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workbookProtection workbookAlgorithmName="SHA-512" workbookHashValue="Zgc/yJUMw329EhX/CPsP720VJ7FTckdiXUzQGHRx5gRq8vQGPmaB/XTBzac0Bq3wvovPZRf8omWfc4EGULH19A==" workbookSaltValue="l48MzDALsI8vyyLh7TB2Og==" workbookSpinCount="100000" lockStructure="1"/>
  <bookViews>
    <workbookView xWindow="0" yWindow="0" windowWidth="25200" windowHeight="11985" tabRatio="581"/>
  </bookViews>
  <sheets>
    <sheet name="Summary" sheetId="7" r:id="rId1"/>
    <sheet name="DA Equipment" sheetId="12" state="hidden" r:id="rId2"/>
    <sheet name="San Diego" sheetId="5" state="hidden" r:id="rId3"/>
    <sheet name="DA Ratios" sheetId="2" state="hidden" r:id="rId4"/>
    <sheet name="DA Salary" sheetId="8" state="hidden" r:id="rId5"/>
    <sheet name="DA Pop" sheetId="11" state="hidden" r:id="rId6"/>
    <sheet name="Salary Data" sheetId="9" state="hidden" r:id="rId7"/>
    <sheet name="Pop Data" sheetId="10" state="hidden" r:id="rId8"/>
  </sheets>
  <definedNames>
    <definedName name="_xlnm._FilterDatabase" localSheetId="6" hidden="1">'Salary Data'!$A$1:$O$23274</definedName>
    <definedName name="_xlnm.Print_Area" localSheetId="1">'DA Equipment'!$A$2:$G$484</definedName>
    <definedName name="_xlnm.Print_Area" localSheetId="3">'DA Ratios'!$A$1:$M$115</definedName>
    <definedName name="_xlnm.Print_Area" localSheetId="2">'San Diego'!$A$1:$AD$56</definedName>
    <definedName name="_xlnm.Print_Area" localSheetId="0">Summary!$A$1:$C$38</definedName>
    <definedName name="_xlnm.Print_Titles" localSheetId="1">'DA Equipment'!$2:$9</definedName>
    <definedName name="_xlnm.Print_Titles" localSheetId="2">'San Diego'!$A:$A</definedName>
  </definedNames>
  <calcPr calcId="152511"/>
  <pivotCaches>
    <pivotCache cacheId="0" r:id="rId9"/>
    <pivotCache cacheId="1" r:id="rId10"/>
    <pivotCache cacheId="2" r:id="rId11"/>
    <pivotCache cacheId="3" r:id="rId12"/>
    <pivotCache cacheId="4" r:id="rId13"/>
    <pivotCache cacheId="5" r:id="rId14"/>
    <pivotCache cacheId="6" r:id="rId15"/>
    <pivotCache cacheId="7" r:id="rId16"/>
    <pivotCache cacheId="8" r:id="rId17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jvc_financial_monthly_summary_f24685ec-696e-44fe-af2b-8e627ed42ad2" name="sjvc_financial_monthly_summary" connection="SqlServer BI02 CampusVue"/>
        </x15:modelTables>
      </x15:dataModel>
    </ext>
  </extLst>
</workbook>
</file>

<file path=xl/calcChain.xml><?xml version="1.0" encoding="utf-8"?>
<calcChain xmlns="http://schemas.openxmlformats.org/spreadsheetml/2006/main">
  <c r="C24" i="7" l="1"/>
  <c r="B24" i="7"/>
  <c r="M58" i="5" l="1"/>
  <c r="L58" i="5"/>
  <c r="K58" i="5"/>
  <c r="J58" i="5"/>
  <c r="I58" i="5"/>
  <c r="H58" i="5"/>
  <c r="G58" i="5"/>
  <c r="F58" i="5"/>
  <c r="E58" i="5"/>
  <c r="F484" i="12"/>
  <c r="AC59" i="5"/>
  <c r="AB59" i="5"/>
  <c r="AA59" i="5"/>
  <c r="Z59" i="5"/>
  <c r="Y59" i="5"/>
  <c r="X59" i="5"/>
  <c r="W59" i="5"/>
  <c r="V59" i="5"/>
  <c r="U59" i="5"/>
  <c r="T59" i="5"/>
  <c r="S59" i="5"/>
  <c r="AC58" i="5"/>
  <c r="AB58" i="5"/>
  <c r="AA58" i="5"/>
  <c r="Z58" i="5"/>
  <c r="Y58" i="5"/>
  <c r="X58" i="5"/>
  <c r="W58" i="5"/>
  <c r="V58" i="5"/>
  <c r="U58" i="5"/>
  <c r="T58" i="5"/>
  <c r="S58" i="5"/>
  <c r="R59" i="5"/>
  <c r="R58" i="5"/>
  <c r="P59" i="5"/>
  <c r="O59" i="5"/>
  <c r="N59" i="5"/>
  <c r="M59" i="5"/>
  <c r="L59" i="5"/>
  <c r="K59" i="5"/>
  <c r="J59" i="5"/>
  <c r="I59" i="5"/>
  <c r="H59" i="5"/>
  <c r="G59" i="5"/>
  <c r="F59" i="5"/>
  <c r="P58" i="5"/>
  <c r="O58" i="5"/>
  <c r="N58" i="5"/>
  <c r="E59" i="5"/>
  <c r="C16" i="5"/>
  <c r="C18" i="5" s="1"/>
  <c r="B59" i="5" l="1"/>
  <c r="B25" i="5" l="1"/>
  <c r="B58" i="5"/>
  <c r="C27" i="8"/>
  <c r="C17" i="8"/>
  <c r="C18" i="8"/>
  <c r="C19" i="8"/>
  <c r="C20" i="8"/>
  <c r="C21" i="8"/>
  <c r="C22" i="8"/>
  <c r="C23" i="8"/>
  <c r="C24" i="8"/>
  <c r="C25" i="8"/>
  <c r="C26" i="8"/>
  <c r="C23" i="7"/>
  <c r="AD50" i="5"/>
  <c r="Q50" i="5"/>
  <c r="B23" i="7" s="1"/>
  <c r="W60" i="5" l="1"/>
  <c r="W25" i="5" s="1"/>
  <c r="G60" i="5"/>
  <c r="G25" i="5" s="1"/>
  <c r="O60" i="5"/>
  <c r="O25" i="5" s="1"/>
  <c r="P60" i="5"/>
  <c r="P25" i="5" s="1"/>
  <c r="U60" i="5"/>
  <c r="U25" i="5" s="1"/>
  <c r="AB60" i="5"/>
  <c r="AB25" i="5" s="1"/>
  <c r="S60" i="5"/>
  <c r="S25" i="5" s="1"/>
  <c r="V60" i="5"/>
  <c r="V25" i="5" s="1"/>
  <c r="H60" i="5"/>
  <c r="H25" i="5" s="1"/>
  <c r="AC60" i="5"/>
  <c r="AC25" i="5" s="1"/>
  <c r="I60" i="5"/>
  <c r="I25" i="5" s="1"/>
  <c r="T60" i="5"/>
  <c r="T25" i="5" s="1"/>
  <c r="J60" i="5"/>
  <c r="J25" i="5" s="1"/>
  <c r="AA60" i="5"/>
  <c r="AA25" i="5" s="1"/>
  <c r="K60" i="5"/>
  <c r="K25" i="5" s="1"/>
  <c r="Z60" i="5"/>
  <c r="Z25" i="5" s="1"/>
  <c r="L60" i="5"/>
  <c r="L25" i="5" s="1"/>
  <c r="Y60" i="5"/>
  <c r="Y25" i="5" s="1"/>
  <c r="M60" i="5"/>
  <c r="M25" i="5" s="1"/>
  <c r="F60" i="5"/>
  <c r="F25" i="5" s="1"/>
  <c r="R60" i="5"/>
  <c r="R25" i="5" s="1"/>
  <c r="E60" i="5"/>
  <c r="E25" i="5" s="1"/>
  <c r="X60" i="5"/>
  <c r="X25" i="5" s="1"/>
  <c r="N60" i="5"/>
  <c r="N25" i="5" s="1"/>
  <c r="F462" i="12"/>
  <c r="F461" i="12"/>
  <c r="F460" i="12"/>
  <c r="F459" i="12"/>
  <c r="F458" i="12"/>
  <c r="F457" i="12"/>
  <c r="F456" i="12"/>
  <c r="F455" i="12"/>
  <c r="F454" i="12"/>
  <c r="F453" i="12"/>
  <c r="F452" i="12"/>
  <c r="F451" i="12"/>
  <c r="F450" i="12"/>
  <c r="F449" i="12"/>
  <c r="F448" i="12"/>
  <c r="F447" i="12"/>
  <c r="F446" i="12"/>
  <c r="F445" i="12"/>
  <c r="F444" i="12"/>
  <c r="F443" i="12"/>
  <c r="F442" i="12"/>
  <c r="F441" i="12"/>
  <c r="F440" i="12"/>
  <c r="F439" i="12"/>
  <c r="F438" i="12"/>
  <c r="F437" i="12"/>
  <c r="F436" i="12"/>
  <c r="F435" i="12"/>
  <c r="F434" i="12"/>
  <c r="F433" i="12"/>
  <c r="F432" i="12"/>
  <c r="F431" i="12"/>
  <c r="F430" i="12"/>
  <c r="F429" i="12"/>
  <c r="F428" i="12"/>
  <c r="F427" i="12"/>
  <c r="F426" i="12"/>
  <c r="F425" i="12"/>
  <c r="F424" i="12"/>
  <c r="F423" i="12"/>
  <c r="F422" i="12"/>
  <c r="F421" i="12"/>
  <c r="F420" i="12"/>
  <c r="F419" i="12"/>
  <c r="F418" i="12"/>
  <c r="F417" i="12"/>
  <c r="F416" i="12"/>
  <c r="F415" i="12"/>
  <c r="F414" i="12"/>
  <c r="F413" i="12"/>
  <c r="F412" i="12"/>
  <c r="F411" i="12"/>
  <c r="F410" i="12"/>
  <c r="F408" i="12"/>
  <c r="F407" i="12"/>
  <c r="F406" i="12"/>
  <c r="F405" i="12"/>
  <c r="F404" i="12"/>
  <c r="F403" i="12"/>
  <c r="F402" i="12"/>
  <c r="F401" i="12"/>
  <c r="F369" i="12"/>
  <c r="F368" i="12"/>
  <c r="F367" i="12"/>
  <c r="F366" i="12"/>
  <c r="F365" i="12"/>
  <c r="F364" i="12"/>
  <c r="F363" i="12"/>
  <c r="F362" i="12"/>
  <c r="F361" i="12"/>
  <c r="F360" i="12"/>
  <c r="F359" i="12"/>
  <c r="F358" i="12"/>
  <c r="F357" i="12"/>
  <c r="F356" i="12"/>
  <c r="F354" i="12"/>
  <c r="F353" i="12"/>
  <c r="F352" i="12"/>
  <c r="F349" i="12"/>
  <c r="F348" i="12"/>
  <c r="F347" i="12"/>
  <c r="F346" i="12"/>
  <c r="F345" i="12"/>
  <c r="F344" i="12"/>
  <c r="F343" i="12"/>
  <c r="F342" i="12"/>
  <c r="F340" i="12"/>
  <c r="F339" i="12"/>
  <c r="F338" i="12"/>
  <c r="F337" i="12"/>
  <c r="F336" i="12"/>
  <c r="F335" i="12"/>
  <c r="F334" i="12"/>
  <c r="F333" i="12"/>
  <c r="F330" i="12"/>
  <c r="F329" i="12"/>
  <c r="F328" i="12"/>
  <c r="F327" i="12"/>
  <c r="F326" i="12"/>
  <c r="F324" i="12"/>
  <c r="F323" i="12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5" i="12"/>
  <c r="F303" i="12"/>
  <c r="F300" i="12"/>
  <c r="F299" i="12"/>
  <c r="F298" i="12"/>
  <c r="F297" i="12"/>
  <c r="F295" i="12"/>
  <c r="F293" i="12"/>
  <c r="F292" i="12"/>
  <c r="F290" i="12"/>
  <c r="F289" i="12"/>
  <c r="F288" i="12"/>
  <c r="F287" i="12"/>
  <c r="F286" i="12"/>
  <c r="F285" i="12"/>
  <c r="F284" i="12"/>
  <c r="F283" i="12"/>
  <c r="F280" i="12"/>
  <c r="F279" i="12"/>
  <c r="F278" i="12"/>
  <c r="F276" i="12"/>
  <c r="F275" i="12"/>
  <c r="F270" i="12"/>
  <c r="F269" i="12"/>
  <c r="F268" i="12"/>
  <c r="F267" i="12"/>
  <c r="F266" i="12"/>
  <c r="F265" i="12"/>
  <c r="F264" i="12"/>
  <c r="F263" i="12"/>
  <c r="F261" i="12"/>
  <c r="F260" i="12"/>
  <c r="F259" i="12"/>
  <c r="F258" i="12"/>
  <c r="F257" i="12"/>
  <c r="F256" i="12"/>
  <c r="F255" i="12"/>
  <c r="F254" i="12"/>
  <c r="F252" i="12"/>
  <c r="F251" i="12"/>
  <c r="F250" i="12"/>
  <c r="F249" i="12"/>
  <c r="F248" i="12"/>
  <c r="F247" i="12"/>
  <c r="F246" i="12"/>
  <c r="F245" i="12"/>
  <c r="F243" i="12"/>
  <c r="F241" i="12"/>
  <c r="F240" i="12"/>
  <c r="F239" i="12"/>
  <c r="F238" i="12"/>
  <c r="F237" i="12"/>
  <c r="F235" i="12"/>
  <c r="F233" i="12"/>
  <c r="F232" i="12"/>
  <c r="F231" i="12"/>
  <c r="F230" i="12"/>
  <c r="F229" i="12"/>
  <c r="F228" i="12"/>
  <c r="F227" i="12"/>
  <c r="F226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198" i="12"/>
  <c r="F197" i="12"/>
  <c r="F187" i="12"/>
  <c r="F186" i="12"/>
  <c r="F185" i="12"/>
  <c r="F184" i="12"/>
  <c r="F183" i="12"/>
  <c r="F182" i="12"/>
  <c r="F181" i="12"/>
  <c r="F179" i="12"/>
  <c r="F178" i="12"/>
  <c r="F177" i="12"/>
  <c r="F174" i="12"/>
  <c r="F173" i="12"/>
  <c r="F172" i="12"/>
  <c r="F171" i="12"/>
  <c r="F170" i="12"/>
  <c r="F169" i="12"/>
  <c r="F168" i="12"/>
  <c r="F167" i="12"/>
  <c r="F165" i="12"/>
  <c r="F164" i="12"/>
  <c r="F163" i="12"/>
  <c r="F162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89" i="12"/>
  <c r="F87" i="12"/>
  <c r="F86" i="12"/>
  <c r="F85" i="12"/>
  <c r="F84" i="12"/>
  <c r="F83" i="12"/>
  <c r="F82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56" i="12"/>
  <c r="F54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463" i="12" l="1"/>
  <c r="F481" i="12" s="1"/>
  <c r="AC38" i="5"/>
  <c r="AB38" i="5"/>
  <c r="AA38" i="5"/>
  <c r="Z38" i="5"/>
  <c r="Y38" i="5"/>
  <c r="X38" i="5"/>
  <c r="W38" i="5"/>
  <c r="V38" i="5"/>
  <c r="U38" i="5"/>
  <c r="T38" i="5"/>
  <c r="S38" i="5"/>
  <c r="AC37" i="5"/>
  <c r="AB37" i="5"/>
  <c r="AA37" i="5"/>
  <c r="Z37" i="5"/>
  <c r="Y37" i="5"/>
  <c r="X37" i="5"/>
  <c r="W37" i="5"/>
  <c r="V37" i="5"/>
  <c r="U37" i="5"/>
  <c r="T37" i="5"/>
  <c r="S37" i="5"/>
  <c r="AC35" i="5"/>
  <c r="AB35" i="5"/>
  <c r="AA35" i="5"/>
  <c r="Z35" i="5"/>
  <c r="Y35" i="5"/>
  <c r="X35" i="5"/>
  <c r="W35" i="5"/>
  <c r="V35" i="5"/>
  <c r="U35" i="5"/>
  <c r="T35" i="5"/>
  <c r="S35" i="5"/>
  <c r="AC34" i="5"/>
  <c r="AB34" i="5"/>
  <c r="AA34" i="5"/>
  <c r="Z34" i="5"/>
  <c r="Y34" i="5"/>
  <c r="X34" i="5"/>
  <c r="W34" i="5"/>
  <c r="V34" i="5"/>
  <c r="U34" i="5"/>
  <c r="T34" i="5"/>
  <c r="S34" i="5"/>
  <c r="AC33" i="5"/>
  <c r="AB33" i="5"/>
  <c r="AA33" i="5"/>
  <c r="Z33" i="5"/>
  <c r="Y33" i="5"/>
  <c r="X33" i="5"/>
  <c r="W33" i="5"/>
  <c r="V33" i="5"/>
  <c r="U33" i="5"/>
  <c r="T33" i="5"/>
  <c r="S33" i="5"/>
  <c r="AC32" i="5"/>
  <c r="AB32" i="5"/>
  <c r="AA32" i="5"/>
  <c r="Z32" i="5"/>
  <c r="Y32" i="5"/>
  <c r="X32" i="5"/>
  <c r="W32" i="5"/>
  <c r="V32" i="5"/>
  <c r="U32" i="5"/>
  <c r="T32" i="5"/>
  <c r="S32" i="5"/>
  <c r="R38" i="5"/>
  <c r="R37" i="5"/>
  <c r="R35" i="5"/>
  <c r="R34" i="5"/>
  <c r="R33" i="5"/>
  <c r="R32" i="5"/>
  <c r="P38" i="5"/>
  <c r="O38" i="5"/>
  <c r="N38" i="5"/>
  <c r="M38" i="5"/>
  <c r="L38" i="5"/>
  <c r="K38" i="5"/>
  <c r="J38" i="5"/>
  <c r="I38" i="5"/>
  <c r="H38" i="5"/>
  <c r="G38" i="5"/>
  <c r="F38" i="5"/>
  <c r="P37" i="5"/>
  <c r="O37" i="5"/>
  <c r="N37" i="5"/>
  <c r="M37" i="5"/>
  <c r="L37" i="5"/>
  <c r="K37" i="5"/>
  <c r="J37" i="5"/>
  <c r="I37" i="5"/>
  <c r="H37" i="5"/>
  <c r="G37" i="5"/>
  <c r="F37" i="5"/>
  <c r="P35" i="5"/>
  <c r="O35" i="5"/>
  <c r="N35" i="5"/>
  <c r="M35" i="5"/>
  <c r="L35" i="5"/>
  <c r="K35" i="5"/>
  <c r="J35" i="5"/>
  <c r="I35" i="5"/>
  <c r="H35" i="5"/>
  <c r="G35" i="5"/>
  <c r="F35" i="5"/>
  <c r="P34" i="5"/>
  <c r="O34" i="5"/>
  <c r="N34" i="5"/>
  <c r="M34" i="5"/>
  <c r="L34" i="5"/>
  <c r="K34" i="5"/>
  <c r="J34" i="5"/>
  <c r="I34" i="5"/>
  <c r="H34" i="5"/>
  <c r="G34" i="5"/>
  <c r="F34" i="5"/>
  <c r="P33" i="5"/>
  <c r="O33" i="5"/>
  <c r="N33" i="5"/>
  <c r="M33" i="5"/>
  <c r="L33" i="5"/>
  <c r="K33" i="5"/>
  <c r="J33" i="5"/>
  <c r="I33" i="5"/>
  <c r="H33" i="5"/>
  <c r="G33" i="5"/>
  <c r="F33" i="5"/>
  <c r="P32" i="5"/>
  <c r="O32" i="5"/>
  <c r="N32" i="5"/>
  <c r="M32" i="5"/>
  <c r="L32" i="5"/>
  <c r="K32" i="5"/>
  <c r="J32" i="5"/>
  <c r="I32" i="5"/>
  <c r="H32" i="5"/>
  <c r="G32" i="5"/>
  <c r="F32" i="5"/>
  <c r="E38" i="5"/>
  <c r="E37" i="5"/>
  <c r="E35" i="5"/>
  <c r="E34" i="5"/>
  <c r="E33" i="5"/>
  <c r="E32" i="5"/>
  <c r="J101" i="2"/>
  <c r="K101" i="2"/>
  <c r="L101" i="2"/>
  <c r="M101" i="2"/>
  <c r="M98" i="2"/>
  <c r="L98" i="2"/>
  <c r="K98" i="2"/>
  <c r="J98" i="2"/>
  <c r="L104" i="2"/>
  <c r="K104" i="2"/>
  <c r="M104" i="2" s="1"/>
  <c r="J104" i="2"/>
  <c r="L103" i="2"/>
  <c r="K103" i="2"/>
  <c r="M103" i="2" s="1"/>
  <c r="J103" i="2"/>
  <c r="L100" i="2"/>
  <c r="M100" i="2" s="1"/>
  <c r="K100" i="2"/>
  <c r="J100" i="2"/>
  <c r="M99" i="2"/>
  <c r="K99" i="2"/>
  <c r="L99" i="2"/>
  <c r="J99" i="2"/>
  <c r="J95" i="2"/>
  <c r="F482" i="12" l="1"/>
  <c r="B29" i="5" s="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V29" i="5" l="1"/>
  <c r="K29" i="5"/>
  <c r="O29" i="5"/>
  <c r="M29" i="5"/>
  <c r="AA29" i="5"/>
  <c r="G29" i="5"/>
  <c r="F29" i="5"/>
  <c r="E29" i="5"/>
  <c r="S29" i="5"/>
  <c r="W29" i="5"/>
  <c r="AC29" i="5"/>
  <c r="J29" i="5"/>
  <c r="N29" i="5"/>
  <c r="I29" i="5"/>
  <c r="U29" i="5"/>
  <c r="R29" i="5"/>
  <c r="Z29" i="5"/>
  <c r="L29" i="5"/>
  <c r="AB29" i="5"/>
  <c r="P29" i="5"/>
  <c r="Y29" i="5"/>
  <c r="T29" i="5"/>
  <c r="H29" i="5"/>
  <c r="X29" i="5"/>
  <c r="E26" i="5"/>
  <c r="D49" i="5"/>
  <c r="D51" i="5" s="1"/>
  <c r="Q29" i="5" l="1"/>
  <c r="B15" i="7" s="1"/>
  <c r="AD29" i="5"/>
  <c r="C15" i="7" s="1"/>
  <c r="Y26" i="5"/>
  <c r="Z26" i="5"/>
  <c r="F26" i="5"/>
  <c r="L26" i="5"/>
  <c r="M26" i="5"/>
  <c r="N26" i="5"/>
  <c r="U26" i="5"/>
  <c r="C6" i="8"/>
  <c r="C7" i="8"/>
  <c r="C8" i="8"/>
  <c r="C9" i="8"/>
  <c r="P26" i="5" l="1"/>
  <c r="O26" i="5"/>
  <c r="G26" i="5"/>
  <c r="AB26" i="5"/>
  <c r="T26" i="5"/>
  <c r="R26" i="5"/>
  <c r="AA26" i="5"/>
  <c r="S26" i="5"/>
  <c r="K26" i="5"/>
  <c r="X26" i="5"/>
  <c r="J26" i="5"/>
  <c r="W26" i="5"/>
  <c r="I26" i="5"/>
  <c r="V26" i="5"/>
  <c r="H26" i="5"/>
  <c r="AC26" i="5"/>
  <c r="D26" i="5" l="1"/>
  <c r="D25" i="5"/>
  <c r="E13" i="5"/>
  <c r="E20" i="5" s="1"/>
  <c r="Q12" i="5"/>
  <c r="AD11" i="5"/>
  <c r="Q11" i="5"/>
  <c r="AD10" i="5"/>
  <c r="Q10" i="5"/>
  <c r="AD9" i="5"/>
  <c r="Q9" i="5"/>
  <c r="AD8" i="5"/>
  <c r="Q8" i="5"/>
  <c r="F7" i="5"/>
  <c r="F13" i="5" s="1"/>
  <c r="F36" i="5" s="1"/>
  <c r="L97" i="2"/>
  <c r="K96" i="2"/>
  <c r="L71" i="2"/>
  <c r="L83" i="2" s="1"/>
  <c r="K71" i="2"/>
  <c r="K80" i="2" s="1"/>
  <c r="J71" i="2"/>
  <c r="J80" i="2" s="1"/>
  <c r="L53" i="2"/>
  <c r="K53" i="2"/>
  <c r="J53" i="2"/>
  <c r="L35" i="2"/>
  <c r="K35" i="2"/>
  <c r="J35" i="2"/>
  <c r="M53" i="2" l="1"/>
  <c r="L105" i="2"/>
  <c r="J113" i="2"/>
  <c r="K79" i="2"/>
  <c r="L113" i="2"/>
  <c r="J93" i="2"/>
  <c r="J115" i="2"/>
  <c r="L93" i="2"/>
  <c r="L115" i="2"/>
  <c r="L95" i="2"/>
  <c r="E31" i="5"/>
  <c r="M35" i="2"/>
  <c r="K82" i="2"/>
  <c r="J94" i="2"/>
  <c r="L96" i="2"/>
  <c r="J102" i="2"/>
  <c r="J114" i="2"/>
  <c r="J79" i="2"/>
  <c r="K94" i="2"/>
  <c r="J97" i="2"/>
  <c r="K102" i="2"/>
  <c r="J105" i="2"/>
  <c r="K114" i="2"/>
  <c r="J92" i="2"/>
  <c r="L94" i="2"/>
  <c r="K97" i="2"/>
  <c r="L102" i="2"/>
  <c r="K105" i="2"/>
  <c r="L114" i="2"/>
  <c r="K92" i="2"/>
  <c r="L92" i="2"/>
  <c r="K95" i="2"/>
  <c r="K115" i="2"/>
  <c r="M71" i="2"/>
  <c r="M115" i="2" s="1"/>
  <c r="K93" i="2"/>
  <c r="J96" i="2"/>
  <c r="K113" i="2"/>
  <c r="M94" i="2"/>
  <c r="E48" i="5"/>
  <c r="E28" i="5"/>
  <c r="E47" i="5"/>
  <c r="E36" i="5"/>
  <c r="E30" i="5"/>
  <c r="E27" i="5"/>
  <c r="F31" i="5"/>
  <c r="F20" i="5"/>
  <c r="F22" i="5" s="1"/>
  <c r="F49" i="5" s="1"/>
  <c r="F51" i="5" s="1"/>
  <c r="F48" i="5"/>
  <c r="F47" i="5"/>
  <c r="F30" i="5"/>
  <c r="F27" i="5"/>
  <c r="F28" i="5"/>
  <c r="G7" i="5"/>
  <c r="G13" i="5" s="1"/>
  <c r="D39" i="5"/>
  <c r="J81" i="2"/>
  <c r="K81" i="2"/>
  <c r="J82" i="2"/>
  <c r="J83" i="2"/>
  <c r="K83" i="2"/>
  <c r="M83" i="2"/>
  <c r="L80" i="2"/>
  <c r="L82" i="2"/>
  <c r="L79" i="2"/>
  <c r="L81" i="2"/>
  <c r="G20" i="5" l="1"/>
  <c r="G22" i="5" s="1"/>
  <c r="G49" i="5" s="1"/>
  <c r="G51" i="5" s="1"/>
  <c r="G36" i="5"/>
  <c r="M81" i="2"/>
  <c r="M102" i="2"/>
  <c r="M96" i="2"/>
  <c r="M97" i="2"/>
  <c r="M82" i="2"/>
  <c r="M95" i="2"/>
  <c r="M79" i="2"/>
  <c r="M113" i="2"/>
  <c r="M93" i="2"/>
  <c r="M92" i="2"/>
  <c r="M80" i="2"/>
  <c r="M105" i="2"/>
  <c r="M114" i="2"/>
  <c r="E39" i="5"/>
  <c r="F39" i="5"/>
  <c r="F41" i="5" s="1"/>
  <c r="F43" i="5" s="1"/>
  <c r="D41" i="5"/>
  <c r="D42" i="5" s="1"/>
  <c r="D53" i="5"/>
  <c r="G48" i="5"/>
  <c r="G47" i="5"/>
  <c r="G30" i="5"/>
  <c r="G27" i="5"/>
  <c r="G28" i="5"/>
  <c r="G31" i="5"/>
  <c r="H7" i="5"/>
  <c r="H13" i="5" s="1"/>
  <c r="H36" i="5" s="1"/>
  <c r="E22" i="5"/>
  <c r="E49" i="5" l="1"/>
  <c r="E51" i="5" s="1"/>
  <c r="F53" i="5"/>
  <c r="F56" i="5" s="1"/>
  <c r="E41" i="5"/>
  <c r="E43" i="5" s="1"/>
  <c r="H48" i="5"/>
  <c r="H28" i="5"/>
  <c r="H47" i="5"/>
  <c r="H30" i="5"/>
  <c r="H27" i="5"/>
  <c r="I7" i="5"/>
  <c r="I13" i="5" s="1"/>
  <c r="I36" i="5" s="1"/>
  <c r="H31" i="5"/>
  <c r="H20" i="5"/>
  <c r="G39" i="5"/>
  <c r="E53" i="5" l="1"/>
  <c r="E56" i="5" s="1"/>
  <c r="E42" i="5"/>
  <c r="F42" i="5" s="1"/>
  <c r="I48" i="5"/>
  <c r="I47" i="5"/>
  <c r="I30" i="5"/>
  <c r="I28" i="5"/>
  <c r="J7" i="5"/>
  <c r="J13" i="5" s="1"/>
  <c r="J36" i="5" s="1"/>
  <c r="I31" i="5"/>
  <c r="I27" i="5"/>
  <c r="I20" i="5"/>
  <c r="I22" i="5" s="1"/>
  <c r="I49" i="5" s="1"/>
  <c r="I51" i="5" s="1"/>
  <c r="G41" i="5"/>
  <c r="G43" i="5" s="1"/>
  <c r="G53" i="5"/>
  <c r="H22" i="5"/>
  <c r="H49" i="5" s="1"/>
  <c r="H51" i="5" s="1"/>
  <c r="H39" i="5"/>
  <c r="E54" i="5" l="1"/>
  <c r="F54" i="5" s="1"/>
  <c r="G54" i="5" s="1"/>
  <c r="G42" i="5"/>
  <c r="G56" i="5"/>
  <c r="J47" i="5"/>
  <c r="J30" i="5"/>
  <c r="J28" i="5"/>
  <c r="J48" i="5"/>
  <c r="K7" i="5"/>
  <c r="K13" i="5" s="1"/>
  <c r="K36" i="5" s="1"/>
  <c r="J31" i="5"/>
  <c r="J27" i="5"/>
  <c r="J20" i="5"/>
  <c r="H41" i="5"/>
  <c r="H43" i="5" s="1"/>
  <c r="G55" i="5"/>
  <c r="I39" i="5"/>
  <c r="H53" i="5" l="1"/>
  <c r="H54" i="5" s="1"/>
  <c r="I53" i="5"/>
  <c r="I56" i="5" s="1"/>
  <c r="H42" i="5"/>
  <c r="J22" i="5"/>
  <c r="J49" i="5" s="1"/>
  <c r="J51" i="5" s="1"/>
  <c r="I41" i="5"/>
  <c r="I43" i="5" s="1"/>
  <c r="K47" i="5"/>
  <c r="K48" i="5"/>
  <c r="K30" i="5"/>
  <c r="L7" i="5"/>
  <c r="L13" i="5" s="1"/>
  <c r="L36" i="5" s="1"/>
  <c r="K31" i="5"/>
  <c r="K27" i="5"/>
  <c r="K28" i="5"/>
  <c r="K20" i="5"/>
  <c r="K22" i="5" s="1"/>
  <c r="K49" i="5" s="1"/>
  <c r="K51" i="5" s="1"/>
  <c r="J39" i="5"/>
  <c r="H56" i="5" l="1"/>
  <c r="I54" i="5"/>
  <c r="I42" i="5"/>
  <c r="K39" i="5"/>
  <c r="L30" i="5"/>
  <c r="L48" i="5"/>
  <c r="L28" i="5"/>
  <c r="L31" i="5"/>
  <c r="L27" i="5"/>
  <c r="L47" i="5"/>
  <c r="L20" i="5"/>
  <c r="L22" i="5" s="1"/>
  <c r="L49" i="5" s="1"/>
  <c r="L51" i="5" s="1"/>
  <c r="M7" i="5"/>
  <c r="M13" i="5" s="1"/>
  <c r="M36" i="5" s="1"/>
  <c r="J41" i="5"/>
  <c r="J43" i="5" s="1"/>
  <c r="H115" i="2"/>
  <c r="I114" i="2"/>
  <c r="H114" i="2"/>
  <c r="I113" i="2"/>
  <c r="H113" i="2"/>
  <c r="M112" i="2"/>
  <c r="L112" i="2"/>
  <c r="K112" i="2"/>
  <c r="J112" i="2"/>
  <c r="I112" i="2"/>
  <c r="H112" i="2"/>
  <c r="H93" i="2"/>
  <c r="I93" i="2"/>
  <c r="H94" i="2"/>
  <c r="I94" i="2"/>
  <c r="H95" i="2"/>
  <c r="I95" i="2"/>
  <c r="H96" i="2"/>
  <c r="I96" i="2"/>
  <c r="H97" i="2"/>
  <c r="I97" i="2"/>
  <c r="H98" i="2"/>
  <c r="I98" i="2"/>
  <c r="H99" i="2"/>
  <c r="I99" i="2"/>
  <c r="H100" i="2"/>
  <c r="I100" i="2"/>
  <c r="H101" i="2"/>
  <c r="I101" i="2"/>
  <c r="H102" i="2"/>
  <c r="I102" i="2"/>
  <c r="H103" i="2"/>
  <c r="I103" i="2"/>
  <c r="H104" i="2"/>
  <c r="I104" i="2"/>
  <c r="H105" i="2"/>
  <c r="I92" i="2"/>
  <c r="H92" i="2"/>
  <c r="M91" i="2"/>
  <c r="L91" i="2"/>
  <c r="K91" i="2"/>
  <c r="J91" i="2"/>
  <c r="I91" i="2"/>
  <c r="H91" i="2"/>
  <c r="H79" i="2"/>
  <c r="I79" i="2"/>
  <c r="H80" i="2"/>
  <c r="I80" i="2"/>
  <c r="H81" i="2"/>
  <c r="I81" i="2"/>
  <c r="H82" i="2"/>
  <c r="I82" i="2"/>
  <c r="H83" i="2"/>
  <c r="I78" i="2"/>
  <c r="J78" i="2"/>
  <c r="K78" i="2"/>
  <c r="L78" i="2"/>
  <c r="M78" i="2"/>
  <c r="H78" i="2"/>
  <c r="L17" i="2"/>
  <c r="K17" i="2"/>
  <c r="J17" i="2"/>
  <c r="J53" i="5" l="1"/>
  <c r="J56" i="5" s="1"/>
  <c r="M17" i="2"/>
  <c r="K53" i="5"/>
  <c r="K56" i="5" s="1"/>
  <c r="M48" i="5"/>
  <c r="M28" i="5"/>
  <c r="M47" i="5"/>
  <c r="M27" i="5"/>
  <c r="M30" i="5"/>
  <c r="N7" i="5"/>
  <c r="N13" i="5" s="1"/>
  <c r="N36" i="5" s="1"/>
  <c r="M31" i="5"/>
  <c r="M20" i="5"/>
  <c r="M22" i="5" s="1"/>
  <c r="M49" i="5" s="1"/>
  <c r="M51" i="5" s="1"/>
  <c r="L39" i="5"/>
  <c r="L41" i="5" s="1"/>
  <c r="L43" i="5" s="1"/>
  <c r="J42" i="5"/>
  <c r="K41" i="5"/>
  <c r="K43" i="5" s="1"/>
  <c r="J54" i="5" l="1"/>
  <c r="K54" i="5" s="1"/>
  <c r="J55" i="5"/>
  <c r="L53" i="5"/>
  <c r="L56" i="5" s="1"/>
  <c r="K42" i="5"/>
  <c r="L42" i="5" s="1"/>
  <c r="N48" i="5"/>
  <c r="N47" i="5"/>
  <c r="N27" i="5"/>
  <c r="N30" i="5"/>
  <c r="O7" i="5"/>
  <c r="O13" i="5" s="1"/>
  <c r="O36" i="5" s="1"/>
  <c r="N28" i="5"/>
  <c r="N31" i="5"/>
  <c r="N20" i="5"/>
  <c r="N22" i="5" s="1"/>
  <c r="N49" i="5" s="1"/>
  <c r="N51" i="5" s="1"/>
  <c r="M39" i="5"/>
  <c r="M41" i="5" s="1"/>
  <c r="L54" i="5" l="1"/>
  <c r="M43" i="5"/>
  <c r="M42" i="5"/>
  <c r="O48" i="5"/>
  <c r="O47" i="5"/>
  <c r="O31" i="5"/>
  <c r="O27" i="5"/>
  <c r="O30" i="5"/>
  <c r="O28" i="5"/>
  <c r="P7" i="5"/>
  <c r="P13" i="5" s="1"/>
  <c r="O20" i="5"/>
  <c r="O22" i="5" s="1"/>
  <c r="O49" i="5" s="1"/>
  <c r="O51" i="5" s="1"/>
  <c r="M53" i="5"/>
  <c r="N39" i="5"/>
  <c r="N41" i="5" s="1"/>
  <c r="N43" i="5" s="1"/>
  <c r="B7" i="7" l="1"/>
  <c r="P36" i="5"/>
  <c r="O39" i="5"/>
  <c r="P48" i="5"/>
  <c r="Q48" i="5" s="1"/>
  <c r="B21" i="7" s="1"/>
  <c r="Q38" i="5"/>
  <c r="Q34" i="5"/>
  <c r="P28" i="5"/>
  <c r="Q28" i="5" s="1"/>
  <c r="B14" i="7" s="1"/>
  <c r="P47" i="5"/>
  <c r="Q36" i="5"/>
  <c r="P30" i="5"/>
  <c r="Q30" i="5" s="1"/>
  <c r="P27" i="5"/>
  <c r="Q27" i="5" s="1"/>
  <c r="B13" i="7" s="1"/>
  <c r="Q26" i="5"/>
  <c r="Q37" i="5"/>
  <c r="Q35" i="5"/>
  <c r="R7" i="5"/>
  <c r="R13" i="5" s="1"/>
  <c r="Q32" i="5"/>
  <c r="Q33" i="5"/>
  <c r="P31" i="5"/>
  <c r="Q31" i="5" s="1"/>
  <c r="P20" i="5"/>
  <c r="Q20" i="5" s="1"/>
  <c r="N42" i="5"/>
  <c r="M56" i="5"/>
  <c r="M54" i="5"/>
  <c r="M55" i="5"/>
  <c r="N53" i="5"/>
  <c r="B16" i="7" l="1"/>
  <c r="R31" i="5"/>
  <c r="R28" i="5"/>
  <c r="R30" i="5"/>
  <c r="R36" i="5"/>
  <c r="R27" i="5"/>
  <c r="O53" i="5"/>
  <c r="O56" i="5" s="1"/>
  <c r="Q47" i="5"/>
  <c r="P22" i="5"/>
  <c r="P49" i="5" s="1"/>
  <c r="P51" i="5" s="1"/>
  <c r="P39" i="5"/>
  <c r="Q25" i="5"/>
  <c r="N54" i="5"/>
  <c r="N56" i="5"/>
  <c r="O41" i="5"/>
  <c r="O43" i="5" s="1"/>
  <c r="R47" i="5"/>
  <c r="R48" i="5"/>
  <c r="S7" i="5"/>
  <c r="S13" i="5" s="1"/>
  <c r="S36" i="5" s="1"/>
  <c r="R20" i="5"/>
  <c r="Q49" i="5" l="1"/>
  <c r="Q51" i="5" s="1"/>
  <c r="Q39" i="5"/>
  <c r="B12" i="7"/>
  <c r="B17" i="7" s="1"/>
  <c r="B20" i="7"/>
  <c r="S30" i="5"/>
  <c r="S31" i="5"/>
  <c r="S27" i="5"/>
  <c r="S28" i="5"/>
  <c r="O54" i="5"/>
  <c r="O42" i="5"/>
  <c r="R39" i="5"/>
  <c r="P53" i="5"/>
  <c r="P41" i="5"/>
  <c r="P43" i="5" s="1"/>
  <c r="Q22" i="5"/>
  <c r="B9" i="7" s="1"/>
  <c r="R22" i="5"/>
  <c r="R49" i="5" s="1"/>
  <c r="R51" i="5" s="1"/>
  <c r="S47" i="5"/>
  <c r="S48" i="5"/>
  <c r="T7" i="5"/>
  <c r="T13" i="5" s="1"/>
  <c r="T36" i="5" s="1"/>
  <c r="S20" i="5"/>
  <c r="S22" i="5" s="1"/>
  <c r="S49" i="5" s="1"/>
  <c r="S51" i="5" s="1"/>
  <c r="Q41" i="5" l="1"/>
  <c r="Q43" i="5" s="1"/>
  <c r="B22" i="7"/>
  <c r="T30" i="5"/>
  <c r="T28" i="5"/>
  <c r="T27" i="5"/>
  <c r="T31" i="5"/>
  <c r="R53" i="5"/>
  <c r="R56" i="5" s="1"/>
  <c r="R41" i="5"/>
  <c r="R43" i="5" s="1"/>
  <c r="S39" i="5"/>
  <c r="Q53" i="5"/>
  <c r="Q56" i="5" s="1"/>
  <c r="P54" i="5"/>
  <c r="P56" i="5"/>
  <c r="P55" i="5"/>
  <c r="P42" i="5"/>
  <c r="T48" i="5"/>
  <c r="U7" i="5"/>
  <c r="U13" i="5" s="1"/>
  <c r="U36" i="5" s="1"/>
  <c r="T47" i="5"/>
  <c r="T20" i="5"/>
  <c r="B26" i="7" l="1"/>
  <c r="S53" i="5"/>
  <c r="S56" i="5" s="1"/>
  <c r="U30" i="5"/>
  <c r="U28" i="5"/>
  <c r="U27" i="5"/>
  <c r="U31" i="5"/>
  <c r="R42" i="5"/>
  <c r="S41" i="5"/>
  <c r="S43" i="5" s="1"/>
  <c r="T39" i="5"/>
  <c r="T22" i="5"/>
  <c r="T49" i="5" s="1"/>
  <c r="T51" i="5" s="1"/>
  <c r="R54" i="5"/>
  <c r="U48" i="5"/>
  <c r="U47" i="5"/>
  <c r="V7" i="5"/>
  <c r="V13" i="5" s="1"/>
  <c r="V36" i="5" s="1"/>
  <c r="U20" i="5"/>
  <c r="U22" i="5" s="1"/>
  <c r="U49" i="5" s="1"/>
  <c r="U51" i="5" s="1"/>
  <c r="S54" i="5" l="1"/>
  <c r="V30" i="5"/>
  <c r="V28" i="5"/>
  <c r="V27" i="5"/>
  <c r="V31" i="5"/>
  <c r="S42" i="5"/>
  <c r="T41" i="5"/>
  <c r="T43" i="5" s="1"/>
  <c r="T53" i="5"/>
  <c r="U39" i="5"/>
  <c r="U41" i="5" s="1"/>
  <c r="U43" i="5" s="1"/>
  <c r="V48" i="5"/>
  <c r="V47" i="5"/>
  <c r="W7" i="5"/>
  <c r="W13" i="5" s="1"/>
  <c r="W36" i="5" s="1"/>
  <c r="V20" i="5"/>
  <c r="V22" i="5" s="1"/>
  <c r="V49" i="5" s="1"/>
  <c r="V51" i="5" s="1"/>
  <c r="W30" i="5" l="1"/>
  <c r="W31" i="5"/>
  <c r="W27" i="5"/>
  <c r="W28" i="5"/>
  <c r="T42" i="5"/>
  <c r="U42" i="5" s="1"/>
  <c r="V39" i="5"/>
  <c r="V41" i="5" s="1"/>
  <c r="V43" i="5" s="1"/>
  <c r="W48" i="5"/>
  <c r="W47" i="5"/>
  <c r="X7" i="5"/>
  <c r="X13" i="5" s="1"/>
  <c r="X36" i="5" s="1"/>
  <c r="W20" i="5"/>
  <c r="T56" i="5"/>
  <c r="T54" i="5"/>
  <c r="U53" i="5"/>
  <c r="X31" i="5" l="1"/>
  <c r="X27" i="5"/>
  <c r="X28" i="5"/>
  <c r="X30" i="5"/>
  <c r="V53" i="5"/>
  <c r="V56" i="5" s="1"/>
  <c r="U56" i="5"/>
  <c r="U54" i="5"/>
  <c r="X48" i="5"/>
  <c r="X47" i="5"/>
  <c r="Y7" i="5"/>
  <c r="Y13" i="5" s="1"/>
  <c r="Y36" i="5" s="1"/>
  <c r="X20" i="5"/>
  <c r="X22" i="5" s="1"/>
  <c r="X49" i="5" s="1"/>
  <c r="X51" i="5" s="1"/>
  <c r="W22" i="5"/>
  <c r="W49" i="5" s="1"/>
  <c r="W51" i="5" s="1"/>
  <c r="W39" i="5"/>
  <c r="V42" i="5"/>
  <c r="Y31" i="5" l="1"/>
  <c r="Y27" i="5"/>
  <c r="Y28" i="5"/>
  <c r="Y30" i="5"/>
  <c r="V54" i="5"/>
  <c r="W41" i="5"/>
  <c r="W43" i="5" s="1"/>
  <c r="Y48" i="5"/>
  <c r="Y47" i="5"/>
  <c r="Z7" i="5"/>
  <c r="Z13" i="5" s="1"/>
  <c r="Z36" i="5" s="1"/>
  <c r="Y20" i="5"/>
  <c r="X39" i="5"/>
  <c r="W53" i="5" l="1"/>
  <c r="W54" i="5" s="1"/>
  <c r="Z31" i="5"/>
  <c r="Z27" i="5"/>
  <c r="Z28" i="5"/>
  <c r="Z30" i="5"/>
  <c r="X53" i="5"/>
  <c r="X56" i="5" s="1"/>
  <c r="W42" i="5"/>
  <c r="Y39" i="5"/>
  <c r="Z47" i="5"/>
  <c r="Z48" i="5"/>
  <c r="AA7" i="5"/>
  <c r="AA13" i="5" s="1"/>
  <c r="AA36" i="5" s="1"/>
  <c r="Z20" i="5"/>
  <c r="Z22" i="5" s="1"/>
  <c r="Z49" i="5" s="1"/>
  <c r="Z51" i="5" s="1"/>
  <c r="X41" i="5"/>
  <c r="X43" i="5" s="1"/>
  <c r="Y22" i="5"/>
  <c r="Y49" i="5" s="1"/>
  <c r="Y51" i="5" s="1"/>
  <c r="W56" i="5" l="1"/>
  <c r="X54" i="5"/>
  <c r="AA27" i="5"/>
  <c r="AA28" i="5"/>
  <c r="AA30" i="5"/>
  <c r="AA31" i="5"/>
  <c r="Z39" i="5"/>
  <c r="AA47" i="5"/>
  <c r="AA48" i="5"/>
  <c r="AB7" i="5"/>
  <c r="AB13" i="5" s="1"/>
  <c r="AB36" i="5" s="1"/>
  <c r="AA20" i="5"/>
  <c r="AA22" i="5" s="1"/>
  <c r="AA49" i="5" s="1"/>
  <c r="AA51" i="5" s="1"/>
  <c r="Y41" i="5"/>
  <c r="Y43" i="5" s="1"/>
  <c r="X42" i="5"/>
  <c r="Y53" i="5" l="1"/>
  <c r="Y54" i="5" s="1"/>
  <c r="Z53" i="5"/>
  <c r="Z56" i="5" s="1"/>
  <c r="AB30" i="5"/>
  <c r="AB28" i="5"/>
  <c r="AB27" i="5"/>
  <c r="AB31" i="5"/>
  <c r="Y42" i="5"/>
  <c r="Z41" i="5"/>
  <c r="Z43" i="5" s="1"/>
  <c r="AA39" i="5"/>
  <c r="AA41" i="5" s="1"/>
  <c r="AA43" i="5" s="1"/>
  <c r="AB48" i="5"/>
  <c r="AC7" i="5"/>
  <c r="AC13" i="5" s="1"/>
  <c r="AB47" i="5"/>
  <c r="AB20" i="5"/>
  <c r="AB22" i="5" s="1"/>
  <c r="AB49" i="5" s="1"/>
  <c r="AB51" i="5" s="1"/>
  <c r="Z54" i="5" l="1"/>
  <c r="Y56" i="5"/>
  <c r="C7" i="7"/>
  <c r="AC36" i="5"/>
  <c r="AD36" i="5"/>
  <c r="AC30" i="5"/>
  <c r="AD30" i="5" s="1"/>
  <c r="AC28" i="5"/>
  <c r="AD28" i="5" s="1"/>
  <c r="C14" i="7" s="1"/>
  <c r="AC27" i="5"/>
  <c r="AD27" i="5" s="1"/>
  <c r="C13" i="7" s="1"/>
  <c r="AD25" i="5"/>
  <c r="AD26" i="5"/>
  <c r="AC31" i="5"/>
  <c r="Z42" i="5"/>
  <c r="AA42" i="5" s="1"/>
  <c r="AA53" i="5"/>
  <c r="AB39" i="5"/>
  <c r="AB41" i="5" s="1"/>
  <c r="AB43" i="5" s="1"/>
  <c r="AC48" i="5"/>
  <c r="AD48" i="5" s="1"/>
  <c r="C21" i="7" s="1"/>
  <c r="AD38" i="5"/>
  <c r="AD34" i="5"/>
  <c r="AC47" i="5"/>
  <c r="AD37" i="5"/>
  <c r="AD35" i="5"/>
  <c r="AD33" i="5"/>
  <c r="AD31" i="5"/>
  <c r="AD32" i="5"/>
  <c r="AC20" i="5"/>
  <c r="AA54" i="5" l="1"/>
  <c r="C16" i="7"/>
  <c r="C12" i="7"/>
  <c r="AA56" i="5"/>
  <c r="AD39" i="5"/>
  <c r="AC39" i="5"/>
  <c r="AD47" i="5"/>
  <c r="AB53" i="5"/>
  <c r="AB42" i="5"/>
  <c r="AC22" i="5"/>
  <c r="AC49" i="5" s="1"/>
  <c r="AC51" i="5" s="1"/>
  <c r="AD20" i="5"/>
  <c r="C17" i="7" l="1"/>
  <c r="AD49" i="5"/>
  <c r="AD51" i="5" s="1"/>
  <c r="C20" i="7"/>
  <c r="AB56" i="5"/>
  <c r="AB54" i="5"/>
  <c r="AC41" i="5"/>
  <c r="AC43" i="5" s="1"/>
  <c r="AD22" i="5"/>
  <c r="C9" i="7" s="1"/>
  <c r="AC53" i="5" l="1"/>
  <c r="AC54" i="5" s="1"/>
  <c r="C22" i="7"/>
  <c r="AD41" i="5"/>
  <c r="AD43" i="5" s="1"/>
  <c r="AC42" i="5"/>
  <c r="AC56" i="5" l="1"/>
  <c r="AD53" i="5"/>
  <c r="AD56" i="5" s="1"/>
  <c r="C26" i="7"/>
</calcChain>
</file>

<file path=xl/connections.xml><?xml version="1.0" encoding="utf-8"?>
<connections xmlns="http://schemas.openxmlformats.org/spreadsheetml/2006/main">
  <connection id="1" name="SqlServer BI02 CampusVue" type="100" refreshedVersion="0">
    <extLst>
      <ext xmlns:x15="http://schemas.microsoft.com/office/spreadsheetml/2010/11/main" uri="{DE250136-89BD-433C-8126-D09CA5730AF9}">
        <x15:connection id="9e1ba717-e288-4b98-aa44-628578cad953"/>
      </ext>
    </extLst>
  </connection>
  <connection id="2" keepAlive="1" name="ThisWorkbookDataModel" description="Data Model" type="5" refreshedVersion="5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6">
    <s v="ThisWorkbookDataModel"/>
    <s v="{[sjvc_financial_monthly_summary].[Dept].&amp;[04]}"/>
    <s v="{[sjvc_financial_monthly_summary].[BeginDate].&amp;[2012-01-01T00:00:00],[sjvc_financial_monthly_summary].[BeginDate].&amp;[2012-02-01T00:00:00],[sjvc_financial_monthly_summary].[BeginDate].&amp;[2012-03-01T00:00:00],[sjvc_financial_monthly_summary].[BeginDate].&amp;[2012-04-01T00:00:00],[sjvc_financial_monthly_summary].[BeginDate].&amp;[2012-05-01T00:00:00],[sjvc_financial_monthly_summary].[BeginDate].&amp;[2012-06-01T00:00:00],[sjvc_financial_monthly_summary].[BeginDate].&amp;[2012-07-01T00:00:00],[sjvc_financial_monthly_summary].[BeginDate].&amp;[2012-08-01T00:00:00],[sjvc_financial_monthly_summary].[BeginDate].&amp;[2012-09-01T00:00:00],[sjvc_financial_monthly_summary].[BeginDate].&amp;[2012-10-01T00:00:00],[sjvc_financial_monthly_summary].[BeginDate].&amp;[2012-11-01T00:00:00],[sjvc_financial_monthly_summary].[BeginDate].&amp;[2012-12-01T00:00:00]}"/>
    <s v="{[sjvc_financial_monthly_summary].[Series].&amp;[4]}"/>
    <s v="{[sjvc_financial_monthly_summary].[Series].&amp;[5]}"/>
    <s v="{[sjvc_financial_monthly_summary].[Series].&amp;[6]}"/>
  </metadataStrings>
  <mdxMetadata count="5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</mdx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<sst xmlns="http://schemas.openxmlformats.org/spreadsheetml/2006/main" count="145682" uniqueCount="2257">
  <si>
    <t>Dept</t>
  </si>
  <si>
    <t>Series</t>
  </si>
  <si>
    <t>BeginDate</t>
  </si>
  <si>
    <t>40000</t>
  </si>
  <si>
    <t>40050</t>
  </si>
  <si>
    <t>40100</t>
  </si>
  <si>
    <t>40200</t>
  </si>
  <si>
    <t>50000</t>
  </si>
  <si>
    <t>50100</t>
  </si>
  <si>
    <t>50300</t>
  </si>
  <si>
    <t>50305</t>
  </si>
  <si>
    <t>50310</t>
  </si>
  <si>
    <t>50400</t>
  </si>
  <si>
    <t>50500</t>
  </si>
  <si>
    <t>51100</t>
  </si>
  <si>
    <t>51400</t>
  </si>
  <si>
    <t>54500</t>
  </si>
  <si>
    <t>54600</t>
  </si>
  <si>
    <t>56300</t>
  </si>
  <si>
    <t>57500</t>
  </si>
  <si>
    <t>61300</t>
  </si>
  <si>
    <t>62255</t>
  </si>
  <si>
    <t>Grand Total</t>
  </si>
  <si>
    <t>Tuition Earned</t>
  </si>
  <si>
    <t>Agency Discount</t>
  </si>
  <si>
    <t>Drop Refunds</t>
  </si>
  <si>
    <t>Registration</t>
  </si>
  <si>
    <t>Text &amp; supplies</t>
  </si>
  <si>
    <t>Salaries</t>
  </si>
  <si>
    <t>Payroll taxes</t>
  </si>
  <si>
    <t>Student Kits</t>
  </si>
  <si>
    <t>Physicals</t>
  </si>
  <si>
    <t>Lab Supplies</t>
  </si>
  <si>
    <t>Consultants</t>
  </si>
  <si>
    <t>Other</t>
  </si>
  <si>
    <t>Auto</t>
  </si>
  <si>
    <t>Business meals</t>
  </si>
  <si>
    <t>Licenses</t>
  </si>
  <si>
    <t>Cert./Licenses Exams</t>
  </si>
  <si>
    <t>Repairs &amp; Maintenance</t>
  </si>
  <si>
    <t>Travel</t>
  </si>
  <si>
    <t>Bad Debts</t>
  </si>
  <si>
    <t>Faculty Recruitment</t>
  </si>
  <si>
    <t>Bakersfield</t>
  </si>
  <si>
    <t>Fresno</t>
  </si>
  <si>
    <t>Visalia</t>
  </si>
  <si>
    <t>Sum of NetAmount</t>
  </si>
  <si>
    <t>04</t>
  </si>
  <si>
    <t>(Multiple Items)</t>
  </si>
  <si>
    <t>Campus</t>
  </si>
  <si>
    <t>GLAccount</t>
  </si>
  <si>
    <t>AccountDesc</t>
  </si>
  <si>
    <t>Average of EndPop</t>
  </si>
  <si>
    <t>4</t>
  </si>
  <si>
    <t>5</t>
  </si>
  <si>
    <t>6</t>
  </si>
  <si>
    <t>Revenue to Student Ratio</t>
  </si>
  <si>
    <t>Direct Cost to Student Ratio</t>
  </si>
  <si>
    <t>Indirect Cost to Student Ratio</t>
  </si>
  <si>
    <t>San Joaquin Valley College</t>
  </si>
  <si>
    <t>Start Up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</si>
  <si>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</si>
  <si>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</si>
  <si>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</si>
  <si>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</si>
  <si>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</si>
  <si>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</si>
  <si>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</si>
  <si>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</si>
  <si>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</si>
  <si>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</si>
  <si>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</si>
  <si>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</si>
  <si>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Y1 Total</t>
  </si>
  <si>
    <t>Month 13</t>
  </si>
  <si>
    <t>Month 14</t>
  </si>
  <si>
    <t>Month 15</t>
  </si>
  <si>
    <t>Month 16</t>
  </si>
  <si>
    <t>Month 17</t>
  </si>
  <si>
    <t>Month 18</t>
  </si>
  <si>
    <t>Month 19</t>
  </si>
  <si>
    <t>Month 20</t>
  </si>
  <si>
    <t>Month 21</t>
  </si>
  <si>
    <t>Month 22</t>
  </si>
  <si>
    <t>Month 23</t>
  </si>
  <si>
    <t>Month 24</t>
  </si>
  <si>
    <t>Y2 Total</t>
  </si>
  <si>
    <t>CENSUS</t>
  </si>
  <si>
    <t>Beginning Census</t>
  </si>
  <si>
    <t>Starts</t>
  </si>
  <si>
    <t>Re-entry</t>
  </si>
  <si>
    <t>Drops</t>
  </si>
  <si>
    <t>Graduates</t>
  </si>
  <si>
    <t>Transfers</t>
  </si>
  <si>
    <t>Ending Census</t>
  </si>
  <si>
    <t>Supporting Data</t>
  </si>
  <si>
    <t>AY1 Tuition</t>
  </si>
  <si>
    <t>Revenue</t>
  </si>
  <si>
    <t>Net revenue/student/dy</t>
  </si>
  <si>
    <t>Days earned per month</t>
  </si>
  <si>
    <t>Net revenue</t>
  </si>
  <si>
    <t>Direct Expenses:</t>
  </si>
  <si>
    <t>Total direct expenses</t>
  </si>
  <si>
    <t>Gross profit per month</t>
  </si>
  <si>
    <t>Cummulative  Profit</t>
  </si>
  <si>
    <t>Gross profit %</t>
  </si>
  <si>
    <t>Expenses:</t>
  </si>
  <si>
    <t>Total Expenses</t>
  </si>
  <si>
    <t>Net Income</t>
  </si>
  <si>
    <t xml:space="preserve">Accumulative Net Income </t>
  </si>
  <si>
    <t>Accumulative Net Income by Qtr</t>
  </si>
  <si>
    <t>End Pop</t>
  </si>
  <si>
    <t>Grads</t>
  </si>
  <si>
    <t>Average of Starts</t>
  </si>
  <si>
    <t>Average of Drops</t>
  </si>
  <si>
    <t>Average of Grads</t>
  </si>
  <si>
    <t>DA Cert Program</t>
  </si>
  <si>
    <t xml:space="preserve">Faculty Recruitment </t>
  </si>
  <si>
    <t xml:space="preserve">Bad Debt </t>
  </si>
  <si>
    <r>
      <t>Average Census</t>
    </r>
    <r>
      <rPr>
        <b/>
        <vertAlign val="superscript"/>
        <sz val="11"/>
        <color theme="1"/>
        <rFont val="Calibri"/>
        <family val="2"/>
        <scheme val="minor"/>
      </rPr>
      <t>A</t>
    </r>
  </si>
  <si>
    <r>
      <t>Direct Expense</t>
    </r>
    <r>
      <rPr>
        <b/>
        <vertAlign val="superscript"/>
        <sz val="11"/>
        <color theme="1"/>
        <rFont val="Calibri"/>
        <family val="2"/>
        <scheme val="minor"/>
      </rPr>
      <t>B</t>
    </r>
  </si>
  <si>
    <t>Faculty Salary</t>
  </si>
  <si>
    <t>Total Direct</t>
  </si>
  <si>
    <t>Total Administrative</t>
  </si>
  <si>
    <t>Total</t>
  </si>
  <si>
    <t>Year 1</t>
  </si>
  <si>
    <t>A: Average census over year 1</t>
  </si>
  <si>
    <t>Bad Debt</t>
  </si>
  <si>
    <t>Administrative Allocation</t>
  </si>
  <si>
    <t>Div Number</t>
  </si>
  <si>
    <t>Div Name</t>
  </si>
  <si>
    <t>Branch Number</t>
  </si>
  <si>
    <t>Branch Name</t>
  </si>
  <si>
    <t>Employee Name</t>
  </si>
  <si>
    <t>EE Code</t>
  </si>
  <si>
    <t>Position</t>
  </si>
  <si>
    <t>Gross Wages</t>
  </si>
  <si>
    <t>ER Taxes</t>
  </si>
  <si>
    <t>Check Date</t>
  </si>
  <si>
    <t>Current Status Code</t>
  </si>
  <si>
    <t>Position Status</t>
  </si>
  <si>
    <t>annual</t>
  </si>
  <si>
    <t>fac/fws/adm</t>
  </si>
  <si>
    <t>Year</t>
  </si>
  <si>
    <t>Visalia Campus</t>
  </si>
  <si>
    <t>Dental Assisting</t>
  </si>
  <si>
    <t>Banuelos, Cammy J</t>
  </si>
  <si>
    <t>DA Instructor</t>
  </si>
  <si>
    <t>Active</t>
  </si>
  <si>
    <t>Part Time</t>
  </si>
  <si>
    <t>Collins, Jessica D</t>
  </si>
  <si>
    <t>Full Time</t>
  </si>
  <si>
    <t>Flores, Cynthia A</t>
  </si>
  <si>
    <t>Hill, Julie L</t>
  </si>
  <si>
    <t xml:space="preserve">Hover, Lana </t>
  </si>
  <si>
    <t xml:space="preserve">Jeffcoach, Lori </t>
  </si>
  <si>
    <t>Lopez, Debra A</t>
  </si>
  <si>
    <t>Mitroff, Patricia C</t>
  </si>
  <si>
    <t>Saucedo, Claudia C</t>
  </si>
  <si>
    <t>DA Program Director</t>
  </si>
  <si>
    <t xml:space="preserve">Watrous, Barbara </t>
  </si>
  <si>
    <t>DH Instructor</t>
  </si>
  <si>
    <t>Pharmacy Technician</t>
  </si>
  <si>
    <t>Brogan, Laura R</t>
  </si>
  <si>
    <t>PT Instructor</t>
  </si>
  <si>
    <t>Esparza, Alejandro J</t>
  </si>
  <si>
    <t>Garcia, Elizabeth A</t>
  </si>
  <si>
    <t>Goad, Christina L</t>
  </si>
  <si>
    <t>Kitauchi, Kelly M</t>
  </si>
  <si>
    <t>Lopez, Ronald D</t>
  </si>
  <si>
    <t>Ragsdale, Lorie L</t>
  </si>
  <si>
    <t>Self, Kathleen E</t>
  </si>
  <si>
    <t>Respiratory Care Practitioner</t>
  </si>
  <si>
    <t>Moreland, Glenda L</t>
  </si>
  <si>
    <t>Admin Asst</t>
  </si>
  <si>
    <t>Bedolla, Delmy J</t>
  </si>
  <si>
    <t>RT Clinical Coordinator / Instructor</t>
  </si>
  <si>
    <t xml:space="preserve">Foster, Christine </t>
  </si>
  <si>
    <t>Grassmyer, Lori A</t>
  </si>
  <si>
    <t>Sidhu, Balbir S</t>
  </si>
  <si>
    <t>Frain, Victoria M</t>
  </si>
  <si>
    <t>RT Instructor</t>
  </si>
  <si>
    <t>Grimsley, Melissa M</t>
  </si>
  <si>
    <t>Walters, Betty J</t>
  </si>
  <si>
    <t>Westling, Joshua P</t>
  </si>
  <si>
    <t xml:space="preserve">Westling, Barry </t>
  </si>
  <si>
    <t>RT Program Director</t>
  </si>
  <si>
    <t>Registered Dental Hygiene</t>
  </si>
  <si>
    <t>Bergstrom, Jacquelyn M</t>
  </si>
  <si>
    <t>Smith, Lorrie J</t>
  </si>
  <si>
    <t>Part Time temp</t>
  </si>
  <si>
    <t>Serpa, Brenda M</t>
  </si>
  <si>
    <t>DH Co-Director</t>
  </si>
  <si>
    <t>Cron, Kimberly A</t>
  </si>
  <si>
    <t>Gray, Michelle R</t>
  </si>
  <si>
    <t>Jolley, Lygia R</t>
  </si>
  <si>
    <t>Koch, Karen A</t>
  </si>
  <si>
    <t>Lefaive, Patricia A</t>
  </si>
  <si>
    <t>Perry, Claire E</t>
  </si>
  <si>
    <t>Wise, Linda E</t>
  </si>
  <si>
    <t>Zuniga, Arcenia A</t>
  </si>
  <si>
    <t xml:space="preserve">Avilez, Victoria </t>
  </si>
  <si>
    <t>DH Office / Clinic Asst</t>
  </si>
  <si>
    <t>Salazar, Margie S</t>
  </si>
  <si>
    <t>DH Office Manager</t>
  </si>
  <si>
    <t>Clinical &amp; Admin Medical Asst</t>
  </si>
  <si>
    <t>Avalos, Cecilia R</t>
  </si>
  <si>
    <t>CAMA Instructor</t>
  </si>
  <si>
    <t>Boger, Harmony J</t>
  </si>
  <si>
    <t xml:space="preserve">De Almeida, Sujanlatha </t>
  </si>
  <si>
    <t>Gallagher, Wendy N</t>
  </si>
  <si>
    <t>Jobe, Dana L</t>
  </si>
  <si>
    <t>Mascorro, Judy A</t>
  </si>
  <si>
    <t xml:space="preserve">Mirwald, Monique </t>
  </si>
  <si>
    <t>Reid, Carlota Z</t>
  </si>
  <si>
    <t>Roullard, Linda J</t>
  </si>
  <si>
    <t xml:space="preserve">Saunders, Sandra </t>
  </si>
  <si>
    <t>Wainio, Mary S</t>
  </si>
  <si>
    <t>Licensed Vocational Nurse</t>
  </si>
  <si>
    <t>Briseno, Sonia K</t>
  </si>
  <si>
    <t>Admissions Admin Asst - Linear</t>
  </si>
  <si>
    <t>Price, Kelly S</t>
  </si>
  <si>
    <t>LVN Assistant Program Director</t>
  </si>
  <si>
    <t>Amstutz, Elizabeth M</t>
  </si>
  <si>
    <t>VN Instructor</t>
  </si>
  <si>
    <t>Fontaine, Janelle L</t>
  </si>
  <si>
    <t xml:space="preserve">Gordon, Mari </t>
  </si>
  <si>
    <t>Scrimshire, Denise A</t>
  </si>
  <si>
    <t>Silva, Pamela R</t>
  </si>
  <si>
    <t>Zelaski, Ann M</t>
  </si>
  <si>
    <t>VN Program Director</t>
  </si>
  <si>
    <t>Registered Nursing</t>
  </si>
  <si>
    <t>Garner, Lindasue B</t>
  </si>
  <si>
    <t>Awad, Rougeh T</t>
  </si>
  <si>
    <t>LVN To RN Assistant Nursing Instructor</t>
  </si>
  <si>
    <t>Bady, Terry L</t>
  </si>
  <si>
    <t>Ladhar, Rajvir K</t>
  </si>
  <si>
    <t>LVN To RN Clincial Teaching Assistant</t>
  </si>
  <si>
    <t>Menyhay, Pamela S</t>
  </si>
  <si>
    <t>Abbott, Sherri A</t>
  </si>
  <si>
    <t>LVN To RN Instructor</t>
  </si>
  <si>
    <t>DeFede, Kathryn M</t>
  </si>
  <si>
    <t>Lund, Barbara R</t>
  </si>
  <si>
    <t>Spencer, Janine A</t>
  </si>
  <si>
    <t>LVN To RN Program Director</t>
  </si>
  <si>
    <t>Anderson, Monty K</t>
  </si>
  <si>
    <t>RN Instructor</t>
  </si>
  <si>
    <t>Brasko, Arden  M</t>
  </si>
  <si>
    <t>Huddleston, Margarette L</t>
  </si>
  <si>
    <t>Isaak, Sandra J</t>
  </si>
  <si>
    <t>Teague, Crystal  R</t>
  </si>
  <si>
    <t>Tos, Megan L</t>
  </si>
  <si>
    <t>Physician Assistant</t>
  </si>
  <si>
    <t xml:space="preserve">Urmson, Monica </t>
  </si>
  <si>
    <t xml:space="preserve">Henderson, Jacquelyn </t>
  </si>
  <si>
    <t>PA Cllinical Coordinator Asst</t>
  </si>
  <si>
    <t>Cardenas, Robert B</t>
  </si>
  <si>
    <t>PA Instructor</t>
  </si>
  <si>
    <t xml:space="preserve">Chaudhry, Anwar </t>
  </si>
  <si>
    <t>Grant, Jed D</t>
  </si>
  <si>
    <t xml:space="preserve">Hernandez, Pamela </t>
  </si>
  <si>
    <t xml:space="preserve">Lupian, Alfonso </t>
  </si>
  <si>
    <t>Massaquoi, Abdul R</t>
  </si>
  <si>
    <t>Sidorenko, Andrey I</t>
  </si>
  <si>
    <t>Howard, Leslie W</t>
  </si>
  <si>
    <t>PA Program Director</t>
  </si>
  <si>
    <t>Business Administration</t>
  </si>
  <si>
    <t xml:space="preserve">Braddock, Clarence </t>
  </si>
  <si>
    <t>BA Instructor</t>
  </si>
  <si>
    <t>Chatman, Ollie J</t>
  </si>
  <si>
    <t>Giannandrea, Gabriel B</t>
  </si>
  <si>
    <t xml:space="preserve">Kendall, Augustina </t>
  </si>
  <si>
    <t>Shawl, Stanley H</t>
  </si>
  <si>
    <t>Human Resource Administration</t>
  </si>
  <si>
    <t>Morra, David O</t>
  </si>
  <si>
    <t>Willhelm, Carol M</t>
  </si>
  <si>
    <t>HRA Instructor</t>
  </si>
  <si>
    <t>Health Care Administration</t>
  </si>
  <si>
    <t xml:space="preserve">Cuellar, MaryAnn </t>
  </si>
  <si>
    <t>HCA Instructor</t>
  </si>
  <si>
    <t>Lund, Nina B</t>
  </si>
  <si>
    <t>Correctional Officer</t>
  </si>
  <si>
    <t>Arline, Dana O</t>
  </si>
  <si>
    <t>CJC Instructor</t>
  </si>
  <si>
    <t xml:space="preserve">Esquivez, Cesar </t>
  </si>
  <si>
    <t xml:space="preserve">Martinez Jr., Ricardo </t>
  </si>
  <si>
    <t>Melban, Melissa M</t>
  </si>
  <si>
    <t>Lathrop, Laura M</t>
  </si>
  <si>
    <t>CJC Program Director</t>
  </si>
  <si>
    <t>Computer Support Technician</t>
  </si>
  <si>
    <t xml:space="preserve">Johnson, Michael </t>
  </si>
  <si>
    <t>CSA Instructor</t>
  </si>
  <si>
    <t>Kennedy, Robert E</t>
  </si>
  <si>
    <t>McPhetridge, Steven K</t>
  </si>
  <si>
    <t>Stiglianese, Travis B</t>
  </si>
  <si>
    <t>Troyan, Christopher J</t>
  </si>
  <si>
    <t>Heating Ventilation Air Conditioning-R</t>
  </si>
  <si>
    <t>Gill, David P</t>
  </si>
  <si>
    <t>HVAC-R Instructor</t>
  </si>
  <si>
    <t>Honnold, Sam W</t>
  </si>
  <si>
    <t>IT Instructor</t>
  </si>
  <si>
    <t>Industrial Technology</t>
  </si>
  <si>
    <t>Gill, Robert A</t>
  </si>
  <si>
    <t>LaChance, Martin C</t>
  </si>
  <si>
    <t>O'Neal, Otis E</t>
  </si>
  <si>
    <t>General Education</t>
  </si>
  <si>
    <t>Buchanan, Marilyn K</t>
  </si>
  <si>
    <t>GE Instructor</t>
  </si>
  <si>
    <t xml:space="preserve">Compaan, Rodney </t>
  </si>
  <si>
    <t>Crane, Larry L</t>
  </si>
  <si>
    <t>Elliott, Lisa A</t>
  </si>
  <si>
    <t>Gomez, Darin H</t>
  </si>
  <si>
    <t xml:space="preserve">Gradis, William </t>
  </si>
  <si>
    <t>Greer, Jessica A</t>
  </si>
  <si>
    <t>Hoag, Malcolm D</t>
  </si>
  <si>
    <t xml:space="preserve">Hunt, Janie </t>
  </si>
  <si>
    <t>Irwin, Kellee R</t>
  </si>
  <si>
    <t>Kelly, Stacey M</t>
  </si>
  <si>
    <t xml:space="preserve">Lewis, Christopher </t>
  </si>
  <si>
    <t>Martinez, Rudy A</t>
  </si>
  <si>
    <t>Miller, Jenysia A</t>
  </si>
  <si>
    <t>Morgan, Chris D</t>
  </si>
  <si>
    <t>Neese, Nathaniel D</t>
  </si>
  <si>
    <t xml:space="preserve">Oliver, Iryna </t>
  </si>
  <si>
    <t>Ruiz, Amanda M</t>
  </si>
  <si>
    <t>Swarthout, Melody C</t>
  </si>
  <si>
    <t>Terrill, Karen F</t>
  </si>
  <si>
    <t>Tweed, Carla J</t>
  </si>
  <si>
    <t>Training</t>
  </si>
  <si>
    <t>Portugal, Leonard J</t>
  </si>
  <si>
    <t>Learning Resource Assistant</t>
  </si>
  <si>
    <t>Torres, Melody A</t>
  </si>
  <si>
    <t>Chavarria, Leigh R</t>
  </si>
  <si>
    <t>Learning Resource Coordinator</t>
  </si>
  <si>
    <t>Federal Work Study</t>
  </si>
  <si>
    <t>Hynard, Clinton P</t>
  </si>
  <si>
    <t>Federal Work Studies</t>
  </si>
  <si>
    <t>Pritchett, Meggan R</t>
  </si>
  <si>
    <t>Velasco, Vanessa I</t>
  </si>
  <si>
    <t xml:space="preserve">Zepeda, Guadalupe </t>
  </si>
  <si>
    <t>Tutorial Center</t>
  </si>
  <si>
    <t>Gomez, Anna M</t>
  </si>
  <si>
    <t>Student Center Coordinator</t>
  </si>
  <si>
    <t>Haughey, Lenae R</t>
  </si>
  <si>
    <t>Parker, Kathleen M</t>
  </si>
  <si>
    <t>Webb, Jeffrey F</t>
  </si>
  <si>
    <t>Sanchez, Elisia L</t>
  </si>
  <si>
    <t>Student Resources Coordinator</t>
  </si>
  <si>
    <t>Administration</t>
  </si>
  <si>
    <t>Cote, Diana M</t>
  </si>
  <si>
    <t>Admin Asst To CD</t>
  </si>
  <si>
    <t>Wright, Donald J</t>
  </si>
  <si>
    <t>Campus Director</t>
  </si>
  <si>
    <t>Barnes, Desserie D</t>
  </si>
  <si>
    <t>Receptionist</t>
  </si>
  <si>
    <t>Ruiz, Diana C</t>
  </si>
  <si>
    <t>Pearce, Alane L</t>
  </si>
  <si>
    <t>Registrar</t>
  </si>
  <si>
    <t xml:space="preserve">Cortez, Jessica </t>
  </si>
  <si>
    <t>Registrar Assistant</t>
  </si>
  <si>
    <t>Nevins, Jeffrey A</t>
  </si>
  <si>
    <t>Site Coordinator</t>
  </si>
  <si>
    <t>Hernandez, Lizet C</t>
  </si>
  <si>
    <t>Student Services Secretary</t>
  </si>
  <si>
    <t>Admissions</t>
  </si>
  <si>
    <t>Bergman, Peter J</t>
  </si>
  <si>
    <t>Admissions Advisor</t>
  </si>
  <si>
    <t>Jones, Sondra K</t>
  </si>
  <si>
    <t>Lopez, Melina A</t>
  </si>
  <si>
    <t>McCartha, Steven J</t>
  </si>
  <si>
    <t>Priest III, Aubrey S</t>
  </si>
  <si>
    <t xml:space="preserve">Wojtas, Charmaine </t>
  </si>
  <si>
    <t>Topjian, Susie M</t>
  </si>
  <si>
    <t>Admissions Enrollment Services Director</t>
  </si>
  <si>
    <t>Campos, Amy R</t>
  </si>
  <si>
    <t>Career Services Manager</t>
  </si>
  <si>
    <t xml:space="preserve">Alvarez, Rosemary </t>
  </si>
  <si>
    <t>Linear Admissions Assistant</t>
  </si>
  <si>
    <t>High School</t>
  </si>
  <si>
    <t>Cryer, Rebecca A</t>
  </si>
  <si>
    <t>Admissions HS Representative</t>
  </si>
  <si>
    <t>Placement</t>
  </si>
  <si>
    <t>Bassett, Erika A</t>
  </si>
  <si>
    <t>Career Services Advisor</t>
  </si>
  <si>
    <t>Carrasco, Frank I</t>
  </si>
  <si>
    <t>Cox, Pamela J</t>
  </si>
  <si>
    <t>Findley, Diane L</t>
  </si>
  <si>
    <t>Harrison, Linda P</t>
  </si>
  <si>
    <t>Jay, Keri B</t>
  </si>
  <si>
    <t>MacDonald, Stephanie S</t>
  </si>
  <si>
    <t xml:space="preserve">Quintel, Terri </t>
  </si>
  <si>
    <t>Terminated</t>
  </si>
  <si>
    <t>Whitendale, Michelle L</t>
  </si>
  <si>
    <t>Facilities</t>
  </si>
  <si>
    <t>Perez Giron, Angel A</t>
  </si>
  <si>
    <t>Custodian</t>
  </si>
  <si>
    <t>Simms, Appollon M</t>
  </si>
  <si>
    <t>Flores, Elise C</t>
  </si>
  <si>
    <t>Facilities Clerk</t>
  </si>
  <si>
    <t>Rapada, Steven C</t>
  </si>
  <si>
    <t>Facilities Manager</t>
  </si>
  <si>
    <t xml:space="preserve">Martinez, Joseph </t>
  </si>
  <si>
    <t>Safety Officer</t>
  </si>
  <si>
    <t>Management Information Systems</t>
  </si>
  <si>
    <t>Brunson, George E</t>
  </si>
  <si>
    <t>Network Administrator</t>
  </si>
  <si>
    <t>Godinez, Maria E</t>
  </si>
  <si>
    <t>Financial Aid</t>
  </si>
  <si>
    <t xml:space="preserve">Terry, Marisara </t>
  </si>
  <si>
    <t>Financial Aid Manager</t>
  </si>
  <si>
    <t xml:space="preserve">Bishop, Carolyn </t>
  </si>
  <si>
    <t>Financial Aid Officer</t>
  </si>
  <si>
    <t xml:space="preserve">Cortes, Yesenia </t>
  </si>
  <si>
    <t>Elizaldi, Catherine S</t>
  </si>
  <si>
    <t>Garcia, Celia L</t>
  </si>
  <si>
    <t>Marquez, Sonya C</t>
  </si>
  <si>
    <t>Stowell, Constance J</t>
  </si>
  <si>
    <t>Financial Aid Tuition Planner</t>
  </si>
  <si>
    <t>Teaching &amp; Learning</t>
  </si>
  <si>
    <t>Ruiz, Jackeline R</t>
  </si>
  <si>
    <t>Admin Asst To Deans</t>
  </si>
  <si>
    <t xml:space="preserve">Liles, Kerrie </t>
  </si>
  <si>
    <t>Dean Of Student Services</t>
  </si>
  <si>
    <t xml:space="preserve">Austerman, Annette </t>
  </si>
  <si>
    <t>Division Manager</t>
  </si>
  <si>
    <t>Decker, Jesse R</t>
  </si>
  <si>
    <t>Lindberg, Mark E</t>
  </si>
  <si>
    <t>O'Neal, Timothy J</t>
  </si>
  <si>
    <t>Evening Dean</t>
  </si>
  <si>
    <t>Lake, David H</t>
  </si>
  <si>
    <t>Technology Coach/Instructor</t>
  </si>
  <si>
    <t>Accounting</t>
  </si>
  <si>
    <t>Moore, Cassandra G</t>
  </si>
  <si>
    <t>Student Accounts Bookkeeper</t>
  </si>
  <si>
    <t>Bakersfield Campus</t>
  </si>
  <si>
    <t xml:space="preserve">Hannah, Mashell </t>
  </si>
  <si>
    <t>Hartnett, Chanin M</t>
  </si>
  <si>
    <t>Neff, Stacy M</t>
  </si>
  <si>
    <t>Rosalez, Kimberly D</t>
  </si>
  <si>
    <t xml:space="preserve">Ruiz, Martha </t>
  </si>
  <si>
    <t>Shubin , Lindsay  S</t>
  </si>
  <si>
    <t>Blake, Penny L</t>
  </si>
  <si>
    <t>Kolb, Wendy A</t>
  </si>
  <si>
    <t>Full Time Temp</t>
  </si>
  <si>
    <t xml:space="preserve">Moreno Jr., Vicente </t>
  </si>
  <si>
    <t>Nelson-Rogers, Danette J</t>
  </si>
  <si>
    <t>Vaughn II., Robert W</t>
  </si>
  <si>
    <t>Miller, Anita S</t>
  </si>
  <si>
    <t xml:space="preserve">Montecino Jr., Israel </t>
  </si>
  <si>
    <t>Teears, Andrew T</t>
  </si>
  <si>
    <t>Valenzuela, Alison N</t>
  </si>
  <si>
    <t>Green, Kerry V</t>
  </si>
  <si>
    <t>RT Director Of Clinical Education</t>
  </si>
  <si>
    <t>Condren, Chad T</t>
  </si>
  <si>
    <t xml:space="preserve">Romero, Larry </t>
  </si>
  <si>
    <t>Ruff, Brian K</t>
  </si>
  <si>
    <t>Herriott, Dale T</t>
  </si>
  <si>
    <t>RT Medical Director</t>
  </si>
  <si>
    <t>Ayotte, Albert J</t>
  </si>
  <si>
    <t>Therapeutic Massage</t>
  </si>
  <si>
    <t>Vlasic, Francis D</t>
  </si>
  <si>
    <t>TM Clinical Educator/Office Mgr</t>
  </si>
  <si>
    <t>Cox, Thomas H</t>
  </si>
  <si>
    <t>TM Instructor</t>
  </si>
  <si>
    <t xml:space="preserve">Miko, Robert </t>
  </si>
  <si>
    <t>Surgical Technician</t>
  </si>
  <si>
    <t>Cooke, Steven G</t>
  </si>
  <si>
    <t>ST Instructional Assistant</t>
  </si>
  <si>
    <t>Pool, Loye C</t>
  </si>
  <si>
    <t>ST Instructor</t>
  </si>
  <si>
    <t>Popejoy, Robin S</t>
  </si>
  <si>
    <t xml:space="preserve">Hughes, Patricia </t>
  </si>
  <si>
    <t>ST Program Director</t>
  </si>
  <si>
    <t>Alvarez-Torres, Diana M</t>
  </si>
  <si>
    <t>Aydelotte, Kimber L</t>
  </si>
  <si>
    <t>Burns, Celeste A</t>
  </si>
  <si>
    <t>Mears, Sandra L</t>
  </si>
  <si>
    <t>Moreno Villagomez, Erika E</t>
  </si>
  <si>
    <t>Prince, Steven C</t>
  </si>
  <si>
    <t>Reiss, Mark S</t>
  </si>
  <si>
    <t xml:space="preserve">Gutierrez, Fernando </t>
  </si>
  <si>
    <t>HCIS Instructor</t>
  </si>
  <si>
    <t>Lopez, Terina D</t>
  </si>
  <si>
    <t>Diagnostic Medical Sonography</t>
  </si>
  <si>
    <t xml:space="preserve">Edgar, Joyce </t>
  </si>
  <si>
    <t>DMS Instructor</t>
  </si>
  <si>
    <t xml:space="preserve">Suburu, Janet </t>
  </si>
  <si>
    <t>Johnson, Joseph L</t>
  </si>
  <si>
    <t>Reiter, Marci R</t>
  </si>
  <si>
    <t xml:space="preserve">Rucker, Anthony </t>
  </si>
  <si>
    <t>Torres, Lawrence M</t>
  </si>
  <si>
    <t>Verdun, Terrance O</t>
  </si>
  <si>
    <t>Crooks, Bradley S</t>
  </si>
  <si>
    <t>Crown, Nikolaus A</t>
  </si>
  <si>
    <t>Cowan , Kelsey D</t>
  </si>
  <si>
    <t xml:space="preserve">Klawitter, Jan </t>
  </si>
  <si>
    <t>Rugnao, Michael J</t>
  </si>
  <si>
    <t>Castaneda, Henry G</t>
  </si>
  <si>
    <t>Freeman, Robert M</t>
  </si>
  <si>
    <t>Lackey, Bret H</t>
  </si>
  <si>
    <t>Lara, Luis C</t>
  </si>
  <si>
    <t>Maniord, Ronald E</t>
  </si>
  <si>
    <t>Morrison, James R</t>
  </si>
  <si>
    <t>Raber, Tabitha L</t>
  </si>
  <si>
    <t>Rocha, Stacy L</t>
  </si>
  <si>
    <t>Smallwood III, William G</t>
  </si>
  <si>
    <t>Stratton, Bobby G</t>
  </si>
  <si>
    <t>Sturtevant, Larry A</t>
  </si>
  <si>
    <t>Emergency Safety Management</t>
  </si>
  <si>
    <t>Park, Joel P</t>
  </si>
  <si>
    <t>ESSM Instructor</t>
  </si>
  <si>
    <t>Aycox, Robert I</t>
  </si>
  <si>
    <t>Bennett, Edward R</t>
  </si>
  <si>
    <t xml:space="preserve">Hunt, Elwin </t>
  </si>
  <si>
    <t>Lawrence, Frank E</t>
  </si>
  <si>
    <t>Taylor, Donavan H</t>
  </si>
  <si>
    <t>Wise, Timothy S</t>
  </si>
  <si>
    <t>Phillips, James E</t>
  </si>
  <si>
    <t>Murchison, David B</t>
  </si>
  <si>
    <t>Azemika, Lisa L</t>
  </si>
  <si>
    <t>Bennett, Tammis G</t>
  </si>
  <si>
    <t>Boles, Nathan H</t>
  </si>
  <si>
    <t>Cook, Camille C</t>
  </si>
  <si>
    <t>Crane , Erin M</t>
  </si>
  <si>
    <t>Davidson, Bonnie C</t>
  </si>
  <si>
    <t>Errea, Lauren N</t>
  </si>
  <si>
    <t>Seasonal</t>
  </si>
  <si>
    <t>Gonzales, Alma M</t>
  </si>
  <si>
    <t>Hulbert, Darren D</t>
  </si>
  <si>
    <t>Look, Angela J</t>
  </si>
  <si>
    <t>Marty-Pearson, Julie R</t>
  </si>
  <si>
    <t>Matalka, Ammie G</t>
  </si>
  <si>
    <t>Moore, Darlan E</t>
  </si>
  <si>
    <t>Perko, Timothy J</t>
  </si>
  <si>
    <t>Price, Todd A</t>
  </si>
  <si>
    <t xml:space="preserve">Randall, Rachelle </t>
  </si>
  <si>
    <t>Reichle, Thomas T</t>
  </si>
  <si>
    <t>Singh, Derek W</t>
  </si>
  <si>
    <t>Vaughn, Daniel E</t>
  </si>
  <si>
    <t>Watts, Cliff H</t>
  </si>
  <si>
    <t>Hernandez, Kenneth B</t>
  </si>
  <si>
    <t xml:space="preserve">McEvoy, Rochelle </t>
  </si>
  <si>
    <t xml:space="preserve">Solano, Rodolfo </t>
  </si>
  <si>
    <t>Resource Assistant</t>
  </si>
  <si>
    <t>Kushman, Kaitlyn R</t>
  </si>
  <si>
    <t xml:space="preserve">Ripperger, Lee Ann </t>
  </si>
  <si>
    <t>Votaw, Nicole L</t>
  </si>
  <si>
    <t>Cox, Jennifer E</t>
  </si>
  <si>
    <t>Walters, Kelly M</t>
  </si>
  <si>
    <t>Cobb, Jasmine M</t>
  </si>
  <si>
    <t>Hall, Amber L</t>
  </si>
  <si>
    <t>Rico, Norma I</t>
  </si>
  <si>
    <t>Hartnett, Melissa D</t>
  </si>
  <si>
    <t xml:space="preserve">Gaston, Michelle </t>
  </si>
  <si>
    <t xml:space="preserve">Munoz, Yalitza </t>
  </si>
  <si>
    <t xml:space="preserve">Casillas, Rosie </t>
  </si>
  <si>
    <t>Colbert, Daron A</t>
  </si>
  <si>
    <t>Logsdon, Amber D</t>
  </si>
  <si>
    <t>Wagner Ward, Ashlea N</t>
  </si>
  <si>
    <t>King, Candice C</t>
  </si>
  <si>
    <t>Admissions Linear Program Advisor</t>
  </si>
  <si>
    <t>Perez, Christina M</t>
  </si>
  <si>
    <t>Admissions Advisor - HS</t>
  </si>
  <si>
    <t>Van Meter, Jeffrey S</t>
  </si>
  <si>
    <t>Cabrera, Elias F</t>
  </si>
  <si>
    <t>Bain, Erica L</t>
  </si>
  <si>
    <t>Jones, Jennifer A</t>
  </si>
  <si>
    <t>McKinzie, Shelley A</t>
  </si>
  <si>
    <t xml:space="preserve">Rubio, Stephanie </t>
  </si>
  <si>
    <t>Settlemire, Lauren R</t>
  </si>
  <si>
    <t>Romo, Anthony M</t>
  </si>
  <si>
    <t xml:space="preserve">Kirk, David </t>
  </si>
  <si>
    <t>Algofre, Zakarya M</t>
  </si>
  <si>
    <t xml:space="preserve">Purriett, Sasha </t>
  </si>
  <si>
    <t xml:space="preserve">Anglen, Lloyd </t>
  </si>
  <si>
    <t>Evans, Linda C</t>
  </si>
  <si>
    <t xml:space="preserve">Garcia, Angelica </t>
  </si>
  <si>
    <t>Financial Aid Clerk</t>
  </si>
  <si>
    <t>Perez, Rosa M</t>
  </si>
  <si>
    <t>Riddick, Lisa L</t>
  </si>
  <si>
    <t>Davis, Stacie L</t>
  </si>
  <si>
    <t>Murrell, Alecia M</t>
  </si>
  <si>
    <t>Young, Kelly T</t>
  </si>
  <si>
    <t>McCloskey, Mike J</t>
  </si>
  <si>
    <t>Academic Dean</t>
  </si>
  <si>
    <t>Moreno, Pristina Q</t>
  </si>
  <si>
    <t xml:space="preserve">Snyder, Judy </t>
  </si>
  <si>
    <t>Allied Health Coordinator</t>
  </si>
  <si>
    <t xml:space="preserve">Paschal, Jaimi </t>
  </si>
  <si>
    <t>Cahill, Melissa L</t>
  </si>
  <si>
    <t>Johnson, Cheri D</t>
  </si>
  <si>
    <t xml:space="preserve">Hidalgo, Larry </t>
  </si>
  <si>
    <t>Wilson, Mark T</t>
  </si>
  <si>
    <t>Technology Coach</t>
  </si>
  <si>
    <t>Gavin, Saidah D</t>
  </si>
  <si>
    <t>Fresno Campus</t>
  </si>
  <si>
    <t>Clinical Medical Assisting</t>
  </si>
  <si>
    <t xml:space="preserve">Porter, Stacey  </t>
  </si>
  <si>
    <t>Weiss, Nicole J</t>
  </si>
  <si>
    <t xml:space="preserve">Hobson, Jeannette </t>
  </si>
  <si>
    <t>CMA Instructor</t>
  </si>
  <si>
    <t>LeCorre, Sandra L</t>
  </si>
  <si>
    <t>Phemister, Loretta M</t>
  </si>
  <si>
    <t>Rodgers, Nancy J</t>
  </si>
  <si>
    <t>Roseno, Denise L</t>
  </si>
  <si>
    <t>Ulrich, Wendy L</t>
  </si>
  <si>
    <t>Zepeda, Minerva S</t>
  </si>
  <si>
    <t xml:space="preserve">McNealy, Tamara </t>
  </si>
  <si>
    <t>Oglesby, Shelea D</t>
  </si>
  <si>
    <t>Cano, Noel M</t>
  </si>
  <si>
    <t>Carrasco, Mark G</t>
  </si>
  <si>
    <t>Miranda, Mario A</t>
  </si>
  <si>
    <t>Sohal, Satwinder K</t>
  </si>
  <si>
    <t>Animal Health Technology</t>
  </si>
  <si>
    <t>Perez, Bianca M</t>
  </si>
  <si>
    <t>Kennel Technician</t>
  </si>
  <si>
    <t xml:space="preserve">Sanchez, Perla </t>
  </si>
  <si>
    <t>Berry, Christina A</t>
  </si>
  <si>
    <t>VT Instructor</t>
  </si>
  <si>
    <t>Freer, Melissa E</t>
  </si>
  <si>
    <t>Hultquist, Erika L</t>
  </si>
  <si>
    <t>Lopez, Robin M</t>
  </si>
  <si>
    <t xml:space="preserve">Quinn , Melody </t>
  </si>
  <si>
    <t>Walter, Michelle A</t>
  </si>
  <si>
    <t>Buitrago, Kerry C</t>
  </si>
  <si>
    <t>VT Program Director</t>
  </si>
  <si>
    <t>Palacios, Jessica A</t>
  </si>
  <si>
    <t>VT Veterinarian</t>
  </si>
  <si>
    <t>Nyswonger, Jennifer J</t>
  </si>
  <si>
    <t>ST Clinical Coordinator</t>
  </si>
  <si>
    <t xml:space="preserve">Junge, Teri </t>
  </si>
  <si>
    <t>Dhaliwal, Jasjit K</t>
  </si>
  <si>
    <t>Hunter, Candace M</t>
  </si>
  <si>
    <t xml:space="preserve">Ibarra, Karina </t>
  </si>
  <si>
    <t xml:space="preserve">Maddox, Kimberly </t>
  </si>
  <si>
    <t xml:space="preserve">Rounsivill, Sheryl </t>
  </si>
  <si>
    <t>Stallard, Jojie M</t>
  </si>
  <si>
    <t>Steiner, Brittney R</t>
  </si>
  <si>
    <t>Tucker, Jason M</t>
  </si>
  <si>
    <t>Hernandez, Susan D</t>
  </si>
  <si>
    <t>Flynn, Pamela C</t>
  </si>
  <si>
    <t>Morrison Jr., John T</t>
  </si>
  <si>
    <t>White, Lakishia E</t>
  </si>
  <si>
    <t>Taylor, Bradford R</t>
  </si>
  <si>
    <t xml:space="preserve">Rodriguez, Albert </t>
  </si>
  <si>
    <t xml:space="preserve">Garcia, Belinda </t>
  </si>
  <si>
    <t>CPR And First Aid Coordinator</t>
  </si>
  <si>
    <t>Guinn, Janet E</t>
  </si>
  <si>
    <t>Henderson, Pamela M</t>
  </si>
  <si>
    <t>Stewart, Ellen S</t>
  </si>
  <si>
    <t>Cardoza, Betty J</t>
  </si>
  <si>
    <t>Renteria, Daniel R</t>
  </si>
  <si>
    <t xml:space="preserve">Rodriguez, Jose </t>
  </si>
  <si>
    <t>Sullivan, Vincent P</t>
  </si>
  <si>
    <t>Townsend, Jesse J</t>
  </si>
  <si>
    <t>Keever, Frank M</t>
  </si>
  <si>
    <t>Airoso, David B</t>
  </si>
  <si>
    <t>Brackett, Jerry R</t>
  </si>
  <si>
    <t>Hernandez, Christopher L</t>
  </si>
  <si>
    <t>Holmen, Sumi G</t>
  </si>
  <si>
    <t xml:space="preserve">Maokhamphiou, Seng  </t>
  </si>
  <si>
    <t>Reynolds, Jason T</t>
  </si>
  <si>
    <t>Stock, Rick A</t>
  </si>
  <si>
    <t>Barger, Christopher T</t>
  </si>
  <si>
    <t>Wong, Joseph T</t>
  </si>
  <si>
    <t>Berry, William R</t>
  </si>
  <si>
    <t>Brown, Shaun E</t>
  </si>
  <si>
    <t xml:space="preserve">Cerpa, Leticia </t>
  </si>
  <si>
    <t xml:space="preserve">Chang, Xi </t>
  </si>
  <si>
    <t>Cummings, William J</t>
  </si>
  <si>
    <t xml:space="preserve">Jones, Lucinda </t>
  </si>
  <si>
    <t>O'keefe, Jessica L</t>
  </si>
  <si>
    <t xml:space="preserve">Pecina, Melinda </t>
  </si>
  <si>
    <t>Phillips, Frank R</t>
  </si>
  <si>
    <t>Rankin, Brenda E</t>
  </si>
  <si>
    <t>Smalz, Gary L</t>
  </si>
  <si>
    <t>Stewart, Edward E</t>
  </si>
  <si>
    <t>Louin, Alanna T</t>
  </si>
  <si>
    <t>Wirt, Nancy G</t>
  </si>
  <si>
    <t xml:space="preserve">Bobadilla, Nancy </t>
  </si>
  <si>
    <t>Joyner, Anna E</t>
  </si>
  <si>
    <t>Reyes, Desiree M</t>
  </si>
  <si>
    <t xml:space="preserve">Vang, Jamie </t>
  </si>
  <si>
    <t>Gaulden, Aaron A</t>
  </si>
  <si>
    <t>Jenkins, Amanda L</t>
  </si>
  <si>
    <t xml:space="preserve">Soares, Kim </t>
  </si>
  <si>
    <t xml:space="preserve">Heu, Maybo </t>
  </si>
  <si>
    <t>Swiger, John R</t>
  </si>
  <si>
    <t>Sanchez, Michellie M</t>
  </si>
  <si>
    <t xml:space="preserve">Worthley, Jennifer </t>
  </si>
  <si>
    <t>Zeno, Lee A</t>
  </si>
  <si>
    <t>Hall, Cindy L</t>
  </si>
  <si>
    <t xml:space="preserve">Stockdale, Jesilyn </t>
  </si>
  <si>
    <t xml:space="preserve">Viramontes, Veronica </t>
  </si>
  <si>
    <t>Martinez, Teresa M</t>
  </si>
  <si>
    <t>McTeer, Mason W</t>
  </si>
  <si>
    <t xml:space="preserve">Sagle, Joan </t>
  </si>
  <si>
    <t>Steele, Kelli D</t>
  </si>
  <si>
    <t>Parento-Garcia, Ellyce N</t>
  </si>
  <si>
    <t>Matthews, Teri V</t>
  </si>
  <si>
    <t>Brown, Mary E</t>
  </si>
  <si>
    <t>Cantrell, Dianthea S</t>
  </si>
  <si>
    <t>Hulunian, Devon J</t>
  </si>
  <si>
    <t>Jones, Jamie L</t>
  </si>
  <si>
    <t>Palmer, Lavinia D</t>
  </si>
  <si>
    <t>Regalo, Ashley C</t>
  </si>
  <si>
    <t>Shenefield, Lorraine S</t>
  </si>
  <si>
    <t>Pannett, Michelle D</t>
  </si>
  <si>
    <t xml:space="preserve">Morales Jr., Arturo </t>
  </si>
  <si>
    <t xml:space="preserve">Orosco, Robert </t>
  </si>
  <si>
    <t>Salas, Diana C</t>
  </si>
  <si>
    <t>Cassle, Robert D</t>
  </si>
  <si>
    <t>Chapman, Christopher L</t>
  </si>
  <si>
    <t xml:space="preserve">Cruz Jr, Domingo </t>
  </si>
  <si>
    <t>Helm, Gerald E</t>
  </si>
  <si>
    <t xml:space="preserve">Lopez Jr., Manuel </t>
  </si>
  <si>
    <t>Mello, Mary K</t>
  </si>
  <si>
    <t>Iniguez, Monique V</t>
  </si>
  <si>
    <t>Salcido, Destiny K</t>
  </si>
  <si>
    <t>Santana, Marcie M</t>
  </si>
  <si>
    <t>Wiles, Frances  K</t>
  </si>
  <si>
    <t>Jimenez, Corina M</t>
  </si>
  <si>
    <t>Aldama, Yvonne N</t>
  </si>
  <si>
    <t>Calleres, Santa V</t>
  </si>
  <si>
    <t>Franksen, Jerald D</t>
  </si>
  <si>
    <t>Dickson, Kimberly A</t>
  </si>
  <si>
    <t>House, Jeffrey S</t>
  </si>
  <si>
    <t>Kisla, Lisa A</t>
  </si>
  <si>
    <t>Conklin, Gloria J</t>
  </si>
  <si>
    <t>Hale, Nancy J</t>
  </si>
  <si>
    <t>Aviation Campus</t>
  </si>
  <si>
    <t>Aviation Maintenance Technician</t>
  </si>
  <si>
    <t xml:space="preserve">Alves, Jason </t>
  </si>
  <si>
    <t>AMT Instructor</t>
  </si>
  <si>
    <t>Dutra, Donald W</t>
  </si>
  <si>
    <t>Kenitzer, Larry L</t>
  </si>
  <si>
    <t>Smith, James E</t>
  </si>
  <si>
    <t>Smith, Lionel C</t>
  </si>
  <si>
    <t>Simmons, Richard E</t>
  </si>
  <si>
    <t>AMT Program Director</t>
  </si>
  <si>
    <t>Casselman, Christopher K</t>
  </si>
  <si>
    <t>Kirkham, Lou Ann D</t>
  </si>
  <si>
    <t>Mills, Jody L</t>
  </si>
  <si>
    <t>Von Ah, Jonathan A</t>
  </si>
  <si>
    <t>Harrell, Pamela G</t>
  </si>
  <si>
    <t>Macfarlane, Jack P</t>
  </si>
  <si>
    <t>Petry, Sharlet M</t>
  </si>
  <si>
    <t>Hernandez, Luanna S</t>
  </si>
  <si>
    <t>Rancho Cucamonga Campus</t>
  </si>
  <si>
    <t>Kennedy, Karen E</t>
  </si>
  <si>
    <t>AHCM Instructor</t>
  </si>
  <si>
    <t>Savala, Yvette M</t>
  </si>
  <si>
    <t>Bacon, Amy J</t>
  </si>
  <si>
    <t>Burgess, Linda J</t>
  </si>
  <si>
    <t>Cervantes, Dawn M</t>
  </si>
  <si>
    <t>Cobb, Sharon L</t>
  </si>
  <si>
    <t>Elgamal, Amgad A</t>
  </si>
  <si>
    <t>Malouf, Lacy M</t>
  </si>
  <si>
    <t>Diaz, Jesse M</t>
  </si>
  <si>
    <t>Kramer, Matthew W</t>
  </si>
  <si>
    <t>Marquez, Anthony R</t>
  </si>
  <si>
    <t xml:space="preserve">Serrano, Thomas </t>
  </si>
  <si>
    <t>Benton, Francis G</t>
  </si>
  <si>
    <t>Endress, Lea M</t>
  </si>
  <si>
    <t>Farol, Christina A</t>
  </si>
  <si>
    <t>Lawson, Susan J</t>
  </si>
  <si>
    <t>Lewis, Maryann E</t>
  </si>
  <si>
    <t>Lockridge, Henry V</t>
  </si>
  <si>
    <t>Malave, Joe V</t>
  </si>
  <si>
    <t>McCord, Russell W</t>
  </si>
  <si>
    <t>Nguyen, Tin N</t>
  </si>
  <si>
    <t xml:space="preserve">Guzman, Ricardo </t>
  </si>
  <si>
    <t>Alexander, Lisa T</t>
  </si>
  <si>
    <t>DH Admissions / Admin Asst</t>
  </si>
  <si>
    <t xml:space="preserve">Nazaroff, Leslie </t>
  </si>
  <si>
    <t>Bejarano, Irma J</t>
  </si>
  <si>
    <t>Burgos, Holli D</t>
  </si>
  <si>
    <t xml:space="preserve">Dembekjian, Seta </t>
  </si>
  <si>
    <t>Lachica, Tara M</t>
  </si>
  <si>
    <t xml:space="preserve">Lahren, Catherine </t>
  </si>
  <si>
    <t>Lange, Pamela M</t>
  </si>
  <si>
    <t>Monge, Melinda S</t>
  </si>
  <si>
    <t>Patton, Chantel C</t>
  </si>
  <si>
    <t>Randazzo, Kelly E</t>
  </si>
  <si>
    <t>Rossler, Katherine E</t>
  </si>
  <si>
    <t>Santucho, Sabrina M</t>
  </si>
  <si>
    <t>Wilson, Elizabeth J</t>
  </si>
  <si>
    <t xml:space="preserve">Montesdeoca, Gilda </t>
  </si>
  <si>
    <t>Leon, Sarai M</t>
  </si>
  <si>
    <t>Filippelli, Gregg S</t>
  </si>
  <si>
    <t>DH Supervising Dentist</t>
  </si>
  <si>
    <t>Miller, Guy M</t>
  </si>
  <si>
    <t>Sandoval, Eric J</t>
  </si>
  <si>
    <t>Briggs, Amber M</t>
  </si>
  <si>
    <t>Glance, Diana L</t>
  </si>
  <si>
    <t>Medina, Brenda L</t>
  </si>
  <si>
    <t>Nichols, Deborah A</t>
  </si>
  <si>
    <t>Sebelist, Maryann M</t>
  </si>
  <si>
    <t>Koh, Steve J</t>
  </si>
  <si>
    <t>Burlingame, Eric P</t>
  </si>
  <si>
    <t xml:space="preserve">Candelaria, Robert </t>
  </si>
  <si>
    <t>Chesnut, Darryl D</t>
  </si>
  <si>
    <t>Danskin, Brian P</t>
  </si>
  <si>
    <t>Hooton, Christopher M</t>
  </si>
  <si>
    <t>Jennings, Eric L</t>
  </si>
  <si>
    <t xml:space="preserve">Crenshaw, Angelia </t>
  </si>
  <si>
    <t>Construction Management</t>
  </si>
  <si>
    <t>Laraque, Serge L</t>
  </si>
  <si>
    <t>CM Instructor</t>
  </si>
  <si>
    <t>Marrs, Andria R</t>
  </si>
  <si>
    <t>Matley, Stephen J</t>
  </si>
  <si>
    <t>CM Program Director</t>
  </si>
  <si>
    <t>Droog, Cornelius C</t>
  </si>
  <si>
    <t xml:space="preserve">Malone Jr., Leslie </t>
  </si>
  <si>
    <t>Hotchkiss, Brian D</t>
  </si>
  <si>
    <t>Aragon, Stella Marie G</t>
  </si>
  <si>
    <t>Belk, Cherise M</t>
  </si>
  <si>
    <t>White, Katrina M</t>
  </si>
  <si>
    <t>Ybarra, Tania M</t>
  </si>
  <si>
    <t>Anderson, Susan B</t>
  </si>
  <si>
    <t>Barnes, Nadalie L</t>
  </si>
  <si>
    <t>Briggs, Janelle N</t>
  </si>
  <si>
    <t>Collins, Tina L</t>
  </si>
  <si>
    <t>Cotter, Melissa D</t>
  </si>
  <si>
    <t>Gonzalez, Pamela A</t>
  </si>
  <si>
    <t>Hurlburt, Bryan T</t>
  </si>
  <si>
    <t xml:space="preserve">Innocenti III, Thomas </t>
  </si>
  <si>
    <t>Johnson, Christie M</t>
  </si>
  <si>
    <t>Lindsay, Kathryn H</t>
  </si>
  <si>
    <t>Longo, Melanie A</t>
  </si>
  <si>
    <t>Micetich, Kristen J</t>
  </si>
  <si>
    <t>Normine, Claudia C</t>
  </si>
  <si>
    <t>O'Connell, Elizabeth D</t>
  </si>
  <si>
    <t>Payne, Carlina W</t>
  </si>
  <si>
    <t xml:space="preserve">Reyes, Jo-Russell </t>
  </si>
  <si>
    <t>Sallis, Kathryn M</t>
  </si>
  <si>
    <t>Schlanger, Erin F</t>
  </si>
  <si>
    <t>Thomas, Lina M</t>
  </si>
  <si>
    <t xml:space="preserve">Thomas, Vanessa </t>
  </si>
  <si>
    <t>Upstill, Allison M</t>
  </si>
  <si>
    <t>Batte, Audrey  M</t>
  </si>
  <si>
    <t>Coleman, Jamal H</t>
  </si>
  <si>
    <t xml:space="preserve">Luong, Armara </t>
  </si>
  <si>
    <t>Santamaria, Alberto B</t>
  </si>
  <si>
    <t>Wall, Ronny S</t>
  </si>
  <si>
    <t>Lee, Ryan P</t>
  </si>
  <si>
    <t>Rome, Mark D</t>
  </si>
  <si>
    <t>Wilkes, Reneisha S</t>
  </si>
  <si>
    <t>Blouin, Monique R</t>
  </si>
  <si>
    <t>Academic Assistant</t>
  </si>
  <si>
    <t>Hogan, Diana L</t>
  </si>
  <si>
    <t>Hein, Sherril A</t>
  </si>
  <si>
    <t>Berry, Michael A</t>
  </si>
  <si>
    <t>Espinosa, Michael L</t>
  </si>
  <si>
    <t>Gerhardt, Lynnea M</t>
  </si>
  <si>
    <t>Desierto, Annette M</t>
  </si>
  <si>
    <t>Ortiz, Karen E</t>
  </si>
  <si>
    <t>Coleman III, George J</t>
  </si>
  <si>
    <t>Fraise, Jamel L</t>
  </si>
  <si>
    <t>Landa, Sharon L</t>
  </si>
  <si>
    <t xml:space="preserve">Loya, Arturo </t>
  </si>
  <si>
    <t>Pitts, Erika H</t>
  </si>
  <si>
    <t>Matar , Fadi Mike C</t>
  </si>
  <si>
    <t xml:space="preserve">Bustillos, Frank </t>
  </si>
  <si>
    <t>Admissions HS Team Leader</t>
  </si>
  <si>
    <t>Barragan, Brenda B</t>
  </si>
  <si>
    <t>Cabrera , Henry G</t>
  </si>
  <si>
    <t>Hill, Kenneth W</t>
  </si>
  <si>
    <t>Rochdi-Krim, Najma H</t>
  </si>
  <si>
    <t>Verdugo, Christina N</t>
  </si>
  <si>
    <t>Nolasco, Ann M</t>
  </si>
  <si>
    <t>Admissions HS Presenter</t>
  </si>
  <si>
    <t>Barajas, Jesus A</t>
  </si>
  <si>
    <t xml:space="preserve">Drake, Jeannette </t>
  </si>
  <si>
    <t>Jackson,  Jaztanttnea D</t>
  </si>
  <si>
    <t>Ohnen, Lindsay M</t>
  </si>
  <si>
    <t>Oropeza, Juan G</t>
  </si>
  <si>
    <t xml:space="preserve">Trujillo, Dianna </t>
  </si>
  <si>
    <t>Vargas, Jose A</t>
  </si>
  <si>
    <t>Voluntary Resignation</t>
  </si>
  <si>
    <t>Van Buren, Robert B</t>
  </si>
  <si>
    <t>Campbell, Bryan P</t>
  </si>
  <si>
    <t>Extern Coordinator</t>
  </si>
  <si>
    <t>Badham, Clayton W</t>
  </si>
  <si>
    <t xml:space="preserve">McKnight III, LC </t>
  </si>
  <si>
    <t>Mills, Cynthia L</t>
  </si>
  <si>
    <t>Myricks Jr., Eddie L</t>
  </si>
  <si>
    <t>Steinmetz, Charles R</t>
  </si>
  <si>
    <t>Roper, Perry L</t>
  </si>
  <si>
    <t xml:space="preserve">Ruiz, Serafin  </t>
  </si>
  <si>
    <t>Cary, Jason S</t>
  </si>
  <si>
    <t>Keyworth, Thomas H</t>
  </si>
  <si>
    <t>Diaz, Susan I</t>
  </si>
  <si>
    <t>Stripling, Jaunna S</t>
  </si>
  <si>
    <t>Gonzales, Celia M</t>
  </si>
  <si>
    <t>Jackson, Rhonda L</t>
  </si>
  <si>
    <t>Madrid, Henry A</t>
  </si>
  <si>
    <t>Reyes, Arnel A</t>
  </si>
  <si>
    <t>Matley, Richard W</t>
  </si>
  <si>
    <t>Gutierrez, Leticia O</t>
  </si>
  <si>
    <t>Fotia, Lindsay S</t>
  </si>
  <si>
    <t>Ly, Jessica J</t>
  </si>
  <si>
    <t xml:space="preserve">Cary, Davina </t>
  </si>
  <si>
    <t>Alpine, Heidi J</t>
  </si>
  <si>
    <t>Ruiz, Dawn D</t>
  </si>
  <si>
    <t>Online Campus</t>
  </si>
  <si>
    <t>Gee, Toni M</t>
  </si>
  <si>
    <t>Hulsey, Melissa A</t>
  </si>
  <si>
    <t>Roselius, Mary J</t>
  </si>
  <si>
    <t>Williams, Carol L</t>
  </si>
  <si>
    <t>Wren, Rochelle L</t>
  </si>
  <si>
    <t>Hardin, Pamela D</t>
  </si>
  <si>
    <t>Doering, Anthony D</t>
  </si>
  <si>
    <t>Business Studies</t>
  </si>
  <si>
    <t xml:space="preserve">Bella, Janice </t>
  </si>
  <si>
    <t>Gillespie, Deborah K</t>
  </si>
  <si>
    <t>Piper, Cynthia M</t>
  </si>
  <si>
    <t>Van Zee, Walter L</t>
  </si>
  <si>
    <t>McGuire, Michael J</t>
  </si>
  <si>
    <t>Andrews, Benjamin B</t>
  </si>
  <si>
    <t>Brewer, Melissa D</t>
  </si>
  <si>
    <t>Rachal, Jennifer A</t>
  </si>
  <si>
    <t>Krebs, Patrick J</t>
  </si>
  <si>
    <t>Nolasco, Alexandria M</t>
  </si>
  <si>
    <t>Patton , Tekla C</t>
  </si>
  <si>
    <t>Vickers, Kathy A</t>
  </si>
  <si>
    <t xml:space="preserve">Honohan, Tamara </t>
  </si>
  <si>
    <t>Vargo, Pamela J</t>
  </si>
  <si>
    <t>Nelson, Rebecca R</t>
  </si>
  <si>
    <t>Williams, Faith M</t>
  </si>
  <si>
    <t xml:space="preserve">Cisneros, Arturo </t>
  </si>
  <si>
    <t>Student Advisor</t>
  </si>
  <si>
    <t>Dagg, Robert G</t>
  </si>
  <si>
    <t>Mishou, Joshua D</t>
  </si>
  <si>
    <t>Babish, Shawn D</t>
  </si>
  <si>
    <t>O'kane, Sheila E</t>
  </si>
  <si>
    <t xml:space="preserve">Ramos, Jahaira </t>
  </si>
  <si>
    <t>Todenhoft-Owen, Lora R</t>
  </si>
  <si>
    <t>Aulakh, Derek A</t>
  </si>
  <si>
    <t>Davis, Deborah D</t>
  </si>
  <si>
    <t>Youngquist, Debra A</t>
  </si>
  <si>
    <t>Ortiz, Randi K</t>
  </si>
  <si>
    <t>Morales, Daniel A</t>
  </si>
  <si>
    <t>FA Tuition Planner</t>
  </si>
  <si>
    <t>Swift, Amanda R</t>
  </si>
  <si>
    <t>Abbott, Bryan A</t>
  </si>
  <si>
    <t xml:space="preserve">Byrd, Marisa </t>
  </si>
  <si>
    <t>Ramirez, Yuko A</t>
  </si>
  <si>
    <t>Rhodes, Gene' M</t>
  </si>
  <si>
    <t>Garner, JoAnna L</t>
  </si>
  <si>
    <t>Olson, Tamara L</t>
  </si>
  <si>
    <t>Acevedo, Dominique A</t>
  </si>
  <si>
    <t>Cummings, Nakysha L</t>
  </si>
  <si>
    <t>Daugherty, Devin A</t>
  </si>
  <si>
    <t>Paypa, Wendell R</t>
  </si>
  <si>
    <t xml:space="preserve">Sowers, Shelly </t>
  </si>
  <si>
    <t>Lyles, Nancy L</t>
  </si>
  <si>
    <t>Dillihunt, Channiel C</t>
  </si>
  <si>
    <t>Modesto Campus</t>
  </si>
  <si>
    <t>Administrative Health Care Management</t>
  </si>
  <si>
    <t xml:space="preserve">Carney, Cindy </t>
  </si>
  <si>
    <t xml:space="preserve">Deleon-Williams, Christina </t>
  </si>
  <si>
    <t>Freeman, Mary C</t>
  </si>
  <si>
    <t>Baughn, Stephanie A</t>
  </si>
  <si>
    <t>Fizzell, Lisa M</t>
  </si>
  <si>
    <t xml:space="preserve">Medeiros, Kesha </t>
  </si>
  <si>
    <t>Popma, Karin L</t>
  </si>
  <si>
    <t>Singh, Ashpreet K</t>
  </si>
  <si>
    <t>Soto, Andrew C</t>
  </si>
  <si>
    <t>Jimenez, Shawn C</t>
  </si>
  <si>
    <t>King, Dennis B</t>
  </si>
  <si>
    <t>Herbert, Mary C</t>
  </si>
  <si>
    <t>Patterson, Gloria W</t>
  </si>
  <si>
    <t>Perkins, Kristina  E</t>
  </si>
  <si>
    <t>Post, Alisha L</t>
  </si>
  <si>
    <t>Silva, Barbara J</t>
  </si>
  <si>
    <t xml:space="preserve">Esquivez, Heidy </t>
  </si>
  <si>
    <t>Martin, Donald R</t>
  </si>
  <si>
    <t>Salisbury, Christopher J</t>
  </si>
  <si>
    <t>Christianson, Keira L</t>
  </si>
  <si>
    <t>Pogue, Ethan V</t>
  </si>
  <si>
    <t>Hines, John M</t>
  </si>
  <si>
    <t>Mungcal, Jonathan M</t>
  </si>
  <si>
    <t>Sochacki, Steve A</t>
  </si>
  <si>
    <t>Diaz, Lisa A</t>
  </si>
  <si>
    <t>Gordon, Robin D</t>
  </si>
  <si>
    <t>Kendall, Narmine M</t>
  </si>
  <si>
    <t>McCracken, Robin A</t>
  </si>
  <si>
    <t>Mendoza, Kimberly A</t>
  </si>
  <si>
    <t xml:space="preserve">Ngassam, Valery </t>
  </si>
  <si>
    <t>Owens, Natalee N</t>
  </si>
  <si>
    <t>Reed, Sureatha D</t>
  </si>
  <si>
    <t>Schwimley, Michael L</t>
  </si>
  <si>
    <t>Singh, Ashvindar K</t>
  </si>
  <si>
    <t>Vega, Gabriela B</t>
  </si>
  <si>
    <t>Faria, Rhoda A</t>
  </si>
  <si>
    <t>Narvaez, Matthew A</t>
  </si>
  <si>
    <t>Nuno-Andrade, Linda E</t>
  </si>
  <si>
    <t>Pike, Breanne C</t>
  </si>
  <si>
    <t>Rich, Mary M</t>
  </si>
  <si>
    <t>Dominguez, Natalia M</t>
  </si>
  <si>
    <t>Manley, Bryan K</t>
  </si>
  <si>
    <t>Hoffman, Merry A</t>
  </si>
  <si>
    <t>Hancock, Sean C</t>
  </si>
  <si>
    <t>Bahr, Alyssa A</t>
  </si>
  <si>
    <t>Disher, Susan A</t>
  </si>
  <si>
    <t>Vawter, Alicia M</t>
  </si>
  <si>
    <t>Dulay, Nina M</t>
  </si>
  <si>
    <t>Kohler, Jacqueline C</t>
  </si>
  <si>
    <t xml:space="preserve">Lal, Avikash </t>
  </si>
  <si>
    <t>Lee, Omega D</t>
  </si>
  <si>
    <t>Lundbom, Rachel R</t>
  </si>
  <si>
    <t>Cooley, Tyron C</t>
  </si>
  <si>
    <t xml:space="preserve">Vargas, Luis </t>
  </si>
  <si>
    <t>Bailey, Evienne L</t>
  </si>
  <si>
    <t xml:space="preserve">Carrasquel, Frankhi </t>
  </si>
  <si>
    <t>Klink, Gloria J</t>
  </si>
  <si>
    <t xml:space="preserve">LeDee, Lisa </t>
  </si>
  <si>
    <t xml:space="preserve">Song, Song </t>
  </si>
  <si>
    <t xml:space="preserve">Hudson, Phyllis </t>
  </si>
  <si>
    <t>Duvall, Derrick S</t>
  </si>
  <si>
    <t>Kearsley, Anita N</t>
  </si>
  <si>
    <t xml:space="preserve">Miller, John </t>
  </si>
  <si>
    <t>Cisneros, Armando V</t>
  </si>
  <si>
    <t>McCain, Michael D</t>
  </si>
  <si>
    <t xml:space="preserve">Juarez, Alicia </t>
  </si>
  <si>
    <t>Navarro Pinedo, Maria E</t>
  </si>
  <si>
    <t xml:space="preserve">Tucker, Amber  </t>
  </si>
  <si>
    <t>Thomas, Linda S</t>
  </si>
  <si>
    <t>Courtright, Amy L</t>
  </si>
  <si>
    <t>Johnson, Alaine R</t>
  </si>
  <si>
    <t>Brinkman, Kimberly M</t>
  </si>
  <si>
    <t>Brown, Jerrie L</t>
  </si>
  <si>
    <t>Rancho Cordova Campus</t>
  </si>
  <si>
    <t>Nijjar, Gagandeep S</t>
  </si>
  <si>
    <t>Copeland-Keep, Jeannette Y</t>
  </si>
  <si>
    <t>Dearing, Dale B</t>
  </si>
  <si>
    <t>Eyre, Mark R</t>
  </si>
  <si>
    <t>Fermer, Mimi M</t>
  </si>
  <si>
    <t>Florentine, Victoria R</t>
  </si>
  <si>
    <t>Foss, Julia M</t>
  </si>
  <si>
    <t>Miller, Thomas E</t>
  </si>
  <si>
    <t>Mitchell, Brandi A</t>
  </si>
  <si>
    <t>Morningstar, John A</t>
  </si>
  <si>
    <t>Poirier-Klein, Susan V</t>
  </si>
  <si>
    <t xml:space="preserve">Prophet, Jodilee </t>
  </si>
  <si>
    <t>Rea, Elisabeth D</t>
  </si>
  <si>
    <t>Angelo, Matthew S</t>
  </si>
  <si>
    <t>RT Lab Teaching Assistant</t>
  </si>
  <si>
    <t>Broshar, Kathryn L</t>
  </si>
  <si>
    <t>Maddox, James D</t>
  </si>
  <si>
    <t>Schrudder, Joanna L</t>
  </si>
  <si>
    <t>Abeid, Naoum S</t>
  </si>
  <si>
    <t>Jones, Amy B</t>
  </si>
  <si>
    <t xml:space="preserve">DSS / GE Instructor / Career Services </t>
  </si>
  <si>
    <t>Braden, Arthur L</t>
  </si>
  <si>
    <t>Minghetti, Phillip P</t>
  </si>
  <si>
    <t>Tapp, Michelle J</t>
  </si>
  <si>
    <t>Learning Resource / SCC / GE Instructor</t>
  </si>
  <si>
    <t xml:space="preserve">Rodriguez, Alice </t>
  </si>
  <si>
    <t>Administrative / Registrar Assistant</t>
  </si>
  <si>
    <t>Rutherford, Jeffrey S</t>
  </si>
  <si>
    <t>Williams, Andrea D</t>
  </si>
  <si>
    <t>Receptionist / FAO</t>
  </si>
  <si>
    <t>Taylor, Stephanie L</t>
  </si>
  <si>
    <t>Hunt-West, Jessica C</t>
  </si>
  <si>
    <t>Vosper, Robert A</t>
  </si>
  <si>
    <t>Hanford Campus</t>
  </si>
  <si>
    <t>Bishop, Patricia P</t>
  </si>
  <si>
    <t>Cervantez, Laura A</t>
  </si>
  <si>
    <t>DeLong, Susan M</t>
  </si>
  <si>
    <t xml:space="preserve">Espinoza, Lorena </t>
  </si>
  <si>
    <t>Rocha, Corinna R</t>
  </si>
  <si>
    <t>DaiRe, Angelo W</t>
  </si>
  <si>
    <t>Glee, Gwendolyn V</t>
  </si>
  <si>
    <t>Mendoza, Melissa F</t>
  </si>
  <si>
    <t>Hernandez, George V</t>
  </si>
  <si>
    <t>Nadler, Daniel J</t>
  </si>
  <si>
    <t>Villegas, Mitchell T</t>
  </si>
  <si>
    <t>Evening Dean/CJC Program Director</t>
  </si>
  <si>
    <t>LaFleur, Kelli L</t>
  </si>
  <si>
    <t>Pimentel, Amy L</t>
  </si>
  <si>
    <t xml:space="preserve">Ponce Jr., Raul </t>
  </si>
  <si>
    <t>Brumm, Kristine E</t>
  </si>
  <si>
    <t>Gonzales, Estrellita N</t>
  </si>
  <si>
    <t>Soto-Gonzalez, Pamela E</t>
  </si>
  <si>
    <t>Jepson, Diane C</t>
  </si>
  <si>
    <t>Admin Asst / Receptionist</t>
  </si>
  <si>
    <t>Barbosa, Amanda E</t>
  </si>
  <si>
    <t>Admin Asst To Deans/Registrar</t>
  </si>
  <si>
    <t xml:space="preserve">Almaguer, Benny </t>
  </si>
  <si>
    <t>Biswell, Ashleigh M</t>
  </si>
  <si>
    <t xml:space="preserve">Gonzales, Sarah </t>
  </si>
  <si>
    <t>Salazar, Rebecca D</t>
  </si>
  <si>
    <t>Garcia, Valerie M</t>
  </si>
  <si>
    <t>Martinez, Reina M</t>
  </si>
  <si>
    <t>Robello, Shirley D</t>
  </si>
  <si>
    <t xml:space="preserve">Ruiz, Adriana </t>
  </si>
  <si>
    <t>Sanchez, Ignacio H</t>
  </si>
  <si>
    <t>Hathaway, Steven W</t>
  </si>
  <si>
    <t xml:space="preserve">Alvarez, Sadick </t>
  </si>
  <si>
    <t>Lafaire, April R</t>
  </si>
  <si>
    <t>Academic Dean/Division Manager</t>
  </si>
  <si>
    <t>Perez Jr., Ronnie S</t>
  </si>
  <si>
    <t xml:space="preserve">Therrien, Carol </t>
  </si>
  <si>
    <t>Hesperia</t>
  </si>
  <si>
    <t>Green, April V</t>
  </si>
  <si>
    <t xml:space="preserve">Perez, Lydia </t>
  </si>
  <si>
    <t>Cast, Hallette E</t>
  </si>
  <si>
    <t>Garcia , Juanita O</t>
  </si>
  <si>
    <t>Garza, Albert L</t>
  </si>
  <si>
    <t xml:space="preserve">Hopkins-Jernigan, Franshella </t>
  </si>
  <si>
    <t>Sheppard, Rachel E</t>
  </si>
  <si>
    <t>White, Dianna L</t>
  </si>
  <si>
    <t>Wilson, Staci R</t>
  </si>
  <si>
    <t>Andrade, Sarah E</t>
  </si>
  <si>
    <t>Lawson, Liana C</t>
  </si>
  <si>
    <t>Lowe, Kimberly K</t>
  </si>
  <si>
    <t>Ramirez, Jillian J</t>
  </si>
  <si>
    <t>Rueckheim, Lisa L</t>
  </si>
  <si>
    <t>Valle, Lynette R</t>
  </si>
  <si>
    <t>Clinical &amp; Admin Medical Assisting</t>
  </si>
  <si>
    <t>Desoto, Jodie L</t>
  </si>
  <si>
    <t>Patch, Douglas J</t>
  </si>
  <si>
    <t>Sanchez, Desiree B</t>
  </si>
  <si>
    <t>Sheffield, Evelyn M</t>
  </si>
  <si>
    <t>Martinez, Dorian C</t>
  </si>
  <si>
    <t>Clutters, Farlan M</t>
  </si>
  <si>
    <t>Dansie, Westley C</t>
  </si>
  <si>
    <t>Gahagan, Philip L</t>
  </si>
  <si>
    <t>Hamel, Jay T</t>
  </si>
  <si>
    <t>Leuridan, Eddy L</t>
  </si>
  <si>
    <t>Payne, Theodore R</t>
  </si>
  <si>
    <t xml:space="preserve">Swagger, Mark </t>
  </si>
  <si>
    <t>Stewart, Michael C</t>
  </si>
  <si>
    <t>HVAC-R</t>
  </si>
  <si>
    <t>Gerling, Thomas L</t>
  </si>
  <si>
    <t>Betz, Norman H</t>
  </si>
  <si>
    <t>Fischer, James E</t>
  </si>
  <si>
    <t>Gen Edu</t>
  </si>
  <si>
    <t>Bastianon, Rhea L</t>
  </si>
  <si>
    <t>Campbell, Aaron S</t>
  </si>
  <si>
    <t>Carone, Jamie N</t>
  </si>
  <si>
    <t>Carrillo, Krystal V</t>
  </si>
  <si>
    <t>Castanos, Frank D</t>
  </si>
  <si>
    <t>DelReal, Jacqueline R</t>
  </si>
  <si>
    <t>Deroian, Kenneth W</t>
  </si>
  <si>
    <t>Glasper, Debra A</t>
  </si>
  <si>
    <t>Gutierrez, Victoria L</t>
  </si>
  <si>
    <t>Johnson, James L</t>
  </si>
  <si>
    <t>Krumsiek, Kristy L</t>
  </si>
  <si>
    <t>Moreno, Mary E</t>
  </si>
  <si>
    <t xml:space="preserve">Olid, Pilar </t>
  </si>
  <si>
    <t>Plouffe, Courtney G</t>
  </si>
  <si>
    <t>Plouffe, Marc J</t>
  </si>
  <si>
    <t>Uwarow, Peter F</t>
  </si>
  <si>
    <t>Wilkerson, David R</t>
  </si>
  <si>
    <t>Woods, Lisa K</t>
  </si>
  <si>
    <t xml:space="preserve">Hernandez, Vanessa </t>
  </si>
  <si>
    <t>Collins, Govona L</t>
  </si>
  <si>
    <t>Rugg, Krystina M</t>
  </si>
  <si>
    <t>Schuler, Deborah K</t>
  </si>
  <si>
    <t>Nylander, Susan R</t>
  </si>
  <si>
    <t>Thornton, Elijah J</t>
  </si>
  <si>
    <t>Ragle, Millisa K</t>
  </si>
  <si>
    <t xml:space="preserve">Herrera, Diana </t>
  </si>
  <si>
    <t>Blackwell, Melanie A</t>
  </si>
  <si>
    <t>Parada , Ana G</t>
  </si>
  <si>
    <t>Reyes, Miryan L</t>
  </si>
  <si>
    <t>Tillett, Penelope A</t>
  </si>
  <si>
    <t>Galvan, Crystal E</t>
  </si>
  <si>
    <t>Gilman, Tamra B</t>
  </si>
  <si>
    <t>Neville, Keith E</t>
  </si>
  <si>
    <t>Perea, Rocio G</t>
  </si>
  <si>
    <t>Thompson, Steven L</t>
  </si>
  <si>
    <t xml:space="preserve">Rubalcaba, Oracio </t>
  </si>
  <si>
    <t>Heywood, Braden J</t>
  </si>
  <si>
    <t>Reyes-Rangel, Rose E</t>
  </si>
  <si>
    <t>Hogan, Janet M</t>
  </si>
  <si>
    <t xml:space="preserve">Manzo, Rose </t>
  </si>
  <si>
    <t>Ramirez, Elizabeth A</t>
  </si>
  <si>
    <t xml:space="preserve">Routhieaux, Naomi </t>
  </si>
  <si>
    <t>Yeates, Natasha R</t>
  </si>
  <si>
    <t>Morgan, Joel C</t>
  </si>
  <si>
    <t xml:space="preserve">Ameer, Malikia </t>
  </si>
  <si>
    <t>Dydel, John J</t>
  </si>
  <si>
    <t>Jones, Michael L</t>
  </si>
  <si>
    <t>Paiva, Michael A</t>
  </si>
  <si>
    <t>Shuster, John M</t>
  </si>
  <si>
    <t>Ferguson, Kaela V</t>
  </si>
  <si>
    <t xml:space="preserve">Gutierrez, Eduardo </t>
  </si>
  <si>
    <t>Andrews, Daniel J</t>
  </si>
  <si>
    <t>Loucks, Joshua A</t>
  </si>
  <si>
    <t>Mason, DaShannon S</t>
  </si>
  <si>
    <t>Brown , Lauren N</t>
  </si>
  <si>
    <t>Carlos, Melissa M</t>
  </si>
  <si>
    <t xml:space="preserve">Magnant, Jennifer </t>
  </si>
  <si>
    <t>Crist, William B</t>
  </si>
  <si>
    <t>Adams, Jamie L</t>
  </si>
  <si>
    <t>Duell, Kimberly D</t>
  </si>
  <si>
    <t xml:space="preserve">Nag, Paromita </t>
  </si>
  <si>
    <t>Allen , Norman J</t>
  </si>
  <si>
    <t>Latu, Tammy M</t>
  </si>
  <si>
    <t>Smith, Matthew R</t>
  </si>
  <si>
    <t>Christensen, Misty D</t>
  </si>
  <si>
    <t xml:space="preserve">Nag, Mala </t>
  </si>
  <si>
    <t>Temecula Campus</t>
  </si>
  <si>
    <t>Ainsworth, Elizabeth  A</t>
  </si>
  <si>
    <t>Livingston, Tammy R</t>
  </si>
  <si>
    <t>Oropeza, Rafael R</t>
  </si>
  <si>
    <t>Schiffner, Sandra L</t>
  </si>
  <si>
    <t>Johnson, Alicia L</t>
  </si>
  <si>
    <t>Cunanan, Jennifer K</t>
  </si>
  <si>
    <t>Maefau, Sheniqua L</t>
  </si>
  <si>
    <t>Schultz, Michael L</t>
  </si>
  <si>
    <t>Hall, William H</t>
  </si>
  <si>
    <t>Hernandez, April L</t>
  </si>
  <si>
    <t>LaHeist, Allen J</t>
  </si>
  <si>
    <t>Moriarity, Richard S</t>
  </si>
  <si>
    <t>Rodriguez, Martha H</t>
  </si>
  <si>
    <t>Garcia , Aaron M</t>
  </si>
  <si>
    <t>Herman, Jeffrey C</t>
  </si>
  <si>
    <t>Knight, Jessica S</t>
  </si>
  <si>
    <t>Earnhardt, Tamara D</t>
  </si>
  <si>
    <t>Giugni, Joanne M</t>
  </si>
  <si>
    <t xml:space="preserve">Whiles, Robyn </t>
  </si>
  <si>
    <t>Cooper, Eric J</t>
  </si>
  <si>
    <t>Cooper, Jeffrey J</t>
  </si>
  <si>
    <t>Whiles, Ronald L</t>
  </si>
  <si>
    <t>Buttacavoli, Brian M</t>
  </si>
  <si>
    <t xml:space="preserve">Carrasco, Priscilla </t>
  </si>
  <si>
    <t>Ruder, Nora E</t>
  </si>
  <si>
    <t>Williams, Veronica L</t>
  </si>
  <si>
    <t>Santos, Daniel R</t>
  </si>
  <si>
    <t>Hall, John C</t>
  </si>
  <si>
    <t>Porter, David G</t>
  </si>
  <si>
    <t>Groen, Donald G</t>
  </si>
  <si>
    <t>Duffin II, James R</t>
  </si>
  <si>
    <t>Everett, Leonora E</t>
  </si>
  <si>
    <t>Plascencia, Grace A</t>
  </si>
  <si>
    <t>Koh, Shannon L</t>
  </si>
  <si>
    <t>Call Center</t>
  </si>
  <si>
    <t>Roest, Travis E</t>
  </si>
  <si>
    <t>Hager, Michael S</t>
  </si>
  <si>
    <t>Director Of Call Center Operations</t>
  </si>
  <si>
    <t>Alhassan, Selena Q</t>
  </si>
  <si>
    <t xml:space="preserve">Balagtas, Jolina </t>
  </si>
  <si>
    <t>Caldwell, Kevin M</t>
  </si>
  <si>
    <t xml:space="preserve">Khoury, Elsie  </t>
  </si>
  <si>
    <t>Law, Julie A</t>
  </si>
  <si>
    <t>Manzo, Amanda L</t>
  </si>
  <si>
    <t>Newton, Jennifer L</t>
  </si>
  <si>
    <t>Robles, Melissa R</t>
  </si>
  <si>
    <t>Sandoval, Christopher X</t>
  </si>
  <si>
    <t>Williams, Heather L</t>
  </si>
  <si>
    <t>Carrasco, Cynthia D</t>
  </si>
  <si>
    <t>Admissions Representative - Online</t>
  </si>
  <si>
    <t>Crawford, Candace M</t>
  </si>
  <si>
    <t>Darden II, Jeff W</t>
  </si>
  <si>
    <t>Fernandes, Kristy M</t>
  </si>
  <si>
    <t>Morrisey, William C</t>
  </si>
  <si>
    <t>Orona, Irene G</t>
  </si>
  <si>
    <t>Rodriguez, Tiffany D</t>
  </si>
  <si>
    <t>Online Admissions Advisor Team Leader</t>
  </si>
  <si>
    <t>Yoo, James J</t>
  </si>
  <si>
    <t>Student Accounts Representative</t>
  </si>
  <si>
    <t>Zamora, Maria P</t>
  </si>
  <si>
    <t>Ray, Emiko M</t>
  </si>
  <si>
    <t xml:space="preserve">Anderson, Mary </t>
  </si>
  <si>
    <t>Berger, Amy M</t>
  </si>
  <si>
    <t>Hernandez, Stephanie L</t>
  </si>
  <si>
    <t>Panis-Wells, Guinevere C</t>
  </si>
  <si>
    <t>Peterson, Mark G</t>
  </si>
  <si>
    <t>Delay-Ollenberger, Janet B</t>
  </si>
  <si>
    <t>LVN To RN</t>
  </si>
  <si>
    <t>Castro, Rosalinda G</t>
  </si>
  <si>
    <t>Brady, Sierra E</t>
  </si>
  <si>
    <t>Jones, Betty S</t>
  </si>
  <si>
    <t>Stedman, Gary A</t>
  </si>
  <si>
    <t>McDonald, Michelle A</t>
  </si>
  <si>
    <t>Enrollment Services Director</t>
  </si>
  <si>
    <t>Hillan, Jennifer L</t>
  </si>
  <si>
    <t>Pitzer, Amanda N</t>
  </si>
  <si>
    <t>Teears, Jessica S</t>
  </si>
  <si>
    <t xml:space="preserve">Wieghorst-Albro, Dana </t>
  </si>
  <si>
    <t>Frank, Gary G</t>
  </si>
  <si>
    <t>Career Services Specialist</t>
  </si>
  <si>
    <t>Spruit, Nancy J</t>
  </si>
  <si>
    <t xml:space="preserve">De La Cruz, Joseph </t>
  </si>
  <si>
    <t>Becker, Sally J</t>
  </si>
  <si>
    <t>Esparza, John L</t>
  </si>
  <si>
    <t>N/A</t>
  </si>
  <si>
    <t>Huperz, Nicole M</t>
  </si>
  <si>
    <t xml:space="preserve">Marzan, Marissa </t>
  </si>
  <si>
    <t>Olivarria, Crystal M</t>
  </si>
  <si>
    <t>Sheahan, Michael T</t>
  </si>
  <si>
    <t>Blay, Michael D</t>
  </si>
  <si>
    <t>Killebrew, Linda J</t>
  </si>
  <si>
    <t>Medical Office Administration</t>
  </si>
  <si>
    <t>Paserb, Theresa M</t>
  </si>
  <si>
    <t>MOA Instructor</t>
  </si>
  <si>
    <t>VonGarlem, Mary C</t>
  </si>
  <si>
    <t xml:space="preserve">Williams, Kelly </t>
  </si>
  <si>
    <t>Deutsch, Leon A</t>
  </si>
  <si>
    <t>Farquharson, Joshua S</t>
  </si>
  <si>
    <t>Manning-Pinotti, Katherine W</t>
  </si>
  <si>
    <t>Peak, Tonya D</t>
  </si>
  <si>
    <t>White, Dale R</t>
  </si>
  <si>
    <t>O'Brien, Patrick J</t>
  </si>
  <si>
    <t>Bailey, Gina M</t>
  </si>
  <si>
    <t xml:space="preserve">Guillen, Ruben </t>
  </si>
  <si>
    <t>Singh, Ashveen  K</t>
  </si>
  <si>
    <t>Bassia, Abdul F</t>
  </si>
  <si>
    <t>Young, Michelle S</t>
  </si>
  <si>
    <t xml:space="preserve">Buitron Jr, Arturo </t>
  </si>
  <si>
    <t xml:space="preserve">Westlund, Per </t>
  </si>
  <si>
    <t>Ramirez, Mariah A</t>
  </si>
  <si>
    <t>Davis, Katie S</t>
  </si>
  <si>
    <t>Hernandez, Marissa A</t>
  </si>
  <si>
    <t>Hunt, Jennifer J</t>
  </si>
  <si>
    <t>Johnson, Samantha J</t>
  </si>
  <si>
    <t>Rodriguez, Gracia K</t>
  </si>
  <si>
    <t>Mendoza, Adriana A</t>
  </si>
  <si>
    <t>Castillo, Theresa R</t>
  </si>
  <si>
    <t>Jayroe, Sandra G</t>
  </si>
  <si>
    <t>McFadden, Kellie M</t>
  </si>
  <si>
    <t>McCracken, Kellie G</t>
  </si>
  <si>
    <t>Brown, Sharon A</t>
  </si>
  <si>
    <t>Parish, Matthew  N</t>
  </si>
  <si>
    <t xml:space="preserve">Salazar, Jaime </t>
  </si>
  <si>
    <t>Salcido, Miguel M</t>
  </si>
  <si>
    <t>Involuntary Layoff</t>
  </si>
  <si>
    <t xml:space="preserve">Der-Hacopian, Elin </t>
  </si>
  <si>
    <t>Leach, Larry W</t>
  </si>
  <si>
    <t>Barnett, Angela D</t>
  </si>
  <si>
    <t xml:space="preserve">Ferretiz, Myra </t>
  </si>
  <si>
    <t>Bickley, Deborah J</t>
  </si>
  <si>
    <t>Tapia, Richard A</t>
  </si>
  <si>
    <t>Hall, Rachel L</t>
  </si>
  <si>
    <t>King, Vicky A</t>
  </si>
  <si>
    <t>Castillo, Gary B</t>
  </si>
  <si>
    <t>Reeves, Robert L</t>
  </si>
  <si>
    <t>Magana, Laura L</t>
  </si>
  <si>
    <t xml:space="preserve">Martinez-Sandoval, Melinda </t>
  </si>
  <si>
    <t>Vandegrift, Lisa A</t>
  </si>
  <si>
    <t>Solis Sulca, Carlos S</t>
  </si>
  <si>
    <t>Price, Kimberly A</t>
  </si>
  <si>
    <t>Hansen, Steven C</t>
  </si>
  <si>
    <t>Monge, Miguel C</t>
  </si>
  <si>
    <t xml:space="preserve">Bailey, Laura </t>
  </si>
  <si>
    <t xml:space="preserve">Grimes, Russell </t>
  </si>
  <si>
    <t>Olmedo, Angie M</t>
  </si>
  <si>
    <t>Wallace, Sara A</t>
  </si>
  <si>
    <t>Esquibias, Chelsea A</t>
  </si>
  <si>
    <t>Davis, Kassandra L</t>
  </si>
  <si>
    <t>Causer, Crystal P</t>
  </si>
  <si>
    <t xml:space="preserve">Flores, Juliana </t>
  </si>
  <si>
    <t>Meraz, Elizabeth A</t>
  </si>
  <si>
    <t>Rameno, Velen R</t>
  </si>
  <si>
    <t>Snow, Cassandra R</t>
  </si>
  <si>
    <t xml:space="preserve">Stebens, Ashley  </t>
  </si>
  <si>
    <t>McCutcheon, Patrick D</t>
  </si>
  <si>
    <t xml:space="preserve">Vidal, Orestes </t>
  </si>
  <si>
    <t>Sanchez, Roberto J</t>
  </si>
  <si>
    <t>Aldama, Mayra A</t>
  </si>
  <si>
    <t>Khaleel, Daniel A</t>
  </si>
  <si>
    <t xml:space="preserve">DiMatteo-Gibson, Donna </t>
  </si>
  <si>
    <t>Atchley, Ryan C</t>
  </si>
  <si>
    <t>Brantley, Desiree A</t>
  </si>
  <si>
    <t>McBride, Christopher M</t>
  </si>
  <si>
    <t>Stuntz, Tracy E</t>
  </si>
  <si>
    <t>Marousek, Janelle G</t>
  </si>
  <si>
    <t>Mendoza, Miguel  A</t>
  </si>
  <si>
    <t>Gessesse, Kalisha L</t>
  </si>
  <si>
    <t>Waite, Marie G</t>
  </si>
  <si>
    <t xml:space="preserve">Hernandez, Evelin </t>
  </si>
  <si>
    <t>Moulard, Naomi C</t>
  </si>
  <si>
    <t xml:space="preserve">Zepeda, Lisa </t>
  </si>
  <si>
    <t>Program Support</t>
  </si>
  <si>
    <t>Wiring / Maintenance Technician</t>
  </si>
  <si>
    <t>Longacre, Mary E</t>
  </si>
  <si>
    <t>Smith, Robert A</t>
  </si>
  <si>
    <t>Winslow, Fonda S</t>
  </si>
  <si>
    <t>Minks, Annalise C</t>
  </si>
  <si>
    <t>Kramer, Kenneth J</t>
  </si>
  <si>
    <t>Shoaf, John E</t>
  </si>
  <si>
    <t>Wang, Cristina V</t>
  </si>
  <si>
    <t>Avila, Pedro J</t>
  </si>
  <si>
    <t xml:space="preserve">Prado, Daniel  </t>
  </si>
  <si>
    <t>Livesey, Joshua R</t>
  </si>
  <si>
    <t>Rehrer, Rachel A</t>
  </si>
  <si>
    <t xml:space="preserve">Mejia, Carilu </t>
  </si>
  <si>
    <t>Lee, Vernica P</t>
  </si>
  <si>
    <t>Candelaria, Rosalia G</t>
  </si>
  <si>
    <t xml:space="preserve">Ly, Tey </t>
  </si>
  <si>
    <t>Gray, Becky A</t>
  </si>
  <si>
    <t>Hynard, Terry C</t>
  </si>
  <si>
    <t>McFarlane, Megan A</t>
  </si>
  <si>
    <t>Caraker, Debra A</t>
  </si>
  <si>
    <t>Gallegos, Galvin S</t>
  </si>
  <si>
    <t>Shahbazi, Mohamad M</t>
  </si>
  <si>
    <t>Wanke, Lauren R</t>
  </si>
  <si>
    <t>Schumm, Ashley R</t>
  </si>
  <si>
    <t>Islas, Armando J</t>
  </si>
  <si>
    <t>Allen, Alan W</t>
  </si>
  <si>
    <t xml:space="preserve">Guerrero, Sandra </t>
  </si>
  <si>
    <t xml:space="preserve">Olivas, Jasmin </t>
  </si>
  <si>
    <t>Jackson, Jaztanttnea D</t>
  </si>
  <si>
    <t xml:space="preserve">Harman, Jodi </t>
  </si>
  <si>
    <t xml:space="preserve">Zimmerman, Linda </t>
  </si>
  <si>
    <t xml:space="preserve">Tatum, Clifton </t>
  </si>
  <si>
    <t>Bell , Robert E</t>
  </si>
  <si>
    <t>Gowin, Jenny L</t>
  </si>
  <si>
    <t>Russell, John A</t>
  </si>
  <si>
    <t>Richards , Chet W</t>
  </si>
  <si>
    <t>Martin, Joleen C</t>
  </si>
  <si>
    <t>Beattie-Story, Jacqueline L</t>
  </si>
  <si>
    <t>Eighmey, Patricia J</t>
  </si>
  <si>
    <t xml:space="preserve">Hinds, Erica </t>
  </si>
  <si>
    <t>Eastwood, Michael A</t>
  </si>
  <si>
    <t xml:space="preserve">Robles, Martha </t>
  </si>
  <si>
    <t>Harris, Jacqueline D</t>
  </si>
  <si>
    <t>Paulsen, Louise L</t>
  </si>
  <si>
    <t>Walters, James R</t>
  </si>
  <si>
    <t>Mendez, Carmen L</t>
  </si>
  <si>
    <t>Valdez, Julia M</t>
  </si>
  <si>
    <t>Ulmer, Richard S</t>
  </si>
  <si>
    <t>Campbell, Joseph S</t>
  </si>
  <si>
    <t>Gutierrez, Paul H</t>
  </si>
  <si>
    <t>Sato, Mariko M</t>
  </si>
  <si>
    <t>Swafford, Kasey K</t>
  </si>
  <si>
    <t>Escarsega, Sergio F</t>
  </si>
  <si>
    <t>Hoggard, Joy E</t>
  </si>
  <si>
    <t>Martinez, Rochelle L</t>
  </si>
  <si>
    <t>Verzola, Karla L</t>
  </si>
  <si>
    <t>Ware, Emily L</t>
  </si>
  <si>
    <t xml:space="preserve">Arzola, Noah </t>
  </si>
  <si>
    <t>Jenkins, Jennifer W</t>
  </si>
  <si>
    <t>Pinedo, Jessica L</t>
  </si>
  <si>
    <t>Sayre, Kristy L</t>
  </si>
  <si>
    <t>Rodriguez, Frank T</t>
  </si>
  <si>
    <t>Montoya, John J</t>
  </si>
  <si>
    <t>Ryder, Jessica K</t>
  </si>
  <si>
    <t>Chang, Judy C</t>
  </si>
  <si>
    <t>Manafi, Ali R</t>
  </si>
  <si>
    <t>Carter, Ashley W</t>
  </si>
  <si>
    <t>Curtis, Ebony S</t>
  </si>
  <si>
    <t>Fenton, Stephanie A</t>
  </si>
  <si>
    <t>Eason, Lawrence C</t>
  </si>
  <si>
    <t>Martinez, Iris Y</t>
  </si>
  <si>
    <t xml:space="preserve">Banks, Shelly </t>
  </si>
  <si>
    <t>Davis-Schmall, Kassandra L</t>
  </si>
  <si>
    <t>Martinez-Cantu, Rochelle L</t>
  </si>
  <si>
    <t>Hruby, Patricia L</t>
  </si>
  <si>
    <t>Aschenbrenner, Bettina C</t>
  </si>
  <si>
    <t>Human Resources</t>
  </si>
  <si>
    <t>Bianco, Amy E</t>
  </si>
  <si>
    <t>Martin, Liana C</t>
  </si>
  <si>
    <t>Brock, Audrey D</t>
  </si>
  <si>
    <t>Golding, Delilah A</t>
  </si>
  <si>
    <t>Marsden, Holly M</t>
  </si>
  <si>
    <t>Salcido, Jenny B</t>
  </si>
  <si>
    <t>Raygoza, Javier G</t>
  </si>
  <si>
    <t>Moore, Melissa V</t>
  </si>
  <si>
    <t>Clevenger, Kyrie C</t>
  </si>
  <si>
    <t>Barnette, Marcus A</t>
  </si>
  <si>
    <t xml:space="preserve">Tabangcora, Evelyn </t>
  </si>
  <si>
    <t>Rentziperis-Davis, Anne E</t>
  </si>
  <si>
    <t>Meseke, Andrew A</t>
  </si>
  <si>
    <t xml:space="preserve">Schetter, MaryAnne </t>
  </si>
  <si>
    <t>Bliss, Tanner W</t>
  </si>
  <si>
    <t>Layton, Kelssey V</t>
  </si>
  <si>
    <t>Kenney, Charles A</t>
  </si>
  <si>
    <t>Ferris, Dana M</t>
  </si>
  <si>
    <t>Robles, Rosalinda G</t>
  </si>
  <si>
    <t>Alvarez, Gerald A</t>
  </si>
  <si>
    <t>Tarango, Stacie L</t>
  </si>
  <si>
    <t>Pinto, Bryan M</t>
  </si>
  <si>
    <t>Candler Jr. , George E</t>
  </si>
  <si>
    <t>Drummond, Cassaundra J</t>
  </si>
  <si>
    <t xml:space="preserve">Lloyd, Camitri </t>
  </si>
  <si>
    <t>McKibben, Kesha M</t>
  </si>
  <si>
    <t>White, Kenneth W</t>
  </si>
  <si>
    <t>Bechtel, Carmela M</t>
  </si>
  <si>
    <t>Muy-Homsombath, Salina S</t>
  </si>
  <si>
    <t>Cervantes, Bunnie K</t>
  </si>
  <si>
    <t>Anderson, Heather N</t>
  </si>
  <si>
    <t>Carpenter-Conijn, Kristina K</t>
  </si>
  <si>
    <t>Quality Assurance Analyst</t>
  </si>
  <si>
    <t>Hull, Jennifer M</t>
  </si>
  <si>
    <t>Bezanson, Hannah J</t>
  </si>
  <si>
    <t>Wallace, Thomas J</t>
  </si>
  <si>
    <t>Heath Care/Admin Medical Asst</t>
  </si>
  <si>
    <t>Bowman, Daniel E</t>
  </si>
  <si>
    <t>Ochoa, Jesse J</t>
  </si>
  <si>
    <t xml:space="preserve">Valdez, Santos </t>
  </si>
  <si>
    <t>Arigan, Marisa R</t>
  </si>
  <si>
    <t>Lancaster</t>
  </si>
  <si>
    <t>Smith, Rosetta D</t>
  </si>
  <si>
    <t>San Diego</t>
  </si>
  <si>
    <t>Administration-</t>
  </si>
  <si>
    <t>Honny, Jean M</t>
  </si>
  <si>
    <t>Barile, Patrice D</t>
  </si>
  <si>
    <t>Pratt, Megan R</t>
  </si>
  <si>
    <t>Soliz, David A</t>
  </si>
  <si>
    <t>Smith, Julie A</t>
  </si>
  <si>
    <t>Instructional Specialist</t>
  </si>
  <si>
    <t xml:space="preserve">Nieto, Marisol </t>
  </si>
  <si>
    <t>Cahill, Ashley L</t>
  </si>
  <si>
    <t>Rankin, Margarita D</t>
  </si>
  <si>
    <t xml:space="preserve">Gukasi, Krist </t>
  </si>
  <si>
    <t>Mosteller, Kenneth L</t>
  </si>
  <si>
    <t>Kelly, Chelsy L</t>
  </si>
  <si>
    <t>Parks Jr. , Johnny D</t>
  </si>
  <si>
    <t>Guillen, Cecilia T</t>
  </si>
  <si>
    <t>Lovett, Juliana M</t>
  </si>
  <si>
    <t>Adame, Jazmine C</t>
  </si>
  <si>
    <t>Aranda, Adrianna R</t>
  </si>
  <si>
    <t>Garza, Sara N</t>
  </si>
  <si>
    <t>Reliford, Amber L</t>
  </si>
  <si>
    <t>Horne, Brandi I</t>
  </si>
  <si>
    <t xml:space="preserve">Mahony, Marussa </t>
  </si>
  <si>
    <t>Blazzard, Trevelyn G</t>
  </si>
  <si>
    <t>Silva, Monique A</t>
  </si>
  <si>
    <t>Milloy, Rosezena L</t>
  </si>
  <si>
    <t>McGary, Erica L</t>
  </si>
  <si>
    <t>Zamora, Marie P</t>
  </si>
  <si>
    <t>Hachee, Janice P</t>
  </si>
  <si>
    <t>Bryhni, Kylie B</t>
  </si>
  <si>
    <t>Montes Cortez, Sandra J</t>
  </si>
  <si>
    <t>Ortiz, Ralph G</t>
  </si>
  <si>
    <t>Director Of Purchasing</t>
  </si>
  <si>
    <t>Cyr, Danielle N</t>
  </si>
  <si>
    <t>Shaw, Rachael C</t>
  </si>
  <si>
    <t>Mendez, Roberto R</t>
  </si>
  <si>
    <t>Mitchell, Dedrick L</t>
  </si>
  <si>
    <t>Parham II, John T</t>
  </si>
  <si>
    <t>Rodriguez-Fitzgerald, Elsa L</t>
  </si>
  <si>
    <t>Martin, Terrance J</t>
  </si>
  <si>
    <t>Horning, Mary C</t>
  </si>
  <si>
    <t>Avina, Corinna A</t>
  </si>
  <si>
    <t>Scott, Anthony R</t>
  </si>
  <si>
    <t>Holtz, Luke C</t>
  </si>
  <si>
    <t>Sanchez, Danya N</t>
  </si>
  <si>
    <t xml:space="preserve">Martinez, Javier </t>
  </si>
  <si>
    <t xml:space="preserve">Dominguez, Xochitl </t>
  </si>
  <si>
    <t>Miracle, Erin M</t>
  </si>
  <si>
    <t>Benzie, Todd S</t>
  </si>
  <si>
    <t>Valencia , Jocelyn E</t>
  </si>
  <si>
    <t xml:space="preserve">Waller, LaMason </t>
  </si>
  <si>
    <t>Totten, Drew D</t>
  </si>
  <si>
    <t>Tafoya, Jennifer M</t>
  </si>
  <si>
    <t xml:space="preserve">Banut, Kathy </t>
  </si>
  <si>
    <t>Reed, Darrell W</t>
  </si>
  <si>
    <t>Chang, My K</t>
  </si>
  <si>
    <t>Chaidez, Violeta P</t>
  </si>
  <si>
    <t>Kopman, Jani M</t>
  </si>
  <si>
    <t>Padilla, Cristian F</t>
  </si>
  <si>
    <t xml:space="preserve">Pullen, Patricia </t>
  </si>
  <si>
    <t>Robinson, Kaylun M</t>
  </si>
  <si>
    <t>Segoviano, Maria L</t>
  </si>
  <si>
    <t xml:space="preserve">Anderson, Shane  </t>
  </si>
  <si>
    <t>Andrade, Stephanie N</t>
  </si>
  <si>
    <t>Duran, Araya R</t>
  </si>
  <si>
    <t>Roberts, Charlene E</t>
  </si>
  <si>
    <t>Ramirez, Nancy C</t>
  </si>
  <si>
    <t xml:space="preserve">Chico, Rosi </t>
  </si>
  <si>
    <t>Fitch, Anita M</t>
  </si>
  <si>
    <t>Smekal, Susan L</t>
  </si>
  <si>
    <t xml:space="preserve">Caudillo, Daniel </t>
  </si>
  <si>
    <t>Piche, Cathy D</t>
  </si>
  <si>
    <t>Clyde, Timothy E</t>
  </si>
  <si>
    <t xml:space="preserve">Quintero, Magdalena </t>
  </si>
  <si>
    <t>Dabbs, Jason M</t>
  </si>
  <si>
    <t>Tartir, Nedal O</t>
  </si>
  <si>
    <t>Barnett, Cynthia M</t>
  </si>
  <si>
    <t>Brink, Dale E</t>
  </si>
  <si>
    <t xml:space="preserve">Rodriguez, Ruben </t>
  </si>
  <si>
    <t>Tamonte, Alfredo P</t>
  </si>
  <si>
    <t>Tajuna, Jason A</t>
  </si>
  <si>
    <t>Fortenberry, Lashawna M</t>
  </si>
  <si>
    <t>Beneby, Loretta J</t>
  </si>
  <si>
    <t>Allen-Wriggle, Natalie A</t>
  </si>
  <si>
    <t xml:space="preserve">Halperin, Nathan </t>
  </si>
  <si>
    <t xml:space="preserve">Molina, Crystal </t>
  </si>
  <si>
    <t>Truehill, Valerie M</t>
  </si>
  <si>
    <t>Barba, Evelin P</t>
  </si>
  <si>
    <t>Garcia, Rosalva M</t>
  </si>
  <si>
    <t>Riley, Shawna R</t>
  </si>
  <si>
    <t>Kraft, Rebecca  S</t>
  </si>
  <si>
    <t xml:space="preserve">Ruiz, Jannette </t>
  </si>
  <si>
    <t xml:space="preserve">Trejo, Jerardo </t>
  </si>
  <si>
    <t>Rhoden, Keyana L</t>
  </si>
  <si>
    <t>Chambler, Nancy A</t>
  </si>
  <si>
    <t>Cable, Jessica  N</t>
  </si>
  <si>
    <t>Seifert, Jeffrey M</t>
  </si>
  <si>
    <t>Faculty</t>
  </si>
  <si>
    <t>Admin</t>
  </si>
  <si>
    <t>FWS</t>
  </si>
  <si>
    <t>Jensen, Nicole E</t>
  </si>
  <si>
    <t xml:space="preserve">Jimenez, Yvonne </t>
  </si>
  <si>
    <t>Zarate, Leonard J</t>
  </si>
  <si>
    <t xml:space="preserve">Zavala, Jesus </t>
  </si>
  <si>
    <t>Galaviz, Anthony V</t>
  </si>
  <si>
    <t>Wolf, Jennifer L</t>
  </si>
  <si>
    <t>Nearn, Robyn M</t>
  </si>
  <si>
    <t>Hurley, Ashley R</t>
  </si>
  <si>
    <t>Miramontes, Celia C</t>
  </si>
  <si>
    <t xml:space="preserve">Evans, Gregory </t>
  </si>
  <si>
    <t>Michaud, Jeanette K</t>
  </si>
  <si>
    <t>Perkins, Shenay F</t>
  </si>
  <si>
    <t>Lucero, Ashley M</t>
  </si>
  <si>
    <t>Naples, Anna C</t>
  </si>
  <si>
    <t>Frampton, Cathy A</t>
  </si>
  <si>
    <t xml:space="preserve">Pinto-Ramos, Mirna  </t>
  </si>
  <si>
    <t>Anderson, Debra M</t>
  </si>
  <si>
    <t>Taylor, Shalynn M</t>
  </si>
  <si>
    <t>Cates, Sidney R</t>
  </si>
  <si>
    <t>Shipman-Mills, LaYneeta D</t>
  </si>
  <si>
    <t>Maroudas, Tyrone W</t>
  </si>
  <si>
    <t>Quickel, Colleen M</t>
  </si>
  <si>
    <t>Tumewu, Ken  J</t>
  </si>
  <si>
    <t xml:space="preserve">Daniel, Danly </t>
  </si>
  <si>
    <t xml:space="preserve">Enrolling-Enrollment Services Director </t>
  </si>
  <si>
    <t xml:space="preserve">DePietro, Mary Ann </t>
  </si>
  <si>
    <t>Spellman, Michael G</t>
  </si>
  <si>
    <t>Avila, Lilly L</t>
  </si>
  <si>
    <t>Espinoza, Eric O</t>
  </si>
  <si>
    <t>Morse, Helen J</t>
  </si>
  <si>
    <t>Carter , Lisa L</t>
  </si>
  <si>
    <t>Hunter, Tuesday R</t>
  </si>
  <si>
    <t>Celeste, Christina A</t>
  </si>
  <si>
    <t>Brown, Tabbie J</t>
  </si>
  <si>
    <t>Ramirez, Salina M</t>
  </si>
  <si>
    <t>Partida, Jazmine M</t>
  </si>
  <si>
    <t xml:space="preserve">Doss, Patrick </t>
  </si>
  <si>
    <t>Sahagun, Liaolelagi A</t>
  </si>
  <si>
    <t>Groff II, James L</t>
  </si>
  <si>
    <t>Foulkes, Juliana R</t>
  </si>
  <si>
    <t>Keala, Kristy H</t>
  </si>
  <si>
    <t xml:space="preserve">Nunez, Yazmin </t>
  </si>
  <si>
    <t xml:space="preserve">Perez, Johanna </t>
  </si>
  <si>
    <t>Temple, Amanda J</t>
  </si>
  <si>
    <t>RT Clinical Coordinator And Instructor</t>
  </si>
  <si>
    <t>Alba, Amaranta S</t>
  </si>
  <si>
    <t>DH Office And Clinic Asst</t>
  </si>
  <si>
    <t>TM Clinical Educator And Office Mgr</t>
  </si>
  <si>
    <t>Bradford, Brenda L</t>
  </si>
  <si>
    <t>Bravo, Jose G</t>
  </si>
  <si>
    <t>DH Admissions And Admin Asst</t>
  </si>
  <si>
    <t>Ruiz, Jose A</t>
  </si>
  <si>
    <t>Teague, Summer C</t>
  </si>
  <si>
    <t>Cocilova, Shannon V</t>
  </si>
  <si>
    <t>Serrano, Greg R</t>
  </si>
  <si>
    <t>CAMA</t>
  </si>
  <si>
    <t>Brown, Rhonda M</t>
  </si>
  <si>
    <t>Contact Center</t>
  </si>
  <si>
    <t>Murphy, Micaela R</t>
  </si>
  <si>
    <t>Garcia, Dahlia R</t>
  </si>
  <si>
    <t>Bailey, Laura J</t>
  </si>
  <si>
    <t>Baker, Ryan A</t>
  </si>
  <si>
    <t>Avila, Sumer A</t>
  </si>
  <si>
    <t xml:space="preserve">Garcia, Tanairy </t>
  </si>
  <si>
    <t>Wood, John S</t>
  </si>
  <si>
    <t>Gonzales De Garcia, Babette J</t>
  </si>
  <si>
    <t>Hernandez, Sabrina M</t>
  </si>
  <si>
    <t>Harris, Virginia M</t>
  </si>
  <si>
    <t xml:space="preserve">Bouchebaba, Karima </t>
  </si>
  <si>
    <t>McIntyre, Jared L</t>
  </si>
  <si>
    <t>Row Labels</t>
  </si>
  <si>
    <t>Average of Gross Wages</t>
  </si>
  <si>
    <t>Avg Annual</t>
  </si>
  <si>
    <t>Month</t>
  </si>
  <si>
    <t>Campus#</t>
  </si>
  <si>
    <t>Program</t>
  </si>
  <si>
    <t>BEGINPOP</t>
  </si>
  <si>
    <t>NEWSTART</t>
  </si>
  <si>
    <t>REENTRY</t>
  </si>
  <si>
    <t>TRANIN</t>
  </si>
  <si>
    <t>TRANOUT</t>
  </si>
  <si>
    <t>INCOMPLETE</t>
  </si>
  <si>
    <t>DROPPED</t>
  </si>
  <si>
    <t>COMPLETE</t>
  </si>
  <si>
    <t>SPN</t>
  </si>
  <si>
    <t>GRAD</t>
  </si>
  <si>
    <t>ENDPOP</t>
  </si>
  <si>
    <t>DA</t>
  </si>
  <si>
    <t>Rancho Cordova</t>
  </si>
  <si>
    <t>Column Labels</t>
  </si>
  <si>
    <t>Sum of BEGINPOP</t>
  </si>
  <si>
    <t>Sum of DROPPED</t>
  </si>
  <si>
    <t xml:space="preserve"> </t>
  </si>
  <si>
    <t>Equipment</t>
  </si>
  <si>
    <t>Vendor</t>
  </si>
  <si>
    <t>Qty</t>
  </si>
  <si>
    <t>Puchaser</t>
  </si>
  <si>
    <t>Audio cble 3.5mm x 20'  4 Ptnt Chr F/S hkup</t>
  </si>
  <si>
    <t>Blackbox</t>
  </si>
  <si>
    <t>EJ111-0020</t>
  </si>
  <si>
    <t>Corp</t>
  </si>
  <si>
    <t>VGA cable 25' for ptnt chr hook-up</t>
  </si>
  <si>
    <t>CBCCC306895</t>
  </si>
  <si>
    <t>Class room podium</t>
  </si>
  <si>
    <t xml:space="preserve">Cal Business Furnishings </t>
  </si>
  <si>
    <t>HON 105991</t>
  </si>
  <si>
    <t>Class room projector screen</t>
  </si>
  <si>
    <t>Da-Lite 75851</t>
  </si>
  <si>
    <t xml:space="preserve">Class room tables 24 x 72 </t>
  </si>
  <si>
    <t>Hon ED2472N</t>
  </si>
  <si>
    <t>Class room white board 4 x 8</t>
  </si>
  <si>
    <t>PB48096M</t>
  </si>
  <si>
    <t>Class sled based chair</t>
  </si>
  <si>
    <t>Artco-Bell 7108</t>
  </si>
  <si>
    <t>Desk-Instructor 30 x 60</t>
  </si>
  <si>
    <t>MMS3060</t>
  </si>
  <si>
    <t>Faculty Task chair</t>
  </si>
  <si>
    <t>Class room O/H M/M projector</t>
  </si>
  <si>
    <t>MNJ</t>
  </si>
  <si>
    <t>Drain tube for Fltchr Mnikin head, N/A: M-IR-DA6</t>
  </si>
  <si>
    <t>Columbia Dental</t>
  </si>
  <si>
    <t>TH-2</t>
  </si>
  <si>
    <t>Bench mount for Typodont</t>
  </si>
  <si>
    <t>M-8-1</t>
  </si>
  <si>
    <t>Fletcher Manikin Head used w/ TH-2 &amp; TG-3</t>
  </si>
  <si>
    <t>M-IR-DA6</t>
  </si>
  <si>
    <t>Latex Tongue for Fltchr Mnkn hd,  N/A M-IR-DA6</t>
  </si>
  <si>
    <t>TG-3</t>
  </si>
  <si>
    <t>Malocclusion Educational models</t>
  </si>
  <si>
    <t>112-MG</t>
  </si>
  <si>
    <t>Sealant Green Prep #</t>
  </si>
  <si>
    <t>860#  3 Sac</t>
  </si>
  <si>
    <t>campus</t>
  </si>
  <si>
    <t>860#  8 Sac</t>
  </si>
  <si>
    <t>860# 13 Sac</t>
  </si>
  <si>
    <t>860# 19 Sac</t>
  </si>
  <si>
    <t>860# 29 Sac</t>
  </si>
  <si>
    <t>Manikin Head Chair mount</t>
  </si>
  <si>
    <t>Columbia Dental Added 08-22-2011</t>
  </si>
  <si>
    <t>1KM1R10</t>
  </si>
  <si>
    <t>Glide Bar Adapter for 511 Paitent chair</t>
  </si>
  <si>
    <t>Columbia/Kilgore/Adec</t>
  </si>
  <si>
    <t>83.0345.00</t>
  </si>
  <si>
    <t>Glide Bar for 1021/1040 chair</t>
  </si>
  <si>
    <t>83.099.00</t>
  </si>
  <si>
    <t>Ceiling bracket kit for M/M projector</t>
  </si>
  <si>
    <t>310-4726</t>
  </si>
  <si>
    <t>VGA Cable</t>
  </si>
  <si>
    <t>A0097934</t>
  </si>
  <si>
    <t>Finger Ball Assy for 54-6002</t>
  </si>
  <si>
    <t>Densply-Rinn</t>
  </si>
  <si>
    <t>54-7030</t>
  </si>
  <si>
    <t>Head Strap unit for 54-6002</t>
  </si>
  <si>
    <t>00-7022</t>
  </si>
  <si>
    <t>X-Ray  Plastic Manikin Head</t>
  </si>
  <si>
    <t>54-6001</t>
  </si>
  <si>
    <t xml:space="preserve">X-Ray Human  Manikin Head </t>
  </si>
  <si>
    <t>54-6002</t>
  </si>
  <si>
    <t>Binder 1"</t>
  </si>
  <si>
    <t>Staples</t>
  </si>
  <si>
    <t>Air compressor Lube free</t>
  </si>
  <si>
    <t>Dental Equipment Specialist Inc.</t>
  </si>
  <si>
    <t>64801-823D</t>
  </si>
  <si>
    <t>Assitant's stool</t>
  </si>
  <si>
    <t>Maxstar</t>
  </si>
  <si>
    <t>Bayonet Head rest for Densply-Rinn 54-6001</t>
  </si>
  <si>
    <t>40R658</t>
  </si>
  <si>
    <t>Model Timmer # 31</t>
  </si>
  <si>
    <t>#31</t>
  </si>
  <si>
    <t>Operator stool</t>
  </si>
  <si>
    <t>Paitent chair delivery system w Astnt Chrs</t>
  </si>
  <si>
    <t>Peri Pro III W/ daylight loader</t>
  </si>
  <si>
    <t>Peri Pro III</t>
  </si>
  <si>
    <t>Redwing Lathe W/Wells quick chuck</t>
  </si>
  <si>
    <t>26A</t>
  </si>
  <si>
    <t xml:space="preserve">Remote Panel # 2 </t>
  </si>
  <si>
    <t>8-600-132</t>
  </si>
  <si>
    <t>Ultrasonic cleaner w/timer,drain,cvr &amp; bskt</t>
  </si>
  <si>
    <t>Vacume unit, Bulldog combo</t>
  </si>
  <si>
    <t>C809001</t>
  </si>
  <si>
    <t>Revolving 2 way 36" dark room door ABS</t>
  </si>
  <si>
    <t>Eseco-speedmaster.com</t>
  </si>
  <si>
    <t>2W36</t>
  </si>
  <si>
    <t>Exacts Temp Material</t>
  </si>
  <si>
    <t>Exacta Dental Products</t>
  </si>
  <si>
    <t>NA1-FS</t>
  </si>
  <si>
    <t>Temp mixing tips S-50</t>
  </si>
  <si>
    <t xml:space="preserve">Dremel Electric </t>
  </si>
  <si>
    <t>Grainger</t>
  </si>
  <si>
    <t>3XA71</t>
  </si>
  <si>
    <t>Towel-Tissue-cup-soap Dispenser</t>
  </si>
  <si>
    <t>Greeno Org</t>
  </si>
  <si>
    <t>20TTCS</t>
  </si>
  <si>
    <t>Mobile stand for Atria EKG monitor</t>
  </si>
  <si>
    <t>Henry Shein</t>
  </si>
  <si>
    <t>Bone Chisel gardner #1</t>
  </si>
  <si>
    <t>100-0075</t>
  </si>
  <si>
    <t>Bone Chisel gardner #2</t>
  </si>
  <si>
    <t>Plastic filling instrument</t>
  </si>
  <si>
    <t>100-0085</t>
  </si>
  <si>
    <t>Needleholder mathieu 5-1/2</t>
  </si>
  <si>
    <t>100-0347</t>
  </si>
  <si>
    <t>Needleholder mathieu 5-1/3</t>
  </si>
  <si>
    <t>Mandrel RA screw type # 303</t>
  </si>
  <si>
    <t>100-0474</t>
  </si>
  <si>
    <t>Mandrel RA screw type # 304</t>
  </si>
  <si>
    <t>Knife kirkland de 15k / 16k</t>
  </si>
  <si>
    <t>100-0555</t>
  </si>
  <si>
    <t>Scissor crown &amp; collar</t>
  </si>
  <si>
    <t>100-0573</t>
  </si>
  <si>
    <t>Calcium Hydroxide Plcement instrm</t>
  </si>
  <si>
    <t>100-0726</t>
  </si>
  <si>
    <t>Spreader s/e #3</t>
  </si>
  <si>
    <t>100-0936</t>
  </si>
  <si>
    <t>Impression Tray # 8 upper right/lower left</t>
  </si>
  <si>
    <t>100-0977</t>
  </si>
  <si>
    <t>Impression Tray # 9 Anterior upper</t>
  </si>
  <si>
    <t>100-0980</t>
  </si>
  <si>
    <t>Impression Tray # 10 Anterior lower</t>
  </si>
  <si>
    <t>100-0981</t>
  </si>
  <si>
    <t>Amalgam Well</t>
  </si>
  <si>
    <t>100-1803</t>
  </si>
  <si>
    <t>Forcep #23 lower molars</t>
  </si>
  <si>
    <t>100-2349</t>
  </si>
  <si>
    <t>Surgical Aspirators</t>
  </si>
  <si>
    <t>100-2365</t>
  </si>
  <si>
    <t>Tounge depressors N/S adult</t>
  </si>
  <si>
    <t>100-2416</t>
  </si>
  <si>
    <t>X-ray Apron Adult w/ collar</t>
  </si>
  <si>
    <t>100-2528</t>
  </si>
  <si>
    <t>Amalgamator</t>
  </si>
  <si>
    <t>100-2532</t>
  </si>
  <si>
    <t>Plastic fillining instrument</t>
  </si>
  <si>
    <t>100-2712</t>
  </si>
  <si>
    <t>Sterilization pouch 51/4 x 10</t>
  </si>
  <si>
    <t>100-3042</t>
  </si>
  <si>
    <t>Bur carbide FG 1156</t>
  </si>
  <si>
    <t>100-3096</t>
  </si>
  <si>
    <t>Impression Tray # 7 upper left/lower right</t>
  </si>
  <si>
    <t>100-3123</t>
  </si>
  <si>
    <t>Ultra clean</t>
  </si>
  <si>
    <t>100-3185</t>
  </si>
  <si>
    <t>Cotton plier 317 college regular</t>
  </si>
  <si>
    <t>100-3313</t>
  </si>
  <si>
    <t>CSR wrap</t>
  </si>
  <si>
    <t>100-3347</t>
  </si>
  <si>
    <t>Apron hanger</t>
  </si>
  <si>
    <t>100-3530</t>
  </si>
  <si>
    <t>Hand piece High Speed</t>
  </si>
  <si>
    <t>100-3576</t>
  </si>
  <si>
    <t>General purpose Cleaner OD Non-AMM</t>
  </si>
  <si>
    <t>100-3836</t>
  </si>
  <si>
    <t>Plier 110 Standard How</t>
  </si>
  <si>
    <t>100-3929</t>
  </si>
  <si>
    <t>Mixing Slab 6" x 3" x 5 "</t>
  </si>
  <si>
    <t>100-4129</t>
  </si>
  <si>
    <t>Vibrator Blue</t>
  </si>
  <si>
    <t>100-4157</t>
  </si>
  <si>
    <t>Boley gauge</t>
  </si>
  <si>
    <t>100-4219</t>
  </si>
  <si>
    <t>Sterilization pouch 3.5 x 5.2</t>
  </si>
  <si>
    <t>100-4243</t>
  </si>
  <si>
    <t>Utility wax square strips white</t>
  </si>
  <si>
    <t>100-4602</t>
  </si>
  <si>
    <t>View Box</t>
  </si>
  <si>
    <t>100-4669</t>
  </si>
  <si>
    <t>Tissue Forcep 1 x 2 teeth</t>
  </si>
  <si>
    <t>100-4877</t>
  </si>
  <si>
    <t>Impression Tray # 3 Med upper</t>
  </si>
  <si>
    <t>100-4974</t>
  </si>
  <si>
    <t>Saliva ejector white OPAQ</t>
  </si>
  <si>
    <t>100-5205</t>
  </si>
  <si>
    <t xml:space="preserve">Forecep #1-upper incisors </t>
  </si>
  <si>
    <t>100-5229</t>
  </si>
  <si>
    <t>Cement Spatulas 24</t>
  </si>
  <si>
    <t>100-5231</t>
  </si>
  <si>
    <t>Art paper forcep</t>
  </si>
  <si>
    <t>100-5648</t>
  </si>
  <si>
    <t>Apron X-Ray Adult w/ collar</t>
  </si>
  <si>
    <t>100-5725</t>
  </si>
  <si>
    <t>curing Light</t>
  </si>
  <si>
    <t>549-1537</t>
  </si>
  <si>
    <t>Cotton Roll Despenser</t>
  </si>
  <si>
    <t>100-5761</t>
  </si>
  <si>
    <t>Aspirator Tip MPSA</t>
  </si>
  <si>
    <t>100-5861</t>
  </si>
  <si>
    <t>Tissue Adson Forcep econo 4-3/4</t>
  </si>
  <si>
    <t>100-5891</t>
  </si>
  <si>
    <t>Cotton tipped App N/S 3"</t>
  </si>
  <si>
    <t>100-6015</t>
  </si>
  <si>
    <t>Discoid &amp; Cleoid DE 89-92 carver</t>
  </si>
  <si>
    <t>100-7078</t>
  </si>
  <si>
    <t>Clear Safety Glasses W/ Side Shield</t>
  </si>
  <si>
    <t>100-7382</t>
  </si>
  <si>
    <t>Band pusher # 300 x</t>
  </si>
  <si>
    <t>100-7597</t>
  </si>
  <si>
    <t>Plier 139 standard</t>
  </si>
  <si>
    <t>100-7712</t>
  </si>
  <si>
    <t>Exploror P/E # 5</t>
  </si>
  <si>
    <t>100-8008</t>
  </si>
  <si>
    <t>Impression Tray # 1 large upper</t>
  </si>
  <si>
    <t>100-8014</t>
  </si>
  <si>
    <t>Plier 115 standard</t>
  </si>
  <si>
    <t>100-8222</t>
  </si>
  <si>
    <t>Napkin Holder w/ plastic sleeve</t>
  </si>
  <si>
    <t>100-8229</t>
  </si>
  <si>
    <t>Kelly Hemostat straight</t>
  </si>
  <si>
    <t>100-8745</t>
  </si>
  <si>
    <t>Impression Tray # 2 large lower</t>
  </si>
  <si>
    <t>100-8785</t>
  </si>
  <si>
    <t>Impression Tray # 4 Med lower</t>
  </si>
  <si>
    <t>100-8983</t>
  </si>
  <si>
    <t>Impression Tray # 5 Small upper</t>
  </si>
  <si>
    <t>100-9032</t>
  </si>
  <si>
    <t>Burs carbide HP lab 82T</t>
  </si>
  <si>
    <t>100-9194</t>
  </si>
  <si>
    <t>Dappen dish glass clear</t>
  </si>
  <si>
    <t>100-9211</t>
  </si>
  <si>
    <t>Thermometer Sheath digital oral</t>
  </si>
  <si>
    <t>100-9361</t>
  </si>
  <si>
    <t>Instrument stand with tray</t>
  </si>
  <si>
    <t>100-9541</t>
  </si>
  <si>
    <t>Tofflemire matrix Retaine universal</t>
  </si>
  <si>
    <t>100-9547</t>
  </si>
  <si>
    <t>Burs carbide HP lab 84T</t>
  </si>
  <si>
    <t>100-9680</t>
  </si>
  <si>
    <t>ca</t>
  </si>
  <si>
    <t>Impression Tray # 6 Small lower</t>
  </si>
  <si>
    <t>100-9813</t>
  </si>
  <si>
    <t>Carver DE IPC</t>
  </si>
  <si>
    <t>101-0333</t>
  </si>
  <si>
    <t>Vitolometer Gentle-Pulse Pulp Tester</t>
  </si>
  <si>
    <t>101-0420</t>
  </si>
  <si>
    <t>Caorp</t>
  </si>
  <si>
    <t>Benzo-Jel Topical</t>
  </si>
  <si>
    <t>101-0436</t>
  </si>
  <si>
    <t>Dri-gard towels 2 ply</t>
  </si>
  <si>
    <t>101-0476</t>
  </si>
  <si>
    <t>Schein cover film 4" x 6" Blue</t>
  </si>
  <si>
    <t>101-1838</t>
  </si>
  <si>
    <t>plugger root canal # 101A</t>
  </si>
  <si>
    <t>101-1866</t>
  </si>
  <si>
    <t>cups plastic 5 oz</t>
  </si>
  <si>
    <t>101-2156</t>
  </si>
  <si>
    <t>Isolation gown Blue Regular</t>
  </si>
  <si>
    <t>101-2585</t>
  </si>
  <si>
    <t>Biohazard labels 2" x 2"</t>
  </si>
  <si>
    <t>101-3552</t>
  </si>
  <si>
    <t>Schein alginite dustless regular</t>
  </si>
  <si>
    <t>101-4564</t>
  </si>
  <si>
    <t>Evacuator Tip vented</t>
  </si>
  <si>
    <t>101-4856</t>
  </si>
  <si>
    <t>Excavator Disc &amp; cleo</t>
  </si>
  <si>
    <t>101-5522</t>
  </si>
  <si>
    <t>Bleatch gallon</t>
  </si>
  <si>
    <t>101-5778</t>
  </si>
  <si>
    <t>Maxitest biological monit</t>
  </si>
  <si>
    <t>101-5830</t>
  </si>
  <si>
    <t>Schein Sphyg latex adult</t>
  </si>
  <si>
    <t>101-7469</t>
  </si>
  <si>
    <t>Schein nurse Stethescope</t>
  </si>
  <si>
    <t>101-7528</t>
  </si>
  <si>
    <t>Schein dual head stethescope</t>
  </si>
  <si>
    <t>101-7535</t>
  </si>
  <si>
    <t>Burnisher D/E 21</t>
  </si>
  <si>
    <t>101-8081</t>
  </si>
  <si>
    <t>Premium Non-Woven NS</t>
  </si>
  <si>
    <t>101-9278</t>
  </si>
  <si>
    <t>Schein digital thermometer</t>
  </si>
  <si>
    <t>101-9395</t>
  </si>
  <si>
    <t>Handpiece straight</t>
  </si>
  <si>
    <t>102-2621 N/A 102-2613</t>
  </si>
  <si>
    <t>Tray cover 8.5 x 12.25 lavendar</t>
  </si>
  <si>
    <t>102-4082</t>
  </si>
  <si>
    <t>102-4243</t>
  </si>
  <si>
    <t xml:space="preserve">Blue-bite HP mint fast set </t>
  </si>
  <si>
    <t>102-4779</t>
  </si>
  <si>
    <t xml:space="preserve">Handpiece  slow speed </t>
  </si>
  <si>
    <t>102-5106 N/A 102-2613</t>
  </si>
  <si>
    <t>Standard Neddle 27 Short 100 box</t>
  </si>
  <si>
    <t>102-5209</t>
  </si>
  <si>
    <t>Criterion vinal LP glove small</t>
  </si>
  <si>
    <t>102-5327</t>
  </si>
  <si>
    <t>Criterion vinal LP glove Med</t>
  </si>
  <si>
    <t>102-5329</t>
  </si>
  <si>
    <t>Glove Nitrile small</t>
  </si>
  <si>
    <t>102-5410</t>
  </si>
  <si>
    <t>Glove Nitrile Med</t>
  </si>
  <si>
    <t>102-5411</t>
  </si>
  <si>
    <t>Handpiece right angle attacement</t>
  </si>
  <si>
    <t>102-7294 N/A 102-2613</t>
  </si>
  <si>
    <t>Maxicide w/ activator 2.5% 28 day</t>
  </si>
  <si>
    <t>102-7394</t>
  </si>
  <si>
    <t>Maxima curette gry DE 7/8 thin</t>
  </si>
  <si>
    <t>102-8309</t>
  </si>
  <si>
    <t>Maxi-Dispenzer glove</t>
  </si>
  <si>
    <t>102-8344</t>
  </si>
  <si>
    <t>Glove Nitrile X-small</t>
  </si>
  <si>
    <t>102-9366</t>
  </si>
  <si>
    <t>Standard needle plastic hub 30 short</t>
  </si>
  <si>
    <t>102-9609</t>
  </si>
  <si>
    <t>Maxima curette grey DE 1/2 thin XH</t>
  </si>
  <si>
    <t>102-9685</t>
  </si>
  <si>
    <t>Spatula - plaster</t>
  </si>
  <si>
    <t>104-2516</t>
  </si>
  <si>
    <t>Knife-lab plaster</t>
  </si>
  <si>
    <t>104-2538</t>
  </si>
  <si>
    <t>Rubber dam clamp forvep brewer</t>
  </si>
  <si>
    <t>104-3374</t>
  </si>
  <si>
    <t>Earloop face mask</t>
  </si>
  <si>
    <t>104-3809</t>
  </si>
  <si>
    <t>Quick wipes</t>
  </si>
  <si>
    <t>104-4176</t>
  </si>
  <si>
    <t>Rubber dam clamp punch IV type Stainless</t>
  </si>
  <si>
    <t>104-5702</t>
  </si>
  <si>
    <t>Tape 3/4" Steam autoclave</t>
  </si>
  <si>
    <t>104-6133</t>
  </si>
  <si>
    <t>Schein air / water sy cover w/ open</t>
  </si>
  <si>
    <t>104-7243</t>
  </si>
  <si>
    <t>Mirror cone socket</t>
  </si>
  <si>
    <t>104-9564</t>
  </si>
  <si>
    <t>Archwire .016 round</t>
  </si>
  <si>
    <t>106-0562</t>
  </si>
  <si>
    <t>Archwire .018 round</t>
  </si>
  <si>
    <t>106-0824</t>
  </si>
  <si>
    <t>Band biter</t>
  </si>
  <si>
    <t>106-0829</t>
  </si>
  <si>
    <t>Hard wire cutter</t>
  </si>
  <si>
    <t>106-4982</t>
  </si>
  <si>
    <t>Bracket forcep anterior</t>
  </si>
  <si>
    <t>106-6184</t>
  </si>
  <si>
    <t>Archwire .014 round</t>
  </si>
  <si>
    <t>106-6461</t>
  </si>
  <si>
    <t>Plier stronghold #347</t>
  </si>
  <si>
    <t>106-7075</t>
  </si>
  <si>
    <t>stronghold pliers # 101</t>
  </si>
  <si>
    <t>106-7415</t>
  </si>
  <si>
    <t>Needle holder-mathieu</t>
  </si>
  <si>
    <t>106-7594</t>
  </si>
  <si>
    <t>X-cision forceps low unvrsal 2190</t>
  </si>
  <si>
    <t>107-0160</t>
  </si>
  <si>
    <t>X-cision forceps low 3rd 7900</t>
  </si>
  <si>
    <t>107-8097</t>
  </si>
  <si>
    <t>X-cision forcep up/universal 3500</t>
  </si>
  <si>
    <t>107-8188</t>
  </si>
  <si>
    <t>Distalled water</t>
  </si>
  <si>
    <t>116-2806</t>
  </si>
  <si>
    <t>Bateria hand wash</t>
  </si>
  <si>
    <t>120-3367</t>
  </si>
  <si>
    <t xml:space="preserve">  </t>
  </si>
  <si>
    <t>Extruder Putty XP</t>
  </si>
  <si>
    <t>123-8008</t>
  </si>
  <si>
    <t>Tub, standard size Grey</t>
  </si>
  <si>
    <t>135-1897</t>
  </si>
  <si>
    <t>Rubber tubing w/quick connect 6"</t>
  </si>
  <si>
    <t>135-2285</t>
  </si>
  <si>
    <t>Wtr cooled Med Tray</t>
  </si>
  <si>
    <t>135-3723</t>
  </si>
  <si>
    <t>Tub lid Grey</t>
  </si>
  <si>
    <t>135-4364</t>
  </si>
  <si>
    <t>B-tron 301 Hydroprocessor</t>
  </si>
  <si>
    <t>135-5106</t>
  </si>
  <si>
    <t xml:space="preserve"> Tub rack short side</t>
  </si>
  <si>
    <t>135-6038</t>
  </si>
  <si>
    <t>Acclean Floss</t>
  </si>
  <si>
    <t>155-4783</t>
  </si>
  <si>
    <t>Scaler Ultrasonic</t>
  </si>
  <si>
    <t>167-1297</t>
  </si>
  <si>
    <t>Scaler Cavitron SPS</t>
  </si>
  <si>
    <t>167-1302</t>
  </si>
  <si>
    <t>Mobile Utility instruments and supply cart</t>
  </si>
  <si>
    <t>170-8753</t>
  </si>
  <si>
    <t>bin dividers for cabinets</t>
  </si>
  <si>
    <t>172-1151</t>
  </si>
  <si>
    <t>Disecting angle Instrument 54-0914</t>
  </si>
  <si>
    <t>189-3223</t>
  </si>
  <si>
    <t>Vaseline petrolium 3.75 oz</t>
  </si>
  <si>
    <t>194-4295</t>
  </si>
  <si>
    <t>Moore snap-on mandrell HP</t>
  </si>
  <si>
    <t>294-3755</t>
  </si>
  <si>
    <t>Dental Engine</t>
  </si>
  <si>
    <t>365-6360</t>
  </si>
  <si>
    <t>Toothbrush</t>
  </si>
  <si>
    <t>366-6003</t>
  </si>
  <si>
    <t>Wedges asst WO positioner</t>
  </si>
  <si>
    <t>378-1228</t>
  </si>
  <si>
    <t>Carvers DE Hollenback 3S</t>
  </si>
  <si>
    <t>378-7423</t>
  </si>
  <si>
    <t>Spray bottle</t>
  </si>
  <si>
    <t>432-4802</t>
  </si>
  <si>
    <t>Lidocane HCL 2%</t>
  </si>
  <si>
    <t>465-1105</t>
  </si>
  <si>
    <t>Safety Lancet - 1 step heel</t>
  </si>
  <si>
    <t>496-9025</t>
  </si>
  <si>
    <t>Wax bite waffers yellow</t>
  </si>
  <si>
    <t>547-0497</t>
  </si>
  <si>
    <t>Rubber dam stamp 6" 443</t>
  </si>
  <si>
    <t>547-2397</t>
  </si>
  <si>
    <t>549-1536</t>
  </si>
  <si>
    <t>Cidex plus 28 day</t>
  </si>
  <si>
    <t>555-0498</t>
  </si>
  <si>
    <t>First aid kit 25 people</t>
  </si>
  <si>
    <t>555-0597</t>
  </si>
  <si>
    <t>Lab plaster white</t>
  </si>
  <si>
    <t>569-0180</t>
  </si>
  <si>
    <t>Composite Intrument DE#1 Bogh #6 FHL</t>
  </si>
  <si>
    <t>600-0981</t>
  </si>
  <si>
    <t>Chisel SE Ochsenbein 1</t>
  </si>
  <si>
    <t>600-1398</t>
  </si>
  <si>
    <t>Burnisher #2 Beavertail</t>
  </si>
  <si>
    <t>600-1807</t>
  </si>
  <si>
    <t>Chisel SE Ochsenbein 4</t>
  </si>
  <si>
    <t>600-3405</t>
  </si>
  <si>
    <t>Plier Coon Style Ligature tying</t>
  </si>
  <si>
    <t>600-4325</t>
  </si>
  <si>
    <t>Chisel SE Ochsenbein 2</t>
  </si>
  <si>
    <t>600-4456</t>
  </si>
  <si>
    <t>Retractor U of Minn</t>
  </si>
  <si>
    <t>600-5811</t>
  </si>
  <si>
    <t>Rongeur Friedman 5-1/2</t>
  </si>
  <si>
    <t>600-6139</t>
  </si>
  <si>
    <t>IMS Lilac utility gloves</t>
  </si>
  <si>
    <t>600-6520</t>
  </si>
  <si>
    <t>Oximeter finger Pulse</t>
  </si>
  <si>
    <t>608-5668</t>
  </si>
  <si>
    <t>Emergency Kit</t>
  </si>
  <si>
    <t>624-5794</t>
  </si>
  <si>
    <t>Zirc EZ Access Shelf white</t>
  </si>
  <si>
    <t>658-0221</t>
  </si>
  <si>
    <t>Rubber dam holder 2200</t>
  </si>
  <si>
    <t>707-1492</t>
  </si>
  <si>
    <t>Gendex Digital Imaging System</t>
  </si>
  <si>
    <t>717-5530</t>
  </si>
  <si>
    <t>Handpiece Air Station</t>
  </si>
  <si>
    <t>772-7481</t>
  </si>
  <si>
    <t>Biosonic Instrument basket</t>
  </si>
  <si>
    <t>888-3221</t>
  </si>
  <si>
    <t>Extruder gun - Schein w/slide</t>
  </si>
  <si>
    <t>900-0770</t>
  </si>
  <si>
    <t>Max temp HP Gun w/ Slide</t>
  </si>
  <si>
    <t>900-1261</t>
  </si>
  <si>
    <t>Mixing bowl Green Large</t>
  </si>
  <si>
    <t>900-1265</t>
  </si>
  <si>
    <t>Standard Needle 27G long 100 box</t>
  </si>
  <si>
    <t>900-1890</t>
  </si>
  <si>
    <t>Tape dispenser</t>
  </si>
  <si>
    <t>902-1232</t>
  </si>
  <si>
    <t>Scissors</t>
  </si>
  <si>
    <t>902-5598</t>
  </si>
  <si>
    <t xml:space="preserve">Tape   </t>
  </si>
  <si>
    <t>902-8658</t>
  </si>
  <si>
    <t>Utility knife</t>
  </si>
  <si>
    <t>904-0083</t>
  </si>
  <si>
    <t xml:space="preserve">Oxygen Tank and Mask </t>
  </si>
  <si>
    <t>923-9349</t>
  </si>
  <si>
    <t>Distilled water 4 Gallon Case</t>
  </si>
  <si>
    <t>950-9171</t>
  </si>
  <si>
    <t>Gauge-metal</t>
  </si>
  <si>
    <t>953-9039</t>
  </si>
  <si>
    <t>Vacutainer one use holder</t>
  </si>
  <si>
    <t>987-0051</t>
  </si>
  <si>
    <t>Serum Separator tubes</t>
  </si>
  <si>
    <t>987-2226</t>
  </si>
  <si>
    <t>Needle Vac multi 22 x 1</t>
  </si>
  <si>
    <t>987-5887</t>
  </si>
  <si>
    <t>Rubber dam clamp # 6</t>
  </si>
  <si>
    <t>990-4813</t>
  </si>
  <si>
    <t>Rubber dam clamp # 8</t>
  </si>
  <si>
    <t>990-7717</t>
  </si>
  <si>
    <t>Rubber dam clamp #2</t>
  </si>
  <si>
    <t>990-9164</t>
  </si>
  <si>
    <t>Rubber dam clamp # 4</t>
  </si>
  <si>
    <t>990-9884</t>
  </si>
  <si>
    <t>GX-770 X-Ray machine 74" reach</t>
  </si>
  <si>
    <t>GX-770</t>
  </si>
  <si>
    <t xml:space="preserve">Montr / kybrd arm Asbly 4 dlvry sytm chair </t>
  </si>
  <si>
    <t>ICWUSA.COM</t>
  </si>
  <si>
    <t>UL110-P2-KUB-A5-QG</t>
  </si>
  <si>
    <t>Blue Prep tooth # 14</t>
  </si>
  <si>
    <t>Kilgore International</t>
  </si>
  <si>
    <t xml:space="preserve">Blue Prep tooth # 19 </t>
  </si>
  <si>
    <t>A21A-LL64NE</t>
  </si>
  <si>
    <t>Blue Prep tooth # 3</t>
  </si>
  <si>
    <t>A21A-UR64KE</t>
  </si>
  <si>
    <t>Blue Prep tooth # 30</t>
  </si>
  <si>
    <t>A21A-LR66ME</t>
  </si>
  <si>
    <t>CADAT prep # 2</t>
  </si>
  <si>
    <t>Crown prep # 12</t>
  </si>
  <si>
    <t>Crown prep # 14</t>
  </si>
  <si>
    <t>A21A-UL66GE</t>
  </si>
  <si>
    <t>Crown prep # 18</t>
  </si>
  <si>
    <t xml:space="preserve">Crown prep # 21 </t>
  </si>
  <si>
    <t>Crown prep # 25</t>
  </si>
  <si>
    <t>Crown prep # 5</t>
  </si>
  <si>
    <t>Crown prep # 8</t>
  </si>
  <si>
    <t xml:space="preserve">Lower molar with caries                          </t>
  </si>
  <si>
    <t>ES-11/4</t>
  </si>
  <si>
    <t>Ortho Training Model    </t>
  </si>
  <si>
    <t>D85DP-500PB</t>
  </si>
  <si>
    <t xml:space="preserve">Progression of Teeth                              </t>
  </si>
  <si>
    <t>ES-14</t>
  </si>
  <si>
    <t>ES-15</t>
  </si>
  <si>
    <t>ES-16</t>
  </si>
  <si>
    <t>ES-17</t>
  </si>
  <si>
    <t>ES-18</t>
  </si>
  <si>
    <t>Screw-In Teeth Soft Pink Silicone 32 (200)</t>
  </si>
  <si>
    <t>D95SDP-200</t>
  </si>
  <si>
    <t>Aspirator, surgical</t>
  </si>
  <si>
    <t>Med Resource USA</t>
  </si>
  <si>
    <t>ALL01-22-1181</t>
  </si>
  <si>
    <t>Autoclave</t>
  </si>
  <si>
    <t>Mid-Valley Surgical Spy</t>
  </si>
  <si>
    <t>M-11</t>
  </si>
  <si>
    <t>Reusable ECG Wrist Clips - Set of 2</t>
  </si>
  <si>
    <t>OR Supply.com</t>
  </si>
  <si>
    <t>Class room printer</t>
  </si>
  <si>
    <t>HP3005</t>
  </si>
  <si>
    <t>Computer F/S 15" LCD monitor 4 Ptnt Chair</t>
  </si>
  <si>
    <t>Computer F/S 17" LCD Monitor</t>
  </si>
  <si>
    <t>Computer for the M/M ceiling projector</t>
  </si>
  <si>
    <t>Computer for the Ptnt Chairs</t>
  </si>
  <si>
    <t>Jet Direct</t>
  </si>
  <si>
    <t>HPC 15723</t>
  </si>
  <si>
    <t>Classroom printer stand &amp; CPU stand</t>
  </si>
  <si>
    <t>Office Depot</t>
  </si>
  <si>
    <t>480-097</t>
  </si>
  <si>
    <t>File Cabinet 4-Dwr Locking, Color-Spec</t>
  </si>
  <si>
    <t>801-696</t>
  </si>
  <si>
    <t>Locking vertical cabinet Color-spec</t>
  </si>
  <si>
    <t>989-764</t>
  </si>
  <si>
    <t>Plastic student bin box with cover</t>
  </si>
  <si>
    <t>420-346</t>
  </si>
  <si>
    <t>658-0222</t>
  </si>
  <si>
    <t>Cabinet Mobile Doctor Folkstone</t>
  </si>
  <si>
    <t>Tot. Taxable Goods</t>
  </si>
  <si>
    <t>MISC EST. CHARGES</t>
  </si>
  <si>
    <t>Tax 7.50%</t>
  </si>
  <si>
    <t>Freight 4%</t>
  </si>
  <si>
    <t xml:space="preserve">Total Est Build out </t>
  </si>
  <si>
    <t>Equipment Description</t>
  </si>
  <si>
    <t>Vendor Part No.</t>
  </si>
  <si>
    <t>Unit Cost</t>
  </si>
  <si>
    <t>Project Cost</t>
  </si>
  <si>
    <t>Textbooks</t>
  </si>
  <si>
    <t>Construction</t>
  </si>
  <si>
    <t>AY2 Tuition</t>
  </si>
  <si>
    <t>DA Program</t>
  </si>
  <si>
    <r>
      <t>Administrative Expense</t>
    </r>
    <r>
      <rPr>
        <b/>
        <vertAlign val="superscript"/>
        <sz val="11"/>
        <color theme="1"/>
        <rFont val="Calibri"/>
        <family val="2"/>
        <scheme val="minor"/>
      </rPr>
      <t>D</t>
    </r>
  </si>
  <si>
    <r>
      <t>Net Income</t>
    </r>
    <r>
      <rPr>
        <b/>
        <vertAlign val="superscript"/>
        <sz val="11"/>
        <color theme="1"/>
        <rFont val="Calibri"/>
        <family val="2"/>
        <scheme val="minor"/>
      </rPr>
      <t>E</t>
    </r>
  </si>
  <si>
    <t>D:  Administrative expenses that support student learning</t>
  </si>
  <si>
    <t>C: Straight line depreciation of total equipment cost ($227,560)</t>
  </si>
  <si>
    <t>over 5 years ($45,512)</t>
  </si>
  <si>
    <r>
      <t>Depreciation</t>
    </r>
    <r>
      <rPr>
        <b/>
        <vertAlign val="superscript"/>
        <sz val="11"/>
        <color theme="1"/>
        <rFont val="Calibri"/>
        <family val="2"/>
        <scheme val="minor"/>
      </rPr>
      <t>C</t>
    </r>
  </si>
  <si>
    <t>Year 2</t>
  </si>
  <si>
    <t>San Joaquin Valley College - San Diego</t>
  </si>
  <si>
    <t>E: Program income before other income/expenses, central administrative office allocation and taxes</t>
  </si>
  <si>
    <t>B: Expenses directly related to student educational services</t>
  </si>
  <si>
    <t>San Diego Campus - Dental Assisting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</si>
</sst>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%"/>
    <numFmt numFmtId="167" formatCode="&quot;$&quot;#,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u/>
      <sz val="10"/>
      <color indexed="12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u/>
      <sz val="11"/>
      <name val="Calibri"/>
      <family val="2"/>
      <scheme val="minor"/>
    </font>
    <font>
      <sz val="11"/>
      <color rgb="FF333333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/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/>
    <xf numFmtId="0" fontId="1" fillId="0" borderId="0"/>
    <xf numFmtId="0" fontId="8" fillId="0" borderId="0"/>
    <xf numFmtId="0" fontId="16" fillId="0" borderId="0"/>
  </cellStyleXfs>
  <cellXfs count="207">
    <xf numFmtId="0" fontId="0" fillId="0" borderId="0" xfId="0"/>
    <xf numFmtId="0" fontId="0" fillId="0" borderId="0" xfId="0" pivotButton="1"/>
    <xf numFmtId="0" fontId="3" fillId="2" borderId="1" xfId="0" applyFont="1" applyFill="1" applyBorder="1"/>
    <xf numFmtId="0" fontId="3" fillId="2" borderId="2" xfId="0" applyFont="1" applyFill="1" applyBorder="1"/>
    <xf numFmtId="3" fontId="0" fillId="0" borderId="0" xfId="0" applyNumberFormat="1"/>
    <xf numFmtId="3" fontId="3" fillId="2" borderId="2" xfId="0" applyNumberFormat="1" applyFont="1" applyFill="1" applyBorder="1"/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/>
    </xf>
    <xf numFmtId="14" fontId="0" fillId="0" borderId="0" xfId="0" applyNumberFormat="1"/>
    <xf numFmtId="3" fontId="0" fillId="0" borderId="0" xfId="0" applyNumberFormat="1" applyAlignment="1">
      <alignment horizontal="center"/>
    </xf>
    <xf numFmtId="3" fontId="3" fillId="2" borderId="2" xfId="0" applyNumberFormat="1" applyFont="1" applyFill="1" applyBorder="1" applyAlignment="1">
      <alignment horizontal="center"/>
    </xf>
    <xf numFmtId="0" fontId="4" fillId="0" borderId="0" xfId="0" applyFont="1" applyFill="1" applyBorder="1"/>
    <xf numFmtId="1" fontId="5" fillId="0" borderId="0" xfId="0" applyNumberFormat="1" applyFont="1" applyFill="1" applyBorder="1"/>
    <xf numFmtId="0" fontId="5" fillId="0" borderId="0" xfId="0" applyFont="1" applyFill="1" applyBorder="1"/>
    <xf numFmtId="0" fontId="4" fillId="0" borderId="0" xfId="0" applyFont="1" applyFill="1" applyBorder="1" applyAlignment="1">
      <alignment horizontal="left" indent="1"/>
    </xf>
    <xf numFmtId="0" fontId="4" fillId="0" borderId="0" xfId="4" applyNumberFormat="1" applyFont="1" applyFill="1" applyBorder="1" applyAlignment="1">
      <alignment horizontal="left" indent="2"/>
    </xf>
    <xf numFmtId="0" fontId="4" fillId="0" borderId="0" xfId="0" applyNumberFormat="1" applyFont="1" applyFill="1" applyBorder="1" applyAlignment="1">
      <alignment horizontal="left" indent="2"/>
    </xf>
    <xf numFmtId="164" fontId="4" fillId="0" borderId="0" xfId="4" applyNumberFormat="1" applyFont="1" applyFill="1" applyBorder="1" applyAlignment="1">
      <alignment horizontal="left" indent="1"/>
    </xf>
    <xf numFmtId="164" fontId="4" fillId="0" borderId="0" xfId="4" applyNumberFormat="1" applyFont="1" applyFill="1" applyBorder="1"/>
    <xf numFmtId="0" fontId="5" fillId="0" borderId="0" xfId="0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horizontal="left" indent="1"/>
    </xf>
    <xf numFmtId="0" fontId="4" fillId="0" borderId="0" xfId="4" applyNumberFormat="1" applyFont="1" applyFill="1" applyBorder="1" applyAlignment="1">
      <alignment horizontal="right" indent="1"/>
    </xf>
    <xf numFmtId="0" fontId="4" fillId="0" borderId="0" xfId="4" applyNumberFormat="1" applyFont="1" applyFill="1" applyBorder="1" applyAlignment="1"/>
    <xf numFmtId="165" fontId="4" fillId="0" borderId="0" xfId="5" applyNumberFormat="1" applyFont="1" applyFill="1" applyBorder="1"/>
    <xf numFmtId="164" fontId="5" fillId="0" borderId="0" xfId="4" applyNumberFormat="1" applyFont="1" applyFill="1" applyBorder="1"/>
    <xf numFmtId="0" fontId="4" fillId="0" borderId="0" xfId="0" applyFont="1" applyFill="1" applyBorder="1" applyAlignment="1"/>
    <xf numFmtId="164" fontId="4" fillId="0" borderId="0" xfId="4" applyNumberFormat="1" applyFont="1" applyFill="1" applyBorder="1" applyAlignment="1">
      <alignment horizontal="left" indent="2"/>
    </xf>
    <xf numFmtId="166" fontId="4" fillId="0" borderId="0" xfId="7" applyNumberFormat="1" applyFont="1" applyFill="1" applyBorder="1"/>
    <xf numFmtId="164" fontId="4" fillId="0" borderId="0" xfId="4" applyNumberFormat="1" applyFont="1" applyFill="1" applyBorder="1" applyProtection="1">
      <protection locked="0"/>
    </xf>
    <xf numFmtId="0" fontId="5" fillId="0" borderId="0" xfId="0" applyFont="1" applyFill="1" applyBorder="1" applyAlignment="1">
      <alignment horizontal="left" indent="1"/>
    </xf>
    <xf numFmtId="164" fontId="4" fillId="0" borderId="0" xfId="0" applyNumberFormat="1" applyFont="1" applyFill="1" applyBorder="1"/>
    <xf numFmtId="164" fontId="4" fillId="0" borderId="0" xfId="4" applyNumberFormat="1" applyFont="1" applyFill="1" applyBorder="1" applyAlignment="1"/>
    <xf numFmtId="0" fontId="6" fillId="0" borderId="0" xfId="0" applyFont="1" applyFill="1" applyBorder="1"/>
    <xf numFmtId="0" fontId="0" fillId="0" borderId="0" xfId="0" applyFill="1"/>
    <xf numFmtId="14" fontId="5" fillId="0" borderId="0" xfId="0" applyNumberFormat="1" applyFont="1" applyFill="1" applyBorder="1"/>
    <xf numFmtId="0" fontId="4" fillId="0" borderId="0" xfId="0" quotePrefix="1" applyFont="1" applyFill="1" applyBorder="1"/>
    <xf numFmtId="0" fontId="5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4" fillId="0" borderId="0" xfId="0" quotePrefix="1" applyFont="1" applyFill="1" applyBorder="1" applyAlignment="1">
      <alignment horizontal="left"/>
    </xf>
    <xf numFmtId="165" fontId="4" fillId="0" borderId="0" xfId="5" applyNumberFormat="1" applyFont="1" applyFill="1" applyBorder="1" applyAlignment="1">
      <alignment horizontal="left" indent="1"/>
    </xf>
    <xf numFmtId="9" fontId="4" fillId="0" borderId="0" xfId="0" applyNumberFormat="1" applyFont="1" applyFill="1" applyBorder="1"/>
    <xf numFmtId="0" fontId="4" fillId="0" borderId="0" xfId="0" applyFont="1" applyFill="1" applyBorder="1" applyAlignment="1">
      <alignment horizontal="left"/>
    </xf>
    <xf numFmtId="0" fontId="9" fillId="0" borderId="0" xfId="0" applyFont="1" applyFill="1" applyBorder="1"/>
    <xf numFmtId="164" fontId="4" fillId="0" borderId="0" xfId="6" applyNumberFormat="1" applyFont="1" applyFill="1" applyBorder="1" applyAlignment="1" applyProtection="1">
      <alignment horizontal="left" indent="1"/>
    </xf>
    <xf numFmtId="9" fontId="5" fillId="0" borderId="0" xfId="3" applyFont="1" applyFill="1" applyBorder="1"/>
    <xf numFmtId="9" fontId="5" fillId="0" borderId="0" xfId="3" applyFont="1" applyFill="1" applyBorder="1" applyAlignment="1" applyProtection="1">
      <alignment horizontal="left" indent="1"/>
    </xf>
    <xf numFmtId="9" fontId="5" fillId="0" borderId="0" xfId="3" applyFont="1" applyFill="1" applyBorder="1" applyAlignment="1"/>
    <xf numFmtId="9" fontId="7" fillId="0" borderId="0" xfId="3" applyFont="1" applyFill="1" applyBorder="1"/>
    <xf numFmtId="164" fontId="11" fillId="0" borderId="0" xfId="4" applyNumberFormat="1" applyFont="1" applyFill="1" applyBorder="1" applyAlignment="1">
      <alignment horizontal="center"/>
    </xf>
    <xf numFmtId="164" fontId="11" fillId="0" borderId="0" xfId="4" applyNumberFormat="1" applyFont="1" applyFill="1" applyBorder="1" applyAlignment="1">
      <alignment horizontal="right"/>
    </xf>
    <xf numFmtId="164" fontId="5" fillId="0" borderId="0" xfId="4" applyNumberFormat="1" applyFont="1" applyFill="1" applyBorder="1" applyAlignment="1">
      <alignment horizontal="right" indent="1"/>
    </xf>
    <xf numFmtId="164" fontId="12" fillId="0" borderId="0" xfId="1" applyNumberFormat="1" applyFont="1" applyFill="1" applyBorder="1"/>
    <xf numFmtId="0" fontId="3" fillId="0" borderId="0" xfId="0" applyFont="1" applyFill="1" applyBorder="1"/>
    <xf numFmtId="3" fontId="3" fillId="0" borderId="0" xfId="0" applyNumberFormat="1" applyFont="1" applyFill="1" applyBorder="1" applyAlignment="1">
      <alignment horizontal="center"/>
    </xf>
    <xf numFmtId="165" fontId="4" fillId="0" borderId="0" xfId="4" applyNumberFormat="1" applyFont="1" applyFill="1" applyBorder="1"/>
    <xf numFmtId="0" fontId="4" fillId="0" borderId="0" xfId="0" applyFont="1" applyFill="1" applyBorder="1" applyAlignment="1">
      <alignment horizontal="left" indent="2"/>
    </xf>
    <xf numFmtId="0" fontId="4" fillId="0" borderId="0" xfId="4" applyNumberFormat="1" applyFont="1" applyFill="1" applyBorder="1" applyAlignment="1">
      <alignment horizontal="left" indent="4"/>
    </xf>
    <xf numFmtId="166" fontId="5" fillId="0" borderId="0" xfId="7" applyNumberFormat="1" applyFont="1" applyFill="1" applyBorder="1"/>
    <xf numFmtId="164" fontId="5" fillId="4" borderId="0" xfId="4" applyNumberFormat="1" applyFont="1" applyFill="1" applyBorder="1" applyAlignment="1">
      <alignment horizontal="left" indent="1"/>
    </xf>
    <xf numFmtId="164" fontId="5" fillId="4" borderId="0" xfId="4" applyNumberFormat="1" applyFont="1" applyFill="1" applyBorder="1"/>
    <xf numFmtId="0" fontId="5" fillId="5" borderId="0" xfId="0" applyFont="1" applyFill="1" applyBorder="1" applyAlignment="1">
      <alignment horizontal="left"/>
    </xf>
    <xf numFmtId="0" fontId="5" fillId="5" borderId="0" xfId="0" applyFont="1" applyFill="1" applyBorder="1" applyAlignment="1">
      <alignment horizontal="left" indent="1"/>
    </xf>
    <xf numFmtId="164" fontId="5" fillId="5" borderId="0" xfId="4" applyNumberFormat="1" applyFont="1" applyFill="1" applyBorder="1" applyAlignment="1">
      <alignment horizontal="left" indent="1"/>
    </xf>
    <xf numFmtId="164" fontId="5" fillId="5" borderId="0" xfId="4" applyNumberFormat="1" applyFont="1" applyFill="1" applyBorder="1"/>
    <xf numFmtId="9" fontId="5" fillId="5" borderId="0" xfId="3" applyFont="1" applyFill="1" applyBorder="1" applyAlignment="1">
      <alignment horizontal="center"/>
    </xf>
    <xf numFmtId="164" fontId="5" fillId="0" borderId="0" xfId="4" applyNumberFormat="1" applyFont="1" applyFill="1" applyBorder="1" applyAlignment="1">
      <alignment horizontal="center"/>
    </xf>
    <xf numFmtId="166" fontId="5" fillId="0" borderId="0" xfId="7" applyNumberFormat="1" applyFont="1" applyFill="1" applyBorder="1" applyAlignment="1">
      <alignment horizontal="center"/>
    </xf>
    <xf numFmtId="9" fontId="5" fillId="0" borderId="0" xfId="7" applyNumberFormat="1" applyFont="1" applyFill="1" applyBorder="1" applyAlignment="1">
      <alignment horizontal="center"/>
    </xf>
    <xf numFmtId="0" fontId="14" fillId="3" borderId="0" xfId="0" applyNumberFormat="1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17" fontId="14" fillId="3" borderId="0" xfId="0" applyNumberFormat="1" applyFont="1" applyFill="1" applyBorder="1" applyAlignment="1">
      <alignment horizontal="center"/>
    </xf>
    <xf numFmtId="165" fontId="5" fillId="4" borderId="0" xfId="0" applyNumberFormat="1" applyFont="1" applyFill="1" applyBorder="1"/>
    <xf numFmtId="0" fontId="13" fillId="4" borderId="0" xfId="0" applyFont="1" applyFill="1" applyBorder="1"/>
    <xf numFmtId="164" fontId="5" fillId="4" borderId="0" xfId="0" applyNumberFormat="1" applyFont="1" applyFill="1" applyBorder="1"/>
    <xf numFmtId="164" fontId="11" fillId="4" borderId="0" xfId="1" applyNumberFormat="1" applyFont="1" applyFill="1" applyBorder="1"/>
    <xf numFmtId="9" fontId="5" fillId="4" borderId="0" xfId="7" applyNumberFormat="1" applyFont="1" applyFill="1" applyBorder="1" applyAlignment="1">
      <alignment horizontal="center"/>
    </xf>
    <xf numFmtId="0" fontId="5" fillId="4" borderId="0" xfId="0" applyFont="1" applyFill="1" applyBorder="1"/>
    <xf numFmtId="0" fontId="5" fillId="0" borderId="0" xfId="0" applyNumberFormat="1" applyFont="1" applyFill="1" applyBorder="1"/>
    <xf numFmtId="0" fontId="1" fillId="0" borderId="0" xfId="0" applyFont="1"/>
    <xf numFmtId="0" fontId="0" fillId="0" borderId="0" xfId="0" applyBorder="1"/>
    <xf numFmtId="0" fontId="2" fillId="6" borderId="5" xfId="0" applyFont="1" applyFill="1" applyBorder="1" applyAlignment="1">
      <alignment horizontal="center" vertical="center"/>
    </xf>
    <xf numFmtId="1" fontId="0" fillId="0" borderId="0" xfId="0" applyNumberFormat="1" applyAlignment="1">
      <alignment horizontal="right"/>
    </xf>
    <xf numFmtId="1" fontId="3" fillId="0" borderId="5" xfId="0" applyNumberFormat="1" applyFont="1" applyBorder="1" applyAlignment="1">
      <alignment horizontal="left"/>
    </xf>
    <xf numFmtId="1" fontId="3" fillId="0" borderId="6" xfId="0" applyNumberFormat="1" applyFont="1" applyBorder="1" applyAlignment="1">
      <alignment horizontal="center"/>
    </xf>
    <xf numFmtId="0" fontId="0" fillId="0" borderId="7" xfId="0" applyBorder="1"/>
    <xf numFmtId="0" fontId="3" fillId="0" borderId="0" xfId="0" applyFont="1"/>
    <xf numFmtId="0" fontId="3" fillId="0" borderId="7" xfId="0" applyFont="1" applyBorder="1"/>
    <xf numFmtId="165" fontId="3" fillId="0" borderId="0" xfId="2" applyNumberFormat="1" applyFont="1" applyBorder="1"/>
    <xf numFmtId="164" fontId="0" fillId="0" borderId="0" xfId="1" applyNumberFormat="1" applyFont="1" applyBorder="1"/>
    <xf numFmtId="0" fontId="0" fillId="0" borderId="7" xfId="0" applyFont="1" applyBorder="1" applyAlignment="1">
      <alignment horizontal="left" indent="1"/>
    </xf>
    <xf numFmtId="0" fontId="3" fillId="0" borderId="7" xfId="0" applyFont="1" applyBorder="1" applyAlignment="1">
      <alignment horizontal="left"/>
    </xf>
    <xf numFmtId="164" fontId="3" fillId="0" borderId="0" xfId="1" applyNumberFormat="1" applyFont="1" applyBorder="1"/>
    <xf numFmtId="0" fontId="3" fillId="0" borderId="3" xfId="0" applyFont="1" applyBorder="1" applyAlignment="1">
      <alignment horizontal="left"/>
    </xf>
    <xf numFmtId="165" fontId="3" fillId="0" borderId="4" xfId="2" applyNumberFormat="1" applyFont="1" applyBorder="1"/>
    <xf numFmtId="0" fontId="3" fillId="0" borderId="0" xfId="0" applyFont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165" fontId="4" fillId="0" borderId="0" xfId="4" applyNumberFormat="1" applyFont="1" applyFill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4" fontId="0" fillId="0" borderId="0" xfId="0" applyNumberFormat="1"/>
    <xf numFmtId="0" fontId="0" fillId="0" borderId="0" xfId="0" applyAlignment="1">
      <alignment horizontal="left"/>
    </xf>
    <xf numFmtId="164" fontId="0" fillId="0" borderId="0" xfId="0" applyNumberFormat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164" fontId="0" fillId="8" borderId="0" xfId="0" applyNumberFormat="1" applyFill="1" applyAlignment="1">
      <alignment horizontal="center"/>
    </xf>
    <xf numFmtId="166" fontId="4" fillId="0" borderId="0" xfId="3" applyNumberFormat="1" applyFont="1" applyFill="1" applyBorder="1"/>
    <xf numFmtId="1" fontId="4" fillId="0" borderId="0" xfId="4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" fontId="4" fillId="0" borderId="0" xfId="0" applyNumberFormat="1" applyFont="1" applyFill="1" applyBorder="1"/>
    <xf numFmtId="166" fontId="0" fillId="0" borderId="0" xfId="3" applyNumberFormat="1" applyFont="1" applyAlignment="1">
      <alignment horizontal="center"/>
    </xf>
    <xf numFmtId="0" fontId="3" fillId="0" borderId="0" xfId="0" applyFont="1" applyAlignment="1">
      <alignment horizontal="left"/>
    </xf>
    <xf numFmtId="166" fontId="3" fillId="0" borderId="0" xfId="3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pivotButton="1" applyAlignment="1">
      <alignment horizontal="center"/>
    </xf>
    <xf numFmtId="0" fontId="0" fillId="7" borderId="0" xfId="0" applyFill="1"/>
    <xf numFmtId="3" fontId="0" fillId="7" borderId="0" xfId="0" applyNumberFormat="1" applyFill="1"/>
    <xf numFmtId="165" fontId="5" fillId="0" borderId="0" xfId="4" applyNumberFormat="1" applyFont="1" applyFill="1" applyBorder="1" applyAlignment="1">
      <alignment horizontal="left"/>
    </xf>
    <xf numFmtId="165" fontId="5" fillId="0" borderId="0" xfId="4" applyNumberFormat="1" applyFont="1" applyFill="1" applyBorder="1"/>
    <xf numFmtId="1" fontId="3" fillId="0" borderId="8" xfId="0" applyNumberFormat="1" applyFont="1" applyBorder="1" applyAlignment="1">
      <alignment horizontal="center"/>
    </xf>
    <xf numFmtId="0" fontId="0" fillId="0" borderId="9" xfId="0" applyBorder="1"/>
    <xf numFmtId="165" fontId="3" fillId="0" borderId="9" xfId="2" applyNumberFormat="1" applyFont="1" applyBorder="1"/>
    <xf numFmtId="164" fontId="0" fillId="0" borderId="9" xfId="1" applyNumberFormat="1" applyFont="1" applyBorder="1"/>
    <xf numFmtId="164" fontId="3" fillId="0" borderId="9" xfId="1" applyNumberFormat="1" applyFont="1" applyBorder="1"/>
    <xf numFmtId="165" fontId="3" fillId="0" borderId="10" xfId="2" applyNumberFormat="1" applyFont="1" applyBorder="1"/>
    <xf numFmtId="0" fontId="3" fillId="7" borderId="0" xfId="0" applyFont="1" applyFill="1" applyAlignment="1">
      <alignment horizontal="center"/>
    </xf>
    <xf numFmtId="0" fontId="9" fillId="0" borderId="0" xfId="10" applyFont="1" applyFill="1"/>
    <xf numFmtId="0" fontId="9" fillId="0" borderId="0" xfId="10" applyFont="1" applyFill="1" applyAlignment="1">
      <alignment horizontal="left"/>
    </xf>
    <xf numFmtId="167" fontId="9" fillId="0" borderId="0" xfId="10" applyNumberFormat="1" applyFont="1" applyFill="1"/>
    <xf numFmtId="1" fontId="9" fillId="0" borderId="0" xfId="10" applyNumberFormat="1" applyFont="1" applyFill="1"/>
    <xf numFmtId="0" fontId="13" fillId="0" borderId="0" xfId="0" applyNumberFormat="1" applyFont="1" applyFill="1" applyBorder="1"/>
    <xf numFmtId="0" fontId="9" fillId="0" borderId="11" xfId="10" applyNumberFormat="1" applyFont="1" applyFill="1" applyBorder="1" applyAlignment="1"/>
    <xf numFmtId="0" fontId="9" fillId="0" borderId="0" xfId="10" applyNumberFormat="1" applyFont="1" applyFill="1" applyBorder="1" applyAlignment="1"/>
    <xf numFmtId="0" fontId="13" fillId="0" borderId="0" xfId="10" applyFont="1" applyFill="1" applyBorder="1"/>
    <xf numFmtId="0" fontId="9" fillId="0" borderId="0" xfId="10" applyNumberFormat="1" applyFont="1" applyFill="1" applyBorder="1" applyAlignment="1" applyProtection="1">
      <protection locked="0"/>
    </xf>
    <xf numFmtId="0" fontId="9" fillId="0" borderId="14" xfId="10" applyNumberFormat="1" applyFont="1" applyFill="1" applyBorder="1" applyAlignment="1" applyProtection="1">
      <protection locked="0"/>
    </xf>
    <xf numFmtId="0" fontId="9" fillId="0" borderId="14" xfId="10" applyNumberFormat="1" applyFont="1" applyFill="1" applyBorder="1" applyAlignment="1" applyProtection="1">
      <alignment horizontal="left"/>
      <protection locked="0"/>
    </xf>
    <xf numFmtId="167" fontId="9" fillId="0" borderId="14" xfId="10" applyNumberFormat="1" applyFont="1" applyFill="1" applyBorder="1" applyAlignment="1" applyProtection="1">
      <protection locked="0"/>
    </xf>
    <xf numFmtId="167" fontId="9" fillId="0" borderId="14" xfId="10" applyNumberFormat="1" applyFont="1" applyFill="1" applyBorder="1"/>
    <xf numFmtId="0" fontId="9" fillId="0" borderId="15" xfId="10" applyNumberFormat="1" applyFont="1" applyFill="1" applyBorder="1" applyAlignment="1" applyProtection="1">
      <protection locked="0"/>
    </xf>
    <xf numFmtId="0" fontId="9" fillId="0" borderId="15" xfId="10" applyNumberFormat="1" applyFont="1" applyFill="1" applyBorder="1" applyAlignment="1" applyProtection="1">
      <alignment horizontal="left"/>
      <protection locked="0"/>
    </xf>
    <xf numFmtId="167" fontId="9" fillId="0" borderId="15" xfId="10" applyNumberFormat="1" applyFont="1" applyFill="1" applyBorder="1" applyAlignment="1" applyProtection="1">
      <protection locked="0"/>
    </xf>
    <xf numFmtId="167" fontId="9" fillId="0" borderId="15" xfId="10" applyNumberFormat="1" applyFont="1" applyFill="1" applyBorder="1"/>
    <xf numFmtId="0" fontId="9" fillId="0" borderId="14" xfId="10" applyFont="1" applyFill="1" applyBorder="1"/>
    <xf numFmtId="49" fontId="9" fillId="0" borderId="14" xfId="10" applyNumberFormat="1" applyFont="1" applyFill="1" applyBorder="1" applyAlignment="1" applyProtection="1">
      <alignment horizontal="left"/>
      <protection locked="0"/>
    </xf>
    <xf numFmtId="0" fontId="9" fillId="0" borderId="0" xfId="10" applyNumberFormat="1" applyFont="1" applyFill="1" applyBorder="1" applyAlignment="1" applyProtection="1">
      <alignment horizontal="left"/>
      <protection locked="0"/>
    </xf>
    <xf numFmtId="167" fontId="9" fillId="0" borderId="0" xfId="10" applyNumberFormat="1" applyFont="1" applyFill="1" applyBorder="1" applyAlignment="1" applyProtection="1">
      <protection locked="0"/>
    </xf>
    <xf numFmtId="1" fontId="13" fillId="0" borderId="0" xfId="10" applyNumberFormat="1" applyFont="1" applyFill="1" applyAlignment="1">
      <alignment horizontal="center"/>
    </xf>
    <xf numFmtId="167" fontId="9" fillId="0" borderId="0" xfId="10" applyNumberFormat="1" applyFont="1" applyFill="1" applyBorder="1"/>
    <xf numFmtId="1" fontId="9" fillId="0" borderId="0" xfId="10" applyNumberFormat="1" applyFont="1" applyFill="1" applyAlignment="1">
      <alignment horizontal="center"/>
    </xf>
    <xf numFmtId="0" fontId="13" fillId="0" borderId="0" xfId="10" applyFont="1" applyFill="1" applyAlignment="1">
      <alignment horizontal="left"/>
    </xf>
    <xf numFmtId="0" fontId="13" fillId="0" borderId="0" xfId="10" applyFont="1" applyFill="1" applyAlignment="1">
      <alignment horizontal="center"/>
    </xf>
    <xf numFmtId="0" fontId="13" fillId="0" borderId="0" xfId="10" applyFont="1" applyFill="1" applyAlignment="1">
      <alignment horizontal="left" indent="1"/>
    </xf>
    <xf numFmtId="0" fontId="13" fillId="0" borderId="0" xfId="10" applyFont="1" applyFill="1"/>
    <xf numFmtId="167" fontId="13" fillId="0" borderId="0" xfId="10" applyNumberFormat="1" applyFont="1" applyFill="1" applyAlignment="1">
      <alignment horizontal="center"/>
    </xf>
    <xf numFmtId="4" fontId="9" fillId="0" borderId="0" xfId="10" applyNumberFormat="1" applyFont="1" applyFill="1"/>
    <xf numFmtId="4" fontId="9" fillId="0" borderId="0" xfId="10" applyNumberFormat="1" applyFont="1" applyFill="1" applyAlignment="1">
      <alignment horizontal="left"/>
    </xf>
    <xf numFmtId="4" fontId="19" fillId="0" borderId="0" xfId="10" applyNumberFormat="1" applyFont="1" applyFill="1"/>
    <xf numFmtId="4" fontId="19" fillId="0" borderId="0" xfId="10" applyNumberFormat="1" applyFont="1" applyFill="1" applyAlignment="1">
      <alignment horizontal="left"/>
    </xf>
    <xf numFmtId="167" fontId="19" fillId="0" borderId="0" xfId="10" applyNumberFormat="1" applyFont="1" applyFill="1"/>
    <xf numFmtId="1" fontId="19" fillId="0" borderId="0" xfId="10" applyNumberFormat="1" applyFont="1" applyFill="1"/>
    <xf numFmtId="4" fontId="13" fillId="0" borderId="0" xfId="10" applyNumberFormat="1" applyFont="1" applyFill="1"/>
    <xf numFmtId="4" fontId="13" fillId="0" borderId="0" xfId="10" applyNumberFormat="1" applyFont="1" applyFill="1" applyAlignment="1">
      <alignment horizontal="left"/>
    </xf>
    <xf numFmtId="167" fontId="13" fillId="0" borderId="0" xfId="10" applyNumberFormat="1" applyFont="1" applyFill="1"/>
    <xf numFmtId="1" fontId="13" fillId="0" borderId="0" xfId="10" applyNumberFormat="1" applyFont="1" applyFill="1"/>
    <xf numFmtId="0" fontId="9" fillId="0" borderId="0" xfId="10" applyNumberFormat="1" applyFont="1" applyFill="1" applyBorder="1" applyAlignment="1">
      <alignment horizontal="right"/>
    </xf>
    <xf numFmtId="18" fontId="9" fillId="0" borderId="0" xfId="10" applyNumberFormat="1" applyFont="1" applyFill="1" applyBorder="1" applyAlignment="1">
      <alignment horizontal="left"/>
    </xf>
    <xf numFmtId="0" fontId="9" fillId="0" borderId="0" xfId="10" applyFont="1" applyFill="1" applyBorder="1"/>
    <xf numFmtId="0" fontId="17" fillId="0" borderId="0" xfId="10" applyNumberFormat="1" applyFont="1" applyFill="1" applyBorder="1" applyAlignment="1"/>
    <xf numFmtId="0" fontId="18" fillId="0" borderId="0" xfId="10" applyNumberFormat="1" applyFont="1" applyFill="1" applyBorder="1" applyAlignment="1"/>
    <xf numFmtId="0" fontId="18" fillId="0" borderId="0" xfId="10" applyFont="1" applyFill="1" applyBorder="1"/>
    <xf numFmtId="0" fontId="9" fillId="0" borderId="0" xfId="10" applyFont="1" applyFill="1" applyBorder="1" applyAlignment="1">
      <alignment horizontal="right"/>
    </xf>
    <xf numFmtId="14" fontId="9" fillId="0" borderId="0" xfId="10" applyNumberFormat="1" applyFont="1" applyFill="1" applyBorder="1" applyAlignment="1">
      <alignment horizontal="left"/>
    </xf>
    <xf numFmtId="0" fontId="9" fillId="0" borderId="0" xfId="10" applyFont="1" applyFill="1" applyBorder="1" applyAlignment="1">
      <alignment horizontal="left"/>
    </xf>
    <xf numFmtId="1" fontId="9" fillId="0" borderId="0" xfId="10" applyNumberFormat="1" applyFont="1" applyFill="1" applyBorder="1" applyAlignment="1">
      <alignment horizontal="center"/>
    </xf>
    <xf numFmtId="49" fontId="13" fillId="0" borderId="0" xfId="10" applyNumberFormat="1" applyFont="1" applyFill="1" applyBorder="1" applyAlignment="1">
      <alignment horizontal="left"/>
    </xf>
    <xf numFmtId="49" fontId="9" fillId="0" borderId="0" xfId="10" applyNumberFormat="1" applyFont="1" applyFill="1" applyBorder="1"/>
    <xf numFmtId="49" fontId="9" fillId="0" borderId="0" xfId="10" applyNumberFormat="1" applyFont="1" applyFill="1" applyBorder="1" applyAlignment="1">
      <alignment horizontal="left"/>
    </xf>
    <xf numFmtId="49" fontId="9" fillId="0" borderId="0" xfId="10" applyNumberFormat="1" applyFont="1" applyFill="1" applyBorder="1" applyAlignment="1">
      <alignment horizontal="center"/>
    </xf>
    <xf numFmtId="49" fontId="13" fillId="0" borderId="0" xfId="10" applyNumberFormat="1" applyFont="1" applyFill="1" applyBorder="1"/>
    <xf numFmtId="49" fontId="13" fillId="0" borderId="0" xfId="10" applyNumberFormat="1" applyFont="1" applyFill="1" applyBorder="1" applyAlignment="1">
      <alignment horizontal="center"/>
    </xf>
    <xf numFmtId="0" fontId="13" fillId="0" borderId="16" xfId="10" applyNumberFormat="1" applyFont="1" applyFill="1" applyBorder="1" applyAlignment="1" applyProtection="1">
      <protection locked="0"/>
    </xf>
    <xf numFmtId="0" fontId="13" fillId="0" borderId="17" xfId="10" applyNumberFormat="1" applyFont="1" applyFill="1" applyBorder="1" applyAlignment="1" applyProtection="1">
      <protection locked="0"/>
    </xf>
    <xf numFmtId="0" fontId="13" fillId="0" borderId="17" xfId="10" applyNumberFormat="1" applyFont="1" applyFill="1" applyBorder="1" applyAlignment="1" applyProtection="1">
      <alignment horizontal="left"/>
      <protection locked="0"/>
    </xf>
    <xf numFmtId="167" fontId="13" fillId="0" borderId="17" xfId="10" applyNumberFormat="1" applyFont="1" applyFill="1" applyBorder="1" applyAlignment="1" applyProtection="1">
      <protection locked="0"/>
    </xf>
    <xf numFmtId="167" fontId="13" fillId="0" borderId="18" xfId="10" applyNumberFormat="1" applyFont="1" applyFill="1" applyBorder="1"/>
    <xf numFmtId="0" fontId="20" fillId="0" borderId="14" xfId="10" applyFont="1" applyFill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43" fontId="0" fillId="8" borderId="0" xfId="0" applyNumberFormat="1" applyFill="1" applyAlignment="1">
      <alignment horizontal="center"/>
    </xf>
    <xf numFmtId="43" fontId="3" fillId="2" borderId="2" xfId="0" applyNumberFormat="1" applyFont="1" applyFill="1" applyBorder="1" applyAlignment="1">
      <alignment horizontal="center"/>
    </xf>
    <xf numFmtId="165" fontId="7" fillId="0" borderId="0" xfId="0" applyNumberFormat="1" applyFont="1" applyFill="1" applyBorder="1"/>
    <xf numFmtId="165" fontId="4" fillId="0" borderId="0" xfId="0" quotePrefix="1" applyNumberFormat="1" applyFont="1" applyFill="1" applyBorder="1" applyAlignment="1">
      <alignment horizontal="left"/>
    </xf>
    <xf numFmtId="0" fontId="9" fillId="0" borderId="0" xfId="0" applyNumberFormat="1" applyFont="1" applyFill="1" applyBorder="1"/>
    <xf numFmtId="0" fontId="0" fillId="0" borderId="0" xfId="0" applyFont="1" applyFill="1" applyBorder="1" applyAlignment="1">
      <alignment horizontal="left" vertical="top" wrapText="1"/>
    </xf>
    <xf numFmtId="0" fontId="2" fillId="6" borderId="3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3" borderId="0" xfId="10" applyFont="1" applyFill="1" applyBorder="1" applyAlignment="1">
      <alignment horizontal="center" vertical="center"/>
    </xf>
    <xf numFmtId="0" fontId="2" fillId="3" borderId="13" xfId="10" applyFont="1" applyFill="1" applyBorder="1" applyAlignment="1">
      <alignment horizontal="center" vertical="center"/>
    </xf>
    <xf numFmtId="0" fontId="2" fillId="3" borderId="12" xfId="10" applyNumberFormat="1" applyFont="1" applyFill="1" applyBorder="1" applyAlignment="1">
      <alignment horizontal="left" vertical="center" wrapText="1"/>
    </xf>
    <xf numFmtId="0" fontId="2" fillId="3" borderId="13" xfId="10" applyNumberFormat="1" applyFont="1" applyFill="1" applyBorder="1" applyAlignment="1">
      <alignment horizontal="left" vertical="center" wrapText="1"/>
    </xf>
    <xf numFmtId="0" fontId="2" fillId="3" borderId="11" xfId="10" applyNumberFormat="1" applyFont="1" applyFill="1" applyBorder="1" applyAlignment="1">
      <alignment horizontal="center" vertical="center" wrapText="1"/>
    </xf>
    <xf numFmtId="0" fontId="2" fillId="3" borderId="12" xfId="10" applyNumberFormat="1" applyFont="1" applyFill="1" applyBorder="1" applyAlignment="1">
      <alignment horizontal="center" vertical="center" wrapText="1"/>
    </xf>
    <xf numFmtId="0" fontId="2" fillId="3" borderId="0" xfId="10" applyNumberFormat="1" applyFont="1" applyFill="1" applyBorder="1" applyAlignment="1">
      <alignment horizontal="center" vertical="center"/>
    </xf>
    <xf numFmtId="0" fontId="2" fillId="3" borderId="13" xfId="10" applyNumberFormat="1" applyFont="1" applyFill="1" applyBorder="1" applyAlignment="1">
      <alignment horizontal="center" vertical="center"/>
    </xf>
    <xf numFmtId="0" fontId="2" fillId="3" borderId="0" xfId="10" applyNumberFormat="1" applyFont="1" applyFill="1" applyBorder="1" applyAlignment="1">
      <alignment horizontal="center" vertical="center" wrapText="1"/>
    </xf>
    <xf numFmtId="0" fontId="2" fillId="3" borderId="13" xfId="1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</cellXfs>
  <cellStyles count="11">
    <cellStyle name="Comma" xfId="1" builtinId="3"/>
    <cellStyle name="Comma 2" xfId="4"/>
    <cellStyle name="Currency" xfId="2" builtinId="4"/>
    <cellStyle name="Currency 2" xfId="5"/>
    <cellStyle name="Hyperlink" xfId="6" builtinId="8"/>
    <cellStyle name="Normal" xfId="0" builtinId="0"/>
    <cellStyle name="Normal 2" xfId="9"/>
    <cellStyle name="Normal 3" xfId="10"/>
    <cellStyle name="Normal 5" xfId="8"/>
    <cellStyle name="Percent" xfId="3" builtinId="5"/>
    <cellStyle name="Percent 2" xfId="7"/>
  </cellStyles>
  <dxfs count="39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_(* #,##0_);_(* \(#,##0\);_(* &quot;-&quot;??_);_(@_)"/>
    </dxf>
    <dxf>
      <alignment horizontal="center" readingOrder="0"/>
    </dxf>
    <dxf>
      <alignment horizontal="center" readingOrder="0"/>
    </dxf>
    <dxf>
      <numFmt numFmtId="164" formatCode="_(* #,##0_);_(* \(#,##0\);_(* &quot;-&quot;??_);_(@_)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alignment horizontal="center" readingOrder="0"/>
    </dxf>
    <dxf>
      <alignment horizontal="center" readingOrder="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alignment horizontal="center" readingOrder="0"/>
    </dxf>
    <dxf>
      <alignment horizontal="center" readingOrder="0"/>
    </dxf>
    <dxf>
      <numFmt numFmtId="3" formatCode="#,##0"/>
    </dxf>
    <dxf>
      <alignment horizontal="center" readingOrder="0"/>
    </dxf>
    <dxf>
      <alignment horizontal="center" readingOrder="0"/>
    </dxf>
    <dxf>
      <numFmt numFmtId="3" formatCode="#,##0"/>
    </dxf>
  </dxfs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5.xml"/><Relationship Id="rId18" Type="http://schemas.openxmlformats.org/officeDocument/2006/relationships/theme" Target="theme/theme1.xml"/><Relationship Id="rId26" Type="http://schemas.openxmlformats.org/officeDocument/2006/relationships/customXml" Target="../customXml/item3.xml"/><Relationship Id="rId39" Type="http://schemas.openxmlformats.org/officeDocument/2006/relationships/customXml" Target="../customXml/item16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34" Type="http://schemas.openxmlformats.org/officeDocument/2006/relationships/customXml" Target="../customXml/item11.xml"/><Relationship Id="rId42" Type="http://schemas.openxmlformats.org/officeDocument/2006/relationships/customXml" Target="../customXml/item19.xml"/><Relationship Id="rId47" Type="http://schemas.openxmlformats.org/officeDocument/2006/relationships/powerPivotData" Target="model/item.data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17" Type="http://schemas.openxmlformats.org/officeDocument/2006/relationships/pivotCacheDefinition" Target="pivotCache/pivotCacheDefinition9.xml"/><Relationship Id="rId25" Type="http://schemas.openxmlformats.org/officeDocument/2006/relationships/customXml" Target="../customXml/item2.xml"/><Relationship Id="rId33" Type="http://schemas.openxmlformats.org/officeDocument/2006/relationships/customXml" Target="../customXml/item10.xml"/><Relationship Id="rId38" Type="http://schemas.openxmlformats.org/officeDocument/2006/relationships/customXml" Target="../customXml/item15.xml"/><Relationship Id="rId46" Type="http://schemas.openxmlformats.org/officeDocument/2006/relationships/customXml" Target="../customXml/item2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8.xml"/><Relationship Id="rId20" Type="http://schemas.openxmlformats.org/officeDocument/2006/relationships/styles" Target="styles.xml"/><Relationship Id="rId29" Type="http://schemas.openxmlformats.org/officeDocument/2006/relationships/customXml" Target="../customXml/item6.xml"/><Relationship Id="rId41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24" Type="http://schemas.openxmlformats.org/officeDocument/2006/relationships/customXml" Target="../customXml/item1.xml"/><Relationship Id="rId32" Type="http://schemas.openxmlformats.org/officeDocument/2006/relationships/customXml" Target="../customXml/item9.xml"/><Relationship Id="rId37" Type="http://schemas.openxmlformats.org/officeDocument/2006/relationships/customXml" Target="../customXml/item14.xml"/><Relationship Id="rId40" Type="http://schemas.openxmlformats.org/officeDocument/2006/relationships/customXml" Target="../customXml/item17.xml"/><Relationship Id="rId45" Type="http://schemas.openxmlformats.org/officeDocument/2006/relationships/customXml" Target="../customXml/item2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7.xml"/><Relationship Id="rId23" Type="http://schemas.openxmlformats.org/officeDocument/2006/relationships/calcChain" Target="calcChain.xml"/><Relationship Id="rId28" Type="http://schemas.openxmlformats.org/officeDocument/2006/relationships/customXml" Target="../customXml/item5.xml"/><Relationship Id="rId36" Type="http://schemas.openxmlformats.org/officeDocument/2006/relationships/customXml" Target="../customXml/item13.xml"/><Relationship Id="rId10" Type="http://schemas.openxmlformats.org/officeDocument/2006/relationships/pivotCacheDefinition" Target="pivotCache/pivotCacheDefinition2.xml"/><Relationship Id="rId19" Type="http://schemas.openxmlformats.org/officeDocument/2006/relationships/connections" Target="connections.xml"/><Relationship Id="rId31" Type="http://schemas.openxmlformats.org/officeDocument/2006/relationships/customXml" Target="../customXml/item8.xml"/><Relationship Id="rId44" Type="http://schemas.openxmlformats.org/officeDocument/2006/relationships/customXml" Target="../customXml/item2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pivotCacheDefinition" Target="pivotCache/pivotCacheDefinition6.xml"/><Relationship Id="rId22" Type="http://schemas.openxmlformats.org/officeDocument/2006/relationships/sheetMetadata" Target="metadata.xml"/><Relationship Id="rId27" Type="http://schemas.openxmlformats.org/officeDocument/2006/relationships/customXml" Target="../customXml/item4.xml"/><Relationship Id="rId30" Type="http://schemas.openxmlformats.org/officeDocument/2006/relationships/customXml" Target="../customXml/item7.xml"/><Relationship Id="rId35" Type="http://schemas.openxmlformats.org/officeDocument/2006/relationships/customXml" Target="../customXml/item12.xml"/><Relationship Id="rId43" Type="http://schemas.openxmlformats.org/officeDocument/2006/relationships/customXml" Target="../customXml/item20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Scott Perry" refreshedDate="41353.347857407411" createdVersion="5" refreshedVersion="5" minRefreshableVersion="3" recordCount="0" supportSubquery="1" supportAdvancedDrill="1">
  <cacheSource type="external" connectionId="2"/>
  <cacheFields count="4">
    <cacheField name="[sjvc_financial_monthly_summary].[Dept].[Dept]" caption="Dept" numFmtId="0" hierarchy="7" level="1">
      <sharedItems containsSemiMixedTypes="0" containsNonDate="0" containsString="0"/>
    </cacheField>
    <cacheField name="[sjvc_financial_monthly_summary].[BeginDate].[BeginDate]" caption="BeginDate" numFmtId="0" hierarchy="10" level="1">
      <sharedItems containsSemiMixedTypes="0" containsNonDate="0" containsDate="1" containsString="0" minDate="2012-01-01T00:00:00" maxDate="2012-12-02T00:00:00" count="12"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</sharedItems>
    </cacheField>
    <cacheField name="[sjvc_financial_monthly_summary].[Campus].[Campus]" caption="Campus" numFmtId="0" hierarchy="1" level="1">
      <sharedItems count="3">
        <s v="Bakersfield"/>
        <s v="Fresno"/>
        <s v="Visalia"/>
      </sharedItems>
    </cacheField>
    <cacheField name="[Measures].[Average of EndPop]" caption="Average of EndPop" numFmtId="0" hierarchy="19" level="32767"/>
  </cacheFields>
  <cacheHierarchies count="28">
    <cacheHierarchy uniqueName="[sjvc_financial_monthly_summary].[Grp]" caption="Grp" attribute="1" defaultMemberUniqueName="[sjvc_financial_monthly_summary].[Grp].[All]" allUniqueName="[sjvc_financial_monthly_summary].[Grp].[All]" dimensionUniqueName="[sjvc_financial_monthly_summary]" displayFolder="" count="0" memberValueDatatype="20" unbalanced="0"/>
    <cacheHierarchy uniqueName="[sjvc_financial_monthly_summary].[Campus]" caption="Campus" attribute="1" defaultMemberUniqueName="[sjvc_financial_monthly_summary].[Campus].[All]" allUniqueName="[sjvc_financial_monthly_summary].[Campus].[All]" dimensionUniqueName="[sjvc_financial_monthly_summary]" displayFolder="" count="2" memberValueDatatype="130" unbalanced="0">
      <fieldsUsage count="2">
        <fieldUsage x="-1"/>
        <fieldUsage x="2"/>
      </fieldsUsage>
    </cacheHierarchy>
    <cacheHierarchy uniqueName="[sjvc_financial_monthly_summary].[DeptDesc]" caption="DeptDesc" attribute="1" defaultMemberUniqueName="[sjvc_financial_monthly_summary].[DeptDesc].[All]" allUniqueName="[sjvc_financial_monthly_summary].[DeptDesc].[All]" dimensionUniqueName="[sjvc_financial_monthly_summary]" displayFolder="" count="0" memberValueDatatype="130" unbalanced="0"/>
    <cacheHierarchy uniqueName="[sjvc_financial_monthly_summary].[DebitAmount]" caption="DebitAmount" attribute="1" defaultMemberUniqueName="[sjvc_financial_monthly_summary].[DebitAmount].[All]" allUniqueName="[sjvc_financial_monthly_summary].[DebitAmount].[All]" dimensionUniqueName="[sjvc_financial_monthly_summary]" displayFolder="" count="0" memberValueDatatype="5" unbalanced="0"/>
    <cacheHierarchy uniqueName="[sjvc_financial_monthly_summary].[CreditAmount]" caption="CreditAmount" attribute="1" defaultMemberUniqueName="[sjvc_financial_monthly_summary].[CreditAmount].[All]" allUniqueName="[sjvc_financial_monthly_summary].[CreditAmount].[All]" dimensionUniqueName="[sjvc_financial_monthly_summary]" displayFolder="" count="0" memberValueDatatype="5" unbalanced="0"/>
    <cacheHierarchy uniqueName="[sjvc_financial_monthly_summary].[NetAmount]" caption="NetAmount" attribute="1" defaultMemberUniqueName="[sjvc_financial_monthly_summary].[NetAmount].[All]" allUniqueName="[sjvc_financial_monthly_summary].[NetAmount].[All]" dimensionUniqueName="[sjvc_financial_monthly_summary]" displayFolder="" count="0" memberValueDatatype="5" unbalanced="0"/>
    <cacheHierarchy uniqueName="[sjvc_financial_monthly_summary].[GLAccount]" caption="GLAccount" attribute="1" defaultMemberUniqueName="[sjvc_financial_monthly_summary].[GLAccount].[All]" allUniqueName="[sjvc_financial_monthly_summary].[GLAccount].[All]" dimensionUniqueName="[sjvc_financial_monthly_summary]" displayFolder="" count="0" memberValueDatatype="130" unbalanced="0"/>
    <cacheHierarchy uniqueName="[sjvc_financial_monthly_summary].[Dept]" caption="Dept" attribute="1" defaultMemberUniqueName="[sjvc_financial_monthly_summary].[Dept].[All]" allUniqueName="[sjvc_financial_monthly_summary].[Dept].[All]" dimensionUniqueName="[sjvc_financial_monthly_summary]" displayFolder="" count="2" memberValueDatatype="130" unbalanced="0">
      <fieldsUsage count="2">
        <fieldUsage x="-1"/>
        <fieldUsage x="0"/>
      </fieldsUsage>
    </cacheHierarchy>
    <cacheHierarchy uniqueName="[sjvc_financial_monthly_summary].[Series]" caption="Series" attribute="1" defaultMemberUniqueName="[sjvc_financial_monthly_summary].[Series].[All]" allUniqueName="[sjvc_financial_monthly_summary].[Series].[All]" dimensionUniqueName="[sjvc_financial_monthly_summary]" displayFolder="" count="0" memberValueDatatype="20" unbalanced="0"/>
    <cacheHierarchy uniqueName="[sjvc_financial_monthly_summary].[AccountDesc]" caption="AccountDesc" attribute="1" defaultMemberUniqueName="[sjvc_financial_monthly_summary].[AccountDesc].[All]" allUniqueName="[sjvc_financial_monthly_summary].[AccountDesc].[All]" dimensionUniqueName="[sjvc_financial_monthly_summary]" displayFolder="" count="0" memberValueDatatype="130" unbalanced="0"/>
    <cacheHierarchy uniqueName="[sjvc_financial_monthly_summary].[BeginDate]" caption="BeginDate" attribute="1" time="1" defaultMemberUniqueName="[sjvc_financial_monthly_summary].[BeginDate].[All]" allUniqueName="[sjvc_financial_monthly_summary].[BeginDate].[All]" dimensionUniqueName="[sjvc_financial_monthly_summary]" displayFolder="" count="2" memberValueDatatype="7" unbalanced="0">
      <fieldsUsage count="2">
        <fieldUsage x="-1"/>
        <fieldUsage x="1"/>
      </fieldsUsage>
    </cacheHierarchy>
    <cacheHierarchy uniqueName="[sjvc_financial_monthly_summary].[BeginPop]" caption="BeginPop" attribute="1" defaultMemberUniqueName="[sjvc_financial_monthly_summary].[BeginPop].[All]" allUniqueName="[sjvc_financial_monthly_summary].[BeginPop].[All]" dimensionUniqueName="[sjvc_financial_monthly_summary]" displayFolder="" count="0" memberValueDatatype="20" unbalanced="0"/>
    <cacheHierarchy uniqueName="[sjvc_financial_monthly_summary].[EndPop]" caption="EndPop" attribute="1" defaultMemberUniqueName="[sjvc_financial_monthly_summary].[EndPop].[All]" allUniqueName="[sjvc_financial_monthly_summary].[EndPop].[All]" dimensionUniqueName="[sjvc_financial_monthly_summary]" displayFolder="" count="0" memberValueDatatype="20" unbalanced="0"/>
    <cacheHierarchy uniqueName="[sjvc_financial_monthly_summary].[Drops]" caption="Drops" attribute="1" defaultMemberUniqueName="[sjvc_financial_monthly_summary].[Drops].[All]" allUniqueName="[sjvc_financial_monthly_summary].[Drops].[All]" dimensionUniqueName="[sjvc_financial_monthly_summary]" displayFolder="" count="0" memberValueDatatype="20" unbalanced="0"/>
    <cacheHierarchy uniqueName="[sjvc_financial_monthly_summary].[Grads]" caption="Grads" attribute="1" defaultMemberUniqueName="[sjvc_financial_monthly_summary].[Grads].[All]" allUniqueName="[sjvc_financial_monthly_summary].[Grads].[All]" dimensionUniqueName="[sjvc_financial_monthly_summary]" displayFolder="" count="0" memberValueDatatype="20" unbalanced="0"/>
    <cacheHierarchy uniqueName="[sjvc_financial_monthly_summary].[Starts]" caption="Starts" attribute="1" defaultMemberUniqueName="[sjvc_financial_monthly_summary].[Starts].[All]" allUniqueName="[sjvc_financial_monthly_summary].[Starts].[All]" dimensionUniqueName="[sjvc_financial_monthly_summary]" displayFolder="" count="0" memberValueDatatype="20" unbalanced="0"/>
    <cacheHierarchy uniqueName="[sjvc_financial_monthly_summary].[CampusCode]" caption="CampusCode" attribute="1" defaultMemberUniqueName="[sjvc_financial_monthly_summary].[CampusCode].[All]" allUniqueName="[sjvc_financial_monthly_summary].[CampusCode].[All]" dimensionUniqueName="[sjvc_financial_monthly_summary]" displayFolder="" count="0" memberValueDatatype="20" unbalanced="0"/>
    <cacheHierarchy uniqueName="[Measures].[Sum of NetAmount]" caption="Sum of NetAmount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of EndPop]" caption="Sum of EndPop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verage of EndPop]" caption="Average of EndPop" measure="1" displayFolder="" measureGroup="sjvc_financial_monthly_summary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tarts]" caption="Sum of Start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 of Drops]" caption="Sum of Drop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Grads]" caption="Sum of Grad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Average of Starts]" caption="Average of Start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Drops]" caption="Average of Drop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Average of Grads]" caption="Average of Grad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_Count sjvc_financial_monthly_summary]" caption="_Count sjvc_financial_monthly_summary" measure="1" displayFolder="" measureGroup="sjvc_financial_monthly_summary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sjvc_financial_monthly_summary" uniqueName="[sjvc_financial_monthly_summary]" caption="sjvc_financial_monthly_summary"/>
  </dimensions>
  <measureGroups count="1">
    <measureGroup name="sjvc_financial_monthly_summary" caption="sjvc_financial_monthly_summary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Scott Perry" refreshedDate="41353.348286111112" createdVersion="5" refreshedVersion="5" minRefreshableVersion="3" recordCount="0" supportSubquery="1" supportAdvancedDrill="1">
  <cacheSource type="external" connectionId="2"/>
  <cacheFields count="4">
    <cacheField name="[sjvc_financial_monthly_summary].[Dept].[Dept]" caption="Dept" numFmtId="0" hierarchy="7" level="1">
      <sharedItems containsSemiMixedTypes="0" containsNonDate="0" containsString="0"/>
    </cacheField>
    <cacheField name="[sjvc_financial_monthly_summary].[BeginDate].[BeginDate]" caption="BeginDate" numFmtId="0" hierarchy="10" level="1">
      <sharedItems containsSemiMixedTypes="0" containsNonDate="0" containsDate="1" containsString="0" minDate="2012-01-01T00:00:00" maxDate="2012-12-02T00:00:00" count="12"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</sharedItems>
    </cacheField>
    <cacheField name="[sjvc_financial_monthly_summary].[Campus].[Campus]" caption="Campus" numFmtId="0" hierarchy="1" level="1">
      <sharedItems count="3">
        <s v="Bakersfield"/>
        <s v="Fresno"/>
        <s v="Visalia"/>
      </sharedItems>
    </cacheField>
    <cacheField name="[Measures].[Average of Grads]" caption="Average of Grads" numFmtId="0" hierarchy="25" level="32767"/>
  </cacheFields>
  <cacheHierarchies count="28">
    <cacheHierarchy uniqueName="[sjvc_financial_monthly_summary].[Grp]" caption="Grp" attribute="1" defaultMemberUniqueName="[sjvc_financial_monthly_summary].[Grp].[All]" allUniqueName="[sjvc_financial_monthly_summary].[Grp].[All]" dimensionUniqueName="[sjvc_financial_monthly_summary]" displayFolder="" count="0" memberValueDatatype="20" unbalanced="0"/>
    <cacheHierarchy uniqueName="[sjvc_financial_monthly_summary].[Campus]" caption="Campus" attribute="1" defaultMemberUniqueName="[sjvc_financial_monthly_summary].[Campus].[All]" allUniqueName="[sjvc_financial_monthly_summary].[Campus].[All]" dimensionUniqueName="[sjvc_financial_monthly_summary]" displayFolder="" count="2" memberValueDatatype="130" unbalanced="0">
      <fieldsUsage count="2">
        <fieldUsage x="-1"/>
        <fieldUsage x="2"/>
      </fieldsUsage>
    </cacheHierarchy>
    <cacheHierarchy uniqueName="[sjvc_financial_monthly_summary].[DeptDesc]" caption="DeptDesc" attribute="1" defaultMemberUniqueName="[sjvc_financial_monthly_summary].[DeptDesc].[All]" allUniqueName="[sjvc_financial_monthly_summary].[DeptDesc].[All]" dimensionUniqueName="[sjvc_financial_monthly_summary]" displayFolder="" count="0" memberValueDatatype="130" unbalanced="0"/>
    <cacheHierarchy uniqueName="[sjvc_financial_monthly_summary].[DebitAmount]" caption="DebitAmount" attribute="1" defaultMemberUniqueName="[sjvc_financial_monthly_summary].[DebitAmount].[All]" allUniqueName="[sjvc_financial_monthly_summary].[DebitAmount].[All]" dimensionUniqueName="[sjvc_financial_monthly_summary]" displayFolder="" count="0" memberValueDatatype="5" unbalanced="0"/>
    <cacheHierarchy uniqueName="[sjvc_financial_monthly_summary].[CreditAmount]" caption="CreditAmount" attribute="1" defaultMemberUniqueName="[sjvc_financial_monthly_summary].[CreditAmount].[All]" allUniqueName="[sjvc_financial_monthly_summary].[CreditAmount].[All]" dimensionUniqueName="[sjvc_financial_monthly_summary]" displayFolder="" count="0" memberValueDatatype="5" unbalanced="0"/>
    <cacheHierarchy uniqueName="[sjvc_financial_monthly_summary].[NetAmount]" caption="NetAmount" attribute="1" defaultMemberUniqueName="[sjvc_financial_monthly_summary].[NetAmount].[All]" allUniqueName="[sjvc_financial_monthly_summary].[NetAmount].[All]" dimensionUniqueName="[sjvc_financial_monthly_summary]" displayFolder="" count="0" memberValueDatatype="5" unbalanced="0"/>
    <cacheHierarchy uniqueName="[sjvc_financial_monthly_summary].[GLAccount]" caption="GLAccount" attribute="1" defaultMemberUniqueName="[sjvc_financial_monthly_summary].[GLAccount].[All]" allUniqueName="[sjvc_financial_monthly_summary].[GLAccount].[All]" dimensionUniqueName="[sjvc_financial_monthly_summary]" displayFolder="" count="0" memberValueDatatype="130" unbalanced="0"/>
    <cacheHierarchy uniqueName="[sjvc_financial_monthly_summary].[Dept]" caption="Dept" attribute="1" defaultMemberUniqueName="[sjvc_financial_monthly_summary].[Dept].[All]" allUniqueName="[sjvc_financial_monthly_summary].[Dept].[All]" dimensionUniqueName="[sjvc_financial_monthly_summary]" displayFolder="" count="2" memberValueDatatype="130" unbalanced="0">
      <fieldsUsage count="2">
        <fieldUsage x="-1"/>
        <fieldUsage x="0"/>
      </fieldsUsage>
    </cacheHierarchy>
    <cacheHierarchy uniqueName="[sjvc_financial_monthly_summary].[Series]" caption="Series" attribute="1" defaultMemberUniqueName="[sjvc_financial_monthly_summary].[Series].[All]" allUniqueName="[sjvc_financial_monthly_summary].[Series].[All]" dimensionUniqueName="[sjvc_financial_monthly_summary]" displayFolder="" count="0" memberValueDatatype="20" unbalanced="0"/>
    <cacheHierarchy uniqueName="[sjvc_financial_monthly_summary].[AccountDesc]" caption="AccountDesc" attribute="1" defaultMemberUniqueName="[sjvc_financial_monthly_summary].[AccountDesc].[All]" allUniqueName="[sjvc_financial_monthly_summary].[AccountDesc].[All]" dimensionUniqueName="[sjvc_financial_monthly_summary]" displayFolder="" count="0" memberValueDatatype="130" unbalanced="0"/>
    <cacheHierarchy uniqueName="[sjvc_financial_monthly_summary].[BeginDate]" caption="BeginDate" attribute="1" time="1" defaultMemberUniqueName="[sjvc_financial_monthly_summary].[BeginDate].[All]" allUniqueName="[sjvc_financial_monthly_summary].[BeginDate].[All]" dimensionUniqueName="[sjvc_financial_monthly_summary]" displayFolder="" count="2" memberValueDatatype="7" unbalanced="0">
      <fieldsUsage count="2">
        <fieldUsage x="-1"/>
        <fieldUsage x="1"/>
      </fieldsUsage>
    </cacheHierarchy>
    <cacheHierarchy uniqueName="[sjvc_financial_monthly_summary].[BeginPop]" caption="BeginPop" attribute="1" defaultMemberUniqueName="[sjvc_financial_monthly_summary].[BeginPop].[All]" allUniqueName="[sjvc_financial_monthly_summary].[BeginPop].[All]" dimensionUniqueName="[sjvc_financial_monthly_summary]" displayFolder="" count="0" memberValueDatatype="20" unbalanced="0"/>
    <cacheHierarchy uniqueName="[sjvc_financial_monthly_summary].[EndPop]" caption="EndPop" attribute="1" defaultMemberUniqueName="[sjvc_financial_monthly_summary].[EndPop].[All]" allUniqueName="[sjvc_financial_monthly_summary].[EndPop].[All]" dimensionUniqueName="[sjvc_financial_monthly_summary]" displayFolder="" count="0" memberValueDatatype="20" unbalanced="0"/>
    <cacheHierarchy uniqueName="[sjvc_financial_monthly_summary].[Drops]" caption="Drops" attribute="1" defaultMemberUniqueName="[sjvc_financial_monthly_summary].[Drops].[All]" allUniqueName="[sjvc_financial_monthly_summary].[Drops].[All]" dimensionUniqueName="[sjvc_financial_monthly_summary]" displayFolder="" count="0" memberValueDatatype="20" unbalanced="0"/>
    <cacheHierarchy uniqueName="[sjvc_financial_monthly_summary].[Grads]" caption="Grads" attribute="1" defaultMemberUniqueName="[sjvc_financial_monthly_summary].[Grads].[All]" allUniqueName="[sjvc_financial_monthly_summary].[Grads].[All]" dimensionUniqueName="[sjvc_financial_monthly_summary]" displayFolder="" count="0" memberValueDatatype="20" unbalanced="0"/>
    <cacheHierarchy uniqueName="[sjvc_financial_monthly_summary].[Starts]" caption="Starts" attribute="1" defaultMemberUniqueName="[sjvc_financial_monthly_summary].[Starts].[All]" allUniqueName="[sjvc_financial_monthly_summary].[Starts].[All]" dimensionUniqueName="[sjvc_financial_monthly_summary]" displayFolder="" count="0" memberValueDatatype="20" unbalanced="0"/>
    <cacheHierarchy uniqueName="[sjvc_financial_monthly_summary].[CampusCode]" caption="CampusCode" attribute="1" defaultMemberUniqueName="[sjvc_financial_monthly_summary].[CampusCode].[All]" allUniqueName="[sjvc_financial_monthly_summary].[CampusCode].[All]" dimensionUniqueName="[sjvc_financial_monthly_summary]" displayFolder="" count="0" memberValueDatatype="20" unbalanced="0"/>
    <cacheHierarchy uniqueName="[Measures].[Sum of NetAmount]" caption="Sum of NetAmount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of EndPop]" caption="Sum of EndPop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verage of EndPop]" caption="Average of EndPop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tarts]" caption="Sum of Start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 of Drops]" caption="Sum of Drop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Grads]" caption="Sum of Grad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Average of Starts]" caption="Average of Start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Drops]" caption="Average of Drop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Average of Grads]" caption="Average of Grads" measure="1" displayFolder="" measureGroup="sjvc_financial_monthly_summary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_Count sjvc_financial_monthly_summary]" caption="_Count sjvc_financial_monthly_summary" measure="1" displayFolder="" measureGroup="sjvc_financial_monthly_summary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sjvc_financial_monthly_summary" uniqueName="[sjvc_financial_monthly_summary]" caption="sjvc_financial_monthly_summary"/>
  </dimensions>
  <measureGroups count="1">
    <measureGroup name="sjvc_financial_monthly_summary" caption="sjvc_financial_monthly_summary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Scott Perry" refreshedDate="41353.348169791665" createdVersion="5" refreshedVersion="5" minRefreshableVersion="3" recordCount="0" supportSubquery="1" supportAdvancedDrill="1">
  <cacheSource type="external" connectionId="2"/>
  <cacheFields count="4">
    <cacheField name="[sjvc_financial_monthly_summary].[Dept].[Dept]" caption="Dept" numFmtId="0" hierarchy="7" level="1">
      <sharedItems containsSemiMixedTypes="0" containsNonDate="0" containsString="0"/>
    </cacheField>
    <cacheField name="[sjvc_financial_monthly_summary].[BeginDate].[BeginDate]" caption="BeginDate" numFmtId="0" hierarchy="10" level="1">
      <sharedItems containsSemiMixedTypes="0" containsNonDate="0" containsDate="1" containsString="0" minDate="2012-01-01T00:00:00" maxDate="2012-12-02T00:00:00" count="12"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</sharedItems>
    </cacheField>
    <cacheField name="[sjvc_financial_monthly_summary].[Campus].[Campus]" caption="Campus" numFmtId="0" hierarchy="1" level="1">
      <sharedItems count="3">
        <s v="Bakersfield"/>
        <s v="Fresno"/>
        <s v="Visalia"/>
      </sharedItems>
    </cacheField>
    <cacheField name="[Measures].[Average of Drops]" caption="Average of Drops" numFmtId="0" hierarchy="24" level="32767"/>
  </cacheFields>
  <cacheHierarchies count="28">
    <cacheHierarchy uniqueName="[sjvc_financial_monthly_summary].[Grp]" caption="Grp" attribute="1" defaultMemberUniqueName="[sjvc_financial_monthly_summary].[Grp].[All]" allUniqueName="[sjvc_financial_monthly_summary].[Grp].[All]" dimensionUniqueName="[sjvc_financial_monthly_summary]" displayFolder="" count="0" memberValueDatatype="20" unbalanced="0"/>
    <cacheHierarchy uniqueName="[sjvc_financial_monthly_summary].[Campus]" caption="Campus" attribute="1" defaultMemberUniqueName="[sjvc_financial_monthly_summary].[Campus].[All]" allUniqueName="[sjvc_financial_monthly_summary].[Campus].[All]" dimensionUniqueName="[sjvc_financial_monthly_summary]" displayFolder="" count="2" memberValueDatatype="130" unbalanced="0">
      <fieldsUsage count="2">
        <fieldUsage x="-1"/>
        <fieldUsage x="2"/>
      </fieldsUsage>
    </cacheHierarchy>
    <cacheHierarchy uniqueName="[sjvc_financial_monthly_summary].[DeptDesc]" caption="DeptDesc" attribute="1" defaultMemberUniqueName="[sjvc_financial_monthly_summary].[DeptDesc].[All]" allUniqueName="[sjvc_financial_monthly_summary].[DeptDesc].[All]" dimensionUniqueName="[sjvc_financial_monthly_summary]" displayFolder="" count="0" memberValueDatatype="130" unbalanced="0"/>
    <cacheHierarchy uniqueName="[sjvc_financial_monthly_summary].[DebitAmount]" caption="DebitAmount" attribute="1" defaultMemberUniqueName="[sjvc_financial_monthly_summary].[DebitAmount].[All]" allUniqueName="[sjvc_financial_monthly_summary].[DebitAmount].[All]" dimensionUniqueName="[sjvc_financial_monthly_summary]" displayFolder="" count="0" memberValueDatatype="5" unbalanced="0"/>
    <cacheHierarchy uniqueName="[sjvc_financial_monthly_summary].[CreditAmount]" caption="CreditAmount" attribute="1" defaultMemberUniqueName="[sjvc_financial_monthly_summary].[CreditAmount].[All]" allUniqueName="[sjvc_financial_monthly_summary].[CreditAmount].[All]" dimensionUniqueName="[sjvc_financial_monthly_summary]" displayFolder="" count="0" memberValueDatatype="5" unbalanced="0"/>
    <cacheHierarchy uniqueName="[sjvc_financial_monthly_summary].[NetAmount]" caption="NetAmount" attribute="1" defaultMemberUniqueName="[sjvc_financial_monthly_summary].[NetAmount].[All]" allUniqueName="[sjvc_financial_monthly_summary].[NetAmount].[All]" dimensionUniqueName="[sjvc_financial_monthly_summary]" displayFolder="" count="0" memberValueDatatype="5" unbalanced="0"/>
    <cacheHierarchy uniqueName="[sjvc_financial_monthly_summary].[GLAccount]" caption="GLAccount" attribute="1" defaultMemberUniqueName="[sjvc_financial_monthly_summary].[GLAccount].[All]" allUniqueName="[sjvc_financial_monthly_summary].[GLAccount].[All]" dimensionUniqueName="[sjvc_financial_monthly_summary]" displayFolder="" count="0" memberValueDatatype="130" unbalanced="0"/>
    <cacheHierarchy uniqueName="[sjvc_financial_monthly_summary].[Dept]" caption="Dept" attribute="1" defaultMemberUniqueName="[sjvc_financial_monthly_summary].[Dept].[All]" allUniqueName="[sjvc_financial_monthly_summary].[Dept].[All]" dimensionUniqueName="[sjvc_financial_monthly_summary]" displayFolder="" count="2" memberValueDatatype="130" unbalanced="0">
      <fieldsUsage count="2">
        <fieldUsage x="-1"/>
        <fieldUsage x="0"/>
      </fieldsUsage>
    </cacheHierarchy>
    <cacheHierarchy uniqueName="[sjvc_financial_monthly_summary].[Series]" caption="Series" attribute="1" defaultMemberUniqueName="[sjvc_financial_monthly_summary].[Series].[All]" allUniqueName="[sjvc_financial_monthly_summary].[Series].[All]" dimensionUniqueName="[sjvc_financial_monthly_summary]" displayFolder="" count="0" memberValueDatatype="20" unbalanced="0"/>
    <cacheHierarchy uniqueName="[sjvc_financial_monthly_summary].[AccountDesc]" caption="AccountDesc" attribute="1" defaultMemberUniqueName="[sjvc_financial_monthly_summary].[AccountDesc].[All]" allUniqueName="[sjvc_financial_monthly_summary].[AccountDesc].[All]" dimensionUniqueName="[sjvc_financial_monthly_summary]" displayFolder="" count="0" memberValueDatatype="130" unbalanced="0"/>
    <cacheHierarchy uniqueName="[sjvc_financial_monthly_summary].[BeginDate]" caption="BeginDate" attribute="1" time="1" defaultMemberUniqueName="[sjvc_financial_monthly_summary].[BeginDate].[All]" allUniqueName="[sjvc_financial_monthly_summary].[BeginDate].[All]" dimensionUniqueName="[sjvc_financial_monthly_summary]" displayFolder="" count="2" memberValueDatatype="7" unbalanced="0">
      <fieldsUsage count="2">
        <fieldUsage x="-1"/>
        <fieldUsage x="1"/>
      </fieldsUsage>
    </cacheHierarchy>
    <cacheHierarchy uniqueName="[sjvc_financial_monthly_summary].[BeginPop]" caption="BeginPop" attribute="1" defaultMemberUniqueName="[sjvc_financial_monthly_summary].[BeginPop].[All]" allUniqueName="[sjvc_financial_monthly_summary].[BeginPop].[All]" dimensionUniqueName="[sjvc_financial_monthly_summary]" displayFolder="" count="0" memberValueDatatype="20" unbalanced="0"/>
    <cacheHierarchy uniqueName="[sjvc_financial_monthly_summary].[EndPop]" caption="EndPop" attribute="1" defaultMemberUniqueName="[sjvc_financial_monthly_summary].[EndPop].[All]" allUniqueName="[sjvc_financial_monthly_summary].[EndPop].[All]" dimensionUniqueName="[sjvc_financial_monthly_summary]" displayFolder="" count="0" memberValueDatatype="20" unbalanced="0"/>
    <cacheHierarchy uniqueName="[sjvc_financial_monthly_summary].[Drops]" caption="Drops" attribute="1" defaultMemberUniqueName="[sjvc_financial_monthly_summary].[Drops].[All]" allUniqueName="[sjvc_financial_monthly_summary].[Drops].[All]" dimensionUniqueName="[sjvc_financial_monthly_summary]" displayFolder="" count="0" memberValueDatatype="20" unbalanced="0"/>
    <cacheHierarchy uniqueName="[sjvc_financial_monthly_summary].[Grads]" caption="Grads" attribute="1" defaultMemberUniqueName="[sjvc_financial_monthly_summary].[Grads].[All]" allUniqueName="[sjvc_financial_monthly_summary].[Grads].[All]" dimensionUniqueName="[sjvc_financial_monthly_summary]" displayFolder="" count="0" memberValueDatatype="20" unbalanced="0"/>
    <cacheHierarchy uniqueName="[sjvc_financial_monthly_summary].[Starts]" caption="Starts" attribute="1" defaultMemberUniqueName="[sjvc_financial_monthly_summary].[Starts].[All]" allUniqueName="[sjvc_financial_monthly_summary].[Starts].[All]" dimensionUniqueName="[sjvc_financial_monthly_summary]" displayFolder="" count="0" memberValueDatatype="20" unbalanced="0"/>
    <cacheHierarchy uniqueName="[sjvc_financial_monthly_summary].[CampusCode]" caption="CampusCode" attribute="1" defaultMemberUniqueName="[sjvc_financial_monthly_summary].[CampusCode].[All]" allUniqueName="[sjvc_financial_monthly_summary].[CampusCode].[All]" dimensionUniqueName="[sjvc_financial_monthly_summary]" displayFolder="" count="0" memberValueDatatype="20" unbalanced="0"/>
    <cacheHierarchy uniqueName="[Measures].[Sum of NetAmount]" caption="Sum of NetAmount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of EndPop]" caption="Sum of EndPop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verage of EndPop]" caption="Average of EndPop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tarts]" caption="Sum of Start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 of Drops]" caption="Sum of Drop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Grads]" caption="Sum of Grad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Average of Starts]" caption="Average of Start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Drops]" caption="Average of Drops" measure="1" displayFolder="" measureGroup="sjvc_financial_monthly_summary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Average of Grads]" caption="Average of Grad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_Count sjvc_financial_monthly_summary]" caption="_Count sjvc_financial_monthly_summary" measure="1" displayFolder="" measureGroup="sjvc_financial_monthly_summary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sjvc_financial_monthly_summary" uniqueName="[sjvc_financial_monthly_summary]" caption="sjvc_financial_monthly_summary"/>
  </dimensions>
  <measureGroups count="1">
    <measureGroup name="sjvc_financial_monthly_summary" caption="sjvc_financial_monthly_summary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Scott Perry" refreshedDate="41352.594510763891" createdVersion="5" refreshedVersion="5" minRefreshableVersion="3" recordCount="0" supportSubquery="1" supportAdvancedDrill="1">
  <cacheSource type="external" connectionId="2"/>
  <cacheFields count="7">
    <cacheField name="[sjvc_financial_monthly_summary].[Dept].[Dept]" caption="Dept" numFmtId="0" hierarchy="7" level="1">
      <sharedItems containsSemiMixedTypes="0" containsNonDate="0" containsString="0"/>
    </cacheField>
    <cacheField name="[sjvc_financial_monthly_summary].[BeginDate].[BeginDate]" caption="BeginDate" numFmtId="0" hierarchy="10" level="1">
      <sharedItems containsSemiMixedTypes="0" containsNonDate="0" containsString="0"/>
    </cacheField>
    <cacheField name="[sjvc_financial_monthly_summary].[GLAccount].[GLAccount]" caption="GLAccount" numFmtId="0" hierarchy="6" level="1">
      <sharedItems count="2">
        <s v="61300"/>
        <s v="62255"/>
      </sharedItems>
    </cacheField>
    <cacheField name="[sjvc_financial_monthly_summary].[AccountDesc].[AccountDesc]" caption="AccountDesc" numFmtId="0" hierarchy="9" level="1">
      <sharedItems count="2">
        <s v="Bad Debts"/>
        <s v="Faculty Recruitment"/>
      </sharedItems>
    </cacheField>
    <cacheField name="[sjvc_financial_monthly_summary].[Campus].[Campus]" caption="Campus" numFmtId="0" hierarchy="1" level="1">
      <sharedItems count="3">
        <s v="Bakersfield"/>
        <s v="Fresno"/>
        <s v="Visalia"/>
      </sharedItems>
    </cacheField>
    <cacheField name="[Measures].[Sum of NetAmount]" caption="Sum of NetAmount" numFmtId="0" hierarchy="17" level="32767"/>
    <cacheField name="[sjvc_financial_monthly_summary].[Series].[Series]" caption="Series" numFmtId="0" hierarchy="8" level="1">
      <sharedItems containsSemiMixedTypes="0" containsNonDate="0" containsString="0"/>
    </cacheField>
  </cacheFields>
  <cacheHierarchies count="28">
    <cacheHierarchy uniqueName="[sjvc_financial_monthly_summary].[Grp]" caption="Grp" attribute="1" defaultMemberUniqueName="[sjvc_financial_monthly_summary].[Grp].[All]" allUniqueName="[sjvc_financial_monthly_summary].[Grp].[All]" dimensionUniqueName="[sjvc_financial_monthly_summary]" displayFolder="" count="0" memberValueDatatype="20" unbalanced="0"/>
    <cacheHierarchy uniqueName="[sjvc_financial_monthly_summary].[Campus]" caption="Campus" attribute="1" defaultMemberUniqueName="[sjvc_financial_monthly_summary].[Campus].[All]" allUniqueName="[sjvc_financial_monthly_summary].[Campus].[All]" dimensionUniqueName="[sjvc_financial_monthly_summary]" displayFolder="" count="2" memberValueDatatype="130" unbalanced="0">
      <fieldsUsage count="2">
        <fieldUsage x="-1"/>
        <fieldUsage x="4"/>
      </fieldsUsage>
    </cacheHierarchy>
    <cacheHierarchy uniqueName="[sjvc_financial_monthly_summary].[DeptDesc]" caption="DeptDesc" attribute="1" defaultMemberUniqueName="[sjvc_financial_monthly_summary].[DeptDesc].[All]" allUniqueName="[sjvc_financial_monthly_summary].[DeptDesc].[All]" dimensionUniqueName="[sjvc_financial_monthly_summary]" displayFolder="" count="0" memberValueDatatype="130" unbalanced="0"/>
    <cacheHierarchy uniqueName="[sjvc_financial_monthly_summary].[DebitAmount]" caption="DebitAmount" attribute="1" defaultMemberUniqueName="[sjvc_financial_monthly_summary].[DebitAmount].[All]" allUniqueName="[sjvc_financial_monthly_summary].[DebitAmount].[All]" dimensionUniqueName="[sjvc_financial_monthly_summary]" displayFolder="" count="0" memberValueDatatype="5" unbalanced="0"/>
    <cacheHierarchy uniqueName="[sjvc_financial_monthly_summary].[CreditAmount]" caption="CreditAmount" attribute="1" defaultMemberUniqueName="[sjvc_financial_monthly_summary].[CreditAmount].[All]" allUniqueName="[sjvc_financial_monthly_summary].[CreditAmount].[All]" dimensionUniqueName="[sjvc_financial_monthly_summary]" displayFolder="" count="0" memberValueDatatype="5" unbalanced="0"/>
    <cacheHierarchy uniqueName="[sjvc_financial_monthly_summary].[NetAmount]" caption="NetAmount" attribute="1" defaultMemberUniqueName="[sjvc_financial_monthly_summary].[NetAmount].[All]" allUniqueName="[sjvc_financial_monthly_summary].[NetAmount].[All]" dimensionUniqueName="[sjvc_financial_monthly_summary]" displayFolder="" count="0" memberValueDatatype="5" unbalanced="0"/>
    <cacheHierarchy uniqueName="[sjvc_financial_monthly_summary].[GLAccount]" caption="GLAccount" attribute="1" defaultMemberUniqueName="[sjvc_financial_monthly_summary].[GLAccount].[All]" allUniqueName="[sjvc_financial_monthly_summary].[GLAccount].[All]" dimensionUniqueName="[sjvc_financial_monthly_summary]" displayFolder="" count="2" memberValueDatatype="130" unbalanced="0">
      <fieldsUsage count="2">
        <fieldUsage x="-1"/>
        <fieldUsage x="2"/>
      </fieldsUsage>
    </cacheHierarchy>
    <cacheHierarchy uniqueName="[sjvc_financial_monthly_summary].[Dept]" caption="Dept" attribute="1" defaultMemberUniqueName="[sjvc_financial_monthly_summary].[Dept].[All]" allUniqueName="[sjvc_financial_monthly_summary].[Dept].[All]" dimensionUniqueName="[sjvc_financial_monthly_summary]" displayFolder="" count="2" memberValueDatatype="130" unbalanced="0">
      <fieldsUsage count="2">
        <fieldUsage x="-1"/>
        <fieldUsage x="0"/>
      </fieldsUsage>
    </cacheHierarchy>
    <cacheHierarchy uniqueName="[sjvc_financial_monthly_summary].[Series]" caption="Series" attribute="1" defaultMemberUniqueName="[sjvc_financial_monthly_summary].[Series].[All]" allUniqueName="[sjvc_financial_monthly_summary].[Series].[All]" dimensionUniqueName="[sjvc_financial_monthly_summary]" displayFolder="" count="2" memberValueDatatype="20" unbalanced="0">
      <fieldsUsage count="2">
        <fieldUsage x="-1"/>
        <fieldUsage x="6"/>
      </fieldsUsage>
    </cacheHierarchy>
    <cacheHierarchy uniqueName="[sjvc_financial_monthly_summary].[AccountDesc]" caption="AccountDesc" attribute="1" defaultMemberUniqueName="[sjvc_financial_monthly_summary].[AccountDesc].[All]" allUniqueName="[sjvc_financial_monthly_summary].[AccountDesc].[All]" dimensionUniqueName="[sjvc_financial_monthly_summary]" displayFolder="" count="2" memberValueDatatype="130" unbalanced="0">
      <fieldsUsage count="2">
        <fieldUsage x="-1"/>
        <fieldUsage x="3"/>
      </fieldsUsage>
    </cacheHierarchy>
    <cacheHierarchy uniqueName="[sjvc_financial_monthly_summary].[BeginDate]" caption="BeginDate" attribute="1" time="1" defaultMemberUniqueName="[sjvc_financial_monthly_summary].[BeginDate].[All]" allUniqueName="[sjvc_financial_monthly_summary].[BeginDate].[All]" dimensionUniqueName="[sjvc_financial_monthly_summary]" displayFolder="" count="2" memberValueDatatype="7" unbalanced="0">
      <fieldsUsage count="2">
        <fieldUsage x="-1"/>
        <fieldUsage x="1"/>
      </fieldsUsage>
    </cacheHierarchy>
    <cacheHierarchy uniqueName="[sjvc_financial_monthly_summary].[BeginPop]" caption="BeginPop" attribute="1" defaultMemberUniqueName="[sjvc_financial_monthly_summary].[BeginPop].[All]" allUniqueName="[sjvc_financial_monthly_summary].[BeginPop].[All]" dimensionUniqueName="[sjvc_financial_monthly_summary]" displayFolder="" count="0" memberValueDatatype="20" unbalanced="0"/>
    <cacheHierarchy uniqueName="[sjvc_financial_monthly_summary].[EndPop]" caption="EndPop" attribute="1" defaultMemberUniqueName="[sjvc_financial_monthly_summary].[EndPop].[All]" allUniqueName="[sjvc_financial_monthly_summary].[EndPop].[All]" dimensionUniqueName="[sjvc_financial_monthly_summary]" displayFolder="" count="0" memberValueDatatype="20" unbalanced="0"/>
    <cacheHierarchy uniqueName="[sjvc_financial_monthly_summary].[Drops]" caption="Drops" attribute="1" defaultMemberUniqueName="[sjvc_financial_monthly_summary].[Drops].[All]" allUniqueName="[sjvc_financial_monthly_summary].[Drops].[All]" dimensionUniqueName="[sjvc_financial_monthly_summary]" displayFolder="" count="0" memberValueDatatype="20" unbalanced="0"/>
    <cacheHierarchy uniqueName="[sjvc_financial_monthly_summary].[Grads]" caption="Grads" attribute="1" defaultMemberUniqueName="[sjvc_financial_monthly_summary].[Grads].[All]" allUniqueName="[sjvc_financial_monthly_summary].[Grads].[All]" dimensionUniqueName="[sjvc_financial_monthly_summary]" displayFolder="" count="0" memberValueDatatype="20" unbalanced="0"/>
    <cacheHierarchy uniqueName="[sjvc_financial_monthly_summary].[Starts]" caption="Starts" attribute="1" defaultMemberUniqueName="[sjvc_financial_monthly_summary].[Starts].[All]" allUniqueName="[sjvc_financial_monthly_summary].[Starts].[All]" dimensionUniqueName="[sjvc_financial_monthly_summary]" displayFolder="" count="0" memberValueDatatype="20" unbalanced="0"/>
    <cacheHierarchy uniqueName="[sjvc_financial_monthly_summary].[CampusCode]" caption="CampusCode" attribute="1" defaultMemberUniqueName="[sjvc_financial_monthly_summary].[CampusCode].[All]" allUniqueName="[sjvc_financial_monthly_summary].[CampusCode].[All]" dimensionUniqueName="[sjvc_financial_monthly_summary]" displayFolder="" count="0" memberValueDatatype="20" unbalanced="0"/>
    <cacheHierarchy uniqueName="[Measures].[Sum of NetAmount]" caption="Sum of NetAmount" measure="1" displayFolder="" measureGroup="sjvc_financial_monthly_summary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of EndPop]" caption="Sum of EndPop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verage of EndPop]" caption="Average of EndPop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tarts]" caption="Sum of Start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 of Drops]" caption="Sum of Drop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Grads]" caption="Sum of Grad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Average of Starts]" caption="Average of Start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Drops]" caption="Average of Drop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Average of Grads]" caption="Average of Grad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_Count sjvc_financial_monthly_summary]" caption="_Count sjvc_financial_monthly_summary" measure="1" displayFolder="" measureGroup="sjvc_financial_monthly_summary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sjvc_financial_monthly_summary" uniqueName="[sjvc_financial_monthly_summary]" caption="sjvc_financial_monthly_summary"/>
  </dimensions>
  <measureGroups count="1">
    <measureGroup name="sjvc_financial_monthly_summary" caption="sjvc_financial_monthly_summary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Scott Perry" refreshedDate="41353.348047685184" createdVersion="5" refreshedVersion="5" minRefreshableVersion="3" recordCount="0" supportSubquery="1" supportAdvancedDrill="1">
  <cacheSource type="external" connectionId="2"/>
  <cacheFields count="4">
    <cacheField name="[sjvc_financial_monthly_summary].[Dept].[Dept]" caption="Dept" numFmtId="0" hierarchy="7" level="1">
      <sharedItems containsSemiMixedTypes="0" containsNonDate="0" containsString="0"/>
    </cacheField>
    <cacheField name="[sjvc_financial_monthly_summary].[BeginDate].[BeginDate]" caption="BeginDate" numFmtId="0" hierarchy="10" level="1">
      <sharedItems containsSemiMixedTypes="0" containsNonDate="0" containsDate="1" containsString="0" minDate="2012-01-01T00:00:00" maxDate="2012-12-02T00:00:00" count="12"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</sharedItems>
    </cacheField>
    <cacheField name="[sjvc_financial_monthly_summary].[Campus].[Campus]" caption="Campus" numFmtId="0" hierarchy="1" level="1">
      <sharedItems count="3">
        <s v="Bakersfield"/>
        <s v="Fresno"/>
        <s v="Visalia"/>
      </sharedItems>
    </cacheField>
    <cacheField name="[Measures].[Average of Starts]" caption="Average of Starts" numFmtId="0" hierarchy="23" level="32767"/>
  </cacheFields>
  <cacheHierarchies count="28">
    <cacheHierarchy uniqueName="[sjvc_financial_monthly_summary].[Grp]" caption="Grp" attribute="1" defaultMemberUniqueName="[sjvc_financial_monthly_summary].[Grp].[All]" allUniqueName="[sjvc_financial_monthly_summary].[Grp].[All]" dimensionUniqueName="[sjvc_financial_monthly_summary]" displayFolder="" count="0" memberValueDatatype="20" unbalanced="0"/>
    <cacheHierarchy uniqueName="[sjvc_financial_monthly_summary].[Campus]" caption="Campus" attribute="1" defaultMemberUniqueName="[sjvc_financial_monthly_summary].[Campus].[All]" allUniqueName="[sjvc_financial_monthly_summary].[Campus].[All]" dimensionUniqueName="[sjvc_financial_monthly_summary]" displayFolder="" count="2" memberValueDatatype="130" unbalanced="0">
      <fieldsUsage count="2">
        <fieldUsage x="-1"/>
        <fieldUsage x="2"/>
      </fieldsUsage>
    </cacheHierarchy>
    <cacheHierarchy uniqueName="[sjvc_financial_monthly_summary].[DeptDesc]" caption="DeptDesc" attribute="1" defaultMemberUniqueName="[sjvc_financial_monthly_summary].[DeptDesc].[All]" allUniqueName="[sjvc_financial_monthly_summary].[DeptDesc].[All]" dimensionUniqueName="[sjvc_financial_monthly_summary]" displayFolder="" count="0" memberValueDatatype="130" unbalanced="0"/>
    <cacheHierarchy uniqueName="[sjvc_financial_monthly_summary].[DebitAmount]" caption="DebitAmount" attribute="1" defaultMemberUniqueName="[sjvc_financial_monthly_summary].[DebitAmount].[All]" allUniqueName="[sjvc_financial_monthly_summary].[DebitAmount].[All]" dimensionUniqueName="[sjvc_financial_monthly_summary]" displayFolder="" count="0" memberValueDatatype="5" unbalanced="0"/>
    <cacheHierarchy uniqueName="[sjvc_financial_monthly_summary].[CreditAmount]" caption="CreditAmount" attribute="1" defaultMemberUniqueName="[sjvc_financial_monthly_summary].[CreditAmount].[All]" allUniqueName="[sjvc_financial_monthly_summary].[CreditAmount].[All]" dimensionUniqueName="[sjvc_financial_monthly_summary]" displayFolder="" count="0" memberValueDatatype="5" unbalanced="0"/>
    <cacheHierarchy uniqueName="[sjvc_financial_monthly_summary].[NetAmount]" caption="NetAmount" attribute="1" defaultMemberUniqueName="[sjvc_financial_monthly_summary].[NetAmount].[All]" allUniqueName="[sjvc_financial_monthly_summary].[NetAmount].[All]" dimensionUniqueName="[sjvc_financial_monthly_summary]" displayFolder="" count="0" memberValueDatatype="5" unbalanced="0"/>
    <cacheHierarchy uniqueName="[sjvc_financial_monthly_summary].[GLAccount]" caption="GLAccount" attribute="1" defaultMemberUniqueName="[sjvc_financial_monthly_summary].[GLAccount].[All]" allUniqueName="[sjvc_financial_monthly_summary].[GLAccount].[All]" dimensionUniqueName="[sjvc_financial_monthly_summary]" displayFolder="" count="0" memberValueDatatype="130" unbalanced="0"/>
    <cacheHierarchy uniqueName="[sjvc_financial_monthly_summary].[Dept]" caption="Dept" attribute="1" defaultMemberUniqueName="[sjvc_financial_monthly_summary].[Dept].[All]" allUniqueName="[sjvc_financial_monthly_summary].[Dept].[All]" dimensionUniqueName="[sjvc_financial_monthly_summary]" displayFolder="" count="2" memberValueDatatype="130" unbalanced="0">
      <fieldsUsage count="2">
        <fieldUsage x="-1"/>
        <fieldUsage x="0"/>
      </fieldsUsage>
    </cacheHierarchy>
    <cacheHierarchy uniqueName="[sjvc_financial_monthly_summary].[Series]" caption="Series" attribute="1" defaultMemberUniqueName="[sjvc_financial_monthly_summary].[Series].[All]" allUniqueName="[sjvc_financial_monthly_summary].[Series].[All]" dimensionUniqueName="[sjvc_financial_monthly_summary]" displayFolder="" count="0" memberValueDatatype="20" unbalanced="0"/>
    <cacheHierarchy uniqueName="[sjvc_financial_monthly_summary].[AccountDesc]" caption="AccountDesc" attribute="1" defaultMemberUniqueName="[sjvc_financial_monthly_summary].[AccountDesc].[All]" allUniqueName="[sjvc_financial_monthly_summary].[AccountDesc].[All]" dimensionUniqueName="[sjvc_financial_monthly_summary]" displayFolder="" count="0" memberValueDatatype="130" unbalanced="0"/>
    <cacheHierarchy uniqueName="[sjvc_financial_monthly_summary].[BeginDate]" caption="BeginDate" attribute="1" time="1" defaultMemberUniqueName="[sjvc_financial_monthly_summary].[BeginDate].[All]" allUniqueName="[sjvc_financial_monthly_summary].[BeginDate].[All]" dimensionUniqueName="[sjvc_financial_monthly_summary]" displayFolder="" count="2" memberValueDatatype="7" unbalanced="0">
      <fieldsUsage count="2">
        <fieldUsage x="-1"/>
        <fieldUsage x="1"/>
      </fieldsUsage>
    </cacheHierarchy>
    <cacheHierarchy uniqueName="[sjvc_financial_monthly_summary].[BeginPop]" caption="BeginPop" attribute="1" defaultMemberUniqueName="[sjvc_financial_monthly_summary].[BeginPop].[All]" allUniqueName="[sjvc_financial_monthly_summary].[BeginPop].[All]" dimensionUniqueName="[sjvc_financial_monthly_summary]" displayFolder="" count="0" memberValueDatatype="20" unbalanced="0"/>
    <cacheHierarchy uniqueName="[sjvc_financial_monthly_summary].[EndPop]" caption="EndPop" attribute="1" defaultMemberUniqueName="[sjvc_financial_monthly_summary].[EndPop].[All]" allUniqueName="[sjvc_financial_monthly_summary].[EndPop].[All]" dimensionUniqueName="[sjvc_financial_monthly_summary]" displayFolder="" count="0" memberValueDatatype="20" unbalanced="0"/>
    <cacheHierarchy uniqueName="[sjvc_financial_monthly_summary].[Drops]" caption="Drops" attribute="1" defaultMemberUniqueName="[sjvc_financial_monthly_summary].[Drops].[All]" allUniqueName="[sjvc_financial_monthly_summary].[Drops].[All]" dimensionUniqueName="[sjvc_financial_monthly_summary]" displayFolder="" count="0" memberValueDatatype="20" unbalanced="0"/>
    <cacheHierarchy uniqueName="[sjvc_financial_monthly_summary].[Grads]" caption="Grads" attribute="1" defaultMemberUniqueName="[sjvc_financial_monthly_summary].[Grads].[All]" allUniqueName="[sjvc_financial_monthly_summary].[Grads].[All]" dimensionUniqueName="[sjvc_financial_monthly_summary]" displayFolder="" count="0" memberValueDatatype="20" unbalanced="0"/>
    <cacheHierarchy uniqueName="[sjvc_financial_monthly_summary].[Starts]" caption="Starts" attribute="1" defaultMemberUniqueName="[sjvc_financial_monthly_summary].[Starts].[All]" allUniqueName="[sjvc_financial_monthly_summary].[Starts].[All]" dimensionUniqueName="[sjvc_financial_monthly_summary]" displayFolder="" count="0" memberValueDatatype="20" unbalanced="0"/>
    <cacheHierarchy uniqueName="[sjvc_financial_monthly_summary].[CampusCode]" caption="CampusCode" attribute="1" defaultMemberUniqueName="[sjvc_financial_monthly_summary].[CampusCode].[All]" allUniqueName="[sjvc_financial_monthly_summary].[CampusCode].[All]" dimensionUniqueName="[sjvc_financial_monthly_summary]" displayFolder="" count="0" memberValueDatatype="20" unbalanced="0"/>
    <cacheHierarchy uniqueName="[Measures].[Sum of NetAmount]" caption="Sum of NetAmount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of EndPop]" caption="Sum of EndPop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verage of EndPop]" caption="Average of EndPop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tarts]" caption="Sum of Start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 of Drops]" caption="Sum of Drop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Grads]" caption="Sum of Grad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Average of Starts]" caption="Average of Starts" measure="1" displayFolder="" measureGroup="sjvc_financial_monthly_summary" count="0" oneField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Drops]" caption="Average of Drop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Average of Grads]" caption="Average of Grad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_Count sjvc_financial_monthly_summary]" caption="_Count sjvc_financial_monthly_summary" measure="1" displayFolder="" measureGroup="sjvc_financial_monthly_summary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sjvc_financial_monthly_summary" uniqueName="[sjvc_financial_monthly_summary]" caption="sjvc_financial_monthly_summary"/>
  </dimensions>
  <measureGroups count="1">
    <measureGroup name="sjvc_financial_monthly_summary" caption="sjvc_financial_monthly_summary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Scott Perry" refreshedDate="41352.594173958336" createdVersion="5" refreshedVersion="5" minRefreshableVersion="3" recordCount="0" supportSubquery="1" supportAdvancedDrill="1">
  <cacheSource type="external" connectionId="2"/>
  <cacheFields count="7">
    <cacheField name="[sjvc_financial_monthly_summary].[Dept].[Dept]" caption="Dept" numFmtId="0" hierarchy="7" level="1">
      <sharedItems containsSemiMixedTypes="0" containsNonDate="0" containsString="0"/>
    </cacheField>
    <cacheField name="[sjvc_financial_monthly_summary].[BeginDate].[BeginDate]" caption="BeginDate" numFmtId="0" hierarchy="10" level="1">
      <sharedItems containsSemiMixedTypes="0" containsNonDate="0" containsString="0"/>
    </cacheField>
    <cacheField name="[sjvc_financial_monthly_summary].[GLAccount].[GLAccount]" caption="GLAccount" numFmtId="0" hierarchy="6" level="1">
      <sharedItems count="4">
        <s v="40000"/>
        <s v="40050"/>
        <s v="40100"/>
        <s v="40200"/>
      </sharedItems>
    </cacheField>
    <cacheField name="[sjvc_financial_monthly_summary].[AccountDesc].[AccountDesc]" caption="AccountDesc" numFmtId="0" hierarchy="9" level="1">
      <sharedItems count="4">
        <s v="Tuition Earned"/>
        <s v="Agency Discount"/>
        <s v="Drop Refunds"/>
        <s v="Registration"/>
      </sharedItems>
    </cacheField>
    <cacheField name="[sjvc_financial_monthly_summary].[Campus].[Campus]" caption="Campus" numFmtId="0" hierarchy="1" level="1">
      <sharedItems count="3">
        <s v="Bakersfield"/>
        <s v="Fresno"/>
        <s v="Visalia"/>
      </sharedItems>
    </cacheField>
    <cacheField name="[Measures].[Sum of NetAmount]" caption="Sum of NetAmount" numFmtId="0" hierarchy="17" level="32767"/>
    <cacheField name="[sjvc_financial_monthly_summary].[Series].[Series]" caption="Series" numFmtId="0" hierarchy="8" level="1">
      <sharedItems containsSemiMixedTypes="0" containsNonDate="0" containsString="0"/>
    </cacheField>
  </cacheFields>
  <cacheHierarchies count="28">
    <cacheHierarchy uniqueName="[sjvc_financial_monthly_summary].[Grp]" caption="Grp" attribute="1" defaultMemberUniqueName="[sjvc_financial_monthly_summary].[Grp].[All]" allUniqueName="[sjvc_financial_monthly_summary].[Grp].[All]" dimensionUniqueName="[sjvc_financial_monthly_summary]" displayFolder="" count="0" memberValueDatatype="20" unbalanced="0"/>
    <cacheHierarchy uniqueName="[sjvc_financial_monthly_summary].[Campus]" caption="Campus" attribute="1" defaultMemberUniqueName="[sjvc_financial_monthly_summary].[Campus].[All]" allUniqueName="[sjvc_financial_monthly_summary].[Campus].[All]" dimensionUniqueName="[sjvc_financial_monthly_summary]" displayFolder="" count="2" memberValueDatatype="130" unbalanced="0">
      <fieldsUsage count="2">
        <fieldUsage x="-1"/>
        <fieldUsage x="4"/>
      </fieldsUsage>
    </cacheHierarchy>
    <cacheHierarchy uniqueName="[sjvc_financial_monthly_summary].[DeptDesc]" caption="DeptDesc" attribute="1" defaultMemberUniqueName="[sjvc_financial_monthly_summary].[DeptDesc].[All]" allUniqueName="[sjvc_financial_monthly_summary].[DeptDesc].[All]" dimensionUniqueName="[sjvc_financial_monthly_summary]" displayFolder="" count="0" memberValueDatatype="130" unbalanced="0"/>
    <cacheHierarchy uniqueName="[sjvc_financial_monthly_summary].[DebitAmount]" caption="DebitAmount" attribute="1" defaultMemberUniqueName="[sjvc_financial_monthly_summary].[DebitAmount].[All]" allUniqueName="[sjvc_financial_monthly_summary].[DebitAmount].[All]" dimensionUniqueName="[sjvc_financial_monthly_summary]" displayFolder="" count="0" memberValueDatatype="5" unbalanced="0"/>
    <cacheHierarchy uniqueName="[sjvc_financial_monthly_summary].[CreditAmount]" caption="CreditAmount" attribute="1" defaultMemberUniqueName="[sjvc_financial_monthly_summary].[CreditAmount].[All]" allUniqueName="[sjvc_financial_monthly_summary].[CreditAmount].[All]" dimensionUniqueName="[sjvc_financial_monthly_summary]" displayFolder="" count="0" memberValueDatatype="5" unbalanced="0"/>
    <cacheHierarchy uniqueName="[sjvc_financial_monthly_summary].[NetAmount]" caption="NetAmount" attribute="1" defaultMemberUniqueName="[sjvc_financial_monthly_summary].[NetAmount].[All]" allUniqueName="[sjvc_financial_monthly_summary].[NetAmount].[All]" dimensionUniqueName="[sjvc_financial_monthly_summary]" displayFolder="" count="0" memberValueDatatype="5" unbalanced="0"/>
    <cacheHierarchy uniqueName="[sjvc_financial_monthly_summary].[GLAccount]" caption="GLAccount" attribute="1" defaultMemberUniqueName="[sjvc_financial_monthly_summary].[GLAccount].[All]" allUniqueName="[sjvc_financial_monthly_summary].[GLAccount].[All]" dimensionUniqueName="[sjvc_financial_monthly_summary]" displayFolder="" count="2" memberValueDatatype="130" unbalanced="0">
      <fieldsUsage count="2">
        <fieldUsage x="-1"/>
        <fieldUsage x="2"/>
      </fieldsUsage>
    </cacheHierarchy>
    <cacheHierarchy uniqueName="[sjvc_financial_monthly_summary].[Dept]" caption="Dept" attribute="1" defaultMemberUniqueName="[sjvc_financial_monthly_summary].[Dept].[All]" allUniqueName="[sjvc_financial_monthly_summary].[Dept].[All]" dimensionUniqueName="[sjvc_financial_monthly_summary]" displayFolder="" count="2" memberValueDatatype="130" unbalanced="0">
      <fieldsUsage count="2">
        <fieldUsage x="-1"/>
        <fieldUsage x="0"/>
      </fieldsUsage>
    </cacheHierarchy>
    <cacheHierarchy uniqueName="[sjvc_financial_monthly_summary].[Series]" caption="Series" attribute="1" defaultMemberUniqueName="[sjvc_financial_monthly_summary].[Series].[All]" allUniqueName="[sjvc_financial_monthly_summary].[Series].[All]" dimensionUniqueName="[sjvc_financial_monthly_summary]" displayFolder="" count="2" memberValueDatatype="20" unbalanced="0">
      <fieldsUsage count="2">
        <fieldUsage x="-1"/>
        <fieldUsage x="6"/>
      </fieldsUsage>
    </cacheHierarchy>
    <cacheHierarchy uniqueName="[sjvc_financial_monthly_summary].[AccountDesc]" caption="AccountDesc" attribute="1" defaultMemberUniqueName="[sjvc_financial_monthly_summary].[AccountDesc].[All]" allUniqueName="[sjvc_financial_monthly_summary].[AccountDesc].[All]" dimensionUniqueName="[sjvc_financial_monthly_summary]" displayFolder="" count="2" memberValueDatatype="130" unbalanced="0">
      <fieldsUsage count="2">
        <fieldUsage x="-1"/>
        <fieldUsage x="3"/>
      </fieldsUsage>
    </cacheHierarchy>
    <cacheHierarchy uniqueName="[sjvc_financial_monthly_summary].[BeginDate]" caption="BeginDate" attribute="1" time="1" defaultMemberUniqueName="[sjvc_financial_monthly_summary].[BeginDate].[All]" allUniqueName="[sjvc_financial_monthly_summary].[BeginDate].[All]" dimensionUniqueName="[sjvc_financial_monthly_summary]" displayFolder="" count="2" memberValueDatatype="7" unbalanced="0">
      <fieldsUsage count="2">
        <fieldUsage x="-1"/>
        <fieldUsage x="1"/>
      </fieldsUsage>
    </cacheHierarchy>
    <cacheHierarchy uniqueName="[sjvc_financial_monthly_summary].[BeginPop]" caption="BeginPop" attribute="1" defaultMemberUniqueName="[sjvc_financial_monthly_summary].[BeginPop].[All]" allUniqueName="[sjvc_financial_monthly_summary].[BeginPop].[All]" dimensionUniqueName="[sjvc_financial_monthly_summary]" displayFolder="" count="0" memberValueDatatype="20" unbalanced="0"/>
    <cacheHierarchy uniqueName="[sjvc_financial_monthly_summary].[EndPop]" caption="EndPop" attribute="1" defaultMemberUniqueName="[sjvc_financial_monthly_summary].[EndPop].[All]" allUniqueName="[sjvc_financial_monthly_summary].[EndPop].[All]" dimensionUniqueName="[sjvc_financial_monthly_summary]" displayFolder="" count="0" memberValueDatatype="20" unbalanced="0"/>
    <cacheHierarchy uniqueName="[sjvc_financial_monthly_summary].[Drops]" caption="Drops" attribute="1" defaultMemberUniqueName="[sjvc_financial_monthly_summary].[Drops].[All]" allUniqueName="[sjvc_financial_monthly_summary].[Drops].[All]" dimensionUniqueName="[sjvc_financial_monthly_summary]" displayFolder="" count="0" memberValueDatatype="20" unbalanced="0"/>
    <cacheHierarchy uniqueName="[sjvc_financial_monthly_summary].[Grads]" caption="Grads" attribute="1" defaultMemberUniqueName="[sjvc_financial_monthly_summary].[Grads].[All]" allUniqueName="[sjvc_financial_monthly_summary].[Grads].[All]" dimensionUniqueName="[sjvc_financial_monthly_summary]" displayFolder="" count="0" memberValueDatatype="20" unbalanced="0"/>
    <cacheHierarchy uniqueName="[sjvc_financial_monthly_summary].[Starts]" caption="Starts" attribute="1" defaultMemberUniqueName="[sjvc_financial_monthly_summary].[Starts].[All]" allUniqueName="[sjvc_financial_monthly_summary].[Starts].[All]" dimensionUniqueName="[sjvc_financial_monthly_summary]" displayFolder="" count="0" memberValueDatatype="20" unbalanced="0"/>
    <cacheHierarchy uniqueName="[sjvc_financial_monthly_summary].[CampusCode]" caption="CampusCode" attribute="1" defaultMemberUniqueName="[sjvc_financial_monthly_summary].[CampusCode].[All]" allUniqueName="[sjvc_financial_monthly_summary].[CampusCode].[All]" dimensionUniqueName="[sjvc_financial_monthly_summary]" displayFolder="" count="0" memberValueDatatype="20" unbalanced="0"/>
    <cacheHierarchy uniqueName="[Measures].[Sum of NetAmount]" caption="Sum of NetAmount" measure="1" displayFolder="" measureGroup="sjvc_financial_monthly_summary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of EndPop]" caption="Sum of EndPop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verage of EndPop]" caption="Average of EndPop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tarts]" caption="Sum of Start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 of Drops]" caption="Sum of Drop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Grads]" caption="Sum of Grad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Average of Starts]" caption="Average of Start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Drops]" caption="Average of Drop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Average of Grads]" caption="Average of Grad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_Count sjvc_financial_monthly_summary]" caption="_Count sjvc_financial_monthly_summary" measure="1" displayFolder="" measureGroup="sjvc_financial_monthly_summary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sjvc_financial_monthly_summary" uniqueName="[sjvc_financial_monthly_summary]" caption="sjvc_financial_monthly_summary"/>
  </dimensions>
  <measureGroups count="1">
    <measureGroup name="sjvc_financial_monthly_summary" caption="sjvc_financial_monthly_summary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Scott Perry" refreshedDate="41358.385989120368" createdVersion="5" refreshedVersion="5" minRefreshableVersion="3" recordCount="23273">
  <cacheSource type="worksheet">
    <worksheetSource ref="A1:O23274" sheet="Salary Data"/>
  </cacheSource>
  <cacheFields count="15">
    <cacheField name="Div Number" numFmtId="0">
      <sharedItems containsSemiMixedTypes="0" containsString="0" containsNumber="1" containsInteger="1" minValue="1" maxValue="81"/>
    </cacheField>
    <cacheField name="Div Name" numFmtId="0">
      <sharedItems count="15">
        <s v="Visalia Campus"/>
        <s v="Bakersfield Campus"/>
        <s v="Fresno Campus"/>
        <s v="Aviation Campus"/>
        <s v="Rancho Cucamonga Campus"/>
        <s v="Online Campus"/>
        <s v="Modesto Campus"/>
        <s v="Rancho Cordova Campus"/>
        <s v="Hanford Campus"/>
        <s v="Hesperia"/>
        <s v="Temecula Campus"/>
        <s v="Call Center"/>
        <s v="Lancaster"/>
        <s v="San Diego"/>
        <s v="Contact Center"/>
      </sharedItems>
    </cacheField>
    <cacheField name="Branch Number" numFmtId="0">
      <sharedItems containsSemiMixedTypes="0" containsString="0" containsNumber="1" containsInteger="1" minValue="2" maxValue="96"/>
    </cacheField>
    <cacheField name="Branch Name" numFmtId="0">
      <sharedItems count="47">
        <s v="Dental Assisting"/>
        <s v="Pharmacy Technician"/>
        <s v="Respiratory Care Practitioner"/>
        <s v="Registered Dental Hygiene"/>
        <s v="Clinical &amp; Admin Medical Asst"/>
        <s v="Licensed Vocational Nurse"/>
        <s v="Registered Nursing"/>
        <s v="Physician Assistant"/>
        <s v="Business Administration"/>
        <s v="Human Resource Administration"/>
        <s v="Health Care Administration"/>
        <s v="Correctional Officer"/>
        <s v="Computer Support Technician"/>
        <s v="Heating Ventilation Air Conditioning-R"/>
        <s v="Industrial Technology"/>
        <s v="General Education"/>
        <s v="Training"/>
        <s v="Federal Work Study"/>
        <s v="Tutorial Center"/>
        <s v="Administration"/>
        <s v="Admissions"/>
        <s v="High School"/>
        <s v="Placement"/>
        <s v="Facilities"/>
        <s v="Management Information Systems"/>
        <s v="Financial Aid"/>
        <s v="Teaching &amp; Learning"/>
        <s v="Accounting"/>
        <s v="Therapeutic Massage"/>
        <s v="Surgical Technician"/>
        <s v="Diagnostic Medical Sonography"/>
        <s v="Emergency Safety Management"/>
        <s v="Clinical Medical Assisting"/>
        <s v="Animal Health Technology"/>
        <s v="Aviation Maintenance Technician"/>
        <s v="Construction Management"/>
        <s v="Business Studies"/>
        <s v="Administrative Health Care Management"/>
        <s v="Clinical &amp; Admin Medical Assisting"/>
        <s v="HVAC-R"/>
        <s v="Gen Edu"/>
        <s v="Medical Office Administration"/>
        <s v="Program Support"/>
        <s v="Human Resources"/>
        <s v="Heath Care/Admin Medical Asst"/>
        <s v="Administration-"/>
        <s v="CAMA"/>
      </sharedItems>
    </cacheField>
    <cacheField name="Employee Name" numFmtId="0">
      <sharedItems/>
    </cacheField>
    <cacheField name="EE Code" numFmtId="0">
      <sharedItems containsSemiMixedTypes="0" containsString="0" containsNumber="1" containsInteger="1" minValue="16" maxValue="13829"/>
    </cacheField>
    <cacheField name="Position" numFmtId="0">
      <sharedItems count="128">
        <s v="DA Instructor"/>
        <s v="DA Program Director"/>
        <s v="DH Instructor"/>
        <s v="PT Instructor"/>
        <s v="Admin Asst"/>
        <s v="RT Clinical Coordinator / Instructor"/>
        <s v="RT Instructor"/>
        <s v="RT Program Director"/>
        <s v="DH Co-Director"/>
        <s v="DH Office / Clinic Asst"/>
        <s v="DH Office Manager"/>
        <s v="CAMA Instructor"/>
        <s v="Admissions Admin Asst - Linear"/>
        <s v="LVN Assistant Program Director"/>
        <s v="VN Instructor"/>
        <s v="VN Program Director"/>
        <s v="LVN To RN Assistant Nursing Instructor"/>
        <s v="LVN To RN Clincial Teaching Assistant"/>
        <s v="LVN To RN Instructor"/>
        <s v="LVN To RN Program Director"/>
        <s v="RN Instructor"/>
        <s v="PA Cllinical Coordinator Asst"/>
        <s v="PA Instructor"/>
        <s v="PA Program Director"/>
        <s v="BA Instructor"/>
        <s v="HRA Instructor"/>
        <s v="HCA Instructor"/>
        <s v="CJC Instructor"/>
        <s v="CJC Program Director"/>
        <s v="CSA Instructor"/>
        <s v="HVAC-R Instructor"/>
        <s v="IT Instructor"/>
        <s v="GE Instructor"/>
        <s v="Learning Resource Assistant"/>
        <s v="Learning Resource Coordinator"/>
        <s v="Federal Work Studies"/>
        <s v="Student Center Coordinator"/>
        <s v="Student Resources Coordinator"/>
        <s v="Admin Asst To CD"/>
        <s v="Campus Director"/>
        <s v="Receptionist"/>
        <s v="Registrar"/>
        <s v="Registrar Assistant"/>
        <s v="Site Coordinator"/>
        <s v="Student Services Secretary"/>
        <s v="Admissions Advisor"/>
        <s v="Admissions Enrollment Services Director"/>
        <s v="Career Services Manager"/>
        <s v="Linear Admissions Assistant"/>
        <s v="Admissions HS Representative"/>
        <s v="Career Services Advisor"/>
        <s v="Custodian"/>
        <s v="Facilities Clerk"/>
        <s v="Facilities Manager"/>
        <s v="Safety Officer"/>
        <s v="Network Administrator"/>
        <s v="Financial Aid Manager"/>
        <s v="Financial Aid Officer"/>
        <s v="Financial Aid Tuition Planner"/>
        <s v="Admin Asst To Deans"/>
        <s v="Dean Of Student Services"/>
        <s v="Division Manager"/>
        <s v="Evening Dean"/>
        <s v="Technology Coach/Instructor"/>
        <s v="Student Accounts Bookkeeper"/>
        <s v="RT Director Of Clinical Education"/>
        <s v="RT Medical Director"/>
        <s v="TM Clinical Educator/Office Mgr"/>
        <s v="TM Instructor"/>
        <s v="ST Instructional Assistant"/>
        <s v="ST Instructor"/>
        <s v="ST Program Director"/>
        <s v="HCIS Instructor"/>
        <s v="DMS Instructor"/>
        <s v="ESSM Instructor"/>
        <s v="Resource Assistant"/>
        <s v="Admissions Linear Program Advisor"/>
        <s v="Admissions Advisor - HS"/>
        <s v="Financial Aid Clerk"/>
        <s v="Academic Dean"/>
        <s v="Allied Health Coordinator"/>
        <s v="Technology Coach"/>
        <s v="CMA Instructor"/>
        <s v="Kennel Technician"/>
        <s v="VT Instructor"/>
        <s v="VT Program Director"/>
        <s v="VT Veterinarian"/>
        <s v="ST Clinical Coordinator"/>
        <s v="CPR And First Aid Coordinator"/>
        <s v="AMT Instructor"/>
        <s v="AMT Program Director"/>
        <s v="AHCM Instructor"/>
        <s v="DH Admissions / Admin Asst"/>
        <s v="DH Supervising Dentist"/>
        <s v="CM Instructor"/>
        <s v="CM Program Director"/>
        <s v="Academic Assistant"/>
        <s v="Admissions HS Team Leader"/>
        <s v="Admissions HS Presenter"/>
        <s v="Extern Coordinator"/>
        <s v="Student Advisor"/>
        <s v="FA Tuition Planner"/>
        <s v="RT Lab Teaching Assistant"/>
        <s v="DSS / GE Instructor / Career Services "/>
        <s v="Learning Resource / SCC / GE Instructor"/>
        <s v="Administrative / Registrar Assistant"/>
        <s v="Receptionist / FAO"/>
        <s v="Evening Dean/CJC Program Director"/>
        <s v="Admin Asst / Receptionist"/>
        <s v="Admin Asst To Deans/Registrar"/>
        <s v="Academic Dean/Division Manager"/>
        <s v="Director Of Call Center Operations"/>
        <s v="Admissions Representative - Online"/>
        <s v="Online Admissions Advisor Team Leader"/>
        <s v="Student Accounts Representative"/>
        <s v="LVN To RN"/>
        <s v="Enrollment Services Director"/>
        <s v="Career Services Specialist"/>
        <s v="MOA Instructor"/>
        <s v="Wiring / Maintenance Technician"/>
        <s v="Quality Assurance Analyst"/>
        <s v="Instructional Specialist"/>
        <s v="Director Of Purchasing"/>
        <s v="Enrolling-Enrollment Services Director "/>
        <s v="RT Clinical Coordinator And Instructor"/>
        <s v="DH Office And Clinic Asst"/>
        <s v="TM Clinical Educator And Office Mgr"/>
        <s v="DH Admissions And Admin Asst"/>
      </sharedItems>
    </cacheField>
    <cacheField name="Gross Wages" numFmtId="0">
      <sharedItems containsSemiMixedTypes="0" containsString="0" containsNumber="1" minValue="-2271.37" maxValue="22554.5"/>
    </cacheField>
    <cacheField name="ER Taxes" numFmtId="0">
      <sharedItems containsSemiMixedTypes="0" containsString="0" containsNumber="1" minValue="-186.45" maxValue="1527.47"/>
    </cacheField>
    <cacheField name="Check Date" numFmtId="14">
      <sharedItems containsSemiMixedTypes="0" containsNonDate="0" containsDate="1" containsString="0" minDate="2012-01-12T00:00:00" maxDate="2012-12-28T00:00:00"/>
    </cacheField>
    <cacheField name="Current Status Code" numFmtId="0">
      <sharedItems/>
    </cacheField>
    <cacheField name="Position Status" numFmtId="0">
      <sharedItems count="6">
        <s v="Part Time"/>
        <s v="Full Time"/>
        <s v="Part Time temp"/>
        <s v="Full Time Temp"/>
        <s v="Seasonal"/>
        <s v="N/A"/>
      </sharedItems>
    </cacheField>
    <cacheField name="annual" numFmtId="0">
      <sharedItems containsString="0" containsBlank="1" containsNumber="1" minValue="0" maxValue="586417"/>
    </cacheField>
    <cacheField name="fac/fws/adm" numFmtId="0">
      <sharedItems containsBlank="1"/>
    </cacheField>
    <cacheField name="Year" numFmtId="0">
      <sharedItems containsSemiMixedTypes="0" containsString="0" containsNumber="1" containsInteger="1" minValue="2012" maxValue="201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Scott Perry" refreshedDate="41367.445863773151" createdVersion="5" refreshedVersion="5" minRefreshableVersion="3" recordCount="179">
  <cacheSource type="worksheet">
    <worksheetSource ref="A1:P180" sheet="Pop Data"/>
  </cacheSource>
  <cacheFields count="16">
    <cacheField name="Year" numFmtId="0">
      <sharedItems containsSemiMixedTypes="0" containsString="0" containsNumber="1" containsInteger="1" minValue="2009" maxValue="2013" count="5">
        <n v="2009"/>
        <n v="2010"/>
        <n v="2011"/>
        <n v="2012"/>
        <n v="2013"/>
      </sharedItems>
    </cacheField>
    <cacheField name="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Campus" numFmtId="0">
      <sharedItems count="4">
        <s v="Visalia"/>
        <s v="Bakersfield"/>
        <s v="Fresno"/>
        <s v="Rancho Cordova"/>
      </sharedItems>
    </cacheField>
    <cacheField name="Campus#" numFmtId="0">
      <sharedItems containsSemiMixedTypes="0" containsString="0" containsNumber="1" containsInteger="1" minValue="1" maxValue="8"/>
    </cacheField>
    <cacheField name="Program" numFmtId="0">
      <sharedItems count="1">
        <s v="DA"/>
      </sharedItems>
    </cacheField>
    <cacheField name="BEGINPOP" numFmtId="0">
      <sharedItems containsSemiMixedTypes="0" containsString="0" containsNumber="1" containsInteger="1" minValue="1" maxValue="120"/>
    </cacheField>
    <cacheField name="NEWSTART" numFmtId="0">
      <sharedItems containsSemiMixedTypes="0" containsString="0" containsNumber="1" containsInteger="1" minValue="0" maxValue="16"/>
    </cacheField>
    <cacheField name="REENTRY" numFmtId="0">
      <sharedItems containsSemiMixedTypes="0" containsString="0" containsNumber="1" containsInteger="1" minValue="0" maxValue="4"/>
    </cacheField>
    <cacheField name="TRANIN" numFmtId="0">
      <sharedItems containsSemiMixedTypes="0" containsString="0" containsNumber="1" containsInteger="1" minValue="0" maxValue="20"/>
    </cacheField>
    <cacheField name="TRANOUT" numFmtId="0">
      <sharedItems containsSemiMixedTypes="0" containsString="0" containsNumber="1" containsInteger="1" minValue="0" maxValue="20"/>
    </cacheField>
    <cacheField name="INCOMPLETE" numFmtId="0">
      <sharedItems containsSemiMixedTypes="0" containsString="0" containsNumber="1" containsInteger="1" minValue="0" maxValue="0"/>
    </cacheField>
    <cacheField name="DROPPED" numFmtId="0">
      <sharedItems containsSemiMixedTypes="0" containsString="0" containsNumber="1" containsInteger="1" minValue="0" maxValue="9"/>
    </cacheField>
    <cacheField name="COMPLETE" numFmtId="0">
      <sharedItems containsSemiMixedTypes="0" containsString="0" containsNumber="1" containsInteger="1" minValue="0" maxValue="0"/>
    </cacheField>
    <cacheField name="SPN" numFmtId="0">
      <sharedItems containsSemiMixedTypes="0" containsString="0" containsNumber="1" containsInteger="1" minValue="0" maxValue="0"/>
    </cacheField>
    <cacheField name="GRAD" numFmtId="0">
      <sharedItems containsSemiMixedTypes="0" containsString="0" containsNumber="1" containsInteger="1" minValue="0" maxValue="13"/>
    </cacheField>
    <cacheField name="ENDPOP" numFmtId="0">
      <sharedItems containsSemiMixedTypes="0" containsString="0" containsNumber="1" containsInteger="1" minValue="0" maxValue="1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saveData="0" refreshedBy="Scott Perry" refreshedDate="41367.631289583333" createdVersion="5" refreshedVersion="5" minRefreshableVersion="3" recordCount="0" supportSubquery="1" supportAdvancedDrill="1">
  <cacheSource type="external" connectionId="2"/>
  <cacheFields count="7">
    <cacheField name="[sjvc_financial_monthly_summary].[Dept].[Dept]" caption="Dept" numFmtId="0" hierarchy="7" level="1">
      <sharedItems containsSemiMixedTypes="0" containsNonDate="0" containsString="0"/>
    </cacheField>
    <cacheField name="[sjvc_financial_monthly_summary].[BeginDate].[BeginDate]" caption="BeginDate" numFmtId="0" hierarchy="10" level="1">
      <sharedItems containsSemiMixedTypes="0" containsNonDate="0" containsString="0"/>
    </cacheField>
    <cacheField name="[sjvc_financial_monthly_summary].[GLAccount].[GLAccount]" caption="GLAccount" numFmtId="0" hierarchy="6" level="1">
      <sharedItems count="13">
        <s v="50000"/>
        <s v="50100"/>
        <s v="50300"/>
        <s v="50305"/>
        <s v="50310"/>
        <s v="50400"/>
        <s v="50500"/>
        <s v="51100"/>
        <s v="51400"/>
        <s v="54500"/>
        <s v="54600"/>
        <s v="56300"/>
        <s v="57500"/>
      </sharedItems>
    </cacheField>
    <cacheField name="[sjvc_financial_monthly_summary].[AccountDesc].[AccountDesc]" caption="AccountDesc" numFmtId="0" hierarchy="9" level="1">
      <sharedItems count="13">
        <s v="Salaries"/>
        <s v="Payroll taxes"/>
        <s v="Text &amp; supplies"/>
        <s v="Student Kits"/>
        <s v="Physicals"/>
        <s v="Lab Supplies"/>
        <s v="Consultants"/>
        <s v="Auto"/>
        <s v="Business meals"/>
        <s v="Licenses"/>
        <s v="Cert./Licenses Exams"/>
        <s v="Repairs &amp; Maintenance"/>
        <s v="Travel"/>
      </sharedItems>
    </cacheField>
    <cacheField name="[sjvc_financial_monthly_summary].[Campus].[Campus]" caption="Campus" numFmtId="0" hierarchy="1" level="1">
      <sharedItems count="3">
        <s v="Bakersfield"/>
        <s v="Fresno"/>
        <s v="Visalia"/>
      </sharedItems>
    </cacheField>
    <cacheField name="[Measures].[Sum of NetAmount]" caption="Sum of NetAmount" numFmtId="0" hierarchy="17" level="32767"/>
    <cacheField name="[sjvc_financial_monthly_summary].[Series].[Series]" caption="Series" numFmtId="0" hierarchy="8" level="1">
      <sharedItems containsSemiMixedTypes="0" containsNonDate="0" containsString="0"/>
    </cacheField>
  </cacheFields>
  <cacheHierarchies count="28">
    <cacheHierarchy uniqueName="[sjvc_financial_monthly_summary].[Grp]" caption="Grp" attribute="1" defaultMemberUniqueName="[sjvc_financial_monthly_summary].[Grp].[All]" allUniqueName="[sjvc_financial_monthly_summary].[Grp].[All]" dimensionUniqueName="[sjvc_financial_monthly_summary]" displayFolder="" count="0" memberValueDatatype="20" unbalanced="0"/>
    <cacheHierarchy uniqueName="[sjvc_financial_monthly_summary].[Campus]" caption="Campus" attribute="1" defaultMemberUniqueName="[sjvc_financial_monthly_summary].[Campus].[All]" allUniqueName="[sjvc_financial_monthly_summary].[Campus].[All]" dimensionUniqueName="[sjvc_financial_monthly_summary]" displayFolder="" count="2" memberValueDatatype="130" unbalanced="0">
      <fieldsUsage count="2">
        <fieldUsage x="-1"/>
        <fieldUsage x="4"/>
      </fieldsUsage>
    </cacheHierarchy>
    <cacheHierarchy uniqueName="[sjvc_financial_monthly_summary].[DeptDesc]" caption="DeptDesc" attribute="1" defaultMemberUniqueName="[sjvc_financial_monthly_summary].[DeptDesc].[All]" allUniqueName="[sjvc_financial_monthly_summary].[DeptDesc].[All]" dimensionUniqueName="[sjvc_financial_monthly_summary]" displayFolder="" count="0" memberValueDatatype="130" unbalanced="0"/>
    <cacheHierarchy uniqueName="[sjvc_financial_monthly_summary].[DebitAmount]" caption="DebitAmount" attribute="1" defaultMemberUniqueName="[sjvc_financial_monthly_summary].[DebitAmount].[All]" allUniqueName="[sjvc_financial_monthly_summary].[DebitAmount].[All]" dimensionUniqueName="[sjvc_financial_monthly_summary]" displayFolder="" count="0" memberValueDatatype="5" unbalanced="0"/>
    <cacheHierarchy uniqueName="[sjvc_financial_monthly_summary].[CreditAmount]" caption="CreditAmount" attribute="1" defaultMemberUniqueName="[sjvc_financial_monthly_summary].[CreditAmount].[All]" allUniqueName="[sjvc_financial_monthly_summary].[CreditAmount].[All]" dimensionUniqueName="[sjvc_financial_monthly_summary]" displayFolder="" count="0" memberValueDatatype="5" unbalanced="0"/>
    <cacheHierarchy uniqueName="[sjvc_financial_monthly_summary].[NetAmount]" caption="NetAmount" attribute="1" defaultMemberUniqueName="[sjvc_financial_monthly_summary].[NetAmount].[All]" allUniqueName="[sjvc_financial_monthly_summary].[NetAmount].[All]" dimensionUniqueName="[sjvc_financial_monthly_summary]" displayFolder="" count="0" memberValueDatatype="5" unbalanced="0"/>
    <cacheHierarchy uniqueName="[sjvc_financial_monthly_summary].[GLAccount]" caption="GLAccount" attribute="1" defaultMemberUniqueName="[sjvc_financial_monthly_summary].[GLAccount].[All]" allUniqueName="[sjvc_financial_monthly_summary].[GLAccount].[All]" dimensionUniqueName="[sjvc_financial_monthly_summary]" displayFolder="" count="2" memberValueDatatype="130" unbalanced="0">
      <fieldsUsage count="2">
        <fieldUsage x="-1"/>
        <fieldUsage x="2"/>
      </fieldsUsage>
    </cacheHierarchy>
    <cacheHierarchy uniqueName="[sjvc_financial_monthly_summary].[Dept]" caption="Dept" attribute="1" defaultMemberUniqueName="[sjvc_financial_monthly_summary].[Dept].[All]" allUniqueName="[sjvc_financial_monthly_summary].[Dept].[All]" dimensionUniqueName="[sjvc_financial_monthly_summary]" displayFolder="" count="2" memberValueDatatype="130" unbalanced="0">
      <fieldsUsage count="2">
        <fieldUsage x="-1"/>
        <fieldUsage x="0"/>
      </fieldsUsage>
    </cacheHierarchy>
    <cacheHierarchy uniqueName="[sjvc_financial_monthly_summary].[Series]" caption="Series" attribute="1" defaultMemberUniqueName="[sjvc_financial_monthly_summary].[Series].[All]" allUniqueName="[sjvc_financial_monthly_summary].[Series].[All]" dimensionUniqueName="[sjvc_financial_monthly_summary]" displayFolder="" count="2" memberValueDatatype="20" unbalanced="0">
      <fieldsUsage count="2">
        <fieldUsage x="-1"/>
        <fieldUsage x="6"/>
      </fieldsUsage>
    </cacheHierarchy>
    <cacheHierarchy uniqueName="[sjvc_financial_monthly_summary].[AccountDesc]" caption="AccountDesc" attribute="1" defaultMemberUniqueName="[sjvc_financial_monthly_summary].[AccountDesc].[All]" allUniqueName="[sjvc_financial_monthly_summary].[AccountDesc].[All]" dimensionUniqueName="[sjvc_financial_monthly_summary]" displayFolder="" count="2" memberValueDatatype="130" unbalanced="0">
      <fieldsUsage count="2">
        <fieldUsage x="-1"/>
        <fieldUsage x="3"/>
      </fieldsUsage>
    </cacheHierarchy>
    <cacheHierarchy uniqueName="[sjvc_financial_monthly_summary].[BeginDate]" caption="BeginDate" attribute="1" time="1" defaultMemberUniqueName="[sjvc_financial_monthly_summary].[BeginDate].[All]" allUniqueName="[sjvc_financial_monthly_summary].[BeginDate].[All]" dimensionUniqueName="[sjvc_financial_monthly_summary]" displayFolder="" count="2" memberValueDatatype="7" unbalanced="0">
      <fieldsUsage count="2">
        <fieldUsage x="-1"/>
        <fieldUsage x="1"/>
      </fieldsUsage>
    </cacheHierarchy>
    <cacheHierarchy uniqueName="[sjvc_financial_monthly_summary].[BeginPop]" caption="BeginPop" attribute="1" defaultMemberUniqueName="[sjvc_financial_monthly_summary].[BeginPop].[All]" allUniqueName="[sjvc_financial_monthly_summary].[BeginPop].[All]" dimensionUniqueName="[sjvc_financial_monthly_summary]" displayFolder="" count="0" memberValueDatatype="20" unbalanced="0"/>
    <cacheHierarchy uniqueName="[sjvc_financial_monthly_summary].[EndPop]" caption="EndPop" attribute="1" defaultMemberUniqueName="[sjvc_financial_monthly_summary].[EndPop].[All]" allUniqueName="[sjvc_financial_monthly_summary].[EndPop].[All]" dimensionUniqueName="[sjvc_financial_monthly_summary]" displayFolder="" count="0" memberValueDatatype="20" unbalanced="0"/>
    <cacheHierarchy uniqueName="[sjvc_financial_monthly_summary].[Drops]" caption="Drops" attribute="1" defaultMemberUniqueName="[sjvc_financial_monthly_summary].[Drops].[All]" allUniqueName="[sjvc_financial_monthly_summary].[Drops].[All]" dimensionUniqueName="[sjvc_financial_monthly_summary]" displayFolder="" count="0" memberValueDatatype="20" unbalanced="0"/>
    <cacheHierarchy uniqueName="[sjvc_financial_monthly_summary].[Grads]" caption="Grads" attribute="1" defaultMemberUniqueName="[sjvc_financial_monthly_summary].[Grads].[All]" allUniqueName="[sjvc_financial_monthly_summary].[Grads].[All]" dimensionUniqueName="[sjvc_financial_monthly_summary]" displayFolder="" count="0" memberValueDatatype="20" unbalanced="0"/>
    <cacheHierarchy uniqueName="[sjvc_financial_monthly_summary].[Starts]" caption="Starts" attribute="1" defaultMemberUniqueName="[sjvc_financial_monthly_summary].[Starts].[All]" allUniqueName="[sjvc_financial_monthly_summary].[Starts].[All]" dimensionUniqueName="[sjvc_financial_monthly_summary]" displayFolder="" count="0" memberValueDatatype="20" unbalanced="0"/>
    <cacheHierarchy uniqueName="[sjvc_financial_monthly_summary].[CampusCode]" caption="CampusCode" attribute="1" defaultMemberUniqueName="[sjvc_financial_monthly_summary].[CampusCode].[All]" allUniqueName="[sjvc_financial_monthly_summary].[CampusCode].[All]" dimensionUniqueName="[sjvc_financial_monthly_summary]" displayFolder="" count="0" memberValueDatatype="20" unbalanced="0"/>
    <cacheHierarchy uniqueName="[Measures].[Sum of NetAmount]" caption="Sum of NetAmount" measure="1" displayFolder="" measureGroup="sjvc_financial_monthly_summary" count="0" oneField="1">
      <fieldsUsage count="1">
        <fieldUsage x="5"/>
      </fieldsUsage>
      <extLst>
        <ext xmlns:x15="http://schemas.microsoft.com/office/spreadsheetml/2010/11/main" uri="{B97F6D7D-B522-45F9-BDA1-12C45D357490}">
          <x15:cacheHierarchy aggregatedColumn="5"/>
        </ext>
      </extLst>
    </cacheHierarchy>
    <cacheHierarchy uniqueName="[Measures].[Sum of EndPop]" caption="Sum of EndPop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Average of EndPop]" caption="Average of EndPop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2"/>
        </ext>
      </extLst>
    </cacheHierarchy>
    <cacheHierarchy uniqueName="[Measures].[Sum of Starts]" caption="Sum of Start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Sum of Drops]" caption="Sum of Drop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Sum of Grads]" caption="Sum of Grad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Average of Starts]" caption="Average of Start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Average of Drops]" caption="Average of Drop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3"/>
        </ext>
      </extLst>
    </cacheHierarchy>
    <cacheHierarchy uniqueName="[Measures].[Average of Grads]" caption="Average of Grads" measure="1" displayFolder="" measureGroup="sjvc_financial_monthly_summary" count="0" oneField="1">
      <extLst>
        <ext xmlns:x15="http://schemas.microsoft.com/office/spreadsheetml/2010/11/main" uri="{B97F6D7D-B522-45F9-BDA1-12C45D357490}">
          <x15:cacheHierarchy aggregatedColumn="14"/>
        </ext>
      </extLst>
    </cacheHierarchy>
    <cacheHierarchy uniqueName="[Measures].[_Count sjvc_financial_monthly_summary]" caption="_Count sjvc_financial_monthly_summary" measure="1" displayFolder="" measureGroup="sjvc_financial_monthly_summary" count="0" hidden="1"/>
    <cacheHierarchy uniqueName="[Measures].[__XL_Count of Models]" caption="__XL_Count of Models" measure="1" displayFolder="" count="0" hidden="1"/>
  </cacheHierarchies>
  <kpis count="0"/>
  <dimensions count="2">
    <dimension measure="1" name="Measures" uniqueName="[Measures]" caption="Measures"/>
    <dimension name="sjvc_financial_monthly_summary" uniqueName="[sjvc_financial_monthly_summary]" caption="sjvc_financial_monthly_summary"/>
  </dimensions>
  <measureGroups count="1">
    <measureGroup name="sjvc_financial_monthly_summary" caption="sjvc_financial_monthly_summary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273">
  <r>
    <n v="1"/>
    <x v="0"/>
    <n v="4"/>
    <x v="0"/>
    <s v="Banuelos, Cammy J"/>
    <n v="13485"/>
    <x v="0"/>
    <n v="324"/>
    <n v="46.82"/>
    <d v="2012-01-12T00:00:00"/>
    <s v="Active"/>
    <x v="0"/>
    <m/>
    <m/>
    <n v="2012"/>
  </r>
  <r>
    <n v="1"/>
    <x v="0"/>
    <n v="4"/>
    <x v="0"/>
    <s v="Collins, Jessica D"/>
    <n v="12020"/>
    <x v="0"/>
    <n v="1468.62"/>
    <n v="202.81"/>
    <d v="2012-01-12T00:00:00"/>
    <s v="Active"/>
    <x v="1"/>
    <m/>
    <m/>
    <n v="2012"/>
  </r>
  <r>
    <n v="1"/>
    <x v="0"/>
    <n v="4"/>
    <x v="0"/>
    <s v="Flores, Cynthia A"/>
    <n v="12998"/>
    <x v="0"/>
    <n v="1470"/>
    <n v="200.92"/>
    <d v="2012-01-12T00:00:00"/>
    <s v="Active"/>
    <x v="1"/>
    <m/>
    <m/>
    <n v="2012"/>
  </r>
  <r>
    <n v="1"/>
    <x v="0"/>
    <n v="4"/>
    <x v="0"/>
    <s v="Hill, Julie L"/>
    <n v="13131"/>
    <x v="0"/>
    <n v="519.12"/>
    <n v="75.02"/>
    <d v="2012-01-12T00:00:00"/>
    <s v="Active"/>
    <x v="0"/>
    <m/>
    <m/>
    <n v="2012"/>
  </r>
  <r>
    <n v="1"/>
    <x v="0"/>
    <n v="4"/>
    <x v="0"/>
    <s v="Hover, Lana "/>
    <n v="9798"/>
    <x v="0"/>
    <n v="1448.13"/>
    <n v="197.75"/>
    <d v="2012-01-12T00:00:00"/>
    <s v="Active"/>
    <x v="1"/>
    <m/>
    <m/>
    <n v="2012"/>
  </r>
  <r>
    <n v="1"/>
    <x v="0"/>
    <n v="4"/>
    <x v="0"/>
    <s v="Jeffcoach, Lori "/>
    <n v="10810"/>
    <x v="0"/>
    <n v="1526.1"/>
    <n v="211.14"/>
    <d v="2012-01-12T00:00:00"/>
    <s v="Active"/>
    <x v="1"/>
    <m/>
    <m/>
    <n v="2012"/>
  </r>
  <r>
    <n v="1"/>
    <x v="0"/>
    <n v="4"/>
    <x v="0"/>
    <s v="Lopez, Debra A"/>
    <n v="9681"/>
    <x v="0"/>
    <n v="333"/>
    <n v="48.13"/>
    <d v="2012-01-12T00:00:00"/>
    <s v="Active"/>
    <x v="0"/>
    <m/>
    <m/>
    <n v="2012"/>
  </r>
  <r>
    <n v="1"/>
    <x v="0"/>
    <n v="4"/>
    <x v="0"/>
    <s v="Mitroff, Patricia C"/>
    <n v="12134"/>
    <x v="0"/>
    <n v="1400.39"/>
    <n v="194.7"/>
    <d v="2012-01-12T00:00:00"/>
    <s v="Active"/>
    <x v="1"/>
    <m/>
    <m/>
    <n v="2012"/>
  </r>
  <r>
    <n v="1"/>
    <x v="0"/>
    <n v="4"/>
    <x v="0"/>
    <s v="Saucedo, Claudia C"/>
    <n v="10669"/>
    <x v="1"/>
    <n v="1621.61"/>
    <n v="224.93"/>
    <d v="2012-01-12T00:00:00"/>
    <s v="Active"/>
    <x v="1"/>
    <m/>
    <m/>
    <n v="2012"/>
  </r>
  <r>
    <n v="1"/>
    <x v="0"/>
    <n v="4"/>
    <x v="0"/>
    <s v="Watrous, Barbara "/>
    <n v="9669"/>
    <x v="2"/>
    <n v="836.13"/>
    <n v="118.47"/>
    <d v="2012-01-12T00:00:00"/>
    <s v="Active"/>
    <x v="1"/>
    <m/>
    <m/>
    <n v="2012"/>
  </r>
  <r>
    <n v="1"/>
    <x v="0"/>
    <n v="6"/>
    <x v="1"/>
    <s v="Brogan, Laura R"/>
    <n v="13267"/>
    <x v="3"/>
    <n v="1520"/>
    <n v="209.53"/>
    <d v="2012-01-12T00:00:00"/>
    <s v="Active"/>
    <x v="1"/>
    <m/>
    <m/>
    <n v="2012"/>
  </r>
  <r>
    <n v="1"/>
    <x v="0"/>
    <n v="6"/>
    <x v="1"/>
    <s v="Esparza, Alejandro J"/>
    <n v="12759"/>
    <x v="3"/>
    <n v="153.21"/>
    <n v="22.14"/>
    <d v="2012-01-12T00:00:00"/>
    <s v="Active"/>
    <x v="0"/>
    <m/>
    <m/>
    <n v="2012"/>
  </r>
  <r>
    <n v="1"/>
    <x v="0"/>
    <n v="6"/>
    <x v="1"/>
    <s v="Garcia, Elizabeth A"/>
    <n v="13299"/>
    <x v="3"/>
    <n v="369.75"/>
    <n v="53.42"/>
    <d v="2012-01-12T00:00:00"/>
    <s v="Active"/>
    <x v="0"/>
    <m/>
    <m/>
    <n v="2012"/>
  </r>
  <r>
    <n v="1"/>
    <x v="0"/>
    <n v="6"/>
    <x v="1"/>
    <s v="Goad, Christina L"/>
    <n v="13537"/>
    <x v="3"/>
    <n v="315"/>
    <n v="45.52"/>
    <d v="2012-01-12T00:00:00"/>
    <s v="Active"/>
    <x v="0"/>
    <m/>
    <m/>
    <n v="2012"/>
  </r>
  <r>
    <n v="1"/>
    <x v="0"/>
    <n v="6"/>
    <x v="1"/>
    <s v="Kitauchi, Kelly M"/>
    <n v="13050"/>
    <x v="3"/>
    <n v="219.77"/>
    <n v="31.77"/>
    <d v="2012-01-12T00:00:00"/>
    <s v="Active"/>
    <x v="0"/>
    <m/>
    <m/>
    <n v="2012"/>
  </r>
  <r>
    <n v="1"/>
    <x v="0"/>
    <n v="6"/>
    <x v="1"/>
    <s v="Lopez, Ronald D"/>
    <n v="12698"/>
    <x v="3"/>
    <n v="1428"/>
    <n v="189.67"/>
    <d v="2012-01-12T00:00:00"/>
    <s v="Active"/>
    <x v="1"/>
    <m/>
    <m/>
    <n v="2012"/>
  </r>
  <r>
    <n v="1"/>
    <x v="0"/>
    <n v="6"/>
    <x v="1"/>
    <s v="Ragsdale, Lorie L"/>
    <n v="633"/>
    <x v="3"/>
    <n v="2448.5500000000002"/>
    <n v="337.41"/>
    <d v="2012-01-12T00:00:00"/>
    <s v="Active"/>
    <x v="1"/>
    <m/>
    <m/>
    <n v="2012"/>
  </r>
  <r>
    <n v="1"/>
    <x v="0"/>
    <n v="6"/>
    <x v="1"/>
    <s v="Self, Kathleen E"/>
    <n v="11372"/>
    <x v="3"/>
    <n v="1497.15"/>
    <n v="194.23"/>
    <d v="2012-01-12T00:00:00"/>
    <s v="Active"/>
    <x v="1"/>
    <m/>
    <m/>
    <n v="2012"/>
  </r>
  <r>
    <n v="1"/>
    <x v="0"/>
    <n v="14"/>
    <x v="2"/>
    <s v="Moreland, Glenda L"/>
    <n v="12018"/>
    <x v="4"/>
    <n v="979.2"/>
    <n v="129.77000000000001"/>
    <d v="2012-01-12T00:00:00"/>
    <s v="Active"/>
    <x v="1"/>
    <m/>
    <m/>
    <n v="2012"/>
  </r>
  <r>
    <n v="1"/>
    <x v="0"/>
    <n v="14"/>
    <x v="2"/>
    <s v="Bedolla, Delmy J"/>
    <n v="13201"/>
    <x v="5"/>
    <n v="2325"/>
    <n v="335.96"/>
    <d v="2012-01-12T00:00:00"/>
    <s v="Active"/>
    <x v="1"/>
    <m/>
    <m/>
    <n v="2012"/>
  </r>
  <r>
    <n v="1"/>
    <x v="0"/>
    <n v="14"/>
    <x v="2"/>
    <s v="Foster, Christine "/>
    <n v="85"/>
    <x v="5"/>
    <n v="3009.27"/>
    <n v="423.34"/>
    <d v="2012-01-12T00:00:00"/>
    <s v="Active"/>
    <x v="1"/>
    <m/>
    <m/>
    <n v="2012"/>
  </r>
  <r>
    <n v="1"/>
    <x v="0"/>
    <n v="14"/>
    <x v="2"/>
    <s v="Grassmyer, Lori A"/>
    <n v="12338"/>
    <x v="5"/>
    <n v="81.95"/>
    <n v="11.84"/>
    <d v="2012-01-12T00:00:00"/>
    <s v="Active"/>
    <x v="0"/>
    <m/>
    <m/>
    <n v="2012"/>
  </r>
  <r>
    <n v="1"/>
    <x v="0"/>
    <n v="14"/>
    <x v="2"/>
    <s v="Sidhu, Balbir S"/>
    <n v="11926"/>
    <x v="5"/>
    <n v="131.12"/>
    <n v="18.95"/>
    <d v="2012-01-12T00:00:00"/>
    <s v="Active"/>
    <x v="0"/>
    <m/>
    <m/>
    <n v="2012"/>
  </r>
  <r>
    <n v="1"/>
    <x v="0"/>
    <n v="14"/>
    <x v="2"/>
    <s v="Frain, Victoria M"/>
    <n v="12051"/>
    <x v="6"/>
    <n v="2521.14"/>
    <n v="352.09"/>
    <d v="2012-01-12T00:00:00"/>
    <s v="Active"/>
    <x v="1"/>
    <m/>
    <m/>
    <n v="2012"/>
  </r>
  <r>
    <n v="1"/>
    <x v="0"/>
    <n v="14"/>
    <x v="2"/>
    <s v="Grimsley, Melissa M"/>
    <n v="12907"/>
    <x v="6"/>
    <n v="2472"/>
    <n v="314.75"/>
    <d v="2012-01-12T00:00:00"/>
    <s v="Active"/>
    <x v="1"/>
    <m/>
    <m/>
    <n v="2012"/>
  </r>
  <r>
    <n v="1"/>
    <x v="0"/>
    <n v="14"/>
    <x v="2"/>
    <s v="Walters, Betty J"/>
    <n v="11396"/>
    <x v="6"/>
    <n v="2469.36"/>
    <n v="345.33"/>
    <d v="2012-01-12T00:00:00"/>
    <s v="Active"/>
    <x v="1"/>
    <m/>
    <m/>
    <n v="2012"/>
  </r>
  <r>
    <n v="1"/>
    <x v="0"/>
    <n v="14"/>
    <x v="2"/>
    <s v="Westling, Joshua P"/>
    <n v="9988"/>
    <x v="6"/>
    <n v="2754"/>
    <n v="388.68"/>
    <d v="2012-01-12T00:00:00"/>
    <s v="Active"/>
    <x v="1"/>
    <m/>
    <m/>
    <n v="2012"/>
  </r>
  <r>
    <n v="1"/>
    <x v="0"/>
    <n v="14"/>
    <x v="2"/>
    <s v="Westling, Barry "/>
    <n v="4005"/>
    <x v="7"/>
    <n v="4149.22"/>
    <n v="586.14"/>
    <d v="2012-01-12T00:00:00"/>
    <s v="Active"/>
    <x v="1"/>
    <m/>
    <m/>
    <n v="2012"/>
  </r>
  <r>
    <n v="1"/>
    <x v="0"/>
    <n v="22"/>
    <x v="3"/>
    <s v="Bergstrom, Jacquelyn M"/>
    <n v="11564"/>
    <x v="4"/>
    <n v="1136"/>
    <n v="123.4"/>
    <d v="2012-01-12T00:00:00"/>
    <s v="Active"/>
    <x v="1"/>
    <m/>
    <m/>
    <n v="2012"/>
  </r>
  <r>
    <n v="1"/>
    <x v="0"/>
    <n v="22"/>
    <x v="3"/>
    <s v="Smith, Lorrie J"/>
    <n v="11607"/>
    <x v="0"/>
    <n v="262.5"/>
    <n v="37.950000000000003"/>
    <d v="2012-01-12T00:00:00"/>
    <s v="Active"/>
    <x v="2"/>
    <m/>
    <m/>
    <n v="2012"/>
  </r>
  <r>
    <n v="1"/>
    <x v="0"/>
    <n v="22"/>
    <x v="3"/>
    <s v="Serpa, Brenda M"/>
    <n v="9520"/>
    <x v="8"/>
    <n v="3861.2"/>
    <n v="517.48"/>
    <d v="2012-01-12T00:00:00"/>
    <s v="Active"/>
    <x v="1"/>
    <m/>
    <m/>
    <n v="2012"/>
  </r>
  <r>
    <n v="1"/>
    <x v="0"/>
    <n v="22"/>
    <x v="3"/>
    <s v="Cron, Kimberly A"/>
    <n v="12738"/>
    <x v="2"/>
    <n v="2500"/>
    <n v="310.16000000000003"/>
    <d v="2012-01-12T00:00:00"/>
    <s v="Active"/>
    <x v="1"/>
    <m/>
    <m/>
    <n v="2012"/>
  </r>
  <r>
    <n v="1"/>
    <x v="0"/>
    <n v="22"/>
    <x v="3"/>
    <s v="Gray, Michelle R"/>
    <n v="10951"/>
    <x v="2"/>
    <n v="520"/>
    <n v="75.14"/>
    <d v="2012-01-12T00:00:00"/>
    <s v="Active"/>
    <x v="0"/>
    <m/>
    <m/>
    <n v="2012"/>
  </r>
  <r>
    <n v="1"/>
    <x v="0"/>
    <n v="22"/>
    <x v="3"/>
    <s v="Jolley, Lygia R"/>
    <n v="10662"/>
    <x v="2"/>
    <n v="2756.72"/>
    <n v="390.01"/>
    <d v="2012-01-12T00:00:00"/>
    <s v="Active"/>
    <x v="1"/>
    <m/>
    <m/>
    <n v="2012"/>
  </r>
  <r>
    <n v="1"/>
    <x v="0"/>
    <n v="22"/>
    <x v="3"/>
    <s v="Koch, Karen A"/>
    <n v="9643"/>
    <x v="2"/>
    <n v="2830.75"/>
    <n v="401.39"/>
    <d v="2012-01-12T00:00:00"/>
    <s v="Active"/>
    <x v="1"/>
    <m/>
    <m/>
    <n v="2012"/>
  </r>
  <r>
    <n v="1"/>
    <x v="0"/>
    <n v="22"/>
    <x v="3"/>
    <s v="Lefaive, Patricia A"/>
    <n v="9517"/>
    <x v="2"/>
    <n v="3023.37"/>
    <n v="427.49"/>
    <d v="2012-01-12T00:00:00"/>
    <s v="Active"/>
    <x v="1"/>
    <m/>
    <m/>
    <n v="2012"/>
  </r>
  <r>
    <n v="1"/>
    <x v="0"/>
    <n v="22"/>
    <x v="3"/>
    <s v="Perry, Claire E"/>
    <n v="13247"/>
    <x v="2"/>
    <n v="736.58"/>
    <n v="106.44"/>
    <d v="2012-01-12T00:00:00"/>
    <s v="Active"/>
    <x v="0"/>
    <m/>
    <m/>
    <n v="2012"/>
  </r>
  <r>
    <n v="1"/>
    <x v="0"/>
    <n v="22"/>
    <x v="3"/>
    <s v="Watrous, Barbara "/>
    <n v="9669"/>
    <x v="2"/>
    <n v="2508.38"/>
    <n v="355.42"/>
    <d v="2012-01-12T00:00:00"/>
    <s v="Active"/>
    <x v="1"/>
    <m/>
    <m/>
    <n v="2012"/>
  </r>
  <r>
    <n v="1"/>
    <x v="0"/>
    <n v="22"/>
    <x v="3"/>
    <s v="Wise, Linda E"/>
    <n v="12385"/>
    <x v="2"/>
    <n v="320.43"/>
    <n v="46.31"/>
    <d v="2012-01-12T00:00:00"/>
    <s v="Active"/>
    <x v="0"/>
    <m/>
    <m/>
    <n v="2012"/>
  </r>
  <r>
    <n v="1"/>
    <x v="0"/>
    <n v="22"/>
    <x v="3"/>
    <s v="Zuniga, Arcenia A"/>
    <n v="12395"/>
    <x v="2"/>
    <n v="612.67999999999995"/>
    <n v="88.54"/>
    <d v="2012-01-12T00:00:00"/>
    <s v="Active"/>
    <x v="0"/>
    <m/>
    <m/>
    <n v="2012"/>
  </r>
  <r>
    <n v="1"/>
    <x v="0"/>
    <n v="22"/>
    <x v="3"/>
    <s v="Avilez, Victoria "/>
    <n v="9687"/>
    <x v="9"/>
    <n v="1428"/>
    <n v="188.57"/>
    <d v="2012-01-12T00:00:00"/>
    <s v="Active"/>
    <x v="1"/>
    <m/>
    <m/>
    <n v="2012"/>
  </r>
  <r>
    <n v="1"/>
    <x v="0"/>
    <n v="22"/>
    <x v="3"/>
    <s v="Salazar, Margie S"/>
    <n v="10691"/>
    <x v="10"/>
    <n v="1228.8"/>
    <n v="168.3"/>
    <d v="2012-01-12T00:00:00"/>
    <s v="Active"/>
    <x v="1"/>
    <m/>
    <m/>
    <n v="2012"/>
  </r>
  <r>
    <n v="1"/>
    <x v="0"/>
    <n v="24"/>
    <x v="4"/>
    <s v="Avalos, Cecilia R"/>
    <n v="13036"/>
    <x v="11"/>
    <n v="1497.6"/>
    <n v="199.85"/>
    <d v="2012-01-12T00:00:00"/>
    <s v="Active"/>
    <x v="1"/>
    <m/>
    <m/>
    <n v="2012"/>
  </r>
  <r>
    <n v="1"/>
    <x v="0"/>
    <n v="24"/>
    <x v="4"/>
    <s v="Boger, Harmony J"/>
    <n v="13272"/>
    <x v="11"/>
    <n v="162"/>
    <n v="23.4"/>
    <d v="2012-01-12T00:00:00"/>
    <s v="Active"/>
    <x v="0"/>
    <m/>
    <m/>
    <n v="2012"/>
  </r>
  <r>
    <n v="1"/>
    <x v="0"/>
    <n v="24"/>
    <x v="4"/>
    <s v="De Almeida, Sujanlatha "/>
    <n v="183"/>
    <x v="11"/>
    <n v="2417.44"/>
    <n v="313.22000000000003"/>
    <d v="2012-01-12T00:00:00"/>
    <s v="Active"/>
    <x v="1"/>
    <m/>
    <m/>
    <n v="2012"/>
  </r>
  <r>
    <n v="1"/>
    <x v="0"/>
    <n v="24"/>
    <x v="4"/>
    <s v="Gallagher, Wendy N"/>
    <n v="12603"/>
    <x v="11"/>
    <n v="1475"/>
    <n v="213.14"/>
    <d v="2012-01-12T00:00:00"/>
    <s v="Active"/>
    <x v="1"/>
    <m/>
    <m/>
    <n v="2012"/>
  </r>
  <r>
    <n v="1"/>
    <x v="0"/>
    <n v="24"/>
    <x v="4"/>
    <s v="Jobe, Dana L"/>
    <n v="13323"/>
    <x v="11"/>
    <n v="54"/>
    <n v="7.8"/>
    <d v="2012-01-12T00:00:00"/>
    <s v="Active"/>
    <x v="0"/>
    <m/>
    <m/>
    <n v="2012"/>
  </r>
  <r>
    <n v="1"/>
    <x v="0"/>
    <n v="24"/>
    <x v="4"/>
    <s v="Mascorro, Judy A"/>
    <n v="12602"/>
    <x v="11"/>
    <n v="1522.5"/>
    <n v="209.01"/>
    <d v="2012-01-12T00:00:00"/>
    <s v="Active"/>
    <x v="1"/>
    <m/>
    <m/>
    <n v="2012"/>
  </r>
  <r>
    <n v="1"/>
    <x v="0"/>
    <n v="24"/>
    <x v="4"/>
    <s v="Mirwald, Monique "/>
    <n v="13273"/>
    <x v="11"/>
    <n v="432"/>
    <n v="62.41"/>
    <d v="2012-01-12T00:00:00"/>
    <s v="Active"/>
    <x v="0"/>
    <m/>
    <m/>
    <n v="2012"/>
  </r>
  <r>
    <n v="1"/>
    <x v="0"/>
    <n v="24"/>
    <x v="4"/>
    <s v="Reid, Carlota Z"/>
    <n v="11379"/>
    <x v="11"/>
    <n v="1660.1"/>
    <n v="219.5"/>
    <d v="2012-01-12T00:00:00"/>
    <s v="Active"/>
    <x v="1"/>
    <m/>
    <m/>
    <n v="2012"/>
  </r>
  <r>
    <n v="1"/>
    <x v="0"/>
    <n v="24"/>
    <x v="4"/>
    <s v="Roullard, Linda J"/>
    <n v="12527"/>
    <x v="11"/>
    <n v="1538.31"/>
    <n v="148.28"/>
    <d v="2012-01-12T00:00:00"/>
    <s v="Active"/>
    <x v="1"/>
    <m/>
    <m/>
    <n v="2012"/>
  </r>
  <r>
    <n v="1"/>
    <x v="0"/>
    <n v="24"/>
    <x v="4"/>
    <s v="Saunders, Sandra "/>
    <n v="11253"/>
    <x v="11"/>
    <n v="1623.9"/>
    <n v="225.4"/>
    <d v="2012-01-12T00:00:00"/>
    <s v="Active"/>
    <x v="1"/>
    <m/>
    <m/>
    <n v="2012"/>
  </r>
  <r>
    <n v="1"/>
    <x v="0"/>
    <n v="24"/>
    <x v="4"/>
    <s v="Wainio, Mary S"/>
    <n v="12860"/>
    <x v="11"/>
    <n v="1497.6"/>
    <n v="206.64"/>
    <d v="2012-01-12T00:00:00"/>
    <s v="Active"/>
    <x v="1"/>
    <m/>
    <m/>
    <n v="2012"/>
  </r>
  <r>
    <n v="1"/>
    <x v="0"/>
    <n v="26"/>
    <x v="5"/>
    <s v="Briseno, Sonia K"/>
    <n v="10526"/>
    <x v="12"/>
    <n v="1006.93"/>
    <n v="139.93"/>
    <d v="2012-01-12T00:00:00"/>
    <s v="Active"/>
    <x v="1"/>
    <m/>
    <m/>
    <n v="2012"/>
  </r>
  <r>
    <n v="1"/>
    <x v="0"/>
    <n v="26"/>
    <x v="5"/>
    <s v="Price, Kelly S"/>
    <n v="12438"/>
    <x v="13"/>
    <n v="2949.3"/>
    <n v="420.12"/>
    <d v="2012-01-12T00:00:00"/>
    <s v="Active"/>
    <x v="1"/>
    <m/>
    <m/>
    <n v="2012"/>
  </r>
  <r>
    <n v="1"/>
    <x v="0"/>
    <n v="26"/>
    <x v="5"/>
    <s v="Ragsdale, Lorie L"/>
    <n v="633"/>
    <x v="3"/>
    <n v="612.14"/>
    <n v="84.34"/>
    <d v="2012-01-12T00:00:00"/>
    <s v="Active"/>
    <x v="1"/>
    <m/>
    <m/>
    <n v="2012"/>
  </r>
  <r>
    <n v="1"/>
    <x v="0"/>
    <n v="26"/>
    <x v="5"/>
    <s v="Amstutz, Elizabeth M"/>
    <n v="12800"/>
    <x v="14"/>
    <n v="2652.25"/>
    <n v="286.37"/>
    <d v="2012-01-12T00:00:00"/>
    <s v="Active"/>
    <x v="1"/>
    <m/>
    <m/>
    <n v="2012"/>
  </r>
  <r>
    <n v="1"/>
    <x v="0"/>
    <n v="26"/>
    <x v="5"/>
    <s v="Fontaine, Janelle L"/>
    <n v="13191"/>
    <x v="14"/>
    <n v="825"/>
    <n v="119.21"/>
    <d v="2012-01-12T00:00:00"/>
    <s v="Active"/>
    <x v="2"/>
    <m/>
    <m/>
    <n v="2012"/>
  </r>
  <r>
    <n v="1"/>
    <x v="0"/>
    <n v="26"/>
    <x v="5"/>
    <s v="Gordon, Mari "/>
    <n v="10088"/>
    <x v="14"/>
    <n v="2924.96"/>
    <n v="413.27"/>
    <d v="2012-01-12T00:00:00"/>
    <s v="Active"/>
    <x v="1"/>
    <m/>
    <m/>
    <n v="2012"/>
  </r>
  <r>
    <n v="1"/>
    <x v="0"/>
    <n v="26"/>
    <x v="5"/>
    <s v="Scrimshire, Denise A"/>
    <n v="12611"/>
    <x v="14"/>
    <n v="2705"/>
    <n v="390.87"/>
    <d v="2012-01-12T00:00:00"/>
    <s v="Active"/>
    <x v="1"/>
    <m/>
    <m/>
    <n v="2012"/>
  </r>
  <r>
    <n v="1"/>
    <x v="0"/>
    <n v="26"/>
    <x v="5"/>
    <s v="Silva, Pamela R"/>
    <n v="12568"/>
    <x v="14"/>
    <n v="2662.55"/>
    <n v="371.04"/>
    <d v="2012-01-12T00:00:00"/>
    <s v="Active"/>
    <x v="1"/>
    <m/>
    <m/>
    <n v="2012"/>
  </r>
  <r>
    <n v="1"/>
    <x v="0"/>
    <n v="26"/>
    <x v="5"/>
    <s v="Zelaski, Ann M"/>
    <n v="11883"/>
    <x v="15"/>
    <n v="2971.16"/>
    <n v="408.45"/>
    <d v="2012-01-12T00:00:00"/>
    <s v="Active"/>
    <x v="1"/>
    <m/>
    <m/>
    <n v="2012"/>
  </r>
  <r>
    <n v="1"/>
    <x v="0"/>
    <n v="27"/>
    <x v="6"/>
    <s v="Garner, Lindasue B"/>
    <n v="13353"/>
    <x v="4"/>
    <n v="1185"/>
    <n v="170.07"/>
    <d v="2012-01-12T00:00:00"/>
    <s v="Active"/>
    <x v="1"/>
    <m/>
    <m/>
    <n v="2012"/>
  </r>
  <r>
    <n v="1"/>
    <x v="0"/>
    <n v="27"/>
    <x v="6"/>
    <s v="Awad, Rougeh T"/>
    <n v="12309"/>
    <x v="16"/>
    <n v="1350"/>
    <n v="195.08"/>
    <d v="2012-01-12T00:00:00"/>
    <s v="Active"/>
    <x v="0"/>
    <m/>
    <m/>
    <n v="2012"/>
  </r>
  <r>
    <n v="1"/>
    <x v="0"/>
    <n v="27"/>
    <x v="6"/>
    <s v="Bady, Terry L"/>
    <n v="12310"/>
    <x v="16"/>
    <n v="1750.65"/>
    <n v="252.96"/>
    <d v="2012-01-12T00:00:00"/>
    <s v="Active"/>
    <x v="0"/>
    <m/>
    <m/>
    <n v="2012"/>
  </r>
  <r>
    <n v="1"/>
    <x v="0"/>
    <n v="27"/>
    <x v="6"/>
    <s v="Ladhar, Rajvir K"/>
    <n v="13014"/>
    <x v="17"/>
    <n v="3460.8"/>
    <n v="500.08"/>
    <d v="2012-01-12T00:00:00"/>
    <s v="Active"/>
    <x v="1"/>
    <m/>
    <m/>
    <n v="2012"/>
  </r>
  <r>
    <n v="1"/>
    <x v="0"/>
    <n v="27"/>
    <x v="6"/>
    <s v="Menyhay, Pamela S"/>
    <n v="12129"/>
    <x v="17"/>
    <n v="970"/>
    <n v="140.16999999999999"/>
    <d v="2012-01-12T00:00:00"/>
    <s v="Active"/>
    <x v="0"/>
    <m/>
    <m/>
    <n v="2012"/>
  </r>
  <r>
    <n v="1"/>
    <x v="0"/>
    <n v="27"/>
    <x v="6"/>
    <s v="Abbott, Sherri A"/>
    <n v="11497"/>
    <x v="18"/>
    <n v="3969"/>
    <n v="529.38"/>
    <d v="2012-01-12T00:00:00"/>
    <s v="Active"/>
    <x v="1"/>
    <m/>
    <m/>
    <n v="2012"/>
  </r>
  <r>
    <n v="1"/>
    <x v="0"/>
    <n v="27"/>
    <x v="6"/>
    <s v="DeFede, Kathryn M"/>
    <n v="12311"/>
    <x v="18"/>
    <n v="4313.8500000000004"/>
    <n v="623.35"/>
    <d v="2012-01-12T00:00:00"/>
    <s v="Active"/>
    <x v="1"/>
    <m/>
    <m/>
    <n v="2012"/>
  </r>
  <r>
    <n v="1"/>
    <x v="0"/>
    <n v="27"/>
    <x v="6"/>
    <s v="Lund, Barbara R"/>
    <n v="11704"/>
    <x v="18"/>
    <n v="4169.3599999999997"/>
    <n v="602.48"/>
    <d v="2012-01-12T00:00:00"/>
    <s v="Active"/>
    <x v="1"/>
    <m/>
    <m/>
    <n v="2012"/>
  </r>
  <r>
    <n v="1"/>
    <x v="0"/>
    <n v="27"/>
    <x v="6"/>
    <s v="Spencer, Janine A"/>
    <n v="12023"/>
    <x v="19"/>
    <n v="5275.76"/>
    <n v="762.35"/>
    <d v="2012-01-12T00:00:00"/>
    <s v="Active"/>
    <x v="1"/>
    <m/>
    <m/>
    <n v="2012"/>
  </r>
  <r>
    <n v="1"/>
    <x v="0"/>
    <n v="27"/>
    <x v="6"/>
    <s v="Anderson, Monty K"/>
    <n v="12610"/>
    <x v="20"/>
    <n v="741.6"/>
    <n v="107.16"/>
    <d v="2012-01-12T00:00:00"/>
    <s v="Active"/>
    <x v="0"/>
    <m/>
    <m/>
    <n v="2012"/>
  </r>
  <r>
    <n v="1"/>
    <x v="0"/>
    <n v="27"/>
    <x v="6"/>
    <s v="Brasko, Arden  M"/>
    <n v="12550"/>
    <x v="20"/>
    <n v="3833.09"/>
    <n v="542.88"/>
    <d v="2012-01-12T00:00:00"/>
    <s v="Active"/>
    <x v="1"/>
    <m/>
    <m/>
    <n v="2012"/>
  </r>
  <r>
    <n v="1"/>
    <x v="0"/>
    <n v="27"/>
    <x v="6"/>
    <s v="Huddleston, Margarette L"/>
    <n v="13016"/>
    <x v="20"/>
    <n v="1005.58"/>
    <n v="145.31"/>
    <d v="2012-01-12T00:00:00"/>
    <s v="Active"/>
    <x v="0"/>
    <m/>
    <m/>
    <n v="2012"/>
  </r>
  <r>
    <n v="1"/>
    <x v="0"/>
    <n v="27"/>
    <x v="6"/>
    <s v="Isaak, Sandra J"/>
    <n v="12558"/>
    <x v="20"/>
    <n v="4030.85"/>
    <n v="572.69000000000005"/>
    <d v="2012-01-12T00:00:00"/>
    <s v="Active"/>
    <x v="1"/>
    <m/>
    <m/>
    <n v="2012"/>
  </r>
  <r>
    <n v="1"/>
    <x v="0"/>
    <n v="27"/>
    <x v="6"/>
    <s v="Teague, Crystal  R"/>
    <n v="12519"/>
    <x v="20"/>
    <n v="3460.8"/>
    <n v="434.37"/>
    <d v="2012-01-12T00:00:00"/>
    <s v="Active"/>
    <x v="1"/>
    <m/>
    <m/>
    <n v="2012"/>
  </r>
  <r>
    <n v="1"/>
    <x v="0"/>
    <n v="27"/>
    <x v="6"/>
    <s v="Tos, Megan L"/>
    <n v="13423"/>
    <x v="20"/>
    <n v="252"/>
    <n v="36.4"/>
    <d v="2012-01-12T00:00:00"/>
    <s v="Active"/>
    <x v="0"/>
    <m/>
    <m/>
    <n v="2012"/>
  </r>
  <r>
    <n v="1"/>
    <x v="0"/>
    <n v="31"/>
    <x v="7"/>
    <s v="Urmson, Monica "/>
    <n v="177"/>
    <x v="12"/>
    <n v="1519.4"/>
    <n v="219.11"/>
    <d v="2012-01-12T00:00:00"/>
    <s v="Active"/>
    <x v="1"/>
    <m/>
    <m/>
    <n v="2012"/>
  </r>
  <r>
    <n v="1"/>
    <x v="0"/>
    <n v="31"/>
    <x v="7"/>
    <s v="Henderson, Jacquelyn "/>
    <n v="10566"/>
    <x v="21"/>
    <n v="4326.2700000000004"/>
    <n v="613.42999999999995"/>
    <d v="2012-01-12T00:00:00"/>
    <s v="Active"/>
    <x v="1"/>
    <m/>
    <m/>
    <n v="2012"/>
  </r>
  <r>
    <n v="1"/>
    <x v="0"/>
    <n v="31"/>
    <x v="7"/>
    <s v="Cardenas, Robert B"/>
    <n v="11270"/>
    <x v="22"/>
    <n v="238.84"/>
    <n v="34.51"/>
    <d v="2012-01-12T00:00:00"/>
    <s v="Active"/>
    <x v="0"/>
    <m/>
    <m/>
    <n v="2012"/>
  </r>
  <r>
    <n v="1"/>
    <x v="0"/>
    <n v="31"/>
    <x v="7"/>
    <s v="Chaudhry, Anwar "/>
    <n v="10986"/>
    <x v="22"/>
    <n v="772.5"/>
    <n v="111.64"/>
    <d v="2012-01-12T00:00:00"/>
    <s v="Active"/>
    <x v="0"/>
    <m/>
    <m/>
    <n v="2012"/>
  </r>
  <r>
    <n v="1"/>
    <x v="0"/>
    <n v="31"/>
    <x v="7"/>
    <s v="Grant, Jed D"/>
    <n v="10434"/>
    <x v="22"/>
    <n v="3765.49"/>
    <n v="544.11"/>
    <d v="2012-01-12T00:00:00"/>
    <s v="Active"/>
    <x v="1"/>
    <m/>
    <m/>
    <n v="2012"/>
  </r>
  <r>
    <n v="1"/>
    <x v="0"/>
    <n v="31"/>
    <x v="7"/>
    <s v="Hernandez, Pamela "/>
    <n v="11065"/>
    <x v="22"/>
    <n v="944.16"/>
    <n v="136.43"/>
    <d v="2012-01-12T00:00:00"/>
    <s v="Active"/>
    <x v="0"/>
    <m/>
    <m/>
    <n v="2012"/>
  </r>
  <r>
    <n v="1"/>
    <x v="0"/>
    <n v="31"/>
    <x v="7"/>
    <s v="Lupian, Alfonso "/>
    <n v="10846"/>
    <x v="22"/>
    <n v="3967.15"/>
    <n v="562.27"/>
    <d v="2012-01-12T00:00:00"/>
    <s v="Active"/>
    <x v="1"/>
    <m/>
    <m/>
    <n v="2012"/>
  </r>
  <r>
    <n v="1"/>
    <x v="0"/>
    <n v="31"/>
    <x v="7"/>
    <s v="Massaquoi, Abdul R"/>
    <n v="10472"/>
    <x v="22"/>
    <n v="4203.05"/>
    <n v="549.95000000000005"/>
    <d v="2012-01-12T00:00:00"/>
    <s v="Active"/>
    <x v="1"/>
    <m/>
    <m/>
    <n v="2012"/>
  </r>
  <r>
    <n v="1"/>
    <x v="0"/>
    <n v="31"/>
    <x v="7"/>
    <s v="Sidorenko, Andrey I"/>
    <n v="13305"/>
    <x v="22"/>
    <n v="500"/>
    <n v="72.25"/>
    <d v="2012-01-12T00:00:00"/>
    <s v="Active"/>
    <x v="0"/>
    <m/>
    <m/>
    <n v="2012"/>
  </r>
  <r>
    <n v="1"/>
    <x v="0"/>
    <n v="31"/>
    <x v="7"/>
    <s v="Howard, Leslie W"/>
    <n v="10559"/>
    <x v="23"/>
    <n v="4257.26"/>
    <n v="615.16999999999996"/>
    <d v="2012-01-12T00:00:00"/>
    <s v="Active"/>
    <x v="1"/>
    <m/>
    <m/>
    <n v="2012"/>
  </r>
  <r>
    <n v="1"/>
    <x v="0"/>
    <n v="32"/>
    <x v="8"/>
    <s v="Braddock, Clarence "/>
    <n v="11251"/>
    <x v="24"/>
    <n v="193.5"/>
    <n v="27.97"/>
    <d v="2012-01-12T00:00:00"/>
    <s v="Active"/>
    <x v="0"/>
    <m/>
    <m/>
    <n v="2012"/>
  </r>
  <r>
    <n v="1"/>
    <x v="0"/>
    <n v="32"/>
    <x v="8"/>
    <s v="Chatman, Ollie J"/>
    <n v="10255"/>
    <x v="24"/>
    <n v="1600.62"/>
    <n v="219.08"/>
    <d v="2012-01-12T00:00:00"/>
    <s v="Active"/>
    <x v="1"/>
    <m/>
    <m/>
    <n v="2012"/>
  </r>
  <r>
    <n v="1"/>
    <x v="0"/>
    <n v="32"/>
    <x v="8"/>
    <s v="Giannandrea, Gabriel B"/>
    <n v="10926"/>
    <x v="24"/>
    <n v="1509.1"/>
    <n v="207.08"/>
    <d v="2012-01-12T00:00:00"/>
    <s v="Active"/>
    <x v="1"/>
    <m/>
    <m/>
    <n v="2012"/>
  </r>
  <r>
    <n v="1"/>
    <x v="0"/>
    <n v="32"/>
    <x v="8"/>
    <s v="Kendall, Augustina "/>
    <n v="9890"/>
    <x v="24"/>
    <n v="1542.83"/>
    <n v="163.37"/>
    <d v="2012-01-12T00:00:00"/>
    <s v="Active"/>
    <x v="1"/>
    <m/>
    <m/>
    <n v="2012"/>
  </r>
  <r>
    <n v="1"/>
    <x v="0"/>
    <n v="32"/>
    <x v="8"/>
    <s v="Shawl, Stanley H"/>
    <n v="12630"/>
    <x v="24"/>
    <n v="1064"/>
    <n v="151.09"/>
    <d v="2012-01-12T00:00:00"/>
    <s v="Active"/>
    <x v="1"/>
    <m/>
    <m/>
    <n v="2012"/>
  </r>
  <r>
    <n v="1"/>
    <x v="0"/>
    <n v="37"/>
    <x v="9"/>
    <s v="Morra, David O"/>
    <n v="9836"/>
    <x v="24"/>
    <n v="1602.11"/>
    <n v="227.4"/>
    <d v="2012-01-12T00:00:00"/>
    <s v="Active"/>
    <x v="1"/>
    <m/>
    <m/>
    <n v="2012"/>
  </r>
  <r>
    <n v="1"/>
    <x v="0"/>
    <n v="37"/>
    <x v="9"/>
    <s v="Willhelm, Carol M"/>
    <n v="10052"/>
    <x v="25"/>
    <n v="852.64"/>
    <n v="116.35"/>
    <d v="2012-01-12T00:00:00"/>
    <s v="Active"/>
    <x v="1"/>
    <m/>
    <m/>
    <n v="2012"/>
  </r>
  <r>
    <n v="1"/>
    <x v="0"/>
    <n v="42"/>
    <x v="10"/>
    <s v="Cuellar, MaryAnn "/>
    <n v="11805"/>
    <x v="26"/>
    <n v="1526.22"/>
    <n v="211.27"/>
    <d v="2012-01-12T00:00:00"/>
    <s v="Active"/>
    <x v="1"/>
    <m/>
    <m/>
    <n v="2012"/>
  </r>
  <r>
    <n v="1"/>
    <x v="0"/>
    <n v="42"/>
    <x v="10"/>
    <s v="Lund, Nina B"/>
    <n v="12716"/>
    <x v="26"/>
    <n v="1508"/>
    <n v="214.69"/>
    <d v="2012-01-12T00:00:00"/>
    <s v="Active"/>
    <x v="1"/>
    <m/>
    <m/>
    <n v="2012"/>
  </r>
  <r>
    <n v="1"/>
    <x v="0"/>
    <n v="46"/>
    <x v="11"/>
    <s v="Arline, Dana O"/>
    <n v="12905"/>
    <x v="27"/>
    <n v="333.72"/>
    <n v="48.22"/>
    <d v="2012-01-12T00:00:00"/>
    <s v="Active"/>
    <x v="0"/>
    <m/>
    <m/>
    <n v="2012"/>
  </r>
  <r>
    <n v="1"/>
    <x v="0"/>
    <n v="46"/>
    <x v="11"/>
    <s v="Esquivez, Cesar "/>
    <n v="13509"/>
    <x v="27"/>
    <n v="229.14"/>
    <n v="33.11"/>
    <d v="2012-01-12T00:00:00"/>
    <s v="Active"/>
    <x v="0"/>
    <m/>
    <m/>
    <n v="2012"/>
  </r>
  <r>
    <n v="1"/>
    <x v="0"/>
    <n v="46"/>
    <x v="11"/>
    <s v="Martinez Jr., Ricardo "/>
    <n v="13477"/>
    <x v="27"/>
    <n v="414"/>
    <n v="59.82"/>
    <d v="2012-01-12T00:00:00"/>
    <s v="Active"/>
    <x v="0"/>
    <m/>
    <m/>
    <n v="2012"/>
  </r>
  <r>
    <n v="1"/>
    <x v="0"/>
    <n v="46"/>
    <x v="11"/>
    <s v="Melban, Melissa M"/>
    <n v="13302"/>
    <x v="27"/>
    <n v="144"/>
    <n v="20.81"/>
    <d v="2012-01-12T00:00:00"/>
    <s v="Active"/>
    <x v="0"/>
    <m/>
    <m/>
    <n v="2012"/>
  </r>
  <r>
    <n v="1"/>
    <x v="0"/>
    <n v="46"/>
    <x v="11"/>
    <s v="Lathrop, Laura M"/>
    <n v="12378"/>
    <x v="28"/>
    <n v="2025"/>
    <n v="281.12"/>
    <d v="2012-01-12T00:00:00"/>
    <s v="Active"/>
    <x v="1"/>
    <m/>
    <m/>
    <n v="2012"/>
  </r>
  <r>
    <n v="1"/>
    <x v="0"/>
    <n v="61"/>
    <x v="12"/>
    <s v="Johnson, Michael "/>
    <n v="11571"/>
    <x v="29"/>
    <n v="2215.23"/>
    <n v="266.54000000000002"/>
    <d v="2012-01-12T00:00:00"/>
    <s v="Active"/>
    <x v="1"/>
    <m/>
    <m/>
    <n v="2012"/>
  </r>
  <r>
    <n v="1"/>
    <x v="0"/>
    <n v="61"/>
    <x v="12"/>
    <s v="Kennedy, Robert E"/>
    <n v="12297"/>
    <x v="29"/>
    <n v="1750.49"/>
    <n v="252.94"/>
    <d v="2012-01-12T00:00:00"/>
    <s v="Active"/>
    <x v="1"/>
    <m/>
    <m/>
    <n v="2012"/>
  </r>
  <r>
    <n v="1"/>
    <x v="0"/>
    <n v="61"/>
    <x v="12"/>
    <s v="McPhetridge, Steven K"/>
    <n v="13446"/>
    <x v="29"/>
    <n v="166.5"/>
    <n v="24.05"/>
    <d v="2012-01-12T00:00:00"/>
    <s v="Active"/>
    <x v="0"/>
    <m/>
    <m/>
    <n v="2012"/>
  </r>
  <r>
    <n v="1"/>
    <x v="0"/>
    <n v="61"/>
    <x v="12"/>
    <s v="Stiglianese, Travis B"/>
    <n v="12785"/>
    <x v="29"/>
    <n v="1699.5"/>
    <n v="237.91"/>
    <d v="2012-01-12T00:00:00"/>
    <s v="Active"/>
    <x v="1"/>
    <m/>
    <m/>
    <n v="2012"/>
  </r>
  <r>
    <n v="1"/>
    <x v="0"/>
    <n v="61"/>
    <x v="12"/>
    <s v="Troyan, Christopher J"/>
    <n v="12599"/>
    <x v="29"/>
    <n v="352.26"/>
    <n v="50.9"/>
    <d v="2012-01-12T00:00:00"/>
    <s v="Active"/>
    <x v="0"/>
    <m/>
    <m/>
    <n v="2012"/>
  </r>
  <r>
    <n v="1"/>
    <x v="0"/>
    <n v="62"/>
    <x v="13"/>
    <s v="Gill, David P"/>
    <n v="13475"/>
    <x v="30"/>
    <n v="896.5"/>
    <n v="129.54"/>
    <d v="2012-01-12T00:00:00"/>
    <s v="Active"/>
    <x v="0"/>
    <m/>
    <m/>
    <n v="2012"/>
  </r>
  <r>
    <n v="1"/>
    <x v="0"/>
    <n v="62"/>
    <x v="13"/>
    <s v="Honnold, Sam W"/>
    <n v="12797"/>
    <x v="31"/>
    <n v="1882.5"/>
    <n v="259.8"/>
    <d v="2012-01-12T00:00:00"/>
    <s v="Active"/>
    <x v="1"/>
    <m/>
    <m/>
    <n v="2012"/>
  </r>
  <r>
    <n v="1"/>
    <x v="0"/>
    <n v="67"/>
    <x v="14"/>
    <s v="Gill, Robert A"/>
    <n v="13539"/>
    <x v="31"/>
    <n v="787.5"/>
    <n v="113.81"/>
    <d v="2012-01-12T00:00:00"/>
    <s v="Active"/>
    <x v="0"/>
    <m/>
    <m/>
    <n v="2012"/>
  </r>
  <r>
    <n v="1"/>
    <x v="0"/>
    <n v="67"/>
    <x v="14"/>
    <s v="LaChance, Martin C"/>
    <n v="12377"/>
    <x v="31"/>
    <n v="1697.44"/>
    <n v="245.27"/>
    <d v="2012-01-12T00:00:00"/>
    <s v="Active"/>
    <x v="1"/>
    <m/>
    <m/>
    <n v="2012"/>
  </r>
  <r>
    <n v="1"/>
    <x v="0"/>
    <n v="67"/>
    <x v="14"/>
    <s v="O'Neal, Otis E"/>
    <n v="10777"/>
    <x v="31"/>
    <n v="2346.1999999999998"/>
    <n v="328.04"/>
    <d v="2012-01-12T00:00:00"/>
    <s v="Active"/>
    <x v="1"/>
    <m/>
    <m/>
    <n v="2012"/>
  </r>
  <r>
    <n v="1"/>
    <x v="0"/>
    <n v="72"/>
    <x v="15"/>
    <s v="Buchanan, Marilyn K"/>
    <n v="13459"/>
    <x v="32"/>
    <n v="75"/>
    <n v="10.84"/>
    <d v="2012-01-12T00:00:00"/>
    <s v="Active"/>
    <x v="0"/>
    <m/>
    <m/>
    <n v="2012"/>
  </r>
  <r>
    <n v="1"/>
    <x v="0"/>
    <n v="72"/>
    <x v="15"/>
    <s v="Compaan, Rodney "/>
    <n v="10133"/>
    <x v="32"/>
    <n v="1866.34"/>
    <n v="269.68"/>
    <d v="2012-01-12T00:00:00"/>
    <s v="Active"/>
    <x v="1"/>
    <m/>
    <m/>
    <n v="2012"/>
  </r>
  <r>
    <n v="1"/>
    <x v="0"/>
    <n v="72"/>
    <x v="15"/>
    <s v="Crane, Larry L"/>
    <n v="10740"/>
    <x v="32"/>
    <n v="1756.5"/>
    <n v="244.55"/>
    <d v="2012-01-12T00:00:00"/>
    <s v="Active"/>
    <x v="1"/>
    <m/>
    <m/>
    <n v="2012"/>
  </r>
  <r>
    <n v="1"/>
    <x v="0"/>
    <n v="72"/>
    <x v="15"/>
    <s v="Elliott, Lisa A"/>
    <n v="12795"/>
    <x v="32"/>
    <n v="1648"/>
    <n v="186.22"/>
    <d v="2012-01-12T00:00:00"/>
    <s v="Active"/>
    <x v="1"/>
    <m/>
    <m/>
    <n v="2012"/>
  </r>
  <r>
    <n v="1"/>
    <x v="0"/>
    <n v="72"/>
    <x v="15"/>
    <s v="Gomez, Darin H"/>
    <n v="13523"/>
    <x v="32"/>
    <n v="180"/>
    <n v="26.01"/>
    <d v="2012-01-12T00:00:00"/>
    <s v="Active"/>
    <x v="0"/>
    <m/>
    <m/>
    <n v="2012"/>
  </r>
  <r>
    <n v="1"/>
    <x v="0"/>
    <n v="72"/>
    <x v="15"/>
    <s v="Gradis, William "/>
    <n v="150"/>
    <x v="32"/>
    <n v="2488.14"/>
    <n v="289.91000000000003"/>
    <d v="2012-01-12T00:00:00"/>
    <s v="Active"/>
    <x v="1"/>
    <m/>
    <m/>
    <n v="2012"/>
  </r>
  <r>
    <n v="1"/>
    <x v="0"/>
    <n v="72"/>
    <x v="15"/>
    <s v="Greer, Jessica A"/>
    <n v="12511"/>
    <x v="32"/>
    <n v="1680"/>
    <n v="233.37"/>
    <d v="2012-01-12T00:00:00"/>
    <s v="Active"/>
    <x v="1"/>
    <m/>
    <m/>
    <n v="2012"/>
  </r>
  <r>
    <n v="1"/>
    <x v="0"/>
    <n v="72"/>
    <x v="15"/>
    <s v="Hoag, Malcolm D"/>
    <n v="11902"/>
    <x v="32"/>
    <n v="1722.44"/>
    <n v="248.89"/>
    <d v="2012-01-12T00:00:00"/>
    <s v="Active"/>
    <x v="1"/>
    <m/>
    <m/>
    <n v="2012"/>
  </r>
  <r>
    <n v="1"/>
    <x v="0"/>
    <n v="72"/>
    <x v="15"/>
    <s v="Hunt, Janie "/>
    <n v="13397"/>
    <x v="32"/>
    <n v="190"/>
    <n v="27.46"/>
    <d v="2012-01-12T00:00:00"/>
    <s v="Active"/>
    <x v="0"/>
    <m/>
    <m/>
    <n v="2012"/>
  </r>
  <r>
    <n v="1"/>
    <x v="0"/>
    <n v="72"/>
    <x v="15"/>
    <s v="Irwin, Kellee R"/>
    <n v="11894"/>
    <x v="32"/>
    <n v="1789"/>
    <n v="216.05"/>
    <d v="2012-01-12T00:00:00"/>
    <s v="Active"/>
    <x v="1"/>
    <m/>
    <m/>
    <n v="2012"/>
  </r>
  <r>
    <n v="1"/>
    <x v="0"/>
    <n v="72"/>
    <x v="15"/>
    <s v="Kelly, Stacey M"/>
    <n v="12559"/>
    <x v="32"/>
    <n v="1705"/>
    <n v="246.37"/>
    <d v="2012-01-12T00:00:00"/>
    <s v="Active"/>
    <x v="1"/>
    <m/>
    <m/>
    <n v="2012"/>
  </r>
  <r>
    <n v="1"/>
    <x v="0"/>
    <n v="72"/>
    <x v="15"/>
    <s v="Lewis, Christopher "/>
    <n v="13362"/>
    <x v="32"/>
    <n v="360"/>
    <n v="52.02"/>
    <d v="2012-01-12T00:00:00"/>
    <s v="Active"/>
    <x v="0"/>
    <m/>
    <m/>
    <n v="2012"/>
  </r>
  <r>
    <n v="1"/>
    <x v="0"/>
    <n v="72"/>
    <x v="15"/>
    <s v="Martinez, Rudy A"/>
    <n v="13429"/>
    <x v="32"/>
    <n v="1600"/>
    <n v="216.22"/>
    <d v="2012-01-12T00:00:00"/>
    <s v="Active"/>
    <x v="1"/>
    <m/>
    <m/>
    <n v="2012"/>
  </r>
  <r>
    <n v="1"/>
    <x v="0"/>
    <n v="72"/>
    <x v="15"/>
    <s v="Miller, Jenysia A"/>
    <n v="13476"/>
    <x v="32"/>
    <n v="230"/>
    <n v="33.24"/>
    <d v="2012-01-12T00:00:00"/>
    <s v="Active"/>
    <x v="0"/>
    <m/>
    <m/>
    <n v="2012"/>
  </r>
  <r>
    <n v="1"/>
    <x v="0"/>
    <n v="72"/>
    <x v="15"/>
    <s v="Morgan, Chris D"/>
    <n v="13507"/>
    <x v="32"/>
    <n v="360"/>
    <n v="52.02"/>
    <d v="2012-01-12T00:00:00"/>
    <s v="Active"/>
    <x v="0"/>
    <m/>
    <m/>
    <n v="2012"/>
  </r>
  <r>
    <n v="1"/>
    <x v="0"/>
    <n v="72"/>
    <x v="15"/>
    <s v="Neese, Nathaniel D"/>
    <n v="13516"/>
    <x v="32"/>
    <n v="380"/>
    <n v="54.91"/>
    <d v="2012-01-12T00:00:00"/>
    <s v="Active"/>
    <x v="0"/>
    <m/>
    <m/>
    <n v="2012"/>
  </r>
  <r>
    <n v="1"/>
    <x v="0"/>
    <n v="72"/>
    <x v="15"/>
    <s v="Oliver, Iryna "/>
    <n v="13560"/>
    <x v="32"/>
    <n v="407.5"/>
    <n v="58.9"/>
    <d v="2012-01-12T00:00:00"/>
    <s v="Active"/>
    <x v="0"/>
    <m/>
    <m/>
    <n v="2012"/>
  </r>
  <r>
    <n v="1"/>
    <x v="0"/>
    <n v="72"/>
    <x v="15"/>
    <s v="Ruiz, Amanda M"/>
    <n v="13019"/>
    <x v="32"/>
    <n v="1648"/>
    <n v="229.76"/>
    <d v="2012-01-12T00:00:00"/>
    <s v="Active"/>
    <x v="1"/>
    <m/>
    <m/>
    <n v="2012"/>
  </r>
  <r>
    <n v="1"/>
    <x v="0"/>
    <n v="72"/>
    <x v="15"/>
    <s v="Swarthout, Melody C"/>
    <n v="13513"/>
    <x v="32"/>
    <n v="180"/>
    <n v="26.01"/>
    <d v="2012-01-12T00:00:00"/>
    <s v="Active"/>
    <x v="0"/>
    <m/>
    <m/>
    <n v="2012"/>
  </r>
  <r>
    <n v="1"/>
    <x v="0"/>
    <n v="72"/>
    <x v="15"/>
    <s v="Terrill, Karen F"/>
    <n v="12113"/>
    <x v="32"/>
    <n v="393.48"/>
    <n v="56.87"/>
    <d v="2012-01-12T00:00:00"/>
    <s v="Active"/>
    <x v="0"/>
    <m/>
    <m/>
    <n v="2012"/>
  </r>
  <r>
    <n v="1"/>
    <x v="0"/>
    <n v="72"/>
    <x v="15"/>
    <s v="Tweed, Carla J"/>
    <n v="12260"/>
    <x v="32"/>
    <n v="1912.65"/>
    <n v="276.37"/>
    <d v="2012-01-12T00:00:00"/>
    <s v="Active"/>
    <x v="1"/>
    <m/>
    <m/>
    <n v="2012"/>
  </r>
  <r>
    <n v="1"/>
    <x v="0"/>
    <n v="72"/>
    <x v="15"/>
    <s v="Willhelm, Carol M"/>
    <n v="10052"/>
    <x v="25"/>
    <n v="852.64"/>
    <n v="116.35"/>
    <d v="2012-01-12T00:00:00"/>
    <s v="Active"/>
    <x v="1"/>
    <m/>
    <m/>
    <n v="2012"/>
  </r>
  <r>
    <n v="1"/>
    <x v="0"/>
    <n v="74"/>
    <x v="16"/>
    <s v="Portugal, Leonard J"/>
    <n v="6606"/>
    <x v="33"/>
    <n v="1765.76"/>
    <n v="240.99"/>
    <d v="2012-01-12T00:00:00"/>
    <s v="Active"/>
    <x v="1"/>
    <m/>
    <m/>
    <n v="2012"/>
  </r>
  <r>
    <n v="1"/>
    <x v="0"/>
    <n v="74"/>
    <x v="16"/>
    <s v="Torres, Melody A"/>
    <n v="10935"/>
    <x v="33"/>
    <n v="173.32"/>
    <n v="25.05"/>
    <d v="2012-01-12T00:00:00"/>
    <s v="Active"/>
    <x v="0"/>
    <m/>
    <m/>
    <n v="2012"/>
  </r>
  <r>
    <n v="1"/>
    <x v="0"/>
    <n v="74"/>
    <x v="16"/>
    <s v="Chavarria, Leigh R"/>
    <n v="11965"/>
    <x v="34"/>
    <n v="1600"/>
    <n v="205.8"/>
    <d v="2012-01-12T00:00:00"/>
    <s v="Active"/>
    <x v="1"/>
    <m/>
    <m/>
    <n v="2012"/>
  </r>
  <r>
    <n v="1"/>
    <x v="0"/>
    <n v="75"/>
    <x v="17"/>
    <s v="Hynard, Clinton P"/>
    <n v="13435"/>
    <x v="35"/>
    <n v="142.5"/>
    <n v="20.61"/>
    <d v="2012-01-12T00:00:00"/>
    <s v="Active"/>
    <x v="2"/>
    <m/>
    <m/>
    <n v="2012"/>
  </r>
  <r>
    <n v="1"/>
    <x v="0"/>
    <n v="75"/>
    <x v="17"/>
    <s v="Pritchett, Meggan R"/>
    <n v="13533"/>
    <x v="35"/>
    <n v="190"/>
    <n v="27.46"/>
    <d v="2012-01-12T00:00:00"/>
    <s v="Active"/>
    <x v="2"/>
    <m/>
    <m/>
    <n v="2012"/>
  </r>
  <r>
    <n v="1"/>
    <x v="0"/>
    <n v="75"/>
    <x v="17"/>
    <s v="Velasco, Vanessa I"/>
    <n v="13510"/>
    <x v="35"/>
    <n v="380"/>
    <n v="54.91"/>
    <d v="2012-01-12T00:00:00"/>
    <s v="Active"/>
    <x v="2"/>
    <m/>
    <m/>
    <n v="2012"/>
  </r>
  <r>
    <n v="1"/>
    <x v="0"/>
    <n v="75"/>
    <x v="17"/>
    <s v="Zepeda, Guadalupe "/>
    <n v="13436"/>
    <x v="35"/>
    <n v="142.5"/>
    <n v="20.61"/>
    <d v="2012-01-12T00:00:00"/>
    <s v="Active"/>
    <x v="2"/>
    <m/>
    <m/>
    <n v="2012"/>
  </r>
  <r>
    <n v="1"/>
    <x v="0"/>
    <n v="79"/>
    <x v="18"/>
    <s v="Gomez, Anna M"/>
    <n v="13142"/>
    <x v="36"/>
    <n v="300"/>
    <n v="43.35"/>
    <d v="2012-01-12T00:00:00"/>
    <s v="Active"/>
    <x v="0"/>
    <m/>
    <m/>
    <n v="2012"/>
  </r>
  <r>
    <n v="1"/>
    <x v="0"/>
    <n v="79"/>
    <x v="18"/>
    <s v="Haughey, Lenae R"/>
    <n v="12995"/>
    <x v="36"/>
    <n v="1727.25"/>
    <n v="239.83"/>
    <d v="2012-01-12T00:00:00"/>
    <s v="Active"/>
    <x v="1"/>
    <m/>
    <m/>
    <n v="2012"/>
  </r>
  <r>
    <n v="1"/>
    <x v="0"/>
    <n v="79"/>
    <x v="18"/>
    <s v="Parker, Kathleen M"/>
    <n v="11326"/>
    <x v="36"/>
    <n v="1802.02"/>
    <n v="250.56"/>
    <d v="2012-01-12T00:00:00"/>
    <s v="Active"/>
    <x v="1"/>
    <m/>
    <m/>
    <n v="2012"/>
  </r>
  <r>
    <n v="1"/>
    <x v="0"/>
    <n v="79"/>
    <x v="18"/>
    <s v="Webb, Jeffrey F"/>
    <n v="11746"/>
    <x v="36"/>
    <n v="1167.51"/>
    <n v="157.72"/>
    <d v="2012-01-12T00:00:00"/>
    <s v="Active"/>
    <x v="1"/>
    <m/>
    <m/>
    <n v="2012"/>
  </r>
  <r>
    <n v="1"/>
    <x v="0"/>
    <n v="79"/>
    <x v="18"/>
    <s v="Sanchez, Elisia L"/>
    <n v="11550"/>
    <x v="37"/>
    <n v="1531.2"/>
    <n v="209.29"/>
    <d v="2012-01-12T00:00:00"/>
    <s v="Active"/>
    <x v="1"/>
    <m/>
    <m/>
    <n v="2012"/>
  </r>
  <r>
    <n v="1"/>
    <x v="0"/>
    <n v="80"/>
    <x v="19"/>
    <s v="Cote, Diana M"/>
    <n v="9535"/>
    <x v="38"/>
    <n v="1956.8"/>
    <n v="264.97000000000003"/>
    <d v="2012-01-12T00:00:00"/>
    <s v="Active"/>
    <x v="1"/>
    <m/>
    <m/>
    <n v="2012"/>
  </r>
  <r>
    <n v="1"/>
    <x v="0"/>
    <n v="80"/>
    <x v="19"/>
    <s v="Wright, Donald J"/>
    <n v="11781"/>
    <x v="39"/>
    <n v="4000"/>
    <n v="523.80999999999995"/>
    <d v="2012-01-12T00:00:00"/>
    <s v="Active"/>
    <x v="1"/>
    <m/>
    <m/>
    <n v="2012"/>
  </r>
  <r>
    <n v="1"/>
    <x v="0"/>
    <n v="80"/>
    <x v="19"/>
    <s v="Barnes, Desserie D"/>
    <n v="12805"/>
    <x v="40"/>
    <n v="880"/>
    <n v="113.5"/>
    <d v="2012-01-12T00:00:00"/>
    <s v="Active"/>
    <x v="1"/>
    <m/>
    <m/>
    <n v="2012"/>
  </r>
  <r>
    <n v="1"/>
    <x v="0"/>
    <n v="80"/>
    <x v="19"/>
    <s v="Ruiz, Diana C"/>
    <n v="13174"/>
    <x v="40"/>
    <n v="825"/>
    <n v="119.21"/>
    <d v="2012-01-12T00:00:00"/>
    <s v="Active"/>
    <x v="1"/>
    <m/>
    <m/>
    <n v="2012"/>
  </r>
  <r>
    <n v="1"/>
    <x v="0"/>
    <n v="80"/>
    <x v="19"/>
    <s v="Pearce, Alane L"/>
    <n v="10626"/>
    <x v="41"/>
    <n v="2101.7199999999998"/>
    <n v="271.91000000000003"/>
    <d v="2012-01-12T00:00:00"/>
    <s v="Active"/>
    <x v="1"/>
    <m/>
    <m/>
    <n v="2012"/>
  </r>
  <r>
    <n v="1"/>
    <x v="0"/>
    <n v="80"/>
    <x v="19"/>
    <s v="Cortez, Jessica "/>
    <n v="12234"/>
    <x v="42"/>
    <n v="499.99"/>
    <n v="67.61"/>
    <d v="2012-01-12T00:00:00"/>
    <s v="Active"/>
    <x v="1"/>
    <m/>
    <m/>
    <n v="2012"/>
  </r>
  <r>
    <n v="1"/>
    <x v="0"/>
    <n v="80"/>
    <x v="19"/>
    <s v="Nevins, Jeffrey A"/>
    <n v="11477"/>
    <x v="43"/>
    <n v="2075"/>
    <n v="263.16000000000003"/>
    <d v="2012-01-12T00:00:00"/>
    <s v="Active"/>
    <x v="1"/>
    <m/>
    <m/>
    <n v="2012"/>
  </r>
  <r>
    <n v="1"/>
    <x v="0"/>
    <n v="80"/>
    <x v="19"/>
    <s v="Hernandez, Lizet C"/>
    <n v="11410"/>
    <x v="44"/>
    <n v="1280"/>
    <n v="175.19"/>
    <d v="2012-01-12T00:00:00"/>
    <s v="Active"/>
    <x v="1"/>
    <m/>
    <m/>
    <n v="2012"/>
  </r>
  <r>
    <n v="1"/>
    <x v="0"/>
    <n v="82"/>
    <x v="20"/>
    <s v="Bergman, Peter J"/>
    <n v="12538"/>
    <x v="45"/>
    <n v="1752.48"/>
    <n v="243.97"/>
    <d v="2012-01-12T00:00:00"/>
    <s v="Active"/>
    <x v="1"/>
    <m/>
    <m/>
    <n v="2012"/>
  </r>
  <r>
    <n v="1"/>
    <x v="0"/>
    <n v="82"/>
    <x v="20"/>
    <s v="Jones, Sondra K"/>
    <n v="11689"/>
    <x v="45"/>
    <n v="1790.31"/>
    <n v="247.71"/>
    <d v="2012-01-12T00:00:00"/>
    <s v="Active"/>
    <x v="1"/>
    <m/>
    <m/>
    <n v="2012"/>
  </r>
  <r>
    <n v="1"/>
    <x v="0"/>
    <n v="82"/>
    <x v="20"/>
    <s v="Lopez, Melina A"/>
    <n v="10753"/>
    <x v="45"/>
    <n v="2760.2"/>
    <n v="381.16"/>
    <d v="2012-01-12T00:00:00"/>
    <s v="Active"/>
    <x v="1"/>
    <m/>
    <m/>
    <n v="2012"/>
  </r>
  <r>
    <n v="1"/>
    <x v="0"/>
    <n v="82"/>
    <x v="20"/>
    <s v="McCartha, Steven J"/>
    <n v="13259"/>
    <x v="45"/>
    <n v="1926.4"/>
    <n v="268.26"/>
    <d v="2012-01-12T00:00:00"/>
    <s v="Active"/>
    <x v="1"/>
    <m/>
    <m/>
    <n v="2012"/>
  </r>
  <r>
    <n v="1"/>
    <x v="0"/>
    <n v="82"/>
    <x v="20"/>
    <s v="Priest III, Aubrey S"/>
    <n v="13358"/>
    <x v="45"/>
    <n v="1859"/>
    <n v="253.67"/>
    <d v="2012-01-12T00:00:00"/>
    <s v="Active"/>
    <x v="1"/>
    <m/>
    <m/>
    <n v="2012"/>
  </r>
  <r>
    <n v="1"/>
    <x v="0"/>
    <n v="82"/>
    <x v="20"/>
    <s v="Wojtas, Charmaine "/>
    <n v="11334"/>
    <x v="45"/>
    <n v="2388.2199999999998"/>
    <n v="324.72000000000003"/>
    <d v="2012-01-12T00:00:00"/>
    <s v="Active"/>
    <x v="1"/>
    <m/>
    <m/>
    <n v="2012"/>
  </r>
  <r>
    <n v="1"/>
    <x v="0"/>
    <n v="82"/>
    <x v="20"/>
    <s v="Topjian, Susie M"/>
    <n v="10015"/>
    <x v="46"/>
    <n v="3222.4"/>
    <n v="450.77"/>
    <d v="2012-01-12T00:00:00"/>
    <s v="Active"/>
    <x v="1"/>
    <m/>
    <m/>
    <n v="2012"/>
  </r>
  <r>
    <n v="1"/>
    <x v="0"/>
    <n v="82"/>
    <x v="20"/>
    <s v="Campos, Amy R"/>
    <n v="9980"/>
    <x v="47"/>
    <n v="2718.37"/>
    <n v="353.35"/>
    <d v="2012-01-12T00:00:00"/>
    <s v="Active"/>
    <x v="1"/>
    <m/>
    <m/>
    <n v="2012"/>
  </r>
  <r>
    <n v="1"/>
    <x v="0"/>
    <n v="82"/>
    <x v="20"/>
    <s v="Alvarez, Rosemary "/>
    <n v="12140"/>
    <x v="48"/>
    <n v="1236.01"/>
    <n v="167.62"/>
    <d v="2012-01-12T00:00:00"/>
    <s v="Active"/>
    <x v="1"/>
    <m/>
    <m/>
    <n v="2012"/>
  </r>
  <r>
    <n v="1"/>
    <x v="0"/>
    <n v="83"/>
    <x v="21"/>
    <s v="Cryer, Rebecca A"/>
    <n v="12017"/>
    <x v="49"/>
    <n v="2778.68"/>
    <n v="387.28"/>
    <d v="2012-01-12T00:00:00"/>
    <s v="Active"/>
    <x v="1"/>
    <m/>
    <m/>
    <n v="2012"/>
  </r>
  <r>
    <n v="1"/>
    <x v="0"/>
    <n v="85"/>
    <x v="22"/>
    <s v="Bassett, Erika A"/>
    <n v="13372"/>
    <x v="50"/>
    <n v="1520"/>
    <n v="207.06"/>
    <d v="2012-01-12T00:00:00"/>
    <s v="Active"/>
    <x v="1"/>
    <m/>
    <m/>
    <n v="2012"/>
  </r>
  <r>
    <n v="1"/>
    <x v="0"/>
    <n v="85"/>
    <x v="22"/>
    <s v="Carrasco, Frank I"/>
    <n v="13336"/>
    <x v="50"/>
    <n v="1340"/>
    <n v="182.14"/>
    <d v="2012-01-12T00:00:00"/>
    <s v="Active"/>
    <x v="1"/>
    <m/>
    <m/>
    <n v="2012"/>
  </r>
  <r>
    <n v="1"/>
    <x v="0"/>
    <n v="85"/>
    <x v="22"/>
    <s v="Cox, Pamela J"/>
    <n v="10210"/>
    <x v="50"/>
    <n v="1483.2"/>
    <n v="200.18"/>
    <d v="2012-01-12T00:00:00"/>
    <s v="Active"/>
    <x v="1"/>
    <m/>
    <m/>
    <n v="2012"/>
  </r>
  <r>
    <n v="1"/>
    <x v="0"/>
    <n v="85"/>
    <x v="22"/>
    <s v="Findley, Diane L"/>
    <n v="12894"/>
    <x v="50"/>
    <n v="1755.4"/>
    <n v="238.45"/>
    <d v="2012-01-12T00:00:00"/>
    <s v="Active"/>
    <x v="1"/>
    <m/>
    <m/>
    <n v="2012"/>
  </r>
  <r>
    <n v="1"/>
    <x v="0"/>
    <n v="85"/>
    <x v="22"/>
    <s v="Harrison, Linda P"/>
    <n v="11407"/>
    <x v="50"/>
    <n v="144"/>
    <n v="20.81"/>
    <d v="2012-01-12T00:00:00"/>
    <s v="Active"/>
    <x v="0"/>
    <m/>
    <m/>
    <n v="2012"/>
  </r>
  <r>
    <n v="1"/>
    <x v="0"/>
    <n v="85"/>
    <x v="22"/>
    <s v="Jay, Keri B"/>
    <n v="13303"/>
    <x v="50"/>
    <n v="1750"/>
    <n v="252.88"/>
    <d v="2012-01-12T00:00:00"/>
    <s v="Active"/>
    <x v="1"/>
    <m/>
    <m/>
    <n v="2012"/>
  </r>
  <r>
    <n v="1"/>
    <x v="0"/>
    <n v="85"/>
    <x v="22"/>
    <s v="MacDonald, Stephanie S"/>
    <n v="13308"/>
    <x v="50"/>
    <n v="1286.2"/>
    <n v="167.69"/>
    <d v="2012-01-12T00:00:00"/>
    <s v="Active"/>
    <x v="1"/>
    <m/>
    <m/>
    <n v="2012"/>
  </r>
  <r>
    <n v="1"/>
    <x v="0"/>
    <n v="85"/>
    <x v="22"/>
    <s v="Quintel, Terri "/>
    <n v="13196"/>
    <x v="50"/>
    <n v="2284.52"/>
    <n v="308.13"/>
    <d v="2012-01-12T00:00:00"/>
    <s v="Terminated"/>
    <x v="1"/>
    <m/>
    <m/>
    <n v="2012"/>
  </r>
  <r>
    <n v="1"/>
    <x v="0"/>
    <n v="85"/>
    <x v="22"/>
    <s v="Whitendale, Michelle L"/>
    <n v="13304"/>
    <x v="50"/>
    <n v="1687.88"/>
    <n v="192.42"/>
    <d v="2012-01-12T00:00:00"/>
    <s v="Active"/>
    <x v="1"/>
    <m/>
    <m/>
    <n v="2012"/>
  </r>
  <r>
    <n v="1"/>
    <x v="0"/>
    <n v="86"/>
    <x v="23"/>
    <s v="Perez Giron, Angel A"/>
    <n v="12273"/>
    <x v="51"/>
    <n v="2012.99"/>
    <n v="280.01"/>
    <d v="2012-01-12T00:00:00"/>
    <s v="Active"/>
    <x v="1"/>
    <m/>
    <m/>
    <n v="2012"/>
  </r>
  <r>
    <n v="1"/>
    <x v="0"/>
    <n v="86"/>
    <x v="23"/>
    <s v="Simms, Appollon M"/>
    <n v="9912"/>
    <x v="51"/>
    <n v="1604.8"/>
    <n v="222.62"/>
    <d v="2012-01-12T00:00:00"/>
    <s v="Active"/>
    <x v="1"/>
    <m/>
    <m/>
    <n v="2012"/>
  </r>
  <r>
    <n v="1"/>
    <x v="0"/>
    <n v="86"/>
    <x v="23"/>
    <s v="Flores, Elise C"/>
    <n v="13519"/>
    <x v="52"/>
    <n v="330"/>
    <n v="47.69"/>
    <d v="2012-01-12T00:00:00"/>
    <s v="Active"/>
    <x v="0"/>
    <m/>
    <m/>
    <n v="2012"/>
  </r>
  <r>
    <n v="1"/>
    <x v="0"/>
    <n v="86"/>
    <x v="23"/>
    <s v="Rapada, Steven C"/>
    <n v="11748"/>
    <x v="53"/>
    <n v="2598.71"/>
    <n v="362.2"/>
    <d v="2012-01-12T00:00:00"/>
    <s v="Active"/>
    <x v="1"/>
    <m/>
    <m/>
    <n v="2012"/>
  </r>
  <r>
    <n v="1"/>
    <x v="0"/>
    <n v="86"/>
    <x v="23"/>
    <s v="Martinez, Joseph "/>
    <n v="9816"/>
    <x v="54"/>
    <n v="1412.09"/>
    <n v="204.05"/>
    <d v="2012-01-12T00:00:00"/>
    <s v="Active"/>
    <x v="1"/>
    <m/>
    <m/>
    <n v="2012"/>
  </r>
  <r>
    <n v="1"/>
    <x v="0"/>
    <n v="87"/>
    <x v="24"/>
    <s v="Brunson, George E"/>
    <n v="11969"/>
    <x v="55"/>
    <n v="1243.51"/>
    <n v="170.42"/>
    <d v="2012-01-12T00:00:00"/>
    <s v="Active"/>
    <x v="1"/>
    <m/>
    <m/>
    <n v="2012"/>
  </r>
  <r>
    <n v="1"/>
    <x v="0"/>
    <n v="87"/>
    <x v="24"/>
    <s v="Godinez, Maria E"/>
    <n v="11900"/>
    <x v="55"/>
    <n v="1213.96"/>
    <n v="164.43"/>
    <d v="2012-01-12T00:00:00"/>
    <s v="Active"/>
    <x v="1"/>
    <m/>
    <m/>
    <n v="2012"/>
  </r>
  <r>
    <n v="1"/>
    <x v="0"/>
    <n v="92"/>
    <x v="25"/>
    <s v="Terry, Marisara "/>
    <n v="11020"/>
    <x v="56"/>
    <n v="1920"/>
    <n v="265.70999999999998"/>
    <d v="2012-01-12T00:00:00"/>
    <s v="Active"/>
    <x v="1"/>
    <m/>
    <m/>
    <n v="2012"/>
  </r>
  <r>
    <n v="1"/>
    <x v="0"/>
    <n v="92"/>
    <x v="25"/>
    <s v="Bishop, Carolyn "/>
    <n v="944"/>
    <x v="57"/>
    <n v="1745"/>
    <n v="234.88"/>
    <d v="2012-01-12T00:00:00"/>
    <s v="Active"/>
    <x v="1"/>
    <m/>
    <m/>
    <n v="2012"/>
  </r>
  <r>
    <n v="1"/>
    <x v="0"/>
    <n v="92"/>
    <x v="25"/>
    <s v="Cortes, Yesenia "/>
    <n v="12996"/>
    <x v="57"/>
    <n v="1084.8399999999999"/>
    <n v="147.5"/>
    <d v="2012-01-12T00:00:00"/>
    <s v="Active"/>
    <x v="1"/>
    <m/>
    <m/>
    <n v="2012"/>
  </r>
  <r>
    <n v="1"/>
    <x v="0"/>
    <n v="92"/>
    <x v="25"/>
    <s v="Elizaldi, Catherine S"/>
    <n v="11580"/>
    <x v="57"/>
    <n v="1291.79"/>
    <n v="175.66"/>
    <d v="2012-01-12T00:00:00"/>
    <s v="Active"/>
    <x v="1"/>
    <m/>
    <m/>
    <n v="2012"/>
  </r>
  <r>
    <n v="1"/>
    <x v="0"/>
    <n v="92"/>
    <x v="25"/>
    <s v="Garcia, Celia L"/>
    <n v="11408"/>
    <x v="57"/>
    <n v="1267.78"/>
    <n v="172.19"/>
    <d v="2012-01-12T00:00:00"/>
    <s v="Active"/>
    <x v="1"/>
    <m/>
    <m/>
    <n v="2012"/>
  </r>
  <r>
    <n v="1"/>
    <x v="0"/>
    <n v="92"/>
    <x v="25"/>
    <s v="Marquez, Sonya C"/>
    <n v="12746"/>
    <x v="57"/>
    <n v="1247.5899999999999"/>
    <n v="168.79"/>
    <d v="2012-01-12T00:00:00"/>
    <s v="Active"/>
    <x v="1"/>
    <m/>
    <m/>
    <n v="2012"/>
  </r>
  <r>
    <n v="1"/>
    <x v="0"/>
    <n v="92"/>
    <x v="25"/>
    <s v="Stowell, Constance J"/>
    <n v="12838"/>
    <x v="58"/>
    <n v="844.34"/>
    <n v="112.75"/>
    <d v="2012-01-12T00:00:00"/>
    <s v="Active"/>
    <x v="1"/>
    <m/>
    <m/>
    <n v="2012"/>
  </r>
  <r>
    <n v="1"/>
    <x v="0"/>
    <n v="92"/>
    <x v="25"/>
    <s v="Cortez, Jessica "/>
    <n v="12234"/>
    <x v="42"/>
    <n v="500.01"/>
    <n v="67.64"/>
    <d v="2012-01-12T00:00:00"/>
    <s v="Active"/>
    <x v="1"/>
    <m/>
    <m/>
    <n v="2012"/>
  </r>
  <r>
    <n v="1"/>
    <x v="0"/>
    <n v="93"/>
    <x v="26"/>
    <s v="Ruiz, Jackeline R"/>
    <n v="10991"/>
    <x v="59"/>
    <n v="1084.1300000000001"/>
    <n v="134.55000000000001"/>
    <d v="2012-01-12T00:00:00"/>
    <s v="Active"/>
    <x v="1"/>
    <m/>
    <m/>
    <n v="2012"/>
  </r>
  <r>
    <n v="1"/>
    <x v="0"/>
    <n v="93"/>
    <x v="26"/>
    <s v="Liles, Kerrie "/>
    <n v="11255"/>
    <x v="60"/>
    <n v="2566"/>
    <n v="364.21"/>
    <d v="2012-01-12T00:00:00"/>
    <s v="Active"/>
    <x v="1"/>
    <m/>
    <m/>
    <n v="2012"/>
  </r>
  <r>
    <n v="1"/>
    <x v="0"/>
    <n v="93"/>
    <x v="26"/>
    <s v="Austerman, Annette "/>
    <n v="10565"/>
    <x v="61"/>
    <n v="1954.2"/>
    <n v="271.26"/>
    <d v="2012-01-12T00:00:00"/>
    <s v="Active"/>
    <x v="1"/>
    <m/>
    <m/>
    <n v="2012"/>
  </r>
  <r>
    <n v="1"/>
    <x v="0"/>
    <n v="93"/>
    <x v="26"/>
    <s v="Decker, Jesse R"/>
    <n v="11087"/>
    <x v="61"/>
    <n v="2228.7399999999998"/>
    <n v="322.05"/>
    <d v="2012-01-12T00:00:00"/>
    <s v="Active"/>
    <x v="1"/>
    <m/>
    <m/>
    <n v="2012"/>
  </r>
  <r>
    <n v="1"/>
    <x v="0"/>
    <n v="93"/>
    <x v="26"/>
    <s v="Lindberg, Mark E"/>
    <n v="12488"/>
    <x v="61"/>
    <n v="1925"/>
    <n v="267.16000000000003"/>
    <d v="2012-01-12T00:00:00"/>
    <s v="Active"/>
    <x v="1"/>
    <m/>
    <m/>
    <n v="2012"/>
  </r>
  <r>
    <n v="1"/>
    <x v="0"/>
    <n v="93"/>
    <x v="26"/>
    <s v="O'Neal, Timothy J"/>
    <n v="10134"/>
    <x v="62"/>
    <n v="2109.9299999999998"/>
    <n v="304.89"/>
    <d v="2012-01-12T00:00:00"/>
    <s v="Active"/>
    <x v="1"/>
    <m/>
    <m/>
    <n v="2012"/>
  </r>
  <r>
    <n v="1"/>
    <x v="0"/>
    <n v="93"/>
    <x v="26"/>
    <s v="Lake, David H"/>
    <n v="12393"/>
    <x v="63"/>
    <n v="1730.4"/>
    <n v="239.17"/>
    <d v="2012-01-12T00:00:00"/>
    <s v="Active"/>
    <x v="1"/>
    <m/>
    <m/>
    <n v="2012"/>
  </r>
  <r>
    <n v="1"/>
    <x v="0"/>
    <n v="96"/>
    <x v="27"/>
    <s v="Moore, Cassandra G"/>
    <n v="11815"/>
    <x v="64"/>
    <n v="1455.2"/>
    <n v="210.27"/>
    <d v="2012-01-12T00:00:00"/>
    <s v="Active"/>
    <x v="1"/>
    <m/>
    <m/>
    <n v="2012"/>
  </r>
  <r>
    <n v="2"/>
    <x v="1"/>
    <n v="4"/>
    <x v="0"/>
    <s v="Hannah, Mashell "/>
    <n v="10404"/>
    <x v="0"/>
    <n v="1584.61"/>
    <n v="214.69"/>
    <d v="2012-01-12T00:00:00"/>
    <s v="Active"/>
    <x v="1"/>
    <m/>
    <m/>
    <n v="2012"/>
  </r>
  <r>
    <n v="2"/>
    <x v="1"/>
    <n v="4"/>
    <x v="0"/>
    <s v="Hartnett, Chanin M"/>
    <n v="13290"/>
    <x v="0"/>
    <n v="1300"/>
    <n v="187.85"/>
    <d v="2012-01-12T00:00:00"/>
    <s v="Active"/>
    <x v="1"/>
    <m/>
    <m/>
    <n v="2012"/>
  </r>
  <r>
    <n v="2"/>
    <x v="1"/>
    <n v="4"/>
    <x v="0"/>
    <s v="Neff, Stacy M"/>
    <n v="12878"/>
    <x v="0"/>
    <n v="1369"/>
    <n v="197.82"/>
    <d v="2012-01-12T00:00:00"/>
    <s v="Active"/>
    <x v="1"/>
    <m/>
    <m/>
    <n v="2012"/>
  </r>
  <r>
    <n v="2"/>
    <x v="1"/>
    <n v="4"/>
    <x v="0"/>
    <s v="Rosalez, Kimberly D"/>
    <n v="12645"/>
    <x v="0"/>
    <n v="1436.2"/>
    <n v="207.52"/>
    <d v="2012-01-12T00:00:00"/>
    <s v="Active"/>
    <x v="1"/>
    <m/>
    <m/>
    <n v="2012"/>
  </r>
  <r>
    <n v="2"/>
    <x v="1"/>
    <n v="4"/>
    <x v="0"/>
    <s v="Ruiz, Martha "/>
    <n v="10606"/>
    <x v="0"/>
    <n v="82.5"/>
    <n v="11.94"/>
    <d v="2012-01-12T00:00:00"/>
    <s v="Active"/>
    <x v="0"/>
    <m/>
    <m/>
    <n v="2012"/>
  </r>
  <r>
    <n v="2"/>
    <x v="1"/>
    <n v="4"/>
    <x v="0"/>
    <s v="Shubin , Lindsay  S"/>
    <n v="12420"/>
    <x v="1"/>
    <n v="1696.15"/>
    <n v="234.09"/>
    <d v="2012-01-12T00:00:00"/>
    <s v="Active"/>
    <x v="1"/>
    <m/>
    <m/>
    <n v="2012"/>
  </r>
  <r>
    <n v="2"/>
    <x v="1"/>
    <n v="6"/>
    <x v="1"/>
    <s v="Blake, Penny L"/>
    <n v="10236"/>
    <x v="3"/>
    <n v="200.3"/>
    <n v="28.94"/>
    <d v="2012-01-12T00:00:00"/>
    <s v="Active"/>
    <x v="1"/>
    <m/>
    <m/>
    <n v="2012"/>
  </r>
  <r>
    <n v="2"/>
    <x v="1"/>
    <n v="6"/>
    <x v="1"/>
    <s v="Kolb, Wendy A"/>
    <n v="12182"/>
    <x v="3"/>
    <n v="979.11"/>
    <n v="141.47"/>
    <d v="2012-01-12T00:00:00"/>
    <s v="Active"/>
    <x v="3"/>
    <m/>
    <m/>
    <n v="2012"/>
  </r>
  <r>
    <n v="2"/>
    <x v="1"/>
    <n v="6"/>
    <x v="1"/>
    <s v="Moreno Jr., Vicente "/>
    <n v="13193"/>
    <x v="3"/>
    <n v="215"/>
    <n v="31.07"/>
    <d v="2012-01-12T00:00:00"/>
    <s v="Active"/>
    <x v="0"/>
    <m/>
    <m/>
    <n v="2012"/>
  </r>
  <r>
    <n v="2"/>
    <x v="1"/>
    <n v="6"/>
    <x v="1"/>
    <s v="Nelson-Rogers, Danette J"/>
    <n v="13192"/>
    <x v="3"/>
    <n v="1600"/>
    <n v="220.2"/>
    <d v="2012-01-12T00:00:00"/>
    <s v="Active"/>
    <x v="1"/>
    <m/>
    <m/>
    <n v="2012"/>
  </r>
  <r>
    <n v="2"/>
    <x v="1"/>
    <n v="6"/>
    <x v="1"/>
    <s v="Vaughn II., Robert W"/>
    <n v="11139"/>
    <x v="3"/>
    <n v="1798"/>
    <n v="226.42"/>
    <d v="2012-01-12T00:00:00"/>
    <s v="Active"/>
    <x v="1"/>
    <m/>
    <m/>
    <n v="2012"/>
  </r>
  <r>
    <n v="2"/>
    <x v="1"/>
    <n v="14"/>
    <x v="2"/>
    <s v="Miller, Anita S"/>
    <n v="11539"/>
    <x v="32"/>
    <n v="565.37"/>
    <n v="81.69"/>
    <d v="2012-01-12T00:00:00"/>
    <s v="Active"/>
    <x v="1"/>
    <m/>
    <m/>
    <n v="2012"/>
  </r>
  <r>
    <n v="2"/>
    <x v="1"/>
    <n v="14"/>
    <x v="2"/>
    <s v="Montecino Jr., Israel "/>
    <n v="11932"/>
    <x v="5"/>
    <n v="2192.31"/>
    <n v="316.77999999999997"/>
    <d v="2012-01-12T00:00:00"/>
    <s v="Active"/>
    <x v="0"/>
    <m/>
    <m/>
    <n v="2012"/>
  </r>
  <r>
    <n v="2"/>
    <x v="1"/>
    <n v="14"/>
    <x v="2"/>
    <s v="Teears, Andrew T"/>
    <n v="13512"/>
    <x v="5"/>
    <n v="2192.31"/>
    <n v="316.77999999999997"/>
    <d v="2012-01-12T00:00:00"/>
    <s v="Active"/>
    <x v="1"/>
    <m/>
    <m/>
    <n v="2012"/>
  </r>
  <r>
    <n v="2"/>
    <x v="1"/>
    <n v="14"/>
    <x v="2"/>
    <s v="Valenzuela, Alison N"/>
    <n v="12748"/>
    <x v="5"/>
    <n v="856.96"/>
    <n v="123.83"/>
    <d v="2012-01-12T00:00:00"/>
    <s v="Active"/>
    <x v="0"/>
    <m/>
    <m/>
    <n v="2012"/>
  </r>
  <r>
    <n v="2"/>
    <x v="1"/>
    <n v="14"/>
    <x v="2"/>
    <s v="Green, Kerry V"/>
    <n v="12209"/>
    <x v="65"/>
    <n v="3182.7"/>
    <n v="411.17"/>
    <d v="2012-01-12T00:00:00"/>
    <s v="Active"/>
    <x v="1"/>
    <m/>
    <m/>
    <n v="2012"/>
  </r>
  <r>
    <n v="2"/>
    <x v="1"/>
    <n v="14"/>
    <x v="2"/>
    <s v="Condren, Chad T"/>
    <n v="12680"/>
    <x v="6"/>
    <n v="2350.63"/>
    <n v="337.57"/>
    <d v="2012-01-12T00:00:00"/>
    <s v="Active"/>
    <x v="1"/>
    <m/>
    <m/>
    <n v="2012"/>
  </r>
  <r>
    <n v="2"/>
    <x v="1"/>
    <n v="14"/>
    <x v="2"/>
    <s v="Romero, Larry "/>
    <n v="12989"/>
    <x v="6"/>
    <n v="2279.8200000000002"/>
    <n v="314.56"/>
    <d v="2012-01-12T00:00:00"/>
    <s v="Active"/>
    <x v="1"/>
    <m/>
    <m/>
    <n v="2012"/>
  </r>
  <r>
    <n v="2"/>
    <x v="1"/>
    <n v="14"/>
    <x v="2"/>
    <s v="Ruff, Brian K"/>
    <n v="12392"/>
    <x v="6"/>
    <n v="2350.8200000000002"/>
    <n v="339.69"/>
    <d v="2012-01-12T00:00:00"/>
    <s v="Active"/>
    <x v="1"/>
    <m/>
    <m/>
    <n v="2012"/>
  </r>
  <r>
    <n v="2"/>
    <x v="1"/>
    <n v="14"/>
    <x v="2"/>
    <s v="Herriott, Dale T"/>
    <n v="13038"/>
    <x v="66"/>
    <n v="700"/>
    <n v="101.15"/>
    <d v="2012-01-12T00:00:00"/>
    <s v="Active"/>
    <x v="0"/>
    <m/>
    <m/>
    <n v="2012"/>
  </r>
  <r>
    <n v="2"/>
    <x v="1"/>
    <n v="14"/>
    <x v="2"/>
    <s v="Ayotte, Albert J"/>
    <n v="11506"/>
    <x v="7"/>
    <n v="4168.26"/>
    <n v="544.92999999999995"/>
    <d v="2012-01-12T00:00:00"/>
    <s v="Active"/>
    <x v="1"/>
    <m/>
    <m/>
    <n v="2012"/>
  </r>
  <r>
    <n v="2"/>
    <x v="1"/>
    <n v="15"/>
    <x v="28"/>
    <s v="Vlasic, Francis D"/>
    <n v="12754"/>
    <x v="67"/>
    <n v="1703.47"/>
    <n v="236.4"/>
    <d v="2012-01-12T00:00:00"/>
    <s v="Active"/>
    <x v="1"/>
    <m/>
    <m/>
    <n v="2012"/>
  </r>
  <r>
    <n v="2"/>
    <x v="1"/>
    <n v="15"/>
    <x v="28"/>
    <s v="Cox, Thomas H"/>
    <n v="13063"/>
    <x v="68"/>
    <n v="1575"/>
    <n v="220.36"/>
    <d v="2012-01-12T00:00:00"/>
    <s v="Active"/>
    <x v="1"/>
    <m/>
    <m/>
    <n v="2012"/>
  </r>
  <r>
    <n v="2"/>
    <x v="1"/>
    <n v="15"/>
    <x v="28"/>
    <s v="Miko, Robert "/>
    <n v="12596"/>
    <x v="68"/>
    <n v="1803.53"/>
    <n v="237.28"/>
    <d v="2012-01-12T00:00:00"/>
    <s v="Active"/>
    <x v="1"/>
    <m/>
    <m/>
    <n v="2012"/>
  </r>
  <r>
    <n v="2"/>
    <x v="1"/>
    <n v="16"/>
    <x v="29"/>
    <s v="Miller, Anita S"/>
    <n v="11539"/>
    <x v="32"/>
    <n v="565.38"/>
    <n v="81.69"/>
    <d v="2012-01-12T00:00:00"/>
    <s v="Active"/>
    <x v="1"/>
    <m/>
    <m/>
    <n v="2012"/>
  </r>
  <r>
    <n v="2"/>
    <x v="1"/>
    <n v="16"/>
    <x v="29"/>
    <s v="Cooke, Steven G"/>
    <n v="13536"/>
    <x v="69"/>
    <n v="530"/>
    <n v="76.59"/>
    <d v="2012-01-12T00:00:00"/>
    <s v="Active"/>
    <x v="2"/>
    <m/>
    <m/>
    <n v="2012"/>
  </r>
  <r>
    <n v="2"/>
    <x v="1"/>
    <n v="16"/>
    <x v="29"/>
    <s v="Pool, Loye C"/>
    <n v="13249"/>
    <x v="70"/>
    <n v="1845"/>
    <n v="254.88"/>
    <d v="2012-01-12T00:00:00"/>
    <s v="Active"/>
    <x v="1"/>
    <m/>
    <m/>
    <n v="2012"/>
  </r>
  <r>
    <n v="2"/>
    <x v="1"/>
    <n v="16"/>
    <x v="29"/>
    <s v="Popejoy, Robin S"/>
    <n v="12911"/>
    <x v="70"/>
    <n v="2126.1999999999998"/>
    <n v="307.23"/>
    <d v="2012-01-12T00:00:00"/>
    <s v="Active"/>
    <x v="1"/>
    <m/>
    <m/>
    <n v="2012"/>
  </r>
  <r>
    <n v="2"/>
    <x v="1"/>
    <n v="16"/>
    <x v="29"/>
    <s v="Hughes, Patricia "/>
    <n v="9454"/>
    <x v="71"/>
    <n v="2834.15"/>
    <n v="398.54"/>
    <d v="2012-01-12T00:00:00"/>
    <s v="Active"/>
    <x v="1"/>
    <m/>
    <m/>
    <n v="2012"/>
  </r>
  <r>
    <n v="2"/>
    <x v="1"/>
    <n v="24"/>
    <x v="4"/>
    <s v="Alvarez-Torres, Diana M"/>
    <n v="12912"/>
    <x v="11"/>
    <n v="1442"/>
    <n v="198.97"/>
    <d v="2012-01-12T00:00:00"/>
    <s v="Active"/>
    <x v="1"/>
    <m/>
    <m/>
    <n v="2012"/>
  </r>
  <r>
    <n v="2"/>
    <x v="1"/>
    <n v="24"/>
    <x v="4"/>
    <s v="Aydelotte, Kimber L"/>
    <n v="12525"/>
    <x v="11"/>
    <n v="1370.68"/>
    <n v="148.22"/>
    <d v="2012-01-12T00:00:00"/>
    <s v="Active"/>
    <x v="1"/>
    <m/>
    <m/>
    <n v="2012"/>
  </r>
  <r>
    <n v="2"/>
    <x v="1"/>
    <n v="24"/>
    <x v="4"/>
    <s v="Burns, Celeste A"/>
    <n v="12821"/>
    <x v="11"/>
    <n v="1493.5"/>
    <n v="204.3"/>
    <d v="2012-01-12T00:00:00"/>
    <s v="Active"/>
    <x v="1"/>
    <m/>
    <m/>
    <n v="2012"/>
  </r>
  <r>
    <n v="2"/>
    <x v="1"/>
    <n v="24"/>
    <x v="4"/>
    <s v="Mears, Sandra L"/>
    <n v="12203"/>
    <x v="11"/>
    <n v="1398.69"/>
    <n v="194.44"/>
    <d v="2012-01-12T00:00:00"/>
    <s v="Active"/>
    <x v="1"/>
    <m/>
    <m/>
    <n v="2012"/>
  </r>
  <r>
    <n v="2"/>
    <x v="1"/>
    <n v="24"/>
    <x v="4"/>
    <s v="Moreno Villagomez, Erika E"/>
    <n v="12604"/>
    <x v="11"/>
    <n v="1527.7"/>
    <n v="209.46"/>
    <d v="2012-01-12T00:00:00"/>
    <s v="Active"/>
    <x v="1"/>
    <m/>
    <m/>
    <n v="2012"/>
  </r>
  <r>
    <n v="2"/>
    <x v="1"/>
    <n v="24"/>
    <x v="4"/>
    <s v="Prince, Steven C"/>
    <n v="13351"/>
    <x v="11"/>
    <n v="950.1"/>
    <n v="137.30000000000001"/>
    <d v="2012-01-12T00:00:00"/>
    <s v="Active"/>
    <x v="3"/>
    <m/>
    <m/>
    <n v="2012"/>
  </r>
  <r>
    <n v="2"/>
    <x v="1"/>
    <n v="24"/>
    <x v="4"/>
    <s v="Reiss, Mark S"/>
    <n v="13266"/>
    <x v="32"/>
    <n v="255"/>
    <n v="36.85"/>
    <d v="2012-01-12T00:00:00"/>
    <s v="Active"/>
    <x v="0"/>
    <m/>
    <m/>
    <n v="2012"/>
  </r>
  <r>
    <n v="2"/>
    <x v="1"/>
    <n v="24"/>
    <x v="4"/>
    <s v="Gutierrez, Fernando "/>
    <n v="13098"/>
    <x v="72"/>
    <n v="1550"/>
    <n v="212.48"/>
    <d v="2012-01-12T00:00:00"/>
    <s v="Active"/>
    <x v="1"/>
    <m/>
    <m/>
    <n v="2012"/>
  </r>
  <r>
    <n v="2"/>
    <x v="1"/>
    <n v="24"/>
    <x v="4"/>
    <s v="Lopez, Terina D"/>
    <n v="12981"/>
    <x v="72"/>
    <n v="1533"/>
    <n v="207.76"/>
    <d v="2012-01-12T00:00:00"/>
    <s v="Active"/>
    <x v="1"/>
    <m/>
    <m/>
    <n v="2012"/>
  </r>
  <r>
    <n v="2"/>
    <x v="1"/>
    <n v="25"/>
    <x v="30"/>
    <s v="Edgar, Joyce "/>
    <n v="12910"/>
    <x v="73"/>
    <n v="2730"/>
    <n v="345.78"/>
    <d v="2012-01-12T00:00:00"/>
    <s v="Active"/>
    <x v="1"/>
    <m/>
    <m/>
    <n v="2012"/>
  </r>
  <r>
    <n v="2"/>
    <x v="1"/>
    <n v="25"/>
    <x v="30"/>
    <s v="Suburu, Janet "/>
    <n v="13456"/>
    <x v="73"/>
    <n v="2884.62"/>
    <n v="407.44"/>
    <d v="2012-01-12T00:00:00"/>
    <s v="Active"/>
    <x v="1"/>
    <m/>
    <m/>
    <n v="2012"/>
  </r>
  <r>
    <n v="2"/>
    <x v="1"/>
    <n v="32"/>
    <x v="8"/>
    <s v="Johnson, Joseph L"/>
    <n v="12148"/>
    <x v="24"/>
    <n v="1611.45"/>
    <n v="232.86"/>
    <d v="2012-01-12T00:00:00"/>
    <s v="Active"/>
    <x v="0"/>
    <m/>
    <m/>
    <n v="2012"/>
  </r>
  <r>
    <n v="2"/>
    <x v="1"/>
    <n v="32"/>
    <x v="8"/>
    <s v="Reiter, Marci R"/>
    <n v="12513"/>
    <x v="24"/>
    <n v="226.6"/>
    <n v="32.75"/>
    <d v="2012-01-12T00:00:00"/>
    <s v="Active"/>
    <x v="0"/>
    <m/>
    <m/>
    <n v="2012"/>
  </r>
  <r>
    <n v="2"/>
    <x v="1"/>
    <n v="32"/>
    <x v="8"/>
    <s v="Rucker, Anthony "/>
    <n v="13197"/>
    <x v="24"/>
    <n v="445"/>
    <n v="64.3"/>
    <d v="2012-01-12T00:00:00"/>
    <s v="Active"/>
    <x v="0"/>
    <m/>
    <m/>
    <n v="2012"/>
  </r>
  <r>
    <n v="2"/>
    <x v="1"/>
    <n v="32"/>
    <x v="8"/>
    <s v="Torres, Lawrence M"/>
    <n v="11953"/>
    <x v="24"/>
    <n v="216.9"/>
    <n v="31.35"/>
    <d v="2012-01-12T00:00:00"/>
    <s v="Active"/>
    <x v="0"/>
    <m/>
    <m/>
    <n v="2012"/>
  </r>
  <r>
    <n v="2"/>
    <x v="1"/>
    <n v="32"/>
    <x v="8"/>
    <s v="Verdun, Terrance O"/>
    <n v="10161"/>
    <x v="24"/>
    <n v="1648"/>
    <n v="237.26"/>
    <d v="2012-01-12T00:00:00"/>
    <s v="Active"/>
    <x v="1"/>
    <m/>
    <m/>
    <n v="2012"/>
  </r>
  <r>
    <n v="2"/>
    <x v="1"/>
    <n v="32"/>
    <x v="8"/>
    <s v="Crooks, Bradley S"/>
    <n v="13521"/>
    <x v="32"/>
    <n v="231"/>
    <n v="33.369999999999997"/>
    <d v="2012-01-12T00:00:00"/>
    <s v="Active"/>
    <x v="0"/>
    <m/>
    <m/>
    <n v="2012"/>
  </r>
  <r>
    <n v="2"/>
    <x v="1"/>
    <n v="42"/>
    <x v="10"/>
    <s v="Crown, Nikolaus A"/>
    <n v="13313"/>
    <x v="32"/>
    <n v="237.5"/>
    <n v="34.31"/>
    <d v="2012-01-12T00:00:00"/>
    <s v="Active"/>
    <x v="0"/>
    <m/>
    <m/>
    <n v="2012"/>
  </r>
  <r>
    <n v="2"/>
    <x v="1"/>
    <n v="42"/>
    <x v="10"/>
    <s v="Cowan , Kelsey D"/>
    <n v="12467"/>
    <x v="72"/>
    <n v="1680"/>
    <n v="233.51"/>
    <d v="2012-01-12T00:00:00"/>
    <s v="Active"/>
    <x v="1"/>
    <m/>
    <m/>
    <n v="2012"/>
  </r>
  <r>
    <n v="2"/>
    <x v="1"/>
    <n v="42"/>
    <x v="10"/>
    <s v="Klawitter, Jan "/>
    <n v="443"/>
    <x v="72"/>
    <n v="1771.98"/>
    <n v="192.84"/>
    <d v="2012-01-12T00:00:00"/>
    <s v="Active"/>
    <x v="1"/>
    <m/>
    <m/>
    <n v="2012"/>
  </r>
  <r>
    <n v="2"/>
    <x v="1"/>
    <n v="42"/>
    <x v="10"/>
    <s v="Rugnao, Michael J"/>
    <n v="13105"/>
    <x v="72"/>
    <n v="1961.54"/>
    <n v="271.94"/>
    <d v="2012-01-12T00:00:00"/>
    <s v="Active"/>
    <x v="1"/>
    <m/>
    <m/>
    <n v="2012"/>
  </r>
  <r>
    <n v="2"/>
    <x v="1"/>
    <n v="46"/>
    <x v="11"/>
    <s v="Castaneda, Henry G"/>
    <n v="12987"/>
    <x v="27"/>
    <n v="77.25"/>
    <n v="11.16"/>
    <d v="2012-01-12T00:00:00"/>
    <s v="Active"/>
    <x v="0"/>
    <m/>
    <m/>
    <n v="2012"/>
  </r>
  <r>
    <n v="2"/>
    <x v="1"/>
    <n v="46"/>
    <x v="11"/>
    <s v="Freeman, Robert M"/>
    <n v="11867"/>
    <x v="27"/>
    <n v="1853.6"/>
    <n v="256.86"/>
    <d v="2012-01-12T00:00:00"/>
    <s v="Active"/>
    <x v="1"/>
    <m/>
    <m/>
    <n v="2012"/>
  </r>
  <r>
    <n v="2"/>
    <x v="1"/>
    <n v="46"/>
    <x v="11"/>
    <s v="Lackey, Bret H"/>
    <n v="13420"/>
    <x v="27"/>
    <n v="300"/>
    <n v="43.35"/>
    <d v="2012-01-12T00:00:00"/>
    <s v="Active"/>
    <x v="0"/>
    <m/>
    <m/>
    <n v="2012"/>
  </r>
  <r>
    <n v="2"/>
    <x v="1"/>
    <n v="46"/>
    <x v="11"/>
    <s v="Lara, Luis C"/>
    <n v="11318"/>
    <x v="27"/>
    <n v="524.53"/>
    <n v="75.8"/>
    <d v="2012-01-12T00:00:00"/>
    <s v="Active"/>
    <x v="0"/>
    <m/>
    <m/>
    <n v="2012"/>
  </r>
  <r>
    <n v="2"/>
    <x v="1"/>
    <n v="46"/>
    <x v="11"/>
    <s v="Maniord, Ronald E"/>
    <n v="13479"/>
    <x v="27"/>
    <n v="556.25"/>
    <n v="80.39"/>
    <d v="2012-01-12T00:00:00"/>
    <s v="Active"/>
    <x v="0"/>
    <m/>
    <m/>
    <n v="2012"/>
  </r>
  <r>
    <n v="2"/>
    <x v="1"/>
    <n v="46"/>
    <x v="11"/>
    <s v="Morrison, James R"/>
    <n v="12691"/>
    <x v="27"/>
    <n v="159.12"/>
    <n v="23"/>
    <d v="2012-01-12T00:00:00"/>
    <s v="Active"/>
    <x v="0"/>
    <m/>
    <m/>
    <n v="2012"/>
  </r>
  <r>
    <n v="2"/>
    <x v="1"/>
    <n v="46"/>
    <x v="11"/>
    <s v="Raber, Tabitha L"/>
    <n v="13301"/>
    <x v="27"/>
    <n v="225"/>
    <n v="32.51"/>
    <d v="2012-01-12T00:00:00"/>
    <s v="Active"/>
    <x v="0"/>
    <m/>
    <m/>
    <n v="2012"/>
  </r>
  <r>
    <n v="2"/>
    <x v="1"/>
    <n v="46"/>
    <x v="11"/>
    <s v="Rocha, Stacy L"/>
    <n v="12110"/>
    <x v="27"/>
    <n v="405.23"/>
    <n v="58.57"/>
    <d v="2012-01-12T00:00:00"/>
    <s v="Active"/>
    <x v="0"/>
    <m/>
    <m/>
    <n v="2012"/>
  </r>
  <r>
    <n v="2"/>
    <x v="1"/>
    <n v="46"/>
    <x v="11"/>
    <s v="Smallwood III, William G"/>
    <n v="12909"/>
    <x v="27"/>
    <n v="77.25"/>
    <n v="11.16"/>
    <d v="2012-01-12T00:00:00"/>
    <s v="Active"/>
    <x v="0"/>
    <m/>
    <m/>
    <n v="2012"/>
  </r>
  <r>
    <n v="2"/>
    <x v="1"/>
    <n v="46"/>
    <x v="11"/>
    <s v="Stratton, Bobby G"/>
    <n v="13502"/>
    <x v="27"/>
    <n v="450"/>
    <n v="65.03"/>
    <d v="2012-01-12T00:00:00"/>
    <s v="Active"/>
    <x v="0"/>
    <m/>
    <m/>
    <n v="2012"/>
  </r>
  <r>
    <n v="2"/>
    <x v="1"/>
    <n v="46"/>
    <x v="11"/>
    <s v="Sturtevant, Larry A"/>
    <n v="12190"/>
    <x v="28"/>
    <n v="955.9"/>
    <n v="138.13999999999999"/>
    <d v="2012-01-12T00:00:00"/>
    <s v="Active"/>
    <x v="1"/>
    <m/>
    <m/>
    <n v="2012"/>
  </r>
  <r>
    <n v="2"/>
    <x v="1"/>
    <n v="52"/>
    <x v="31"/>
    <s v="Sturtevant, Larry A"/>
    <n v="12190"/>
    <x v="28"/>
    <n v="955.89"/>
    <n v="138.11000000000001"/>
    <d v="2012-01-12T00:00:00"/>
    <s v="Active"/>
    <x v="1"/>
    <m/>
    <m/>
    <n v="2012"/>
  </r>
  <r>
    <n v="2"/>
    <x v="1"/>
    <n v="52"/>
    <x v="31"/>
    <s v="Park, Joel P"/>
    <n v="11599"/>
    <x v="74"/>
    <n v="822.64"/>
    <n v="118.87"/>
    <d v="2012-01-12T00:00:00"/>
    <s v="Active"/>
    <x v="0"/>
    <m/>
    <m/>
    <n v="2012"/>
  </r>
  <r>
    <n v="2"/>
    <x v="1"/>
    <n v="62"/>
    <x v="13"/>
    <s v="Aycox, Robert I"/>
    <n v="13554"/>
    <x v="30"/>
    <n v="1458"/>
    <n v="210.69"/>
    <d v="2012-01-12T00:00:00"/>
    <s v="Active"/>
    <x v="0"/>
    <m/>
    <m/>
    <n v="2012"/>
  </r>
  <r>
    <n v="2"/>
    <x v="1"/>
    <n v="62"/>
    <x v="13"/>
    <s v="Bennett, Edward R"/>
    <n v="9977"/>
    <x v="30"/>
    <n v="1806.36"/>
    <n v="251.26"/>
    <d v="2012-01-12T00:00:00"/>
    <s v="Active"/>
    <x v="1"/>
    <m/>
    <m/>
    <n v="2012"/>
  </r>
  <r>
    <n v="2"/>
    <x v="1"/>
    <n v="62"/>
    <x v="13"/>
    <s v="Hunt, Elwin "/>
    <n v="4632"/>
    <x v="30"/>
    <n v="2721.43"/>
    <n v="377.26"/>
    <d v="2012-01-12T00:00:00"/>
    <s v="Active"/>
    <x v="1"/>
    <m/>
    <m/>
    <n v="2012"/>
  </r>
  <r>
    <n v="2"/>
    <x v="1"/>
    <n v="62"/>
    <x v="13"/>
    <s v="Lawrence, Frank E"/>
    <n v="11041"/>
    <x v="30"/>
    <n v="1789.34"/>
    <n v="258.57"/>
    <d v="2012-01-12T00:00:00"/>
    <s v="Active"/>
    <x v="1"/>
    <m/>
    <m/>
    <n v="2012"/>
  </r>
  <r>
    <n v="2"/>
    <x v="1"/>
    <n v="62"/>
    <x v="13"/>
    <s v="Taylor, Donavan H"/>
    <n v="12250"/>
    <x v="30"/>
    <n v="1900"/>
    <n v="274.55"/>
    <d v="2012-01-12T00:00:00"/>
    <s v="Active"/>
    <x v="1"/>
    <m/>
    <m/>
    <n v="2012"/>
  </r>
  <r>
    <n v="2"/>
    <x v="1"/>
    <n v="62"/>
    <x v="13"/>
    <s v="Wise, Timothy S"/>
    <n v="12137"/>
    <x v="30"/>
    <n v="536.11"/>
    <n v="77.47"/>
    <d v="2012-01-12T00:00:00"/>
    <s v="Active"/>
    <x v="0"/>
    <m/>
    <m/>
    <n v="2012"/>
  </r>
  <r>
    <n v="2"/>
    <x v="1"/>
    <n v="67"/>
    <x v="14"/>
    <s v="Phillips, James E"/>
    <n v="13097"/>
    <x v="31"/>
    <n v="731.82"/>
    <n v="105.74"/>
    <d v="2012-01-12T00:00:00"/>
    <s v="Active"/>
    <x v="0"/>
    <m/>
    <m/>
    <n v="2012"/>
  </r>
  <r>
    <n v="2"/>
    <x v="1"/>
    <n v="72"/>
    <x v="15"/>
    <s v="Rocha, Stacy L"/>
    <n v="12110"/>
    <x v="27"/>
    <n v="405.21"/>
    <n v="58.54"/>
    <d v="2012-01-12T00:00:00"/>
    <s v="Active"/>
    <x v="0"/>
    <m/>
    <m/>
    <n v="2012"/>
  </r>
  <r>
    <n v="2"/>
    <x v="1"/>
    <n v="72"/>
    <x v="15"/>
    <s v="Murchison, David B"/>
    <n v="12329"/>
    <x v="61"/>
    <n v="2059.62"/>
    <n v="289.95999999999998"/>
    <d v="2012-01-12T00:00:00"/>
    <s v="Active"/>
    <x v="1"/>
    <m/>
    <m/>
    <n v="2012"/>
  </r>
  <r>
    <n v="2"/>
    <x v="1"/>
    <n v="72"/>
    <x v="15"/>
    <s v="Azemika, Lisa L"/>
    <n v="13162"/>
    <x v="32"/>
    <n v="456.75"/>
    <n v="66"/>
    <d v="2012-01-12T00:00:00"/>
    <s v="Active"/>
    <x v="0"/>
    <m/>
    <m/>
    <n v="2012"/>
  </r>
  <r>
    <n v="2"/>
    <x v="1"/>
    <n v="72"/>
    <x v="15"/>
    <s v="Bennett, Tammis G"/>
    <n v="9438"/>
    <x v="32"/>
    <n v="1545"/>
    <n v="211.04"/>
    <d v="2012-01-12T00:00:00"/>
    <s v="Active"/>
    <x v="1"/>
    <m/>
    <m/>
    <n v="2012"/>
  </r>
  <r>
    <n v="2"/>
    <x v="1"/>
    <n v="72"/>
    <x v="15"/>
    <s v="Boles, Nathan H"/>
    <n v="12937"/>
    <x v="32"/>
    <n v="463.5"/>
    <n v="66.98"/>
    <d v="2012-01-12T00:00:00"/>
    <s v="Active"/>
    <x v="0"/>
    <m/>
    <m/>
    <n v="2012"/>
  </r>
  <r>
    <n v="2"/>
    <x v="1"/>
    <n v="72"/>
    <x v="15"/>
    <s v="Cook, Camille C"/>
    <n v="12840"/>
    <x v="32"/>
    <n v="404.25"/>
    <n v="58.41"/>
    <d v="2012-01-12T00:00:00"/>
    <s v="Active"/>
    <x v="0"/>
    <m/>
    <m/>
    <n v="2012"/>
  </r>
  <r>
    <n v="2"/>
    <x v="1"/>
    <n v="72"/>
    <x v="15"/>
    <s v="Crane , Erin M"/>
    <n v="12880"/>
    <x v="32"/>
    <n v="803.4"/>
    <n v="116.09"/>
    <d v="2012-01-12T00:00:00"/>
    <s v="Active"/>
    <x v="0"/>
    <m/>
    <m/>
    <n v="2012"/>
  </r>
  <r>
    <n v="2"/>
    <x v="1"/>
    <n v="72"/>
    <x v="15"/>
    <s v="Crooks, Bradley S"/>
    <n v="13521"/>
    <x v="32"/>
    <n v="231"/>
    <n v="33.369999999999997"/>
    <d v="2012-01-12T00:00:00"/>
    <s v="Active"/>
    <x v="0"/>
    <m/>
    <m/>
    <n v="2012"/>
  </r>
  <r>
    <n v="2"/>
    <x v="1"/>
    <n v="72"/>
    <x v="15"/>
    <s v="Crown, Nikolaus A"/>
    <n v="13313"/>
    <x v="32"/>
    <n v="237.5"/>
    <n v="34.31"/>
    <d v="2012-01-12T00:00:00"/>
    <s v="Active"/>
    <x v="0"/>
    <m/>
    <m/>
    <n v="2012"/>
  </r>
  <r>
    <n v="2"/>
    <x v="1"/>
    <n v="72"/>
    <x v="15"/>
    <s v="Davidson, Bonnie C"/>
    <n v="13410"/>
    <x v="32"/>
    <n v="120"/>
    <n v="17.34"/>
    <d v="2012-01-12T00:00:00"/>
    <s v="Active"/>
    <x v="0"/>
    <m/>
    <m/>
    <n v="2012"/>
  </r>
  <r>
    <n v="2"/>
    <x v="1"/>
    <n v="72"/>
    <x v="15"/>
    <s v="Errea, Lauren N"/>
    <n v="13325"/>
    <x v="32"/>
    <n v="63"/>
    <n v="9.11"/>
    <d v="2012-01-12T00:00:00"/>
    <s v="Seasonal"/>
    <x v="0"/>
    <m/>
    <m/>
    <n v="2012"/>
  </r>
  <r>
    <n v="2"/>
    <x v="1"/>
    <n v="72"/>
    <x v="15"/>
    <s v="Gonzales, Alma M"/>
    <n v="12692"/>
    <x v="32"/>
    <n v="1612"/>
    <n v="223.67"/>
    <d v="2012-01-12T00:00:00"/>
    <s v="Active"/>
    <x v="1"/>
    <m/>
    <m/>
    <n v="2012"/>
  </r>
  <r>
    <n v="2"/>
    <x v="1"/>
    <n v="72"/>
    <x v="15"/>
    <s v="Hulbert, Darren D"/>
    <n v="13326"/>
    <x v="32"/>
    <n v="539"/>
    <n v="77.89"/>
    <d v="2012-01-12T00:00:00"/>
    <s v="Active"/>
    <x v="0"/>
    <m/>
    <m/>
    <n v="2012"/>
  </r>
  <r>
    <n v="2"/>
    <x v="1"/>
    <n v="72"/>
    <x v="15"/>
    <s v="Look, Angela J"/>
    <n v="13147"/>
    <x v="32"/>
    <n v="135.96"/>
    <n v="19.649999999999999"/>
    <d v="2012-01-12T00:00:00"/>
    <s v="Active"/>
    <x v="0"/>
    <m/>
    <m/>
    <n v="2012"/>
  </r>
  <r>
    <n v="2"/>
    <x v="1"/>
    <n v="72"/>
    <x v="15"/>
    <s v="Marty-Pearson, Julie R"/>
    <n v="12686"/>
    <x v="32"/>
    <n v="1318.4"/>
    <n v="180.67"/>
    <d v="2012-01-12T00:00:00"/>
    <s v="Active"/>
    <x v="1"/>
    <m/>
    <m/>
    <n v="2012"/>
  </r>
  <r>
    <n v="2"/>
    <x v="1"/>
    <n v="72"/>
    <x v="15"/>
    <s v="Matalka, Ammie G"/>
    <n v="13188"/>
    <x v="32"/>
    <n v="340"/>
    <n v="49.13"/>
    <d v="2012-01-12T00:00:00"/>
    <s v="Active"/>
    <x v="0"/>
    <m/>
    <m/>
    <n v="2012"/>
  </r>
  <r>
    <n v="2"/>
    <x v="1"/>
    <n v="72"/>
    <x v="15"/>
    <s v="Miller, Anita S"/>
    <n v="11539"/>
    <x v="32"/>
    <n v="582.51"/>
    <n v="84.17"/>
    <d v="2012-01-12T00:00:00"/>
    <s v="Active"/>
    <x v="1"/>
    <m/>
    <m/>
    <n v="2012"/>
  </r>
  <r>
    <n v="2"/>
    <x v="1"/>
    <n v="72"/>
    <x v="15"/>
    <s v="Moore, Darlan E"/>
    <n v="12088"/>
    <x v="32"/>
    <n v="192.42"/>
    <n v="27.8"/>
    <d v="2012-01-12T00:00:00"/>
    <s v="Active"/>
    <x v="0"/>
    <m/>
    <m/>
    <n v="2012"/>
  </r>
  <r>
    <n v="2"/>
    <x v="1"/>
    <n v="72"/>
    <x v="15"/>
    <s v="Perko, Timothy J"/>
    <n v="10695"/>
    <x v="32"/>
    <n v="1483.72"/>
    <n v="158.61000000000001"/>
    <d v="2012-01-12T00:00:00"/>
    <s v="Active"/>
    <x v="1"/>
    <m/>
    <m/>
    <n v="2012"/>
  </r>
  <r>
    <n v="2"/>
    <x v="1"/>
    <n v="72"/>
    <x v="15"/>
    <s v="Price, Todd A"/>
    <n v="12461"/>
    <x v="32"/>
    <n v="450.84"/>
    <n v="65.150000000000006"/>
    <d v="2012-01-12T00:00:00"/>
    <s v="Active"/>
    <x v="0"/>
    <m/>
    <m/>
    <n v="2012"/>
  </r>
  <r>
    <n v="2"/>
    <x v="1"/>
    <n v="72"/>
    <x v="15"/>
    <s v="Randall, Rachelle "/>
    <n v="13145"/>
    <x v="32"/>
    <n v="260.82"/>
    <n v="37.68"/>
    <d v="2012-01-12T00:00:00"/>
    <s v="Active"/>
    <x v="0"/>
    <m/>
    <m/>
    <n v="2012"/>
  </r>
  <r>
    <n v="2"/>
    <x v="1"/>
    <n v="72"/>
    <x v="15"/>
    <s v="Reichle, Thomas T"/>
    <n v="9965"/>
    <x v="32"/>
    <n v="1619.48"/>
    <n v="234.02"/>
    <d v="2012-01-12T00:00:00"/>
    <s v="Active"/>
    <x v="1"/>
    <m/>
    <m/>
    <n v="2012"/>
  </r>
  <r>
    <n v="2"/>
    <x v="1"/>
    <n v="72"/>
    <x v="15"/>
    <s v="Reiss, Mark S"/>
    <n v="13266"/>
    <x v="32"/>
    <n v="255"/>
    <n v="36.85"/>
    <d v="2012-01-12T00:00:00"/>
    <s v="Active"/>
    <x v="0"/>
    <m/>
    <m/>
    <n v="2012"/>
  </r>
  <r>
    <n v="2"/>
    <x v="1"/>
    <n v="72"/>
    <x v="15"/>
    <s v="Singh, Derek W"/>
    <n v="13548"/>
    <x v="32"/>
    <n v="330"/>
    <n v="47.69"/>
    <d v="2012-01-12T00:00:00"/>
    <s v="Active"/>
    <x v="0"/>
    <m/>
    <m/>
    <n v="2012"/>
  </r>
  <r>
    <n v="2"/>
    <x v="1"/>
    <n v="72"/>
    <x v="15"/>
    <s v="Vaughn, Daniel E"/>
    <n v="12690"/>
    <x v="32"/>
    <n v="514.20000000000005"/>
    <n v="74.31"/>
    <d v="2012-01-12T00:00:00"/>
    <s v="Active"/>
    <x v="0"/>
    <m/>
    <m/>
    <n v="2012"/>
  </r>
  <r>
    <n v="2"/>
    <x v="1"/>
    <n v="72"/>
    <x v="15"/>
    <s v="Watts, Cliff H"/>
    <n v="12954"/>
    <x v="32"/>
    <n v="206"/>
    <n v="29.77"/>
    <d v="2012-01-12T00:00:00"/>
    <s v="Active"/>
    <x v="0"/>
    <m/>
    <m/>
    <n v="2012"/>
  </r>
  <r>
    <n v="2"/>
    <x v="1"/>
    <n v="74"/>
    <x v="16"/>
    <s v="Hernandez, Kenneth B"/>
    <n v="11347"/>
    <x v="33"/>
    <n v="242.65"/>
    <n v="35.06"/>
    <d v="2012-01-12T00:00:00"/>
    <s v="Active"/>
    <x v="0"/>
    <m/>
    <m/>
    <n v="2012"/>
  </r>
  <r>
    <n v="2"/>
    <x v="1"/>
    <n v="74"/>
    <x v="16"/>
    <s v="McEvoy, Rochelle "/>
    <n v="16"/>
    <x v="34"/>
    <n v="1785.55"/>
    <n v="258"/>
    <d v="2012-01-12T00:00:00"/>
    <s v="Active"/>
    <x v="1"/>
    <m/>
    <m/>
    <n v="2012"/>
  </r>
  <r>
    <n v="2"/>
    <x v="1"/>
    <n v="74"/>
    <x v="16"/>
    <s v="Solano, Rodolfo "/>
    <n v="12757"/>
    <x v="75"/>
    <n v="1105"/>
    <n v="159.66999999999999"/>
    <d v="2012-01-12T00:00:00"/>
    <s v="Active"/>
    <x v="1"/>
    <m/>
    <m/>
    <n v="2012"/>
  </r>
  <r>
    <n v="2"/>
    <x v="1"/>
    <n v="75"/>
    <x v="17"/>
    <s v="Kushman, Kaitlyn R"/>
    <n v="13550"/>
    <x v="35"/>
    <n v="95"/>
    <n v="13.73"/>
    <d v="2012-01-12T00:00:00"/>
    <s v="Active"/>
    <x v="2"/>
    <m/>
    <m/>
    <n v="2012"/>
  </r>
  <r>
    <n v="2"/>
    <x v="1"/>
    <n v="79"/>
    <x v="18"/>
    <s v="Ripperger, Lee Ann "/>
    <n v="11652"/>
    <x v="36"/>
    <n v="1864.29"/>
    <n v="256.07"/>
    <d v="2012-01-12T00:00:00"/>
    <s v="Active"/>
    <x v="1"/>
    <m/>
    <m/>
    <n v="2012"/>
  </r>
  <r>
    <n v="2"/>
    <x v="1"/>
    <n v="79"/>
    <x v="18"/>
    <s v="Votaw, Nicole L"/>
    <n v="13042"/>
    <x v="36"/>
    <n v="1368"/>
    <n v="185.45"/>
    <d v="2012-01-12T00:00:00"/>
    <s v="Active"/>
    <x v="1"/>
    <m/>
    <m/>
    <n v="2012"/>
  </r>
  <r>
    <n v="2"/>
    <x v="1"/>
    <n v="80"/>
    <x v="19"/>
    <s v="Cox, Jennifer E"/>
    <n v="12241"/>
    <x v="38"/>
    <n v="1881.11"/>
    <n v="231.03"/>
    <d v="2012-01-12T00:00:00"/>
    <s v="Active"/>
    <x v="1"/>
    <m/>
    <m/>
    <n v="2012"/>
  </r>
  <r>
    <n v="2"/>
    <x v="1"/>
    <n v="80"/>
    <x v="19"/>
    <s v="Walters, Kelly M"/>
    <n v="10222"/>
    <x v="39"/>
    <n v="3884.63"/>
    <n v="489.45"/>
    <d v="2012-01-12T00:00:00"/>
    <s v="Active"/>
    <x v="1"/>
    <m/>
    <m/>
    <n v="2012"/>
  </r>
  <r>
    <n v="2"/>
    <x v="1"/>
    <n v="80"/>
    <x v="19"/>
    <s v="Cobb, Jasmine M"/>
    <n v="13499"/>
    <x v="40"/>
    <n v="905"/>
    <n v="130.77000000000001"/>
    <d v="2012-01-12T00:00:00"/>
    <s v="Active"/>
    <x v="1"/>
    <m/>
    <m/>
    <n v="2012"/>
  </r>
  <r>
    <n v="2"/>
    <x v="1"/>
    <n v="80"/>
    <x v="19"/>
    <s v="Hall, Amber L"/>
    <n v="13270"/>
    <x v="40"/>
    <n v="880"/>
    <n v="116.16"/>
    <d v="2012-01-12T00:00:00"/>
    <s v="Active"/>
    <x v="1"/>
    <m/>
    <m/>
    <n v="2012"/>
  </r>
  <r>
    <n v="2"/>
    <x v="1"/>
    <n v="80"/>
    <x v="19"/>
    <s v="Rico, Norma I"/>
    <n v="12968"/>
    <x v="40"/>
    <n v="1026.21"/>
    <n v="147.84"/>
    <d v="2012-01-12T00:00:00"/>
    <s v="Active"/>
    <x v="1"/>
    <m/>
    <m/>
    <n v="2012"/>
  </r>
  <r>
    <n v="2"/>
    <x v="1"/>
    <n v="80"/>
    <x v="19"/>
    <s v="Hartnett, Melissa D"/>
    <n v="11533"/>
    <x v="41"/>
    <n v="1570"/>
    <n v="226.87"/>
    <d v="2012-01-12T00:00:00"/>
    <s v="Active"/>
    <x v="1"/>
    <m/>
    <m/>
    <n v="2012"/>
  </r>
  <r>
    <n v="2"/>
    <x v="1"/>
    <n v="80"/>
    <x v="19"/>
    <s v="Gaston, Michelle "/>
    <n v="465"/>
    <x v="42"/>
    <n v="1381.6"/>
    <n v="183.03"/>
    <d v="2012-01-12T00:00:00"/>
    <s v="Active"/>
    <x v="1"/>
    <m/>
    <m/>
    <n v="2012"/>
  </r>
  <r>
    <n v="2"/>
    <x v="1"/>
    <n v="80"/>
    <x v="19"/>
    <s v="Munoz, Yalitza "/>
    <n v="11968"/>
    <x v="44"/>
    <n v="998.4"/>
    <n v="136.6"/>
    <d v="2012-01-12T00:00:00"/>
    <s v="Active"/>
    <x v="1"/>
    <m/>
    <m/>
    <n v="2012"/>
  </r>
  <r>
    <n v="2"/>
    <x v="1"/>
    <n v="82"/>
    <x v="20"/>
    <s v="Casillas, Rosie "/>
    <n v="12394"/>
    <x v="45"/>
    <n v="2246.34"/>
    <n v="318.02"/>
    <d v="2012-01-12T00:00:00"/>
    <s v="Active"/>
    <x v="1"/>
    <m/>
    <m/>
    <n v="2012"/>
  </r>
  <r>
    <n v="2"/>
    <x v="1"/>
    <n v="82"/>
    <x v="20"/>
    <s v="Colbert, Daron A"/>
    <n v="12251"/>
    <x v="45"/>
    <n v="1884.26"/>
    <n v="272.27"/>
    <d v="2012-01-12T00:00:00"/>
    <s v="Active"/>
    <x v="1"/>
    <m/>
    <m/>
    <n v="2012"/>
  </r>
  <r>
    <n v="2"/>
    <x v="1"/>
    <n v="82"/>
    <x v="20"/>
    <s v="Logsdon, Amber D"/>
    <n v="13280"/>
    <x v="45"/>
    <n v="2005.08"/>
    <n v="278.74"/>
    <d v="2012-01-12T00:00:00"/>
    <s v="Active"/>
    <x v="1"/>
    <m/>
    <m/>
    <n v="2012"/>
  </r>
  <r>
    <n v="2"/>
    <x v="1"/>
    <n v="82"/>
    <x v="20"/>
    <s v="Wagner Ward, Ashlea N"/>
    <n v="12882"/>
    <x v="45"/>
    <n v="1940.86"/>
    <n v="270.33999999999997"/>
    <d v="2012-01-12T00:00:00"/>
    <s v="Active"/>
    <x v="1"/>
    <m/>
    <m/>
    <n v="2012"/>
  </r>
  <r>
    <n v="2"/>
    <x v="1"/>
    <n v="82"/>
    <x v="20"/>
    <s v="King, Candice C"/>
    <n v="13180"/>
    <x v="76"/>
    <n v="1892"/>
    <n v="265.74"/>
    <d v="2012-01-12T00:00:00"/>
    <s v="Active"/>
    <x v="1"/>
    <m/>
    <m/>
    <n v="2012"/>
  </r>
  <r>
    <n v="2"/>
    <x v="1"/>
    <n v="83"/>
    <x v="21"/>
    <s v="Perez, Christina M"/>
    <n v="13256"/>
    <x v="77"/>
    <n v="2682.05"/>
    <n v="376.57"/>
    <d v="2012-01-12T00:00:00"/>
    <s v="Active"/>
    <x v="1"/>
    <m/>
    <m/>
    <n v="2012"/>
  </r>
  <r>
    <n v="2"/>
    <x v="1"/>
    <n v="83"/>
    <x v="21"/>
    <s v="Van Meter, Jeffrey S"/>
    <n v="13529"/>
    <x v="77"/>
    <n v="2184.4299999999998"/>
    <n v="315.64"/>
    <d v="2012-01-12T00:00:00"/>
    <s v="Active"/>
    <x v="1"/>
    <m/>
    <m/>
    <n v="2012"/>
  </r>
  <r>
    <n v="2"/>
    <x v="1"/>
    <n v="85"/>
    <x v="22"/>
    <s v="Cabrera, Elias F"/>
    <n v="12931"/>
    <x v="45"/>
    <n v="2292.0700000000002"/>
    <n v="330.77"/>
    <d v="2012-01-12T00:00:00"/>
    <s v="Active"/>
    <x v="1"/>
    <m/>
    <m/>
    <n v="2012"/>
  </r>
  <r>
    <n v="2"/>
    <x v="1"/>
    <n v="85"/>
    <x v="22"/>
    <s v="Bain, Erica L"/>
    <n v="13557"/>
    <x v="50"/>
    <n v="792"/>
    <n v="114.43"/>
    <d v="2012-01-12T00:00:00"/>
    <s v="Active"/>
    <x v="1"/>
    <m/>
    <m/>
    <n v="2012"/>
  </r>
  <r>
    <n v="2"/>
    <x v="1"/>
    <n v="85"/>
    <x v="22"/>
    <s v="Jones, Jennifer A"/>
    <n v="11777"/>
    <x v="50"/>
    <n v="2490.19"/>
    <n v="347.78"/>
    <d v="2012-01-12T00:00:00"/>
    <s v="Active"/>
    <x v="1"/>
    <m/>
    <m/>
    <n v="2012"/>
  </r>
  <r>
    <n v="2"/>
    <x v="1"/>
    <n v="85"/>
    <x v="22"/>
    <s v="McKinzie, Shelley A"/>
    <n v="10446"/>
    <x v="50"/>
    <n v="2662.67"/>
    <n v="316.24"/>
    <d v="2012-01-12T00:00:00"/>
    <s v="Active"/>
    <x v="1"/>
    <m/>
    <m/>
    <n v="2012"/>
  </r>
  <r>
    <n v="2"/>
    <x v="1"/>
    <n v="85"/>
    <x v="22"/>
    <s v="Rubio, Stephanie "/>
    <n v="9531"/>
    <x v="50"/>
    <n v="2368.5"/>
    <n v="324.52999999999997"/>
    <d v="2012-01-12T00:00:00"/>
    <s v="Active"/>
    <x v="1"/>
    <m/>
    <m/>
    <n v="2012"/>
  </r>
  <r>
    <n v="2"/>
    <x v="1"/>
    <n v="85"/>
    <x v="22"/>
    <s v="Settlemire, Lauren R"/>
    <n v="13547"/>
    <x v="50"/>
    <n v="1398.25"/>
    <n v="202.04"/>
    <d v="2012-01-12T00:00:00"/>
    <s v="Active"/>
    <x v="1"/>
    <m/>
    <m/>
    <n v="2012"/>
  </r>
  <r>
    <n v="2"/>
    <x v="1"/>
    <n v="85"/>
    <x v="22"/>
    <s v="Romo, Anthony M"/>
    <n v="13046"/>
    <x v="47"/>
    <n v="3003.85"/>
    <n v="424.81"/>
    <d v="2012-01-12T00:00:00"/>
    <s v="Active"/>
    <x v="1"/>
    <m/>
    <m/>
    <n v="2012"/>
  </r>
  <r>
    <n v="2"/>
    <x v="1"/>
    <n v="86"/>
    <x v="23"/>
    <s v="Kirk, David "/>
    <n v="788"/>
    <x v="53"/>
    <n v="1899.03"/>
    <n v="262.92"/>
    <d v="2012-01-12T00:00:00"/>
    <s v="Active"/>
    <x v="1"/>
    <m/>
    <m/>
    <n v="2012"/>
  </r>
  <r>
    <n v="2"/>
    <x v="1"/>
    <n v="86"/>
    <x v="23"/>
    <s v="Algofre, Zakarya M"/>
    <n v="12070"/>
    <x v="54"/>
    <n v="995.4"/>
    <n v="134.08000000000001"/>
    <d v="2012-01-12T00:00:00"/>
    <s v="Active"/>
    <x v="1"/>
    <m/>
    <m/>
    <n v="2012"/>
  </r>
  <r>
    <n v="2"/>
    <x v="1"/>
    <n v="86"/>
    <x v="23"/>
    <s v="Purriett, Sasha "/>
    <n v="12623"/>
    <x v="54"/>
    <n v="1085.73"/>
    <n v="145.18"/>
    <d v="2012-01-12T00:00:00"/>
    <s v="Active"/>
    <x v="1"/>
    <m/>
    <m/>
    <n v="2012"/>
  </r>
  <r>
    <n v="2"/>
    <x v="1"/>
    <n v="87"/>
    <x v="24"/>
    <s v="Anglen, Lloyd "/>
    <n v="9871"/>
    <x v="55"/>
    <n v="2000"/>
    <n v="281.33"/>
    <d v="2012-01-12T00:00:00"/>
    <s v="Active"/>
    <x v="1"/>
    <m/>
    <m/>
    <n v="2012"/>
  </r>
  <r>
    <n v="2"/>
    <x v="1"/>
    <n v="87"/>
    <x v="24"/>
    <s v="Evans, Linda C"/>
    <n v="10894"/>
    <x v="55"/>
    <n v="1728.8"/>
    <n v="229.43"/>
    <d v="2012-01-12T00:00:00"/>
    <s v="Active"/>
    <x v="1"/>
    <m/>
    <m/>
    <n v="2012"/>
  </r>
  <r>
    <n v="2"/>
    <x v="1"/>
    <n v="92"/>
    <x v="25"/>
    <s v="Garcia, Angelica "/>
    <n v="12918"/>
    <x v="78"/>
    <n v="1081.5999999999999"/>
    <n v="144.57"/>
    <d v="2012-01-12T00:00:00"/>
    <s v="Active"/>
    <x v="1"/>
    <m/>
    <m/>
    <n v="2012"/>
  </r>
  <r>
    <n v="2"/>
    <x v="1"/>
    <n v="92"/>
    <x v="25"/>
    <s v="Perez, Rosa M"/>
    <n v="13025"/>
    <x v="78"/>
    <n v="1000"/>
    <n v="133.5"/>
    <d v="2012-01-12T00:00:00"/>
    <s v="Active"/>
    <x v="1"/>
    <m/>
    <m/>
    <n v="2012"/>
  </r>
  <r>
    <n v="2"/>
    <x v="1"/>
    <n v="92"/>
    <x v="25"/>
    <s v="Riddick, Lisa L"/>
    <n v="9942"/>
    <x v="56"/>
    <n v="1890.07"/>
    <n v="273.11"/>
    <d v="2012-01-12T00:00:00"/>
    <s v="Active"/>
    <x v="1"/>
    <m/>
    <m/>
    <n v="2012"/>
  </r>
  <r>
    <n v="2"/>
    <x v="1"/>
    <n v="92"/>
    <x v="25"/>
    <s v="Davis, Stacie L"/>
    <n v="12597"/>
    <x v="57"/>
    <n v="1123.2"/>
    <n v="162.31"/>
    <d v="2012-01-12T00:00:00"/>
    <s v="Active"/>
    <x v="1"/>
    <m/>
    <m/>
    <n v="2012"/>
  </r>
  <r>
    <n v="2"/>
    <x v="1"/>
    <n v="92"/>
    <x v="25"/>
    <s v="Murrell, Alecia M"/>
    <n v="12595"/>
    <x v="57"/>
    <n v="1096.8800000000001"/>
    <n v="145.18"/>
    <d v="2012-01-12T00:00:00"/>
    <s v="Active"/>
    <x v="1"/>
    <m/>
    <m/>
    <n v="2012"/>
  </r>
  <r>
    <n v="2"/>
    <x v="1"/>
    <n v="92"/>
    <x v="25"/>
    <s v="Young, Kelly T"/>
    <n v="11240"/>
    <x v="57"/>
    <n v="1173.33"/>
    <n v="154.72999999999999"/>
    <d v="2012-01-12T00:00:00"/>
    <s v="Active"/>
    <x v="1"/>
    <m/>
    <m/>
    <n v="2012"/>
  </r>
  <r>
    <n v="2"/>
    <x v="1"/>
    <n v="93"/>
    <x v="26"/>
    <s v="McCloskey, Mike J"/>
    <n v="10056"/>
    <x v="79"/>
    <n v="2771.16"/>
    <n v="400.43"/>
    <d v="2012-01-12T00:00:00"/>
    <s v="Active"/>
    <x v="1"/>
    <m/>
    <m/>
    <n v="2012"/>
  </r>
  <r>
    <n v="2"/>
    <x v="1"/>
    <n v="93"/>
    <x v="26"/>
    <s v="Moreno, Pristina Q"/>
    <n v="11646"/>
    <x v="59"/>
    <n v="1149.8800000000001"/>
    <n v="155.22999999999999"/>
    <d v="2012-01-12T00:00:00"/>
    <s v="Active"/>
    <x v="1"/>
    <m/>
    <m/>
    <n v="2012"/>
  </r>
  <r>
    <n v="2"/>
    <x v="1"/>
    <n v="93"/>
    <x v="26"/>
    <s v="Snyder, Judy "/>
    <n v="6001"/>
    <x v="80"/>
    <n v="1779.88"/>
    <n v="231.64"/>
    <d v="2012-01-12T00:00:00"/>
    <s v="Active"/>
    <x v="1"/>
    <m/>
    <m/>
    <n v="2012"/>
  </r>
  <r>
    <n v="2"/>
    <x v="1"/>
    <n v="93"/>
    <x v="26"/>
    <s v="Paschal, Jaimi "/>
    <n v="12657"/>
    <x v="60"/>
    <n v="2076.9299999999998"/>
    <n v="300.12"/>
    <d v="2012-01-12T00:00:00"/>
    <s v="Active"/>
    <x v="1"/>
    <m/>
    <m/>
    <n v="2012"/>
  </r>
  <r>
    <n v="2"/>
    <x v="1"/>
    <n v="93"/>
    <x v="26"/>
    <s v="Cahill, Melissa L"/>
    <n v="12356"/>
    <x v="61"/>
    <n v="2000"/>
    <n v="279.61"/>
    <d v="2012-01-12T00:00:00"/>
    <s v="Active"/>
    <x v="1"/>
    <m/>
    <m/>
    <n v="2012"/>
  </r>
  <r>
    <n v="2"/>
    <x v="1"/>
    <n v="93"/>
    <x v="26"/>
    <s v="Johnson, Cheri D"/>
    <n v="12769"/>
    <x v="61"/>
    <n v="1948.08"/>
    <n v="281.5"/>
    <d v="2012-01-12T00:00:00"/>
    <s v="Active"/>
    <x v="1"/>
    <m/>
    <m/>
    <n v="2012"/>
  </r>
  <r>
    <n v="2"/>
    <x v="1"/>
    <n v="93"/>
    <x v="26"/>
    <s v="Hidalgo, Larry "/>
    <n v="12529"/>
    <x v="62"/>
    <n v="2588.7800000000002"/>
    <n v="374.07"/>
    <d v="2012-01-12T00:00:00"/>
    <s v="Active"/>
    <x v="1"/>
    <m/>
    <m/>
    <n v="2012"/>
  </r>
  <r>
    <n v="2"/>
    <x v="1"/>
    <n v="93"/>
    <x v="26"/>
    <s v="Wilson, Mark T"/>
    <n v="12165"/>
    <x v="81"/>
    <n v="1708.88"/>
    <n v="201.15"/>
    <d v="2012-01-12T00:00:00"/>
    <s v="Active"/>
    <x v="1"/>
    <m/>
    <m/>
    <n v="2012"/>
  </r>
  <r>
    <n v="2"/>
    <x v="1"/>
    <n v="96"/>
    <x v="27"/>
    <s v="Gavin, Saidah D"/>
    <n v="12366"/>
    <x v="64"/>
    <n v="1153.5999999999999"/>
    <n v="151.94"/>
    <d v="2012-01-12T00:00:00"/>
    <s v="Active"/>
    <x v="1"/>
    <m/>
    <m/>
    <n v="2012"/>
  </r>
  <r>
    <n v="3"/>
    <x v="2"/>
    <n v="3"/>
    <x v="32"/>
    <s v="Porter, Stacey  "/>
    <n v="12766"/>
    <x v="11"/>
    <n v="1343.4"/>
    <n v="180.9"/>
    <d v="2012-01-12T00:00:00"/>
    <s v="Active"/>
    <x v="1"/>
    <m/>
    <m/>
    <n v="2012"/>
  </r>
  <r>
    <n v="3"/>
    <x v="2"/>
    <n v="3"/>
    <x v="32"/>
    <s v="Weiss, Nicole J"/>
    <n v="9817"/>
    <x v="11"/>
    <n v="965.24"/>
    <n v="124.34"/>
    <d v="2012-01-12T00:00:00"/>
    <s v="Active"/>
    <x v="1"/>
    <m/>
    <m/>
    <n v="2012"/>
  </r>
  <r>
    <n v="3"/>
    <x v="2"/>
    <n v="3"/>
    <x v="32"/>
    <s v="Hobson, Jeannette "/>
    <n v="203"/>
    <x v="82"/>
    <n v="1118.28"/>
    <n v="161.58000000000001"/>
    <d v="2012-01-12T00:00:00"/>
    <s v="Active"/>
    <x v="1"/>
    <m/>
    <m/>
    <n v="2012"/>
  </r>
  <r>
    <n v="3"/>
    <x v="2"/>
    <n v="4"/>
    <x v="0"/>
    <s v="LeCorre, Sandra L"/>
    <n v="13400"/>
    <x v="0"/>
    <n v="569.25"/>
    <n v="82.25"/>
    <d v="2012-01-12T00:00:00"/>
    <s v="Active"/>
    <x v="0"/>
    <m/>
    <m/>
    <n v="2012"/>
  </r>
  <r>
    <n v="3"/>
    <x v="2"/>
    <n v="4"/>
    <x v="0"/>
    <s v="Phemister, Loretta M"/>
    <n v="13380"/>
    <x v="0"/>
    <n v="667"/>
    <n v="96.37"/>
    <d v="2012-01-12T00:00:00"/>
    <s v="Active"/>
    <x v="3"/>
    <m/>
    <m/>
    <n v="2012"/>
  </r>
  <r>
    <n v="3"/>
    <x v="2"/>
    <n v="4"/>
    <x v="0"/>
    <s v="Rodgers, Nancy J"/>
    <n v="11855"/>
    <x v="0"/>
    <n v="1423.3"/>
    <n v="198.01"/>
    <d v="2012-01-12T00:00:00"/>
    <s v="Active"/>
    <x v="1"/>
    <m/>
    <m/>
    <n v="2012"/>
  </r>
  <r>
    <n v="3"/>
    <x v="2"/>
    <n v="4"/>
    <x v="0"/>
    <s v="Roseno, Denise L"/>
    <n v="12592"/>
    <x v="0"/>
    <n v="1318.4"/>
    <n v="179.01"/>
    <d v="2012-01-12T00:00:00"/>
    <s v="Active"/>
    <x v="1"/>
    <m/>
    <m/>
    <n v="2012"/>
  </r>
  <r>
    <n v="3"/>
    <x v="2"/>
    <n v="4"/>
    <x v="0"/>
    <s v="Ulrich, Wendy L"/>
    <n v="9389"/>
    <x v="0"/>
    <n v="1382.95"/>
    <n v="195.52"/>
    <d v="2012-01-12T00:00:00"/>
    <s v="Active"/>
    <x v="1"/>
    <m/>
    <m/>
    <n v="2012"/>
  </r>
  <r>
    <n v="3"/>
    <x v="2"/>
    <n v="4"/>
    <x v="0"/>
    <s v="Zepeda, Minerva S"/>
    <n v="13434"/>
    <x v="0"/>
    <n v="528"/>
    <n v="76.31"/>
    <d v="2012-01-12T00:00:00"/>
    <s v="Active"/>
    <x v="0"/>
    <m/>
    <m/>
    <n v="2012"/>
  </r>
  <r>
    <n v="3"/>
    <x v="2"/>
    <n v="4"/>
    <x v="0"/>
    <s v="McNealy, Tamara "/>
    <n v="174"/>
    <x v="1"/>
    <n v="2254.6999999999998"/>
    <n v="318.14999999999998"/>
    <d v="2012-01-12T00:00:00"/>
    <s v="Active"/>
    <x v="1"/>
    <m/>
    <m/>
    <n v="2012"/>
  </r>
  <r>
    <n v="3"/>
    <x v="2"/>
    <n v="6"/>
    <x v="1"/>
    <s v="Oglesby, Shelea D"/>
    <n v="11517"/>
    <x v="11"/>
    <n v="716.36"/>
    <n v="98.9"/>
    <d v="2012-01-12T00:00:00"/>
    <s v="Active"/>
    <x v="1"/>
    <m/>
    <m/>
    <n v="2012"/>
  </r>
  <r>
    <n v="3"/>
    <x v="2"/>
    <n v="6"/>
    <x v="1"/>
    <s v="Cano, Noel M"/>
    <n v="13080"/>
    <x v="3"/>
    <n v="273.77"/>
    <n v="39.549999999999997"/>
    <d v="2012-01-12T00:00:00"/>
    <s v="Active"/>
    <x v="0"/>
    <m/>
    <m/>
    <n v="2012"/>
  </r>
  <r>
    <n v="3"/>
    <x v="2"/>
    <n v="6"/>
    <x v="1"/>
    <s v="Carrasco, Mark G"/>
    <n v="12025"/>
    <x v="3"/>
    <n v="1385.11"/>
    <n v="192.49"/>
    <d v="2012-01-12T00:00:00"/>
    <s v="Active"/>
    <x v="1"/>
    <m/>
    <m/>
    <n v="2012"/>
  </r>
  <r>
    <n v="3"/>
    <x v="2"/>
    <n v="6"/>
    <x v="1"/>
    <s v="Miranda, Mario A"/>
    <n v="11823"/>
    <x v="3"/>
    <n v="816.59"/>
    <n v="118"/>
    <d v="2012-01-12T00:00:00"/>
    <s v="Active"/>
    <x v="3"/>
    <m/>
    <m/>
    <n v="2012"/>
  </r>
  <r>
    <n v="3"/>
    <x v="2"/>
    <n v="6"/>
    <x v="1"/>
    <s v="Sohal, Satwinder K"/>
    <n v="13277"/>
    <x v="3"/>
    <n v="1470"/>
    <n v="200.2"/>
    <d v="2012-01-12T00:00:00"/>
    <s v="Active"/>
    <x v="1"/>
    <m/>
    <m/>
    <n v="2012"/>
  </r>
  <r>
    <n v="3"/>
    <x v="2"/>
    <n v="12"/>
    <x v="33"/>
    <s v="Perez, Bianca M"/>
    <n v="13275"/>
    <x v="83"/>
    <n v="552"/>
    <n v="79.75"/>
    <d v="2012-01-12T00:00:00"/>
    <s v="Active"/>
    <x v="2"/>
    <m/>
    <m/>
    <n v="2012"/>
  </r>
  <r>
    <n v="3"/>
    <x v="2"/>
    <n v="12"/>
    <x v="33"/>
    <s v="Sanchez, Perla "/>
    <n v="13532"/>
    <x v="83"/>
    <n v="136"/>
    <n v="19.649999999999999"/>
    <d v="2012-01-12T00:00:00"/>
    <s v="Active"/>
    <x v="2"/>
    <m/>
    <m/>
    <n v="2012"/>
  </r>
  <r>
    <n v="3"/>
    <x v="2"/>
    <n v="12"/>
    <x v="33"/>
    <s v="Berry, Christina A"/>
    <n v="13340"/>
    <x v="84"/>
    <n v="673.75"/>
    <n v="97.35"/>
    <d v="2012-01-12T00:00:00"/>
    <s v="Active"/>
    <x v="0"/>
    <m/>
    <m/>
    <n v="2012"/>
  </r>
  <r>
    <n v="3"/>
    <x v="2"/>
    <n v="12"/>
    <x v="33"/>
    <s v="Freer, Melissa E"/>
    <n v="12293"/>
    <x v="84"/>
    <n v="1408"/>
    <n v="181.35"/>
    <d v="2012-01-12T00:00:00"/>
    <s v="Active"/>
    <x v="1"/>
    <m/>
    <m/>
    <n v="2012"/>
  </r>
  <r>
    <n v="3"/>
    <x v="2"/>
    <n v="12"/>
    <x v="33"/>
    <s v="Hultquist, Erika L"/>
    <n v="9521"/>
    <x v="84"/>
    <n v="641.96"/>
    <n v="92.76"/>
    <d v="2012-01-12T00:00:00"/>
    <s v="Active"/>
    <x v="0"/>
    <m/>
    <m/>
    <n v="2012"/>
  </r>
  <r>
    <n v="3"/>
    <x v="2"/>
    <n v="12"/>
    <x v="33"/>
    <s v="Lopez, Robin M"/>
    <n v="13497"/>
    <x v="84"/>
    <n v="569.25"/>
    <n v="82.25"/>
    <d v="2012-01-12T00:00:00"/>
    <s v="Active"/>
    <x v="0"/>
    <m/>
    <m/>
    <n v="2012"/>
  </r>
  <r>
    <n v="3"/>
    <x v="2"/>
    <n v="12"/>
    <x v="33"/>
    <s v="Quinn , Melody "/>
    <n v="13534"/>
    <x v="84"/>
    <n v="187"/>
    <n v="27.01"/>
    <d v="2012-01-12T00:00:00"/>
    <s v="Active"/>
    <x v="0"/>
    <m/>
    <m/>
    <n v="2012"/>
  </r>
  <r>
    <n v="3"/>
    <x v="2"/>
    <n v="12"/>
    <x v="33"/>
    <s v="Walter, Michelle A"/>
    <n v="12303"/>
    <x v="84"/>
    <n v="704"/>
    <n v="101.73"/>
    <d v="2012-01-12T00:00:00"/>
    <s v="Active"/>
    <x v="0"/>
    <m/>
    <m/>
    <n v="2012"/>
  </r>
  <r>
    <n v="3"/>
    <x v="2"/>
    <n v="12"/>
    <x v="33"/>
    <s v="Buitrago, Kerry C"/>
    <n v="10309"/>
    <x v="85"/>
    <n v="1782.31"/>
    <n v="212.86"/>
    <d v="2012-01-12T00:00:00"/>
    <s v="Active"/>
    <x v="1"/>
    <m/>
    <m/>
    <n v="2012"/>
  </r>
  <r>
    <n v="3"/>
    <x v="2"/>
    <n v="12"/>
    <x v="33"/>
    <s v="Palacios, Jessica A"/>
    <n v="10534"/>
    <x v="86"/>
    <n v="3077"/>
    <n v="367.24"/>
    <d v="2012-01-12T00:00:00"/>
    <s v="Active"/>
    <x v="1"/>
    <m/>
    <m/>
    <n v="2012"/>
  </r>
  <r>
    <n v="3"/>
    <x v="2"/>
    <n v="16"/>
    <x v="29"/>
    <s v="Nyswonger, Jennifer J"/>
    <n v="11720"/>
    <x v="87"/>
    <n v="2495.92"/>
    <n v="340.28"/>
    <d v="2012-01-12T00:00:00"/>
    <s v="Active"/>
    <x v="1"/>
    <m/>
    <m/>
    <n v="2012"/>
  </r>
  <r>
    <n v="3"/>
    <x v="2"/>
    <n v="16"/>
    <x v="29"/>
    <s v="Junge, Teri "/>
    <n v="10494"/>
    <x v="71"/>
    <n v="2982.42"/>
    <n v="386.73"/>
    <d v="2012-01-12T00:00:00"/>
    <s v="Active"/>
    <x v="1"/>
    <m/>
    <m/>
    <n v="2012"/>
  </r>
  <r>
    <n v="3"/>
    <x v="2"/>
    <n v="24"/>
    <x v="4"/>
    <s v="Dhaliwal, Jasjit K"/>
    <n v="13286"/>
    <x v="11"/>
    <n v="300"/>
    <n v="43.35"/>
    <d v="2012-01-12T00:00:00"/>
    <s v="Active"/>
    <x v="0"/>
    <m/>
    <m/>
    <n v="2012"/>
  </r>
  <r>
    <n v="3"/>
    <x v="2"/>
    <n v="24"/>
    <x v="4"/>
    <s v="Hunter, Candace M"/>
    <n v="12899"/>
    <x v="11"/>
    <n v="1320"/>
    <n v="190.74"/>
    <d v="2012-01-12T00:00:00"/>
    <s v="Active"/>
    <x v="1"/>
    <m/>
    <m/>
    <n v="2012"/>
  </r>
  <r>
    <n v="3"/>
    <x v="2"/>
    <n v="24"/>
    <x v="4"/>
    <s v="Ibarra, Karina "/>
    <n v="12763"/>
    <x v="11"/>
    <n v="726.15"/>
    <n v="104.93"/>
    <d v="2012-01-12T00:00:00"/>
    <s v="Active"/>
    <x v="0"/>
    <m/>
    <m/>
    <n v="2012"/>
  </r>
  <r>
    <n v="3"/>
    <x v="2"/>
    <n v="24"/>
    <x v="4"/>
    <s v="Maddox, Kimberly "/>
    <n v="13417"/>
    <x v="11"/>
    <n v="180"/>
    <n v="26.01"/>
    <d v="2012-01-12T00:00:00"/>
    <s v="Active"/>
    <x v="0"/>
    <m/>
    <m/>
    <n v="2012"/>
  </r>
  <r>
    <n v="3"/>
    <x v="2"/>
    <n v="24"/>
    <x v="4"/>
    <s v="Oglesby, Shelea D"/>
    <n v="11517"/>
    <x v="11"/>
    <n v="716.36"/>
    <n v="98.9"/>
    <d v="2012-01-12T00:00:00"/>
    <s v="Active"/>
    <x v="1"/>
    <m/>
    <m/>
    <n v="2012"/>
  </r>
  <r>
    <n v="3"/>
    <x v="2"/>
    <n v="24"/>
    <x v="4"/>
    <s v="Rounsivill, Sheryl "/>
    <n v="1264"/>
    <x v="11"/>
    <n v="1906.31"/>
    <n v="264.45999999999998"/>
    <d v="2012-01-12T00:00:00"/>
    <s v="Active"/>
    <x v="1"/>
    <m/>
    <m/>
    <n v="2012"/>
  </r>
  <r>
    <n v="3"/>
    <x v="2"/>
    <n v="24"/>
    <x v="4"/>
    <s v="Stallard, Jojie M"/>
    <n v="13406"/>
    <x v="11"/>
    <n v="135"/>
    <n v="19.510000000000002"/>
    <d v="2012-01-12T00:00:00"/>
    <s v="Active"/>
    <x v="0"/>
    <m/>
    <m/>
    <n v="2012"/>
  </r>
  <r>
    <n v="3"/>
    <x v="2"/>
    <n v="24"/>
    <x v="4"/>
    <s v="Steiner, Brittney R"/>
    <n v="13015"/>
    <x v="11"/>
    <n v="163.15"/>
    <n v="23.57"/>
    <d v="2012-01-12T00:00:00"/>
    <s v="Active"/>
    <x v="0"/>
    <m/>
    <m/>
    <n v="2012"/>
  </r>
  <r>
    <n v="3"/>
    <x v="2"/>
    <n v="24"/>
    <x v="4"/>
    <s v="Tucker, Jason M"/>
    <n v="12921"/>
    <x v="11"/>
    <n v="396.55"/>
    <n v="57.31"/>
    <d v="2012-01-12T00:00:00"/>
    <s v="Active"/>
    <x v="0"/>
    <m/>
    <m/>
    <n v="2012"/>
  </r>
  <r>
    <n v="3"/>
    <x v="2"/>
    <n v="24"/>
    <x v="4"/>
    <s v="Weiss, Nicole J"/>
    <n v="9817"/>
    <x v="11"/>
    <n v="475.41"/>
    <n v="61.22"/>
    <d v="2012-01-12T00:00:00"/>
    <s v="Active"/>
    <x v="1"/>
    <m/>
    <m/>
    <n v="2012"/>
  </r>
  <r>
    <n v="3"/>
    <x v="2"/>
    <n v="24"/>
    <x v="4"/>
    <s v="Hobson, Jeannette "/>
    <n v="203"/>
    <x v="82"/>
    <n v="550.79"/>
    <n v="79.59"/>
    <d v="2012-01-12T00:00:00"/>
    <s v="Active"/>
    <x v="1"/>
    <m/>
    <m/>
    <n v="2012"/>
  </r>
  <r>
    <n v="3"/>
    <x v="2"/>
    <n v="24"/>
    <x v="4"/>
    <s v="Hernandez, Susan D"/>
    <n v="12335"/>
    <x v="26"/>
    <n v="1382.95"/>
    <n v="199.83"/>
    <d v="2012-01-12T00:00:00"/>
    <s v="Active"/>
    <x v="1"/>
    <m/>
    <m/>
    <n v="2012"/>
  </r>
  <r>
    <n v="3"/>
    <x v="2"/>
    <n v="32"/>
    <x v="8"/>
    <s v="Flynn, Pamela C"/>
    <n v="12454"/>
    <x v="24"/>
    <n v="408.49"/>
    <n v="59.03"/>
    <d v="2012-01-12T00:00:00"/>
    <s v="Active"/>
    <x v="0"/>
    <m/>
    <m/>
    <n v="2012"/>
  </r>
  <r>
    <n v="3"/>
    <x v="2"/>
    <n v="32"/>
    <x v="8"/>
    <s v="Morrison Jr., John T"/>
    <n v="10345"/>
    <x v="24"/>
    <n v="1731.38"/>
    <n v="240.92"/>
    <d v="2012-01-12T00:00:00"/>
    <s v="Active"/>
    <x v="1"/>
    <m/>
    <m/>
    <n v="2012"/>
  </r>
  <r>
    <n v="3"/>
    <x v="2"/>
    <n v="32"/>
    <x v="8"/>
    <s v="White, Lakishia E"/>
    <n v="13524"/>
    <x v="24"/>
    <n v="774"/>
    <n v="111.84"/>
    <d v="2012-01-12T00:00:00"/>
    <s v="Active"/>
    <x v="0"/>
    <m/>
    <m/>
    <n v="2012"/>
  </r>
  <r>
    <n v="3"/>
    <x v="2"/>
    <n v="32"/>
    <x v="8"/>
    <s v="Taylor, Bradford R"/>
    <n v="12244"/>
    <x v="32"/>
    <n v="312.12"/>
    <n v="45.1"/>
    <d v="2012-01-12T00:00:00"/>
    <s v="Active"/>
    <x v="0"/>
    <m/>
    <m/>
    <n v="2012"/>
  </r>
  <r>
    <n v="3"/>
    <x v="2"/>
    <n v="32"/>
    <x v="8"/>
    <s v="Rodriguez, Albert "/>
    <n v="12561"/>
    <x v="63"/>
    <n v="861.3"/>
    <n v="124.46"/>
    <d v="2012-01-12T00:00:00"/>
    <s v="Active"/>
    <x v="1"/>
    <m/>
    <m/>
    <n v="2012"/>
  </r>
  <r>
    <n v="3"/>
    <x v="2"/>
    <n v="42"/>
    <x v="10"/>
    <s v="Stallard, Jojie M"/>
    <n v="13406"/>
    <x v="11"/>
    <n v="135"/>
    <n v="19.510000000000002"/>
    <d v="2012-01-12T00:00:00"/>
    <s v="Active"/>
    <x v="0"/>
    <m/>
    <m/>
    <n v="2012"/>
  </r>
  <r>
    <n v="3"/>
    <x v="2"/>
    <n v="42"/>
    <x v="10"/>
    <s v="Steiner, Brittney R"/>
    <n v="13015"/>
    <x v="11"/>
    <n v="331.25"/>
    <n v="47.87"/>
    <d v="2012-01-12T00:00:00"/>
    <s v="Active"/>
    <x v="0"/>
    <m/>
    <m/>
    <n v="2012"/>
  </r>
  <r>
    <n v="3"/>
    <x v="2"/>
    <n v="42"/>
    <x v="10"/>
    <s v="Garcia, Belinda "/>
    <n v="12434"/>
    <x v="88"/>
    <n v="625.99"/>
    <n v="90.46"/>
    <d v="2012-01-12T00:00:00"/>
    <s v="Active"/>
    <x v="3"/>
    <m/>
    <m/>
    <n v="2012"/>
  </r>
  <r>
    <n v="3"/>
    <x v="2"/>
    <n v="42"/>
    <x v="10"/>
    <s v="Guinn, Janet E"/>
    <n v="10731"/>
    <x v="26"/>
    <n v="1440.65"/>
    <n v="191.18"/>
    <d v="2012-01-12T00:00:00"/>
    <s v="Active"/>
    <x v="1"/>
    <m/>
    <m/>
    <n v="2012"/>
  </r>
  <r>
    <n v="3"/>
    <x v="2"/>
    <n v="42"/>
    <x v="10"/>
    <s v="Henderson, Pamela M"/>
    <n v="11278"/>
    <x v="26"/>
    <n v="187.83"/>
    <n v="27.15"/>
    <d v="2012-01-12T00:00:00"/>
    <s v="Active"/>
    <x v="0"/>
    <m/>
    <m/>
    <n v="2012"/>
  </r>
  <r>
    <n v="3"/>
    <x v="2"/>
    <n v="42"/>
    <x v="10"/>
    <s v="Stewart, Ellen S"/>
    <n v="29"/>
    <x v="26"/>
    <n v="2032.5"/>
    <n v="280.39999999999998"/>
    <d v="2012-01-12T00:00:00"/>
    <s v="Active"/>
    <x v="1"/>
    <m/>
    <m/>
    <n v="2012"/>
  </r>
  <r>
    <n v="3"/>
    <x v="2"/>
    <n v="46"/>
    <x v="11"/>
    <s v="Cardoza, Betty J"/>
    <n v="12487"/>
    <x v="27"/>
    <n v="146.4"/>
    <n v="21.16"/>
    <d v="2012-01-12T00:00:00"/>
    <s v="Active"/>
    <x v="0"/>
    <m/>
    <m/>
    <n v="2012"/>
  </r>
  <r>
    <n v="3"/>
    <x v="2"/>
    <n v="46"/>
    <x v="11"/>
    <s v="Renteria, Daniel R"/>
    <n v="13564"/>
    <x v="27"/>
    <n v="286"/>
    <n v="41.33"/>
    <d v="2012-01-12T00:00:00"/>
    <s v="Active"/>
    <x v="0"/>
    <m/>
    <m/>
    <n v="2012"/>
  </r>
  <r>
    <n v="3"/>
    <x v="2"/>
    <n v="46"/>
    <x v="11"/>
    <s v="Rodriguez, Jose "/>
    <n v="11790"/>
    <x v="27"/>
    <n v="433.13"/>
    <n v="62.58"/>
    <d v="2012-01-12T00:00:00"/>
    <s v="Active"/>
    <x v="0"/>
    <m/>
    <m/>
    <n v="2012"/>
  </r>
  <r>
    <n v="3"/>
    <x v="2"/>
    <n v="46"/>
    <x v="11"/>
    <s v="Sullivan, Vincent P"/>
    <n v="10869"/>
    <x v="27"/>
    <n v="455.46"/>
    <n v="65.81"/>
    <d v="2012-01-12T00:00:00"/>
    <s v="Active"/>
    <x v="0"/>
    <m/>
    <m/>
    <n v="2012"/>
  </r>
  <r>
    <n v="3"/>
    <x v="2"/>
    <n v="46"/>
    <x v="11"/>
    <s v="Townsend, Jesse J"/>
    <n v="10996"/>
    <x v="27"/>
    <n v="60"/>
    <n v="8.67"/>
    <d v="2012-01-12T00:00:00"/>
    <s v="Active"/>
    <x v="2"/>
    <m/>
    <m/>
    <n v="2012"/>
  </r>
  <r>
    <n v="3"/>
    <x v="2"/>
    <n v="46"/>
    <x v="11"/>
    <s v="Keever, Frank M"/>
    <n v="11750"/>
    <x v="28"/>
    <n v="1560"/>
    <n v="225.42"/>
    <d v="2012-01-12T00:00:00"/>
    <s v="Active"/>
    <x v="1"/>
    <m/>
    <m/>
    <n v="2012"/>
  </r>
  <r>
    <n v="3"/>
    <x v="2"/>
    <n v="62"/>
    <x v="13"/>
    <s v="Airoso, David B"/>
    <n v="13037"/>
    <x v="30"/>
    <n v="1350"/>
    <n v="150.94"/>
    <d v="2012-01-12T00:00:00"/>
    <s v="Active"/>
    <x v="1"/>
    <m/>
    <m/>
    <n v="2012"/>
  </r>
  <r>
    <n v="3"/>
    <x v="2"/>
    <n v="62"/>
    <x v="13"/>
    <s v="Brackett, Jerry R"/>
    <n v="12689"/>
    <x v="30"/>
    <n v="249.72"/>
    <n v="36.08"/>
    <d v="2012-01-12T00:00:00"/>
    <s v="Active"/>
    <x v="0"/>
    <m/>
    <m/>
    <n v="2012"/>
  </r>
  <r>
    <n v="3"/>
    <x v="2"/>
    <n v="62"/>
    <x v="13"/>
    <s v="Hernandez, Christopher L"/>
    <n v="13293"/>
    <x v="30"/>
    <n v="445"/>
    <n v="64.3"/>
    <d v="2012-01-12T00:00:00"/>
    <s v="Active"/>
    <x v="0"/>
    <m/>
    <m/>
    <n v="2012"/>
  </r>
  <r>
    <n v="3"/>
    <x v="2"/>
    <n v="62"/>
    <x v="13"/>
    <s v="Holmen, Sumi G"/>
    <n v="12858"/>
    <x v="30"/>
    <n v="515.1"/>
    <n v="74.44"/>
    <d v="2012-01-12T00:00:00"/>
    <s v="Active"/>
    <x v="0"/>
    <m/>
    <m/>
    <n v="2012"/>
  </r>
  <r>
    <n v="3"/>
    <x v="2"/>
    <n v="62"/>
    <x v="13"/>
    <s v="Maokhamphiou, Seng  "/>
    <n v="11797"/>
    <x v="30"/>
    <n v="1649.35"/>
    <n v="228.57"/>
    <d v="2012-01-12T00:00:00"/>
    <s v="Active"/>
    <x v="1"/>
    <m/>
    <m/>
    <n v="2012"/>
  </r>
  <r>
    <n v="3"/>
    <x v="2"/>
    <n v="62"/>
    <x v="13"/>
    <s v="Reynolds, Jason T"/>
    <n v="13405"/>
    <x v="30"/>
    <n v="180"/>
    <n v="26.01"/>
    <d v="2012-01-12T00:00:00"/>
    <s v="Active"/>
    <x v="0"/>
    <m/>
    <m/>
    <n v="2012"/>
  </r>
  <r>
    <n v="3"/>
    <x v="2"/>
    <n v="62"/>
    <x v="13"/>
    <s v="Stock, Rick A"/>
    <n v="11822"/>
    <x v="30"/>
    <n v="389.64"/>
    <n v="56.31"/>
    <d v="2012-01-12T00:00:00"/>
    <s v="Active"/>
    <x v="0"/>
    <m/>
    <m/>
    <n v="2012"/>
  </r>
  <r>
    <n v="3"/>
    <x v="2"/>
    <n v="67"/>
    <x v="14"/>
    <s v="Barger, Christopher T"/>
    <n v="12408"/>
    <x v="31"/>
    <n v="1772.2"/>
    <n v="256.08999999999997"/>
    <d v="2012-01-12T00:00:00"/>
    <s v="Active"/>
    <x v="1"/>
    <m/>
    <m/>
    <n v="2012"/>
  </r>
  <r>
    <n v="3"/>
    <x v="2"/>
    <n v="67"/>
    <x v="14"/>
    <s v="Wong, Joseph T"/>
    <n v="12765"/>
    <x v="31"/>
    <n v="823.91"/>
    <n v="119.05"/>
    <d v="2012-01-12T00:00:00"/>
    <s v="Active"/>
    <x v="3"/>
    <m/>
    <m/>
    <n v="2012"/>
  </r>
  <r>
    <n v="3"/>
    <x v="2"/>
    <n v="72"/>
    <x v="15"/>
    <s v="Berry, William R"/>
    <n v="12564"/>
    <x v="32"/>
    <n v="224.73"/>
    <n v="32.47"/>
    <d v="2012-01-12T00:00:00"/>
    <s v="Active"/>
    <x v="0"/>
    <m/>
    <m/>
    <n v="2012"/>
  </r>
  <r>
    <n v="3"/>
    <x v="2"/>
    <n v="72"/>
    <x v="15"/>
    <s v="Brown, Shaun E"/>
    <n v="12482"/>
    <x v="32"/>
    <n v="229.14"/>
    <n v="33.11"/>
    <d v="2012-01-12T00:00:00"/>
    <s v="Active"/>
    <x v="0"/>
    <m/>
    <m/>
    <n v="2012"/>
  </r>
  <r>
    <n v="3"/>
    <x v="2"/>
    <n v="72"/>
    <x v="15"/>
    <s v="Cerpa, Leticia "/>
    <n v="12822"/>
    <x v="32"/>
    <n v="796.81"/>
    <n v="115.13"/>
    <d v="2012-01-12T00:00:00"/>
    <s v="Active"/>
    <x v="3"/>
    <m/>
    <m/>
    <n v="2012"/>
  </r>
  <r>
    <n v="3"/>
    <x v="2"/>
    <n v="72"/>
    <x v="15"/>
    <s v="Chang, Xi "/>
    <n v="13401"/>
    <x v="32"/>
    <n v="423.5"/>
    <n v="61.2"/>
    <d v="2012-01-12T00:00:00"/>
    <s v="Active"/>
    <x v="0"/>
    <m/>
    <m/>
    <n v="2012"/>
  </r>
  <r>
    <n v="3"/>
    <x v="2"/>
    <n v="72"/>
    <x v="15"/>
    <s v="Cummings, William J"/>
    <n v="11905"/>
    <x v="32"/>
    <n v="1423.69"/>
    <n v="205.72"/>
    <d v="2012-01-12T00:00:00"/>
    <s v="Active"/>
    <x v="1"/>
    <m/>
    <m/>
    <n v="2012"/>
  </r>
  <r>
    <n v="3"/>
    <x v="2"/>
    <n v="72"/>
    <x v="15"/>
    <s v="Jones, Lucinda "/>
    <n v="12486"/>
    <x v="32"/>
    <n v="378"/>
    <n v="54.63"/>
    <d v="2012-01-12T00:00:00"/>
    <s v="Active"/>
    <x v="0"/>
    <m/>
    <m/>
    <n v="2012"/>
  </r>
  <r>
    <n v="3"/>
    <x v="2"/>
    <n v="72"/>
    <x v="15"/>
    <s v="O'keefe, Jessica L"/>
    <n v="13399"/>
    <x v="32"/>
    <n v="432"/>
    <n v="62.41"/>
    <d v="2012-01-12T00:00:00"/>
    <s v="Active"/>
    <x v="0"/>
    <m/>
    <m/>
    <n v="2012"/>
  </r>
  <r>
    <n v="3"/>
    <x v="2"/>
    <n v="72"/>
    <x v="15"/>
    <s v="Pecina, Melinda "/>
    <n v="12563"/>
    <x v="32"/>
    <n v="180"/>
    <n v="26.01"/>
    <d v="2012-01-12T00:00:00"/>
    <s v="Active"/>
    <x v="2"/>
    <m/>
    <m/>
    <n v="2012"/>
  </r>
  <r>
    <n v="3"/>
    <x v="2"/>
    <n v="72"/>
    <x v="15"/>
    <s v="Phillips, Frank R"/>
    <n v="12897"/>
    <x v="32"/>
    <n v="710.45"/>
    <n v="102.66"/>
    <d v="2012-01-12T00:00:00"/>
    <s v="Active"/>
    <x v="3"/>
    <m/>
    <m/>
    <n v="2012"/>
  </r>
  <r>
    <n v="3"/>
    <x v="2"/>
    <n v="72"/>
    <x v="15"/>
    <s v="Rankin, Brenda E"/>
    <n v="13525"/>
    <x v="32"/>
    <n v="414"/>
    <n v="59.82"/>
    <d v="2012-01-12T00:00:00"/>
    <s v="Active"/>
    <x v="0"/>
    <m/>
    <m/>
    <n v="2012"/>
  </r>
  <r>
    <n v="3"/>
    <x v="2"/>
    <n v="72"/>
    <x v="15"/>
    <s v="Smalz, Gary L"/>
    <n v="12285"/>
    <x v="32"/>
    <n v="492.66"/>
    <n v="71.180000000000007"/>
    <d v="2012-01-12T00:00:00"/>
    <s v="Active"/>
    <x v="0"/>
    <m/>
    <m/>
    <n v="2012"/>
  </r>
  <r>
    <n v="3"/>
    <x v="2"/>
    <n v="72"/>
    <x v="15"/>
    <s v="Stewart, Edward E"/>
    <n v="11715"/>
    <x v="32"/>
    <n v="208.8"/>
    <n v="30.18"/>
    <d v="2012-01-12T00:00:00"/>
    <s v="Active"/>
    <x v="0"/>
    <m/>
    <m/>
    <n v="2012"/>
  </r>
  <r>
    <n v="3"/>
    <x v="2"/>
    <n v="74"/>
    <x v="16"/>
    <s v="Louin, Alanna T"/>
    <n v="12552"/>
    <x v="34"/>
    <n v="979.2"/>
    <n v="133.83000000000001"/>
    <d v="2012-01-12T00:00:00"/>
    <s v="Active"/>
    <x v="1"/>
    <m/>
    <m/>
    <n v="2012"/>
  </r>
  <r>
    <n v="3"/>
    <x v="2"/>
    <n v="74"/>
    <x v="16"/>
    <s v="Wirt, Nancy G"/>
    <n v="13454"/>
    <x v="34"/>
    <n v="331.5"/>
    <n v="47.9"/>
    <d v="2012-01-12T00:00:00"/>
    <s v="Active"/>
    <x v="0"/>
    <m/>
    <m/>
    <n v="2012"/>
  </r>
  <r>
    <n v="3"/>
    <x v="2"/>
    <n v="75"/>
    <x v="17"/>
    <s v="Bobadilla, Nancy "/>
    <n v="13453"/>
    <x v="35"/>
    <n v="152"/>
    <n v="21.95"/>
    <d v="2012-01-12T00:00:00"/>
    <s v="Active"/>
    <x v="2"/>
    <m/>
    <m/>
    <n v="2012"/>
  </r>
  <r>
    <n v="3"/>
    <x v="2"/>
    <n v="75"/>
    <x v="17"/>
    <s v="Joyner, Anna E"/>
    <n v="13450"/>
    <x v="35"/>
    <n v="220.12"/>
    <n v="31.81"/>
    <d v="2012-01-12T00:00:00"/>
    <s v="Active"/>
    <x v="2"/>
    <m/>
    <m/>
    <n v="2012"/>
  </r>
  <r>
    <n v="3"/>
    <x v="2"/>
    <n v="75"/>
    <x v="17"/>
    <s v="Reyes, Desiree M"/>
    <n v="13451"/>
    <x v="35"/>
    <n v="142.5"/>
    <n v="20.61"/>
    <d v="2012-01-12T00:00:00"/>
    <s v="Active"/>
    <x v="2"/>
    <m/>
    <m/>
    <n v="2012"/>
  </r>
  <r>
    <n v="3"/>
    <x v="2"/>
    <n v="75"/>
    <x v="17"/>
    <s v="Vang, Jamie "/>
    <n v="13455"/>
    <x v="35"/>
    <n v="142.5"/>
    <n v="20.61"/>
    <d v="2012-01-12T00:00:00"/>
    <s v="Active"/>
    <x v="2"/>
    <m/>
    <m/>
    <n v="2012"/>
  </r>
  <r>
    <n v="3"/>
    <x v="2"/>
    <n v="79"/>
    <x v="18"/>
    <s v="Gaulden, Aaron A"/>
    <n v="13075"/>
    <x v="36"/>
    <n v="1771"/>
    <n v="255.91"/>
    <d v="2012-01-12T00:00:00"/>
    <s v="Active"/>
    <x v="1"/>
    <m/>
    <m/>
    <n v="2012"/>
  </r>
  <r>
    <n v="3"/>
    <x v="2"/>
    <n v="79"/>
    <x v="18"/>
    <s v="Jenkins, Amanda L"/>
    <n v="10666"/>
    <x v="36"/>
    <n v="1819.93"/>
    <n v="262.99"/>
    <d v="2012-01-12T00:00:00"/>
    <s v="Active"/>
    <x v="1"/>
    <m/>
    <m/>
    <n v="2012"/>
  </r>
  <r>
    <n v="3"/>
    <x v="2"/>
    <n v="79"/>
    <x v="18"/>
    <s v="Soares, Kim "/>
    <n v="32"/>
    <x v="37"/>
    <n v="2454.4"/>
    <n v="283.85000000000002"/>
    <d v="2012-01-12T00:00:00"/>
    <s v="Active"/>
    <x v="1"/>
    <m/>
    <m/>
    <n v="2012"/>
  </r>
  <r>
    <n v="3"/>
    <x v="2"/>
    <n v="80"/>
    <x v="19"/>
    <s v="Heu, Maybo "/>
    <n v="12593"/>
    <x v="38"/>
    <n v="1857.25"/>
    <n v="258.98"/>
    <d v="2012-01-12T00:00:00"/>
    <s v="Active"/>
    <x v="1"/>
    <m/>
    <m/>
    <n v="2012"/>
  </r>
  <r>
    <n v="3"/>
    <x v="2"/>
    <n v="80"/>
    <x v="19"/>
    <s v="Swiger, John R"/>
    <n v="9471"/>
    <x v="39"/>
    <n v="4805"/>
    <n v="683.32"/>
    <d v="2012-01-12T00:00:00"/>
    <s v="Active"/>
    <x v="1"/>
    <m/>
    <m/>
    <n v="2012"/>
  </r>
  <r>
    <n v="3"/>
    <x v="2"/>
    <n v="80"/>
    <x v="19"/>
    <s v="Sanchez, Michellie M"/>
    <n v="12874"/>
    <x v="40"/>
    <n v="948.4"/>
    <n v="130.97999999999999"/>
    <d v="2012-01-12T00:00:00"/>
    <s v="Active"/>
    <x v="1"/>
    <m/>
    <m/>
    <n v="2012"/>
  </r>
  <r>
    <n v="3"/>
    <x v="2"/>
    <n v="80"/>
    <x v="19"/>
    <s v="Worthley, Jennifer "/>
    <n v="9697"/>
    <x v="40"/>
    <n v="237.67"/>
    <n v="34.36"/>
    <d v="2012-01-12T00:00:00"/>
    <s v="Active"/>
    <x v="0"/>
    <m/>
    <m/>
    <n v="2012"/>
  </r>
  <r>
    <n v="3"/>
    <x v="2"/>
    <n v="80"/>
    <x v="19"/>
    <s v="Zeno, Lee A"/>
    <n v="13262"/>
    <x v="40"/>
    <n v="880"/>
    <n v="117.39"/>
    <d v="2012-01-12T00:00:00"/>
    <s v="Active"/>
    <x v="1"/>
    <m/>
    <m/>
    <n v="2012"/>
  </r>
  <r>
    <n v="3"/>
    <x v="2"/>
    <n v="80"/>
    <x v="19"/>
    <s v="Hall, Cindy L"/>
    <n v="10493"/>
    <x v="41"/>
    <n v="2166.9899999999998"/>
    <n v="298.18"/>
    <d v="2012-01-12T00:00:00"/>
    <s v="Active"/>
    <x v="1"/>
    <m/>
    <m/>
    <n v="2012"/>
  </r>
  <r>
    <n v="3"/>
    <x v="2"/>
    <n v="80"/>
    <x v="19"/>
    <s v="Stockdale, Jesilyn "/>
    <n v="12892"/>
    <x v="42"/>
    <n v="1081.08"/>
    <n v="146.83000000000001"/>
    <d v="2012-01-12T00:00:00"/>
    <s v="Active"/>
    <x v="1"/>
    <m/>
    <m/>
    <n v="2012"/>
  </r>
  <r>
    <n v="3"/>
    <x v="2"/>
    <n v="80"/>
    <x v="19"/>
    <s v="Viramontes, Veronica "/>
    <n v="11668"/>
    <x v="44"/>
    <n v="1113.5999999999999"/>
    <n v="143.19999999999999"/>
    <d v="2012-01-12T00:00:00"/>
    <s v="Active"/>
    <x v="1"/>
    <m/>
    <m/>
    <n v="2012"/>
  </r>
  <r>
    <n v="3"/>
    <x v="2"/>
    <n v="82"/>
    <x v="20"/>
    <s v="Martinez, Teresa M"/>
    <n v="9790"/>
    <x v="45"/>
    <n v="2026.64"/>
    <n v="283.60000000000002"/>
    <d v="2012-01-12T00:00:00"/>
    <s v="Active"/>
    <x v="1"/>
    <m/>
    <m/>
    <n v="2012"/>
  </r>
  <r>
    <n v="3"/>
    <x v="2"/>
    <n v="82"/>
    <x v="20"/>
    <s v="McTeer, Mason W"/>
    <n v="13127"/>
    <x v="45"/>
    <n v="1616"/>
    <n v="224.12"/>
    <d v="2012-01-12T00:00:00"/>
    <s v="Active"/>
    <x v="1"/>
    <m/>
    <m/>
    <n v="2012"/>
  </r>
  <r>
    <n v="3"/>
    <x v="2"/>
    <n v="82"/>
    <x v="20"/>
    <s v="Sagle, Joan "/>
    <n v="1058"/>
    <x v="45"/>
    <n v="3210.16"/>
    <n v="447.81"/>
    <d v="2012-01-12T00:00:00"/>
    <s v="Active"/>
    <x v="1"/>
    <m/>
    <m/>
    <n v="2012"/>
  </r>
  <r>
    <n v="3"/>
    <x v="2"/>
    <n v="82"/>
    <x v="20"/>
    <s v="Steele, Kelli D"/>
    <n v="13403"/>
    <x v="45"/>
    <n v="2000.5"/>
    <n v="277.58"/>
    <d v="2012-01-12T00:00:00"/>
    <s v="Active"/>
    <x v="1"/>
    <m/>
    <m/>
    <n v="2012"/>
  </r>
  <r>
    <n v="3"/>
    <x v="2"/>
    <n v="83"/>
    <x v="21"/>
    <s v="Parento-Garcia, Ellyce N"/>
    <n v="12984"/>
    <x v="77"/>
    <n v="2596.33"/>
    <n v="375.17"/>
    <d v="2012-01-12T00:00:00"/>
    <s v="Active"/>
    <x v="1"/>
    <m/>
    <m/>
    <n v="2012"/>
  </r>
  <r>
    <n v="3"/>
    <x v="2"/>
    <n v="83"/>
    <x v="21"/>
    <s v="Matthews, Teri V"/>
    <n v="13452"/>
    <x v="49"/>
    <n v="2471.61"/>
    <n v="357.15"/>
    <d v="2012-01-12T00:00:00"/>
    <s v="Active"/>
    <x v="1"/>
    <m/>
    <m/>
    <n v="2012"/>
  </r>
  <r>
    <n v="3"/>
    <x v="2"/>
    <n v="85"/>
    <x v="22"/>
    <s v="Brown, Mary E"/>
    <n v="13343"/>
    <x v="50"/>
    <n v="1440"/>
    <n v="200.41"/>
    <d v="2012-01-12T00:00:00"/>
    <s v="Active"/>
    <x v="1"/>
    <m/>
    <m/>
    <n v="2012"/>
  </r>
  <r>
    <n v="3"/>
    <x v="2"/>
    <n v="85"/>
    <x v="22"/>
    <s v="Cantrell, Dianthea S"/>
    <n v="13367"/>
    <x v="50"/>
    <n v="1480"/>
    <n v="209.57"/>
    <d v="2012-01-12T00:00:00"/>
    <s v="Active"/>
    <x v="1"/>
    <m/>
    <m/>
    <n v="2012"/>
  </r>
  <r>
    <n v="3"/>
    <x v="2"/>
    <n v="85"/>
    <x v="22"/>
    <s v="Hulunian, Devon J"/>
    <n v="13344"/>
    <x v="50"/>
    <n v="1585"/>
    <n v="226.93"/>
    <d v="2012-01-12T00:00:00"/>
    <s v="Active"/>
    <x v="1"/>
    <m/>
    <m/>
    <n v="2012"/>
  </r>
  <r>
    <n v="3"/>
    <x v="2"/>
    <n v="85"/>
    <x v="22"/>
    <s v="Jones, Jamie L"/>
    <n v="13553"/>
    <x v="50"/>
    <n v="1600"/>
    <n v="231.2"/>
    <d v="2012-01-12T00:00:00"/>
    <s v="Active"/>
    <x v="1"/>
    <m/>
    <m/>
    <n v="2012"/>
  </r>
  <r>
    <n v="3"/>
    <x v="2"/>
    <n v="85"/>
    <x v="22"/>
    <s v="Palmer, Lavinia D"/>
    <n v="13116"/>
    <x v="50"/>
    <n v="2111.1999999999998"/>
    <n v="291.7"/>
    <d v="2012-01-12T00:00:00"/>
    <s v="Active"/>
    <x v="1"/>
    <m/>
    <m/>
    <n v="2012"/>
  </r>
  <r>
    <n v="3"/>
    <x v="2"/>
    <n v="85"/>
    <x v="22"/>
    <s v="Regalo, Ashley C"/>
    <n v="13478"/>
    <x v="50"/>
    <n v="951.25"/>
    <n v="137.46"/>
    <d v="2012-01-12T00:00:00"/>
    <s v="Active"/>
    <x v="1"/>
    <m/>
    <m/>
    <n v="2012"/>
  </r>
  <r>
    <n v="3"/>
    <x v="2"/>
    <n v="85"/>
    <x v="22"/>
    <s v="Shenefield, Lorraine S"/>
    <n v="13558"/>
    <x v="50"/>
    <n v="1575"/>
    <n v="227.59"/>
    <d v="2012-01-12T00:00:00"/>
    <s v="Active"/>
    <x v="1"/>
    <m/>
    <m/>
    <n v="2012"/>
  </r>
  <r>
    <n v="3"/>
    <x v="2"/>
    <n v="85"/>
    <x v="22"/>
    <s v="Pannett, Michelle D"/>
    <n v="13268"/>
    <x v="47"/>
    <n v="2717.31"/>
    <n v="392.64"/>
    <d v="2012-01-12T00:00:00"/>
    <s v="Active"/>
    <x v="1"/>
    <m/>
    <m/>
    <n v="2012"/>
  </r>
  <r>
    <n v="3"/>
    <x v="2"/>
    <n v="86"/>
    <x v="23"/>
    <s v="Morales Jr., Arturo "/>
    <n v="12721"/>
    <x v="51"/>
    <n v="1465.58"/>
    <n v="180.77"/>
    <d v="2012-01-12T00:00:00"/>
    <s v="Active"/>
    <x v="1"/>
    <m/>
    <m/>
    <n v="2012"/>
  </r>
  <r>
    <n v="3"/>
    <x v="2"/>
    <n v="86"/>
    <x v="23"/>
    <s v="Orosco, Robert "/>
    <n v="13535"/>
    <x v="51"/>
    <n v="929.5"/>
    <n v="134.32"/>
    <d v="2012-01-12T00:00:00"/>
    <s v="Active"/>
    <x v="1"/>
    <m/>
    <m/>
    <n v="2012"/>
  </r>
  <r>
    <n v="3"/>
    <x v="2"/>
    <n v="86"/>
    <x v="23"/>
    <s v="Salas, Diana C"/>
    <n v="9362"/>
    <x v="53"/>
    <n v="1849.28"/>
    <n v="255.51"/>
    <d v="2012-01-12T00:00:00"/>
    <s v="Active"/>
    <x v="1"/>
    <m/>
    <m/>
    <n v="2012"/>
  </r>
  <r>
    <n v="3"/>
    <x v="2"/>
    <n v="86"/>
    <x v="23"/>
    <s v="Wong, Joseph T"/>
    <n v="12765"/>
    <x v="31"/>
    <n v="340.17"/>
    <n v="49.15"/>
    <d v="2012-01-12T00:00:00"/>
    <s v="Active"/>
    <x v="3"/>
    <m/>
    <m/>
    <n v="2012"/>
  </r>
  <r>
    <n v="3"/>
    <x v="2"/>
    <n v="86"/>
    <x v="23"/>
    <s v="Cassle, Robert D"/>
    <n v="12067"/>
    <x v="54"/>
    <n v="1134.4000000000001"/>
    <n v="154.66"/>
    <d v="2012-01-12T00:00:00"/>
    <s v="Active"/>
    <x v="1"/>
    <m/>
    <m/>
    <n v="2012"/>
  </r>
  <r>
    <n v="3"/>
    <x v="2"/>
    <n v="86"/>
    <x v="23"/>
    <s v="Chapman, Christopher L"/>
    <n v="12669"/>
    <x v="54"/>
    <n v="1082.22"/>
    <n v="118.02"/>
    <d v="2012-01-12T00:00:00"/>
    <s v="Active"/>
    <x v="1"/>
    <m/>
    <m/>
    <n v="2012"/>
  </r>
  <r>
    <n v="3"/>
    <x v="2"/>
    <n v="86"/>
    <x v="23"/>
    <s v="Cruz Jr, Domingo "/>
    <n v="13488"/>
    <x v="54"/>
    <n v="1079.5"/>
    <n v="155.99"/>
    <d v="2012-01-12T00:00:00"/>
    <s v="Active"/>
    <x v="1"/>
    <m/>
    <m/>
    <n v="2012"/>
  </r>
  <r>
    <n v="3"/>
    <x v="2"/>
    <n v="87"/>
    <x v="24"/>
    <s v="Helm, Gerald E"/>
    <n v="11030"/>
    <x v="55"/>
    <n v="1644.8"/>
    <n v="224.63"/>
    <d v="2012-01-12T00:00:00"/>
    <s v="Active"/>
    <x v="1"/>
    <m/>
    <m/>
    <n v="2012"/>
  </r>
  <r>
    <n v="3"/>
    <x v="2"/>
    <n v="87"/>
    <x v="24"/>
    <s v="Lopez Jr., Manuel "/>
    <n v="13361"/>
    <x v="55"/>
    <n v="1200"/>
    <n v="161.41999999999999"/>
    <d v="2012-01-12T00:00:00"/>
    <s v="Active"/>
    <x v="1"/>
    <m/>
    <m/>
    <n v="2012"/>
  </r>
  <r>
    <n v="3"/>
    <x v="2"/>
    <n v="92"/>
    <x v="25"/>
    <s v="Mello, Mary K"/>
    <n v="10585"/>
    <x v="56"/>
    <n v="2032.89"/>
    <n v="245.95"/>
    <d v="2012-01-12T00:00:00"/>
    <s v="Active"/>
    <x v="1"/>
    <m/>
    <m/>
    <n v="2012"/>
  </r>
  <r>
    <n v="3"/>
    <x v="2"/>
    <n v="92"/>
    <x v="25"/>
    <s v="Iniguez, Monique V"/>
    <n v="11984"/>
    <x v="57"/>
    <n v="1272"/>
    <n v="174.54"/>
    <d v="2012-01-12T00:00:00"/>
    <s v="Active"/>
    <x v="1"/>
    <m/>
    <m/>
    <n v="2012"/>
  </r>
  <r>
    <n v="3"/>
    <x v="2"/>
    <n v="92"/>
    <x v="25"/>
    <s v="Salcido, Destiny K"/>
    <n v="12185"/>
    <x v="57"/>
    <n v="1379.2"/>
    <n v="188.3"/>
    <d v="2012-01-12T00:00:00"/>
    <s v="Active"/>
    <x v="1"/>
    <m/>
    <m/>
    <n v="2012"/>
  </r>
  <r>
    <n v="3"/>
    <x v="2"/>
    <n v="92"/>
    <x v="25"/>
    <s v="Santana, Marcie M"/>
    <n v="12501"/>
    <x v="57"/>
    <n v="1073.48"/>
    <n v="151.91"/>
    <d v="2012-01-12T00:00:00"/>
    <s v="Active"/>
    <x v="1"/>
    <m/>
    <m/>
    <n v="2012"/>
  </r>
  <r>
    <n v="3"/>
    <x v="2"/>
    <n v="92"/>
    <x v="25"/>
    <s v="Wiles, Frances  K"/>
    <n v="9489"/>
    <x v="57"/>
    <n v="1400.8"/>
    <n v="152.59"/>
    <d v="2012-01-12T00:00:00"/>
    <s v="Active"/>
    <x v="1"/>
    <m/>
    <m/>
    <n v="2012"/>
  </r>
  <r>
    <n v="3"/>
    <x v="2"/>
    <n v="92"/>
    <x v="25"/>
    <s v="Jimenez, Corina M"/>
    <n v="12208"/>
    <x v="58"/>
    <n v="1178.5999999999999"/>
    <n v="170.3"/>
    <d v="2012-01-12T00:00:00"/>
    <s v="Active"/>
    <x v="1"/>
    <m/>
    <m/>
    <n v="2012"/>
  </r>
  <r>
    <n v="3"/>
    <x v="2"/>
    <n v="93"/>
    <x v="26"/>
    <s v="Aldama, Yvonne N"/>
    <n v="10189"/>
    <x v="79"/>
    <n v="2690.67"/>
    <n v="336.47"/>
    <d v="2012-01-12T00:00:00"/>
    <s v="Active"/>
    <x v="1"/>
    <m/>
    <m/>
    <n v="2012"/>
  </r>
  <r>
    <n v="3"/>
    <x v="2"/>
    <n v="93"/>
    <x v="26"/>
    <s v="Calleres, Santa V"/>
    <n v="12315"/>
    <x v="59"/>
    <n v="1409.8"/>
    <n v="203.72"/>
    <d v="2012-01-12T00:00:00"/>
    <s v="Active"/>
    <x v="1"/>
    <m/>
    <m/>
    <n v="2012"/>
  </r>
  <r>
    <n v="3"/>
    <x v="2"/>
    <n v="93"/>
    <x v="26"/>
    <s v="Franksen, Jerald D"/>
    <n v="10430"/>
    <x v="60"/>
    <n v="2552.56"/>
    <n v="367.24"/>
    <d v="2012-01-12T00:00:00"/>
    <s v="Active"/>
    <x v="1"/>
    <m/>
    <m/>
    <n v="2012"/>
  </r>
  <r>
    <n v="3"/>
    <x v="2"/>
    <n v="93"/>
    <x v="26"/>
    <s v="Dickson, Kimberly A"/>
    <n v="1122"/>
    <x v="61"/>
    <n v="1909.62"/>
    <n v="266.67"/>
    <d v="2012-01-12T00:00:00"/>
    <s v="Active"/>
    <x v="1"/>
    <m/>
    <m/>
    <n v="2012"/>
  </r>
  <r>
    <n v="3"/>
    <x v="2"/>
    <n v="93"/>
    <x v="26"/>
    <s v="House, Jeffrey S"/>
    <n v="10118"/>
    <x v="61"/>
    <n v="1986"/>
    <n v="279.33"/>
    <d v="2012-01-12T00:00:00"/>
    <s v="Active"/>
    <x v="1"/>
    <m/>
    <m/>
    <n v="2012"/>
  </r>
  <r>
    <n v="3"/>
    <x v="2"/>
    <n v="93"/>
    <x v="26"/>
    <s v="Kisla, Lisa A"/>
    <n v="11545"/>
    <x v="61"/>
    <n v="2266.8200000000002"/>
    <n v="316.57"/>
    <d v="2012-01-12T00:00:00"/>
    <s v="Active"/>
    <x v="1"/>
    <m/>
    <m/>
    <n v="2012"/>
  </r>
  <r>
    <n v="3"/>
    <x v="2"/>
    <n v="93"/>
    <x v="26"/>
    <s v="Conklin, Gloria J"/>
    <n v="9877"/>
    <x v="62"/>
    <n v="2227.89"/>
    <n v="312.68"/>
    <d v="2012-01-12T00:00:00"/>
    <s v="Active"/>
    <x v="1"/>
    <m/>
    <m/>
    <n v="2012"/>
  </r>
  <r>
    <n v="3"/>
    <x v="2"/>
    <n v="93"/>
    <x v="26"/>
    <s v="Rodriguez, Albert "/>
    <n v="12561"/>
    <x v="63"/>
    <n v="861.3"/>
    <n v="124.46"/>
    <d v="2012-01-12T00:00:00"/>
    <s v="Active"/>
    <x v="1"/>
    <m/>
    <m/>
    <n v="2012"/>
  </r>
  <r>
    <n v="3"/>
    <x v="2"/>
    <n v="96"/>
    <x v="27"/>
    <s v="Hale, Nancy J"/>
    <n v="96"/>
    <x v="64"/>
    <n v="1587.2"/>
    <n v="217.85"/>
    <d v="2012-01-12T00:00:00"/>
    <s v="Active"/>
    <x v="1"/>
    <m/>
    <m/>
    <n v="2012"/>
  </r>
  <r>
    <n v="4"/>
    <x v="3"/>
    <n v="64"/>
    <x v="34"/>
    <s v="Alves, Jason "/>
    <n v="10678"/>
    <x v="89"/>
    <n v="2130.0300000000002"/>
    <n v="263.11"/>
    <d v="2012-01-12T00:00:00"/>
    <s v="Active"/>
    <x v="1"/>
    <m/>
    <m/>
    <n v="2012"/>
  </r>
  <r>
    <n v="4"/>
    <x v="3"/>
    <n v="64"/>
    <x v="34"/>
    <s v="Dutra, Donald W"/>
    <n v="12199"/>
    <x v="89"/>
    <n v="1966.01"/>
    <n v="284.08999999999997"/>
    <d v="2012-01-12T00:00:00"/>
    <s v="Active"/>
    <x v="1"/>
    <m/>
    <m/>
    <n v="2012"/>
  </r>
  <r>
    <n v="4"/>
    <x v="3"/>
    <n v="64"/>
    <x v="34"/>
    <s v="Kenitzer, Larry L"/>
    <n v="12412"/>
    <x v="89"/>
    <n v="1975.32"/>
    <n v="285.43"/>
    <d v="2012-01-12T00:00:00"/>
    <s v="Active"/>
    <x v="1"/>
    <m/>
    <m/>
    <n v="2012"/>
  </r>
  <r>
    <n v="4"/>
    <x v="3"/>
    <n v="64"/>
    <x v="34"/>
    <s v="Smith, James E"/>
    <n v="12813"/>
    <x v="89"/>
    <n v="1392.48"/>
    <n v="201.2"/>
    <d v="2012-01-12T00:00:00"/>
    <s v="Active"/>
    <x v="1"/>
    <m/>
    <m/>
    <n v="2012"/>
  </r>
  <r>
    <n v="4"/>
    <x v="3"/>
    <n v="64"/>
    <x v="34"/>
    <s v="Smith, Lionel C"/>
    <n v="13110"/>
    <x v="89"/>
    <n v="1796.6"/>
    <n v="259.61"/>
    <d v="2012-01-12T00:00:00"/>
    <s v="Active"/>
    <x v="1"/>
    <m/>
    <m/>
    <n v="2012"/>
  </r>
  <r>
    <n v="4"/>
    <x v="3"/>
    <n v="64"/>
    <x v="34"/>
    <s v="Simmons, Richard E"/>
    <n v="10107"/>
    <x v="90"/>
    <n v="2271.15"/>
    <n v="318.41000000000003"/>
    <d v="2012-01-12T00:00:00"/>
    <s v="Active"/>
    <x v="1"/>
    <m/>
    <m/>
    <n v="2012"/>
  </r>
  <r>
    <n v="4"/>
    <x v="3"/>
    <n v="72"/>
    <x v="15"/>
    <s v="Casselman, Christopher K"/>
    <n v="12728"/>
    <x v="32"/>
    <n v="144"/>
    <n v="20.81"/>
    <d v="2012-01-12T00:00:00"/>
    <s v="Active"/>
    <x v="0"/>
    <m/>
    <m/>
    <n v="2012"/>
  </r>
  <r>
    <n v="4"/>
    <x v="3"/>
    <n v="72"/>
    <x v="15"/>
    <s v="Kirkham, Lou Ann D"/>
    <n v="10327"/>
    <x v="32"/>
    <n v="147"/>
    <n v="21.23"/>
    <d v="2012-01-12T00:00:00"/>
    <s v="Active"/>
    <x v="0"/>
    <m/>
    <m/>
    <n v="2012"/>
  </r>
  <r>
    <n v="4"/>
    <x v="3"/>
    <n v="72"/>
    <x v="15"/>
    <s v="Mills, Jody L"/>
    <n v="12705"/>
    <x v="32"/>
    <n v="173.04"/>
    <n v="25.01"/>
    <d v="2012-01-12T00:00:00"/>
    <s v="Active"/>
    <x v="0"/>
    <m/>
    <m/>
    <n v="2012"/>
  </r>
  <r>
    <n v="4"/>
    <x v="3"/>
    <n v="72"/>
    <x v="15"/>
    <s v="Von Ah, Jonathan A"/>
    <n v="12647"/>
    <x v="32"/>
    <n v="960"/>
    <n v="138.72"/>
    <d v="2012-01-12T00:00:00"/>
    <s v="Active"/>
    <x v="3"/>
    <m/>
    <m/>
    <n v="2012"/>
  </r>
  <r>
    <n v="4"/>
    <x v="3"/>
    <n v="80"/>
    <x v="19"/>
    <s v="Harrell, Pamela G"/>
    <n v="9789"/>
    <x v="38"/>
    <n v="2909.07"/>
    <n v="398.03"/>
    <d v="2012-01-12T00:00:00"/>
    <s v="Active"/>
    <x v="1"/>
    <m/>
    <m/>
    <n v="2012"/>
  </r>
  <r>
    <n v="4"/>
    <x v="3"/>
    <n v="80"/>
    <x v="19"/>
    <s v="Macfarlane, Jack P"/>
    <n v="12068"/>
    <x v="39"/>
    <n v="2782.78"/>
    <n v="391.11"/>
    <d v="2012-01-12T00:00:00"/>
    <s v="Active"/>
    <x v="1"/>
    <m/>
    <m/>
    <n v="2012"/>
  </r>
  <r>
    <n v="4"/>
    <x v="3"/>
    <n v="80"/>
    <x v="19"/>
    <s v="Petry, Sharlet M"/>
    <n v="12936"/>
    <x v="40"/>
    <n v="991.83"/>
    <n v="96"/>
    <d v="2012-01-12T00:00:00"/>
    <s v="Active"/>
    <x v="1"/>
    <m/>
    <m/>
    <n v="2012"/>
  </r>
  <r>
    <n v="4"/>
    <x v="3"/>
    <n v="82"/>
    <x v="20"/>
    <s v="Hernandez, Luanna S"/>
    <n v="13117"/>
    <x v="45"/>
    <n v="1704.22"/>
    <n v="235.26"/>
    <d v="2012-01-12T00:00:00"/>
    <s v="Active"/>
    <x v="1"/>
    <m/>
    <m/>
    <n v="2012"/>
  </r>
  <r>
    <n v="5"/>
    <x v="4"/>
    <n v="3"/>
    <x v="32"/>
    <s v="Kennedy, Karen E"/>
    <n v="12504"/>
    <x v="91"/>
    <n v="1362.26"/>
    <n v="190.64"/>
    <d v="2012-01-12T00:00:00"/>
    <s v="Active"/>
    <x v="1"/>
    <m/>
    <m/>
    <n v="2012"/>
  </r>
  <r>
    <n v="5"/>
    <x v="4"/>
    <n v="3"/>
    <x v="32"/>
    <s v="Savala, Yvette M"/>
    <n v="11924"/>
    <x v="11"/>
    <n v="914.38"/>
    <n v="132.13"/>
    <d v="2012-01-12T00:00:00"/>
    <s v="Active"/>
    <x v="0"/>
    <m/>
    <m/>
    <n v="2012"/>
  </r>
  <r>
    <n v="5"/>
    <x v="4"/>
    <n v="3"/>
    <x v="32"/>
    <s v="Bacon, Amy J"/>
    <n v="13225"/>
    <x v="82"/>
    <n v="562.5"/>
    <n v="81.3"/>
    <d v="2012-01-12T00:00:00"/>
    <s v="Active"/>
    <x v="0"/>
    <m/>
    <m/>
    <n v="2012"/>
  </r>
  <r>
    <n v="5"/>
    <x v="4"/>
    <n v="3"/>
    <x v="32"/>
    <s v="Burgess, Linda J"/>
    <n v="11796"/>
    <x v="82"/>
    <n v="267.24"/>
    <n v="38.61"/>
    <d v="2012-01-12T00:00:00"/>
    <s v="Active"/>
    <x v="0"/>
    <m/>
    <m/>
    <n v="2012"/>
  </r>
  <r>
    <n v="5"/>
    <x v="4"/>
    <n v="3"/>
    <x v="32"/>
    <s v="Cervantes, Dawn M"/>
    <n v="12649"/>
    <x v="82"/>
    <n v="522.21"/>
    <n v="75.459999999999994"/>
    <d v="2012-01-12T00:00:00"/>
    <s v="Active"/>
    <x v="0"/>
    <m/>
    <m/>
    <n v="2012"/>
  </r>
  <r>
    <n v="5"/>
    <x v="4"/>
    <n v="3"/>
    <x v="32"/>
    <s v="Cobb, Sharon L"/>
    <n v="10701"/>
    <x v="82"/>
    <n v="1998.07"/>
    <n v="278.61"/>
    <d v="2012-01-12T00:00:00"/>
    <s v="Active"/>
    <x v="1"/>
    <m/>
    <m/>
    <n v="2012"/>
  </r>
  <r>
    <n v="5"/>
    <x v="4"/>
    <n v="3"/>
    <x v="32"/>
    <s v="Elgamal, Amgad A"/>
    <n v="13103"/>
    <x v="82"/>
    <n v="2178.84"/>
    <n v="314.83999999999997"/>
    <d v="2012-01-12T00:00:00"/>
    <s v="Active"/>
    <x v="1"/>
    <m/>
    <m/>
    <n v="2012"/>
  </r>
  <r>
    <n v="5"/>
    <x v="4"/>
    <n v="3"/>
    <x v="32"/>
    <s v="Malouf, Lacy M"/>
    <n v="12470"/>
    <x v="82"/>
    <n v="1299.52"/>
    <n v="153.66"/>
    <d v="2012-01-12T00:00:00"/>
    <s v="Active"/>
    <x v="1"/>
    <m/>
    <m/>
    <n v="2012"/>
  </r>
  <r>
    <n v="5"/>
    <x v="4"/>
    <n v="6"/>
    <x v="1"/>
    <s v="Diaz, Jesse M"/>
    <n v="12167"/>
    <x v="3"/>
    <n v="2024.55"/>
    <n v="271.26"/>
    <d v="2012-01-12T00:00:00"/>
    <s v="Active"/>
    <x v="1"/>
    <m/>
    <m/>
    <n v="2012"/>
  </r>
  <r>
    <n v="5"/>
    <x v="4"/>
    <n v="6"/>
    <x v="1"/>
    <s v="Kramer, Matthew W"/>
    <n v="13394"/>
    <x v="3"/>
    <n v="600"/>
    <n v="86.7"/>
    <d v="2012-01-12T00:00:00"/>
    <s v="Active"/>
    <x v="0"/>
    <m/>
    <m/>
    <n v="2012"/>
  </r>
  <r>
    <n v="5"/>
    <x v="4"/>
    <n v="14"/>
    <x v="2"/>
    <s v="Marquez, Anthony R"/>
    <n v="12287"/>
    <x v="5"/>
    <n v="588"/>
    <n v="84.98"/>
    <d v="2012-01-12T00:00:00"/>
    <s v="Active"/>
    <x v="0"/>
    <m/>
    <m/>
    <n v="2012"/>
  </r>
  <r>
    <n v="5"/>
    <x v="4"/>
    <n v="14"/>
    <x v="2"/>
    <s v="Serrano, Thomas "/>
    <n v="10720"/>
    <x v="65"/>
    <n v="3890.18"/>
    <n v="562.13"/>
    <d v="2012-01-12T00:00:00"/>
    <s v="Active"/>
    <x v="1"/>
    <m/>
    <m/>
    <n v="2012"/>
  </r>
  <r>
    <n v="5"/>
    <x v="4"/>
    <n v="14"/>
    <x v="2"/>
    <s v="Benton, Francis G"/>
    <n v="11155"/>
    <x v="6"/>
    <n v="3302.02"/>
    <n v="465.43"/>
    <d v="2012-01-12T00:00:00"/>
    <s v="Active"/>
    <x v="1"/>
    <m/>
    <m/>
    <n v="2012"/>
  </r>
  <r>
    <n v="5"/>
    <x v="4"/>
    <n v="14"/>
    <x v="2"/>
    <s v="Endress, Lea M"/>
    <n v="11643"/>
    <x v="6"/>
    <n v="3464.05"/>
    <n v="500.55"/>
    <d v="2012-01-12T00:00:00"/>
    <s v="Active"/>
    <x v="1"/>
    <m/>
    <m/>
    <n v="2012"/>
  </r>
  <r>
    <n v="5"/>
    <x v="4"/>
    <n v="14"/>
    <x v="2"/>
    <s v="Farol, Christina A"/>
    <n v="11411"/>
    <x v="6"/>
    <n v="672"/>
    <n v="97.09"/>
    <d v="2012-01-12T00:00:00"/>
    <s v="Active"/>
    <x v="0"/>
    <m/>
    <m/>
    <n v="2012"/>
  </r>
  <r>
    <n v="5"/>
    <x v="4"/>
    <n v="14"/>
    <x v="2"/>
    <s v="Lawson, Susan J"/>
    <n v="12566"/>
    <x v="6"/>
    <n v="2966.39"/>
    <n v="379.17"/>
    <d v="2012-01-12T00:00:00"/>
    <s v="Active"/>
    <x v="1"/>
    <m/>
    <m/>
    <n v="2012"/>
  </r>
  <r>
    <n v="5"/>
    <x v="4"/>
    <n v="14"/>
    <x v="2"/>
    <s v="Lewis, Maryann E"/>
    <n v="13526"/>
    <x v="6"/>
    <n v="640"/>
    <n v="92.48"/>
    <d v="2012-01-12T00:00:00"/>
    <s v="Active"/>
    <x v="0"/>
    <m/>
    <m/>
    <n v="2012"/>
  </r>
  <r>
    <n v="5"/>
    <x v="4"/>
    <n v="14"/>
    <x v="2"/>
    <s v="Lockridge, Henry V"/>
    <n v="11156"/>
    <x v="6"/>
    <n v="3276"/>
    <n v="473.38"/>
    <d v="2012-01-12T00:00:00"/>
    <s v="Active"/>
    <x v="1"/>
    <m/>
    <m/>
    <n v="2012"/>
  </r>
  <r>
    <n v="5"/>
    <x v="4"/>
    <n v="14"/>
    <x v="2"/>
    <s v="Malave, Joe V"/>
    <n v="11112"/>
    <x v="6"/>
    <n v="3485.8"/>
    <n v="503.69"/>
    <d v="2012-01-12T00:00:00"/>
    <s v="Active"/>
    <x v="1"/>
    <m/>
    <m/>
    <n v="2012"/>
  </r>
  <r>
    <n v="5"/>
    <x v="4"/>
    <n v="14"/>
    <x v="2"/>
    <s v="McCord, Russell W"/>
    <n v="13175"/>
    <x v="6"/>
    <n v="3076.92"/>
    <n v="432.4"/>
    <d v="2012-01-12T00:00:00"/>
    <s v="Active"/>
    <x v="1"/>
    <m/>
    <m/>
    <n v="2012"/>
  </r>
  <r>
    <n v="5"/>
    <x v="4"/>
    <n v="14"/>
    <x v="2"/>
    <s v="Nguyen, Tin N"/>
    <n v="13522"/>
    <x v="6"/>
    <n v="252"/>
    <n v="36.4"/>
    <d v="2012-01-12T00:00:00"/>
    <s v="Active"/>
    <x v="0"/>
    <m/>
    <m/>
    <n v="2012"/>
  </r>
  <r>
    <n v="5"/>
    <x v="4"/>
    <n v="14"/>
    <x v="2"/>
    <s v="Guzman, Ricardo "/>
    <n v="10764"/>
    <x v="7"/>
    <n v="4282.07"/>
    <n v="612.70000000000005"/>
    <d v="2012-01-12T00:00:00"/>
    <s v="Active"/>
    <x v="1"/>
    <m/>
    <m/>
    <n v="2012"/>
  </r>
  <r>
    <n v="5"/>
    <x v="4"/>
    <n v="22"/>
    <x v="3"/>
    <s v="Alexander, Lisa T"/>
    <n v="10356"/>
    <x v="92"/>
    <n v="1779.05"/>
    <n v="238.13"/>
    <d v="2012-01-12T00:00:00"/>
    <s v="Active"/>
    <x v="1"/>
    <m/>
    <m/>
    <n v="2012"/>
  </r>
  <r>
    <n v="5"/>
    <x v="4"/>
    <n v="22"/>
    <x v="3"/>
    <s v="Nazaroff, Leslie "/>
    <n v="10270"/>
    <x v="8"/>
    <n v="4494.8500000000004"/>
    <n v="608.04"/>
    <d v="2012-01-12T00:00:00"/>
    <s v="Active"/>
    <x v="1"/>
    <m/>
    <m/>
    <n v="2012"/>
  </r>
  <r>
    <n v="5"/>
    <x v="4"/>
    <n v="22"/>
    <x v="3"/>
    <s v="Bejarano, Irma J"/>
    <n v="10721"/>
    <x v="2"/>
    <n v="3221.69"/>
    <n v="443.15"/>
    <d v="2012-01-12T00:00:00"/>
    <s v="Active"/>
    <x v="1"/>
    <m/>
    <m/>
    <n v="2012"/>
  </r>
  <r>
    <n v="5"/>
    <x v="4"/>
    <n v="22"/>
    <x v="3"/>
    <s v="Burgos, Holli D"/>
    <n v="10269"/>
    <x v="2"/>
    <n v="720.2"/>
    <n v="104.06"/>
    <d v="2012-01-12T00:00:00"/>
    <s v="Active"/>
    <x v="0"/>
    <m/>
    <m/>
    <n v="2012"/>
  </r>
  <r>
    <n v="5"/>
    <x v="4"/>
    <n v="22"/>
    <x v="3"/>
    <s v="Dembekjian, Seta "/>
    <n v="13473"/>
    <x v="2"/>
    <n v="608"/>
    <n v="87.87"/>
    <d v="2012-01-12T00:00:00"/>
    <s v="Active"/>
    <x v="0"/>
    <m/>
    <m/>
    <n v="2012"/>
  </r>
  <r>
    <n v="5"/>
    <x v="4"/>
    <n v="22"/>
    <x v="3"/>
    <s v="Lachica, Tara M"/>
    <n v="11531"/>
    <x v="2"/>
    <n v="2809"/>
    <n v="389.28"/>
    <d v="2012-01-12T00:00:00"/>
    <s v="Active"/>
    <x v="1"/>
    <m/>
    <m/>
    <n v="2012"/>
  </r>
  <r>
    <n v="5"/>
    <x v="4"/>
    <n v="22"/>
    <x v="3"/>
    <s v="Lahren, Catherine "/>
    <n v="12913"/>
    <x v="2"/>
    <n v="791.04"/>
    <n v="114.3"/>
    <d v="2012-01-12T00:00:00"/>
    <s v="Active"/>
    <x v="0"/>
    <m/>
    <m/>
    <n v="2012"/>
  </r>
  <r>
    <n v="5"/>
    <x v="4"/>
    <n v="22"/>
    <x v="3"/>
    <s v="Lange, Pamela M"/>
    <n v="10735"/>
    <x v="2"/>
    <n v="2852.31"/>
    <n v="363.46"/>
    <d v="2012-01-12T00:00:00"/>
    <s v="Active"/>
    <x v="1"/>
    <m/>
    <m/>
    <n v="2012"/>
  </r>
  <r>
    <n v="5"/>
    <x v="4"/>
    <n v="22"/>
    <x v="3"/>
    <s v="Monge, Melinda S"/>
    <n v="13220"/>
    <x v="2"/>
    <n v="768"/>
    <n v="110.99"/>
    <d v="2012-01-12T00:00:00"/>
    <s v="Active"/>
    <x v="0"/>
    <m/>
    <m/>
    <n v="2012"/>
  </r>
  <r>
    <n v="5"/>
    <x v="4"/>
    <n v="22"/>
    <x v="3"/>
    <s v="Patton, Chantel C"/>
    <n v="13212"/>
    <x v="2"/>
    <n v="160"/>
    <n v="23.12"/>
    <d v="2012-01-12T00:00:00"/>
    <s v="Active"/>
    <x v="0"/>
    <m/>
    <m/>
    <n v="2012"/>
  </r>
  <r>
    <n v="5"/>
    <x v="4"/>
    <n v="22"/>
    <x v="3"/>
    <s v="Randazzo, Kelly E"/>
    <n v="12044"/>
    <x v="2"/>
    <n v="3074.67"/>
    <n v="444.29"/>
    <d v="2012-01-12T00:00:00"/>
    <s v="Active"/>
    <x v="1"/>
    <m/>
    <m/>
    <n v="2012"/>
  </r>
  <r>
    <n v="5"/>
    <x v="4"/>
    <n v="22"/>
    <x v="3"/>
    <s v="Rossler, Katherine E"/>
    <n v="11405"/>
    <x v="2"/>
    <n v="3124.62"/>
    <n v="442.12"/>
    <d v="2012-01-12T00:00:00"/>
    <s v="Active"/>
    <x v="1"/>
    <m/>
    <m/>
    <n v="2012"/>
  </r>
  <r>
    <n v="5"/>
    <x v="4"/>
    <n v="22"/>
    <x v="3"/>
    <s v="Santucho, Sabrina M"/>
    <n v="11860"/>
    <x v="2"/>
    <n v="2857.04"/>
    <n v="412.85"/>
    <d v="2012-01-12T00:00:00"/>
    <s v="Active"/>
    <x v="1"/>
    <m/>
    <m/>
    <n v="2012"/>
  </r>
  <r>
    <n v="5"/>
    <x v="4"/>
    <n v="22"/>
    <x v="3"/>
    <s v="Wilson, Elizabeth J"/>
    <n v="11702"/>
    <x v="2"/>
    <n v="828.96"/>
    <n v="119.79"/>
    <d v="2012-01-12T00:00:00"/>
    <s v="Active"/>
    <x v="0"/>
    <m/>
    <m/>
    <n v="2012"/>
  </r>
  <r>
    <n v="5"/>
    <x v="4"/>
    <n v="22"/>
    <x v="3"/>
    <s v="Montesdeoca, Gilda "/>
    <n v="11674"/>
    <x v="9"/>
    <n v="1296.8"/>
    <n v="150.26"/>
    <d v="2012-01-12T00:00:00"/>
    <s v="Active"/>
    <x v="1"/>
    <m/>
    <m/>
    <n v="2012"/>
  </r>
  <r>
    <n v="5"/>
    <x v="4"/>
    <n v="22"/>
    <x v="3"/>
    <s v="Leon, Sarai M"/>
    <n v="11519"/>
    <x v="10"/>
    <n v="1001.6"/>
    <n v="131.15"/>
    <d v="2012-01-12T00:00:00"/>
    <s v="Active"/>
    <x v="1"/>
    <m/>
    <m/>
    <n v="2012"/>
  </r>
  <r>
    <n v="5"/>
    <x v="4"/>
    <n v="22"/>
    <x v="3"/>
    <s v="Filippelli, Gregg S"/>
    <n v="10322"/>
    <x v="93"/>
    <n v="314.88"/>
    <n v="45.5"/>
    <d v="2012-01-12T00:00:00"/>
    <s v="Active"/>
    <x v="0"/>
    <m/>
    <m/>
    <n v="2012"/>
  </r>
  <r>
    <n v="5"/>
    <x v="4"/>
    <n v="22"/>
    <x v="3"/>
    <s v="Miller, Guy M"/>
    <n v="11701"/>
    <x v="93"/>
    <n v="320"/>
    <n v="46.24"/>
    <d v="2012-01-12T00:00:00"/>
    <s v="Active"/>
    <x v="2"/>
    <m/>
    <m/>
    <n v="2012"/>
  </r>
  <r>
    <n v="5"/>
    <x v="4"/>
    <n v="22"/>
    <x v="3"/>
    <s v="Sandoval, Eric J"/>
    <n v="11954"/>
    <x v="93"/>
    <n v="360.08"/>
    <n v="52.02"/>
    <d v="2012-01-12T00:00:00"/>
    <s v="Active"/>
    <x v="0"/>
    <m/>
    <m/>
    <n v="2012"/>
  </r>
  <r>
    <n v="5"/>
    <x v="4"/>
    <n v="32"/>
    <x v="8"/>
    <s v="Briggs, Amber M"/>
    <n v="12435"/>
    <x v="24"/>
    <n v="534.04"/>
    <n v="77.16"/>
    <d v="2012-01-12T00:00:00"/>
    <s v="Active"/>
    <x v="0"/>
    <m/>
    <m/>
    <n v="2012"/>
  </r>
  <r>
    <n v="5"/>
    <x v="4"/>
    <n v="32"/>
    <x v="8"/>
    <s v="Glance, Diana L"/>
    <n v="10930"/>
    <x v="24"/>
    <n v="2037.63"/>
    <n v="285.18"/>
    <d v="2012-01-12T00:00:00"/>
    <s v="Active"/>
    <x v="1"/>
    <m/>
    <m/>
    <n v="2012"/>
  </r>
  <r>
    <n v="5"/>
    <x v="4"/>
    <n v="32"/>
    <x v="8"/>
    <s v="Medina, Brenda L"/>
    <n v="12924"/>
    <x v="24"/>
    <n v="582.47"/>
    <n v="84.16"/>
    <d v="2012-01-12T00:00:00"/>
    <s v="Active"/>
    <x v="0"/>
    <m/>
    <m/>
    <n v="2012"/>
  </r>
  <r>
    <n v="5"/>
    <x v="4"/>
    <n v="32"/>
    <x v="8"/>
    <s v="Nichols, Deborah A"/>
    <n v="12895"/>
    <x v="24"/>
    <n v="2038.46"/>
    <n v="275.11"/>
    <d v="2012-01-12T00:00:00"/>
    <s v="Active"/>
    <x v="1"/>
    <m/>
    <m/>
    <n v="2012"/>
  </r>
  <r>
    <n v="5"/>
    <x v="4"/>
    <n v="32"/>
    <x v="8"/>
    <s v="Sebelist, Maryann M"/>
    <n v="10887"/>
    <x v="24"/>
    <n v="2154.2800000000002"/>
    <n v="302.95999999999998"/>
    <d v="2012-01-12T00:00:00"/>
    <s v="Active"/>
    <x v="1"/>
    <m/>
    <m/>
    <n v="2012"/>
  </r>
  <r>
    <n v="5"/>
    <x v="4"/>
    <n v="32"/>
    <x v="8"/>
    <s v="Koh, Steve J"/>
    <n v="11940"/>
    <x v="32"/>
    <n v="1967.78"/>
    <n v="243.72"/>
    <d v="2012-01-12T00:00:00"/>
    <s v="Active"/>
    <x v="1"/>
    <m/>
    <m/>
    <n v="2012"/>
  </r>
  <r>
    <n v="5"/>
    <x v="4"/>
    <n v="46"/>
    <x v="11"/>
    <s v="Burlingame, Eric P"/>
    <n v="13310"/>
    <x v="27"/>
    <n v="648"/>
    <n v="93.65"/>
    <d v="2012-01-12T00:00:00"/>
    <s v="Active"/>
    <x v="0"/>
    <m/>
    <m/>
    <n v="2012"/>
  </r>
  <r>
    <n v="5"/>
    <x v="4"/>
    <n v="46"/>
    <x v="11"/>
    <s v="Candelaria, Robert "/>
    <n v="13306"/>
    <x v="27"/>
    <n v="775"/>
    <n v="111.99"/>
    <d v="2012-01-12T00:00:00"/>
    <s v="Active"/>
    <x v="0"/>
    <m/>
    <m/>
    <n v="2012"/>
  </r>
  <r>
    <n v="5"/>
    <x v="4"/>
    <n v="46"/>
    <x v="11"/>
    <s v="Chesnut, Darryl D"/>
    <n v="11136"/>
    <x v="27"/>
    <n v="575.64"/>
    <n v="83.18"/>
    <d v="2012-01-12T00:00:00"/>
    <s v="Active"/>
    <x v="0"/>
    <m/>
    <m/>
    <n v="2012"/>
  </r>
  <r>
    <n v="5"/>
    <x v="4"/>
    <n v="46"/>
    <x v="11"/>
    <s v="Danskin, Brian P"/>
    <n v="13350"/>
    <x v="27"/>
    <n v="600"/>
    <n v="86.7"/>
    <d v="2012-01-12T00:00:00"/>
    <s v="Active"/>
    <x v="0"/>
    <m/>
    <m/>
    <n v="2012"/>
  </r>
  <r>
    <n v="5"/>
    <x v="4"/>
    <n v="46"/>
    <x v="11"/>
    <s v="Hooton, Christopher M"/>
    <n v="12586"/>
    <x v="27"/>
    <n v="2267.1999999999998"/>
    <n v="327.61"/>
    <d v="2012-01-12T00:00:00"/>
    <s v="Active"/>
    <x v="1"/>
    <m/>
    <m/>
    <n v="2012"/>
  </r>
  <r>
    <n v="5"/>
    <x v="4"/>
    <n v="46"/>
    <x v="11"/>
    <s v="Jennings, Eric L"/>
    <n v="12585"/>
    <x v="27"/>
    <n v="910.14"/>
    <n v="131.52000000000001"/>
    <d v="2012-01-12T00:00:00"/>
    <s v="Active"/>
    <x v="0"/>
    <m/>
    <m/>
    <n v="2012"/>
  </r>
  <r>
    <n v="5"/>
    <x v="4"/>
    <n v="46"/>
    <x v="11"/>
    <s v="Crenshaw, Angelia "/>
    <n v="11245"/>
    <x v="28"/>
    <n v="2062.65"/>
    <n v="279.12"/>
    <d v="2012-01-12T00:00:00"/>
    <s v="Active"/>
    <x v="1"/>
    <m/>
    <m/>
    <n v="2012"/>
  </r>
  <r>
    <n v="5"/>
    <x v="4"/>
    <n v="60"/>
    <x v="35"/>
    <s v="Laraque, Serge L"/>
    <n v="11910"/>
    <x v="94"/>
    <n v="608.37"/>
    <n v="87.91"/>
    <d v="2012-01-12T00:00:00"/>
    <s v="Active"/>
    <x v="0"/>
    <m/>
    <m/>
    <n v="2012"/>
  </r>
  <r>
    <n v="5"/>
    <x v="4"/>
    <n v="60"/>
    <x v="35"/>
    <s v="Marrs, Andria R"/>
    <n v="13442"/>
    <x v="94"/>
    <n v="275"/>
    <n v="39.74"/>
    <d v="2012-01-12T00:00:00"/>
    <s v="Active"/>
    <x v="2"/>
    <m/>
    <m/>
    <n v="2012"/>
  </r>
  <r>
    <n v="5"/>
    <x v="4"/>
    <n v="60"/>
    <x v="35"/>
    <s v="Matley, Stephen J"/>
    <n v="11292"/>
    <x v="95"/>
    <n v="3899.16"/>
    <n v="521.95000000000005"/>
    <d v="2012-01-12T00:00:00"/>
    <s v="Active"/>
    <x v="1"/>
    <m/>
    <m/>
    <n v="2012"/>
  </r>
  <r>
    <n v="5"/>
    <x v="4"/>
    <n v="62"/>
    <x v="13"/>
    <s v="Droog, Cornelius C"/>
    <n v="13490"/>
    <x v="30"/>
    <n v="1755.77"/>
    <n v="253.71"/>
    <d v="2012-01-12T00:00:00"/>
    <s v="Active"/>
    <x v="1"/>
    <m/>
    <m/>
    <n v="2012"/>
  </r>
  <r>
    <n v="5"/>
    <x v="4"/>
    <n v="62"/>
    <x v="13"/>
    <s v="Malone Jr., Leslie "/>
    <n v="13538"/>
    <x v="30"/>
    <n v="862.5"/>
    <n v="124.65"/>
    <d v="2012-01-12T00:00:00"/>
    <s v="Active"/>
    <x v="0"/>
    <m/>
    <m/>
    <n v="2012"/>
  </r>
  <r>
    <n v="5"/>
    <x v="4"/>
    <n v="67"/>
    <x v="14"/>
    <s v="Hotchkiss, Brian D"/>
    <n v="12947"/>
    <x v="31"/>
    <n v="648.96"/>
    <n v="93.78"/>
    <d v="2012-01-12T00:00:00"/>
    <s v="Active"/>
    <x v="0"/>
    <m/>
    <m/>
    <n v="2012"/>
  </r>
  <r>
    <n v="5"/>
    <x v="4"/>
    <n v="72"/>
    <x v="15"/>
    <s v="Kennedy, Karen E"/>
    <n v="12504"/>
    <x v="91"/>
    <n v="670.96"/>
    <n v="93.9"/>
    <d v="2012-01-12T00:00:00"/>
    <s v="Active"/>
    <x v="1"/>
    <m/>
    <m/>
    <n v="2012"/>
  </r>
  <r>
    <n v="5"/>
    <x v="4"/>
    <n v="72"/>
    <x v="15"/>
    <s v="Aragon, Stella Marie G"/>
    <n v="12473"/>
    <x v="24"/>
    <n v="596.70000000000005"/>
    <n v="86.23"/>
    <d v="2012-01-12T00:00:00"/>
    <s v="Active"/>
    <x v="0"/>
    <m/>
    <m/>
    <n v="2012"/>
  </r>
  <r>
    <n v="5"/>
    <x v="4"/>
    <n v="72"/>
    <x v="15"/>
    <s v="Belk, Cherise M"/>
    <n v="13017"/>
    <x v="27"/>
    <n v="656.63"/>
    <n v="94.88"/>
    <d v="2012-01-12T00:00:00"/>
    <s v="Active"/>
    <x v="0"/>
    <m/>
    <m/>
    <n v="2012"/>
  </r>
  <r>
    <n v="5"/>
    <x v="4"/>
    <n v="72"/>
    <x v="15"/>
    <s v="Malouf, Lacy M"/>
    <n v="12470"/>
    <x v="82"/>
    <n v="433.17"/>
    <n v="51.21"/>
    <d v="2012-01-12T00:00:00"/>
    <s v="Active"/>
    <x v="1"/>
    <m/>
    <m/>
    <n v="2012"/>
  </r>
  <r>
    <n v="5"/>
    <x v="4"/>
    <n v="72"/>
    <x v="15"/>
    <s v="White, Katrina M"/>
    <n v="12477"/>
    <x v="61"/>
    <n v="1986.54"/>
    <n v="287.06"/>
    <d v="2012-01-12T00:00:00"/>
    <s v="Active"/>
    <x v="1"/>
    <m/>
    <m/>
    <n v="2012"/>
  </r>
  <r>
    <n v="5"/>
    <x v="4"/>
    <n v="72"/>
    <x v="15"/>
    <s v="Ybarra, Tania M"/>
    <n v="11618"/>
    <x v="61"/>
    <n v="2028.47"/>
    <n v="248.05"/>
    <d v="2012-01-12T00:00:00"/>
    <s v="Active"/>
    <x v="1"/>
    <m/>
    <m/>
    <n v="2012"/>
  </r>
  <r>
    <n v="5"/>
    <x v="4"/>
    <n v="72"/>
    <x v="15"/>
    <s v="Anderson, Susan B"/>
    <n v="13393"/>
    <x v="32"/>
    <n v="94.5"/>
    <n v="13.66"/>
    <d v="2012-01-12T00:00:00"/>
    <s v="Active"/>
    <x v="2"/>
    <m/>
    <m/>
    <n v="2012"/>
  </r>
  <r>
    <n v="5"/>
    <x v="4"/>
    <n v="72"/>
    <x v="15"/>
    <s v="Barnes, Nadalie L"/>
    <n v="13252"/>
    <x v="32"/>
    <n v="615.63"/>
    <n v="88.96"/>
    <d v="2012-01-12T00:00:00"/>
    <s v="Active"/>
    <x v="0"/>
    <m/>
    <m/>
    <n v="2012"/>
  </r>
  <r>
    <n v="5"/>
    <x v="4"/>
    <n v="72"/>
    <x v="15"/>
    <s v="Briggs, Janelle N"/>
    <n v="13189"/>
    <x v="32"/>
    <n v="750"/>
    <n v="108.38"/>
    <d v="2012-01-12T00:00:00"/>
    <s v="Active"/>
    <x v="0"/>
    <m/>
    <m/>
    <n v="2012"/>
  </r>
  <r>
    <n v="5"/>
    <x v="4"/>
    <n v="72"/>
    <x v="15"/>
    <s v="Collins, Tina L"/>
    <n v="11841"/>
    <x v="32"/>
    <n v="1809.45"/>
    <n v="252.2"/>
    <d v="2012-01-12T00:00:00"/>
    <s v="Active"/>
    <x v="1"/>
    <m/>
    <m/>
    <n v="2012"/>
  </r>
  <r>
    <n v="5"/>
    <x v="4"/>
    <n v="72"/>
    <x v="15"/>
    <s v="Cotter, Melissa D"/>
    <n v="13528"/>
    <x v="32"/>
    <n v="87.5"/>
    <n v="12.66"/>
    <d v="2012-01-12T00:00:00"/>
    <s v="Active"/>
    <x v="2"/>
    <m/>
    <m/>
    <n v="2012"/>
  </r>
  <r>
    <n v="5"/>
    <x v="4"/>
    <n v="72"/>
    <x v="15"/>
    <s v="Gonzalez, Pamela A"/>
    <n v="11181"/>
    <x v="32"/>
    <n v="1923.08"/>
    <n v="267.02"/>
    <d v="2012-01-12T00:00:00"/>
    <s v="Active"/>
    <x v="1"/>
    <m/>
    <m/>
    <n v="2012"/>
  </r>
  <r>
    <n v="5"/>
    <x v="4"/>
    <n v="72"/>
    <x v="15"/>
    <s v="Hurlburt, Bryan T"/>
    <n v="12055"/>
    <x v="32"/>
    <n v="400"/>
    <n v="57.8"/>
    <d v="2012-01-12T00:00:00"/>
    <s v="Active"/>
    <x v="2"/>
    <m/>
    <m/>
    <n v="2012"/>
  </r>
  <r>
    <n v="5"/>
    <x v="4"/>
    <n v="72"/>
    <x v="15"/>
    <s v="Innocenti III, Thomas "/>
    <n v="13562"/>
    <x v="32"/>
    <n v="486"/>
    <n v="70.23"/>
    <d v="2012-01-12T00:00:00"/>
    <s v="Active"/>
    <x v="4"/>
    <m/>
    <m/>
    <n v="2012"/>
  </r>
  <r>
    <n v="5"/>
    <x v="4"/>
    <n v="72"/>
    <x v="15"/>
    <s v="Johnson, Christie M"/>
    <n v="12226"/>
    <x v="32"/>
    <n v="654.48"/>
    <n v="94.58"/>
    <d v="2012-01-12T00:00:00"/>
    <s v="Active"/>
    <x v="0"/>
    <m/>
    <m/>
    <n v="2012"/>
  </r>
  <r>
    <n v="5"/>
    <x v="4"/>
    <n v="72"/>
    <x v="15"/>
    <s v="Lindsay, Kathryn H"/>
    <n v="13248"/>
    <x v="32"/>
    <n v="371.25"/>
    <n v="53.65"/>
    <d v="2012-01-12T00:00:00"/>
    <s v="Active"/>
    <x v="2"/>
    <m/>
    <m/>
    <n v="2012"/>
  </r>
  <r>
    <n v="5"/>
    <x v="4"/>
    <n v="72"/>
    <x v="15"/>
    <s v="Longo, Melanie A"/>
    <n v="12126"/>
    <x v="32"/>
    <n v="397.93"/>
    <n v="57.5"/>
    <d v="2012-01-12T00:00:00"/>
    <s v="Active"/>
    <x v="0"/>
    <m/>
    <m/>
    <n v="2012"/>
  </r>
  <r>
    <n v="5"/>
    <x v="4"/>
    <n v="72"/>
    <x v="15"/>
    <s v="Micetich, Kristen J"/>
    <n v="13102"/>
    <x v="32"/>
    <n v="405.05"/>
    <n v="58.52"/>
    <d v="2012-01-12T00:00:00"/>
    <s v="Active"/>
    <x v="0"/>
    <m/>
    <m/>
    <n v="2012"/>
  </r>
  <r>
    <n v="5"/>
    <x v="4"/>
    <n v="72"/>
    <x v="15"/>
    <s v="Normine, Claudia C"/>
    <n v="12992"/>
    <x v="32"/>
    <n v="2005.77"/>
    <n v="289.83"/>
    <d v="2012-01-12T00:00:00"/>
    <s v="Active"/>
    <x v="1"/>
    <m/>
    <m/>
    <n v="2012"/>
  </r>
  <r>
    <n v="5"/>
    <x v="4"/>
    <n v="72"/>
    <x v="15"/>
    <s v="O'Connell, Elizabeth D"/>
    <n v="11919"/>
    <x v="32"/>
    <n v="1808.09"/>
    <n v="250.26"/>
    <d v="2012-01-12T00:00:00"/>
    <s v="Active"/>
    <x v="1"/>
    <m/>
    <m/>
    <n v="2012"/>
  </r>
  <r>
    <n v="5"/>
    <x v="4"/>
    <n v="72"/>
    <x v="15"/>
    <s v="Payne, Carlina W"/>
    <n v="12542"/>
    <x v="32"/>
    <n v="962"/>
    <n v="139"/>
    <d v="2012-01-12T00:00:00"/>
    <s v="Active"/>
    <x v="0"/>
    <m/>
    <m/>
    <n v="2012"/>
  </r>
  <r>
    <n v="5"/>
    <x v="4"/>
    <n v="72"/>
    <x v="15"/>
    <s v="Reyes, Jo-Russell "/>
    <n v="11260"/>
    <x v="32"/>
    <n v="745.29"/>
    <n v="107.7"/>
    <d v="2012-01-12T00:00:00"/>
    <s v="Active"/>
    <x v="0"/>
    <m/>
    <m/>
    <n v="2012"/>
  </r>
  <r>
    <n v="5"/>
    <x v="4"/>
    <n v="72"/>
    <x v="15"/>
    <s v="Sallis, Kathryn M"/>
    <n v="11913"/>
    <x v="32"/>
    <n v="692.76"/>
    <n v="100.11"/>
    <d v="2012-01-12T00:00:00"/>
    <s v="Active"/>
    <x v="0"/>
    <m/>
    <m/>
    <n v="2012"/>
  </r>
  <r>
    <n v="5"/>
    <x v="4"/>
    <n v="72"/>
    <x v="15"/>
    <s v="Schlanger, Erin F"/>
    <n v="13253"/>
    <x v="32"/>
    <n v="700"/>
    <n v="101.15"/>
    <d v="2012-01-12T00:00:00"/>
    <s v="Active"/>
    <x v="0"/>
    <m/>
    <m/>
    <n v="2012"/>
  </r>
  <r>
    <n v="5"/>
    <x v="4"/>
    <n v="72"/>
    <x v="15"/>
    <s v="Thomas, Lina M"/>
    <n v="13391"/>
    <x v="32"/>
    <n v="1923.08"/>
    <n v="266.88"/>
    <d v="2012-01-12T00:00:00"/>
    <s v="Active"/>
    <x v="1"/>
    <m/>
    <m/>
    <n v="2012"/>
  </r>
  <r>
    <n v="5"/>
    <x v="4"/>
    <n v="72"/>
    <x v="15"/>
    <s v="Thomas, Vanessa "/>
    <n v="11183"/>
    <x v="32"/>
    <n v="705.12"/>
    <n v="101.89"/>
    <d v="2012-01-12T00:00:00"/>
    <s v="Active"/>
    <x v="0"/>
    <m/>
    <m/>
    <n v="2012"/>
  </r>
  <r>
    <n v="5"/>
    <x v="4"/>
    <n v="72"/>
    <x v="15"/>
    <s v="Upstill, Allison M"/>
    <n v="13392"/>
    <x v="32"/>
    <n v="387.5"/>
    <n v="56.01"/>
    <d v="2012-01-12T00:00:00"/>
    <s v="Active"/>
    <x v="2"/>
    <m/>
    <m/>
    <n v="2012"/>
  </r>
  <r>
    <n v="5"/>
    <x v="4"/>
    <n v="74"/>
    <x v="16"/>
    <s v="Batte, Audrey  M"/>
    <n v="12625"/>
    <x v="34"/>
    <n v="1834.4"/>
    <n v="249.15"/>
    <d v="2012-01-12T00:00:00"/>
    <s v="Active"/>
    <x v="1"/>
    <m/>
    <m/>
    <n v="2012"/>
  </r>
  <r>
    <n v="5"/>
    <x v="4"/>
    <n v="75"/>
    <x v="17"/>
    <s v="Coleman, Jamal H"/>
    <n v="13518"/>
    <x v="35"/>
    <n v="237.5"/>
    <n v="34.33"/>
    <d v="2012-01-12T00:00:00"/>
    <s v="Active"/>
    <x v="2"/>
    <m/>
    <m/>
    <n v="2012"/>
  </r>
  <r>
    <n v="5"/>
    <x v="4"/>
    <n v="75"/>
    <x v="17"/>
    <s v="Luong, Armara "/>
    <n v="13561"/>
    <x v="35"/>
    <n v="237.5"/>
    <n v="34.33"/>
    <d v="2012-01-12T00:00:00"/>
    <s v="Active"/>
    <x v="2"/>
    <m/>
    <m/>
    <n v="2012"/>
  </r>
  <r>
    <n v="5"/>
    <x v="4"/>
    <n v="75"/>
    <x v="17"/>
    <s v="Santamaria, Alberto B"/>
    <n v="13483"/>
    <x v="35"/>
    <n v="380"/>
    <n v="54.91"/>
    <d v="2012-01-12T00:00:00"/>
    <s v="Active"/>
    <x v="2"/>
    <m/>
    <m/>
    <n v="2012"/>
  </r>
  <r>
    <n v="5"/>
    <x v="4"/>
    <n v="75"/>
    <x v="17"/>
    <s v="Wall, Ronny S"/>
    <n v="13449"/>
    <x v="35"/>
    <n v="380"/>
    <n v="54.91"/>
    <d v="2012-01-12T00:00:00"/>
    <s v="Active"/>
    <x v="2"/>
    <m/>
    <m/>
    <n v="2012"/>
  </r>
  <r>
    <n v="5"/>
    <x v="4"/>
    <n v="79"/>
    <x v="18"/>
    <s v="Lee, Ryan P"/>
    <n v="12886"/>
    <x v="36"/>
    <n v="1788"/>
    <n v="248.61"/>
    <d v="2012-01-12T00:00:00"/>
    <s v="Active"/>
    <x v="1"/>
    <m/>
    <m/>
    <n v="2012"/>
  </r>
  <r>
    <n v="5"/>
    <x v="4"/>
    <n v="79"/>
    <x v="18"/>
    <s v="Rome, Mark D"/>
    <n v="11624"/>
    <x v="36"/>
    <n v="2613.94"/>
    <n v="373.62"/>
    <d v="2012-01-12T00:00:00"/>
    <s v="Active"/>
    <x v="1"/>
    <m/>
    <m/>
    <n v="2012"/>
  </r>
  <r>
    <n v="5"/>
    <x v="4"/>
    <n v="79"/>
    <x v="18"/>
    <s v="Wilkes, Reneisha S"/>
    <n v="13279"/>
    <x v="37"/>
    <n v="1272.5899999999999"/>
    <n v="183.89"/>
    <d v="2012-01-12T00:00:00"/>
    <s v="Active"/>
    <x v="1"/>
    <m/>
    <m/>
    <n v="2012"/>
  </r>
  <r>
    <n v="5"/>
    <x v="4"/>
    <n v="80"/>
    <x v="19"/>
    <s v="Blouin, Monique R"/>
    <n v="12344"/>
    <x v="96"/>
    <n v="1017.82"/>
    <n v="137.81"/>
    <d v="2012-01-12T00:00:00"/>
    <s v="Active"/>
    <x v="1"/>
    <m/>
    <m/>
    <n v="2012"/>
  </r>
  <r>
    <n v="5"/>
    <x v="4"/>
    <n v="80"/>
    <x v="19"/>
    <s v="Hogan, Diana L"/>
    <n v="13348"/>
    <x v="38"/>
    <n v="1922.4"/>
    <n v="266.51"/>
    <d v="2012-01-12T00:00:00"/>
    <s v="Active"/>
    <x v="1"/>
    <m/>
    <m/>
    <n v="2012"/>
  </r>
  <r>
    <n v="5"/>
    <x v="4"/>
    <n v="80"/>
    <x v="19"/>
    <s v="Hein, Sherril A"/>
    <n v="10402"/>
    <x v="39"/>
    <n v="6002.73"/>
    <n v="842.97"/>
    <d v="2012-01-12T00:00:00"/>
    <s v="Active"/>
    <x v="1"/>
    <m/>
    <m/>
    <n v="2012"/>
  </r>
  <r>
    <n v="5"/>
    <x v="4"/>
    <n v="80"/>
    <x v="19"/>
    <s v="Berry, Michael A"/>
    <n v="12993"/>
    <x v="40"/>
    <n v="1008"/>
    <n v="144.06"/>
    <d v="2012-01-12T00:00:00"/>
    <s v="Active"/>
    <x v="1"/>
    <m/>
    <m/>
    <n v="2012"/>
  </r>
  <r>
    <n v="5"/>
    <x v="4"/>
    <n v="80"/>
    <x v="19"/>
    <s v="Espinosa, Michael L"/>
    <n v="13464"/>
    <x v="40"/>
    <n v="985"/>
    <n v="140.72"/>
    <d v="2012-01-12T00:00:00"/>
    <s v="Active"/>
    <x v="1"/>
    <m/>
    <m/>
    <n v="2012"/>
  </r>
  <r>
    <n v="5"/>
    <x v="4"/>
    <n v="80"/>
    <x v="19"/>
    <s v="Gerhardt, Lynnea M"/>
    <n v="12964"/>
    <x v="40"/>
    <n v="1037.5"/>
    <n v="148.32"/>
    <d v="2012-01-12T00:00:00"/>
    <s v="Active"/>
    <x v="1"/>
    <m/>
    <m/>
    <n v="2012"/>
  </r>
  <r>
    <n v="5"/>
    <x v="4"/>
    <n v="80"/>
    <x v="19"/>
    <s v="Desierto, Annette M"/>
    <n v="11947"/>
    <x v="41"/>
    <n v="2336.85"/>
    <n v="297.95"/>
    <d v="2012-01-12T00:00:00"/>
    <s v="Active"/>
    <x v="1"/>
    <m/>
    <m/>
    <n v="2012"/>
  </r>
  <r>
    <n v="5"/>
    <x v="4"/>
    <n v="80"/>
    <x v="19"/>
    <s v="Ortiz, Karen E"/>
    <n v="11484"/>
    <x v="42"/>
    <n v="1400.8"/>
    <n v="189.21"/>
    <d v="2012-01-12T00:00:00"/>
    <s v="Active"/>
    <x v="1"/>
    <m/>
    <m/>
    <n v="2012"/>
  </r>
  <r>
    <n v="5"/>
    <x v="4"/>
    <n v="82"/>
    <x v="20"/>
    <s v="Coleman III, George J"/>
    <n v="12739"/>
    <x v="45"/>
    <n v="2450.63"/>
    <n v="354.11"/>
    <d v="2012-01-12T00:00:00"/>
    <s v="Active"/>
    <x v="1"/>
    <m/>
    <m/>
    <n v="2012"/>
  </r>
  <r>
    <n v="5"/>
    <x v="4"/>
    <n v="82"/>
    <x v="20"/>
    <s v="Fraise, Jamel L"/>
    <n v="13384"/>
    <x v="45"/>
    <n v="2000.56"/>
    <n v="287.89999999999998"/>
    <d v="2012-01-12T00:00:00"/>
    <s v="Active"/>
    <x v="1"/>
    <m/>
    <m/>
    <n v="2012"/>
  </r>
  <r>
    <n v="5"/>
    <x v="4"/>
    <n v="82"/>
    <x v="20"/>
    <s v="Landa, Sharon L"/>
    <n v="10521"/>
    <x v="45"/>
    <n v="2977.6"/>
    <n v="430.27"/>
    <d v="2012-01-12T00:00:00"/>
    <s v="Active"/>
    <x v="1"/>
    <m/>
    <m/>
    <n v="2012"/>
  </r>
  <r>
    <n v="5"/>
    <x v="4"/>
    <n v="82"/>
    <x v="20"/>
    <s v="Loya, Arturo "/>
    <n v="12741"/>
    <x v="45"/>
    <n v="2566.36"/>
    <n v="354.43"/>
    <d v="2012-01-12T00:00:00"/>
    <s v="Active"/>
    <x v="1"/>
    <m/>
    <m/>
    <n v="2012"/>
  </r>
  <r>
    <n v="5"/>
    <x v="4"/>
    <n v="82"/>
    <x v="20"/>
    <s v="Pitts, Erika H"/>
    <n v="12280"/>
    <x v="45"/>
    <n v="2216.0300000000002"/>
    <n v="306.62"/>
    <d v="2012-01-12T00:00:00"/>
    <s v="Active"/>
    <x v="1"/>
    <m/>
    <m/>
    <n v="2012"/>
  </r>
  <r>
    <n v="5"/>
    <x v="4"/>
    <n v="82"/>
    <x v="20"/>
    <s v="Matar , Fadi Mike C"/>
    <n v="13320"/>
    <x v="46"/>
    <n v="2884.62"/>
    <n v="388.58"/>
    <d v="2012-01-12T00:00:00"/>
    <s v="Active"/>
    <x v="1"/>
    <m/>
    <m/>
    <n v="2012"/>
  </r>
  <r>
    <n v="5"/>
    <x v="4"/>
    <n v="82"/>
    <x v="20"/>
    <s v="Bustillos, Frank "/>
    <n v="13327"/>
    <x v="97"/>
    <n v="2911.73"/>
    <n v="407.7"/>
    <d v="2012-01-12T00:00:00"/>
    <s v="Active"/>
    <x v="1"/>
    <m/>
    <m/>
    <n v="2012"/>
  </r>
  <r>
    <n v="5"/>
    <x v="4"/>
    <n v="83"/>
    <x v="21"/>
    <s v="Barragan, Brenda B"/>
    <n v="13156"/>
    <x v="77"/>
    <n v="2787.36"/>
    <n v="393.51"/>
    <d v="2012-01-12T00:00:00"/>
    <s v="Active"/>
    <x v="1"/>
    <m/>
    <m/>
    <n v="2012"/>
  </r>
  <r>
    <n v="5"/>
    <x v="4"/>
    <n v="83"/>
    <x v="21"/>
    <s v="Cabrera , Henry G"/>
    <n v="10774"/>
    <x v="77"/>
    <n v="3068.01"/>
    <n v="355.36"/>
    <d v="2012-01-12T00:00:00"/>
    <s v="Active"/>
    <x v="1"/>
    <m/>
    <m/>
    <n v="2012"/>
  </r>
  <r>
    <n v="5"/>
    <x v="4"/>
    <n v="83"/>
    <x v="21"/>
    <s v="Hill, Kenneth W"/>
    <n v="13244"/>
    <x v="77"/>
    <n v="2407"/>
    <n v="346.22"/>
    <d v="2012-01-12T00:00:00"/>
    <s v="Active"/>
    <x v="1"/>
    <m/>
    <m/>
    <n v="2012"/>
  </r>
  <r>
    <n v="5"/>
    <x v="4"/>
    <n v="83"/>
    <x v="21"/>
    <s v="Rochdi-Krim, Najma H"/>
    <n v="13006"/>
    <x v="77"/>
    <n v="2219.75"/>
    <n v="309.04000000000002"/>
    <d v="2012-01-12T00:00:00"/>
    <s v="Active"/>
    <x v="1"/>
    <m/>
    <m/>
    <n v="2012"/>
  </r>
  <r>
    <n v="5"/>
    <x v="4"/>
    <n v="83"/>
    <x v="21"/>
    <s v="Verdugo, Christina N"/>
    <n v="11110"/>
    <x v="77"/>
    <n v="2918.4"/>
    <n v="410.21"/>
    <d v="2012-01-12T00:00:00"/>
    <s v="Active"/>
    <x v="1"/>
    <m/>
    <m/>
    <n v="2012"/>
  </r>
  <r>
    <n v="5"/>
    <x v="4"/>
    <n v="83"/>
    <x v="21"/>
    <s v="Nolasco, Ann M"/>
    <n v="10659"/>
    <x v="98"/>
    <n v="2811.4"/>
    <n v="406.26"/>
    <d v="2012-01-12T00:00:00"/>
    <s v="Active"/>
    <x v="1"/>
    <m/>
    <m/>
    <n v="2012"/>
  </r>
  <r>
    <n v="5"/>
    <x v="4"/>
    <n v="85"/>
    <x v="22"/>
    <s v="Barajas, Jesus A"/>
    <n v="13224"/>
    <x v="50"/>
    <n v="1653.6"/>
    <n v="229.18"/>
    <d v="2012-01-12T00:00:00"/>
    <s v="Active"/>
    <x v="1"/>
    <m/>
    <m/>
    <n v="2012"/>
  </r>
  <r>
    <n v="5"/>
    <x v="4"/>
    <n v="85"/>
    <x v="22"/>
    <s v="Drake, Jeannette "/>
    <n v="11357"/>
    <x v="50"/>
    <n v="2557.8200000000002"/>
    <n v="369.6"/>
    <d v="2012-01-12T00:00:00"/>
    <s v="Active"/>
    <x v="1"/>
    <m/>
    <m/>
    <n v="2012"/>
  </r>
  <r>
    <n v="5"/>
    <x v="4"/>
    <n v="85"/>
    <x v="22"/>
    <s v="Jackson,  Jaztanttnea D"/>
    <n v="13563"/>
    <x v="50"/>
    <n v="1604.6"/>
    <n v="231.88"/>
    <d v="2012-01-12T00:00:00"/>
    <s v="Active"/>
    <x v="1"/>
    <m/>
    <m/>
    <n v="2012"/>
  </r>
  <r>
    <n v="5"/>
    <x v="4"/>
    <n v="85"/>
    <x v="22"/>
    <s v="Ohnen, Lindsay M"/>
    <n v="12833"/>
    <x v="50"/>
    <n v="50"/>
    <n v="7.23"/>
    <d v="2012-01-12T00:00:00"/>
    <s v="Active"/>
    <x v="1"/>
    <m/>
    <m/>
    <n v="2012"/>
  </r>
  <r>
    <n v="5"/>
    <x v="4"/>
    <n v="85"/>
    <x v="22"/>
    <s v="Oropeza, Juan G"/>
    <n v="13427"/>
    <x v="50"/>
    <n v="1872.37"/>
    <n v="270.56"/>
    <d v="2012-01-12T00:00:00"/>
    <s v="Active"/>
    <x v="1"/>
    <m/>
    <m/>
    <n v="2012"/>
  </r>
  <r>
    <n v="5"/>
    <x v="4"/>
    <n v="85"/>
    <x v="22"/>
    <s v="Trujillo, Dianna "/>
    <n v="12832"/>
    <x v="50"/>
    <n v="1653.6"/>
    <n v="189.11"/>
    <d v="2012-01-12T00:00:00"/>
    <s v="Active"/>
    <x v="1"/>
    <m/>
    <m/>
    <n v="2012"/>
  </r>
  <r>
    <n v="5"/>
    <x v="4"/>
    <n v="85"/>
    <x v="22"/>
    <s v="Vargas, Jose A"/>
    <n v="13530"/>
    <x v="50"/>
    <n v="2154.9899999999998"/>
    <n v="311.39999999999998"/>
    <d v="2012-01-12T00:00:00"/>
    <s v="Voluntary Resignation"/>
    <x v="1"/>
    <m/>
    <m/>
    <n v="2012"/>
  </r>
  <r>
    <n v="5"/>
    <x v="4"/>
    <n v="85"/>
    <x v="22"/>
    <s v="Van Buren, Robert B"/>
    <n v="13204"/>
    <x v="47"/>
    <n v="2718.85"/>
    <n v="392.87"/>
    <d v="2012-01-12T00:00:00"/>
    <s v="Active"/>
    <x v="1"/>
    <m/>
    <m/>
    <n v="2012"/>
  </r>
  <r>
    <n v="5"/>
    <x v="4"/>
    <n v="85"/>
    <x v="22"/>
    <s v="Campbell, Bryan P"/>
    <n v="12850"/>
    <x v="99"/>
    <n v="2442.64"/>
    <n v="350.86"/>
    <d v="2012-01-12T00:00:00"/>
    <s v="Active"/>
    <x v="1"/>
    <m/>
    <m/>
    <n v="2012"/>
  </r>
  <r>
    <n v="5"/>
    <x v="4"/>
    <n v="86"/>
    <x v="23"/>
    <s v="Badham, Clayton W"/>
    <n v="13355"/>
    <x v="51"/>
    <n v="2000"/>
    <n v="288.11"/>
    <d v="2012-01-12T00:00:00"/>
    <s v="Active"/>
    <x v="1"/>
    <m/>
    <m/>
    <n v="2012"/>
  </r>
  <r>
    <n v="5"/>
    <x v="4"/>
    <n v="86"/>
    <x v="23"/>
    <s v="McKnight III, LC "/>
    <n v="13309"/>
    <x v="51"/>
    <n v="481.29"/>
    <n v="37.76"/>
    <d v="2012-01-12T00:00:00"/>
    <s v="Active"/>
    <x v="1"/>
    <m/>
    <m/>
    <n v="2012"/>
  </r>
  <r>
    <n v="5"/>
    <x v="4"/>
    <n v="86"/>
    <x v="23"/>
    <s v="Mills, Cynthia L"/>
    <n v="11157"/>
    <x v="51"/>
    <n v="1146.4000000000001"/>
    <n v="155.55000000000001"/>
    <d v="2012-01-12T00:00:00"/>
    <s v="Active"/>
    <x v="1"/>
    <m/>
    <m/>
    <n v="2012"/>
  </r>
  <r>
    <n v="5"/>
    <x v="4"/>
    <n v="86"/>
    <x v="23"/>
    <s v="Myricks Jr., Eddie L"/>
    <n v="11367"/>
    <x v="51"/>
    <n v="1138.5999999999999"/>
    <n v="164.52"/>
    <d v="2012-01-12T00:00:00"/>
    <s v="Active"/>
    <x v="1"/>
    <m/>
    <m/>
    <n v="2012"/>
  </r>
  <r>
    <n v="5"/>
    <x v="4"/>
    <n v="86"/>
    <x v="23"/>
    <s v="Steinmetz, Charles R"/>
    <n v="10911"/>
    <x v="53"/>
    <n v="2803.88"/>
    <n v="393.44"/>
    <d v="2012-01-12T00:00:00"/>
    <s v="Active"/>
    <x v="1"/>
    <m/>
    <m/>
    <n v="2012"/>
  </r>
  <r>
    <n v="5"/>
    <x v="4"/>
    <n v="86"/>
    <x v="23"/>
    <s v="Roper, Perry L"/>
    <n v="11948"/>
    <x v="54"/>
    <n v="1083.4000000000001"/>
    <n v="156.55000000000001"/>
    <d v="2012-01-12T00:00:00"/>
    <s v="Active"/>
    <x v="1"/>
    <m/>
    <m/>
    <n v="2012"/>
  </r>
  <r>
    <n v="5"/>
    <x v="4"/>
    <n v="86"/>
    <x v="23"/>
    <s v="Ruiz, Serafin  "/>
    <n v="13223"/>
    <x v="54"/>
    <n v="768"/>
    <n v="101.71"/>
    <d v="2012-01-12T00:00:00"/>
    <s v="Active"/>
    <x v="1"/>
    <m/>
    <m/>
    <n v="2012"/>
  </r>
  <r>
    <n v="5"/>
    <x v="4"/>
    <n v="87"/>
    <x v="24"/>
    <s v="Cary, Jason S"/>
    <n v="13328"/>
    <x v="55"/>
    <n v="1755.4"/>
    <n v="253.64"/>
    <d v="2012-01-12T00:00:00"/>
    <s v="Active"/>
    <x v="1"/>
    <m/>
    <m/>
    <n v="2012"/>
  </r>
  <r>
    <n v="5"/>
    <x v="4"/>
    <n v="87"/>
    <x v="24"/>
    <s v="Keyworth, Thomas H"/>
    <n v="11614"/>
    <x v="55"/>
    <n v="2219.34"/>
    <n v="311.44"/>
    <d v="2012-01-12T00:00:00"/>
    <s v="Active"/>
    <x v="1"/>
    <m/>
    <m/>
    <n v="2012"/>
  </r>
  <r>
    <n v="5"/>
    <x v="4"/>
    <n v="92"/>
    <x v="25"/>
    <s v="Diaz, Susan I"/>
    <n v="12835"/>
    <x v="78"/>
    <n v="1601.8"/>
    <n v="231.46"/>
    <d v="2012-01-12T00:00:00"/>
    <s v="Active"/>
    <x v="1"/>
    <m/>
    <m/>
    <n v="2012"/>
  </r>
  <r>
    <n v="5"/>
    <x v="4"/>
    <n v="92"/>
    <x v="25"/>
    <s v="Stripling, Jaunna S"/>
    <n v="10617"/>
    <x v="56"/>
    <n v="2161.6"/>
    <n v="291.98"/>
    <d v="2012-01-12T00:00:00"/>
    <s v="Active"/>
    <x v="1"/>
    <m/>
    <m/>
    <n v="2012"/>
  </r>
  <r>
    <n v="5"/>
    <x v="4"/>
    <n v="92"/>
    <x v="25"/>
    <s v="Gonzales, Celia M"/>
    <n v="10913"/>
    <x v="57"/>
    <n v="1718.28"/>
    <n v="231.88"/>
    <d v="2012-01-12T00:00:00"/>
    <s v="Active"/>
    <x v="1"/>
    <m/>
    <m/>
    <n v="2012"/>
  </r>
  <r>
    <n v="5"/>
    <x v="4"/>
    <n v="92"/>
    <x v="25"/>
    <s v="Jackson, Rhonda L"/>
    <n v="12348"/>
    <x v="57"/>
    <n v="1760"/>
    <n v="231.48"/>
    <d v="2012-01-12T00:00:00"/>
    <s v="Active"/>
    <x v="1"/>
    <m/>
    <m/>
    <n v="2012"/>
  </r>
  <r>
    <n v="5"/>
    <x v="4"/>
    <n v="92"/>
    <x v="25"/>
    <s v="Madrid, Henry A"/>
    <n v="12575"/>
    <x v="57"/>
    <n v="2037.34"/>
    <n v="285.13"/>
    <d v="2012-01-12T00:00:00"/>
    <s v="Active"/>
    <x v="1"/>
    <m/>
    <m/>
    <n v="2012"/>
  </r>
  <r>
    <n v="5"/>
    <x v="4"/>
    <n v="92"/>
    <x v="25"/>
    <s v="Reyes, Arnel A"/>
    <n v="11350"/>
    <x v="57"/>
    <n v="1486.4"/>
    <n v="191.95"/>
    <d v="2012-01-12T00:00:00"/>
    <s v="Active"/>
    <x v="1"/>
    <m/>
    <m/>
    <n v="2012"/>
  </r>
  <r>
    <n v="5"/>
    <x v="4"/>
    <n v="93"/>
    <x v="26"/>
    <s v="Matley, Richard W"/>
    <n v="12534"/>
    <x v="79"/>
    <n v="3230.77"/>
    <n v="387.54"/>
    <d v="2012-01-12T00:00:00"/>
    <s v="Active"/>
    <x v="1"/>
    <m/>
    <m/>
    <n v="2012"/>
  </r>
  <r>
    <n v="5"/>
    <x v="4"/>
    <n v="93"/>
    <x v="26"/>
    <s v="Gutierrez, Leticia O"/>
    <n v="11353"/>
    <x v="59"/>
    <n v="1643.4"/>
    <n v="237.47"/>
    <d v="2012-01-12T00:00:00"/>
    <s v="Active"/>
    <x v="1"/>
    <m/>
    <m/>
    <n v="2012"/>
  </r>
  <r>
    <n v="5"/>
    <x v="4"/>
    <n v="93"/>
    <x v="26"/>
    <s v="Fotia, Lindsay S"/>
    <n v="11244"/>
    <x v="60"/>
    <n v="2701.73"/>
    <n v="378.68"/>
    <d v="2012-01-12T00:00:00"/>
    <s v="Active"/>
    <x v="1"/>
    <m/>
    <m/>
    <n v="2012"/>
  </r>
  <r>
    <n v="5"/>
    <x v="4"/>
    <n v="93"/>
    <x v="26"/>
    <s v="Ly, Jessica J"/>
    <n v="12466"/>
    <x v="60"/>
    <n v="2401.92"/>
    <n v="347.08"/>
    <d v="2012-01-12T00:00:00"/>
    <s v="Active"/>
    <x v="1"/>
    <m/>
    <m/>
    <n v="2012"/>
  </r>
  <r>
    <n v="5"/>
    <x v="4"/>
    <n v="93"/>
    <x v="26"/>
    <s v="Cary, Davina "/>
    <n v="11036"/>
    <x v="61"/>
    <n v="2073.91"/>
    <n v="299.67"/>
    <d v="2012-01-12T00:00:00"/>
    <s v="Active"/>
    <x v="1"/>
    <m/>
    <m/>
    <n v="2012"/>
  </r>
  <r>
    <n v="5"/>
    <x v="4"/>
    <n v="93"/>
    <x v="26"/>
    <s v="Alpine, Heidi J"/>
    <n v="10841"/>
    <x v="63"/>
    <n v="2079.8000000000002"/>
    <n v="288.81"/>
    <d v="2012-01-12T00:00:00"/>
    <s v="Active"/>
    <x v="1"/>
    <m/>
    <m/>
    <n v="2012"/>
  </r>
  <r>
    <n v="5"/>
    <x v="4"/>
    <n v="96"/>
    <x v="27"/>
    <s v="Ruiz, Dawn D"/>
    <n v="12370"/>
    <x v="64"/>
    <n v="2090.12"/>
    <n v="285.14999999999998"/>
    <d v="2012-01-12T00:00:00"/>
    <s v="Active"/>
    <x v="1"/>
    <m/>
    <m/>
    <n v="2012"/>
  </r>
  <r>
    <n v="6"/>
    <x v="5"/>
    <n v="3"/>
    <x v="32"/>
    <s v="Gee, Toni M"/>
    <n v="10043"/>
    <x v="82"/>
    <n v="1500"/>
    <n v="205.75"/>
    <d v="2012-01-12T00:00:00"/>
    <s v="Active"/>
    <x v="1"/>
    <m/>
    <m/>
    <n v="2012"/>
  </r>
  <r>
    <n v="6"/>
    <x v="5"/>
    <n v="3"/>
    <x v="32"/>
    <s v="Hulsey, Melissa A"/>
    <n v="12105"/>
    <x v="82"/>
    <n v="282.5"/>
    <n v="40.840000000000003"/>
    <d v="2012-01-12T00:00:00"/>
    <s v="Active"/>
    <x v="0"/>
    <m/>
    <m/>
    <n v="2012"/>
  </r>
  <r>
    <n v="6"/>
    <x v="5"/>
    <n v="3"/>
    <x v="32"/>
    <s v="Roselius, Mary J"/>
    <n v="11854"/>
    <x v="82"/>
    <n v="582"/>
    <n v="84.09"/>
    <d v="2012-01-12T00:00:00"/>
    <s v="Active"/>
    <x v="0"/>
    <m/>
    <m/>
    <n v="2012"/>
  </r>
  <r>
    <n v="6"/>
    <x v="5"/>
    <n v="3"/>
    <x v="32"/>
    <s v="Williams, Carol L"/>
    <n v="12116"/>
    <x v="82"/>
    <n v="1575.9"/>
    <n v="171.07"/>
    <d v="2012-01-12T00:00:00"/>
    <s v="Active"/>
    <x v="1"/>
    <m/>
    <m/>
    <n v="2012"/>
  </r>
  <r>
    <n v="6"/>
    <x v="5"/>
    <n v="3"/>
    <x v="32"/>
    <s v="Wren, Rochelle L"/>
    <n v="11024"/>
    <x v="82"/>
    <n v="873"/>
    <n v="126.16"/>
    <d v="2012-01-12T00:00:00"/>
    <s v="Active"/>
    <x v="0"/>
    <m/>
    <m/>
    <n v="2012"/>
  </r>
  <r>
    <n v="6"/>
    <x v="5"/>
    <n v="3"/>
    <x v="32"/>
    <s v="Hardin, Pamela D"/>
    <n v="11171"/>
    <x v="61"/>
    <n v="1048.32"/>
    <n v="87.57"/>
    <d v="2012-01-12T00:00:00"/>
    <s v="Active"/>
    <x v="3"/>
    <m/>
    <m/>
    <n v="2012"/>
  </r>
  <r>
    <n v="6"/>
    <x v="5"/>
    <n v="32"/>
    <x v="8"/>
    <s v="Doering, Anthony D"/>
    <n v="11831"/>
    <x v="32"/>
    <n v="1664.09"/>
    <n v="187.2"/>
    <d v="2012-01-12T00:00:00"/>
    <s v="Active"/>
    <x v="1"/>
    <m/>
    <m/>
    <n v="2012"/>
  </r>
  <r>
    <n v="6"/>
    <x v="5"/>
    <n v="33"/>
    <x v="36"/>
    <s v="Bella, Janice "/>
    <n v="11172"/>
    <x v="24"/>
    <n v="1591.35"/>
    <n v="143.53"/>
    <d v="2012-01-12T00:00:00"/>
    <s v="Active"/>
    <x v="1"/>
    <m/>
    <m/>
    <n v="2012"/>
  </r>
  <r>
    <n v="6"/>
    <x v="5"/>
    <n v="33"/>
    <x v="36"/>
    <s v="Gillespie, Deborah K"/>
    <n v="12080"/>
    <x v="24"/>
    <n v="232.8"/>
    <n v="33.64"/>
    <d v="2012-01-12T00:00:00"/>
    <s v="Active"/>
    <x v="0"/>
    <m/>
    <m/>
    <n v="2012"/>
  </r>
  <r>
    <n v="6"/>
    <x v="5"/>
    <n v="33"/>
    <x v="36"/>
    <s v="Piper, Cynthia M"/>
    <n v="10939"/>
    <x v="24"/>
    <n v="465.6"/>
    <n v="67.28"/>
    <d v="2012-01-12T00:00:00"/>
    <s v="Active"/>
    <x v="0"/>
    <m/>
    <m/>
    <n v="2012"/>
  </r>
  <r>
    <n v="6"/>
    <x v="5"/>
    <n v="33"/>
    <x v="36"/>
    <s v="Van Zee, Walter L"/>
    <n v="11118"/>
    <x v="24"/>
    <n v="230.56"/>
    <n v="33.299999999999997"/>
    <d v="2012-01-12T00:00:00"/>
    <s v="Active"/>
    <x v="0"/>
    <m/>
    <m/>
    <n v="2012"/>
  </r>
  <r>
    <n v="6"/>
    <x v="5"/>
    <n v="60"/>
    <x v="35"/>
    <s v="McGuire, Michael J"/>
    <n v="11628"/>
    <x v="94"/>
    <n v="1570"/>
    <n v="157.79"/>
    <d v="2012-01-12T00:00:00"/>
    <s v="Active"/>
    <x v="1"/>
    <m/>
    <m/>
    <n v="2012"/>
  </r>
  <r>
    <n v="6"/>
    <x v="5"/>
    <n v="72"/>
    <x v="15"/>
    <s v="Andrews, Benjamin B"/>
    <n v="12881"/>
    <x v="32"/>
    <n v="1500"/>
    <n v="146.22999999999999"/>
    <d v="2012-01-12T00:00:00"/>
    <s v="Active"/>
    <x v="1"/>
    <m/>
    <m/>
    <n v="2012"/>
  </r>
  <r>
    <n v="6"/>
    <x v="5"/>
    <n v="72"/>
    <x v="15"/>
    <s v="Brewer, Melissa D"/>
    <n v="11857"/>
    <x v="32"/>
    <n v="465.6"/>
    <n v="67.28"/>
    <d v="2012-01-12T00:00:00"/>
    <s v="Active"/>
    <x v="0"/>
    <m/>
    <m/>
    <n v="2012"/>
  </r>
  <r>
    <n v="6"/>
    <x v="5"/>
    <n v="72"/>
    <x v="15"/>
    <s v="Rachal, Jennifer A"/>
    <n v="10809"/>
    <x v="32"/>
    <n v="232.8"/>
    <n v="33.64"/>
    <d v="2012-01-12T00:00:00"/>
    <s v="Active"/>
    <x v="0"/>
    <m/>
    <m/>
    <n v="2012"/>
  </r>
  <r>
    <n v="6"/>
    <x v="5"/>
    <n v="79"/>
    <x v="18"/>
    <s v="Krebs, Patrick J"/>
    <n v="12651"/>
    <x v="36"/>
    <n v="1780.8"/>
    <n v="246.33"/>
    <d v="2012-01-12T00:00:00"/>
    <s v="Active"/>
    <x v="1"/>
    <m/>
    <m/>
    <n v="2012"/>
  </r>
  <r>
    <n v="6"/>
    <x v="5"/>
    <n v="79"/>
    <x v="18"/>
    <s v="Nolasco, Alexandria M"/>
    <n v="13231"/>
    <x v="36"/>
    <n v="1625"/>
    <n v="234.81"/>
    <d v="2012-01-12T00:00:00"/>
    <s v="Active"/>
    <x v="1"/>
    <m/>
    <m/>
    <n v="2012"/>
  </r>
  <r>
    <n v="6"/>
    <x v="5"/>
    <n v="79"/>
    <x v="18"/>
    <s v="Patton , Tekla C"/>
    <n v="13385"/>
    <x v="36"/>
    <n v="1760"/>
    <n v="242.83"/>
    <d v="2012-01-12T00:00:00"/>
    <s v="Active"/>
    <x v="1"/>
    <m/>
    <m/>
    <n v="2012"/>
  </r>
  <r>
    <n v="6"/>
    <x v="5"/>
    <n v="80"/>
    <x v="19"/>
    <s v="Vickers, Kathy A"/>
    <n v="12077"/>
    <x v="38"/>
    <n v="1555.2"/>
    <n v="206.36"/>
    <d v="2012-01-12T00:00:00"/>
    <s v="Active"/>
    <x v="1"/>
    <m/>
    <m/>
    <n v="2012"/>
  </r>
  <r>
    <n v="6"/>
    <x v="5"/>
    <n v="80"/>
    <x v="19"/>
    <s v="Honohan, Tamara "/>
    <n v="10905"/>
    <x v="39"/>
    <n v="4172.47"/>
    <n v="602.03"/>
    <d v="2012-01-12T00:00:00"/>
    <s v="Active"/>
    <x v="1"/>
    <m/>
    <m/>
    <n v="2012"/>
  </r>
  <r>
    <n v="6"/>
    <x v="5"/>
    <n v="80"/>
    <x v="19"/>
    <s v="Vargo, Pamela J"/>
    <n v="13503"/>
    <x v="88"/>
    <n v="168"/>
    <n v="24.29"/>
    <d v="2012-01-12T00:00:00"/>
    <s v="Active"/>
    <x v="0"/>
    <m/>
    <m/>
    <n v="2012"/>
  </r>
  <r>
    <n v="6"/>
    <x v="5"/>
    <n v="80"/>
    <x v="19"/>
    <s v="Nelson, Rebecca R"/>
    <n v="11222"/>
    <x v="41"/>
    <n v="1712.36"/>
    <n v="236.45"/>
    <d v="2012-01-12T00:00:00"/>
    <s v="Active"/>
    <x v="1"/>
    <m/>
    <m/>
    <n v="2012"/>
  </r>
  <r>
    <n v="6"/>
    <x v="5"/>
    <n v="80"/>
    <x v="19"/>
    <s v="Williams, Faith M"/>
    <n v="13125"/>
    <x v="42"/>
    <n v="988.8"/>
    <n v="142.88999999999999"/>
    <d v="2012-01-12T00:00:00"/>
    <s v="Active"/>
    <x v="1"/>
    <m/>
    <m/>
    <n v="2012"/>
  </r>
  <r>
    <n v="6"/>
    <x v="5"/>
    <n v="80"/>
    <x v="19"/>
    <s v="Cisneros, Arturo "/>
    <n v="12871"/>
    <x v="100"/>
    <n v="1682.4"/>
    <n v="230.9"/>
    <d v="2012-01-12T00:00:00"/>
    <s v="Active"/>
    <x v="1"/>
    <m/>
    <m/>
    <n v="2012"/>
  </r>
  <r>
    <n v="6"/>
    <x v="5"/>
    <n v="80"/>
    <x v="19"/>
    <s v="Dagg, Robert G"/>
    <n v="13352"/>
    <x v="100"/>
    <n v="1540.16"/>
    <n v="222.55"/>
    <d v="2012-01-12T00:00:00"/>
    <s v="Active"/>
    <x v="1"/>
    <m/>
    <m/>
    <n v="2012"/>
  </r>
  <r>
    <n v="6"/>
    <x v="5"/>
    <n v="80"/>
    <x v="19"/>
    <s v="Mishou, Joshua D"/>
    <n v="12637"/>
    <x v="100"/>
    <n v="1725.6"/>
    <n v="240.08"/>
    <d v="2012-01-12T00:00:00"/>
    <s v="Active"/>
    <x v="1"/>
    <m/>
    <m/>
    <n v="2012"/>
  </r>
  <r>
    <n v="6"/>
    <x v="5"/>
    <n v="85"/>
    <x v="22"/>
    <s v="Babish, Shawn D"/>
    <n v="13552"/>
    <x v="50"/>
    <n v="880.55"/>
    <n v="127.23"/>
    <d v="2012-01-12T00:00:00"/>
    <s v="Active"/>
    <x v="1"/>
    <m/>
    <m/>
    <n v="2012"/>
  </r>
  <r>
    <n v="6"/>
    <x v="5"/>
    <n v="85"/>
    <x v="22"/>
    <s v="O'kane, Sheila E"/>
    <n v="13184"/>
    <x v="50"/>
    <n v="1440"/>
    <n v="195.86"/>
    <d v="2012-01-12T00:00:00"/>
    <s v="Active"/>
    <x v="1"/>
    <m/>
    <m/>
    <n v="2012"/>
  </r>
  <r>
    <n v="6"/>
    <x v="5"/>
    <n v="85"/>
    <x v="22"/>
    <s v="Ramos, Jahaira "/>
    <n v="12830"/>
    <x v="50"/>
    <n v="1492.78"/>
    <n v="206.45"/>
    <d v="2012-01-12T00:00:00"/>
    <s v="Active"/>
    <x v="1"/>
    <m/>
    <m/>
    <n v="2012"/>
  </r>
  <r>
    <n v="6"/>
    <x v="5"/>
    <n v="85"/>
    <x v="22"/>
    <s v="Todenhoft-Owen, Lora R"/>
    <n v="13504"/>
    <x v="47"/>
    <n v="2692.5"/>
    <n v="389.08"/>
    <d v="2012-01-12T00:00:00"/>
    <s v="Active"/>
    <x v="1"/>
    <m/>
    <m/>
    <n v="2012"/>
  </r>
  <r>
    <n v="6"/>
    <x v="5"/>
    <n v="85"/>
    <x v="22"/>
    <s v="Aulakh, Derek A"/>
    <n v="13245"/>
    <x v="99"/>
    <n v="1440"/>
    <n v="197.08"/>
    <d v="2012-01-12T00:00:00"/>
    <s v="Active"/>
    <x v="1"/>
    <m/>
    <m/>
    <n v="2012"/>
  </r>
  <r>
    <n v="6"/>
    <x v="5"/>
    <n v="85"/>
    <x v="22"/>
    <s v="Davis, Deborah D"/>
    <n v="13026"/>
    <x v="99"/>
    <n v="1103.24"/>
    <n v="155.87"/>
    <d v="2012-01-12T00:00:00"/>
    <s v="Active"/>
    <x v="1"/>
    <m/>
    <m/>
    <n v="2012"/>
  </r>
  <r>
    <n v="6"/>
    <x v="5"/>
    <n v="85"/>
    <x v="22"/>
    <s v="Youngquist, Debra A"/>
    <n v="13185"/>
    <x v="99"/>
    <n v="673.95"/>
    <n v="87.61"/>
    <d v="2012-01-12T00:00:00"/>
    <s v="Terminated"/>
    <x v="1"/>
    <m/>
    <m/>
    <n v="2012"/>
  </r>
  <r>
    <n v="6"/>
    <x v="5"/>
    <n v="86"/>
    <x v="23"/>
    <s v="Ortiz, Randi K"/>
    <n v="12118"/>
    <x v="53"/>
    <n v="1382.4"/>
    <n v="190.51"/>
    <d v="2012-01-12T00:00:00"/>
    <s v="Active"/>
    <x v="1"/>
    <m/>
    <m/>
    <n v="2012"/>
  </r>
  <r>
    <n v="6"/>
    <x v="5"/>
    <n v="92"/>
    <x v="25"/>
    <s v="Morales, Daniel A"/>
    <n v="12893"/>
    <x v="101"/>
    <n v="1164.8"/>
    <n v="159.04"/>
    <d v="2012-01-12T00:00:00"/>
    <s v="Active"/>
    <x v="1"/>
    <m/>
    <m/>
    <n v="2012"/>
  </r>
  <r>
    <n v="6"/>
    <x v="5"/>
    <n v="92"/>
    <x v="25"/>
    <s v="Swift, Amanda R"/>
    <n v="12751"/>
    <x v="101"/>
    <n v="1131.2"/>
    <n v="154.19"/>
    <d v="2012-01-12T00:00:00"/>
    <s v="Active"/>
    <x v="1"/>
    <m/>
    <m/>
    <n v="2012"/>
  </r>
  <r>
    <n v="6"/>
    <x v="5"/>
    <n v="92"/>
    <x v="25"/>
    <s v="Abbott, Bryan A"/>
    <n v="12901"/>
    <x v="57"/>
    <n v="1284.83"/>
    <n v="172.33"/>
    <d v="2012-01-12T00:00:00"/>
    <s v="Active"/>
    <x v="1"/>
    <m/>
    <m/>
    <n v="2012"/>
  </r>
  <r>
    <n v="6"/>
    <x v="5"/>
    <n v="92"/>
    <x v="25"/>
    <s v="Byrd, Marisa "/>
    <n v="11315"/>
    <x v="57"/>
    <n v="1468.8"/>
    <n v="200.53"/>
    <d v="2012-01-12T00:00:00"/>
    <s v="Active"/>
    <x v="1"/>
    <m/>
    <m/>
    <n v="2012"/>
  </r>
  <r>
    <n v="6"/>
    <x v="5"/>
    <n v="92"/>
    <x v="25"/>
    <s v="Ramirez, Yuko A"/>
    <n v="12574"/>
    <x v="57"/>
    <n v="1230.92"/>
    <n v="168.6"/>
    <d v="2012-01-12T00:00:00"/>
    <s v="Active"/>
    <x v="1"/>
    <m/>
    <m/>
    <n v="2012"/>
  </r>
  <r>
    <n v="6"/>
    <x v="5"/>
    <n v="92"/>
    <x v="25"/>
    <s v="Rhodes, Gene' M"/>
    <n v="11313"/>
    <x v="57"/>
    <n v="1312.44"/>
    <n v="188.04"/>
    <d v="2012-01-12T00:00:00"/>
    <s v="Terminated"/>
    <x v="1"/>
    <m/>
    <m/>
    <n v="2012"/>
  </r>
  <r>
    <n v="6"/>
    <x v="5"/>
    <n v="92"/>
    <x v="25"/>
    <s v="Garner, JoAnna L"/>
    <n v="13124"/>
    <x v="58"/>
    <n v="874.14"/>
    <n v="114.81"/>
    <d v="2012-01-12T00:00:00"/>
    <s v="Active"/>
    <x v="1"/>
    <m/>
    <m/>
    <n v="2012"/>
  </r>
  <r>
    <n v="6"/>
    <x v="5"/>
    <n v="93"/>
    <x v="26"/>
    <s v="Olson, Tamara L"/>
    <n v="12460"/>
    <x v="79"/>
    <n v="2175.64"/>
    <n v="314.38"/>
    <d v="2012-01-12T00:00:00"/>
    <s v="Active"/>
    <x v="1"/>
    <m/>
    <m/>
    <n v="2012"/>
  </r>
  <r>
    <n v="6"/>
    <x v="5"/>
    <n v="93"/>
    <x v="26"/>
    <s v="Acevedo, Dominique A"/>
    <n v="12712"/>
    <x v="59"/>
    <n v="1514.4"/>
    <n v="162.84"/>
    <d v="2012-01-12T00:00:00"/>
    <s v="Active"/>
    <x v="1"/>
    <m/>
    <m/>
    <n v="2012"/>
  </r>
  <r>
    <n v="6"/>
    <x v="5"/>
    <n v="93"/>
    <x v="26"/>
    <s v="Cummings, Nakysha L"/>
    <n v="13329"/>
    <x v="60"/>
    <n v="2038.47"/>
    <n v="277.45999999999998"/>
    <d v="2012-01-12T00:00:00"/>
    <s v="Active"/>
    <x v="1"/>
    <m/>
    <m/>
    <n v="2012"/>
  </r>
  <r>
    <n v="6"/>
    <x v="5"/>
    <n v="93"/>
    <x v="26"/>
    <s v="Daugherty, Devin A"/>
    <n v="13330"/>
    <x v="61"/>
    <n v="1730.77"/>
    <n v="240.34"/>
    <d v="2012-01-12T00:00:00"/>
    <s v="Active"/>
    <x v="1"/>
    <m/>
    <m/>
    <n v="2012"/>
  </r>
  <r>
    <n v="6"/>
    <x v="5"/>
    <n v="93"/>
    <x v="26"/>
    <s v="Paypa, Wendell R"/>
    <n v="12560"/>
    <x v="61"/>
    <n v="1374.41"/>
    <n v="183.12"/>
    <d v="2012-01-12T00:00:00"/>
    <s v="Terminated"/>
    <x v="1"/>
    <m/>
    <m/>
    <n v="2012"/>
  </r>
  <r>
    <n v="6"/>
    <x v="5"/>
    <n v="93"/>
    <x v="26"/>
    <s v="Sowers, Shelly "/>
    <n v="13058"/>
    <x v="61"/>
    <n v="1728.47"/>
    <n v="177.52"/>
    <d v="2012-01-12T00:00:00"/>
    <s v="Active"/>
    <x v="1"/>
    <m/>
    <m/>
    <n v="2012"/>
  </r>
  <r>
    <n v="6"/>
    <x v="5"/>
    <n v="93"/>
    <x v="26"/>
    <s v="Lyles, Nancy L"/>
    <n v="9954"/>
    <x v="63"/>
    <n v="1901.25"/>
    <n v="269.52"/>
    <d v="2012-01-12T00:00:00"/>
    <s v="Active"/>
    <x v="1"/>
    <m/>
    <m/>
    <n v="2012"/>
  </r>
  <r>
    <n v="6"/>
    <x v="5"/>
    <n v="96"/>
    <x v="27"/>
    <s v="Dillihunt, Channiel C"/>
    <n v="12078"/>
    <x v="64"/>
    <n v="1310.4000000000001"/>
    <n v="179.95"/>
    <d v="2012-01-12T00:00:00"/>
    <s v="Active"/>
    <x v="1"/>
    <m/>
    <m/>
    <n v="2012"/>
  </r>
  <r>
    <n v="7"/>
    <x v="6"/>
    <n v="2"/>
    <x v="37"/>
    <s v="Carney, Cindy "/>
    <n v="12776"/>
    <x v="91"/>
    <n v="1570"/>
    <n v="225.7"/>
    <d v="2012-01-12T00:00:00"/>
    <s v="Active"/>
    <x v="1"/>
    <m/>
    <m/>
    <n v="2012"/>
  </r>
  <r>
    <n v="7"/>
    <x v="6"/>
    <n v="2"/>
    <x v="37"/>
    <s v="Deleon-Williams, Christina "/>
    <n v="11271"/>
    <x v="91"/>
    <n v="1686.78"/>
    <n v="195.96"/>
    <d v="2012-01-12T00:00:00"/>
    <s v="Active"/>
    <x v="1"/>
    <m/>
    <m/>
    <n v="2012"/>
  </r>
  <r>
    <n v="7"/>
    <x v="6"/>
    <n v="2"/>
    <x v="37"/>
    <s v="Freeman, Mary C"/>
    <n v="12327"/>
    <x v="91"/>
    <n v="1512.86"/>
    <n v="161.21"/>
    <d v="2012-01-12T00:00:00"/>
    <s v="Active"/>
    <x v="1"/>
    <m/>
    <m/>
    <n v="2012"/>
  </r>
  <r>
    <n v="7"/>
    <x v="6"/>
    <n v="3"/>
    <x v="32"/>
    <s v="Baughn, Stephanie A"/>
    <n v="11216"/>
    <x v="82"/>
    <n v="1826.02"/>
    <n v="252.87"/>
    <d v="2012-01-12T00:00:00"/>
    <s v="Active"/>
    <x v="1"/>
    <m/>
    <m/>
    <n v="2012"/>
  </r>
  <r>
    <n v="7"/>
    <x v="6"/>
    <n v="3"/>
    <x v="32"/>
    <s v="Fizzell, Lisa M"/>
    <n v="11818"/>
    <x v="82"/>
    <n v="460.96"/>
    <n v="66.61"/>
    <d v="2012-01-12T00:00:00"/>
    <s v="Active"/>
    <x v="0"/>
    <m/>
    <m/>
    <n v="2012"/>
  </r>
  <r>
    <n v="7"/>
    <x v="6"/>
    <n v="6"/>
    <x v="1"/>
    <s v="Medeiros, Kesha "/>
    <n v="12206"/>
    <x v="3"/>
    <n v="1703.21"/>
    <n v="238.45"/>
    <d v="2012-01-12T00:00:00"/>
    <s v="Active"/>
    <x v="1"/>
    <m/>
    <m/>
    <n v="2012"/>
  </r>
  <r>
    <n v="7"/>
    <x v="6"/>
    <n v="6"/>
    <x v="1"/>
    <s v="Popma, Karin L"/>
    <n v="12644"/>
    <x v="3"/>
    <n v="1545"/>
    <n v="214"/>
    <d v="2012-01-12T00:00:00"/>
    <s v="Active"/>
    <x v="1"/>
    <m/>
    <m/>
    <n v="2012"/>
  </r>
  <r>
    <n v="7"/>
    <x v="6"/>
    <n v="6"/>
    <x v="1"/>
    <s v="Singh, Ashpreet K"/>
    <n v="12926"/>
    <x v="3"/>
    <n v="1665"/>
    <n v="240.59"/>
    <d v="2012-01-12T00:00:00"/>
    <s v="Active"/>
    <x v="1"/>
    <m/>
    <m/>
    <n v="2012"/>
  </r>
  <r>
    <n v="7"/>
    <x v="6"/>
    <n v="6"/>
    <x v="1"/>
    <s v="Soto, Andrew C"/>
    <n v="12400"/>
    <x v="3"/>
    <n v="1550"/>
    <n v="223.98"/>
    <d v="2012-01-12T00:00:00"/>
    <s v="Active"/>
    <x v="1"/>
    <m/>
    <m/>
    <n v="2012"/>
  </r>
  <r>
    <n v="7"/>
    <x v="6"/>
    <n v="15"/>
    <x v="28"/>
    <s v="Jimenez, Shawn C"/>
    <n v="12605"/>
    <x v="68"/>
    <n v="460.98"/>
    <n v="66.61"/>
    <d v="2012-01-12T00:00:00"/>
    <s v="Active"/>
    <x v="3"/>
    <m/>
    <m/>
    <n v="2012"/>
  </r>
  <r>
    <n v="7"/>
    <x v="6"/>
    <n v="15"/>
    <x v="28"/>
    <s v="King, Dennis B"/>
    <n v="12655"/>
    <x v="68"/>
    <n v="1664.09"/>
    <n v="240.45"/>
    <d v="2012-01-12T00:00:00"/>
    <s v="Active"/>
    <x v="1"/>
    <m/>
    <m/>
    <n v="2012"/>
  </r>
  <r>
    <n v="7"/>
    <x v="6"/>
    <n v="24"/>
    <x v="4"/>
    <s v="Herbert, Mary C"/>
    <n v="13335"/>
    <x v="11"/>
    <n v="1563.47"/>
    <n v="223.04"/>
    <d v="2012-01-12T00:00:00"/>
    <s v="Active"/>
    <x v="1"/>
    <m/>
    <m/>
    <n v="2012"/>
  </r>
  <r>
    <n v="7"/>
    <x v="6"/>
    <n v="24"/>
    <x v="4"/>
    <s v="Patterson, Gloria W"/>
    <n v="13378"/>
    <x v="11"/>
    <n v="150.08000000000001"/>
    <n v="21.68"/>
    <d v="2012-01-12T00:00:00"/>
    <s v="Active"/>
    <x v="0"/>
    <m/>
    <m/>
    <n v="2012"/>
  </r>
  <r>
    <n v="7"/>
    <x v="6"/>
    <n v="24"/>
    <x v="4"/>
    <s v="Perkins, Kristina  E"/>
    <n v="12401"/>
    <x v="11"/>
    <n v="1696.07"/>
    <n v="245.09"/>
    <d v="2012-01-12T00:00:00"/>
    <s v="Active"/>
    <x v="1"/>
    <m/>
    <m/>
    <n v="2012"/>
  </r>
  <r>
    <n v="7"/>
    <x v="6"/>
    <n v="24"/>
    <x v="4"/>
    <s v="Post, Alisha L"/>
    <n v="12902"/>
    <x v="11"/>
    <n v="613.71"/>
    <n v="88.68"/>
    <d v="2012-01-12T00:00:00"/>
    <s v="Active"/>
    <x v="0"/>
    <m/>
    <m/>
    <n v="2012"/>
  </r>
  <r>
    <n v="7"/>
    <x v="6"/>
    <n v="24"/>
    <x v="4"/>
    <s v="Silva, Barbara J"/>
    <n v="13295"/>
    <x v="11"/>
    <n v="1688.47"/>
    <n v="243.99"/>
    <d v="2012-01-12T00:00:00"/>
    <s v="Active"/>
    <x v="1"/>
    <m/>
    <m/>
    <n v="2012"/>
  </r>
  <r>
    <n v="7"/>
    <x v="6"/>
    <n v="33"/>
    <x v="36"/>
    <s v="Esquivez, Heidy "/>
    <n v="10884"/>
    <x v="24"/>
    <n v="1722.04"/>
    <n v="239.57"/>
    <d v="2012-01-12T00:00:00"/>
    <s v="Active"/>
    <x v="1"/>
    <m/>
    <m/>
    <n v="2012"/>
  </r>
  <r>
    <n v="7"/>
    <x v="6"/>
    <n v="46"/>
    <x v="11"/>
    <s v="Martin, Donald R"/>
    <n v="11568"/>
    <x v="27"/>
    <n v="710.06"/>
    <n v="102.6"/>
    <d v="2012-01-12T00:00:00"/>
    <s v="Active"/>
    <x v="0"/>
    <m/>
    <m/>
    <n v="2012"/>
  </r>
  <r>
    <n v="7"/>
    <x v="6"/>
    <n v="46"/>
    <x v="11"/>
    <s v="Salisbury, Christopher J"/>
    <n v="13173"/>
    <x v="27"/>
    <n v="299.93"/>
    <n v="43.35"/>
    <d v="2012-01-12T00:00:00"/>
    <s v="Active"/>
    <x v="0"/>
    <m/>
    <m/>
    <n v="2012"/>
  </r>
  <r>
    <n v="7"/>
    <x v="6"/>
    <n v="46"/>
    <x v="11"/>
    <s v="Christianson, Keira L"/>
    <n v="11198"/>
    <x v="28"/>
    <n v="2257.5300000000002"/>
    <n v="325.31"/>
    <d v="2012-01-12T00:00:00"/>
    <s v="Active"/>
    <x v="1"/>
    <m/>
    <m/>
    <n v="2012"/>
  </r>
  <r>
    <n v="7"/>
    <x v="6"/>
    <n v="62"/>
    <x v="13"/>
    <s v="Pogue, Ethan V"/>
    <n v="13496"/>
    <x v="30"/>
    <n v="2000"/>
    <n v="279.61"/>
    <d v="2012-01-12T00:00:00"/>
    <s v="Active"/>
    <x v="1"/>
    <m/>
    <m/>
    <n v="2012"/>
  </r>
  <r>
    <n v="7"/>
    <x v="6"/>
    <n v="67"/>
    <x v="14"/>
    <s v="Hines, John M"/>
    <n v="12472"/>
    <x v="31"/>
    <n v="1738.77"/>
    <n v="251.24"/>
    <d v="2012-01-12T00:00:00"/>
    <s v="Active"/>
    <x v="1"/>
    <m/>
    <m/>
    <n v="2012"/>
  </r>
  <r>
    <n v="7"/>
    <x v="6"/>
    <n v="67"/>
    <x v="14"/>
    <s v="Mungcal, Jonathan M"/>
    <n v="12261"/>
    <x v="31"/>
    <n v="2079.81"/>
    <n v="291.26"/>
    <d v="2012-01-12T00:00:00"/>
    <s v="Active"/>
    <x v="1"/>
    <m/>
    <m/>
    <n v="2012"/>
  </r>
  <r>
    <n v="7"/>
    <x v="6"/>
    <n v="67"/>
    <x v="14"/>
    <s v="Sochacki, Steve A"/>
    <n v="12841"/>
    <x v="31"/>
    <n v="1948.08"/>
    <n v="281.5"/>
    <d v="2012-01-12T00:00:00"/>
    <s v="Active"/>
    <x v="1"/>
    <m/>
    <m/>
    <n v="2012"/>
  </r>
  <r>
    <n v="7"/>
    <x v="6"/>
    <n v="72"/>
    <x v="15"/>
    <s v="Diaz, Lisa A"/>
    <n v="12806"/>
    <x v="32"/>
    <n v="678.6"/>
    <n v="98.05"/>
    <d v="2012-01-12T00:00:00"/>
    <s v="Active"/>
    <x v="0"/>
    <m/>
    <m/>
    <n v="2012"/>
  </r>
  <r>
    <n v="7"/>
    <x v="6"/>
    <n v="72"/>
    <x v="15"/>
    <s v="Gordon, Robin D"/>
    <n v="13160"/>
    <x v="32"/>
    <n v="1615.38"/>
    <n v="224.16"/>
    <d v="2012-01-12T00:00:00"/>
    <s v="Active"/>
    <x v="1"/>
    <m/>
    <m/>
    <n v="2012"/>
  </r>
  <r>
    <n v="7"/>
    <x v="6"/>
    <n v="72"/>
    <x v="15"/>
    <s v="Kendall, Narmine M"/>
    <n v="12810"/>
    <x v="32"/>
    <n v="359.29"/>
    <n v="51.93"/>
    <d v="2012-01-12T00:00:00"/>
    <s v="Active"/>
    <x v="0"/>
    <m/>
    <m/>
    <n v="2012"/>
  </r>
  <r>
    <n v="7"/>
    <x v="6"/>
    <n v="72"/>
    <x v="15"/>
    <s v="McCracken, Robin A"/>
    <n v="12807"/>
    <x v="32"/>
    <n v="1663.81"/>
    <n v="231.16"/>
    <d v="2012-01-12T00:00:00"/>
    <s v="Active"/>
    <x v="1"/>
    <m/>
    <m/>
    <n v="2012"/>
  </r>
  <r>
    <n v="7"/>
    <x v="6"/>
    <n v="72"/>
    <x v="15"/>
    <s v="Mendoza, Kimberly A"/>
    <n v="13163"/>
    <x v="32"/>
    <n v="573.75"/>
    <n v="82.9"/>
    <d v="2012-01-12T00:00:00"/>
    <s v="Active"/>
    <x v="0"/>
    <m/>
    <m/>
    <n v="2012"/>
  </r>
  <r>
    <n v="7"/>
    <x v="6"/>
    <n v="72"/>
    <x v="15"/>
    <s v="Ngassam, Valery "/>
    <n v="13043"/>
    <x v="32"/>
    <n v="749.33"/>
    <n v="108.29"/>
    <d v="2012-01-12T00:00:00"/>
    <s v="Active"/>
    <x v="0"/>
    <m/>
    <m/>
    <n v="2012"/>
  </r>
  <r>
    <n v="7"/>
    <x v="6"/>
    <n v="72"/>
    <x v="15"/>
    <s v="Owens, Natalee N"/>
    <n v="12808"/>
    <x v="32"/>
    <n v="249.19"/>
    <n v="36.01"/>
    <d v="2012-01-12T00:00:00"/>
    <s v="Active"/>
    <x v="0"/>
    <m/>
    <m/>
    <n v="2012"/>
  </r>
  <r>
    <n v="7"/>
    <x v="6"/>
    <n v="72"/>
    <x v="15"/>
    <s v="Reed, Sureatha D"/>
    <n v="12809"/>
    <x v="32"/>
    <n v="198.98"/>
    <n v="28.76"/>
    <d v="2012-01-12T00:00:00"/>
    <s v="Active"/>
    <x v="0"/>
    <m/>
    <m/>
    <n v="2012"/>
  </r>
  <r>
    <n v="7"/>
    <x v="6"/>
    <n v="72"/>
    <x v="15"/>
    <s v="Schwimley, Michael L"/>
    <n v="12608"/>
    <x v="32"/>
    <n v="224.58"/>
    <n v="32.450000000000003"/>
    <d v="2012-01-12T00:00:00"/>
    <s v="Active"/>
    <x v="0"/>
    <m/>
    <m/>
    <n v="2012"/>
  </r>
  <r>
    <n v="7"/>
    <x v="6"/>
    <n v="72"/>
    <x v="15"/>
    <s v="Singh, Ashvindar K"/>
    <n v="12973"/>
    <x v="32"/>
    <n v="1624.22"/>
    <n v="220.94"/>
    <d v="2012-01-12T00:00:00"/>
    <s v="Active"/>
    <x v="1"/>
    <m/>
    <m/>
    <n v="2012"/>
  </r>
  <r>
    <n v="7"/>
    <x v="6"/>
    <n v="72"/>
    <x v="15"/>
    <s v="Vega, Gabriela B"/>
    <n v="13164"/>
    <x v="32"/>
    <n v="371.25"/>
    <n v="53.65"/>
    <d v="2012-01-12T00:00:00"/>
    <s v="Active"/>
    <x v="0"/>
    <m/>
    <m/>
    <n v="2012"/>
  </r>
  <r>
    <n v="7"/>
    <x v="6"/>
    <n v="74"/>
    <x v="16"/>
    <s v="Faria, Rhoda A"/>
    <n v="11442"/>
    <x v="34"/>
    <n v="1315.37"/>
    <n v="180.81"/>
    <d v="2012-01-12T00:00:00"/>
    <s v="Active"/>
    <x v="1"/>
    <m/>
    <m/>
    <n v="2012"/>
  </r>
  <r>
    <n v="7"/>
    <x v="6"/>
    <n v="75"/>
    <x v="17"/>
    <s v="Narvaez, Matthew A"/>
    <n v="13515"/>
    <x v="35"/>
    <n v="104.5"/>
    <n v="15.11"/>
    <d v="2012-01-12T00:00:00"/>
    <s v="Active"/>
    <x v="2"/>
    <m/>
    <m/>
    <n v="2012"/>
  </r>
  <r>
    <n v="7"/>
    <x v="6"/>
    <n v="75"/>
    <x v="17"/>
    <s v="Nuno-Andrade, Linda E"/>
    <n v="13508"/>
    <x v="35"/>
    <n v="342"/>
    <n v="49.41"/>
    <d v="2012-01-12T00:00:00"/>
    <s v="Active"/>
    <x v="2"/>
    <m/>
    <m/>
    <n v="2012"/>
  </r>
  <r>
    <n v="7"/>
    <x v="6"/>
    <n v="75"/>
    <x v="17"/>
    <s v="Pike, Breanne C"/>
    <n v="13514"/>
    <x v="35"/>
    <n v="148.87"/>
    <n v="21.51"/>
    <d v="2012-01-12T00:00:00"/>
    <s v="Active"/>
    <x v="2"/>
    <m/>
    <m/>
    <n v="2012"/>
  </r>
  <r>
    <n v="7"/>
    <x v="6"/>
    <n v="75"/>
    <x v="17"/>
    <s v="Rich, Mary M"/>
    <n v="13463"/>
    <x v="35"/>
    <n v="166.25"/>
    <n v="24.03"/>
    <d v="2012-01-12T00:00:00"/>
    <s v="Active"/>
    <x v="2"/>
    <m/>
    <m/>
    <n v="2012"/>
  </r>
  <r>
    <n v="7"/>
    <x v="6"/>
    <n v="79"/>
    <x v="18"/>
    <s v="Dominguez, Natalia M"/>
    <n v="12468"/>
    <x v="36"/>
    <n v="1694.62"/>
    <n v="235.6"/>
    <d v="2012-01-12T00:00:00"/>
    <s v="Active"/>
    <x v="1"/>
    <m/>
    <m/>
    <n v="2012"/>
  </r>
  <r>
    <n v="7"/>
    <x v="6"/>
    <n v="79"/>
    <x v="18"/>
    <s v="Manley, Bryan K"/>
    <n v="12779"/>
    <x v="36"/>
    <n v="1747.43"/>
    <n v="202.68"/>
    <d v="2012-01-12T00:00:00"/>
    <s v="Active"/>
    <x v="1"/>
    <m/>
    <m/>
    <n v="2012"/>
  </r>
  <r>
    <n v="7"/>
    <x v="6"/>
    <n v="80"/>
    <x v="19"/>
    <s v="Hoffman, Merry A"/>
    <n v="10883"/>
    <x v="38"/>
    <n v="1771.2"/>
    <n v="246.67"/>
    <d v="2012-01-12T00:00:00"/>
    <s v="Active"/>
    <x v="1"/>
    <m/>
    <m/>
    <n v="2012"/>
  </r>
  <r>
    <n v="7"/>
    <x v="6"/>
    <n v="80"/>
    <x v="19"/>
    <s v="Hancock, Sean C"/>
    <n v="9867"/>
    <x v="39"/>
    <n v="3953.3"/>
    <n v="555.91999999999996"/>
    <d v="2012-01-12T00:00:00"/>
    <s v="Active"/>
    <x v="1"/>
    <m/>
    <m/>
    <n v="2012"/>
  </r>
  <r>
    <n v="7"/>
    <x v="6"/>
    <n v="80"/>
    <x v="19"/>
    <s v="Bahr, Alyssa A"/>
    <n v="13011"/>
    <x v="62"/>
    <n v="2100"/>
    <n v="293.10000000000002"/>
    <d v="2012-01-12T00:00:00"/>
    <s v="Active"/>
    <x v="1"/>
    <m/>
    <m/>
    <n v="2012"/>
  </r>
  <r>
    <n v="7"/>
    <x v="6"/>
    <n v="80"/>
    <x v="19"/>
    <s v="Disher, Susan A"/>
    <n v="12171"/>
    <x v="40"/>
    <n v="1219.8"/>
    <n v="172.49"/>
    <d v="2012-01-12T00:00:00"/>
    <s v="Active"/>
    <x v="1"/>
    <m/>
    <m/>
    <n v="2012"/>
  </r>
  <r>
    <n v="7"/>
    <x v="6"/>
    <n v="80"/>
    <x v="19"/>
    <s v="Vawter, Alicia M"/>
    <n v="13093"/>
    <x v="40"/>
    <n v="966"/>
    <n v="130.33000000000001"/>
    <d v="2012-01-12T00:00:00"/>
    <s v="Active"/>
    <x v="1"/>
    <m/>
    <m/>
    <n v="2012"/>
  </r>
  <r>
    <n v="7"/>
    <x v="6"/>
    <n v="80"/>
    <x v="19"/>
    <s v="Dulay, Nina M"/>
    <n v="11683"/>
    <x v="41"/>
    <n v="2199.4899999999998"/>
    <n v="308.55"/>
    <d v="2012-01-12T00:00:00"/>
    <s v="Active"/>
    <x v="1"/>
    <m/>
    <m/>
    <n v="2012"/>
  </r>
  <r>
    <n v="7"/>
    <x v="6"/>
    <n v="82"/>
    <x v="20"/>
    <s v="Kohler, Jacqueline C"/>
    <n v="12464"/>
    <x v="45"/>
    <n v="1989.18"/>
    <n v="287.44"/>
    <d v="2012-01-12T00:00:00"/>
    <s v="Active"/>
    <x v="1"/>
    <m/>
    <m/>
    <n v="2012"/>
  </r>
  <r>
    <n v="7"/>
    <x v="6"/>
    <n v="82"/>
    <x v="20"/>
    <s v="Lal, Avikash "/>
    <n v="11322"/>
    <x v="45"/>
    <n v="1820.2"/>
    <n v="253.76"/>
    <d v="2012-01-12T00:00:00"/>
    <s v="Active"/>
    <x v="1"/>
    <m/>
    <m/>
    <n v="2012"/>
  </r>
  <r>
    <n v="7"/>
    <x v="6"/>
    <n v="82"/>
    <x v="20"/>
    <s v="Lee, Omega D"/>
    <n v="13551"/>
    <x v="45"/>
    <n v="1745.6"/>
    <n v="252.24"/>
    <d v="2012-01-12T00:00:00"/>
    <s v="Active"/>
    <x v="1"/>
    <m/>
    <m/>
    <n v="2012"/>
  </r>
  <r>
    <n v="7"/>
    <x v="6"/>
    <n v="82"/>
    <x v="20"/>
    <s v="Lundbom, Rachel R"/>
    <n v="12629"/>
    <x v="45"/>
    <n v="1712.33"/>
    <n v="236.45"/>
    <d v="2012-01-12T00:00:00"/>
    <s v="Active"/>
    <x v="1"/>
    <m/>
    <m/>
    <n v="2012"/>
  </r>
  <r>
    <n v="7"/>
    <x v="6"/>
    <n v="82"/>
    <x v="20"/>
    <s v="Cooley, Tyron C"/>
    <n v="13498"/>
    <x v="46"/>
    <n v="2884.62"/>
    <n v="368.41"/>
    <d v="2012-01-12T00:00:00"/>
    <s v="Active"/>
    <x v="1"/>
    <m/>
    <m/>
    <n v="2012"/>
  </r>
  <r>
    <n v="7"/>
    <x v="6"/>
    <n v="83"/>
    <x v="21"/>
    <s v="Vargas, Luis "/>
    <n v="12549"/>
    <x v="49"/>
    <n v="2442.6"/>
    <n v="352.96"/>
    <d v="2012-01-12T00:00:00"/>
    <s v="Active"/>
    <x v="1"/>
    <m/>
    <m/>
    <n v="2012"/>
  </r>
  <r>
    <n v="7"/>
    <x v="6"/>
    <n v="85"/>
    <x v="22"/>
    <s v="Bailey, Evienne L"/>
    <n v="12155"/>
    <x v="50"/>
    <n v="1377.09"/>
    <n v="198.99"/>
    <d v="2012-01-12T00:00:00"/>
    <s v="Active"/>
    <x v="1"/>
    <m/>
    <m/>
    <n v="2012"/>
  </r>
  <r>
    <n v="7"/>
    <x v="6"/>
    <n v="85"/>
    <x v="22"/>
    <s v="Carrasquel, Frankhi "/>
    <n v="13322"/>
    <x v="50"/>
    <n v="1132.8800000000001"/>
    <n v="154.43"/>
    <d v="2012-01-12T00:00:00"/>
    <s v="Active"/>
    <x v="1"/>
    <m/>
    <m/>
    <n v="2012"/>
  </r>
  <r>
    <n v="7"/>
    <x v="6"/>
    <n v="85"/>
    <x v="22"/>
    <s v="Klink, Gloria J"/>
    <n v="12845"/>
    <x v="50"/>
    <n v="1508.2"/>
    <n v="217.94"/>
    <d v="2012-01-12T00:00:00"/>
    <s v="Active"/>
    <x v="1"/>
    <m/>
    <m/>
    <n v="2012"/>
  </r>
  <r>
    <n v="7"/>
    <x v="6"/>
    <n v="85"/>
    <x v="22"/>
    <s v="LeDee, Lisa "/>
    <n v="13506"/>
    <x v="50"/>
    <n v="1572.05"/>
    <n v="227.16"/>
    <d v="2012-01-12T00:00:00"/>
    <s v="Active"/>
    <x v="1"/>
    <m/>
    <m/>
    <n v="2012"/>
  </r>
  <r>
    <n v="7"/>
    <x v="6"/>
    <n v="85"/>
    <x v="22"/>
    <s v="Song, Song "/>
    <n v="13106"/>
    <x v="50"/>
    <n v="1330.4"/>
    <n v="182.98"/>
    <d v="2012-01-12T00:00:00"/>
    <s v="Active"/>
    <x v="1"/>
    <m/>
    <m/>
    <n v="2012"/>
  </r>
  <r>
    <n v="7"/>
    <x v="6"/>
    <n v="85"/>
    <x v="22"/>
    <s v="Hudson, Phyllis "/>
    <n v="13155"/>
    <x v="47"/>
    <n v="2538.9499999999998"/>
    <n v="348.36"/>
    <d v="2012-01-12T00:00:00"/>
    <s v="Terminated"/>
    <x v="1"/>
    <m/>
    <m/>
    <n v="2012"/>
  </r>
  <r>
    <n v="7"/>
    <x v="6"/>
    <n v="86"/>
    <x v="23"/>
    <s v="Duvall, Derrick S"/>
    <n v="13487"/>
    <x v="51"/>
    <n v="100"/>
    <n v="14.45"/>
    <d v="2012-01-12T00:00:00"/>
    <s v="Active"/>
    <x v="0"/>
    <m/>
    <m/>
    <n v="2012"/>
  </r>
  <r>
    <n v="7"/>
    <x v="6"/>
    <n v="86"/>
    <x v="23"/>
    <s v="Kearsley, Anita N"/>
    <n v="11997"/>
    <x v="51"/>
    <n v="1268.83"/>
    <n v="174.08"/>
    <d v="2012-01-12T00:00:00"/>
    <s v="Active"/>
    <x v="1"/>
    <m/>
    <m/>
    <n v="2012"/>
  </r>
  <r>
    <n v="7"/>
    <x v="6"/>
    <n v="86"/>
    <x v="23"/>
    <s v="Miller, John "/>
    <n v="10960"/>
    <x v="53"/>
    <n v="2162.8200000000002"/>
    <n v="265.69"/>
    <d v="2012-01-12T00:00:00"/>
    <s v="Active"/>
    <x v="1"/>
    <m/>
    <m/>
    <n v="2012"/>
  </r>
  <r>
    <n v="7"/>
    <x v="6"/>
    <n v="86"/>
    <x v="23"/>
    <s v="Cisneros, Armando V"/>
    <n v="12037"/>
    <x v="54"/>
    <n v="1324.3"/>
    <n v="182.09"/>
    <d v="2012-01-12T00:00:00"/>
    <s v="Active"/>
    <x v="1"/>
    <m/>
    <m/>
    <n v="2012"/>
  </r>
  <r>
    <n v="7"/>
    <x v="6"/>
    <n v="87"/>
    <x v="24"/>
    <s v="McCain, Michael D"/>
    <n v="12367"/>
    <x v="55"/>
    <n v="1520"/>
    <n v="170.93"/>
    <d v="2012-01-12T00:00:00"/>
    <s v="Active"/>
    <x v="1"/>
    <m/>
    <m/>
    <n v="2012"/>
  </r>
  <r>
    <n v="7"/>
    <x v="6"/>
    <n v="92"/>
    <x v="25"/>
    <s v="Juarez, Alicia "/>
    <n v="12846"/>
    <x v="57"/>
    <n v="1648"/>
    <n v="227.29"/>
    <d v="2012-01-12T00:00:00"/>
    <s v="Active"/>
    <x v="1"/>
    <m/>
    <m/>
    <n v="2012"/>
  </r>
  <r>
    <n v="7"/>
    <x v="6"/>
    <n v="92"/>
    <x v="25"/>
    <s v="Navarro Pinedo, Maria E"/>
    <n v="11138"/>
    <x v="57"/>
    <n v="1401.6"/>
    <n v="165.85"/>
    <d v="2012-01-12T00:00:00"/>
    <s v="Active"/>
    <x v="1"/>
    <m/>
    <m/>
    <n v="2012"/>
  </r>
  <r>
    <n v="7"/>
    <x v="6"/>
    <n v="92"/>
    <x v="25"/>
    <s v="Tucker, Amber  "/>
    <n v="11242"/>
    <x v="57"/>
    <n v="1120"/>
    <n v="148.53"/>
    <d v="2012-01-12T00:00:00"/>
    <s v="Active"/>
    <x v="1"/>
    <m/>
    <m/>
    <n v="2012"/>
  </r>
  <r>
    <n v="7"/>
    <x v="6"/>
    <n v="93"/>
    <x v="26"/>
    <s v="Thomas, Linda S"/>
    <n v="12624"/>
    <x v="79"/>
    <n v="2496"/>
    <n v="351.41"/>
    <d v="2012-01-12T00:00:00"/>
    <s v="Active"/>
    <x v="1"/>
    <m/>
    <m/>
    <n v="2012"/>
  </r>
  <r>
    <n v="7"/>
    <x v="6"/>
    <n v="93"/>
    <x v="26"/>
    <s v="Courtright, Amy L"/>
    <n v="12233"/>
    <x v="60"/>
    <n v="2145.19"/>
    <n v="309.98"/>
    <d v="2012-01-12T00:00:00"/>
    <s v="Active"/>
    <x v="1"/>
    <m/>
    <m/>
    <n v="2012"/>
  </r>
  <r>
    <n v="7"/>
    <x v="6"/>
    <n v="93"/>
    <x v="26"/>
    <s v="Johnson, Alaine R"/>
    <n v="11421"/>
    <x v="61"/>
    <n v="2000.82"/>
    <n v="278.12"/>
    <d v="2012-01-12T00:00:00"/>
    <s v="Active"/>
    <x v="1"/>
    <m/>
    <m/>
    <n v="2012"/>
  </r>
  <r>
    <n v="7"/>
    <x v="6"/>
    <n v="93"/>
    <x v="26"/>
    <s v="Brinkman, Kimberly M"/>
    <n v="11649"/>
    <x v="81"/>
    <n v="1889.68"/>
    <n v="225"/>
    <d v="2012-01-12T00:00:00"/>
    <s v="Active"/>
    <x v="1"/>
    <m/>
    <m/>
    <n v="2012"/>
  </r>
  <r>
    <n v="7"/>
    <x v="6"/>
    <n v="96"/>
    <x v="27"/>
    <s v="Brown, Jerrie L"/>
    <n v="12496"/>
    <x v="64"/>
    <n v="590.34"/>
    <n v="76.180000000000007"/>
    <d v="2012-01-12T00:00:00"/>
    <s v="Active"/>
    <x v="1"/>
    <m/>
    <m/>
    <n v="2012"/>
  </r>
  <r>
    <n v="8"/>
    <x v="7"/>
    <n v="14"/>
    <x v="2"/>
    <s v="Nijjar, Gagandeep S"/>
    <n v="11610"/>
    <x v="65"/>
    <n v="4061.38"/>
    <n v="576.77"/>
    <d v="2012-01-12T00:00:00"/>
    <s v="Active"/>
    <x v="1"/>
    <m/>
    <m/>
    <n v="2012"/>
  </r>
  <r>
    <n v="8"/>
    <x v="7"/>
    <n v="14"/>
    <x v="2"/>
    <s v="Copeland-Keep, Jeannette Y"/>
    <n v="11917"/>
    <x v="6"/>
    <n v="880"/>
    <n v="127.16"/>
    <d v="2012-01-12T00:00:00"/>
    <s v="Active"/>
    <x v="0"/>
    <m/>
    <m/>
    <n v="2012"/>
  </r>
  <r>
    <n v="8"/>
    <x v="7"/>
    <n v="14"/>
    <x v="2"/>
    <s v="Dearing, Dale B"/>
    <n v="12198"/>
    <x v="6"/>
    <n v="3633"/>
    <n v="449.28"/>
    <d v="2012-01-12T00:00:00"/>
    <s v="Active"/>
    <x v="1"/>
    <m/>
    <m/>
    <n v="2012"/>
  </r>
  <r>
    <n v="8"/>
    <x v="7"/>
    <n v="14"/>
    <x v="2"/>
    <s v="Eyre, Mark R"/>
    <n v="13083"/>
    <x v="6"/>
    <n v="453.2"/>
    <n v="65.489999999999995"/>
    <d v="2012-01-12T00:00:00"/>
    <s v="Active"/>
    <x v="0"/>
    <m/>
    <m/>
    <n v="2012"/>
  </r>
  <r>
    <n v="8"/>
    <x v="7"/>
    <n v="14"/>
    <x v="2"/>
    <s v="Fermer, Mimi M"/>
    <n v="11996"/>
    <x v="6"/>
    <n v="908.38"/>
    <n v="131.26"/>
    <d v="2012-01-12T00:00:00"/>
    <s v="Active"/>
    <x v="0"/>
    <m/>
    <m/>
    <n v="2012"/>
  </r>
  <r>
    <n v="8"/>
    <x v="7"/>
    <n v="14"/>
    <x v="2"/>
    <s v="Florentine, Victoria R"/>
    <n v="13484"/>
    <x v="6"/>
    <n v="1008"/>
    <n v="145.66999999999999"/>
    <d v="2012-01-12T00:00:00"/>
    <s v="Active"/>
    <x v="0"/>
    <m/>
    <m/>
    <n v="2012"/>
  </r>
  <r>
    <n v="8"/>
    <x v="7"/>
    <n v="14"/>
    <x v="2"/>
    <s v="Foss, Julia M"/>
    <n v="13092"/>
    <x v="6"/>
    <n v="2891.92"/>
    <n v="397.05"/>
    <d v="2012-01-12T00:00:00"/>
    <s v="Active"/>
    <x v="1"/>
    <m/>
    <m/>
    <n v="2012"/>
  </r>
  <r>
    <n v="8"/>
    <x v="7"/>
    <n v="14"/>
    <x v="2"/>
    <s v="Miller, Thomas E"/>
    <n v="12793"/>
    <x v="6"/>
    <n v="526.33000000000004"/>
    <n v="76.05"/>
    <d v="2012-01-12T00:00:00"/>
    <s v="Active"/>
    <x v="0"/>
    <m/>
    <m/>
    <n v="2012"/>
  </r>
  <r>
    <n v="8"/>
    <x v="7"/>
    <n v="14"/>
    <x v="2"/>
    <s v="Mitchell, Brandi A"/>
    <n v="13022"/>
    <x v="6"/>
    <n v="476"/>
    <n v="68.78"/>
    <d v="2012-01-12T00:00:00"/>
    <s v="Active"/>
    <x v="0"/>
    <m/>
    <m/>
    <n v="2012"/>
  </r>
  <r>
    <n v="8"/>
    <x v="7"/>
    <n v="14"/>
    <x v="2"/>
    <s v="Morningstar, John A"/>
    <n v="12119"/>
    <x v="6"/>
    <n v="306.89999999999998"/>
    <n v="44.35"/>
    <d v="2012-01-12T00:00:00"/>
    <s v="Active"/>
    <x v="0"/>
    <m/>
    <m/>
    <n v="2012"/>
  </r>
  <r>
    <n v="8"/>
    <x v="7"/>
    <n v="14"/>
    <x v="2"/>
    <s v="Poirier-Klein, Susan V"/>
    <n v="12099"/>
    <x v="6"/>
    <n v="907.2"/>
    <n v="131.09"/>
    <d v="2012-01-12T00:00:00"/>
    <s v="Active"/>
    <x v="0"/>
    <m/>
    <m/>
    <n v="2012"/>
  </r>
  <r>
    <n v="8"/>
    <x v="7"/>
    <n v="14"/>
    <x v="2"/>
    <s v="Prophet, Jodilee "/>
    <n v="13411"/>
    <x v="6"/>
    <n v="3175"/>
    <n v="458.79"/>
    <d v="2012-01-12T00:00:00"/>
    <s v="Active"/>
    <x v="1"/>
    <m/>
    <m/>
    <n v="2012"/>
  </r>
  <r>
    <n v="8"/>
    <x v="7"/>
    <n v="14"/>
    <x v="2"/>
    <s v="Rea, Elisabeth D"/>
    <n v="12787"/>
    <x v="6"/>
    <n v="280.02999999999997"/>
    <n v="40.46"/>
    <d v="2012-01-12T00:00:00"/>
    <s v="Active"/>
    <x v="0"/>
    <m/>
    <m/>
    <n v="2012"/>
  </r>
  <r>
    <n v="8"/>
    <x v="7"/>
    <n v="14"/>
    <x v="2"/>
    <s v="Angelo, Matthew S"/>
    <n v="13424"/>
    <x v="102"/>
    <n v="445.5"/>
    <n v="64.37"/>
    <d v="2012-01-12T00:00:00"/>
    <s v="Active"/>
    <x v="0"/>
    <m/>
    <m/>
    <n v="2012"/>
  </r>
  <r>
    <n v="8"/>
    <x v="7"/>
    <n v="14"/>
    <x v="2"/>
    <s v="Broshar, Kathryn L"/>
    <n v="13317"/>
    <x v="102"/>
    <n v="240.84"/>
    <n v="34.799999999999997"/>
    <d v="2012-01-12T00:00:00"/>
    <s v="Active"/>
    <x v="0"/>
    <m/>
    <m/>
    <n v="2012"/>
  </r>
  <r>
    <n v="8"/>
    <x v="7"/>
    <n v="14"/>
    <x v="2"/>
    <s v="Maddox, James D"/>
    <n v="13425"/>
    <x v="102"/>
    <n v="229.5"/>
    <n v="33.17"/>
    <d v="2012-01-12T00:00:00"/>
    <s v="Active"/>
    <x v="0"/>
    <m/>
    <m/>
    <n v="2012"/>
  </r>
  <r>
    <n v="8"/>
    <x v="7"/>
    <n v="14"/>
    <x v="2"/>
    <s v="Schrudder, Joanna L"/>
    <n v="13316"/>
    <x v="102"/>
    <n v="519.75"/>
    <n v="75.099999999999994"/>
    <d v="2012-01-12T00:00:00"/>
    <s v="Active"/>
    <x v="0"/>
    <m/>
    <m/>
    <n v="2012"/>
  </r>
  <r>
    <n v="8"/>
    <x v="7"/>
    <n v="72"/>
    <x v="15"/>
    <s v="Abeid, Naoum S"/>
    <n v="11888"/>
    <x v="79"/>
    <n v="823.85"/>
    <n v="115.9"/>
    <d v="2012-01-12T00:00:00"/>
    <s v="Active"/>
    <x v="1"/>
    <m/>
    <m/>
    <n v="2012"/>
  </r>
  <r>
    <n v="8"/>
    <x v="7"/>
    <n v="72"/>
    <x v="15"/>
    <s v="Jones, Amy B"/>
    <n v="12417"/>
    <x v="103"/>
    <n v="882.09"/>
    <n v="124.4"/>
    <d v="2012-01-12T00:00:00"/>
    <s v="Active"/>
    <x v="1"/>
    <m/>
    <m/>
    <n v="2012"/>
  </r>
  <r>
    <n v="8"/>
    <x v="7"/>
    <n v="72"/>
    <x v="15"/>
    <s v="Braden, Arthur L"/>
    <n v="11638"/>
    <x v="32"/>
    <n v="422.37"/>
    <n v="61.03"/>
    <d v="2012-01-12T00:00:00"/>
    <s v="Active"/>
    <x v="0"/>
    <m/>
    <m/>
    <n v="2012"/>
  </r>
  <r>
    <n v="8"/>
    <x v="7"/>
    <n v="72"/>
    <x v="15"/>
    <s v="Minghetti, Phillip P"/>
    <n v="12664"/>
    <x v="32"/>
    <n v="247.2"/>
    <n v="35.72"/>
    <d v="2012-01-12T00:00:00"/>
    <s v="Active"/>
    <x v="2"/>
    <m/>
    <m/>
    <n v="2012"/>
  </r>
  <r>
    <n v="8"/>
    <x v="7"/>
    <n v="72"/>
    <x v="15"/>
    <s v="Tapp, Michelle J"/>
    <n v="11365"/>
    <x v="104"/>
    <n v="674.68"/>
    <n v="97.49"/>
    <d v="2012-01-12T00:00:00"/>
    <s v="Active"/>
    <x v="1"/>
    <m/>
    <m/>
    <n v="2012"/>
  </r>
  <r>
    <n v="8"/>
    <x v="7"/>
    <n v="74"/>
    <x v="16"/>
    <s v="Tapp, Michelle J"/>
    <n v="11365"/>
    <x v="104"/>
    <n v="1309.67"/>
    <n v="189.25"/>
    <d v="2012-01-12T00:00:00"/>
    <s v="Active"/>
    <x v="1"/>
    <m/>
    <m/>
    <n v="2012"/>
  </r>
  <r>
    <n v="8"/>
    <x v="7"/>
    <n v="80"/>
    <x v="19"/>
    <s v="Rodriguez, Alice "/>
    <n v="9370"/>
    <x v="105"/>
    <n v="2200.5"/>
    <n v="305.32"/>
    <d v="2012-01-12T00:00:00"/>
    <s v="Active"/>
    <x v="1"/>
    <m/>
    <m/>
    <n v="2012"/>
  </r>
  <r>
    <n v="8"/>
    <x v="7"/>
    <n v="80"/>
    <x v="19"/>
    <s v="Rutherford, Jeffrey S"/>
    <n v="11511"/>
    <x v="39"/>
    <n v="4883.9799999999996"/>
    <n v="700.83"/>
    <d v="2012-01-12T00:00:00"/>
    <s v="Active"/>
    <x v="1"/>
    <m/>
    <m/>
    <n v="2012"/>
  </r>
  <r>
    <n v="8"/>
    <x v="7"/>
    <n v="80"/>
    <x v="19"/>
    <s v="Williams, Andrea D"/>
    <n v="11833"/>
    <x v="106"/>
    <n v="872.01"/>
    <n v="120.59"/>
    <d v="2012-01-12T00:00:00"/>
    <s v="Active"/>
    <x v="1"/>
    <m/>
    <m/>
    <n v="2012"/>
  </r>
  <r>
    <n v="8"/>
    <x v="7"/>
    <n v="82"/>
    <x v="20"/>
    <s v="Taylor, Stephanie L"/>
    <n v="12143"/>
    <x v="76"/>
    <n v="2276.44"/>
    <n v="328.95"/>
    <d v="2012-01-12T00:00:00"/>
    <s v="Active"/>
    <x v="1"/>
    <m/>
    <m/>
    <n v="2012"/>
  </r>
  <r>
    <n v="8"/>
    <x v="7"/>
    <n v="85"/>
    <x v="22"/>
    <s v="Hunt-West, Jessica C"/>
    <n v="13338"/>
    <x v="50"/>
    <n v="1530.4"/>
    <n v="201.7"/>
    <d v="2012-01-12T00:00:00"/>
    <s v="Active"/>
    <x v="1"/>
    <m/>
    <m/>
    <n v="2012"/>
  </r>
  <r>
    <n v="8"/>
    <x v="7"/>
    <n v="85"/>
    <x v="22"/>
    <s v="Jones, Amy B"/>
    <n v="12417"/>
    <x v="103"/>
    <n v="882.09"/>
    <n v="124.4"/>
    <d v="2012-01-12T00:00:00"/>
    <s v="Active"/>
    <x v="1"/>
    <m/>
    <m/>
    <n v="2012"/>
  </r>
  <r>
    <n v="8"/>
    <x v="7"/>
    <n v="86"/>
    <x v="23"/>
    <s v="Vosper, Robert A"/>
    <n v="13505"/>
    <x v="52"/>
    <n v="1120"/>
    <n v="161.84"/>
    <d v="2012-01-12T00:00:00"/>
    <s v="Active"/>
    <x v="1"/>
    <m/>
    <m/>
    <n v="2012"/>
  </r>
  <r>
    <n v="8"/>
    <x v="7"/>
    <n v="92"/>
    <x v="25"/>
    <s v="Williams, Andrea D"/>
    <n v="11833"/>
    <x v="106"/>
    <n v="871.99"/>
    <n v="120.56"/>
    <d v="2012-01-12T00:00:00"/>
    <s v="Active"/>
    <x v="1"/>
    <m/>
    <m/>
    <n v="2012"/>
  </r>
  <r>
    <n v="8"/>
    <x v="7"/>
    <n v="93"/>
    <x v="26"/>
    <s v="Abeid, Naoum S"/>
    <n v="11888"/>
    <x v="79"/>
    <n v="1599.23"/>
    <n v="224.98"/>
    <d v="2012-01-12T00:00:00"/>
    <s v="Active"/>
    <x v="1"/>
    <m/>
    <m/>
    <n v="2012"/>
  </r>
  <r>
    <n v="8"/>
    <x v="7"/>
    <n v="93"/>
    <x v="26"/>
    <s v="Jones, Amy B"/>
    <n v="12417"/>
    <x v="103"/>
    <n v="908.82"/>
    <n v="128.16"/>
    <d v="2012-01-12T00:00:00"/>
    <s v="Active"/>
    <x v="1"/>
    <m/>
    <m/>
    <n v="2012"/>
  </r>
  <r>
    <n v="8"/>
    <x v="7"/>
    <n v="96"/>
    <x v="27"/>
    <s v="Brown, Jerrie L"/>
    <n v="12496"/>
    <x v="64"/>
    <n v="590.34"/>
    <n v="76.180000000000007"/>
    <d v="2012-01-12T00:00:00"/>
    <s v="Active"/>
    <x v="1"/>
    <m/>
    <m/>
    <n v="2012"/>
  </r>
  <r>
    <n v="9"/>
    <x v="8"/>
    <n v="2"/>
    <x v="37"/>
    <s v="Bishop, Patricia P"/>
    <n v="13255"/>
    <x v="91"/>
    <n v="2025"/>
    <n v="286.04000000000002"/>
    <d v="2012-01-12T00:00:00"/>
    <s v="Active"/>
    <x v="1"/>
    <m/>
    <m/>
    <n v="2012"/>
  </r>
  <r>
    <n v="9"/>
    <x v="8"/>
    <n v="3"/>
    <x v="32"/>
    <s v="Cervantez, Laura A"/>
    <n v="11811"/>
    <x v="80"/>
    <n v="1900.86"/>
    <n v="268.63"/>
    <d v="2012-01-12T00:00:00"/>
    <s v="Active"/>
    <x v="1"/>
    <m/>
    <m/>
    <n v="2012"/>
  </r>
  <r>
    <n v="9"/>
    <x v="8"/>
    <n v="3"/>
    <x v="32"/>
    <s v="DeLong, Susan M"/>
    <n v="13418"/>
    <x v="82"/>
    <n v="450"/>
    <n v="65.03"/>
    <d v="2012-01-12T00:00:00"/>
    <s v="Active"/>
    <x v="0"/>
    <m/>
    <m/>
    <n v="2012"/>
  </r>
  <r>
    <n v="9"/>
    <x v="8"/>
    <n v="3"/>
    <x v="32"/>
    <s v="Espinoza, Lorena "/>
    <n v="12928"/>
    <x v="82"/>
    <n v="108.15"/>
    <n v="15.64"/>
    <d v="2012-01-12T00:00:00"/>
    <s v="Active"/>
    <x v="0"/>
    <m/>
    <m/>
    <n v="2012"/>
  </r>
  <r>
    <n v="9"/>
    <x v="8"/>
    <n v="3"/>
    <x v="32"/>
    <s v="Rocha, Corinna R"/>
    <n v="12783"/>
    <x v="82"/>
    <n v="1780.8"/>
    <n v="246.33"/>
    <d v="2012-01-12T00:00:00"/>
    <s v="Active"/>
    <x v="1"/>
    <m/>
    <m/>
    <n v="2012"/>
  </r>
  <r>
    <n v="9"/>
    <x v="8"/>
    <n v="32"/>
    <x v="8"/>
    <s v="DaiRe, Angelo W"/>
    <n v="12868"/>
    <x v="24"/>
    <n v="1821.6"/>
    <n v="250.8"/>
    <d v="2012-01-12T00:00:00"/>
    <s v="Active"/>
    <x v="1"/>
    <m/>
    <m/>
    <n v="2012"/>
  </r>
  <r>
    <n v="9"/>
    <x v="8"/>
    <n v="32"/>
    <x v="8"/>
    <s v="Glee, Gwendolyn V"/>
    <n v="12952"/>
    <x v="24"/>
    <n v="460.74"/>
    <n v="66.58"/>
    <d v="2012-01-12T00:00:00"/>
    <s v="Active"/>
    <x v="0"/>
    <m/>
    <m/>
    <n v="2012"/>
  </r>
  <r>
    <n v="9"/>
    <x v="8"/>
    <n v="32"/>
    <x v="8"/>
    <s v="Mendoza, Melissa F"/>
    <n v="12827"/>
    <x v="24"/>
    <n v="467.25"/>
    <n v="67.52"/>
    <d v="2012-01-12T00:00:00"/>
    <s v="Active"/>
    <x v="0"/>
    <m/>
    <m/>
    <n v="2012"/>
  </r>
  <r>
    <n v="9"/>
    <x v="8"/>
    <n v="46"/>
    <x v="11"/>
    <s v="Hernandez, George V"/>
    <n v="12724"/>
    <x v="27"/>
    <n v="336.9"/>
    <n v="48.69"/>
    <d v="2012-01-12T00:00:00"/>
    <s v="Active"/>
    <x v="0"/>
    <m/>
    <m/>
    <n v="2012"/>
  </r>
  <r>
    <n v="9"/>
    <x v="8"/>
    <n v="46"/>
    <x v="11"/>
    <s v="Nadler, Daniel J"/>
    <n v="11753"/>
    <x v="27"/>
    <n v="2192.31"/>
    <n v="305.08"/>
    <d v="2012-01-12T00:00:00"/>
    <s v="Active"/>
    <x v="1"/>
    <m/>
    <m/>
    <n v="2012"/>
  </r>
  <r>
    <n v="9"/>
    <x v="8"/>
    <n v="46"/>
    <x v="11"/>
    <s v="Villegas, Mitchell T"/>
    <n v="12238"/>
    <x v="107"/>
    <n v="1131.51"/>
    <n v="156.29"/>
    <d v="2012-01-12T00:00:00"/>
    <s v="Active"/>
    <x v="1"/>
    <m/>
    <m/>
    <n v="2012"/>
  </r>
  <r>
    <n v="9"/>
    <x v="8"/>
    <n v="72"/>
    <x v="15"/>
    <s v="LaFleur, Kelli L"/>
    <n v="13140"/>
    <x v="32"/>
    <n v="525.29999999999995"/>
    <n v="75.91"/>
    <d v="2012-01-12T00:00:00"/>
    <s v="Active"/>
    <x v="0"/>
    <m/>
    <m/>
    <n v="2012"/>
  </r>
  <r>
    <n v="9"/>
    <x v="8"/>
    <n v="72"/>
    <x v="15"/>
    <s v="Pimentel, Amy L"/>
    <n v="13465"/>
    <x v="32"/>
    <n v="415"/>
    <n v="59.97"/>
    <d v="2012-01-12T00:00:00"/>
    <s v="Active"/>
    <x v="0"/>
    <m/>
    <m/>
    <n v="2012"/>
  </r>
  <r>
    <n v="9"/>
    <x v="8"/>
    <n v="72"/>
    <x v="15"/>
    <s v="Ponce Jr., Raul "/>
    <n v="12929"/>
    <x v="32"/>
    <n v="1846.6"/>
    <n v="266.83999999999997"/>
    <d v="2012-01-12T00:00:00"/>
    <s v="Active"/>
    <x v="1"/>
    <m/>
    <m/>
    <n v="2012"/>
  </r>
  <r>
    <n v="9"/>
    <x v="8"/>
    <n v="75"/>
    <x v="17"/>
    <s v="Brumm, Kristine E"/>
    <n v="13412"/>
    <x v="35"/>
    <n v="313.5"/>
    <n v="45.31"/>
    <d v="2012-01-12T00:00:00"/>
    <s v="Active"/>
    <x v="2"/>
    <m/>
    <m/>
    <n v="2012"/>
  </r>
  <r>
    <n v="9"/>
    <x v="8"/>
    <n v="75"/>
    <x v="17"/>
    <s v="Gonzales, Estrellita N"/>
    <n v="13413"/>
    <x v="35"/>
    <n v="304"/>
    <n v="43.93"/>
    <d v="2012-01-12T00:00:00"/>
    <s v="Active"/>
    <x v="2"/>
    <m/>
    <m/>
    <n v="2012"/>
  </r>
  <r>
    <n v="9"/>
    <x v="8"/>
    <n v="79"/>
    <x v="18"/>
    <s v="Soto-Gonzalez, Pamela E"/>
    <n v="12879"/>
    <x v="36"/>
    <n v="1848"/>
    <n v="256.04000000000002"/>
    <d v="2012-01-12T00:00:00"/>
    <s v="Active"/>
    <x v="1"/>
    <m/>
    <m/>
    <n v="2012"/>
  </r>
  <r>
    <n v="9"/>
    <x v="8"/>
    <n v="80"/>
    <x v="19"/>
    <s v="Jepson, Diane C"/>
    <n v="359"/>
    <x v="108"/>
    <n v="1862.94"/>
    <n v="256.81"/>
    <d v="2012-01-12T00:00:00"/>
    <s v="Active"/>
    <x v="1"/>
    <m/>
    <m/>
    <n v="2012"/>
  </r>
  <r>
    <n v="9"/>
    <x v="8"/>
    <n v="80"/>
    <x v="19"/>
    <s v="Barbosa, Amanda E"/>
    <n v="12650"/>
    <x v="109"/>
    <n v="1533.27"/>
    <n v="210.57"/>
    <d v="2012-01-12T00:00:00"/>
    <s v="Active"/>
    <x v="1"/>
    <m/>
    <m/>
    <n v="2012"/>
  </r>
  <r>
    <n v="9"/>
    <x v="8"/>
    <n v="80"/>
    <x v="19"/>
    <s v="Almaguer, Benny "/>
    <n v="10962"/>
    <x v="39"/>
    <n v="3642"/>
    <n v="478.95"/>
    <d v="2012-01-12T00:00:00"/>
    <s v="Active"/>
    <x v="1"/>
    <m/>
    <m/>
    <n v="2012"/>
  </r>
  <r>
    <n v="9"/>
    <x v="8"/>
    <n v="80"/>
    <x v="19"/>
    <s v="Villegas, Mitchell T"/>
    <n v="12238"/>
    <x v="107"/>
    <n v="1131.52"/>
    <n v="156.30000000000001"/>
    <d v="2012-01-12T00:00:00"/>
    <s v="Active"/>
    <x v="1"/>
    <m/>
    <m/>
    <n v="2012"/>
  </r>
  <r>
    <n v="9"/>
    <x v="8"/>
    <n v="80"/>
    <x v="19"/>
    <s v="Biswell, Ashleigh M"/>
    <n v="13146"/>
    <x v="40"/>
    <n v="988.8"/>
    <n v="93.04"/>
    <d v="2012-01-12T00:00:00"/>
    <s v="Active"/>
    <x v="1"/>
    <m/>
    <m/>
    <n v="2012"/>
  </r>
  <r>
    <n v="9"/>
    <x v="8"/>
    <n v="80"/>
    <x v="19"/>
    <s v="Gonzales, Sarah "/>
    <n v="11982"/>
    <x v="106"/>
    <n v="552"/>
    <n v="74.25"/>
    <d v="2012-01-12T00:00:00"/>
    <s v="Active"/>
    <x v="1"/>
    <m/>
    <m/>
    <n v="2012"/>
  </r>
  <r>
    <n v="9"/>
    <x v="8"/>
    <n v="82"/>
    <x v="20"/>
    <s v="Salazar, Rebecca D"/>
    <n v="12849"/>
    <x v="45"/>
    <n v="2497.4899999999998"/>
    <n v="351.62"/>
    <d v="2012-01-12T00:00:00"/>
    <s v="Active"/>
    <x v="1"/>
    <m/>
    <m/>
    <n v="2012"/>
  </r>
  <r>
    <n v="9"/>
    <x v="8"/>
    <n v="82"/>
    <x v="20"/>
    <s v="Garcia, Valerie M"/>
    <n v="12500"/>
    <x v="53"/>
    <n v="2314.85"/>
    <n v="325.24"/>
    <d v="2012-01-12T00:00:00"/>
    <s v="Active"/>
    <x v="1"/>
    <m/>
    <m/>
    <n v="2012"/>
  </r>
  <r>
    <n v="9"/>
    <x v="8"/>
    <n v="85"/>
    <x v="22"/>
    <s v="Martinez, Reina M"/>
    <n v="12801"/>
    <x v="50"/>
    <n v="1346.4"/>
    <n v="180.86"/>
    <d v="2012-01-12T00:00:00"/>
    <s v="Active"/>
    <x v="1"/>
    <m/>
    <m/>
    <n v="2012"/>
  </r>
  <r>
    <n v="9"/>
    <x v="8"/>
    <n v="85"/>
    <x v="22"/>
    <s v="Robello, Shirley D"/>
    <n v="13209"/>
    <x v="50"/>
    <n v="1360"/>
    <n v="183.47"/>
    <d v="2012-01-12T00:00:00"/>
    <s v="Active"/>
    <x v="1"/>
    <m/>
    <m/>
    <n v="2012"/>
  </r>
  <r>
    <n v="9"/>
    <x v="8"/>
    <n v="85"/>
    <x v="22"/>
    <s v="Ruiz, Adriana "/>
    <n v="12515"/>
    <x v="47"/>
    <n v="2016"/>
    <n v="282.05"/>
    <d v="2012-01-12T00:00:00"/>
    <s v="Active"/>
    <x v="1"/>
    <m/>
    <m/>
    <n v="2012"/>
  </r>
  <r>
    <n v="9"/>
    <x v="8"/>
    <n v="86"/>
    <x v="23"/>
    <s v="Sanchez, Ignacio H"/>
    <n v="11886"/>
    <x v="54"/>
    <n v="198.28"/>
    <n v="28.65"/>
    <d v="2012-01-12T00:00:00"/>
    <s v="Active"/>
    <x v="0"/>
    <m/>
    <m/>
    <n v="2012"/>
  </r>
  <r>
    <n v="9"/>
    <x v="8"/>
    <n v="87"/>
    <x v="24"/>
    <s v="Hathaway, Steven W"/>
    <n v="13152"/>
    <x v="55"/>
    <n v="1521.39"/>
    <n v="214.96"/>
    <d v="2012-01-12T00:00:00"/>
    <s v="Active"/>
    <x v="1"/>
    <m/>
    <m/>
    <n v="2012"/>
  </r>
  <r>
    <n v="9"/>
    <x v="8"/>
    <n v="92"/>
    <x v="25"/>
    <s v="Alvarez, Sadick "/>
    <n v="10632"/>
    <x v="57"/>
    <n v="1401.88"/>
    <n v="191.57"/>
    <d v="2012-01-12T00:00:00"/>
    <s v="Active"/>
    <x v="1"/>
    <m/>
    <m/>
    <n v="2012"/>
  </r>
  <r>
    <n v="9"/>
    <x v="8"/>
    <n v="92"/>
    <x v="25"/>
    <s v="Gonzales, Sarah "/>
    <n v="11982"/>
    <x v="106"/>
    <n v="552"/>
    <n v="74.25"/>
    <d v="2012-01-12T00:00:00"/>
    <s v="Active"/>
    <x v="1"/>
    <m/>
    <m/>
    <n v="2012"/>
  </r>
  <r>
    <n v="9"/>
    <x v="8"/>
    <n v="93"/>
    <x v="26"/>
    <s v="Lafaire, April R"/>
    <n v="12211"/>
    <x v="110"/>
    <n v="2252.9699999999998"/>
    <n v="289.45"/>
    <d v="2012-01-12T00:00:00"/>
    <s v="Active"/>
    <x v="1"/>
    <m/>
    <m/>
    <n v="2012"/>
  </r>
  <r>
    <n v="9"/>
    <x v="8"/>
    <n v="93"/>
    <x v="26"/>
    <s v="Perez Jr., Ronnie S"/>
    <n v="12091"/>
    <x v="60"/>
    <n v="2274.34"/>
    <n v="279.91000000000003"/>
    <d v="2012-01-12T00:00:00"/>
    <s v="Active"/>
    <x v="1"/>
    <m/>
    <m/>
    <n v="2012"/>
  </r>
  <r>
    <n v="9"/>
    <x v="8"/>
    <n v="93"/>
    <x v="26"/>
    <s v="Therrien, Carol "/>
    <n v="13130"/>
    <x v="63"/>
    <n v="2060"/>
    <n v="286.67"/>
    <d v="2012-01-12T00:00:00"/>
    <s v="Active"/>
    <x v="1"/>
    <m/>
    <m/>
    <n v="2012"/>
  </r>
  <r>
    <n v="10"/>
    <x v="9"/>
    <n v="2"/>
    <x v="37"/>
    <s v="Green, April V"/>
    <n v="12922"/>
    <x v="91"/>
    <n v="1545"/>
    <n v="212.25"/>
    <d v="2012-01-12T00:00:00"/>
    <s v="Active"/>
    <x v="1"/>
    <m/>
    <m/>
    <n v="2012"/>
  </r>
  <r>
    <n v="10"/>
    <x v="9"/>
    <n v="2"/>
    <x v="37"/>
    <s v="Perez, Lydia "/>
    <n v="12812"/>
    <x v="32"/>
    <n v="1621.5"/>
    <n v="234.3"/>
    <d v="2012-01-12T00:00:00"/>
    <s v="Active"/>
    <x v="1"/>
    <m/>
    <m/>
    <n v="2012"/>
  </r>
  <r>
    <n v="10"/>
    <x v="9"/>
    <n v="3"/>
    <x v="32"/>
    <s v="Cast, Hallette E"/>
    <n v="12941"/>
    <x v="82"/>
    <n v="1668.88"/>
    <n v="241.15"/>
    <d v="2012-01-12T00:00:00"/>
    <s v="Active"/>
    <x v="1"/>
    <m/>
    <m/>
    <n v="2012"/>
  </r>
  <r>
    <n v="10"/>
    <x v="9"/>
    <n v="3"/>
    <x v="32"/>
    <s v="Garcia , Juanita O"/>
    <n v="12492"/>
    <x v="82"/>
    <n v="1697.44"/>
    <n v="234.28"/>
    <d v="2012-01-12T00:00:00"/>
    <s v="Active"/>
    <x v="1"/>
    <m/>
    <m/>
    <n v="2012"/>
  </r>
  <r>
    <n v="10"/>
    <x v="9"/>
    <n v="3"/>
    <x v="32"/>
    <s v="Garza, Albert L"/>
    <n v="12994"/>
    <x v="82"/>
    <n v="2321.62"/>
    <n v="335.47"/>
    <d v="2012-01-12T00:00:00"/>
    <s v="Active"/>
    <x v="3"/>
    <m/>
    <m/>
    <n v="2012"/>
  </r>
  <r>
    <n v="10"/>
    <x v="9"/>
    <n v="3"/>
    <x v="32"/>
    <s v="Hopkins-Jernigan, Franshella "/>
    <n v="12819"/>
    <x v="82"/>
    <n v="1444.8"/>
    <n v="196.54"/>
    <d v="2012-01-12T00:00:00"/>
    <s v="Active"/>
    <x v="1"/>
    <m/>
    <m/>
    <n v="2012"/>
  </r>
  <r>
    <n v="10"/>
    <x v="9"/>
    <n v="3"/>
    <x v="32"/>
    <s v="Sheppard, Rachel E"/>
    <n v="12760"/>
    <x v="82"/>
    <n v="1267.42"/>
    <n v="183.14"/>
    <d v="2012-01-12T00:00:00"/>
    <s v="Active"/>
    <x v="0"/>
    <m/>
    <m/>
    <n v="2012"/>
  </r>
  <r>
    <n v="10"/>
    <x v="9"/>
    <n v="3"/>
    <x v="32"/>
    <s v="White, Dianna L"/>
    <n v="13265"/>
    <x v="82"/>
    <n v="1271.25"/>
    <n v="183.7"/>
    <d v="2012-01-12T00:00:00"/>
    <s v="Active"/>
    <x v="3"/>
    <m/>
    <m/>
    <n v="2012"/>
  </r>
  <r>
    <n v="10"/>
    <x v="9"/>
    <n v="3"/>
    <x v="32"/>
    <s v="Wilson, Staci R"/>
    <n v="12729"/>
    <x v="82"/>
    <n v="818.4"/>
    <n v="118.26"/>
    <d v="2012-01-12T00:00:00"/>
    <s v="Active"/>
    <x v="0"/>
    <m/>
    <m/>
    <n v="2012"/>
  </r>
  <r>
    <n v="10"/>
    <x v="9"/>
    <n v="6"/>
    <x v="1"/>
    <s v="Andrade, Sarah E"/>
    <n v="12866"/>
    <x v="3"/>
    <n v="1632"/>
    <n v="224.84"/>
    <d v="2012-01-12T00:00:00"/>
    <s v="Active"/>
    <x v="1"/>
    <m/>
    <m/>
    <n v="2012"/>
  </r>
  <r>
    <n v="10"/>
    <x v="9"/>
    <n v="6"/>
    <x v="1"/>
    <s v="Lawson, Liana C"/>
    <n v="12962"/>
    <x v="3"/>
    <n v="1675.8"/>
    <n v="227.29"/>
    <d v="2012-01-12T00:00:00"/>
    <s v="Active"/>
    <x v="1"/>
    <m/>
    <m/>
    <n v="2012"/>
  </r>
  <r>
    <n v="10"/>
    <x v="9"/>
    <n v="6"/>
    <x v="1"/>
    <s v="Lowe, Kimberly K"/>
    <n v="13291"/>
    <x v="3"/>
    <n v="1100"/>
    <n v="158.94999999999999"/>
    <d v="2012-01-12T00:00:00"/>
    <s v="Active"/>
    <x v="0"/>
    <m/>
    <m/>
    <n v="2012"/>
  </r>
  <r>
    <n v="10"/>
    <x v="9"/>
    <n v="6"/>
    <x v="1"/>
    <s v="Ramirez, Jillian J"/>
    <n v="13113"/>
    <x v="3"/>
    <n v="356.9"/>
    <n v="51.58"/>
    <d v="2012-01-12T00:00:00"/>
    <s v="Active"/>
    <x v="0"/>
    <m/>
    <m/>
    <n v="2012"/>
  </r>
  <r>
    <n v="10"/>
    <x v="9"/>
    <n v="6"/>
    <x v="1"/>
    <s v="Rueckheim, Lisa L"/>
    <n v="13059"/>
    <x v="3"/>
    <n v="1525"/>
    <n v="220.36"/>
    <d v="2012-01-12T00:00:00"/>
    <s v="Active"/>
    <x v="1"/>
    <m/>
    <m/>
    <n v="2012"/>
  </r>
  <r>
    <n v="10"/>
    <x v="9"/>
    <n v="6"/>
    <x v="1"/>
    <s v="Valle, Lynette R"/>
    <n v="13166"/>
    <x v="3"/>
    <n v="644"/>
    <n v="93.06"/>
    <d v="2012-01-12T00:00:00"/>
    <s v="Active"/>
    <x v="0"/>
    <m/>
    <m/>
    <n v="2012"/>
  </r>
  <r>
    <n v="10"/>
    <x v="9"/>
    <n v="24"/>
    <x v="38"/>
    <s v="Desoto, Jodie L"/>
    <n v="13559"/>
    <x v="11"/>
    <n v="714"/>
    <n v="103.17"/>
    <d v="2012-01-12T00:00:00"/>
    <s v="Active"/>
    <x v="0"/>
    <m/>
    <m/>
    <n v="2012"/>
  </r>
  <r>
    <n v="10"/>
    <x v="9"/>
    <n v="32"/>
    <x v="8"/>
    <s v="Patch, Douglas J"/>
    <n v="12887"/>
    <x v="24"/>
    <n v="1696"/>
    <n v="195.24"/>
    <d v="2012-01-12T00:00:00"/>
    <s v="Active"/>
    <x v="1"/>
    <m/>
    <m/>
    <n v="2012"/>
  </r>
  <r>
    <n v="10"/>
    <x v="9"/>
    <n v="32"/>
    <x v="8"/>
    <s v="Sanchez, Desiree B"/>
    <n v="13004"/>
    <x v="24"/>
    <n v="555.41999999999996"/>
    <n v="80.260000000000005"/>
    <d v="2012-01-12T00:00:00"/>
    <s v="Active"/>
    <x v="0"/>
    <m/>
    <m/>
    <n v="2012"/>
  </r>
  <r>
    <n v="10"/>
    <x v="9"/>
    <n v="32"/>
    <x v="8"/>
    <s v="Sheffield, Evelyn M"/>
    <n v="12493"/>
    <x v="24"/>
    <n v="1982"/>
    <n v="286.39"/>
    <d v="2012-01-12T00:00:00"/>
    <s v="Active"/>
    <x v="1"/>
    <m/>
    <m/>
    <n v="2012"/>
  </r>
  <r>
    <n v="10"/>
    <x v="9"/>
    <n v="32"/>
    <x v="8"/>
    <s v="Martinez, Dorian C"/>
    <n v="12949"/>
    <x v="3"/>
    <n v="1004.18"/>
    <n v="145.11000000000001"/>
    <d v="2012-01-12T00:00:00"/>
    <s v="Active"/>
    <x v="0"/>
    <m/>
    <m/>
    <n v="2012"/>
  </r>
  <r>
    <n v="10"/>
    <x v="9"/>
    <n v="46"/>
    <x v="11"/>
    <s v="Clutters, Farlan M"/>
    <n v="12588"/>
    <x v="80"/>
    <n v="1485.18"/>
    <n v="214.61"/>
    <d v="2012-01-12T00:00:00"/>
    <s v="Active"/>
    <x v="1"/>
    <m/>
    <m/>
    <n v="2012"/>
  </r>
  <r>
    <n v="10"/>
    <x v="9"/>
    <n v="46"/>
    <x v="11"/>
    <s v="Dansie, Westley C"/>
    <n v="13339"/>
    <x v="27"/>
    <n v="110"/>
    <n v="15.9"/>
    <d v="2012-01-12T00:00:00"/>
    <s v="Active"/>
    <x v="0"/>
    <m/>
    <m/>
    <n v="2012"/>
  </r>
  <r>
    <n v="10"/>
    <x v="9"/>
    <n v="46"/>
    <x v="11"/>
    <s v="Gahagan, Philip L"/>
    <n v="13035"/>
    <x v="27"/>
    <n v="1518.5"/>
    <n v="219.43"/>
    <d v="2012-01-12T00:00:00"/>
    <s v="Active"/>
    <x v="0"/>
    <m/>
    <m/>
    <n v="2012"/>
  </r>
  <r>
    <n v="10"/>
    <x v="9"/>
    <n v="46"/>
    <x v="11"/>
    <s v="Hamel, Jay T"/>
    <n v="13472"/>
    <x v="27"/>
    <n v="583"/>
    <n v="84.25"/>
    <d v="2012-01-12T00:00:00"/>
    <s v="Active"/>
    <x v="0"/>
    <m/>
    <m/>
    <n v="2012"/>
  </r>
  <r>
    <n v="10"/>
    <x v="9"/>
    <n v="46"/>
    <x v="11"/>
    <s v="Leuridan, Eddy L"/>
    <n v="13171"/>
    <x v="27"/>
    <n v="903"/>
    <n v="130.49"/>
    <d v="2012-01-12T00:00:00"/>
    <s v="Active"/>
    <x v="0"/>
    <m/>
    <m/>
    <n v="2012"/>
  </r>
  <r>
    <n v="10"/>
    <x v="9"/>
    <n v="46"/>
    <x v="11"/>
    <s v="Payne, Theodore R"/>
    <n v="12792"/>
    <x v="27"/>
    <n v="68.91"/>
    <n v="9.9499999999999993"/>
    <d v="2012-01-12T00:00:00"/>
    <s v="Active"/>
    <x v="0"/>
    <m/>
    <m/>
    <n v="2012"/>
  </r>
  <r>
    <n v="10"/>
    <x v="9"/>
    <n v="46"/>
    <x v="11"/>
    <s v="Swagger, Mark "/>
    <n v="12730"/>
    <x v="27"/>
    <n v="1875"/>
    <n v="270.94"/>
    <d v="2012-01-12T00:00:00"/>
    <s v="Active"/>
    <x v="1"/>
    <m/>
    <m/>
    <n v="2012"/>
  </r>
  <r>
    <n v="10"/>
    <x v="9"/>
    <n v="46"/>
    <x v="11"/>
    <s v="Stewart, Michael C"/>
    <n v="12742"/>
    <x v="28"/>
    <n v="2018.8"/>
    <n v="247.05"/>
    <d v="2012-01-12T00:00:00"/>
    <s v="Active"/>
    <x v="1"/>
    <m/>
    <m/>
    <n v="2012"/>
  </r>
  <r>
    <n v="10"/>
    <x v="9"/>
    <n v="62"/>
    <x v="39"/>
    <s v="Gerling, Thomas L"/>
    <n v="13480"/>
    <x v="30"/>
    <n v="1472"/>
    <n v="168.04"/>
    <d v="2012-01-12T00:00:00"/>
    <s v="Active"/>
    <x v="1"/>
    <m/>
    <m/>
    <n v="2012"/>
  </r>
  <r>
    <n v="10"/>
    <x v="9"/>
    <n v="67"/>
    <x v="14"/>
    <s v="Betz, Norman H"/>
    <n v="13066"/>
    <x v="31"/>
    <n v="662.75"/>
    <n v="95.77"/>
    <d v="2012-01-12T00:00:00"/>
    <s v="Active"/>
    <x v="0"/>
    <m/>
    <m/>
    <n v="2012"/>
  </r>
  <r>
    <n v="10"/>
    <x v="9"/>
    <n v="67"/>
    <x v="14"/>
    <s v="Fischer, James E"/>
    <n v="12816"/>
    <x v="31"/>
    <n v="753.96"/>
    <n v="108.95"/>
    <d v="2012-01-12T00:00:00"/>
    <s v="Active"/>
    <x v="0"/>
    <m/>
    <m/>
    <n v="2012"/>
  </r>
  <r>
    <n v="10"/>
    <x v="9"/>
    <n v="72"/>
    <x v="40"/>
    <s v="Bastianon, Rhea L"/>
    <n v="13250"/>
    <x v="32"/>
    <n v="770.5"/>
    <n v="111.33"/>
    <d v="2012-01-12T00:00:00"/>
    <s v="Active"/>
    <x v="0"/>
    <m/>
    <m/>
    <n v="2012"/>
  </r>
  <r>
    <n v="10"/>
    <x v="9"/>
    <n v="72"/>
    <x v="40"/>
    <s v="Campbell, Aaron S"/>
    <n v="13419"/>
    <x v="32"/>
    <n v="500.5"/>
    <n v="72.319999999999993"/>
    <d v="2012-01-12T00:00:00"/>
    <s v="Active"/>
    <x v="0"/>
    <m/>
    <m/>
    <n v="2012"/>
  </r>
  <r>
    <n v="10"/>
    <x v="9"/>
    <n v="72"/>
    <x v="40"/>
    <s v="Carone, Jamie N"/>
    <n v="13356"/>
    <x v="32"/>
    <n v="132"/>
    <n v="19.059999999999999"/>
    <d v="2012-01-12T00:00:00"/>
    <s v="Active"/>
    <x v="0"/>
    <m/>
    <m/>
    <n v="2012"/>
  </r>
  <r>
    <n v="10"/>
    <x v="9"/>
    <n v="72"/>
    <x v="40"/>
    <s v="Carrillo, Krystal V"/>
    <n v="13096"/>
    <x v="32"/>
    <n v="781.77"/>
    <n v="112.97"/>
    <d v="2012-01-12T00:00:00"/>
    <s v="Active"/>
    <x v="0"/>
    <m/>
    <m/>
    <n v="2012"/>
  </r>
  <r>
    <n v="10"/>
    <x v="9"/>
    <n v="72"/>
    <x v="40"/>
    <s v="Castanos, Frank D"/>
    <n v="13482"/>
    <x v="32"/>
    <n v="330"/>
    <n v="47.69"/>
    <d v="2012-01-12T00:00:00"/>
    <s v="Active"/>
    <x v="0"/>
    <m/>
    <m/>
    <n v="2012"/>
  </r>
  <r>
    <n v="10"/>
    <x v="9"/>
    <n v="72"/>
    <x v="40"/>
    <s v="DelReal, Jacqueline R"/>
    <n v="12948"/>
    <x v="32"/>
    <n v="1522.75"/>
    <n v="210.78"/>
    <d v="2012-01-12T00:00:00"/>
    <s v="Active"/>
    <x v="1"/>
    <m/>
    <m/>
    <n v="2012"/>
  </r>
  <r>
    <n v="10"/>
    <x v="9"/>
    <n v="72"/>
    <x v="40"/>
    <s v="Deroian, Kenneth W"/>
    <n v="13210"/>
    <x v="32"/>
    <n v="726"/>
    <n v="104.91"/>
    <d v="2012-01-12T00:00:00"/>
    <s v="Active"/>
    <x v="0"/>
    <m/>
    <m/>
    <n v="2012"/>
  </r>
  <r>
    <n v="10"/>
    <x v="9"/>
    <n v="72"/>
    <x v="40"/>
    <s v="Glasper, Debra A"/>
    <n v="12782"/>
    <x v="32"/>
    <n v="574.77"/>
    <n v="83.06"/>
    <d v="2012-01-12T00:00:00"/>
    <s v="Active"/>
    <x v="0"/>
    <m/>
    <m/>
    <n v="2012"/>
  </r>
  <r>
    <n v="10"/>
    <x v="9"/>
    <n v="72"/>
    <x v="40"/>
    <s v="Gutierrez, Victoria L"/>
    <n v="12804"/>
    <x v="32"/>
    <n v="1982"/>
    <n v="286.39"/>
    <d v="2012-01-12T00:00:00"/>
    <s v="Active"/>
    <x v="1"/>
    <m/>
    <m/>
    <n v="2012"/>
  </r>
  <r>
    <n v="10"/>
    <x v="9"/>
    <n v="72"/>
    <x v="40"/>
    <s v="Johnson, James L"/>
    <n v="13260"/>
    <x v="32"/>
    <n v="488.75"/>
    <n v="70.62"/>
    <d v="2012-01-12T00:00:00"/>
    <s v="Voluntary Resignation"/>
    <x v="0"/>
    <m/>
    <m/>
    <n v="2012"/>
  </r>
  <r>
    <n v="10"/>
    <x v="9"/>
    <n v="72"/>
    <x v="40"/>
    <s v="Krumsiek, Kristy L"/>
    <n v="13012"/>
    <x v="32"/>
    <n v="407.88"/>
    <n v="58.94"/>
    <d v="2012-01-12T00:00:00"/>
    <s v="Active"/>
    <x v="0"/>
    <m/>
    <m/>
    <n v="2012"/>
  </r>
  <r>
    <n v="10"/>
    <x v="9"/>
    <n v="72"/>
    <x v="40"/>
    <s v="Micetich, Kristen J"/>
    <n v="13102"/>
    <x v="32"/>
    <n v="405.05"/>
    <n v="58.52"/>
    <d v="2012-01-12T00:00:00"/>
    <s v="Active"/>
    <x v="0"/>
    <m/>
    <m/>
    <n v="2012"/>
  </r>
  <r>
    <n v="10"/>
    <x v="9"/>
    <n v="72"/>
    <x v="40"/>
    <s v="Moreno, Mary E"/>
    <n v="13376"/>
    <x v="32"/>
    <n v="616"/>
    <n v="89.01"/>
    <d v="2012-01-12T00:00:00"/>
    <s v="Active"/>
    <x v="0"/>
    <m/>
    <m/>
    <n v="2012"/>
  </r>
  <r>
    <n v="10"/>
    <x v="9"/>
    <n v="72"/>
    <x v="40"/>
    <s v="Olid, Pilar "/>
    <n v="13167"/>
    <x v="32"/>
    <n v="341"/>
    <n v="49.27"/>
    <d v="2012-01-12T00:00:00"/>
    <s v="Active"/>
    <x v="0"/>
    <m/>
    <m/>
    <n v="2012"/>
  </r>
  <r>
    <n v="10"/>
    <x v="9"/>
    <n v="72"/>
    <x v="40"/>
    <s v="Plouffe, Courtney G"/>
    <n v="13149"/>
    <x v="32"/>
    <n v="402.73"/>
    <n v="58.2"/>
    <d v="2012-01-12T00:00:00"/>
    <s v="Active"/>
    <x v="0"/>
    <m/>
    <m/>
    <n v="2012"/>
  </r>
  <r>
    <n v="10"/>
    <x v="9"/>
    <n v="72"/>
    <x v="40"/>
    <s v="Plouffe, Marc J"/>
    <n v="12946"/>
    <x v="32"/>
    <n v="1631.52"/>
    <n v="226.35"/>
    <d v="2012-01-12T00:00:00"/>
    <s v="Active"/>
    <x v="1"/>
    <m/>
    <m/>
    <n v="2012"/>
  </r>
  <r>
    <n v="10"/>
    <x v="9"/>
    <n v="72"/>
    <x v="40"/>
    <s v="Uwarow, Peter F"/>
    <n v="13271"/>
    <x v="32"/>
    <n v="550"/>
    <n v="79.48"/>
    <d v="2012-01-12T00:00:00"/>
    <s v="Active"/>
    <x v="0"/>
    <m/>
    <m/>
    <n v="2012"/>
  </r>
  <r>
    <n v="10"/>
    <x v="9"/>
    <n v="72"/>
    <x v="40"/>
    <s v="Wilkerson, David R"/>
    <n v="13129"/>
    <x v="32"/>
    <n v="663.32"/>
    <n v="95.86"/>
    <d v="2012-01-12T00:00:00"/>
    <s v="Active"/>
    <x v="0"/>
    <m/>
    <m/>
    <n v="2012"/>
  </r>
  <r>
    <n v="10"/>
    <x v="9"/>
    <n v="72"/>
    <x v="40"/>
    <s v="Woods, Lisa K"/>
    <n v="13073"/>
    <x v="32"/>
    <n v="635.25"/>
    <n v="91.8"/>
    <d v="2012-01-12T00:00:00"/>
    <s v="Active"/>
    <x v="0"/>
    <m/>
    <m/>
    <n v="2012"/>
  </r>
  <r>
    <n v="10"/>
    <x v="9"/>
    <n v="74"/>
    <x v="16"/>
    <s v="Hernandez, Vanessa "/>
    <n v="12762"/>
    <x v="34"/>
    <n v="1195.2"/>
    <n v="163.44999999999999"/>
    <d v="2012-01-12T00:00:00"/>
    <s v="Active"/>
    <x v="1"/>
    <m/>
    <m/>
    <n v="2012"/>
  </r>
  <r>
    <n v="10"/>
    <x v="9"/>
    <n v="75"/>
    <x v="17"/>
    <s v="Collins, Govona L"/>
    <n v="13540"/>
    <x v="35"/>
    <n v="242.25"/>
    <n v="35"/>
    <d v="2012-01-12T00:00:00"/>
    <s v="Active"/>
    <x v="2"/>
    <m/>
    <m/>
    <n v="2012"/>
  </r>
  <r>
    <n v="10"/>
    <x v="9"/>
    <n v="75"/>
    <x v="17"/>
    <s v="Rugg, Krystina M"/>
    <n v="13541"/>
    <x v="35"/>
    <n v="247"/>
    <n v="35.68"/>
    <d v="2012-01-12T00:00:00"/>
    <s v="Active"/>
    <x v="2"/>
    <m/>
    <m/>
    <n v="2012"/>
  </r>
  <r>
    <n v="10"/>
    <x v="9"/>
    <n v="75"/>
    <x v="17"/>
    <s v="Schuler, Deborah K"/>
    <n v="13542"/>
    <x v="35"/>
    <n v="304"/>
    <n v="43.93"/>
    <d v="2012-01-12T00:00:00"/>
    <s v="Active"/>
    <x v="2"/>
    <m/>
    <m/>
    <n v="2012"/>
  </r>
  <r>
    <n v="10"/>
    <x v="9"/>
    <n v="79"/>
    <x v="18"/>
    <s v="Nylander, Susan R"/>
    <n v="12856"/>
    <x v="36"/>
    <n v="1895.2"/>
    <n v="256.07"/>
    <d v="2012-01-12T00:00:00"/>
    <s v="Active"/>
    <x v="1"/>
    <m/>
    <m/>
    <n v="2012"/>
  </r>
  <r>
    <n v="10"/>
    <x v="9"/>
    <n v="79"/>
    <x v="18"/>
    <s v="Thornton, Elijah J"/>
    <n v="12884"/>
    <x v="36"/>
    <n v="1730.41"/>
    <n v="239.06"/>
    <d v="2012-01-12T00:00:00"/>
    <s v="Active"/>
    <x v="1"/>
    <m/>
    <m/>
    <n v="2012"/>
  </r>
  <r>
    <n v="10"/>
    <x v="9"/>
    <n v="80"/>
    <x v="19"/>
    <s v="Ragle, Millisa K"/>
    <n v="12169"/>
    <x v="38"/>
    <n v="1499.53"/>
    <n v="204.68"/>
    <d v="2012-01-12T00:00:00"/>
    <s v="Active"/>
    <x v="1"/>
    <m/>
    <m/>
    <n v="2012"/>
  </r>
  <r>
    <n v="10"/>
    <x v="9"/>
    <n v="80"/>
    <x v="19"/>
    <s v="Herrera, Diana "/>
    <n v="13257"/>
    <x v="109"/>
    <n v="1200"/>
    <n v="157.44"/>
    <d v="2012-01-12T00:00:00"/>
    <s v="Active"/>
    <x v="1"/>
    <m/>
    <m/>
    <n v="2012"/>
  </r>
  <r>
    <n v="10"/>
    <x v="9"/>
    <n v="80"/>
    <x v="19"/>
    <s v="Blackwell, Melanie A"/>
    <n v="10972"/>
    <x v="39"/>
    <n v="3486.54"/>
    <n v="503.81"/>
    <d v="2012-01-12T00:00:00"/>
    <s v="Active"/>
    <x v="1"/>
    <m/>
    <m/>
    <n v="2012"/>
  </r>
  <r>
    <n v="10"/>
    <x v="9"/>
    <n v="80"/>
    <x v="19"/>
    <s v="Parada , Ana G"/>
    <n v="13072"/>
    <x v="40"/>
    <n v="1062.96"/>
    <n v="144.19999999999999"/>
    <d v="2012-01-12T00:00:00"/>
    <s v="Active"/>
    <x v="1"/>
    <m/>
    <m/>
    <n v="2012"/>
  </r>
  <r>
    <n v="10"/>
    <x v="9"/>
    <n v="80"/>
    <x v="19"/>
    <s v="Reyes, Miryan L"/>
    <n v="12631"/>
    <x v="40"/>
    <n v="1008.81"/>
    <n v="145.78"/>
    <d v="2012-01-12T00:00:00"/>
    <s v="Active"/>
    <x v="1"/>
    <m/>
    <m/>
    <n v="2012"/>
  </r>
  <r>
    <n v="10"/>
    <x v="9"/>
    <n v="80"/>
    <x v="19"/>
    <s v="Tillett, Penelope A"/>
    <n v="12710"/>
    <x v="41"/>
    <n v="1612.57"/>
    <n v="223.63"/>
    <d v="2012-01-12T00:00:00"/>
    <s v="Active"/>
    <x v="1"/>
    <m/>
    <m/>
    <n v="2012"/>
  </r>
  <r>
    <n v="10"/>
    <x v="9"/>
    <n v="82"/>
    <x v="20"/>
    <s v="Galvan, Crystal E"/>
    <n v="13178"/>
    <x v="45"/>
    <n v="2240.2800000000002"/>
    <n v="323.72000000000003"/>
    <d v="2012-01-12T00:00:00"/>
    <s v="Active"/>
    <x v="1"/>
    <m/>
    <m/>
    <n v="2012"/>
  </r>
  <r>
    <n v="10"/>
    <x v="9"/>
    <n v="82"/>
    <x v="20"/>
    <s v="Gilman, Tamra B"/>
    <n v="12483"/>
    <x v="45"/>
    <n v="2411.94"/>
    <n v="336.81"/>
    <d v="2012-01-12T00:00:00"/>
    <s v="Active"/>
    <x v="1"/>
    <m/>
    <m/>
    <n v="2012"/>
  </r>
  <r>
    <n v="10"/>
    <x v="9"/>
    <n v="82"/>
    <x v="20"/>
    <s v="Neville, Keith E"/>
    <n v="12853"/>
    <x v="45"/>
    <n v="2391.0100000000002"/>
    <n v="335.73"/>
    <d v="2012-01-12T00:00:00"/>
    <s v="Active"/>
    <x v="1"/>
    <m/>
    <m/>
    <n v="2012"/>
  </r>
  <r>
    <n v="10"/>
    <x v="9"/>
    <n v="82"/>
    <x v="20"/>
    <s v="Perea, Rocio G"/>
    <n v="13492"/>
    <x v="45"/>
    <n v="1730.4"/>
    <n v="204.26"/>
    <d v="2012-01-12T00:00:00"/>
    <s v="Active"/>
    <x v="1"/>
    <m/>
    <m/>
    <n v="2012"/>
  </r>
  <r>
    <n v="10"/>
    <x v="9"/>
    <n v="82"/>
    <x v="20"/>
    <s v="Thompson, Steven L"/>
    <n v="13028"/>
    <x v="45"/>
    <n v="1964.69"/>
    <n v="274.64"/>
    <d v="2012-01-12T00:00:00"/>
    <s v="Active"/>
    <x v="1"/>
    <m/>
    <m/>
    <n v="2012"/>
  </r>
  <r>
    <n v="10"/>
    <x v="9"/>
    <n v="82"/>
    <x v="20"/>
    <s v="Rubalcaba, Oracio "/>
    <n v="11881"/>
    <x v="46"/>
    <n v="2789.24"/>
    <n v="392.06"/>
    <d v="2012-01-12T00:00:00"/>
    <s v="Active"/>
    <x v="1"/>
    <m/>
    <m/>
    <n v="2012"/>
  </r>
  <r>
    <n v="10"/>
    <x v="9"/>
    <n v="83"/>
    <x v="21"/>
    <s v="Heywood, Braden J"/>
    <n v="12978"/>
    <x v="49"/>
    <n v="2336.4299999999998"/>
    <n v="337.62"/>
    <d v="2012-01-12T00:00:00"/>
    <s v="Active"/>
    <x v="1"/>
    <m/>
    <m/>
    <n v="2012"/>
  </r>
  <r>
    <n v="10"/>
    <x v="9"/>
    <n v="83"/>
    <x v="21"/>
    <s v="Reyes-Rangel, Rose E"/>
    <n v="13438"/>
    <x v="49"/>
    <n v="981.97"/>
    <n v="141.88999999999999"/>
    <d v="2012-01-12T00:00:00"/>
    <s v="Active"/>
    <x v="1"/>
    <m/>
    <m/>
    <n v="2012"/>
  </r>
  <r>
    <n v="10"/>
    <x v="9"/>
    <n v="85"/>
    <x v="22"/>
    <s v="Hogan, Janet M"/>
    <n v="13396"/>
    <x v="50"/>
    <n v="1544.17"/>
    <n v="223.14"/>
    <d v="2012-01-12T00:00:00"/>
    <s v="Active"/>
    <x v="1"/>
    <m/>
    <m/>
    <n v="2012"/>
  </r>
  <r>
    <n v="10"/>
    <x v="9"/>
    <n v="85"/>
    <x v="22"/>
    <s v="Manzo, Rose "/>
    <n v="12778"/>
    <x v="50"/>
    <n v="1224"/>
    <n v="135.38999999999999"/>
    <d v="2012-01-12T00:00:00"/>
    <s v="Active"/>
    <x v="1"/>
    <m/>
    <m/>
    <n v="2012"/>
  </r>
  <r>
    <n v="10"/>
    <x v="9"/>
    <n v="85"/>
    <x v="22"/>
    <s v="Ramirez, Elizabeth A"/>
    <n v="13144"/>
    <x v="50"/>
    <n v="1660.64"/>
    <n v="227.42"/>
    <d v="2012-01-12T00:00:00"/>
    <s v="Active"/>
    <x v="1"/>
    <m/>
    <m/>
    <n v="2012"/>
  </r>
  <r>
    <n v="10"/>
    <x v="9"/>
    <n v="85"/>
    <x v="22"/>
    <s v="Routhieaux, Naomi "/>
    <n v="13467"/>
    <x v="50"/>
    <n v="1731.2"/>
    <n v="237.75"/>
    <d v="2012-01-12T00:00:00"/>
    <s v="Active"/>
    <x v="1"/>
    <m/>
    <m/>
    <n v="2012"/>
  </r>
  <r>
    <n v="10"/>
    <x v="9"/>
    <n v="85"/>
    <x v="22"/>
    <s v="Yeates, Natasha R"/>
    <n v="13182"/>
    <x v="50"/>
    <n v="1450.41"/>
    <n v="200.32"/>
    <d v="2012-01-12T00:00:00"/>
    <s v="Active"/>
    <x v="1"/>
    <m/>
    <m/>
    <n v="2012"/>
  </r>
  <r>
    <n v="10"/>
    <x v="9"/>
    <n v="85"/>
    <x v="22"/>
    <s v="Morgan, Joel C"/>
    <n v="13511"/>
    <x v="47"/>
    <n v="2307.6999999999998"/>
    <n v="333.47"/>
    <d v="2012-01-12T00:00:00"/>
    <s v="Active"/>
    <x v="1"/>
    <m/>
    <m/>
    <n v="2012"/>
  </r>
  <r>
    <n v="10"/>
    <x v="9"/>
    <n v="86"/>
    <x v="23"/>
    <s v="Ameer, Malikia "/>
    <n v="13408"/>
    <x v="51"/>
    <n v="837.5"/>
    <n v="108.47"/>
    <d v="2012-01-12T00:00:00"/>
    <s v="Active"/>
    <x v="1"/>
    <m/>
    <m/>
    <n v="2012"/>
  </r>
  <r>
    <n v="10"/>
    <x v="9"/>
    <n v="86"/>
    <x v="23"/>
    <s v="Dydel, John J"/>
    <n v="13101"/>
    <x v="51"/>
    <n v="160"/>
    <n v="23.12"/>
    <d v="2012-01-12T00:00:00"/>
    <s v="Active"/>
    <x v="0"/>
    <m/>
    <m/>
    <n v="2012"/>
  </r>
  <r>
    <n v="10"/>
    <x v="9"/>
    <n v="86"/>
    <x v="23"/>
    <s v="Jones, Michael L"/>
    <n v="13176"/>
    <x v="51"/>
    <n v="800"/>
    <n v="78.66"/>
    <d v="2012-01-12T00:00:00"/>
    <s v="Active"/>
    <x v="1"/>
    <m/>
    <m/>
    <n v="2012"/>
  </r>
  <r>
    <n v="10"/>
    <x v="9"/>
    <n v="86"/>
    <x v="23"/>
    <s v="Paiva, Michael A"/>
    <n v="13312"/>
    <x v="51"/>
    <n v="652"/>
    <n v="84.95"/>
    <d v="2012-01-12T00:00:00"/>
    <s v="Active"/>
    <x v="1"/>
    <m/>
    <m/>
    <n v="2012"/>
  </r>
  <r>
    <n v="10"/>
    <x v="9"/>
    <n v="86"/>
    <x v="23"/>
    <s v="Shuster, John M"/>
    <n v="13544"/>
    <x v="53"/>
    <n v="1923.08"/>
    <n v="277.88"/>
    <d v="2012-01-12T00:00:00"/>
    <s v="Active"/>
    <x v="1"/>
    <m/>
    <m/>
    <n v="2012"/>
  </r>
  <r>
    <n v="10"/>
    <x v="9"/>
    <n v="86"/>
    <x v="23"/>
    <s v="Ferguson, Kaela V"/>
    <n v="13148"/>
    <x v="54"/>
    <n v="1284.5"/>
    <n v="176.36"/>
    <d v="2012-01-12T00:00:00"/>
    <s v="Active"/>
    <x v="1"/>
    <m/>
    <m/>
    <n v="2012"/>
  </r>
  <r>
    <n v="10"/>
    <x v="9"/>
    <n v="86"/>
    <x v="23"/>
    <s v="Gutierrez, Eduardo "/>
    <n v="13441"/>
    <x v="54"/>
    <n v="796.38"/>
    <n v="105.81"/>
    <d v="2012-01-12T00:00:00"/>
    <s v="Active"/>
    <x v="1"/>
    <m/>
    <m/>
    <n v="2012"/>
  </r>
  <r>
    <n v="10"/>
    <x v="9"/>
    <n v="87"/>
    <x v="24"/>
    <s v="Andrews, Daniel J"/>
    <n v="11794"/>
    <x v="55"/>
    <n v="1728.76"/>
    <n v="238.49"/>
    <d v="2012-01-12T00:00:00"/>
    <s v="Active"/>
    <x v="1"/>
    <m/>
    <m/>
    <n v="2012"/>
  </r>
  <r>
    <n v="10"/>
    <x v="9"/>
    <n v="87"/>
    <x v="24"/>
    <s v="Loucks, Joshua A"/>
    <n v="13246"/>
    <x v="55"/>
    <n v="1732.61"/>
    <n v="241.1"/>
    <d v="2012-01-12T00:00:00"/>
    <s v="Active"/>
    <x v="1"/>
    <m/>
    <m/>
    <n v="2012"/>
  </r>
  <r>
    <n v="10"/>
    <x v="9"/>
    <n v="92"/>
    <x v="25"/>
    <s v="Mason, DaShannon S"/>
    <n v="12497"/>
    <x v="56"/>
    <n v="1884.8"/>
    <n v="244.55"/>
    <d v="2012-01-12T00:00:00"/>
    <s v="Active"/>
    <x v="1"/>
    <m/>
    <m/>
    <n v="2012"/>
  </r>
  <r>
    <n v="10"/>
    <x v="9"/>
    <n v="92"/>
    <x v="25"/>
    <s v="Brown , Lauren N"/>
    <n v="12923"/>
    <x v="57"/>
    <n v="1140.01"/>
    <n v="155.47999999999999"/>
    <d v="2012-01-12T00:00:00"/>
    <s v="Active"/>
    <x v="1"/>
    <m/>
    <m/>
    <n v="2012"/>
  </r>
  <r>
    <n v="10"/>
    <x v="9"/>
    <n v="92"/>
    <x v="25"/>
    <s v="Carlos, Melissa M"/>
    <n v="12640"/>
    <x v="57"/>
    <n v="1471.21"/>
    <n v="209.36"/>
    <d v="2012-01-12T00:00:00"/>
    <s v="Active"/>
    <x v="1"/>
    <m/>
    <m/>
    <n v="2012"/>
  </r>
  <r>
    <n v="10"/>
    <x v="9"/>
    <n v="92"/>
    <x v="25"/>
    <s v="Magnant, Jennifer "/>
    <n v="12971"/>
    <x v="57"/>
    <n v="1648"/>
    <n v="226.42"/>
    <d v="2012-01-12T00:00:00"/>
    <s v="Active"/>
    <x v="1"/>
    <m/>
    <m/>
    <n v="2012"/>
  </r>
  <r>
    <n v="10"/>
    <x v="9"/>
    <n v="93"/>
    <x v="26"/>
    <s v="Crist, William B"/>
    <n v="12817"/>
    <x v="79"/>
    <n v="2495.7800000000002"/>
    <n v="340.21"/>
    <d v="2012-01-12T00:00:00"/>
    <s v="Active"/>
    <x v="1"/>
    <m/>
    <m/>
    <n v="2012"/>
  </r>
  <r>
    <n v="10"/>
    <x v="9"/>
    <n v="93"/>
    <x v="26"/>
    <s v="Adams, Jamie L"/>
    <n v="13264"/>
    <x v="59"/>
    <n v="1222.5"/>
    <n v="165.15"/>
    <d v="2012-01-12T00:00:00"/>
    <s v="Active"/>
    <x v="1"/>
    <m/>
    <m/>
    <n v="2012"/>
  </r>
  <r>
    <n v="10"/>
    <x v="9"/>
    <n v="93"/>
    <x v="26"/>
    <s v="Duell, Kimberly D"/>
    <n v="13052"/>
    <x v="60"/>
    <n v="2163"/>
    <n v="277.55"/>
    <d v="2012-01-12T00:00:00"/>
    <s v="Active"/>
    <x v="1"/>
    <m/>
    <m/>
    <n v="2012"/>
  </r>
  <r>
    <n v="10"/>
    <x v="9"/>
    <n v="93"/>
    <x v="26"/>
    <s v="Nag, Paromita "/>
    <n v="12516"/>
    <x v="60"/>
    <n v="2163"/>
    <n v="303.27999999999997"/>
    <d v="2012-01-12T00:00:00"/>
    <s v="Active"/>
    <x v="1"/>
    <m/>
    <m/>
    <n v="2012"/>
  </r>
  <r>
    <n v="10"/>
    <x v="9"/>
    <n v="93"/>
    <x v="26"/>
    <s v="Allen , Norman J"/>
    <n v="12836"/>
    <x v="61"/>
    <n v="2041.67"/>
    <n v="293.85000000000002"/>
    <d v="2012-01-12T00:00:00"/>
    <s v="Active"/>
    <x v="1"/>
    <m/>
    <m/>
    <n v="2012"/>
  </r>
  <r>
    <n v="10"/>
    <x v="9"/>
    <n v="93"/>
    <x v="26"/>
    <s v="Latu, Tammy M"/>
    <n v="12101"/>
    <x v="61"/>
    <n v="2121.8000000000002"/>
    <n v="290.04000000000002"/>
    <d v="2012-01-12T00:00:00"/>
    <s v="Active"/>
    <x v="1"/>
    <m/>
    <m/>
    <n v="2012"/>
  </r>
  <r>
    <n v="10"/>
    <x v="9"/>
    <n v="93"/>
    <x v="26"/>
    <s v="Smith, Matthew R"/>
    <n v="12818"/>
    <x v="61"/>
    <n v="2054.85"/>
    <n v="285.62"/>
    <d v="2012-01-12T00:00:00"/>
    <s v="Active"/>
    <x v="1"/>
    <m/>
    <m/>
    <n v="2012"/>
  </r>
  <r>
    <n v="10"/>
    <x v="9"/>
    <n v="93"/>
    <x v="26"/>
    <s v="Christensen, Misty D"/>
    <n v="12681"/>
    <x v="63"/>
    <n v="1674.16"/>
    <n v="229.71"/>
    <d v="2012-01-12T00:00:00"/>
    <s v="Active"/>
    <x v="1"/>
    <m/>
    <m/>
    <n v="2012"/>
  </r>
  <r>
    <n v="10"/>
    <x v="9"/>
    <n v="96"/>
    <x v="27"/>
    <s v="Nag, Mala "/>
    <n v="12942"/>
    <x v="64"/>
    <n v="1794.62"/>
    <n v="250.05"/>
    <d v="2012-01-12T00:00:00"/>
    <s v="Active"/>
    <x v="1"/>
    <m/>
    <m/>
    <n v="2012"/>
  </r>
  <r>
    <n v="11"/>
    <x v="10"/>
    <n v="2"/>
    <x v="37"/>
    <s v="Ainsworth, Elizabeth  A"/>
    <n v="13415"/>
    <x v="91"/>
    <n v="1005"/>
    <n v="145.22"/>
    <d v="2012-01-12T00:00:00"/>
    <s v="Active"/>
    <x v="0"/>
    <m/>
    <m/>
    <n v="2012"/>
  </r>
  <r>
    <n v="11"/>
    <x v="10"/>
    <n v="2"/>
    <x v="37"/>
    <s v="Livingston, Tammy R"/>
    <n v="13357"/>
    <x v="24"/>
    <n v="628.14"/>
    <n v="88.21"/>
    <d v="2012-01-12T00:00:00"/>
    <s v="Active"/>
    <x v="1"/>
    <m/>
    <m/>
    <n v="2012"/>
  </r>
  <r>
    <n v="11"/>
    <x v="10"/>
    <n v="2"/>
    <x v="37"/>
    <s v="Oropeza, Rafael R"/>
    <n v="12223"/>
    <x v="24"/>
    <n v="587.66"/>
    <n v="81.3"/>
    <d v="2012-01-12T00:00:00"/>
    <s v="Active"/>
    <x v="1"/>
    <m/>
    <m/>
    <n v="2012"/>
  </r>
  <r>
    <n v="11"/>
    <x v="10"/>
    <n v="2"/>
    <x v="37"/>
    <s v="Schiffner, Sandra L"/>
    <n v="13382"/>
    <x v="11"/>
    <n v="474.78"/>
    <n v="68.62"/>
    <d v="2012-01-12T00:00:00"/>
    <s v="Active"/>
    <x v="0"/>
    <m/>
    <m/>
    <n v="2012"/>
  </r>
  <r>
    <n v="11"/>
    <x v="10"/>
    <n v="3"/>
    <x v="32"/>
    <s v="Johnson, Alicia L"/>
    <n v="11937"/>
    <x v="91"/>
    <n v="1839.63"/>
    <n v="229.14"/>
    <d v="2012-01-12T00:00:00"/>
    <s v="Active"/>
    <x v="1"/>
    <m/>
    <m/>
    <n v="2012"/>
  </r>
  <r>
    <n v="11"/>
    <x v="10"/>
    <n v="3"/>
    <x v="32"/>
    <s v="Cunanan, Jennifer K"/>
    <n v="13491"/>
    <x v="82"/>
    <n v="956.25"/>
    <n v="138.19"/>
    <d v="2012-01-12T00:00:00"/>
    <s v="Active"/>
    <x v="0"/>
    <m/>
    <m/>
    <n v="2012"/>
  </r>
  <r>
    <n v="11"/>
    <x v="10"/>
    <n v="3"/>
    <x v="32"/>
    <s v="Maefau, Sheniqua L"/>
    <n v="13370"/>
    <x v="82"/>
    <n v="487.5"/>
    <n v="70.459999999999994"/>
    <d v="2012-01-12T00:00:00"/>
    <s v="Active"/>
    <x v="0"/>
    <m/>
    <m/>
    <n v="2012"/>
  </r>
  <r>
    <n v="11"/>
    <x v="10"/>
    <n v="14"/>
    <x v="2"/>
    <s v="Schultz, Michael L"/>
    <n v="13520"/>
    <x v="65"/>
    <n v="3384.62"/>
    <n v="489.09"/>
    <d v="2012-01-12T00:00:00"/>
    <s v="Active"/>
    <x v="1"/>
    <m/>
    <m/>
    <n v="2012"/>
  </r>
  <r>
    <n v="11"/>
    <x v="10"/>
    <n v="14"/>
    <x v="2"/>
    <s v="Hall, William H"/>
    <n v="12133"/>
    <x v="7"/>
    <n v="4255.7700000000004"/>
    <n v="614.96"/>
    <d v="2012-01-12T00:00:00"/>
    <s v="Active"/>
    <x v="1"/>
    <m/>
    <m/>
    <n v="2012"/>
  </r>
  <r>
    <n v="11"/>
    <x v="10"/>
    <n v="24"/>
    <x v="4"/>
    <s v="Livingston, Tammy R"/>
    <n v="13357"/>
    <x v="24"/>
    <n v="628.34"/>
    <n v="88.24"/>
    <d v="2012-01-12T00:00:00"/>
    <s v="Active"/>
    <x v="1"/>
    <m/>
    <m/>
    <n v="2012"/>
  </r>
  <r>
    <n v="11"/>
    <x v="10"/>
    <n v="24"/>
    <x v="4"/>
    <s v="Hernandez, April L"/>
    <n v="13458"/>
    <x v="11"/>
    <n v="612.5"/>
    <n v="88.52"/>
    <d v="2012-01-12T00:00:00"/>
    <s v="Active"/>
    <x v="0"/>
    <m/>
    <m/>
    <n v="2012"/>
  </r>
  <r>
    <n v="11"/>
    <x v="10"/>
    <n v="24"/>
    <x v="4"/>
    <s v="Schiffner, Sandra L"/>
    <n v="13382"/>
    <x v="11"/>
    <n v="474.76"/>
    <n v="68.59"/>
    <d v="2012-01-12T00:00:00"/>
    <s v="Active"/>
    <x v="0"/>
    <m/>
    <m/>
    <n v="2012"/>
  </r>
  <r>
    <n v="11"/>
    <x v="10"/>
    <n v="24"/>
    <x v="4"/>
    <s v="LaHeist, Allen J"/>
    <n v="13366"/>
    <x v="82"/>
    <n v="308.25"/>
    <n v="44.54"/>
    <d v="2012-01-12T00:00:00"/>
    <s v="Active"/>
    <x v="0"/>
    <m/>
    <m/>
    <n v="2012"/>
  </r>
  <r>
    <n v="11"/>
    <x v="10"/>
    <n v="24"/>
    <x v="4"/>
    <s v="Moriarity, Richard S"/>
    <n v="13469"/>
    <x v="82"/>
    <n v="2025"/>
    <n v="292.61"/>
    <d v="2012-01-12T00:00:00"/>
    <s v="Active"/>
    <x v="1"/>
    <m/>
    <m/>
    <n v="2012"/>
  </r>
  <r>
    <n v="11"/>
    <x v="10"/>
    <n v="24"/>
    <x v="4"/>
    <s v="Rodriguez, Martha H"/>
    <n v="13414"/>
    <x v="82"/>
    <n v="825"/>
    <n v="119.21"/>
    <d v="2012-01-12T00:00:00"/>
    <s v="Active"/>
    <x v="0"/>
    <m/>
    <m/>
    <n v="2012"/>
  </r>
  <r>
    <n v="11"/>
    <x v="10"/>
    <n v="32"/>
    <x v="8"/>
    <s v="Garcia , Aaron M"/>
    <n v="13495"/>
    <x v="24"/>
    <n v="493.75"/>
    <n v="71.34"/>
    <d v="2012-01-12T00:00:00"/>
    <s v="Active"/>
    <x v="0"/>
    <m/>
    <m/>
    <n v="2012"/>
  </r>
  <r>
    <n v="11"/>
    <x v="10"/>
    <n v="32"/>
    <x v="8"/>
    <s v="Oropeza, Rafael R"/>
    <n v="12223"/>
    <x v="24"/>
    <n v="1193.1300000000001"/>
    <n v="165.03"/>
    <d v="2012-01-12T00:00:00"/>
    <s v="Active"/>
    <x v="1"/>
    <m/>
    <m/>
    <n v="2012"/>
  </r>
  <r>
    <n v="11"/>
    <x v="10"/>
    <n v="32"/>
    <x v="8"/>
    <s v="Herman, Jeffrey C"/>
    <n v="13470"/>
    <x v="63"/>
    <n v="420"/>
    <n v="60.69"/>
    <d v="2012-01-12T00:00:00"/>
    <s v="Active"/>
    <x v="0"/>
    <m/>
    <m/>
    <n v="2012"/>
  </r>
  <r>
    <n v="11"/>
    <x v="10"/>
    <n v="72"/>
    <x v="15"/>
    <s v="Knight, Jessica S"/>
    <n v="13371"/>
    <x v="24"/>
    <n v="881.25"/>
    <n v="127.35"/>
    <d v="2012-01-12T00:00:00"/>
    <s v="Active"/>
    <x v="0"/>
    <m/>
    <m/>
    <n v="2012"/>
  </r>
  <r>
    <n v="11"/>
    <x v="10"/>
    <n v="72"/>
    <x v="15"/>
    <s v="Livingston, Tammy R"/>
    <n v="13357"/>
    <x v="24"/>
    <n v="628.14"/>
    <n v="88.21"/>
    <d v="2012-01-12T00:00:00"/>
    <s v="Active"/>
    <x v="1"/>
    <m/>
    <m/>
    <n v="2012"/>
  </r>
  <r>
    <n v="11"/>
    <x v="10"/>
    <n v="72"/>
    <x v="15"/>
    <s v="Earnhardt, Tamara D"/>
    <n v="13556"/>
    <x v="32"/>
    <n v="1225"/>
    <n v="177.01"/>
    <d v="2012-01-12T00:00:00"/>
    <s v="Active"/>
    <x v="0"/>
    <m/>
    <m/>
    <n v="2012"/>
  </r>
  <r>
    <n v="11"/>
    <x v="10"/>
    <n v="80"/>
    <x v="19"/>
    <s v="Giugni, Joanne M"/>
    <n v="12885"/>
    <x v="38"/>
    <n v="1839.4"/>
    <n v="265.79000000000002"/>
    <d v="2012-01-12T00:00:00"/>
    <s v="Active"/>
    <x v="1"/>
    <m/>
    <m/>
    <n v="2012"/>
  </r>
  <r>
    <n v="11"/>
    <x v="10"/>
    <n v="80"/>
    <x v="19"/>
    <s v="Whiles, Robyn "/>
    <n v="10426"/>
    <x v="39"/>
    <n v="4230.7700000000004"/>
    <n v="599.63"/>
    <d v="2012-01-12T00:00:00"/>
    <s v="Active"/>
    <x v="1"/>
    <m/>
    <m/>
    <n v="2012"/>
  </r>
  <r>
    <n v="11"/>
    <x v="10"/>
    <n v="80"/>
    <x v="19"/>
    <s v="Cooper, Eric J"/>
    <n v="13444"/>
    <x v="40"/>
    <n v="988.8"/>
    <n v="142.88999999999999"/>
    <d v="2012-01-12T00:00:00"/>
    <s v="Active"/>
    <x v="1"/>
    <m/>
    <m/>
    <n v="2012"/>
  </r>
  <r>
    <n v="11"/>
    <x v="10"/>
    <n v="80"/>
    <x v="19"/>
    <s v="Cooper, Jeffrey J"/>
    <n v="13307"/>
    <x v="40"/>
    <n v="1025.8800000000001"/>
    <n v="138.97999999999999"/>
    <d v="2012-01-12T00:00:00"/>
    <s v="Active"/>
    <x v="1"/>
    <m/>
    <m/>
    <n v="2012"/>
  </r>
  <r>
    <n v="11"/>
    <x v="10"/>
    <n v="80"/>
    <x v="19"/>
    <s v="Whiles, Ronald L"/>
    <n v="12125"/>
    <x v="36"/>
    <n v="2079.8000000000002"/>
    <n v="288.81"/>
    <d v="2012-01-12T00:00:00"/>
    <s v="Active"/>
    <x v="1"/>
    <m/>
    <m/>
    <n v="2012"/>
  </r>
  <r>
    <n v="11"/>
    <x v="10"/>
    <n v="82"/>
    <x v="20"/>
    <s v="Buttacavoli, Brian M"/>
    <n v="13501"/>
    <x v="45"/>
    <n v="1958.45"/>
    <n v="282.99"/>
    <d v="2012-01-12T00:00:00"/>
    <s v="Active"/>
    <x v="1"/>
    <m/>
    <m/>
    <n v="2012"/>
  </r>
  <r>
    <n v="11"/>
    <x v="10"/>
    <n v="82"/>
    <x v="20"/>
    <s v="Carrasco, Priscilla "/>
    <n v="12386"/>
    <x v="45"/>
    <n v="2229"/>
    <n v="320.49"/>
    <d v="2012-01-12T00:00:00"/>
    <s v="Active"/>
    <x v="1"/>
    <m/>
    <m/>
    <n v="2012"/>
  </r>
  <r>
    <n v="11"/>
    <x v="10"/>
    <n v="82"/>
    <x v="20"/>
    <s v="Ruder, Nora E"/>
    <n v="12342"/>
    <x v="45"/>
    <n v="2324.1999999999998"/>
    <n v="335.85"/>
    <d v="2012-01-12T00:00:00"/>
    <s v="Active"/>
    <x v="1"/>
    <m/>
    <m/>
    <n v="2012"/>
  </r>
  <r>
    <n v="11"/>
    <x v="10"/>
    <n v="82"/>
    <x v="20"/>
    <s v="Williams, Veronica L"/>
    <n v="13318"/>
    <x v="45"/>
    <n v="2160.44"/>
    <n v="278.8"/>
    <d v="2012-01-12T00:00:00"/>
    <s v="Active"/>
    <x v="1"/>
    <m/>
    <m/>
    <n v="2012"/>
  </r>
  <r>
    <n v="11"/>
    <x v="10"/>
    <n v="82"/>
    <x v="20"/>
    <s v="Santos, Daniel R"/>
    <n v="11839"/>
    <x v="46"/>
    <n v="3730.77"/>
    <n v="458.41"/>
    <d v="2012-01-12T00:00:00"/>
    <s v="Active"/>
    <x v="1"/>
    <m/>
    <m/>
    <n v="2012"/>
  </r>
  <r>
    <n v="11"/>
    <x v="10"/>
    <n v="83"/>
    <x v="21"/>
    <s v="Hall, John C"/>
    <n v="13443"/>
    <x v="49"/>
    <n v="1928.08"/>
    <n v="266.39"/>
    <d v="2012-01-12T00:00:00"/>
    <s v="Active"/>
    <x v="1"/>
    <m/>
    <m/>
    <n v="2012"/>
  </r>
  <r>
    <n v="11"/>
    <x v="10"/>
    <n v="83"/>
    <x v="21"/>
    <s v="Porter, David G"/>
    <n v="13500"/>
    <x v="49"/>
    <n v="2154.6999999999998"/>
    <n v="311.35000000000002"/>
    <d v="2012-01-12T00:00:00"/>
    <s v="Active"/>
    <x v="1"/>
    <m/>
    <m/>
    <n v="2012"/>
  </r>
  <r>
    <n v="11"/>
    <x v="10"/>
    <n v="85"/>
    <x v="22"/>
    <s v="Groen, Donald G"/>
    <n v="12958"/>
    <x v="50"/>
    <n v="1785.6"/>
    <n v="247.03"/>
    <d v="2012-01-12T00:00:00"/>
    <s v="Active"/>
    <x v="1"/>
    <m/>
    <m/>
    <n v="2012"/>
  </r>
  <r>
    <n v="11"/>
    <x v="10"/>
    <n v="86"/>
    <x v="23"/>
    <s v="Duffin II, James R"/>
    <n v="12498"/>
    <x v="53"/>
    <n v="2178.84"/>
    <n v="307.18"/>
    <d v="2012-01-12T00:00:00"/>
    <s v="Active"/>
    <x v="1"/>
    <m/>
    <m/>
    <n v="2012"/>
  </r>
  <r>
    <n v="11"/>
    <x v="10"/>
    <n v="92"/>
    <x v="25"/>
    <s v="Everett, Leonora E"/>
    <n v="13319"/>
    <x v="57"/>
    <n v="1694.35"/>
    <n v="235.45"/>
    <d v="2012-01-12T00:00:00"/>
    <s v="Active"/>
    <x v="1"/>
    <m/>
    <m/>
    <n v="2012"/>
  </r>
  <r>
    <n v="11"/>
    <x v="10"/>
    <n v="92"/>
    <x v="25"/>
    <s v="Plascencia, Grace A"/>
    <n v="13494"/>
    <x v="57"/>
    <n v="1812.8"/>
    <n v="254.3"/>
    <d v="2012-01-12T00:00:00"/>
    <s v="Active"/>
    <x v="1"/>
    <m/>
    <m/>
    <n v="2012"/>
  </r>
  <r>
    <n v="11"/>
    <x v="10"/>
    <n v="93"/>
    <x v="26"/>
    <s v="Koh, Shannon L"/>
    <n v="11846"/>
    <x v="79"/>
    <n v="2500"/>
    <n v="349.52"/>
    <d v="2012-01-12T00:00:00"/>
    <s v="Active"/>
    <x v="1"/>
    <m/>
    <m/>
    <n v="2012"/>
  </r>
  <r>
    <n v="11"/>
    <x v="10"/>
    <n v="93"/>
    <x v="26"/>
    <s v="Herman, Jeffrey C"/>
    <n v="13470"/>
    <x v="63"/>
    <n v="180"/>
    <n v="26.01"/>
    <d v="2012-01-12T00:00:00"/>
    <s v="Active"/>
    <x v="0"/>
    <m/>
    <m/>
    <n v="2012"/>
  </r>
  <r>
    <n v="81"/>
    <x v="11"/>
    <n v="80"/>
    <x v="19"/>
    <s v="Roest, Travis E"/>
    <n v="12345"/>
    <x v="38"/>
    <n v="1360"/>
    <n v="177.57"/>
    <d v="2012-01-12T00:00:00"/>
    <s v="Active"/>
    <x v="1"/>
    <m/>
    <m/>
    <n v="2012"/>
  </r>
  <r>
    <n v="81"/>
    <x v="11"/>
    <n v="80"/>
    <x v="19"/>
    <s v="Hager, Michael S"/>
    <n v="13111"/>
    <x v="111"/>
    <n v="4240.3999999999996"/>
    <n v="566.95000000000005"/>
    <d v="2012-01-12T00:00:00"/>
    <s v="Active"/>
    <x v="1"/>
    <m/>
    <m/>
    <n v="2012"/>
  </r>
  <r>
    <n v="81"/>
    <x v="11"/>
    <n v="82"/>
    <x v="20"/>
    <s v="Alhassan, Selena Q"/>
    <n v="13234"/>
    <x v="45"/>
    <n v="2285.6"/>
    <n v="317.67"/>
    <d v="2012-01-12T00:00:00"/>
    <s v="Active"/>
    <x v="1"/>
    <m/>
    <m/>
    <n v="2012"/>
  </r>
  <r>
    <n v="81"/>
    <x v="11"/>
    <n v="82"/>
    <x v="20"/>
    <s v="Balagtas, Jolina "/>
    <n v="13240"/>
    <x v="45"/>
    <n v="2317.89"/>
    <n v="334.94"/>
    <d v="2012-01-12T00:00:00"/>
    <s v="Active"/>
    <x v="1"/>
    <m/>
    <m/>
    <n v="2012"/>
  </r>
  <r>
    <n v="81"/>
    <x v="11"/>
    <n v="82"/>
    <x v="20"/>
    <s v="Caldwell, Kevin M"/>
    <n v="13448"/>
    <x v="45"/>
    <n v="2147.7399999999998"/>
    <n v="302.56"/>
    <d v="2012-01-12T00:00:00"/>
    <s v="Active"/>
    <x v="1"/>
    <m/>
    <m/>
    <n v="2012"/>
  </r>
  <r>
    <n v="81"/>
    <x v="11"/>
    <n v="82"/>
    <x v="20"/>
    <s v="Khoury, Elsie  "/>
    <n v="13402"/>
    <x v="45"/>
    <n v="2116"/>
    <n v="292.45"/>
    <d v="2012-01-12T00:00:00"/>
    <s v="Active"/>
    <x v="1"/>
    <m/>
    <m/>
    <n v="2012"/>
  </r>
  <r>
    <n v="81"/>
    <x v="11"/>
    <n v="82"/>
    <x v="20"/>
    <s v="Law, Julie A"/>
    <n v="13238"/>
    <x v="45"/>
    <n v="2307.0300000000002"/>
    <n v="324.10000000000002"/>
    <d v="2012-01-12T00:00:00"/>
    <s v="Active"/>
    <x v="1"/>
    <m/>
    <m/>
    <n v="2012"/>
  </r>
  <r>
    <n v="81"/>
    <x v="11"/>
    <n v="82"/>
    <x v="20"/>
    <s v="Manzo, Amanda L"/>
    <n v="13527"/>
    <x v="45"/>
    <n v="2116"/>
    <n v="305.76"/>
    <d v="2012-01-12T00:00:00"/>
    <s v="Active"/>
    <x v="1"/>
    <m/>
    <m/>
    <n v="2012"/>
  </r>
  <r>
    <n v="81"/>
    <x v="11"/>
    <n v="82"/>
    <x v="20"/>
    <s v="Newton, Jennifer L"/>
    <n v="13232"/>
    <x v="45"/>
    <n v="2285.6"/>
    <n v="309.89"/>
    <d v="2012-01-12T00:00:00"/>
    <s v="Active"/>
    <x v="1"/>
    <m/>
    <m/>
    <n v="2012"/>
  </r>
  <r>
    <n v="81"/>
    <x v="11"/>
    <n v="82"/>
    <x v="20"/>
    <s v="Robles, Melissa R"/>
    <n v="13288"/>
    <x v="45"/>
    <n v="2296.31"/>
    <n v="321.11"/>
    <d v="2012-01-12T00:00:00"/>
    <s v="Active"/>
    <x v="1"/>
    <m/>
    <m/>
    <n v="2012"/>
  </r>
  <r>
    <n v="81"/>
    <x v="11"/>
    <n v="82"/>
    <x v="20"/>
    <s v="Sandoval, Christopher X"/>
    <n v="13242"/>
    <x v="45"/>
    <n v="2335.46"/>
    <n v="337.03"/>
    <d v="2012-01-12T00:00:00"/>
    <s v="Active"/>
    <x v="1"/>
    <m/>
    <m/>
    <n v="2012"/>
  </r>
  <r>
    <n v="81"/>
    <x v="11"/>
    <n v="82"/>
    <x v="20"/>
    <s v="Williams, Heather L"/>
    <n v="13289"/>
    <x v="45"/>
    <n v="2285.6"/>
    <n v="322.61"/>
    <d v="2012-01-12T00:00:00"/>
    <s v="Active"/>
    <x v="1"/>
    <m/>
    <m/>
    <n v="2012"/>
  </r>
  <r>
    <n v="81"/>
    <x v="11"/>
    <n v="82"/>
    <x v="20"/>
    <s v="Carrasco, Cynthia D"/>
    <n v="13229"/>
    <x v="112"/>
    <n v="1391.51"/>
    <n v="195.69"/>
    <d v="2012-01-12T00:00:00"/>
    <s v="Active"/>
    <x v="1"/>
    <m/>
    <m/>
    <n v="2012"/>
  </r>
  <r>
    <n v="81"/>
    <x v="11"/>
    <n v="82"/>
    <x v="20"/>
    <s v="Crawford, Candace M"/>
    <n v="13447"/>
    <x v="112"/>
    <n v="1539.2"/>
    <n v="209.55"/>
    <d v="2012-01-12T00:00:00"/>
    <s v="Active"/>
    <x v="1"/>
    <m/>
    <m/>
    <n v="2012"/>
  </r>
  <r>
    <n v="81"/>
    <x v="11"/>
    <n v="82"/>
    <x v="20"/>
    <s v="Darden II, Jeff W"/>
    <n v="13239"/>
    <x v="112"/>
    <n v="1756.28"/>
    <n v="241.74"/>
    <d v="2012-01-12T00:00:00"/>
    <s v="Active"/>
    <x v="1"/>
    <m/>
    <m/>
    <n v="2012"/>
  </r>
  <r>
    <n v="81"/>
    <x v="11"/>
    <n v="82"/>
    <x v="20"/>
    <s v="Fernandes, Kristy M"/>
    <n v="13545"/>
    <x v="112"/>
    <n v="1216"/>
    <n v="175.71"/>
    <d v="2012-01-12T00:00:00"/>
    <s v="Active"/>
    <x v="1"/>
    <m/>
    <m/>
    <n v="2012"/>
  </r>
  <r>
    <n v="81"/>
    <x v="11"/>
    <n v="82"/>
    <x v="20"/>
    <s v="Morrisey, William C"/>
    <n v="13233"/>
    <x v="112"/>
    <n v="1692.8"/>
    <n v="229.71"/>
    <d v="2012-01-12T00:00:00"/>
    <s v="Active"/>
    <x v="1"/>
    <m/>
    <m/>
    <n v="2012"/>
  </r>
  <r>
    <n v="81"/>
    <x v="11"/>
    <n v="82"/>
    <x v="20"/>
    <s v="Orona, Irene G"/>
    <n v="13243"/>
    <x v="112"/>
    <n v="1692.8"/>
    <n v="244.61"/>
    <d v="2012-01-12T00:00:00"/>
    <s v="Active"/>
    <x v="1"/>
    <m/>
    <m/>
    <n v="2012"/>
  </r>
  <r>
    <n v="81"/>
    <x v="11"/>
    <n v="82"/>
    <x v="20"/>
    <s v="Rodriguez, Tiffany D"/>
    <n v="13228"/>
    <x v="113"/>
    <n v="2523.91"/>
    <n v="352.98"/>
    <d v="2012-01-12T00:00:00"/>
    <s v="Active"/>
    <x v="1"/>
    <m/>
    <m/>
    <n v="2012"/>
  </r>
  <r>
    <n v="81"/>
    <x v="11"/>
    <n v="96"/>
    <x v="27"/>
    <s v="Yoo, James J"/>
    <n v="13241"/>
    <x v="114"/>
    <n v="1730.4"/>
    <n v="238.08"/>
    <d v="2012-01-12T00:00:00"/>
    <s v="Active"/>
    <x v="1"/>
    <m/>
    <m/>
    <n v="2012"/>
  </r>
  <r>
    <n v="81"/>
    <x v="11"/>
    <n v="96"/>
    <x v="27"/>
    <s v="Zamora, Maria P"/>
    <n v="13543"/>
    <x v="114"/>
    <n v="1480"/>
    <n v="213.86"/>
    <d v="2012-01-12T00:00:00"/>
    <s v="Active"/>
    <x v="1"/>
    <m/>
    <m/>
    <n v="2012"/>
  </r>
  <r>
    <n v="1"/>
    <x v="0"/>
    <n v="4"/>
    <x v="0"/>
    <s v="Banuelos, Cammy J"/>
    <n v="13485"/>
    <x v="0"/>
    <n v="756"/>
    <n v="109.24"/>
    <d v="2012-01-26T00:00:00"/>
    <s v="Active"/>
    <x v="0"/>
    <m/>
    <m/>
    <n v="2012"/>
  </r>
  <r>
    <n v="1"/>
    <x v="0"/>
    <n v="4"/>
    <x v="0"/>
    <s v="Collins, Jessica D"/>
    <n v="12020"/>
    <x v="0"/>
    <n v="1468.62"/>
    <n v="202.81"/>
    <d v="2012-01-26T00:00:00"/>
    <s v="Active"/>
    <x v="1"/>
    <m/>
    <m/>
    <n v="2012"/>
  </r>
  <r>
    <n v="1"/>
    <x v="0"/>
    <n v="4"/>
    <x v="0"/>
    <s v="Flores, Cynthia A"/>
    <n v="12998"/>
    <x v="0"/>
    <n v="1520"/>
    <n v="208.15"/>
    <d v="2012-01-26T00:00:00"/>
    <s v="Active"/>
    <x v="1"/>
    <m/>
    <m/>
    <n v="2012"/>
  </r>
  <r>
    <n v="1"/>
    <x v="0"/>
    <n v="4"/>
    <x v="0"/>
    <s v="Hill, Julie L"/>
    <n v="13131"/>
    <x v="0"/>
    <n v="1288.53"/>
    <n v="186.19"/>
    <d v="2012-01-26T00:00:00"/>
    <s v="Active"/>
    <x v="0"/>
    <m/>
    <m/>
    <n v="2012"/>
  </r>
  <r>
    <n v="1"/>
    <x v="0"/>
    <n v="4"/>
    <x v="0"/>
    <s v="Hover, Lana "/>
    <n v="9798"/>
    <x v="0"/>
    <n v="1448.13"/>
    <n v="197.75"/>
    <d v="2012-01-26T00:00:00"/>
    <s v="Active"/>
    <x v="1"/>
    <m/>
    <m/>
    <n v="2012"/>
  </r>
  <r>
    <n v="1"/>
    <x v="0"/>
    <n v="4"/>
    <x v="0"/>
    <s v="Jeffcoach, Lori "/>
    <n v="10810"/>
    <x v="0"/>
    <n v="1526.1"/>
    <n v="211.14"/>
    <d v="2012-01-26T00:00:00"/>
    <s v="Active"/>
    <x v="1"/>
    <m/>
    <m/>
    <n v="2012"/>
  </r>
  <r>
    <n v="1"/>
    <x v="0"/>
    <n v="4"/>
    <x v="0"/>
    <s v="Lopez, Debra A"/>
    <n v="9681"/>
    <x v="0"/>
    <n v="897.25"/>
    <n v="129.65"/>
    <d v="2012-01-26T00:00:00"/>
    <s v="Active"/>
    <x v="0"/>
    <m/>
    <m/>
    <n v="2012"/>
  </r>
  <r>
    <n v="1"/>
    <x v="0"/>
    <n v="4"/>
    <x v="0"/>
    <s v="Mitroff, Patricia C"/>
    <n v="12134"/>
    <x v="0"/>
    <n v="1400.39"/>
    <n v="194.7"/>
    <d v="2012-01-26T00:00:00"/>
    <s v="Active"/>
    <x v="1"/>
    <m/>
    <m/>
    <n v="2012"/>
  </r>
  <r>
    <n v="1"/>
    <x v="0"/>
    <n v="4"/>
    <x v="0"/>
    <s v="Saucedo, Claudia C"/>
    <n v="10669"/>
    <x v="1"/>
    <n v="1621.61"/>
    <n v="224.93"/>
    <d v="2012-01-26T00:00:00"/>
    <s v="Active"/>
    <x v="1"/>
    <m/>
    <m/>
    <n v="2012"/>
  </r>
  <r>
    <n v="1"/>
    <x v="0"/>
    <n v="4"/>
    <x v="0"/>
    <s v="Watrous, Barbara "/>
    <n v="9669"/>
    <x v="2"/>
    <n v="836.13"/>
    <n v="118.47"/>
    <d v="2012-01-26T00:00:00"/>
    <s v="Active"/>
    <x v="1"/>
    <m/>
    <m/>
    <n v="2012"/>
  </r>
  <r>
    <n v="1"/>
    <x v="0"/>
    <n v="6"/>
    <x v="1"/>
    <s v="Brogan, Laura R"/>
    <n v="13267"/>
    <x v="3"/>
    <n v="1520"/>
    <n v="209.53"/>
    <d v="2012-01-26T00:00:00"/>
    <s v="Active"/>
    <x v="1"/>
    <m/>
    <m/>
    <n v="2012"/>
  </r>
  <r>
    <n v="1"/>
    <x v="0"/>
    <n v="6"/>
    <x v="1"/>
    <s v="Esparza, Alejandro J"/>
    <n v="12759"/>
    <x v="3"/>
    <n v="357.55"/>
    <n v="51.67"/>
    <d v="2012-01-26T00:00:00"/>
    <s v="Active"/>
    <x v="0"/>
    <m/>
    <m/>
    <n v="2012"/>
  </r>
  <r>
    <n v="1"/>
    <x v="0"/>
    <n v="6"/>
    <x v="1"/>
    <s v="Garcia, Elizabeth A"/>
    <n v="13299"/>
    <x v="3"/>
    <n v="879.75"/>
    <n v="127.12"/>
    <d v="2012-01-26T00:00:00"/>
    <s v="Active"/>
    <x v="0"/>
    <m/>
    <m/>
    <n v="2012"/>
  </r>
  <r>
    <n v="1"/>
    <x v="0"/>
    <n v="6"/>
    <x v="1"/>
    <s v="Goad, Christina L"/>
    <n v="13537"/>
    <x v="3"/>
    <n v="805"/>
    <n v="116.32"/>
    <d v="2012-01-26T00:00:00"/>
    <s v="Active"/>
    <x v="0"/>
    <m/>
    <m/>
    <n v="2012"/>
  </r>
  <r>
    <n v="1"/>
    <x v="0"/>
    <n v="6"/>
    <x v="1"/>
    <s v="Kitauchi, Kelly M"/>
    <n v="13050"/>
    <x v="3"/>
    <n v="512.79"/>
    <n v="74.099999999999994"/>
    <d v="2012-01-26T00:00:00"/>
    <s v="Active"/>
    <x v="0"/>
    <m/>
    <m/>
    <n v="2012"/>
  </r>
  <r>
    <n v="1"/>
    <x v="0"/>
    <n v="6"/>
    <x v="1"/>
    <s v="Lopez, Ronald D"/>
    <n v="12698"/>
    <x v="3"/>
    <n v="1428"/>
    <n v="189.67"/>
    <d v="2012-01-26T00:00:00"/>
    <s v="Active"/>
    <x v="1"/>
    <m/>
    <m/>
    <n v="2012"/>
  </r>
  <r>
    <n v="1"/>
    <x v="0"/>
    <n v="6"/>
    <x v="1"/>
    <s v="Ragsdale, Lorie L"/>
    <n v="633"/>
    <x v="3"/>
    <n v="2448.5500000000002"/>
    <n v="337.41"/>
    <d v="2012-01-26T00:00:00"/>
    <s v="Active"/>
    <x v="1"/>
    <m/>
    <m/>
    <n v="2012"/>
  </r>
  <r>
    <n v="1"/>
    <x v="0"/>
    <n v="6"/>
    <x v="1"/>
    <s v="Self, Kathleen E"/>
    <n v="11372"/>
    <x v="3"/>
    <n v="1497.15"/>
    <n v="194.23"/>
    <d v="2012-01-26T00:00:00"/>
    <s v="Active"/>
    <x v="1"/>
    <m/>
    <m/>
    <n v="2012"/>
  </r>
  <r>
    <n v="1"/>
    <x v="0"/>
    <n v="14"/>
    <x v="2"/>
    <s v="Moreland, Glenda L"/>
    <n v="12018"/>
    <x v="4"/>
    <n v="979.2"/>
    <n v="129.77000000000001"/>
    <d v="2012-01-26T00:00:00"/>
    <s v="Active"/>
    <x v="1"/>
    <m/>
    <m/>
    <n v="2012"/>
  </r>
  <r>
    <n v="1"/>
    <x v="0"/>
    <n v="14"/>
    <x v="2"/>
    <s v="Bedolla, Delmy J"/>
    <n v="13201"/>
    <x v="5"/>
    <n v="2325"/>
    <n v="335.96"/>
    <d v="2012-01-26T00:00:00"/>
    <s v="Active"/>
    <x v="1"/>
    <m/>
    <m/>
    <n v="2012"/>
  </r>
  <r>
    <n v="1"/>
    <x v="0"/>
    <n v="14"/>
    <x v="2"/>
    <s v="Foster, Christine "/>
    <n v="85"/>
    <x v="5"/>
    <n v="3009.27"/>
    <n v="423.34"/>
    <d v="2012-01-26T00:00:00"/>
    <s v="Active"/>
    <x v="1"/>
    <m/>
    <m/>
    <n v="2012"/>
  </r>
  <r>
    <n v="1"/>
    <x v="0"/>
    <n v="14"/>
    <x v="2"/>
    <s v="Grassmyer, Lori A"/>
    <n v="12338"/>
    <x v="5"/>
    <n v="180.29"/>
    <n v="26.05"/>
    <d v="2012-01-26T00:00:00"/>
    <s v="Active"/>
    <x v="0"/>
    <m/>
    <m/>
    <n v="2012"/>
  </r>
  <r>
    <n v="1"/>
    <x v="0"/>
    <n v="14"/>
    <x v="2"/>
    <s v="Sidhu, Balbir S"/>
    <n v="11926"/>
    <x v="5"/>
    <n v="147.51"/>
    <n v="21.33"/>
    <d v="2012-01-26T00:00:00"/>
    <s v="Active"/>
    <x v="0"/>
    <m/>
    <m/>
    <n v="2012"/>
  </r>
  <r>
    <n v="1"/>
    <x v="0"/>
    <n v="14"/>
    <x v="2"/>
    <s v="Frain, Victoria M"/>
    <n v="12051"/>
    <x v="6"/>
    <n v="2521.14"/>
    <n v="352.09"/>
    <d v="2012-01-26T00:00:00"/>
    <s v="Active"/>
    <x v="1"/>
    <m/>
    <m/>
    <n v="2012"/>
  </r>
  <r>
    <n v="1"/>
    <x v="0"/>
    <n v="14"/>
    <x v="2"/>
    <s v="Grimsley, Melissa M"/>
    <n v="12907"/>
    <x v="6"/>
    <n v="2472"/>
    <n v="314.75"/>
    <d v="2012-01-26T00:00:00"/>
    <s v="Active"/>
    <x v="1"/>
    <m/>
    <m/>
    <n v="2012"/>
  </r>
  <r>
    <n v="1"/>
    <x v="0"/>
    <n v="14"/>
    <x v="2"/>
    <s v="Walters, Betty J"/>
    <n v="11396"/>
    <x v="6"/>
    <n v="2469.36"/>
    <n v="345.33"/>
    <d v="2012-01-26T00:00:00"/>
    <s v="Active"/>
    <x v="1"/>
    <m/>
    <m/>
    <n v="2012"/>
  </r>
  <r>
    <n v="1"/>
    <x v="0"/>
    <n v="14"/>
    <x v="2"/>
    <s v="Westling, Joshua P"/>
    <n v="9988"/>
    <x v="6"/>
    <n v="2754"/>
    <n v="388.68"/>
    <d v="2012-01-26T00:00:00"/>
    <s v="Active"/>
    <x v="1"/>
    <m/>
    <m/>
    <n v="2012"/>
  </r>
  <r>
    <n v="1"/>
    <x v="0"/>
    <n v="14"/>
    <x v="2"/>
    <s v="Westling, Barry "/>
    <n v="4005"/>
    <x v="7"/>
    <n v="4149.22"/>
    <n v="510.48"/>
    <d v="2012-01-26T00:00:00"/>
    <s v="Active"/>
    <x v="1"/>
    <m/>
    <m/>
    <n v="2012"/>
  </r>
  <r>
    <n v="1"/>
    <x v="0"/>
    <n v="22"/>
    <x v="3"/>
    <s v="Bergstrom, Jacquelyn M"/>
    <n v="11564"/>
    <x v="4"/>
    <n v="1136"/>
    <n v="123.4"/>
    <d v="2012-01-26T00:00:00"/>
    <s v="Active"/>
    <x v="1"/>
    <m/>
    <m/>
    <n v="2012"/>
  </r>
  <r>
    <n v="1"/>
    <x v="0"/>
    <n v="22"/>
    <x v="3"/>
    <s v="Smith, Lorrie J"/>
    <n v="11607"/>
    <x v="0"/>
    <n v="350"/>
    <n v="50.58"/>
    <d v="2012-01-26T00:00:00"/>
    <s v="Active"/>
    <x v="2"/>
    <m/>
    <m/>
    <n v="2012"/>
  </r>
  <r>
    <n v="1"/>
    <x v="0"/>
    <n v="22"/>
    <x v="3"/>
    <s v="Serpa, Brenda M"/>
    <n v="9520"/>
    <x v="8"/>
    <n v="3861.2"/>
    <n v="506.44"/>
    <d v="2012-01-26T00:00:00"/>
    <s v="Active"/>
    <x v="1"/>
    <m/>
    <m/>
    <n v="2012"/>
  </r>
  <r>
    <n v="1"/>
    <x v="0"/>
    <n v="22"/>
    <x v="3"/>
    <s v="Cron, Kimberly A"/>
    <n v="12738"/>
    <x v="2"/>
    <n v="2500"/>
    <n v="310.16000000000003"/>
    <d v="2012-01-26T00:00:00"/>
    <s v="Active"/>
    <x v="1"/>
    <m/>
    <m/>
    <n v="2012"/>
  </r>
  <r>
    <n v="1"/>
    <x v="0"/>
    <n v="22"/>
    <x v="3"/>
    <s v="Gray, Michelle R"/>
    <n v="10951"/>
    <x v="2"/>
    <n v="800"/>
    <n v="115.6"/>
    <d v="2012-01-26T00:00:00"/>
    <s v="Active"/>
    <x v="0"/>
    <m/>
    <m/>
    <n v="2012"/>
  </r>
  <r>
    <n v="1"/>
    <x v="0"/>
    <n v="22"/>
    <x v="3"/>
    <s v="Jolley, Lygia R"/>
    <n v="10662"/>
    <x v="2"/>
    <n v="2756.72"/>
    <n v="390.01"/>
    <d v="2012-01-26T00:00:00"/>
    <s v="Active"/>
    <x v="1"/>
    <m/>
    <m/>
    <n v="2012"/>
  </r>
  <r>
    <n v="1"/>
    <x v="0"/>
    <n v="22"/>
    <x v="3"/>
    <s v="Koch, Karen A"/>
    <n v="9643"/>
    <x v="2"/>
    <n v="2830.75"/>
    <n v="401.39"/>
    <d v="2012-01-26T00:00:00"/>
    <s v="Active"/>
    <x v="1"/>
    <m/>
    <m/>
    <n v="2012"/>
  </r>
  <r>
    <n v="1"/>
    <x v="0"/>
    <n v="22"/>
    <x v="3"/>
    <s v="Lefaive, Patricia A"/>
    <n v="9517"/>
    <x v="2"/>
    <n v="3023.37"/>
    <n v="427.49"/>
    <d v="2012-01-26T00:00:00"/>
    <s v="Active"/>
    <x v="1"/>
    <m/>
    <m/>
    <n v="2012"/>
  </r>
  <r>
    <n v="1"/>
    <x v="0"/>
    <n v="22"/>
    <x v="3"/>
    <s v="Perry, Claire E"/>
    <n v="13247"/>
    <x v="2"/>
    <n v="1594.08"/>
    <n v="230.33"/>
    <d v="2012-01-26T00:00:00"/>
    <s v="Active"/>
    <x v="0"/>
    <m/>
    <m/>
    <n v="2012"/>
  </r>
  <r>
    <n v="1"/>
    <x v="0"/>
    <n v="22"/>
    <x v="3"/>
    <s v="Ray, Emiko M"/>
    <n v="12012"/>
    <x v="2"/>
    <n v="145.61000000000001"/>
    <n v="21.04"/>
    <d v="2012-01-26T00:00:00"/>
    <s v="Voluntary Resignation"/>
    <x v="1"/>
    <m/>
    <m/>
    <n v="2012"/>
  </r>
  <r>
    <n v="1"/>
    <x v="0"/>
    <n v="22"/>
    <x v="3"/>
    <s v="Watrous, Barbara "/>
    <n v="9669"/>
    <x v="2"/>
    <n v="2508.38"/>
    <n v="355.42"/>
    <d v="2012-01-26T00:00:00"/>
    <s v="Active"/>
    <x v="1"/>
    <m/>
    <m/>
    <n v="2012"/>
  </r>
  <r>
    <n v="1"/>
    <x v="0"/>
    <n v="22"/>
    <x v="3"/>
    <s v="Wise, Linda E"/>
    <n v="12385"/>
    <x v="2"/>
    <n v="631.4"/>
    <n v="91.25"/>
    <d v="2012-01-26T00:00:00"/>
    <s v="Active"/>
    <x v="0"/>
    <m/>
    <m/>
    <n v="2012"/>
  </r>
  <r>
    <n v="1"/>
    <x v="0"/>
    <n v="22"/>
    <x v="3"/>
    <s v="Zuniga, Arcenia A"/>
    <n v="12395"/>
    <x v="2"/>
    <n v="1199.0999999999999"/>
    <n v="173.26"/>
    <d v="2012-01-26T00:00:00"/>
    <s v="Active"/>
    <x v="0"/>
    <m/>
    <m/>
    <n v="2012"/>
  </r>
  <r>
    <n v="1"/>
    <x v="0"/>
    <n v="22"/>
    <x v="3"/>
    <s v="Avilez, Victoria "/>
    <n v="9687"/>
    <x v="9"/>
    <n v="1428"/>
    <n v="188.57"/>
    <d v="2012-01-26T00:00:00"/>
    <s v="Active"/>
    <x v="1"/>
    <m/>
    <m/>
    <n v="2012"/>
  </r>
  <r>
    <n v="1"/>
    <x v="0"/>
    <n v="22"/>
    <x v="3"/>
    <s v="Salazar, Margie S"/>
    <n v="10691"/>
    <x v="10"/>
    <n v="1228.8"/>
    <n v="168.3"/>
    <d v="2012-01-26T00:00:00"/>
    <s v="Active"/>
    <x v="1"/>
    <m/>
    <m/>
    <n v="2012"/>
  </r>
  <r>
    <n v="1"/>
    <x v="0"/>
    <n v="24"/>
    <x v="4"/>
    <s v="Avalos, Cecilia R"/>
    <n v="13036"/>
    <x v="11"/>
    <n v="1497.6"/>
    <n v="199.85"/>
    <d v="2012-01-26T00:00:00"/>
    <s v="Active"/>
    <x v="1"/>
    <m/>
    <m/>
    <n v="2012"/>
  </r>
  <r>
    <n v="1"/>
    <x v="0"/>
    <n v="24"/>
    <x v="4"/>
    <s v="Boger, Harmony J"/>
    <n v="13272"/>
    <x v="11"/>
    <n v="108"/>
    <n v="15.62"/>
    <d v="2012-01-26T00:00:00"/>
    <s v="Active"/>
    <x v="0"/>
    <m/>
    <m/>
    <n v="2012"/>
  </r>
  <r>
    <n v="1"/>
    <x v="0"/>
    <n v="24"/>
    <x v="4"/>
    <s v="De Almeida, Sujanlatha "/>
    <n v="183"/>
    <x v="11"/>
    <n v="2489.9699999999998"/>
    <n v="323.7"/>
    <d v="2012-01-26T00:00:00"/>
    <s v="Active"/>
    <x v="1"/>
    <m/>
    <m/>
    <n v="2012"/>
  </r>
  <r>
    <n v="1"/>
    <x v="0"/>
    <n v="24"/>
    <x v="4"/>
    <s v="Gallagher, Wendy N"/>
    <n v="12603"/>
    <x v="11"/>
    <n v="1475"/>
    <n v="213.14"/>
    <d v="2012-01-26T00:00:00"/>
    <s v="Active"/>
    <x v="1"/>
    <m/>
    <m/>
    <n v="2012"/>
  </r>
  <r>
    <n v="1"/>
    <x v="0"/>
    <n v="24"/>
    <x v="4"/>
    <s v="Jobe, Dana L"/>
    <n v="13323"/>
    <x v="11"/>
    <n v="36"/>
    <n v="5.2"/>
    <d v="2012-01-26T00:00:00"/>
    <s v="Active"/>
    <x v="0"/>
    <m/>
    <m/>
    <n v="2012"/>
  </r>
  <r>
    <n v="1"/>
    <x v="0"/>
    <n v="24"/>
    <x v="4"/>
    <s v="Mascorro, Judy A"/>
    <n v="12602"/>
    <x v="11"/>
    <n v="1522.5"/>
    <n v="209.01"/>
    <d v="2012-01-26T00:00:00"/>
    <s v="Active"/>
    <x v="1"/>
    <m/>
    <m/>
    <n v="2012"/>
  </r>
  <r>
    <n v="1"/>
    <x v="0"/>
    <n v="24"/>
    <x v="4"/>
    <s v="Mirwald, Monique "/>
    <n v="13273"/>
    <x v="11"/>
    <n v="810"/>
    <n v="117.05"/>
    <d v="2012-01-26T00:00:00"/>
    <s v="Active"/>
    <x v="0"/>
    <m/>
    <m/>
    <n v="2012"/>
  </r>
  <r>
    <n v="1"/>
    <x v="0"/>
    <n v="24"/>
    <x v="4"/>
    <s v="Reid, Carlota Z"/>
    <n v="11379"/>
    <x v="11"/>
    <n v="1660.1"/>
    <n v="219.5"/>
    <d v="2012-01-26T00:00:00"/>
    <s v="Active"/>
    <x v="1"/>
    <m/>
    <m/>
    <n v="2012"/>
  </r>
  <r>
    <n v="1"/>
    <x v="0"/>
    <n v="24"/>
    <x v="4"/>
    <s v="Roullard, Linda J"/>
    <n v="12527"/>
    <x v="11"/>
    <n v="1538.31"/>
    <n v="148.28"/>
    <d v="2012-01-26T00:00:00"/>
    <s v="Active"/>
    <x v="1"/>
    <m/>
    <m/>
    <n v="2012"/>
  </r>
  <r>
    <n v="1"/>
    <x v="0"/>
    <n v="24"/>
    <x v="4"/>
    <s v="Saunders, Sandra "/>
    <n v="11253"/>
    <x v="11"/>
    <n v="1623.9"/>
    <n v="225.4"/>
    <d v="2012-01-26T00:00:00"/>
    <s v="Active"/>
    <x v="1"/>
    <m/>
    <m/>
    <n v="2012"/>
  </r>
  <r>
    <n v="1"/>
    <x v="0"/>
    <n v="24"/>
    <x v="4"/>
    <s v="Wainio, Mary S"/>
    <n v="12860"/>
    <x v="11"/>
    <n v="1497.6"/>
    <n v="206.64"/>
    <d v="2012-01-26T00:00:00"/>
    <s v="Active"/>
    <x v="1"/>
    <m/>
    <m/>
    <n v="2012"/>
  </r>
  <r>
    <n v="1"/>
    <x v="0"/>
    <n v="26"/>
    <x v="5"/>
    <s v="Briseno, Sonia K"/>
    <n v="10526"/>
    <x v="12"/>
    <n v="1038.5999999999999"/>
    <n v="144.52000000000001"/>
    <d v="2012-01-26T00:00:00"/>
    <s v="Active"/>
    <x v="1"/>
    <m/>
    <m/>
    <n v="2012"/>
  </r>
  <r>
    <n v="1"/>
    <x v="0"/>
    <n v="26"/>
    <x v="5"/>
    <s v="Price, Kelly S"/>
    <n v="12438"/>
    <x v="13"/>
    <n v="2949.3"/>
    <n v="420.12"/>
    <d v="2012-01-26T00:00:00"/>
    <s v="Active"/>
    <x v="1"/>
    <m/>
    <m/>
    <n v="2012"/>
  </r>
  <r>
    <n v="1"/>
    <x v="0"/>
    <n v="26"/>
    <x v="5"/>
    <s v="Ragsdale, Lorie L"/>
    <n v="633"/>
    <x v="3"/>
    <n v="612.14"/>
    <n v="84.34"/>
    <d v="2012-01-26T00:00:00"/>
    <s v="Active"/>
    <x v="1"/>
    <m/>
    <m/>
    <n v="2012"/>
  </r>
  <r>
    <n v="1"/>
    <x v="0"/>
    <n v="26"/>
    <x v="5"/>
    <s v="Amstutz, Elizabeth M"/>
    <n v="12800"/>
    <x v="14"/>
    <n v="2652.25"/>
    <n v="286.37"/>
    <d v="2012-01-26T00:00:00"/>
    <s v="Active"/>
    <x v="1"/>
    <m/>
    <m/>
    <n v="2012"/>
  </r>
  <r>
    <n v="1"/>
    <x v="0"/>
    <n v="26"/>
    <x v="5"/>
    <s v="Anderson, Mary "/>
    <n v="10158"/>
    <x v="14"/>
    <n v="660"/>
    <n v="95.37"/>
    <d v="2012-01-26T00:00:00"/>
    <s v="Active"/>
    <x v="2"/>
    <m/>
    <m/>
    <n v="2012"/>
  </r>
  <r>
    <n v="1"/>
    <x v="0"/>
    <n v="26"/>
    <x v="5"/>
    <s v="Berger, Amy M"/>
    <n v="12546"/>
    <x v="14"/>
    <n v="29.7"/>
    <n v="4.29"/>
    <d v="2012-01-26T00:00:00"/>
    <s v="Active"/>
    <x v="2"/>
    <m/>
    <m/>
    <n v="2012"/>
  </r>
  <r>
    <n v="1"/>
    <x v="0"/>
    <n v="26"/>
    <x v="5"/>
    <s v="Fontaine, Janelle L"/>
    <n v="13191"/>
    <x v="14"/>
    <n v="1419"/>
    <n v="205.05"/>
    <d v="2012-01-26T00:00:00"/>
    <s v="Active"/>
    <x v="1"/>
    <m/>
    <m/>
    <n v="2012"/>
  </r>
  <r>
    <n v="1"/>
    <x v="0"/>
    <n v="26"/>
    <x v="5"/>
    <s v="Gordon, Mari "/>
    <n v="10088"/>
    <x v="14"/>
    <n v="2924.96"/>
    <n v="413.27"/>
    <d v="2012-01-26T00:00:00"/>
    <s v="Active"/>
    <x v="1"/>
    <m/>
    <m/>
    <n v="2012"/>
  </r>
  <r>
    <n v="1"/>
    <x v="0"/>
    <n v="26"/>
    <x v="5"/>
    <s v="Hernandez, Stephanie L"/>
    <n v="13375"/>
    <x v="14"/>
    <n v="825"/>
    <n v="119.21"/>
    <d v="2012-01-26T00:00:00"/>
    <s v="Active"/>
    <x v="0"/>
    <m/>
    <m/>
    <n v="2012"/>
  </r>
  <r>
    <n v="1"/>
    <x v="0"/>
    <n v="26"/>
    <x v="5"/>
    <s v="Panis-Wells, Guinevere C"/>
    <n v="12013"/>
    <x v="14"/>
    <n v="1504"/>
    <n v="217.33"/>
    <d v="2012-01-26T00:00:00"/>
    <s v="Active"/>
    <x v="2"/>
    <m/>
    <m/>
    <n v="2012"/>
  </r>
  <r>
    <n v="1"/>
    <x v="0"/>
    <n v="26"/>
    <x v="5"/>
    <s v="Peterson, Mark G"/>
    <n v="11073"/>
    <x v="14"/>
    <n v="429"/>
    <n v="61.99"/>
    <d v="2012-01-26T00:00:00"/>
    <s v="Active"/>
    <x v="2"/>
    <m/>
    <m/>
    <n v="2012"/>
  </r>
  <r>
    <n v="1"/>
    <x v="0"/>
    <n v="26"/>
    <x v="5"/>
    <s v="Scrimshire, Denise A"/>
    <n v="12611"/>
    <x v="14"/>
    <n v="2705"/>
    <n v="390.87"/>
    <d v="2012-01-26T00:00:00"/>
    <s v="Active"/>
    <x v="1"/>
    <m/>
    <m/>
    <n v="2012"/>
  </r>
  <r>
    <n v="1"/>
    <x v="0"/>
    <n v="26"/>
    <x v="5"/>
    <s v="Silva, Pamela R"/>
    <n v="12568"/>
    <x v="14"/>
    <n v="2662.55"/>
    <n v="371.04"/>
    <d v="2012-01-26T00:00:00"/>
    <s v="Active"/>
    <x v="1"/>
    <m/>
    <m/>
    <n v="2012"/>
  </r>
  <r>
    <n v="1"/>
    <x v="0"/>
    <n v="26"/>
    <x v="5"/>
    <s v="Zelaski, Ann M"/>
    <n v="11883"/>
    <x v="15"/>
    <n v="2971.16"/>
    <n v="408.45"/>
    <d v="2012-01-26T00:00:00"/>
    <s v="Active"/>
    <x v="1"/>
    <m/>
    <m/>
    <n v="2012"/>
  </r>
  <r>
    <n v="1"/>
    <x v="0"/>
    <n v="27"/>
    <x v="6"/>
    <s v="Garner, Lindasue B"/>
    <n v="13353"/>
    <x v="4"/>
    <n v="1185"/>
    <n v="170.07"/>
    <d v="2012-01-26T00:00:00"/>
    <s v="Active"/>
    <x v="1"/>
    <m/>
    <m/>
    <n v="2012"/>
  </r>
  <r>
    <n v="1"/>
    <x v="0"/>
    <n v="27"/>
    <x v="6"/>
    <s v="Delay-Ollenberger, Janet B"/>
    <n v="12123"/>
    <x v="115"/>
    <n v="668.43"/>
    <n v="96.58"/>
    <d v="2012-01-26T00:00:00"/>
    <s v="Active"/>
    <x v="0"/>
    <m/>
    <m/>
    <n v="2012"/>
  </r>
  <r>
    <n v="1"/>
    <x v="0"/>
    <n v="27"/>
    <x v="6"/>
    <s v="Bady, Terry L"/>
    <n v="12310"/>
    <x v="16"/>
    <n v="5238.6899999999996"/>
    <n v="756.99"/>
    <d v="2012-01-26T00:00:00"/>
    <s v="Active"/>
    <x v="0"/>
    <m/>
    <m/>
    <n v="2012"/>
  </r>
  <r>
    <n v="1"/>
    <x v="0"/>
    <n v="27"/>
    <x v="6"/>
    <s v="Ladhar, Rajvir K"/>
    <n v="13014"/>
    <x v="17"/>
    <n v="3460.8"/>
    <n v="500.08"/>
    <d v="2012-01-26T00:00:00"/>
    <s v="Active"/>
    <x v="1"/>
    <m/>
    <m/>
    <n v="2012"/>
  </r>
  <r>
    <n v="1"/>
    <x v="0"/>
    <n v="27"/>
    <x v="6"/>
    <s v="Menyhay, Pamela S"/>
    <n v="12129"/>
    <x v="17"/>
    <n v="500"/>
    <n v="72.25"/>
    <d v="2012-01-26T00:00:00"/>
    <s v="Active"/>
    <x v="0"/>
    <m/>
    <m/>
    <n v="2012"/>
  </r>
  <r>
    <n v="1"/>
    <x v="0"/>
    <n v="27"/>
    <x v="6"/>
    <s v="Abbott, Sherri A"/>
    <n v="11497"/>
    <x v="18"/>
    <n v="4088.07"/>
    <n v="516.25"/>
    <d v="2012-01-26T00:00:00"/>
    <s v="Active"/>
    <x v="1"/>
    <m/>
    <m/>
    <n v="2012"/>
  </r>
  <r>
    <n v="1"/>
    <x v="0"/>
    <n v="27"/>
    <x v="6"/>
    <s v="Castro, Rosalinda G"/>
    <n v="12271"/>
    <x v="18"/>
    <n v="1190"/>
    <n v="171.96"/>
    <d v="2012-01-26T00:00:00"/>
    <s v="Active"/>
    <x v="2"/>
    <m/>
    <m/>
    <n v="2012"/>
  </r>
  <r>
    <n v="1"/>
    <x v="0"/>
    <n v="27"/>
    <x v="6"/>
    <s v="DeFede, Kathryn M"/>
    <n v="12311"/>
    <x v="18"/>
    <n v="4313.8500000000004"/>
    <n v="512.66999999999996"/>
    <d v="2012-01-26T00:00:00"/>
    <s v="Active"/>
    <x v="1"/>
    <m/>
    <m/>
    <n v="2012"/>
  </r>
  <r>
    <n v="1"/>
    <x v="0"/>
    <n v="27"/>
    <x v="6"/>
    <s v="Lund, Barbara R"/>
    <n v="11704"/>
    <x v="18"/>
    <n v="4169.3599999999997"/>
    <n v="511.44"/>
    <d v="2012-01-26T00:00:00"/>
    <s v="Active"/>
    <x v="1"/>
    <m/>
    <m/>
    <n v="2012"/>
  </r>
  <r>
    <n v="1"/>
    <x v="0"/>
    <n v="27"/>
    <x v="6"/>
    <s v="Spencer, Janine A"/>
    <n v="12023"/>
    <x v="19"/>
    <n v="5275.76"/>
    <n v="520.85"/>
    <d v="2012-01-26T00:00:00"/>
    <s v="Active"/>
    <x v="1"/>
    <m/>
    <m/>
    <n v="2012"/>
  </r>
  <r>
    <n v="1"/>
    <x v="0"/>
    <n v="27"/>
    <x v="6"/>
    <s v="Anderson, Monty K"/>
    <n v="12610"/>
    <x v="20"/>
    <n v="576.79999999999995"/>
    <n v="83.34"/>
    <d v="2012-01-26T00:00:00"/>
    <s v="Active"/>
    <x v="0"/>
    <m/>
    <m/>
    <n v="2012"/>
  </r>
  <r>
    <n v="1"/>
    <x v="0"/>
    <n v="27"/>
    <x v="6"/>
    <s v="Brady, Sierra E"/>
    <n v="13007"/>
    <x v="20"/>
    <n v="231.75"/>
    <n v="33.49"/>
    <d v="2012-01-26T00:00:00"/>
    <s v="Active"/>
    <x v="0"/>
    <m/>
    <m/>
    <n v="2012"/>
  </r>
  <r>
    <n v="1"/>
    <x v="0"/>
    <n v="27"/>
    <x v="6"/>
    <s v="Brasko, Arden  M"/>
    <n v="12550"/>
    <x v="20"/>
    <n v="3833.09"/>
    <n v="507.94"/>
    <d v="2012-01-26T00:00:00"/>
    <s v="Active"/>
    <x v="1"/>
    <m/>
    <m/>
    <n v="2012"/>
  </r>
  <r>
    <n v="1"/>
    <x v="0"/>
    <n v="27"/>
    <x v="6"/>
    <s v="Huddleston, Margarette L"/>
    <n v="13016"/>
    <x v="20"/>
    <n v="1725"/>
    <n v="249.26"/>
    <d v="2012-01-26T00:00:00"/>
    <s v="Active"/>
    <x v="0"/>
    <m/>
    <m/>
    <n v="2012"/>
  </r>
  <r>
    <n v="1"/>
    <x v="0"/>
    <n v="27"/>
    <x v="6"/>
    <s v="Isaak, Sandra J"/>
    <n v="12558"/>
    <x v="20"/>
    <n v="4030.85"/>
    <n v="509.69"/>
    <d v="2012-01-26T00:00:00"/>
    <s v="Active"/>
    <x v="1"/>
    <m/>
    <m/>
    <n v="2012"/>
  </r>
  <r>
    <n v="1"/>
    <x v="0"/>
    <n v="27"/>
    <x v="6"/>
    <s v="Jones, Betty S"/>
    <n v="12518"/>
    <x v="20"/>
    <n v="5464.15"/>
    <n v="789.57"/>
    <d v="2012-01-26T00:00:00"/>
    <s v="Active"/>
    <x v="0"/>
    <m/>
    <m/>
    <n v="2012"/>
  </r>
  <r>
    <n v="1"/>
    <x v="0"/>
    <n v="27"/>
    <x v="6"/>
    <s v="Teague, Crystal  R"/>
    <n v="12519"/>
    <x v="20"/>
    <n v="3460.8"/>
    <n v="434.37"/>
    <d v="2012-01-26T00:00:00"/>
    <s v="Active"/>
    <x v="1"/>
    <m/>
    <m/>
    <n v="2012"/>
  </r>
  <r>
    <n v="1"/>
    <x v="0"/>
    <n v="27"/>
    <x v="6"/>
    <s v="Tos, Megan L"/>
    <n v="13423"/>
    <x v="20"/>
    <n v="367.5"/>
    <n v="53.12"/>
    <d v="2012-01-26T00:00:00"/>
    <s v="Active"/>
    <x v="0"/>
    <m/>
    <m/>
    <n v="2012"/>
  </r>
  <r>
    <n v="1"/>
    <x v="0"/>
    <n v="31"/>
    <x v="7"/>
    <s v="Urmson, Monica "/>
    <n v="177"/>
    <x v="12"/>
    <n v="1519.4"/>
    <n v="219.11"/>
    <d v="2012-01-26T00:00:00"/>
    <s v="Active"/>
    <x v="1"/>
    <m/>
    <m/>
    <n v="2012"/>
  </r>
  <r>
    <n v="1"/>
    <x v="0"/>
    <n v="31"/>
    <x v="7"/>
    <s v="Henderson, Jacquelyn "/>
    <n v="10566"/>
    <x v="21"/>
    <n v="4326.2700000000004"/>
    <n v="512.09"/>
    <d v="2012-01-26T00:00:00"/>
    <s v="Active"/>
    <x v="1"/>
    <m/>
    <m/>
    <n v="2012"/>
  </r>
  <r>
    <n v="1"/>
    <x v="0"/>
    <n v="31"/>
    <x v="7"/>
    <s v="Cardenas, Robert B"/>
    <n v="11270"/>
    <x v="22"/>
    <n v="238.84"/>
    <n v="34.51"/>
    <d v="2012-01-26T00:00:00"/>
    <s v="Active"/>
    <x v="0"/>
    <m/>
    <m/>
    <n v="2012"/>
  </r>
  <r>
    <n v="1"/>
    <x v="0"/>
    <n v="31"/>
    <x v="7"/>
    <s v="Chaudhry, Anwar "/>
    <n v="10986"/>
    <x v="22"/>
    <n v="1236"/>
    <n v="178.6"/>
    <d v="2012-01-26T00:00:00"/>
    <s v="Active"/>
    <x v="0"/>
    <m/>
    <m/>
    <n v="2012"/>
  </r>
  <r>
    <n v="1"/>
    <x v="0"/>
    <n v="31"/>
    <x v="7"/>
    <s v="Grant, Jed D"/>
    <n v="10434"/>
    <x v="22"/>
    <n v="3877.7"/>
    <n v="516.6"/>
    <d v="2012-01-26T00:00:00"/>
    <s v="Active"/>
    <x v="1"/>
    <m/>
    <m/>
    <n v="2012"/>
  </r>
  <r>
    <n v="1"/>
    <x v="0"/>
    <n v="31"/>
    <x v="7"/>
    <s v="Hernandez, Pamela "/>
    <n v="11065"/>
    <x v="22"/>
    <n v="1062.18"/>
    <n v="153.49"/>
    <d v="2012-01-26T00:00:00"/>
    <s v="Active"/>
    <x v="0"/>
    <m/>
    <m/>
    <n v="2012"/>
  </r>
  <r>
    <n v="1"/>
    <x v="0"/>
    <n v="31"/>
    <x v="7"/>
    <s v="Lupian, Alfonso "/>
    <n v="10846"/>
    <x v="22"/>
    <n v="3967.15"/>
    <n v="509.07"/>
    <d v="2012-01-26T00:00:00"/>
    <s v="Active"/>
    <x v="1"/>
    <m/>
    <m/>
    <n v="2012"/>
  </r>
  <r>
    <n v="1"/>
    <x v="0"/>
    <n v="31"/>
    <x v="7"/>
    <s v="Massaquoi, Abdul R"/>
    <n v="10472"/>
    <x v="22"/>
    <n v="4203.05"/>
    <n v="508.35"/>
    <d v="2012-01-26T00:00:00"/>
    <s v="Active"/>
    <x v="1"/>
    <m/>
    <m/>
    <n v="2012"/>
  </r>
  <r>
    <n v="1"/>
    <x v="0"/>
    <n v="31"/>
    <x v="7"/>
    <s v="Sidorenko, Andrey I"/>
    <n v="13305"/>
    <x v="22"/>
    <n v="1500"/>
    <n v="216.75"/>
    <d v="2012-01-26T00:00:00"/>
    <s v="Active"/>
    <x v="0"/>
    <m/>
    <m/>
    <n v="2012"/>
  </r>
  <r>
    <n v="1"/>
    <x v="0"/>
    <n v="31"/>
    <x v="7"/>
    <s v="Howard, Leslie W"/>
    <n v="10559"/>
    <x v="23"/>
    <n v="4257.26"/>
    <n v="512.19000000000005"/>
    <d v="2012-01-26T00:00:00"/>
    <s v="Active"/>
    <x v="1"/>
    <m/>
    <m/>
    <n v="2012"/>
  </r>
  <r>
    <n v="1"/>
    <x v="0"/>
    <n v="32"/>
    <x v="8"/>
    <s v="Braddock, Clarence "/>
    <n v="11251"/>
    <x v="24"/>
    <n v="645"/>
    <n v="93.2"/>
    <d v="2012-01-26T00:00:00"/>
    <s v="Active"/>
    <x v="0"/>
    <m/>
    <m/>
    <n v="2012"/>
  </r>
  <r>
    <n v="1"/>
    <x v="0"/>
    <n v="32"/>
    <x v="8"/>
    <s v="Chatman, Ollie J"/>
    <n v="10255"/>
    <x v="24"/>
    <n v="1600.62"/>
    <n v="219.08"/>
    <d v="2012-01-26T00:00:00"/>
    <s v="Active"/>
    <x v="1"/>
    <m/>
    <m/>
    <n v="2012"/>
  </r>
  <r>
    <n v="1"/>
    <x v="0"/>
    <n v="32"/>
    <x v="8"/>
    <s v="Giannandrea, Gabriel B"/>
    <n v="10926"/>
    <x v="24"/>
    <n v="1509.1"/>
    <n v="207.08"/>
    <d v="2012-01-26T00:00:00"/>
    <s v="Active"/>
    <x v="1"/>
    <m/>
    <m/>
    <n v="2012"/>
  </r>
  <r>
    <n v="1"/>
    <x v="0"/>
    <n v="32"/>
    <x v="8"/>
    <s v="Kendall, Augustina "/>
    <n v="9890"/>
    <x v="24"/>
    <n v="1542.83"/>
    <n v="163.37"/>
    <d v="2012-01-26T00:00:00"/>
    <s v="Active"/>
    <x v="1"/>
    <m/>
    <m/>
    <n v="2012"/>
  </r>
  <r>
    <n v="1"/>
    <x v="0"/>
    <n v="32"/>
    <x v="8"/>
    <s v="Shawl, Stanley H"/>
    <n v="12630"/>
    <x v="24"/>
    <n v="1520"/>
    <n v="216.98"/>
    <d v="2012-01-26T00:00:00"/>
    <s v="Active"/>
    <x v="1"/>
    <m/>
    <m/>
    <n v="2012"/>
  </r>
  <r>
    <n v="1"/>
    <x v="0"/>
    <n v="32"/>
    <x v="8"/>
    <s v="Stedman, Gary A"/>
    <n v="13363"/>
    <x v="24"/>
    <n v="38"/>
    <n v="5.5"/>
    <d v="2012-01-26T00:00:00"/>
    <s v="Active"/>
    <x v="0"/>
    <m/>
    <m/>
    <n v="2012"/>
  </r>
  <r>
    <n v="1"/>
    <x v="0"/>
    <n v="37"/>
    <x v="9"/>
    <s v="Morra, David O"/>
    <n v="9836"/>
    <x v="24"/>
    <n v="1752.11"/>
    <n v="249.07"/>
    <d v="2012-01-26T00:00:00"/>
    <s v="Active"/>
    <x v="1"/>
    <m/>
    <m/>
    <n v="2012"/>
  </r>
  <r>
    <n v="1"/>
    <x v="0"/>
    <n v="37"/>
    <x v="9"/>
    <s v="Willhelm, Carol M"/>
    <n v="10052"/>
    <x v="25"/>
    <n v="852.64"/>
    <n v="116.35"/>
    <d v="2012-01-26T00:00:00"/>
    <s v="Active"/>
    <x v="1"/>
    <m/>
    <m/>
    <n v="2012"/>
  </r>
  <r>
    <n v="1"/>
    <x v="0"/>
    <n v="42"/>
    <x v="10"/>
    <s v="Cuellar, MaryAnn "/>
    <n v="11805"/>
    <x v="26"/>
    <n v="1526.22"/>
    <n v="211.27"/>
    <d v="2012-01-26T00:00:00"/>
    <s v="Active"/>
    <x v="1"/>
    <m/>
    <m/>
    <n v="2012"/>
  </r>
  <r>
    <n v="1"/>
    <x v="0"/>
    <n v="42"/>
    <x v="10"/>
    <s v="Lund, Nina B"/>
    <n v="12716"/>
    <x v="26"/>
    <n v="1508"/>
    <n v="214.69"/>
    <d v="2012-01-26T00:00:00"/>
    <s v="Active"/>
    <x v="1"/>
    <m/>
    <m/>
    <n v="2012"/>
  </r>
  <r>
    <n v="1"/>
    <x v="0"/>
    <n v="46"/>
    <x v="11"/>
    <s v="Arline, Dana O"/>
    <n v="12905"/>
    <x v="27"/>
    <n v="778.68"/>
    <n v="112.52"/>
    <d v="2012-01-26T00:00:00"/>
    <s v="Active"/>
    <x v="0"/>
    <m/>
    <m/>
    <n v="2012"/>
  </r>
  <r>
    <n v="1"/>
    <x v="0"/>
    <n v="46"/>
    <x v="11"/>
    <s v="Esquivez, Cesar "/>
    <n v="13509"/>
    <x v="27"/>
    <n v="382.5"/>
    <n v="55.29"/>
    <d v="2012-01-26T00:00:00"/>
    <s v="Active"/>
    <x v="0"/>
    <m/>
    <m/>
    <n v="2012"/>
  </r>
  <r>
    <n v="1"/>
    <x v="0"/>
    <n v="46"/>
    <x v="11"/>
    <s v="Martinez Jr., Ricardo "/>
    <n v="13477"/>
    <x v="27"/>
    <n v="900"/>
    <n v="130.05000000000001"/>
    <d v="2012-01-26T00:00:00"/>
    <s v="Active"/>
    <x v="0"/>
    <m/>
    <m/>
    <n v="2012"/>
  </r>
  <r>
    <n v="1"/>
    <x v="0"/>
    <n v="46"/>
    <x v="11"/>
    <s v="Melban, Melissa M"/>
    <n v="13302"/>
    <x v="27"/>
    <n v="729"/>
    <n v="105.34"/>
    <d v="2012-01-26T00:00:00"/>
    <s v="Active"/>
    <x v="0"/>
    <m/>
    <m/>
    <n v="2012"/>
  </r>
  <r>
    <n v="1"/>
    <x v="0"/>
    <n v="46"/>
    <x v="11"/>
    <s v="Lathrop, Laura M"/>
    <n v="12378"/>
    <x v="28"/>
    <n v="2025"/>
    <n v="281.12"/>
    <d v="2012-01-26T00:00:00"/>
    <s v="Active"/>
    <x v="1"/>
    <m/>
    <m/>
    <n v="2012"/>
  </r>
  <r>
    <n v="1"/>
    <x v="0"/>
    <n v="61"/>
    <x v="12"/>
    <s v="Johnson, Michael "/>
    <n v="11571"/>
    <x v="29"/>
    <n v="2215.23"/>
    <n v="266.54000000000002"/>
    <d v="2012-01-26T00:00:00"/>
    <s v="Active"/>
    <x v="1"/>
    <m/>
    <m/>
    <n v="2012"/>
  </r>
  <r>
    <n v="1"/>
    <x v="0"/>
    <n v="61"/>
    <x v="12"/>
    <s v="Kennedy, Robert E"/>
    <n v="12297"/>
    <x v="29"/>
    <n v="1750.49"/>
    <n v="252.94"/>
    <d v="2012-01-26T00:00:00"/>
    <s v="Active"/>
    <x v="1"/>
    <m/>
    <m/>
    <n v="2012"/>
  </r>
  <r>
    <n v="1"/>
    <x v="0"/>
    <n v="61"/>
    <x v="12"/>
    <s v="McPhetridge, Steven K"/>
    <n v="13446"/>
    <x v="29"/>
    <n v="378"/>
    <n v="54.63"/>
    <d v="2012-01-26T00:00:00"/>
    <s v="Active"/>
    <x v="0"/>
    <m/>
    <m/>
    <n v="2012"/>
  </r>
  <r>
    <n v="1"/>
    <x v="0"/>
    <n v="61"/>
    <x v="12"/>
    <s v="Stiglianese, Travis B"/>
    <n v="12785"/>
    <x v="29"/>
    <n v="1699.5"/>
    <n v="237.91"/>
    <d v="2012-01-26T00:00:00"/>
    <s v="Active"/>
    <x v="1"/>
    <m/>
    <m/>
    <n v="2012"/>
  </r>
  <r>
    <n v="1"/>
    <x v="0"/>
    <n v="61"/>
    <x v="12"/>
    <s v="Troyan, Christopher J"/>
    <n v="12599"/>
    <x v="29"/>
    <n v="919.79"/>
    <n v="132.91999999999999"/>
    <d v="2012-01-26T00:00:00"/>
    <s v="Active"/>
    <x v="0"/>
    <m/>
    <m/>
    <n v="2012"/>
  </r>
  <r>
    <n v="1"/>
    <x v="0"/>
    <n v="62"/>
    <x v="13"/>
    <s v="Gill, David P"/>
    <n v="13475"/>
    <x v="30"/>
    <n v="1138.5"/>
    <n v="164.52"/>
    <d v="2012-01-26T00:00:00"/>
    <s v="Active"/>
    <x v="1"/>
    <m/>
    <m/>
    <n v="2012"/>
  </r>
  <r>
    <n v="1"/>
    <x v="0"/>
    <n v="62"/>
    <x v="13"/>
    <s v="Honnold, Sam W"/>
    <n v="12797"/>
    <x v="31"/>
    <n v="1832.5"/>
    <n v="252.58"/>
    <d v="2012-01-26T00:00:00"/>
    <s v="Active"/>
    <x v="1"/>
    <m/>
    <m/>
    <n v="2012"/>
  </r>
  <r>
    <n v="1"/>
    <x v="0"/>
    <n v="67"/>
    <x v="14"/>
    <s v="Gill, Robert A"/>
    <n v="13539"/>
    <x v="31"/>
    <n v="1372.88"/>
    <n v="198.39"/>
    <d v="2012-01-26T00:00:00"/>
    <s v="Active"/>
    <x v="0"/>
    <m/>
    <m/>
    <n v="2012"/>
  </r>
  <r>
    <n v="1"/>
    <x v="0"/>
    <n v="67"/>
    <x v="14"/>
    <s v="LaChance, Martin C"/>
    <n v="12377"/>
    <x v="31"/>
    <n v="1357.95"/>
    <n v="196.22"/>
    <d v="2012-01-26T00:00:00"/>
    <s v="Active"/>
    <x v="1"/>
    <m/>
    <m/>
    <n v="2012"/>
  </r>
  <r>
    <n v="1"/>
    <x v="0"/>
    <n v="67"/>
    <x v="14"/>
    <s v="O'Neal, Otis E"/>
    <n v="10777"/>
    <x v="31"/>
    <n v="2346.1999999999998"/>
    <n v="328.04"/>
    <d v="2012-01-26T00:00:00"/>
    <s v="Active"/>
    <x v="1"/>
    <m/>
    <m/>
    <n v="2012"/>
  </r>
  <r>
    <n v="1"/>
    <x v="0"/>
    <n v="72"/>
    <x v="15"/>
    <s v="Buchanan, Marilyn K"/>
    <n v="13459"/>
    <x v="32"/>
    <n v="150"/>
    <n v="21.68"/>
    <d v="2012-01-26T00:00:00"/>
    <s v="Active"/>
    <x v="0"/>
    <m/>
    <m/>
    <n v="2012"/>
  </r>
  <r>
    <n v="1"/>
    <x v="0"/>
    <n v="72"/>
    <x v="15"/>
    <s v="Compaan, Rodney "/>
    <n v="10133"/>
    <x v="32"/>
    <n v="1866.34"/>
    <n v="269.68"/>
    <d v="2012-01-26T00:00:00"/>
    <s v="Active"/>
    <x v="1"/>
    <m/>
    <m/>
    <n v="2012"/>
  </r>
  <r>
    <n v="1"/>
    <x v="0"/>
    <n v="72"/>
    <x v="15"/>
    <s v="Crane, Larry L"/>
    <n v="10740"/>
    <x v="32"/>
    <n v="1756.5"/>
    <n v="244.55"/>
    <d v="2012-01-26T00:00:00"/>
    <s v="Active"/>
    <x v="1"/>
    <m/>
    <m/>
    <n v="2012"/>
  </r>
  <r>
    <n v="1"/>
    <x v="0"/>
    <n v="72"/>
    <x v="15"/>
    <s v="Elliott, Lisa A"/>
    <n v="12795"/>
    <x v="32"/>
    <n v="1648"/>
    <n v="186.22"/>
    <d v="2012-01-26T00:00:00"/>
    <s v="Active"/>
    <x v="1"/>
    <m/>
    <m/>
    <n v="2012"/>
  </r>
  <r>
    <n v="1"/>
    <x v="0"/>
    <n v="72"/>
    <x v="15"/>
    <s v="Gomez, Darin H"/>
    <n v="13523"/>
    <x v="32"/>
    <n v="420"/>
    <n v="60.69"/>
    <d v="2012-01-26T00:00:00"/>
    <s v="Active"/>
    <x v="0"/>
    <m/>
    <m/>
    <n v="2012"/>
  </r>
  <r>
    <n v="1"/>
    <x v="0"/>
    <n v="72"/>
    <x v="15"/>
    <s v="Gradis, William "/>
    <n v="150"/>
    <x v="32"/>
    <n v="2488.14"/>
    <n v="289.91000000000003"/>
    <d v="2012-01-26T00:00:00"/>
    <s v="Active"/>
    <x v="1"/>
    <m/>
    <m/>
    <n v="2012"/>
  </r>
  <r>
    <n v="1"/>
    <x v="0"/>
    <n v="72"/>
    <x v="15"/>
    <s v="Greer, Jessica A"/>
    <n v="12511"/>
    <x v="32"/>
    <n v="1730.4"/>
    <n v="240.64"/>
    <d v="2012-01-26T00:00:00"/>
    <s v="Active"/>
    <x v="1"/>
    <m/>
    <m/>
    <n v="2012"/>
  </r>
  <r>
    <n v="1"/>
    <x v="0"/>
    <n v="72"/>
    <x v="15"/>
    <s v="Hoag, Malcolm D"/>
    <n v="11902"/>
    <x v="32"/>
    <n v="1722.44"/>
    <n v="248.89"/>
    <d v="2012-01-26T00:00:00"/>
    <s v="Active"/>
    <x v="1"/>
    <m/>
    <m/>
    <n v="2012"/>
  </r>
  <r>
    <n v="1"/>
    <x v="0"/>
    <n v="72"/>
    <x v="15"/>
    <s v="Hunt, Janie "/>
    <n v="13397"/>
    <x v="32"/>
    <n v="400"/>
    <n v="57.8"/>
    <d v="2012-01-26T00:00:00"/>
    <s v="Active"/>
    <x v="0"/>
    <m/>
    <m/>
    <n v="2012"/>
  </r>
  <r>
    <n v="1"/>
    <x v="0"/>
    <n v="72"/>
    <x v="15"/>
    <s v="Irwin, Kellee R"/>
    <n v="11894"/>
    <x v="32"/>
    <n v="1789"/>
    <n v="216.05"/>
    <d v="2012-01-26T00:00:00"/>
    <s v="Active"/>
    <x v="1"/>
    <m/>
    <m/>
    <n v="2012"/>
  </r>
  <r>
    <n v="1"/>
    <x v="0"/>
    <n v="72"/>
    <x v="15"/>
    <s v="Kelly, Stacey M"/>
    <n v="12559"/>
    <x v="32"/>
    <n v="1705"/>
    <n v="246.37"/>
    <d v="2012-01-26T00:00:00"/>
    <s v="Active"/>
    <x v="1"/>
    <m/>
    <m/>
    <n v="2012"/>
  </r>
  <r>
    <n v="1"/>
    <x v="0"/>
    <n v="72"/>
    <x v="15"/>
    <s v="Lewis, Christopher "/>
    <n v="13362"/>
    <x v="32"/>
    <n v="720"/>
    <n v="104.04"/>
    <d v="2012-01-26T00:00:00"/>
    <s v="Active"/>
    <x v="0"/>
    <m/>
    <m/>
    <n v="2012"/>
  </r>
  <r>
    <n v="1"/>
    <x v="0"/>
    <n v="72"/>
    <x v="15"/>
    <s v="Martinez, Rudy A"/>
    <n v="13429"/>
    <x v="32"/>
    <n v="1600"/>
    <n v="216.22"/>
    <d v="2012-01-26T00:00:00"/>
    <s v="Active"/>
    <x v="1"/>
    <m/>
    <m/>
    <n v="2012"/>
  </r>
  <r>
    <n v="1"/>
    <x v="0"/>
    <n v="72"/>
    <x v="15"/>
    <s v="Miller, Jenysia A"/>
    <n v="13476"/>
    <x v="32"/>
    <n v="520"/>
    <n v="75.14"/>
    <d v="2012-01-26T00:00:00"/>
    <s v="Active"/>
    <x v="0"/>
    <m/>
    <m/>
    <n v="2012"/>
  </r>
  <r>
    <n v="1"/>
    <x v="0"/>
    <n v="72"/>
    <x v="15"/>
    <s v="Morgan, Chris D"/>
    <n v="13507"/>
    <x v="32"/>
    <n v="840"/>
    <n v="121.38"/>
    <d v="2012-01-26T00:00:00"/>
    <s v="Active"/>
    <x v="0"/>
    <m/>
    <m/>
    <n v="2012"/>
  </r>
  <r>
    <n v="1"/>
    <x v="0"/>
    <n v="72"/>
    <x v="15"/>
    <s v="Neese, Nathaniel D"/>
    <n v="13516"/>
    <x v="32"/>
    <n v="886.6"/>
    <n v="128.12"/>
    <d v="2012-01-26T00:00:00"/>
    <s v="Active"/>
    <x v="0"/>
    <m/>
    <m/>
    <n v="2012"/>
  </r>
  <r>
    <n v="1"/>
    <x v="0"/>
    <n v="72"/>
    <x v="15"/>
    <s v="Oliver, Iryna "/>
    <n v="13560"/>
    <x v="32"/>
    <n v="840"/>
    <n v="121.38"/>
    <d v="2012-01-26T00:00:00"/>
    <s v="Active"/>
    <x v="0"/>
    <m/>
    <m/>
    <n v="2012"/>
  </r>
  <r>
    <n v="1"/>
    <x v="0"/>
    <n v="72"/>
    <x v="15"/>
    <s v="Ruiz, Amanda M"/>
    <n v="13019"/>
    <x v="32"/>
    <n v="1648"/>
    <n v="229.76"/>
    <d v="2012-01-26T00:00:00"/>
    <s v="Active"/>
    <x v="1"/>
    <m/>
    <m/>
    <n v="2012"/>
  </r>
  <r>
    <n v="1"/>
    <x v="0"/>
    <n v="72"/>
    <x v="15"/>
    <s v="Swarthout, Melody C"/>
    <n v="13513"/>
    <x v="32"/>
    <n v="420"/>
    <n v="60.69"/>
    <d v="2012-01-26T00:00:00"/>
    <s v="Active"/>
    <x v="0"/>
    <m/>
    <m/>
    <n v="2012"/>
  </r>
  <r>
    <n v="1"/>
    <x v="0"/>
    <n v="72"/>
    <x v="15"/>
    <s v="Terrill, Karen F"/>
    <n v="12113"/>
    <x v="32"/>
    <n v="961.84"/>
    <n v="138.97999999999999"/>
    <d v="2012-01-26T00:00:00"/>
    <s v="Active"/>
    <x v="0"/>
    <m/>
    <m/>
    <n v="2012"/>
  </r>
  <r>
    <n v="1"/>
    <x v="0"/>
    <n v="72"/>
    <x v="15"/>
    <s v="Tweed, Carla J"/>
    <n v="12260"/>
    <x v="32"/>
    <n v="1912.65"/>
    <n v="276.37"/>
    <d v="2012-01-26T00:00:00"/>
    <s v="Active"/>
    <x v="1"/>
    <m/>
    <m/>
    <n v="2012"/>
  </r>
  <r>
    <n v="1"/>
    <x v="0"/>
    <n v="72"/>
    <x v="15"/>
    <s v="Willhelm, Carol M"/>
    <n v="10052"/>
    <x v="25"/>
    <n v="852.64"/>
    <n v="116.35"/>
    <d v="2012-01-26T00:00:00"/>
    <s v="Active"/>
    <x v="1"/>
    <m/>
    <m/>
    <n v="2012"/>
  </r>
  <r>
    <n v="1"/>
    <x v="0"/>
    <n v="74"/>
    <x v="16"/>
    <s v="Portugal, Leonard J"/>
    <n v="6606"/>
    <x v="33"/>
    <n v="1765.76"/>
    <n v="240.99"/>
    <d v="2012-01-26T00:00:00"/>
    <s v="Active"/>
    <x v="1"/>
    <m/>
    <m/>
    <n v="2012"/>
  </r>
  <r>
    <n v="1"/>
    <x v="0"/>
    <n v="74"/>
    <x v="16"/>
    <s v="Torres, Melody A"/>
    <n v="10935"/>
    <x v="33"/>
    <n v="408.54"/>
    <n v="59.03"/>
    <d v="2012-01-26T00:00:00"/>
    <s v="Active"/>
    <x v="0"/>
    <m/>
    <m/>
    <n v="2012"/>
  </r>
  <r>
    <n v="1"/>
    <x v="0"/>
    <n v="74"/>
    <x v="16"/>
    <s v="Chavarria, Leigh R"/>
    <n v="11965"/>
    <x v="34"/>
    <n v="1600"/>
    <n v="205.8"/>
    <d v="2012-01-26T00:00:00"/>
    <s v="Active"/>
    <x v="1"/>
    <m/>
    <m/>
    <n v="2012"/>
  </r>
  <r>
    <n v="1"/>
    <x v="0"/>
    <n v="75"/>
    <x v="17"/>
    <s v="Hynard, Clinton P"/>
    <n v="13435"/>
    <x v="35"/>
    <n v="332.5"/>
    <n v="48.06"/>
    <d v="2012-01-26T00:00:00"/>
    <s v="Active"/>
    <x v="2"/>
    <m/>
    <m/>
    <n v="2012"/>
  </r>
  <r>
    <n v="1"/>
    <x v="0"/>
    <n v="75"/>
    <x v="17"/>
    <s v="Pritchett, Meggan R"/>
    <n v="13533"/>
    <x v="35"/>
    <n v="342"/>
    <n v="49.41"/>
    <d v="2012-01-26T00:00:00"/>
    <s v="Active"/>
    <x v="2"/>
    <m/>
    <m/>
    <n v="2012"/>
  </r>
  <r>
    <n v="1"/>
    <x v="0"/>
    <n v="75"/>
    <x v="17"/>
    <s v="Velasco, Vanessa I"/>
    <n v="13510"/>
    <x v="35"/>
    <n v="380"/>
    <n v="54.91"/>
    <d v="2012-01-26T00:00:00"/>
    <s v="Active"/>
    <x v="2"/>
    <m/>
    <m/>
    <n v="2012"/>
  </r>
  <r>
    <n v="1"/>
    <x v="0"/>
    <n v="75"/>
    <x v="17"/>
    <s v="Zepeda, Guadalupe "/>
    <n v="13436"/>
    <x v="35"/>
    <n v="332.5"/>
    <n v="48.06"/>
    <d v="2012-01-26T00:00:00"/>
    <s v="Active"/>
    <x v="2"/>
    <m/>
    <m/>
    <n v="2012"/>
  </r>
  <r>
    <n v="1"/>
    <x v="0"/>
    <n v="79"/>
    <x v="18"/>
    <s v="Gomez, Anna M"/>
    <n v="13142"/>
    <x v="36"/>
    <n v="1080"/>
    <n v="156.06"/>
    <d v="2012-01-26T00:00:00"/>
    <s v="Active"/>
    <x v="0"/>
    <m/>
    <m/>
    <n v="2012"/>
  </r>
  <r>
    <n v="1"/>
    <x v="0"/>
    <n v="79"/>
    <x v="18"/>
    <s v="Haughey, Lenae R"/>
    <n v="12995"/>
    <x v="36"/>
    <n v="1750.88"/>
    <n v="243.25"/>
    <d v="2012-01-26T00:00:00"/>
    <s v="Active"/>
    <x v="1"/>
    <m/>
    <m/>
    <n v="2012"/>
  </r>
  <r>
    <n v="1"/>
    <x v="0"/>
    <n v="79"/>
    <x v="18"/>
    <s v="Parker, Kathleen M"/>
    <n v="11326"/>
    <x v="36"/>
    <n v="1783.44"/>
    <n v="247.88"/>
    <d v="2012-01-26T00:00:00"/>
    <s v="Active"/>
    <x v="1"/>
    <m/>
    <m/>
    <n v="2012"/>
  </r>
  <r>
    <n v="1"/>
    <x v="0"/>
    <n v="79"/>
    <x v="18"/>
    <s v="Webb, Jeffrey F"/>
    <n v="11746"/>
    <x v="36"/>
    <n v="1531.44"/>
    <n v="210.29"/>
    <d v="2012-01-26T00:00:00"/>
    <s v="Active"/>
    <x v="1"/>
    <m/>
    <m/>
    <n v="2012"/>
  </r>
  <r>
    <n v="1"/>
    <x v="0"/>
    <n v="79"/>
    <x v="18"/>
    <s v="Sanchez, Elisia L"/>
    <n v="11550"/>
    <x v="37"/>
    <n v="1602.98"/>
    <n v="219.66"/>
    <d v="2012-01-26T00:00:00"/>
    <s v="Active"/>
    <x v="1"/>
    <m/>
    <m/>
    <n v="2012"/>
  </r>
  <r>
    <n v="1"/>
    <x v="0"/>
    <n v="80"/>
    <x v="19"/>
    <s v="Cote, Diana M"/>
    <n v="9535"/>
    <x v="4"/>
    <n v="1956.8"/>
    <n v="264.97000000000003"/>
    <d v="2012-01-26T00:00:00"/>
    <s v="Active"/>
    <x v="1"/>
    <m/>
    <m/>
    <n v="2012"/>
  </r>
  <r>
    <n v="1"/>
    <x v="0"/>
    <n v="80"/>
    <x v="19"/>
    <s v="Wright, Donald J"/>
    <n v="11781"/>
    <x v="39"/>
    <n v="4000"/>
    <n v="506.81"/>
    <d v="2012-01-26T00:00:00"/>
    <s v="Active"/>
    <x v="1"/>
    <m/>
    <m/>
    <n v="2012"/>
  </r>
  <r>
    <n v="1"/>
    <x v="0"/>
    <n v="80"/>
    <x v="19"/>
    <s v="Barnes, Desserie D"/>
    <n v="12805"/>
    <x v="40"/>
    <n v="880"/>
    <n v="113.5"/>
    <d v="2012-01-26T00:00:00"/>
    <s v="Active"/>
    <x v="1"/>
    <m/>
    <m/>
    <n v="2012"/>
  </r>
  <r>
    <n v="1"/>
    <x v="0"/>
    <n v="80"/>
    <x v="19"/>
    <s v="Ruiz, Diana C"/>
    <n v="13174"/>
    <x v="40"/>
    <n v="1166.03"/>
    <n v="168.49"/>
    <d v="2012-01-26T00:00:00"/>
    <s v="Active"/>
    <x v="1"/>
    <m/>
    <m/>
    <n v="2012"/>
  </r>
  <r>
    <n v="1"/>
    <x v="0"/>
    <n v="80"/>
    <x v="19"/>
    <s v="Pearce, Alane L"/>
    <n v="10626"/>
    <x v="41"/>
    <n v="2101.7199999999998"/>
    <n v="271.91000000000003"/>
    <d v="2012-01-26T00:00:00"/>
    <s v="Active"/>
    <x v="1"/>
    <m/>
    <m/>
    <n v="2012"/>
  </r>
  <r>
    <n v="1"/>
    <x v="0"/>
    <n v="80"/>
    <x v="19"/>
    <s v="Cortez, Jessica "/>
    <n v="12234"/>
    <x v="42"/>
    <n v="500"/>
    <n v="67.61"/>
    <d v="2012-01-26T00:00:00"/>
    <s v="Active"/>
    <x v="1"/>
    <m/>
    <m/>
    <n v="2012"/>
  </r>
  <r>
    <n v="1"/>
    <x v="0"/>
    <n v="80"/>
    <x v="19"/>
    <s v="Nevins, Jeffrey A"/>
    <n v="11477"/>
    <x v="43"/>
    <n v="2075"/>
    <n v="263.16000000000003"/>
    <d v="2012-01-26T00:00:00"/>
    <s v="Active"/>
    <x v="1"/>
    <m/>
    <m/>
    <n v="2012"/>
  </r>
  <r>
    <n v="1"/>
    <x v="0"/>
    <n v="80"/>
    <x v="19"/>
    <s v="Hernandez, Lizet C"/>
    <n v="11410"/>
    <x v="44"/>
    <n v="1352"/>
    <n v="185.61"/>
    <d v="2012-01-26T00:00:00"/>
    <s v="Active"/>
    <x v="1"/>
    <m/>
    <m/>
    <n v="2012"/>
  </r>
  <r>
    <n v="1"/>
    <x v="0"/>
    <n v="82"/>
    <x v="20"/>
    <s v="Bergman, Peter J"/>
    <n v="12538"/>
    <x v="45"/>
    <n v="1728.62"/>
    <n v="240.53"/>
    <d v="2012-01-26T00:00:00"/>
    <s v="Active"/>
    <x v="1"/>
    <m/>
    <m/>
    <n v="2012"/>
  </r>
  <r>
    <n v="1"/>
    <x v="0"/>
    <n v="82"/>
    <x v="20"/>
    <s v="Jones, Sondra K"/>
    <n v="11689"/>
    <x v="45"/>
    <n v="1757.96"/>
    <n v="243.04"/>
    <d v="2012-01-26T00:00:00"/>
    <s v="Active"/>
    <x v="1"/>
    <m/>
    <m/>
    <n v="2012"/>
  </r>
  <r>
    <n v="1"/>
    <x v="0"/>
    <n v="82"/>
    <x v="20"/>
    <s v="Lopez, Melina A"/>
    <n v="10753"/>
    <x v="45"/>
    <n v="2735.78"/>
    <n v="377.63"/>
    <d v="2012-01-26T00:00:00"/>
    <s v="Active"/>
    <x v="1"/>
    <m/>
    <m/>
    <n v="2012"/>
  </r>
  <r>
    <n v="1"/>
    <x v="0"/>
    <n v="82"/>
    <x v="20"/>
    <s v="McCartha, Steven J"/>
    <n v="13259"/>
    <x v="45"/>
    <n v="1926.4"/>
    <n v="268.26"/>
    <d v="2012-01-26T00:00:00"/>
    <s v="Active"/>
    <x v="1"/>
    <m/>
    <m/>
    <n v="2012"/>
  </r>
  <r>
    <n v="1"/>
    <x v="0"/>
    <n v="82"/>
    <x v="20"/>
    <s v="McDonald, Michelle A"/>
    <n v="13571"/>
    <x v="45"/>
    <n v="635.20000000000005"/>
    <n v="91.78"/>
    <d v="2012-01-26T00:00:00"/>
    <s v="Active"/>
    <x v="1"/>
    <m/>
    <m/>
    <n v="2012"/>
  </r>
  <r>
    <n v="1"/>
    <x v="0"/>
    <n v="82"/>
    <x v="20"/>
    <s v="Priest III, Aubrey S"/>
    <n v="13358"/>
    <x v="45"/>
    <n v="1968.89"/>
    <n v="269.56"/>
    <d v="2012-01-26T00:00:00"/>
    <s v="Active"/>
    <x v="1"/>
    <m/>
    <m/>
    <n v="2012"/>
  </r>
  <r>
    <n v="1"/>
    <x v="0"/>
    <n v="82"/>
    <x v="20"/>
    <s v="Wojtas, Charmaine "/>
    <n v="11334"/>
    <x v="45"/>
    <n v="2606.92"/>
    <n v="356.34"/>
    <d v="2012-01-26T00:00:00"/>
    <s v="Active"/>
    <x v="1"/>
    <m/>
    <m/>
    <n v="2012"/>
  </r>
  <r>
    <n v="1"/>
    <x v="0"/>
    <n v="82"/>
    <x v="20"/>
    <s v="Topjian, Susie M"/>
    <n v="10015"/>
    <x v="116"/>
    <n v="3222.4"/>
    <n v="450.77"/>
    <d v="2012-01-26T00:00:00"/>
    <s v="Active"/>
    <x v="1"/>
    <m/>
    <m/>
    <n v="2012"/>
  </r>
  <r>
    <n v="1"/>
    <x v="0"/>
    <n v="82"/>
    <x v="20"/>
    <s v="Alvarez, Rosemary "/>
    <n v="12140"/>
    <x v="48"/>
    <n v="1282.3599999999999"/>
    <n v="174.31"/>
    <d v="2012-01-26T00:00:00"/>
    <s v="Active"/>
    <x v="1"/>
    <m/>
    <m/>
    <n v="2012"/>
  </r>
  <r>
    <n v="1"/>
    <x v="0"/>
    <n v="83"/>
    <x v="21"/>
    <s v="Cryer, Rebecca A"/>
    <n v="12017"/>
    <x v="49"/>
    <n v="3092.35"/>
    <n v="432.61"/>
    <d v="2012-01-26T00:00:00"/>
    <s v="Active"/>
    <x v="1"/>
    <m/>
    <m/>
    <n v="2012"/>
  </r>
  <r>
    <n v="1"/>
    <x v="0"/>
    <n v="85"/>
    <x v="22"/>
    <s v="Bassett, Erika A"/>
    <n v="13372"/>
    <x v="50"/>
    <n v="1520"/>
    <n v="207.06"/>
    <d v="2012-01-26T00:00:00"/>
    <s v="Active"/>
    <x v="1"/>
    <m/>
    <m/>
    <n v="2012"/>
  </r>
  <r>
    <n v="1"/>
    <x v="0"/>
    <n v="85"/>
    <x v="22"/>
    <s v="Carrasco, Frank I"/>
    <n v="13336"/>
    <x v="50"/>
    <n v="1600"/>
    <n v="219.71"/>
    <d v="2012-01-26T00:00:00"/>
    <s v="Active"/>
    <x v="1"/>
    <m/>
    <m/>
    <n v="2012"/>
  </r>
  <r>
    <n v="1"/>
    <x v="0"/>
    <n v="85"/>
    <x v="22"/>
    <s v="Cox, Pamela J"/>
    <n v="10210"/>
    <x v="50"/>
    <n v="1528"/>
    <n v="206.64"/>
    <d v="2012-01-26T00:00:00"/>
    <s v="Active"/>
    <x v="1"/>
    <m/>
    <m/>
    <n v="2012"/>
  </r>
  <r>
    <n v="1"/>
    <x v="0"/>
    <n v="85"/>
    <x v="22"/>
    <s v="Findley, Diane L"/>
    <n v="12894"/>
    <x v="50"/>
    <n v="1755.4"/>
    <n v="238.45"/>
    <d v="2012-01-26T00:00:00"/>
    <s v="Active"/>
    <x v="1"/>
    <m/>
    <m/>
    <n v="2012"/>
  </r>
  <r>
    <n v="1"/>
    <x v="0"/>
    <n v="85"/>
    <x v="22"/>
    <s v="Harrison, Linda P"/>
    <n v="11407"/>
    <x v="50"/>
    <n v="162"/>
    <n v="23.4"/>
    <d v="2012-01-26T00:00:00"/>
    <s v="Active"/>
    <x v="0"/>
    <m/>
    <m/>
    <n v="2012"/>
  </r>
  <r>
    <n v="1"/>
    <x v="0"/>
    <n v="85"/>
    <x v="22"/>
    <s v="Hillan, Jennifer L"/>
    <n v="12966"/>
    <x v="50"/>
    <n v="1767.21"/>
    <n v="244.5"/>
    <d v="2012-01-26T00:00:00"/>
    <s v="Active"/>
    <x v="1"/>
    <m/>
    <m/>
    <n v="2012"/>
  </r>
  <r>
    <n v="1"/>
    <x v="0"/>
    <n v="85"/>
    <x v="22"/>
    <s v="Jay, Keri B"/>
    <n v="13303"/>
    <x v="50"/>
    <n v="1865"/>
    <n v="269.49"/>
    <d v="2012-01-26T00:00:00"/>
    <s v="Active"/>
    <x v="1"/>
    <m/>
    <m/>
    <n v="2012"/>
  </r>
  <r>
    <n v="1"/>
    <x v="0"/>
    <n v="85"/>
    <x v="22"/>
    <s v="MacDonald, Stephanie S"/>
    <n v="13308"/>
    <x v="50"/>
    <n v="1600"/>
    <n v="213.05"/>
    <d v="2012-01-26T00:00:00"/>
    <s v="Active"/>
    <x v="1"/>
    <m/>
    <m/>
    <n v="2012"/>
  </r>
  <r>
    <n v="1"/>
    <x v="0"/>
    <n v="85"/>
    <x v="22"/>
    <s v="Whitendale, Michelle L"/>
    <n v="13304"/>
    <x v="50"/>
    <n v="1680"/>
    <n v="191.27"/>
    <d v="2012-01-26T00:00:00"/>
    <s v="Active"/>
    <x v="1"/>
    <m/>
    <m/>
    <n v="2012"/>
  </r>
  <r>
    <n v="1"/>
    <x v="0"/>
    <n v="85"/>
    <x v="22"/>
    <s v="Campos, Amy R"/>
    <n v="9980"/>
    <x v="47"/>
    <n v="2692.31"/>
    <n v="349.58"/>
    <d v="2012-01-26T00:00:00"/>
    <s v="Active"/>
    <x v="1"/>
    <m/>
    <m/>
    <n v="2012"/>
  </r>
  <r>
    <n v="1"/>
    <x v="0"/>
    <n v="86"/>
    <x v="23"/>
    <s v="Perez Giron, Angel A"/>
    <n v="12273"/>
    <x v="51"/>
    <n v="2038.1"/>
    <n v="283.64"/>
    <d v="2012-01-26T00:00:00"/>
    <s v="Active"/>
    <x v="1"/>
    <m/>
    <m/>
    <n v="2012"/>
  </r>
  <r>
    <n v="1"/>
    <x v="0"/>
    <n v="86"/>
    <x v="23"/>
    <s v="Simms, Appollon M"/>
    <n v="9912"/>
    <x v="51"/>
    <n v="1604.8"/>
    <n v="222.62"/>
    <d v="2012-01-26T00:00:00"/>
    <s v="Active"/>
    <x v="1"/>
    <m/>
    <m/>
    <n v="2012"/>
  </r>
  <r>
    <n v="1"/>
    <x v="0"/>
    <n v="86"/>
    <x v="23"/>
    <s v="Flores, Elise C"/>
    <n v="13519"/>
    <x v="52"/>
    <n v="300"/>
    <n v="43.35"/>
    <d v="2012-01-26T00:00:00"/>
    <s v="Active"/>
    <x v="0"/>
    <m/>
    <m/>
    <n v="2012"/>
  </r>
  <r>
    <n v="1"/>
    <x v="0"/>
    <n v="86"/>
    <x v="23"/>
    <s v="Rapada, Steven C"/>
    <n v="11748"/>
    <x v="53"/>
    <n v="2598.71"/>
    <n v="362.2"/>
    <d v="2012-01-26T00:00:00"/>
    <s v="Active"/>
    <x v="1"/>
    <m/>
    <m/>
    <n v="2012"/>
  </r>
  <r>
    <n v="1"/>
    <x v="0"/>
    <n v="86"/>
    <x v="23"/>
    <s v="Martinez, Joseph "/>
    <n v="9816"/>
    <x v="54"/>
    <n v="1278.75"/>
    <n v="184.77"/>
    <d v="2012-01-26T00:00:00"/>
    <s v="Active"/>
    <x v="1"/>
    <m/>
    <m/>
    <n v="2012"/>
  </r>
  <r>
    <n v="1"/>
    <x v="0"/>
    <n v="87"/>
    <x v="24"/>
    <s v="Brunson, George E"/>
    <n v="11969"/>
    <x v="55"/>
    <n v="1222.3499999999999"/>
    <n v="167.36"/>
    <d v="2012-01-26T00:00:00"/>
    <s v="Active"/>
    <x v="1"/>
    <m/>
    <m/>
    <n v="2012"/>
  </r>
  <r>
    <n v="1"/>
    <x v="0"/>
    <n v="87"/>
    <x v="24"/>
    <s v="Godinez, Maria E"/>
    <n v="11900"/>
    <x v="55"/>
    <n v="1180.21"/>
    <n v="159.55000000000001"/>
    <d v="2012-01-26T00:00:00"/>
    <s v="Active"/>
    <x v="1"/>
    <m/>
    <m/>
    <n v="2012"/>
  </r>
  <r>
    <n v="1"/>
    <x v="0"/>
    <n v="92"/>
    <x v="25"/>
    <s v="Terry, Marisara "/>
    <n v="11020"/>
    <x v="56"/>
    <n v="1798.08"/>
    <n v="248.1"/>
    <d v="2012-01-26T00:00:00"/>
    <s v="Active"/>
    <x v="1"/>
    <m/>
    <m/>
    <n v="2012"/>
  </r>
  <r>
    <n v="1"/>
    <x v="0"/>
    <n v="92"/>
    <x v="25"/>
    <s v="Bishop, Carolyn "/>
    <n v="944"/>
    <x v="57"/>
    <n v="1745"/>
    <n v="234.88"/>
    <d v="2012-01-26T00:00:00"/>
    <s v="Active"/>
    <x v="1"/>
    <m/>
    <m/>
    <n v="2012"/>
  </r>
  <r>
    <n v="1"/>
    <x v="0"/>
    <n v="92"/>
    <x v="25"/>
    <s v="Cortes, Yesenia "/>
    <n v="12996"/>
    <x v="57"/>
    <n v="1154.4100000000001"/>
    <n v="157.55000000000001"/>
    <d v="2012-01-26T00:00:00"/>
    <s v="Active"/>
    <x v="1"/>
    <m/>
    <m/>
    <n v="2012"/>
  </r>
  <r>
    <n v="1"/>
    <x v="0"/>
    <n v="92"/>
    <x v="25"/>
    <s v="Elizaldi, Catherine S"/>
    <n v="11580"/>
    <x v="57"/>
    <n v="1351.21"/>
    <n v="184.26"/>
    <d v="2012-01-26T00:00:00"/>
    <s v="Active"/>
    <x v="1"/>
    <m/>
    <m/>
    <n v="2012"/>
  </r>
  <r>
    <n v="1"/>
    <x v="0"/>
    <n v="92"/>
    <x v="25"/>
    <s v="Garcia, Celia L"/>
    <n v="11408"/>
    <x v="57"/>
    <n v="1314.4"/>
    <n v="178.95"/>
    <d v="2012-01-26T00:00:00"/>
    <s v="Active"/>
    <x v="1"/>
    <m/>
    <m/>
    <n v="2012"/>
  </r>
  <r>
    <n v="1"/>
    <x v="0"/>
    <n v="92"/>
    <x v="25"/>
    <s v="Marquez, Sonya C"/>
    <n v="12746"/>
    <x v="57"/>
    <n v="1653.93"/>
    <n v="227.5"/>
    <d v="2012-01-26T00:00:00"/>
    <s v="Active"/>
    <x v="1"/>
    <m/>
    <m/>
    <n v="2012"/>
  </r>
  <r>
    <n v="1"/>
    <x v="0"/>
    <n v="92"/>
    <x v="25"/>
    <s v="Stowell, Constance J"/>
    <n v="12838"/>
    <x v="58"/>
    <n v="933.37"/>
    <n v="125.62"/>
    <d v="2012-01-26T00:00:00"/>
    <s v="Active"/>
    <x v="1"/>
    <m/>
    <m/>
    <n v="2012"/>
  </r>
  <r>
    <n v="1"/>
    <x v="0"/>
    <n v="92"/>
    <x v="25"/>
    <s v="Cortez, Jessica "/>
    <n v="12234"/>
    <x v="42"/>
    <n v="500.01"/>
    <n v="67.64"/>
    <d v="2012-01-26T00:00:00"/>
    <s v="Active"/>
    <x v="1"/>
    <m/>
    <m/>
    <n v="2012"/>
  </r>
  <r>
    <n v="1"/>
    <x v="0"/>
    <n v="93"/>
    <x v="26"/>
    <s v="Ruiz, Jackeline R"/>
    <n v="10991"/>
    <x v="4"/>
    <n v="1091.51"/>
    <n v="135.62"/>
    <d v="2012-01-26T00:00:00"/>
    <s v="Active"/>
    <x v="1"/>
    <m/>
    <m/>
    <n v="2012"/>
  </r>
  <r>
    <n v="1"/>
    <x v="0"/>
    <n v="93"/>
    <x v="26"/>
    <s v="Liles, Kerrie "/>
    <n v="11255"/>
    <x v="60"/>
    <n v="2566"/>
    <n v="364.21"/>
    <d v="2012-01-26T00:00:00"/>
    <s v="Active"/>
    <x v="1"/>
    <m/>
    <m/>
    <n v="2012"/>
  </r>
  <r>
    <n v="1"/>
    <x v="0"/>
    <n v="93"/>
    <x v="26"/>
    <s v="Austerman, Annette "/>
    <n v="10565"/>
    <x v="61"/>
    <n v="1954.2"/>
    <n v="271.26"/>
    <d v="2012-01-26T00:00:00"/>
    <s v="Active"/>
    <x v="1"/>
    <m/>
    <m/>
    <n v="2012"/>
  </r>
  <r>
    <n v="1"/>
    <x v="0"/>
    <n v="93"/>
    <x v="26"/>
    <s v="Decker, Jesse R"/>
    <n v="11087"/>
    <x v="61"/>
    <n v="2228.7399999999998"/>
    <n v="322.05"/>
    <d v="2012-01-26T00:00:00"/>
    <s v="Active"/>
    <x v="1"/>
    <m/>
    <m/>
    <n v="2012"/>
  </r>
  <r>
    <n v="1"/>
    <x v="0"/>
    <n v="93"/>
    <x v="26"/>
    <s v="Lindberg, Mark E"/>
    <n v="12488"/>
    <x v="61"/>
    <n v="1925"/>
    <n v="267.16000000000003"/>
    <d v="2012-01-26T00:00:00"/>
    <s v="Active"/>
    <x v="1"/>
    <m/>
    <m/>
    <n v="2012"/>
  </r>
  <r>
    <n v="1"/>
    <x v="0"/>
    <n v="93"/>
    <x v="26"/>
    <s v="O'Neal, Timothy J"/>
    <n v="10134"/>
    <x v="62"/>
    <n v="2109.9299999999998"/>
    <n v="304.89"/>
    <d v="2012-01-26T00:00:00"/>
    <s v="Active"/>
    <x v="1"/>
    <m/>
    <m/>
    <n v="2012"/>
  </r>
  <r>
    <n v="1"/>
    <x v="0"/>
    <n v="93"/>
    <x v="26"/>
    <s v="Lake, David H"/>
    <n v="12393"/>
    <x v="81"/>
    <n v="1730.4"/>
    <n v="239.17"/>
    <d v="2012-01-26T00:00:00"/>
    <s v="Active"/>
    <x v="1"/>
    <m/>
    <m/>
    <n v="2012"/>
  </r>
  <r>
    <n v="1"/>
    <x v="0"/>
    <n v="96"/>
    <x v="27"/>
    <s v="Moore, Cassandra G"/>
    <n v="11815"/>
    <x v="64"/>
    <n v="1482.49"/>
    <n v="214.21"/>
    <d v="2012-01-26T00:00:00"/>
    <s v="Active"/>
    <x v="1"/>
    <m/>
    <m/>
    <n v="2012"/>
  </r>
  <r>
    <n v="2"/>
    <x v="1"/>
    <n v="4"/>
    <x v="0"/>
    <s v="Hannah, Mashell "/>
    <n v="10404"/>
    <x v="0"/>
    <n v="1584.61"/>
    <n v="214.69"/>
    <d v="2012-01-26T00:00:00"/>
    <s v="Active"/>
    <x v="1"/>
    <m/>
    <m/>
    <n v="2012"/>
  </r>
  <r>
    <n v="2"/>
    <x v="1"/>
    <n v="4"/>
    <x v="0"/>
    <s v="Hartnett, Chanin M"/>
    <n v="13290"/>
    <x v="0"/>
    <n v="1300"/>
    <n v="187.85"/>
    <d v="2012-01-26T00:00:00"/>
    <s v="Active"/>
    <x v="1"/>
    <m/>
    <m/>
    <n v="2012"/>
  </r>
  <r>
    <n v="2"/>
    <x v="1"/>
    <n v="4"/>
    <x v="0"/>
    <s v="Neff, Stacy M"/>
    <n v="12878"/>
    <x v="0"/>
    <n v="1369"/>
    <n v="197.82"/>
    <d v="2012-01-26T00:00:00"/>
    <s v="Active"/>
    <x v="1"/>
    <m/>
    <m/>
    <n v="2012"/>
  </r>
  <r>
    <n v="2"/>
    <x v="1"/>
    <n v="4"/>
    <x v="0"/>
    <s v="Rosalez, Kimberly D"/>
    <n v="12645"/>
    <x v="0"/>
    <n v="1636.2"/>
    <n v="236.42"/>
    <d v="2012-01-26T00:00:00"/>
    <s v="Active"/>
    <x v="1"/>
    <m/>
    <m/>
    <n v="2012"/>
  </r>
  <r>
    <n v="2"/>
    <x v="1"/>
    <n v="4"/>
    <x v="0"/>
    <s v="Ruiz, Martha "/>
    <n v="10606"/>
    <x v="0"/>
    <n v="132"/>
    <n v="19.059999999999999"/>
    <d v="2012-01-26T00:00:00"/>
    <s v="Active"/>
    <x v="0"/>
    <m/>
    <m/>
    <n v="2012"/>
  </r>
  <r>
    <n v="2"/>
    <x v="1"/>
    <n v="4"/>
    <x v="0"/>
    <s v="Shubin , Lindsay  S"/>
    <n v="12420"/>
    <x v="1"/>
    <n v="1696.15"/>
    <n v="234.09"/>
    <d v="2012-01-26T00:00:00"/>
    <s v="Active"/>
    <x v="1"/>
    <m/>
    <m/>
    <n v="2012"/>
  </r>
  <r>
    <n v="2"/>
    <x v="1"/>
    <n v="6"/>
    <x v="1"/>
    <s v="Kolb, Wendy A"/>
    <n v="12182"/>
    <x v="3"/>
    <n v="1942.6"/>
    <n v="280.70999999999998"/>
    <d v="2012-01-26T00:00:00"/>
    <s v="Active"/>
    <x v="3"/>
    <m/>
    <m/>
    <n v="2012"/>
  </r>
  <r>
    <n v="2"/>
    <x v="1"/>
    <n v="6"/>
    <x v="1"/>
    <s v="Moreno Jr., Vicente "/>
    <n v="13193"/>
    <x v="3"/>
    <n v="553.4"/>
    <n v="79.959999999999994"/>
    <d v="2012-01-26T00:00:00"/>
    <s v="Active"/>
    <x v="0"/>
    <m/>
    <m/>
    <n v="2012"/>
  </r>
  <r>
    <n v="2"/>
    <x v="1"/>
    <n v="6"/>
    <x v="1"/>
    <s v="Nelson-Rogers, Danette J"/>
    <n v="13192"/>
    <x v="3"/>
    <n v="1600"/>
    <n v="220.2"/>
    <d v="2012-01-26T00:00:00"/>
    <s v="Active"/>
    <x v="1"/>
    <m/>
    <m/>
    <n v="2012"/>
  </r>
  <r>
    <n v="2"/>
    <x v="1"/>
    <n v="6"/>
    <x v="1"/>
    <s v="Pitzer, Amanda N"/>
    <n v="13569"/>
    <x v="3"/>
    <n v="766.75"/>
    <n v="110.8"/>
    <d v="2012-01-26T00:00:00"/>
    <s v="Active"/>
    <x v="0"/>
    <m/>
    <m/>
    <n v="2012"/>
  </r>
  <r>
    <n v="2"/>
    <x v="1"/>
    <n v="6"/>
    <x v="1"/>
    <s v="Vaughn II., Robert W"/>
    <n v="11139"/>
    <x v="3"/>
    <n v="1998"/>
    <n v="255.32"/>
    <d v="2012-01-26T00:00:00"/>
    <s v="Active"/>
    <x v="1"/>
    <m/>
    <m/>
    <n v="2012"/>
  </r>
  <r>
    <n v="2"/>
    <x v="1"/>
    <n v="14"/>
    <x v="2"/>
    <s v="Miller, Anita S"/>
    <n v="11539"/>
    <x v="32"/>
    <n v="565.37"/>
    <n v="81.69"/>
    <d v="2012-01-26T00:00:00"/>
    <s v="Active"/>
    <x v="1"/>
    <m/>
    <m/>
    <n v="2012"/>
  </r>
  <r>
    <n v="2"/>
    <x v="1"/>
    <n v="14"/>
    <x v="2"/>
    <s v="Montecino Jr., Israel "/>
    <n v="11932"/>
    <x v="5"/>
    <n v="2192.31"/>
    <n v="316.77999999999997"/>
    <d v="2012-01-26T00:00:00"/>
    <s v="Active"/>
    <x v="0"/>
    <m/>
    <m/>
    <n v="2012"/>
  </r>
  <r>
    <n v="2"/>
    <x v="1"/>
    <n v="14"/>
    <x v="2"/>
    <s v="Teears, Andrew T"/>
    <n v="13512"/>
    <x v="5"/>
    <n v="2192.31"/>
    <n v="316.77999999999997"/>
    <d v="2012-01-26T00:00:00"/>
    <s v="Active"/>
    <x v="1"/>
    <m/>
    <m/>
    <n v="2012"/>
  </r>
  <r>
    <n v="2"/>
    <x v="1"/>
    <n v="14"/>
    <x v="2"/>
    <s v="Teears, Jessica S"/>
    <n v="13566"/>
    <x v="5"/>
    <n v="2192.31"/>
    <n v="316.77999999999997"/>
    <d v="2012-01-26T00:00:00"/>
    <s v="Active"/>
    <x v="1"/>
    <m/>
    <m/>
    <n v="2012"/>
  </r>
  <r>
    <n v="2"/>
    <x v="1"/>
    <n v="14"/>
    <x v="2"/>
    <s v="Valenzuela, Alison N"/>
    <n v="12748"/>
    <x v="5"/>
    <n v="856.96"/>
    <n v="123.83"/>
    <d v="2012-01-26T00:00:00"/>
    <s v="Active"/>
    <x v="0"/>
    <m/>
    <m/>
    <n v="2012"/>
  </r>
  <r>
    <n v="2"/>
    <x v="1"/>
    <n v="14"/>
    <x v="2"/>
    <s v="Green, Kerry V"/>
    <n v="12209"/>
    <x v="65"/>
    <n v="3182.7"/>
    <n v="411.17"/>
    <d v="2012-01-26T00:00:00"/>
    <s v="Active"/>
    <x v="1"/>
    <m/>
    <m/>
    <n v="2012"/>
  </r>
  <r>
    <n v="2"/>
    <x v="1"/>
    <n v="14"/>
    <x v="2"/>
    <s v="Condren, Chad T"/>
    <n v="12680"/>
    <x v="6"/>
    <n v="2350.63"/>
    <n v="337.57"/>
    <d v="2012-01-26T00:00:00"/>
    <s v="Active"/>
    <x v="1"/>
    <m/>
    <m/>
    <n v="2012"/>
  </r>
  <r>
    <n v="2"/>
    <x v="1"/>
    <n v="14"/>
    <x v="2"/>
    <s v="Romero, Larry "/>
    <n v="12989"/>
    <x v="6"/>
    <n v="2279.8200000000002"/>
    <n v="314.56"/>
    <d v="2012-01-26T00:00:00"/>
    <s v="Active"/>
    <x v="1"/>
    <m/>
    <m/>
    <n v="2012"/>
  </r>
  <r>
    <n v="2"/>
    <x v="1"/>
    <n v="14"/>
    <x v="2"/>
    <s v="Ruff, Brian K"/>
    <n v="12392"/>
    <x v="6"/>
    <n v="2350.8200000000002"/>
    <n v="339.69"/>
    <d v="2012-01-26T00:00:00"/>
    <s v="Active"/>
    <x v="1"/>
    <m/>
    <m/>
    <n v="2012"/>
  </r>
  <r>
    <n v="2"/>
    <x v="1"/>
    <n v="14"/>
    <x v="2"/>
    <s v="Herriott, Dale T"/>
    <n v="13038"/>
    <x v="66"/>
    <n v="700"/>
    <n v="101.15"/>
    <d v="2012-01-26T00:00:00"/>
    <s v="Active"/>
    <x v="0"/>
    <m/>
    <m/>
    <n v="2012"/>
  </r>
  <r>
    <n v="2"/>
    <x v="1"/>
    <n v="14"/>
    <x v="2"/>
    <s v="Ayotte, Albert J"/>
    <n v="11506"/>
    <x v="7"/>
    <n v="4168.26"/>
    <n v="508.05"/>
    <d v="2012-01-26T00:00:00"/>
    <s v="Active"/>
    <x v="1"/>
    <m/>
    <m/>
    <n v="2012"/>
  </r>
  <r>
    <n v="2"/>
    <x v="1"/>
    <n v="15"/>
    <x v="28"/>
    <s v="Vlasic, Francis D"/>
    <n v="12754"/>
    <x v="67"/>
    <n v="1703.47"/>
    <n v="236.4"/>
    <d v="2012-01-26T00:00:00"/>
    <s v="Active"/>
    <x v="1"/>
    <m/>
    <m/>
    <n v="2012"/>
  </r>
  <r>
    <n v="2"/>
    <x v="1"/>
    <n v="15"/>
    <x v="28"/>
    <s v="Cox, Thomas H"/>
    <n v="13063"/>
    <x v="68"/>
    <n v="1625"/>
    <n v="227.59"/>
    <d v="2012-01-26T00:00:00"/>
    <s v="Active"/>
    <x v="1"/>
    <m/>
    <m/>
    <n v="2012"/>
  </r>
  <r>
    <n v="2"/>
    <x v="1"/>
    <n v="15"/>
    <x v="28"/>
    <s v="Miko, Robert "/>
    <n v="12596"/>
    <x v="68"/>
    <n v="1803.53"/>
    <n v="237.28"/>
    <d v="2012-01-26T00:00:00"/>
    <s v="Active"/>
    <x v="1"/>
    <m/>
    <m/>
    <n v="2012"/>
  </r>
  <r>
    <n v="2"/>
    <x v="1"/>
    <n v="16"/>
    <x v="29"/>
    <s v="Miller, Anita S"/>
    <n v="11539"/>
    <x v="32"/>
    <n v="565.38"/>
    <n v="81.69"/>
    <d v="2012-01-26T00:00:00"/>
    <s v="Active"/>
    <x v="1"/>
    <m/>
    <m/>
    <n v="2012"/>
  </r>
  <r>
    <n v="2"/>
    <x v="1"/>
    <n v="16"/>
    <x v="29"/>
    <s v="Cooke, Steven G"/>
    <n v="13536"/>
    <x v="69"/>
    <n v="1010"/>
    <n v="145.94999999999999"/>
    <d v="2012-01-26T00:00:00"/>
    <s v="Active"/>
    <x v="2"/>
    <m/>
    <m/>
    <n v="2012"/>
  </r>
  <r>
    <n v="2"/>
    <x v="1"/>
    <n v="16"/>
    <x v="29"/>
    <s v="Pool, Loye C"/>
    <n v="13249"/>
    <x v="70"/>
    <n v="1845"/>
    <n v="254.88"/>
    <d v="2012-01-26T00:00:00"/>
    <s v="Active"/>
    <x v="1"/>
    <m/>
    <m/>
    <n v="2012"/>
  </r>
  <r>
    <n v="2"/>
    <x v="1"/>
    <n v="16"/>
    <x v="29"/>
    <s v="Popejoy, Robin S"/>
    <n v="12911"/>
    <x v="70"/>
    <n v="2126.1999999999998"/>
    <n v="307.23"/>
    <d v="2012-01-26T00:00:00"/>
    <s v="Active"/>
    <x v="1"/>
    <m/>
    <m/>
    <n v="2012"/>
  </r>
  <r>
    <n v="2"/>
    <x v="1"/>
    <n v="16"/>
    <x v="29"/>
    <s v="Hughes, Patricia "/>
    <n v="9454"/>
    <x v="71"/>
    <n v="2834.15"/>
    <n v="398.54"/>
    <d v="2012-01-26T00:00:00"/>
    <s v="Active"/>
    <x v="1"/>
    <m/>
    <m/>
    <n v="2012"/>
  </r>
  <r>
    <n v="2"/>
    <x v="1"/>
    <n v="24"/>
    <x v="4"/>
    <s v="Alvarez-Torres, Diana M"/>
    <n v="12912"/>
    <x v="11"/>
    <n v="1442"/>
    <n v="198.97"/>
    <d v="2012-01-26T00:00:00"/>
    <s v="Active"/>
    <x v="1"/>
    <m/>
    <m/>
    <n v="2012"/>
  </r>
  <r>
    <n v="2"/>
    <x v="1"/>
    <n v="24"/>
    <x v="4"/>
    <s v="Aydelotte, Kimber L"/>
    <n v="12525"/>
    <x v="11"/>
    <n v="1370.68"/>
    <n v="148.22"/>
    <d v="2012-01-26T00:00:00"/>
    <s v="Active"/>
    <x v="1"/>
    <m/>
    <m/>
    <n v="2012"/>
  </r>
  <r>
    <n v="2"/>
    <x v="1"/>
    <n v="24"/>
    <x v="4"/>
    <s v="Burns, Celeste A"/>
    <n v="12821"/>
    <x v="11"/>
    <n v="1493.5"/>
    <n v="204.3"/>
    <d v="2012-01-26T00:00:00"/>
    <s v="Active"/>
    <x v="1"/>
    <m/>
    <m/>
    <n v="2012"/>
  </r>
  <r>
    <n v="2"/>
    <x v="1"/>
    <n v="24"/>
    <x v="4"/>
    <s v="Mears, Sandra L"/>
    <n v="12203"/>
    <x v="11"/>
    <n v="1398.69"/>
    <n v="194.44"/>
    <d v="2012-01-26T00:00:00"/>
    <s v="Active"/>
    <x v="1"/>
    <m/>
    <m/>
    <n v="2012"/>
  </r>
  <r>
    <n v="2"/>
    <x v="1"/>
    <n v="24"/>
    <x v="4"/>
    <s v="Moreno Villagomez, Erika E"/>
    <n v="12604"/>
    <x v="11"/>
    <n v="1527.7"/>
    <n v="209.46"/>
    <d v="2012-01-26T00:00:00"/>
    <s v="Active"/>
    <x v="1"/>
    <m/>
    <m/>
    <n v="2012"/>
  </r>
  <r>
    <n v="2"/>
    <x v="1"/>
    <n v="24"/>
    <x v="4"/>
    <s v="Prince, Steven C"/>
    <n v="13351"/>
    <x v="11"/>
    <n v="1786"/>
    <n v="258.08"/>
    <d v="2012-01-26T00:00:00"/>
    <s v="Active"/>
    <x v="3"/>
    <m/>
    <m/>
    <n v="2012"/>
  </r>
  <r>
    <n v="2"/>
    <x v="1"/>
    <n v="24"/>
    <x v="4"/>
    <s v="Reiss, Mark S"/>
    <n v="13266"/>
    <x v="32"/>
    <n v="458.3"/>
    <n v="66.209999999999994"/>
    <d v="2012-01-26T00:00:00"/>
    <s v="Active"/>
    <x v="0"/>
    <m/>
    <m/>
    <n v="2012"/>
  </r>
  <r>
    <n v="2"/>
    <x v="1"/>
    <n v="24"/>
    <x v="4"/>
    <s v="Gutierrez, Fernando "/>
    <n v="13098"/>
    <x v="72"/>
    <n v="1750"/>
    <n v="241.38"/>
    <d v="2012-01-26T00:00:00"/>
    <s v="Active"/>
    <x v="1"/>
    <m/>
    <m/>
    <n v="2012"/>
  </r>
  <r>
    <n v="2"/>
    <x v="1"/>
    <n v="24"/>
    <x v="4"/>
    <s v="Lopez, Terina D"/>
    <n v="12981"/>
    <x v="72"/>
    <n v="1533"/>
    <n v="207.76"/>
    <d v="2012-01-26T00:00:00"/>
    <s v="Active"/>
    <x v="1"/>
    <m/>
    <m/>
    <n v="2012"/>
  </r>
  <r>
    <n v="2"/>
    <x v="1"/>
    <n v="25"/>
    <x v="30"/>
    <s v="Edgar, Joyce "/>
    <n v="12910"/>
    <x v="73"/>
    <n v="2730"/>
    <n v="345.78"/>
    <d v="2012-01-26T00:00:00"/>
    <s v="Active"/>
    <x v="1"/>
    <m/>
    <m/>
    <n v="2012"/>
  </r>
  <r>
    <n v="2"/>
    <x v="1"/>
    <n v="25"/>
    <x v="30"/>
    <s v="Suburu, Janet "/>
    <n v="13456"/>
    <x v="73"/>
    <n v="2884.62"/>
    <n v="407.44"/>
    <d v="2012-01-26T00:00:00"/>
    <s v="Active"/>
    <x v="1"/>
    <m/>
    <m/>
    <n v="2012"/>
  </r>
  <r>
    <n v="2"/>
    <x v="1"/>
    <n v="32"/>
    <x v="8"/>
    <s v="Johnson, Joseph L"/>
    <n v="12148"/>
    <x v="24"/>
    <n v="659.5"/>
    <n v="95.3"/>
    <d v="2012-01-26T00:00:00"/>
    <s v="Active"/>
    <x v="0"/>
    <m/>
    <m/>
    <n v="2012"/>
  </r>
  <r>
    <n v="2"/>
    <x v="1"/>
    <n v="32"/>
    <x v="8"/>
    <s v="Reiter, Marci R"/>
    <n v="12513"/>
    <x v="24"/>
    <n v="430.54"/>
    <n v="62.2"/>
    <d v="2012-01-26T00:00:00"/>
    <s v="Active"/>
    <x v="0"/>
    <m/>
    <m/>
    <n v="2012"/>
  </r>
  <r>
    <n v="2"/>
    <x v="1"/>
    <n v="32"/>
    <x v="8"/>
    <s v="Rucker, Anthony "/>
    <n v="13197"/>
    <x v="24"/>
    <n v="1500"/>
    <n v="216.75"/>
    <d v="2012-01-26T00:00:00"/>
    <s v="Active"/>
    <x v="0"/>
    <m/>
    <m/>
    <n v="2012"/>
  </r>
  <r>
    <n v="2"/>
    <x v="1"/>
    <n v="32"/>
    <x v="8"/>
    <s v="Torres, Lawrence M"/>
    <n v="11953"/>
    <x v="24"/>
    <n v="588.52"/>
    <n v="85.04"/>
    <d v="2012-01-26T00:00:00"/>
    <s v="Active"/>
    <x v="0"/>
    <m/>
    <m/>
    <n v="2012"/>
  </r>
  <r>
    <n v="2"/>
    <x v="1"/>
    <n v="32"/>
    <x v="8"/>
    <s v="Verdun, Terrance O"/>
    <n v="10161"/>
    <x v="24"/>
    <n v="1648"/>
    <n v="237.26"/>
    <d v="2012-01-26T00:00:00"/>
    <s v="Active"/>
    <x v="1"/>
    <m/>
    <m/>
    <n v="2012"/>
  </r>
  <r>
    <n v="2"/>
    <x v="1"/>
    <n v="32"/>
    <x v="8"/>
    <s v="Crooks, Bradley S"/>
    <n v="13521"/>
    <x v="32"/>
    <n v="555.5"/>
    <n v="80.260000000000005"/>
    <d v="2012-01-26T00:00:00"/>
    <s v="Active"/>
    <x v="0"/>
    <m/>
    <m/>
    <n v="2012"/>
  </r>
  <r>
    <n v="2"/>
    <x v="1"/>
    <n v="42"/>
    <x v="10"/>
    <s v="Crown, Nikolaus A"/>
    <n v="13313"/>
    <x v="32"/>
    <n v="479.2"/>
    <n v="69.239999999999995"/>
    <d v="2012-01-26T00:00:00"/>
    <s v="Active"/>
    <x v="0"/>
    <m/>
    <m/>
    <n v="2012"/>
  </r>
  <r>
    <n v="2"/>
    <x v="1"/>
    <n v="42"/>
    <x v="10"/>
    <s v="Cowan , Kelsey D"/>
    <n v="12467"/>
    <x v="72"/>
    <n v="1730"/>
    <n v="240.74"/>
    <d v="2012-01-26T00:00:00"/>
    <s v="Active"/>
    <x v="1"/>
    <m/>
    <m/>
    <n v="2012"/>
  </r>
  <r>
    <n v="2"/>
    <x v="1"/>
    <n v="42"/>
    <x v="10"/>
    <s v="Klawitter, Jan "/>
    <n v="443"/>
    <x v="72"/>
    <n v="1771.98"/>
    <n v="192.84"/>
    <d v="2012-01-26T00:00:00"/>
    <s v="Active"/>
    <x v="1"/>
    <m/>
    <m/>
    <n v="2012"/>
  </r>
  <r>
    <n v="2"/>
    <x v="1"/>
    <n v="42"/>
    <x v="10"/>
    <s v="Rugnao, Michael J"/>
    <n v="13105"/>
    <x v="72"/>
    <n v="1961.54"/>
    <n v="271.94"/>
    <d v="2012-01-26T00:00:00"/>
    <s v="Active"/>
    <x v="1"/>
    <m/>
    <m/>
    <n v="2012"/>
  </r>
  <r>
    <n v="2"/>
    <x v="1"/>
    <n v="46"/>
    <x v="11"/>
    <s v="Castaneda, Henry G"/>
    <n v="12987"/>
    <x v="27"/>
    <n v="242.57"/>
    <n v="35.06"/>
    <d v="2012-01-26T00:00:00"/>
    <s v="Active"/>
    <x v="0"/>
    <m/>
    <m/>
    <n v="2012"/>
  </r>
  <r>
    <n v="2"/>
    <x v="1"/>
    <n v="46"/>
    <x v="11"/>
    <s v="Freeman, Robert M"/>
    <n v="11867"/>
    <x v="27"/>
    <n v="1853.6"/>
    <n v="256.86"/>
    <d v="2012-01-26T00:00:00"/>
    <s v="Active"/>
    <x v="1"/>
    <m/>
    <m/>
    <n v="2012"/>
  </r>
  <r>
    <n v="2"/>
    <x v="1"/>
    <n v="46"/>
    <x v="11"/>
    <s v="Lackey, Bret H"/>
    <n v="13420"/>
    <x v="27"/>
    <n v="991.5"/>
    <n v="143.27000000000001"/>
    <d v="2012-01-26T00:00:00"/>
    <s v="Active"/>
    <x v="0"/>
    <m/>
    <m/>
    <n v="2012"/>
  </r>
  <r>
    <n v="2"/>
    <x v="1"/>
    <n v="46"/>
    <x v="11"/>
    <s v="Lara, Luis C"/>
    <n v="11318"/>
    <x v="27"/>
    <n v="1116.76"/>
    <n v="161.37"/>
    <d v="2012-01-26T00:00:00"/>
    <s v="Active"/>
    <x v="0"/>
    <m/>
    <m/>
    <n v="2012"/>
  </r>
  <r>
    <n v="2"/>
    <x v="1"/>
    <n v="46"/>
    <x v="11"/>
    <s v="Maniord, Ronald E"/>
    <n v="13479"/>
    <x v="27"/>
    <n v="1012.5"/>
    <n v="146.32"/>
    <d v="2012-01-26T00:00:00"/>
    <s v="Active"/>
    <x v="0"/>
    <m/>
    <m/>
    <n v="2012"/>
  </r>
  <r>
    <n v="2"/>
    <x v="1"/>
    <n v="46"/>
    <x v="11"/>
    <s v="Raber, Tabitha L"/>
    <n v="13301"/>
    <x v="27"/>
    <n v="610.5"/>
    <n v="88.21"/>
    <d v="2012-01-26T00:00:00"/>
    <s v="Active"/>
    <x v="0"/>
    <m/>
    <m/>
    <n v="2012"/>
  </r>
  <r>
    <n v="2"/>
    <x v="1"/>
    <n v="46"/>
    <x v="11"/>
    <s v="Rocha, Stacy L"/>
    <n v="12110"/>
    <x v="27"/>
    <n v="742.09"/>
    <n v="107.23"/>
    <d v="2012-01-26T00:00:00"/>
    <s v="Active"/>
    <x v="0"/>
    <m/>
    <m/>
    <n v="2012"/>
  </r>
  <r>
    <n v="2"/>
    <x v="1"/>
    <n v="46"/>
    <x v="11"/>
    <s v="Smallwood III, William G"/>
    <n v="12909"/>
    <x v="27"/>
    <n v="231.75"/>
    <n v="33.49"/>
    <d v="2012-01-26T00:00:00"/>
    <s v="Active"/>
    <x v="0"/>
    <m/>
    <m/>
    <n v="2012"/>
  </r>
  <r>
    <n v="2"/>
    <x v="1"/>
    <n v="46"/>
    <x v="11"/>
    <s v="Stratton, Bobby G"/>
    <n v="13502"/>
    <x v="27"/>
    <n v="825"/>
    <n v="119.21"/>
    <d v="2012-01-26T00:00:00"/>
    <s v="Active"/>
    <x v="0"/>
    <m/>
    <m/>
    <n v="2012"/>
  </r>
  <r>
    <n v="2"/>
    <x v="1"/>
    <n v="46"/>
    <x v="11"/>
    <s v="Wieghorst-Albro, Dana "/>
    <n v="12673"/>
    <x v="27"/>
    <n v="238.68"/>
    <n v="34.49"/>
    <d v="2012-01-26T00:00:00"/>
    <s v="Active"/>
    <x v="0"/>
    <m/>
    <m/>
    <n v="2012"/>
  </r>
  <r>
    <n v="2"/>
    <x v="1"/>
    <n v="46"/>
    <x v="11"/>
    <s v="Sturtevant, Larry A"/>
    <n v="12190"/>
    <x v="28"/>
    <n v="955.9"/>
    <n v="138.13999999999999"/>
    <d v="2012-01-26T00:00:00"/>
    <s v="Active"/>
    <x v="1"/>
    <m/>
    <m/>
    <n v="2012"/>
  </r>
  <r>
    <n v="2"/>
    <x v="1"/>
    <n v="46"/>
    <x v="11"/>
    <s v="Frank, Gary G"/>
    <n v="11119"/>
    <x v="74"/>
    <n v="358.16"/>
    <n v="51.76"/>
    <d v="2012-01-26T00:00:00"/>
    <s v="Seasonal"/>
    <x v="2"/>
    <m/>
    <m/>
    <n v="2012"/>
  </r>
  <r>
    <n v="2"/>
    <x v="1"/>
    <n v="52"/>
    <x v="31"/>
    <s v="Sturtevant, Larry A"/>
    <n v="12190"/>
    <x v="28"/>
    <n v="955.89"/>
    <n v="138.11000000000001"/>
    <d v="2012-01-26T00:00:00"/>
    <s v="Active"/>
    <x v="1"/>
    <m/>
    <m/>
    <n v="2012"/>
  </r>
  <r>
    <n v="2"/>
    <x v="1"/>
    <n v="52"/>
    <x v="31"/>
    <s v="Park, Joel P"/>
    <n v="11599"/>
    <x v="74"/>
    <n v="1485.12"/>
    <n v="214.6"/>
    <d v="2012-01-26T00:00:00"/>
    <s v="Active"/>
    <x v="0"/>
    <m/>
    <m/>
    <n v="2012"/>
  </r>
  <r>
    <n v="2"/>
    <x v="1"/>
    <n v="62"/>
    <x v="13"/>
    <s v="Aycox, Robert I"/>
    <n v="13554"/>
    <x v="30"/>
    <n v="3361.23"/>
    <n v="485.71"/>
    <d v="2012-01-26T00:00:00"/>
    <s v="Active"/>
    <x v="0"/>
    <m/>
    <m/>
    <n v="2012"/>
  </r>
  <r>
    <n v="2"/>
    <x v="1"/>
    <n v="62"/>
    <x v="13"/>
    <s v="Bennett, Edward R"/>
    <n v="9977"/>
    <x v="30"/>
    <n v="1806.36"/>
    <n v="251.26"/>
    <d v="2012-01-26T00:00:00"/>
    <s v="Active"/>
    <x v="1"/>
    <m/>
    <m/>
    <n v="2012"/>
  </r>
  <r>
    <n v="2"/>
    <x v="1"/>
    <n v="62"/>
    <x v="13"/>
    <s v="Hunt, Elwin "/>
    <n v="4632"/>
    <x v="30"/>
    <n v="2721.43"/>
    <n v="377.26"/>
    <d v="2012-01-26T00:00:00"/>
    <s v="Active"/>
    <x v="1"/>
    <m/>
    <m/>
    <n v="2012"/>
  </r>
  <r>
    <n v="2"/>
    <x v="1"/>
    <n v="62"/>
    <x v="13"/>
    <s v="Lawrence, Frank E"/>
    <n v="11041"/>
    <x v="30"/>
    <n v="1789.34"/>
    <n v="258.57"/>
    <d v="2012-01-26T00:00:00"/>
    <s v="Active"/>
    <x v="1"/>
    <m/>
    <m/>
    <n v="2012"/>
  </r>
  <r>
    <n v="2"/>
    <x v="1"/>
    <n v="62"/>
    <x v="13"/>
    <s v="Taylor, Donavan H"/>
    <n v="12250"/>
    <x v="30"/>
    <n v="1900"/>
    <n v="274.55"/>
    <d v="2012-01-26T00:00:00"/>
    <s v="Active"/>
    <x v="1"/>
    <m/>
    <m/>
    <n v="2012"/>
  </r>
  <r>
    <n v="2"/>
    <x v="1"/>
    <n v="62"/>
    <x v="13"/>
    <s v="Wise, Timothy S"/>
    <n v="12137"/>
    <x v="30"/>
    <n v="1251.02"/>
    <n v="180.77"/>
    <d v="2012-01-26T00:00:00"/>
    <s v="Active"/>
    <x v="0"/>
    <m/>
    <m/>
    <n v="2012"/>
  </r>
  <r>
    <n v="2"/>
    <x v="1"/>
    <n v="67"/>
    <x v="14"/>
    <s v="Phillips, James E"/>
    <n v="13097"/>
    <x v="31"/>
    <n v="1419.6"/>
    <n v="205.14"/>
    <d v="2012-01-26T00:00:00"/>
    <s v="Active"/>
    <x v="0"/>
    <m/>
    <m/>
    <n v="2012"/>
  </r>
  <r>
    <n v="2"/>
    <x v="1"/>
    <n v="72"/>
    <x v="15"/>
    <s v="Rocha, Stacy L"/>
    <n v="12110"/>
    <x v="27"/>
    <n v="742.07"/>
    <n v="107.23"/>
    <d v="2012-01-26T00:00:00"/>
    <s v="Active"/>
    <x v="0"/>
    <m/>
    <m/>
    <n v="2012"/>
  </r>
  <r>
    <n v="2"/>
    <x v="1"/>
    <n v="72"/>
    <x v="15"/>
    <s v="Murchison, David B"/>
    <n v="12329"/>
    <x v="61"/>
    <n v="2059.62"/>
    <n v="289.95999999999998"/>
    <d v="2012-01-26T00:00:00"/>
    <s v="Active"/>
    <x v="1"/>
    <m/>
    <m/>
    <n v="2012"/>
  </r>
  <r>
    <n v="2"/>
    <x v="1"/>
    <n v="72"/>
    <x v="15"/>
    <s v="Azemika, Lisa L"/>
    <n v="13162"/>
    <x v="32"/>
    <n v="952.88"/>
    <n v="137.69999999999999"/>
    <d v="2012-01-26T00:00:00"/>
    <s v="Active"/>
    <x v="0"/>
    <m/>
    <m/>
    <n v="2012"/>
  </r>
  <r>
    <n v="2"/>
    <x v="1"/>
    <n v="72"/>
    <x v="15"/>
    <s v="Bennett, Tammis G"/>
    <n v="9438"/>
    <x v="32"/>
    <n v="1545"/>
    <n v="211.04"/>
    <d v="2012-01-26T00:00:00"/>
    <s v="Active"/>
    <x v="1"/>
    <m/>
    <m/>
    <n v="2012"/>
  </r>
  <r>
    <n v="2"/>
    <x v="1"/>
    <n v="72"/>
    <x v="15"/>
    <s v="Boles, Nathan H"/>
    <n v="12937"/>
    <x v="32"/>
    <n v="978.5"/>
    <n v="141.4"/>
    <d v="2012-01-26T00:00:00"/>
    <s v="Active"/>
    <x v="0"/>
    <m/>
    <m/>
    <n v="2012"/>
  </r>
  <r>
    <n v="2"/>
    <x v="1"/>
    <n v="72"/>
    <x v="15"/>
    <s v="Cook, Camille C"/>
    <n v="12840"/>
    <x v="32"/>
    <n v="985.32"/>
    <n v="142.38"/>
    <d v="2012-01-26T00:00:00"/>
    <s v="Active"/>
    <x v="0"/>
    <m/>
    <m/>
    <n v="2012"/>
  </r>
  <r>
    <n v="2"/>
    <x v="1"/>
    <n v="72"/>
    <x v="15"/>
    <s v="Crane , Erin M"/>
    <n v="12880"/>
    <x v="32"/>
    <n v="1277.2"/>
    <n v="184.56"/>
    <d v="2012-01-26T00:00:00"/>
    <s v="Active"/>
    <x v="0"/>
    <m/>
    <m/>
    <n v="2012"/>
  </r>
  <r>
    <n v="2"/>
    <x v="1"/>
    <n v="72"/>
    <x v="15"/>
    <s v="Crooks, Bradley S"/>
    <n v="13521"/>
    <x v="32"/>
    <n v="555.5"/>
    <n v="80.260000000000005"/>
    <d v="2012-01-26T00:00:00"/>
    <s v="Active"/>
    <x v="0"/>
    <m/>
    <m/>
    <n v="2012"/>
  </r>
  <r>
    <n v="2"/>
    <x v="1"/>
    <n v="72"/>
    <x v="15"/>
    <s v="Crown, Nikolaus A"/>
    <n v="13313"/>
    <x v="32"/>
    <n v="479.2"/>
    <n v="69.239999999999995"/>
    <d v="2012-01-26T00:00:00"/>
    <s v="Active"/>
    <x v="0"/>
    <m/>
    <m/>
    <n v="2012"/>
  </r>
  <r>
    <n v="2"/>
    <x v="1"/>
    <n v="72"/>
    <x v="15"/>
    <s v="Davidson, Bonnie C"/>
    <n v="13410"/>
    <x v="32"/>
    <n v="405"/>
    <n v="58.52"/>
    <d v="2012-01-26T00:00:00"/>
    <s v="Active"/>
    <x v="0"/>
    <m/>
    <m/>
    <n v="2012"/>
  </r>
  <r>
    <n v="2"/>
    <x v="1"/>
    <n v="72"/>
    <x v="15"/>
    <s v="Gonzales, Alma M"/>
    <n v="12692"/>
    <x v="32"/>
    <n v="1662"/>
    <n v="230.9"/>
    <d v="2012-01-26T00:00:00"/>
    <s v="Active"/>
    <x v="1"/>
    <m/>
    <m/>
    <n v="2012"/>
  </r>
  <r>
    <n v="2"/>
    <x v="1"/>
    <n v="72"/>
    <x v="15"/>
    <s v="Hulbert, Darren D"/>
    <n v="13326"/>
    <x v="32"/>
    <n v="1405.25"/>
    <n v="203.07"/>
    <d v="2012-01-26T00:00:00"/>
    <s v="Active"/>
    <x v="0"/>
    <m/>
    <m/>
    <n v="2012"/>
  </r>
  <r>
    <n v="2"/>
    <x v="1"/>
    <n v="72"/>
    <x v="15"/>
    <s v="Look, Angela J"/>
    <n v="13147"/>
    <x v="32"/>
    <n v="475.86"/>
    <n v="68.760000000000005"/>
    <d v="2012-01-26T00:00:00"/>
    <s v="Active"/>
    <x v="0"/>
    <m/>
    <m/>
    <n v="2012"/>
  </r>
  <r>
    <n v="2"/>
    <x v="1"/>
    <n v="72"/>
    <x v="15"/>
    <s v="Marty-Pearson, Julie R"/>
    <n v="12686"/>
    <x v="32"/>
    <n v="1483.2"/>
    <n v="204.49"/>
    <d v="2012-01-26T00:00:00"/>
    <s v="Active"/>
    <x v="1"/>
    <m/>
    <m/>
    <n v="2012"/>
  </r>
  <r>
    <n v="2"/>
    <x v="1"/>
    <n v="72"/>
    <x v="15"/>
    <s v="Matalka, Ammie G"/>
    <n v="13188"/>
    <x v="32"/>
    <n v="630"/>
    <n v="91.04"/>
    <d v="2012-01-26T00:00:00"/>
    <s v="Active"/>
    <x v="0"/>
    <m/>
    <m/>
    <n v="2012"/>
  </r>
  <r>
    <n v="2"/>
    <x v="1"/>
    <n v="72"/>
    <x v="15"/>
    <s v="Miller, Anita S"/>
    <n v="11539"/>
    <x v="32"/>
    <n v="582.51"/>
    <n v="84.17"/>
    <d v="2012-01-26T00:00:00"/>
    <s v="Active"/>
    <x v="1"/>
    <m/>
    <m/>
    <n v="2012"/>
  </r>
  <r>
    <n v="2"/>
    <x v="1"/>
    <n v="72"/>
    <x v="15"/>
    <s v="Moore, Darlan E"/>
    <n v="12088"/>
    <x v="32"/>
    <n v="448.98"/>
    <n v="64.88"/>
    <d v="2012-01-26T00:00:00"/>
    <s v="Active"/>
    <x v="0"/>
    <m/>
    <m/>
    <n v="2012"/>
  </r>
  <r>
    <n v="2"/>
    <x v="1"/>
    <n v="72"/>
    <x v="15"/>
    <s v="Perko, Timothy J"/>
    <n v="10695"/>
    <x v="32"/>
    <n v="1483.72"/>
    <n v="158.61000000000001"/>
    <d v="2012-01-26T00:00:00"/>
    <s v="Active"/>
    <x v="1"/>
    <m/>
    <m/>
    <n v="2012"/>
  </r>
  <r>
    <n v="2"/>
    <x v="1"/>
    <n v="72"/>
    <x v="15"/>
    <s v="Price, Todd A"/>
    <n v="12461"/>
    <x v="32"/>
    <n v="583.44000000000005"/>
    <n v="84.3"/>
    <d v="2012-01-26T00:00:00"/>
    <s v="Active"/>
    <x v="0"/>
    <m/>
    <m/>
    <n v="2012"/>
  </r>
  <r>
    <n v="2"/>
    <x v="1"/>
    <n v="72"/>
    <x v="15"/>
    <s v="Randall, Rachelle "/>
    <n v="13145"/>
    <x v="32"/>
    <n v="441"/>
    <n v="63.72"/>
    <d v="2012-01-26T00:00:00"/>
    <s v="Active"/>
    <x v="0"/>
    <m/>
    <m/>
    <n v="2012"/>
  </r>
  <r>
    <n v="2"/>
    <x v="1"/>
    <n v="72"/>
    <x v="15"/>
    <s v="Reichle, Thomas T"/>
    <n v="9965"/>
    <x v="32"/>
    <n v="1619.48"/>
    <n v="234.02"/>
    <d v="2012-01-26T00:00:00"/>
    <s v="Active"/>
    <x v="1"/>
    <m/>
    <m/>
    <n v="2012"/>
  </r>
  <r>
    <n v="2"/>
    <x v="1"/>
    <n v="72"/>
    <x v="15"/>
    <s v="Reiss, Mark S"/>
    <n v="13266"/>
    <x v="32"/>
    <n v="458.3"/>
    <n v="66.209999999999994"/>
    <d v="2012-01-26T00:00:00"/>
    <s v="Active"/>
    <x v="0"/>
    <m/>
    <m/>
    <n v="2012"/>
  </r>
  <r>
    <n v="2"/>
    <x v="1"/>
    <n v="72"/>
    <x v="15"/>
    <s v="Singh, Derek W"/>
    <n v="13548"/>
    <x v="32"/>
    <n v="460"/>
    <n v="66.47"/>
    <d v="2012-01-26T00:00:00"/>
    <s v="Active"/>
    <x v="0"/>
    <m/>
    <m/>
    <n v="2012"/>
  </r>
  <r>
    <n v="2"/>
    <x v="1"/>
    <n v="72"/>
    <x v="15"/>
    <s v="Vaughn, Daniel E"/>
    <n v="12690"/>
    <x v="32"/>
    <n v="1084.32"/>
    <n v="156.69"/>
    <d v="2012-01-26T00:00:00"/>
    <s v="Active"/>
    <x v="0"/>
    <m/>
    <m/>
    <n v="2012"/>
  </r>
  <r>
    <n v="2"/>
    <x v="1"/>
    <n v="72"/>
    <x v="15"/>
    <s v="Watts, Cliff H"/>
    <n v="12954"/>
    <x v="32"/>
    <n v="432.6"/>
    <n v="62.51"/>
    <d v="2012-01-26T00:00:00"/>
    <s v="Active"/>
    <x v="0"/>
    <m/>
    <m/>
    <n v="2012"/>
  </r>
  <r>
    <n v="2"/>
    <x v="1"/>
    <n v="74"/>
    <x v="16"/>
    <s v="Hernandez, Kenneth B"/>
    <n v="11347"/>
    <x v="33"/>
    <n v="482.66"/>
    <n v="69.739999999999995"/>
    <d v="2012-01-26T00:00:00"/>
    <s v="Active"/>
    <x v="0"/>
    <m/>
    <m/>
    <n v="2012"/>
  </r>
  <r>
    <n v="2"/>
    <x v="1"/>
    <n v="74"/>
    <x v="16"/>
    <s v="Solano, Rodolfo "/>
    <n v="12757"/>
    <x v="33"/>
    <n v="1105"/>
    <n v="159.66999999999999"/>
    <d v="2012-01-26T00:00:00"/>
    <s v="Active"/>
    <x v="1"/>
    <m/>
    <m/>
    <n v="2012"/>
  </r>
  <r>
    <n v="2"/>
    <x v="1"/>
    <n v="74"/>
    <x v="16"/>
    <s v="McEvoy, Rochelle "/>
    <n v="16"/>
    <x v="34"/>
    <n v="1779.5"/>
    <n v="257.14"/>
    <d v="2012-01-26T00:00:00"/>
    <s v="Active"/>
    <x v="1"/>
    <m/>
    <m/>
    <n v="2012"/>
  </r>
  <r>
    <n v="2"/>
    <x v="1"/>
    <n v="75"/>
    <x v="17"/>
    <s v="Kushman, Kaitlyn R"/>
    <n v="13550"/>
    <x v="35"/>
    <n v="232.75"/>
    <n v="33.630000000000003"/>
    <d v="2012-01-26T00:00:00"/>
    <s v="Active"/>
    <x v="2"/>
    <m/>
    <m/>
    <n v="2012"/>
  </r>
  <r>
    <n v="2"/>
    <x v="1"/>
    <n v="79"/>
    <x v="18"/>
    <s v="Ripperger, Lee Ann "/>
    <n v="11652"/>
    <x v="36"/>
    <n v="1950.63"/>
    <n v="268.54000000000002"/>
    <d v="2012-01-26T00:00:00"/>
    <s v="Active"/>
    <x v="1"/>
    <m/>
    <m/>
    <n v="2012"/>
  </r>
  <r>
    <n v="2"/>
    <x v="1"/>
    <n v="79"/>
    <x v="18"/>
    <s v="Votaw, Nicole L"/>
    <n v="13042"/>
    <x v="36"/>
    <n v="1368"/>
    <n v="185.45"/>
    <d v="2012-01-26T00:00:00"/>
    <s v="Active"/>
    <x v="1"/>
    <m/>
    <m/>
    <n v="2012"/>
  </r>
  <r>
    <n v="2"/>
    <x v="1"/>
    <n v="80"/>
    <x v="19"/>
    <s v="Cox, Jennifer E"/>
    <n v="12241"/>
    <x v="4"/>
    <n v="1974.4"/>
    <n v="244.53"/>
    <d v="2012-01-26T00:00:00"/>
    <s v="Active"/>
    <x v="1"/>
    <m/>
    <m/>
    <n v="2012"/>
  </r>
  <r>
    <n v="2"/>
    <x v="1"/>
    <n v="80"/>
    <x v="19"/>
    <s v="Walters, Kelly M"/>
    <n v="10222"/>
    <x v="39"/>
    <n v="3384.63"/>
    <n v="417.2"/>
    <d v="2012-01-26T00:00:00"/>
    <s v="Active"/>
    <x v="1"/>
    <m/>
    <m/>
    <n v="2012"/>
  </r>
  <r>
    <n v="2"/>
    <x v="1"/>
    <n v="80"/>
    <x v="19"/>
    <s v="Cobb, Jasmine M"/>
    <n v="13499"/>
    <x v="40"/>
    <n v="905"/>
    <n v="130.77000000000001"/>
    <d v="2012-01-26T00:00:00"/>
    <s v="Active"/>
    <x v="1"/>
    <m/>
    <m/>
    <n v="2012"/>
  </r>
  <r>
    <n v="2"/>
    <x v="1"/>
    <n v="80"/>
    <x v="19"/>
    <s v="Hall, Amber L"/>
    <n v="13270"/>
    <x v="40"/>
    <n v="904.75"/>
    <n v="119.75"/>
    <d v="2012-01-26T00:00:00"/>
    <s v="Active"/>
    <x v="1"/>
    <m/>
    <m/>
    <n v="2012"/>
  </r>
  <r>
    <n v="2"/>
    <x v="1"/>
    <n v="80"/>
    <x v="19"/>
    <s v="Rico, Norma I"/>
    <n v="12968"/>
    <x v="40"/>
    <n v="1046"/>
    <n v="150.69999999999999"/>
    <d v="2012-01-26T00:00:00"/>
    <s v="Active"/>
    <x v="1"/>
    <m/>
    <m/>
    <n v="2012"/>
  </r>
  <r>
    <n v="2"/>
    <x v="1"/>
    <n v="80"/>
    <x v="19"/>
    <s v="Hartnett, Melissa D"/>
    <n v="11533"/>
    <x v="41"/>
    <n v="1570"/>
    <n v="226.87"/>
    <d v="2012-01-26T00:00:00"/>
    <s v="Active"/>
    <x v="1"/>
    <m/>
    <m/>
    <n v="2012"/>
  </r>
  <r>
    <n v="2"/>
    <x v="1"/>
    <n v="80"/>
    <x v="19"/>
    <s v="Gaston, Michelle "/>
    <n v="465"/>
    <x v="42"/>
    <n v="1913.52"/>
    <n v="259.89"/>
    <d v="2012-01-26T00:00:00"/>
    <s v="Active"/>
    <x v="1"/>
    <m/>
    <m/>
    <n v="2012"/>
  </r>
  <r>
    <n v="2"/>
    <x v="1"/>
    <n v="80"/>
    <x v="19"/>
    <s v="Munoz, Yalitza "/>
    <n v="11968"/>
    <x v="44"/>
    <n v="998.4"/>
    <n v="136.6"/>
    <d v="2012-01-26T00:00:00"/>
    <s v="Active"/>
    <x v="1"/>
    <m/>
    <m/>
    <n v="2012"/>
  </r>
  <r>
    <n v="2"/>
    <x v="1"/>
    <n v="82"/>
    <x v="20"/>
    <s v="Cabrera, Elias F"/>
    <n v="12931"/>
    <x v="45"/>
    <n v="1947.4"/>
    <n v="280.95999999999998"/>
    <d v="2012-01-26T00:00:00"/>
    <s v="Active"/>
    <x v="1"/>
    <m/>
    <m/>
    <n v="2012"/>
  </r>
  <r>
    <n v="2"/>
    <x v="1"/>
    <n v="82"/>
    <x v="20"/>
    <s v="Casillas, Rosie "/>
    <n v="12394"/>
    <x v="45"/>
    <n v="2434.08"/>
    <n v="345.14"/>
    <d v="2012-01-26T00:00:00"/>
    <s v="Active"/>
    <x v="1"/>
    <m/>
    <m/>
    <n v="2012"/>
  </r>
  <r>
    <n v="2"/>
    <x v="1"/>
    <n v="82"/>
    <x v="20"/>
    <s v="Colbert, Daron A"/>
    <n v="12251"/>
    <x v="45"/>
    <n v="2068.2399999999998"/>
    <n v="298.86"/>
    <d v="2012-01-26T00:00:00"/>
    <s v="Active"/>
    <x v="1"/>
    <m/>
    <m/>
    <n v="2012"/>
  </r>
  <r>
    <n v="2"/>
    <x v="1"/>
    <n v="82"/>
    <x v="20"/>
    <s v="Logsdon, Amber D"/>
    <n v="13280"/>
    <x v="45"/>
    <n v="2075.64"/>
    <n v="288.93"/>
    <d v="2012-01-26T00:00:00"/>
    <s v="Active"/>
    <x v="1"/>
    <m/>
    <m/>
    <n v="2012"/>
  </r>
  <r>
    <n v="2"/>
    <x v="1"/>
    <n v="82"/>
    <x v="20"/>
    <s v="Wagner Ward, Ashlea N"/>
    <n v="12882"/>
    <x v="45"/>
    <n v="1976.1"/>
    <n v="275.44"/>
    <d v="2012-01-26T00:00:00"/>
    <s v="Active"/>
    <x v="1"/>
    <m/>
    <m/>
    <n v="2012"/>
  </r>
  <r>
    <n v="2"/>
    <x v="1"/>
    <n v="82"/>
    <x v="20"/>
    <s v="King, Candice C"/>
    <n v="13180"/>
    <x v="76"/>
    <n v="1793"/>
    <n v="251.43"/>
    <d v="2012-01-26T00:00:00"/>
    <s v="Active"/>
    <x v="1"/>
    <m/>
    <m/>
    <n v="2012"/>
  </r>
  <r>
    <n v="2"/>
    <x v="1"/>
    <n v="83"/>
    <x v="21"/>
    <s v="Perez, Christina M"/>
    <n v="13256"/>
    <x v="77"/>
    <n v="2551.6999999999998"/>
    <n v="357.73"/>
    <d v="2012-01-26T00:00:00"/>
    <s v="Active"/>
    <x v="1"/>
    <m/>
    <m/>
    <n v="2012"/>
  </r>
  <r>
    <n v="2"/>
    <x v="1"/>
    <n v="83"/>
    <x v="21"/>
    <s v="Van Meter, Jeffrey S"/>
    <n v="13529"/>
    <x v="77"/>
    <n v="2254.46"/>
    <n v="325.77999999999997"/>
    <d v="2012-01-26T00:00:00"/>
    <s v="Active"/>
    <x v="1"/>
    <m/>
    <m/>
    <n v="2012"/>
  </r>
  <r>
    <n v="2"/>
    <x v="1"/>
    <n v="85"/>
    <x v="22"/>
    <s v="Bain, Erica L"/>
    <n v="13557"/>
    <x v="50"/>
    <n v="1458"/>
    <n v="210.69"/>
    <d v="2012-01-26T00:00:00"/>
    <s v="Active"/>
    <x v="1"/>
    <m/>
    <m/>
    <n v="2012"/>
  </r>
  <r>
    <n v="2"/>
    <x v="1"/>
    <n v="85"/>
    <x v="22"/>
    <s v="Jones, Jennifer A"/>
    <n v="11777"/>
    <x v="50"/>
    <n v="1536.24"/>
    <n v="209.95"/>
    <d v="2012-01-26T00:00:00"/>
    <s v="Active"/>
    <x v="1"/>
    <m/>
    <m/>
    <n v="2012"/>
  </r>
  <r>
    <n v="2"/>
    <x v="1"/>
    <n v="85"/>
    <x v="22"/>
    <s v="McKinzie, Shelley A"/>
    <n v="10446"/>
    <x v="50"/>
    <n v="1637.6"/>
    <n v="168.13"/>
    <d v="2012-01-26T00:00:00"/>
    <s v="Active"/>
    <x v="1"/>
    <m/>
    <m/>
    <n v="2012"/>
  </r>
  <r>
    <n v="2"/>
    <x v="1"/>
    <n v="85"/>
    <x v="22"/>
    <s v="Rubio, Stephanie "/>
    <n v="9531"/>
    <x v="50"/>
    <n v="1808.8"/>
    <n v="243.65"/>
    <d v="2012-01-26T00:00:00"/>
    <s v="Active"/>
    <x v="1"/>
    <m/>
    <m/>
    <n v="2012"/>
  </r>
  <r>
    <n v="2"/>
    <x v="1"/>
    <n v="85"/>
    <x v="22"/>
    <s v="Settlemire, Lauren R"/>
    <n v="13547"/>
    <x v="50"/>
    <n v="1411"/>
    <n v="203.89"/>
    <d v="2012-01-26T00:00:00"/>
    <s v="Active"/>
    <x v="1"/>
    <m/>
    <m/>
    <n v="2012"/>
  </r>
  <r>
    <n v="2"/>
    <x v="1"/>
    <n v="85"/>
    <x v="22"/>
    <s v="Romo, Anthony M"/>
    <n v="13046"/>
    <x v="117"/>
    <n v="2503.85"/>
    <n v="352.56"/>
    <d v="2012-01-26T00:00:00"/>
    <s v="Active"/>
    <x v="1"/>
    <m/>
    <m/>
    <n v="2012"/>
  </r>
  <r>
    <n v="2"/>
    <x v="1"/>
    <n v="86"/>
    <x v="23"/>
    <s v="Kirk, David "/>
    <n v="788"/>
    <x v="53"/>
    <n v="1899.03"/>
    <n v="262.92"/>
    <d v="2012-01-26T00:00:00"/>
    <s v="Active"/>
    <x v="1"/>
    <m/>
    <m/>
    <n v="2012"/>
  </r>
  <r>
    <n v="2"/>
    <x v="1"/>
    <n v="86"/>
    <x v="23"/>
    <s v="Algofre, Zakarya M"/>
    <n v="12070"/>
    <x v="54"/>
    <n v="952.8"/>
    <n v="127.91"/>
    <d v="2012-01-26T00:00:00"/>
    <s v="Active"/>
    <x v="1"/>
    <m/>
    <m/>
    <n v="2012"/>
  </r>
  <r>
    <n v="2"/>
    <x v="1"/>
    <n v="86"/>
    <x v="23"/>
    <s v="Purriett, Sasha "/>
    <n v="12623"/>
    <x v="54"/>
    <n v="861.21"/>
    <n v="112.73"/>
    <d v="2012-01-26T00:00:00"/>
    <s v="Active"/>
    <x v="1"/>
    <m/>
    <m/>
    <n v="2012"/>
  </r>
  <r>
    <n v="2"/>
    <x v="1"/>
    <n v="87"/>
    <x v="24"/>
    <s v="Anglen, Lloyd "/>
    <n v="9871"/>
    <x v="55"/>
    <n v="2000"/>
    <n v="281.33"/>
    <d v="2012-01-26T00:00:00"/>
    <s v="Active"/>
    <x v="1"/>
    <m/>
    <m/>
    <n v="2012"/>
  </r>
  <r>
    <n v="2"/>
    <x v="1"/>
    <n v="87"/>
    <x v="24"/>
    <s v="Evans, Linda C"/>
    <n v="10894"/>
    <x v="55"/>
    <n v="1728.8"/>
    <n v="229.43"/>
    <d v="2012-01-26T00:00:00"/>
    <s v="Active"/>
    <x v="1"/>
    <m/>
    <m/>
    <n v="2012"/>
  </r>
  <r>
    <n v="2"/>
    <x v="1"/>
    <n v="92"/>
    <x v="25"/>
    <s v="Garcia, Angelica "/>
    <n v="12918"/>
    <x v="78"/>
    <n v="1103.5"/>
    <n v="147.72999999999999"/>
    <d v="2012-01-26T00:00:00"/>
    <s v="Active"/>
    <x v="1"/>
    <m/>
    <m/>
    <n v="2012"/>
  </r>
  <r>
    <n v="2"/>
    <x v="1"/>
    <n v="92"/>
    <x v="25"/>
    <s v="Perez, Rosa M"/>
    <n v="13025"/>
    <x v="78"/>
    <n v="1000"/>
    <n v="133.5"/>
    <d v="2012-01-26T00:00:00"/>
    <s v="Active"/>
    <x v="1"/>
    <m/>
    <m/>
    <n v="2012"/>
  </r>
  <r>
    <n v="2"/>
    <x v="1"/>
    <n v="92"/>
    <x v="25"/>
    <s v="Riddick, Lisa L"/>
    <n v="9942"/>
    <x v="56"/>
    <n v="1875.58"/>
    <n v="271.02999999999997"/>
    <d v="2012-01-26T00:00:00"/>
    <s v="Active"/>
    <x v="1"/>
    <m/>
    <m/>
    <n v="2012"/>
  </r>
  <r>
    <n v="2"/>
    <x v="1"/>
    <n v="92"/>
    <x v="25"/>
    <s v="Davis, Stacie L"/>
    <n v="12597"/>
    <x v="57"/>
    <n v="1128.47"/>
    <n v="163.07"/>
    <d v="2012-01-26T00:00:00"/>
    <s v="Active"/>
    <x v="1"/>
    <m/>
    <m/>
    <n v="2012"/>
  </r>
  <r>
    <n v="2"/>
    <x v="1"/>
    <n v="92"/>
    <x v="25"/>
    <s v="Murrell, Alecia M"/>
    <n v="12595"/>
    <x v="57"/>
    <n v="1093.58"/>
    <n v="144.71"/>
    <d v="2012-01-26T00:00:00"/>
    <s v="Active"/>
    <x v="1"/>
    <m/>
    <m/>
    <n v="2012"/>
  </r>
  <r>
    <n v="2"/>
    <x v="1"/>
    <n v="92"/>
    <x v="25"/>
    <s v="Young, Kelly T"/>
    <n v="11240"/>
    <x v="57"/>
    <n v="1176.8399999999999"/>
    <n v="155.25"/>
    <d v="2012-01-26T00:00:00"/>
    <s v="Active"/>
    <x v="1"/>
    <m/>
    <m/>
    <n v="2012"/>
  </r>
  <r>
    <n v="2"/>
    <x v="1"/>
    <n v="93"/>
    <x v="26"/>
    <s v="McCloskey, Mike J"/>
    <n v="10056"/>
    <x v="79"/>
    <n v="2771.16"/>
    <n v="400.43"/>
    <d v="2012-01-26T00:00:00"/>
    <s v="Active"/>
    <x v="1"/>
    <m/>
    <m/>
    <n v="2012"/>
  </r>
  <r>
    <n v="2"/>
    <x v="1"/>
    <n v="93"/>
    <x v="26"/>
    <s v="Moreno, Pristina Q"/>
    <n v="11646"/>
    <x v="4"/>
    <n v="1210.4000000000001"/>
    <n v="163.98"/>
    <d v="2012-01-26T00:00:00"/>
    <s v="Active"/>
    <x v="1"/>
    <m/>
    <m/>
    <n v="2012"/>
  </r>
  <r>
    <n v="2"/>
    <x v="1"/>
    <n v="93"/>
    <x v="26"/>
    <s v="Snyder, Judy "/>
    <n v="6001"/>
    <x v="80"/>
    <n v="1779.88"/>
    <n v="231.64"/>
    <d v="2012-01-26T00:00:00"/>
    <s v="Active"/>
    <x v="1"/>
    <m/>
    <m/>
    <n v="2012"/>
  </r>
  <r>
    <n v="2"/>
    <x v="1"/>
    <n v="93"/>
    <x v="26"/>
    <s v="Paschal, Jaimi "/>
    <n v="12657"/>
    <x v="60"/>
    <n v="2076.9299999999998"/>
    <n v="300.12"/>
    <d v="2012-01-26T00:00:00"/>
    <s v="Active"/>
    <x v="1"/>
    <m/>
    <m/>
    <n v="2012"/>
  </r>
  <r>
    <n v="2"/>
    <x v="1"/>
    <n v="93"/>
    <x v="26"/>
    <s v="Cahill, Melissa L"/>
    <n v="12356"/>
    <x v="61"/>
    <n v="2000"/>
    <n v="279.61"/>
    <d v="2012-01-26T00:00:00"/>
    <s v="Active"/>
    <x v="1"/>
    <m/>
    <m/>
    <n v="2012"/>
  </r>
  <r>
    <n v="2"/>
    <x v="1"/>
    <n v="93"/>
    <x v="26"/>
    <s v="Johnson, Cheri D"/>
    <n v="12769"/>
    <x v="61"/>
    <n v="1948.08"/>
    <n v="281.5"/>
    <d v="2012-01-26T00:00:00"/>
    <s v="Active"/>
    <x v="1"/>
    <m/>
    <m/>
    <n v="2012"/>
  </r>
  <r>
    <n v="2"/>
    <x v="1"/>
    <n v="93"/>
    <x v="26"/>
    <s v="Hidalgo, Larry "/>
    <n v="12529"/>
    <x v="62"/>
    <n v="2588.7800000000002"/>
    <n v="374.07"/>
    <d v="2012-01-26T00:00:00"/>
    <s v="Active"/>
    <x v="1"/>
    <m/>
    <m/>
    <n v="2012"/>
  </r>
  <r>
    <n v="2"/>
    <x v="1"/>
    <n v="93"/>
    <x v="26"/>
    <s v="Wilson, Mark T"/>
    <n v="12165"/>
    <x v="81"/>
    <n v="1708.88"/>
    <n v="201.15"/>
    <d v="2012-01-26T00:00:00"/>
    <s v="Active"/>
    <x v="1"/>
    <m/>
    <m/>
    <n v="2012"/>
  </r>
  <r>
    <n v="2"/>
    <x v="1"/>
    <n v="96"/>
    <x v="27"/>
    <s v="Gavin, Saidah D"/>
    <n v="12366"/>
    <x v="64"/>
    <n v="1153.5999999999999"/>
    <n v="151.94"/>
    <d v="2012-01-26T00:00:00"/>
    <s v="Active"/>
    <x v="1"/>
    <m/>
    <m/>
    <n v="2012"/>
  </r>
  <r>
    <n v="3"/>
    <x v="2"/>
    <n v="3"/>
    <x v="32"/>
    <s v="Porter, Stacey  "/>
    <n v="12766"/>
    <x v="11"/>
    <n v="1343.4"/>
    <n v="180.9"/>
    <d v="2012-01-26T00:00:00"/>
    <s v="Active"/>
    <x v="1"/>
    <m/>
    <m/>
    <n v="2012"/>
  </r>
  <r>
    <n v="3"/>
    <x v="2"/>
    <n v="3"/>
    <x v="32"/>
    <s v="Weiss, Nicole J"/>
    <n v="9817"/>
    <x v="11"/>
    <n v="965.24"/>
    <n v="124.34"/>
    <d v="2012-01-26T00:00:00"/>
    <s v="Active"/>
    <x v="1"/>
    <m/>
    <m/>
    <n v="2012"/>
  </r>
  <r>
    <n v="3"/>
    <x v="2"/>
    <n v="3"/>
    <x v="32"/>
    <s v="Hobson, Jeannette "/>
    <n v="203"/>
    <x v="82"/>
    <n v="1118.28"/>
    <n v="161.58000000000001"/>
    <d v="2012-01-26T00:00:00"/>
    <s v="Active"/>
    <x v="1"/>
    <m/>
    <m/>
    <n v="2012"/>
  </r>
  <r>
    <n v="3"/>
    <x v="2"/>
    <n v="4"/>
    <x v="0"/>
    <s v="LeCorre, Sandra L"/>
    <n v="13400"/>
    <x v="0"/>
    <n v="1127"/>
    <n v="162.84"/>
    <d v="2012-01-26T00:00:00"/>
    <s v="Active"/>
    <x v="0"/>
    <m/>
    <m/>
    <n v="2012"/>
  </r>
  <r>
    <n v="3"/>
    <x v="2"/>
    <n v="4"/>
    <x v="0"/>
    <s v="Phemister, Loretta M"/>
    <n v="13380"/>
    <x v="0"/>
    <n v="1230.5"/>
    <n v="177.8"/>
    <d v="2012-01-26T00:00:00"/>
    <s v="Active"/>
    <x v="3"/>
    <m/>
    <m/>
    <n v="2012"/>
  </r>
  <r>
    <n v="3"/>
    <x v="2"/>
    <n v="4"/>
    <x v="0"/>
    <s v="Roseno, Denise L"/>
    <n v="12592"/>
    <x v="0"/>
    <n v="1318.4"/>
    <n v="179.01"/>
    <d v="2012-01-26T00:00:00"/>
    <s v="Active"/>
    <x v="1"/>
    <m/>
    <m/>
    <n v="2012"/>
  </r>
  <r>
    <n v="3"/>
    <x v="2"/>
    <n v="4"/>
    <x v="0"/>
    <s v="Spruit, Nancy J"/>
    <n v="11855"/>
    <x v="0"/>
    <n v="1423.3"/>
    <n v="198.01"/>
    <d v="2012-01-26T00:00:00"/>
    <s v="Active"/>
    <x v="1"/>
    <m/>
    <m/>
    <n v="2012"/>
  </r>
  <r>
    <n v="3"/>
    <x v="2"/>
    <n v="4"/>
    <x v="0"/>
    <s v="Ulrich, Wendy L"/>
    <n v="9389"/>
    <x v="0"/>
    <n v="1382.95"/>
    <n v="195.52"/>
    <d v="2012-01-26T00:00:00"/>
    <s v="Active"/>
    <x v="1"/>
    <m/>
    <m/>
    <n v="2012"/>
  </r>
  <r>
    <n v="3"/>
    <x v="2"/>
    <n v="4"/>
    <x v="0"/>
    <s v="Zepeda, Minerva S"/>
    <n v="13434"/>
    <x v="0"/>
    <n v="1408"/>
    <n v="203.47"/>
    <d v="2012-01-26T00:00:00"/>
    <s v="Active"/>
    <x v="0"/>
    <m/>
    <m/>
    <n v="2012"/>
  </r>
  <r>
    <n v="3"/>
    <x v="2"/>
    <n v="4"/>
    <x v="0"/>
    <s v="McNealy, Tamara "/>
    <n v="174"/>
    <x v="1"/>
    <n v="2254.6999999999998"/>
    <n v="318.14999999999998"/>
    <d v="2012-01-26T00:00:00"/>
    <s v="Active"/>
    <x v="1"/>
    <m/>
    <m/>
    <n v="2012"/>
  </r>
  <r>
    <n v="3"/>
    <x v="2"/>
    <n v="6"/>
    <x v="1"/>
    <s v="Oglesby, Shelea D"/>
    <n v="11517"/>
    <x v="11"/>
    <n v="716.36"/>
    <n v="98.9"/>
    <d v="2012-01-26T00:00:00"/>
    <s v="Active"/>
    <x v="1"/>
    <m/>
    <m/>
    <n v="2012"/>
  </r>
  <r>
    <n v="3"/>
    <x v="2"/>
    <n v="6"/>
    <x v="1"/>
    <s v="Cano, Noel M"/>
    <n v="13080"/>
    <x v="3"/>
    <n v="61.2"/>
    <n v="8.84"/>
    <d v="2012-01-26T00:00:00"/>
    <s v="Active"/>
    <x v="0"/>
    <m/>
    <m/>
    <n v="2012"/>
  </r>
  <r>
    <n v="3"/>
    <x v="2"/>
    <n v="6"/>
    <x v="1"/>
    <s v="Carrasco, Mark G"/>
    <n v="12025"/>
    <x v="3"/>
    <n v="1385.11"/>
    <n v="192.49"/>
    <d v="2012-01-26T00:00:00"/>
    <s v="Active"/>
    <x v="1"/>
    <m/>
    <m/>
    <n v="2012"/>
  </r>
  <r>
    <n v="3"/>
    <x v="2"/>
    <n v="6"/>
    <x v="1"/>
    <s v="De La Cruz, Joseph "/>
    <n v="13576"/>
    <x v="3"/>
    <n v="35"/>
    <n v="5.0599999999999996"/>
    <d v="2012-01-26T00:00:00"/>
    <s v="Active"/>
    <x v="0"/>
    <m/>
    <m/>
    <n v="2012"/>
  </r>
  <r>
    <n v="3"/>
    <x v="2"/>
    <n v="6"/>
    <x v="1"/>
    <s v="Miranda, Mario A"/>
    <n v="11823"/>
    <x v="3"/>
    <n v="1059.3599999999999"/>
    <n v="153.08000000000001"/>
    <d v="2012-01-26T00:00:00"/>
    <s v="Active"/>
    <x v="3"/>
    <m/>
    <m/>
    <n v="2012"/>
  </r>
  <r>
    <n v="3"/>
    <x v="2"/>
    <n v="6"/>
    <x v="1"/>
    <s v="Sohal, Satwinder K"/>
    <n v="13277"/>
    <x v="3"/>
    <n v="1470"/>
    <n v="200.2"/>
    <d v="2012-01-26T00:00:00"/>
    <s v="Active"/>
    <x v="1"/>
    <m/>
    <m/>
    <n v="2012"/>
  </r>
  <r>
    <n v="3"/>
    <x v="2"/>
    <n v="12"/>
    <x v="33"/>
    <s v="Perez, Bianca M"/>
    <n v="13275"/>
    <x v="83"/>
    <n v="112"/>
    <n v="16.170000000000002"/>
    <d v="2012-01-26T00:00:00"/>
    <s v="Active"/>
    <x v="2"/>
    <m/>
    <m/>
    <n v="2012"/>
  </r>
  <r>
    <n v="3"/>
    <x v="2"/>
    <n v="12"/>
    <x v="33"/>
    <s v="Sanchez, Perla "/>
    <n v="13532"/>
    <x v="83"/>
    <n v="192"/>
    <n v="27.73"/>
    <d v="2012-01-26T00:00:00"/>
    <s v="Active"/>
    <x v="2"/>
    <m/>
    <m/>
    <n v="2012"/>
  </r>
  <r>
    <n v="3"/>
    <x v="2"/>
    <n v="12"/>
    <x v="33"/>
    <s v="Becker, Sally J"/>
    <n v="9301"/>
    <x v="84"/>
    <n v="990.15"/>
    <n v="143.08000000000001"/>
    <d v="2012-01-26T00:00:00"/>
    <s v="Active"/>
    <x v="0"/>
    <m/>
    <m/>
    <n v="2012"/>
  </r>
  <r>
    <n v="3"/>
    <x v="2"/>
    <n v="12"/>
    <x v="33"/>
    <s v="Berry, Christina A"/>
    <n v="13340"/>
    <x v="84"/>
    <n v="986.26"/>
    <n v="142.52000000000001"/>
    <d v="2012-01-26T00:00:00"/>
    <s v="Active"/>
    <x v="0"/>
    <m/>
    <m/>
    <n v="2012"/>
  </r>
  <r>
    <n v="3"/>
    <x v="2"/>
    <n v="12"/>
    <x v="33"/>
    <s v="Freer, Melissa E"/>
    <n v="12293"/>
    <x v="84"/>
    <n v="1408"/>
    <n v="181.35"/>
    <d v="2012-01-26T00:00:00"/>
    <s v="Active"/>
    <x v="1"/>
    <m/>
    <m/>
    <n v="2012"/>
  </r>
  <r>
    <n v="3"/>
    <x v="2"/>
    <n v="12"/>
    <x v="33"/>
    <s v="Hultquist, Erika L"/>
    <n v="9521"/>
    <x v="84"/>
    <n v="1197.1300000000001"/>
    <n v="172.98"/>
    <d v="2012-01-26T00:00:00"/>
    <s v="Active"/>
    <x v="0"/>
    <m/>
    <m/>
    <n v="2012"/>
  </r>
  <r>
    <n v="3"/>
    <x v="2"/>
    <n v="12"/>
    <x v="33"/>
    <s v="Lopez, Robin M"/>
    <n v="13497"/>
    <x v="84"/>
    <n v="989"/>
    <n v="142.91"/>
    <d v="2012-01-26T00:00:00"/>
    <s v="Active"/>
    <x v="0"/>
    <m/>
    <m/>
    <n v="2012"/>
  </r>
  <r>
    <n v="3"/>
    <x v="2"/>
    <n v="12"/>
    <x v="33"/>
    <s v="Quinn , Melody "/>
    <n v="13534"/>
    <x v="84"/>
    <n v="352"/>
    <n v="50.85"/>
    <d v="2012-01-26T00:00:00"/>
    <s v="Active"/>
    <x v="0"/>
    <m/>
    <m/>
    <n v="2012"/>
  </r>
  <r>
    <n v="3"/>
    <x v="2"/>
    <n v="12"/>
    <x v="33"/>
    <s v="Walter, Michelle A"/>
    <n v="12303"/>
    <x v="84"/>
    <n v="1760"/>
    <n v="254.32"/>
    <d v="2012-01-26T00:00:00"/>
    <s v="Active"/>
    <x v="0"/>
    <m/>
    <m/>
    <n v="2012"/>
  </r>
  <r>
    <n v="3"/>
    <x v="2"/>
    <n v="12"/>
    <x v="33"/>
    <s v="Buitrago, Kerry C"/>
    <n v="10309"/>
    <x v="85"/>
    <n v="1782.31"/>
    <n v="212.86"/>
    <d v="2012-01-26T00:00:00"/>
    <s v="Active"/>
    <x v="1"/>
    <m/>
    <m/>
    <n v="2012"/>
  </r>
  <r>
    <n v="3"/>
    <x v="2"/>
    <n v="12"/>
    <x v="33"/>
    <s v="Palacios, Jessica A"/>
    <n v="10534"/>
    <x v="86"/>
    <n v="3077"/>
    <n v="367.24"/>
    <d v="2012-01-26T00:00:00"/>
    <s v="Active"/>
    <x v="1"/>
    <m/>
    <m/>
    <n v="2012"/>
  </r>
  <r>
    <n v="3"/>
    <x v="2"/>
    <n v="16"/>
    <x v="29"/>
    <s v="Nyswonger, Jennifer J"/>
    <n v="11720"/>
    <x v="87"/>
    <n v="2495.92"/>
    <n v="340.28"/>
    <d v="2012-01-26T00:00:00"/>
    <s v="Active"/>
    <x v="1"/>
    <m/>
    <m/>
    <n v="2012"/>
  </r>
  <r>
    <n v="3"/>
    <x v="2"/>
    <n v="16"/>
    <x v="29"/>
    <s v="Junge, Teri "/>
    <n v="10494"/>
    <x v="71"/>
    <n v="2982.42"/>
    <n v="386.73"/>
    <d v="2012-01-26T00:00:00"/>
    <s v="Active"/>
    <x v="1"/>
    <m/>
    <m/>
    <n v="2012"/>
  </r>
  <r>
    <n v="3"/>
    <x v="2"/>
    <n v="24"/>
    <x v="4"/>
    <s v="Dhaliwal, Jasjit K"/>
    <n v="13286"/>
    <x v="11"/>
    <n v="880"/>
    <n v="127.16"/>
    <d v="2012-01-26T00:00:00"/>
    <s v="Active"/>
    <x v="0"/>
    <m/>
    <m/>
    <n v="2012"/>
  </r>
  <r>
    <n v="3"/>
    <x v="2"/>
    <n v="24"/>
    <x v="4"/>
    <s v="Hunter, Candace M"/>
    <n v="12899"/>
    <x v="11"/>
    <n v="1320"/>
    <n v="190.74"/>
    <d v="2012-01-26T00:00:00"/>
    <s v="Active"/>
    <x v="1"/>
    <m/>
    <m/>
    <n v="2012"/>
  </r>
  <r>
    <n v="3"/>
    <x v="2"/>
    <n v="24"/>
    <x v="4"/>
    <s v="Ibarra, Karina "/>
    <n v="12763"/>
    <x v="11"/>
    <n v="1014.55"/>
    <n v="146.6"/>
    <d v="2012-01-26T00:00:00"/>
    <s v="Active"/>
    <x v="0"/>
    <m/>
    <m/>
    <n v="2012"/>
  </r>
  <r>
    <n v="3"/>
    <x v="2"/>
    <n v="24"/>
    <x v="4"/>
    <s v="Maddox, Kimberly "/>
    <n v="13417"/>
    <x v="11"/>
    <n v="500"/>
    <n v="72.25"/>
    <d v="2012-01-26T00:00:00"/>
    <s v="Active"/>
    <x v="0"/>
    <m/>
    <m/>
    <n v="2012"/>
  </r>
  <r>
    <n v="3"/>
    <x v="2"/>
    <n v="24"/>
    <x v="4"/>
    <s v="Oglesby, Shelea D"/>
    <n v="11517"/>
    <x v="11"/>
    <n v="716.36"/>
    <n v="98.9"/>
    <d v="2012-01-26T00:00:00"/>
    <s v="Active"/>
    <x v="1"/>
    <m/>
    <m/>
    <n v="2012"/>
  </r>
  <r>
    <n v="3"/>
    <x v="2"/>
    <n v="24"/>
    <x v="4"/>
    <s v="Rounsivill, Sheryl "/>
    <n v="1264"/>
    <x v="11"/>
    <n v="1906.31"/>
    <n v="264.45999999999998"/>
    <d v="2012-01-26T00:00:00"/>
    <s v="Active"/>
    <x v="1"/>
    <m/>
    <m/>
    <n v="2012"/>
  </r>
  <r>
    <n v="3"/>
    <x v="2"/>
    <n v="24"/>
    <x v="4"/>
    <s v="Stallard, Jojie M"/>
    <n v="13406"/>
    <x v="11"/>
    <n v="365"/>
    <n v="52.74"/>
    <d v="2012-01-26T00:00:00"/>
    <s v="Active"/>
    <x v="0"/>
    <m/>
    <m/>
    <n v="2012"/>
  </r>
  <r>
    <n v="3"/>
    <x v="2"/>
    <n v="24"/>
    <x v="4"/>
    <s v="Steiner, Brittney R"/>
    <n v="13015"/>
    <x v="11"/>
    <n v="552.34"/>
    <n v="79.8"/>
    <d v="2012-01-26T00:00:00"/>
    <s v="Active"/>
    <x v="0"/>
    <m/>
    <m/>
    <n v="2012"/>
  </r>
  <r>
    <n v="3"/>
    <x v="2"/>
    <n v="24"/>
    <x v="4"/>
    <s v="Tucker, Jason M"/>
    <n v="12921"/>
    <x v="11"/>
    <n v="1019.7"/>
    <n v="147.35"/>
    <d v="2012-01-26T00:00:00"/>
    <s v="Active"/>
    <x v="0"/>
    <m/>
    <m/>
    <n v="2012"/>
  </r>
  <r>
    <n v="3"/>
    <x v="2"/>
    <n v="24"/>
    <x v="4"/>
    <s v="Weiss, Nicole J"/>
    <n v="9817"/>
    <x v="11"/>
    <n v="475.41"/>
    <n v="61.22"/>
    <d v="2012-01-26T00:00:00"/>
    <s v="Active"/>
    <x v="1"/>
    <m/>
    <m/>
    <n v="2012"/>
  </r>
  <r>
    <n v="3"/>
    <x v="2"/>
    <n v="24"/>
    <x v="4"/>
    <s v="Hobson, Jeannette "/>
    <n v="203"/>
    <x v="82"/>
    <n v="550.79"/>
    <n v="79.59"/>
    <d v="2012-01-26T00:00:00"/>
    <s v="Active"/>
    <x v="1"/>
    <m/>
    <m/>
    <n v="2012"/>
  </r>
  <r>
    <n v="3"/>
    <x v="2"/>
    <n v="24"/>
    <x v="4"/>
    <s v="Hernandez, Susan D"/>
    <n v="12335"/>
    <x v="26"/>
    <n v="1382.95"/>
    <n v="199.83"/>
    <d v="2012-01-26T00:00:00"/>
    <s v="Active"/>
    <x v="1"/>
    <m/>
    <m/>
    <n v="2012"/>
  </r>
  <r>
    <n v="3"/>
    <x v="2"/>
    <n v="32"/>
    <x v="8"/>
    <s v="Flynn, Pamela C"/>
    <n v="12454"/>
    <x v="24"/>
    <n v="963.81"/>
    <n v="139.28"/>
    <d v="2012-01-26T00:00:00"/>
    <s v="Active"/>
    <x v="0"/>
    <m/>
    <m/>
    <n v="2012"/>
  </r>
  <r>
    <n v="3"/>
    <x v="2"/>
    <n v="32"/>
    <x v="8"/>
    <s v="Morrison Jr., John T"/>
    <n v="10345"/>
    <x v="24"/>
    <n v="1731.38"/>
    <n v="240.92"/>
    <d v="2012-01-26T00:00:00"/>
    <s v="Active"/>
    <x v="1"/>
    <m/>
    <m/>
    <n v="2012"/>
  </r>
  <r>
    <n v="3"/>
    <x v="2"/>
    <n v="32"/>
    <x v="8"/>
    <s v="Rodriguez, Albert "/>
    <n v="12561"/>
    <x v="24"/>
    <n v="861.3"/>
    <n v="124.46"/>
    <d v="2012-01-26T00:00:00"/>
    <s v="Active"/>
    <x v="1"/>
    <m/>
    <m/>
    <n v="2012"/>
  </r>
  <r>
    <n v="3"/>
    <x v="2"/>
    <n v="32"/>
    <x v="8"/>
    <s v="White, Lakishia E"/>
    <n v="13524"/>
    <x v="24"/>
    <n v="1390.08"/>
    <n v="200.86"/>
    <d v="2012-01-26T00:00:00"/>
    <s v="Active"/>
    <x v="0"/>
    <m/>
    <m/>
    <n v="2012"/>
  </r>
  <r>
    <n v="3"/>
    <x v="2"/>
    <n v="32"/>
    <x v="8"/>
    <s v="Taylor, Bradford R"/>
    <n v="12244"/>
    <x v="32"/>
    <n v="546.21"/>
    <n v="78.94"/>
    <d v="2012-01-26T00:00:00"/>
    <s v="Active"/>
    <x v="0"/>
    <m/>
    <m/>
    <n v="2012"/>
  </r>
  <r>
    <n v="3"/>
    <x v="2"/>
    <n v="42"/>
    <x v="10"/>
    <s v="Stallard, Jojie M"/>
    <n v="13406"/>
    <x v="11"/>
    <n v="365"/>
    <n v="52.74"/>
    <d v="2012-01-26T00:00:00"/>
    <s v="Active"/>
    <x v="0"/>
    <m/>
    <m/>
    <n v="2012"/>
  </r>
  <r>
    <n v="3"/>
    <x v="2"/>
    <n v="42"/>
    <x v="10"/>
    <s v="Steiner, Brittney R"/>
    <n v="13015"/>
    <x v="11"/>
    <n v="1121.4100000000001"/>
    <n v="162.05000000000001"/>
    <d v="2012-01-26T00:00:00"/>
    <s v="Active"/>
    <x v="0"/>
    <m/>
    <m/>
    <n v="2012"/>
  </r>
  <r>
    <n v="3"/>
    <x v="2"/>
    <n v="42"/>
    <x v="10"/>
    <s v="Garcia, Belinda "/>
    <n v="12434"/>
    <x v="88"/>
    <n v="1280.2"/>
    <n v="184.98"/>
    <d v="2012-01-26T00:00:00"/>
    <s v="Active"/>
    <x v="3"/>
    <m/>
    <m/>
    <n v="2012"/>
  </r>
  <r>
    <n v="3"/>
    <x v="2"/>
    <n v="42"/>
    <x v="10"/>
    <s v="Guinn, Janet E"/>
    <n v="10731"/>
    <x v="26"/>
    <n v="1440.65"/>
    <n v="191.18"/>
    <d v="2012-01-26T00:00:00"/>
    <s v="Active"/>
    <x v="1"/>
    <m/>
    <m/>
    <n v="2012"/>
  </r>
  <r>
    <n v="3"/>
    <x v="2"/>
    <n v="42"/>
    <x v="10"/>
    <s v="Henderson, Pamela M"/>
    <n v="11278"/>
    <x v="26"/>
    <n v="438.27"/>
    <n v="63.32"/>
    <d v="2012-01-26T00:00:00"/>
    <s v="Active"/>
    <x v="0"/>
    <m/>
    <m/>
    <n v="2012"/>
  </r>
  <r>
    <n v="3"/>
    <x v="2"/>
    <n v="42"/>
    <x v="10"/>
    <s v="Stewart, Ellen S"/>
    <n v="29"/>
    <x v="26"/>
    <n v="2032.5"/>
    <n v="280.39999999999998"/>
    <d v="2012-01-26T00:00:00"/>
    <s v="Active"/>
    <x v="1"/>
    <m/>
    <m/>
    <n v="2012"/>
  </r>
  <r>
    <n v="3"/>
    <x v="2"/>
    <n v="46"/>
    <x v="11"/>
    <s v="Cardoza, Betty J"/>
    <n v="12487"/>
    <x v="27"/>
    <n v="512.4"/>
    <n v="74.040000000000006"/>
    <d v="2012-01-26T00:00:00"/>
    <s v="Active"/>
    <x v="0"/>
    <m/>
    <m/>
    <n v="2012"/>
  </r>
  <r>
    <n v="3"/>
    <x v="2"/>
    <n v="46"/>
    <x v="11"/>
    <s v="Esparza, John L"/>
    <n v="12304"/>
    <x v="27"/>
    <n v="102"/>
    <n v="14.73"/>
    <d v="2012-01-26T00:00:00"/>
    <s v="Active"/>
    <x v="5"/>
    <m/>
    <m/>
    <n v="2012"/>
  </r>
  <r>
    <n v="3"/>
    <x v="2"/>
    <n v="46"/>
    <x v="11"/>
    <s v="Renteria, Daniel R"/>
    <n v="13564"/>
    <x v="27"/>
    <n v="396"/>
    <n v="57.22"/>
    <d v="2012-01-26T00:00:00"/>
    <s v="Active"/>
    <x v="0"/>
    <m/>
    <m/>
    <n v="2012"/>
  </r>
  <r>
    <n v="3"/>
    <x v="2"/>
    <n v="46"/>
    <x v="11"/>
    <s v="Rodriguez, Jose "/>
    <n v="11790"/>
    <x v="27"/>
    <n v="1034.8900000000001"/>
    <n v="149.54"/>
    <d v="2012-01-26T00:00:00"/>
    <s v="Active"/>
    <x v="0"/>
    <m/>
    <m/>
    <n v="2012"/>
  </r>
  <r>
    <n v="3"/>
    <x v="2"/>
    <n v="46"/>
    <x v="11"/>
    <s v="Sullivan, Vincent P"/>
    <n v="10869"/>
    <x v="27"/>
    <n v="1157.45"/>
    <n v="167.24"/>
    <d v="2012-01-26T00:00:00"/>
    <s v="Active"/>
    <x v="0"/>
    <m/>
    <m/>
    <n v="2012"/>
  </r>
  <r>
    <n v="3"/>
    <x v="2"/>
    <n v="46"/>
    <x v="11"/>
    <s v="Townsend, Jesse J"/>
    <n v="10996"/>
    <x v="27"/>
    <n v="120"/>
    <n v="17.34"/>
    <d v="2012-01-26T00:00:00"/>
    <s v="Active"/>
    <x v="2"/>
    <m/>
    <m/>
    <n v="2012"/>
  </r>
  <r>
    <n v="3"/>
    <x v="2"/>
    <n v="46"/>
    <x v="11"/>
    <s v="Keever, Frank M"/>
    <n v="11750"/>
    <x v="94"/>
    <n v="1664"/>
    <n v="240.45"/>
    <d v="2012-01-26T00:00:00"/>
    <s v="Active"/>
    <x v="1"/>
    <m/>
    <m/>
    <n v="2012"/>
  </r>
  <r>
    <n v="3"/>
    <x v="2"/>
    <n v="62"/>
    <x v="13"/>
    <s v="Airoso, David B"/>
    <n v="13037"/>
    <x v="30"/>
    <n v="1350"/>
    <n v="150.94"/>
    <d v="2012-01-26T00:00:00"/>
    <s v="Active"/>
    <x v="1"/>
    <m/>
    <m/>
    <n v="2012"/>
  </r>
  <r>
    <n v="3"/>
    <x v="2"/>
    <n v="62"/>
    <x v="13"/>
    <s v="Brackett, Jerry R"/>
    <n v="12689"/>
    <x v="30"/>
    <n v="520.25"/>
    <n v="75.180000000000007"/>
    <d v="2012-01-26T00:00:00"/>
    <s v="Active"/>
    <x v="0"/>
    <m/>
    <m/>
    <n v="2012"/>
  </r>
  <r>
    <n v="3"/>
    <x v="2"/>
    <n v="62"/>
    <x v="13"/>
    <s v="Hernandez, Christopher L"/>
    <n v="13293"/>
    <x v="30"/>
    <n v="958.4"/>
    <n v="138.49"/>
    <d v="2012-01-26T00:00:00"/>
    <s v="Active"/>
    <x v="0"/>
    <m/>
    <m/>
    <n v="2012"/>
  </r>
  <r>
    <n v="3"/>
    <x v="2"/>
    <n v="62"/>
    <x v="13"/>
    <s v="Holmen, Sumi G"/>
    <n v="12858"/>
    <x v="30"/>
    <n v="926.57"/>
    <n v="133.9"/>
    <d v="2012-01-26T00:00:00"/>
    <s v="Active"/>
    <x v="0"/>
    <m/>
    <m/>
    <n v="2012"/>
  </r>
  <r>
    <n v="3"/>
    <x v="2"/>
    <n v="62"/>
    <x v="13"/>
    <s v="Maokhamphiou, Seng  "/>
    <n v="11797"/>
    <x v="30"/>
    <n v="1649.35"/>
    <n v="228.57"/>
    <d v="2012-01-26T00:00:00"/>
    <s v="Active"/>
    <x v="1"/>
    <m/>
    <m/>
    <n v="2012"/>
  </r>
  <r>
    <n v="3"/>
    <x v="2"/>
    <n v="62"/>
    <x v="13"/>
    <s v="Reynolds, Jason T"/>
    <n v="13405"/>
    <x v="30"/>
    <n v="540"/>
    <n v="78.03"/>
    <d v="2012-01-26T00:00:00"/>
    <s v="Active"/>
    <x v="0"/>
    <m/>
    <m/>
    <n v="2012"/>
  </r>
  <r>
    <n v="3"/>
    <x v="2"/>
    <n v="62"/>
    <x v="13"/>
    <s v="Stock, Rick A"/>
    <n v="11822"/>
    <x v="30"/>
    <n v="746.81"/>
    <n v="107.91"/>
    <d v="2012-01-26T00:00:00"/>
    <s v="Active"/>
    <x v="0"/>
    <m/>
    <m/>
    <n v="2012"/>
  </r>
  <r>
    <n v="3"/>
    <x v="2"/>
    <n v="67"/>
    <x v="14"/>
    <s v="Barger, Christopher T"/>
    <n v="12408"/>
    <x v="31"/>
    <n v="1772.2"/>
    <n v="256.08999999999997"/>
    <d v="2012-01-26T00:00:00"/>
    <s v="Active"/>
    <x v="1"/>
    <m/>
    <m/>
    <n v="2012"/>
  </r>
  <r>
    <n v="3"/>
    <x v="2"/>
    <n v="67"/>
    <x v="14"/>
    <s v="Wong, Joseph T"/>
    <n v="12765"/>
    <x v="31"/>
    <n v="1668.43"/>
    <n v="241.08"/>
    <d v="2012-01-26T00:00:00"/>
    <s v="Active"/>
    <x v="3"/>
    <m/>
    <m/>
    <n v="2012"/>
  </r>
  <r>
    <n v="3"/>
    <x v="2"/>
    <n v="72"/>
    <x v="15"/>
    <s v="Berry, William R"/>
    <n v="12564"/>
    <x v="32"/>
    <n v="774.07"/>
    <n v="111.84"/>
    <d v="2012-01-26T00:00:00"/>
    <s v="Active"/>
    <x v="0"/>
    <m/>
    <m/>
    <n v="2012"/>
  </r>
  <r>
    <n v="3"/>
    <x v="2"/>
    <n v="72"/>
    <x v="15"/>
    <s v="Brown, Shaun E"/>
    <n v="12482"/>
    <x v="32"/>
    <n v="483.74"/>
    <n v="69.89"/>
    <d v="2012-01-26T00:00:00"/>
    <s v="Active"/>
    <x v="0"/>
    <m/>
    <m/>
    <n v="2012"/>
  </r>
  <r>
    <n v="3"/>
    <x v="2"/>
    <n v="72"/>
    <x v="15"/>
    <s v="Cerpa, Leticia "/>
    <n v="12822"/>
    <x v="32"/>
    <n v="1035.1500000000001"/>
    <n v="149.58000000000001"/>
    <d v="2012-01-26T00:00:00"/>
    <s v="Active"/>
    <x v="3"/>
    <m/>
    <m/>
    <n v="2012"/>
  </r>
  <r>
    <n v="3"/>
    <x v="2"/>
    <n v="72"/>
    <x v="15"/>
    <s v="Chang, Xi "/>
    <n v="13401"/>
    <x v="32"/>
    <n v="1226.5"/>
    <n v="177.22"/>
    <d v="2012-01-26T00:00:00"/>
    <s v="Active"/>
    <x v="0"/>
    <m/>
    <m/>
    <n v="2012"/>
  </r>
  <r>
    <n v="3"/>
    <x v="2"/>
    <n v="72"/>
    <x v="15"/>
    <s v="Cummings, William J"/>
    <n v="11905"/>
    <x v="32"/>
    <n v="1523.69"/>
    <n v="220.17"/>
    <d v="2012-01-26T00:00:00"/>
    <s v="Active"/>
    <x v="1"/>
    <m/>
    <m/>
    <n v="2012"/>
  </r>
  <r>
    <n v="3"/>
    <x v="2"/>
    <n v="72"/>
    <x v="15"/>
    <s v="Jones, Lucinda "/>
    <n v="12486"/>
    <x v="32"/>
    <n v="1095.57"/>
    <n v="158.32"/>
    <d v="2012-01-26T00:00:00"/>
    <s v="Active"/>
    <x v="0"/>
    <m/>
    <m/>
    <n v="2012"/>
  </r>
  <r>
    <n v="3"/>
    <x v="2"/>
    <n v="72"/>
    <x v="15"/>
    <s v="O'keefe, Jessica L"/>
    <n v="13399"/>
    <x v="32"/>
    <n v="1518"/>
    <n v="219.36"/>
    <d v="2012-01-26T00:00:00"/>
    <s v="Active"/>
    <x v="0"/>
    <m/>
    <m/>
    <n v="2012"/>
  </r>
  <r>
    <n v="3"/>
    <x v="2"/>
    <n v="72"/>
    <x v="15"/>
    <s v="Pecina, Melinda "/>
    <n v="12563"/>
    <x v="32"/>
    <n v="600"/>
    <n v="86.7"/>
    <d v="2012-01-26T00:00:00"/>
    <s v="Active"/>
    <x v="2"/>
    <m/>
    <m/>
    <n v="2012"/>
  </r>
  <r>
    <n v="3"/>
    <x v="2"/>
    <n v="72"/>
    <x v="15"/>
    <s v="Phillips, Frank R"/>
    <n v="12897"/>
    <x v="32"/>
    <n v="1206.1500000000001"/>
    <n v="174.29"/>
    <d v="2012-01-26T00:00:00"/>
    <s v="Active"/>
    <x v="3"/>
    <m/>
    <m/>
    <n v="2012"/>
  </r>
  <r>
    <n v="3"/>
    <x v="2"/>
    <n v="72"/>
    <x v="15"/>
    <s v="Rankin, Brenda E"/>
    <n v="13525"/>
    <x v="32"/>
    <n v="1127"/>
    <n v="162.84"/>
    <d v="2012-01-26T00:00:00"/>
    <s v="Active"/>
    <x v="0"/>
    <m/>
    <m/>
    <n v="2012"/>
  </r>
  <r>
    <n v="3"/>
    <x v="2"/>
    <n v="72"/>
    <x v="15"/>
    <s v="Smalz, Gary L"/>
    <n v="12285"/>
    <x v="32"/>
    <n v="781.83"/>
    <n v="112.97"/>
    <d v="2012-01-26T00:00:00"/>
    <s v="Active"/>
    <x v="0"/>
    <m/>
    <m/>
    <n v="2012"/>
  </r>
  <r>
    <n v="3"/>
    <x v="2"/>
    <n v="72"/>
    <x v="15"/>
    <s v="Stewart, Edward E"/>
    <n v="11715"/>
    <x v="32"/>
    <n v="610.4"/>
    <n v="88.19"/>
    <d v="2012-01-26T00:00:00"/>
    <s v="Active"/>
    <x v="0"/>
    <m/>
    <m/>
    <n v="2012"/>
  </r>
  <r>
    <n v="3"/>
    <x v="2"/>
    <n v="74"/>
    <x v="16"/>
    <s v="Louin, Alanna T"/>
    <n v="12552"/>
    <x v="34"/>
    <n v="979.2"/>
    <n v="133.83000000000001"/>
    <d v="2012-01-26T00:00:00"/>
    <s v="Active"/>
    <x v="1"/>
    <m/>
    <m/>
    <n v="2012"/>
  </r>
  <r>
    <n v="3"/>
    <x v="2"/>
    <n v="74"/>
    <x v="16"/>
    <s v="Wirt, Nancy G"/>
    <n v="13454"/>
    <x v="34"/>
    <n v="824.5"/>
    <n v="119.15"/>
    <d v="2012-01-26T00:00:00"/>
    <s v="Active"/>
    <x v="0"/>
    <m/>
    <m/>
    <n v="2012"/>
  </r>
  <r>
    <n v="3"/>
    <x v="2"/>
    <n v="75"/>
    <x v="17"/>
    <s v="Bobadilla, Nancy "/>
    <n v="13453"/>
    <x v="35"/>
    <n v="346.75"/>
    <n v="50.11"/>
    <d v="2012-01-26T00:00:00"/>
    <s v="Active"/>
    <x v="2"/>
    <m/>
    <m/>
    <n v="2012"/>
  </r>
  <r>
    <n v="3"/>
    <x v="2"/>
    <n v="75"/>
    <x v="17"/>
    <s v="Huperz, Nicole M"/>
    <n v="13474"/>
    <x v="35"/>
    <n v="273.13"/>
    <n v="39.46"/>
    <d v="2012-01-26T00:00:00"/>
    <s v="Active"/>
    <x v="2"/>
    <m/>
    <m/>
    <n v="2012"/>
  </r>
  <r>
    <n v="3"/>
    <x v="2"/>
    <n v="75"/>
    <x v="17"/>
    <s v="Joyner, Anna E"/>
    <n v="13450"/>
    <x v="35"/>
    <n v="329.37"/>
    <n v="47.6"/>
    <d v="2012-01-26T00:00:00"/>
    <s v="Active"/>
    <x v="2"/>
    <m/>
    <m/>
    <n v="2012"/>
  </r>
  <r>
    <n v="3"/>
    <x v="2"/>
    <n v="75"/>
    <x v="17"/>
    <s v="Reyes, Desiree M"/>
    <n v="13451"/>
    <x v="35"/>
    <n v="190"/>
    <n v="27.46"/>
    <d v="2012-01-26T00:00:00"/>
    <s v="Active"/>
    <x v="2"/>
    <m/>
    <m/>
    <n v="2012"/>
  </r>
  <r>
    <n v="3"/>
    <x v="2"/>
    <n v="75"/>
    <x v="17"/>
    <s v="Vang, Jamie "/>
    <n v="13455"/>
    <x v="35"/>
    <n v="332.5"/>
    <n v="48.06"/>
    <d v="2012-01-26T00:00:00"/>
    <s v="Active"/>
    <x v="2"/>
    <m/>
    <m/>
    <n v="2012"/>
  </r>
  <r>
    <n v="3"/>
    <x v="2"/>
    <n v="79"/>
    <x v="18"/>
    <s v="Gaulden, Aaron A"/>
    <n v="13075"/>
    <x v="36"/>
    <n v="1768.13"/>
    <n v="255.49"/>
    <d v="2012-01-26T00:00:00"/>
    <s v="Active"/>
    <x v="1"/>
    <m/>
    <m/>
    <n v="2012"/>
  </r>
  <r>
    <n v="3"/>
    <x v="2"/>
    <n v="79"/>
    <x v="18"/>
    <s v="Jenkins, Amanda L"/>
    <n v="10666"/>
    <x v="36"/>
    <n v="1889.95"/>
    <n v="273.10000000000002"/>
    <d v="2012-01-26T00:00:00"/>
    <s v="Active"/>
    <x v="1"/>
    <m/>
    <m/>
    <n v="2012"/>
  </r>
  <r>
    <n v="3"/>
    <x v="2"/>
    <n v="79"/>
    <x v="18"/>
    <s v="Soares, Kim "/>
    <n v="32"/>
    <x v="37"/>
    <n v="2454.4"/>
    <n v="283.85000000000002"/>
    <d v="2012-01-26T00:00:00"/>
    <s v="Active"/>
    <x v="1"/>
    <m/>
    <m/>
    <n v="2012"/>
  </r>
  <r>
    <n v="3"/>
    <x v="2"/>
    <n v="80"/>
    <x v="19"/>
    <s v="Heu, Maybo "/>
    <n v="12593"/>
    <x v="4"/>
    <n v="1871.51"/>
    <n v="261.02999999999997"/>
    <d v="2012-01-26T00:00:00"/>
    <s v="Active"/>
    <x v="1"/>
    <m/>
    <m/>
    <n v="2012"/>
  </r>
  <r>
    <n v="3"/>
    <x v="2"/>
    <n v="80"/>
    <x v="19"/>
    <s v="Swiger, John R"/>
    <n v="9471"/>
    <x v="39"/>
    <n v="4805"/>
    <n v="516.20000000000005"/>
    <d v="2012-01-26T00:00:00"/>
    <s v="Active"/>
    <x v="1"/>
    <m/>
    <m/>
    <n v="2012"/>
  </r>
  <r>
    <n v="3"/>
    <x v="2"/>
    <n v="80"/>
    <x v="19"/>
    <s v="Sanchez, Michellie M"/>
    <n v="12874"/>
    <x v="40"/>
    <n v="931.41"/>
    <n v="128.54"/>
    <d v="2012-01-26T00:00:00"/>
    <s v="Active"/>
    <x v="1"/>
    <m/>
    <m/>
    <n v="2012"/>
  </r>
  <r>
    <n v="3"/>
    <x v="2"/>
    <n v="80"/>
    <x v="19"/>
    <s v="Worthley, Jennifer "/>
    <n v="9697"/>
    <x v="40"/>
    <n v="584.74"/>
    <n v="84.49"/>
    <d v="2012-01-26T00:00:00"/>
    <s v="Active"/>
    <x v="0"/>
    <m/>
    <m/>
    <n v="2012"/>
  </r>
  <r>
    <n v="3"/>
    <x v="2"/>
    <n v="80"/>
    <x v="19"/>
    <s v="Zeno, Lee A"/>
    <n v="13262"/>
    <x v="40"/>
    <n v="819.5"/>
    <n v="108.65"/>
    <d v="2012-01-26T00:00:00"/>
    <s v="Active"/>
    <x v="1"/>
    <m/>
    <m/>
    <n v="2012"/>
  </r>
  <r>
    <n v="3"/>
    <x v="2"/>
    <n v="80"/>
    <x v="19"/>
    <s v="Hall, Cindy L"/>
    <n v="10493"/>
    <x v="41"/>
    <n v="2166.9899999999998"/>
    <n v="298.18"/>
    <d v="2012-01-26T00:00:00"/>
    <s v="Active"/>
    <x v="1"/>
    <m/>
    <m/>
    <n v="2012"/>
  </r>
  <r>
    <n v="3"/>
    <x v="2"/>
    <n v="80"/>
    <x v="19"/>
    <s v="Stockdale, Jesilyn "/>
    <n v="12892"/>
    <x v="42"/>
    <n v="1081.08"/>
    <n v="146.83000000000001"/>
    <d v="2012-01-26T00:00:00"/>
    <s v="Active"/>
    <x v="1"/>
    <m/>
    <m/>
    <n v="2012"/>
  </r>
  <r>
    <n v="3"/>
    <x v="2"/>
    <n v="80"/>
    <x v="19"/>
    <s v="Viramontes, Veronica "/>
    <n v="11668"/>
    <x v="44"/>
    <n v="1127.5899999999999"/>
    <n v="145.19999999999999"/>
    <d v="2012-01-26T00:00:00"/>
    <s v="Active"/>
    <x v="1"/>
    <m/>
    <m/>
    <n v="2012"/>
  </r>
  <r>
    <n v="3"/>
    <x v="2"/>
    <n v="82"/>
    <x v="20"/>
    <s v="Martinez, Teresa M"/>
    <n v="9790"/>
    <x v="45"/>
    <n v="2109.8000000000002"/>
    <n v="295.58999999999997"/>
    <d v="2012-01-26T00:00:00"/>
    <s v="Active"/>
    <x v="1"/>
    <m/>
    <m/>
    <n v="2012"/>
  </r>
  <r>
    <n v="3"/>
    <x v="2"/>
    <n v="82"/>
    <x v="20"/>
    <s v="Marzan, Marissa "/>
    <n v="13573"/>
    <x v="45"/>
    <n v="806.41"/>
    <n v="116.53"/>
    <d v="2012-01-26T00:00:00"/>
    <s v="Active"/>
    <x v="1"/>
    <m/>
    <m/>
    <n v="2012"/>
  </r>
  <r>
    <n v="3"/>
    <x v="2"/>
    <n v="82"/>
    <x v="20"/>
    <s v="McTeer, Mason W"/>
    <n v="13127"/>
    <x v="45"/>
    <n v="1797.8"/>
    <n v="250.39"/>
    <d v="2012-01-26T00:00:00"/>
    <s v="Active"/>
    <x v="1"/>
    <m/>
    <m/>
    <n v="2012"/>
  </r>
  <r>
    <n v="3"/>
    <x v="2"/>
    <n v="82"/>
    <x v="20"/>
    <s v="Olivarria, Crystal M"/>
    <n v="13574"/>
    <x v="45"/>
    <n v="620.32000000000005"/>
    <n v="89.63"/>
    <d v="2012-01-26T00:00:00"/>
    <s v="Active"/>
    <x v="1"/>
    <m/>
    <m/>
    <n v="2012"/>
  </r>
  <r>
    <n v="3"/>
    <x v="2"/>
    <n v="82"/>
    <x v="20"/>
    <s v="Sagle, Joan "/>
    <n v="1058"/>
    <x v="45"/>
    <n v="3210.16"/>
    <n v="447.81"/>
    <d v="2012-01-26T00:00:00"/>
    <s v="Active"/>
    <x v="1"/>
    <m/>
    <m/>
    <n v="2012"/>
  </r>
  <r>
    <n v="3"/>
    <x v="2"/>
    <n v="82"/>
    <x v="20"/>
    <s v="Steele, Kelli D"/>
    <n v="13403"/>
    <x v="45"/>
    <n v="1970.35"/>
    <n v="273.22000000000003"/>
    <d v="2012-01-26T00:00:00"/>
    <s v="Active"/>
    <x v="1"/>
    <m/>
    <m/>
    <n v="2012"/>
  </r>
  <r>
    <n v="3"/>
    <x v="2"/>
    <n v="83"/>
    <x v="21"/>
    <s v="Parento-Garcia, Ellyce N"/>
    <n v="12984"/>
    <x v="77"/>
    <n v="2832.95"/>
    <n v="409.36"/>
    <d v="2012-01-26T00:00:00"/>
    <s v="Active"/>
    <x v="1"/>
    <m/>
    <m/>
    <n v="2012"/>
  </r>
  <r>
    <n v="3"/>
    <x v="2"/>
    <n v="83"/>
    <x v="21"/>
    <s v="Matthews, Teri V"/>
    <n v="13452"/>
    <x v="49"/>
    <n v="2460.34"/>
    <n v="355.51"/>
    <d v="2012-01-26T00:00:00"/>
    <s v="Active"/>
    <x v="1"/>
    <m/>
    <m/>
    <n v="2012"/>
  </r>
  <r>
    <n v="3"/>
    <x v="2"/>
    <n v="85"/>
    <x v="22"/>
    <s v="Brown, Mary E"/>
    <n v="13343"/>
    <x v="50"/>
    <n v="1440"/>
    <n v="200.41"/>
    <d v="2012-01-26T00:00:00"/>
    <s v="Active"/>
    <x v="1"/>
    <m/>
    <m/>
    <n v="2012"/>
  </r>
  <r>
    <n v="3"/>
    <x v="2"/>
    <n v="85"/>
    <x v="22"/>
    <s v="Cantrell, Dianthea S"/>
    <n v="13367"/>
    <x v="50"/>
    <n v="1480.01"/>
    <n v="209.57"/>
    <d v="2012-01-26T00:00:00"/>
    <s v="Active"/>
    <x v="1"/>
    <m/>
    <m/>
    <n v="2012"/>
  </r>
  <r>
    <n v="3"/>
    <x v="2"/>
    <n v="85"/>
    <x v="22"/>
    <s v="Hulunian, Devon J"/>
    <n v="13344"/>
    <x v="50"/>
    <n v="1585.01"/>
    <n v="226.93"/>
    <d v="2012-01-26T00:00:00"/>
    <s v="Active"/>
    <x v="1"/>
    <m/>
    <m/>
    <n v="2012"/>
  </r>
  <r>
    <n v="3"/>
    <x v="2"/>
    <n v="85"/>
    <x v="22"/>
    <s v="Jones, Jamie L"/>
    <n v="13553"/>
    <x v="50"/>
    <n v="1600"/>
    <n v="231.2"/>
    <d v="2012-01-26T00:00:00"/>
    <s v="Active"/>
    <x v="1"/>
    <m/>
    <m/>
    <n v="2012"/>
  </r>
  <r>
    <n v="3"/>
    <x v="2"/>
    <n v="85"/>
    <x v="22"/>
    <s v="Palmer, Lavinia D"/>
    <n v="13116"/>
    <x v="50"/>
    <n v="1611.21"/>
    <n v="219.45"/>
    <d v="2012-01-26T00:00:00"/>
    <s v="Active"/>
    <x v="1"/>
    <m/>
    <m/>
    <n v="2012"/>
  </r>
  <r>
    <n v="3"/>
    <x v="2"/>
    <n v="85"/>
    <x v="22"/>
    <s v="Regalo, Ashley C"/>
    <n v="13478"/>
    <x v="50"/>
    <n v="1545"/>
    <n v="223.25"/>
    <d v="2012-01-26T00:00:00"/>
    <s v="Active"/>
    <x v="1"/>
    <m/>
    <m/>
    <n v="2012"/>
  </r>
  <r>
    <n v="3"/>
    <x v="2"/>
    <n v="85"/>
    <x v="22"/>
    <s v="Shenefield, Lorraine S"/>
    <n v="13558"/>
    <x v="50"/>
    <n v="1600"/>
    <n v="231.2"/>
    <d v="2012-01-26T00:00:00"/>
    <s v="Active"/>
    <x v="1"/>
    <m/>
    <m/>
    <n v="2012"/>
  </r>
  <r>
    <n v="3"/>
    <x v="2"/>
    <n v="85"/>
    <x v="22"/>
    <s v="Pannett, Michelle D"/>
    <n v="13268"/>
    <x v="47"/>
    <n v="2717.31"/>
    <n v="392.64"/>
    <d v="2012-01-26T00:00:00"/>
    <s v="Active"/>
    <x v="1"/>
    <m/>
    <m/>
    <n v="2012"/>
  </r>
  <r>
    <n v="3"/>
    <x v="2"/>
    <n v="86"/>
    <x v="23"/>
    <s v="Morales Jr., Arturo "/>
    <n v="12721"/>
    <x v="51"/>
    <n v="976.24"/>
    <n v="110.05"/>
    <d v="2012-01-26T00:00:00"/>
    <s v="Active"/>
    <x v="1"/>
    <m/>
    <m/>
    <n v="2012"/>
  </r>
  <r>
    <n v="3"/>
    <x v="2"/>
    <n v="86"/>
    <x v="23"/>
    <s v="Orosco, Robert "/>
    <n v="13535"/>
    <x v="51"/>
    <n v="880"/>
    <n v="127.16"/>
    <d v="2012-01-26T00:00:00"/>
    <s v="Active"/>
    <x v="1"/>
    <m/>
    <m/>
    <n v="2012"/>
  </r>
  <r>
    <n v="3"/>
    <x v="2"/>
    <n v="86"/>
    <x v="23"/>
    <s v="Salas, Diana C"/>
    <n v="9362"/>
    <x v="53"/>
    <n v="1849.28"/>
    <n v="255.51"/>
    <d v="2012-01-26T00:00:00"/>
    <s v="Active"/>
    <x v="1"/>
    <m/>
    <m/>
    <n v="2012"/>
  </r>
  <r>
    <n v="3"/>
    <x v="2"/>
    <n v="86"/>
    <x v="23"/>
    <s v="Wong, Joseph T"/>
    <n v="12765"/>
    <x v="31"/>
    <n v="302.08999999999997"/>
    <n v="43.65"/>
    <d v="2012-01-26T00:00:00"/>
    <s v="Active"/>
    <x v="3"/>
    <m/>
    <m/>
    <n v="2012"/>
  </r>
  <r>
    <n v="3"/>
    <x v="2"/>
    <n v="86"/>
    <x v="23"/>
    <s v="Cassle, Robert D"/>
    <n v="12067"/>
    <x v="54"/>
    <n v="1217"/>
    <n v="166.6"/>
    <d v="2012-01-26T00:00:00"/>
    <s v="Active"/>
    <x v="1"/>
    <m/>
    <m/>
    <n v="2012"/>
  </r>
  <r>
    <n v="3"/>
    <x v="2"/>
    <n v="86"/>
    <x v="23"/>
    <s v="Chapman, Christopher L"/>
    <n v="12669"/>
    <x v="54"/>
    <n v="1043.27"/>
    <n v="112.39"/>
    <d v="2012-01-26T00:00:00"/>
    <s v="Active"/>
    <x v="1"/>
    <m/>
    <m/>
    <n v="2012"/>
  </r>
  <r>
    <n v="3"/>
    <x v="2"/>
    <n v="86"/>
    <x v="23"/>
    <s v="Cruz Jr, Domingo "/>
    <n v="13488"/>
    <x v="54"/>
    <n v="986.2"/>
    <n v="142.5"/>
    <d v="2012-01-26T00:00:00"/>
    <s v="Active"/>
    <x v="1"/>
    <m/>
    <m/>
    <n v="2012"/>
  </r>
  <r>
    <n v="3"/>
    <x v="2"/>
    <n v="87"/>
    <x v="24"/>
    <s v="Helm, Gerald E"/>
    <n v="11030"/>
    <x v="55"/>
    <n v="1644.8"/>
    <n v="224.63"/>
    <d v="2012-01-26T00:00:00"/>
    <s v="Active"/>
    <x v="1"/>
    <m/>
    <m/>
    <n v="2012"/>
  </r>
  <r>
    <n v="3"/>
    <x v="2"/>
    <n v="87"/>
    <x v="24"/>
    <s v="Lopez Jr., Manuel "/>
    <n v="13361"/>
    <x v="55"/>
    <n v="1200"/>
    <n v="161.41999999999999"/>
    <d v="2012-01-26T00:00:00"/>
    <s v="Active"/>
    <x v="1"/>
    <m/>
    <m/>
    <n v="2012"/>
  </r>
  <r>
    <n v="3"/>
    <x v="2"/>
    <n v="92"/>
    <x v="25"/>
    <s v="Mello, Mary K"/>
    <n v="10585"/>
    <x v="56"/>
    <n v="1697.65"/>
    <n v="197.52"/>
    <d v="2012-01-26T00:00:00"/>
    <s v="Active"/>
    <x v="1"/>
    <m/>
    <m/>
    <n v="2012"/>
  </r>
  <r>
    <n v="3"/>
    <x v="2"/>
    <n v="92"/>
    <x v="25"/>
    <s v="Iniguez, Monique V"/>
    <n v="11984"/>
    <x v="57"/>
    <n v="1400.23"/>
    <n v="193.07"/>
    <d v="2012-01-26T00:00:00"/>
    <s v="Active"/>
    <x v="1"/>
    <m/>
    <m/>
    <n v="2012"/>
  </r>
  <r>
    <n v="3"/>
    <x v="2"/>
    <n v="92"/>
    <x v="25"/>
    <s v="Salcido, Destiny K"/>
    <n v="12185"/>
    <x v="57"/>
    <n v="1432.99"/>
    <n v="196.08"/>
    <d v="2012-01-26T00:00:00"/>
    <s v="Active"/>
    <x v="1"/>
    <m/>
    <m/>
    <n v="2012"/>
  </r>
  <r>
    <n v="3"/>
    <x v="2"/>
    <n v="92"/>
    <x v="25"/>
    <s v="Santana, Marcie M"/>
    <n v="12501"/>
    <x v="57"/>
    <n v="1305"/>
    <n v="185.38"/>
    <d v="2012-01-26T00:00:00"/>
    <s v="Active"/>
    <x v="1"/>
    <m/>
    <m/>
    <n v="2012"/>
  </r>
  <r>
    <n v="3"/>
    <x v="2"/>
    <n v="92"/>
    <x v="25"/>
    <s v="Wiles, Frances  K"/>
    <n v="9489"/>
    <x v="57"/>
    <n v="1413.93"/>
    <n v="154.47"/>
    <d v="2012-01-26T00:00:00"/>
    <s v="Active"/>
    <x v="1"/>
    <m/>
    <m/>
    <n v="2012"/>
  </r>
  <r>
    <n v="3"/>
    <x v="2"/>
    <n v="92"/>
    <x v="25"/>
    <s v="Jimenez, Corina M"/>
    <n v="12208"/>
    <x v="58"/>
    <n v="1221.79"/>
    <n v="176.55"/>
    <d v="2012-01-26T00:00:00"/>
    <s v="Active"/>
    <x v="1"/>
    <m/>
    <m/>
    <n v="2012"/>
  </r>
  <r>
    <n v="3"/>
    <x v="2"/>
    <n v="93"/>
    <x v="26"/>
    <s v="Aldama, Yvonne N"/>
    <n v="10189"/>
    <x v="79"/>
    <n v="2690.67"/>
    <n v="336.47"/>
    <d v="2012-01-26T00:00:00"/>
    <s v="Active"/>
    <x v="1"/>
    <m/>
    <m/>
    <n v="2012"/>
  </r>
  <r>
    <n v="3"/>
    <x v="2"/>
    <n v="93"/>
    <x v="26"/>
    <s v="Calleres, Santa V"/>
    <n v="12315"/>
    <x v="4"/>
    <n v="1500.68"/>
    <n v="216.84"/>
    <d v="2012-01-26T00:00:00"/>
    <s v="Active"/>
    <x v="1"/>
    <m/>
    <m/>
    <n v="2012"/>
  </r>
  <r>
    <n v="3"/>
    <x v="2"/>
    <n v="93"/>
    <x v="26"/>
    <s v="Rodriguez, Albert "/>
    <n v="12561"/>
    <x v="24"/>
    <n v="861.3"/>
    <n v="124.46"/>
    <d v="2012-01-26T00:00:00"/>
    <s v="Active"/>
    <x v="1"/>
    <m/>
    <m/>
    <n v="2012"/>
  </r>
  <r>
    <n v="3"/>
    <x v="2"/>
    <n v="93"/>
    <x v="26"/>
    <s v="Franksen, Jerald D"/>
    <n v="10430"/>
    <x v="60"/>
    <n v="2552.56"/>
    <n v="367.24"/>
    <d v="2012-01-26T00:00:00"/>
    <s v="Active"/>
    <x v="1"/>
    <m/>
    <m/>
    <n v="2012"/>
  </r>
  <r>
    <n v="3"/>
    <x v="2"/>
    <n v="93"/>
    <x v="26"/>
    <s v="Dickson, Kimberly A"/>
    <n v="1122"/>
    <x v="61"/>
    <n v="1909.62"/>
    <n v="266.67"/>
    <d v="2012-01-26T00:00:00"/>
    <s v="Active"/>
    <x v="1"/>
    <m/>
    <m/>
    <n v="2012"/>
  </r>
  <r>
    <n v="3"/>
    <x v="2"/>
    <n v="93"/>
    <x v="26"/>
    <s v="House, Jeffrey S"/>
    <n v="10118"/>
    <x v="61"/>
    <n v="1986"/>
    <n v="279.33"/>
    <d v="2012-01-26T00:00:00"/>
    <s v="Active"/>
    <x v="1"/>
    <m/>
    <m/>
    <n v="2012"/>
  </r>
  <r>
    <n v="3"/>
    <x v="2"/>
    <n v="93"/>
    <x v="26"/>
    <s v="Kisla, Lisa A"/>
    <n v="11545"/>
    <x v="61"/>
    <n v="2266.8200000000002"/>
    <n v="316.57"/>
    <d v="2012-01-26T00:00:00"/>
    <s v="Active"/>
    <x v="1"/>
    <m/>
    <m/>
    <n v="2012"/>
  </r>
  <r>
    <n v="3"/>
    <x v="2"/>
    <n v="93"/>
    <x v="26"/>
    <s v="Conklin, Gloria J"/>
    <n v="9877"/>
    <x v="62"/>
    <n v="2227.89"/>
    <n v="312.68"/>
    <d v="2012-01-26T00:00:00"/>
    <s v="Active"/>
    <x v="1"/>
    <m/>
    <m/>
    <n v="2012"/>
  </r>
  <r>
    <n v="3"/>
    <x v="2"/>
    <n v="96"/>
    <x v="27"/>
    <s v="Hale, Nancy J"/>
    <n v="96"/>
    <x v="64"/>
    <n v="1587.2"/>
    <n v="217.85"/>
    <d v="2012-01-26T00:00:00"/>
    <s v="Active"/>
    <x v="1"/>
    <m/>
    <m/>
    <n v="2012"/>
  </r>
  <r>
    <n v="4"/>
    <x v="3"/>
    <n v="64"/>
    <x v="34"/>
    <s v="Alves, Jason "/>
    <n v="10678"/>
    <x v="79"/>
    <n v="2130.0300000000002"/>
    <n v="263.11"/>
    <d v="2012-01-26T00:00:00"/>
    <s v="Active"/>
    <x v="1"/>
    <m/>
    <m/>
    <n v="2012"/>
  </r>
  <r>
    <n v="4"/>
    <x v="3"/>
    <n v="64"/>
    <x v="34"/>
    <s v="Dutra, Donald W"/>
    <n v="12199"/>
    <x v="89"/>
    <n v="1966.01"/>
    <n v="284.08999999999997"/>
    <d v="2012-01-26T00:00:00"/>
    <s v="Active"/>
    <x v="1"/>
    <m/>
    <m/>
    <n v="2012"/>
  </r>
  <r>
    <n v="4"/>
    <x v="3"/>
    <n v="64"/>
    <x v="34"/>
    <s v="Kenitzer, Larry L"/>
    <n v="12412"/>
    <x v="89"/>
    <n v="1975.32"/>
    <n v="285.43"/>
    <d v="2012-01-26T00:00:00"/>
    <s v="Active"/>
    <x v="1"/>
    <m/>
    <m/>
    <n v="2012"/>
  </r>
  <r>
    <n v="4"/>
    <x v="3"/>
    <n v="64"/>
    <x v="34"/>
    <s v="Smith, James E"/>
    <n v="12813"/>
    <x v="89"/>
    <n v="1771.6"/>
    <n v="256"/>
    <d v="2012-01-26T00:00:00"/>
    <s v="Active"/>
    <x v="1"/>
    <m/>
    <m/>
    <n v="2012"/>
  </r>
  <r>
    <n v="4"/>
    <x v="3"/>
    <n v="64"/>
    <x v="34"/>
    <s v="Smith, Lionel C"/>
    <n v="13110"/>
    <x v="89"/>
    <n v="1796.6"/>
    <n v="259.61"/>
    <d v="2012-01-26T00:00:00"/>
    <s v="Active"/>
    <x v="1"/>
    <m/>
    <m/>
    <n v="2012"/>
  </r>
  <r>
    <n v="4"/>
    <x v="3"/>
    <n v="64"/>
    <x v="34"/>
    <s v="Simmons, Richard E"/>
    <n v="10107"/>
    <x v="90"/>
    <n v="2271.15"/>
    <n v="318.41000000000003"/>
    <d v="2012-01-26T00:00:00"/>
    <s v="Active"/>
    <x v="1"/>
    <m/>
    <m/>
    <n v="2012"/>
  </r>
  <r>
    <n v="4"/>
    <x v="3"/>
    <n v="72"/>
    <x v="15"/>
    <s v="Casselman, Christopher K"/>
    <n v="12728"/>
    <x v="32"/>
    <n v="288"/>
    <n v="41.63"/>
    <d v="2012-01-26T00:00:00"/>
    <s v="Active"/>
    <x v="0"/>
    <m/>
    <m/>
    <n v="2012"/>
  </r>
  <r>
    <n v="4"/>
    <x v="3"/>
    <n v="72"/>
    <x v="15"/>
    <s v="Kirkham, Lou Ann D"/>
    <n v="10327"/>
    <x v="32"/>
    <n v="294"/>
    <n v="42.48"/>
    <d v="2012-01-26T00:00:00"/>
    <s v="Active"/>
    <x v="0"/>
    <m/>
    <m/>
    <n v="2012"/>
  </r>
  <r>
    <n v="4"/>
    <x v="3"/>
    <n v="72"/>
    <x v="15"/>
    <s v="Mills, Jody L"/>
    <n v="12705"/>
    <x v="32"/>
    <n v="296.64"/>
    <n v="42.86"/>
    <d v="2012-01-26T00:00:00"/>
    <s v="Active"/>
    <x v="0"/>
    <m/>
    <m/>
    <n v="2012"/>
  </r>
  <r>
    <n v="4"/>
    <x v="3"/>
    <n v="72"/>
    <x v="15"/>
    <s v="Von Ah, Jonathan A"/>
    <n v="12647"/>
    <x v="32"/>
    <n v="1797.4"/>
    <n v="259.72000000000003"/>
    <d v="2012-01-26T00:00:00"/>
    <s v="Active"/>
    <x v="3"/>
    <m/>
    <m/>
    <n v="2012"/>
  </r>
  <r>
    <n v="4"/>
    <x v="3"/>
    <n v="80"/>
    <x v="19"/>
    <s v="Harrell, Pamela G"/>
    <n v="9789"/>
    <x v="4"/>
    <n v="1968.13"/>
    <n v="262.06"/>
    <d v="2012-01-26T00:00:00"/>
    <s v="Active"/>
    <x v="1"/>
    <m/>
    <m/>
    <n v="2012"/>
  </r>
  <r>
    <n v="4"/>
    <x v="3"/>
    <n v="80"/>
    <x v="19"/>
    <s v="Macfarlane, Jack P"/>
    <n v="12068"/>
    <x v="39"/>
    <n v="2782.78"/>
    <n v="391.11"/>
    <d v="2012-01-26T00:00:00"/>
    <s v="Active"/>
    <x v="1"/>
    <m/>
    <m/>
    <n v="2012"/>
  </r>
  <r>
    <n v="4"/>
    <x v="3"/>
    <n v="80"/>
    <x v="19"/>
    <s v="Petry, Sharlet M"/>
    <n v="12936"/>
    <x v="40"/>
    <n v="1014.97"/>
    <n v="99.33"/>
    <d v="2012-01-26T00:00:00"/>
    <s v="Active"/>
    <x v="1"/>
    <m/>
    <m/>
    <n v="2012"/>
  </r>
  <r>
    <n v="4"/>
    <x v="3"/>
    <n v="82"/>
    <x v="20"/>
    <s v="Hernandez, Luanna S"/>
    <n v="13117"/>
    <x v="45"/>
    <n v="1730.02"/>
    <n v="238.98"/>
    <d v="2012-01-26T00:00:00"/>
    <s v="Active"/>
    <x v="1"/>
    <m/>
    <m/>
    <n v="2012"/>
  </r>
  <r>
    <n v="5"/>
    <x v="4"/>
    <n v="3"/>
    <x v="32"/>
    <s v="Kennedy, Karen E"/>
    <n v="12504"/>
    <x v="91"/>
    <n v="1362.26"/>
    <n v="190.64"/>
    <d v="2012-01-26T00:00:00"/>
    <s v="Active"/>
    <x v="1"/>
    <m/>
    <m/>
    <n v="2012"/>
  </r>
  <r>
    <n v="5"/>
    <x v="4"/>
    <n v="3"/>
    <x v="32"/>
    <s v="Bacon, Amy J"/>
    <n v="13225"/>
    <x v="82"/>
    <n v="1281.25"/>
    <n v="185.15"/>
    <d v="2012-01-26T00:00:00"/>
    <s v="Active"/>
    <x v="0"/>
    <m/>
    <m/>
    <n v="2012"/>
  </r>
  <r>
    <n v="5"/>
    <x v="4"/>
    <n v="3"/>
    <x v="32"/>
    <s v="Burgess, Linda J"/>
    <n v="11796"/>
    <x v="82"/>
    <n v="998.62"/>
    <n v="144.29"/>
    <d v="2012-01-26T00:00:00"/>
    <s v="Active"/>
    <x v="0"/>
    <m/>
    <m/>
    <n v="2012"/>
  </r>
  <r>
    <n v="5"/>
    <x v="4"/>
    <n v="3"/>
    <x v="32"/>
    <s v="Cervantes, Dawn M"/>
    <n v="12649"/>
    <x v="82"/>
    <n v="1452.82"/>
    <n v="209.93"/>
    <d v="2012-01-26T00:00:00"/>
    <s v="Active"/>
    <x v="0"/>
    <m/>
    <m/>
    <n v="2012"/>
  </r>
  <r>
    <n v="5"/>
    <x v="4"/>
    <n v="3"/>
    <x v="32"/>
    <s v="Cobb, Sharon L"/>
    <n v="10701"/>
    <x v="82"/>
    <n v="1998.07"/>
    <n v="278.61"/>
    <d v="2012-01-26T00:00:00"/>
    <s v="Active"/>
    <x v="1"/>
    <m/>
    <m/>
    <n v="2012"/>
  </r>
  <r>
    <n v="5"/>
    <x v="4"/>
    <n v="3"/>
    <x v="32"/>
    <s v="Elgamal, Amgad A"/>
    <n v="13103"/>
    <x v="82"/>
    <n v="2178.84"/>
    <n v="314.83999999999997"/>
    <d v="2012-01-26T00:00:00"/>
    <s v="Active"/>
    <x v="1"/>
    <m/>
    <m/>
    <n v="2012"/>
  </r>
  <r>
    <n v="5"/>
    <x v="4"/>
    <n v="3"/>
    <x v="32"/>
    <s v="Malouf, Lacy M"/>
    <n v="12470"/>
    <x v="82"/>
    <n v="1299.52"/>
    <n v="153.66"/>
    <d v="2012-01-26T00:00:00"/>
    <s v="Active"/>
    <x v="1"/>
    <m/>
    <m/>
    <n v="2012"/>
  </r>
  <r>
    <n v="5"/>
    <x v="4"/>
    <n v="3"/>
    <x v="32"/>
    <s v="Savala, Yvette M"/>
    <n v="11924"/>
    <x v="82"/>
    <n v="1731.04"/>
    <n v="250.13"/>
    <d v="2012-01-26T00:00:00"/>
    <s v="Active"/>
    <x v="0"/>
    <m/>
    <m/>
    <n v="2012"/>
  </r>
  <r>
    <n v="5"/>
    <x v="4"/>
    <n v="6"/>
    <x v="1"/>
    <s v="Diaz, Jesse M"/>
    <n v="12167"/>
    <x v="3"/>
    <n v="2024.55"/>
    <n v="271.26"/>
    <d v="2012-01-26T00:00:00"/>
    <s v="Active"/>
    <x v="1"/>
    <m/>
    <m/>
    <n v="2012"/>
  </r>
  <r>
    <n v="5"/>
    <x v="4"/>
    <n v="6"/>
    <x v="1"/>
    <s v="Kramer, Matthew W"/>
    <n v="13394"/>
    <x v="3"/>
    <n v="1350"/>
    <n v="195.08"/>
    <d v="2012-01-26T00:00:00"/>
    <s v="Active"/>
    <x v="0"/>
    <m/>
    <m/>
    <n v="2012"/>
  </r>
  <r>
    <n v="5"/>
    <x v="4"/>
    <n v="14"/>
    <x v="2"/>
    <s v="Marquez, Anthony R"/>
    <n v="12287"/>
    <x v="5"/>
    <n v="1554"/>
    <n v="224.55"/>
    <d v="2012-01-26T00:00:00"/>
    <s v="Active"/>
    <x v="0"/>
    <m/>
    <m/>
    <n v="2012"/>
  </r>
  <r>
    <n v="5"/>
    <x v="4"/>
    <n v="14"/>
    <x v="2"/>
    <s v="Serrano, Thomas "/>
    <n v="10720"/>
    <x v="65"/>
    <n v="3890.18"/>
    <n v="509.07"/>
    <d v="2012-01-26T00:00:00"/>
    <s v="Active"/>
    <x v="1"/>
    <m/>
    <m/>
    <n v="2012"/>
  </r>
  <r>
    <n v="5"/>
    <x v="4"/>
    <n v="14"/>
    <x v="2"/>
    <s v="Benton, Francis G"/>
    <n v="11155"/>
    <x v="6"/>
    <n v="3302.02"/>
    <n v="465.43"/>
    <d v="2012-01-26T00:00:00"/>
    <s v="Active"/>
    <x v="1"/>
    <m/>
    <m/>
    <n v="2012"/>
  </r>
  <r>
    <n v="5"/>
    <x v="4"/>
    <n v="14"/>
    <x v="2"/>
    <s v="Endress, Lea M"/>
    <n v="11643"/>
    <x v="6"/>
    <n v="3464.05"/>
    <n v="500.55"/>
    <d v="2012-01-26T00:00:00"/>
    <s v="Active"/>
    <x v="1"/>
    <m/>
    <m/>
    <n v="2012"/>
  </r>
  <r>
    <n v="5"/>
    <x v="4"/>
    <n v="14"/>
    <x v="2"/>
    <s v="Farol, Christina A"/>
    <n v="11411"/>
    <x v="6"/>
    <n v="1008"/>
    <n v="145.66999999999999"/>
    <d v="2012-01-26T00:00:00"/>
    <s v="Active"/>
    <x v="0"/>
    <m/>
    <m/>
    <n v="2012"/>
  </r>
  <r>
    <n v="5"/>
    <x v="4"/>
    <n v="14"/>
    <x v="2"/>
    <s v="Lawson, Susan J"/>
    <n v="12566"/>
    <x v="6"/>
    <n v="2966.39"/>
    <n v="379.17"/>
    <d v="2012-01-26T00:00:00"/>
    <s v="Active"/>
    <x v="1"/>
    <m/>
    <m/>
    <n v="2012"/>
  </r>
  <r>
    <n v="5"/>
    <x v="4"/>
    <n v="14"/>
    <x v="2"/>
    <s v="Lewis, Maryann E"/>
    <n v="13526"/>
    <x v="6"/>
    <n v="640"/>
    <n v="92.48"/>
    <d v="2012-01-26T00:00:00"/>
    <s v="Active"/>
    <x v="0"/>
    <m/>
    <m/>
    <n v="2012"/>
  </r>
  <r>
    <n v="5"/>
    <x v="4"/>
    <n v="14"/>
    <x v="2"/>
    <s v="Lockridge, Henry V"/>
    <n v="11156"/>
    <x v="6"/>
    <n v="3276"/>
    <n v="473.38"/>
    <d v="2012-01-26T00:00:00"/>
    <s v="Active"/>
    <x v="1"/>
    <m/>
    <m/>
    <n v="2012"/>
  </r>
  <r>
    <n v="5"/>
    <x v="4"/>
    <n v="14"/>
    <x v="2"/>
    <s v="Malave, Joe V"/>
    <n v="11112"/>
    <x v="6"/>
    <n v="3485.8"/>
    <n v="503.69"/>
    <d v="2012-01-26T00:00:00"/>
    <s v="Active"/>
    <x v="1"/>
    <m/>
    <m/>
    <n v="2012"/>
  </r>
  <r>
    <n v="5"/>
    <x v="4"/>
    <n v="14"/>
    <x v="2"/>
    <s v="McCord, Russell W"/>
    <n v="13175"/>
    <x v="6"/>
    <n v="3200"/>
    <n v="450.18"/>
    <d v="2012-01-26T00:00:00"/>
    <s v="Active"/>
    <x v="1"/>
    <m/>
    <m/>
    <n v="2012"/>
  </r>
  <r>
    <n v="5"/>
    <x v="4"/>
    <n v="14"/>
    <x v="2"/>
    <s v="Nguyen, Tin N"/>
    <n v="13522"/>
    <x v="6"/>
    <n v="336"/>
    <n v="48.55"/>
    <d v="2012-01-26T00:00:00"/>
    <s v="Active"/>
    <x v="0"/>
    <m/>
    <m/>
    <n v="2012"/>
  </r>
  <r>
    <n v="5"/>
    <x v="4"/>
    <n v="14"/>
    <x v="2"/>
    <s v="Sheahan, Michael T"/>
    <n v="11091"/>
    <x v="6"/>
    <n v="470"/>
    <n v="67.92"/>
    <d v="2012-01-26T00:00:00"/>
    <s v="Active"/>
    <x v="0"/>
    <m/>
    <m/>
    <n v="2012"/>
  </r>
  <r>
    <n v="5"/>
    <x v="4"/>
    <n v="14"/>
    <x v="2"/>
    <s v="Guzman, Ricardo "/>
    <n v="10764"/>
    <x v="7"/>
    <n v="4282.07"/>
    <n v="512.04"/>
    <d v="2012-01-26T00:00:00"/>
    <s v="Active"/>
    <x v="1"/>
    <m/>
    <m/>
    <n v="2012"/>
  </r>
  <r>
    <n v="5"/>
    <x v="4"/>
    <n v="22"/>
    <x v="3"/>
    <s v="Alexander, Lisa T"/>
    <n v="10356"/>
    <x v="92"/>
    <n v="1856.8"/>
    <n v="249.35"/>
    <d v="2012-01-26T00:00:00"/>
    <s v="Active"/>
    <x v="1"/>
    <m/>
    <m/>
    <n v="2012"/>
  </r>
  <r>
    <n v="5"/>
    <x v="4"/>
    <n v="22"/>
    <x v="3"/>
    <s v="Nazaroff, Leslie "/>
    <n v="10270"/>
    <x v="8"/>
    <n v="4494.8500000000004"/>
    <n v="511.76"/>
    <d v="2012-01-26T00:00:00"/>
    <s v="Active"/>
    <x v="1"/>
    <m/>
    <m/>
    <n v="2012"/>
  </r>
  <r>
    <n v="5"/>
    <x v="4"/>
    <n v="22"/>
    <x v="3"/>
    <s v="Bejarano, Irma J"/>
    <n v="10721"/>
    <x v="2"/>
    <n v="3382.77"/>
    <n v="466.43"/>
    <d v="2012-01-26T00:00:00"/>
    <s v="Active"/>
    <x v="1"/>
    <m/>
    <m/>
    <n v="2012"/>
  </r>
  <r>
    <n v="5"/>
    <x v="4"/>
    <n v="22"/>
    <x v="3"/>
    <s v="Burgos, Holli D"/>
    <n v="10269"/>
    <x v="2"/>
    <n v="1080.3"/>
    <n v="156.1"/>
    <d v="2012-01-26T00:00:00"/>
    <s v="Active"/>
    <x v="0"/>
    <m/>
    <m/>
    <n v="2012"/>
  </r>
  <r>
    <n v="5"/>
    <x v="4"/>
    <n v="22"/>
    <x v="3"/>
    <s v="Dembekjian, Seta "/>
    <n v="13473"/>
    <x v="2"/>
    <n v="912"/>
    <n v="131.77000000000001"/>
    <d v="2012-01-26T00:00:00"/>
    <s v="Active"/>
    <x v="0"/>
    <m/>
    <m/>
    <n v="2012"/>
  </r>
  <r>
    <n v="5"/>
    <x v="4"/>
    <n v="22"/>
    <x v="3"/>
    <s v="Lachica, Tara M"/>
    <n v="11531"/>
    <x v="2"/>
    <n v="2809"/>
    <n v="389.28"/>
    <d v="2012-01-26T00:00:00"/>
    <s v="Active"/>
    <x v="1"/>
    <m/>
    <m/>
    <n v="2012"/>
  </r>
  <r>
    <n v="5"/>
    <x v="4"/>
    <n v="22"/>
    <x v="3"/>
    <s v="Lahren, Catherine "/>
    <n v="12913"/>
    <x v="2"/>
    <n v="1450.24"/>
    <n v="209.55"/>
    <d v="2012-01-26T00:00:00"/>
    <s v="Active"/>
    <x v="0"/>
    <m/>
    <m/>
    <n v="2012"/>
  </r>
  <r>
    <n v="5"/>
    <x v="4"/>
    <n v="22"/>
    <x v="3"/>
    <s v="Lange, Pamela M"/>
    <n v="10735"/>
    <x v="2"/>
    <n v="2852.31"/>
    <n v="363.46"/>
    <d v="2012-01-26T00:00:00"/>
    <s v="Active"/>
    <x v="1"/>
    <m/>
    <m/>
    <n v="2012"/>
  </r>
  <r>
    <n v="5"/>
    <x v="4"/>
    <n v="22"/>
    <x v="3"/>
    <s v="Monge, Melinda S"/>
    <n v="13220"/>
    <x v="2"/>
    <n v="800"/>
    <n v="115.6"/>
    <d v="2012-01-26T00:00:00"/>
    <s v="Active"/>
    <x v="0"/>
    <m/>
    <m/>
    <n v="2012"/>
  </r>
  <r>
    <n v="5"/>
    <x v="4"/>
    <n v="22"/>
    <x v="3"/>
    <s v="Patton, Chantel C"/>
    <n v="13212"/>
    <x v="2"/>
    <n v="320"/>
    <n v="46.24"/>
    <d v="2012-01-26T00:00:00"/>
    <s v="Active"/>
    <x v="0"/>
    <m/>
    <m/>
    <n v="2012"/>
  </r>
  <r>
    <n v="5"/>
    <x v="4"/>
    <n v="22"/>
    <x v="3"/>
    <s v="Randazzo, Kelly E"/>
    <n v="12044"/>
    <x v="2"/>
    <n v="3074.67"/>
    <n v="444.29"/>
    <d v="2012-01-26T00:00:00"/>
    <s v="Active"/>
    <x v="1"/>
    <m/>
    <m/>
    <n v="2012"/>
  </r>
  <r>
    <n v="5"/>
    <x v="4"/>
    <n v="22"/>
    <x v="3"/>
    <s v="Rossler, Katherine E"/>
    <n v="11405"/>
    <x v="2"/>
    <n v="3124.62"/>
    <n v="442.12"/>
    <d v="2012-01-26T00:00:00"/>
    <s v="Active"/>
    <x v="1"/>
    <m/>
    <m/>
    <n v="2012"/>
  </r>
  <r>
    <n v="5"/>
    <x v="4"/>
    <n v="22"/>
    <x v="3"/>
    <s v="Santucho, Sabrina M"/>
    <n v="11860"/>
    <x v="2"/>
    <n v="2857.04"/>
    <n v="412.85"/>
    <d v="2012-01-26T00:00:00"/>
    <s v="Active"/>
    <x v="1"/>
    <m/>
    <m/>
    <n v="2012"/>
  </r>
  <r>
    <n v="5"/>
    <x v="4"/>
    <n v="22"/>
    <x v="3"/>
    <s v="Wilson, Elizabeth J"/>
    <n v="11702"/>
    <x v="2"/>
    <n v="1281.1199999999999"/>
    <n v="185.13"/>
    <d v="2012-01-26T00:00:00"/>
    <s v="Active"/>
    <x v="0"/>
    <m/>
    <m/>
    <n v="2012"/>
  </r>
  <r>
    <n v="5"/>
    <x v="4"/>
    <n v="22"/>
    <x v="3"/>
    <s v="Montesdeoca, Gilda "/>
    <n v="11674"/>
    <x v="9"/>
    <n v="1296.8"/>
    <n v="150.26"/>
    <d v="2012-01-26T00:00:00"/>
    <s v="Active"/>
    <x v="1"/>
    <m/>
    <m/>
    <n v="2012"/>
  </r>
  <r>
    <n v="5"/>
    <x v="4"/>
    <n v="22"/>
    <x v="3"/>
    <s v="Leon, Sarai M"/>
    <n v="11519"/>
    <x v="10"/>
    <n v="712.07"/>
    <n v="89.29"/>
    <d v="2012-01-26T00:00:00"/>
    <s v="Active"/>
    <x v="1"/>
    <m/>
    <m/>
    <n v="2012"/>
  </r>
  <r>
    <n v="5"/>
    <x v="4"/>
    <n v="22"/>
    <x v="3"/>
    <s v="Filippelli, Gregg S"/>
    <n v="10322"/>
    <x v="93"/>
    <n v="1338.24"/>
    <n v="193.37"/>
    <d v="2012-01-26T00:00:00"/>
    <s v="Active"/>
    <x v="0"/>
    <m/>
    <m/>
    <n v="2012"/>
  </r>
  <r>
    <n v="5"/>
    <x v="4"/>
    <n v="22"/>
    <x v="3"/>
    <s v="Miller, Guy M"/>
    <n v="11701"/>
    <x v="93"/>
    <n v="400"/>
    <n v="57.8"/>
    <d v="2012-01-26T00:00:00"/>
    <s v="Active"/>
    <x v="2"/>
    <m/>
    <m/>
    <n v="2012"/>
  </r>
  <r>
    <n v="5"/>
    <x v="4"/>
    <n v="22"/>
    <x v="3"/>
    <s v="Sandoval, Eric J"/>
    <n v="11954"/>
    <x v="93"/>
    <n v="1620.36"/>
    <n v="234.14"/>
    <d v="2012-01-26T00:00:00"/>
    <s v="Active"/>
    <x v="0"/>
    <m/>
    <m/>
    <n v="2012"/>
  </r>
  <r>
    <n v="5"/>
    <x v="4"/>
    <n v="32"/>
    <x v="8"/>
    <s v="Briggs, Amber M"/>
    <n v="12435"/>
    <x v="24"/>
    <n v="1047.8"/>
    <n v="151.4"/>
    <d v="2012-01-26T00:00:00"/>
    <s v="Active"/>
    <x v="0"/>
    <m/>
    <m/>
    <n v="2012"/>
  </r>
  <r>
    <n v="5"/>
    <x v="4"/>
    <n v="32"/>
    <x v="8"/>
    <s v="Glance, Diana L"/>
    <n v="10930"/>
    <x v="24"/>
    <n v="2237.63"/>
    <n v="314.08"/>
    <d v="2012-01-26T00:00:00"/>
    <s v="Active"/>
    <x v="1"/>
    <m/>
    <m/>
    <n v="2012"/>
  </r>
  <r>
    <n v="5"/>
    <x v="4"/>
    <n v="32"/>
    <x v="8"/>
    <s v="Medina, Brenda L"/>
    <n v="12924"/>
    <x v="24"/>
    <n v="1298.83"/>
    <n v="187.68"/>
    <d v="2012-01-26T00:00:00"/>
    <s v="Active"/>
    <x v="0"/>
    <m/>
    <m/>
    <n v="2012"/>
  </r>
  <r>
    <n v="5"/>
    <x v="4"/>
    <n v="32"/>
    <x v="8"/>
    <s v="Nichols, Deborah A"/>
    <n v="12895"/>
    <x v="24"/>
    <n v="2188.46"/>
    <n v="296.77999999999997"/>
    <d v="2012-01-26T00:00:00"/>
    <s v="Active"/>
    <x v="1"/>
    <m/>
    <m/>
    <n v="2012"/>
  </r>
  <r>
    <n v="5"/>
    <x v="4"/>
    <n v="32"/>
    <x v="8"/>
    <s v="Sebelist, Maryann M"/>
    <n v="10887"/>
    <x v="24"/>
    <n v="2154.2800000000002"/>
    <n v="302.95999999999998"/>
    <d v="2012-01-26T00:00:00"/>
    <s v="Active"/>
    <x v="1"/>
    <m/>
    <m/>
    <n v="2012"/>
  </r>
  <r>
    <n v="5"/>
    <x v="4"/>
    <n v="32"/>
    <x v="8"/>
    <s v="Koh, Steve J"/>
    <n v="11940"/>
    <x v="32"/>
    <n v="1917.78"/>
    <n v="236.49"/>
    <d v="2012-01-26T00:00:00"/>
    <s v="Active"/>
    <x v="1"/>
    <m/>
    <m/>
    <n v="2012"/>
  </r>
  <r>
    <n v="5"/>
    <x v="4"/>
    <n v="46"/>
    <x v="11"/>
    <s v="Blay, Michael D"/>
    <n v="13311"/>
    <x v="27"/>
    <n v="175.5"/>
    <n v="25.35"/>
    <d v="2012-01-26T00:00:00"/>
    <s v="Active"/>
    <x v="0"/>
    <m/>
    <m/>
    <n v="2012"/>
  </r>
  <r>
    <n v="5"/>
    <x v="4"/>
    <n v="46"/>
    <x v="11"/>
    <s v="Burlingame, Eric P"/>
    <n v="13310"/>
    <x v="27"/>
    <n v="972"/>
    <n v="140.44"/>
    <d v="2012-01-26T00:00:00"/>
    <s v="Active"/>
    <x v="0"/>
    <m/>
    <m/>
    <n v="2012"/>
  </r>
  <r>
    <n v="5"/>
    <x v="4"/>
    <n v="46"/>
    <x v="11"/>
    <s v="Candelaria, Robert "/>
    <n v="13306"/>
    <x v="27"/>
    <n v="1662.5"/>
    <n v="240.25"/>
    <d v="2012-01-26T00:00:00"/>
    <s v="Active"/>
    <x v="0"/>
    <m/>
    <m/>
    <n v="2012"/>
  </r>
  <r>
    <n v="5"/>
    <x v="4"/>
    <n v="46"/>
    <x v="11"/>
    <s v="Chesnut, Darryl D"/>
    <n v="11136"/>
    <x v="27"/>
    <n v="1372.68"/>
    <n v="198.36"/>
    <d v="2012-01-26T00:00:00"/>
    <s v="Active"/>
    <x v="0"/>
    <m/>
    <m/>
    <n v="2012"/>
  </r>
  <r>
    <n v="5"/>
    <x v="4"/>
    <n v="46"/>
    <x v="11"/>
    <s v="Hooton, Christopher M"/>
    <n v="12586"/>
    <x v="27"/>
    <n v="2367.1999999999998"/>
    <n v="342.06"/>
    <d v="2012-01-26T00:00:00"/>
    <s v="Active"/>
    <x v="1"/>
    <m/>
    <m/>
    <n v="2012"/>
  </r>
  <r>
    <n v="5"/>
    <x v="4"/>
    <n v="46"/>
    <x v="11"/>
    <s v="Jennings, Eric L"/>
    <n v="12585"/>
    <x v="27"/>
    <n v="1494.01"/>
    <n v="215.88"/>
    <d v="2012-01-26T00:00:00"/>
    <s v="Active"/>
    <x v="0"/>
    <m/>
    <m/>
    <n v="2012"/>
  </r>
  <r>
    <n v="5"/>
    <x v="4"/>
    <n v="46"/>
    <x v="11"/>
    <s v="Killebrew, Linda J"/>
    <n v="11098"/>
    <x v="27"/>
    <n v="829.4"/>
    <n v="119.85"/>
    <d v="2012-01-26T00:00:00"/>
    <s v="Active"/>
    <x v="0"/>
    <m/>
    <m/>
    <n v="2012"/>
  </r>
  <r>
    <n v="5"/>
    <x v="4"/>
    <n v="46"/>
    <x v="11"/>
    <s v="Crenshaw, Angelia "/>
    <n v="11245"/>
    <x v="28"/>
    <n v="2062.65"/>
    <n v="279.12"/>
    <d v="2012-01-26T00:00:00"/>
    <s v="Active"/>
    <x v="1"/>
    <m/>
    <m/>
    <n v="2012"/>
  </r>
  <r>
    <n v="5"/>
    <x v="4"/>
    <n v="60"/>
    <x v="35"/>
    <s v="Laraque, Serge L"/>
    <n v="11910"/>
    <x v="94"/>
    <n v="1187.77"/>
    <n v="171.63"/>
    <d v="2012-01-26T00:00:00"/>
    <s v="Active"/>
    <x v="0"/>
    <m/>
    <m/>
    <n v="2012"/>
  </r>
  <r>
    <n v="5"/>
    <x v="4"/>
    <n v="60"/>
    <x v="35"/>
    <s v="Marrs, Andria R"/>
    <n v="13442"/>
    <x v="94"/>
    <n v="400"/>
    <n v="57.8"/>
    <d v="2012-01-26T00:00:00"/>
    <s v="Active"/>
    <x v="2"/>
    <m/>
    <m/>
    <n v="2012"/>
  </r>
  <r>
    <n v="5"/>
    <x v="4"/>
    <n v="60"/>
    <x v="35"/>
    <s v="Matley, Stephen J"/>
    <n v="11292"/>
    <x v="95"/>
    <n v="3899.16"/>
    <n v="506.71"/>
    <d v="2012-01-26T00:00:00"/>
    <s v="Active"/>
    <x v="1"/>
    <m/>
    <m/>
    <n v="2012"/>
  </r>
  <r>
    <n v="5"/>
    <x v="4"/>
    <n v="62"/>
    <x v="13"/>
    <s v="Droog, Cornelius C"/>
    <n v="13490"/>
    <x v="30"/>
    <n v="1755.77"/>
    <n v="253.71"/>
    <d v="2012-01-26T00:00:00"/>
    <s v="Active"/>
    <x v="1"/>
    <m/>
    <m/>
    <n v="2012"/>
  </r>
  <r>
    <n v="5"/>
    <x v="4"/>
    <n v="62"/>
    <x v="13"/>
    <s v="Malone Jr., Leslie "/>
    <n v="13538"/>
    <x v="30"/>
    <n v="1137.5"/>
    <n v="164.38"/>
    <d v="2012-01-26T00:00:00"/>
    <s v="Active"/>
    <x v="0"/>
    <m/>
    <m/>
    <n v="2012"/>
  </r>
  <r>
    <n v="5"/>
    <x v="4"/>
    <n v="67"/>
    <x v="14"/>
    <s v="Hotchkiss, Brian D"/>
    <n v="12947"/>
    <x v="31"/>
    <n v="1311.44"/>
    <n v="189.51"/>
    <d v="2012-01-26T00:00:00"/>
    <s v="Active"/>
    <x v="0"/>
    <m/>
    <m/>
    <n v="2012"/>
  </r>
  <r>
    <n v="5"/>
    <x v="4"/>
    <n v="72"/>
    <x v="15"/>
    <s v="Kennedy, Karen E"/>
    <n v="12504"/>
    <x v="91"/>
    <n v="670.96"/>
    <n v="93.9"/>
    <d v="2012-01-26T00:00:00"/>
    <s v="Active"/>
    <x v="1"/>
    <m/>
    <m/>
    <n v="2012"/>
  </r>
  <r>
    <n v="5"/>
    <x v="4"/>
    <n v="72"/>
    <x v="15"/>
    <s v="Aragon, Stella Marie G"/>
    <n v="12473"/>
    <x v="24"/>
    <n v="1080.69"/>
    <n v="156.15"/>
    <d v="2012-01-26T00:00:00"/>
    <s v="Active"/>
    <x v="0"/>
    <m/>
    <m/>
    <n v="2012"/>
  </r>
  <r>
    <n v="5"/>
    <x v="4"/>
    <n v="72"/>
    <x v="15"/>
    <s v="Belk, Cherise M"/>
    <n v="13017"/>
    <x v="27"/>
    <n v="1371.19"/>
    <n v="198.13"/>
    <d v="2012-01-26T00:00:00"/>
    <s v="Active"/>
    <x v="0"/>
    <m/>
    <m/>
    <n v="2012"/>
  </r>
  <r>
    <n v="5"/>
    <x v="4"/>
    <n v="72"/>
    <x v="15"/>
    <s v="Malouf, Lacy M"/>
    <n v="12470"/>
    <x v="82"/>
    <n v="433.17"/>
    <n v="51.21"/>
    <d v="2012-01-26T00:00:00"/>
    <s v="Active"/>
    <x v="1"/>
    <m/>
    <m/>
    <n v="2012"/>
  </r>
  <r>
    <n v="5"/>
    <x v="4"/>
    <n v="72"/>
    <x v="15"/>
    <s v="White, Katrina M"/>
    <n v="12477"/>
    <x v="61"/>
    <n v="1986.54"/>
    <n v="287.06"/>
    <d v="2012-01-26T00:00:00"/>
    <s v="Active"/>
    <x v="1"/>
    <m/>
    <m/>
    <n v="2012"/>
  </r>
  <r>
    <n v="5"/>
    <x v="4"/>
    <n v="72"/>
    <x v="15"/>
    <s v="Ybarra, Tania M"/>
    <n v="11618"/>
    <x v="61"/>
    <n v="2028.47"/>
    <n v="248.05"/>
    <d v="2012-01-26T00:00:00"/>
    <s v="Active"/>
    <x v="1"/>
    <m/>
    <m/>
    <n v="2012"/>
  </r>
  <r>
    <n v="5"/>
    <x v="4"/>
    <n v="72"/>
    <x v="15"/>
    <s v="Anderson, Susan B"/>
    <n v="13393"/>
    <x v="32"/>
    <n v="58.59"/>
    <n v="8.4600000000000009"/>
    <d v="2012-01-26T00:00:00"/>
    <s v="Active"/>
    <x v="2"/>
    <m/>
    <m/>
    <n v="2012"/>
  </r>
  <r>
    <n v="5"/>
    <x v="4"/>
    <n v="72"/>
    <x v="15"/>
    <s v="Barnes, Nadalie L"/>
    <n v="13252"/>
    <x v="32"/>
    <n v="943.75"/>
    <n v="136.36000000000001"/>
    <d v="2012-01-26T00:00:00"/>
    <s v="Active"/>
    <x v="0"/>
    <m/>
    <m/>
    <n v="2012"/>
  </r>
  <r>
    <n v="5"/>
    <x v="4"/>
    <n v="72"/>
    <x v="15"/>
    <s v="Briggs, Janelle N"/>
    <n v="13189"/>
    <x v="32"/>
    <n v="1675"/>
    <n v="242.04"/>
    <d v="2012-01-26T00:00:00"/>
    <s v="Active"/>
    <x v="0"/>
    <m/>
    <m/>
    <n v="2012"/>
  </r>
  <r>
    <n v="5"/>
    <x v="4"/>
    <n v="72"/>
    <x v="15"/>
    <s v="Collins, Tina L"/>
    <n v="11841"/>
    <x v="32"/>
    <n v="1809.45"/>
    <n v="252.2"/>
    <d v="2012-01-26T00:00:00"/>
    <s v="Active"/>
    <x v="1"/>
    <m/>
    <m/>
    <n v="2012"/>
  </r>
  <r>
    <n v="5"/>
    <x v="4"/>
    <n v="72"/>
    <x v="15"/>
    <s v="Cotter, Melissa D"/>
    <n v="13528"/>
    <x v="32"/>
    <n v="25"/>
    <n v="3.61"/>
    <d v="2012-01-26T00:00:00"/>
    <s v="Active"/>
    <x v="2"/>
    <m/>
    <m/>
    <n v="2012"/>
  </r>
  <r>
    <n v="5"/>
    <x v="4"/>
    <n v="72"/>
    <x v="15"/>
    <s v="Gonzalez, Pamela A"/>
    <n v="11181"/>
    <x v="32"/>
    <n v="1923.08"/>
    <n v="267.02"/>
    <d v="2012-01-26T00:00:00"/>
    <s v="Active"/>
    <x v="1"/>
    <m/>
    <m/>
    <n v="2012"/>
  </r>
  <r>
    <n v="5"/>
    <x v="4"/>
    <n v="72"/>
    <x v="15"/>
    <s v="Hurlburt, Bryan T"/>
    <n v="12055"/>
    <x v="32"/>
    <n v="350"/>
    <n v="50.58"/>
    <d v="2012-01-26T00:00:00"/>
    <s v="Active"/>
    <x v="2"/>
    <m/>
    <m/>
    <n v="2012"/>
  </r>
  <r>
    <n v="5"/>
    <x v="4"/>
    <n v="72"/>
    <x v="15"/>
    <s v="Innocenti III, Thomas "/>
    <n v="13562"/>
    <x v="32"/>
    <n v="170.91"/>
    <n v="24.71"/>
    <d v="2012-01-26T00:00:00"/>
    <s v="Active"/>
    <x v="4"/>
    <m/>
    <m/>
    <n v="2012"/>
  </r>
  <r>
    <n v="5"/>
    <x v="4"/>
    <n v="72"/>
    <x v="15"/>
    <s v="Johnson, Christie M"/>
    <n v="12226"/>
    <x v="32"/>
    <n v="1378.58"/>
    <n v="199.2"/>
    <d v="2012-01-26T00:00:00"/>
    <s v="Active"/>
    <x v="0"/>
    <m/>
    <m/>
    <n v="2012"/>
  </r>
  <r>
    <n v="5"/>
    <x v="4"/>
    <n v="72"/>
    <x v="15"/>
    <s v="Lindsay, Kathryn H"/>
    <n v="13248"/>
    <x v="32"/>
    <n v="1053"/>
    <n v="152.16999999999999"/>
    <d v="2012-01-26T00:00:00"/>
    <s v="Active"/>
    <x v="2"/>
    <m/>
    <m/>
    <n v="2012"/>
  </r>
  <r>
    <n v="5"/>
    <x v="4"/>
    <n v="72"/>
    <x v="15"/>
    <s v="Longo, Melanie A"/>
    <n v="12126"/>
    <x v="32"/>
    <n v="463.04"/>
    <n v="66.91"/>
    <d v="2012-01-26T00:00:00"/>
    <s v="Active"/>
    <x v="0"/>
    <m/>
    <m/>
    <n v="2012"/>
  </r>
  <r>
    <n v="5"/>
    <x v="4"/>
    <n v="72"/>
    <x v="15"/>
    <s v="Micetich, Kristen J"/>
    <n v="13102"/>
    <x v="32"/>
    <n v="1229.31"/>
    <n v="177.65"/>
    <d v="2012-01-26T00:00:00"/>
    <s v="Active"/>
    <x v="0"/>
    <m/>
    <m/>
    <n v="2012"/>
  </r>
  <r>
    <n v="5"/>
    <x v="4"/>
    <n v="72"/>
    <x v="15"/>
    <s v="Normine, Claudia C"/>
    <n v="12992"/>
    <x v="32"/>
    <n v="2005.77"/>
    <n v="289.83"/>
    <d v="2012-01-26T00:00:00"/>
    <s v="Active"/>
    <x v="1"/>
    <m/>
    <m/>
    <n v="2012"/>
  </r>
  <r>
    <n v="5"/>
    <x v="4"/>
    <n v="72"/>
    <x v="15"/>
    <s v="O'Connell, Elizabeth D"/>
    <n v="11919"/>
    <x v="32"/>
    <n v="1808.09"/>
    <n v="250.26"/>
    <d v="2012-01-26T00:00:00"/>
    <s v="Active"/>
    <x v="1"/>
    <m/>
    <m/>
    <n v="2012"/>
  </r>
  <r>
    <n v="5"/>
    <x v="4"/>
    <n v="72"/>
    <x v="15"/>
    <s v="Payne, Carlina W"/>
    <n v="12542"/>
    <x v="32"/>
    <n v="1248"/>
    <n v="180.35"/>
    <d v="2012-01-26T00:00:00"/>
    <s v="Active"/>
    <x v="0"/>
    <m/>
    <m/>
    <n v="2012"/>
  </r>
  <r>
    <n v="5"/>
    <x v="4"/>
    <n v="72"/>
    <x v="15"/>
    <s v="Reyes, Jo-Russell "/>
    <n v="11260"/>
    <x v="32"/>
    <n v="1551.42"/>
    <n v="224.19"/>
    <d v="2012-01-26T00:00:00"/>
    <s v="Active"/>
    <x v="0"/>
    <m/>
    <m/>
    <n v="2012"/>
  </r>
  <r>
    <n v="5"/>
    <x v="4"/>
    <n v="72"/>
    <x v="15"/>
    <s v="Sallis, Kathryn M"/>
    <n v="11913"/>
    <x v="32"/>
    <n v="1506"/>
    <n v="217.62"/>
    <d v="2012-01-26T00:00:00"/>
    <s v="Active"/>
    <x v="0"/>
    <m/>
    <m/>
    <n v="2012"/>
  </r>
  <r>
    <n v="5"/>
    <x v="4"/>
    <n v="72"/>
    <x v="15"/>
    <s v="Schlanger, Erin F"/>
    <n v="13253"/>
    <x v="32"/>
    <n v="1325"/>
    <n v="191.46"/>
    <d v="2012-01-26T00:00:00"/>
    <s v="Active"/>
    <x v="0"/>
    <m/>
    <m/>
    <n v="2012"/>
  </r>
  <r>
    <n v="5"/>
    <x v="4"/>
    <n v="72"/>
    <x v="15"/>
    <s v="Thomas, Lina M"/>
    <n v="13391"/>
    <x v="32"/>
    <n v="1923.08"/>
    <n v="266.88"/>
    <d v="2012-01-26T00:00:00"/>
    <s v="Active"/>
    <x v="1"/>
    <m/>
    <m/>
    <n v="2012"/>
  </r>
  <r>
    <n v="5"/>
    <x v="4"/>
    <n v="72"/>
    <x v="15"/>
    <s v="Thomas, Vanessa "/>
    <n v="11183"/>
    <x v="32"/>
    <n v="1586.52"/>
    <n v="229.24"/>
    <d v="2012-01-26T00:00:00"/>
    <s v="Active"/>
    <x v="0"/>
    <m/>
    <m/>
    <n v="2012"/>
  </r>
  <r>
    <n v="5"/>
    <x v="4"/>
    <n v="72"/>
    <x v="15"/>
    <s v="Upstill, Allison M"/>
    <n v="13392"/>
    <x v="32"/>
    <n v="800"/>
    <n v="115.6"/>
    <d v="2012-01-26T00:00:00"/>
    <s v="Active"/>
    <x v="2"/>
    <m/>
    <m/>
    <n v="2012"/>
  </r>
  <r>
    <n v="5"/>
    <x v="4"/>
    <n v="74"/>
    <x v="16"/>
    <s v="Batte, Audrey  M"/>
    <n v="12625"/>
    <x v="34"/>
    <n v="1806.43"/>
    <n v="245.12"/>
    <d v="2012-01-26T00:00:00"/>
    <s v="Active"/>
    <x v="1"/>
    <m/>
    <m/>
    <n v="2012"/>
  </r>
  <r>
    <n v="5"/>
    <x v="4"/>
    <n v="75"/>
    <x v="17"/>
    <s v="Coleman, Jamal H"/>
    <n v="13518"/>
    <x v="35"/>
    <n v="380"/>
    <n v="54.91"/>
    <d v="2012-01-26T00:00:00"/>
    <s v="Active"/>
    <x v="2"/>
    <m/>
    <m/>
    <n v="2012"/>
  </r>
  <r>
    <n v="5"/>
    <x v="4"/>
    <n v="75"/>
    <x v="17"/>
    <s v="Luong, Armara "/>
    <n v="13561"/>
    <x v="35"/>
    <n v="380"/>
    <n v="54.91"/>
    <d v="2012-01-26T00:00:00"/>
    <s v="Active"/>
    <x v="2"/>
    <m/>
    <m/>
    <n v="2012"/>
  </r>
  <r>
    <n v="5"/>
    <x v="4"/>
    <n v="75"/>
    <x v="17"/>
    <s v="Santamaria, Alberto B"/>
    <n v="13483"/>
    <x v="35"/>
    <n v="380"/>
    <n v="54.91"/>
    <d v="2012-01-26T00:00:00"/>
    <s v="Active"/>
    <x v="2"/>
    <m/>
    <m/>
    <n v="2012"/>
  </r>
  <r>
    <n v="5"/>
    <x v="4"/>
    <n v="75"/>
    <x v="17"/>
    <s v="Wall, Ronny S"/>
    <n v="13449"/>
    <x v="35"/>
    <n v="380"/>
    <n v="54.91"/>
    <d v="2012-01-26T00:00:00"/>
    <s v="Active"/>
    <x v="2"/>
    <m/>
    <m/>
    <n v="2012"/>
  </r>
  <r>
    <n v="5"/>
    <x v="4"/>
    <n v="79"/>
    <x v="18"/>
    <s v="Lee, Ryan P"/>
    <n v="12886"/>
    <x v="36"/>
    <n v="1788"/>
    <n v="248.61"/>
    <d v="2012-01-26T00:00:00"/>
    <s v="Active"/>
    <x v="1"/>
    <m/>
    <m/>
    <n v="2012"/>
  </r>
  <r>
    <n v="5"/>
    <x v="4"/>
    <n v="79"/>
    <x v="18"/>
    <s v="Rome, Mark D"/>
    <n v="11624"/>
    <x v="36"/>
    <n v="2253"/>
    <n v="321.47000000000003"/>
    <d v="2012-01-26T00:00:00"/>
    <s v="Active"/>
    <x v="1"/>
    <m/>
    <m/>
    <n v="2012"/>
  </r>
  <r>
    <n v="5"/>
    <x v="4"/>
    <n v="79"/>
    <x v="18"/>
    <s v="Wilkes, Reneisha S"/>
    <n v="13279"/>
    <x v="37"/>
    <n v="1349.76"/>
    <n v="195.05"/>
    <d v="2012-01-26T00:00:00"/>
    <s v="Active"/>
    <x v="1"/>
    <m/>
    <m/>
    <n v="2012"/>
  </r>
  <r>
    <n v="5"/>
    <x v="4"/>
    <n v="80"/>
    <x v="19"/>
    <s v="Hogan, Diana L"/>
    <n v="13348"/>
    <x v="4"/>
    <n v="1922.4"/>
    <n v="266.51"/>
    <d v="2012-01-26T00:00:00"/>
    <s v="Active"/>
    <x v="1"/>
    <m/>
    <m/>
    <n v="2012"/>
  </r>
  <r>
    <n v="5"/>
    <x v="4"/>
    <n v="80"/>
    <x v="19"/>
    <s v="Hein, Sherril A"/>
    <n v="10402"/>
    <x v="39"/>
    <n v="6002.73"/>
    <n v="525.59"/>
    <d v="2012-01-26T00:00:00"/>
    <s v="Active"/>
    <x v="1"/>
    <m/>
    <m/>
    <n v="2012"/>
  </r>
  <r>
    <n v="5"/>
    <x v="4"/>
    <n v="80"/>
    <x v="19"/>
    <s v="Berry, Michael A"/>
    <n v="12993"/>
    <x v="40"/>
    <n v="1017.45"/>
    <n v="145.41"/>
    <d v="2012-01-26T00:00:00"/>
    <s v="Active"/>
    <x v="1"/>
    <m/>
    <m/>
    <n v="2012"/>
  </r>
  <r>
    <n v="5"/>
    <x v="4"/>
    <n v="80"/>
    <x v="19"/>
    <s v="Espinosa, Michael L"/>
    <n v="13464"/>
    <x v="40"/>
    <n v="1012"/>
    <n v="144.63999999999999"/>
    <d v="2012-01-26T00:00:00"/>
    <s v="Active"/>
    <x v="1"/>
    <m/>
    <m/>
    <n v="2012"/>
  </r>
  <r>
    <n v="5"/>
    <x v="4"/>
    <n v="80"/>
    <x v="19"/>
    <s v="Gerhardt, Lynnea M"/>
    <n v="12964"/>
    <x v="40"/>
    <n v="1027.95"/>
    <n v="146.94"/>
    <d v="2012-01-26T00:00:00"/>
    <s v="Active"/>
    <x v="1"/>
    <m/>
    <m/>
    <n v="2012"/>
  </r>
  <r>
    <n v="5"/>
    <x v="4"/>
    <n v="80"/>
    <x v="19"/>
    <s v="Desierto, Annette M"/>
    <n v="11947"/>
    <x v="41"/>
    <n v="2336.85"/>
    <n v="297.95"/>
    <d v="2012-01-26T00:00:00"/>
    <s v="Active"/>
    <x v="1"/>
    <m/>
    <m/>
    <n v="2012"/>
  </r>
  <r>
    <n v="5"/>
    <x v="4"/>
    <n v="80"/>
    <x v="19"/>
    <s v="Blouin, Monique R"/>
    <n v="12344"/>
    <x v="42"/>
    <n v="1176"/>
    <n v="160.66999999999999"/>
    <d v="2012-01-26T00:00:00"/>
    <s v="Active"/>
    <x v="1"/>
    <m/>
    <m/>
    <n v="2012"/>
  </r>
  <r>
    <n v="5"/>
    <x v="4"/>
    <n v="80"/>
    <x v="19"/>
    <s v="Ortiz, Karen E"/>
    <n v="11484"/>
    <x v="42"/>
    <n v="1400.81"/>
    <n v="189.21"/>
    <d v="2012-01-26T00:00:00"/>
    <s v="Active"/>
    <x v="1"/>
    <m/>
    <m/>
    <n v="2012"/>
  </r>
  <r>
    <n v="5"/>
    <x v="4"/>
    <n v="82"/>
    <x v="20"/>
    <s v="Coleman III, George J"/>
    <n v="12739"/>
    <x v="45"/>
    <n v="2315.0700000000002"/>
    <n v="334.52"/>
    <d v="2012-01-26T00:00:00"/>
    <s v="Active"/>
    <x v="1"/>
    <m/>
    <m/>
    <n v="2012"/>
  </r>
  <r>
    <n v="5"/>
    <x v="4"/>
    <n v="82"/>
    <x v="20"/>
    <s v="Fraise, Jamel L"/>
    <n v="13384"/>
    <x v="45"/>
    <n v="2136.91"/>
    <n v="307.62"/>
    <d v="2012-01-26T00:00:00"/>
    <s v="Active"/>
    <x v="1"/>
    <m/>
    <m/>
    <n v="2012"/>
  </r>
  <r>
    <n v="5"/>
    <x v="4"/>
    <n v="82"/>
    <x v="20"/>
    <s v="Landa, Sharon L"/>
    <n v="10521"/>
    <x v="45"/>
    <n v="3117.18"/>
    <n v="450.44"/>
    <d v="2012-01-26T00:00:00"/>
    <s v="Active"/>
    <x v="1"/>
    <m/>
    <m/>
    <n v="2012"/>
  </r>
  <r>
    <n v="5"/>
    <x v="4"/>
    <n v="82"/>
    <x v="20"/>
    <s v="Loya, Arturo "/>
    <n v="12741"/>
    <x v="45"/>
    <n v="3782.44"/>
    <n v="530.15"/>
    <d v="2012-01-26T00:00:00"/>
    <s v="Active"/>
    <x v="1"/>
    <m/>
    <m/>
    <n v="2012"/>
  </r>
  <r>
    <n v="5"/>
    <x v="4"/>
    <n v="82"/>
    <x v="20"/>
    <s v="Pitts, Erika H"/>
    <n v="12280"/>
    <x v="45"/>
    <n v="2235.87"/>
    <n v="309.49"/>
    <d v="2012-01-26T00:00:00"/>
    <s v="Active"/>
    <x v="1"/>
    <m/>
    <m/>
    <n v="2012"/>
  </r>
  <r>
    <n v="5"/>
    <x v="4"/>
    <n v="82"/>
    <x v="20"/>
    <s v="Bustillos, Frank "/>
    <n v="13327"/>
    <x v="97"/>
    <n v="2911.73"/>
    <n v="407.7"/>
    <d v="2012-01-26T00:00:00"/>
    <s v="Active"/>
    <x v="1"/>
    <m/>
    <m/>
    <n v="2012"/>
  </r>
  <r>
    <n v="5"/>
    <x v="4"/>
    <n v="82"/>
    <x v="20"/>
    <s v="Matar , Fadi Mike C"/>
    <n v="13320"/>
    <x v="116"/>
    <n v="2884.62"/>
    <n v="388.58"/>
    <d v="2012-01-26T00:00:00"/>
    <s v="Active"/>
    <x v="1"/>
    <m/>
    <m/>
    <n v="2012"/>
  </r>
  <r>
    <n v="5"/>
    <x v="4"/>
    <n v="83"/>
    <x v="21"/>
    <s v="Barragan, Brenda B"/>
    <n v="13156"/>
    <x v="77"/>
    <n v="2125.34"/>
    <n v="297.86"/>
    <d v="2012-01-26T00:00:00"/>
    <s v="Active"/>
    <x v="1"/>
    <m/>
    <m/>
    <n v="2012"/>
  </r>
  <r>
    <n v="5"/>
    <x v="4"/>
    <n v="83"/>
    <x v="21"/>
    <s v="Cabrera , Henry G"/>
    <n v="10774"/>
    <x v="77"/>
    <n v="3068.01"/>
    <n v="355.36"/>
    <d v="2012-01-26T00:00:00"/>
    <s v="Active"/>
    <x v="1"/>
    <m/>
    <m/>
    <n v="2012"/>
  </r>
  <r>
    <n v="5"/>
    <x v="4"/>
    <n v="83"/>
    <x v="21"/>
    <s v="Hill, Kenneth W"/>
    <n v="13244"/>
    <x v="77"/>
    <n v="2392.21"/>
    <n v="344.08"/>
    <d v="2012-01-26T00:00:00"/>
    <s v="Active"/>
    <x v="1"/>
    <m/>
    <m/>
    <n v="2012"/>
  </r>
  <r>
    <n v="5"/>
    <x v="4"/>
    <n v="83"/>
    <x v="21"/>
    <s v="Rochdi-Krim, Najma H"/>
    <n v="13006"/>
    <x v="77"/>
    <n v="2085.2199999999998"/>
    <n v="289.60000000000002"/>
    <d v="2012-01-26T00:00:00"/>
    <s v="Active"/>
    <x v="1"/>
    <m/>
    <m/>
    <n v="2012"/>
  </r>
  <r>
    <n v="5"/>
    <x v="4"/>
    <n v="83"/>
    <x v="21"/>
    <s v="Verdugo, Christina N"/>
    <n v="11110"/>
    <x v="77"/>
    <n v="2973.12"/>
    <n v="418.12"/>
    <d v="2012-01-26T00:00:00"/>
    <s v="Active"/>
    <x v="1"/>
    <m/>
    <m/>
    <n v="2012"/>
  </r>
  <r>
    <n v="5"/>
    <x v="4"/>
    <n v="83"/>
    <x v="21"/>
    <s v="Nolasco, Ann M"/>
    <n v="10659"/>
    <x v="98"/>
    <n v="2942.01"/>
    <n v="425.11"/>
    <d v="2012-01-26T00:00:00"/>
    <s v="Active"/>
    <x v="1"/>
    <m/>
    <m/>
    <n v="2012"/>
  </r>
  <r>
    <n v="5"/>
    <x v="4"/>
    <n v="85"/>
    <x v="22"/>
    <s v="Barajas, Jesus A"/>
    <n v="13224"/>
    <x v="50"/>
    <n v="1653.6"/>
    <n v="229.18"/>
    <d v="2012-01-26T00:00:00"/>
    <s v="Active"/>
    <x v="1"/>
    <m/>
    <m/>
    <n v="2012"/>
  </r>
  <r>
    <n v="5"/>
    <x v="4"/>
    <n v="85"/>
    <x v="22"/>
    <s v="Campbell, Bryan P"/>
    <n v="12850"/>
    <x v="50"/>
    <n v="1940.53"/>
    <n v="278.31"/>
    <d v="2012-01-26T00:00:00"/>
    <s v="Active"/>
    <x v="1"/>
    <m/>
    <m/>
    <n v="2012"/>
  </r>
  <r>
    <n v="5"/>
    <x v="4"/>
    <n v="85"/>
    <x v="22"/>
    <s v="Drake, Jeannette "/>
    <n v="11357"/>
    <x v="50"/>
    <n v="2047.93"/>
    <n v="295.92"/>
    <d v="2012-01-26T00:00:00"/>
    <s v="Active"/>
    <x v="1"/>
    <m/>
    <m/>
    <n v="2012"/>
  </r>
  <r>
    <n v="5"/>
    <x v="4"/>
    <n v="85"/>
    <x v="22"/>
    <s v="Jackson,  Jaztanttnea D"/>
    <n v="13563"/>
    <x v="50"/>
    <n v="1799.53"/>
    <n v="260.02999999999997"/>
    <d v="2012-01-26T00:00:00"/>
    <s v="Active"/>
    <x v="1"/>
    <m/>
    <m/>
    <n v="2012"/>
  </r>
  <r>
    <n v="5"/>
    <x v="4"/>
    <n v="85"/>
    <x v="22"/>
    <s v="Ohnen, Lindsay M"/>
    <n v="12833"/>
    <x v="50"/>
    <n v="50"/>
    <n v="7.23"/>
    <d v="2012-01-26T00:00:00"/>
    <s v="Active"/>
    <x v="1"/>
    <m/>
    <m/>
    <n v="2012"/>
  </r>
  <r>
    <n v="5"/>
    <x v="4"/>
    <n v="85"/>
    <x v="22"/>
    <s v="Oropeza, Juan G"/>
    <n v="13427"/>
    <x v="50"/>
    <n v="1953.03"/>
    <n v="282.22000000000003"/>
    <d v="2012-01-26T00:00:00"/>
    <s v="Active"/>
    <x v="1"/>
    <m/>
    <m/>
    <n v="2012"/>
  </r>
  <r>
    <n v="5"/>
    <x v="4"/>
    <n v="85"/>
    <x v="22"/>
    <s v="Trujillo, Dianna "/>
    <n v="12832"/>
    <x v="50"/>
    <n v="1684.61"/>
    <n v="193.61"/>
    <d v="2012-01-26T00:00:00"/>
    <s v="Active"/>
    <x v="1"/>
    <m/>
    <m/>
    <n v="2012"/>
  </r>
  <r>
    <n v="5"/>
    <x v="4"/>
    <n v="85"/>
    <x v="22"/>
    <s v="Van Buren, Robert B"/>
    <n v="13204"/>
    <x v="47"/>
    <n v="2718.85"/>
    <n v="392.87"/>
    <d v="2012-01-26T00:00:00"/>
    <s v="Active"/>
    <x v="1"/>
    <m/>
    <m/>
    <n v="2012"/>
  </r>
  <r>
    <n v="5"/>
    <x v="4"/>
    <n v="86"/>
    <x v="23"/>
    <s v="Badham, Clayton W"/>
    <n v="13355"/>
    <x v="51"/>
    <n v="2055"/>
    <n v="296.06"/>
    <d v="2012-01-26T00:00:00"/>
    <s v="Active"/>
    <x v="1"/>
    <m/>
    <m/>
    <n v="2012"/>
  </r>
  <r>
    <n v="5"/>
    <x v="4"/>
    <n v="86"/>
    <x v="23"/>
    <s v="Mills, Cynthia L"/>
    <n v="11157"/>
    <x v="51"/>
    <n v="1146.4000000000001"/>
    <n v="155.55000000000001"/>
    <d v="2012-01-26T00:00:00"/>
    <s v="Active"/>
    <x v="1"/>
    <m/>
    <m/>
    <n v="2012"/>
  </r>
  <r>
    <n v="5"/>
    <x v="4"/>
    <n v="86"/>
    <x v="23"/>
    <s v="Myricks Jr., Eddie L"/>
    <n v="11367"/>
    <x v="51"/>
    <n v="1211.68"/>
    <n v="175.08"/>
    <d v="2012-01-26T00:00:00"/>
    <s v="Active"/>
    <x v="1"/>
    <m/>
    <m/>
    <n v="2012"/>
  </r>
  <r>
    <n v="5"/>
    <x v="4"/>
    <n v="86"/>
    <x v="23"/>
    <s v="Steinmetz, Charles R"/>
    <n v="10911"/>
    <x v="53"/>
    <n v="2803.88"/>
    <n v="393.44"/>
    <d v="2012-01-26T00:00:00"/>
    <s v="Active"/>
    <x v="1"/>
    <m/>
    <m/>
    <n v="2012"/>
  </r>
  <r>
    <n v="5"/>
    <x v="4"/>
    <n v="86"/>
    <x v="23"/>
    <s v="Roper, Perry L"/>
    <n v="11948"/>
    <x v="54"/>
    <n v="1083.4000000000001"/>
    <n v="156.55000000000001"/>
    <d v="2012-01-26T00:00:00"/>
    <s v="Active"/>
    <x v="1"/>
    <m/>
    <m/>
    <n v="2012"/>
  </r>
  <r>
    <n v="5"/>
    <x v="4"/>
    <n v="86"/>
    <x v="23"/>
    <s v="Ruiz, Serafin  "/>
    <n v="13223"/>
    <x v="54"/>
    <n v="846"/>
    <n v="112.99"/>
    <d v="2012-01-26T00:00:00"/>
    <s v="Active"/>
    <x v="1"/>
    <m/>
    <m/>
    <n v="2012"/>
  </r>
  <r>
    <n v="5"/>
    <x v="4"/>
    <n v="87"/>
    <x v="24"/>
    <s v="Cary, Jason S"/>
    <n v="13328"/>
    <x v="55"/>
    <n v="1755.4"/>
    <n v="253.64"/>
    <d v="2012-01-26T00:00:00"/>
    <s v="Active"/>
    <x v="1"/>
    <m/>
    <m/>
    <n v="2012"/>
  </r>
  <r>
    <n v="5"/>
    <x v="4"/>
    <n v="87"/>
    <x v="24"/>
    <s v="Keyworth, Thomas H"/>
    <n v="11614"/>
    <x v="55"/>
    <n v="2030.46"/>
    <n v="284.13"/>
    <d v="2012-01-26T00:00:00"/>
    <s v="Active"/>
    <x v="1"/>
    <m/>
    <m/>
    <n v="2012"/>
  </r>
  <r>
    <n v="5"/>
    <x v="4"/>
    <n v="92"/>
    <x v="25"/>
    <s v="Diaz, Susan I"/>
    <n v="12835"/>
    <x v="78"/>
    <n v="1548.19"/>
    <n v="223.72"/>
    <d v="2012-01-26T00:00:00"/>
    <s v="Active"/>
    <x v="1"/>
    <m/>
    <m/>
    <n v="2012"/>
  </r>
  <r>
    <n v="5"/>
    <x v="4"/>
    <n v="92"/>
    <x v="25"/>
    <s v="Stripling, Jaunna S"/>
    <n v="10617"/>
    <x v="56"/>
    <n v="2404.7800000000002"/>
    <n v="327.10000000000002"/>
    <d v="2012-01-26T00:00:00"/>
    <s v="Active"/>
    <x v="1"/>
    <m/>
    <m/>
    <n v="2012"/>
  </r>
  <r>
    <n v="5"/>
    <x v="4"/>
    <n v="92"/>
    <x v="25"/>
    <s v="Gonzales, Celia M"/>
    <n v="10913"/>
    <x v="57"/>
    <n v="1857.6"/>
    <n v="252.01"/>
    <d v="2012-01-26T00:00:00"/>
    <s v="Active"/>
    <x v="1"/>
    <m/>
    <m/>
    <n v="2012"/>
  </r>
  <r>
    <n v="5"/>
    <x v="4"/>
    <n v="92"/>
    <x v="25"/>
    <s v="Jackson, Rhonda L"/>
    <n v="12348"/>
    <x v="57"/>
    <n v="1875.5"/>
    <n v="248.16"/>
    <d v="2012-01-26T00:00:00"/>
    <s v="Active"/>
    <x v="1"/>
    <m/>
    <m/>
    <n v="2012"/>
  </r>
  <r>
    <n v="5"/>
    <x v="4"/>
    <n v="92"/>
    <x v="25"/>
    <s v="Madrid, Henry A"/>
    <n v="12575"/>
    <x v="57"/>
    <n v="1895.21"/>
    <n v="264.60000000000002"/>
    <d v="2012-01-26T00:00:00"/>
    <s v="Active"/>
    <x v="1"/>
    <m/>
    <m/>
    <n v="2012"/>
  </r>
  <r>
    <n v="5"/>
    <x v="4"/>
    <n v="92"/>
    <x v="25"/>
    <s v="Reyes, Arnel A"/>
    <n v="11350"/>
    <x v="57"/>
    <n v="1486.4"/>
    <n v="191.95"/>
    <d v="2012-01-26T00:00:00"/>
    <s v="Active"/>
    <x v="1"/>
    <m/>
    <m/>
    <n v="2012"/>
  </r>
  <r>
    <n v="5"/>
    <x v="4"/>
    <n v="93"/>
    <x v="26"/>
    <s v="Matley, Richard W"/>
    <n v="12534"/>
    <x v="79"/>
    <n v="3230.77"/>
    <n v="387.54"/>
    <d v="2012-01-26T00:00:00"/>
    <s v="Active"/>
    <x v="1"/>
    <m/>
    <m/>
    <n v="2012"/>
  </r>
  <r>
    <n v="5"/>
    <x v="4"/>
    <n v="93"/>
    <x v="26"/>
    <s v="Gutierrez, Leticia O"/>
    <n v="11353"/>
    <x v="4"/>
    <n v="1569.8"/>
    <n v="226.84"/>
    <d v="2012-01-26T00:00:00"/>
    <s v="Active"/>
    <x v="1"/>
    <m/>
    <m/>
    <n v="2012"/>
  </r>
  <r>
    <n v="5"/>
    <x v="4"/>
    <n v="93"/>
    <x v="26"/>
    <s v="Fotia, Lindsay S"/>
    <n v="11244"/>
    <x v="60"/>
    <n v="2701.73"/>
    <n v="378.68"/>
    <d v="2012-01-26T00:00:00"/>
    <s v="Active"/>
    <x v="1"/>
    <m/>
    <m/>
    <n v="2012"/>
  </r>
  <r>
    <n v="5"/>
    <x v="4"/>
    <n v="93"/>
    <x v="26"/>
    <s v="Ly, Jessica J"/>
    <n v="12466"/>
    <x v="60"/>
    <n v="2401.92"/>
    <n v="347.08"/>
    <d v="2012-01-26T00:00:00"/>
    <s v="Active"/>
    <x v="1"/>
    <m/>
    <m/>
    <n v="2012"/>
  </r>
  <r>
    <n v="5"/>
    <x v="4"/>
    <n v="93"/>
    <x v="26"/>
    <s v="Cary, Davina "/>
    <n v="11036"/>
    <x v="61"/>
    <n v="2073.91"/>
    <n v="299.67"/>
    <d v="2012-01-26T00:00:00"/>
    <s v="Active"/>
    <x v="1"/>
    <m/>
    <m/>
    <n v="2012"/>
  </r>
  <r>
    <n v="5"/>
    <x v="4"/>
    <n v="93"/>
    <x v="26"/>
    <s v="Alpine, Heidi J"/>
    <n v="10841"/>
    <x v="81"/>
    <n v="2079.8000000000002"/>
    <n v="288.81"/>
    <d v="2012-01-26T00:00:00"/>
    <s v="Active"/>
    <x v="1"/>
    <m/>
    <m/>
    <n v="2012"/>
  </r>
  <r>
    <n v="5"/>
    <x v="4"/>
    <n v="96"/>
    <x v="27"/>
    <s v="Ruiz, Dawn D"/>
    <n v="12370"/>
    <x v="64"/>
    <n v="1985"/>
    <n v="269.95999999999998"/>
    <d v="2012-01-26T00:00:00"/>
    <s v="Active"/>
    <x v="1"/>
    <m/>
    <m/>
    <n v="2012"/>
  </r>
  <r>
    <n v="6"/>
    <x v="5"/>
    <n v="2"/>
    <x v="41"/>
    <s v="Paserb, Theresa M"/>
    <n v="11562"/>
    <x v="118"/>
    <n v="1875.66"/>
    <n v="196"/>
    <d v="2012-01-26T00:00:00"/>
    <s v="Active"/>
    <x v="0"/>
    <m/>
    <m/>
    <n v="2012"/>
  </r>
  <r>
    <n v="6"/>
    <x v="5"/>
    <n v="2"/>
    <x v="41"/>
    <s v="VonGarlem, Mary C"/>
    <n v="12755"/>
    <x v="118"/>
    <n v="1785.34"/>
    <n v="186.57"/>
    <d v="2012-01-26T00:00:00"/>
    <s v="Active"/>
    <x v="0"/>
    <m/>
    <m/>
    <n v="2012"/>
  </r>
  <r>
    <n v="6"/>
    <x v="5"/>
    <n v="2"/>
    <x v="41"/>
    <s v="Williams, Kelly "/>
    <n v="11205"/>
    <x v="118"/>
    <n v="1838.9"/>
    <n v="198.77"/>
    <d v="2012-01-26T00:00:00"/>
    <s v="Active"/>
    <x v="0"/>
    <m/>
    <m/>
    <n v="2012"/>
  </r>
  <r>
    <n v="6"/>
    <x v="5"/>
    <n v="3"/>
    <x v="32"/>
    <s v="Deutsch, Leon A"/>
    <n v="11214"/>
    <x v="82"/>
    <n v="2039.76"/>
    <n v="209.49"/>
    <d v="2012-01-26T00:00:00"/>
    <s v="Active"/>
    <x v="0"/>
    <m/>
    <m/>
    <n v="2012"/>
  </r>
  <r>
    <n v="6"/>
    <x v="5"/>
    <n v="3"/>
    <x v="32"/>
    <s v="Farquharson, Joshua S"/>
    <n v="12988"/>
    <x v="82"/>
    <n v="1866.66"/>
    <n v="191.71"/>
    <d v="2012-01-26T00:00:00"/>
    <s v="Active"/>
    <x v="0"/>
    <m/>
    <m/>
    <n v="2012"/>
  </r>
  <r>
    <n v="6"/>
    <x v="5"/>
    <n v="3"/>
    <x v="32"/>
    <s v="Gee, Toni M"/>
    <n v="10043"/>
    <x v="82"/>
    <n v="1500"/>
    <n v="205.75"/>
    <d v="2012-01-26T00:00:00"/>
    <s v="Active"/>
    <x v="1"/>
    <m/>
    <m/>
    <n v="2012"/>
  </r>
  <r>
    <n v="6"/>
    <x v="5"/>
    <n v="3"/>
    <x v="32"/>
    <s v="Hulsey, Melissa A"/>
    <n v="12105"/>
    <x v="82"/>
    <n v="565"/>
    <n v="81.64"/>
    <d v="2012-01-26T00:00:00"/>
    <s v="Active"/>
    <x v="0"/>
    <m/>
    <m/>
    <n v="2012"/>
  </r>
  <r>
    <n v="6"/>
    <x v="5"/>
    <n v="3"/>
    <x v="32"/>
    <s v="Manning-Pinotti, Katherine W"/>
    <n v="11563"/>
    <x v="82"/>
    <n v="961.33"/>
    <n v="85.17"/>
    <d v="2012-01-26T00:00:00"/>
    <s v="Active"/>
    <x v="0"/>
    <m/>
    <m/>
    <n v="2012"/>
  </r>
  <r>
    <n v="6"/>
    <x v="5"/>
    <n v="3"/>
    <x v="32"/>
    <s v="Roselius, Mary J"/>
    <n v="11854"/>
    <x v="82"/>
    <n v="1164"/>
    <n v="168.2"/>
    <d v="2012-01-26T00:00:00"/>
    <s v="Active"/>
    <x v="0"/>
    <m/>
    <m/>
    <n v="2012"/>
  </r>
  <r>
    <n v="6"/>
    <x v="5"/>
    <n v="3"/>
    <x v="32"/>
    <s v="Williams, Carol L"/>
    <n v="12116"/>
    <x v="82"/>
    <n v="1575.9"/>
    <n v="171.07"/>
    <d v="2012-01-26T00:00:00"/>
    <s v="Active"/>
    <x v="1"/>
    <m/>
    <m/>
    <n v="2012"/>
  </r>
  <r>
    <n v="6"/>
    <x v="5"/>
    <n v="3"/>
    <x v="32"/>
    <s v="Wren, Rochelle L"/>
    <n v="11024"/>
    <x v="82"/>
    <n v="1746"/>
    <n v="252.3"/>
    <d v="2012-01-26T00:00:00"/>
    <s v="Active"/>
    <x v="0"/>
    <m/>
    <m/>
    <n v="2012"/>
  </r>
  <r>
    <n v="6"/>
    <x v="5"/>
    <n v="3"/>
    <x v="32"/>
    <s v="Hardin, Pamela D"/>
    <n v="11171"/>
    <x v="61"/>
    <n v="1730.76"/>
    <n v="144.57"/>
    <d v="2012-01-26T00:00:00"/>
    <s v="Active"/>
    <x v="3"/>
    <m/>
    <m/>
    <n v="2012"/>
  </r>
  <r>
    <n v="6"/>
    <x v="5"/>
    <n v="32"/>
    <x v="8"/>
    <s v="Doering, Anthony D"/>
    <n v="11831"/>
    <x v="32"/>
    <n v="1664.09"/>
    <n v="187.2"/>
    <d v="2012-01-26T00:00:00"/>
    <s v="Active"/>
    <x v="1"/>
    <m/>
    <m/>
    <n v="2012"/>
  </r>
  <r>
    <n v="6"/>
    <x v="5"/>
    <n v="33"/>
    <x v="36"/>
    <s v="Bella, Janice "/>
    <n v="11172"/>
    <x v="24"/>
    <n v="1591.35"/>
    <n v="143.53"/>
    <d v="2012-01-26T00:00:00"/>
    <s v="Active"/>
    <x v="1"/>
    <m/>
    <m/>
    <n v="2012"/>
  </r>
  <r>
    <n v="6"/>
    <x v="5"/>
    <n v="33"/>
    <x v="36"/>
    <s v="Gillespie, Deborah K"/>
    <n v="12080"/>
    <x v="24"/>
    <n v="465.6"/>
    <n v="67.28"/>
    <d v="2012-01-26T00:00:00"/>
    <s v="Active"/>
    <x v="0"/>
    <m/>
    <m/>
    <n v="2012"/>
  </r>
  <r>
    <n v="6"/>
    <x v="5"/>
    <n v="33"/>
    <x v="36"/>
    <s v="Peak, Tonya D"/>
    <n v="11370"/>
    <x v="24"/>
    <n v="1639.1"/>
    <n v="145.22"/>
    <d v="2012-01-26T00:00:00"/>
    <s v="Active"/>
    <x v="0"/>
    <m/>
    <m/>
    <n v="2012"/>
  </r>
  <r>
    <n v="6"/>
    <x v="5"/>
    <n v="33"/>
    <x v="36"/>
    <s v="Piper, Cynthia M"/>
    <n v="10939"/>
    <x v="24"/>
    <n v="953.7"/>
    <n v="137.81"/>
    <d v="2012-01-26T00:00:00"/>
    <s v="Active"/>
    <x v="0"/>
    <m/>
    <m/>
    <n v="2012"/>
  </r>
  <r>
    <n v="6"/>
    <x v="5"/>
    <n v="33"/>
    <x v="36"/>
    <s v="Van Zee, Walter L"/>
    <n v="11118"/>
    <x v="24"/>
    <n v="461.12"/>
    <n v="66.64"/>
    <d v="2012-01-26T00:00:00"/>
    <s v="Active"/>
    <x v="0"/>
    <m/>
    <m/>
    <n v="2012"/>
  </r>
  <r>
    <n v="6"/>
    <x v="5"/>
    <n v="33"/>
    <x v="36"/>
    <s v="White, Dale R"/>
    <n v="11460"/>
    <x v="24"/>
    <n v="947.03"/>
    <n v="95.18"/>
    <d v="2012-01-26T00:00:00"/>
    <s v="Active"/>
    <x v="0"/>
    <m/>
    <m/>
    <n v="2012"/>
  </r>
  <r>
    <n v="6"/>
    <x v="5"/>
    <n v="60"/>
    <x v="35"/>
    <s v="McGuire, Michael J"/>
    <n v="11628"/>
    <x v="94"/>
    <n v="1570"/>
    <n v="157.79"/>
    <d v="2012-01-26T00:00:00"/>
    <s v="Active"/>
    <x v="1"/>
    <m/>
    <m/>
    <n v="2012"/>
  </r>
  <r>
    <n v="6"/>
    <x v="5"/>
    <n v="60"/>
    <x v="35"/>
    <s v="O'Brien, Patrick J"/>
    <n v="11651"/>
    <x v="94"/>
    <n v="947.03"/>
    <n v="95.18"/>
    <d v="2012-01-26T00:00:00"/>
    <s v="Active"/>
    <x v="0"/>
    <m/>
    <m/>
    <n v="2012"/>
  </r>
  <r>
    <n v="6"/>
    <x v="5"/>
    <n v="72"/>
    <x v="15"/>
    <s v="Andrews, Benjamin B"/>
    <n v="12881"/>
    <x v="32"/>
    <n v="1545"/>
    <n v="150.85"/>
    <d v="2012-01-26T00:00:00"/>
    <s v="Active"/>
    <x v="1"/>
    <m/>
    <m/>
    <n v="2012"/>
  </r>
  <r>
    <n v="6"/>
    <x v="5"/>
    <n v="72"/>
    <x v="15"/>
    <s v="Bailey, Gina M"/>
    <n v="12096"/>
    <x v="32"/>
    <n v="1581"/>
    <n v="142.6"/>
    <d v="2012-01-26T00:00:00"/>
    <s v="Active"/>
    <x v="0"/>
    <m/>
    <m/>
    <n v="2012"/>
  </r>
  <r>
    <n v="6"/>
    <x v="5"/>
    <n v="72"/>
    <x v="15"/>
    <s v="Brewer, Melissa D"/>
    <n v="11857"/>
    <x v="32"/>
    <n v="931.2"/>
    <n v="134.55000000000001"/>
    <d v="2012-01-26T00:00:00"/>
    <s v="Active"/>
    <x v="0"/>
    <m/>
    <m/>
    <n v="2012"/>
  </r>
  <r>
    <n v="6"/>
    <x v="5"/>
    <n v="72"/>
    <x v="15"/>
    <s v="Rachal, Jennifer A"/>
    <n v="10809"/>
    <x v="32"/>
    <n v="555.6"/>
    <n v="80.290000000000006"/>
    <d v="2012-01-26T00:00:00"/>
    <s v="Active"/>
    <x v="0"/>
    <m/>
    <m/>
    <n v="2012"/>
  </r>
  <r>
    <n v="6"/>
    <x v="5"/>
    <n v="79"/>
    <x v="18"/>
    <s v="Krebs, Patrick J"/>
    <n v="12651"/>
    <x v="36"/>
    <n v="1780.8"/>
    <n v="246.33"/>
    <d v="2012-01-26T00:00:00"/>
    <s v="Active"/>
    <x v="1"/>
    <m/>
    <m/>
    <n v="2012"/>
  </r>
  <r>
    <n v="6"/>
    <x v="5"/>
    <n v="79"/>
    <x v="18"/>
    <s v="Nolasco, Alexandria M"/>
    <n v="13231"/>
    <x v="36"/>
    <n v="1670"/>
    <n v="241.32"/>
    <d v="2012-01-26T00:00:00"/>
    <s v="Active"/>
    <x v="1"/>
    <m/>
    <m/>
    <n v="2012"/>
  </r>
  <r>
    <n v="6"/>
    <x v="5"/>
    <n v="79"/>
    <x v="18"/>
    <s v="Patton , Tekla C"/>
    <n v="13385"/>
    <x v="36"/>
    <n v="1760"/>
    <n v="242.83"/>
    <d v="2012-01-26T00:00:00"/>
    <s v="Active"/>
    <x v="1"/>
    <m/>
    <m/>
    <n v="2012"/>
  </r>
  <r>
    <n v="6"/>
    <x v="5"/>
    <n v="80"/>
    <x v="19"/>
    <s v="Vickers, Kathy A"/>
    <n v="12077"/>
    <x v="4"/>
    <n v="1567.45"/>
    <n v="208.12"/>
    <d v="2012-01-26T00:00:00"/>
    <s v="Active"/>
    <x v="1"/>
    <m/>
    <m/>
    <n v="2012"/>
  </r>
  <r>
    <n v="6"/>
    <x v="5"/>
    <n v="80"/>
    <x v="19"/>
    <s v="Honohan, Tamara "/>
    <n v="10905"/>
    <x v="39"/>
    <n v="4172.47"/>
    <n v="511.41"/>
    <d v="2012-01-26T00:00:00"/>
    <s v="Active"/>
    <x v="1"/>
    <m/>
    <m/>
    <n v="2012"/>
  </r>
  <r>
    <n v="6"/>
    <x v="5"/>
    <n v="80"/>
    <x v="19"/>
    <s v="Nelson, Rebecca R"/>
    <n v="11222"/>
    <x v="41"/>
    <n v="1712.36"/>
    <n v="236.45"/>
    <d v="2012-01-26T00:00:00"/>
    <s v="Active"/>
    <x v="1"/>
    <m/>
    <m/>
    <n v="2012"/>
  </r>
  <r>
    <n v="6"/>
    <x v="5"/>
    <n v="80"/>
    <x v="19"/>
    <s v="Williams, Faith M"/>
    <n v="13125"/>
    <x v="42"/>
    <n v="988.8"/>
    <n v="142.88999999999999"/>
    <d v="2012-01-26T00:00:00"/>
    <s v="Active"/>
    <x v="1"/>
    <m/>
    <m/>
    <n v="2012"/>
  </r>
  <r>
    <n v="6"/>
    <x v="5"/>
    <n v="80"/>
    <x v="19"/>
    <s v="Cisneros, Arturo "/>
    <n v="12871"/>
    <x v="100"/>
    <n v="1682.4"/>
    <n v="230.9"/>
    <d v="2012-01-26T00:00:00"/>
    <s v="Voluntary Resignation"/>
    <x v="1"/>
    <m/>
    <m/>
    <n v="2012"/>
  </r>
  <r>
    <n v="6"/>
    <x v="5"/>
    <n v="80"/>
    <x v="19"/>
    <s v="Dagg, Robert G"/>
    <n v="13352"/>
    <x v="100"/>
    <n v="1512.93"/>
    <n v="218.62"/>
    <d v="2012-01-26T00:00:00"/>
    <s v="Active"/>
    <x v="1"/>
    <m/>
    <m/>
    <n v="2012"/>
  </r>
  <r>
    <n v="6"/>
    <x v="5"/>
    <n v="80"/>
    <x v="19"/>
    <s v="Mishou, Joshua D"/>
    <n v="12637"/>
    <x v="100"/>
    <n v="1725.6"/>
    <n v="240.08"/>
    <d v="2012-01-26T00:00:00"/>
    <s v="Active"/>
    <x v="1"/>
    <m/>
    <m/>
    <n v="2012"/>
  </r>
  <r>
    <n v="6"/>
    <x v="5"/>
    <n v="85"/>
    <x v="22"/>
    <s v="Aulakh, Derek A"/>
    <n v="13245"/>
    <x v="50"/>
    <n v="1440"/>
    <n v="197.08"/>
    <d v="2012-01-26T00:00:00"/>
    <s v="Active"/>
    <x v="1"/>
    <m/>
    <m/>
    <n v="2012"/>
  </r>
  <r>
    <n v="6"/>
    <x v="5"/>
    <n v="85"/>
    <x v="22"/>
    <s v="Babish, Shawn D"/>
    <n v="13552"/>
    <x v="50"/>
    <n v="1340.01"/>
    <n v="193.63"/>
    <d v="2012-01-26T00:00:00"/>
    <s v="Active"/>
    <x v="1"/>
    <m/>
    <m/>
    <n v="2012"/>
  </r>
  <r>
    <n v="6"/>
    <x v="5"/>
    <n v="85"/>
    <x v="22"/>
    <s v="Davis, Deborah D"/>
    <n v="13026"/>
    <x v="50"/>
    <n v="1365.6"/>
    <n v="193.8"/>
    <d v="2012-01-26T00:00:00"/>
    <s v="Active"/>
    <x v="1"/>
    <m/>
    <m/>
    <n v="2012"/>
  </r>
  <r>
    <n v="6"/>
    <x v="5"/>
    <n v="85"/>
    <x v="22"/>
    <s v="Guillen, Ruben "/>
    <n v="13565"/>
    <x v="50"/>
    <n v="1500"/>
    <n v="216.75"/>
    <d v="2012-01-26T00:00:00"/>
    <s v="Active"/>
    <x v="1"/>
    <m/>
    <m/>
    <n v="2012"/>
  </r>
  <r>
    <n v="6"/>
    <x v="5"/>
    <n v="85"/>
    <x v="22"/>
    <s v="O'kane, Sheila E"/>
    <n v="13184"/>
    <x v="50"/>
    <n v="1440"/>
    <n v="195.86"/>
    <d v="2012-01-26T00:00:00"/>
    <s v="Active"/>
    <x v="1"/>
    <m/>
    <m/>
    <n v="2012"/>
  </r>
  <r>
    <n v="6"/>
    <x v="5"/>
    <n v="85"/>
    <x v="22"/>
    <s v="Ramos, Jahaira "/>
    <n v="12830"/>
    <x v="50"/>
    <n v="1524.8"/>
    <n v="211.06"/>
    <d v="2012-01-26T00:00:00"/>
    <s v="Active"/>
    <x v="1"/>
    <m/>
    <m/>
    <n v="2012"/>
  </r>
  <r>
    <n v="6"/>
    <x v="5"/>
    <n v="85"/>
    <x v="22"/>
    <s v="Todenhoft-Owen, Lora R"/>
    <n v="13504"/>
    <x v="47"/>
    <n v="2692.5"/>
    <n v="389.08"/>
    <d v="2012-01-26T00:00:00"/>
    <s v="Active"/>
    <x v="1"/>
    <m/>
    <m/>
    <n v="2012"/>
  </r>
  <r>
    <n v="6"/>
    <x v="5"/>
    <n v="86"/>
    <x v="23"/>
    <s v="Ortiz, Randi K"/>
    <n v="12118"/>
    <x v="53"/>
    <n v="1382.4"/>
    <n v="190.51"/>
    <d v="2012-01-26T00:00:00"/>
    <s v="Active"/>
    <x v="1"/>
    <m/>
    <m/>
    <n v="2012"/>
  </r>
  <r>
    <n v="6"/>
    <x v="5"/>
    <n v="92"/>
    <x v="25"/>
    <s v="Morales, Daniel A"/>
    <n v="12893"/>
    <x v="101"/>
    <n v="1164.8"/>
    <n v="159.04"/>
    <d v="2012-01-26T00:00:00"/>
    <s v="Active"/>
    <x v="1"/>
    <m/>
    <m/>
    <n v="2012"/>
  </r>
  <r>
    <n v="6"/>
    <x v="5"/>
    <n v="92"/>
    <x v="25"/>
    <s v="Swift, Amanda R"/>
    <n v="12751"/>
    <x v="101"/>
    <n v="1131.2"/>
    <n v="154.19"/>
    <d v="2012-01-26T00:00:00"/>
    <s v="Active"/>
    <x v="1"/>
    <m/>
    <m/>
    <n v="2012"/>
  </r>
  <r>
    <n v="6"/>
    <x v="5"/>
    <n v="92"/>
    <x v="25"/>
    <s v="Abbott, Bryan A"/>
    <n v="12901"/>
    <x v="57"/>
    <n v="1483.2"/>
    <n v="201"/>
    <d v="2012-01-26T00:00:00"/>
    <s v="Active"/>
    <x v="1"/>
    <m/>
    <m/>
    <n v="2012"/>
  </r>
  <r>
    <n v="6"/>
    <x v="5"/>
    <n v="92"/>
    <x v="25"/>
    <s v="Byrd, Marisa "/>
    <n v="11315"/>
    <x v="57"/>
    <n v="1428.77"/>
    <n v="194.75"/>
    <d v="2012-01-26T00:00:00"/>
    <s v="Active"/>
    <x v="1"/>
    <m/>
    <m/>
    <n v="2012"/>
  </r>
  <r>
    <n v="6"/>
    <x v="5"/>
    <n v="92"/>
    <x v="25"/>
    <s v="Ramirez, Yuko A"/>
    <n v="12574"/>
    <x v="57"/>
    <n v="1289.5999999999999"/>
    <n v="177.08"/>
    <d v="2012-01-26T00:00:00"/>
    <s v="Active"/>
    <x v="1"/>
    <m/>
    <m/>
    <n v="2012"/>
  </r>
  <r>
    <n v="6"/>
    <x v="5"/>
    <n v="92"/>
    <x v="25"/>
    <s v="Rhodes, Gene' M"/>
    <n v="11313"/>
    <x v="57"/>
    <n v="1718.93"/>
    <n v="246.79"/>
    <d v="2012-01-26T00:00:00"/>
    <s v="Terminated"/>
    <x v="1"/>
    <m/>
    <m/>
    <n v="2012"/>
  </r>
  <r>
    <n v="6"/>
    <x v="5"/>
    <n v="92"/>
    <x v="25"/>
    <s v="Garner, JoAnna L"/>
    <n v="13124"/>
    <x v="58"/>
    <n v="1185.71"/>
    <n v="159.84"/>
    <d v="2012-01-26T00:00:00"/>
    <s v="Active"/>
    <x v="1"/>
    <m/>
    <m/>
    <n v="2012"/>
  </r>
  <r>
    <n v="6"/>
    <x v="5"/>
    <n v="93"/>
    <x v="26"/>
    <s v="Daugherty, Devin A"/>
    <n v="13330"/>
    <x v="79"/>
    <n v="1730.77"/>
    <n v="240.34"/>
    <d v="2012-01-26T00:00:00"/>
    <s v="Active"/>
    <x v="1"/>
    <m/>
    <m/>
    <n v="2012"/>
  </r>
  <r>
    <n v="6"/>
    <x v="5"/>
    <n v="93"/>
    <x v="26"/>
    <s v="Olson, Tamara L"/>
    <n v="12460"/>
    <x v="79"/>
    <n v="2175.64"/>
    <n v="314.38"/>
    <d v="2012-01-26T00:00:00"/>
    <s v="Active"/>
    <x v="1"/>
    <m/>
    <m/>
    <n v="2012"/>
  </r>
  <r>
    <n v="6"/>
    <x v="5"/>
    <n v="93"/>
    <x v="26"/>
    <s v="Acevedo, Dominique A"/>
    <n v="12712"/>
    <x v="4"/>
    <n v="1514.4"/>
    <n v="162.84"/>
    <d v="2012-01-26T00:00:00"/>
    <s v="Active"/>
    <x v="1"/>
    <m/>
    <m/>
    <n v="2012"/>
  </r>
  <r>
    <n v="6"/>
    <x v="5"/>
    <n v="93"/>
    <x v="26"/>
    <s v="Vargo, Pamela J"/>
    <n v="13503"/>
    <x v="88"/>
    <n v="408"/>
    <n v="58.97"/>
    <d v="2012-01-26T00:00:00"/>
    <s v="Active"/>
    <x v="0"/>
    <m/>
    <m/>
    <n v="2012"/>
  </r>
  <r>
    <n v="6"/>
    <x v="5"/>
    <n v="93"/>
    <x v="26"/>
    <s v="Cummings, Nakysha L"/>
    <n v="13329"/>
    <x v="60"/>
    <n v="2038.47"/>
    <n v="277.45999999999998"/>
    <d v="2012-01-26T00:00:00"/>
    <s v="Active"/>
    <x v="1"/>
    <m/>
    <m/>
    <n v="2012"/>
  </r>
  <r>
    <n v="6"/>
    <x v="5"/>
    <n v="93"/>
    <x v="26"/>
    <s v="Sowers, Shelly "/>
    <n v="13058"/>
    <x v="61"/>
    <n v="1728.47"/>
    <n v="177.52"/>
    <d v="2012-01-26T00:00:00"/>
    <s v="Active"/>
    <x v="1"/>
    <m/>
    <m/>
    <n v="2012"/>
  </r>
  <r>
    <n v="6"/>
    <x v="5"/>
    <n v="93"/>
    <x v="26"/>
    <s v="Lyles, Nancy L"/>
    <n v="9954"/>
    <x v="81"/>
    <n v="1901.25"/>
    <n v="269.52"/>
    <d v="2012-01-26T00:00:00"/>
    <s v="Active"/>
    <x v="1"/>
    <m/>
    <m/>
    <n v="2012"/>
  </r>
  <r>
    <n v="6"/>
    <x v="5"/>
    <n v="96"/>
    <x v="27"/>
    <s v="Dillihunt, Channiel C"/>
    <n v="12078"/>
    <x v="64"/>
    <n v="1310.4100000000001"/>
    <n v="179.97"/>
    <d v="2012-01-26T00:00:00"/>
    <s v="Active"/>
    <x v="1"/>
    <m/>
    <m/>
    <n v="2012"/>
  </r>
  <r>
    <n v="7"/>
    <x v="6"/>
    <n v="2"/>
    <x v="37"/>
    <s v="Carney, Cindy "/>
    <n v="12776"/>
    <x v="91"/>
    <n v="1570"/>
    <n v="225.7"/>
    <d v="2012-01-26T00:00:00"/>
    <s v="Active"/>
    <x v="1"/>
    <m/>
    <m/>
    <n v="2012"/>
  </r>
  <r>
    <n v="7"/>
    <x v="6"/>
    <n v="2"/>
    <x v="37"/>
    <s v="Deleon-Williams, Christina "/>
    <n v="11271"/>
    <x v="91"/>
    <n v="1686.78"/>
    <n v="195.96"/>
    <d v="2012-01-26T00:00:00"/>
    <s v="Active"/>
    <x v="1"/>
    <m/>
    <m/>
    <n v="2012"/>
  </r>
  <r>
    <n v="7"/>
    <x v="6"/>
    <n v="2"/>
    <x v="37"/>
    <s v="Freeman, Mary C"/>
    <n v="12327"/>
    <x v="91"/>
    <n v="1730.96"/>
    <n v="192.72"/>
    <d v="2012-01-26T00:00:00"/>
    <s v="Active"/>
    <x v="1"/>
    <m/>
    <m/>
    <n v="2012"/>
  </r>
  <r>
    <n v="7"/>
    <x v="6"/>
    <n v="3"/>
    <x v="32"/>
    <s v="Baughn, Stephanie A"/>
    <n v="11216"/>
    <x v="82"/>
    <n v="1826.02"/>
    <n v="252.87"/>
    <d v="2012-01-26T00:00:00"/>
    <s v="Active"/>
    <x v="1"/>
    <m/>
    <m/>
    <n v="2012"/>
  </r>
  <r>
    <n v="7"/>
    <x v="6"/>
    <n v="3"/>
    <x v="32"/>
    <s v="Fizzell, Lisa M"/>
    <n v="11818"/>
    <x v="82"/>
    <n v="1081.48"/>
    <n v="156.27000000000001"/>
    <d v="2012-01-26T00:00:00"/>
    <s v="Active"/>
    <x v="0"/>
    <m/>
    <m/>
    <n v="2012"/>
  </r>
  <r>
    <n v="7"/>
    <x v="6"/>
    <n v="6"/>
    <x v="1"/>
    <s v="Medeiros, Kesha "/>
    <n v="12206"/>
    <x v="3"/>
    <n v="1703.21"/>
    <n v="238.45"/>
    <d v="2012-01-26T00:00:00"/>
    <s v="Active"/>
    <x v="1"/>
    <m/>
    <m/>
    <n v="2012"/>
  </r>
  <r>
    <n v="7"/>
    <x v="6"/>
    <n v="6"/>
    <x v="1"/>
    <s v="Popma, Karin L"/>
    <n v="12644"/>
    <x v="3"/>
    <n v="1545"/>
    <n v="214"/>
    <d v="2012-01-26T00:00:00"/>
    <s v="Active"/>
    <x v="1"/>
    <m/>
    <m/>
    <n v="2012"/>
  </r>
  <r>
    <n v="7"/>
    <x v="6"/>
    <n v="6"/>
    <x v="1"/>
    <s v="Singh, Ashpreet K"/>
    <n v="12926"/>
    <x v="3"/>
    <n v="1615"/>
    <n v="214.84"/>
    <d v="2012-01-26T00:00:00"/>
    <s v="Active"/>
    <x v="1"/>
    <m/>
    <m/>
    <n v="2012"/>
  </r>
  <r>
    <n v="7"/>
    <x v="6"/>
    <n v="6"/>
    <x v="1"/>
    <s v="Soto, Andrew C"/>
    <n v="12400"/>
    <x v="3"/>
    <n v="1550"/>
    <n v="223.98"/>
    <d v="2012-01-26T00:00:00"/>
    <s v="Active"/>
    <x v="1"/>
    <m/>
    <m/>
    <n v="2012"/>
  </r>
  <r>
    <n v="7"/>
    <x v="6"/>
    <n v="15"/>
    <x v="28"/>
    <s v="Jimenez, Shawn C"/>
    <n v="12605"/>
    <x v="68"/>
    <n v="1075.6199999999999"/>
    <n v="155.43"/>
    <d v="2012-01-26T00:00:00"/>
    <s v="Active"/>
    <x v="3"/>
    <m/>
    <m/>
    <n v="2012"/>
  </r>
  <r>
    <n v="7"/>
    <x v="6"/>
    <n v="15"/>
    <x v="28"/>
    <s v="King, Dennis B"/>
    <n v="12655"/>
    <x v="68"/>
    <n v="1664.09"/>
    <n v="240.45"/>
    <d v="2012-01-26T00:00:00"/>
    <s v="Active"/>
    <x v="1"/>
    <m/>
    <m/>
    <n v="2012"/>
  </r>
  <r>
    <n v="7"/>
    <x v="6"/>
    <n v="24"/>
    <x v="4"/>
    <s v="Herbert, Mary C"/>
    <n v="13335"/>
    <x v="11"/>
    <n v="1563.47"/>
    <n v="223.04"/>
    <d v="2012-01-26T00:00:00"/>
    <s v="Active"/>
    <x v="1"/>
    <m/>
    <m/>
    <n v="2012"/>
  </r>
  <r>
    <n v="7"/>
    <x v="6"/>
    <n v="24"/>
    <x v="4"/>
    <s v="Patterson, Gloria W"/>
    <n v="13378"/>
    <x v="11"/>
    <n v="547.42999999999995"/>
    <n v="79.099999999999994"/>
    <d v="2012-01-26T00:00:00"/>
    <s v="Active"/>
    <x v="0"/>
    <m/>
    <m/>
    <n v="2012"/>
  </r>
  <r>
    <n v="7"/>
    <x v="6"/>
    <n v="24"/>
    <x v="4"/>
    <s v="Perkins, Kristina  E"/>
    <n v="12401"/>
    <x v="11"/>
    <n v="1696.07"/>
    <n v="245.09"/>
    <d v="2012-01-26T00:00:00"/>
    <s v="Active"/>
    <x v="1"/>
    <m/>
    <m/>
    <n v="2012"/>
  </r>
  <r>
    <n v="7"/>
    <x v="6"/>
    <n v="24"/>
    <x v="4"/>
    <s v="Post, Alisha L"/>
    <n v="12902"/>
    <x v="11"/>
    <n v="1049.45"/>
    <n v="151.66"/>
    <d v="2012-01-26T00:00:00"/>
    <s v="Active"/>
    <x v="0"/>
    <m/>
    <m/>
    <n v="2012"/>
  </r>
  <r>
    <n v="7"/>
    <x v="6"/>
    <n v="24"/>
    <x v="4"/>
    <s v="Silva, Barbara J"/>
    <n v="13295"/>
    <x v="11"/>
    <n v="1688.47"/>
    <n v="243.99"/>
    <d v="2012-01-26T00:00:00"/>
    <s v="Active"/>
    <x v="1"/>
    <m/>
    <m/>
    <n v="2012"/>
  </r>
  <r>
    <n v="7"/>
    <x v="6"/>
    <n v="33"/>
    <x v="36"/>
    <s v="Esquivez, Heidy "/>
    <n v="10884"/>
    <x v="24"/>
    <n v="1722.04"/>
    <n v="239.57"/>
    <d v="2012-01-26T00:00:00"/>
    <s v="Active"/>
    <x v="1"/>
    <m/>
    <m/>
    <n v="2012"/>
  </r>
  <r>
    <n v="7"/>
    <x v="6"/>
    <n v="33"/>
    <x v="36"/>
    <s v="Singh, Ashveen  K"/>
    <n v="13061"/>
    <x v="24"/>
    <n v="112.5"/>
    <n v="16.27"/>
    <d v="2012-01-26T00:00:00"/>
    <s v="Active"/>
    <x v="2"/>
    <m/>
    <m/>
    <n v="2012"/>
  </r>
  <r>
    <n v="7"/>
    <x v="6"/>
    <n v="46"/>
    <x v="11"/>
    <s v="Martin, Donald R"/>
    <n v="11568"/>
    <x v="27"/>
    <n v="477.93"/>
    <n v="69.06"/>
    <d v="2012-01-26T00:00:00"/>
    <s v="Active"/>
    <x v="0"/>
    <m/>
    <m/>
    <n v="2012"/>
  </r>
  <r>
    <n v="7"/>
    <x v="6"/>
    <n v="46"/>
    <x v="11"/>
    <s v="Salisbury, Christopher J"/>
    <n v="13173"/>
    <x v="27"/>
    <n v="1357.08"/>
    <n v="196.1"/>
    <d v="2012-01-26T00:00:00"/>
    <s v="Active"/>
    <x v="0"/>
    <m/>
    <m/>
    <n v="2012"/>
  </r>
  <r>
    <n v="7"/>
    <x v="6"/>
    <n v="46"/>
    <x v="11"/>
    <s v="Christianson, Keira L"/>
    <n v="11198"/>
    <x v="28"/>
    <n v="2257.5300000000002"/>
    <n v="325.31"/>
    <d v="2012-01-26T00:00:00"/>
    <s v="Active"/>
    <x v="1"/>
    <m/>
    <m/>
    <n v="2012"/>
  </r>
  <r>
    <n v="7"/>
    <x v="6"/>
    <n v="62"/>
    <x v="13"/>
    <s v="Pogue, Ethan V"/>
    <n v="13496"/>
    <x v="30"/>
    <n v="2000"/>
    <n v="279.61"/>
    <d v="2012-01-26T00:00:00"/>
    <s v="Active"/>
    <x v="1"/>
    <m/>
    <m/>
    <n v="2012"/>
  </r>
  <r>
    <n v="7"/>
    <x v="6"/>
    <n v="67"/>
    <x v="14"/>
    <s v="Hines, John M"/>
    <n v="12472"/>
    <x v="31"/>
    <n v="1738.77"/>
    <n v="251.24"/>
    <d v="2012-01-26T00:00:00"/>
    <s v="Active"/>
    <x v="1"/>
    <m/>
    <m/>
    <n v="2012"/>
  </r>
  <r>
    <n v="7"/>
    <x v="6"/>
    <n v="67"/>
    <x v="14"/>
    <s v="Mungcal, Jonathan M"/>
    <n v="12261"/>
    <x v="31"/>
    <n v="2079.81"/>
    <n v="291.26"/>
    <d v="2012-01-26T00:00:00"/>
    <s v="Active"/>
    <x v="1"/>
    <m/>
    <m/>
    <n v="2012"/>
  </r>
  <r>
    <n v="7"/>
    <x v="6"/>
    <n v="67"/>
    <x v="14"/>
    <s v="Sochacki, Steve A"/>
    <n v="12841"/>
    <x v="31"/>
    <n v="1948.08"/>
    <n v="281.5"/>
    <d v="2012-01-26T00:00:00"/>
    <s v="Active"/>
    <x v="1"/>
    <m/>
    <m/>
    <n v="2012"/>
  </r>
  <r>
    <n v="7"/>
    <x v="6"/>
    <n v="72"/>
    <x v="15"/>
    <s v="Diaz, Lisa A"/>
    <n v="12806"/>
    <x v="32"/>
    <n v="803.32"/>
    <n v="116.09"/>
    <d v="2012-01-26T00:00:00"/>
    <s v="Active"/>
    <x v="0"/>
    <m/>
    <m/>
    <n v="2012"/>
  </r>
  <r>
    <n v="7"/>
    <x v="6"/>
    <n v="72"/>
    <x v="15"/>
    <s v="Gordon, Robin D"/>
    <n v="13160"/>
    <x v="32"/>
    <n v="1663.84"/>
    <n v="231.16"/>
    <d v="2012-01-26T00:00:00"/>
    <s v="Active"/>
    <x v="1"/>
    <m/>
    <m/>
    <n v="2012"/>
  </r>
  <r>
    <n v="7"/>
    <x v="6"/>
    <n v="72"/>
    <x v="15"/>
    <s v="Kendall, Narmine M"/>
    <n v="12810"/>
    <x v="32"/>
    <n v="706.99"/>
    <n v="102.15"/>
    <d v="2012-01-26T00:00:00"/>
    <s v="Active"/>
    <x v="0"/>
    <m/>
    <m/>
    <n v="2012"/>
  </r>
  <r>
    <n v="7"/>
    <x v="6"/>
    <n v="72"/>
    <x v="15"/>
    <s v="McCracken, Robin A"/>
    <n v="12807"/>
    <x v="32"/>
    <n v="1663.81"/>
    <n v="231.16"/>
    <d v="2012-01-26T00:00:00"/>
    <s v="Active"/>
    <x v="1"/>
    <m/>
    <m/>
    <n v="2012"/>
  </r>
  <r>
    <n v="7"/>
    <x v="6"/>
    <n v="72"/>
    <x v="15"/>
    <s v="Mendoza, Kimberly A"/>
    <n v="13163"/>
    <x v="32"/>
    <n v="1047.1500000000001"/>
    <n v="151.30000000000001"/>
    <d v="2012-01-26T00:00:00"/>
    <s v="Active"/>
    <x v="0"/>
    <m/>
    <m/>
    <n v="2012"/>
  </r>
  <r>
    <n v="7"/>
    <x v="6"/>
    <n v="72"/>
    <x v="15"/>
    <s v="Ngassam, Valery "/>
    <n v="13043"/>
    <x v="32"/>
    <n v="1297.8"/>
    <n v="187.53"/>
    <d v="2012-01-26T00:00:00"/>
    <s v="Active"/>
    <x v="0"/>
    <m/>
    <m/>
    <n v="2012"/>
  </r>
  <r>
    <n v="7"/>
    <x v="6"/>
    <n v="72"/>
    <x v="15"/>
    <s v="Owens, Natalee N"/>
    <n v="12808"/>
    <x v="32"/>
    <n v="770.74"/>
    <n v="111.38"/>
    <d v="2012-01-26T00:00:00"/>
    <s v="Active"/>
    <x v="0"/>
    <m/>
    <m/>
    <n v="2012"/>
  </r>
  <r>
    <n v="7"/>
    <x v="6"/>
    <n v="72"/>
    <x v="15"/>
    <s v="Reed, Sureatha D"/>
    <n v="12809"/>
    <x v="32"/>
    <n v="495.26"/>
    <n v="71.569999999999993"/>
    <d v="2012-01-26T00:00:00"/>
    <s v="Active"/>
    <x v="0"/>
    <m/>
    <m/>
    <n v="2012"/>
  </r>
  <r>
    <n v="7"/>
    <x v="6"/>
    <n v="72"/>
    <x v="15"/>
    <s v="Schwimley, Michael L"/>
    <n v="12608"/>
    <x v="32"/>
    <n v="124.11"/>
    <n v="17.920000000000002"/>
    <d v="2012-01-26T00:00:00"/>
    <s v="Active"/>
    <x v="2"/>
    <m/>
    <m/>
    <n v="2012"/>
  </r>
  <r>
    <n v="7"/>
    <x v="6"/>
    <n v="72"/>
    <x v="15"/>
    <s v="Singh, Ashvindar K"/>
    <n v="12973"/>
    <x v="32"/>
    <n v="1624.22"/>
    <n v="220.94"/>
    <d v="2012-01-26T00:00:00"/>
    <s v="Active"/>
    <x v="1"/>
    <m/>
    <m/>
    <n v="2012"/>
  </r>
  <r>
    <n v="7"/>
    <x v="6"/>
    <n v="72"/>
    <x v="15"/>
    <s v="Vega, Gabriela B"/>
    <n v="13164"/>
    <x v="32"/>
    <n v="799.07"/>
    <n v="115.46"/>
    <d v="2012-01-26T00:00:00"/>
    <s v="Active"/>
    <x v="0"/>
    <m/>
    <m/>
    <n v="2012"/>
  </r>
  <r>
    <n v="7"/>
    <x v="6"/>
    <n v="74"/>
    <x v="16"/>
    <s v="Faria, Rhoda A"/>
    <n v="11442"/>
    <x v="34"/>
    <n v="1315.36"/>
    <n v="180.81"/>
    <d v="2012-01-26T00:00:00"/>
    <s v="Active"/>
    <x v="1"/>
    <m/>
    <m/>
    <n v="2012"/>
  </r>
  <r>
    <n v="7"/>
    <x v="6"/>
    <n v="75"/>
    <x v="17"/>
    <s v="Narvaez, Matthew A"/>
    <n v="13515"/>
    <x v="35"/>
    <n v="346.75"/>
    <n v="50.11"/>
    <d v="2012-01-26T00:00:00"/>
    <s v="Active"/>
    <x v="2"/>
    <m/>
    <m/>
    <n v="2012"/>
  </r>
  <r>
    <n v="7"/>
    <x v="6"/>
    <n v="75"/>
    <x v="17"/>
    <s v="Nuno-Andrade, Linda E"/>
    <n v="13508"/>
    <x v="35"/>
    <n v="261.25"/>
    <n v="37.76"/>
    <d v="2012-01-26T00:00:00"/>
    <s v="Active"/>
    <x v="2"/>
    <m/>
    <m/>
    <n v="2012"/>
  </r>
  <r>
    <n v="7"/>
    <x v="6"/>
    <n v="75"/>
    <x v="17"/>
    <s v="Pike, Breanne C"/>
    <n v="13514"/>
    <x v="35"/>
    <n v="380"/>
    <n v="54.91"/>
    <d v="2012-01-26T00:00:00"/>
    <s v="Active"/>
    <x v="2"/>
    <m/>
    <m/>
    <n v="2012"/>
  </r>
  <r>
    <n v="7"/>
    <x v="6"/>
    <n v="75"/>
    <x v="17"/>
    <s v="Rich, Mary M"/>
    <n v="13463"/>
    <x v="35"/>
    <n v="365.75"/>
    <n v="52.85"/>
    <d v="2012-01-26T00:00:00"/>
    <s v="Active"/>
    <x v="2"/>
    <m/>
    <m/>
    <n v="2012"/>
  </r>
  <r>
    <n v="7"/>
    <x v="6"/>
    <n v="79"/>
    <x v="18"/>
    <s v="Dominguez, Natalia M"/>
    <n v="12468"/>
    <x v="36"/>
    <n v="1648.54"/>
    <n v="228.96"/>
    <d v="2012-01-26T00:00:00"/>
    <s v="Active"/>
    <x v="1"/>
    <m/>
    <m/>
    <n v="2012"/>
  </r>
  <r>
    <n v="7"/>
    <x v="6"/>
    <n v="79"/>
    <x v="18"/>
    <s v="Manley, Bryan K"/>
    <n v="12779"/>
    <x v="36"/>
    <n v="1731.2"/>
    <n v="200.32"/>
    <d v="2012-01-26T00:00:00"/>
    <s v="Active"/>
    <x v="1"/>
    <m/>
    <m/>
    <n v="2012"/>
  </r>
  <r>
    <n v="7"/>
    <x v="6"/>
    <n v="80"/>
    <x v="19"/>
    <s v="Hoffman, Merry A"/>
    <n v="10883"/>
    <x v="4"/>
    <n v="1771.2"/>
    <n v="246.67"/>
    <d v="2012-01-26T00:00:00"/>
    <s v="Active"/>
    <x v="1"/>
    <m/>
    <m/>
    <n v="2012"/>
  </r>
  <r>
    <n v="7"/>
    <x v="6"/>
    <n v="80"/>
    <x v="19"/>
    <s v="Hancock, Sean C"/>
    <n v="9867"/>
    <x v="39"/>
    <n v="3953.3"/>
    <n v="508.7"/>
    <d v="2012-01-26T00:00:00"/>
    <s v="Active"/>
    <x v="1"/>
    <m/>
    <m/>
    <n v="2012"/>
  </r>
  <r>
    <n v="7"/>
    <x v="6"/>
    <n v="80"/>
    <x v="19"/>
    <s v="Disher, Susan A"/>
    <n v="12171"/>
    <x v="40"/>
    <n v="1315.02"/>
    <n v="186.24"/>
    <d v="2012-01-26T00:00:00"/>
    <s v="Active"/>
    <x v="1"/>
    <m/>
    <m/>
    <n v="2012"/>
  </r>
  <r>
    <n v="7"/>
    <x v="6"/>
    <n v="80"/>
    <x v="19"/>
    <s v="Vawter, Alicia M"/>
    <n v="13093"/>
    <x v="40"/>
    <n v="966.01"/>
    <n v="130.33000000000001"/>
    <d v="2012-01-26T00:00:00"/>
    <s v="Active"/>
    <x v="1"/>
    <m/>
    <m/>
    <n v="2012"/>
  </r>
  <r>
    <n v="7"/>
    <x v="6"/>
    <n v="80"/>
    <x v="19"/>
    <s v="Dulay, Nina M"/>
    <n v="11683"/>
    <x v="41"/>
    <n v="2199.4899999999998"/>
    <n v="308.55"/>
    <d v="2012-01-26T00:00:00"/>
    <s v="Active"/>
    <x v="1"/>
    <m/>
    <m/>
    <n v="2012"/>
  </r>
  <r>
    <n v="7"/>
    <x v="6"/>
    <n v="82"/>
    <x v="20"/>
    <s v="Kohler, Jacqueline C"/>
    <n v="12464"/>
    <x v="45"/>
    <n v="1977.31"/>
    <n v="285.70999999999998"/>
    <d v="2012-01-26T00:00:00"/>
    <s v="Active"/>
    <x v="1"/>
    <m/>
    <m/>
    <n v="2012"/>
  </r>
  <r>
    <n v="7"/>
    <x v="6"/>
    <n v="82"/>
    <x v="20"/>
    <s v="Lal, Avikash "/>
    <n v="11322"/>
    <x v="45"/>
    <n v="1771.15"/>
    <n v="246.67"/>
    <d v="2012-01-26T00:00:00"/>
    <s v="Active"/>
    <x v="1"/>
    <m/>
    <m/>
    <n v="2012"/>
  </r>
  <r>
    <n v="7"/>
    <x v="6"/>
    <n v="82"/>
    <x v="20"/>
    <s v="Lee, Omega D"/>
    <n v="13551"/>
    <x v="45"/>
    <n v="1745.6"/>
    <n v="252.24"/>
    <d v="2012-01-26T00:00:00"/>
    <s v="Active"/>
    <x v="1"/>
    <m/>
    <m/>
    <n v="2012"/>
  </r>
  <r>
    <n v="7"/>
    <x v="6"/>
    <n v="82"/>
    <x v="20"/>
    <s v="Lundbom, Rachel R"/>
    <n v="12629"/>
    <x v="45"/>
    <n v="1822.62"/>
    <n v="252.36"/>
    <d v="2012-01-26T00:00:00"/>
    <s v="Active"/>
    <x v="1"/>
    <m/>
    <m/>
    <n v="2012"/>
  </r>
  <r>
    <n v="7"/>
    <x v="6"/>
    <n v="82"/>
    <x v="20"/>
    <s v="Cooley, Tyron C"/>
    <n v="13498"/>
    <x v="116"/>
    <n v="2884.62"/>
    <n v="368.41"/>
    <d v="2012-01-26T00:00:00"/>
    <s v="Active"/>
    <x v="1"/>
    <m/>
    <m/>
    <n v="2012"/>
  </r>
  <r>
    <n v="7"/>
    <x v="6"/>
    <n v="83"/>
    <x v="21"/>
    <s v="Vargas, Luis "/>
    <n v="12549"/>
    <x v="49"/>
    <n v="2714.58"/>
    <n v="392.25"/>
    <d v="2012-01-26T00:00:00"/>
    <s v="Active"/>
    <x v="1"/>
    <m/>
    <m/>
    <n v="2012"/>
  </r>
  <r>
    <n v="7"/>
    <x v="6"/>
    <n v="85"/>
    <x v="22"/>
    <s v="Bailey, Evienne L"/>
    <n v="12155"/>
    <x v="50"/>
    <n v="1147.5"/>
    <n v="165.83"/>
    <d v="2012-01-26T00:00:00"/>
    <s v="Active"/>
    <x v="1"/>
    <m/>
    <m/>
    <n v="2012"/>
  </r>
  <r>
    <n v="7"/>
    <x v="6"/>
    <n v="85"/>
    <x v="22"/>
    <s v="Carrasquel, Frankhi "/>
    <n v="13322"/>
    <x v="50"/>
    <n v="1360"/>
    <n v="187.27"/>
    <d v="2012-01-26T00:00:00"/>
    <s v="Active"/>
    <x v="1"/>
    <m/>
    <m/>
    <n v="2012"/>
  </r>
  <r>
    <n v="7"/>
    <x v="6"/>
    <n v="85"/>
    <x v="22"/>
    <s v="Klink, Gloria J"/>
    <n v="12845"/>
    <x v="50"/>
    <n v="1508.2"/>
    <n v="217.94"/>
    <d v="2012-01-26T00:00:00"/>
    <s v="Active"/>
    <x v="1"/>
    <m/>
    <m/>
    <n v="2012"/>
  </r>
  <r>
    <n v="7"/>
    <x v="6"/>
    <n v="85"/>
    <x v="22"/>
    <s v="LeDee, Lisa "/>
    <n v="13506"/>
    <x v="50"/>
    <n v="1538.4"/>
    <n v="222.3"/>
    <d v="2012-01-26T00:00:00"/>
    <s v="Active"/>
    <x v="1"/>
    <m/>
    <m/>
    <n v="2012"/>
  </r>
  <r>
    <n v="7"/>
    <x v="6"/>
    <n v="85"/>
    <x v="22"/>
    <s v="Song, Song "/>
    <n v="13106"/>
    <x v="50"/>
    <n v="1350.94"/>
    <n v="185.94"/>
    <d v="2012-01-26T00:00:00"/>
    <s v="Active"/>
    <x v="1"/>
    <m/>
    <m/>
    <n v="2012"/>
  </r>
  <r>
    <n v="7"/>
    <x v="6"/>
    <n v="86"/>
    <x v="23"/>
    <s v="Duvall, Derrick S"/>
    <n v="13487"/>
    <x v="51"/>
    <n v="300"/>
    <n v="43.35"/>
    <d v="2012-01-26T00:00:00"/>
    <s v="Active"/>
    <x v="0"/>
    <m/>
    <m/>
    <n v="2012"/>
  </r>
  <r>
    <n v="7"/>
    <x v="6"/>
    <n v="86"/>
    <x v="23"/>
    <s v="Kearsley, Anita N"/>
    <n v="11997"/>
    <x v="51"/>
    <n v="1289.7"/>
    <n v="177.1"/>
    <d v="2012-01-26T00:00:00"/>
    <s v="Active"/>
    <x v="1"/>
    <m/>
    <m/>
    <n v="2012"/>
  </r>
  <r>
    <n v="7"/>
    <x v="6"/>
    <n v="86"/>
    <x v="23"/>
    <s v="Miller, John "/>
    <n v="10960"/>
    <x v="53"/>
    <n v="2162.8200000000002"/>
    <n v="265.69"/>
    <d v="2012-01-26T00:00:00"/>
    <s v="Active"/>
    <x v="1"/>
    <m/>
    <m/>
    <n v="2012"/>
  </r>
  <r>
    <n v="7"/>
    <x v="6"/>
    <n v="86"/>
    <x v="23"/>
    <s v="Cisneros, Armando V"/>
    <n v="12037"/>
    <x v="54"/>
    <n v="1267.3"/>
    <n v="173.87"/>
    <d v="2012-01-26T00:00:00"/>
    <s v="Active"/>
    <x v="1"/>
    <m/>
    <m/>
    <n v="2012"/>
  </r>
  <r>
    <n v="7"/>
    <x v="6"/>
    <n v="87"/>
    <x v="24"/>
    <s v="McCain, Michael D"/>
    <n v="12367"/>
    <x v="55"/>
    <n v="1520"/>
    <n v="170.93"/>
    <d v="2012-01-26T00:00:00"/>
    <s v="Active"/>
    <x v="1"/>
    <m/>
    <m/>
    <n v="2012"/>
  </r>
  <r>
    <n v="7"/>
    <x v="6"/>
    <n v="92"/>
    <x v="25"/>
    <s v="Juarez, Alicia "/>
    <n v="12846"/>
    <x v="57"/>
    <n v="1655.73"/>
    <n v="228.38"/>
    <d v="2012-01-26T00:00:00"/>
    <s v="Active"/>
    <x v="1"/>
    <m/>
    <m/>
    <n v="2012"/>
  </r>
  <r>
    <n v="7"/>
    <x v="6"/>
    <n v="92"/>
    <x v="25"/>
    <s v="Navarro Pinedo, Maria E"/>
    <n v="11138"/>
    <x v="57"/>
    <n v="1218.08"/>
    <n v="139.35"/>
    <d v="2012-01-26T00:00:00"/>
    <s v="Active"/>
    <x v="1"/>
    <m/>
    <m/>
    <n v="2012"/>
  </r>
  <r>
    <n v="7"/>
    <x v="6"/>
    <n v="92"/>
    <x v="25"/>
    <s v="Tucker, Amber  "/>
    <n v="11242"/>
    <x v="57"/>
    <n v="1120"/>
    <n v="148.53"/>
    <d v="2012-01-26T00:00:00"/>
    <s v="Active"/>
    <x v="1"/>
    <m/>
    <m/>
    <n v="2012"/>
  </r>
  <r>
    <n v="7"/>
    <x v="6"/>
    <n v="93"/>
    <x v="26"/>
    <s v="Thomas, Linda S"/>
    <n v="12624"/>
    <x v="79"/>
    <n v="2496"/>
    <n v="351.41"/>
    <d v="2012-01-26T00:00:00"/>
    <s v="Active"/>
    <x v="1"/>
    <m/>
    <m/>
    <n v="2012"/>
  </r>
  <r>
    <n v="7"/>
    <x v="6"/>
    <n v="93"/>
    <x v="26"/>
    <s v="Courtright, Amy L"/>
    <n v="12233"/>
    <x v="60"/>
    <n v="2145.19"/>
    <n v="309.98"/>
    <d v="2012-01-26T00:00:00"/>
    <s v="Active"/>
    <x v="1"/>
    <m/>
    <m/>
    <n v="2012"/>
  </r>
  <r>
    <n v="7"/>
    <x v="6"/>
    <n v="93"/>
    <x v="26"/>
    <s v="Johnson, Alaine R"/>
    <n v="11421"/>
    <x v="61"/>
    <n v="2000.82"/>
    <n v="278.12"/>
    <d v="2012-01-26T00:00:00"/>
    <s v="Active"/>
    <x v="1"/>
    <m/>
    <m/>
    <n v="2012"/>
  </r>
  <r>
    <n v="7"/>
    <x v="6"/>
    <n v="93"/>
    <x v="26"/>
    <s v="Bahr, Alyssa A"/>
    <n v="13011"/>
    <x v="62"/>
    <n v="2100"/>
    <n v="293.10000000000002"/>
    <d v="2012-01-26T00:00:00"/>
    <s v="Active"/>
    <x v="1"/>
    <m/>
    <m/>
    <n v="2012"/>
  </r>
  <r>
    <n v="7"/>
    <x v="6"/>
    <n v="93"/>
    <x v="26"/>
    <s v="Brinkman, Kimberly M"/>
    <n v="11649"/>
    <x v="81"/>
    <n v="1889.68"/>
    <n v="225"/>
    <d v="2012-01-26T00:00:00"/>
    <s v="Active"/>
    <x v="1"/>
    <m/>
    <m/>
    <n v="2012"/>
  </r>
  <r>
    <n v="7"/>
    <x v="6"/>
    <n v="96"/>
    <x v="27"/>
    <s v="Brown, Jerrie L"/>
    <n v="12496"/>
    <x v="64"/>
    <n v="756"/>
    <n v="100.15"/>
    <d v="2012-01-26T00:00:00"/>
    <s v="Active"/>
    <x v="1"/>
    <m/>
    <m/>
    <n v="2012"/>
  </r>
  <r>
    <n v="8"/>
    <x v="7"/>
    <n v="14"/>
    <x v="2"/>
    <s v="Nijjar, Gagandeep S"/>
    <n v="11610"/>
    <x v="65"/>
    <n v="4061.38"/>
    <n v="509.93"/>
    <d v="2012-01-26T00:00:00"/>
    <s v="Active"/>
    <x v="1"/>
    <m/>
    <m/>
    <n v="2012"/>
  </r>
  <r>
    <n v="8"/>
    <x v="7"/>
    <n v="14"/>
    <x v="2"/>
    <s v="Bassia, Abdul F"/>
    <n v="12006"/>
    <x v="6"/>
    <n v="741.22"/>
    <n v="107.12"/>
    <d v="2012-01-26T00:00:00"/>
    <s v="Active"/>
    <x v="0"/>
    <m/>
    <m/>
    <n v="2012"/>
  </r>
  <r>
    <n v="8"/>
    <x v="7"/>
    <n v="14"/>
    <x v="2"/>
    <s v="Copeland-Keep, Jeannette Y"/>
    <n v="11917"/>
    <x v="6"/>
    <n v="820"/>
    <n v="118.49"/>
    <d v="2012-01-26T00:00:00"/>
    <s v="Active"/>
    <x v="0"/>
    <m/>
    <m/>
    <n v="2012"/>
  </r>
  <r>
    <n v="8"/>
    <x v="7"/>
    <n v="14"/>
    <x v="2"/>
    <s v="Dearing, Dale B"/>
    <n v="12198"/>
    <x v="6"/>
    <n v="3633"/>
    <n v="449.28"/>
    <d v="2012-01-26T00:00:00"/>
    <s v="Active"/>
    <x v="1"/>
    <m/>
    <m/>
    <n v="2012"/>
  </r>
  <r>
    <n v="8"/>
    <x v="7"/>
    <n v="14"/>
    <x v="2"/>
    <s v="Eyre, Mark R"/>
    <n v="13083"/>
    <x v="6"/>
    <n v="906.4"/>
    <n v="130.97999999999999"/>
    <d v="2012-01-26T00:00:00"/>
    <s v="Active"/>
    <x v="0"/>
    <m/>
    <m/>
    <n v="2012"/>
  </r>
  <r>
    <n v="8"/>
    <x v="7"/>
    <n v="14"/>
    <x v="2"/>
    <s v="Fermer, Mimi M"/>
    <n v="11996"/>
    <x v="6"/>
    <n v="1998.44"/>
    <n v="288.77"/>
    <d v="2012-01-26T00:00:00"/>
    <s v="Active"/>
    <x v="0"/>
    <m/>
    <m/>
    <n v="2012"/>
  </r>
  <r>
    <n v="8"/>
    <x v="7"/>
    <n v="14"/>
    <x v="2"/>
    <s v="Florentine, Victoria R"/>
    <n v="13484"/>
    <x v="6"/>
    <n v="1911"/>
    <n v="276.14"/>
    <d v="2012-01-26T00:00:00"/>
    <s v="Active"/>
    <x v="0"/>
    <m/>
    <m/>
    <n v="2012"/>
  </r>
  <r>
    <n v="8"/>
    <x v="7"/>
    <n v="14"/>
    <x v="2"/>
    <s v="Foss, Julia M"/>
    <n v="13092"/>
    <x v="6"/>
    <n v="2891.92"/>
    <n v="397.05"/>
    <d v="2012-01-26T00:00:00"/>
    <s v="Active"/>
    <x v="1"/>
    <m/>
    <m/>
    <n v="2012"/>
  </r>
  <r>
    <n v="8"/>
    <x v="7"/>
    <n v="14"/>
    <x v="2"/>
    <s v="Miller, Thomas E"/>
    <n v="12793"/>
    <x v="6"/>
    <n v="1052.6600000000001"/>
    <n v="152.1"/>
    <d v="2012-01-26T00:00:00"/>
    <s v="Active"/>
    <x v="0"/>
    <m/>
    <m/>
    <n v="2012"/>
  </r>
  <r>
    <n v="8"/>
    <x v="7"/>
    <n v="14"/>
    <x v="2"/>
    <s v="Mitchell, Brandi A"/>
    <n v="13022"/>
    <x v="6"/>
    <n v="867"/>
    <n v="125.27"/>
    <d v="2012-01-26T00:00:00"/>
    <s v="Active"/>
    <x v="0"/>
    <m/>
    <m/>
    <n v="2012"/>
  </r>
  <r>
    <n v="8"/>
    <x v="7"/>
    <n v="14"/>
    <x v="2"/>
    <s v="Morningstar, John A"/>
    <n v="12119"/>
    <x v="6"/>
    <n v="592.63"/>
    <n v="85.63"/>
    <d v="2012-01-26T00:00:00"/>
    <s v="Active"/>
    <x v="0"/>
    <m/>
    <m/>
    <n v="2012"/>
  </r>
  <r>
    <n v="8"/>
    <x v="7"/>
    <n v="14"/>
    <x v="2"/>
    <s v="Poirier-Klein, Susan V"/>
    <n v="12099"/>
    <x v="6"/>
    <n v="1537.2"/>
    <n v="222.13"/>
    <d v="2012-01-26T00:00:00"/>
    <s v="Active"/>
    <x v="0"/>
    <m/>
    <m/>
    <n v="2012"/>
  </r>
  <r>
    <n v="8"/>
    <x v="7"/>
    <n v="14"/>
    <x v="2"/>
    <s v="Prophet, Jodilee "/>
    <n v="13411"/>
    <x v="6"/>
    <n v="3175"/>
    <n v="458.79"/>
    <d v="2012-01-26T00:00:00"/>
    <s v="Active"/>
    <x v="1"/>
    <m/>
    <m/>
    <n v="2012"/>
  </r>
  <r>
    <n v="8"/>
    <x v="7"/>
    <n v="14"/>
    <x v="2"/>
    <s v="Rea, Elisabeth D"/>
    <n v="12787"/>
    <x v="6"/>
    <n v="666.28"/>
    <n v="96.28"/>
    <d v="2012-01-26T00:00:00"/>
    <s v="Active"/>
    <x v="0"/>
    <m/>
    <m/>
    <n v="2012"/>
  </r>
  <r>
    <n v="8"/>
    <x v="7"/>
    <n v="14"/>
    <x v="2"/>
    <s v="Young, Michelle S"/>
    <n v="12930"/>
    <x v="6"/>
    <n v="378"/>
    <n v="54.63"/>
    <d v="2012-01-26T00:00:00"/>
    <s v="Active"/>
    <x v="0"/>
    <m/>
    <m/>
    <n v="2012"/>
  </r>
  <r>
    <n v="8"/>
    <x v="7"/>
    <n v="14"/>
    <x v="2"/>
    <s v="Angelo, Matthew S"/>
    <n v="13424"/>
    <x v="102"/>
    <n v="324"/>
    <n v="46.82"/>
    <d v="2012-01-26T00:00:00"/>
    <s v="Active"/>
    <x v="0"/>
    <m/>
    <m/>
    <n v="2012"/>
  </r>
  <r>
    <n v="8"/>
    <x v="7"/>
    <n v="14"/>
    <x v="2"/>
    <s v="Broshar, Kathryn L"/>
    <n v="13317"/>
    <x v="102"/>
    <n v="189"/>
    <n v="27.31"/>
    <d v="2012-01-26T00:00:00"/>
    <s v="Active"/>
    <x v="0"/>
    <m/>
    <m/>
    <n v="2012"/>
  </r>
  <r>
    <n v="8"/>
    <x v="7"/>
    <n v="14"/>
    <x v="2"/>
    <s v="Maddox, James D"/>
    <n v="13425"/>
    <x v="102"/>
    <n v="567"/>
    <n v="81.92"/>
    <d v="2012-01-26T00:00:00"/>
    <s v="Active"/>
    <x v="0"/>
    <m/>
    <m/>
    <n v="2012"/>
  </r>
  <r>
    <n v="8"/>
    <x v="7"/>
    <n v="14"/>
    <x v="2"/>
    <s v="Schrudder, Joanna L"/>
    <n v="13316"/>
    <x v="102"/>
    <n v="175.5"/>
    <n v="25.35"/>
    <d v="2012-01-26T00:00:00"/>
    <s v="Active"/>
    <x v="0"/>
    <m/>
    <m/>
    <n v="2012"/>
  </r>
  <r>
    <n v="8"/>
    <x v="7"/>
    <n v="72"/>
    <x v="15"/>
    <s v="Abeid, Naoum S"/>
    <n v="11888"/>
    <x v="79"/>
    <n v="823.85"/>
    <n v="115.9"/>
    <d v="2012-01-26T00:00:00"/>
    <s v="Active"/>
    <x v="1"/>
    <m/>
    <m/>
    <n v="2012"/>
  </r>
  <r>
    <n v="8"/>
    <x v="7"/>
    <n v="72"/>
    <x v="15"/>
    <s v="Jones, Amy B"/>
    <n v="12417"/>
    <x v="60"/>
    <n v="882.09"/>
    <n v="124.4"/>
    <d v="2012-01-26T00:00:00"/>
    <s v="Active"/>
    <x v="1"/>
    <m/>
    <m/>
    <n v="2012"/>
  </r>
  <r>
    <n v="8"/>
    <x v="7"/>
    <n v="72"/>
    <x v="15"/>
    <s v="Braden, Arthur L"/>
    <n v="11638"/>
    <x v="32"/>
    <n v="974.7"/>
    <n v="140.84"/>
    <d v="2012-01-26T00:00:00"/>
    <s v="Active"/>
    <x v="0"/>
    <m/>
    <m/>
    <n v="2012"/>
  </r>
  <r>
    <n v="8"/>
    <x v="7"/>
    <n v="72"/>
    <x v="15"/>
    <s v="Minghetti, Phillip P"/>
    <n v="12664"/>
    <x v="32"/>
    <n v="309"/>
    <n v="44.65"/>
    <d v="2012-01-26T00:00:00"/>
    <s v="Active"/>
    <x v="2"/>
    <m/>
    <m/>
    <n v="2012"/>
  </r>
  <r>
    <n v="8"/>
    <x v="7"/>
    <n v="72"/>
    <x v="15"/>
    <s v="Tapp, Michelle J"/>
    <n v="11365"/>
    <x v="34"/>
    <n v="674.68"/>
    <n v="97.49"/>
    <d v="2012-01-26T00:00:00"/>
    <s v="Active"/>
    <x v="1"/>
    <m/>
    <m/>
    <n v="2012"/>
  </r>
  <r>
    <n v="8"/>
    <x v="7"/>
    <n v="74"/>
    <x v="16"/>
    <s v="Tapp, Michelle J"/>
    <n v="11365"/>
    <x v="34"/>
    <n v="1309.68"/>
    <n v="189.25"/>
    <d v="2012-01-26T00:00:00"/>
    <s v="Active"/>
    <x v="1"/>
    <m/>
    <m/>
    <n v="2012"/>
  </r>
  <r>
    <n v="8"/>
    <x v="7"/>
    <n v="80"/>
    <x v="19"/>
    <s v="Rodriguez, Alice "/>
    <n v="9370"/>
    <x v="4"/>
    <n v="2180.25"/>
    <n v="302.38"/>
    <d v="2012-01-26T00:00:00"/>
    <s v="Active"/>
    <x v="1"/>
    <m/>
    <m/>
    <n v="2012"/>
  </r>
  <r>
    <n v="8"/>
    <x v="7"/>
    <n v="80"/>
    <x v="19"/>
    <s v="Rutherford, Jeffrey S"/>
    <n v="11511"/>
    <x v="39"/>
    <n v="4883.9799999999996"/>
    <n v="517.23"/>
    <d v="2012-01-26T00:00:00"/>
    <s v="Active"/>
    <x v="1"/>
    <m/>
    <m/>
    <n v="2012"/>
  </r>
  <r>
    <n v="8"/>
    <x v="7"/>
    <n v="80"/>
    <x v="19"/>
    <s v="Williams, Andrea D"/>
    <n v="11833"/>
    <x v="40"/>
    <n v="872"/>
    <n v="120.56"/>
    <d v="2012-01-26T00:00:00"/>
    <s v="Active"/>
    <x v="1"/>
    <m/>
    <m/>
    <n v="2012"/>
  </r>
  <r>
    <n v="8"/>
    <x v="7"/>
    <n v="82"/>
    <x v="20"/>
    <s v="Taylor, Stephanie L"/>
    <n v="12143"/>
    <x v="76"/>
    <n v="2276.44"/>
    <n v="328.95"/>
    <d v="2012-01-26T00:00:00"/>
    <s v="Active"/>
    <x v="1"/>
    <m/>
    <m/>
    <n v="2012"/>
  </r>
  <r>
    <n v="8"/>
    <x v="7"/>
    <n v="85"/>
    <x v="22"/>
    <s v="Hunt-West, Jessica C"/>
    <n v="13338"/>
    <x v="50"/>
    <n v="1530.4"/>
    <n v="201.7"/>
    <d v="2012-01-26T00:00:00"/>
    <s v="Active"/>
    <x v="1"/>
    <m/>
    <m/>
    <n v="2012"/>
  </r>
  <r>
    <n v="8"/>
    <x v="7"/>
    <n v="85"/>
    <x v="22"/>
    <s v="Jones, Amy B"/>
    <n v="12417"/>
    <x v="60"/>
    <n v="882.09"/>
    <n v="124.4"/>
    <d v="2012-01-26T00:00:00"/>
    <s v="Active"/>
    <x v="1"/>
    <m/>
    <m/>
    <n v="2012"/>
  </r>
  <r>
    <n v="8"/>
    <x v="7"/>
    <n v="86"/>
    <x v="23"/>
    <s v="Vosper, Robert A"/>
    <n v="13505"/>
    <x v="52"/>
    <n v="1120"/>
    <n v="161.84"/>
    <d v="2012-01-26T00:00:00"/>
    <s v="Active"/>
    <x v="1"/>
    <m/>
    <m/>
    <n v="2012"/>
  </r>
  <r>
    <n v="8"/>
    <x v="7"/>
    <n v="92"/>
    <x v="25"/>
    <s v="Williams, Andrea D"/>
    <n v="11833"/>
    <x v="40"/>
    <n v="872"/>
    <n v="120.56"/>
    <d v="2012-01-26T00:00:00"/>
    <s v="Active"/>
    <x v="1"/>
    <m/>
    <m/>
    <n v="2012"/>
  </r>
  <r>
    <n v="8"/>
    <x v="7"/>
    <n v="93"/>
    <x v="26"/>
    <s v="Abeid, Naoum S"/>
    <n v="11888"/>
    <x v="79"/>
    <n v="1599.23"/>
    <n v="224.98"/>
    <d v="2012-01-26T00:00:00"/>
    <s v="Active"/>
    <x v="1"/>
    <m/>
    <m/>
    <n v="2012"/>
  </r>
  <r>
    <n v="8"/>
    <x v="7"/>
    <n v="93"/>
    <x v="26"/>
    <s v="Jones, Amy B"/>
    <n v="12417"/>
    <x v="60"/>
    <n v="908.82"/>
    <n v="128.16"/>
    <d v="2012-01-26T00:00:00"/>
    <s v="Active"/>
    <x v="1"/>
    <m/>
    <m/>
    <n v="2012"/>
  </r>
  <r>
    <n v="8"/>
    <x v="7"/>
    <n v="96"/>
    <x v="27"/>
    <s v="Brown, Jerrie L"/>
    <n v="12496"/>
    <x v="64"/>
    <n v="756"/>
    <n v="100.15"/>
    <d v="2012-01-26T00:00:00"/>
    <s v="Active"/>
    <x v="1"/>
    <m/>
    <m/>
    <n v="2012"/>
  </r>
  <r>
    <n v="9"/>
    <x v="8"/>
    <n v="2"/>
    <x v="37"/>
    <s v="Bishop, Patricia P"/>
    <n v="13255"/>
    <x v="91"/>
    <n v="2025"/>
    <n v="286.04000000000002"/>
    <d v="2012-01-26T00:00:00"/>
    <s v="Active"/>
    <x v="1"/>
    <m/>
    <m/>
    <n v="2012"/>
  </r>
  <r>
    <n v="9"/>
    <x v="8"/>
    <n v="3"/>
    <x v="32"/>
    <s v="Cervantez, Laura A"/>
    <n v="11811"/>
    <x v="80"/>
    <n v="1900.86"/>
    <n v="268.63"/>
    <d v="2012-01-26T00:00:00"/>
    <s v="Active"/>
    <x v="1"/>
    <m/>
    <m/>
    <n v="2012"/>
  </r>
  <r>
    <n v="9"/>
    <x v="8"/>
    <n v="3"/>
    <x v="32"/>
    <s v="DeLong, Susan M"/>
    <n v="13418"/>
    <x v="82"/>
    <n v="945"/>
    <n v="136.55000000000001"/>
    <d v="2012-01-26T00:00:00"/>
    <s v="Active"/>
    <x v="0"/>
    <m/>
    <m/>
    <n v="2012"/>
  </r>
  <r>
    <n v="9"/>
    <x v="8"/>
    <n v="3"/>
    <x v="32"/>
    <s v="Espinoza, Lorena "/>
    <n v="12928"/>
    <x v="82"/>
    <n v="216.3"/>
    <n v="31.26"/>
    <d v="2012-01-26T00:00:00"/>
    <s v="Active"/>
    <x v="0"/>
    <m/>
    <m/>
    <n v="2012"/>
  </r>
  <r>
    <n v="9"/>
    <x v="8"/>
    <n v="3"/>
    <x v="32"/>
    <s v="Rocha, Corinna R"/>
    <n v="12783"/>
    <x v="82"/>
    <n v="1780.8"/>
    <n v="246.33"/>
    <d v="2012-01-26T00:00:00"/>
    <s v="Active"/>
    <x v="1"/>
    <m/>
    <m/>
    <n v="2012"/>
  </r>
  <r>
    <n v="9"/>
    <x v="8"/>
    <n v="32"/>
    <x v="8"/>
    <s v="DaiRe, Angelo W"/>
    <n v="12868"/>
    <x v="24"/>
    <n v="1821.6"/>
    <n v="250.8"/>
    <d v="2012-01-26T00:00:00"/>
    <s v="Active"/>
    <x v="1"/>
    <m/>
    <m/>
    <n v="2012"/>
  </r>
  <r>
    <n v="9"/>
    <x v="8"/>
    <n v="32"/>
    <x v="8"/>
    <s v="Glee, Gwendolyn V"/>
    <n v="12952"/>
    <x v="24"/>
    <n v="1153.6099999999999"/>
    <n v="166.69"/>
    <d v="2012-01-26T00:00:00"/>
    <s v="Active"/>
    <x v="0"/>
    <m/>
    <m/>
    <n v="2012"/>
  </r>
  <r>
    <n v="9"/>
    <x v="8"/>
    <n v="32"/>
    <x v="8"/>
    <s v="Mendoza, Melissa F"/>
    <n v="12827"/>
    <x v="24"/>
    <n v="1191.75"/>
    <n v="172.21"/>
    <d v="2012-01-26T00:00:00"/>
    <s v="Active"/>
    <x v="0"/>
    <m/>
    <m/>
    <n v="2012"/>
  </r>
  <r>
    <n v="9"/>
    <x v="8"/>
    <n v="46"/>
    <x v="11"/>
    <s v="Buitron Jr, Arturo "/>
    <n v="12740"/>
    <x v="27"/>
    <n v="175"/>
    <n v="25.29"/>
    <d v="2012-01-26T00:00:00"/>
    <s v="Active"/>
    <x v="0"/>
    <m/>
    <m/>
    <n v="2012"/>
  </r>
  <r>
    <n v="9"/>
    <x v="8"/>
    <n v="46"/>
    <x v="11"/>
    <s v="Hernandez, George V"/>
    <n v="12724"/>
    <x v="27"/>
    <n v="483.75"/>
    <n v="69.89"/>
    <d v="2012-01-26T00:00:00"/>
    <s v="Active"/>
    <x v="0"/>
    <m/>
    <m/>
    <n v="2012"/>
  </r>
  <r>
    <n v="9"/>
    <x v="8"/>
    <n v="46"/>
    <x v="11"/>
    <s v="Nadler, Daniel J"/>
    <n v="11753"/>
    <x v="27"/>
    <n v="2192.31"/>
    <n v="305.08"/>
    <d v="2012-01-26T00:00:00"/>
    <s v="Active"/>
    <x v="1"/>
    <m/>
    <m/>
    <n v="2012"/>
  </r>
  <r>
    <n v="9"/>
    <x v="8"/>
    <n v="46"/>
    <x v="11"/>
    <s v="Westlund, Per "/>
    <n v="13575"/>
    <x v="27"/>
    <n v="61.41"/>
    <n v="8.8800000000000008"/>
    <d v="2012-01-26T00:00:00"/>
    <s v="Active"/>
    <x v="0"/>
    <m/>
    <m/>
    <n v="2012"/>
  </r>
  <r>
    <n v="9"/>
    <x v="8"/>
    <n v="46"/>
    <x v="11"/>
    <s v="Villegas, Mitchell T"/>
    <n v="12238"/>
    <x v="107"/>
    <n v="1131.51"/>
    <n v="156.29"/>
    <d v="2012-01-26T00:00:00"/>
    <s v="Active"/>
    <x v="1"/>
    <m/>
    <m/>
    <n v="2012"/>
  </r>
  <r>
    <n v="9"/>
    <x v="8"/>
    <n v="72"/>
    <x v="15"/>
    <s v="LaFleur, Kelli L"/>
    <n v="13140"/>
    <x v="32"/>
    <n v="1143.3"/>
    <n v="165.2"/>
    <d v="2012-01-26T00:00:00"/>
    <s v="Active"/>
    <x v="0"/>
    <m/>
    <m/>
    <n v="2012"/>
  </r>
  <r>
    <n v="9"/>
    <x v="8"/>
    <n v="72"/>
    <x v="15"/>
    <s v="Pimentel, Amy L"/>
    <n v="13465"/>
    <x v="32"/>
    <n v="1165"/>
    <n v="168.34"/>
    <d v="2012-01-26T00:00:00"/>
    <s v="Active"/>
    <x v="0"/>
    <m/>
    <m/>
    <n v="2012"/>
  </r>
  <r>
    <n v="9"/>
    <x v="8"/>
    <n v="72"/>
    <x v="15"/>
    <s v="Ponce Jr., Raul "/>
    <n v="12929"/>
    <x v="32"/>
    <n v="1846.6"/>
    <n v="266.83999999999997"/>
    <d v="2012-01-26T00:00:00"/>
    <s v="Active"/>
    <x v="1"/>
    <m/>
    <m/>
    <n v="2012"/>
  </r>
  <r>
    <n v="9"/>
    <x v="8"/>
    <n v="75"/>
    <x v="17"/>
    <s v="Brumm, Kristine E"/>
    <n v="13412"/>
    <x v="35"/>
    <n v="339.63"/>
    <n v="49.08"/>
    <d v="2012-01-26T00:00:00"/>
    <s v="Active"/>
    <x v="2"/>
    <m/>
    <m/>
    <n v="2012"/>
  </r>
  <r>
    <n v="9"/>
    <x v="8"/>
    <n v="75"/>
    <x v="17"/>
    <s v="Gonzales, Estrellita N"/>
    <n v="13413"/>
    <x v="35"/>
    <n v="323"/>
    <n v="46.68"/>
    <d v="2012-01-26T00:00:00"/>
    <s v="Active"/>
    <x v="2"/>
    <m/>
    <m/>
    <n v="2012"/>
  </r>
  <r>
    <n v="9"/>
    <x v="8"/>
    <n v="79"/>
    <x v="18"/>
    <s v="Soto-Gonzalez, Pamela E"/>
    <n v="12879"/>
    <x v="36"/>
    <n v="1940.8"/>
    <n v="269.45"/>
    <d v="2012-01-26T00:00:00"/>
    <s v="Active"/>
    <x v="1"/>
    <m/>
    <m/>
    <n v="2012"/>
  </r>
  <r>
    <n v="9"/>
    <x v="8"/>
    <n v="80"/>
    <x v="19"/>
    <s v="Barbosa, Amanda E"/>
    <n v="12650"/>
    <x v="4"/>
    <n v="1512"/>
    <n v="207.5"/>
    <d v="2012-01-26T00:00:00"/>
    <s v="Active"/>
    <x v="1"/>
    <m/>
    <m/>
    <n v="2012"/>
  </r>
  <r>
    <n v="9"/>
    <x v="8"/>
    <n v="80"/>
    <x v="19"/>
    <s v="Jepson, Diane C"/>
    <n v="359"/>
    <x v="4"/>
    <n v="1816.81"/>
    <n v="250.15"/>
    <d v="2012-01-26T00:00:00"/>
    <s v="Active"/>
    <x v="1"/>
    <m/>
    <m/>
    <n v="2012"/>
  </r>
  <r>
    <n v="9"/>
    <x v="8"/>
    <n v="80"/>
    <x v="19"/>
    <s v="Almaguer, Benny "/>
    <n v="10962"/>
    <x v="39"/>
    <n v="3642"/>
    <n v="478.95"/>
    <d v="2012-01-26T00:00:00"/>
    <s v="Active"/>
    <x v="1"/>
    <m/>
    <m/>
    <n v="2012"/>
  </r>
  <r>
    <n v="9"/>
    <x v="8"/>
    <n v="80"/>
    <x v="19"/>
    <s v="Villegas, Mitchell T"/>
    <n v="12238"/>
    <x v="107"/>
    <n v="1131.52"/>
    <n v="156.30000000000001"/>
    <d v="2012-01-26T00:00:00"/>
    <s v="Active"/>
    <x v="1"/>
    <m/>
    <m/>
    <n v="2012"/>
  </r>
  <r>
    <n v="9"/>
    <x v="8"/>
    <n v="80"/>
    <x v="19"/>
    <s v="Biswell, Ashleigh M"/>
    <n v="13146"/>
    <x v="40"/>
    <n v="951.72"/>
    <n v="87.7"/>
    <d v="2012-01-26T00:00:00"/>
    <s v="Active"/>
    <x v="1"/>
    <m/>
    <m/>
    <n v="2012"/>
  </r>
  <r>
    <n v="9"/>
    <x v="8"/>
    <n v="80"/>
    <x v="19"/>
    <s v="Gonzales, Sarah "/>
    <n v="11982"/>
    <x v="40"/>
    <n v="732.02"/>
    <n v="100.26"/>
    <d v="2012-01-26T00:00:00"/>
    <s v="Active"/>
    <x v="1"/>
    <m/>
    <m/>
    <n v="2012"/>
  </r>
  <r>
    <n v="9"/>
    <x v="8"/>
    <n v="82"/>
    <x v="20"/>
    <s v="Ramirez, Mariah A"/>
    <n v="13572"/>
    <x v="45"/>
    <n v="535.95000000000005"/>
    <n v="77.45"/>
    <d v="2012-01-26T00:00:00"/>
    <s v="Active"/>
    <x v="1"/>
    <m/>
    <m/>
    <n v="2012"/>
  </r>
  <r>
    <n v="9"/>
    <x v="8"/>
    <n v="82"/>
    <x v="20"/>
    <s v="Salazar, Rebecca D"/>
    <n v="12849"/>
    <x v="45"/>
    <n v="2348.9"/>
    <n v="330.16"/>
    <d v="2012-01-26T00:00:00"/>
    <s v="Active"/>
    <x v="1"/>
    <m/>
    <m/>
    <n v="2012"/>
  </r>
  <r>
    <n v="9"/>
    <x v="8"/>
    <n v="85"/>
    <x v="22"/>
    <s v="Martinez, Reina M"/>
    <n v="12801"/>
    <x v="50"/>
    <n v="1346.4"/>
    <n v="180.86"/>
    <d v="2012-01-26T00:00:00"/>
    <s v="Active"/>
    <x v="1"/>
    <m/>
    <m/>
    <n v="2012"/>
  </r>
  <r>
    <n v="9"/>
    <x v="8"/>
    <n v="85"/>
    <x v="22"/>
    <s v="Robello, Shirley D"/>
    <n v="13209"/>
    <x v="50"/>
    <n v="1360"/>
    <n v="183.47"/>
    <d v="2012-01-26T00:00:00"/>
    <s v="Active"/>
    <x v="1"/>
    <m/>
    <m/>
    <n v="2012"/>
  </r>
  <r>
    <n v="9"/>
    <x v="8"/>
    <n v="85"/>
    <x v="22"/>
    <s v="Ruiz, Adriana "/>
    <n v="12515"/>
    <x v="47"/>
    <n v="2016"/>
    <n v="282.05"/>
    <d v="2012-01-26T00:00:00"/>
    <s v="Active"/>
    <x v="1"/>
    <m/>
    <m/>
    <n v="2012"/>
  </r>
  <r>
    <n v="9"/>
    <x v="8"/>
    <n v="86"/>
    <x v="23"/>
    <s v="Garcia, Valerie M"/>
    <n v="12500"/>
    <x v="53"/>
    <n v="2000"/>
    <n v="279.75"/>
    <d v="2012-01-26T00:00:00"/>
    <s v="Active"/>
    <x v="1"/>
    <m/>
    <m/>
    <n v="2012"/>
  </r>
  <r>
    <n v="9"/>
    <x v="8"/>
    <n v="86"/>
    <x v="23"/>
    <s v="Sanchez, Ignacio H"/>
    <n v="11886"/>
    <x v="54"/>
    <n v="525.94000000000005"/>
    <n v="76.010000000000005"/>
    <d v="2012-01-26T00:00:00"/>
    <s v="Active"/>
    <x v="0"/>
    <m/>
    <m/>
    <n v="2012"/>
  </r>
  <r>
    <n v="9"/>
    <x v="8"/>
    <n v="87"/>
    <x v="24"/>
    <s v="Hathaway, Steven W"/>
    <n v="13152"/>
    <x v="55"/>
    <n v="1345"/>
    <n v="189.46"/>
    <d v="2012-01-26T00:00:00"/>
    <s v="Active"/>
    <x v="1"/>
    <m/>
    <m/>
    <n v="2012"/>
  </r>
  <r>
    <n v="9"/>
    <x v="8"/>
    <n v="92"/>
    <x v="25"/>
    <s v="Alvarez, Sadick "/>
    <n v="10632"/>
    <x v="57"/>
    <n v="1353.4"/>
    <n v="184.56"/>
    <d v="2012-01-26T00:00:00"/>
    <s v="Active"/>
    <x v="1"/>
    <m/>
    <m/>
    <n v="2012"/>
  </r>
  <r>
    <n v="9"/>
    <x v="8"/>
    <n v="92"/>
    <x v="25"/>
    <s v="Gonzales, Sarah "/>
    <n v="11982"/>
    <x v="40"/>
    <n v="732.05"/>
    <n v="100.3"/>
    <d v="2012-01-26T00:00:00"/>
    <s v="Active"/>
    <x v="1"/>
    <m/>
    <m/>
    <n v="2012"/>
  </r>
  <r>
    <n v="9"/>
    <x v="8"/>
    <n v="93"/>
    <x v="26"/>
    <s v="Lafaire, April R"/>
    <n v="12211"/>
    <x v="79"/>
    <n v="2252.9699999999998"/>
    <n v="289.45"/>
    <d v="2012-01-26T00:00:00"/>
    <s v="Active"/>
    <x v="1"/>
    <m/>
    <m/>
    <n v="2012"/>
  </r>
  <r>
    <n v="9"/>
    <x v="8"/>
    <n v="93"/>
    <x v="26"/>
    <s v="Perez Jr., Ronnie S"/>
    <n v="12091"/>
    <x v="60"/>
    <n v="2274.34"/>
    <n v="279.91000000000003"/>
    <d v="2012-01-26T00:00:00"/>
    <s v="Active"/>
    <x v="1"/>
    <m/>
    <m/>
    <n v="2012"/>
  </r>
  <r>
    <n v="9"/>
    <x v="8"/>
    <n v="93"/>
    <x v="26"/>
    <s v="Therrien, Carol "/>
    <n v="13130"/>
    <x v="32"/>
    <n v="2060"/>
    <n v="286.67"/>
    <d v="2012-01-26T00:00:00"/>
    <s v="Active"/>
    <x v="1"/>
    <m/>
    <m/>
    <n v="2012"/>
  </r>
  <r>
    <n v="10"/>
    <x v="9"/>
    <n v="2"/>
    <x v="37"/>
    <s v="Green, April V"/>
    <n v="12922"/>
    <x v="91"/>
    <n v="1545"/>
    <n v="212.25"/>
    <d v="2012-01-26T00:00:00"/>
    <s v="Active"/>
    <x v="1"/>
    <m/>
    <m/>
    <n v="2012"/>
  </r>
  <r>
    <n v="10"/>
    <x v="9"/>
    <n v="2"/>
    <x v="37"/>
    <s v="Perez, Lydia "/>
    <n v="12812"/>
    <x v="32"/>
    <n v="1621.5"/>
    <n v="234.3"/>
    <d v="2012-01-26T00:00:00"/>
    <s v="Active"/>
    <x v="1"/>
    <m/>
    <m/>
    <n v="2012"/>
  </r>
  <r>
    <n v="10"/>
    <x v="9"/>
    <n v="3"/>
    <x v="32"/>
    <s v="Cast, Hallette E"/>
    <n v="12941"/>
    <x v="82"/>
    <n v="1668.88"/>
    <n v="241.15"/>
    <d v="2012-01-26T00:00:00"/>
    <s v="Active"/>
    <x v="1"/>
    <m/>
    <m/>
    <n v="2012"/>
  </r>
  <r>
    <n v="10"/>
    <x v="9"/>
    <n v="3"/>
    <x v="32"/>
    <s v="Garcia , Juanita O"/>
    <n v="12492"/>
    <x v="82"/>
    <n v="1697.44"/>
    <n v="234.28"/>
    <d v="2012-01-26T00:00:00"/>
    <s v="Active"/>
    <x v="1"/>
    <m/>
    <m/>
    <n v="2012"/>
  </r>
  <r>
    <n v="10"/>
    <x v="9"/>
    <n v="3"/>
    <x v="32"/>
    <s v="Garza, Albert L"/>
    <n v="12994"/>
    <x v="82"/>
    <n v="2748.04"/>
    <n v="397.1"/>
    <d v="2012-01-26T00:00:00"/>
    <s v="Active"/>
    <x v="3"/>
    <m/>
    <m/>
    <n v="2012"/>
  </r>
  <r>
    <n v="10"/>
    <x v="9"/>
    <n v="3"/>
    <x v="32"/>
    <s v="Hopkins-Jernigan, Franshella "/>
    <n v="12819"/>
    <x v="82"/>
    <n v="1444.8"/>
    <n v="196.54"/>
    <d v="2012-01-26T00:00:00"/>
    <s v="Active"/>
    <x v="1"/>
    <m/>
    <m/>
    <n v="2012"/>
  </r>
  <r>
    <n v="10"/>
    <x v="9"/>
    <n v="3"/>
    <x v="32"/>
    <s v="Sheppard, Rachel E"/>
    <n v="12760"/>
    <x v="82"/>
    <n v="1776.76"/>
    <n v="256.74"/>
    <d v="2012-01-26T00:00:00"/>
    <s v="Active"/>
    <x v="0"/>
    <m/>
    <m/>
    <n v="2012"/>
  </r>
  <r>
    <n v="10"/>
    <x v="9"/>
    <n v="3"/>
    <x v="32"/>
    <s v="White, Dianna L"/>
    <n v="13265"/>
    <x v="82"/>
    <n v="2154.38"/>
    <n v="311.31"/>
    <d v="2012-01-26T00:00:00"/>
    <s v="Active"/>
    <x v="3"/>
    <m/>
    <m/>
    <n v="2012"/>
  </r>
  <r>
    <n v="10"/>
    <x v="9"/>
    <n v="3"/>
    <x v="32"/>
    <s v="Wilson, Staci R"/>
    <n v="12729"/>
    <x v="82"/>
    <n v="1583.1"/>
    <n v="228.75"/>
    <d v="2012-01-26T00:00:00"/>
    <s v="Active"/>
    <x v="0"/>
    <m/>
    <m/>
    <n v="2012"/>
  </r>
  <r>
    <n v="10"/>
    <x v="9"/>
    <n v="6"/>
    <x v="1"/>
    <s v="Andrade, Sarah E"/>
    <n v="12866"/>
    <x v="3"/>
    <n v="1632"/>
    <n v="224.84"/>
    <d v="2012-01-26T00:00:00"/>
    <s v="Active"/>
    <x v="1"/>
    <m/>
    <m/>
    <n v="2012"/>
  </r>
  <r>
    <n v="10"/>
    <x v="9"/>
    <n v="6"/>
    <x v="1"/>
    <s v="Davis, Katie S"/>
    <n v="13172"/>
    <x v="3"/>
    <n v="121"/>
    <n v="17.48"/>
    <d v="2012-01-26T00:00:00"/>
    <s v="Active"/>
    <x v="0"/>
    <m/>
    <m/>
    <n v="2012"/>
  </r>
  <r>
    <n v="10"/>
    <x v="9"/>
    <n v="6"/>
    <x v="1"/>
    <s v="Hernandez, Marissa A"/>
    <n v="12972"/>
    <x v="3"/>
    <n v="77"/>
    <n v="11.12"/>
    <d v="2012-01-26T00:00:00"/>
    <s v="Seasonal"/>
    <x v="0"/>
    <m/>
    <m/>
    <n v="2012"/>
  </r>
  <r>
    <n v="10"/>
    <x v="9"/>
    <n v="6"/>
    <x v="1"/>
    <s v="Lawson, Liana C"/>
    <n v="12962"/>
    <x v="3"/>
    <n v="1675.8"/>
    <n v="227.29"/>
    <d v="2012-01-26T00:00:00"/>
    <s v="Active"/>
    <x v="1"/>
    <m/>
    <m/>
    <n v="2012"/>
  </r>
  <r>
    <n v="10"/>
    <x v="9"/>
    <n v="6"/>
    <x v="1"/>
    <s v="Lowe, Kimberly K"/>
    <n v="13291"/>
    <x v="3"/>
    <n v="1628"/>
    <n v="235.26"/>
    <d v="2012-01-26T00:00:00"/>
    <s v="Active"/>
    <x v="0"/>
    <m/>
    <m/>
    <n v="2012"/>
  </r>
  <r>
    <n v="10"/>
    <x v="9"/>
    <n v="6"/>
    <x v="1"/>
    <s v="Ramirez, Jillian J"/>
    <n v="13113"/>
    <x v="3"/>
    <n v="994.98"/>
    <n v="143.78"/>
    <d v="2012-01-26T00:00:00"/>
    <s v="Active"/>
    <x v="0"/>
    <m/>
    <m/>
    <n v="2012"/>
  </r>
  <r>
    <n v="10"/>
    <x v="9"/>
    <n v="6"/>
    <x v="1"/>
    <s v="Rueckheim, Lisa L"/>
    <n v="13059"/>
    <x v="3"/>
    <n v="1525"/>
    <n v="220.36"/>
    <d v="2012-01-26T00:00:00"/>
    <s v="Active"/>
    <x v="1"/>
    <m/>
    <m/>
    <n v="2012"/>
  </r>
  <r>
    <n v="10"/>
    <x v="9"/>
    <n v="6"/>
    <x v="1"/>
    <s v="Valle, Lynette R"/>
    <n v="13166"/>
    <x v="3"/>
    <n v="1477.98"/>
    <n v="213.56"/>
    <d v="2012-01-26T00:00:00"/>
    <s v="Active"/>
    <x v="0"/>
    <m/>
    <m/>
    <n v="2012"/>
  </r>
  <r>
    <n v="10"/>
    <x v="9"/>
    <n v="24"/>
    <x v="38"/>
    <s v="Desoto, Jodie L"/>
    <n v="13559"/>
    <x v="11"/>
    <n v="1165.5"/>
    <n v="168.41"/>
    <d v="2012-01-26T00:00:00"/>
    <s v="Active"/>
    <x v="0"/>
    <m/>
    <m/>
    <n v="2012"/>
  </r>
  <r>
    <n v="10"/>
    <x v="9"/>
    <n v="24"/>
    <x v="38"/>
    <s v="Hunt, Jennifer J"/>
    <n v="13570"/>
    <x v="11"/>
    <n v="476.07"/>
    <n v="68.8"/>
    <d v="2012-01-26T00:00:00"/>
    <s v="Active"/>
    <x v="2"/>
    <m/>
    <m/>
    <n v="2012"/>
  </r>
  <r>
    <n v="10"/>
    <x v="9"/>
    <n v="32"/>
    <x v="8"/>
    <s v="Patch, Douglas J"/>
    <n v="12887"/>
    <x v="24"/>
    <n v="1696"/>
    <n v="195.24"/>
    <d v="2012-01-26T00:00:00"/>
    <s v="Active"/>
    <x v="1"/>
    <m/>
    <m/>
    <n v="2012"/>
  </r>
  <r>
    <n v="10"/>
    <x v="9"/>
    <n v="32"/>
    <x v="8"/>
    <s v="Sanchez, Desiree B"/>
    <n v="13004"/>
    <x v="24"/>
    <n v="1144.8399999999999"/>
    <n v="165.43"/>
    <d v="2012-01-26T00:00:00"/>
    <s v="Active"/>
    <x v="0"/>
    <m/>
    <m/>
    <n v="2012"/>
  </r>
  <r>
    <n v="10"/>
    <x v="9"/>
    <n v="32"/>
    <x v="8"/>
    <s v="Sheffield, Evelyn M"/>
    <n v="12493"/>
    <x v="24"/>
    <n v="2132"/>
    <n v="308.06"/>
    <d v="2012-01-26T00:00:00"/>
    <s v="Active"/>
    <x v="1"/>
    <m/>
    <m/>
    <n v="2012"/>
  </r>
  <r>
    <n v="10"/>
    <x v="9"/>
    <n v="32"/>
    <x v="8"/>
    <s v="Martinez, Dorian C"/>
    <n v="12949"/>
    <x v="3"/>
    <n v="1582.68"/>
    <n v="228.71"/>
    <d v="2012-01-26T00:00:00"/>
    <s v="Active"/>
    <x v="0"/>
    <m/>
    <m/>
    <n v="2012"/>
  </r>
  <r>
    <n v="10"/>
    <x v="9"/>
    <n v="46"/>
    <x v="11"/>
    <s v="Clutters, Farlan M"/>
    <n v="12588"/>
    <x v="80"/>
    <n v="1485.18"/>
    <n v="214.61"/>
    <d v="2012-01-26T00:00:00"/>
    <s v="Active"/>
    <x v="1"/>
    <m/>
    <m/>
    <n v="2012"/>
  </r>
  <r>
    <n v="10"/>
    <x v="9"/>
    <n v="46"/>
    <x v="11"/>
    <s v="Dansie, Westley C"/>
    <n v="13339"/>
    <x v="27"/>
    <n v="121"/>
    <n v="17.48"/>
    <d v="2012-01-26T00:00:00"/>
    <s v="Active"/>
    <x v="0"/>
    <m/>
    <m/>
    <n v="2012"/>
  </r>
  <r>
    <n v="10"/>
    <x v="9"/>
    <n v="46"/>
    <x v="11"/>
    <s v="Gahagan, Philip L"/>
    <n v="13035"/>
    <x v="27"/>
    <n v="932.21"/>
    <n v="134.71"/>
    <d v="2012-01-26T00:00:00"/>
    <s v="Active"/>
    <x v="0"/>
    <m/>
    <m/>
    <n v="2012"/>
  </r>
  <r>
    <n v="10"/>
    <x v="9"/>
    <n v="46"/>
    <x v="11"/>
    <s v="Hamel, Jay T"/>
    <n v="13472"/>
    <x v="27"/>
    <n v="1045"/>
    <n v="151"/>
    <d v="2012-01-26T00:00:00"/>
    <s v="Active"/>
    <x v="0"/>
    <m/>
    <m/>
    <n v="2012"/>
  </r>
  <r>
    <n v="10"/>
    <x v="9"/>
    <n v="46"/>
    <x v="11"/>
    <s v="Leuridan, Eddy L"/>
    <n v="13171"/>
    <x v="27"/>
    <n v="2163"/>
    <n v="312.56"/>
    <d v="2012-01-26T00:00:00"/>
    <s v="Active"/>
    <x v="0"/>
    <m/>
    <m/>
    <n v="2012"/>
  </r>
  <r>
    <n v="10"/>
    <x v="9"/>
    <n v="46"/>
    <x v="11"/>
    <s v="Payne, Theodore R"/>
    <n v="12792"/>
    <x v="27"/>
    <n v="114.85"/>
    <n v="16.600000000000001"/>
    <d v="2012-01-26T00:00:00"/>
    <s v="Active"/>
    <x v="0"/>
    <m/>
    <m/>
    <n v="2012"/>
  </r>
  <r>
    <n v="10"/>
    <x v="9"/>
    <n v="46"/>
    <x v="11"/>
    <s v="Swagger, Mark "/>
    <n v="12730"/>
    <x v="27"/>
    <n v="1875"/>
    <n v="270.94"/>
    <d v="2012-01-26T00:00:00"/>
    <s v="Active"/>
    <x v="1"/>
    <m/>
    <m/>
    <n v="2012"/>
  </r>
  <r>
    <n v="10"/>
    <x v="9"/>
    <n v="46"/>
    <x v="11"/>
    <s v="Stewart, Michael C"/>
    <n v="12742"/>
    <x v="28"/>
    <n v="2119.7399999999998"/>
    <n v="261.63"/>
    <d v="2012-01-26T00:00:00"/>
    <s v="Active"/>
    <x v="1"/>
    <m/>
    <m/>
    <n v="2012"/>
  </r>
  <r>
    <n v="10"/>
    <x v="9"/>
    <n v="62"/>
    <x v="39"/>
    <s v="Gerling, Thomas L"/>
    <n v="13480"/>
    <x v="30"/>
    <n v="1472"/>
    <n v="235.65"/>
    <d v="2012-01-26T00:00:00"/>
    <s v="Active"/>
    <x v="1"/>
    <m/>
    <m/>
    <n v="2012"/>
  </r>
  <r>
    <n v="10"/>
    <x v="9"/>
    <n v="67"/>
    <x v="14"/>
    <s v="Betz, Norman H"/>
    <n v="13066"/>
    <x v="31"/>
    <n v="1237.52"/>
    <n v="178.83"/>
    <d v="2012-01-26T00:00:00"/>
    <s v="Active"/>
    <x v="0"/>
    <m/>
    <m/>
    <n v="2012"/>
  </r>
  <r>
    <n v="10"/>
    <x v="9"/>
    <n v="67"/>
    <x v="14"/>
    <s v="Fischer, James E"/>
    <n v="12816"/>
    <x v="31"/>
    <n v="1371.96"/>
    <n v="198.24"/>
    <d v="2012-01-26T00:00:00"/>
    <s v="Active"/>
    <x v="0"/>
    <m/>
    <m/>
    <n v="2012"/>
  </r>
  <r>
    <n v="10"/>
    <x v="9"/>
    <n v="72"/>
    <x v="40"/>
    <s v="Bastianon, Rhea L"/>
    <n v="13250"/>
    <x v="32"/>
    <n v="1903.25"/>
    <n v="275.02"/>
    <d v="2012-01-26T00:00:00"/>
    <s v="Active"/>
    <x v="0"/>
    <m/>
    <m/>
    <n v="2012"/>
  </r>
  <r>
    <n v="10"/>
    <x v="9"/>
    <n v="72"/>
    <x v="40"/>
    <s v="Campbell, Aaron S"/>
    <n v="13419"/>
    <x v="32"/>
    <n v="1083.5"/>
    <n v="156.57"/>
    <d v="2012-01-26T00:00:00"/>
    <s v="Active"/>
    <x v="0"/>
    <m/>
    <m/>
    <n v="2012"/>
  </r>
  <r>
    <n v="10"/>
    <x v="9"/>
    <n v="72"/>
    <x v="40"/>
    <s v="Carone, Jamie N"/>
    <n v="13356"/>
    <x v="32"/>
    <n v="121"/>
    <n v="17.48"/>
    <d v="2012-01-26T00:00:00"/>
    <s v="Active"/>
    <x v="0"/>
    <m/>
    <m/>
    <n v="2012"/>
  </r>
  <r>
    <n v="10"/>
    <x v="9"/>
    <n v="72"/>
    <x v="40"/>
    <s v="Carrillo, Krystal V"/>
    <n v="13096"/>
    <x v="32"/>
    <n v="1161.33"/>
    <n v="167.81"/>
    <d v="2012-01-26T00:00:00"/>
    <s v="Active"/>
    <x v="0"/>
    <m/>
    <m/>
    <n v="2012"/>
  </r>
  <r>
    <n v="10"/>
    <x v="9"/>
    <n v="72"/>
    <x v="40"/>
    <s v="Castanos, Frank D"/>
    <n v="13482"/>
    <x v="32"/>
    <n v="726"/>
    <n v="104.91"/>
    <d v="2012-01-26T00:00:00"/>
    <s v="Active"/>
    <x v="0"/>
    <m/>
    <m/>
    <n v="2012"/>
  </r>
  <r>
    <n v="10"/>
    <x v="9"/>
    <n v="72"/>
    <x v="40"/>
    <s v="DelReal, Jacqueline R"/>
    <n v="12948"/>
    <x v="32"/>
    <n v="1522.75"/>
    <n v="210.78"/>
    <d v="2012-01-26T00:00:00"/>
    <s v="Active"/>
    <x v="1"/>
    <m/>
    <m/>
    <n v="2012"/>
  </r>
  <r>
    <n v="10"/>
    <x v="9"/>
    <n v="72"/>
    <x v="40"/>
    <s v="Deroian, Kenneth W"/>
    <n v="13210"/>
    <x v="32"/>
    <n v="2002"/>
    <n v="289.27999999999997"/>
    <d v="2012-01-26T00:00:00"/>
    <s v="Active"/>
    <x v="0"/>
    <m/>
    <m/>
    <n v="2012"/>
  </r>
  <r>
    <n v="10"/>
    <x v="9"/>
    <n v="72"/>
    <x v="40"/>
    <s v="Glasper, Debra A"/>
    <n v="12782"/>
    <x v="32"/>
    <n v="1184.73"/>
    <n v="171.19"/>
    <d v="2012-01-26T00:00:00"/>
    <s v="Active"/>
    <x v="0"/>
    <m/>
    <m/>
    <n v="2012"/>
  </r>
  <r>
    <n v="10"/>
    <x v="9"/>
    <n v="72"/>
    <x v="40"/>
    <s v="Gutierrez, Victoria L"/>
    <n v="12804"/>
    <x v="32"/>
    <n v="1982"/>
    <n v="286.39"/>
    <d v="2012-01-26T00:00:00"/>
    <s v="Active"/>
    <x v="1"/>
    <m/>
    <m/>
    <n v="2012"/>
  </r>
  <r>
    <n v="10"/>
    <x v="9"/>
    <n v="72"/>
    <x v="40"/>
    <s v="Johnson, James L"/>
    <n v="13260"/>
    <x v="32"/>
    <n v="839.5"/>
    <n v="121.31"/>
    <d v="2012-01-26T00:00:00"/>
    <s v="Voluntary Resignation"/>
    <x v="0"/>
    <m/>
    <m/>
    <n v="2012"/>
  </r>
  <r>
    <n v="10"/>
    <x v="9"/>
    <n v="72"/>
    <x v="40"/>
    <s v="Krumsiek, Kristy L"/>
    <n v="13012"/>
    <x v="32"/>
    <n v="725.12"/>
    <n v="104.78"/>
    <d v="2012-01-26T00:00:00"/>
    <s v="Active"/>
    <x v="0"/>
    <m/>
    <m/>
    <n v="2012"/>
  </r>
  <r>
    <n v="10"/>
    <x v="9"/>
    <n v="72"/>
    <x v="40"/>
    <s v="Micetich, Kristen J"/>
    <n v="13102"/>
    <x v="32"/>
    <n v="1229.3"/>
    <n v="177.61"/>
    <d v="2012-01-26T00:00:00"/>
    <s v="Active"/>
    <x v="0"/>
    <m/>
    <m/>
    <n v="2012"/>
  </r>
  <r>
    <n v="10"/>
    <x v="9"/>
    <n v="72"/>
    <x v="40"/>
    <s v="Moreno, Mary E"/>
    <n v="13376"/>
    <x v="32"/>
    <n v="1419"/>
    <n v="205.05"/>
    <d v="2012-01-26T00:00:00"/>
    <s v="Active"/>
    <x v="0"/>
    <m/>
    <m/>
    <n v="2012"/>
  </r>
  <r>
    <n v="10"/>
    <x v="9"/>
    <n v="72"/>
    <x v="40"/>
    <s v="Olid, Pilar "/>
    <n v="13167"/>
    <x v="32"/>
    <n v="825"/>
    <n v="119.21"/>
    <d v="2012-01-26T00:00:00"/>
    <s v="Active"/>
    <x v="0"/>
    <m/>
    <m/>
    <n v="2012"/>
  </r>
  <r>
    <n v="10"/>
    <x v="9"/>
    <n v="72"/>
    <x v="40"/>
    <s v="Plouffe, Courtney G"/>
    <n v="13149"/>
    <x v="32"/>
    <n v="793.62"/>
    <n v="114.67"/>
    <d v="2012-01-26T00:00:00"/>
    <s v="Active"/>
    <x v="0"/>
    <m/>
    <m/>
    <n v="2012"/>
  </r>
  <r>
    <n v="10"/>
    <x v="9"/>
    <n v="72"/>
    <x v="40"/>
    <s v="Plouffe, Marc J"/>
    <n v="12946"/>
    <x v="32"/>
    <n v="1631.52"/>
    <n v="226.35"/>
    <d v="2012-01-26T00:00:00"/>
    <s v="Active"/>
    <x v="1"/>
    <m/>
    <m/>
    <n v="2012"/>
  </r>
  <r>
    <n v="10"/>
    <x v="9"/>
    <n v="72"/>
    <x v="40"/>
    <s v="Uwarow, Peter F"/>
    <n v="13271"/>
    <x v="32"/>
    <n v="1292.5"/>
    <n v="186.78"/>
    <d v="2012-01-26T00:00:00"/>
    <s v="Active"/>
    <x v="0"/>
    <m/>
    <m/>
    <n v="2012"/>
  </r>
  <r>
    <n v="10"/>
    <x v="9"/>
    <n v="72"/>
    <x v="40"/>
    <s v="Wilkerson, David R"/>
    <n v="13129"/>
    <x v="32"/>
    <n v="1036.44"/>
    <n v="149.77000000000001"/>
    <d v="2012-01-26T00:00:00"/>
    <s v="Active"/>
    <x v="0"/>
    <m/>
    <m/>
    <n v="2012"/>
  </r>
  <r>
    <n v="10"/>
    <x v="9"/>
    <n v="72"/>
    <x v="40"/>
    <s v="Woods, Lisa K"/>
    <n v="13073"/>
    <x v="32"/>
    <n v="1351.35"/>
    <n v="195.26"/>
    <d v="2012-01-26T00:00:00"/>
    <s v="Active"/>
    <x v="0"/>
    <m/>
    <m/>
    <n v="2012"/>
  </r>
  <r>
    <n v="10"/>
    <x v="9"/>
    <n v="74"/>
    <x v="16"/>
    <s v="Hernandez, Vanessa "/>
    <n v="12762"/>
    <x v="34"/>
    <n v="1178.02"/>
    <n v="160.94999999999999"/>
    <d v="2012-01-26T00:00:00"/>
    <s v="Active"/>
    <x v="1"/>
    <m/>
    <m/>
    <n v="2012"/>
  </r>
  <r>
    <n v="10"/>
    <x v="9"/>
    <n v="75"/>
    <x v="17"/>
    <s v="Collins, Govona L"/>
    <n v="13540"/>
    <x v="35"/>
    <n v="380"/>
    <n v="54.91"/>
    <d v="2012-01-26T00:00:00"/>
    <s v="Active"/>
    <x v="2"/>
    <m/>
    <m/>
    <n v="2012"/>
  </r>
  <r>
    <n v="10"/>
    <x v="9"/>
    <n v="75"/>
    <x v="17"/>
    <s v="Johnson, Samantha J"/>
    <n v="13567"/>
    <x v="35"/>
    <n v="380"/>
    <n v="54.91"/>
    <d v="2012-01-26T00:00:00"/>
    <s v="Active"/>
    <x v="2"/>
    <m/>
    <m/>
    <n v="2012"/>
  </r>
  <r>
    <n v="10"/>
    <x v="9"/>
    <n v="75"/>
    <x v="17"/>
    <s v="Rugg, Krystina M"/>
    <n v="13541"/>
    <x v="35"/>
    <n v="380"/>
    <n v="54.91"/>
    <d v="2012-01-26T00:00:00"/>
    <s v="Active"/>
    <x v="2"/>
    <m/>
    <m/>
    <n v="2012"/>
  </r>
  <r>
    <n v="10"/>
    <x v="9"/>
    <n v="75"/>
    <x v="17"/>
    <s v="Schuler, Deborah K"/>
    <n v="13542"/>
    <x v="35"/>
    <n v="380"/>
    <n v="54.91"/>
    <d v="2012-01-26T00:00:00"/>
    <s v="Active"/>
    <x v="2"/>
    <m/>
    <m/>
    <n v="2012"/>
  </r>
  <r>
    <n v="10"/>
    <x v="9"/>
    <n v="79"/>
    <x v="18"/>
    <s v="Nylander, Susan R"/>
    <n v="12856"/>
    <x v="36"/>
    <n v="1972.32"/>
    <n v="267.23"/>
    <d v="2012-01-26T00:00:00"/>
    <s v="Active"/>
    <x v="1"/>
    <m/>
    <m/>
    <n v="2012"/>
  </r>
  <r>
    <n v="10"/>
    <x v="9"/>
    <n v="79"/>
    <x v="18"/>
    <s v="Thornton, Elijah J"/>
    <n v="12884"/>
    <x v="36"/>
    <n v="1730.41"/>
    <n v="239.06"/>
    <d v="2012-01-26T00:00:00"/>
    <s v="Active"/>
    <x v="1"/>
    <m/>
    <m/>
    <n v="2012"/>
  </r>
  <r>
    <n v="10"/>
    <x v="9"/>
    <n v="80"/>
    <x v="19"/>
    <s v="Ragle, Millisa K"/>
    <n v="12169"/>
    <x v="4"/>
    <n v="1460.27"/>
    <n v="198.99"/>
    <d v="2012-01-26T00:00:00"/>
    <s v="Active"/>
    <x v="1"/>
    <m/>
    <m/>
    <n v="2012"/>
  </r>
  <r>
    <n v="10"/>
    <x v="9"/>
    <n v="80"/>
    <x v="19"/>
    <s v="Blackwell, Melanie A"/>
    <n v="10972"/>
    <x v="39"/>
    <n v="3486.54"/>
    <n v="503.81"/>
    <d v="2012-01-26T00:00:00"/>
    <s v="Active"/>
    <x v="1"/>
    <m/>
    <m/>
    <n v="2012"/>
  </r>
  <r>
    <n v="10"/>
    <x v="9"/>
    <n v="80"/>
    <x v="19"/>
    <s v="Parada , Ana G"/>
    <n v="13072"/>
    <x v="40"/>
    <n v="1062.96"/>
    <n v="144.19999999999999"/>
    <d v="2012-01-26T00:00:00"/>
    <s v="Voluntary Resignation"/>
    <x v="1"/>
    <m/>
    <m/>
    <n v="2012"/>
  </r>
  <r>
    <n v="10"/>
    <x v="9"/>
    <n v="80"/>
    <x v="19"/>
    <s v="Reyes, Miryan L"/>
    <n v="12631"/>
    <x v="40"/>
    <n v="1065.56"/>
    <n v="153.96"/>
    <d v="2012-01-26T00:00:00"/>
    <s v="Active"/>
    <x v="1"/>
    <m/>
    <m/>
    <n v="2012"/>
  </r>
  <r>
    <n v="10"/>
    <x v="9"/>
    <n v="80"/>
    <x v="19"/>
    <s v="Tillett, Penelope A"/>
    <n v="12710"/>
    <x v="41"/>
    <n v="1612.57"/>
    <n v="223.63"/>
    <d v="2012-01-26T00:00:00"/>
    <s v="Active"/>
    <x v="1"/>
    <m/>
    <m/>
    <n v="2012"/>
  </r>
  <r>
    <n v="10"/>
    <x v="9"/>
    <n v="82"/>
    <x v="20"/>
    <s v="Galvan, Crystal E"/>
    <n v="13178"/>
    <x v="45"/>
    <n v="2170.4699999999998"/>
    <n v="313.63"/>
    <d v="2012-01-26T00:00:00"/>
    <s v="Active"/>
    <x v="1"/>
    <m/>
    <m/>
    <n v="2012"/>
  </r>
  <r>
    <n v="10"/>
    <x v="9"/>
    <n v="82"/>
    <x v="20"/>
    <s v="Gilman, Tamra B"/>
    <n v="12483"/>
    <x v="45"/>
    <n v="2504.1999999999998"/>
    <n v="350.14"/>
    <d v="2012-01-26T00:00:00"/>
    <s v="Active"/>
    <x v="1"/>
    <m/>
    <m/>
    <n v="2012"/>
  </r>
  <r>
    <n v="10"/>
    <x v="9"/>
    <n v="82"/>
    <x v="20"/>
    <s v="Neville, Keith E"/>
    <n v="12853"/>
    <x v="45"/>
    <n v="2509.9"/>
    <n v="352.92"/>
    <d v="2012-01-26T00:00:00"/>
    <s v="Active"/>
    <x v="1"/>
    <m/>
    <m/>
    <n v="2012"/>
  </r>
  <r>
    <n v="10"/>
    <x v="9"/>
    <n v="82"/>
    <x v="20"/>
    <s v="Perea, Rocio G"/>
    <n v="13492"/>
    <x v="45"/>
    <n v="1843.97"/>
    <n v="220.66"/>
    <d v="2012-01-26T00:00:00"/>
    <s v="Active"/>
    <x v="1"/>
    <m/>
    <m/>
    <n v="2012"/>
  </r>
  <r>
    <n v="10"/>
    <x v="9"/>
    <n v="82"/>
    <x v="20"/>
    <s v="Thompson, Steven L"/>
    <n v="13028"/>
    <x v="45"/>
    <n v="2114.71"/>
    <n v="296.31"/>
    <d v="2012-01-26T00:00:00"/>
    <s v="Active"/>
    <x v="1"/>
    <m/>
    <m/>
    <n v="2012"/>
  </r>
  <r>
    <n v="10"/>
    <x v="9"/>
    <n v="82"/>
    <x v="20"/>
    <s v="Rubalcaba, Oracio "/>
    <n v="11881"/>
    <x v="116"/>
    <n v="2789.24"/>
    <n v="392.06"/>
    <d v="2012-01-26T00:00:00"/>
    <s v="Active"/>
    <x v="1"/>
    <m/>
    <m/>
    <n v="2012"/>
  </r>
  <r>
    <n v="10"/>
    <x v="9"/>
    <n v="83"/>
    <x v="21"/>
    <s v="Heywood, Braden J"/>
    <n v="12978"/>
    <x v="49"/>
    <n v="2771.91"/>
    <n v="400.54"/>
    <d v="2012-01-26T00:00:00"/>
    <s v="Active"/>
    <x v="1"/>
    <m/>
    <m/>
    <n v="2012"/>
  </r>
  <r>
    <n v="10"/>
    <x v="9"/>
    <n v="83"/>
    <x v="21"/>
    <s v="Reyes-Rangel, Rose E"/>
    <n v="13438"/>
    <x v="49"/>
    <n v="1705.85"/>
    <n v="246.49"/>
    <d v="2012-01-26T00:00:00"/>
    <s v="Active"/>
    <x v="1"/>
    <m/>
    <m/>
    <n v="2012"/>
  </r>
  <r>
    <n v="10"/>
    <x v="9"/>
    <n v="85"/>
    <x v="22"/>
    <s v="Hogan, Janet M"/>
    <n v="13396"/>
    <x v="50"/>
    <n v="1563.41"/>
    <n v="225.91"/>
    <d v="2012-01-26T00:00:00"/>
    <s v="Active"/>
    <x v="1"/>
    <m/>
    <m/>
    <n v="2012"/>
  </r>
  <r>
    <n v="10"/>
    <x v="9"/>
    <n v="85"/>
    <x v="22"/>
    <s v="Manzo, Rose "/>
    <n v="12778"/>
    <x v="50"/>
    <n v="493.6"/>
    <n v="29.86"/>
    <d v="2012-01-26T00:00:00"/>
    <s v="Active"/>
    <x v="1"/>
    <m/>
    <m/>
    <n v="2012"/>
  </r>
  <r>
    <n v="10"/>
    <x v="9"/>
    <n v="85"/>
    <x v="22"/>
    <s v="Ramirez, Elizabeth A"/>
    <n v="13144"/>
    <x v="50"/>
    <n v="1713.64"/>
    <n v="235.07"/>
    <d v="2012-01-26T00:00:00"/>
    <s v="Active"/>
    <x v="1"/>
    <m/>
    <m/>
    <n v="2012"/>
  </r>
  <r>
    <n v="10"/>
    <x v="9"/>
    <n v="85"/>
    <x v="22"/>
    <s v="Routhieaux, Naomi "/>
    <n v="13467"/>
    <x v="50"/>
    <n v="1793.42"/>
    <n v="246.72"/>
    <d v="2012-01-26T00:00:00"/>
    <s v="Active"/>
    <x v="1"/>
    <m/>
    <m/>
    <n v="2012"/>
  </r>
  <r>
    <n v="10"/>
    <x v="9"/>
    <n v="85"/>
    <x v="22"/>
    <s v="Yeates, Natasha R"/>
    <n v="13182"/>
    <x v="50"/>
    <n v="1450.41"/>
    <n v="200.32"/>
    <d v="2012-01-26T00:00:00"/>
    <s v="Active"/>
    <x v="1"/>
    <m/>
    <m/>
    <n v="2012"/>
  </r>
  <r>
    <n v="10"/>
    <x v="9"/>
    <n v="85"/>
    <x v="22"/>
    <s v="Morgan, Joel C"/>
    <n v="13511"/>
    <x v="47"/>
    <n v="1615.39"/>
    <n v="233.41"/>
    <d v="2012-01-26T00:00:00"/>
    <s v="Active"/>
    <x v="1"/>
    <m/>
    <m/>
    <n v="2012"/>
  </r>
  <r>
    <n v="10"/>
    <x v="9"/>
    <n v="86"/>
    <x v="23"/>
    <s v="Ameer, Malikia "/>
    <n v="13408"/>
    <x v="51"/>
    <n v="815"/>
    <n v="105.23"/>
    <d v="2012-01-26T00:00:00"/>
    <s v="Active"/>
    <x v="1"/>
    <m/>
    <m/>
    <n v="2012"/>
  </r>
  <r>
    <n v="10"/>
    <x v="9"/>
    <n v="86"/>
    <x v="23"/>
    <s v="Dydel, John J"/>
    <n v="13101"/>
    <x v="51"/>
    <n v="520"/>
    <n v="75.14"/>
    <d v="2012-01-26T00:00:00"/>
    <s v="Active"/>
    <x v="0"/>
    <m/>
    <m/>
    <n v="2012"/>
  </r>
  <r>
    <n v="10"/>
    <x v="9"/>
    <n v="86"/>
    <x v="23"/>
    <s v="Jones, Michael L"/>
    <n v="13176"/>
    <x v="51"/>
    <n v="800"/>
    <n v="78.66"/>
    <d v="2012-01-26T00:00:00"/>
    <s v="Active"/>
    <x v="1"/>
    <m/>
    <m/>
    <n v="2012"/>
  </r>
  <r>
    <n v="10"/>
    <x v="9"/>
    <n v="86"/>
    <x v="23"/>
    <s v="Paiva, Michael A"/>
    <n v="13312"/>
    <x v="51"/>
    <n v="658"/>
    <n v="85.81"/>
    <d v="2012-01-26T00:00:00"/>
    <s v="Active"/>
    <x v="1"/>
    <m/>
    <m/>
    <n v="2012"/>
  </r>
  <r>
    <n v="10"/>
    <x v="9"/>
    <n v="86"/>
    <x v="23"/>
    <s v="Shuster, John M"/>
    <n v="13544"/>
    <x v="53"/>
    <n v="1923.08"/>
    <n v="277.88"/>
    <d v="2012-01-26T00:00:00"/>
    <s v="Active"/>
    <x v="1"/>
    <m/>
    <m/>
    <n v="2012"/>
  </r>
  <r>
    <n v="10"/>
    <x v="9"/>
    <n v="86"/>
    <x v="23"/>
    <s v="Ferguson, Kaela V"/>
    <n v="13148"/>
    <x v="54"/>
    <n v="975.98"/>
    <n v="131.77000000000001"/>
    <d v="2012-01-26T00:00:00"/>
    <s v="Active"/>
    <x v="1"/>
    <m/>
    <m/>
    <n v="2012"/>
  </r>
  <r>
    <n v="10"/>
    <x v="9"/>
    <n v="86"/>
    <x v="23"/>
    <s v="Gutierrez, Eduardo "/>
    <n v="13441"/>
    <x v="54"/>
    <n v="1121.25"/>
    <n v="152.75"/>
    <d v="2012-01-26T00:00:00"/>
    <s v="Active"/>
    <x v="1"/>
    <m/>
    <m/>
    <n v="2012"/>
  </r>
  <r>
    <n v="10"/>
    <x v="9"/>
    <n v="87"/>
    <x v="24"/>
    <s v="Andrews, Daniel J"/>
    <n v="11794"/>
    <x v="55"/>
    <n v="1746.2"/>
    <n v="241.02"/>
    <d v="2012-01-26T00:00:00"/>
    <s v="Active"/>
    <x v="1"/>
    <m/>
    <m/>
    <n v="2012"/>
  </r>
  <r>
    <n v="10"/>
    <x v="9"/>
    <n v="87"/>
    <x v="24"/>
    <s v="Loucks, Joshua A"/>
    <n v="13246"/>
    <x v="55"/>
    <n v="1680"/>
    <n v="233.51"/>
    <d v="2012-01-26T00:00:00"/>
    <s v="Active"/>
    <x v="1"/>
    <m/>
    <m/>
    <n v="2012"/>
  </r>
  <r>
    <n v="10"/>
    <x v="9"/>
    <n v="92"/>
    <x v="25"/>
    <s v="Mason, DaShannon S"/>
    <n v="12497"/>
    <x v="56"/>
    <n v="2096.84"/>
    <n v="275.18"/>
    <d v="2012-01-26T00:00:00"/>
    <s v="Active"/>
    <x v="1"/>
    <m/>
    <m/>
    <n v="2012"/>
  </r>
  <r>
    <n v="10"/>
    <x v="9"/>
    <n v="92"/>
    <x v="25"/>
    <s v="Brown , Lauren N"/>
    <n v="12923"/>
    <x v="57"/>
    <n v="1252.23"/>
    <n v="171.68"/>
    <d v="2012-01-26T00:00:00"/>
    <s v="Active"/>
    <x v="1"/>
    <m/>
    <m/>
    <n v="2012"/>
  </r>
  <r>
    <n v="10"/>
    <x v="9"/>
    <n v="92"/>
    <x v="25"/>
    <s v="Carlos, Melissa M"/>
    <n v="12640"/>
    <x v="57"/>
    <n v="1581.55"/>
    <n v="225.33"/>
    <d v="2012-01-26T00:00:00"/>
    <s v="Active"/>
    <x v="1"/>
    <m/>
    <m/>
    <n v="2012"/>
  </r>
  <r>
    <n v="10"/>
    <x v="9"/>
    <n v="92"/>
    <x v="25"/>
    <s v="Magnant, Jennifer "/>
    <n v="12971"/>
    <x v="57"/>
    <n v="1750.9"/>
    <n v="241.29"/>
    <d v="2012-01-26T00:00:00"/>
    <s v="Active"/>
    <x v="1"/>
    <m/>
    <m/>
    <n v="2012"/>
  </r>
  <r>
    <n v="10"/>
    <x v="9"/>
    <n v="93"/>
    <x v="26"/>
    <s v="Crist, William B"/>
    <n v="12817"/>
    <x v="79"/>
    <n v="2495.7800000000002"/>
    <n v="340.21"/>
    <d v="2012-01-26T00:00:00"/>
    <s v="Active"/>
    <x v="1"/>
    <m/>
    <m/>
    <n v="2012"/>
  </r>
  <r>
    <n v="10"/>
    <x v="9"/>
    <n v="93"/>
    <x v="26"/>
    <s v="Adams, Jamie L"/>
    <n v="13264"/>
    <x v="4"/>
    <n v="1200"/>
    <n v="161.91"/>
    <d v="2012-01-26T00:00:00"/>
    <s v="Active"/>
    <x v="1"/>
    <m/>
    <m/>
    <n v="2012"/>
  </r>
  <r>
    <n v="10"/>
    <x v="9"/>
    <n v="93"/>
    <x v="26"/>
    <s v="Herrera, Diana "/>
    <n v="13257"/>
    <x v="4"/>
    <n v="1200"/>
    <n v="157.44"/>
    <d v="2012-01-26T00:00:00"/>
    <s v="Active"/>
    <x v="1"/>
    <m/>
    <m/>
    <n v="2012"/>
  </r>
  <r>
    <n v="10"/>
    <x v="9"/>
    <n v="93"/>
    <x v="26"/>
    <s v="Duell, Kimberly D"/>
    <n v="13052"/>
    <x v="60"/>
    <n v="2163"/>
    <n v="277.55"/>
    <d v="2012-01-26T00:00:00"/>
    <s v="Active"/>
    <x v="1"/>
    <m/>
    <m/>
    <n v="2012"/>
  </r>
  <r>
    <n v="10"/>
    <x v="9"/>
    <n v="93"/>
    <x v="26"/>
    <s v="Nag, Paromita "/>
    <n v="12516"/>
    <x v="60"/>
    <n v="2163"/>
    <n v="303.27999999999997"/>
    <d v="2012-01-26T00:00:00"/>
    <s v="Active"/>
    <x v="1"/>
    <m/>
    <m/>
    <n v="2012"/>
  </r>
  <r>
    <n v="10"/>
    <x v="9"/>
    <n v="93"/>
    <x v="26"/>
    <s v="Allen , Norman J"/>
    <n v="12836"/>
    <x v="61"/>
    <n v="2041.67"/>
    <n v="293.85000000000002"/>
    <d v="2012-01-26T00:00:00"/>
    <s v="Active"/>
    <x v="1"/>
    <m/>
    <m/>
    <n v="2012"/>
  </r>
  <r>
    <n v="10"/>
    <x v="9"/>
    <n v="93"/>
    <x v="26"/>
    <s v="Latu, Tammy M"/>
    <n v="12101"/>
    <x v="61"/>
    <n v="2227.89"/>
    <n v="305.38"/>
    <d v="2012-01-26T00:00:00"/>
    <s v="Active"/>
    <x v="1"/>
    <m/>
    <m/>
    <n v="2012"/>
  </r>
  <r>
    <n v="10"/>
    <x v="9"/>
    <n v="93"/>
    <x v="26"/>
    <s v="Smith, Matthew R"/>
    <n v="12818"/>
    <x v="61"/>
    <n v="2054.85"/>
    <n v="285.62"/>
    <d v="2012-01-26T00:00:00"/>
    <s v="Active"/>
    <x v="1"/>
    <m/>
    <m/>
    <n v="2012"/>
  </r>
  <r>
    <n v="10"/>
    <x v="9"/>
    <n v="93"/>
    <x v="26"/>
    <s v="Christensen, Misty D"/>
    <n v="12681"/>
    <x v="81"/>
    <n v="1674.16"/>
    <n v="229.71"/>
    <d v="2012-01-26T00:00:00"/>
    <s v="Active"/>
    <x v="1"/>
    <m/>
    <m/>
    <n v="2012"/>
  </r>
  <r>
    <n v="10"/>
    <x v="9"/>
    <n v="96"/>
    <x v="27"/>
    <s v="Nag, Mala "/>
    <n v="12942"/>
    <x v="64"/>
    <n v="1789.08"/>
    <n v="249.26"/>
    <d v="2012-01-26T00:00:00"/>
    <s v="Active"/>
    <x v="1"/>
    <m/>
    <m/>
    <n v="2012"/>
  </r>
  <r>
    <n v="11"/>
    <x v="10"/>
    <n v="2"/>
    <x v="37"/>
    <s v="Ainsworth, Elizabeth  A"/>
    <n v="13415"/>
    <x v="91"/>
    <n v="1425"/>
    <n v="205.91"/>
    <d v="2012-01-26T00:00:00"/>
    <s v="Active"/>
    <x v="0"/>
    <m/>
    <m/>
    <n v="2012"/>
  </r>
  <r>
    <n v="11"/>
    <x v="10"/>
    <n v="2"/>
    <x v="37"/>
    <s v="Livingston, Tammy R"/>
    <n v="13357"/>
    <x v="24"/>
    <n v="628.14"/>
    <n v="88.21"/>
    <d v="2012-01-26T00:00:00"/>
    <s v="Active"/>
    <x v="1"/>
    <m/>
    <m/>
    <n v="2012"/>
  </r>
  <r>
    <n v="11"/>
    <x v="10"/>
    <n v="2"/>
    <x v="37"/>
    <s v="Oropeza, Rafael R"/>
    <n v="12223"/>
    <x v="24"/>
    <n v="620.66"/>
    <n v="86.05"/>
    <d v="2012-01-26T00:00:00"/>
    <s v="Active"/>
    <x v="1"/>
    <m/>
    <m/>
    <n v="2012"/>
  </r>
  <r>
    <n v="11"/>
    <x v="10"/>
    <n v="2"/>
    <x v="37"/>
    <s v="Schiffner, Sandra L"/>
    <n v="13382"/>
    <x v="11"/>
    <n v="708.13"/>
    <n v="102.34"/>
    <d v="2012-01-26T00:00:00"/>
    <s v="Active"/>
    <x v="0"/>
    <m/>
    <m/>
    <n v="2012"/>
  </r>
  <r>
    <n v="11"/>
    <x v="10"/>
    <n v="3"/>
    <x v="32"/>
    <s v="Johnson, Alicia L"/>
    <n v="11937"/>
    <x v="91"/>
    <n v="1839.63"/>
    <n v="229.14"/>
    <d v="2012-01-26T00:00:00"/>
    <s v="Active"/>
    <x v="1"/>
    <m/>
    <m/>
    <n v="2012"/>
  </r>
  <r>
    <n v="11"/>
    <x v="10"/>
    <n v="3"/>
    <x v="32"/>
    <s v="Cunanan, Jennifer K"/>
    <n v="13491"/>
    <x v="82"/>
    <n v="1425"/>
    <n v="205.91"/>
    <d v="2012-01-26T00:00:00"/>
    <s v="Active"/>
    <x v="0"/>
    <m/>
    <m/>
    <n v="2012"/>
  </r>
  <r>
    <n v="11"/>
    <x v="10"/>
    <n v="3"/>
    <x v="32"/>
    <s v="Maefau, Sheniqua L"/>
    <n v="13370"/>
    <x v="82"/>
    <n v="1381.25"/>
    <n v="199.6"/>
    <d v="2012-01-26T00:00:00"/>
    <s v="Active"/>
    <x v="0"/>
    <m/>
    <m/>
    <n v="2012"/>
  </r>
  <r>
    <n v="11"/>
    <x v="10"/>
    <n v="14"/>
    <x v="2"/>
    <s v="Schultz, Michael L"/>
    <n v="13520"/>
    <x v="65"/>
    <n v="3384.62"/>
    <n v="489.09"/>
    <d v="2012-01-26T00:00:00"/>
    <s v="Active"/>
    <x v="1"/>
    <m/>
    <m/>
    <n v="2012"/>
  </r>
  <r>
    <n v="11"/>
    <x v="10"/>
    <n v="14"/>
    <x v="2"/>
    <s v="Hall, William H"/>
    <n v="12133"/>
    <x v="7"/>
    <n v="4255.7700000000004"/>
    <n v="512.17999999999995"/>
    <d v="2012-01-26T00:00:00"/>
    <s v="Active"/>
    <x v="1"/>
    <m/>
    <m/>
    <n v="2012"/>
  </r>
  <r>
    <n v="11"/>
    <x v="10"/>
    <n v="24"/>
    <x v="4"/>
    <s v="Livingston, Tammy R"/>
    <n v="13357"/>
    <x v="24"/>
    <n v="628.34"/>
    <n v="88.24"/>
    <d v="2012-01-26T00:00:00"/>
    <s v="Active"/>
    <x v="1"/>
    <m/>
    <m/>
    <n v="2012"/>
  </r>
  <r>
    <n v="11"/>
    <x v="10"/>
    <n v="24"/>
    <x v="4"/>
    <s v="Hernandez, April L"/>
    <n v="13458"/>
    <x v="11"/>
    <n v="1403.13"/>
    <n v="202.75"/>
    <d v="2012-01-26T00:00:00"/>
    <s v="Active"/>
    <x v="0"/>
    <m/>
    <m/>
    <n v="2012"/>
  </r>
  <r>
    <n v="11"/>
    <x v="10"/>
    <n v="24"/>
    <x v="4"/>
    <s v="Schiffner, Sandra L"/>
    <n v="13382"/>
    <x v="11"/>
    <n v="708.12"/>
    <n v="102.32"/>
    <d v="2012-01-26T00:00:00"/>
    <s v="Active"/>
    <x v="0"/>
    <m/>
    <m/>
    <n v="2012"/>
  </r>
  <r>
    <n v="11"/>
    <x v="10"/>
    <n v="24"/>
    <x v="4"/>
    <s v="LaHeist, Allen J"/>
    <n v="13366"/>
    <x v="82"/>
    <n v="906.25"/>
    <n v="130.96"/>
    <d v="2012-01-26T00:00:00"/>
    <s v="Active"/>
    <x v="0"/>
    <m/>
    <m/>
    <n v="2012"/>
  </r>
  <r>
    <n v="11"/>
    <x v="10"/>
    <n v="24"/>
    <x v="4"/>
    <s v="Moriarity, Richard S"/>
    <n v="13469"/>
    <x v="82"/>
    <n v="2025"/>
    <n v="292.61"/>
    <d v="2012-01-26T00:00:00"/>
    <s v="Active"/>
    <x v="1"/>
    <m/>
    <m/>
    <n v="2012"/>
  </r>
  <r>
    <n v="11"/>
    <x v="10"/>
    <n v="24"/>
    <x v="4"/>
    <s v="Rodriguez, Martha H"/>
    <n v="13414"/>
    <x v="82"/>
    <n v="2150"/>
    <n v="310.68"/>
    <d v="2012-01-26T00:00:00"/>
    <s v="Active"/>
    <x v="0"/>
    <m/>
    <m/>
    <n v="2012"/>
  </r>
  <r>
    <n v="11"/>
    <x v="10"/>
    <n v="32"/>
    <x v="8"/>
    <s v="Garcia , Aaron M"/>
    <n v="13495"/>
    <x v="24"/>
    <n v="1302"/>
    <n v="188.13"/>
    <d v="2012-01-26T00:00:00"/>
    <s v="Active"/>
    <x v="0"/>
    <m/>
    <m/>
    <n v="2012"/>
  </r>
  <r>
    <n v="11"/>
    <x v="10"/>
    <n v="32"/>
    <x v="8"/>
    <s v="Oropeza, Rafael R"/>
    <n v="12223"/>
    <x v="24"/>
    <n v="1260.1300000000001"/>
    <n v="174.73"/>
    <d v="2012-01-26T00:00:00"/>
    <s v="Active"/>
    <x v="1"/>
    <m/>
    <m/>
    <n v="2012"/>
  </r>
  <r>
    <n v="11"/>
    <x v="10"/>
    <n v="32"/>
    <x v="8"/>
    <s v="Herman, Jeffrey C"/>
    <n v="13470"/>
    <x v="81"/>
    <n v="927.5"/>
    <n v="134.03"/>
    <d v="2012-01-26T00:00:00"/>
    <s v="Active"/>
    <x v="0"/>
    <m/>
    <m/>
    <n v="2012"/>
  </r>
  <r>
    <n v="11"/>
    <x v="10"/>
    <n v="72"/>
    <x v="15"/>
    <s v="Knight, Jessica S"/>
    <n v="13371"/>
    <x v="24"/>
    <n v="1940.75"/>
    <n v="280.44"/>
    <d v="2012-01-26T00:00:00"/>
    <s v="Active"/>
    <x v="0"/>
    <m/>
    <m/>
    <n v="2012"/>
  </r>
  <r>
    <n v="11"/>
    <x v="10"/>
    <n v="72"/>
    <x v="15"/>
    <s v="Livingston, Tammy R"/>
    <n v="13357"/>
    <x v="24"/>
    <n v="628.14"/>
    <n v="88.21"/>
    <d v="2012-01-26T00:00:00"/>
    <s v="Active"/>
    <x v="1"/>
    <m/>
    <m/>
    <n v="2012"/>
  </r>
  <r>
    <n v="11"/>
    <x v="10"/>
    <n v="72"/>
    <x v="15"/>
    <s v="Earnhardt, Tamara D"/>
    <n v="13556"/>
    <x v="32"/>
    <n v="1368.75"/>
    <n v="197.78"/>
    <d v="2012-01-26T00:00:00"/>
    <s v="Active"/>
    <x v="0"/>
    <m/>
    <m/>
    <n v="2012"/>
  </r>
  <r>
    <n v="11"/>
    <x v="10"/>
    <n v="79"/>
    <x v="18"/>
    <s v="Whiles, Ronald L"/>
    <n v="12125"/>
    <x v="36"/>
    <n v="2079.8000000000002"/>
    <n v="288.81"/>
    <d v="2012-01-26T00:00:00"/>
    <s v="Active"/>
    <x v="1"/>
    <m/>
    <m/>
    <n v="2012"/>
  </r>
  <r>
    <n v="11"/>
    <x v="10"/>
    <n v="80"/>
    <x v="19"/>
    <s v="Giugni, Joanne M"/>
    <n v="12885"/>
    <x v="4"/>
    <n v="1839.4"/>
    <n v="265.79000000000002"/>
    <d v="2012-01-26T00:00:00"/>
    <s v="Active"/>
    <x v="1"/>
    <m/>
    <m/>
    <n v="2012"/>
  </r>
  <r>
    <n v="11"/>
    <x v="10"/>
    <n v="80"/>
    <x v="19"/>
    <s v="Whiles, Robyn "/>
    <n v="10426"/>
    <x v="39"/>
    <n v="4230.7700000000004"/>
    <n v="511.27"/>
    <d v="2012-01-26T00:00:00"/>
    <s v="Active"/>
    <x v="1"/>
    <m/>
    <m/>
    <n v="2012"/>
  </r>
  <r>
    <n v="11"/>
    <x v="10"/>
    <n v="80"/>
    <x v="19"/>
    <s v="Cooper, Eric J"/>
    <n v="13444"/>
    <x v="40"/>
    <n v="1007.34"/>
    <n v="145.57"/>
    <d v="2012-01-26T00:00:00"/>
    <s v="Active"/>
    <x v="1"/>
    <m/>
    <m/>
    <n v="2012"/>
  </r>
  <r>
    <n v="11"/>
    <x v="10"/>
    <n v="80"/>
    <x v="19"/>
    <s v="Cooper, Jeffrey J"/>
    <n v="13307"/>
    <x v="40"/>
    <n v="1035.1500000000001"/>
    <n v="140.33000000000001"/>
    <d v="2012-01-26T00:00:00"/>
    <s v="Active"/>
    <x v="1"/>
    <m/>
    <m/>
    <n v="2012"/>
  </r>
  <r>
    <n v="11"/>
    <x v="10"/>
    <n v="82"/>
    <x v="20"/>
    <s v="Buttacavoli, Brian M"/>
    <n v="13501"/>
    <x v="45"/>
    <n v="2093.61"/>
    <n v="302.52"/>
    <d v="2012-01-26T00:00:00"/>
    <s v="Active"/>
    <x v="1"/>
    <m/>
    <m/>
    <n v="2012"/>
  </r>
  <r>
    <n v="11"/>
    <x v="10"/>
    <n v="82"/>
    <x v="20"/>
    <s v="Carrasco, Priscilla "/>
    <n v="12386"/>
    <x v="45"/>
    <n v="2229"/>
    <n v="320.49"/>
    <d v="2012-01-26T00:00:00"/>
    <s v="Active"/>
    <x v="1"/>
    <m/>
    <m/>
    <n v="2012"/>
  </r>
  <r>
    <n v="11"/>
    <x v="10"/>
    <n v="82"/>
    <x v="20"/>
    <s v="Ruder, Nora E"/>
    <n v="12342"/>
    <x v="45"/>
    <n v="2324.1999999999998"/>
    <n v="335.85"/>
    <d v="2012-01-26T00:00:00"/>
    <s v="Active"/>
    <x v="1"/>
    <m/>
    <m/>
    <n v="2012"/>
  </r>
  <r>
    <n v="11"/>
    <x v="10"/>
    <n v="82"/>
    <x v="20"/>
    <s v="Williams, Veronica L"/>
    <n v="13318"/>
    <x v="45"/>
    <n v="2288"/>
    <n v="297.23"/>
    <d v="2012-01-26T00:00:00"/>
    <s v="Active"/>
    <x v="1"/>
    <m/>
    <m/>
    <n v="2012"/>
  </r>
  <r>
    <n v="11"/>
    <x v="10"/>
    <n v="82"/>
    <x v="20"/>
    <s v="Santos, Daniel R"/>
    <n v="11839"/>
    <x v="116"/>
    <n v="3730.77"/>
    <n v="458.41"/>
    <d v="2012-01-26T00:00:00"/>
    <s v="Active"/>
    <x v="1"/>
    <m/>
    <m/>
    <n v="2012"/>
  </r>
  <r>
    <n v="11"/>
    <x v="10"/>
    <n v="83"/>
    <x v="21"/>
    <s v="Hall, John C"/>
    <n v="13443"/>
    <x v="49"/>
    <n v="2303"/>
    <n v="320.56"/>
    <d v="2012-01-26T00:00:00"/>
    <s v="Active"/>
    <x v="1"/>
    <m/>
    <m/>
    <n v="2012"/>
  </r>
  <r>
    <n v="11"/>
    <x v="10"/>
    <n v="83"/>
    <x v="21"/>
    <s v="Porter, David G"/>
    <n v="13500"/>
    <x v="49"/>
    <n v="2320"/>
    <n v="335.24"/>
    <d v="2012-01-26T00:00:00"/>
    <s v="Active"/>
    <x v="1"/>
    <m/>
    <m/>
    <n v="2012"/>
  </r>
  <r>
    <n v="11"/>
    <x v="10"/>
    <n v="85"/>
    <x v="22"/>
    <s v="Groen, Donald G"/>
    <n v="12958"/>
    <x v="50"/>
    <n v="1785.6"/>
    <n v="247.03"/>
    <d v="2012-01-26T00:00:00"/>
    <s v="Active"/>
    <x v="1"/>
    <m/>
    <m/>
    <n v="2012"/>
  </r>
  <r>
    <n v="11"/>
    <x v="10"/>
    <n v="85"/>
    <x v="22"/>
    <s v="Rodriguez, Gracia K"/>
    <n v="13568"/>
    <x v="50"/>
    <n v="1570"/>
    <n v="226.87"/>
    <d v="2012-01-26T00:00:00"/>
    <s v="Active"/>
    <x v="1"/>
    <m/>
    <m/>
    <n v="2012"/>
  </r>
  <r>
    <n v="11"/>
    <x v="10"/>
    <n v="86"/>
    <x v="23"/>
    <s v="Duffin II, James R"/>
    <n v="12498"/>
    <x v="53"/>
    <n v="2178.84"/>
    <n v="307.18"/>
    <d v="2012-01-26T00:00:00"/>
    <s v="Active"/>
    <x v="1"/>
    <m/>
    <m/>
    <n v="2012"/>
  </r>
  <r>
    <n v="11"/>
    <x v="10"/>
    <n v="92"/>
    <x v="25"/>
    <s v="Everett, Leonora E"/>
    <n v="13319"/>
    <x v="57"/>
    <n v="1787.05"/>
    <n v="248.84"/>
    <d v="2012-01-26T00:00:00"/>
    <s v="Active"/>
    <x v="1"/>
    <m/>
    <m/>
    <n v="2012"/>
  </r>
  <r>
    <n v="11"/>
    <x v="10"/>
    <n v="92"/>
    <x v="25"/>
    <s v="Plascencia, Grace A"/>
    <n v="13494"/>
    <x v="57"/>
    <n v="1812.8"/>
    <n v="254.3"/>
    <d v="2012-01-26T00:00:00"/>
    <s v="Active"/>
    <x v="1"/>
    <m/>
    <m/>
    <n v="2012"/>
  </r>
  <r>
    <n v="11"/>
    <x v="10"/>
    <n v="93"/>
    <x v="26"/>
    <s v="Koh, Shannon L"/>
    <n v="11846"/>
    <x v="79"/>
    <n v="2500"/>
    <n v="349.52"/>
    <d v="2012-01-26T00:00:00"/>
    <s v="Active"/>
    <x v="1"/>
    <m/>
    <m/>
    <n v="2012"/>
  </r>
  <r>
    <n v="11"/>
    <x v="10"/>
    <n v="93"/>
    <x v="26"/>
    <s v="Herman, Jeffrey C"/>
    <n v="13470"/>
    <x v="81"/>
    <n v="397.5"/>
    <n v="57.42"/>
    <d v="2012-01-26T00:00:00"/>
    <s v="Active"/>
    <x v="0"/>
    <m/>
    <m/>
    <n v="2012"/>
  </r>
  <r>
    <n v="81"/>
    <x v="11"/>
    <n v="80"/>
    <x v="19"/>
    <s v="Roest, Travis E"/>
    <n v="12345"/>
    <x v="4"/>
    <n v="1360"/>
    <n v="177.57"/>
    <d v="2012-01-26T00:00:00"/>
    <s v="Active"/>
    <x v="1"/>
    <m/>
    <m/>
    <n v="2012"/>
  </r>
  <r>
    <n v="81"/>
    <x v="11"/>
    <n v="80"/>
    <x v="19"/>
    <s v="Hager, Michael S"/>
    <n v="13111"/>
    <x v="111"/>
    <n v="4240.3999999999996"/>
    <n v="509.35"/>
    <d v="2012-01-26T00:00:00"/>
    <s v="Active"/>
    <x v="1"/>
    <m/>
    <m/>
    <n v="2012"/>
  </r>
  <r>
    <n v="81"/>
    <x v="11"/>
    <n v="82"/>
    <x v="20"/>
    <s v="Alhassan, Selena Q"/>
    <n v="13234"/>
    <x v="45"/>
    <n v="2285.6"/>
    <n v="317.67"/>
    <d v="2012-01-26T00:00:00"/>
    <s v="Active"/>
    <x v="1"/>
    <m/>
    <m/>
    <n v="2012"/>
  </r>
  <r>
    <n v="81"/>
    <x v="11"/>
    <n v="82"/>
    <x v="20"/>
    <s v="Balagtas, Jolina "/>
    <n v="13240"/>
    <x v="45"/>
    <n v="2321.3200000000002"/>
    <n v="335.43"/>
    <d v="2012-01-26T00:00:00"/>
    <s v="Active"/>
    <x v="1"/>
    <m/>
    <m/>
    <n v="2012"/>
  </r>
  <r>
    <n v="81"/>
    <x v="11"/>
    <n v="82"/>
    <x v="20"/>
    <s v="Caldwell, Kevin M"/>
    <n v="13448"/>
    <x v="45"/>
    <n v="2160.84"/>
    <n v="304.47000000000003"/>
    <d v="2012-01-26T00:00:00"/>
    <s v="Active"/>
    <x v="1"/>
    <m/>
    <m/>
    <n v="2012"/>
  </r>
  <r>
    <n v="81"/>
    <x v="11"/>
    <n v="82"/>
    <x v="20"/>
    <s v="Khoury, Elsie  "/>
    <n v="13402"/>
    <x v="45"/>
    <n v="2116"/>
    <n v="292.45"/>
    <d v="2012-01-26T00:00:00"/>
    <s v="Active"/>
    <x v="1"/>
    <m/>
    <m/>
    <n v="2012"/>
  </r>
  <r>
    <n v="81"/>
    <x v="11"/>
    <n v="82"/>
    <x v="20"/>
    <s v="Law, Julie A"/>
    <n v="13238"/>
    <x v="45"/>
    <n v="2314.31"/>
    <n v="325.14999999999998"/>
    <d v="2012-01-26T00:00:00"/>
    <s v="Active"/>
    <x v="1"/>
    <m/>
    <m/>
    <n v="2012"/>
  </r>
  <r>
    <n v="81"/>
    <x v="11"/>
    <n v="82"/>
    <x v="20"/>
    <s v="Manzo, Amanda L"/>
    <n v="13527"/>
    <x v="45"/>
    <n v="2039.03"/>
    <n v="294.64"/>
    <d v="2012-01-26T00:00:00"/>
    <s v="Active"/>
    <x v="1"/>
    <m/>
    <m/>
    <n v="2012"/>
  </r>
  <r>
    <n v="81"/>
    <x v="11"/>
    <n v="82"/>
    <x v="20"/>
    <s v="Newton, Jennifer L"/>
    <n v="13232"/>
    <x v="45"/>
    <n v="2339.17"/>
    <n v="317.62"/>
    <d v="2012-01-26T00:00:00"/>
    <s v="Active"/>
    <x v="1"/>
    <m/>
    <m/>
    <n v="2012"/>
  </r>
  <r>
    <n v="81"/>
    <x v="11"/>
    <n v="82"/>
    <x v="20"/>
    <s v="Robles, Melissa R"/>
    <n v="13288"/>
    <x v="45"/>
    <n v="2299.75"/>
    <n v="321.60000000000002"/>
    <d v="2012-01-26T00:00:00"/>
    <s v="Active"/>
    <x v="1"/>
    <m/>
    <m/>
    <n v="2012"/>
  </r>
  <r>
    <n v="81"/>
    <x v="11"/>
    <n v="82"/>
    <x v="20"/>
    <s v="Sandoval, Christopher X"/>
    <n v="13242"/>
    <x v="45"/>
    <n v="2310.6"/>
    <n v="333.45"/>
    <d v="2012-01-26T00:00:00"/>
    <s v="Active"/>
    <x v="1"/>
    <m/>
    <m/>
    <n v="2012"/>
  </r>
  <r>
    <n v="81"/>
    <x v="11"/>
    <n v="82"/>
    <x v="20"/>
    <s v="Williams, Heather L"/>
    <n v="13289"/>
    <x v="45"/>
    <n v="2317.75"/>
    <n v="327.25"/>
    <d v="2012-01-26T00:00:00"/>
    <s v="Active"/>
    <x v="1"/>
    <m/>
    <m/>
    <n v="2012"/>
  </r>
  <r>
    <n v="81"/>
    <x v="11"/>
    <n v="82"/>
    <x v="20"/>
    <s v="Carrasco, Cynthia D"/>
    <n v="13229"/>
    <x v="112"/>
    <n v="1717.8"/>
    <n v="242.83"/>
    <d v="2012-01-26T00:00:00"/>
    <s v="Active"/>
    <x v="1"/>
    <m/>
    <m/>
    <n v="2012"/>
  </r>
  <r>
    <n v="81"/>
    <x v="11"/>
    <n v="82"/>
    <x v="20"/>
    <s v="Crawford, Candace M"/>
    <n v="13447"/>
    <x v="112"/>
    <n v="1539.2"/>
    <n v="209.55"/>
    <d v="2012-01-26T00:00:00"/>
    <s v="Active"/>
    <x v="1"/>
    <m/>
    <m/>
    <n v="2012"/>
  </r>
  <r>
    <n v="81"/>
    <x v="11"/>
    <n v="82"/>
    <x v="20"/>
    <s v="Darden II, Jeff W"/>
    <n v="13239"/>
    <x v="112"/>
    <n v="1692.8"/>
    <n v="232.58"/>
    <d v="2012-01-26T00:00:00"/>
    <s v="Active"/>
    <x v="1"/>
    <m/>
    <m/>
    <n v="2012"/>
  </r>
  <r>
    <n v="81"/>
    <x v="11"/>
    <n v="82"/>
    <x v="20"/>
    <s v="Fernandes, Kristy M"/>
    <n v="13545"/>
    <x v="112"/>
    <n v="1216"/>
    <n v="175.71"/>
    <d v="2012-01-26T00:00:00"/>
    <s v="Active"/>
    <x v="1"/>
    <m/>
    <m/>
    <n v="2012"/>
  </r>
  <r>
    <n v="81"/>
    <x v="11"/>
    <n v="82"/>
    <x v="20"/>
    <s v="Morrisey, William C"/>
    <n v="13233"/>
    <x v="112"/>
    <n v="1692.8"/>
    <n v="229.71"/>
    <d v="2012-01-26T00:00:00"/>
    <s v="Active"/>
    <x v="1"/>
    <m/>
    <m/>
    <n v="2012"/>
  </r>
  <r>
    <n v="81"/>
    <x v="11"/>
    <n v="82"/>
    <x v="20"/>
    <s v="Orona, Irene G"/>
    <n v="13243"/>
    <x v="112"/>
    <n v="1692.8"/>
    <n v="244.61"/>
    <d v="2012-01-26T00:00:00"/>
    <s v="Active"/>
    <x v="1"/>
    <m/>
    <m/>
    <n v="2012"/>
  </r>
  <r>
    <n v="81"/>
    <x v="11"/>
    <n v="82"/>
    <x v="20"/>
    <s v="Mendoza, Adriana A"/>
    <n v="13235"/>
    <x v="113"/>
    <n v="50"/>
    <n v="7.23"/>
    <d v="2012-01-26T00:00:00"/>
    <s v="Active"/>
    <x v="1"/>
    <m/>
    <m/>
    <n v="2012"/>
  </r>
  <r>
    <n v="81"/>
    <x v="11"/>
    <n v="82"/>
    <x v="20"/>
    <s v="Rodriguez, Tiffany D"/>
    <n v="13228"/>
    <x v="113"/>
    <n v="2523.91"/>
    <n v="352.98"/>
    <d v="2012-01-26T00:00:00"/>
    <s v="Active"/>
    <x v="1"/>
    <m/>
    <m/>
    <n v="2012"/>
  </r>
  <r>
    <n v="81"/>
    <x v="11"/>
    <n v="96"/>
    <x v="27"/>
    <s v="Yoo, James J"/>
    <n v="13241"/>
    <x v="114"/>
    <n v="1730.4"/>
    <n v="238.08"/>
    <d v="2012-01-26T00:00:00"/>
    <s v="Active"/>
    <x v="1"/>
    <m/>
    <m/>
    <n v="2012"/>
  </r>
  <r>
    <n v="81"/>
    <x v="11"/>
    <n v="96"/>
    <x v="27"/>
    <s v="Zamora, Maria P"/>
    <n v="13543"/>
    <x v="114"/>
    <n v="1480"/>
    <n v="213.86"/>
    <d v="2012-01-26T00:00:00"/>
    <s v="Active"/>
    <x v="1"/>
    <m/>
    <m/>
    <n v="2012"/>
  </r>
  <r>
    <n v="1"/>
    <x v="0"/>
    <n v="4"/>
    <x v="0"/>
    <s v="Banuelos, Cammy J"/>
    <n v="13485"/>
    <x v="0"/>
    <n v="864"/>
    <n v="124.85"/>
    <d v="2012-02-09T00:00:00"/>
    <s v="Active"/>
    <x v="0"/>
    <m/>
    <m/>
    <n v="2012"/>
  </r>
  <r>
    <n v="1"/>
    <x v="0"/>
    <n v="4"/>
    <x v="0"/>
    <s v="Castillo, Theresa R"/>
    <n v="12977"/>
    <x v="0"/>
    <n v="81"/>
    <n v="11.7"/>
    <d v="2012-02-09T00:00:00"/>
    <s v="Active"/>
    <x v="2"/>
    <m/>
    <m/>
    <n v="2012"/>
  </r>
  <r>
    <n v="1"/>
    <x v="0"/>
    <n v="4"/>
    <x v="0"/>
    <s v="Collins, Jessica D"/>
    <n v="12020"/>
    <x v="0"/>
    <n v="1468.62"/>
    <n v="202.81"/>
    <d v="2012-02-09T00:00:00"/>
    <s v="Active"/>
    <x v="1"/>
    <m/>
    <m/>
    <n v="2012"/>
  </r>
  <r>
    <n v="1"/>
    <x v="0"/>
    <n v="4"/>
    <x v="0"/>
    <s v="Flores, Cynthia A"/>
    <n v="12998"/>
    <x v="0"/>
    <n v="1470"/>
    <n v="200.92"/>
    <d v="2012-02-09T00:00:00"/>
    <s v="Active"/>
    <x v="1"/>
    <m/>
    <m/>
    <n v="2012"/>
  </r>
  <r>
    <n v="1"/>
    <x v="0"/>
    <n v="4"/>
    <x v="0"/>
    <s v="Hill, Julie L"/>
    <n v="13131"/>
    <x v="0"/>
    <n v="1433.7"/>
    <n v="207.17"/>
    <d v="2012-02-09T00:00:00"/>
    <s v="Active"/>
    <x v="0"/>
    <m/>
    <m/>
    <n v="2012"/>
  </r>
  <r>
    <n v="1"/>
    <x v="0"/>
    <n v="4"/>
    <x v="0"/>
    <s v="Hover, Lana "/>
    <n v="9798"/>
    <x v="0"/>
    <n v="1448.13"/>
    <n v="197.75"/>
    <d v="2012-02-09T00:00:00"/>
    <s v="Active"/>
    <x v="1"/>
    <m/>
    <m/>
    <n v="2012"/>
  </r>
  <r>
    <n v="1"/>
    <x v="0"/>
    <n v="4"/>
    <x v="0"/>
    <s v="Jayroe, Sandra G"/>
    <n v="13108"/>
    <x v="0"/>
    <n v="27.81"/>
    <n v="4.01"/>
    <d v="2012-02-09T00:00:00"/>
    <s v="Active"/>
    <x v="0"/>
    <m/>
    <m/>
    <n v="2012"/>
  </r>
  <r>
    <n v="1"/>
    <x v="0"/>
    <n v="4"/>
    <x v="0"/>
    <s v="Jeffcoach, Lori "/>
    <n v="10810"/>
    <x v="0"/>
    <n v="1526.1"/>
    <n v="211.14"/>
    <d v="2012-02-09T00:00:00"/>
    <s v="Active"/>
    <x v="1"/>
    <m/>
    <m/>
    <n v="2012"/>
  </r>
  <r>
    <n v="1"/>
    <x v="0"/>
    <n v="4"/>
    <x v="0"/>
    <s v="Lopez, Debra A"/>
    <n v="9681"/>
    <x v="0"/>
    <n v="952.75"/>
    <n v="137.66999999999999"/>
    <d v="2012-02-09T00:00:00"/>
    <s v="Active"/>
    <x v="0"/>
    <m/>
    <m/>
    <n v="2012"/>
  </r>
  <r>
    <n v="1"/>
    <x v="0"/>
    <n v="4"/>
    <x v="0"/>
    <s v="McFadden, Kellie M"/>
    <n v="12663"/>
    <x v="0"/>
    <n v="1320"/>
    <n v="179.74"/>
    <d v="2012-02-09T00:00:00"/>
    <s v="Active"/>
    <x v="1"/>
    <m/>
    <m/>
    <n v="2012"/>
  </r>
  <r>
    <n v="1"/>
    <x v="0"/>
    <n v="4"/>
    <x v="0"/>
    <s v="Mitroff, Patricia C"/>
    <n v="12134"/>
    <x v="0"/>
    <n v="1400.39"/>
    <n v="194.7"/>
    <d v="2012-02-09T00:00:00"/>
    <s v="Active"/>
    <x v="1"/>
    <m/>
    <m/>
    <n v="2012"/>
  </r>
  <r>
    <n v="1"/>
    <x v="0"/>
    <n v="4"/>
    <x v="0"/>
    <s v="Saucedo, Claudia C"/>
    <n v="10669"/>
    <x v="1"/>
    <n v="1621.61"/>
    <n v="224.93"/>
    <d v="2012-02-09T00:00:00"/>
    <s v="Active"/>
    <x v="1"/>
    <m/>
    <m/>
    <n v="2012"/>
  </r>
  <r>
    <n v="1"/>
    <x v="0"/>
    <n v="4"/>
    <x v="0"/>
    <s v="Watrous, Barbara "/>
    <n v="9669"/>
    <x v="2"/>
    <n v="836.13"/>
    <n v="70.22"/>
    <d v="2012-02-09T00:00:00"/>
    <s v="Active"/>
    <x v="1"/>
    <m/>
    <m/>
    <n v="2012"/>
  </r>
  <r>
    <n v="1"/>
    <x v="0"/>
    <n v="6"/>
    <x v="1"/>
    <s v="Brogan, Laura R"/>
    <n v="13267"/>
    <x v="3"/>
    <n v="1520"/>
    <n v="209.53"/>
    <d v="2012-02-09T00:00:00"/>
    <s v="Active"/>
    <x v="1"/>
    <m/>
    <m/>
    <n v="2012"/>
  </r>
  <r>
    <n v="1"/>
    <x v="0"/>
    <n v="6"/>
    <x v="1"/>
    <s v="Esparza, Alejandro J"/>
    <n v="12759"/>
    <x v="3"/>
    <n v="408.51"/>
    <n v="59.03"/>
    <d v="2012-02-09T00:00:00"/>
    <s v="Active"/>
    <x v="0"/>
    <m/>
    <m/>
    <n v="2012"/>
  </r>
  <r>
    <n v="1"/>
    <x v="0"/>
    <n v="6"/>
    <x v="1"/>
    <s v="Garcia, Elizabeth A"/>
    <n v="13299"/>
    <x v="3"/>
    <n v="875.5"/>
    <n v="126.5"/>
    <d v="2012-02-09T00:00:00"/>
    <s v="Active"/>
    <x v="0"/>
    <m/>
    <m/>
    <n v="2012"/>
  </r>
  <r>
    <n v="1"/>
    <x v="0"/>
    <n v="6"/>
    <x v="1"/>
    <s v="Goad, Christina L"/>
    <n v="13537"/>
    <x v="3"/>
    <n v="875"/>
    <n v="126.44"/>
    <d v="2012-02-09T00:00:00"/>
    <s v="Active"/>
    <x v="0"/>
    <m/>
    <m/>
    <n v="2012"/>
  </r>
  <r>
    <n v="1"/>
    <x v="0"/>
    <n v="6"/>
    <x v="1"/>
    <s v="Kitauchi, Kelly M"/>
    <n v="13050"/>
    <x v="3"/>
    <n v="569.14"/>
    <n v="82.24"/>
    <d v="2012-02-09T00:00:00"/>
    <s v="Active"/>
    <x v="0"/>
    <m/>
    <m/>
    <n v="2012"/>
  </r>
  <r>
    <n v="1"/>
    <x v="0"/>
    <n v="6"/>
    <x v="1"/>
    <s v="Lopez, Ronald D"/>
    <n v="12698"/>
    <x v="3"/>
    <n v="1428"/>
    <n v="189.67"/>
    <d v="2012-02-09T00:00:00"/>
    <s v="Active"/>
    <x v="1"/>
    <m/>
    <m/>
    <n v="2012"/>
  </r>
  <r>
    <n v="1"/>
    <x v="0"/>
    <n v="6"/>
    <x v="1"/>
    <s v="Ragsdale, Lorie L"/>
    <n v="633"/>
    <x v="3"/>
    <n v="2448.5500000000002"/>
    <n v="241.87"/>
    <d v="2012-02-09T00:00:00"/>
    <s v="Active"/>
    <x v="1"/>
    <m/>
    <m/>
    <n v="2012"/>
  </r>
  <r>
    <n v="1"/>
    <x v="0"/>
    <n v="6"/>
    <x v="1"/>
    <s v="Self, Kathleen E"/>
    <n v="11372"/>
    <x v="3"/>
    <n v="1497.15"/>
    <n v="194.23"/>
    <d v="2012-02-09T00:00:00"/>
    <s v="Active"/>
    <x v="1"/>
    <m/>
    <m/>
    <n v="2012"/>
  </r>
  <r>
    <n v="1"/>
    <x v="0"/>
    <n v="14"/>
    <x v="2"/>
    <s v="Moreland, Glenda L"/>
    <n v="12018"/>
    <x v="4"/>
    <n v="979.2"/>
    <n v="129.77000000000001"/>
    <d v="2012-02-09T00:00:00"/>
    <s v="Active"/>
    <x v="1"/>
    <m/>
    <m/>
    <n v="2012"/>
  </r>
  <r>
    <n v="1"/>
    <x v="0"/>
    <n v="14"/>
    <x v="2"/>
    <s v="Bedolla, Delmy J"/>
    <n v="13201"/>
    <x v="5"/>
    <n v="2325"/>
    <n v="335.96"/>
    <d v="2012-02-09T00:00:00"/>
    <s v="Active"/>
    <x v="1"/>
    <m/>
    <m/>
    <n v="2012"/>
  </r>
  <r>
    <n v="1"/>
    <x v="0"/>
    <n v="14"/>
    <x v="2"/>
    <s v="Foster, Christine "/>
    <n v="85"/>
    <x v="5"/>
    <n v="3009.27"/>
    <n v="301.68"/>
    <d v="2012-02-09T00:00:00"/>
    <s v="Active"/>
    <x v="1"/>
    <m/>
    <m/>
    <n v="2012"/>
  </r>
  <r>
    <n v="1"/>
    <x v="0"/>
    <n v="14"/>
    <x v="2"/>
    <s v="Grassmyer, Lori A"/>
    <n v="12338"/>
    <x v="5"/>
    <n v="114.73"/>
    <n v="16.57"/>
    <d v="2012-02-09T00:00:00"/>
    <s v="Active"/>
    <x v="0"/>
    <m/>
    <m/>
    <n v="2012"/>
  </r>
  <r>
    <n v="1"/>
    <x v="0"/>
    <n v="14"/>
    <x v="2"/>
    <s v="Sidhu, Balbir S"/>
    <n v="11926"/>
    <x v="5"/>
    <n v="467.12"/>
    <n v="67.489999999999995"/>
    <d v="2012-02-09T00:00:00"/>
    <s v="Active"/>
    <x v="0"/>
    <m/>
    <m/>
    <n v="2012"/>
  </r>
  <r>
    <n v="1"/>
    <x v="0"/>
    <n v="14"/>
    <x v="2"/>
    <s v="Frain, Victoria M"/>
    <n v="12051"/>
    <x v="6"/>
    <n v="2521.14"/>
    <n v="331.02"/>
    <d v="2012-02-09T00:00:00"/>
    <s v="Active"/>
    <x v="1"/>
    <m/>
    <m/>
    <n v="2012"/>
  </r>
  <r>
    <n v="1"/>
    <x v="0"/>
    <n v="14"/>
    <x v="2"/>
    <s v="Grimsley, Melissa M"/>
    <n v="12907"/>
    <x v="6"/>
    <n v="2472"/>
    <n v="314.75"/>
    <d v="2012-02-09T00:00:00"/>
    <s v="Active"/>
    <x v="1"/>
    <m/>
    <m/>
    <n v="2012"/>
  </r>
  <r>
    <n v="1"/>
    <x v="0"/>
    <n v="14"/>
    <x v="2"/>
    <s v="Walters, Betty J"/>
    <n v="11396"/>
    <x v="6"/>
    <n v="2543.44"/>
    <n v="339.47"/>
    <d v="2012-02-09T00:00:00"/>
    <s v="Active"/>
    <x v="1"/>
    <m/>
    <m/>
    <n v="2012"/>
  </r>
  <r>
    <n v="1"/>
    <x v="0"/>
    <n v="14"/>
    <x v="2"/>
    <s v="Westling, Joshua P"/>
    <n v="9988"/>
    <x v="6"/>
    <n v="2836.62"/>
    <n v="322.27"/>
    <d v="2012-02-09T00:00:00"/>
    <s v="Active"/>
    <x v="1"/>
    <m/>
    <m/>
    <n v="2012"/>
  </r>
  <r>
    <n v="1"/>
    <x v="0"/>
    <n v="14"/>
    <x v="2"/>
    <s v="Westling, Barry "/>
    <n v="4005"/>
    <x v="7"/>
    <n v="4149.22"/>
    <n v="310.31"/>
    <d v="2012-02-09T00:00:00"/>
    <s v="Active"/>
    <x v="1"/>
    <m/>
    <m/>
    <n v="2012"/>
  </r>
  <r>
    <n v="1"/>
    <x v="0"/>
    <n v="22"/>
    <x v="3"/>
    <s v="Bergstrom, Jacquelyn M"/>
    <n v="11564"/>
    <x v="4"/>
    <n v="1136"/>
    <n v="123.4"/>
    <d v="2012-02-09T00:00:00"/>
    <s v="Active"/>
    <x v="1"/>
    <m/>
    <m/>
    <n v="2012"/>
  </r>
  <r>
    <n v="1"/>
    <x v="0"/>
    <n v="22"/>
    <x v="3"/>
    <s v="Serpa, Brenda M"/>
    <n v="9520"/>
    <x v="8"/>
    <n v="3861.2"/>
    <n v="273.95999999999998"/>
    <d v="2012-02-09T00:00:00"/>
    <s v="Active"/>
    <x v="1"/>
    <m/>
    <m/>
    <n v="2012"/>
  </r>
  <r>
    <n v="1"/>
    <x v="0"/>
    <n v="22"/>
    <x v="3"/>
    <s v="Cron, Kimberly A"/>
    <n v="12738"/>
    <x v="2"/>
    <n v="2500"/>
    <n v="310.16000000000003"/>
    <d v="2012-02-09T00:00:00"/>
    <s v="Active"/>
    <x v="1"/>
    <m/>
    <m/>
    <n v="2012"/>
  </r>
  <r>
    <n v="1"/>
    <x v="0"/>
    <n v="22"/>
    <x v="3"/>
    <s v="Gray, Michelle R"/>
    <n v="10951"/>
    <x v="2"/>
    <n v="320"/>
    <n v="46.24"/>
    <d v="2012-02-09T00:00:00"/>
    <s v="Active"/>
    <x v="0"/>
    <m/>
    <m/>
    <n v="2012"/>
  </r>
  <r>
    <n v="1"/>
    <x v="0"/>
    <n v="22"/>
    <x v="3"/>
    <s v="Jolley, Lygia R"/>
    <n v="10662"/>
    <x v="2"/>
    <n v="2756.72"/>
    <n v="315.41000000000003"/>
    <d v="2012-02-09T00:00:00"/>
    <s v="Active"/>
    <x v="1"/>
    <m/>
    <m/>
    <n v="2012"/>
  </r>
  <r>
    <n v="1"/>
    <x v="0"/>
    <n v="22"/>
    <x v="3"/>
    <s v="Koch, Karen A"/>
    <n v="9643"/>
    <x v="2"/>
    <n v="2830.75"/>
    <n v="310.73"/>
    <d v="2012-02-09T00:00:00"/>
    <s v="Active"/>
    <x v="1"/>
    <m/>
    <m/>
    <n v="2012"/>
  </r>
  <r>
    <n v="1"/>
    <x v="0"/>
    <n v="22"/>
    <x v="3"/>
    <s v="Lefaive, Patricia A"/>
    <n v="9517"/>
    <x v="2"/>
    <n v="3023.37"/>
    <n v="299.98"/>
    <d v="2012-02-09T00:00:00"/>
    <s v="Active"/>
    <x v="1"/>
    <m/>
    <m/>
    <n v="2012"/>
  </r>
  <r>
    <n v="1"/>
    <x v="0"/>
    <n v="22"/>
    <x v="3"/>
    <s v="Perry, Claire E"/>
    <n v="13247"/>
    <x v="2"/>
    <n v="752.5"/>
    <n v="108.75"/>
    <d v="2012-02-09T00:00:00"/>
    <s v="Active"/>
    <x v="2"/>
    <m/>
    <m/>
    <n v="2012"/>
  </r>
  <r>
    <n v="1"/>
    <x v="0"/>
    <n v="22"/>
    <x v="3"/>
    <s v="Smith, Lorrie J"/>
    <n v="11607"/>
    <x v="2"/>
    <n v="411.25"/>
    <n v="59.43"/>
    <d v="2012-02-09T00:00:00"/>
    <s v="Active"/>
    <x v="2"/>
    <m/>
    <m/>
    <n v="2012"/>
  </r>
  <r>
    <n v="1"/>
    <x v="0"/>
    <n v="22"/>
    <x v="3"/>
    <s v="Watrous, Barbara "/>
    <n v="9669"/>
    <x v="2"/>
    <n v="2508.38"/>
    <n v="210.65"/>
    <d v="2012-02-09T00:00:00"/>
    <s v="Active"/>
    <x v="1"/>
    <m/>
    <m/>
    <n v="2012"/>
  </r>
  <r>
    <n v="1"/>
    <x v="0"/>
    <n v="22"/>
    <x v="3"/>
    <s v="Zuniga, Arcenia A"/>
    <n v="12395"/>
    <x v="2"/>
    <n v="87.53"/>
    <n v="12.66"/>
    <d v="2012-02-09T00:00:00"/>
    <s v="Active"/>
    <x v="0"/>
    <m/>
    <m/>
    <n v="2012"/>
  </r>
  <r>
    <n v="1"/>
    <x v="0"/>
    <n v="22"/>
    <x v="3"/>
    <s v="Avilez, Victoria "/>
    <n v="9687"/>
    <x v="9"/>
    <n v="1428"/>
    <n v="188.57"/>
    <d v="2012-02-09T00:00:00"/>
    <s v="Active"/>
    <x v="1"/>
    <m/>
    <m/>
    <n v="2012"/>
  </r>
  <r>
    <n v="1"/>
    <x v="0"/>
    <n v="22"/>
    <x v="3"/>
    <s v="Salazar, Margie S"/>
    <n v="10691"/>
    <x v="10"/>
    <n v="1228.8"/>
    <n v="168.3"/>
    <d v="2012-02-09T00:00:00"/>
    <s v="Active"/>
    <x v="1"/>
    <m/>
    <m/>
    <n v="2012"/>
  </r>
  <r>
    <n v="1"/>
    <x v="0"/>
    <n v="24"/>
    <x v="4"/>
    <s v="Avalos, Cecilia R"/>
    <n v="13036"/>
    <x v="11"/>
    <n v="1497.6"/>
    <n v="199.85"/>
    <d v="2012-02-09T00:00:00"/>
    <s v="Active"/>
    <x v="1"/>
    <m/>
    <m/>
    <n v="2012"/>
  </r>
  <r>
    <n v="1"/>
    <x v="0"/>
    <n v="24"/>
    <x v="4"/>
    <s v="Boger, Harmony J"/>
    <n v="13272"/>
    <x v="11"/>
    <n v="1001.97"/>
    <n v="144.78"/>
    <d v="2012-02-09T00:00:00"/>
    <s v="Active"/>
    <x v="0"/>
    <m/>
    <m/>
    <n v="2012"/>
  </r>
  <r>
    <n v="1"/>
    <x v="0"/>
    <n v="24"/>
    <x v="4"/>
    <s v="De Almeida, Sujanlatha "/>
    <n v="183"/>
    <x v="11"/>
    <n v="2489.9699999999998"/>
    <n v="323.7"/>
    <d v="2012-02-09T00:00:00"/>
    <s v="Active"/>
    <x v="1"/>
    <m/>
    <m/>
    <n v="2012"/>
  </r>
  <r>
    <n v="1"/>
    <x v="0"/>
    <n v="24"/>
    <x v="4"/>
    <s v="Gallagher, Wendy N"/>
    <n v="12603"/>
    <x v="11"/>
    <n v="1475"/>
    <n v="213.14"/>
    <d v="2012-02-09T00:00:00"/>
    <s v="Active"/>
    <x v="1"/>
    <m/>
    <m/>
    <n v="2012"/>
  </r>
  <r>
    <n v="1"/>
    <x v="0"/>
    <n v="24"/>
    <x v="4"/>
    <s v="Jobe, Dana L"/>
    <n v="13323"/>
    <x v="11"/>
    <n v="108"/>
    <n v="15.62"/>
    <d v="2012-02-09T00:00:00"/>
    <s v="Active"/>
    <x v="0"/>
    <m/>
    <m/>
    <n v="2012"/>
  </r>
  <r>
    <n v="1"/>
    <x v="0"/>
    <n v="24"/>
    <x v="4"/>
    <s v="Mascorro, Judy A"/>
    <n v="12602"/>
    <x v="11"/>
    <n v="1522.5"/>
    <n v="209.01"/>
    <d v="2012-02-09T00:00:00"/>
    <s v="Active"/>
    <x v="1"/>
    <m/>
    <m/>
    <n v="2012"/>
  </r>
  <r>
    <n v="1"/>
    <x v="0"/>
    <n v="24"/>
    <x v="4"/>
    <s v="Mirwald, Monique "/>
    <n v="13273"/>
    <x v="11"/>
    <n v="1062"/>
    <n v="153.44999999999999"/>
    <d v="2012-02-09T00:00:00"/>
    <s v="Active"/>
    <x v="0"/>
    <m/>
    <m/>
    <n v="2012"/>
  </r>
  <r>
    <n v="1"/>
    <x v="0"/>
    <n v="24"/>
    <x v="4"/>
    <s v="Reid, Carlota Z"/>
    <n v="11379"/>
    <x v="11"/>
    <n v="1660.1"/>
    <n v="219.5"/>
    <d v="2012-02-09T00:00:00"/>
    <s v="Active"/>
    <x v="1"/>
    <m/>
    <m/>
    <n v="2012"/>
  </r>
  <r>
    <n v="1"/>
    <x v="0"/>
    <n v="24"/>
    <x v="4"/>
    <s v="Roullard, Linda J"/>
    <n v="12527"/>
    <x v="11"/>
    <n v="1538.31"/>
    <n v="148.28"/>
    <d v="2012-02-09T00:00:00"/>
    <s v="Active"/>
    <x v="1"/>
    <m/>
    <m/>
    <n v="2012"/>
  </r>
  <r>
    <n v="1"/>
    <x v="0"/>
    <n v="24"/>
    <x v="4"/>
    <s v="Saunders, Sandra "/>
    <n v="11253"/>
    <x v="11"/>
    <n v="1623.9"/>
    <n v="225.4"/>
    <d v="2012-02-09T00:00:00"/>
    <s v="Active"/>
    <x v="1"/>
    <m/>
    <m/>
    <n v="2012"/>
  </r>
  <r>
    <n v="1"/>
    <x v="0"/>
    <n v="24"/>
    <x v="4"/>
    <s v="Wainio, Mary S"/>
    <n v="12860"/>
    <x v="11"/>
    <n v="1497.6"/>
    <n v="206.64"/>
    <d v="2012-02-09T00:00:00"/>
    <s v="Active"/>
    <x v="1"/>
    <m/>
    <m/>
    <n v="2012"/>
  </r>
  <r>
    <n v="1"/>
    <x v="0"/>
    <n v="26"/>
    <x v="5"/>
    <s v="Briseno, Sonia K"/>
    <n v="10526"/>
    <x v="12"/>
    <n v="1038.5999999999999"/>
    <n v="144.52000000000001"/>
    <d v="2012-02-09T00:00:00"/>
    <s v="Active"/>
    <x v="1"/>
    <m/>
    <m/>
    <n v="2012"/>
  </r>
  <r>
    <n v="1"/>
    <x v="0"/>
    <n v="26"/>
    <x v="5"/>
    <s v="Price, Kelly S"/>
    <n v="12438"/>
    <x v="13"/>
    <n v="2949.3"/>
    <n v="303.01"/>
    <d v="2012-02-09T00:00:00"/>
    <s v="Active"/>
    <x v="1"/>
    <m/>
    <m/>
    <n v="2012"/>
  </r>
  <r>
    <n v="1"/>
    <x v="0"/>
    <n v="26"/>
    <x v="5"/>
    <s v="Ragsdale, Lorie L"/>
    <n v="633"/>
    <x v="3"/>
    <n v="612.14"/>
    <n v="60.45"/>
    <d v="2012-02-09T00:00:00"/>
    <s v="Active"/>
    <x v="1"/>
    <m/>
    <m/>
    <n v="2012"/>
  </r>
  <r>
    <n v="1"/>
    <x v="0"/>
    <n v="26"/>
    <x v="5"/>
    <s v="Amstutz, Elizabeth M"/>
    <n v="12800"/>
    <x v="14"/>
    <n v="2652.25"/>
    <n v="286.37"/>
    <d v="2012-02-09T00:00:00"/>
    <s v="Active"/>
    <x v="1"/>
    <m/>
    <m/>
    <n v="2012"/>
  </r>
  <r>
    <n v="1"/>
    <x v="0"/>
    <n v="26"/>
    <x v="5"/>
    <s v="Anderson, Mary "/>
    <n v="10158"/>
    <x v="14"/>
    <n v="520"/>
    <n v="75.14"/>
    <d v="2012-02-09T00:00:00"/>
    <s v="Active"/>
    <x v="2"/>
    <m/>
    <m/>
    <n v="2012"/>
  </r>
  <r>
    <n v="1"/>
    <x v="0"/>
    <n v="26"/>
    <x v="5"/>
    <s v="Fontaine, Janelle L"/>
    <n v="13191"/>
    <x v="14"/>
    <n v="2575"/>
    <n v="372.09"/>
    <d v="2012-02-09T00:00:00"/>
    <s v="Active"/>
    <x v="1"/>
    <m/>
    <m/>
    <n v="2012"/>
  </r>
  <r>
    <n v="1"/>
    <x v="0"/>
    <n v="26"/>
    <x v="5"/>
    <s v="Gordon, Mari "/>
    <n v="10088"/>
    <x v="14"/>
    <n v="2924.96"/>
    <n v="305.83"/>
    <d v="2012-02-09T00:00:00"/>
    <s v="Active"/>
    <x v="1"/>
    <m/>
    <m/>
    <n v="2012"/>
  </r>
  <r>
    <n v="1"/>
    <x v="0"/>
    <n v="26"/>
    <x v="5"/>
    <s v="Hernandez, Stephanie L"/>
    <n v="13375"/>
    <x v="14"/>
    <n v="462"/>
    <n v="66.75"/>
    <d v="2012-02-09T00:00:00"/>
    <s v="Active"/>
    <x v="0"/>
    <m/>
    <m/>
    <n v="2012"/>
  </r>
  <r>
    <n v="1"/>
    <x v="0"/>
    <n v="26"/>
    <x v="5"/>
    <s v="Panis-Wells, Guinevere C"/>
    <n v="12013"/>
    <x v="14"/>
    <n v="830"/>
    <n v="119.94"/>
    <d v="2012-02-09T00:00:00"/>
    <s v="Active"/>
    <x v="2"/>
    <m/>
    <m/>
    <n v="2012"/>
  </r>
  <r>
    <n v="1"/>
    <x v="0"/>
    <n v="26"/>
    <x v="5"/>
    <s v="Scrimshire, Denise A"/>
    <n v="12611"/>
    <x v="14"/>
    <n v="2705"/>
    <n v="315.05"/>
    <d v="2012-02-09T00:00:00"/>
    <s v="Active"/>
    <x v="1"/>
    <m/>
    <m/>
    <n v="2012"/>
  </r>
  <r>
    <n v="1"/>
    <x v="0"/>
    <n v="26"/>
    <x v="5"/>
    <s v="Silva, Pamela R"/>
    <n v="12568"/>
    <x v="14"/>
    <n v="2662.55"/>
    <n v="323.23"/>
    <d v="2012-02-09T00:00:00"/>
    <s v="Active"/>
    <x v="1"/>
    <m/>
    <m/>
    <n v="2012"/>
  </r>
  <r>
    <n v="1"/>
    <x v="0"/>
    <n v="26"/>
    <x v="5"/>
    <s v="Zelaski, Ann M"/>
    <n v="11883"/>
    <x v="15"/>
    <n v="2971.16"/>
    <n v="307.81"/>
    <d v="2012-02-09T00:00:00"/>
    <s v="Active"/>
    <x v="1"/>
    <m/>
    <m/>
    <n v="2012"/>
  </r>
  <r>
    <n v="1"/>
    <x v="0"/>
    <n v="27"/>
    <x v="6"/>
    <s v="Garner, Lindasue B"/>
    <n v="13353"/>
    <x v="4"/>
    <n v="1185"/>
    <n v="170.07"/>
    <d v="2012-02-09T00:00:00"/>
    <s v="Active"/>
    <x v="1"/>
    <m/>
    <m/>
    <n v="2012"/>
  </r>
  <r>
    <n v="1"/>
    <x v="0"/>
    <n v="27"/>
    <x v="6"/>
    <s v="Delay-Ollenberger, Janet B"/>
    <n v="12123"/>
    <x v="115"/>
    <n v="498.67"/>
    <n v="72.06"/>
    <d v="2012-02-09T00:00:00"/>
    <s v="Active"/>
    <x v="0"/>
    <m/>
    <m/>
    <n v="2012"/>
  </r>
  <r>
    <n v="1"/>
    <x v="0"/>
    <n v="27"/>
    <x v="6"/>
    <s v="Bady, Terry L"/>
    <n v="12310"/>
    <x v="16"/>
    <n v="3501.3"/>
    <n v="268.57"/>
    <d v="2012-02-09T00:00:00"/>
    <s v="Active"/>
    <x v="0"/>
    <m/>
    <m/>
    <n v="2012"/>
  </r>
  <r>
    <n v="1"/>
    <x v="0"/>
    <n v="27"/>
    <x v="6"/>
    <s v="Ladhar, Rajvir K"/>
    <n v="13014"/>
    <x v="17"/>
    <n v="3460.8"/>
    <n v="270.08"/>
    <d v="2012-02-09T00:00:00"/>
    <s v="Active"/>
    <x v="1"/>
    <m/>
    <m/>
    <n v="2012"/>
  </r>
  <r>
    <n v="1"/>
    <x v="0"/>
    <n v="27"/>
    <x v="6"/>
    <s v="Abbott, Sherri A"/>
    <n v="11497"/>
    <x v="18"/>
    <n v="4088.07"/>
    <n v="289.37"/>
    <d v="2012-02-09T00:00:00"/>
    <s v="Active"/>
    <x v="1"/>
    <m/>
    <m/>
    <n v="2012"/>
  </r>
  <r>
    <n v="1"/>
    <x v="0"/>
    <n v="27"/>
    <x v="6"/>
    <s v="DeFede, Kathryn M"/>
    <n v="12311"/>
    <x v="18"/>
    <n v="4313.8500000000004"/>
    <n v="330.01"/>
    <d v="2012-02-09T00:00:00"/>
    <s v="Active"/>
    <x v="1"/>
    <m/>
    <m/>
    <n v="2012"/>
  </r>
  <r>
    <n v="1"/>
    <x v="0"/>
    <n v="27"/>
    <x v="6"/>
    <s v="Lund, Barbara R"/>
    <n v="11704"/>
    <x v="18"/>
    <n v="4169.3599999999997"/>
    <n v="318.95999999999998"/>
    <d v="2012-02-09T00:00:00"/>
    <s v="Active"/>
    <x v="1"/>
    <m/>
    <m/>
    <n v="2012"/>
  </r>
  <r>
    <n v="1"/>
    <x v="0"/>
    <n v="27"/>
    <x v="6"/>
    <s v="Spencer, Janine A"/>
    <n v="12023"/>
    <x v="19"/>
    <n v="5275.76"/>
    <n v="403.6"/>
    <d v="2012-02-09T00:00:00"/>
    <s v="Active"/>
    <x v="1"/>
    <m/>
    <m/>
    <n v="2012"/>
  </r>
  <r>
    <n v="1"/>
    <x v="0"/>
    <n v="27"/>
    <x v="6"/>
    <s v="Brady, Sierra E"/>
    <n v="13007"/>
    <x v="20"/>
    <n v="648.9"/>
    <n v="93.76"/>
    <d v="2012-02-09T00:00:00"/>
    <s v="Active"/>
    <x v="0"/>
    <m/>
    <m/>
    <n v="2012"/>
  </r>
  <r>
    <n v="1"/>
    <x v="0"/>
    <n v="27"/>
    <x v="6"/>
    <s v="Brasko, Arden  M"/>
    <n v="12550"/>
    <x v="20"/>
    <n v="3833.09"/>
    <n v="287.41000000000003"/>
    <d v="2012-02-09T00:00:00"/>
    <s v="Active"/>
    <x v="1"/>
    <m/>
    <m/>
    <n v="2012"/>
  </r>
  <r>
    <n v="1"/>
    <x v="0"/>
    <n v="27"/>
    <x v="6"/>
    <s v="Huddleston, Margarette L"/>
    <n v="13016"/>
    <x v="20"/>
    <n v="1117.4100000000001"/>
    <n v="161.46"/>
    <d v="2012-02-09T00:00:00"/>
    <s v="Active"/>
    <x v="0"/>
    <m/>
    <m/>
    <n v="2012"/>
  </r>
  <r>
    <n v="1"/>
    <x v="0"/>
    <n v="27"/>
    <x v="6"/>
    <s v="Isaak, Sandra J"/>
    <n v="12558"/>
    <x v="20"/>
    <n v="4030.85"/>
    <n v="303.19"/>
    <d v="2012-02-09T00:00:00"/>
    <s v="Active"/>
    <x v="1"/>
    <m/>
    <m/>
    <n v="2012"/>
  </r>
  <r>
    <n v="1"/>
    <x v="0"/>
    <n v="27"/>
    <x v="6"/>
    <s v="Jones, Betty S"/>
    <n v="12518"/>
    <x v="20"/>
    <n v="2228.1"/>
    <n v="274.89"/>
    <d v="2012-02-09T00:00:00"/>
    <s v="Active"/>
    <x v="0"/>
    <m/>
    <m/>
    <n v="2012"/>
  </r>
  <r>
    <n v="1"/>
    <x v="0"/>
    <n v="27"/>
    <x v="6"/>
    <s v="McCracken, Kellie G"/>
    <n v="13195"/>
    <x v="20"/>
    <n v="1600"/>
    <n v="186.15"/>
    <d v="2012-02-09T00:00:00"/>
    <s v="Active"/>
    <x v="1"/>
    <m/>
    <m/>
    <n v="2012"/>
  </r>
  <r>
    <n v="1"/>
    <x v="0"/>
    <n v="27"/>
    <x v="6"/>
    <s v="Teague, Crystal  R"/>
    <n v="12519"/>
    <x v="20"/>
    <n v="3460.8"/>
    <n v="297.14999999999998"/>
    <d v="2012-02-09T00:00:00"/>
    <s v="Active"/>
    <x v="1"/>
    <m/>
    <m/>
    <n v="2012"/>
  </r>
  <r>
    <n v="1"/>
    <x v="0"/>
    <n v="27"/>
    <x v="6"/>
    <s v="Tos, Megan L"/>
    <n v="13423"/>
    <x v="20"/>
    <n v="399"/>
    <n v="57.66"/>
    <d v="2012-02-09T00:00:00"/>
    <s v="Active"/>
    <x v="0"/>
    <m/>
    <m/>
    <n v="2012"/>
  </r>
  <r>
    <n v="1"/>
    <x v="0"/>
    <n v="31"/>
    <x v="7"/>
    <s v="Urmson, Monica "/>
    <n v="177"/>
    <x v="12"/>
    <n v="1613.55"/>
    <n v="232.71"/>
    <d v="2012-02-09T00:00:00"/>
    <s v="Active"/>
    <x v="1"/>
    <m/>
    <m/>
    <n v="2012"/>
  </r>
  <r>
    <n v="1"/>
    <x v="0"/>
    <n v="31"/>
    <x v="7"/>
    <s v="Henderson, Jacquelyn "/>
    <n v="10566"/>
    <x v="21"/>
    <n v="4326.2700000000004"/>
    <n v="324.76"/>
    <d v="2012-02-09T00:00:00"/>
    <s v="Active"/>
    <x v="1"/>
    <m/>
    <m/>
    <n v="2012"/>
  </r>
  <r>
    <n v="1"/>
    <x v="0"/>
    <n v="31"/>
    <x v="7"/>
    <s v="Cardenas, Robert B"/>
    <n v="11270"/>
    <x v="22"/>
    <n v="238.84"/>
    <n v="34.51"/>
    <d v="2012-02-09T00:00:00"/>
    <s v="Active"/>
    <x v="0"/>
    <m/>
    <m/>
    <n v="2012"/>
  </r>
  <r>
    <n v="1"/>
    <x v="0"/>
    <n v="31"/>
    <x v="7"/>
    <s v="Chaudhry, Anwar "/>
    <n v="10986"/>
    <x v="22"/>
    <n v="1236"/>
    <n v="178.6"/>
    <d v="2012-02-09T00:00:00"/>
    <s v="Active"/>
    <x v="0"/>
    <m/>
    <m/>
    <n v="2012"/>
  </r>
  <r>
    <n v="1"/>
    <x v="0"/>
    <n v="31"/>
    <x v="7"/>
    <s v="Grant, Jed D"/>
    <n v="10434"/>
    <x v="22"/>
    <n v="3877.7"/>
    <n v="296.64999999999998"/>
    <d v="2012-02-09T00:00:00"/>
    <s v="Active"/>
    <x v="1"/>
    <m/>
    <m/>
    <n v="2012"/>
  </r>
  <r>
    <n v="1"/>
    <x v="0"/>
    <n v="31"/>
    <x v="7"/>
    <s v="Hernandez, Pamela "/>
    <n v="11065"/>
    <x v="22"/>
    <n v="1268.72"/>
    <n v="183.33"/>
    <d v="2012-02-09T00:00:00"/>
    <s v="Active"/>
    <x v="0"/>
    <m/>
    <m/>
    <n v="2012"/>
  </r>
  <r>
    <n v="1"/>
    <x v="0"/>
    <n v="31"/>
    <x v="7"/>
    <s v="Lupian, Alfonso "/>
    <n v="10846"/>
    <x v="22"/>
    <n v="3967.15"/>
    <n v="297.67"/>
    <d v="2012-02-09T00:00:00"/>
    <s v="Active"/>
    <x v="1"/>
    <m/>
    <m/>
    <n v="2012"/>
  </r>
  <r>
    <n v="1"/>
    <x v="0"/>
    <n v="31"/>
    <x v="7"/>
    <s v="Massaquoi, Abdul R"/>
    <n v="10472"/>
    <x v="22"/>
    <n v="4203.05"/>
    <n v="291.14999999999998"/>
    <d v="2012-02-09T00:00:00"/>
    <s v="Active"/>
    <x v="1"/>
    <m/>
    <m/>
    <n v="2012"/>
  </r>
  <r>
    <n v="1"/>
    <x v="0"/>
    <n v="31"/>
    <x v="7"/>
    <s v="Sidorenko, Andrey I"/>
    <n v="13305"/>
    <x v="22"/>
    <n v="2000"/>
    <n v="289"/>
    <d v="2012-02-09T00:00:00"/>
    <s v="Active"/>
    <x v="0"/>
    <m/>
    <m/>
    <n v="2012"/>
  </r>
  <r>
    <n v="1"/>
    <x v="0"/>
    <n v="31"/>
    <x v="7"/>
    <s v="Howard, Leslie W"/>
    <n v="10559"/>
    <x v="23"/>
    <n v="4257.26"/>
    <n v="325.68"/>
    <d v="2012-02-09T00:00:00"/>
    <s v="Active"/>
    <x v="1"/>
    <m/>
    <m/>
    <n v="2012"/>
  </r>
  <r>
    <n v="1"/>
    <x v="0"/>
    <n v="32"/>
    <x v="8"/>
    <s v="Braddock, Clarence "/>
    <n v="11251"/>
    <x v="24"/>
    <n v="580.5"/>
    <n v="83.88"/>
    <d v="2012-02-09T00:00:00"/>
    <s v="Active"/>
    <x v="0"/>
    <m/>
    <m/>
    <n v="2012"/>
  </r>
  <r>
    <n v="1"/>
    <x v="0"/>
    <n v="32"/>
    <x v="8"/>
    <s v="Chatman, Ollie J"/>
    <n v="10255"/>
    <x v="24"/>
    <n v="1600.62"/>
    <n v="219.08"/>
    <d v="2012-02-09T00:00:00"/>
    <s v="Active"/>
    <x v="1"/>
    <m/>
    <m/>
    <n v="2012"/>
  </r>
  <r>
    <n v="1"/>
    <x v="0"/>
    <n v="32"/>
    <x v="8"/>
    <s v="Giannandrea, Gabriel B"/>
    <n v="10926"/>
    <x v="24"/>
    <n v="1509.1"/>
    <n v="207.08"/>
    <d v="2012-02-09T00:00:00"/>
    <s v="Active"/>
    <x v="1"/>
    <m/>
    <m/>
    <n v="2012"/>
  </r>
  <r>
    <n v="1"/>
    <x v="0"/>
    <n v="32"/>
    <x v="8"/>
    <s v="Kendall, Augustina "/>
    <n v="9890"/>
    <x v="24"/>
    <n v="1542.83"/>
    <n v="163.37"/>
    <d v="2012-02-09T00:00:00"/>
    <s v="Active"/>
    <x v="1"/>
    <m/>
    <m/>
    <n v="2012"/>
  </r>
  <r>
    <n v="1"/>
    <x v="0"/>
    <n v="32"/>
    <x v="8"/>
    <s v="Shawl, Stanley H"/>
    <n v="12630"/>
    <x v="24"/>
    <n v="1520"/>
    <n v="216.98"/>
    <d v="2012-02-09T00:00:00"/>
    <s v="Active"/>
    <x v="1"/>
    <m/>
    <m/>
    <n v="2012"/>
  </r>
  <r>
    <n v="1"/>
    <x v="0"/>
    <n v="32"/>
    <x v="8"/>
    <s v="Stedman, Gary A"/>
    <n v="13363"/>
    <x v="24"/>
    <n v="38"/>
    <n v="5.5"/>
    <d v="2012-02-09T00:00:00"/>
    <s v="Active"/>
    <x v="0"/>
    <m/>
    <m/>
    <n v="2012"/>
  </r>
  <r>
    <n v="1"/>
    <x v="0"/>
    <n v="37"/>
    <x v="9"/>
    <s v="Morra, David O"/>
    <n v="9836"/>
    <x v="24"/>
    <n v="1749.42"/>
    <n v="248.71"/>
    <d v="2012-02-09T00:00:00"/>
    <s v="Active"/>
    <x v="1"/>
    <m/>
    <m/>
    <n v="2012"/>
  </r>
  <r>
    <n v="1"/>
    <x v="0"/>
    <n v="37"/>
    <x v="9"/>
    <s v="Willhelm, Carol M"/>
    <n v="10052"/>
    <x v="25"/>
    <n v="852.64"/>
    <n v="116.35"/>
    <d v="2012-02-09T00:00:00"/>
    <s v="Active"/>
    <x v="1"/>
    <m/>
    <m/>
    <n v="2012"/>
  </r>
  <r>
    <n v="1"/>
    <x v="0"/>
    <n v="42"/>
    <x v="10"/>
    <s v="Cuellar, MaryAnn "/>
    <n v="11805"/>
    <x v="26"/>
    <n v="1373.6"/>
    <n v="189.23"/>
    <d v="2012-02-09T00:00:00"/>
    <s v="Active"/>
    <x v="1"/>
    <m/>
    <m/>
    <n v="2012"/>
  </r>
  <r>
    <n v="1"/>
    <x v="0"/>
    <n v="42"/>
    <x v="10"/>
    <s v="Lund, Nina B"/>
    <n v="12716"/>
    <x v="26"/>
    <n v="1508"/>
    <n v="214.69"/>
    <d v="2012-02-09T00:00:00"/>
    <s v="Active"/>
    <x v="1"/>
    <m/>
    <m/>
    <n v="2012"/>
  </r>
  <r>
    <n v="1"/>
    <x v="0"/>
    <n v="46"/>
    <x v="11"/>
    <s v="Arline, Dana O"/>
    <n v="12905"/>
    <x v="27"/>
    <n v="889.92"/>
    <n v="128.6"/>
    <d v="2012-02-09T00:00:00"/>
    <s v="Active"/>
    <x v="0"/>
    <m/>
    <m/>
    <n v="2012"/>
  </r>
  <r>
    <n v="1"/>
    <x v="0"/>
    <n v="46"/>
    <x v="11"/>
    <s v="Brown, Sharon A"/>
    <n v="11695"/>
    <x v="27"/>
    <n v="231.25"/>
    <n v="33.42"/>
    <d v="2012-02-09T00:00:00"/>
    <s v="Active"/>
    <x v="2"/>
    <m/>
    <m/>
    <n v="2012"/>
  </r>
  <r>
    <n v="1"/>
    <x v="0"/>
    <n v="46"/>
    <x v="11"/>
    <s v="Esquivez, Cesar "/>
    <n v="13509"/>
    <x v="27"/>
    <n v="383.94"/>
    <n v="55.47"/>
    <d v="2012-02-09T00:00:00"/>
    <s v="Active"/>
    <x v="0"/>
    <m/>
    <m/>
    <n v="2012"/>
  </r>
  <r>
    <n v="1"/>
    <x v="0"/>
    <n v="46"/>
    <x v="11"/>
    <s v="Martinez Jr., Ricardo "/>
    <n v="13477"/>
    <x v="27"/>
    <n v="486"/>
    <n v="70.23"/>
    <d v="2012-02-09T00:00:00"/>
    <s v="Active"/>
    <x v="0"/>
    <m/>
    <m/>
    <n v="2012"/>
  </r>
  <r>
    <n v="1"/>
    <x v="0"/>
    <n v="46"/>
    <x v="11"/>
    <s v="Melban, Melissa M"/>
    <n v="13302"/>
    <x v="27"/>
    <n v="900"/>
    <n v="130.05000000000001"/>
    <d v="2012-02-09T00:00:00"/>
    <s v="Active"/>
    <x v="0"/>
    <m/>
    <m/>
    <n v="2012"/>
  </r>
  <r>
    <n v="1"/>
    <x v="0"/>
    <n v="46"/>
    <x v="11"/>
    <s v="Parish, Matthew  N"/>
    <n v="12976"/>
    <x v="27"/>
    <n v="275.10000000000002"/>
    <n v="39.76"/>
    <d v="2012-02-09T00:00:00"/>
    <s v="Active"/>
    <x v="1"/>
    <m/>
    <m/>
    <n v="2012"/>
  </r>
  <r>
    <n v="1"/>
    <x v="0"/>
    <n v="46"/>
    <x v="11"/>
    <s v="Lathrop, Laura M"/>
    <n v="12378"/>
    <x v="28"/>
    <n v="2025"/>
    <n v="281.12"/>
    <d v="2012-02-09T00:00:00"/>
    <s v="Active"/>
    <x v="1"/>
    <m/>
    <m/>
    <n v="2012"/>
  </r>
  <r>
    <n v="1"/>
    <x v="0"/>
    <n v="61"/>
    <x v="12"/>
    <s v="Johnson, Michael "/>
    <n v="11571"/>
    <x v="29"/>
    <n v="2215.23"/>
    <n v="266.54000000000002"/>
    <d v="2012-02-09T00:00:00"/>
    <s v="Active"/>
    <x v="1"/>
    <m/>
    <m/>
    <n v="2012"/>
  </r>
  <r>
    <n v="1"/>
    <x v="0"/>
    <n v="61"/>
    <x v="12"/>
    <s v="Kennedy, Robert E"/>
    <n v="12297"/>
    <x v="29"/>
    <n v="1750.49"/>
    <n v="252.94"/>
    <d v="2012-02-09T00:00:00"/>
    <s v="Active"/>
    <x v="1"/>
    <m/>
    <m/>
    <n v="2012"/>
  </r>
  <r>
    <n v="1"/>
    <x v="0"/>
    <n v="61"/>
    <x v="12"/>
    <s v="McPhetridge, Steven K"/>
    <n v="13446"/>
    <x v="29"/>
    <n v="432"/>
    <n v="62.41"/>
    <d v="2012-02-09T00:00:00"/>
    <s v="Active"/>
    <x v="0"/>
    <m/>
    <m/>
    <n v="2012"/>
  </r>
  <r>
    <n v="1"/>
    <x v="0"/>
    <n v="61"/>
    <x v="12"/>
    <s v="Salazar, Jaime "/>
    <n v="13386"/>
    <x v="29"/>
    <n v="40.5"/>
    <n v="5.85"/>
    <d v="2012-02-09T00:00:00"/>
    <s v="Active"/>
    <x v="2"/>
    <m/>
    <m/>
    <n v="2012"/>
  </r>
  <r>
    <n v="1"/>
    <x v="0"/>
    <n v="61"/>
    <x v="12"/>
    <s v="Stiglianese, Travis B"/>
    <n v="12785"/>
    <x v="29"/>
    <n v="1699.5"/>
    <n v="237.91"/>
    <d v="2012-02-09T00:00:00"/>
    <s v="Active"/>
    <x v="1"/>
    <m/>
    <m/>
    <n v="2012"/>
  </r>
  <r>
    <n v="1"/>
    <x v="0"/>
    <n v="61"/>
    <x v="12"/>
    <s v="Troyan, Christopher J"/>
    <n v="12599"/>
    <x v="29"/>
    <n v="939.36"/>
    <n v="135.74"/>
    <d v="2012-02-09T00:00:00"/>
    <s v="Active"/>
    <x v="0"/>
    <m/>
    <m/>
    <n v="2012"/>
  </r>
  <r>
    <n v="1"/>
    <x v="0"/>
    <n v="62"/>
    <x v="13"/>
    <s v="Gill, David P"/>
    <n v="13475"/>
    <x v="30"/>
    <n v="1950"/>
    <n v="281.77999999999997"/>
    <d v="2012-02-09T00:00:00"/>
    <s v="Active"/>
    <x v="1"/>
    <m/>
    <m/>
    <n v="2012"/>
  </r>
  <r>
    <n v="1"/>
    <x v="0"/>
    <n v="62"/>
    <x v="13"/>
    <s v="Honnold, Sam W"/>
    <n v="12797"/>
    <x v="31"/>
    <n v="1732.5"/>
    <n v="238.13"/>
    <d v="2012-02-09T00:00:00"/>
    <s v="Active"/>
    <x v="1"/>
    <m/>
    <m/>
    <n v="2012"/>
  </r>
  <r>
    <n v="1"/>
    <x v="0"/>
    <n v="67"/>
    <x v="14"/>
    <s v="Gill, Robert A"/>
    <n v="13539"/>
    <x v="31"/>
    <n v="804.93"/>
    <n v="116.32"/>
    <d v="2012-02-09T00:00:00"/>
    <s v="Active"/>
    <x v="0"/>
    <m/>
    <m/>
    <n v="2012"/>
  </r>
  <r>
    <n v="1"/>
    <x v="0"/>
    <n v="67"/>
    <x v="14"/>
    <s v="LaChance, Martin C"/>
    <n v="12377"/>
    <x v="31"/>
    <n v="2061.2800000000002"/>
    <n v="297.86"/>
    <d v="2012-02-09T00:00:00"/>
    <s v="Terminated"/>
    <x v="1"/>
    <m/>
    <m/>
    <n v="2012"/>
  </r>
  <r>
    <n v="1"/>
    <x v="0"/>
    <n v="67"/>
    <x v="14"/>
    <s v="O'Neal, Otis E"/>
    <n v="10777"/>
    <x v="31"/>
    <n v="2346.1999999999998"/>
    <n v="328.04"/>
    <d v="2012-02-09T00:00:00"/>
    <s v="Active"/>
    <x v="1"/>
    <m/>
    <m/>
    <n v="2012"/>
  </r>
  <r>
    <n v="1"/>
    <x v="0"/>
    <n v="72"/>
    <x v="15"/>
    <s v="Buchanan, Marilyn K"/>
    <n v="13459"/>
    <x v="32"/>
    <n v="150"/>
    <n v="21.68"/>
    <d v="2012-02-09T00:00:00"/>
    <s v="Active"/>
    <x v="0"/>
    <m/>
    <m/>
    <n v="2012"/>
  </r>
  <r>
    <n v="1"/>
    <x v="0"/>
    <n v="72"/>
    <x v="15"/>
    <s v="Compaan, Rodney "/>
    <n v="10133"/>
    <x v="32"/>
    <n v="1966.34"/>
    <n v="284.13"/>
    <d v="2012-02-09T00:00:00"/>
    <s v="Active"/>
    <x v="1"/>
    <m/>
    <m/>
    <n v="2012"/>
  </r>
  <r>
    <n v="1"/>
    <x v="0"/>
    <n v="72"/>
    <x v="15"/>
    <s v="Crane, Larry L"/>
    <n v="10740"/>
    <x v="32"/>
    <n v="1809.2"/>
    <n v="252.17"/>
    <d v="2012-02-09T00:00:00"/>
    <s v="Active"/>
    <x v="1"/>
    <m/>
    <m/>
    <n v="2012"/>
  </r>
  <r>
    <n v="1"/>
    <x v="0"/>
    <n v="72"/>
    <x v="15"/>
    <s v="Elliott, Lisa A"/>
    <n v="12795"/>
    <x v="32"/>
    <n v="1648"/>
    <n v="186.22"/>
    <d v="2012-02-09T00:00:00"/>
    <s v="Active"/>
    <x v="1"/>
    <m/>
    <m/>
    <n v="2012"/>
  </r>
  <r>
    <n v="1"/>
    <x v="0"/>
    <n v="72"/>
    <x v="15"/>
    <s v="Gomez, Darin H"/>
    <n v="13523"/>
    <x v="32"/>
    <n v="720"/>
    <n v="104.04"/>
    <d v="2012-02-09T00:00:00"/>
    <s v="Active"/>
    <x v="0"/>
    <m/>
    <m/>
    <n v="2012"/>
  </r>
  <r>
    <n v="1"/>
    <x v="0"/>
    <n v="72"/>
    <x v="15"/>
    <s v="Gradis, William "/>
    <n v="150"/>
    <x v="32"/>
    <n v="2488.14"/>
    <n v="289.91000000000003"/>
    <d v="2012-02-09T00:00:00"/>
    <s v="Active"/>
    <x v="1"/>
    <m/>
    <m/>
    <n v="2012"/>
  </r>
  <r>
    <n v="1"/>
    <x v="0"/>
    <n v="72"/>
    <x v="15"/>
    <s v="Greer, Jessica A"/>
    <n v="12511"/>
    <x v="32"/>
    <n v="1730.4"/>
    <n v="240.64"/>
    <d v="2012-02-09T00:00:00"/>
    <s v="Active"/>
    <x v="1"/>
    <m/>
    <m/>
    <n v="2012"/>
  </r>
  <r>
    <n v="1"/>
    <x v="0"/>
    <n v="72"/>
    <x v="15"/>
    <s v="Hoag, Malcolm D"/>
    <n v="11902"/>
    <x v="32"/>
    <n v="1722.44"/>
    <n v="248.89"/>
    <d v="2012-02-09T00:00:00"/>
    <s v="Active"/>
    <x v="1"/>
    <m/>
    <m/>
    <n v="2012"/>
  </r>
  <r>
    <n v="1"/>
    <x v="0"/>
    <n v="72"/>
    <x v="15"/>
    <s v="Hunt, Janie "/>
    <n v="13397"/>
    <x v="32"/>
    <n v="430"/>
    <n v="62.14"/>
    <d v="2012-02-09T00:00:00"/>
    <s v="Active"/>
    <x v="0"/>
    <m/>
    <m/>
    <n v="2012"/>
  </r>
  <r>
    <n v="1"/>
    <x v="0"/>
    <n v="72"/>
    <x v="15"/>
    <s v="Irwin, Kellee R"/>
    <n v="11894"/>
    <x v="32"/>
    <n v="1789"/>
    <n v="216.05"/>
    <d v="2012-02-09T00:00:00"/>
    <s v="Active"/>
    <x v="1"/>
    <m/>
    <m/>
    <n v="2012"/>
  </r>
  <r>
    <n v="1"/>
    <x v="0"/>
    <n v="72"/>
    <x v="15"/>
    <s v="Kelly, Stacey M"/>
    <n v="12559"/>
    <x v="32"/>
    <n v="1705"/>
    <n v="246.37"/>
    <d v="2012-02-09T00:00:00"/>
    <s v="Active"/>
    <x v="1"/>
    <m/>
    <m/>
    <n v="2012"/>
  </r>
  <r>
    <n v="1"/>
    <x v="0"/>
    <n v="72"/>
    <x v="15"/>
    <s v="Lewis, Christopher "/>
    <n v="13362"/>
    <x v="32"/>
    <n v="960"/>
    <n v="138.72"/>
    <d v="2012-02-09T00:00:00"/>
    <s v="Active"/>
    <x v="0"/>
    <m/>
    <m/>
    <n v="2012"/>
  </r>
  <r>
    <n v="1"/>
    <x v="0"/>
    <n v="72"/>
    <x v="15"/>
    <s v="Martinez, Rudy A"/>
    <n v="13429"/>
    <x v="32"/>
    <n v="1600"/>
    <n v="216.22"/>
    <d v="2012-02-09T00:00:00"/>
    <s v="Active"/>
    <x v="1"/>
    <m/>
    <m/>
    <n v="2012"/>
  </r>
  <r>
    <n v="1"/>
    <x v="0"/>
    <n v="72"/>
    <x v="15"/>
    <s v="Miller, Jenysia A"/>
    <n v="13476"/>
    <x v="32"/>
    <n v="680"/>
    <n v="98.26"/>
    <d v="2012-02-09T00:00:00"/>
    <s v="Active"/>
    <x v="0"/>
    <m/>
    <m/>
    <n v="2012"/>
  </r>
  <r>
    <n v="1"/>
    <x v="0"/>
    <n v="72"/>
    <x v="15"/>
    <s v="Morgan, Chris D"/>
    <n v="13507"/>
    <x v="32"/>
    <n v="960"/>
    <n v="138.72"/>
    <d v="2012-02-09T00:00:00"/>
    <s v="Active"/>
    <x v="0"/>
    <m/>
    <m/>
    <n v="2012"/>
  </r>
  <r>
    <n v="1"/>
    <x v="0"/>
    <n v="72"/>
    <x v="15"/>
    <s v="Neese, Nathaniel D"/>
    <n v="13516"/>
    <x v="32"/>
    <n v="970"/>
    <n v="140.16999999999999"/>
    <d v="2012-02-09T00:00:00"/>
    <s v="Active"/>
    <x v="0"/>
    <m/>
    <m/>
    <n v="2012"/>
  </r>
  <r>
    <n v="1"/>
    <x v="0"/>
    <n v="72"/>
    <x v="15"/>
    <s v="Oliver, Iryna "/>
    <n v="13560"/>
    <x v="32"/>
    <n v="1000"/>
    <n v="144.5"/>
    <d v="2012-02-09T00:00:00"/>
    <s v="Active"/>
    <x v="0"/>
    <m/>
    <m/>
    <n v="2012"/>
  </r>
  <r>
    <n v="1"/>
    <x v="0"/>
    <n v="72"/>
    <x v="15"/>
    <s v="Ruiz, Amanda M"/>
    <n v="13019"/>
    <x v="32"/>
    <n v="1648"/>
    <n v="229.76"/>
    <d v="2012-02-09T00:00:00"/>
    <s v="Active"/>
    <x v="1"/>
    <m/>
    <m/>
    <n v="2012"/>
  </r>
  <r>
    <n v="1"/>
    <x v="0"/>
    <n v="72"/>
    <x v="15"/>
    <s v="Swarthout, Melody C"/>
    <n v="13513"/>
    <x v="32"/>
    <n v="660"/>
    <n v="95.37"/>
    <d v="2012-02-09T00:00:00"/>
    <s v="Active"/>
    <x v="0"/>
    <m/>
    <m/>
    <n v="2012"/>
  </r>
  <r>
    <n v="1"/>
    <x v="0"/>
    <n v="72"/>
    <x v="15"/>
    <s v="Terrill, Karen F"/>
    <n v="12113"/>
    <x v="32"/>
    <n v="1126"/>
    <n v="162.71"/>
    <d v="2012-02-09T00:00:00"/>
    <s v="Active"/>
    <x v="0"/>
    <m/>
    <m/>
    <n v="2012"/>
  </r>
  <r>
    <n v="1"/>
    <x v="0"/>
    <n v="72"/>
    <x v="15"/>
    <s v="Tweed, Carla J"/>
    <n v="12260"/>
    <x v="32"/>
    <n v="1912.65"/>
    <n v="276.37"/>
    <d v="2012-02-09T00:00:00"/>
    <s v="Active"/>
    <x v="1"/>
    <m/>
    <m/>
    <n v="2012"/>
  </r>
  <r>
    <n v="1"/>
    <x v="0"/>
    <n v="72"/>
    <x v="15"/>
    <s v="Willhelm, Carol M"/>
    <n v="10052"/>
    <x v="25"/>
    <n v="852.64"/>
    <n v="116.35"/>
    <d v="2012-02-09T00:00:00"/>
    <s v="Active"/>
    <x v="1"/>
    <m/>
    <m/>
    <n v="2012"/>
  </r>
  <r>
    <n v="1"/>
    <x v="0"/>
    <n v="74"/>
    <x v="16"/>
    <s v="Portugal, Leonard J"/>
    <n v="6606"/>
    <x v="33"/>
    <n v="1765.76"/>
    <n v="240.99"/>
    <d v="2012-02-09T00:00:00"/>
    <s v="Active"/>
    <x v="1"/>
    <m/>
    <m/>
    <n v="2012"/>
  </r>
  <r>
    <n v="1"/>
    <x v="0"/>
    <n v="74"/>
    <x v="16"/>
    <s v="Torres, Melody A"/>
    <n v="10935"/>
    <x v="33"/>
    <n v="461.16"/>
    <n v="66.64"/>
    <d v="2012-02-09T00:00:00"/>
    <s v="Active"/>
    <x v="0"/>
    <m/>
    <m/>
    <n v="2012"/>
  </r>
  <r>
    <n v="1"/>
    <x v="0"/>
    <n v="74"/>
    <x v="16"/>
    <s v="Chavarria, Leigh R"/>
    <n v="11965"/>
    <x v="34"/>
    <n v="1600"/>
    <n v="205.8"/>
    <d v="2012-02-09T00:00:00"/>
    <s v="Active"/>
    <x v="1"/>
    <m/>
    <m/>
    <n v="2012"/>
  </r>
  <r>
    <n v="1"/>
    <x v="0"/>
    <n v="75"/>
    <x v="17"/>
    <s v="Hynard, Clinton P"/>
    <n v="13435"/>
    <x v="35"/>
    <n v="380"/>
    <n v="54.91"/>
    <d v="2012-02-09T00:00:00"/>
    <s v="Voluntary Resignation"/>
    <x v="2"/>
    <m/>
    <m/>
    <n v="2012"/>
  </r>
  <r>
    <n v="1"/>
    <x v="0"/>
    <n v="75"/>
    <x v="17"/>
    <s v="Pritchett, Meggan R"/>
    <n v="13533"/>
    <x v="35"/>
    <n v="380"/>
    <n v="54.91"/>
    <d v="2012-02-09T00:00:00"/>
    <s v="Active"/>
    <x v="2"/>
    <m/>
    <m/>
    <n v="2012"/>
  </r>
  <r>
    <n v="1"/>
    <x v="0"/>
    <n v="75"/>
    <x v="17"/>
    <s v="Velasco, Vanessa I"/>
    <n v="13510"/>
    <x v="35"/>
    <n v="380"/>
    <n v="54.91"/>
    <d v="2012-02-09T00:00:00"/>
    <s v="Active"/>
    <x v="2"/>
    <m/>
    <m/>
    <n v="2012"/>
  </r>
  <r>
    <n v="1"/>
    <x v="0"/>
    <n v="75"/>
    <x v="17"/>
    <s v="Zepeda, Guadalupe "/>
    <n v="13436"/>
    <x v="35"/>
    <n v="380"/>
    <n v="54.91"/>
    <d v="2012-02-09T00:00:00"/>
    <s v="Active"/>
    <x v="2"/>
    <m/>
    <m/>
    <n v="2012"/>
  </r>
  <r>
    <n v="1"/>
    <x v="0"/>
    <n v="79"/>
    <x v="18"/>
    <s v="Gomez, Anna M"/>
    <n v="13142"/>
    <x v="36"/>
    <n v="890"/>
    <n v="128.61000000000001"/>
    <d v="2012-02-09T00:00:00"/>
    <s v="Active"/>
    <x v="0"/>
    <m/>
    <m/>
    <n v="2012"/>
  </r>
  <r>
    <n v="1"/>
    <x v="0"/>
    <n v="79"/>
    <x v="18"/>
    <s v="Haughey, Lenae R"/>
    <n v="12995"/>
    <x v="36"/>
    <n v="1982.19"/>
    <n v="276.67"/>
    <d v="2012-02-09T00:00:00"/>
    <s v="Active"/>
    <x v="1"/>
    <m/>
    <m/>
    <n v="2012"/>
  </r>
  <r>
    <n v="1"/>
    <x v="0"/>
    <n v="79"/>
    <x v="18"/>
    <s v="Parker, Kathleen M"/>
    <n v="11326"/>
    <x v="36"/>
    <n v="1832.98"/>
    <n v="255.04"/>
    <d v="2012-02-09T00:00:00"/>
    <s v="Active"/>
    <x v="1"/>
    <m/>
    <m/>
    <n v="2012"/>
  </r>
  <r>
    <n v="1"/>
    <x v="0"/>
    <n v="79"/>
    <x v="18"/>
    <s v="Webb, Jeffrey F"/>
    <n v="11746"/>
    <x v="36"/>
    <n v="1531.45"/>
    <n v="210.29"/>
    <d v="2012-02-09T00:00:00"/>
    <s v="Active"/>
    <x v="1"/>
    <m/>
    <m/>
    <n v="2012"/>
  </r>
  <r>
    <n v="1"/>
    <x v="0"/>
    <n v="79"/>
    <x v="18"/>
    <s v="Sanchez, Elisia L"/>
    <n v="11550"/>
    <x v="37"/>
    <n v="1531.2"/>
    <n v="209.29"/>
    <d v="2012-02-09T00:00:00"/>
    <s v="Active"/>
    <x v="1"/>
    <m/>
    <m/>
    <n v="2012"/>
  </r>
  <r>
    <n v="1"/>
    <x v="0"/>
    <n v="80"/>
    <x v="19"/>
    <s v="Cote, Diana M"/>
    <n v="9535"/>
    <x v="4"/>
    <n v="2015.2"/>
    <n v="273.41000000000003"/>
    <d v="2012-02-09T00:00:00"/>
    <s v="Active"/>
    <x v="1"/>
    <m/>
    <m/>
    <n v="2012"/>
  </r>
  <r>
    <n v="1"/>
    <x v="0"/>
    <n v="80"/>
    <x v="19"/>
    <s v="Wright, Donald J"/>
    <n v="11781"/>
    <x v="39"/>
    <n v="4000"/>
    <n v="277.31"/>
    <d v="2012-02-09T00:00:00"/>
    <s v="Active"/>
    <x v="1"/>
    <m/>
    <m/>
    <n v="2012"/>
  </r>
  <r>
    <n v="1"/>
    <x v="0"/>
    <n v="80"/>
    <x v="19"/>
    <s v="Barnes, Desserie D"/>
    <n v="12805"/>
    <x v="40"/>
    <n v="980.38"/>
    <n v="127.99"/>
    <d v="2012-02-09T00:00:00"/>
    <s v="Active"/>
    <x v="1"/>
    <m/>
    <m/>
    <n v="2012"/>
  </r>
  <r>
    <n v="1"/>
    <x v="0"/>
    <n v="80"/>
    <x v="19"/>
    <s v="Ruiz, Diana C"/>
    <n v="13174"/>
    <x v="40"/>
    <n v="1020.5"/>
    <n v="147.46"/>
    <d v="2012-02-09T00:00:00"/>
    <s v="Active"/>
    <x v="1"/>
    <m/>
    <m/>
    <n v="2012"/>
  </r>
  <r>
    <n v="1"/>
    <x v="0"/>
    <n v="80"/>
    <x v="19"/>
    <s v="Pearce, Alane L"/>
    <n v="10626"/>
    <x v="41"/>
    <n v="2101.7199999999998"/>
    <n v="271.91000000000003"/>
    <d v="2012-02-09T00:00:00"/>
    <s v="Active"/>
    <x v="1"/>
    <m/>
    <m/>
    <n v="2012"/>
  </r>
  <r>
    <n v="1"/>
    <x v="0"/>
    <n v="80"/>
    <x v="19"/>
    <s v="Cortez, Jessica "/>
    <n v="12234"/>
    <x v="42"/>
    <n v="500"/>
    <n v="67.62"/>
    <d v="2012-02-09T00:00:00"/>
    <s v="Active"/>
    <x v="1"/>
    <m/>
    <m/>
    <n v="2012"/>
  </r>
  <r>
    <n v="1"/>
    <x v="0"/>
    <n v="80"/>
    <x v="19"/>
    <s v="Nevins, Jeffrey A"/>
    <n v="11477"/>
    <x v="43"/>
    <n v="2075"/>
    <n v="263.16000000000003"/>
    <d v="2012-02-09T00:00:00"/>
    <s v="Active"/>
    <x v="1"/>
    <m/>
    <m/>
    <n v="2012"/>
  </r>
  <r>
    <n v="1"/>
    <x v="0"/>
    <n v="80"/>
    <x v="19"/>
    <s v="Hernandez, Lizet C"/>
    <n v="11410"/>
    <x v="44"/>
    <n v="1376"/>
    <n v="189.06"/>
    <d v="2012-02-09T00:00:00"/>
    <s v="Active"/>
    <x v="1"/>
    <m/>
    <m/>
    <n v="2012"/>
  </r>
  <r>
    <n v="1"/>
    <x v="0"/>
    <n v="82"/>
    <x v="20"/>
    <s v="Bergman, Peter J"/>
    <n v="12538"/>
    <x v="45"/>
    <n v="1696.8"/>
    <n v="235.93"/>
    <d v="2012-02-09T00:00:00"/>
    <s v="Active"/>
    <x v="1"/>
    <m/>
    <m/>
    <n v="2012"/>
  </r>
  <r>
    <n v="1"/>
    <x v="0"/>
    <n v="82"/>
    <x v="20"/>
    <s v="Jones, Sondra K"/>
    <n v="11689"/>
    <x v="45"/>
    <n v="1757.96"/>
    <n v="243.04"/>
    <d v="2012-02-09T00:00:00"/>
    <s v="Active"/>
    <x v="1"/>
    <m/>
    <m/>
    <n v="2012"/>
  </r>
  <r>
    <n v="1"/>
    <x v="0"/>
    <n v="82"/>
    <x v="20"/>
    <s v="Lopez, Melina A"/>
    <n v="10753"/>
    <x v="45"/>
    <n v="2658.13"/>
    <n v="312.89999999999998"/>
    <d v="2012-02-09T00:00:00"/>
    <s v="Active"/>
    <x v="1"/>
    <m/>
    <m/>
    <n v="2012"/>
  </r>
  <r>
    <n v="1"/>
    <x v="0"/>
    <n v="82"/>
    <x v="20"/>
    <s v="McCartha, Steven J"/>
    <n v="13259"/>
    <x v="45"/>
    <n v="1842.4"/>
    <n v="256.11"/>
    <d v="2012-02-09T00:00:00"/>
    <s v="Active"/>
    <x v="1"/>
    <m/>
    <m/>
    <n v="2012"/>
  </r>
  <r>
    <n v="1"/>
    <x v="0"/>
    <n v="82"/>
    <x v="20"/>
    <s v="McDonald, Michelle A"/>
    <n v="13571"/>
    <x v="45"/>
    <n v="1699.66"/>
    <n v="245.61"/>
    <d v="2012-02-09T00:00:00"/>
    <s v="Active"/>
    <x v="1"/>
    <m/>
    <m/>
    <n v="2012"/>
  </r>
  <r>
    <n v="1"/>
    <x v="0"/>
    <n v="82"/>
    <x v="20"/>
    <s v="Priest III, Aubrey S"/>
    <n v="13358"/>
    <x v="45"/>
    <n v="1760"/>
    <n v="239.36"/>
    <d v="2012-02-09T00:00:00"/>
    <s v="Active"/>
    <x v="1"/>
    <m/>
    <m/>
    <n v="2012"/>
  </r>
  <r>
    <n v="1"/>
    <x v="0"/>
    <n v="82"/>
    <x v="20"/>
    <s v="Wojtas, Charmaine "/>
    <n v="11334"/>
    <x v="45"/>
    <n v="3002.63"/>
    <n v="374.42"/>
    <d v="2012-02-09T00:00:00"/>
    <s v="Active"/>
    <x v="1"/>
    <m/>
    <m/>
    <n v="2012"/>
  </r>
  <r>
    <n v="1"/>
    <x v="0"/>
    <n v="82"/>
    <x v="20"/>
    <s v="Topjian, Susie M"/>
    <n v="10015"/>
    <x v="116"/>
    <n v="3222.4"/>
    <n v="290.39999999999998"/>
    <d v="2012-02-09T00:00:00"/>
    <s v="Active"/>
    <x v="1"/>
    <m/>
    <m/>
    <n v="2012"/>
  </r>
  <r>
    <n v="1"/>
    <x v="0"/>
    <n v="82"/>
    <x v="20"/>
    <s v="Alvarez, Rosemary "/>
    <n v="12140"/>
    <x v="48"/>
    <n v="1411.67"/>
    <n v="193"/>
    <d v="2012-02-09T00:00:00"/>
    <s v="Active"/>
    <x v="1"/>
    <m/>
    <m/>
    <n v="2012"/>
  </r>
  <r>
    <n v="1"/>
    <x v="0"/>
    <n v="83"/>
    <x v="21"/>
    <s v="Cryer, Rebecca A"/>
    <n v="12017"/>
    <x v="49"/>
    <n v="3373.67"/>
    <n v="340.72"/>
    <d v="2012-02-09T00:00:00"/>
    <s v="Active"/>
    <x v="1"/>
    <m/>
    <m/>
    <n v="2012"/>
  </r>
  <r>
    <n v="1"/>
    <x v="0"/>
    <n v="85"/>
    <x v="22"/>
    <s v="Bassett, Erika A"/>
    <n v="13372"/>
    <x v="50"/>
    <n v="1520"/>
    <n v="207.06"/>
    <d v="2012-02-09T00:00:00"/>
    <s v="Active"/>
    <x v="1"/>
    <m/>
    <m/>
    <n v="2012"/>
  </r>
  <r>
    <n v="1"/>
    <x v="0"/>
    <n v="85"/>
    <x v="22"/>
    <s v="Carrasco, Frank I"/>
    <n v="13336"/>
    <x v="50"/>
    <n v="1225.8"/>
    <n v="165.64"/>
    <d v="2012-02-09T00:00:00"/>
    <s v="Active"/>
    <x v="1"/>
    <m/>
    <m/>
    <n v="2012"/>
  </r>
  <r>
    <n v="1"/>
    <x v="0"/>
    <n v="85"/>
    <x v="22"/>
    <s v="Cox, Pamela J"/>
    <n v="10210"/>
    <x v="50"/>
    <n v="1642.6"/>
    <n v="223.21"/>
    <d v="2012-02-09T00:00:00"/>
    <s v="Active"/>
    <x v="1"/>
    <m/>
    <m/>
    <n v="2012"/>
  </r>
  <r>
    <n v="1"/>
    <x v="0"/>
    <n v="85"/>
    <x v="22"/>
    <s v="Findley, Diane L"/>
    <n v="12894"/>
    <x v="50"/>
    <n v="1763.52"/>
    <n v="239.61"/>
    <d v="2012-02-09T00:00:00"/>
    <s v="Active"/>
    <x v="1"/>
    <m/>
    <m/>
    <n v="2012"/>
  </r>
  <r>
    <n v="1"/>
    <x v="0"/>
    <n v="85"/>
    <x v="22"/>
    <s v="Harrison, Linda P"/>
    <n v="11407"/>
    <x v="50"/>
    <n v="180"/>
    <n v="26.01"/>
    <d v="2012-02-09T00:00:00"/>
    <s v="Active"/>
    <x v="0"/>
    <m/>
    <m/>
    <n v="2012"/>
  </r>
  <r>
    <n v="1"/>
    <x v="0"/>
    <n v="85"/>
    <x v="22"/>
    <s v="Hillan, Jennifer L"/>
    <n v="12966"/>
    <x v="50"/>
    <n v="1767.2"/>
    <n v="244.5"/>
    <d v="2012-02-09T00:00:00"/>
    <s v="Active"/>
    <x v="1"/>
    <m/>
    <m/>
    <n v="2012"/>
  </r>
  <r>
    <n v="1"/>
    <x v="0"/>
    <n v="85"/>
    <x v="22"/>
    <s v="Jay, Keri B"/>
    <n v="13303"/>
    <x v="50"/>
    <n v="1865"/>
    <n v="269.49"/>
    <d v="2012-02-09T00:00:00"/>
    <s v="Active"/>
    <x v="1"/>
    <m/>
    <m/>
    <n v="2012"/>
  </r>
  <r>
    <n v="1"/>
    <x v="0"/>
    <n v="85"/>
    <x v="22"/>
    <s v="MacDonald, Stephanie S"/>
    <n v="13308"/>
    <x v="50"/>
    <n v="1645"/>
    <n v="219.55"/>
    <d v="2012-02-09T00:00:00"/>
    <s v="Active"/>
    <x v="1"/>
    <m/>
    <m/>
    <n v="2012"/>
  </r>
  <r>
    <n v="1"/>
    <x v="0"/>
    <n v="85"/>
    <x v="22"/>
    <s v="Whitendale, Michelle L"/>
    <n v="13304"/>
    <x v="50"/>
    <n v="1680"/>
    <n v="191.27"/>
    <d v="2012-02-09T00:00:00"/>
    <s v="Active"/>
    <x v="1"/>
    <m/>
    <m/>
    <n v="2012"/>
  </r>
  <r>
    <n v="1"/>
    <x v="0"/>
    <n v="85"/>
    <x v="22"/>
    <s v="Campos, Amy R"/>
    <n v="9980"/>
    <x v="47"/>
    <n v="2692.31"/>
    <n v="330.27"/>
    <d v="2012-02-09T00:00:00"/>
    <s v="Active"/>
    <x v="1"/>
    <m/>
    <m/>
    <n v="2012"/>
  </r>
  <r>
    <n v="1"/>
    <x v="0"/>
    <n v="86"/>
    <x v="23"/>
    <s v="Perez Giron, Angel A"/>
    <n v="12273"/>
    <x v="51"/>
    <n v="2000.43"/>
    <n v="278.20999999999998"/>
    <d v="2012-02-09T00:00:00"/>
    <s v="Active"/>
    <x v="1"/>
    <m/>
    <m/>
    <n v="2012"/>
  </r>
  <r>
    <n v="1"/>
    <x v="0"/>
    <n v="86"/>
    <x v="23"/>
    <s v="Simms, Appollon M"/>
    <n v="9912"/>
    <x v="51"/>
    <n v="1604.8"/>
    <n v="222.62"/>
    <d v="2012-02-09T00:00:00"/>
    <s v="Active"/>
    <x v="1"/>
    <m/>
    <m/>
    <n v="2012"/>
  </r>
  <r>
    <n v="1"/>
    <x v="0"/>
    <n v="86"/>
    <x v="23"/>
    <s v="Flores, Elise C"/>
    <n v="13519"/>
    <x v="52"/>
    <n v="410"/>
    <n v="59.25"/>
    <d v="2012-02-09T00:00:00"/>
    <s v="Active"/>
    <x v="0"/>
    <m/>
    <m/>
    <n v="2012"/>
  </r>
  <r>
    <n v="1"/>
    <x v="0"/>
    <n v="86"/>
    <x v="23"/>
    <s v="Rapada, Steven C"/>
    <n v="11748"/>
    <x v="53"/>
    <n v="2338.84"/>
    <n v="306.98"/>
    <d v="2012-02-09T00:00:00"/>
    <s v="Active"/>
    <x v="1"/>
    <m/>
    <m/>
    <n v="2012"/>
  </r>
  <r>
    <n v="1"/>
    <x v="0"/>
    <n v="86"/>
    <x v="23"/>
    <s v="Martinez, Joseph "/>
    <n v="9816"/>
    <x v="54"/>
    <n v="1393.65"/>
    <n v="201.39"/>
    <d v="2012-02-09T00:00:00"/>
    <s v="Active"/>
    <x v="1"/>
    <m/>
    <m/>
    <n v="2012"/>
  </r>
  <r>
    <n v="1"/>
    <x v="0"/>
    <n v="86"/>
    <x v="23"/>
    <s v="Salcido, Miguel M"/>
    <n v="13577"/>
    <x v="54"/>
    <n v="635"/>
    <n v="91.76"/>
    <d v="2012-02-09T00:00:00"/>
    <s v="Active"/>
    <x v="1"/>
    <m/>
    <m/>
    <n v="2012"/>
  </r>
  <r>
    <n v="1"/>
    <x v="0"/>
    <n v="87"/>
    <x v="24"/>
    <s v="Brunson, George E"/>
    <n v="11969"/>
    <x v="55"/>
    <n v="1320.98"/>
    <n v="181.62"/>
    <d v="2012-02-09T00:00:00"/>
    <s v="Active"/>
    <x v="1"/>
    <m/>
    <m/>
    <n v="2012"/>
  </r>
  <r>
    <n v="1"/>
    <x v="0"/>
    <n v="87"/>
    <x v="24"/>
    <s v="Godinez, Maria E"/>
    <n v="11900"/>
    <x v="55"/>
    <n v="1204.99"/>
    <n v="163.12"/>
    <d v="2012-02-09T00:00:00"/>
    <s v="Active"/>
    <x v="1"/>
    <m/>
    <m/>
    <n v="2012"/>
  </r>
  <r>
    <n v="1"/>
    <x v="0"/>
    <n v="92"/>
    <x v="25"/>
    <s v="Terry, Marisara "/>
    <n v="11020"/>
    <x v="56"/>
    <n v="2060.2800000000002"/>
    <n v="286"/>
    <d v="2012-02-09T00:00:00"/>
    <s v="Active"/>
    <x v="1"/>
    <m/>
    <m/>
    <n v="2012"/>
  </r>
  <r>
    <n v="1"/>
    <x v="0"/>
    <n v="92"/>
    <x v="25"/>
    <s v="Bishop, Carolyn "/>
    <n v="944"/>
    <x v="57"/>
    <n v="2083.7800000000002"/>
    <n v="283.83"/>
    <d v="2012-02-09T00:00:00"/>
    <s v="Active"/>
    <x v="1"/>
    <m/>
    <m/>
    <n v="2012"/>
  </r>
  <r>
    <n v="1"/>
    <x v="0"/>
    <n v="92"/>
    <x v="25"/>
    <s v="Cortes, Yesenia "/>
    <n v="12996"/>
    <x v="57"/>
    <n v="1278.6300000000001"/>
    <n v="175.5"/>
    <d v="2012-02-09T00:00:00"/>
    <s v="Active"/>
    <x v="1"/>
    <m/>
    <m/>
    <n v="2012"/>
  </r>
  <r>
    <n v="1"/>
    <x v="0"/>
    <n v="92"/>
    <x v="25"/>
    <s v="Elizaldi, Catherine S"/>
    <n v="11580"/>
    <x v="57"/>
    <n v="1553.3"/>
    <n v="213.46"/>
    <d v="2012-02-09T00:00:00"/>
    <s v="Active"/>
    <x v="1"/>
    <m/>
    <m/>
    <n v="2012"/>
  </r>
  <r>
    <n v="1"/>
    <x v="0"/>
    <n v="92"/>
    <x v="25"/>
    <s v="Garcia, Celia L"/>
    <n v="11408"/>
    <x v="57"/>
    <n v="1327.12"/>
    <n v="180.77"/>
    <d v="2012-02-09T00:00:00"/>
    <s v="Active"/>
    <x v="1"/>
    <m/>
    <m/>
    <n v="2012"/>
  </r>
  <r>
    <n v="1"/>
    <x v="0"/>
    <n v="92"/>
    <x v="25"/>
    <s v="Marquez, Sonya C"/>
    <n v="12746"/>
    <x v="57"/>
    <n v="1357.92"/>
    <n v="184.73"/>
    <d v="2012-02-09T00:00:00"/>
    <s v="Active"/>
    <x v="1"/>
    <m/>
    <m/>
    <n v="2012"/>
  </r>
  <r>
    <n v="1"/>
    <x v="0"/>
    <n v="92"/>
    <x v="25"/>
    <s v="Stowell, Constance J"/>
    <n v="12838"/>
    <x v="58"/>
    <n v="1117.67"/>
    <n v="152.24"/>
    <d v="2012-02-09T00:00:00"/>
    <s v="Active"/>
    <x v="1"/>
    <m/>
    <m/>
    <n v="2012"/>
  </r>
  <r>
    <n v="1"/>
    <x v="0"/>
    <n v="92"/>
    <x v="25"/>
    <s v="Cortez, Jessica "/>
    <n v="12234"/>
    <x v="42"/>
    <n v="500"/>
    <n v="67.62"/>
    <d v="2012-02-09T00:00:00"/>
    <s v="Active"/>
    <x v="1"/>
    <m/>
    <m/>
    <n v="2012"/>
  </r>
  <r>
    <n v="1"/>
    <x v="0"/>
    <n v="93"/>
    <x v="26"/>
    <s v="Olson, Tamara L"/>
    <n v="12460"/>
    <x v="79"/>
    <n v="2409.64"/>
    <n v="348.2"/>
    <d v="2012-02-09T00:00:00"/>
    <s v="Active"/>
    <x v="1"/>
    <m/>
    <m/>
    <n v="2012"/>
  </r>
  <r>
    <n v="1"/>
    <x v="0"/>
    <n v="93"/>
    <x v="26"/>
    <s v="Ruiz, Jackeline R"/>
    <n v="10991"/>
    <x v="4"/>
    <n v="1062.01"/>
    <n v="131.35"/>
    <d v="2012-02-09T00:00:00"/>
    <s v="Active"/>
    <x v="1"/>
    <m/>
    <m/>
    <n v="2012"/>
  </r>
  <r>
    <n v="1"/>
    <x v="0"/>
    <n v="93"/>
    <x v="26"/>
    <s v="Liles, Kerrie "/>
    <n v="11255"/>
    <x v="60"/>
    <n v="2667.64"/>
    <n v="333.8"/>
    <d v="2012-02-09T00:00:00"/>
    <s v="Active"/>
    <x v="1"/>
    <m/>
    <m/>
    <n v="2012"/>
  </r>
  <r>
    <n v="1"/>
    <x v="0"/>
    <n v="93"/>
    <x v="26"/>
    <s v="Austerman, Annette "/>
    <n v="10565"/>
    <x v="61"/>
    <n v="1954.2"/>
    <n v="271.26"/>
    <d v="2012-02-09T00:00:00"/>
    <s v="Active"/>
    <x v="1"/>
    <m/>
    <m/>
    <n v="2012"/>
  </r>
  <r>
    <n v="1"/>
    <x v="0"/>
    <n v="93"/>
    <x v="26"/>
    <s v="Decker, Jesse R"/>
    <n v="11087"/>
    <x v="61"/>
    <n v="2228.7399999999998"/>
    <n v="322.05"/>
    <d v="2012-02-09T00:00:00"/>
    <s v="Active"/>
    <x v="1"/>
    <m/>
    <m/>
    <n v="2012"/>
  </r>
  <r>
    <n v="1"/>
    <x v="0"/>
    <n v="93"/>
    <x v="26"/>
    <s v="Lindberg, Mark E"/>
    <n v="12488"/>
    <x v="61"/>
    <n v="1925"/>
    <n v="267.16000000000003"/>
    <d v="2012-02-09T00:00:00"/>
    <s v="Active"/>
    <x v="1"/>
    <m/>
    <m/>
    <n v="2012"/>
  </r>
  <r>
    <n v="1"/>
    <x v="0"/>
    <n v="93"/>
    <x v="26"/>
    <s v="O'Neal, Timothy J"/>
    <n v="10134"/>
    <x v="62"/>
    <n v="2109.9299999999998"/>
    <n v="304.89"/>
    <d v="2012-02-09T00:00:00"/>
    <s v="Active"/>
    <x v="1"/>
    <m/>
    <m/>
    <n v="2012"/>
  </r>
  <r>
    <n v="1"/>
    <x v="0"/>
    <n v="93"/>
    <x v="26"/>
    <s v="Lake, David H"/>
    <n v="12393"/>
    <x v="81"/>
    <n v="1730.4"/>
    <n v="239.17"/>
    <d v="2012-02-09T00:00:00"/>
    <s v="Active"/>
    <x v="1"/>
    <m/>
    <m/>
    <n v="2012"/>
  </r>
  <r>
    <n v="1"/>
    <x v="0"/>
    <n v="96"/>
    <x v="27"/>
    <s v="Moore, Cassandra G"/>
    <n v="11815"/>
    <x v="64"/>
    <n v="1455.2"/>
    <n v="210.27"/>
    <d v="2012-02-09T00:00:00"/>
    <s v="Active"/>
    <x v="1"/>
    <m/>
    <m/>
    <n v="2012"/>
  </r>
  <r>
    <n v="2"/>
    <x v="1"/>
    <n v="4"/>
    <x v="0"/>
    <s v="Hannah, Mashell "/>
    <n v="10404"/>
    <x v="0"/>
    <n v="1584.61"/>
    <n v="214.69"/>
    <d v="2012-02-09T00:00:00"/>
    <s v="Active"/>
    <x v="1"/>
    <m/>
    <m/>
    <n v="2012"/>
  </r>
  <r>
    <n v="2"/>
    <x v="1"/>
    <n v="4"/>
    <x v="0"/>
    <s v="Hartnett, Chanin M"/>
    <n v="13290"/>
    <x v="0"/>
    <n v="1300"/>
    <n v="180.18"/>
    <d v="2012-02-09T00:00:00"/>
    <s v="Active"/>
    <x v="1"/>
    <m/>
    <m/>
    <n v="2012"/>
  </r>
  <r>
    <n v="2"/>
    <x v="1"/>
    <n v="4"/>
    <x v="0"/>
    <s v="Neff, Stacy M"/>
    <n v="12878"/>
    <x v="0"/>
    <n v="1369"/>
    <n v="197.82"/>
    <d v="2012-02-09T00:00:00"/>
    <s v="Active"/>
    <x v="1"/>
    <m/>
    <m/>
    <n v="2012"/>
  </r>
  <r>
    <n v="2"/>
    <x v="1"/>
    <n v="4"/>
    <x v="0"/>
    <s v="Rosalez, Kimberly D"/>
    <n v="12645"/>
    <x v="0"/>
    <n v="1436.2"/>
    <n v="207.52"/>
    <d v="2012-02-09T00:00:00"/>
    <s v="Active"/>
    <x v="1"/>
    <m/>
    <m/>
    <n v="2012"/>
  </r>
  <r>
    <n v="2"/>
    <x v="1"/>
    <n v="4"/>
    <x v="0"/>
    <s v="Ruiz, Martha "/>
    <n v="10606"/>
    <x v="0"/>
    <n v="176"/>
    <n v="25.43"/>
    <d v="2012-02-09T00:00:00"/>
    <s v="Active"/>
    <x v="0"/>
    <m/>
    <m/>
    <n v="2012"/>
  </r>
  <r>
    <n v="2"/>
    <x v="1"/>
    <n v="4"/>
    <x v="0"/>
    <s v="Shubin , Lindsay  S"/>
    <n v="12420"/>
    <x v="1"/>
    <n v="1696.15"/>
    <n v="234.09"/>
    <d v="2012-02-09T00:00:00"/>
    <s v="Active"/>
    <x v="1"/>
    <m/>
    <m/>
    <n v="2012"/>
  </r>
  <r>
    <n v="2"/>
    <x v="1"/>
    <n v="6"/>
    <x v="1"/>
    <s v="Kolb, Wendy A"/>
    <n v="12182"/>
    <x v="3"/>
    <n v="1985.39"/>
    <n v="286.88"/>
    <d v="2012-02-09T00:00:00"/>
    <s v="Active"/>
    <x v="0"/>
    <m/>
    <m/>
    <n v="2012"/>
  </r>
  <r>
    <n v="2"/>
    <x v="1"/>
    <n v="6"/>
    <x v="1"/>
    <s v="Moreno Jr., Vicente "/>
    <n v="13193"/>
    <x v="3"/>
    <n v="565"/>
    <n v="81.64"/>
    <d v="2012-02-09T00:00:00"/>
    <s v="Active"/>
    <x v="0"/>
    <m/>
    <m/>
    <n v="2012"/>
  </r>
  <r>
    <n v="2"/>
    <x v="1"/>
    <n v="6"/>
    <x v="1"/>
    <s v="Nelson-Rogers, Danette J"/>
    <n v="13192"/>
    <x v="3"/>
    <n v="1600"/>
    <n v="220.2"/>
    <d v="2012-02-09T00:00:00"/>
    <s v="Active"/>
    <x v="1"/>
    <m/>
    <m/>
    <n v="2012"/>
  </r>
  <r>
    <n v="2"/>
    <x v="1"/>
    <n v="6"/>
    <x v="1"/>
    <s v="Pitzer, Amanda N"/>
    <n v="13569"/>
    <x v="3"/>
    <n v="1129.25"/>
    <n v="163.16999999999999"/>
    <d v="2012-02-09T00:00:00"/>
    <s v="Active"/>
    <x v="0"/>
    <m/>
    <m/>
    <n v="2012"/>
  </r>
  <r>
    <n v="2"/>
    <x v="1"/>
    <n v="6"/>
    <x v="1"/>
    <s v="Vaughn II., Robert W"/>
    <n v="11139"/>
    <x v="3"/>
    <n v="2048"/>
    <n v="262.55"/>
    <d v="2012-02-09T00:00:00"/>
    <s v="Active"/>
    <x v="1"/>
    <m/>
    <m/>
    <n v="2012"/>
  </r>
  <r>
    <n v="2"/>
    <x v="1"/>
    <n v="14"/>
    <x v="2"/>
    <s v="Miller, Anita S"/>
    <n v="11539"/>
    <x v="32"/>
    <n v="565.37"/>
    <n v="81.69"/>
    <d v="2012-02-09T00:00:00"/>
    <s v="Active"/>
    <x v="1"/>
    <m/>
    <m/>
    <n v="2012"/>
  </r>
  <r>
    <n v="2"/>
    <x v="1"/>
    <n v="14"/>
    <x v="2"/>
    <s v="Montecino Jr., Israel "/>
    <n v="11932"/>
    <x v="5"/>
    <n v="2192.31"/>
    <n v="316.77999999999997"/>
    <d v="2012-02-09T00:00:00"/>
    <s v="Active"/>
    <x v="1"/>
    <m/>
    <m/>
    <n v="2012"/>
  </r>
  <r>
    <n v="2"/>
    <x v="1"/>
    <n v="14"/>
    <x v="2"/>
    <s v="Teears, Andrew T"/>
    <n v="13512"/>
    <x v="5"/>
    <n v="2192.31"/>
    <n v="305.81"/>
    <d v="2012-02-09T00:00:00"/>
    <s v="Active"/>
    <x v="1"/>
    <m/>
    <m/>
    <n v="2012"/>
  </r>
  <r>
    <n v="2"/>
    <x v="1"/>
    <n v="14"/>
    <x v="2"/>
    <s v="Teears, Jessica S"/>
    <n v="13566"/>
    <x v="5"/>
    <n v="2192.31"/>
    <n v="316.77999999999997"/>
    <d v="2012-02-09T00:00:00"/>
    <s v="Active"/>
    <x v="1"/>
    <m/>
    <m/>
    <n v="2012"/>
  </r>
  <r>
    <n v="2"/>
    <x v="1"/>
    <n v="14"/>
    <x v="2"/>
    <s v="Valenzuela, Alison N"/>
    <n v="12748"/>
    <x v="5"/>
    <n v="856.96"/>
    <n v="123.83"/>
    <d v="2012-02-09T00:00:00"/>
    <s v="Active"/>
    <x v="0"/>
    <m/>
    <m/>
    <n v="2012"/>
  </r>
  <r>
    <n v="2"/>
    <x v="1"/>
    <n v="14"/>
    <x v="2"/>
    <s v="Green, Kerry V"/>
    <n v="12209"/>
    <x v="65"/>
    <n v="3182.7"/>
    <n v="306.68"/>
    <d v="2012-02-09T00:00:00"/>
    <s v="Active"/>
    <x v="1"/>
    <m/>
    <m/>
    <n v="2012"/>
  </r>
  <r>
    <n v="2"/>
    <x v="1"/>
    <n v="14"/>
    <x v="2"/>
    <s v="Condren, Chad T"/>
    <n v="12680"/>
    <x v="6"/>
    <n v="2350.63"/>
    <n v="337.01"/>
    <d v="2012-02-09T00:00:00"/>
    <s v="Active"/>
    <x v="1"/>
    <m/>
    <m/>
    <n v="2012"/>
  </r>
  <r>
    <n v="2"/>
    <x v="1"/>
    <n v="14"/>
    <x v="2"/>
    <s v="Romero, Larry "/>
    <n v="12989"/>
    <x v="6"/>
    <n v="2279.8200000000002"/>
    <n v="314.56"/>
    <d v="2012-02-09T00:00:00"/>
    <s v="Active"/>
    <x v="1"/>
    <m/>
    <m/>
    <n v="2012"/>
  </r>
  <r>
    <n v="2"/>
    <x v="1"/>
    <n v="14"/>
    <x v="2"/>
    <s v="Ruff, Brian K"/>
    <n v="12392"/>
    <x v="6"/>
    <n v="2350.8200000000002"/>
    <n v="336.13"/>
    <d v="2012-02-09T00:00:00"/>
    <s v="Active"/>
    <x v="1"/>
    <m/>
    <m/>
    <n v="2012"/>
  </r>
  <r>
    <n v="2"/>
    <x v="1"/>
    <n v="14"/>
    <x v="2"/>
    <s v="Herriott, Dale T"/>
    <n v="13038"/>
    <x v="66"/>
    <n v="700"/>
    <n v="101.15"/>
    <d v="2012-02-09T00:00:00"/>
    <s v="Active"/>
    <x v="0"/>
    <m/>
    <m/>
    <n v="2012"/>
  </r>
  <r>
    <n v="2"/>
    <x v="1"/>
    <n v="14"/>
    <x v="2"/>
    <s v="Ayotte, Albert J"/>
    <n v="11506"/>
    <x v="7"/>
    <n v="4293.3100000000004"/>
    <n v="298.05"/>
    <d v="2012-02-09T00:00:00"/>
    <s v="Active"/>
    <x v="1"/>
    <m/>
    <m/>
    <n v="2012"/>
  </r>
  <r>
    <n v="2"/>
    <x v="1"/>
    <n v="15"/>
    <x v="28"/>
    <s v="Vlasic, Francis D"/>
    <n v="12754"/>
    <x v="67"/>
    <n v="1703.47"/>
    <n v="236.4"/>
    <d v="2012-02-09T00:00:00"/>
    <s v="Active"/>
    <x v="1"/>
    <m/>
    <m/>
    <n v="2012"/>
  </r>
  <r>
    <n v="2"/>
    <x v="1"/>
    <n v="15"/>
    <x v="28"/>
    <s v="Cox, Thomas H"/>
    <n v="13063"/>
    <x v="68"/>
    <n v="1675"/>
    <n v="234.81"/>
    <d v="2012-02-09T00:00:00"/>
    <s v="Active"/>
    <x v="1"/>
    <m/>
    <m/>
    <n v="2012"/>
  </r>
  <r>
    <n v="2"/>
    <x v="1"/>
    <n v="15"/>
    <x v="28"/>
    <s v="Miko, Robert "/>
    <n v="12596"/>
    <x v="68"/>
    <n v="1803.53"/>
    <n v="237.28"/>
    <d v="2012-02-09T00:00:00"/>
    <s v="Active"/>
    <x v="1"/>
    <m/>
    <m/>
    <n v="2012"/>
  </r>
  <r>
    <n v="2"/>
    <x v="1"/>
    <n v="16"/>
    <x v="29"/>
    <s v="Miller, Anita S"/>
    <n v="11539"/>
    <x v="32"/>
    <n v="565.38"/>
    <n v="81.69"/>
    <d v="2012-02-09T00:00:00"/>
    <s v="Active"/>
    <x v="1"/>
    <m/>
    <m/>
    <n v="2012"/>
  </r>
  <r>
    <n v="2"/>
    <x v="1"/>
    <n v="16"/>
    <x v="29"/>
    <s v="Cooke, Steven G"/>
    <n v="13536"/>
    <x v="69"/>
    <n v="1156"/>
    <n v="167.04"/>
    <d v="2012-02-09T00:00:00"/>
    <s v="Active"/>
    <x v="2"/>
    <m/>
    <m/>
    <n v="2012"/>
  </r>
  <r>
    <n v="2"/>
    <x v="1"/>
    <n v="16"/>
    <x v="29"/>
    <s v="Pool, Loye C"/>
    <n v="13249"/>
    <x v="70"/>
    <n v="1845"/>
    <n v="254.88"/>
    <d v="2012-02-09T00:00:00"/>
    <s v="Active"/>
    <x v="1"/>
    <m/>
    <m/>
    <n v="2012"/>
  </r>
  <r>
    <n v="2"/>
    <x v="1"/>
    <n v="16"/>
    <x v="29"/>
    <s v="Popejoy, Robin S"/>
    <n v="12911"/>
    <x v="70"/>
    <n v="2126.1999999999998"/>
    <n v="307.23"/>
    <d v="2012-02-09T00:00:00"/>
    <s v="Active"/>
    <x v="1"/>
    <m/>
    <m/>
    <n v="2012"/>
  </r>
  <r>
    <n v="2"/>
    <x v="1"/>
    <n v="16"/>
    <x v="29"/>
    <s v="Hughes, Patricia "/>
    <n v="9454"/>
    <x v="71"/>
    <n v="2834.15"/>
    <n v="311.89"/>
    <d v="2012-02-09T00:00:00"/>
    <s v="Active"/>
    <x v="1"/>
    <m/>
    <m/>
    <n v="2012"/>
  </r>
  <r>
    <n v="2"/>
    <x v="1"/>
    <n v="24"/>
    <x v="4"/>
    <s v="Alvarez-Torres, Diana M"/>
    <n v="12912"/>
    <x v="11"/>
    <n v="1442"/>
    <n v="198.97"/>
    <d v="2012-02-09T00:00:00"/>
    <s v="Active"/>
    <x v="1"/>
    <m/>
    <m/>
    <n v="2012"/>
  </r>
  <r>
    <n v="2"/>
    <x v="1"/>
    <n v="24"/>
    <x v="4"/>
    <s v="Aydelotte, Kimber L"/>
    <n v="12525"/>
    <x v="11"/>
    <n v="1370.68"/>
    <n v="148.22"/>
    <d v="2012-02-09T00:00:00"/>
    <s v="Active"/>
    <x v="1"/>
    <m/>
    <m/>
    <n v="2012"/>
  </r>
  <r>
    <n v="2"/>
    <x v="1"/>
    <n v="24"/>
    <x v="4"/>
    <s v="Burns, Celeste A"/>
    <n v="12821"/>
    <x v="11"/>
    <n v="1493.5"/>
    <n v="204.3"/>
    <d v="2012-02-09T00:00:00"/>
    <s v="Active"/>
    <x v="1"/>
    <m/>
    <m/>
    <n v="2012"/>
  </r>
  <r>
    <n v="2"/>
    <x v="1"/>
    <n v="24"/>
    <x v="4"/>
    <s v="Mears, Sandra L"/>
    <n v="12203"/>
    <x v="11"/>
    <n v="1398.69"/>
    <n v="194.44"/>
    <d v="2012-02-09T00:00:00"/>
    <s v="Active"/>
    <x v="1"/>
    <m/>
    <m/>
    <n v="2012"/>
  </r>
  <r>
    <n v="2"/>
    <x v="1"/>
    <n v="24"/>
    <x v="4"/>
    <s v="Moreno Villagomez, Erika E"/>
    <n v="12604"/>
    <x v="11"/>
    <n v="1527.7"/>
    <n v="209.46"/>
    <d v="2012-02-09T00:00:00"/>
    <s v="Active"/>
    <x v="1"/>
    <m/>
    <m/>
    <n v="2012"/>
  </r>
  <r>
    <n v="2"/>
    <x v="1"/>
    <n v="24"/>
    <x v="4"/>
    <s v="Prince, Steven C"/>
    <n v="13351"/>
    <x v="11"/>
    <n v="1814.4"/>
    <n v="262.18"/>
    <d v="2012-02-09T00:00:00"/>
    <s v="Active"/>
    <x v="0"/>
    <m/>
    <m/>
    <n v="2012"/>
  </r>
  <r>
    <n v="2"/>
    <x v="1"/>
    <n v="24"/>
    <x v="4"/>
    <s v="Reiss, Mark S"/>
    <n v="13266"/>
    <x v="32"/>
    <n v="612.5"/>
    <n v="88.51"/>
    <d v="2012-02-09T00:00:00"/>
    <s v="Active"/>
    <x v="0"/>
    <m/>
    <m/>
    <n v="2012"/>
  </r>
  <r>
    <n v="2"/>
    <x v="1"/>
    <n v="24"/>
    <x v="4"/>
    <s v="Gutierrez, Fernando "/>
    <n v="13098"/>
    <x v="72"/>
    <n v="1800"/>
    <n v="248.61"/>
    <d v="2012-02-09T00:00:00"/>
    <s v="Active"/>
    <x v="1"/>
    <m/>
    <m/>
    <n v="2012"/>
  </r>
  <r>
    <n v="2"/>
    <x v="1"/>
    <n v="25"/>
    <x v="30"/>
    <s v="Edgar, Joyce "/>
    <n v="12910"/>
    <x v="73"/>
    <n v="2730"/>
    <n v="333.64"/>
    <d v="2012-02-09T00:00:00"/>
    <s v="Active"/>
    <x v="1"/>
    <m/>
    <m/>
    <n v="2012"/>
  </r>
  <r>
    <n v="2"/>
    <x v="1"/>
    <n v="25"/>
    <x v="30"/>
    <s v="Suburu, Janet "/>
    <n v="13456"/>
    <x v="73"/>
    <n v="2884.62"/>
    <n v="308.23"/>
    <d v="2012-02-09T00:00:00"/>
    <s v="Active"/>
    <x v="1"/>
    <m/>
    <m/>
    <n v="2012"/>
  </r>
  <r>
    <n v="2"/>
    <x v="1"/>
    <n v="32"/>
    <x v="8"/>
    <s v="Johnson, Joseph L"/>
    <n v="12148"/>
    <x v="24"/>
    <n v="611"/>
    <n v="88.29"/>
    <d v="2012-02-09T00:00:00"/>
    <s v="Active"/>
    <x v="0"/>
    <m/>
    <m/>
    <n v="2012"/>
  </r>
  <r>
    <n v="2"/>
    <x v="1"/>
    <n v="32"/>
    <x v="8"/>
    <s v="Reiter, Marci R"/>
    <n v="12513"/>
    <x v="24"/>
    <n v="543.84"/>
    <n v="78.59"/>
    <d v="2012-02-09T00:00:00"/>
    <s v="Active"/>
    <x v="0"/>
    <m/>
    <m/>
    <n v="2012"/>
  </r>
  <r>
    <n v="2"/>
    <x v="1"/>
    <n v="32"/>
    <x v="8"/>
    <s v="Rucker, Anthony "/>
    <n v="13197"/>
    <x v="24"/>
    <n v="1500"/>
    <n v="216.75"/>
    <d v="2012-02-09T00:00:00"/>
    <s v="Active"/>
    <x v="0"/>
    <m/>
    <m/>
    <n v="2012"/>
  </r>
  <r>
    <n v="2"/>
    <x v="1"/>
    <n v="32"/>
    <x v="8"/>
    <s v="Torres, Lawrence M"/>
    <n v="11953"/>
    <x v="24"/>
    <n v="578.4"/>
    <n v="83.58"/>
    <d v="2012-02-09T00:00:00"/>
    <s v="Active"/>
    <x v="0"/>
    <m/>
    <m/>
    <n v="2012"/>
  </r>
  <r>
    <n v="2"/>
    <x v="1"/>
    <n v="32"/>
    <x v="8"/>
    <s v="Verdun, Terrance O"/>
    <n v="10161"/>
    <x v="24"/>
    <n v="1648"/>
    <n v="237.26"/>
    <d v="2012-02-09T00:00:00"/>
    <s v="Active"/>
    <x v="1"/>
    <m/>
    <m/>
    <n v="2012"/>
  </r>
  <r>
    <n v="2"/>
    <x v="1"/>
    <n v="32"/>
    <x v="8"/>
    <s v="Crooks, Bradley S"/>
    <n v="13521"/>
    <x v="32"/>
    <n v="693.05"/>
    <n v="100.15"/>
    <d v="2012-02-09T00:00:00"/>
    <s v="Active"/>
    <x v="0"/>
    <m/>
    <m/>
    <n v="2012"/>
  </r>
  <r>
    <n v="2"/>
    <x v="1"/>
    <n v="42"/>
    <x v="10"/>
    <s v="Crown, Nikolaus A"/>
    <n v="13313"/>
    <x v="32"/>
    <n v="469.2"/>
    <n v="67.790000000000006"/>
    <d v="2012-02-09T00:00:00"/>
    <s v="Active"/>
    <x v="0"/>
    <m/>
    <m/>
    <n v="2012"/>
  </r>
  <r>
    <n v="2"/>
    <x v="1"/>
    <n v="42"/>
    <x v="10"/>
    <s v="Cowan , Kelsey D"/>
    <n v="12467"/>
    <x v="72"/>
    <n v="1680"/>
    <n v="233.51"/>
    <d v="2012-02-09T00:00:00"/>
    <s v="Active"/>
    <x v="1"/>
    <m/>
    <m/>
    <n v="2012"/>
  </r>
  <r>
    <n v="2"/>
    <x v="1"/>
    <n v="42"/>
    <x v="10"/>
    <s v="Klawitter, Jan "/>
    <n v="443"/>
    <x v="72"/>
    <n v="2121.98"/>
    <n v="243.42"/>
    <d v="2012-02-09T00:00:00"/>
    <s v="Active"/>
    <x v="1"/>
    <m/>
    <m/>
    <n v="2012"/>
  </r>
  <r>
    <n v="2"/>
    <x v="1"/>
    <n v="42"/>
    <x v="10"/>
    <s v="Lopez, Terina D"/>
    <n v="12981"/>
    <x v="72"/>
    <n v="1533"/>
    <n v="207.76"/>
    <d v="2012-02-09T00:00:00"/>
    <s v="Active"/>
    <x v="1"/>
    <m/>
    <m/>
    <n v="2012"/>
  </r>
  <r>
    <n v="2"/>
    <x v="1"/>
    <n v="42"/>
    <x v="10"/>
    <s v="Rugnao, Michael J"/>
    <n v="13105"/>
    <x v="72"/>
    <n v="1961.54"/>
    <n v="271.94"/>
    <d v="2012-02-09T00:00:00"/>
    <s v="Active"/>
    <x v="1"/>
    <m/>
    <m/>
    <n v="2012"/>
  </r>
  <r>
    <n v="2"/>
    <x v="1"/>
    <n v="46"/>
    <x v="11"/>
    <s v="Castaneda, Henry G"/>
    <n v="12987"/>
    <x v="27"/>
    <n v="386.25"/>
    <n v="55.82"/>
    <d v="2012-02-09T00:00:00"/>
    <s v="Active"/>
    <x v="0"/>
    <m/>
    <m/>
    <n v="2012"/>
  </r>
  <r>
    <n v="2"/>
    <x v="1"/>
    <n v="46"/>
    <x v="11"/>
    <s v="Freeman, Robert M"/>
    <n v="11867"/>
    <x v="27"/>
    <n v="1853.6"/>
    <n v="256.86"/>
    <d v="2012-02-09T00:00:00"/>
    <s v="Active"/>
    <x v="1"/>
    <m/>
    <m/>
    <n v="2012"/>
  </r>
  <r>
    <n v="2"/>
    <x v="1"/>
    <n v="46"/>
    <x v="11"/>
    <s v="Lackey, Bret H"/>
    <n v="13420"/>
    <x v="27"/>
    <n v="600"/>
    <n v="86.7"/>
    <d v="2012-02-09T00:00:00"/>
    <s v="Active"/>
    <x v="0"/>
    <m/>
    <m/>
    <n v="2012"/>
  </r>
  <r>
    <n v="2"/>
    <x v="1"/>
    <n v="46"/>
    <x v="11"/>
    <s v="Lara, Luis C"/>
    <n v="11318"/>
    <x v="27"/>
    <n v="1175.1600000000001"/>
    <n v="169.81"/>
    <d v="2012-02-09T00:00:00"/>
    <s v="Active"/>
    <x v="0"/>
    <m/>
    <m/>
    <n v="2012"/>
  </r>
  <r>
    <n v="2"/>
    <x v="1"/>
    <n v="46"/>
    <x v="11"/>
    <s v="Maniord, Ronald E"/>
    <n v="13479"/>
    <x v="27"/>
    <n v="1123"/>
    <n v="162.28"/>
    <d v="2012-02-09T00:00:00"/>
    <s v="Active"/>
    <x v="0"/>
    <m/>
    <m/>
    <n v="2012"/>
  </r>
  <r>
    <n v="2"/>
    <x v="1"/>
    <n v="46"/>
    <x v="11"/>
    <s v="Morrison, James R"/>
    <n v="12691"/>
    <x v="27"/>
    <n v="79.56"/>
    <n v="11.49"/>
    <d v="2012-02-09T00:00:00"/>
    <s v="Active"/>
    <x v="0"/>
    <m/>
    <m/>
    <n v="2012"/>
  </r>
  <r>
    <n v="2"/>
    <x v="1"/>
    <n v="46"/>
    <x v="11"/>
    <s v="Raber, Tabitha L"/>
    <n v="13301"/>
    <x v="27"/>
    <n v="525"/>
    <n v="75.86"/>
    <d v="2012-02-09T00:00:00"/>
    <s v="Active"/>
    <x v="0"/>
    <m/>
    <m/>
    <n v="2012"/>
  </r>
  <r>
    <n v="2"/>
    <x v="1"/>
    <n v="46"/>
    <x v="11"/>
    <s v="Rocha, Stacy L"/>
    <n v="12110"/>
    <x v="27"/>
    <n v="701.17"/>
    <n v="101.32"/>
    <d v="2012-02-09T00:00:00"/>
    <s v="Active"/>
    <x v="0"/>
    <m/>
    <m/>
    <n v="2012"/>
  </r>
  <r>
    <n v="2"/>
    <x v="1"/>
    <n v="46"/>
    <x v="11"/>
    <s v="Smallwood III, William G"/>
    <n v="12909"/>
    <x v="27"/>
    <n v="330.37"/>
    <n v="47.73"/>
    <d v="2012-02-09T00:00:00"/>
    <s v="Active"/>
    <x v="0"/>
    <m/>
    <m/>
    <n v="2012"/>
  </r>
  <r>
    <n v="2"/>
    <x v="1"/>
    <n v="46"/>
    <x v="11"/>
    <s v="Stratton, Bobby G"/>
    <n v="13502"/>
    <x v="27"/>
    <n v="1300"/>
    <n v="187.85"/>
    <d v="2012-02-09T00:00:00"/>
    <s v="Seasonal"/>
    <x v="0"/>
    <m/>
    <m/>
    <n v="2012"/>
  </r>
  <r>
    <n v="2"/>
    <x v="1"/>
    <n v="46"/>
    <x v="11"/>
    <s v="Wieghorst-Albro, Dana "/>
    <n v="12673"/>
    <x v="27"/>
    <n v="340.25"/>
    <n v="49.17"/>
    <d v="2012-02-09T00:00:00"/>
    <s v="Active"/>
    <x v="0"/>
    <m/>
    <m/>
    <n v="2012"/>
  </r>
  <r>
    <n v="2"/>
    <x v="1"/>
    <n v="46"/>
    <x v="11"/>
    <s v="Sturtevant, Larry A"/>
    <n v="12190"/>
    <x v="28"/>
    <n v="955.9"/>
    <n v="138.13999999999999"/>
    <d v="2012-02-09T00:00:00"/>
    <s v="Active"/>
    <x v="1"/>
    <m/>
    <m/>
    <n v="2012"/>
  </r>
  <r>
    <n v="2"/>
    <x v="1"/>
    <n v="52"/>
    <x v="31"/>
    <s v="Sturtevant, Larry A"/>
    <n v="12190"/>
    <x v="28"/>
    <n v="955.89"/>
    <n v="138.11000000000001"/>
    <d v="2012-02-09T00:00:00"/>
    <s v="Active"/>
    <x v="1"/>
    <m/>
    <m/>
    <n v="2012"/>
  </r>
  <r>
    <n v="2"/>
    <x v="1"/>
    <n v="52"/>
    <x v="31"/>
    <s v="Park, Joel P"/>
    <n v="11599"/>
    <x v="74"/>
    <n v="1494.73"/>
    <n v="215.98"/>
    <d v="2012-02-09T00:00:00"/>
    <s v="Active"/>
    <x v="0"/>
    <m/>
    <m/>
    <n v="2012"/>
  </r>
  <r>
    <n v="2"/>
    <x v="1"/>
    <n v="62"/>
    <x v="13"/>
    <s v="Aycox, Robert I"/>
    <n v="13554"/>
    <x v="30"/>
    <n v="3384.18"/>
    <n v="407.18"/>
    <d v="2012-02-09T00:00:00"/>
    <s v="Active"/>
    <x v="0"/>
    <m/>
    <m/>
    <n v="2012"/>
  </r>
  <r>
    <n v="2"/>
    <x v="1"/>
    <n v="62"/>
    <x v="13"/>
    <s v="Bennett, Edward R"/>
    <n v="9977"/>
    <x v="30"/>
    <n v="1806.36"/>
    <n v="251.26"/>
    <d v="2012-02-09T00:00:00"/>
    <s v="Active"/>
    <x v="1"/>
    <m/>
    <m/>
    <n v="2012"/>
  </r>
  <r>
    <n v="2"/>
    <x v="1"/>
    <n v="62"/>
    <x v="13"/>
    <s v="Hunt, Elwin "/>
    <n v="4632"/>
    <x v="30"/>
    <n v="2721.43"/>
    <n v="320.67"/>
    <d v="2012-02-09T00:00:00"/>
    <s v="Active"/>
    <x v="1"/>
    <m/>
    <m/>
    <n v="2012"/>
  </r>
  <r>
    <n v="2"/>
    <x v="1"/>
    <n v="62"/>
    <x v="13"/>
    <s v="Lawrence, Frank E"/>
    <n v="11041"/>
    <x v="30"/>
    <n v="1789.34"/>
    <n v="258.57"/>
    <d v="2012-02-09T00:00:00"/>
    <s v="Active"/>
    <x v="1"/>
    <m/>
    <m/>
    <n v="2012"/>
  </r>
  <r>
    <n v="2"/>
    <x v="1"/>
    <n v="62"/>
    <x v="13"/>
    <s v="Taylor, Donavan H"/>
    <n v="12250"/>
    <x v="30"/>
    <n v="1900"/>
    <n v="227.24"/>
    <d v="2012-02-09T00:00:00"/>
    <s v="Active"/>
    <x v="1"/>
    <m/>
    <m/>
    <n v="2012"/>
  </r>
  <r>
    <n v="2"/>
    <x v="1"/>
    <n v="62"/>
    <x v="13"/>
    <s v="Wise, Timothy S"/>
    <n v="12137"/>
    <x v="30"/>
    <n v="1429.54"/>
    <n v="206.57"/>
    <d v="2012-02-09T00:00:00"/>
    <s v="Active"/>
    <x v="0"/>
    <m/>
    <m/>
    <n v="2012"/>
  </r>
  <r>
    <n v="2"/>
    <x v="1"/>
    <n v="67"/>
    <x v="14"/>
    <s v="Phillips, James E"/>
    <n v="13097"/>
    <x v="31"/>
    <n v="1399"/>
    <n v="202.16"/>
    <d v="2012-02-09T00:00:00"/>
    <s v="Active"/>
    <x v="0"/>
    <m/>
    <m/>
    <n v="2012"/>
  </r>
  <r>
    <n v="2"/>
    <x v="1"/>
    <n v="72"/>
    <x v="15"/>
    <s v="Rocha, Stacy L"/>
    <n v="12110"/>
    <x v="27"/>
    <n v="701.17"/>
    <n v="101.32"/>
    <d v="2012-02-09T00:00:00"/>
    <s v="Active"/>
    <x v="0"/>
    <m/>
    <m/>
    <n v="2012"/>
  </r>
  <r>
    <n v="2"/>
    <x v="1"/>
    <n v="72"/>
    <x v="15"/>
    <s v="Murchison, David B"/>
    <n v="12329"/>
    <x v="61"/>
    <n v="2059.62"/>
    <n v="289.95999999999998"/>
    <d v="2012-02-09T00:00:00"/>
    <s v="Active"/>
    <x v="1"/>
    <m/>
    <m/>
    <n v="2012"/>
  </r>
  <r>
    <n v="2"/>
    <x v="1"/>
    <n v="72"/>
    <x v="15"/>
    <s v="Azemika, Lisa L"/>
    <n v="13162"/>
    <x v="32"/>
    <n v="1212.75"/>
    <n v="175.24"/>
    <d v="2012-02-09T00:00:00"/>
    <s v="Active"/>
    <x v="0"/>
    <m/>
    <m/>
    <n v="2012"/>
  </r>
  <r>
    <n v="2"/>
    <x v="1"/>
    <n v="72"/>
    <x v="15"/>
    <s v="Bennett, Tammis G"/>
    <n v="9438"/>
    <x v="32"/>
    <n v="1545"/>
    <n v="211.04"/>
    <d v="2012-02-09T00:00:00"/>
    <s v="Active"/>
    <x v="1"/>
    <m/>
    <m/>
    <n v="2012"/>
  </r>
  <r>
    <n v="2"/>
    <x v="1"/>
    <n v="72"/>
    <x v="15"/>
    <s v="Boles, Nathan H"/>
    <n v="12937"/>
    <x v="32"/>
    <n v="1112.4000000000001"/>
    <n v="160.74"/>
    <d v="2012-02-09T00:00:00"/>
    <s v="Active"/>
    <x v="0"/>
    <m/>
    <m/>
    <n v="2012"/>
  </r>
  <r>
    <n v="2"/>
    <x v="1"/>
    <n v="72"/>
    <x v="15"/>
    <s v="Cook, Camille C"/>
    <n v="12840"/>
    <x v="32"/>
    <n v="1223.1500000000001"/>
    <n v="176.76"/>
    <d v="2012-02-09T00:00:00"/>
    <s v="Active"/>
    <x v="0"/>
    <m/>
    <m/>
    <n v="2012"/>
  </r>
  <r>
    <n v="2"/>
    <x v="1"/>
    <n v="72"/>
    <x v="15"/>
    <s v="Crane , Erin M"/>
    <n v="12880"/>
    <x v="32"/>
    <n v="1421.4"/>
    <n v="205.4"/>
    <d v="2012-02-09T00:00:00"/>
    <s v="Active"/>
    <x v="3"/>
    <m/>
    <m/>
    <n v="2012"/>
  </r>
  <r>
    <n v="2"/>
    <x v="1"/>
    <n v="72"/>
    <x v="15"/>
    <s v="Crooks, Bradley S"/>
    <n v="13521"/>
    <x v="32"/>
    <n v="693.06"/>
    <n v="100.15"/>
    <d v="2012-02-09T00:00:00"/>
    <s v="Active"/>
    <x v="0"/>
    <m/>
    <m/>
    <n v="2012"/>
  </r>
  <r>
    <n v="2"/>
    <x v="1"/>
    <n v="72"/>
    <x v="15"/>
    <s v="Crown, Nikolaus A"/>
    <n v="13313"/>
    <x v="32"/>
    <n v="469.2"/>
    <n v="67.790000000000006"/>
    <d v="2012-02-09T00:00:00"/>
    <s v="Active"/>
    <x v="0"/>
    <m/>
    <m/>
    <n v="2012"/>
  </r>
  <r>
    <n v="2"/>
    <x v="1"/>
    <n v="72"/>
    <x v="15"/>
    <s v="Davidson, Bonnie C"/>
    <n v="13410"/>
    <x v="32"/>
    <n v="523.4"/>
    <n v="75.63"/>
    <d v="2012-02-09T00:00:00"/>
    <s v="Active"/>
    <x v="0"/>
    <m/>
    <m/>
    <n v="2012"/>
  </r>
  <r>
    <n v="2"/>
    <x v="1"/>
    <n v="72"/>
    <x v="15"/>
    <s v="Gonzales, Alma M"/>
    <n v="12692"/>
    <x v="32"/>
    <n v="1612"/>
    <n v="223.67"/>
    <d v="2012-02-09T00:00:00"/>
    <s v="Active"/>
    <x v="1"/>
    <m/>
    <m/>
    <n v="2012"/>
  </r>
  <r>
    <n v="2"/>
    <x v="1"/>
    <n v="72"/>
    <x v="15"/>
    <s v="Hulbert, Darren D"/>
    <n v="13326"/>
    <x v="32"/>
    <n v="1428.24"/>
    <n v="206.38"/>
    <d v="2012-02-09T00:00:00"/>
    <s v="Active"/>
    <x v="0"/>
    <m/>
    <m/>
    <n v="2012"/>
  </r>
  <r>
    <n v="2"/>
    <x v="1"/>
    <n v="72"/>
    <x v="15"/>
    <s v="Look, Angela J"/>
    <n v="13147"/>
    <x v="32"/>
    <n v="589.16"/>
    <n v="85.13"/>
    <d v="2012-02-09T00:00:00"/>
    <s v="Active"/>
    <x v="0"/>
    <m/>
    <m/>
    <n v="2012"/>
  </r>
  <r>
    <n v="2"/>
    <x v="1"/>
    <n v="72"/>
    <x v="15"/>
    <s v="Marty-Pearson, Julie R"/>
    <n v="12686"/>
    <x v="32"/>
    <n v="1648"/>
    <n v="228.29"/>
    <d v="2012-02-09T00:00:00"/>
    <s v="Active"/>
    <x v="0"/>
    <m/>
    <m/>
    <n v="2012"/>
  </r>
  <r>
    <n v="2"/>
    <x v="1"/>
    <n v="72"/>
    <x v="15"/>
    <s v="Matalka, Ammie G"/>
    <n v="13188"/>
    <x v="32"/>
    <n v="576.79999999999995"/>
    <n v="83.34"/>
    <d v="2012-02-09T00:00:00"/>
    <s v="Seasonal"/>
    <x v="0"/>
    <m/>
    <m/>
    <n v="2012"/>
  </r>
  <r>
    <n v="2"/>
    <x v="1"/>
    <n v="72"/>
    <x v="15"/>
    <s v="Miller, Anita S"/>
    <n v="11539"/>
    <x v="32"/>
    <n v="582.51"/>
    <n v="84.17"/>
    <d v="2012-02-09T00:00:00"/>
    <s v="Active"/>
    <x v="1"/>
    <m/>
    <m/>
    <n v="2012"/>
  </r>
  <r>
    <n v="2"/>
    <x v="1"/>
    <n v="72"/>
    <x v="15"/>
    <s v="Moore, Darlan E"/>
    <n v="12088"/>
    <x v="32"/>
    <n v="513.12"/>
    <n v="74.14"/>
    <d v="2012-02-09T00:00:00"/>
    <s v="Active"/>
    <x v="0"/>
    <m/>
    <m/>
    <n v="2012"/>
  </r>
  <r>
    <n v="2"/>
    <x v="1"/>
    <n v="72"/>
    <x v="15"/>
    <s v="Perko, Timothy J"/>
    <n v="10695"/>
    <x v="32"/>
    <n v="1483.72"/>
    <n v="158.61000000000001"/>
    <d v="2012-02-09T00:00:00"/>
    <s v="Active"/>
    <x v="1"/>
    <m/>
    <m/>
    <n v="2012"/>
  </r>
  <r>
    <n v="2"/>
    <x v="1"/>
    <n v="72"/>
    <x v="15"/>
    <s v="Price, Todd A"/>
    <n v="12461"/>
    <x v="32"/>
    <n v="583.44000000000005"/>
    <n v="84.3"/>
    <d v="2012-02-09T00:00:00"/>
    <s v="Active"/>
    <x v="0"/>
    <m/>
    <m/>
    <n v="2012"/>
  </r>
  <r>
    <n v="2"/>
    <x v="1"/>
    <n v="72"/>
    <x v="15"/>
    <s v="Randall, Rachelle "/>
    <n v="13145"/>
    <x v="32"/>
    <n v="519.12"/>
    <n v="75.02"/>
    <d v="2012-02-09T00:00:00"/>
    <s v="Active"/>
    <x v="0"/>
    <m/>
    <m/>
    <n v="2012"/>
  </r>
  <r>
    <n v="2"/>
    <x v="1"/>
    <n v="72"/>
    <x v="15"/>
    <s v="Reichle, Thomas T"/>
    <n v="9965"/>
    <x v="32"/>
    <n v="1619.48"/>
    <n v="234.02"/>
    <d v="2012-02-09T00:00:00"/>
    <s v="Active"/>
    <x v="1"/>
    <m/>
    <m/>
    <n v="2012"/>
  </r>
  <r>
    <n v="2"/>
    <x v="1"/>
    <n v="72"/>
    <x v="15"/>
    <s v="Reiss, Mark S"/>
    <n v="13266"/>
    <x v="32"/>
    <n v="612.5"/>
    <n v="88.51"/>
    <d v="2012-02-09T00:00:00"/>
    <s v="Active"/>
    <x v="0"/>
    <m/>
    <m/>
    <n v="2012"/>
  </r>
  <r>
    <n v="2"/>
    <x v="1"/>
    <n v="72"/>
    <x v="15"/>
    <s v="Singh, Derek W"/>
    <n v="13548"/>
    <x v="32"/>
    <n v="1050"/>
    <n v="151.72999999999999"/>
    <d v="2012-02-09T00:00:00"/>
    <s v="Active"/>
    <x v="0"/>
    <m/>
    <m/>
    <n v="2012"/>
  </r>
  <r>
    <n v="2"/>
    <x v="1"/>
    <n v="72"/>
    <x v="15"/>
    <s v="Vaughn, Daniel E"/>
    <n v="12690"/>
    <x v="32"/>
    <n v="1417.34"/>
    <n v="204.81"/>
    <d v="2012-02-09T00:00:00"/>
    <s v="Active"/>
    <x v="0"/>
    <m/>
    <m/>
    <n v="2012"/>
  </r>
  <r>
    <n v="2"/>
    <x v="1"/>
    <n v="72"/>
    <x v="15"/>
    <s v="Watts, Cliff H"/>
    <n v="12954"/>
    <x v="32"/>
    <n v="515"/>
    <n v="74.42"/>
    <d v="2012-02-09T00:00:00"/>
    <s v="Active"/>
    <x v="0"/>
    <m/>
    <m/>
    <n v="2012"/>
  </r>
  <r>
    <n v="2"/>
    <x v="1"/>
    <n v="74"/>
    <x v="16"/>
    <s v="Hernandez, Kenneth B"/>
    <n v="11347"/>
    <x v="33"/>
    <n v="601.35"/>
    <n v="86.89"/>
    <d v="2012-02-09T00:00:00"/>
    <s v="Active"/>
    <x v="0"/>
    <m/>
    <m/>
    <n v="2012"/>
  </r>
  <r>
    <n v="2"/>
    <x v="1"/>
    <n v="74"/>
    <x v="16"/>
    <s v="Solano, Rodolfo "/>
    <n v="12757"/>
    <x v="33"/>
    <n v="1114.5899999999999"/>
    <n v="161.05000000000001"/>
    <d v="2012-02-09T00:00:00"/>
    <s v="Active"/>
    <x v="1"/>
    <m/>
    <m/>
    <n v="2012"/>
  </r>
  <r>
    <n v="2"/>
    <x v="1"/>
    <n v="74"/>
    <x v="16"/>
    <s v="McEvoy, Rochelle "/>
    <n v="16"/>
    <x v="34"/>
    <n v="1846.05"/>
    <n v="266.77"/>
    <d v="2012-02-09T00:00:00"/>
    <s v="Active"/>
    <x v="1"/>
    <m/>
    <m/>
    <n v="2012"/>
  </r>
  <r>
    <n v="2"/>
    <x v="1"/>
    <n v="75"/>
    <x v="17"/>
    <s v="Kushman, Kaitlyn R"/>
    <n v="13550"/>
    <x v="35"/>
    <n v="332.5"/>
    <n v="48.06"/>
    <d v="2012-02-09T00:00:00"/>
    <s v="Voluntary Resignation"/>
    <x v="2"/>
    <m/>
    <m/>
    <n v="2012"/>
  </r>
  <r>
    <n v="2"/>
    <x v="1"/>
    <n v="79"/>
    <x v="18"/>
    <s v="Ripperger, Lee Ann "/>
    <n v="11652"/>
    <x v="36"/>
    <n v="1864.28"/>
    <n v="256.07"/>
    <d v="2012-02-09T00:00:00"/>
    <s v="Active"/>
    <x v="1"/>
    <m/>
    <m/>
    <n v="2012"/>
  </r>
  <r>
    <n v="2"/>
    <x v="1"/>
    <n v="79"/>
    <x v="18"/>
    <s v="Votaw, Nicole L"/>
    <n v="13042"/>
    <x v="36"/>
    <n v="1368"/>
    <n v="185.45"/>
    <d v="2012-02-09T00:00:00"/>
    <s v="Active"/>
    <x v="1"/>
    <m/>
    <m/>
    <n v="2012"/>
  </r>
  <r>
    <n v="2"/>
    <x v="1"/>
    <n v="80"/>
    <x v="19"/>
    <s v="Cox, Jennifer E"/>
    <n v="12241"/>
    <x v="4"/>
    <n v="2066.9499999999998"/>
    <n v="257.91000000000003"/>
    <d v="2012-02-09T00:00:00"/>
    <s v="Active"/>
    <x v="1"/>
    <m/>
    <m/>
    <n v="2012"/>
  </r>
  <r>
    <n v="2"/>
    <x v="1"/>
    <n v="80"/>
    <x v="19"/>
    <s v="Walters, Kelly M"/>
    <n v="10222"/>
    <x v="39"/>
    <n v="3384.63"/>
    <n v="270.20999999999998"/>
    <d v="2012-02-09T00:00:00"/>
    <s v="Active"/>
    <x v="1"/>
    <m/>
    <m/>
    <n v="2012"/>
  </r>
  <r>
    <n v="2"/>
    <x v="1"/>
    <n v="80"/>
    <x v="19"/>
    <s v="Cobb, Jasmine M"/>
    <n v="13499"/>
    <x v="40"/>
    <n v="938"/>
    <n v="135.55000000000001"/>
    <d v="2012-02-09T00:00:00"/>
    <s v="Active"/>
    <x v="1"/>
    <m/>
    <m/>
    <n v="2012"/>
  </r>
  <r>
    <n v="2"/>
    <x v="1"/>
    <n v="80"/>
    <x v="19"/>
    <s v="Hall, Amber L"/>
    <n v="13270"/>
    <x v="40"/>
    <n v="948.81"/>
    <n v="126.11"/>
    <d v="2012-02-09T00:00:00"/>
    <s v="Active"/>
    <x v="1"/>
    <m/>
    <m/>
    <n v="2012"/>
  </r>
  <r>
    <n v="2"/>
    <x v="1"/>
    <n v="80"/>
    <x v="19"/>
    <s v="Rico, Norma I"/>
    <n v="12968"/>
    <x v="40"/>
    <n v="1077.76"/>
    <n v="155.29"/>
    <d v="2012-02-09T00:00:00"/>
    <s v="Active"/>
    <x v="1"/>
    <m/>
    <m/>
    <n v="2012"/>
  </r>
  <r>
    <n v="2"/>
    <x v="1"/>
    <n v="80"/>
    <x v="19"/>
    <s v="Hartnett, Melissa D"/>
    <n v="11533"/>
    <x v="41"/>
    <n v="1570"/>
    <n v="226.87"/>
    <d v="2012-02-09T00:00:00"/>
    <s v="Active"/>
    <x v="1"/>
    <m/>
    <m/>
    <n v="2012"/>
  </r>
  <r>
    <n v="2"/>
    <x v="1"/>
    <n v="80"/>
    <x v="19"/>
    <s v="Gaston, Michelle "/>
    <n v="465"/>
    <x v="42"/>
    <n v="1446.36"/>
    <n v="192.37"/>
    <d v="2012-02-09T00:00:00"/>
    <s v="Active"/>
    <x v="1"/>
    <m/>
    <m/>
    <n v="2012"/>
  </r>
  <r>
    <n v="2"/>
    <x v="1"/>
    <n v="80"/>
    <x v="19"/>
    <s v="Munoz, Yalitza "/>
    <n v="11968"/>
    <x v="44"/>
    <n v="998.4"/>
    <n v="136.6"/>
    <d v="2012-02-09T00:00:00"/>
    <s v="Active"/>
    <x v="1"/>
    <m/>
    <m/>
    <n v="2012"/>
  </r>
  <r>
    <n v="2"/>
    <x v="1"/>
    <n v="82"/>
    <x v="20"/>
    <s v="Cabrera, Elias F"/>
    <n v="12931"/>
    <x v="45"/>
    <n v="2223.87"/>
    <n v="320.89999999999998"/>
    <d v="2012-02-09T00:00:00"/>
    <s v="Active"/>
    <x v="1"/>
    <m/>
    <m/>
    <n v="2012"/>
  </r>
  <r>
    <n v="2"/>
    <x v="1"/>
    <n v="82"/>
    <x v="20"/>
    <s v="Casillas, Rosie "/>
    <n v="12394"/>
    <x v="45"/>
    <n v="2503.25"/>
    <n v="351.93"/>
    <d v="2012-02-09T00:00:00"/>
    <s v="Active"/>
    <x v="1"/>
    <m/>
    <m/>
    <n v="2012"/>
  </r>
  <r>
    <n v="2"/>
    <x v="1"/>
    <n v="82"/>
    <x v="20"/>
    <s v="Colbert, Daron A"/>
    <n v="12251"/>
    <x v="45"/>
    <n v="2110.0500000000002"/>
    <n v="304.89999999999998"/>
    <d v="2012-02-09T00:00:00"/>
    <s v="Active"/>
    <x v="1"/>
    <m/>
    <m/>
    <n v="2012"/>
  </r>
  <r>
    <n v="2"/>
    <x v="1"/>
    <n v="82"/>
    <x v="20"/>
    <s v="Logsdon, Amber D"/>
    <n v="13280"/>
    <x v="45"/>
    <n v="2052.12"/>
    <n v="285.52999999999997"/>
    <d v="2012-02-09T00:00:00"/>
    <s v="Active"/>
    <x v="1"/>
    <m/>
    <m/>
    <n v="2012"/>
  </r>
  <r>
    <n v="2"/>
    <x v="1"/>
    <n v="82"/>
    <x v="20"/>
    <s v="Wagner Ward, Ashlea N"/>
    <n v="12882"/>
    <x v="45"/>
    <n v="2028.95"/>
    <n v="283.05"/>
    <d v="2012-02-09T00:00:00"/>
    <s v="Active"/>
    <x v="1"/>
    <m/>
    <m/>
    <n v="2012"/>
  </r>
  <r>
    <n v="2"/>
    <x v="1"/>
    <n v="82"/>
    <x v="20"/>
    <s v="King, Candice C"/>
    <n v="13180"/>
    <x v="76"/>
    <n v="2119.04"/>
    <n v="298.54000000000002"/>
    <d v="2012-02-09T00:00:00"/>
    <s v="Active"/>
    <x v="1"/>
    <m/>
    <m/>
    <n v="2012"/>
  </r>
  <r>
    <n v="2"/>
    <x v="1"/>
    <n v="83"/>
    <x v="21"/>
    <s v="Perez, Christina M"/>
    <n v="13256"/>
    <x v="77"/>
    <n v="2717.6"/>
    <n v="332.52"/>
    <d v="2012-02-09T00:00:00"/>
    <s v="Active"/>
    <x v="1"/>
    <m/>
    <m/>
    <n v="2012"/>
  </r>
  <r>
    <n v="2"/>
    <x v="1"/>
    <n v="83"/>
    <x v="21"/>
    <s v="Van Meter, Jeffrey S"/>
    <n v="13529"/>
    <x v="77"/>
    <n v="2288.34"/>
    <n v="330.67"/>
    <d v="2012-02-09T00:00:00"/>
    <s v="Active"/>
    <x v="1"/>
    <m/>
    <m/>
    <n v="2012"/>
  </r>
  <r>
    <n v="2"/>
    <x v="1"/>
    <n v="85"/>
    <x v="22"/>
    <s v="Bain, Erica L"/>
    <n v="13557"/>
    <x v="50"/>
    <n v="1467"/>
    <n v="211.97"/>
    <d v="2012-02-09T00:00:00"/>
    <s v="Active"/>
    <x v="1"/>
    <m/>
    <m/>
    <n v="2012"/>
  </r>
  <r>
    <n v="2"/>
    <x v="1"/>
    <n v="85"/>
    <x v="22"/>
    <s v="Jones, Jennifer A"/>
    <n v="11777"/>
    <x v="50"/>
    <n v="1553.39"/>
    <n v="212.42"/>
    <d v="2012-02-09T00:00:00"/>
    <s v="Active"/>
    <x v="1"/>
    <m/>
    <m/>
    <n v="2012"/>
  </r>
  <r>
    <n v="2"/>
    <x v="1"/>
    <n v="85"/>
    <x v="22"/>
    <s v="McKinzie, Shelley A"/>
    <n v="10446"/>
    <x v="50"/>
    <n v="1729.72"/>
    <n v="181.44"/>
    <d v="2012-02-09T00:00:00"/>
    <s v="Active"/>
    <x v="1"/>
    <m/>
    <m/>
    <n v="2012"/>
  </r>
  <r>
    <n v="2"/>
    <x v="1"/>
    <n v="85"/>
    <x v="22"/>
    <s v="Rubio, Stephanie "/>
    <n v="9531"/>
    <x v="50"/>
    <n v="1902.07"/>
    <n v="257.12"/>
    <d v="2012-02-09T00:00:00"/>
    <s v="Active"/>
    <x v="1"/>
    <m/>
    <m/>
    <n v="2012"/>
  </r>
  <r>
    <n v="2"/>
    <x v="1"/>
    <n v="85"/>
    <x v="22"/>
    <s v="Settlemire, Lauren R"/>
    <n v="13547"/>
    <x v="50"/>
    <n v="1360"/>
    <n v="196.52"/>
    <d v="2012-02-09T00:00:00"/>
    <s v="Active"/>
    <x v="1"/>
    <m/>
    <m/>
    <n v="2012"/>
  </r>
  <r>
    <n v="2"/>
    <x v="1"/>
    <n v="86"/>
    <x v="23"/>
    <s v="Kirk, David "/>
    <n v="788"/>
    <x v="53"/>
    <n v="1899.03"/>
    <n v="262.92"/>
    <d v="2012-02-09T00:00:00"/>
    <s v="Active"/>
    <x v="1"/>
    <m/>
    <m/>
    <n v="2012"/>
  </r>
  <r>
    <n v="2"/>
    <x v="1"/>
    <n v="86"/>
    <x v="23"/>
    <s v="Algofre, Zakarya M"/>
    <n v="12070"/>
    <x v="54"/>
    <n v="1075.3900000000001"/>
    <n v="145.63999999999999"/>
    <d v="2012-02-09T00:00:00"/>
    <s v="Active"/>
    <x v="1"/>
    <m/>
    <m/>
    <n v="2012"/>
  </r>
  <r>
    <n v="2"/>
    <x v="1"/>
    <n v="86"/>
    <x v="23"/>
    <s v="Purriett, Sasha "/>
    <n v="12623"/>
    <x v="54"/>
    <n v="848.8"/>
    <n v="110.94"/>
    <d v="2012-02-09T00:00:00"/>
    <s v="Active"/>
    <x v="1"/>
    <m/>
    <m/>
    <n v="2012"/>
  </r>
  <r>
    <n v="2"/>
    <x v="1"/>
    <n v="87"/>
    <x v="24"/>
    <s v="Anglen, Lloyd "/>
    <n v="9871"/>
    <x v="55"/>
    <n v="2000"/>
    <n v="281.33"/>
    <d v="2012-02-09T00:00:00"/>
    <s v="Active"/>
    <x v="1"/>
    <m/>
    <m/>
    <n v="2012"/>
  </r>
  <r>
    <n v="2"/>
    <x v="1"/>
    <n v="87"/>
    <x v="24"/>
    <s v="Evans, Linda C"/>
    <n v="10894"/>
    <x v="55"/>
    <n v="1728.8"/>
    <n v="229.43"/>
    <d v="2012-02-09T00:00:00"/>
    <s v="Active"/>
    <x v="1"/>
    <m/>
    <m/>
    <n v="2012"/>
  </r>
  <r>
    <n v="2"/>
    <x v="1"/>
    <n v="92"/>
    <x v="25"/>
    <s v="Garcia, Angelica "/>
    <n v="12918"/>
    <x v="78"/>
    <n v="1108.57"/>
    <n v="148.46"/>
    <d v="2012-02-09T00:00:00"/>
    <s v="Active"/>
    <x v="1"/>
    <m/>
    <m/>
    <n v="2012"/>
  </r>
  <r>
    <n v="2"/>
    <x v="1"/>
    <n v="92"/>
    <x v="25"/>
    <s v="Perez, Rosa M"/>
    <n v="13025"/>
    <x v="78"/>
    <n v="1755.81"/>
    <n v="231.73"/>
    <d v="2012-02-09T00:00:00"/>
    <s v="Involuntary Layoff"/>
    <x v="1"/>
    <m/>
    <m/>
    <n v="2012"/>
  </r>
  <r>
    <n v="2"/>
    <x v="1"/>
    <n v="92"/>
    <x v="25"/>
    <s v="Riddick, Lisa L"/>
    <n v="9942"/>
    <x v="56"/>
    <n v="1890.06"/>
    <n v="273.11"/>
    <d v="2012-02-09T00:00:00"/>
    <s v="Active"/>
    <x v="1"/>
    <m/>
    <m/>
    <n v="2012"/>
  </r>
  <r>
    <n v="2"/>
    <x v="1"/>
    <n v="92"/>
    <x v="25"/>
    <s v="Davis, Stacie L"/>
    <n v="12597"/>
    <x v="57"/>
    <n v="1123.2"/>
    <n v="162.31"/>
    <d v="2012-02-09T00:00:00"/>
    <s v="Active"/>
    <x v="1"/>
    <m/>
    <m/>
    <n v="2012"/>
  </r>
  <r>
    <n v="2"/>
    <x v="1"/>
    <n v="92"/>
    <x v="25"/>
    <s v="Murrell, Alecia M"/>
    <n v="12595"/>
    <x v="57"/>
    <n v="1086.68"/>
    <n v="143.71"/>
    <d v="2012-02-09T00:00:00"/>
    <s v="Active"/>
    <x v="1"/>
    <m/>
    <m/>
    <n v="2012"/>
  </r>
  <r>
    <n v="2"/>
    <x v="1"/>
    <n v="92"/>
    <x v="25"/>
    <s v="Young, Kelly T"/>
    <n v="11240"/>
    <x v="57"/>
    <n v="1200.75"/>
    <n v="158.69"/>
    <d v="2012-02-09T00:00:00"/>
    <s v="Active"/>
    <x v="1"/>
    <m/>
    <m/>
    <n v="2012"/>
  </r>
  <r>
    <n v="2"/>
    <x v="1"/>
    <n v="93"/>
    <x v="26"/>
    <s v="McCloskey, Mike J"/>
    <n v="10056"/>
    <x v="79"/>
    <n v="2771.16"/>
    <n v="311.12"/>
    <d v="2012-02-09T00:00:00"/>
    <s v="Active"/>
    <x v="1"/>
    <m/>
    <m/>
    <n v="2012"/>
  </r>
  <r>
    <n v="2"/>
    <x v="1"/>
    <n v="93"/>
    <x v="26"/>
    <s v="Moreno, Pristina Q"/>
    <n v="11646"/>
    <x v="4"/>
    <n v="1258.0899999999999"/>
    <n v="170.86"/>
    <d v="2012-02-09T00:00:00"/>
    <s v="Active"/>
    <x v="1"/>
    <m/>
    <m/>
    <n v="2012"/>
  </r>
  <r>
    <n v="2"/>
    <x v="1"/>
    <n v="93"/>
    <x v="26"/>
    <s v="Snyder, Judy "/>
    <n v="6001"/>
    <x v="80"/>
    <n v="1779.88"/>
    <n v="231.64"/>
    <d v="2012-02-09T00:00:00"/>
    <s v="Active"/>
    <x v="1"/>
    <m/>
    <m/>
    <n v="2012"/>
  </r>
  <r>
    <n v="2"/>
    <x v="1"/>
    <n v="93"/>
    <x v="26"/>
    <s v="Paschal, Jaimi "/>
    <n v="12657"/>
    <x v="60"/>
    <n v="2076.9299999999998"/>
    <n v="300.12"/>
    <d v="2012-02-09T00:00:00"/>
    <s v="Active"/>
    <x v="1"/>
    <m/>
    <m/>
    <n v="2012"/>
  </r>
  <r>
    <n v="2"/>
    <x v="1"/>
    <n v="93"/>
    <x v="26"/>
    <s v="Cahill, Melissa L"/>
    <n v="12356"/>
    <x v="61"/>
    <n v="2000"/>
    <n v="279.61"/>
    <d v="2012-02-09T00:00:00"/>
    <s v="Active"/>
    <x v="1"/>
    <m/>
    <m/>
    <n v="2012"/>
  </r>
  <r>
    <n v="2"/>
    <x v="1"/>
    <n v="93"/>
    <x v="26"/>
    <s v="Johnson, Cheri D"/>
    <n v="12769"/>
    <x v="61"/>
    <n v="1948.08"/>
    <n v="281.5"/>
    <d v="2012-02-09T00:00:00"/>
    <s v="Active"/>
    <x v="1"/>
    <m/>
    <m/>
    <n v="2012"/>
  </r>
  <r>
    <n v="2"/>
    <x v="1"/>
    <n v="93"/>
    <x v="26"/>
    <s v="Hidalgo, Larry "/>
    <n v="12529"/>
    <x v="62"/>
    <n v="2588.7800000000002"/>
    <n v="321.95999999999998"/>
    <d v="2012-02-09T00:00:00"/>
    <s v="Active"/>
    <x v="1"/>
    <m/>
    <m/>
    <n v="2012"/>
  </r>
  <r>
    <n v="2"/>
    <x v="1"/>
    <n v="93"/>
    <x v="26"/>
    <s v="Wilson, Mark T"/>
    <n v="12165"/>
    <x v="81"/>
    <n v="1708.88"/>
    <n v="234.51"/>
    <d v="2012-02-09T00:00:00"/>
    <s v="Active"/>
    <x v="1"/>
    <m/>
    <m/>
    <n v="2012"/>
  </r>
  <r>
    <n v="2"/>
    <x v="1"/>
    <n v="96"/>
    <x v="27"/>
    <s v="Gavin, Saidah D"/>
    <n v="12366"/>
    <x v="64"/>
    <n v="1153.5999999999999"/>
    <n v="151.94"/>
    <d v="2012-02-09T00:00:00"/>
    <s v="Active"/>
    <x v="1"/>
    <m/>
    <m/>
    <n v="2012"/>
  </r>
  <r>
    <n v="3"/>
    <x v="2"/>
    <n v="3"/>
    <x v="32"/>
    <s v="Porter, Stacey  "/>
    <n v="12766"/>
    <x v="11"/>
    <n v="1343.4"/>
    <n v="180.9"/>
    <d v="2012-02-09T00:00:00"/>
    <s v="Active"/>
    <x v="1"/>
    <m/>
    <m/>
    <n v="2012"/>
  </r>
  <r>
    <n v="3"/>
    <x v="2"/>
    <n v="3"/>
    <x v="32"/>
    <s v="Weiss, Nicole J"/>
    <n v="9817"/>
    <x v="11"/>
    <n v="965.24"/>
    <n v="124.34"/>
    <d v="2012-02-09T00:00:00"/>
    <s v="Active"/>
    <x v="1"/>
    <m/>
    <m/>
    <n v="2012"/>
  </r>
  <r>
    <n v="3"/>
    <x v="2"/>
    <n v="3"/>
    <x v="32"/>
    <s v="Hobson, Jeannette "/>
    <n v="203"/>
    <x v="82"/>
    <n v="1118.28"/>
    <n v="161.58000000000001"/>
    <d v="2012-02-09T00:00:00"/>
    <s v="Active"/>
    <x v="1"/>
    <m/>
    <m/>
    <n v="2012"/>
  </r>
  <r>
    <n v="3"/>
    <x v="2"/>
    <n v="4"/>
    <x v="0"/>
    <s v="LeCorre, Sandra L"/>
    <n v="13400"/>
    <x v="0"/>
    <n v="1351.25"/>
    <n v="195.26"/>
    <d v="2012-02-09T00:00:00"/>
    <s v="Active"/>
    <x v="0"/>
    <m/>
    <m/>
    <n v="2012"/>
  </r>
  <r>
    <n v="3"/>
    <x v="2"/>
    <n v="4"/>
    <x v="0"/>
    <s v="Phemister, Loretta M"/>
    <n v="13380"/>
    <x v="0"/>
    <n v="1132.6400000000001"/>
    <n v="163.66"/>
    <d v="2012-02-09T00:00:00"/>
    <s v="Active"/>
    <x v="3"/>
    <m/>
    <m/>
    <n v="2012"/>
  </r>
  <r>
    <n v="3"/>
    <x v="2"/>
    <n v="4"/>
    <x v="0"/>
    <s v="Roseno, Denise L"/>
    <n v="12592"/>
    <x v="0"/>
    <n v="1344.77"/>
    <n v="182.82"/>
    <d v="2012-02-09T00:00:00"/>
    <s v="Active"/>
    <x v="1"/>
    <m/>
    <m/>
    <n v="2012"/>
  </r>
  <r>
    <n v="3"/>
    <x v="2"/>
    <n v="4"/>
    <x v="0"/>
    <s v="Spruit, Nancy J"/>
    <n v="11855"/>
    <x v="0"/>
    <n v="1423.3"/>
    <n v="198.01"/>
    <d v="2012-02-09T00:00:00"/>
    <s v="Active"/>
    <x v="1"/>
    <m/>
    <m/>
    <n v="2012"/>
  </r>
  <r>
    <n v="3"/>
    <x v="2"/>
    <n v="4"/>
    <x v="0"/>
    <s v="Ulrich, Wendy L"/>
    <n v="9389"/>
    <x v="0"/>
    <n v="1382.95"/>
    <n v="195.52"/>
    <d v="2012-02-09T00:00:00"/>
    <s v="Active"/>
    <x v="1"/>
    <m/>
    <m/>
    <n v="2012"/>
  </r>
  <r>
    <n v="3"/>
    <x v="2"/>
    <n v="4"/>
    <x v="0"/>
    <s v="Zepeda, Minerva S"/>
    <n v="13434"/>
    <x v="0"/>
    <n v="1375"/>
    <n v="198.69"/>
    <d v="2012-02-09T00:00:00"/>
    <s v="Active"/>
    <x v="0"/>
    <m/>
    <m/>
    <n v="2012"/>
  </r>
  <r>
    <n v="3"/>
    <x v="2"/>
    <n v="4"/>
    <x v="0"/>
    <s v="McNealy, Tamara "/>
    <n v="174"/>
    <x v="1"/>
    <n v="2254.6999999999998"/>
    <n v="318.14999999999998"/>
    <d v="2012-02-09T00:00:00"/>
    <s v="Active"/>
    <x v="1"/>
    <m/>
    <m/>
    <n v="2012"/>
  </r>
  <r>
    <n v="3"/>
    <x v="2"/>
    <n v="6"/>
    <x v="1"/>
    <s v="Oglesby, Shelea D"/>
    <n v="11517"/>
    <x v="11"/>
    <n v="716.36"/>
    <n v="98.9"/>
    <d v="2012-02-09T00:00:00"/>
    <s v="Active"/>
    <x v="1"/>
    <m/>
    <m/>
    <n v="2012"/>
  </r>
  <r>
    <n v="3"/>
    <x v="2"/>
    <n v="6"/>
    <x v="1"/>
    <s v="Cano, Noel M"/>
    <n v="13080"/>
    <x v="3"/>
    <n v="489.6"/>
    <n v="70.760000000000005"/>
    <d v="2012-02-09T00:00:00"/>
    <s v="Active"/>
    <x v="0"/>
    <m/>
    <m/>
    <n v="2012"/>
  </r>
  <r>
    <n v="3"/>
    <x v="2"/>
    <n v="6"/>
    <x v="1"/>
    <s v="Carrasco, Mark G"/>
    <n v="12025"/>
    <x v="3"/>
    <n v="1385.11"/>
    <n v="192.49"/>
    <d v="2012-02-09T00:00:00"/>
    <s v="Active"/>
    <x v="1"/>
    <m/>
    <m/>
    <n v="2012"/>
  </r>
  <r>
    <n v="3"/>
    <x v="2"/>
    <n v="6"/>
    <x v="1"/>
    <s v="De La Cruz, Joseph "/>
    <n v="13576"/>
    <x v="3"/>
    <n v="735"/>
    <n v="106.21"/>
    <d v="2012-02-09T00:00:00"/>
    <s v="Active"/>
    <x v="0"/>
    <m/>
    <m/>
    <n v="2012"/>
  </r>
  <r>
    <n v="3"/>
    <x v="2"/>
    <n v="6"/>
    <x v="1"/>
    <s v="Der-Hacopian, Elin "/>
    <n v="12823"/>
    <x v="3"/>
    <n v="43.26"/>
    <n v="6.25"/>
    <d v="2012-02-09T00:00:00"/>
    <s v="Active"/>
    <x v="0"/>
    <m/>
    <m/>
    <n v="2012"/>
  </r>
  <r>
    <n v="3"/>
    <x v="2"/>
    <n v="6"/>
    <x v="1"/>
    <s v="Miranda, Mario A"/>
    <n v="11823"/>
    <x v="3"/>
    <n v="1191.78"/>
    <n v="172.21"/>
    <d v="2012-02-09T00:00:00"/>
    <s v="Active"/>
    <x v="3"/>
    <m/>
    <m/>
    <n v="2012"/>
  </r>
  <r>
    <n v="3"/>
    <x v="2"/>
    <n v="6"/>
    <x v="1"/>
    <s v="Sohal, Satwinder K"/>
    <n v="13277"/>
    <x v="3"/>
    <n v="1470"/>
    <n v="200.2"/>
    <d v="2012-02-09T00:00:00"/>
    <s v="Active"/>
    <x v="1"/>
    <m/>
    <m/>
    <n v="2012"/>
  </r>
  <r>
    <n v="3"/>
    <x v="2"/>
    <n v="12"/>
    <x v="33"/>
    <s v="Perez, Bianca M"/>
    <n v="13275"/>
    <x v="83"/>
    <n v="144"/>
    <n v="20.81"/>
    <d v="2012-02-09T00:00:00"/>
    <s v="Active"/>
    <x v="2"/>
    <m/>
    <m/>
    <n v="2012"/>
  </r>
  <r>
    <n v="3"/>
    <x v="2"/>
    <n v="12"/>
    <x v="33"/>
    <s v="Sanchez, Perla "/>
    <n v="13532"/>
    <x v="83"/>
    <n v="120"/>
    <n v="17.34"/>
    <d v="2012-02-09T00:00:00"/>
    <s v="Active"/>
    <x v="2"/>
    <m/>
    <m/>
    <n v="2012"/>
  </r>
  <r>
    <n v="3"/>
    <x v="2"/>
    <n v="12"/>
    <x v="33"/>
    <s v="Becker, Sally J"/>
    <n v="9301"/>
    <x v="84"/>
    <n v="86.1"/>
    <n v="12.45"/>
    <d v="2012-02-09T00:00:00"/>
    <s v="Active"/>
    <x v="0"/>
    <m/>
    <m/>
    <n v="2012"/>
  </r>
  <r>
    <n v="3"/>
    <x v="2"/>
    <n v="12"/>
    <x v="33"/>
    <s v="Berry, Christina A"/>
    <n v="13340"/>
    <x v="84"/>
    <n v="1430"/>
    <n v="206.64"/>
    <d v="2012-02-09T00:00:00"/>
    <s v="Active"/>
    <x v="0"/>
    <m/>
    <m/>
    <n v="2012"/>
  </r>
  <r>
    <n v="3"/>
    <x v="2"/>
    <n v="12"/>
    <x v="33"/>
    <s v="Freer, Melissa E"/>
    <n v="12293"/>
    <x v="84"/>
    <n v="1408"/>
    <n v="181.35"/>
    <d v="2012-02-09T00:00:00"/>
    <s v="Active"/>
    <x v="1"/>
    <m/>
    <m/>
    <n v="2012"/>
  </r>
  <r>
    <n v="3"/>
    <x v="2"/>
    <n v="12"/>
    <x v="33"/>
    <s v="Hultquist, Erika L"/>
    <n v="9521"/>
    <x v="84"/>
    <n v="1291.6199999999999"/>
    <n v="186.64"/>
    <d v="2012-02-09T00:00:00"/>
    <s v="Active"/>
    <x v="0"/>
    <m/>
    <m/>
    <n v="2012"/>
  </r>
  <r>
    <n v="3"/>
    <x v="2"/>
    <n v="12"/>
    <x v="33"/>
    <s v="Lopez, Robin M"/>
    <n v="13497"/>
    <x v="84"/>
    <n v="908.5"/>
    <n v="131.28"/>
    <d v="2012-02-09T00:00:00"/>
    <s v="Active"/>
    <x v="0"/>
    <m/>
    <m/>
    <n v="2012"/>
  </r>
  <r>
    <n v="3"/>
    <x v="2"/>
    <n v="12"/>
    <x v="33"/>
    <s v="Quinn , Melody "/>
    <n v="13534"/>
    <x v="84"/>
    <n v="412.5"/>
    <n v="59.62"/>
    <d v="2012-02-09T00:00:00"/>
    <s v="Active"/>
    <x v="0"/>
    <m/>
    <m/>
    <n v="2012"/>
  </r>
  <r>
    <n v="3"/>
    <x v="2"/>
    <n v="12"/>
    <x v="33"/>
    <s v="Walter, Michelle A"/>
    <n v="12303"/>
    <x v="84"/>
    <n v="1584"/>
    <n v="228.89"/>
    <d v="2012-02-09T00:00:00"/>
    <s v="Active"/>
    <x v="0"/>
    <m/>
    <m/>
    <n v="2012"/>
  </r>
  <r>
    <n v="3"/>
    <x v="2"/>
    <n v="12"/>
    <x v="33"/>
    <s v="Buitrago, Kerry C"/>
    <n v="10309"/>
    <x v="85"/>
    <n v="1782.31"/>
    <n v="212.86"/>
    <d v="2012-02-09T00:00:00"/>
    <s v="Active"/>
    <x v="1"/>
    <m/>
    <m/>
    <n v="2012"/>
  </r>
  <r>
    <n v="3"/>
    <x v="2"/>
    <n v="12"/>
    <x v="33"/>
    <s v="Palacios, Jessica A"/>
    <n v="10534"/>
    <x v="86"/>
    <n v="3077"/>
    <n v="324.77"/>
    <d v="2012-02-09T00:00:00"/>
    <s v="Active"/>
    <x v="1"/>
    <m/>
    <m/>
    <n v="2012"/>
  </r>
  <r>
    <n v="3"/>
    <x v="2"/>
    <n v="16"/>
    <x v="29"/>
    <s v="Nyswonger, Jennifer J"/>
    <n v="11720"/>
    <x v="87"/>
    <n v="2495.92"/>
    <n v="335.88"/>
    <d v="2012-02-09T00:00:00"/>
    <s v="Active"/>
    <x v="1"/>
    <m/>
    <m/>
    <n v="2012"/>
  </r>
  <r>
    <n v="3"/>
    <x v="2"/>
    <n v="16"/>
    <x v="29"/>
    <s v="Junge, Teri "/>
    <n v="10494"/>
    <x v="71"/>
    <n v="3071.89"/>
    <n v="323.60000000000002"/>
    <d v="2012-02-09T00:00:00"/>
    <s v="Active"/>
    <x v="1"/>
    <m/>
    <m/>
    <n v="2012"/>
  </r>
  <r>
    <n v="3"/>
    <x v="2"/>
    <n v="24"/>
    <x v="4"/>
    <s v="Dhaliwal, Jasjit K"/>
    <n v="13286"/>
    <x v="11"/>
    <n v="1200"/>
    <n v="173.4"/>
    <d v="2012-02-09T00:00:00"/>
    <s v="Active"/>
    <x v="0"/>
    <m/>
    <m/>
    <n v="2012"/>
  </r>
  <r>
    <n v="3"/>
    <x v="2"/>
    <n v="24"/>
    <x v="4"/>
    <s v="Hunter, Candace M"/>
    <n v="12899"/>
    <x v="11"/>
    <n v="1320"/>
    <n v="190.74"/>
    <d v="2012-02-09T00:00:00"/>
    <s v="Active"/>
    <x v="1"/>
    <m/>
    <m/>
    <n v="2012"/>
  </r>
  <r>
    <n v="3"/>
    <x v="2"/>
    <n v="24"/>
    <x v="4"/>
    <s v="Ibarra, Karina "/>
    <n v="12763"/>
    <x v="11"/>
    <n v="1141.6500000000001"/>
    <n v="164.96"/>
    <d v="2012-02-09T00:00:00"/>
    <s v="Active"/>
    <x v="0"/>
    <m/>
    <m/>
    <n v="2012"/>
  </r>
  <r>
    <n v="3"/>
    <x v="2"/>
    <n v="24"/>
    <x v="4"/>
    <s v="Maddox, Kimberly "/>
    <n v="13417"/>
    <x v="11"/>
    <n v="500"/>
    <n v="72.25"/>
    <d v="2012-02-09T00:00:00"/>
    <s v="Active"/>
    <x v="0"/>
    <m/>
    <m/>
    <n v="2012"/>
  </r>
  <r>
    <n v="3"/>
    <x v="2"/>
    <n v="24"/>
    <x v="4"/>
    <s v="Oglesby, Shelea D"/>
    <n v="11517"/>
    <x v="11"/>
    <n v="716.36"/>
    <n v="98.9"/>
    <d v="2012-02-09T00:00:00"/>
    <s v="Active"/>
    <x v="1"/>
    <m/>
    <m/>
    <n v="2012"/>
  </r>
  <r>
    <n v="3"/>
    <x v="2"/>
    <n v="24"/>
    <x v="4"/>
    <s v="Rounsivill, Sheryl "/>
    <n v="1264"/>
    <x v="11"/>
    <n v="1906.31"/>
    <n v="264.45999999999998"/>
    <d v="2012-02-09T00:00:00"/>
    <s v="Active"/>
    <x v="1"/>
    <m/>
    <m/>
    <n v="2012"/>
  </r>
  <r>
    <n v="3"/>
    <x v="2"/>
    <n v="24"/>
    <x v="4"/>
    <s v="Stallard, Jojie M"/>
    <n v="13406"/>
    <x v="11"/>
    <n v="360"/>
    <n v="52.02"/>
    <d v="2012-02-09T00:00:00"/>
    <s v="Active"/>
    <x v="0"/>
    <m/>
    <m/>
    <n v="2012"/>
  </r>
  <r>
    <n v="3"/>
    <x v="2"/>
    <n v="24"/>
    <x v="4"/>
    <s v="Steiner, Brittney R"/>
    <n v="13015"/>
    <x v="11"/>
    <n v="537.04"/>
    <n v="77.61"/>
    <d v="2012-02-09T00:00:00"/>
    <s v="Active"/>
    <x v="0"/>
    <m/>
    <m/>
    <n v="2012"/>
  </r>
  <r>
    <n v="3"/>
    <x v="2"/>
    <n v="24"/>
    <x v="4"/>
    <s v="Tucker, Jason M"/>
    <n v="12921"/>
    <x v="11"/>
    <n v="1098.5999999999999"/>
    <n v="158.74"/>
    <d v="2012-02-09T00:00:00"/>
    <s v="Active"/>
    <x v="0"/>
    <m/>
    <m/>
    <n v="2012"/>
  </r>
  <r>
    <n v="3"/>
    <x v="2"/>
    <n v="24"/>
    <x v="4"/>
    <s v="Weiss, Nicole J"/>
    <n v="9817"/>
    <x v="11"/>
    <n v="475.41"/>
    <n v="61.22"/>
    <d v="2012-02-09T00:00:00"/>
    <s v="Active"/>
    <x v="1"/>
    <m/>
    <m/>
    <n v="2012"/>
  </r>
  <r>
    <n v="3"/>
    <x v="2"/>
    <n v="24"/>
    <x v="4"/>
    <s v="Hobson, Jeannette "/>
    <n v="203"/>
    <x v="82"/>
    <n v="550.79"/>
    <n v="79.59"/>
    <d v="2012-02-09T00:00:00"/>
    <s v="Active"/>
    <x v="1"/>
    <m/>
    <m/>
    <n v="2012"/>
  </r>
  <r>
    <n v="3"/>
    <x v="2"/>
    <n v="24"/>
    <x v="4"/>
    <s v="Hernandez, Susan D"/>
    <n v="12335"/>
    <x v="26"/>
    <n v="1382.95"/>
    <n v="199.83"/>
    <d v="2012-02-09T00:00:00"/>
    <s v="Active"/>
    <x v="1"/>
    <m/>
    <m/>
    <n v="2012"/>
  </r>
  <r>
    <n v="3"/>
    <x v="2"/>
    <n v="32"/>
    <x v="8"/>
    <s v="Flynn, Pamela C"/>
    <n v="12454"/>
    <x v="24"/>
    <n v="1089.22"/>
    <n v="157.38999999999999"/>
    <d v="2012-02-09T00:00:00"/>
    <s v="Active"/>
    <x v="0"/>
    <m/>
    <m/>
    <n v="2012"/>
  </r>
  <r>
    <n v="3"/>
    <x v="2"/>
    <n v="32"/>
    <x v="8"/>
    <s v="Morrison Jr., John T"/>
    <n v="10345"/>
    <x v="24"/>
    <n v="1731.38"/>
    <n v="240.92"/>
    <d v="2012-02-09T00:00:00"/>
    <s v="Active"/>
    <x v="1"/>
    <m/>
    <m/>
    <n v="2012"/>
  </r>
  <r>
    <n v="3"/>
    <x v="2"/>
    <n v="32"/>
    <x v="8"/>
    <s v="Rodriguez, Albert "/>
    <n v="12561"/>
    <x v="24"/>
    <n v="1722.6"/>
    <n v="248.92"/>
    <d v="2012-02-09T00:00:00"/>
    <s v="Active"/>
    <x v="1"/>
    <m/>
    <m/>
    <n v="2012"/>
  </r>
  <r>
    <n v="3"/>
    <x v="2"/>
    <n v="32"/>
    <x v="8"/>
    <s v="White, Lakishia E"/>
    <n v="13524"/>
    <x v="24"/>
    <n v="1255.92"/>
    <n v="181.49"/>
    <d v="2012-02-09T00:00:00"/>
    <s v="Active"/>
    <x v="0"/>
    <m/>
    <m/>
    <n v="2012"/>
  </r>
  <r>
    <n v="3"/>
    <x v="2"/>
    <n v="32"/>
    <x v="8"/>
    <s v="Taylor, Bradford R"/>
    <n v="12244"/>
    <x v="32"/>
    <n v="624.24"/>
    <n v="90.2"/>
    <d v="2012-02-09T00:00:00"/>
    <s v="Active"/>
    <x v="0"/>
    <m/>
    <m/>
    <n v="2012"/>
  </r>
  <r>
    <n v="3"/>
    <x v="2"/>
    <n v="42"/>
    <x v="10"/>
    <s v="Stallard, Jojie M"/>
    <n v="13406"/>
    <x v="11"/>
    <n v="360"/>
    <n v="52.02"/>
    <d v="2012-02-09T00:00:00"/>
    <s v="Active"/>
    <x v="0"/>
    <m/>
    <m/>
    <n v="2012"/>
  </r>
  <r>
    <n v="3"/>
    <x v="2"/>
    <n v="42"/>
    <x v="10"/>
    <s v="Steiner, Brittney R"/>
    <n v="13015"/>
    <x v="11"/>
    <n v="1090.3599999999999"/>
    <n v="157.55000000000001"/>
    <d v="2012-02-09T00:00:00"/>
    <s v="Active"/>
    <x v="0"/>
    <m/>
    <m/>
    <n v="2012"/>
  </r>
  <r>
    <n v="3"/>
    <x v="2"/>
    <n v="42"/>
    <x v="10"/>
    <s v="Garcia, Belinda "/>
    <n v="12434"/>
    <x v="88"/>
    <n v="1329.86"/>
    <n v="192.16"/>
    <d v="2012-02-09T00:00:00"/>
    <s v="Active"/>
    <x v="3"/>
    <m/>
    <m/>
    <n v="2012"/>
  </r>
  <r>
    <n v="3"/>
    <x v="2"/>
    <n v="42"/>
    <x v="10"/>
    <s v="Guinn, Janet E"/>
    <n v="10731"/>
    <x v="26"/>
    <n v="1440.65"/>
    <n v="191.18"/>
    <d v="2012-02-09T00:00:00"/>
    <s v="Active"/>
    <x v="1"/>
    <m/>
    <m/>
    <n v="2012"/>
  </r>
  <r>
    <n v="3"/>
    <x v="2"/>
    <n v="42"/>
    <x v="10"/>
    <s v="Henderson, Pamela M"/>
    <n v="11278"/>
    <x v="26"/>
    <n v="500.88"/>
    <n v="72.37"/>
    <d v="2012-02-09T00:00:00"/>
    <s v="Active"/>
    <x v="0"/>
    <m/>
    <m/>
    <n v="2012"/>
  </r>
  <r>
    <n v="3"/>
    <x v="2"/>
    <n v="42"/>
    <x v="10"/>
    <s v="Stewart, Ellen S"/>
    <n v="29"/>
    <x v="26"/>
    <n v="2032.5"/>
    <n v="280.39999999999998"/>
    <d v="2012-02-09T00:00:00"/>
    <s v="Active"/>
    <x v="1"/>
    <m/>
    <m/>
    <n v="2012"/>
  </r>
  <r>
    <n v="3"/>
    <x v="2"/>
    <n v="46"/>
    <x v="11"/>
    <s v="Cardoza, Betty J"/>
    <n v="12487"/>
    <x v="27"/>
    <n v="585.6"/>
    <n v="84.62"/>
    <d v="2012-02-09T00:00:00"/>
    <s v="Active"/>
    <x v="0"/>
    <m/>
    <m/>
    <n v="2012"/>
  </r>
  <r>
    <n v="3"/>
    <x v="2"/>
    <n v="46"/>
    <x v="11"/>
    <s v="Leach, Larry W"/>
    <n v="10149"/>
    <x v="27"/>
    <n v="201.81"/>
    <n v="29.16"/>
    <d v="2012-02-09T00:00:00"/>
    <s v="Active"/>
    <x v="0"/>
    <m/>
    <m/>
    <n v="2012"/>
  </r>
  <r>
    <n v="3"/>
    <x v="2"/>
    <n v="46"/>
    <x v="11"/>
    <s v="Renteria, Daniel R"/>
    <n v="13564"/>
    <x v="27"/>
    <n v="836"/>
    <n v="120.8"/>
    <d v="2012-02-09T00:00:00"/>
    <s v="Active"/>
    <x v="0"/>
    <m/>
    <m/>
    <n v="2012"/>
  </r>
  <r>
    <n v="3"/>
    <x v="2"/>
    <n v="46"/>
    <x v="11"/>
    <s v="Rodriguez, Jose "/>
    <n v="11790"/>
    <x v="27"/>
    <n v="1238.6300000000001"/>
    <n v="178.99"/>
    <d v="2012-02-09T00:00:00"/>
    <s v="Active"/>
    <x v="0"/>
    <m/>
    <m/>
    <n v="2012"/>
  </r>
  <r>
    <n v="3"/>
    <x v="2"/>
    <n v="46"/>
    <x v="11"/>
    <s v="Sullivan, Vincent P"/>
    <n v="10869"/>
    <x v="27"/>
    <n v="1261.79"/>
    <n v="182.33"/>
    <d v="2012-02-09T00:00:00"/>
    <s v="Active"/>
    <x v="0"/>
    <m/>
    <m/>
    <n v="2012"/>
  </r>
  <r>
    <n v="3"/>
    <x v="2"/>
    <n v="46"/>
    <x v="11"/>
    <s v="Townsend, Jesse J"/>
    <n v="10996"/>
    <x v="27"/>
    <n v="380"/>
    <n v="54.91"/>
    <d v="2012-02-09T00:00:00"/>
    <s v="Active"/>
    <x v="2"/>
    <m/>
    <m/>
    <n v="2012"/>
  </r>
  <r>
    <n v="3"/>
    <x v="2"/>
    <n v="46"/>
    <x v="11"/>
    <s v="Keever, Frank M"/>
    <n v="11750"/>
    <x v="94"/>
    <n v="1689"/>
    <n v="244.06"/>
    <d v="2012-02-09T00:00:00"/>
    <s v="Active"/>
    <x v="1"/>
    <m/>
    <m/>
    <n v="2012"/>
  </r>
  <r>
    <n v="3"/>
    <x v="2"/>
    <n v="62"/>
    <x v="13"/>
    <s v="Airoso, David B"/>
    <n v="13037"/>
    <x v="30"/>
    <n v="1350"/>
    <n v="150.94"/>
    <d v="2012-02-09T00:00:00"/>
    <s v="Active"/>
    <x v="1"/>
    <m/>
    <m/>
    <n v="2012"/>
  </r>
  <r>
    <n v="3"/>
    <x v="2"/>
    <n v="62"/>
    <x v="13"/>
    <s v="Brackett, Jerry R"/>
    <n v="12689"/>
    <x v="30"/>
    <n v="667.58"/>
    <n v="96.47"/>
    <d v="2012-02-09T00:00:00"/>
    <s v="Active"/>
    <x v="0"/>
    <m/>
    <m/>
    <n v="2012"/>
  </r>
  <r>
    <n v="3"/>
    <x v="2"/>
    <n v="62"/>
    <x v="13"/>
    <s v="Hernandez, Christopher L"/>
    <n v="13293"/>
    <x v="30"/>
    <n v="1136.5999999999999"/>
    <n v="164.24"/>
    <d v="2012-02-09T00:00:00"/>
    <s v="Active"/>
    <x v="0"/>
    <m/>
    <m/>
    <n v="2012"/>
  </r>
  <r>
    <n v="3"/>
    <x v="2"/>
    <n v="62"/>
    <x v="13"/>
    <s v="Holmen, Sumi G"/>
    <n v="12858"/>
    <x v="30"/>
    <n v="1067.53"/>
    <n v="154.27000000000001"/>
    <d v="2012-02-09T00:00:00"/>
    <s v="Active"/>
    <x v="0"/>
    <m/>
    <m/>
    <n v="2012"/>
  </r>
  <r>
    <n v="3"/>
    <x v="2"/>
    <n v="62"/>
    <x v="13"/>
    <s v="Maokhamphiou, Seng  "/>
    <n v="11797"/>
    <x v="30"/>
    <n v="1649.35"/>
    <n v="228.57"/>
    <d v="2012-02-09T00:00:00"/>
    <s v="Active"/>
    <x v="1"/>
    <m/>
    <m/>
    <n v="2012"/>
  </r>
  <r>
    <n v="3"/>
    <x v="2"/>
    <n v="62"/>
    <x v="13"/>
    <s v="Reynolds, Jason T"/>
    <n v="13405"/>
    <x v="30"/>
    <n v="530"/>
    <n v="76.59"/>
    <d v="2012-02-09T00:00:00"/>
    <s v="Active"/>
    <x v="0"/>
    <m/>
    <m/>
    <n v="2012"/>
  </r>
  <r>
    <n v="3"/>
    <x v="2"/>
    <n v="62"/>
    <x v="13"/>
    <s v="Stock, Rick A"/>
    <n v="11822"/>
    <x v="30"/>
    <n v="876.69"/>
    <n v="126.67"/>
    <d v="2012-02-09T00:00:00"/>
    <s v="Active"/>
    <x v="0"/>
    <m/>
    <m/>
    <n v="2012"/>
  </r>
  <r>
    <n v="3"/>
    <x v="2"/>
    <n v="67"/>
    <x v="14"/>
    <s v="Barger, Christopher T"/>
    <n v="12408"/>
    <x v="31"/>
    <n v="1772.2"/>
    <n v="256.08999999999997"/>
    <d v="2012-02-09T00:00:00"/>
    <s v="Active"/>
    <x v="1"/>
    <m/>
    <m/>
    <n v="2012"/>
  </r>
  <r>
    <n v="3"/>
    <x v="2"/>
    <n v="67"/>
    <x v="14"/>
    <s v="Wong, Joseph T"/>
    <n v="12765"/>
    <x v="31"/>
    <n v="1552.9"/>
    <n v="224.39"/>
    <d v="2012-02-09T00:00:00"/>
    <s v="Active"/>
    <x v="3"/>
    <m/>
    <m/>
    <n v="2012"/>
  </r>
  <r>
    <n v="3"/>
    <x v="2"/>
    <n v="72"/>
    <x v="15"/>
    <s v="Berry, William R"/>
    <n v="12564"/>
    <x v="32"/>
    <n v="1285.96"/>
    <n v="185.83"/>
    <d v="2012-02-09T00:00:00"/>
    <s v="Active"/>
    <x v="0"/>
    <m/>
    <m/>
    <n v="2012"/>
  </r>
  <r>
    <n v="3"/>
    <x v="2"/>
    <n v="72"/>
    <x v="15"/>
    <s v="Brown, Shaun E"/>
    <n v="12482"/>
    <x v="32"/>
    <n v="611.04"/>
    <n v="88.29"/>
    <d v="2012-02-09T00:00:00"/>
    <s v="Active"/>
    <x v="0"/>
    <m/>
    <m/>
    <n v="2012"/>
  </r>
  <r>
    <n v="3"/>
    <x v="2"/>
    <n v="72"/>
    <x v="15"/>
    <s v="Cerpa, Leticia "/>
    <n v="12822"/>
    <x v="32"/>
    <n v="1030"/>
    <n v="148.84"/>
    <d v="2012-02-09T00:00:00"/>
    <s v="Active"/>
    <x v="3"/>
    <m/>
    <m/>
    <n v="2012"/>
  </r>
  <r>
    <n v="3"/>
    <x v="2"/>
    <n v="72"/>
    <x v="15"/>
    <s v="Cummings, William J"/>
    <n v="11905"/>
    <x v="32"/>
    <n v="1423.69"/>
    <n v="205.72"/>
    <d v="2012-02-09T00:00:00"/>
    <s v="Active"/>
    <x v="1"/>
    <m/>
    <m/>
    <n v="2012"/>
  </r>
  <r>
    <n v="3"/>
    <x v="2"/>
    <n v="72"/>
    <x v="15"/>
    <s v="Jones, Lucinda "/>
    <n v="12486"/>
    <x v="32"/>
    <n v="987"/>
    <n v="142.61000000000001"/>
    <d v="2012-02-09T00:00:00"/>
    <s v="Active"/>
    <x v="0"/>
    <m/>
    <m/>
    <n v="2012"/>
  </r>
  <r>
    <n v="3"/>
    <x v="2"/>
    <n v="72"/>
    <x v="15"/>
    <s v="O'keefe, Jessica L"/>
    <n v="13399"/>
    <x v="32"/>
    <n v="1728"/>
    <n v="249.71"/>
    <d v="2012-02-09T00:00:00"/>
    <s v="Active"/>
    <x v="0"/>
    <m/>
    <m/>
    <n v="2012"/>
  </r>
  <r>
    <n v="3"/>
    <x v="2"/>
    <n v="72"/>
    <x v="15"/>
    <s v="Pecina, Melinda "/>
    <n v="12563"/>
    <x v="32"/>
    <n v="620"/>
    <n v="89.59"/>
    <d v="2012-02-09T00:00:00"/>
    <s v="Active"/>
    <x v="2"/>
    <m/>
    <m/>
    <n v="2012"/>
  </r>
  <r>
    <n v="3"/>
    <x v="2"/>
    <n v="72"/>
    <x v="15"/>
    <s v="Phillips, Frank R"/>
    <n v="12897"/>
    <x v="32"/>
    <n v="1189.32"/>
    <n v="171.87"/>
    <d v="2012-02-09T00:00:00"/>
    <s v="Active"/>
    <x v="3"/>
    <m/>
    <m/>
    <n v="2012"/>
  </r>
  <r>
    <n v="3"/>
    <x v="2"/>
    <n v="72"/>
    <x v="15"/>
    <s v="Rankin, Brenda E"/>
    <n v="13525"/>
    <x v="32"/>
    <n v="1173"/>
    <n v="169.51"/>
    <d v="2012-02-09T00:00:00"/>
    <s v="Active"/>
    <x v="0"/>
    <m/>
    <m/>
    <n v="2012"/>
  </r>
  <r>
    <n v="3"/>
    <x v="2"/>
    <n v="72"/>
    <x v="15"/>
    <s v="Smalz, Gary L"/>
    <n v="12285"/>
    <x v="32"/>
    <n v="1377.95"/>
    <n v="199.11"/>
    <d v="2012-02-09T00:00:00"/>
    <s v="Active"/>
    <x v="0"/>
    <m/>
    <m/>
    <n v="2012"/>
  </r>
  <r>
    <n v="3"/>
    <x v="2"/>
    <n v="72"/>
    <x v="15"/>
    <s v="Stewart, Edward E"/>
    <n v="11715"/>
    <x v="32"/>
    <n v="556.79999999999995"/>
    <n v="80.45"/>
    <d v="2012-02-09T00:00:00"/>
    <s v="Active"/>
    <x v="0"/>
    <m/>
    <m/>
    <n v="2012"/>
  </r>
  <r>
    <n v="3"/>
    <x v="2"/>
    <n v="74"/>
    <x v="16"/>
    <s v="Louin, Alanna T"/>
    <n v="12552"/>
    <x v="34"/>
    <n v="979.2"/>
    <n v="133.83000000000001"/>
    <d v="2012-02-09T00:00:00"/>
    <s v="Active"/>
    <x v="1"/>
    <m/>
    <m/>
    <n v="2012"/>
  </r>
  <r>
    <n v="3"/>
    <x v="2"/>
    <n v="74"/>
    <x v="16"/>
    <s v="Wirt, Nancy G"/>
    <n v="13454"/>
    <x v="34"/>
    <n v="879.75"/>
    <n v="127.12"/>
    <d v="2012-02-09T00:00:00"/>
    <s v="Active"/>
    <x v="0"/>
    <m/>
    <m/>
    <n v="2012"/>
  </r>
  <r>
    <n v="3"/>
    <x v="2"/>
    <n v="75"/>
    <x v="17"/>
    <s v="Bobadilla, Nancy "/>
    <n v="13453"/>
    <x v="35"/>
    <n v="380"/>
    <n v="54.91"/>
    <d v="2012-02-09T00:00:00"/>
    <s v="Active"/>
    <x v="2"/>
    <m/>
    <m/>
    <n v="2012"/>
  </r>
  <r>
    <n v="3"/>
    <x v="2"/>
    <n v="75"/>
    <x v="17"/>
    <s v="Huperz, Nicole M"/>
    <n v="13474"/>
    <x v="35"/>
    <n v="142.5"/>
    <n v="20.61"/>
    <d v="2012-02-09T00:00:00"/>
    <s v="Active"/>
    <x v="2"/>
    <m/>
    <m/>
    <n v="2012"/>
  </r>
  <r>
    <n v="3"/>
    <x v="2"/>
    <n v="75"/>
    <x v="17"/>
    <s v="Joyner, Anna E"/>
    <n v="13450"/>
    <x v="35"/>
    <n v="408.5"/>
    <n v="59.03"/>
    <d v="2012-02-09T00:00:00"/>
    <s v="Active"/>
    <x v="2"/>
    <m/>
    <m/>
    <n v="2012"/>
  </r>
  <r>
    <n v="3"/>
    <x v="2"/>
    <n v="75"/>
    <x v="17"/>
    <s v="Vang, Jamie "/>
    <n v="13455"/>
    <x v="35"/>
    <n v="380"/>
    <n v="54.91"/>
    <d v="2012-02-09T00:00:00"/>
    <s v="Active"/>
    <x v="2"/>
    <m/>
    <m/>
    <n v="2012"/>
  </r>
  <r>
    <n v="3"/>
    <x v="2"/>
    <n v="79"/>
    <x v="18"/>
    <s v="Gaulden, Aaron A"/>
    <n v="13075"/>
    <x v="36"/>
    <n v="1811.25"/>
    <n v="249.5"/>
    <d v="2012-02-09T00:00:00"/>
    <s v="Active"/>
    <x v="1"/>
    <m/>
    <m/>
    <n v="2012"/>
  </r>
  <r>
    <n v="3"/>
    <x v="2"/>
    <n v="79"/>
    <x v="18"/>
    <s v="Jenkins, Amanda L"/>
    <n v="10666"/>
    <x v="36"/>
    <n v="2029.98"/>
    <n v="293.33"/>
    <d v="2012-02-09T00:00:00"/>
    <s v="Active"/>
    <x v="1"/>
    <m/>
    <m/>
    <n v="2012"/>
  </r>
  <r>
    <n v="3"/>
    <x v="2"/>
    <n v="79"/>
    <x v="18"/>
    <s v="Soares, Kim "/>
    <n v="32"/>
    <x v="37"/>
    <n v="2454.4"/>
    <n v="283.85000000000002"/>
    <d v="2012-02-09T00:00:00"/>
    <s v="Active"/>
    <x v="1"/>
    <m/>
    <m/>
    <n v="2012"/>
  </r>
  <r>
    <n v="3"/>
    <x v="2"/>
    <n v="80"/>
    <x v="19"/>
    <s v="Heu, Maybo "/>
    <n v="12593"/>
    <x v="4"/>
    <n v="1960.73"/>
    <n v="283.33"/>
    <d v="2012-02-09T00:00:00"/>
    <s v="Active"/>
    <x v="1"/>
    <m/>
    <m/>
    <n v="2012"/>
  </r>
  <r>
    <n v="3"/>
    <x v="2"/>
    <n v="80"/>
    <x v="19"/>
    <s v="Swiger, John R"/>
    <n v="9471"/>
    <x v="39"/>
    <n v="4805"/>
    <n v="361.76"/>
    <d v="2012-02-09T00:00:00"/>
    <s v="Active"/>
    <x v="1"/>
    <m/>
    <m/>
    <n v="2012"/>
  </r>
  <r>
    <n v="3"/>
    <x v="2"/>
    <n v="80"/>
    <x v="19"/>
    <s v="Sanchez, Michellie M"/>
    <n v="12874"/>
    <x v="40"/>
    <n v="990.88"/>
    <n v="137.13"/>
    <d v="2012-02-09T00:00:00"/>
    <s v="Active"/>
    <x v="1"/>
    <m/>
    <m/>
    <n v="2012"/>
  </r>
  <r>
    <n v="3"/>
    <x v="2"/>
    <n v="80"/>
    <x v="19"/>
    <s v="Worthley, Jennifer "/>
    <n v="9697"/>
    <x v="40"/>
    <n v="601.03"/>
    <n v="86.84"/>
    <d v="2012-02-09T00:00:00"/>
    <s v="Active"/>
    <x v="0"/>
    <m/>
    <m/>
    <n v="2012"/>
  </r>
  <r>
    <n v="3"/>
    <x v="2"/>
    <n v="80"/>
    <x v="19"/>
    <s v="Zeno, Lee A"/>
    <n v="13262"/>
    <x v="40"/>
    <n v="880"/>
    <n v="117.39"/>
    <d v="2012-02-09T00:00:00"/>
    <s v="Active"/>
    <x v="1"/>
    <m/>
    <m/>
    <n v="2012"/>
  </r>
  <r>
    <n v="3"/>
    <x v="2"/>
    <n v="80"/>
    <x v="19"/>
    <s v="Hall, Cindy L"/>
    <n v="10493"/>
    <x v="41"/>
    <n v="2166.9899999999998"/>
    <n v="298.18"/>
    <d v="2012-02-09T00:00:00"/>
    <s v="Active"/>
    <x v="1"/>
    <m/>
    <m/>
    <n v="2012"/>
  </r>
  <r>
    <n v="3"/>
    <x v="2"/>
    <n v="80"/>
    <x v="19"/>
    <s v="Stockdale, Jesilyn "/>
    <n v="12892"/>
    <x v="42"/>
    <n v="1081.08"/>
    <n v="146.83000000000001"/>
    <d v="2012-02-09T00:00:00"/>
    <s v="Active"/>
    <x v="1"/>
    <m/>
    <m/>
    <n v="2012"/>
  </r>
  <r>
    <n v="3"/>
    <x v="2"/>
    <n v="80"/>
    <x v="19"/>
    <s v="Viramontes, Veronica "/>
    <n v="11668"/>
    <x v="44"/>
    <n v="1113.5999999999999"/>
    <n v="143.19999999999999"/>
    <d v="2012-02-09T00:00:00"/>
    <s v="Active"/>
    <x v="1"/>
    <m/>
    <m/>
    <n v="2012"/>
  </r>
  <r>
    <n v="3"/>
    <x v="2"/>
    <n v="82"/>
    <x v="20"/>
    <s v="Martinez, Teresa M"/>
    <n v="9790"/>
    <x v="45"/>
    <n v="2063.6"/>
    <n v="288.93"/>
    <d v="2012-02-09T00:00:00"/>
    <s v="Active"/>
    <x v="1"/>
    <m/>
    <m/>
    <n v="2012"/>
  </r>
  <r>
    <n v="3"/>
    <x v="2"/>
    <n v="82"/>
    <x v="20"/>
    <s v="Marzan, Marissa "/>
    <n v="13573"/>
    <x v="45"/>
    <n v="1588"/>
    <n v="229.48"/>
    <d v="2012-02-09T00:00:00"/>
    <s v="Active"/>
    <x v="1"/>
    <m/>
    <m/>
    <n v="2012"/>
  </r>
  <r>
    <n v="3"/>
    <x v="2"/>
    <n v="82"/>
    <x v="20"/>
    <s v="McTeer, Mason W"/>
    <n v="13127"/>
    <x v="45"/>
    <n v="3822.45"/>
    <n v="533.55999999999995"/>
    <d v="2012-02-09T00:00:00"/>
    <s v="Terminated"/>
    <x v="1"/>
    <m/>
    <m/>
    <n v="2012"/>
  </r>
  <r>
    <n v="3"/>
    <x v="2"/>
    <n v="82"/>
    <x v="20"/>
    <s v="Olivarria, Crystal M"/>
    <n v="13574"/>
    <x v="45"/>
    <n v="1627.7"/>
    <n v="235.21"/>
    <d v="2012-02-09T00:00:00"/>
    <s v="Active"/>
    <x v="1"/>
    <m/>
    <m/>
    <n v="2012"/>
  </r>
  <r>
    <n v="3"/>
    <x v="2"/>
    <n v="82"/>
    <x v="20"/>
    <s v="Sagle, Joan "/>
    <n v="1058"/>
    <x v="45"/>
    <n v="3153.17"/>
    <n v="287.25"/>
    <d v="2012-02-09T00:00:00"/>
    <s v="Active"/>
    <x v="1"/>
    <m/>
    <m/>
    <n v="2012"/>
  </r>
  <r>
    <n v="3"/>
    <x v="2"/>
    <n v="82"/>
    <x v="20"/>
    <s v="Steele, Kelli D"/>
    <n v="13403"/>
    <x v="45"/>
    <n v="3445.34"/>
    <n v="468.21"/>
    <d v="2012-02-09T00:00:00"/>
    <s v="Terminated"/>
    <x v="1"/>
    <m/>
    <m/>
    <n v="2012"/>
  </r>
  <r>
    <n v="3"/>
    <x v="2"/>
    <n v="83"/>
    <x v="21"/>
    <s v="Parento-Garcia, Ellyce N"/>
    <n v="12984"/>
    <x v="77"/>
    <n v="2761.96"/>
    <n v="318.08999999999997"/>
    <d v="2012-02-09T00:00:00"/>
    <s v="Active"/>
    <x v="1"/>
    <m/>
    <m/>
    <n v="2012"/>
  </r>
  <r>
    <n v="3"/>
    <x v="2"/>
    <n v="83"/>
    <x v="21"/>
    <s v="Matthews, Teri V"/>
    <n v="13452"/>
    <x v="49"/>
    <n v="2606.84"/>
    <n v="340.05"/>
    <d v="2012-02-09T00:00:00"/>
    <s v="Active"/>
    <x v="1"/>
    <m/>
    <m/>
    <n v="2012"/>
  </r>
  <r>
    <n v="3"/>
    <x v="2"/>
    <n v="85"/>
    <x v="22"/>
    <s v="Brown, Mary E"/>
    <n v="13343"/>
    <x v="50"/>
    <n v="1440"/>
    <n v="200.41"/>
    <d v="2012-02-09T00:00:00"/>
    <s v="Active"/>
    <x v="1"/>
    <m/>
    <m/>
    <n v="2012"/>
  </r>
  <r>
    <n v="3"/>
    <x v="2"/>
    <n v="85"/>
    <x v="22"/>
    <s v="Cantrell, Dianthea S"/>
    <n v="13367"/>
    <x v="50"/>
    <n v="1480.01"/>
    <n v="209.57"/>
    <d v="2012-02-09T00:00:00"/>
    <s v="Active"/>
    <x v="1"/>
    <m/>
    <m/>
    <n v="2012"/>
  </r>
  <r>
    <n v="3"/>
    <x v="2"/>
    <n v="85"/>
    <x v="22"/>
    <s v="Hulunian, Devon J"/>
    <n v="13344"/>
    <x v="50"/>
    <n v="1585"/>
    <n v="226.93"/>
    <d v="2012-02-09T00:00:00"/>
    <s v="Active"/>
    <x v="1"/>
    <m/>
    <m/>
    <n v="2012"/>
  </r>
  <r>
    <n v="3"/>
    <x v="2"/>
    <n v="85"/>
    <x v="22"/>
    <s v="Jones, Jamie L"/>
    <n v="13553"/>
    <x v="50"/>
    <n v="1600"/>
    <n v="231.2"/>
    <d v="2012-02-09T00:00:00"/>
    <s v="Active"/>
    <x v="1"/>
    <m/>
    <m/>
    <n v="2012"/>
  </r>
  <r>
    <n v="3"/>
    <x v="2"/>
    <n v="85"/>
    <x v="22"/>
    <s v="Palmer, Lavinia D"/>
    <n v="13116"/>
    <x v="50"/>
    <n v="1611.21"/>
    <n v="219.45"/>
    <d v="2012-02-09T00:00:00"/>
    <s v="Active"/>
    <x v="1"/>
    <m/>
    <m/>
    <n v="2012"/>
  </r>
  <r>
    <n v="3"/>
    <x v="2"/>
    <n v="85"/>
    <x v="22"/>
    <s v="Regalo, Ashley C"/>
    <n v="13478"/>
    <x v="50"/>
    <n v="1545"/>
    <n v="223.25"/>
    <d v="2012-02-09T00:00:00"/>
    <s v="Active"/>
    <x v="1"/>
    <m/>
    <m/>
    <n v="2012"/>
  </r>
  <r>
    <n v="3"/>
    <x v="2"/>
    <n v="85"/>
    <x v="22"/>
    <s v="Shenefield, Lorraine S"/>
    <n v="13558"/>
    <x v="50"/>
    <n v="1600"/>
    <n v="231.2"/>
    <d v="2012-02-09T00:00:00"/>
    <s v="Active"/>
    <x v="1"/>
    <m/>
    <m/>
    <n v="2012"/>
  </r>
  <r>
    <n v="3"/>
    <x v="2"/>
    <n v="85"/>
    <x v="22"/>
    <s v="Pannett, Michelle D"/>
    <n v="13268"/>
    <x v="47"/>
    <n v="2717.31"/>
    <n v="314.31"/>
    <d v="2012-02-09T00:00:00"/>
    <s v="Active"/>
    <x v="1"/>
    <m/>
    <m/>
    <n v="2012"/>
  </r>
  <r>
    <n v="3"/>
    <x v="2"/>
    <n v="86"/>
    <x v="23"/>
    <s v="Morales Jr., Arturo "/>
    <n v="12721"/>
    <x v="51"/>
    <n v="967.4"/>
    <n v="108.8"/>
    <d v="2012-02-09T00:00:00"/>
    <s v="Active"/>
    <x v="1"/>
    <m/>
    <m/>
    <n v="2012"/>
  </r>
  <r>
    <n v="3"/>
    <x v="2"/>
    <n v="86"/>
    <x v="23"/>
    <s v="Orosco, Robert "/>
    <n v="13535"/>
    <x v="51"/>
    <n v="880"/>
    <n v="127.16"/>
    <d v="2012-02-09T00:00:00"/>
    <s v="Active"/>
    <x v="1"/>
    <m/>
    <m/>
    <n v="2012"/>
  </r>
  <r>
    <n v="3"/>
    <x v="2"/>
    <n v="86"/>
    <x v="23"/>
    <s v="Salas, Diana C"/>
    <n v="9362"/>
    <x v="53"/>
    <n v="1849.28"/>
    <n v="255.51"/>
    <d v="2012-02-09T00:00:00"/>
    <s v="Active"/>
    <x v="1"/>
    <m/>
    <m/>
    <n v="2012"/>
  </r>
  <r>
    <n v="3"/>
    <x v="2"/>
    <n v="86"/>
    <x v="23"/>
    <s v="Wong, Joseph T"/>
    <n v="12765"/>
    <x v="31"/>
    <n v="275.55"/>
    <n v="39.81"/>
    <d v="2012-02-09T00:00:00"/>
    <s v="Active"/>
    <x v="3"/>
    <m/>
    <m/>
    <n v="2012"/>
  </r>
  <r>
    <n v="3"/>
    <x v="2"/>
    <n v="86"/>
    <x v="23"/>
    <s v="Cassle, Robert D"/>
    <n v="12067"/>
    <x v="54"/>
    <n v="1134.4000000000001"/>
    <n v="154.66"/>
    <d v="2012-02-09T00:00:00"/>
    <s v="Active"/>
    <x v="1"/>
    <m/>
    <m/>
    <n v="2012"/>
  </r>
  <r>
    <n v="3"/>
    <x v="2"/>
    <n v="86"/>
    <x v="23"/>
    <s v="Chapman, Christopher L"/>
    <n v="12669"/>
    <x v="54"/>
    <n v="1160.0899999999999"/>
    <n v="129.28"/>
    <d v="2012-02-09T00:00:00"/>
    <s v="Active"/>
    <x v="1"/>
    <m/>
    <m/>
    <n v="2012"/>
  </r>
  <r>
    <n v="3"/>
    <x v="2"/>
    <n v="86"/>
    <x v="23"/>
    <s v="Cruz Jr, Domingo "/>
    <n v="13488"/>
    <x v="54"/>
    <n v="1043.5"/>
    <n v="150.79"/>
    <d v="2012-02-09T00:00:00"/>
    <s v="Active"/>
    <x v="1"/>
    <m/>
    <m/>
    <n v="2012"/>
  </r>
  <r>
    <n v="3"/>
    <x v="2"/>
    <n v="87"/>
    <x v="24"/>
    <s v="Helm, Gerald E"/>
    <n v="11030"/>
    <x v="55"/>
    <n v="1845.26"/>
    <n v="253.6"/>
    <d v="2012-02-09T00:00:00"/>
    <s v="Active"/>
    <x v="1"/>
    <m/>
    <m/>
    <n v="2012"/>
  </r>
  <r>
    <n v="3"/>
    <x v="2"/>
    <n v="87"/>
    <x v="24"/>
    <s v="Lopez Jr., Manuel "/>
    <n v="13361"/>
    <x v="55"/>
    <n v="1245"/>
    <n v="167.92"/>
    <d v="2012-02-09T00:00:00"/>
    <s v="Active"/>
    <x v="1"/>
    <m/>
    <m/>
    <n v="2012"/>
  </r>
  <r>
    <n v="3"/>
    <x v="2"/>
    <n v="92"/>
    <x v="25"/>
    <s v="Mello, Mary K"/>
    <n v="10585"/>
    <x v="56"/>
    <n v="2172.63"/>
    <n v="266.16000000000003"/>
    <d v="2012-02-09T00:00:00"/>
    <s v="Active"/>
    <x v="1"/>
    <m/>
    <m/>
    <n v="2012"/>
  </r>
  <r>
    <n v="3"/>
    <x v="2"/>
    <n v="92"/>
    <x v="25"/>
    <s v="Iniguez, Monique V"/>
    <n v="11984"/>
    <x v="57"/>
    <n v="1337.59"/>
    <n v="184.03"/>
    <d v="2012-02-09T00:00:00"/>
    <s v="Active"/>
    <x v="1"/>
    <m/>
    <m/>
    <n v="2012"/>
  </r>
  <r>
    <n v="3"/>
    <x v="2"/>
    <n v="92"/>
    <x v="25"/>
    <s v="Salcido, Destiny K"/>
    <n v="12185"/>
    <x v="57"/>
    <n v="1450.32"/>
    <n v="198.58"/>
    <d v="2012-02-09T00:00:00"/>
    <s v="Active"/>
    <x v="1"/>
    <m/>
    <m/>
    <n v="2012"/>
  </r>
  <r>
    <n v="3"/>
    <x v="2"/>
    <n v="92"/>
    <x v="25"/>
    <s v="Santana, Marcie M"/>
    <n v="12501"/>
    <x v="57"/>
    <n v="1238.5999999999999"/>
    <n v="175.78"/>
    <d v="2012-02-09T00:00:00"/>
    <s v="Active"/>
    <x v="1"/>
    <m/>
    <m/>
    <n v="2012"/>
  </r>
  <r>
    <n v="3"/>
    <x v="2"/>
    <n v="92"/>
    <x v="25"/>
    <s v="Wiles, Frances  K"/>
    <n v="9489"/>
    <x v="57"/>
    <n v="1444.66"/>
    <n v="158.93"/>
    <d v="2012-02-09T00:00:00"/>
    <s v="Active"/>
    <x v="1"/>
    <m/>
    <m/>
    <n v="2012"/>
  </r>
  <r>
    <n v="3"/>
    <x v="2"/>
    <n v="92"/>
    <x v="25"/>
    <s v="Jimenez, Corina M"/>
    <n v="12208"/>
    <x v="58"/>
    <n v="1218.26"/>
    <n v="176.03"/>
    <d v="2012-02-09T00:00:00"/>
    <s v="Active"/>
    <x v="1"/>
    <m/>
    <m/>
    <n v="2012"/>
  </r>
  <r>
    <n v="3"/>
    <x v="2"/>
    <n v="93"/>
    <x v="26"/>
    <s v="Aldama, Yvonne N"/>
    <n v="10189"/>
    <x v="79"/>
    <n v="2690.67"/>
    <n v="336.47"/>
    <d v="2012-02-09T00:00:00"/>
    <s v="Active"/>
    <x v="1"/>
    <m/>
    <m/>
    <n v="2012"/>
  </r>
  <r>
    <n v="3"/>
    <x v="2"/>
    <n v="93"/>
    <x v="26"/>
    <s v="Calleres, Santa V"/>
    <n v="12315"/>
    <x v="4"/>
    <n v="1468.23"/>
    <n v="212.16"/>
    <d v="2012-02-09T00:00:00"/>
    <s v="Active"/>
    <x v="1"/>
    <m/>
    <m/>
    <n v="2012"/>
  </r>
  <r>
    <n v="3"/>
    <x v="2"/>
    <n v="93"/>
    <x v="26"/>
    <s v="Franksen, Jerald D"/>
    <n v="10430"/>
    <x v="60"/>
    <n v="2552.56"/>
    <n v="324.77999999999997"/>
    <d v="2012-02-09T00:00:00"/>
    <s v="Active"/>
    <x v="1"/>
    <m/>
    <m/>
    <n v="2012"/>
  </r>
  <r>
    <n v="3"/>
    <x v="2"/>
    <n v="93"/>
    <x v="26"/>
    <s v="Dickson, Kimberly A"/>
    <n v="1122"/>
    <x v="61"/>
    <n v="1909.62"/>
    <n v="266.67"/>
    <d v="2012-02-09T00:00:00"/>
    <s v="Active"/>
    <x v="1"/>
    <m/>
    <m/>
    <n v="2012"/>
  </r>
  <r>
    <n v="3"/>
    <x v="2"/>
    <n v="93"/>
    <x v="26"/>
    <s v="House, Jeffrey S"/>
    <n v="10118"/>
    <x v="61"/>
    <n v="1986"/>
    <n v="279.33"/>
    <d v="2012-02-09T00:00:00"/>
    <s v="Active"/>
    <x v="1"/>
    <m/>
    <m/>
    <n v="2012"/>
  </r>
  <r>
    <n v="3"/>
    <x v="2"/>
    <n v="93"/>
    <x v="26"/>
    <s v="Kisla, Lisa A"/>
    <n v="11545"/>
    <x v="61"/>
    <n v="2266.8200000000002"/>
    <n v="316.57"/>
    <d v="2012-02-09T00:00:00"/>
    <s v="Active"/>
    <x v="1"/>
    <m/>
    <m/>
    <n v="2012"/>
  </r>
  <r>
    <n v="3"/>
    <x v="2"/>
    <n v="93"/>
    <x v="26"/>
    <s v="Conklin, Gloria J"/>
    <n v="9877"/>
    <x v="62"/>
    <n v="2227.89"/>
    <n v="312.68"/>
    <d v="2012-02-09T00:00:00"/>
    <s v="Active"/>
    <x v="1"/>
    <m/>
    <m/>
    <n v="2012"/>
  </r>
  <r>
    <n v="3"/>
    <x v="2"/>
    <n v="96"/>
    <x v="27"/>
    <s v="Hale, Nancy J"/>
    <n v="96"/>
    <x v="64"/>
    <n v="1587.2"/>
    <n v="217.85"/>
    <d v="2012-02-09T00:00:00"/>
    <s v="Active"/>
    <x v="1"/>
    <m/>
    <m/>
    <n v="2012"/>
  </r>
  <r>
    <n v="4"/>
    <x v="3"/>
    <n v="64"/>
    <x v="34"/>
    <s v="Dutra, Donald W"/>
    <n v="12199"/>
    <x v="89"/>
    <n v="1966.01"/>
    <n v="284.08999999999997"/>
    <d v="2012-02-09T00:00:00"/>
    <s v="Active"/>
    <x v="1"/>
    <m/>
    <m/>
    <n v="2012"/>
  </r>
  <r>
    <n v="4"/>
    <x v="3"/>
    <n v="64"/>
    <x v="34"/>
    <s v="Kenitzer, Larry L"/>
    <n v="12412"/>
    <x v="89"/>
    <n v="1975.32"/>
    <n v="285.43"/>
    <d v="2012-02-09T00:00:00"/>
    <s v="Active"/>
    <x v="1"/>
    <m/>
    <m/>
    <n v="2012"/>
  </r>
  <r>
    <n v="4"/>
    <x v="3"/>
    <n v="64"/>
    <x v="34"/>
    <s v="Smith, James E"/>
    <n v="12813"/>
    <x v="89"/>
    <n v="1771.6"/>
    <n v="256"/>
    <d v="2012-02-09T00:00:00"/>
    <s v="Active"/>
    <x v="1"/>
    <m/>
    <m/>
    <n v="2012"/>
  </r>
  <r>
    <n v="4"/>
    <x v="3"/>
    <n v="64"/>
    <x v="34"/>
    <s v="Smith, Lionel C"/>
    <n v="13110"/>
    <x v="89"/>
    <n v="1796.6"/>
    <n v="259.61"/>
    <d v="2012-02-09T00:00:00"/>
    <s v="Active"/>
    <x v="1"/>
    <m/>
    <m/>
    <n v="2012"/>
  </r>
  <r>
    <n v="4"/>
    <x v="3"/>
    <n v="64"/>
    <x v="34"/>
    <s v="Simmons, Richard E"/>
    <n v="10107"/>
    <x v="90"/>
    <n v="2271.15"/>
    <n v="318.41000000000003"/>
    <d v="2012-02-09T00:00:00"/>
    <s v="Active"/>
    <x v="1"/>
    <m/>
    <m/>
    <n v="2012"/>
  </r>
  <r>
    <n v="4"/>
    <x v="3"/>
    <n v="72"/>
    <x v="15"/>
    <s v="Casselman, Christopher K"/>
    <n v="12728"/>
    <x v="32"/>
    <n v="288"/>
    <n v="41.63"/>
    <d v="2012-02-09T00:00:00"/>
    <s v="Active"/>
    <x v="0"/>
    <m/>
    <m/>
    <n v="2012"/>
  </r>
  <r>
    <n v="4"/>
    <x v="3"/>
    <n v="72"/>
    <x v="15"/>
    <s v="Kirkham, Lou Ann D"/>
    <n v="10327"/>
    <x v="32"/>
    <n v="294"/>
    <n v="42.48"/>
    <d v="2012-02-09T00:00:00"/>
    <s v="Active"/>
    <x v="0"/>
    <m/>
    <m/>
    <n v="2012"/>
  </r>
  <r>
    <n v="4"/>
    <x v="3"/>
    <n v="72"/>
    <x v="15"/>
    <s v="Mills, Jody L"/>
    <n v="12705"/>
    <x v="32"/>
    <n v="338.08"/>
    <n v="48.85"/>
    <d v="2012-02-09T00:00:00"/>
    <s v="Active"/>
    <x v="0"/>
    <m/>
    <m/>
    <n v="2012"/>
  </r>
  <r>
    <n v="4"/>
    <x v="3"/>
    <n v="72"/>
    <x v="15"/>
    <s v="Von Ah, Jonathan A"/>
    <n v="12647"/>
    <x v="32"/>
    <n v="1884"/>
    <n v="272.24"/>
    <d v="2012-02-09T00:00:00"/>
    <s v="Active"/>
    <x v="3"/>
    <m/>
    <m/>
    <n v="2012"/>
  </r>
  <r>
    <n v="4"/>
    <x v="3"/>
    <n v="80"/>
    <x v="19"/>
    <s v="Harrell, Pamela G"/>
    <n v="9789"/>
    <x v="4"/>
    <n v="2003.38"/>
    <n v="267.16000000000003"/>
    <d v="2012-02-09T00:00:00"/>
    <s v="Active"/>
    <x v="1"/>
    <m/>
    <m/>
    <n v="2012"/>
  </r>
  <r>
    <n v="4"/>
    <x v="3"/>
    <n v="80"/>
    <x v="19"/>
    <s v="Macfarlane, Jack P"/>
    <n v="12068"/>
    <x v="39"/>
    <n v="2782.78"/>
    <n v="314.95"/>
    <d v="2012-02-09T00:00:00"/>
    <s v="Active"/>
    <x v="1"/>
    <m/>
    <m/>
    <n v="2012"/>
  </r>
  <r>
    <n v="4"/>
    <x v="3"/>
    <n v="80"/>
    <x v="19"/>
    <s v="Petry, Sharlet M"/>
    <n v="12936"/>
    <x v="40"/>
    <n v="987.2"/>
    <n v="95.33"/>
    <d v="2012-02-09T00:00:00"/>
    <s v="Active"/>
    <x v="1"/>
    <m/>
    <m/>
    <n v="2012"/>
  </r>
  <r>
    <n v="4"/>
    <x v="3"/>
    <n v="82"/>
    <x v="20"/>
    <s v="Hernandez, Luanna S"/>
    <n v="13117"/>
    <x v="45"/>
    <n v="1719.76"/>
    <n v="237.51"/>
    <d v="2012-02-09T00:00:00"/>
    <s v="Active"/>
    <x v="1"/>
    <m/>
    <m/>
    <n v="2012"/>
  </r>
  <r>
    <n v="4"/>
    <x v="3"/>
    <n v="93"/>
    <x v="26"/>
    <s v="Alves, Jason "/>
    <n v="10678"/>
    <x v="79"/>
    <n v="2130.0300000000002"/>
    <n v="263.11"/>
    <d v="2012-02-09T00:00:00"/>
    <s v="Active"/>
    <x v="1"/>
    <m/>
    <m/>
    <n v="2012"/>
  </r>
  <r>
    <n v="5"/>
    <x v="4"/>
    <n v="3"/>
    <x v="32"/>
    <s v="Kennedy, Karen E"/>
    <n v="12504"/>
    <x v="91"/>
    <n v="1362.26"/>
    <n v="190.64"/>
    <d v="2012-02-09T00:00:00"/>
    <s v="Active"/>
    <x v="1"/>
    <m/>
    <m/>
    <n v="2012"/>
  </r>
  <r>
    <n v="5"/>
    <x v="4"/>
    <n v="3"/>
    <x v="32"/>
    <s v="Bacon, Amy J"/>
    <n v="13225"/>
    <x v="82"/>
    <n v="1518.88"/>
    <n v="219.47"/>
    <d v="2012-02-09T00:00:00"/>
    <s v="Active"/>
    <x v="0"/>
    <m/>
    <m/>
    <n v="2012"/>
  </r>
  <r>
    <n v="5"/>
    <x v="4"/>
    <n v="3"/>
    <x v="32"/>
    <s v="Burgess, Linda J"/>
    <n v="11796"/>
    <x v="82"/>
    <n v="897.91"/>
    <n v="129.75"/>
    <d v="2012-02-09T00:00:00"/>
    <s v="Active"/>
    <x v="0"/>
    <m/>
    <m/>
    <n v="2012"/>
  </r>
  <r>
    <n v="5"/>
    <x v="4"/>
    <n v="3"/>
    <x v="32"/>
    <s v="Cervantes, Dawn M"/>
    <n v="12649"/>
    <x v="82"/>
    <n v="1452.82"/>
    <n v="209.93"/>
    <d v="2012-02-09T00:00:00"/>
    <s v="Active"/>
    <x v="0"/>
    <m/>
    <m/>
    <n v="2012"/>
  </r>
  <r>
    <n v="5"/>
    <x v="4"/>
    <n v="3"/>
    <x v="32"/>
    <s v="Cobb, Sharon L"/>
    <n v="10701"/>
    <x v="82"/>
    <n v="1898.07"/>
    <n v="264.16000000000003"/>
    <d v="2012-02-09T00:00:00"/>
    <s v="Active"/>
    <x v="1"/>
    <m/>
    <m/>
    <n v="2012"/>
  </r>
  <r>
    <n v="5"/>
    <x v="4"/>
    <n v="3"/>
    <x v="32"/>
    <s v="Elgamal, Amgad A"/>
    <n v="13103"/>
    <x v="82"/>
    <n v="2278.84"/>
    <n v="329.29"/>
    <d v="2012-02-09T00:00:00"/>
    <s v="Active"/>
    <x v="1"/>
    <m/>
    <m/>
    <n v="2012"/>
  </r>
  <r>
    <n v="5"/>
    <x v="4"/>
    <n v="3"/>
    <x v="32"/>
    <s v="Malouf, Lacy M"/>
    <n v="12470"/>
    <x v="82"/>
    <n v="1374.52"/>
    <n v="164.5"/>
    <d v="2012-02-09T00:00:00"/>
    <s v="Active"/>
    <x v="1"/>
    <m/>
    <m/>
    <n v="2012"/>
  </r>
  <r>
    <n v="5"/>
    <x v="4"/>
    <n v="3"/>
    <x v="32"/>
    <s v="Savala, Yvette M"/>
    <n v="11924"/>
    <x v="82"/>
    <n v="1847.47"/>
    <n v="266.95"/>
    <d v="2012-02-09T00:00:00"/>
    <s v="Active"/>
    <x v="0"/>
    <m/>
    <m/>
    <n v="2012"/>
  </r>
  <r>
    <n v="5"/>
    <x v="4"/>
    <n v="6"/>
    <x v="1"/>
    <s v="Diaz, Jesse M"/>
    <n v="12167"/>
    <x v="3"/>
    <n v="2024.55"/>
    <n v="271.26"/>
    <d v="2012-02-09T00:00:00"/>
    <s v="Active"/>
    <x v="1"/>
    <m/>
    <m/>
    <n v="2012"/>
  </r>
  <r>
    <n v="5"/>
    <x v="4"/>
    <n v="6"/>
    <x v="1"/>
    <s v="Kramer, Matthew W"/>
    <n v="13394"/>
    <x v="3"/>
    <n v="1518.88"/>
    <n v="219.47"/>
    <d v="2012-02-09T00:00:00"/>
    <s v="Active"/>
    <x v="0"/>
    <m/>
    <m/>
    <n v="2012"/>
  </r>
  <r>
    <n v="5"/>
    <x v="4"/>
    <n v="14"/>
    <x v="2"/>
    <s v="Marquez, Anthony R"/>
    <n v="12287"/>
    <x v="5"/>
    <n v="1512"/>
    <n v="218.47"/>
    <d v="2012-02-09T00:00:00"/>
    <s v="Active"/>
    <x v="0"/>
    <m/>
    <m/>
    <n v="2012"/>
  </r>
  <r>
    <n v="5"/>
    <x v="4"/>
    <n v="14"/>
    <x v="2"/>
    <s v="Serrano, Thomas "/>
    <n v="10720"/>
    <x v="65"/>
    <n v="3890.18"/>
    <n v="297.60000000000002"/>
    <d v="2012-02-09T00:00:00"/>
    <s v="Active"/>
    <x v="1"/>
    <m/>
    <m/>
    <n v="2012"/>
  </r>
  <r>
    <n v="5"/>
    <x v="4"/>
    <n v="14"/>
    <x v="2"/>
    <s v="Benton, Francis G"/>
    <n v="11155"/>
    <x v="6"/>
    <n v="3302.02"/>
    <n v="284.35000000000002"/>
    <d v="2012-02-09T00:00:00"/>
    <s v="Active"/>
    <x v="1"/>
    <m/>
    <m/>
    <n v="2012"/>
  </r>
  <r>
    <n v="5"/>
    <x v="4"/>
    <n v="14"/>
    <x v="2"/>
    <s v="Endress, Lea M"/>
    <n v="11643"/>
    <x v="6"/>
    <n v="3464.05"/>
    <n v="269.89"/>
    <d v="2012-02-09T00:00:00"/>
    <s v="Active"/>
    <x v="1"/>
    <m/>
    <m/>
    <n v="2012"/>
  </r>
  <r>
    <n v="5"/>
    <x v="4"/>
    <n v="14"/>
    <x v="2"/>
    <s v="Farol, Christina A"/>
    <n v="11411"/>
    <x v="6"/>
    <n v="1512"/>
    <n v="218.47"/>
    <d v="2012-02-09T00:00:00"/>
    <s v="Active"/>
    <x v="0"/>
    <m/>
    <m/>
    <n v="2012"/>
  </r>
  <r>
    <n v="5"/>
    <x v="4"/>
    <n v="14"/>
    <x v="2"/>
    <s v="Lawson, Susan J"/>
    <n v="12566"/>
    <x v="6"/>
    <n v="2966.39"/>
    <n v="319.88"/>
    <d v="2012-02-09T00:00:00"/>
    <s v="Active"/>
    <x v="1"/>
    <m/>
    <m/>
    <n v="2012"/>
  </r>
  <r>
    <n v="5"/>
    <x v="4"/>
    <n v="14"/>
    <x v="2"/>
    <s v="Lewis, Maryann E"/>
    <n v="13526"/>
    <x v="6"/>
    <n v="640"/>
    <n v="92.48"/>
    <d v="2012-02-09T00:00:00"/>
    <s v="Active"/>
    <x v="0"/>
    <m/>
    <m/>
    <n v="2012"/>
  </r>
  <r>
    <n v="5"/>
    <x v="4"/>
    <n v="14"/>
    <x v="2"/>
    <s v="Lockridge, Henry V"/>
    <n v="11156"/>
    <x v="6"/>
    <n v="3276"/>
    <n v="281.08"/>
    <d v="2012-02-09T00:00:00"/>
    <s v="Active"/>
    <x v="1"/>
    <m/>
    <m/>
    <n v="2012"/>
  </r>
  <r>
    <n v="5"/>
    <x v="4"/>
    <n v="14"/>
    <x v="2"/>
    <s v="Malave, Joe V"/>
    <n v="11112"/>
    <x v="6"/>
    <n v="3485.8"/>
    <n v="268.58999999999997"/>
    <d v="2012-02-09T00:00:00"/>
    <s v="Active"/>
    <x v="1"/>
    <m/>
    <m/>
    <n v="2012"/>
  </r>
  <r>
    <n v="5"/>
    <x v="4"/>
    <n v="14"/>
    <x v="2"/>
    <s v="McCord, Russell W"/>
    <n v="13175"/>
    <x v="6"/>
    <n v="3200"/>
    <n v="299"/>
    <d v="2012-02-09T00:00:00"/>
    <s v="Active"/>
    <x v="1"/>
    <m/>
    <m/>
    <n v="2012"/>
  </r>
  <r>
    <n v="5"/>
    <x v="4"/>
    <n v="14"/>
    <x v="2"/>
    <s v="Sheahan, Michael T"/>
    <n v="11091"/>
    <x v="6"/>
    <n v="330"/>
    <n v="47.69"/>
    <d v="2012-02-09T00:00:00"/>
    <s v="Active"/>
    <x v="0"/>
    <m/>
    <m/>
    <n v="2012"/>
  </r>
  <r>
    <n v="5"/>
    <x v="4"/>
    <n v="14"/>
    <x v="2"/>
    <s v="Guzman, Ricardo "/>
    <n v="10764"/>
    <x v="7"/>
    <n v="4282.07"/>
    <n v="324.37"/>
    <d v="2012-02-09T00:00:00"/>
    <s v="Active"/>
    <x v="1"/>
    <m/>
    <m/>
    <n v="2012"/>
  </r>
  <r>
    <n v="5"/>
    <x v="4"/>
    <n v="22"/>
    <x v="3"/>
    <s v="Alexander, Lisa T"/>
    <n v="10356"/>
    <x v="92"/>
    <n v="1856.8"/>
    <n v="249.35"/>
    <d v="2012-02-09T00:00:00"/>
    <s v="Active"/>
    <x v="1"/>
    <m/>
    <m/>
    <n v="2012"/>
  </r>
  <r>
    <n v="5"/>
    <x v="4"/>
    <n v="22"/>
    <x v="3"/>
    <s v="Nazaroff, Leslie "/>
    <n v="10270"/>
    <x v="8"/>
    <n v="4494.8500000000004"/>
    <n v="321.89999999999998"/>
    <d v="2012-02-09T00:00:00"/>
    <s v="Active"/>
    <x v="1"/>
    <m/>
    <m/>
    <n v="2012"/>
  </r>
  <r>
    <n v="5"/>
    <x v="4"/>
    <n v="22"/>
    <x v="3"/>
    <s v="Barnett, Angela D"/>
    <n v="12162"/>
    <x v="2"/>
    <n v="1480.4"/>
    <n v="206.26"/>
    <d v="2012-02-09T00:00:00"/>
    <s v="Active"/>
    <x v="1"/>
    <m/>
    <m/>
    <n v="2012"/>
  </r>
  <r>
    <n v="5"/>
    <x v="4"/>
    <n v="22"/>
    <x v="3"/>
    <s v="Bejarano, Irma J"/>
    <n v="10721"/>
    <x v="2"/>
    <n v="3382.77"/>
    <n v="294.89"/>
    <d v="2012-02-09T00:00:00"/>
    <s v="Active"/>
    <x v="1"/>
    <m/>
    <m/>
    <n v="2012"/>
  </r>
  <r>
    <n v="5"/>
    <x v="4"/>
    <n v="22"/>
    <x v="3"/>
    <s v="Lachica, Tara M"/>
    <n v="11531"/>
    <x v="2"/>
    <n v="2809"/>
    <n v="315.7"/>
    <d v="2012-02-09T00:00:00"/>
    <s v="Active"/>
    <x v="1"/>
    <m/>
    <m/>
    <n v="2012"/>
  </r>
  <r>
    <n v="5"/>
    <x v="4"/>
    <n v="22"/>
    <x v="3"/>
    <s v="Lange, Pamela M"/>
    <n v="10735"/>
    <x v="2"/>
    <n v="2937.88"/>
    <n v="332.88"/>
    <d v="2012-02-09T00:00:00"/>
    <s v="Active"/>
    <x v="1"/>
    <m/>
    <m/>
    <n v="2012"/>
  </r>
  <r>
    <n v="5"/>
    <x v="4"/>
    <n v="22"/>
    <x v="3"/>
    <s v="Monge, Melinda S"/>
    <n v="13220"/>
    <x v="2"/>
    <n v="32"/>
    <n v="4.6100000000000003"/>
    <d v="2012-02-09T00:00:00"/>
    <s v="Active"/>
    <x v="0"/>
    <m/>
    <m/>
    <n v="2012"/>
  </r>
  <r>
    <n v="5"/>
    <x v="4"/>
    <n v="22"/>
    <x v="3"/>
    <s v="Randazzo, Kelly E"/>
    <n v="12044"/>
    <x v="2"/>
    <n v="3074.67"/>
    <n v="293.05"/>
    <d v="2012-02-09T00:00:00"/>
    <s v="Active"/>
    <x v="1"/>
    <m/>
    <m/>
    <n v="2012"/>
  </r>
  <r>
    <n v="5"/>
    <x v="4"/>
    <n v="22"/>
    <x v="3"/>
    <s v="Rossler, Katherine E"/>
    <n v="11405"/>
    <x v="2"/>
    <n v="5094.07"/>
    <n v="439.64"/>
    <d v="2012-02-09T00:00:00"/>
    <s v="Voluntary Resignation"/>
    <x v="1"/>
    <m/>
    <m/>
    <n v="2012"/>
  </r>
  <r>
    <n v="5"/>
    <x v="4"/>
    <n v="22"/>
    <x v="3"/>
    <s v="Santucho, Sabrina M"/>
    <n v="11860"/>
    <x v="2"/>
    <n v="2857.04"/>
    <n v="306.02"/>
    <d v="2012-02-09T00:00:00"/>
    <s v="Active"/>
    <x v="1"/>
    <m/>
    <m/>
    <n v="2012"/>
  </r>
  <r>
    <n v="5"/>
    <x v="4"/>
    <n v="22"/>
    <x v="3"/>
    <s v="Wilson, Elizabeth J"/>
    <n v="11702"/>
    <x v="2"/>
    <n v="3014.4"/>
    <n v="435.58"/>
    <d v="2012-02-09T00:00:00"/>
    <s v="Active"/>
    <x v="1"/>
    <m/>
    <m/>
    <n v="2012"/>
  </r>
  <r>
    <n v="5"/>
    <x v="4"/>
    <n v="22"/>
    <x v="3"/>
    <s v="Montesdeoca, Gilda "/>
    <n v="11674"/>
    <x v="9"/>
    <n v="1296.8"/>
    <n v="150.26"/>
    <d v="2012-02-09T00:00:00"/>
    <s v="Active"/>
    <x v="1"/>
    <m/>
    <m/>
    <n v="2012"/>
  </r>
  <r>
    <n v="5"/>
    <x v="4"/>
    <n v="22"/>
    <x v="3"/>
    <s v="Leon, Sarai M"/>
    <n v="11519"/>
    <x v="10"/>
    <n v="72.3"/>
    <n v="4.5199999999999996"/>
    <d v="2012-02-09T00:00:00"/>
    <s v="Active"/>
    <x v="1"/>
    <m/>
    <m/>
    <n v="2012"/>
  </r>
  <r>
    <n v="5"/>
    <x v="4"/>
    <n v="22"/>
    <x v="3"/>
    <s v="Filippelli, Gregg S"/>
    <n v="10322"/>
    <x v="93"/>
    <n v="1259.52"/>
    <n v="182"/>
    <d v="2012-02-09T00:00:00"/>
    <s v="Active"/>
    <x v="0"/>
    <m/>
    <m/>
    <n v="2012"/>
  </r>
  <r>
    <n v="5"/>
    <x v="4"/>
    <n v="32"/>
    <x v="8"/>
    <s v="Briggs, Amber M"/>
    <n v="12435"/>
    <x v="24"/>
    <n v="1203.28"/>
    <n v="173.87"/>
    <d v="2012-02-09T00:00:00"/>
    <s v="Active"/>
    <x v="0"/>
    <m/>
    <m/>
    <n v="2012"/>
  </r>
  <r>
    <n v="5"/>
    <x v="4"/>
    <n v="32"/>
    <x v="8"/>
    <s v="Glance, Diana L"/>
    <n v="10930"/>
    <x v="24"/>
    <n v="2137.63"/>
    <n v="299.63"/>
    <d v="2012-02-09T00:00:00"/>
    <s v="Active"/>
    <x v="1"/>
    <m/>
    <m/>
    <n v="2012"/>
  </r>
  <r>
    <n v="5"/>
    <x v="4"/>
    <n v="32"/>
    <x v="8"/>
    <s v="Medina, Brenda L"/>
    <n v="12924"/>
    <x v="24"/>
    <n v="1553.24"/>
    <n v="224.44"/>
    <d v="2012-02-09T00:00:00"/>
    <s v="Active"/>
    <x v="0"/>
    <m/>
    <m/>
    <n v="2012"/>
  </r>
  <r>
    <n v="5"/>
    <x v="4"/>
    <n v="32"/>
    <x v="8"/>
    <s v="Nichols, Deborah A"/>
    <n v="12895"/>
    <x v="24"/>
    <n v="2038.46"/>
    <n v="275.11"/>
    <d v="2012-02-09T00:00:00"/>
    <s v="Active"/>
    <x v="1"/>
    <m/>
    <m/>
    <n v="2012"/>
  </r>
  <r>
    <n v="5"/>
    <x v="4"/>
    <n v="32"/>
    <x v="8"/>
    <s v="Sebelist, Maryann M"/>
    <n v="10887"/>
    <x v="24"/>
    <n v="2154.2800000000002"/>
    <n v="302.95999999999998"/>
    <d v="2012-02-09T00:00:00"/>
    <s v="Active"/>
    <x v="1"/>
    <m/>
    <m/>
    <n v="2012"/>
  </r>
  <r>
    <n v="5"/>
    <x v="4"/>
    <n v="32"/>
    <x v="8"/>
    <s v="Koh, Steve J"/>
    <n v="11940"/>
    <x v="32"/>
    <n v="1917.78"/>
    <n v="236.49"/>
    <d v="2012-02-09T00:00:00"/>
    <s v="Active"/>
    <x v="1"/>
    <m/>
    <m/>
    <n v="2012"/>
  </r>
  <r>
    <n v="5"/>
    <x v="4"/>
    <n v="46"/>
    <x v="11"/>
    <s v="Belk, Cherise M"/>
    <n v="13017"/>
    <x v="27"/>
    <n v="1680.19"/>
    <n v="242.78"/>
    <d v="2012-02-09T00:00:00"/>
    <s v="Active"/>
    <x v="0"/>
    <m/>
    <m/>
    <n v="2012"/>
  </r>
  <r>
    <n v="5"/>
    <x v="4"/>
    <n v="46"/>
    <x v="11"/>
    <s v="Blay, Michael D"/>
    <n v="13311"/>
    <x v="27"/>
    <n v="499.5"/>
    <n v="72.180000000000007"/>
    <d v="2012-02-09T00:00:00"/>
    <s v="Active"/>
    <x v="0"/>
    <m/>
    <m/>
    <n v="2012"/>
  </r>
  <r>
    <n v="5"/>
    <x v="4"/>
    <n v="46"/>
    <x v="11"/>
    <s v="Burlingame, Eric P"/>
    <n v="13310"/>
    <x v="27"/>
    <n v="1822.5"/>
    <n v="263.37"/>
    <d v="2012-02-09T00:00:00"/>
    <s v="Active"/>
    <x v="0"/>
    <m/>
    <m/>
    <n v="2012"/>
  </r>
  <r>
    <n v="5"/>
    <x v="4"/>
    <n v="46"/>
    <x v="11"/>
    <s v="Candelaria, Robert "/>
    <n v="13306"/>
    <x v="27"/>
    <n v="2075"/>
    <n v="299.83999999999997"/>
    <d v="2012-02-09T00:00:00"/>
    <s v="Active"/>
    <x v="0"/>
    <m/>
    <m/>
    <n v="2012"/>
  </r>
  <r>
    <n v="5"/>
    <x v="4"/>
    <n v="46"/>
    <x v="11"/>
    <s v="Chesnut, Darryl D"/>
    <n v="11136"/>
    <x v="27"/>
    <n v="1741.68"/>
    <n v="251.66"/>
    <d v="2012-02-09T00:00:00"/>
    <s v="Active"/>
    <x v="0"/>
    <m/>
    <m/>
    <n v="2012"/>
  </r>
  <r>
    <n v="5"/>
    <x v="4"/>
    <n v="46"/>
    <x v="11"/>
    <s v="Ferretiz, Myra "/>
    <n v="12587"/>
    <x v="27"/>
    <n v="459"/>
    <n v="66.33"/>
    <d v="2012-02-09T00:00:00"/>
    <s v="Active"/>
    <x v="0"/>
    <m/>
    <m/>
    <n v="2012"/>
  </r>
  <r>
    <n v="5"/>
    <x v="4"/>
    <n v="46"/>
    <x v="11"/>
    <s v="Hooton, Christopher M"/>
    <n v="12586"/>
    <x v="27"/>
    <n v="2267.1999999999998"/>
    <n v="327.61"/>
    <d v="2012-02-09T00:00:00"/>
    <s v="Active"/>
    <x v="1"/>
    <m/>
    <m/>
    <n v="2012"/>
  </r>
  <r>
    <n v="5"/>
    <x v="4"/>
    <n v="46"/>
    <x v="11"/>
    <s v="Jennings, Eric L"/>
    <n v="12585"/>
    <x v="27"/>
    <n v="2209.85"/>
    <n v="319.32"/>
    <d v="2012-02-09T00:00:00"/>
    <s v="Active"/>
    <x v="0"/>
    <m/>
    <m/>
    <n v="2012"/>
  </r>
  <r>
    <n v="5"/>
    <x v="4"/>
    <n v="46"/>
    <x v="11"/>
    <s v="Killebrew, Linda J"/>
    <n v="11098"/>
    <x v="27"/>
    <n v="1229.8"/>
    <n v="177.71"/>
    <d v="2012-02-09T00:00:00"/>
    <s v="Active"/>
    <x v="0"/>
    <m/>
    <m/>
    <n v="2012"/>
  </r>
  <r>
    <n v="5"/>
    <x v="4"/>
    <n v="46"/>
    <x v="11"/>
    <s v="Crenshaw, Angelia "/>
    <n v="11245"/>
    <x v="28"/>
    <n v="2062.65"/>
    <n v="279.12"/>
    <d v="2012-02-09T00:00:00"/>
    <s v="Active"/>
    <x v="1"/>
    <m/>
    <m/>
    <n v="2012"/>
  </r>
  <r>
    <n v="5"/>
    <x v="4"/>
    <n v="60"/>
    <x v="35"/>
    <s v="Laraque, Serge L"/>
    <n v="11910"/>
    <x v="94"/>
    <n v="1361.59"/>
    <n v="196.75"/>
    <d v="2012-02-09T00:00:00"/>
    <s v="Active"/>
    <x v="0"/>
    <m/>
    <m/>
    <n v="2012"/>
  </r>
  <r>
    <n v="5"/>
    <x v="4"/>
    <n v="60"/>
    <x v="35"/>
    <s v="Marrs, Andria R"/>
    <n v="13442"/>
    <x v="94"/>
    <n v="300"/>
    <n v="43.35"/>
    <d v="2012-02-09T00:00:00"/>
    <s v="Active"/>
    <x v="2"/>
    <m/>
    <m/>
    <n v="2012"/>
  </r>
  <r>
    <n v="5"/>
    <x v="4"/>
    <n v="60"/>
    <x v="35"/>
    <s v="Matley, Stephen J"/>
    <n v="11292"/>
    <x v="95"/>
    <n v="3899.16"/>
    <n v="276.33"/>
    <d v="2012-02-09T00:00:00"/>
    <s v="Active"/>
    <x v="1"/>
    <m/>
    <m/>
    <n v="2012"/>
  </r>
  <r>
    <n v="5"/>
    <x v="4"/>
    <n v="62"/>
    <x v="13"/>
    <s v="Droog, Cornelius C"/>
    <n v="13490"/>
    <x v="30"/>
    <n v="1755.77"/>
    <n v="253.71"/>
    <d v="2012-02-09T00:00:00"/>
    <s v="Active"/>
    <x v="1"/>
    <m/>
    <m/>
    <n v="2012"/>
  </r>
  <r>
    <n v="5"/>
    <x v="4"/>
    <n v="62"/>
    <x v="13"/>
    <s v="Malone Jr., Leslie "/>
    <n v="13538"/>
    <x v="30"/>
    <n v="1400"/>
    <n v="202.3"/>
    <d v="2012-02-09T00:00:00"/>
    <s v="Active"/>
    <x v="0"/>
    <m/>
    <m/>
    <n v="2012"/>
  </r>
  <r>
    <n v="5"/>
    <x v="4"/>
    <n v="67"/>
    <x v="14"/>
    <s v="Hotchkiss, Brian D"/>
    <n v="12947"/>
    <x v="31"/>
    <n v="1662.96"/>
    <n v="240.29"/>
    <d v="2012-02-09T00:00:00"/>
    <s v="Active"/>
    <x v="0"/>
    <m/>
    <m/>
    <n v="2012"/>
  </r>
  <r>
    <n v="5"/>
    <x v="4"/>
    <n v="72"/>
    <x v="15"/>
    <s v="Kennedy, Karen E"/>
    <n v="12504"/>
    <x v="91"/>
    <n v="670.96"/>
    <n v="93.9"/>
    <d v="2012-02-09T00:00:00"/>
    <s v="Active"/>
    <x v="1"/>
    <m/>
    <m/>
    <n v="2012"/>
  </r>
  <r>
    <n v="5"/>
    <x v="4"/>
    <n v="72"/>
    <x v="15"/>
    <s v="Aragon, Stella Marie G"/>
    <n v="12473"/>
    <x v="24"/>
    <n v="1617.72"/>
    <n v="233.77"/>
    <d v="2012-02-09T00:00:00"/>
    <s v="Active"/>
    <x v="0"/>
    <m/>
    <m/>
    <n v="2012"/>
  </r>
  <r>
    <n v="5"/>
    <x v="4"/>
    <n v="72"/>
    <x v="15"/>
    <s v="Malouf, Lacy M"/>
    <n v="12470"/>
    <x v="82"/>
    <n v="458.17"/>
    <n v="54.82"/>
    <d v="2012-02-09T00:00:00"/>
    <s v="Active"/>
    <x v="1"/>
    <m/>
    <m/>
    <n v="2012"/>
  </r>
  <r>
    <n v="5"/>
    <x v="4"/>
    <n v="72"/>
    <x v="15"/>
    <s v="White, Katrina M"/>
    <n v="12477"/>
    <x v="61"/>
    <n v="1986.54"/>
    <n v="287.06"/>
    <d v="2012-02-09T00:00:00"/>
    <s v="Active"/>
    <x v="1"/>
    <m/>
    <m/>
    <n v="2012"/>
  </r>
  <r>
    <n v="5"/>
    <x v="4"/>
    <n v="72"/>
    <x v="15"/>
    <s v="Ybarra, Tania M"/>
    <n v="11618"/>
    <x v="61"/>
    <n v="2028.47"/>
    <n v="248.05"/>
    <d v="2012-02-09T00:00:00"/>
    <s v="Active"/>
    <x v="1"/>
    <m/>
    <m/>
    <n v="2012"/>
  </r>
  <r>
    <n v="5"/>
    <x v="4"/>
    <n v="72"/>
    <x v="15"/>
    <s v="Barnes, Nadalie L"/>
    <n v="13252"/>
    <x v="32"/>
    <n v="1291.75"/>
    <n v="186.66"/>
    <d v="2012-02-09T00:00:00"/>
    <s v="Active"/>
    <x v="0"/>
    <m/>
    <m/>
    <n v="2012"/>
  </r>
  <r>
    <n v="5"/>
    <x v="4"/>
    <n v="72"/>
    <x v="15"/>
    <s v="Briggs, Janelle N"/>
    <n v="13189"/>
    <x v="32"/>
    <n v="1592.5"/>
    <n v="230.13"/>
    <d v="2012-02-09T00:00:00"/>
    <s v="Active"/>
    <x v="0"/>
    <m/>
    <m/>
    <n v="2012"/>
  </r>
  <r>
    <n v="5"/>
    <x v="4"/>
    <n v="72"/>
    <x v="15"/>
    <s v="Collins, Tina L"/>
    <n v="11841"/>
    <x v="32"/>
    <n v="1809.45"/>
    <n v="252.2"/>
    <d v="2012-02-09T00:00:00"/>
    <s v="Active"/>
    <x v="1"/>
    <m/>
    <m/>
    <n v="2012"/>
  </r>
  <r>
    <n v="5"/>
    <x v="4"/>
    <n v="72"/>
    <x v="15"/>
    <s v="Cotter, Melissa D"/>
    <n v="13528"/>
    <x v="32"/>
    <n v="634.38"/>
    <n v="91.67"/>
    <d v="2012-02-09T00:00:00"/>
    <s v="Active"/>
    <x v="2"/>
    <m/>
    <m/>
    <n v="2012"/>
  </r>
  <r>
    <n v="5"/>
    <x v="4"/>
    <n v="72"/>
    <x v="15"/>
    <s v="Gonzalez, Pamela A"/>
    <n v="11181"/>
    <x v="32"/>
    <n v="1923.08"/>
    <n v="267.02"/>
    <d v="2012-02-09T00:00:00"/>
    <s v="Active"/>
    <x v="1"/>
    <m/>
    <m/>
    <n v="2012"/>
  </r>
  <r>
    <n v="5"/>
    <x v="4"/>
    <n v="72"/>
    <x v="15"/>
    <s v="Hurlburt, Bryan T"/>
    <n v="12055"/>
    <x v="32"/>
    <n v="50"/>
    <n v="7.23"/>
    <d v="2012-02-09T00:00:00"/>
    <s v="Active"/>
    <x v="2"/>
    <m/>
    <m/>
    <n v="2012"/>
  </r>
  <r>
    <n v="5"/>
    <x v="4"/>
    <n v="72"/>
    <x v="15"/>
    <s v="Innocenti III, Thomas "/>
    <n v="13562"/>
    <x v="32"/>
    <n v="888.98"/>
    <n v="128.46"/>
    <d v="2012-02-09T00:00:00"/>
    <s v="Active"/>
    <x v="2"/>
    <m/>
    <m/>
    <n v="2012"/>
  </r>
  <r>
    <n v="5"/>
    <x v="4"/>
    <n v="72"/>
    <x v="15"/>
    <s v="Johnson, Christie M"/>
    <n v="12226"/>
    <x v="32"/>
    <n v="1712.78"/>
    <n v="247.5"/>
    <d v="2012-02-09T00:00:00"/>
    <s v="Active"/>
    <x v="0"/>
    <m/>
    <m/>
    <n v="2012"/>
  </r>
  <r>
    <n v="5"/>
    <x v="4"/>
    <n v="72"/>
    <x v="15"/>
    <s v="Lindsay, Kathryn H"/>
    <n v="13248"/>
    <x v="32"/>
    <n v="776.25"/>
    <n v="112.18"/>
    <d v="2012-02-09T00:00:00"/>
    <s v="Active"/>
    <x v="2"/>
    <m/>
    <m/>
    <n v="2012"/>
  </r>
  <r>
    <n v="5"/>
    <x v="4"/>
    <n v="72"/>
    <x v="15"/>
    <s v="Longo, Melanie A"/>
    <n v="12126"/>
    <x v="32"/>
    <n v="824.79"/>
    <n v="119.19"/>
    <d v="2012-02-09T00:00:00"/>
    <s v="Active"/>
    <x v="0"/>
    <m/>
    <m/>
    <n v="2012"/>
  </r>
  <r>
    <n v="5"/>
    <x v="4"/>
    <n v="72"/>
    <x v="15"/>
    <s v="Micetich, Kristen J"/>
    <n v="13102"/>
    <x v="32"/>
    <n v="1242.05"/>
    <n v="179.46"/>
    <d v="2012-02-09T00:00:00"/>
    <s v="Active"/>
    <x v="0"/>
    <m/>
    <m/>
    <n v="2012"/>
  </r>
  <r>
    <n v="5"/>
    <x v="4"/>
    <n v="72"/>
    <x v="15"/>
    <s v="Normine, Claudia C"/>
    <n v="12992"/>
    <x v="32"/>
    <n v="2005.77"/>
    <n v="289.83"/>
    <d v="2012-02-09T00:00:00"/>
    <s v="Active"/>
    <x v="1"/>
    <m/>
    <m/>
    <n v="2012"/>
  </r>
  <r>
    <n v="5"/>
    <x v="4"/>
    <n v="72"/>
    <x v="15"/>
    <s v="O'Connell, Elizabeth D"/>
    <n v="11919"/>
    <x v="32"/>
    <n v="1808.09"/>
    <n v="250.26"/>
    <d v="2012-02-09T00:00:00"/>
    <s v="Active"/>
    <x v="1"/>
    <m/>
    <m/>
    <n v="2012"/>
  </r>
  <r>
    <n v="5"/>
    <x v="4"/>
    <n v="72"/>
    <x v="15"/>
    <s v="Payne, Carlina W"/>
    <n v="12542"/>
    <x v="32"/>
    <n v="1794"/>
    <n v="259.23"/>
    <d v="2012-02-09T00:00:00"/>
    <s v="Active"/>
    <x v="0"/>
    <m/>
    <m/>
    <n v="2012"/>
  </r>
  <r>
    <n v="5"/>
    <x v="4"/>
    <n v="72"/>
    <x v="15"/>
    <s v="Reyes, Jo-Russell "/>
    <n v="11260"/>
    <x v="32"/>
    <n v="1642.68"/>
    <n v="237.38"/>
    <d v="2012-02-09T00:00:00"/>
    <s v="Active"/>
    <x v="0"/>
    <m/>
    <m/>
    <n v="2012"/>
  </r>
  <r>
    <n v="5"/>
    <x v="4"/>
    <n v="72"/>
    <x v="15"/>
    <s v="Sallis, Kathryn M"/>
    <n v="11913"/>
    <x v="32"/>
    <n v="2082.0500000000002"/>
    <n v="300.86"/>
    <d v="2012-02-09T00:00:00"/>
    <s v="Active"/>
    <x v="0"/>
    <m/>
    <m/>
    <n v="2012"/>
  </r>
  <r>
    <n v="5"/>
    <x v="4"/>
    <n v="72"/>
    <x v="15"/>
    <s v="Schlanger, Erin F"/>
    <n v="13253"/>
    <x v="32"/>
    <n v="1475"/>
    <n v="213.14"/>
    <d v="2012-02-09T00:00:00"/>
    <s v="Active"/>
    <x v="0"/>
    <m/>
    <m/>
    <n v="2012"/>
  </r>
  <r>
    <n v="5"/>
    <x v="4"/>
    <n v="72"/>
    <x v="15"/>
    <s v="Thomas, Lina M"/>
    <n v="13391"/>
    <x v="32"/>
    <n v="1923.08"/>
    <n v="266.88"/>
    <d v="2012-02-09T00:00:00"/>
    <s v="Active"/>
    <x v="1"/>
    <m/>
    <m/>
    <n v="2012"/>
  </r>
  <r>
    <n v="5"/>
    <x v="4"/>
    <n v="72"/>
    <x v="15"/>
    <s v="Thomas, Vanessa "/>
    <n v="11183"/>
    <x v="32"/>
    <n v="1880.32"/>
    <n v="271.7"/>
    <d v="2012-02-09T00:00:00"/>
    <s v="Active"/>
    <x v="0"/>
    <m/>
    <m/>
    <n v="2012"/>
  </r>
  <r>
    <n v="5"/>
    <x v="4"/>
    <n v="72"/>
    <x v="15"/>
    <s v="Upstill, Allison M"/>
    <n v="13392"/>
    <x v="32"/>
    <n v="1543.75"/>
    <n v="223.06"/>
    <d v="2012-02-09T00:00:00"/>
    <s v="Active"/>
    <x v="2"/>
    <m/>
    <m/>
    <n v="2012"/>
  </r>
  <r>
    <n v="5"/>
    <x v="4"/>
    <n v="74"/>
    <x v="16"/>
    <s v="Batte, Audrey  M"/>
    <n v="12625"/>
    <x v="34"/>
    <n v="1834.4"/>
    <n v="249.15"/>
    <d v="2012-02-09T00:00:00"/>
    <s v="Active"/>
    <x v="1"/>
    <m/>
    <m/>
    <n v="2012"/>
  </r>
  <r>
    <n v="5"/>
    <x v="4"/>
    <n v="75"/>
    <x v="17"/>
    <s v="Coleman, Jamal H"/>
    <n v="13518"/>
    <x v="35"/>
    <n v="380"/>
    <n v="54.91"/>
    <d v="2012-02-09T00:00:00"/>
    <s v="Active"/>
    <x v="2"/>
    <m/>
    <m/>
    <n v="2012"/>
  </r>
  <r>
    <n v="5"/>
    <x v="4"/>
    <n v="75"/>
    <x v="17"/>
    <s v="Luong, Armara "/>
    <n v="13561"/>
    <x v="35"/>
    <n v="380"/>
    <n v="54.91"/>
    <d v="2012-02-09T00:00:00"/>
    <s v="Active"/>
    <x v="2"/>
    <m/>
    <m/>
    <n v="2012"/>
  </r>
  <r>
    <n v="5"/>
    <x v="4"/>
    <n v="75"/>
    <x v="17"/>
    <s v="Santamaria, Alberto B"/>
    <n v="13483"/>
    <x v="35"/>
    <n v="380"/>
    <n v="54.91"/>
    <d v="2012-02-09T00:00:00"/>
    <s v="Active"/>
    <x v="2"/>
    <m/>
    <m/>
    <n v="2012"/>
  </r>
  <r>
    <n v="5"/>
    <x v="4"/>
    <n v="75"/>
    <x v="17"/>
    <s v="Wall, Ronny S"/>
    <n v="13449"/>
    <x v="35"/>
    <n v="380"/>
    <n v="54.91"/>
    <d v="2012-02-09T00:00:00"/>
    <s v="Active"/>
    <x v="2"/>
    <m/>
    <m/>
    <n v="2012"/>
  </r>
  <r>
    <n v="5"/>
    <x v="4"/>
    <n v="79"/>
    <x v="18"/>
    <s v="Lee, Ryan P"/>
    <n v="12886"/>
    <x v="36"/>
    <n v="1788"/>
    <n v="248.61"/>
    <d v="2012-02-09T00:00:00"/>
    <s v="Active"/>
    <x v="1"/>
    <m/>
    <m/>
    <n v="2012"/>
  </r>
  <r>
    <n v="5"/>
    <x v="4"/>
    <n v="79"/>
    <x v="18"/>
    <s v="Rome, Mark D"/>
    <n v="11624"/>
    <x v="36"/>
    <n v="2253"/>
    <n v="319.10000000000002"/>
    <d v="2012-02-09T00:00:00"/>
    <s v="Active"/>
    <x v="1"/>
    <m/>
    <m/>
    <n v="2012"/>
  </r>
  <r>
    <n v="5"/>
    <x v="4"/>
    <n v="80"/>
    <x v="19"/>
    <s v="Hogan, Diana L"/>
    <n v="13348"/>
    <x v="4"/>
    <n v="2186.73"/>
    <n v="304.70999999999998"/>
    <d v="2012-02-09T00:00:00"/>
    <s v="Active"/>
    <x v="1"/>
    <m/>
    <m/>
    <n v="2012"/>
  </r>
  <r>
    <n v="5"/>
    <x v="4"/>
    <n v="80"/>
    <x v="19"/>
    <s v="Hein, Sherril A"/>
    <n v="10402"/>
    <x v="39"/>
    <n v="6002.73"/>
    <n v="446.28"/>
    <d v="2012-02-09T00:00:00"/>
    <s v="Active"/>
    <x v="1"/>
    <m/>
    <m/>
    <n v="2012"/>
  </r>
  <r>
    <n v="5"/>
    <x v="4"/>
    <n v="80"/>
    <x v="19"/>
    <s v="Berry, Michael A"/>
    <n v="12993"/>
    <x v="40"/>
    <n v="1026.9000000000001"/>
    <n v="146.78"/>
    <d v="2012-02-09T00:00:00"/>
    <s v="Active"/>
    <x v="1"/>
    <m/>
    <m/>
    <n v="2012"/>
  </r>
  <r>
    <n v="5"/>
    <x v="4"/>
    <n v="80"/>
    <x v="19"/>
    <s v="Espinosa, Michael L"/>
    <n v="13464"/>
    <x v="40"/>
    <n v="985"/>
    <n v="140.72"/>
    <d v="2012-02-09T00:00:00"/>
    <s v="Active"/>
    <x v="1"/>
    <m/>
    <m/>
    <n v="2012"/>
  </r>
  <r>
    <n v="5"/>
    <x v="4"/>
    <n v="80"/>
    <x v="19"/>
    <s v="Gerhardt, Lynnea M"/>
    <n v="12964"/>
    <x v="40"/>
    <n v="1042.27"/>
    <n v="149"/>
    <d v="2012-02-09T00:00:00"/>
    <s v="Active"/>
    <x v="1"/>
    <m/>
    <m/>
    <n v="2012"/>
  </r>
  <r>
    <n v="5"/>
    <x v="4"/>
    <n v="80"/>
    <x v="19"/>
    <s v="Desierto, Annette M"/>
    <n v="11947"/>
    <x v="41"/>
    <n v="2336.85"/>
    <n v="297.95"/>
    <d v="2012-02-09T00:00:00"/>
    <s v="Active"/>
    <x v="1"/>
    <m/>
    <m/>
    <n v="2012"/>
  </r>
  <r>
    <n v="5"/>
    <x v="4"/>
    <n v="80"/>
    <x v="19"/>
    <s v="Blouin, Monique R"/>
    <n v="12344"/>
    <x v="42"/>
    <n v="1176"/>
    <n v="160.66999999999999"/>
    <d v="2012-02-09T00:00:00"/>
    <s v="Active"/>
    <x v="1"/>
    <m/>
    <m/>
    <n v="2012"/>
  </r>
  <r>
    <n v="5"/>
    <x v="4"/>
    <n v="80"/>
    <x v="19"/>
    <s v="Ortiz, Karen E"/>
    <n v="11484"/>
    <x v="42"/>
    <n v="1400.8"/>
    <n v="189.21"/>
    <d v="2012-02-09T00:00:00"/>
    <s v="Active"/>
    <x v="1"/>
    <m/>
    <m/>
    <n v="2012"/>
  </r>
  <r>
    <n v="5"/>
    <x v="4"/>
    <n v="80"/>
    <x v="19"/>
    <s v="Wilkes, Reneisha S"/>
    <n v="13279"/>
    <x v="37"/>
    <n v="1292.3699999999999"/>
    <n v="186.75"/>
    <d v="2012-02-09T00:00:00"/>
    <s v="Active"/>
    <x v="1"/>
    <m/>
    <m/>
    <n v="2012"/>
  </r>
  <r>
    <n v="5"/>
    <x v="4"/>
    <n v="82"/>
    <x v="20"/>
    <s v="Coleman III, George J"/>
    <n v="12739"/>
    <x v="45"/>
    <n v="2293.8000000000002"/>
    <n v="327.42"/>
    <d v="2012-02-09T00:00:00"/>
    <s v="Active"/>
    <x v="1"/>
    <m/>
    <m/>
    <n v="2012"/>
  </r>
  <r>
    <n v="5"/>
    <x v="4"/>
    <n v="82"/>
    <x v="20"/>
    <s v="Fraise, Jamel L"/>
    <n v="13384"/>
    <x v="45"/>
    <n v="2109.64"/>
    <n v="303.68"/>
    <d v="2012-02-09T00:00:00"/>
    <s v="Active"/>
    <x v="1"/>
    <m/>
    <m/>
    <n v="2012"/>
  </r>
  <r>
    <n v="5"/>
    <x v="4"/>
    <n v="82"/>
    <x v="20"/>
    <s v="Landa, Sharon L"/>
    <n v="10521"/>
    <x v="45"/>
    <n v="3312.58"/>
    <n v="314.95999999999998"/>
    <d v="2012-02-09T00:00:00"/>
    <s v="Active"/>
    <x v="1"/>
    <m/>
    <m/>
    <n v="2012"/>
  </r>
  <r>
    <n v="5"/>
    <x v="4"/>
    <n v="82"/>
    <x v="20"/>
    <s v="Loya, Arturo "/>
    <n v="12741"/>
    <x v="45"/>
    <n v="2844.64"/>
    <n v="268.66000000000003"/>
    <d v="2012-02-09T00:00:00"/>
    <s v="Active"/>
    <x v="1"/>
    <m/>
    <m/>
    <n v="2012"/>
  </r>
  <r>
    <n v="5"/>
    <x v="4"/>
    <n v="82"/>
    <x v="20"/>
    <s v="Pitts, Erika H"/>
    <n v="12280"/>
    <x v="45"/>
    <n v="2216.0300000000002"/>
    <n v="306.62"/>
    <d v="2012-02-09T00:00:00"/>
    <s v="Active"/>
    <x v="1"/>
    <m/>
    <m/>
    <n v="2012"/>
  </r>
  <r>
    <n v="5"/>
    <x v="4"/>
    <n v="82"/>
    <x v="20"/>
    <s v="Bustillos, Frank "/>
    <n v="13327"/>
    <x v="97"/>
    <n v="2911.73"/>
    <n v="308.12"/>
    <d v="2012-02-09T00:00:00"/>
    <s v="Active"/>
    <x v="1"/>
    <m/>
    <m/>
    <n v="2012"/>
  </r>
  <r>
    <n v="5"/>
    <x v="4"/>
    <n v="82"/>
    <x v="20"/>
    <s v="Matar , Fadi Mike C"/>
    <n v="13320"/>
    <x v="116"/>
    <n v="2884.62"/>
    <n v="316"/>
    <d v="2012-02-09T00:00:00"/>
    <s v="Active"/>
    <x v="1"/>
    <m/>
    <m/>
    <n v="2012"/>
  </r>
  <r>
    <n v="5"/>
    <x v="4"/>
    <n v="83"/>
    <x v="21"/>
    <s v="Barragan, Brenda B"/>
    <n v="13156"/>
    <x v="77"/>
    <n v="2067.1999999999998"/>
    <n v="289.45"/>
    <d v="2012-02-09T00:00:00"/>
    <s v="Active"/>
    <x v="1"/>
    <m/>
    <m/>
    <n v="2012"/>
  </r>
  <r>
    <n v="5"/>
    <x v="4"/>
    <n v="83"/>
    <x v="21"/>
    <s v="Cabrera , Henry G"/>
    <n v="10774"/>
    <x v="77"/>
    <n v="3068"/>
    <n v="329.68"/>
    <d v="2012-02-09T00:00:00"/>
    <s v="Active"/>
    <x v="1"/>
    <m/>
    <m/>
    <n v="2012"/>
  </r>
  <r>
    <n v="5"/>
    <x v="4"/>
    <n v="83"/>
    <x v="21"/>
    <s v="Hill, Kenneth W"/>
    <n v="13244"/>
    <x v="77"/>
    <n v="2392.21"/>
    <n v="333.32"/>
    <d v="2012-02-09T00:00:00"/>
    <s v="Active"/>
    <x v="1"/>
    <m/>
    <m/>
    <n v="2012"/>
  </r>
  <r>
    <n v="5"/>
    <x v="4"/>
    <n v="83"/>
    <x v="21"/>
    <s v="Rochdi-Krim, Najma H"/>
    <n v="13006"/>
    <x v="77"/>
    <n v="2103.56"/>
    <n v="292.24"/>
    <d v="2012-02-09T00:00:00"/>
    <s v="Active"/>
    <x v="1"/>
    <m/>
    <m/>
    <n v="2012"/>
  </r>
  <r>
    <n v="5"/>
    <x v="4"/>
    <n v="83"/>
    <x v="21"/>
    <s v="Verdugo, Christina N"/>
    <n v="11110"/>
    <x v="77"/>
    <n v="2927.52"/>
    <n v="304.07"/>
    <d v="2012-02-09T00:00:00"/>
    <s v="Active"/>
    <x v="1"/>
    <m/>
    <m/>
    <n v="2012"/>
  </r>
  <r>
    <n v="5"/>
    <x v="4"/>
    <n v="83"/>
    <x v="21"/>
    <s v="Nolasco, Ann M"/>
    <n v="10659"/>
    <x v="98"/>
    <n v="3673.44"/>
    <n v="365.78"/>
    <d v="2012-02-09T00:00:00"/>
    <s v="Active"/>
    <x v="1"/>
    <m/>
    <m/>
    <n v="2012"/>
  </r>
  <r>
    <n v="5"/>
    <x v="4"/>
    <n v="85"/>
    <x v="22"/>
    <s v="Barajas, Jesus A"/>
    <n v="13224"/>
    <x v="50"/>
    <n v="1669.1"/>
    <n v="231.43"/>
    <d v="2012-02-09T00:00:00"/>
    <s v="Active"/>
    <x v="1"/>
    <m/>
    <m/>
    <n v="2012"/>
  </r>
  <r>
    <n v="5"/>
    <x v="4"/>
    <n v="85"/>
    <x v="22"/>
    <s v="Bickley, Deborah J"/>
    <n v="13584"/>
    <x v="50"/>
    <n v="135.47"/>
    <n v="19.57"/>
    <d v="2012-02-09T00:00:00"/>
    <s v="Active"/>
    <x v="1"/>
    <m/>
    <m/>
    <n v="2012"/>
  </r>
  <r>
    <n v="5"/>
    <x v="4"/>
    <n v="85"/>
    <x v="22"/>
    <s v="Campbell, Bryan P"/>
    <n v="12850"/>
    <x v="50"/>
    <n v="1897.83"/>
    <n v="272.13"/>
    <d v="2012-02-09T00:00:00"/>
    <s v="Active"/>
    <x v="1"/>
    <m/>
    <m/>
    <n v="2012"/>
  </r>
  <r>
    <n v="5"/>
    <x v="4"/>
    <n v="85"/>
    <x v="22"/>
    <s v="Drake, Jeannette "/>
    <n v="11357"/>
    <x v="50"/>
    <n v="2047.93"/>
    <n v="295.92"/>
    <d v="2012-02-09T00:00:00"/>
    <s v="Active"/>
    <x v="1"/>
    <m/>
    <m/>
    <n v="2012"/>
  </r>
  <r>
    <n v="5"/>
    <x v="4"/>
    <n v="85"/>
    <x v="22"/>
    <s v="Jackson,  Jaztanttnea D"/>
    <n v="13563"/>
    <x v="50"/>
    <n v="1841.9"/>
    <n v="266.16000000000003"/>
    <d v="2012-02-09T00:00:00"/>
    <s v="Active"/>
    <x v="1"/>
    <m/>
    <m/>
    <n v="2012"/>
  </r>
  <r>
    <n v="5"/>
    <x v="4"/>
    <n v="85"/>
    <x v="22"/>
    <s v="Oropeza, Juan G"/>
    <n v="13427"/>
    <x v="50"/>
    <n v="1944.37"/>
    <n v="280.95999999999998"/>
    <d v="2012-02-09T00:00:00"/>
    <s v="Active"/>
    <x v="1"/>
    <m/>
    <m/>
    <n v="2012"/>
  </r>
  <r>
    <n v="5"/>
    <x v="4"/>
    <n v="85"/>
    <x v="22"/>
    <s v="Tapia, Richard A"/>
    <n v="13583"/>
    <x v="50"/>
    <n v="124.37"/>
    <n v="17.97"/>
    <d v="2012-02-09T00:00:00"/>
    <s v="Active"/>
    <x v="1"/>
    <m/>
    <m/>
    <n v="2012"/>
  </r>
  <r>
    <n v="5"/>
    <x v="4"/>
    <n v="85"/>
    <x v="22"/>
    <s v="Trujillo, Dianna "/>
    <n v="12832"/>
    <x v="50"/>
    <n v="1653.6"/>
    <n v="189.11"/>
    <d v="2012-02-09T00:00:00"/>
    <s v="Active"/>
    <x v="1"/>
    <m/>
    <m/>
    <n v="2012"/>
  </r>
  <r>
    <n v="5"/>
    <x v="4"/>
    <n v="85"/>
    <x v="22"/>
    <s v="Van Buren, Robert B"/>
    <n v="13204"/>
    <x v="47"/>
    <n v="2718.85"/>
    <n v="314.22000000000003"/>
    <d v="2012-02-09T00:00:00"/>
    <s v="Active"/>
    <x v="1"/>
    <m/>
    <m/>
    <n v="2012"/>
  </r>
  <r>
    <n v="5"/>
    <x v="4"/>
    <n v="86"/>
    <x v="23"/>
    <s v="Badham, Clayton W"/>
    <n v="13355"/>
    <x v="51"/>
    <n v="2020"/>
    <n v="291"/>
    <d v="2012-02-09T00:00:00"/>
    <s v="Active"/>
    <x v="1"/>
    <m/>
    <m/>
    <n v="2012"/>
  </r>
  <r>
    <n v="5"/>
    <x v="4"/>
    <n v="86"/>
    <x v="23"/>
    <s v="Mills, Cynthia L"/>
    <n v="11157"/>
    <x v="51"/>
    <n v="1339.86"/>
    <n v="183.49"/>
    <d v="2012-02-09T00:00:00"/>
    <s v="Active"/>
    <x v="1"/>
    <m/>
    <m/>
    <n v="2012"/>
  </r>
  <r>
    <n v="5"/>
    <x v="4"/>
    <n v="86"/>
    <x v="23"/>
    <s v="Myricks Jr., Eddie L"/>
    <n v="11367"/>
    <x v="51"/>
    <n v="1222.1199999999999"/>
    <n v="176.59"/>
    <d v="2012-02-09T00:00:00"/>
    <s v="Active"/>
    <x v="1"/>
    <m/>
    <m/>
    <n v="2012"/>
  </r>
  <r>
    <n v="5"/>
    <x v="4"/>
    <n v="86"/>
    <x v="23"/>
    <s v="Steinmetz, Charles R"/>
    <n v="10911"/>
    <x v="53"/>
    <n v="2803.88"/>
    <n v="313.99"/>
    <d v="2012-02-09T00:00:00"/>
    <s v="Active"/>
    <x v="1"/>
    <m/>
    <m/>
    <n v="2012"/>
  </r>
  <r>
    <n v="5"/>
    <x v="4"/>
    <n v="86"/>
    <x v="23"/>
    <s v="Roper, Perry L"/>
    <n v="11948"/>
    <x v="54"/>
    <n v="1083.4100000000001"/>
    <n v="156.55000000000001"/>
    <d v="2012-02-09T00:00:00"/>
    <s v="Active"/>
    <x v="1"/>
    <m/>
    <m/>
    <n v="2012"/>
  </r>
  <r>
    <n v="5"/>
    <x v="4"/>
    <n v="86"/>
    <x v="23"/>
    <s v="Ruiz, Serafin  "/>
    <n v="13223"/>
    <x v="54"/>
    <n v="768"/>
    <n v="101.71"/>
    <d v="2012-02-09T00:00:00"/>
    <s v="Active"/>
    <x v="1"/>
    <m/>
    <m/>
    <n v="2012"/>
  </r>
  <r>
    <n v="5"/>
    <x v="4"/>
    <n v="87"/>
    <x v="24"/>
    <s v="Cary, Jason S"/>
    <n v="13328"/>
    <x v="55"/>
    <n v="1755.4"/>
    <n v="253.64"/>
    <d v="2012-02-09T00:00:00"/>
    <s v="Active"/>
    <x v="1"/>
    <m/>
    <m/>
    <n v="2012"/>
  </r>
  <r>
    <n v="5"/>
    <x v="4"/>
    <n v="87"/>
    <x v="24"/>
    <s v="Keyworth, Thomas H"/>
    <n v="11614"/>
    <x v="55"/>
    <n v="1888.8"/>
    <n v="263.67"/>
    <d v="2012-02-09T00:00:00"/>
    <s v="Active"/>
    <x v="1"/>
    <m/>
    <m/>
    <n v="2012"/>
  </r>
  <r>
    <n v="5"/>
    <x v="4"/>
    <n v="92"/>
    <x v="25"/>
    <s v="Diaz, Susan I"/>
    <n v="12835"/>
    <x v="78"/>
    <n v="1476.05"/>
    <n v="213.3"/>
    <d v="2012-02-09T00:00:00"/>
    <s v="Active"/>
    <x v="1"/>
    <m/>
    <m/>
    <n v="2012"/>
  </r>
  <r>
    <n v="5"/>
    <x v="4"/>
    <n v="92"/>
    <x v="25"/>
    <s v="Stripling, Jaunna S"/>
    <n v="10617"/>
    <x v="56"/>
    <n v="2500.9"/>
    <n v="341"/>
    <d v="2012-02-09T00:00:00"/>
    <s v="Active"/>
    <x v="1"/>
    <m/>
    <m/>
    <n v="2012"/>
  </r>
  <r>
    <n v="5"/>
    <x v="4"/>
    <n v="92"/>
    <x v="25"/>
    <s v="Gonzales, Celia M"/>
    <n v="10913"/>
    <x v="57"/>
    <n v="1857.6"/>
    <n v="252.01"/>
    <d v="2012-02-09T00:00:00"/>
    <s v="Active"/>
    <x v="1"/>
    <m/>
    <m/>
    <n v="2012"/>
  </r>
  <r>
    <n v="5"/>
    <x v="4"/>
    <n v="92"/>
    <x v="25"/>
    <s v="Jackson, Rhonda L"/>
    <n v="12348"/>
    <x v="57"/>
    <n v="1760"/>
    <n v="231.48"/>
    <d v="2012-02-09T00:00:00"/>
    <s v="Active"/>
    <x v="1"/>
    <m/>
    <m/>
    <n v="2012"/>
  </r>
  <r>
    <n v="5"/>
    <x v="4"/>
    <n v="92"/>
    <x v="25"/>
    <s v="Madrid, Henry A"/>
    <n v="12575"/>
    <x v="57"/>
    <n v="2108.41"/>
    <n v="295.41000000000003"/>
    <d v="2012-02-09T00:00:00"/>
    <s v="Active"/>
    <x v="1"/>
    <m/>
    <m/>
    <n v="2012"/>
  </r>
  <r>
    <n v="5"/>
    <x v="4"/>
    <n v="92"/>
    <x v="25"/>
    <s v="Reyes, Arnel A"/>
    <n v="11350"/>
    <x v="57"/>
    <n v="1486.4"/>
    <n v="191.95"/>
    <d v="2012-02-09T00:00:00"/>
    <s v="Active"/>
    <x v="1"/>
    <m/>
    <m/>
    <n v="2012"/>
  </r>
  <r>
    <n v="5"/>
    <x v="4"/>
    <n v="93"/>
    <x v="26"/>
    <s v="Matley, Richard W"/>
    <n v="12534"/>
    <x v="79"/>
    <n v="3230.77"/>
    <n v="316.43"/>
    <d v="2012-02-09T00:00:00"/>
    <s v="Active"/>
    <x v="1"/>
    <m/>
    <m/>
    <n v="2012"/>
  </r>
  <r>
    <n v="5"/>
    <x v="4"/>
    <n v="93"/>
    <x v="26"/>
    <s v="Gutierrez, Leticia O"/>
    <n v="11353"/>
    <x v="4"/>
    <n v="1569.8"/>
    <n v="226.84"/>
    <d v="2012-02-09T00:00:00"/>
    <s v="Active"/>
    <x v="1"/>
    <m/>
    <m/>
    <n v="2012"/>
  </r>
  <r>
    <n v="5"/>
    <x v="4"/>
    <n v="93"/>
    <x v="26"/>
    <s v="Fotia, Lindsay S"/>
    <n v="11244"/>
    <x v="60"/>
    <n v="2701.73"/>
    <n v="320.07"/>
    <d v="2012-02-09T00:00:00"/>
    <s v="Active"/>
    <x v="1"/>
    <m/>
    <m/>
    <n v="2012"/>
  </r>
  <r>
    <n v="5"/>
    <x v="4"/>
    <n v="93"/>
    <x v="26"/>
    <s v="Ly, Jessica J"/>
    <n v="12466"/>
    <x v="60"/>
    <n v="2401.92"/>
    <n v="333.09"/>
    <d v="2012-02-09T00:00:00"/>
    <s v="Active"/>
    <x v="1"/>
    <m/>
    <m/>
    <n v="2012"/>
  </r>
  <r>
    <n v="5"/>
    <x v="4"/>
    <n v="93"/>
    <x v="26"/>
    <s v="Cary, Davina "/>
    <n v="11036"/>
    <x v="61"/>
    <n v="2073.91"/>
    <n v="299.67"/>
    <d v="2012-02-09T00:00:00"/>
    <s v="Active"/>
    <x v="1"/>
    <m/>
    <m/>
    <n v="2012"/>
  </r>
  <r>
    <n v="5"/>
    <x v="4"/>
    <n v="93"/>
    <x v="26"/>
    <s v="Alpine, Heidi J"/>
    <n v="10841"/>
    <x v="81"/>
    <n v="2079.8000000000002"/>
    <n v="288.81"/>
    <d v="2012-02-09T00:00:00"/>
    <s v="Active"/>
    <x v="1"/>
    <m/>
    <m/>
    <n v="2012"/>
  </r>
  <r>
    <n v="5"/>
    <x v="4"/>
    <n v="96"/>
    <x v="27"/>
    <s v="Ruiz, Dawn D"/>
    <n v="12370"/>
    <x v="64"/>
    <n v="2025.63"/>
    <n v="275.83"/>
    <d v="2012-02-09T00:00:00"/>
    <s v="Active"/>
    <x v="1"/>
    <m/>
    <m/>
    <n v="2012"/>
  </r>
  <r>
    <n v="6"/>
    <x v="5"/>
    <n v="2"/>
    <x v="41"/>
    <s v="Paserb, Theresa M"/>
    <n v="11562"/>
    <x v="118"/>
    <n v="937.84"/>
    <n v="98.01"/>
    <d v="2012-02-09T00:00:00"/>
    <s v="Active"/>
    <x v="0"/>
    <m/>
    <m/>
    <n v="2012"/>
  </r>
  <r>
    <n v="6"/>
    <x v="5"/>
    <n v="2"/>
    <x v="41"/>
    <s v="VonGarlem, Mary C"/>
    <n v="12755"/>
    <x v="118"/>
    <n v="892.66"/>
    <n v="93.28"/>
    <d v="2012-02-09T00:00:00"/>
    <s v="Active"/>
    <x v="0"/>
    <m/>
    <m/>
    <n v="2012"/>
  </r>
  <r>
    <n v="6"/>
    <x v="5"/>
    <n v="2"/>
    <x v="41"/>
    <s v="Williams, Kelly "/>
    <n v="11205"/>
    <x v="118"/>
    <n v="919.44"/>
    <n v="99.4"/>
    <d v="2012-02-09T00:00:00"/>
    <s v="Active"/>
    <x v="0"/>
    <m/>
    <m/>
    <n v="2012"/>
  </r>
  <r>
    <n v="6"/>
    <x v="5"/>
    <n v="3"/>
    <x v="32"/>
    <s v="Deutsch, Leon A"/>
    <n v="11214"/>
    <x v="82"/>
    <n v="1019.88"/>
    <n v="104.74"/>
    <d v="2012-02-09T00:00:00"/>
    <s v="Active"/>
    <x v="0"/>
    <m/>
    <m/>
    <n v="2012"/>
  </r>
  <r>
    <n v="6"/>
    <x v="5"/>
    <n v="3"/>
    <x v="32"/>
    <s v="Farquharson, Joshua S"/>
    <n v="12988"/>
    <x v="82"/>
    <n v="933.34"/>
    <n v="95.85"/>
    <d v="2012-02-09T00:00:00"/>
    <s v="Active"/>
    <x v="0"/>
    <m/>
    <m/>
    <n v="2012"/>
  </r>
  <r>
    <n v="6"/>
    <x v="5"/>
    <n v="3"/>
    <x v="32"/>
    <s v="Gee, Toni M"/>
    <n v="10043"/>
    <x v="82"/>
    <n v="1500"/>
    <n v="205.75"/>
    <d v="2012-02-09T00:00:00"/>
    <s v="Active"/>
    <x v="1"/>
    <m/>
    <m/>
    <n v="2012"/>
  </r>
  <r>
    <n v="6"/>
    <x v="5"/>
    <n v="3"/>
    <x v="32"/>
    <s v="Hulsey, Melissa A"/>
    <n v="12105"/>
    <x v="82"/>
    <n v="565"/>
    <n v="81.64"/>
    <d v="2012-02-09T00:00:00"/>
    <s v="Active"/>
    <x v="0"/>
    <m/>
    <m/>
    <n v="2012"/>
  </r>
  <r>
    <n v="6"/>
    <x v="5"/>
    <n v="3"/>
    <x v="32"/>
    <s v="Manning-Pinotti, Katherine W"/>
    <n v="11563"/>
    <x v="82"/>
    <n v="480.67"/>
    <n v="42.58"/>
    <d v="2012-02-09T00:00:00"/>
    <s v="Active"/>
    <x v="0"/>
    <m/>
    <m/>
    <n v="2012"/>
  </r>
  <r>
    <n v="6"/>
    <x v="5"/>
    <n v="3"/>
    <x v="32"/>
    <s v="Roselius, Mary J"/>
    <n v="11854"/>
    <x v="82"/>
    <n v="1164"/>
    <n v="168.2"/>
    <d v="2012-02-09T00:00:00"/>
    <s v="Active"/>
    <x v="0"/>
    <m/>
    <m/>
    <n v="2012"/>
  </r>
  <r>
    <n v="6"/>
    <x v="5"/>
    <n v="3"/>
    <x v="32"/>
    <s v="Williams, Carol L"/>
    <n v="12116"/>
    <x v="82"/>
    <n v="1575.9"/>
    <n v="171.07"/>
    <d v="2012-02-09T00:00:00"/>
    <s v="Active"/>
    <x v="1"/>
    <m/>
    <m/>
    <n v="2012"/>
  </r>
  <r>
    <n v="6"/>
    <x v="5"/>
    <n v="3"/>
    <x v="32"/>
    <s v="Wren, Rochelle L"/>
    <n v="11024"/>
    <x v="82"/>
    <n v="1746"/>
    <n v="252.3"/>
    <d v="2012-02-09T00:00:00"/>
    <s v="Active"/>
    <x v="0"/>
    <m/>
    <m/>
    <n v="2012"/>
  </r>
  <r>
    <n v="6"/>
    <x v="5"/>
    <n v="32"/>
    <x v="8"/>
    <s v="Doering, Anthony D"/>
    <n v="11831"/>
    <x v="32"/>
    <n v="1664.09"/>
    <n v="187.2"/>
    <d v="2012-02-09T00:00:00"/>
    <s v="Active"/>
    <x v="1"/>
    <m/>
    <m/>
    <n v="2012"/>
  </r>
  <r>
    <n v="6"/>
    <x v="5"/>
    <n v="33"/>
    <x v="36"/>
    <s v="Bella, Janice "/>
    <n v="11172"/>
    <x v="24"/>
    <n v="1591.35"/>
    <n v="143.53"/>
    <d v="2012-02-09T00:00:00"/>
    <s v="Active"/>
    <x v="1"/>
    <m/>
    <m/>
    <n v="2012"/>
  </r>
  <r>
    <n v="6"/>
    <x v="5"/>
    <n v="33"/>
    <x v="36"/>
    <s v="Gillespie, Deborah K"/>
    <n v="12080"/>
    <x v="24"/>
    <n v="465.6"/>
    <n v="67.28"/>
    <d v="2012-02-09T00:00:00"/>
    <s v="Active"/>
    <x v="0"/>
    <m/>
    <m/>
    <n v="2012"/>
  </r>
  <r>
    <n v="6"/>
    <x v="5"/>
    <n v="33"/>
    <x v="36"/>
    <s v="Peak, Tonya D"/>
    <n v="11370"/>
    <x v="24"/>
    <n v="819.54"/>
    <n v="72.61"/>
    <d v="2012-02-09T00:00:00"/>
    <s v="Active"/>
    <x v="0"/>
    <m/>
    <m/>
    <n v="2012"/>
  </r>
  <r>
    <n v="6"/>
    <x v="5"/>
    <n v="33"/>
    <x v="36"/>
    <s v="Piper, Cynthia M"/>
    <n v="10939"/>
    <x v="24"/>
    <n v="931.2"/>
    <n v="134.55000000000001"/>
    <d v="2012-02-09T00:00:00"/>
    <s v="Active"/>
    <x v="0"/>
    <m/>
    <m/>
    <n v="2012"/>
  </r>
  <r>
    <n v="6"/>
    <x v="5"/>
    <n v="33"/>
    <x v="36"/>
    <s v="Van Zee, Walter L"/>
    <n v="11118"/>
    <x v="24"/>
    <n v="461.12"/>
    <n v="66.64"/>
    <d v="2012-02-09T00:00:00"/>
    <s v="Seasonal"/>
    <x v="0"/>
    <m/>
    <m/>
    <n v="2012"/>
  </r>
  <r>
    <n v="6"/>
    <x v="5"/>
    <n v="33"/>
    <x v="36"/>
    <s v="White, Dale R"/>
    <n v="11460"/>
    <x v="24"/>
    <n v="473.52"/>
    <n v="47.59"/>
    <d v="2012-02-09T00:00:00"/>
    <s v="Active"/>
    <x v="0"/>
    <m/>
    <m/>
    <n v="2012"/>
  </r>
  <r>
    <n v="6"/>
    <x v="5"/>
    <n v="60"/>
    <x v="35"/>
    <s v="McGuire, Michael J"/>
    <n v="11628"/>
    <x v="94"/>
    <n v="1570"/>
    <n v="157.79"/>
    <d v="2012-02-09T00:00:00"/>
    <s v="Active"/>
    <x v="1"/>
    <m/>
    <m/>
    <n v="2012"/>
  </r>
  <r>
    <n v="6"/>
    <x v="5"/>
    <n v="60"/>
    <x v="35"/>
    <s v="O'Brien, Patrick J"/>
    <n v="11651"/>
    <x v="94"/>
    <n v="473.52"/>
    <n v="47.59"/>
    <d v="2012-02-09T00:00:00"/>
    <s v="Active"/>
    <x v="0"/>
    <m/>
    <m/>
    <n v="2012"/>
  </r>
  <r>
    <n v="6"/>
    <x v="5"/>
    <n v="72"/>
    <x v="15"/>
    <s v="Andrews, Benjamin B"/>
    <n v="12881"/>
    <x v="32"/>
    <n v="1545"/>
    <n v="150.85"/>
    <d v="2012-02-09T00:00:00"/>
    <s v="Active"/>
    <x v="1"/>
    <m/>
    <m/>
    <n v="2012"/>
  </r>
  <r>
    <n v="6"/>
    <x v="5"/>
    <n v="72"/>
    <x v="15"/>
    <s v="Bailey, Gina M"/>
    <n v="12096"/>
    <x v="32"/>
    <n v="772.5"/>
    <n v="69.69"/>
    <d v="2012-02-09T00:00:00"/>
    <s v="Active"/>
    <x v="0"/>
    <m/>
    <m/>
    <n v="2012"/>
  </r>
  <r>
    <n v="6"/>
    <x v="5"/>
    <n v="72"/>
    <x v="15"/>
    <s v="Brewer, Melissa D"/>
    <n v="11857"/>
    <x v="32"/>
    <n v="931.2"/>
    <n v="134.55000000000001"/>
    <d v="2012-02-09T00:00:00"/>
    <s v="Active"/>
    <x v="0"/>
    <m/>
    <m/>
    <n v="2012"/>
  </r>
  <r>
    <n v="6"/>
    <x v="5"/>
    <n v="72"/>
    <x v="15"/>
    <s v="Rachal, Jennifer A"/>
    <n v="10809"/>
    <x v="32"/>
    <n v="465.6"/>
    <n v="67.28"/>
    <d v="2012-02-09T00:00:00"/>
    <s v="Active"/>
    <x v="0"/>
    <m/>
    <m/>
    <n v="2012"/>
  </r>
  <r>
    <n v="6"/>
    <x v="5"/>
    <n v="79"/>
    <x v="18"/>
    <s v="Krebs, Patrick J"/>
    <n v="12651"/>
    <x v="36"/>
    <n v="1780.8"/>
    <n v="246.33"/>
    <d v="2012-02-09T00:00:00"/>
    <s v="Active"/>
    <x v="1"/>
    <m/>
    <m/>
    <n v="2012"/>
  </r>
  <r>
    <n v="6"/>
    <x v="5"/>
    <n v="79"/>
    <x v="18"/>
    <s v="Nolasco, Alexandria M"/>
    <n v="13231"/>
    <x v="36"/>
    <n v="1625"/>
    <n v="234.81"/>
    <d v="2012-02-09T00:00:00"/>
    <s v="Active"/>
    <x v="1"/>
    <m/>
    <m/>
    <n v="2012"/>
  </r>
  <r>
    <n v="6"/>
    <x v="5"/>
    <n v="79"/>
    <x v="18"/>
    <s v="Patton , Tekla C"/>
    <n v="13385"/>
    <x v="36"/>
    <n v="1760"/>
    <n v="242.83"/>
    <d v="2012-02-09T00:00:00"/>
    <s v="Active"/>
    <x v="1"/>
    <m/>
    <m/>
    <n v="2012"/>
  </r>
  <r>
    <n v="6"/>
    <x v="5"/>
    <n v="80"/>
    <x v="19"/>
    <s v="Vickers, Kathy A"/>
    <n v="12077"/>
    <x v="4"/>
    <n v="1574.74"/>
    <n v="209.18"/>
    <d v="2012-02-09T00:00:00"/>
    <s v="Active"/>
    <x v="1"/>
    <m/>
    <m/>
    <n v="2012"/>
  </r>
  <r>
    <n v="6"/>
    <x v="5"/>
    <n v="80"/>
    <x v="19"/>
    <s v="Honohan, Tamara "/>
    <n v="10905"/>
    <x v="39"/>
    <n v="4172.47"/>
    <n v="318.72000000000003"/>
    <d v="2012-02-09T00:00:00"/>
    <s v="Active"/>
    <x v="1"/>
    <m/>
    <m/>
    <n v="2012"/>
  </r>
  <r>
    <n v="6"/>
    <x v="5"/>
    <n v="80"/>
    <x v="19"/>
    <s v="Nelson, Rebecca R"/>
    <n v="11222"/>
    <x v="41"/>
    <n v="1712.36"/>
    <n v="236.45"/>
    <d v="2012-02-09T00:00:00"/>
    <s v="Active"/>
    <x v="1"/>
    <m/>
    <m/>
    <n v="2012"/>
  </r>
  <r>
    <n v="6"/>
    <x v="5"/>
    <n v="80"/>
    <x v="19"/>
    <s v="Williams, Faith M"/>
    <n v="13125"/>
    <x v="42"/>
    <n v="988.8"/>
    <n v="142.88999999999999"/>
    <d v="2012-02-09T00:00:00"/>
    <s v="Active"/>
    <x v="1"/>
    <m/>
    <m/>
    <n v="2012"/>
  </r>
  <r>
    <n v="6"/>
    <x v="5"/>
    <n v="80"/>
    <x v="19"/>
    <s v="Cisneros, Arturo "/>
    <n v="12871"/>
    <x v="100"/>
    <n v="1581.92"/>
    <n v="228.59"/>
    <d v="2012-02-09T00:00:00"/>
    <s v="Voluntary Resignation"/>
    <x v="1"/>
    <m/>
    <m/>
    <n v="2012"/>
  </r>
  <r>
    <n v="6"/>
    <x v="5"/>
    <n v="80"/>
    <x v="19"/>
    <s v="Dagg, Robert G"/>
    <n v="13352"/>
    <x v="100"/>
    <n v="1581"/>
    <n v="228.45"/>
    <d v="2012-02-09T00:00:00"/>
    <s v="Active"/>
    <x v="1"/>
    <m/>
    <m/>
    <n v="2012"/>
  </r>
  <r>
    <n v="6"/>
    <x v="5"/>
    <n v="80"/>
    <x v="19"/>
    <s v="Mishou, Joshua D"/>
    <n v="12637"/>
    <x v="100"/>
    <n v="1725.6"/>
    <n v="240.08"/>
    <d v="2012-02-09T00:00:00"/>
    <s v="Active"/>
    <x v="1"/>
    <m/>
    <m/>
    <n v="2012"/>
  </r>
  <r>
    <n v="6"/>
    <x v="5"/>
    <n v="85"/>
    <x v="22"/>
    <s v="Aulakh, Derek A"/>
    <n v="13245"/>
    <x v="50"/>
    <n v="1440"/>
    <n v="197.08"/>
    <d v="2012-02-09T00:00:00"/>
    <s v="Active"/>
    <x v="1"/>
    <m/>
    <m/>
    <n v="2012"/>
  </r>
  <r>
    <n v="6"/>
    <x v="5"/>
    <n v="85"/>
    <x v="22"/>
    <s v="Babish, Shawn D"/>
    <n v="13552"/>
    <x v="50"/>
    <n v="1340"/>
    <n v="193.63"/>
    <d v="2012-02-09T00:00:00"/>
    <s v="Active"/>
    <x v="1"/>
    <m/>
    <m/>
    <n v="2012"/>
  </r>
  <r>
    <n v="6"/>
    <x v="5"/>
    <n v="85"/>
    <x v="22"/>
    <s v="Davis, Deborah D"/>
    <n v="13026"/>
    <x v="50"/>
    <n v="1365.6"/>
    <n v="193.8"/>
    <d v="2012-02-09T00:00:00"/>
    <s v="Active"/>
    <x v="1"/>
    <m/>
    <m/>
    <n v="2012"/>
  </r>
  <r>
    <n v="6"/>
    <x v="5"/>
    <n v="85"/>
    <x v="22"/>
    <s v="Guillen, Ruben "/>
    <n v="13565"/>
    <x v="50"/>
    <n v="1500"/>
    <n v="216.75"/>
    <d v="2012-02-09T00:00:00"/>
    <s v="Active"/>
    <x v="1"/>
    <m/>
    <m/>
    <n v="2012"/>
  </r>
  <r>
    <n v="6"/>
    <x v="5"/>
    <n v="85"/>
    <x v="22"/>
    <s v="O'kane, Sheila E"/>
    <n v="13184"/>
    <x v="50"/>
    <n v="1551.78"/>
    <n v="212.01"/>
    <d v="2012-02-09T00:00:00"/>
    <s v="Active"/>
    <x v="1"/>
    <m/>
    <m/>
    <n v="2012"/>
  </r>
  <r>
    <n v="6"/>
    <x v="5"/>
    <n v="85"/>
    <x v="22"/>
    <s v="Ramos, Jahaira "/>
    <n v="12830"/>
    <x v="50"/>
    <n v="1524.8"/>
    <n v="211.06"/>
    <d v="2012-02-09T00:00:00"/>
    <s v="Active"/>
    <x v="1"/>
    <m/>
    <m/>
    <n v="2012"/>
  </r>
  <r>
    <n v="6"/>
    <x v="5"/>
    <n v="85"/>
    <x v="22"/>
    <s v="Todenhoft-Owen, Lora R"/>
    <n v="13504"/>
    <x v="47"/>
    <n v="2692.5"/>
    <n v="315.8"/>
    <d v="2012-02-09T00:00:00"/>
    <s v="Active"/>
    <x v="1"/>
    <m/>
    <m/>
    <n v="2012"/>
  </r>
  <r>
    <n v="6"/>
    <x v="5"/>
    <n v="86"/>
    <x v="23"/>
    <s v="Ortiz, Randi K"/>
    <n v="12118"/>
    <x v="53"/>
    <n v="1382.4"/>
    <n v="190.51"/>
    <d v="2012-02-09T00:00:00"/>
    <s v="Active"/>
    <x v="1"/>
    <m/>
    <m/>
    <n v="2012"/>
  </r>
  <r>
    <n v="6"/>
    <x v="5"/>
    <n v="92"/>
    <x v="25"/>
    <s v="Abbott, Bryan A"/>
    <n v="12901"/>
    <x v="57"/>
    <n v="1483.2"/>
    <n v="202.6"/>
    <d v="2012-02-09T00:00:00"/>
    <s v="Active"/>
    <x v="1"/>
    <m/>
    <m/>
    <n v="2012"/>
  </r>
  <r>
    <n v="6"/>
    <x v="5"/>
    <n v="92"/>
    <x v="25"/>
    <s v="Byrd, Marisa "/>
    <n v="11315"/>
    <x v="57"/>
    <n v="1468.8"/>
    <n v="200.53"/>
    <d v="2012-02-09T00:00:00"/>
    <s v="Active"/>
    <x v="1"/>
    <m/>
    <m/>
    <n v="2012"/>
  </r>
  <r>
    <n v="6"/>
    <x v="5"/>
    <n v="92"/>
    <x v="25"/>
    <s v="Ramirez, Yuko A"/>
    <n v="12574"/>
    <x v="57"/>
    <n v="1289.5999999999999"/>
    <n v="177.08"/>
    <d v="2012-02-09T00:00:00"/>
    <s v="Active"/>
    <x v="1"/>
    <m/>
    <m/>
    <n v="2012"/>
  </r>
  <r>
    <n v="6"/>
    <x v="5"/>
    <n v="92"/>
    <x v="25"/>
    <s v="Garner, JoAnna L"/>
    <n v="13124"/>
    <x v="58"/>
    <n v="1153.5999999999999"/>
    <n v="155.19"/>
    <d v="2012-02-09T00:00:00"/>
    <s v="Active"/>
    <x v="1"/>
    <m/>
    <m/>
    <n v="2012"/>
  </r>
  <r>
    <n v="6"/>
    <x v="5"/>
    <n v="92"/>
    <x v="25"/>
    <s v="Morales, Daniel A"/>
    <n v="12893"/>
    <x v="58"/>
    <n v="1164.8"/>
    <n v="159.04"/>
    <d v="2012-02-09T00:00:00"/>
    <s v="Active"/>
    <x v="1"/>
    <m/>
    <m/>
    <n v="2012"/>
  </r>
  <r>
    <n v="6"/>
    <x v="5"/>
    <n v="92"/>
    <x v="25"/>
    <s v="Swift, Amanda R"/>
    <n v="12751"/>
    <x v="58"/>
    <n v="1178.72"/>
    <n v="161.07"/>
    <d v="2012-02-09T00:00:00"/>
    <s v="Active"/>
    <x v="1"/>
    <m/>
    <m/>
    <n v="2012"/>
  </r>
  <r>
    <n v="6"/>
    <x v="5"/>
    <n v="93"/>
    <x v="26"/>
    <s v="Daugherty, Devin A"/>
    <n v="13330"/>
    <x v="79"/>
    <n v="2500"/>
    <n v="351.48"/>
    <d v="2012-02-09T00:00:00"/>
    <s v="Active"/>
    <x v="1"/>
    <m/>
    <m/>
    <n v="2012"/>
  </r>
  <r>
    <n v="6"/>
    <x v="5"/>
    <n v="93"/>
    <x v="26"/>
    <s v="Acevedo, Dominique A"/>
    <n v="12712"/>
    <x v="4"/>
    <n v="1514.4"/>
    <n v="162.84"/>
    <d v="2012-02-09T00:00:00"/>
    <s v="Active"/>
    <x v="1"/>
    <m/>
    <m/>
    <n v="2012"/>
  </r>
  <r>
    <n v="6"/>
    <x v="5"/>
    <n v="93"/>
    <x v="26"/>
    <s v="Vargo, Pamela J"/>
    <n v="13503"/>
    <x v="88"/>
    <n v="528"/>
    <n v="76.31"/>
    <d v="2012-02-09T00:00:00"/>
    <s v="Active"/>
    <x v="0"/>
    <m/>
    <m/>
    <n v="2012"/>
  </r>
  <r>
    <n v="6"/>
    <x v="5"/>
    <n v="93"/>
    <x v="26"/>
    <s v="Cummings, Nakysha L"/>
    <n v="13329"/>
    <x v="60"/>
    <n v="2038.47"/>
    <n v="277.45999999999998"/>
    <d v="2012-02-09T00:00:00"/>
    <s v="Active"/>
    <x v="1"/>
    <m/>
    <m/>
    <n v="2012"/>
  </r>
  <r>
    <n v="6"/>
    <x v="5"/>
    <n v="93"/>
    <x v="26"/>
    <s v="Hall, Rachel L"/>
    <n v="11457"/>
    <x v="61"/>
    <n v="866.19"/>
    <n v="62.56"/>
    <d v="2012-02-09T00:00:00"/>
    <s v="Active"/>
    <x v="1"/>
    <m/>
    <m/>
    <n v="2012"/>
  </r>
  <r>
    <n v="6"/>
    <x v="5"/>
    <n v="93"/>
    <x v="26"/>
    <s v="Hardin, Pamela D"/>
    <n v="11171"/>
    <x v="61"/>
    <n v="1730.76"/>
    <n v="144.57"/>
    <d v="2012-02-09T00:00:00"/>
    <s v="Active"/>
    <x v="3"/>
    <m/>
    <m/>
    <n v="2012"/>
  </r>
  <r>
    <n v="6"/>
    <x v="5"/>
    <n v="93"/>
    <x v="26"/>
    <s v="Sowers, Shelly "/>
    <n v="13058"/>
    <x v="61"/>
    <n v="1728.47"/>
    <n v="177.52"/>
    <d v="2012-02-09T00:00:00"/>
    <s v="Active"/>
    <x v="1"/>
    <m/>
    <m/>
    <n v="2012"/>
  </r>
  <r>
    <n v="6"/>
    <x v="5"/>
    <n v="93"/>
    <x v="26"/>
    <s v="Lyles, Nancy L"/>
    <n v="9954"/>
    <x v="81"/>
    <n v="1901.25"/>
    <n v="269.52"/>
    <d v="2012-02-09T00:00:00"/>
    <s v="Active"/>
    <x v="1"/>
    <m/>
    <m/>
    <n v="2012"/>
  </r>
  <r>
    <n v="6"/>
    <x v="5"/>
    <n v="96"/>
    <x v="27"/>
    <s v="Dillihunt, Channiel C"/>
    <n v="12078"/>
    <x v="64"/>
    <n v="1310.4000000000001"/>
    <n v="179.95"/>
    <d v="2012-02-09T00:00:00"/>
    <s v="Active"/>
    <x v="1"/>
    <m/>
    <m/>
    <n v="2012"/>
  </r>
  <r>
    <n v="7"/>
    <x v="6"/>
    <n v="2"/>
    <x v="37"/>
    <s v="Carney, Cindy "/>
    <n v="12776"/>
    <x v="91"/>
    <n v="1570"/>
    <n v="225.7"/>
    <d v="2012-02-09T00:00:00"/>
    <s v="Active"/>
    <x v="1"/>
    <m/>
    <m/>
    <n v="2012"/>
  </r>
  <r>
    <n v="7"/>
    <x v="6"/>
    <n v="2"/>
    <x v="37"/>
    <s v="Deleon-Williams, Christina "/>
    <n v="11271"/>
    <x v="91"/>
    <n v="1686.78"/>
    <n v="195.96"/>
    <d v="2012-02-09T00:00:00"/>
    <s v="Active"/>
    <x v="1"/>
    <m/>
    <m/>
    <n v="2012"/>
  </r>
  <r>
    <n v="7"/>
    <x v="6"/>
    <n v="2"/>
    <x v="37"/>
    <s v="Freeman, Mary C"/>
    <n v="12327"/>
    <x v="91"/>
    <n v="1730.96"/>
    <n v="192.72"/>
    <d v="2012-02-09T00:00:00"/>
    <s v="Active"/>
    <x v="1"/>
    <m/>
    <m/>
    <n v="2012"/>
  </r>
  <r>
    <n v="7"/>
    <x v="6"/>
    <n v="3"/>
    <x v="32"/>
    <s v="Baughn, Stephanie A"/>
    <n v="11216"/>
    <x v="82"/>
    <n v="1876.02"/>
    <n v="260.10000000000002"/>
    <d v="2012-02-09T00:00:00"/>
    <s v="Active"/>
    <x v="1"/>
    <m/>
    <m/>
    <n v="2012"/>
  </r>
  <r>
    <n v="7"/>
    <x v="6"/>
    <n v="3"/>
    <x v="32"/>
    <s v="Fizzell, Lisa M"/>
    <n v="11818"/>
    <x v="82"/>
    <n v="1187.8599999999999"/>
    <n v="171.65"/>
    <d v="2012-02-09T00:00:00"/>
    <s v="Active"/>
    <x v="0"/>
    <m/>
    <m/>
    <n v="2012"/>
  </r>
  <r>
    <n v="7"/>
    <x v="6"/>
    <n v="6"/>
    <x v="1"/>
    <s v="Medeiros, Kesha "/>
    <n v="12206"/>
    <x v="3"/>
    <n v="1703.21"/>
    <n v="238.45"/>
    <d v="2012-02-09T00:00:00"/>
    <s v="Active"/>
    <x v="1"/>
    <m/>
    <m/>
    <n v="2012"/>
  </r>
  <r>
    <n v="7"/>
    <x v="6"/>
    <n v="6"/>
    <x v="1"/>
    <s v="Popma, Karin L"/>
    <n v="12644"/>
    <x v="3"/>
    <n v="1545"/>
    <n v="214"/>
    <d v="2012-02-09T00:00:00"/>
    <s v="Active"/>
    <x v="1"/>
    <m/>
    <m/>
    <n v="2012"/>
  </r>
  <r>
    <n v="7"/>
    <x v="6"/>
    <n v="6"/>
    <x v="1"/>
    <s v="Singh, Ashpreet K"/>
    <n v="12926"/>
    <x v="3"/>
    <n v="1640"/>
    <n v="227.73"/>
    <d v="2012-02-09T00:00:00"/>
    <s v="Active"/>
    <x v="1"/>
    <m/>
    <m/>
    <n v="2012"/>
  </r>
  <r>
    <n v="7"/>
    <x v="6"/>
    <n v="6"/>
    <x v="1"/>
    <s v="Soto, Andrew C"/>
    <n v="12400"/>
    <x v="3"/>
    <n v="1550"/>
    <n v="223.98"/>
    <d v="2012-02-09T00:00:00"/>
    <s v="Active"/>
    <x v="1"/>
    <m/>
    <m/>
    <n v="2012"/>
  </r>
  <r>
    <n v="7"/>
    <x v="6"/>
    <n v="15"/>
    <x v="28"/>
    <s v="Jimenez, Shawn C"/>
    <n v="12605"/>
    <x v="68"/>
    <n v="1347.48"/>
    <n v="194.7"/>
    <d v="2012-02-09T00:00:00"/>
    <s v="Active"/>
    <x v="3"/>
    <m/>
    <m/>
    <n v="2012"/>
  </r>
  <r>
    <n v="7"/>
    <x v="6"/>
    <n v="15"/>
    <x v="28"/>
    <s v="King, Dennis B"/>
    <n v="12655"/>
    <x v="68"/>
    <n v="1664.09"/>
    <n v="240.45"/>
    <d v="2012-02-09T00:00:00"/>
    <s v="Active"/>
    <x v="1"/>
    <m/>
    <m/>
    <n v="2012"/>
  </r>
  <r>
    <n v="7"/>
    <x v="6"/>
    <n v="15"/>
    <x v="28"/>
    <s v="King, Vicky A"/>
    <n v="12775"/>
    <x v="68"/>
    <n v="45.9"/>
    <n v="6.65"/>
    <d v="2012-02-09T00:00:00"/>
    <s v="Active"/>
    <x v="2"/>
    <m/>
    <m/>
    <n v="2012"/>
  </r>
  <r>
    <n v="7"/>
    <x v="6"/>
    <n v="24"/>
    <x v="4"/>
    <s v="Herbert, Mary C"/>
    <n v="13335"/>
    <x v="11"/>
    <n v="1563.47"/>
    <n v="223.04"/>
    <d v="2012-02-09T00:00:00"/>
    <s v="Active"/>
    <x v="1"/>
    <m/>
    <m/>
    <n v="2012"/>
  </r>
  <r>
    <n v="7"/>
    <x v="6"/>
    <n v="24"/>
    <x v="4"/>
    <s v="Patterson, Gloria W"/>
    <n v="13378"/>
    <x v="11"/>
    <n v="479.93"/>
    <n v="69.36"/>
    <d v="2012-02-09T00:00:00"/>
    <s v="Active"/>
    <x v="0"/>
    <m/>
    <m/>
    <n v="2012"/>
  </r>
  <r>
    <n v="7"/>
    <x v="6"/>
    <n v="24"/>
    <x v="4"/>
    <s v="Perkins, Kristina  E"/>
    <n v="12401"/>
    <x v="11"/>
    <n v="1696.07"/>
    <n v="245.09"/>
    <d v="2012-02-09T00:00:00"/>
    <s v="Active"/>
    <x v="1"/>
    <m/>
    <m/>
    <n v="2012"/>
  </r>
  <r>
    <n v="7"/>
    <x v="6"/>
    <n v="24"/>
    <x v="4"/>
    <s v="Post, Alisha L"/>
    <n v="12902"/>
    <x v="11"/>
    <n v="363.68"/>
    <n v="52.55"/>
    <d v="2012-02-09T00:00:00"/>
    <s v="Active"/>
    <x v="0"/>
    <m/>
    <m/>
    <n v="2012"/>
  </r>
  <r>
    <n v="7"/>
    <x v="6"/>
    <n v="24"/>
    <x v="4"/>
    <s v="Silva, Barbara J"/>
    <n v="13295"/>
    <x v="11"/>
    <n v="1588.47"/>
    <n v="229.54"/>
    <d v="2012-02-09T00:00:00"/>
    <s v="Active"/>
    <x v="1"/>
    <m/>
    <m/>
    <n v="2012"/>
  </r>
  <r>
    <n v="7"/>
    <x v="6"/>
    <n v="33"/>
    <x v="36"/>
    <s v="Esquivez, Heidy "/>
    <n v="10884"/>
    <x v="24"/>
    <n v="1722.04"/>
    <n v="239.57"/>
    <d v="2012-02-09T00:00:00"/>
    <s v="Active"/>
    <x v="1"/>
    <m/>
    <m/>
    <n v="2012"/>
  </r>
  <r>
    <n v="7"/>
    <x v="6"/>
    <n v="46"/>
    <x v="11"/>
    <s v="Castillo, Gary B"/>
    <n v="13409"/>
    <x v="27"/>
    <n v="67.5"/>
    <n v="9.77"/>
    <d v="2012-02-09T00:00:00"/>
    <s v="Active"/>
    <x v="0"/>
    <m/>
    <m/>
    <n v="2012"/>
  </r>
  <r>
    <n v="7"/>
    <x v="6"/>
    <n v="46"/>
    <x v="11"/>
    <s v="Martin, Donald R"/>
    <n v="11568"/>
    <x v="27"/>
    <n v="1256.26"/>
    <n v="181.54"/>
    <d v="2012-02-09T00:00:00"/>
    <s v="Active"/>
    <x v="0"/>
    <m/>
    <m/>
    <n v="2012"/>
  </r>
  <r>
    <n v="7"/>
    <x v="6"/>
    <n v="46"/>
    <x v="11"/>
    <s v="Salisbury, Christopher J"/>
    <n v="13173"/>
    <x v="27"/>
    <n v="994.5"/>
    <n v="143.71"/>
    <d v="2012-02-09T00:00:00"/>
    <s v="Active"/>
    <x v="0"/>
    <m/>
    <m/>
    <n v="2012"/>
  </r>
  <r>
    <n v="7"/>
    <x v="6"/>
    <n v="46"/>
    <x v="11"/>
    <s v="Christianson, Keira L"/>
    <n v="11198"/>
    <x v="28"/>
    <n v="2257.5300000000002"/>
    <n v="325.31"/>
    <d v="2012-02-09T00:00:00"/>
    <s v="Active"/>
    <x v="1"/>
    <m/>
    <m/>
    <n v="2012"/>
  </r>
  <r>
    <n v="7"/>
    <x v="6"/>
    <n v="62"/>
    <x v="13"/>
    <s v="Pogue, Ethan V"/>
    <n v="13496"/>
    <x v="30"/>
    <n v="2000"/>
    <n v="279.61"/>
    <d v="2012-02-09T00:00:00"/>
    <s v="Active"/>
    <x v="1"/>
    <m/>
    <m/>
    <n v="2012"/>
  </r>
  <r>
    <n v="7"/>
    <x v="6"/>
    <n v="67"/>
    <x v="14"/>
    <s v="Hines, John M"/>
    <n v="12472"/>
    <x v="31"/>
    <n v="1738.77"/>
    <n v="251.24"/>
    <d v="2012-02-09T00:00:00"/>
    <s v="Active"/>
    <x v="1"/>
    <m/>
    <m/>
    <n v="2012"/>
  </r>
  <r>
    <n v="7"/>
    <x v="6"/>
    <n v="67"/>
    <x v="14"/>
    <s v="Mungcal, Jonathan M"/>
    <n v="12261"/>
    <x v="31"/>
    <n v="2079.81"/>
    <n v="291.26"/>
    <d v="2012-02-09T00:00:00"/>
    <s v="Active"/>
    <x v="1"/>
    <m/>
    <m/>
    <n v="2012"/>
  </r>
  <r>
    <n v="7"/>
    <x v="6"/>
    <n v="67"/>
    <x v="14"/>
    <s v="Reeves, Robert L"/>
    <n v="12302"/>
    <x v="31"/>
    <n v="61.88"/>
    <n v="8.9499999999999993"/>
    <d v="2012-02-09T00:00:00"/>
    <s v="Active"/>
    <x v="2"/>
    <m/>
    <m/>
    <n v="2012"/>
  </r>
  <r>
    <n v="7"/>
    <x v="6"/>
    <n v="67"/>
    <x v="14"/>
    <s v="Sochacki, Steve A"/>
    <n v="12841"/>
    <x v="31"/>
    <n v="1948.08"/>
    <n v="281.5"/>
    <d v="2012-02-09T00:00:00"/>
    <s v="Active"/>
    <x v="1"/>
    <m/>
    <m/>
    <n v="2012"/>
  </r>
  <r>
    <n v="7"/>
    <x v="6"/>
    <n v="72"/>
    <x v="15"/>
    <s v="Diaz, Lisa A"/>
    <n v="12806"/>
    <x v="32"/>
    <n v="1203.23"/>
    <n v="173.87"/>
    <d v="2012-02-09T00:00:00"/>
    <s v="Active"/>
    <x v="0"/>
    <m/>
    <m/>
    <n v="2012"/>
  </r>
  <r>
    <n v="7"/>
    <x v="6"/>
    <n v="72"/>
    <x v="15"/>
    <s v="Gordon, Robin D"/>
    <n v="13160"/>
    <x v="32"/>
    <n v="1663.84"/>
    <n v="231.16"/>
    <d v="2012-02-09T00:00:00"/>
    <s v="Active"/>
    <x v="1"/>
    <m/>
    <m/>
    <n v="2012"/>
  </r>
  <r>
    <n v="7"/>
    <x v="6"/>
    <n v="72"/>
    <x v="15"/>
    <s v="Kendall, Narmine M"/>
    <n v="12810"/>
    <x v="32"/>
    <n v="834.48"/>
    <n v="120.59"/>
    <d v="2012-02-09T00:00:00"/>
    <s v="Active"/>
    <x v="0"/>
    <m/>
    <m/>
    <n v="2012"/>
  </r>
  <r>
    <n v="7"/>
    <x v="6"/>
    <n v="72"/>
    <x v="15"/>
    <s v="McCracken, Robin A"/>
    <n v="12807"/>
    <x v="32"/>
    <n v="1663.81"/>
    <n v="231.16"/>
    <d v="2012-02-09T00:00:00"/>
    <s v="Active"/>
    <x v="1"/>
    <m/>
    <m/>
    <n v="2012"/>
  </r>
  <r>
    <n v="7"/>
    <x v="6"/>
    <n v="72"/>
    <x v="15"/>
    <s v="Mendoza, Kimberly A"/>
    <n v="13163"/>
    <x v="32"/>
    <n v="908.62"/>
    <n v="131.28"/>
    <d v="2012-02-09T00:00:00"/>
    <s v="Active"/>
    <x v="0"/>
    <m/>
    <m/>
    <n v="2012"/>
  </r>
  <r>
    <n v="7"/>
    <x v="6"/>
    <n v="72"/>
    <x v="15"/>
    <s v="Ngassam, Valery "/>
    <n v="13043"/>
    <x v="32"/>
    <n v="1846.28"/>
    <n v="266.79000000000002"/>
    <d v="2012-02-09T00:00:00"/>
    <s v="Active"/>
    <x v="0"/>
    <m/>
    <m/>
    <n v="2012"/>
  </r>
  <r>
    <n v="7"/>
    <x v="6"/>
    <n v="72"/>
    <x v="15"/>
    <s v="Owens, Natalee N"/>
    <n v="12808"/>
    <x v="32"/>
    <n v="672.22"/>
    <n v="97.14"/>
    <d v="2012-02-09T00:00:00"/>
    <s v="Active"/>
    <x v="0"/>
    <m/>
    <m/>
    <n v="2012"/>
  </r>
  <r>
    <n v="7"/>
    <x v="6"/>
    <n v="72"/>
    <x v="15"/>
    <s v="Reed, Sureatha D"/>
    <n v="12809"/>
    <x v="32"/>
    <n v="554.70000000000005"/>
    <n v="80.150000000000006"/>
    <d v="2012-02-09T00:00:00"/>
    <s v="Active"/>
    <x v="0"/>
    <m/>
    <m/>
    <n v="2012"/>
  </r>
  <r>
    <n v="7"/>
    <x v="6"/>
    <n v="72"/>
    <x v="15"/>
    <s v="Schwimley, Michael L"/>
    <n v="12608"/>
    <x v="32"/>
    <n v="141.84"/>
    <n v="20.49"/>
    <d v="2012-02-09T00:00:00"/>
    <s v="Active"/>
    <x v="2"/>
    <m/>
    <m/>
    <n v="2012"/>
  </r>
  <r>
    <n v="7"/>
    <x v="6"/>
    <n v="72"/>
    <x v="15"/>
    <s v="Singh, Ashvindar K"/>
    <n v="12973"/>
    <x v="32"/>
    <n v="1624.22"/>
    <n v="220.94"/>
    <d v="2012-02-09T00:00:00"/>
    <s v="Active"/>
    <x v="1"/>
    <m/>
    <m/>
    <n v="2012"/>
  </r>
  <r>
    <n v="7"/>
    <x v="6"/>
    <n v="72"/>
    <x v="15"/>
    <s v="Vega, Gabriela B"/>
    <n v="13164"/>
    <x v="32"/>
    <n v="961.3"/>
    <n v="138.91"/>
    <d v="2012-02-09T00:00:00"/>
    <s v="Active"/>
    <x v="0"/>
    <m/>
    <m/>
    <n v="2012"/>
  </r>
  <r>
    <n v="7"/>
    <x v="6"/>
    <n v="74"/>
    <x v="16"/>
    <s v="Faria, Rhoda A"/>
    <n v="11442"/>
    <x v="34"/>
    <n v="1315.36"/>
    <n v="180.81"/>
    <d v="2012-02-09T00:00:00"/>
    <s v="Active"/>
    <x v="1"/>
    <m/>
    <m/>
    <n v="2012"/>
  </r>
  <r>
    <n v="7"/>
    <x v="6"/>
    <n v="75"/>
    <x v="17"/>
    <s v="Narvaez, Matthew A"/>
    <n v="13515"/>
    <x v="35"/>
    <n v="380"/>
    <n v="54.91"/>
    <d v="2012-02-09T00:00:00"/>
    <s v="Active"/>
    <x v="2"/>
    <m/>
    <m/>
    <n v="2012"/>
  </r>
  <r>
    <n v="7"/>
    <x v="6"/>
    <n v="75"/>
    <x v="17"/>
    <s v="Nuno-Andrade, Linda E"/>
    <n v="13508"/>
    <x v="35"/>
    <n v="304"/>
    <n v="43.93"/>
    <d v="2012-02-09T00:00:00"/>
    <s v="Active"/>
    <x v="2"/>
    <m/>
    <m/>
    <n v="2012"/>
  </r>
  <r>
    <n v="7"/>
    <x v="6"/>
    <n v="75"/>
    <x v="17"/>
    <s v="Pike, Breanne C"/>
    <n v="13514"/>
    <x v="35"/>
    <n v="380"/>
    <n v="54.91"/>
    <d v="2012-02-09T00:00:00"/>
    <s v="Active"/>
    <x v="2"/>
    <m/>
    <m/>
    <n v="2012"/>
  </r>
  <r>
    <n v="7"/>
    <x v="6"/>
    <n v="75"/>
    <x v="17"/>
    <s v="Rich, Mary M"/>
    <n v="13463"/>
    <x v="35"/>
    <n v="339.63"/>
    <n v="49.08"/>
    <d v="2012-02-09T00:00:00"/>
    <s v="Active"/>
    <x v="2"/>
    <m/>
    <m/>
    <n v="2012"/>
  </r>
  <r>
    <n v="7"/>
    <x v="6"/>
    <n v="79"/>
    <x v="18"/>
    <s v="Manley, Bryan K"/>
    <n v="12779"/>
    <x v="47"/>
    <n v="1877.27"/>
    <n v="221.43"/>
    <d v="2012-02-09T00:00:00"/>
    <s v="Active"/>
    <x v="1"/>
    <m/>
    <m/>
    <n v="2012"/>
  </r>
  <r>
    <n v="7"/>
    <x v="6"/>
    <n v="79"/>
    <x v="18"/>
    <s v="Dominguez, Natalia M"/>
    <n v="12468"/>
    <x v="36"/>
    <n v="1651.3"/>
    <n v="229.35"/>
    <d v="2012-02-09T00:00:00"/>
    <s v="Active"/>
    <x v="1"/>
    <m/>
    <m/>
    <n v="2012"/>
  </r>
  <r>
    <n v="7"/>
    <x v="6"/>
    <n v="80"/>
    <x v="19"/>
    <s v="Hoffman, Merry A"/>
    <n v="10883"/>
    <x v="4"/>
    <n v="1787.81"/>
    <n v="249.07"/>
    <d v="2012-02-09T00:00:00"/>
    <s v="Active"/>
    <x v="1"/>
    <m/>
    <m/>
    <n v="2012"/>
  </r>
  <r>
    <n v="7"/>
    <x v="6"/>
    <n v="80"/>
    <x v="19"/>
    <s v="Hancock, Sean C"/>
    <n v="9867"/>
    <x v="39"/>
    <n v="3953.3"/>
    <n v="294.31"/>
    <d v="2012-02-09T00:00:00"/>
    <s v="Active"/>
    <x v="1"/>
    <m/>
    <m/>
    <n v="2012"/>
  </r>
  <r>
    <n v="7"/>
    <x v="6"/>
    <n v="80"/>
    <x v="19"/>
    <s v="Disher, Susan A"/>
    <n v="12171"/>
    <x v="40"/>
    <n v="1219.8"/>
    <n v="172.49"/>
    <d v="2012-02-09T00:00:00"/>
    <s v="Active"/>
    <x v="1"/>
    <m/>
    <m/>
    <n v="2012"/>
  </r>
  <r>
    <n v="7"/>
    <x v="6"/>
    <n v="80"/>
    <x v="19"/>
    <s v="Vawter, Alicia M"/>
    <n v="13093"/>
    <x v="40"/>
    <n v="966.01"/>
    <n v="130.33000000000001"/>
    <d v="2012-02-09T00:00:00"/>
    <s v="Active"/>
    <x v="1"/>
    <m/>
    <m/>
    <n v="2012"/>
  </r>
  <r>
    <n v="7"/>
    <x v="6"/>
    <n v="80"/>
    <x v="19"/>
    <s v="Dulay, Nina M"/>
    <n v="11683"/>
    <x v="41"/>
    <n v="2199.4899999999998"/>
    <n v="308.55"/>
    <d v="2012-02-09T00:00:00"/>
    <s v="Active"/>
    <x v="1"/>
    <m/>
    <m/>
    <n v="2012"/>
  </r>
  <r>
    <n v="7"/>
    <x v="6"/>
    <n v="82"/>
    <x v="20"/>
    <s v="Kohler, Jacqueline C"/>
    <n v="12464"/>
    <x v="45"/>
    <n v="1989.42"/>
    <n v="287.47000000000003"/>
    <d v="2012-02-09T00:00:00"/>
    <s v="Active"/>
    <x v="1"/>
    <m/>
    <m/>
    <n v="2012"/>
  </r>
  <r>
    <n v="7"/>
    <x v="6"/>
    <n v="82"/>
    <x v="20"/>
    <s v="Lal, Avikash "/>
    <n v="11322"/>
    <x v="45"/>
    <n v="1803.71"/>
    <n v="251.38"/>
    <d v="2012-02-09T00:00:00"/>
    <s v="Active"/>
    <x v="1"/>
    <m/>
    <m/>
    <n v="2012"/>
  </r>
  <r>
    <n v="7"/>
    <x v="6"/>
    <n v="82"/>
    <x v="20"/>
    <s v="Lee, Omega D"/>
    <n v="13551"/>
    <x v="45"/>
    <n v="1745.6"/>
    <n v="252.24"/>
    <d v="2012-02-09T00:00:00"/>
    <s v="Active"/>
    <x v="1"/>
    <m/>
    <m/>
    <n v="2012"/>
  </r>
  <r>
    <n v="7"/>
    <x v="6"/>
    <n v="82"/>
    <x v="20"/>
    <s v="Lundbom, Rachel R"/>
    <n v="12629"/>
    <x v="45"/>
    <n v="1680.8"/>
    <n v="231.88"/>
    <d v="2012-02-09T00:00:00"/>
    <s v="Active"/>
    <x v="1"/>
    <m/>
    <m/>
    <n v="2012"/>
  </r>
  <r>
    <n v="7"/>
    <x v="6"/>
    <n v="82"/>
    <x v="20"/>
    <s v="Cooley, Tyron C"/>
    <n v="13498"/>
    <x v="116"/>
    <n v="2884.62"/>
    <n v="324.3"/>
    <d v="2012-02-09T00:00:00"/>
    <s v="Active"/>
    <x v="1"/>
    <m/>
    <m/>
    <n v="2012"/>
  </r>
  <r>
    <n v="7"/>
    <x v="6"/>
    <n v="83"/>
    <x v="21"/>
    <s v="Vargas, Luis "/>
    <n v="12549"/>
    <x v="49"/>
    <n v="2442.6"/>
    <n v="312.17"/>
    <d v="2012-02-09T00:00:00"/>
    <s v="Active"/>
    <x v="1"/>
    <m/>
    <m/>
    <n v="2012"/>
  </r>
  <r>
    <n v="7"/>
    <x v="6"/>
    <n v="85"/>
    <x v="22"/>
    <s v="Bailey, Evienne L"/>
    <n v="12155"/>
    <x v="50"/>
    <n v="1298.29"/>
    <n v="176.61"/>
    <d v="2012-02-09T00:00:00"/>
    <s v="Active"/>
    <x v="1"/>
    <m/>
    <m/>
    <n v="2012"/>
  </r>
  <r>
    <n v="7"/>
    <x v="6"/>
    <n v="85"/>
    <x v="22"/>
    <s v="Carrasquel, Frankhi "/>
    <n v="13322"/>
    <x v="50"/>
    <n v="1360"/>
    <n v="187.27"/>
    <d v="2012-02-09T00:00:00"/>
    <s v="Terminated"/>
    <x v="1"/>
    <m/>
    <m/>
    <n v="2012"/>
  </r>
  <r>
    <n v="7"/>
    <x v="6"/>
    <n v="85"/>
    <x v="22"/>
    <s v="Klink, Gloria J"/>
    <n v="12845"/>
    <x v="50"/>
    <n v="1508.2"/>
    <n v="217.94"/>
    <d v="2012-02-09T00:00:00"/>
    <s v="Active"/>
    <x v="1"/>
    <m/>
    <m/>
    <n v="2012"/>
  </r>
  <r>
    <n v="7"/>
    <x v="6"/>
    <n v="85"/>
    <x v="22"/>
    <s v="LeDee, Lisa "/>
    <n v="13506"/>
    <x v="50"/>
    <n v="1538.4"/>
    <n v="209.85"/>
    <d v="2012-02-09T00:00:00"/>
    <s v="Active"/>
    <x v="1"/>
    <m/>
    <m/>
    <n v="2012"/>
  </r>
  <r>
    <n v="7"/>
    <x v="6"/>
    <n v="85"/>
    <x v="22"/>
    <s v="Song, Song "/>
    <n v="13106"/>
    <x v="50"/>
    <n v="1320"/>
    <n v="181.49"/>
    <d v="2012-02-09T00:00:00"/>
    <s v="Active"/>
    <x v="1"/>
    <m/>
    <m/>
    <n v="2012"/>
  </r>
  <r>
    <n v="7"/>
    <x v="6"/>
    <n v="86"/>
    <x v="23"/>
    <s v="Duvall, Derrick S"/>
    <n v="13487"/>
    <x v="51"/>
    <n v="380"/>
    <n v="54.91"/>
    <d v="2012-02-09T00:00:00"/>
    <s v="Active"/>
    <x v="0"/>
    <m/>
    <m/>
    <n v="2012"/>
  </r>
  <r>
    <n v="7"/>
    <x v="6"/>
    <n v="86"/>
    <x v="23"/>
    <s v="Kearsley, Anita N"/>
    <n v="11997"/>
    <x v="51"/>
    <n v="1112.4100000000001"/>
    <n v="151.49"/>
    <d v="2012-02-09T00:00:00"/>
    <s v="Active"/>
    <x v="1"/>
    <m/>
    <m/>
    <n v="2012"/>
  </r>
  <r>
    <n v="7"/>
    <x v="6"/>
    <n v="86"/>
    <x v="23"/>
    <s v="Miller, John "/>
    <n v="10960"/>
    <x v="53"/>
    <n v="2162.8200000000002"/>
    <n v="265.69"/>
    <d v="2012-02-09T00:00:00"/>
    <s v="Active"/>
    <x v="1"/>
    <m/>
    <m/>
    <n v="2012"/>
  </r>
  <r>
    <n v="7"/>
    <x v="6"/>
    <n v="86"/>
    <x v="23"/>
    <s v="Cisneros, Armando V"/>
    <n v="12037"/>
    <x v="54"/>
    <n v="1216"/>
    <n v="166.45"/>
    <d v="2012-02-09T00:00:00"/>
    <s v="Active"/>
    <x v="1"/>
    <m/>
    <m/>
    <n v="2012"/>
  </r>
  <r>
    <n v="7"/>
    <x v="6"/>
    <n v="87"/>
    <x v="24"/>
    <s v="McCain, Michael D"/>
    <n v="12367"/>
    <x v="55"/>
    <n v="1520"/>
    <n v="170.93"/>
    <d v="2012-02-09T00:00:00"/>
    <s v="Active"/>
    <x v="1"/>
    <m/>
    <m/>
    <n v="2012"/>
  </r>
  <r>
    <n v="7"/>
    <x v="6"/>
    <n v="92"/>
    <x v="25"/>
    <s v="Juarez, Alicia "/>
    <n v="12846"/>
    <x v="57"/>
    <n v="1671.18"/>
    <n v="230.62"/>
    <d v="2012-02-09T00:00:00"/>
    <s v="Active"/>
    <x v="1"/>
    <m/>
    <m/>
    <n v="2012"/>
  </r>
  <r>
    <n v="7"/>
    <x v="6"/>
    <n v="92"/>
    <x v="25"/>
    <s v="Navarro Pinedo, Maria E"/>
    <n v="11138"/>
    <x v="57"/>
    <n v="807.68"/>
    <n v="80.03"/>
    <d v="2012-02-09T00:00:00"/>
    <s v="Active"/>
    <x v="1"/>
    <m/>
    <m/>
    <n v="2012"/>
  </r>
  <r>
    <n v="7"/>
    <x v="6"/>
    <n v="92"/>
    <x v="25"/>
    <s v="Tucker, Amber  "/>
    <n v="11242"/>
    <x v="57"/>
    <n v="1126"/>
    <n v="149.38999999999999"/>
    <d v="2012-02-09T00:00:00"/>
    <s v="Active"/>
    <x v="1"/>
    <m/>
    <m/>
    <n v="2012"/>
  </r>
  <r>
    <n v="7"/>
    <x v="6"/>
    <n v="93"/>
    <x v="26"/>
    <s v="Thomas, Linda S"/>
    <n v="12624"/>
    <x v="79"/>
    <n v="2496"/>
    <n v="331.3"/>
    <d v="2012-02-09T00:00:00"/>
    <s v="Active"/>
    <x v="1"/>
    <m/>
    <m/>
    <n v="2012"/>
  </r>
  <r>
    <n v="7"/>
    <x v="6"/>
    <n v="93"/>
    <x v="26"/>
    <s v="Courtright, Amy L"/>
    <n v="12233"/>
    <x v="60"/>
    <n v="3174.29"/>
    <n v="427.1"/>
    <d v="2012-02-09T00:00:00"/>
    <s v="Voluntary Resignation"/>
    <x v="1"/>
    <m/>
    <m/>
    <n v="2012"/>
  </r>
  <r>
    <n v="7"/>
    <x v="6"/>
    <n v="93"/>
    <x v="26"/>
    <s v="Johnson, Alaine R"/>
    <n v="11421"/>
    <x v="61"/>
    <n v="2000.82"/>
    <n v="278.12"/>
    <d v="2012-02-09T00:00:00"/>
    <s v="Active"/>
    <x v="1"/>
    <m/>
    <m/>
    <n v="2012"/>
  </r>
  <r>
    <n v="7"/>
    <x v="6"/>
    <n v="93"/>
    <x v="26"/>
    <s v="Bahr, Alyssa A"/>
    <n v="13011"/>
    <x v="62"/>
    <n v="2100"/>
    <n v="293.10000000000002"/>
    <d v="2012-02-09T00:00:00"/>
    <s v="Active"/>
    <x v="1"/>
    <m/>
    <m/>
    <n v="2012"/>
  </r>
  <r>
    <n v="7"/>
    <x v="6"/>
    <n v="93"/>
    <x v="26"/>
    <s v="Brinkman, Kimberly M"/>
    <n v="11649"/>
    <x v="63"/>
    <n v="1423.41"/>
    <n v="157.62"/>
    <d v="2012-02-09T00:00:00"/>
    <s v="Active"/>
    <x v="1"/>
    <m/>
    <m/>
    <n v="2012"/>
  </r>
  <r>
    <n v="7"/>
    <x v="6"/>
    <n v="96"/>
    <x v="27"/>
    <s v="Brown, Jerrie L"/>
    <n v="12496"/>
    <x v="64"/>
    <n v="756"/>
    <n v="100.15"/>
    <d v="2012-02-09T00:00:00"/>
    <s v="Active"/>
    <x v="1"/>
    <m/>
    <m/>
    <n v="2012"/>
  </r>
  <r>
    <n v="8"/>
    <x v="7"/>
    <n v="14"/>
    <x v="2"/>
    <s v="Nijjar, Gagandeep S"/>
    <n v="11610"/>
    <x v="65"/>
    <n v="4061.38"/>
    <n v="305.35000000000002"/>
    <d v="2012-02-09T00:00:00"/>
    <s v="Active"/>
    <x v="1"/>
    <m/>
    <m/>
    <n v="2012"/>
  </r>
  <r>
    <n v="8"/>
    <x v="7"/>
    <n v="14"/>
    <x v="2"/>
    <s v="Bassia, Abdul F"/>
    <n v="12006"/>
    <x v="6"/>
    <n v="1220.83"/>
    <n v="176.4"/>
    <d v="2012-02-09T00:00:00"/>
    <s v="Active"/>
    <x v="0"/>
    <m/>
    <m/>
    <n v="2012"/>
  </r>
  <r>
    <n v="8"/>
    <x v="7"/>
    <n v="14"/>
    <x v="2"/>
    <s v="Copeland-Keep, Jeannette Y"/>
    <n v="11917"/>
    <x v="6"/>
    <n v="880"/>
    <n v="127.16"/>
    <d v="2012-02-09T00:00:00"/>
    <s v="Active"/>
    <x v="0"/>
    <m/>
    <m/>
    <n v="2012"/>
  </r>
  <r>
    <n v="8"/>
    <x v="7"/>
    <n v="14"/>
    <x v="2"/>
    <s v="Dearing, Dale B"/>
    <n v="12198"/>
    <x v="6"/>
    <n v="3633"/>
    <n v="291"/>
    <d v="2012-02-09T00:00:00"/>
    <s v="Active"/>
    <x v="1"/>
    <m/>
    <m/>
    <n v="2012"/>
  </r>
  <r>
    <n v="8"/>
    <x v="7"/>
    <n v="14"/>
    <x v="2"/>
    <s v="Eyre, Mark R"/>
    <n v="13083"/>
    <x v="6"/>
    <n v="987.98"/>
    <n v="142.76"/>
    <d v="2012-02-09T00:00:00"/>
    <s v="Active"/>
    <x v="0"/>
    <m/>
    <m/>
    <n v="2012"/>
  </r>
  <r>
    <n v="8"/>
    <x v="7"/>
    <n v="14"/>
    <x v="2"/>
    <s v="Fermer, Mimi M"/>
    <n v="11996"/>
    <x v="6"/>
    <n v="2180.11"/>
    <n v="315.02999999999997"/>
    <d v="2012-02-09T00:00:00"/>
    <s v="Active"/>
    <x v="0"/>
    <m/>
    <m/>
    <n v="2012"/>
  </r>
  <r>
    <n v="8"/>
    <x v="7"/>
    <n v="14"/>
    <x v="2"/>
    <s v="Florentine, Victoria R"/>
    <n v="13484"/>
    <x v="6"/>
    <n v="2299.5"/>
    <n v="332.28"/>
    <d v="2012-02-09T00:00:00"/>
    <s v="Active"/>
    <x v="0"/>
    <m/>
    <m/>
    <n v="2012"/>
  </r>
  <r>
    <n v="8"/>
    <x v="7"/>
    <n v="14"/>
    <x v="2"/>
    <s v="Foss, Julia M"/>
    <n v="13092"/>
    <x v="6"/>
    <n v="2891.92"/>
    <n v="312.5"/>
    <d v="2012-02-09T00:00:00"/>
    <s v="Active"/>
    <x v="1"/>
    <m/>
    <m/>
    <n v="2012"/>
  </r>
  <r>
    <n v="8"/>
    <x v="7"/>
    <n v="14"/>
    <x v="2"/>
    <s v="Miller, Thomas E"/>
    <n v="12793"/>
    <x v="6"/>
    <n v="1090.26"/>
    <n v="157.55000000000001"/>
    <d v="2012-02-09T00:00:00"/>
    <s v="Active"/>
    <x v="0"/>
    <m/>
    <m/>
    <n v="2012"/>
  </r>
  <r>
    <n v="8"/>
    <x v="7"/>
    <n v="14"/>
    <x v="2"/>
    <s v="Mitchell, Brandi A"/>
    <n v="13022"/>
    <x v="6"/>
    <n v="816"/>
    <n v="117.91"/>
    <d v="2012-02-09T00:00:00"/>
    <s v="Active"/>
    <x v="0"/>
    <m/>
    <m/>
    <n v="2012"/>
  </r>
  <r>
    <n v="8"/>
    <x v="7"/>
    <n v="14"/>
    <x v="2"/>
    <s v="Morningstar, John A"/>
    <n v="12119"/>
    <x v="6"/>
    <n v="698.46"/>
    <n v="100.92"/>
    <d v="2012-02-09T00:00:00"/>
    <s v="Active"/>
    <x v="0"/>
    <m/>
    <m/>
    <n v="2012"/>
  </r>
  <r>
    <n v="8"/>
    <x v="7"/>
    <n v="14"/>
    <x v="2"/>
    <s v="Poirier-Klein, Susan V"/>
    <n v="12099"/>
    <x v="6"/>
    <n v="268.8"/>
    <n v="38.85"/>
    <d v="2012-02-09T00:00:00"/>
    <s v="Active"/>
    <x v="0"/>
    <m/>
    <m/>
    <n v="2012"/>
  </r>
  <r>
    <n v="8"/>
    <x v="7"/>
    <n v="14"/>
    <x v="2"/>
    <s v="Prophet, Jodilee "/>
    <n v="13411"/>
    <x v="6"/>
    <n v="3175"/>
    <n v="287.08999999999997"/>
    <d v="2012-02-09T00:00:00"/>
    <s v="Active"/>
    <x v="1"/>
    <m/>
    <m/>
    <n v="2012"/>
  </r>
  <r>
    <n v="8"/>
    <x v="7"/>
    <n v="14"/>
    <x v="2"/>
    <s v="Rea, Elisabeth D"/>
    <n v="12787"/>
    <x v="6"/>
    <n v="1023.56"/>
    <n v="147.9"/>
    <d v="2012-02-09T00:00:00"/>
    <s v="Active"/>
    <x v="0"/>
    <m/>
    <m/>
    <n v="2012"/>
  </r>
  <r>
    <n v="8"/>
    <x v="7"/>
    <n v="14"/>
    <x v="2"/>
    <s v="Young, Michelle S"/>
    <n v="12930"/>
    <x v="6"/>
    <n v="720"/>
    <n v="104.04"/>
    <d v="2012-02-09T00:00:00"/>
    <s v="Active"/>
    <x v="0"/>
    <m/>
    <m/>
    <n v="2012"/>
  </r>
  <r>
    <n v="8"/>
    <x v="7"/>
    <n v="14"/>
    <x v="2"/>
    <s v="Angelo, Matthew S"/>
    <n v="13424"/>
    <x v="102"/>
    <n v="985.5"/>
    <n v="142.4"/>
    <d v="2012-02-09T00:00:00"/>
    <s v="Active"/>
    <x v="0"/>
    <m/>
    <m/>
    <n v="2012"/>
  </r>
  <r>
    <n v="8"/>
    <x v="7"/>
    <n v="14"/>
    <x v="2"/>
    <s v="Broshar, Kathryn L"/>
    <n v="13317"/>
    <x v="102"/>
    <n v="330.75"/>
    <n v="47.8"/>
    <d v="2012-02-09T00:00:00"/>
    <s v="Active"/>
    <x v="0"/>
    <m/>
    <m/>
    <n v="2012"/>
  </r>
  <r>
    <n v="8"/>
    <x v="7"/>
    <n v="14"/>
    <x v="2"/>
    <s v="Maddox, James D"/>
    <n v="13425"/>
    <x v="102"/>
    <n v="1188"/>
    <n v="171.68"/>
    <d v="2012-02-09T00:00:00"/>
    <s v="Active"/>
    <x v="0"/>
    <m/>
    <m/>
    <n v="2012"/>
  </r>
  <r>
    <n v="8"/>
    <x v="7"/>
    <n v="14"/>
    <x v="2"/>
    <s v="Schrudder, Joanna L"/>
    <n v="13316"/>
    <x v="102"/>
    <n v="337.5"/>
    <n v="48.78"/>
    <d v="2012-02-09T00:00:00"/>
    <s v="Active"/>
    <x v="0"/>
    <m/>
    <m/>
    <n v="2012"/>
  </r>
  <r>
    <n v="8"/>
    <x v="7"/>
    <n v="72"/>
    <x v="15"/>
    <s v="Abeid, Naoum S"/>
    <n v="11888"/>
    <x v="79"/>
    <n v="823.85"/>
    <n v="114.12"/>
    <d v="2012-02-09T00:00:00"/>
    <s v="Active"/>
    <x v="1"/>
    <m/>
    <m/>
    <n v="2012"/>
  </r>
  <r>
    <n v="8"/>
    <x v="7"/>
    <n v="72"/>
    <x v="15"/>
    <s v="Jones, Amy B"/>
    <n v="12417"/>
    <x v="60"/>
    <n v="882.09"/>
    <n v="105.85"/>
    <d v="2012-02-09T00:00:00"/>
    <s v="Active"/>
    <x v="1"/>
    <m/>
    <m/>
    <n v="2012"/>
  </r>
  <r>
    <n v="8"/>
    <x v="7"/>
    <n v="72"/>
    <x v="15"/>
    <s v="Braden, Arthur L"/>
    <n v="11638"/>
    <x v="32"/>
    <n v="1575.77"/>
    <n v="227.7"/>
    <d v="2012-02-09T00:00:00"/>
    <s v="Active"/>
    <x v="0"/>
    <m/>
    <m/>
    <n v="2012"/>
  </r>
  <r>
    <n v="8"/>
    <x v="7"/>
    <n v="72"/>
    <x v="15"/>
    <s v="Minghetti, Phillip P"/>
    <n v="12664"/>
    <x v="32"/>
    <n v="463.5"/>
    <n v="66.98"/>
    <d v="2012-02-09T00:00:00"/>
    <s v="Seasonal"/>
    <x v="2"/>
    <m/>
    <m/>
    <n v="2012"/>
  </r>
  <r>
    <n v="8"/>
    <x v="7"/>
    <n v="72"/>
    <x v="15"/>
    <s v="Tapp, Michelle J"/>
    <n v="11365"/>
    <x v="34"/>
    <n v="258.25"/>
    <n v="37.31"/>
    <d v="2012-02-09T00:00:00"/>
    <s v="Active"/>
    <x v="1"/>
    <m/>
    <m/>
    <n v="2012"/>
  </r>
  <r>
    <n v="8"/>
    <x v="7"/>
    <n v="74"/>
    <x v="16"/>
    <s v="Tapp, Michelle J"/>
    <n v="11365"/>
    <x v="34"/>
    <n v="501.33"/>
    <n v="72.44"/>
    <d v="2012-02-09T00:00:00"/>
    <s v="Active"/>
    <x v="1"/>
    <m/>
    <m/>
    <n v="2012"/>
  </r>
  <r>
    <n v="8"/>
    <x v="7"/>
    <n v="80"/>
    <x v="19"/>
    <s v="Rodriguez, Alice "/>
    <n v="9370"/>
    <x v="4"/>
    <n v="2261.25"/>
    <n v="314.08"/>
    <d v="2012-02-09T00:00:00"/>
    <s v="Active"/>
    <x v="1"/>
    <m/>
    <m/>
    <n v="2012"/>
  </r>
  <r>
    <n v="8"/>
    <x v="7"/>
    <n v="80"/>
    <x v="19"/>
    <s v="Rutherford, Jeffrey S"/>
    <n v="11511"/>
    <x v="39"/>
    <n v="5030.5"/>
    <n v="382.24"/>
    <d v="2012-02-09T00:00:00"/>
    <s v="Active"/>
    <x v="1"/>
    <m/>
    <m/>
    <n v="2012"/>
  </r>
  <r>
    <n v="8"/>
    <x v="7"/>
    <n v="80"/>
    <x v="19"/>
    <s v="Williams, Andrea D"/>
    <n v="11833"/>
    <x v="40"/>
    <n v="892.44"/>
    <n v="123.52"/>
    <d v="2012-02-09T00:00:00"/>
    <s v="Active"/>
    <x v="1"/>
    <m/>
    <m/>
    <n v="2012"/>
  </r>
  <r>
    <n v="8"/>
    <x v="7"/>
    <n v="82"/>
    <x v="20"/>
    <s v="Taylor, Stephanie L"/>
    <n v="12143"/>
    <x v="76"/>
    <n v="2307.71"/>
    <n v="333.47"/>
    <d v="2012-02-09T00:00:00"/>
    <s v="Active"/>
    <x v="1"/>
    <m/>
    <m/>
    <n v="2012"/>
  </r>
  <r>
    <n v="8"/>
    <x v="7"/>
    <n v="85"/>
    <x v="22"/>
    <s v="Hunt-West, Jessica C"/>
    <n v="13338"/>
    <x v="50"/>
    <n v="1530.4"/>
    <n v="201.7"/>
    <d v="2012-02-09T00:00:00"/>
    <s v="Active"/>
    <x v="1"/>
    <m/>
    <m/>
    <n v="2012"/>
  </r>
  <r>
    <n v="8"/>
    <x v="7"/>
    <n v="85"/>
    <x v="22"/>
    <s v="Jones, Amy B"/>
    <n v="12417"/>
    <x v="60"/>
    <n v="882.09"/>
    <n v="105.85"/>
    <d v="2012-02-09T00:00:00"/>
    <s v="Active"/>
    <x v="1"/>
    <m/>
    <m/>
    <n v="2012"/>
  </r>
  <r>
    <n v="8"/>
    <x v="7"/>
    <n v="86"/>
    <x v="23"/>
    <s v="Vosper, Robert A"/>
    <n v="13505"/>
    <x v="52"/>
    <n v="1245.93"/>
    <n v="180.05"/>
    <d v="2012-02-09T00:00:00"/>
    <s v="Active"/>
    <x v="1"/>
    <m/>
    <m/>
    <n v="2012"/>
  </r>
  <r>
    <n v="8"/>
    <x v="7"/>
    <n v="92"/>
    <x v="25"/>
    <s v="Williams, Andrea D"/>
    <n v="11833"/>
    <x v="40"/>
    <n v="892.44"/>
    <n v="123.52"/>
    <d v="2012-02-09T00:00:00"/>
    <s v="Active"/>
    <x v="1"/>
    <m/>
    <m/>
    <n v="2012"/>
  </r>
  <r>
    <n v="8"/>
    <x v="7"/>
    <n v="93"/>
    <x v="26"/>
    <s v="Abeid, Naoum S"/>
    <n v="11888"/>
    <x v="79"/>
    <n v="1599.23"/>
    <n v="221.53"/>
    <d v="2012-02-09T00:00:00"/>
    <s v="Active"/>
    <x v="1"/>
    <m/>
    <m/>
    <n v="2012"/>
  </r>
  <r>
    <n v="8"/>
    <x v="7"/>
    <n v="93"/>
    <x v="26"/>
    <s v="Jones, Amy B"/>
    <n v="12417"/>
    <x v="60"/>
    <n v="908.82"/>
    <n v="109.05"/>
    <d v="2012-02-09T00:00:00"/>
    <s v="Active"/>
    <x v="1"/>
    <m/>
    <m/>
    <n v="2012"/>
  </r>
  <r>
    <n v="8"/>
    <x v="7"/>
    <n v="96"/>
    <x v="27"/>
    <s v="Brown, Jerrie L"/>
    <n v="12496"/>
    <x v="64"/>
    <n v="756"/>
    <n v="100.15"/>
    <d v="2012-02-09T00:00:00"/>
    <s v="Active"/>
    <x v="1"/>
    <m/>
    <m/>
    <n v="2012"/>
  </r>
  <r>
    <n v="9"/>
    <x v="8"/>
    <n v="2"/>
    <x v="37"/>
    <s v="Bishop, Patricia P"/>
    <n v="13255"/>
    <x v="91"/>
    <n v="2025"/>
    <n v="286.04000000000002"/>
    <d v="2012-02-09T00:00:00"/>
    <s v="Active"/>
    <x v="1"/>
    <m/>
    <m/>
    <n v="2012"/>
  </r>
  <r>
    <n v="9"/>
    <x v="8"/>
    <n v="3"/>
    <x v="32"/>
    <s v="DeLong, Susan M"/>
    <n v="13418"/>
    <x v="82"/>
    <n v="1150"/>
    <n v="166.18"/>
    <d v="2012-02-09T00:00:00"/>
    <s v="Active"/>
    <x v="0"/>
    <m/>
    <m/>
    <n v="2012"/>
  </r>
  <r>
    <n v="9"/>
    <x v="8"/>
    <n v="3"/>
    <x v="32"/>
    <s v="Espinoza, Lorena "/>
    <n v="12928"/>
    <x v="82"/>
    <n v="351.49"/>
    <n v="50.79"/>
    <d v="2012-02-09T00:00:00"/>
    <s v="Active"/>
    <x v="0"/>
    <m/>
    <m/>
    <n v="2012"/>
  </r>
  <r>
    <n v="9"/>
    <x v="8"/>
    <n v="3"/>
    <x v="32"/>
    <s v="Magana, Laura L"/>
    <n v="12693"/>
    <x v="82"/>
    <n v="63.66"/>
    <n v="9.1999999999999993"/>
    <d v="2012-02-09T00:00:00"/>
    <s v="Active"/>
    <x v="0"/>
    <m/>
    <m/>
    <n v="2012"/>
  </r>
  <r>
    <n v="9"/>
    <x v="8"/>
    <n v="3"/>
    <x v="32"/>
    <s v="Rocha, Corinna R"/>
    <n v="12783"/>
    <x v="82"/>
    <n v="1780.8"/>
    <n v="246.33"/>
    <d v="2012-02-09T00:00:00"/>
    <s v="Active"/>
    <x v="1"/>
    <m/>
    <m/>
    <n v="2012"/>
  </r>
  <r>
    <n v="9"/>
    <x v="8"/>
    <n v="32"/>
    <x v="8"/>
    <s v="DaiRe, Angelo W"/>
    <n v="12868"/>
    <x v="24"/>
    <n v="1821.6"/>
    <n v="250.8"/>
    <d v="2012-02-09T00:00:00"/>
    <s v="Active"/>
    <x v="1"/>
    <m/>
    <m/>
    <n v="2012"/>
  </r>
  <r>
    <n v="9"/>
    <x v="8"/>
    <n v="32"/>
    <x v="8"/>
    <s v="Glee, Gwendolyn V"/>
    <n v="12952"/>
    <x v="24"/>
    <n v="1278.01"/>
    <n v="184.68"/>
    <d v="2012-02-09T00:00:00"/>
    <s v="Active"/>
    <x v="0"/>
    <m/>
    <m/>
    <n v="2012"/>
  </r>
  <r>
    <n v="9"/>
    <x v="8"/>
    <n v="32"/>
    <x v="8"/>
    <s v="Mendoza, Melissa F"/>
    <n v="12827"/>
    <x v="24"/>
    <n v="1244.25"/>
    <n v="179.79"/>
    <d v="2012-02-09T00:00:00"/>
    <s v="Active"/>
    <x v="0"/>
    <m/>
    <m/>
    <n v="2012"/>
  </r>
  <r>
    <n v="9"/>
    <x v="8"/>
    <n v="32"/>
    <x v="8"/>
    <s v="Therrien, Carol "/>
    <n v="13130"/>
    <x v="32"/>
    <n v="1807.65"/>
    <n v="238.48"/>
    <d v="2012-02-09T00:00:00"/>
    <s v="Active"/>
    <x v="0"/>
    <m/>
    <m/>
    <n v="2012"/>
  </r>
  <r>
    <n v="9"/>
    <x v="8"/>
    <n v="46"/>
    <x v="11"/>
    <s v="Hernandez, George V"/>
    <n v="12724"/>
    <x v="27"/>
    <n v="537.04999999999995"/>
    <n v="77.61"/>
    <d v="2012-02-09T00:00:00"/>
    <s v="Active"/>
    <x v="0"/>
    <m/>
    <m/>
    <n v="2012"/>
  </r>
  <r>
    <n v="9"/>
    <x v="8"/>
    <n v="46"/>
    <x v="11"/>
    <s v="Nadler, Daniel J"/>
    <n v="11753"/>
    <x v="27"/>
    <n v="2280"/>
    <n v="317.73"/>
    <d v="2012-02-09T00:00:00"/>
    <s v="Active"/>
    <x v="1"/>
    <m/>
    <m/>
    <n v="2012"/>
  </r>
  <r>
    <n v="9"/>
    <x v="8"/>
    <n v="46"/>
    <x v="11"/>
    <s v="Westlund, Per "/>
    <n v="13575"/>
    <x v="27"/>
    <n v="552"/>
    <n v="79.75"/>
    <d v="2012-02-09T00:00:00"/>
    <s v="Active"/>
    <x v="0"/>
    <m/>
    <m/>
    <n v="2012"/>
  </r>
  <r>
    <n v="9"/>
    <x v="8"/>
    <n v="46"/>
    <x v="11"/>
    <s v="Villegas, Mitchell T"/>
    <n v="12238"/>
    <x v="107"/>
    <n v="1131.51"/>
    <n v="156.29"/>
    <d v="2012-02-09T00:00:00"/>
    <s v="Active"/>
    <x v="1"/>
    <m/>
    <m/>
    <n v="2012"/>
  </r>
  <r>
    <n v="9"/>
    <x v="8"/>
    <n v="72"/>
    <x v="15"/>
    <s v="LaFleur, Kelli L"/>
    <n v="13140"/>
    <x v="32"/>
    <n v="1236"/>
    <n v="178.6"/>
    <d v="2012-02-09T00:00:00"/>
    <s v="Active"/>
    <x v="0"/>
    <m/>
    <m/>
    <n v="2012"/>
  </r>
  <r>
    <n v="9"/>
    <x v="8"/>
    <n v="72"/>
    <x v="15"/>
    <s v="Pimentel, Amy L"/>
    <n v="13465"/>
    <x v="32"/>
    <n v="1300"/>
    <n v="187.85"/>
    <d v="2012-02-09T00:00:00"/>
    <s v="Active"/>
    <x v="0"/>
    <m/>
    <m/>
    <n v="2012"/>
  </r>
  <r>
    <n v="9"/>
    <x v="8"/>
    <n v="72"/>
    <x v="15"/>
    <s v="Ponce Jr., Raul "/>
    <n v="12929"/>
    <x v="32"/>
    <n v="1846.6"/>
    <n v="266.83999999999997"/>
    <d v="2012-02-09T00:00:00"/>
    <s v="Active"/>
    <x v="1"/>
    <m/>
    <m/>
    <n v="2012"/>
  </r>
  <r>
    <n v="9"/>
    <x v="8"/>
    <n v="72"/>
    <x v="15"/>
    <s v="Therrien, Carol "/>
    <n v="13130"/>
    <x v="32"/>
    <n v="1807.65"/>
    <n v="238.48"/>
    <d v="2012-02-09T00:00:00"/>
    <s v="Active"/>
    <x v="0"/>
    <m/>
    <m/>
    <n v="2012"/>
  </r>
  <r>
    <n v="9"/>
    <x v="8"/>
    <n v="75"/>
    <x v="17"/>
    <s v="Brumm, Kristine E"/>
    <n v="13412"/>
    <x v="35"/>
    <n v="325.38"/>
    <n v="47.01"/>
    <d v="2012-02-09T00:00:00"/>
    <s v="Active"/>
    <x v="2"/>
    <m/>
    <m/>
    <n v="2012"/>
  </r>
  <r>
    <n v="9"/>
    <x v="8"/>
    <n v="75"/>
    <x v="17"/>
    <s v="Gonzales, Estrellita N"/>
    <n v="13413"/>
    <x v="35"/>
    <n v="380"/>
    <n v="54.91"/>
    <d v="2012-02-09T00:00:00"/>
    <s v="Active"/>
    <x v="2"/>
    <m/>
    <m/>
    <n v="2012"/>
  </r>
  <r>
    <n v="9"/>
    <x v="8"/>
    <n v="79"/>
    <x v="18"/>
    <s v="Soto-Gonzalez, Pamela E"/>
    <n v="12879"/>
    <x v="36"/>
    <n v="1977.19"/>
    <n v="274.72000000000003"/>
    <d v="2012-02-09T00:00:00"/>
    <s v="Active"/>
    <x v="1"/>
    <m/>
    <m/>
    <n v="2012"/>
  </r>
  <r>
    <n v="9"/>
    <x v="8"/>
    <n v="80"/>
    <x v="19"/>
    <s v="Barbosa, Amanda E"/>
    <n v="12650"/>
    <x v="4"/>
    <n v="1512.01"/>
    <n v="207.5"/>
    <d v="2012-02-09T00:00:00"/>
    <s v="Active"/>
    <x v="1"/>
    <m/>
    <m/>
    <n v="2012"/>
  </r>
  <r>
    <n v="9"/>
    <x v="8"/>
    <n v="80"/>
    <x v="19"/>
    <s v="Jepson, Diane C"/>
    <n v="359"/>
    <x v="4"/>
    <n v="1739.94"/>
    <n v="239.04"/>
    <d v="2012-02-09T00:00:00"/>
    <s v="Active"/>
    <x v="1"/>
    <m/>
    <m/>
    <n v="2012"/>
  </r>
  <r>
    <n v="9"/>
    <x v="8"/>
    <n v="80"/>
    <x v="19"/>
    <s v="Almaguer, Benny "/>
    <n v="10962"/>
    <x v="39"/>
    <n v="3642"/>
    <n v="278.79000000000002"/>
    <d v="2012-02-09T00:00:00"/>
    <s v="Active"/>
    <x v="1"/>
    <m/>
    <m/>
    <n v="2012"/>
  </r>
  <r>
    <n v="9"/>
    <x v="8"/>
    <n v="80"/>
    <x v="19"/>
    <s v="Villegas, Mitchell T"/>
    <n v="12238"/>
    <x v="107"/>
    <n v="1131.52"/>
    <n v="156.30000000000001"/>
    <d v="2012-02-09T00:00:00"/>
    <s v="Active"/>
    <x v="1"/>
    <m/>
    <m/>
    <n v="2012"/>
  </r>
  <r>
    <n v="9"/>
    <x v="8"/>
    <n v="80"/>
    <x v="19"/>
    <s v="Biswell, Ashleigh M"/>
    <n v="13146"/>
    <x v="40"/>
    <n v="988.8"/>
    <n v="93.04"/>
    <d v="2012-02-09T00:00:00"/>
    <s v="Active"/>
    <x v="1"/>
    <m/>
    <m/>
    <n v="2012"/>
  </r>
  <r>
    <n v="9"/>
    <x v="8"/>
    <n v="80"/>
    <x v="19"/>
    <s v="Gonzales, Sarah "/>
    <n v="11982"/>
    <x v="40"/>
    <n v="579.6"/>
    <n v="78.27"/>
    <d v="2012-02-09T00:00:00"/>
    <s v="Active"/>
    <x v="1"/>
    <m/>
    <m/>
    <n v="2012"/>
  </r>
  <r>
    <n v="9"/>
    <x v="8"/>
    <n v="82"/>
    <x v="20"/>
    <s v="Ramirez, Mariah A"/>
    <n v="13572"/>
    <x v="45"/>
    <n v="1625.22"/>
    <n v="234.84"/>
    <d v="2012-02-09T00:00:00"/>
    <s v="Active"/>
    <x v="1"/>
    <m/>
    <m/>
    <n v="2012"/>
  </r>
  <r>
    <n v="9"/>
    <x v="8"/>
    <n v="82"/>
    <x v="20"/>
    <s v="Salazar, Rebecca D"/>
    <n v="12849"/>
    <x v="45"/>
    <n v="2327.6799999999998"/>
    <n v="327.08"/>
    <d v="2012-02-09T00:00:00"/>
    <s v="Active"/>
    <x v="1"/>
    <m/>
    <m/>
    <n v="2012"/>
  </r>
  <r>
    <n v="9"/>
    <x v="8"/>
    <n v="85"/>
    <x v="22"/>
    <s v="Martinez, Reina M"/>
    <n v="12801"/>
    <x v="50"/>
    <n v="503.56"/>
    <n v="59.06"/>
    <d v="2012-02-09T00:00:00"/>
    <s v="Active"/>
    <x v="1"/>
    <m/>
    <m/>
    <n v="2012"/>
  </r>
  <r>
    <n v="9"/>
    <x v="8"/>
    <n v="85"/>
    <x v="22"/>
    <s v="Robello, Shirley D"/>
    <n v="13209"/>
    <x v="50"/>
    <n v="1385.5"/>
    <n v="187.15"/>
    <d v="2012-02-09T00:00:00"/>
    <s v="Active"/>
    <x v="1"/>
    <m/>
    <m/>
    <n v="2012"/>
  </r>
  <r>
    <n v="9"/>
    <x v="8"/>
    <n v="85"/>
    <x v="22"/>
    <s v="Ruiz, Adriana "/>
    <n v="12515"/>
    <x v="47"/>
    <n v="2016"/>
    <n v="282.05"/>
    <d v="2012-02-09T00:00:00"/>
    <s v="Active"/>
    <x v="1"/>
    <m/>
    <m/>
    <n v="2012"/>
  </r>
  <r>
    <n v="9"/>
    <x v="8"/>
    <n v="86"/>
    <x v="23"/>
    <s v="Garcia, Valerie M"/>
    <n v="12500"/>
    <x v="53"/>
    <n v="2000"/>
    <n v="279.75"/>
    <d v="2012-02-09T00:00:00"/>
    <s v="Active"/>
    <x v="1"/>
    <m/>
    <m/>
    <n v="2012"/>
  </r>
  <r>
    <n v="9"/>
    <x v="8"/>
    <n v="86"/>
    <x v="23"/>
    <s v="Sanchez, Ignacio H"/>
    <n v="11886"/>
    <x v="54"/>
    <n v="517.44000000000005"/>
    <n v="74.760000000000005"/>
    <d v="2012-02-09T00:00:00"/>
    <s v="Active"/>
    <x v="0"/>
    <m/>
    <m/>
    <n v="2012"/>
  </r>
  <r>
    <n v="9"/>
    <x v="8"/>
    <n v="87"/>
    <x v="24"/>
    <s v="Hathaway, Steven W"/>
    <n v="13152"/>
    <x v="55"/>
    <n v="1345"/>
    <n v="189.46"/>
    <d v="2012-02-09T00:00:00"/>
    <s v="Active"/>
    <x v="1"/>
    <m/>
    <m/>
    <n v="2012"/>
  </r>
  <r>
    <n v="9"/>
    <x v="8"/>
    <n v="92"/>
    <x v="25"/>
    <s v="Alvarez, Sadick "/>
    <n v="10632"/>
    <x v="57"/>
    <n v="1329.16"/>
    <n v="181.07"/>
    <d v="2012-02-09T00:00:00"/>
    <s v="Active"/>
    <x v="1"/>
    <m/>
    <m/>
    <n v="2012"/>
  </r>
  <r>
    <n v="9"/>
    <x v="8"/>
    <n v="92"/>
    <x v="25"/>
    <s v="Gonzales, Sarah "/>
    <n v="11982"/>
    <x v="40"/>
    <n v="579.6"/>
    <n v="78.27"/>
    <d v="2012-02-09T00:00:00"/>
    <s v="Active"/>
    <x v="1"/>
    <m/>
    <m/>
    <n v="2012"/>
  </r>
  <r>
    <n v="9"/>
    <x v="8"/>
    <n v="93"/>
    <x v="26"/>
    <s v="Lafaire, April R"/>
    <n v="12211"/>
    <x v="79"/>
    <n v="2252.9699999999998"/>
    <n v="289.45"/>
    <d v="2012-02-09T00:00:00"/>
    <s v="Active"/>
    <x v="1"/>
    <m/>
    <m/>
    <n v="2012"/>
  </r>
  <r>
    <n v="9"/>
    <x v="8"/>
    <n v="93"/>
    <x v="26"/>
    <s v="Cervantez, Laura A"/>
    <n v="11811"/>
    <x v="80"/>
    <n v="1900.86"/>
    <n v="268.63"/>
    <d v="2012-02-09T00:00:00"/>
    <s v="Active"/>
    <x v="1"/>
    <m/>
    <m/>
    <n v="2012"/>
  </r>
  <r>
    <n v="9"/>
    <x v="8"/>
    <n v="93"/>
    <x v="26"/>
    <s v="Perez Jr., Ronnie S"/>
    <n v="12091"/>
    <x v="60"/>
    <n v="2274.34"/>
    <n v="279.91000000000003"/>
    <d v="2012-02-09T00:00:00"/>
    <s v="Active"/>
    <x v="1"/>
    <m/>
    <m/>
    <n v="2012"/>
  </r>
  <r>
    <n v="10"/>
    <x v="9"/>
    <n v="2"/>
    <x v="37"/>
    <s v="Green, April V"/>
    <n v="12922"/>
    <x v="91"/>
    <n v="1545"/>
    <n v="212.25"/>
    <d v="2012-02-09T00:00:00"/>
    <s v="Active"/>
    <x v="1"/>
    <m/>
    <m/>
    <n v="2012"/>
  </r>
  <r>
    <n v="10"/>
    <x v="9"/>
    <n v="2"/>
    <x v="37"/>
    <s v="Perez, Lydia "/>
    <n v="12812"/>
    <x v="32"/>
    <n v="1621.5"/>
    <n v="234.3"/>
    <d v="2012-02-09T00:00:00"/>
    <s v="Active"/>
    <x v="1"/>
    <m/>
    <m/>
    <n v="2012"/>
  </r>
  <r>
    <n v="10"/>
    <x v="9"/>
    <n v="3"/>
    <x v="32"/>
    <s v="Cast, Hallette E"/>
    <n v="12941"/>
    <x v="82"/>
    <n v="1668.88"/>
    <n v="241.15"/>
    <d v="2012-02-09T00:00:00"/>
    <s v="Active"/>
    <x v="1"/>
    <m/>
    <m/>
    <n v="2012"/>
  </r>
  <r>
    <n v="10"/>
    <x v="9"/>
    <n v="3"/>
    <x v="32"/>
    <s v="Garcia , Juanita O"/>
    <n v="12492"/>
    <x v="82"/>
    <n v="1697.44"/>
    <n v="234.28"/>
    <d v="2012-02-09T00:00:00"/>
    <s v="Active"/>
    <x v="1"/>
    <m/>
    <m/>
    <n v="2012"/>
  </r>
  <r>
    <n v="10"/>
    <x v="9"/>
    <n v="3"/>
    <x v="32"/>
    <s v="Garza, Albert L"/>
    <n v="12994"/>
    <x v="82"/>
    <n v="3269.22"/>
    <n v="381.35"/>
    <d v="2012-02-09T00:00:00"/>
    <s v="Active"/>
    <x v="3"/>
    <m/>
    <m/>
    <n v="2012"/>
  </r>
  <r>
    <n v="10"/>
    <x v="9"/>
    <n v="3"/>
    <x v="32"/>
    <s v="Hopkins-Jernigan, Franshella "/>
    <n v="12819"/>
    <x v="82"/>
    <n v="1444.8"/>
    <n v="196.54"/>
    <d v="2012-02-09T00:00:00"/>
    <s v="Active"/>
    <x v="1"/>
    <m/>
    <m/>
    <n v="2012"/>
  </r>
  <r>
    <n v="10"/>
    <x v="9"/>
    <n v="3"/>
    <x v="32"/>
    <s v="Sheppard, Rachel E"/>
    <n v="12760"/>
    <x v="82"/>
    <n v="1421.52"/>
    <n v="205.4"/>
    <d v="2012-02-09T00:00:00"/>
    <s v="Active"/>
    <x v="3"/>
    <m/>
    <m/>
    <n v="2012"/>
  </r>
  <r>
    <n v="10"/>
    <x v="9"/>
    <n v="3"/>
    <x v="32"/>
    <s v="White, Dianna L"/>
    <n v="13265"/>
    <x v="82"/>
    <n v="3251.25"/>
    <n v="469.81"/>
    <d v="2012-02-09T00:00:00"/>
    <s v="Active"/>
    <x v="0"/>
    <m/>
    <m/>
    <n v="2012"/>
  </r>
  <r>
    <n v="10"/>
    <x v="9"/>
    <n v="3"/>
    <x v="32"/>
    <s v="Wilson, Staci R"/>
    <n v="12729"/>
    <x v="82"/>
    <n v="1436.16"/>
    <n v="207.52"/>
    <d v="2012-02-09T00:00:00"/>
    <s v="Active"/>
    <x v="0"/>
    <m/>
    <m/>
    <n v="2012"/>
  </r>
  <r>
    <n v="10"/>
    <x v="9"/>
    <n v="6"/>
    <x v="1"/>
    <s v="Andrade, Sarah E"/>
    <n v="12866"/>
    <x v="3"/>
    <n v="879.65"/>
    <n v="116.11"/>
    <d v="2012-02-09T00:00:00"/>
    <s v="Active"/>
    <x v="1"/>
    <m/>
    <m/>
    <n v="2012"/>
  </r>
  <r>
    <n v="10"/>
    <x v="9"/>
    <n v="6"/>
    <x v="1"/>
    <s v="Davis, Katie S"/>
    <n v="13172"/>
    <x v="3"/>
    <n v="203.94"/>
    <n v="29.46"/>
    <d v="2012-02-09T00:00:00"/>
    <s v="Active"/>
    <x v="0"/>
    <m/>
    <m/>
    <n v="2012"/>
  </r>
  <r>
    <n v="10"/>
    <x v="9"/>
    <n v="6"/>
    <x v="1"/>
    <s v="Hernandez, Marissa A"/>
    <n v="12972"/>
    <x v="3"/>
    <n v="704"/>
    <n v="101.73"/>
    <d v="2012-02-09T00:00:00"/>
    <s v="Seasonal"/>
    <x v="0"/>
    <m/>
    <m/>
    <n v="2012"/>
  </r>
  <r>
    <n v="10"/>
    <x v="9"/>
    <n v="6"/>
    <x v="1"/>
    <s v="Lawson, Liana C"/>
    <n v="12962"/>
    <x v="3"/>
    <n v="1675.8"/>
    <n v="227.29"/>
    <d v="2012-02-09T00:00:00"/>
    <s v="Active"/>
    <x v="1"/>
    <m/>
    <m/>
    <n v="2012"/>
  </r>
  <r>
    <n v="10"/>
    <x v="9"/>
    <n v="6"/>
    <x v="1"/>
    <s v="Lowe, Kimberly K"/>
    <n v="13291"/>
    <x v="3"/>
    <n v="2021.36"/>
    <n v="292.08"/>
    <d v="2012-02-09T00:00:00"/>
    <s v="Active"/>
    <x v="3"/>
    <m/>
    <m/>
    <n v="2012"/>
  </r>
  <r>
    <n v="10"/>
    <x v="9"/>
    <n v="6"/>
    <x v="1"/>
    <s v="Ramirez, Jillian J"/>
    <n v="13113"/>
    <x v="3"/>
    <n v="1128.55"/>
    <n v="163.07"/>
    <d v="2012-02-09T00:00:00"/>
    <s v="Active"/>
    <x v="0"/>
    <m/>
    <m/>
    <n v="2012"/>
  </r>
  <r>
    <n v="10"/>
    <x v="9"/>
    <n v="6"/>
    <x v="1"/>
    <s v="Rueckheim, Lisa L"/>
    <n v="13059"/>
    <x v="3"/>
    <n v="1525"/>
    <n v="220.36"/>
    <d v="2012-02-09T00:00:00"/>
    <s v="Active"/>
    <x v="1"/>
    <m/>
    <m/>
    <n v="2012"/>
  </r>
  <r>
    <n v="10"/>
    <x v="9"/>
    <n v="6"/>
    <x v="1"/>
    <s v="Valle, Lynette R"/>
    <n v="13166"/>
    <x v="3"/>
    <n v="1706.72"/>
    <n v="246.63"/>
    <d v="2012-02-09T00:00:00"/>
    <s v="Active"/>
    <x v="0"/>
    <m/>
    <m/>
    <n v="2012"/>
  </r>
  <r>
    <n v="10"/>
    <x v="9"/>
    <n v="24"/>
    <x v="38"/>
    <s v="Desoto, Jodie L"/>
    <n v="13559"/>
    <x v="11"/>
    <n v="1218"/>
    <n v="176.01"/>
    <d v="2012-02-09T00:00:00"/>
    <s v="Seasonal"/>
    <x v="0"/>
    <m/>
    <m/>
    <n v="2012"/>
  </r>
  <r>
    <n v="10"/>
    <x v="9"/>
    <n v="24"/>
    <x v="38"/>
    <s v="Hunt, Jennifer J"/>
    <n v="13570"/>
    <x v="11"/>
    <n v="1333.5"/>
    <n v="192.7"/>
    <d v="2012-02-09T00:00:00"/>
    <s v="Active"/>
    <x v="2"/>
    <m/>
    <m/>
    <n v="2012"/>
  </r>
  <r>
    <n v="10"/>
    <x v="9"/>
    <n v="32"/>
    <x v="8"/>
    <s v="Patch, Douglas J"/>
    <n v="12887"/>
    <x v="24"/>
    <n v="1696"/>
    <n v="195.24"/>
    <d v="2012-02-09T00:00:00"/>
    <s v="Active"/>
    <x v="1"/>
    <m/>
    <m/>
    <n v="2012"/>
  </r>
  <r>
    <n v="10"/>
    <x v="9"/>
    <n v="32"/>
    <x v="8"/>
    <s v="Sanchez, Desiree B"/>
    <n v="13004"/>
    <x v="24"/>
    <n v="1110.83"/>
    <n v="160.51"/>
    <d v="2012-02-09T00:00:00"/>
    <s v="Active"/>
    <x v="0"/>
    <m/>
    <m/>
    <n v="2012"/>
  </r>
  <r>
    <n v="10"/>
    <x v="9"/>
    <n v="32"/>
    <x v="8"/>
    <s v="Sheffield, Evelyn M"/>
    <n v="12493"/>
    <x v="24"/>
    <n v="1982"/>
    <n v="286.39"/>
    <d v="2012-02-09T00:00:00"/>
    <s v="Active"/>
    <x v="1"/>
    <m/>
    <m/>
    <n v="2012"/>
  </r>
  <r>
    <n v="10"/>
    <x v="9"/>
    <n v="32"/>
    <x v="8"/>
    <s v="Martinez, Dorian C"/>
    <n v="12949"/>
    <x v="3"/>
    <n v="1555.39"/>
    <n v="224.74"/>
    <d v="2012-02-09T00:00:00"/>
    <s v="Active"/>
    <x v="0"/>
    <m/>
    <m/>
    <n v="2012"/>
  </r>
  <r>
    <n v="10"/>
    <x v="9"/>
    <n v="46"/>
    <x v="11"/>
    <s v="Clutters, Farlan M"/>
    <n v="12588"/>
    <x v="80"/>
    <n v="1485.18"/>
    <n v="214.61"/>
    <d v="2012-02-09T00:00:00"/>
    <s v="Active"/>
    <x v="1"/>
    <m/>
    <m/>
    <n v="2012"/>
  </r>
  <r>
    <n v="10"/>
    <x v="9"/>
    <n v="46"/>
    <x v="11"/>
    <s v="Dansie, Westley C"/>
    <n v="13339"/>
    <x v="27"/>
    <n v="220"/>
    <n v="31.79"/>
    <d v="2012-02-09T00:00:00"/>
    <s v="Active"/>
    <x v="0"/>
    <m/>
    <m/>
    <n v="2012"/>
  </r>
  <r>
    <n v="10"/>
    <x v="9"/>
    <n v="46"/>
    <x v="11"/>
    <s v="Gahagan, Philip L"/>
    <n v="13035"/>
    <x v="27"/>
    <n v="496.17"/>
    <n v="71.69"/>
    <d v="2012-02-09T00:00:00"/>
    <s v="Active"/>
    <x v="0"/>
    <m/>
    <m/>
    <n v="2012"/>
  </r>
  <r>
    <n v="10"/>
    <x v="9"/>
    <n v="46"/>
    <x v="11"/>
    <s v="Hamel, Jay T"/>
    <n v="13472"/>
    <x v="27"/>
    <n v="1331"/>
    <n v="192.33"/>
    <d v="2012-02-09T00:00:00"/>
    <s v="Voluntary Resignation"/>
    <x v="0"/>
    <m/>
    <m/>
    <n v="2012"/>
  </r>
  <r>
    <n v="10"/>
    <x v="9"/>
    <n v="46"/>
    <x v="11"/>
    <s v="Leuridan, Eddy L"/>
    <n v="13171"/>
    <x v="27"/>
    <n v="2205"/>
    <n v="318.62"/>
    <d v="2012-02-09T00:00:00"/>
    <s v="Active"/>
    <x v="0"/>
    <m/>
    <m/>
    <n v="2012"/>
  </r>
  <r>
    <n v="10"/>
    <x v="9"/>
    <n v="46"/>
    <x v="11"/>
    <s v="Payne, Theodore R"/>
    <n v="12792"/>
    <x v="27"/>
    <n v="137.82"/>
    <n v="19.91"/>
    <d v="2012-02-09T00:00:00"/>
    <s v="Active"/>
    <x v="0"/>
    <m/>
    <m/>
    <n v="2012"/>
  </r>
  <r>
    <n v="10"/>
    <x v="9"/>
    <n v="46"/>
    <x v="11"/>
    <s v="Swagger, Mark "/>
    <n v="12730"/>
    <x v="27"/>
    <n v="1875"/>
    <n v="270.94"/>
    <d v="2012-02-09T00:00:00"/>
    <s v="Active"/>
    <x v="1"/>
    <m/>
    <m/>
    <n v="2012"/>
  </r>
  <r>
    <n v="10"/>
    <x v="9"/>
    <n v="46"/>
    <x v="11"/>
    <s v="Stewart, Michael C"/>
    <n v="12742"/>
    <x v="28"/>
    <n v="2119.7399999999998"/>
    <n v="261.63"/>
    <d v="2012-02-09T00:00:00"/>
    <s v="Active"/>
    <x v="1"/>
    <m/>
    <m/>
    <n v="2012"/>
  </r>
  <r>
    <n v="10"/>
    <x v="9"/>
    <n v="62"/>
    <x v="39"/>
    <s v="Gerling, Thomas L"/>
    <n v="13480"/>
    <x v="30"/>
    <n v="1472"/>
    <n v="201.83"/>
    <d v="2012-02-09T00:00:00"/>
    <s v="Active"/>
    <x v="1"/>
    <m/>
    <m/>
    <n v="2012"/>
  </r>
  <r>
    <n v="10"/>
    <x v="9"/>
    <n v="67"/>
    <x v="14"/>
    <s v="Betz, Norman H"/>
    <n v="13066"/>
    <x v="31"/>
    <n v="1126.08"/>
    <n v="162.72999999999999"/>
    <d v="2012-02-09T00:00:00"/>
    <s v="Active"/>
    <x v="0"/>
    <m/>
    <m/>
    <n v="2012"/>
  </r>
  <r>
    <n v="10"/>
    <x v="9"/>
    <n v="67"/>
    <x v="14"/>
    <s v="Fischer, James E"/>
    <n v="12816"/>
    <x v="31"/>
    <n v="1582.08"/>
    <n v="228.61"/>
    <d v="2012-02-09T00:00:00"/>
    <s v="Active"/>
    <x v="3"/>
    <m/>
    <m/>
    <n v="2012"/>
  </r>
  <r>
    <n v="10"/>
    <x v="9"/>
    <n v="72"/>
    <x v="40"/>
    <s v="Bastianon, Rhea L"/>
    <n v="13250"/>
    <x v="32"/>
    <n v="1874.5"/>
    <n v="270.87"/>
    <d v="2012-02-09T00:00:00"/>
    <s v="Active"/>
    <x v="0"/>
    <m/>
    <m/>
    <n v="2012"/>
  </r>
  <r>
    <n v="10"/>
    <x v="9"/>
    <n v="72"/>
    <x v="40"/>
    <s v="Campbell, Aaron S"/>
    <n v="13419"/>
    <x v="32"/>
    <n v="951.5"/>
    <n v="137.49"/>
    <d v="2012-02-09T00:00:00"/>
    <s v="Active"/>
    <x v="0"/>
    <m/>
    <m/>
    <n v="2012"/>
  </r>
  <r>
    <n v="10"/>
    <x v="9"/>
    <n v="72"/>
    <x v="40"/>
    <s v="Carone, Jamie N"/>
    <n v="13356"/>
    <x v="32"/>
    <n v="462"/>
    <n v="66.75"/>
    <d v="2012-02-09T00:00:00"/>
    <s v="Active"/>
    <x v="0"/>
    <m/>
    <m/>
    <n v="2012"/>
  </r>
  <r>
    <n v="10"/>
    <x v="9"/>
    <n v="72"/>
    <x v="40"/>
    <s v="Carrillo, Krystal V"/>
    <n v="13096"/>
    <x v="32"/>
    <n v="1438.91"/>
    <n v="207.91"/>
    <d v="2012-02-09T00:00:00"/>
    <s v="Active"/>
    <x v="0"/>
    <m/>
    <m/>
    <n v="2012"/>
  </r>
  <r>
    <n v="10"/>
    <x v="9"/>
    <n v="72"/>
    <x v="40"/>
    <s v="Castanos, Frank D"/>
    <n v="13482"/>
    <x v="32"/>
    <n v="1655.5"/>
    <n v="239.21"/>
    <d v="2012-02-09T00:00:00"/>
    <s v="Active"/>
    <x v="0"/>
    <m/>
    <m/>
    <n v="2012"/>
  </r>
  <r>
    <n v="10"/>
    <x v="9"/>
    <n v="72"/>
    <x v="40"/>
    <s v="DelReal, Jacqueline R"/>
    <n v="12948"/>
    <x v="32"/>
    <n v="1522.75"/>
    <n v="210.78"/>
    <d v="2012-02-09T00:00:00"/>
    <s v="Active"/>
    <x v="1"/>
    <m/>
    <m/>
    <n v="2012"/>
  </r>
  <r>
    <n v="10"/>
    <x v="9"/>
    <n v="72"/>
    <x v="40"/>
    <s v="Deroian, Kenneth W"/>
    <n v="13210"/>
    <x v="32"/>
    <n v="2046"/>
    <n v="295.64999999999998"/>
    <d v="2012-02-09T00:00:00"/>
    <s v="Active"/>
    <x v="0"/>
    <m/>
    <m/>
    <n v="2012"/>
  </r>
  <r>
    <n v="10"/>
    <x v="9"/>
    <n v="72"/>
    <x v="40"/>
    <s v="Glasper, Debra A"/>
    <n v="12782"/>
    <x v="32"/>
    <n v="1219.92"/>
    <n v="176.29"/>
    <d v="2012-02-09T00:00:00"/>
    <s v="Active"/>
    <x v="0"/>
    <m/>
    <m/>
    <n v="2012"/>
  </r>
  <r>
    <n v="10"/>
    <x v="9"/>
    <n v="72"/>
    <x v="40"/>
    <s v="Gutierrez, Victoria L"/>
    <n v="12804"/>
    <x v="32"/>
    <n v="1982"/>
    <n v="286.39"/>
    <d v="2012-02-09T00:00:00"/>
    <s v="Active"/>
    <x v="1"/>
    <m/>
    <m/>
    <n v="2012"/>
  </r>
  <r>
    <n v="10"/>
    <x v="9"/>
    <n v="72"/>
    <x v="40"/>
    <s v="Krumsiek, Kristy L"/>
    <n v="13012"/>
    <x v="32"/>
    <n v="793.1"/>
    <n v="114.6"/>
    <d v="2012-02-09T00:00:00"/>
    <s v="Active"/>
    <x v="0"/>
    <m/>
    <m/>
    <n v="2012"/>
  </r>
  <r>
    <n v="10"/>
    <x v="9"/>
    <n v="72"/>
    <x v="40"/>
    <s v="Micetich, Kristen J"/>
    <n v="13102"/>
    <x v="32"/>
    <n v="1242.05"/>
    <n v="179.46"/>
    <d v="2012-02-09T00:00:00"/>
    <s v="Active"/>
    <x v="0"/>
    <m/>
    <m/>
    <n v="2012"/>
  </r>
  <r>
    <n v="10"/>
    <x v="9"/>
    <n v="72"/>
    <x v="40"/>
    <s v="Moreno, Mary E"/>
    <n v="13376"/>
    <x v="32"/>
    <n v="1001"/>
    <n v="144.63999999999999"/>
    <d v="2012-02-09T00:00:00"/>
    <s v="Active"/>
    <x v="0"/>
    <m/>
    <m/>
    <n v="2012"/>
  </r>
  <r>
    <n v="10"/>
    <x v="9"/>
    <n v="72"/>
    <x v="40"/>
    <s v="Olid, Pilar "/>
    <n v="13167"/>
    <x v="32"/>
    <n v="616"/>
    <n v="89.01"/>
    <d v="2012-02-09T00:00:00"/>
    <s v="Active"/>
    <x v="0"/>
    <m/>
    <m/>
    <n v="2012"/>
  </r>
  <r>
    <n v="10"/>
    <x v="9"/>
    <n v="72"/>
    <x v="40"/>
    <s v="Plouffe, Courtney G"/>
    <n v="13149"/>
    <x v="32"/>
    <n v="805.46"/>
    <n v="116.39"/>
    <d v="2012-02-09T00:00:00"/>
    <s v="Active"/>
    <x v="0"/>
    <m/>
    <m/>
    <n v="2012"/>
  </r>
  <r>
    <n v="10"/>
    <x v="9"/>
    <n v="72"/>
    <x v="40"/>
    <s v="Plouffe, Marc J"/>
    <n v="12946"/>
    <x v="32"/>
    <n v="1631.52"/>
    <n v="226.35"/>
    <d v="2012-02-09T00:00:00"/>
    <s v="Active"/>
    <x v="1"/>
    <m/>
    <m/>
    <n v="2012"/>
  </r>
  <r>
    <n v="10"/>
    <x v="9"/>
    <n v="72"/>
    <x v="40"/>
    <s v="Uwarow, Peter F"/>
    <n v="13271"/>
    <x v="32"/>
    <n v="1144"/>
    <n v="165.31"/>
    <d v="2012-02-09T00:00:00"/>
    <s v="Active"/>
    <x v="0"/>
    <m/>
    <m/>
    <n v="2012"/>
  </r>
  <r>
    <n v="10"/>
    <x v="9"/>
    <n v="72"/>
    <x v="40"/>
    <s v="Wilkerson, David R"/>
    <n v="13129"/>
    <x v="32"/>
    <n v="1069.01"/>
    <n v="154.47"/>
    <d v="2012-02-09T00:00:00"/>
    <s v="Active"/>
    <x v="3"/>
    <m/>
    <m/>
    <n v="2012"/>
  </r>
  <r>
    <n v="10"/>
    <x v="9"/>
    <n v="72"/>
    <x v="40"/>
    <s v="Woods, Lisa K"/>
    <n v="13073"/>
    <x v="32"/>
    <n v="1143.45"/>
    <n v="165.22"/>
    <d v="2012-02-09T00:00:00"/>
    <s v="Active"/>
    <x v="0"/>
    <m/>
    <m/>
    <n v="2012"/>
  </r>
  <r>
    <n v="10"/>
    <x v="9"/>
    <n v="74"/>
    <x v="16"/>
    <s v="Hernandez, Vanessa "/>
    <n v="12762"/>
    <x v="34"/>
    <n v="1218.21"/>
    <n v="166.77"/>
    <d v="2012-02-09T00:00:00"/>
    <s v="Active"/>
    <x v="1"/>
    <m/>
    <m/>
    <n v="2012"/>
  </r>
  <r>
    <n v="10"/>
    <x v="9"/>
    <n v="75"/>
    <x v="17"/>
    <s v="Collins, Govona L"/>
    <n v="13540"/>
    <x v="35"/>
    <n v="380"/>
    <n v="54.91"/>
    <d v="2012-02-09T00:00:00"/>
    <s v="Active"/>
    <x v="2"/>
    <m/>
    <m/>
    <n v="2012"/>
  </r>
  <r>
    <n v="10"/>
    <x v="9"/>
    <n v="75"/>
    <x v="17"/>
    <s v="Johnson, Samantha J"/>
    <n v="13567"/>
    <x v="35"/>
    <n v="380"/>
    <n v="54.91"/>
    <d v="2012-02-09T00:00:00"/>
    <s v="Active"/>
    <x v="2"/>
    <m/>
    <m/>
    <n v="2012"/>
  </r>
  <r>
    <n v="10"/>
    <x v="9"/>
    <n v="75"/>
    <x v="17"/>
    <s v="Rugg, Krystina M"/>
    <n v="13541"/>
    <x v="35"/>
    <n v="323"/>
    <n v="46.68"/>
    <d v="2012-02-09T00:00:00"/>
    <s v="Active"/>
    <x v="2"/>
    <m/>
    <m/>
    <n v="2012"/>
  </r>
  <r>
    <n v="10"/>
    <x v="9"/>
    <n v="75"/>
    <x v="17"/>
    <s v="Schuler, Deborah K"/>
    <n v="13542"/>
    <x v="35"/>
    <n v="380"/>
    <n v="54.91"/>
    <d v="2012-02-09T00:00:00"/>
    <s v="Active"/>
    <x v="2"/>
    <m/>
    <m/>
    <n v="2012"/>
  </r>
  <r>
    <n v="10"/>
    <x v="9"/>
    <n v="79"/>
    <x v="18"/>
    <s v="Nylander, Susan R"/>
    <n v="12856"/>
    <x v="36"/>
    <n v="1975.15"/>
    <n v="267.63"/>
    <d v="2012-02-09T00:00:00"/>
    <s v="Active"/>
    <x v="1"/>
    <m/>
    <m/>
    <n v="2012"/>
  </r>
  <r>
    <n v="10"/>
    <x v="9"/>
    <n v="79"/>
    <x v="18"/>
    <s v="Thornton, Elijah J"/>
    <n v="12884"/>
    <x v="36"/>
    <n v="1730.41"/>
    <n v="239.06"/>
    <d v="2012-02-09T00:00:00"/>
    <s v="Active"/>
    <x v="1"/>
    <m/>
    <m/>
    <n v="2012"/>
  </r>
  <r>
    <n v="10"/>
    <x v="9"/>
    <n v="80"/>
    <x v="19"/>
    <s v="Ragle, Millisa K"/>
    <n v="12169"/>
    <x v="4"/>
    <n v="1512.61"/>
    <n v="206.57"/>
    <d v="2012-02-09T00:00:00"/>
    <s v="Active"/>
    <x v="1"/>
    <m/>
    <m/>
    <n v="2012"/>
  </r>
  <r>
    <n v="10"/>
    <x v="9"/>
    <n v="80"/>
    <x v="19"/>
    <s v="Blackwell, Melanie A"/>
    <n v="10972"/>
    <x v="39"/>
    <n v="3486.54"/>
    <n v="268.55"/>
    <d v="2012-02-09T00:00:00"/>
    <s v="Active"/>
    <x v="1"/>
    <m/>
    <m/>
    <n v="2012"/>
  </r>
  <r>
    <n v="10"/>
    <x v="9"/>
    <n v="80"/>
    <x v="19"/>
    <s v="Parada , Ana G"/>
    <n v="13072"/>
    <x v="40"/>
    <n v="595.79"/>
    <n v="67.3"/>
    <d v="2012-02-09T00:00:00"/>
    <s v="Voluntary Resignation"/>
    <x v="1"/>
    <m/>
    <m/>
    <n v="2012"/>
  </r>
  <r>
    <n v="10"/>
    <x v="9"/>
    <n v="80"/>
    <x v="19"/>
    <s v="Reyes, Miryan L"/>
    <n v="12631"/>
    <x v="40"/>
    <n v="1226.33"/>
    <n v="177.2"/>
    <d v="2012-02-09T00:00:00"/>
    <s v="Active"/>
    <x v="1"/>
    <m/>
    <m/>
    <n v="2012"/>
  </r>
  <r>
    <n v="10"/>
    <x v="9"/>
    <n v="80"/>
    <x v="19"/>
    <s v="Tillett, Penelope A"/>
    <n v="12710"/>
    <x v="41"/>
    <n v="1612.57"/>
    <n v="223.63"/>
    <d v="2012-02-09T00:00:00"/>
    <s v="Active"/>
    <x v="1"/>
    <m/>
    <m/>
    <n v="2012"/>
  </r>
  <r>
    <n v="10"/>
    <x v="9"/>
    <n v="82"/>
    <x v="20"/>
    <s v="Galvan, Crystal E"/>
    <n v="13178"/>
    <x v="45"/>
    <n v="2240.2800000000002"/>
    <n v="323.72000000000003"/>
    <d v="2012-02-09T00:00:00"/>
    <s v="Active"/>
    <x v="1"/>
    <m/>
    <m/>
    <n v="2012"/>
  </r>
  <r>
    <n v="10"/>
    <x v="9"/>
    <n v="82"/>
    <x v="20"/>
    <s v="Gilman, Tamra B"/>
    <n v="12483"/>
    <x v="45"/>
    <n v="2444.89"/>
    <n v="333.57"/>
    <d v="2012-02-09T00:00:00"/>
    <s v="Active"/>
    <x v="1"/>
    <m/>
    <m/>
    <n v="2012"/>
  </r>
  <r>
    <n v="10"/>
    <x v="9"/>
    <n v="82"/>
    <x v="20"/>
    <s v="Neville, Keith E"/>
    <n v="12853"/>
    <x v="45"/>
    <n v="2391.0100000000002"/>
    <n v="329.67"/>
    <d v="2012-02-09T00:00:00"/>
    <s v="Active"/>
    <x v="1"/>
    <m/>
    <m/>
    <n v="2012"/>
  </r>
  <r>
    <n v="10"/>
    <x v="9"/>
    <n v="82"/>
    <x v="20"/>
    <s v="Perea, Rocio G"/>
    <n v="13492"/>
    <x v="45"/>
    <n v="1817.03"/>
    <n v="216.77"/>
    <d v="2012-02-09T00:00:00"/>
    <s v="Active"/>
    <x v="1"/>
    <m/>
    <m/>
    <n v="2012"/>
  </r>
  <r>
    <n v="10"/>
    <x v="9"/>
    <n v="82"/>
    <x v="20"/>
    <s v="Thompson, Steven L"/>
    <n v="13028"/>
    <x v="45"/>
    <n v="2185.6799999999998"/>
    <n v="306.57"/>
    <d v="2012-02-09T00:00:00"/>
    <s v="Active"/>
    <x v="1"/>
    <m/>
    <m/>
    <n v="2012"/>
  </r>
  <r>
    <n v="10"/>
    <x v="9"/>
    <n v="82"/>
    <x v="20"/>
    <s v="Rubalcaba, Oracio "/>
    <n v="11881"/>
    <x v="116"/>
    <n v="2789.24"/>
    <n v="314.57"/>
    <d v="2012-02-09T00:00:00"/>
    <s v="Active"/>
    <x v="1"/>
    <m/>
    <m/>
    <n v="2012"/>
  </r>
  <r>
    <n v="10"/>
    <x v="9"/>
    <n v="83"/>
    <x v="21"/>
    <s v="Heywood, Braden J"/>
    <n v="12978"/>
    <x v="49"/>
    <n v="3013.85"/>
    <n v="359.19"/>
    <d v="2012-02-09T00:00:00"/>
    <s v="Active"/>
    <x v="1"/>
    <m/>
    <m/>
    <n v="2012"/>
  </r>
  <r>
    <n v="10"/>
    <x v="9"/>
    <n v="83"/>
    <x v="21"/>
    <s v="Reyes-Rangel, Rose E"/>
    <n v="13438"/>
    <x v="49"/>
    <n v="2006.13"/>
    <n v="289.89"/>
    <d v="2012-02-09T00:00:00"/>
    <s v="Active"/>
    <x v="1"/>
    <m/>
    <m/>
    <n v="2012"/>
  </r>
  <r>
    <n v="10"/>
    <x v="9"/>
    <n v="85"/>
    <x v="22"/>
    <s v="Hogan, Janet M"/>
    <n v="13396"/>
    <x v="50"/>
    <n v="1563.4"/>
    <n v="225.91"/>
    <d v="2012-02-09T00:00:00"/>
    <s v="Active"/>
    <x v="1"/>
    <m/>
    <m/>
    <n v="2012"/>
  </r>
  <r>
    <n v="10"/>
    <x v="9"/>
    <n v="85"/>
    <x v="22"/>
    <s v="Manzo, Rose "/>
    <n v="12778"/>
    <x v="50"/>
    <n v="370.02"/>
    <n v="12"/>
    <d v="2012-02-09T00:00:00"/>
    <s v="Voluntary Resignation"/>
    <x v="1"/>
    <m/>
    <m/>
    <n v="2012"/>
  </r>
  <r>
    <n v="10"/>
    <x v="9"/>
    <n v="85"/>
    <x v="22"/>
    <s v="Ramirez, Elizabeth A"/>
    <n v="13144"/>
    <x v="50"/>
    <n v="1645.49"/>
    <n v="225.23"/>
    <d v="2012-02-09T00:00:00"/>
    <s v="Active"/>
    <x v="1"/>
    <m/>
    <m/>
    <n v="2012"/>
  </r>
  <r>
    <n v="10"/>
    <x v="9"/>
    <n v="85"/>
    <x v="22"/>
    <s v="Routhieaux, Naomi "/>
    <n v="13467"/>
    <x v="50"/>
    <n v="1812.35"/>
    <n v="249.47"/>
    <d v="2012-02-09T00:00:00"/>
    <s v="Active"/>
    <x v="1"/>
    <m/>
    <m/>
    <n v="2012"/>
  </r>
  <r>
    <n v="10"/>
    <x v="9"/>
    <n v="85"/>
    <x v="22"/>
    <s v="Yeates, Natasha R"/>
    <n v="13182"/>
    <x v="50"/>
    <n v="1450.4"/>
    <n v="200.32"/>
    <d v="2012-02-09T00:00:00"/>
    <s v="Active"/>
    <x v="1"/>
    <m/>
    <m/>
    <n v="2012"/>
  </r>
  <r>
    <n v="10"/>
    <x v="9"/>
    <n v="85"/>
    <x v="22"/>
    <s v="Morgan, Joel C"/>
    <n v="13511"/>
    <x v="47"/>
    <n v="2307.6999999999998"/>
    <n v="325.8"/>
    <d v="2012-02-09T00:00:00"/>
    <s v="Active"/>
    <x v="1"/>
    <m/>
    <m/>
    <n v="2012"/>
  </r>
  <r>
    <n v="10"/>
    <x v="9"/>
    <n v="86"/>
    <x v="23"/>
    <s v="Ameer, Malikia "/>
    <n v="13408"/>
    <x v="51"/>
    <n v="800"/>
    <n v="103.06"/>
    <d v="2012-02-09T00:00:00"/>
    <s v="Active"/>
    <x v="1"/>
    <m/>
    <m/>
    <n v="2012"/>
  </r>
  <r>
    <n v="10"/>
    <x v="9"/>
    <n v="86"/>
    <x v="23"/>
    <s v="Dydel, John J"/>
    <n v="13101"/>
    <x v="51"/>
    <n v="600"/>
    <n v="86.7"/>
    <d v="2012-02-09T00:00:00"/>
    <s v="Active"/>
    <x v="0"/>
    <m/>
    <m/>
    <n v="2012"/>
  </r>
  <r>
    <n v="10"/>
    <x v="9"/>
    <n v="86"/>
    <x v="23"/>
    <s v="Jones, Michael L"/>
    <n v="13176"/>
    <x v="51"/>
    <n v="800"/>
    <n v="78.66"/>
    <d v="2012-02-09T00:00:00"/>
    <s v="Active"/>
    <x v="1"/>
    <m/>
    <m/>
    <n v="2012"/>
  </r>
  <r>
    <n v="10"/>
    <x v="9"/>
    <n v="86"/>
    <x v="23"/>
    <s v="Paiva, Michael A"/>
    <n v="13312"/>
    <x v="51"/>
    <n v="640"/>
    <n v="83.23"/>
    <d v="2012-02-09T00:00:00"/>
    <s v="Active"/>
    <x v="1"/>
    <m/>
    <m/>
    <n v="2012"/>
  </r>
  <r>
    <n v="10"/>
    <x v="9"/>
    <n v="86"/>
    <x v="23"/>
    <s v="Shuster, John M"/>
    <n v="13544"/>
    <x v="53"/>
    <n v="1923.08"/>
    <n v="277.88"/>
    <d v="2012-02-09T00:00:00"/>
    <s v="Active"/>
    <x v="1"/>
    <m/>
    <m/>
    <n v="2012"/>
  </r>
  <r>
    <n v="10"/>
    <x v="9"/>
    <n v="86"/>
    <x v="23"/>
    <s v="Ferguson, Kaela V"/>
    <n v="13148"/>
    <x v="54"/>
    <n v="924"/>
    <n v="124.25"/>
    <d v="2012-02-09T00:00:00"/>
    <s v="Active"/>
    <x v="1"/>
    <m/>
    <m/>
    <n v="2012"/>
  </r>
  <r>
    <n v="10"/>
    <x v="9"/>
    <n v="86"/>
    <x v="23"/>
    <s v="Gutierrez, Eduardo "/>
    <n v="13441"/>
    <x v="54"/>
    <n v="928.63"/>
    <n v="124.93"/>
    <d v="2012-02-09T00:00:00"/>
    <s v="Active"/>
    <x v="1"/>
    <m/>
    <m/>
    <n v="2012"/>
  </r>
  <r>
    <n v="10"/>
    <x v="9"/>
    <n v="87"/>
    <x v="24"/>
    <s v="Andrews, Daniel J"/>
    <n v="11794"/>
    <x v="55"/>
    <n v="1551.21"/>
    <n v="212.84"/>
    <d v="2012-02-09T00:00:00"/>
    <s v="Active"/>
    <x v="1"/>
    <m/>
    <m/>
    <n v="2012"/>
  </r>
  <r>
    <n v="10"/>
    <x v="9"/>
    <n v="87"/>
    <x v="24"/>
    <s v="Loucks, Joshua A"/>
    <n v="13246"/>
    <x v="55"/>
    <n v="1680"/>
    <n v="233.51"/>
    <d v="2012-02-09T00:00:00"/>
    <s v="Active"/>
    <x v="1"/>
    <m/>
    <m/>
    <n v="2012"/>
  </r>
  <r>
    <n v="10"/>
    <x v="9"/>
    <n v="92"/>
    <x v="25"/>
    <s v="Mason, DaShannon S"/>
    <n v="12497"/>
    <x v="56"/>
    <n v="1955.48"/>
    <n v="254.76"/>
    <d v="2012-02-09T00:00:00"/>
    <s v="Active"/>
    <x v="1"/>
    <m/>
    <m/>
    <n v="2012"/>
  </r>
  <r>
    <n v="10"/>
    <x v="9"/>
    <n v="92"/>
    <x v="25"/>
    <s v="Brown , Lauren N"/>
    <n v="12923"/>
    <x v="57"/>
    <n v="1140.01"/>
    <n v="155.47999999999999"/>
    <d v="2012-02-09T00:00:00"/>
    <s v="Active"/>
    <x v="1"/>
    <m/>
    <m/>
    <n v="2012"/>
  </r>
  <r>
    <n v="10"/>
    <x v="9"/>
    <n v="92"/>
    <x v="25"/>
    <s v="Carlos, Melissa M"/>
    <n v="12640"/>
    <x v="57"/>
    <n v="1471.2"/>
    <n v="209.36"/>
    <d v="2012-02-09T00:00:00"/>
    <s v="Active"/>
    <x v="1"/>
    <m/>
    <m/>
    <n v="2012"/>
  </r>
  <r>
    <n v="10"/>
    <x v="9"/>
    <n v="92"/>
    <x v="25"/>
    <s v="Magnant, Jennifer "/>
    <n v="12971"/>
    <x v="57"/>
    <n v="1648"/>
    <n v="226.42"/>
    <d v="2012-02-09T00:00:00"/>
    <s v="Active"/>
    <x v="1"/>
    <m/>
    <m/>
    <n v="2012"/>
  </r>
  <r>
    <n v="10"/>
    <x v="9"/>
    <n v="93"/>
    <x v="26"/>
    <s v="Crist, William B"/>
    <n v="12817"/>
    <x v="79"/>
    <n v="2495.7800000000002"/>
    <n v="335.92"/>
    <d v="2012-02-09T00:00:00"/>
    <s v="Active"/>
    <x v="1"/>
    <m/>
    <m/>
    <n v="2012"/>
  </r>
  <r>
    <n v="10"/>
    <x v="9"/>
    <n v="93"/>
    <x v="26"/>
    <s v="Adams, Jamie L"/>
    <n v="13264"/>
    <x v="4"/>
    <n v="1239.3800000000001"/>
    <n v="167.6"/>
    <d v="2012-02-09T00:00:00"/>
    <s v="Active"/>
    <x v="1"/>
    <m/>
    <m/>
    <n v="2012"/>
  </r>
  <r>
    <n v="10"/>
    <x v="9"/>
    <n v="93"/>
    <x v="26"/>
    <s v="Herrera, Diana "/>
    <n v="13257"/>
    <x v="4"/>
    <n v="1222.5"/>
    <n v="160.66999999999999"/>
    <d v="2012-02-09T00:00:00"/>
    <s v="Active"/>
    <x v="1"/>
    <m/>
    <m/>
    <n v="2012"/>
  </r>
  <r>
    <n v="10"/>
    <x v="9"/>
    <n v="93"/>
    <x v="26"/>
    <s v="Duell, Kimberly D"/>
    <n v="13052"/>
    <x v="60"/>
    <n v="2163"/>
    <n v="277.55"/>
    <d v="2012-02-09T00:00:00"/>
    <s v="Active"/>
    <x v="1"/>
    <m/>
    <m/>
    <n v="2012"/>
  </r>
  <r>
    <n v="10"/>
    <x v="9"/>
    <n v="93"/>
    <x v="26"/>
    <s v="Nag, Paromita "/>
    <n v="12516"/>
    <x v="60"/>
    <n v="2163"/>
    <n v="303.27999999999997"/>
    <d v="2012-02-09T00:00:00"/>
    <s v="Active"/>
    <x v="1"/>
    <m/>
    <m/>
    <n v="2012"/>
  </r>
  <r>
    <n v="10"/>
    <x v="9"/>
    <n v="93"/>
    <x v="26"/>
    <s v="Allen , Norman J"/>
    <n v="12836"/>
    <x v="61"/>
    <n v="2041.67"/>
    <n v="293.85000000000002"/>
    <d v="2012-02-09T00:00:00"/>
    <s v="Active"/>
    <x v="1"/>
    <m/>
    <m/>
    <n v="2012"/>
  </r>
  <r>
    <n v="10"/>
    <x v="9"/>
    <n v="93"/>
    <x v="26"/>
    <s v="Latu, Tammy M"/>
    <n v="12101"/>
    <x v="61"/>
    <n v="2227.89"/>
    <n v="305.38"/>
    <d v="2012-02-09T00:00:00"/>
    <s v="Active"/>
    <x v="1"/>
    <m/>
    <m/>
    <n v="2012"/>
  </r>
  <r>
    <n v="10"/>
    <x v="9"/>
    <n v="93"/>
    <x v="26"/>
    <s v="Smith, Matthew R"/>
    <n v="12818"/>
    <x v="61"/>
    <n v="2054.85"/>
    <n v="285.62"/>
    <d v="2012-02-09T00:00:00"/>
    <s v="Active"/>
    <x v="1"/>
    <m/>
    <m/>
    <n v="2012"/>
  </r>
  <r>
    <n v="10"/>
    <x v="9"/>
    <n v="93"/>
    <x v="26"/>
    <s v="Christensen, Misty D"/>
    <n v="12681"/>
    <x v="81"/>
    <n v="1674.16"/>
    <n v="229.71"/>
    <d v="2012-02-09T00:00:00"/>
    <s v="Active"/>
    <x v="1"/>
    <m/>
    <m/>
    <n v="2012"/>
  </r>
  <r>
    <n v="10"/>
    <x v="9"/>
    <n v="96"/>
    <x v="27"/>
    <s v="Nag, Mala "/>
    <n v="12942"/>
    <x v="64"/>
    <n v="1878.67"/>
    <n v="262.2"/>
    <d v="2012-02-09T00:00:00"/>
    <s v="Active"/>
    <x v="1"/>
    <m/>
    <m/>
    <n v="2012"/>
  </r>
  <r>
    <n v="11"/>
    <x v="10"/>
    <n v="2"/>
    <x v="37"/>
    <s v="Ainsworth, Elizabeth  A"/>
    <n v="13415"/>
    <x v="91"/>
    <n v="1890"/>
    <n v="273.11"/>
    <d v="2012-02-09T00:00:00"/>
    <s v="Active"/>
    <x v="0"/>
    <m/>
    <m/>
    <n v="2012"/>
  </r>
  <r>
    <n v="11"/>
    <x v="10"/>
    <n v="2"/>
    <x v="37"/>
    <s v="Livingston, Tammy R"/>
    <n v="13357"/>
    <x v="24"/>
    <n v="644.80999999999995"/>
    <n v="90.61"/>
    <d v="2012-02-09T00:00:00"/>
    <s v="Active"/>
    <x v="1"/>
    <m/>
    <m/>
    <n v="2012"/>
  </r>
  <r>
    <n v="11"/>
    <x v="10"/>
    <n v="2"/>
    <x v="37"/>
    <s v="Oropeza, Rafael R"/>
    <n v="12223"/>
    <x v="24"/>
    <n v="653.66"/>
    <n v="90.82"/>
    <d v="2012-02-09T00:00:00"/>
    <s v="Active"/>
    <x v="1"/>
    <m/>
    <m/>
    <n v="2012"/>
  </r>
  <r>
    <n v="11"/>
    <x v="10"/>
    <n v="2"/>
    <x v="37"/>
    <s v="Schiffner, Sandra L"/>
    <n v="13382"/>
    <x v="11"/>
    <n v="1071.8499999999999"/>
    <n v="154.88999999999999"/>
    <d v="2012-02-09T00:00:00"/>
    <s v="Active"/>
    <x v="0"/>
    <m/>
    <m/>
    <n v="2012"/>
  </r>
  <r>
    <n v="11"/>
    <x v="10"/>
    <n v="3"/>
    <x v="32"/>
    <s v="Johnson, Alicia L"/>
    <n v="11937"/>
    <x v="91"/>
    <n v="1839.63"/>
    <n v="229.14"/>
    <d v="2012-02-09T00:00:00"/>
    <s v="Active"/>
    <x v="1"/>
    <m/>
    <m/>
    <n v="2012"/>
  </r>
  <r>
    <n v="11"/>
    <x v="10"/>
    <n v="3"/>
    <x v="32"/>
    <s v="Cunanan, Jennifer K"/>
    <n v="13491"/>
    <x v="82"/>
    <n v="2143.75"/>
    <n v="309.76"/>
    <d v="2012-02-09T00:00:00"/>
    <s v="Active"/>
    <x v="0"/>
    <m/>
    <m/>
    <n v="2012"/>
  </r>
  <r>
    <n v="11"/>
    <x v="10"/>
    <n v="3"/>
    <x v="32"/>
    <s v="Maefau, Sheniqua L"/>
    <n v="13370"/>
    <x v="82"/>
    <n v="1793.75"/>
    <n v="259.19"/>
    <d v="2012-02-09T00:00:00"/>
    <s v="Active"/>
    <x v="0"/>
    <m/>
    <m/>
    <n v="2012"/>
  </r>
  <r>
    <n v="11"/>
    <x v="10"/>
    <n v="14"/>
    <x v="2"/>
    <s v="Schultz, Michael L"/>
    <n v="13520"/>
    <x v="65"/>
    <n v="3511.16"/>
    <n v="284.29000000000002"/>
    <d v="2012-02-09T00:00:00"/>
    <s v="Active"/>
    <x v="1"/>
    <m/>
    <m/>
    <n v="2012"/>
  </r>
  <r>
    <n v="11"/>
    <x v="10"/>
    <n v="14"/>
    <x v="2"/>
    <s v="Hall, William H"/>
    <n v="12133"/>
    <x v="7"/>
    <n v="4255.7700000000004"/>
    <n v="325.57"/>
    <d v="2012-02-09T00:00:00"/>
    <s v="Active"/>
    <x v="1"/>
    <m/>
    <m/>
    <n v="2012"/>
  </r>
  <r>
    <n v="11"/>
    <x v="10"/>
    <n v="24"/>
    <x v="4"/>
    <s v="Livingston, Tammy R"/>
    <n v="13357"/>
    <x v="24"/>
    <n v="645"/>
    <n v="90.64"/>
    <d v="2012-02-09T00:00:00"/>
    <s v="Active"/>
    <x v="1"/>
    <m/>
    <m/>
    <n v="2012"/>
  </r>
  <r>
    <n v="11"/>
    <x v="10"/>
    <n v="24"/>
    <x v="4"/>
    <s v="Hernandez, April L"/>
    <n v="13458"/>
    <x v="11"/>
    <n v="1081.25"/>
    <n v="156.25"/>
    <d v="2012-02-09T00:00:00"/>
    <s v="Active"/>
    <x v="0"/>
    <m/>
    <m/>
    <n v="2012"/>
  </r>
  <r>
    <n v="11"/>
    <x v="10"/>
    <n v="24"/>
    <x v="4"/>
    <s v="Schiffner, Sandra L"/>
    <n v="13382"/>
    <x v="11"/>
    <n v="1071.8399999999999"/>
    <n v="154.87"/>
    <d v="2012-02-09T00:00:00"/>
    <s v="Active"/>
    <x v="0"/>
    <m/>
    <m/>
    <n v="2012"/>
  </r>
  <r>
    <n v="11"/>
    <x v="10"/>
    <n v="24"/>
    <x v="4"/>
    <s v="LaHeist, Allen J"/>
    <n v="13366"/>
    <x v="82"/>
    <n v="1679.25"/>
    <n v="242.65"/>
    <d v="2012-02-09T00:00:00"/>
    <s v="Active"/>
    <x v="0"/>
    <m/>
    <m/>
    <n v="2012"/>
  </r>
  <r>
    <n v="11"/>
    <x v="10"/>
    <n v="24"/>
    <x v="4"/>
    <s v="Moriarity, Richard S"/>
    <n v="13469"/>
    <x v="82"/>
    <n v="2025"/>
    <n v="292.61"/>
    <d v="2012-02-09T00:00:00"/>
    <s v="Active"/>
    <x v="1"/>
    <m/>
    <m/>
    <n v="2012"/>
  </r>
  <r>
    <n v="11"/>
    <x v="10"/>
    <n v="24"/>
    <x v="4"/>
    <s v="Rodriguez, Martha H"/>
    <n v="13414"/>
    <x v="82"/>
    <n v="775"/>
    <n v="111.99"/>
    <d v="2012-02-09T00:00:00"/>
    <s v="Active"/>
    <x v="0"/>
    <m/>
    <m/>
    <n v="2012"/>
  </r>
  <r>
    <n v="11"/>
    <x v="10"/>
    <n v="32"/>
    <x v="8"/>
    <s v="Garcia , Aaron M"/>
    <n v="13495"/>
    <x v="24"/>
    <n v="1504.25"/>
    <n v="217.36"/>
    <d v="2012-02-09T00:00:00"/>
    <s v="Active"/>
    <x v="0"/>
    <m/>
    <m/>
    <n v="2012"/>
  </r>
  <r>
    <n v="11"/>
    <x v="10"/>
    <n v="32"/>
    <x v="8"/>
    <s v="Oropeza, Rafael R"/>
    <n v="12223"/>
    <x v="24"/>
    <n v="1327.13"/>
    <n v="184.41"/>
    <d v="2012-02-09T00:00:00"/>
    <s v="Active"/>
    <x v="1"/>
    <m/>
    <m/>
    <n v="2012"/>
  </r>
  <r>
    <n v="11"/>
    <x v="10"/>
    <n v="32"/>
    <x v="8"/>
    <s v="Herman, Jeffrey C"/>
    <n v="13470"/>
    <x v="81"/>
    <n v="1155"/>
    <n v="166.9"/>
    <d v="2012-02-09T00:00:00"/>
    <s v="Active"/>
    <x v="0"/>
    <m/>
    <m/>
    <n v="2012"/>
  </r>
  <r>
    <n v="11"/>
    <x v="10"/>
    <n v="72"/>
    <x v="15"/>
    <s v="Knight, Jessica S"/>
    <n v="13371"/>
    <x v="24"/>
    <n v="2525"/>
    <n v="364.86"/>
    <d v="2012-02-09T00:00:00"/>
    <s v="Active"/>
    <x v="0"/>
    <m/>
    <m/>
    <n v="2012"/>
  </r>
  <r>
    <n v="11"/>
    <x v="10"/>
    <n v="72"/>
    <x v="15"/>
    <s v="Livingston, Tammy R"/>
    <n v="13357"/>
    <x v="24"/>
    <n v="644.80999999999995"/>
    <n v="90.61"/>
    <d v="2012-02-09T00:00:00"/>
    <s v="Active"/>
    <x v="1"/>
    <m/>
    <m/>
    <n v="2012"/>
  </r>
  <r>
    <n v="11"/>
    <x v="10"/>
    <n v="72"/>
    <x v="15"/>
    <s v="Earnhardt, Tamara D"/>
    <n v="13556"/>
    <x v="32"/>
    <n v="1968.75"/>
    <n v="284.48"/>
    <d v="2012-02-09T00:00:00"/>
    <s v="Active"/>
    <x v="0"/>
    <m/>
    <m/>
    <n v="2012"/>
  </r>
  <r>
    <n v="11"/>
    <x v="10"/>
    <n v="79"/>
    <x v="18"/>
    <s v="Whiles, Ronald L"/>
    <n v="12125"/>
    <x v="36"/>
    <n v="2079.8000000000002"/>
    <n v="288.81"/>
    <d v="2012-02-09T00:00:00"/>
    <s v="Active"/>
    <x v="1"/>
    <m/>
    <m/>
    <n v="2012"/>
  </r>
  <r>
    <n v="11"/>
    <x v="10"/>
    <n v="80"/>
    <x v="19"/>
    <s v="Giugni, Joanne M"/>
    <n v="12885"/>
    <x v="4"/>
    <n v="2020.84"/>
    <n v="292.01"/>
    <d v="2012-02-09T00:00:00"/>
    <s v="Active"/>
    <x v="1"/>
    <m/>
    <m/>
    <n v="2012"/>
  </r>
  <r>
    <n v="11"/>
    <x v="10"/>
    <n v="80"/>
    <x v="19"/>
    <s v="Whiles, Robyn "/>
    <n v="10426"/>
    <x v="39"/>
    <n v="4484.62"/>
    <n v="336.87"/>
    <d v="2012-02-09T00:00:00"/>
    <s v="Active"/>
    <x v="1"/>
    <m/>
    <m/>
    <n v="2012"/>
  </r>
  <r>
    <n v="11"/>
    <x v="10"/>
    <n v="80"/>
    <x v="19"/>
    <s v="Cooper, Eric J"/>
    <n v="13444"/>
    <x v="40"/>
    <n v="1005.12"/>
    <n v="135.97"/>
    <d v="2012-02-09T00:00:00"/>
    <s v="Active"/>
    <x v="1"/>
    <m/>
    <m/>
    <n v="2012"/>
  </r>
  <r>
    <n v="11"/>
    <x v="10"/>
    <n v="80"/>
    <x v="19"/>
    <s v="Cooper, Jeffrey J"/>
    <n v="13307"/>
    <x v="40"/>
    <n v="1044.42"/>
    <n v="141.65"/>
    <d v="2012-02-09T00:00:00"/>
    <s v="Active"/>
    <x v="1"/>
    <m/>
    <m/>
    <n v="2012"/>
  </r>
  <r>
    <n v="11"/>
    <x v="10"/>
    <n v="82"/>
    <x v="20"/>
    <s v="Buttacavoli, Brian M"/>
    <n v="13501"/>
    <x v="45"/>
    <n v="1922.4"/>
    <n v="266.3"/>
    <d v="2012-02-09T00:00:00"/>
    <s v="Active"/>
    <x v="1"/>
    <m/>
    <m/>
    <n v="2012"/>
  </r>
  <r>
    <n v="11"/>
    <x v="10"/>
    <n v="82"/>
    <x v="20"/>
    <s v="Carrasco, Priscilla "/>
    <n v="12386"/>
    <x v="45"/>
    <n v="2405.0100000000002"/>
    <n v="345.91"/>
    <d v="2012-02-09T00:00:00"/>
    <s v="Active"/>
    <x v="1"/>
    <m/>
    <m/>
    <n v="2012"/>
  </r>
  <r>
    <n v="11"/>
    <x v="10"/>
    <n v="82"/>
    <x v="20"/>
    <s v="Ruder, Nora E"/>
    <n v="12342"/>
    <x v="45"/>
    <n v="2324.1999999999998"/>
    <n v="335.85"/>
    <d v="2012-02-09T00:00:00"/>
    <s v="Active"/>
    <x v="1"/>
    <m/>
    <m/>
    <n v="2012"/>
  </r>
  <r>
    <n v="11"/>
    <x v="10"/>
    <n v="82"/>
    <x v="20"/>
    <s v="Williams, Veronica L"/>
    <n v="13318"/>
    <x v="45"/>
    <n v="2320.1799999999998"/>
    <n v="301.86"/>
    <d v="2012-02-09T00:00:00"/>
    <s v="Active"/>
    <x v="1"/>
    <m/>
    <m/>
    <n v="2012"/>
  </r>
  <r>
    <n v="11"/>
    <x v="10"/>
    <n v="82"/>
    <x v="20"/>
    <s v="Santos, Daniel R"/>
    <n v="11839"/>
    <x v="116"/>
    <n v="3730.77"/>
    <n v="287.24"/>
    <d v="2012-02-09T00:00:00"/>
    <s v="Active"/>
    <x v="1"/>
    <m/>
    <m/>
    <n v="2012"/>
  </r>
  <r>
    <n v="11"/>
    <x v="10"/>
    <n v="83"/>
    <x v="21"/>
    <s v="Hall, John C"/>
    <n v="13443"/>
    <x v="49"/>
    <n v="2324"/>
    <n v="323.61"/>
    <d v="2012-02-09T00:00:00"/>
    <s v="Active"/>
    <x v="1"/>
    <m/>
    <m/>
    <n v="2012"/>
  </r>
  <r>
    <n v="11"/>
    <x v="10"/>
    <n v="83"/>
    <x v="21"/>
    <s v="Porter, David G"/>
    <n v="13500"/>
    <x v="49"/>
    <n v="2602.75"/>
    <n v="279.20999999999998"/>
    <d v="2012-02-09T00:00:00"/>
    <s v="Active"/>
    <x v="1"/>
    <m/>
    <m/>
    <n v="2012"/>
  </r>
  <r>
    <n v="11"/>
    <x v="10"/>
    <n v="85"/>
    <x v="22"/>
    <s v="Groen, Donald G"/>
    <n v="12958"/>
    <x v="50"/>
    <n v="1785.6"/>
    <n v="247.03"/>
    <d v="2012-02-09T00:00:00"/>
    <s v="Active"/>
    <x v="1"/>
    <m/>
    <m/>
    <n v="2012"/>
  </r>
  <r>
    <n v="11"/>
    <x v="10"/>
    <n v="85"/>
    <x v="22"/>
    <s v="Rodriguez, Gracia K"/>
    <n v="13568"/>
    <x v="50"/>
    <n v="1660"/>
    <n v="239.87"/>
    <d v="2012-02-09T00:00:00"/>
    <s v="Active"/>
    <x v="1"/>
    <m/>
    <m/>
    <n v="2012"/>
  </r>
  <r>
    <n v="11"/>
    <x v="10"/>
    <n v="86"/>
    <x v="23"/>
    <s v="Duffin II, James R"/>
    <n v="12498"/>
    <x v="53"/>
    <n v="2178.84"/>
    <n v="307.18"/>
    <d v="2012-02-09T00:00:00"/>
    <s v="Active"/>
    <x v="1"/>
    <m/>
    <m/>
    <n v="2012"/>
  </r>
  <r>
    <n v="11"/>
    <x v="10"/>
    <n v="92"/>
    <x v="25"/>
    <s v="Everett, Leonora E"/>
    <n v="13319"/>
    <x v="57"/>
    <n v="1987.9"/>
    <n v="277.86"/>
    <d v="2012-02-09T00:00:00"/>
    <s v="Active"/>
    <x v="1"/>
    <m/>
    <m/>
    <n v="2012"/>
  </r>
  <r>
    <n v="11"/>
    <x v="10"/>
    <n v="92"/>
    <x v="25"/>
    <s v="Plascencia, Grace A"/>
    <n v="13494"/>
    <x v="57"/>
    <n v="1846.79"/>
    <n v="259.19"/>
    <d v="2012-02-09T00:00:00"/>
    <s v="Active"/>
    <x v="1"/>
    <m/>
    <m/>
    <n v="2012"/>
  </r>
  <r>
    <n v="11"/>
    <x v="10"/>
    <n v="93"/>
    <x v="26"/>
    <s v="Koh, Shannon L"/>
    <n v="11846"/>
    <x v="79"/>
    <n v="2500"/>
    <n v="332.07"/>
    <d v="2012-02-09T00:00:00"/>
    <s v="Active"/>
    <x v="1"/>
    <m/>
    <m/>
    <n v="2012"/>
  </r>
  <r>
    <n v="11"/>
    <x v="10"/>
    <n v="93"/>
    <x v="26"/>
    <s v="Herman, Jeffrey C"/>
    <n v="13470"/>
    <x v="81"/>
    <n v="495"/>
    <n v="71.53"/>
    <d v="2012-02-09T00:00:00"/>
    <s v="Active"/>
    <x v="0"/>
    <m/>
    <m/>
    <n v="2012"/>
  </r>
  <r>
    <n v="81"/>
    <x v="11"/>
    <n v="80"/>
    <x v="19"/>
    <s v="Roest, Travis E"/>
    <n v="12345"/>
    <x v="4"/>
    <n v="1436.5"/>
    <n v="188.64"/>
    <d v="2012-02-09T00:00:00"/>
    <s v="Active"/>
    <x v="1"/>
    <m/>
    <m/>
    <n v="2012"/>
  </r>
  <r>
    <n v="81"/>
    <x v="11"/>
    <n v="80"/>
    <x v="19"/>
    <s v="Hager, Michael S"/>
    <n v="13111"/>
    <x v="111"/>
    <n v="4240.3999999999996"/>
    <n v="300.14999999999998"/>
    <d v="2012-02-09T00:00:00"/>
    <s v="Active"/>
    <x v="1"/>
    <m/>
    <m/>
    <n v="2012"/>
  </r>
  <r>
    <n v="81"/>
    <x v="11"/>
    <n v="82"/>
    <x v="20"/>
    <s v="Alhassan, Selena Q"/>
    <n v="13234"/>
    <x v="45"/>
    <n v="2285.61"/>
    <n v="317.67"/>
    <d v="2012-02-09T00:00:00"/>
    <s v="Active"/>
    <x v="1"/>
    <m/>
    <m/>
    <n v="2012"/>
  </r>
  <r>
    <n v="81"/>
    <x v="11"/>
    <n v="82"/>
    <x v="20"/>
    <s v="Balagtas, Jolina "/>
    <n v="13240"/>
    <x v="45"/>
    <n v="2332.0300000000002"/>
    <n v="336.98"/>
    <d v="2012-02-09T00:00:00"/>
    <s v="Active"/>
    <x v="1"/>
    <m/>
    <m/>
    <n v="2012"/>
  </r>
  <r>
    <n v="81"/>
    <x v="11"/>
    <n v="82"/>
    <x v="20"/>
    <s v="Caldwell, Kevin M"/>
    <n v="13448"/>
    <x v="45"/>
    <n v="2000.82"/>
    <n v="281.35000000000002"/>
    <d v="2012-02-09T00:00:00"/>
    <s v="Active"/>
    <x v="1"/>
    <m/>
    <m/>
    <n v="2012"/>
  </r>
  <r>
    <n v="81"/>
    <x v="11"/>
    <n v="82"/>
    <x v="20"/>
    <s v="Khoury, Elsie  "/>
    <n v="13402"/>
    <x v="45"/>
    <n v="4809.24"/>
    <n v="554.54999999999995"/>
    <d v="2012-02-09T00:00:00"/>
    <s v="Active"/>
    <x v="1"/>
    <m/>
    <m/>
    <n v="2012"/>
  </r>
  <r>
    <n v="81"/>
    <x v="11"/>
    <n v="82"/>
    <x v="20"/>
    <s v="Law, Julie A"/>
    <n v="13238"/>
    <x v="45"/>
    <n v="4401.01"/>
    <n v="497.34"/>
    <d v="2012-02-09T00:00:00"/>
    <s v="Active"/>
    <x v="1"/>
    <m/>
    <m/>
    <n v="2012"/>
  </r>
  <r>
    <n v="81"/>
    <x v="11"/>
    <n v="82"/>
    <x v="20"/>
    <s v="Manzo, Amanda L"/>
    <n v="13527"/>
    <x v="45"/>
    <n v="2155.6799999999998"/>
    <n v="311.49"/>
    <d v="2012-02-09T00:00:00"/>
    <s v="Active"/>
    <x v="1"/>
    <m/>
    <m/>
    <n v="2012"/>
  </r>
  <r>
    <n v="81"/>
    <x v="11"/>
    <n v="82"/>
    <x v="20"/>
    <s v="Newton, Jennifer L"/>
    <n v="13232"/>
    <x v="45"/>
    <n v="2292.89"/>
    <n v="310.93"/>
    <d v="2012-02-09T00:00:00"/>
    <s v="Active"/>
    <x v="1"/>
    <m/>
    <m/>
    <n v="2012"/>
  </r>
  <r>
    <n v="81"/>
    <x v="11"/>
    <n v="82"/>
    <x v="20"/>
    <s v="Robles, Melissa R"/>
    <n v="13288"/>
    <x v="45"/>
    <n v="2310.46"/>
    <n v="323.14999999999998"/>
    <d v="2012-02-09T00:00:00"/>
    <s v="Active"/>
    <x v="1"/>
    <m/>
    <m/>
    <n v="2012"/>
  </r>
  <r>
    <n v="81"/>
    <x v="11"/>
    <n v="82"/>
    <x v="20"/>
    <s v="Sandoval, Christopher X"/>
    <n v="13242"/>
    <x v="45"/>
    <n v="2314.0300000000002"/>
    <n v="333.94"/>
    <d v="2012-02-09T00:00:00"/>
    <s v="Active"/>
    <x v="1"/>
    <m/>
    <m/>
    <n v="2012"/>
  </r>
  <r>
    <n v="81"/>
    <x v="11"/>
    <n v="82"/>
    <x v="20"/>
    <s v="Williams, Heather L"/>
    <n v="13289"/>
    <x v="45"/>
    <n v="2296.31"/>
    <n v="324.17"/>
    <d v="2012-02-09T00:00:00"/>
    <s v="Active"/>
    <x v="1"/>
    <m/>
    <m/>
    <n v="2012"/>
  </r>
  <r>
    <n v="81"/>
    <x v="11"/>
    <n v="82"/>
    <x v="20"/>
    <s v="Carrasco, Cynthia D"/>
    <n v="13229"/>
    <x v="112"/>
    <n v="1706.38"/>
    <n v="241.17"/>
    <d v="2012-02-09T00:00:00"/>
    <s v="Active"/>
    <x v="1"/>
    <m/>
    <m/>
    <n v="2012"/>
  </r>
  <r>
    <n v="81"/>
    <x v="11"/>
    <n v="82"/>
    <x v="20"/>
    <s v="Crawford, Candace M"/>
    <n v="13447"/>
    <x v="112"/>
    <n v="1539.2"/>
    <n v="209.55"/>
    <d v="2012-02-09T00:00:00"/>
    <s v="Active"/>
    <x v="1"/>
    <m/>
    <m/>
    <n v="2012"/>
  </r>
  <r>
    <n v="81"/>
    <x v="11"/>
    <n v="82"/>
    <x v="20"/>
    <s v="Darden II, Jeff W"/>
    <n v="13239"/>
    <x v="112"/>
    <n v="1692.8"/>
    <n v="232.58"/>
    <d v="2012-02-09T00:00:00"/>
    <s v="Active"/>
    <x v="1"/>
    <m/>
    <m/>
    <n v="2012"/>
  </r>
  <r>
    <n v="81"/>
    <x v="11"/>
    <n v="82"/>
    <x v="20"/>
    <s v="Fernandes, Kristy M"/>
    <n v="13545"/>
    <x v="112"/>
    <n v="1216"/>
    <n v="175.71"/>
    <d v="2012-02-09T00:00:00"/>
    <s v="Active"/>
    <x v="1"/>
    <m/>
    <m/>
    <n v="2012"/>
  </r>
  <r>
    <n v="81"/>
    <x v="11"/>
    <n v="82"/>
    <x v="20"/>
    <s v="Morrisey, William C"/>
    <n v="13233"/>
    <x v="112"/>
    <n v="1692.8"/>
    <n v="229.71"/>
    <d v="2012-02-09T00:00:00"/>
    <s v="Active"/>
    <x v="1"/>
    <m/>
    <m/>
    <n v="2012"/>
  </r>
  <r>
    <n v="81"/>
    <x v="11"/>
    <n v="82"/>
    <x v="20"/>
    <s v="Orona, Irene G"/>
    <n v="13243"/>
    <x v="112"/>
    <n v="1692.8"/>
    <n v="244.61"/>
    <d v="2012-02-09T00:00:00"/>
    <s v="Active"/>
    <x v="1"/>
    <m/>
    <m/>
    <n v="2012"/>
  </r>
  <r>
    <n v="81"/>
    <x v="11"/>
    <n v="82"/>
    <x v="20"/>
    <s v="Mendoza, Adriana A"/>
    <n v="13235"/>
    <x v="113"/>
    <n v="25"/>
    <n v="3.61"/>
    <d v="2012-02-09T00:00:00"/>
    <s v="Active"/>
    <x v="1"/>
    <m/>
    <m/>
    <n v="2012"/>
  </r>
  <r>
    <n v="81"/>
    <x v="11"/>
    <n v="82"/>
    <x v="20"/>
    <s v="Rodriguez, Tiffany D"/>
    <n v="13228"/>
    <x v="113"/>
    <n v="2523.91"/>
    <n v="330.65"/>
    <d v="2012-02-09T00:00:00"/>
    <s v="Active"/>
    <x v="1"/>
    <m/>
    <m/>
    <n v="2012"/>
  </r>
  <r>
    <n v="81"/>
    <x v="11"/>
    <n v="96"/>
    <x v="27"/>
    <s v="Yoo, James J"/>
    <n v="13241"/>
    <x v="114"/>
    <n v="1730.4"/>
    <n v="238.08"/>
    <d v="2012-02-09T00:00:00"/>
    <s v="Active"/>
    <x v="1"/>
    <m/>
    <m/>
    <n v="2012"/>
  </r>
  <r>
    <n v="81"/>
    <x v="11"/>
    <n v="96"/>
    <x v="27"/>
    <s v="Zamora, Maria P"/>
    <n v="13543"/>
    <x v="114"/>
    <n v="1480"/>
    <n v="213.86"/>
    <d v="2012-02-09T00:00:00"/>
    <s v="Active"/>
    <x v="1"/>
    <m/>
    <m/>
    <n v="2012"/>
  </r>
  <r>
    <n v="1"/>
    <x v="0"/>
    <n v="4"/>
    <x v="0"/>
    <s v="Banuelos, Cammy J"/>
    <n v="13485"/>
    <x v="0"/>
    <n v="864"/>
    <n v="124.85"/>
    <d v="2012-02-23T00:00:00"/>
    <s v="Active"/>
    <x v="0"/>
    <m/>
    <m/>
    <n v="2012"/>
  </r>
  <r>
    <n v="1"/>
    <x v="0"/>
    <n v="4"/>
    <x v="0"/>
    <s v="Collins, Jessica D"/>
    <n v="12020"/>
    <x v="0"/>
    <n v="1468.62"/>
    <n v="202.81"/>
    <d v="2012-02-23T00:00:00"/>
    <s v="Active"/>
    <x v="1"/>
    <m/>
    <m/>
    <n v="2012"/>
  </r>
  <r>
    <n v="1"/>
    <x v="0"/>
    <n v="4"/>
    <x v="0"/>
    <s v="Flores, Cynthia A"/>
    <n v="12998"/>
    <x v="0"/>
    <n v="1470"/>
    <n v="200.92"/>
    <d v="2012-02-23T00:00:00"/>
    <s v="Active"/>
    <x v="1"/>
    <m/>
    <m/>
    <n v="2012"/>
  </r>
  <r>
    <n v="1"/>
    <x v="0"/>
    <n v="4"/>
    <x v="0"/>
    <s v="Hill, Julie L"/>
    <n v="13131"/>
    <x v="0"/>
    <n v="1066.05"/>
    <n v="154.06"/>
    <d v="2012-02-23T00:00:00"/>
    <s v="Active"/>
    <x v="0"/>
    <m/>
    <m/>
    <n v="2012"/>
  </r>
  <r>
    <n v="1"/>
    <x v="0"/>
    <n v="4"/>
    <x v="0"/>
    <s v="Hover, Lana "/>
    <n v="9798"/>
    <x v="0"/>
    <n v="1448.13"/>
    <n v="197.75"/>
    <d v="2012-02-23T00:00:00"/>
    <s v="Active"/>
    <x v="1"/>
    <m/>
    <m/>
    <n v="2012"/>
  </r>
  <r>
    <n v="1"/>
    <x v="0"/>
    <n v="4"/>
    <x v="0"/>
    <s v="Jeffcoach, Lori "/>
    <n v="10810"/>
    <x v="0"/>
    <n v="1526.1"/>
    <n v="211.14"/>
    <d v="2012-02-23T00:00:00"/>
    <s v="Active"/>
    <x v="1"/>
    <m/>
    <m/>
    <n v="2012"/>
  </r>
  <r>
    <n v="1"/>
    <x v="0"/>
    <n v="4"/>
    <x v="0"/>
    <s v="Lopez, Debra A"/>
    <n v="9681"/>
    <x v="0"/>
    <n v="1008.25"/>
    <n v="145.69"/>
    <d v="2012-02-23T00:00:00"/>
    <s v="Active"/>
    <x v="0"/>
    <m/>
    <m/>
    <n v="2012"/>
  </r>
  <r>
    <n v="1"/>
    <x v="0"/>
    <n v="4"/>
    <x v="0"/>
    <s v="McFadden, Kellie M"/>
    <n v="12663"/>
    <x v="0"/>
    <n v="1320"/>
    <n v="179.74"/>
    <d v="2012-02-23T00:00:00"/>
    <s v="Active"/>
    <x v="1"/>
    <m/>
    <m/>
    <n v="2012"/>
  </r>
  <r>
    <n v="1"/>
    <x v="0"/>
    <n v="4"/>
    <x v="0"/>
    <s v="Mitroff, Patricia C"/>
    <n v="12134"/>
    <x v="0"/>
    <n v="1400.39"/>
    <n v="194.7"/>
    <d v="2012-02-23T00:00:00"/>
    <s v="Active"/>
    <x v="1"/>
    <m/>
    <m/>
    <n v="2012"/>
  </r>
  <r>
    <n v="1"/>
    <x v="0"/>
    <n v="4"/>
    <x v="0"/>
    <s v="Saucedo, Claudia C"/>
    <n v="10669"/>
    <x v="1"/>
    <n v="1621.61"/>
    <n v="224.93"/>
    <d v="2012-02-23T00:00:00"/>
    <s v="Active"/>
    <x v="1"/>
    <m/>
    <m/>
    <n v="2012"/>
  </r>
  <r>
    <n v="1"/>
    <x v="0"/>
    <n v="4"/>
    <x v="0"/>
    <s v="Watrous, Barbara "/>
    <n v="9669"/>
    <x v="2"/>
    <n v="836.13"/>
    <n v="62.72"/>
    <d v="2012-02-23T00:00:00"/>
    <s v="Active"/>
    <x v="1"/>
    <m/>
    <m/>
    <n v="2012"/>
  </r>
  <r>
    <n v="1"/>
    <x v="0"/>
    <n v="6"/>
    <x v="1"/>
    <s v="Brogan, Laura R"/>
    <n v="13267"/>
    <x v="3"/>
    <n v="1520"/>
    <n v="209.53"/>
    <d v="2012-02-23T00:00:00"/>
    <s v="Active"/>
    <x v="1"/>
    <m/>
    <m/>
    <n v="2012"/>
  </r>
  <r>
    <n v="1"/>
    <x v="0"/>
    <n v="6"/>
    <x v="1"/>
    <s v="Esparza, Alejandro J"/>
    <n v="12759"/>
    <x v="3"/>
    <n v="408.51"/>
    <n v="59.03"/>
    <d v="2012-02-23T00:00:00"/>
    <s v="Active"/>
    <x v="0"/>
    <m/>
    <m/>
    <n v="2012"/>
  </r>
  <r>
    <n v="1"/>
    <x v="0"/>
    <n v="6"/>
    <x v="1"/>
    <s v="Garcia, Elizabeth A"/>
    <n v="13299"/>
    <x v="3"/>
    <n v="612"/>
    <n v="88.42"/>
    <d v="2012-02-23T00:00:00"/>
    <s v="Active"/>
    <x v="0"/>
    <m/>
    <m/>
    <n v="2012"/>
  </r>
  <r>
    <n v="1"/>
    <x v="0"/>
    <n v="6"/>
    <x v="1"/>
    <s v="Goad, Christina L"/>
    <n v="13537"/>
    <x v="3"/>
    <n v="875"/>
    <n v="126.44"/>
    <d v="2012-02-23T00:00:00"/>
    <s v="Active"/>
    <x v="0"/>
    <m/>
    <m/>
    <n v="2012"/>
  </r>
  <r>
    <n v="1"/>
    <x v="0"/>
    <n v="6"/>
    <x v="1"/>
    <s v="Lopez, Ronald D"/>
    <n v="12698"/>
    <x v="3"/>
    <n v="1428"/>
    <n v="189.67"/>
    <d v="2012-02-23T00:00:00"/>
    <s v="Active"/>
    <x v="1"/>
    <m/>
    <m/>
    <n v="2012"/>
  </r>
  <r>
    <n v="1"/>
    <x v="0"/>
    <n v="6"/>
    <x v="1"/>
    <s v="Ragsdale, Lorie L"/>
    <n v="633"/>
    <x v="3"/>
    <n v="2448.5500000000002"/>
    <n v="178.63"/>
    <d v="2012-02-23T00:00:00"/>
    <s v="Active"/>
    <x v="1"/>
    <m/>
    <m/>
    <n v="2012"/>
  </r>
  <r>
    <n v="1"/>
    <x v="0"/>
    <n v="6"/>
    <x v="1"/>
    <s v="Self, Kathleen E"/>
    <n v="11372"/>
    <x v="3"/>
    <n v="1497.15"/>
    <n v="194.23"/>
    <d v="2012-02-23T00:00:00"/>
    <s v="Active"/>
    <x v="1"/>
    <m/>
    <m/>
    <n v="2012"/>
  </r>
  <r>
    <n v="1"/>
    <x v="0"/>
    <n v="14"/>
    <x v="2"/>
    <s v="Moreland, Glenda L"/>
    <n v="12018"/>
    <x v="4"/>
    <n v="979.2"/>
    <n v="129.77000000000001"/>
    <d v="2012-02-23T00:00:00"/>
    <s v="Active"/>
    <x v="1"/>
    <m/>
    <m/>
    <n v="2012"/>
  </r>
  <r>
    <n v="1"/>
    <x v="0"/>
    <n v="14"/>
    <x v="2"/>
    <s v="Bedolla, Delmy J"/>
    <n v="13201"/>
    <x v="5"/>
    <n v="2394"/>
    <n v="184.84"/>
    <d v="2012-02-23T00:00:00"/>
    <s v="Active"/>
    <x v="1"/>
    <m/>
    <m/>
    <n v="2012"/>
  </r>
  <r>
    <n v="1"/>
    <x v="0"/>
    <n v="14"/>
    <x v="2"/>
    <s v="Foster, Christine "/>
    <n v="85"/>
    <x v="5"/>
    <n v="3009.27"/>
    <n v="224.12"/>
    <d v="2012-02-23T00:00:00"/>
    <s v="Active"/>
    <x v="1"/>
    <m/>
    <m/>
    <n v="2012"/>
  </r>
  <r>
    <n v="1"/>
    <x v="0"/>
    <n v="14"/>
    <x v="2"/>
    <s v="Grassmyer, Lori A"/>
    <n v="12338"/>
    <x v="5"/>
    <n v="237.66"/>
    <n v="34.340000000000003"/>
    <d v="2012-02-23T00:00:00"/>
    <s v="Active"/>
    <x v="0"/>
    <m/>
    <m/>
    <n v="2012"/>
  </r>
  <r>
    <n v="1"/>
    <x v="0"/>
    <n v="14"/>
    <x v="2"/>
    <s v="Sidhu, Balbir S"/>
    <n v="11926"/>
    <x v="5"/>
    <n v="393.36"/>
    <n v="56.84"/>
    <d v="2012-02-23T00:00:00"/>
    <s v="Active"/>
    <x v="0"/>
    <m/>
    <m/>
    <n v="2012"/>
  </r>
  <r>
    <n v="1"/>
    <x v="0"/>
    <n v="14"/>
    <x v="2"/>
    <s v="Frain, Victoria M"/>
    <n v="12051"/>
    <x v="6"/>
    <n v="2521.14"/>
    <n v="186.4"/>
    <d v="2012-02-23T00:00:00"/>
    <s v="Active"/>
    <x v="1"/>
    <m/>
    <m/>
    <n v="2012"/>
  </r>
  <r>
    <n v="1"/>
    <x v="0"/>
    <n v="14"/>
    <x v="2"/>
    <s v="Grimsley, Melissa M"/>
    <n v="12907"/>
    <x v="6"/>
    <n v="2472"/>
    <n v="198.27"/>
    <d v="2012-02-23T00:00:00"/>
    <s v="Active"/>
    <x v="1"/>
    <m/>
    <m/>
    <n v="2012"/>
  </r>
  <r>
    <n v="1"/>
    <x v="0"/>
    <n v="14"/>
    <x v="2"/>
    <s v="Walters, Betty J"/>
    <n v="11396"/>
    <x v="6"/>
    <n v="2543.44"/>
    <n v="188.49"/>
    <d v="2012-02-23T00:00:00"/>
    <s v="Active"/>
    <x v="1"/>
    <m/>
    <m/>
    <n v="2012"/>
  </r>
  <r>
    <n v="1"/>
    <x v="0"/>
    <n v="14"/>
    <x v="2"/>
    <s v="Westling, Joshua P"/>
    <n v="9988"/>
    <x v="6"/>
    <n v="2836.62"/>
    <n v="212.1"/>
    <d v="2012-02-23T00:00:00"/>
    <s v="Active"/>
    <x v="1"/>
    <m/>
    <m/>
    <n v="2012"/>
  </r>
  <r>
    <n v="1"/>
    <x v="0"/>
    <n v="14"/>
    <x v="2"/>
    <s v="Westling, Barry "/>
    <n v="4005"/>
    <x v="7"/>
    <n v="4149.22"/>
    <n v="310.31"/>
    <d v="2012-02-23T00:00:00"/>
    <s v="Active"/>
    <x v="1"/>
    <m/>
    <m/>
    <n v="2012"/>
  </r>
  <r>
    <n v="1"/>
    <x v="0"/>
    <n v="22"/>
    <x v="3"/>
    <s v="Bergstrom, Jacquelyn M"/>
    <n v="11564"/>
    <x v="4"/>
    <n v="1136"/>
    <n v="123.4"/>
    <d v="2012-02-23T00:00:00"/>
    <s v="Active"/>
    <x v="1"/>
    <m/>
    <m/>
    <n v="2012"/>
  </r>
  <r>
    <n v="1"/>
    <x v="0"/>
    <n v="22"/>
    <x v="3"/>
    <s v="Serpa, Brenda M"/>
    <n v="9520"/>
    <x v="8"/>
    <n v="3861.2"/>
    <n v="273.95999999999998"/>
    <d v="2012-02-23T00:00:00"/>
    <s v="Active"/>
    <x v="1"/>
    <m/>
    <m/>
    <n v="2012"/>
  </r>
  <r>
    <n v="1"/>
    <x v="0"/>
    <n v="22"/>
    <x v="3"/>
    <s v="Cron, Kimberly A"/>
    <n v="12738"/>
    <x v="2"/>
    <n v="2500"/>
    <n v="202.31"/>
    <d v="2012-02-23T00:00:00"/>
    <s v="Active"/>
    <x v="1"/>
    <m/>
    <m/>
    <n v="2012"/>
  </r>
  <r>
    <n v="1"/>
    <x v="0"/>
    <n v="22"/>
    <x v="3"/>
    <s v="Gray, Michelle R"/>
    <n v="10951"/>
    <x v="2"/>
    <n v="400"/>
    <n v="57.8"/>
    <d v="2012-02-23T00:00:00"/>
    <s v="Active"/>
    <x v="0"/>
    <m/>
    <m/>
    <n v="2012"/>
  </r>
  <r>
    <n v="1"/>
    <x v="0"/>
    <n v="22"/>
    <x v="3"/>
    <s v="Jolley, Lygia R"/>
    <n v="10662"/>
    <x v="2"/>
    <n v="2756.72"/>
    <n v="206.48"/>
    <d v="2012-02-23T00:00:00"/>
    <s v="Active"/>
    <x v="1"/>
    <m/>
    <m/>
    <n v="2012"/>
  </r>
  <r>
    <n v="1"/>
    <x v="0"/>
    <n v="22"/>
    <x v="3"/>
    <s v="Koch, Karen A"/>
    <n v="9643"/>
    <x v="2"/>
    <n v="2830.75"/>
    <n v="212.5"/>
    <d v="2012-02-23T00:00:00"/>
    <s v="Active"/>
    <x v="1"/>
    <m/>
    <m/>
    <n v="2012"/>
  </r>
  <r>
    <n v="1"/>
    <x v="0"/>
    <n v="22"/>
    <x v="3"/>
    <s v="Lefaive, Patricia A"/>
    <n v="9517"/>
    <x v="2"/>
    <n v="3023.37"/>
    <n v="226.32"/>
    <d v="2012-02-23T00:00:00"/>
    <s v="Active"/>
    <x v="1"/>
    <m/>
    <m/>
    <n v="2012"/>
  </r>
  <r>
    <n v="1"/>
    <x v="0"/>
    <n v="22"/>
    <x v="3"/>
    <s v="Smith, Lorrie J"/>
    <n v="11607"/>
    <x v="2"/>
    <n v="1120"/>
    <n v="161.84"/>
    <d v="2012-02-23T00:00:00"/>
    <s v="Active"/>
    <x v="2"/>
    <m/>
    <m/>
    <n v="2012"/>
  </r>
  <r>
    <n v="1"/>
    <x v="0"/>
    <n v="22"/>
    <x v="3"/>
    <s v="Watrous, Barbara "/>
    <n v="9669"/>
    <x v="2"/>
    <n v="2508.38"/>
    <n v="188.16"/>
    <d v="2012-02-23T00:00:00"/>
    <s v="Active"/>
    <x v="1"/>
    <m/>
    <m/>
    <n v="2012"/>
  </r>
  <r>
    <n v="1"/>
    <x v="0"/>
    <n v="22"/>
    <x v="3"/>
    <s v="Wise, Linda E"/>
    <n v="12385"/>
    <x v="2"/>
    <n v="305.92"/>
    <n v="44.22"/>
    <d v="2012-02-23T00:00:00"/>
    <s v="Active"/>
    <x v="0"/>
    <m/>
    <m/>
    <n v="2012"/>
  </r>
  <r>
    <n v="1"/>
    <x v="0"/>
    <n v="22"/>
    <x v="3"/>
    <s v="Zuniga, Arcenia A"/>
    <n v="12395"/>
    <x v="2"/>
    <n v="549.91999999999996"/>
    <n v="79.47"/>
    <d v="2012-02-23T00:00:00"/>
    <s v="Active"/>
    <x v="0"/>
    <m/>
    <m/>
    <n v="2012"/>
  </r>
  <r>
    <n v="1"/>
    <x v="0"/>
    <n v="22"/>
    <x v="3"/>
    <s v="Avilez, Victoria "/>
    <n v="9687"/>
    <x v="9"/>
    <n v="1410.15"/>
    <n v="185.98"/>
    <d v="2012-02-23T00:00:00"/>
    <s v="Active"/>
    <x v="1"/>
    <m/>
    <m/>
    <n v="2012"/>
  </r>
  <r>
    <n v="1"/>
    <x v="0"/>
    <n v="22"/>
    <x v="3"/>
    <s v="Salazar, Margie S"/>
    <n v="10691"/>
    <x v="10"/>
    <n v="1175.04"/>
    <n v="160.54"/>
    <d v="2012-02-23T00:00:00"/>
    <s v="Active"/>
    <x v="1"/>
    <m/>
    <m/>
    <n v="2012"/>
  </r>
  <r>
    <n v="1"/>
    <x v="0"/>
    <n v="24"/>
    <x v="4"/>
    <s v="Avalos, Cecilia R"/>
    <n v="13036"/>
    <x v="11"/>
    <n v="1497.6"/>
    <n v="199.85"/>
    <d v="2012-02-23T00:00:00"/>
    <s v="Active"/>
    <x v="1"/>
    <m/>
    <m/>
    <n v="2012"/>
  </r>
  <r>
    <n v="1"/>
    <x v="0"/>
    <n v="24"/>
    <x v="4"/>
    <s v="Boger, Harmony J"/>
    <n v="13272"/>
    <x v="11"/>
    <n v="1125"/>
    <n v="162.56"/>
    <d v="2012-02-23T00:00:00"/>
    <s v="Active"/>
    <x v="0"/>
    <m/>
    <m/>
    <n v="2012"/>
  </r>
  <r>
    <n v="1"/>
    <x v="0"/>
    <n v="24"/>
    <x v="4"/>
    <s v="De Almeida, Sujanlatha "/>
    <n v="183"/>
    <x v="11"/>
    <n v="2489.9699999999998"/>
    <n v="195.31"/>
    <d v="2012-02-23T00:00:00"/>
    <s v="Active"/>
    <x v="1"/>
    <m/>
    <m/>
    <n v="2012"/>
  </r>
  <r>
    <n v="1"/>
    <x v="0"/>
    <n v="24"/>
    <x v="4"/>
    <s v="Gallagher, Wendy N"/>
    <n v="12603"/>
    <x v="11"/>
    <n v="1475"/>
    <n v="213.14"/>
    <d v="2012-02-23T00:00:00"/>
    <s v="Active"/>
    <x v="1"/>
    <m/>
    <m/>
    <n v="2012"/>
  </r>
  <r>
    <n v="1"/>
    <x v="0"/>
    <n v="24"/>
    <x v="4"/>
    <s v="Jobe, Dana L"/>
    <n v="13323"/>
    <x v="11"/>
    <n v="900"/>
    <n v="130.05000000000001"/>
    <d v="2012-02-23T00:00:00"/>
    <s v="Active"/>
    <x v="0"/>
    <m/>
    <m/>
    <n v="2012"/>
  </r>
  <r>
    <n v="1"/>
    <x v="0"/>
    <n v="24"/>
    <x v="4"/>
    <s v="Martinez-Sandoval, Melinda "/>
    <n v="12248"/>
    <x v="11"/>
    <n v="203.5"/>
    <n v="29.41"/>
    <d v="2012-02-23T00:00:00"/>
    <s v="Active"/>
    <x v="2"/>
    <m/>
    <m/>
    <n v="2012"/>
  </r>
  <r>
    <n v="1"/>
    <x v="0"/>
    <n v="24"/>
    <x v="4"/>
    <s v="Mascorro, Judy A"/>
    <n v="12602"/>
    <x v="11"/>
    <n v="1522.5"/>
    <n v="209.01"/>
    <d v="2012-02-23T00:00:00"/>
    <s v="Active"/>
    <x v="1"/>
    <m/>
    <m/>
    <n v="2012"/>
  </r>
  <r>
    <n v="1"/>
    <x v="0"/>
    <n v="24"/>
    <x v="4"/>
    <s v="Reid, Carlota Z"/>
    <n v="11379"/>
    <x v="11"/>
    <n v="1660.1"/>
    <n v="219.5"/>
    <d v="2012-02-23T00:00:00"/>
    <s v="Active"/>
    <x v="1"/>
    <m/>
    <m/>
    <n v="2012"/>
  </r>
  <r>
    <n v="1"/>
    <x v="0"/>
    <n v="24"/>
    <x v="4"/>
    <s v="Roullard, Linda J"/>
    <n v="12527"/>
    <x v="11"/>
    <n v="1538.31"/>
    <n v="148.28"/>
    <d v="2012-02-23T00:00:00"/>
    <s v="Active"/>
    <x v="1"/>
    <m/>
    <m/>
    <n v="2012"/>
  </r>
  <r>
    <n v="1"/>
    <x v="0"/>
    <n v="24"/>
    <x v="4"/>
    <s v="Saunders, Sandra "/>
    <n v="11253"/>
    <x v="11"/>
    <n v="1623.9"/>
    <n v="225.4"/>
    <d v="2012-02-23T00:00:00"/>
    <s v="Active"/>
    <x v="1"/>
    <m/>
    <m/>
    <n v="2012"/>
  </r>
  <r>
    <n v="1"/>
    <x v="0"/>
    <n v="24"/>
    <x v="4"/>
    <s v="Wainio, Mary S"/>
    <n v="12860"/>
    <x v="11"/>
    <n v="1497.6"/>
    <n v="206.64"/>
    <d v="2012-02-23T00:00:00"/>
    <s v="Active"/>
    <x v="1"/>
    <m/>
    <m/>
    <n v="2012"/>
  </r>
  <r>
    <n v="1"/>
    <x v="0"/>
    <n v="26"/>
    <x v="5"/>
    <s v="Briseno, Sonia K"/>
    <n v="10526"/>
    <x v="12"/>
    <n v="1038.5999999999999"/>
    <n v="144.52000000000001"/>
    <d v="2012-02-23T00:00:00"/>
    <s v="Active"/>
    <x v="1"/>
    <m/>
    <m/>
    <n v="2012"/>
  </r>
  <r>
    <n v="1"/>
    <x v="0"/>
    <n v="26"/>
    <x v="5"/>
    <s v="Price, Kelly S"/>
    <n v="12438"/>
    <x v="13"/>
    <n v="2949.3"/>
    <n v="222.42"/>
    <d v="2012-02-23T00:00:00"/>
    <s v="Active"/>
    <x v="1"/>
    <m/>
    <m/>
    <n v="2012"/>
  </r>
  <r>
    <n v="1"/>
    <x v="0"/>
    <n v="26"/>
    <x v="5"/>
    <s v="Ragsdale, Lorie L"/>
    <n v="633"/>
    <x v="3"/>
    <n v="612.14"/>
    <n v="44.65"/>
    <d v="2012-02-23T00:00:00"/>
    <s v="Active"/>
    <x v="1"/>
    <m/>
    <m/>
    <n v="2012"/>
  </r>
  <r>
    <n v="1"/>
    <x v="0"/>
    <n v="26"/>
    <x v="5"/>
    <s v="Amstutz, Elizabeth M"/>
    <n v="12800"/>
    <x v="14"/>
    <n v="2652.25"/>
    <n v="223.33"/>
    <d v="2012-02-23T00:00:00"/>
    <s v="Active"/>
    <x v="1"/>
    <m/>
    <m/>
    <n v="2012"/>
  </r>
  <r>
    <n v="1"/>
    <x v="0"/>
    <n v="26"/>
    <x v="5"/>
    <s v="Fontaine, Janelle L"/>
    <n v="13191"/>
    <x v="14"/>
    <n v="2575"/>
    <n v="345.3"/>
    <d v="2012-02-23T00:00:00"/>
    <s v="Active"/>
    <x v="1"/>
    <m/>
    <m/>
    <n v="2012"/>
  </r>
  <r>
    <n v="1"/>
    <x v="0"/>
    <n v="26"/>
    <x v="5"/>
    <s v="Gordon, Mari "/>
    <n v="10088"/>
    <x v="14"/>
    <n v="2924.96"/>
    <n v="218.79"/>
    <d v="2012-02-23T00:00:00"/>
    <s v="Active"/>
    <x v="1"/>
    <m/>
    <m/>
    <n v="2012"/>
  </r>
  <r>
    <n v="1"/>
    <x v="0"/>
    <n v="26"/>
    <x v="5"/>
    <s v="Hernandez, Stephanie L"/>
    <n v="13375"/>
    <x v="14"/>
    <n v="297"/>
    <n v="42.91"/>
    <d v="2012-02-23T00:00:00"/>
    <s v="Active"/>
    <x v="0"/>
    <m/>
    <m/>
    <n v="2012"/>
  </r>
  <r>
    <n v="1"/>
    <x v="0"/>
    <n v="26"/>
    <x v="5"/>
    <s v="Scrimshire, Denise A"/>
    <n v="12611"/>
    <x v="14"/>
    <n v="2705"/>
    <n v="206.93"/>
    <d v="2012-02-23T00:00:00"/>
    <s v="Active"/>
    <x v="1"/>
    <m/>
    <m/>
    <n v="2012"/>
  </r>
  <r>
    <n v="1"/>
    <x v="0"/>
    <n v="26"/>
    <x v="5"/>
    <s v="Silva, Pamela R"/>
    <n v="12568"/>
    <x v="14"/>
    <n v="2662.55"/>
    <n v="196.43"/>
    <d v="2012-02-23T00:00:00"/>
    <s v="Active"/>
    <x v="1"/>
    <m/>
    <m/>
    <n v="2012"/>
  </r>
  <r>
    <n v="1"/>
    <x v="0"/>
    <n v="26"/>
    <x v="5"/>
    <s v="Zelaski, Ann M"/>
    <n v="11883"/>
    <x v="15"/>
    <n v="2971.16"/>
    <n v="216.24"/>
    <d v="2012-02-23T00:00:00"/>
    <s v="Active"/>
    <x v="1"/>
    <m/>
    <m/>
    <n v="2012"/>
  </r>
  <r>
    <n v="1"/>
    <x v="0"/>
    <n v="27"/>
    <x v="6"/>
    <s v="Garner, Lindasue B"/>
    <n v="13353"/>
    <x v="4"/>
    <n v="1185"/>
    <n v="170.07"/>
    <d v="2012-02-23T00:00:00"/>
    <s v="Active"/>
    <x v="1"/>
    <m/>
    <m/>
    <n v="2012"/>
  </r>
  <r>
    <n v="1"/>
    <x v="0"/>
    <n v="27"/>
    <x v="6"/>
    <s v="Bady, Terry L"/>
    <n v="12310"/>
    <x v="16"/>
    <n v="2864.7"/>
    <n v="219.15"/>
    <d v="2012-02-23T00:00:00"/>
    <s v="Active"/>
    <x v="0"/>
    <m/>
    <m/>
    <n v="2012"/>
  </r>
  <r>
    <n v="1"/>
    <x v="0"/>
    <n v="27"/>
    <x v="6"/>
    <s v="Ladhar, Rajvir K"/>
    <n v="13014"/>
    <x v="17"/>
    <n v="3460.8"/>
    <n v="264.75"/>
    <d v="2012-02-23T00:00:00"/>
    <s v="Active"/>
    <x v="1"/>
    <m/>
    <m/>
    <n v="2012"/>
  </r>
  <r>
    <n v="1"/>
    <x v="0"/>
    <n v="27"/>
    <x v="6"/>
    <s v="Abbott, Sherri A"/>
    <n v="11497"/>
    <x v="18"/>
    <n v="4088.07"/>
    <n v="289.37"/>
    <d v="2012-02-23T00:00:00"/>
    <s v="Active"/>
    <x v="1"/>
    <m/>
    <m/>
    <n v="2012"/>
  </r>
  <r>
    <n v="1"/>
    <x v="0"/>
    <n v="27"/>
    <x v="6"/>
    <s v="DeFede, Kathryn M"/>
    <n v="12311"/>
    <x v="18"/>
    <n v="4313.8500000000004"/>
    <n v="330.01"/>
    <d v="2012-02-23T00:00:00"/>
    <s v="Active"/>
    <x v="1"/>
    <m/>
    <m/>
    <n v="2012"/>
  </r>
  <r>
    <n v="1"/>
    <x v="0"/>
    <n v="27"/>
    <x v="6"/>
    <s v="Lund, Barbara R"/>
    <n v="11704"/>
    <x v="18"/>
    <n v="4169.3599999999997"/>
    <n v="318.95999999999998"/>
    <d v="2012-02-23T00:00:00"/>
    <s v="Active"/>
    <x v="1"/>
    <m/>
    <m/>
    <n v="2012"/>
  </r>
  <r>
    <n v="1"/>
    <x v="0"/>
    <n v="27"/>
    <x v="6"/>
    <s v="Spencer, Janine A"/>
    <n v="12023"/>
    <x v="19"/>
    <n v="5275.76"/>
    <n v="403.6"/>
    <d v="2012-02-23T00:00:00"/>
    <s v="Active"/>
    <x v="1"/>
    <m/>
    <m/>
    <n v="2012"/>
  </r>
  <r>
    <n v="1"/>
    <x v="0"/>
    <n v="27"/>
    <x v="6"/>
    <s v="Brasko, Arden  M"/>
    <n v="12550"/>
    <x v="20"/>
    <n v="3833.09"/>
    <n v="287.41000000000003"/>
    <d v="2012-02-23T00:00:00"/>
    <s v="Active"/>
    <x v="1"/>
    <m/>
    <m/>
    <n v="2012"/>
  </r>
  <r>
    <n v="1"/>
    <x v="0"/>
    <n v="27"/>
    <x v="6"/>
    <s v="Huddleston, Margarette L"/>
    <n v="13016"/>
    <x v="20"/>
    <n v="129.78"/>
    <n v="18.760000000000002"/>
    <d v="2012-02-23T00:00:00"/>
    <s v="Active"/>
    <x v="0"/>
    <m/>
    <m/>
    <n v="2012"/>
  </r>
  <r>
    <n v="1"/>
    <x v="0"/>
    <n v="27"/>
    <x v="6"/>
    <s v="Isaak, Sandra J"/>
    <n v="12558"/>
    <x v="20"/>
    <n v="4030.85"/>
    <n v="303.19"/>
    <d v="2012-02-23T00:00:00"/>
    <s v="Active"/>
    <x v="1"/>
    <m/>
    <m/>
    <n v="2012"/>
  </r>
  <r>
    <n v="1"/>
    <x v="0"/>
    <n v="27"/>
    <x v="6"/>
    <s v="Jones, Betty S"/>
    <n v="12518"/>
    <x v="20"/>
    <n v="2864.7"/>
    <n v="219.15"/>
    <d v="2012-02-23T00:00:00"/>
    <s v="Active"/>
    <x v="0"/>
    <m/>
    <m/>
    <n v="2012"/>
  </r>
  <r>
    <n v="1"/>
    <x v="0"/>
    <n v="27"/>
    <x v="6"/>
    <s v="McCracken, Kellie G"/>
    <n v="13195"/>
    <x v="20"/>
    <n v="3200"/>
    <n v="417.35"/>
    <d v="2012-02-23T00:00:00"/>
    <s v="Active"/>
    <x v="1"/>
    <m/>
    <m/>
    <n v="2012"/>
  </r>
  <r>
    <n v="1"/>
    <x v="0"/>
    <n v="27"/>
    <x v="6"/>
    <s v="Teague, Crystal  R"/>
    <n v="12519"/>
    <x v="20"/>
    <n v="3460.8"/>
    <n v="229.96"/>
    <d v="2012-02-23T00:00:00"/>
    <s v="Active"/>
    <x v="1"/>
    <m/>
    <m/>
    <n v="2012"/>
  </r>
  <r>
    <n v="1"/>
    <x v="0"/>
    <n v="31"/>
    <x v="7"/>
    <s v="Urmson, Monica "/>
    <n v="177"/>
    <x v="12"/>
    <n v="1519.4"/>
    <n v="219.11"/>
    <d v="2012-02-23T00:00:00"/>
    <s v="Active"/>
    <x v="1"/>
    <m/>
    <m/>
    <n v="2012"/>
  </r>
  <r>
    <n v="1"/>
    <x v="0"/>
    <n v="31"/>
    <x v="7"/>
    <s v="Henderson, Jacquelyn "/>
    <n v="10566"/>
    <x v="21"/>
    <n v="4456.0600000000004"/>
    <n v="334.69"/>
    <d v="2012-02-23T00:00:00"/>
    <s v="Active"/>
    <x v="1"/>
    <m/>
    <m/>
    <n v="2012"/>
  </r>
  <r>
    <n v="1"/>
    <x v="0"/>
    <n v="31"/>
    <x v="7"/>
    <s v="Cardenas, Robert B"/>
    <n v="11270"/>
    <x v="22"/>
    <n v="246"/>
    <n v="35.549999999999997"/>
    <d v="2012-02-23T00:00:00"/>
    <s v="Active"/>
    <x v="0"/>
    <m/>
    <m/>
    <n v="2012"/>
  </r>
  <r>
    <n v="1"/>
    <x v="0"/>
    <n v="31"/>
    <x v="7"/>
    <s v="Chaudhry, Anwar "/>
    <n v="10986"/>
    <x v="22"/>
    <n v="1236"/>
    <n v="178.6"/>
    <d v="2012-02-23T00:00:00"/>
    <s v="Active"/>
    <x v="0"/>
    <m/>
    <m/>
    <n v="2012"/>
  </r>
  <r>
    <n v="1"/>
    <x v="0"/>
    <n v="31"/>
    <x v="7"/>
    <s v="Grant, Jed D"/>
    <n v="10434"/>
    <x v="22"/>
    <n v="3877.7"/>
    <n v="296.64999999999998"/>
    <d v="2012-02-23T00:00:00"/>
    <s v="Active"/>
    <x v="1"/>
    <m/>
    <m/>
    <n v="2012"/>
  </r>
  <r>
    <n v="1"/>
    <x v="0"/>
    <n v="31"/>
    <x v="7"/>
    <s v="Hernandez, Pamela "/>
    <n v="11065"/>
    <x v="22"/>
    <n v="1062.18"/>
    <n v="153.49"/>
    <d v="2012-02-23T00:00:00"/>
    <s v="Active"/>
    <x v="0"/>
    <m/>
    <m/>
    <n v="2012"/>
  </r>
  <r>
    <n v="1"/>
    <x v="0"/>
    <n v="31"/>
    <x v="7"/>
    <s v="Lupian, Alfonso "/>
    <n v="10846"/>
    <x v="22"/>
    <n v="3967.15"/>
    <n v="297.67"/>
    <d v="2012-02-23T00:00:00"/>
    <s v="Active"/>
    <x v="1"/>
    <m/>
    <m/>
    <n v="2012"/>
  </r>
  <r>
    <n v="1"/>
    <x v="0"/>
    <n v="31"/>
    <x v="7"/>
    <s v="Massaquoi, Abdul R"/>
    <n v="10472"/>
    <x v="22"/>
    <n v="4203.05"/>
    <n v="291.14999999999998"/>
    <d v="2012-02-23T00:00:00"/>
    <s v="Active"/>
    <x v="1"/>
    <m/>
    <m/>
    <n v="2012"/>
  </r>
  <r>
    <n v="1"/>
    <x v="0"/>
    <n v="31"/>
    <x v="7"/>
    <s v="Sidorenko, Andrey I"/>
    <n v="13305"/>
    <x v="22"/>
    <n v="1000"/>
    <n v="144.5"/>
    <d v="2012-02-23T00:00:00"/>
    <s v="Active"/>
    <x v="0"/>
    <m/>
    <m/>
    <n v="2012"/>
  </r>
  <r>
    <n v="1"/>
    <x v="0"/>
    <n v="31"/>
    <x v="7"/>
    <s v="Howard, Leslie W"/>
    <n v="10559"/>
    <x v="23"/>
    <n v="4257.26"/>
    <n v="325.68"/>
    <d v="2012-02-23T00:00:00"/>
    <s v="Active"/>
    <x v="1"/>
    <m/>
    <m/>
    <n v="2012"/>
  </r>
  <r>
    <n v="1"/>
    <x v="0"/>
    <n v="32"/>
    <x v="8"/>
    <s v="Braddock, Clarence "/>
    <n v="11251"/>
    <x v="24"/>
    <n v="1053.5"/>
    <n v="152.24"/>
    <d v="2012-02-23T00:00:00"/>
    <s v="Active"/>
    <x v="0"/>
    <m/>
    <m/>
    <n v="2012"/>
  </r>
  <r>
    <n v="1"/>
    <x v="0"/>
    <n v="32"/>
    <x v="8"/>
    <s v="Chatman, Ollie J"/>
    <n v="10255"/>
    <x v="24"/>
    <n v="1600.62"/>
    <n v="219.08"/>
    <d v="2012-02-23T00:00:00"/>
    <s v="Active"/>
    <x v="1"/>
    <m/>
    <m/>
    <n v="2012"/>
  </r>
  <r>
    <n v="1"/>
    <x v="0"/>
    <n v="32"/>
    <x v="8"/>
    <s v="Giannandrea, Gabriel B"/>
    <n v="10926"/>
    <x v="24"/>
    <n v="1509.1"/>
    <n v="207.08"/>
    <d v="2012-02-23T00:00:00"/>
    <s v="Active"/>
    <x v="1"/>
    <m/>
    <m/>
    <n v="2012"/>
  </r>
  <r>
    <n v="1"/>
    <x v="0"/>
    <n v="32"/>
    <x v="8"/>
    <s v="Kendall, Augustina "/>
    <n v="9890"/>
    <x v="24"/>
    <n v="1542.83"/>
    <n v="163.37"/>
    <d v="2012-02-23T00:00:00"/>
    <s v="Active"/>
    <x v="1"/>
    <m/>
    <m/>
    <n v="2012"/>
  </r>
  <r>
    <n v="1"/>
    <x v="0"/>
    <n v="32"/>
    <x v="8"/>
    <s v="Shawl, Stanley H"/>
    <n v="12630"/>
    <x v="24"/>
    <n v="1520"/>
    <n v="216.98"/>
    <d v="2012-02-23T00:00:00"/>
    <s v="Active"/>
    <x v="1"/>
    <m/>
    <m/>
    <n v="2012"/>
  </r>
  <r>
    <n v="1"/>
    <x v="0"/>
    <n v="32"/>
    <x v="8"/>
    <s v="Stedman, Gary A"/>
    <n v="13363"/>
    <x v="24"/>
    <n v="798"/>
    <n v="115.32"/>
    <d v="2012-02-23T00:00:00"/>
    <s v="Active"/>
    <x v="0"/>
    <m/>
    <m/>
    <n v="2012"/>
  </r>
  <r>
    <n v="1"/>
    <x v="0"/>
    <n v="37"/>
    <x v="9"/>
    <s v="Morra, David O"/>
    <n v="9836"/>
    <x v="24"/>
    <n v="1649.42"/>
    <n v="234.26"/>
    <d v="2012-02-23T00:00:00"/>
    <s v="Active"/>
    <x v="1"/>
    <m/>
    <m/>
    <n v="2012"/>
  </r>
  <r>
    <n v="1"/>
    <x v="0"/>
    <n v="37"/>
    <x v="9"/>
    <s v="Willhelm, Carol M"/>
    <n v="10052"/>
    <x v="25"/>
    <n v="852.64"/>
    <n v="116.35"/>
    <d v="2012-02-23T00:00:00"/>
    <s v="Active"/>
    <x v="1"/>
    <m/>
    <m/>
    <n v="2012"/>
  </r>
  <r>
    <n v="1"/>
    <x v="0"/>
    <n v="42"/>
    <x v="10"/>
    <s v="Cuellar, MaryAnn "/>
    <n v="11805"/>
    <x v="26"/>
    <n v="1526.22"/>
    <n v="211.27"/>
    <d v="2012-02-23T00:00:00"/>
    <s v="Active"/>
    <x v="1"/>
    <m/>
    <m/>
    <n v="2012"/>
  </r>
  <r>
    <n v="1"/>
    <x v="0"/>
    <n v="42"/>
    <x v="10"/>
    <s v="Lund, Nina B"/>
    <n v="12716"/>
    <x v="26"/>
    <n v="1508"/>
    <n v="214.69"/>
    <d v="2012-02-23T00:00:00"/>
    <s v="Active"/>
    <x v="1"/>
    <m/>
    <m/>
    <n v="2012"/>
  </r>
  <r>
    <n v="1"/>
    <x v="0"/>
    <n v="46"/>
    <x v="11"/>
    <s v="Arline, Dana O"/>
    <n v="12905"/>
    <x v="27"/>
    <n v="889.92"/>
    <n v="128.6"/>
    <d v="2012-02-23T00:00:00"/>
    <s v="Active"/>
    <x v="0"/>
    <m/>
    <m/>
    <n v="2012"/>
  </r>
  <r>
    <n v="1"/>
    <x v="0"/>
    <n v="46"/>
    <x v="11"/>
    <s v="Brown, Sharon A"/>
    <n v="11695"/>
    <x v="27"/>
    <n v="300"/>
    <n v="43.35"/>
    <d v="2012-02-23T00:00:00"/>
    <s v="Active"/>
    <x v="2"/>
    <m/>
    <m/>
    <n v="2012"/>
  </r>
  <r>
    <n v="1"/>
    <x v="0"/>
    <n v="46"/>
    <x v="11"/>
    <s v="Esquivez, Cesar "/>
    <n v="13509"/>
    <x v="27"/>
    <n v="545.94000000000005"/>
    <n v="78.900000000000006"/>
    <d v="2012-02-23T00:00:00"/>
    <s v="Active"/>
    <x v="0"/>
    <m/>
    <m/>
    <n v="2012"/>
  </r>
  <r>
    <n v="1"/>
    <x v="0"/>
    <n v="46"/>
    <x v="11"/>
    <s v="Martinez Jr., Ricardo "/>
    <n v="13477"/>
    <x v="27"/>
    <n v="468"/>
    <n v="67.64"/>
    <d v="2012-02-23T00:00:00"/>
    <s v="Active"/>
    <x v="0"/>
    <m/>
    <m/>
    <n v="2012"/>
  </r>
  <r>
    <n v="1"/>
    <x v="0"/>
    <n v="46"/>
    <x v="11"/>
    <s v="Melban, Melissa M"/>
    <n v="13302"/>
    <x v="27"/>
    <n v="1719"/>
    <n v="248.4"/>
    <d v="2012-02-23T00:00:00"/>
    <s v="Active"/>
    <x v="0"/>
    <m/>
    <m/>
    <n v="2012"/>
  </r>
  <r>
    <n v="1"/>
    <x v="0"/>
    <n v="46"/>
    <x v="11"/>
    <s v="Lathrop, Laura M"/>
    <n v="12378"/>
    <x v="28"/>
    <n v="2025"/>
    <n v="227.96"/>
    <d v="2012-02-23T00:00:00"/>
    <s v="Active"/>
    <x v="1"/>
    <m/>
    <m/>
    <n v="2012"/>
  </r>
  <r>
    <n v="1"/>
    <x v="0"/>
    <n v="61"/>
    <x v="12"/>
    <s v="Johnson, Michael "/>
    <n v="11571"/>
    <x v="29"/>
    <n v="2215.23"/>
    <n v="240.83"/>
    <d v="2012-02-23T00:00:00"/>
    <s v="Active"/>
    <x v="1"/>
    <m/>
    <m/>
    <n v="2012"/>
  </r>
  <r>
    <n v="1"/>
    <x v="0"/>
    <n v="61"/>
    <x v="12"/>
    <s v="Kennedy, Robert E"/>
    <n v="12297"/>
    <x v="29"/>
    <n v="1750.49"/>
    <n v="252.81"/>
    <d v="2012-02-23T00:00:00"/>
    <s v="Active"/>
    <x v="1"/>
    <m/>
    <m/>
    <n v="2012"/>
  </r>
  <r>
    <n v="1"/>
    <x v="0"/>
    <n v="61"/>
    <x v="12"/>
    <s v="McPhetridge, Steven K"/>
    <n v="13446"/>
    <x v="29"/>
    <n v="418.5"/>
    <n v="60.48"/>
    <d v="2012-02-23T00:00:00"/>
    <s v="Active"/>
    <x v="0"/>
    <m/>
    <m/>
    <n v="2012"/>
  </r>
  <r>
    <n v="1"/>
    <x v="0"/>
    <n v="61"/>
    <x v="12"/>
    <s v="Stiglianese, Travis B"/>
    <n v="12785"/>
    <x v="29"/>
    <n v="1699.5"/>
    <n v="237.91"/>
    <d v="2012-02-23T00:00:00"/>
    <s v="Active"/>
    <x v="1"/>
    <m/>
    <m/>
    <n v="2012"/>
  </r>
  <r>
    <n v="1"/>
    <x v="0"/>
    <n v="61"/>
    <x v="12"/>
    <s v="Troyan, Christopher J"/>
    <n v="12599"/>
    <x v="29"/>
    <n v="965.76"/>
    <n v="139.55000000000001"/>
    <d v="2012-02-23T00:00:00"/>
    <s v="Active"/>
    <x v="0"/>
    <m/>
    <m/>
    <n v="2012"/>
  </r>
  <r>
    <n v="1"/>
    <x v="0"/>
    <n v="62"/>
    <x v="13"/>
    <s v="Gill, David P"/>
    <n v="13475"/>
    <x v="30"/>
    <n v="1850"/>
    <n v="267.33"/>
    <d v="2012-02-23T00:00:00"/>
    <s v="Active"/>
    <x v="1"/>
    <m/>
    <m/>
    <n v="2012"/>
  </r>
  <r>
    <n v="1"/>
    <x v="0"/>
    <n v="62"/>
    <x v="13"/>
    <s v="Honnold, Sam W"/>
    <n v="12797"/>
    <x v="31"/>
    <n v="1732.5"/>
    <n v="238.13"/>
    <d v="2012-02-23T00:00:00"/>
    <s v="Active"/>
    <x v="1"/>
    <m/>
    <m/>
    <n v="2012"/>
  </r>
  <r>
    <n v="1"/>
    <x v="0"/>
    <n v="67"/>
    <x v="14"/>
    <s v="Gill, Robert A"/>
    <n v="13539"/>
    <x v="31"/>
    <n v="1218"/>
    <n v="176.01"/>
    <d v="2012-02-23T00:00:00"/>
    <s v="Active"/>
    <x v="0"/>
    <m/>
    <m/>
    <n v="2012"/>
  </r>
  <r>
    <n v="1"/>
    <x v="0"/>
    <n v="67"/>
    <x v="14"/>
    <s v="O'Neal, Otis E"/>
    <n v="10777"/>
    <x v="31"/>
    <n v="2346.1999999999998"/>
    <n v="186.57"/>
    <d v="2012-02-23T00:00:00"/>
    <s v="Active"/>
    <x v="1"/>
    <m/>
    <m/>
    <n v="2012"/>
  </r>
  <r>
    <n v="1"/>
    <x v="0"/>
    <n v="72"/>
    <x v="15"/>
    <s v="Buchanan, Marilyn K"/>
    <n v="13459"/>
    <x v="32"/>
    <n v="150"/>
    <n v="21.68"/>
    <d v="2012-02-23T00:00:00"/>
    <s v="Active"/>
    <x v="0"/>
    <m/>
    <m/>
    <n v="2012"/>
  </r>
  <r>
    <n v="1"/>
    <x v="0"/>
    <n v="72"/>
    <x v="15"/>
    <s v="Compaan, Rodney "/>
    <n v="10133"/>
    <x v="32"/>
    <n v="1866.34"/>
    <n v="231.24"/>
    <d v="2012-02-23T00:00:00"/>
    <s v="Active"/>
    <x v="1"/>
    <m/>
    <m/>
    <n v="2012"/>
  </r>
  <r>
    <n v="1"/>
    <x v="0"/>
    <n v="72"/>
    <x v="15"/>
    <s v="Crane, Larry L"/>
    <n v="10740"/>
    <x v="32"/>
    <n v="1809.2"/>
    <n v="252.17"/>
    <d v="2012-02-23T00:00:00"/>
    <s v="Active"/>
    <x v="1"/>
    <m/>
    <m/>
    <n v="2012"/>
  </r>
  <r>
    <n v="1"/>
    <x v="0"/>
    <n v="72"/>
    <x v="15"/>
    <s v="Gomez, Darin H"/>
    <n v="13523"/>
    <x v="32"/>
    <n v="960"/>
    <n v="138.72"/>
    <d v="2012-02-23T00:00:00"/>
    <s v="Active"/>
    <x v="0"/>
    <m/>
    <m/>
    <n v="2012"/>
  </r>
  <r>
    <n v="1"/>
    <x v="0"/>
    <n v="72"/>
    <x v="15"/>
    <s v="Gradis, William "/>
    <n v="150"/>
    <x v="32"/>
    <n v="2488.14"/>
    <n v="220.19"/>
    <d v="2012-02-23T00:00:00"/>
    <s v="Active"/>
    <x v="1"/>
    <m/>
    <m/>
    <n v="2012"/>
  </r>
  <r>
    <n v="1"/>
    <x v="0"/>
    <n v="72"/>
    <x v="15"/>
    <s v="Greer, Jessica A"/>
    <n v="12511"/>
    <x v="32"/>
    <n v="1730.4"/>
    <n v="240.64"/>
    <d v="2012-02-23T00:00:00"/>
    <s v="Active"/>
    <x v="1"/>
    <m/>
    <m/>
    <n v="2012"/>
  </r>
  <r>
    <n v="1"/>
    <x v="0"/>
    <n v="72"/>
    <x v="15"/>
    <s v="Hoag, Malcolm D"/>
    <n v="11902"/>
    <x v="32"/>
    <n v="1722.44"/>
    <n v="248.89"/>
    <d v="2012-02-23T00:00:00"/>
    <s v="Active"/>
    <x v="1"/>
    <m/>
    <m/>
    <n v="2012"/>
  </r>
  <r>
    <n v="1"/>
    <x v="0"/>
    <n v="72"/>
    <x v="15"/>
    <s v="Hunt, Janie "/>
    <n v="13397"/>
    <x v="32"/>
    <n v="400"/>
    <n v="57.8"/>
    <d v="2012-02-23T00:00:00"/>
    <s v="Active"/>
    <x v="0"/>
    <m/>
    <m/>
    <n v="2012"/>
  </r>
  <r>
    <n v="1"/>
    <x v="0"/>
    <n v="72"/>
    <x v="15"/>
    <s v="Irwin, Kellee R"/>
    <n v="11894"/>
    <x v="32"/>
    <n v="1789"/>
    <n v="216.05"/>
    <d v="2012-02-23T00:00:00"/>
    <s v="Active"/>
    <x v="1"/>
    <m/>
    <m/>
    <n v="2012"/>
  </r>
  <r>
    <n v="1"/>
    <x v="0"/>
    <n v="72"/>
    <x v="15"/>
    <s v="Kelly, Stacey M"/>
    <n v="12559"/>
    <x v="32"/>
    <n v="1705"/>
    <n v="246.37"/>
    <d v="2012-02-23T00:00:00"/>
    <s v="Active"/>
    <x v="1"/>
    <m/>
    <m/>
    <n v="2012"/>
  </r>
  <r>
    <n v="1"/>
    <x v="0"/>
    <n v="72"/>
    <x v="15"/>
    <s v="Lewis, Christopher "/>
    <n v="13362"/>
    <x v="32"/>
    <n v="960"/>
    <n v="138.72"/>
    <d v="2012-02-23T00:00:00"/>
    <s v="Active"/>
    <x v="0"/>
    <m/>
    <m/>
    <n v="2012"/>
  </r>
  <r>
    <n v="1"/>
    <x v="0"/>
    <n v="72"/>
    <x v="15"/>
    <s v="Martinez, Rudy A"/>
    <n v="13429"/>
    <x v="32"/>
    <n v="1600"/>
    <n v="216.22"/>
    <d v="2012-02-23T00:00:00"/>
    <s v="Active"/>
    <x v="1"/>
    <m/>
    <m/>
    <n v="2012"/>
  </r>
  <r>
    <n v="1"/>
    <x v="0"/>
    <n v="72"/>
    <x v="15"/>
    <s v="Miller, Jenysia A"/>
    <n v="13476"/>
    <x v="32"/>
    <n v="540"/>
    <n v="78.03"/>
    <d v="2012-02-23T00:00:00"/>
    <s v="Active"/>
    <x v="0"/>
    <m/>
    <m/>
    <n v="2012"/>
  </r>
  <r>
    <n v="1"/>
    <x v="0"/>
    <n v="72"/>
    <x v="15"/>
    <s v="Neese, Nathaniel D"/>
    <n v="13516"/>
    <x v="32"/>
    <n v="86.6"/>
    <n v="12.52"/>
    <d v="2012-02-23T00:00:00"/>
    <s v="Active"/>
    <x v="0"/>
    <m/>
    <m/>
    <n v="2012"/>
  </r>
  <r>
    <n v="1"/>
    <x v="0"/>
    <n v="72"/>
    <x v="15"/>
    <s v="Oliver, Iryna "/>
    <n v="13560"/>
    <x v="32"/>
    <n v="720"/>
    <n v="104.04"/>
    <d v="2012-02-23T00:00:00"/>
    <s v="Active"/>
    <x v="0"/>
    <m/>
    <m/>
    <n v="2012"/>
  </r>
  <r>
    <n v="1"/>
    <x v="0"/>
    <n v="72"/>
    <x v="15"/>
    <s v="Ruiz, Amanda M"/>
    <n v="13019"/>
    <x v="32"/>
    <n v="1648"/>
    <n v="229.76"/>
    <d v="2012-02-23T00:00:00"/>
    <s v="Active"/>
    <x v="1"/>
    <m/>
    <m/>
    <n v="2012"/>
  </r>
  <r>
    <n v="1"/>
    <x v="0"/>
    <n v="72"/>
    <x v="15"/>
    <s v="Swarthout, Melody C"/>
    <n v="13513"/>
    <x v="32"/>
    <n v="510"/>
    <n v="73.7"/>
    <d v="2012-02-23T00:00:00"/>
    <s v="Active"/>
    <x v="0"/>
    <m/>
    <m/>
    <n v="2012"/>
  </r>
  <r>
    <n v="1"/>
    <x v="0"/>
    <n v="72"/>
    <x v="15"/>
    <s v="Tweed, Carla J"/>
    <n v="12260"/>
    <x v="32"/>
    <n v="1912.65"/>
    <n v="232.13"/>
    <d v="2012-02-23T00:00:00"/>
    <s v="Active"/>
    <x v="1"/>
    <m/>
    <m/>
    <n v="2012"/>
  </r>
  <r>
    <n v="1"/>
    <x v="0"/>
    <n v="72"/>
    <x v="15"/>
    <s v="Vandegrift, Lisa A"/>
    <n v="12795"/>
    <x v="32"/>
    <n v="1648"/>
    <n v="186.22"/>
    <d v="2012-02-23T00:00:00"/>
    <s v="Active"/>
    <x v="1"/>
    <m/>
    <m/>
    <n v="2012"/>
  </r>
  <r>
    <n v="1"/>
    <x v="0"/>
    <n v="72"/>
    <x v="15"/>
    <s v="Willhelm, Carol M"/>
    <n v="10052"/>
    <x v="25"/>
    <n v="852.64"/>
    <n v="116.35"/>
    <d v="2012-02-23T00:00:00"/>
    <s v="Active"/>
    <x v="1"/>
    <m/>
    <m/>
    <n v="2012"/>
  </r>
  <r>
    <n v="1"/>
    <x v="0"/>
    <n v="74"/>
    <x v="16"/>
    <s v="Portugal, Leonard J"/>
    <n v="6606"/>
    <x v="33"/>
    <n v="1765.76"/>
    <n v="240.99"/>
    <d v="2012-02-23T00:00:00"/>
    <s v="Active"/>
    <x v="1"/>
    <m/>
    <m/>
    <n v="2012"/>
  </r>
  <r>
    <n v="1"/>
    <x v="0"/>
    <n v="74"/>
    <x v="16"/>
    <s v="Torres, Melody A"/>
    <n v="10935"/>
    <x v="33"/>
    <n v="458.06"/>
    <n v="66.19"/>
    <d v="2012-02-23T00:00:00"/>
    <s v="Active"/>
    <x v="0"/>
    <m/>
    <m/>
    <n v="2012"/>
  </r>
  <r>
    <n v="1"/>
    <x v="0"/>
    <n v="74"/>
    <x v="16"/>
    <s v="Chavarria, Leigh R"/>
    <n v="11965"/>
    <x v="34"/>
    <n v="1600"/>
    <n v="205.8"/>
    <d v="2012-02-23T00:00:00"/>
    <s v="Active"/>
    <x v="1"/>
    <m/>
    <m/>
    <n v="2012"/>
  </r>
  <r>
    <n v="1"/>
    <x v="0"/>
    <n v="75"/>
    <x v="17"/>
    <s v="Pritchett, Meggan R"/>
    <n v="13533"/>
    <x v="35"/>
    <n v="380"/>
    <n v="54.91"/>
    <d v="2012-02-23T00:00:00"/>
    <s v="Active"/>
    <x v="2"/>
    <m/>
    <m/>
    <n v="2012"/>
  </r>
  <r>
    <n v="1"/>
    <x v="0"/>
    <n v="75"/>
    <x v="17"/>
    <s v="Solis Sulca, Carlos S"/>
    <n v="13593"/>
    <x v="35"/>
    <n v="190"/>
    <n v="27.46"/>
    <d v="2012-02-23T00:00:00"/>
    <s v="Active"/>
    <x v="2"/>
    <m/>
    <m/>
    <n v="2012"/>
  </r>
  <r>
    <n v="1"/>
    <x v="0"/>
    <n v="75"/>
    <x v="17"/>
    <s v="Velasco, Vanessa I"/>
    <n v="13510"/>
    <x v="35"/>
    <n v="380"/>
    <n v="54.91"/>
    <d v="2012-02-23T00:00:00"/>
    <s v="Active"/>
    <x v="2"/>
    <m/>
    <m/>
    <n v="2012"/>
  </r>
  <r>
    <n v="1"/>
    <x v="0"/>
    <n v="75"/>
    <x v="17"/>
    <s v="Zepeda, Guadalupe "/>
    <n v="13436"/>
    <x v="35"/>
    <n v="370.5"/>
    <n v="53.53"/>
    <d v="2012-02-23T00:00:00"/>
    <s v="Active"/>
    <x v="2"/>
    <m/>
    <m/>
    <n v="2012"/>
  </r>
  <r>
    <n v="1"/>
    <x v="0"/>
    <n v="79"/>
    <x v="18"/>
    <s v="Gomez, Anna M"/>
    <n v="13142"/>
    <x v="36"/>
    <n v="1170"/>
    <n v="169.07"/>
    <d v="2012-02-23T00:00:00"/>
    <s v="Active"/>
    <x v="0"/>
    <m/>
    <m/>
    <n v="2012"/>
  </r>
  <r>
    <n v="1"/>
    <x v="0"/>
    <n v="79"/>
    <x v="18"/>
    <s v="Haughey, Lenae R"/>
    <n v="12995"/>
    <x v="36"/>
    <n v="1687.88"/>
    <n v="234.13"/>
    <d v="2012-02-23T00:00:00"/>
    <s v="Active"/>
    <x v="1"/>
    <m/>
    <m/>
    <n v="2012"/>
  </r>
  <r>
    <n v="1"/>
    <x v="0"/>
    <n v="79"/>
    <x v="18"/>
    <s v="Parker, Kathleen M"/>
    <n v="11326"/>
    <x v="36"/>
    <n v="1882.52"/>
    <n v="260.20999999999998"/>
    <d v="2012-02-23T00:00:00"/>
    <s v="Active"/>
    <x v="1"/>
    <m/>
    <m/>
    <n v="2012"/>
  </r>
  <r>
    <n v="1"/>
    <x v="0"/>
    <n v="79"/>
    <x v="18"/>
    <s v="Webb, Jeffrey F"/>
    <n v="11746"/>
    <x v="36"/>
    <n v="1531.44"/>
    <n v="210.29"/>
    <d v="2012-02-23T00:00:00"/>
    <s v="Active"/>
    <x v="1"/>
    <m/>
    <m/>
    <n v="2012"/>
  </r>
  <r>
    <n v="1"/>
    <x v="0"/>
    <n v="79"/>
    <x v="18"/>
    <s v="Sanchez, Elisia L"/>
    <n v="11550"/>
    <x v="37"/>
    <n v="1531.2"/>
    <n v="209.29"/>
    <d v="2012-02-23T00:00:00"/>
    <s v="Active"/>
    <x v="1"/>
    <m/>
    <m/>
    <n v="2012"/>
  </r>
  <r>
    <n v="1"/>
    <x v="0"/>
    <n v="80"/>
    <x v="19"/>
    <s v="Cote, Diana M"/>
    <n v="9535"/>
    <x v="4"/>
    <n v="2015.2"/>
    <n v="242.69"/>
    <d v="2012-02-23T00:00:00"/>
    <s v="Active"/>
    <x v="1"/>
    <m/>
    <m/>
    <n v="2012"/>
  </r>
  <r>
    <n v="1"/>
    <x v="0"/>
    <n v="80"/>
    <x v="19"/>
    <s v="Wright, Donald J"/>
    <n v="11781"/>
    <x v="39"/>
    <n v="4000"/>
    <n v="277.31"/>
    <d v="2012-02-23T00:00:00"/>
    <s v="Active"/>
    <x v="1"/>
    <m/>
    <m/>
    <n v="2012"/>
  </r>
  <r>
    <n v="1"/>
    <x v="0"/>
    <n v="80"/>
    <x v="19"/>
    <s v="Barnes, Desserie D"/>
    <n v="12805"/>
    <x v="40"/>
    <n v="904.75"/>
    <n v="117.07"/>
    <d v="2012-02-23T00:00:00"/>
    <s v="Active"/>
    <x v="1"/>
    <m/>
    <m/>
    <n v="2012"/>
  </r>
  <r>
    <n v="1"/>
    <x v="0"/>
    <n v="80"/>
    <x v="19"/>
    <s v="Ruiz, Diana C"/>
    <n v="13174"/>
    <x v="40"/>
    <n v="917.38"/>
    <n v="132.56"/>
    <d v="2012-02-23T00:00:00"/>
    <s v="Active"/>
    <x v="1"/>
    <m/>
    <m/>
    <n v="2012"/>
  </r>
  <r>
    <n v="1"/>
    <x v="0"/>
    <n v="80"/>
    <x v="19"/>
    <s v="Pearce, Alane L"/>
    <n v="10626"/>
    <x v="41"/>
    <n v="2101.7199999999998"/>
    <n v="236.08"/>
    <d v="2012-02-23T00:00:00"/>
    <s v="Active"/>
    <x v="1"/>
    <m/>
    <m/>
    <n v="2012"/>
  </r>
  <r>
    <n v="1"/>
    <x v="0"/>
    <n v="80"/>
    <x v="19"/>
    <s v="Cortez, Jessica "/>
    <n v="12234"/>
    <x v="42"/>
    <n v="500"/>
    <n v="67.62"/>
    <d v="2012-02-23T00:00:00"/>
    <s v="Active"/>
    <x v="1"/>
    <m/>
    <m/>
    <n v="2012"/>
  </r>
  <r>
    <n v="1"/>
    <x v="0"/>
    <n v="80"/>
    <x v="19"/>
    <s v="Nevins, Jeffrey A"/>
    <n v="11477"/>
    <x v="43"/>
    <n v="2075"/>
    <n v="243.8"/>
    <d v="2012-02-23T00:00:00"/>
    <s v="Active"/>
    <x v="1"/>
    <m/>
    <m/>
    <n v="2012"/>
  </r>
  <r>
    <n v="1"/>
    <x v="0"/>
    <n v="80"/>
    <x v="19"/>
    <s v="Hernandez, Lizet C"/>
    <n v="11410"/>
    <x v="44"/>
    <n v="1280"/>
    <n v="175.19"/>
    <d v="2012-02-23T00:00:00"/>
    <s v="Active"/>
    <x v="1"/>
    <m/>
    <m/>
    <n v="2012"/>
  </r>
  <r>
    <n v="1"/>
    <x v="0"/>
    <n v="82"/>
    <x v="20"/>
    <s v="Bergman, Peter J"/>
    <n v="12538"/>
    <x v="45"/>
    <n v="1954.26"/>
    <n v="273.13"/>
    <d v="2012-02-23T00:00:00"/>
    <s v="Active"/>
    <x v="1"/>
    <m/>
    <m/>
    <n v="2012"/>
  </r>
  <r>
    <n v="1"/>
    <x v="0"/>
    <n v="82"/>
    <x v="20"/>
    <s v="Jones, Sondra K"/>
    <n v="11689"/>
    <x v="45"/>
    <n v="1806.49"/>
    <n v="250.03"/>
    <d v="2012-02-23T00:00:00"/>
    <s v="Active"/>
    <x v="1"/>
    <m/>
    <m/>
    <n v="2012"/>
  </r>
  <r>
    <n v="1"/>
    <x v="0"/>
    <n v="82"/>
    <x v="20"/>
    <s v="Lopez, Melina A"/>
    <n v="10753"/>
    <x v="45"/>
    <n v="2727.48"/>
    <n v="199.28"/>
    <d v="2012-02-23T00:00:00"/>
    <s v="Active"/>
    <x v="1"/>
    <m/>
    <m/>
    <n v="2012"/>
  </r>
  <r>
    <n v="1"/>
    <x v="0"/>
    <n v="82"/>
    <x v="20"/>
    <s v="McCartha, Steven J"/>
    <n v="13259"/>
    <x v="45"/>
    <n v="1834"/>
    <n v="237.95"/>
    <d v="2012-02-23T00:00:00"/>
    <s v="Active"/>
    <x v="1"/>
    <m/>
    <m/>
    <n v="2012"/>
  </r>
  <r>
    <n v="1"/>
    <x v="0"/>
    <n v="82"/>
    <x v="20"/>
    <s v="McDonald, Michelle A"/>
    <n v="13571"/>
    <x v="45"/>
    <n v="1677.33"/>
    <n v="242.36"/>
    <d v="2012-02-23T00:00:00"/>
    <s v="Active"/>
    <x v="1"/>
    <m/>
    <m/>
    <n v="2012"/>
  </r>
  <r>
    <n v="1"/>
    <x v="0"/>
    <n v="82"/>
    <x v="20"/>
    <s v="Priest III, Aubrey S"/>
    <n v="13358"/>
    <x v="45"/>
    <n v="1776.5"/>
    <n v="241.76"/>
    <d v="2012-02-23T00:00:00"/>
    <s v="Active"/>
    <x v="1"/>
    <m/>
    <m/>
    <n v="2012"/>
  </r>
  <r>
    <n v="1"/>
    <x v="0"/>
    <n v="82"/>
    <x v="20"/>
    <s v="Wojtas, Charmaine "/>
    <n v="11334"/>
    <x v="45"/>
    <n v="2554.84"/>
    <n v="184.66"/>
    <d v="2012-02-23T00:00:00"/>
    <s v="Active"/>
    <x v="1"/>
    <m/>
    <m/>
    <n v="2012"/>
  </r>
  <r>
    <n v="1"/>
    <x v="0"/>
    <n v="82"/>
    <x v="20"/>
    <s v="Topjian, Susie M"/>
    <n v="10015"/>
    <x v="116"/>
    <n v="3319.07"/>
    <n v="246.03"/>
    <d v="2012-02-23T00:00:00"/>
    <s v="Active"/>
    <x v="1"/>
    <m/>
    <m/>
    <n v="2012"/>
  </r>
  <r>
    <n v="1"/>
    <x v="0"/>
    <n v="82"/>
    <x v="20"/>
    <s v="Alvarez, Rosemary "/>
    <n v="12140"/>
    <x v="48"/>
    <n v="1247.5999999999999"/>
    <n v="169.28"/>
    <d v="2012-02-23T00:00:00"/>
    <s v="Active"/>
    <x v="1"/>
    <m/>
    <m/>
    <n v="2012"/>
  </r>
  <r>
    <n v="1"/>
    <x v="0"/>
    <n v="83"/>
    <x v="21"/>
    <s v="Cryer, Rebecca A"/>
    <n v="12017"/>
    <x v="49"/>
    <n v="2955.78"/>
    <n v="218.58"/>
    <d v="2012-02-23T00:00:00"/>
    <s v="Active"/>
    <x v="1"/>
    <m/>
    <m/>
    <n v="2012"/>
  </r>
  <r>
    <n v="1"/>
    <x v="0"/>
    <n v="85"/>
    <x v="22"/>
    <s v="Bassett, Erika A"/>
    <n v="13372"/>
    <x v="50"/>
    <n v="1605.5"/>
    <n v="219.41"/>
    <d v="2012-02-23T00:00:00"/>
    <s v="Active"/>
    <x v="1"/>
    <m/>
    <m/>
    <n v="2012"/>
  </r>
  <r>
    <n v="1"/>
    <x v="0"/>
    <n v="85"/>
    <x v="22"/>
    <s v="Carrasco, Frank I"/>
    <n v="13336"/>
    <x v="50"/>
    <n v="1511.6"/>
    <n v="206.93"/>
    <d v="2012-02-23T00:00:00"/>
    <s v="Active"/>
    <x v="1"/>
    <m/>
    <m/>
    <n v="2012"/>
  </r>
  <r>
    <n v="1"/>
    <x v="0"/>
    <n v="85"/>
    <x v="22"/>
    <s v="Cox, Pamela J"/>
    <n v="10210"/>
    <x v="50"/>
    <n v="1405.01"/>
    <n v="188.87"/>
    <d v="2012-02-23T00:00:00"/>
    <s v="Active"/>
    <x v="1"/>
    <m/>
    <m/>
    <n v="2012"/>
  </r>
  <r>
    <n v="1"/>
    <x v="0"/>
    <n v="85"/>
    <x v="22"/>
    <s v="Findley, Diane L"/>
    <n v="12894"/>
    <x v="50"/>
    <n v="1755.4"/>
    <n v="238.45"/>
    <d v="2012-02-23T00:00:00"/>
    <s v="Active"/>
    <x v="1"/>
    <m/>
    <m/>
    <n v="2012"/>
  </r>
  <r>
    <n v="1"/>
    <x v="0"/>
    <n v="85"/>
    <x v="22"/>
    <s v="Harrison, Linda P"/>
    <n v="11407"/>
    <x v="50"/>
    <n v="216"/>
    <n v="31.21"/>
    <d v="2012-02-23T00:00:00"/>
    <s v="Active"/>
    <x v="0"/>
    <m/>
    <m/>
    <n v="2012"/>
  </r>
  <r>
    <n v="1"/>
    <x v="0"/>
    <n v="85"/>
    <x v="22"/>
    <s v="Hillan, Jennifer L"/>
    <n v="12966"/>
    <x v="50"/>
    <n v="1767.2"/>
    <n v="244.5"/>
    <d v="2012-02-23T00:00:00"/>
    <s v="Active"/>
    <x v="1"/>
    <m/>
    <m/>
    <n v="2012"/>
  </r>
  <r>
    <n v="1"/>
    <x v="0"/>
    <n v="85"/>
    <x v="22"/>
    <s v="Jay, Keri B"/>
    <n v="13303"/>
    <x v="50"/>
    <n v="2365"/>
    <n v="284.27999999999997"/>
    <d v="2012-02-23T00:00:00"/>
    <s v="Active"/>
    <x v="1"/>
    <m/>
    <m/>
    <n v="2012"/>
  </r>
  <r>
    <n v="1"/>
    <x v="0"/>
    <n v="85"/>
    <x v="22"/>
    <s v="MacDonald, Stephanie S"/>
    <n v="13308"/>
    <x v="50"/>
    <n v="1630"/>
    <n v="217.38"/>
    <d v="2012-02-23T00:00:00"/>
    <s v="Active"/>
    <x v="1"/>
    <m/>
    <m/>
    <n v="2012"/>
  </r>
  <r>
    <n v="1"/>
    <x v="0"/>
    <n v="85"/>
    <x v="22"/>
    <s v="Whitendale, Michelle L"/>
    <n v="13304"/>
    <x v="50"/>
    <n v="1680"/>
    <n v="191.27"/>
    <d v="2012-02-23T00:00:00"/>
    <s v="Active"/>
    <x v="1"/>
    <m/>
    <m/>
    <n v="2012"/>
  </r>
  <r>
    <n v="1"/>
    <x v="0"/>
    <n v="85"/>
    <x v="22"/>
    <s v="Campos, Amy R"/>
    <n v="9980"/>
    <x v="47"/>
    <n v="2692.31"/>
    <n v="185.07"/>
    <d v="2012-02-23T00:00:00"/>
    <s v="Active"/>
    <x v="1"/>
    <m/>
    <m/>
    <n v="2012"/>
  </r>
  <r>
    <n v="1"/>
    <x v="0"/>
    <n v="86"/>
    <x v="23"/>
    <s v="Perez Giron, Angel A"/>
    <n v="12273"/>
    <x v="51"/>
    <n v="1885.34"/>
    <n v="218.31"/>
    <d v="2012-02-23T00:00:00"/>
    <s v="Active"/>
    <x v="1"/>
    <m/>
    <m/>
    <n v="2012"/>
  </r>
  <r>
    <n v="1"/>
    <x v="0"/>
    <n v="86"/>
    <x v="23"/>
    <s v="Simms, Appollon M"/>
    <n v="9912"/>
    <x v="51"/>
    <n v="1604.8"/>
    <n v="222.62"/>
    <d v="2012-02-23T00:00:00"/>
    <s v="Active"/>
    <x v="1"/>
    <m/>
    <m/>
    <n v="2012"/>
  </r>
  <r>
    <n v="1"/>
    <x v="0"/>
    <n v="86"/>
    <x v="23"/>
    <s v="Flores, Elise C"/>
    <n v="13519"/>
    <x v="52"/>
    <n v="367.5"/>
    <n v="53.12"/>
    <d v="2012-02-23T00:00:00"/>
    <s v="Active"/>
    <x v="0"/>
    <m/>
    <m/>
    <n v="2012"/>
  </r>
  <r>
    <n v="1"/>
    <x v="0"/>
    <n v="86"/>
    <x v="23"/>
    <s v="Rapada, Steven C"/>
    <n v="11748"/>
    <x v="53"/>
    <n v="2598.71"/>
    <n v="191.75"/>
    <d v="2012-02-23T00:00:00"/>
    <s v="Active"/>
    <x v="1"/>
    <m/>
    <m/>
    <n v="2012"/>
  </r>
  <r>
    <n v="1"/>
    <x v="0"/>
    <n v="86"/>
    <x v="23"/>
    <s v="Martinez, Joseph "/>
    <n v="9816"/>
    <x v="54"/>
    <n v="1262.53"/>
    <n v="182.45"/>
    <d v="2012-02-23T00:00:00"/>
    <s v="Active"/>
    <x v="1"/>
    <m/>
    <m/>
    <n v="2012"/>
  </r>
  <r>
    <n v="1"/>
    <x v="0"/>
    <n v="86"/>
    <x v="23"/>
    <s v="Salcido, Miguel M"/>
    <n v="13577"/>
    <x v="54"/>
    <n v="850"/>
    <n v="122.83"/>
    <d v="2012-02-23T00:00:00"/>
    <s v="Active"/>
    <x v="1"/>
    <m/>
    <m/>
    <n v="2012"/>
  </r>
  <r>
    <n v="1"/>
    <x v="0"/>
    <n v="87"/>
    <x v="24"/>
    <s v="Brunson, George E"/>
    <n v="11969"/>
    <x v="55"/>
    <n v="1224.04"/>
    <n v="167.62"/>
    <d v="2012-02-23T00:00:00"/>
    <s v="Active"/>
    <x v="1"/>
    <m/>
    <m/>
    <n v="2012"/>
  </r>
  <r>
    <n v="1"/>
    <x v="0"/>
    <n v="87"/>
    <x v="24"/>
    <s v="Godinez, Maria E"/>
    <n v="11900"/>
    <x v="55"/>
    <n v="1171.24"/>
    <n v="158.25"/>
    <d v="2012-02-23T00:00:00"/>
    <s v="Active"/>
    <x v="1"/>
    <m/>
    <m/>
    <n v="2012"/>
  </r>
  <r>
    <n v="1"/>
    <x v="0"/>
    <n v="92"/>
    <x v="25"/>
    <s v="Terry, Marisara "/>
    <n v="11020"/>
    <x v="56"/>
    <n v="2004"/>
    <n v="246.71"/>
    <d v="2012-02-23T00:00:00"/>
    <s v="Active"/>
    <x v="1"/>
    <m/>
    <m/>
    <n v="2012"/>
  </r>
  <r>
    <n v="1"/>
    <x v="0"/>
    <n v="92"/>
    <x v="25"/>
    <s v="Bishop, Carolyn "/>
    <n v="944"/>
    <x v="57"/>
    <n v="1825.67"/>
    <n v="246.54"/>
    <d v="2012-02-23T00:00:00"/>
    <s v="Active"/>
    <x v="1"/>
    <m/>
    <m/>
    <n v="2012"/>
  </r>
  <r>
    <n v="1"/>
    <x v="0"/>
    <n v="92"/>
    <x v="25"/>
    <s v="Cortes, Yesenia "/>
    <n v="12996"/>
    <x v="57"/>
    <n v="1139.51"/>
    <n v="155.4"/>
    <d v="2012-02-23T00:00:00"/>
    <s v="Active"/>
    <x v="1"/>
    <m/>
    <m/>
    <n v="2012"/>
  </r>
  <r>
    <n v="1"/>
    <x v="0"/>
    <n v="92"/>
    <x v="25"/>
    <s v="Elizaldi, Catherine S"/>
    <n v="11580"/>
    <x v="57"/>
    <n v="1315.56"/>
    <n v="179.11"/>
    <d v="2012-02-23T00:00:00"/>
    <s v="Active"/>
    <x v="1"/>
    <m/>
    <m/>
    <n v="2012"/>
  </r>
  <r>
    <n v="1"/>
    <x v="0"/>
    <n v="92"/>
    <x v="25"/>
    <s v="Garcia, Celia L"/>
    <n v="11408"/>
    <x v="57"/>
    <n v="1344.78"/>
    <n v="183.33"/>
    <d v="2012-02-23T00:00:00"/>
    <s v="Active"/>
    <x v="1"/>
    <m/>
    <m/>
    <n v="2012"/>
  </r>
  <r>
    <n v="1"/>
    <x v="0"/>
    <n v="92"/>
    <x v="25"/>
    <s v="Marquez, Sonya C"/>
    <n v="12746"/>
    <x v="57"/>
    <n v="1339.84"/>
    <n v="182.11"/>
    <d v="2012-02-23T00:00:00"/>
    <s v="Active"/>
    <x v="1"/>
    <m/>
    <m/>
    <n v="2012"/>
  </r>
  <r>
    <n v="1"/>
    <x v="0"/>
    <n v="92"/>
    <x v="25"/>
    <s v="Stowell, Constance J"/>
    <n v="12838"/>
    <x v="58"/>
    <n v="1015.44"/>
    <n v="137.46"/>
    <d v="2012-02-23T00:00:00"/>
    <s v="Active"/>
    <x v="1"/>
    <m/>
    <m/>
    <n v="2012"/>
  </r>
  <r>
    <n v="1"/>
    <x v="0"/>
    <n v="92"/>
    <x v="25"/>
    <s v="Cortez, Jessica "/>
    <n v="12234"/>
    <x v="42"/>
    <n v="500"/>
    <n v="67.62"/>
    <d v="2012-02-23T00:00:00"/>
    <s v="Active"/>
    <x v="1"/>
    <m/>
    <m/>
    <n v="2012"/>
  </r>
  <r>
    <n v="1"/>
    <x v="0"/>
    <n v="93"/>
    <x v="26"/>
    <s v="Olson, Tamara L"/>
    <n v="12460"/>
    <x v="79"/>
    <n v="2409.64"/>
    <n v="200.59"/>
    <d v="2012-02-23T00:00:00"/>
    <s v="Active"/>
    <x v="1"/>
    <m/>
    <m/>
    <n v="2012"/>
  </r>
  <r>
    <n v="1"/>
    <x v="0"/>
    <n v="93"/>
    <x v="26"/>
    <s v="Ruiz, Jackeline R"/>
    <n v="10991"/>
    <x v="4"/>
    <n v="1062"/>
    <n v="131.35"/>
    <d v="2012-02-23T00:00:00"/>
    <s v="Active"/>
    <x v="1"/>
    <m/>
    <m/>
    <n v="2012"/>
  </r>
  <r>
    <n v="1"/>
    <x v="0"/>
    <n v="93"/>
    <x v="26"/>
    <s v="Liles, Kerrie "/>
    <n v="11255"/>
    <x v="60"/>
    <n v="2667.64"/>
    <n v="200.59"/>
    <d v="2012-02-23T00:00:00"/>
    <s v="Active"/>
    <x v="1"/>
    <m/>
    <m/>
    <n v="2012"/>
  </r>
  <r>
    <n v="1"/>
    <x v="0"/>
    <n v="93"/>
    <x v="26"/>
    <s v="Austerman, Annette "/>
    <n v="10565"/>
    <x v="61"/>
    <n v="1954.2"/>
    <n v="236.65"/>
    <d v="2012-02-23T00:00:00"/>
    <s v="Active"/>
    <x v="1"/>
    <m/>
    <m/>
    <n v="2012"/>
  </r>
  <r>
    <n v="1"/>
    <x v="0"/>
    <n v="93"/>
    <x v="26"/>
    <s v="Decker, Jesse R"/>
    <n v="11087"/>
    <x v="61"/>
    <n v="2228.7399999999998"/>
    <n v="191.83"/>
    <d v="2012-02-23T00:00:00"/>
    <s v="Active"/>
    <x v="1"/>
    <m/>
    <m/>
    <n v="2012"/>
  </r>
  <r>
    <n v="1"/>
    <x v="0"/>
    <n v="93"/>
    <x v="26"/>
    <s v="Lindberg, Mark E"/>
    <n v="12488"/>
    <x v="61"/>
    <n v="1925"/>
    <n v="240.26"/>
    <d v="2012-02-23T00:00:00"/>
    <s v="Active"/>
    <x v="1"/>
    <m/>
    <m/>
    <n v="2012"/>
  </r>
  <r>
    <n v="1"/>
    <x v="0"/>
    <n v="93"/>
    <x v="26"/>
    <s v="O'Neal, Timothy J"/>
    <n v="10134"/>
    <x v="62"/>
    <n v="2109.9299999999998"/>
    <n v="206.98"/>
    <d v="2012-02-23T00:00:00"/>
    <s v="Active"/>
    <x v="1"/>
    <m/>
    <m/>
    <n v="2012"/>
  </r>
  <r>
    <n v="1"/>
    <x v="0"/>
    <n v="93"/>
    <x v="26"/>
    <s v="Lake, David H"/>
    <n v="12393"/>
    <x v="81"/>
    <n v="1782.31"/>
    <n v="246.67"/>
    <d v="2012-02-23T00:00:00"/>
    <s v="Active"/>
    <x v="1"/>
    <m/>
    <m/>
    <n v="2012"/>
  </r>
  <r>
    <n v="1"/>
    <x v="0"/>
    <n v="96"/>
    <x v="27"/>
    <s v="Moore, Cassandra G"/>
    <n v="11815"/>
    <x v="64"/>
    <n v="1455.2"/>
    <n v="210.27"/>
    <d v="2012-02-23T00:00:00"/>
    <s v="Active"/>
    <x v="1"/>
    <m/>
    <m/>
    <n v="2012"/>
  </r>
  <r>
    <n v="2"/>
    <x v="1"/>
    <n v="4"/>
    <x v="0"/>
    <s v="Hannah, Mashell "/>
    <n v="10404"/>
    <x v="0"/>
    <n v="1584.61"/>
    <n v="214.69"/>
    <d v="2012-02-23T00:00:00"/>
    <s v="Active"/>
    <x v="1"/>
    <m/>
    <m/>
    <n v="2012"/>
  </r>
  <r>
    <n v="2"/>
    <x v="1"/>
    <n v="4"/>
    <x v="0"/>
    <s v="Hartnett, Chanin M"/>
    <n v="13290"/>
    <x v="0"/>
    <n v="1300"/>
    <n v="180.18"/>
    <d v="2012-02-23T00:00:00"/>
    <s v="Active"/>
    <x v="1"/>
    <m/>
    <m/>
    <n v="2012"/>
  </r>
  <r>
    <n v="2"/>
    <x v="1"/>
    <n v="4"/>
    <x v="0"/>
    <s v="Neff, Stacy M"/>
    <n v="12878"/>
    <x v="0"/>
    <n v="1369"/>
    <n v="197.82"/>
    <d v="2012-02-23T00:00:00"/>
    <s v="Active"/>
    <x v="1"/>
    <m/>
    <m/>
    <n v="2012"/>
  </r>
  <r>
    <n v="2"/>
    <x v="1"/>
    <n v="4"/>
    <x v="0"/>
    <s v="Rosalez, Kimberly D"/>
    <n v="12645"/>
    <x v="0"/>
    <n v="1436.2"/>
    <n v="207.52"/>
    <d v="2012-02-23T00:00:00"/>
    <s v="Active"/>
    <x v="1"/>
    <m/>
    <m/>
    <n v="2012"/>
  </r>
  <r>
    <n v="2"/>
    <x v="1"/>
    <n v="4"/>
    <x v="0"/>
    <s v="Ruiz, Martha "/>
    <n v="10606"/>
    <x v="0"/>
    <n v="231"/>
    <n v="33.380000000000003"/>
    <d v="2012-02-23T00:00:00"/>
    <s v="Active"/>
    <x v="0"/>
    <m/>
    <m/>
    <n v="2012"/>
  </r>
  <r>
    <n v="2"/>
    <x v="1"/>
    <n v="4"/>
    <x v="0"/>
    <s v="Shubin , Lindsay  S"/>
    <n v="12420"/>
    <x v="1"/>
    <n v="1696.15"/>
    <n v="234.09"/>
    <d v="2012-02-23T00:00:00"/>
    <s v="Active"/>
    <x v="1"/>
    <m/>
    <m/>
    <n v="2012"/>
  </r>
  <r>
    <n v="2"/>
    <x v="1"/>
    <n v="6"/>
    <x v="1"/>
    <s v="Hulbert, Darren D"/>
    <n v="13326"/>
    <x v="32"/>
    <n v="675.62"/>
    <n v="97.62"/>
    <d v="2012-02-23T00:00:00"/>
    <s v="Active"/>
    <x v="0"/>
    <m/>
    <m/>
    <n v="2012"/>
  </r>
  <r>
    <n v="2"/>
    <x v="1"/>
    <n v="6"/>
    <x v="1"/>
    <s v="Kolb, Wendy A"/>
    <n v="12182"/>
    <x v="3"/>
    <n v="1298"/>
    <n v="187.57"/>
    <d v="2012-02-23T00:00:00"/>
    <s v="Active"/>
    <x v="0"/>
    <m/>
    <m/>
    <n v="2012"/>
  </r>
  <r>
    <n v="2"/>
    <x v="1"/>
    <n v="6"/>
    <x v="1"/>
    <s v="Moreno Jr., Vicente "/>
    <n v="13193"/>
    <x v="3"/>
    <n v="667.85"/>
    <n v="96.51"/>
    <d v="2012-02-23T00:00:00"/>
    <s v="Active"/>
    <x v="0"/>
    <m/>
    <m/>
    <n v="2012"/>
  </r>
  <r>
    <n v="2"/>
    <x v="1"/>
    <n v="6"/>
    <x v="1"/>
    <s v="Nelson-Rogers, Danette J"/>
    <n v="13192"/>
    <x v="3"/>
    <n v="1600"/>
    <n v="220.2"/>
    <d v="2012-02-23T00:00:00"/>
    <s v="Active"/>
    <x v="1"/>
    <m/>
    <m/>
    <n v="2012"/>
  </r>
  <r>
    <n v="2"/>
    <x v="1"/>
    <n v="6"/>
    <x v="1"/>
    <s v="Pitzer, Amanda N"/>
    <n v="13569"/>
    <x v="3"/>
    <n v="706.25"/>
    <n v="102.06"/>
    <d v="2012-02-23T00:00:00"/>
    <s v="Active"/>
    <x v="0"/>
    <m/>
    <m/>
    <n v="2012"/>
  </r>
  <r>
    <n v="2"/>
    <x v="1"/>
    <n v="6"/>
    <x v="1"/>
    <s v="Vaughn II., Robert W"/>
    <n v="11139"/>
    <x v="3"/>
    <n v="1648"/>
    <n v="204.75"/>
    <d v="2012-02-23T00:00:00"/>
    <s v="Active"/>
    <x v="1"/>
    <m/>
    <m/>
    <n v="2012"/>
  </r>
  <r>
    <n v="2"/>
    <x v="1"/>
    <n v="14"/>
    <x v="2"/>
    <s v="Montecino Jr., Israel "/>
    <n v="11932"/>
    <x v="5"/>
    <n v="2192.31"/>
    <n v="196.48"/>
    <d v="2012-02-23T00:00:00"/>
    <s v="Active"/>
    <x v="1"/>
    <m/>
    <m/>
    <n v="2012"/>
  </r>
  <r>
    <n v="2"/>
    <x v="1"/>
    <n v="14"/>
    <x v="2"/>
    <s v="Teears, Andrew T"/>
    <n v="13512"/>
    <x v="5"/>
    <n v="2192.31"/>
    <n v="195.84"/>
    <d v="2012-02-23T00:00:00"/>
    <s v="Active"/>
    <x v="1"/>
    <m/>
    <m/>
    <n v="2012"/>
  </r>
  <r>
    <n v="2"/>
    <x v="1"/>
    <n v="14"/>
    <x v="2"/>
    <s v="Teears, Jessica S"/>
    <n v="13566"/>
    <x v="5"/>
    <n v="2192.31"/>
    <n v="316.77999999999997"/>
    <d v="2012-02-23T00:00:00"/>
    <s v="Active"/>
    <x v="1"/>
    <m/>
    <m/>
    <n v="2012"/>
  </r>
  <r>
    <n v="2"/>
    <x v="1"/>
    <n v="14"/>
    <x v="2"/>
    <s v="Valenzuela, Alison N"/>
    <n v="12748"/>
    <x v="5"/>
    <n v="856.96"/>
    <n v="123.83"/>
    <d v="2012-02-23T00:00:00"/>
    <s v="Active"/>
    <x v="0"/>
    <m/>
    <m/>
    <n v="2012"/>
  </r>
  <r>
    <n v="2"/>
    <x v="1"/>
    <n v="14"/>
    <x v="2"/>
    <s v="Green, Kerry V"/>
    <n v="12209"/>
    <x v="65"/>
    <n v="3182.7"/>
    <n v="217.68"/>
    <d v="2012-02-23T00:00:00"/>
    <s v="Active"/>
    <x v="1"/>
    <m/>
    <m/>
    <n v="2012"/>
  </r>
  <r>
    <n v="2"/>
    <x v="1"/>
    <n v="14"/>
    <x v="2"/>
    <s v="Condren, Chad T"/>
    <n v="12680"/>
    <x v="6"/>
    <n v="2350.63"/>
    <n v="178.71"/>
    <d v="2012-02-23T00:00:00"/>
    <s v="Active"/>
    <x v="1"/>
    <m/>
    <m/>
    <n v="2012"/>
  </r>
  <r>
    <n v="2"/>
    <x v="1"/>
    <n v="14"/>
    <x v="2"/>
    <s v="Romero, Larry "/>
    <n v="12989"/>
    <x v="6"/>
    <n v="2279.8200000000002"/>
    <n v="198.45"/>
    <d v="2012-02-23T00:00:00"/>
    <s v="Active"/>
    <x v="1"/>
    <m/>
    <m/>
    <n v="2012"/>
  </r>
  <r>
    <n v="2"/>
    <x v="1"/>
    <n v="14"/>
    <x v="2"/>
    <s v="Ruff, Brian K"/>
    <n v="12392"/>
    <x v="6"/>
    <n v="2520.59"/>
    <n v="192.83"/>
    <d v="2012-02-23T00:00:00"/>
    <s v="Active"/>
    <x v="1"/>
    <m/>
    <m/>
    <n v="2012"/>
  </r>
  <r>
    <n v="2"/>
    <x v="1"/>
    <n v="14"/>
    <x v="2"/>
    <s v="Herriott, Dale T"/>
    <n v="13038"/>
    <x v="66"/>
    <n v="700"/>
    <n v="101.15"/>
    <d v="2012-02-23T00:00:00"/>
    <s v="Active"/>
    <x v="0"/>
    <m/>
    <m/>
    <n v="2012"/>
  </r>
  <r>
    <n v="2"/>
    <x v="1"/>
    <n v="14"/>
    <x v="2"/>
    <s v="Ayotte, Albert J"/>
    <n v="11506"/>
    <x v="7"/>
    <n v="4293.3100000000004"/>
    <n v="298.05"/>
    <d v="2012-02-23T00:00:00"/>
    <s v="Active"/>
    <x v="1"/>
    <m/>
    <m/>
    <n v="2012"/>
  </r>
  <r>
    <n v="2"/>
    <x v="1"/>
    <n v="15"/>
    <x v="28"/>
    <s v="Vlasic, Francis D"/>
    <n v="12754"/>
    <x v="67"/>
    <n v="1703.47"/>
    <n v="236.4"/>
    <d v="2012-02-23T00:00:00"/>
    <s v="Active"/>
    <x v="1"/>
    <m/>
    <m/>
    <n v="2012"/>
  </r>
  <r>
    <n v="2"/>
    <x v="1"/>
    <n v="15"/>
    <x v="28"/>
    <s v="Cox, Thomas H"/>
    <n v="13063"/>
    <x v="68"/>
    <n v="1675"/>
    <n v="234.81"/>
    <d v="2012-02-23T00:00:00"/>
    <s v="Active"/>
    <x v="0"/>
    <m/>
    <m/>
    <n v="2012"/>
  </r>
  <r>
    <n v="2"/>
    <x v="1"/>
    <n v="15"/>
    <x v="28"/>
    <s v="Miko, Robert "/>
    <n v="12596"/>
    <x v="68"/>
    <n v="1803.53"/>
    <n v="237.28"/>
    <d v="2012-02-23T00:00:00"/>
    <s v="Active"/>
    <x v="1"/>
    <m/>
    <m/>
    <n v="2012"/>
  </r>
  <r>
    <n v="2"/>
    <x v="1"/>
    <n v="16"/>
    <x v="29"/>
    <s v="Cooke, Steven G"/>
    <n v="13536"/>
    <x v="69"/>
    <n v="1140"/>
    <n v="164.73"/>
    <d v="2012-02-23T00:00:00"/>
    <s v="Active"/>
    <x v="2"/>
    <m/>
    <m/>
    <n v="2012"/>
  </r>
  <r>
    <n v="2"/>
    <x v="1"/>
    <n v="16"/>
    <x v="29"/>
    <s v="Pool, Loye C"/>
    <n v="13249"/>
    <x v="70"/>
    <n v="1845"/>
    <n v="251.1"/>
    <d v="2012-02-23T00:00:00"/>
    <s v="Active"/>
    <x v="1"/>
    <m/>
    <m/>
    <n v="2012"/>
  </r>
  <r>
    <n v="2"/>
    <x v="1"/>
    <n v="16"/>
    <x v="29"/>
    <s v="Popejoy, Robin S"/>
    <n v="12911"/>
    <x v="70"/>
    <n v="2126.1999999999998"/>
    <n v="204.91"/>
    <d v="2012-02-23T00:00:00"/>
    <s v="Active"/>
    <x v="1"/>
    <m/>
    <m/>
    <n v="2012"/>
  </r>
  <r>
    <n v="2"/>
    <x v="1"/>
    <n v="16"/>
    <x v="29"/>
    <s v="Hughes, Patricia "/>
    <n v="9454"/>
    <x v="71"/>
    <n v="2834.15"/>
    <n v="210.99"/>
    <d v="2012-02-23T00:00:00"/>
    <s v="Active"/>
    <x v="1"/>
    <m/>
    <m/>
    <n v="2012"/>
  </r>
  <r>
    <n v="2"/>
    <x v="1"/>
    <n v="24"/>
    <x v="4"/>
    <s v="Alvarez-Torres, Diana M"/>
    <n v="12912"/>
    <x v="11"/>
    <n v="1442"/>
    <n v="198.97"/>
    <d v="2012-02-23T00:00:00"/>
    <s v="Active"/>
    <x v="1"/>
    <m/>
    <m/>
    <n v="2012"/>
  </r>
  <r>
    <n v="2"/>
    <x v="1"/>
    <n v="24"/>
    <x v="4"/>
    <s v="Aydelotte, Kimber L"/>
    <n v="12525"/>
    <x v="11"/>
    <n v="1370.68"/>
    <n v="148.22"/>
    <d v="2012-02-23T00:00:00"/>
    <s v="Active"/>
    <x v="1"/>
    <m/>
    <m/>
    <n v="2012"/>
  </r>
  <r>
    <n v="2"/>
    <x v="1"/>
    <n v="24"/>
    <x v="4"/>
    <s v="Burns, Celeste A"/>
    <n v="12821"/>
    <x v="11"/>
    <n v="1493.5"/>
    <n v="204.3"/>
    <d v="2012-02-23T00:00:00"/>
    <s v="Active"/>
    <x v="1"/>
    <m/>
    <m/>
    <n v="2012"/>
  </r>
  <r>
    <n v="2"/>
    <x v="1"/>
    <n v="24"/>
    <x v="4"/>
    <s v="Mears, Sandra L"/>
    <n v="12203"/>
    <x v="11"/>
    <n v="1398.69"/>
    <n v="194.44"/>
    <d v="2012-02-23T00:00:00"/>
    <s v="Active"/>
    <x v="1"/>
    <m/>
    <m/>
    <n v="2012"/>
  </r>
  <r>
    <n v="2"/>
    <x v="1"/>
    <n v="24"/>
    <x v="4"/>
    <s v="Moreno Villagomez, Erika E"/>
    <n v="12604"/>
    <x v="11"/>
    <n v="763.85"/>
    <n v="104.74"/>
    <d v="2012-02-23T00:00:00"/>
    <s v="Active"/>
    <x v="1"/>
    <m/>
    <m/>
    <n v="2012"/>
  </r>
  <r>
    <n v="2"/>
    <x v="1"/>
    <n v="24"/>
    <x v="4"/>
    <s v="Prince, Steven C"/>
    <n v="13351"/>
    <x v="11"/>
    <n v="1136.5999999999999"/>
    <n v="164.24"/>
    <d v="2012-02-23T00:00:00"/>
    <s v="Active"/>
    <x v="0"/>
    <m/>
    <m/>
    <n v="2012"/>
  </r>
  <r>
    <n v="2"/>
    <x v="1"/>
    <n v="24"/>
    <x v="4"/>
    <s v="Reiss, Mark S"/>
    <n v="13266"/>
    <x v="32"/>
    <n v="541.25"/>
    <n v="78.22"/>
    <d v="2012-02-23T00:00:00"/>
    <s v="Active"/>
    <x v="0"/>
    <m/>
    <m/>
    <n v="2012"/>
  </r>
  <r>
    <n v="2"/>
    <x v="1"/>
    <n v="24"/>
    <x v="4"/>
    <s v="Cowan , Kelsey D"/>
    <n v="12467"/>
    <x v="72"/>
    <n v="865"/>
    <n v="120.38"/>
    <d v="2012-02-23T00:00:00"/>
    <s v="Active"/>
    <x v="1"/>
    <m/>
    <m/>
    <n v="2012"/>
  </r>
  <r>
    <n v="2"/>
    <x v="1"/>
    <n v="24"/>
    <x v="4"/>
    <s v="Gutierrez, Fernando "/>
    <n v="13098"/>
    <x v="72"/>
    <n v="528"/>
    <n v="72.510000000000005"/>
    <d v="2012-02-23T00:00:00"/>
    <s v="Active"/>
    <x v="1"/>
    <m/>
    <m/>
    <n v="2012"/>
  </r>
  <r>
    <n v="2"/>
    <x v="1"/>
    <n v="24"/>
    <x v="4"/>
    <s v="Lopez, Terina D"/>
    <n v="12981"/>
    <x v="72"/>
    <n v="766.5"/>
    <n v="103.89"/>
    <d v="2012-02-23T00:00:00"/>
    <s v="Active"/>
    <x v="1"/>
    <m/>
    <m/>
    <n v="2012"/>
  </r>
  <r>
    <n v="2"/>
    <x v="1"/>
    <n v="25"/>
    <x v="30"/>
    <s v="Moreno Villagomez, Erika E"/>
    <n v="12604"/>
    <x v="11"/>
    <n v="763.85"/>
    <n v="104.74"/>
    <d v="2012-02-23T00:00:00"/>
    <s v="Active"/>
    <x v="1"/>
    <m/>
    <m/>
    <n v="2012"/>
  </r>
  <r>
    <n v="2"/>
    <x v="1"/>
    <n v="25"/>
    <x v="30"/>
    <s v="Edgar, Joyce "/>
    <n v="12910"/>
    <x v="73"/>
    <n v="2730"/>
    <n v="183.06"/>
    <d v="2012-02-23T00:00:00"/>
    <s v="Active"/>
    <x v="1"/>
    <m/>
    <m/>
    <n v="2012"/>
  </r>
  <r>
    <n v="2"/>
    <x v="1"/>
    <n v="25"/>
    <x v="30"/>
    <s v="Suburu, Janet "/>
    <n v="13456"/>
    <x v="73"/>
    <n v="2884.62"/>
    <n v="215.7"/>
    <d v="2012-02-23T00:00:00"/>
    <s v="Active"/>
    <x v="1"/>
    <m/>
    <m/>
    <n v="2012"/>
  </r>
  <r>
    <n v="2"/>
    <x v="1"/>
    <n v="25"/>
    <x v="30"/>
    <s v="Miller, Anita S"/>
    <n v="11539"/>
    <x v="32"/>
    <n v="633.91"/>
    <n v="91.59"/>
    <d v="2012-02-23T00:00:00"/>
    <s v="Active"/>
    <x v="1"/>
    <m/>
    <m/>
    <n v="2012"/>
  </r>
  <r>
    <n v="2"/>
    <x v="1"/>
    <n v="32"/>
    <x v="8"/>
    <s v="Johnson, Joseph L"/>
    <n v="12148"/>
    <x v="24"/>
    <n v="602.25"/>
    <n v="87.04"/>
    <d v="2012-02-23T00:00:00"/>
    <s v="Active"/>
    <x v="0"/>
    <m/>
    <m/>
    <n v="2012"/>
  </r>
  <r>
    <n v="2"/>
    <x v="1"/>
    <n v="32"/>
    <x v="8"/>
    <s v="Price, Kimberly A"/>
    <n v="12970"/>
    <x v="24"/>
    <n v="432.6"/>
    <n v="62.51"/>
    <d v="2012-02-23T00:00:00"/>
    <s v="Seasonal"/>
    <x v="0"/>
    <m/>
    <m/>
    <n v="2012"/>
  </r>
  <r>
    <n v="2"/>
    <x v="1"/>
    <n v="32"/>
    <x v="8"/>
    <s v="Reiter, Marci R"/>
    <n v="12513"/>
    <x v="24"/>
    <n v="581.67999999999995"/>
    <n v="84.04"/>
    <d v="2012-02-23T00:00:00"/>
    <s v="Active"/>
    <x v="0"/>
    <m/>
    <m/>
    <n v="2012"/>
  </r>
  <r>
    <n v="2"/>
    <x v="1"/>
    <n v="32"/>
    <x v="8"/>
    <s v="Rucker, Anthony "/>
    <n v="13197"/>
    <x v="24"/>
    <n v="1500"/>
    <n v="216.75"/>
    <d v="2012-02-23T00:00:00"/>
    <s v="Active"/>
    <x v="1"/>
    <m/>
    <m/>
    <n v="2012"/>
  </r>
  <r>
    <n v="2"/>
    <x v="1"/>
    <n v="32"/>
    <x v="8"/>
    <s v="Torres, Lawrence M"/>
    <n v="11953"/>
    <x v="24"/>
    <n v="618.53"/>
    <n v="89.38"/>
    <d v="2012-02-23T00:00:00"/>
    <s v="Active"/>
    <x v="0"/>
    <m/>
    <m/>
    <n v="2012"/>
  </r>
  <r>
    <n v="2"/>
    <x v="1"/>
    <n v="32"/>
    <x v="8"/>
    <s v="Verdun, Terrance O"/>
    <n v="10161"/>
    <x v="24"/>
    <n v="708.64"/>
    <n v="102.02"/>
    <d v="2012-02-23T00:00:00"/>
    <s v="Active"/>
    <x v="1"/>
    <m/>
    <m/>
    <n v="2012"/>
  </r>
  <r>
    <n v="2"/>
    <x v="1"/>
    <n v="32"/>
    <x v="8"/>
    <s v="Gonzales, Alma M"/>
    <n v="12692"/>
    <x v="32"/>
    <n v="1080.04"/>
    <n v="149.85"/>
    <d v="2012-02-23T00:00:00"/>
    <s v="Active"/>
    <x v="1"/>
    <m/>
    <m/>
    <n v="2012"/>
  </r>
  <r>
    <n v="2"/>
    <x v="1"/>
    <n v="32"/>
    <x v="8"/>
    <s v="Perko, Timothy J"/>
    <n v="10695"/>
    <x v="32"/>
    <n v="548.98"/>
    <n v="58.69"/>
    <d v="2012-02-23T00:00:00"/>
    <s v="Active"/>
    <x v="1"/>
    <m/>
    <m/>
    <n v="2012"/>
  </r>
  <r>
    <n v="2"/>
    <x v="1"/>
    <n v="42"/>
    <x v="10"/>
    <s v="Cowan , Kelsey D"/>
    <n v="12467"/>
    <x v="72"/>
    <n v="865"/>
    <n v="120.38"/>
    <d v="2012-02-23T00:00:00"/>
    <s v="Active"/>
    <x v="1"/>
    <m/>
    <m/>
    <n v="2012"/>
  </r>
  <r>
    <n v="2"/>
    <x v="1"/>
    <n v="42"/>
    <x v="10"/>
    <s v="Gutierrez, Fernando "/>
    <n v="13098"/>
    <x v="72"/>
    <n v="1072"/>
    <n v="147.19999999999999"/>
    <d v="2012-02-23T00:00:00"/>
    <s v="Active"/>
    <x v="1"/>
    <m/>
    <m/>
    <n v="2012"/>
  </r>
  <r>
    <n v="2"/>
    <x v="1"/>
    <n v="42"/>
    <x v="10"/>
    <s v="Klawitter, Jan "/>
    <n v="443"/>
    <x v="72"/>
    <n v="1771.98"/>
    <n v="192.84"/>
    <d v="2012-02-23T00:00:00"/>
    <s v="Active"/>
    <x v="1"/>
    <m/>
    <m/>
    <n v="2012"/>
  </r>
  <r>
    <n v="2"/>
    <x v="1"/>
    <n v="42"/>
    <x v="10"/>
    <s v="Lopez, Terina D"/>
    <n v="12981"/>
    <x v="72"/>
    <n v="766.5"/>
    <n v="103.89"/>
    <d v="2012-02-23T00:00:00"/>
    <s v="Active"/>
    <x v="1"/>
    <m/>
    <m/>
    <n v="2012"/>
  </r>
  <r>
    <n v="2"/>
    <x v="1"/>
    <n v="42"/>
    <x v="10"/>
    <s v="Rugnao, Michael J"/>
    <n v="13105"/>
    <x v="72"/>
    <n v="1961.54"/>
    <n v="236.04"/>
    <d v="2012-02-23T00:00:00"/>
    <s v="Active"/>
    <x v="1"/>
    <m/>
    <m/>
    <n v="2012"/>
  </r>
  <r>
    <n v="2"/>
    <x v="1"/>
    <n v="46"/>
    <x v="11"/>
    <s v="Freeman, Robert M"/>
    <n v="11867"/>
    <x v="27"/>
    <n v="1853.6"/>
    <n v="249.36"/>
    <d v="2012-02-23T00:00:00"/>
    <s v="Active"/>
    <x v="1"/>
    <m/>
    <m/>
    <n v="2012"/>
  </r>
  <r>
    <n v="2"/>
    <x v="1"/>
    <n v="46"/>
    <x v="11"/>
    <s v="Hansen, Steven C"/>
    <n v="13206"/>
    <x v="27"/>
    <n v="77.25"/>
    <n v="11.16"/>
    <d v="2012-02-23T00:00:00"/>
    <s v="Active"/>
    <x v="0"/>
    <m/>
    <m/>
    <n v="2012"/>
  </r>
  <r>
    <n v="2"/>
    <x v="1"/>
    <n v="46"/>
    <x v="11"/>
    <s v="Lackey, Bret H"/>
    <n v="13420"/>
    <x v="27"/>
    <n v="920.75"/>
    <n v="133.05000000000001"/>
    <d v="2012-02-23T00:00:00"/>
    <s v="Active"/>
    <x v="0"/>
    <m/>
    <m/>
    <n v="2012"/>
  </r>
  <r>
    <n v="2"/>
    <x v="1"/>
    <n v="46"/>
    <x v="11"/>
    <s v="Lara, Luis C"/>
    <n v="11318"/>
    <x v="27"/>
    <n v="1266.44"/>
    <n v="183"/>
    <d v="2012-02-23T00:00:00"/>
    <s v="Active"/>
    <x v="0"/>
    <m/>
    <m/>
    <n v="2012"/>
  </r>
  <r>
    <n v="2"/>
    <x v="1"/>
    <n v="46"/>
    <x v="11"/>
    <s v="Maniord, Ronald E"/>
    <n v="13479"/>
    <x v="27"/>
    <n v="1818.75"/>
    <n v="262.8"/>
    <d v="2012-02-23T00:00:00"/>
    <s v="Active"/>
    <x v="0"/>
    <m/>
    <m/>
    <n v="2012"/>
  </r>
  <r>
    <n v="2"/>
    <x v="1"/>
    <n v="46"/>
    <x v="11"/>
    <s v="Raber, Tabitha L"/>
    <n v="13301"/>
    <x v="27"/>
    <n v="600"/>
    <n v="86.7"/>
    <d v="2012-02-23T00:00:00"/>
    <s v="Active"/>
    <x v="0"/>
    <m/>
    <m/>
    <n v="2012"/>
  </r>
  <r>
    <n v="2"/>
    <x v="1"/>
    <n v="46"/>
    <x v="11"/>
    <s v="Rocha, Stacy L"/>
    <n v="12110"/>
    <x v="27"/>
    <n v="477.01"/>
    <n v="68.94"/>
    <d v="2012-02-23T00:00:00"/>
    <s v="Active"/>
    <x v="0"/>
    <m/>
    <m/>
    <n v="2012"/>
  </r>
  <r>
    <n v="2"/>
    <x v="1"/>
    <n v="46"/>
    <x v="11"/>
    <s v="Sturtevant, Larry A"/>
    <n v="12190"/>
    <x v="28"/>
    <n v="955.9"/>
    <n v="116.14"/>
    <d v="2012-02-23T00:00:00"/>
    <s v="Active"/>
    <x v="1"/>
    <m/>
    <m/>
    <n v="2012"/>
  </r>
  <r>
    <n v="2"/>
    <x v="1"/>
    <n v="52"/>
    <x v="31"/>
    <s v="Sturtevant, Larry A"/>
    <n v="12190"/>
    <x v="28"/>
    <n v="955.89"/>
    <n v="116.11"/>
    <d v="2012-02-23T00:00:00"/>
    <s v="Active"/>
    <x v="1"/>
    <m/>
    <m/>
    <n v="2012"/>
  </r>
  <r>
    <n v="2"/>
    <x v="1"/>
    <n v="52"/>
    <x v="31"/>
    <s v="Park, Joel P"/>
    <n v="11599"/>
    <x v="74"/>
    <n v="1552.97"/>
    <n v="224.4"/>
    <d v="2012-02-23T00:00:00"/>
    <s v="Active"/>
    <x v="0"/>
    <m/>
    <m/>
    <n v="2012"/>
  </r>
  <r>
    <n v="2"/>
    <x v="1"/>
    <n v="62"/>
    <x v="13"/>
    <s v="Bennett, Edward R"/>
    <n v="9977"/>
    <x v="30"/>
    <n v="1806.36"/>
    <n v="251.26"/>
    <d v="2012-02-23T00:00:00"/>
    <s v="Active"/>
    <x v="1"/>
    <m/>
    <m/>
    <n v="2012"/>
  </r>
  <r>
    <n v="2"/>
    <x v="1"/>
    <n v="62"/>
    <x v="13"/>
    <s v="Hunt, Elwin "/>
    <n v="4632"/>
    <x v="30"/>
    <n v="2721.43"/>
    <n v="199.73"/>
    <d v="2012-02-23T00:00:00"/>
    <s v="Active"/>
    <x v="1"/>
    <m/>
    <m/>
    <n v="2012"/>
  </r>
  <r>
    <n v="2"/>
    <x v="1"/>
    <n v="62"/>
    <x v="13"/>
    <s v="Lawrence, Frank E"/>
    <n v="11041"/>
    <x v="30"/>
    <n v="1789.34"/>
    <n v="247.86"/>
    <d v="2012-02-23T00:00:00"/>
    <s v="Active"/>
    <x v="1"/>
    <m/>
    <m/>
    <n v="2012"/>
  </r>
  <r>
    <n v="2"/>
    <x v="1"/>
    <n v="62"/>
    <x v="13"/>
    <s v="Taylor, Donavan H"/>
    <n v="12250"/>
    <x v="30"/>
    <n v="1900"/>
    <n v="227.24"/>
    <d v="2012-02-23T00:00:00"/>
    <s v="Active"/>
    <x v="1"/>
    <m/>
    <m/>
    <n v="2012"/>
  </r>
  <r>
    <n v="2"/>
    <x v="1"/>
    <n v="62"/>
    <x v="13"/>
    <s v="Wise, Timothy S"/>
    <n v="12137"/>
    <x v="30"/>
    <n v="1499.17"/>
    <n v="216.64"/>
    <d v="2012-02-23T00:00:00"/>
    <s v="Active"/>
    <x v="0"/>
    <m/>
    <m/>
    <n v="2012"/>
  </r>
  <r>
    <n v="2"/>
    <x v="1"/>
    <n v="67"/>
    <x v="14"/>
    <s v="Aycox, Robert I"/>
    <n v="13554"/>
    <x v="30"/>
    <n v="2254.77"/>
    <n v="172.49"/>
    <d v="2012-02-23T00:00:00"/>
    <s v="Active"/>
    <x v="0"/>
    <m/>
    <m/>
    <n v="2012"/>
  </r>
  <r>
    <n v="2"/>
    <x v="1"/>
    <n v="67"/>
    <x v="14"/>
    <s v="Phillips, James E"/>
    <n v="13097"/>
    <x v="31"/>
    <n v="1520.54"/>
    <n v="219.71"/>
    <d v="2012-02-23T00:00:00"/>
    <s v="Active"/>
    <x v="0"/>
    <m/>
    <m/>
    <n v="2012"/>
  </r>
  <r>
    <n v="2"/>
    <x v="1"/>
    <n v="72"/>
    <x v="15"/>
    <s v="Johnson, Joseph L"/>
    <n v="12148"/>
    <x v="24"/>
    <n v="602.24"/>
    <n v="87.02"/>
    <d v="2012-02-23T00:00:00"/>
    <s v="Active"/>
    <x v="0"/>
    <m/>
    <m/>
    <n v="2012"/>
  </r>
  <r>
    <n v="2"/>
    <x v="1"/>
    <n v="72"/>
    <x v="15"/>
    <s v="Torres, Lawrence M"/>
    <n v="11953"/>
    <x v="24"/>
    <n v="618.52"/>
    <n v="89.38"/>
    <d v="2012-02-23T00:00:00"/>
    <s v="Active"/>
    <x v="0"/>
    <m/>
    <m/>
    <n v="2012"/>
  </r>
  <r>
    <n v="2"/>
    <x v="1"/>
    <n v="72"/>
    <x v="15"/>
    <s v="Verdun, Terrance O"/>
    <n v="10161"/>
    <x v="24"/>
    <n v="939.36"/>
    <n v="135.24"/>
    <d v="2012-02-23T00:00:00"/>
    <s v="Active"/>
    <x v="1"/>
    <m/>
    <m/>
    <n v="2012"/>
  </r>
  <r>
    <n v="2"/>
    <x v="1"/>
    <n v="72"/>
    <x v="15"/>
    <s v="Monge, Miguel C"/>
    <n v="12877"/>
    <x v="27"/>
    <n v="77.25"/>
    <n v="11.16"/>
    <d v="2012-02-23T00:00:00"/>
    <s v="Active"/>
    <x v="0"/>
    <m/>
    <m/>
    <n v="2012"/>
  </r>
  <r>
    <n v="2"/>
    <x v="1"/>
    <n v="72"/>
    <x v="15"/>
    <s v="Rocha, Stacy L"/>
    <n v="12110"/>
    <x v="27"/>
    <n v="477"/>
    <n v="68.91"/>
    <d v="2012-02-23T00:00:00"/>
    <s v="Active"/>
    <x v="0"/>
    <m/>
    <m/>
    <n v="2012"/>
  </r>
  <r>
    <n v="2"/>
    <x v="1"/>
    <n v="72"/>
    <x v="15"/>
    <s v="Murchison, David B"/>
    <n v="12329"/>
    <x v="61"/>
    <n v="2059.62"/>
    <n v="220.16"/>
    <d v="2012-02-23T00:00:00"/>
    <s v="Active"/>
    <x v="1"/>
    <m/>
    <m/>
    <n v="2012"/>
  </r>
  <r>
    <n v="2"/>
    <x v="1"/>
    <n v="72"/>
    <x v="15"/>
    <s v="Azemika, Lisa L"/>
    <n v="13162"/>
    <x v="32"/>
    <n v="1183.42"/>
    <n v="171"/>
    <d v="2012-02-23T00:00:00"/>
    <s v="Active"/>
    <x v="0"/>
    <m/>
    <m/>
    <n v="2012"/>
  </r>
  <r>
    <n v="2"/>
    <x v="1"/>
    <n v="72"/>
    <x v="15"/>
    <s v="Bailey, Laura "/>
    <n v="12616"/>
    <x v="32"/>
    <n v="1752.78"/>
    <n v="253.28"/>
    <d v="2012-02-23T00:00:00"/>
    <s v="Active"/>
    <x v="0"/>
    <m/>
    <m/>
    <n v="2012"/>
  </r>
  <r>
    <n v="2"/>
    <x v="1"/>
    <n v="72"/>
    <x v="15"/>
    <s v="Bennett, Tammis G"/>
    <n v="9438"/>
    <x v="32"/>
    <n v="1545"/>
    <n v="211.04"/>
    <d v="2012-02-23T00:00:00"/>
    <s v="Active"/>
    <x v="1"/>
    <m/>
    <m/>
    <n v="2012"/>
  </r>
  <r>
    <n v="2"/>
    <x v="1"/>
    <n v="72"/>
    <x v="15"/>
    <s v="Boles, Nathan H"/>
    <n v="12937"/>
    <x v="32"/>
    <n v="1534.7"/>
    <n v="221.76"/>
    <d v="2012-02-23T00:00:00"/>
    <s v="Active"/>
    <x v="0"/>
    <m/>
    <m/>
    <n v="2012"/>
  </r>
  <r>
    <n v="2"/>
    <x v="1"/>
    <n v="72"/>
    <x v="15"/>
    <s v="Cook, Camille C"/>
    <n v="12840"/>
    <x v="32"/>
    <n v="1153.32"/>
    <n v="166.66"/>
    <d v="2012-02-23T00:00:00"/>
    <s v="Active"/>
    <x v="0"/>
    <m/>
    <m/>
    <n v="2012"/>
  </r>
  <r>
    <n v="2"/>
    <x v="1"/>
    <n v="72"/>
    <x v="15"/>
    <s v="Crooks, Bradley S"/>
    <n v="13521"/>
    <x v="32"/>
    <n v="1122"/>
    <n v="162.12"/>
    <d v="2012-02-23T00:00:00"/>
    <s v="Active"/>
    <x v="0"/>
    <m/>
    <m/>
    <n v="2012"/>
  </r>
  <r>
    <n v="2"/>
    <x v="1"/>
    <n v="72"/>
    <x v="15"/>
    <s v="Crown, Nikolaus A"/>
    <n v="13313"/>
    <x v="32"/>
    <n v="750"/>
    <n v="108.38"/>
    <d v="2012-02-23T00:00:00"/>
    <s v="Active"/>
    <x v="0"/>
    <m/>
    <m/>
    <n v="2012"/>
  </r>
  <r>
    <n v="2"/>
    <x v="1"/>
    <n v="72"/>
    <x v="15"/>
    <s v="Davidson, Bonnie C"/>
    <n v="13410"/>
    <x v="32"/>
    <n v="423.4"/>
    <n v="61.18"/>
    <d v="2012-02-23T00:00:00"/>
    <s v="Active"/>
    <x v="0"/>
    <m/>
    <m/>
    <n v="2012"/>
  </r>
  <r>
    <n v="2"/>
    <x v="1"/>
    <n v="72"/>
    <x v="15"/>
    <s v="Errea, Lauren N"/>
    <n v="13325"/>
    <x v="32"/>
    <n v="567"/>
    <n v="81.92"/>
    <d v="2012-02-23T00:00:00"/>
    <s v="Active"/>
    <x v="0"/>
    <m/>
    <m/>
    <n v="2012"/>
  </r>
  <r>
    <n v="2"/>
    <x v="1"/>
    <n v="72"/>
    <x v="15"/>
    <s v="Gonzales, Alma M"/>
    <n v="12692"/>
    <x v="32"/>
    <n v="531.96"/>
    <n v="73.819999999999993"/>
    <d v="2012-02-23T00:00:00"/>
    <s v="Active"/>
    <x v="1"/>
    <m/>
    <m/>
    <n v="2012"/>
  </r>
  <r>
    <n v="2"/>
    <x v="1"/>
    <n v="72"/>
    <x v="15"/>
    <s v="Grimes, Russell "/>
    <n v="10038"/>
    <x v="32"/>
    <n v="558.72"/>
    <n v="80.73"/>
    <d v="2012-02-23T00:00:00"/>
    <s v="Active"/>
    <x v="0"/>
    <m/>
    <m/>
    <n v="2012"/>
  </r>
  <r>
    <n v="2"/>
    <x v="1"/>
    <n v="72"/>
    <x v="15"/>
    <s v="Hulbert, Darren D"/>
    <n v="13326"/>
    <x v="32"/>
    <n v="675.62"/>
    <n v="97.62"/>
    <d v="2012-02-23T00:00:00"/>
    <s v="Active"/>
    <x v="0"/>
    <m/>
    <m/>
    <n v="2012"/>
  </r>
  <r>
    <n v="2"/>
    <x v="1"/>
    <n v="72"/>
    <x v="15"/>
    <s v="Look, Angela J"/>
    <n v="13147"/>
    <x v="32"/>
    <n v="543.84"/>
    <n v="78.59"/>
    <d v="2012-02-23T00:00:00"/>
    <s v="Active"/>
    <x v="0"/>
    <m/>
    <m/>
    <n v="2012"/>
  </r>
  <r>
    <n v="2"/>
    <x v="1"/>
    <n v="72"/>
    <x v="15"/>
    <s v="Marty-Pearson, Julie R"/>
    <n v="12686"/>
    <x v="32"/>
    <n v="1148.49"/>
    <n v="156.11000000000001"/>
    <d v="2012-02-23T00:00:00"/>
    <s v="Active"/>
    <x v="0"/>
    <m/>
    <m/>
    <n v="2012"/>
  </r>
  <r>
    <n v="2"/>
    <x v="1"/>
    <n v="72"/>
    <x v="15"/>
    <s v="Matalka, Ammie G"/>
    <n v="13188"/>
    <x v="32"/>
    <n v="123.6"/>
    <n v="17.850000000000001"/>
    <d v="2012-02-23T00:00:00"/>
    <s v="Seasonal"/>
    <x v="0"/>
    <m/>
    <m/>
    <n v="2012"/>
  </r>
  <r>
    <n v="2"/>
    <x v="1"/>
    <n v="72"/>
    <x v="15"/>
    <s v="Miller, Anita S"/>
    <n v="11539"/>
    <x v="32"/>
    <n v="1079.3499999999999"/>
    <n v="155.97"/>
    <d v="2012-02-23T00:00:00"/>
    <s v="Active"/>
    <x v="1"/>
    <m/>
    <m/>
    <n v="2012"/>
  </r>
  <r>
    <n v="2"/>
    <x v="1"/>
    <n v="72"/>
    <x v="15"/>
    <s v="Moore, Darlan E"/>
    <n v="12088"/>
    <x v="32"/>
    <n v="513.12"/>
    <n v="74.14"/>
    <d v="2012-02-23T00:00:00"/>
    <s v="Active"/>
    <x v="0"/>
    <m/>
    <m/>
    <n v="2012"/>
  </r>
  <r>
    <n v="2"/>
    <x v="1"/>
    <n v="72"/>
    <x v="15"/>
    <s v="Olmedo, Angie M"/>
    <n v="11633"/>
    <x v="32"/>
    <n v="605.34"/>
    <n v="87.47"/>
    <d v="2012-02-23T00:00:00"/>
    <s v="Active"/>
    <x v="0"/>
    <m/>
    <m/>
    <n v="2012"/>
  </r>
  <r>
    <n v="2"/>
    <x v="1"/>
    <n v="72"/>
    <x v="15"/>
    <s v="Perko, Timothy J"/>
    <n v="10695"/>
    <x v="32"/>
    <n v="934.74"/>
    <n v="99.92"/>
    <d v="2012-02-23T00:00:00"/>
    <s v="Active"/>
    <x v="1"/>
    <m/>
    <m/>
    <n v="2012"/>
  </r>
  <r>
    <n v="2"/>
    <x v="1"/>
    <n v="72"/>
    <x v="15"/>
    <s v="Randall, Rachelle "/>
    <n v="13145"/>
    <x v="32"/>
    <n v="519.12"/>
    <n v="75.02"/>
    <d v="2012-02-23T00:00:00"/>
    <s v="Active"/>
    <x v="0"/>
    <m/>
    <m/>
    <n v="2012"/>
  </r>
  <r>
    <n v="2"/>
    <x v="1"/>
    <n v="72"/>
    <x v="15"/>
    <s v="Reichle, Thomas T"/>
    <n v="9965"/>
    <x v="32"/>
    <n v="1619.48"/>
    <n v="234.02"/>
    <d v="2012-02-23T00:00:00"/>
    <s v="Active"/>
    <x v="1"/>
    <m/>
    <m/>
    <n v="2012"/>
  </r>
  <r>
    <n v="2"/>
    <x v="1"/>
    <n v="72"/>
    <x v="15"/>
    <s v="Reiss, Mark S"/>
    <n v="13266"/>
    <x v="32"/>
    <n v="541.25"/>
    <n v="78.22"/>
    <d v="2012-02-23T00:00:00"/>
    <s v="Active"/>
    <x v="0"/>
    <m/>
    <m/>
    <n v="2012"/>
  </r>
  <r>
    <n v="2"/>
    <x v="1"/>
    <n v="72"/>
    <x v="15"/>
    <s v="Singh, Derek W"/>
    <n v="13548"/>
    <x v="32"/>
    <n v="1145.8"/>
    <n v="165.56"/>
    <d v="2012-02-23T00:00:00"/>
    <s v="Active"/>
    <x v="0"/>
    <m/>
    <m/>
    <n v="2012"/>
  </r>
  <r>
    <n v="2"/>
    <x v="1"/>
    <n v="72"/>
    <x v="15"/>
    <s v="Vaughn, Daniel E"/>
    <n v="12690"/>
    <x v="32"/>
    <n v="623.97"/>
    <n v="90.17"/>
    <d v="2012-02-23T00:00:00"/>
    <s v="Active"/>
    <x v="0"/>
    <m/>
    <m/>
    <n v="2012"/>
  </r>
  <r>
    <n v="2"/>
    <x v="1"/>
    <n v="72"/>
    <x v="15"/>
    <s v="Wallace, Sara A"/>
    <n v="13598"/>
    <x v="32"/>
    <n v="63"/>
    <n v="9.11"/>
    <d v="2012-02-23T00:00:00"/>
    <s v="Active"/>
    <x v="0"/>
    <m/>
    <m/>
    <n v="2012"/>
  </r>
  <r>
    <n v="2"/>
    <x v="1"/>
    <n v="72"/>
    <x v="15"/>
    <s v="Watts, Cliff H"/>
    <n v="12954"/>
    <x v="32"/>
    <n v="662.7"/>
    <n v="95.77"/>
    <d v="2012-02-23T00:00:00"/>
    <s v="Active"/>
    <x v="0"/>
    <m/>
    <m/>
    <n v="2012"/>
  </r>
  <r>
    <n v="2"/>
    <x v="1"/>
    <n v="74"/>
    <x v="16"/>
    <s v="Hernandez, Kenneth B"/>
    <n v="11347"/>
    <x v="33"/>
    <n v="596.08000000000004"/>
    <n v="86.14"/>
    <d v="2012-02-23T00:00:00"/>
    <s v="Active"/>
    <x v="0"/>
    <m/>
    <m/>
    <n v="2012"/>
  </r>
  <r>
    <n v="2"/>
    <x v="1"/>
    <n v="74"/>
    <x v="16"/>
    <s v="Solano, Rodolfo "/>
    <n v="12757"/>
    <x v="33"/>
    <n v="1137.8"/>
    <n v="164.41"/>
    <d v="2012-02-23T00:00:00"/>
    <s v="Active"/>
    <x v="1"/>
    <m/>
    <m/>
    <n v="2012"/>
  </r>
  <r>
    <n v="2"/>
    <x v="1"/>
    <n v="74"/>
    <x v="16"/>
    <s v="McEvoy, Rochelle "/>
    <n v="16"/>
    <x v="34"/>
    <n v="1840"/>
    <n v="248.8"/>
    <d v="2012-02-23T00:00:00"/>
    <s v="Active"/>
    <x v="1"/>
    <m/>
    <m/>
    <n v="2012"/>
  </r>
  <r>
    <n v="2"/>
    <x v="1"/>
    <n v="79"/>
    <x v="18"/>
    <s v="Crane , Erin M"/>
    <n v="12880"/>
    <x v="32"/>
    <n v="1431.7"/>
    <n v="206.89"/>
    <d v="2012-02-23T00:00:00"/>
    <s v="Active"/>
    <x v="3"/>
    <m/>
    <m/>
    <n v="2012"/>
  </r>
  <r>
    <n v="2"/>
    <x v="1"/>
    <n v="79"/>
    <x v="18"/>
    <s v="Ripperger, Lee Ann "/>
    <n v="11652"/>
    <x v="36"/>
    <n v="1864.28"/>
    <n v="244.18"/>
    <d v="2012-02-23T00:00:00"/>
    <s v="Active"/>
    <x v="1"/>
    <m/>
    <m/>
    <n v="2012"/>
  </r>
  <r>
    <n v="2"/>
    <x v="1"/>
    <n v="79"/>
    <x v="18"/>
    <s v="Votaw, Nicole L"/>
    <n v="13042"/>
    <x v="36"/>
    <n v="1386"/>
    <n v="188.06"/>
    <d v="2012-02-23T00:00:00"/>
    <s v="Active"/>
    <x v="1"/>
    <m/>
    <m/>
    <n v="2012"/>
  </r>
  <r>
    <n v="2"/>
    <x v="1"/>
    <n v="80"/>
    <x v="19"/>
    <s v="Cox, Jennifer E"/>
    <n v="12241"/>
    <x v="4"/>
    <n v="2178.0100000000002"/>
    <n v="273.95"/>
    <d v="2012-02-23T00:00:00"/>
    <s v="Active"/>
    <x v="1"/>
    <m/>
    <m/>
    <n v="2012"/>
  </r>
  <r>
    <n v="2"/>
    <x v="1"/>
    <n v="80"/>
    <x v="19"/>
    <s v="Walters, Kelly M"/>
    <n v="10222"/>
    <x v="39"/>
    <n v="4561.57"/>
    <n v="310.91000000000003"/>
    <d v="2012-02-23T00:00:00"/>
    <s v="Active"/>
    <x v="1"/>
    <m/>
    <m/>
    <n v="2012"/>
  </r>
  <r>
    <n v="2"/>
    <x v="1"/>
    <n v="80"/>
    <x v="19"/>
    <s v="Cobb, Jasmine M"/>
    <n v="13499"/>
    <x v="40"/>
    <n v="921.5"/>
    <n v="133.15"/>
    <d v="2012-02-23T00:00:00"/>
    <s v="Active"/>
    <x v="1"/>
    <m/>
    <m/>
    <n v="2012"/>
  </r>
  <r>
    <n v="2"/>
    <x v="1"/>
    <n v="80"/>
    <x v="19"/>
    <s v="Hall, Amber L"/>
    <n v="13270"/>
    <x v="40"/>
    <n v="947.43"/>
    <n v="125.9"/>
    <d v="2012-02-23T00:00:00"/>
    <s v="Active"/>
    <x v="1"/>
    <m/>
    <m/>
    <n v="2012"/>
  </r>
  <r>
    <n v="2"/>
    <x v="1"/>
    <n v="80"/>
    <x v="19"/>
    <s v="Rico, Norma I"/>
    <n v="12968"/>
    <x v="40"/>
    <n v="1029.3"/>
    <n v="148.30000000000001"/>
    <d v="2012-02-23T00:00:00"/>
    <s v="Active"/>
    <x v="1"/>
    <m/>
    <m/>
    <n v="2012"/>
  </r>
  <r>
    <n v="2"/>
    <x v="1"/>
    <n v="80"/>
    <x v="19"/>
    <s v="Hartnett, Melissa D"/>
    <n v="11533"/>
    <x v="41"/>
    <n v="1570"/>
    <n v="226.87"/>
    <d v="2012-02-23T00:00:00"/>
    <s v="Active"/>
    <x v="1"/>
    <m/>
    <m/>
    <n v="2012"/>
  </r>
  <r>
    <n v="2"/>
    <x v="1"/>
    <n v="80"/>
    <x v="19"/>
    <s v="Gaston, Michelle "/>
    <n v="465"/>
    <x v="42"/>
    <n v="1407.51"/>
    <n v="186.78"/>
    <d v="2012-02-23T00:00:00"/>
    <s v="Active"/>
    <x v="1"/>
    <m/>
    <m/>
    <n v="2012"/>
  </r>
  <r>
    <n v="2"/>
    <x v="1"/>
    <n v="80"/>
    <x v="19"/>
    <s v="Munoz, Yalitza "/>
    <n v="11968"/>
    <x v="44"/>
    <n v="998.4"/>
    <n v="136.6"/>
    <d v="2012-02-23T00:00:00"/>
    <s v="Active"/>
    <x v="1"/>
    <m/>
    <m/>
    <n v="2012"/>
  </r>
  <r>
    <n v="2"/>
    <x v="1"/>
    <n v="82"/>
    <x v="20"/>
    <s v="Cabrera, Elias F"/>
    <n v="12931"/>
    <x v="45"/>
    <n v="2334.88"/>
    <n v="215.51"/>
    <d v="2012-02-23T00:00:00"/>
    <s v="Active"/>
    <x v="1"/>
    <m/>
    <m/>
    <n v="2012"/>
  </r>
  <r>
    <n v="2"/>
    <x v="1"/>
    <n v="82"/>
    <x v="20"/>
    <s v="Casillas, Rosie "/>
    <n v="12394"/>
    <x v="45"/>
    <n v="2543.4299999999998"/>
    <n v="191.09"/>
    <d v="2012-02-23T00:00:00"/>
    <s v="Active"/>
    <x v="1"/>
    <m/>
    <m/>
    <n v="2012"/>
  </r>
  <r>
    <n v="2"/>
    <x v="1"/>
    <n v="82"/>
    <x v="20"/>
    <s v="Colbert, Daron A"/>
    <n v="12251"/>
    <x v="45"/>
    <n v="1956.74"/>
    <n v="213.43"/>
    <d v="2012-02-23T00:00:00"/>
    <s v="Active"/>
    <x v="1"/>
    <m/>
    <m/>
    <n v="2012"/>
  </r>
  <r>
    <n v="2"/>
    <x v="1"/>
    <n v="82"/>
    <x v="20"/>
    <s v="Logsdon, Amber D"/>
    <n v="13280"/>
    <x v="45"/>
    <n v="1939.23"/>
    <n v="217.02"/>
    <d v="2012-02-23T00:00:00"/>
    <s v="Active"/>
    <x v="1"/>
    <m/>
    <m/>
    <n v="2012"/>
  </r>
  <r>
    <n v="2"/>
    <x v="1"/>
    <n v="82"/>
    <x v="20"/>
    <s v="Wagner Ward, Ashlea N"/>
    <n v="12882"/>
    <x v="45"/>
    <n v="2117.04"/>
    <n v="242.55"/>
    <d v="2012-02-23T00:00:00"/>
    <s v="Active"/>
    <x v="1"/>
    <m/>
    <m/>
    <n v="2012"/>
  </r>
  <r>
    <n v="2"/>
    <x v="1"/>
    <n v="82"/>
    <x v="20"/>
    <s v="King, Candice C"/>
    <n v="13180"/>
    <x v="76"/>
    <n v="1867.25"/>
    <n v="230.93"/>
    <d v="2012-02-23T00:00:00"/>
    <s v="Active"/>
    <x v="1"/>
    <m/>
    <m/>
    <n v="2012"/>
  </r>
  <r>
    <n v="2"/>
    <x v="1"/>
    <n v="83"/>
    <x v="21"/>
    <s v="Perez, Christina M"/>
    <n v="13256"/>
    <x v="77"/>
    <n v="2836.1"/>
    <n v="211.14"/>
    <d v="2012-02-23T00:00:00"/>
    <s v="Active"/>
    <x v="1"/>
    <m/>
    <m/>
    <n v="2012"/>
  </r>
  <r>
    <n v="2"/>
    <x v="1"/>
    <n v="83"/>
    <x v="21"/>
    <s v="Van Meter, Jeffrey S"/>
    <n v="13529"/>
    <x v="77"/>
    <n v="2324.5"/>
    <n v="196.38"/>
    <d v="2012-02-23T00:00:00"/>
    <s v="Active"/>
    <x v="1"/>
    <m/>
    <m/>
    <n v="2012"/>
  </r>
  <r>
    <n v="2"/>
    <x v="1"/>
    <n v="85"/>
    <x v="22"/>
    <s v="Bain, Erica L"/>
    <n v="13557"/>
    <x v="50"/>
    <n v="1494"/>
    <n v="215.88"/>
    <d v="2012-02-23T00:00:00"/>
    <s v="Active"/>
    <x v="1"/>
    <m/>
    <m/>
    <n v="2012"/>
  </r>
  <r>
    <n v="2"/>
    <x v="1"/>
    <n v="85"/>
    <x v="22"/>
    <s v="Jones, Jennifer A"/>
    <n v="11777"/>
    <x v="50"/>
    <n v="2095.46"/>
    <n v="267.51"/>
    <d v="2012-02-23T00:00:00"/>
    <s v="Active"/>
    <x v="1"/>
    <m/>
    <m/>
    <n v="2012"/>
  </r>
  <r>
    <n v="2"/>
    <x v="1"/>
    <n v="85"/>
    <x v="22"/>
    <s v="McKinzie, Shelley A"/>
    <n v="10446"/>
    <x v="50"/>
    <n v="2729.21"/>
    <n v="325.85000000000002"/>
    <d v="2012-02-23T00:00:00"/>
    <s v="Active"/>
    <x v="1"/>
    <m/>
    <m/>
    <n v="2012"/>
  </r>
  <r>
    <n v="2"/>
    <x v="1"/>
    <n v="85"/>
    <x v="22"/>
    <s v="Rubio, Stephanie "/>
    <n v="9531"/>
    <x v="50"/>
    <n v="2480.5500000000002"/>
    <n v="268"/>
    <d v="2012-02-23T00:00:00"/>
    <s v="Active"/>
    <x v="1"/>
    <m/>
    <m/>
    <n v="2012"/>
  </r>
  <r>
    <n v="2"/>
    <x v="1"/>
    <n v="85"/>
    <x v="22"/>
    <s v="Settlemire, Lauren R"/>
    <n v="13547"/>
    <x v="50"/>
    <n v="1578.88"/>
    <n v="228.14"/>
    <d v="2012-02-23T00:00:00"/>
    <s v="Active"/>
    <x v="1"/>
    <m/>
    <m/>
    <n v="2012"/>
  </r>
  <r>
    <n v="2"/>
    <x v="1"/>
    <n v="85"/>
    <x v="22"/>
    <s v="Esquibias, Chelsea A"/>
    <n v="13582"/>
    <x v="47"/>
    <n v="2423.08"/>
    <n v="350.13"/>
    <d v="2012-02-23T00:00:00"/>
    <s v="Active"/>
    <x v="1"/>
    <m/>
    <m/>
    <n v="2012"/>
  </r>
  <r>
    <n v="2"/>
    <x v="1"/>
    <n v="86"/>
    <x v="23"/>
    <s v="Kirk, David "/>
    <n v="788"/>
    <x v="53"/>
    <n v="1899.03"/>
    <n v="244.02"/>
    <d v="2012-02-23T00:00:00"/>
    <s v="Active"/>
    <x v="1"/>
    <m/>
    <m/>
    <n v="2012"/>
  </r>
  <r>
    <n v="2"/>
    <x v="1"/>
    <n v="86"/>
    <x v="23"/>
    <s v="Algofre, Zakarya M"/>
    <n v="12070"/>
    <x v="54"/>
    <n v="1014.66"/>
    <n v="136.85"/>
    <d v="2012-02-23T00:00:00"/>
    <s v="Active"/>
    <x v="1"/>
    <m/>
    <m/>
    <n v="2012"/>
  </r>
  <r>
    <n v="2"/>
    <x v="1"/>
    <n v="86"/>
    <x v="23"/>
    <s v="Purriett, Sasha "/>
    <n v="12623"/>
    <x v="54"/>
    <n v="915.17"/>
    <n v="120.51"/>
    <d v="2012-02-23T00:00:00"/>
    <s v="Active"/>
    <x v="1"/>
    <m/>
    <m/>
    <n v="2012"/>
  </r>
  <r>
    <n v="2"/>
    <x v="1"/>
    <n v="87"/>
    <x v="24"/>
    <s v="Anglen, Lloyd "/>
    <n v="9871"/>
    <x v="55"/>
    <n v="2000"/>
    <n v="227.75"/>
    <d v="2012-02-23T00:00:00"/>
    <s v="Active"/>
    <x v="1"/>
    <m/>
    <m/>
    <n v="2012"/>
  </r>
  <r>
    <n v="2"/>
    <x v="1"/>
    <n v="87"/>
    <x v="24"/>
    <s v="Evans, Linda C"/>
    <n v="10894"/>
    <x v="55"/>
    <n v="1728.8"/>
    <n v="229.43"/>
    <d v="2012-02-23T00:00:00"/>
    <s v="Active"/>
    <x v="1"/>
    <m/>
    <m/>
    <n v="2012"/>
  </r>
  <r>
    <n v="2"/>
    <x v="1"/>
    <n v="92"/>
    <x v="25"/>
    <s v="Garcia, Angelica "/>
    <n v="12918"/>
    <x v="78"/>
    <n v="1160.49"/>
    <n v="155.97"/>
    <d v="2012-02-23T00:00:00"/>
    <s v="Active"/>
    <x v="1"/>
    <m/>
    <m/>
    <n v="2012"/>
  </r>
  <r>
    <n v="2"/>
    <x v="1"/>
    <n v="92"/>
    <x v="25"/>
    <s v="Riddick, Lisa L"/>
    <n v="9942"/>
    <x v="56"/>
    <n v="1969.38"/>
    <n v="242.08"/>
    <d v="2012-02-23T00:00:00"/>
    <s v="Active"/>
    <x v="1"/>
    <m/>
    <m/>
    <n v="2012"/>
  </r>
  <r>
    <n v="2"/>
    <x v="1"/>
    <n v="92"/>
    <x v="25"/>
    <s v="Davis, Stacie L"/>
    <n v="12597"/>
    <x v="57"/>
    <n v="1144.26"/>
    <n v="165.34"/>
    <d v="2012-02-23T00:00:00"/>
    <s v="Active"/>
    <x v="1"/>
    <m/>
    <m/>
    <n v="2012"/>
  </r>
  <r>
    <n v="2"/>
    <x v="1"/>
    <n v="92"/>
    <x v="25"/>
    <s v="Murrell, Alecia M"/>
    <n v="12595"/>
    <x v="57"/>
    <n v="1110.3800000000001"/>
    <n v="147.13"/>
    <d v="2012-02-23T00:00:00"/>
    <s v="Active"/>
    <x v="1"/>
    <m/>
    <m/>
    <n v="2012"/>
  </r>
  <r>
    <n v="2"/>
    <x v="1"/>
    <n v="92"/>
    <x v="25"/>
    <s v="Young, Kelly T"/>
    <n v="11240"/>
    <x v="57"/>
    <n v="1222.52"/>
    <n v="161.84"/>
    <d v="2012-02-23T00:00:00"/>
    <s v="Active"/>
    <x v="1"/>
    <m/>
    <m/>
    <n v="2012"/>
  </r>
  <r>
    <n v="2"/>
    <x v="1"/>
    <n v="93"/>
    <x v="26"/>
    <s v="McCloskey, Mike J"/>
    <n v="10056"/>
    <x v="79"/>
    <n v="2771.16"/>
    <n v="211.99"/>
    <d v="2012-02-23T00:00:00"/>
    <s v="Active"/>
    <x v="1"/>
    <m/>
    <m/>
    <n v="2012"/>
  </r>
  <r>
    <n v="2"/>
    <x v="1"/>
    <n v="93"/>
    <x v="26"/>
    <s v="Moreno, Pristina Q"/>
    <n v="11646"/>
    <x v="4"/>
    <n v="1246.4000000000001"/>
    <n v="169.18"/>
    <d v="2012-02-23T00:00:00"/>
    <s v="Active"/>
    <x v="1"/>
    <m/>
    <m/>
    <n v="2012"/>
  </r>
  <r>
    <n v="2"/>
    <x v="1"/>
    <n v="93"/>
    <x v="26"/>
    <s v="Snyder, Judy "/>
    <n v="6001"/>
    <x v="80"/>
    <n v="1779.88"/>
    <n v="231.64"/>
    <d v="2012-02-23T00:00:00"/>
    <s v="Active"/>
    <x v="1"/>
    <m/>
    <m/>
    <n v="2012"/>
  </r>
  <r>
    <n v="2"/>
    <x v="1"/>
    <n v="93"/>
    <x v="26"/>
    <s v="Paschal, Jaimi "/>
    <n v="12657"/>
    <x v="60"/>
    <n v="2139.2399999999998"/>
    <n v="215.96"/>
    <d v="2012-02-23T00:00:00"/>
    <s v="Active"/>
    <x v="1"/>
    <m/>
    <m/>
    <n v="2012"/>
  </r>
  <r>
    <n v="2"/>
    <x v="1"/>
    <n v="93"/>
    <x v="26"/>
    <s v="Cahill, Melissa L"/>
    <n v="12356"/>
    <x v="61"/>
    <n v="2000"/>
    <n v="229.29"/>
    <d v="2012-02-23T00:00:00"/>
    <s v="Active"/>
    <x v="1"/>
    <m/>
    <m/>
    <n v="2012"/>
  </r>
  <r>
    <n v="2"/>
    <x v="1"/>
    <n v="93"/>
    <x v="26"/>
    <s v="Johnson, Cheri D"/>
    <n v="12769"/>
    <x v="61"/>
    <n v="1948.08"/>
    <n v="227.62"/>
    <d v="2012-02-23T00:00:00"/>
    <s v="Active"/>
    <x v="1"/>
    <m/>
    <m/>
    <n v="2012"/>
  </r>
  <r>
    <n v="2"/>
    <x v="1"/>
    <n v="93"/>
    <x v="26"/>
    <s v="Hidalgo, Larry "/>
    <n v="12529"/>
    <x v="62"/>
    <n v="2588.7800000000002"/>
    <n v="198.04"/>
    <d v="2012-02-23T00:00:00"/>
    <s v="Active"/>
    <x v="1"/>
    <m/>
    <m/>
    <n v="2012"/>
  </r>
  <r>
    <n v="2"/>
    <x v="1"/>
    <n v="93"/>
    <x v="26"/>
    <s v="Wilson, Mark T"/>
    <n v="12165"/>
    <x v="81"/>
    <n v="1708.88"/>
    <n v="234.51"/>
    <d v="2012-02-23T00:00:00"/>
    <s v="Active"/>
    <x v="1"/>
    <m/>
    <m/>
    <n v="2012"/>
  </r>
  <r>
    <n v="2"/>
    <x v="1"/>
    <n v="96"/>
    <x v="27"/>
    <s v="Gavin, Saidah D"/>
    <n v="12366"/>
    <x v="64"/>
    <n v="1153.5999999999999"/>
    <n v="151.94"/>
    <d v="2012-02-23T00:00:00"/>
    <s v="Active"/>
    <x v="1"/>
    <m/>
    <m/>
    <n v="2012"/>
  </r>
  <r>
    <n v="3"/>
    <x v="2"/>
    <n v="3"/>
    <x v="32"/>
    <s v="Porter, Stacey  "/>
    <n v="12766"/>
    <x v="11"/>
    <n v="1343.4"/>
    <n v="180.9"/>
    <d v="2012-02-23T00:00:00"/>
    <s v="Active"/>
    <x v="1"/>
    <m/>
    <m/>
    <n v="2012"/>
  </r>
  <r>
    <n v="3"/>
    <x v="2"/>
    <n v="3"/>
    <x v="32"/>
    <s v="Weiss, Nicole J"/>
    <n v="9817"/>
    <x v="11"/>
    <n v="965.24"/>
    <n v="124.34"/>
    <d v="2012-02-23T00:00:00"/>
    <s v="Active"/>
    <x v="1"/>
    <m/>
    <m/>
    <n v="2012"/>
  </r>
  <r>
    <n v="3"/>
    <x v="2"/>
    <n v="3"/>
    <x v="32"/>
    <s v="Hobson, Jeannette "/>
    <n v="203"/>
    <x v="82"/>
    <n v="1118.28"/>
    <n v="161.58000000000001"/>
    <d v="2012-02-23T00:00:00"/>
    <s v="Active"/>
    <x v="1"/>
    <m/>
    <m/>
    <n v="2012"/>
  </r>
  <r>
    <n v="3"/>
    <x v="2"/>
    <n v="4"/>
    <x v="0"/>
    <s v="LeCorre, Sandra L"/>
    <n v="13400"/>
    <x v="0"/>
    <n v="1759.5"/>
    <n v="254.25"/>
    <d v="2012-02-23T00:00:00"/>
    <s v="Active"/>
    <x v="0"/>
    <m/>
    <m/>
    <n v="2012"/>
  </r>
  <r>
    <n v="3"/>
    <x v="2"/>
    <n v="4"/>
    <x v="0"/>
    <s v="Phemister, Loretta M"/>
    <n v="13380"/>
    <x v="0"/>
    <n v="1058"/>
    <n v="152.88999999999999"/>
    <d v="2012-02-23T00:00:00"/>
    <s v="Active"/>
    <x v="3"/>
    <m/>
    <m/>
    <n v="2012"/>
  </r>
  <r>
    <n v="3"/>
    <x v="2"/>
    <n v="4"/>
    <x v="0"/>
    <s v="Roseno, Denise L"/>
    <n v="12592"/>
    <x v="0"/>
    <n v="1344.77"/>
    <n v="182.82"/>
    <d v="2012-02-23T00:00:00"/>
    <s v="Active"/>
    <x v="1"/>
    <m/>
    <m/>
    <n v="2012"/>
  </r>
  <r>
    <n v="3"/>
    <x v="2"/>
    <n v="4"/>
    <x v="0"/>
    <s v="Spruit, Nancy J"/>
    <n v="11855"/>
    <x v="0"/>
    <n v="1523.3"/>
    <n v="212.46"/>
    <d v="2012-02-23T00:00:00"/>
    <s v="Active"/>
    <x v="1"/>
    <m/>
    <m/>
    <n v="2012"/>
  </r>
  <r>
    <n v="3"/>
    <x v="2"/>
    <n v="4"/>
    <x v="0"/>
    <s v="Ulrich, Wendy L"/>
    <n v="9389"/>
    <x v="0"/>
    <n v="1382.95"/>
    <n v="195.52"/>
    <d v="2012-02-23T00:00:00"/>
    <s v="Active"/>
    <x v="1"/>
    <m/>
    <m/>
    <n v="2012"/>
  </r>
  <r>
    <n v="3"/>
    <x v="2"/>
    <n v="4"/>
    <x v="0"/>
    <s v="Zepeda, Minerva S"/>
    <n v="13434"/>
    <x v="0"/>
    <n v="1074.26"/>
    <n v="155.22999999999999"/>
    <d v="2012-02-23T00:00:00"/>
    <s v="Active"/>
    <x v="0"/>
    <m/>
    <m/>
    <n v="2012"/>
  </r>
  <r>
    <n v="3"/>
    <x v="2"/>
    <n v="4"/>
    <x v="0"/>
    <s v="McNealy, Tamara "/>
    <n v="174"/>
    <x v="1"/>
    <n v="2254.6999999999998"/>
    <n v="195.28"/>
    <d v="2012-02-23T00:00:00"/>
    <s v="Active"/>
    <x v="1"/>
    <m/>
    <m/>
    <n v="2012"/>
  </r>
  <r>
    <n v="3"/>
    <x v="2"/>
    <n v="6"/>
    <x v="1"/>
    <s v="Oglesby, Shelea D"/>
    <n v="11517"/>
    <x v="11"/>
    <n v="716.36"/>
    <n v="98.9"/>
    <d v="2012-02-23T00:00:00"/>
    <s v="Active"/>
    <x v="1"/>
    <m/>
    <m/>
    <n v="2012"/>
  </r>
  <r>
    <n v="3"/>
    <x v="2"/>
    <n v="6"/>
    <x v="1"/>
    <s v="Cano, Noel M"/>
    <n v="13080"/>
    <x v="3"/>
    <n v="1047.1300000000001"/>
    <n v="151.30000000000001"/>
    <d v="2012-02-23T00:00:00"/>
    <s v="Active"/>
    <x v="0"/>
    <m/>
    <m/>
    <n v="2012"/>
  </r>
  <r>
    <n v="3"/>
    <x v="2"/>
    <n v="6"/>
    <x v="1"/>
    <s v="Carrasco, Mark G"/>
    <n v="12025"/>
    <x v="3"/>
    <n v="1385.11"/>
    <n v="192.49"/>
    <d v="2012-02-23T00:00:00"/>
    <s v="Active"/>
    <x v="1"/>
    <m/>
    <m/>
    <n v="2012"/>
  </r>
  <r>
    <n v="3"/>
    <x v="2"/>
    <n v="6"/>
    <x v="1"/>
    <s v="De La Cruz, Joseph "/>
    <n v="13576"/>
    <x v="3"/>
    <n v="866.6"/>
    <n v="125.23"/>
    <d v="2012-02-23T00:00:00"/>
    <s v="Active"/>
    <x v="0"/>
    <m/>
    <m/>
    <n v="2012"/>
  </r>
  <r>
    <n v="3"/>
    <x v="2"/>
    <n v="6"/>
    <x v="1"/>
    <s v="Der-Hacopian, Elin "/>
    <n v="12823"/>
    <x v="3"/>
    <n v="519.12"/>
    <n v="75.02"/>
    <d v="2012-02-23T00:00:00"/>
    <s v="Active"/>
    <x v="0"/>
    <m/>
    <m/>
    <n v="2012"/>
  </r>
  <r>
    <n v="3"/>
    <x v="2"/>
    <n v="6"/>
    <x v="1"/>
    <s v="Miranda, Mario A"/>
    <n v="11823"/>
    <x v="3"/>
    <n v="1059.3599999999999"/>
    <n v="153.08000000000001"/>
    <d v="2012-02-23T00:00:00"/>
    <s v="Active"/>
    <x v="3"/>
    <m/>
    <m/>
    <n v="2012"/>
  </r>
  <r>
    <n v="3"/>
    <x v="2"/>
    <n v="6"/>
    <x v="1"/>
    <s v="Sohal, Satwinder K"/>
    <n v="13277"/>
    <x v="3"/>
    <n v="1470"/>
    <n v="200.2"/>
    <d v="2012-02-23T00:00:00"/>
    <s v="Active"/>
    <x v="1"/>
    <m/>
    <m/>
    <n v="2012"/>
  </r>
  <r>
    <n v="3"/>
    <x v="2"/>
    <n v="12"/>
    <x v="33"/>
    <s v="Perez, Bianca M"/>
    <n v="13275"/>
    <x v="83"/>
    <n v="144"/>
    <n v="20.81"/>
    <d v="2012-02-23T00:00:00"/>
    <s v="Active"/>
    <x v="2"/>
    <m/>
    <m/>
    <n v="2012"/>
  </r>
  <r>
    <n v="3"/>
    <x v="2"/>
    <n v="12"/>
    <x v="33"/>
    <s v="Sanchez, Perla "/>
    <n v="13532"/>
    <x v="83"/>
    <n v="124"/>
    <n v="17.920000000000002"/>
    <d v="2012-02-23T00:00:00"/>
    <s v="Active"/>
    <x v="2"/>
    <m/>
    <m/>
    <n v="2012"/>
  </r>
  <r>
    <n v="3"/>
    <x v="2"/>
    <n v="12"/>
    <x v="33"/>
    <s v="Becker, Sally J"/>
    <n v="9301"/>
    <x v="84"/>
    <n v="836.4"/>
    <n v="120.87"/>
    <d v="2012-02-23T00:00:00"/>
    <s v="Active"/>
    <x v="0"/>
    <m/>
    <m/>
    <n v="2012"/>
  </r>
  <r>
    <n v="3"/>
    <x v="2"/>
    <n v="12"/>
    <x v="33"/>
    <s v="Berry, Christina A"/>
    <n v="13340"/>
    <x v="84"/>
    <n v="1210"/>
    <n v="174.85"/>
    <d v="2012-02-23T00:00:00"/>
    <s v="Active"/>
    <x v="0"/>
    <m/>
    <m/>
    <n v="2012"/>
  </r>
  <r>
    <n v="3"/>
    <x v="2"/>
    <n v="12"/>
    <x v="33"/>
    <s v="Freer, Melissa E"/>
    <n v="12293"/>
    <x v="84"/>
    <n v="1492.48"/>
    <n v="193.56"/>
    <d v="2012-02-23T00:00:00"/>
    <s v="Active"/>
    <x v="1"/>
    <m/>
    <m/>
    <n v="2012"/>
  </r>
  <r>
    <n v="3"/>
    <x v="2"/>
    <n v="12"/>
    <x v="33"/>
    <s v="Hultquist, Erika L"/>
    <n v="9521"/>
    <x v="84"/>
    <n v="1268.96"/>
    <n v="183.37"/>
    <d v="2012-02-23T00:00:00"/>
    <s v="Active"/>
    <x v="0"/>
    <m/>
    <m/>
    <n v="2012"/>
  </r>
  <r>
    <n v="3"/>
    <x v="2"/>
    <n v="12"/>
    <x v="33"/>
    <s v="Lopez, Robin M"/>
    <n v="13497"/>
    <x v="84"/>
    <n v="770.5"/>
    <n v="111.33"/>
    <d v="2012-02-23T00:00:00"/>
    <s v="Active"/>
    <x v="0"/>
    <m/>
    <m/>
    <n v="2012"/>
  </r>
  <r>
    <n v="3"/>
    <x v="2"/>
    <n v="12"/>
    <x v="33"/>
    <s v="Quinn , Melody "/>
    <n v="13534"/>
    <x v="84"/>
    <n v="550"/>
    <n v="79.48"/>
    <d v="2012-02-23T00:00:00"/>
    <s v="Active"/>
    <x v="0"/>
    <m/>
    <m/>
    <n v="2012"/>
  </r>
  <r>
    <n v="3"/>
    <x v="2"/>
    <n v="12"/>
    <x v="33"/>
    <s v="Walter, Michelle A"/>
    <n v="12303"/>
    <x v="84"/>
    <n v="1430"/>
    <n v="206.64"/>
    <d v="2012-02-23T00:00:00"/>
    <s v="Active"/>
    <x v="0"/>
    <m/>
    <m/>
    <n v="2012"/>
  </r>
  <r>
    <n v="3"/>
    <x v="2"/>
    <n v="12"/>
    <x v="33"/>
    <s v="Buitrago, Kerry C"/>
    <n v="10309"/>
    <x v="85"/>
    <n v="1782.31"/>
    <n v="212.86"/>
    <d v="2012-02-23T00:00:00"/>
    <s v="Active"/>
    <x v="1"/>
    <m/>
    <m/>
    <n v="2012"/>
  </r>
  <r>
    <n v="3"/>
    <x v="2"/>
    <n v="12"/>
    <x v="33"/>
    <s v="Palacios, Jessica A"/>
    <n v="10534"/>
    <x v="86"/>
    <n v="3077"/>
    <n v="194.42"/>
    <d v="2012-02-23T00:00:00"/>
    <s v="Active"/>
    <x v="1"/>
    <m/>
    <m/>
    <n v="2012"/>
  </r>
  <r>
    <n v="3"/>
    <x v="2"/>
    <n v="16"/>
    <x v="29"/>
    <s v="Nyswonger, Jennifer J"/>
    <n v="11720"/>
    <x v="87"/>
    <n v="2595.92"/>
    <n v="187.8"/>
    <d v="2012-02-23T00:00:00"/>
    <s v="Active"/>
    <x v="1"/>
    <m/>
    <m/>
    <n v="2012"/>
  </r>
  <r>
    <n v="3"/>
    <x v="2"/>
    <n v="16"/>
    <x v="29"/>
    <s v="Junge, Teri "/>
    <n v="10494"/>
    <x v="71"/>
    <n v="3071.89"/>
    <n v="211.58"/>
    <d v="2012-02-23T00:00:00"/>
    <s v="Active"/>
    <x v="1"/>
    <m/>
    <m/>
    <n v="2012"/>
  </r>
  <r>
    <n v="3"/>
    <x v="2"/>
    <n v="24"/>
    <x v="4"/>
    <s v="Davis, Kassandra L"/>
    <n v="10879"/>
    <x v="24"/>
    <n v="523.4"/>
    <n v="69.53"/>
    <d v="2012-02-23T00:00:00"/>
    <s v="Active"/>
    <x v="1"/>
    <m/>
    <m/>
    <n v="2012"/>
  </r>
  <r>
    <n v="3"/>
    <x v="2"/>
    <n v="24"/>
    <x v="4"/>
    <s v="Dhaliwal, Jasjit K"/>
    <n v="13286"/>
    <x v="11"/>
    <n v="1150"/>
    <n v="166.18"/>
    <d v="2012-02-23T00:00:00"/>
    <s v="Active"/>
    <x v="0"/>
    <m/>
    <m/>
    <n v="2012"/>
  </r>
  <r>
    <n v="3"/>
    <x v="2"/>
    <n v="24"/>
    <x v="4"/>
    <s v="Hunter, Candace M"/>
    <n v="12899"/>
    <x v="11"/>
    <n v="1320"/>
    <n v="190.74"/>
    <d v="2012-02-23T00:00:00"/>
    <s v="Active"/>
    <x v="1"/>
    <m/>
    <m/>
    <n v="2012"/>
  </r>
  <r>
    <n v="3"/>
    <x v="2"/>
    <n v="24"/>
    <x v="4"/>
    <s v="Ibarra, Karina "/>
    <n v="12763"/>
    <x v="11"/>
    <n v="1015.41"/>
    <n v="146.72999999999999"/>
    <d v="2012-02-23T00:00:00"/>
    <s v="Active"/>
    <x v="0"/>
    <m/>
    <m/>
    <n v="2012"/>
  </r>
  <r>
    <n v="3"/>
    <x v="2"/>
    <n v="24"/>
    <x v="4"/>
    <s v="Maddox, Kimberly "/>
    <n v="13417"/>
    <x v="11"/>
    <n v="756.6"/>
    <n v="109.33"/>
    <d v="2012-02-23T00:00:00"/>
    <s v="Active"/>
    <x v="0"/>
    <m/>
    <m/>
    <n v="2012"/>
  </r>
  <r>
    <n v="3"/>
    <x v="2"/>
    <n v="24"/>
    <x v="4"/>
    <s v="Oglesby, Shelea D"/>
    <n v="11517"/>
    <x v="11"/>
    <n v="716.36"/>
    <n v="98.9"/>
    <d v="2012-02-23T00:00:00"/>
    <s v="Active"/>
    <x v="1"/>
    <m/>
    <m/>
    <n v="2012"/>
  </r>
  <r>
    <n v="3"/>
    <x v="2"/>
    <n v="24"/>
    <x v="4"/>
    <s v="Rounsivill, Sheryl "/>
    <n v="1264"/>
    <x v="11"/>
    <n v="1906.31"/>
    <n v="242.65"/>
    <d v="2012-02-23T00:00:00"/>
    <s v="Active"/>
    <x v="1"/>
    <m/>
    <m/>
    <n v="2012"/>
  </r>
  <r>
    <n v="3"/>
    <x v="2"/>
    <n v="24"/>
    <x v="4"/>
    <s v="Stallard, Jojie M"/>
    <n v="13406"/>
    <x v="11"/>
    <n v="620"/>
    <n v="89.59"/>
    <d v="2012-02-23T00:00:00"/>
    <s v="Active"/>
    <x v="0"/>
    <m/>
    <m/>
    <n v="2012"/>
  </r>
  <r>
    <n v="3"/>
    <x v="2"/>
    <n v="24"/>
    <x v="4"/>
    <s v="Steiner, Brittney R"/>
    <n v="13015"/>
    <x v="11"/>
    <n v="530.24"/>
    <n v="76.61"/>
    <d v="2012-02-23T00:00:00"/>
    <s v="Active"/>
    <x v="0"/>
    <m/>
    <m/>
    <n v="2012"/>
  </r>
  <r>
    <n v="3"/>
    <x v="2"/>
    <n v="24"/>
    <x v="4"/>
    <s v="Tucker, Jason M"/>
    <n v="12921"/>
    <x v="11"/>
    <n v="1573.22"/>
    <n v="227.33"/>
    <d v="2012-02-23T00:00:00"/>
    <s v="Active"/>
    <x v="0"/>
    <m/>
    <m/>
    <n v="2012"/>
  </r>
  <r>
    <n v="3"/>
    <x v="2"/>
    <n v="24"/>
    <x v="4"/>
    <s v="Weiss, Nicole J"/>
    <n v="9817"/>
    <x v="11"/>
    <n v="475.41"/>
    <n v="61.22"/>
    <d v="2012-02-23T00:00:00"/>
    <s v="Active"/>
    <x v="1"/>
    <m/>
    <m/>
    <n v="2012"/>
  </r>
  <r>
    <n v="3"/>
    <x v="2"/>
    <n v="24"/>
    <x v="4"/>
    <s v="Hobson, Jeannette "/>
    <n v="203"/>
    <x v="82"/>
    <n v="550.79"/>
    <n v="79.59"/>
    <d v="2012-02-23T00:00:00"/>
    <s v="Active"/>
    <x v="1"/>
    <m/>
    <m/>
    <n v="2012"/>
  </r>
  <r>
    <n v="3"/>
    <x v="2"/>
    <n v="24"/>
    <x v="4"/>
    <s v="Hernandez, Susan D"/>
    <n v="12335"/>
    <x v="26"/>
    <n v="1382.95"/>
    <n v="199.83"/>
    <d v="2012-02-23T00:00:00"/>
    <s v="Active"/>
    <x v="1"/>
    <m/>
    <m/>
    <n v="2012"/>
  </r>
  <r>
    <n v="3"/>
    <x v="2"/>
    <n v="32"/>
    <x v="8"/>
    <s v="Davis, Kassandra L"/>
    <n v="10879"/>
    <x v="24"/>
    <n v="1062.68"/>
    <n v="141.13999999999999"/>
    <d v="2012-02-23T00:00:00"/>
    <s v="Active"/>
    <x v="1"/>
    <m/>
    <m/>
    <n v="2012"/>
  </r>
  <r>
    <n v="3"/>
    <x v="2"/>
    <n v="32"/>
    <x v="8"/>
    <s v="Flynn, Pamela C"/>
    <n v="12454"/>
    <x v="24"/>
    <n v="1152.8800000000001"/>
    <n v="166.6"/>
    <d v="2012-02-23T00:00:00"/>
    <s v="Active"/>
    <x v="0"/>
    <m/>
    <m/>
    <n v="2012"/>
  </r>
  <r>
    <n v="3"/>
    <x v="2"/>
    <n v="32"/>
    <x v="8"/>
    <s v="Morrison Jr., John T"/>
    <n v="10345"/>
    <x v="24"/>
    <n v="1731.38"/>
    <n v="240.92"/>
    <d v="2012-02-23T00:00:00"/>
    <s v="Active"/>
    <x v="1"/>
    <m/>
    <m/>
    <n v="2012"/>
  </r>
  <r>
    <n v="3"/>
    <x v="2"/>
    <n v="32"/>
    <x v="8"/>
    <s v="Rodriguez, Albert "/>
    <n v="12561"/>
    <x v="24"/>
    <n v="1722.6"/>
    <n v="248.92"/>
    <d v="2012-02-23T00:00:00"/>
    <s v="Active"/>
    <x v="1"/>
    <m/>
    <m/>
    <n v="2012"/>
  </r>
  <r>
    <n v="3"/>
    <x v="2"/>
    <n v="32"/>
    <x v="8"/>
    <s v="White, Lakishia E"/>
    <n v="13524"/>
    <x v="24"/>
    <n v="1831.92"/>
    <n v="264.70999999999998"/>
    <d v="2012-02-23T00:00:00"/>
    <s v="Active"/>
    <x v="0"/>
    <m/>
    <m/>
    <n v="2012"/>
  </r>
  <r>
    <n v="3"/>
    <x v="2"/>
    <n v="32"/>
    <x v="8"/>
    <s v="Taylor, Bradford R"/>
    <n v="12244"/>
    <x v="32"/>
    <n v="624.24"/>
    <n v="90.2"/>
    <d v="2012-02-23T00:00:00"/>
    <s v="Active"/>
    <x v="0"/>
    <m/>
    <m/>
    <n v="2012"/>
  </r>
  <r>
    <n v="3"/>
    <x v="2"/>
    <n v="42"/>
    <x v="10"/>
    <s v="Stallard, Jojie M"/>
    <n v="13406"/>
    <x v="11"/>
    <n v="620"/>
    <n v="89.59"/>
    <d v="2012-02-23T00:00:00"/>
    <s v="Active"/>
    <x v="0"/>
    <m/>
    <m/>
    <n v="2012"/>
  </r>
  <r>
    <n v="3"/>
    <x v="2"/>
    <n v="42"/>
    <x v="10"/>
    <s v="Steiner, Brittney R"/>
    <n v="13015"/>
    <x v="11"/>
    <n v="1076.56"/>
    <n v="155.57"/>
    <d v="2012-02-23T00:00:00"/>
    <s v="Active"/>
    <x v="0"/>
    <m/>
    <m/>
    <n v="2012"/>
  </r>
  <r>
    <n v="3"/>
    <x v="2"/>
    <n v="42"/>
    <x v="10"/>
    <s v="Garcia, Belinda "/>
    <n v="12434"/>
    <x v="88"/>
    <n v="1232.46"/>
    <n v="178.08"/>
    <d v="2012-02-23T00:00:00"/>
    <s v="Active"/>
    <x v="3"/>
    <m/>
    <m/>
    <n v="2012"/>
  </r>
  <r>
    <n v="3"/>
    <x v="2"/>
    <n v="42"/>
    <x v="10"/>
    <s v="Guinn, Janet E"/>
    <n v="10731"/>
    <x v="26"/>
    <n v="1440.65"/>
    <n v="191.18"/>
    <d v="2012-02-23T00:00:00"/>
    <s v="Active"/>
    <x v="1"/>
    <m/>
    <m/>
    <n v="2012"/>
  </r>
  <r>
    <n v="3"/>
    <x v="2"/>
    <n v="42"/>
    <x v="10"/>
    <s v="Henderson, Pamela M"/>
    <n v="11278"/>
    <x v="26"/>
    <n v="532.19000000000005"/>
    <n v="76.91"/>
    <d v="2012-02-23T00:00:00"/>
    <s v="Active"/>
    <x v="0"/>
    <m/>
    <m/>
    <n v="2012"/>
  </r>
  <r>
    <n v="3"/>
    <x v="2"/>
    <n v="42"/>
    <x v="10"/>
    <s v="Stewart, Ellen S"/>
    <n v="29"/>
    <x v="26"/>
    <n v="2032.5"/>
    <n v="228.6"/>
    <d v="2012-02-23T00:00:00"/>
    <s v="Active"/>
    <x v="1"/>
    <m/>
    <m/>
    <n v="2012"/>
  </r>
  <r>
    <n v="3"/>
    <x v="2"/>
    <n v="46"/>
    <x v="11"/>
    <s v="Esparza, John L"/>
    <n v="12304"/>
    <x v="27"/>
    <n v="1005.21"/>
    <n v="145.25"/>
    <d v="2012-02-23T00:00:00"/>
    <s v="Active"/>
    <x v="2"/>
    <m/>
    <m/>
    <n v="2012"/>
  </r>
  <r>
    <n v="3"/>
    <x v="2"/>
    <n v="46"/>
    <x v="11"/>
    <s v="Leach, Larry W"/>
    <n v="10149"/>
    <x v="27"/>
    <n v="1537.5"/>
    <n v="222.18"/>
    <d v="2012-02-23T00:00:00"/>
    <s v="Active"/>
    <x v="0"/>
    <m/>
    <m/>
    <n v="2012"/>
  </r>
  <r>
    <n v="3"/>
    <x v="2"/>
    <n v="46"/>
    <x v="11"/>
    <s v="Renteria, Daniel R"/>
    <n v="13564"/>
    <x v="27"/>
    <n v="462"/>
    <n v="66.75"/>
    <d v="2012-02-23T00:00:00"/>
    <s v="Active"/>
    <x v="0"/>
    <m/>
    <m/>
    <n v="2012"/>
  </r>
  <r>
    <n v="3"/>
    <x v="2"/>
    <n v="46"/>
    <x v="11"/>
    <s v="Rodriguez, Jose "/>
    <n v="11790"/>
    <x v="27"/>
    <n v="720"/>
    <n v="104.04"/>
    <d v="2012-02-23T00:00:00"/>
    <s v="Active"/>
    <x v="0"/>
    <m/>
    <m/>
    <n v="2012"/>
  </r>
  <r>
    <n v="3"/>
    <x v="2"/>
    <n v="46"/>
    <x v="11"/>
    <s v="Sullivan, Vincent P"/>
    <n v="10869"/>
    <x v="27"/>
    <n v="47.32"/>
    <n v="6.83"/>
    <d v="2012-02-23T00:00:00"/>
    <s v="Active"/>
    <x v="0"/>
    <m/>
    <m/>
    <n v="2012"/>
  </r>
  <r>
    <n v="3"/>
    <x v="2"/>
    <n v="46"/>
    <x v="11"/>
    <s v="Keever, Frank M"/>
    <n v="11750"/>
    <x v="94"/>
    <n v="1689"/>
    <n v="244.06"/>
    <d v="2012-02-23T00:00:00"/>
    <s v="Active"/>
    <x v="1"/>
    <m/>
    <m/>
    <n v="2012"/>
  </r>
  <r>
    <n v="3"/>
    <x v="2"/>
    <n v="62"/>
    <x v="13"/>
    <s v="Airoso, David B"/>
    <n v="13037"/>
    <x v="30"/>
    <n v="1350"/>
    <n v="150.94"/>
    <d v="2012-02-23T00:00:00"/>
    <s v="Active"/>
    <x v="1"/>
    <m/>
    <m/>
    <n v="2012"/>
  </r>
  <r>
    <n v="3"/>
    <x v="2"/>
    <n v="62"/>
    <x v="13"/>
    <s v="Brackett, Jerry R"/>
    <n v="12689"/>
    <x v="30"/>
    <n v="1122.08"/>
    <n v="162.13999999999999"/>
    <d v="2012-02-23T00:00:00"/>
    <s v="Active"/>
    <x v="0"/>
    <m/>
    <m/>
    <n v="2012"/>
  </r>
  <r>
    <n v="3"/>
    <x v="2"/>
    <n v="62"/>
    <x v="13"/>
    <s v="Hernandez, Christopher L"/>
    <n v="13293"/>
    <x v="30"/>
    <n v="1381.6"/>
    <n v="199.64"/>
    <d v="2012-02-23T00:00:00"/>
    <s v="Active"/>
    <x v="0"/>
    <m/>
    <m/>
    <n v="2012"/>
  </r>
  <r>
    <n v="3"/>
    <x v="2"/>
    <n v="62"/>
    <x v="13"/>
    <s v="Holmen, Sumi G"/>
    <n v="12858"/>
    <x v="30"/>
    <n v="523.66999999999996"/>
    <n v="75.67"/>
    <d v="2012-02-23T00:00:00"/>
    <s v="Active"/>
    <x v="0"/>
    <m/>
    <m/>
    <n v="2012"/>
  </r>
  <r>
    <n v="3"/>
    <x v="2"/>
    <n v="62"/>
    <x v="13"/>
    <s v="Maokhamphiou, Seng  "/>
    <n v="11797"/>
    <x v="30"/>
    <n v="1649.35"/>
    <n v="228.57"/>
    <d v="2012-02-23T00:00:00"/>
    <s v="Active"/>
    <x v="1"/>
    <m/>
    <m/>
    <n v="2012"/>
  </r>
  <r>
    <n v="3"/>
    <x v="2"/>
    <n v="62"/>
    <x v="13"/>
    <s v="Reynolds, Jason T"/>
    <n v="13405"/>
    <x v="30"/>
    <n v="630"/>
    <n v="91.04"/>
    <d v="2012-02-23T00:00:00"/>
    <s v="Active"/>
    <x v="0"/>
    <m/>
    <m/>
    <n v="2012"/>
  </r>
  <r>
    <n v="3"/>
    <x v="2"/>
    <n v="67"/>
    <x v="14"/>
    <s v="Barger, Christopher T"/>
    <n v="12408"/>
    <x v="31"/>
    <n v="1772.2"/>
    <n v="250.05"/>
    <d v="2012-02-23T00:00:00"/>
    <s v="Active"/>
    <x v="1"/>
    <m/>
    <m/>
    <n v="2012"/>
  </r>
  <r>
    <n v="3"/>
    <x v="2"/>
    <n v="67"/>
    <x v="14"/>
    <s v="Wong, Joseph T"/>
    <n v="12765"/>
    <x v="31"/>
    <n v="1692.01"/>
    <n v="244.5"/>
    <d v="2012-02-23T00:00:00"/>
    <s v="Active"/>
    <x v="3"/>
    <m/>
    <m/>
    <n v="2012"/>
  </r>
  <r>
    <n v="3"/>
    <x v="2"/>
    <n v="72"/>
    <x v="15"/>
    <s v="Berry, William R"/>
    <n v="12564"/>
    <x v="32"/>
    <n v="611.77"/>
    <n v="88.4"/>
    <d v="2012-02-23T00:00:00"/>
    <s v="Active"/>
    <x v="0"/>
    <m/>
    <m/>
    <n v="2012"/>
  </r>
  <r>
    <n v="3"/>
    <x v="2"/>
    <n v="72"/>
    <x v="15"/>
    <s v="Brown, Shaun E"/>
    <n v="12482"/>
    <x v="32"/>
    <n v="674.69"/>
    <n v="97.49"/>
    <d v="2012-02-23T00:00:00"/>
    <s v="Active"/>
    <x v="0"/>
    <m/>
    <m/>
    <n v="2012"/>
  </r>
  <r>
    <n v="3"/>
    <x v="2"/>
    <n v="72"/>
    <x v="15"/>
    <s v="Cerpa, Leticia "/>
    <n v="12822"/>
    <x v="32"/>
    <n v="1573.22"/>
    <n v="227.33"/>
    <d v="2012-02-23T00:00:00"/>
    <s v="Active"/>
    <x v="3"/>
    <m/>
    <m/>
    <n v="2012"/>
  </r>
  <r>
    <n v="3"/>
    <x v="2"/>
    <n v="72"/>
    <x v="15"/>
    <s v="Cummings, William J"/>
    <n v="11905"/>
    <x v="32"/>
    <n v="1423.69"/>
    <n v="205.72"/>
    <d v="2012-02-23T00:00:00"/>
    <s v="Active"/>
    <x v="1"/>
    <m/>
    <m/>
    <n v="2012"/>
  </r>
  <r>
    <n v="3"/>
    <x v="2"/>
    <n v="72"/>
    <x v="15"/>
    <s v="Jones, Lucinda "/>
    <n v="12486"/>
    <x v="32"/>
    <n v="1614.27"/>
    <n v="233.26"/>
    <d v="2012-02-23T00:00:00"/>
    <s v="Active"/>
    <x v="0"/>
    <m/>
    <m/>
    <n v="2012"/>
  </r>
  <r>
    <n v="3"/>
    <x v="2"/>
    <n v="72"/>
    <x v="15"/>
    <s v="O'keefe, Jessica L"/>
    <n v="13399"/>
    <x v="32"/>
    <n v="1255.92"/>
    <n v="181.49"/>
    <d v="2012-02-23T00:00:00"/>
    <s v="Active"/>
    <x v="0"/>
    <m/>
    <m/>
    <n v="2012"/>
  </r>
  <r>
    <n v="3"/>
    <x v="2"/>
    <n v="72"/>
    <x v="15"/>
    <s v="Pecina, Melinda "/>
    <n v="12563"/>
    <x v="32"/>
    <n v="1600"/>
    <n v="231.2"/>
    <d v="2012-02-23T00:00:00"/>
    <s v="Active"/>
    <x v="2"/>
    <m/>
    <m/>
    <n v="2012"/>
  </r>
  <r>
    <n v="3"/>
    <x v="2"/>
    <n v="72"/>
    <x v="15"/>
    <s v="Phillips, Frank R"/>
    <n v="12897"/>
    <x v="32"/>
    <n v="1727.88"/>
    <n v="249.68"/>
    <d v="2012-02-23T00:00:00"/>
    <s v="Active"/>
    <x v="3"/>
    <m/>
    <m/>
    <n v="2012"/>
  </r>
  <r>
    <n v="3"/>
    <x v="2"/>
    <n v="72"/>
    <x v="15"/>
    <s v="Rankin, Brenda E"/>
    <n v="13525"/>
    <x v="32"/>
    <n v="1303.4100000000001"/>
    <n v="188.34"/>
    <d v="2012-02-23T00:00:00"/>
    <s v="Active"/>
    <x v="0"/>
    <m/>
    <m/>
    <n v="2012"/>
  </r>
  <r>
    <n v="3"/>
    <x v="2"/>
    <n v="72"/>
    <x v="15"/>
    <s v="Smalz, Gary L"/>
    <n v="12285"/>
    <x v="32"/>
    <n v="1163.75"/>
    <n v="168.15"/>
    <d v="2012-02-23T00:00:00"/>
    <s v="Active"/>
    <x v="0"/>
    <m/>
    <m/>
    <n v="2012"/>
  </r>
  <r>
    <n v="3"/>
    <x v="2"/>
    <n v="72"/>
    <x v="15"/>
    <s v="Stewart, Edward E"/>
    <n v="11715"/>
    <x v="32"/>
    <n v="1214.06"/>
    <n v="175.42"/>
    <d v="2012-02-23T00:00:00"/>
    <s v="Active"/>
    <x v="0"/>
    <m/>
    <m/>
    <n v="2012"/>
  </r>
  <r>
    <n v="3"/>
    <x v="2"/>
    <n v="74"/>
    <x v="16"/>
    <s v="Louin, Alanna T"/>
    <n v="12552"/>
    <x v="34"/>
    <n v="979.2"/>
    <n v="133.83000000000001"/>
    <d v="2012-02-23T00:00:00"/>
    <s v="Active"/>
    <x v="1"/>
    <m/>
    <m/>
    <n v="2012"/>
  </r>
  <r>
    <n v="3"/>
    <x v="2"/>
    <n v="74"/>
    <x v="16"/>
    <s v="Wirt, Nancy G"/>
    <n v="13454"/>
    <x v="34"/>
    <n v="926.5"/>
    <n v="133.87"/>
    <d v="2012-02-23T00:00:00"/>
    <s v="Active"/>
    <x v="0"/>
    <m/>
    <m/>
    <n v="2012"/>
  </r>
  <r>
    <n v="3"/>
    <x v="2"/>
    <n v="75"/>
    <x v="17"/>
    <s v="Bobadilla, Nancy "/>
    <n v="13453"/>
    <x v="35"/>
    <n v="190"/>
    <n v="27.46"/>
    <d v="2012-02-23T00:00:00"/>
    <s v="Voluntary Resignation"/>
    <x v="2"/>
    <m/>
    <m/>
    <n v="2012"/>
  </r>
  <r>
    <n v="3"/>
    <x v="2"/>
    <n v="75"/>
    <x v="17"/>
    <s v="Causer, Crystal P"/>
    <n v="13580"/>
    <x v="35"/>
    <n v="380"/>
    <n v="54.91"/>
    <d v="2012-02-23T00:00:00"/>
    <s v="Active"/>
    <x v="2"/>
    <m/>
    <m/>
    <n v="2012"/>
  </r>
  <r>
    <n v="3"/>
    <x v="2"/>
    <n v="75"/>
    <x v="17"/>
    <s v="Flores, Juliana "/>
    <n v="13581"/>
    <x v="35"/>
    <n v="380"/>
    <n v="54.91"/>
    <d v="2012-02-23T00:00:00"/>
    <s v="Active"/>
    <x v="2"/>
    <m/>
    <m/>
    <n v="2012"/>
  </r>
  <r>
    <n v="3"/>
    <x v="2"/>
    <n v="75"/>
    <x v="17"/>
    <s v="Huperz, Nicole M"/>
    <n v="13474"/>
    <x v="35"/>
    <n v="665"/>
    <n v="96.09"/>
    <d v="2012-02-23T00:00:00"/>
    <s v="Voluntary Resignation"/>
    <x v="2"/>
    <m/>
    <m/>
    <n v="2012"/>
  </r>
  <r>
    <n v="3"/>
    <x v="2"/>
    <n v="75"/>
    <x v="17"/>
    <s v="Joyner, Anna E"/>
    <n v="13450"/>
    <x v="35"/>
    <n v="285"/>
    <n v="41.18"/>
    <d v="2012-02-23T00:00:00"/>
    <s v="Voluntary Resignation"/>
    <x v="2"/>
    <m/>
    <m/>
    <n v="2012"/>
  </r>
  <r>
    <n v="3"/>
    <x v="2"/>
    <n v="75"/>
    <x v="17"/>
    <s v="Meraz, Elizabeth A"/>
    <n v="13587"/>
    <x v="35"/>
    <n v="380"/>
    <n v="54.91"/>
    <d v="2012-02-23T00:00:00"/>
    <s v="Active"/>
    <x v="2"/>
    <m/>
    <m/>
    <n v="2012"/>
  </r>
  <r>
    <n v="3"/>
    <x v="2"/>
    <n v="75"/>
    <x v="17"/>
    <s v="Rameno, Velen R"/>
    <n v="13588"/>
    <x v="35"/>
    <n v="380"/>
    <n v="54.91"/>
    <d v="2012-02-23T00:00:00"/>
    <s v="Active"/>
    <x v="2"/>
    <m/>
    <m/>
    <n v="2012"/>
  </r>
  <r>
    <n v="3"/>
    <x v="2"/>
    <n v="75"/>
    <x v="17"/>
    <s v="Reyes, Desiree M"/>
    <n v="13451"/>
    <x v="35"/>
    <n v="617.5"/>
    <n v="89.24"/>
    <d v="2012-02-23T00:00:00"/>
    <s v="Voluntary Resignation"/>
    <x v="2"/>
    <m/>
    <m/>
    <n v="2012"/>
  </r>
  <r>
    <n v="3"/>
    <x v="2"/>
    <n v="75"/>
    <x v="17"/>
    <s v="Snow, Cassandra R"/>
    <n v="13579"/>
    <x v="35"/>
    <n v="332.5"/>
    <n v="48.06"/>
    <d v="2012-02-23T00:00:00"/>
    <s v="Active"/>
    <x v="2"/>
    <m/>
    <m/>
    <n v="2012"/>
  </r>
  <r>
    <n v="3"/>
    <x v="2"/>
    <n v="75"/>
    <x v="17"/>
    <s v="Stebens, Ashley  "/>
    <n v="13589"/>
    <x v="35"/>
    <n v="380"/>
    <n v="54.91"/>
    <d v="2012-02-23T00:00:00"/>
    <s v="Active"/>
    <x v="2"/>
    <m/>
    <m/>
    <n v="2012"/>
  </r>
  <r>
    <n v="3"/>
    <x v="2"/>
    <n v="75"/>
    <x v="17"/>
    <s v="Vang, Jamie "/>
    <n v="13455"/>
    <x v="35"/>
    <n v="285"/>
    <n v="41.18"/>
    <d v="2012-02-23T00:00:00"/>
    <s v="Voluntary Resignation"/>
    <x v="2"/>
    <m/>
    <m/>
    <n v="2012"/>
  </r>
  <r>
    <n v="3"/>
    <x v="2"/>
    <n v="79"/>
    <x v="18"/>
    <s v="Gaulden, Aaron A"/>
    <n v="13075"/>
    <x v="36"/>
    <n v="1759.5"/>
    <n v="242.04"/>
    <d v="2012-02-23T00:00:00"/>
    <s v="Active"/>
    <x v="1"/>
    <m/>
    <m/>
    <n v="2012"/>
  </r>
  <r>
    <n v="3"/>
    <x v="2"/>
    <n v="79"/>
    <x v="18"/>
    <s v="Jenkins, Amanda L"/>
    <n v="10666"/>
    <x v="36"/>
    <n v="1864.49"/>
    <n v="228.33"/>
    <d v="2012-02-23T00:00:00"/>
    <s v="Active"/>
    <x v="1"/>
    <m/>
    <m/>
    <n v="2012"/>
  </r>
  <r>
    <n v="3"/>
    <x v="2"/>
    <n v="79"/>
    <x v="18"/>
    <s v="Soares, Kim "/>
    <n v="32"/>
    <x v="37"/>
    <n v="2454.4"/>
    <n v="225.53"/>
    <d v="2012-02-23T00:00:00"/>
    <s v="Active"/>
    <x v="1"/>
    <m/>
    <m/>
    <n v="2012"/>
  </r>
  <r>
    <n v="3"/>
    <x v="2"/>
    <n v="80"/>
    <x v="19"/>
    <s v="Heu, Maybo "/>
    <n v="12593"/>
    <x v="4"/>
    <n v="1894.51"/>
    <n v="242.88"/>
    <d v="2012-02-23T00:00:00"/>
    <s v="Active"/>
    <x v="1"/>
    <m/>
    <m/>
    <n v="2012"/>
  </r>
  <r>
    <n v="3"/>
    <x v="2"/>
    <n v="80"/>
    <x v="19"/>
    <s v="Swiger, John R"/>
    <n v="9471"/>
    <x v="39"/>
    <n v="4805"/>
    <n v="361.76"/>
    <d v="2012-02-23T00:00:00"/>
    <s v="Active"/>
    <x v="1"/>
    <m/>
    <m/>
    <n v="2012"/>
  </r>
  <r>
    <n v="3"/>
    <x v="2"/>
    <n v="80"/>
    <x v="19"/>
    <s v="Sanchez, Michellie M"/>
    <n v="12874"/>
    <x v="40"/>
    <n v="931.4"/>
    <n v="128.54"/>
    <d v="2012-02-23T00:00:00"/>
    <s v="Active"/>
    <x v="1"/>
    <m/>
    <m/>
    <n v="2012"/>
  </r>
  <r>
    <n v="3"/>
    <x v="2"/>
    <n v="80"/>
    <x v="19"/>
    <s v="Worthley, Jennifer "/>
    <n v="9697"/>
    <x v="40"/>
    <n v="645.1"/>
    <n v="93.22"/>
    <d v="2012-02-23T00:00:00"/>
    <s v="Active"/>
    <x v="0"/>
    <m/>
    <m/>
    <n v="2012"/>
  </r>
  <r>
    <n v="3"/>
    <x v="2"/>
    <n v="80"/>
    <x v="19"/>
    <s v="Zeno, Lee A"/>
    <n v="13262"/>
    <x v="40"/>
    <n v="896.5"/>
    <n v="119.77"/>
    <d v="2012-02-23T00:00:00"/>
    <s v="Active"/>
    <x v="1"/>
    <m/>
    <m/>
    <n v="2012"/>
  </r>
  <r>
    <n v="3"/>
    <x v="2"/>
    <n v="80"/>
    <x v="19"/>
    <s v="Hall, Cindy L"/>
    <n v="10493"/>
    <x v="41"/>
    <n v="2166.9899999999998"/>
    <n v="212.91"/>
    <d v="2012-02-23T00:00:00"/>
    <s v="Active"/>
    <x v="1"/>
    <m/>
    <m/>
    <n v="2012"/>
  </r>
  <r>
    <n v="3"/>
    <x v="2"/>
    <n v="80"/>
    <x v="19"/>
    <s v="Stockdale, Jesilyn "/>
    <n v="12892"/>
    <x v="42"/>
    <n v="1081.08"/>
    <n v="146.83000000000001"/>
    <d v="2012-02-23T00:00:00"/>
    <s v="Active"/>
    <x v="1"/>
    <m/>
    <m/>
    <n v="2012"/>
  </r>
  <r>
    <n v="3"/>
    <x v="2"/>
    <n v="80"/>
    <x v="19"/>
    <s v="Viramontes, Veronica "/>
    <n v="11668"/>
    <x v="44"/>
    <n v="1113.5999999999999"/>
    <n v="143.19999999999999"/>
    <d v="2012-02-23T00:00:00"/>
    <s v="Active"/>
    <x v="1"/>
    <m/>
    <m/>
    <n v="2012"/>
  </r>
  <r>
    <n v="3"/>
    <x v="2"/>
    <n v="82"/>
    <x v="20"/>
    <s v="Martinez, Teresa M"/>
    <n v="9790"/>
    <x v="45"/>
    <n v="2035.88"/>
    <n v="218.31"/>
    <d v="2012-02-23T00:00:00"/>
    <s v="Active"/>
    <x v="1"/>
    <m/>
    <m/>
    <n v="2012"/>
  </r>
  <r>
    <n v="3"/>
    <x v="2"/>
    <n v="82"/>
    <x v="20"/>
    <s v="Marzan, Marissa "/>
    <n v="13573"/>
    <x v="45"/>
    <n v="1739.36"/>
    <n v="251.34"/>
    <d v="2012-02-23T00:00:00"/>
    <s v="Active"/>
    <x v="1"/>
    <m/>
    <m/>
    <n v="2012"/>
  </r>
  <r>
    <n v="3"/>
    <x v="2"/>
    <n v="82"/>
    <x v="20"/>
    <s v="Olivarria, Crystal M"/>
    <n v="13574"/>
    <x v="45"/>
    <n v="1617.78"/>
    <n v="233.77"/>
    <d v="2012-02-23T00:00:00"/>
    <s v="Active"/>
    <x v="1"/>
    <m/>
    <m/>
    <n v="2012"/>
  </r>
  <r>
    <n v="3"/>
    <x v="2"/>
    <n v="82"/>
    <x v="20"/>
    <s v="Sagle, Joan "/>
    <n v="1058"/>
    <x v="45"/>
    <n v="3181.66"/>
    <n v="234.9"/>
    <d v="2012-02-23T00:00:00"/>
    <s v="Active"/>
    <x v="1"/>
    <m/>
    <m/>
    <n v="2012"/>
  </r>
  <r>
    <n v="3"/>
    <x v="2"/>
    <n v="83"/>
    <x v="21"/>
    <s v="Parento-Garcia, Ellyce N"/>
    <n v="12984"/>
    <x v="77"/>
    <n v="2620"/>
    <n v="200.43"/>
    <d v="2012-02-23T00:00:00"/>
    <s v="Active"/>
    <x v="1"/>
    <m/>
    <m/>
    <n v="2012"/>
  </r>
  <r>
    <n v="3"/>
    <x v="2"/>
    <n v="83"/>
    <x v="21"/>
    <s v="Matthews, Teri V"/>
    <n v="13452"/>
    <x v="49"/>
    <n v="2471.61"/>
    <n v="189.08"/>
    <d v="2012-02-23T00:00:00"/>
    <s v="Active"/>
    <x v="1"/>
    <m/>
    <m/>
    <n v="2012"/>
  </r>
  <r>
    <n v="3"/>
    <x v="2"/>
    <n v="85"/>
    <x v="22"/>
    <s v="Brown, Mary E"/>
    <n v="13343"/>
    <x v="50"/>
    <n v="1350"/>
    <n v="187.41"/>
    <d v="2012-02-23T00:00:00"/>
    <s v="Active"/>
    <x v="1"/>
    <m/>
    <m/>
    <n v="2012"/>
  </r>
  <r>
    <n v="3"/>
    <x v="2"/>
    <n v="85"/>
    <x v="22"/>
    <s v="Cantrell, Dianthea S"/>
    <n v="13367"/>
    <x v="50"/>
    <n v="1480.01"/>
    <n v="209.57"/>
    <d v="2012-02-23T00:00:00"/>
    <s v="Active"/>
    <x v="1"/>
    <m/>
    <m/>
    <n v="2012"/>
  </r>
  <r>
    <n v="3"/>
    <x v="2"/>
    <n v="85"/>
    <x v="22"/>
    <s v="Hulunian, Devon J"/>
    <n v="13344"/>
    <x v="50"/>
    <n v="1585"/>
    <n v="226.93"/>
    <d v="2012-02-23T00:00:00"/>
    <s v="Active"/>
    <x v="1"/>
    <m/>
    <m/>
    <n v="2012"/>
  </r>
  <r>
    <n v="3"/>
    <x v="2"/>
    <n v="85"/>
    <x v="22"/>
    <s v="Jones, Jamie L"/>
    <n v="13553"/>
    <x v="50"/>
    <n v="1600"/>
    <n v="231.2"/>
    <d v="2012-02-23T00:00:00"/>
    <s v="Active"/>
    <x v="1"/>
    <m/>
    <m/>
    <n v="2012"/>
  </r>
  <r>
    <n v="3"/>
    <x v="2"/>
    <n v="85"/>
    <x v="22"/>
    <s v="Palmer, Lavinia D"/>
    <n v="13116"/>
    <x v="50"/>
    <n v="2111.1999999999998"/>
    <n v="286.63"/>
    <d v="2012-02-23T00:00:00"/>
    <s v="Active"/>
    <x v="1"/>
    <m/>
    <m/>
    <n v="2012"/>
  </r>
  <r>
    <n v="3"/>
    <x v="2"/>
    <n v="85"/>
    <x v="22"/>
    <s v="Regalo, Ashley C"/>
    <n v="13478"/>
    <x v="50"/>
    <n v="1545"/>
    <n v="223.25"/>
    <d v="2012-02-23T00:00:00"/>
    <s v="Active"/>
    <x v="1"/>
    <m/>
    <m/>
    <n v="2012"/>
  </r>
  <r>
    <n v="3"/>
    <x v="2"/>
    <n v="85"/>
    <x v="22"/>
    <s v="Shenefield, Lorraine S"/>
    <n v="13558"/>
    <x v="50"/>
    <n v="1068.2"/>
    <n v="154.36000000000001"/>
    <d v="2012-02-23T00:00:00"/>
    <s v="Active"/>
    <x v="1"/>
    <m/>
    <m/>
    <n v="2012"/>
  </r>
  <r>
    <n v="3"/>
    <x v="2"/>
    <n v="85"/>
    <x v="22"/>
    <s v="Pannett, Michelle D"/>
    <n v="13268"/>
    <x v="47"/>
    <n v="2717.31"/>
    <n v="207.87"/>
    <d v="2012-02-23T00:00:00"/>
    <s v="Active"/>
    <x v="1"/>
    <m/>
    <m/>
    <n v="2012"/>
  </r>
  <r>
    <n v="3"/>
    <x v="2"/>
    <n v="86"/>
    <x v="23"/>
    <s v="Morales Jr., Arturo "/>
    <n v="12721"/>
    <x v="51"/>
    <n v="967.4"/>
    <n v="108.8"/>
    <d v="2012-02-23T00:00:00"/>
    <s v="Active"/>
    <x v="1"/>
    <m/>
    <m/>
    <n v="2012"/>
  </r>
  <r>
    <n v="3"/>
    <x v="2"/>
    <n v="86"/>
    <x v="23"/>
    <s v="Orosco, Robert "/>
    <n v="13535"/>
    <x v="51"/>
    <n v="880"/>
    <n v="127.16"/>
    <d v="2012-02-23T00:00:00"/>
    <s v="Active"/>
    <x v="1"/>
    <m/>
    <m/>
    <n v="2012"/>
  </r>
  <r>
    <n v="3"/>
    <x v="2"/>
    <n v="86"/>
    <x v="23"/>
    <s v="Salas, Diana C"/>
    <n v="9362"/>
    <x v="53"/>
    <n v="1849.28"/>
    <n v="250.56"/>
    <d v="2012-02-23T00:00:00"/>
    <s v="Active"/>
    <x v="1"/>
    <m/>
    <m/>
    <n v="2012"/>
  </r>
  <r>
    <n v="3"/>
    <x v="2"/>
    <n v="86"/>
    <x v="23"/>
    <s v="Wong, Joseph T"/>
    <n v="12765"/>
    <x v="31"/>
    <n v="272.77999999999997"/>
    <n v="39.42"/>
    <d v="2012-02-23T00:00:00"/>
    <s v="Active"/>
    <x v="3"/>
    <m/>
    <m/>
    <n v="2012"/>
  </r>
  <r>
    <n v="3"/>
    <x v="2"/>
    <n v="86"/>
    <x v="23"/>
    <s v="Cassle, Robert D"/>
    <n v="12067"/>
    <x v="54"/>
    <n v="1293.93"/>
    <n v="177.71"/>
    <d v="2012-02-23T00:00:00"/>
    <s v="Active"/>
    <x v="1"/>
    <m/>
    <m/>
    <n v="2012"/>
  </r>
  <r>
    <n v="3"/>
    <x v="2"/>
    <n v="86"/>
    <x v="23"/>
    <s v="Chapman, Christopher L"/>
    <n v="12669"/>
    <x v="54"/>
    <n v="1140.6199999999999"/>
    <n v="126.46"/>
    <d v="2012-02-23T00:00:00"/>
    <s v="Active"/>
    <x v="1"/>
    <m/>
    <m/>
    <n v="2012"/>
  </r>
  <r>
    <n v="3"/>
    <x v="2"/>
    <n v="86"/>
    <x v="23"/>
    <s v="Cruz Jr, Domingo "/>
    <n v="13488"/>
    <x v="54"/>
    <n v="984.88"/>
    <n v="142.31"/>
    <d v="2012-02-23T00:00:00"/>
    <s v="Active"/>
    <x v="1"/>
    <m/>
    <m/>
    <n v="2012"/>
  </r>
  <r>
    <n v="3"/>
    <x v="2"/>
    <n v="87"/>
    <x v="24"/>
    <s v="Helm, Gerald E"/>
    <n v="11030"/>
    <x v="55"/>
    <n v="1644.8"/>
    <n v="224.63"/>
    <d v="2012-02-23T00:00:00"/>
    <s v="Active"/>
    <x v="1"/>
    <m/>
    <m/>
    <n v="2012"/>
  </r>
  <r>
    <n v="3"/>
    <x v="2"/>
    <n v="87"/>
    <x v="24"/>
    <s v="Lopez Jr., Manuel "/>
    <n v="13361"/>
    <x v="55"/>
    <n v="1200"/>
    <n v="161.41999999999999"/>
    <d v="2012-02-23T00:00:00"/>
    <s v="Active"/>
    <x v="1"/>
    <m/>
    <m/>
    <n v="2012"/>
  </r>
  <r>
    <n v="3"/>
    <x v="2"/>
    <n v="92"/>
    <x v="25"/>
    <s v="Mello, Mary K"/>
    <n v="10585"/>
    <x v="56"/>
    <n v="1795.1"/>
    <n v="211.6"/>
    <d v="2012-02-23T00:00:00"/>
    <s v="Active"/>
    <x v="1"/>
    <m/>
    <m/>
    <n v="2012"/>
  </r>
  <r>
    <n v="3"/>
    <x v="2"/>
    <n v="92"/>
    <x v="25"/>
    <s v="Iniguez, Monique V"/>
    <n v="11984"/>
    <x v="57"/>
    <n v="1335.61"/>
    <n v="183.73"/>
    <d v="2012-02-23T00:00:00"/>
    <s v="Active"/>
    <x v="1"/>
    <m/>
    <m/>
    <n v="2012"/>
  </r>
  <r>
    <n v="3"/>
    <x v="2"/>
    <n v="92"/>
    <x v="25"/>
    <s v="Salcido, Destiny K"/>
    <n v="12185"/>
    <x v="57"/>
    <n v="1398.6"/>
    <n v="191.12"/>
    <d v="2012-02-23T00:00:00"/>
    <s v="Active"/>
    <x v="1"/>
    <m/>
    <m/>
    <n v="2012"/>
  </r>
  <r>
    <n v="3"/>
    <x v="2"/>
    <n v="92"/>
    <x v="25"/>
    <s v="Santana, Marcie M"/>
    <n v="12501"/>
    <x v="57"/>
    <n v="919.72"/>
    <n v="129.69999999999999"/>
    <d v="2012-02-23T00:00:00"/>
    <s v="Active"/>
    <x v="1"/>
    <m/>
    <m/>
    <n v="2012"/>
  </r>
  <r>
    <n v="3"/>
    <x v="2"/>
    <n v="92"/>
    <x v="25"/>
    <s v="Wiles, Frances  K"/>
    <n v="9489"/>
    <x v="57"/>
    <n v="1422.6"/>
    <n v="155.74"/>
    <d v="2012-02-23T00:00:00"/>
    <s v="Active"/>
    <x v="1"/>
    <m/>
    <m/>
    <n v="2012"/>
  </r>
  <r>
    <n v="3"/>
    <x v="2"/>
    <n v="92"/>
    <x v="25"/>
    <s v="Jimenez, Corina M"/>
    <n v="12208"/>
    <x v="58"/>
    <n v="1200.23"/>
    <n v="173.42"/>
    <d v="2012-02-23T00:00:00"/>
    <s v="Active"/>
    <x v="1"/>
    <m/>
    <m/>
    <n v="2012"/>
  </r>
  <r>
    <n v="3"/>
    <x v="2"/>
    <n v="93"/>
    <x v="26"/>
    <s v="Aldama, Yvonne N"/>
    <n v="10189"/>
    <x v="79"/>
    <n v="2690.67"/>
    <n v="179.12"/>
    <d v="2012-02-23T00:00:00"/>
    <s v="Active"/>
    <x v="1"/>
    <m/>
    <m/>
    <n v="2012"/>
  </r>
  <r>
    <n v="3"/>
    <x v="2"/>
    <n v="93"/>
    <x v="26"/>
    <s v="Calleres, Santa V"/>
    <n v="12315"/>
    <x v="4"/>
    <n v="1500.68"/>
    <n v="216.84"/>
    <d v="2012-02-23T00:00:00"/>
    <s v="Active"/>
    <x v="1"/>
    <m/>
    <m/>
    <n v="2012"/>
  </r>
  <r>
    <n v="3"/>
    <x v="2"/>
    <n v="93"/>
    <x v="26"/>
    <s v="Franksen, Jerald D"/>
    <n v="10430"/>
    <x v="60"/>
    <n v="2552.56"/>
    <n v="194.42"/>
    <d v="2012-02-23T00:00:00"/>
    <s v="Active"/>
    <x v="1"/>
    <m/>
    <m/>
    <n v="2012"/>
  </r>
  <r>
    <n v="3"/>
    <x v="2"/>
    <n v="93"/>
    <x v="26"/>
    <s v="Dickson, Kimberly A"/>
    <n v="1122"/>
    <x v="61"/>
    <n v="1909.62"/>
    <n v="240.69"/>
    <d v="2012-02-23T00:00:00"/>
    <s v="Active"/>
    <x v="1"/>
    <m/>
    <m/>
    <n v="2012"/>
  </r>
  <r>
    <n v="3"/>
    <x v="2"/>
    <n v="93"/>
    <x v="26"/>
    <s v="House, Jeffrey S"/>
    <n v="10118"/>
    <x v="61"/>
    <n v="1986"/>
    <n v="229.55"/>
    <d v="2012-02-23T00:00:00"/>
    <s v="Active"/>
    <x v="1"/>
    <m/>
    <m/>
    <n v="2012"/>
  </r>
  <r>
    <n v="3"/>
    <x v="2"/>
    <n v="93"/>
    <x v="26"/>
    <s v="Kisla, Lisa A"/>
    <n v="11545"/>
    <x v="61"/>
    <n v="2266.8200000000002"/>
    <n v="196.69"/>
    <d v="2012-02-23T00:00:00"/>
    <s v="Active"/>
    <x v="1"/>
    <m/>
    <m/>
    <n v="2012"/>
  </r>
  <r>
    <n v="3"/>
    <x v="2"/>
    <n v="93"/>
    <x v="26"/>
    <s v="Conklin, Gloria J"/>
    <n v="9877"/>
    <x v="62"/>
    <n v="2227.89"/>
    <n v="200.12"/>
    <d v="2012-02-23T00:00:00"/>
    <s v="Active"/>
    <x v="1"/>
    <m/>
    <m/>
    <n v="2012"/>
  </r>
  <r>
    <n v="3"/>
    <x v="2"/>
    <n v="96"/>
    <x v="27"/>
    <s v="Hale, Nancy J"/>
    <n v="96"/>
    <x v="64"/>
    <n v="1587.2"/>
    <n v="217.85"/>
    <d v="2012-02-23T00:00:00"/>
    <s v="Active"/>
    <x v="1"/>
    <m/>
    <m/>
    <n v="2012"/>
  </r>
  <r>
    <n v="4"/>
    <x v="3"/>
    <n v="64"/>
    <x v="34"/>
    <s v="Dutra, Donald W"/>
    <n v="12199"/>
    <x v="89"/>
    <n v="1966.01"/>
    <n v="225.33"/>
    <d v="2012-02-23T00:00:00"/>
    <s v="Active"/>
    <x v="1"/>
    <m/>
    <m/>
    <n v="2012"/>
  </r>
  <r>
    <n v="4"/>
    <x v="3"/>
    <n v="64"/>
    <x v="34"/>
    <s v="Kenitzer, Larry L"/>
    <n v="12412"/>
    <x v="89"/>
    <n v="1975.32"/>
    <n v="224.14"/>
    <d v="2012-02-23T00:00:00"/>
    <s v="Active"/>
    <x v="1"/>
    <m/>
    <m/>
    <n v="2012"/>
  </r>
  <r>
    <n v="4"/>
    <x v="3"/>
    <n v="64"/>
    <x v="34"/>
    <s v="Smith, James E"/>
    <n v="12813"/>
    <x v="89"/>
    <n v="1771.6"/>
    <n v="256"/>
    <d v="2012-02-23T00:00:00"/>
    <s v="Active"/>
    <x v="1"/>
    <m/>
    <m/>
    <n v="2012"/>
  </r>
  <r>
    <n v="4"/>
    <x v="3"/>
    <n v="64"/>
    <x v="34"/>
    <s v="Smith, Lionel C"/>
    <n v="13110"/>
    <x v="89"/>
    <n v="1796.6"/>
    <n v="246.93"/>
    <d v="2012-02-23T00:00:00"/>
    <s v="Active"/>
    <x v="1"/>
    <m/>
    <m/>
    <n v="2012"/>
  </r>
  <r>
    <n v="4"/>
    <x v="3"/>
    <n v="64"/>
    <x v="34"/>
    <s v="Simmons, Richard E"/>
    <n v="10107"/>
    <x v="90"/>
    <n v="2271.15"/>
    <n v="195.04"/>
    <d v="2012-02-23T00:00:00"/>
    <s v="Active"/>
    <x v="1"/>
    <m/>
    <m/>
    <n v="2012"/>
  </r>
  <r>
    <n v="4"/>
    <x v="3"/>
    <n v="72"/>
    <x v="15"/>
    <s v="Casselman, Christopher K"/>
    <n v="12728"/>
    <x v="32"/>
    <n v="288"/>
    <n v="41.63"/>
    <d v="2012-02-23T00:00:00"/>
    <s v="Active"/>
    <x v="0"/>
    <m/>
    <m/>
    <n v="2012"/>
  </r>
  <r>
    <n v="4"/>
    <x v="3"/>
    <n v="72"/>
    <x v="15"/>
    <s v="Kirkham, Lou Ann D"/>
    <n v="10327"/>
    <x v="32"/>
    <n v="294"/>
    <n v="42.48"/>
    <d v="2012-02-23T00:00:00"/>
    <s v="Active"/>
    <x v="0"/>
    <m/>
    <m/>
    <n v="2012"/>
  </r>
  <r>
    <n v="4"/>
    <x v="3"/>
    <n v="72"/>
    <x v="15"/>
    <s v="Mills, Jody L"/>
    <n v="12705"/>
    <x v="32"/>
    <n v="305.52"/>
    <n v="44.14"/>
    <d v="2012-02-23T00:00:00"/>
    <s v="Active"/>
    <x v="0"/>
    <m/>
    <m/>
    <n v="2012"/>
  </r>
  <r>
    <n v="4"/>
    <x v="3"/>
    <n v="72"/>
    <x v="15"/>
    <s v="Von Ah, Jonathan A"/>
    <n v="12647"/>
    <x v="32"/>
    <n v="1400"/>
    <n v="202.3"/>
    <d v="2012-02-23T00:00:00"/>
    <s v="Active"/>
    <x v="1"/>
    <m/>
    <m/>
    <n v="2012"/>
  </r>
  <r>
    <n v="4"/>
    <x v="3"/>
    <n v="80"/>
    <x v="19"/>
    <s v="Harrell, Pamela G"/>
    <n v="9789"/>
    <x v="4"/>
    <n v="2021"/>
    <n v="182.43"/>
    <d v="2012-02-23T00:00:00"/>
    <s v="Active"/>
    <x v="1"/>
    <m/>
    <m/>
    <n v="2012"/>
  </r>
  <r>
    <n v="4"/>
    <x v="3"/>
    <n v="80"/>
    <x v="19"/>
    <s v="Macfarlane, Jack P"/>
    <n v="12068"/>
    <x v="39"/>
    <n v="2782.78"/>
    <n v="207.06"/>
    <d v="2012-02-23T00:00:00"/>
    <s v="Active"/>
    <x v="1"/>
    <m/>
    <m/>
    <n v="2012"/>
  </r>
  <r>
    <n v="4"/>
    <x v="3"/>
    <n v="80"/>
    <x v="19"/>
    <s v="Petry, Sharlet M"/>
    <n v="12936"/>
    <x v="40"/>
    <n v="1005.71"/>
    <n v="98"/>
    <d v="2012-02-23T00:00:00"/>
    <s v="Active"/>
    <x v="1"/>
    <m/>
    <m/>
    <n v="2012"/>
  </r>
  <r>
    <n v="4"/>
    <x v="3"/>
    <n v="82"/>
    <x v="20"/>
    <s v="Hernandez, Luanna S"/>
    <n v="13117"/>
    <x v="45"/>
    <n v="1763.89"/>
    <n v="243.88"/>
    <d v="2012-02-23T00:00:00"/>
    <s v="Active"/>
    <x v="1"/>
    <m/>
    <m/>
    <n v="2012"/>
  </r>
  <r>
    <n v="4"/>
    <x v="3"/>
    <n v="93"/>
    <x v="26"/>
    <s v="Alves, Jason "/>
    <n v="10678"/>
    <x v="79"/>
    <n v="2130.0300000000002"/>
    <n v="243.83"/>
    <d v="2012-02-23T00:00:00"/>
    <s v="Active"/>
    <x v="1"/>
    <m/>
    <m/>
    <n v="2012"/>
  </r>
  <r>
    <n v="5"/>
    <x v="4"/>
    <n v="3"/>
    <x v="32"/>
    <s v="Kennedy, Karen E"/>
    <n v="12504"/>
    <x v="91"/>
    <n v="1362.26"/>
    <n v="150.72"/>
    <d v="2012-02-23T00:00:00"/>
    <s v="Active"/>
    <x v="1"/>
    <m/>
    <m/>
    <n v="2012"/>
  </r>
  <r>
    <n v="5"/>
    <x v="4"/>
    <n v="3"/>
    <x v="32"/>
    <s v="Bacon, Amy J"/>
    <n v="13225"/>
    <x v="82"/>
    <n v="1456.38"/>
    <n v="210.46"/>
    <d v="2012-02-23T00:00:00"/>
    <s v="Active"/>
    <x v="0"/>
    <m/>
    <m/>
    <n v="2012"/>
  </r>
  <r>
    <n v="5"/>
    <x v="4"/>
    <n v="3"/>
    <x v="32"/>
    <s v="Burgess, Linda J"/>
    <n v="11796"/>
    <x v="82"/>
    <n v="497.42"/>
    <n v="71.87"/>
    <d v="2012-02-23T00:00:00"/>
    <s v="Active"/>
    <x v="0"/>
    <m/>
    <m/>
    <n v="2012"/>
  </r>
  <r>
    <n v="5"/>
    <x v="4"/>
    <n v="3"/>
    <x v="32"/>
    <s v="Cervantes, Dawn M"/>
    <n v="12649"/>
    <x v="82"/>
    <n v="1245.27"/>
    <n v="179.95"/>
    <d v="2012-02-23T00:00:00"/>
    <s v="Active"/>
    <x v="0"/>
    <m/>
    <m/>
    <n v="2012"/>
  </r>
  <r>
    <n v="5"/>
    <x v="4"/>
    <n v="3"/>
    <x v="32"/>
    <s v="Cobb, Sharon L"/>
    <n v="10701"/>
    <x v="82"/>
    <n v="1948.07"/>
    <n v="233.14"/>
    <d v="2012-02-23T00:00:00"/>
    <s v="Active"/>
    <x v="1"/>
    <m/>
    <m/>
    <n v="2012"/>
  </r>
  <r>
    <n v="5"/>
    <x v="4"/>
    <n v="3"/>
    <x v="32"/>
    <s v="Elgamal, Amgad A"/>
    <n v="13103"/>
    <x v="82"/>
    <n v="2278.84"/>
    <n v="199.05"/>
    <d v="2012-02-23T00:00:00"/>
    <s v="Active"/>
    <x v="1"/>
    <m/>
    <m/>
    <n v="2012"/>
  </r>
  <r>
    <n v="5"/>
    <x v="4"/>
    <n v="3"/>
    <x v="32"/>
    <s v="Malouf, Lacy M"/>
    <n v="12470"/>
    <x v="82"/>
    <n v="1299.52"/>
    <n v="153.66"/>
    <d v="2012-02-23T00:00:00"/>
    <s v="Active"/>
    <x v="1"/>
    <m/>
    <m/>
    <n v="2012"/>
  </r>
  <r>
    <n v="5"/>
    <x v="4"/>
    <n v="3"/>
    <x v="32"/>
    <s v="Savala, Yvette M"/>
    <n v="11924"/>
    <x v="82"/>
    <n v="2024.2"/>
    <n v="292.5"/>
    <d v="2012-02-23T00:00:00"/>
    <s v="Active"/>
    <x v="0"/>
    <m/>
    <m/>
    <n v="2012"/>
  </r>
  <r>
    <n v="5"/>
    <x v="4"/>
    <n v="6"/>
    <x v="1"/>
    <s v="Diaz, Jesse M"/>
    <n v="12167"/>
    <x v="3"/>
    <n v="2024.55"/>
    <n v="236.64"/>
    <d v="2012-02-23T00:00:00"/>
    <s v="Active"/>
    <x v="1"/>
    <m/>
    <m/>
    <n v="2012"/>
  </r>
  <r>
    <n v="5"/>
    <x v="4"/>
    <n v="6"/>
    <x v="1"/>
    <s v="Kramer, Matthew W"/>
    <n v="13394"/>
    <x v="3"/>
    <n v="1375"/>
    <n v="198.69"/>
    <d v="2012-02-23T00:00:00"/>
    <s v="Active"/>
    <x v="0"/>
    <m/>
    <m/>
    <n v="2012"/>
  </r>
  <r>
    <n v="5"/>
    <x v="4"/>
    <n v="14"/>
    <x v="2"/>
    <s v="Marquez, Anthony R"/>
    <n v="12287"/>
    <x v="5"/>
    <n v="1512"/>
    <n v="218.47"/>
    <d v="2012-02-23T00:00:00"/>
    <s v="Active"/>
    <x v="0"/>
    <m/>
    <m/>
    <n v="2012"/>
  </r>
  <r>
    <n v="5"/>
    <x v="4"/>
    <n v="14"/>
    <x v="2"/>
    <s v="Serrano, Thomas "/>
    <n v="10720"/>
    <x v="65"/>
    <n v="3890.18"/>
    <n v="297.60000000000002"/>
    <d v="2012-02-23T00:00:00"/>
    <s v="Active"/>
    <x v="1"/>
    <m/>
    <m/>
    <n v="2012"/>
  </r>
  <r>
    <n v="5"/>
    <x v="4"/>
    <n v="14"/>
    <x v="2"/>
    <s v="Benton, Francis G"/>
    <n v="11155"/>
    <x v="6"/>
    <n v="3302.02"/>
    <n v="246.4"/>
    <d v="2012-02-23T00:00:00"/>
    <s v="Active"/>
    <x v="1"/>
    <m/>
    <m/>
    <n v="2012"/>
  </r>
  <r>
    <n v="5"/>
    <x v="4"/>
    <n v="14"/>
    <x v="2"/>
    <s v="Endress, Lea M"/>
    <n v="11643"/>
    <x v="6"/>
    <n v="3464.05"/>
    <n v="265"/>
    <d v="2012-02-23T00:00:00"/>
    <s v="Active"/>
    <x v="1"/>
    <m/>
    <m/>
    <n v="2012"/>
  </r>
  <r>
    <n v="5"/>
    <x v="4"/>
    <n v="14"/>
    <x v="2"/>
    <s v="Farol, Christina A"/>
    <n v="11411"/>
    <x v="6"/>
    <n v="1512"/>
    <n v="218.47"/>
    <d v="2012-02-23T00:00:00"/>
    <s v="Active"/>
    <x v="0"/>
    <m/>
    <m/>
    <n v="2012"/>
  </r>
  <r>
    <n v="5"/>
    <x v="4"/>
    <n v="14"/>
    <x v="2"/>
    <s v="Lawson, Susan J"/>
    <n v="12566"/>
    <x v="6"/>
    <n v="2966.39"/>
    <n v="200.74"/>
    <d v="2012-02-23T00:00:00"/>
    <s v="Active"/>
    <x v="1"/>
    <m/>
    <m/>
    <n v="2012"/>
  </r>
  <r>
    <n v="5"/>
    <x v="4"/>
    <n v="14"/>
    <x v="2"/>
    <s v="Lewis, Maryann E"/>
    <n v="13526"/>
    <x v="6"/>
    <n v="640"/>
    <n v="92.48"/>
    <d v="2012-02-23T00:00:00"/>
    <s v="Active"/>
    <x v="0"/>
    <m/>
    <m/>
    <n v="2012"/>
  </r>
  <r>
    <n v="5"/>
    <x v="4"/>
    <n v="14"/>
    <x v="2"/>
    <s v="Lockridge, Henry V"/>
    <n v="11156"/>
    <x v="6"/>
    <n v="3276"/>
    <n v="250.61"/>
    <d v="2012-02-23T00:00:00"/>
    <s v="Active"/>
    <x v="1"/>
    <m/>
    <m/>
    <n v="2012"/>
  </r>
  <r>
    <n v="5"/>
    <x v="4"/>
    <n v="14"/>
    <x v="2"/>
    <s v="Malave, Joe V"/>
    <n v="11112"/>
    <x v="6"/>
    <n v="3485.8"/>
    <n v="266.66000000000003"/>
    <d v="2012-02-23T00:00:00"/>
    <s v="Active"/>
    <x v="1"/>
    <m/>
    <m/>
    <n v="2012"/>
  </r>
  <r>
    <n v="5"/>
    <x v="4"/>
    <n v="14"/>
    <x v="2"/>
    <s v="McCord, Russell W"/>
    <n v="13175"/>
    <x v="6"/>
    <n v="3200"/>
    <n v="238.33"/>
    <d v="2012-02-23T00:00:00"/>
    <s v="Active"/>
    <x v="1"/>
    <m/>
    <m/>
    <n v="2012"/>
  </r>
  <r>
    <n v="5"/>
    <x v="4"/>
    <n v="14"/>
    <x v="2"/>
    <s v="Nguyen, Tin N"/>
    <n v="13522"/>
    <x v="6"/>
    <n v="168"/>
    <n v="24.29"/>
    <d v="2012-02-23T00:00:00"/>
    <s v="Active"/>
    <x v="0"/>
    <m/>
    <m/>
    <n v="2012"/>
  </r>
  <r>
    <n v="5"/>
    <x v="4"/>
    <n v="14"/>
    <x v="2"/>
    <s v="Sheahan, Michael T"/>
    <n v="11091"/>
    <x v="6"/>
    <n v="300"/>
    <n v="43.35"/>
    <d v="2012-02-23T00:00:00"/>
    <s v="Active"/>
    <x v="0"/>
    <m/>
    <m/>
    <n v="2012"/>
  </r>
  <r>
    <n v="5"/>
    <x v="4"/>
    <n v="14"/>
    <x v="2"/>
    <s v="Guzman, Ricardo "/>
    <n v="10764"/>
    <x v="7"/>
    <n v="4282.07"/>
    <n v="324.37"/>
    <d v="2012-02-23T00:00:00"/>
    <s v="Active"/>
    <x v="1"/>
    <m/>
    <m/>
    <n v="2012"/>
  </r>
  <r>
    <n v="5"/>
    <x v="4"/>
    <n v="22"/>
    <x v="3"/>
    <s v="Alexander, Lisa T"/>
    <n v="10356"/>
    <x v="92"/>
    <n v="1856.8"/>
    <n v="249.35"/>
    <d v="2012-02-23T00:00:00"/>
    <s v="Active"/>
    <x v="1"/>
    <m/>
    <m/>
    <n v="2012"/>
  </r>
  <r>
    <n v="5"/>
    <x v="4"/>
    <n v="22"/>
    <x v="3"/>
    <s v="Nazaroff, Leslie "/>
    <n v="10270"/>
    <x v="8"/>
    <n v="4494.8500000000004"/>
    <n v="321.89999999999998"/>
    <d v="2012-02-23T00:00:00"/>
    <s v="Active"/>
    <x v="1"/>
    <m/>
    <m/>
    <n v="2012"/>
  </r>
  <r>
    <n v="5"/>
    <x v="4"/>
    <n v="22"/>
    <x v="3"/>
    <s v="Barnett, Angela D"/>
    <n v="12162"/>
    <x v="2"/>
    <n v="2960.8"/>
    <n v="420.17"/>
    <d v="2012-02-23T00:00:00"/>
    <s v="Active"/>
    <x v="1"/>
    <m/>
    <m/>
    <n v="2012"/>
  </r>
  <r>
    <n v="5"/>
    <x v="4"/>
    <n v="22"/>
    <x v="3"/>
    <s v="Bejarano, Irma J"/>
    <n v="10721"/>
    <x v="2"/>
    <n v="3382.77"/>
    <n v="246.93"/>
    <d v="2012-02-23T00:00:00"/>
    <s v="Active"/>
    <x v="1"/>
    <m/>
    <m/>
    <n v="2012"/>
  </r>
  <r>
    <n v="5"/>
    <x v="4"/>
    <n v="22"/>
    <x v="3"/>
    <s v="Burgos, Holli D"/>
    <n v="10269"/>
    <x v="2"/>
    <n v="1152.32"/>
    <n v="166.5"/>
    <d v="2012-02-23T00:00:00"/>
    <s v="Active"/>
    <x v="0"/>
    <m/>
    <m/>
    <n v="2012"/>
  </r>
  <r>
    <n v="5"/>
    <x v="4"/>
    <n v="22"/>
    <x v="3"/>
    <s v="Dembekjian, Seta "/>
    <n v="13473"/>
    <x v="2"/>
    <n v="832"/>
    <n v="120.21"/>
    <d v="2012-02-23T00:00:00"/>
    <s v="Active"/>
    <x v="0"/>
    <m/>
    <m/>
    <n v="2012"/>
  </r>
  <r>
    <n v="5"/>
    <x v="4"/>
    <n v="22"/>
    <x v="3"/>
    <s v="Lachica, Tara M"/>
    <n v="11531"/>
    <x v="2"/>
    <n v="2809"/>
    <n v="206.09"/>
    <d v="2012-02-23T00:00:00"/>
    <s v="Active"/>
    <x v="1"/>
    <m/>
    <m/>
    <n v="2012"/>
  </r>
  <r>
    <n v="5"/>
    <x v="4"/>
    <n v="22"/>
    <x v="3"/>
    <s v="Lahren, Catherine "/>
    <n v="12913"/>
    <x v="2"/>
    <n v="1450.24"/>
    <n v="209.55"/>
    <d v="2012-02-23T00:00:00"/>
    <s v="Active"/>
    <x v="0"/>
    <m/>
    <m/>
    <n v="2012"/>
  </r>
  <r>
    <n v="5"/>
    <x v="4"/>
    <n v="22"/>
    <x v="3"/>
    <s v="Lange, Pamela M"/>
    <n v="10735"/>
    <x v="2"/>
    <n v="2937.88"/>
    <n v="198.97"/>
    <d v="2012-02-23T00:00:00"/>
    <s v="Active"/>
    <x v="1"/>
    <m/>
    <m/>
    <n v="2012"/>
  </r>
  <r>
    <n v="5"/>
    <x v="4"/>
    <n v="22"/>
    <x v="3"/>
    <s v="Monge, Melinda S"/>
    <n v="13220"/>
    <x v="2"/>
    <n v="736"/>
    <n v="106.35"/>
    <d v="2012-02-23T00:00:00"/>
    <s v="Active"/>
    <x v="0"/>
    <m/>
    <m/>
    <n v="2012"/>
  </r>
  <r>
    <n v="5"/>
    <x v="4"/>
    <n v="22"/>
    <x v="3"/>
    <s v="Patton, Chantel C"/>
    <n v="13212"/>
    <x v="2"/>
    <n v="329.6"/>
    <n v="47.64"/>
    <d v="2012-02-23T00:00:00"/>
    <s v="Active"/>
    <x v="0"/>
    <m/>
    <m/>
    <n v="2012"/>
  </r>
  <r>
    <n v="5"/>
    <x v="4"/>
    <n v="22"/>
    <x v="3"/>
    <s v="Randazzo, Kelly E"/>
    <n v="12044"/>
    <x v="2"/>
    <n v="3074.67"/>
    <n v="235.21"/>
    <d v="2012-02-23T00:00:00"/>
    <s v="Active"/>
    <x v="1"/>
    <m/>
    <m/>
    <n v="2012"/>
  </r>
  <r>
    <n v="5"/>
    <x v="4"/>
    <n v="22"/>
    <x v="3"/>
    <s v="Santucho, Sabrina M"/>
    <n v="11860"/>
    <x v="2"/>
    <n v="2857.04"/>
    <n v="218.57"/>
    <d v="2012-02-23T00:00:00"/>
    <s v="Active"/>
    <x v="1"/>
    <m/>
    <m/>
    <n v="2012"/>
  </r>
  <r>
    <n v="5"/>
    <x v="4"/>
    <n v="22"/>
    <x v="3"/>
    <s v="Wilson, Elizabeth J"/>
    <n v="11702"/>
    <x v="2"/>
    <n v="3014.4"/>
    <n v="358.13"/>
    <d v="2012-02-23T00:00:00"/>
    <s v="Active"/>
    <x v="1"/>
    <m/>
    <m/>
    <n v="2012"/>
  </r>
  <r>
    <n v="5"/>
    <x v="4"/>
    <n v="22"/>
    <x v="3"/>
    <s v="Montesdeoca, Gilda "/>
    <n v="11674"/>
    <x v="9"/>
    <n v="1296.8"/>
    <n v="150.26"/>
    <d v="2012-02-23T00:00:00"/>
    <s v="Active"/>
    <x v="1"/>
    <m/>
    <m/>
    <n v="2012"/>
  </r>
  <r>
    <n v="5"/>
    <x v="4"/>
    <n v="22"/>
    <x v="3"/>
    <s v="Leon, Sarai M"/>
    <n v="11519"/>
    <x v="10"/>
    <n v="644.79999999999995"/>
    <n v="79.569999999999993"/>
    <d v="2012-02-23T00:00:00"/>
    <s v="Active"/>
    <x v="1"/>
    <m/>
    <m/>
    <n v="2012"/>
  </r>
  <r>
    <n v="5"/>
    <x v="4"/>
    <n v="22"/>
    <x v="3"/>
    <s v="Filippelli, Gregg S"/>
    <n v="10322"/>
    <x v="93"/>
    <n v="1889.28"/>
    <n v="273.01"/>
    <d v="2012-02-23T00:00:00"/>
    <s v="Active"/>
    <x v="0"/>
    <m/>
    <m/>
    <n v="2012"/>
  </r>
  <r>
    <n v="5"/>
    <x v="4"/>
    <n v="22"/>
    <x v="3"/>
    <s v="Miller, Guy M"/>
    <n v="11701"/>
    <x v="93"/>
    <n v="640"/>
    <n v="92.48"/>
    <d v="2012-02-23T00:00:00"/>
    <s v="Active"/>
    <x v="2"/>
    <m/>
    <m/>
    <n v="2012"/>
  </r>
  <r>
    <n v="5"/>
    <x v="4"/>
    <n v="22"/>
    <x v="3"/>
    <s v="Sandoval, Eric J"/>
    <n v="11954"/>
    <x v="93"/>
    <n v="900.2"/>
    <n v="130.07"/>
    <d v="2012-02-23T00:00:00"/>
    <s v="Active"/>
    <x v="0"/>
    <m/>
    <m/>
    <n v="2012"/>
  </r>
  <r>
    <n v="5"/>
    <x v="4"/>
    <n v="32"/>
    <x v="8"/>
    <s v="Briggs, Amber M"/>
    <n v="12435"/>
    <x v="24"/>
    <n v="1203.28"/>
    <n v="173.87"/>
    <d v="2012-02-23T00:00:00"/>
    <s v="Active"/>
    <x v="0"/>
    <m/>
    <m/>
    <n v="2012"/>
  </r>
  <r>
    <n v="5"/>
    <x v="4"/>
    <n v="32"/>
    <x v="8"/>
    <s v="Glance, Diana L"/>
    <n v="10930"/>
    <x v="24"/>
    <n v="2037.63"/>
    <n v="203.98"/>
    <d v="2012-02-23T00:00:00"/>
    <s v="Active"/>
    <x v="1"/>
    <m/>
    <m/>
    <n v="2012"/>
  </r>
  <r>
    <n v="5"/>
    <x v="4"/>
    <n v="32"/>
    <x v="8"/>
    <s v="Medina, Brenda L"/>
    <n v="12924"/>
    <x v="24"/>
    <n v="1446.12"/>
    <n v="208.97"/>
    <d v="2012-02-23T00:00:00"/>
    <s v="Active"/>
    <x v="0"/>
    <m/>
    <m/>
    <n v="2012"/>
  </r>
  <r>
    <n v="5"/>
    <x v="4"/>
    <n v="32"/>
    <x v="8"/>
    <s v="Nichols, Deborah A"/>
    <n v="12895"/>
    <x v="24"/>
    <n v="2088.46"/>
    <n v="226.87"/>
    <d v="2012-02-23T00:00:00"/>
    <s v="Active"/>
    <x v="1"/>
    <m/>
    <m/>
    <n v="2012"/>
  </r>
  <r>
    <n v="5"/>
    <x v="4"/>
    <n v="32"/>
    <x v="8"/>
    <s v="Sebelist, Maryann M"/>
    <n v="10887"/>
    <x v="24"/>
    <n v="2154.2800000000002"/>
    <n v="208.69"/>
    <d v="2012-02-23T00:00:00"/>
    <s v="Active"/>
    <x v="1"/>
    <m/>
    <m/>
    <n v="2012"/>
  </r>
  <r>
    <n v="5"/>
    <x v="4"/>
    <n v="32"/>
    <x v="8"/>
    <s v="Koh, Steve J"/>
    <n v="11940"/>
    <x v="32"/>
    <n v="1917.78"/>
    <n v="236.49"/>
    <d v="2012-02-23T00:00:00"/>
    <s v="Active"/>
    <x v="1"/>
    <m/>
    <m/>
    <n v="2012"/>
  </r>
  <r>
    <n v="5"/>
    <x v="4"/>
    <n v="46"/>
    <x v="11"/>
    <s v="Belk, Cherise M"/>
    <n v="13017"/>
    <x v="27"/>
    <n v="1218.75"/>
    <n v="176.1"/>
    <d v="2012-02-23T00:00:00"/>
    <s v="Active"/>
    <x v="0"/>
    <m/>
    <m/>
    <n v="2012"/>
  </r>
  <r>
    <n v="5"/>
    <x v="4"/>
    <n v="46"/>
    <x v="11"/>
    <s v="Blay, Michael D"/>
    <n v="13311"/>
    <x v="27"/>
    <n v="1248.75"/>
    <n v="180.44"/>
    <d v="2012-02-23T00:00:00"/>
    <s v="Active"/>
    <x v="0"/>
    <m/>
    <m/>
    <n v="2012"/>
  </r>
  <r>
    <n v="5"/>
    <x v="4"/>
    <n v="46"/>
    <x v="11"/>
    <s v="Burlingame, Eric P"/>
    <n v="13310"/>
    <x v="27"/>
    <n v="94.5"/>
    <n v="13.66"/>
    <d v="2012-02-23T00:00:00"/>
    <s v="Active"/>
    <x v="0"/>
    <m/>
    <m/>
    <n v="2012"/>
  </r>
  <r>
    <n v="5"/>
    <x v="4"/>
    <n v="46"/>
    <x v="11"/>
    <s v="Candelaria, Robert "/>
    <n v="13306"/>
    <x v="27"/>
    <n v="1387.5"/>
    <n v="200.51"/>
    <d v="2012-02-23T00:00:00"/>
    <s v="Active"/>
    <x v="0"/>
    <m/>
    <m/>
    <n v="2012"/>
  </r>
  <r>
    <n v="5"/>
    <x v="4"/>
    <n v="46"/>
    <x v="11"/>
    <s v="Chesnut, Darryl D"/>
    <n v="11136"/>
    <x v="27"/>
    <n v="1535.04"/>
    <n v="221.81"/>
    <d v="2012-02-23T00:00:00"/>
    <s v="Active"/>
    <x v="0"/>
    <m/>
    <m/>
    <n v="2012"/>
  </r>
  <r>
    <n v="5"/>
    <x v="4"/>
    <n v="46"/>
    <x v="11"/>
    <s v="Ferretiz, Myra "/>
    <n v="12587"/>
    <x v="27"/>
    <n v="1080"/>
    <n v="156.06"/>
    <d v="2012-02-23T00:00:00"/>
    <s v="Active"/>
    <x v="0"/>
    <m/>
    <m/>
    <n v="2012"/>
  </r>
  <r>
    <n v="5"/>
    <x v="4"/>
    <n v="46"/>
    <x v="11"/>
    <s v="Hooton, Christopher M"/>
    <n v="12586"/>
    <x v="27"/>
    <n v="2167.1999999999998"/>
    <n v="172.48"/>
    <d v="2012-02-23T00:00:00"/>
    <s v="Active"/>
    <x v="1"/>
    <m/>
    <m/>
    <n v="2012"/>
  </r>
  <r>
    <n v="5"/>
    <x v="4"/>
    <n v="46"/>
    <x v="11"/>
    <s v="Jennings, Eric L"/>
    <n v="12585"/>
    <x v="27"/>
    <n v="2092.63"/>
    <n v="302.38"/>
    <d v="2012-02-23T00:00:00"/>
    <s v="Active"/>
    <x v="0"/>
    <m/>
    <m/>
    <n v="2012"/>
  </r>
  <r>
    <n v="5"/>
    <x v="4"/>
    <n v="46"/>
    <x v="11"/>
    <s v="Killebrew, Linda J"/>
    <n v="11098"/>
    <x v="27"/>
    <n v="943.8"/>
    <n v="136.38999999999999"/>
    <d v="2012-02-23T00:00:00"/>
    <s v="Active"/>
    <x v="0"/>
    <m/>
    <m/>
    <n v="2012"/>
  </r>
  <r>
    <n v="5"/>
    <x v="4"/>
    <n v="46"/>
    <x v="11"/>
    <s v="McCutcheon, Patrick D"/>
    <n v="10622"/>
    <x v="27"/>
    <n v="615"/>
    <n v="88.87"/>
    <d v="2012-02-23T00:00:00"/>
    <s v="Active"/>
    <x v="2"/>
    <m/>
    <m/>
    <n v="2012"/>
  </r>
  <r>
    <n v="5"/>
    <x v="4"/>
    <n v="46"/>
    <x v="11"/>
    <s v="Vidal, Orestes "/>
    <n v="13119"/>
    <x v="27"/>
    <n v="512.5"/>
    <n v="74.069999999999993"/>
    <d v="2012-02-23T00:00:00"/>
    <s v="Active"/>
    <x v="2"/>
    <m/>
    <m/>
    <n v="2012"/>
  </r>
  <r>
    <n v="5"/>
    <x v="4"/>
    <n v="46"/>
    <x v="11"/>
    <s v="Crenshaw, Angelia "/>
    <n v="11245"/>
    <x v="28"/>
    <n v="2062.65"/>
    <n v="229.73"/>
    <d v="2012-02-23T00:00:00"/>
    <s v="Active"/>
    <x v="1"/>
    <m/>
    <m/>
    <n v="2012"/>
  </r>
  <r>
    <n v="5"/>
    <x v="4"/>
    <n v="60"/>
    <x v="35"/>
    <s v="Laraque, Serge L"/>
    <n v="11910"/>
    <x v="94"/>
    <n v="905.31"/>
    <n v="130.82"/>
    <d v="2012-02-23T00:00:00"/>
    <s v="Active"/>
    <x v="0"/>
    <m/>
    <m/>
    <n v="2012"/>
  </r>
  <r>
    <n v="5"/>
    <x v="4"/>
    <n v="60"/>
    <x v="35"/>
    <s v="Marrs, Andria R"/>
    <n v="13442"/>
    <x v="94"/>
    <n v="562.5"/>
    <n v="81.3"/>
    <d v="2012-02-23T00:00:00"/>
    <s v="Active"/>
    <x v="2"/>
    <m/>
    <m/>
    <n v="2012"/>
  </r>
  <r>
    <n v="5"/>
    <x v="4"/>
    <n v="60"/>
    <x v="35"/>
    <s v="Matley, Stephen J"/>
    <n v="11292"/>
    <x v="95"/>
    <n v="3899.16"/>
    <n v="276.33"/>
    <d v="2012-02-23T00:00:00"/>
    <s v="Active"/>
    <x v="1"/>
    <m/>
    <m/>
    <n v="2012"/>
  </r>
  <r>
    <n v="5"/>
    <x v="4"/>
    <n v="62"/>
    <x v="13"/>
    <s v="Droog, Cornelius C"/>
    <n v="13490"/>
    <x v="30"/>
    <n v="1755.77"/>
    <n v="252.15"/>
    <d v="2012-02-23T00:00:00"/>
    <s v="Active"/>
    <x v="1"/>
    <m/>
    <m/>
    <n v="2012"/>
  </r>
  <r>
    <n v="5"/>
    <x v="4"/>
    <n v="62"/>
    <x v="13"/>
    <s v="Malone Jr., Leslie "/>
    <n v="13538"/>
    <x v="30"/>
    <n v="1400"/>
    <n v="202.3"/>
    <d v="2012-02-23T00:00:00"/>
    <s v="Active"/>
    <x v="0"/>
    <m/>
    <m/>
    <n v="2012"/>
  </r>
  <r>
    <n v="5"/>
    <x v="4"/>
    <n v="67"/>
    <x v="14"/>
    <s v="Hotchkiss, Brian D"/>
    <n v="12947"/>
    <x v="31"/>
    <n v="1757.6"/>
    <n v="253.98"/>
    <d v="2012-02-23T00:00:00"/>
    <s v="Active"/>
    <x v="0"/>
    <m/>
    <m/>
    <n v="2012"/>
  </r>
  <r>
    <n v="5"/>
    <x v="4"/>
    <n v="72"/>
    <x v="15"/>
    <s v="Kennedy, Karen E"/>
    <n v="12504"/>
    <x v="91"/>
    <n v="670.96"/>
    <n v="74.22"/>
    <d v="2012-02-23T00:00:00"/>
    <s v="Active"/>
    <x v="1"/>
    <m/>
    <m/>
    <n v="2012"/>
  </r>
  <r>
    <n v="5"/>
    <x v="4"/>
    <n v="72"/>
    <x v="15"/>
    <s v="Aragon, Stella Marie G"/>
    <n v="12473"/>
    <x v="24"/>
    <n v="1538.16"/>
    <n v="222.27"/>
    <d v="2012-02-23T00:00:00"/>
    <s v="Active"/>
    <x v="0"/>
    <m/>
    <m/>
    <n v="2012"/>
  </r>
  <r>
    <n v="5"/>
    <x v="4"/>
    <n v="72"/>
    <x v="15"/>
    <s v="Malouf, Lacy M"/>
    <n v="12470"/>
    <x v="82"/>
    <n v="433.17"/>
    <n v="51.21"/>
    <d v="2012-02-23T00:00:00"/>
    <s v="Active"/>
    <x v="1"/>
    <m/>
    <m/>
    <n v="2012"/>
  </r>
  <r>
    <n v="5"/>
    <x v="4"/>
    <n v="72"/>
    <x v="15"/>
    <s v="White, Katrina M"/>
    <n v="12477"/>
    <x v="61"/>
    <n v="1986.54"/>
    <n v="222.71"/>
    <d v="2012-02-23T00:00:00"/>
    <s v="Active"/>
    <x v="1"/>
    <m/>
    <m/>
    <n v="2012"/>
  </r>
  <r>
    <n v="5"/>
    <x v="4"/>
    <n v="72"/>
    <x v="15"/>
    <s v="Ybarra, Tania M"/>
    <n v="11618"/>
    <x v="61"/>
    <n v="2028.47"/>
    <n v="248.05"/>
    <d v="2012-02-23T00:00:00"/>
    <s v="Active"/>
    <x v="1"/>
    <m/>
    <m/>
    <n v="2012"/>
  </r>
  <r>
    <n v="5"/>
    <x v="4"/>
    <n v="72"/>
    <x v="15"/>
    <s v="Anderson, Susan B"/>
    <n v="13393"/>
    <x v="32"/>
    <n v="58.59"/>
    <n v="8.4600000000000009"/>
    <d v="2012-02-23T00:00:00"/>
    <s v="Active"/>
    <x v="2"/>
    <m/>
    <m/>
    <n v="2012"/>
  </r>
  <r>
    <n v="5"/>
    <x v="4"/>
    <n v="72"/>
    <x v="15"/>
    <s v="Barnes, Nadalie L"/>
    <n v="13252"/>
    <x v="32"/>
    <n v="1350"/>
    <n v="195.08"/>
    <d v="2012-02-23T00:00:00"/>
    <s v="Active"/>
    <x v="0"/>
    <m/>
    <m/>
    <n v="2012"/>
  </r>
  <r>
    <n v="5"/>
    <x v="4"/>
    <n v="72"/>
    <x v="15"/>
    <s v="Briggs, Janelle N"/>
    <n v="13189"/>
    <x v="32"/>
    <n v="1384.5"/>
    <n v="200.07"/>
    <d v="2012-02-23T00:00:00"/>
    <s v="Active"/>
    <x v="0"/>
    <m/>
    <m/>
    <n v="2012"/>
  </r>
  <r>
    <n v="5"/>
    <x v="4"/>
    <n v="72"/>
    <x v="15"/>
    <s v="Collins, Tina L"/>
    <n v="11841"/>
    <x v="32"/>
    <n v="1809.45"/>
    <n v="252.2"/>
    <d v="2012-02-23T00:00:00"/>
    <s v="Active"/>
    <x v="1"/>
    <m/>
    <m/>
    <n v="2012"/>
  </r>
  <r>
    <n v="5"/>
    <x v="4"/>
    <n v="72"/>
    <x v="15"/>
    <s v="Cotter, Melissa D"/>
    <n v="13528"/>
    <x v="32"/>
    <n v="129.25"/>
    <n v="18.670000000000002"/>
    <d v="2012-02-23T00:00:00"/>
    <s v="Active"/>
    <x v="2"/>
    <m/>
    <m/>
    <n v="2012"/>
  </r>
  <r>
    <n v="5"/>
    <x v="4"/>
    <n v="72"/>
    <x v="15"/>
    <s v="Gonzalez, Pamela A"/>
    <n v="11181"/>
    <x v="32"/>
    <n v="1923.08"/>
    <n v="240.39"/>
    <d v="2012-02-23T00:00:00"/>
    <s v="Active"/>
    <x v="1"/>
    <m/>
    <m/>
    <n v="2012"/>
  </r>
  <r>
    <n v="5"/>
    <x v="4"/>
    <n v="72"/>
    <x v="15"/>
    <s v="Hurlburt, Bryan T"/>
    <n v="12055"/>
    <x v="32"/>
    <n v="900"/>
    <n v="130.05000000000001"/>
    <d v="2012-02-23T00:00:00"/>
    <s v="Active"/>
    <x v="2"/>
    <m/>
    <m/>
    <n v="2012"/>
  </r>
  <r>
    <n v="5"/>
    <x v="4"/>
    <n v="72"/>
    <x v="15"/>
    <s v="Innocenti III, Thomas "/>
    <n v="13562"/>
    <x v="32"/>
    <n v="175.5"/>
    <n v="25.35"/>
    <d v="2012-02-23T00:00:00"/>
    <s v="Active"/>
    <x v="2"/>
    <m/>
    <m/>
    <n v="2012"/>
  </r>
  <r>
    <n v="5"/>
    <x v="4"/>
    <n v="72"/>
    <x v="15"/>
    <s v="Johnson, Christie M"/>
    <n v="12226"/>
    <x v="32"/>
    <n v="1531.75"/>
    <n v="221.34"/>
    <d v="2012-02-23T00:00:00"/>
    <s v="Active"/>
    <x v="0"/>
    <m/>
    <m/>
    <n v="2012"/>
  </r>
  <r>
    <n v="5"/>
    <x v="4"/>
    <n v="72"/>
    <x v="15"/>
    <s v="Lindsay, Kathryn H"/>
    <n v="13248"/>
    <x v="32"/>
    <n v="1181.25"/>
    <n v="170.7"/>
    <d v="2012-02-23T00:00:00"/>
    <s v="Active"/>
    <x v="2"/>
    <m/>
    <m/>
    <n v="2012"/>
  </r>
  <r>
    <n v="5"/>
    <x v="4"/>
    <n v="72"/>
    <x v="15"/>
    <s v="Longo, Melanie A"/>
    <n v="12126"/>
    <x v="32"/>
    <n v="1403.59"/>
    <n v="202.81"/>
    <d v="2012-02-23T00:00:00"/>
    <s v="Active"/>
    <x v="0"/>
    <m/>
    <m/>
    <n v="2012"/>
  </r>
  <r>
    <n v="5"/>
    <x v="4"/>
    <n v="72"/>
    <x v="15"/>
    <s v="Micetich, Kristen J"/>
    <n v="13102"/>
    <x v="32"/>
    <n v="1093.3499999999999"/>
    <n v="126.06"/>
    <d v="2012-02-23T00:00:00"/>
    <s v="Active"/>
    <x v="0"/>
    <m/>
    <m/>
    <n v="2012"/>
  </r>
  <r>
    <n v="5"/>
    <x v="4"/>
    <n v="72"/>
    <x v="15"/>
    <s v="Normine, Claudia C"/>
    <n v="12992"/>
    <x v="32"/>
    <n v="2005.77"/>
    <n v="220.27"/>
    <d v="2012-02-23T00:00:00"/>
    <s v="Active"/>
    <x v="1"/>
    <m/>
    <m/>
    <n v="2012"/>
  </r>
  <r>
    <n v="5"/>
    <x v="4"/>
    <n v="72"/>
    <x v="15"/>
    <s v="O'Connell, Elizabeth D"/>
    <n v="11919"/>
    <x v="32"/>
    <n v="1808.09"/>
    <n v="250.26"/>
    <d v="2012-02-23T00:00:00"/>
    <s v="Active"/>
    <x v="1"/>
    <m/>
    <m/>
    <n v="2012"/>
  </r>
  <r>
    <n v="5"/>
    <x v="4"/>
    <n v="72"/>
    <x v="15"/>
    <s v="Payne, Carlina W"/>
    <n v="12542"/>
    <x v="32"/>
    <n v="1625"/>
    <n v="234.81"/>
    <d v="2012-02-23T00:00:00"/>
    <s v="Active"/>
    <x v="0"/>
    <m/>
    <m/>
    <n v="2012"/>
  </r>
  <r>
    <n v="5"/>
    <x v="4"/>
    <n v="72"/>
    <x v="15"/>
    <s v="Reyes, Jo-Russell "/>
    <n v="11260"/>
    <x v="32"/>
    <n v="1627.47"/>
    <n v="235.16"/>
    <d v="2012-02-23T00:00:00"/>
    <s v="Active"/>
    <x v="0"/>
    <m/>
    <m/>
    <n v="2012"/>
  </r>
  <r>
    <n v="5"/>
    <x v="4"/>
    <n v="72"/>
    <x v="15"/>
    <s v="Sallis, Kathryn M"/>
    <n v="11913"/>
    <x v="32"/>
    <n v="1460.82"/>
    <n v="211.08"/>
    <d v="2012-02-23T00:00:00"/>
    <s v="Active"/>
    <x v="0"/>
    <m/>
    <m/>
    <n v="2012"/>
  </r>
  <r>
    <n v="5"/>
    <x v="4"/>
    <n v="72"/>
    <x v="15"/>
    <s v="Sanchez, Roberto J"/>
    <n v="13389"/>
    <x v="32"/>
    <n v="87.75"/>
    <n v="12.68"/>
    <d v="2012-02-23T00:00:00"/>
    <s v="Active"/>
    <x v="2"/>
    <m/>
    <m/>
    <n v="2012"/>
  </r>
  <r>
    <n v="5"/>
    <x v="4"/>
    <n v="72"/>
    <x v="15"/>
    <s v="Schlanger, Erin F"/>
    <n v="13253"/>
    <x v="32"/>
    <n v="1137.5"/>
    <n v="164.38"/>
    <d v="2012-02-23T00:00:00"/>
    <s v="Active"/>
    <x v="0"/>
    <m/>
    <m/>
    <n v="2012"/>
  </r>
  <r>
    <n v="5"/>
    <x v="4"/>
    <n v="72"/>
    <x v="15"/>
    <s v="Thomas, Lina M"/>
    <n v="13391"/>
    <x v="32"/>
    <n v="1923.08"/>
    <n v="240.5"/>
    <d v="2012-02-23T00:00:00"/>
    <s v="Active"/>
    <x v="1"/>
    <m/>
    <m/>
    <n v="2012"/>
  </r>
  <r>
    <n v="5"/>
    <x v="4"/>
    <n v="72"/>
    <x v="15"/>
    <s v="Thomas, Vanessa "/>
    <n v="11183"/>
    <x v="32"/>
    <n v="1806.87"/>
    <n v="261.10000000000002"/>
    <d v="2012-02-23T00:00:00"/>
    <s v="Active"/>
    <x v="0"/>
    <m/>
    <m/>
    <n v="2012"/>
  </r>
  <r>
    <n v="5"/>
    <x v="4"/>
    <n v="72"/>
    <x v="15"/>
    <s v="Upstill, Allison M"/>
    <n v="13392"/>
    <x v="32"/>
    <n v="1550"/>
    <n v="223.98"/>
    <d v="2012-02-23T00:00:00"/>
    <s v="Active"/>
    <x v="2"/>
    <m/>
    <m/>
    <n v="2012"/>
  </r>
  <r>
    <n v="5"/>
    <x v="4"/>
    <n v="74"/>
    <x v="16"/>
    <s v="Batte, Audrey  M"/>
    <n v="12625"/>
    <x v="34"/>
    <n v="1834.4"/>
    <n v="249.15"/>
    <d v="2012-02-23T00:00:00"/>
    <s v="Active"/>
    <x v="1"/>
    <m/>
    <m/>
    <n v="2012"/>
  </r>
  <r>
    <n v="5"/>
    <x v="4"/>
    <n v="75"/>
    <x v="17"/>
    <s v="Aldama, Mayra A"/>
    <n v="13592"/>
    <x v="35"/>
    <n v="380"/>
    <n v="54.91"/>
    <d v="2012-02-23T00:00:00"/>
    <s v="Active"/>
    <x v="2"/>
    <m/>
    <m/>
    <n v="2012"/>
  </r>
  <r>
    <n v="5"/>
    <x v="4"/>
    <n v="75"/>
    <x v="17"/>
    <s v="Luong, Armara "/>
    <n v="13561"/>
    <x v="35"/>
    <n v="380"/>
    <n v="54.91"/>
    <d v="2012-02-23T00:00:00"/>
    <s v="Active"/>
    <x v="2"/>
    <m/>
    <m/>
    <n v="2012"/>
  </r>
  <r>
    <n v="5"/>
    <x v="4"/>
    <n v="75"/>
    <x v="17"/>
    <s v="Santamaria, Alberto B"/>
    <n v="13483"/>
    <x v="35"/>
    <n v="380"/>
    <n v="54.91"/>
    <d v="2012-02-23T00:00:00"/>
    <s v="Active"/>
    <x v="2"/>
    <m/>
    <m/>
    <n v="2012"/>
  </r>
  <r>
    <n v="5"/>
    <x v="4"/>
    <n v="75"/>
    <x v="17"/>
    <s v="Wall, Ronny S"/>
    <n v="13449"/>
    <x v="35"/>
    <n v="380"/>
    <n v="54.91"/>
    <d v="2012-02-23T00:00:00"/>
    <s v="Active"/>
    <x v="2"/>
    <m/>
    <m/>
    <n v="2012"/>
  </r>
  <r>
    <n v="5"/>
    <x v="4"/>
    <n v="79"/>
    <x v="18"/>
    <s v="Lee, Ryan P"/>
    <n v="12886"/>
    <x v="36"/>
    <n v="1788"/>
    <n v="248.61"/>
    <d v="2012-02-23T00:00:00"/>
    <s v="Active"/>
    <x v="1"/>
    <m/>
    <m/>
    <n v="2012"/>
  </r>
  <r>
    <n v="5"/>
    <x v="4"/>
    <n v="79"/>
    <x v="18"/>
    <s v="Rome, Mark D"/>
    <n v="11624"/>
    <x v="36"/>
    <n v="2253"/>
    <n v="170.19"/>
    <d v="2012-02-23T00:00:00"/>
    <s v="Active"/>
    <x v="1"/>
    <m/>
    <m/>
    <n v="2012"/>
  </r>
  <r>
    <n v="5"/>
    <x v="4"/>
    <n v="80"/>
    <x v="19"/>
    <s v="Hogan, Diana L"/>
    <n v="13348"/>
    <x v="4"/>
    <n v="1922.4"/>
    <n v="222.85"/>
    <d v="2012-02-23T00:00:00"/>
    <s v="Active"/>
    <x v="1"/>
    <m/>
    <m/>
    <n v="2012"/>
  </r>
  <r>
    <n v="5"/>
    <x v="4"/>
    <n v="80"/>
    <x v="19"/>
    <s v="Hein, Sherril A"/>
    <n v="10402"/>
    <x v="39"/>
    <n v="6002.73"/>
    <n v="446.28"/>
    <d v="2012-02-23T00:00:00"/>
    <s v="Active"/>
    <x v="1"/>
    <m/>
    <m/>
    <n v="2012"/>
  </r>
  <r>
    <n v="5"/>
    <x v="4"/>
    <n v="80"/>
    <x v="19"/>
    <s v="Berry, Michael A"/>
    <n v="12993"/>
    <x v="40"/>
    <n v="1012.73"/>
    <n v="144.72999999999999"/>
    <d v="2012-02-23T00:00:00"/>
    <s v="Active"/>
    <x v="1"/>
    <m/>
    <m/>
    <n v="2012"/>
  </r>
  <r>
    <n v="5"/>
    <x v="4"/>
    <n v="80"/>
    <x v="19"/>
    <s v="Espinosa, Michael L"/>
    <n v="13464"/>
    <x v="40"/>
    <n v="1001.56"/>
    <n v="143.12"/>
    <d v="2012-02-23T00:00:00"/>
    <s v="Active"/>
    <x v="1"/>
    <m/>
    <m/>
    <n v="2012"/>
  </r>
  <r>
    <n v="5"/>
    <x v="4"/>
    <n v="80"/>
    <x v="19"/>
    <s v="Gerhardt, Lynnea M"/>
    <n v="12964"/>
    <x v="40"/>
    <n v="1024.26"/>
    <n v="146.41"/>
    <d v="2012-02-23T00:00:00"/>
    <s v="Active"/>
    <x v="1"/>
    <m/>
    <m/>
    <n v="2012"/>
  </r>
  <r>
    <n v="5"/>
    <x v="4"/>
    <n v="80"/>
    <x v="19"/>
    <s v="Desierto, Annette M"/>
    <n v="11947"/>
    <x v="41"/>
    <n v="2336.85"/>
    <n v="213.09"/>
    <d v="2012-02-23T00:00:00"/>
    <s v="Active"/>
    <x v="1"/>
    <m/>
    <m/>
    <n v="2012"/>
  </r>
  <r>
    <n v="5"/>
    <x v="4"/>
    <n v="80"/>
    <x v="19"/>
    <s v="Blouin, Monique R"/>
    <n v="12344"/>
    <x v="42"/>
    <n v="1176"/>
    <n v="160.66999999999999"/>
    <d v="2012-02-23T00:00:00"/>
    <s v="Active"/>
    <x v="1"/>
    <m/>
    <m/>
    <n v="2012"/>
  </r>
  <r>
    <n v="5"/>
    <x v="4"/>
    <n v="80"/>
    <x v="19"/>
    <s v="Ortiz, Karen E"/>
    <n v="11484"/>
    <x v="42"/>
    <n v="1400.81"/>
    <n v="189.21"/>
    <d v="2012-02-23T00:00:00"/>
    <s v="Active"/>
    <x v="1"/>
    <m/>
    <m/>
    <n v="2012"/>
  </r>
  <r>
    <n v="5"/>
    <x v="4"/>
    <n v="80"/>
    <x v="19"/>
    <s v="Wilkes, Reneisha S"/>
    <n v="13279"/>
    <x v="37"/>
    <n v="1261"/>
    <n v="182.21"/>
    <d v="2012-02-23T00:00:00"/>
    <s v="Active"/>
    <x v="1"/>
    <m/>
    <m/>
    <n v="2012"/>
  </r>
  <r>
    <n v="5"/>
    <x v="4"/>
    <n v="82"/>
    <x v="20"/>
    <s v="Coleman III, George J"/>
    <n v="12739"/>
    <x v="45"/>
    <n v="2304.44"/>
    <n v="176.29"/>
    <d v="2012-02-23T00:00:00"/>
    <s v="Active"/>
    <x v="1"/>
    <m/>
    <m/>
    <n v="2012"/>
  </r>
  <r>
    <n v="5"/>
    <x v="4"/>
    <n v="82"/>
    <x v="20"/>
    <s v="Fraise, Jamel L"/>
    <n v="13384"/>
    <x v="45"/>
    <n v="2073.2800000000002"/>
    <n v="210.83"/>
    <d v="2012-02-23T00:00:00"/>
    <s v="Active"/>
    <x v="1"/>
    <m/>
    <m/>
    <n v="2012"/>
  </r>
  <r>
    <n v="5"/>
    <x v="4"/>
    <n v="82"/>
    <x v="20"/>
    <s v="Landa, Sharon L"/>
    <n v="10521"/>
    <x v="45"/>
    <n v="3145.09"/>
    <n v="240.6"/>
    <d v="2012-02-23T00:00:00"/>
    <s v="Active"/>
    <x v="1"/>
    <m/>
    <m/>
    <n v="2012"/>
  </r>
  <r>
    <n v="5"/>
    <x v="4"/>
    <n v="82"/>
    <x v="20"/>
    <s v="Loya, Arturo "/>
    <n v="12741"/>
    <x v="45"/>
    <n v="2635.93"/>
    <n v="192.96"/>
    <d v="2012-02-23T00:00:00"/>
    <s v="Active"/>
    <x v="1"/>
    <m/>
    <m/>
    <n v="2012"/>
  </r>
  <r>
    <n v="5"/>
    <x v="4"/>
    <n v="82"/>
    <x v="20"/>
    <s v="Pitts, Erika H"/>
    <n v="12280"/>
    <x v="45"/>
    <n v="2196.1799999999998"/>
    <n v="202.59"/>
    <d v="2012-02-23T00:00:00"/>
    <s v="Active"/>
    <x v="1"/>
    <m/>
    <m/>
    <n v="2012"/>
  </r>
  <r>
    <n v="5"/>
    <x v="4"/>
    <n v="82"/>
    <x v="20"/>
    <s v="Bustillos, Frank "/>
    <n v="13327"/>
    <x v="97"/>
    <n v="2911.73"/>
    <n v="215.84"/>
    <d v="2012-02-23T00:00:00"/>
    <s v="Active"/>
    <x v="1"/>
    <m/>
    <m/>
    <n v="2012"/>
  </r>
  <r>
    <n v="5"/>
    <x v="4"/>
    <n v="82"/>
    <x v="20"/>
    <s v="Matar , Fadi Mike C"/>
    <n v="13320"/>
    <x v="116"/>
    <n v="2884.62"/>
    <n v="205.72"/>
    <d v="2012-02-23T00:00:00"/>
    <s v="Active"/>
    <x v="1"/>
    <m/>
    <m/>
    <n v="2012"/>
  </r>
  <r>
    <n v="5"/>
    <x v="4"/>
    <n v="83"/>
    <x v="21"/>
    <s v="Barragan, Brenda B"/>
    <n v="13156"/>
    <x v="77"/>
    <n v="2144.7199999999998"/>
    <n v="173.61"/>
    <d v="2012-02-23T00:00:00"/>
    <s v="Active"/>
    <x v="1"/>
    <m/>
    <m/>
    <n v="2012"/>
  </r>
  <r>
    <n v="5"/>
    <x v="4"/>
    <n v="83"/>
    <x v="21"/>
    <s v="Cabrera , Henry G"/>
    <n v="10774"/>
    <x v="77"/>
    <n v="3125.53"/>
    <n v="192.53"/>
    <d v="2012-02-23T00:00:00"/>
    <s v="Active"/>
    <x v="1"/>
    <m/>
    <m/>
    <n v="2012"/>
  </r>
  <r>
    <n v="5"/>
    <x v="4"/>
    <n v="83"/>
    <x v="21"/>
    <s v="Hill, Kenneth W"/>
    <n v="13244"/>
    <x v="77"/>
    <n v="2392.21"/>
    <n v="182.16"/>
    <d v="2012-02-23T00:00:00"/>
    <s v="Active"/>
    <x v="1"/>
    <m/>
    <m/>
    <n v="2012"/>
  </r>
  <r>
    <n v="5"/>
    <x v="4"/>
    <n v="83"/>
    <x v="21"/>
    <s v="Rochdi-Krim, Najma H"/>
    <n v="13006"/>
    <x v="77"/>
    <n v="2176.94"/>
    <n v="217.09"/>
    <d v="2012-02-23T00:00:00"/>
    <s v="Active"/>
    <x v="1"/>
    <m/>
    <m/>
    <n v="2012"/>
  </r>
  <r>
    <n v="5"/>
    <x v="4"/>
    <n v="83"/>
    <x v="21"/>
    <s v="Verdugo, Christina N"/>
    <n v="11110"/>
    <x v="77"/>
    <n v="2983.33"/>
    <n v="222.13"/>
    <d v="2012-02-23T00:00:00"/>
    <s v="Active"/>
    <x v="1"/>
    <m/>
    <m/>
    <n v="2012"/>
  </r>
  <r>
    <n v="5"/>
    <x v="4"/>
    <n v="83"/>
    <x v="21"/>
    <s v="Nolasco, Ann M"/>
    <n v="10659"/>
    <x v="98"/>
    <n v="3098.75"/>
    <n v="237.05"/>
    <d v="2012-02-23T00:00:00"/>
    <s v="Active"/>
    <x v="1"/>
    <m/>
    <m/>
    <n v="2012"/>
  </r>
  <r>
    <n v="5"/>
    <x v="4"/>
    <n v="85"/>
    <x v="22"/>
    <s v="Barajas, Jesus A"/>
    <n v="13224"/>
    <x v="50"/>
    <n v="1824.13"/>
    <n v="253.83"/>
    <d v="2012-02-23T00:00:00"/>
    <s v="Active"/>
    <x v="1"/>
    <m/>
    <m/>
    <n v="2012"/>
  </r>
  <r>
    <n v="5"/>
    <x v="4"/>
    <n v="85"/>
    <x v="22"/>
    <s v="Bickley, Deborah J"/>
    <n v="13584"/>
    <x v="50"/>
    <n v="1881.86"/>
    <n v="271.94"/>
    <d v="2012-02-23T00:00:00"/>
    <s v="Active"/>
    <x v="1"/>
    <m/>
    <m/>
    <n v="2012"/>
  </r>
  <r>
    <n v="5"/>
    <x v="4"/>
    <n v="85"/>
    <x v="22"/>
    <s v="Campbell, Bryan P"/>
    <n v="12850"/>
    <x v="50"/>
    <n v="1931.99"/>
    <n v="198.55"/>
    <d v="2012-02-23T00:00:00"/>
    <s v="Active"/>
    <x v="1"/>
    <m/>
    <m/>
    <n v="2012"/>
  </r>
  <r>
    <n v="5"/>
    <x v="4"/>
    <n v="85"/>
    <x v="22"/>
    <s v="Drake, Jeannette "/>
    <n v="11357"/>
    <x v="50"/>
    <n v="2642.69"/>
    <n v="225.72"/>
    <d v="2012-02-23T00:00:00"/>
    <s v="Active"/>
    <x v="1"/>
    <m/>
    <m/>
    <n v="2012"/>
  </r>
  <r>
    <n v="5"/>
    <x v="4"/>
    <n v="85"/>
    <x v="22"/>
    <s v="Jackson,  Jaztanttnea D"/>
    <n v="13563"/>
    <x v="50"/>
    <n v="1909.7"/>
    <n v="265.36"/>
    <d v="2012-02-23T00:00:00"/>
    <s v="Active"/>
    <x v="1"/>
    <m/>
    <m/>
    <n v="2012"/>
  </r>
  <r>
    <n v="5"/>
    <x v="4"/>
    <n v="85"/>
    <x v="22"/>
    <s v="Ohnen, Lindsay M"/>
    <n v="12833"/>
    <x v="50"/>
    <n v="498"/>
    <n v="71.97"/>
    <d v="2012-02-23T00:00:00"/>
    <s v="Active"/>
    <x v="1"/>
    <m/>
    <m/>
    <n v="2012"/>
  </r>
  <r>
    <n v="5"/>
    <x v="4"/>
    <n v="85"/>
    <x v="22"/>
    <s v="Oropeza, Juan G"/>
    <n v="13427"/>
    <x v="50"/>
    <n v="2423.94"/>
    <n v="269.08"/>
    <d v="2012-02-23T00:00:00"/>
    <s v="Voluntary Resignation"/>
    <x v="1"/>
    <m/>
    <m/>
    <n v="2012"/>
  </r>
  <r>
    <n v="5"/>
    <x v="4"/>
    <n v="85"/>
    <x v="22"/>
    <s v="Tapia, Richard A"/>
    <n v="13583"/>
    <x v="50"/>
    <n v="1808.81"/>
    <n v="261.38"/>
    <d v="2012-02-23T00:00:00"/>
    <s v="Active"/>
    <x v="1"/>
    <m/>
    <m/>
    <n v="2012"/>
  </r>
  <r>
    <n v="5"/>
    <x v="4"/>
    <n v="85"/>
    <x v="22"/>
    <s v="Trujillo, Dianna "/>
    <n v="12832"/>
    <x v="50"/>
    <n v="1653.6"/>
    <n v="189.11"/>
    <d v="2012-02-23T00:00:00"/>
    <s v="Active"/>
    <x v="1"/>
    <m/>
    <m/>
    <n v="2012"/>
  </r>
  <r>
    <n v="5"/>
    <x v="4"/>
    <n v="85"/>
    <x v="22"/>
    <s v="Van Buren, Robert B"/>
    <n v="13204"/>
    <x v="47"/>
    <n v="2718.85"/>
    <n v="207.99"/>
    <d v="2012-02-23T00:00:00"/>
    <s v="Active"/>
    <x v="1"/>
    <m/>
    <m/>
    <n v="2012"/>
  </r>
  <r>
    <n v="5"/>
    <x v="4"/>
    <n v="86"/>
    <x v="23"/>
    <s v="Badham, Clayton W"/>
    <n v="13355"/>
    <x v="51"/>
    <n v="2060"/>
    <n v="221.28"/>
    <d v="2012-02-23T00:00:00"/>
    <s v="Active"/>
    <x v="1"/>
    <m/>
    <m/>
    <n v="2012"/>
  </r>
  <r>
    <n v="5"/>
    <x v="4"/>
    <n v="86"/>
    <x v="23"/>
    <s v="Mills, Cynthia L"/>
    <n v="11157"/>
    <x v="51"/>
    <n v="1146.4000000000001"/>
    <n v="155.55000000000001"/>
    <d v="2012-02-23T00:00:00"/>
    <s v="Active"/>
    <x v="1"/>
    <m/>
    <m/>
    <n v="2012"/>
  </r>
  <r>
    <n v="5"/>
    <x v="4"/>
    <n v="86"/>
    <x v="23"/>
    <s v="Myricks Jr., Eddie L"/>
    <n v="11367"/>
    <x v="51"/>
    <n v="1222.1199999999999"/>
    <n v="176.59"/>
    <d v="2012-02-23T00:00:00"/>
    <s v="Active"/>
    <x v="1"/>
    <m/>
    <m/>
    <n v="2012"/>
  </r>
  <r>
    <n v="5"/>
    <x v="4"/>
    <n v="86"/>
    <x v="23"/>
    <s v="Steinmetz, Charles R"/>
    <n v="10911"/>
    <x v="53"/>
    <n v="2803.88"/>
    <n v="208.29"/>
    <d v="2012-02-23T00:00:00"/>
    <s v="Active"/>
    <x v="1"/>
    <m/>
    <m/>
    <n v="2012"/>
  </r>
  <r>
    <n v="5"/>
    <x v="4"/>
    <n v="86"/>
    <x v="23"/>
    <s v="Roper, Perry L"/>
    <n v="11948"/>
    <x v="54"/>
    <n v="1083.4100000000001"/>
    <n v="156.55000000000001"/>
    <d v="2012-02-23T00:00:00"/>
    <s v="Active"/>
    <x v="1"/>
    <m/>
    <m/>
    <n v="2012"/>
  </r>
  <r>
    <n v="5"/>
    <x v="4"/>
    <n v="86"/>
    <x v="23"/>
    <s v="Ruiz, Serafin  "/>
    <n v="13223"/>
    <x v="54"/>
    <n v="768"/>
    <n v="101.71"/>
    <d v="2012-02-23T00:00:00"/>
    <s v="Active"/>
    <x v="1"/>
    <m/>
    <m/>
    <n v="2012"/>
  </r>
  <r>
    <n v="5"/>
    <x v="4"/>
    <n v="87"/>
    <x v="24"/>
    <s v="Cary, Jason S"/>
    <n v="13328"/>
    <x v="55"/>
    <n v="1804.07"/>
    <n v="255.91"/>
    <d v="2012-02-23T00:00:00"/>
    <s v="Active"/>
    <x v="1"/>
    <m/>
    <m/>
    <n v="2012"/>
  </r>
  <r>
    <n v="5"/>
    <x v="4"/>
    <n v="87"/>
    <x v="24"/>
    <s v="Keyworth, Thomas H"/>
    <n v="11614"/>
    <x v="55"/>
    <n v="1888.8"/>
    <n v="211.24"/>
    <d v="2012-02-23T00:00:00"/>
    <s v="Active"/>
    <x v="1"/>
    <m/>
    <m/>
    <n v="2012"/>
  </r>
  <r>
    <n v="5"/>
    <x v="4"/>
    <n v="92"/>
    <x v="25"/>
    <s v="Diaz, Susan I"/>
    <n v="12835"/>
    <x v="78"/>
    <n v="1574.6"/>
    <n v="227.54"/>
    <d v="2012-02-23T00:00:00"/>
    <s v="Active"/>
    <x v="1"/>
    <m/>
    <m/>
    <n v="2012"/>
  </r>
  <r>
    <n v="5"/>
    <x v="4"/>
    <n v="92"/>
    <x v="25"/>
    <s v="Stripling, Jaunna S"/>
    <n v="10617"/>
    <x v="56"/>
    <n v="2500.9"/>
    <n v="204.72"/>
    <d v="2012-02-23T00:00:00"/>
    <s v="Active"/>
    <x v="1"/>
    <m/>
    <m/>
    <n v="2012"/>
  </r>
  <r>
    <n v="5"/>
    <x v="4"/>
    <n v="92"/>
    <x v="25"/>
    <s v="Gonzales, Celia M"/>
    <n v="10913"/>
    <x v="57"/>
    <n v="1857.6"/>
    <n v="252.01"/>
    <d v="2012-02-23T00:00:00"/>
    <s v="Active"/>
    <x v="1"/>
    <m/>
    <m/>
    <n v="2012"/>
  </r>
  <r>
    <n v="5"/>
    <x v="4"/>
    <n v="92"/>
    <x v="25"/>
    <s v="Jackson, Rhonda L"/>
    <n v="12348"/>
    <x v="57"/>
    <n v="1991"/>
    <n v="264.86"/>
    <d v="2012-02-23T00:00:00"/>
    <s v="Active"/>
    <x v="1"/>
    <m/>
    <m/>
    <n v="2012"/>
  </r>
  <r>
    <n v="5"/>
    <x v="4"/>
    <n v="92"/>
    <x v="25"/>
    <s v="Madrid, Henry A"/>
    <n v="12575"/>
    <x v="57"/>
    <n v="1895.21"/>
    <n v="218.37"/>
    <d v="2012-02-23T00:00:00"/>
    <s v="Active"/>
    <x v="1"/>
    <m/>
    <m/>
    <n v="2012"/>
  </r>
  <r>
    <n v="5"/>
    <x v="4"/>
    <n v="92"/>
    <x v="25"/>
    <s v="Reyes, Arnel A"/>
    <n v="11350"/>
    <x v="57"/>
    <n v="1486.4"/>
    <n v="191.95"/>
    <d v="2012-02-23T00:00:00"/>
    <s v="Active"/>
    <x v="1"/>
    <m/>
    <m/>
    <n v="2012"/>
  </r>
  <r>
    <n v="5"/>
    <x v="4"/>
    <n v="93"/>
    <x v="26"/>
    <s v="Matley, Richard W"/>
    <n v="12534"/>
    <x v="79"/>
    <n v="3230.77"/>
    <n v="205.17"/>
    <d v="2012-02-23T00:00:00"/>
    <s v="Active"/>
    <x v="1"/>
    <m/>
    <m/>
    <n v="2012"/>
  </r>
  <r>
    <n v="5"/>
    <x v="4"/>
    <n v="93"/>
    <x v="26"/>
    <s v="Gutierrez, Leticia O"/>
    <n v="11353"/>
    <x v="4"/>
    <n v="1569.8"/>
    <n v="226.84"/>
    <d v="2012-02-23T00:00:00"/>
    <s v="Active"/>
    <x v="1"/>
    <m/>
    <m/>
    <n v="2012"/>
  </r>
  <r>
    <n v="5"/>
    <x v="4"/>
    <n v="93"/>
    <x v="26"/>
    <s v="Fotia, Lindsay S"/>
    <n v="11244"/>
    <x v="60"/>
    <n v="2909.8"/>
    <n v="216.4"/>
    <d v="2012-02-23T00:00:00"/>
    <s v="Active"/>
    <x v="1"/>
    <m/>
    <m/>
    <n v="2012"/>
  </r>
  <r>
    <n v="5"/>
    <x v="4"/>
    <n v="93"/>
    <x v="26"/>
    <s v="Ly, Jessica J"/>
    <n v="12466"/>
    <x v="60"/>
    <n v="2401.92"/>
    <n v="183.75"/>
    <d v="2012-02-23T00:00:00"/>
    <s v="Active"/>
    <x v="1"/>
    <m/>
    <m/>
    <n v="2012"/>
  </r>
  <r>
    <n v="5"/>
    <x v="4"/>
    <n v="93"/>
    <x v="26"/>
    <s v="Cary, Davina "/>
    <n v="11036"/>
    <x v="61"/>
    <n v="2073.91"/>
    <n v="211.57"/>
    <d v="2012-02-23T00:00:00"/>
    <s v="Active"/>
    <x v="1"/>
    <m/>
    <m/>
    <n v="2012"/>
  </r>
  <r>
    <n v="5"/>
    <x v="4"/>
    <n v="93"/>
    <x v="26"/>
    <s v="Alpine, Heidi J"/>
    <n v="10841"/>
    <x v="81"/>
    <n v="2079.8000000000002"/>
    <n v="221.16"/>
    <d v="2012-02-23T00:00:00"/>
    <s v="Active"/>
    <x v="1"/>
    <m/>
    <m/>
    <n v="2012"/>
  </r>
  <r>
    <n v="5"/>
    <x v="4"/>
    <n v="96"/>
    <x v="27"/>
    <s v="Ruiz, Dawn D"/>
    <n v="12370"/>
    <x v="64"/>
    <n v="1938.81"/>
    <n v="224.36"/>
    <d v="2012-02-23T00:00:00"/>
    <s v="Active"/>
    <x v="1"/>
    <m/>
    <m/>
    <n v="2012"/>
  </r>
  <r>
    <n v="6"/>
    <x v="5"/>
    <n v="2"/>
    <x v="41"/>
    <s v="Paserb, Theresa M"/>
    <n v="11562"/>
    <x v="118"/>
    <n v="1875.66"/>
    <n v="196"/>
    <d v="2012-02-23T00:00:00"/>
    <s v="Active"/>
    <x v="0"/>
    <m/>
    <m/>
    <n v="2012"/>
  </r>
  <r>
    <n v="6"/>
    <x v="5"/>
    <n v="2"/>
    <x v="41"/>
    <s v="VonGarlem, Mary C"/>
    <n v="12755"/>
    <x v="118"/>
    <n v="1785.34"/>
    <n v="186.57"/>
    <d v="2012-02-23T00:00:00"/>
    <s v="Active"/>
    <x v="0"/>
    <m/>
    <m/>
    <n v="2012"/>
  </r>
  <r>
    <n v="6"/>
    <x v="5"/>
    <n v="2"/>
    <x v="41"/>
    <s v="Williams, Kelly "/>
    <n v="11205"/>
    <x v="118"/>
    <n v="919.45"/>
    <n v="99.4"/>
    <d v="2012-02-23T00:00:00"/>
    <s v="Active"/>
    <x v="0"/>
    <m/>
    <m/>
    <n v="2012"/>
  </r>
  <r>
    <n v="6"/>
    <x v="5"/>
    <n v="3"/>
    <x v="32"/>
    <s v="Deutsch, Leon A"/>
    <n v="11214"/>
    <x v="82"/>
    <n v="1019.88"/>
    <n v="104.74"/>
    <d v="2012-02-23T00:00:00"/>
    <s v="Active"/>
    <x v="0"/>
    <m/>
    <m/>
    <n v="2012"/>
  </r>
  <r>
    <n v="6"/>
    <x v="5"/>
    <n v="3"/>
    <x v="32"/>
    <s v="Farquharson, Joshua S"/>
    <n v="12988"/>
    <x v="82"/>
    <n v="1866.66"/>
    <n v="191.71"/>
    <d v="2012-02-23T00:00:00"/>
    <s v="Active"/>
    <x v="0"/>
    <m/>
    <m/>
    <n v="2012"/>
  </r>
  <r>
    <n v="6"/>
    <x v="5"/>
    <n v="3"/>
    <x v="32"/>
    <s v="Gee, Toni M"/>
    <n v="10043"/>
    <x v="82"/>
    <n v="1500"/>
    <n v="205.75"/>
    <d v="2012-02-23T00:00:00"/>
    <s v="Active"/>
    <x v="1"/>
    <m/>
    <m/>
    <n v="2012"/>
  </r>
  <r>
    <n v="6"/>
    <x v="5"/>
    <n v="3"/>
    <x v="32"/>
    <s v="Hulsey, Melissa A"/>
    <n v="12105"/>
    <x v="82"/>
    <n v="565"/>
    <n v="81.64"/>
    <d v="2012-02-23T00:00:00"/>
    <s v="Active"/>
    <x v="0"/>
    <m/>
    <m/>
    <n v="2012"/>
  </r>
  <r>
    <n v="6"/>
    <x v="5"/>
    <n v="3"/>
    <x v="32"/>
    <s v="Khaleel, Daniel A"/>
    <n v="12854"/>
    <x v="82"/>
    <n v="576.4"/>
    <n v="83.3"/>
    <d v="2012-02-23T00:00:00"/>
    <s v="Active"/>
    <x v="0"/>
    <m/>
    <m/>
    <n v="2012"/>
  </r>
  <r>
    <n v="6"/>
    <x v="5"/>
    <n v="3"/>
    <x v="32"/>
    <s v="Manning-Pinotti, Katherine W"/>
    <n v="11563"/>
    <x v="82"/>
    <n v="961.33"/>
    <n v="85.17"/>
    <d v="2012-02-23T00:00:00"/>
    <s v="Active"/>
    <x v="0"/>
    <m/>
    <m/>
    <n v="2012"/>
  </r>
  <r>
    <n v="6"/>
    <x v="5"/>
    <n v="3"/>
    <x v="32"/>
    <s v="Roselius, Mary J"/>
    <n v="11854"/>
    <x v="82"/>
    <n v="1164"/>
    <n v="168.2"/>
    <d v="2012-02-23T00:00:00"/>
    <s v="Active"/>
    <x v="0"/>
    <m/>
    <m/>
    <n v="2012"/>
  </r>
  <r>
    <n v="6"/>
    <x v="5"/>
    <n v="3"/>
    <x v="32"/>
    <s v="Williams, Carol L"/>
    <n v="12116"/>
    <x v="82"/>
    <n v="1575.9"/>
    <n v="171.07"/>
    <d v="2012-02-23T00:00:00"/>
    <s v="Active"/>
    <x v="1"/>
    <m/>
    <m/>
    <n v="2012"/>
  </r>
  <r>
    <n v="6"/>
    <x v="5"/>
    <n v="3"/>
    <x v="32"/>
    <s v="Wren, Rochelle L"/>
    <n v="11024"/>
    <x v="82"/>
    <n v="1164"/>
    <n v="168.2"/>
    <d v="2012-02-23T00:00:00"/>
    <s v="Active"/>
    <x v="0"/>
    <m/>
    <m/>
    <n v="2012"/>
  </r>
  <r>
    <n v="6"/>
    <x v="5"/>
    <n v="32"/>
    <x v="8"/>
    <s v="Doering, Anthony D"/>
    <n v="11831"/>
    <x v="32"/>
    <n v="1664.09"/>
    <n v="187.2"/>
    <d v="2012-02-23T00:00:00"/>
    <s v="Active"/>
    <x v="1"/>
    <m/>
    <m/>
    <n v="2012"/>
  </r>
  <r>
    <n v="6"/>
    <x v="5"/>
    <n v="33"/>
    <x v="36"/>
    <s v="Bella, Janice "/>
    <n v="11172"/>
    <x v="24"/>
    <n v="1591.35"/>
    <n v="143.53"/>
    <d v="2012-02-23T00:00:00"/>
    <s v="Active"/>
    <x v="1"/>
    <m/>
    <m/>
    <n v="2012"/>
  </r>
  <r>
    <n v="6"/>
    <x v="5"/>
    <n v="33"/>
    <x v="36"/>
    <s v="Gillespie, Deborah K"/>
    <n v="12080"/>
    <x v="24"/>
    <n v="931.2"/>
    <n v="134.55000000000001"/>
    <d v="2012-02-23T00:00:00"/>
    <s v="Active"/>
    <x v="0"/>
    <m/>
    <m/>
    <n v="2012"/>
  </r>
  <r>
    <n v="6"/>
    <x v="5"/>
    <n v="33"/>
    <x v="36"/>
    <s v="Peak, Tonya D"/>
    <n v="11370"/>
    <x v="24"/>
    <n v="1639.1"/>
    <n v="145.22"/>
    <d v="2012-02-23T00:00:00"/>
    <s v="Active"/>
    <x v="0"/>
    <m/>
    <m/>
    <n v="2012"/>
  </r>
  <r>
    <n v="6"/>
    <x v="5"/>
    <n v="33"/>
    <x v="36"/>
    <s v="Piper, Cynthia M"/>
    <n v="10939"/>
    <x v="24"/>
    <n v="501.6"/>
    <n v="72.48"/>
    <d v="2012-02-23T00:00:00"/>
    <s v="Active"/>
    <x v="0"/>
    <m/>
    <m/>
    <n v="2012"/>
  </r>
  <r>
    <n v="6"/>
    <x v="5"/>
    <n v="33"/>
    <x v="36"/>
    <s v="White, Dale R"/>
    <n v="11460"/>
    <x v="24"/>
    <n v="1894.06"/>
    <n v="190.34"/>
    <d v="2012-02-23T00:00:00"/>
    <s v="Active"/>
    <x v="0"/>
    <m/>
    <m/>
    <n v="2012"/>
  </r>
  <r>
    <n v="6"/>
    <x v="5"/>
    <n v="37"/>
    <x v="9"/>
    <s v="DiMatteo-Gibson, Donna "/>
    <n v="11000"/>
    <x v="25"/>
    <n v="486.72"/>
    <n v="70.34"/>
    <d v="2012-02-23T00:00:00"/>
    <s v="Active"/>
    <x v="0"/>
    <m/>
    <m/>
    <n v="2012"/>
  </r>
  <r>
    <n v="6"/>
    <x v="5"/>
    <n v="60"/>
    <x v="35"/>
    <s v="McGuire, Michael J"/>
    <n v="11628"/>
    <x v="94"/>
    <n v="1570"/>
    <n v="157.79"/>
    <d v="2012-02-23T00:00:00"/>
    <s v="Active"/>
    <x v="1"/>
    <m/>
    <m/>
    <n v="2012"/>
  </r>
  <r>
    <n v="6"/>
    <x v="5"/>
    <n v="60"/>
    <x v="35"/>
    <s v="O'Brien, Patrick J"/>
    <n v="11651"/>
    <x v="94"/>
    <n v="947.03"/>
    <n v="95.18"/>
    <d v="2012-02-23T00:00:00"/>
    <s v="Active"/>
    <x v="0"/>
    <m/>
    <m/>
    <n v="2012"/>
  </r>
  <r>
    <n v="6"/>
    <x v="5"/>
    <n v="72"/>
    <x v="15"/>
    <s v="Andrews, Benjamin B"/>
    <n v="12881"/>
    <x v="32"/>
    <n v="1545"/>
    <n v="150.85"/>
    <d v="2012-02-23T00:00:00"/>
    <s v="Active"/>
    <x v="1"/>
    <m/>
    <m/>
    <n v="2012"/>
  </r>
  <r>
    <n v="6"/>
    <x v="5"/>
    <n v="72"/>
    <x v="15"/>
    <s v="Atchley, Ryan C"/>
    <n v="13082"/>
    <x v="32"/>
    <n v="904"/>
    <n v="130.63"/>
    <d v="2012-02-23T00:00:00"/>
    <s v="Active"/>
    <x v="0"/>
    <m/>
    <m/>
    <n v="2012"/>
  </r>
  <r>
    <n v="6"/>
    <x v="5"/>
    <n v="72"/>
    <x v="15"/>
    <s v="Bailey, Gina M"/>
    <n v="12096"/>
    <x v="32"/>
    <n v="1545"/>
    <n v="139.36000000000001"/>
    <d v="2012-02-23T00:00:00"/>
    <s v="Active"/>
    <x v="0"/>
    <m/>
    <m/>
    <n v="2012"/>
  </r>
  <r>
    <n v="6"/>
    <x v="5"/>
    <n v="72"/>
    <x v="15"/>
    <s v="Brantley, Desiree A"/>
    <n v="12752"/>
    <x v="32"/>
    <n v="452"/>
    <n v="65.3"/>
    <d v="2012-02-23T00:00:00"/>
    <s v="Active"/>
    <x v="0"/>
    <m/>
    <m/>
    <n v="2012"/>
  </r>
  <r>
    <n v="6"/>
    <x v="5"/>
    <n v="72"/>
    <x v="15"/>
    <s v="Brewer, Melissa D"/>
    <n v="11857"/>
    <x v="32"/>
    <n v="465.6"/>
    <n v="67.28"/>
    <d v="2012-02-23T00:00:00"/>
    <s v="Active"/>
    <x v="0"/>
    <m/>
    <m/>
    <n v="2012"/>
  </r>
  <r>
    <n v="6"/>
    <x v="5"/>
    <n v="72"/>
    <x v="15"/>
    <s v="McBride, Christopher M"/>
    <n v="10783"/>
    <x v="32"/>
    <n v="498.72"/>
    <n v="72.06"/>
    <d v="2012-02-23T00:00:00"/>
    <s v="Active"/>
    <x v="0"/>
    <m/>
    <m/>
    <n v="2012"/>
  </r>
  <r>
    <n v="6"/>
    <x v="5"/>
    <n v="72"/>
    <x v="15"/>
    <s v="Rachal, Jennifer A"/>
    <n v="10809"/>
    <x v="32"/>
    <n v="555.6"/>
    <n v="80.290000000000006"/>
    <d v="2012-02-23T00:00:00"/>
    <s v="Active"/>
    <x v="0"/>
    <m/>
    <m/>
    <n v="2012"/>
  </r>
  <r>
    <n v="6"/>
    <x v="5"/>
    <n v="72"/>
    <x v="15"/>
    <s v="Stuntz, Tracy E"/>
    <n v="13049"/>
    <x v="32"/>
    <n v="465.6"/>
    <n v="67.28"/>
    <d v="2012-02-23T00:00:00"/>
    <s v="Active"/>
    <x v="0"/>
    <m/>
    <m/>
    <n v="2012"/>
  </r>
  <r>
    <n v="6"/>
    <x v="5"/>
    <n v="79"/>
    <x v="18"/>
    <s v="Krebs, Patrick J"/>
    <n v="12651"/>
    <x v="36"/>
    <n v="1780.81"/>
    <n v="246.33"/>
    <d v="2012-02-23T00:00:00"/>
    <s v="Active"/>
    <x v="1"/>
    <m/>
    <m/>
    <n v="2012"/>
  </r>
  <r>
    <n v="6"/>
    <x v="5"/>
    <n v="79"/>
    <x v="18"/>
    <s v="Nolasco, Alexandria M"/>
    <n v="13231"/>
    <x v="36"/>
    <n v="1655"/>
    <n v="239.15"/>
    <d v="2012-02-23T00:00:00"/>
    <s v="Active"/>
    <x v="1"/>
    <m/>
    <m/>
    <n v="2012"/>
  </r>
  <r>
    <n v="6"/>
    <x v="5"/>
    <n v="79"/>
    <x v="18"/>
    <s v="Patton , Tekla C"/>
    <n v="13385"/>
    <x v="36"/>
    <n v="1760"/>
    <n v="242.83"/>
    <d v="2012-02-23T00:00:00"/>
    <s v="Active"/>
    <x v="1"/>
    <m/>
    <m/>
    <n v="2012"/>
  </r>
  <r>
    <n v="6"/>
    <x v="5"/>
    <n v="80"/>
    <x v="19"/>
    <s v="Vickers, Kathy A"/>
    <n v="12077"/>
    <x v="4"/>
    <n v="1555.2"/>
    <n v="206.36"/>
    <d v="2012-02-23T00:00:00"/>
    <s v="Active"/>
    <x v="1"/>
    <m/>
    <m/>
    <n v="2012"/>
  </r>
  <r>
    <n v="6"/>
    <x v="5"/>
    <n v="80"/>
    <x v="19"/>
    <s v="Honohan, Tamara "/>
    <n v="10905"/>
    <x v="39"/>
    <n v="4172.47"/>
    <n v="318.72000000000003"/>
    <d v="2012-02-23T00:00:00"/>
    <s v="Active"/>
    <x v="1"/>
    <m/>
    <m/>
    <n v="2012"/>
  </r>
  <r>
    <n v="6"/>
    <x v="5"/>
    <n v="80"/>
    <x v="19"/>
    <s v="Nelson, Rebecca R"/>
    <n v="11222"/>
    <x v="41"/>
    <n v="1712.36"/>
    <n v="236.45"/>
    <d v="2012-02-23T00:00:00"/>
    <s v="Active"/>
    <x v="1"/>
    <m/>
    <m/>
    <n v="2012"/>
  </r>
  <r>
    <n v="6"/>
    <x v="5"/>
    <n v="80"/>
    <x v="19"/>
    <s v="Williams, Faith M"/>
    <n v="13125"/>
    <x v="42"/>
    <n v="988.8"/>
    <n v="142.88999999999999"/>
    <d v="2012-02-23T00:00:00"/>
    <s v="Active"/>
    <x v="1"/>
    <m/>
    <m/>
    <n v="2012"/>
  </r>
  <r>
    <n v="6"/>
    <x v="5"/>
    <n v="80"/>
    <x v="19"/>
    <s v="Dagg, Robert G"/>
    <n v="13352"/>
    <x v="100"/>
    <n v="1581"/>
    <n v="228.45"/>
    <d v="2012-02-23T00:00:00"/>
    <s v="Active"/>
    <x v="1"/>
    <m/>
    <m/>
    <n v="2012"/>
  </r>
  <r>
    <n v="6"/>
    <x v="5"/>
    <n v="80"/>
    <x v="19"/>
    <s v="Mishou, Joshua D"/>
    <n v="12637"/>
    <x v="100"/>
    <n v="1725.6"/>
    <n v="240.08"/>
    <d v="2012-02-23T00:00:00"/>
    <s v="Active"/>
    <x v="1"/>
    <m/>
    <m/>
    <n v="2012"/>
  </r>
  <r>
    <n v="6"/>
    <x v="5"/>
    <n v="85"/>
    <x v="22"/>
    <s v="Aulakh, Derek A"/>
    <n v="13245"/>
    <x v="50"/>
    <n v="1440"/>
    <n v="197.08"/>
    <d v="2012-02-23T00:00:00"/>
    <s v="Active"/>
    <x v="1"/>
    <m/>
    <m/>
    <n v="2012"/>
  </r>
  <r>
    <n v="6"/>
    <x v="5"/>
    <n v="85"/>
    <x v="22"/>
    <s v="Babish, Shawn D"/>
    <n v="13552"/>
    <x v="50"/>
    <n v="1837.29"/>
    <n v="265.48"/>
    <d v="2012-02-23T00:00:00"/>
    <s v="Terminated"/>
    <x v="1"/>
    <m/>
    <m/>
    <n v="2012"/>
  </r>
  <r>
    <n v="6"/>
    <x v="5"/>
    <n v="85"/>
    <x v="22"/>
    <s v="Davis, Deborah D"/>
    <n v="13026"/>
    <x v="50"/>
    <n v="1365.6"/>
    <n v="193.8"/>
    <d v="2012-02-23T00:00:00"/>
    <s v="Active"/>
    <x v="1"/>
    <m/>
    <m/>
    <n v="2012"/>
  </r>
  <r>
    <n v="6"/>
    <x v="5"/>
    <n v="85"/>
    <x v="22"/>
    <s v="Guillen, Ruben "/>
    <n v="13565"/>
    <x v="50"/>
    <n v="1500"/>
    <n v="216.75"/>
    <d v="2012-02-23T00:00:00"/>
    <s v="Active"/>
    <x v="1"/>
    <m/>
    <m/>
    <n v="2012"/>
  </r>
  <r>
    <n v="6"/>
    <x v="5"/>
    <n v="85"/>
    <x v="22"/>
    <s v="O'kane, Sheila E"/>
    <n v="13184"/>
    <x v="50"/>
    <n v="1440"/>
    <n v="195.86"/>
    <d v="2012-02-23T00:00:00"/>
    <s v="Active"/>
    <x v="1"/>
    <m/>
    <m/>
    <n v="2012"/>
  </r>
  <r>
    <n v="6"/>
    <x v="5"/>
    <n v="85"/>
    <x v="22"/>
    <s v="Ramos, Jahaira "/>
    <n v="12830"/>
    <x v="50"/>
    <n v="1524.8"/>
    <n v="211.06"/>
    <d v="2012-02-23T00:00:00"/>
    <s v="Active"/>
    <x v="1"/>
    <m/>
    <m/>
    <n v="2012"/>
  </r>
  <r>
    <n v="6"/>
    <x v="5"/>
    <n v="85"/>
    <x v="22"/>
    <s v="Todenhoft-Owen, Lora R"/>
    <n v="13504"/>
    <x v="47"/>
    <n v="2692.5"/>
    <n v="205.98"/>
    <d v="2012-02-23T00:00:00"/>
    <s v="Active"/>
    <x v="1"/>
    <m/>
    <m/>
    <n v="2012"/>
  </r>
  <r>
    <n v="6"/>
    <x v="5"/>
    <n v="86"/>
    <x v="23"/>
    <s v="Ortiz, Randi K"/>
    <n v="12118"/>
    <x v="53"/>
    <n v="1382.4"/>
    <n v="190.51"/>
    <d v="2012-02-23T00:00:00"/>
    <s v="Active"/>
    <x v="1"/>
    <m/>
    <m/>
    <n v="2012"/>
  </r>
  <r>
    <n v="6"/>
    <x v="5"/>
    <n v="92"/>
    <x v="25"/>
    <s v="Abbott, Bryan A"/>
    <n v="12901"/>
    <x v="57"/>
    <n v="1483.21"/>
    <n v="202.6"/>
    <d v="2012-02-23T00:00:00"/>
    <s v="Active"/>
    <x v="1"/>
    <m/>
    <m/>
    <n v="2012"/>
  </r>
  <r>
    <n v="6"/>
    <x v="5"/>
    <n v="92"/>
    <x v="25"/>
    <s v="Byrd, Marisa "/>
    <n v="11315"/>
    <x v="57"/>
    <n v="1468.8"/>
    <n v="200.53"/>
    <d v="2012-02-23T00:00:00"/>
    <s v="Active"/>
    <x v="1"/>
    <m/>
    <m/>
    <n v="2012"/>
  </r>
  <r>
    <n v="6"/>
    <x v="5"/>
    <n v="92"/>
    <x v="25"/>
    <s v="Ramirez, Yuko A"/>
    <n v="12574"/>
    <x v="57"/>
    <n v="1289.5999999999999"/>
    <n v="177.08"/>
    <d v="2012-02-23T00:00:00"/>
    <s v="Active"/>
    <x v="1"/>
    <m/>
    <m/>
    <n v="2012"/>
  </r>
  <r>
    <n v="6"/>
    <x v="5"/>
    <n v="92"/>
    <x v="25"/>
    <s v="Garner, JoAnna L"/>
    <n v="13124"/>
    <x v="58"/>
    <n v="1101.1099999999999"/>
    <n v="147.62"/>
    <d v="2012-02-23T00:00:00"/>
    <s v="Active"/>
    <x v="1"/>
    <m/>
    <m/>
    <n v="2012"/>
  </r>
  <r>
    <n v="6"/>
    <x v="5"/>
    <n v="92"/>
    <x v="25"/>
    <s v="Morales, Daniel A"/>
    <n v="12893"/>
    <x v="58"/>
    <n v="1164.8"/>
    <n v="159.04"/>
    <d v="2012-02-23T00:00:00"/>
    <s v="Active"/>
    <x v="1"/>
    <m/>
    <m/>
    <n v="2012"/>
  </r>
  <r>
    <n v="6"/>
    <x v="5"/>
    <n v="92"/>
    <x v="25"/>
    <s v="Swift, Amanda R"/>
    <n v="12751"/>
    <x v="58"/>
    <n v="1131.2"/>
    <n v="154.19"/>
    <d v="2012-02-23T00:00:00"/>
    <s v="Active"/>
    <x v="1"/>
    <m/>
    <m/>
    <n v="2012"/>
  </r>
  <r>
    <n v="6"/>
    <x v="5"/>
    <n v="93"/>
    <x v="26"/>
    <s v="Daugherty, Devin A"/>
    <n v="13330"/>
    <x v="79"/>
    <n v="2500"/>
    <n v="270.48"/>
    <d v="2012-02-23T00:00:00"/>
    <s v="Active"/>
    <x v="1"/>
    <m/>
    <m/>
    <n v="2012"/>
  </r>
  <r>
    <n v="6"/>
    <x v="5"/>
    <n v="93"/>
    <x v="26"/>
    <s v="Acevedo, Dominique A"/>
    <n v="12712"/>
    <x v="4"/>
    <n v="1514.4"/>
    <n v="162.84"/>
    <d v="2012-02-23T00:00:00"/>
    <s v="Active"/>
    <x v="1"/>
    <m/>
    <m/>
    <n v="2012"/>
  </r>
  <r>
    <n v="6"/>
    <x v="5"/>
    <n v="93"/>
    <x v="26"/>
    <s v="Vargo, Pamela J"/>
    <n v="13503"/>
    <x v="88"/>
    <n v="576"/>
    <n v="83.23"/>
    <d v="2012-02-23T00:00:00"/>
    <s v="Active"/>
    <x v="0"/>
    <m/>
    <m/>
    <n v="2012"/>
  </r>
  <r>
    <n v="6"/>
    <x v="5"/>
    <n v="93"/>
    <x v="26"/>
    <s v="Cummings, Nakysha L"/>
    <n v="13329"/>
    <x v="60"/>
    <n v="2038.47"/>
    <n v="231.17"/>
    <d v="2012-02-23T00:00:00"/>
    <s v="Active"/>
    <x v="1"/>
    <m/>
    <m/>
    <n v="2012"/>
  </r>
  <r>
    <n v="6"/>
    <x v="5"/>
    <n v="93"/>
    <x v="26"/>
    <s v="Hall, Rachel L"/>
    <n v="11457"/>
    <x v="61"/>
    <n v="2165.48"/>
    <n v="185.99"/>
    <d v="2012-02-23T00:00:00"/>
    <s v="Active"/>
    <x v="1"/>
    <m/>
    <m/>
    <n v="2012"/>
  </r>
  <r>
    <n v="6"/>
    <x v="5"/>
    <n v="93"/>
    <x v="26"/>
    <s v="Hardin, Pamela D"/>
    <n v="11171"/>
    <x v="61"/>
    <n v="1730.76"/>
    <n v="144.57"/>
    <d v="2012-02-23T00:00:00"/>
    <s v="Active"/>
    <x v="3"/>
    <m/>
    <m/>
    <n v="2012"/>
  </r>
  <r>
    <n v="6"/>
    <x v="5"/>
    <n v="93"/>
    <x v="26"/>
    <s v="Sowers, Shelly "/>
    <n v="13058"/>
    <x v="61"/>
    <n v="1728.47"/>
    <n v="177.52"/>
    <d v="2012-02-23T00:00:00"/>
    <s v="Active"/>
    <x v="1"/>
    <m/>
    <m/>
    <n v="2012"/>
  </r>
  <r>
    <n v="6"/>
    <x v="5"/>
    <n v="93"/>
    <x v="26"/>
    <s v="Lyles, Nancy L"/>
    <n v="9954"/>
    <x v="81"/>
    <n v="1901.25"/>
    <n v="238.19"/>
    <d v="2012-02-23T00:00:00"/>
    <s v="Active"/>
    <x v="1"/>
    <m/>
    <m/>
    <n v="2012"/>
  </r>
  <r>
    <n v="6"/>
    <x v="5"/>
    <n v="96"/>
    <x v="27"/>
    <s v="Dillihunt, Channiel C"/>
    <n v="12078"/>
    <x v="64"/>
    <n v="1310.4000000000001"/>
    <n v="179.95"/>
    <d v="2012-02-23T00:00:00"/>
    <s v="Active"/>
    <x v="1"/>
    <m/>
    <m/>
    <n v="2012"/>
  </r>
  <r>
    <n v="7"/>
    <x v="6"/>
    <n v="2"/>
    <x v="37"/>
    <s v="Carney, Cindy "/>
    <n v="12776"/>
    <x v="91"/>
    <n v="1570"/>
    <n v="225.7"/>
    <d v="2012-02-23T00:00:00"/>
    <s v="Active"/>
    <x v="1"/>
    <m/>
    <m/>
    <n v="2012"/>
  </r>
  <r>
    <n v="7"/>
    <x v="6"/>
    <n v="2"/>
    <x v="37"/>
    <s v="Deleon-Williams, Christina "/>
    <n v="11271"/>
    <x v="91"/>
    <n v="1686.78"/>
    <n v="195.96"/>
    <d v="2012-02-23T00:00:00"/>
    <s v="Active"/>
    <x v="1"/>
    <m/>
    <m/>
    <n v="2012"/>
  </r>
  <r>
    <n v="7"/>
    <x v="6"/>
    <n v="2"/>
    <x v="37"/>
    <s v="Freeman, Mary C"/>
    <n v="12327"/>
    <x v="91"/>
    <n v="1780.96"/>
    <n v="199.94"/>
    <d v="2012-02-23T00:00:00"/>
    <s v="Active"/>
    <x v="1"/>
    <m/>
    <m/>
    <n v="2012"/>
  </r>
  <r>
    <n v="7"/>
    <x v="6"/>
    <n v="3"/>
    <x v="32"/>
    <s v="Baughn, Stephanie A"/>
    <n v="11216"/>
    <x v="82"/>
    <n v="1826.02"/>
    <n v="249.48"/>
    <d v="2012-02-23T00:00:00"/>
    <s v="Active"/>
    <x v="1"/>
    <m/>
    <m/>
    <n v="2012"/>
  </r>
  <r>
    <n v="7"/>
    <x v="6"/>
    <n v="3"/>
    <x v="32"/>
    <s v="Fizzell, Lisa M"/>
    <n v="11818"/>
    <x v="82"/>
    <n v="1229.23"/>
    <n v="177.62"/>
    <d v="2012-02-23T00:00:00"/>
    <s v="Active"/>
    <x v="0"/>
    <m/>
    <m/>
    <n v="2012"/>
  </r>
  <r>
    <n v="7"/>
    <x v="6"/>
    <n v="6"/>
    <x v="1"/>
    <s v="Medeiros, Kesha "/>
    <n v="12206"/>
    <x v="3"/>
    <n v="1703.21"/>
    <n v="238.45"/>
    <d v="2012-02-23T00:00:00"/>
    <s v="Active"/>
    <x v="1"/>
    <m/>
    <m/>
    <n v="2012"/>
  </r>
  <r>
    <n v="7"/>
    <x v="6"/>
    <n v="6"/>
    <x v="1"/>
    <s v="Popma, Karin L"/>
    <n v="12644"/>
    <x v="3"/>
    <n v="1545"/>
    <n v="214"/>
    <d v="2012-02-23T00:00:00"/>
    <s v="Active"/>
    <x v="1"/>
    <m/>
    <m/>
    <n v="2012"/>
  </r>
  <r>
    <n v="7"/>
    <x v="6"/>
    <n v="6"/>
    <x v="1"/>
    <s v="Singh, Ashpreet K"/>
    <n v="12926"/>
    <x v="3"/>
    <n v="1640"/>
    <n v="227.73"/>
    <d v="2012-02-23T00:00:00"/>
    <s v="Active"/>
    <x v="1"/>
    <m/>
    <m/>
    <n v="2012"/>
  </r>
  <r>
    <n v="7"/>
    <x v="6"/>
    <n v="6"/>
    <x v="1"/>
    <s v="Soto, Andrew C"/>
    <n v="12400"/>
    <x v="3"/>
    <n v="1550"/>
    <n v="223.98"/>
    <d v="2012-02-23T00:00:00"/>
    <s v="Active"/>
    <x v="1"/>
    <m/>
    <m/>
    <n v="2012"/>
  </r>
  <r>
    <n v="7"/>
    <x v="6"/>
    <n v="15"/>
    <x v="28"/>
    <s v="Jimenez, Shawn C"/>
    <n v="12605"/>
    <x v="68"/>
    <n v="1254.81"/>
    <n v="181.32"/>
    <d v="2012-02-23T00:00:00"/>
    <s v="Active"/>
    <x v="3"/>
    <m/>
    <m/>
    <n v="2012"/>
  </r>
  <r>
    <n v="7"/>
    <x v="6"/>
    <n v="15"/>
    <x v="28"/>
    <s v="King, Dennis B"/>
    <n v="12655"/>
    <x v="68"/>
    <n v="1664.09"/>
    <n v="240.45"/>
    <d v="2012-02-23T00:00:00"/>
    <s v="Active"/>
    <x v="1"/>
    <m/>
    <m/>
    <n v="2012"/>
  </r>
  <r>
    <n v="7"/>
    <x v="6"/>
    <n v="15"/>
    <x v="28"/>
    <s v="King, Vicky A"/>
    <n v="12775"/>
    <x v="68"/>
    <n v="45.9"/>
    <n v="6.65"/>
    <d v="2012-02-23T00:00:00"/>
    <s v="Active"/>
    <x v="2"/>
    <m/>
    <m/>
    <n v="2012"/>
  </r>
  <r>
    <n v="7"/>
    <x v="6"/>
    <n v="24"/>
    <x v="4"/>
    <s v="Herbert, Mary C"/>
    <n v="13335"/>
    <x v="11"/>
    <n v="1663.47"/>
    <n v="237.49"/>
    <d v="2012-02-23T00:00:00"/>
    <s v="Active"/>
    <x v="1"/>
    <m/>
    <m/>
    <n v="2012"/>
  </r>
  <r>
    <n v="7"/>
    <x v="6"/>
    <n v="24"/>
    <x v="4"/>
    <s v="Patterson, Gloria W"/>
    <n v="13378"/>
    <x v="11"/>
    <n v="157.51"/>
    <n v="22.77"/>
    <d v="2012-02-23T00:00:00"/>
    <s v="Active"/>
    <x v="0"/>
    <m/>
    <m/>
    <n v="2012"/>
  </r>
  <r>
    <n v="7"/>
    <x v="6"/>
    <n v="24"/>
    <x v="4"/>
    <s v="Perkins, Kristina  E"/>
    <n v="12401"/>
    <x v="11"/>
    <n v="1696.07"/>
    <n v="245.09"/>
    <d v="2012-02-23T00:00:00"/>
    <s v="Active"/>
    <x v="1"/>
    <m/>
    <m/>
    <n v="2012"/>
  </r>
  <r>
    <n v="7"/>
    <x v="6"/>
    <n v="24"/>
    <x v="4"/>
    <s v="Post, Alisha L"/>
    <n v="12902"/>
    <x v="11"/>
    <n v="784.19"/>
    <n v="113.32"/>
    <d v="2012-02-23T00:00:00"/>
    <s v="Terminated"/>
    <x v="0"/>
    <m/>
    <m/>
    <n v="2012"/>
  </r>
  <r>
    <n v="7"/>
    <x v="6"/>
    <n v="24"/>
    <x v="4"/>
    <s v="Silva, Barbara J"/>
    <n v="13295"/>
    <x v="11"/>
    <n v="1688.47"/>
    <n v="243.99"/>
    <d v="2012-02-23T00:00:00"/>
    <s v="Active"/>
    <x v="1"/>
    <m/>
    <m/>
    <n v="2012"/>
  </r>
  <r>
    <n v="7"/>
    <x v="6"/>
    <n v="33"/>
    <x v="36"/>
    <s v="Esquivez, Heidy "/>
    <n v="10884"/>
    <x v="24"/>
    <n v="1722.04"/>
    <n v="239.57"/>
    <d v="2012-02-23T00:00:00"/>
    <s v="Active"/>
    <x v="1"/>
    <m/>
    <m/>
    <n v="2012"/>
  </r>
  <r>
    <n v="7"/>
    <x v="6"/>
    <n v="33"/>
    <x v="36"/>
    <s v="Singh, Ashveen  K"/>
    <n v="13061"/>
    <x v="24"/>
    <n v="112.5"/>
    <n v="16.27"/>
    <d v="2012-02-23T00:00:00"/>
    <s v="Active"/>
    <x v="2"/>
    <m/>
    <m/>
    <n v="2012"/>
  </r>
  <r>
    <n v="7"/>
    <x v="6"/>
    <n v="46"/>
    <x v="11"/>
    <s v="Castillo, Gary B"/>
    <n v="13409"/>
    <x v="27"/>
    <n v="468.68"/>
    <n v="67.73"/>
    <d v="2012-02-23T00:00:00"/>
    <s v="Active"/>
    <x v="0"/>
    <m/>
    <m/>
    <n v="2012"/>
  </r>
  <r>
    <n v="7"/>
    <x v="6"/>
    <n v="46"/>
    <x v="11"/>
    <s v="Martin, Donald R"/>
    <n v="11568"/>
    <x v="27"/>
    <n v="1310.88"/>
    <n v="189.42"/>
    <d v="2012-02-23T00:00:00"/>
    <s v="Active"/>
    <x v="0"/>
    <m/>
    <m/>
    <n v="2012"/>
  </r>
  <r>
    <n v="7"/>
    <x v="6"/>
    <n v="46"/>
    <x v="11"/>
    <s v="Salisbury, Christopher J"/>
    <n v="13173"/>
    <x v="27"/>
    <n v="1136.77"/>
    <n v="164.26"/>
    <d v="2012-02-23T00:00:00"/>
    <s v="Active"/>
    <x v="0"/>
    <m/>
    <m/>
    <n v="2012"/>
  </r>
  <r>
    <n v="7"/>
    <x v="6"/>
    <n v="46"/>
    <x v="11"/>
    <s v="Christianson, Keira L"/>
    <n v="11198"/>
    <x v="28"/>
    <n v="2257.5300000000002"/>
    <n v="188.95"/>
    <d v="2012-02-23T00:00:00"/>
    <s v="Active"/>
    <x v="1"/>
    <m/>
    <m/>
    <n v="2012"/>
  </r>
  <r>
    <n v="7"/>
    <x v="6"/>
    <n v="62"/>
    <x v="13"/>
    <s v="Pogue, Ethan V"/>
    <n v="13496"/>
    <x v="30"/>
    <n v="2000"/>
    <n v="229.29"/>
    <d v="2012-02-23T00:00:00"/>
    <s v="Active"/>
    <x v="1"/>
    <m/>
    <m/>
    <n v="2012"/>
  </r>
  <r>
    <n v="7"/>
    <x v="6"/>
    <n v="67"/>
    <x v="14"/>
    <s v="Hines, John M"/>
    <n v="12472"/>
    <x v="31"/>
    <n v="1738.77"/>
    <n v="251.24"/>
    <d v="2012-02-23T00:00:00"/>
    <s v="Active"/>
    <x v="1"/>
    <m/>
    <m/>
    <n v="2012"/>
  </r>
  <r>
    <n v="7"/>
    <x v="6"/>
    <n v="67"/>
    <x v="14"/>
    <s v="Mungcal, Jonathan M"/>
    <n v="12261"/>
    <x v="31"/>
    <n v="2079.81"/>
    <n v="219"/>
    <d v="2012-02-23T00:00:00"/>
    <s v="Active"/>
    <x v="1"/>
    <m/>
    <m/>
    <n v="2012"/>
  </r>
  <r>
    <n v="7"/>
    <x v="6"/>
    <n v="67"/>
    <x v="14"/>
    <s v="Sochacki, Steve A"/>
    <n v="12841"/>
    <x v="31"/>
    <n v="1948.08"/>
    <n v="227.62"/>
    <d v="2012-02-23T00:00:00"/>
    <s v="Active"/>
    <x v="1"/>
    <m/>
    <m/>
    <n v="2012"/>
  </r>
  <r>
    <n v="7"/>
    <x v="6"/>
    <n v="72"/>
    <x v="15"/>
    <s v="Diaz, Lisa A"/>
    <n v="12806"/>
    <x v="32"/>
    <n v="1439.1"/>
    <n v="207.94"/>
    <d v="2012-02-23T00:00:00"/>
    <s v="Active"/>
    <x v="0"/>
    <m/>
    <m/>
    <n v="2012"/>
  </r>
  <r>
    <n v="7"/>
    <x v="6"/>
    <n v="72"/>
    <x v="15"/>
    <s v="Gordon, Robin D"/>
    <n v="13160"/>
    <x v="32"/>
    <n v="1663.84"/>
    <n v="231.16"/>
    <d v="2012-02-23T00:00:00"/>
    <s v="Active"/>
    <x v="1"/>
    <m/>
    <m/>
    <n v="2012"/>
  </r>
  <r>
    <n v="7"/>
    <x v="6"/>
    <n v="72"/>
    <x v="15"/>
    <s v="Kendall, Narmine M"/>
    <n v="12810"/>
    <x v="32"/>
    <n v="1338.77"/>
    <n v="193.44"/>
    <d v="2012-02-23T00:00:00"/>
    <s v="Active"/>
    <x v="0"/>
    <m/>
    <m/>
    <n v="2012"/>
  </r>
  <r>
    <n v="7"/>
    <x v="6"/>
    <n v="72"/>
    <x v="15"/>
    <s v="McCracken, Robin A"/>
    <n v="12807"/>
    <x v="32"/>
    <n v="1663.81"/>
    <n v="231.16"/>
    <d v="2012-02-23T00:00:00"/>
    <s v="Active"/>
    <x v="1"/>
    <m/>
    <m/>
    <n v="2012"/>
  </r>
  <r>
    <n v="7"/>
    <x v="6"/>
    <n v="72"/>
    <x v="15"/>
    <s v="Mendoza, Kimberly A"/>
    <n v="13163"/>
    <x v="32"/>
    <n v="1560.9"/>
    <n v="225.56"/>
    <d v="2012-02-23T00:00:00"/>
    <s v="Active"/>
    <x v="0"/>
    <m/>
    <m/>
    <n v="2012"/>
  </r>
  <r>
    <n v="7"/>
    <x v="6"/>
    <n v="72"/>
    <x v="15"/>
    <s v="Ngassam, Valery "/>
    <n v="13043"/>
    <x v="32"/>
    <n v="1676.33"/>
    <n v="242.23"/>
    <d v="2012-02-23T00:00:00"/>
    <s v="Active"/>
    <x v="0"/>
    <m/>
    <m/>
    <n v="2012"/>
  </r>
  <r>
    <n v="7"/>
    <x v="6"/>
    <n v="72"/>
    <x v="15"/>
    <s v="Owens, Natalee N"/>
    <n v="12808"/>
    <x v="32"/>
    <n v="1147.4100000000001"/>
    <n v="165.8"/>
    <d v="2012-02-23T00:00:00"/>
    <s v="Active"/>
    <x v="0"/>
    <m/>
    <m/>
    <n v="2012"/>
  </r>
  <r>
    <n v="7"/>
    <x v="6"/>
    <n v="72"/>
    <x v="15"/>
    <s v="Reed, Sureatha D"/>
    <n v="12809"/>
    <x v="32"/>
    <n v="550.79999999999995"/>
    <n v="79.59"/>
    <d v="2012-02-23T00:00:00"/>
    <s v="Active"/>
    <x v="0"/>
    <m/>
    <m/>
    <n v="2012"/>
  </r>
  <r>
    <n v="7"/>
    <x v="6"/>
    <n v="72"/>
    <x v="15"/>
    <s v="Schwimley, Michael L"/>
    <n v="12608"/>
    <x v="32"/>
    <n v="620.54999999999995"/>
    <n v="89.66"/>
    <d v="2012-02-23T00:00:00"/>
    <s v="Active"/>
    <x v="0"/>
    <m/>
    <m/>
    <n v="2012"/>
  </r>
  <r>
    <n v="7"/>
    <x v="6"/>
    <n v="72"/>
    <x v="15"/>
    <s v="Singh, Ashvindar K"/>
    <n v="12973"/>
    <x v="32"/>
    <n v="1624.22"/>
    <n v="220.94"/>
    <d v="2012-02-23T00:00:00"/>
    <s v="Active"/>
    <x v="1"/>
    <m/>
    <m/>
    <n v="2012"/>
  </r>
  <r>
    <n v="7"/>
    <x v="6"/>
    <n v="72"/>
    <x v="15"/>
    <s v="Vega, Gabriela B"/>
    <n v="13164"/>
    <x v="32"/>
    <n v="1344.15"/>
    <n v="194.23"/>
    <d v="2012-02-23T00:00:00"/>
    <s v="Active"/>
    <x v="0"/>
    <m/>
    <m/>
    <n v="2012"/>
  </r>
  <r>
    <n v="7"/>
    <x v="6"/>
    <n v="74"/>
    <x v="16"/>
    <s v="Faria, Rhoda A"/>
    <n v="11442"/>
    <x v="34"/>
    <n v="1488"/>
    <n v="205.75"/>
    <d v="2012-02-23T00:00:00"/>
    <s v="Active"/>
    <x v="1"/>
    <m/>
    <m/>
    <n v="2012"/>
  </r>
  <r>
    <n v="7"/>
    <x v="6"/>
    <n v="75"/>
    <x v="17"/>
    <s v="Narvaez, Matthew A"/>
    <n v="13515"/>
    <x v="35"/>
    <n v="380"/>
    <n v="54.91"/>
    <d v="2012-02-23T00:00:00"/>
    <s v="Active"/>
    <x v="2"/>
    <m/>
    <m/>
    <n v="2012"/>
  </r>
  <r>
    <n v="7"/>
    <x v="6"/>
    <n v="75"/>
    <x v="17"/>
    <s v="Nuno-Andrade, Linda E"/>
    <n v="13508"/>
    <x v="35"/>
    <n v="266"/>
    <n v="38.44"/>
    <d v="2012-02-23T00:00:00"/>
    <s v="Active"/>
    <x v="2"/>
    <m/>
    <m/>
    <n v="2012"/>
  </r>
  <r>
    <n v="7"/>
    <x v="6"/>
    <n v="75"/>
    <x v="17"/>
    <s v="Pike, Breanne C"/>
    <n v="13514"/>
    <x v="35"/>
    <n v="380"/>
    <n v="54.91"/>
    <d v="2012-02-23T00:00:00"/>
    <s v="Active"/>
    <x v="2"/>
    <m/>
    <m/>
    <n v="2012"/>
  </r>
  <r>
    <n v="7"/>
    <x v="6"/>
    <n v="75"/>
    <x v="17"/>
    <s v="Rich, Mary M"/>
    <n v="13463"/>
    <x v="35"/>
    <n v="346.75"/>
    <n v="50.11"/>
    <d v="2012-02-23T00:00:00"/>
    <s v="Active"/>
    <x v="2"/>
    <m/>
    <m/>
    <n v="2012"/>
  </r>
  <r>
    <n v="7"/>
    <x v="6"/>
    <n v="79"/>
    <x v="18"/>
    <s v="Dominguez, Natalia M"/>
    <n v="12468"/>
    <x v="36"/>
    <n v="1757.59"/>
    <n v="244.72"/>
    <d v="2012-02-23T00:00:00"/>
    <s v="Active"/>
    <x v="1"/>
    <m/>
    <m/>
    <n v="2012"/>
  </r>
  <r>
    <n v="7"/>
    <x v="6"/>
    <n v="80"/>
    <x v="19"/>
    <s v="Hoffman, Merry A"/>
    <n v="10883"/>
    <x v="4"/>
    <n v="2014.74"/>
    <n v="275.83999999999997"/>
    <d v="2012-02-23T00:00:00"/>
    <s v="Active"/>
    <x v="1"/>
    <m/>
    <m/>
    <n v="2012"/>
  </r>
  <r>
    <n v="7"/>
    <x v="6"/>
    <n v="80"/>
    <x v="19"/>
    <s v="Hancock, Sean C"/>
    <n v="9867"/>
    <x v="39"/>
    <n v="3953.3"/>
    <n v="294.31"/>
    <d v="2012-02-23T00:00:00"/>
    <s v="Active"/>
    <x v="1"/>
    <m/>
    <m/>
    <n v="2012"/>
  </r>
  <r>
    <n v="7"/>
    <x v="6"/>
    <n v="80"/>
    <x v="19"/>
    <s v="Disher, Susan A"/>
    <n v="12171"/>
    <x v="40"/>
    <n v="1225.4000000000001"/>
    <n v="173.31"/>
    <d v="2012-02-23T00:00:00"/>
    <s v="Active"/>
    <x v="1"/>
    <m/>
    <m/>
    <n v="2012"/>
  </r>
  <r>
    <n v="7"/>
    <x v="6"/>
    <n v="80"/>
    <x v="19"/>
    <s v="Vawter, Alicia M"/>
    <n v="13093"/>
    <x v="40"/>
    <n v="966"/>
    <n v="130.33000000000001"/>
    <d v="2012-02-23T00:00:00"/>
    <s v="Active"/>
    <x v="1"/>
    <m/>
    <m/>
    <n v="2012"/>
  </r>
  <r>
    <n v="7"/>
    <x v="6"/>
    <n v="80"/>
    <x v="19"/>
    <s v="Dulay, Nina M"/>
    <n v="11683"/>
    <x v="41"/>
    <n v="2199.4899999999998"/>
    <n v="203.73"/>
    <d v="2012-02-23T00:00:00"/>
    <s v="Active"/>
    <x v="1"/>
    <m/>
    <m/>
    <n v="2012"/>
  </r>
  <r>
    <n v="7"/>
    <x v="6"/>
    <n v="82"/>
    <x v="20"/>
    <s v="Kohler, Jacqueline C"/>
    <n v="12464"/>
    <x v="45"/>
    <n v="1995.31"/>
    <n v="223.63"/>
    <d v="2012-02-23T00:00:00"/>
    <s v="Active"/>
    <x v="1"/>
    <m/>
    <m/>
    <n v="2012"/>
  </r>
  <r>
    <n v="7"/>
    <x v="6"/>
    <n v="82"/>
    <x v="20"/>
    <s v="Lal, Avikash "/>
    <n v="11322"/>
    <x v="45"/>
    <n v="1779.29"/>
    <n v="247.84"/>
    <d v="2012-02-23T00:00:00"/>
    <s v="Active"/>
    <x v="1"/>
    <m/>
    <m/>
    <n v="2012"/>
  </r>
  <r>
    <n v="7"/>
    <x v="6"/>
    <n v="82"/>
    <x v="20"/>
    <s v="Lee, Omega D"/>
    <n v="13551"/>
    <x v="45"/>
    <n v="1816.62"/>
    <n v="258.87"/>
    <d v="2012-02-23T00:00:00"/>
    <s v="Active"/>
    <x v="1"/>
    <m/>
    <m/>
    <n v="2012"/>
  </r>
  <r>
    <n v="7"/>
    <x v="6"/>
    <n v="82"/>
    <x v="20"/>
    <s v="Lundbom, Rachel R"/>
    <n v="12629"/>
    <x v="45"/>
    <n v="1712.32"/>
    <n v="236.45"/>
    <d v="2012-02-23T00:00:00"/>
    <s v="Active"/>
    <x v="1"/>
    <m/>
    <m/>
    <n v="2012"/>
  </r>
  <r>
    <n v="7"/>
    <x v="6"/>
    <n v="82"/>
    <x v="20"/>
    <s v="Cooley, Tyron C"/>
    <n v="13498"/>
    <x v="116"/>
    <n v="2884.62"/>
    <n v="195.04"/>
    <d v="2012-02-23T00:00:00"/>
    <s v="Active"/>
    <x v="1"/>
    <m/>
    <m/>
    <n v="2012"/>
  </r>
  <r>
    <n v="7"/>
    <x v="6"/>
    <n v="83"/>
    <x v="21"/>
    <s v="Vargas, Luis "/>
    <n v="12549"/>
    <x v="49"/>
    <n v="4468.47"/>
    <n v="341.84"/>
    <d v="2012-02-23T00:00:00"/>
    <s v="Voluntary Resignation"/>
    <x v="1"/>
    <m/>
    <m/>
    <n v="2012"/>
  </r>
  <r>
    <n v="7"/>
    <x v="6"/>
    <n v="85"/>
    <x v="22"/>
    <s v="Bailey, Evienne L"/>
    <n v="12155"/>
    <x v="50"/>
    <n v="1398.25"/>
    <n v="191.04"/>
    <d v="2012-02-23T00:00:00"/>
    <s v="Active"/>
    <x v="1"/>
    <m/>
    <m/>
    <n v="2012"/>
  </r>
  <r>
    <n v="7"/>
    <x v="6"/>
    <n v="85"/>
    <x v="22"/>
    <s v="Carrasquel, Frankhi "/>
    <n v="13322"/>
    <x v="50"/>
    <n v="1115.71"/>
    <n v="151.96"/>
    <d v="2012-02-23T00:00:00"/>
    <s v="Terminated"/>
    <x v="1"/>
    <m/>
    <m/>
    <n v="2012"/>
  </r>
  <r>
    <n v="7"/>
    <x v="6"/>
    <n v="85"/>
    <x v="22"/>
    <s v="Klink, Gloria J"/>
    <n v="12845"/>
    <x v="50"/>
    <n v="1536.01"/>
    <n v="221.95"/>
    <d v="2012-02-23T00:00:00"/>
    <s v="Active"/>
    <x v="1"/>
    <m/>
    <m/>
    <n v="2012"/>
  </r>
  <r>
    <n v="7"/>
    <x v="6"/>
    <n v="85"/>
    <x v="22"/>
    <s v="LeDee, Lisa "/>
    <n v="13506"/>
    <x v="50"/>
    <n v="1538.4"/>
    <n v="209.85"/>
    <d v="2012-02-23T00:00:00"/>
    <s v="Active"/>
    <x v="1"/>
    <m/>
    <m/>
    <n v="2012"/>
  </r>
  <r>
    <n v="7"/>
    <x v="6"/>
    <n v="85"/>
    <x v="22"/>
    <s v="Song, Song "/>
    <n v="13106"/>
    <x v="50"/>
    <n v="1306.97"/>
    <n v="179.6"/>
    <d v="2012-02-23T00:00:00"/>
    <s v="Active"/>
    <x v="1"/>
    <m/>
    <m/>
    <n v="2012"/>
  </r>
  <r>
    <n v="7"/>
    <x v="6"/>
    <n v="85"/>
    <x v="22"/>
    <s v="Manley, Bryan K"/>
    <n v="12779"/>
    <x v="47"/>
    <n v="2115.39"/>
    <n v="255.83"/>
    <d v="2012-02-23T00:00:00"/>
    <s v="Active"/>
    <x v="1"/>
    <m/>
    <m/>
    <n v="2012"/>
  </r>
  <r>
    <n v="7"/>
    <x v="6"/>
    <n v="86"/>
    <x v="23"/>
    <s v="Duvall, Derrick S"/>
    <n v="13487"/>
    <x v="51"/>
    <n v="300"/>
    <n v="43.35"/>
    <d v="2012-02-23T00:00:00"/>
    <s v="Active"/>
    <x v="0"/>
    <m/>
    <m/>
    <n v="2012"/>
  </r>
  <r>
    <n v="7"/>
    <x v="6"/>
    <n v="86"/>
    <x v="23"/>
    <s v="Kearsley, Anita N"/>
    <n v="11997"/>
    <x v="51"/>
    <n v="1112.4100000000001"/>
    <n v="151.49"/>
    <d v="2012-02-23T00:00:00"/>
    <s v="Active"/>
    <x v="1"/>
    <m/>
    <m/>
    <n v="2012"/>
  </r>
  <r>
    <n v="7"/>
    <x v="6"/>
    <n v="86"/>
    <x v="23"/>
    <s v="Miller, John "/>
    <n v="10960"/>
    <x v="53"/>
    <n v="2162.8200000000002"/>
    <n v="241.57"/>
    <d v="2012-02-23T00:00:00"/>
    <s v="Active"/>
    <x v="1"/>
    <m/>
    <m/>
    <n v="2012"/>
  </r>
  <r>
    <n v="7"/>
    <x v="6"/>
    <n v="86"/>
    <x v="23"/>
    <s v="Cisneros, Armando V"/>
    <n v="12037"/>
    <x v="54"/>
    <n v="1216"/>
    <n v="166.45"/>
    <d v="2012-02-23T00:00:00"/>
    <s v="Active"/>
    <x v="1"/>
    <m/>
    <m/>
    <n v="2012"/>
  </r>
  <r>
    <n v="7"/>
    <x v="6"/>
    <n v="87"/>
    <x v="24"/>
    <s v="McCain, Michael D"/>
    <n v="12367"/>
    <x v="55"/>
    <n v="1520"/>
    <n v="170.93"/>
    <d v="2012-02-23T00:00:00"/>
    <s v="Active"/>
    <x v="1"/>
    <m/>
    <m/>
    <n v="2012"/>
  </r>
  <r>
    <n v="7"/>
    <x v="6"/>
    <n v="92"/>
    <x v="25"/>
    <s v="Juarez, Alicia "/>
    <n v="12846"/>
    <x v="57"/>
    <n v="1678.9"/>
    <n v="231.73"/>
    <d v="2012-02-23T00:00:00"/>
    <s v="Active"/>
    <x v="1"/>
    <m/>
    <m/>
    <n v="2012"/>
  </r>
  <r>
    <n v="7"/>
    <x v="6"/>
    <n v="92"/>
    <x v="25"/>
    <s v="Navarro Pinedo, Maria E"/>
    <n v="11138"/>
    <x v="57"/>
    <n v="108.63"/>
    <n v="10.82"/>
    <d v="2012-02-23T00:00:00"/>
    <s v="Active"/>
    <x v="1"/>
    <m/>
    <m/>
    <n v="2012"/>
  </r>
  <r>
    <n v="7"/>
    <x v="6"/>
    <n v="92"/>
    <x v="25"/>
    <s v="Tucker, Amber  "/>
    <n v="11242"/>
    <x v="57"/>
    <n v="1280"/>
    <n v="171.65"/>
    <d v="2012-02-23T00:00:00"/>
    <s v="Active"/>
    <x v="1"/>
    <m/>
    <m/>
    <n v="2012"/>
  </r>
  <r>
    <n v="7"/>
    <x v="6"/>
    <n v="93"/>
    <x v="26"/>
    <s v="Thomas, Linda S"/>
    <n v="12624"/>
    <x v="79"/>
    <n v="2496"/>
    <n v="186.04"/>
    <d v="2012-02-23T00:00:00"/>
    <s v="Active"/>
    <x v="1"/>
    <m/>
    <m/>
    <n v="2012"/>
  </r>
  <r>
    <n v="7"/>
    <x v="6"/>
    <n v="93"/>
    <x v="26"/>
    <s v="Johnson, Alaine R"/>
    <n v="11421"/>
    <x v="61"/>
    <n v="2000.82"/>
    <n v="230.59"/>
    <d v="2012-02-23T00:00:00"/>
    <s v="Active"/>
    <x v="1"/>
    <m/>
    <m/>
    <n v="2012"/>
  </r>
  <r>
    <n v="7"/>
    <x v="6"/>
    <n v="93"/>
    <x v="26"/>
    <s v="Bahr, Alyssa A"/>
    <n v="13011"/>
    <x v="62"/>
    <n v="2100"/>
    <n v="217.38"/>
    <d v="2012-02-23T00:00:00"/>
    <s v="Active"/>
    <x v="1"/>
    <m/>
    <m/>
    <n v="2012"/>
  </r>
  <r>
    <n v="7"/>
    <x v="6"/>
    <n v="93"/>
    <x v="26"/>
    <s v="Brinkman, Kimberly M"/>
    <n v="11649"/>
    <x v="63"/>
    <n v="1889.66"/>
    <n v="225"/>
    <d v="2012-02-23T00:00:00"/>
    <s v="Active"/>
    <x v="1"/>
    <m/>
    <m/>
    <n v="2012"/>
  </r>
  <r>
    <n v="7"/>
    <x v="6"/>
    <n v="96"/>
    <x v="27"/>
    <s v="Brown, Jerrie L"/>
    <n v="12496"/>
    <x v="64"/>
    <n v="756"/>
    <n v="100.15"/>
    <d v="2012-02-23T00:00:00"/>
    <s v="Active"/>
    <x v="1"/>
    <m/>
    <m/>
    <n v="2012"/>
  </r>
  <r>
    <n v="8"/>
    <x v="7"/>
    <n v="14"/>
    <x v="2"/>
    <s v="Nijjar, Gagandeep S"/>
    <n v="11610"/>
    <x v="65"/>
    <n v="4061.38"/>
    <n v="305.35000000000002"/>
    <d v="2012-02-23T00:00:00"/>
    <s v="Active"/>
    <x v="1"/>
    <m/>
    <m/>
    <n v="2012"/>
  </r>
  <r>
    <n v="8"/>
    <x v="7"/>
    <n v="14"/>
    <x v="2"/>
    <s v="Bassia, Abdul F"/>
    <n v="12006"/>
    <x v="6"/>
    <n v="1308.03"/>
    <n v="189.02"/>
    <d v="2012-02-23T00:00:00"/>
    <s v="Active"/>
    <x v="0"/>
    <m/>
    <m/>
    <n v="2012"/>
  </r>
  <r>
    <n v="8"/>
    <x v="7"/>
    <n v="14"/>
    <x v="2"/>
    <s v="Copeland-Keep, Jeannette Y"/>
    <n v="11917"/>
    <x v="6"/>
    <n v="880"/>
    <n v="127.16"/>
    <d v="2012-02-23T00:00:00"/>
    <s v="Active"/>
    <x v="0"/>
    <m/>
    <m/>
    <n v="2012"/>
  </r>
  <r>
    <n v="8"/>
    <x v="7"/>
    <n v="14"/>
    <x v="2"/>
    <s v="Dearing, Dale B"/>
    <n v="12198"/>
    <x v="6"/>
    <n v="3633"/>
    <n v="237.85"/>
    <d v="2012-02-23T00:00:00"/>
    <s v="Active"/>
    <x v="1"/>
    <m/>
    <m/>
    <n v="2012"/>
  </r>
  <r>
    <n v="8"/>
    <x v="7"/>
    <n v="14"/>
    <x v="2"/>
    <s v="Eyre, Mark R"/>
    <n v="13083"/>
    <x v="6"/>
    <n v="906.4"/>
    <n v="130.97999999999999"/>
    <d v="2012-02-23T00:00:00"/>
    <s v="Active"/>
    <x v="0"/>
    <m/>
    <m/>
    <n v="2012"/>
  </r>
  <r>
    <n v="8"/>
    <x v="7"/>
    <n v="14"/>
    <x v="2"/>
    <s v="Fermer, Mimi M"/>
    <n v="11996"/>
    <x v="6"/>
    <n v="2180.11"/>
    <n v="296.87"/>
    <d v="2012-02-23T00:00:00"/>
    <s v="Active"/>
    <x v="0"/>
    <m/>
    <m/>
    <n v="2012"/>
  </r>
  <r>
    <n v="8"/>
    <x v="7"/>
    <n v="14"/>
    <x v="2"/>
    <s v="Florentine, Victoria R"/>
    <n v="13484"/>
    <x v="6"/>
    <n v="1884.75"/>
    <n v="265.32"/>
    <d v="2012-02-23T00:00:00"/>
    <s v="Active"/>
    <x v="0"/>
    <m/>
    <m/>
    <n v="2012"/>
  </r>
  <r>
    <n v="8"/>
    <x v="7"/>
    <n v="14"/>
    <x v="2"/>
    <s v="Foss, Julia M"/>
    <n v="13092"/>
    <x v="6"/>
    <n v="2891.92"/>
    <n v="210.2"/>
    <d v="2012-02-23T00:00:00"/>
    <s v="Active"/>
    <x v="1"/>
    <m/>
    <m/>
    <n v="2012"/>
  </r>
  <r>
    <n v="8"/>
    <x v="7"/>
    <n v="14"/>
    <x v="2"/>
    <s v="Miller, Thomas E"/>
    <n v="12793"/>
    <x v="6"/>
    <n v="1052.6600000000001"/>
    <n v="152.1"/>
    <d v="2012-02-23T00:00:00"/>
    <s v="Active"/>
    <x v="0"/>
    <m/>
    <m/>
    <n v="2012"/>
  </r>
  <r>
    <n v="8"/>
    <x v="7"/>
    <n v="14"/>
    <x v="2"/>
    <s v="Mitchell, Brandi A"/>
    <n v="13022"/>
    <x v="6"/>
    <n v="765"/>
    <n v="110.54"/>
    <d v="2012-02-23T00:00:00"/>
    <s v="Active"/>
    <x v="0"/>
    <m/>
    <m/>
    <n v="2012"/>
  </r>
  <r>
    <n v="8"/>
    <x v="7"/>
    <n v="14"/>
    <x v="2"/>
    <s v="Morningstar, John A"/>
    <n v="12119"/>
    <x v="6"/>
    <n v="465.64"/>
    <n v="67.28"/>
    <d v="2012-02-23T00:00:00"/>
    <s v="Active"/>
    <x v="0"/>
    <m/>
    <m/>
    <n v="2012"/>
  </r>
  <r>
    <n v="8"/>
    <x v="7"/>
    <n v="14"/>
    <x v="2"/>
    <s v="Poirier-Klein, Susan V"/>
    <n v="12099"/>
    <x v="6"/>
    <n v="436.8"/>
    <n v="63.11"/>
    <d v="2012-02-23T00:00:00"/>
    <s v="Active"/>
    <x v="0"/>
    <m/>
    <m/>
    <n v="2012"/>
  </r>
  <r>
    <n v="8"/>
    <x v="7"/>
    <n v="14"/>
    <x v="2"/>
    <s v="Prophet, Jodilee "/>
    <n v="13411"/>
    <x v="6"/>
    <n v="3175"/>
    <n v="242.89"/>
    <d v="2012-02-23T00:00:00"/>
    <s v="Active"/>
    <x v="1"/>
    <m/>
    <m/>
    <n v="2012"/>
  </r>
  <r>
    <n v="8"/>
    <x v="7"/>
    <n v="14"/>
    <x v="2"/>
    <s v="Rea, Elisabeth D"/>
    <n v="12787"/>
    <x v="6"/>
    <n v="869.06"/>
    <n v="125.57"/>
    <d v="2012-02-23T00:00:00"/>
    <s v="Active"/>
    <x v="0"/>
    <m/>
    <m/>
    <n v="2012"/>
  </r>
  <r>
    <n v="8"/>
    <x v="7"/>
    <n v="14"/>
    <x v="2"/>
    <s v="Young, Michelle S"/>
    <n v="12930"/>
    <x v="6"/>
    <n v="720"/>
    <n v="104.04"/>
    <d v="2012-02-23T00:00:00"/>
    <s v="Active"/>
    <x v="0"/>
    <m/>
    <m/>
    <n v="2012"/>
  </r>
  <r>
    <n v="8"/>
    <x v="7"/>
    <n v="14"/>
    <x v="2"/>
    <s v="Angelo, Matthew S"/>
    <n v="13424"/>
    <x v="102"/>
    <n v="648"/>
    <n v="93.65"/>
    <d v="2012-02-23T00:00:00"/>
    <s v="Active"/>
    <x v="0"/>
    <m/>
    <m/>
    <n v="2012"/>
  </r>
  <r>
    <n v="8"/>
    <x v="7"/>
    <n v="14"/>
    <x v="2"/>
    <s v="Broshar, Kathryn L"/>
    <n v="13317"/>
    <x v="102"/>
    <n v="310.5"/>
    <n v="44.86"/>
    <d v="2012-02-23T00:00:00"/>
    <s v="Active"/>
    <x v="0"/>
    <m/>
    <m/>
    <n v="2012"/>
  </r>
  <r>
    <n v="8"/>
    <x v="7"/>
    <n v="14"/>
    <x v="2"/>
    <s v="Maddox, James D"/>
    <n v="13425"/>
    <x v="102"/>
    <n v="1100.25"/>
    <n v="158.99"/>
    <d v="2012-02-23T00:00:00"/>
    <s v="Active"/>
    <x v="0"/>
    <m/>
    <m/>
    <n v="2012"/>
  </r>
  <r>
    <n v="8"/>
    <x v="7"/>
    <n v="14"/>
    <x v="2"/>
    <s v="Schrudder, Joanna L"/>
    <n v="13316"/>
    <x v="102"/>
    <n v="594"/>
    <n v="85.83"/>
    <d v="2012-02-23T00:00:00"/>
    <s v="Active"/>
    <x v="0"/>
    <m/>
    <m/>
    <n v="2012"/>
  </r>
  <r>
    <n v="8"/>
    <x v="7"/>
    <n v="72"/>
    <x v="15"/>
    <s v="Abeid, Naoum S"/>
    <n v="11888"/>
    <x v="79"/>
    <n v="823.85"/>
    <n v="61.36"/>
    <d v="2012-02-23T00:00:00"/>
    <s v="Active"/>
    <x v="1"/>
    <m/>
    <m/>
    <n v="2012"/>
  </r>
  <r>
    <n v="8"/>
    <x v="7"/>
    <n v="72"/>
    <x v="15"/>
    <s v="Jones, Amy B"/>
    <n v="12417"/>
    <x v="60"/>
    <n v="882.09"/>
    <n v="65.86"/>
    <d v="2012-02-23T00:00:00"/>
    <s v="Active"/>
    <x v="1"/>
    <m/>
    <m/>
    <n v="2012"/>
  </r>
  <r>
    <n v="8"/>
    <x v="7"/>
    <n v="72"/>
    <x v="15"/>
    <s v="Braden, Arthur L"/>
    <n v="11638"/>
    <x v="32"/>
    <n v="2296.0700000000002"/>
    <n v="331.79"/>
    <d v="2012-02-23T00:00:00"/>
    <s v="Active"/>
    <x v="3"/>
    <m/>
    <m/>
    <n v="2012"/>
  </r>
  <r>
    <n v="8"/>
    <x v="7"/>
    <n v="72"/>
    <x v="15"/>
    <s v="Minghetti, Phillip P"/>
    <n v="12664"/>
    <x v="32"/>
    <n v="278.10000000000002"/>
    <n v="40.18"/>
    <d v="2012-02-23T00:00:00"/>
    <s v="Active"/>
    <x v="2"/>
    <m/>
    <m/>
    <n v="2012"/>
  </r>
  <r>
    <n v="8"/>
    <x v="7"/>
    <n v="72"/>
    <x v="15"/>
    <s v="Tapp, Michelle J"/>
    <n v="11365"/>
    <x v="34"/>
    <n v="498.41"/>
    <n v="72.02"/>
    <d v="2012-02-23T00:00:00"/>
    <s v="Active"/>
    <x v="1"/>
    <m/>
    <m/>
    <n v="2012"/>
  </r>
  <r>
    <n v="8"/>
    <x v="7"/>
    <n v="74"/>
    <x v="16"/>
    <s v="Tapp, Michelle J"/>
    <n v="11365"/>
    <x v="34"/>
    <n v="967.51"/>
    <n v="139.82"/>
    <d v="2012-02-23T00:00:00"/>
    <s v="Active"/>
    <x v="1"/>
    <m/>
    <m/>
    <n v="2012"/>
  </r>
  <r>
    <n v="8"/>
    <x v="7"/>
    <n v="80"/>
    <x v="19"/>
    <s v="Rodriguez, Alice "/>
    <n v="9370"/>
    <x v="4"/>
    <n v="2242.08"/>
    <n v="207.04"/>
    <d v="2012-02-23T00:00:00"/>
    <s v="Active"/>
    <x v="1"/>
    <m/>
    <m/>
    <n v="2012"/>
  </r>
  <r>
    <n v="8"/>
    <x v="7"/>
    <n v="80"/>
    <x v="19"/>
    <s v="Rutherford, Jeffrey S"/>
    <n v="11511"/>
    <x v="39"/>
    <n v="5030.5"/>
    <n v="382.24"/>
    <d v="2012-02-23T00:00:00"/>
    <s v="Active"/>
    <x v="1"/>
    <m/>
    <m/>
    <n v="2012"/>
  </r>
  <r>
    <n v="8"/>
    <x v="7"/>
    <n v="80"/>
    <x v="19"/>
    <s v="Williams, Andrea D"/>
    <n v="11833"/>
    <x v="40"/>
    <n v="877.4"/>
    <n v="121.36"/>
    <d v="2012-02-23T00:00:00"/>
    <s v="Active"/>
    <x v="1"/>
    <m/>
    <m/>
    <n v="2012"/>
  </r>
  <r>
    <n v="8"/>
    <x v="7"/>
    <n v="82"/>
    <x v="20"/>
    <s v="Taylor, Stephanie L"/>
    <n v="12143"/>
    <x v="76"/>
    <n v="2307.71"/>
    <n v="186.02"/>
    <d v="2012-02-23T00:00:00"/>
    <s v="Active"/>
    <x v="1"/>
    <m/>
    <m/>
    <n v="2012"/>
  </r>
  <r>
    <n v="8"/>
    <x v="7"/>
    <n v="85"/>
    <x v="22"/>
    <s v="Hunt-West, Jessica C"/>
    <n v="13338"/>
    <x v="50"/>
    <n v="1530.4"/>
    <n v="201.7"/>
    <d v="2012-02-23T00:00:00"/>
    <s v="Active"/>
    <x v="1"/>
    <m/>
    <m/>
    <n v="2012"/>
  </r>
  <r>
    <n v="8"/>
    <x v="7"/>
    <n v="85"/>
    <x v="22"/>
    <s v="Jones, Amy B"/>
    <n v="12417"/>
    <x v="60"/>
    <n v="882.09"/>
    <n v="65.86"/>
    <d v="2012-02-23T00:00:00"/>
    <s v="Active"/>
    <x v="1"/>
    <m/>
    <m/>
    <n v="2012"/>
  </r>
  <r>
    <n v="8"/>
    <x v="7"/>
    <n v="86"/>
    <x v="23"/>
    <s v="Vosper, Robert A"/>
    <n v="13505"/>
    <x v="52"/>
    <n v="1120"/>
    <n v="161.84"/>
    <d v="2012-02-23T00:00:00"/>
    <s v="Active"/>
    <x v="1"/>
    <m/>
    <m/>
    <n v="2012"/>
  </r>
  <r>
    <n v="8"/>
    <x v="7"/>
    <n v="92"/>
    <x v="25"/>
    <s v="Williams, Andrea D"/>
    <n v="11833"/>
    <x v="40"/>
    <n v="877.39"/>
    <n v="121.35"/>
    <d v="2012-02-23T00:00:00"/>
    <s v="Active"/>
    <x v="1"/>
    <m/>
    <m/>
    <n v="2012"/>
  </r>
  <r>
    <n v="8"/>
    <x v="7"/>
    <n v="93"/>
    <x v="26"/>
    <s v="Abeid, Naoum S"/>
    <n v="11888"/>
    <x v="79"/>
    <n v="1599.23"/>
    <n v="119.11"/>
    <d v="2012-02-23T00:00:00"/>
    <s v="Active"/>
    <x v="1"/>
    <m/>
    <m/>
    <n v="2012"/>
  </r>
  <r>
    <n v="8"/>
    <x v="7"/>
    <n v="93"/>
    <x v="26"/>
    <s v="Jones, Amy B"/>
    <n v="12417"/>
    <x v="60"/>
    <n v="908.82"/>
    <n v="67.849999999999994"/>
    <d v="2012-02-23T00:00:00"/>
    <s v="Active"/>
    <x v="1"/>
    <m/>
    <m/>
    <n v="2012"/>
  </r>
  <r>
    <n v="8"/>
    <x v="7"/>
    <n v="96"/>
    <x v="27"/>
    <s v="Brown, Jerrie L"/>
    <n v="12496"/>
    <x v="64"/>
    <n v="756"/>
    <n v="100.15"/>
    <d v="2012-02-23T00:00:00"/>
    <s v="Active"/>
    <x v="1"/>
    <m/>
    <m/>
    <n v="2012"/>
  </r>
  <r>
    <n v="9"/>
    <x v="8"/>
    <n v="2"/>
    <x v="37"/>
    <s v="Bishop, Patricia P"/>
    <n v="13255"/>
    <x v="91"/>
    <n v="2025"/>
    <n v="223.61"/>
    <d v="2012-02-23T00:00:00"/>
    <s v="Active"/>
    <x v="1"/>
    <m/>
    <m/>
    <n v="2012"/>
  </r>
  <r>
    <n v="9"/>
    <x v="8"/>
    <n v="3"/>
    <x v="32"/>
    <s v="DeLong, Susan M"/>
    <n v="13418"/>
    <x v="82"/>
    <n v="1101.5999999999999"/>
    <n v="159.18"/>
    <d v="2012-02-23T00:00:00"/>
    <s v="Active"/>
    <x v="0"/>
    <m/>
    <m/>
    <n v="2012"/>
  </r>
  <r>
    <n v="9"/>
    <x v="8"/>
    <n v="3"/>
    <x v="32"/>
    <s v="Espinoza, Lorena "/>
    <n v="12928"/>
    <x v="82"/>
    <n v="486.68"/>
    <n v="70.319999999999993"/>
    <d v="2012-02-23T00:00:00"/>
    <s v="Active"/>
    <x v="0"/>
    <m/>
    <m/>
    <n v="2012"/>
  </r>
  <r>
    <n v="9"/>
    <x v="8"/>
    <n v="3"/>
    <x v="32"/>
    <s v="Magana, Laura L"/>
    <n v="12693"/>
    <x v="82"/>
    <n v="620.69000000000005"/>
    <n v="89.68"/>
    <d v="2012-02-23T00:00:00"/>
    <s v="Active"/>
    <x v="0"/>
    <m/>
    <m/>
    <n v="2012"/>
  </r>
  <r>
    <n v="9"/>
    <x v="8"/>
    <n v="3"/>
    <x v="32"/>
    <s v="Rocha, Corinna R"/>
    <n v="12783"/>
    <x v="82"/>
    <n v="1780.8"/>
    <n v="246.33"/>
    <d v="2012-02-23T00:00:00"/>
    <s v="Active"/>
    <x v="1"/>
    <m/>
    <m/>
    <n v="2012"/>
  </r>
  <r>
    <n v="9"/>
    <x v="8"/>
    <n v="32"/>
    <x v="8"/>
    <s v="DaiRe, Angelo W"/>
    <n v="12868"/>
    <x v="24"/>
    <n v="1821.6"/>
    <n v="250.8"/>
    <d v="2012-02-23T00:00:00"/>
    <s v="Active"/>
    <x v="1"/>
    <m/>
    <m/>
    <n v="2012"/>
  </r>
  <r>
    <n v="9"/>
    <x v="8"/>
    <n v="32"/>
    <x v="8"/>
    <s v="Glee, Gwendolyn V"/>
    <n v="12952"/>
    <x v="24"/>
    <n v="1206.7"/>
    <n v="174.38"/>
    <d v="2012-02-23T00:00:00"/>
    <s v="Active"/>
    <x v="0"/>
    <m/>
    <m/>
    <n v="2012"/>
  </r>
  <r>
    <n v="9"/>
    <x v="8"/>
    <n v="32"/>
    <x v="8"/>
    <s v="Mendoza, Melissa F"/>
    <n v="12827"/>
    <x v="24"/>
    <n v="1170.75"/>
    <n v="169.18"/>
    <d v="2012-02-23T00:00:00"/>
    <s v="Active"/>
    <x v="0"/>
    <m/>
    <m/>
    <n v="2012"/>
  </r>
  <r>
    <n v="9"/>
    <x v="8"/>
    <n v="32"/>
    <x v="8"/>
    <s v="Therrien, Carol "/>
    <n v="13130"/>
    <x v="32"/>
    <n v="648"/>
    <n v="46.66"/>
    <d v="2012-02-23T00:00:00"/>
    <s v="Active"/>
    <x v="0"/>
    <m/>
    <m/>
    <n v="2012"/>
  </r>
  <r>
    <n v="9"/>
    <x v="8"/>
    <n v="46"/>
    <x v="11"/>
    <s v="Hernandez, George V"/>
    <n v="12724"/>
    <x v="27"/>
    <n v="552.69000000000005"/>
    <n v="79.87"/>
    <d v="2012-02-23T00:00:00"/>
    <s v="Active"/>
    <x v="0"/>
    <m/>
    <m/>
    <n v="2012"/>
  </r>
  <r>
    <n v="9"/>
    <x v="8"/>
    <n v="46"/>
    <x v="11"/>
    <s v="Nadler, Daniel J"/>
    <n v="11753"/>
    <x v="27"/>
    <n v="2280"/>
    <n v="207.56"/>
    <d v="2012-02-23T00:00:00"/>
    <s v="Active"/>
    <x v="1"/>
    <m/>
    <m/>
    <n v="2012"/>
  </r>
  <r>
    <n v="9"/>
    <x v="8"/>
    <n v="46"/>
    <x v="11"/>
    <s v="Westlund, Per "/>
    <n v="13575"/>
    <x v="27"/>
    <n v="362.25"/>
    <n v="52.34"/>
    <d v="2012-02-23T00:00:00"/>
    <s v="Active"/>
    <x v="0"/>
    <m/>
    <m/>
    <n v="2012"/>
  </r>
  <r>
    <n v="9"/>
    <x v="8"/>
    <n v="46"/>
    <x v="11"/>
    <s v="Villegas, Mitchell T"/>
    <n v="12238"/>
    <x v="107"/>
    <n v="1131.51"/>
    <n v="100.09"/>
    <d v="2012-02-23T00:00:00"/>
    <s v="Active"/>
    <x v="1"/>
    <m/>
    <m/>
    <n v="2012"/>
  </r>
  <r>
    <n v="9"/>
    <x v="8"/>
    <n v="72"/>
    <x v="15"/>
    <s v="LaFleur, Kelli L"/>
    <n v="13140"/>
    <x v="32"/>
    <n v="1174.2"/>
    <n v="169.68"/>
    <d v="2012-02-23T00:00:00"/>
    <s v="Active"/>
    <x v="0"/>
    <m/>
    <m/>
    <n v="2012"/>
  </r>
  <r>
    <n v="9"/>
    <x v="8"/>
    <n v="72"/>
    <x v="15"/>
    <s v="Pimentel, Amy L"/>
    <n v="13465"/>
    <x v="32"/>
    <n v="1200"/>
    <n v="173.4"/>
    <d v="2012-02-23T00:00:00"/>
    <s v="Active"/>
    <x v="0"/>
    <m/>
    <m/>
    <n v="2012"/>
  </r>
  <r>
    <n v="9"/>
    <x v="8"/>
    <n v="72"/>
    <x v="15"/>
    <s v="Ponce Jr., Raul "/>
    <n v="12929"/>
    <x v="32"/>
    <n v="2246.6"/>
    <n v="271.16000000000003"/>
    <d v="2012-02-23T00:00:00"/>
    <s v="Active"/>
    <x v="1"/>
    <m/>
    <m/>
    <n v="2012"/>
  </r>
  <r>
    <n v="9"/>
    <x v="8"/>
    <n v="72"/>
    <x v="15"/>
    <s v="Therrien, Carol "/>
    <n v="13130"/>
    <x v="32"/>
    <n v="648"/>
    <n v="46.66"/>
    <d v="2012-02-23T00:00:00"/>
    <s v="Active"/>
    <x v="0"/>
    <m/>
    <m/>
    <n v="2012"/>
  </r>
  <r>
    <n v="9"/>
    <x v="8"/>
    <n v="75"/>
    <x v="17"/>
    <s v="Brumm, Kristine E"/>
    <n v="13412"/>
    <x v="35"/>
    <n v="394.25"/>
    <n v="56.97"/>
    <d v="2012-02-23T00:00:00"/>
    <s v="Active"/>
    <x v="2"/>
    <m/>
    <m/>
    <n v="2012"/>
  </r>
  <r>
    <n v="9"/>
    <x v="8"/>
    <n v="75"/>
    <x v="17"/>
    <s v="Gonzales, Estrellita N"/>
    <n v="13413"/>
    <x v="35"/>
    <n v="380"/>
    <n v="54.91"/>
    <d v="2012-02-23T00:00:00"/>
    <s v="Active"/>
    <x v="2"/>
    <m/>
    <m/>
    <n v="2012"/>
  </r>
  <r>
    <n v="9"/>
    <x v="8"/>
    <n v="79"/>
    <x v="18"/>
    <s v="Soto-Gonzalez, Pamela E"/>
    <n v="12879"/>
    <x v="36"/>
    <n v="1940.8"/>
    <n v="242.08"/>
    <d v="2012-02-23T00:00:00"/>
    <s v="Active"/>
    <x v="1"/>
    <m/>
    <m/>
    <n v="2012"/>
  </r>
  <r>
    <n v="9"/>
    <x v="8"/>
    <n v="80"/>
    <x v="19"/>
    <s v="Barbosa, Amanda E"/>
    <n v="12650"/>
    <x v="4"/>
    <n v="1526.19"/>
    <n v="209.55"/>
    <d v="2012-02-23T00:00:00"/>
    <s v="Active"/>
    <x v="1"/>
    <m/>
    <m/>
    <n v="2012"/>
  </r>
  <r>
    <n v="9"/>
    <x v="8"/>
    <n v="80"/>
    <x v="19"/>
    <s v="Jepson, Diane C"/>
    <n v="359"/>
    <x v="4"/>
    <n v="1747.63"/>
    <n v="240.15"/>
    <d v="2012-02-23T00:00:00"/>
    <s v="Active"/>
    <x v="1"/>
    <m/>
    <m/>
    <n v="2012"/>
  </r>
  <r>
    <n v="9"/>
    <x v="8"/>
    <n v="80"/>
    <x v="19"/>
    <s v="Almaguer, Benny "/>
    <n v="10962"/>
    <x v="39"/>
    <n v="3642"/>
    <n v="253.56"/>
    <d v="2012-02-23T00:00:00"/>
    <s v="Active"/>
    <x v="1"/>
    <m/>
    <m/>
    <n v="2012"/>
  </r>
  <r>
    <n v="9"/>
    <x v="8"/>
    <n v="80"/>
    <x v="19"/>
    <s v="Villegas, Mitchell T"/>
    <n v="12238"/>
    <x v="107"/>
    <n v="1131.52"/>
    <n v="100.11"/>
    <d v="2012-02-23T00:00:00"/>
    <s v="Active"/>
    <x v="1"/>
    <m/>
    <m/>
    <n v="2012"/>
  </r>
  <r>
    <n v="9"/>
    <x v="8"/>
    <n v="80"/>
    <x v="19"/>
    <s v="Biswell, Ashleigh M"/>
    <n v="13146"/>
    <x v="40"/>
    <n v="988.8"/>
    <n v="93.04"/>
    <d v="2012-02-23T00:00:00"/>
    <s v="Active"/>
    <x v="1"/>
    <m/>
    <m/>
    <n v="2012"/>
  </r>
  <r>
    <n v="9"/>
    <x v="8"/>
    <n v="80"/>
    <x v="19"/>
    <s v="Gonzales, Sarah "/>
    <n v="11982"/>
    <x v="40"/>
    <n v="579.6"/>
    <n v="78.27"/>
    <d v="2012-02-23T00:00:00"/>
    <s v="Active"/>
    <x v="1"/>
    <m/>
    <m/>
    <n v="2012"/>
  </r>
  <r>
    <n v="9"/>
    <x v="8"/>
    <n v="82"/>
    <x v="20"/>
    <s v="Ramirez, Mariah A"/>
    <n v="13572"/>
    <x v="45"/>
    <n v="1622.84"/>
    <n v="234.51"/>
    <d v="2012-02-23T00:00:00"/>
    <s v="Active"/>
    <x v="1"/>
    <m/>
    <m/>
    <n v="2012"/>
  </r>
  <r>
    <n v="9"/>
    <x v="8"/>
    <n v="82"/>
    <x v="20"/>
    <s v="Salazar, Rebecca D"/>
    <n v="12849"/>
    <x v="45"/>
    <n v="2264"/>
    <n v="169.53"/>
    <d v="2012-02-23T00:00:00"/>
    <s v="Active"/>
    <x v="1"/>
    <m/>
    <m/>
    <n v="2012"/>
  </r>
  <r>
    <n v="9"/>
    <x v="8"/>
    <n v="85"/>
    <x v="22"/>
    <s v="Martinez, Reina M"/>
    <n v="12801"/>
    <x v="50"/>
    <n v="25.92"/>
    <n v="3.76"/>
    <d v="2012-02-23T00:00:00"/>
    <s v="Active"/>
    <x v="1"/>
    <m/>
    <m/>
    <n v="2012"/>
  </r>
  <r>
    <n v="9"/>
    <x v="8"/>
    <n v="85"/>
    <x v="22"/>
    <s v="Robello, Shirley D"/>
    <n v="13209"/>
    <x v="50"/>
    <n v="1759.84"/>
    <n v="241.25"/>
    <d v="2012-02-23T00:00:00"/>
    <s v="Active"/>
    <x v="1"/>
    <m/>
    <m/>
    <n v="2012"/>
  </r>
  <r>
    <n v="9"/>
    <x v="8"/>
    <n v="85"/>
    <x v="22"/>
    <s v="Ruiz, Adriana "/>
    <n v="12515"/>
    <x v="47"/>
    <n v="2074.48"/>
    <n v="231.6"/>
    <d v="2012-02-23T00:00:00"/>
    <s v="Active"/>
    <x v="1"/>
    <m/>
    <m/>
    <n v="2012"/>
  </r>
  <r>
    <n v="9"/>
    <x v="8"/>
    <n v="86"/>
    <x v="23"/>
    <s v="Garcia, Valerie M"/>
    <n v="12500"/>
    <x v="53"/>
    <n v="2000"/>
    <n v="207.76"/>
    <d v="2012-02-23T00:00:00"/>
    <s v="Active"/>
    <x v="1"/>
    <m/>
    <m/>
    <n v="2012"/>
  </r>
  <r>
    <n v="9"/>
    <x v="8"/>
    <n v="86"/>
    <x v="23"/>
    <s v="Sanchez, Ignacio H"/>
    <n v="11886"/>
    <x v="54"/>
    <n v="521.17999999999995"/>
    <n v="75.31"/>
    <d v="2012-02-23T00:00:00"/>
    <s v="Active"/>
    <x v="0"/>
    <m/>
    <m/>
    <n v="2012"/>
  </r>
  <r>
    <n v="9"/>
    <x v="8"/>
    <n v="87"/>
    <x v="24"/>
    <s v="Hathaway, Steven W"/>
    <n v="13152"/>
    <x v="55"/>
    <n v="1345"/>
    <n v="189.46"/>
    <d v="2012-02-23T00:00:00"/>
    <s v="Active"/>
    <x v="1"/>
    <m/>
    <m/>
    <n v="2012"/>
  </r>
  <r>
    <n v="9"/>
    <x v="8"/>
    <n v="92"/>
    <x v="25"/>
    <s v="Alvarez, Sadick "/>
    <n v="10632"/>
    <x v="57"/>
    <n v="1368.64"/>
    <n v="186.78"/>
    <d v="2012-02-23T00:00:00"/>
    <s v="Active"/>
    <x v="1"/>
    <m/>
    <m/>
    <n v="2012"/>
  </r>
  <r>
    <n v="9"/>
    <x v="8"/>
    <n v="92"/>
    <x v="25"/>
    <s v="Gonzales, Sarah "/>
    <n v="11982"/>
    <x v="40"/>
    <n v="579.6"/>
    <n v="78.27"/>
    <d v="2012-02-23T00:00:00"/>
    <s v="Active"/>
    <x v="1"/>
    <m/>
    <m/>
    <n v="2012"/>
  </r>
  <r>
    <n v="9"/>
    <x v="8"/>
    <n v="93"/>
    <x v="26"/>
    <s v="Lafaire, April R"/>
    <n v="12211"/>
    <x v="79"/>
    <n v="2252.9699999999998"/>
    <n v="220.6"/>
    <d v="2012-02-23T00:00:00"/>
    <s v="Active"/>
    <x v="1"/>
    <m/>
    <m/>
    <n v="2012"/>
  </r>
  <r>
    <n v="9"/>
    <x v="8"/>
    <n v="93"/>
    <x v="26"/>
    <s v="Cervantez, Laura A"/>
    <n v="11811"/>
    <x v="80"/>
    <n v="1900.86"/>
    <n v="238.99"/>
    <d v="2012-02-23T00:00:00"/>
    <s v="Active"/>
    <x v="1"/>
    <m/>
    <m/>
    <n v="2012"/>
  </r>
  <r>
    <n v="9"/>
    <x v="8"/>
    <n v="93"/>
    <x v="26"/>
    <s v="Perez Jr., Ronnie S"/>
    <n v="12091"/>
    <x v="60"/>
    <n v="2274.34"/>
    <n v="229.01"/>
    <d v="2012-02-23T00:00:00"/>
    <s v="Active"/>
    <x v="1"/>
    <m/>
    <m/>
    <n v="2012"/>
  </r>
  <r>
    <n v="10"/>
    <x v="9"/>
    <n v="2"/>
    <x v="37"/>
    <s v="Green, April V"/>
    <n v="12922"/>
    <x v="91"/>
    <n v="1545"/>
    <n v="212.25"/>
    <d v="2012-02-23T00:00:00"/>
    <s v="Active"/>
    <x v="1"/>
    <m/>
    <m/>
    <n v="2012"/>
  </r>
  <r>
    <n v="10"/>
    <x v="9"/>
    <n v="2"/>
    <x v="37"/>
    <s v="Perez, Lydia "/>
    <n v="12812"/>
    <x v="32"/>
    <n v="1621.5"/>
    <n v="234.3"/>
    <d v="2012-02-23T00:00:00"/>
    <s v="Active"/>
    <x v="1"/>
    <m/>
    <m/>
    <n v="2012"/>
  </r>
  <r>
    <n v="10"/>
    <x v="9"/>
    <n v="3"/>
    <x v="32"/>
    <s v="Cast, Hallette E"/>
    <n v="12941"/>
    <x v="82"/>
    <n v="1668.88"/>
    <n v="241.15"/>
    <d v="2012-02-23T00:00:00"/>
    <s v="Active"/>
    <x v="1"/>
    <m/>
    <m/>
    <n v="2012"/>
  </r>
  <r>
    <n v="10"/>
    <x v="9"/>
    <n v="3"/>
    <x v="32"/>
    <s v="Garcia , Juanita O"/>
    <n v="12492"/>
    <x v="82"/>
    <n v="1527.7"/>
    <n v="209.76"/>
    <d v="2012-02-23T00:00:00"/>
    <s v="Active"/>
    <x v="1"/>
    <m/>
    <m/>
    <n v="2012"/>
  </r>
  <r>
    <n v="10"/>
    <x v="9"/>
    <n v="3"/>
    <x v="32"/>
    <s v="Garza, Albert L"/>
    <n v="12994"/>
    <x v="82"/>
    <n v="2191.33"/>
    <n v="167.63"/>
    <d v="2012-02-23T00:00:00"/>
    <s v="Active"/>
    <x v="3"/>
    <m/>
    <m/>
    <n v="2012"/>
  </r>
  <r>
    <n v="10"/>
    <x v="9"/>
    <n v="3"/>
    <x v="32"/>
    <s v="Hopkins-Jernigan, Franshella "/>
    <n v="12819"/>
    <x v="82"/>
    <n v="1444.8"/>
    <n v="196.54"/>
    <d v="2012-02-23T00:00:00"/>
    <s v="Active"/>
    <x v="1"/>
    <m/>
    <m/>
    <n v="2012"/>
  </r>
  <r>
    <n v="10"/>
    <x v="9"/>
    <n v="3"/>
    <x v="32"/>
    <s v="Sheppard, Rachel E"/>
    <n v="12760"/>
    <x v="82"/>
    <n v="3135.4"/>
    <n v="412.19"/>
    <d v="2012-02-23T00:00:00"/>
    <s v="Active"/>
    <x v="3"/>
    <m/>
    <m/>
    <n v="2012"/>
  </r>
  <r>
    <n v="10"/>
    <x v="9"/>
    <n v="3"/>
    <x v="32"/>
    <s v="White, Dianna L"/>
    <n v="13265"/>
    <x v="82"/>
    <n v="2216.25"/>
    <n v="191.52"/>
    <d v="2012-02-23T00:00:00"/>
    <s v="Active"/>
    <x v="0"/>
    <m/>
    <m/>
    <n v="2012"/>
  </r>
  <r>
    <n v="10"/>
    <x v="9"/>
    <n v="3"/>
    <x v="32"/>
    <s v="Wilson, Staci R"/>
    <n v="12729"/>
    <x v="82"/>
    <n v="1364.07"/>
    <n v="197.1"/>
    <d v="2012-02-23T00:00:00"/>
    <s v="Active"/>
    <x v="0"/>
    <m/>
    <m/>
    <n v="2012"/>
  </r>
  <r>
    <n v="10"/>
    <x v="9"/>
    <n v="6"/>
    <x v="1"/>
    <s v="Davis, Katie S"/>
    <n v="13172"/>
    <x v="3"/>
    <n v="1189.6500000000001"/>
    <n v="171.91"/>
    <d v="2012-02-23T00:00:00"/>
    <s v="Active"/>
    <x v="0"/>
    <m/>
    <m/>
    <n v="2012"/>
  </r>
  <r>
    <n v="10"/>
    <x v="9"/>
    <n v="6"/>
    <x v="1"/>
    <s v="Hernandez, Marissa A"/>
    <n v="12972"/>
    <x v="3"/>
    <n v="396"/>
    <n v="57.22"/>
    <d v="2012-02-23T00:00:00"/>
    <s v="Seasonal"/>
    <x v="0"/>
    <m/>
    <m/>
    <n v="2012"/>
  </r>
  <r>
    <n v="10"/>
    <x v="9"/>
    <n v="6"/>
    <x v="1"/>
    <s v="Lawson, Liana C"/>
    <n v="12962"/>
    <x v="3"/>
    <n v="1675.8"/>
    <n v="227.29"/>
    <d v="2012-02-23T00:00:00"/>
    <s v="Active"/>
    <x v="1"/>
    <m/>
    <m/>
    <n v="2012"/>
  </r>
  <r>
    <n v="10"/>
    <x v="9"/>
    <n v="6"/>
    <x v="1"/>
    <s v="Lowe, Kimberly K"/>
    <n v="13291"/>
    <x v="3"/>
    <n v="2282.5"/>
    <n v="327.66000000000003"/>
    <d v="2012-02-23T00:00:00"/>
    <s v="Active"/>
    <x v="3"/>
    <m/>
    <m/>
    <n v="2012"/>
  </r>
  <r>
    <n v="10"/>
    <x v="9"/>
    <n v="6"/>
    <x v="1"/>
    <s v="Ramirez, Jillian J"/>
    <n v="13113"/>
    <x v="3"/>
    <n v="1389.73"/>
    <n v="200.81"/>
    <d v="2012-02-23T00:00:00"/>
    <s v="Active"/>
    <x v="0"/>
    <m/>
    <m/>
    <n v="2012"/>
  </r>
  <r>
    <n v="10"/>
    <x v="9"/>
    <n v="6"/>
    <x v="1"/>
    <s v="Rueckheim, Lisa L"/>
    <n v="13059"/>
    <x v="3"/>
    <n v="1547.5"/>
    <n v="223.63"/>
    <d v="2012-02-23T00:00:00"/>
    <s v="Active"/>
    <x v="1"/>
    <m/>
    <m/>
    <n v="2012"/>
  </r>
  <r>
    <n v="10"/>
    <x v="9"/>
    <n v="6"/>
    <x v="1"/>
    <s v="Valle, Lynette R"/>
    <n v="13166"/>
    <x v="3"/>
    <n v="1642.2"/>
    <n v="237.3"/>
    <d v="2012-02-23T00:00:00"/>
    <s v="Active"/>
    <x v="0"/>
    <m/>
    <m/>
    <n v="2012"/>
  </r>
  <r>
    <n v="10"/>
    <x v="9"/>
    <n v="24"/>
    <x v="38"/>
    <s v="Hunt, Jennifer J"/>
    <n v="13570"/>
    <x v="11"/>
    <n v="1435.88"/>
    <n v="207.48"/>
    <d v="2012-02-23T00:00:00"/>
    <s v="Active"/>
    <x v="2"/>
    <m/>
    <m/>
    <n v="2012"/>
  </r>
  <r>
    <n v="10"/>
    <x v="9"/>
    <n v="24"/>
    <x v="38"/>
    <s v="Marousek, Janelle G"/>
    <n v="13596"/>
    <x v="11"/>
    <n v="84"/>
    <n v="12.14"/>
    <d v="2012-02-23T00:00:00"/>
    <s v="Active"/>
    <x v="2"/>
    <m/>
    <m/>
    <n v="2012"/>
  </r>
  <r>
    <n v="10"/>
    <x v="9"/>
    <n v="32"/>
    <x v="8"/>
    <s v="Patch, Douglas J"/>
    <n v="12887"/>
    <x v="24"/>
    <n v="1696"/>
    <n v="195.24"/>
    <d v="2012-02-23T00:00:00"/>
    <s v="Active"/>
    <x v="1"/>
    <m/>
    <m/>
    <n v="2012"/>
  </r>
  <r>
    <n v="10"/>
    <x v="9"/>
    <n v="32"/>
    <x v="8"/>
    <s v="Sanchez, Desiree B"/>
    <n v="13004"/>
    <x v="24"/>
    <n v="680.1"/>
    <n v="98.28"/>
    <d v="2012-02-23T00:00:00"/>
    <s v="Active"/>
    <x v="0"/>
    <m/>
    <m/>
    <n v="2012"/>
  </r>
  <r>
    <n v="10"/>
    <x v="9"/>
    <n v="32"/>
    <x v="8"/>
    <s v="Sheffield, Evelyn M"/>
    <n v="12493"/>
    <x v="24"/>
    <n v="1982"/>
    <n v="213.09"/>
    <d v="2012-02-23T00:00:00"/>
    <s v="Active"/>
    <x v="1"/>
    <m/>
    <m/>
    <n v="2012"/>
  </r>
  <r>
    <n v="10"/>
    <x v="9"/>
    <n v="32"/>
    <x v="8"/>
    <s v="Martinez, Dorian C"/>
    <n v="12949"/>
    <x v="3"/>
    <n v="1549.93"/>
    <n v="223.97"/>
    <d v="2012-02-23T00:00:00"/>
    <s v="Active"/>
    <x v="0"/>
    <m/>
    <m/>
    <n v="2012"/>
  </r>
  <r>
    <n v="10"/>
    <x v="9"/>
    <n v="46"/>
    <x v="11"/>
    <s v="Clutters, Farlan M"/>
    <n v="12588"/>
    <x v="80"/>
    <n v="1485.18"/>
    <n v="214.61"/>
    <d v="2012-02-23T00:00:00"/>
    <s v="Active"/>
    <x v="1"/>
    <m/>
    <m/>
    <n v="2012"/>
  </r>
  <r>
    <n v="10"/>
    <x v="9"/>
    <n v="46"/>
    <x v="11"/>
    <s v="Dansie, Westley C"/>
    <n v="13339"/>
    <x v="27"/>
    <n v="946"/>
    <n v="136.69999999999999"/>
    <d v="2012-02-23T00:00:00"/>
    <s v="Active"/>
    <x v="0"/>
    <m/>
    <m/>
    <n v="2012"/>
  </r>
  <r>
    <n v="10"/>
    <x v="9"/>
    <n v="46"/>
    <x v="11"/>
    <s v="Gahagan, Philip L"/>
    <n v="13035"/>
    <x v="27"/>
    <n v="1204.68"/>
    <n v="174.08"/>
    <d v="2012-02-23T00:00:00"/>
    <s v="Active"/>
    <x v="0"/>
    <m/>
    <m/>
    <n v="2012"/>
  </r>
  <r>
    <n v="10"/>
    <x v="9"/>
    <n v="46"/>
    <x v="11"/>
    <s v="Leuridan, Eddy L"/>
    <n v="13171"/>
    <x v="27"/>
    <n v="1543.51"/>
    <n v="223.04"/>
    <d v="2012-02-23T00:00:00"/>
    <s v="Active"/>
    <x v="0"/>
    <m/>
    <m/>
    <n v="2012"/>
  </r>
  <r>
    <n v="10"/>
    <x v="9"/>
    <n v="46"/>
    <x v="11"/>
    <s v="Payne, Theodore R"/>
    <n v="12792"/>
    <x v="27"/>
    <n v="780.98"/>
    <n v="112.85"/>
    <d v="2012-02-23T00:00:00"/>
    <s v="Active"/>
    <x v="0"/>
    <m/>
    <m/>
    <n v="2012"/>
  </r>
  <r>
    <n v="10"/>
    <x v="9"/>
    <n v="46"/>
    <x v="11"/>
    <s v="Swagger, Mark "/>
    <n v="12730"/>
    <x v="27"/>
    <n v="1875"/>
    <n v="236.94"/>
    <d v="2012-02-23T00:00:00"/>
    <s v="Active"/>
    <x v="1"/>
    <m/>
    <m/>
    <n v="2012"/>
  </r>
  <r>
    <n v="10"/>
    <x v="9"/>
    <n v="46"/>
    <x v="11"/>
    <s v="Stewart, Michael C"/>
    <n v="12742"/>
    <x v="28"/>
    <n v="2119.7399999999998"/>
    <n v="252.02"/>
    <d v="2012-02-23T00:00:00"/>
    <s v="Active"/>
    <x v="1"/>
    <m/>
    <m/>
    <n v="2012"/>
  </r>
  <r>
    <n v="10"/>
    <x v="9"/>
    <n v="62"/>
    <x v="39"/>
    <s v="Gerling, Thomas L"/>
    <n v="13480"/>
    <x v="30"/>
    <n v="1472"/>
    <n v="201.83"/>
    <d v="2012-02-23T00:00:00"/>
    <s v="Active"/>
    <x v="1"/>
    <m/>
    <m/>
    <n v="2012"/>
  </r>
  <r>
    <n v="10"/>
    <x v="9"/>
    <n v="67"/>
    <x v="14"/>
    <s v="Fischer, James E"/>
    <n v="12816"/>
    <x v="31"/>
    <n v="3411.36"/>
    <n v="484.81"/>
    <d v="2012-02-23T00:00:00"/>
    <s v="Active"/>
    <x v="3"/>
    <m/>
    <m/>
    <n v="2012"/>
  </r>
  <r>
    <n v="10"/>
    <x v="9"/>
    <n v="72"/>
    <x v="40"/>
    <s v="Bastianon, Rhea L"/>
    <n v="13250"/>
    <x v="32"/>
    <n v="2087.25"/>
    <n v="301.61"/>
    <d v="2012-02-23T00:00:00"/>
    <s v="Active"/>
    <x v="0"/>
    <m/>
    <m/>
    <n v="2012"/>
  </r>
  <r>
    <n v="10"/>
    <x v="9"/>
    <n v="72"/>
    <x v="40"/>
    <s v="Campbell, Aaron S"/>
    <n v="13419"/>
    <x v="32"/>
    <n v="1122"/>
    <n v="162.12"/>
    <d v="2012-02-23T00:00:00"/>
    <s v="Active"/>
    <x v="0"/>
    <m/>
    <m/>
    <n v="2012"/>
  </r>
  <r>
    <n v="10"/>
    <x v="9"/>
    <n v="72"/>
    <x v="40"/>
    <s v="Carone, Jamie N"/>
    <n v="13356"/>
    <x v="32"/>
    <n v="740.74"/>
    <n v="107.04"/>
    <d v="2012-02-23T00:00:00"/>
    <s v="Active"/>
    <x v="0"/>
    <m/>
    <m/>
    <n v="2012"/>
  </r>
  <r>
    <n v="10"/>
    <x v="9"/>
    <n v="72"/>
    <x v="40"/>
    <s v="Carrillo, Krystal V"/>
    <n v="13096"/>
    <x v="32"/>
    <n v="1495.56"/>
    <n v="216.1"/>
    <d v="2012-02-23T00:00:00"/>
    <s v="Active"/>
    <x v="0"/>
    <m/>
    <m/>
    <n v="2012"/>
  </r>
  <r>
    <n v="10"/>
    <x v="9"/>
    <n v="72"/>
    <x v="40"/>
    <s v="Castanos, Frank D"/>
    <n v="13482"/>
    <x v="32"/>
    <n v="1391.5"/>
    <n v="201.07"/>
    <d v="2012-02-23T00:00:00"/>
    <s v="Active"/>
    <x v="0"/>
    <m/>
    <m/>
    <n v="2012"/>
  </r>
  <r>
    <n v="10"/>
    <x v="9"/>
    <n v="72"/>
    <x v="40"/>
    <s v="DelReal, Jacqueline R"/>
    <n v="12948"/>
    <x v="32"/>
    <n v="1522.75"/>
    <n v="210.78"/>
    <d v="2012-02-23T00:00:00"/>
    <s v="Active"/>
    <x v="1"/>
    <m/>
    <m/>
    <n v="2012"/>
  </r>
  <r>
    <n v="10"/>
    <x v="9"/>
    <n v="72"/>
    <x v="40"/>
    <s v="Deroian, Kenneth W"/>
    <n v="13210"/>
    <x v="32"/>
    <n v="1963.5"/>
    <n v="283.73"/>
    <d v="2012-02-23T00:00:00"/>
    <s v="Active"/>
    <x v="0"/>
    <m/>
    <m/>
    <n v="2012"/>
  </r>
  <r>
    <n v="10"/>
    <x v="9"/>
    <n v="72"/>
    <x v="40"/>
    <s v="Glasper, Debra A"/>
    <n v="12782"/>
    <x v="32"/>
    <n v="1454.52"/>
    <n v="210.18"/>
    <d v="2012-02-23T00:00:00"/>
    <s v="Active"/>
    <x v="0"/>
    <m/>
    <m/>
    <n v="2012"/>
  </r>
  <r>
    <n v="10"/>
    <x v="9"/>
    <n v="72"/>
    <x v="40"/>
    <s v="Gutierrez, Victoria L"/>
    <n v="12804"/>
    <x v="32"/>
    <n v="1982"/>
    <n v="223.29"/>
    <d v="2012-02-23T00:00:00"/>
    <s v="Active"/>
    <x v="1"/>
    <m/>
    <m/>
    <n v="2012"/>
  </r>
  <r>
    <n v="10"/>
    <x v="9"/>
    <n v="72"/>
    <x v="40"/>
    <s v="Krumsiek, Kristy L"/>
    <n v="13012"/>
    <x v="32"/>
    <n v="1455.91"/>
    <n v="210.39"/>
    <d v="2012-02-23T00:00:00"/>
    <s v="Active"/>
    <x v="0"/>
    <m/>
    <m/>
    <n v="2012"/>
  </r>
  <r>
    <n v="10"/>
    <x v="9"/>
    <n v="72"/>
    <x v="40"/>
    <s v="Micetich, Kristen J"/>
    <n v="13102"/>
    <x v="32"/>
    <n v="1093.3399999999999"/>
    <n v="126.03"/>
    <d v="2012-02-23T00:00:00"/>
    <s v="Active"/>
    <x v="0"/>
    <m/>
    <m/>
    <n v="2012"/>
  </r>
  <r>
    <n v="10"/>
    <x v="9"/>
    <n v="72"/>
    <x v="40"/>
    <s v="Moreno, Mary E"/>
    <n v="13376"/>
    <x v="32"/>
    <n v="1254"/>
    <n v="181.2"/>
    <d v="2012-02-23T00:00:00"/>
    <s v="Active"/>
    <x v="0"/>
    <m/>
    <m/>
    <n v="2012"/>
  </r>
  <r>
    <n v="10"/>
    <x v="9"/>
    <n v="72"/>
    <x v="40"/>
    <s v="Olid, Pilar "/>
    <n v="13167"/>
    <x v="32"/>
    <n v="891"/>
    <n v="128.75"/>
    <d v="2012-02-23T00:00:00"/>
    <s v="Active"/>
    <x v="0"/>
    <m/>
    <m/>
    <n v="2012"/>
  </r>
  <r>
    <n v="10"/>
    <x v="9"/>
    <n v="72"/>
    <x v="40"/>
    <s v="Plouffe, Courtney G"/>
    <n v="13149"/>
    <x v="32"/>
    <n v="1528.01"/>
    <n v="220.81"/>
    <d v="2012-02-23T00:00:00"/>
    <s v="Active"/>
    <x v="0"/>
    <m/>
    <m/>
    <n v="2012"/>
  </r>
  <r>
    <n v="10"/>
    <x v="9"/>
    <n v="72"/>
    <x v="40"/>
    <s v="Plouffe, Marc J"/>
    <n v="12946"/>
    <x v="32"/>
    <n v="1631.52"/>
    <n v="226.35"/>
    <d v="2012-02-23T00:00:00"/>
    <s v="Active"/>
    <x v="1"/>
    <m/>
    <m/>
    <n v="2012"/>
  </r>
  <r>
    <n v="10"/>
    <x v="9"/>
    <n v="72"/>
    <x v="40"/>
    <s v="Uwarow, Peter F"/>
    <n v="13271"/>
    <x v="32"/>
    <n v="1534.5"/>
    <n v="221.74"/>
    <d v="2012-02-23T00:00:00"/>
    <s v="Active"/>
    <x v="0"/>
    <m/>
    <m/>
    <n v="2012"/>
  </r>
  <r>
    <n v="10"/>
    <x v="9"/>
    <n v="72"/>
    <x v="40"/>
    <s v="Wilkerson, David R"/>
    <n v="13129"/>
    <x v="32"/>
    <n v="3411.36"/>
    <n v="492.93"/>
    <d v="2012-02-23T00:00:00"/>
    <s v="Active"/>
    <x v="3"/>
    <m/>
    <m/>
    <n v="2012"/>
  </r>
  <r>
    <n v="10"/>
    <x v="9"/>
    <n v="72"/>
    <x v="40"/>
    <s v="Woods, Lisa K"/>
    <n v="13073"/>
    <x v="32"/>
    <n v="1432.2"/>
    <n v="206.96"/>
    <d v="2012-02-23T00:00:00"/>
    <s v="Active"/>
    <x v="0"/>
    <m/>
    <m/>
    <n v="2012"/>
  </r>
  <r>
    <n v="10"/>
    <x v="9"/>
    <n v="74"/>
    <x v="16"/>
    <s v="Hernandez, Vanessa "/>
    <n v="12762"/>
    <x v="34"/>
    <n v="1056.1099999999999"/>
    <n v="143.35"/>
    <d v="2012-02-23T00:00:00"/>
    <s v="Active"/>
    <x v="1"/>
    <m/>
    <m/>
    <n v="2012"/>
  </r>
  <r>
    <n v="10"/>
    <x v="9"/>
    <n v="75"/>
    <x v="17"/>
    <s v="Collins, Govona L"/>
    <n v="13540"/>
    <x v="35"/>
    <n v="380"/>
    <n v="54.91"/>
    <d v="2012-02-23T00:00:00"/>
    <s v="Active"/>
    <x v="2"/>
    <m/>
    <m/>
    <n v="2012"/>
  </r>
  <r>
    <n v="10"/>
    <x v="9"/>
    <n v="75"/>
    <x v="17"/>
    <s v="Johnson, Samantha J"/>
    <n v="13567"/>
    <x v="35"/>
    <n v="380"/>
    <n v="54.91"/>
    <d v="2012-02-23T00:00:00"/>
    <s v="Active"/>
    <x v="2"/>
    <m/>
    <m/>
    <n v="2012"/>
  </r>
  <r>
    <n v="10"/>
    <x v="9"/>
    <n v="75"/>
    <x v="17"/>
    <s v="Rugg, Krystina M"/>
    <n v="13541"/>
    <x v="35"/>
    <n v="361"/>
    <n v="52.16"/>
    <d v="2012-02-23T00:00:00"/>
    <s v="Active"/>
    <x v="2"/>
    <m/>
    <m/>
    <n v="2012"/>
  </r>
  <r>
    <n v="10"/>
    <x v="9"/>
    <n v="75"/>
    <x v="17"/>
    <s v="Schuler, Deborah K"/>
    <n v="13542"/>
    <x v="35"/>
    <n v="380"/>
    <n v="54.91"/>
    <d v="2012-02-23T00:00:00"/>
    <s v="Active"/>
    <x v="2"/>
    <m/>
    <m/>
    <n v="2012"/>
  </r>
  <r>
    <n v="10"/>
    <x v="9"/>
    <n v="79"/>
    <x v="18"/>
    <s v="Nylander, Susan R"/>
    <n v="12856"/>
    <x v="36"/>
    <n v="1895.2"/>
    <n v="239.37"/>
    <d v="2012-02-23T00:00:00"/>
    <s v="Active"/>
    <x v="1"/>
    <m/>
    <m/>
    <n v="2012"/>
  </r>
  <r>
    <n v="10"/>
    <x v="9"/>
    <n v="79"/>
    <x v="18"/>
    <s v="Thornton, Elijah J"/>
    <n v="12884"/>
    <x v="36"/>
    <n v="1730.4"/>
    <n v="239.06"/>
    <d v="2012-02-23T00:00:00"/>
    <s v="Active"/>
    <x v="1"/>
    <m/>
    <m/>
    <n v="2012"/>
  </r>
  <r>
    <n v="10"/>
    <x v="9"/>
    <n v="80"/>
    <x v="19"/>
    <s v="Ragle, Millisa K"/>
    <n v="12169"/>
    <x v="4"/>
    <n v="1447.18"/>
    <n v="197.1"/>
    <d v="2012-02-23T00:00:00"/>
    <s v="Active"/>
    <x v="1"/>
    <m/>
    <m/>
    <n v="2012"/>
  </r>
  <r>
    <n v="10"/>
    <x v="9"/>
    <n v="80"/>
    <x v="19"/>
    <s v="Blackwell, Melanie A"/>
    <n v="10972"/>
    <x v="39"/>
    <n v="3486.54"/>
    <n v="266.72000000000003"/>
    <d v="2012-02-23T00:00:00"/>
    <s v="Active"/>
    <x v="1"/>
    <m/>
    <m/>
    <n v="2012"/>
  </r>
  <r>
    <n v="10"/>
    <x v="9"/>
    <n v="80"/>
    <x v="19"/>
    <s v="Mendoza, Miguel  A"/>
    <n v="13590"/>
    <x v="40"/>
    <n v="921"/>
    <n v="133.08000000000001"/>
    <d v="2012-02-23T00:00:00"/>
    <s v="Active"/>
    <x v="1"/>
    <m/>
    <m/>
    <n v="2012"/>
  </r>
  <r>
    <n v="10"/>
    <x v="9"/>
    <n v="80"/>
    <x v="19"/>
    <s v="Reyes, Miryan L"/>
    <n v="12631"/>
    <x v="40"/>
    <n v="1377.65"/>
    <n v="199.07"/>
    <d v="2012-02-23T00:00:00"/>
    <s v="Active"/>
    <x v="1"/>
    <m/>
    <m/>
    <n v="2012"/>
  </r>
  <r>
    <n v="10"/>
    <x v="9"/>
    <n v="80"/>
    <x v="19"/>
    <s v="Tillett, Penelope A"/>
    <n v="12710"/>
    <x v="41"/>
    <n v="1612.57"/>
    <n v="223.63"/>
    <d v="2012-02-23T00:00:00"/>
    <s v="Active"/>
    <x v="1"/>
    <m/>
    <m/>
    <n v="2012"/>
  </r>
  <r>
    <n v="10"/>
    <x v="9"/>
    <n v="82"/>
    <x v="20"/>
    <s v="Galvan, Crystal E"/>
    <n v="13178"/>
    <x v="45"/>
    <n v="2056.1999999999998"/>
    <n v="181.02"/>
    <d v="2012-02-23T00:00:00"/>
    <s v="Active"/>
    <x v="1"/>
    <m/>
    <m/>
    <n v="2012"/>
  </r>
  <r>
    <n v="10"/>
    <x v="9"/>
    <n v="82"/>
    <x v="20"/>
    <s v="Gilman, Tamra B"/>
    <n v="12483"/>
    <x v="45"/>
    <n v="2583.2800000000002"/>
    <n v="191.42"/>
    <d v="2012-02-23T00:00:00"/>
    <s v="Active"/>
    <x v="1"/>
    <m/>
    <m/>
    <n v="2012"/>
  </r>
  <r>
    <n v="10"/>
    <x v="9"/>
    <n v="82"/>
    <x v="20"/>
    <s v="Neville, Keith E"/>
    <n v="12853"/>
    <x v="45"/>
    <n v="2331.5700000000002"/>
    <n v="173.2"/>
    <d v="2012-02-23T00:00:00"/>
    <s v="Active"/>
    <x v="1"/>
    <m/>
    <m/>
    <n v="2012"/>
  </r>
  <r>
    <n v="10"/>
    <x v="9"/>
    <n v="82"/>
    <x v="20"/>
    <s v="Perea, Rocio G"/>
    <n v="13492"/>
    <x v="45"/>
    <n v="1762.85"/>
    <n v="208.95"/>
    <d v="2012-02-23T00:00:00"/>
    <s v="Active"/>
    <x v="1"/>
    <m/>
    <m/>
    <n v="2012"/>
  </r>
  <r>
    <n v="10"/>
    <x v="9"/>
    <n v="82"/>
    <x v="20"/>
    <s v="Thompson, Steven L"/>
    <n v="13028"/>
    <x v="45"/>
    <n v="1921.53"/>
    <n v="205.14"/>
    <d v="2012-02-23T00:00:00"/>
    <s v="Active"/>
    <x v="1"/>
    <m/>
    <m/>
    <n v="2012"/>
  </r>
  <r>
    <n v="10"/>
    <x v="9"/>
    <n v="82"/>
    <x v="20"/>
    <s v="Rubalcaba, Oracio "/>
    <n v="11881"/>
    <x v="116"/>
    <n v="2789.24"/>
    <n v="207.56"/>
    <d v="2012-02-23T00:00:00"/>
    <s v="Active"/>
    <x v="1"/>
    <m/>
    <m/>
    <n v="2012"/>
  </r>
  <r>
    <n v="10"/>
    <x v="9"/>
    <n v="83"/>
    <x v="21"/>
    <s v="Heywood, Braden J"/>
    <n v="12978"/>
    <x v="49"/>
    <n v="2626.75"/>
    <n v="200.95"/>
    <d v="2012-02-23T00:00:00"/>
    <s v="Active"/>
    <x v="1"/>
    <m/>
    <m/>
    <n v="2012"/>
  </r>
  <r>
    <n v="10"/>
    <x v="9"/>
    <n v="83"/>
    <x v="21"/>
    <s v="Reyes-Rangel, Rose E"/>
    <n v="13438"/>
    <x v="49"/>
    <n v="2402.9"/>
    <n v="340.64"/>
    <d v="2012-02-23T00:00:00"/>
    <s v="Active"/>
    <x v="1"/>
    <m/>
    <m/>
    <n v="2012"/>
  </r>
  <r>
    <n v="10"/>
    <x v="9"/>
    <n v="85"/>
    <x v="22"/>
    <s v="Gessesse, Kalisha L"/>
    <n v="13578"/>
    <x v="50"/>
    <n v="1490.33"/>
    <n v="215.35"/>
    <d v="2012-02-23T00:00:00"/>
    <s v="Active"/>
    <x v="1"/>
    <m/>
    <m/>
    <n v="2012"/>
  </r>
  <r>
    <n v="10"/>
    <x v="9"/>
    <n v="85"/>
    <x v="22"/>
    <s v="Hogan, Janet M"/>
    <n v="13396"/>
    <x v="50"/>
    <n v="1563.41"/>
    <n v="225.91"/>
    <d v="2012-02-23T00:00:00"/>
    <s v="Active"/>
    <x v="1"/>
    <m/>
    <m/>
    <n v="2012"/>
  </r>
  <r>
    <n v="10"/>
    <x v="9"/>
    <n v="85"/>
    <x v="22"/>
    <s v="Manzo, Rose "/>
    <n v="12778"/>
    <x v="50"/>
    <n v="233.27"/>
    <n v="33.700000000000003"/>
    <d v="2012-02-23T00:00:00"/>
    <s v="Voluntary Resignation"/>
    <x v="1"/>
    <m/>
    <m/>
    <n v="2012"/>
  </r>
  <r>
    <n v="10"/>
    <x v="9"/>
    <n v="85"/>
    <x v="22"/>
    <s v="Ramirez, Elizabeth A"/>
    <n v="13144"/>
    <x v="50"/>
    <n v="1630.34"/>
    <n v="223.04"/>
    <d v="2012-02-23T00:00:00"/>
    <s v="Active"/>
    <x v="1"/>
    <m/>
    <m/>
    <n v="2012"/>
  </r>
  <r>
    <n v="10"/>
    <x v="9"/>
    <n v="85"/>
    <x v="22"/>
    <s v="Routhieaux, Naomi "/>
    <n v="13467"/>
    <x v="50"/>
    <n v="1828.58"/>
    <n v="251.81"/>
    <d v="2012-02-23T00:00:00"/>
    <s v="Active"/>
    <x v="1"/>
    <m/>
    <m/>
    <n v="2012"/>
  </r>
  <r>
    <n v="10"/>
    <x v="9"/>
    <n v="85"/>
    <x v="22"/>
    <s v="Yeates, Natasha R"/>
    <n v="13182"/>
    <x v="50"/>
    <n v="2023.2"/>
    <n v="283.08"/>
    <d v="2012-02-23T00:00:00"/>
    <s v="Active"/>
    <x v="1"/>
    <m/>
    <m/>
    <n v="2012"/>
  </r>
  <r>
    <n v="10"/>
    <x v="9"/>
    <n v="85"/>
    <x v="22"/>
    <s v="Morgan, Joel C"/>
    <n v="13511"/>
    <x v="47"/>
    <n v="2307.6999999999998"/>
    <n v="228.39"/>
    <d v="2012-02-23T00:00:00"/>
    <s v="Active"/>
    <x v="1"/>
    <m/>
    <m/>
    <n v="2012"/>
  </r>
  <r>
    <n v="10"/>
    <x v="9"/>
    <n v="86"/>
    <x v="23"/>
    <s v="Ameer, Malikia "/>
    <n v="13408"/>
    <x v="51"/>
    <n v="800"/>
    <n v="103.06"/>
    <d v="2012-02-23T00:00:00"/>
    <s v="Active"/>
    <x v="1"/>
    <m/>
    <m/>
    <n v="2012"/>
  </r>
  <r>
    <n v="10"/>
    <x v="9"/>
    <n v="86"/>
    <x v="23"/>
    <s v="Dydel, John J"/>
    <n v="13101"/>
    <x v="51"/>
    <n v="540"/>
    <n v="78.03"/>
    <d v="2012-02-23T00:00:00"/>
    <s v="Active"/>
    <x v="0"/>
    <m/>
    <m/>
    <n v="2012"/>
  </r>
  <r>
    <n v="10"/>
    <x v="9"/>
    <n v="86"/>
    <x v="23"/>
    <s v="Jones, Michael L"/>
    <n v="13176"/>
    <x v="51"/>
    <n v="780"/>
    <n v="75.77"/>
    <d v="2012-02-23T00:00:00"/>
    <s v="Active"/>
    <x v="1"/>
    <m/>
    <m/>
    <n v="2012"/>
  </r>
  <r>
    <n v="10"/>
    <x v="9"/>
    <n v="86"/>
    <x v="23"/>
    <s v="Paiva, Michael A"/>
    <n v="13312"/>
    <x v="51"/>
    <n v="640"/>
    <n v="83.23"/>
    <d v="2012-02-23T00:00:00"/>
    <s v="Active"/>
    <x v="1"/>
    <m/>
    <m/>
    <n v="2012"/>
  </r>
  <r>
    <n v="10"/>
    <x v="9"/>
    <n v="86"/>
    <x v="23"/>
    <s v="Shuster, John M"/>
    <n v="13544"/>
    <x v="53"/>
    <n v="1923.08"/>
    <n v="230.8"/>
    <d v="2012-02-23T00:00:00"/>
    <s v="Active"/>
    <x v="1"/>
    <m/>
    <m/>
    <n v="2012"/>
  </r>
  <r>
    <n v="10"/>
    <x v="9"/>
    <n v="86"/>
    <x v="23"/>
    <s v="Ferguson, Kaela V"/>
    <n v="13148"/>
    <x v="54"/>
    <n v="1010.63"/>
    <n v="136.78"/>
    <d v="2012-02-23T00:00:00"/>
    <s v="Active"/>
    <x v="1"/>
    <m/>
    <m/>
    <n v="2012"/>
  </r>
  <r>
    <n v="10"/>
    <x v="9"/>
    <n v="86"/>
    <x v="23"/>
    <s v="Gutierrez, Eduardo "/>
    <n v="13441"/>
    <x v="54"/>
    <n v="954.5"/>
    <n v="128.66999999999999"/>
    <d v="2012-02-23T00:00:00"/>
    <s v="Active"/>
    <x v="1"/>
    <m/>
    <m/>
    <n v="2012"/>
  </r>
  <r>
    <n v="10"/>
    <x v="9"/>
    <n v="87"/>
    <x v="24"/>
    <s v="Andrews, Daniel J"/>
    <n v="11794"/>
    <x v="55"/>
    <n v="1870.76"/>
    <n v="259.02999999999997"/>
    <d v="2012-02-23T00:00:00"/>
    <s v="Active"/>
    <x v="1"/>
    <m/>
    <m/>
    <n v="2012"/>
  </r>
  <r>
    <n v="10"/>
    <x v="9"/>
    <n v="87"/>
    <x v="24"/>
    <s v="Loucks, Joshua A"/>
    <n v="13246"/>
    <x v="55"/>
    <n v="1680"/>
    <n v="233.51"/>
    <d v="2012-02-23T00:00:00"/>
    <s v="Active"/>
    <x v="1"/>
    <m/>
    <m/>
    <n v="2012"/>
  </r>
  <r>
    <n v="10"/>
    <x v="9"/>
    <n v="92"/>
    <x v="25"/>
    <s v="Mason, DaShannon S"/>
    <n v="12497"/>
    <x v="56"/>
    <n v="1884.8"/>
    <n v="241"/>
    <d v="2012-02-23T00:00:00"/>
    <s v="Active"/>
    <x v="1"/>
    <m/>
    <m/>
    <n v="2012"/>
  </r>
  <r>
    <n v="10"/>
    <x v="9"/>
    <n v="92"/>
    <x v="25"/>
    <s v="Brown , Lauren N"/>
    <n v="12923"/>
    <x v="57"/>
    <n v="1140"/>
    <n v="155.47999999999999"/>
    <d v="2012-02-23T00:00:00"/>
    <s v="Active"/>
    <x v="1"/>
    <m/>
    <m/>
    <n v="2012"/>
  </r>
  <r>
    <n v="10"/>
    <x v="9"/>
    <n v="92"/>
    <x v="25"/>
    <s v="Carlos, Melissa M"/>
    <n v="12640"/>
    <x v="57"/>
    <n v="1475.8"/>
    <n v="210.04"/>
    <d v="2012-02-23T00:00:00"/>
    <s v="Active"/>
    <x v="1"/>
    <m/>
    <m/>
    <n v="2012"/>
  </r>
  <r>
    <n v="10"/>
    <x v="9"/>
    <n v="92"/>
    <x v="25"/>
    <s v="Magnant, Jennifer "/>
    <n v="12971"/>
    <x v="57"/>
    <n v="1655.73"/>
    <n v="227.54"/>
    <d v="2012-02-23T00:00:00"/>
    <s v="Active"/>
    <x v="1"/>
    <m/>
    <m/>
    <n v="2012"/>
  </r>
  <r>
    <n v="10"/>
    <x v="9"/>
    <n v="93"/>
    <x v="26"/>
    <s v="Crist, William B"/>
    <n v="12817"/>
    <x v="79"/>
    <n v="2495.7800000000002"/>
    <n v="180.11"/>
    <d v="2012-02-23T00:00:00"/>
    <s v="Active"/>
    <x v="1"/>
    <m/>
    <m/>
    <n v="2012"/>
  </r>
  <r>
    <n v="10"/>
    <x v="9"/>
    <n v="93"/>
    <x v="26"/>
    <s v="Adams, Jamie L"/>
    <n v="13264"/>
    <x v="4"/>
    <n v="1200"/>
    <n v="161.91"/>
    <d v="2012-02-23T00:00:00"/>
    <s v="Active"/>
    <x v="1"/>
    <m/>
    <m/>
    <n v="2012"/>
  </r>
  <r>
    <n v="10"/>
    <x v="9"/>
    <n v="93"/>
    <x v="26"/>
    <s v="Herrera, Diana "/>
    <n v="13257"/>
    <x v="4"/>
    <n v="1200"/>
    <n v="157.44"/>
    <d v="2012-02-23T00:00:00"/>
    <s v="Active"/>
    <x v="1"/>
    <m/>
    <m/>
    <n v="2012"/>
  </r>
  <r>
    <n v="10"/>
    <x v="9"/>
    <n v="93"/>
    <x v="26"/>
    <s v="Duell, Kimberly D"/>
    <n v="13052"/>
    <x v="60"/>
    <n v="2163"/>
    <n v="231.1"/>
    <d v="2012-02-23T00:00:00"/>
    <s v="Active"/>
    <x v="1"/>
    <m/>
    <m/>
    <n v="2012"/>
  </r>
  <r>
    <n v="10"/>
    <x v="9"/>
    <n v="93"/>
    <x v="26"/>
    <s v="Nag, Paromita "/>
    <n v="12516"/>
    <x v="60"/>
    <n v="2227.89"/>
    <n v="213.36"/>
    <d v="2012-02-23T00:00:00"/>
    <s v="Active"/>
    <x v="1"/>
    <m/>
    <m/>
    <n v="2012"/>
  </r>
  <r>
    <n v="10"/>
    <x v="9"/>
    <n v="93"/>
    <x v="26"/>
    <s v="Allen , Norman J"/>
    <n v="12836"/>
    <x v="61"/>
    <n v="2041.67"/>
    <n v="216.72"/>
    <d v="2012-02-23T00:00:00"/>
    <s v="Active"/>
    <x v="1"/>
    <m/>
    <m/>
    <n v="2012"/>
  </r>
  <r>
    <n v="10"/>
    <x v="9"/>
    <n v="93"/>
    <x v="26"/>
    <s v="Latu, Tammy M"/>
    <n v="12101"/>
    <x v="61"/>
    <n v="2227.89"/>
    <n v="213.77"/>
    <d v="2012-02-23T00:00:00"/>
    <s v="Active"/>
    <x v="1"/>
    <m/>
    <m/>
    <n v="2012"/>
  </r>
  <r>
    <n v="10"/>
    <x v="9"/>
    <n v="93"/>
    <x v="26"/>
    <s v="Smith, Matthew R"/>
    <n v="12818"/>
    <x v="61"/>
    <n v="2054.85"/>
    <n v="223.98"/>
    <d v="2012-02-23T00:00:00"/>
    <s v="Active"/>
    <x v="1"/>
    <m/>
    <m/>
    <n v="2012"/>
  </r>
  <r>
    <n v="10"/>
    <x v="9"/>
    <n v="93"/>
    <x v="26"/>
    <s v="Christensen, Misty D"/>
    <n v="12681"/>
    <x v="81"/>
    <n v="1674.16"/>
    <n v="229.71"/>
    <d v="2012-02-23T00:00:00"/>
    <s v="Active"/>
    <x v="1"/>
    <m/>
    <m/>
    <n v="2012"/>
  </r>
  <r>
    <n v="10"/>
    <x v="9"/>
    <n v="96"/>
    <x v="27"/>
    <s v="Nag, Mala "/>
    <n v="12942"/>
    <x v="64"/>
    <n v="1805.37"/>
    <n v="250.84"/>
    <d v="2012-02-23T00:00:00"/>
    <s v="Active"/>
    <x v="1"/>
    <m/>
    <m/>
    <n v="2012"/>
  </r>
  <r>
    <n v="11"/>
    <x v="10"/>
    <n v="2"/>
    <x v="37"/>
    <s v="Ainsworth, Elizabeth  A"/>
    <n v="13415"/>
    <x v="91"/>
    <n v="660"/>
    <n v="95.37"/>
    <d v="2012-02-23T00:00:00"/>
    <s v="Active"/>
    <x v="0"/>
    <m/>
    <m/>
    <n v="2012"/>
  </r>
  <r>
    <n v="11"/>
    <x v="10"/>
    <n v="2"/>
    <x v="37"/>
    <s v="Johnson, Alicia L"/>
    <n v="11937"/>
    <x v="91"/>
    <n v="509.91"/>
    <n v="64.510000000000005"/>
    <d v="2012-02-23T00:00:00"/>
    <s v="Active"/>
    <x v="1"/>
    <m/>
    <m/>
    <n v="2012"/>
  </r>
  <r>
    <n v="11"/>
    <x v="10"/>
    <n v="2"/>
    <x v="37"/>
    <s v="Maefau, Sheniqua L"/>
    <n v="13370"/>
    <x v="82"/>
    <n v="1423.75"/>
    <n v="205.72"/>
    <d v="2012-02-23T00:00:00"/>
    <s v="Active"/>
    <x v="0"/>
    <m/>
    <m/>
    <n v="2012"/>
  </r>
  <r>
    <n v="11"/>
    <x v="10"/>
    <n v="2"/>
    <x v="37"/>
    <s v="Rodriguez, Martha H"/>
    <n v="13414"/>
    <x v="82"/>
    <n v="1247.8699999999999"/>
    <n v="180.33"/>
    <d v="2012-02-23T00:00:00"/>
    <s v="Active"/>
    <x v="0"/>
    <m/>
    <m/>
    <n v="2012"/>
  </r>
  <r>
    <n v="11"/>
    <x v="10"/>
    <n v="3"/>
    <x v="32"/>
    <s v="Schiffner, Sandra L"/>
    <n v="13382"/>
    <x v="11"/>
    <n v="1602.94"/>
    <n v="231.62"/>
    <d v="2012-02-23T00:00:00"/>
    <s v="Active"/>
    <x v="0"/>
    <m/>
    <m/>
    <n v="2012"/>
  </r>
  <r>
    <n v="11"/>
    <x v="10"/>
    <n v="3"/>
    <x v="32"/>
    <s v="Cunanan, Jennifer K"/>
    <n v="13491"/>
    <x v="82"/>
    <n v="717.75"/>
    <n v="103.72"/>
    <d v="2012-02-23T00:00:00"/>
    <s v="Active"/>
    <x v="0"/>
    <m/>
    <m/>
    <n v="2012"/>
  </r>
  <r>
    <n v="11"/>
    <x v="10"/>
    <n v="3"/>
    <x v="32"/>
    <s v="LaHeist, Allen J"/>
    <n v="13366"/>
    <x v="82"/>
    <n v="525"/>
    <n v="75.86"/>
    <d v="2012-02-23T00:00:00"/>
    <s v="Active"/>
    <x v="0"/>
    <m/>
    <m/>
    <n v="2012"/>
  </r>
  <r>
    <n v="11"/>
    <x v="10"/>
    <n v="3"/>
    <x v="32"/>
    <s v="Moriarity, Richard S"/>
    <n v="13469"/>
    <x v="82"/>
    <n v="2025"/>
    <n v="217.81"/>
    <d v="2012-02-23T00:00:00"/>
    <s v="Active"/>
    <x v="1"/>
    <m/>
    <m/>
    <n v="2012"/>
  </r>
  <r>
    <n v="11"/>
    <x v="10"/>
    <n v="14"/>
    <x v="2"/>
    <s v="Schultz, Michael L"/>
    <n v="13520"/>
    <x v="65"/>
    <n v="3511.16"/>
    <n v="268.60000000000002"/>
    <d v="2012-02-23T00:00:00"/>
    <s v="Active"/>
    <x v="1"/>
    <m/>
    <m/>
    <n v="2012"/>
  </r>
  <r>
    <n v="11"/>
    <x v="10"/>
    <n v="14"/>
    <x v="2"/>
    <s v="Hall, William H"/>
    <n v="12133"/>
    <x v="7"/>
    <n v="4255.7700000000004"/>
    <n v="325.57"/>
    <d v="2012-02-23T00:00:00"/>
    <s v="Active"/>
    <x v="1"/>
    <m/>
    <m/>
    <n v="2012"/>
  </r>
  <r>
    <n v="11"/>
    <x v="10"/>
    <n v="24"/>
    <x v="4"/>
    <s v="Johnson, Alicia L"/>
    <n v="11937"/>
    <x v="91"/>
    <n v="1529.72"/>
    <n v="193.53"/>
    <d v="2012-02-23T00:00:00"/>
    <s v="Active"/>
    <x v="1"/>
    <m/>
    <m/>
    <n v="2012"/>
  </r>
  <r>
    <n v="11"/>
    <x v="10"/>
    <n v="24"/>
    <x v="4"/>
    <s v="Hernandez, April L"/>
    <n v="13458"/>
    <x v="11"/>
    <n v="1718.63"/>
    <n v="248.35"/>
    <d v="2012-02-23T00:00:00"/>
    <s v="Active"/>
    <x v="0"/>
    <m/>
    <m/>
    <n v="2012"/>
  </r>
  <r>
    <n v="11"/>
    <x v="10"/>
    <n v="24"/>
    <x v="4"/>
    <s v="Cunanan, Jennifer K"/>
    <n v="13491"/>
    <x v="82"/>
    <n v="1457.25"/>
    <n v="210.57"/>
    <d v="2012-02-23T00:00:00"/>
    <s v="Active"/>
    <x v="0"/>
    <m/>
    <m/>
    <n v="2012"/>
  </r>
  <r>
    <n v="11"/>
    <x v="10"/>
    <n v="24"/>
    <x v="4"/>
    <s v="LaHeist, Allen J"/>
    <n v="13366"/>
    <x v="82"/>
    <n v="1575"/>
    <n v="227.59"/>
    <d v="2012-02-23T00:00:00"/>
    <s v="Active"/>
    <x v="0"/>
    <m/>
    <m/>
    <n v="2012"/>
  </r>
  <r>
    <n v="11"/>
    <x v="10"/>
    <n v="24"/>
    <x v="4"/>
    <s v="Maefau, Sheniqua L"/>
    <n v="13370"/>
    <x v="82"/>
    <n v="701.25"/>
    <n v="101.34"/>
    <d v="2012-02-23T00:00:00"/>
    <s v="Active"/>
    <x v="0"/>
    <m/>
    <m/>
    <n v="2012"/>
  </r>
  <r>
    <n v="11"/>
    <x v="10"/>
    <n v="24"/>
    <x v="4"/>
    <s v="Rodriguez, Martha H"/>
    <n v="13414"/>
    <x v="82"/>
    <n v="614.63"/>
    <n v="88.82"/>
    <d v="2012-02-23T00:00:00"/>
    <s v="Active"/>
    <x v="0"/>
    <m/>
    <m/>
    <n v="2012"/>
  </r>
  <r>
    <n v="11"/>
    <x v="10"/>
    <n v="32"/>
    <x v="8"/>
    <s v="Garcia , Aaron M"/>
    <n v="13495"/>
    <x v="24"/>
    <n v="2125.13"/>
    <n v="307.08"/>
    <d v="2012-02-23T00:00:00"/>
    <s v="Active"/>
    <x v="0"/>
    <m/>
    <m/>
    <n v="2012"/>
  </r>
  <r>
    <n v="11"/>
    <x v="10"/>
    <n v="32"/>
    <x v="8"/>
    <s v="Waite, Marie G"/>
    <n v="13445"/>
    <x v="24"/>
    <n v="250"/>
    <n v="36.130000000000003"/>
    <d v="2012-02-23T00:00:00"/>
    <s v="Seasonal"/>
    <x v="2"/>
    <m/>
    <m/>
    <n v="2012"/>
  </r>
  <r>
    <n v="11"/>
    <x v="10"/>
    <n v="32"/>
    <x v="8"/>
    <s v="Earnhardt, Tamara D"/>
    <n v="13556"/>
    <x v="32"/>
    <n v="750"/>
    <n v="108.37"/>
    <d v="2012-02-23T00:00:00"/>
    <s v="Active"/>
    <x v="0"/>
    <m/>
    <m/>
    <n v="2012"/>
  </r>
  <r>
    <n v="11"/>
    <x v="10"/>
    <n v="72"/>
    <x v="15"/>
    <s v="Knight, Jessica S"/>
    <n v="13371"/>
    <x v="24"/>
    <n v="1865.5"/>
    <n v="255.12"/>
    <d v="2012-02-23T00:00:00"/>
    <s v="Active"/>
    <x v="0"/>
    <m/>
    <m/>
    <n v="2012"/>
  </r>
  <r>
    <n v="11"/>
    <x v="10"/>
    <n v="72"/>
    <x v="15"/>
    <s v="Livingston, Tammy R"/>
    <n v="13357"/>
    <x v="24"/>
    <n v="1984.62"/>
    <n v="246.72"/>
    <d v="2012-02-23T00:00:00"/>
    <s v="Active"/>
    <x v="1"/>
    <m/>
    <m/>
    <n v="2012"/>
  </r>
  <r>
    <n v="11"/>
    <x v="10"/>
    <n v="72"/>
    <x v="15"/>
    <s v="Oropeza, Rafael R"/>
    <n v="12223"/>
    <x v="24"/>
    <n v="1780.79"/>
    <n v="238.26"/>
    <d v="2012-02-23T00:00:00"/>
    <s v="Active"/>
    <x v="1"/>
    <m/>
    <m/>
    <n v="2012"/>
  </r>
  <r>
    <n v="11"/>
    <x v="10"/>
    <n v="72"/>
    <x v="15"/>
    <s v="Earnhardt, Tamara D"/>
    <n v="13556"/>
    <x v="32"/>
    <n v="750"/>
    <n v="108.37"/>
    <d v="2012-02-23T00:00:00"/>
    <s v="Active"/>
    <x v="0"/>
    <m/>
    <m/>
    <n v="2012"/>
  </r>
  <r>
    <n v="11"/>
    <x v="10"/>
    <n v="72"/>
    <x v="15"/>
    <s v="Whiles, Ronald L"/>
    <n v="12125"/>
    <x v="36"/>
    <n v="686.33"/>
    <n v="72.98"/>
    <d v="2012-02-23T00:00:00"/>
    <s v="Active"/>
    <x v="1"/>
    <m/>
    <m/>
    <n v="2012"/>
  </r>
  <r>
    <n v="11"/>
    <x v="10"/>
    <n v="75"/>
    <x v="17"/>
    <s v="Hernandez, Evelin "/>
    <n v="13594"/>
    <x v="35"/>
    <n v="76"/>
    <n v="10.98"/>
    <d v="2012-02-23T00:00:00"/>
    <s v="Active"/>
    <x v="2"/>
    <m/>
    <m/>
    <n v="2012"/>
  </r>
  <r>
    <n v="11"/>
    <x v="10"/>
    <n v="75"/>
    <x v="17"/>
    <s v="Moulard, Naomi C"/>
    <n v="13595"/>
    <x v="35"/>
    <n v="76"/>
    <n v="10.98"/>
    <d v="2012-02-23T00:00:00"/>
    <s v="Active"/>
    <x v="2"/>
    <m/>
    <m/>
    <n v="2012"/>
  </r>
  <r>
    <n v="11"/>
    <x v="10"/>
    <n v="80"/>
    <x v="19"/>
    <s v="Giugni, Joanne M"/>
    <n v="12885"/>
    <x v="4"/>
    <n v="1839.4"/>
    <n v="229.13"/>
    <d v="2012-02-23T00:00:00"/>
    <s v="Active"/>
    <x v="1"/>
    <m/>
    <m/>
    <n v="2012"/>
  </r>
  <r>
    <n v="11"/>
    <x v="10"/>
    <n v="80"/>
    <x v="19"/>
    <s v="Whiles, Robyn "/>
    <n v="10426"/>
    <x v="39"/>
    <n v="4484.62"/>
    <n v="336.87"/>
    <d v="2012-02-23T00:00:00"/>
    <s v="Active"/>
    <x v="1"/>
    <m/>
    <m/>
    <n v="2012"/>
  </r>
  <r>
    <n v="11"/>
    <x v="10"/>
    <n v="80"/>
    <x v="19"/>
    <s v="Cooper, Eric J"/>
    <n v="13444"/>
    <x v="40"/>
    <n v="988.8"/>
    <n v="133.62"/>
    <d v="2012-02-23T00:00:00"/>
    <s v="Active"/>
    <x v="1"/>
    <m/>
    <m/>
    <n v="2012"/>
  </r>
  <r>
    <n v="11"/>
    <x v="10"/>
    <n v="80"/>
    <x v="19"/>
    <s v="Cooper, Jeffrey J"/>
    <n v="13307"/>
    <x v="40"/>
    <n v="1025.8800000000001"/>
    <n v="138.97999999999999"/>
    <d v="2012-02-23T00:00:00"/>
    <s v="Active"/>
    <x v="1"/>
    <m/>
    <m/>
    <n v="2012"/>
  </r>
  <r>
    <n v="11"/>
    <x v="10"/>
    <n v="80"/>
    <x v="19"/>
    <s v="Whiles, Ronald L"/>
    <n v="12125"/>
    <x v="36"/>
    <n v="1393.47"/>
    <n v="148.18"/>
    <d v="2012-02-23T00:00:00"/>
    <s v="Active"/>
    <x v="1"/>
    <m/>
    <m/>
    <n v="2012"/>
  </r>
  <r>
    <n v="11"/>
    <x v="10"/>
    <n v="82"/>
    <x v="20"/>
    <s v="Buttacavoli, Brian M"/>
    <n v="13501"/>
    <x v="45"/>
    <n v="1940.42"/>
    <n v="217.5"/>
    <d v="2012-02-23T00:00:00"/>
    <s v="Active"/>
    <x v="1"/>
    <m/>
    <m/>
    <n v="2012"/>
  </r>
  <r>
    <n v="11"/>
    <x v="10"/>
    <n v="82"/>
    <x v="20"/>
    <s v="Carrasco, Priscilla "/>
    <n v="12386"/>
    <x v="45"/>
    <n v="2512.1"/>
    <n v="202.9"/>
    <d v="2012-02-23T00:00:00"/>
    <s v="Active"/>
    <x v="1"/>
    <m/>
    <m/>
    <n v="2012"/>
  </r>
  <r>
    <n v="11"/>
    <x v="10"/>
    <n v="82"/>
    <x v="20"/>
    <s v="Ruder, Nora E"/>
    <n v="12342"/>
    <x v="45"/>
    <n v="2324.1999999999998"/>
    <n v="179.66"/>
    <d v="2012-02-23T00:00:00"/>
    <s v="Active"/>
    <x v="1"/>
    <m/>
    <m/>
    <n v="2012"/>
  </r>
  <r>
    <n v="11"/>
    <x v="10"/>
    <n v="82"/>
    <x v="20"/>
    <s v="Williams, Veronica L"/>
    <n v="13318"/>
    <x v="45"/>
    <n v="2288"/>
    <n v="220.24"/>
    <d v="2012-02-23T00:00:00"/>
    <s v="Active"/>
    <x v="1"/>
    <m/>
    <m/>
    <n v="2012"/>
  </r>
  <r>
    <n v="11"/>
    <x v="10"/>
    <n v="82"/>
    <x v="20"/>
    <s v="Santos, Daniel R"/>
    <n v="11839"/>
    <x v="116"/>
    <n v="3730.77"/>
    <n v="242.69"/>
    <d v="2012-02-23T00:00:00"/>
    <s v="Active"/>
    <x v="1"/>
    <m/>
    <m/>
    <n v="2012"/>
  </r>
  <r>
    <n v="11"/>
    <x v="10"/>
    <n v="83"/>
    <x v="21"/>
    <s v="Hall, John C"/>
    <n v="13443"/>
    <x v="49"/>
    <n v="2577.96"/>
    <n v="238.24"/>
    <d v="2012-02-23T00:00:00"/>
    <s v="Active"/>
    <x v="1"/>
    <m/>
    <m/>
    <n v="2012"/>
  </r>
  <r>
    <n v="11"/>
    <x v="10"/>
    <n v="83"/>
    <x v="21"/>
    <s v="Porter, David G"/>
    <n v="13500"/>
    <x v="49"/>
    <n v="2327.4"/>
    <n v="167.09"/>
    <d v="2012-02-23T00:00:00"/>
    <s v="Active"/>
    <x v="1"/>
    <m/>
    <m/>
    <n v="2012"/>
  </r>
  <r>
    <n v="11"/>
    <x v="10"/>
    <n v="85"/>
    <x v="22"/>
    <s v="Groen, Donald G"/>
    <n v="12958"/>
    <x v="50"/>
    <n v="1785.6"/>
    <n v="247.03"/>
    <d v="2012-02-23T00:00:00"/>
    <s v="Active"/>
    <x v="1"/>
    <m/>
    <m/>
    <n v="2012"/>
  </r>
  <r>
    <n v="11"/>
    <x v="10"/>
    <n v="85"/>
    <x v="22"/>
    <s v="Rodriguez, Gracia K"/>
    <n v="13568"/>
    <x v="50"/>
    <n v="1600"/>
    <n v="231.2"/>
    <d v="2012-02-23T00:00:00"/>
    <s v="Active"/>
    <x v="1"/>
    <m/>
    <m/>
    <n v="2012"/>
  </r>
  <r>
    <n v="11"/>
    <x v="10"/>
    <n v="86"/>
    <x v="23"/>
    <s v="Duffin II, James R"/>
    <n v="12498"/>
    <x v="53"/>
    <n v="2178.84"/>
    <n v="204.94"/>
    <d v="2012-02-23T00:00:00"/>
    <s v="Active"/>
    <x v="1"/>
    <m/>
    <m/>
    <n v="2012"/>
  </r>
  <r>
    <n v="11"/>
    <x v="10"/>
    <n v="87"/>
    <x v="24"/>
    <s v="Herman, Jeffrey C"/>
    <n v="13470"/>
    <x v="81"/>
    <n v="478.5"/>
    <n v="69.150000000000006"/>
    <d v="2012-02-23T00:00:00"/>
    <s v="Active"/>
    <x v="0"/>
    <m/>
    <m/>
    <n v="2012"/>
  </r>
  <r>
    <n v="11"/>
    <x v="10"/>
    <n v="92"/>
    <x v="25"/>
    <s v="Everett, Leonora E"/>
    <n v="13319"/>
    <x v="57"/>
    <n v="1648"/>
    <n v="228.75"/>
    <d v="2012-02-23T00:00:00"/>
    <s v="Active"/>
    <x v="1"/>
    <m/>
    <m/>
    <n v="2012"/>
  </r>
  <r>
    <n v="11"/>
    <x v="10"/>
    <n v="92"/>
    <x v="25"/>
    <s v="Plascencia, Grace A"/>
    <n v="13494"/>
    <x v="57"/>
    <n v="1812.8"/>
    <n v="249.32"/>
    <d v="2012-02-23T00:00:00"/>
    <s v="Active"/>
    <x v="1"/>
    <m/>
    <m/>
    <n v="2012"/>
  </r>
  <r>
    <n v="11"/>
    <x v="10"/>
    <n v="93"/>
    <x v="26"/>
    <s v="Koh, Shannon L"/>
    <n v="11846"/>
    <x v="79"/>
    <n v="2500"/>
    <n v="185.04"/>
    <d v="2012-02-23T00:00:00"/>
    <s v="Active"/>
    <x v="1"/>
    <m/>
    <m/>
    <n v="2012"/>
  </r>
  <r>
    <n v="11"/>
    <x v="10"/>
    <n v="93"/>
    <x v="26"/>
    <s v="Herman, Jeffrey C"/>
    <n v="13470"/>
    <x v="81"/>
    <n v="971.5"/>
    <n v="140.38"/>
    <d v="2012-02-23T00:00:00"/>
    <s v="Active"/>
    <x v="0"/>
    <m/>
    <m/>
    <n v="2012"/>
  </r>
  <r>
    <n v="81"/>
    <x v="11"/>
    <n v="80"/>
    <x v="19"/>
    <s v="Roest, Travis E"/>
    <n v="12345"/>
    <x v="4"/>
    <n v="1366.38"/>
    <n v="178.5"/>
    <d v="2012-02-23T00:00:00"/>
    <s v="Active"/>
    <x v="1"/>
    <m/>
    <m/>
    <n v="2012"/>
  </r>
  <r>
    <n v="81"/>
    <x v="11"/>
    <n v="80"/>
    <x v="19"/>
    <s v="Hager, Michael S"/>
    <n v="13111"/>
    <x v="111"/>
    <n v="4240.3999999999996"/>
    <n v="300.14999999999998"/>
    <d v="2012-02-23T00:00:00"/>
    <s v="Active"/>
    <x v="1"/>
    <m/>
    <m/>
    <n v="2012"/>
  </r>
  <r>
    <n v="81"/>
    <x v="11"/>
    <n v="82"/>
    <x v="20"/>
    <s v="Alhassan, Selena Q"/>
    <n v="13234"/>
    <x v="45"/>
    <n v="2285.6"/>
    <n v="195.7"/>
    <d v="2012-02-23T00:00:00"/>
    <s v="Active"/>
    <x v="1"/>
    <m/>
    <m/>
    <n v="2012"/>
  </r>
  <r>
    <n v="81"/>
    <x v="11"/>
    <n v="82"/>
    <x v="20"/>
    <s v="Balagtas, Jolina "/>
    <n v="13240"/>
    <x v="45"/>
    <n v="2314.0300000000002"/>
    <n v="178.97"/>
    <d v="2012-02-23T00:00:00"/>
    <s v="Active"/>
    <x v="1"/>
    <m/>
    <m/>
    <n v="2012"/>
  </r>
  <r>
    <n v="81"/>
    <x v="11"/>
    <n v="82"/>
    <x v="20"/>
    <s v="Caldwell, Kevin M"/>
    <n v="13448"/>
    <x v="45"/>
    <n v="2157.66"/>
    <n v="218.88"/>
    <d v="2012-02-23T00:00:00"/>
    <s v="Active"/>
    <x v="1"/>
    <m/>
    <m/>
    <n v="2012"/>
  </r>
  <r>
    <n v="81"/>
    <x v="11"/>
    <n v="82"/>
    <x v="20"/>
    <s v="Khoury, Elsie  "/>
    <n v="13402"/>
    <x v="45"/>
    <n v="-257.13"/>
    <n v="-19.670000000000002"/>
    <d v="2012-02-23T00:00:00"/>
    <s v="Terminated"/>
    <x v="1"/>
    <m/>
    <m/>
    <n v="2012"/>
  </r>
  <r>
    <n v="81"/>
    <x v="11"/>
    <n v="82"/>
    <x v="20"/>
    <s v="Law, Julie A"/>
    <n v="13238"/>
    <x v="45"/>
    <n v="-409.98"/>
    <n v="-31.37"/>
    <d v="2012-02-23T00:00:00"/>
    <s v="Terminated"/>
    <x v="1"/>
    <m/>
    <m/>
    <n v="2012"/>
  </r>
  <r>
    <n v="81"/>
    <x v="11"/>
    <n v="82"/>
    <x v="20"/>
    <s v="Manzo, Amanda L"/>
    <n v="13527"/>
    <x v="45"/>
    <n v="324.01"/>
    <n v="46.82"/>
    <d v="2012-02-23T00:00:00"/>
    <s v="Active"/>
    <x v="1"/>
    <m/>
    <m/>
    <n v="2012"/>
  </r>
  <r>
    <n v="81"/>
    <x v="11"/>
    <n v="82"/>
    <x v="20"/>
    <s v="Newton, Jennifer L"/>
    <n v="13232"/>
    <x v="45"/>
    <n v="2285.6"/>
    <n v="198.44"/>
    <d v="2012-02-23T00:00:00"/>
    <s v="Active"/>
    <x v="1"/>
    <m/>
    <m/>
    <n v="2012"/>
  </r>
  <r>
    <n v="81"/>
    <x v="11"/>
    <n v="82"/>
    <x v="20"/>
    <s v="Robles, Melissa R"/>
    <n v="13288"/>
    <x v="45"/>
    <n v="2862.46"/>
    <n v="235.55"/>
    <d v="2012-02-23T00:00:00"/>
    <s v="Voluntary Resignation"/>
    <x v="1"/>
    <m/>
    <m/>
    <n v="2012"/>
  </r>
  <r>
    <n v="81"/>
    <x v="11"/>
    <n v="82"/>
    <x v="20"/>
    <s v="Sandoval, Christopher X"/>
    <n v="13242"/>
    <x v="45"/>
    <n v="2196.3200000000002"/>
    <n v="171.13"/>
    <d v="2012-02-23T00:00:00"/>
    <s v="Active"/>
    <x v="1"/>
    <m/>
    <m/>
    <n v="2012"/>
  </r>
  <r>
    <n v="81"/>
    <x v="11"/>
    <n v="82"/>
    <x v="20"/>
    <s v="Williams, Heather L"/>
    <n v="13289"/>
    <x v="45"/>
    <n v="2285.6"/>
    <n v="188.43"/>
    <d v="2012-02-23T00:00:00"/>
    <s v="Active"/>
    <x v="1"/>
    <m/>
    <m/>
    <n v="2012"/>
  </r>
  <r>
    <n v="81"/>
    <x v="11"/>
    <n v="82"/>
    <x v="20"/>
    <s v="Carrasco, Cynthia D"/>
    <n v="13229"/>
    <x v="112"/>
    <n v="1550.85"/>
    <n v="218.71"/>
    <d v="2012-02-23T00:00:00"/>
    <s v="Active"/>
    <x v="1"/>
    <m/>
    <m/>
    <n v="2012"/>
  </r>
  <r>
    <n v="81"/>
    <x v="11"/>
    <n v="82"/>
    <x v="20"/>
    <s v="Crawford, Candace M"/>
    <n v="13447"/>
    <x v="112"/>
    <n v="1462.24"/>
    <n v="198.43"/>
    <d v="2012-02-23T00:00:00"/>
    <s v="Active"/>
    <x v="1"/>
    <m/>
    <m/>
    <n v="2012"/>
  </r>
  <r>
    <n v="81"/>
    <x v="11"/>
    <n v="82"/>
    <x v="20"/>
    <s v="Darden II, Jeff W"/>
    <n v="13239"/>
    <x v="112"/>
    <n v="1692.8"/>
    <n v="232.58"/>
    <d v="2012-02-23T00:00:00"/>
    <s v="Active"/>
    <x v="1"/>
    <m/>
    <m/>
    <n v="2012"/>
  </r>
  <r>
    <n v="81"/>
    <x v="11"/>
    <n v="82"/>
    <x v="20"/>
    <s v="Fernandes, Kristy M"/>
    <n v="13545"/>
    <x v="112"/>
    <n v="1280"/>
    <n v="184.96"/>
    <d v="2012-02-23T00:00:00"/>
    <s v="Active"/>
    <x v="1"/>
    <m/>
    <m/>
    <n v="2012"/>
  </r>
  <r>
    <n v="81"/>
    <x v="11"/>
    <n v="82"/>
    <x v="20"/>
    <s v="Morrisey, William C"/>
    <n v="13233"/>
    <x v="112"/>
    <n v="1692.8"/>
    <n v="229.71"/>
    <d v="2012-02-23T00:00:00"/>
    <s v="Active"/>
    <x v="1"/>
    <m/>
    <m/>
    <n v="2012"/>
  </r>
  <r>
    <n v="81"/>
    <x v="11"/>
    <n v="82"/>
    <x v="20"/>
    <s v="Orona, Irene G"/>
    <n v="13243"/>
    <x v="112"/>
    <n v="1692.8"/>
    <n v="244.61"/>
    <d v="2012-02-23T00:00:00"/>
    <s v="Active"/>
    <x v="1"/>
    <m/>
    <m/>
    <n v="2012"/>
  </r>
  <r>
    <n v="81"/>
    <x v="11"/>
    <n v="82"/>
    <x v="20"/>
    <s v="Mendoza, Adriana A"/>
    <n v="13235"/>
    <x v="113"/>
    <n v="25"/>
    <n v="3.61"/>
    <d v="2012-02-23T00:00:00"/>
    <s v="Active"/>
    <x v="1"/>
    <m/>
    <m/>
    <n v="2012"/>
  </r>
  <r>
    <n v="81"/>
    <x v="11"/>
    <n v="82"/>
    <x v="20"/>
    <s v="Rodriguez, Tiffany D"/>
    <n v="13228"/>
    <x v="113"/>
    <n v="2523.91"/>
    <n v="186.87"/>
    <d v="2012-02-23T00:00:00"/>
    <s v="Active"/>
    <x v="1"/>
    <m/>
    <m/>
    <n v="2012"/>
  </r>
  <r>
    <n v="81"/>
    <x v="11"/>
    <n v="96"/>
    <x v="27"/>
    <s v="Yoo, James J"/>
    <n v="13241"/>
    <x v="114"/>
    <n v="1730.41"/>
    <n v="238.08"/>
    <d v="2012-02-23T00:00:00"/>
    <s v="Active"/>
    <x v="1"/>
    <m/>
    <m/>
    <n v="2012"/>
  </r>
  <r>
    <n v="81"/>
    <x v="11"/>
    <n v="96"/>
    <x v="27"/>
    <s v="Zamora, Maria P"/>
    <n v="13543"/>
    <x v="114"/>
    <n v="1480"/>
    <n v="213.86"/>
    <d v="2012-02-23T00:00:00"/>
    <s v="Active"/>
    <x v="1"/>
    <m/>
    <m/>
    <n v="2012"/>
  </r>
  <r>
    <n v="1"/>
    <x v="0"/>
    <n v="4"/>
    <x v="0"/>
    <s v="Banuelos, Cammy J"/>
    <n v="13485"/>
    <x v="0"/>
    <n v="756"/>
    <n v="109.24"/>
    <d v="2012-03-08T00:00:00"/>
    <s v="Active"/>
    <x v="0"/>
    <m/>
    <m/>
    <n v="2012"/>
  </r>
  <r>
    <n v="1"/>
    <x v="0"/>
    <n v="4"/>
    <x v="0"/>
    <s v="Collins, Jessica D"/>
    <n v="12020"/>
    <x v="0"/>
    <n v="1468.62"/>
    <n v="201.58"/>
    <d v="2012-03-08T00:00:00"/>
    <s v="Active"/>
    <x v="1"/>
    <m/>
    <m/>
    <n v="2012"/>
  </r>
  <r>
    <n v="1"/>
    <x v="0"/>
    <n v="4"/>
    <x v="0"/>
    <s v="Flores, Cynthia A"/>
    <n v="12998"/>
    <x v="0"/>
    <n v="1470"/>
    <n v="200.77"/>
    <d v="2012-03-08T00:00:00"/>
    <s v="Active"/>
    <x v="1"/>
    <m/>
    <m/>
    <n v="2012"/>
  </r>
  <r>
    <n v="1"/>
    <x v="0"/>
    <n v="4"/>
    <x v="0"/>
    <s v="Hill, Julie L"/>
    <n v="13131"/>
    <x v="0"/>
    <n v="1112.4000000000001"/>
    <n v="160.74"/>
    <d v="2012-03-08T00:00:00"/>
    <s v="Active"/>
    <x v="0"/>
    <m/>
    <m/>
    <n v="2012"/>
  </r>
  <r>
    <n v="1"/>
    <x v="0"/>
    <n v="4"/>
    <x v="0"/>
    <s v="Hover, Lana "/>
    <n v="9798"/>
    <x v="0"/>
    <n v="1448.13"/>
    <n v="197.75"/>
    <d v="2012-03-08T00:00:00"/>
    <s v="Active"/>
    <x v="1"/>
    <m/>
    <m/>
    <n v="2012"/>
  </r>
  <r>
    <n v="1"/>
    <x v="0"/>
    <n v="4"/>
    <x v="0"/>
    <s v="Jeffcoach, Lori "/>
    <n v="10810"/>
    <x v="0"/>
    <n v="1526.1"/>
    <n v="190.36"/>
    <d v="2012-03-08T00:00:00"/>
    <s v="Active"/>
    <x v="1"/>
    <m/>
    <m/>
    <n v="2012"/>
  </r>
  <r>
    <n v="1"/>
    <x v="0"/>
    <n v="4"/>
    <x v="0"/>
    <s v="Lopez, Debra A"/>
    <n v="9681"/>
    <x v="0"/>
    <n v="980.5"/>
    <n v="141.68"/>
    <d v="2012-03-08T00:00:00"/>
    <s v="Active"/>
    <x v="0"/>
    <m/>
    <m/>
    <n v="2012"/>
  </r>
  <r>
    <n v="1"/>
    <x v="0"/>
    <n v="4"/>
    <x v="0"/>
    <s v="McFadden, Kellie M"/>
    <n v="12663"/>
    <x v="0"/>
    <n v="1320"/>
    <n v="179.74"/>
    <d v="2012-03-08T00:00:00"/>
    <s v="Active"/>
    <x v="1"/>
    <m/>
    <m/>
    <n v="2012"/>
  </r>
  <r>
    <n v="1"/>
    <x v="0"/>
    <n v="4"/>
    <x v="0"/>
    <s v="Mitroff, Patricia C"/>
    <n v="12134"/>
    <x v="0"/>
    <n v="1400.39"/>
    <n v="194.7"/>
    <d v="2012-03-08T00:00:00"/>
    <s v="Active"/>
    <x v="1"/>
    <m/>
    <m/>
    <n v="2012"/>
  </r>
  <r>
    <n v="1"/>
    <x v="0"/>
    <n v="4"/>
    <x v="0"/>
    <s v="Saucedo, Claudia C"/>
    <n v="10669"/>
    <x v="1"/>
    <n v="1621.61"/>
    <n v="171.68"/>
    <d v="2012-03-08T00:00:00"/>
    <s v="Active"/>
    <x v="1"/>
    <m/>
    <m/>
    <n v="2012"/>
  </r>
  <r>
    <n v="1"/>
    <x v="0"/>
    <n v="4"/>
    <x v="0"/>
    <s v="Watrous, Barbara "/>
    <n v="9669"/>
    <x v="2"/>
    <n v="836.13"/>
    <n v="62.72"/>
    <d v="2012-03-08T00:00:00"/>
    <s v="Active"/>
    <x v="1"/>
    <m/>
    <m/>
    <n v="2012"/>
  </r>
  <r>
    <n v="1"/>
    <x v="0"/>
    <n v="6"/>
    <x v="1"/>
    <s v="Brogan, Laura R"/>
    <n v="13267"/>
    <x v="3"/>
    <n v="1520"/>
    <n v="192.53"/>
    <d v="2012-03-08T00:00:00"/>
    <s v="Active"/>
    <x v="1"/>
    <m/>
    <m/>
    <n v="2012"/>
  </r>
  <r>
    <n v="1"/>
    <x v="0"/>
    <n v="6"/>
    <x v="1"/>
    <s v="Esparza, Alejandro J"/>
    <n v="12759"/>
    <x v="3"/>
    <n v="368.38"/>
    <n v="53.23"/>
    <d v="2012-03-08T00:00:00"/>
    <s v="Active"/>
    <x v="0"/>
    <m/>
    <m/>
    <n v="2012"/>
  </r>
  <r>
    <n v="1"/>
    <x v="0"/>
    <n v="6"/>
    <x v="1"/>
    <s v="Garcia, Elizabeth A"/>
    <n v="13299"/>
    <x v="3"/>
    <n v="1037"/>
    <n v="149.84"/>
    <d v="2012-03-08T00:00:00"/>
    <s v="Active"/>
    <x v="0"/>
    <m/>
    <m/>
    <n v="2012"/>
  </r>
  <r>
    <n v="1"/>
    <x v="0"/>
    <n v="6"/>
    <x v="1"/>
    <s v="Goad, Christina L"/>
    <n v="13537"/>
    <x v="3"/>
    <n v="717.5"/>
    <n v="103.69"/>
    <d v="2012-03-08T00:00:00"/>
    <s v="Active"/>
    <x v="0"/>
    <m/>
    <m/>
    <n v="2012"/>
  </r>
  <r>
    <n v="1"/>
    <x v="0"/>
    <n v="6"/>
    <x v="1"/>
    <s v="Kitauchi, Kelly M"/>
    <n v="13050"/>
    <x v="3"/>
    <n v="473.34"/>
    <n v="68.400000000000006"/>
    <d v="2012-03-08T00:00:00"/>
    <s v="Voluntary Resignation"/>
    <x v="0"/>
    <m/>
    <m/>
    <n v="2012"/>
  </r>
  <r>
    <n v="1"/>
    <x v="0"/>
    <n v="6"/>
    <x v="1"/>
    <s v="Lopez, Ronald D"/>
    <n v="12698"/>
    <x v="3"/>
    <n v="1428"/>
    <n v="189.67"/>
    <d v="2012-03-08T00:00:00"/>
    <s v="Active"/>
    <x v="1"/>
    <m/>
    <m/>
    <n v="2012"/>
  </r>
  <r>
    <n v="1"/>
    <x v="0"/>
    <n v="6"/>
    <x v="1"/>
    <s v="Ragsdale, Lorie L"/>
    <n v="633"/>
    <x v="3"/>
    <n v="2448.5500000000002"/>
    <n v="178.63"/>
    <d v="2012-03-08T00:00:00"/>
    <s v="Active"/>
    <x v="1"/>
    <m/>
    <m/>
    <n v="2012"/>
  </r>
  <r>
    <n v="1"/>
    <x v="0"/>
    <n v="6"/>
    <x v="1"/>
    <s v="Self, Kathleen E"/>
    <n v="11372"/>
    <x v="3"/>
    <n v="1497.15"/>
    <n v="194.23"/>
    <d v="2012-03-08T00:00:00"/>
    <s v="Active"/>
    <x v="1"/>
    <m/>
    <m/>
    <n v="2012"/>
  </r>
  <r>
    <n v="1"/>
    <x v="0"/>
    <n v="14"/>
    <x v="2"/>
    <s v="Bedolla, Delmy J"/>
    <n v="13201"/>
    <x v="5"/>
    <n v="2394"/>
    <n v="183.14"/>
    <d v="2012-03-08T00:00:00"/>
    <s v="Active"/>
    <x v="1"/>
    <m/>
    <m/>
    <n v="2012"/>
  </r>
  <r>
    <n v="1"/>
    <x v="0"/>
    <n v="14"/>
    <x v="2"/>
    <s v="Foster, Christine "/>
    <n v="85"/>
    <x v="5"/>
    <n v="3009.27"/>
    <n v="224.12"/>
    <d v="2012-03-08T00:00:00"/>
    <s v="Active"/>
    <x v="1"/>
    <m/>
    <m/>
    <n v="2012"/>
  </r>
  <r>
    <n v="1"/>
    <x v="0"/>
    <n v="14"/>
    <x v="2"/>
    <s v="Grassmyer, Lori A"/>
    <n v="12338"/>
    <x v="5"/>
    <n v="196.68"/>
    <n v="28.41"/>
    <d v="2012-03-08T00:00:00"/>
    <s v="Active"/>
    <x v="0"/>
    <m/>
    <m/>
    <n v="2012"/>
  </r>
  <r>
    <n v="1"/>
    <x v="0"/>
    <n v="14"/>
    <x v="2"/>
    <s v="Sidhu, Balbir S"/>
    <n v="11926"/>
    <x v="5"/>
    <n v="393.36"/>
    <n v="56.84"/>
    <d v="2012-03-08T00:00:00"/>
    <s v="Active"/>
    <x v="0"/>
    <m/>
    <m/>
    <n v="2012"/>
  </r>
  <r>
    <n v="1"/>
    <x v="0"/>
    <n v="14"/>
    <x v="2"/>
    <s v="Frain, Victoria M"/>
    <n v="12051"/>
    <x v="6"/>
    <n v="2521.14"/>
    <n v="186.4"/>
    <d v="2012-03-08T00:00:00"/>
    <s v="Active"/>
    <x v="1"/>
    <m/>
    <m/>
    <n v="2012"/>
  </r>
  <r>
    <n v="1"/>
    <x v="0"/>
    <n v="14"/>
    <x v="2"/>
    <s v="Grimsley, Melissa M"/>
    <n v="12907"/>
    <x v="6"/>
    <n v="2472"/>
    <n v="166.63"/>
    <d v="2012-03-08T00:00:00"/>
    <s v="Active"/>
    <x v="1"/>
    <m/>
    <m/>
    <n v="2012"/>
  </r>
  <r>
    <n v="1"/>
    <x v="0"/>
    <n v="14"/>
    <x v="2"/>
    <s v="Walters, Betty J"/>
    <n v="11396"/>
    <x v="6"/>
    <n v="2543.44"/>
    <n v="188.49"/>
    <d v="2012-03-08T00:00:00"/>
    <s v="Active"/>
    <x v="1"/>
    <m/>
    <m/>
    <n v="2012"/>
  </r>
  <r>
    <n v="1"/>
    <x v="0"/>
    <n v="14"/>
    <x v="2"/>
    <s v="Westling, Joshua P"/>
    <n v="9988"/>
    <x v="6"/>
    <n v="2836.62"/>
    <n v="212.1"/>
    <d v="2012-03-08T00:00:00"/>
    <s v="Active"/>
    <x v="1"/>
    <m/>
    <m/>
    <n v="2012"/>
  </r>
  <r>
    <n v="1"/>
    <x v="0"/>
    <n v="14"/>
    <x v="2"/>
    <s v="Westling, Barry "/>
    <n v="4005"/>
    <x v="7"/>
    <n v="4149.22"/>
    <n v="310.31"/>
    <d v="2012-03-08T00:00:00"/>
    <s v="Active"/>
    <x v="1"/>
    <m/>
    <m/>
    <n v="2012"/>
  </r>
  <r>
    <n v="1"/>
    <x v="0"/>
    <n v="22"/>
    <x v="3"/>
    <s v="Bergstrom, Jacquelyn M"/>
    <n v="11564"/>
    <x v="4"/>
    <n v="3368.89"/>
    <n v="486.8"/>
    <d v="2012-03-08T00:00:00"/>
    <s v="Involuntary Layoff"/>
    <x v="1"/>
    <m/>
    <m/>
    <n v="2012"/>
  </r>
  <r>
    <n v="1"/>
    <x v="0"/>
    <n v="22"/>
    <x v="3"/>
    <s v="Serpa, Brenda M"/>
    <n v="9520"/>
    <x v="8"/>
    <n v="3861.2"/>
    <n v="273.95999999999998"/>
    <d v="2012-03-08T00:00:00"/>
    <s v="Active"/>
    <x v="1"/>
    <m/>
    <m/>
    <n v="2012"/>
  </r>
  <r>
    <n v="1"/>
    <x v="0"/>
    <n v="22"/>
    <x v="3"/>
    <s v="Cron, Kimberly A"/>
    <n v="12738"/>
    <x v="2"/>
    <n v="2500"/>
    <n v="164.2"/>
    <d v="2012-03-08T00:00:00"/>
    <s v="Active"/>
    <x v="1"/>
    <m/>
    <m/>
    <n v="2012"/>
  </r>
  <r>
    <n v="1"/>
    <x v="0"/>
    <n v="22"/>
    <x v="3"/>
    <s v="Gray, Michelle R"/>
    <n v="10951"/>
    <x v="2"/>
    <n v="800"/>
    <n v="115.6"/>
    <d v="2012-03-08T00:00:00"/>
    <s v="Active"/>
    <x v="0"/>
    <m/>
    <m/>
    <n v="2012"/>
  </r>
  <r>
    <n v="1"/>
    <x v="0"/>
    <n v="22"/>
    <x v="3"/>
    <s v="Jolley, Lygia R"/>
    <n v="10662"/>
    <x v="2"/>
    <n v="2756.72"/>
    <n v="206.48"/>
    <d v="2012-03-08T00:00:00"/>
    <s v="Active"/>
    <x v="1"/>
    <m/>
    <m/>
    <n v="2012"/>
  </r>
  <r>
    <n v="1"/>
    <x v="0"/>
    <n v="22"/>
    <x v="3"/>
    <s v="Koch, Karen A"/>
    <n v="9643"/>
    <x v="2"/>
    <n v="2915.67"/>
    <n v="219"/>
    <d v="2012-03-08T00:00:00"/>
    <s v="Active"/>
    <x v="1"/>
    <m/>
    <m/>
    <n v="2012"/>
  </r>
  <r>
    <n v="1"/>
    <x v="0"/>
    <n v="22"/>
    <x v="3"/>
    <s v="Lefaive, Patricia A"/>
    <n v="9517"/>
    <x v="2"/>
    <n v="3023.37"/>
    <n v="226.32"/>
    <d v="2012-03-08T00:00:00"/>
    <s v="Active"/>
    <x v="1"/>
    <m/>
    <m/>
    <n v="2012"/>
  </r>
  <r>
    <n v="1"/>
    <x v="0"/>
    <n v="22"/>
    <x v="3"/>
    <s v="Perry, Claire E"/>
    <n v="13247"/>
    <x v="2"/>
    <n v="315"/>
    <n v="45.52"/>
    <d v="2012-03-08T00:00:00"/>
    <s v="Active"/>
    <x v="2"/>
    <m/>
    <m/>
    <n v="2012"/>
  </r>
  <r>
    <n v="1"/>
    <x v="0"/>
    <n v="22"/>
    <x v="3"/>
    <s v="Smith, Lorrie J"/>
    <n v="11607"/>
    <x v="2"/>
    <n v="1494.85"/>
    <n v="216.01"/>
    <d v="2012-03-08T00:00:00"/>
    <s v="Active"/>
    <x v="2"/>
    <m/>
    <m/>
    <n v="2012"/>
  </r>
  <r>
    <n v="1"/>
    <x v="0"/>
    <n v="22"/>
    <x v="3"/>
    <s v="Watrous, Barbara "/>
    <n v="9669"/>
    <x v="2"/>
    <n v="2508.38"/>
    <n v="188.16"/>
    <d v="2012-03-08T00:00:00"/>
    <s v="Active"/>
    <x v="1"/>
    <m/>
    <m/>
    <n v="2012"/>
  </r>
  <r>
    <n v="1"/>
    <x v="0"/>
    <n v="22"/>
    <x v="3"/>
    <s v="Wise, Linda E"/>
    <n v="12385"/>
    <x v="2"/>
    <n v="344.16"/>
    <n v="49.73"/>
    <d v="2012-03-08T00:00:00"/>
    <s v="Active"/>
    <x v="0"/>
    <m/>
    <m/>
    <n v="2012"/>
  </r>
  <r>
    <n v="1"/>
    <x v="0"/>
    <n v="22"/>
    <x v="3"/>
    <s v="Zuniga, Arcenia A"/>
    <n v="12395"/>
    <x v="2"/>
    <n v="748.25"/>
    <n v="108.12"/>
    <d v="2012-03-08T00:00:00"/>
    <s v="Active"/>
    <x v="0"/>
    <m/>
    <m/>
    <n v="2012"/>
  </r>
  <r>
    <n v="1"/>
    <x v="0"/>
    <n v="24"/>
    <x v="4"/>
    <s v="Avalos, Cecilia R"/>
    <n v="13036"/>
    <x v="11"/>
    <n v="1497.6"/>
    <n v="199.85"/>
    <d v="2012-03-08T00:00:00"/>
    <s v="Active"/>
    <x v="1"/>
    <m/>
    <m/>
    <n v="2012"/>
  </r>
  <r>
    <n v="1"/>
    <x v="0"/>
    <n v="24"/>
    <x v="4"/>
    <s v="Boger, Harmony J"/>
    <n v="13272"/>
    <x v="11"/>
    <n v="1134"/>
    <n v="163.86"/>
    <d v="2012-03-08T00:00:00"/>
    <s v="Active"/>
    <x v="0"/>
    <m/>
    <m/>
    <n v="2012"/>
  </r>
  <r>
    <n v="1"/>
    <x v="0"/>
    <n v="24"/>
    <x v="4"/>
    <s v="De Almeida, Sujanlatha "/>
    <n v="183"/>
    <x v="11"/>
    <n v="2480.0100000000002"/>
    <n v="170.61"/>
    <d v="2012-03-08T00:00:00"/>
    <s v="Active"/>
    <x v="1"/>
    <m/>
    <m/>
    <n v="2012"/>
  </r>
  <r>
    <n v="1"/>
    <x v="0"/>
    <n v="24"/>
    <x v="4"/>
    <s v="Gallagher, Wendy N"/>
    <n v="12603"/>
    <x v="11"/>
    <n v="1475"/>
    <n v="187.64"/>
    <d v="2012-03-08T00:00:00"/>
    <s v="Active"/>
    <x v="1"/>
    <m/>
    <m/>
    <n v="2012"/>
  </r>
  <r>
    <n v="1"/>
    <x v="0"/>
    <n v="24"/>
    <x v="4"/>
    <s v="Jobe, Dana L"/>
    <n v="13323"/>
    <x v="11"/>
    <n v="900"/>
    <n v="130.05000000000001"/>
    <d v="2012-03-08T00:00:00"/>
    <s v="Active"/>
    <x v="0"/>
    <m/>
    <m/>
    <n v="2012"/>
  </r>
  <r>
    <n v="1"/>
    <x v="0"/>
    <n v="24"/>
    <x v="4"/>
    <s v="Martinez-Sandoval, Melinda "/>
    <n v="12248"/>
    <x v="11"/>
    <n v="185"/>
    <n v="26.73"/>
    <d v="2012-03-08T00:00:00"/>
    <s v="Active"/>
    <x v="2"/>
    <m/>
    <m/>
    <n v="2012"/>
  </r>
  <r>
    <n v="1"/>
    <x v="0"/>
    <n v="24"/>
    <x v="4"/>
    <s v="Mascorro, Judy A"/>
    <n v="12602"/>
    <x v="11"/>
    <n v="1572.5"/>
    <n v="197.06"/>
    <d v="2012-03-08T00:00:00"/>
    <s v="Active"/>
    <x v="1"/>
    <m/>
    <m/>
    <n v="2012"/>
  </r>
  <r>
    <n v="1"/>
    <x v="0"/>
    <n v="24"/>
    <x v="4"/>
    <s v="Reid, Carlota Z"/>
    <n v="11379"/>
    <x v="11"/>
    <n v="1660.1"/>
    <n v="179.02"/>
    <d v="2012-03-08T00:00:00"/>
    <s v="Active"/>
    <x v="1"/>
    <m/>
    <m/>
    <n v="2012"/>
  </r>
  <r>
    <n v="1"/>
    <x v="0"/>
    <n v="24"/>
    <x v="4"/>
    <s v="Roullard, Linda J"/>
    <n v="12527"/>
    <x v="11"/>
    <n v="1538.31"/>
    <n v="148.28"/>
    <d v="2012-03-08T00:00:00"/>
    <s v="Active"/>
    <x v="1"/>
    <m/>
    <m/>
    <n v="2012"/>
  </r>
  <r>
    <n v="1"/>
    <x v="0"/>
    <n v="24"/>
    <x v="4"/>
    <s v="Saunders, Sandra "/>
    <n v="11253"/>
    <x v="11"/>
    <n v="1623.9"/>
    <n v="171.06"/>
    <d v="2012-03-08T00:00:00"/>
    <s v="Active"/>
    <x v="1"/>
    <m/>
    <m/>
    <n v="2012"/>
  </r>
  <r>
    <n v="1"/>
    <x v="0"/>
    <n v="24"/>
    <x v="4"/>
    <s v="Wainio, Mary S"/>
    <n v="12860"/>
    <x v="11"/>
    <n v="1497.6"/>
    <n v="196.43"/>
    <d v="2012-03-08T00:00:00"/>
    <s v="Active"/>
    <x v="1"/>
    <m/>
    <m/>
    <n v="2012"/>
  </r>
  <r>
    <n v="1"/>
    <x v="0"/>
    <n v="24"/>
    <x v="4"/>
    <s v="Zepeda, Lisa "/>
    <n v="10909"/>
    <x v="32"/>
    <n v="52.27"/>
    <n v="7.55"/>
    <d v="2012-03-08T00:00:00"/>
    <s v="Active"/>
    <x v="2"/>
    <m/>
    <m/>
    <n v="2012"/>
  </r>
  <r>
    <n v="1"/>
    <x v="0"/>
    <n v="26"/>
    <x v="5"/>
    <s v="Price, Kelly S"/>
    <n v="12438"/>
    <x v="13"/>
    <n v="2949.3"/>
    <n v="222.42"/>
    <d v="2012-03-08T00:00:00"/>
    <s v="Active"/>
    <x v="1"/>
    <m/>
    <m/>
    <n v="2012"/>
  </r>
  <r>
    <n v="1"/>
    <x v="0"/>
    <n v="26"/>
    <x v="5"/>
    <s v="Ragsdale, Lorie L"/>
    <n v="633"/>
    <x v="3"/>
    <n v="612.14"/>
    <n v="44.65"/>
    <d v="2012-03-08T00:00:00"/>
    <s v="Active"/>
    <x v="1"/>
    <m/>
    <m/>
    <n v="2012"/>
  </r>
  <r>
    <n v="1"/>
    <x v="0"/>
    <n v="26"/>
    <x v="5"/>
    <s v="Amstutz, Elizabeth M"/>
    <n v="12800"/>
    <x v="14"/>
    <n v="2652.25"/>
    <n v="151.61000000000001"/>
    <d v="2012-03-08T00:00:00"/>
    <s v="Active"/>
    <x v="1"/>
    <m/>
    <m/>
    <n v="2012"/>
  </r>
  <r>
    <n v="1"/>
    <x v="0"/>
    <n v="26"/>
    <x v="5"/>
    <s v="Anderson, Mary "/>
    <n v="10158"/>
    <x v="14"/>
    <n v="203.94"/>
    <n v="29.46"/>
    <d v="2012-03-08T00:00:00"/>
    <s v="Active"/>
    <x v="2"/>
    <m/>
    <m/>
    <n v="2012"/>
  </r>
  <r>
    <n v="1"/>
    <x v="0"/>
    <n v="26"/>
    <x v="5"/>
    <s v="Berger, Amy M"/>
    <n v="12546"/>
    <x v="14"/>
    <n v="571.89"/>
    <n v="82.64"/>
    <d v="2012-03-08T00:00:00"/>
    <s v="Active"/>
    <x v="2"/>
    <m/>
    <m/>
    <n v="2012"/>
  </r>
  <r>
    <n v="1"/>
    <x v="0"/>
    <n v="26"/>
    <x v="5"/>
    <s v="Fontaine, Janelle L"/>
    <n v="13191"/>
    <x v="14"/>
    <n v="2575"/>
    <n v="196.99"/>
    <d v="2012-03-08T00:00:00"/>
    <s v="Active"/>
    <x v="1"/>
    <m/>
    <m/>
    <n v="2012"/>
  </r>
  <r>
    <n v="1"/>
    <x v="0"/>
    <n v="26"/>
    <x v="5"/>
    <s v="Gordon, Mari "/>
    <n v="10088"/>
    <x v="14"/>
    <n v="2924.96"/>
    <n v="218.79"/>
    <d v="2012-03-08T00:00:00"/>
    <s v="Active"/>
    <x v="1"/>
    <m/>
    <m/>
    <n v="2012"/>
  </r>
  <r>
    <n v="1"/>
    <x v="0"/>
    <n v="26"/>
    <x v="5"/>
    <s v="Hernandez, Stephanie L"/>
    <n v="13375"/>
    <x v="14"/>
    <n v="528"/>
    <n v="76.31"/>
    <d v="2012-03-08T00:00:00"/>
    <s v="Active"/>
    <x v="2"/>
    <m/>
    <m/>
    <n v="2012"/>
  </r>
  <r>
    <n v="1"/>
    <x v="0"/>
    <n v="26"/>
    <x v="5"/>
    <s v="Panis-Wells, Guinevere C"/>
    <n v="12013"/>
    <x v="14"/>
    <n v="528"/>
    <n v="76.31"/>
    <d v="2012-03-08T00:00:00"/>
    <s v="Active"/>
    <x v="2"/>
    <m/>
    <m/>
    <n v="2012"/>
  </r>
  <r>
    <n v="1"/>
    <x v="0"/>
    <n v="26"/>
    <x v="5"/>
    <s v="Scrimshire, Denise A"/>
    <n v="12611"/>
    <x v="14"/>
    <n v="2705"/>
    <n v="206.93"/>
    <d v="2012-03-08T00:00:00"/>
    <s v="Active"/>
    <x v="1"/>
    <m/>
    <m/>
    <n v="2012"/>
  </r>
  <r>
    <n v="1"/>
    <x v="0"/>
    <n v="26"/>
    <x v="5"/>
    <s v="Silva, Pamela R"/>
    <n v="12568"/>
    <x v="14"/>
    <n v="2662.55"/>
    <n v="196.43"/>
    <d v="2012-03-08T00:00:00"/>
    <s v="Active"/>
    <x v="1"/>
    <m/>
    <m/>
    <n v="2012"/>
  </r>
  <r>
    <n v="1"/>
    <x v="0"/>
    <n v="26"/>
    <x v="5"/>
    <s v="Zelaski, Ann M"/>
    <n v="11883"/>
    <x v="15"/>
    <n v="2971.16"/>
    <n v="216.24"/>
    <d v="2012-03-08T00:00:00"/>
    <s v="Active"/>
    <x v="1"/>
    <m/>
    <m/>
    <n v="2012"/>
  </r>
  <r>
    <n v="1"/>
    <x v="0"/>
    <n v="27"/>
    <x v="6"/>
    <s v="Bady, Terry L"/>
    <n v="12310"/>
    <x v="16"/>
    <n v="3872.65"/>
    <n v="296.25"/>
    <d v="2012-03-08T00:00:00"/>
    <s v="Active"/>
    <x v="0"/>
    <m/>
    <m/>
    <n v="2012"/>
  </r>
  <r>
    <n v="1"/>
    <x v="0"/>
    <n v="27"/>
    <x v="6"/>
    <s v="Ladhar, Rajvir K"/>
    <n v="13014"/>
    <x v="17"/>
    <n v="1176.67"/>
    <n v="90.01"/>
    <d v="2012-03-08T00:00:00"/>
    <s v="Active"/>
    <x v="1"/>
    <m/>
    <m/>
    <n v="2012"/>
  </r>
  <r>
    <n v="1"/>
    <x v="0"/>
    <n v="27"/>
    <x v="6"/>
    <s v="Abbott, Sherri A"/>
    <n v="11497"/>
    <x v="18"/>
    <n v="4088.07"/>
    <n v="289.37"/>
    <d v="2012-03-08T00:00:00"/>
    <s v="Active"/>
    <x v="1"/>
    <m/>
    <m/>
    <n v="2012"/>
  </r>
  <r>
    <n v="1"/>
    <x v="0"/>
    <n v="27"/>
    <x v="6"/>
    <s v="Castro, Rosalinda G"/>
    <n v="12271"/>
    <x v="18"/>
    <n v="170"/>
    <n v="24.57"/>
    <d v="2012-03-08T00:00:00"/>
    <s v="Active"/>
    <x v="2"/>
    <m/>
    <m/>
    <n v="2012"/>
  </r>
  <r>
    <n v="1"/>
    <x v="0"/>
    <n v="27"/>
    <x v="6"/>
    <s v="DeFede, Kathryn M"/>
    <n v="12311"/>
    <x v="18"/>
    <n v="4313.8500000000004"/>
    <n v="330.01"/>
    <d v="2012-03-08T00:00:00"/>
    <s v="Active"/>
    <x v="1"/>
    <m/>
    <m/>
    <n v="2012"/>
  </r>
  <r>
    <n v="1"/>
    <x v="0"/>
    <n v="27"/>
    <x v="6"/>
    <s v="Lund, Barbara R"/>
    <n v="11704"/>
    <x v="18"/>
    <n v="4169.3599999999997"/>
    <n v="318.95999999999998"/>
    <d v="2012-03-08T00:00:00"/>
    <s v="Active"/>
    <x v="1"/>
    <m/>
    <m/>
    <n v="2012"/>
  </r>
  <r>
    <n v="1"/>
    <x v="0"/>
    <n v="27"/>
    <x v="6"/>
    <s v="Spencer, Janine A"/>
    <n v="12023"/>
    <x v="19"/>
    <n v="5275.76"/>
    <n v="403.6"/>
    <d v="2012-03-08T00:00:00"/>
    <s v="Active"/>
    <x v="1"/>
    <m/>
    <m/>
    <n v="2012"/>
  </r>
  <r>
    <n v="1"/>
    <x v="0"/>
    <n v="27"/>
    <x v="6"/>
    <s v="Brasko, Arden  M"/>
    <n v="12550"/>
    <x v="20"/>
    <n v="3833.09"/>
    <n v="287.41000000000003"/>
    <d v="2012-03-08T00:00:00"/>
    <s v="Active"/>
    <x v="1"/>
    <m/>
    <m/>
    <n v="2012"/>
  </r>
  <r>
    <n v="1"/>
    <x v="0"/>
    <n v="27"/>
    <x v="6"/>
    <s v="Isaak, Sandra J"/>
    <n v="12558"/>
    <x v="20"/>
    <n v="4030.85"/>
    <n v="303.19"/>
    <d v="2012-03-08T00:00:00"/>
    <s v="Active"/>
    <x v="1"/>
    <m/>
    <m/>
    <n v="2012"/>
  </r>
  <r>
    <n v="1"/>
    <x v="0"/>
    <n v="27"/>
    <x v="6"/>
    <s v="Jones, Betty S"/>
    <n v="12518"/>
    <x v="20"/>
    <n v="3872.65"/>
    <n v="296.25"/>
    <d v="2012-03-08T00:00:00"/>
    <s v="Active"/>
    <x v="0"/>
    <m/>
    <m/>
    <n v="2012"/>
  </r>
  <r>
    <n v="1"/>
    <x v="0"/>
    <n v="27"/>
    <x v="6"/>
    <s v="McCracken, Kellie G"/>
    <n v="13195"/>
    <x v="20"/>
    <n v="3200"/>
    <n v="390.7"/>
    <d v="2012-03-08T00:00:00"/>
    <s v="Active"/>
    <x v="1"/>
    <m/>
    <m/>
    <n v="2012"/>
  </r>
  <r>
    <n v="1"/>
    <x v="0"/>
    <n v="27"/>
    <x v="6"/>
    <s v="Teague, Crystal  R"/>
    <n v="12519"/>
    <x v="20"/>
    <n v="3460.8"/>
    <n v="229.96"/>
    <d v="2012-03-08T00:00:00"/>
    <s v="Active"/>
    <x v="1"/>
    <m/>
    <m/>
    <n v="2012"/>
  </r>
  <r>
    <n v="1"/>
    <x v="0"/>
    <n v="31"/>
    <x v="7"/>
    <s v="Henderson, Jacquelyn "/>
    <n v="10566"/>
    <x v="21"/>
    <n v="4456.0600000000004"/>
    <n v="334.69"/>
    <d v="2012-03-08T00:00:00"/>
    <s v="Active"/>
    <x v="1"/>
    <m/>
    <m/>
    <n v="2012"/>
  </r>
  <r>
    <n v="1"/>
    <x v="0"/>
    <n v="31"/>
    <x v="7"/>
    <s v="Cardenas, Robert B"/>
    <n v="11270"/>
    <x v="22"/>
    <n v="707.25"/>
    <n v="102.2"/>
    <d v="2012-03-08T00:00:00"/>
    <s v="Active"/>
    <x v="0"/>
    <m/>
    <m/>
    <n v="2012"/>
  </r>
  <r>
    <n v="1"/>
    <x v="0"/>
    <n v="31"/>
    <x v="7"/>
    <s v="Chaudhry, Anwar "/>
    <n v="10986"/>
    <x v="22"/>
    <n v="1236"/>
    <n v="178.6"/>
    <d v="2012-03-08T00:00:00"/>
    <s v="Active"/>
    <x v="0"/>
    <m/>
    <m/>
    <n v="2012"/>
  </r>
  <r>
    <n v="1"/>
    <x v="0"/>
    <n v="31"/>
    <x v="7"/>
    <s v="Grant, Jed D"/>
    <n v="10434"/>
    <x v="22"/>
    <n v="3877.7"/>
    <n v="296.64999999999998"/>
    <d v="2012-03-08T00:00:00"/>
    <s v="Active"/>
    <x v="1"/>
    <m/>
    <m/>
    <n v="2012"/>
  </r>
  <r>
    <n v="1"/>
    <x v="0"/>
    <n v="31"/>
    <x v="7"/>
    <s v="Hernandez, Pamela "/>
    <n v="11065"/>
    <x v="22"/>
    <n v="1180.2"/>
    <n v="170.53"/>
    <d v="2012-03-08T00:00:00"/>
    <s v="Active"/>
    <x v="0"/>
    <m/>
    <m/>
    <n v="2012"/>
  </r>
  <r>
    <n v="1"/>
    <x v="0"/>
    <n v="31"/>
    <x v="7"/>
    <s v="Lupian, Alfonso "/>
    <n v="10846"/>
    <x v="22"/>
    <n v="3967.15"/>
    <n v="297.67"/>
    <d v="2012-03-08T00:00:00"/>
    <s v="Active"/>
    <x v="1"/>
    <m/>
    <m/>
    <n v="2012"/>
  </r>
  <r>
    <n v="1"/>
    <x v="0"/>
    <n v="31"/>
    <x v="7"/>
    <s v="Massaquoi, Abdul R"/>
    <n v="10472"/>
    <x v="22"/>
    <n v="4203.05"/>
    <n v="291.14999999999998"/>
    <d v="2012-03-08T00:00:00"/>
    <s v="Active"/>
    <x v="1"/>
    <m/>
    <m/>
    <n v="2012"/>
  </r>
  <r>
    <n v="1"/>
    <x v="0"/>
    <n v="31"/>
    <x v="7"/>
    <s v="Sidorenko, Andrey I"/>
    <n v="13305"/>
    <x v="22"/>
    <n v="2000"/>
    <n v="289"/>
    <d v="2012-03-08T00:00:00"/>
    <s v="Active"/>
    <x v="0"/>
    <m/>
    <m/>
    <n v="2012"/>
  </r>
  <r>
    <n v="1"/>
    <x v="0"/>
    <n v="31"/>
    <x v="7"/>
    <s v="Howard, Leslie W"/>
    <n v="10559"/>
    <x v="23"/>
    <n v="4257.26"/>
    <n v="325.68"/>
    <d v="2012-03-08T00:00:00"/>
    <s v="Active"/>
    <x v="1"/>
    <m/>
    <m/>
    <n v="2012"/>
  </r>
  <r>
    <n v="1"/>
    <x v="0"/>
    <n v="32"/>
    <x v="8"/>
    <s v="Braddock, Clarence "/>
    <n v="11251"/>
    <x v="24"/>
    <n v="1032"/>
    <n v="149.11000000000001"/>
    <d v="2012-03-08T00:00:00"/>
    <s v="Active"/>
    <x v="0"/>
    <m/>
    <m/>
    <n v="2012"/>
  </r>
  <r>
    <n v="1"/>
    <x v="0"/>
    <n v="32"/>
    <x v="8"/>
    <s v="Chatman, Ollie J"/>
    <n v="10255"/>
    <x v="24"/>
    <n v="1600.62"/>
    <n v="179.61"/>
    <d v="2012-03-08T00:00:00"/>
    <s v="Active"/>
    <x v="1"/>
    <m/>
    <m/>
    <n v="2012"/>
  </r>
  <r>
    <n v="1"/>
    <x v="0"/>
    <n v="32"/>
    <x v="8"/>
    <s v="Giannandrea, Gabriel B"/>
    <n v="10926"/>
    <x v="24"/>
    <n v="1509.1"/>
    <n v="195.85"/>
    <d v="2012-03-08T00:00:00"/>
    <s v="Active"/>
    <x v="1"/>
    <m/>
    <m/>
    <n v="2012"/>
  </r>
  <r>
    <n v="1"/>
    <x v="0"/>
    <n v="32"/>
    <x v="8"/>
    <s v="Kendall, Augustina "/>
    <n v="9890"/>
    <x v="24"/>
    <n v="1542.83"/>
    <n v="163.37"/>
    <d v="2012-03-08T00:00:00"/>
    <s v="Active"/>
    <x v="1"/>
    <m/>
    <m/>
    <n v="2012"/>
  </r>
  <r>
    <n v="1"/>
    <x v="0"/>
    <n v="32"/>
    <x v="8"/>
    <s v="Shawl, Stanley H"/>
    <n v="12630"/>
    <x v="24"/>
    <n v="1520"/>
    <n v="213.42"/>
    <d v="2012-03-08T00:00:00"/>
    <s v="Active"/>
    <x v="1"/>
    <m/>
    <m/>
    <n v="2012"/>
  </r>
  <r>
    <n v="1"/>
    <x v="0"/>
    <n v="32"/>
    <x v="8"/>
    <s v="Stedman, Gary A"/>
    <n v="13363"/>
    <x v="24"/>
    <n v="959.5"/>
    <n v="138.65"/>
    <d v="2012-03-08T00:00:00"/>
    <s v="Active"/>
    <x v="0"/>
    <m/>
    <m/>
    <n v="2012"/>
  </r>
  <r>
    <n v="1"/>
    <x v="0"/>
    <n v="37"/>
    <x v="9"/>
    <s v="Morra, David O"/>
    <n v="9836"/>
    <x v="24"/>
    <n v="1649.42"/>
    <n v="148.52000000000001"/>
    <d v="2012-03-08T00:00:00"/>
    <s v="Active"/>
    <x v="1"/>
    <m/>
    <m/>
    <n v="2012"/>
  </r>
  <r>
    <n v="1"/>
    <x v="0"/>
    <n v="37"/>
    <x v="9"/>
    <s v="Willhelm, Carol M"/>
    <n v="10052"/>
    <x v="25"/>
    <n v="852.64"/>
    <n v="80.599999999999994"/>
    <d v="2012-03-08T00:00:00"/>
    <s v="Active"/>
    <x v="1"/>
    <m/>
    <m/>
    <n v="2012"/>
  </r>
  <r>
    <n v="1"/>
    <x v="0"/>
    <n v="42"/>
    <x v="10"/>
    <s v="Cuellar, MaryAnn "/>
    <n v="11805"/>
    <x v="26"/>
    <n v="1031.72"/>
    <n v="139.82"/>
    <d v="2012-03-08T00:00:00"/>
    <s v="Active"/>
    <x v="1"/>
    <m/>
    <m/>
    <n v="2012"/>
  </r>
  <r>
    <n v="1"/>
    <x v="0"/>
    <n v="42"/>
    <x v="10"/>
    <s v="Lund, Nina B"/>
    <n v="12716"/>
    <x v="26"/>
    <n v="1508"/>
    <n v="185.54"/>
    <d v="2012-03-08T00:00:00"/>
    <s v="Active"/>
    <x v="1"/>
    <m/>
    <m/>
    <n v="2012"/>
  </r>
  <r>
    <n v="1"/>
    <x v="0"/>
    <n v="46"/>
    <x v="11"/>
    <s v="Arline, Dana O"/>
    <n v="12905"/>
    <x v="27"/>
    <n v="889.92"/>
    <n v="128.6"/>
    <d v="2012-03-08T00:00:00"/>
    <s v="Active"/>
    <x v="0"/>
    <m/>
    <m/>
    <n v="2012"/>
  </r>
  <r>
    <n v="1"/>
    <x v="0"/>
    <n v="46"/>
    <x v="11"/>
    <s v="Brown, Sharon A"/>
    <n v="11695"/>
    <x v="27"/>
    <n v="510.5"/>
    <n v="73.760000000000005"/>
    <d v="2012-03-08T00:00:00"/>
    <s v="Active"/>
    <x v="2"/>
    <m/>
    <m/>
    <n v="2012"/>
  </r>
  <r>
    <n v="1"/>
    <x v="0"/>
    <n v="46"/>
    <x v="11"/>
    <s v="Esquivez, Cesar "/>
    <n v="13509"/>
    <x v="27"/>
    <n v="309.06"/>
    <n v="44.65"/>
    <d v="2012-03-08T00:00:00"/>
    <s v="Active"/>
    <x v="0"/>
    <m/>
    <m/>
    <n v="2012"/>
  </r>
  <r>
    <n v="1"/>
    <x v="0"/>
    <n v="46"/>
    <x v="11"/>
    <s v="Martinez Jr., Ricardo "/>
    <n v="13477"/>
    <x v="27"/>
    <n v="846"/>
    <n v="122.25"/>
    <d v="2012-03-08T00:00:00"/>
    <s v="Active"/>
    <x v="0"/>
    <m/>
    <m/>
    <n v="2012"/>
  </r>
  <r>
    <n v="1"/>
    <x v="0"/>
    <n v="46"/>
    <x v="11"/>
    <s v="Melban, Melissa M"/>
    <n v="13302"/>
    <x v="27"/>
    <n v="1197"/>
    <n v="172.96"/>
    <d v="2012-03-08T00:00:00"/>
    <s v="Active"/>
    <x v="0"/>
    <m/>
    <m/>
    <n v="2012"/>
  </r>
  <r>
    <n v="1"/>
    <x v="0"/>
    <n v="46"/>
    <x v="11"/>
    <s v="Lathrop, Laura M"/>
    <n v="12378"/>
    <x v="28"/>
    <n v="2025"/>
    <n v="148.83000000000001"/>
    <d v="2012-03-08T00:00:00"/>
    <s v="Active"/>
    <x v="1"/>
    <m/>
    <m/>
    <n v="2012"/>
  </r>
  <r>
    <n v="1"/>
    <x v="0"/>
    <n v="61"/>
    <x v="12"/>
    <s v="Johnson, Michael "/>
    <n v="11571"/>
    <x v="29"/>
    <n v="2215.23"/>
    <n v="141.11000000000001"/>
    <d v="2012-03-08T00:00:00"/>
    <s v="Active"/>
    <x v="1"/>
    <m/>
    <m/>
    <n v="2012"/>
  </r>
  <r>
    <n v="1"/>
    <x v="0"/>
    <n v="61"/>
    <x v="12"/>
    <s v="Kennedy, Robert E"/>
    <n v="12297"/>
    <x v="29"/>
    <n v="1750.49"/>
    <n v="133.91"/>
    <d v="2012-03-08T00:00:00"/>
    <s v="Active"/>
    <x v="1"/>
    <m/>
    <m/>
    <n v="2012"/>
  </r>
  <r>
    <n v="1"/>
    <x v="0"/>
    <n v="61"/>
    <x v="12"/>
    <s v="McPhetridge, Steven K"/>
    <n v="13446"/>
    <x v="29"/>
    <n v="405"/>
    <n v="58.52"/>
    <d v="2012-03-08T00:00:00"/>
    <s v="Active"/>
    <x v="0"/>
    <m/>
    <m/>
    <n v="2012"/>
  </r>
  <r>
    <n v="1"/>
    <x v="0"/>
    <n v="61"/>
    <x v="12"/>
    <s v="Stiglianese, Travis B"/>
    <n v="12785"/>
    <x v="29"/>
    <n v="1699.5"/>
    <n v="154.1"/>
    <d v="2012-03-08T00:00:00"/>
    <s v="Active"/>
    <x v="1"/>
    <m/>
    <m/>
    <n v="2012"/>
  </r>
  <r>
    <n v="1"/>
    <x v="0"/>
    <n v="61"/>
    <x v="12"/>
    <s v="Troyan, Christopher J"/>
    <n v="12599"/>
    <x v="29"/>
    <n v="975.82"/>
    <n v="141"/>
    <d v="2012-03-08T00:00:00"/>
    <s v="Active"/>
    <x v="0"/>
    <m/>
    <m/>
    <n v="2012"/>
  </r>
  <r>
    <n v="1"/>
    <x v="0"/>
    <n v="62"/>
    <x v="13"/>
    <s v="Gill, David P"/>
    <n v="13475"/>
    <x v="30"/>
    <n v="1800"/>
    <n v="216.92"/>
    <d v="2012-03-08T00:00:00"/>
    <s v="Active"/>
    <x v="1"/>
    <m/>
    <m/>
    <n v="2012"/>
  </r>
  <r>
    <n v="1"/>
    <x v="0"/>
    <n v="62"/>
    <x v="13"/>
    <s v="Honnold, Sam W"/>
    <n v="12797"/>
    <x v="31"/>
    <n v="1732.5"/>
    <n v="136.83000000000001"/>
    <d v="2012-03-08T00:00:00"/>
    <s v="Active"/>
    <x v="1"/>
    <m/>
    <m/>
    <n v="2012"/>
  </r>
  <r>
    <n v="1"/>
    <x v="0"/>
    <n v="67"/>
    <x v="14"/>
    <s v="Gill, Robert A"/>
    <n v="13539"/>
    <x v="31"/>
    <n v="1228.5"/>
    <n v="177.52"/>
    <d v="2012-03-08T00:00:00"/>
    <s v="Active"/>
    <x v="0"/>
    <m/>
    <m/>
    <n v="2012"/>
  </r>
  <r>
    <n v="1"/>
    <x v="0"/>
    <n v="67"/>
    <x v="14"/>
    <s v="O'Neal, Otis E"/>
    <n v="10777"/>
    <x v="31"/>
    <n v="2346.1999999999998"/>
    <n v="173.67"/>
    <d v="2012-03-08T00:00:00"/>
    <s v="Active"/>
    <x v="1"/>
    <m/>
    <m/>
    <n v="2012"/>
  </r>
  <r>
    <n v="1"/>
    <x v="0"/>
    <n v="72"/>
    <x v="15"/>
    <s v="Buchanan, Marilyn K"/>
    <n v="13459"/>
    <x v="32"/>
    <n v="150"/>
    <n v="21.68"/>
    <d v="2012-03-08T00:00:00"/>
    <s v="Active"/>
    <x v="0"/>
    <m/>
    <m/>
    <n v="2012"/>
  </r>
  <r>
    <n v="1"/>
    <x v="0"/>
    <n v="72"/>
    <x v="15"/>
    <s v="Compaan, Rodney "/>
    <n v="10133"/>
    <x v="32"/>
    <n v="1866.34"/>
    <n v="142.77000000000001"/>
    <d v="2012-03-08T00:00:00"/>
    <s v="Active"/>
    <x v="1"/>
    <m/>
    <m/>
    <n v="2012"/>
  </r>
  <r>
    <n v="1"/>
    <x v="0"/>
    <n v="72"/>
    <x v="15"/>
    <s v="Crane, Larry L"/>
    <n v="10740"/>
    <x v="32"/>
    <n v="1809.2"/>
    <n v="142"/>
    <d v="2012-03-08T00:00:00"/>
    <s v="Active"/>
    <x v="1"/>
    <m/>
    <m/>
    <n v="2012"/>
  </r>
  <r>
    <n v="1"/>
    <x v="0"/>
    <n v="72"/>
    <x v="15"/>
    <s v="Gomez, Darin H"/>
    <n v="13523"/>
    <x v="32"/>
    <n v="840"/>
    <n v="121.38"/>
    <d v="2012-03-08T00:00:00"/>
    <s v="Active"/>
    <x v="0"/>
    <m/>
    <m/>
    <n v="2012"/>
  </r>
  <r>
    <n v="1"/>
    <x v="0"/>
    <n v="72"/>
    <x v="15"/>
    <s v="Gradis, William "/>
    <n v="150"/>
    <x v="32"/>
    <n v="2488.14"/>
    <n v="153.47999999999999"/>
    <d v="2012-03-08T00:00:00"/>
    <s v="Active"/>
    <x v="1"/>
    <m/>
    <m/>
    <n v="2012"/>
  </r>
  <r>
    <n v="1"/>
    <x v="0"/>
    <n v="72"/>
    <x v="15"/>
    <s v="Greer, Jessica A"/>
    <n v="12511"/>
    <x v="32"/>
    <n v="1730.4"/>
    <n v="153.84"/>
    <d v="2012-03-08T00:00:00"/>
    <s v="Active"/>
    <x v="1"/>
    <m/>
    <m/>
    <n v="2012"/>
  </r>
  <r>
    <n v="1"/>
    <x v="0"/>
    <n v="72"/>
    <x v="15"/>
    <s v="Hoag, Malcolm D"/>
    <n v="11902"/>
    <x v="32"/>
    <n v="1722.44"/>
    <n v="139.26"/>
    <d v="2012-03-08T00:00:00"/>
    <s v="Active"/>
    <x v="1"/>
    <m/>
    <m/>
    <n v="2012"/>
  </r>
  <r>
    <n v="1"/>
    <x v="0"/>
    <n v="72"/>
    <x v="15"/>
    <s v="Hunt, Janie "/>
    <n v="13397"/>
    <x v="32"/>
    <n v="250"/>
    <n v="36.130000000000003"/>
    <d v="2012-03-08T00:00:00"/>
    <s v="Active"/>
    <x v="0"/>
    <m/>
    <m/>
    <n v="2012"/>
  </r>
  <r>
    <n v="1"/>
    <x v="0"/>
    <n v="72"/>
    <x v="15"/>
    <s v="Irwin, Kellee R"/>
    <n v="11894"/>
    <x v="32"/>
    <n v="1789"/>
    <n v="183.69"/>
    <d v="2012-03-08T00:00:00"/>
    <s v="Active"/>
    <x v="1"/>
    <m/>
    <m/>
    <n v="2012"/>
  </r>
  <r>
    <n v="1"/>
    <x v="0"/>
    <n v="72"/>
    <x v="15"/>
    <s v="Kelly, Stacey M"/>
    <n v="12559"/>
    <x v="32"/>
    <n v="1705"/>
    <n v="142.66999999999999"/>
    <d v="2012-03-08T00:00:00"/>
    <s v="Active"/>
    <x v="1"/>
    <m/>
    <m/>
    <n v="2012"/>
  </r>
  <r>
    <n v="1"/>
    <x v="0"/>
    <n v="72"/>
    <x v="15"/>
    <s v="Lewis, Christopher "/>
    <n v="13362"/>
    <x v="32"/>
    <n v="960"/>
    <n v="138.72"/>
    <d v="2012-03-08T00:00:00"/>
    <s v="Active"/>
    <x v="0"/>
    <m/>
    <m/>
    <n v="2012"/>
  </r>
  <r>
    <n v="1"/>
    <x v="0"/>
    <n v="72"/>
    <x v="15"/>
    <s v="Martinez, Rudy A"/>
    <n v="13429"/>
    <x v="32"/>
    <n v="1600"/>
    <n v="183.5"/>
    <d v="2012-03-08T00:00:00"/>
    <s v="Active"/>
    <x v="1"/>
    <m/>
    <m/>
    <n v="2012"/>
  </r>
  <r>
    <n v="1"/>
    <x v="0"/>
    <n v="72"/>
    <x v="15"/>
    <s v="Miller, Jenysia A"/>
    <n v="13476"/>
    <x v="32"/>
    <n v="540"/>
    <n v="78.03"/>
    <d v="2012-03-08T00:00:00"/>
    <s v="Active"/>
    <x v="0"/>
    <m/>
    <m/>
    <n v="2012"/>
  </r>
  <r>
    <n v="1"/>
    <x v="0"/>
    <n v="72"/>
    <x v="15"/>
    <s v="Oliver, Iryna "/>
    <n v="13560"/>
    <x v="32"/>
    <n v="560"/>
    <n v="80.92"/>
    <d v="2012-03-08T00:00:00"/>
    <s v="Active"/>
    <x v="0"/>
    <m/>
    <m/>
    <n v="2012"/>
  </r>
  <r>
    <n v="1"/>
    <x v="0"/>
    <n v="72"/>
    <x v="15"/>
    <s v="Ruiz, Amanda M"/>
    <n v="13019"/>
    <x v="32"/>
    <n v="1648"/>
    <n v="165.16"/>
    <d v="2012-03-08T00:00:00"/>
    <s v="Active"/>
    <x v="1"/>
    <m/>
    <m/>
    <n v="2012"/>
  </r>
  <r>
    <n v="1"/>
    <x v="0"/>
    <n v="72"/>
    <x v="15"/>
    <s v="Swarthout, Melody C"/>
    <n v="13513"/>
    <x v="32"/>
    <n v="420"/>
    <n v="60.69"/>
    <d v="2012-03-08T00:00:00"/>
    <s v="Active"/>
    <x v="0"/>
    <m/>
    <m/>
    <n v="2012"/>
  </r>
  <r>
    <n v="1"/>
    <x v="0"/>
    <n v="72"/>
    <x v="15"/>
    <s v="Tweed, Carla J"/>
    <n v="12260"/>
    <x v="32"/>
    <n v="1912.65"/>
    <n v="146.31"/>
    <d v="2012-03-08T00:00:00"/>
    <s v="Active"/>
    <x v="1"/>
    <m/>
    <m/>
    <n v="2012"/>
  </r>
  <r>
    <n v="1"/>
    <x v="0"/>
    <n v="72"/>
    <x v="15"/>
    <s v="Vandegrift, Lisa A"/>
    <n v="12795"/>
    <x v="32"/>
    <n v="1697.44"/>
    <n v="193.37"/>
    <d v="2012-03-08T00:00:00"/>
    <s v="Active"/>
    <x v="1"/>
    <m/>
    <m/>
    <n v="2012"/>
  </r>
  <r>
    <n v="1"/>
    <x v="0"/>
    <n v="72"/>
    <x v="15"/>
    <s v="Zepeda, Lisa "/>
    <n v="10909"/>
    <x v="32"/>
    <n v="52.28"/>
    <n v="7.56"/>
    <d v="2012-03-08T00:00:00"/>
    <s v="Active"/>
    <x v="2"/>
    <m/>
    <m/>
    <n v="2012"/>
  </r>
  <r>
    <n v="1"/>
    <x v="0"/>
    <n v="72"/>
    <x v="15"/>
    <s v="Willhelm, Carol M"/>
    <n v="10052"/>
    <x v="25"/>
    <n v="852.64"/>
    <n v="80.599999999999994"/>
    <d v="2012-03-08T00:00:00"/>
    <s v="Active"/>
    <x v="1"/>
    <m/>
    <m/>
    <n v="2012"/>
  </r>
  <r>
    <n v="1"/>
    <x v="0"/>
    <n v="74"/>
    <x v="16"/>
    <s v="Portugal, Leonard J"/>
    <n v="6606"/>
    <x v="33"/>
    <n v="1765.76"/>
    <n v="149.93"/>
    <d v="2012-03-08T00:00:00"/>
    <s v="Active"/>
    <x v="1"/>
    <m/>
    <m/>
    <n v="2012"/>
  </r>
  <r>
    <n v="1"/>
    <x v="0"/>
    <n v="74"/>
    <x v="16"/>
    <s v="Torres, Melody A"/>
    <n v="10935"/>
    <x v="33"/>
    <n v="399.26"/>
    <n v="57.69"/>
    <d v="2012-03-08T00:00:00"/>
    <s v="Active"/>
    <x v="0"/>
    <m/>
    <m/>
    <n v="2012"/>
  </r>
  <r>
    <n v="1"/>
    <x v="0"/>
    <n v="74"/>
    <x v="16"/>
    <s v="Chavarria, Leigh R"/>
    <n v="11965"/>
    <x v="34"/>
    <n v="1600"/>
    <n v="197.55"/>
    <d v="2012-03-08T00:00:00"/>
    <s v="Active"/>
    <x v="1"/>
    <m/>
    <m/>
    <n v="2012"/>
  </r>
  <r>
    <n v="1"/>
    <x v="0"/>
    <n v="75"/>
    <x v="17"/>
    <s v="Pritchett, Meggan R"/>
    <n v="13533"/>
    <x v="35"/>
    <n v="332.5"/>
    <n v="48.06"/>
    <d v="2012-03-08T00:00:00"/>
    <s v="Active"/>
    <x v="2"/>
    <m/>
    <m/>
    <n v="2012"/>
  </r>
  <r>
    <n v="1"/>
    <x v="0"/>
    <n v="75"/>
    <x v="17"/>
    <s v="Solis Sulca, Carlos S"/>
    <n v="13593"/>
    <x v="35"/>
    <n v="342"/>
    <n v="49.41"/>
    <d v="2012-03-08T00:00:00"/>
    <s v="Active"/>
    <x v="2"/>
    <m/>
    <m/>
    <n v="2012"/>
  </r>
  <r>
    <n v="1"/>
    <x v="0"/>
    <n v="75"/>
    <x v="17"/>
    <s v="Velasco, Vanessa I"/>
    <n v="13510"/>
    <x v="35"/>
    <n v="380"/>
    <n v="54.91"/>
    <d v="2012-03-08T00:00:00"/>
    <s v="Active"/>
    <x v="2"/>
    <m/>
    <m/>
    <n v="2012"/>
  </r>
  <r>
    <n v="1"/>
    <x v="0"/>
    <n v="75"/>
    <x v="17"/>
    <s v="Zepeda, Guadalupe "/>
    <n v="13436"/>
    <x v="35"/>
    <n v="470.25"/>
    <n v="67.959999999999994"/>
    <d v="2012-03-08T00:00:00"/>
    <s v="Voluntary Resignation"/>
    <x v="2"/>
    <m/>
    <m/>
    <n v="2012"/>
  </r>
  <r>
    <n v="1"/>
    <x v="0"/>
    <n v="77"/>
    <x v="42"/>
    <s v="Garner, Lindasue B"/>
    <n v="13353"/>
    <x v="4"/>
    <n v="1185"/>
    <n v="170.07"/>
    <d v="2012-03-08T00:00:00"/>
    <s v="Active"/>
    <x v="1"/>
    <m/>
    <m/>
    <n v="2012"/>
  </r>
  <r>
    <n v="1"/>
    <x v="0"/>
    <n v="77"/>
    <x v="42"/>
    <s v="Moreland, Glenda L"/>
    <n v="12018"/>
    <x v="4"/>
    <n v="979.2"/>
    <n v="129.77000000000001"/>
    <d v="2012-03-08T00:00:00"/>
    <s v="Active"/>
    <x v="1"/>
    <m/>
    <m/>
    <n v="2012"/>
  </r>
  <r>
    <n v="1"/>
    <x v="0"/>
    <n v="77"/>
    <x v="42"/>
    <s v="Avilez, Victoria "/>
    <n v="9687"/>
    <x v="9"/>
    <n v="1392.3"/>
    <n v="183.4"/>
    <d v="2012-03-08T00:00:00"/>
    <s v="Active"/>
    <x v="1"/>
    <m/>
    <m/>
    <n v="2012"/>
  </r>
  <r>
    <n v="1"/>
    <x v="0"/>
    <n v="77"/>
    <x v="42"/>
    <s v="Salazar, Margie S"/>
    <n v="10691"/>
    <x v="10"/>
    <n v="1175.04"/>
    <n v="160.54"/>
    <d v="2012-03-08T00:00:00"/>
    <s v="Active"/>
    <x v="1"/>
    <m/>
    <m/>
    <n v="2012"/>
  </r>
  <r>
    <n v="1"/>
    <x v="0"/>
    <n v="79"/>
    <x v="18"/>
    <s v="Gomez, Anna M"/>
    <n v="13142"/>
    <x v="36"/>
    <n v="940"/>
    <n v="135.83000000000001"/>
    <d v="2012-03-08T00:00:00"/>
    <s v="Active"/>
    <x v="0"/>
    <m/>
    <m/>
    <n v="2012"/>
  </r>
  <r>
    <n v="1"/>
    <x v="0"/>
    <n v="79"/>
    <x v="18"/>
    <s v="Haughey, Lenae R"/>
    <n v="12995"/>
    <x v="36"/>
    <n v="1687.88"/>
    <n v="132.25"/>
    <d v="2012-03-08T00:00:00"/>
    <s v="Active"/>
    <x v="1"/>
    <m/>
    <m/>
    <n v="2012"/>
  </r>
  <r>
    <n v="1"/>
    <x v="0"/>
    <n v="79"/>
    <x v="18"/>
    <s v="Parker, Kathleen M"/>
    <n v="11326"/>
    <x v="36"/>
    <n v="1882.52"/>
    <n v="138.81"/>
    <d v="2012-03-08T00:00:00"/>
    <s v="Active"/>
    <x v="1"/>
    <m/>
    <m/>
    <n v="2012"/>
  </r>
  <r>
    <n v="1"/>
    <x v="0"/>
    <n v="79"/>
    <x v="18"/>
    <s v="Webb, Jeffrey F"/>
    <n v="11746"/>
    <x v="36"/>
    <n v="1531.44"/>
    <n v="210.29"/>
    <d v="2012-03-08T00:00:00"/>
    <s v="Active"/>
    <x v="1"/>
    <m/>
    <m/>
    <n v="2012"/>
  </r>
  <r>
    <n v="1"/>
    <x v="0"/>
    <n v="79"/>
    <x v="18"/>
    <s v="Sanchez, Elisia L"/>
    <n v="11550"/>
    <x v="37"/>
    <n v="1576.8"/>
    <n v="191.45"/>
    <d v="2012-03-08T00:00:00"/>
    <s v="Active"/>
    <x v="1"/>
    <m/>
    <m/>
    <n v="2012"/>
  </r>
  <r>
    <n v="1"/>
    <x v="0"/>
    <n v="80"/>
    <x v="19"/>
    <s v="Cote, Diana M"/>
    <n v="9535"/>
    <x v="4"/>
    <n v="2015.21"/>
    <n v="144.76"/>
    <d v="2012-03-08T00:00:00"/>
    <s v="Active"/>
    <x v="1"/>
    <m/>
    <m/>
    <n v="2012"/>
  </r>
  <r>
    <n v="1"/>
    <x v="0"/>
    <n v="80"/>
    <x v="19"/>
    <s v="Briseno, Sonia K"/>
    <n v="10526"/>
    <x v="12"/>
    <n v="948.26"/>
    <n v="131.47"/>
    <d v="2012-03-08T00:00:00"/>
    <s v="Active"/>
    <x v="1"/>
    <m/>
    <m/>
    <n v="2012"/>
  </r>
  <r>
    <n v="1"/>
    <x v="0"/>
    <n v="80"/>
    <x v="19"/>
    <s v="Wright, Donald J"/>
    <n v="11781"/>
    <x v="39"/>
    <n v="4000"/>
    <n v="277.31"/>
    <d v="2012-03-08T00:00:00"/>
    <s v="Active"/>
    <x v="1"/>
    <m/>
    <m/>
    <n v="2012"/>
  </r>
  <r>
    <n v="1"/>
    <x v="0"/>
    <n v="80"/>
    <x v="19"/>
    <s v="Alvarez, Rosemary "/>
    <n v="12140"/>
    <x v="40"/>
    <n v="1270.77"/>
    <n v="172.63"/>
    <d v="2012-03-08T00:00:00"/>
    <s v="Active"/>
    <x v="1"/>
    <m/>
    <m/>
    <n v="2012"/>
  </r>
  <r>
    <n v="1"/>
    <x v="0"/>
    <n v="80"/>
    <x v="19"/>
    <s v="Barnes, Desserie D"/>
    <n v="12805"/>
    <x v="40"/>
    <n v="885.45"/>
    <n v="114.3"/>
    <d v="2012-03-08T00:00:00"/>
    <s v="Active"/>
    <x v="1"/>
    <m/>
    <m/>
    <n v="2012"/>
  </r>
  <r>
    <n v="1"/>
    <x v="0"/>
    <n v="80"/>
    <x v="19"/>
    <s v="Ruiz, Diana C"/>
    <n v="13174"/>
    <x v="40"/>
    <n v="879.95"/>
    <n v="127.16"/>
    <d v="2012-03-08T00:00:00"/>
    <s v="Involuntary Layoff"/>
    <x v="1"/>
    <m/>
    <m/>
    <n v="2012"/>
  </r>
  <r>
    <n v="1"/>
    <x v="0"/>
    <n v="80"/>
    <x v="19"/>
    <s v="Pearce, Alane L"/>
    <n v="10626"/>
    <x v="41"/>
    <n v="2101.7199999999998"/>
    <n v="143.94999999999999"/>
    <d v="2012-03-08T00:00:00"/>
    <s v="Active"/>
    <x v="1"/>
    <m/>
    <m/>
    <n v="2012"/>
  </r>
  <r>
    <n v="1"/>
    <x v="0"/>
    <n v="80"/>
    <x v="19"/>
    <s v="Cortez, Jessica "/>
    <n v="12234"/>
    <x v="42"/>
    <n v="1100.3800000000001"/>
    <n v="158.99"/>
    <d v="2012-03-08T00:00:00"/>
    <s v="Involuntary Layoff"/>
    <x v="1"/>
    <m/>
    <m/>
    <n v="2012"/>
  </r>
  <r>
    <n v="1"/>
    <x v="0"/>
    <n v="80"/>
    <x v="19"/>
    <s v="Nevins, Jeffrey A"/>
    <n v="11477"/>
    <x v="43"/>
    <n v="7771.71"/>
    <n v="594.54"/>
    <d v="2012-03-08T00:00:00"/>
    <s v="Involuntary Layoff"/>
    <x v="1"/>
    <m/>
    <m/>
    <n v="2012"/>
  </r>
  <r>
    <n v="1"/>
    <x v="0"/>
    <n v="80"/>
    <x v="19"/>
    <s v="Hernandez, Lizet C"/>
    <n v="11410"/>
    <x v="44"/>
    <n v="1280"/>
    <n v="175.19"/>
    <d v="2012-03-08T00:00:00"/>
    <s v="Active"/>
    <x v="1"/>
    <m/>
    <m/>
    <n v="2012"/>
  </r>
  <r>
    <n v="1"/>
    <x v="0"/>
    <n v="82"/>
    <x v="20"/>
    <s v="Urmson, Monica "/>
    <n v="177"/>
    <x v="12"/>
    <n v="1519.4"/>
    <n v="173.16"/>
    <d v="2012-03-08T00:00:00"/>
    <s v="Active"/>
    <x v="1"/>
    <m/>
    <m/>
    <n v="2012"/>
  </r>
  <r>
    <n v="1"/>
    <x v="0"/>
    <n v="82"/>
    <x v="20"/>
    <s v="Bergman, Peter J"/>
    <n v="12538"/>
    <x v="45"/>
    <n v="1918.62"/>
    <n v="150.32"/>
    <d v="2012-03-08T00:00:00"/>
    <s v="Active"/>
    <x v="1"/>
    <m/>
    <m/>
    <n v="2012"/>
  </r>
  <r>
    <n v="1"/>
    <x v="0"/>
    <n v="82"/>
    <x v="20"/>
    <s v="Jones, Sondra K"/>
    <n v="11689"/>
    <x v="45"/>
    <n v="1757.96"/>
    <n v="141.69999999999999"/>
    <d v="2012-03-08T00:00:00"/>
    <s v="Active"/>
    <x v="1"/>
    <m/>
    <m/>
    <n v="2012"/>
  </r>
  <r>
    <n v="1"/>
    <x v="0"/>
    <n v="82"/>
    <x v="20"/>
    <s v="Lopez, Melina A"/>
    <n v="10753"/>
    <x v="45"/>
    <n v="2754.83"/>
    <n v="201.38"/>
    <d v="2012-03-08T00:00:00"/>
    <s v="Active"/>
    <x v="1"/>
    <m/>
    <m/>
    <n v="2012"/>
  </r>
  <r>
    <n v="1"/>
    <x v="0"/>
    <n v="82"/>
    <x v="20"/>
    <s v="McCartha, Steven J"/>
    <n v="13259"/>
    <x v="45"/>
    <n v="1797.71"/>
    <n v="132.16999999999999"/>
    <d v="2012-03-08T00:00:00"/>
    <s v="Active"/>
    <x v="1"/>
    <m/>
    <m/>
    <n v="2012"/>
  </r>
  <r>
    <n v="1"/>
    <x v="0"/>
    <n v="82"/>
    <x v="20"/>
    <s v="McDonald, Michelle A"/>
    <n v="13571"/>
    <x v="45"/>
    <n v="1617.78"/>
    <n v="233.77"/>
    <d v="2012-03-08T00:00:00"/>
    <s v="Active"/>
    <x v="1"/>
    <m/>
    <m/>
    <n v="2012"/>
  </r>
  <r>
    <n v="1"/>
    <x v="0"/>
    <n v="82"/>
    <x v="20"/>
    <s v="Priest III, Aubrey S"/>
    <n v="13358"/>
    <x v="45"/>
    <n v="1787.39"/>
    <n v="132.19"/>
    <d v="2012-03-08T00:00:00"/>
    <s v="Active"/>
    <x v="1"/>
    <m/>
    <m/>
    <n v="2012"/>
  </r>
  <r>
    <n v="1"/>
    <x v="0"/>
    <n v="82"/>
    <x v="20"/>
    <s v="Wojtas, Charmaine "/>
    <n v="11334"/>
    <x v="45"/>
    <n v="2523.6"/>
    <n v="182.27"/>
    <d v="2012-03-08T00:00:00"/>
    <s v="Active"/>
    <x v="1"/>
    <m/>
    <m/>
    <n v="2012"/>
  </r>
  <r>
    <n v="1"/>
    <x v="0"/>
    <n v="82"/>
    <x v="20"/>
    <s v="Topjian, Susie M"/>
    <n v="10015"/>
    <x v="116"/>
    <n v="3319.07"/>
    <n v="246.03"/>
    <d v="2012-03-08T00:00:00"/>
    <s v="Active"/>
    <x v="1"/>
    <m/>
    <m/>
    <n v="2012"/>
  </r>
  <r>
    <n v="1"/>
    <x v="0"/>
    <n v="83"/>
    <x v="21"/>
    <s v="Cryer, Rebecca A"/>
    <n v="12017"/>
    <x v="49"/>
    <n v="3073.74"/>
    <n v="227.61"/>
    <d v="2012-03-08T00:00:00"/>
    <s v="Active"/>
    <x v="1"/>
    <m/>
    <m/>
    <n v="2012"/>
  </r>
  <r>
    <n v="1"/>
    <x v="0"/>
    <n v="85"/>
    <x v="22"/>
    <s v="Bassett, Erika A"/>
    <n v="13372"/>
    <x v="50"/>
    <n v="1548.5"/>
    <n v="192.25"/>
    <d v="2012-03-08T00:00:00"/>
    <s v="Active"/>
    <x v="1"/>
    <m/>
    <m/>
    <n v="2012"/>
  </r>
  <r>
    <n v="1"/>
    <x v="0"/>
    <n v="85"/>
    <x v="22"/>
    <s v="Carrasco, Frank I"/>
    <n v="13336"/>
    <x v="50"/>
    <n v="930.14"/>
    <n v="134.41"/>
    <d v="2012-03-08T00:00:00"/>
    <s v="Involuntary Layoff"/>
    <x v="1"/>
    <m/>
    <m/>
    <n v="2012"/>
  </r>
  <r>
    <n v="1"/>
    <x v="0"/>
    <n v="85"/>
    <x v="22"/>
    <s v="Cox, Pamela J"/>
    <n v="10210"/>
    <x v="50"/>
    <n v="1585.3"/>
    <n v="204.43"/>
    <d v="2012-03-08T00:00:00"/>
    <s v="Active"/>
    <x v="1"/>
    <m/>
    <m/>
    <n v="2012"/>
  </r>
  <r>
    <n v="1"/>
    <x v="0"/>
    <n v="85"/>
    <x v="22"/>
    <s v="Findley, Diane L"/>
    <n v="12894"/>
    <x v="50"/>
    <n v="1755.4"/>
    <n v="152.86000000000001"/>
    <d v="2012-03-08T00:00:00"/>
    <s v="Active"/>
    <x v="1"/>
    <m/>
    <m/>
    <n v="2012"/>
  </r>
  <r>
    <n v="1"/>
    <x v="0"/>
    <n v="85"/>
    <x v="22"/>
    <s v="Harrison, Linda P"/>
    <n v="11407"/>
    <x v="50"/>
    <n v="162"/>
    <n v="23.4"/>
    <d v="2012-03-08T00:00:00"/>
    <s v="Involuntary Layoff"/>
    <x v="0"/>
    <m/>
    <m/>
    <n v="2012"/>
  </r>
  <r>
    <n v="1"/>
    <x v="0"/>
    <n v="85"/>
    <x v="22"/>
    <s v="Hillan, Jennifer L"/>
    <n v="12966"/>
    <x v="50"/>
    <n v="1783.77"/>
    <n v="146.47"/>
    <d v="2012-03-08T00:00:00"/>
    <s v="Active"/>
    <x v="1"/>
    <m/>
    <m/>
    <n v="2012"/>
  </r>
  <r>
    <n v="1"/>
    <x v="0"/>
    <n v="85"/>
    <x v="22"/>
    <s v="Jay, Keri B"/>
    <n v="13303"/>
    <x v="50"/>
    <n v="1865"/>
    <n v="142.66999999999999"/>
    <d v="2012-03-08T00:00:00"/>
    <s v="Active"/>
    <x v="1"/>
    <m/>
    <m/>
    <n v="2012"/>
  </r>
  <r>
    <n v="1"/>
    <x v="0"/>
    <n v="85"/>
    <x v="22"/>
    <s v="MacDonald, Stephanie S"/>
    <n v="13308"/>
    <x v="50"/>
    <n v="1600"/>
    <n v="204.02"/>
    <d v="2012-03-08T00:00:00"/>
    <s v="Active"/>
    <x v="1"/>
    <m/>
    <m/>
    <n v="2012"/>
  </r>
  <r>
    <n v="1"/>
    <x v="0"/>
    <n v="85"/>
    <x v="22"/>
    <s v="Whitendale, Michelle L"/>
    <n v="13304"/>
    <x v="50"/>
    <n v="1687.88"/>
    <n v="192.42"/>
    <d v="2012-03-08T00:00:00"/>
    <s v="Active"/>
    <x v="1"/>
    <m/>
    <m/>
    <n v="2012"/>
  </r>
  <r>
    <n v="1"/>
    <x v="0"/>
    <n v="85"/>
    <x v="22"/>
    <s v="Campos, Amy R"/>
    <n v="9980"/>
    <x v="47"/>
    <n v="2692.31"/>
    <n v="185.07"/>
    <d v="2012-03-08T00:00:00"/>
    <s v="Active"/>
    <x v="1"/>
    <m/>
    <m/>
    <n v="2012"/>
  </r>
  <r>
    <n v="1"/>
    <x v="0"/>
    <n v="86"/>
    <x v="23"/>
    <s v="Simms, Appollon M"/>
    <n v="9912"/>
    <x v="51"/>
    <n v="1619.85"/>
    <n v="175.94"/>
    <d v="2012-03-08T00:00:00"/>
    <s v="Active"/>
    <x v="1"/>
    <m/>
    <m/>
    <n v="2012"/>
  </r>
  <r>
    <n v="1"/>
    <x v="0"/>
    <n v="86"/>
    <x v="23"/>
    <s v="Flores, Elise C"/>
    <n v="13519"/>
    <x v="52"/>
    <n v="360"/>
    <n v="52.02"/>
    <d v="2012-03-08T00:00:00"/>
    <s v="Active"/>
    <x v="0"/>
    <m/>
    <m/>
    <n v="2012"/>
  </r>
  <r>
    <n v="1"/>
    <x v="0"/>
    <n v="86"/>
    <x v="23"/>
    <s v="Rapada, Steven C"/>
    <n v="11748"/>
    <x v="53"/>
    <n v="2598.71"/>
    <n v="191.75"/>
    <d v="2012-03-08T00:00:00"/>
    <s v="Active"/>
    <x v="1"/>
    <m/>
    <m/>
    <n v="2012"/>
  </r>
  <r>
    <n v="1"/>
    <x v="0"/>
    <n v="86"/>
    <x v="23"/>
    <s v="Martinez, Joseph "/>
    <n v="9816"/>
    <x v="54"/>
    <n v="1187.8699999999999"/>
    <n v="171.65"/>
    <d v="2012-03-08T00:00:00"/>
    <s v="Active"/>
    <x v="1"/>
    <m/>
    <m/>
    <n v="2012"/>
  </r>
  <r>
    <n v="1"/>
    <x v="0"/>
    <n v="86"/>
    <x v="23"/>
    <s v="Salcido, Miguel M"/>
    <n v="13577"/>
    <x v="54"/>
    <n v="865"/>
    <n v="124.99"/>
    <d v="2012-03-08T00:00:00"/>
    <s v="Active"/>
    <x v="1"/>
    <m/>
    <m/>
    <n v="2012"/>
  </r>
  <r>
    <n v="1"/>
    <x v="0"/>
    <n v="86"/>
    <x v="23"/>
    <s v="Perez Giron, Angel A"/>
    <n v="12273"/>
    <x v="119"/>
    <n v="2105.06"/>
    <n v="155.28"/>
    <d v="2012-03-08T00:00:00"/>
    <s v="Active"/>
    <x v="1"/>
    <m/>
    <m/>
    <n v="2012"/>
  </r>
  <r>
    <n v="1"/>
    <x v="0"/>
    <n v="87"/>
    <x v="24"/>
    <s v="Brunson, George E"/>
    <n v="11969"/>
    <x v="55"/>
    <n v="1220.44"/>
    <n v="167.09"/>
    <d v="2012-03-08T00:00:00"/>
    <s v="Active"/>
    <x v="1"/>
    <m/>
    <m/>
    <n v="2012"/>
  </r>
  <r>
    <n v="1"/>
    <x v="0"/>
    <n v="87"/>
    <x v="24"/>
    <s v="Godinez, Maria E"/>
    <n v="11900"/>
    <x v="55"/>
    <n v="1208.6199999999999"/>
    <n v="163.66"/>
    <d v="2012-03-08T00:00:00"/>
    <s v="Active"/>
    <x v="1"/>
    <m/>
    <m/>
    <n v="2012"/>
  </r>
  <r>
    <n v="1"/>
    <x v="0"/>
    <n v="92"/>
    <x v="25"/>
    <s v="Terry, Marisara "/>
    <n v="11020"/>
    <x v="56"/>
    <n v="2172"/>
    <n v="159.96"/>
    <d v="2012-03-08T00:00:00"/>
    <s v="Active"/>
    <x v="1"/>
    <m/>
    <m/>
    <n v="2012"/>
  </r>
  <r>
    <n v="1"/>
    <x v="0"/>
    <n v="92"/>
    <x v="25"/>
    <s v="Bishop, Carolyn "/>
    <n v="944"/>
    <x v="57"/>
    <n v="2051.02"/>
    <n v="153.11000000000001"/>
    <d v="2012-03-08T00:00:00"/>
    <s v="Active"/>
    <x v="1"/>
    <m/>
    <m/>
    <n v="2012"/>
  </r>
  <r>
    <n v="1"/>
    <x v="0"/>
    <n v="92"/>
    <x v="25"/>
    <s v="Cortes, Yesenia "/>
    <n v="12996"/>
    <x v="57"/>
    <n v="1360.75"/>
    <n v="196.63"/>
    <d v="2012-03-08T00:00:00"/>
    <s v="Involuntary Layoff"/>
    <x v="1"/>
    <m/>
    <m/>
    <n v="2012"/>
  </r>
  <r>
    <n v="1"/>
    <x v="0"/>
    <n v="92"/>
    <x v="25"/>
    <s v="Elizaldi, Catherine S"/>
    <n v="11580"/>
    <x v="57"/>
    <n v="1470.09"/>
    <n v="201.43"/>
    <d v="2012-03-08T00:00:00"/>
    <s v="Active"/>
    <x v="1"/>
    <m/>
    <m/>
    <n v="2012"/>
  </r>
  <r>
    <n v="1"/>
    <x v="0"/>
    <n v="92"/>
    <x v="25"/>
    <s v="Garcia, Celia L"/>
    <n v="11408"/>
    <x v="57"/>
    <n v="1317.7"/>
    <n v="179.41"/>
    <d v="2012-03-08T00:00:00"/>
    <s v="Active"/>
    <x v="1"/>
    <m/>
    <m/>
    <n v="2012"/>
  </r>
  <r>
    <n v="1"/>
    <x v="0"/>
    <n v="92"/>
    <x v="25"/>
    <s v="Marquez, Sonya C"/>
    <n v="12746"/>
    <x v="57"/>
    <n v="1462.29"/>
    <n v="199.81"/>
    <d v="2012-03-08T00:00:00"/>
    <s v="Active"/>
    <x v="1"/>
    <m/>
    <m/>
    <n v="2012"/>
  </r>
  <r>
    <n v="1"/>
    <x v="0"/>
    <n v="92"/>
    <x v="25"/>
    <s v="Stowell, Constance J"/>
    <n v="12838"/>
    <x v="58"/>
    <n v="851.29"/>
    <n v="113.75"/>
    <d v="2012-03-08T00:00:00"/>
    <s v="Active"/>
    <x v="1"/>
    <m/>
    <m/>
    <n v="2012"/>
  </r>
  <r>
    <n v="1"/>
    <x v="0"/>
    <n v="92"/>
    <x v="25"/>
    <s v="Cortez, Jessica "/>
    <n v="12234"/>
    <x v="42"/>
    <n v="1100.3900000000001"/>
    <n v="159.02000000000001"/>
    <d v="2012-03-08T00:00:00"/>
    <s v="Involuntary Layoff"/>
    <x v="1"/>
    <m/>
    <m/>
    <n v="2012"/>
  </r>
  <r>
    <n v="1"/>
    <x v="0"/>
    <n v="93"/>
    <x v="26"/>
    <s v="Olson, Tamara L"/>
    <n v="12460"/>
    <x v="79"/>
    <n v="2409.64"/>
    <n v="184.34"/>
    <d v="2012-03-08T00:00:00"/>
    <s v="Active"/>
    <x v="1"/>
    <m/>
    <m/>
    <n v="2012"/>
  </r>
  <r>
    <n v="1"/>
    <x v="0"/>
    <n v="93"/>
    <x v="26"/>
    <s v="Ruiz, Jackeline R"/>
    <n v="10991"/>
    <x v="4"/>
    <n v="3363.35"/>
    <n v="482.54"/>
    <d v="2012-03-08T00:00:00"/>
    <s v="Involuntary Layoff"/>
    <x v="1"/>
    <m/>
    <m/>
    <n v="2012"/>
  </r>
  <r>
    <n v="1"/>
    <x v="0"/>
    <n v="93"/>
    <x v="26"/>
    <s v="Liles, Kerrie "/>
    <n v="11255"/>
    <x v="60"/>
    <n v="2667.64"/>
    <n v="200.59"/>
    <d v="2012-03-08T00:00:00"/>
    <s v="Active"/>
    <x v="1"/>
    <m/>
    <m/>
    <n v="2012"/>
  </r>
  <r>
    <n v="1"/>
    <x v="0"/>
    <n v="93"/>
    <x v="26"/>
    <s v="Austerman, Annette "/>
    <n v="10565"/>
    <x v="61"/>
    <n v="1954.2"/>
    <n v="143.61000000000001"/>
    <d v="2012-03-08T00:00:00"/>
    <s v="Active"/>
    <x v="1"/>
    <m/>
    <m/>
    <n v="2012"/>
  </r>
  <r>
    <n v="1"/>
    <x v="0"/>
    <n v="93"/>
    <x v="26"/>
    <s v="Decker, Jesse R"/>
    <n v="11087"/>
    <x v="61"/>
    <n v="2228.7399999999998"/>
    <n v="170.5"/>
    <d v="2012-03-08T00:00:00"/>
    <s v="Active"/>
    <x v="1"/>
    <m/>
    <m/>
    <n v="2012"/>
  </r>
  <r>
    <n v="1"/>
    <x v="0"/>
    <n v="93"/>
    <x v="26"/>
    <s v="Lindberg, Mark E"/>
    <n v="12488"/>
    <x v="61"/>
    <n v="1925"/>
    <n v="141.44"/>
    <d v="2012-03-08T00:00:00"/>
    <s v="Active"/>
    <x v="1"/>
    <m/>
    <m/>
    <n v="2012"/>
  </r>
  <r>
    <n v="1"/>
    <x v="0"/>
    <n v="93"/>
    <x v="26"/>
    <s v="O'Neal, Timothy J"/>
    <n v="10134"/>
    <x v="62"/>
    <n v="2109.9299999999998"/>
    <n v="161.41"/>
    <d v="2012-03-08T00:00:00"/>
    <s v="Active"/>
    <x v="1"/>
    <m/>
    <m/>
    <n v="2012"/>
  </r>
  <r>
    <n v="1"/>
    <x v="0"/>
    <n v="93"/>
    <x v="26"/>
    <s v="Lake, David H"/>
    <n v="12393"/>
    <x v="81"/>
    <n v="1782.31"/>
    <n v="152.83000000000001"/>
    <d v="2012-03-08T00:00:00"/>
    <s v="Active"/>
    <x v="1"/>
    <m/>
    <m/>
    <n v="2012"/>
  </r>
  <r>
    <n v="1"/>
    <x v="0"/>
    <n v="96"/>
    <x v="27"/>
    <s v="Moore, Cassandra G"/>
    <n v="11815"/>
    <x v="64"/>
    <n v="4680.47"/>
    <n v="436.39"/>
    <d v="2012-03-08T00:00:00"/>
    <s v="Involuntary Layoff"/>
    <x v="1"/>
    <m/>
    <m/>
    <n v="2012"/>
  </r>
  <r>
    <n v="2"/>
    <x v="1"/>
    <n v="4"/>
    <x v="0"/>
    <s v="Hannah, Mashell "/>
    <n v="10404"/>
    <x v="0"/>
    <n v="1584.61"/>
    <n v="185.52"/>
    <d v="2012-03-08T00:00:00"/>
    <s v="Active"/>
    <x v="1"/>
    <m/>
    <m/>
    <n v="2012"/>
  </r>
  <r>
    <n v="2"/>
    <x v="1"/>
    <n v="4"/>
    <x v="0"/>
    <s v="Hartnett, Chanin M"/>
    <n v="13290"/>
    <x v="0"/>
    <n v="1350"/>
    <n v="187.41"/>
    <d v="2012-03-08T00:00:00"/>
    <s v="Active"/>
    <x v="1"/>
    <m/>
    <m/>
    <n v="2012"/>
  </r>
  <r>
    <n v="2"/>
    <x v="1"/>
    <n v="4"/>
    <x v="0"/>
    <s v="Neff, Stacy M"/>
    <n v="12878"/>
    <x v="0"/>
    <n v="1419"/>
    <n v="205.05"/>
    <d v="2012-03-08T00:00:00"/>
    <s v="Active"/>
    <x v="1"/>
    <m/>
    <m/>
    <n v="2012"/>
  </r>
  <r>
    <n v="2"/>
    <x v="1"/>
    <n v="4"/>
    <x v="0"/>
    <s v="Rosalez, Kimberly D"/>
    <n v="12645"/>
    <x v="0"/>
    <n v="1436.2"/>
    <n v="181.61"/>
    <d v="2012-03-08T00:00:00"/>
    <s v="Active"/>
    <x v="1"/>
    <m/>
    <m/>
    <n v="2012"/>
  </r>
  <r>
    <n v="2"/>
    <x v="1"/>
    <n v="4"/>
    <x v="0"/>
    <s v="Ruiz, Martha "/>
    <n v="10606"/>
    <x v="0"/>
    <n v="814"/>
    <n v="117.62"/>
    <d v="2012-03-08T00:00:00"/>
    <s v="Active"/>
    <x v="0"/>
    <m/>
    <m/>
    <n v="2012"/>
  </r>
  <r>
    <n v="2"/>
    <x v="1"/>
    <n v="4"/>
    <x v="0"/>
    <s v="Shubin , Lindsay  S"/>
    <n v="12420"/>
    <x v="1"/>
    <n v="1696.15"/>
    <n v="159.28"/>
    <d v="2012-03-08T00:00:00"/>
    <s v="Active"/>
    <x v="1"/>
    <m/>
    <m/>
    <n v="2012"/>
  </r>
  <r>
    <n v="2"/>
    <x v="1"/>
    <n v="6"/>
    <x v="1"/>
    <s v="Hulbert, Darren D"/>
    <n v="13326"/>
    <x v="32"/>
    <n v="642.62"/>
    <n v="92.85"/>
    <d v="2012-03-08T00:00:00"/>
    <s v="Active"/>
    <x v="0"/>
    <m/>
    <m/>
    <n v="2012"/>
  </r>
  <r>
    <n v="2"/>
    <x v="1"/>
    <n v="6"/>
    <x v="1"/>
    <s v="Kolb, Wendy A"/>
    <n v="12182"/>
    <x v="3"/>
    <n v="1295.3599999999999"/>
    <n v="153.13999999999999"/>
    <d v="2012-03-08T00:00:00"/>
    <s v="Active"/>
    <x v="0"/>
    <m/>
    <m/>
    <n v="2012"/>
  </r>
  <r>
    <n v="2"/>
    <x v="1"/>
    <n v="6"/>
    <x v="1"/>
    <s v="Moreno Jr., Vicente "/>
    <n v="13193"/>
    <x v="3"/>
    <n v="549.4"/>
    <n v="79.39"/>
    <d v="2012-03-08T00:00:00"/>
    <s v="Active"/>
    <x v="0"/>
    <m/>
    <m/>
    <n v="2012"/>
  </r>
  <r>
    <n v="2"/>
    <x v="1"/>
    <n v="6"/>
    <x v="1"/>
    <s v="Nelson-Rogers, Danette J"/>
    <n v="13192"/>
    <x v="3"/>
    <n v="1750"/>
    <n v="189.55"/>
    <d v="2012-03-08T00:00:00"/>
    <s v="Active"/>
    <x v="1"/>
    <m/>
    <m/>
    <n v="2012"/>
  </r>
  <r>
    <n v="2"/>
    <x v="1"/>
    <n v="6"/>
    <x v="1"/>
    <s v="Pitzer, Amanda N"/>
    <n v="13569"/>
    <x v="3"/>
    <n v="575"/>
    <n v="83.09"/>
    <d v="2012-03-08T00:00:00"/>
    <s v="Active"/>
    <x v="0"/>
    <m/>
    <m/>
    <n v="2012"/>
  </r>
  <r>
    <n v="2"/>
    <x v="1"/>
    <n v="6"/>
    <x v="1"/>
    <s v="Vaughn II., Robert W"/>
    <n v="11139"/>
    <x v="3"/>
    <n v="1648"/>
    <n v="137.80000000000001"/>
    <d v="2012-03-08T00:00:00"/>
    <s v="Active"/>
    <x v="1"/>
    <m/>
    <m/>
    <n v="2012"/>
  </r>
  <r>
    <n v="2"/>
    <x v="1"/>
    <n v="14"/>
    <x v="2"/>
    <s v="Longacre, Mary E"/>
    <n v="11582"/>
    <x v="5"/>
    <n v="964.16"/>
    <n v="139.32"/>
    <d v="2012-03-08T00:00:00"/>
    <s v="Active"/>
    <x v="0"/>
    <m/>
    <m/>
    <n v="2012"/>
  </r>
  <r>
    <n v="2"/>
    <x v="1"/>
    <n v="14"/>
    <x v="2"/>
    <s v="Montecino Jr., Israel "/>
    <n v="11932"/>
    <x v="5"/>
    <n v="2192.31"/>
    <n v="148.30000000000001"/>
    <d v="2012-03-08T00:00:00"/>
    <s v="Active"/>
    <x v="1"/>
    <m/>
    <m/>
    <n v="2012"/>
  </r>
  <r>
    <n v="2"/>
    <x v="1"/>
    <n v="14"/>
    <x v="2"/>
    <s v="Teears, Andrew T"/>
    <n v="13512"/>
    <x v="5"/>
    <n v="2192.31"/>
    <n v="161.9"/>
    <d v="2012-03-08T00:00:00"/>
    <s v="Active"/>
    <x v="1"/>
    <m/>
    <m/>
    <n v="2012"/>
  </r>
  <r>
    <n v="2"/>
    <x v="1"/>
    <n v="14"/>
    <x v="2"/>
    <s v="Teears, Jessica S"/>
    <n v="13566"/>
    <x v="5"/>
    <n v="2192.31"/>
    <n v="196.48"/>
    <d v="2012-03-08T00:00:00"/>
    <s v="Active"/>
    <x v="1"/>
    <m/>
    <m/>
    <n v="2012"/>
  </r>
  <r>
    <n v="2"/>
    <x v="1"/>
    <n v="14"/>
    <x v="2"/>
    <s v="Valenzuela, Alison N"/>
    <n v="12748"/>
    <x v="5"/>
    <n v="856.96"/>
    <n v="123.83"/>
    <d v="2012-03-08T00:00:00"/>
    <s v="Active"/>
    <x v="0"/>
    <m/>
    <m/>
    <n v="2012"/>
  </r>
  <r>
    <n v="2"/>
    <x v="1"/>
    <n v="14"/>
    <x v="2"/>
    <s v="Green, Kerry V"/>
    <n v="12209"/>
    <x v="65"/>
    <n v="3182.7"/>
    <n v="217.68"/>
    <d v="2012-03-08T00:00:00"/>
    <s v="Active"/>
    <x v="1"/>
    <m/>
    <m/>
    <n v="2012"/>
  </r>
  <r>
    <n v="2"/>
    <x v="1"/>
    <n v="14"/>
    <x v="2"/>
    <s v="Condren, Chad T"/>
    <n v="12680"/>
    <x v="6"/>
    <n v="2450.63"/>
    <n v="186.36"/>
    <d v="2012-03-08T00:00:00"/>
    <s v="Active"/>
    <x v="1"/>
    <m/>
    <m/>
    <n v="2012"/>
  </r>
  <r>
    <n v="2"/>
    <x v="1"/>
    <n v="14"/>
    <x v="2"/>
    <s v="Romero, Larry "/>
    <n v="12989"/>
    <x v="6"/>
    <n v="2279.8200000000002"/>
    <n v="166.53"/>
    <d v="2012-03-08T00:00:00"/>
    <s v="Active"/>
    <x v="1"/>
    <m/>
    <m/>
    <n v="2012"/>
  </r>
  <r>
    <n v="2"/>
    <x v="1"/>
    <n v="14"/>
    <x v="2"/>
    <s v="Ruff, Brian K"/>
    <n v="12392"/>
    <x v="6"/>
    <n v="2420.59"/>
    <n v="185.18"/>
    <d v="2012-03-08T00:00:00"/>
    <s v="Active"/>
    <x v="1"/>
    <m/>
    <m/>
    <n v="2012"/>
  </r>
  <r>
    <n v="2"/>
    <x v="1"/>
    <n v="14"/>
    <x v="2"/>
    <s v="Herriott, Dale T"/>
    <n v="13038"/>
    <x v="66"/>
    <n v="700"/>
    <n v="101.15"/>
    <d v="2012-03-08T00:00:00"/>
    <s v="Active"/>
    <x v="0"/>
    <m/>
    <m/>
    <n v="2012"/>
  </r>
  <r>
    <n v="2"/>
    <x v="1"/>
    <n v="14"/>
    <x v="2"/>
    <s v="Ayotte, Albert J"/>
    <n v="11506"/>
    <x v="7"/>
    <n v="4293.3100000000004"/>
    <n v="298.05"/>
    <d v="2012-03-08T00:00:00"/>
    <s v="Active"/>
    <x v="1"/>
    <m/>
    <m/>
    <n v="2012"/>
  </r>
  <r>
    <n v="2"/>
    <x v="1"/>
    <n v="15"/>
    <x v="28"/>
    <s v="Vlasic, Francis D"/>
    <n v="12754"/>
    <x v="67"/>
    <n v="1754.57"/>
    <n v="160.08000000000001"/>
    <d v="2012-03-08T00:00:00"/>
    <s v="Active"/>
    <x v="1"/>
    <m/>
    <m/>
    <n v="2012"/>
  </r>
  <r>
    <n v="2"/>
    <x v="1"/>
    <n v="15"/>
    <x v="28"/>
    <s v="Cox, Thomas H"/>
    <n v="13063"/>
    <x v="68"/>
    <n v="834.17"/>
    <n v="104.19"/>
    <d v="2012-03-08T00:00:00"/>
    <s v="Active"/>
    <x v="0"/>
    <m/>
    <m/>
    <n v="2012"/>
  </r>
  <r>
    <n v="2"/>
    <x v="1"/>
    <n v="15"/>
    <x v="28"/>
    <s v="Miko, Robert "/>
    <n v="12596"/>
    <x v="68"/>
    <n v="1803.53"/>
    <n v="154.97999999999999"/>
    <d v="2012-03-08T00:00:00"/>
    <s v="Active"/>
    <x v="1"/>
    <m/>
    <m/>
    <n v="2012"/>
  </r>
  <r>
    <n v="2"/>
    <x v="1"/>
    <n v="16"/>
    <x v="29"/>
    <s v="Cooke, Steven G"/>
    <n v="13536"/>
    <x v="69"/>
    <n v="1091.5999999999999"/>
    <n v="157.74"/>
    <d v="2012-03-08T00:00:00"/>
    <s v="Active"/>
    <x v="2"/>
    <m/>
    <m/>
    <n v="2012"/>
  </r>
  <r>
    <n v="2"/>
    <x v="1"/>
    <n v="16"/>
    <x v="29"/>
    <s v="Pool, Loye C"/>
    <n v="13249"/>
    <x v="70"/>
    <n v="1845"/>
    <n v="134.94"/>
    <d v="2012-03-08T00:00:00"/>
    <s v="Active"/>
    <x v="1"/>
    <m/>
    <m/>
    <n v="2012"/>
  </r>
  <r>
    <n v="2"/>
    <x v="1"/>
    <n v="16"/>
    <x v="29"/>
    <s v="Popejoy, Robin S"/>
    <n v="12911"/>
    <x v="70"/>
    <n v="2126.1999999999998"/>
    <n v="162.65"/>
    <d v="2012-03-08T00:00:00"/>
    <s v="Active"/>
    <x v="1"/>
    <m/>
    <m/>
    <n v="2012"/>
  </r>
  <r>
    <n v="2"/>
    <x v="1"/>
    <n v="16"/>
    <x v="29"/>
    <s v="Hughes, Patricia "/>
    <n v="9454"/>
    <x v="71"/>
    <n v="2834.15"/>
    <n v="210.99"/>
    <d v="2012-03-08T00:00:00"/>
    <s v="Active"/>
    <x v="1"/>
    <m/>
    <m/>
    <n v="2012"/>
  </r>
  <r>
    <n v="2"/>
    <x v="1"/>
    <n v="24"/>
    <x v="4"/>
    <s v="Alvarez-Torres, Diana M"/>
    <n v="12912"/>
    <x v="11"/>
    <n v="1442"/>
    <n v="198.97"/>
    <d v="2012-03-08T00:00:00"/>
    <s v="Active"/>
    <x v="1"/>
    <m/>
    <m/>
    <n v="2012"/>
  </r>
  <r>
    <n v="2"/>
    <x v="1"/>
    <n v="24"/>
    <x v="4"/>
    <s v="Aydelotte, Kimber L"/>
    <n v="12525"/>
    <x v="11"/>
    <n v="1370.68"/>
    <n v="148.22"/>
    <d v="2012-03-08T00:00:00"/>
    <s v="Active"/>
    <x v="1"/>
    <m/>
    <m/>
    <n v="2012"/>
  </r>
  <r>
    <n v="2"/>
    <x v="1"/>
    <n v="24"/>
    <x v="4"/>
    <s v="Burns, Celeste A"/>
    <n v="12821"/>
    <x v="11"/>
    <n v="1493.5"/>
    <n v="199.57"/>
    <d v="2012-03-08T00:00:00"/>
    <s v="Active"/>
    <x v="1"/>
    <m/>
    <m/>
    <n v="2012"/>
  </r>
  <r>
    <n v="2"/>
    <x v="1"/>
    <n v="24"/>
    <x v="4"/>
    <s v="Mears, Sandra L"/>
    <n v="12203"/>
    <x v="11"/>
    <n v="1398.69"/>
    <n v="194.44"/>
    <d v="2012-03-08T00:00:00"/>
    <s v="Active"/>
    <x v="1"/>
    <m/>
    <m/>
    <n v="2012"/>
  </r>
  <r>
    <n v="2"/>
    <x v="1"/>
    <n v="24"/>
    <x v="4"/>
    <s v="Moreno Villagomez, Erika E"/>
    <n v="12604"/>
    <x v="11"/>
    <n v="763.85"/>
    <n v="96.32"/>
    <d v="2012-03-08T00:00:00"/>
    <s v="Active"/>
    <x v="1"/>
    <m/>
    <m/>
    <n v="2012"/>
  </r>
  <r>
    <n v="2"/>
    <x v="1"/>
    <n v="24"/>
    <x v="4"/>
    <s v="Prince, Steven C"/>
    <n v="13351"/>
    <x v="11"/>
    <n v="1098.4000000000001"/>
    <n v="158.72"/>
    <d v="2012-03-08T00:00:00"/>
    <s v="Active"/>
    <x v="0"/>
    <m/>
    <m/>
    <n v="2012"/>
  </r>
  <r>
    <n v="2"/>
    <x v="1"/>
    <n v="24"/>
    <x v="4"/>
    <s v="Reiss, Mark S"/>
    <n v="13266"/>
    <x v="32"/>
    <n v="475"/>
    <n v="68.64"/>
    <d v="2012-03-08T00:00:00"/>
    <s v="Active"/>
    <x v="0"/>
    <m/>
    <m/>
    <n v="2012"/>
  </r>
  <r>
    <n v="2"/>
    <x v="1"/>
    <n v="24"/>
    <x v="4"/>
    <s v="Cowan , Kelsey D"/>
    <n v="12467"/>
    <x v="72"/>
    <n v="915"/>
    <n v="82.38"/>
    <d v="2012-03-08T00:00:00"/>
    <s v="Active"/>
    <x v="1"/>
    <m/>
    <m/>
    <n v="2012"/>
  </r>
  <r>
    <n v="2"/>
    <x v="1"/>
    <n v="24"/>
    <x v="4"/>
    <s v="Gutierrez, Fernando "/>
    <n v="13098"/>
    <x v="72"/>
    <n v="511.5"/>
    <n v="51"/>
    <d v="2012-03-08T00:00:00"/>
    <s v="Active"/>
    <x v="1"/>
    <m/>
    <m/>
    <n v="2012"/>
  </r>
  <r>
    <n v="2"/>
    <x v="1"/>
    <n v="24"/>
    <x v="4"/>
    <s v="Lopez, Terina D"/>
    <n v="12981"/>
    <x v="72"/>
    <n v="766.5"/>
    <n v="97.47"/>
    <d v="2012-03-08T00:00:00"/>
    <s v="Active"/>
    <x v="1"/>
    <m/>
    <m/>
    <n v="2012"/>
  </r>
  <r>
    <n v="2"/>
    <x v="1"/>
    <n v="25"/>
    <x v="30"/>
    <s v="Moreno Villagomez, Erika E"/>
    <n v="12604"/>
    <x v="11"/>
    <n v="763.85"/>
    <n v="96.32"/>
    <d v="2012-03-08T00:00:00"/>
    <s v="Active"/>
    <x v="1"/>
    <m/>
    <m/>
    <n v="2012"/>
  </r>
  <r>
    <n v="2"/>
    <x v="1"/>
    <n v="25"/>
    <x v="30"/>
    <s v="Edgar, Joyce "/>
    <n v="12910"/>
    <x v="73"/>
    <n v="2730"/>
    <n v="183.06"/>
    <d v="2012-03-08T00:00:00"/>
    <s v="Active"/>
    <x v="1"/>
    <m/>
    <m/>
    <n v="2012"/>
  </r>
  <r>
    <n v="2"/>
    <x v="1"/>
    <n v="25"/>
    <x v="30"/>
    <s v="Suburu, Janet "/>
    <n v="13456"/>
    <x v="73"/>
    <n v="2650.97"/>
    <n v="202.8"/>
    <d v="2012-03-08T00:00:00"/>
    <s v="Active"/>
    <x v="1"/>
    <m/>
    <m/>
    <n v="2012"/>
  </r>
  <r>
    <n v="2"/>
    <x v="1"/>
    <n v="25"/>
    <x v="30"/>
    <s v="Miller, Anita S"/>
    <n v="11539"/>
    <x v="32"/>
    <n v="633.91"/>
    <n v="52.19"/>
    <d v="2012-03-08T00:00:00"/>
    <s v="Active"/>
    <x v="1"/>
    <m/>
    <m/>
    <n v="2012"/>
  </r>
  <r>
    <n v="2"/>
    <x v="1"/>
    <n v="32"/>
    <x v="8"/>
    <s v="Johnson, Joseph L"/>
    <n v="12148"/>
    <x v="24"/>
    <n v="493.5"/>
    <n v="71.3"/>
    <d v="2012-03-08T00:00:00"/>
    <s v="Active"/>
    <x v="0"/>
    <m/>
    <m/>
    <n v="2012"/>
  </r>
  <r>
    <n v="2"/>
    <x v="1"/>
    <n v="32"/>
    <x v="8"/>
    <s v="Price, Kimberly A"/>
    <n v="12970"/>
    <x v="24"/>
    <n v="432.6"/>
    <n v="62.51"/>
    <d v="2012-03-08T00:00:00"/>
    <s v="Seasonal"/>
    <x v="0"/>
    <m/>
    <m/>
    <n v="2012"/>
  </r>
  <r>
    <n v="2"/>
    <x v="1"/>
    <n v="32"/>
    <x v="8"/>
    <s v="Reiter, Marci R"/>
    <n v="12513"/>
    <x v="24"/>
    <n v="1108.53"/>
    <n v="160.18"/>
    <d v="2012-03-08T00:00:00"/>
    <s v="Active"/>
    <x v="0"/>
    <m/>
    <m/>
    <n v="2012"/>
  </r>
  <r>
    <n v="2"/>
    <x v="1"/>
    <n v="32"/>
    <x v="8"/>
    <s v="Rucker, Anthony "/>
    <n v="13197"/>
    <x v="24"/>
    <n v="1500"/>
    <n v="216.75"/>
    <d v="2012-03-08T00:00:00"/>
    <s v="Active"/>
    <x v="1"/>
    <m/>
    <m/>
    <n v="2012"/>
  </r>
  <r>
    <n v="2"/>
    <x v="1"/>
    <n v="32"/>
    <x v="8"/>
    <s v="Torres, Lawrence M"/>
    <n v="11953"/>
    <x v="24"/>
    <n v="541.29"/>
    <n v="78.22"/>
    <d v="2012-03-08T00:00:00"/>
    <s v="Active"/>
    <x v="0"/>
    <m/>
    <m/>
    <n v="2012"/>
  </r>
  <r>
    <n v="2"/>
    <x v="1"/>
    <n v="32"/>
    <x v="8"/>
    <s v="Verdun, Terrance O"/>
    <n v="10161"/>
    <x v="24"/>
    <n v="708.64"/>
    <n v="66.650000000000006"/>
    <d v="2012-03-08T00:00:00"/>
    <s v="Active"/>
    <x v="1"/>
    <m/>
    <m/>
    <n v="2012"/>
  </r>
  <r>
    <n v="2"/>
    <x v="1"/>
    <n v="32"/>
    <x v="8"/>
    <s v="Gonzales, Alma M"/>
    <n v="12692"/>
    <x v="32"/>
    <n v="1080.04"/>
    <n v="113.88"/>
    <d v="2012-03-08T00:00:00"/>
    <s v="Active"/>
    <x v="1"/>
    <m/>
    <m/>
    <n v="2012"/>
  </r>
  <r>
    <n v="2"/>
    <x v="1"/>
    <n v="32"/>
    <x v="8"/>
    <s v="Perko, Timothy J"/>
    <n v="10695"/>
    <x v="32"/>
    <n v="548.98"/>
    <n v="58.69"/>
    <d v="2012-03-08T00:00:00"/>
    <s v="Active"/>
    <x v="1"/>
    <m/>
    <m/>
    <n v="2012"/>
  </r>
  <r>
    <n v="2"/>
    <x v="1"/>
    <n v="42"/>
    <x v="10"/>
    <s v="Cowan , Kelsey D"/>
    <n v="12467"/>
    <x v="72"/>
    <n v="915"/>
    <n v="82.38"/>
    <d v="2012-03-08T00:00:00"/>
    <s v="Active"/>
    <x v="1"/>
    <m/>
    <m/>
    <n v="2012"/>
  </r>
  <r>
    <n v="2"/>
    <x v="1"/>
    <n v="42"/>
    <x v="10"/>
    <s v="Gutierrez, Fernando "/>
    <n v="13098"/>
    <x v="72"/>
    <n v="1038.5"/>
    <n v="103.53"/>
    <d v="2012-03-08T00:00:00"/>
    <s v="Active"/>
    <x v="1"/>
    <m/>
    <m/>
    <n v="2012"/>
  </r>
  <r>
    <n v="2"/>
    <x v="1"/>
    <n v="42"/>
    <x v="10"/>
    <s v="Klawitter, Jan "/>
    <n v="443"/>
    <x v="72"/>
    <n v="1771.98"/>
    <n v="191.29"/>
    <d v="2012-03-08T00:00:00"/>
    <s v="Active"/>
    <x v="1"/>
    <m/>
    <m/>
    <n v="2012"/>
  </r>
  <r>
    <n v="2"/>
    <x v="1"/>
    <n v="42"/>
    <x v="10"/>
    <s v="Lopez, Terina D"/>
    <n v="12981"/>
    <x v="72"/>
    <n v="766.5"/>
    <n v="97.47"/>
    <d v="2012-03-08T00:00:00"/>
    <s v="Active"/>
    <x v="1"/>
    <m/>
    <m/>
    <n v="2012"/>
  </r>
  <r>
    <n v="2"/>
    <x v="1"/>
    <n v="42"/>
    <x v="10"/>
    <s v="Rugnao, Michael J"/>
    <n v="13105"/>
    <x v="72"/>
    <n v="1961.54"/>
    <n v="143.97"/>
    <d v="2012-03-08T00:00:00"/>
    <s v="Active"/>
    <x v="1"/>
    <m/>
    <m/>
    <n v="2012"/>
  </r>
  <r>
    <n v="2"/>
    <x v="1"/>
    <n v="46"/>
    <x v="11"/>
    <s v="Castaneda, Henry G"/>
    <n v="12987"/>
    <x v="27"/>
    <n v="330.37"/>
    <n v="47.73"/>
    <d v="2012-03-08T00:00:00"/>
    <s v="Active"/>
    <x v="0"/>
    <m/>
    <m/>
    <n v="2012"/>
  </r>
  <r>
    <n v="2"/>
    <x v="1"/>
    <n v="46"/>
    <x v="11"/>
    <s v="Freeman, Robert M"/>
    <n v="11867"/>
    <x v="27"/>
    <n v="1853.6"/>
    <n v="135.97999999999999"/>
    <d v="2012-03-08T00:00:00"/>
    <s v="Active"/>
    <x v="1"/>
    <m/>
    <m/>
    <n v="2012"/>
  </r>
  <r>
    <n v="2"/>
    <x v="1"/>
    <n v="46"/>
    <x v="11"/>
    <s v="Hansen, Steven C"/>
    <n v="13206"/>
    <x v="27"/>
    <n v="77.25"/>
    <n v="11.16"/>
    <d v="2012-03-08T00:00:00"/>
    <s v="Active"/>
    <x v="0"/>
    <m/>
    <m/>
    <n v="2012"/>
  </r>
  <r>
    <n v="2"/>
    <x v="1"/>
    <n v="46"/>
    <x v="11"/>
    <s v="Lackey, Bret H"/>
    <n v="13420"/>
    <x v="27"/>
    <n v="1188.75"/>
    <n v="171.77"/>
    <d v="2012-03-08T00:00:00"/>
    <s v="Active"/>
    <x v="0"/>
    <m/>
    <m/>
    <n v="2012"/>
  </r>
  <r>
    <n v="2"/>
    <x v="1"/>
    <n v="46"/>
    <x v="11"/>
    <s v="Lara, Luis C"/>
    <n v="11318"/>
    <x v="27"/>
    <n v="1025.69"/>
    <n v="148.19999999999999"/>
    <d v="2012-03-08T00:00:00"/>
    <s v="Active"/>
    <x v="0"/>
    <m/>
    <m/>
    <n v="2012"/>
  </r>
  <r>
    <n v="2"/>
    <x v="1"/>
    <n v="46"/>
    <x v="11"/>
    <s v="Maniord, Ronald E"/>
    <n v="13479"/>
    <x v="27"/>
    <n v="1615.5"/>
    <n v="233.43"/>
    <d v="2012-03-08T00:00:00"/>
    <s v="Active"/>
    <x v="0"/>
    <m/>
    <m/>
    <n v="2012"/>
  </r>
  <r>
    <n v="2"/>
    <x v="1"/>
    <n v="46"/>
    <x v="11"/>
    <s v="Morrison, James R"/>
    <n v="12691"/>
    <x v="27"/>
    <n v="79.56"/>
    <n v="11.49"/>
    <d v="2012-03-08T00:00:00"/>
    <s v="Active"/>
    <x v="0"/>
    <m/>
    <m/>
    <n v="2012"/>
  </r>
  <r>
    <n v="2"/>
    <x v="1"/>
    <n v="46"/>
    <x v="11"/>
    <s v="Raber, Tabitha L"/>
    <n v="13301"/>
    <x v="27"/>
    <n v="550"/>
    <n v="79.48"/>
    <d v="2012-03-08T00:00:00"/>
    <s v="Active"/>
    <x v="0"/>
    <m/>
    <m/>
    <n v="2012"/>
  </r>
  <r>
    <n v="2"/>
    <x v="1"/>
    <n v="46"/>
    <x v="11"/>
    <s v="Rocha, Stacy L"/>
    <n v="12110"/>
    <x v="27"/>
    <n v="355.16"/>
    <n v="51.32"/>
    <d v="2012-03-08T00:00:00"/>
    <s v="Active"/>
    <x v="0"/>
    <m/>
    <m/>
    <n v="2012"/>
  </r>
  <r>
    <n v="2"/>
    <x v="1"/>
    <n v="46"/>
    <x v="11"/>
    <s v="Wieghorst-Albro, Dana "/>
    <n v="12673"/>
    <x v="27"/>
    <n v="510.51"/>
    <n v="73.760000000000005"/>
    <d v="2012-03-08T00:00:00"/>
    <s v="Active"/>
    <x v="0"/>
    <m/>
    <m/>
    <n v="2012"/>
  </r>
  <r>
    <n v="2"/>
    <x v="1"/>
    <n v="46"/>
    <x v="11"/>
    <s v="Sturtevant, Larry A"/>
    <n v="12190"/>
    <x v="28"/>
    <n v="955.9"/>
    <n v="73.13"/>
    <d v="2012-03-08T00:00:00"/>
    <s v="Active"/>
    <x v="1"/>
    <m/>
    <m/>
    <n v="2012"/>
  </r>
  <r>
    <n v="2"/>
    <x v="1"/>
    <n v="52"/>
    <x v="31"/>
    <s v="Sturtevant, Larry A"/>
    <n v="12190"/>
    <x v="28"/>
    <n v="955.89"/>
    <n v="73.12"/>
    <d v="2012-03-08T00:00:00"/>
    <s v="Active"/>
    <x v="1"/>
    <m/>
    <m/>
    <n v="2012"/>
  </r>
  <r>
    <n v="2"/>
    <x v="1"/>
    <n v="52"/>
    <x v="31"/>
    <s v="Park, Joel P"/>
    <n v="11599"/>
    <x v="74"/>
    <n v="1496.04"/>
    <n v="216.17"/>
    <d v="2012-03-08T00:00:00"/>
    <s v="Active"/>
    <x v="0"/>
    <m/>
    <m/>
    <n v="2012"/>
  </r>
  <r>
    <n v="2"/>
    <x v="1"/>
    <n v="62"/>
    <x v="13"/>
    <s v="Bennett, Edward R"/>
    <n v="9977"/>
    <x v="30"/>
    <n v="1806.36"/>
    <n v="136.07"/>
    <d v="2012-03-08T00:00:00"/>
    <s v="Active"/>
    <x v="1"/>
    <m/>
    <m/>
    <n v="2012"/>
  </r>
  <r>
    <n v="2"/>
    <x v="1"/>
    <n v="62"/>
    <x v="13"/>
    <s v="Hunt, Elwin "/>
    <n v="4632"/>
    <x v="30"/>
    <n v="2721.43"/>
    <n v="199.73"/>
    <d v="2012-03-08T00:00:00"/>
    <s v="Active"/>
    <x v="1"/>
    <m/>
    <m/>
    <n v="2012"/>
  </r>
  <r>
    <n v="2"/>
    <x v="1"/>
    <n v="62"/>
    <x v="13"/>
    <s v="Lawrence, Frank E"/>
    <n v="11041"/>
    <x v="30"/>
    <n v="1789.34"/>
    <n v="136.88999999999999"/>
    <d v="2012-03-08T00:00:00"/>
    <s v="Active"/>
    <x v="1"/>
    <m/>
    <m/>
    <n v="2012"/>
  </r>
  <r>
    <n v="2"/>
    <x v="1"/>
    <n v="62"/>
    <x v="13"/>
    <s v="Taylor, Donavan H"/>
    <n v="12250"/>
    <x v="30"/>
    <n v="1900"/>
    <n v="124.04"/>
    <d v="2012-03-08T00:00:00"/>
    <s v="Active"/>
    <x v="1"/>
    <m/>
    <m/>
    <n v="2012"/>
  </r>
  <r>
    <n v="2"/>
    <x v="1"/>
    <n v="62"/>
    <x v="13"/>
    <s v="Wise, Timothy S"/>
    <n v="12137"/>
    <x v="30"/>
    <n v="1251.02"/>
    <n v="180.77"/>
    <d v="2012-03-08T00:00:00"/>
    <s v="Active"/>
    <x v="0"/>
    <m/>
    <m/>
    <n v="2012"/>
  </r>
  <r>
    <n v="2"/>
    <x v="1"/>
    <n v="67"/>
    <x v="14"/>
    <s v="Aycox, Robert I"/>
    <n v="13554"/>
    <x v="30"/>
    <n v="1293.8399999999999"/>
    <n v="98.98"/>
    <d v="2012-03-08T00:00:00"/>
    <s v="Active"/>
    <x v="0"/>
    <m/>
    <m/>
    <n v="2012"/>
  </r>
  <r>
    <n v="2"/>
    <x v="1"/>
    <n v="67"/>
    <x v="14"/>
    <s v="Phillips, James E"/>
    <n v="13097"/>
    <x v="31"/>
    <n v="1298.32"/>
    <n v="187.62"/>
    <d v="2012-03-08T00:00:00"/>
    <s v="Active"/>
    <x v="0"/>
    <m/>
    <m/>
    <n v="2012"/>
  </r>
  <r>
    <n v="2"/>
    <x v="1"/>
    <n v="72"/>
    <x v="15"/>
    <s v="Johnson, Joseph L"/>
    <n v="12148"/>
    <x v="24"/>
    <n v="493.5"/>
    <n v="71.3"/>
    <d v="2012-03-08T00:00:00"/>
    <s v="Active"/>
    <x v="0"/>
    <m/>
    <m/>
    <n v="2012"/>
  </r>
  <r>
    <n v="2"/>
    <x v="1"/>
    <n v="72"/>
    <x v="15"/>
    <s v="Torres, Lawrence M"/>
    <n v="11953"/>
    <x v="24"/>
    <n v="541.28"/>
    <n v="78.22"/>
    <d v="2012-03-08T00:00:00"/>
    <s v="Active"/>
    <x v="0"/>
    <m/>
    <m/>
    <n v="2012"/>
  </r>
  <r>
    <n v="2"/>
    <x v="1"/>
    <n v="72"/>
    <x v="15"/>
    <s v="Verdun, Terrance O"/>
    <n v="10161"/>
    <x v="24"/>
    <n v="939.36"/>
    <n v="88.36"/>
    <d v="2012-03-08T00:00:00"/>
    <s v="Active"/>
    <x v="1"/>
    <m/>
    <m/>
    <n v="2012"/>
  </r>
  <r>
    <n v="2"/>
    <x v="1"/>
    <n v="72"/>
    <x v="15"/>
    <s v="Monge, Miguel C"/>
    <n v="12877"/>
    <x v="27"/>
    <n v="154.5"/>
    <n v="22.33"/>
    <d v="2012-03-08T00:00:00"/>
    <s v="Active"/>
    <x v="0"/>
    <m/>
    <m/>
    <n v="2012"/>
  </r>
  <r>
    <n v="2"/>
    <x v="1"/>
    <n v="72"/>
    <x v="15"/>
    <s v="Rocha, Stacy L"/>
    <n v="12110"/>
    <x v="27"/>
    <n v="355.16"/>
    <n v="51.32"/>
    <d v="2012-03-08T00:00:00"/>
    <s v="Active"/>
    <x v="0"/>
    <m/>
    <m/>
    <n v="2012"/>
  </r>
  <r>
    <n v="2"/>
    <x v="1"/>
    <n v="72"/>
    <x v="15"/>
    <s v="Murchison, David B"/>
    <n v="12329"/>
    <x v="61"/>
    <n v="2059.62"/>
    <n v="153.51"/>
    <d v="2012-03-08T00:00:00"/>
    <s v="Active"/>
    <x v="1"/>
    <m/>
    <m/>
    <n v="2012"/>
  </r>
  <r>
    <n v="2"/>
    <x v="1"/>
    <n v="72"/>
    <x v="15"/>
    <s v="Azemika, Lisa L"/>
    <n v="13162"/>
    <x v="32"/>
    <n v="1164.9000000000001"/>
    <n v="168.32"/>
    <d v="2012-03-08T00:00:00"/>
    <s v="Active"/>
    <x v="0"/>
    <m/>
    <m/>
    <n v="2012"/>
  </r>
  <r>
    <n v="2"/>
    <x v="1"/>
    <n v="72"/>
    <x v="15"/>
    <s v="Bailey, Laura "/>
    <n v="12616"/>
    <x v="32"/>
    <n v="1943.3"/>
    <n v="280.82"/>
    <d v="2012-03-08T00:00:00"/>
    <s v="Active"/>
    <x v="0"/>
    <m/>
    <m/>
    <n v="2012"/>
  </r>
  <r>
    <n v="2"/>
    <x v="1"/>
    <n v="72"/>
    <x v="15"/>
    <s v="Bennett, Tammis G"/>
    <n v="9438"/>
    <x v="32"/>
    <n v="1595"/>
    <n v="194.31"/>
    <d v="2012-03-08T00:00:00"/>
    <s v="Active"/>
    <x v="1"/>
    <m/>
    <m/>
    <n v="2012"/>
  </r>
  <r>
    <n v="2"/>
    <x v="1"/>
    <n v="72"/>
    <x v="15"/>
    <s v="Boles, Nathan H"/>
    <n v="12937"/>
    <x v="32"/>
    <n v="1133"/>
    <n v="163.72999999999999"/>
    <d v="2012-03-08T00:00:00"/>
    <s v="Active"/>
    <x v="0"/>
    <m/>
    <m/>
    <n v="2012"/>
  </r>
  <r>
    <n v="2"/>
    <x v="1"/>
    <n v="72"/>
    <x v="15"/>
    <s v="Cook, Camille C"/>
    <n v="12840"/>
    <x v="32"/>
    <n v="1754.66"/>
    <n v="253.55"/>
    <d v="2012-03-08T00:00:00"/>
    <s v="Voluntary Resignation"/>
    <x v="0"/>
    <m/>
    <m/>
    <n v="2012"/>
  </r>
  <r>
    <n v="2"/>
    <x v="1"/>
    <n v="72"/>
    <x v="15"/>
    <s v="Crooks, Bradley S"/>
    <n v="13521"/>
    <x v="32"/>
    <n v="1237.5"/>
    <n v="178.83"/>
    <d v="2012-03-08T00:00:00"/>
    <s v="Active"/>
    <x v="0"/>
    <m/>
    <m/>
    <n v="2012"/>
  </r>
  <r>
    <n v="2"/>
    <x v="1"/>
    <n v="72"/>
    <x v="15"/>
    <s v="Crown, Nikolaus A"/>
    <n v="13313"/>
    <x v="32"/>
    <n v="955"/>
    <n v="138"/>
    <d v="2012-03-08T00:00:00"/>
    <s v="Active"/>
    <x v="0"/>
    <m/>
    <m/>
    <n v="2012"/>
  </r>
  <r>
    <n v="2"/>
    <x v="1"/>
    <n v="72"/>
    <x v="15"/>
    <s v="Davidson, Bonnie C"/>
    <n v="13410"/>
    <x v="32"/>
    <n v="415"/>
    <n v="59.97"/>
    <d v="2012-03-08T00:00:00"/>
    <s v="Active"/>
    <x v="0"/>
    <m/>
    <m/>
    <n v="2012"/>
  </r>
  <r>
    <n v="2"/>
    <x v="1"/>
    <n v="72"/>
    <x v="15"/>
    <s v="Errea, Lauren N"/>
    <n v="13325"/>
    <x v="32"/>
    <n v="504"/>
    <n v="72.83"/>
    <d v="2012-03-08T00:00:00"/>
    <s v="Active"/>
    <x v="0"/>
    <m/>
    <m/>
    <n v="2012"/>
  </r>
  <r>
    <n v="2"/>
    <x v="1"/>
    <n v="72"/>
    <x v="15"/>
    <s v="Gonzales, Alma M"/>
    <n v="12692"/>
    <x v="32"/>
    <n v="531.96"/>
    <n v="56.1"/>
    <d v="2012-03-08T00:00:00"/>
    <s v="Active"/>
    <x v="1"/>
    <m/>
    <m/>
    <n v="2012"/>
  </r>
  <r>
    <n v="2"/>
    <x v="1"/>
    <n v="72"/>
    <x v="15"/>
    <s v="Grimes, Russell "/>
    <n v="10038"/>
    <x v="32"/>
    <n v="488.88"/>
    <n v="70.64"/>
    <d v="2012-03-08T00:00:00"/>
    <s v="Active"/>
    <x v="0"/>
    <m/>
    <m/>
    <n v="2012"/>
  </r>
  <r>
    <n v="2"/>
    <x v="1"/>
    <n v="72"/>
    <x v="15"/>
    <s v="Hulbert, Darren D"/>
    <n v="13326"/>
    <x v="32"/>
    <n v="642.62"/>
    <n v="92.85"/>
    <d v="2012-03-08T00:00:00"/>
    <s v="Active"/>
    <x v="0"/>
    <m/>
    <m/>
    <n v="2012"/>
  </r>
  <r>
    <n v="2"/>
    <x v="1"/>
    <n v="72"/>
    <x v="15"/>
    <s v="Look, Angela J"/>
    <n v="13147"/>
    <x v="32"/>
    <n v="407.88"/>
    <n v="58.94"/>
    <d v="2012-03-08T00:00:00"/>
    <s v="Active"/>
    <x v="0"/>
    <m/>
    <m/>
    <n v="2012"/>
  </r>
  <r>
    <n v="2"/>
    <x v="1"/>
    <n v="72"/>
    <x v="15"/>
    <s v="Marty-Pearson, Julie R"/>
    <n v="12686"/>
    <x v="32"/>
    <n v="1095.3699999999999"/>
    <n v="148.44"/>
    <d v="2012-03-08T00:00:00"/>
    <s v="Active"/>
    <x v="0"/>
    <m/>
    <m/>
    <n v="2012"/>
  </r>
  <r>
    <n v="2"/>
    <x v="1"/>
    <n v="72"/>
    <x v="15"/>
    <s v="Matalka, Ammie G"/>
    <n v="13188"/>
    <x v="32"/>
    <n v="61.8"/>
    <n v="8.93"/>
    <d v="2012-03-08T00:00:00"/>
    <s v="Seasonal"/>
    <x v="0"/>
    <m/>
    <m/>
    <n v="2012"/>
  </r>
  <r>
    <n v="2"/>
    <x v="1"/>
    <n v="72"/>
    <x v="15"/>
    <s v="Miller, Anita S"/>
    <n v="11539"/>
    <x v="32"/>
    <n v="1079.3499999999999"/>
    <n v="88.86"/>
    <d v="2012-03-08T00:00:00"/>
    <s v="Active"/>
    <x v="1"/>
    <m/>
    <m/>
    <n v="2012"/>
  </r>
  <r>
    <n v="2"/>
    <x v="1"/>
    <n v="72"/>
    <x v="15"/>
    <s v="Moore, Darlan E"/>
    <n v="12088"/>
    <x v="32"/>
    <n v="448.98"/>
    <n v="64.88"/>
    <d v="2012-03-08T00:00:00"/>
    <s v="Active"/>
    <x v="0"/>
    <m/>
    <m/>
    <n v="2012"/>
  </r>
  <r>
    <n v="2"/>
    <x v="1"/>
    <n v="72"/>
    <x v="15"/>
    <s v="Olmedo, Angie M"/>
    <n v="11633"/>
    <x v="32"/>
    <n v="470.82"/>
    <n v="68.03"/>
    <d v="2012-03-08T00:00:00"/>
    <s v="Active"/>
    <x v="0"/>
    <m/>
    <m/>
    <n v="2012"/>
  </r>
  <r>
    <n v="2"/>
    <x v="1"/>
    <n v="72"/>
    <x v="15"/>
    <s v="Perko, Timothy J"/>
    <n v="10695"/>
    <x v="32"/>
    <n v="934.74"/>
    <n v="99.92"/>
    <d v="2012-03-08T00:00:00"/>
    <s v="Active"/>
    <x v="1"/>
    <m/>
    <m/>
    <n v="2012"/>
  </r>
  <r>
    <n v="2"/>
    <x v="1"/>
    <n v="72"/>
    <x v="15"/>
    <s v="Randall, Rachelle "/>
    <n v="13145"/>
    <x v="32"/>
    <n v="479.54"/>
    <n v="69.290000000000006"/>
    <d v="2012-03-08T00:00:00"/>
    <s v="Active"/>
    <x v="0"/>
    <m/>
    <m/>
    <n v="2012"/>
  </r>
  <r>
    <n v="2"/>
    <x v="1"/>
    <n v="72"/>
    <x v="15"/>
    <s v="Reichle, Thomas T"/>
    <n v="9965"/>
    <x v="32"/>
    <n v="1619.48"/>
    <n v="159.38999999999999"/>
    <d v="2012-03-08T00:00:00"/>
    <s v="Active"/>
    <x v="1"/>
    <m/>
    <m/>
    <n v="2012"/>
  </r>
  <r>
    <n v="2"/>
    <x v="1"/>
    <n v="72"/>
    <x v="15"/>
    <s v="Reiss, Mark S"/>
    <n v="13266"/>
    <x v="32"/>
    <n v="475"/>
    <n v="68.64"/>
    <d v="2012-03-08T00:00:00"/>
    <s v="Active"/>
    <x v="0"/>
    <m/>
    <m/>
    <n v="2012"/>
  </r>
  <r>
    <n v="2"/>
    <x v="1"/>
    <n v="72"/>
    <x v="15"/>
    <s v="Singh, Derek W"/>
    <n v="13548"/>
    <x v="32"/>
    <n v="948.4"/>
    <n v="137.04"/>
    <d v="2012-03-08T00:00:00"/>
    <s v="Active"/>
    <x v="0"/>
    <m/>
    <m/>
    <n v="2012"/>
  </r>
  <r>
    <n v="2"/>
    <x v="1"/>
    <n v="72"/>
    <x v="15"/>
    <s v="Smith, Robert A"/>
    <n v="10371"/>
    <x v="32"/>
    <n v="87.96"/>
    <n v="12.71"/>
    <d v="2012-03-08T00:00:00"/>
    <s v="Seasonal"/>
    <x v="0"/>
    <m/>
    <m/>
    <n v="2012"/>
  </r>
  <r>
    <n v="2"/>
    <x v="1"/>
    <n v="72"/>
    <x v="15"/>
    <s v="Vaughn, Daniel E"/>
    <n v="12690"/>
    <x v="32"/>
    <n v="739.52"/>
    <n v="106.86"/>
    <d v="2012-03-08T00:00:00"/>
    <s v="Active"/>
    <x v="0"/>
    <m/>
    <m/>
    <n v="2012"/>
  </r>
  <r>
    <n v="2"/>
    <x v="1"/>
    <n v="72"/>
    <x v="15"/>
    <s v="Wallace, Sara A"/>
    <n v="13598"/>
    <x v="32"/>
    <n v="987.95"/>
    <n v="142.76"/>
    <d v="2012-03-08T00:00:00"/>
    <s v="Active"/>
    <x v="0"/>
    <m/>
    <m/>
    <n v="2012"/>
  </r>
  <r>
    <n v="2"/>
    <x v="1"/>
    <n v="72"/>
    <x v="15"/>
    <s v="Watts, Cliff H"/>
    <n v="12954"/>
    <x v="32"/>
    <n v="793.2"/>
    <n v="114.62"/>
    <d v="2012-03-08T00:00:00"/>
    <s v="Active"/>
    <x v="0"/>
    <m/>
    <m/>
    <n v="2012"/>
  </r>
  <r>
    <n v="2"/>
    <x v="1"/>
    <n v="74"/>
    <x v="16"/>
    <s v="Hernandez, Kenneth B"/>
    <n v="11347"/>
    <x v="33"/>
    <n v="1424.25"/>
    <n v="205.8"/>
    <d v="2012-03-08T00:00:00"/>
    <s v="Involuntary Layoff"/>
    <x v="0"/>
    <m/>
    <m/>
    <n v="2012"/>
  </r>
  <r>
    <n v="2"/>
    <x v="1"/>
    <n v="74"/>
    <x v="16"/>
    <s v="Solano, Rodolfo "/>
    <n v="12757"/>
    <x v="33"/>
    <n v="1137.8"/>
    <n v="164.41"/>
    <d v="2012-03-08T00:00:00"/>
    <s v="Active"/>
    <x v="1"/>
    <m/>
    <m/>
    <n v="2012"/>
  </r>
  <r>
    <n v="2"/>
    <x v="1"/>
    <n v="74"/>
    <x v="16"/>
    <s v="McEvoy, Rochelle "/>
    <n v="16"/>
    <x v="34"/>
    <n v="1942.85"/>
    <n v="148.63"/>
    <d v="2012-03-08T00:00:00"/>
    <s v="Active"/>
    <x v="1"/>
    <m/>
    <m/>
    <n v="2012"/>
  </r>
  <r>
    <n v="2"/>
    <x v="1"/>
    <n v="79"/>
    <x v="18"/>
    <s v="Crane , Erin M"/>
    <n v="12880"/>
    <x v="32"/>
    <n v="623.15"/>
    <n v="90.06"/>
    <d v="2012-03-08T00:00:00"/>
    <s v="Active"/>
    <x v="3"/>
    <m/>
    <m/>
    <n v="2012"/>
  </r>
  <r>
    <n v="2"/>
    <x v="1"/>
    <n v="79"/>
    <x v="18"/>
    <s v="Ripperger, Lee Ann "/>
    <n v="11652"/>
    <x v="36"/>
    <n v="1930"/>
    <n v="140.6"/>
    <d v="2012-03-08T00:00:00"/>
    <s v="Active"/>
    <x v="1"/>
    <m/>
    <m/>
    <n v="2012"/>
  </r>
  <r>
    <n v="2"/>
    <x v="1"/>
    <n v="79"/>
    <x v="18"/>
    <s v="Votaw, Nicole L"/>
    <n v="13042"/>
    <x v="36"/>
    <n v="1368"/>
    <n v="185.45"/>
    <d v="2012-03-08T00:00:00"/>
    <s v="Active"/>
    <x v="1"/>
    <m/>
    <m/>
    <n v="2012"/>
  </r>
  <r>
    <n v="2"/>
    <x v="1"/>
    <n v="80"/>
    <x v="19"/>
    <s v="Cox, Jennifer E"/>
    <n v="12241"/>
    <x v="4"/>
    <n v="2002.17"/>
    <n v="133.5"/>
    <d v="2012-03-08T00:00:00"/>
    <s v="Active"/>
    <x v="1"/>
    <m/>
    <m/>
    <n v="2012"/>
  </r>
  <r>
    <n v="2"/>
    <x v="1"/>
    <n v="80"/>
    <x v="19"/>
    <s v="Walters, Kelly M"/>
    <n v="10222"/>
    <x v="39"/>
    <n v="3723.1"/>
    <n v="246.76"/>
    <d v="2012-03-08T00:00:00"/>
    <s v="Active"/>
    <x v="1"/>
    <m/>
    <m/>
    <n v="2012"/>
  </r>
  <r>
    <n v="2"/>
    <x v="1"/>
    <n v="80"/>
    <x v="19"/>
    <s v="Cobb, Jasmine M"/>
    <n v="13499"/>
    <x v="40"/>
    <n v="667.44"/>
    <n v="96.44"/>
    <d v="2012-03-08T00:00:00"/>
    <s v="Involuntary Layoff"/>
    <x v="1"/>
    <m/>
    <m/>
    <n v="2012"/>
  </r>
  <r>
    <n v="2"/>
    <x v="1"/>
    <n v="80"/>
    <x v="19"/>
    <s v="Hall, Amber L"/>
    <n v="13270"/>
    <x v="40"/>
    <n v="838.59"/>
    <n v="121.17"/>
    <d v="2012-03-08T00:00:00"/>
    <s v="Involuntary Layoff"/>
    <x v="1"/>
    <m/>
    <m/>
    <n v="2012"/>
  </r>
  <r>
    <n v="2"/>
    <x v="1"/>
    <n v="80"/>
    <x v="19"/>
    <s v="Rico, Norma I"/>
    <n v="12968"/>
    <x v="40"/>
    <n v="1153.3900000000001"/>
    <n v="166.22"/>
    <d v="2012-03-08T00:00:00"/>
    <s v="Active"/>
    <x v="1"/>
    <m/>
    <m/>
    <n v="2012"/>
  </r>
  <r>
    <n v="2"/>
    <x v="1"/>
    <n v="80"/>
    <x v="19"/>
    <s v="Hartnett, Melissa D"/>
    <n v="11533"/>
    <x v="41"/>
    <n v="1570"/>
    <n v="169.07"/>
    <d v="2012-03-08T00:00:00"/>
    <s v="Active"/>
    <x v="1"/>
    <m/>
    <m/>
    <n v="2012"/>
  </r>
  <r>
    <n v="2"/>
    <x v="1"/>
    <n v="80"/>
    <x v="19"/>
    <s v="Gaston, Michelle "/>
    <n v="465"/>
    <x v="42"/>
    <n v="7283.73"/>
    <n v="646.35"/>
    <d v="2012-03-08T00:00:00"/>
    <s v="Involuntary Layoff"/>
    <x v="1"/>
    <m/>
    <m/>
    <n v="2012"/>
  </r>
  <r>
    <n v="2"/>
    <x v="1"/>
    <n v="80"/>
    <x v="19"/>
    <s v="Munoz, Yalitza "/>
    <n v="11968"/>
    <x v="44"/>
    <n v="998.4"/>
    <n v="136.6"/>
    <d v="2012-03-08T00:00:00"/>
    <s v="Active"/>
    <x v="1"/>
    <m/>
    <m/>
    <n v="2012"/>
  </r>
  <r>
    <n v="2"/>
    <x v="1"/>
    <n v="82"/>
    <x v="20"/>
    <s v="Cabrera, Elias F"/>
    <n v="12931"/>
    <x v="45"/>
    <n v="2316.86"/>
    <n v="177"/>
    <d v="2012-03-08T00:00:00"/>
    <s v="Active"/>
    <x v="1"/>
    <m/>
    <m/>
    <n v="2012"/>
  </r>
  <r>
    <n v="2"/>
    <x v="1"/>
    <n v="82"/>
    <x v="20"/>
    <s v="Casillas, Rosie "/>
    <n v="12394"/>
    <x v="45"/>
    <n v="576.79999999999995"/>
    <n v="40.64"/>
    <d v="2012-03-08T00:00:00"/>
    <s v="Active"/>
    <x v="1"/>
    <m/>
    <m/>
    <n v="2012"/>
  </r>
  <r>
    <n v="2"/>
    <x v="1"/>
    <n v="82"/>
    <x v="20"/>
    <s v="Colbert, Daron A"/>
    <n v="12251"/>
    <x v="45"/>
    <n v="2018.06"/>
    <n v="154.38"/>
    <d v="2012-03-08T00:00:00"/>
    <s v="Active"/>
    <x v="1"/>
    <m/>
    <m/>
    <n v="2012"/>
  </r>
  <r>
    <n v="2"/>
    <x v="1"/>
    <n v="82"/>
    <x v="20"/>
    <s v="Logsdon, Amber D"/>
    <n v="13280"/>
    <x v="45"/>
    <n v="2181.48"/>
    <n v="161.06"/>
    <d v="2012-03-08T00:00:00"/>
    <s v="Active"/>
    <x v="1"/>
    <m/>
    <m/>
    <n v="2012"/>
  </r>
  <r>
    <n v="2"/>
    <x v="1"/>
    <n v="82"/>
    <x v="20"/>
    <s v="King, Candice C"/>
    <n v="13180"/>
    <x v="76"/>
    <n v="2015.75"/>
    <n v="150.15"/>
    <d v="2012-03-08T00:00:00"/>
    <s v="Active"/>
    <x v="1"/>
    <m/>
    <m/>
    <n v="2012"/>
  </r>
  <r>
    <n v="2"/>
    <x v="1"/>
    <n v="82"/>
    <x v="20"/>
    <s v="Wagner Ward, Ashlea N"/>
    <n v="12882"/>
    <x v="76"/>
    <n v="1967.29"/>
    <n v="145.13999999999999"/>
    <d v="2012-03-08T00:00:00"/>
    <s v="Active"/>
    <x v="1"/>
    <m/>
    <m/>
    <n v="2012"/>
  </r>
  <r>
    <n v="2"/>
    <x v="1"/>
    <n v="82"/>
    <x v="20"/>
    <s v="Winslow, Fonda S"/>
    <n v="13591"/>
    <x v="116"/>
    <n v="2423.08"/>
    <n v="350.13"/>
    <d v="2012-03-08T00:00:00"/>
    <s v="Active"/>
    <x v="1"/>
    <m/>
    <m/>
    <n v="2012"/>
  </r>
  <r>
    <n v="2"/>
    <x v="1"/>
    <n v="83"/>
    <x v="21"/>
    <s v="Perez, Christina M"/>
    <n v="13256"/>
    <x v="77"/>
    <n v="2978.3"/>
    <n v="222.02"/>
    <d v="2012-03-08T00:00:00"/>
    <s v="Active"/>
    <x v="1"/>
    <m/>
    <m/>
    <n v="2012"/>
  </r>
  <r>
    <n v="2"/>
    <x v="1"/>
    <n v="83"/>
    <x v="21"/>
    <s v="Van Meter, Jeffrey S"/>
    <n v="13529"/>
    <x v="77"/>
    <n v="2364.52"/>
    <n v="170.85"/>
    <d v="2012-03-08T00:00:00"/>
    <s v="Active"/>
    <x v="1"/>
    <m/>
    <m/>
    <n v="2012"/>
  </r>
  <r>
    <n v="2"/>
    <x v="1"/>
    <n v="85"/>
    <x v="22"/>
    <s v="Bain, Erica L"/>
    <n v="13557"/>
    <x v="50"/>
    <n v="1507.5"/>
    <n v="217.85"/>
    <d v="2012-03-08T00:00:00"/>
    <s v="Active"/>
    <x v="1"/>
    <m/>
    <m/>
    <n v="2012"/>
  </r>
  <r>
    <n v="2"/>
    <x v="1"/>
    <n v="85"/>
    <x v="22"/>
    <s v="Jones, Jennifer A"/>
    <n v="11777"/>
    <x v="50"/>
    <n v="1581.98"/>
    <n v="114.65"/>
    <d v="2012-03-08T00:00:00"/>
    <s v="Active"/>
    <x v="1"/>
    <m/>
    <m/>
    <n v="2012"/>
  </r>
  <r>
    <n v="2"/>
    <x v="1"/>
    <n v="85"/>
    <x v="22"/>
    <s v="McKinzie, Shelley A"/>
    <n v="10446"/>
    <x v="50"/>
    <n v="1714.36"/>
    <n v="104.21"/>
    <d v="2012-03-08T00:00:00"/>
    <s v="Active"/>
    <x v="1"/>
    <m/>
    <m/>
    <n v="2012"/>
  </r>
  <r>
    <n v="2"/>
    <x v="1"/>
    <n v="85"/>
    <x v="22"/>
    <s v="Rubio, Stephanie "/>
    <n v="9531"/>
    <x v="50"/>
    <n v="1910.55"/>
    <n v="136.77000000000001"/>
    <d v="2012-03-08T00:00:00"/>
    <s v="Active"/>
    <x v="1"/>
    <m/>
    <m/>
    <n v="2012"/>
  </r>
  <r>
    <n v="2"/>
    <x v="1"/>
    <n v="85"/>
    <x v="22"/>
    <s v="Settlemire, Lauren R"/>
    <n v="13547"/>
    <x v="50"/>
    <n v="1423.75"/>
    <n v="194.04"/>
    <d v="2012-03-08T00:00:00"/>
    <s v="Active"/>
    <x v="1"/>
    <m/>
    <m/>
    <n v="2012"/>
  </r>
  <r>
    <n v="2"/>
    <x v="1"/>
    <n v="85"/>
    <x v="22"/>
    <s v="Esquibias, Chelsea A"/>
    <n v="13582"/>
    <x v="47"/>
    <n v="2423.08"/>
    <n v="350.13"/>
    <d v="2012-03-08T00:00:00"/>
    <s v="Active"/>
    <x v="1"/>
    <m/>
    <m/>
    <n v="2012"/>
  </r>
  <r>
    <n v="2"/>
    <x v="1"/>
    <n v="86"/>
    <x v="23"/>
    <s v="Kirk, David "/>
    <n v="788"/>
    <x v="53"/>
    <n v="1899.03"/>
    <n v="139.19"/>
    <d v="2012-03-08T00:00:00"/>
    <s v="Active"/>
    <x v="1"/>
    <m/>
    <m/>
    <n v="2012"/>
  </r>
  <r>
    <n v="2"/>
    <x v="1"/>
    <n v="86"/>
    <x v="23"/>
    <s v="Algofre, Zakarya M"/>
    <n v="12070"/>
    <x v="54"/>
    <n v="992.44"/>
    <n v="133.63999999999999"/>
    <d v="2012-03-08T00:00:00"/>
    <s v="Active"/>
    <x v="1"/>
    <m/>
    <m/>
    <n v="2012"/>
  </r>
  <r>
    <n v="2"/>
    <x v="1"/>
    <n v="86"/>
    <x v="23"/>
    <s v="Purriett, Sasha "/>
    <n v="12623"/>
    <x v="54"/>
    <n v="973.47"/>
    <n v="128.94999999999999"/>
    <d v="2012-03-08T00:00:00"/>
    <s v="Active"/>
    <x v="1"/>
    <m/>
    <m/>
    <n v="2012"/>
  </r>
  <r>
    <n v="2"/>
    <x v="1"/>
    <n v="87"/>
    <x v="24"/>
    <s v="Anglen, Lloyd "/>
    <n v="9871"/>
    <x v="55"/>
    <n v="2000"/>
    <n v="148.94"/>
    <d v="2012-03-08T00:00:00"/>
    <s v="Active"/>
    <x v="1"/>
    <m/>
    <m/>
    <n v="2012"/>
  </r>
  <r>
    <n v="2"/>
    <x v="1"/>
    <n v="87"/>
    <x v="24"/>
    <s v="Evans, Linda C"/>
    <n v="10894"/>
    <x v="55"/>
    <n v="1728.8"/>
    <n v="165.58"/>
    <d v="2012-03-08T00:00:00"/>
    <s v="Active"/>
    <x v="1"/>
    <m/>
    <m/>
    <n v="2012"/>
  </r>
  <r>
    <n v="2"/>
    <x v="1"/>
    <n v="92"/>
    <x v="25"/>
    <s v="Garcia, Angelica "/>
    <n v="12918"/>
    <x v="78"/>
    <n v="1144.1300000000001"/>
    <n v="153.61000000000001"/>
    <d v="2012-03-08T00:00:00"/>
    <s v="Active"/>
    <x v="1"/>
    <m/>
    <m/>
    <n v="2012"/>
  </r>
  <r>
    <n v="2"/>
    <x v="1"/>
    <n v="92"/>
    <x v="25"/>
    <s v="Riddick, Lisa L"/>
    <n v="9942"/>
    <x v="56"/>
    <n v="1907.31"/>
    <n v="145.91"/>
    <d v="2012-03-08T00:00:00"/>
    <s v="Active"/>
    <x v="1"/>
    <m/>
    <m/>
    <n v="2012"/>
  </r>
  <r>
    <n v="2"/>
    <x v="1"/>
    <n v="92"/>
    <x v="25"/>
    <s v="Davis, Stacie L"/>
    <n v="12597"/>
    <x v="57"/>
    <n v="1177.53"/>
    <n v="170.16"/>
    <d v="2012-03-08T00:00:00"/>
    <s v="Active"/>
    <x v="1"/>
    <m/>
    <m/>
    <n v="2012"/>
  </r>
  <r>
    <n v="2"/>
    <x v="1"/>
    <n v="92"/>
    <x v="25"/>
    <s v="Murrell, Alecia M"/>
    <n v="12595"/>
    <x v="57"/>
    <n v="1827.13"/>
    <n v="264.01"/>
    <d v="2012-03-08T00:00:00"/>
    <s v="Involuntary Layoff"/>
    <x v="1"/>
    <m/>
    <m/>
    <n v="2012"/>
  </r>
  <r>
    <n v="2"/>
    <x v="1"/>
    <n v="92"/>
    <x v="25"/>
    <s v="Young, Kelly T"/>
    <n v="11240"/>
    <x v="57"/>
    <n v="1193.52"/>
    <n v="157.65"/>
    <d v="2012-03-08T00:00:00"/>
    <s v="Active"/>
    <x v="1"/>
    <m/>
    <m/>
    <n v="2012"/>
  </r>
  <r>
    <n v="2"/>
    <x v="1"/>
    <n v="93"/>
    <x v="26"/>
    <s v="McCloskey, Mike J"/>
    <n v="10056"/>
    <x v="79"/>
    <n v="2771.16"/>
    <n v="211.99"/>
    <d v="2012-03-08T00:00:00"/>
    <s v="Active"/>
    <x v="1"/>
    <m/>
    <m/>
    <n v="2012"/>
  </r>
  <r>
    <n v="2"/>
    <x v="1"/>
    <n v="93"/>
    <x v="26"/>
    <s v="Moreno, Pristina Q"/>
    <n v="11646"/>
    <x v="4"/>
    <n v="1357.42"/>
    <n v="185.22"/>
    <d v="2012-03-08T00:00:00"/>
    <s v="Active"/>
    <x v="1"/>
    <m/>
    <m/>
    <n v="2012"/>
  </r>
  <r>
    <n v="2"/>
    <x v="1"/>
    <n v="93"/>
    <x v="26"/>
    <s v="Snyder, Judy "/>
    <n v="6001"/>
    <x v="80"/>
    <n v="1779.88"/>
    <n v="162.59"/>
    <d v="2012-03-08T00:00:00"/>
    <s v="Active"/>
    <x v="1"/>
    <m/>
    <m/>
    <n v="2012"/>
  </r>
  <r>
    <n v="2"/>
    <x v="1"/>
    <n v="93"/>
    <x v="26"/>
    <s v="Paschal, Jaimi "/>
    <n v="12657"/>
    <x v="60"/>
    <n v="2139.2399999999998"/>
    <n v="163.65"/>
    <d v="2012-03-08T00:00:00"/>
    <s v="Active"/>
    <x v="1"/>
    <m/>
    <m/>
    <n v="2012"/>
  </r>
  <r>
    <n v="2"/>
    <x v="1"/>
    <n v="93"/>
    <x v="26"/>
    <s v="Cahill, Melissa L"/>
    <n v="12356"/>
    <x v="61"/>
    <n v="2000"/>
    <n v="148.03"/>
    <d v="2012-03-08T00:00:00"/>
    <s v="Active"/>
    <x v="1"/>
    <m/>
    <m/>
    <n v="2012"/>
  </r>
  <r>
    <n v="2"/>
    <x v="1"/>
    <n v="93"/>
    <x v="26"/>
    <s v="Johnson, Cheri D"/>
    <n v="12769"/>
    <x v="61"/>
    <n v="2044.23"/>
    <n v="156.38"/>
    <d v="2012-03-08T00:00:00"/>
    <s v="Active"/>
    <x v="1"/>
    <m/>
    <m/>
    <n v="2012"/>
  </r>
  <r>
    <n v="2"/>
    <x v="1"/>
    <n v="93"/>
    <x v="26"/>
    <s v="Hidalgo, Larry "/>
    <n v="12529"/>
    <x v="62"/>
    <n v="2588.7800000000002"/>
    <n v="198.04"/>
    <d v="2012-03-08T00:00:00"/>
    <s v="Active"/>
    <x v="1"/>
    <m/>
    <m/>
    <n v="2012"/>
  </r>
  <r>
    <n v="2"/>
    <x v="1"/>
    <n v="93"/>
    <x v="26"/>
    <s v="Wilson, Mark T"/>
    <n v="12165"/>
    <x v="81"/>
    <n v="1708.88"/>
    <n v="190.11"/>
    <d v="2012-03-08T00:00:00"/>
    <s v="Active"/>
    <x v="1"/>
    <m/>
    <m/>
    <n v="2012"/>
  </r>
  <r>
    <n v="2"/>
    <x v="1"/>
    <n v="96"/>
    <x v="27"/>
    <s v="Gavin, Saidah D"/>
    <n v="12366"/>
    <x v="64"/>
    <n v="2991.49"/>
    <n v="418.87"/>
    <d v="2012-03-08T00:00:00"/>
    <s v="Involuntary Layoff"/>
    <x v="1"/>
    <m/>
    <m/>
    <n v="2012"/>
  </r>
  <r>
    <n v="3"/>
    <x v="2"/>
    <n v="3"/>
    <x v="32"/>
    <s v="Porter, Stacey  "/>
    <n v="12766"/>
    <x v="11"/>
    <n v="1343.4"/>
    <n v="180.9"/>
    <d v="2012-03-08T00:00:00"/>
    <s v="Active"/>
    <x v="1"/>
    <m/>
    <m/>
    <n v="2012"/>
  </r>
  <r>
    <n v="3"/>
    <x v="2"/>
    <n v="3"/>
    <x v="32"/>
    <s v="Weiss, Nicole J"/>
    <n v="9817"/>
    <x v="11"/>
    <n v="994.19"/>
    <n v="128.51"/>
    <d v="2012-03-08T00:00:00"/>
    <s v="Active"/>
    <x v="1"/>
    <m/>
    <m/>
    <n v="2012"/>
  </r>
  <r>
    <n v="3"/>
    <x v="2"/>
    <n v="3"/>
    <x v="32"/>
    <s v="Hobson, Jeannette "/>
    <n v="203"/>
    <x v="82"/>
    <n v="1118.28"/>
    <n v="100.29"/>
    <d v="2012-03-08T00:00:00"/>
    <s v="Active"/>
    <x v="1"/>
    <m/>
    <m/>
    <n v="2012"/>
  </r>
  <r>
    <n v="3"/>
    <x v="2"/>
    <n v="4"/>
    <x v="0"/>
    <s v="LeCorre, Sandra L"/>
    <n v="13400"/>
    <x v="0"/>
    <n v="1500.75"/>
    <n v="216.86"/>
    <d v="2012-03-08T00:00:00"/>
    <s v="Active"/>
    <x v="0"/>
    <m/>
    <m/>
    <n v="2012"/>
  </r>
  <r>
    <n v="3"/>
    <x v="2"/>
    <n v="4"/>
    <x v="0"/>
    <s v="Phemister, Loretta M"/>
    <n v="13380"/>
    <x v="0"/>
    <n v="1012"/>
    <n v="146.22"/>
    <d v="2012-03-08T00:00:00"/>
    <s v="Active"/>
    <x v="3"/>
    <m/>
    <m/>
    <n v="2012"/>
  </r>
  <r>
    <n v="3"/>
    <x v="2"/>
    <n v="4"/>
    <x v="0"/>
    <s v="Roseno, Denise L"/>
    <n v="12592"/>
    <x v="0"/>
    <n v="1344.77"/>
    <n v="182.82"/>
    <d v="2012-03-08T00:00:00"/>
    <s v="Active"/>
    <x v="1"/>
    <m/>
    <m/>
    <n v="2012"/>
  </r>
  <r>
    <n v="3"/>
    <x v="2"/>
    <n v="4"/>
    <x v="0"/>
    <s v="Spruit, Nancy J"/>
    <n v="11855"/>
    <x v="0"/>
    <n v="1473.3"/>
    <n v="205.13"/>
    <d v="2012-03-08T00:00:00"/>
    <s v="Active"/>
    <x v="1"/>
    <m/>
    <m/>
    <n v="2012"/>
  </r>
  <r>
    <n v="3"/>
    <x v="2"/>
    <n v="4"/>
    <x v="0"/>
    <s v="Ulrich, Wendy L"/>
    <n v="9389"/>
    <x v="0"/>
    <n v="1382.95"/>
    <n v="195.52"/>
    <d v="2012-03-08T00:00:00"/>
    <s v="Active"/>
    <x v="1"/>
    <m/>
    <m/>
    <n v="2012"/>
  </r>
  <r>
    <n v="3"/>
    <x v="2"/>
    <n v="4"/>
    <x v="0"/>
    <s v="Zepeda, Minerva S"/>
    <n v="13434"/>
    <x v="0"/>
    <n v="799.26"/>
    <n v="115.49"/>
    <d v="2012-03-08T00:00:00"/>
    <s v="Active"/>
    <x v="0"/>
    <m/>
    <m/>
    <n v="2012"/>
  </r>
  <r>
    <n v="3"/>
    <x v="2"/>
    <n v="4"/>
    <x v="0"/>
    <s v="McNealy, Tamara "/>
    <n v="174"/>
    <x v="1"/>
    <n v="2254.6999999999998"/>
    <n v="168.43"/>
    <d v="2012-03-08T00:00:00"/>
    <s v="Active"/>
    <x v="1"/>
    <m/>
    <m/>
    <n v="2012"/>
  </r>
  <r>
    <n v="3"/>
    <x v="2"/>
    <n v="6"/>
    <x v="1"/>
    <s v="Oglesby, Shelea D"/>
    <n v="11517"/>
    <x v="11"/>
    <n v="737.85"/>
    <n v="101.99"/>
    <d v="2012-03-08T00:00:00"/>
    <s v="Active"/>
    <x v="1"/>
    <m/>
    <m/>
    <n v="2012"/>
  </r>
  <r>
    <n v="3"/>
    <x v="2"/>
    <n v="6"/>
    <x v="1"/>
    <s v="Cano, Noel M"/>
    <n v="13080"/>
    <x v="3"/>
    <n v="1047.1300000000001"/>
    <n v="151.30000000000001"/>
    <d v="2012-03-08T00:00:00"/>
    <s v="Active"/>
    <x v="0"/>
    <m/>
    <m/>
    <n v="2012"/>
  </r>
  <r>
    <n v="3"/>
    <x v="2"/>
    <n v="6"/>
    <x v="1"/>
    <s v="Carrasco, Mark G"/>
    <n v="12025"/>
    <x v="3"/>
    <n v="1385.11"/>
    <n v="192.49"/>
    <d v="2012-03-08T00:00:00"/>
    <s v="Active"/>
    <x v="1"/>
    <m/>
    <m/>
    <n v="2012"/>
  </r>
  <r>
    <n v="3"/>
    <x v="2"/>
    <n v="6"/>
    <x v="1"/>
    <s v="De La Cruz, Joseph "/>
    <n v="13576"/>
    <x v="3"/>
    <n v="1081.5999999999999"/>
    <n v="156.29"/>
    <d v="2012-03-08T00:00:00"/>
    <s v="Active"/>
    <x v="0"/>
    <m/>
    <m/>
    <n v="2012"/>
  </r>
  <r>
    <n v="3"/>
    <x v="2"/>
    <n v="6"/>
    <x v="1"/>
    <s v="Der-Hacopian, Elin "/>
    <n v="12823"/>
    <x v="3"/>
    <n v="648.9"/>
    <n v="93.76"/>
    <d v="2012-03-08T00:00:00"/>
    <s v="Active"/>
    <x v="0"/>
    <m/>
    <m/>
    <n v="2012"/>
  </r>
  <r>
    <n v="3"/>
    <x v="2"/>
    <n v="6"/>
    <x v="1"/>
    <s v="Miranda, Mario A"/>
    <n v="11823"/>
    <x v="3"/>
    <n v="1092.47"/>
    <n v="157.85"/>
    <d v="2012-03-08T00:00:00"/>
    <s v="Active"/>
    <x v="3"/>
    <m/>
    <m/>
    <n v="2012"/>
  </r>
  <r>
    <n v="3"/>
    <x v="2"/>
    <n v="6"/>
    <x v="1"/>
    <s v="Sohal, Satwinder K"/>
    <n v="13277"/>
    <x v="3"/>
    <n v="1470"/>
    <n v="200.2"/>
    <d v="2012-03-08T00:00:00"/>
    <s v="Active"/>
    <x v="1"/>
    <m/>
    <m/>
    <n v="2012"/>
  </r>
  <r>
    <n v="3"/>
    <x v="2"/>
    <n v="12"/>
    <x v="33"/>
    <s v="Becker, Sally J"/>
    <n v="9301"/>
    <x v="84"/>
    <n v="848.7"/>
    <n v="122.64"/>
    <d v="2012-03-08T00:00:00"/>
    <s v="Active"/>
    <x v="0"/>
    <m/>
    <m/>
    <n v="2012"/>
  </r>
  <r>
    <n v="3"/>
    <x v="2"/>
    <n v="12"/>
    <x v="33"/>
    <s v="Berry, Christina A"/>
    <n v="13340"/>
    <x v="84"/>
    <n v="1441.11"/>
    <n v="208.25"/>
    <d v="2012-03-08T00:00:00"/>
    <s v="Active"/>
    <x v="0"/>
    <m/>
    <m/>
    <n v="2012"/>
  </r>
  <r>
    <n v="3"/>
    <x v="2"/>
    <n v="12"/>
    <x v="33"/>
    <s v="Freer, Melissa E"/>
    <n v="12293"/>
    <x v="84"/>
    <n v="1450.24"/>
    <n v="187.45"/>
    <d v="2012-03-08T00:00:00"/>
    <s v="Active"/>
    <x v="1"/>
    <m/>
    <m/>
    <n v="2012"/>
  </r>
  <r>
    <n v="3"/>
    <x v="2"/>
    <n v="12"/>
    <x v="33"/>
    <s v="Hultquist, Erika L"/>
    <n v="9521"/>
    <x v="84"/>
    <n v="611.82000000000005"/>
    <n v="88.4"/>
    <d v="2012-03-08T00:00:00"/>
    <s v="Active"/>
    <x v="0"/>
    <m/>
    <m/>
    <n v="2012"/>
  </r>
  <r>
    <n v="3"/>
    <x v="2"/>
    <n v="12"/>
    <x v="33"/>
    <s v="Lopez, Robin M"/>
    <n v="13497"/>
    <x v="84"/>
    <n v="724.5"/>
    <n v="104.7"/>
    <d v="2012-03-08T00:00:00"/>
    <s v="Active"/>
    <x v="0"/>
    <m/>
    <m/>
    <n v="2012"/>
  </r>
  <r>
    <n v="3"/>
    <x v="2"/>
    <n v="12"/>
    <x v="33"/>
    <s v="Quinn , Melody "/>
    <n v="13534"/>
    <x v="84"/>
    <n v="625.35"/>
    <n v="90.36"/>
    <d v="2012-03-08T00:00:00"/>
    <s v="Active"/>
    <x v="0"/>
    <m/>
    <m/>
    <n v="2012"/>
  </r>
  <r>
    <n v="3"/>
    <x v="2"/>
    <n v="12"/>
    <x v="33"/>
    <s v="Walter, Michelle A"/>
    <n v="12303"/>
    <x v="84"/>
    <n v="1346.4"/>
    <n v="194.56"/>
    <d v="2012-03-08T00:00:00"/>
    <s v="Active"/>
    <x v="0"/>
    <m/>
    <m/>
    <n v="2012"/>
  </r>
  <r>
    <n v="3"/>
    <x v="2"/>
    <n v="12"/>
    <x v="33"/>
    <s v="Buitrago, Kerry C"/>
    <n v="10309"/>
    <x v="85"/>
    <n v="1782.31"/>
    <n v="187.99"/>
    <d v="2012-03-08T00:00:00"/>
    <s v="Active"/>
    <x v="1"/>
    <m/>
    <m/>
    <n v="2012"/>
  </r>
  <r>
    <n v="3"/>
    <x v="2"/>
    <n v="12"/>
    <x v="33"/>
    <s v="Palacios, Jessica A"/>
    <n v="10534"/>
    <x v="86"/>
    <n v="3077"/>
    <n v="194.42"/>
    <d v="2012-03-08T00:00:00"/>
    <s v="Active"/>
    <x v="1"/>
    <m/>
    <m/>
    <n v="2012"/>
  </r>
  <r>
    <n v="3"/>
    <x v="2"/>
    <n v="16"/>
    <x v="29"/>
    <s v="Nyswonger, Jennifer J"/>
    <n v="11720"/>
    <x v="87"/>
    <n v="2495.92"/>
    <n v="180.15"/>
    <d v="2012-03-08T00:00:00"/>
    <s v="Active"/>
    <x v="1"/>
    <m/>
    <m/>
    <n v="2012"/>
  </r>
  <r>
    <n v="3"/>
    <x v="2"/>
    <n v="16"/>
    <x v="29"/>
    <s v="Minks, Annalise C"/>
    <n v="13601"/>
    <x v="70"/>
    <n v="2000"/>
    <n v="289"/>
    <d v="2012-03-08T00:00:00"/>
    <s v="Active"/>
    <x v="1"/>
    <m/>
    <m/>
    <n v="2012"/>
  </r>
  <r>
    <n v="3"/>
    <x v="2"/>
    <n v="16"/>
    <x v="29"/>
    <s v="Junge, Teri "/>
    <n v="10494"/>
    <x v="71"/>
    <n v="3071.89"/>
    <n v="211.58"/>
    <d v="2012-03-08T00:00:00"/>
    <s v="Active"/>
    <x v="1"/>
    <m/>
    <m/>
    <n v="2012"/>
  </r>
  <r>
    <n v="3"/>
    <x v="2"/>
    <n v="24"/>
    <x v="4"/>
    <s v="Davis, Kassandra L"/>
    <n v="10879"/>
    <x v="24"/>
    <n v="428.24"/>
    <n v="61.88"/>
    <d v="2012-03-08T00:00:00"/>
    <s v="Active"/>
    <x v="1"/>
    <m/>
    <m/>
    <n v="2012"/>
  </r>
  <r>
    <n v="3"/>
    <x v="2"/>
    <n v="24"/>
    <x v="4"/>
    <s v="Dhaliwal, Jasjit K"/>
    <n v="13286"/>
    <x v="11"/>
    <n v="1068.4000000000001"/>
    <n v="154.38"/>
    <d v="2012-03-08T00:00:00"/>
    <s v="Active"/>
    <x v="0"/>
    <m/>
    <m/>
    <n v="2012"/>
  </r>
  <r>
    <n v="3"/>
    <x v="2"/>
    <n v="24"/>
    <x v="4"/>
    <s v="Hunter, Candace M"/>
    <n v="12899"/>
    <x v="11"/>
    <n v="1320"/>
    <n v="190.74"/>
    <d v="2012-03-08T00:00:00"/>
    <s v="Active"/>
    <x v="1"/>
    <m/>
    <m/>
    <n v="2012"/>
  </r>
  <r>
    <n v="3"/>
    <x v="2"/>
    <n v="24"/>
    <x v="4"/>
    <s v="Ibarra, Karina "/>
    <n v="12763"/>
    <x v="11"/>
    <n v="1034.74"/>
    <n v="149.51"/>
    <d v="2012-03-08T00:00:00"/>
    <s v="Active"/>
    <x v="0"/>
    <m/>
    <m/>
    <n v="2012"/>
  </r>
  <r>
    <n v="3"/>
    <x v="2"/>
    <n v="24"/>
    <x v="4"/>
    <s v="Maddox, Kimberly "/>
    <n v="13417"/>
    <x v="11"/>
    <n v="493.4"/>
    <n v="71.290000000000006"/>
    <d v="2012-03-08T00:00:00"/>
    <s v="Active"/>
    <x v="0"/>
    <m/>
    <m/>
    <n v="2012"/>
  </r>
  <r>
    <n v="3"/>
    <x v="2"/>
    <n v="24"/>
    <x v="4"/>
    <s v="Oglesby, Shelea D"/>
    <n v="11517"/>
    <x v="11"/>
    <n v="737.85"/>
    <n v="101.99"/>
    <d v="2012-03-08T00:00:00"/>
    <s v="Active"/>
    <x v="1"/>
    <m/>
    <m/>
    <n v="2012"/>
  </r>
  <r>
    <n v="3"/>
    <x v="2"/>
    <n v="24"/>
    <x v="4"/>
    <s v="Rounsivill, Sheryl "/>
    <n v="1264"/>
    <x v="11"/>
    <n v="1906.31"/>
    <n v="140.01"/>
    <d v="2012-03-08T00:00:00"/>
    <s v="Active"/>
    <x v="1"/>
    <m/>
    <m/>
    <n v="2012"/>
  </r>
  <r>
    <n v="3"/>
    <x v="2"/>
    <n v="24"/>
    <x v="4"/>
    <s v="Stallard, Jojie M"/>
    <n v="13406"/>
    <x v="11"/>
    <n v="505"/>
    <n v="72.98"/>
    <d v="2012-03-08T00:00:00"/>
    <s v="Active"/>
    <x v="0"/>
    <m/>
    <m/>
    <n v="2012"/>
  </r>
  <r>
    <n v="3"/>
    <x v="2"/>
    <n v="24"/>
    <x v="4"/>
    <s v="Steiner, Brittney R"/>
    <n v="13015"/>
    <x v="11"/>
    <n v="537.04"/>
    <n v="76.94"/>
    <d v="2012-03-08T00:00:00"/>
    <s v="Active"/>
    <x v="0"/>
    <m/>
    <m/>
    <n v="2012"/>
  </r>
  <r>
    <n v="3"/>
    <x v="2"/>
    <n v="24"/>
    <x v="4"/>
    <s v="Tucker, Jason M"/>
    <n v="12921"/>
    <x v="11"/>
    <n v="1600.21"/>
    <n v="231.22"/>
    <d v="2012-03-08T00:00:00"/>
    <s v="Active"/>
    <x v="0"/>
    <m/>
    <m/>
    <n v="2012"/>
  </r>
  <r>
    <n v="3"/>
    <x v="2"/>
    <n v="24"/>
    <x v="4"/>
    <s v="Weiss, Nicole J"/>
    <n v="9817"/>
    <x v="11"/>
    <n v="489.68"/>
    <n v="63.3"/>
    <d v="2012-03-08T00:00:00"/>
    <s v="Active"/>
    <x v="1"/>
    <m/>
    <m/>
    <n v="2012"/>
  </r>
  <r>
    <n v="3"/>
    <x v="2"/>
    <n v="24"/>
    <x v="4"/>
    <s v="Hobson, Jeannette "/>
    <n v="203"/>
    <x v="82"/>
    <n v="550.79"/>
    <n v="49.4"/>
    <d v="2012-03-08T00:00:00"/>
    <s v="Active"/>
    <x v="1"/>
    <m/>
    <m/>
    <n v="2012"/>
  </r>
  <r>
    <n v="3"/>
    <x v="2"/>
    <n v="24"/>
    <x v="4"/>
    <s v="Hernandez, Susan D"/>
    <n v="12335"/>
    <x v="26"/>
    <n v="1382.95"/>
    <n v="199.83"/>
    <d v="2012-03-08T00:00:00"/>
    <s v="Active"/>
    <x v="1"/>
    <m/>
    <m/>
    <n v="2012"/>
  </r>
  <r>
    <n v="3"/>
    <x v="2"/>
    <n v="32"/>
    <x v="8"/>
    <s v="Davis, Kassandra L"/>
    <n v="10879"/>
    <x v="24"/>
    <n v="869.46"/>
    <n v="125.65"/>
    <d v="2012-03-08T00:00:00"/>
    <s v="Active"/>
    <x v="1"/>
    <m/>
    <m/>
    <n v="2012"/>
  </r>
  <r>
    <n v="3"/>
    <x v="2"/>
    <n v="32"/>
    <x v="8"/>
    <s v="Flynn, Pamela C"/>
    <n v="12454"/>
    <x v="24"/>
    <n v="953.2"/>
    <n v="137.74"/>
    <d v="2012-03-08T00:00:00"/>
    <s v="Active"/>
    <x v="0"/>
    <m/>
    <m/>
    <n v="2012"/>
  </r>
  <r>
    <n v="3"/>
    <x v="2"/>
    <n v="32"/>
    <x v="8"/>
    <s v="Morrison Jr., John T"/>
    <n v="10345"/>
    <x v="24"/>
    <n v="1731.38"/>
    <n v="150.05000000000001"/>
    <d v="2012-03-08T00:00:00"/>
    <s v="Active"/>
    <x v="1"/>
    <m/>
    <m/>
    <n v="2012"/>
  </r>
  <r>
    <n v="3"/>
    <x v="2"/>
    <n v="32"/>
    <x v="8"/>
    <s v="Rodriguez, Albert "/>
    <n v="12561"/>
    <x v="24"/>
    <n v="1722.6"/>
    <n v="139.24"/>
    <d v="2012-03-08T00:00:00"/>
    <s v="Active"/>
    <x v="1"/>
    <m/>
    <m/>
    <n v="2012"/>
  </r>
  <r>
    <n v="3"/>
    <x v="2"/>
    <n v="32"/>
    <x v="8"/>
    <s v="White, Lakishia E"/>
    <n v="13524"/>
    <x v="24"/>
    <n v="1078.08"/>
    <n v="155.78"/>
    <d v="2012-03-08T00:00:00"/>
    <s v="Active"/>
    <x v="0"/>
    <m/>
    <m/>
    <n v="2012"/>
  </r>
  <r>
    <n v="3"/>
    <x v="2"/>
    <n v="32"/>
    <x v="8"/>
    <s v="Taylor, Bradford R"/>
    <n v="12244"/>
    <x v="32"/>
    <n v="1092.42"/>
    <n v="157.85"/>
    <d v="2012-03-08T00:00:00"/>
    <s v="Active"/>
    <x v="0"/>
    <m/>
    <m/>
    <n v="2012"/>
  </r>
  <r>
    <n v="3"/>
    <x v="2"/>
    <n v="42"/>
    <x v="10"/>
    <s v="Stallard, Jojie M"/>
    <n v="13406"/>
    <x v="11"/>
    <n v="505"/>
    <n v="72.98"/>
    <d v="2012-03-08T00:00:00"/>
    <s v="Active"/>
    <x v="0"/>
    <m/>
    <m/>
    <n v="2012"/>
  </r>
  <r>
    <n v="3"/>
    <x v="2"/>
    <n v="42"/>
    <x v="10"/>
    <s v="Steiner, Brittney R"/>
    <n v="13015"/>
    <x v="11"/>
    <n v="1090.3599999999999"/>
    <n v="156.19999999999999"/>
    <d v="2012-03-08T00:00:00"/>
    <s v="Active"/>
    <x v="0"/>
    <m/>
    <m/>
    <n v="2012"/>
  </r>
  <r>
    <n v="3"/>
    <x v="2"/>
    <n v="42"/>
    <x v="10"/>
    <s v="Garcia, Belinda "/>
    <n v="12434"/>
    <x v="88"/>
    <n v="901.85"/>
    <n v="130.31"/>
    <d v="2012-03-08T00:00:00"/>
    <s v="Active"/>
    <x v="3"/>
    <m/>
    <m/>
    <n v="2012"/>
  </r>
  <r>
    <n v="3"/>
    <x v="2"/>
    <n v="42"/>
    <x v="10"/>
    <s v="Guinn, Janet E"/>
    <n v="10731"/>
    <x v="26"/>
    <n v="1469.46"/>
    <n v="195.35"/>
    <d v="2012-03-08T00:00:00"/>
    <s v="Active"/>
    <x v="1"/>
    <m/>
    <m/>
    <n v="2012"/>
  </r>
  <r>
    <n v="3"/>
    <x v="2"/>
    <n v="42"/>
    <x v="10"/>
    <s v="Henderson, Pamela M"/>
    <n v="11278"/>
    <x v="26"/>
    <n v="375.66"/>
    <n v="54.28"/>
    <d v="2012-03-08T00:00:00"/>
    <s v="Active"/>
    <x v="0"/>
    <m/>
    <m/>
    <n v="2012"/>
  </r>
  <r>
    <n v="3"/>
    <x v="2"/>
    <n v="42"/>
    <x v="10"/>
    <s v="Stewart, Ellen S"/>
    <n v="29"/>
    <x v="26"/>
    <n v="2032.5"/>
    <n v="148.44999999999999"/>
    <d v="2012-03-08T00:00:00"/>
    <s v="Active"/>
    <x v="1"/>
    <m/>
    <m/>
    <n v="2012"/>
  </r>
  <r>
    <n v="3"/>
    <x v="2"/>
    <n v="46"/>
    <x v="11"/>
    <s v="Esparza, John L"/>
    <n v="12304"/>
    <x v="27"/>
    <n v="573.75"/>
    <n v="82.9"/>
    <d v="2012-03-08T00:00:00"/>
    <s v="Active"/>
    <x v="2"/>
    <m/>
    <m/>
    <n v="2012"/>
  </r>
  <r>
    <n v="3"/>
    <x v="2"/>
    <n v="46"/>
    <x v="11"/>
    <s v="Leach, Larry W"/>
    <n v="10149"/>
    <x v="27"/>
    <n v="1295.04"/>
    <n v="187.13"/>
    <d v="2012-03-08T00:00:00"/>
    <s v="Active"/>
    <x v="0"/>
    <m/>
    <m/>
    <n v="2012"/>
  </r>
  <r>
    <n v="3"/>
    <x v="2"/>
    <n v="46"/>
    <x v="11"/>
    <s v="Renteria, Daniel R"/>
    <n v="13564"/>
    <x v="27"/>
    <n v="462"/>
    <n v="66.75"/>
    <d v="2012-03-08T00:00:00"/>
    <s v="Active"/>
    <x v="0"/>
    <m/>
    <m/>
    <n v="2012"/>
  </r>
  <r>
    <n v="3"/>
    <x v="2"/>
    <n v="46"/>
    <x v="11"/>
    <s v="Rodriguez, Jose "/>
    <n v="11790"/>
    <x v="27"/>
    <n v="472.5"/>
    <n v="68.290000000000006"/>
    <d v="2012-03-08T00:00:00"/>
    <s v="Active"/>
    <x v="0"/>
    <m/>
    <m/>
    <n v="2012"/>
  </r>
  <r>
    <n v="3"/>
    <x v="2"/>
    <n v="46"/>
    <x v="11"/>
    <s v="Sullivan, Vincent P"/>
    <n v="10869"/>
    <x v="27"/>
    <n v="47.32"/>
    <n v="6.83"/>
    <d v="2012-03-08T00:00:00"/>
    <s v="Active"/>
    <x v="0"/>
    <m/>
    <m/>
    <n v="2012"/>
  </r>
  <r>
    <n v="3"/>
    <x v="2"/>
    <n v="46"/>
    <x v="11"/>
    <s v="Townsend, Jesse J"/>
    <n v="10996"/>
    <x v="27"/>
    <n v="80"/>
    <n v="11.56"/>
    <d v="2012-03-08T00:00:00"/>
    <s v="Active"/>
    <x v="2"/>
    <m/>
    <m/>
    <n v="2012"/>
  </r>
  <r>
    <n v="3"/>
    <x v="2"/>
    <n v="46"/>
    <x v="11"/>
    <s v="Keever, Frank M"/>
    <n v="11750"/>
    <x v="94"/>
    <n v="1689"/>
    <n v="156.28"/>
    <d v="2012-03-08T00:00:00"/>
    <s v="Active"/>
    <x v="1"/>
    <m/>
    <m/>
    <n v="2012"/>
  </r>
  <r>
    <n v="3"/>
    <x v="2"/>
    <n v="62"/>
    <x v="13"/>
    <s v="Airoso, David B"/>
    <n v="13037"/>
    <x v="30"/>
    <n v="1350"/>
    <n v="150.94"/>
    <d v="2012-03-08T00:00:00"/>
    <s v="Active"/>
    <x v="1"/>
    <m/>
    <m/>
    <n v="2012"/>
  </r>
  <r>
    <n v="3"/>
    <x v="2"/>
    <n v="62"/>
    <x v="13"/>
    <s v="Brackett, Jerry R"/>
    <n v="12689"/>
    <x v="30"/>
    <n v="997.22"/>
    <n v="144.1"/>
    <d v="2012-03-08T00:00:00"/>
    <s v="Active"/>
    <x v="0"/>
    <m/>
    <m/>
    <n v="2012"/>
  </r>
  <r>
    <n v="3"/>
    <x v="2"/>
    <n v="62"/>
    <x v="13"/>
    <s v="Hernandez, Christopher L"/>
    <n v="13293"/>
    <x v="30"/>
    <n v="1411.8"/>
    <n v="204"/>
    <d v="2012-03-08T00:00:00"/>
    <s v="Voluntary Resignation"/>
    <x v="0"/>
    <m/>
    <m/>
    <n v="2012"/>
  </r>
  <r>
    <n v="3"/>
    <x v="2"/>
    <n v="62"/>
    <x v="13"/>
    <s v="Holmen, Sumi G"/>
    <n v="12858"/>
    <x v="30"/>
    <n v="916.37"/>
    <n v="132.41"/>
    <d v="2012-03-08T00:00:00"/>
    <s v="Active"/>
    <x v="0"/>
    <m/>
    <m/>
    <n v="2012"/>
  </r>
  <r>
    <n v="3"/>
    <x v="2"/>
    <n v="62"/>
    <x v="13"/>
    <s v="Maokhamphiou, Seng  "/>
    <n v="11797"/>
    <x v="30"/>
    <n v="1649.35"/>
    <n v="166.77"/>
    <d v="2012-03-08T00:00:00"/>
    <s v="Active"/>
    <x v="1"/>
    <m/>
    <m/>
    <n v="2012"/>
  </r>
  <r>
    <n v="3"/>
    <x v="2"/>
    <n v="62"/>
    <x v="13"/>
    <s v="Reynolds, Jason T"/>
    <n v="13405"/>
    <x v="30"/>
    <n v="420"/>
    <n v="60.69"/>
    <d v="2012-03-08T00:00:00"/>
    <s v="Active"/>
    <x v="0"/>
    <m/>
    <m/>
    <n v="2012"/>
  </r>
  <r>
    <n v="3"/>
    <x v="2"/>
    <n v="67"/>
    <x v="14"/>
    <s v="Barger, Christopher T"/>
    <n v="12408"/>
    <x v="31"/>
    <n v="1772.2"/>
    <n v="135.58000000000001"/>
    <d v="2012-03-08T00:00:00"/>
    <s v="Active"/>
    <x v="1"/>
    <m/>
    <m/>
    <n v="2012"/>
  </r>
  <r>
    <n v="3"/>
    <x v="2"/>
    <n v="67"/>
    <x v="14"/>
    <s v="Wong, Joseph T"/>
    <n v="12765"/>
    <x v="31"/>
    <n v="2383.85"/>
    <n v="186.26"/>
    <d v="2012-03-08T00:00:00"/>
    <s v="Active"/>
    <x v="3"/>
    <m/>
    <m/>
    <n v="2012"/>
  </r>
  <r>
    <n v="3"/>
    <x v="2"/>
    <n v="72"/>
    <x v="15"/>
    <s v="Berry, William R"/>
    <n v="12564"/>
    <x v="32"/>
    <n v="799.04"/>
    <n v="115.46"/>
    <d v="2012-03-08T00:00:00"/>
    <s v="Active"/>
    <x v="0"/>
    <m/>
    <m/>
    <n v="2012"/>
  </r>
  <r>
    <n v="3"/>
    <x v="2"/>
    <n v="72"/>
    <x v="15"/>
    <s v="Brown, Shaun E"/>
    <n v="12482"/>
    <x v="32"/>
    <n v="534.66"/>
    <n v="77.260000000000005"/>
    <d v="2012-03-08T00:00:00"/>
    <s v="Active"/>
    <x v="0"/>
    <m/>
    <m/>
    <n v="2012"/>
  </r>
  <r>
    <n v="3"/>
    <x v="2"/>
    <n v="72"/>
    <x v="15"/>
    <s v="Cerpa, Leticia "/>
    <n v="12822"/>
    <x v="32"/>
    <n v="1360"/>
    <n v="196.52"/>
    <d v="2012-03-08T00:00:00"/>
    <s v="Active"/>
    <x v="1"/>
    <m/>
    <m/>
    <n v="2012"/>
  </r>
  <r>
    <n v="3"/>
    <x v="2"/>
    <n v="72"/>
    <x v="15"/>
    <s v="Chang, Xi "/>
    <n v="13401"/>
    <x v="32"/>
    <n v="209"/>
    <n v="30.2"/>
    <d v="2012-03-08T00:00:00"/>
    <s v="Active"/>
    <x v="0"/>
    <m/>
    <m/>
    <n v="2012"/>
  </r>
  <r>
    <n v="3"/>
    <x v="2"/>
    <n v="72"/>
    <x v="15"/>
    <s v="Cummings, William J"/>
    <n v="11905"/>
    <x v="32"/>
    <n v="1423.69"/>
    <n v="190.86"/>
    <d v="2012-03-08T00:00:00"/>
    <s v="Active"/>
    <x v="1"/>
    <m/>
    <m/>
    <n v="2012"/>
  </r>
  <r>
    <n v="3"/>
    <x v="2"/>
    <n v="72"/>
    <x v="15"/>
    <s v="Jones, Lucinda "/>
    <n v="12486"/>
    <x v="32"/>
    <n v="1549.17"/>
    <n v="223.86"/>
    <d v="2012-03-08T00:00:00"/>
    <s v="Active"/>
    <x v="0"/>
    <m/>
    <m/>
    <n v="2012"/>
  </r>
  <r>
    <n v="3"/>
    <x v="2"/>
    <n v="72"/>
    <x v="15"/>
    <s v="Kramer, Kenneth J"/>
    <n v="13599"/>
    <x v="32"/>
    <n v="742.5"/>
    <n v="107.31"/>
    <d v="2012-03-08T00:00:00"/>
    <s v="Active"/>
    <x v="0"/>
    <m/>
    <m/>
    <n v="2012"/>
  </r>
  <r>
    <n v="3"/>
    <x v="2"/>
    <n v="72"/>
    <x v="15"/>
    <s v="O'keefe, Jessica L"/>
    <n v="13399"/>
    <x v="32"/>
    <n v="1162.08"/>
    <n v="167.92"/>
    <d v="2012-03-08T00:00:00"/>
    <s v="Active"/>
    <x v="0"/>
    <m/>
    <m/>
    <n v="2012"/>
  </r>
  <r>
    <n v="3"/>
    <x v="2"/>
    <n v="72"/>
    <x v="15"/>
    <s v="Pecina, Melinda "/>
    <n v="12563"/>
    <x v="32"/>
    <n v="1707.4"/>
    <n v="246.72"/>
    <d v="2012-03-08T00:00:00"/>
    <s v="Active"/>
    <x v="2"/>
    <m/>
    <m/>
    <n v="2012"/>
  </r>
  <r>
    <n v="3"/>
    <x v="2"/>
    <n v="72"/>
    <x v="15"/>
    <s v="Phillips, Frank R"/>
    <n v="12897"/>
    <x v="32"/>
    <n v="1795.2"/>
    <n v="259.39999999999998"/>
    <d v="2012-03-08T00:00:00"/>
    <s v="Active"/>
    <x v="3"/>
    <m/>
    <m/>
    <n v="2012"/>
  </r>
  <r>
    <n v="3"/>
    <x v="2"/>
    <n v="72"/>
    <x v="15"/>
    <s v="Rankin, Brenda E"/>
    <n v="13525"/>
    <x v="32"/>
    <n v="1119.4100000000001"/>
    <n v="161.75"/>
    <d v="2012-03-08T00:00:00"/>
    <s v="Active"/>
    <x v="0"/>
    <m/>
    <m/>
    <n v="2012"/>
  </r>
  <r>
    <n v="3"/>
    <x v="2"/>
    <n v="72"/>
    <x v="15"/>
    <s v="Smalz, Gary L"/>
    <n v="12285"/>
    <x v="32"/>
    <n v="412.55"/>
    <n v="59.62"/>
    <d v="2012-03-08T00:00:00"/>
    <s v="Terminated"/>
    <x v="0"/>
    <m/>
    <m/>
    <n v="2012"/>
  </r>
  <r>
    <n v="3"/>
    <x v="2"/>
    <n v="72"/>
    <x v="15"/>
    <s v="Stewart, Edward E"/>
    <n v="11715"/>
    <x v="32"/>
    <n v="1042.1400000000001"/>
    <n v="150.58000000000001"/>
    <d v="2012-03-08T00:00:00"/>
    <s v="Active"/>
    <x v="0"/>
    <m/>
    <m/>
    <n v="2012"/>
  </r>
  <r>
    <n v="3"/>
    <x v="2"/>
    <n v="74"/>
    <x v="16"/>
    <s v="Louin, Alanna T"/>
    <n v="12552"/>
    <x v="34"/>
    <n v="2037.58"/>
    <n v="294.43"/>
    <d v="2012-03-08T00:00:00"/>
    <s v="Involuntary Layoff"/>
    <x v="1"/>
    <m/>
    <m/>
    <n v="2012"/>
  </r>
  <r>
    <n v="3"/>
    <x v="2"/>
    <n v="74"/>
    <x v="16"/>
    <s v="Wirt, Nancy G"/>
    <n v="13454"/>
    <x v="34"/>
    <n v="1173"/>
    <n v="169.51"/>
    <d v="2012-03-08T00:00:00"/>
    <s v="Active"/>
    <x v="0"/>
    <m/>
    <m/>
    <n v="2012"/>
  </r>
  <r>
    <n v="3"/>
    <x v="2"/>
    <n v="75"/>
    <x v="17"/>
    <s v="Causer, Crystal P"/>
    <n v="13580"/>
    <x v="35"/>
    <n v="237.5"/>
    <n v="34.33"/>
    <d v="2012-03-08T00:00:00"/>
    <s v="Active"/>
    <x v="2"/>
    <m/>
    <m/>
    <n v="2012"/>
  </r>
  <r>
    <n v="3"/>
    <x v="2"/>
    <n v="75"/>
    <x v="17"/>
    <s v="Flores, Juliana "/>
    <n v="13581"/>
    <x v="35"/>
    <n v="346.75"/>
    <n v="50.11"/>
    <d v="2012-03-08T00:00:00"/>
    <s v="Active"/>
    <x v="2"/>
    <m/>
    <m/>
    <n v="2012"/>
  </r>
  <r>
    <n v="3"/>
    <x v="2"/>
    <n v="75"/>
    <x v="17"/>
    <s v="Meraz, Elizabeth A"/>
    <n v="13587"/>
    <x v="35"/>
    <n v="342"/>
    <n v="49.41"/>
    <d v="2012-03-08T00:00:00"/>
    <s v="Active"/>
    <x v="2"/>
    <m/>
    <m/>
    <n v="2012"/>
  </r>
  <r>
    <n v="3"/>
    <x v="2"/>
    <n v="75"/>
    <x v="17"/>
    <s v="Rameno, Velen R"/>
    <n v="13588"/>
    <x v="35"/>
    <n v="334.88"/>
    <n v="48.39"/>
    <d v="2012-03-08T00:00:00"/>
    <s v="Active"/>
    <x v="2"/>
    <m/>
    <m/>
    <n v="2012"/>
  </r>
  <r>
    <n v="3"/>
    <x v="2"/>
    <n v="75"/>
    <x v="17"/>
    <s v="Snow, Cassandra R"/>
    <n v="13579"/>
    <x v="35"/>
    <n v="269.14"/>
    <n v="38.89"/>
    <d v="2012-03-08T00:00:00"/>
    <s v="Active"/>
    <x v="2"/>
    <m/>
    <m/>
    <n v="2012"/>
  </r>
  <r>
    <n v="3"/>
    <x v="2"/>
    <n v="75"/>
    <x v="17"/>
    <s v="Stebens, Ashley  "/>
    <n v="13589"/>
    <x v="35"/>
    <n v="346.75"/>
    <n v="50.11"/>
    <d v="2012-03-08T00:00:00"/>
    <s v="Active"/>
    <x v="2"/>
    <m/>
    <m/>
    <n v="2012"/>
  </r>
  <r>
    <n v="3"/>
    <x v="2"/>
    <n v="77"/>
    <x v="42"/>
    <s v="Perez, Bianca M"/>
    <n v="13275"/>
    <x v="83"/>
    <n v="192"/>
    <n v="27.73"/>
    <d v="2012-03-08T00:00:00"/>
    <s v="Active"/>
    <x v="2"/>
    <m/>
    <m/>
    <n v="2012"/>
  </r>
  <r>
    <n v="3"/>
    <x v="2"/>
    <n v="77"/>
    <x v="42"/>
    <s v="Sanchez, Perla "/>
    <n v="13532"/>
    <x v="83"/>
    <n v="128"/>
    <n v="18.510000000000002"/>
    <d v="2012-03-08T00:00:00"/>
    <s v="Active"/>
    <x v="2"/>
    <m/>
    <m/>
    <n v="2012"/>
  </r>
  <r>
    <n v="3"/>
    <x v="2"/>
    <n v="79"/>
    <x v="18"/>
    <s v="Gaulden, Aaron A"/>
    <n v="13075"/>
    <x v="36"/>
    <n v="1690.6"/>
    <n v="133.36000000000001"/>
    <d v="2012-03-08T00:00:00"/>
    <s v="Involuntary Layoff"/>
    <x v="1"/>
    <m/>
    <m/>
    <n v="2012"/>
  </r>
  <r>
    <n v="3"/>
    <x v="2"/>
    <n v="79"/>
    <x v="18"/>
    <s v="Jenkins, Amanda L"/>
    <n v="10666"/>
    <x v="36"/>
    <n v="2004.52"/>
    <n v="153.35"/>
    <d v="2012-03-08T00:00:00"/>
    <s v="Active"/>
    <x v="1"/>
    <m/>
    <m/>
    <n v="2012"/>
  </r>
  <r>
    <n v="3"/>
    <x v="2"/>
    <n v="79"/>
    <x v="18"/>
    <s v="Soares, Kim "/>
    <n v="32"/>
    <x v="37"/>
    <n v="2454.4"/>
    <n v="150.27000000000001"/>
    <d v="2012-03-08T00:00:00"/>
    <s v="Active"/>
    <x v="1"/>
    <m/>
    <m/>
    <n v="2012"/>
  </r>
  <r>
    <n v="3"/>
    <x v="2"/>
    <n v="80"/>
    <x v="19"/>
    <s v="Heu, Maybo "/>
    <n v="12593"/>
    <x v="4"/>
    <n v="1960.91"/>
    <n v="150.01"/>
    <d v="2012-03-08T00:00:00"/>
    <s v="Active"/>
    <x v="1"/>
    <m/>
    <m/>
    <n v="2012"/>
  </r>
  <r>
    <n v="3"/>
    <x v="2"/>
    <n v="80"/>
    <x v="19"/>
    <s v="Swiger, John R"/>
    <n v="9471"/>
    <x v="39"/>
    <n v="4805"/>
    <n v="361.76"/>
    <d v="2012-03-08T00:00:00"/>
    <s v="Active"/>
    <x v="1"/>
    <m/>
    <m/>
    <n v="2012"/>
  </r>
  <r>
    <n v="3"/>
    <x v="2"/>
    <n v="80"/>
    <x v="19"/>
    <s v="Sanchez, Michellie M"/>
    <n v="12874"/>
    <x v="40"/>
    <n v="598.16"/>
    <n v="86.44"/>
    <d v="2012-03-08T00:00:00"/>
    <s v="Involuntary Layoff"/>
    <x v="1"/>
    <m/>
    <m/>
    <n v="2012"/>
  </r>
  <r>
    <n v="3"/>
    <x v="2"/>
    <n v="80"/>
    <x v="19"/>
    <s v="Worthley, Jennifer "/>
    <n v="9697"/>
    <x v="40"/>
    <n v="554.55999999999995"/>
    <n v="80.13"/>
    <d v="2012-03-08T00:00:00"/>
    <s v="Active"/>
    <x v="0"/>
    <m/>
    <m/>
    <n v="2012"/>
  </r>
  <r>
    <n v="3"/>
    <x v="2"/>
    <n v="80"/>
    <x v="19"/>
    <s v="Zeno, Lee A"/>
    <n v="13262"/>
    <x v="40"/>
    <n v="906.62"/>
    <n v="121.24"/>
    <d v="2012-03-08T00:00:00"/>
    <s v="Active"/>
    <x v="1"/>
    <m/>
    <m/>
    <n v="2012"/>
  </r>
  <r>
    <n v="3"/>
    <x v="2"/>
    <n v="80"/>
    <x v="19"/>
    <s v="Hall, Cindy L"/>
    <n v="10493"/>
    <x v="41"/>
    <n v="2166.9899999999998"/>
    <n v="157.86000000000001"/>
    <d v="2012-03-08T00:00:00"/>
    <s v="Active"/>
    <x v="1"/>
    <m/>
    <m/>
    <n v="2012"/>
  </r>
  <r>
    <n v="3"/>
    <x v="2"/>
    <n v="80"/>
    <x v="19"/>
    <s v="Stockdale, Jesilyn "/>
    <n v="12892"/>
    <x v="42"/>
    <n v="923.38"/>
    <n v="133.43"/>
    <d v="2012-03-08T00:00:00"/>
    <s v="Involuntary Layoff"/>
    <x v="1"/>
    <m/>
    <m/>
    <n v="2012"/>
  </r>
  <r>
    <n v="3"/>
    <x v="2"/>
    <n v="80"/>
    <x v="19"/>
    <s v="Viramontes, Veronica "/>
    <n v="11668"/>
    <x v="44"/>
    <n v="1113.5999999999999"/>
    <n v="143.19999999999999"/>
    <d v="2012-03-08T00:00:00"/>
    <s v="Active"/>
    <x v="1"/>
    <m/>
    <m/>
    <n v="2012"/>
  </r>
  <r>
    <n v="3"/>
    <x v="2"/>
    <n v="82"/>
    <x v="20"/>
    <s v="Martinez, Teresa M"/>
    <n v="9790"/>
    <x v="45"/>
    <n v="2045.12"/>
    <n v="151.54"/>
    <d v="2012-03-08T00:00:00"/>
    <s v="Active"/>
    <x v="1"/>
    <m/>
    <m/>
    <n v="2012"/>
  </r>
  <r>
    <n v="3"/>
    <x v="2"/>
    <n v="82"/>
    <x v="20"/>
    <s v="Marzan, Marissa "/>
    <n v="13573"/>
    <x v="45"/>
    <n v="1751.77"/>
    <n v="253.13"/>
    <d v="2012-03-08T00:00:00"/>
    <s v="Active"/>
    <x v="1"/>
    <m/>
    <m/>
    <n v="2012"/>
  </r>
  <r>
    <n v="3"/>
    <x v="2"/>
    <n v="82"/>
    <x v="20"/>
    <s v="Olivarria, Crystal M"/>
    <n v="13574"/>
    <x v="45"/>
    <n v="1617.78"/>
    <n v="233.77"/>
    <d v="2012-03-08T00:00:00"/>
    <s v="Active"/>
    <x v="1"/>
    <m/>
    <m/>
    <n v="2012"/>
  </r>
  <r>
    <n v="3"/>
    <x v="2"/>
    <n v="82"/>
    <x v="20"/>
    <s v="Sagle, Joan "/>
    <n v="1058"/>
    <x v="45"/>
    <n v="3335.83"/>
    <n v="246.69"/>
    <d v="2012-03-08T00:00:00"/>
    <s v="Active"/>
    <x v="1"/>
    <m/>
    <m/>
    <n v="2012"/>
  </r>
  <r>
    <n v="3"/>
    <x v="2"/>
    <n v="83"/>
    <x v="21"/>
    <s v="Parento-Garcia, Ellyce N"/>
    <n v="12984"/>
    <x v="77"/>
    <n v="2643.65"/>
    <n v="202.24"/>
    <d v="2012-03-08T00:00:00"/>
    <s v="Active"/>
    <x v="1"/>
    <m/>
    <m/>
    <n v="2012"/>
  </r>
  <r>
    <n v="3"/>
    <x v="2"/>
    <n v="83"/>
    <x v="21"/>
    <s v="Matthews, Teri V"/>
    <n v="13452"/>
    <x v="49"/>
    <n v="2638.49"/>
    <n v="201.85"/>
    <d v="2012-03-08T00:00:00"/>
    <s v="Active"/>
    <x v="1"/>
    <m/>
    <m/>
    <n v="2012"/>
  </r>
  <r>
    <n v="3"/>
    <x v="2"/>
    <n v="85"/>
    <x v="22"/>
    <s v="Brown, Mary E"/>
    <n v="13343"/>
    <x v="50"/>
    <n v="1530"/>
    <n v="213.42"/>
    <d v="2012-03-08T00:00:00"/>
    <s v="Active"/>
    <x v="1"/>
    <m/>
    <m/>
    <n v="2012"/>
  </r>
  <r>
    <n v="3"/>
    <x v="2"/>
    <n v="85"/>
    <x v="22"/>
    <s v="Cantrell, Dianthea S"/>
    <n v="13367"/>
    <x v="50"/>
    <n v="1447.64"/>
    <n v="189.98"/>
    <d v="2012-03-08T00:00:00"/>
    <s v="Active"/>
    <x v="1"/>
    <m/>
    <m/>
    <n v="2012"/>
  </r>
  <r>
    <n v="3"/>
    <x v="2"/>
    <n v="85"/>
    <x v="22"/>
    <s v="Hulunian, Devon J"/>
    <n v="13344"/>
    <x v="50"/>
    <n v="1585.01"/>
    <n v="168.98"/>
    <d v="2012-03-08T00:00:00"/>
    <s v="Active"/>
    <x v="1"/>
    <m/>
    <m/>
    <n v="2012"/>
  </r>
  <r>
    <n v="3"/>
    <x v="2"/>
    <n v="85"/>
    <x v="22"/>
    <s v="Jones, Jamie L"/>
    <n v="13553"/>
    <x v="50"/>
    <n v="1600"/>
    <n v="163.19999999999999"/>
    <d v="2012-03-08T00:00:00"/>
    <s v="Active"/>
    <x v="1"/>
    <m/>
    <m/>
    <n v="2012"/>
  </r>
  <r>
    <n v="3"/>
    <x v="2"/>
    <n v="85"/>
    <x v="22"/>
    <s v="Palmer, Lavinia D"/>
    <n v="13116"/>
    <x v="50"/>
    <n v="1611.21"/>
    <n v="116.18"/>
    <d v="2012-03-08T00:00:00"/>
    <s v="Active"/>
    <x v="1"/>
    <m/>
    <m/>
    <n v="2012"/>
  </r>
  <r>
    <n v="3"/>
    <x v="2"/>
    <n v="85"/>
    <x v="22"/>
    <s v="Regalo, Ashley C"/>
    <n v="13478"/>
    <x v="50"/>
    <n v="1545"/>
    <n v="214.32"/>
    <d v="2012-03-08T00:00:00"/>
    <s v="Active"/>
    <x v="1"/>
    <m/>
    <m/>
    <n v="2012"/>
  </r>
  <r>
    <n v="3"/>
    <x v="2"/>
    <n v="85"/>
    <x v="22"/>
    <s v="Shenefield, Lorraine S"/>
    <n v="13558"/>
    <x v="50"/>
    <n v="1122.73"/>
    <n v="162.24"/>
    <d v="2012-03-08T00:00:00"/>
    <s v="Terminated"/>
    <x v="1"/>
    <m/>
    <m/>
    <n v="2012"/>
  </r>
  <r>
    <n v="3"/>
    <x v="2"/>
    <n v="85"/>
    <x v="22"/>
    <s v="Pannett, Michelle D"/>
    <n v="13268"/>
    <x v="47"/>
    <n v="2717.31"/>
    <n v="207.87"/>
    <d v="2012-03-08T00:00:00"/>
    <s v="Active"/>
    <x v="1"/>
    <m/>
    <m/>
    <n v="2012"/>
  </r>
  <r>
    <n v="3"/>
    <x v="2"/>
    <n v="86"/>
    <x v="23"/>
    <s v="Morales Jr., Arturo "/>
    <n v="12721"/>
    <x v="51"/>
    <n v="967.4"/>
    <n v="108.8"/>
    <d v="2012-03-08T00:00:00"/>
    <s v="Active"/>
    <x v="1"/>
    <m/>
    <m/>
    <n v="2012"/>
  </r>
  <r>
    <n v="3"/>
    <x v="2"/>
    <n v="86"/>
    <x v="23"/>
    <s v="Orosco, Robert "/>
    <n v="13535"/>
    <x v="51"/>
    <n v="1392.06"/>
    <n v="201.13"/>
    <d v="2012-03-08T00:00:00"/>
    <s v="Voluntary Resignation"/>
    <x v="1"/>
    <m/>
    <m/>
    <n v="2012"/>
  </r>
  <r>
    <n v="3"/>
    <x v="2"/>
    <n v="86"/>
    <x v="23"/>
    <s v="Salas, Diana C"/>
    <n v="9362"/>
    <x v="53"/>
    <n v="1849.28"/>
    <n v="135.27000000000001"/>
    <d v="2012-03-08T00:00:00"/>
    <s v="Active"/>
    <x v="1"/>
    <m/>
    <m/>
    <n v="2012"/>
  </r>
  <r>
    <n v="3"/>
    <x v="2"/>
    <n v="86"/>
    <x v="23"/>
    <s v="Wong, Joseph T"/>
    <n v="12765"/>
    <x v="31"/>
    <n v="613.74"/>
    <n v="47.96"/>
    <d v="2012-03-08T00:00:00"/>
    <s v="Active"/>
    <x v="3"/>
    <m/>
    <m/>
    <n v="2012"/>
  </r>
  <r>
    <n v="3"/>
    <x v="2"/>
    <n v="86"/>
    <x v="23"/>
    <s v="Cassle, Robert D"/>
    <n v="12067"/>
    <x v="54"/>
    <n v="1471.18"/>
    <n v="203.32"/>
    <d v="2012-03-08T00:00:00"/>
    <s v="Active"/>
    <x v="1"/>
    <m/>
    <m/>
    <n v="2012"/>
  </r>
  <r>
    <n v="3"/>
    <x v="2"/>
    <n v="86"/>
    <x v="23"/>
    <s v="Chapman, Christopher L"/>
    <n v="12669"/>
    <x v="54"/>
    <n v="1077.3399999999999"/>
    <n v="117.3"/>
    <d v="2012-03-08T00:00:00"/>
    <s v="Active"/>
    <x v="1"/>
    <m/>
    <m/>
    <n v="2012"/>
  </r>
  <r>
    <n v="3"/>
    <x v="2"/>
    <n v="86"/>
    <x v="23"/>
    <s v="Cruz Jr, Domingo "/>
    <n v="13488"/>
    <x v="54"/>
    <n v="567.55999999999995"/>
    <n v="82.02"/>
    <d v="2012-03-08T00:00:00"/>
    <s v="Involuntary Layoff"/>
    <x v="1"/>
    <m/>
    <m/>
    <n v="2012"/>
  </r>
  <r>
    <n v="3"/>
    <x v="2"/>
    <n v="87"/>
    <x v="24"/>
    <s v="Helm, Gerald E"/>
    <n v="11030"/>
    <x v="55"/>
    <n v="1644.8"/>
    <n v="158.46"/>
    <d v="2012-03-08T00:00:00"/>
    <s v="Active"/>
    <x v="1"/>
    <m/>
    <m/>
    <n v="2012"/>
  </r>
  <r>
    <n v="3"/>
    <x v="2"/>
    <n v="87"/>
    <x v="24"/>
    <s v="Lopez Jr., Manuel "/>
    <n v="13361"/>
    <x v="55"/>
    <n v="1200"/>
    <n v="161.41999999999999"/>
    <d v="2012-03-08T00:00:00"/>
    <s v="Active"/>
    <x v="1"/>
    <m/>
    <m/>
    <n v="2012"/>
  </r>
  <r>
    <n v="3"/>
    <x v="2"/>
    <n v="92"/>
    <x v="25"/>
    <s v="Mello, Mary K"/>
    <n v="10585"/>
    <x v="56"/>
    <n v="1385.56"/>
    <n v="123.18"/>
    <d v="2012-03-08T00:00:00"/>
    <s v="Active"/>
    <x v="1"/>
    <m/>
    <m/>
    <n v="2012"/>
  </r>
  <r>
    <n v="3"/>
    <x v="2"/>
    <n v="92"/>
    <x v="25"/>
    <s v="Iniguez, Monique V"/>
    <n v="11984"/>
    <x v="57"/>
    <n v="1277.96"/>
    <n v="175.4"/>
    <d v="2012-03-08T00:00:00"/>
    <s v="Active"/>
    <x v="1"/>
    <m/>
    <m/>
    <n v="2012"/>
  </r>
  <r>
    <n v="3"/>
    <x v="2"/>
    <n v="92"/>
    <x v="25"/>
    <s v="Salcido, Destiny K"/>
    <n v="12185"/>
    <x v="57"/>
    <n v="1443.85"/>
    <n v="197.64"/>
    <d v="2012-03-08T00:00:00"/>
    <s v="Active"/>
    <x v="1"/>
    <m/>
    <m/>
    <n v="2012"/>
  </r>
  <r>
    <n v="3"/>
    <x v="2"/>
    <n v="92"/>
    <x v="25"/>
    <s v="Santana, Marcie M"/>
    <n v="12501"/>
    <x v="57"/>
    <n v="2392.4"/>
    <n v="345.68"/>
    <d v="2012-03-08T00:00:00"/>
    <s v="Involuntary Layoff"/>
    <x v="1"/>
    <m/>
    <m/>
    <n v="2012"/>
  </r>
  <r>
    <n v="3"/>
    <x v="2"/>
    <n v="92"/>
    <x v="25"/>
    <s v="Wiles, Frances  K"/>
    <n v="9489"/>
    <x v="57"/>
    <n v="1479.6"/>
    <n v="163.96"/>
    <d v="2012-03-08T00:00:00"/>
    <s v="Active"/>
    <x v="1"/>
    <m/>
    <m/>
    <n v="2012"/>
  </r>
  <r>
    <n v="3"/>
    <x v="2"/>
    <n v="92"/>
    <x v="25"/>
    <s v="Jimenez, Corina M"/>
    <n v="12208"/>
    <x v="58"/>
    <n v="1178.5999999999999"/>
    <n v="170.3"/>
    <d v="2012-03-08T00:00:00"/>
    <s v="Active"/>
    <x v="1"/>
    <m/>
    <m/>
    <n v="2012"/>
  </r>
  <r>
    <n v="3"/>
    <x v="2"/>
    <n v="93"/>
    <x v="26"/>
    <s v="Aldama, Yvonne N"/>
    <n v="10189"/>
    <x v="79"/>
    <n v="2690.67"/>
    <n v="178.13"/>
    <d v="2012-03-08T00:00:00"/>
    <s v="Active"/>
    <x v="1"/>
    <m/>
    <m/>
    <n v="2012"/>
  </r>
  <r>
    <n v="3"/>
    <x v="2"/>
    <n v="93"/>
    <x v="26"/>
    <s v="Franksen, Jerald D"/>
    <n v="10430"/>
    <x v="60"/>
    <n v="2552.56"/>
    <n v="194.42"/>
    <d v="2012-03-08T00:00:00"/>
    <s v="Active"/>
    <x v="1"/>
    <m/>
    <m/>
    <n v="2012"/>
  </r>
  <r>
    <n v="3"/>
    <x v="2"/>
    <n v="93"/>
    <x v="26"/>
    <s v="Dickson, Kimberly A"/>
    <n v="1122"/>
    <x v="61"/>
    <n v="1909.62"/>
    <n v="141.18"/>
    <d v="2012-03-08T00:00:00"/>
    <s v="Active"/>
    <x v="1"/>
    <m/>
    <m/>
    <n v="2012"/>
  </r>
  <r>
    <n v="3"/>
    <x v="2"/>
    <n v="93"/>
    <x v="26"/>
    <s v="House, Jeffrey S"/>
    <n v="10118"/>
    <x v="61"/>
    <n v="2045.58"/>
    <n v="152.43"/>
    <d v="2012-03-08T00:00:00"/>
    <s v="Active"/>
    <x v="1"/>
    <m/>
    <m/>
    <n v="2012"/>
  </r>
  <r>
    <n v="3"/>
    <x v="2"/>
    <n v="93"/>
    <x v="26"/>
    <s v="Kisla, Lisa A"/>
    <n v="11545"/>
    <x v="61"/>
    <n v="2266.8200000000002"/>
    <n v="167.6"/>
    <d v="2012-03-08T00:00:00"/>
    <s v="Active"/>
    <x v="1"/>
    <m/>
    <m/>
    <n v="2012"/>
  </r>
  <r>
    <n v="3"/>
    <x v="2"/>
    <n v="93"/>
    <x v="26"/>
    <s v="Conklin, Gloria J"/>
    <n v="9877"/>
    <x v="62"/>
    <n v="2227.89"/>
    <n v="165.54"/>
    <d v="2012-03-08T00:00:00"/>
    <s v="Active"/>
    <x v="1"/>
    <m/>
    <m/>
    <n v="2012"/>
  </r>
  <r>
    <n v="3"/>
    <x v="2"/>
    <n v="93"/>
    <x v="26"/>
    <s v="Calleres, Santa V"/>
    <n v="12315"/>
    <x v="40"/>
    <n v="1409.8"/>
    <n v="184.05"/>
    <d v="2012-03-08T00:00:00"/>
    <s v="Active"/>
    <x v="1"/>
    <m/>
    <m/>
    <n v="2012"/>
  </r>
  <r>
    <n v="3"/>
    <x v="2"/>
    <n v="96"/>
    <x v="27"/>
    <s v="Hale, Nancy J"/>
    <n v="96"/>
    <x v="64"/>
    <n v="7208.54"/>
    <n v="617.38"/>
    <d v="2012-03-08T00:00:00"/>
    <s v="Involuntary Layoff"/>
    <x v="1"/>
    <m/>
    <m/>
    <n v="2012"/>
  </r>
  <r>
    <n v="4"/>
    <x v="3"/>
    <n v="64"/>
    <x v="34"/>
    <s v="Dutra, Donald W"/>
    <n v="12199"/>
    <x v="89"/>
    <n v="1966.01"/>
    <n v="150.4"/>
    <d v="2012-03-08T00:00:00"/>
    <s v="Active"/>
    <x v="1"/>
    <m/>
    <m/>
    <n v="2012"/>
  </r>
  <r>
    <n v="4"/>
    <x v="3"/>
    <n v="64"/>
    <x v="34"/>
    <s v="Kenitzer, Larry L"/>
    <n v="12412"/>
    <x v="89"/>
    <n v="1975.32"/>
    <n v="151.11000000000001"/>
    <d v="2012-03-08T00:00:00"/>
    <s v="Active"/>
    <x v="1"/>
    <m/>
    <m/>
    <n v="2012"/>
  </r>
  <r>
    <n v="4"/>
    <x v="3"/>
    <n v="64"/>
    <x v="34"/>
    <s v="Smith, James E"/>
    <n v="12813"/>
    <x v="89"/>
    <n v="1771.6"/>
    <n v="155.44"/>
    <d v="2012-03-08T00:00:00"/>
    <s v="Active"/>
    <x v="1"/>
    <m/>
    <m/>
    <n v="2012"/>
  </r>
  <r>
    <n v="4"/>
    <x v="3"/>
    <n v="64"/>
    <x v="34"/>
    <s v="Smith, Lionel C"/>
    <n v="13110"/>
    <x v="89"/>
    <n v="1796.6"/>
    <n v="137.44"/>
    <d v="2012-03-08T00:00:00"/>
    <s v="Active"/>
    <x v="1"/>
    <m/>
    <m/>
    <n v="2012"/>
  </r>
  <r>
    <n v="4"/>
    <x v="3"/>
    <n v="64"/>
    <x v="34"/>
    <s v="Simmons, Richard E"/>
    <n v="10107"/>
    <x v="90"/>
    <n v="2271.15"/>
    <n v="168.57"/>
    <d v="2012-03-08T00:00:00"/>
    <s v="Active"/>
    <x v="1"/>
    <m/>
    <m/>
    <n v="2012"/>
  </r>
  <r>
    <n v="4"/>
    <x v="3"/>
    <n v="72"/>
    <x v="15"/>
    <s v="Casselman, Christopher K"/>
    <n v="12728"/>
    <x v="32"/>
    <n v="144"/>
    <n v="20.81"/>
    <d v="2012-03-08T00:00:00"/>
    <s v="Active"/>
    <x v="0"/>
    <m/>
    <m/>
    <n v="2012"/>
  </r>
  <r>
    <n v="4"/>
    <x v="3"/>
    <n v="72"/>
    <x v="15"/>
    <s v="Kirkham, Lou Ann D"/>
    <n v="10327"/>
    <x v="32"/>
    <n v="147"/>
    <n v="21.23"/>
    <d v="2012-03-08T00:00:00"/>
    <s v="Active"/>
    <x v="0"/>
    <m/>
    <m/>
    <n v="2012"/>
  </r>
  <r>
    <n v="4"/>
    <x v="3"/>
    <n v="72"/>
    <x v="15"/>
    <s v="Mills, Jody L"/>
    <n v="12705"/>
    <x v="32"/>
    <n v="305.52"/>
    <n v="44.14"/>
    <d v="2012-03-08T00:00:00"/>
    <s v="Active"/>
    <x v="0"/>
    <m/>
    <m/>
    <n v="2012"/>
  </r>
  <r>
    <n v="4"/>
    <x v="3"/>
    <n v="72"/>
    <x v="15"/>
    <s v="Shoaf, John E"/>
    <n v="13603"/>
    <x v="32"/>
    <n v="580.5"/>
    <n v="83.88"/>
    <d v="2012-03-08T00:00:00"/>
    <s v="Active"/>
    <x v="0"/>
    <m/>
    <m/>
    <n v="2012"/>
  </r>
  <r>
    <n v="4"/>
    <x v="3"/>
    <n v="72"/>
    <x v="15"/>
    <s v="Von Ah, Jonathan A"/>
    <n v="12647"/>
    <x v="32"/>
    <n v="1408"/>
    <n v="172.9"/>
    <d v="2012-03-08T00:00:00"/>
    <s v="Active"/>
    <x v="1"/>
    <m/>
    <m/>
    <n v="2012"/>
  </r>
  <r>
    <n v="4"/>
    <x v="3"/>
    <n v="80"/>
    <x v="19"/>
    <s v="Harrell, Pamela G"/>
    <n v="9789"/>
    <x v="4"/>
    <n v="1985.75"/>
    <n v="140.08000000000001"/>
    <d v="2012-03-08T00:00:00"/>
    <s v="Active"/>
    <x v="1"/>
    <m/>
    <m/>
    <n v="2012"/>
  </r>
  <r>
    <n v="4"/>
    <x v="3"/>
    <n v="80"/>
    <x v="19"/>
    <s v="Macfarlane, Jack P"/>
    <n v="12068"/>
    <x v="39"/>
    <n v="2782.78"/>
    <n v="207.06"/>
    <d v="2012-03-08T00:00:00"/>
    <s v="Active"/>
    <x v="1"/>
    <m/>
    <m/>
    <n v="2012"/>
  </r>
  <r>
    <n v="4"/>
    <x v="3"/>
    <n v="80"/>
    <x v="19"/>
    <s v="Petry, Sharlet M"/>
    <n v="12936"/>
    <x v="40"/>
    <n v="1038.0999999999999"/>
    <n v="102.68"/>
    <d v="2012-03-08T00:00:00"/>
    <s v="Active"/>
    <x v="1"/>
    <m/>
    <m/>
    <n v="2012"/>
  </r>
  <r>
    <n v="4"/>
    <x v="3"/>
    <n v="82"/>
    <x v="20"/>
    <s v="Hernandez, Luanna S"/>
    <n v="13117"/>
    <x v="45"/>
    <n v="1859.62"/>
    <n v="162.72"/>
    <d v="2012-03-08T00:00:00"/>
    <s v="Active"/>
    <x v="1"/>
    <m/>
    <m/>
    <n v="2012"/>
  </r>
  <r>
    <n v="4"/>
    <x v="3"/>
    <n v="93"/>
    <x v="26"/>
    <s v="Alves, Jason "/>
    <n v="10678"/>
    <x v="79"/>
    <n v="2130.0300000000002"/>
    <n v="139.29"/>
    <d v="2012-03-08T00:00:00"/>
    <s v="Active"/>
    <x v="1"/>
    <m/>
    <m/>
    <n v="2012"/>
  </r>
  <r>
    <n v="5"/>
    <x v="4"/>
    <n v="3"/>
    <x v="32"/>
    <s v="Kennedy, Karen E"/>
    <n v="12504"/>
    <x v="91"/>
    <n v="1362.26"/>
    <n v="100.93"/>
    <d v="2012-03-08T00:00:00"/>
    <s v="Active"/>
    <x v="1"/>
    <m/>
    <m/>
    <n v="2012"/>
  </r>
  <r>
    <n v="5"/>
    <x v="4"/>
    <n v="3"/>
    <x v="32"/>
    <s v="Bacon, Amy J"/>
    <n v="13225"/>
    <x v="82"/>
    <n v="1287.5"/>
    <n v="186.06"/>
    <d v="2012-03-08T00:00:00"/>
    <s v="Active"/>
    <x v="0"/>
    <m/>
    <m/>
    <n v="2012"/>
  </r>
  <r>
    <n v="5"/>
    <x v="4"/>
    <n v="3"/>
    <x v="32"/>
    <s v="Burgess, Linda J"/>
    <n v="11796"/>
    <x v="82"/>
    <n v="672.98"/>
    <n v="97.24"/>
    <d v="2012-03-08T00:00:00"/>
    <s v="Active"/>
    <x v="0"/>
    <m/>
    <m/>
    <n v="2012"/>
  </r>
  <r>
    <n v="5"/>
    <x v="4"/>
    <n v="3"/>
    <x v="32"/>
    <s v="Cervantes, Dawn M"/>
    <n v="12649"/>
    <x v="82"/>
    <n v="1673.75"/>
    <n v="241.85"/>
    <d v="2012-03-08T00:00:00"/>
    <s v="Active"/>
    <x v="0"/>
    <m/>
    <m/>
    <n v="2012"/>
  </r>
  <r>
    <n v="5"/>
    <x v="4"/>
    <n v="3"/>
    <x v="32"/>
    <s v="Cobb, Sharon L"/>
    <n v="10701"/>
    <x v="82"/>
    <n v="1948.07"/>
    <n v="143.66999999999999"/>
    <d v="2012-03-08T00:00:00"/>
    <s v="Active"/>
    <x v="1"/>
    <m/>
    <m/>
    <n v="2012"/>
  </r>
  <r>
    <n v="5"/>
    <x v="4"/>
    <n v="3"/>
    <x v="32"/>
    <s v="Elgamal, Amgad A"/>
    <n v="13103"/>
    <x v="82"/>
    <n v="2244.21"/>
    <n v="171.68"/>
    <d v="2012-03-08T00:00:00"/>
    <s v="Active"/>
    <x v="1"/>
    <m/>
    <m/>
    <n v="2012"/>
  </r>
  <r>
    <n v="5"/>
    <x v="4"/>
    <n v="3"/>
    <x v="32"/>
    <s v="Malouf, Lacy M"/>
    <n v="12470"/>
    <x v="82"/>
    <n v="1299.52"/>
    <n v="144.05000000000001"/>
    <d v="2012-03-08T00:00:00"/>
    <s v="Active"/>
    <x v="1"/>
    <m/>
    <m/>
    <n v="2012"/>
  </r>
  <r>
    <n v="5"/>
    <x v="4"/>
    <n v="3"/>
    <x v="32"/>
    <s v="Savala, Yvette M"/>
    <n v="11924"/>
    <x v="82"/>
    <n v="2258.0300000000002"/>
    <n v="205.58"/>
    <d v="2012-03-08T00:00:00"/>
    <s v="Active"/>
    <x v="0"/>
    <m/>
    <m/>
    <n v="2012"/>
  </r>
  <r>
    <n v="5"/>
    <x v="4"/>
    <n v="6"/>
    <x v="1"/>
    <s v="Diaz, Jesse M"/>
    <n v="12167"/>
    <x v="3"/>
    <n v="2024.55"/>
    <n v="143.61000000000001"/>
    <d v="2012-03-08T00:00:00"/>
    <s v="Active"/>
    <x v="1"/>
    <m/>
    <m/>
    <n v="2012"/>
  </r>
  <r>
    <n v="5"/>
    <x v="4"/>
    <n v="6"/>
    <x v="1"/>
    <s v="Kramer, Matthew W"/>
    <n v="13394"/>
    <x v="3"/>
    <n v="1312.5"/>
    <n v="189.67"/>
    <d v="2012-03-08T00:00:00"/>
    <s v="Active"/>
    <x v="0"/>
    <m/>
    <m/>
    <n v="2012"/>
  </r>
  <r>
    <n v="5"/>
    <x v="4"/>
    <n v="14"/>
    <x v="2"/>
    <s v="Marquez, Anthony R"/>
    <n v="12287"/>
    <x v="5"/>
    <n v="882"/>
    <n v="127.44"/>
    <d v="2012-03-08T00:00:00"/>
    <s v="Active"/>
    <x v="0"/>
    <m/>
    <m/>
    <n v="2012"/>
  </r>
  <r>
    <n v="5"/>
    <x v="4"/>
    <n v="14"/>
    <x v="2"/>
    <s v="Wang, Cristina V"/>
    <n v="13609"/>
    <x v="5"/>
    <n v="170"/>
    <n v="24.57"/>
    <d v="2012-03-08T00:00:00"/>
    <s v="Active"/>
    <x v="0"/>
    <m/>
    <m/>
    <n v="2012"/>
  </r>
  <r>
    <n v="5"/>
    <x v="4"/>
    <n v="14"/>
    <x v="2"/>
    <s v="Serrano, Thomas "/>
    <n v="10720"/>
    <x v="65"/>
    <n v="3890.18"/>
    <n v="297.60000000000002"/>
    <d v="2012-03-08T00:00:00"/>
    <s v="Active"/>
    <x v="1"/>
    <m/>
    <m/>
    <n v="2012"/>
  </r>
  <r>
    <n v="5"/>
    <x v="4"/>
    <n v="14"/>
    <x v="2"/>
    <s v="Benton, Francis G"/>
    <n v="11155"/>
    <x v="6"/>
    <n v="3302.02"/>
    <n v="246.4"/>
    <d v="2012-03-08T00:00:00"/>
    <s v="Active"/>
    <x v="1"/>
    <m/>
    <m/>
    <n v="2012"/>
  </r>
  <r>
    <n v="5"/>
    <x v="4"/>
    <n v="14"/>
    <x v="2"/>
    <s v="Endress, Lea M"/>
    <n v="11643"/>
    <x v="6"/>
    <n v="3464.05"/>
    <n v="265"/>
    <d v="2012-03-08T00:00:00"/>
    <s v="Active"/>
    <x v="1"/>
    <m/>
    <m/>
    <n v="2012"/>
  </r>
  <r>
    <n v="5"/>
    <x v="4"/>
    <n v="14"/>
    <x v="2"/>
    <s v="Farol, Christina A"/>
    <n v="11411"/>
    <x v="6"/>
    <n v="588"/>
    <n v="84.98"/>
    <d v="2012-03-08T00:00:00"/>
    <s v="Active"/>
    <x v="0"/>
    <m/>
    <m/>
    <n v="2012"/>
  </r>
  <r>
    <n v="5"/>
    <x v="4"/>
    <n v="14"/>
    <x v="2"/>
    <s v="Lawson, Susan J"/>
    <n v="12566"/>
    <x v="6"/>
    <n v="2966.39"/>
    <n v="200.74"/>
    <d v="2012-03-08T00:00:00"/>
    <s v="Active"/>
    <x v="1"/>
    <m/>
    <m/>
    <n v="2012"/>
  </r>
  <r>
    <n v="5"/>
    <x v="4"/>
    <n v="14"/>
    <x v="2"/>
    <s v="Lewis, Maryann E"/>
    <n v="13526"/>
    <x v="6"/>
    <n v="320"/>
    <n v="46.24"/>
    <d v="2012-03-08T00:00:00"/>
    <s v="Active"/>
    <x v="0"/>
    <m/>
    <m/>
    <n v="2012"/>
  </r>
  <r>
    <n v="5"/>
    <x v="4"/>
    <n v="14"/>
    <x v="2"/>
    <s v="Lockridge, Henry V"/>
    <n v="11156"/>
    <x v="6"/>
    <n v="3276"/>
    <n v="250.61"/>
    <d v="2012-03-08T00:00:00"/>
    <s v="Active"/>
    <x v="1"/>
    <m/>
    <m/>
    <n v="2012"/>
  </r>
  <r>
    <n v="5"/>
    <x v="4"/>
    <n v="14"/>
    <x v="2"/>
    <s v="Malave, Joe V"/>
    <n v="11112"/>
    <x v="6"/>
    <n v="3485.8"/>
    <n v="266.66000000000003"/>
    <d v="2012-03-08T00:00:00"/>
    <s v="Active"/>
    <x v="1"/>
    <m/>
    <m/>
    <n v="2012"/>
  </r>
  <r>
    <n v="5"/>
    <x v="4"/>
    <n v="14"/>
    <x v="2"/>
    <s v="McCord, Russell W"/>
    <n v="13175"/>
    <x v="6"/>
    <n v="3200"/>
    <n v="238.33"/>
    <d v="2012-03-08T00:00:00"/>
    <s v="Active"/>
    <x v="1"/>
    <m/>
    <m/>
    <n v="2012"/>
  </r>
  <r>
    <n v="5"/>
    <x v="4"/>
    <n v="14"/>
    <x v="2"/>
    <s v="Nguyen, Tin N"/>
    <n v="13522"/>
    <x v="6"/>
    <n v="252"/>
    <n v="36.4"/>
    <d v="2012-03-08T00:00:00"/>
    <s v="Active"/>
    <x v="0"/>
    <m/>
    <m/>
    <n v="2012"/>
  </r>
  <r>
    <n v="5"/>
    <x v="4"/>
    <n v="14"/>
    <x v="2"/>
    <s v="Sheahan, Michael T"/>
    <n v="11091"/>
    <x v="6"/>
    <n v="80"/>
    <n v="11.56"/>
    <d v="2012-03-08T00:00:00"/>
    <s v="Active"/>
    <x v="0"/>
    <m/>
    <m/>
    <n v="2012"/>
  </r>
  <r>
    <n v="5"/>
    <x v="4"/>
    <n v="22"/>
    <x v="3"/>
    <s v="Barnett, Angela D"/>
    <n v="12162"/>
    <x v="2"/>
    <n v="2960.8"/>
    <n v="403.65"/>
    <d v="2012-03-08T00:00:00"/>
    <s v="Active"/>
    <x v="1"/>
    <m/>
    <m/>
    <n v="2012"/>
  </r>
  <r>
    <n v="5"/>
    <x v="4"/>
    <n v="22"/>
    <x v="3"/>
    <s v="Bejarano, Irma J"/>
    <n v="10721"/>
    <x v="2"/>
    <n v="3382.77"/>
    <n v="246.93"/>
    <d v="2012-03-08T00:00:00"/>
    <s v="Active"/>
    <x v="1"/>
    <m/>
    <m/>
    <n v="2012"/>
  </r>
  <r>
    <n v="5"/>
    <x v="4"/>
    <n v="22"/>
    <x v="3"/>
    <s v="Burgos, Holli D"/>
    <n v="10269"/>
    <x v="2"/>
    <n v="1152.32"/>
    <n v="166.5"/>
    <d v="2012-03-08T00:00:00"/>
    <s v="Active"/>
    <x v="0"/>
    <m/>
    <m/>
    <n v="2012"/>
  </r>
  <r>
    <n v="5"/>
    <x v="4"/>
    <n v="22"/>
    <x v="3"/>
    <s v="Dembekjian, Seta "/>
    <n v="13473"/>
    <x v="2"/>
    <n v="832"/>
    <n v="120.21"/>
    <d v="2012-03-08T00:00:00"/>
    <s v="Active"/>
    <x v="0"/>
    <m/>
    <m/>
    <n v="2012"/>
  </r>
  <r>
    <n v="5"/>
    <x v="4"/>
    <n v="22"/>
    <x v="3"/>
    <s v="Lachica, Tara M"/>
    <n v="11531"/>
    <x v="2"/>
    <n v="2809"/>
    <n v="206.09"/>
    <d v="2012-03-08T00:00:00"/>
    <s v="Active"/>
    <x v="1"/>
    <m/>
    <m/>
    <n v="2012"/>
  </r>
  <r>
    <n v="5"/>
    <x v="4"/>
    <n v="22"/>
    <x v="3"/>
    <s v="Lahren, Catherine "/>
    <n v="12913"/>
    <x v="2"/>
    <n v="1417.28"/>
    <n v="204.79"/>
    <d v="2012-03-08T00:00:00"/>
    <s v="Active"/>
    <x v="0"/>
    <m/>
    <m/>
    <n v="2012"/>
  </r>
  <r>
    <n v="5"/>
    <x v="4"/>
    <n v="22"/>
    <x v="3"/>
    <s v="Lange, Pamela M"/>
    <n v="10735"/>
    <x v="2"/>
    <n v="2937.88"/>
    <n v="198.97"/>
    <d v="2012-03-08T00:00:00"/>
    <s v="Active"/>
    <x v="1"/>
    <m/>
    <m/>
    <n v="2012"/>
  </r>
  <r>
    <n v="5"/>
    <x v="4"/>
    <n v="22"/>
    <x v="3"/>
    <s v="Monge, Melinda S"/>
    <n v="13220"/>
    <x v="2"/>
    <n v="896"/>
    <n v="129.47"/>
    <d v="2012-03-08T00:00:00"/>
    <s v="Active"/>
    <x v="0"/>
    <m/>
    <m/>
    <n v="2012"/>
  </r>
  <r>
    <n v="5"/>
    <x v="4"/>
    <n v="22"/>
    <x v="3"/>
    <s v="Patton, Chantel C"/>
    <n v="13212"/>
    <x v="2"/>
    <n v="164.8"/>
    <n v="23.82"/>
    <d v="2012-03-08T00:00:00"/>
    <s v="Active"/>
    <x v="0"/>
    <m/>
    <m/>
    <n v="2012"/>
  </r>
  <r>
    <n v="5"/>
    <x v="4"/>
    <n v="22"/>
    <x v="3"/>
    <s v="Randazzo, Kelly E"/>
    <n v="12044"/>
    <x v="2"/>
    <n v="3074.67"/>
    <n v="235.21"/>
    <d v="2012-03-08T00:00:00"/>
    <s v="Active"/>
    <x v="1"/>
    <m/>
    <m/>
    <n v="2012"/>
  </r>
  <r>
    <n v="5"/>
    <x v="4"/>
    <n v="22"/>
    <x v="3"/>
    <s v="Santucho, Sabrina M"/>
    <n v="11860"/>
    <x v="2"/>
    <n v="2857.04"/>
    <n v="218.57"/>
    <d v="2012-03-08T00:00:00"/>
    <s v="Active"/>
    <x v="1"/>
    <m/>
    <m/>
    <n v="2012"/>
  </r>
  <r>
    <n v="5"/>
    <x v="4"/>
    <n v="22"/>
    <x v="3"/>
    <s v="Wilson, Elizabeth J"/>
    <n v="11702"/>
    <x v="2"/>
    <n v="3014.4"/>
    <n v="230.6"/>
    <d v="2012-03-08T00:00:00"/>
    <s v="Active"/>
    <x v="1"/>
    <m/>
    <m/>
    <n v="2012"/>
  </r>
  <r>
    <n v="5"/>
    <x v="4"/>
    <n v="22"/>
    <x v="3"/>
    <s v="Filippelli, Gregg S"/>
    <n v="10322"/>
    <x v="93"/>
    <n v="1259.52"/>
    <n v="182"/>
    <d v="2012-03-08T00:00:00"/>
    <s v="Active"/>
    <x v="0"/>
    <m/>
    <m/>
    <n v="2012"/>
  </r>
  <r>
    <n v="5"/>
    <x v="4"/>
    <n v="22"/>
    <x v="3"/>
    <s v="Miller, Guy M"/>
    <n v="11701"/>
    <x v="93"/>
    <n v="640"/>
    <n v="92.48"/>
    <d v="2012-03-08T00:00:00"/>
    <s v="Active"/>
    <x v="2"/>
    <m/>
    <m/>
    <n v="2012"/>
  </r>
  <r>
    <n v="5"/>
    <x v="4"/>
    <n v="22"/>
    <x v="3"/>
    <s v="Sandoval, Eric J"/>
    <n v="11954"/>
    <x v="93"/>
    <n v="1080.24"/>
    <n v="156.08000000000001"/>
    <d v="2012-03-08T00:00:00"/>
    <s v="Active"/>
    <x v="0"/>
    <m/>
    <m/>
    <n v="2012"/>
  </r>
  <r>
    <n v="5"/>
    <x v="4"/>
    <n v="32"/>
    <x v="8"/>
    <s v="Briggs, Amber M"/>
    <n v="12435"/>
    <x v="24"/>
    <n v="1206.6600000000001"/>
    <n v="174.36"/>
    <d v="2012-03-08T00:00:00"/>
    <s v="Active"/>
    <x v="0"/>
    <m/>
    <m/>
    <n v="2012"/>
  </r>
  <r>
    <n v="5"/>
    <x v="4"/>
    <n v="32"/>
    <x v="8"/>
    <s v="Glance, Diana L"/>
    <n v="10930"/>
    <x v="24"/>
    <n v="2037.63"/>
    <n v="150.97999999999999"/>
    <d v="2012-03-08T00:00:00"/>
    <s v="Active"/>
    <x v="1"/>
    <m/>
    <m/>
    <n v="2012"/>
  </r>
  <r>
    <n v="5"/>
    <x v="4"/>
    <n v="32"/>
    <x v="8"/>
    <s v="Medina, Brenda L"/>
    <n v="12924"/>
    <x v="24"/>
    <n v="1446.12"/>
    <n v="208.97"/>
    <d v="2012-03-08T00:00:00"/>
    <s v="Active"/>
    <x v="0"/>
    <m/>
    <m/>
    <n v="2012"/>
  </r>
  <r>
    <n v="5"/>
    <x v="4"/>
    <n v="32"/>
    <x v="8"/>
    <s v="Nichols, Deborah A"/>
    <n v="12895"/>
    <x v="24"/>
    <n v="2038.46"/>
    <n v="145.65"/>
    <d v="2012-03-08T00:00:00"/>
    <s v="Active"/>
    <x v="1"/>
    <m/>
    <m/>
    <n v="2012"/>
  </r>
  <r>
    <n v="5"/>
    <x v="4"/>
    <n v="32"/>
    <x v="8"/>
    <s v="Sebelist, Maryann M"/>
    <n v="10887"/>
    <x v="24"/>
    <n v="2104.2800000000002"/>
    <n v="156.57"/>
    <d v="2012-03-08T00:00:00"/>
    <s v="Active"/>
    <x v="1"/>
    <m/>
    <m/>
    <n v="2012"/>
  </r>
  <r>
    <n v="5"/>
    <x v="4"/>
    <n v="32"/>
    <x v="8"/>
    <s v="Koh, Steve J"/>
    <n v="11940"/>
    <x v="32"/>
    <n v="1917.78"/>
    <n v="152.62"/>
    <d v="2012-03-08T00:00:00"/>
    <s v="Active"/>
    <x v="1"/>
    <m/>
    <m/>
    <n v="2012"/>
  </r>
  <r>
    <n v="5"/>
    <x v="4"/>
    <n v="46"/>
    <x v="11"/>
    <s v="Belk, Cherise M"/>
    <n v="13017"/>
    <x v="27"/>
    <n v="1432.35"/>
    <n v="206.98"/>
    <d v="2012-03-08T00:00:00"/>
    <s v="Active"/>
    <x v="0"/>
    <m/>
    <m/>
    <n v="2012"/>
  </r>
  <r>
    <n v="5"/>
    <x v="4"/>
    <n v="46"/>
    <x v="11"/>
    <s v="Blay, Michael D"/>
    <n v="13311"/>
    <x v="27"/>
    <n v="1309.5"/>
    <n v="189.23"/>
    <d v="2012-03-08T00:00:00"/>
    <s v="Active"/>
    <x v="0"/>
    <m/>
    <m/>
    <n v="2012"/>
  </r>
  <r>
    <n v="5"/>
    <x v="4"/>
    <n v="46"/>
    <x v="11"/>
    <s v="Burlingame, Eric P"/>
    <n v="13310"/>
    <x v="27"/>
    <n v="256.5"/>
    <n v="37.06"/>
    <d v="2012-03-08T00:00:00"/>
    <s v="Active"/>
    <x v="0"/>
    <m/>
    <m/>
    <n v="2012"/>
  </r>
  <r>
    <n v="5"/>
    <x v="4"/>
    <n v="46"/>
    <x v="11"/>
    <s v="Candelaria, Robert "/>
    <n v="13306"/>
    <x v="27"/>
    <n v="1425"/>
    <n v="183.81"/>
    <d v="2012-03-08T00:00:00"/>
    <s v="Active"/>
    <x v="0"/>
    <m/>
    <m/>
    <n v="2012"/>
  </r>
  <r>
    <n v="5"/>
    <x v="4"/>
    <n v="46"/>
    <x v="11"/>
    <s v="Chesnut, Darryl D"/>
    <n v="11136"/>
    <x v="27"/>
    <n v="1343.16"/>
    <n v="194.1"/>
    <d v="2012-03-08T00:00:00"/>
    <s v="Active"/>
    <x v="0"/>
    <m/>
    <m/>
    <n v="2012"/>
  </r>
  <r>
    <n v="5"/>
    <x v="4"/>
    <n v="46"/>
    <x v="11"/>
    <s v="Ferretiz, Myra "/>
    <n v="12587"/>
    <x v="27"/>
    <n v="1107"/>
    <n v="159.94999999999999"/>
    <d v="2012-03-08T00:00:00"/>
    <s v="Active"/>
    <x v="0"/>
    <m/>
    <m/>
    <n v="2012"/>
  </r>
  <r>
    <n v="5"/>
    <x v="4"/>
    <n v="46"/>
    <x v="11"/>
    <s v="Hooton, Christopher M"/>
    <n v="12586"/>
    <x v="27"/>
    <n v="2467.1999999999998"/>
    <n v="188.74"/>
    <d v="2012-03-08T00:00:00"/>
    <s v="Active"/>
    <x v="1"/>
    <m/>
    <m/>
    <n v="2012"/>
  </r>
  <r>
    <n v="5"/>
    <x v="4"/>
    <n v="46"/>
    <x v="11"/>
    <s v="Jennings, Eric L"/>
    <n v="12585"/>
    <x v="27"/>
    <n v="1754.78"/>
    <n v="154.19"/>
    <d v="2012-03-08T00:00:00"/>
    <s v="Active"/>
    <x v="0"/>
    <m/>
    <m/>
    <n v="2012"/>
  </r>
  <r>
    <n v="5"/>
    <x v="4"/>
    <n v="46"/>
    <x v="11"/>
    <s v="Killebrew, Linda J"/>
    <n v="11098"/>
    <x v="27"/>
    <n v="772.2"/>
    <n v="111.59"/>
    <d v="2012-03-08T00:00:00"/>
    <s v="Active"/>
    <x v="0"/>
    <m/>
    <m/>
    <n v="2012"/>
  </r>
  <r>
    <n v="5"/>
    <x v="4"/>
    <n v="60"/>
    <x v="35"/>
    <s v="Laraque, Serge L"/>
    <n v="11910"/>
    <x v="94"/>
    <n v="695.28"/>
    <n v="100.47"/>
    <d v="2012-03-08T00:00:00"/>
    <s v="Active"/>
    <x v="0"/>
    <m/>
    <m/>
    <n v="2012"/>
  </r>
  <r>
    <n v="5"/>
    <x v="4"/>
    <n v="62"/>
    <x v="13"/>
    <s v="Droog, Cornelius C"/>
    <n v="13490"/>
    <x v="30"/>
    <n v="1755.77"/>
    <n v="134.32"/>
    <d v="2012-03-08T00:00:00"/>
    <s v="Active"/>
    <x v="1"/>
    <m/>
    <m/>
    <n v="2012"/>
  </r>
  <r>
    <n v="5"/>
    <x v="4"/>
    <n v="62"/>
    <x v="13"/>
    <s v="Malone Jr., Leslie "/>
    <n v="13538"/>
    <x v="30"/>
    <n v="1212.5"/>
    <n v="175.22"/>
    <d v="2012-03-08T00:00:00"/>
    <s v="Active"/>
    <x v="0"/>
    <m/>
    <m/>
    <n v="2012"/>
  </r>
  <r>
    <n v="5"/>
    <x v="4"/>
    <n v="67"/>
    <x v="14"/>
    <s v="Hotchkiss, Brian D"/>
    <n v="12947"/>
    <x v="31"/>
    <n v="1379.04"/>
    <n v="199.27"/>
    <d v="2012-03-08T00:00:00"/>
    <s v="Active"/>
    <x v="0"/>
    <m/>
    <m/>
    <n v="2012"/>
  </r>
  <r>
    <n v="5"/>
    <x v="4"/>
    <n v="72"/>
    <x v="15"/>
    <s v="Kennedy, Karen E"/>
    <n v="12504"/>
    <x v="91"/>
    <n v="670.96"/>
    <n v="49.71"/>
    <d v="2012-03-08T00:00:00"/>
    <s v="Active"/>
    <x v="1"/>
    <m/>
    <m/>
    <n v="2012"/>
  </r>
  <r>
    <n v="5"/>
    <x v="4"/>
    <n v="72"/>
    <x v="15"/>
    <s v="Aragon, Stella Marie G"/>
    <n v="12473"/>
    <x v="24"/>
    <n v="1418.82"/>
    <n v="205.02"/>
    <d v="2012-03-08T00:00:00"/>
    <s v="Active"/>
    <x v="0"/>
    <m/>
    <m/>
    <n v="2012"/>
  </r>
  <r>
    <n v="5"/>
    <x v="4"/>
    <n v="72"/>
    <x v="15"/>
    <s v="Malouf, Lacy M"/>
    <n v="12470"/>
    <x v="82"/>
    <n v="433.17"/>
    <n v="48"/>
    <d v="2012-03-08T00:00:00"/>
    <s v="Active"/>
    <x v="1"/>
    <m/>
    <m/>
    <n v="2012"/>
  </r>
  <r>
    <n v="5"/>
    <x v="4"/>
    <n v="72"/>
    <x v="15"/>
    <s v="Ybarra, Tania M"/>
    <n v="11618"/>
    <x v="61"/>
    <n v="2028.47"/>
    <n v="140.4"/>
    <d v="2012-03-08T00:00:00"/>
    <s v="Active"/>
    <x v="1"/>
    <m/>
    <m/>
    <n v="2012"/>
  </r>
  <r>
    <n v="5"/>
    <x v="4"/>
    <n v="72"/>
    <x v="15"/>
    <s v="Barnes, Nadalie L"/>
    <n v="13252"/>
    <x v="32"/>
    <n v="1175"/>
    <n v="169.79"/>
    <d v="2012-03-08T00:00:00"/>
    <s v="Active"/>
    <x v="0"/>
    <m/>
    <m/>
    <n v="2012"/>
  </r>
  <r>
    <n v="5"/>
    <x v="4"/>
    <n v="72"/>
    <x v="15"/>
    <s v="Briggs, Janelle N"/>
    <n v="13189"/>
    <x v="32"/>
    <n v="1261"/>
    <n v="182.21"/>
    <d v="2012-03-08T00:00:00"/>
    <s v="Active"/>
    <x v="0"/>
    <m/>
    <m/>
    <n v="2012"/>
  </r>
  <r>
    <n v="5"/>
    <x v="4"/>
    <n v="72"/>
    <x v="15"/>
    <s v="Collins, Tina L"/>
    <n v="11841"/>
    <x v="32"/>
    <n v="1809.45"/>
    <n v="134.78"/>
    <d v="2012-03-08T00:00:00"/>
    <s v="Active"/>
    <x v="1"/>
    <m/>
    <m/>
    <n v="2012"/>
  </r>
  <r>
    <n v="5"/>
    <x v="4"/>
    <n v="72"/>
    <x v="15"/>
    <s v="Cotter, Melissa D"/>
    <n v="13528"/>
    <x v="32"/>
    <n v="100"/>
    <n v="14.45"/>
    <d v="2012-03-08T00:00:00"/>
    <s v="Active"/>
    <x v="2"/>
    <m/>
    <m/>
    <n v="2012"/>
  </r>
  <r>
    <n v="5"/>
    <x v="4"/>
    <n v="72"/>
    <x v="15"/>
    <s v="Gonzalez, Pamela A"/>
    <n v="11181"/>
    <x v="32"/>
    <n v="1923.08"/>
    <n v="141.36000000000001"/>
    <d v="2012-03-08T00:00:00"/>
    <s v="Active"/>
    <x v="1"/>
    <m/>
    <m/>
    <n v="2012"/>
  </r>
  <r>
    <n v="5"/>
    <x v="4"/>
    <n v="72"/>
    <x v="15"/>
    <s v="Hurlburt, Bryan T"/>
    <n v="12055"/>
    <x v="32"/>
    <n v="575"/>
    <n v="83.09"/>
    <d v="2012-03-08T00:00:00"/>
    <s v="Active"/>
    <x v="2"/>
    <m/>
    <m/>
    <n v="2012"/>
  </r>
  <r>
    <n v="5"/>
    <x v="4"/>
    <n v="72"/>
    <x v="15"/>
    <s v="Innocenti III, Thomas "/>
    <n v="13562"/>
    <x v="32"/>
    <n v="54"/>
    <n v="7.8"/>
    <d v="2012-03-08T00:00:00"/>
    <s v="Active"/>
    <x v="2"/>
    <m/>
    <m/>
    <n v="2012"/>
  </r>
  <r>
    <n v="5"/>
    <x v="4"/>
    <n v="72"/>
    <x v="15"/>
    <s v="Johnson, Christie M"/>
    <n v="12226"/>
    <x v="32"/>
    <n v="1643.15"/>
    <n v="237.45"/>
    <d v="2012-03-08T00:00:00"/>
    <s v="Active"/>
    <x v="0"/>
    <m/>
    <m/>
    <n v="2012"/>
  </r>
  <r>
    <n v="5"/>
    <x v="4"/>
    <n v="72"/>
    <x v="15"/>
    <s v="Lindsay, Kathryn H"/>
    <n v="13248"/>
    <x v="32"/>
    <n v="553.5"/>
    <n v="79.989999999999995"/>
    <d v="2012-03-08T00:00:00"/>
    <s v="Active"/>
    <x v="2"/>
    <m/>
    <m/>
    <n v="2012"/>
  </r>
  <r>
    <n v="5"/>
    <x v="4"/>
    <n v="72"/>
    <x v="15"/>
    <s v="Longo, Melanie A"/>
    <n v="12126"/>
    <x v="32"/>
    <n v="1557.68"/>
    <n v="225.1"/>
    <d v="2012-03-08T00:00:00"/>
    <s v="Active"/>
    <x v="0"/>
    <m/>
    <m/>
    <n v="2012"/>
  </r>
  <r>
    <n v="5"/>
    <x v="4"/>
    <n v="72"/>
    <x v="15"/>
    <s v="Micetich, Kristen J"/>
    <n v="13102"/>
    <x v="32"/>
    <n v="929.06"/>
    <n v="71.069999999999993"/>
    <d v="2012-03-08T00:00:00"/>
    <s v="Active"/>
    <x v="0"/>
    <m/>
    <m/>
    <n v="2012"/>
  </r>
  <r>
    <n v="5"/>
    <x v="4"/>
    <n v="72"/>
    <x v="15"/>
    <s v="Normine, Claudia C"/>
    <n v="12992"/>
    <x v="32"/>
    <n v="2005.77"/>
    <n v="153.44"/>
    <d v="2012-03-08T00:00:00"/>
    <s v="Active"/>
    <x v="1"/>
    <m/>
    <m/>
    <n v="2012"/>
  </r>
  <r>
    <n v="5"/>
    <x v="4"/>
    <n v="72"/>
    <x v="15"/>
    <s v="O'Connell, Elizabeth D"/>
    <n v="11919"/>
    <x v="32"/>
    <n v="1808.09"/>
    <n v="137.38"/>
    <d v="2012-03-08T00:00:00"/>
    <s v="Active"/>
    <x v="1"/>
    <m/>
    <m/>
    <n v="2012"/>
  </r>
  <r>
    <n v="5"/>
    <x v="4"/>
    <n v="72"/>
    <x v="15"/>
    <s v="Payne, Carlina W"/>
    <n v="12542"/>
    <x v="32"/>
    <n v="1404"/>
    <n v="200.64"/>
    <d v="2012-03-08T00:00:00"/>
    <s v="Active"/>
    <x v="0"/>
    <m/>
    <m/>
    <n v="2012"/>
  </r>
  <r>
    <n v="5"/>
    <x v="4"/>
    <n v="72"/>
    <x v="15"/>
    <s v="Reyes, Jo-Russell "/>
    <n v="11260"/>
    <x v="32"/>
    <n v="973.44"/>
    <n v="140.65"/>
    <d v="2012-03-08T00:00:00"/>
    <s v="Active"/>
    <x v="0"/>
    <m/>
    <m/>
    <n v="2012"/>
  </r>
  <r>
    <n v="5"/>
    <x v="4"/>
    <n v="72"/>
    <x v="15"/>
    <s v="Sallis, Kathryn M"/>
    <n v="11913"/>
    <x v="32"/>
    <n v="1445.76"/>
    <n v="196.17"/>
    <d v="2012-03-08T00:00:00"/>
    <s v="Active"/>
    <x v="0"/>
    <m/>
    <m/>
    <n v="2012"/>
  </r>
  <r>
    <n v="5"/>
    <x v="4"/>
    <n v="72"/>
    <x v="15"/>
    <s v="Sanchez, Roberto J"/>
    <n v="13389"/>
    <x v="32"/>
    <n v="148.5"/>
    <n v="21.46"/>
    <d v="2012-03-08T00:00:00"/>
    <s v="Active"/>
    <x v="2"/>
    <m/>
    <m/>
    <n v="2012"/>
  </r>
  <r>
    <n v="5"/>
    <x v="4"/>
    <n v="72"/>
    <x v="15"/>
    <s v="Schlanger, Erin F"/>
    <n v="13253"/>
    <x v="32"/>
    <n v="1037.5"/>
    <n v="149.93"/>
    <d v="2012-03-08T00:00:00"/>
    <s v="Active"/>
    <x v="0"/>
    <m/>
    <m/>
    <n v="2012"/>
  </r>
  <r>
    <n v="5"/>
    <x v="4"/>
    <n v="72"/>
    <x v="15"/>
    <s v="Thomas, Lina M"/>
    <n v="13391"/>
    <x v="32"/>
    <n v="1923.08"/>
    <n v="141.29"/>
    <d v="2012-03-08T00:00:00"/>
    <s v="Active"/>
    <x v="1"/>
    <m/>
    <m/>
    <n v="2012"/>
  </r>
  <r>
    <n v="5"/>
    <x v="4"/>
    <n v="72"/>
    <x v="15"/>
    <s v="Thomas, Vanessa "/>
    <n v="11183"/>
    <x v="32"/>
    <n v="1410.24"/>
    <n v="177.32"/>
    <d v="2012-03-08T00:00:00"/>
    <s v="Active"/>
    <x v="0"/>
    <m/>
    <m/>
    <n v="2012"/>
  </r>
  <r>
    <n v="5"/>
    <x v="4"/>
    <n v="72"/>
    <x v="15"/>
    <s v="Upstill, Allison M"/>
    <n v="13392"/>
    <x v="32"/>
    <n v="1298"/>
    <n v="187.57"/>
    <d v="2012-03-08T00:00:00"/>
    <s v="Active"/>
    <x v="2"/>
    <m/>
    <m/>
    <n v="2012"/>
  </r>
  <r>
    <n v="5"/>
    <x v="4"/>
    <n v="74"/>
    <x v="16"/>
    <s v="Batte, Audrey  M"/>
    <n v="12625"/>
    <x v="34"/>
    <n v="1834.4"/>
    <n v="140.82"/>
    <d v="2012-03-08T00:00:00"/>
    <s v="Active"/>
    <x v="1"/>
    <m/>
    <m/>
    <n v="2012"/>
  </r>
  <r>
    <n v="5"/>
    <x v="4"/>
    <n v="75"/>
    <x v="17"/>
    <s v="Aldama, Mayra A"/>
    <n v="13592"/>
    <x v="35"/>
    <n v="380"/>
    <n v="54.91"/>
    <d v="2012-03-08T00:00:00"/>
    <s v="Active"/>
    <x v="2"/>
    <m/>
    <m/>
    <n v="2012"/>
  </r>
  <r>
    <n v="5"/>
    <x v="4"/>
    <n v="75"/>
    <x v="17"/>
    <s v="Avila, Pedro J"/>
    <n v="13608"/>
    <x v="35"/>
    <n v="380"/>
    <n v="54.91"/>
    <d v="2012-03-08T00:00:00"/>
    <s v="Active"/>
    <x v="2"/>
    <m/>
    <m/>
    <n v="2012"/>
  </r>
  <r>
    <n v="5"/>
    <x v="4"/>
    <n v="75"/>
    <x v="17"/>
    <s v="Luong, Armara "/>
    <n v="13561"/>
    <x v="35"/>
    <n v="380"/>
    <n v="54.91"/>
    <d v="2012-03-08T00:00:00"/>
    <s v="Active"/>
    <x v="2"/>
    <m/>
    <m/>
    <n v="2012"/>
  </r>
  <r>
    <n v="5"/>
    <x v="4"/>
    <n v="75"/>
    <x v="17"/>
    <s v="Santamaria, Alberto B"/>
    <n v="13483"/>
    <x v="35"/>
    <n v="380"/>
    <n v="54.91"/>
    <d v="2012-03-08T00:00:00"/>
    <s v="Active"/>
    <x v="2"/>
    <m/>
    <m/>
    <n v="2012"/>
  </r>
  <r>
    <n v="5"/>
    <x v="4"/>
    <n v="75"/>
    <x v="17"/>
    <s v="Wall, Ronny S"/>
    <n v="13449"/>
    <x v="35"/>
    <n v="380"/>
    <n v="54.91"/>
    <d v="2012-03-08T00:00:00"/>
    <s v="Active"/>
    <x v="2"/>
    <m/>
    <m/>
    <n v="2012"/>
  </r>
  <r>
    <n v="5"/>
    <x v="4"/>
    <n v="77"/>
    <x v="42"/>
    <s v="Montesdeoca, Gilda "/>
    <n v="11674"/>
    <x v="9"/>
    <n v="1296.8"/>
    <n v="150.26"/>
    <d v="2012-03-08T00:00:00"/>
    <s v="Active"/>
    <x v="1"/>
    <m/>
    <m/>
    <n v="2012"/>
  </r>
  <r>
    <n v="5"/>
    <x v="4"/>
    <n v="77"/>
    <x v="42"/>
    <s v="Leon, Sarai M"/>
    <n v="11519"/>
    <x v="10"/>
    <n v="1289.5999999999999"/>
    <n v="172.74"/>
    <d v="2012-03-08T00:00:00"/>
    <s v="Active"/>
    <x v="1"/>
    <m/>
    <m/>
    <n v="2012"/>
  </r>
  <r>
    <n v="5"/>
    <x v="4"/>
    <n v="79"/>
    <x v="18"/>
    <s v="Lee, Ryan P"/>
    <n v="12886"/>
    <x v="36"/>
    <n v="1788"/>
    <n v="139.66"/>
    <d v="2012-03-08T00:00:00"/>
    <s v="Active"/>
    <x v="1"/>
    <m/>
    <m/>
    <n v="2012"/>
  </r>
  <r>
    <n v="5"/>
    <x v="4"/>
    <n v="79"/>
    <x v="18"/>
    <s v="Rome, Mark D"/>
    <n v="11624"/>
    <x v="36"/>
    <n v="6163.08"/>
    <n v="471.47"/>
    <d v="2012-03-08T00:00:00"/>
    <s v="Involuntary Layoff"/>
    <x v="1"/>
    <m/>
    <m/>
    <n v="2012"/>
  </r>
  <r>
    <n v="5"/>
    <x v="4"/>
    <n v="80"/>
    <x v="19"/>
    <s v="Hogan, Diana L"/>
    <n v="13348"/>
    <x v="4"/>
    <n v="1922.4"/>
    <n v="141.09"/>
    <d v="2012-03-08T00:00:00"/>
    <s v="Active"/>
    <x v="1"/>
    <m/>
    <m/>
    <n v="2012"/>
  </r>
  <r>
    <n v="5"/>
    <x v="4"/>
    <n v="80"/>
    <x v="19"/>
    <s v="Hein, Sherril A"/>
    <n v="10402"/>
    <x v="39"/>
    <n v="6002.73"/>
    <n v="446.28"/>
    <d v="2012-03-08T00:00:00"/>
    <s v="Active"/>
    <x v="1"/>
    <m/>
    <m/>
    <n v="2012"/>
  </r>
  <r>
    <n v="5"/>
    <x v="4"/>
    <n v="80"/>
    <x v="19"/>
    <s v="Berry, Michael A"/>
    <n v="12993"/>
    <x v="40"/>
    <n v="1025.3900000000001"/>
    <n v="146.58000000000001"/>
    <d v="2012-03-08T00:00:00"/>
    <s v="Active"/>
    <x v="1"/>
    <m/>
    <m/>
    <n v="2012"/>
  </r>
  <r>
    <n v="5"/>
    <x v="4"/>
    <n v="80"/>
    <x v="19"/>
    <s v="Blouin, Monique R"/>
    <n v="12344"/>
    <x v="40"/>
    <n v="1176"/>
    <n v="160.66999999999999"/>
    <d v="2012-03-08T00:00:00"/>
    <s v="Active"/>
    <x v="1"/>
    <m/>
    <m/>
    <n v="2012"/>
  </r>
  <r>
    <n v="5"/>
    <x v="4"/>
    <n v="80"/>
    <x v="19"/>
    <s v="Espinosa, Michael L"/>
    <n v="13464"/>
    <x v="40"/>
    <n v="950.41"/>
    <n v="137.34"/>
    <d v="2012-03-08T00:00:00"/>
    <s v="Involuntary Layoff"/>
    <x v="1"/>
    <m/>
    <m/>
    <n v="2012"/>
  </r>
  <r>
    <n v="5"/>
    <x v="4"/>
    <n v="80"/>
    <x v="19"/>
    <s v="Gerhardt, Lynnea M"/>
    <n v="12964"/>
    <x v="40"/>
    <n v="1098.03"/>
    <n v="157.06"/>
    <d v="2012-03-08T00:00:00"/>
    <s v="Active"/>
    <x v="1"/>
    <m/>
    <m/>
    <n v="2012"/>
  </r>
  <r>
    <n v="5"/>
    <x v="4"/>
    <n v="80"/>
    <x v="19"/>
    <s v="Desierto, Annette M"/>
    <n v="11947"/>
    <x v="41"/>
    <n v="2336.85"/>
    <n v="157.74"/>
    <d v="2012-03-08T00:00:00"/>
    <s v="Active"/>
    <x v="1"/>
    <m/>
    <m/>
    <n v="2012"/>
  </r>
  <r>
    <n v="5"/>
    <x v="4"/>
    <n v="80"/>
    <x v="19"/>
    <s v="Ortiz, Karen E"/>
    <n v="11484"/>
    <x v="42"/>
    <n v="4279.3599999999997"/>
    <n v="447.23"/>
    <d v="2012-03-08T00:00:00"/>
    <s v="Involuntary Layoff"/>
    <x v="1"/>
    <m/>
    <m/>
    <n v="2012"/>
  </r>
  <r>
    <n v="5"/>
    <x v="4"/>
    <n v="80"/>
    <x v="19"/>
    <s v="Wilkes, Reneisha S"/>
    <n v="13279"/>
    <x v="37"/>
    <n v="1272.5999999999999"/>
    <n v="183.89"/>
    <d v="2012-03-08T00:00:00"/>
    <s v="Active"/>
    <x v="1"/>
    <m/>
    <m/>
    <n v="2012"/>
  </r>
  <r>
    <n v="5"/>
    <x v="4"/>
    <n v="82"/>
    <x v="20"/>
    <s v="Coleman III, George J"/>
    <n v="12739"/>
    <x v="45"/>
    <n v="2378.88"/>
    <n v="181.98"/>
    <d v="2012-03-08T00:00:00"/>
    <s v="Active"/>
    <x v="1"/>
    <m/>
    <m/>
    <n v="2012"/>
  </r>
  <r>
    <n v="5"/>
    <x v="4"/>
    <n v="82"/>
    <x v="20"/>
    <s v="Fraise, Jamel L"/>
    <n v="13384"/>
    <x v="45"/>
    <n v="2127.8200000000002"/>
    <n v="162.16"/>
    <d v="2012-03-08T00:00:00"/>
    <s v="Active"/>
    <x v="1"/>
    <m/>
    <m/>
    <n v="2012"/>
  </r>
  <r>
    <n v="5"/>
    <x v="4"/>
    <n v="82"/>
    <x v="20"/>
    <s v="Landa, Sharon L"/>
    <n v="10521"/>
    <x v="45"/>
    <n v="3067.2"/>
    <n v="234.64"/>
    <d v="2012-03-08T00:00:00"/>
    <s v="Active"/>
    <x v="1"/>
    <m/>
    <m/>
    <n v="2012"/>
  </r>
  <r>
    <n v="5"/>
    <x v="4"/>
    <n v="82"/>
    <x v="20"/>
    <s v="Loya, Arturo "/>
    <n v="12741"/>
    <x v="45"/>
    <n v="2612.7399999999998"/>
    <n v="191.19"/>
    <d v="2012-03-08T00:00:00"/>
    <s v="Active"/>
    <x v="1"/>
    <m/>
    <m/>
    <n v="2012"/>
  </r>
  <r>
    <n v="5"/>
    <x v="4"/>
    <n v="82"/>
    <x v="20"/>
    <s v="Pitts, Erika H"/>
    <n v="12280"/>
    <x v="45"/>
    <n v="2361.42"/>
    <n v="173.45"/>
    <d v="2012-03-08T00:00:00"/>
    <s v="Active"/>
    <x v="1"/>
    <m/>
    <m/>
    <n v="2012"/>
  </r>
  <r>
    <n v="5"/>
    <x v="4"/>
    <n v="82"/>
    <x v="20"/>
    <s v="Bustillos, Frank "/>
    <n v="13327"/>
    <x v="97"/>
    <n v="2911.73"/>
    <n v="215.84"/>
    <d v="2012-03-08T00:00:00"/>
    <s v="Active"/>
    <x v="1"/>
    <m/>
    <m/>
    <n v="2012"/>
  </r>
  <r>
    <n v="5"/>
    <x v="4"/>
    <n v="82"/>
    <x v="20"/>
    <s v="Alexander, Lisa T"/>
    <n v="10356"/>
    <x v="92"/>
    <n v="1856.8"/>
    <n v="143.9"/>
    <d v="2012-03-08T00:00:00"/>
    <s v="Active"/>
    <x v="1"/>
    <m/>
    <m/>
    <n v="2012"/>
  </r>
  <r>
    <n v="5"/>
    <x v="4"/>
    <n v="82"/>
    <x v="20"/>
    <s v="Matar , Fadi Mike C"/>
    <n v="13320"/>
    <x v="116"/>
    <n v="833.66"/>
    <n v="58.04"/>
    <d v="2012-03-08T00:00:00"/>
    <s v="Active"/>
    <x v="1"/>
    <m/>
    <m/>
    <n v="2012"/>
  </r>
  <r>
    <n v="5"/>
    <x v="4"/>
    <n v="83"/>
    <x v="21"/>
    <s v="Barragan, Brenda B"/>
    <n v="13156"/>
    <x v="77"/>
    <n v="2125.34"/>
    <n v="157.69"/>
    <d v="2012-03-08T00:00:00"/>
    <s v="Active"/>
    <x v="1"/>
    <m/>
    <m/>
    <n v="2012"/>
  </r>
  <r>
    <n v="5"/>
    <x v="4"/>
    <n v="83"/>
    <x v="21"/>
    <s v="Cabrera , Henry G"/>
    <n v="10774"/>
    <x v="77"/>
    <n v="3125.54"/>
    <n v="192.53"/>
    <d v="2012-03-08T00:00:00"/>
    <s v="Active"/>
    <x v="1"/>
    <m/>
    <m/>
    <n v="2012"/>
  </r>
  <r>
    <n v="5"/>
    <x v="4"/>
    <n v="83"/>
    <x v="21"/>
    <s v="Hill, Kenneth W"/>
    <n v="13244"/>
    <x v="77"/>
    <n v="2562.94"/>
    <n v="195.21"/>
    <d v="2012-03-08T00:00:00"/>
    <s v="Active"/>
    <x v="1"/>
    <m/>
    <m/>
    <n v="2012"/>
  </r>
  <r>
    <n v="5"/>
    <x v="4"/>
    <n v="83"/>
    <x v="21"/>
    <s v="Rochdi-Krim, Najma H"/>
    <n v="13006"/>
    <x v="77"/>
    <n v="1993.49"/>
    <n v="146.30000000000001"/>
    <d v="2012-03-08T00:00:00"/>
    <s v="Active"/>
    <x v="1"/>
    <m/>
    <m/>
    <n v="2012"/>
  </r>
  <r>
    <n v="5"/>
    <x v="4"/>
    <n v="83"/>
    <x v="21"/>
    <s v="Verdugo, Christina N"/>
    <n v="11110"/>
    <x v="77"/>
    <n v="2918.4"/>
    <n v="217.17"/>
    <d v="2012-03-08T00:00:00"/>
    <s v="Active"/>
    <x v="1"/>
    <m/>
    <m/>
    <n v="2012"/>
  </r>
  <r>
    <n v="5"/>
    <x v="4"/>
    <n v="83"/>
    <x v="21"/>
    <s v="Nolasco, Ann M"/>
    <n v="10659"/>
    <x v="98"/>
    <n v="3307.73"/>
    <n v="253.04"/>
    <d v="2012-03-08T00:00:00"/>
    <s v="Active"/>
    <x v="1"/>
    <m/>
    <m/>
    <n v="2012"/>
  </r>
  <r>
    <n v="5"/>
    <x v="4"/>
    <n v="85"/>
    <x v="22"/>
    <s v="Barajas, Jesus A"/>
    <n v="13224"/>
    <x v="50"/>
    <n v="1961.66"/>
    <n v="176.84"/>
    <d v="2012-03-08T00:00:00"/>
    <s v="Active"/>
    <x v="1"/>
    <m/>
    <m/>
    <n v="2012"/>
  </r>
  <r>
    <n v="5"/>
    <x v="4"/>
    <n v="85"/>
    <x v="22"/>
    <s v="Bickley, Deborah J"/>
    <n v="13584"/>
    <x v="50"/>
    <n v="1884.8"/>
    <n v="272.36"/>
    <d v="2012-03-08T00:00:00"/>
    <s v="Active"/>
    <x v="1"/>
    <m/>
    <m/>
    <n v="2012"/>
  </r>
  <r>
    <n v="5"/>
    <x v="4"/>
    <n v="85"/>
    <x v="22"/>
    <s v="Campbell, Bryan P"/>
    <n v="12850"/>
    <x v="50"/>
    <n v="1914.91"/>
    <n v="145.38"/>
    <d v="2012-03-08T00:00:00"/>
    <s v="Active"/>
    <x v="1"/>
    <m/>
    <m/>
    <n v="2012"/>
  </r>
  <r>
    <n v="5"/>
    <x v="4"/>
    <n v="85"/>
    <x v="22"/>
    <s v="Drake, Jeannette "/>
    <n v="11357"/>
    <x v="50"/>
    <n v="2012.02"/>
    <n v="153.91999999999999"/>
    <d v="2012-03-08T00:00:00"/>
    <s v="Active"/>
    <x v="1"/>
    <m/>
    <m/>
    <n v="2012"/>
  </r>
  <r>
    <n v="5"/>
    <x v="4"/>
    <n v="85"/>
    <x v="22"/>
    <s v="Jackson,  Jaztanttnea D"/>
    <n v="13563"/>
    <x v="50"/>
    <n v="1808"/>
    <n v="138.32"/>
    <d v="2012-03-08T00:00:00"/>
    <s v="Active"/>
    <x v="1"/>
    <m/>
    <m/>
    <n v="2012"/>
  </r>
  <r>
    <n v="5"/>
    <x v="4"/>
    <n v="85"/>
    <x v="22"/>
    <s v="Ohnen, Lindsay M"/>
    <n v="12833"/>
    <x v="50"/>
    <n v="1745"/>
    <n v="252.15"/>
    <d v="2012-03-08T00:00:00"/>
    <s v="Active"/>
    <x v="1"/>
    <m/>
    <m/>
    <n v="2012"/>
  </r>
  <r>
    <n v="5"/>
    <x v="4"/>
    <n v="85"/>
    <x v="22"/>
    <s v="Tapia, Richard A"/>
    <n v="13583"/>
    <x v="50"/>
    <n v="1795.29"/>
    <n v="259.42"/>
    <d v="2012-03-08T00:00:00"/>
    <s v="Active"/>
    <x v="1"/>
    <m/>
    <m/>
    <n v="2012"/>
  </r>
  <r>
    <n v="5"/>
    <x v="4"/>
    <n v="85"/>
    <x v="22"/>
    <s v="Trujillo, Dianna "/>
    <n v="12832"/>
    <x v="50"/>
    <n v="1669.1"/>
    <n v="191.35"/>
    <d v="2012-03-08T00:00:00"/>
    <s v="Active"/>
    <x v="1"/>
    <m/>
    <m/>
    <n v="2012"/>
  </r>
  <r>
    <n v="5"/>
    <x v="4"/>
    <n v="85"/>
    <x v="22"/>
    <s v="Van Buren, Robert B"/>
    <n v="13204"/>
    <x v="47"/>
    <n v="2718.85"/>
    <n v="207.99"/>
    <d v="2012-03-08T00:00:00"/>
    <s v="Active"/>
    <x v="1"/>
    <m/>
    <m/>
    <n v="2012"/>
  </r>
  <r>
    <n v="5"/>
    <x v="4"/>
    <n v="86"/>
    <x v="23"/>
    <s v="Badham, Clayton W"/>
    <n v="13355"/>
    <x v="51"/>
    <n v="1755"/>
    <n v="133.79"/>
    <d v="2012-03-08T00:00:00"/>
    <s v="Active"/>
    <x v="1"/>
    <m/>
    <m/>
    <n v="2012"/>
  </r>
  <r>
    <n v="5"/>
    <x v="4"/>
    <n v="86"/>
    <x v="23"/>
    <s v="McKnight III, LC "/>
    <n v="13309"/>
    <x v="51"/>
    <n v="231.93"/>
    <n v="33.51"/>
    <d v="2012-03-08T00:00:00"/>
    <s v="Involuntary Layoff"/>
    <x v="1"/>
    <m/>
    <m/>
    <n v="2012"/>
  </r>
  <r>
    <n v="5"/>
    <x v="4"/>
    <n v="86"/>
    <x v="23"/>
    <s v="Mills, Cynthia L"/>
    <n v="11157"/>
    <x v="51"/>
    <n v="1146.4000000000001"/>
    <n v="155.55000000000001"/>
    <d v="2012-03-08T00:00:00"/>
    <s v="Active"/>
    <x v="1"/>
    <m/>
    <m/>
    <n v="2012"/>
  </r>
  <r>
    <n v="5"/>
    <x v="4"/>
    <n v="86"/>
    <x v="23"/>
    <s v="Myricks Jr., Eddie L"/>
    <n v="11367"/>
    <x v="51"/>
    <n v="1211.68"/>
    <n v="175.08"/>
    <d v="2012-03-08T00:00:00"/>
    <s v="Active"/>
    <x v="1"/>
    <m/>
    <m/>
    <n v="2012"/>
  </r>
  <r>
    <n v="5"/>
    <x v="4"/>
    <n v="86"/>
    <x v="23"/>
    <s v="Steinmetz, Charles R"/>
    <n v="10911"/>
    <x v="53"/>
    <n v="2803.88"/>
    <n v="208.29"/>
    <d v="2012-03-08T00:00:00"/>
    <s v="Active"/>
    <x v="1"/>
    <m/>
    <m/>
    <n v="2012"/>
  </r>
  <r>
    <n v="5"/>
    <x v="4"/>
    <n v="86"/>
    <x v="23"/>
    <s v="Roper, Perry L"/>
    <n v="11948"/>
    <x v="54"/>
    <n v="1083.4000000000001"/>
    <n v="156.55000000000001"/>
    <d v="2012-03-08T00:00:00"/>
    <s v="Active"/>
    <x v="1"/>
    <m/>
    <m/>
    <n v="2012"/>
  </r>
  <r>
    <n v="5"/>
    <x v="4"/>
    <n v="86"/>
    <x v="23"/>
    <s v="Ruiz, Serafin  "/>
    <n v="13223"/>
    <x v="54"/>
    <n v="1268.6300000000001"/>
    <n v="174.06"/>
    <d v="2012-03-08T00:00:00"/>
    <s v="Active"/>
    <x v="1"/>
    <m/>
    <m/>
    <n v="2012"/>
  </r>
  <r>
    <n v="5"/>
    <x v="4"/>
    <n v="87"/>
    <x v="24"/>
    <s v="Cary, Jason S"/>
    <n v="13328"/>
    <x v="55"/>
    <n v="1755.4"/>
    <n v="134.28"/>
    <d v="2012-03-08T00:00:00"/>
    <s v="Active"/>
    <x v="1"/>
    <m/>
    <m/>
    <n v="2012"/>
  </r>
  <r>
    <n v="5"/>
    <x v="4"/>
    <n v="87"/>
    <x v="24"/>
    <s v="Keyworth, Thomas H"/>
    <n v="11614"/>
    <x v="55"/>
    <n v="1888.8"/>
    <n v="139.59"/>
    <d v="2012-03-08T00:00:00"/>
    <s v="Active"/>
    <x v="1"/>
    <m/>
    <m/>
    <n v="2012"/>
  </r>
  <r>
    <n v="5"/>
    <x v="4"/>
    <n v="92"/>
    <x v="25"/>
    <s v="Diaz, Susan I"/>
    <n v="12835"/>
    <x v="78"/>
    <n v="1601.8"/>
    <n v="176.9"/>
    <d v="2012-03-08T00:00:00"/>
    <s v="Active"/>
    <x v="1"/>
    <m/>
    <m/>
    <n v="2012"/>
  </r>
  <r>
    <n v="5"/>
    <x v="4"/>
    <n v="92"/>
    <x v="25"/>
    <s v="Stripling, Jaunna S"/>
    <n v="10617"/>
    <x v="56"/>
    <n v="2753.8"/>
    <n v="199.88"/>
    <d v="2012-03-08T00:00:00"/>
    <s v="Active"/>
    <x v="1"/>
    <m/>
    <m/>
    <n v="2012"/>
  </r>
  <r>
    <n v="5"/>
    <x v="4"/>
    <n v="92"/>
    <x v="25"/>
    <s v="Gonzales, Celia M"/>
    <n v="10913"/>
    <x v="57"/>
    <n v="1857.6"/>
    <n v="144.54"/>
    <d v="2012-03-08T00:00:00"/>
    <s v="Active"/>
    <x v="1"/>
    <m/>
    <m/>
    <n v="2012"/>
  </r>
  <r>
    <n v="5"/>
    <x v="4"/>
    <n v="92"/>
    <x v="25"/>
    <s v="Jackson, Rhonda L"/>
    <n v="12348"/>
    <x v="57"/>
    <n v="2067.73"/>
    <n v="162.79"/>
    <d v="2012-03-08T00:00:00"/>
    <s v="Active"/>
    <x v="1"/>
    <m/>
    <m/>
    <n v="2012"/>
  </r>
  <r>
    <n v="5"/>
    <x v="4"/>
    <n v="92"/>
    <x v="25"/>
    <s v="Madrid, Henry A"/>
    <n v="12575"/>
    <x v="57"/>
    <n v="2116.6999999999998"/>
    <n v="157.02000000000001"/>
    <d v="2012-03-08T00:00:00"/>
    <s v="Active"/>
    <x v="1"/>
    <m/>
    <m/>
    <n v="2012"/>
  </r>
  <r>
    <n v="5"/>
    <x v="4"/>
    <n v="92"/>
    <x v="25"/>
    <s v="Reyes, Arnel A"/>
    <n v="11350"/>
    <x v="57"/>
    <n v="1433.44"/>
    <n v="184.3"/>
    <d v="2012-03-08T00:00:00"/>
    <s v="Active"/>
    <x v="1"/>
    <m/>
    <m/>
    <n v="2012"/>
  </r>
  <r>
    <n v="5"/>
    <x v="4"/>
    <n v="93"/>
    <x v="26"/>
    <s v="Matley, Richard W"/>
    <n v="12534"/>
    <x v="79"/>
    <n v="3230.77"/>
    <n v="205.17"/>
    <d v="2012-03-08T00:00:00"/>
    <s v="Active"/>
    <x v="1"/>
    <m/>
    <m/>
    <n v="2012"/>
  </r>
  <r>
    <n v="5"/>
    <x v="4"/>
    <n v="93"/>
    <x v="26"/>
    <s v="Gutierrez, Leticia O"/>
    <n v="11353"/>
    <x v="4"/>
    <n v="1569.8"/>
    <n v="164.1"/>
    <d v="2012-03-08T00:00:00"/>
    <s v="Active"/>
    <x v="1"/>
    <m/>
    <m/>
    <n v="2012"/>
  </r>
  <r>
    <n v="5"/>
    <x v="4"/>
    <n v="93"/>
    <x v="26"/>
    <s v="Crenshaw, Angelia "/>
    <n v="11245"/>
    <x v="28"/>
    <n v="2062.65"/>
    <n v="147.77000000000001"/>
    <d v="2012-03-08T00:00:00"/>
    <s v="Active"/>
    <x v="1"/>
    <m/>
    <m/>
    <n v="2012"/>
  </r>
  <r>
    <n v="5"/>
    <x v="4"/>
    <n v="93"/>
    <x v="26"/>
    <s v="Matley, Stephen J"/>
    <n v="11292"/>
    <x v="95"/>
    <n v="3899.16"/>
    <n v="276.33"/>
    <d v="2012-03-08T00:00:00"/>
    <s v="Active"/>
    <x v="1"/>
    <m/>
    <m/>
    <n v="2012"/>
  </r>
  <r>
    <n v="5"/>
    <x v="4"/>
    <n v="93"/>
    <x v="26"/>
    <s v="Fotia, Lindsay S"/>
    <n v="11244"/>
    <x v="60"/>
    <n v="2809.8"/>
    <n v="208.75"/>
    <d v="2012-03-08T00:00:00"/>
    <s v="Active"/>
    <x v="1"/>
    <m/>
    <m/>
    <n v="2012"/>
  </r>
  <r>
    <n v="5"/>
    <x v="4"/>
    <n v="93"/>
    <x v="26"/>
    <s v="Ly, Jessica J"/>
    <n v="12466"/>
    <x v="60"/>
    <n v="2401.92"/>
    <n v="183.75"/>
    <d v="2012-03-08T00:00:00"/>
    <s v="Active"/>
    <x v="1"/>
    <m/>
    <m/>
    <n v="2012"/>
  </r>
  <r>
    <n v="5"/>
    <x v="4"/>
    <n v="93"/>
    <x v="26"/>
    <s v="Nazaroff, Leslie "/>
    <n v="10270"/>
    <x v="8"/>
    <n v="4494.8500000000004"/>
    <n v="321.89999999999998"/>
    <d v="2012-03-08T00:00:00"/>
    <s v="Active"/>
    <x v="1"/>
    <m/>
    <m/>
    <n v="2012"/>
  </r>
  <r>
    <n v="5"/>
    <x v="4"/>
    <n v="93"/>
    <x v="26"/>
    <s v="Cary, Davina "/>
    <n v="11036"/>
    <x v="61"/>
    <n v="2073.91"/>
    <n v="158.65"/>
    <d v="2012-03-08T00:00:00"/>
    <s v="Active"/>
    <x v="1"/>
    <m/>
    <m/>
    <n v="2012"/>
  </r>
  <r>
    <n v="5"/>
    <x v="4"/>
    <n v="93"/>
    <x v="26"/>
    <s v="White, Katrina M"/>
    <n v="12477"/>
    <x v="61"/>
    <n v="1986.54"/>
    <n v="151.97"/>
    <d v="2012-03-08T00:00:00"/>
    <s v="Active"/>
    <x v="1"/>
    <m/>
    <m/>
    <n v="2012"/>
  </r>
  <r>
    <n v="5"/>
    <x v="4"/>
    <n v="93"/>
    <x v="26"/>
    <s v="Guzman, Ricardo "/>
    <n v="10764"/>
    <x v="7"/>
    <n v="4282.07"/>
    <n v="324.37"/>
    <d v="2012-03-08T00:00:00"/>
    <s v="Active"/>
    <x v="1"/>
    <m/>
    <m/>
    <n v="2012"/>
  </r>
  <r>
    <n v="5"/>
    <x v="4"/>
    <n v="93"/>
    <x v="26"/>
    <s v="Alpine, Heidi J"/>
    <n v="10841"/>
    <x v="81"/>
    <n v="2079.8000000000002"/>
    <n v="152.9"/>
    <d v="2012-03-08T00:00:00"/>
    <s v="Active"/>
    <x v="1"/>
    <m/>
    <m/>
    <n v="2012"/>
  </r>
  <r>
    <n v="5"/>
    <x v="4"/>
    <n v="96"/>
    <x v="27"/>
    <s v="Ruiz, Dawn D"/>
    <n v="12370"/>
    <x v="64"/>
    <n v="3161.17"/>
    <n v="241.83"/>
    <d v="2012-03-08T00:00:00"/>
    <s v="Involuntary Layoff"/>
    <x v="1"/>
    <m/>
    <m/>
    <n v="2012"/>
  </r>
  <r>
    <n v="6"/>
    <x v="5"/>
    <n v="2"/>
    <x v="41"/>
    <s v="Paserb, Theresa M"/>
    <n v="11562"/>
    <x v="118"/>
    <n v="54"/>
    <n v="5.64"/>
    <d v="2012-03-08T00:00:00"/>
    <s v="Active"/>
    <x v="0"/>
    <m/>
    <m/>
    <n v="2012"/>
  </r>
  <r>
    <n v="6"/>
    <x v="5"/>
    <n v="2"/>
    <x v="41"/>
    <s v="VonGarlem, Mary C"/>
    <n v="12755"/>
    <x v="118"/>
    <n v="54"/>
    <n v="5.64"/>
    <d v="2012-03-08T00:00:00"/>
    <s v="Active"/>
    <x v="0"/>
    <m/>
    <m/>
    <n v="2012"/>
  </r>
  <r>
    <n v="6"/>
    <x v="5"/>
    <n v="2"/>
    <x v="41"/>
    <s v="Williams, Kelly "/>
    <n v="11205"/>
    <x v="118"/>
    <n v="49.86"/>
    <n v="5.39"/>
    <d v="2012-03-08T00:00:00"/>
    <s v="Active"/>
    <x v="0"/>
    <m/>
    <m/>
    <n v="2012"/>
  </r>
  <r>
    <n v="6"/>
    <x v="5"/>
    <n v="3"/>
    <x v="32"/>
    <s v="Gee, Toni M"/>
    <n v="10043"/>
    <x v="82"/>
    <n v="1500"/>
    <n v="197.63"/>
    <d v="2012-03-08T00:00:00"/>
    <s v="Active"/>
    <x v="1"/>
    <m/>
    <m/>
    <n v="2012"/>
  </r>
  <r>
    <n v="6"/>
    <x v="5"/>
    <n v="3"/>
    <x v="32"/>
    <s v="Hulsey, Melissa A"/>
    <n v="12105"/>
    <x v="82"/>
    <n v="565"/>
    <n v="81.64"/>
    <d v="2012-03-08T00:00:00"/>
    <s v="Active"/>
    <x v="0"/>
    <m/>
    <m/>
    <n v="2012"/>
  </r>
  <r>
    <n v="6"/>
    <x v="5"/>
    <n v="3"/>
    <x v="32"/>
    <s v="Khaleel, Daniel A"/>
    <n v="12854"/>
    <x v="82"/>
    <n v="576.4"/>
    <n v="83.3"/>
    <d v="2012-03-08T00:00:00"/>
    <s v="Active"/>
    <x v="0"/>
    <m/>
    <m/>
    <n v="2012"/>
  </r>
  <r>
    <n v="6"/>
    <x v="5"/>
    <n v="3"/>
    <x v="32"/>
    <s v="Manning-Pinotti, Katherine W"/>
    <n v="11563"/>
    <x v="82"/>
    <n v="54"/>
    <n v="4.78"/>
    <d v="2012-03-08T00:00:00"/>
    <s v="Active"/>
    <x v="0"/>
    <m/>
    <m/>
    <n v="2012"/>
  </r>
  <r>
    <n v="6"/>
    <x v="5"/>
    <n v="3"/>
    <x v="32"/>
    <s v="Roselius, Mary J"/>
    <n v="11854"/>
    <x v="82"/>
    <n v="1164"/>
    <n v="168.2"/>
    <d v="2012-03-08T00:00:00"/>
    <s v="Active"/>
    <x v="0"/>
    <m/>
    <m/>
    <n v="2012"/>
  </r>
  <r>
    <n v="6"/>
    <x v="5"/>
    <n v="3"/>
    <x v="32"/>
    <s v="Williams, Carol L"/>
    <n v="12116"/>
    <x v="82"/>
    <n v="1575.9"/>
    <n v="168.63"/>
    <d v="2012-03-08T00:00:00"/>
    <s v="Active"/>
    <x v="1"/>
    <m/>
    <m/>
    <n v="2012"/>
  </r>
  <r>
    <n v="6"/>
    <x v="5"/>
    <n v="3"/>
    <x v="32"/>
    <s v="Wren, Rochelle L"/>
    <n v="11024"/>
    <x v="82"/>
    <n v="1218"/>
    <n v="176.01"/>
    <d v="2012-03-08T00:00:00"/>
    <s v="Active"/>
    <x v="0"/>
    <m/>
    <m/>
    <n v="2012"/>
  </r>
  <r>
    <n v="6"/>
    <x v="5"/>
    <n v="32"/>
    <x v="8"/>
    <s v="Bella, Janice "/>
    <n v="11172"/>
    <x v="24"/>
    <n v="1591.35"/>
    <n v="137.79"/>
    <d v="2012-03-08T00:00:00"/>
    <s v="Active"/>
    <x v="1"/>
    <m/>
    <m/>
    <n v="2012"/>
  </r>
  <r>
    <n v="6"/>
    <x v="5"/>
    <n v="32"/>
    <x v="8"/>
    <s v="Peak, Tonya D"/>
    <n v="11370"/>
    <x v="24"/>
    <n v="54"/>
    <n v="4.78"/>
    <d v="2012-03-08T00:00:00"/>
    <s v="Active"/>
    <x v="0"/>
    <m/>
    <m/>
    <n v="2012"/>
  </r>
  <r>
    <n v="6"/>
    <x v="5"/>
    <n v="32"/>
    <x v="8"/>
    <s v="Van Zee, Walter L"/>
    <n v="11118"/>
    <x v="24"/>
    <n v="54"/>
    <n v="7.8"/>
    <d v="2012-03-08T00:00:00"/>
    <s v="Active"/>
    <x v="0"/>
    <m/>
    <m/>
    <n v="2012"/>
  </r>
  <r>
    <n v="6"/>
    <x v="5"/>
    <n v="32"/>
    <x v="8"/>
    <s v="Doering, Anthony D"/>
    <n v="11831"/>
    <x v="32"/>
    <n v="1664.09"/>
    <n v="179.28"/>
    <d v="2012-03-08T00:00:00"/>
    <s v="Active"/>
    <x v="1"/>
    <m/>
    <m/>
    <n v="2012"/>
  </r>
  <r>
    <n v="6"/>
    <x v="5"/>
    <n v="33"/>
    <x v="36"/>
    <s v="Gillespie, Deborah K"/>
    <n v="12080"/>
    <x v="24"/>
    <n v="785.7"/>
    <n v="113.52"/>
    <d v="2012-03-08T00:00:00"/>
    <s v="Terminated"/>
    <x v="0"/>
    <m/>
    <m/>
    <n v="2012"/>
  </r>
  <r>
    <n v="6"/>
    <x v="5"/>
    <n v="37"/>
    <x v="9"/>
    <s v="DiMatteo-Gibson, Donna "/>
    <n v="11000"/>
    <x v="25"/>
    <n v="576.72"/>
    <n v="83.34"/>
    <d v="2012-03-08T00:00:00"/>
    <s v="Active"/>
    <x v="0"/>
    <m/>
    <m/>
    <n v="2012"/>
  </r>
  <r>
    <n v="6"/>
    <x v="5"/>
    <n v="60"/>
    <x v="35"/>
    <s v="McGuire, Michael J"/>
    <n v="11628"/>
    <x v="94"/>
    <n v="1570"/>
    <n v="152.69"/>
    <d v="2012-03-08T00:00:00"/>
    <s v="Active"/>
    <x v="1"/>
    <m/>
    <m/>
    <n v="2012"/>
  </r>
  <r>
    <n v="6"/>
    <x v="5"/>
    <n v="60"/>
    <x v="35"/>
    <s v="O'Brien, Patrick J"/>
    <n v="11651"/>
    <x v="94"/>
    <n v="36"/>
    <n v="3.62"/>
    <d v="2012-03-08T00:00:00"/>
    <s v="Active"/>
    <x v="0"/>
    <m/>
    <m/>
    <n v="2012"/>
  </r>
  <r>
    <n v="6"/>
    <x v="5"/>
    <n v="72"/>
    <x v="15"/>
    <s v="Andrews, Benjamin B"/>
    <n v="12881"/>
    <x v="32"/>
    <n v="1545"/>
    <n v="149.06"/>
    <d v="2012-03-08T00:00:00"/>
    <s v="Active"/>
    <x v="1"/>
    <m/>
    <m/>
    <n v="2012"/>
  </r>
  <r>
    <n v="6"/>
    <x v="5"/>
    <n v="72"/>
    <x v="15"/>
    <s v="Atchley, Ryan C"/>
    <n v="13082"/>
    <x v="32"/>
    <n v="1138"/>
    <n v="164.45"/>
    <d v="2012-03-08T00:00:00"/>
    <s v="Active"/>
    <x v="0"/>
    <m/>
    <m/>
    <n v="2012"/>
  </r>
  <r>
    <n v="6"/>
    <x v="5"/>
    <n v="72"/>
    <x v="15"/>
    <s v="Brantley, Desiree A"/>
    <n v="12752"/>
    <x v="32"/>
    <n v="452"/>
    <n v="65.3"/>
    <d v="2012-03-08T00:00:00"/>
    <s v="Voluntary Resignation"/>
    <x v="0"/>
    <m/>
    <m/>
    <n v="2012"/>
  </r>
  <r>
    <n v="6"/>
    <x v="5"/>
    <n v="72"/>
    <x v="15"/>
    <s v="Brewer, Melissa D"/>
    <n v="11857"/>
    <x v="32"/>
    <n v="501.96"/>
    <n v="72.53"/>
    <d v="2012-03-08T00:00:00"/>
    <s v="Active"/>
    <x v="1"/>
    <m/>
    <m/>
    <n v="2012"/>
  </r>
  <r>
    <n v="6"/>
    <x v="5"/>
    <n v="72"/>
    <x v="15"/>
    <s v="McBride, Christopher M"/>
    <n v="10783"/>
    <x v="32"/>
    <n v="552.72"/>
    <n v="79.87"/>
    <d v="2012-03-08T00:00:00"/>
    <s v="Active"/>
    <x v="0"/>
    <m/>
    <m/>
    <n v="2012"/>
  </r>
  <r>
    <n v="6"/>
    <x v="5"/>
    <n v="72"/>
    <x v="15"/>
    <s v="Piper, Cynthia M"/>
    <n v="10939"/>
    <x v="32"/>
    <n v="519.6"/>
    <n v="75.09"/>
    <d v="2012-03-08T00:00:00"/>
    <s v="Active"/>
    <x v="0"/>
    <m/>
    <m/>
    <n v="2012"/>
  </r>
  <r>
    <n v="6"/>
    <x v="5"/>
    <n v="72"/>
    <x v="15"/>
    <s v="Rachal, Jennifer A"/>
    <n v="10809"/>
    <x v="32"/>
    <n v="519.6"/>
    <n v="75.09"/>
    <d v="2012-03-08T00:00:00"/>
    <s v="Active"/>
    <x v="0"/>
    <m/>
    <m/>
    <n v="2012"/>
  </r>
  <r>
    <n v="6"/>
    <x v="5"/>
    <n v="72"/>
    <x v="15"/>
    <s v="Stuntz, Tracy E"/>
    <n v="13049"/>
    <x v="32"/>
    <n v="510.24"/>
    <n v="73.72"/>
    <d v="2012-03-08T00:00:00"/>
    <s v="Active"/>
    <x v="0"/>
    <m/>
    <m/>
    <n v="2012"/>
  </r>
  <r>
    <n v="6"/>
    <x v="5"/>
    <n v="79"/>
    <x v="18"/>
    <s v="Krebs, Patrick J"/>
    <n v="12651"/>
    <x v="36"/>
    <n v="890.4"/>
    <n v="71.37"/>
    <d v="2012-03-08T00:00:00"/>
    <s v="Active"/>
    <x v="1"/>
    <m/>
    <m/>
    <n v="2012"/>
  </r>
  <r>
    <n v="6"/>
    <x v="5"/>
    <n v="79"/>
    <x v="18"/>
    <s v="Nolasco, Alexandria M"/>
    <n v="13231"/>
    <x v="36"/>
    <n v="1821.2"/>
    <n v="168.22"/>
    <d v="2012-03-08T00:00:00"/>
    <s v="Active"/>
    <x v="1"/>
    <m/>
    <m/>
    <n v="2012"/>
  </r>
  <r>
    <n v="6"/>
    <x v="5"/>
    <n v="79"/>
    <x v="18"/>
    <s v="Patton , Tekla C"/>
    <n v="13385"/>
    <x v="36"/>
    <n v="1760"/>
    <n v="147.47999999999999"/>
    <d v="2012-03-08T00:00:00"/>
    <s v="Active"/>
    <x v="1"/>
    <m/>
    <m/>
    <n v="2012"/>
  </r>
  <r>
    <n v="6"/>
    <x v="5"/>
    <n v="80"/>
    <x v="19"/>
    <s v="Vickers, Kathy A"/>
    <n v="12077"/>
    <x v="4"/>
    <n v="1555.2"/>
    <n v="194.67"/>
    <d v="2012-03-08T00:00:00"/>
    <s v="Active"/>
    <x v="1"/>
    <m/>
    <m/>
    <n v="2012"/>
  </r>
  <r>
    <n v="6"/>
    <x v="5"/>
    <n v="80"/>
    <x v="19"/>
    <s v="Honohan, Tamara "/>
    <n v="10905"/>
    <x v="39"/>
    <n v="4172.47"/>
    <n v="318.72000000000003"/>
    <d v="2012-03-08T00:00:00"/>
    <s v="Active"/>
    <x v="1"/>
    <m/>
    <m/>
    <n v="2012"/>
  </r>
  <r>
    <n v="6"/>
    <x v="5"/>
    <n v="80"/>
    <x v="19"/>
    <s v="Hardin, Pamela D"/>
    <n v="11171"/>
    <x v="61"/>
    <n v="1730.76"/>
    <n v="138.75"/>
    <d v="2012-03-08T00:00:00"/>
    <s v="Active"/>
    <x v="3"/>
    <m/>
    <m/>
    <n v="2012"/>
  </r>
  <r>
    <n v="6"/>
    <x v="5"/>
    <n v="80"/>
    <x v="19"/>
    <s v="Nelson, Rebecca R"/>
    <n v="11222"/>
    <x v="41"/>
    <n v="1712.36"/>
    <n v="156.12"/>
    <d v="2012-03-08T00:00:00"/>
    <s v="Active"/>
    <x v="1"/>
    <m/>
    <m/>
    <n v="2012"/>
  </r>
  <r>
    <n v="6"/>
    <x v="5"/>
    <n v="80"/>
    <x v="19"/>
    <s v="Williams, Faith M"/>
    <n v="13125"/>
    <x v="42"/>
    <n v="1015.55"/>
    <n v="146.74"/>
    <d v="2012-03-08T00:00:00"/>
    <s v="Involuntary Layoff"/>
    <x v="1"/>
    <m/>
    <m/>
    <n v="2012"/>
  </r>
  <r>
    <n v="6"/>
    <x v="5"/>
    <n v="80"/>
    <x v="19"/>
    <s v="Dagg, Robert G"/>
    <n v="13352"/>
    <x v="100"/>
    <n v="1581"/>
    <n v="174.31"/>
    <d v="2012-03-08T00:00:00"/>
    <s v="Active"/>
    <x v="1"/>
    <m/>
    <m/>
    <n v="2012"/>
  </r>
  <r>
    <n v="6"/>
    <x v="5"/>
    <n v="80"/>
    <x v="19"/>
    <s v="Mishou, Joshua D"/>
    <n v="12637"/>
    <x v="100"/>
    <n v="1725.6"/>
    <n v="151.16999999999999"/>
    <d v="2012-03-08T00:00:00"/>
    <s v="Active"/>
    <x v="1"/>
    <m/>
    <m/>
    <n v="2012"/>
  </r>
  <r>
    <n v="6"/>
    <x v="5"/>
    <n v="80"/>
    <x v="19"/>
    <s v="Krebs, Patrick J"/>
    <n v="12651"/>
    <x v="36"/>
    <n v="890.4"/>
    <n v="71.37"/>
    <d v="2012-03-08T00:00:00"/>
    <s v="Active"/>
    <x v="1"/>
    <m/>
    <m/>
    <n v="2012"/>
  </r>
  <r>
    <n v="6"/>
    <x v="5"/>
    <n v="85"/>
    <x v="22"/>
    <s v="Aulakh, Derek A"/>
    <n v="13245"/>
    <x v="50"/>
    <n v="1694.52"/>
    <n v="228.83"/>
    <d v="2012-03-08T00:00:00"/>
    <s v="Active"/>
    <x v="1"/>
    <m/>
    <m/>
    <n v="2012"/>
  </r>
  <r>
    <n v="6"/>
    <x v="5"/>
    <n v="85"/>
    <x v="22"/>
    <s v="Davis, Deborah D"/>
    <n v="13026"/>
    <x v="50"/>
    <n v="1849.5"/>
    <n v="260.17"/>
    <d v="2012-03-08T00:00:00"/>
    <s v="Terminated"/>
    <x v="1"/>
    <m/>
    <m/>
    <n v="2012"/>
  </r>
  <r>
    <n v="6"/>
    <x v="5"/>
    <n v="85"/>
    <x v="22"/>
    <s v="Guillen, Ruben "/>
    <n v="13565"/>
    <x v="50"/>
    <n v="1500"/>
    <n v="216.75"/>
    <d v="2012-03-08T00:00:00"/>
    <s v="Active"/>
    <x v="1"/>
    <m/>
    <m/>
    <n v="2012"/>
  </r>
  <r>
    <n v="6"/>
    <x v="5"/>
    <n v="85"/>
    <x v="22"/>
    <s v="O'kane, Sheila E"/>
    <n v="13184"/>
    <x v="50"/>
    <n v="1440"/>
    <n v="195.86"/>
    <d v="2012-03-08T00:00:00"/>
    <s v="Active"/>
    <x v="1"/>
    <m/>
    <m/>
    <n v="2012"/>
  </r>
  <r>
    <n v="6"/>
    <x v="5"/>
    <n v="85"/>
    <x v="22"/>
    <s v="Ramos, Jahaira "/>
    <n v="12830"/>
    <x v="50"/>
    <n v="1524.8"/>
    <n v="192.61"/>
    <d v="2012-03-08T00:00:00"/>
    <s v="Active"/>
    <x v="1"/>
    <m/>
    <m/>
    <n v="2012"/>
  </r>
  <r>
    <n v="6"/>
    <x v="5"/>
    <n v="85"/>
    <x v="22"/>
    <s v="Todenhoft-Owen, Lora R"/>
    <n v="13504"/>
    <x v="47"/>
    <n v="2692.5"/>
    <n v="205.98"/>
    <d v="2012-03-08T00:00:00"/>
    <s v="Active"/>
    <x v="1"/>
    <m/>
    <m/>
    <n v="2012"/>
  </r>
  <r>
    <n v="6"/>
    <x v="5"/>
    <n v="86"/>
    <x v="23"/>
    <s v="Ortiz, Randi K"/>
    <n v="12118"/>
    <x v="53"/>
    <n v="1382.4"/>
    <n v="190.51"/>
    <d v="2012-03-08T00:00:00"/>
    <s v="Active"/>
    <x v="1"/>
    <m/>
    <m/>
    <n v="2012"/>
  </r>
  <r>
    <n v="6"/>
    <x v="5"/>
    <n v="92"/>
    <x v="25"/>
    <s v="Abbott, Bryan A"/>
    <n v="12901"/>
    <x v="57"/>
    <n v="1483.2"/>
    <n v="202.6"/>
    <d v="2012-03-08T00:00:00"/>
    <s v="Active"/>
    <x v="1"/>
    <m/>
    <m/>
    <n v="2012"/>
  </r>
  <r>
    <n v="6"/>
    <x v="5"/>
    <n v="92"/>
    <x v="25"/>
    <s v="Byrd, Marisa "/>
    <n v="11315"/>
    <x v="57"/>
    <n v="1435.2"/>
    <n v="195.65"/>
    <d v="2012-03-08T00:00:00"/>
    <s v="Active"/>
    <x v="1"/>
    <m/>
    <m/>
    <n v="2012"/>
  </r>
  <r>
    <n v="6"/>
    <x v="5"/>
    <n v="92"/>
    <x v="25"/>
    <s v="Ramirez, Yuko A"/>
    <n v="12574"/>
    <x v="57"/>
    <n v="1289.5999999999999"/>
    <n v="177.08"/>
    <d v="2012-03-08T00:00:00"/>
    <s v="Active"/>
    <x v="1"/>
    <m/>
    <m/>
    <n v="2012"/>
  </r>
  <r>
    <n v="6"/>
    <x v="5"/>
    <n v="92"/>
    <x v="25"/>
    <s v="Garner, JoAnna L"/>
    <n v="13124"/>
    <x v="58"/>
    <n v="1153.5999999999999"/>
    <n v="155.19"/>
    <d v="2012-03-08T00:00:00"/>
    <s v="Voluntary Resignation"/>
    <x v="1"/>
    <m/>
    <m/>
    <n v="2012"/>
  </r>
  <r>
    <n v="6"/>
    <x v="5"/>
    <n v="92"/>
    <x v="25"/>
    <s v="Morales, Daniel A"/>
    <n v="12893"/>
    <x v="58"/>
    <n v="1164.8"/>
    <n v="159.04"/>
    <d v="2012-03-08T00:00:00"/>
    <s v="Active"/>
    <x v="1"/>
    <m/>
    <m/>
    <n v="2012"/>
  </r>
  <r>
    <n v="6"/>
    <x v="5"/>
    <n v="92"/>
    <x v="25"/>
    <s v="Swift, Amanda R"/>
    <n v="12751"/>
    <x v="58"/>
    <n v="1134.81"/>
    <n v="154.71"/>
    <d v="2012-03-08T00:00:00"/>
    <s v="Active"/>
    <x v="1"/>
    <m/>
    <m/>
    <n v="2012"/>
  </r>
  <r>
    <n v="6"/>
    <x v="5"/>
    <n v="93"/>
    <x v="26"/>
    <s v="Daugherty, Devin A"/>
    <n v="13330"/>
    <x v="79"/>
    <n v="2500"/>
    <n v="186.08"/>
    <d v="2012-03-08T00:00:00"/>
    <s v="Active"/>
    <x v="1"/>
    <m/>
    <m/>
    <n v="2012"/>
  </r>
  <r>
    <n v="6"/>
    <x v="5"/>
    <n v="93"/>
    <x v="26"/>
    <s v="Acevedo, Dominique A"/>
    <n v="12712"/>
    <x v="4"/>
    <n v="1514.4"/>
    <n v="162.84"/>
    <d v="2012-03-08T00:00:00"/>
    <s v="Active"/>
    <x v="1"/>
    <m/>
    <m/>
    <n v="2012"/>
  </r>
  <r>
    <n v="6"/>
    <x v="5"/>
    <n v="93"/>
    <x v="26"/>
    <s v="Vargo, Pamela J"/>
    <n v="13503"/>
    <x v="88"/>
    <n v="624"/>
    <n v="90.17"/>
    <d v="2012-03-08T00:00:00"/>
    <s v="Terminated"/>
    <x v="0"/>
    <m/>
    <m/>
    <n v="2012"/>
  </r>
  <r>
    <n v="6"/>
    <x v="5"/>
    <n v="93"/>
    <x v="26"/>
    <s v="Cummings, Nakysha L"/>
    <n v="13329"/>
    <x v="60"/>
    <n v="2038.47"/>
    <n v="146.88999999999999"/>
    <d v="2012-03-08T00:00:00"/>
    <s v="Active"/>
    <x v="1"/>
    <m/>
    <m/>
    <n v="2012"/>
  </r>
  <r>
    <n v="6"/>
    <x v="5"/>
    <n v="93"/>
    <x v="26"/>
    <s v="Hall, Rachel L"/>
    <n v="11457"/>
    <x v="61"/>
    <n v="2165.48"/>
    <n v="185.99"/>
    <d v="2012-03-08T00:00:00"/>
    <s v="Active"/>
    <x v="1"/>
    <m/>
    <m/>
    <n v="2012"/>
  </r>
  <r>
    <n v="6"/>
    <x v="5"/>
    <n v="93"/>
    <x v="26"/>
    <s v="Sowers, Shelly "/>
    <n v="13058"/>
    <x v="61"/>
    <n v="1728.47"/>
    <n v="164.79"/>
    <d v="2012-03-08T00:00:00"/>
    <s v="Active"/>
    <x v="1"/>
    <m/>
    <m/>
    <n v="2012"/>
  </r>
  <r>
    <n v="6"/>
    <x v="5"/>
    <n v="93"/>
    <x v="26"/>
    <s v="Lyles, Nancy L"/>
    <n v="9954"/>
    <x v="81"/>
    <n v="1901.25"/>
    <n v="142.69"/>
    <d v="2012-03-08T00:00:00"/>
    <s v="Active"/>
    <x v="1"/>
    <m/>
    <m/>
    <n v="2012"/>
  </r>
  <r>
    <n v="6"/>
    <x v="5"/>
    <n v="96"/>
    <x v="27"/>
    <s v="Dillihunt, Channiel C"/>
    <n v="12078"/>
    <x v="64"/>
    <n v="1310.4000000000001"/>
    <n v="179.95"/>
    <d v="2012-03-08T00:00:00"/>
    <s v="Active"/>
    <x v="1"/>
    <m/>
    <m/>
    <n v="2012"/>
  </r>
  <r>
    <n v="7"/>
    <x v="6"/>
    <n v="2"/>
    <x v="37"/>
    <s v="Carney, Cindy "/>
    <n v="12776"/>
    <x v="91"/>
    <n v="1620"/>
    <n v="174.46"/>
    <d v="2012-03-08T00:00:00"/>
    <s v="Active"/>
    <x v="1"/>
    <m/>
    <m/>
    <n v="2012"/>
  </r>
  <r>
    <n v="7"/>
    <x v="6"/>
    <n v="2"/>
    <x v="37"/>
    <s v="Deleon-Williams, Christina "/>
    <n v="11271"/>
    <x v="91"/>
    <n v="1686.78"/>
    <n v="195.96"/>
    <d v="2012-03-08T00:00:00"/>
    <s v="Active"/>
    <x v="1"/>
    <m/>
    <m/>
    <n v="2012"/>
  </r>
  <r>
    <n v="7"/>
    <x v="6"/>
    <n v="2"/>
    <x v="37"/>
    <s v="Freeman, Mary C"/>
    <n v="12327"/>
    <x v="91"/>
    <n v="1730.96"/>
    <n v="192.72"/>
    <d v="2012-03-08T00:00:00"/>
    <s v="Active"/>
    <x v="1"/>
    <m/>
    <m/>
    <n v="2012"/>
  </r>
  <r>
    <n v="7"/>
    <x v="6"/>
    <n v="3"/>
    <x v="32"/>
    <s v="Baughn, Stephanie A"/>
    <n v="11216"/>
    <x v="82"/>
    <n v="1826.02"/>
    <n v="133.87"/>
    <d v="2012-03-08T00:00:00"/>
    <s v="Active"/>
    <x v="1"/>
    <m/>
    <m/>
    <n v="2012"/>
  </r>
  <r>
    <n v="7"/>
    <x v="6"/>
    <n v="3"/>
    <x v="32"/>
    <s v="Fizzell, Lisa M"/>
    <n v="11818"/>
    <x v="82"/>
    <n v="1004.66"/>
    <n v="145.18"/>
    <d v="2012-03-08T00:00:00"/>
    <s v="Active"/>
    <x v="0"/>
    <m/>
    <m/>
    <n v="2012"/>
  </r>
  <r>
    <n v="7"/>
    <x v="6"/>
    <n v="6"/>
    <x v="1"/>
    <s v="Medeiros, Kesha "/>
    <n v="12206"/>
    <x v="3"/>
    <n v="1703.21"/>
    <n v="153.38"/>
    <d v="2012-03-08T00:00:00"/>
    <s v="Active"/>
    <x v="1"/>
    <m/>
    <m/>
    <n v="2012"/>
  </r>
  <r>
    <n v="7"/>
    <x v="6"/>
    <n v="6"/>
    <x v="1"/>
    <s v="Popma, Karin L"/>
    <n v="12644"/>
    <x v="3"/>
    <n v="1545"/>
    <n v="186.48"/>
    <d v="2012-03-08T00:00:00"/>
    <s v="Active"/>
    <x v="1"/>
    <m/>
    <m/>
    <n v="2012"/>
  </r>
  <r>
    <n v="7"/>
    <x v="6"/>
    <n v="6"/>
    <x v="1"/>
    <s v="Singh, Ashpreet K"/>
    <n v="12926"/>
    <x v="3"/>
    <n v="1640"/>
    <n v="167.91"/>
    <d v="2012-03-08T00:00:00"/>
    <s v="Active"/>
    <x v="1"/>
    <m/>
    <m/>
    <n v="2012"/>
  </r>
  <r>
    <n v="7"/>
    <x v="6"/>
    <n v="6"/>
    <x v="1"/>
    <s v="Soto, Andrew C"/>
    <n v="12400"/>
    <x v="3"/>
    <n v="1550"/>
    <n v="172.98"/>
    <d v="2012-03-08T00:00:00"/>
    <s v="Active"/>
    <x v="1"/>
    <m/>
    <m/>
    <n v="2012"/>
  </r>
  <r>
    <n v="7"/>
    <x v="6"/>
    <n v="15"/>
    <x v="28"/>
    <s v="Jimenez, Shawn C"/>
    <n v="12605"/>
    <x v="68"/>
    <n v="1152.45"/>
    <n v="166.52"/>
    <d v="2012-03-08T00:00:00"/>
    <s v="Active"/>
    <x v="3"/>
    <m/>
    <m/>
    <n v="2012"/>
  </r>
  <r>
    <n v="7"/>
    <x v="6"/>
    <n v="15"/>
    <x v="28"/>
    <s v="King, Dennis B"/>
    <n v="12655"/>
    <x v="68"/>
    <n v="1664.09"/>
    <n v="150.66999999999999"/>
    <d v="2012-03-08T00:00:00"/>
    <s v="Active"/>
    <x v="1"/>
    <m/>
    <m/>
    <n v="2012"/>
  </r>
  <r>
    <n v="7"/>
    <x v="6"/>
    <n v="24"/>
    <x v="4"/>
    <s v="Herbert, Mary C"/>
    <n v="13335"/>
    <x v="11"/>
    <n v="1663.47"/>
    <n v="175.11"/>
    <d v="2012-03-08T00:00:00"/>
    <s v="Active"/>
    <x v="1"/>
    <m/>
    <m/>
    <n v="2012"/>
  </r>
  <r>
    <n v="7"/>
    <x v="6"/>
    <n v="24"/>
    <x v="4"/>
    <s v="Perkins, Kristina  E"/>
    <n v="12401"/>
    <x v="11"/>
    <n v="1696.07"/>
    <n v="144.41"/>
    <d v="2012-03-08T00:00:00"/>
    <s v="Active"/>
    <x v="1"/>
    <m/>
    <m/>
    <n v="2012"/>
  </r>
  <r>
    <n v="7"/>
    <x v="6"/>
    <n v="24"/>
    <x v="4"/>
    <s v="Silva, Barbara J"/>
    <n v="13295"/>
    <x v="11"/>
    <n v="1738.47"/>
    <n v="134.06"/>
    <d v="2012-03-08T00:00:00"/>
    <s v="Active"/>
    <x v="1"/>
    <m/>
    <m/>
    <n v="2012"/>
  </r>
  <r>
    <n v="7"/>
    <x v="6"/>
    <n v="33"/>
    <x v="36"/>
    <s v="Esquivez, Heidy "/>
    <n v="10884"/>
    <x v="24"/>
    <n v="1722.04"/>
    <n v="151.87"/>
    <d v="2012-03-08T00:00:00"/>
    <s v="Active"/>
    <x v="1"/>
    <m/>
    <m/>
    <n v="2012"/>
  </r>
  <r>
    <n v="7"/>
    <x v="6"/>
    <n v="46"/>
    <x v="11"/>
    <s v="Castillo, Gary B"/>
    <n v="13409"/>
    <x v="27"/>
    <n v="450"/>
    <n v="65.03"/>
    <d v="2012-03-08T00:00:00"/>
    <s v="Active"/>
    <x v="0"/>
    <m/>
    <m/>
    <n v="2012"/>
  </r>
  <r>
    <n v="7"/>
    <x v="6"/>
    <n v="46"/>
    <x v="11"/>
    <s v="Martin, Donald R"/>
    <n v="11568"/>
    <x v="27"/>
    <n v="1263.0899999999999"/>
    <n v="182.51"/>
    <d v="2012-03-08T00:00:00"/>
    <s v="Active"/>
    <x v="0"/>
    <m/>
    <m/>
    <n v="2012"/>
  </r>
  <r>
    <n v="7"/>
    <x v="6"/>
    <n v="46"/>
    <x v="11"/>
    <s v="Salisbury, Christopher J"/>
    <n v="13173"/>
    <x v="27"/>
    <n v="237.98"/>
    <n v="34.380000000000003"/>
    <d v="2012-03-08T00:00:00"/>
    <s v="Active"/>
    <x v="0"/>
    <m/>
    <m/>
    <n v="2012"/>
  </r>
  <r>
    <n v="7"/>
    <x v="6"/>
    <n v="46"/>
    <x v="11"/>
    <s v="Christianson, Keira L"/>
    <n v="11198"/>
    <x v="28"/>
    <n v="2257.5300000000002"/>
    <n v="172.22"/>
    <d v="2012-03-08T00:00:00"/>
    <s v="Active"/>
    <x v="1"/>
    <m/>
    <m/>
    <n v="2012"/>
  </r>
  <r>
    <n v="7"/>
    <x v="6"/>
    <n v="62"/>
    <x v="13"/>
    <s v="Pogue, Ethan V"/>
    <n v="13496"/>
    <x v="30"/>
    <n v="2000"/>
    <n v="148.03"/>
    <d v="2012-03-08T00:00:00"/>
    <s v="Active"/>
    <x v="1"/>
    <m/>
    <m/>
    <n v="2012"/>
  </r>
  <r>
    <n v="7"/>
    <x v="6"/>
    <n v="67"/>
    <x v="14"/>
    <s v="Hines, John M"/>
    <n v="12472"/>
    <x v="31"/>
    <n v="1738.77"/>
    <n v="136.07"/>
    <d v="2012-03-08T00:00:00"/>
    <s v="Active"/>
    <x v="1"/>
    <m/>
    <m/>
    <n v="2012"/>
  </r>
  <r>
    <n v="7"/>
    <x v="6"/>
    <n v="67"/>
    <x v="14"/>
    <s v="Mungcal, Jonathan M"/>
    <n v="12261"/>
    <x v="31"/>
    <n v="2079.81"/>
    <n v="154.19999999999999"/>
    <d v="2012-03-08T00:00:00"/>
    <s v="Active"/>
    <x v="1"/>
    <m/>
    <m/>
    <n v="2012"/>
  </r>
  <r>
    <n v="7"/>
    <x v="6"/>
    <n v="67"/>
    <x v="14"/>
    <s v="Sochacki, Steve A"/>
    <n v="12841"/>
    <x v="31"/>
    <n v="1948.08"/>
    <n v="149.03"/>
    <d v="2012-03-08T00:00:00"/>
    <s v="Active"/>
    <x v="1"/>
    <m/>
    <m/>
    <n v="2012"/>
  </r>
  <r>
    <n v="7"/>
    <x v="6"/>
    <n v="72"/>
    <x v="15"/>
    <s v="Diaz, Lisa A"/>
    <n v="12806"/>
    <x v="32"/>
    <n v="1466.48"/>
    <n v="211.9"/>
    <d v="2012-03-08T00:00:00"/>
    <s v="Active"/>
    <x v="0"/>
    <m/>
    <m/>
    <n v="2012"/>
  </r>
  <r>
    <n v="7"/>
    <x v="6"/>
    <n v="72"/>
    <x v="15"/>
    <s v="Gordon, Robin D"/>
    <n v="13160"/>
    <x v="32"/>
    <n v="1663.84"/>
    <n v="166.55"/>
    <d v="2012-03-08T00:00:00"/>
    <s v="Active"/>
    <x v="1"/>
    <m/>
    <m/>
    <n v="2012"/>
  </r>
  <r>
    <n v="7"/>
    <x v="6"/>
    <n v="72"/>
    <x v="15"/>
    <s v="Kendall, Narmine M"/>
    <n v="12810"/>
    <x v="32"/>
    <n v="1097.1099999999999"/>
    <n v="158.53"/>
    <d v="2012-03-08T00:00:00"/>
    <s v="Active"/>
    <x v="0"/>
    <m/>
    <m/>
    <n v="2012"/>
  </r>
  <r>
    <n v="7"/>
    <x v="6"/>
    <n v="72"/>
    <x v="15"/>
    <s v="McCracken, Robin A"/>
    <n v="12807"/>
    <x v="32"/>
    <n v="1663.81"/>
    <n v="163.26"/>
    <d v="2012-03-08T00:00:00"/>
    <s v="Active"/>
    <x v="1"/>
    <m/>
    <m/>
    <n v="2012"/>
  </r>
  <r>
    <n v="7"/>
    <x v="6"/>
    <n v="72"/>
    <x v="15"/>
    <s v="Mendoza, Kimberly A"/>
    <n v="13163"/>
    <x v="32"/>
    <n v="1427.4"/>
    <n v="206.26"/>
    <d v="2012-03-08T00:00:00"/>
    <s v="Active"/>
    <x v="0"/>
    <m/>
    <m/>
    <n v="2012"/>
  </r>
  <r>
    <n v="7"/>
    <x v="6"/>
    <n v="72"/>
    <x v="15"/>
    <s v="Ngassam, Valery "/>
    <n v="13043"/>
    <x v="32"/>
    <n v="1521.83"/>
    <n v="213.68"/>
    <d v="2012-03-08T00:00:00"/>
    <s v="Active"/>
    <x v="0"/>
    <m/>
    <m/>
    <n v="2012"/>
  </r>
  <r>
    <n v="7"/>
    <x v="6"/>
    <n v="72"/>
    <x v="15"/>
    <s v="Owens, Natalee N"/>
    <n v="12808"/>
    <x v="32"/>
    <n v="1159"/>
    <n v="167.48"/>
    <d v="2012-03-08T00:00:00"/>
    <s v="Active"/>
    <x v="0"/>
    <m/>
    <m/>
    <n v="2012"/>
  </r>
  <r>
    <n v="7"/>
    <x v="6"/>
    <n v="72"/>
    <x v="15"/>
    <s v="Reed, Sureatha D"/>
    <n v="12809"/>
    <x v="32"/>
    <n v="487.69"/>
    <n v="70.48"/>
    <d v="2012-03-08T00:00:00"/>
    <s v="Active"/>
    <x v="0"/>
    <m/>
    <m/>
    <n v="2012"/>
  </r>
  <r>
    <n v="7"/>
    <x v="6"/>
    <n v="72"/>
    <x v="15"/>
    <s v="Schwimley, Michael L"/>
    <n v="12608"/>
    <x v="32"/>
    <n v="614.64"/>
    <n v="88.82"/>
    <d v="2012-03-08T00:00:00"/>
    <s v="Active"/>
    <x v="0"/>
    <m/>
    <m/>
    <n v="2012"/>
  </r>
  <r>
    <n v="7"/>
    <x v="6"/>
    <n v="72"/>
    <x v="15"/>
    <s v="Singh, Ashvindar K"/>
    <n v="12973"/>
    <x v="32"/>
    <n v="1624.22"/>
    <n v="177.09"/>
    <d v="2012-03-08T00:00:00"/>
    <s v="Active"/>
    <x v="1"/>
    <m/>
    <m/>
    <n v="2012"/>
  </r>
  <r>
    <n v="7"/>
    <x v="6"/>
    <n v="72"/>
    <x v="15"/>
    <s v="Vega, Gabriela B"/>
    <n v="13164"/>
    <x v="32"/>
    <n v="1436.85"/>
    <n v="207.61"/>
    <d v="2012-03-08T00:00:00"/>
    <s v="Active"/>
    <x v="3"/>
    <m/>
    <m/>
    <n v="2012"/>
  </r>
  <r>
    <n v="7"/>
    <x v="6"/>
    <n v="74"/>
    <x v="16"/>
    <s v="Faria, Rhoda A"/>
    <n v="11442"/>
    <x v="34"/>
    <n v="1315.36"/>
    <n v="180.81"/>
    <d v="2012-03-08T00:00:00"/>
    <s v="Active"/>
    <x v="1"/>
    <m/>
    <m/>
    <n v="2012"/>
  </r>
  <r>
    <n v="7"/>
    <x v="6"/>
    <n v="75"/>
    <x v="17"/>
    <s v="Narvaez, Matthew A"/>
    <n v="13515"/>
    <x v="35"/>
    <n v="380"/>
    <n v="54.91"/>
    <d v="2012-03-08T00:00:00"/>
    <s v="Active"/>
    <x v="2"/>
    <m/>
    <m/>
    <n v="2012"/>
  </r>
  <r>
    <n v="7"/>
    <x v="6"/>
    <n v="75"/>
    <x v="17"/>
    <s v="Nuno-Andrade, Linda E"/>
    <n v="13508"/>
    <x v="35"/>
    <n v="190"/>
    <n v="27.46"/>
    <d v="2012-03-08T00:00:00"/>
    <s v="Active"/>
    <x v="2"/>
    <m/>
    <m/>
    <n v="2012"/>
  </r>
  <r>
    <n v="7"/>
    <x v="6"/>
    <n v="75"/>
    <x v="17"/>
    <s v="Pike, Breanne C"/>
    <n v="13514"/>
    <x v="35"/>
    <n v="380"/>
    <n v="54.91"/>
    <d v="2012-03-08T00:00:00"/>
    <s v="Active"/>
    <x v="2"/>
    <m/>
    <m/>
    <n v="2012"/>
  </r>
  <r>
    <n v="7"/>
    <x v="6"/>
    <n v="75"/>
    <x v="17"/>
    <s v="Rich, Mary M"/>
    <n v="13463"/>
    <x v="35"/>
    <n v="361"/>
    <n v="52.16"/>
    <d v="2012-03-08T00:00:00"/>
    <s v="Active"/>
    <x v="2"/>
    <m/>
    <m/>
    <n v="2012"/>
  </r>
  <r>
    <n v="7"/>
    <x v="6"/>
    <n v="79"/>
    <x v="18"/>
    <s v="Dominguez, Natalia M"/>
    <n v="12468"/>
    <x v="36"/>
    <n v="1669.12"/>
    <n v="157.08000000000001"/>
    <d v="2012-03-08T00:00:00"/>
    <s v="Active"/>
    <x v="1"/>
    <m/>
    <m/>
    <n v="2012"/>
  </r>
  <r>
    <n v="7"/>
    <x v="6"/>
    <n v="80"/>
    <x v="19"/>
    <s v="Hoffman, Merry A"/>
    <n v="10883"/>
    <x v="4"/>
    <n v="1771.2"/>
    <n v="130.59"/>
    <d v="2012-03-08T00:00:00"/>
    <s v="Active"/>
    <x v="1"/>
    <m/>
    <m/>
    <n v="2012"/>
  </r>
  <r>
    <n v="7"/>
    <x v="6"/>
    <n v="80"/>
    <x v="19"/>
    <s v="Hancock, Sean C"/>
    <n v="9867"/>
    <x v="39"/>
    <n v="3953.3"/>
    <n v="294.31"/>
    <d v="2012-03-08T00:00:00"/>
    <s v="Active"/>
    <x v="1"/>
    <m/>
    <m/>
    <n v="2012"/>
  </r>
  <r>
    <n v="7"/>
    <x v="6"/>
    <n v="80"/>
    <x v="19"/>
    <s v="Disher, Susan A"/>
    <n v="12171"/>
    <x v="40"/>
    <n v="1242.21"/>
    <n v="175.73"/>
    <d v="2012-03-08T00:00:00"/>
    <s v="Active"/>
    <x v="1"/>
    <m/>
    <m/>
    <n v="2012"/>
  </r>
  <r>
    <n v="7"/>
    <x v="6"/>
    <n v="80"/>
    <x v="19"/>
    <s v="Vawter, Alicia M"/>
    <n v="13093"/>
    <x v="40"/>
    <n v="966.01"/>
    <n v="130.33000000000001"/>
    <d v="2012-03-08T00:00:00"/>
    <s v="Active"/>
    <x v="1"/>
    <m/>
    <m/>
    <n v="2012"/>
  </r>
  <r>
    <n v="7"/>
    <x v="6"/>
    <n v="80"/>
    <x v="19"/>
    <s v="Dulay, Nina M"/>
    <n v="11683"/>
    <x v="41"/>
    <n v="2199.4899999999998"/>
    <n v="163.35"/>
    <d v="2012-03-08T00:00:00"/>
    <s v="Active"/>
    <x v="1"/>
    <m/>
    <m/>
    <n v="2012"/>
  </r>
  <r>
    <n v="7"/>
    <x v="6"/>
    <n v="82"/>
    <x v="20"/>
    <s v="Kohler, Jacqueline C"/>
    <n v="12464"/>
    <x v="45"/>
    <n v="2025.17"/>
    <n v="154.91999999999999"/>
    <d v="2012-03-08T00:00:00"/>
    <s v="Active"/>
    <x v="1"/>
    <m/>
    <m/>
    <n v="2012"/>
  </r>
  <r>
    <n v="7"/>
    <x v="6"/>
    <n v="82"/>
    <x v="20"/>
    <s v="Lal, Avikash "/>
    <n v="11322"/>
    <x v="45"/>
    <n v="2017.73"/>
    <n v="155.03"/>
    <d v="2012-03-08T00:00:00"/>
    <s v="Active"/>
    <x v="1"/>
    <m/>
    <m/>
    <n v="2012"/>
  </r>
  <r>
    <n v="7"/>
    <x v="6"/>
    <n v="82"/>
    <x v="20"/>
    <s v="Lee, Omega D"/>
    <n v="13551"/>
    <x v="45"/>
    <n v="1770.15"/>
    <n v="135.41999999999999"/>
    <d v="2012-03-08T00:00:00"/>
    <s v="Active"/>
    <x v="1"/>
    <m/>
    <m/>
    <n v="2012"/>
  </r>
  <r>
    <n v="7"/>
    <x v="6"/>
    <n v="82"/>
    <x v="20"/>
    <s v="Lundbom, Rachel R"/>
    <n v="12629"/>
    <x v="45"/>
    <n v="1775.35"/>
    <n v="155.58000000000001"/>
    <d v="2012-03-08T00:00:00"/>
    <s v="Active"/>
    <x v="1"/>
    <m/>
    <m/>
    <n v="2012"/>
  </r>
  <r>
    <n v="7"/>
    <x v="6"/>
    <n v="82"/>
    <x v="20"/>
    <s v="Cooley, Tyron C"/>
    <n v="13498"/>
    <x v="116"/>
    <n v="2884.62"/>
    <n v="195.04"/>
    <d v="2012-03-08T00:00:00"/>
    <s v="Active"/>
    <x v="1"/>
    <m/>
    <m/>
    <n v="2012"/>
  </r>
  <r>
    <n v="7"/>
    <x v="6"/>
    <n v="85"/>
    <x v="22"/>
    <s v="Bailey, Evienne L"/>
    <n v="12155"/>
    <x v="50"/>
    <n v="1404.63"/>
    <n v="191.97"/>
    <d v="2012-03-08T00:00:00"/>
    <s v="Active"/>
    <x v="1"/>
    <m/>
    <m/>
    <n v="2012"/>
  </r>
  <r>
    <n v="7"/>
    <x v="6"/>
    <n v="85"/>
    <x v="22"/>
    <s v="Klink, Gloria J"/>
    <n v="12845"/>
    <x v="50"/>
    <n v="1508.2"/>
    <n v="179.26"/>
    <d v="2012-03-08T00:00:00"/>
    <s v="Active"/>
    <x v="1"/>
    <m/>
    <m/>
    <n v="2012"/>
  </r>
  <r>
    <n v="7"/>
    <x v="6"/>
    <n v="85"/>
    <x v="22"/>
    <s v="LeDee, Lisa "/>
    <n v="13506"/>
    <x v="50"/>
    <n v="1538.4"/>
    <n v="178.08"/>
    <d v="2012-03-08T00:00:00"/>
    <s v="Active"/>
    <x v="1"/>
    <m/>
    <m/>
    <n v="2012"/>
  </r>
  <r>
    <n v="7"/>
    <x v="6"/>
    <n v="85"/>
    <x v="22"/>
    <s v="Song, Song "/>
    <n v="13106"/>
    <x v="50"/>
    <n v="1031.25"/>
    <n v="139.74"/>
    <d v="2012-03-08T00:00:00"/>
    <s v="Active"/>
    <x v="1"/>
    <m/>
    <m/>
    <n v="2012"/>
  </r>
  <r>
    <n v="7"/>
    <x v="6"/>
    <n v="85"/>
    <x v="22"/>
    <s v="Manley, Bryan K"/>
    <n v="12779"/>
    <x v="47"/>
    <n v="2115.39"/>
    <n v="197.19"/>
    <d v="2012-03-08T00:00:00"/>
    <s v="Active"/>
    <x v="1"/>
    <m/>
    <m/>
    <n v="2012"/>
  </r>
  <r>
    <n v="7"/>
    <x v="6"/>
    <n v="86"/>
    <x v="23"/>
    <s v="Duvall, Derrick S"/>
    <n v="13487"/>
    <x v="51"/>
    <n v="200"/>
    <n v="28.9"/>
    <d v="2012-03-08T00:00:00"/>
    <s v="Active"/>
    <x v="0"/>
    <m/>
    <m/>
    <n v="2012"/>
  </r>
  <r>
    <n v="7"/>
    <x v="6"/>
    <n v="86"/>
    <x v="23"/>
    <s v="Kearsley, Anita N"/>
    <n v="11997"/>
    <x v="51"/>
    <n v="205.24"/>
    <n v="20.399999999999999"/>
    <d v="2012-03-08T00:00:00"/>
    <s v="Active"/>
    <x v="1"/>
    <m/>
    <m/>
    <n v="2012"/>
  </r>
  <r>
    <n v="7"/>
    <x v="6"/>
    <n v="86"/>
    <x v="23"/>
    <s v="Miller, John "/>
    <n v="10960"/>
    <x v="53"/>
    <n v="2162.8200000000002"/>
    <n v="140.66"/>
    <d v="2012-03-08T00:00:00"/>
    <s v="Active"/>
    <x v="1"/>
    <m/>
    <m/>
    <n v="2012"/>
  </r>
  <r>
    <n v="7"/>
    <x v="6"/>
    <n v="86"/>
    <x v="23"/>
    <s v="Cisneros, Armando V"/>
    <n v="12037"/>
    <x v="54"/>
    <n v="1216"/>
    <n v="166.45"/>
    <d v="2012-03-08T00:00:00"/>
    <s v="Active"/>
    <x v="1"/>
    <m/>
    <m/>
    <n v="2012"/>
  </r>
  <r>
    <n v="7"/>
    <x v="6"/>
    <n v="87"/>
    <x v="24"/>
    <s v="McCain, Michael D"/>
    <n v="12367"/>
    <x v="55"/>
    <n v="1634"/>
    <n v="187.38"/>
    <d v="2012-03-08T00:00:00"/>
    <s v="Active"/>
    <x v="1"/>
    <m/>
    <m/>
    <n v="2012"/>
  </r>
  <r>
    <n v="7"/>
    <x v="6"/>
    <n v="92"/>
    <x v="25"/>
    <s v="Juarez, Alicia "/>
    <n v="12846"/>
    <x v="57"/>
    <n v="1678.9"/>
    <n v="166.67"/>
    <d v="2012-03-08T00:00:00"/>
    <s v="Involuntary Layoff"/>
    <x v="1"/>
    <m/>
    <m/>
    <n v="2012"/>
  </r>
  <r>
    <n v="7"/>
    <x v="6"/>
    <n v="92"/>
    <x v="25"/>
    <s v="Navarro Pinedo, Maria E"/>
    <n v="11138"/>
    <x v="57"/>
    <n v="1051.2"/>
    <n v="115.22"/>
    <d v="2012-03-08T00:00:00"/>
    <s v="Active"/>
    <x v="1"/>
    <m/>
    <m/>
    <n v="2012"/>
  </r>
  <r>
    <n v="7"/>
    <x v="6"/>
    <n v="92"/>
    <x v="25"/>
    <s v="Tucker, Amber  "/>
    <n v="11242"/>
    <x v="57"/>
    <n v="1280"/>
    <n v="171.65"/>
    <d v="2012-03-08T00:00:00"/>
    <s v="Active"/>
    <x v="1"/>
    <m/>
    <m/>
    <n v="2012"/>
  </r>
  <r>
    <n v="7"/>
    <x v="6"/>
    <n v="93"/>
    <x v="26"/>
    <s v="Thomas, Linda S"/>
    <n v="12624"/>
    <x v="79"/>
    <n v="2496"/>
    <n v="186.04"/>
    <d v="2012-03-08T00:00:00"/>
    <s v="Active"/>
    <x v="1"/>
    <m/>
    <m/>
    <n v="2012"/>
  </r>
  <r>
    <n v="7"/>
    <x v="6"/>
    <n v="93"/>
    <x v="26"/>
    <s v="Johnson, Alaine R"/>
    <n v="11421"/>
    <x v="61"/>
    <n v="2100.86"/>
    <n v="154.9"/>
    <d v="2012-03-08T00:00:00"/>
    <s v="Active"/>
    <x v="1"/>
    <m/>
    <m/>
    <n v="2012"/>
  </r>
  <r>
    <n v="7"/>
    <x v="6"/>
    <n v="93"/>
    <x v="26"/>
    <s v="Bahr, Alyssa A"/>
    <n v="13011"/>
    <x v="62"/>
    <n v="2100"/>
    <n v="155.16999999999999"/>
    <d v="2012-03-08T00:00:00"/>
    <s v="Active"/>
    <x v="1"/>
    <m/>
    <m/>
    <n v="2012"/>
  </r>
  <r>
    <n v="7"/>
    <x v="6"/>
    <n v="93"/>
    <x v="26"/>
    <s v="Brinkman, Kimberly M"/>
    <n v="11649"/>
    <x v="63"/>
    <n v="4971.55"/>
    <n v="464.52"/>
    <d v="2012-03-08T00:00:00"/>
    <s v="Involuntary Layoff"/>
    <x v="1"/>
    <m/>
    <m/>
    <n v="2012"/>
  </r>
  <r>
    <n v="7"/>
    <x v="6"/>
    <n v="96"/>
    <x v="27"/>
    <s v="Brown, Jerrie L"/>
    <n v="12496"/>
    <x v="64"/>
    <n v="1269.3"/>
    <n v="157.87"/>
    <d v="2012-03-08T00:00:00"/>
    <s v="Involuntary Layoff"/>
    <x v="1"/>
    <m/>
    <m/>
    <n v="2012"/>
  </r>
  <r>
    <n v="8"/>
    <x v="7"/>
    <n v="14"/>
    <x v="2"/>
    <s v="Nijjar, Gagandeep S"/>
    <n v="11610"/>
    <x v="65"/>
    <n v="4061.38"/>
    <n v="305.35000000000002"/>
    <d v="2012-03-08T00:00:00"/>
    <s v="Active"/>
    <x v="1"/>
    <m/>
    <m/>
    <n v="2012"/>
  </r>
  <r>
    <n v="8"/>
    <x v="7"/>
    <n v="14"/>
    <x v="2"/>
    <s v="Bassia, Abdul F"/>
    <n v="12006"/>
    <x v="6"/>
    <n v="610.41999999999996"/>
    <n v="88.21"/>
    <d v="2012-03-08T00:00:00"/>
    <s v="Active"/>
    <x v="0"/>
    <m/>
    <m/>
    <n v="2012"/>
  </r>
  <r>
    <n v="8"/>
    <x v="7"/>
    <n v="14"/>
    <x v="2"/>
    <s v="Copeland-Keep, Jeannette Y"/>
    <n v="11917"/>
    <x v="6"/>
    <n v="880"/>
    <n v="127.16"/>
    <d v="2012-03-08T00:00:00"/>
    <s v="Active"/>
    <x v="0"/>
    <m/>
    <m/>
    <n v="2012"/>
  </r>
  <r>
    <n v="8"/>
    <x v="7"/>
    <n v="14"/>
    <x v="2"/>
    <s v="Dearing, Dale B"/>
    <n v="12198"/>
    <x v="6"/>
    <n v="3633"/>
    <n v="237.85"/>
    <d v="2012-03-08T00:00:00"/>
    <s v="Active"/>
    <x v="1"/>
    <m/>
    <m/>
    <n v="2012"/>
  </r>
  <r>
    <n v="8"/>
    <x v="7"/>
    <n v="14"/>
    <x v="2"/>
    <s v="Eyre, Mark R"/>
    <n v="13083"/>
    <x v="6"/>
    <n v="906.4"/>
    <n v="130.97999999999999"/>
    <d v="2012-03-08T00:00:00"/>
    <s v="Active"/>
    <x v="0"/>
    <m/>
    <m/>
    <n v="2012"/>
  </r>
  <r>
    <n v="8"/>
    <x v="7"/>
    <n v="14"/>
    <x v="2"/>
    <s v="Fermer, Mimi M"/>
    <n v="11996"/>
    <x v="6"/>
    <n v="2180.11"/>
    <n v="166.78"/>
    <d v="2012-03-08T00:00:00"/>
    <s v="Active"/>
    <x v="0"/>
    <m/>
    <m/>
    <n v="2012"/>
  </r>
  <r>
    <n v="8"/>
    <x v="7"/>
    <n v="14"/>
    <x v="2"/>
    <s v="Florentine, Victoria R"/>
    <n v="13484"/>
    <x v="6"/>
    <n v="1832.25"/>
    <n v="140.16999999999999"/>
    <d v="2012-03-08T00:00:00"/>
    <s v="Active"/>
    <x v="0"/>
    <m/>
    <m/>
    <n v="2012"/>
  </r>
  <r>
    <n v="8"/>
    <x v="7"/>
    <n v="14"/>
    <x v="2"/>
    <s v="Foss, Julia M"/>
    <n v="13092"/>
    <x v="6"/>
    <n v="2891.92"/>
    <n v="210.2"/>
    <d v="2012-03-08T00:00:00"/>
    <s v="Active"/>
    <x v="1"/>
    <m/>
    <m/>
    <n v="2012"/>
  </r>
  <r>
    <n v="8"/>
    <x v="7"/>
    <n v="14"/>
    <x v="2"/>
    <s v="Miller, Thomas E"/>
    <n v="12793"/>
    <x v="6"/>
    <n v="1090.26"/>
    <n v="157.55000000000001"/>
    <d v="2012-03-08T00:00:00"/>
    <s v="Active"/>
    <x v="0"/>
    <m/>
    <m/>
    <n v="2012"/>
  </r>
  <r>
    <n v="8"/>
    <x v="7"/>
    <n v="14"/>
    <x v="2"/>
    <s v="Mitchell, Brandi A"/>
    <n v="13022"/>
    <x v="6"/>
    <n v="680"/>
    <n v="98.26"/>
    <d v="2012-03-08T00:00:00"/>
    <s v="Active"/>
    <x v="0"/>
    <m/>
    <m/>
    <n v="2012"/>
  </r>
  <r>
    <n v="8"/>
    <x v="7"/>
    <n v="14"/>
    <x v="2"/>
    <s v="Morningstar, John A"/>
    <n v="12119"/>
    <x v="6"/>
    <n v="571.47"/>
    <n v="82.58"/>
    <d v="2012-03-08T00:00:00"/>
    <s v="Active"/>
    <x v="0"/>
    <m/>
    <m/>
    <n v="2012"/>
  </r>
  <r>
    <n v="8"/>
    <x v="7"/>
    <n v="14"/>
    <x v="2"/>
    <s v="Poirier-Klein, Susan V"/>
    <n v="12099"/>
    <x v="6"/>
    <n v="1411.2"/>
    <n v="203.91"/>
    <d v="2012-03-08T00:00:00"/>
    <s v="Active"/>
    <x v="0"/>
    <m/>
    <m/>
    <n v="2012"/>
  </r>
  <r>
    <n v="8"/>
    <x v="7"/>
    <n v="14"/>
    <x v="2"/>
    <s v="Prophet, Jodilee "/>
    <n v="13411"/>
    <x v="6"/>
    <n v="3175"/>
    <n v="242.89"/>
    <d v="2012-03-08T00:00:00"/>
    <s v="Active"/>
    <x v="1"/>
    <m/>
    <m/>
    <n v="2012"/>
  </r>
  <r>
    <n v="8"/>
    <x v="7"/>
    <n v="14"/>
    <x v="2"/>
    <s v="Rea, Elisabeth D"/>
    <n v="12787"/>
    <x v="6"/>
    <n v="569.72"/>
    <n v="82.32"/>
    <d v="2012-03-08T00:00:00"/>
    <s v="Active"/>
    <x v="0"/>
    <m/>
    <m/>
    <n v="2012"/>
  </r>
  <r>
    <n v="8"/>
    <x v="7"/>
    <n v="14"/>
    <x v="2"/>
    <s v="Young, Michelle S"/>
    <n v="12930"/>
    <x v="6"/>
    <n v="720"/>
    <n v="104.04"/>
    <d v="2012-03-08T00:00:00"/>
    <s v="Active"/>
    <x v="0"/>
    <m/>
    <m/>
    <n v="2012"/>
  </r>
  <r>
    <n v="8"/>
    <x v="7"/>
    <n v="14"/>
    <x v="2"/>
    <s v="Angelo, Matthew S"/>
    <n v="13424"/>
    <x v="102"/>
    <n v="688.5"/>
    <n v="99.49"/>
    <d v="2012-03-08T00:00:00"/>
    <s v="Active"/>
    <x v="0"/>
    <m/>
    <m/>
    <n v="2012"/>
  </r>
  <r>
    <n v="8"/>
    <x v="7"/>
    <n v="14"/>
    <x v="2"/>
    <s v="Broshar, Kathryn L"/>
    <n v="13317"/>
    <x v="102"/>
    <n v="310.5"/>
    <n v="44.86"/>
    <d v="2012-03-08T00:00:00"/>
    <s v="Active"/>
    <x v="0"/>
    <m/>
    <m/>
    <n v="2012"/>
  </r>
  <r>
    <n v="8"/>
    <x v="7"/>
    <n v="14"/>
    <x v="2"/>
    <s v="Maddox, James D"/>
    <n v="13425"/>
    <x v="102"/>
    <n v="911.25"/>
    <n v="131.68"/>
    <d v="2012-03-08T00:00:00"/>
    <s v="Active"/>
    <x v="0"/>
    <m/>
    <m/>
    <n v="2012"/>
  </r>
  <r>
    <n v="8"/>
    <x v="7"/>
    <n v="14"/>
    <x v="2"/>
    <s v="Schrudder, Joanna L"/>
    <n v="13316"/>
    <x v="102"/>
    <n v="386.91"/>
    <n v="55.91"/>
    <d v="2012-03-08T00:00:00"/>
    <s v="Active"/>
    <x v="0"/>
    <m/>
    <m/>
    <n v="2012"/>
  </r>
  <r>
    <n v="8"/>
    <x v="7"/>
    <n v="72"/>
    <x v="15"/>
    <s v="Abeid, Naoum S"/>
    <n v="11888"/>
    <x v="79"/>
    <n v="823.85"/>
    <n v="61.36"/>
    <d v="2012-03-08T00:00:00"/>
    <s v="Active"/>
    <x v="1"/>
    <m/>
    <m/>
    <n v="2012"/>
  </r>
  <r>
    <n v="8"/>
    <x v="7"/>
    <n v="72"/>
    <x v="15"/>
    <s v="Jones, Amy B"/>
    <n v="12417"/>
    <x v="60"/>
    <n v="882.09"/>
    <n v="65.86"/>
    <d v="2012-03-08T00:00:00"/>
    <s v="Active"/>
    <x v="1"/>
    <m/>
    <m/>
    <n v="2012"/>
  </r>
  <r>
    <n v="8"/>
    <x v="7"/>
    <n v="72"/>
    <x v="15"/>
    <s v="Braden, Arthur L"/>
    <n v="11638"/>
    <x v="32"/>
    <n v="2393.54"/>
    <n v="300.83"/>
    <d v="2012-03-08T00:00:00"/>
    <s v="Active"/>
    <x v="3"/>
    <m/>
    <m/>
    <n v="2012"/>
  </r>
  <r>
    <n v="8"/>
    <x v="7"/>
    <n v="72"/>
    <x v="15"/>
    <s v="Minghetti, Phillip P"/>
    <n v="12664"/>
    <x v="32"/>
    <n v="278.10000000000002"/>
    <n v="40.18"/>
    <d v="2012-03-08T00:00:00"/>
    <s v="Active"/>
    <x v="2"/>
    <m/>
    <m/>
    <n v="2012"/>
  </r>
  <r>
    <n v="8"/>
    <x v="7"/>
    <n v="72"/>
    <x v="15"/>
    <s v="Tapp, Michelle J"/>
    <n v="11365"/>
    <x v="34"/>
    <n v="674.68"/>
    <n v="70.239999999999995"/>
    <d v="2012-03-08T00:00:00"/>
    <s v="Active"/>
    <x v="1"/>
    <m/>
    <m/>
    <n v="2012"/>
  </r>
  <r>
    <n v="8"/>
    <x v="7"/>
    <n v="74"/>
    <x v="16"/>
    <s v="Tapp, Michelle J"/>
    <n v="11365"/>
    <x v="34"/>
    <n v="1309.68"/>
    <n v="136.35"/>
    <d v="2012-03-08T00:00:00"/>
    <s v="Active"/>
    <x v="1"/>
    <m/>
    <m/>
    <n v="2012"/>
  </r>
  <r>
    <n v="8"/>
    <x v="7"/>
    <n v="80"/>
    <x v="19"/>
    <s v="Rodriguez, Alice "/>
    <n v="9370"/>
    <x v="4"/>
    <n v="2200.5"/>
    <n v="161.63999999999999"/>
    <d v="2012-03-08T00:00:00"/>
    <s v="Active"/>
    <x v="1"/>
    <m/>
    <m/>
    <n v="2012"/>
  </r>
  <r>
    <n v="8"/>
    <x v="7"/>
    <n v="80"/>
    <x v="19"/>
    <s v="Rutherford, Jeffrey S"/>
    <n v="11511"/>
    <x v="39"/>
    <n v="5030.5"/>
    <n v="382.24"/>
    <d v="2012-03-08T00:00:00"/>
    <s v="Active"/>
    <x v="1"/>
    <m/>
    <m/>
    <n v="2012"/>
  </r>
  <r>
    <n v="8"/>
    <x v="7"/>
    <n v="80"/>
    <x v="19"/>
    <s v="Williams, Andrea D"/>
    <n v="11833"/>
    <x v="40"/>
    <n v="872.01"/>
    <n v="73.13"/>
    <d v="2012-03-08T00:00:00"/>
    <s v="Active"/>
    <x v="1"/>
    <m/>
    <m/>
    <n v="2012"/>
  </r>
  <r>
    <n v="8"/>
    <x v="7"/>
    <n v="82"/>
    <x v="20"/>
    <s v="Taylor, Stephanie L"/>
    <n v="12143"/>
    <x v="76"/>
    <n v="2276.4499999999998"/>
    <n v="174.15"/>
    <d v="2012-03-08T00:00:00"/>
    <s v="Active"/>
    <x v="1"/>
    <m/>
    <m/>
    <n v="2012"/>
  </r>
  <r>
    <n v="8"/>
    <x v="7"/>
    <n v="85"/>
    <x v="22"/>
    <s v="Hunt-West, Jessica C"/>
    <n v="13338"/>
    <x v="50"/>
    <n v="1530.41"/>
    <n v="201.7"/>
    <d v="2012-03-08T00:00:00"/>
    <s v="Active"/>
    <x v="1"/>
    <m/>
    <m/>
    <n v="2012"/>
  </r>
  <r>
    <n v="8"/>
    <x v="7"/>
    <n v="85"/>
    <x v="22"/>
    <s v="Jones, Amy B"/>
    <n v="12417"/>
    <x v="60"/>
    <n v="882.09"/>
    <n v="65.86"/>
    <d v="2012-03-08T00:00:00"/>
    <s v="Active"/>
    <x v="1"/>
    <m/>
    <m/>
    <n v="2012"/>
  </r>
  <r>
    <n v="8"/>
    <x v="7"/>
    <n v="86"/>
    <x v="23"/>
    <s v="Vosper, Robert A"/>
    <n v="13505"/>
    <x v="52"/>
    <n v="1120"/>
    <n v="161.84"/>
    <d v="2012-03-08T00:00:00"/>
    <s v="Active"/>
    <x v="1"/>
    <m/>
    <m/>
    <n v="2012"/>
  </r>
  <r>
    <n v="8"/>
    <x v="7"/>
    <n v="92"/>
    <x v="25"/>
    <s v="Williams, Andrea D"/>
    <n v="11833"/>
    <x v="40"/>
    <n v="871.99"/>
    <n v="73.11"/>
    <d v="2012-03-08T00:00:00"/>
    <s v="Active"/>
    <x v="1"/>
    <m/>
    <m/>
    <n v="2012"/>
  </r>
  <r>
    <n v="8"/>
    <x v="7"/>
    <n v="93"/>
    <x v="26"/>
    <s v="Abeid, Naoum S"/>
    <n v="11888"/>
    <x v="79"/>
    <n v="1599.23"/>
    <n v="119.11"/>
    <d v="2012-03-08T00:00:00"/>
    <s v="Active"/>
    <x v="1"/>
    <m/>
    <m/>
    <n v="2012"/>
  </r>
  <r>
    <n v="8"/>
    <x v="7"/>
    <n v="93"/>
    <x v="26"/>
    <s v="Jones, Amy B"/>
    <n v="12417"/>
    <x v="60"/>
    <n v="908.82"/>
    <n v="67.849999999999994"/>
    <d v="2012-03-08T00:00:00"/>
    <s v="Active"/>
    <x v="1"/>
    <m/>
    <m/>
    <n v="2012"/>
  </r>
  <r>
    <n v="8"/>
    <x v="7"/>
    <n v="96"/>
    <x v="27"/>
    <s v="Brown, Jerrie L"/>
    <n v="12496"/>
    <x v="64"/>
    <n v="1269.32"/>
    <n v="157.9"/>
    <d v="2012-03-08T00:00:00"/>
    <s v="Involuntary Layoff"/>
    <x v="1"/>
    <m/>
    <m/>
    <n v="2012"/>
  </r>
  <r>
    <n v="9"/>
    <x v="8"/>
    <n v="2"/>
    <x v="37"/>
    <s v="Bishop, Patricia P"/>
    <n v="13255"/>
    <x v="91"/>
    <n v="2025"/>
    <n v="151.43"/>
    <d v="2012-03-08T00:00:00"/>
    <s v="Active"/>
    <x v="1"/>
    <m/>
    <m/>
    <n v="2012"/>
  </r>
  <r>
    <n v="9"/>
    <x v="8"/>
    <n v="3"/>
    <x v="32"/>
    <s v="DeLong, Susan M"/>
    <n v="13418"/>
    <x v="82"/>
    <n v="1085"/>
    <n v="156.78"/>
    <d v="2012-03-08T00:00:00"/>
    <s v="Active"/>
    <x v="0"/>
    <m/>
    <m/>
    <n v="2012"/>
  </r>
  <r>
    <n v="9"/>
    <x v="8"/>
    <n v="3"/>
    <x v="32"/>
    <s v="Espinoza, Lorena "/>
    <n v="12928"/>
    <x v="82"/>
    <n v="421.79"/>
    <n v="60.95"/>
    <d v="2012-03-08T00:00:00"/>
    <s v="Active"/>
    <x v="0"/>
    <m/>
    <m/>
    <n v="2012"/>
  </r>
  <r>
    <n v="9"/>
    <x v="8"/>
    <n v="3"/>
    <x v="32"/>
    <s v="Magana, Laura L"/>
    <n v="12693"/>
    <x v="82"/>
    <n v="928.38"/>
    <n v="134.15"/>
    <d v="2012-03-08T00:00:00"/>
    <s v="Active"/>
    <x v="0"/>
    <m/>
    <m/>
    <n v="2012"/>
  </r>
  <r>
    <n v="9"/>
    <x v="8"/>
    <n v="3"/>
    <x v="32"/>
    <s v="Rocha, Corinna R"/>
    <n v="12783"/>
    <x v="82"/>
    <n v="1852.03"/>
    <n v="148.18"/>
    <d v="2012-03-08T00:00:00"/>
    <s v="Active"/>
    <x v="1"/>
    <m/>
    <m/>
    <n v="2012"/>
  </r>
  <r>
    <n v="9"/>
    <x v="8"/>
    <n v="32"/>
    <x v="8"/>
    <s v="DaiRe, Angelo W"/>
    <n v="12868"/>
    <x v="24"/>
    <n v="1821.6"/>
    <n v="136.68"/>
    <d v="2012-03-08T00:00:00"/>
    <s v="Active"/>
    <x v="1"/>
    <m/>
    <m/>
    <n v="2012"/>
  </r>
  <r>
    <n v="9"/>
    <x v="8"/>
    <n v="32"/>
    <x v="8"/>
    <s v="Glee, Gwendolyn V"/>
    <n v="12952"/>
    <x v="24"/>
    <n v="1097"/>
    <n v="158.51"/>
    <d v="2012-03-08T00:00:00"/>
    <s v="Active"/>
    <x v="0"/>
    <m/>
    <m/>
    <n v="2012"/>
  </r>
  <r>
    <n v="9"/>
    <x v="8"/>
    <n v="32"/>
    <x v="8"/>
    <s v="Mendoza, Melissa F"/>
    <n v="12827"/>
    <x v="24"/>
    <n v="1034.25"/>
    <n v="149.44999999999999"/>
    <d v="2012-03-08T00:00:00"/>
    <s v="Active"/>
    <x v="0"/>
    <m/>
    <m/>
    <n v="2012"/>
  </r>
  <r>
    <n v="9"/>
    <x v="8"/>
    <n v="32"/>
    <x v="8"/>
    <s v="Therrien, Carol "/>
    <n v="13130"/>
    <x v="32"/>
    <n v="1101.94"/>
    <n v="84.3"/>
    <d v="2012-03-08T00:00:00"/>
    <s v="Active"/>
    <x v="0"/>
    <m/>
    <m/>
    <n v="2012"/>
  </r>
  <r>
    <n v="9"/>
    <x v="8"/>
    <n v="46"/>
    <x v="11"/>
    <s v="Hernandez, George V"/>
    <n v="12724"/>
    <x v="27"/>
    <n v="383.07"/>
    <n v="55.35"/>
    <d v="2012-03-08T00:00:00"/>
    <s v="Active"/>
    <x v="0"/>
    <m/>
    <m/>
    <n v="2012"/>
  </r>
  <r>
    <n v="9"/>
    <x v="8"/>
    <n v="46"/>
    <x v="11"/>
    <s v="Nadler, Daniel J"/>
    <n v="11753"/>
    <x v="27"/>
    <n v="2280"/>
    <n v="168.21"/>
    <d v="2012-03-08T00:00:00"/>
    <s v="Active"/>
    <x v="1"/>
    <m/>
    <m/>
    <n v="2012"/>
  </r>
  <r>
    <n v="9"/>
    <x v="8"/>
    <n v="46"/>
    <x v="11"/>
    <s v="Prado, Daniel  "/>
    <n v="13597"/>
    <x v="27"/>
    <n v="331.66"/>
    <n v="47.92"/>
    <d v="2012-03-08T00:00:00"/>
    <s v="Active"/>
    <x v="0"/>
    <m/>
    <m/>
    <n v="2012"/>
  </r>
  <r>
    <n v="9"/>
    <x v="8"/>
    <n v="46"/>
    <x v="11"/>
    <s v="Westlund, Per "/>
    <n v="13575"/>
    <x v="27"/>
    <n v="116.84"/>
    <n v="16.87"/>
    <d v="2012-03-08T00:00:00"/>
    <s v="Active"/>
    <x v="0"/>
    <m/>
    <m/>
    <n v="2012"/>
  </r>
  <r>
    <n v="9"/>
    <x v="8"/>
    <n v="46"/>
    <x v="11"/>
    <s v="Villegas, Mitchell T"/>
    <n v="12238"/>
    <x v="107"/>
    <n v="1131.51"/>
    <n v="82.74"/>
    <d v="2012-03-08T00:00:00"/>
    <s v="Active"/>
    <x v="1"/>
    <m/>
    <m/>
    <n v="2012"/>
  </r>
  <r>
    <n v="9"/>
    <x v="8"/>
    <n v="72"/>
    <x v="15"/>
    <s v="LaFleur, Kelli L"/>
    <n v="13140"/>
    <x v="32"/>
    <n v="1071.2"/>
    <n v="154.78"/>
    <d v="2012-03-08T00:00:00"/>
    <s v="Active"/>
    <x v="0"/>
    <m/>
    <m/>
    <n v="2012"/>
  </r>
  <r>
    <n v="9"/>
    <x v="8"/>
    <n v="72"/>
    <x v="15"/>
    <s v="Pimentel, Amy L"/>
    <n v="13465"/>
    <x v="32"/>
    <n v="1060"/>
    <n v="153.16999999999999"/>
    <d v="2012-03-08T00:00:00"/>
    <s v="Active"/>
    <x v="0"/>
    <m/>
    <m/>
    <n v="2012"/>
  </r>
  <r>
    <n v="9"/>
    <x v="8"/>
    <n v="72"/>
    <x v="15"/>
    <s v="Ponce Jr., Raul "/>
    <n v="12929"/>
    <x v="32"/>
    <n v="2246.6"/>
    <n v="171.87"/>
    <d v="2012-03-08T00:00:00"/>
    <s v="Active"/>
    <x v="1"/>
    <m/>
    <m/>
    <n v="2012"/>
  </r>
  <r>
    <n v="9"/>
    <x v="8"/>
    <n v="72"/>
    <x v="15"/>
    <s v="Therrien, Carol "/>
    <n v="13130"/>
    <x v="32"/>
    <n v="1101.94"/>
    <n v="84.3"/>
    <d v="2012-03-08T00:00:00"/>
    <s v="Active"/>
    <x v="0"/>
    <m/>
    <m/>
    <n v="2012"/>
  </r>
  <r>
    <n v="9"/>
    <x v="8"/>
    <n v="75"/>
    <x v="17"/>
    <s v="Brumm, Kristine E"/>
    <n v="13412"/>
    <x v="35"/>
    <n v="365.75"/>
    <n v="52.85"/>
    <d v="2012-03-08T00:00:00"/>
    <s v="Active"/>
    <x v="2"/>
    <m/>
    <m/>
    <n v="2012"/>
  </r>
  <r>
    <n v="9"/>
    <x v="8"/>
    <n v="75"/>
    <x v="17"/>
    <s v="Livesey, Joshua R"/>
    <n v="13602"/>
    <x v="35"/>
    <n v="251.75"/>
    <n v="36.380000000000003"/>
    <d v="2012-03-08T00:00:00"/>
    <s v="Active"/>
    <x v="2"/>
    <m/>
    <m/>
    <n v="2012"/>
  </r>
  <r>
    <n v="9"/>
    <x v="8"/>
    <n v="79"/>
    <x v="18"/>
    <s v="Soto-Gonzalez, Pamela E"/>
    <n v="12879"/>
    <x v="36"/>
    <n v="1940.8"/>
    <n v="142.65"/>
    <d v="2012-03-08T00:00:00"/>
    <s v="Active"/>
    <x v="1"/>
    <m/>
    <m/>
    <n v="2012"/>
  </r>
  <r>
    <n v="9"/>
    <x v="8"/>
    <n v="80"/>
    <x v="19"/>
    <s v="Barbosa, Amanda E"/>
    <n v="12650"/>
    <x v="4"/>
    <n v="1521.36"/>
    <n v="193.6"/>
    <d v="2012-03-08T00:00:00"/>
    <s v="Active"/>
    <x v="1"/>
    <m/>
    <m/>
    <n v="2012"/>
  </r>
  <r>
    <n v="9"/>
    <x v="8"/>
    <n v="80"/>
    <x v="19"/>
    <s v="Jepson, Diane C"/>
    <n v="359"/>
    <x v="4"/>
    <n v="1878.31"/>
    <n v="149.07"/>
    <d v="2012-03-08T00:00:00"/>
    <s v="Active"/>
    <x v="1"/>
    <m/>
    <m/>
    <n v="2012"/>
  </r>
  <r>
    <n v="9"/>
    <x v="8"/>
    <n v="80"/>
    <x v="19"/>
    <s v="Almaguer, Benny "/>
    <n v="10962"/>
    <x v="39"/>
    <n v="3642"/>
    <n v="253.56"/>
    <d v="2012-03-08T00:00:00"/>
    <s v="Active"/>
    <x v="1"/>
    <m/>
    <m/>
    <n v="2012"/>
  </r>
  <r>
    <n v="9"/>
    <x v="8"/>
    <n v="80"/>
    <x v="19"/>
    <s v="Perez Jr., Ronnie S"/>
    <n v="12091"/>
    <x v="60"/>
    <n v="2274.34"/>
    <n v="148.19"/>
    <d v="2012-03-08T00:00:00"/>
    <s v="Active"/>
    <x v="1"/>
    <m/>
    <m/>
    <n v="2012"/>
  </r>
  <r>
    <n v="9"/>
    <x v="8"/>
    <n v="80"/>
    <x v="19"/>
    <s v="Villegas, Mitchell T"/>
    <n v="12238"/>
    <x v="107"/>
    <n v="1131.52"/>
    <n v="82.75"/>
    <d v="2012-03-08T00:00:00"/>
    <s v="Active"/>
    <x v="1"/>
    <m/>
    <m/>
    <n v="2012"/>
  </r>
  <r>
    <n v="9"/>
    <x v="8"/>
    <n v="80"/>
    <x v="19"/>
    <s v="Biswell, Ashleigh M"/>
    <n v="13146"/>
    <x v="40"/>
    <n v="988.8"/>
    <n v="93.04"/>
    <d v="2012-03-08T00:00:00"/>
    <s v="Active"/>
    <x v="1"/>
    <m/>
    <m/>
    <n v="2012"/>
  </r>
  <r>
    <n v="9"/>
    <x v="8"/>
    <n v="80"/>
    <x v="19"/>
    <s v="Gonzales, Sarah "/>
    <n v="11982"/>
    <x v="40"/>
    <n v="1229.47"/>
    <n v="176.26"/>
    <d v="2012-03-08T00:00:00"/>
    <s v="Involuntary Layoff"/>
    <x v="1"/>
    <m/>
    <m/>
    <n v="2012"/>
  </r>
  <r>
    <n v="9"/>
    <x v="8"/>
    <n v="82"/>
    <x v="20"/>
    <s v="Ramirez, Mariah A"/>
    <n v="13572"/>
    <x v="45"/>
    <n v="1647.55"/>
    <n v="238.08"/>
    <d v="2012-03-08T00:00:00"/>
    <s v="Active"/>
    <x v="1"/>
    <m/>
    <m/>
    <n v="2012"/>
  </r>
  <r>
    <n v="9"/>
    <x v="8"/>
    <n v="82"/>
    <x v="20"/>
    <s v="Salazar, Rebecca D"/>
    <n v="12849"/>
    <x v="45"/>
    <n v="2320.4699999999998"/>
    <n v="172.62"/>
    <d v="2012-03-08T00:00:00"/>
    <s v="Active"/>
    <x v="1"/>
    <m/>
    <m/>
    <n v="2012"/>
  </r>
  <r>
    <n v="9"/>
    <x v="8"/>
    <n v="85"/>
    <x v="22"/>
    <s v="Robello, Shirley D"/>
    <n v="13209"/>
    <x v="50"/>
    <n v="1360"/>
    <n v="183.47"/>
    <d v="2012-03-08T00:00:00"/>
    <s v="Active"/>
    <x v="1"/>
    <m/>
    <m/>
    <n v="2012"/>
  </r>
  <r>
    <n v="9"/>
    <x v="8"/>
    <n v="85"/>
    <x v="22"/>
    <s v="Ruiz, Adriana "/>
    <n v="12515"/>
    <x v="47"/>
    <n v="2074.48"/>
    <n v="153.79"/>
    <d v="2012-03-08T00:00:00"/>
    <s v="Active"/>
    <x v="1"/>
    <m/>
    <m/>
    <n v="2012"/>
  </r>
  <r>
    <n v="9"/>
    <x v="8"/>
    <n v="86"/>
    <x v="23"/>
    <s v="Garcia, Valerie M"/>
    <n v="12500"/>
    <x v="53"/>
    <n v="2000"/>
    <n v="148.1"/>
    <d v="2012-03-08T00:00:00"/>
    <s v="Active"/>
    <x v="1"/>
    <m/>
    <m/>
    <n v="2012"/>
  </r>
  <r>
    <n v="9"/>
    <x v="8"/>
    <n v="86"/>
    <x v="23"/>
    <s v="Sanchez, Ignacio H"/>
    <n v="11886"/>
    <x v="54"/>
    <n v="471.1"/>
    <n v="68.08"/>
    <d v="2012-03-08T00:00:00"/>
    <s v="Active"/>
    <x v="0"/>
    <m/>
    <m/>
    <n v="2012"/>
  </r>
  <r>
    <n v="9"/>
    <x v="8"/>
    <n v="87"/>
    <x v="24"/>
    <s v="Hathaway, Steven W"/>
    <n v="13152"/>
    <x v="55"/>
    <n v="949"/>
    <n v="132.24"/>
    <d v="2012-03-08T00:00:00"/>
    <s v="Active"/>
    <x v="1"/>
    <m/>
    <m/>
    <n v="2012"/>
  </r>
  <r>
    <n v="9"/>
    <x v="8"/>
    <n v="92"/>
    <x v="25"/>
    <s v="Alvarez, Sadick "/>
    <n v="10632"/>
    <x v="57"/>
    <n v="1368.64"/>
    <n v="186.78"/>
    <d v="2012-03-08T00:00:00"/>
    <s v="Active"/>
    <x v="1"/>
    <m/>
    <m/>
    <n v="2012"/>
  </r>
  <r>
    <n v="9"/>
    <x v="8"/>
    <n v="92"/>
    <x v="25"/>
    <s v="Gonzales, Sarah "/>
    <n v="11982"/>
    <x v="40"/>
    <n v="1229.51"/>
    <n v="176.28"/>
    <d v="2012-03-08T00:00:00"/>
    <s v="Involuntary Layoff"/>
    <x v="1"/>
    <m/>
    <m/>
    <n v="2012"/>
  </r>
  <r>
    <n v="9"/>
    <x v="8"/>
    <n v="93"/>
    <x v="26"/>
    <s v="Lafaire, April R"/>
    <n v="12211"/>
    <x v="79"/>
    <n v="2252.9699999999998"/>
    <n v="153.24"/>
    <d v="2012-03-08T00:00:00"/>
    <s v="Active"/>
    <x v="1"/>
    <m/>
    <m/>
    <n v="2012"/>
  </r>
  <r>
    <n v="9"/>
    <x v="8"/>
    <n v="93"/>
    <x v="26"/>
    <s v="Cervantez, Laura A"/>
    <n v="11811"/>
    <x v="80"/>
    <n v="1900.86"/>
    <n v="142.22"/>
    <d v="2012-03-08T00:00:00"/>
    <s v="Active"/>
    <x v="1"/>
    <m/>
    <m/>
    <n v="2012"/>
  </r>
  <r>
    <n v="10"/>
    <x v="9"/>
    <n v="2"/>
    <x v="37"/>
    <s v="Green, April V"/>
    <n v="12922"/>
    <x v="91"/>
    <n v="1545"/>
    <n v="188.83"/>
    <d v="2012-03-08T00:00:00"/>
    <s v="Active"/>
    <x v="1"/>
    <m/>
    <m/>
    <n v="2012"/>
  </r>
  <r>
    <n v="10"/>
    <x v="9"/>
    <n v="2"/>
    <x v="37"/>
    <s v="Perez, Lydia "/>
    <n v="12812"/>
    <x v="32"/>
    <n v="1621.5"/>
    <n v="158.99"/>
    <d v="2012-03-08T00:00:00"/>
    <s v="Active"/>
    <x v="1"/>
    <m/>
    <m/>
    <n v="2012"/>
  </r>
  <r>
    <n v="10"/>
    <x v="9"/>
    <n v="3"/>
    <x v="32"/>
    <s v="Cast, Hallette E"/>
    <n v="12941"/>
    <x v="82"/>
    <n v="1668.88"/>
    <n v="149.74"/>
    <d v="2012-03-08T00:00:00"/>
    <s v="Active"/>
    <x v="1"/>
    <m/>
    <m/>
    <n v="2012"/>
  </r>
  <r>
    <n v="10"/>
    <x v="9"/>
    <n v="3"/>
    <x v="32"/>
    <s v="Garcia , Juanita O"/>
    <n v="12492"/>
    <x v="82"/>
    <n v="1697.44"/>
    <n v="170.57"/>
    <d v="2012-03-08T00:00:00"/>
    <s v="Active"/>
    <x v="1"/>
    <m/>
    <m/>
    <n v="2012"/>
  </r>
  <r>
    <n v="10"/>
    <x v="9"/>
    <n v="3"/>
    <x v="32"/>
    <s v="Garza, Albert L"/>
    <n v="12994"/>
    <x v="82"/>
    <n v="1563.54"/>
    <n v="119.61"/>
    <d v="2012-03-08T00:00:00"/>
    <s v="Active"/>
    <x v="0"/>
    <m/>
    <m/>
    <n v="2012"/>
  </r>
  <r>
    <n v="10"/>
    <x v="9"/>
    <n v="3"/>
    <x v="32"/>
    <s v="Hopkins-Jernigan, Franshella "/>
    <n v="12819"/>
    <x v="82"/>
    <n v="1444.8"/>
    <n v="196.54"/>
    <d v="2012-03-08T00:00:00"/>
    <s v="Active"/>
    <x v="1"/>
    <m/>
    <m/>
    <n v="2012"/>
  </r>
  <r>
    <n v="10"/>
    <x v="9"/>
    <n v="3"/>
    <x v="32"/>
    <s v="Sheppard, Rachel E"/>
    <n v="12760"/>
    <x v="82"/>
    <n v="3013.4"/>
    <n v="230.52"/>
    <d v="2012-03-08T00:00:00"/>
    <s v="Active"/>
    <x v="3"/>
    <m/>
    <m/>
    <n v="2012"/>
  </r>
  <r>
    <n v="10"/>
    <x v="9"/>
    <n v="3"/>
    <x v="32"/>
    <s v="White, Dianna L"/>
    <n v="13265"/>
    <x v="82"/>
    <n v="2193.64"/>
    <n v="167.82"/>
    <d v="2012-03-08T00:00:00"/>
    <s v="Active"/>
    <x v="0"/>
    <m/>
    <m/>
    <n v="2012"/>
  </r>
  <r>
    <n v="10"/>
    <x v="9"/>
    <n v="3"/>
    <x v="32"/>
    <s v="Wilson, Staci R"/>
    <n v="12729"/>
    <x v="82"/>
    <n v="1491.61"/>
    <n v="215.54"/>
    <d v="2012-03-08T00:00:00"/>
    <s v="Active"/>
    <x v="0"/>
    <m/>
    <m/>
    <n v="2012"/>
  </r>
  <r>
    <n v="10"/>
    <x v="9"/>
    <n v="6"/>
    <x v="1"/>
    <s v="Davis, Katie S"/>
    <n v="13172"/>
    <x v="3"/>
    <n v="951.72"/>
    <n v="137.53"/>
    <d v="2012-03-08T00:00:00"/>
    <s v="Active"/>
    <x v="0"/>
    <m/>
    <m/>
    <n v="2012"/>
  </r>
  <r>
    <n v="10"/>
    <x v="9"/>
    <n v="6"/>
    <x v="1"/>
    <s v="Hernandez, Marissa A"/>
    <n v="12972"/>
    <x v="3"/>
    <n v="132"/>
    <n v="19.059999999999999"/>
    <d v="2012-03-08T00:00:00"/>
    <s v="Seasonal"/>
    <x v="0"/>
    <m/>
    <m/>
    <n v="2012"/>
  </r>
  <r>
    <n v="10"/>
    <x v="9"/>
    <n v="6"/>
    <x v="1"/>
    <s v="Lawson, Liana C"/>
    <n v="12962"/>
    <x v="3"/>
    <n v="1675.8"/>
    <n v="168.51"/>
    <d v="2012-03-08T00:00:00"/>
    <s v="Active"/>
    <x v="1"/>
    <m/>
    <m/>
    <n v="2012"/>
  </r>
  <r>
    <n v="10"/>
    <x v="9"/>
    <n v="6"/>
    <x v="1"/>
    <s v="Lowe, Kimberly K"/>
    <n v="13291"/>
    <x v="3"/>
    <n v="1958.11"/>
    <n v="149.79"/>
    <d v="2012-03-08T00:00:00"/>
    <s v="Active"/>
    <x v="3"/>
    <m/>
    <m/>
    <n v="2012"/>
  </r>
  <r>
    <n v="10"/>
    <x v="9"/>
    <n v="6"/>
    <x v="1"/>
    <s v="Ramirez, Jillian J"/>
    <n v="13113"/>
    <x v="3"/>
    <n v="1679.03"/>
    <n v="242.62"/>
    <d v="2012-03-08T00:00:00"/>
    <s v="Active"/>
    <x v="0"/>
    <m/>
    <m/>
    <n v="2012"/>
  </r>
  <r>
    <n v="10"/>
    <x v="9"/>
    <n v="6"/>
    <x v="1"/>
    <s v="Rueckheim, Lisa L"/>
    <n v="13059"/>
    <x v="3"/>
    <n v="1547.5"/>
    <n v="178.07"/>
    <d v="2012-03-08T00:00:00"/>
    <s v="Active"/>
    <x v="1"/>
    <m/>
    <m/>
    <n v="2012"/>
  </r>
  <r>
    <n v="10"/>
    <x v="9"/>
    <n v="6"/>
    <x v="1"/>
    <s v="Valle, Lynette R"/>
    <n v="13166"/>
    <x v="3"/>
    <n v="1245.26"/>
    <n v="179.95"/>
    <d v="2012-03-08T00:00:00"/>
    <s v="Active"/>
    <x v="0"/>
    <m/>
    <m/>
    <n v="2012"/>
  </r>
  <r>
    <n v="10"/>
    <x v="9"/>
    <n v="24"/>
    <x v="38"/>
    <s v="Hunt, Jennifer J"/>
    <n v="13570"/>
    <x v="11"/>
    <n v="1512"/>
    <n v="218.47"/>
    <d v="2012-03-08T00:00:00"/>
    <s v="Active"/>
    <x v="2"/>
    <m/>
    <m/>
    <n v="2012"/>
  </r>
  <r>
    <n v="10"/>
    <x v="9"/>
    <n v="32"/>
    <x v="8"/>
    <s v="Patch, Douglas J"/>
    <n v="12887"/>
    <x v="24"/>
    <n v="1696"/>
    <n v="195.24"/>
    <d v="2012-03-08T00:00:00"/>
    <s v="Active"/>
    <x v="1"/>
    <m/>
    <m/>
    <n v="2012"/>
  </r>
  <r>
    <n v="10"/>
    <x v="9"/>
    <n v="32"/>
    <x v="8"/>
    <s v="Sanchez, Desiree B"/>
    <n v="13004"/>
    <x v="24"/>
    <n v="884.13"/>
    <n v="127.76"/>
    <d v="2012-03-08T00:00:00"/>
    <s v="Active"/>
    <x v="0"/>
    <m/>
    <m/>
    <n v="2012"/>
  </r>
  <r>
    <n v="10"/>
    <x v="9"/>
    <n v="32"/>
    <x v="8"/>
    <s v="Sheffield, Evelyn M"/>
    <n v="12493"/>
    <x v="24"/>
    <n v="2032"/>
    <n v="155.44"/>
    <d v="2012-03-08T00:00:00"/>
    <s v="Active"/>
    <x v="1"/>
    <m/>
    <m/>
    <n v="2012"/>
  </r>
  <r>
    <n v="10"/>
    <x v="9"/>
    <n v="32"/>
    <x v="8"/>
    <s v="Martinez, Dorian C"/>
    <n v="12949"/>
    <x v="3"/>
    <n v="1358.92"/>
    <n v="192.88"/>
    <d v="2012-03-08T00:00:00"/>
    <s v="Active"/>
    <x v="0"/>
    <m/>
    <m/>
    <n v="2012"/>
  </r>
  <r>
    <n v="10"/>
    <x v="9"/>
    <n v="46"/>
    <x v="11"/>
    <s v="Clutters, Farlan M"/>
    <n v="12588"/>
    <x v="80"/>
    <n v="1485.18"/>
    <n v="185.66"/>
    <d v="2012-03-08T00:00:00"/>
    <s v="Active"/>
    <x v="1"/>
    <m/>
    <m/>
    <n v="2012"/>
  </r>
  <r>
    <n v="10"/>
    <x v="9"/>
    <n v="46"/>
    <x v="11"/>
    <s v="Dansie, Westley C"/>
    <n v="13339"/>
    <x v="27"/>
    <n v="775.5"/>
    <n v="112.05"/>
    <d v="2012-03-08T00:00:00"/>
    <s v="Active"/>
    <x v="0"/>
    <m/>
    <m/>
    <n v="2012"/>
  </r>
  <r>
    <n v="10"/>
    <x v="9"/>
    <n v="46"/>
    <x v="11"/>
    <s v="Gahagan, Philip L"/>
    <n v="13035"/>
    <x v="27"/>
    <n v="1083.9100000000001"/>
    <n v="156.62"/>
    <d v="2012-03-08T00:00:00"/>
    <s v="Active"/>
    <x v="0"/>
    <m/>
    <m/>
    <n v="2012"/>
  </r>
  <r>
    <n v="10"/>
    <x v="9"/>
    <n v="46"/>
    <x v="11"/>
    <s v="Leuridan, Eddy L"/>
    <n v="13171"/>
    <x v="27"/>
    <n v="1764.01"/>
    <n v="147.56"/>
    <d v="2012-03-08T00:00:00"/>
    <s v="Active"/>
    <x v="0"/>
    <m/>
    <m/>
    <n v="2012"/>
  </r>
  <r>
    <n v="10"/>
    <x v="9"/>
    <n v="46"/>
    <x v="11"/>
    <s v="Payne, Theodore R"/>
    <n v="12792"/>
    <x v="27"/>
    <n v="582.75"/>
    <n v="84.21"/>
    <d v="2012-03-08T00:00:00"/>
    <s v="Active"/>
    <x v="0"/>
    <m/>
    <m/>
    <n v="2012"/>
  </r>
  <r>
    <n v="10"/>
    <x v="9"/>
    <n v="46"/>
    <x v="11"/>
    <s v="Swagger, Mark "/>
    <n v="12730"/>
    <x v="27"/>
    <n v="1875"/>
    <n v="143.44"/>
    <d v="2012-03-08T00:00:00"/>
    <s v="Active"/>
    <x v="1"/>
    <m/>
    <m/>
    <n v="2012"/>
  </r>
  <r>
    <n v="10"/>
    <x v="9"/>
    <n v="46"/>
    <x v="11"/>
    <s v="Stewart, Michael C"/>
    <n v="12742"/>
    <x v="28"/>
    <n v="2119.7399999999998"/>
    <n v="138.51"/>
    <d v="2012-03-08T00:00:00"/>
    <s v="Active"/>
    <x v="1"/>
    <m/>
    <m/>
    <n v="2012"/>
  </r>
  <r>
    <n v="10"/>
    <x v="9"/>
    <n v="62"/>
    <x v="39"/>
    <s v="Gerling, Thomas L"/>
    <n v="13480"/>
    <x v="30"/>
    <n v="1472"/>
    <n v="201.83"/>
    <d v="2012-03-08T00:00:00"/>
    <s v="Active"/>
    <x v="1"/>
    <m/>
    <m/>
    <n v="2012"/>
  </r>
  <r>
    <n v="10"/>
    <x v="9"/>
    <n v="67"/>
    <x v="14"/>
    <s v="Fischer, James E"/>
    <n v="12816"/>
    <x v="31"/>
    <n v="3250.68"/>
    <n v="248.67"/>
    <d v="2012-03-08T00:00:00"/>
    <s v="Active"/>
    <x v="3"/>
    <m/>
    <m/>
    <n v="2012"/>
  </r>
  <r>
    <n v="10"/>
    <x v="9"/>
    <n v="72"/>
    <x v="40"/>
    <s v="Bastianon, Rhea L"/>
    <n v="13250"/>
    <x v="32"/>
    <n v="1500.75"/>
    <n v="139.6"/>
    <d v="2012-03-08T00:00:00"/>
    <s v="Active"/>
    <x v="0"/>
    <m/>
    <m/>
    <n v="2012"/>
  </r>
  <r>
    <n v="10"/>
    <x v="9"/>
    <n v="72"/>
    <x v="40"/>
    <s v="Campbell, Aaron S"/>
    <n v="13419"/>
    <x v="32"/>
    <n v="995.5"/>
    <n v="143.84"/>
    <d v="2012-03-08T00:00:00"/>
    <s v="Active"/>
    <x v="0"/>
    <m/>
    <m/>
    <n v="2012"/>
  </r>
  <r>
    <n v="10"/>
    <x v="9"/>
    <n v="72"/>
    <x v="40"/>
    <s v="Carone, Jamie N"/>
    <n v="13356"/>
    <x v="32"/>
    <n v="553.74"/>
    <n v="80.010000000000005"/>
    <d v="2012-03-08T00:00:00"/>
    <s v="Active"/>
    <x v="0"/>
    <m/>
    <m/>
    <n v="2012"/>
  </r>
  <r>
    <n v="10"/>
    <x v="9"/>
    <n v="72"/>
    <x v="40"/>
    <s v="Carrillo, Krystal V"/>
    <n v="13096"/>
    <x v="32"/>
    <n v="1314.28"/>
    <n v="189.93"/>
    <d v="2012-03-08T00:00:00"/>
    <s v="Active"/>
    <x v="0"/>
    <m/>
    <m/>
    <n v="2012"/>
  </r>
  <r>
    <n v="10"/>
    <x v="9"/>
    <n v="72"/>
    <x v="40"/>
    <s v="Castanos, Frank D"/>
    <n v="13482"/>
    <x v="32"/>
    <n v="979.11"/>
    <n v="141.47"/>
    <d v="2012-03-08T00:00:00"/>
    <s v="Active"/>
    <x v="0"/>
    <m/>
    <m/>
    <n v="2012"/>
  </r>
  <r>
    <n v="10"/>
    <x v="9"/>
    <n v="72"/>
    <x v="40"/>
    <s v="DelReal, Jacqueline R"/>
    <n v="12948"/>
    <x v="32"/>
    <n v="1522.75"/>
    <n v="190.83"/>
    <d v="2012-03-08T00:00:00"/>
    <s v="Active"/>
    <x v="1"/>
    <m/>
    <m/>
    <n v="2012"/>
  </r>
  <r>
    <n v="10"/>
    <x v="9"/>
    <n v="72"/>
    <x v="40"/>
    <s v="Deroian, Kenneth W"/>
    <n v="13210"/>
    <x v="32"/>
    <n v="1738"/>
    <n v="150.82"/>
    <d v="2012-03-08T00:00:00"/>
    <s v="Active"/>
    <x v="0"/>
    <m/>
    <m/>
    <n v="2012"/>
  </r>
  <r>
    <n v="10"/>
    <x v="9"/>
    <n v="72"/>
    <x v="40"/>
    <s v="Glasper, Debra A"/>
    <n v="12782"/>
    <x v="32"/>
    <n v="1161.27"/>
    <n v="167.81"/>
    <d v="2012-03-08T00:00:00"/>
    <s v="Active"/>
    <x v="0"/>
    <m/>
    <m/>
    <n v="2012"/>
  </r>
  <r>
    <n v="10"/>
    <x v="9"/>
    <n v="72"/>
    <x v="40"/>
    <s v="Gutierrez, Victoria L"/>
    <n v="12804"/>
    <x v="32"/>
    <n v="1982"/>
    <n v="151.62"/>
    <d v="2012-03-08T00:00:00"/>
    <s v="Active"/>
    <x v="1"/>
    <m/>
    <m/>
    <n v="2012"/>
  </r>
  <r>
    <n v="10"/>
    <x v="9"/>
    <n v="72"/>
    <x v="40"/>
    <s v="Krumsiek, Kristy L"/>
    <n v="13012"/>
    <x v="32"/>
    <n v="1099.01"/>
    <n v="158.81"/>
    <d v="2012-03-08T00:00:00"/>
    <s v="Active"/>
    <x v="0"/>
    <m/>
    <m/>
    <n v="2012"/>
  </r>
  <r>
    <n v="10"/>
    <x v="9"/>
    <n v="72"/>
    <x v="40"/>
    <s v="Micetich, Kristen J"/>
    <n v="13102"/>
    <x v="32"/>
    <n v="929.06"/>
    <n v="71.069999999999993"/>
    <d v="2012-03-08T00:00:00"/>
    <s v="Active"/>
    <x v="0"/>
    <m/>
    <m/>
    <n v="2012"/>
  </r>
  <r>
    <n v="10"/>
    <x v="9"/>
    <n v="72"/>
    <x v="40"/>
    <s v="Moreno, Mary E"/>
    <n v="13376"/>
    <x v="32"/>
    <n v="1265"/>
    <n v="182.79"/>
    <d v="2012-03-08T00:00:00"/>
    <s v="Active"/>
    <x v="0"/>
    <m/>
    <m/>
    <n v="2012"/>
  </r>
  <r>
    <n v="10"/>
    <x v="9"/>
    <n v="72"/>
    <x v="40"/>
    <s v="Olid, Pilar "/>
    <n v="13167"/>
    <x v="32"/>
    <n v="786.5"/>
    <n v="113.64"/>
    <d v="2012-03-08T00:00:00"/>
    <s v="Active"/>
    <x v="0"/>
    <m/>
    <m/>
    <n v="2012"/>
  </r>
  <r>
    <n v="10"/>
    <x v="9"/>
    <n v="72"/>
    <x v="40"/>
    <s v="Plouffe, Courtney G"/>
    <n v="13149"/>
    <x v="32"/>
    <n v="1326.65"/>
    <n v="191.7"/>
    <d v="2012-03-08T00:00:00"/>
    <s v="Active"/>
    <x v="0"/>
    <m/>
    <m/>
    <n v="2012"/>
  </r>
  <r>
    <n v="10"/>
    <x v="9"/>
    <n v="72"/>
    <x v="40"/>
    <s v="Plouffe, Marc J"/>
    <n v="12946"/>
    <x v="32"/>
    <n v="1631.52"/>
    <n v="169.73"/>
    <d v="2012-03-08T00:00:00"/>
    <s v="Active"/>
    <x v="1"/>
    <m/>
    <m/>
    <n v="2012"/>
  </r>
  <r>
    <n v="10"/>
    <x v="9"/>
    <n v="72"/>
    <x v="40"/>
    <s v="Rehrer, Rachel A"/>
    <n v="13107"/>
    <x v="32"/>
    <n v="89.76"/>
    <n v="12.98"/>
    <d v="2012-03-08T00:00:00"/>
    <s v="Active"/>
    <x v="0"/>
    <m/>
    <m/>
    <n v="2012"/>
  </r>
  <r>
    <n v="10"/>
    <x v="9"/>
    <n v="72"/>
    <x v="40"/>
    <s v="Uwarow, Peter F"/>
    <n v="13271"/>
    <x v="32"/>
    <n v="1149.5"/>
    <n v="166.11"/>
    <d v="2012-03-08T00:00:00"/>
    <s v="Active"/>
    <x v="0"/>
    <m/>
    <m/>
    <n v="2012"/>
  </r>
  <r>
    <n v="10"/>
    <x v="9"/>
    <n v="72"/>
    <x v="40"/>
    <s v="Wilkerson, David R"/>
    <n v="13129"/>
    <x v="32"/>
    <n v="2830.96"/>
    <n v="272.32"/>
    <d v="2012-03-08T00:00:00"/>
    <s v="Active"/>
    <x v="3"/>
    <m/>
    <m/>
    <n v="2012"/>
  </r>
  <r>
    <n v="10"/>
    <x v="9"/>
    <n v="72"/>
    <x v="40"/>
    <s v="Woods, Lisa K"/>
    <n v="13073"/>
    <x v="32"/>
    <n v="1235.8499999999999"/>
    <n v="178.58"/>
    <d v="2012-03-08T00:00:00"/>
    <s v="Active"/>
    <x v="0"/>
    <m/>
    <m/>
    <n v="2012"/>
  </r>
  <r>
    <n v="10"/>
    <x v="9"/>
    <n v="74"/>
    <x v="16"/>
    <s v="Hernandez, Vanessa "/>
    <n v="12762"/>
    <x v="34"/>
    <n v="1195.2"/>
    <n v="163.44999999999999"/>
    <d v="2012-03-08T00:00:00"/>
    <s v="Active"/>
    <x v="1"/>
    <m/>
    <m/>
    <n v="2012"/>
  </r>
  <r>
    <n v="10"/>
    <x v="9"/>
    <n v="75"/>
    <x v="17"/>
    <s v="Collins, Govona L"/>
    <n v="13540"/>
    <x v="35"/>
    <n v="380"/>
    <n v="54.91"/>
    <d v="2012-03-08T00:00:00"/>
    <s v="Active"/>
    <x v="2"/>
    <m/>
    <m/>
    <n v="2012"/>
  </r>
  <r>
    <n v="10"/>
    <x v="9"/>
    <n v="75"/>
    <x v="17"/>
    <s v="Johnson, Samantha J"/>
    <n v="13567"/>
    <x v="35"/>
    <n v="380"/>
    <n v="54.91"/>
    <d v="2012-03-08T00:00:00"/>
    <s v="Active"/>
    <x v="2"/>
    <m/>
    <m/>
    <n v="2012"/>
  </r>
  <r>
    <n v="10"/>
    <x v="9"/>
    <n v="75"/>
    <x v="17"/>
    <s v="Rugg, Krystina M"/>
    <n v="13541"/>
    <x v="35"/>
    <n v="370.5"/>
    <n v="53.53"/>
    <d v="2012-03-08T00:00:00"/>
    <s v="Active"/>
    <x v="2"/>
    <m/>
    <m/>
    <n v="2012"/>
  </r>
  <r>
    <n v="10"/>
    <x v="9"/>
    <n v="75"/>
    <x v="17"/>
    <s v="Schuler, Deborah K"/>
    <n v="13542"/>
    <x v="35"/>
    <n v="380"/>
    <n v="54.91"/>
    <d v="2012-03-08T00:00:00"/>
    <s v="Active"/>
    <x v="2"/>
    <m/>
    <m/>
    <n v="2012"/>
  </r>
  <r>
    <n v="10"/>
    <x v="9"/>
    <n v="79"/>
    <x v="18"/>
    <s v="Nylander, Susan R"/>
    <n v="12856"/>
    <x v="36"/>
    <n v="1635.4"/>
    <n v="125.1"/>
    <d v="2012-03-08T00:00:00"/>
    <s v="Involuntary Layoff"/>
    <x v="1"/>
    <m/>
    <m/>
    <n v="2012"/>
  </r>
  <r>
    <n v="10"/>
    <x v="9"/>
    <n v="79"/>
    <x v="18"/>
    <s v="Thornton, Elijah J"/>
    <n v="12884"/>
    <x v="36"/>
    <n v="1762.86"/>
    <n v="155.07"/>
    <d v="2012-03-08T00:00:00"/>
    <s v="Active"/>
    <x v="1"/>
    <m/>
    <m/>
    <n v="2012"/>
  </r>
  <r>
    <n v="10"/>
    <x v="9"/>
    <n v="80"/>
    <x v="19"/>
    <s v="Ragle, Millisa K"/>
    <n v="12169"/>
    <x v="4"/>
    <n v="1551.89"/>
    <n v="208.44"/>
    <d v="2012-03-08T00:00:00"/>
    <s v="Active"/>
    <x v="1"/>
    <m/>
    <m/>
    <n v="2012"/>
  </r>
  <r>
    <n v="10"/>
    <x v="9"/>
    <n v="80"/>
    <x v="19"/>
    <s v="Blackwell, Melanie A"/>
    <n v="10972"/>
    <x v="39"/>
    <n v="3486.54"/>
    <n v="266.72000000000003"/>
    <d v="2012-03-08T00:00:00"/>
    <s v="Active"/>
    <x v="1"/>
    <m/>
    <m/>
    <n v="2012"/>
  </r>
  <r>
    <n v="10"/>
    <x v="9"/>
    <n v="80"/>
    <x v="19"/>
    <s v="Mendoza, Miguel  A"/>
    <n v="13590"/>
    <x v="40"/>
    <n v="960"/>
    <n v="138.72"/>
    <d v="2012-03-08T00:00:00"/>
    <s v="Active"/>
    <x v="1"/>
    <m/>
    <m/>
    <n v="2012"/>
  </r>
  <r>
    <n v="10"/>
    <x v="9"/>
    <n v="80"/>
    <x v="19"/>
    <s v="Reyes, Miryan L"/>
    <n v="12631"/>
    <x v="40"/>
    <n v="981.82"/>
    <n v="141.87"/>
    <d v="2012-03-08T00:00:00"/>
    <s v="Active"/>
    <x v="1"/>
    <m/>
    <m/>
    <n v="2012"/>
  </r>
  <r>
    <n v="10"/>
    <x v="9"/>
    <n v="80"/>
    <x v="19"/>
    <s v="Tillett, Penelope A"/>
    <n v="12710"/>
    <x v="41"/>
    <n v="1612.57"/>
    <n v="173.45"/>
    <d v="2012-03-08T00:00:00"/>
    <s v="Active"/>
    <x v="1"/>
    <m/>
    <m/>
    <n v="2012"/>
  </r>
  <r>
    <n v="10"/>
    <x v="9"/>
    <n v="82"/>
    <x v="20"/>
    <s v="Galvan, Crystal E"/>
    <n v="13178"/>
    <x v="45"/>
    <n v="2056.21"/>
    <n v="157.31"/>
    <d v="2012-03-08T00:00:00"/>
    <s v="Active"/>
    <x v="1"/>
    <m/>
    <m/>
    <n v="2012"/>
  </r>
  <r>
    <n v="10"/>
    <x v="9"/>
    <n v="82"/>
    <x v="20"/>
    <s v="Gilman, Tamra B"/>
    <n v="12483"/>
    <x v="45"/>
    <n v="2365.81"/>
    <n v="174.78"/>
    <d v="2012-03-08T00:00:00"/>
    <s v="Active"/>
    <x v="1"/>
    <m/>
    <m/>
    <n v="2012"/>
  </r>
  <r>
    <n v="10"/>
    <x v="9"/>
    <n v="82"/>
    <x v="20"/>
    <s v="Neville, Keith E"/>
    <n v="12853"/>
    <x v="45"/>
    <n v="2311.75"/>
    <n v="171.68"/>
    <d v="2012-03-08T00:00:00"/>
    <s v="Active"/>
    <x v="1"/>
    <m/>
    <m/>
    <n v="2012"/>
  </r>
  <r>
    <n v="10"/>
    <x v="9"/>
    <n v="82"/>
    <x v="20"/>
    <s v="Perea, Rocio G"/>
    <n v="13492"/>
    <x v="45"/>
    <n v="1865.71"/>
    <n v="194.19"/>
    <d v="2012-03-08T00:00:00"/>
    <s v="Active"/>
    <x v="1"/>
    <m/>
    <m/>
    <n v="2012"/>
  </r>
  <r>
    <n v="10"/>
    <x v="9"/>
    <n v="82"/>
    <x v="20"/>
    <s v="Thompson, Steven L"/>
    <n v="13028"/>
    <x v="45"/>
    <n v="2025.39"/>
    <n v="150.04"/>
    <d v="2012-03-08T00:00:00"/>
    <s v="Active"/>
    <x v="1"/>
    <m/>
    <m/>
    <n v="2012"/>
  </r>
  <r>
    <n v="10"/>
    <x v="9"/>
    <n v="82"/>
    <x v="20"/>
    <s v="Rubalcaba, Oracio "/>
    <n v="11881"/>
    <x v="116"/>
    <n v="2789.24"/>
    <n v="207.56"/>
    <d v="2012-03-08T00:00:00"/>
    <s v="Active"/>
    <x v="1"/>
    <m/>
    <m/>
    <n v="2012"/>
  </r>
  <r>
    <n v="10"/>
    <x v="9"/>
    <n v="83"/>
    <x v="21"/>
    <s v="Heywood, Braden J"/>
    <n v="12978"/>
    <x v="49"/>
    <n v="2590.36"/>
    <n v="198.16"/>
    <d v="2012-03-08T00:00:00"/>
    <s v="Active"/>
    <x v="1"/>
    <m/>
    <m/>
    <n v="2012"/>
  </r>
  <r>
    <n v="10"/>
    <x v="9"/>
    <n v="83"/>
    <x v="21"/>
    <s v="Reyes-Rangel, Rose E"/>
    <n v="13438"/>
    <x v="49"/>
    <n v="2503.38"/>
    <n v="191.51"/>
    <d v="2012-03-08T00:00:00"/>
    <s v="Active"/>
    <x v="1"/>
    <m/>
    <m/>
    <n v="2012"/>
  </r>
  <r>
    <n v="10"/>
    <x v="9"/>
    <n v="85"/>
    <x v="22"/>
    <s v="Gessesse, Kalisha L"/>
    <n v="13578"/>
    <x v="50"/>
    <n v="1468.7"/>
    <n v="212.23"/>
    <d v="2012-03-08T00:00:00"/>
    <s v="Active"/>
    <x v="1"/>
    <m/>
    <m/>
    <n v="2012"/>
  </r>
  <r>
    <n v="10"/>
    <x v="9"/>
    <n v="85"/>
    <x v="22"/>
    <s v="Hogan, Janet M"/>
    <n v="13396"/>
    <x v="50"/>
    <n v="1563.41"/>
    <n v="171.66"/>
    <d v="2012-03-08T00:00:00"/>
    <s v="Active"/>
    <x v="1"/>
    <m/>
    <m/>
    <n v="2012"/>
  </r>
  <r>
    <n v="10"/>
    <x v="9"/>
    <n v="85"/>
    <x v="22"/>
    <s v="Ramirez, Elizabeth A"/>
    <n v="13144"/>
    <x v="50"/>
    <n v="1653.07"/>
    <n v="167.22"/>
    <d v="2012-03-08T00:00:00"/>
    <s v="Active"/>
    <x v="1"/>
    <m/>
    <m/>
    <n v="2012"/>
  </r>
  <r>
    <n v="10"/>
    <x v="9"/>
    <n v="85"/>
    <x v="22"/>
    <s v="Routhieaux, Naomi "/>
    <n v="13467"/>
    <x v="50"/>
    <n v="1925.96"/>
    <n v="152.88"/>
    <d v="2012-03-08T00:00:00"/>
    <s v="Active"/>
    <x v="1"/>
    <m/>
    <m/>
    <n v="2012"/>
  </r>
  <r>
    <n v="10"/>
    <x v="9"/>
    <n v="85"/>
    <x v="22"/>
    <s v="Yeates, Natasha R"/>
    <n v="13182"/>
    <x v="50"/>
    <n v="1558.9"/>
    <n v="174.32"/>
    <d v="2012-03-08T00:00:00"/>
    <s v="Active"/>
    <x v="1"/>
    <m/>
    <m/>
    <n v="2012"/>
  </r>
  <r>
    <n v="10"/>
    <x v="9"/>
    <n v="85"/>
    <x v="22"/>
    <s v="Morgan, Joel C"/>
    <n v="13511"/>
    <x v="47"/>
    <n v="2307.6999999999998"/>
    <n v="172.48"/>
    <d v="2012-03-08T00:00:00"/>
    <s v="Active"/>
    <x v="1"/>
    <m/>
    <m/>
    <n v="2012"/>
  </r>
  <r>
    <n v="10"/>
    <x v="9"/>
    <n v="86"/>
    <x v="23"/>
    <s v="Ameer, Malikia "/>
    <n v="13408"/>
    <x v="51"/>
    <n v="800"/>
    <n v="103.06"/>
    <d v="2012-03-08T00:00:00"/>
    <s v="Active"/>
    <x v="1"/>
    <m/>
    <m/>
    <n v="2012"/>
  </r>
  <r>
    <n v="10"/>
    <x v="9"/>
    <n v="86"/>
    <x v="23"/>
    <s v="Dydel, John J"/>
    <n v="13101"/>
    <x v="51"/>
    <n v="300"/>
    <n v="43.35"/>
    <d v="2012-03-08T00:00:00"/>
    <s v="Involuntary Layoff"/>
    <x v="0"/>
    <m/>
    <m/>
    <n v="2012"/>
  </r>
  <r>
    <n v="10"/>
    <x v="9"/>
    <n v="86"/>
    <x v="23"/>
    <s v="Jones, Michael L"/>
    <n v="13176"/>
    <x v="51"/>
    <n v="468.55"/>
    <n v="67.7"/>
    <d v="2012-03-08T00:00:00"/>
    <s v="Involuntary Layoff"/>
    <x v="1"/>
    <m/>
    <m/>
    <n v="2012"/>
  </r>
  <r>
    <n v="10"/>
    <x v="9"/>
    <n v="86"/>
    <x v="23"/>
    <s v="Paiva, Michael A"/>
    <n v="13312"/>
    <x v="51"/>
    <n v="640"/>
    <n v="83.23"/>
    <d v="2012-03-08T00:00:00"/>
    <s v="Active"/>
    <x v="1"/>
    <m/>
    <m/>
    <n v="2012"/>
  </r>
  <r>
    <n v="10"/>
    <x v="9"/>
    <n v="86"/>
    <x v="23"/>
    <s v="Shuster, John M"/>
    <n v="13544"/>
    <x v="53"/>
    <n v="1923.08"/>
    <n v="147.11000000000001"/>
    <d v="2012-03-08T00:00:00"/>
    <s v="Active"/>
    <x v="1"/>
    <m/>
    <m/>
    <n v="2012"/>
  </r>
  <r>
    <n v="10"/>
    <x v="9"/>
    <n v="86"/>
    <x v="23"/>
    <s v="Ferguson, Kaela V"/>
    <n v="13148"/>
    <x v="54"/>
    <n v="971.64"/>
    <n v="131.15"/>
    <d v="2012-03-08T00:00:00"/>
    <s v="Active"/>
    <x v="1"/>
    <m/>
    <m/>
    <n v="2012"/>
  </r>
  <r>
    <n v="10"/>
    <x v="9"/>
    <n v="86"/>
    <x v="23"/>
    <s v="Gutierrez, Eduardo "/>
    <n v="13441"/>
    <x v="54"/>
    <n v="945.88"/>
    <n v="127.42"/>
    <d v="2012-03-08T00:00:00"/>
    <s v="Active"/>
    <x v="1"/>
    <m/>
    <m/>
    <n v="2012"/>
  </r>
  <r>
    <n v="10"/>
    <x v="9"/>
    <n v="87"/>
    <x v="24"/>
    <s v="Andrews, Daniel J"/>
    <n v="11794"/>
    <x v="55"/>
    <n v="4856.25"/>
    <n v="399.81"/>
    <d v="2012-03-08T00:00:00"/>
    <s v="Involuntary Layoff"/>
    <x v="1"/>
    <m/>
    <m/>
    <n v="2012"/>
  </r>
  <r>
    <n v="10"/>
    <x v="9"/>
    <n v="87"/>
    <x v="24"/>
    <s v="Loucks, Joshua A"/>
    <n v="13246"/>
    <x v="55"/>
    <n v="1881.18"/>
    <n v="171.9"/>
    <d v="2012-03-08T00:00:00"/>
    <s v="Active"/>
    <x v="1"/>
    <m/>
    <m/>
    <n v="2012"/>
  </r>
  <r>
    <n v="10"/>
    <x v="9"/>
    <n v="92"/>
    <x v="25"/>
    <s v="Mason, DaShannon S"/>
    <n v="12497"/>
    <x v="56"/>
    <n v="1884.8"/>
    <n v="129.47"/>
    <d v="2012-03-08T00:00:00"/>
    <s v="Active"/>
    <x v="1"/>
    <m/>
    <m/>
    <n v="2012"/>
  </r>
  <r>
    <n v="10"/>
    <x v="9"/>
    <n v="92"/>
    <x v="25"/>
    <s v="Brown , Lauren N"/>
    <n v="12923"/>
    <x v="57"/>
    <n v="1140.01"/>
    <n v="155.47999999999999"/>
    <d v="2012-03-08T00:00:00"/>
    <s v="Active"/>
    <x v="1"/>
    <m/>
    <m/>
    <n v="2012"/>
  </r>
  <r>
    <n v="10"/>
    <x v="9"/>
    <n v="92"/>
    <x v="25"/>
    <s v="Carlos, Melissa M"/>
    <n v="12640"/>
    <x v="57"/>
    <n v="272.35000000000002"/>
    <n v="36.15"/>
    <d v="2012-03-08T00:00:00"/>
    <s v="Active"/>
    <x v="1"/>
    <m/>
    <m/>
    <n v="2012"/>
  </r>
  <r>
    <n v="10"/>
    <x v="9"/>
    <n v="92"/>
    <x v="25"/>
    <s v="Magnant, Jennifer "/>
    <n v="12971"/>
    <x v="57"/>
    <n v="1648"/>
    <n v="162.15"/>
    <d v="2012-03-08T00:00:00"/>
    <s v="Active"/>
    <x v="1"/>
    <m/>
    <m/>
    <n v="2012"/>
  </r>
  <r>
    <n v="10"/>
    <x v="9"/>
    <n v="93"/>
    <x v="26"/>
    <s v="Crist, William B"/>
    <n v="12817"/>
    <x v="79"/>
    <n v="2495.7800000000002"/>
    <n v="180.11"/>
    <d v="2012-03-08T00:00:00"/>
    <s v="Active"/>
    <x v="1"/>
    <m/>
    <m/>
    <n v="2012"/>
  </r>
  <r>
    <n v="10"/>
    <x v="9"/>
    <n v="93"/>
    <x v="26"/>
    <s v="Adams, Jamie L"/>
    <n v="13264"/>
    <x v="4"/>
    <n v="1335"/>
    <n v="181.41"/>
    <d v="2012-03-08T00:00:00"/>
    <s v="Active"/>
    <x v="1"/>
    <m/>
    <m/>
    <n v="2012"/>
  </r>
  <r>
    <n v="10"/>
    <x v="9"/>
    <n v="93"/>
    <x v="26"/>
    <s v="Herrera, Diana "/>
    <n v="13257"/>
    <x v="4"/>
    <n v="1161.95"/>
    <n v="167.9"/>
    <d v="2012-03-08T00:00:00"/>
    <s v="Involuntary Layoff"/>
    <x v="1"/>
    <m/>
    <m/>
    <n v="2012"/>
  </r>
  <r>
    <n v="10"/>
    <x v="9"/>
    <n v="93"/>
    <x v="26"/>
    <s v="Duell, Kimberly D"/>
    <n v="13052"/>
    <x v="60"/>
    <n v="2163"/>
    <n v="146.94"/>
    <d v="2012-03-08T00:00:00"/>
    <s v="Active"/>
    <x v="1"/>
    <m/>
    <m/>
    <n v="2012"/>
  </r>
  <r>
    <n v="10"/>
    <x v="9"/>
    <n v="93"/>
    <x v="26"/>
    <s v="Nag, Paromita "/>
    <n v="12516"/>
    <x v="60"/>
    <n v="2227.89"/>
    <n v="165.54"/>
    <d v="2012-03-08T00:00:00"/>
    <s v="Active"/>
    <x v="1"/>
    <m/>
    <m/>
    <n v="2012"/>
  </r>
  <r>
    <n v="10"/>
    <x v="9"/>
    <n v="93"/>
    <x v="26"/>
    <s v="Allen , Norman J"/>
    <n v="12836"/>
    <x v="61"/>
    <n v="2041.67"/>
    <n v="155.57"/>
    <d v="2012-03-08T00:00:00"/>
    <s v="Active"/>
    <x v="1"/>
    <m/>
    <m/>
    <n v="2012"/>
  </r>
  <r>
    <n v="10"/>
    <x v="9"/>
    <n v="93"/>
    <x v="26"/>
    <s v="Latu, Tammy M"/>
    <n v="12101"/>
    <x v="61"/>
    <n v="2227.89"/>
    <n v="161.66999999999999"/>
    <d v="2012-03-08T00:00:00"/>
    <s v="Active"/>
    <x v="1"/>
    <m/>
    <m/>
    <n v="2012"/>
  </r>
  <r>
    <n v="10"/>
    <x v="9"/>
    <n v="93"/>
    <x v="26"/>
    <s v="Smith, Matthew R"/>
    <n v="12818"/>
    <x v="32"/>
    <n v="2054.85"/>
    <n v="151.21"/>
    <d v="2012-03-08T00:00:00"/>
    <s v="Active"/>
    <x v="1"/>
    <m/>
    <m/>
    <n v="2012"/>
  </r>
  <r>
    <n v="10"/>
    <x v="9"/>
    <n v="93"/>
    <x v="26"/>
    <s v="Christensen, Misty D"/>
    <n v="12681"/>
    <x v="81"/>
    <n v="1674.16"/>
    <n v="165.24"/>
    <d v="2012-03-08T00:00:00"/>
    <s v="Active"/>
    <x v="1"/>
    <m/>
    <m/>
    <n v="2012"/>
  </r>
  <r>
    <n v="10"/>
    <x v="9"/>
    <n v="96"/>
    <x v="27"/>
    <s v="Nag, Mala "/>
    <n v="12942"/>
    <x v="64"/>
    <n v="1367.12"/>
    <n v="104.58"/>
    <d v="2012-03-08T00:00:00"/>
    <s v="Involuntary Layoff"/>
    <x v="1"/>
    <m/>
    <m/>
    <n v="2012"/>
  </r>
  <r>
    <n v="11"/>
    <x v="10"/>
    <n v="2"/>
    <x v="37"/>
    <s v="Ainsworth, Elizabeth  A"/>
    <n v="13415"/>
    <x v="91"/>
    <n v="735"/>
    <n v="106.21"/>
    <d v="2012-03-08T00:00:00"/>
    <s v="Active"/>
    <x v="0"/>
    <m/>
    <m/>
    <n v="2012"/>
  </r>
  <r>
    <n v="11"/>
    <x v="10"/>
    <n v="2"/>
    <x v="37"/>
    <s v="Johnson, Alicia L"/>
    <n v="11937"/>
    <x v="91"/>
    <n v="459.91"/>
    <n v="38.1"/>
    <d v="2012-03-08T00:00:00"/>
    <s v="Active"/>
    <x v="1"/>
    <m/>
    <m/>
    <n v="2012"/>
  </r>
  <r>
    <n v="11"/>
    <x v="10"/>
    <n v="2"/>
    <x v="37"/>
    <s v="Maefau, Sheniqua L"/>
    <n v="13370"/>
    <x v="82"/>
    <n v="942.19"/>
    <n v="127.33"/>
    <d v="2012-03-08T00:00:00"/>
    <s v="Active"/>
    <x v="0"/>
    <m/>
    <m/>
    <n v="2012"/>
  </r>
  <r>
    <n v="11"/>
    <x v="10"/>
    <n v="2"/>
    <x v="37"/>
    <s v="Rodriguez, Martha H"/>
    <n v="13414"/>
    <x v="82"/>
    <n v="896.04"/>
    <n v="129.47999999999999"/>
    <d v="2012-03-08T00:00:00"/>
    <s v="Active"/>
    <x v="0"/>
    <m/>
    <m/>
    <n v="2012"/>
  </r>
  <r>
    <n v="11"/>
    <x v="10"/>
    <n v="3"/>
    <x v="32"/>
    <s v="Schiffner, Sandra L"/>
    <n v="13382"/>
    <x v="11"/>
    <n v="1523.63"/>
    <n v="176.92"/>
    <d v="2012-03-08T00:00:00"/>
    <s v="Active"/>
    <x v="0"/>
    <m/>
    <m/>
    <n v="2012"/>
  </r>
  <r>
    <n v="11"/>
    <x v="10"/>
    <n v="3"/>
    <x v="32"/>
    <s v="Cunanan, Jennifer K"/>
    <n v="13491"/>
    <x v="82"/>
    <n v="680.61"/>
    <n v="58.8"/>
    <d v="2012-03-08T00:00:00"/>
    <s v="Active"/>
    <x v="0"/>
    <m/>
    <m/>
    <n v="2012"/>
  </r>
  <r>
    <n v="11"/>
    <x v="10"/>
    <n v="3"/>
    <x v="32"/>
    <s v="LaHeist, Allen J"/>
    <n v="13366"/>
    <x v="82"/>
    <n v="465.62"/>
    <n v="67.28"/>
    <d v="2012-03-08T00:00:00"/>
    <s v="Active"/>
    <x v="0"/>
    <m/>
    <m/>
    <n v="2012"/>
  </r>
  <r>
    <n v="11"/>
    <x v="10"/>
    <n v="3"/>
    <x v="32"/>
    <s v="Mejia, Carilu "/>
    <n v="13604"/>
    <x v="82"/>
    <n v="650"/>
    <n v="93.93"/>
    <d v="2012-03-08T00:00:00"/>
    <s v="Active"/>
    <x v="0"/>
    <m/>
    <m/>
    <n v="2012"/>
  </r>
  <r>
    <n v="11"/>
    <x v="10"/>
    <n v="3"/>
    <x v="32"/>
    <s v="Moriarity, Richard S"/>
    <n v="13469"/>
    <x v="82"/>
    <n v="2025"/>
    <n v="154.91"/>
    <d v="2012-03-08T00:00:00"/>
    <s v="Active"/>
    <x v="1"/>
    <m/>
    <m/>
    <n v="2012"/>
  </r>
  <r>
    <n v="11"/>
    <x v="10"/>
    <n v="14"/>
    <x v="2"/>
    <s v="Schultz, Michael L"/>
    <n v="13520"/>
    <x v="65"/>
    <n v="3511.16"/>
    <n v="268.60000000000002"/>
    <d v="2012-03-08T00:00:00"/>
    <s v="Active"/>
    <x v="1"/>
    <m/>
    <m/>
    <n v="2012"/>
  </r>
  <r>
    <n v="11"/>
    <x v="10"/>
    <n v="14"/>
    <x v="2"/>
    <s v="Hall, William H"/>
    <n v="12133"/>
    <x v="7"/>
    <n v="4255.7700000000004"/>
    <n v="325.57"/>
    <d v="2012-03-08T00:00:00"/>
    <s v="Active"/>
    <x v="1"/>
    <m/>
    <m/>
    <n v="2012"/>
  </r>
  <r>
    <n v="11"/>
    <x v="10"/>
    <n v="24"/>
    <x v="4"/>
    <s v="Johnson, Alicia L"/>
    <n v="11937"/>
    <x v="91"/>
    <n v="1379.72"/>
    <n v="114.26"/>
    <d v="2012-03-08T00:00:00"/>
    <s v="Active"/>
    <x v="1"/>
    <m/>
    <m/>
    <n v="2012"/>
  </r>
  <r>
    <n v="11"/>
    <x v="10"/>
    <n v="24"/>
    <x v="4"/>
    <s v="Hernandez, April L"/>
    <n v="13458"/>
    <x v="11"/>
    <n v="1187.5"/>
    <n v="171.61"/>
    <d v="2012-03-08T00:00:00"/>
    <s v="Active"/>
    <x v="0"/>
    <m/>
    <m/>
    <n v="2012"/>
  </r>
  <r>
    <n v="11"/>
    <x v="10"/>
    <n v="24"/>
    <x v="4"/>
    <s v="Cunanan, Jennifer K"/>
    <n v="13491"/>
    <x v="82"/>
    <n v="1381.89"/>
    <n v="119.39"/>
    <d v="2012-03-08T00:00:00"/>
    <s v="Active"/>
    <x v="0"/>
    <m/>
    <m/>
    <n v="2012"/>
  </r>
  <r>
    <n v="11"/>
    <x v="10"/>
    <n v="24"/>
    <x v="4"/>
    <s v="LaHeist, Allen J"/>
    <n v="13366"/>
    <x v="82"/>
    <n v="1396.88"/>
    <n v="201.87"/>
    <d v="2012-03-08T00:00:00"/>
    <s v="Active"/>
    <x v="0"/>
    <m/>
    <m/>
    <n v="2012"/>
  </r>
  <r>
    <n v="11"/>
    <x v="10"/>
    <n v="24"/>
    <x v="4"/>
    <s v="Maefau, Sheniqua L"/>
    <n v="13370"/>
    <x v="82"/>
    <n v="464.06"/>
    <n v="62.71"/>
    <d v="2012-03-08T00:00:00"/>
    <s v="Active"/>
    <x v="0"/>
    <m/>
    <m/>
    <n v="2012"/>
  </r>
  <r>
    <n v="11"/>
    <x v="10"/>
    <n v="24"/>
    <x v="4"/>
    <s v="Rodriguez, Martha H"/>
    <n v="13414"/>
    <x v="82"/>
    <n v="441.34"/>
    <n v="63.77"/>
    <d v="2012-03-08T00:00:00"/>
    <s v="Active"/>
    <x v="0"/>
    <m/>
    <m/>
    <n v="2012"/>
  </r>
  <r>
    <n v="11"/>
    <x v="10"/>
    <n v="32"/>
    <x v="8"/>
    <s v="Garcia , Aaron M"/>
    <n v="13495"/>
    <x v="24"/>
    <n v="2043.75"/>
    <n v="263.43"/>
    <d v="2012-03-08T00:00:00"/>
    <s v="Active"/>
    <x v="0"/>
    <m/>
    <m/>
    <n v="2012"/>
  </r>
  <r>
    <n v="11"/>
    <x v="10"/>
    <n v="32"/>
    <x v="8"/>
    <s v="Earnhardt, Tamara D"/>
    <n v="13556"/>
    <x v="32"/>
    <n v="900"/>
    <n v="100.73"/>
    <d v="2012-03-08T00:00:00"/>
    <s v="Active"/>
    <x v="0"/>
    <m/>
    <m/>
    <n v="2012"/>
  </r>
  <r>
    <n v="11"/>
    <x v="10"/>
    <n v="72"/>
    <x v="15"/>
    <s v="Knight, Jessica S"/>
    <n v="13371"/>
    <x v="24"/>
    <n v="1921.88"/>
    <n v="147.03"/>
    <d v="2012-03-08T00:00:00"/>
    <s v="Active"/>
    <x v="0"/>
    <m/>
    <m/>
    <n v="2012"/>
  </r>
  <r>
    <n v="11"/>
    <x v="10"/>
    <n v="72"/>
    <x v="15"/>
    <s v="Livingston, Tammy R"/>
    <n v="13357"/>
    <x v="24"/>
    <n v="1884.62"/>
    <n v="140.12"/>
    <d v="2012-03-08T00:00:00"/>
    <s v="Active"/>
    <x v="1"/>
    <m/>
    <m/>
    <n v="2012"/>
  </r>
  <r>
    <n v="11"/>
    <x v="10"/>
    <n v="72"/>
    <x v="15"/>
    <s v="Oropeza, Rafael R"/>
    <n v="12223"/>
    <x v="24"/>
    <n v="1780.79"/>
    <n v="130.41"/>
    <d v="2012-03-08T00:00:00"/>
    <s v="Active"/>
    <x v="1"/>
    <m/>
    <m/>
    <n v="2012"/>
  </r>
  <r>
    <n v="11"/>
    <x v="10"/>
    <n v="72"/>
    <x v="15"/>
    <s v="Earnhardt, Tamara D"/>
    <n v="13556"/>
    <x v="32"/>
    <n v="900"/>
    <n v="100.73"/>
    <d v="2012-03-08T00:00:00"/>
    <s v="Active"/>
    <x v="0"/>
    <m/>
    <m/>
    <n v="2012"/>
  </r>
  <r>
    <n v="11"/>
    <x v="10"/>
    <n v="72"/>
    <x v="15"/>
    <s v="Lee, Vernica P"/>
    <n v="13605"/>
    <x v="32"/>
    <n v="1102.5"/>
    <n v="159.33000000000001"/>
    <d v="2012-03-08T00:00:00"/>
    <s v="Active"/>
    <x v="0"/>
    <m/>
    <m/>
    <n v="2012"/>
  </r>
  <r>
    <n v="11"/>
    <x v="10"/>
    <n v="72"/>
    <x v="15"/>
    <s v="Whiles, Ronald L"/>
    <n v="12125"/>
    <x v="36"/>
    <n v="686.33"/>
    <n v="50.45"/>
    <d v="2012-03-08T00:00:00"/>
    <s v="Active"/>
    <x v="1"/>
    <m/>
    <m/>
    <n v="2012"/>
  </r>
  <r>
    <n v="11"/>
    <x v="10"/>
    <n v="75"/>
    <x v="17"/>
    <s v="Hernandez, Evelin "/>
    <n v="13594"/>
    <x v="35"/>
    <n v="304"/>
    <n v="43.93"/>
    <d v="2012-03-08T00:00:00"/>
    <s v="Active"/>
    <x v="2"/>
    <m/>
    <m/>
    <n v="2012"/>
  </r>
  <r>
    <n v="11"/>
    <x v="10"/>
    <n v="75"/>
    <x v="17"/>
    <s v="Moulard, Naomi C"/>
    <n v="13595"/>
    <x v="35"/>
    <n v="308.75"/>
    <n v="44.61"/>
    <d v="2012-03-08T00:00:00"/>
    <s v="Active"/>
    <x v="2"/>
    <m/>
    <m/>
    <n v="2012"/>
  </r>
  <r>
    <n v="11"/>
    <x v="10"/>
    <n v="80"/>
    <x v="19"/>
    <s v="Giugni, Joanne M"/>
    <n v="12885"/>
    <x v="4"/>
    <n v="1941.46"/>
    <n v="148.52000000000001"/>
    <d v="2012-03-08T00:00:00"/>
    <s v="Active"/>
    <x v="1"/>
    <m/>
    <m/>
    <n v="2012"/>
  </r>
  <r>
    <n v="11"/>
    <x v="10"/>
    <n v="80"/>
    <x v="19"/>
    <s v="Whiles, Robyn "/>
    <n v="10426"/>
    <x v="39"/>
    <n v="4484.62"/>
    <n v="336.87"/>
    <d v="2012-03-08T00:00:00"/>
    <s v="Active"/>
    <x v="1"/>
    <m/>
    <m/>
    <n v="2012"/>
  </r>
  <r>
    <n v="11"/>
    <x v="10"/>
    <n v="80"/>
    <x v="19"/>
    <s v="Cooper, Eric J"/>
    <n v="13444"/>
    <x v="40"/>
    <n v="988.8"/>
    <n v="133.62"/>
    <d v="2012-03-08T00:00:00"/>
    <s v="Active"/>
    <x v="1"/>
    <m/>
    <m/>
    <n v="2012"/>
  </r>
  <r>
    <n v="11"/>
    <x v="10"/>
    <n v="80"/>
    <x v="19"/>
    <s v="Cooper, Jeffrey J"/>
    <n v="13307"/>
    <x v="40"/>
    <n v="988.8"/>
    <n v="133.62"/>
    <d v="2012-03-08T00:00:00"/>
    <s v="Active"/>
    <x v="1"/>
    <m/>
    <m/>
    <n v="2012"/>
  </r>
  <r>
    <n v="11"/>
    <x v="10"/>
    <n v="80"/>
    <x v="19"/>
    <s v="Whiles, Ronald L"/>
    <n v="12125"/>
    <x v="36"/>
    <n v="1393.47"/>
    <n v="102.45"/>
    <d v="2012-03-08T00:00:00"/>
    <s v="Active"/>
    <x v="1"/>
    <m/>
    <m/>
    <n v="2012"/>
  </r>
  <r>
    <n v="11"/>
    <x v="10"/>
    <n v="82"/>
    <x v="20"/>
    <s v="Buttacavoli, Brian M"/>
    <n v="13501"/>
    <x v="45"/>
    <n v="1922.4"/>
    <n v="140.97999999999999"/>
    <d v="2012-03-08T00:00:00"/>
    <s v="Active"/>
    <x v="1"/>
    <m/>
    <m/>
    <n v="2012"/>
  </r>
  <r>
    <n v="11"/>
    <x v="10"/>
    <n v="82"/>
    <x v="20"/>
    <s v="Carrasco, Priscilla "/>
    <n v="12386"/>
    <x v="45"/>
    <n v="2405"/>
    <n v="183.13"/>
    <d v="2012-03-08T00:00:00"/>
    <s v="Active"/>
    <x v="1"/>
    <m/>
    <m/>
    <n v="2012"/>
  </r>
  <r>
    <n v="11"/>
    <x v="10"/>
    <n v="82"/>
    <x v="20"/>
    <s v="Ruder, Nora E"/>
    <n v="12342"/>
    <x v="45"/>
    <n v="2324.1999999999998"/>
    <n v="177.8"/>
    <d v="2012-03-08T00:00:00"/>
    <s v="Active"/>
    <x v="1"/>
    <m/>
    <m/>
    <n v="2012"/>
  </r>
  <r>
    <n v="11"/>
    <x v="10"/>
    <n v="82"/>
    <x v="20"/>
    <s v="Williams, Veronica L"/>
    <n v="13318"/>
    <x v="45"/>
    <n v="1281.43"/>
    <n v="98.03"/>
    <d v="2012-03-08T00:00:00"/>
    <s v="Active"/>
    <x v="1"/>
    <m/>
    <m/>
    <n v="2012"/>
  </r>
  <r>
    <n v="11"/>
    <x v="10"/>
    <n v="82"/>
    <x v="20"/>
    <s v="Santos, Daniel R"/>
    <n v="11839"/>
    <x v="116"/>
    <n v="3730.77"/>
    <n v="242.69"/>
    <d v="2012-03-08T00:00:00"/>
    <s v="Active"/>
    <x v="1"/>
    <m/>
    <m/>
    <n v="2012"/>
  </r>
  <r>
    <n v="11"/>
    <x v="10"/>
    <n v="83"/>
    <x v="21"/>
    <s v="Hall, John C"/>
    <n v="13443"/>
    <x v="49"/>
    <n v="2464.56"/>
    <n v="182.07"/>
    <d v="2012-03-08T00:00:00"/>
    <s v="Active"/>
    <x v="1"/>
    <m/>
    <m/>
    <n v="2012"/>
  </r>
  <r>
    <n v="11"/>
    <x v="10"/>
    <n v="83"/>
    <x v="21"/>
    <s v="Porter, David G"/>
    <n v="13500"/>
    <x v="49"/>
    <n v="2320"/>
    <n v="126.19"/>
    <d v="2012-03-08T00:00:00"/>
    <s v="Active"/>
    <x v="1"/>
    <m/>
    <m/>
    <n v="2012"/>
  </r>
  <r>
    <n v="11"/>
    <x v="10"/>
    <n v="85"/>
    <x v="22"/>
    <s v="Groen, Donald G"/>
    <n v="12958"/>
    <x v="50"/>
    <n v="1785.6"/>
    <n v="141.79"/>
    <d v="2012-03-08T00:00:00"/>
    <s v="Active"/>
    <x v="1"/>
    <m/>
    <m/>
    <n v="2012"/>
  </r>
  <r>
    <n v="11"/>
    <x v="10"/>
    <n v="85"/>
    <x v="22"/>
    <s v="Rodriguez, Gracia K"/>
    <n v="13568"/>
    <x v="50"/>
    <n v="1600"/>
    <n v="231.2"/>
    <d v="2012-03-08T00:00:00"/>
    <s v="Active"/>
    <x v="1"/>
    <m/>
    <m/>
    <n v="2012"/>
  </r>
  <r>
    <n v="11"/>
    <x v="10"/>
    <n v="86"/>
    <x v="23"/>
    <s v="Duffin II, James R"/>
    <n v="12498"/>
    <x v="53"/>
    <n v="2178.84"/>
    <n v="162.62"/>
    <d v="2012-03-08T00:00:00"/>
    <s v="Active"/>
    <x v="1"/>
    <m/>
    <m/>
    <n v="2012"/>
  </r>
  <r>
    <n v="11"/>
    <x v="10"/>
    <n v="87"/>
    <x v="24"/>
    <s v="Herman, Jeffrey C"/>
    <n v="13470"/>
    <x v="81"/>
    <n v="457.88"/>
    <n v="66.17"/>
    <d v="2012-03-08T00:00:00"/>
    <s v="Active"/>
    <x v="0"/>
    <m/>
    <m/>
    <n v="2012"/>
  </r>
  <r>
    <n v="11"/>
    <x v="10"/>
    <n v="92"/>
    <x v="25"/>
    <s v="Everett, Leonora E"/>
    <n v="13319"/>
    <x v="57"/>
    <n v="1678.9"/>
    <n v="133.16999999999999"/>
    <d v="2012-03-08T00:00:00"/>
    <s v="Active"/>
    <x v="1"/>
    <m/>
    <m/>
    <n v="2012"/>
  </r>
  <r>
    <n v="11"/>
    <x v="10"/>
    <n v="92"/>
    <x v="25"/>
    <s v="Plascencia, Grace A"/>
    <n v="13494"/>
    <x v="57"/>
    <n v="1812.8"/>
    <n v="134.63"/>
    <d v="2012-03-08T00:00:00"/>
    <s v="Active"/>
    <x v="1"/>
    <m/>
    <m/>
    <n v="2012"/>
  </r>
  <r>
    <n v="11"/>
    <x v="10"/>
    <n v="93"/>
    <x v="26"/>
    <s v="Koh, Shannon L"/>
    <n v="11846"/>
    <x v="79"/>
    <n v="2500"/>
    <n v="185.04"/>
    <d v="2012-03-08T00:00:00"/>
    <s v="Active"/>
    <x v="1"/>
    <m/>
    <m/>
    <n v="2012"/>
  </r>
  <r>
    <n v="11"/>
    <x v="10"/>
    <n v="93"/>
    <x v="26"/>
    <s v="Herman, Jeffrey C"/>
    <n v="13470"/>
    <x v="81"/>
    <n v="929.62"/>
    <n v="134.34"/>
    <d v="2012-03-08T00:00:00"/>
    <s v="Active"/>
    <x v="0"/>
    <m/>
    <m/>
    <n v="2012"/>
  </r>
  <r>
    <n v="81"/>
    <x v="11"/>
    <n v="80"/>
    <x v="19"/>
    <s v="Roest, Travis E"/>
    <n v="12345"/>
    <x v="4"/>
    <n v="1376.07"/>
    <n v="179.9"/>
    <d v="2012-03-08T00:00:00"/>
    <s v="Active"/>
    <x v="1"/>
    <m/>
    <m/>
    <n v="2012"/>
  </r>
  <r>
    <n v="81"/>
    <x v="11"/>
    <n v="80"/>
    <x v="19"/>
    <s v="Hager, Michael S"/>
    <n v="13111"/>
    <x v="111"/>
    <n v="4240.3999999999996"/>
    <n v="300.14999999999998"/>
    <d v="2012-03-08T00:00:00"/>
    <s v="Active"/>
    <x v="1"/>
    <m/>
    <m/>
    <n v="2012"/>
  </r>
  <r>
    <n v="81"/>
    <x v="11"/>
    <n v="82"/>
    <x v="20"/>
    <s v="Alhassan, Selena Q"/>
    <n v="13234"/>
    <x v="45"/>
    <n v="2302.6"/>
    <n v="169.48"/>
    <d v="2012-03-08T00:00:00"/>
    <s v="Active"/>
    <x v="1"/>
    <m/>
    <m/>
    <n v="2012"/>
  </r>
  <r>
    <n v="81"/>
    <x v="11"/>
    <n v="82"/>
    <x v="20"/>
    <s v="Balagtas, Jolina "/>
    <n v="13240"/>
    <x v="45"/>
    <n v="2355.17"/>
    <n v="180.17"/>
    <d v="2012-03-08T00:00:00"/>
    <s v="Active"/>
    <x v="1"/>
    <m/>
    <m/>
    <n v="2012"/>
  </r>
  <r>
    <n v="81"/>
    <x v="11"/>
    <n v="82"/>
    <x v="20"/>
    <s v="Caldwell, Kevin M"/>
    <n v="13448"/>
    <x v="45"/>
    <n v="2147.7399999999998"/>
    <n v="160.18"/>
    <d v="2012-03-08T00:00:00"/>
    <s v="Active"/>
    <x v="1"/>
    <m/>
    <m/>
    <n v="2012"/>
  </r>
  <r>
    <n v="81"/>
    <x v="11"/>
    <n v="82"/>
    <x v="20"/>
    <s v="Newton, Jennifer L"/>
    <n v="13232"/>
    <x v="45"/>
    <n v="2422.4499999999998"/>
    <n v="174.52"/>
    <d v="2012-03-08T00:00:00"/>
    <s v="Active"/>
    <x v="1"/>
    <m/>
    <m/>
    <n v="2012"/>
  </r>
  <r>
    <n v="81"/>
    <x v="11"/>
    <n v="82"/>
    <x v="20"/>
    <s v="Sandoval, Christopher X"/>
    <n v="13242"/>
    <x v="45"/>
    <n v="2491.34"/>
    <n v="190.35"/>
    <d v="2012-03-08T00:00:00"/>
    <s v="Active"/>
    <x v="1"/>
    <m/>
    <m/>
    <n v="2012"/>
  </r>
  <r>
    <n v="81"/>
    <x v="11"/>
    <n v="82"/>
    <x v="20"/>
    <s v="Williams, Heather L"/>
    <n v="13289"/>
    <x v="45"/>
    <n v="2299.75"/>
    <n v="171.88"/>
    <d v="2012-03-08T00:00:00"/>
    <s v="Active"/>
    <x v="1"/>
    <m/>
    <m/>
    <n v="2012"/>
  </r>
  <r>
    <n v="81"/>
    <x v="11"/>
    <n v="82"/>
    <x v="20"/>
    <s v="Candelaria, Rosalia G"/>
    <n v="13600"/>
    <x v="112"/>
    <n v="1036"/>
    <n v="149.69999999999999"/>
    <d v="2012-03-08T00:00:00"/>
    <s v="Active"/>
    <x v="1"/>
    <m/>
    <m/>
    <n v="2012"/>
  </r>
  <r>
    <n v="81"/>
    <x v="11"/>
    <n v="82"/>
    <x v="20"/>
    <s v="Carrasco, Cynthia D"/>
    <n v="13229"/>
    <x v="112"/>
    <n v="1625.33"/>
    <n v="174.71"/>
    <d v="2012-03-08T00:00:00"/>
    <s v="Active"/>
    <x v="1"/>
    <m/>
    <m/>
    <n v="2012"/>
  </r>
  <r>
    <n v="81"/>
    <x v="11"/>
    <n v="82"/>
    <x v="20"/>
    <s v="Crawford, Candace M"/>
    <n v="13447"/>
    <x v="112"/>
    <n v="1777.44"/>
    <n v="215.96"/>
    <d v="2012-03-08T00:00:00"/>
    <s v="Active"/>
    <x v="1"/>
    <m/>
    <m/>
    <n v="2012"/>
  </r>
  <r>
    <n v="81"/>
    <x v="11"/>
    <n v="82"/>
    <x v="20"/>
    <s v="Darden II, Jeff W"/>
    <n v="13239"/>
    <x v="112"/>
    <n v="1723.91"/>
    <n v="159.41999999999999"/>
    <d v="2012-03-08T00:00:00"/>
    <s v="Active"/>
    <x v="1"/>
    <m/>
    <m/>
    <n v="2012"/>
  </r>
  <r>
    <n v="81"/>
    <x v="11"/>
    <n v="82"/>
    <x v="20"/>
    <s v="Fernandes, Kristy M"/>
    <n v="13545"/>
    <x v="112"/>
    <n v="1280"/>
    <n v="181.63"/>
    <d v="2012-03-08T00:00:00"/>
    <s v="Active"/>
    <x v="1"/>
    <m/>
    <m/>
    <n v="2012"/>
  </r>
  <r>
    <n v="81"/>
    <x v="11"/>
    <n v="82"/>
    <x v="20"/>
    <s v="Morrisey, William C"/>
    <n v="13233"/>
    <x v="112"/>
    <n v="1731.73"/>
    <n v="168.2"/>
    <d v="2012-03-08T00:00:00"/>
    <s v="Active"/>
    <x v="1"/>
    <m/>
    <m/>
    <n v="2012"/>
  </r>
  <r>
    <n v="81"/>
    <x v="11"/>
    <n v="82"/>
    <x v="20"/>
    <s v="Orona, Irene G"/>
    <n v="13243"/>
    <x v="112"/>
    <n v="1827.17"/>
    <n v="155.33000000000001"/>
    <d v="2012-03-08T00:00:00"/>
    <s v="Active"/>
    <x v="1"/>
    <m/>
    <m/>
    <n v="2012"/>
  </r>
  <r>
    <n v="81"/>
    <x v="11"/>
    <n v="82"/>
    <x v="20"/>
    <s v="Ly, Tey "/>
    <n v="13607"/>
    <x v="116"/>
    <n v="3153.84"/>
    <n v="455.73"/>
    <d v="2012-03-08T00:00:00"/>
    <s v="Active"/>
    <x v="1"/>
    <m/>
    <m/>
    <n v="2012"/>
  </r>
  <r>
    <n v="81"/>
    <x v="11"/>
    <n v="82"/>
    <x v="20"/>
    <s v="Mendoza, Adriana A"/>
    <n v="13235"/>
    <x v="113"/>
    <n v="25"/>
    <n v="3.61"/>
    <d v="2012-03-08T00:00:00"/>
    <s v="Active"/>
    <x v="1"/>
    <m/>
    <m/>
    <n v="2012"/>
  </r>
  <r>
    <n v="81"/>
    <x v="11"/>
    <n v="82"/>
    <x v="20"/>
    <s v="Rodriguez, Tiffany D"/>
    <n v="13228"/>
    <x v="113"/>
    <n v="2523.91"/>
    <n v="186.87"/>
    <d v="2012-03-08T00:00:00"/>
    <s v="Active"/>
    <x v="1"/>
    <m/>
    <m/>
    <n v="2012"/>
  </r>
  <r>
    <n v="81"/>
    <x v="11"/>
    <n v="96"/>
    <x v="27"/>
    <s v="Yoo, James J"/>
    <n v="13241"/>
    <x v="114"/>
    <n v="2054.1999999999998"/>
    <n v="178.67"/>
    <d v="2012-03-08T00:00:00"/>
    <s v="Active"/>
    <x v="1"/>
    <m/>
    <m/>
    <n v="2012"/>
  </r>
  <r>
    <n v="81"/>
    <x v="11"/>
    <n v="96"/>
    <x v="27"/>
    <s v="Zamora, Maria P"/>
    <n v="13543"/>
    <x v="114"/>
    <n v="1505"/>
    <n v="188.57"/>
    <d v="2012-03-08T00:00:00"/>
    <s v="Active"/>
    <x v="1"/>
    <m/>
    <m/>
    <n v="2012"/>
  </r>
  <r>
    <n v="1"/>
    <x v="0"/>
    <n v="4"/>
    <x v="0"/>
    <s v="Banuelos, Cammy J"/>
    <n v="13485"/>
    <x v="0"/>
    <n v="729"/>
    <n v="105.34"/>
    <d v="2012-03-22T00:00:00"/>
    <s v="Active"/>
    <x v="0"/>
    <m/>
    <m/>
    <n v="2012"/>
  </r>
  <r>
    <n v="1"/>
    <x v="0"/>
    <n v="4"/>
    <x v="0"/>
    <s v="Collins, Jessica D"/>
    <n v="12020"/>
    <x v="0"/>
    <n v="1468.62"/>
    <n v="107.37"/>
    <d v="2012-03-22T00:00:00"/>
    <s v="Active"/>
    <x v="1"/>
    <m/>
    <m/>
    <n v="2012"/>
  </r>
  <r>
    <n v="1"/>
    <x v="0"/>
    <n v="4"/>
    <x v="0"/>
    <s v="Flores, Cynthia A"/>
    <n v="12998"/>
    <x v="0"/>
    <n v="1470"/>
    <n v="106.37"/>
    <d v="2012-03-22T00:00:00"/>
    <s v="Active"/>
    <x v="1"/>
    <m/>
    <m/>
    <n v="2012"/>
  </r>
  <r>
    <n v="1"/>
    <x v="0"/>
    <n v="4"/>
    <x v="0"/>
    <s v="Hill, Julie L"/>
    <n v="13131"/>
    <x v="0"/>
    <n v="852.84"/>
    <n v="123.25"/>
    <d v="2012-03-22T00:00:00"/>
    <s v="Active"/>
    <x v="0"/>
    <m/>
    <m/>
    <n v="2012"/>
  </r>
  <r>
    <n v="1"/>
    <x v="0"/>
    <n v="4"/>
    <x v="0"/>
    <s v="Hover, Lana "/>
    <n v="9798"/>
    <x v="0"/>
    <n v="1448.13"/>
    <n v="115.37"/>
    <d v="2012-03-22T00:00:00"/>
    <s v="Active"/>
    <x v="1"/>
    <m/>
    <m/>
    <n v="2012"/>
  </r>
  <r>
    <n v="1"/>
    <x v="0"/>
    <n v="4"/>
    <x v="0"/>
    <s v="Jeffcoach, Lori "/>
    <n v="10810"/>
    <x v="0"/>
    <n v="1526.1"/>
    <n v="111.78"/>
    <d v="2012-03-22T00:00:00"/>
    <s v="Active"/>
    <x v="1"/>
    <m/>
    <m/>
    <n v="2012"/>
  </r>
  <r>
    <n v="1"/>
    <x v="0"/>
    <n v="4"/>
    <x v="0"/>
    <s v="Lopez, Debra A"/>
    <n v="9681"/>
    <x v="0"/>
    <n v="888"/>
    <n v="128.33000000000001"/>
    <d v="2012-03-22T00:00:00"/>
    <s v="Active"/>
    <x v="0"/>
    <m/>
    <m/>
    <n v="2012"/>
  </r>
  <r>
    <n v="1"/>
    <x v="0"/>
    <n v="4"/>
    <x v="0"/>
    <s v="McFadden, Kellie M"/>
    <n v="12663"/>
    <x v="0"/>
    <n v="1320"/>
    <n v="179.74"/>
    <d v="2012-03-22T00:00:00"/>
    <s v="Active"/>
    <x v="1"/>
    <m/>
    <m/>
    <n v="2012"/>
  </r>
  <r>
    <n v="1"/>
    <x v="0"/>
    <n v="4"/>
    <x v="0"/>
    <s v="Mitroff, Patricia C"/>
    <n v="12134"/>
    <x v="0"/>
    <n v="1400.39"/>
    <n v="120.97"/>
    <d v="2012-03-22T00:00:00"/>
    <s v="Active"/>
    <x v="1"/>
    <m/>
    <m/>
    <n v="2012"/>
  </r>
  <r>
    <n v="1"/>
    <x v="0"/>
    <n v="4"/>
    <x v="0"/>
    <s v="Saucedo, Claudia C"/>
    <n v="10669"/>
    <x v="1"/>
    <n v="1621.61"/>
    <n v="119.08"/>
    <d v="2012-03-22T00:00:00"/>
    <s v="Active"/>
    <x v="1"/>
    <m/>
    <m/>
    <n v="2012"/>
  </r>
  <r>
    <n v="1"/>
    <x v="0"/>
    <n v="4"/>
    <x v="0"/>
    <s v="Watrous, Barbara "/>
    <n v="9669"/>
    <x v="2"/>
    <n v="836.13"/>
    <n v="62.72"/>
    <d v="2012-03-22T00:00:00"/>
    <s v="Active"/>
    <x v="1"/>
    <m/>
    <m/>
    <n v="2012"/>
  </r>
  <r>
    <n v="1"/>
    <x v="0"/>
    <n v="6"/>
    <x v="1"/>
    <s v="Brogan, Laura R"/>
    <n v="13267"/>
    <x v="3"/>
    <n v="1520"/>
    <n v="110.93"/>
    <d v="2012-03-22T00:00:00"/>
    <s v="Active"/>
    <x v="1"/>
    <m/>
    <m/>
    <n v="2012"/>
  </r>
  <r>
    <n v="1"/>
    <x v="0"/>
    <n v="6"/>
    <x v="1"/>
    <s v="Esparza, Alejandro J"/>
    <n v="12759"/>
    <x v="3"/>
    <n v="210.53"/>
    <n v="30.41"/>
    <d v="2012-03-22T00:00:00"/>
    <s v="Active"/>
    <x v="0"/>
    <m/>
    <m/>
    <n v="2012"/>
  </r>
  <r>
    <n v="1"/>
    <x v="0"/>
    <n v="6"/>
    <x v="1"/>
    <s v="Garcia, Elizabeth A"/>
    <n v="13299"/>
    <x v="3"/>
    <n v="612"/>
    <n v="88.42"/>
    <d v="2012-03-22T00:00:00"/>
    <s v="Active"/>
    <x v="0"/>
    <m/>
    <m/>
    <n v="2012"/>
  </r>
  <r>
    <n v="1"/>
    <x v="0"/>
    <n v="6"/>
    <x v="1"/>
    <s v="Goad, Christina L"/>
    <n v="13537"/>
    <x v="3"/>
    <n v="682.5"/>
    <n v="98.64"/>
    <d v="2012-03-22T00:00:00"/>
    <s v="Active"/>
    <x v="0"/>
    <m/>
    <m/>
    <n v="2012"/>
  </r>
  <r>
    <n v="1"/>
    <x v="0"/>
    <n v="6"/>
    <x v="1"/>
    <s v="Lopez, Ronald D"/>
    <n v="12698"/>
    <x v="3"/>
    <n v="1428"/>
    <n v="130.15"/>
    <d v="2012-03-22T00:00:00"/>
    <s v="Active"/>
    <x v="1"/>
    <m/>
    <m/>
    <n v="2012"/>
  </r>
  <r>
    <n v="1"/>
    <x v="0"/>
    <n v="6"/>
    <x v="1"/>
    <s v="Ragsdale, Lorie L"/>
    <n v="633"/>
    <x v="3"/>
    <n v="2448.5500000000002"/>
    <n v="178.63"/>
    <d v="2012-03-22T00:00:00"/>
    <s v="Active"/>
    <x v="1"/>
    <m/>
    <m/>
    <n v="2012"/>
  </r>
  <r>
    <n v="1"/>
    <x v="0"/>
    <n v="6"/>
    <x v="1"/>
    <s v="Self, Kathleen E"/>
    <n v="11372"/>
    <x v="3"/>
    <n v="1497.15"/>
    <n v="121.83"/>
    <d v="2012-03-22T00:00:00"/>
    <s v="Active"/>
    <x v="1"/>
    <m/>
    <m/>
    <n v="2012"/>
  </r>
  <r>
    <n v="1"/>
    <x v="0"/>
    <n v="14"/>
    <x v="2"/>
    <s v="Bedolla, Delmy J"/>
    <n v="13201"/>
    <x v="5"/>
    <n v="2394"/>
    <n v="183.14"/>
    <d v="2012-03-22T00:00:00"/>
    <s v="Active"/>
    <x v="1"/>
    <m/>
    <m/>
    <n v="2012"/>
  </r>
  <r>
    <n v="1"/>
    <x v="0"/>
    <n v="14"/>
    <x v="2"/>
    <s v="Foster, Christine "/>
    <n v="85"/>
    <x v="5"/>
    <n v="3009.27"/>
    <n v="224.12"/>
    <d v="2012-03-22T00:00:00"/>
    <s v="Active"/>
    <x v="1"/>
    <m/>
    <m/>
    <n v="2012"/>
  </r>
  <r>
    <n v="1"/>
    <x v="0"/>
    <n v="14"/>
    <x v="2"/>
    <s v="Grassmyer, Lori A"/>
    <n v="12338"/>
    <x v="5"/>
    <n v="163.9"/>
    <n v="23.68"/>
    <d v="2012-03-22T00:00:00"/>
    <s v="Active"/>
    <x v="0"/>
    <m/>
    <m/>
    <n v="2012"/>
  </r>
  <r>
    <n v="1"/>
    <x v="0"/>
    <n v="14"/>
    <x v="2"/>
    <s v="Sidhu, Balbir S"/>
    <n v="11926"/>
    <x v="5"/>
    <n v="434.34"/>
    <n v="62.77"/>
    <d v="2012-03-22T00:00:00"/>
    <s v="Active"/>
    <x v="0"/>
    <m/>
    <m/>
    <n v="2012"/>
  </r>
  <r>
    <n v="1"/>
    <x v="0"/>
    <n v="14"/>
    <x v="2"/>
    <s v="Frain, Victoria M"/>
    <n v="12051"/>
    <x v="6"/>
    <n v="2521.14"/>
    <n v="186.4"/>
    <d v="2012-03-22T00:00:00"/>
    <s v="Active"/>
    <x v="1"/>
    <m/>
    <m/>
    <n v="2012"/>
  </r>
  <r>
    <n v="1"/>
    <x v="0"/>
    <n v="14"/>
    <x v="2"/>
    <s v="Grimsley, Melissa M"/>
    <n v="12907"/>
    <x v="6"/>
    <n v="2472"/>
    <n v="166.63"/>
    <d v="2012-03-22T00:00:00"/>
    <s v="Active"/>
    <x v="1"/>
    <m/>
    <m/>
    <n v="2012"/>
  </r>
  <r>
    <n v="1"/>
    <x v="0"/>
    <n v="14"/>
    <x v="2"/>
    <s v="Walters, Betty J"/>
    <n v="11396"/>
    <x v="6"/>
    <n v="9557.61"/>
    <n v="725.08"/>
    <d v="2012-03-22T00:00:00"/>
    <s v="Voluntary Resignation"/>
    <x v="1"/>
    <m/>
    <m/>
    <n v="2012"/>
  </r>
  <r>
    <n v="1"/>
    <x v="0"/>
    <n v="14"/>
    <x v="2"/>
    <s v="Westling, Joshua P"/>
    <n v="9988"/>
    <x v="6"/>
    <n v="2836.62"/>
    <n v="212.1"/>
    <d v="2012-03-22T00:00:00"/>
    <s v="Active"/>
    <x v="1"/>
    <m/>
    <m/>
    <n v="2012"/>
  </r>
  <r>
    <n v="1"/>
    <x v="0"/>
    <n v="14"/>
    <x v="2"/>
    <s v="Westling, Barry "/>
    <n v="4005"/>
    <x v="7"/>
    <n v="4149.22"/>
    <n v="310.31"/>
    <d v="2012-03-22T00:00:00"/>
    <s v="Active"/>
    <x v="1"/>
    <m/>
    <m/>
    <n v="2012"/>
  </r>
  <r>
    <n v="1"/>
    <x v="0"/>
    <n v="22"/>
    <x v="3"/>
    <s v="Serpa, Brenda M"/>
    <n v="9520"/>
    <x v="8"/>
    <n v="3861.2"/>
    <n v="273.95999999999998"/>
    <d v="2012-03-22T00:00:00"/>
    <s v="Active"/>
    <x v="1"/>
    <m/>
    <m/>
    <n v="2012"/>
  </r>
  <r>
    <n v="1"/>
    <x v="0"/>
    <n v="22"/>
    <x v="3"/>
    <s v="Cron, Kimberly A"/>
    <n v="12738"/>
    <x v="2"/>
    <n v="2500"/>
    <n v="164.2"/>
    <d v="2012-03-22T00:00:00"/>
    <s v="Active"/>
    <x v="1"/>
    <m/>
    <m/>
    <n v="2012"/>
  </r>
  <r>
    <n v="1"/>
    <x v="0"/>
    <n v="22"/>
    <x v="3"/>
    <s v="Gray, Becky A"/>
    <n v="11958"/>
    <x v="2"/>
    <n v="140"/>
    <n v="20.23"/>
    <d v="2012-03-22T00:00:00"/>
    <s v="Active"/>
    <x v="2"/>
    <m/>
    <m/>
    <n v="2012"/>
  </r>
  <r>
    <n v="1"/>
    <x v="0"/>
    <n v="22"/>
    <x v="3"/>
    <s v="Gray, Michelle R"/>
    <n v="10951"/>
    <x v="2"/>
    <n v="800"/>
    <n v="115.6"/>
    <d v="2012-03-22T00:00:00"/>
    <s v="Active"/>
    <x v="0"/>
    <m/>
    <m/>
    <n v="2012"/>
  </r>
  <r>
    <n v="1"/>
    <x v="0"/>
    <n v="22"/>
    <x v="3"/>
    <s v="Jolley, Lygia R"/>
    <n v="10662"/>
    <x v="2"/>
    <n v="2756.72"/>
    <n v="206.48"/>
    <d v="2012-03-22T00:00:00"/>
    <s v="Active"/>
    <x v="1"/>
    <m/>
    <m/>
    <n v="2012"/>
  </r>
  <r>
    <n v="1"/>
    <x v="0"/>
    <n v="22"/>
    <x v="3"/>
    <s v="Koch, Karen A"/>
    <n v="9643"/>
    <x v="2"/>
    <n v="2915.67"/>
    <n v="219"/>
    <d v="2012-03-22T00:00:00"/>
    <s v="Active"/>
    <x v="1"/>
    <m/>
    <m/>
    <n v="2012"/>
  </r>
  <r>
    <n v="1"/>
    <x v="0"/>
    <n v="22"/>
    <x v="3"/>
    <s v="Lefaive, Patricia A"/>
    <n v="9517"/>
    <x v="2"/>
    <n v="3023.37"/>
    <n v="226.32"/>
    <d v="2012-03-22T00:00:00"/>
    <s v="Active"/>
    <x v="1"/>
    <m/>
    <m/>
    <n v="2012"/>
  </r>
  <r>
    <n v="1"/>
    <x v="0"/>
    <n v="22"/>
    <x v="3"/>
    <s v="Perry, Claire E"/>
    <n v="13247"/>
    <x v="2"/>
    <n v="335.3"/>
    <n v="48.45"/>
    <d v="2012-03-22T00:00:00"/>
    <s v="Active"/>
    <x v="2"/>
    <m/>
    <m/>
    <n v="2012"/>
  </r>
  <r>
    <n v="1"/>
    <x v="0"/>
    <n v="22"/>
    <x v="3"/>
    <s v="Smith, Lorrie J"/>
    <n v="11607"/>
    <x v="2"/>
    <n v="1146.08"/>
    <n v="165.62"/>
    <d v="2012-03-22T00:00:00"/>
    <s v="Active"/>
    <x v="2"/>
    <m/>
    <m/>
    <n v="2012"/>
  </r>
  <r>
    <n v="1"/>
    <x v="0"/>
    <n v="22"/>
    <x v="3"/>
    <s v="Watrous, Barbara "/>
    <n v="9669"/>
    <x v="2"/>
    <n v="2508.38"/>
    <n v="188.16"/>
    <d v="2012-03-22T00:00:00"/>
    <s v="Active"/>
    <x v="1"/>
    <m/>
    <m/>
    <n v="2012"/>
  </r>
  <r>
    <n v="1"/>
    <x v="0"/>
    <n v="22"/>
    <x v="3"/>
    <s v="Wise, Linda E"/>
    <n v="12385"/>
    <x v="2"/>
    <n v="210.32"/>
    <n v="30.39"/>
    <d v="2012-03-22T00:00:00"/>
    <s v="Active"/>
    <x v="0"/>
    <m/>
    <m/>
    <n v="2012"/>
  </r>
  <r>
    <n v="1"/>
    <x v="0"/>
    <n v="22"/>
    <x v="3"/>
    <s v="Zuniga, Arcenia A"/>
    <n v="12395"/>
    <x v="2"/>
    <n v="585.98"/>
    <n v="84.68"/>
    <d v="2012-03-22T00:00:00"/>
    <s v="Active"/>
    <x v="0"/>
    <m/>
    <m/>
    <n v="2012"/>
  </r>
  <r>
    <n v="1"/>
    <x v="0"/>
    <n v="24"/>
    <x v="4"/>
    <s v="Avalos, Cecilia R"/>
    <n v="13036"/>
    <x v="11"/>
    <n v="1497.6"/>
    <n v="111.57"/>
    <d v="2012-03-22T00:00:00"/>
    <s v="Active"/>
    <x v="1"/>
    <m/>
    <m/>
    <n v="2012"/>
  </r>
  <r>
    <n v="1"/>
    <x v="0"/>
    <n v="24"/>
    <x v="4"/>
    <s v="Boger, Harmony J"/>
    <n v="13272"/>
    <x v="11"/>
    <n v="900"/>
    <n v="130.05000000000001"/>
    <d v="2012-03-22T00:00:00"/>
    <s v="Active"/>
    <x v="0"/>
    <m/>
    <m/>
    <n v="2012"/>
  </r>
  <r>
    <n v="1"/>
    <x v="0"/>
    <n v="24"/>
    <x v="4"/>
    <s v="De Almeida, Sujanlatha "/>
    <n v="183"/>
    <x v="11"/>
    <n v="1493.98"/>
    <n v="95.18"/>
    <d v="2012-03-22T00:00:00"/>
    <s v="Active"/>
    <x v="1"/>
    <m/>
    <m/>
    <n v="2012"/>
  </r>
  <r>
    <n v="1"/>
    <x v="0"/>
    <n v="24"/>
    <x v="4"/>
    <s v="Gallagher, Wendy N"/>
    <n v="12603"/>
    <x v="11"/>
    <n v="1518.5"/>
    <n v="116.17"/>
    <d v="2012-03-22T00:00:00"/>
    <s v="Active"/>
    <x v="1"/>
    <m/>
    <m/>
    <n v="2012"/>
  </r>
  <r>
    <n v="1"/>
    <x v="0"/>
    <n v="24"/>
    <x v="4"/>
    <s v="Jobe, Dana L"/>
    <n v="13323"/>
    <x v="11"/>
    <n v="549"/>
    <n v="79.33"/>
    <d v="2012-03-22T00:00:00"/>
    <s v="Seasonal"/>
    <x v="0"/>
    <m/>
    <m/>
    <n v="2012"/>
  </r>
  <r>
    <n v="1"/>
    <x v="0"/>
    <n v="24"/>
    <x v="4"/>
    <s v="Martinez-Sandoval, Melinda "/>
    <n v="12248"/>
    <x v="11"/>
    <n v="212.75"/>
    <n v="30.74"/>
    <d v="2012-03-22T00:00:00"/>
    <s v="Active"/>
    <x v="2"/>
    <m/>
    <m/>
    <n v="2012"/>
  </r>
  <r>
    <n v="1"/>
    <x v="0"/>
    <n v="24"/>
    <x v="4"/>
    <s v="Mascorro, Judy A"/>
    <n v="12602"/>
    <x v="11"/>
    <n v="1522.5"/>
    <n v="110.65"/>
    <d v="2012-03-22T00:00:00"/>
    <s v="Active"/>
    <x v="1"/>
    <m/>
    <m/>
    <n v="2012"/>
  </r>
  <r>
    <n v="1"/>
    <x v="0"/>
    <n v="24"/>
    <x v="4"/>
    <s v="Reid, Carlota Z"/>
    <n v="11379"/>
    <x v="11"/>
    <n v="1660.1"/>
    <n v="116.21"/>
    <d v="2012-03-22T00:00:00"/>
    <s v="Active"/>
    <x v="1"/>
    <m/>
    <m/>
    <n v="2012"/>
  </r>
  <r>
    <n v="1"/>
    <x v="0"/>
    <n v="24"/>
    <x v="4"/>
    <s v="Roullard, Linda J"/>
    <n v="12527"/>
    <x v="11"/>
    <n v="1538.31"/>
    <n v="148.28"/>
    <d v="2012-03-22T00:00:00"/>
    <s v="Active"/>
    <x v="1"/>
    <m/>
    <m/>
    <n v="2012"/>
  </r>
  <r>
    <n v="1"/>
    <x v="0"/>
    <n v="24"/>
    <x v="4"/>
    <s v="Saunders, Sandra "/>
    <n v="11253"/>
    <x v="11"/>
    <n v="1623.9"/>
    <n v="119.33"/>
    <d v="2012-03-22T00:00:00"/>
    <s v="Active"/>
    <x v="1"/>
    <m/>
    <m/>
    <n v="2012"/>
  </r>
  <r>
    <n v="1"/>
    <x v="0"/>
    <n v="24"/>
    <x v="4"/>
    <s v="Wainio, Mary S"/>
    <n v="12860"/>
    <x v="11"/>
    <n v="1497.6"/>
    <n v="109.4"/>
    <d v="2012-03-22T00:00:00"/>
    <s v="Active"/>
    <x v="1"/>
    <m/>
    <m/>
    <n v="2012"/>
  </r>
  <r>
    <n v="1"/>
    <x v="0"/>
    <n v="26"/>
    <x v="5"/>
    <s v="Price, Kelly S"/>
    <n v="12438"/>
    <x v="13"/>
    <n v="2949.3"/>
    <n v="222.42"/>
    <d v="2012-03-22T00:00:00"/>
    <s v="Active"/>
    <x v="1"/>
    <m/>
    <m/>
    <n v="2012"/>
  </r>
  <r>
    <n v="1"/>
    <x v="0"/>
    <n v="26"/>
    <x v="5"/>
    <s v="Ragsdale, Lorie L"/>
    <n v="633"/>
    <x v="3"/>
    <n v="612.14"/>
    <n v="44.65"/>
    <d v="2012-03-22T00:00:00"/>
    <s v="Active"/>
    <x v="1"/>
    <m/>
    <m/>
    <n v="2012"/>
  </r>
  <r>
    <n v="1"/>
    <x v="0"/>
    <n v="26"/>
    <x v="5"/>
    <s v="Amstutz, Elizabeth M"/>
    <n v="12800"/>
    <x v="14"/>
    <n v="2731.82"/>
    <n v="157.69"/>
    <d v="2012-03-22T00:00:00"/>
    <s v="Active"/>
    <x v="1"/>
    <m/>
    <m/>
    <n v="2012"/>
  </r>
  <r>
    <n v="1"/>
    <x v="0"/>
    <n v="26"/>
    <x v="5"/>
    <s v="Anderson, Mary "/>
    <n v="10158"/>
    <x v="14"/>
    <n v="373.89"/>
    <n v="54.02"/>
    <d v="2012-03-22T00:00:00"/>
    <s v="Active"/>
    <x v="2"/>
    <m/>
    <m/>
    <n v="2012"/>
  </r>
  <r>
    <n v="1"/>
    <x v="0"/>
    <n v="26"/>
    <x v="5"/>
    <s v="Fontaine, Janelle L"/>
    <n v="13191"/>
    <x v="14"/>
    <n v="2575"/>
    <n v="196.99"/>
    <d v="2012-03-22T00:00:00"/>
    <s v="Active"/>
    <x v="1"/>
    <m/>
    <m/>
    <n v="2012"/>
  </r>
  <r>
    <n v="1"/>
    <x v="0"/>
    <n v="26"/>
    <x v="5"/>
    <s v="Gordon, Mari "/>
    <n v="10088"/>
    <x v="14"/>
    <n v="2924.96"/>
    <n v="218.79"/>
    <d v="2012-03-22T00:00:00"/>
    <s v="Active"/>
    <x v="1"/>
    <m/>
    <m/>
    <n v="2012"/>
  </r>
  <r>
    <n v="1"/>
    <x v="0"/>
    <n v="26"/>
    <x v="5"/>
    <s v="Hernandez, Stephanie L"/>
    <n v="13375"/>
    <x v="14"/>
    <n v="1023"/>
    <n v="147.83000000000001"/>
    <d v="2012-03-22T00:00:00"/>
    <s v="Active"/>
    <x v="2"/>
    <m/>
    <m/>
    <n v="2012"/>
  </r>
  <r>
    <n v="1"/>
    <x v="0"/>
    <n v="26"/>
    <x v="5"/>
    <s v="Panis-Wells, Guinevere C"/>
    <n v="12013"/>
    <x v="14"/>
    <n v="1221"/>
    <n v="176.43"/>
    <d v="2012-03-22T00:00:00"/>
    <s v="Active"/>
    <x v="2"/>
    <m/>
    <m/>
    <n v="2012"/>
  </r>
  <r>
    <n v="1"/>
    <x v="0"/>
    <n v="26"/>
    <x v="5"/>
    <s v="Scrimshire, Denise A"/>
    <n v="12611"/>
    <x v="14"/>
    <n v="2705"/>
    <n v="206.93"/>
    <d v="2012-03-22T00:00:00"/>
    <s v="Active"/>
    <x v="1"/>
    <m/>
    <m/>
    <n v="2012"/>
  </r>
  <r>
    <n v="1"/>
    <x v="0"/>
    <n v="26"/>
    <x v="5"/>
    <s v="Silva, Pamela R"/>
    <n v="12568"/>
    <x v="14"/>
    <n v="2662.55"/>
    <n v="196.43"/>
    <d v="2012-03-22T00:00:00"/>
    <s v="Active"/>
    <x v="1"/>
    <m/>
    <m/>
    <n v="2012"/>
  </r>
  <r>
    <n v="1"/>
    <x v="0"/>
    <n v="26"/>
    <x v="5"/>
    <s v="Zelaski, Ann M"/>
    <n v="11883"/>
    <x v="15"/>
    <n v="2971.16"/>
    <n v="216.24"/>
    <d v="2012-03-22T00:00:00"/>
    <s v="Active"/>
    <x v="1"/>
    <m/>
    <m/>
    <n v="2012"/>
  </r>
  <r>
    <n v="1"/>
    <x v="0"/>
    <n v="27"/>
    <x v="6"/>
    <s v="Bady, Terry L"/>
    <n v="12310"/>
    <x v="16"/>
    <n v="3819.6"/>
    <n v="292.2"/>
    <d v="2012-03-22T00:00:00"/>
    <s v="Active"/>
    <x v="0"/>
    <m/>
    <m/>
    <n v="2012"/>
  </r>
  <r>
    <n v="1"/>
    <x v="0"/>
    <n v="27"/>
    <x v="6"/>
    <s v="Ladhar, Rajvir K"/>
    <n v="13014"/>
    <x v="17"/>
    <n v="1038.24"/>
    <n v="79.42"/>
    <d v="2012-03-22T00:00:00"/>
    <s v="Active"/>
    <x v="1"/>
    <m/>
    <m/>
    <n v="2012"/>
  </r>
  <r>
    <n v="1"/>
    <x v="0"/>
    <n v="27"/>
    <x v="6"/>
    <s v="Abbott, Sherri A"/>
    <n v="11497"/>
    <x v="18"/>
    <n v="4088.07"/>
    <n v="289.37"/>
    <d v="2012-03-22T00:00:00"/>
    <s v="Active"/>
    <x v="1"/>
    <m/>
    <m/>
    <n v="2012"/>
  </r>
  <r>
    <n v="1"/>
    <x v="0"/>
    <n v="27"/>
    <x v="6"/>
    <s v="DeFede, Kathryn M"/>
    <n v="12311"/>
    <x v="18"/>
    <n v="4313.8500000000004"/>
    <n v="330.01"/>
    <d v="2012-03-22T00:00:00"/>
    <s v="Active"/>
    <x v="1"/>
    <m/>
    <m/>
    <n v="2012"/>
  </r>
  <r>
    <n v="1"/>
    <x v="0"/>
    <n v="27"/>
    <x v="6"/>
    <s v="Lund, Barbara R"/>
    <n v="11704"/>
    <x v="18"/>
    <n v="4169.3599999999997"/>
    <n v="318.95999999999998"/>
    <d v="2012-03-22T00:00:00"/>
    <s v="Active"/>
    <x v="1"/>
    <m/>
    <m/>
    <n v="2012"/>
  </r>
  <r>
    <n v="1"/>
    <x v="0"/>
    <n v="27"/>
    <x v="6"/>
    <s v="Spencer, Janine A"/>
    <n v="12023"/>
    <x v="19"/>
    <n v="5275.76"/>
    <n v="403.6"/>
    <d v="2012-03-22T00:00:00"/>
    <s v="Active"/>
    <x v="1"/>
    <m/>
    <m/>
    <n v="2012"/>
  </r>
  <r>
    <n v="1"/>
    <x v="0"/>
    <n v="27"/>
    <x v="6"/>
    <s v="Brasko, Arden  M"/>
    <n v="12550"/>
    <x v="20"/>
    <n v="3833.09"/>
    <n v="287.41000000000003"/>
    <d v="2012-03-22T00:00:00"/>
    <s v="Active"/>
    <x v="1"/>
    <m/>
    <m/>
    <n v="2012"/>
  </r>
  <r>
    <n v="1"/>
    <x v="0"/>
    <n v="27"/>
    <x v="6"/>
    <s v="Isaak, Sandra J"/>
    <n v="12558"/>
    <x v="20"/>
    <n v="4030.85"/>
    <n v="303.19"/>
    <d v="2012-03-22T00:00:00"/>
    <s v="Active"/>
    <x v="1"/>
    <m/>
    <m/>
    <n v="2012"/>
  </r>
  <r>
    <n v="1"/>
    <x v="0"/>
    <n v="27"/>
    <x v="6"/>
    <s v="Jones, Betty S"/>
    <n v="12518"/>
    <x v="20"/>
    <n v="3819.6"/>
    <n v="292.2"/>
    <d v="2012-03-22T00:00:00"/>
    <s v="Active"/>
    <x v="0"/>
    <m/>
    <m/>
    <n v="2012"/>
  </r>
  <r>
    <n v="1"/>
    <x v="0"/>
    <n v="27"/>
    <x v="6"/>
    <s v="McCracken, Kellie G"/>
    <n v="13195"/>
    <x v="20"/>
    <n v="3200"/>
    <n v="220.95"/>
    <d v="2012-03-22T00:00:00"/>
    <s v="Active"/>
    <x v="0"/>
    <m/>
    <m/>
    <n v="2012"/>
  </r>
  <r>
    <n v="1"/>
    <x v="0"/>
    <n v="27"/>
    <x v="6"/>
    <s v="Teague, Crystal  R"/>
    <n v="12519"/>
    <x v="20"/>
    <n v="3460.8"/>
    <n v="229.96"/>
    <d v="2012-03-22T00:00:00"/>
    <s v="Active"/>
    <x v="1"/>
    <m/>
    <m/>
    <n v="2012"/>
  </r>
  <r>
    <n v="1"/>
    <x v="0"/>
    <n v="31"/>
    <x v="7"/>
    <s v="Henderson, Jacquelyn "/>
    <n v="10566"/>
    <x v="21"/>
    <n v="4456.0600000000004"/>
    <n v="334.69"/>
    <d v="2012-03-22T00:00:00"/>
    <s v="Active"/>
    <x v="1"/>
    <m/>
    <m/>
    <n v="2012"/>
  </r>
  <r>
    <n v="1"/>
    <x v="0"/>
    <n v="31"/>
    <x v="7"/>
    <s v="Cardenas, Robert B"/>
    <n v="11270"/>
    <x v="22"/>
    <n v="246"/>
    <n v="35.549999999999997"/>
    <d v="2012-03-22T00:00:00"/>
    <s v="Active"/>
    <x v="0"/>
    <m/>
    <m/>
    <n v="2012"/>
  </r>
  <r>
    <n v="1"/>
    <x v="0"/>
    <n v="31"/>
    <x v="7"/>
    <s v="Chaudhry, Anwar "/>
    <n v="10986"/>
    <x v="22"/>
    <n v="1236"/>
    <n v="178.6"/>
    <d v="2012-03-22T00:00:00"/>
    <s v="Active"/>
    <x v="0"/>
    <m/>
    <m/>
    <n v="2012"/>
  </r>
  <r>
    <n v="1"/>
    <x v="0"/>
    <n v="31"/>
    <x v="7"/>
    <s v="Grant, Jed D"/>
    <n v="10434"/>
    <x v="22"/>
    <n v="3877.7"/>
    <n v="296.64999999999998"/>
    <d v="2012-03-22T00:00:00"/>
    <s v="Active"/>
    <x v="1"/>
    <m/>
    <m/>
    <n v="2012"/>
  </r>
  <r>
    <n v="1"/>
    <x v="0"/>
    <n v="31"/>
    <x v="7"/>
    <s v="Hernandez, Pamela "/>
    <n v="11065"/>
    <x v="22"/>
    <n v="1416.24"/>
    <n v="204.66"/>
    <d v="2012-03-22T00:00:00"/>
    <s v="Active"/>
    <x v="0"/>
    <m/>
    <m/>
    <n v="2012"/>
  </r>
  <r>
    <n v="1"/>
    <x v="0"/>
    <n v="31"/>
    <x v="7"/>
    <s v="Lupian, Alfonso "/>
    <n v="10846"/>
    <x v="22"/>
    <n v="3967.15"/>
    <n v="297.67"/>
    <d v="2012-03-22T00:00:00"/>
    <s v="Active"/>
    <x v="1"/>
    <m/>
    <m/>
    <n v="2012"/>
  </r>
  <r>
    <n v="1"/>
    <x v="0"/>
    <n v="31"/>
    <x v="7"/>
    <s v="Massaquoi, Abdul R"/>
    <n v="10472"/>
    <x v="22"/>
    <n v="4203.05"/>
    <n v="291.14999999999998"/>
    <d v="2012-03-22T00:00:00"/>
    <s v="Active"/>
    <x v="1"/>
    <m/>
    <m/>
    <n v="2012"/>
  </r>
  <r>
    <n v="1"/>
    <x v="0"/>
    <n v="31"/>
    <x v="7"/>
    <s v="Sidorenko, Andrey I"/>
    <n v="13305"/>
    <x v="22"/>
    <n v="2000"/>
    <n v="153"/>
    <d v="2012-03-22T00:00:00"/>
    <s v="Active"/>
    <x v="0"/>
    <m/>
    <m/>
    <n v="2012"/>
  </r>
  <r>
    <n v="1"/>
    <x v="0"/>
    <n v="31"/>
    <x v="7"/>
    <s v="Howard, Leslie W"/>
    <n v="10559"/>
    <x v="23"/>
    <n v="4257.26"/>
    <n v="325.68"/>
    <d v="2012-03-22T00:00:00"/>
    <s v="Active"/>
    <x v="1"/>
    <m/>
    <m/>
    <n v="2012"/>
  </r>
  <r>
    <n v="1"/>
    <x v="0"/>
    <n v="32"/>
    <x v="8"/>
    <s v="Braddock, Clarence "/>
    <n v="11251"/>
    <x v="24"/>
    <n v="1204"/>
    <n v="173.98"/>
    <d v="2012-03-22T00:00:00"/>
    <s v="Active"/>
    <x v="0"/>
    <m/>
    <m/>
    <n v="2012"/>
  </r>
  <r>
    <n v="1"/>
    <x v="0"/>
    <n v="32"/>
    <x v="8"/>
    <s v="Chatman, Ollie J"/>
    <n v="10255"/>
    <x v="24"/>
    <n v="1600.62"/>
    <n v="115.98"/>
    <d v="2012-03-22T00:00:00"/>
    <s v="Active"/>
    <x v="1"/>
    <m/>
    <m/>
    <n v="2012"/>
  </r>
  <r>
    <n v="1"/>
    <x v="0"/>
    <n v="32"/>
    <x v="8"/>
    <s v="Giannandrea, Gabriel B"/>
    <n v="10926"/>
    <x v="24"/>
    <n v="1509.1"/>
    <n v="109.63"/>
    <d v="2012-03-22T00:00:00"/>
    <s v="Active"/>
    <x v="1"/>
    <m/>
    <m/>
    <n v="2012"/>
  </r>
  <r>
    <n v="1"/>
    <x v="0"/>
    <n v="32"/>
    <x v="8"/>
    <s v="Kendall, Augustina "/>
    <n v="9890"/>
    <x v="24"/>
    <n v="1542.83"/>
    <n v="163.37"/>
    <d v="2012-03-22T00:00:00"/>
    <s v="Active"/>
    <x v="1"/>
    <m/>
    <m/>
    <n v="2012"/>
  </r>
  <r>
    <n v="1"/>
    <x v="0"/>
    <n v="32"/>
    <x v="8"/>
    <s v="Shawl, Stanley H"/>
    <n v="12630"/>
    <x v="24"/>
    <n v="1520"/>
    <n v="114.87"/>
    <d v="2012-03-22T00:00:00"/>
    <s v="Active"/>
    <x v="1"/>
    <m/>
    <m/>
    <n v="2012"/>
  </r>
  <r>
    <n v="1"/>
    <x v="0"/>
    <n v="32"/>
    <x v="8"/>
    <s v="Stedman, Gary A"/>
    <n v="13363"/>
    <x v="24"/>
    <n v="1026"/>
    <n v="148.26"/>
    <d v="2012-03-22T00:00:00"/>
    <s v="Active"/>
    <x v="0"/>
    <m/>
    <m/>
    <n v="2012"/>
  </r>
  <r>
    <n v="1"/>
    <x v="0"/>
    <n v="37"/>
    <x v="9"/>
    <s v="Morra, David O"/>
    <n v="9836"/>
    <x v="24"/>
    <n v="1649.42"/>
    <n v="124.02"/>
    <d v="2012-03-22T00:00:00"/>
    <s v="Active"/>
    <x v="1"/>
    <m/>
    <m/>
    <n v="2012"/>
  </r>
  <r>
    <n v="1"/>
    <x v="0"/>
    <n v="37"/>
    <x v="9"/>
    <s v="Willhelm, Carol M"/>
    <n v="10052"/>
    <x v="25"/>
    <n v="852.64"/>
    <n v="61.6"/>
    <d v="2012-03-22T00:00:00"/>
    <s v="Active"/>
    <x v="1"/>
    <m/>
    <m/>
    <n v="2012"/>
  </r>
  <r>
    <n v="1"/>
    <x v="0"/>
    <n v="42"/>
    <x v="10"/>
    <s v="Cuellar, MaryAnn "/>
    <n v="11805"/>
    <x v="26"/>
    <n v="1220.98"/>
    <n v="111.38"/>
    <d v="2012-03-22T00:00:00"/>
    <s v="Active"/>
    <x v="1"/>
    <m/>
    <m/>
    <n v="2012"/>
  </r>
  <r>
    <n v="1"/>
    <x v="0"/>
    <n v="42"/>
    <x v="10"/>
    <s v="Lund, Nina B"/>
    <n v="12716"/>
    <x v="26"/>
    <n v="1508"/>
    <n v="113.66"/>
    <d v="2012-03-22T00:00:00"/>
    <s v="Active"/>
    <x v="1"/>
    <m/>
    <m/>
    <n v="2012"/>
  </r>
  <r>
    <n v="1"/>
    <x v="0"/>
    <n v="46"/>
    <x v="11"/>
    <s v="Arline, Dana O"/>
    <n v="12905"/>
    <x v="27"/>
    <n v="1038.24"/>
    <n v="150.02000000000001"/>
    <d v="2012-03-22T00:00:00"/>
    <s v="Active"/>
    <x v="0"/>
    <m/>
    <m/>
    <n v="2012"/>
  </r>
  <r>
    <n v="1"/>
    <x v="0"/>
    <n v="46"/>
    <x v="11"/>
    <s v="Brown, Sharon A"/>
    <n v="11695"/>
    <x v="27"/>
    <n v="75"/>
    <n v="10.84"/>
    <d v="2012-03-22T00:00:00"/>
    <s v="Active"/>
    <x v="2"/>
    <m/>
    <m/>
    <n v="2012"/>
  </r>
  <r>
    <n v="1"/>
    <x v="0"/>
    <n v="46"/>
    <x v="11"/>
    <s v="Esquivez, Cesar "/>
    <n v="13509"/>
    <x v="27"/>
    <n v="234"/>
    <n v="33.81"/>
    <d v="2012-03-22T00:00:00"/>
    <s v="Active"/>
    <x v="0"/>
    <m/>
    <m/>
    <n v="2012"/>
  </r>
  <r>
    <n v="1"/>
    <x v="0"/>
    <n v="46"/>
    <x v="11"/>
    <s v="Martinez Jr., Ricardo "/>
    <n v="13477"/>
    <x v="27"/>
    <n v="972"/>
    <n v="140.44"/>
    <d v="2012-03-22T00:00:00"/>
    <s v="Active"/>
    <x v="0"/>
    <m/>
    <m/>
    <n v="2012"/>
  </r>
  <r>
    <n v="1"/>
    <x v="0"/>
    <n v="46"/>
    <x v="11"/>
    <s v="Melban, Melissa M"/>
    <n v="13302"/>
    <x v="27"/>
    <n v="1818"/>
    <n v="262.70999999999998"/>
    <d v="2012-03-22T00:00:00"/>
    <s v="Active"/>
    <x v="0"/>
    <m/>
    <m/>
    <n v="2012"/>
  </r>
  <r>
    <n v="1"/>
    <x v="0"/>
    <n v="46"/>
    <x v="11"/>
    <s v="Lathrop, Laura M"/>
    <n v="12378"/>
    <x v="28"/>
    <n v="2025"/>
    <n v="148.83000000000001"/>
    <d v="2012-03-22T00:00:00"/>
    <s v="Active"/>
    <x v="1"/>
    <m/>
    <m/>
    <n v="2012"/>
  </r>
  <r>
    <n v="1"/>
    <x v="0"/>
    <n v="61"/>
    <x v="12"/>
    <s v="Hynard, Terry C"/>
    <n v="12956"/>
    <x v="29"/>
    <n v="405.27"/>
    <n v="58.57"/>
    <d v="2012-03-22T00:00:00"/>
    <s v="Active"/>
    <x v="2"/>
    <m/>
    <m/>
    <n v="2012"/>
  </r>
  <r>
    <n v="1"/>
    <x v="0"/>
    <n v="61"/>
    <x v="12"/>
    <s v="Johnson, Michael "/>
    <n v="11571"/>
    <x v="29"/>
    <n v="2281.69"/>
    <n v="146.19"/>
    <d v="2012-03-22T00:00:00"/>
    <s v="Active"/>
    <x v="1"/>
    <m/>
    <m/>
    <n v="2012"/>
  </r>
  <r>
    <n v="1"/>
    <x v="0"/>
    <n v="61"/>
    <x v="12"/>
    <s v="Kennedy, Robert E"/>
    <n v="12297"/>
    <x v="29"/>
    <n v="1750.49"/>
    <n v="133.91"/>
    <d v="2012-03-22T00:00:00"/>
    <s v="Active"/>
    <x v="1"/>
    <m/>
    <m/>
    <n v="2012"/>
  </r>
  <r>
    <n v="1"/>
    <x v="0"/>
    <n v="61"/>
    <x v="12"/>
    <s v="McPhetridge, Steven K"/>
    <n v="13446"/>
    <x v="29"/>
    <n v="306"/>
    <n v="44.22"/>
    <d v="2012-03-22T00:00:00"/>
    <s v="Active"/>
    <x v="0"/>
    <m/>
    <m/>
    <n v="2012"/>
  </r>
  <r>
    <n v="1"/>
    <x v="0"/>
    <n v="61"/>
    <x v="12"/>
    <s v="Stiglianese, Travis B"/>
    <n v="12785"/>
    <x v="29"/>
    <n v="1699.5"/>
    <n v="125.95"/>
    <d v="2012-03-22T00:00:00"/>
    <s v="Active"/>
    <x v="1"/>
    <m/>
    <m/>
    <n v="2012"/>
  </r>
  <r>
    <n v="1"/>
    <x v="0"/>
    <n v="61"/>
    <x v="12"/>
    <s v="Troyan, Christopher J"/>
    <n v="12599"/>
    <x v="29"/>
    <n v="1016.06"/>
    <n v="146.83000000000001"/>
    <d v="2012-03-22T00:00:00"/>
    <s v="Active"/>
    <x v="0"/>
    <m/>
    <m/>
    <n v="2012"/>
  </r>
  <r>
    <n v="1"/>
    <x v="0"/>
    <n v="62"/>
    <x v="13"/>
    <s v="Gill, David P"/>
    <n v="13475"/>
    <x v="30"/>
    <n v="1850"/>
    <n v="141.53"/>
    <d v="2012-03-22T00:00:00"/>
    <s v="Active"/>
    <x v="1"/>
    <m/>
    <m/>
    <n v="2012"/>
  </r>
  <r>
    <n v="1"/>
    <x v="0"/>
    <n v="62"/>
    <x v="13"/>
    <s v="Honnold, Sam W"/>
    <n v="12797"/>
    <x v="31"/>
    <n v="1732.5"/>
    <n v="126.07"/>
    <d v="2012-03-22T00:00:00"/>
    <s v="Active"/>
    <x v="1"/>
    <m/>
    <m/>
    <n v="2012"/>
  </r>
  <r>
    <n v="1"/>
    <x v="0"/>
    <n v="67"/>
    <x v="14"/>
    <s v="Gill, Robert A"/>
    <n v="13539"/>
    <x v="31"/>
    <n v="993.93"/>
    <n v="143.61000000000001"/>
    <d v="2012-03-22T00:00:00"/>
    <s v="Active"/>
    <x v="0"/>
    <m/>
    <m/>
    <n v="2012"/>
  </r>
  <r>
    <n v="1"/>
    <x v="0"/>
    <n v="67"/>
    <x v="14"/>
    <s v="O'Neal, Otis E"/>
    <n v="10777"/>
    <x v="31"/>
    <n v="2346.1999999999998"/>
    <n v="173.67"/>
    <d v="2012-03-22T00:00:00"/>
    <s v="Active"/>
    <x v="1"/>
    <m/>
    <m/>
    <n v="2012"/>
  </r>
  <r>
    <n v="1"/>
    <x v="0"/>
    <n v="72"/>
    <x v="15"/>
    <s v="Buchanan, Marilyn K"/>
    <n v="13459"/>
    <x v="32"/>
    <n v="175"/>
    <n v="25.29"/>
    <d v="2012-03-22T00:00:00"/>
    <s v="Active"/>
    <x v="0"/>
    <m/>
    <m/>
    <n v="2012"/>
  </r>
  <r>
    <n v="1"/>
    <x v="0"/>
    <n v="72"/>
    <x v="15"/>
    <s v="Compaan, Rodney "/>
    <n v="10133"/>
    <x v="32"/>
    <n v="1866.34"/>
    <n v="142.77000000000001"/>
    <d v="2012-03-22T00:00:00"/>
    <s v="Active"/>
    <x v="1"/>
    <m/>
    <m/>
    <n v="2012"/>
  </r>
  <r>
    <n v="1"/>
    <x v="0"/>
    <n v="72"/>
    <x v="15"/>
    <s v="Crane, Larry L"/>
    <n v="10740"/>
    <x v="32"/>
    <n v="1809.2"/>
    <n v="133.5"/>
    <d v="2012-03-22T00:00:00"/>
    <s v="Active"/>
    <x v="1"/>
    <m/>
    <m/>
    <n v="2012"/>
  </r>
  <r>
    <n v="1"/>
    <x v="0"/>
    <n v="72"/>
    <x v="15"/>
    <s v="Gomez, Darin H"/>
    <n v="13523"/>
    <x v="32"/>
    <n v="720"/>
    <n v="104.04"/>
    <d v="2012-03-22T00:00:00"/>
    <s v="Active"/>
    <x v="0"/>
    <m/>
    <m/>
    <n v="2012"/>
  </r>
  <r>
    <n v="1"/>
    <x v="0"/>
    <n v="72"/>
    <x v="15"/>
    <s v="Gradis, William "/>
    <n v="150"/>
    <x v="32"/>
    <n v="2488.14"/>
    <n v="153.47999999999999"/>
    <d v="2012-03-22T00:00:00"/>
    <s v="Active"/>
    <x v="1"/>
    <m/>
    <m/>
    <n v="2012"/>
  </r>
  <r>
    <n v="1"/>
    <x v="0"/>
    <n v="72"/>
    <x v="15"/>
    <s v="Greer, Jessica A"/>
    <n v="12511"/>
    <x v="32"/>
    <n v="1730.4"/>
    <n v="127.4"/>
    <d v="2012-03-22T00:00:00"/>
    <s v="Active"/>
    <x v="1"/>
    <m/>
    <m/>
    <n v="2012"/>
  </r>
  <r>
    <n v="1"/>
    <x v="0"/>
    <n v="72"/>
    <x v="15"/>
    <s v="Hoag, Malcolm D"/>
    <n v="11902"/>
    <x v="32"/>
    <n v="1722.44"/>
    <n v="131.77000000000001"/>
    <d v="2012-03-22T00:00:00"/>
    <s v="Active"/>
    <x v="1"/>
    <m/>
    <m/>
    <n v="2012"/>
  </r>
  <r>
    <n v="1"/>
    <x v="0"/>
    <n v="72"/>
    <x v="15"/>
    <s v="Hunt, Janie "/>
    <n v="13397"/>
    <x v="32"/>
    <n v="580"/>
    <n v="83.81"/>
    <d v="2012-03-22T00:00:00"/>
    <s v="Active"/>
    <x v="0"/>
    <m/>
    <m/>
    <n v="2012"/>
  </r>
  <r>
    <n v="1"/>
    <x v="0"/>
    <n v="72"/>
    <x v="15"/>
    <s v="Irwin, Kellee R"/>
    <n v="11894"/>
    <x v="32"/>
    <n v="1789"/>
    <n v="114.38"/>
    <d v="2012-03-22T00:00:00"/>
    <s v="Active"/>
    <x v="1"/>
    <m/>
    <m/>
    <n v="2012"/>
  </r>
  <r>
    <n v="1"/>
    <x v="0"/>
    <n v="72"/>
    <x v="15"/>
    <s v="Kelly, Stacey M"/>
    <n v="12559"/>
    <x v="32"/>
    <n v="1705"/>
    <n v="130.43"/>
    <d v="2012-03-22T00:00:00"/>
    <s v="Active"/>
    <x v="1"/>
    <m/>
    <m/>
    <n v="2012"/>
  </r>
  <r>
    <n v="1"/>
    <x v="0"/>
    <n v="72"/>
    <x v="15"/>
    <s v="Lewis, Christopher "/>
    <n v="13362"/>
    <x v="32"/>
    <n v="720"/>
    <n v="104.04"/>
    <d v="2012-03-22T00:00:00"/>
    <s v="Active"/>
    <x v="0"/>
    <m/>
    <m/>
    <n v="2012"/>
  </r>
  <r>
    <n v="1"/>
    <x v="0"/>
    <n v="72"/>
    <x v="15"/>
    <s v="Martinez, Rudy A"/>
    <n v="13429"/>
    <x v="32"/>
    <n v="1600"/>
    <n v="114.47"/>
    <d v="2012-03-22T00:00:00"/>
    <s v="Active"/>
    <x v="1"/>
    <m/>
    <m/>
    <n v="2012"/>
  </r>
  <r>
    <n v="1"/>
    <x v="0"/>
    <n v="72"/>
    <x v="15"/>
    <s v="Miller, Jenysia A"/>
    <n v="13476"/>
    <x v="32"/>
    <n v="460"/>
    <n v="66.47"/>
    <d v="2012-03-22T00:00:00"/>
    <s v="Active"/>
    <x v="0"/>
    <m/>
    <m/>
    <n v="2012"/>
  </r>
  <r>
    <n v="1"/>
    <x v="0"/>
    <n v="72"/>
    <x v="15"/>
    <s v="Morgan, Chris D"/>
    <n v="13507"/>
    <x v="32"/>
    <n v="480"/>
    <n v="69.36"/>
    <d v="2012-03-22T00:00:00"/>
    <s v="Active"/>
    <x v="0"/>
    <m/>
    <m/>
    <n v="2012"/>
  </r>
  <r>
    <n v="1"/>
    <x v="0"/>
    <n v="72"/>
    <x v="15"/>
    <s v="Neese, Nathaniel D"/>
    <n v="13516"/>
    <x v="32"/>
    <n v="253.4"/>
    <n v="36.61"/>
    <d v="2012-03-22T00:00:00"/>
    <s v="Active"/>
    <x v="0"/>
    <m/>
    <m/>
    <n v="2012"/>
  </r>
  <r>
    <n v="1"/>
    <x v="0"/>
    <n v="72"/>
    <x v="15"/>
    <s v="Oliver, Iryna "/>
    <n v="13560"/>
    <x v="32"/>
    <n v="580"/>
    <n v="83.81"/>
    <d v="2012-03-22T00:00:00"/>
    <s v="Active"/>
    <x v="0"/>
    <m/>
    <m/>
    <n v="2012"/>
  </r>
  <r>
    <n v="1"/>
    <x v="0"/>
    <n v="72"/>
    <x v="15"/>
    <s v="Ruiz, Amanda M"/>
    <n v="13019"/>
    <x v="32"/>
    <n v="1648"/>
    <n v="121.64"/>
    <d v="2012-03-22T00:00:00"/>
    <s v="Active"/>
    <x v="1"/>
    <m/>
    <m/>
    <n v="2012"/>
  </r>
  <r>
    <n v="1"/>
    <x v="0"/>
    <n v="72"/>
    <x v="15"/>
    <s v="Swarthout, Melody C"/>
    <n v="13513"/>
    <x v="32"/>
    <n v="480"/>
    <n v="69.36"/>
    <d v="2012-03-22T00:00:00"/>
    <s v="Active"/>
    <x v="0"/>
    <m/>
    <m/>
    <n v="2012"/>
  </r>
  <r>
    <n v="1"/>
    <x v="0"/>
    <n v="72"/>
    <x v="15"/>
    <s v="Tweed, Carla J"/>
    <n v="12260"/>
    <x v="32"/>
    <n v="1912.65"/>
    <n v="146.31"/>
    <d v="2012-03-22T00:00:00"/>
    <s v="Active"/>
    <x v="1"/>
    <m/>
    <m/>
    <n v="2012"/>
  </r>
  <r>
    <n v="1"/>
    <x v="0"/>
    <n v="72"/>
    <x v="15"/>
    <s v="Vandegrift, Lisa A"/>
    <n v="12795"/>
    <x v="32"/>
    <n v="1697.44"/>
    <n v="136.84"/>
    <d v="2012-03-22T00:00:00"/>
    <s v="Active"/>
    <x v="1"/>
    <m/>
    <m/>
    <n v="2012"/>
  </r>
  <r>
    <n v="1"/>
    <x v="0"/>
    <n v="72"/>
    <x v="15"/>
    <s v="Willhelm, Carol M"/>
    <n v="10052"/>
    <x v="25"/>
    <n v="852.64"/>
    <n v="61.6"/>
    <d v="2012-03-22T00:00:00"/>
    <s v="Active"/>
    <x v="1"/>
    <m/>
    <m/>
    <n v="2012"/>
  </r>
  <r>
    <n v="1"/>
    <x v="0"/>
    <n v="74"/>
    <x v="16"/>
    <s v="Portugal, Leonard J"/>
    <n v="6606"/>
    <x v="33"/>
    <n v="1765.76"/>
    <n v="127.58"/>
    <d v="2012-03-22T00:00:00"/>
    <s v="Active"/>
    <x v="1"/>
    <m/>
    <m/>
    <n v="2012"/>
  </r>
  <r>
    <n v="1"/>
    <x v="0"/>
    <n v="74"/>
    <x v="16"/>
    <s v="Torres, Melody A"/>
    <n v="10935"/>
    <x v="33"/>
    <n v="569.48"/>
    <n v="82.3"/>
    <d v="2012-03-22T00:00:00"/>
    <s v="Active"/>
    <x v="0"/>
    <m/>
    <m/>
    <n v="2012"/>
  </r>
  <r>
    <n v="1"/>
    <x v="0"/>
    <n v="74"/>
    <x v="16"/>
    <s v="Chavarria, Leigh R"/>
    <n v="11965"/>
    <x v="34"/>
    <n v="1600"/>
    <n v="108.95"/>
    <d v="2012-03-22T00:00:00"/>
    <s v="Active"/>
    <x v="1"/>
    <m/>
    <m/>
    <n v="2012"/>
  </r>
  <r>
    <n v="1"/>
    <x v="0"/>
    <n v="75"/>
    <x v="17"/>
    <s v="McFarlane, Megan A"/>
    <n v="13614"/>
    <x v="35"/>
    <n v="190"/>
    <n v="27.46"/>
    <d v="2012-03-22T00:00:00"/>
    <s v="Active"/>
    <x v="2"/>
    <m/>
    <m/>
    <n v="2012"/>
  </r>
  <r>
    <n v="1"/>
    <x v="0"/>
    <n v="75"/>
    <x v="17"/>
    <s v="Pritchett, Meggan R"/>
    <n v="13533"/>
    <x v="35"/>
    <n v="380"/>
    <n v="54.91"/>
    <d v="2012-03-22T00:00:00"/>
    <s v="Active"/>
    <x v="2"/>
    <m/>
    <m/>
    <n v="2012"/>
  </r>
  <r>
    <n v="1"/>
    <x v="0"/>
    <n v="75"/>
    <x v="17"/>
    <s v="Solis Sulca, Carlos S"/>
    <n v="13593"/>
    <x v="35"/>
    <n v="329.37"/>
    <n v="47.6"/>
    <d v="2012-03-22T00:00:00"/>
    <s v="Active"/>
    <x v="2"/>
    <m/>
    <m/>
    <n v="2012"/>
  </r>
  <r>
    <n v="1"/>
    <x v="0"/>
    <n v="75"/>
    <x v="17"/>
    <s v="Velasco, Vanessa I"/>
    <n v="13510"/>
    <x v="35"/>
    <n v="380"/>
    <n v="54.91"/>
    <d v="2012-03-22T00:00:00"/>
    <s v="Active"/>
    <x v="2"/>
    <m/>
    <m/>
    <n v="2012"/>
  </r>
  <r>
    <n v="1"/>
    <x v="0"/>
    <n v="77"/>
    <x v="42"/>
    <s v="Garner, Lindasue B"/>
    <n v="13353"/>
    <x v="4"/>
    <n v="1185"/>
    <n v="165.88"/>
    <d v="2012-03-22T00:00:00"/>
    <s v="Active"/>
    <x v="1"/>
    <m/>
    <m/>
    <n v="2012"/>
  </r>
  <r>
    <n v="1"/>
    <x v="0"/>
    <n v="77"/>
    <x v="42"/>
    <s v="Moreland, Glenda L"/>
    <n v="12018"/>
    <x v="4"/>
    <n v="979.2"/>
    <n v="129.77000000000001"/>
    <d v="2012-03-22T00:00:00"/>
    <s v="Active"/>
    <x v="1"/>
    <m/>
    <m/>
    <n v="2012"/>
  </r>
  <r>
    <n v="1"/>
    <x v="0"/>
    <n v="77"/>
    <x v="42"/>
    <s v="Avilez, Victoria "/>
    <n v="9687"/>
    <x v="9"/>
    <n v="1338.75"/>
    <n v="128.94999999999999"/>
    <d v="2012-03-22T00:00:00"/>
    <s v="Active"/>
    <x v="1"/>
    <m/>
    <m/>
    <n v="2012"/>
  </r>
  <r>
    <n v="1"/>
    <x v="0"/>
    <n v="77"/>
    <x v="42"/>
    <s v="Salazar, Margie S"/>
    <n v="10691"/>
    <x v="10"/>
    <n v="1175.04"/>
    <n v="160.54"/>
    <d v="2012-03-22T00:00:00"/>
    <s v="Active"/>
    <x v="1"/>
    <m/>
    <m/>
    <n v="2012"/>
  </r>
  <r>
    <n v="1"/>
    <x v="0"/>
    <n v="79"/>
    <x v="18"/>
    <s v="Gomez, Anna M"/>
    <n v="13142"/>
    <x v="36"/>
    <n v="300"/>
    <n v="43.35"/>
    <d v="2012-03-22T00:00:00"/>
    <s v="Active"/>
    <x v="0"/>
    <m/>
    <m/>
    <n v="2012"/>
  </r>
  <r>
    <n v="1"/>
    <x v="0"/>
    <n v="79"/>
    <x v="18"/>
    <s v="Haughey, Lenae R"/>
    <n v="12995"/>
    <x v="36"/>
    <n v="1687.88"/>
    <n v="123.95"/>
    <d v="2012-03-22T00:00:00"/>
    <s v="Active"/>
    <x v="1"/>
    <m/>
    <m/>
    <n v="2012"/>
  </r>
  <r>
    <n v="1"/>
    <x v="0"/>
    <n v="79"/>
    <x v="18"/>
    <s v="Parker, Kathleen M"/>
    <n v="11326"/>
    <x v="36"/>
    <n v="1836.72"/>
    <n v="135.31"/>
    <d v="2012-03-22T00:00:00"/>
    <s v="Active"/>
    <x v="1"/>
    <m/>
    <m/>
    <n v="2012"/>
  </r>
  <r>
    <n v="1"/>
    <x v="0"/>
    <n v="79"/>
    <x v="18"/>
    <s v="Webb, Jeffrey F"/>
    <n v="11746"/>
    <x v="36"/>
    <n v="1531.45"/>
    <n v="117.25"/>
    <d v="2012-03-22T00:00:00"/>
    <s v="Active"/>
    <x v="1"/>
    <m/>
    <m/>
    <n v="2012"/>
  </r>
  <r>
    <n v="1"/>
    <x v="0"/>
    <n v="79"/>
    <x v="18"/>
    <s v="Sanchez, Elisia L"/>
    <n v="11550"/>
    <x v="37"/>
    <n v="1576.8"/>
    <n v="114.28"/>
    <d v="2012-03-22T00:00:00"/>
    <s v="Active"/>
    <x v="1"/>
    <m/>
    <m/>
    <n v="2012"/>
  </r>
  <r>
    <n v="1"/>
    <x v="0"/>
    <n v="80"/>
    <x v="19"/>
    <s v="Cote, Diana M"/>
    <n v="9535"/>
    <x v="4"/>
    <n v="2015.2"/>
    <n v="144.75"/>
    <d v="2012-03-22T00:00:00"/>
    <s v="Active"/>
    <x v="1"/>
    <m/>
    <m/>
    <n v="2012"/>
  </r>
  <r>
    <n v="1"/>
    <x v="0"/>
    <n v="80"/>
    <x v="19"/>
    <s v="Briseno, Sonia K"/>
    <n v="10526"/>
    <x v="12"/>
    <n v="1067.56"/>
    <n v="148.69"/>
    <d v="2012-03-22T00:00:00"/>
    <s v="Active"/>
    <x v="1"/>
    <m/>
    <m/>
    <n v="2012"/>
  </r>
  <r>
    <n v="1"/>
    <x v="0"/>
    <n v="80"/>
    <x v="19"/>
    <s v="Wright, Donald J"/>
    <n v="11781"/>
    <x v="39"/>
    <n v="4000"/>
    <n v="277.31"/>
    <d v="2012-03-22T00:00:00"/>
    <s v="Active"/>
    <x v="1"/>
    <m/>
    <m/>
    <n v="2012"/>
  </r>
  <r>
    <n v="1"/>
    <x v="0"/>
    <n v="80"/>
    <x v="19"/>
    <s v="Alvarez, Rosemary "/>
    <n v="12140"/>
    <x v="40"/>
    <n v="1263.6600000000001"/>
    <n v="154.22999999999999"/>
    <d v="2012-03-22T00:00:00"/>
    <s v="Active"/>
    <x v="1"/>
    <m/>
    <m/>
    <n v="2012"/>
  </r>
  <r>
    <n v="1"/>
    <x v="0"/>
    <n v="80"/>
    <x v="19"/>
    <s v="Barnes, Desserie D"/>
    <n v="12805"/>
    <x v="40"/>
    <n v="969.17"/>
    <n v="126.39"/>
    <d v="2012-03-22T00:00:00"/>
    <s v="Active"/>
    <x v="1"/>
    <m/>
    <m/>
    <n v="2012"/>
  </r>
  <r>
    <n v="1"/>
    <x v="0"/>
    <n v="80"/>
    <x v="19"/>
    <s v="Pearce, Alane L"/>
    <n v="10626"/>
    <x v="41"/>
    <n v="2185.79"/>
    <n v="150.38"/>
    <d v="2012-03-22T00:00:00"/>
    <s v="Active"/>
    <x v="1"/>
    <m/>
    <m/>
    <n v="2012"/>
  </r>
  <r>
    <n v="1"/>
    <x v="0"/>
    <n v="80"/>
    <x v="19"/>
    <s v="Hernandez, Lizet C"/>
    <n v="11410"/>
    <x v="44"/>
    <n v="1400"/>
    <n v="154.28"/>
    <d v="2012-03-22T00:00:00"/>
    <s v="Active"/>
    <x v="1"/>
    <m/>
    <m/>
    <n v="2012"/>
  </r>
  <r>
    <n v="1"/>
    <x v="0"/>
    <n v="82"/>
    <x v="20"/>
    <s v="Urmson, Monica "/>
    <n v="177"/>
    <x v="12"/>
    <n v="1519.4"/>
    <n v="116"/>
    <d v="2012-03-22T00:00:00"/>
    <s v="Active"/>
    <x v="1"/>
    <m/>
    <m/>
    <n v="2012"/>
  </r>
  <r>
    <n v="1"/>
    <x v="0"/>
    <n v="82"/>
    <x v="20"/>
    <s v="Bergman, Peter J"/>
    <n v="12538"/>
    <x v="45"/>
    <n v="1945.35"/>
    <n v="143.91999999999999"/>
    <d v="2012-03-22T00:00:00"/>
    <s v="Active"/>
    <x v="1"/>
    <m/>
    <m/>
    <n v="2012"/>
  </r>
  <r>
    <n v="1"/>
    <x v="0"/>
    <n v="82"/>
    <x v="20"/>
    <s v="Jones, Sondra K"/>
    <n v="11689"/>
    <x v="45"/>
    <n v="1774.13"/>
    <n v="129.9"/>
    <d v="2012-03-22T00:00:00"/>
    <s v="Active"/>
    <x v="1"/>
    <m/>
    <m/>
    <n v="2012"/>
  </r>
  <r>
    <n v="1"/>
    <x v="0"/>
    <n v="82"/>
    <x v="20"/>
    <s v="Lopez, Melina A"/>
    <n v="10753"/>
    <x v="45"/>
    <n v="2727.48"/>
    <n v="199.28"/>
    <d v="2012-03-22T00:00:00"/>
    <s v="Active"/>
    <x v="1"/>
    <m/>
    <m/>
    <n v="2012"/>
  </r>
  <r>
    <n v="1"/>
    <x v="0"/>
    <n v="82"/>
    <x v="20"/>
    <s v="McCartha, Steven J"/>
    <n v="13259"/>
    <x v="45"/>
    <n v="1926.74"/>
    <n v="142.04"/>
    <d v="2012-03-22T00:00:00"/>
    <s v="Active"/>
    <x v="1"/>
    <m/>
    <m/>
    <n v="2012"/>
  </r>
  <r>
    <n v="1"/>
    <x v="0"/>
    <n v="82"/>
    <x v="20"/>
    <s v="McDonald, Michelle A"/>
    <n v="13571"/>
    <x v="45"/>
    <n v="1684.77"/>
    <n v="222.05"/>
    <d v="2012-03-22T00:00:00"/>
    <s v="Active"/>
    <x v="1"/>
    <m/>
    <m/>
    <n v="2012"/>
  </r>
  <r>
    <n v="1"/>
    <x v="0"/>
    <n v="82"/>
    <x v="20"/>
    <s v="Priest III, Aubrey S"/>
    <n v="13358"/>
    <x v="45"/>
    <n v="1971.75"/>
    <n v="142.91999999999999"/>
    <d v="2012-03-22T00:00:00"/>
    <s v="Terminated"/>
    <x v="1"/>
    <m/>
    <m/>
    <n v="2012"/>
  </r>
  <r>
    <n v="1"/>
    <x v="0"/>
    <n v="82"/>
    <x v="20"/>
    <s v="Wojtas, Charmaine "/>
    <n v="11334"/>
    <x v="45"/>
    <n v="2658.98"/>
    <n v="192.62"/>
    <d v="2012-03-22T00:00:00"/>
    <s v="Active"/>
    <x v="1"/>
    <m/>
    <m/>
    <n v="2012"/>
  </r>
  <r>
    <n v="1"/>
    <x v="0"/>
    <n v="82"/>
    <x v="20"/>
    <s v="Topjian, Susie M"/>
    <n v="10015"/>
    <x v="116"/>
    <n v="3319.07"/>
    <n v="246.03"/>
    <d v="2012-03-22T00:00:00"/>
    <s v="Active"/>
    <x v="1"/>
    <m/>
    <m/>
    <n v="2012"/>
  </r>
  <r>
    <n v="1"/>
    <x v="0"/>
    <n v="83"/>
    <x v="21"/>
    <s v="Cryer, Rebecca A"/>
    <n v="12017"/>
    <x v="49"/>
    <n v="3210.44"/>
    <n v="238.06"/>
    <d v="2012-03-22T00:00:00"/>
    <s v="Active"/>
    <x v="1"/>
    <m/>
    <m/>
    <n v="2012"/>
  </r>
  <r>
    <n v="1"/>
    <x v="0"/>
    <n v="85"/>
    <x v="22"/>
    <s v="Bassett, Erika A"/>
    <n v="13372"/>
    <x v="50"/>
    <n v="1499.29"/>
    <n v="108.03"/>
    <d v="2012-03-22T00:00:00"/>
    <s v="Active"/>
    <x v="1"/>
    <m/>
    <m/>
    <n v="2012"/>
  </r>
  <r>
    <n v="1"/>
    <x v="0"/>
    <n v="85"/>
    <x v="22"/>
    <s v="Cox, Pamela J"/>
    <n v="10210"/>
    <x v="50"/>
    <n v="1528"/>
    <n v="109.4"/>
    <d v="2012-03-22T00:00:00"/>
    <s v="Active"/>
    <x v="1"/>
    <m/>
    <m/>
    <n v="2012"/>
  </r>
  <r>
    <n v="1"/>
    <x v="0"/>
    <n v="85"/>
    <x v="22"/>
    <s v="Findley, Diane L"/>
    <n v="12894"/>
    <x v="50"/>
    <n v="1755.4"/>
    <n v="126.24"/>
    <d v="2012-03-22T00:00:00"/>
    <s v="Active"/>
    <x v="1"/>
    <m/>
    <m/>
    <n v="2012"/>
  </r>
  <r>
    <n v="1"/>
    <x v="0"/>
    <n v="85"/>
    <x v="22"/>
    <s v="Harrison, Linda P"/>
    <n v="11407"/>
    <x v="50"/>
    <n v="90"/>
    <n v="13.01"/>
    <d v="2012-03-22T00:00:00"/>
    <s v="Involuntary Layoff"/>
    <x v="0"/>
    <m/>
    <m/>
    <n v="2012"/>
  </r>
  <r>
    <n v="1"/>
    <x v="0"/>
    <n v="85"/>
    <x v="22"/>
    <s v="Hillan, Jennifer L"/>
    <n v="12966"/>
    <x v="50"/>
    <n v="1825.18"/>
    <n v="133.88"/>
    <d v="2012-03-22T00:00:00"/>
    <s v="Active"/>
    <x v="1"/>
    <m/>
    <m/>
    <n v="2012"/>
  </r>
  <r>
    <n v="1"/>
    <x v="0"/>
    <n v="85"/>
    <x v="22"/>
    <s v="Jay, Keri B"/>
    <n v="13303"/>
    <x v="50"/>
    <n v="1865"/>
    <n v="142.66999999999999"/>
    <d v="2012-03-22T00:00:00"/>
    <s v="Active"/>
    <x v="1"/>
    <m/>
    <m/>
    <n v="2012"/>
  </r>
  <r>
    <n v="1"/>
    <x v="0"/>
    <n v="85"/>
    <x v="22"/>
    <s v="MacDonald, Stephanie S"/>
    <n v="13308"/>
    <x v="50"/>
    <n v="1486.8"/>
    <n v="104.13"/>
    <d v="2012-03-22T00:00:00"/>
    <s v="Active"/>
    <x v="1"/>
    <m/>
    <m/>
    <n v="2012"/>
  </r>
  <r>
    <n v="1"/>
    <x v="0"/>
    <n v="85"/>
    <x v="22"/>
    <s v="Whitendale, Michelle L"/>
    <n v="13304"/>
    <x v="50"/>
    <n v="1680"/>
    <n v="126.15"/>
    <d v="2012-03-22T00:00:00"/>
    <s v="Active"/>
    <x v="1"/>
    <m/>
    <m/>
    <n v="2012"/>
  </r>
  <r>
    <n v="1"/>
    <x v="0"/>
    <n v="85"/>
    <x v="22"/>
    <s v="Campos, Amy R"/>
    <n v="9980"/>
    <x v="47"/>
    <n v="2692.31"/>
    <n v="185.07"/>
    <d v="2012-03-22T00:00:00"/>
    <s v="Active"/>
    <x v="1"/>
    <m/>
    <m/>
    <n v="2012"/>
  </r>
  <r>
    <n v="1"/>
    <x v="0"/>
    <n v="86"/>
    <x v="23"/>
    <s v="Simms, Appollon M"/>
    <n v="9912"/>
    <x v="51"/>
    <n v="1815.43"/>
    <n v="133.97"/>
    <d v="2012-03-22T00:00:00"/>
    <s v="Active"/>
    <x v="1"/>
    <m/>
    <m/>
    <n v="2012"/>
  </r>
  <r>
    <n v="1"/>
    <x v="0"/>
    <n v="86"/>
    <x v="23"/>
    <s v="Flores, Elise C"/>
    <n v="13519"/>
    <x v="52"/>
    <n v="418.3"/>
    <n v="60.44"/>
    <d v="2012-03-22T00:00:00"/>
    <s v="Active"/>
    <x v="0"/>
    <m/>
    <m/>
    <n v="2012"/>
  </r>
  <r>
    <n v="1"/>
    <x v="0"/>
    <n v="86"/>
    <x v="23"/>
    <s v="Rapada, Steven C"/>
    <n v="11748"/>
    <x v="53"/>
    <n v="2598.71"/>
    <n v="191.75"/>
    <d v="2012-03-22T00:00:00"/>
    <s v="Active"/>
    <x v="1"/>
    <m/>
    <m/>
    <n v="2012"/>
  </r>
  <r>
    <n v="1"/>
    <x v="0"/>
    <n v="86"/>
    <x v="23"/>
    <s v="Martinez, Joseph "/>
    <n v="9816"/>
    <x v="54"/>
    <n v="1663.42"/>
    <n v="158.88"/>
    <d v="2012-03-22T00:00:00"/>
    <s v="Active"/>
    <x v="1"/>
    <m/>
    <m/>
    <n v="2012"/>
  </r>
  <r>
    <n v="1"/>
    <x v="0"/>
    <n v="86"/>
    <x v="23"/>
    <s v="Salcido, Miguel M"/>
    <n v="13577"/>
    <x v="54"/>
    <n v="1022.5"/>
    <n v="147.77000000000001"/>
    <d v="2012-03-22T00:00:00"/>
    <s v="Active"/>
    <x v="1"/>
    <m/>
    <m/>
    <n v="2012"/>
  </r>
  <r>
    <n v="1"/>
    <x v="0"/>
    <n v="87"/>
    <x v="24"/>
    <s v="Brunson, George E"/>
    <n v="11969"/>
    <x v="55"/>
    <n v="1530.94"/>
    <n v="186.27"/>
    <d v="2012-03-22T00:00:00"/>
    <s v="Active"/>
    <x v="1"/>
    <m/>
    <m/>
    <n v="2012"/>
  </r>
  <r>
    <n v="1"/>
    <x v="0"/>
    <n v="87"/>
    <x v="24"/>
    <s v="Godinez, Maria E"/>
    <n v="11900"/>
    <x v="55"/>
    <n v="1139.2"/>
    <n v="153.62"/>
    <d v="2012-03-22T00:00:00"/>
    <s v="Active"/>
    <x v="1"/>
    <m/>
    <m/>
    <n v="2012"/>
  </r>
  <r>
    <n v="1"/>
    <x v="0"/>
    <n v="92"/>
    <x v="25"/>
    <s v="Terry, Marisara "/>
    <n v="11020"/>
    <x v="56"/>
    <n v="2286.12"/>
    <n v="168.68"/>
    <d v="2012-03-22T00:00:00"/>
    <s v="Active"/>
    <x v="1"/>
    <m/>
    <m/>
    <n v="2012"/>
  </r>
  <r>
    <n v="1"/>
    <x v="0"/>
    <n v="92"/>
    <x v="25"/>
    <s v="Bishop, Carolyn "/>
    <n v="944"/>
    <x v="57"/>
    <n v="2088.58"/>
    <n v="150.63"/>
    <d v="2012-03-22T00:00:00"/>
    <s v="Active"/>
    <x v="1"/>
    <m/>
    <m/>
    <n v="2012"/>
  </r>
  <r>
    <n v="1"/>
    <x v="0"/>
    <n v="92"/>
    <x v="25"/>
    <s v="Elizaldi, Catherine S"/>
    <n v="11580"/>
    <x v="57"/>
    <n v="1458.2"/>
    <n v="132.83000000000001"/>
    <d v="2012-03-22T00:00:00"/>
    <s v="Active"/>
    <x v="1"/>
    <m/>
    <m/>
    <n v="2012"/>
  </r>
  <r>
    <n v="1"/>
    <x v="0"/>
    <n v="92"/>
    <x v="25"/>
    <s v="Garcia, Celia L"/>
    <n v="11408"/>
    <x v="57"/>
    <n v="1287.0899999999999"/>
    <n v="147.63"/>
    <d v="2012-03-22T00:00:00"/>
    <s v="Active"/>
    <x v="1"/>
    <m/>
    <m/>
    <n v="2012"/>
  </r>
  <r>
    <n v="1"/>
    <x v="0"/>
    <n v="92"/>
    <x v="25"/>
    <s v="Marquez, Sonya C"/>
    <n v="12746"/>
    <x v="57"/>
    <n v="1464.46"/>
    <n v="128.81"/>
    <d v="2012-03-22T00:00:00"/>
    <s v="Active"/>
    <x v="1"/>
    <m/>
    <m/>
    <n v="2012"/>
  </r>
  <r>
    <n v="1"/>
    <x v="0"/>
    <n v="92"/>
    <x v="25"/>
    <s v="Stowell, Constance J"/>
    <n v="12838"/>
    <x v="58"/>
    <n v="992.13"/>
    <n v="134.11000000000001"/>
    <d v="2012-03-22T00:00:00"/>
    <s v="Active"/>
    <x v="1"/>
    <m/>
    <m/>
    <n v="2012"/>
  </r>
  <r>
    <n v="1"/>
    <x v="0"/>
    <n v="93"/>
    <x v="26"/>
    <s v="Olson, Tamara L"/>
    <n v="12460"/>
    <x v="79"/>
    <n v="2409.64"/>
    <n v="184.34"/>
    <d v="2012-03-22T00:00:00"/>
    <s v="Active"/>
    <x v="1"/>
    <m/>
    <m/>
    <n v="2012"/>
  </r>
  <r>
    <n v="1"/>
    <x v="0"/>
    <n v="93"/>
    <x v="26"/>
    <s v="Liles, Kerrie "/>
    <n v="11255"/>
    <x v="60"/>
    <n v="2667.64"/>
    <n v="200.59"/>
    <d v="2012-03-22T00:00:00"/>
    <s v="Active"/>
    <x v="1"/>
    <m/>
    <m/>
    <n v="2012"/>
  </r>
  <r>
    <n v="1"/>
    <x v="0"/>
    <n v="93"/>
    <x v="26"/>
    <s v="Austerman, Annette "/>
    <n v="10565"/>
    <x v="61"/>
    <n v="1954.2"/>
    <n v="143.61000000000001"/>
    <d v="2012-03-22T00:00:00"/>
    <s v="Active"/>
    <x v="1"/>
    <m/>
    <m/>
    <n v="2012"/>
  </r>
  <r>
    <n v="1"/>
    <x v="0"/>
    <n v="93"/>
    <x v="26"/>
    <s v="Decker, Jesse R"/>
    <n v="11087"/>
    <x v="61"/>
    <n v="2228.7399999999998"/>
    <n v="170.5"/>
    <d v="2012-03-22T00:00:00"/>
    <s v="Active"/>
    <x v="1"/>
    <m/>
    <m/>
    <n v="2012"/>
  </r>
  <r>
    <n v="1"/>
    <x v="0"/>
    <n v="93"/>
    <x v="26"/>
    <s v="Lindberg, Mark E"/>
    <n v="12488"/>
    <x v="61"/>
    <n v="1925"/>
    <n v="141.44"/>
    <d v="2012-03-22T00:00:00"/>
    <s v="Active"/>
    <x v="1"/>
    <m/>
    <m/>
    <n v="2012"/>
  </r>
  <r>
    <n v="1"/>
    <x v="0"/>
    <n v="93"/>
    <x v="26"/>
    <s v="O'Neal, Timothy J"/>
    <n v="10134"/>
    <x v="62"/>
    <n v="2109.9299999999998"/>
    <n v="161.41"/>
    <d v="2012-03-22T00:00:00"/>
    <s v="Active"/>
    <x v="1"/>
    <m/>
    <m/>
    <n v="2012"/>
  </r>
  <r>
    <n v="1"/>
    <x v="0"/>
    <n v="93"/>
    <x v="26"/>
    <s v="Lake, David H"/>
    <n v="12393"/>
    <x v="81"/>
    <n v="1782.31"/>
    <n v="130.59"/>
    <d v="2012-03-22T00:00:00"/>
    <s v="Active"/>
    <x v="1"/>
    <m/>
    <m/>
    <n v="2012"/>
  </r>
  <r>
    <n v="2"/>
    <x v="1"/>
    <n v="4"/>
    <x v="0"/>
    <s v="Hannah, Mashell "/>
    <n v="10404"/>
    <x v="0"/>
    <n v="1584.61"/>
    <n v="113.66"/>
    <d v="2012-03-22T00:00:00"/>
    <s v="Active"/>
    <x v="1"/>
    <m/>
    <m/>
    <n v="2012"/>
  </r>
  <r>
    <n v="2"/>
    <x v="1"/>
    <n v="4"/>
    <x v="0"/>
    <s v="Hartnett, Chanin M"/>
    <n v="13290"/>
    <x v="0"/>
    <n v="1400"/>
    <n v="144.44999999999999"/>
    <d v="2012-03-22T00:00:00"/>
    <s v="Active"/>
    <x v="1"/>
    <m/>
    <m/>
    <n v="2012"/>
  </r>
  <r>
    <n v="2"/>
    <x v="1"/>
    <n v="4"/>
    <x v="0"/>
    <s v="Neff, Stacy M"/>
    <n v="12878"/>
    <x v="0"/>
    <n v="1369"/>
    <n v="111.87"/>
    <d v="2012-03-22T00:00:00"/>
    <s v="Active"/>
    <x v="1"/>
    <m/>
    <m/>
    <n v="2012"/>
  </r>
  <r>
    <n v="2"/>
    <x v="1"/>
    <n v="4"/>
    <x v="0"/>
    <s v="Rosalez, Kimberly D"/>
    <n v="12645"/>
    <x v="0"/>
    <n v="1636.2"/>
    <n v="125.16"/>
    <d v="2012-03-22T00:00:00"/>
    <s v="Active"/>
    <x v="1"/>
    <m/>
    <m/>
    <n v="2012"/>
  </r>
  <r>
    <n v="2"/>
    <x v="1"/>
    <n v="4"/>
    <x v="0"/>
    <s v="Ruiz, Martha "/>
    <n v="10606"/>
    <x v="0"/>
    <n v="198"/>
    <n v="28.62"/>
    <d v="2012-03-22T00:00:00"/>
    <s v="Active"/>
    <x v="0"/>
    <m/>
    <m/>
    <n v="2012"/>
  </r>
  <r>
    <n v="2"/>
    <x v="1"/>
    <n v="4"/>
    <x v="0"/>
    <s v="Shubin , Lindsay  S"/>
    <n v="12420"/>
    <x v="1"/>
    <n v="1696.15"/>
    <n v="123.93"/>
    <d v="2012-03-22T00:00:00"/>
    <s v="Active"/>
    <x v="1"/>
    <m/>
    <m/>
    <n v="2012"/>
  </r>
  <r>
    <n v="2"/>
    <x v="1"/>
    <n v="6"/>
    <x v="1"/>
    <s v="Cowan , Kelsey D"/>
    <n v="12467"/>
    <x v="72"/>
    <n v="915"/>
    <n v="67.540000000000006"/>
    <d v="2012-03-22T00:00:00"/>
    <s v="Active"/>
    <x v="1"/>
    <m/>
    <m/>
    <n v="2012"/>
  </r>
  <r>
    <n v="2"/>
    <x v="1"/>
    <n v="6"/>
    <x v="1"/>
    <s v="Kolb, Wendy A"/>
    <n v="12182"/>
    <x v="3"/>
    <n v="1317.36"/>
    <n v="100.78"/>
    <d v="2012-03-22T00:00:00"/>
    <s v="Active"/>
    <x v="0"/>
    <m/>
    <m/>
    <n v="2012"/>
  </r>
  <r>
    <n v="2"/>
    <x v="1"/>
    <n v="6"/>
    <x v="1"/>
    <s v="Moreno Jr., Vicente "/>
    <n v="13193"/>
    <x v="3"/>
    <n v="532.1"/>
    <n v="76.89"/>
    <d v="2012-03-22T00:00:00"/>
    <s v="Active"/>
    <x v="0"/>
    <m/>
    <m/>
    <n v="2012"/>
  </r>
  <r>
    <n v="2"/>
    <x v="1"/>
    <n v="6"/>
    <x v="1"/>
    <s v="Nelson-Rogers, Danette J"/>
    <n v="13192"/>
    <x v="3"/>
    <n v="1600"/>
    <n v="116.58"/>
    <d v="2012-03-22T00:00:00"/>
    <s v="Active"/>
    <x v="1"/>
    <m/>
    <m/>
    <n v="2012"/>
  </r>
  <r>
    <n v="2"/>
    <x v="1"/>
    <n v="6"/>
    <x v="1"/>
    <s v="Pitzer, Amanda N"/>
    <n v="13569"/>
    <x v="3"/>
    <n v="491.75"/>
    <n v="71.06"/>
    <d v="2012-03-22T00:00:00"/>
    <s v="Voluntary Resignation"/>
    <x v="0"/>
    <m/>
    <m/>
    <n v="2012"/>
  </r>
  <r>
    <n v="2"/>
    <x v="1"/>
    <n v="6"/>
    <x v="1"/>
    <s v="Vaughn II., Robert W"/>
    <n v="11139"/>
    <x v="3"/>
    <n v="1648"/>
    <n v="108.4"/>
    <d v="2012-03-22T00:00:00"/>
    <s v="Active"/>
    <x v="1"/>
    <m/>
    <m/>
    <n v="2012"/>
  </r>
  <r>
    <n v="2"/>
    <x v="1"/>
    <n v="14"/>
    <x v="2"/>
    <s v="Miller, Anita S"/>
    <n v="11539"/>
    <x v="32"/>
    <n v="513.98"/>
    <n v="39.32"/>
    <d v="2012-03-22T00:00:00"/>
    <s v="Active"/>
    <x v="1"/>
    <m/>
    <m/>
    <n v="2012"/>
  </r>
  <r>
    <n v="2"/>
    <x v="1"/>
    <n v="14"/>
    <x v="2"/>
    <s v="Longacre, Mary E"/>
    <n v="11582"/>
    <x v="5"/>
    <n v="964.16"/>
    <n v="139.32"/>
    <d v="2012-03-22T00:00:00"/>
    <s v="Active"/>
    <x v="0"/>
    <m/>
    <m/>
    <n v="2012"/>
  </r>
  <r>
    <n v="2"/>
    <x v="1"/>
    <n v="14"/>
    <x v="2"/>
    <s v="Montecino Jr., Israel "/>
    <n v="11932"/>
    <x v="5"/>
    <n v="2292.31"/>
    <n v="155.94999999999999"/>
    <d v="2012-03-22T00:00:00"/>
    <s v="Active"/>
    <x v="1"/>
    <m/>
    <m/>
    <n v="2012"/>
  </r>
  <r>
    <n v="2"/>
    <x v="1"/>
    <n v="14"/>
    <x v="2"/>
    <s v="Teears, Andrew T"/>
    <n v="13512"/>
    <x v="5"/>
    <n v="2192.31"/>
    <n v="161.9"/>
    <d v="2012-03-22T00:00:00"/>
    <s v="Active"/>
    <x v="1"/>
    <m/>
    <m/>
    <n v="2012"/>
  </r>
  <r>
    <n v="2"/>
    <x v="1"/>
    <n v="14"/>
    <x v="2"/>
    <s v="Teears, Jessica S"/>
    <n v="13566"/>
    <x v="5"/>
    <n v="2192.31"/>
    <n v="167.71"/>
    <d v="2012-03-22T00:00:00"/>
    <s v="Active"/>
    <x v="1"/>
    <m/>
    <m/>
    <n v="2012"/>
  </r>
  <r>
    <n v="2"/>
    <x v="1"/>
    <n v="14"/>
    <x v="2"/>
    <s v="Valenzuela, Alison N"/>
    <n v="12748"/>
    <x v="5"/>
    <n v="856.96"/>
    <n v="123.83"/>
    <d v="2012-03-22T00:00:00"/>
    <s v="Active"/>
    <x v="0"/>
    <m/>
    <m/>
    <n v="2012"/>
  </r>
  <r>
    <n v="2"/>
    <x v="1"/>
    <n v="14"/>
    <x v="2"/>
    <s v="Green, Kerry V"/>
    <n v="12209"/>
    <x v="65"/>
    <n v="3182.7"/>
    <n v="217.68"/>
    <d v="2012-03-22T00:00:00"/>
    <s v="Active"/>
    <x v="1"/>
    <m/>
    <m/>
    <n v="2012"/>
  </r>
  <r>
    <n v="2"/>
    <x v="1"/>
    <n v="14"/>
    <x v="2"/>
    <s v="Condren, Chad T"/>
    <n v="12680"/>
    <x v="6"/>
    <n v="2350.63"/>
    <n v="178.71"/>
    <d v="2012-03-22T00:00:00"/>
    <s v="Active"/>
    <x v="1"/>
    <m/>
    <m/>
    <n v="2012"/>
  </r>
  <r>
    <n v="2"/>
    <x v="1"/>
    <n v="14"/>
    <x v="2"/>
    <s v="Romero, Larry "/>
    <n v="12989"/>
    <x v="6"/>
    <n v="2279.8200000000002"/>
    <n v="166.53"/>
    <d v="2012-03-22T00:00:00"/>
    <s v="Active"/>
    <x v="1"/>
    <m/>
    <m/>
    <n v="2012"/>
  </r>
  <r>
    <n v="2"/>
    <x v="1"/>
    <n v="14"/>
    <x v="2"/>
    <s v="Ruff, Brian K"/>
    <n v="12392"/>
    <x v="6"/>
    <n v="2420.59"/>
    <n v="185.18"/>
    <d v="2012-03-22T00:00:00"/>
    <s v="Active"/>
    <x v="1"/>
    <m/>
    <m/>
    <n v="2012"/>
  </r>
  <r>
    <n v="2"/>
    <x v="1"/>
    <n v="14"/>
    <x v="2"/>
    <s v="Herriott, Dale T"/>
    <n v="13038"/>
    <x v="66"/>
    <n v="700"/>
    <n v="101.15"/>
    <d v="2012-03-22T00:00:00"/>
    <s v="Active"/>
    <x v="0"/>
    <m/>
    <m/>
    <n v="2012"/>
  </r>
  <r>
    <n v="2"/>
    <x v="1"/>
    <n v="14"/>
    <x v="2"/>
    <s v="Ayotte, Albert J"/>
    <n v="11506"/>
    <x v="7"/>
    <n v="4293.3100000000004"/>
    <n v="298.05"/>
    <d v="2012-03-22T00:00:00"/>
    <s v="Active"/>
    <x v="1"/>
    <m/>
    <m/>
    <n v="2012"/>
  </r>
  <r>
    <n v="2"/>
    <x v="1"/>
    <n v="15"/>
    <x v="28"/>
    <s v="Vlasic, Francis D"/>
    <n v="12754"/>
    <x v="67"/>
    <n v="1754.57"/>
    <n v="129.05000000000001"/>
    <d v="2012-03-22T00:00:00"/>
    <s v="Active"/>
    <x v="1"/>
    <m/>
    <m/>
    <n v="2012"/>
  </r>
  <r>
    <n v="2"/>
    <x v="1"/>
    <n v="15"/>
    <x v="28"/>
    <s v="Cox, Thomas H"/>
    <n v="13063"/>
    <x v="68"/>
    <n v="567.79999999999995"/>
    <n v="47.26"/>
    <d v="2012-03-22T00:00:00"/>
    <s v="Active"/>
    <x v="0"/>
    <m/>
    <m/>
    <n v="2012"/>
  </r>
  <r>
    <n v="2"/>
    <x v="1"/>
    <n v="15"/>
    <x v="28"/>
    <s v="Miko, Robert "/>
    <n v="12596"/>
    <x v="68"/>
    <n v="901.77"/>
    <n v="62.82"/>
    <d v="2012-03-22T00:00:00"/>
    <s v="Active"/>
    <x v="1"/>
    <m/>
    <m/>
    <n v="2012"/>
  </r>
  <r>
    <n v="2"/>
    <x v="1"/>
    <n v="16"/>
    <x v="29"/>
    <s v="Miller, Anita S"/>
    <n v="11539"/>
    <x v="32"/>
    <n v="599.64"/>
    <n v="45.87"/>
    <d v="2012-03-22T00:00:00"/>
    <s v="Active"/>
    <x v="1"/>
    <m/>
    <m/>
    <n v="2012"/>
  </r>
  <r>
    <n v="2"/>
    <x v="1"/>
    <n v="16"/>
    <x v="29"/>
    <s v="Cooke, Steven G"/>
    <n v="13536"/>
    <x v="69"/>
    <n v="1120"/>
    <n v="161.84"/>
    <d v="2012-03-22T00:00:00"/>
    <s v="Active"/>
    <x v="2"/>
    <m/>
    <m/>
    <n v="2012"/>
  </r>
  <r>
    <n v="2"/>
    <x v="1"/>
    <n v="16"/>
    <x v="29"/>
    <s v="Pool, Loye C"/>
    <n v="13249"/>
    <x v="70"/>
    <n v="1900.35"/>
    <n v="139.16999999999999"/>
    <d v="2012-03-22T00:00:00"/>
    <s v="Active"/>
    <x v="1"/>
    <m/>
    <m/>
    <n v="2012"/>
  </r>
  <r>
    <n v="2"/>
    <x v="1"/>
    <n v="16"/>
    <x v="29"/>
    <s v="Popejoy, Robin S"/>
    <n v="12911"/>
    <x v="70"/>
    <n v="2126.1999999999998"/>
    <n v="162.65"/>
    <d v="2012-03-22T00:00:00"/>
    <s v="Active"/>
    <x v="1"/>
    <m/>
    <m/>
    <n v="2012"/>
  </r>
  <r>
    <n v="2"/>
    <x v="1"/>
    <n v="16"/>
    <x v="29"/>
    <s v="Hughes, Patricia "/>
    <n v="9454"/>
    <x v="71"/>
    <n v="2834.15"/>
    <n v="210.99"/>
    <d v="2012-03-22T00:00:00"/>
    <s v="Active"/>
    <x v="1"/>
    <m/>
    <m/>
    <n v="2012"/>
  </r>
  <r>
    <n v="2"/>
    <x v="1"/>
    <n v="24"/>
    <x v="4"/>
    <s v="Snyder, Judy "/>
    <n v="6001"/>
    <x v="80"/>
    <n v="889.94"/>
    <n v="61.31"/>
    <d v="2012-03-22T00:00:00"/>
    <s v="Active"/>
    <x v="1"/>
    <m/>
    <m/>
    <n v="2012"/>
  </r>
  <r>
    <n v="2"/>
    <x v="1"/>
    <n v="24"/>
    <x v="4"/>
    <s v="Alvarez-Torres, Diana M"/>
    <n v="12912"/>
    <x v="11"/>
    <n v="1442"/>
    <n v="113.16"/>
    <d v="2012-03-22T00:00:00"/>
    <s v="Active"/>
    <x v="1"/>
    <m/>
    <m/>
    <n v="2012"/>
  </r>
  <r>
    <n v="2"/>
    <x v="1"/>
    <n v="24"/>
    <x v="4"/>
    <s v="Aydelotte, Kimber L"/>
    <n v="12525"/>
    <x v="11"/>
    <n v="1370.68"/>
    <n v="148.22"/>
    <d v="2012-03-22T00:00:00"/>
    <s v="Active"/>
    <x v="1"/>
    <m/>
    <m/>
    <n v="2012"/>
  </r>
  <r>
    <n v="2"/>
    <x v="1"/>
    <n v="24"/>
    <x v="4"/>
    <s v="Burns, Celeste A"/>
    <n v="12821"/>
    <x v="11"/>
    <n v="1493.5"/>
    <n v="108.16"/>
    <d v="2012-03-22T00:00:00"/>
    <s v="Active"/>
    <x v="1"/>
    <m/>
    <m/>
    <n v="2012"/>
  </r>
  <r>
    <n v="2"/>
    <x v="1"/>
    <n v="24"/>
    <x v="4"/>
    <s v="Mears, Sandra L"/>
    <n v="12203"/>
    <x v="11"/>
    <n v="1398.69"/>
    <n v="121.41"/>
    <d v="2012-03-22T00:00:00"/>
    <s v="Active"/>
    <x v="1"/>
    <m/>
    <m/>
    <n v="2012"/>
  </r>
  <r>
    <n v="2"/>
    <x v="1"/>
    <n v="24"/>
    <x v="4"/>
    <s v="Moreno Villagomez, Erika E"/>
    <n v="12604"/>
    <x v="11"/>
    <n v="763.85"/>
    <n v="55.45"/>
    <d v="2012-03-22T00:00:00"/>
    <s v="Active"/>
    <x v="1"/>
    <m/>
    <m/>
    <n v="2012"/>
  </r>
  <r>
    <n v="2"/>
    <x v="1"/>
    <n v="24"/>
    <x v="4"/>
    <s v="Prince, Steven C"/>
    <n v="13351"/>
    <x v="11"/>
    <n v="1284.4000000000001"/>
    <n v="112.84"/>
    <d v="2012-03-22T00:00:00"/>
    <s v="Active"/>
    <x v="0"/>
    <m/>
    <m/>
    <n v="2012"/>
  </r>
  <r>
    <n v="2"/>
    <x v="1"/>
    <n v="24"/>
    <x v="4"/>
    <s v="Crown, Nikolaus A"/>
    <n v="13313"/>
    <x v="32"/>
    <n v="557.5"/>
    <n v="80.56"/>
    <d v="2012-03-22T00:00:00"/>
    <s v="Active"/>
    <x v="0"/>
    <m/>
    <m/>
    <n v="2012"/>
  </r>
  <r>
    <n v="2"/>
    <x v="1"/>
    <n v="24"/>
    <x v="4"/>
    <s v="Gutierrez, Fernando "/>
    <n v="13098"/>
    <x v="72"/>
    <n v="1550"/>
    <n v="112.49"/>
    <d v="2012-03-22T00:00:00"/>
    <s v="Active"/>
    <x v="1"/>
    <m/>
    <m/>
    <n v="2012"/>
  </r>
  <r>
    <n v="2"/>
    <x v="1"/>
    <n v="24"/>
    <x v="4"/>
    <s v="Lopez, Terina D"/>
    <n v="12981"/>
    <x v="72"/>
    <n v="1060.6099999999999"/>
    <n v="76.25"/>
    <d v="2012-03-22T00:00:00"/>
    <s v="Active"/>
    <x v="1"/>
    <m/>
    <m/>
    <n v="2012"/>
  </r>
  <r>
    <n v="2"/>
    <x v="1"/>
    <n v="25"/>
    <x v="30"/>
    <s v="Moreno Villagomez, Erika E"/>
    <n v="12604"/>
    <x v="11"/>
    <n v="763.85"/>
    <n v="55.45"/>
    <d v="2012-03-22T00:00:00"/>
    <s v="Active"/>
    <x v="1"/>
    <m/>
    <m/>
    <n v="2012"/>
  </r>
  <r>
    <n v="2"/>
    <x v="1"/>
    <n v="25"/>
    <x v="30"/>
    <s v="Edgar, Joyce "/>
    <n v="12910"/>
    <x v="73"/>
    <n v="2730"/>
    <n v="183.06"/>
    <d v="2012-03-22T00:00:00"/>
    <s v="Active"/>
    <x v="1"/>
    <m/>
    <m/>
    <n v="2012"/>
  </r>
  <r>
    <n v="2"/>
    <x v="1"/>
    <n v="25"/>
    <x v="30"/>
    <s v="Miller, Anita S"/>
    <n v="11539"/>
    <x v="32"/>
    <n v="599.64"/>
    <n v="45.87"/>
    <d v="2012-03-22T00:00:00"/>
    <s v="Active"/>
    <x v="1"/>
    <m/>
    <m/>
    <n v="2012"/>
  </r>
  <r>
    <n v="2"/>
    <x v="1"/>
    <n v="32"/>
    <x v="8"/>
    <s v="Johnson, Joseph L"/>
    <n v="12148"/>
    <x v="24"/>
    <n v="987"/>
    <n v="142.61000000000001"/>
    <d v="2012-03-22T00:00:00"/>
    <s v="Active"/>
    <x v="0"/>
    <m/>
    <m/>
    <n v="2012"/>
  </r>
  <r>
    <n v="2"/>
    <x v="1"/>
    <n v="32"/>
    <x v="8"/>
    <s v="Price, Kimberly A"/>
    <n v="12970"/>
    <x v="24"/>
    <n v="185.4"/>
    <n v="26.78"/>
    <d v="2012-03-22T00:00:00"/>
    <s v="Seasonal"/>
    <x v="0"/>
    <m/>
    <m/>
    <n v="2012"/>
  </r>
  <r>
    <n v="2"/>
    <x v="1"/>
    <n v="32"/>
    <x v="8"/>
    <s v="Reiter, Marci R"/>
    <n v="12513"/>
    <x v="24"/>
    <n v="581.67999999999995"/>
    <n v="84.04"/>
    <d v="2012-03-22T00:00:00"/>
    <s v="Active"/>
    <x v="0"/>
    <m/>
    <m/>
    <n v="2012"/>
  </r>
  <r>
    <n v="2"/>
    <x v="1"/>
    <n v="32"/>
    <x v="8"/>
    <s v="Rucker, Anthony "/>
    <n v="13197"/>
    <x v="24"/>
    <n v="1500"/>
    <n v="152.49"/>
    <d v="2012-03-22T00:00:00"/>
    <s v="Active"/>
    <x v="1"/>
    <m/>
    <m/>
    <n v="2012"/>
  </r>
  <r>
    <n v="2"/>
    <x v="1"/>
    <n v="32"/>
    <x v="8"/>
    <s v="Torres, Lawrence M"/>
    <n v="11953"/>
    <x v="24"/>
    <n v="944"/>
    <n v="136.41"/>
    <d v="2012-03-22T00:00:00"/>
    <s v="Active"/>
    <x v="0"/>
    <m/>
    <m/>
    <n v="2012"/>
  </r>
  <r>
    <n v="2"/>
    <x v="1"/>
    <n v="32"/>
    <x v="8"/>
    <s v="Verdun, Terrance O"/>
    <n v="10161"/>
    <x v="24"/>
    <n v="1459.8"/>
    <n v="111.27"/>
    <d v="2012-03-22T00:00:00"/>
    <s v="Active"/>
    <x v="1"/>
    <m/>
    <m/>
    <n v="2012"/>
  </r>
  <r>
    <n v="2"/>
    <x v="1"/>
    <n v="32"/>
    <x v="8"/>
    <s v="Gonzales, Alma M"/>
    <n v="12692"/>
    <x v="32"/>
    <n v="1080.04"/>
    <n v="79.33"/>
    <d v="2012-03-22T00:00:00"/>
    <s v="Active"/>
    <x v="1"/>
    <m/>
    <m/>
    <n v="2012"/>
  </r>
  <r>
    <n v="2"/>
    <x v="1"/>
    <n v="32"/>
    <x v="8"/>
    <s v="Hulbert, Darren D"/>
    <n v="13326"/>
    <x v="32"/>
    <n v="727.37"/>
    <n v="89.32"/>
    <d v="2012-03-22T00:00:00"/>
    <s v="Active"/>
    <x v="0"/>
    <m/>
    <m/>
    <n v="2012"/>
  </r>
  <r>
    <n v="2"/>
    <x v="1"/>
    <n v="32"/>
    <x v="8"/>
    <s v="Aycox, Robert I"/>
    <n v="13554"/>
    <x v="30"/>
    <n v="1547.91"/>
    <n v="118.41"/>
    <d v="2012-03-22T00:00:00"/>
    <s v="Active"/>
    <x v="0"/>
    <m/>
    <m/>
    <n v="2012"/>
  </r>
  <r>
    <n v="2"/>
    <x v="1"/>
    <n v="42"/>
    <x v="10"/>
    <s v="Cowan , Kelsey D"/>
    <n v="12467"/>
    <x v="72"/>
    <n v="915"/>
    <n v="67.540000000000006"/>
    <d v="2012-03-22T00:00:00"/>
    <s v="Active"/>
    <x v="1"/>
    <m/>
    <m/>
    <n v="2012"/>
  </r>
  <r>
    <n v="2"/>
    <x v="1"/>
    <n v="42"/>
    <x v="10"/>
    <s v="Klawitter, Jan "/>
    <n v="443"/>
    <x v="72"/>
    <n v="1771.98"/>
    <n v="102.09"/>
    <d v="2012-03-22T00:00:00"/>
    <s v="Active"/>
    <x v="1"/>
    <m/>
    <m/>
    <n v="2012"/>
  </r>
  <r>
    <n v="2"/>
    <x v="1"/>
    <n v="42"/>
    <x v="10"/>
    <s v="Lopez, Terina D"/>
    <n v="12981"/>
    <x v="72"/>
    <n v="522.39"/>
    <n v="37.56"/>
    <d v="2012-03-22T00:00:00"/>
    <s v="Active"/>
    <x v="1"/>
    <m/>
    <m/>
    <n v="2012"/>
  </r>
  <r>
    <n v="2"/>
    <x v="1"/>
    <n v="42"/>
    <x v="10"/>
    <s v="Rugnao, Michael J"/>
    <n v="13105"/>
    <x v="72"/>
    <n v="1961.54"/>
    <n v="143.97"/>
    <d v="2012-03-22T00:00:00"/>
    <s v="Active"/>
    <x v="1"/>
    <m/>
    <m/>
    <n v="2012"/>
  </r>
  <r>
    <n v="2"/>
    <x v="1"/>
    <n v="42"/>
    <x v="10"/>
    <s v="Miko, Robert "/>
    <n v="12596"/>
    <x v="68"/>
    <n v="901.76"/>
    <n v="62.8"/>
    <d v="2012-03-22T00:00:00"/>
    <s v="Active"/>
    <x v="1"/>
    <m/>
    <m/>
    <n v="2012"/>
  </r>
  <r>
    <n v="2"/>
    <x v="1"/>
    <n v="46"/>
    <x v="11"/>
    <s v="Freeman, Robert M"/>
    <n v="11867"/>
    <x v="27"/>
    <n v="1853.6"/>
    <n v="135.97999999999999"/>
    <d v="2012-03-22T00:00:00"/>
    <s v="Active"/>
    <x v="1"/>
    <m/>
    <m/>
    <n v="2012"/>
  </r>
  <r>
    <n v="2"/>
    <x v="1"/>
    <n v="46"/>
    <x v="11"/>
    <s v="Hansen, Steven C"/>
    <n v="13206"/>
    <x v="27"/>
    <n v="309"/>
    <n v="44.65"/>
    <d v="2012-03-22T00:00:00"/>
    <s v="Active"/>
    <x v="0"/>
    <m/>
    <m/>
    <n v="2012"/>
  </r>
  <r>
    <n v="2"/>
    <x v="1"/>
    <n v="46"/>
    <x v="11"/>
    <s v="Lackey, Bret H"/>
    <n v="13420"/>
    <x v="27"/>
    <n v="1027"/>
    <n v="148.38999999999999"/>
    <d v="2012-03-22T00:00:00"/>
    <s v="Active"/>
    <x v="0"/>
    <m/>
    <m/>
    <n v="2012"/>
  </r>
  <r>
    <n v="2"/>
    <x v="1"/>
    <n v="46"/>
    <x v="11"/>
    <s v="Maniord, Ronald E"/>
    <n v="13479"/>
    <x v="27"/>
    <n v="720.32"/>
    <n v="84.83"/>
    <d v="2012-03-22T00:00:00"/>
    <s v="Active"/>
    <x v="0"/>
    <m/>
    <m/>
    <n v="2012"/>
  </r>
  <r>
    <n v="2"/>
    <x v="1"/>
    <n v="46"/>
    <x v="11"/>
    <s v="Monge, Miguel C"/>
    <n v="12877"/>
    <x v="27"/>
    <n v="154.5"/>
    <n v="22.33"/>
    <d v="2012-03-22T00:00:00"/>
    <s v="Active"/>
    <x v="0"/>
    <m/>
    <m/>
    <n v="2012"/>
  </r>
  <r>
    <n v="2"/>
    <x v="1"/>
    <n v="46"/>
    <x v="11"/>
    <s v="Raber, Tabitha L"/>
    <n v="13301"/>
    <x v="27"/>
    <n v="300"/>
    <n v="43.35"/>
    <d v="2012-03-22T00:00:00"/>
    <s v="Seasonal"/>
    <x v="0"/>
    <m/>
    <m/>
    <n v="2012"/>
  </r>
  <r>
    <n v="2"/>
    <x v="1"/>
    <n v="46"/>
    <x v="11"/>
    <s v="Rocha, Stacy L"/>
    <n v="12110"/>
    <x v="27"/>
    <n v="1335.4"/>
    <n v="192.95"/>
    <d v="2012-03-22T00:00:00"/>
    <s v="Active"/>
    <x v="0"/>
    <m/>
    <m/>
    <n v="2012"/>
  </r>
  <r>
    <n v="2"/>
    <x v="1"/>
    <n v="46"/>
    <x v="11"/>
    <s v="Wieghorst-Albro, Dana "/>
    <n v="12673"/>
    <x v="27"/>
    <n v="79.56"/>
    <n v="11.49"/>
    <d v="2012-03-22T00:00:00"/>
    <s v="Seasonal"/>
    <x v="0"/>
    <m/>
    <m/>
    <n v="2012"/>
  </r>
  <r>
    <n v="2"/>
    <x v="1"/>
    <n v="46"/>
    <x v="11"/>
    <s v="Sturtevant, Larry A"/>
    <n v="12190"/>
    <x v="28"/>
    <n v="955.9"/>
    <n v="73.13"/>
    <d v="2012-03-22T00:00:00"/>
    <s v="Active"/>
    <x v="1"/>
    <m/>
    <m/>
    <n v="2012"/>
  </r>
  <r>
    <n v="2"/>
    <x v="1"/>
    <n v="52"/>
    <x v="31"/>
    <s v="Lara, Luis C"/>
    <n v="11318"/>
    <x v="27"/>
    <n v="814.8"/>
    <n v="117.74"/>
    <d v="2012-03-22T00:00:00"/>
    <s v="Active"/>
    <x v="0"/>
    <m/>
    <m/>
    <n v="2012"/>
  </r>
  <r>
    <n v="2"/>
    <x v="1"/>
    <n v="52"/>
    <x v="31"/>
    <s v="Maniord, Ronald E"/>
    <n v="13479"/>
    <x v="27"/>
    <n v="720.31"/>
    <n v="84.81"/>
    <d v="2012-03-22T00:00:00"/>
    <s v="Active"/>
    <x v="0"/>
    <m/>
    <m/>
    <n v="2012"/>
  </r>
  <r>
    <n v="2"/>
    <x v="1"/>
    <n v="52"/>
    <x v="31"/>
    <s v="Sturtevant, Larry A"/>
    <n v="12190"/>
    <x v="28"/>
    <n v="955.89"/>
    <n v="73.12"/>
    <d v="2012-03-22T00:00:00"/>
    <s v="Active"/>
    <x v="1"/>
    <m/>
    <m/>
    <n v="2012"/>
  </r>
  <r>
    <n v="2"/>
    <x v="1"/>
    <n v="52"/>
    <x v="31"/>
    <s v="Park, Joel P"/>
    <n v="11599"/>
    <x v="74"/>
    <n v="1399.07"/>
    <n v="117.13"/>
    <d v="2012-03-22T00:00:00"/>
    <s v="Active"/>
    <x v="0"/>
    <m/>
    <m/>
    <n v="2012"/>
  </r>
  <r>
    <n v="2"/>
    <x v="1"/>
    <n v="62"/>
    <x v="13"/>
    <s v="Bennett, Edward R"/>
    <n v="9977"/>
    <x v="30"/>
    <n v="1806.36"/>
    <n v="133.02000000000001"/>
    <d v="2012-03-22T00:00:00"/>
    <s v="Active"/>
    <x v="1"/>
    <m/>
    <m/>
    <n v="2012"/>
  </r>
  <r>
    <n v="2"/>
    <x v="1"/>
    <n v="62"/>
    <x v="13"/>
    <s v="Hunt, Elwin "/>
    <n v="4632"/>
    <x v="30"/>
    <n v="2721.43"/>
    <n v="199.73"/>
    <d v="2012-03-22T00:00:00"/>
    <s v="Active"/>
    <x v="1"/>
    <m/>
    <m/>
    <n v="2012"/>
  </r>
  <r>
    <n v="2"/>
    <x v="1"/>
    <n v="62"/>
    <x v="13"/>
    <s v="Lawrence, Frank E"/>
    <n v="11041"/>
    <x v="30"/>
    <n v="1789.34"/>
    <n v="136.88999999999999"/>
    <d v="2012-03-22T00:00:00"/>
    <s v="Active"/>
    <x v="1"/>
    <m/>
    <m/>
    <n v="2012"/>
  </r>
  <r>
    <n v="2"/>
    <x v="1"/>
    <n v="62"/>
    <x v="13"/>
    <s v="Taylor, Donavan H"/>
    <n v="12250"/>
    <x v="30"/>
    <n v="1950"/>
    <n v="124.13"/>
    <d v="2012-03-22T00:00:00"/>
    <s v="Active"/>
    <x v="1"/>
    <m/>
    <m/>
    <n v="2012"/>
  </r>
  <r>
    <n v="2"/>
    <x v="1"/>
    <n v="62"/>
    <x v="13"/>
    <s v="Wise, Timothy S"/>
    <n v="12137"/>
    <x v="30"/>
    <n v="1443.47"/>
    <n v="180.68"/>
    <d v="2012-03-22T00:00:00"/>
    <s v="Active"/>
    <x v="0"/>
    <m/>
    <m/>
    <n v="2012"/>
  </r>
  <r>
    <n v="2"/>
    <x v="1"/>
    <n v="67"/>
    <x v="14"/>
    <s v="Phillips, James E"/>
    <n v="13097"/>
    <x v="31"/>
    <n v="1681.48"/>
    <n v="171.51"/>
    <d v="2012-03-22T00:00:00"/>
    <s v="Active"/>
    <x v="0"/>
    <m/>
    <m/>
    <n v="2012"/>
  </r>
  <r>
    <n v="2"/>
    <x v="1"/>
    <n v="72"/>
    <x v="15"/>
    <s v="Verdun, Terrance O"/>
    <n v="10161"/>
    <x v="24"/>
    <n v="237.64"/>
    <n v="18.11"/>
    <d v="2012-03-22T00:00:00"/>
    <s v="Active"/>
    <x v="1"/>
    <m/>
    <m/>
    <n v="2012"/>
  </r>
  <r>
    <n v="2"/>
    <x v="1"/>
    <n v="72"/>
    <x v="15"/>
    <s v="Murchison, David B"/>
    <n v="12329"/>
    <x v="61"/>
    <n v="2059.62"/>
    <n v="153.51"/>
    <d v="2012-03-22T00:00:00"/>
    <s v="Active"/>
    <x v="1"/>
    <m/>
    <m/>
    <n v="2012"/>
  </r>
  <r>
    <n v="2"/>
    <x v="1"/>
    <n v="72"/>
    <x v="15"/>
    <s v="Azemika, Lisa L"/>
    <n v="13162"/>
    <x v="32"/>
    <n v="1196.21"/>
    <n v="172.87"/>
    <d v="2012-03-22T00:00:00"/>
    <s v="Active"/>
    <x v="0"/>
    <m/>
    <m/>
    <n v="2012"/>
  </r>
  <r>
    <n v="2"/>
    <x v="1"/>
    <n v="72"/>
    <x v="15"/>
    <s v="Bennett, Tammis G"/>
    <n v="9438"/>
    <x v="32"/>
    <n v="1545"/>
    <n v="111.73"/>
    <d v="2012-03-22T00:00:00"/>
    <s v="Active"/>
    <x v="1"/>
    <m/>
    <m/>
    <n v="2012"/>
  </r>
  <r>
    <n v="2"/>
    <x v="1"/>
    <n v="72"/>
    <x v="15"/>
    <s v="Boles, Nathan H"/>
    <n v="12937"/>
    <x v="32"/>
    <n v="535.6"/>
    <n v="77.400000000000006"/>
    <d v="2012-03-22T00:00:00"/>
    <s v="Seasonal"/>
    <x v="0"/>
    <m/>
    <m/>
    <n v="2012"/>
  </r>
  <r>
    <n v="2"/>
    <x v="1"/>
    <n v="72"/>
    <x v="15"/>
    <s v="Crooks, Bradley S"/>
    <n v="13521"/>
    <x v="32"/>
    <n v="826.76"/>
    <n v="119.47"/>
    <d v="2012-03-22T00:00:00"/>
    <s v="Active"/>
    <x v="0"/>
    <m/>
    <m/>
    <n v="2012"/>
  </r>
  <r>
    <n v="2"/>
    <x v="1"/>
    <n v="72"/>
    <x v="15"/>
    <s v="Crown, Nikolaus A"/>
    <n v="13313"/>
    <x v="32"/>
    <n v="557.5"/>
    <n v="80.56"/>
    <d v="2012-03-22T00:00:00"/>
    <s v="Active"/>
    <x v="0"/>
    <m/>
    <m/>
    <n v="2012"/>
  </r>
  <r>
    <n v="2"/>
    <x v="1"/>
    <n v="72"/>
    <x v="15"/>
    <s v="Davidson, Bonnie C"/>
    <n v="13410"/>
    <x v="32"/>
    <n v="593.4"/>
    <n v="85.74"/>
    <d v="2012-03-22T00:00:00"/>
    <s v="Active"/>
    <x v="0"/>
    <m/>
    <m/>
    <n v="2012"/>
  </r>
  <r>
    <n v="2"/>
    <x v="1"/>
    <n v="72"/>
    <x v="15"/>
    <s v="Errea, Lauren N"/>
    <n v="13325"/>
    <x v="32"/>
    <n v="467.25"/>
    <n v="67.52"/>
    <d v="2012-03-22T00:00:00"/>
    <s v="Seasonal"/>
    <x v="0"/>
    <m/>
    <m/>
    <n v="2012"/>
  </r>
  <r>
    <n v="2"/>
    <x v="1"/>
    <n v="72"/>
    <x v="15"/>
    <s v="Gonzales, Alma M"/>
    <n v="12692"/>
    <x v="32"/>
    <n v="531.96"/>
    <n v="39.08"/>
    <d v="2012-03-22T00:00:00"/>
    <s v="Active"/>
    <x v="1"/>
    <m/>
    <m/>
    <n v="2012"/>
  </r>
  <r>
    <n v="2"/>
    <x v="1"/>
    <n v="72"/>
    <x v="15"/>
    <s v="Grimes, Russell "/>
    <n v="10038"/>
    <x v="32"/>
    <n v="558.72"/>
    <n v="80.73"/>
    <d v="2012-03-22T00:00:00"/>
    <s v="Active"/>
    <x v="0"/>
    <m/>
    <m/>
    <n v="2012"/>
  </r>
  <r>
    <n v="2"/>
    <x v="1"/>
    <n v="72"/>
    <x v="15"/>
    <s v="Hulbert, Darren D"/>
    <n v="13326"/>
    <x v="32"/>
    <n v="727.38"/>
    <n v="89.35"/>
    <d v="2012-03-22T00:00:00"/>
    <s v="Active"/>
    <x v="0"/>
    <m/>
    <m/>
    <n v="2012"/>
  </r>
  <r>
    <n v="2"/>
    <x v="1"/>
    <n v="72"/>
    <x v="15"/>
    <s v="Look, Angela J"/>
    <n v="13147"/>
    <x v="32"/>
    <n v="271.92"/>
    <n v="39.29"/>
    <d v="2012-03-22T00:00:00"/>
    <s v="Seasonal"/>
    <x v="0"/>
    <m/>
    <m/>
    <n v="2012"/>
  </r>
  <r>
    <n v="2"/>
    <x v="1"/>
    <n v="72"/>
    <x v="15"/>
    <s v="Marty-Pearson, Julie R"/>
    <n v="12686"/>
    <x v="32"/>
    <n v="925.62"/>
    <n v="120.01"/>
    <d v="2012-03-22T00:00:00"/>
    <s v="Seasonal"/>
    <x v="0"/>
    <m/>
    <m/>
    <n v="2012"/>
  </r>
  <r>
    <n v="2"/>
    <x v="1"/>
    <n v="72"/>
    <x v="15"/>
    <s v="Matalka, Ammie G"/>
    <n v="13188"/>
    <x v="32"/>
    <n v="123.6"/>
    <n v="17.850000000000001"/>
    <d v="2012-03-22T00:00:00"/>
    <s v="Seasonal"/>
    <x v="0"/>
    <m/>
    <m/>
    <n v="2012"/>
  </r>
  <r>
    <n v="2"/>
    <x v="1"/>
    <n v="72"/>
    <x v="15"/>
    <s v="Moore, Darlan E"/>
    <n v="12088"/>
    <x v="32"/>
    <n v="816.07"/>
    <n v="117.93"/>
    <d v="2012-03-22T00:00:00"/>
    <s v="Active"/>
    <x v="0"/>
    <m/>
    <m/>
    <n v="2012"/>
  </r>
  <r>
    <n v="2"/>
    <x v="1"/>
    <n v="72"/>
    <x v="15"/>
    <s v="Olmedo, Angie M"/>
    <n v="11633"/>
    <x v="32"/>
    <n v="538.08000000000004"/>
    <n v="77.75"/>
    <d v="2012-03-22T00:00:00"/>
    <s v="Active"/>
    <x v="0"/>
    <m/>
    <m/>
    <n v="2012"/>
  </r>
  <r>
    <n v="2"/>
    <x v="1"/>
    <n v="72"/>
    <x v="15"/>
    <s v="Perko, Timothy J"/>
    <n v="10695"/>
    <x v="32"/>
    <n v="1483.72"/>
    <n v="158.61000000000001"/>
    <d v="2012-03-22T00:00:00"/>
    <s v="Active"/>
    <x v="1"/>
    <m/>
    <m/>
    <n v="2012"/>
  </r>
  <r>
    <n v="2"/>
    <x v="1"/>
    <n v="72"/>
    <x v="15"/>
    <s v="Price, Todd A"/>
    <n v="12461"/>
    <x v="32"/>
    <n v="450.84"/>
    <n v="65.150000000000006"/>
    <d v="2012-03-22T00:00:00"/>
    <s v="Active"/>
    <x v="0"/>
    <m/>
    <m/>
    <n v="2012"/>
  </r>
  <r>
    <n v="2"/>
    <x v="1"/>
    <n v="72"/>
    <x v="15"/>
    <s v="Randall, Rachelle "/>
    <n v="13145"/>
    <x v="32"/>
    <n v="519.12"/>
    <n v="75.02"/>
    <d v="2012-03-22T00:00:00"/>
    <s v="Active"/>
    <x v="0"/>
    <m/>
    <m/>
    <n v="2012"/>
  </r>
  <r>
    <n v="2"/>
    <x v="1"/>
    <n v="72"/>
    <x v="15"/>
    <s v="Reichle, Thomas T"/>
    <n v="9965"/>
    <x v="32"/>
    <n v="1619.48"/>
    <n v="123.89"/>
    <d v="2012-03-22T00:00:00"/>
    <s v="Active"/>
    <x v="1"/>
    <m/>
    <m/>
    <n v="2012"/>
  </r>
  <r>
    <n v="2"/>
    <x v="1"/>
    <n v="72"/>
    <x v="15"/>
    <s v="Reiss, Mark S"/>
    <n v="13266"/>
    <x v="32"/>
    <n v="1137.4000000000001"/>
    <n v="164.35"/>
    <d v="2012-03-22T00:00:00"/>
    <s v="Active"/>
    <x v="0"/>
    <m/>
    <m/>
    <n v="2012"/>
  </r>
  <r>
    <n v="2"/>
    <x v="1"/>
    <n v="72"/>
    <x v="15"/>
    <s v="Singh, Derek W"/>
    <n v="13548"/>
    <x v="32"/>
    <n v="1076.5999999999999"/>
    <n v="155.57"/>
    <d v="2012-03-22T00:00:00"/>
    <s v="Active"/>
    <x v="0"/>
    <m/>
    <m/>
    <n v="2012"/>
  </r>
  <r>
    <n v="2"/>
    <x v="1"/>
    <n v="72"/>
    <x v="15"/>
    <s v="Smith, Robert A"/>
    <n v="10371"/>
    <x v="32"/>
    <n v="1231.3699999999999"/>
    <n v="177.92"/>
    <d v="2012-03-22T00:00:00"/>
    <s v="Active"/>
    <x v="0"/>
    <m/>
    <m/>
    <n v="2012"/>
  </r>
  <r>
    <n v="2"/>
    <x v="1"/>
    <n v="72"/>
    <x v="15"/>
    <s v="Vaughn, Daniel E"/>
    <n v="12690"/>
    <x v="32"/>
    <n v="882.11"/>
    <n v="127.46"/>
    <d v="2012-03-22T00:00:00"/>
    <s v="Active"/>
    <x v="0"/>
    <m/>
    <m/>
    <n v="2012"/>
  </r>
  <r>
    <n v="2"/>
    <x v="1"/>
    <n v="72"/>
    <x v="15"/>
    <s v="Wallace, Sara A"/>
    <n v="13598"/>
    <x v="32"/>
    <n v="682.5"/>
    <n v="98.64"/>
    <d v="2012-03-22T00:00:00"/>
    <s v="Active"/>
    <x v="0"/>
    <m/>
    <m/>
    <n v="2012"/>
  </r>
  <r>
    <n v="2"/>
    <x v="1"/>
    <n v="72"/>
    <x v="15"/>
    <s v="Watts, Cliff H"/>
    <n v="12954"/>
    <x v="32"/>
    <n v="894.45"/>
    <n v="129.26"/>
    <d v="2012-03-22T00:00:00"/>
    <s v="Active"/>
    <x v="0"/>
    <m/>
    <m/>
    <n v="2012"/>
  </r>
  <r>
    <n v="2"/>
    <x v="1"/>
    <n v="72"/>
    <x v="15"/>
    <s v="Wilson, Mark T"/>
    <n v="12165"/>
    <x v="81"/>
    <n v="598.11"/>
    <n v="43.46"/>
    <d v="2012-03-22T00:00:00"/>
    <s v="Active"/>
    <x v="1"/>
    <m/>
    <m/>
    <n v="2012"/>
  </r>
  <r>
    <n v="2"/>
    <x v="1"/>
    <n v="74"/>
    <x v="16"/>
    <s v="Solano, Rodolfo "/>
    <n v="12757"/>
    <x v="33"/>
    <n v="1137.8"/>
    <n v="164.41"/>
    <d v="2012-03-22T00:00:00"/>
    <s v="Active"/>
    <x v="1"/>
    <m/>
    <m/>
    <n v="2012"/>
  </r>
  <r>
    <n v="2"/>
    <x v="1"/>
    <n v="74"/>
    <x v="16"/>
    <s v="McEvoy, Rochelle "/>
    <n v="16"/>
    <x v="34"/>
    <n v="1767.4"/>
    <n v="135.21"/>
    <d v="2012-03-22T00:00:00"/>
    <s v="Active"/>
    <x v="1"/>
    <m/>
    <m/>
    <n v="2012"/>
  </r>
  <r>
    <n v="2"/>
    <x v="1"/>
    <n v="75"/>
    <x v="17"/>
    <s v="Caraker, Debra A"/>
    <n v="13621"/>
    <x v="35"/>
    <n v="190"/>
    <n v="27.46"/>
    <d v="2012-03-22T00:00:00"/>
    <s v="Active"/>
    <x v="2"/>
    <m/>
    <m/>
    <n v="2012"/>
  </r>
  <r>
    <n v="2"/>
    <x v="1"/>
    <n v="75"/>
    <x v="17"/>
    <s v="Gallegos, Galvin S"/>
    <n v="13617"/>
    <x v="35"/>
    <n v="190"/>
    <n v="27.46"/>
    <d v="2012-03-22T00:00:00"/>
    <s v="Active"/>
    <x v="2"/>
    <m/>
    <m/>
    <n v="2012"/>
  </r>
  <r>
    <n v="2"/>
    <x v="1"/>
    <n v="79"/>
    <x v="18"/>
    <s v="Crane , Erin M"/>
    <n v="12880"/>
    <x v="32"/>
    <n v="82.4"/>
    <n v="11.9"/>
    <d v="2012-03-22T00:00:00"/>
    <s v="Seasonal"/>
    <x v="0"/>
    <m/>
    <m/>
    <n v="2012"/>
  </r>
  <r>
    <n v="2"/>
    <x v="1"/>
    <n v="79"/>
    <x v="18"/>
    <s v="Ripperger, Lee Ann "/>
    <n v="11652"/>
    <x v="36"/>
    <n v="1683.62"/>
    <n v="121.75"/>
    <d v="2012-03-22T00:00:00"/>
    <s v="Active"/>
    <x v="1"/>
    <m/>
    <m/>
    <n v="2012"/>
  </r>
  <r>
    <n v="2"/>
    <x v="1"/>
    <n v="79"/>
    <x v="18"/>
    <s v="Votaw, Nicole L"/>
    <n v="13042"/>
    <x v="36"/>
    <n v="1152"/>
    <n v="120.07"/>
    <d v="2012-03-22T00:00:00"/>
    <s v="Active"/>
    <x v="1"/>
    <m/>
    <m/>
    <n v="2012"/>
  </r>
  <r>
    <n v="2"/>
    <x v="1"/>
    <n v="80"/>
    <x v="19"/>
    <s v="Cox, Jennifer E"/>
    <n v="12241"/>
    <x v="4"/>
    <n v="1974.4"/>
    <n v="129.46"/>
    <d v="2012-03-22T00:00:00"/>
    <s v="Active"/>
    <x v="1"/>
    <m/>
    <m/>
    <n v="2012"/>
  </r>
  <r>
    <n v="2"/>
    <x v="1"/>
    <n v="80"/>
    <x v="19"/>
    <s v="Walters, Kelly M"/>
    <n v="10222"/>
    <x v="39"/>
    <n v="4223.1000000000004"/>
    <n v="285.01"/>
    <d v="2012-03-22T00:00:00"/>
    <s v="Active"/>
    <x v="1"/>
    <m/>
    <m/>
    <n v="2012"/>
  </r>
  <r>
    <n v="2"/>
    <x v="1"/>
    <n v="80"/>
    <x v="19"/>
    <s v="Rico, Norma I"/>
    <n v="12968"/>
    <x v="40"/>
    <n v="1133.6600000000001"/>
    <n v="163.37"/>
    <d v="2012-03-22T00:00:00"/>
    <s v="Active"/>
    <x v="1"/>
    <m/>
    <m/>
    <n v="2012"/>
  </r>
  <r>
    <n v="2"/>
    <x v="1"/>
    <n v="80"/>
    <x v="19"/>
    <s v="Hartnett, Melissa D"/>
    <n v="11533"/>
    <x v="41"/>
    <n v="1570"/>
    <n v="120.11"/>
    <d v="2012-03-22T00:00:00"/>
    <s v="Active"/>
    <x v="1"/>
    <m/>
    <m/>
    <n v="2012"/>
  </r>
  <r>
    <n v="2"/>
    <x v="1"/>
    <n v="80"/>
    <x v="19"/>
    <s v="Munoz, Yalitza "/>
    <n v="11968"/>
    <x v="44"/>
    <n v="1046.7"/>
    <n v="143.59"/>
    <d v="2012-03-22T00:00:00"/>
    <s v="Active"/>
    <x v="1"/>
    <m/>
    <m/>
    <n v="2012"/>
  </r>
  <r>
    <n v="2"/>
    <x v="1"/>
    <n v="82"/>
    <x v="20"/>
    <s v="Cabrera, Elias F"/>
    <n v="12931"/>
    <x v="45"/>
    <n v="2238.64"/>
    <n v="171.02"/>
    <d v="2012-03-22T00:00:00"/>
    <s v="Active"/>
    <x v="1"/>
    <m/>
    <m/>
    <n v="2012"/>
  </r>
  <r>
    <n v="2"/>
    <x v="1"/>
    <n v="82"/>
    <x v="20"/>
    <s v="Casillas, Rosie "/>
    <n v="12394"/>
    <x v="45"/>
    <n v="121.74"/>
    <n v="5.84"/>
    <d v="2012-03-22T00:00:00"/>
    <s v="Active"/>
    <x v="1"/>
    <m/>
    <m/>
    <n v="2012"/>
  </r>
  <r>
    <n v="2"/>
    <x v="1"/>
    <n v="82"/>
    <x v="20"/>
    <s v="Colbert, Daron A"/>
    <n v="12251"/>
    <x v="45"/>
    <n v="2026.44"/>
    <n v="155.02000000000001"/>
    <d v="2012-03-22T00:00:00"/>
    <s v="Active"/>
    <x v="1"/>
    <m/>
    <m/>
    <n v="2012"/>
  </r>
  <r>
    <n v="2"/>
    <x v="1"/>
    <n v="82"/>
    <x v="20"/>
    <s v="Logsdon, Amber D"/>
    <n v="13280"/>
    <x v="45"/>
    <n v="1969.8"/>
    <n v="144.87"/>
    <d v="2012-03-22T00:00:00"/>
    <s v="Active"/>
    <x v="1"/>
    <m/>
    <m/>
    <n v="2012"/>
  </r>
  <r>
    <n v="2"/>
    <x v="1"/>
    <n v="82"/>
    <x v="20"/>
    <s v="King, Candice C"/>
    <n v="13180"/>
    <x v="76"/>
    <n v="850.3"/>
    <n v="60.99"/>
    <d v="2012-03-22T00:00:00"/>
    <s v="Active"/>
    <x v="1"/>
    <m/>
    <m/>
    <n v="2012"/>
  </r>
  <r>
    <n v="2"/>
    <x v="1"/>
    <n v="82"/>
    <x v="20"/>
    <s v="Wagner Ward, Ashlea N"/>
    <n v="12882"/>
    <x v="76"/>
    <n v="2064.1799999999998"/>
    <n v="152.56"/>
    <d v="2012-03-22T00:00:00"/>
    <s v="Active"/>
    <x v="1"/>
    <m/>
    <m/>
    <n v="2012"/>
  </r>
  <r>
    <n v="2"/>
    <x v="1"/>
    <n v="82"/>
    <x v="20"/>
    <s v="Winslow, Fonda S"/>
    <n v="13591"/>
    <x v="116"/>
    <n v="2692.31"/>
    <n v="389.03"/>
    <d v="2012-03-22T00:00:00"/>
    <s v="Active"/>
    <x v="1"/>
    <m/>
    <m/>
    <n v="2012"/>
  </r>
  <r>
    <n v="2"/>
    <x v="1"/>
    <n v="83"/>
    <x v="21"/>
    <s v="Perez, Christina M"/>
    <n v="13256"/>
    <x v="77"/>
    <n v="3044.19"/>
    <n v="227.06"/>
    <d v="2012-03-22T00:00:00"/>
    <s v="Active"/>
    <x v="1"/>
    <m/>
    <m/>
    <n v="2012"/>
  </r>
  <r>
    <n v="2"/>
    <x v="1"/>
    <n v="83"/>
    <x v="21"/>
    <s v="Van Meter, Jeffrey S"/>
    <n v="13529"/>
    <x v="77"/>
    <n v="2337.84"/>
    <n v="168.82"/>
    <d v="2012-03-22T00:00:00"/>
    <s v="Active"/>
    <x v="1"/>
    <m/>
    <m/>
    <n v="2012"/>
  </r>
  <r>
    <n v="2"/>
    <x v="1"/>
    <n v="85"/>
    <x v="22"/>
    <s v="Bain, Erica L"/>
    <n v="13557"/>
    <x v="50"/>
    <n v="1350"/>
    <n v="122.42"/>
    <d v="2012-03-22T00:00:00"/>
    <s v="Active"/>
    <x v="1"/>
    <m/>
    <m/>
    <n v="2012"/>
  </r>
  <r>
    <n v="2"/>
    <x v="1"/>
    <n v="85"/>
    <x v="22"/>
    <s v="Jones, Jennifer A"/>
    <n v="11777"/>
    <x v="50"/>
    <n v="2562.8000000000002"/>
    <n v="189.68"/>
    <d v="2012-03-22T00:00:00"/>
    <s v="Active"/>
    <x v="1"/>
    <m/>
    <m/>
    <n v="2012"/>
  </r>
  <r>
    <n v="2"/>
    <x v="1"/>
    <n v="85"/>
    <x v="22"/>
    <s v="McKinzie, Shelley A"/>
    <n v="10446"/>
    <x v="50"/>
    <n v="2698.4"/>
    <n v="170.16"/>
    <d v="2012-03-22T00:00:00"/>
    <s v="Active"/>
    <x v="1"/>
    <m/>
    <m/>
    <n v="2012"/>
  </r>
  <r>
    <n v="2"/>
    <x v="1"/>
    <n v="85"/>
    <x v="22"/>
    <s v="Rubio, Stephanie "/>
    <n v="9531"/>
    <x v="50"/>
    <n v="2994.67"/>
    <n v="219.71"/>
    <d v="2012-03-22T00:00:00"/>
    <s v="Active"/>
    <x v="1"/>
    <m/>
    <m/>
    <n v="2012"/>
  </r>
  <r>
    <n v="2"/>
    <x v="1"/>
    <n v="85"/>
    <x v="22"/>
    <s v="Settlemire, Lauren R"/>
    <n v="13547"/>
    <x v="50"/>
    <n v="1360"/>
    <n v="104.04"/>
    <d v="2012-03-22T00:00:00"/>
    <s v="Active"/>
    <x v="1"/>
    <m/>
    <m/>
    <n v="2012"/>
  </r>
  <r>
    <n v="2"/>
    <x v="1"/>
    <n v="85"/>
    <x v="22"/>
    <s v="Esquibias, Chelsea A"/>
    <n v="13582"/>
    <x v="47"/>
    <n v="2423.08"/>
    <n v="331.82"/>
    <d v="2012-03-22T00:00:00"/>
    <s v="Active"/>
    <x v="1"/>
    <m/>
    <m/>
    <n v="2012"/>
  </r>
  <r>
    <n v="2"/>
    <x v="1"/>
    <n v="86"/>
    <x v="23"/>
    <s v="Kirk, David "/>
    <n v="788"/>
    <x v="53"/>
    <n v="1899.03"/>
    <n v="139.19"/>
    <d v="2012-03-22T00:00:00"/>
    <s v="Active"/>
    <x v="1"/>
    <m/>
    <m/>
    <n v="2012"/>
  </r>
  <r>
    <n v="2"/>
    <x v="1"/>
    <n v="86"/>
    <x v="23"/>
    <s v="Algofre, Zakarya M"/>
    <n v="12070"/>
    <x v="54"/>
    <n v="1071.54"/>
    <n v="145.08000000000001"/>
    <d v="2012-03-22T00:00:00"/>
    <s v="Active"/>
    <x v="1"/>
    <m/>
    <m/>
    <n v="2012"/>
  </r>
  <r>
    <n v="2"/>
    <x v="1"/>
    <n v="86"/>
    <x v="23"/>
    <s v="Purriett, Sasha "/>
    <n v="12623"/>
    <x v="54"/>
    <n v="965.47"/>
    <n v="127.79"/>
    <d v="2012-03-22T00:00:00"/>
    <s v="Active"/>
    <x v="1"/>
    <m/>
    <m/>
    <n v="2012"/>
  </r>
  <r>
    <n v="2"/>
    <x v="1"/>
    <n v="87"/>
    <x v="24"/>
    <s v="Anglen, Lloyd "/>
    <n v="9871"/>
    <x v="55"/>
    <n v="2000"/>
    <n v="148.94"/>
    <d v="2012-03-22T00:00:00"/>
    <s v="Active"/>
    <x v="1"/>
    <m/>
    <m/>
    <n v="2012"/>
  </r>
  <r>
    <n v="2"/>
    <x v="1"/>
    <n v="87"/>
    <x v="24"/>
    <s v="Evans, Linda C"/>
    <n v="10894"/>
    <x v="55"/>
    <n v="1939.5"/>
    <n v="137.59"/>
    <d v="2012-03-22T00:00:00"/>
    <s v="Active"/>
    <x v="1"/>
    <m/>
    <m/>
    <n v="2012"/>
  </r>
  <r>
    <n v="2"/>
    <x v="1"/>
    <n v="92"/>
    <x v="25"/>
    <s v="Garcia, Angelica "/>
    <n v="12918"/>
    <x v="78"/>
    <n v="1098.43"/>
    <n v="147.01"/>
    <d v="2012-03-22T00:00:00"/>
    <s v="Active"/>
    <x v="1"/>
    <m/>
    <m/>
    <n v="2012"/>
  </r>
  <r>
    <n v="2"/>
    <x v="1"/>
    <n v="92"/>
    <x v="25"/>
    <s v="Riddick, Lisa L"/>
    <n v="9942"/>
    <x v="56"/>
    <n v="1970.8"/>
    <n v="150.77000000000001"/>
    <d v="2012-03-22T00:00:00"/>
    <s v="Active"/>
    <x v="1"/>
    <m/>
    <m/>
    <n v="2012"/>
  </r>
  <r>
    <n v="2"/>
    <x v="1"/>
    <n v="92"/>
    <x v="25"/>
    <s v="Davis, Stacie L"/>
    <n v="12597"/>
    <x v="57"/>
    <n v="1124.8800000000001"/>
    <n v="162.54"/>
    <d v="2012-03-22T00:00:00"/>
    <s v="Active"/>
    <x v="1"/>
    <m/>
    <m/>
    <n v="2012"/>
  </r>
  <r>
    <n v="2"/>
    <x v="1"/>
    <n v="92"/>
    <x v="25"/>
    <s v="Young, Kelly T"/>
    <n v="11240"/>
    <x v="57"/>
    <n v="1193.28"/>
    <n v="157.6"/>
    <d v="2012-03-22T00:00:00"/>
    <s v="Active"/>
    <x v="1"/>
    <m/>
    <m/>
    <n v="2012"/>
  </r>
  <r>
    <n v="2"/>
    <x v="1"/>
    <n v="93"/>
    <x v="26"/>
    <s v="McCloskey, Mike J"/>
    <n v="10056"/>
    <x v="79"/>
    <n v="2771.16"/>
    <n v="211.99"/>
    <d v="2012-03-22T00:00:00"/>
    <s v="Active"/>
    <x v="1"/>
    <m/>
    <m/>
    <n v="2012"/>
  </r>
  <r>
    <n v="2"/>
    <x v="1"/>
    <n v="93"/>
    <x v="26"/>
    <s v="Moreno, Pristina Q"/>
    <n v="11646"/>
    <x v="4"/>
    <n v="1246.4100000000001"/>
    <n v="168.18"/>
    <d v="2012-03-22T00:00:00"/>
    <s v="Active"/>
    <x v="1"/>
    <m/>
    <m/>
    <n v="2012"/>
  </r>
  <r>
    <n v="2"/>
    <x v="1"/>
    <n v="93"/>
    <x v="26"/>
    <s v="Snyder, Judy "/>
    <n v="6001"/>
    <x v="80"/>
    <n v="889.94"/>
    <n v="61.31"/>
    <d v="2012-03-22T00:00:00"/>
    <s v="Active"/>
    <x v="1"/>
    <m/>
    <m/>
    <n v="2012"/>
  </r>
  <r>
    <n v="2"/>
    <x v="1"/>
    <n v="93"/>
    <x v="26"/>
    <s v="Paschal, Jaimi "/>
    <n v="12657"/>
    <x v="60"/>
    <n v="2139.2399999999998"/>
    <n v="163.65"/>
    <d v="2012-03-22T00:00:00"/>
    <s v="Active"/>
    <x v="1"/>
    <m/>
    <m/>
    <n v="2012"/>
  </r>
  <r>
    <n v="2"/>
    <x v="1"/>
    <n v="93"/>
    <x v="26"/>
    <s v="Cahill, Melissa L"/>
    <n v="12356"/>
    <x v="61"/>
    <n v="2000"/>
    <n v="148.03"/>
    <d v="2012-03-22T00:00:00"/>
    <s v="Active"/>
    <x v="1"/>
    <m/>
    <m/>
    <n v="2012"/>
  </r>
  <r>
    <n v="2"/>
    <x v="1"/>
    <n v="93"/>
    <x v="26"/>
    <s v="Johnson, Cheri D"/>
    <n v="12769"/>
    <x v="61"/>
    <n v="2044.23"/>
    <n v="156.38"/>
    <d v="2012-03-22T00:00:00"/>
    <s v="Active"/>
    <x v="1"/>
    <m/>
    <m/>
    <n v="2012"/>
  </r>
  <r>
    <n v="2"/>
    <x v="1"/>
    <n v="93"/>
    <x v="26"/>
    <s v="Hidalgo, Larry "/>
    <n v="12529"/>
    <x v="62"/>
    <n v="2588.7800000000002"/>
    <n v="198.04"/>
    <d v="2012-03-22T00:00:00"/>
    <s v="Active"/>
    <x v="1"/>
    <m/>
    <m/>
    <n v="2012"/>
  </r>
  <r>
    <n v="2"/>
    <x v="1"/>
    <n v="93"/>
    <x v="26"/>
    <s v="Wilson, Mark T"/>
    <n v="12165"/>
    <x v="81"/>
    <n v="1110.77"/>
    <n v="80.69"/>
    <d v="2012-03-22T00:00:00"/>
    <s v="Active"/>
    <x v="1"/>
    <m/>
    <m/>
    <n v="2012"/>
  </r>
  <r>
    <n v="3"/>
    <x v="2"/>
    <n v="3"/>
    <x v="32"/>
    <s v="Porter, Stacey  "/>
    <n v="12766"/>
    <x v="11"/>
    <n v="1343.4"/>
    <n v="146.12"/>
    <d v="2012-03-22T00:00:00"/>
    <s v="Active"/>
    <x v="1"/>
    <m/>
    <m/>
    <n v="2012"/>
  </r>
  <r>
    <n v="3"/>
    <x v="2"/>
    <n v="3"/>
    <x v="32"/>
    <s v="Weiss, Nicole J"/>
    <n v="9817"/>
    <x v="11"/>
    <n v="994.19"/>
    <n v="92.46"/>
    <d v="2012-03-22T00:00:00"/>
    <s v="Active"/>
    <x v="1"/>
    <m/>
    <m/>
    <n v="2012"/>
  </r>
  <r>
    <n v="3"/>
    <x v="2"/>
    <n v="3"/>
    <x v="32"/>
    <s v="Hobson, Jeannette "/>
    <n v="203"/>
    <x v="82"/>
    <n v="1118.28"/>
    <n v="85.54"/>
    <d v="2012-03-22T00:00:00"/>
    <s v="Active"/>
    <x v="1"/>
    <m/>
    <m/>
    <n v="2012"/>
  </r>
  <r>
    <n v="3"/>
    <x v="2"/>
    <n v="4"/>
    <x v="0"/>
    <s v="LeCorre, Sandra L"/>
    <n v="13400"/>
    <x v="0"/>
    <n v="1339.75"/>
    <n v="149.56"/>
    <d v="2012-03-22T00:00:00"/>
    <s v="Active"/>
    <x v="0"/>
    <m/>
    <m/>
    <n v="2012"/>
  </r>
  <r>
    <n v="3"/>
    <x v="2"/>
    <n v="4"/>
    <x v="0"/>
    <s v="Phemister, Loretta M"/>
    <n v="13380"/>
    <x v="0"/>
    <n v="931.5"/>
    <n v="134.6"/>
    <d v="2012-03-22T00:00:00"/>
    <s v="Active"/>
    <x v="3"/>
    <m/>
    <m/>
    <n v="2012"/>
  </r>
  <r>
    <n v="3"/>
    <x v="2"/>
    <n v="4"/>
    <x v="0"/>
    <s v="Roseno, Denise L"/>
    <n v="12592"/>
    <x v="0"/>
    <n v="1344.77"/>
    <n v="146.19999999999999"/>
    <d v="2012-03-22T00:00:00"/>
    <s v="Active"/>
    <x v="1"/>
    <m/>
    <m/>
    <n v="2012"/>
  </r>
  <r>
    <n v="3"/>
    <x v="2"/>
    <n v="4"/>
    <x v="0"/>
    <s v="Spruit, Nancy J"/>
    <n v="11855"/>
    <x v="0"/>
    <n v="1423.3"/>
    <n v="104.83"/>
    <d v="2012-03-22T00:00:00"/>
    <s v="Active"/>
    <x v="1"/>
    <m/>
    <m/>
    <n v="2012"/>
  </r>
  <r>
    <n v="3"/>
    <x v="2"/>
    <n v="4"/>
    <x v="0"/>
    <s v="Ulrich, Wendy L"/>
    <n v="9389"/>
    <x v="0"/>
    <n v="1382.95"/>
    <n v="119.46"/>
    <d v="2012-03-22T00:00:00"/>
    <s v="Active"/>
    <x v="1"/>
    <m/>
    <m/>
    <n v="2012"/>
  </r>
  <r>
    <n v="3"/>
    <x v="2"/>
    <n v="4"/>
    <x v="0"/>
    <s v="Zepeda, Minerva S"/>
    <n v="13434"/>
    <x v="0"/>
    <n v="1320"/>
    <n v="190.74"/>
    <d v="2012-03-22T00:00:00"/>
    <s v="Active"/>
    <x v="3"/>
    <m/>
    <m/>
    <n v="2012"/>
  </r>
  <r>
    <n v="3"/>
    <x v="2"/>
    <n v="4"/>
    <x v="0"/>
    <s v="McNealy, Tamara "/>
    <n v="174"/>
    <x v="1"/>
    <n v="2254.6999999999998"/>
    <n v="168.43"/>
    <d v="2012-03-22T00:00:00"/>
    <s v="Active"/>
    <x v="1"/>
    <m/>
    <m/>
    <n v="2012"/>
  </r>
  <r>
    <n v="3"/>
    <x v="2"/>
    <n v="6"/>
    <x v="1"/>
    <s v="Oglesby, Shelea D"/>
    <n v="11517"/>
    <x v="11"/>
    <n v="737.85"/>
    <n v="57.86"/>
    <d v="2012-03-22T00:00:00"/>
    <s v="Active"/>
    <x v="1"/>
    <m/>
    <m/>
    <n v="2012"/>
  </r>
  <r>
    <n v="3"/>
    <x v="2"/>
    <n v="6"/>
    <x v="1"/>
    <s v="Cano, Noel M"/>
    <n v="13080"/>
    <x v="3"/>
    <n v="533.87"/>
    <n v="77.14"/>
    <d v="2012-03-22T00:00:00"/>
    <s v="Active"/>
    <x v="0"/>
    <m/>
    <m/>
    <n v="2012"/>
  </r>
  <r>
    <n v="3"/>
    <x v="2"/>
    <n v="6"/>
    <x v="1"/>
    <s v="Carrasco, Mark G"/>
    <n v="12025"/>
    <x v="3"/>
    <n v="1385.11"/>
    <n v="125"/>
    <d v="2012-03-22T00:00:00"/>
    <s v="Active"/>
    <x v="1"/>
    <m/>
    <m/>
    <n v="2012"/>
  </r>
  <r>
    <n v="3"/>
    <x v="2"/>
    <n v="6"/>
    <x v="1"/>
    <s v="De La Cruz, Joseph "/>
    <n v="13576"/>
    <x v="3"/>
    <n v="1227"/>
    <n v="177.29"/>
    <d v="2012-03-22T00:00:00"/>
    <s v="Active"/>
    <x v="3"/>
    <m/>
    <m/>
    <n v="2012"/>
  </r>
  <r>
    <n v="3"/>
    <x v="2"/>
    <n v="6"/>
    <x v="1"/>
    <s v="Der-Hacopian, Elin "/>
    <n v="12823"/>
    <x v="3"/>
    <n v="266.5"/>
    <n v="38.5"/>
    <d v="2012-03-22T00:00:00"/>
    <s v="Active"/>
    <x v="3"/>
    <m/>
    <m/>
    <n v="2012"/>
  </r>
  <r>
    <n v="3"/>
    <x v="2"/>
    <n v="6"/>
    <x v="1"/>
    <s v="Miranda, Mario A"/>
    <n v="11823"/>
    <x v="3"/>
    <n v="1097.98"/>
    <n v="158.65"/>
    <d v="2012-03-22T00:00:00"/>
    <s v="Active"/>
    <x v="0"/>
    <m/>
    <m/>
    <n v="2012"/>
  </r>
  <r>
    <n v="3"/>
    <x v="2"/>
    <n v="6"/>
    <x v="1"/>
    <s v="Sohal, Satwinder K"/>
    <n v="13277"/>
    <x v="3"/>
    <n v="1470"/>
    <n v="110.94"/>
    <d v="2012-03-22T00:00:00"/>
    <s v="Active"/>
    <x v="1"/>
    <m/>
    <m/>
    <n v="2012"/>
  </r>
  <r>
    <n v="3"/>
    <x v="2"/>
    <n v="12"/>
    <x v="33"/>
    <s v="Becker, Sally J"/>
    <n v="9301"/>
    <x v="84"/>
    <n v="774.9"/>
    <n v="111.97"/>
    <d v="2012-03-22T00:00:00"/>
    <s v="Active"/>
    <x v="0"/>
    <m/>
    <m/>
    <n v="2012"/>
  </r>
  <r>
    <n v="3"/>
    <x v="2"/>
    <n v="12"/>
    <x v="33"/>
    <s v="Berry, Christina A"/>
    <n v="13340"/>
    <x v="84"/>
    <n v="1710.61"/>
    <n v="216.46"/>
    <d v="2012-03-22T00:00:00"/>
    <s v="Active"/>
    <x v="0"/>
    <m/>
    <m/>
    <n v="2012"/>
  </r>
  <r>
    <n v="3"/>
    <x v="2"/>
    <n v="12"/>
    <x v="33"/>
    <s v="Freer, Melissa E"/>
    <n v="12293"/>
    <x v="84"/>
    <n v="1450.24"/>
    <n v="139.93"/>
    <d v="2012-03-22T00:00:00"/>
    <s v="Active"/>
    <x v="1"/>
    <m/>
    <m/>
    <n v="2012"/>
  </r>
  <r>
    <n v="3"/>
    <x v="2"/>
    <n v="12"/>
    <x v="33"/>
    <s v="Hultquist, Erika L"/>
    <n v="9521"/>
    <x v="84"/>
    <n v="1133"/>
    <n v="163.72999999999999"/>
    <d v="2012-03-22T00:00:00"/>
    <s v="Active"/>
    <x v="0"/>
    <m/>
    <m/>
    <n v="2012"/>
  </r>
  <r>
    <n v="3"/>
    <x v="2"/>
    <n v="12"/>
    <x v="33"/>
    <s v="Lopez, Robin M"/>
    <n v="13497"/>
    <x v="84"/>
    <n v="793.5"/>
    <n v="114.67"/>
    <d v="2012-03-22T00:00:00"/>
    <s v="Active"/>
    <x v="0"/>
    <m/>
    <m/>
    <n v="2012"/>
  </r>
  <r>
    <n v="3"/>
    <x v="2"/>
    <n v="12"/>
    <x v="33"/>
    <s v="Quinn , Melody "/>
    <n v="13534"/>
    <x v="84"/>
    <n v="792"/>
    <n v="114.43"/>
    <d v="2012-03-22T00:00:00"/>
    <s v="Active"/>
    <x v="0"/>
    <m/>
    <m/>
    <n v="2012"/>
  </r>
  <r>
    <n v="3"/>
    <x v="2"/>
    <n v="12"/>
    <x v="33"/>
    <s v="Shahbazi, Mohamad M"/>
    <n v="12767"/>
    <x v="84"/>
    <n v="451.61"/>
    <n v="65.260000000000005"/>
    <d v="2012-03-22T00:00:00"/>
    <s v="Active"/>
    <x v="0"/>
    <m/>
    <m/>
    <n v="2012"/>
  </r>
  <r>
    <n v="3"/>
    <x v="2"/>
    <n v="12"/>
    <x v="33"/>
    <s v="Walter, Michelle A"/>
    <n v="12303"/>
    <x v="84"/>
    <n v="1391.28"/>
    <n v="118.37"/>
    <d v="2012-03-22T00:00:00"/>
    <s v="Active"/>
    <x v="0"/>
    <m/>
    <m/>
    <n v="2012"/>
  </r>
  <r>
    <n v="3"/>
    <x v="2"/>
    <n v="12"/>
    <x v="33"/>
    <s v="Buitrago, Kerry C"/>
    <n v="10309"/>
    <x v="85"/>
    <n v="1782.31"/>
    <n v="112.69"/>
    <d v="2012-03-22T00:00:00"/>
    <s v="Active"/>
    <x v="1"/>
    <m/>
    <m/>
    <n v="2012"/>
  </r>
  <r>
    <n v="3"/>
    <x v="2"/>
    <n v="12"/>
    <x v="33"/>
    <s v="Palacios, Jessica A"/>
    <n v="10534"/>
    <x v="86"/>
    <n v="3077"/>
    <n v="194.42"/>
    <d v="2012-03-22T00:00:00"/>
    <s v="Active"/>
    <x v="1"/>
    <m/>
    <m/>
    <n v="2012"/>
  </r>
  <r>
    <n v="3"/>
    <x v="2"/>
    <n v="16"/>
    <x v="29"/>
    <s v="Nyswonger, Jennifer J"/>
    <n v="11720"/>
    <x v="87"/>
    <n v="2495.92"/>
    <n v="180.15"/>
    <d v="2012-03-22T00:00:00"/>
    <s v="Active"/>
    <x v="1"/>
    <m/>
    <m/>
    <n v="2012"/>
  </r>
  <r>
    <n v="3"/>
    <x v="2"/>
    <n v="16"/>
    <x v="29"/>
    <s v="Minks, Annalise C"/>
    <n v="13601"/>
    <x v="70"/>
    <n v="1600"/>
    <n v="231.2"/>
    <d v="2012-03-22T00:00:00"/>
    <s v="Active"/>
    <x v="1"/>
    <m/>
    <m/>
    <n v="2012"/>
  </r>
  <r>
    <n v="3"/>
    <x v="2"/>
    <n v="16"/>
    <x v="29"/>
    <s v="Junge, Teri "/>
    <n v="10494"/>
    <x v="71"/>
    <n v="3071.89"/>
    <n v="211.58"/>
    <d v="2012-03-22T00:00:00"/>
    <s v="Active"/>
    <x v="1"/>
    <m/>
    <m/>
    <n v="2012"/>
  </r>
  <r>
    <n v="3"/>
    <x v="2"/>
    <n v="24"/>
    <x v="4"/>
    <s v="Dhaliwal, Jasjit K"/>
    <n v="13286"/>
    <x v="11"/>
    <n v="813.4"/>
    <n v="117.53"/>
    <d v="2012-03-22T00:00:00"/>
    <s v="Active"/>
    <x v="0"/>
    <m/>
    <m/>
    <n v="2012"/>
  </r>
  <r>
    <n v="3"/>
    <x v="2"/>
    <n v="24"/>
    <x v="4"/>
    <s v="Hunter, Candace M"/>
    <n v="12899"/>
    <x v="11"/>
    <n v="1320"/>
    <n v="128.18"/>
    <d v="2012-03-22T00:00:00"/>
    <s v="Active"/>
    <x v="1"/>
    <m/>
    <m/>
    <n v="2012"/>
  </r>
  <r>
    <n v="3"/>
    <x v="2"/>
    <n v="24"/>
    <x v="4"/>
    <s v="Ibarra, Karina "/>
    <n v="12763"/>
    <x v="11"/>
    <n v="1148.6199999999999"/>
    <n v="165.96"/>
    <d v="2012-03-22T00:00:00"/>
    <s v="Active"/>
    <x v="0"/>
    <m/>
    <m/>
    <n v="2012"/>
  </r>
  <r>
    <n v="3"/>
    <x v="2"/>
    <n v="24"/>
    <x v="4"/>
    <s v="Maddox, Kimberly "/>
    <n v="13417"/>
    <x v="11"/>
    <n v="240"/>
    <n v="34.68"/>
    <d v="2012-03-22T00:00:00"/>
    <s v="Seasonal"/>
    <x v="0"/>
    <m/>
    <m/>
    <n v="2012"/>
  </r>
  <r>
    <n v="3"/>
    <x v="2"/>
    <n v="24"/>
    <x v="4"/>
    <s v="Oglesby, Shelea D"/>
    <n v="11517"/>
    <x v="11"/>
    <n v="737.85"/>
    <n v="57.86"/>
    <d v="2012-03-22T00:00:00"/>
    <s v="Active"/>
    <x v="1"/>
    <m/>
    <m/>
    <n v="2012"/>
  </r>
  <r>
    <n v="3"/>
    <x v="2"/>
    <n v="24"/>
    <x v="4"/>
    <s v="Rounsivill, Sheryl "/>
    <n v="1264"/>
    <x v="11"/>
    <n v="1906.31"/>
    <n v="140.01"/>
    <d v="2012-03-22T00:00:00"/>
    <s v="Active"/>
    <x v="1"/>
    <m/>
    <m/>
    <n v="2012"/>
  </r>
  <r>
    <n v="3"/>
    <x v="2"/>
    <n v="24"/>
    <x v="4"/>
    <s v="Stallard, Jojie M"/>
    <n v="13406"/>
    <x v="11"/>
    <n v="295"/>
    <n v="42.63"/>
    <d v="2012-03-22T00:00:00"/>
    <s v="Seasonal"/>
    <x v="0"/>
    <m/>
    <m/>
    <n v="2012"/>
  </r>
  <r>
    <n v="3"/>
    <x v="2"/>
    <n v="24"/>
    <x v="4"/>
    <s v="Steiner, Brittney R"/>
    <n v="13015"/>
    <x v="11"/>
    <n v="667.75"/>
    <n v="51.08"/>
    <d v="2012-03-22T00:00:00"/>
    <s v="Active"/>
    <x v="0"/>
    <m/>
    <m/>
    <n v="2012"/>
  </r>
  <r>
    <n v="3"/>
    <x v="2"/>
    <n v="24"/>
    <x v="4"/>
    <s v="Tucker, Jason M"/>
    <n v="12921"/>
    <x v="11"/>
    <n v="1071.2"/>
    <n v="154.78"/>
    <d v="2012-03-22T00:00:00"/>
    <s v="Active"/>
    <x v="0"/>
    <m/>
    <m/>
    <n v="2012"/>
  </r>
  <r>
    <n v="3"/>
    <x v="2"/>
    <n v="24"/>
    <x v="4"/>
    <s v="Weiss, Nicole J"/>
    <n v="9817"/>
    <x v="11"/>
    <n v="489.68"/>
    <n v="45.54"/>
    <d v="2012-03-22T00:00:00"/>
    <s v="Active"/>
    <x v="1"/>
    <m/>
    <m/>
    <n v="2012"/>
  </r>
  <r>
    <n v="3"/>
    <x v="2"/>
    <n v="24"/>
    <x v="4"/>
    <s v="Hobson, Jeannette "/>
    <n v="203"/>
    <x v="82"/>
    <n v="550.79"/>
    <n v="42.14"/>
    <d v="2012-03-22T00:00:00"/>
    <s v="Active"/>
    <x v="1"/>
    <m/>
    <m/>
    <n v="2012"/>
  </r>
  <r>
    <n v="3"/>
    <x v="2"/>
    <n v="24"/>
    <x v="4"/>
    <s v="Hernandez, Susan D"/>
    <n v="12335"/>
    <x v="26"/>
    <n v="1382.95"/>
    <n v="111.59"/>
    <d v="2012-03-22T00:00:00"/>
    <s v="Active"/>
    <x v="1"/>
    <m/>
    <m/>
    <n v="2012"/>
  </r>
  <r>
    <n v="3"/>
    <x v="2"/>
    <n v="32"/>
    <x v="8"/>
    <s v="Flynn, Pamela C"/>
    <n v="12454"/>
    <x v="24"/>
    <n v="1211.24"/>
    <n v="175.03"/>
    <d v="2012-03-22T00:00:00"/>
    <s v="Active"/>
    <x v="0"/>
    <m/>
    <m/>
    <n v="2012"/>
  </r>
  <r>
    <n v="3"/>
    <x v="2"/>
    <n v="32"/>
    <x v="8"/>
    <s v="Morrison Jr., John T"/>
    <n v="10345"/>
    <x v="24"/>
    <n v="1731.38"/>
    <n v="127.55"/>
    <d v="2012-03-22T00:00:00"/>
    <s v="Active"/>
    <x v="1"/>
    <m/>
    <m/>
    <n v="2012"/>
  </r>
  <r>
    <n v="3"/>
    <x v="2"/>
    <n v="32"/>
    <x v="8"/>
    <s v="Rodriguez, Albert "/>
    <n v="12561"/>
    <x v="24"/>
    <n v="1722.6"/>
    <n v="131.78"/>
    <d v="2012-03-22T00:00:00"/>
    <s v="Active"/>
    <x v="1"/>
    <m/>
    <m/>
    <n v="2012"/>
  </r>
  <r>
    <n v="3"/>
    <x v="2"/>
    <n v="32"/>
    <x v="8"/>
    <s v="White, Lakishia E"/>
    <n v="13524"/>
    <x v="24"/>
    <n v="1279.92"/>
    <n v="143.47999999999999"/>
    <d v="2012-03-22T00:00:00"/>
    <s v="Active"/>
    <x v="0"/>
    <m/>
    <m/>
    <n v="2012"/>
  </r>
  <r>
    <n v="3"/>
    <x v="2"/>
    <n v="32"/>
    <x v="8"/>
    <s v="Taylor, Bradford R"/>
    <n v="12244"/>
    <x v="32"/>
    <n v="1417.55"/>
    <n v="204.84"/>
    <d v="2012-03-22T00:00:00"/>
    <s v="Active"/>
    <x v="0"/>
    <m/>
    <m/>
    <n v="2012"/>
  </r>
  <r>
    <n v="3"/>
    <x v="2"/>
    <n v="42"/>
    <x v="10"/>
    <s v="Stallard, Jojie M"/>
    <n v="13406"/>
    <x v="11"/>
    <n v="295"/>
    <n v="42.63"/>
    <d v="2012-03-22T00:00:00"/>
    <s v="Seasonal"/>
    <x v="0"/>
    <m/>
    <m/>
    <n v="2012"/>
  </r>
  <r>
    <n v="3"/>
    <x v="2"/>
    <n v="42"/>
    <x v="10"/>
    <s v="Steiner, Brittney R"/>
    <n v="13015"/>
    <x v="11"/>
    <n v="667.75"/>
    <n v="51.08"/>
    <d v="2012-03-22T00:00:00"/>
    <s v="Active"/>
    <x v="0"/>
    <m/>
    <m/>
    <n v="2012"/>
  </r>
  <r>
    <n v="3"/>
    <x v="2"/>
    <n v="42"/>
    <x v="10"/>
    <s v="Garcia, Belinda "/>
    <n v="12434"/>
    <x v="88"/>
    <n v="1110.44"/>
    <n v="160.46"/>
    <d v="2012-03-22T00:00:00"/>
    <s v="Active"/>
    <x v="0"/>
    <m/>
    <m/>
    <n v="2012"/>
  </r>
  <r>
    <n v="3"/>
    <x v="2"/>
    <n v="42"/>
    <x v="10"/>
    <s v="Guinn, Janet E"/>
    <n v="10731"/>
    <x v="26"/>
    <n v="1469.46"/>
    <n v="127.61"/>
    <d v="2012-03-22T00:00:00"/>
    <s v="Active"/>
    <x v="1"/>
    <m/>
    <m/>
    <n v="2012"/>
  </r>
  <r>
    <n v="3"/>
    <x v="2"/>
    <n v="42"/>
    <x v="10"/>
    <s v="Henderson, Pamela M"/>
    <n v="11278"/>
    <x v="26"/>
    <n v="500.88"/>
    <n v="72.37"/>
    <d v="2012-03-22T00:00:00"/>
    <s v="Active"/>
    <x v="0"/>
    <m/>
    <m/>
    <n v="2012"/>
  </r>
  <r>
    <n v="3"/>
    <x v="2"/>
    <n v="42"/>
    <x v="10"/>
    <s v="Stewart, Ellen S"/>
    <n v="29"/>
    <x v="26"/>
    <n v="2032.5"/>
    <n v="148.44999999999999"/>
    <d v="2012-03-22T00:00:00"/>
    <s v="Active"/>
    <x v="1"/>
    <m/>
    <m/>
    <n v="2012"/>
  </r>
  <r>
    <n v="3"/>
    <x v="2"/>
    <n v="46"/>
    <x v="11"/>
    <s v="Esparza, John L"/>
    <n v="12304"/>
    <x v="27"/>
    <n v="590.84"/>
    <n v="85.38"/>
    <d v="2012-03-22T00:00:00"/>
    <s v="Seasonal"/>
    <x v="0"/>
    <m/>
    <m/>
    <n v="2012"/>
  </r>
  <r>
    <n v="3"/>
    <x v="2"/>
    <n v="46"/>
    <x v="11"/>
    <s v="Leach, Larry W"/>
    <n v="10149"/>
    <x v="27"/>
    <n v="1566.33"/>
    <n v="226.33"/>
    <d v="2012-03-22T00:00:00"/>
    <s v="Active"/>
    <x v="0"/>
    <m/>
    <m/>
    <n v="2012"/>
  </r>
  <r>
    <n v="3"/>
    <x v="2"/>
    <n v="46"/>
    <x v="11"/>
    <s v="Renteria, Daniel R"/>
    <n v="13564"/>
    <x v="27"/>
    <n v="330"/>
    <n v="47.69"/>
    <d v="2012-03-22T00:00:00"/>
    <s v="Active"/>
    <x v="0"/>
    <m/>
    <m/>
    <n v="2012"/>
  </r>
  <r>
    <n v="3"/>
    <x v="2"/>
    <n v="46"/>
    <x v="11"/>
    <s v="Rodriguez, Jose "/>
    <n v="11790"/>
    <x v="27"/>
    <n v="780.08"/>
    <n v="112.71"/>
    <d v="2012-03-22T00:00:00"/>
    <s v="Active"/>
    <x v="0"/>
    <m/>
    <m/>
    <n v="2012"/>
  </r>
  <r>
    <n v="3"/>
    <x v="2"/>
    <n v="46"/>
    <x v="11"/>
    <s v="Sullivan, Vincent P"/>
    <n v="10869"/>
    <x v="27"/>
    <n v="47.32"/>
    <n v="6.83"/>
    <d v="2012-03-22T00:00:00"/>
    <s v="Seasonal"/>
    <x v="0"/>
    <m/>
    <m/>
    <n v="2012"/>
  </r>
  <r>
    <n v="3"/>
    <x v="2"/>
    <n v="46"/>
    <x v="11"/>
    <s v="Townsend, Jesse J"/>
    <n v="10996"/>
    <x v="27"/>
    <n v="400"/>
    <n v="57.8"/>
    <d v="2012-03-22T00:00:00"/>
    <s v="Active"/>
    <x v="0"/>
    <m/>
    <m/>
    <n v="2012"/>
  </r>
  <r>
    <n v="3"/>
    <x v="2"/>
    <n v="46"/>
    <x v="11"/>
    <s v="Keever, Frank M"/>
    <n v="11750"/>
    <x v="94"/>
    <n v="1689"/>
    <n v="129.21"/>
    <d v="2012-03-22T00:00:00"/>
    <s v="Active"/>
    <x v="1"/>
    <m/>
    <m/>
    <n v="2012"/>
  </r>
  <r>
    <n v="3"/>
    <x v="2"/>
    <n v="62"/>
    <x v="13"/>
    <s v="Airoso, David B"/>
    <n v="13037"/>
    <x v="30"/>
    <n v="1350"/>
    <n v="150.94"/>
    <d v="2012-03-22T00:00:00"/>
    <s v="Active"/>
    <x v="1"/>
    <m/>
    <m/>
    <n v="2012"/>
  </r>
  <r>
    <n v="3"/>
    <x v="2"/>
    <n v="62"/>
    <x v="13"/>
    <s v="Brackett, Jerry R"/>
    <n v="12689"/>
    <x v="30"/>
    <n v="1163.7"/>
    <n v="168.15"/>
    <d v="2012-03-22T00:00:00"/>
    <s v="Active"/>
    <x v="0"/>
    <m/>
    <m/>
    <n v="2012"/>
  </r>
  <r>
    <n v="3"/>
    <x v="2"/>
    <n v="62"/>
    <x v="13"/>
    <s v="Holmen, Sumi G"/>
    <n v="12858"/>
    <x v="30"/>
    <n v="1190.75"/>
    <n v="172.07"/>
    <d v="2012-03-22T00:00:00"/>
    <s v="Active"/>
    <x v="0"/>
    <m/>
    <m/>
    <n v="2012"/>
  </r>
  <r>
    <n v="3"/>
    <x v="2"/>
    <n v="62"/>
    <x v="13"/>
    <s v="Maokhamphiou, Seng  "/>
    <n v="11797"/>
    <x v="30"/>
    <n v="1649.35"/>
    <n v="121.01"/>
    <d v="2012-03-22T00:00:00"/>
    <s v="Active"/>
    <x v="1"/>
    <m/>
    <m/>
    <n v="2012"/>
  </r>
  <r>
    <n v="3"/>
    <x v="2"/>
    <n v="62"/>
    <x v="13"/>
    <s v="Reynolds, Jason T"/>
    <n v="13405"/>
    <x v="30"/>
    <n v="480"/>
    <n v="69.36"/>
    <d v="2012-03-22T00:00:00"/>
    <s v="Active"/>
    <x v="0"/>
    <m/>
    <m/>
    <n v="2012"/>
  </r>
  <r>
    <n v="3"/>
    <x v="2"/>
    <n v="67"/>
    <x v="14"/>
    <s v="Barger, Christopher T"/>
    <n v="12408"/>
    <x v="31"/>
    <n v="1772.2"/>
    <n v="135.58000000000001"/>
    <d v="2012-03-22T00:00:00"/>
    <s v="Active"/>
    <x v="1"/>
    <m/>
    <m/>
    <n v="2012"/>
  </r>
  <r>
    <n v="3"/>
    <x v="2"/>
    <n v="72"/>
    <x v="15"/>
    <s v="Berry, William R"/>
    <n v="12564"/>
    <x v="32"/>
    <n v="599.28"/>
    <n v="86.61"/>
    <d v="2012-03-22T00:00:00"/>
    <s v="Seasonal"/>
    <x v="0"/>
    <m/>
    <m/>
    <n v="2012"/>
  </r>
  <r>
    <n v="3"/>
    <x v="2"/>
    <n v="72"/>
    <x v="15"/>
    <s v="Brown, Shaun E"/>
    <n v="12482"/>
    <x v="32"/>
    <n v="611.04"/>
    <n v="88.29"/>
    <d v="2012-03-22T00:00:00"/>
    <s v="Active"/>
    <x v="0"/>
    <m/>
    <m/>
    <n v="2012"/>
  </r>
  <r>
    <n v="3"/>
    <x v="2"/>
    <n v="72"/>
    <x v="15"/>
    <s v="Cerpa, Leticia "/>
    <n v="12822"/>
    <x v="32"/>
    <n v="1360"/>
    <n v="185.97"/>
    <d v="2012-03-22T00:00:00"/>
    <s v="Active"/>
    <x v="1"/>
    <m/>
    <m/>
    <n v="2012"/>
  </r>
  <r>
    <n v="3"/>
    <x v="2"/>
    <n v="72"/>
    <x v="15"/>
    <s v="Chang, Xi "/>
    <n v="13401"/>
    <x v="32"/>
    <n v="264"/>
    <n v="38.15"/>
    <d v="2012-03-22T00:00:00"/>
    <s v="Seasonal"/>
    <x v="0"/>
    <m/>
    <m/>
    <n v="2012"/>
  </r>
  <r>
    <n v="3"/>
    <x v="2"/>
    <n v="72"/>
    <x v="15"/>
    <s v="Cummings, William J"/>
    <n v="11905"/>
    <x v="32"/>
    <n v="1423.69"/>
    <n v="108.91"/>
    <d v="2012-03-22T00:00:00"/>
    <s v="Active"/>
    <x v="1"/>
    <m/>
    <m/>
    <n v="2012"/>
  </r>
  <r>
    <n v="3"/>
    <x v="2"/>
    <n v="72"/>
    <x v="15"/>
    <s v="Jones, Lucinda "/>
    <n v="12486"/>
    <x v="32"/>
    <n v="791.28"/>
    <n v="114.34"/>
    <d v="2012-03-22T00:00:00"/>
    <s v="Seasonal"/>
    <x v="0"/>
    <m/>
    <m/>
    <n v="2012"/>
  </r>
  <r>
    <n v="3"/>
    <x v="2"/>
    <n v="72"/>
    <x v="15"/>
    <s v="Kramer, Kenneth J"/>
    <n v="13599"/>
    <x v="32"/>
    <n v="645"/>
    <n v="93.2"/>
    <d v="2012-03-22T00:00:00"/>
    <s v="Active"/>
    <x v="0"/>
    <m/>
    <m/>
    <n v="2012"/>
  </r>
  <r>
    <n v="3"/>
    <x v="2"/>
    <n v="72"/>
    <x v="15"/>
    <s v="O'keefe, Jessica L"/>
    <n v="13399"/>
    <x v="32"/>
    <n v="1510.32"/>
    <n v="177.01"/>
    <d v="2012-03-22T00:00:00"/>
    <s v="Active"/>
    <x v="3"/>
    <m/>
    <m/>
    <n v="2012"/>
  </r>
  <r>
    <n v="3"/>
    <x v="2"/>
    <n v="72"/>
    <x v="15"/>
    <s v="Phillips, Frank R"/>
    <n v="12897"/>
    <x v="32"/>
    <n v="1781.06"/>
    <n v="161.49"/>
    <d v="2012-03-22T00:00:00"/>
    <s v="Active"/>
    <x v="3"/>
    <m/>
    <m/>
    <n v="2012"/>
  </r>
  <r>
    <n v="3"/>
    <x v="2"/>
    <n v="72"/>
    <x v="15"/>
    <s v="Rankin, Brenda E"/>
    <n v="13525"/>
    <x v="32"/>
    <n v="1380"/>
    <n v="199.41"/>
    <d v="2012-03-22T00:00:00"/>
    <s v="Active"/>
    <x v="0"/>
    <m/>
    <m/>
    <n v="2012"/>
  </r>
  <r>
    <n v="3"/>
    <x v="2"/>
    <n v="72"/>
    <x v="15"/>
    <s v="Stewart, Edward E"/>
    <n v="11715"/>
    <x v="32"/>
    <n v="1237.26"/>
    <n v="178.78"/>
    <d v="2012-03-22T00:00:00"/>
    <s v="Active"/>
    <x v="0"/>
    <m/>
    <m/>
    <n v="2012"/>
  </r>
  <r>
    <n v="3"/>
    <x v="2"/>
    <n v="72"/>
    <x v="15"/>
    <s v="Wanke, Lauren R"/>
    <n v="11840"/>
    <x v="32"/>
    <n v="101.49"/>
    <n v="14.66"/>
    <d v="2012-03-22T00:00:00"/>
    <s v="Seasonal"/>
    <x v="2"/>
    <m/>
    <m/>
    <n v="2012"/>
  </r>
  <r>
    <n v="3"/>
    <x v="2"/>
    <n v="72"/>
    <x v="15"/>
    <s v="Der-Hacopian, Elin "/>
    <n v="12823"/>
    <x v="3"/>
    <n v="533.80999999999995"/>
    <n v="77.14"/>
    <d v="2012-03-22T00:00:00"/>
    <s v="Active"/>
    <x v="3"/>
    <m/>
    <m/>
    <n v="2012"/>
  </r>
  <r>
    <n v="3"/>
    <x v="2"/>
    <n v="74"/>
    <x v="16"/>
    <s v="Wirt, Nancy G"/>
    <n v="13454"/>
    <x v="34"/>
    <n v="1270.75"/>
    <n v="183.63"/>
    <d v="2012-03-22T00:00:00"/>
    <s v="Active"/>
    <x v="1"/>
    <m/>
    <m/>
    <n v="2012"/>
  </r>
  <r>
    <n v="3"/>
    <x v="2"/>
    <n v="75"/>
    <x v="17"/>
    <s v="Causer, Crystal P"/>
    <n v="13580"/>
    <x v="35"/>
    <n v="355.49"/>
    <n v="51.36"/>
    <d v="2012-03-22T00:00:00"/>
    <s v="Active"/>
    <x v="2"/>
    <m/>
    <m/>
    <n v="2012"/>
  </r>
  <r>
    <n v="3"/>
    <x v="2"/>
    <n v="75"/>
    <x v="17"/>
    <s v="Flores, Juliana "/>
    <n v="13581"/>
    <x v="35"/>
    <n v="377.63"/>
    <n v="54.57"/>
    <d v="2012-03-22T00:00:00"/>
    <s v="Active"/>
    <x v="2"/>
    <m/>
    <m/>
    <n v="2012"/>
  </r>
  <r>
    <n v="3"/>
    <x v="2"/>
    <n v="75"/>
    <x v="17"/>
    <s v="Meraz, Elizabeth A"/>
    <n v="13587"/>
    <x v="35"/>
    <n v="380"/>
    <n v="54.91"/>
    <d v="2012-03-22T00:00:00"/>
    <s v="Active"/>
    <x v="2"/>
    <m/>
    <m/>
    <n v="2012"/>
  </r>
  <r>
    <n v="3"/>
    <x v="2"/>
    <n v="75"/>
    <x v="17"/>
    <s v="Rameno, Velen R"/>
    <n v="13588"/>
    <x v="35"/>
    <n v="383.52"/>
    <n v="55.42"/>
    <d v="2012-03-22T00:00:00"/>
    <s v="Active"/>
    <x v="2"/>
    <m/>
    <m/>
    <n v="2012"/>
  </r>
  <r>
    <n v="3"/>
    <x v="2"/>
    <n v="75"/>
    <x v="17"/>
    <s v="Snow, Cassandra R"/>
    <n v="13579"/>
    <x v="35"/>
    <n v="315.88"/>
    <n v="45.64"/>
    <d v="2012-03-22T00:00:00"/>
    <s v="Active"/>
    <x v="2"/>
    <m/>
    <m/>
    <n v="2012"/>
  </r>
  <r>
    <n v="3"/>
    <x v="2"/>
    <n v="75"/>
    <x v="17"/>
    <s v="Stebens, Ashley  "/>
    <n v="13589"/>
    <x v="35"/>
    <n v="380"/>
    <n v="54.91"/>
    <d v="2012-03-22T00:00:00"/>
    <s v="Active"/>
    <x v="2"/>
    <m/>
    <m/>
    <n v="2012"/>
  </r>
  <r>
    <n v="3"/>
    <x v="2"/>
    <n v="77"/>
    <x v="42"/>
    <s v="Perez, Bianca M"/>
    <n v="13275"/>
    <x v="83"/>
    <n v="144"/>
    <n v="20.81"/>
    <d v="2012-03-22T00:00:00"/>
    <s v="Active"/>
    <x v="2"/>
    <m/>
    <m/>
    <n v="2012"/>
  </r>
  <r>
    <n v="3"/>
    <x v="2"/>
    <n v="77"/>
    <x v="42"/>
    <s v="Sanchez, Perla "/>
    <n v="13532"/>
    <x v="83"/>
    <n v="124"/>
    <n v="17.920000000000002"/>
    <d v="2012-03-22T00:00:00"/>
    <s v="Active"/>
    <x v="2"/>
    <m/>
    <m/>
    <n v="2012"/>
  </r>
  <r>
    <n v="3"/>
    <x v="2"/>
    <n v="77"/>
    <x v="42"/>
    <s v="Schumm, Ashley R"/>
    <n v="13531"/>
    <x v="83"/>
    <n v="64"/>
    <n v="9.25"/>
    <d v="2012-03-22T00:00:00"/>
    <s v="Active"/>
    <x v="2"/>
    <m/>
    <m/>
    <n v="2012"/>
  </r>
  <r>
    <n v="3"/>
    <x v="2"/>
    <n v="79"/>
    <x v="18"/>
    <s v="Jenkins, Amanda L"/>
    <n v="10666"/>
    <x v="36"/>
    <n v="1985.42"/>
    <n v="151.88999999999999"/>
    <d v="2012-03-22T00:00:00"/>
    <s v="Active"/>
    <x v="1"/>
    <m/>
    <m/>
    <n v="2012"/>
  </r>
  <r>
    <n v="3"/>
    <x v="2"/>
    <n v="79"/>
    <x v="18"/>
    <s v="Soares, Kim "/>
    <n v="32"/>
    <x v="37"/>
    <n v="2454.4"/>
    <n v="150.27000000000001"/>
    <d v="2012-03-22T00:00:00"/>
    <s v="Active"/>
    <x v="1"/>
    <m/>
    <m/>
    <n v="2012"/>
  </r>
  <r>
    <n v="3"/>
    <x v="2"/>
    <n v="80"/>
    <x v="19"/>
    <s v="Heu, Maybo "/>
    <n v="12593"/>
    <x v="4"/>
    <n v="1936.76"/>
    <n v="148.16"/>
    <d v="2012-03-22T00:00:00"/>
    <s v="Active"/>
    <x v="1"/>
    <m/>
    <m/>
    <n v="2012"/>
  </r>
  <r>
    <n v="3"/>
    <x v="2"/>
    <n v="80"/>
    <x v="19"/>
    <s v="Swiger, John R"/>
    <n v="9471"/>
    <x v="39"/>
    <n v="4805"/>
    <n v="361.76"/>
    <d v="2012-03-22T00:00:00"/>
    <s v="Active"/>
    <x v="1"/>
    <m/>
    <m/>
    <n v="2012"/>
  </r>
  <r>
    <n v="3"/>
    <x v="2"/>
    <n v="80"/>
    <x v="19"/>
    <s v="Worthley, Jennifer "/>
    <n v="9697"/>
    <x v="40"/>
    <n v="633.78"/>
    <n v="91.57"/>
    <d v="2012-03-22T00:00:00"/>
    <s v="Active"/>
    <x v="0"/>
    <m/>
    <m/>
    <n v="2012"/>
  </r>
  <r>
    <n v="3"/>
    <x v="2"/>
    <n v="80"/>
    <x v="19"/>
    <s v="Zeno, Lee A"/>
    <n v="13262"/>
    <x v="40"/>
    <n v="902.44"/>
    <n v="120.64"/>
    <d v="2012-03-22T00:00:00"/>
    <s v="Active"/>
    <x v="1"/>
    <m/>
    <m/>
    <n v="2012"/>
  </r>
  <r>
    <n v="3"/>
    <x v="2"/>
    <n v="80"/>
    <x v="19"/>
    <s v="Hall, Cindy L"/>
    <n v="10493"/>
    <x v="41"/>
    <n v="2166.9899999999998"/>
    <n v="157.86000000000001"/>
    <d v="2012-03-22T00:00:00"/>
    <s v="Active"/>
    <x v="1"/>
    <m/>
    <m/>
    <n v="2012"/>
  </r>
  <r>
    <n v="3"/>
    <x v="2"/>
    <n v="80"/>
    <x v="19"/>
    <s v="Viramontes, Veronica "/>
    <n v="11668"/>
    <x v="44"/>
    <n v="1113.5999999999999"/>
    <n v="143.19999999999999"/>
    <d v="2012-03-22T00:00:00"/>
    <s v="Active"/>
    <x v="1"/>
    <m/>
    <m/>
    <n v="2012"/>
  </r>
  <r>
    <n v="3"/>
    <x v="2"/>
    <n v="82"/>
    <x v="20"/>
    <s v="Martinez, Teresa M"/>
    <n v="9790"/>
    <x v="45"/>
    <n v="2054.36"/>
    <n v="152.26"/>
    <d v="2012-03-22T00:00:00"/>
    <s v="Active"/>
    <x v="1"/>
    <m/>
    <m/>
    <n v="2012"/>
  </r>
  <r>
    <n v="3"/>
    <x v="2"/>
    <n v="82"/>
    <x v="20"/>
    <s v="Marzan, Marissa "/>
    <n v="13573"/>
    <x v="45"/>
    <n v="1692.21"/>
    <n v="205.25"/>
    <d v="2012-03-22T00:00:00"/>
    <s v="Active"/>
    <x v="1"/>
    <m/>
    <m/>
    <n v="2012"/>
  </r>
  <r>
    <n v="3"/>
    <x v="2"/>
    <n v="82"/>
    <x v="20"/>
    <s v="Olivarria, Crystal M"/>
    <n v="13574"/>
    <x v="45"/>
    <n v="2569.58"/>
    <n v="299.69"/>
    <d v="2012-03-22T00:00:00"/>
    <s v="Terminated"/>
    <x v="1"/>
    <m/>
    <m/>
    <n v="2012"/>
  </r>
  <r>
    <n v="3"/>
    <x v="2"/>
    <n v="82"/>
    <x v="20"/>
    <s v="Sagle, Joan "/>
    <n v="1058"/>
    <x v="45"/>
    <n v="3423.88"/>
    <n v="253.43"/>
    <d v="2012-03-22T00:00:00"/>
    <s v="Active"/>
    <x v="1"/>
    <m/>
    <m/>
    <n v="2012"/>
  </r>
  <r>
    <n v="3"/>
    <x v="2"/>
    <n v="83"/>
    <x v="21"/>
    <s v="Parento-Garcia, Ellyce N"/>
    <n v="12984"/>
    <x v="77"/>
    <n v="2643.65"/>
    <n v="202.24"/>
    <d v="2012-03-22T00:00:00"/>
    <s v="Active"/>
    <x v="1"/>
    <m/>
    <m/>
    <n v="2012"/>
  </r>
  <r>
    <n v="3"/>
    <x v="2"/>
    <n v="83"/>
    <x v="21"/>
    <s v="Matthews, Teri V"/>
    <n v="13452"/>
    <x v="49"/>
    <n v="2893.83"/>
    <n v="221.38"/>
    <d v="2012-03-22T00:00:00"/>
    <s v="Active"/>
    <x v="1"/>
    <m/>
    <m/>
    <n v="2012"/>
  </r>
  <r>
    <n v="3"/>
    <x v="2"/>
    <n v="85"/>
    <x v="22"/>
    <s v="Brown, Mary E"/>
    <n v="13343"/>
    <x v="50"/>
    <n v="1440"/>
    <n v="110.52"/>
    <d v="2012-03-22T00:00:00"/>
    <s v="Active"/>
    <x v="1"/>
    <m/>
    <m/>
    <n v="2012"/>
  </r>
  <r>
    <n v="3"/>
    <x v="2"/>
    <n v="85"/>
    <x v="22"/>
    <s v="Cantrell, Dianthea S"/>
    <n v="13367"/>
    <x v="50"/>
    <n v="1480"/>
    <n v="110.95"/>
    <d v="2012-03-22T00:00:00"/>
    <s v="Active"/>
    <x v="1"/>
    <m/>
    <m/>
    <n v="2012"/>
  </r>
  <r>
    <n v="3"/>
    <x v="2"/>
    <n v="85"/>
    <x v="22"/>
    <s v="Hulunian, Devon J"/>
    <n v="13344"/>
    <x v="50"/>
    <n v="1585"/>
    <n v="120.14"/>
    <d v="2012-03-22T00:00:00"/>
    <s v="Active"/>
    <x v="1"/>
    <m/>
    <m/>
    <n v="2012"/>
  </r>
  <r>
    <n v="3"/>
    <x v="2"/>
    <n v="85"/>
    <x v="22"/>
    <s v="Jones, Jamie L"/>
    <n v="13553"/>
    <x v="50"/>
    <n v="1600"/>
    <n v="122.4"/>
    <d v="2012-03-22T00:00:00"/>
    <s v="Active"/>
    <x v="1"/>
    <m/>
    <m/>
    <n v="2012"/>
  </r>
  <r>
    <n v="3"/>
    <x v="2"/>
    <n v="85"/>
    <x v="22"/>
    <s v="Palmer, Lavinia D"/>
    <n v="13116"/>
    <x v="50"/>
    <n v="2111.1999999999998"/>
    <n v="154.43"/>
    <d v="2012-03-22T00:00:00"/>
    <s v="Active"/>
    <x v="1"/>
    <m/>
    <m/>
    <n v="2012"/>
  </r>
  <r>
    <n v="3"/>
    <x v="2"/>
    <n v="85"/>
    <x v="22"/>
    <s v="Regalo, Ashley C"/>
    <n v="13478"/>
    <x v="50"/>
    <n v="1545"/>
    <n v="118.19"/>
    <d v="2012-03-22T00:00:00"/>
    <s v="Active"/>
    <x v="1"/>
    <m/>
    <m/>
    <n v="2012"/>
  </r>
  <r>
    <n v="3"/>
    <x v="2"/>
    <n v="85"/>
    <x v="22"/>
    <s v="Pannett, Michelle D"/>
    <n v="13268"/>
    <x v="47"/>
    <n v="2717.31"/>
    <n v="207.87"/>
    <d v="2012-03-22T00:00:00"/>
    <s v="Active"/>
    <x v="1"/>
    <m/>
    <m/>
    <n v="2012"/>
  </r>
  <r>
    <n v="3"/>
    <x v="2"/>
    <n v="86"/>
    <x v="23"/>
    <s v="Cruz Jr, Domingo "/>
    <n v="13488"/>
    <x v="51"/>
    <n v="96"/>
    <n v="13.87"/>
    <d v="2012-03-22T00:00:00"/>
    <s v="Active"/>
    <x v="1"/>
    <m/>
    <m/>
    <n v="2012"/>
  </r>
  <r>
    <n v="3"/>
    <x v="2"/>
    <n v="86"/>
    <x v="23"/>
    <s v="Morales Jr., Arturo "/>
    <n v="12721"/>
    <x v="51"/>
    <n v="1845.01"/>
    <n v="235.6"/>
    <d v="2012-03-22T00:00:00"/>
    <s v="Active"/>
    <x v="1"/>
    <m/>
    <m/>
    <n v="2012"/>
  </r>
  <r>
    <n v="3"/>
    <x v="2"/>
    <n v="86"/>
    <x v="23"/>
    <s v="Salas, Diana C"/>
    <n v="9362"/>
    <x v="53"/>
    <n v="1849.28"/>
    <n v="135.27000000000001"/>
    <d v="2012-03-22T00:00:00"/>
    <s v="Active"/>
    <x v="1"/>
    <m/>
    <m/>
    <n v="2012"/>
  </r>
  <r>
    <n v="3"/>
    <x v="2"/>
    <n v="86"/>
    <x v="23"/>
    <s v="Cassle, Robert D"/>
    <n v="12067"/>
    <x v="54"/>
    <n v="1251.3900000000001"/>
    <n v="163.56"/>
    <d v="2012-03-22T00:00:00"/>
    <s v="Active"/>
    <x v="1"/>
    <m/>
    <m/>
    <n v="2012"/>
  </r>
  <r>
    <n v="3"/>
    <x v="2"/>
    <n v="86"/>
    <x v="23"/>
    <s v="Chapman, Christopher L"/>
    <n v="12669"/>
    <x v="54"/>
    <n v="1064.3"/>
    <n v="115.43"/>
    <d v="2012-03-22T00:00:00"/>
    <s v="Active"/>
    <x v="1"/>
    <m/>
    <m/>
    <n v="2012"/>
  </r>
  <r>
    <n v="3"/>
    <x v="2"/>
    <n v="87"/>
    <x v="24"/>
    <s v="Helm, Gerald E"/>
    <n v="11030"/>
    <x v="55"/>
    <n v="1644.8"/>
    <n v="118.92"/>
    <d v="2012-03-22T00:00:00"/>
    <s v="Active"/>
    <x v="1"/>
    <m/>
    <m/>
    <n v="2012"/>
  </r>
  <r>
    <n v="3"/>
    <x v="2"/>
    <n v="87"/>
    <x v="24"/>
    <s v="Lopez Jr., Manuel "/>
    <n v="13361"/>
    <x v="55"/>
    <n v="1143.75"/>
    <n v="153.31"/>
    <d v="2012-03-22T00:00:00"/>
    <s v="Active"/>
    <x v="1"/>
    <m/>
    <m/>
    <n v="2012"/>
  </r>
  <r>
    <n v="3"/>
    <x v="2"/>
    <n v="92"/>
    <x v="25"/>
    <s v="Mello, Mary K"/>
    <n v="10585"/>
    <x v="56"/>
    <n v="2145.36"/>
    <n v="138.82"/>
    <d v="2012-03-22T00:00:00"/>
    <s v="Active"/>
    <x v="1"/>
    <m/>
    <m/>
    <n v="2012"/>
  </r>
  <r>
    <n v="3"/>
    <x v="2"/>
    <n v="92"/>
    <x v="25"/>
    <s v="Iniguez, Monique V"/>
    <n v="11984"/>
    <x v="57"/>
    <n v="1272"/>
    <n v="139.80000000000001"/>
    <d v="2012-03-22T00:00:00"/>
    <s v="Active"/>
    <x v="1"/>
    <m/>
    <m/>
    <n v="2012"/>
  </r>
  <r>
    <n v="3"/>
    <x v="2"/>
    <n v="92"/>
    <x v="25"/>
    <s v="Salcido, Destiny K"/>
    <n v="12185"/>
    <x v="57"/>
    <n v="1392.13"/>
    <n v="119.4"/>
    <d v="2012-03-22T00:00:00"/>
    <s v="Active"/>
    <x v="1"/>
    <m/>
    <m/>
    <n v="2012"/>
  </r>
  <r>
    <n v="3"/>
    <x v="2"/>
    <n v="92"/>
    <x v="25"/>
    <s v="Santana, Marcie M"/>
    <n v="12501"/>
    <x v="57"/>
    <n v="-352"/>
    <n v="-50.85"/>
    <d v="2012-03-22T00:00:00"/>
    <s v="Involuntary Layoff"/>
    <x v="1"/>
    <m/>
    <m/>
    <n v="2012"/>
  </r>
  <r>
    <n v="3"/>
    <x v="2"/>
    <n v="92"/>
    <x v="25"/>
    <s v="Wiles, Frances  K"/>
    <n v="9489"/>
    <x v="57"/>
    <n v="1427.07"/>
    <n v="156.38"/>
    <d v="2012-03-22T00:00:00"/>
    <s v="Active"/>
    <x v="1"/>
    <m/>
    <m/>
    <n v="2012"/>
  </r>
  <r>
    <n v="3"/>
    <x v="2"/>
    <n v="92"/>
    <x v="25"/>
    <s v="Jimenez, Corina M"/>
    <n v="12208"/>
    <x v="58"/>
    <n v="1158.8499999999999"/>
    <n v="156.83000000000001"/>
    <d v="2012-03-22T00:00:00"/>
    <s v="Active"/>
    <x v="1"/>
    <m/>
    <m/>
    <n v="2012"/>
  </r>
  <r>
    <n v="3"/>
    <x v="2"/>
    <n v="93"/>
    <x v="26"/>
    <s v="Aldama, Yvonne N"/>
    <n v="10189"/>
    <x v="79"/>
    <n v="2690.67"/>
    <n v="178.13"/>
    <d v="2012-03-22T00:00:00"/>
    <s v="Active"/>
    <x v="1"/>
    <m/>
    <m/>
    <n v="2012"/>
  </r>
  <r>
    <n v="3"/>
    <x v="2"/>
    <n v="93"/>
    <x v="26"/>
    <s v="Franksen, Jerald D"/>
    <n v="10430"/>
    <x v="60"/>
    <n v="2552.56"/>
    <n v="194.42"/>
    <d v="2012-03-22T00:00:00"/>
    <s v="Active"/>
    <x v="1"/>
    <m/>
    <m/>
    <n v="2012"/>
  </r>
  <r>
    <n v="3"/>
    <x v="2"/>
    <n v="93"/>
    <x v="26"/>
    <s v="Dickson, Kimberly A"/>
    <n v="1122"/>
    <x v="61"/>
    <n v="1909.62"/>
    <n v="141.18"/>
    <d v="2012-03-22T00:00:00"/>
    <s v="Active"/>
    <x v="1"/>
    <m/>
    <m/>
    <n v="2012"/>
  </r>
  <r>
    <n v="3"/>
    <x v="2"/>
    <n v="93"/>
    <x v="26"/>
    <s v="House, Jeffrey S"/>
    <n v="10118"/>
    <x v="61"/>
    <n v="2045.58"/>
    <n v="152.43"/>
    <d v="2012-03-22T00:00:00"/>
    <s v="Active"/>
    <x v="1"/>
    <m/>
    <m/>
    <n v="2012"/>
  </r>
  <r>
    <n v="3"/>
    <x v="2"/>
    <n v="93"/>
    <x v="26"/>
    <s v="Kisla, Lisa A"/>
    <n v="11545"/>
    <x v="61"/>
    <n v="2266.8200000000002"/>
    <n v="167.6"/>
    <d v="2012-03-22T00:00:00"/>
    <s v="Active"/>
    <x v="1"/>
    <m/>
    <m/>
    <n v="2012"/>
  </r>
  <r>
    <n v="3"/>
    <x v="2"/>
    <n v="93"/>
    <x v="26"/>
    <s v="Conklin, Gloria J"/>
    <n v="9877"/>
    <x v="62"/>
    <n v="2227.89"/>
    <n v="165.54"/>
    <d v="2012-03-22T00:00:00"/>
    <s v="Active"/>
    <x v="1"/>
    <m/>
    <m/>
    <n v="2012"/>
  </r>
  <r>
    <n v="3"/>
    <x v="2"/>
    <n v="93"/>
    <x v="26"/>
    <s v="Calleres, Santa V"/>
    <n v="12315"/>
    <x v="40"/>
    <n v="1409.8"/>
    <n v="107.85"/>
    <d v="2012-03-22T00:00:00"/>
    <s v="Active"/>
    <x v="1"/>
    <m/>
    <m/>
    <n v="2012"/>
  </r>
  <r>
    <n v="4"/>
    <x v="3"/>
    <n v="64"/>
    <x v="34"/>
    <s v="Dutra, Donald W"/>
    <n v="12199"/>
    <x v="89"/>
    <n v="1966.01"/>
    <n v="150.4"/>
    <d v="2012-03-22T00:00:00"/>
    <s v="Active"/>
    <x v="1"/>
    <m/>
    <m/>
    <n v="2012"/>
  </r>
  <r>
    <n v="4"/>
    <x v="3"/>
    <n v="64"/>
    <x v="34"/>
    <s v="Kenitzer, Larry L"/>
    <n v="12412"/>
    <x v="89"/>
    <n v="2072.84"/>
    <n v="158.58000000000001"/>
    <d v="2012-03-22T00:00:00"/>
    <s v="Active"/>
    <x v="1"/>
    <m/>
    <m/>
    <n v="2012"/>
  </r>
  <r>
    <n v="4"/>
    <x v="3"/>
    <n v="64"/>
    <x v="34"/>
    <s v="Smith, James E"/>
    <n v="12813"/>
    <x v="89"/>
    <n v="1771.6"/>
    <n v="135.53"/>
    <d v="2012-03-22T00:00:00"/>
    <s v="Active"/>
    <x v="1"/>
    <m/>
    <m/>
    <n v="2012"/>
  </r>
  <r>
    <n v="4"/>
    <x v="3"/>
    <n v="64"/>
    <x v="34"/>
    <s v="Smith, Lionel C"/>
    <n v="13110"/>
    <x v="89"/>
    <n v="1796.6"/>
    <n v="137.44"/>
    <d v="2012-03-22T00:00:00"/>
    <s v="Active"/>
    <x v="1"/>
    <m/>
    <m/>
    <n v="2012"/>
  </r>
  <r>
    <n v="4"/>
    <x v="3"/>
    <n v="64"/>
    <x v="34"/>
    <s v="Simmons, Richard E"/>
    <n v="10107"/>
    <x v="90"/>
    <n v="2271.15"/>
    <n v="168.57"/>
    <d v="2012-03-22T00:00:00"/>
    <s v="Active"/>
    <x v="1"/>
    <m/>
    <m/>
    <n v="2012"/>
  </r>
  <r>
    <n v="4"/>
    <x v="3"/>
    <n v="72"/>
    <x v="15"/>
    <s v="Casselman, Christopher K"/>
    <n v="12728"/>
    <x v="32"/>
    <n v="288"/>
    <n v="41.63"/>
    <d v="2012-03-22T00:00:00"/>
    <s v="Active"/>
    <x v="0"/>
    <m/>
    <m/>
    <n v="2012"/>
  </r>
  <r>
    <n v="4"/>
    <x v="3"/>
    <n v="72"/>
    <x v="15"/>
    <s v="Mills, Jody L"/>
    <n v="12705"/>
    <x v="32"/>
    <n v="305.52"/>
    <n v="44.14"/>
    <d v="2012-03-22T00:00:00"/>
    <s v="Active"/>
    <x v="0"/>
    <m/>
    <m/>
    <n v="2012"/>
  </r>
  <r>
    <n v="4"/>
    <x v="3"/>
    <n v="72"/>
    <x v="15"/>
    <s v="Shoaf, John E"/>
    <n v="13603"/>
    <x v="32"/>
    <n v="301"/>
    <n v="43.49"/>
    <d v="2012-03-22T00:00:00"/>
    <s v="Active"/>
    <x v="0"/>
    <m/>
    <m/>
    <n v="2012"/>
  </r>
  <r>
    <n v="4"/>
    <x v="3"/>
    <n v="72"/>
    <x v="15"/>
    <s v="Von Ah, Jonathan A"/>
    <n v="12647"/>
    <x v="32"/>
    <n v="1408"/>
    <n v="107.72"/>
    <d v="2012-03-22T00:00:00"/>
    <s v="Active"/>
    <x v="1"/>
    <m/>
    <m/>
    <n v="2012"/>
  </r>
  <r>
    <n v="4"/>
    <x v="3"/>
    <n v="80"/>
    <x v="19"/>
    <s v="Harrell, Pamela G"/>
    <n v="9789"/>
    <x v="4"/>
    <n v="2073.88"/>
    <n v="146.83000000000001"/>
    <d v="2012-03-22T00:00:00"/>
    <s v="Active"/>
    <x v="1"/>
    <m/>
    <m/>
    <n v="2012"/>
  </r>
  <r>
    <n v="4"/>
    <x v="3"/>
    <n v="80"/>
    <x v="19"/>
    <s v="Macfarlane, Jack P"/>
    <n v="12068"/>
    <x v="39"/>
    <n v="2782.78"/>
    <n v="207.06"/>
    <d v="2012-03-22T00:00:00"/>
    <s v="Active"/>
    <x v="1"/>
    <m/>
    <m/>
    <n v="2012"/>
  </r>
  <r>
    <n v="4"/>
    <x v="3"/>
    <n v="80"/>
    <x v="19"/>
    <s v="Petry, Sharlet M"/>
    <n v="12936"/>
    <x v="40"/>
    <n v="1018.11"/>
    <n v="99.79"/>
    <d v="2012-03-22T00:00:00"/>
    <s v="Active"/>
    <x v="1"/>
    <m/>
    <m/>
    <n v="2012"/>
  </r>
  <r>
    <n v="4"/>
    <x v="3"/>
    <n v="82"/>
    <x v="20"/>
    <s v="Hernandez, Luanna S"/>
    <n v="13117"/>
    <x v="45"/>
    <n v="1781.92"/>
    <n v="130.49"/>
    <d v="2012-03-22T00:00:00"/>
    <s v="Active"/>
    <x v="1"/>
    <m/>
    <m/>
    <n v="2012"/>
  </r>
  <r>
    <n v="4"/>
    <x v="3"/>
    <n v="93"/>
    <x v="26"/>
    <s v="Alves, Jason "/>
    <n v="10678"/>
    <x v="79"/>
    <n v="2130.0300000000002"/>
    <n v="139.29"/>
    <d v="2012-03-22T00:00:00"/>
    <s v="Active"/>
    <x v="1"/>
    <m/>
    <m/>
    <n v="2012"/>
  </r>
  <r>
    <n v="5"/>
    <x v="4"/>
    <n v="3"/>
    <x v="32"/>
    <s v="Kennedy, Karen E"/>
    <n v="12504"/>
    <x v="91"/>
    <n v="1529.76"/>
    <n v="113.75"/>
    <d v="2012-03-22T00:00:00"/>
    <s v="Active"/>
    <x v="1"/>
    <m/>
    <m/>
    <n v="2012"/>
  </r>
  <r>
    <n v="5"/>
    <x v="4"/>
    <n v="3"/>
    <x v="32"/>
    <s v="Bacon, Amy J"/>
    <n v="13225"/>
    <x v="82"/>
    <n v="1564.31"/>
    <n v="180.43"/>
    <d v="2012-03-22T00:00:00"/>
    <s v="Active"/>
    <x v="0"/>
    <m/>
    <m/>
    <n v="2012"/>
  </r>
  <r>
    <n v="5"/>
    <x v="4"/>
    <n v="3"/>
    <x v="32"/>
    <s v="Burgess, Linda J"/>
    <n v="11796"/>
    <x v="82"/>
    <n v="914.38"/>
    <n v="132.13"/>
    <d v="2012-03-22T00:00:00"/>
    <s v="Active"/>
    <x v="0"/>
    <m/>
    <m/>
    <n v="2012"/>
  </r>
  <r>
    <n v="5"/>
    <x v="4"/>
    <n v="3"/>
    <x v="32"/>
    <s v="Cervantes, Dawn M"/>
    <n v="12649"/>
    <x v="82"/>
    <n v="1553.24"/>
    <n v="163.22999999999999"/>
    <d v="2012-03-22T00:00:00"/>
    <s v="Active"/>
    <x v="0"/>
    <m/>
    <m/>
    <n v="2012"/>
  </r>
  <r>
    <n v="5"/>
    <x v="4"/>
    <n v="3"/>
    <x v="32"/>
    <s v="Cobb, Sharon L"/>
    <n v="10701"/>
    <x v="82"/>
    <n v="1898.07"/>
    <n v="139.85"/>
    <d v="2012-03-22T00:00:00"/>
    <s v="Active"/>
    <x v="1"/>
    <m/>
    <m/>
    <n v="2012"/>
  </r>
  <r>
    <n v="5"/>
    <x v="4"/>
    <n v="3"/>
    <x v="32"/>
    <s v="Elgamal, Amgad A"/>
    <n v="13103"/>
    <x v="82"/>
    <n v="2244.21"/>
    <n v="171.68"/>
    <d v="2012-03-22T00:00:00"/>
    <s v="Active"/>
    <x v="1"/>
    <m/>
    <m/>
    <n v="2012"/>
  </r>
  <r>
    <n v="5"/>
    <x v="4"/>
    <n v="3"/>
    <x v="32"/>
    <s v="Malouf, Lacy M"/>
    <n v="12470"/>
    <x v="82"/>
    <n v="1374.52"/>
    <n v="87.09"/>
    <d v="2012-03-22T00:00:00"/>
    <s v="Active"/>
    <x v="1"/>
    <m/>
    <m/>
    <n v="2012"/>
  </r>
  <r>
    <n v="5"/>
    <x v="4"/>
    <n v="3"/>
    <x v="32"/>
    <s v="Savala, Yvette M"/>
    <n v="11924"/>
    <x v="82"/>
    <n v="2010.24"/>
    <n v="153.78"/>
    <d v="2012-03-22T00:00:00"/>
    <s v="Active"/>
    <x v="0"/>
    <m/>
    <m/>
    <n v="2012"/>
  </r>
  <r>
    <n v="5"/>
    <x v="4"/>
    <n v="6"/>
    <x v="1"/>
    <s v="Diaz, Jesse M"/>
    <n v="12167"/>
    <x v="3"/>
    <n v="2074.5500000000002"/>
    <n v="147.44"/>
    <d v="2012-03-22T00:00:00"/>
    <s v="Active"/>
    <x v="1"/>
    <m/>
    <m/>
    <n v="2012"/>
  </r>
  <r>
    <n v="5"/>
    <x v="4"/>
    <n v="6"/>
    <x v="1"/>
    <s v="Kramer, Matthew W"/>
    <n v="13394"/>
    <x v="3"/>
    <n v="1612.5"/>
    <n v="180.72"/>
    <d v="2012-03-22T00:00:00"/>
    <s v="Active"/>
    <x v="0"/>
    <m/>
    <m/>
    <n v="2012"/>
  </r>
  <r>
    <n v="5"/>
    <x v="4"/>
    <n v="14"/>
    <x v="2"/>
    <s v="Marquez, Anthony R"/>
    <n v="12287"/>
    <x v="5"/>
    <n v="1386"/>
    <n v="170.76"/>
    <d v="2012-03-22T00:00:00"/>
    <s v="Active"/>
    <x v="0"/>
    <m/>
    <m/>
    <n v="2012"/>
  </r>
  <r>
    <n v="5"/>
    <x v="4"/>
    <n v="14"/>
    <x v="2"/>
    <s v="Wang, Cristina V"/>
    <n v="13609"/>
    <x v="5"/>
    <n v="1840"/>
    <n v="265.88"/>
    <d v="2012-03-22T00:00:00"/>
    <s v="Active"/>
    <x v="0"/>
    <m/>
    <m/>
    <n v="2012"/>
  </r>
  <r>
    <n v="5"/>
    <x v="4"/>
    <n v="14"/>
    <x v="2"/>
    <s v="Serrano, Thomas "/>
    <n v="10720"/>
    <x v="65"/>
    <n v="3890.18"/>
    <n v="297.60000000000002"/>
    <d v="2012-03-22T00:00:00"/>
    <s v="Active"/>
    <x v="1"/>
    <m/>
    <m/>
    <n v="2012"/>
  </r>
  <r>
    <n v="5"/>
    <x v="4"/>
    <n v="14"/>
    <x v="2"/>
    <s v="Benton, Francis G"/>
    <n v="11155"/>
    <x v="6"/>
    <n v="3302.02"/>
    <n v="246.4"/>
    <d v="2012-03-22T00:00:00"/>
    <s v="Active"/>
    <x v="1"/>
    <m/>
    <m/>
    <n v="2012"/>
  </r>
  <r>
    <n v="5"/>
    <x v="4"/>
    <n v="14"/>
    <x v="2"/>
    <s v="Endress, Lea M"/>
    <n v="11643"/>
    <x v="6"/>
    <n v="3464.05"/>
    <n v="265"/>
    <d v="2012-03-22T00:00:00"/>
    <s v="Active"/>
    <x v="1"/>
    <m/>
    <m/>
    <n v="2012"/>
  </r>
  <r>
    <n v="5"/>
    <x v="4"/>
    <n v="14"/>
    <x v="2"/>
    <s v="Farol, Christina A"/>
    <n v="11411"/>
    <x v="6"/>
    <n v="1344"/>
    <n v="194.21"/>
    <d v="2012-03-22T00:00:00"/>
    <s v="Active"/>
    <x v="0"/>
    <m/>
    <m/>
    <n v="2012"/>
  </r>
  <r>
    <n v="5"/>
    <x v="4"/>
    <n v="14"/>
    <x v="2"/>
    <s v="Lawson, Susan J"/>
    <n v="12566"/>
    <x v="6"/>
    <n v="2966.39"/>
    <n v="200.74"/>
    <d v="2012-03-22T00:00:00"/>
    <s v="Active"/>
    <x v="1"/>
    <m/>
    <m/>
    <n v="2012"/>
  </r>
  <r>
    <n v="5"/>
    <x v="4"/>
    <n v="14"/>
    <x v="2"/>
    <s v="Lewis, Maryann E"/>
    <n v="13526"/>
    <x v="6"/>
    <n v="640"/>
    <n v="92.48"/>
    <d v="2012-03-22T00:00:00"/>
    <s v="Active"/>
    <x v="0"/>
    <m/>
    <m/>
    <n v="2012"/>
  </r>
  <r>
    <n v="5"/>
    <x v="4"/>
    <n v="14"/>
    <x v="2"/>
    <s v="Lockridge, Henry V"/>
    <n v="11156"/>
    <x v="6"/>
    <n v="3276"/>
    <n v="250.61"/>
    <d v="2012-03-22T00:00:00"/>
    <s v="Active"/>
    <x v="1"/>
    <m/>
    <m/>
    <n v="2012"/>
  </r>
  <r>
    <n v="5"/>
    <x v="4"/>
    <n v="14"/>
    <x v="2"/>
    <s v="Malave, Joe V"/>
    <n v="11112"/>
    <x v="6"/>
    <n v="3485.8"/>
    <n v="266.66000000000003"/>
    <d v="2012-03-22T00:00:00"/>
    <s v="Active"/>
    <x v="1"/>
    <m/>
    <m/>
    <n v="2012"/>
  </r>
  <r>
    <n v="5"/>
    <x v="4"/>
    <n v="14"/>
    <x v="2"/>
    <s v="McCord, Russell W"/>
    <n v="13175"/>
    <x v="6"/>
    <n v="3200"/>
    <n v="238.33"/>
    <d v="2012-03-22T00:00:00"/>
    <s v="Active"/>
    <x v="1"/>
    <m/>
    <m/>
    <n v="2012"/>
  </r>
  <r>
    <n v="5"/>
    <x v="4"/>
    <n v="14"/>
    <x v="2"/>
    <s v="Nguyen, Tin N"/>
    <n v="13522"/>
    <x v="6"/>
    <n v="336"/>
    <n v="48.55"/>
    <d v="2012-03-22T00:00:00"/>
    <s v="Active"/>
    <x v="0"/>
    <m/>
    <m/>
    <n v="2012"/>
  </r>
  <r>
    <n v="5"/>
    <x v="4"/>
    <n v="14"/>
    <x v="2"/>
    <s v="Sheahan, Michael T"/>
    <n v="11091"/>
    <x v="6"/>
    <n v="200"/>
    <n v="28.9"/>
    <d v="2012-03-22T00:00:00"/>
    <s v="Active"/>
    <x v="0"/>
    <m/>
    <m/>
    <n v="2012"/>
  </r>
  <r>
    <n v="5"/>
    <x v="4"/>
    <n v="22"/>
    <x v="3"/>
    <s v="Barnett, Angela D"/>
    <n v="12162"/>
    <x v="2"/>
    <n v="2960.8"/>
    <n v="222.44"/>
    <d v="2012-03-22T00:00:00"/>
    <s v="Active"/>
    <x v="1"/>
    <m/>
    <m/>
    <n v="2012"/>
  </r>
  <r>
    <n v="5"/>
    <x v="4"/>
    <n v="22"/>
    <x v="3"/>
    <s v="Bejarano, Irma J"/>
    <n v="10721"/>
    <x v="2"/>
    <n v="3382.77"/>
    <n v="246.93"/>
    <d v="2012-03-22T00:00:00"/>
    <s v="Active"/>
    <x v="1"/>
    <m/>
    <m/>
    <n v="2012"/>
  </r>
  <r>
    <n v="5"/>
    <x v="4"/>
    <n v="22"/>
    <x v="3"/>
    <s v="Burgos, Holli D"/>
    <n v="10269"/>
    <x v="2"/>
    <n v="1152.32"/>
    <n v="166.5"/>
    <d v="2012-03-22T00:00:00"/>
    <s v="Active"/>
    <x v="0"/>
    <m/>
    <m/>
    <n v="2012"/>
  </r>
  <r>
    <n v="5"/>
    <x v="4"/>
    <n v="22"/>
    <x v="3"/>
    <s v="Dembekjian, Seta "/>
    <n v="13473"/>
    <x v="2"/>
    <n v="1160"/>
    <n v="167.62"/>
    <d v="2012-03-22T00:00:00"/>
    <s v="Active"/>
    <x v="0"/>
    <m/>
    <m/>
    <n v="2012"/>
  </r>
  <r>
    <n v="5"/>
    <x v="4"/>
    <n v="22"/>
    <x v="3"/>
    <s v="Lachica, Tara M"/>
    <n v="11531"/>
    <x v="2"/>
    <n v="2893.27"/>
    <n v="212.53"/>
    <d v="2012-03-22T00:00:00"/>
    <s v="Active"/>
    <x v="1"/>
    <m/>
    <m/>
    <n v="2012"/>
  </r>
  <r>
    <n v="5"/>
    <x v="4"/>
    <n v="22"/>
    <x v="3"/>
    <s v="Lahren, Catherine "/>
    <n v="12913"/>
    <x v="2"/>
    <n v="1648"/>
    <n v="238.15"/>
    <d v="2012-03-22T00:00:00"/>
    <s v="Active"/>
    <x v="0"/>
    <m/>
    <m/>
    <n v="2012"/>
  </r>
  <r>
    <n v="5"/>
    <x v="4"/>
    <n v="22"/>
    <x v="3"/>
    <s v="Lange, Pamela M"/>
    <n v="10735"/>
    <x v="2"/>
    <n v="2937.88"/>
    <n v="198.97"/>
    <d v="2012-03-22T00:00:00"/>
    <s v="Active"/>
    <x v="1"/>
    <m/>
    <m/>
    <n v="2012"/>
  </r>
  <r>
    <n v="5"/>
    <x v="4"/>
    <n v="22"/>
    <x v="3"/>
    <s v="Monge, Melinda S"/>
    <n v="13220"/>
    <x v="2"/>
    <n v="896"/>
    <n v="129.47"/>
    <d v="2012-03-22T00:00:00"/>
    <s v="Active"/>
    <x v="0"/>
    <m/>
    <m/>
    <n v="2012"/>
  </r>
  <r>
    <n v="5"/>
    <x v="4"/>
    <n v="22"/>
    <x v="3"/>
    <s v="Patton, Chantel C"/>
    <n v="13212"/>
    <x v="2"/>
    <n v="329.6"/>
    <n v="47.64"/>
    <d v="2012-03-22T00:00:00"/>
    <s v="Active"/>
    <x v="0"/>
    <m/>
    <m/>
    <n v="2012"/>
  </r>
  <r>
    <n v="5"/>
    <x v="4"/>
    <n v="22"/>
    <x v="3"/>
    <s v="Randazzo, Kelly E"/>
    <n v="12044"/>
    <x v="2"/>
    <n v="3074.67"/>
    <n v="235.21"/>
    <d v="2012-03-22T00:00:00"/>
    <s v="Active"/>
    <x v="1"/>
    <m/>
    <m/>
    <n v="2012"/>
  </r>
  <r>
    <n v="5"/>
    <x v="4"/>
    <n v="22"/>
    <x v="3"/>
    <s v="Santucho, Sabrina M"/>
    <n v="11860"/>
    <x v="2"/>
    <n v="2857.04"/>
    <n v="218.57"/>
    <d v="2012-03-22T00:00:00"/>
    <s v="Active"/>
    <x v="1"/>
    <m/>
    <m/>
    <n v="2012"/>
  </r>
  <r>
    <n v="5"/>
    <x v="4"/>
    <n v="22"/>
    <x v="3"/>
    <s v="Wilson, Elizabeth J"/>
    <n v="11702"/>
    <x v="2"/>
    <n v="3014.4"/>
    <n v="230.6"/>
    <d v="2012-03-22T00:00:00"/>
    <s v="Active"/>
    <x v="1"/>
    <m/>
    <m/>
    <n v="2012"/>
  </r>
  <r>
    <n v="5"/>
    <x v="4"/>
    <n v="22"/>
    <x v="3"/>
    <s v="Filippelli, Gregg S"/>
    <n v="10322"/>
    <x v="93"/>
    <n v="1889.28"/>
    <n v="208.35"/>
    <d v="2012-03-22T00:00:00"/>
    <s v="Active"/>
    <x v="0"/>
    <m/>
    <m/>
    <n v="2012"/>
  </r>
  <r>
    <n v="5"/>
    <x v="4"/>
    <n v="22"/>
    <x v="3"/>
    <s v="Islas, Armando J"/>
    <n v="13620"/>
    <x v="93"/>
    <n v="877.5"/>
    <n v="126.81"/>
    <d v="2012-03-22T00:00:00"/>
    <s v="Active"/>
    <x v="0"/>
    <m/>
    <m/>
    <n v="2012"/>
  </r>
  <r>
    <n v="5"/>
    <x v="4"/>
    <n v="22"/>
    <x v="3"/>
    <s v="Miller, Guy M"/>
    <n v="11701"/>
    <x v="93"/>
    <n v="1120"/>
    <n v="161.84"/>
    <d v="2012-03-22T00:00:00"/>
    <s v="Active"/>
    <x v="2"/>
    <m/>
    <m/>
    <n v="2012"/>
  </r>
  <r>
    <n v="5"/>
    <x v="4"/>
    <n v="22"/>
    <x v="3"/>
    <s v="Sandoval, Eric J"/>
    <n v="11954"/>
    <x v="93"/>
    <n v="1170.26"/>
    <n v="169.11"/>
    <d v="2012-03-22T00:00:00"/>
    <s v="Terminated"/>
    <x v="0"/>
    <m/>
    <m/>
    <n v="2012"/>
  </r>
  <r>
    <n v="5"/>
    <x v="4"/>
    <n v="32"/>
    <x v="8"/>
    <s v="Briggs, Amber M"/>
    <n v="12435"/>
    <x v="24"/>
    <n v="1352"/>
    <n v="195.35"/>
    <d v="2012-03-22T00:00:00"/>
    <s v="Active"/>
    <x v="0"/>
    <m/>
    <m/>
    <n v="2012"/>
  </r>
  <r>
    <n v="5"/>
    <x v="4"/>
    <n v="32"/>
    <x v="8"/>
    <s v="Glance, Diana L"/>
    <n v="10930"/>
    <x v="24"/>
    <n v="2037.63"/>
    <n v="150.97999999999999"/>
    <d v="2012-03-22T00:00:00"/>
    <s v="Active"/>
    <x v="1"/>
    <m/>
    <m/>
    <n v="2012"/>
  </r>
  <r>
    <n v="5"/>
    <x v="4"/>
    <n v="32"/>
    <x v="8"/>
    <s v="Medina, Brenda L"/>
    <n v="12924"/>
    <x v="24"/>
    <n v="1499.68"/>
    <n v="160.51"/>
    <d v="2012-03-22T00:00:00"/>
    <s v="Active"/>
    <x v="0"/>
    <m/>
    <m/>
    <n v="2012"/>
  </r>
  <r>
    <n v="5"/>
    <x v="4"/>
    <n v="32"/>
    <x v="8"/>
    <s v="Nichols, Deborah A"/>
    <n v="12895"/>
    <x v="24"/>
    <n v="2038.46"/>
    <n v="145.65"/>
    <d v="2012-03-22T00:00:00"/>
    <s v="Active"/>
    <x v="1"/>
    <m/>
    <m/>
    <n v="2012"/>
  </r>
  <r>
    <n v="5"/>
    <x v="4"/>
    <n v="32"/>
    <x v="8"/>
    <s v="Sebelist, Maryann M"/>
    <n v="10887"/>
    <x v="24"/>
    <n v="2104.2800000000002"/>
    <n v="156.57"/>
    <d v="2012-03-22T00:00:00"/>
    <s v="Active"/>
    <x v="1"/>
    <m/>
    <m/>
    <n v="2012"/>
  </r>
  <r>
    <n v="5"/>
    <x v="4"/>
    <n v="32"/>
    <x v="8"/>
    <s v="Koh, Steve J"/>
    <n v="11940"/>
    <x v="32"/>
    <n v="1917.78"/>
    <n v="125.2"/>
    <d v="2012-03-22T00:00:00"/>
    <s v="Active"/>
    <x v="1"/>
    <m/>
    <m/>
    <n v="2012"/>
  </r>
  <r>
    <n v="5"/>
    <x v="4"/>
    <n v="46"/>
    <x v="11"/>
    <s v="Belk, Cherise M"/>
    <n v="13017"/>
    <x v="27"/>
    <n v="1257.3699999999999"/>
    <n v="139.78"/>
    <d v="2012-03-22T00:00:00"/>
    <s v="Active"/>
    <x v="0"/>
    <m/>
    <m/>
    <n v="2012"/>
  </r>
  <r>
    <n v="5"/>
    <x v="4"/>
    <n v="46"/>
    <x v="11"/>
    <s v="Blay, Michael D"/>
    <n v="13311"/>
    <x v="27"/>
    <n v="992.25"/>
    <n v="143.38"/>
    <d v="2012-03-22T00:00:00"/>
    <s v="Active"/>
    <x v="0"/>
    <m/>
    <m/>
    <n v="2012"/>
  </r>
  <r>
    <n v="5"/>
    <x v="4"/>
    <n v="46"/>
    <x v="11"/>
    <s v="Burlingame, Eric P"/>
    <n v="13310"/>
    <x v="27"/>
    <n v="162"/>
    <n v="23.4"/>
    <d v="2012-03-22T00:00:00"/>
    <s v="Active"/>
    <x v="0"/>
    <m/>
    <m/>
    <n v="2012"/>
  </r>
  <r>
    <n v="5"/>
    <x v="4"/>
    <n v="46"/>
    <x v="11"/>
    <s v="Candelaria, Robert "/>
    <n v="13306"/>
    <x v="27"/>
    <n v="1500"/>
    <n v="114.75"/>
    <d v="2012-03-22T00:00:00"/>
    <s v="Active"/>
    <x v="0"/>
    <m/>
    <m/>
    <n v="2012"/>
  </r>
  <r>
    <n v="5"/>
    <x v="4"/>
    <n v="46"/>
    <x v="11"/>
    <s v="Chesnut, Darryl D"/>
    <n v="11136"/>
    <x v="27"/>
    <n v="1535.04"/>
    <n v="146.79"/>
    <d v="2012-03-22T00:00:00"/>
    <s v="Active"/>
    <x v="0"/>
    <m/>
    <m/>
    <n v="2012"/>
  </r>
  <r>
    <n v="5"/>
    <x v="4"/>
    <n v="46"/>
    <x v="11"/>
    <s v="Ferretiz, Myra "/>
    <n v="12587"/>
    <x v="27"/>
    <n v="1168.02"/>
    <n v="168.79"/>
    <d v="2012-03-22T00:00:00"/>
    <s v="Active"/>
    <x v="0"/>
    <m/>
    <m/>
    <n v="2012"/>
  </r>
  <r>
    <n v="5"/>
    <x v="4"/>
    <n v="46"/>
    <x v="11"/>
    <s v="Hooton, Christopher M"/>
    <n v="12586"/>
    <x v="27"/>
    <n v="2267.1999999999998"/>
    <n v="173.44"/>
    <d v="2012-03-22T00:00:00"/>
    <s v="Active"/>
    <x v="1"/>
    <m/>
    <m/>
    <n v="2012"/>
  </r>
  <r>
    <n v="5"/>
    <x v="4"/>
    <n v="46"/>
    <x v="11"/>
    <s v="Jennings, Eric L"/>
    <n v="12585"/>
    <x v="27"/>
    <n v="1877.65"/>
    <n v="143.63999999999999"/>
    <d v="2012-03-22T00:00:00"/>
    <s v="Active"/>
    <x v="0"/>
    <m/>
    <m/>
    <n v="2012"/>
  </r>
  <r>
    <n v="5"/>
    <x v="4"/>
    <n v="46"/>
    <x v="11"/>
    <s v="Killebrew, Linda J"/>
    <n v="11098"/>
    <x v="27"/>
    <n v="1001"/>
    <n v="144.63999999999999"/>
    <d v="2012-03-22T00:00:00"/>
    <s v="Active"/>
    <x v="0"/>
    <m/>
    <m/>
    <n v="2012"/>
  </r>
  <r>
    <n v="5"/>
    <x v="4"/>
    <n v="60"/>
    <x v="35"/>
    <s v="Laraque, Serge L"/>
    <n v="11910"/>
    <x v="94"/>
    <n v="1115.3499999999999"/>
    <n v="161.16"/>
    <d v="2012-03-22T00:00:00"/>
    <s v="Active"/>
    <x v="0"/>
    <m/>
    <m/>
    <n v="2012"/>
  </r>
  <r>
    <n v="5"/>
    <x v="4"/>
    <n v="60"/>
    <x v="35"/>
    <s v="Marrs, Andria R"/>
    <n v="13442"/>
    <x v="94"/>
    <n v="350"/>
    <n v="50.58"/>
    <d v="2012-03-22T00:00:00"/>
    <s v="Active"/>
    <x v="2"/>
    <m/>
    <m/>
    <n v="2012"/>
  </r>
  <r>
    <n v="5"/>
    <x v="4"/>
    <n v="62"/>
    <x v="13"/>
    <s v="Droog, Cornelius C"/>
    <n v="13490"/>
    <x v="30"/>
    <n v="1755.77"/>
    <n v="134.32"/>
    <d v="2012-03-22T00:00:00"/>
    <s v="Active"/>
    <x v="1"/>
    <m/>
    <m/>
    <n v="2012"/>
  </r>
  <r>
    <n v="5"/>
    <x v="4"/>
    <n v="62"/>
    <x v="13"/>
    <s v="Malone Jr., Leslie "/>
    <n v="13538"/>
    <x v="30"/>
    <n v="1462.5"/>
    <n v="179.05"/>
    <d v="2012-03-22T00:00:00"/>
    <s v="Active"/>
    <x v="0"/>
    <m/>
    <m/>
    <n v="2012"/>
  </r>
  <r>
    <n v="5"/>
    <x v="4"/>
    <n v="67"/>
    <x v="14"/>
    <s v="Hotchkiss, Brian D"/>
    <n v="12947"/>
    <x v="31"/>
    <n v="1690"/>
    <n v="145.61000000000001"/>
    <d v="2012-03-22T00:00:00"/>
    <s v="Active"/>
    <x v="0"/>
    <m/>
    <m/>
    <n v="2012"/>
  </r>
  <r>
    <n v="5"/>
    <x v="4"/>
    <n v="72"/>
    <x v="15"/>
    <s v="Kennedy, Karen E"/>
    <n v="12504"/>
    <x v="91"/>
    <n v="753.46"/>
    <n v="56.02"/>
    <d v="2012-03-22T00:00:00"/>
    <s v="Active"/>
    <x v="1"/>
    <m/>
    <m/>
    <n v="2012"/>
  </r>
  <r>
    <n v="5"/>
    <x v="4"/>
    <n v="72"/>
    <x v="15"/>
    <s v="Aragon, Stella Marie G"/>
    <n v="12473"/>
    <x v="24"/>
    <n v="1863.03"/>
    <n v="193.38"/>
    <d v="2012-03-22T00:00:00"/>
    <s v="Active"/>
    <x v="0"/>
    <m/>
    <m/>
    <n v="2012"/>
  </r>
  <r>
    <n v="5"/>
    <x v="4"/>
    <n v="72"/>
    <x v="15"/>
    <s v="Malouf, Lacy M"/>
    <n v="12470"/>
    <x v="82"/>
    <n v="458.17"/>
    <n v="29.02"/>
    <d v="2012-03-22T00:00:00"/>
    <s v="Active"/>
    <x v="1"/>
    <m/>
    <m/>
    <n v="2012"/>
  </r>
  <r>
    <n v="5"/>
    <x v="4"/>
    <n v="72"/>
    <x v="15"/>
    <s v="Ybarra, Tania M"/>
    <n v="11618"/>
    <x v="61"/>
    <n v="2028.47"/>
    <n v="131.32"/>
    <d v="2012-03-22T00:00:00"/>
    <s v="Active"/>
    <x v="1"/>
    <m/>
    <m/>
    <n v="2012"/>
  </r>
  <r>
    <n v="5"/>
    <x v="4"/>
    <n v="72"/>
    <x v="15"/>
    <s v="Allen, Alan W"/>
    <n v="13606"/>
    <x v="32"/>
    <n v="121.5"/>
    <n v="17.55"/>
    <d v="2012-03-22T00:00:00"/>
    <s v="Active"/>
    <x v="2"/>
    <m/>
    <m/>
    <n v="2012"/>
  </r>
  <r>
    <n v="5"/>
    <x v="4"/>
    <n v="72"/>
    <x v="15"/>
    <s v="Anderson, Susan B"/>
    <n v="13393"/>
    <x v="32"/>
    <n v="216"/>
    <n v="31.21"/>
    <d v="2012-03-22T00:00:00"/>
    <s v="Active"/>
    <x v="2"/>
    <m/>
    <m/>
    <n v="2012"/>
  </r>
  <r>
    <n v="5"/>
    <x v="4"/>
    <n v="72"/>
    <x v="15"/>
    <s v="Barnes, Nadalie L"/>
    <n v="13252"/>
    <x v="32"/>
    <n v="914.13"/>
    <n v="132.09"/>
    <d v="2012-03-22T00:00:00"/>
    <s v="Active"/>
    <x v="0"/>
    <m/>
    <m/>
    <n v="2012"/>
  </r>
  <r>
    <n v="5"/>
    <x v="4"/>
    <n v="72"/>
    <x v="15"/>
    <s v="Briggs, Janelle N"/>
    <n v="13189"/>
    <x v="32"/>
    <n v="1495"/>
    <n v="137.28"/>
    <d v="2012-03-22T00:00:00"/>
    <s v="Active"/>
    <x v="0"/>
    <m/>
    <m/>
    <n v="2012"/>
  </r>
  <r>
    <n v="5"/>
    <x v="4"/>
    <n v="72"/>
    <x v="15"/>
    <s v="Collins, Tina L"/>
    <n v="11841"/>
    <x v="32"/>
    <n v="1809.45"/>
    <n v="133.52000000000001"/>
    <d v="2012-03-22T00:00:00"/>
    <s v="Active"/>
    <x v="1"/>
    <m/>
    <m/>
    <n v="2012"/>
  </r>
  <r>
    <n v="5"/>
    <x v="4"/>
    <n v="72"/>
    <x v="15"/>
    <s v="Cotter, Melissa D"/>
    <n v="13528"/>
    <x v="32"/>
    <n v="531.25"/>
    <n v="76.77"/>
    <d v="2012-03-22T00:00:00"/>
    <s v="Active"/>
    <x v="2"/>
    <m/>
    <m/>
    <n v="2012"/>
  </r>
  <r>
    <n v="5"/>
    <x v="4"/>
    <n v="72"/>
    <x v="15"/>
    <s v="Gonzalez, Pamela A"/>
    <n v="11181"/>
    <x v="32"/>
    <n v="1923.08"/>
    <n v="141.36000000000001"/>
    <d v="2012-03-22T00:00:00"/>
    <s v="Active"/>
    <x v="1"/>
    <m/>
    <m/>
    <n v="2012"/>
  </r>
  <r>
    <n v="5"/>
    <x v="4"/>
    <n v="72"/>
    <x v="15"/>
    <s v="Hurlburt, Bryan T"/>
    <n v="12055"/>
    <x v="32"/>
    <n v="750"/>
    <n v="108.38"/>
    <d v="2012-03-22T00:00:00"/>
    <s v="Active"/>
    <x v="2"/>
    <m/>
    <m/>
    <n v="2012"/>
  </r>
  <r>
    <n v="5"/>
    <x v="4"/>
    <n v="72"/>
    <x v="15"/>
    <s v="Innocenti III, Thomas "/>
    <n v="13562"/>
    <x v="32"/>
    <n v="270"/>
    <n v="39.020000000000003"/>
    <d v="2012-03-22T00:00:00"/>
    <s v="Active"/>
    <x v="2"/>
    <m/>
    <m/>
    <n v="2012"/>
  </r>
  <r>
    <n v="5"/>
    <x v="4"/>
    <n v="72"/>
    <x v="15"/>
    <s v="Johnson, Christie M"/>
    <n v="12226"/>
    <x v="32"/>
    <n v="1434.28"/>
    <n v="115.12"/>
    <d v="2012-03-22T00:00:00"/>
    <s v="Active"/>
    <x v="0"/>
    <m/>
    <m/>
    <n v="2012"/>
  </r>
  <r>
    <n v="5"/>
    <x v="4"/>
    <n v="72"/>
    <x v="15"/>
    <s v="Lindsay, Kathryn H"/>
    <n v="13248"/>
    <x v="32"/>
    <n v="351"/>
    <n v="50.72"/>
    <d v="2012-03-22T00:00:00"/>
    <s v="Active"/>
    <x v="2"/>
    <m/>
    <m/>
    <n v="2012"/>
  </r>
  <r>
    <n v="5"/>
    <x v="4"/>
    <n v="72"/>
    <x v="15"/>
    <s v="Longo, Melanie A"/>
    <n v="12126"/>
    <x v="32"/>
    <n v="1520.05"/>
    <n v="219.64"/>
    <d v="2012-03-22T00:00:00"/>
    <s v="Active"/>
    <x v="0"/>
    <m/>
    <m/>
    <n v="2012"/>
  </r>
  <r>
    <n v="5"/>
    <x v="4"/>
    <n v="72"/>
    <x v="15"/>
    <s v="Micetich, Kristen J"/>
    <n v="13102"/>
    <x v="32"/>
    <n v="832.76"/>
    <n v="63.71"/>
    <d v="2012-03-22T00:00:00"/>
    <s v="Active"/>
    <x v="0"/>
    <m/>
    <m/>
    <n v="2012"/>
  </r>
  <r>
    <n v="5"/>
    <x v="4"/>
    <n v="72"/>
    <x v="15"/>
    <s v="Normine, Claudia C"/>
    <n v="12992"/>
    <x v="32"/>
    <n v="2005.77"/>
    <n v="153.44"/>
    <d v="2012-03-22T00:00:00"/>
    <s v="Active"/>
    <x v="1"/>
    <m/>
    <m/>
    <n v="2012"/>
  </r>
  <r>
    <n v="5"/>
    <x v="4"/>
    <n v="72"/>
    <x v="15"/>
    <s v="O'Connell, Elizabeth D"/>
    <n v="11919"/>
    <x v="32"/>
    <n v="1808.09"/>
    <n v="132.49"/>
    <d v="2012-03-22T00:00:00"/>
    <s v="Active"/>
    <x v="1"/>
    <m/>
    <m/>
    <n v="2012"/>
  </r>
  <r>
    <n v="5"/>
    <x v="4"/>
    <n v="72"/>
    <x v="15"/>
    <s v="Payne, Carlina W"/>
    <n v="12542"/>
    <x v="32"/>
    <n v="1651"/>
    <n v="126.3"/>
    <d v="2012-03-22T00:00:00"/>
    <s v="Active"/>
    <x v="0"/>
    <m/>
    <m/>
    <n v="2012"/>
  </r>
  <r>
    <n v="5"/>
    <x v="4"/>
    <n v="72"/>
    <x v="15"/>
    <s v="Reyes, Jo-Russell "/>
    <n v="11260"/>
    <x v="32"/>
    <n v="1193.99"/>
    <n v="122.6"/>
    <d v="2012-03-22T00:00:00"/>
    <s v="Active"/>
    <x v="0"/>
    <m/>
    <m/>
    <n v="2012"/>
  </r>
  <r>
    <n v="5"/>
    <x v="4"/>
    <n v="72"/>
    <x v="15"/>
    <s v="Rome, Mark D"/>
    <n v="11624"/>
    <x v="32"/>
    <n v="162.5"/>
    <n v="12.44"/>
    <d v="2012-03-22T00:00:00"/>
    <s v="Seasonal"/>
    <x v="2"/>
    <m/>
    <m/>
    <n v="2012"/>
  </r>
  <r>
    <n v="5"/>
    <x v="4"/>
    <n v="72"/>
    <x v="15"/>
    <s v="Sallis, Kathryn M"/>
    <n v="11913"/>
    <x v="32"/>
    <n v="1686.72"/>
    <n v="129.04"/>
    <d v="2012-03-22T00:00:00"/>
    <s v="Active"/>
    <x v="0"/>
    <m/>
    <m/>
    <n v="2012"/>
  </r>
  <r>
    <n v="5"/>
    <x v="4"/>
    <n v="72"/>
    <x v="15"/>
    <s v="Schlanger, Erin F"/>
    <n v="13253"/>
    <x v="32"/>
    <n v="1308.8699999999999"/>
    <n v="189.13"/>
    <d v="2012-03-22T00:00:00"/>
    <s v="Active"/>
    <x v="0"/>
    <m/>
    <m/>
    <n v="2012"/>
  </r>
  <r>
    <n v="5"/>
    <x v="4"/>
    <n v="72"/>
    <x v="15"/>
    <s v="Thomas, Lina M"/>
    <n v="13391"/>
    <x v="32"/>
    <n v="1923.08"/>
    <n v="141.29"/>
    <d v="2012-03-22T00:00:00"/>
    <s v="Active"/>
    <x v="1"/>
    <m/>
    <m/>
    <n v="2012"/>
  </r>
  <r>
    <n v="5"/>
    <x v="4"/>
    <n v="72"/>
    <x v="15"/>
    <s v="Thomas, Vanessa "/>
    <n v="11183"/>
    <x v="32"/>
    <n v="705.12"/>
    <n v="53.94"/>
    <d v="2012-03-22T00:00:00"/>
    <s v="Active"/>
    <x v="0"/>
    <m/>
    <m/>
    <n v="2012"/>
  </r>
  <r>
    <n v="5"/>
    <x v="4"/>
    <n v="72"/>
    <x v="15"/>
    <s v="Upstill, Allison M"/>
    <n v="13392"/>
    <x v="32"/>
    <n v="1200"/>
    <n v="173.4"/>
    <d v="2012-03-22T00:00:00"/>
    <s v="Active"/>
    <x v="2"/>
    <m/>
    <m/>
    <n v="2012"/>
  </r>
  <r>
    <n v="5"/>
    <x v="4"/>
    <n v="74"/>
    <x v="16"/>
    <s v="Batte, Audrey  M"/>
    <n v="12625"/>
    <x v="34"/>
    <n v="1834.4"/>
    <n v="131.9"/>
    <d v="2012-03-22T00:00:00"/>
    <s v="Active"/>
    <x v="1"/>
    <m/>
    <m/>
    <n v="2012"/>
  </r>
  <r>
    <n v="5"/>
    <x v="4"/>
    <n v="75"/>
    <x v="17"/>
    <s v="Aldama, Mayra A"/>
    <n v="13592"/>
    <x v="35"/>
    <n v="380"/>
    <n v="54.91"/>
    <d v="2012-03-22T00:00:00"/>
    <s v="Active"/>
    <x v="2"/>
    <m/>
    <m/>
    <n v="2012"/>
  </r>
  <r>
    <n v="5"/>
    <x v="4"/>
    <n v="75"/>
    <x v="17"/>
    <s v="Avila, Pedro J"/>
    <n v="13608"/>
    <x v="35"/>
    <n v="380"/>
    <n v="54.91"/>
    <d v="2012-03-22T00:00:00"/>
    <s v="Active"/>
    <x v="2"/>
    <m/>
    <m/>
    <n v="2012"/>
  </r>
  <r>
    <n v="5"/>
    <x v="4"/>
    <n v="75"/>
    <x v="17"/>
    <s v="Guerrero, Sandra "/>
    <n v="13616"/>
    <x v="35"/>
    <n v="380"/>
    <n v="54.91"/>
    <d v="2012-03-22T00:00:00"/>
    <s v="Active"/>
    <x v="2"/>
    <m/>
    <m/>
    <n v="2012"/>
  </r>
  <r>
    <n v="5"/>
    <x v="4"/>
    <n v="75"/>
    <x v="17"/>
    <s v="Luong, Armara "/>
    <n v="13561"/>
    <x v="35"/>
    <n v="380"/>
    <n v="54.91"/>
    <d v="2012-03-22T00:00:00"/>
    <s v="Active"/>
    <x v="2"/>
    <m/>
    <m/>
    <n v="2012"/>
  </r>
  <r>
    <n v="5"/>
    <x v="4"/>
    <n v="75"/>
    <x v="17"/>
    <s v="Olivas, Jasmin "/>
    <n v="13622"/>
    <x v="35"/>
    <n v="71.25"/>
    <n v="10.3"/>
    <d v="2012-03-22T00:00:00"/>
    <s v="Active"/>
    <x v="2"/>
    <m/>
    <m/>
    <n v="2012"/>
  </r>
  <r>
    <n v="5"/>
    <x v="4"/>
    <n v="75"/>
    <x v="17"/>
    <s v="Santamaria, Alberto B"/>
    <n v="13483"/>
    <x v="35"/>
    <n v="190"/>
    <n v="27.46"/>
    <d v="2012-03-22T00:00:00"/>
    <s v="Active"/>
    <x v="2"/>
    <m/>
    <m/>
    <n v="2012"/>
  </r>
  <r>
    <n v="5"/>
    <x v="4"/>
    <n v="75"/>
    <x v="17"/>
    <s v="Wall, Ronny S"/>
    <n v="13449"/>
    <x v="35"/>
    <n v="380"/>
    <n v="54.91"/>
    <d v="2012-03-22T00:00:00"/>
    <s v="Active"/>
    <x v="2"/>
    <m/>
    <m/>
    <n v="2012"/>
  </r>
  <r>
    <n v="5"/>
    <x v="4"/>
    <n v="77"/>
    <x v="42"/>
    <s v="Montesdeoca, Gilda "/>
    <n v="11674"/>
    <x v="9"/>
    <n v="1296.8"/>
    <n v="150.26"/>
    <d v="2012-03-22T00:00:00"/>
    <s v="Active"/>
    <x v="1"/>
    <m/>
    <m/>
    <n v="2012"/>
  </r>
  <r>
    <n v="5"/>
    <x v="4"/>
    <n v="77"/>
    <x v="42"/>
    <s v="Leon, Sarai M"/>
    <n v="11519"/>
    <x v="10"/>
    <n v="1289.5999999999999"/>
    <n v="172.74"/>
    <d v="2012-03-22T00:00:00"/>
    <s v="Active"/>
    <x v="1"/>
    <m/>
    <m/>
    <n v="2012"/>
  </r>
  <r>
    <n v="5"/>
    <x v="4"/>
    <n v="79"/>
    <x v="18"/>
    <s v="Lee, Ryan P"/>
    <n v="12886"/>
    <x v="36"/>
    <n v="1788"/>
    <n v="131.62"/>
    <d v="2012-03-22T00:00:00"/>
    <s v="Active"/>
    <x v="1"/>
    <m/>
    <m/>
    <n v="2012"/>
  </r>
  <r>
    <n v="5"/>
    <x v="4"/>
    <n v="80"/>
    <x v="19"/>
    <s v="Hogan, Diana L"/>
    <n v="13348"/>
    <x v="4"/>
    <n v="1922.4"/>
    <n v="141.09"/>
    <d v="2012-03-22T00:00:00"/>
    <s v="Active"/>
    <x v="1"/>
    <m/>
    <m/>
    <n v="2012"/>
  </r>
  <r>
    <n v="5"/>
    <x v="4"/>
    <n v="80"/>
    <x v="19"/>
    <s v="Hein, Sherril A"/>
    <n v="10402"/>
    <x v="39"/>
    <n v="6002.73"/>
    <n v="446.28"/>
    <d v="2012-03-22T00:00:00"/>
    <s v="Active"/>
    <x v="1"/>
    <m/>
    <m/>
    <n v="2012"/>
  </r>
  <r>
    <n v="5"/>
    <x v="4"/>
    <n v="80"/>
    <x v="19"/>
    <s v="Berry, Michael A"/>
    <n v="12993"/>
    <x v="40"/>
    <n v="1013.29"/>
    <n v="144.82"/>
    <d v="2012-03-22T00:00:00"/>
    <s v="Active"/>
    <x v="1"/>
    <m/>
    <m/>
    <n v="2012"/>
  </r>
  <r>
    <n v="5"/>
    <x v="4"/>
    <n v="80"/>
    <x v="19"/>
    <s v="Blouin, Monique R"/>
    <n v="12344"/>
    <x v="40"/>
    <n v="1176"/>
    <n v="160.66999999999999"/>
    <d v="2012-03-22T00:00:00"/>
    <s v="Active"/>
    <x v="1"/>
    <m/>
    <m/>
    <n v="2012"/>
  </r>
  <r>
    <n v="5"/>
    <x v="4"/>
    <n v="80"/>
    <x v="19"/>
    <s v="Gerhardt, Lynnea M"/>
    <n v="12964"/>
    <x v="40"/>
    <n v="1070.9100000000001"/>
    <n v="153.15"/>
    <d v="2012-03-22T00:00:00"/>
    <s v="Active"/>
    <x v="1"/>
    <m/>
    <m/>
    <n v="2012"/>
  </r>
  <r>
    <n v="5"/>
    <x v="4"/>
    <n v="80"/>
    <x v="19"/>
    <s v="Desierto, Annette M"/>
    <n v="11947"/>
    <x v="41"/>
    <n v="2336.85"/>
    <n v="157.74"/>
    <d v="2012-03-22T00:00:00"/>
    <s v="Active"/>
    <x v="1"/>
    <m/>
    <m/>
    <n v="2012"/>
  </r>
  <r>
    <n v="5"/>
    <x v="4"/>
    <n v="80"/>
    <x v="19"/>
    <s v="Wilkes, Reneisha S"/>
    <n v="13279"/>
    <x v="37"/>
    <n v="1274.44"/>
    <n v="135.01"/>
    <d v="2012-03-22T00:00:00"/>
    <s v="Active"/>
    <x v="1"/>
    <m/>
    <m/>
    <n v="2012"/>
  </r>
  <r>
    <n v="5"/>
    <x v="4"/>
    <n v="82"/>
    <x v="20"/>
    <s v="Coleman III, George J"/>
    <n v="12739"/>
    <x v="45"/>
    <n v="2346.98"/>
    <n v="179.54"/>
    <d v="2012-03-22T00:00:00"/>
    <s v="Active"/>
    <x v="1"/>
    <m/>
    <m/>
    <n v="2012"/>
  </r>
  <r>
    <n v="5"/>
    <x v="4"/>
    <n v="82"/>
    <x v="20"/>
    <s v="Fraise, Jamel L"/>
    <n v="13384"/>
    <x v="45"/>
    <n v="2309.62"/>
    <n v="176.07"/>
    <d v="2012-03-22T00:00:00"/>
    <s v="Active"/>
    <x v="1"/>
    <m/>
    <m/>
    <n v="2012"/>
  </r>
  <r>
    <n v="5"/>
    <x v="4"/>
    <n v="82"/>
    <x v="20"/>
    <s v="Landa, Sharon L"/>
    <n v="10521"/>
    <x v="45"/>
    <n v="3067.2"/>
    <n v="234.64"/>
    <d v="2012-03-22T00:00:00"/>
    <s v="Active"/>
    <x v="1"/>
    <m/>
    <m/>
    <n v="2012"/>
  </r>
  <r>
    <n v="5"/>
    <x v="4"/>
    <n v="82"/>
    <x v="20"/>
    <s v="Loya, Arturo "/>
    <n v="12741"/>
    <x v="45"/>
    <n v="2728.69"/>
    <n v="200.06"/>
    <d v="2012-03-22T00:00:00"/>
    <s v="Active"/>
    <x v="1"/>
    <m/>
    <m/>
    <n v="2012"/>
  </r>
  <r>
    <n v="5"/>
    <x v="4"/>
    <n v="82"/>
    <x v="20"/>
    <s v="Pitts, Erika H"/>
    <n v="12280"/>
    <x v="45"/>
    <n v="2350.71"/>
    <n v="172.63"/>
    <d v="2012-03-22T00:00:00"/>
    <s v="Active"/>
    <x v="1"/>
    <m/>
    <m/>
    <n v="2012"/>
  </r>
  <r>
    <n v="5"/>
    <x v="4"/>
    <n v="82"/>
    <x v="20"/>
    <s v="Bustillos, Frank "/>
    <n v="13327"/>
    <x v="97"/>
    <n v="2911.73"/>
    <n v="215.84"/>
    <d v="2012-03-22T00:00:00"/>
    <s v="Active"/>
    <x v="1"/>
    <m/>
    <m/>
    <n v="2012"/>
  </r>
  <r>
    <n v="5"/>
    <x v="4"/>
    <n v="82"/>
    <x v="20"/>
    <s v="Alexander, Lisa T"/>
    <n v="10356"/>
    <x v="92"/>
    <n v="1856.8"/>
    <n v="132.01"/>
    <d v="2012-03-22T00:00:00"/>
    <s v="Active"/>
    <x v="1"/>
    <m/>
    <m/>
    <n v="2012"/>
  </r>
  <r>
    <n v="5"/>
    <x v="4"/>
    <n v="83"/>
    <x v="21"/>
    <s v="Barragan, Brenda B"/>
    <n v="13156"/>
    <x v="77"/>
    <n v="2067.1999999999998"/>
    <n v="153.24"/>
    <d v="2012-03-22T00:00:00"/>
    <s v="Active"/>
    <x v="1"/>
    <m/>
    <m/>
    <n v="2012"/>
  </r>
  <r>
    <n v="5"/>
    <x v="4"/>
    <n v="83"/>
    <x v="21"/>
    <s v="Cabrera , Henry G"/>
    <n v="10774"/>
    <x v="77"/>
    <n v="3068.01"/>
    <n v="188.13"/>
    <d v="2012-03-22T00:00:00"/>
    <s v="Active"/>
    <x v="1"/>
    <m/>
    <m/>
    <n v="2012"/>
  </r>
  <r>
    <n v="5"/>
    <x v="4"/>
    <n v="83"/>
    <x v="21"/>
    <s v="Hill, Kenneth W"/>
    <n v="13244"/>
    <x v="77"/>
    <n v="2762.08"/>
    <n v="210.45"/>
    <d v="2012-03-22T00:00:00"/>
    <s v="Active"/>
    <x v="1"/>
    <m/>
    <m/>
    <n v="2012"/>
  </r>
  <r>
    <n v="5"/>
    <x v="4"/>
    <n v="83"/>
    <x v="21"/>
    <s v="Rochdi-Krim, Najma H"/>
    <n v="13006"/>
    <x v="77"/>
    <n v="2590.09"/>
    <n v="191.94"/>
    <d v="2012-03-22T00:00:00"/>
    <s v="Active"/>
    <x v="1"/>
    <m/>
    <m/>
    <n v="2012"/>
  </r>
  <r>
    <n v="5"/>
    <x v="4"/>
    <n v="83"/>
    <x v="21"/>
    <s v="Verdugo, Christina N"/>
    <n v="11110"/>
    <x v="77"/>
    <n v="2918.4"/>
    <n v="217.17"/>
    <d v="2012-03-22T00:00:00"/>
    <s v="Active"/>
    <x v="1"/>
    <m/>
    <m/>
    <n v="2012"/>
  </r>
  <r>
    <n v="5"/>
    <x v="4"/>
    <n v="83"/>
    <x v="21"/>
    <s v="Nolasco, Ann M"/>
    <n v="10659"/>
    <x v="98"/>
    <n v="3185.82"/>
    <n v="243.71"/>
    <d v="2012-03-22T00:00:00"/>
    <s v="Active"/>
    <x v="1"/>
    <m/>
    <m/>
    <n v="2012"/>
  </r>
  <r>
    <n v="5"/>
    <x v="4"/>
    <n v="85"/>
    <x v="22"/>
    <s v="Barajas, Jesus A"/>
    <n v="13224"/>
    <x v="50"/>
    <n v="2254.9899999999998"/>
    <n v="167.34"/>
    <d v="2012-03-22T00:00:00"/>
    <s v="Active"/>
    <x v="1"/>
    <m/>
    <m/>
    <n v="2012"/>
  </r>
  <r>
    <n v="5"/>
    <x v="4"/>
    <n v="85"/>
    <x v="22"/>
    <s v="Bickley, Deborah J"/>
    <n v="13584"/>
    <x v="50"/>
    <n v="1884.8"/>
    <n v="272.36"/>
    <d v="2012-03-22T00:00:00"/>
    <s v="Active"/>
    <x v="1"/>
    <m/>
    <m/>
    <n v="2012"/>
  </r>
  <r>
    <n v="5"/>
    <x v="4"/>
    <n v="85"/>
    <x v="22"/>
    <s v="Campbell, Bryan P"/>
    <n v="12850"/>
    <x v="50"/>
    <n v="1937.11"/>
    <n v="147.08000000000001"/>
    <d v="2012-03-22T00:00:00"/>
    <s v="Active"/>
    <x v="1"/>
    <m/>
    <m/>
    <n v="2012"/>
  </r>
  <r>
    <n v="5"/>
    <x v="4"/>
    <n v="85"/>
    <x v="22"/>
    <s v="Drake, Jeannette "/>
    <n v="11357"/>
    <x v="50"/>
    <n v="2619.81"/>
    <n v="200.42"/>
    <d v="2012-03-22T00:00:00"/>
    <s v="Active"/>
    <x v="1"/>
    <m/>
    <m/>
    <n v="2012"/>
  </r>
  <r>
    <n v="5"/>
    <x v="4"/>
    <n v="85"/>
    <x v="22"/>
    <s v="Jackson, Jaztanttnea D"/>
    <n v="13563"/>
    <x v="50"/>
    <n v="1841.9"/>
    <n v="140.91"/>
    <d v="2012-03-22T00:00:00"/>
    <s v="Active"/>
    <x v="1"/>
    <m/>
    <m/>
    <n v="2012"/>
  </r>
  <r>
    <n v="5"/>
    <x v="4"/>
    <n v="85"/>
    <x v="22"/>
    <s v="Ohnen, Lindsay M"/>
    <n v="12833"/>
    <x v="50"/>
    <n v="1745.01"/>
    <n v="252.15"/>
    <d v="2012-03-22T00:00:00"/>
    <s v="Voluntary Resignation"/>
    <x v="1"/>
    <m/>
    <m/>
    <n v="2012"/>
  </r>
  <r>
    <n v="5"/>
    <x v="4"/>
    <n v="85"/>
    <x v="22"/>
    <s v="Tapia, Richard A"/>
    <n v="13583"/>
    <x v="50"/>
    <n v="1823.84"/>
    <n v="263.55"/>
    <d v="2012-03-22T00:00:00"/>
    <s v="Active"/>
    <x v="1"/>
    <m/>
    <m/>
    <n v="2012"/>
  </r>
  <r>
    <n v="5"/>
    <x v="4"/>
    <n v="85"/>
    <x v="22"/>
    <s v="Trujillo, Dianna "/>
    <n v="12832"/>
    <x v="50"/>
    <n v="1606.06"/>
    <n v="124.35"/>
    <d v="2012-03-22T00:00:00"/>
    <s v="Active"/>
    <x v="1"/>
    <m/>
    <m/>
    <n v="2012"/>
  </r>
  <r>
    <n v="5"/>
    <x v="4"/>
    <n v="85"/>
    <x v="22"/>
    <s v="Van Buren, Robert B"/>
    <n v="13204"/>
    <x v="47"/>
    <n v="2718.85"/>
    <n v="207.99"/>
    <d v="2012-03-22T00:00:00"/>
    <s v="Active"/>
    <x v="1"/>
    <m/>
    <m/>
    <n v="2012"/>
  </r>
  <r>
    <n v="5"/>
    <x v="4"/>
    <n v="86"/>
    <x v="23"/>
    <s v="Badham, Clayton W"/>
    <n v="13355"/>
    <x v="51"/>
    <n v="1702.5"/>
    <n v="129.77000000000001"/>
    <d v="2012-03-22T00:00:00"/>
    <s v="Active"/>
    <x v="1"/>
    <m/>
    <m/>
    <n v="2012"/>
  </r>
  <r>
    <n v="5"/>
    <x v="4"/>
    <n v="86"/>
    <x v="23"/>
    <s v="Mills, Cynthia L"/>
    <n v="11157"/>
    <x v="51"/>
    <n v="1146.4000000000001"/>
    <n v="155.55000000000001"/>
    <d v="2012-03-22T00:00:00"/>
    <s v="Active"/>
    <x v="1"/>
    <m/>
    <m/>
    <n v="2012"/>
  </r>
  <r>
    <n v="5"/>
    <x v="4"/>
    <n v="86"/>
    <x v="23"/>
    <s v="Myricks Jr., Eddie L"/>
    <n v="11367"/>
    <x v="51"/>
    <n v="1222.1199999999999"/>
    <n v="161.07"/>
    <d v="2012-03-22T00:00:00"/>
    <s v="Active"/>
    <x v="1"/>
    <m/>
    <m/>
    <n v="2012"/>
  </r>
  <r>
    <n v="5"/>
    <x v="4"/>
    <n v="86"/>
    <x v="23"/>
    <s v="Steinmetz, Charles R"/>
    <n v="10911"/>
    <x v="53"/>
    <n v="2803.88"/>
    <n v="208.29"/>
    <d v="2012-03-22T00:00:00"/>
    <s v="Active"/>
    <x v="1"/>
    <m/>
    <m/>
    <n v="2012"/>
  </r>
  <r>
    <n v="5"/>
    <x v="4"/>
    <n v="86"/>
    <x v="23"/>
    <s v="Roper, Perry L"/>
    <n v="11948"/>
    <x v="54"/>
    <n v="1083.4100000000001"/>
    <n v="156.55000000000001"/>
    <d v="2012-03-22T00:00:00"/>
    <s v="Active"/>
    <x v="1"/>
    <m/>
    <m/>
    <n v="2012"/>
  </r>
  <r>
    <n v="5"/>
    <x v="4"/>
    <n v="86"/>
    <x v="23"/>
    <s v="Ruiz, Serafin  "/>
    <n v="13223"/>
    <x v="54"/>
    <n v="791.04"/>
    <n v="105.04"/>
    <d v="2012-03-22T00:00:00"/>
    <s v="Active"/>
    <x v="1"/>
    <m/>
    <m/>
    <n v="2012"/>
  </r>
  <r>
    <n v="5"/>
    <x v="4"/>
    <n v="87"/>
    <x v="24"/>
    <s v="Cary, Jason S"/>
    <n v="13328"/>
    <x v="55"/>
    <n v="1868.96"/>
    <n v="142.97999999999999"/>
    <d v="2012-03-22T00:00:00"/>
    <s v="Active"/>
    <x v="1"/>
    <m/>
    <m/>
    <n v="2012"/>
  </r>
  <r>
    <n v="5"/>
    <x v="4"/>
    <n v="87"/>
    <x v="24"/>
    <s v="Keyworth, Thomas H"/>
    <n v="11614"/>
    <x v="55"/>
    <n v="1977.34"/>
    <n v="146.36000000000001"/>
    <d v="2012-03-22T00:00:00"/>
    <s v="Active"/>
    <x v="1"/>
    <m/>
    <m/>
    <n v="2012"/>
  </r>
  <r>
    <n v="5"/>
    <x v="4"/>
    <n v="92"/>
    <x v="25"/>
    <s v="Diaz, Susan I"/>
    <n v="12835"/>
    <x v="78"/>
    <n v="1601.8"/>
    <n v="122.54"/>
    <d v="2012-03-22T00:00:00"/>
    <s v="Active"/>
    <x v="1"/>
    <m/>
    <m/>
    <n v="2012"/>
  </r>
  <r>
    <n v="5"/>
    <x v="4"/>
    <n v="92"/>
    <x v="25"/>
    <s v="Stripling, Jaunna S"/>
    <n v="10617"/>
    <x v="56"/>
    <n v="2753.8"/>
    <n v="199.88"/>
    <d v="2012-03-22T00:00:00"/>
    <s v="Active"/>
    <x v="1"/>
    <m/>
    <m/>
    <n v="2012"/>
  </r>
  <r>
    <n v="5"/>
    <x v="4"/>
    <n v="92"/>
    <x v="25"/>
    <s v="Gonzales, Celia M"/>
    <n v="10913"/>
    <x v="57"/>
    <n v="1857.6"/>
    <n v="133.41999999999999"/>
    <d v="2012-03-22T00:00:00"/>
    <s v="Active"/>
    <x v="1"/>
    <m/>
    <m/>
    <n v="2012"/>
  </r>
  <r>
    <n v="5"/>
    <x v="4"/>
    <n v="92"/>
    <x v="25"/>
    <s v="Jackson, Rhonda L"/>
    <n v="12348"/>
    <x v="57"/>
    <n v="2050.73"/>
    <n v="144.79"/>
    <d v="2012-03-22T00:00:00"/>
    <s v="Active"/>
    <x v="1"/>
    <m/>
    <m/>
    <n v="2012"/>
  </r>
  <r>
    <n v="5"/>
    <x v="4"/>
    <n v="92"/>
    <x v="25"/>
    <s v="Madrid, Henry A"/>
    <n v="12575"/>
    <x v="57"/>
    <n v="2208.1999999999998"/>
    <n v="164.02"/>
    <d v="2012-03-22T00:00:00"/>
    <s v="Active"/>
    <x v="1"/>
    <m/>
    <m/>
    <n v="2012"/>
  </r>
  <r>
    <n v="5"/>
    <x v="4"/>
    <n v="92"/>
    <x v="25"/>
    <s v="Reyes, Arnel A"/>
    <n v="11350"/>
    <x v="57"/>
    <n v="114.26"/>
    <n v="3.8"/>
    <d v="2012-03-22T00:00:00"/>
    <s v="Active"/>
    <x v="1"/>
    <m/>
    <m/>
    <n v="2012"/>
  </r>
  <r>
    <n v="5"/>
    <x v="4"/>
    <n v="93"/>
    <x v="26"/>
    <s v="Matley, Richard W"/>
    <n v="12534"/>
    <x v="79"/>
    <n v="3230.77"/>
    <n v="205.17"/>
    <d v="2012-03-22T00:00:00"/>
    <s v="Active"/>
    <x v="1"/>
    <m/>
    <m/>
    <n v="2012"/>
  </r>
  <r>
    <n v="5"/>
    <x v="4"/>
    <n v="93"/>
    <x v="26"/>
    <s v="Gutierrez, Leticia O"/>
    <n v="11353"/>
    <x v="4"/>
    <n v="1569.8"/>
    <n v="120.09"/>
    <d v="2012-03-22T00:00:00"/>
    <s v="Active"/>
    <x v="1"/>
    <m/>
    <m/>
    <n v="2012"/>
  </r>
  <r>
    <n v="5"/>
    <x v="4"/>
    <n v="93"/>
    <x v="26"/>
    <s v="Crenshaw, Angelia "/>
    <n v="11245"/>
    <x v="28"/>
    <n v="2062.65"/>
    <n v="147.77000000000001"/>
    <d v="2012-03-22T00:00:00"/>
    <s v="Active"/>
    <x v="1"/>
    <m/>
    <m/>
    <n v="2012"/>
  </r>
  <r>
    <n v="5"/>
    <x v="4"/>
    <n v="93"/>
    <x v="26"/>
    <s v="Matley, Stephen J"/>
    <n v="11292"/>
    <x v="95"/>
    <n v="3899.16"/>
    <n v="276.33"/>
    <d v="2012-03-22T00:00:00"/>
    <s v="Active"/>
    <x v="1"/>
    <m/>
    <m/>
    <n v="2012"/>
  </r>
  <r>
    <n v="5"/>
    <x v="4"/>
    <n v="93"/>
    <x v="26"/>
    <s v="Fotia, Lindsay S"/>
    <n v="11244"/>
    <x v="60"/>
    <n v="2809.8"/>
    <n v="208.75"/>
    <d v="2012-03-22T00:00:00"/>
    <s v="Active"/>
    <x v="1"/>
    <m/>
    <m/>
    <n v="2012"/>
  </r>
  <r>
    <n v="5"/>
    <x v="4"/>
    <n v="93"/>
    <x v="26"/>
    <s v="Ly, Jessica J"/>
    <n v="12466"/>
    <x v="60"/>
    <n v="2401.92"/>
    <n v="183.75"/>
    <d v="2012-03-22T00:00:00"/>
    <s v="Active"/>
    <x v="1"/>
    <m/>
    <m/>
    <n v="2012"/>
  </r>
  <r>
    <n v="5"/>
    <x v="4"/>
    <n v="93"/>
    <x v="26"/>
    <s v="Nazaroff, Leslie "/>
    <n v="10270"/>
    <x v="8"/>
    <n v="4494.8500000000004"/>
    <n v="321.89999999999998"/>
    <d v="2012-03-22T00:00:00"/>
    <s v="Active"/>
    <x v="1"/>
    <m/>
    <m/>
    <n v="2012"/>
  </r>
  <r>
    <n v="5"/>
    <x v="4"/>
    <n v="93"/>
    <x v="26"/>
    <s v="Cary, Davina "/>
    <n v="11036"/>
    <x v="61"/>
    <n v="2073.91"/>
    <n v="158.65"/>
    <d v="2012-03-22T00:00:00"/>
    <s v="Active"/>
    <x v="1"/>
    <m/>
    <m/>
    <n v="2012"/>
  </r>
  <r>
    <n v="5"/>
    <x v="4"/>
    <n v="93"/>
    <x v="26"/>
    <s v="White, Katrina M"/>
    <n v="12477"/>
    <x v="61"/>
    <n v="1986.54"/>
    <n v="151.97"/>
    <d v="2012-03-22T00:00:00"/>
    <s v="Active"/>
    <x v="1"/>
    <m/>
    <m/>
    <n v="2012"/>
  </r>
  <r>
    <n v="5"/>
    <x v="4"/>
    <n v="93"/>
    <x v="26"/>
    <s v="Guzman, Ricardo "/>
    <n v="10764"/>
    <x v="7"/>
    <n v="4282.07"/>
    <n v="324.37"/>
    <d v="2012-03-22T00:00:00"/>
    <s v="Active"/>
    <x v="1"/>
    <m/>
    <m/>
    <n v="2012"/>
  </r>
  <r>
    <n v="5"/>
    <x v="4"/>
    <n v="93"/>
    <x v="26"/>
    <s v="Alpine, Heidi J"/>
    <n v="10841"/>
    <x v="81"/>
    <n v="2079.8000000000002"/>
    <n v="152.9"/>
    <d v="2012-03-22T00:00:00"/>
    <s v="Active"/>
    <x v="1"/>
    <m/>
    <m/>
    <n v="2012"/>
  </r>
  <r>
    <n v="6"/>
    <x v="5"/>
    <n v="2"/>
    <x v="41"/>
    <s v="Paserb, Theresa M"/>
    <n v="11562"/>
    <x v="118"/>
    <n v="937.84"/>
    <n v="98.01"/>
    <d v="2012-03-22T00:00:00"/>
    <s v="Active"/>
    <x v="0"/>
    <m/>
    <m/>
    <n v="2012"/>
  </r>
  <r>
    <n v="6"/>
    <x v="5"/>
    <n v="2"/>
    <x v="41"/>
    <s v="VonGarlem, Mary C"/>
    <n v="12755"/>
    <x v="118"/>
    <n v="892.66"/>
    <n v="93.28"/>
    <d v="2012-03-22T00:00:00"/>
    <s v="Active"/>
    <x v="0"/>
    <m/>
    <m/>
    <n v="2012"/>
  </r>
  <r>
    <n v="6"/>
    <x v="5"/>
    <n v="2"/>
    <x v="41"/>
    <s v="Williams, Kelly "/>
    <n v="11205"/>
    <x v="118"/>
    <n v="459.72"/>
    <n v="49.7"/>
    <d v="2012-03-22T00:00:00"/>
    <s v="Active"/>
    <x v="0"/>
    <m/>
    <m/>
    <n v="2012"/>
  </r>
  <r>
    <n v="6"/>
    <x v="5"/>
    <n v="3"/>
    <x v="32"/>
    <s v="Deutsch, Leon A"/>
    <n v="11214"/>
    <x v="82"/>
    <n v="509.94"/>
    <n v="52.37"/>
    <d v="2012-03-22T00:00:00"/>
    <s v="Active"/>
    <x v="0"/>
    <m/>
    <m/>
    <n v="2012"/>
  </r>
  <r>
    <n v="6"/>
    <x v="5"/>
    <n v="3"/>
    <x v="32"/>
    <s v="Farquharson, Joshua S"/>
    <n v="12988"/>
    <x v="82"/>
    <n v="933.34"/>
    <n v="95.85"/>
    <d v="2012-03-22T00:00:00"/>
    <s v="Active"/>
    <x v="0"/>
    <m/>
    <m/>
    <n v="2012"/>
  </r>
  <r>
    <n v="6"/>
    <x v="5"/>
    <n v="3"/>
    <x v="32"/>
    <s v="Gee, Toni M"/>
    <n v="10043"/>
    <x v="82"/>
    <n v="1500"/>
    <n v="108.93"/>
    <d v="2012-03-22T00:00:00"/>
    <s v="Active"/>
    <x v="1"/>
    <m/>
    <m/>
    <n v="2012"/>
  </r>
  <r>
    <n v="6"/>
    <x v="5"/>
    <n v="3"/>
    <x v="32"/>
    <s v="Hulsey, Melissa A"/>
    <n v="12105"/>
    <x v="82"/>
    <n v="565"/>
    <n v="81.64"/>
    <d v="2012-03-22T00:00:00"/>
    <s v="Active"/>
    <x v="0"/>
    <m/>
    <m/>
    <n v="2012"/>
  </r>
  <r>
    <n v="6"/>
    <x v="5"/>
    <n v="3"/>
    <x v="32"/>
    <s v="Khaleel, Daniel A"/>
    <n v="12854"/>
    <x v="82"/>
    <n v="288.2"/>
    <n v="41.65"/>
    <d v="2012-03-22T00:00:00"/>
    <s v="Active"/>
    <x v="0"/>
    <m/>
    <m/>
    <n v="2012"/>
  </r>
  <r>
    <n v="6"/>
    <x v="5"/>
    <n v="3"/>
    <x v="32"/>
    <s v="Manning-Pinotti, Katherine W"/>
    <n v="11563"/>
    <x v="82"/>
    <n v="480.67"/>
    <n v="42.58"/>
    <d v="2012-03-22T00:00:00"/>
    <s v="Active"/>
    <x v="0"/>
    <m/>
    <m/>
    <n v="2012"/>
  </r>
  <r>
    <n v="6"/>
    <x v="5"/>
    <n v="3"/>
    <x v="32"/>
    <s v="Roselius, Mary J"/>
    <n v="11854"/>
    <x v="82"/>
    <n v="1164"/>
    <n v="168.2"/>
    <d v="2012-03-22T00:00:00"/>
    <s v="Active"/>
    <x v="0"/>
    <m/>
    <m/>
    <n v="2012"/>
  </r>
  <r>
    <n v="6"/>
    <x v="5"/>
    <n v="3"/>
    <x v="32"/>
    <s v="Williams, Carol L"/>
    <n v="12116"/>
    <x v="82"/>
    <n v="1575.9"/>
    <n v="162.18"/>
    <d v="2012-03-22T00:00:00"/>
    <s v="Active"/>
    <x v="1"/>
    <m/>
    <m/>
    <n v="2012"/>
  </r>
  <r>
    <n v="6"/>
    <x v="5"/>
    <n v="3"/>
    <x v="32"/>
    <s v="Wren, Rochelle L"/>
    <n v="11024"/>
    <x v="82"/>
    <n v="1164"/>
    <n v="106.26"/>
    <d v="2012-03-22T00:00:00"/>
    <s v="Active"/>
    <x v="0"/>
    <m/>
    <m/>
    <n v="2012"/>
  </r>
  <r>
    <n v="6"/>
    <x v="5"/>
    <n v="32"/>
    <x v="8"/>
    <s v="Bella, Janice "/>
    <n v="11172"/>
    <x v="24"/>
    <n v="1591.35"/>
    <n v="122.06"/>
    <d v="2012-03-22T00:00:00"/>
    <s v="Active"/>
    <x v="1"/>
    <m/>
    <m/>
    <n v="2012"/>
  </r>
  <r>
    <n v="6"/>
    <x v="5"/>
    <n v="32"/>
    <x v="8"/>
    <s v="Peak, Tonya D"/>
    <n v="11370"/>
    <x v="24"/>
    <n v="819.54"/>
    <n v="72.61"/>
    <d v="2012-03-22T00:00:00"/>
    <s v="Active"/>
    <x v="0"/>
    <m/>
    <m/>
    <n v="2012"/>
  </r>
  <r>
    <n v="6"/>
    <x v="5"/>
    <n v="32"/>
    <x v="8"/>
    <s v="White, Dale R"/>
    <n v="11460"/>
    <x v="24"/>
    <n v="947.04"/>
    <n v="95.18"/>
    <d v="2012-03-22T00:00:00"/>
    <s v="Active"/>
    <x v="0"/>
    <m/>
    <m/>
    <n v="2012"/>
  </r>
  <r>
    <n v="6"/>
    <x v="5"/>
    <n v="32"/>
    <x v="8"/>
    <s v="Doering, Anthony D"/>
    <n v="11831"/>
    <x v="32"/>
    <n v="1664.09"/>
    <n v="177.22"/>
    <d v="2012-03-22T00:00:00"/>
    <s v="Active"/>
    <x v="1"/>
    <m/>
    <m/>
    <n v="2012"/>
  </r>
  <r>
    <n v="6"/>
    <x v="5"/>
    <n v="37"/>
    <x v="9"/>
    <s v="DiMatteo-Gibson, Donna "/>
    <n v="11000"/>
    <x v="25"/>
    <n v="486.72"/>
    <n v="70.34"/>
    <d v="2012-03-22T00:00:00"/>
    <s v="Active"/>
    <x v="0"/>
    <m/>
    <m/>
    <n v="2012"/>
  </r>
  <r>
    <n v="6"/>
    <x v="5"/>
    <n v="60"/>
    <x v="35"/>
    <s v="McGuire, Michael J"/>
    <n v="11628"/>
    <x v="94"/>
    <n v="1570"/>
    <n v="140.81"/>
    <d v="2012-03-22T00:00:00"/>
    <s v="Active"/>
    <x v="1"/>
    <m/>
    <m/>
    <n v="2012"/>
  </r>
  <r>
    <n v="6"/>
    <x v="5"/>
    <n v="60"/>
    <x v="35"/>
    <s v="O'Brien, Patrick J"/>
    <n v="11651"/>
    <x v="94"/>
    <n v="473.52"/>
    <n v="47.59"/>
    <d v="2012-03-22T00:00:00"/>
    <s v="Active"/>
    <x v="0"/>
    <m/>
    <m/>
    <n v="2012"/>
  </r>
  <r>
    <n v="6"/>
    <x v="5"/>
    <n v="72"/>
    <x v="15"/>
    <s v="Andrews, Benjamin B"/>
    <n v="12881"/>
    <x v="32"/>
    <n v="1545"/>
    <n v="136.62"/>
    <d v="2012-03-22T00:00:00"/>
    <s v="Active"/>
    <x v="1"/>
    <m/>
    <m/>
    <n v="2012"/>
  </r>
  <r>
    <n v="6"/>
    <x v="5"/>
    <n v="72"/>
    <x v="15"/>
    <s v="Atchley, Ryan C"/>
    <n v="13082"/>
    <x v="32"/>
    <n v="678"/>
    <n v="97.98"/>
    <d v="2012-03-22T00:00:00"/>
    <s v="Active"/>
    <x v="0"/>
    <m/>
    <m/>
    <n v="2012"/>
  </r>
  <r>
    <n v="6"/>
    <x v="5"/>
    <n v="72"/>
    <x v="15"/>
    <s v="Bailey, Gina M"/>
    <n v="12096"/>
    <x v="32"/>
    <n v="772.5"/>
    <n v="69.69"/>
    <d v="2012-03-22T00:00:00"/>
    <s v="Active"/>
    <x v="0"/>
    <m/>
    <m/>
    <n v="2012"/>
  </r>
  <r>
    <n v="6"/>
    <x v="5"/>
    <n v="72"/>
    <x v="15"/>
    <s v="Brantley, Desiree A"/>
    <n v="12752"/>
    <x v="32"/>
    <n v="226"/>
    <n v="32.659999999999997"/>
    <d v="2012-03-22T00:00:00"/>
    <s v="Voluntary Resignation"/>
    <x v="0"/>
    <m/>
    <m/>
    <n v="2012"/>
  </r>
  <r>
    <n v="6"/>
    <x v="5"/>
    <n v="72"/>
    <x v="15"/>
    <s v="Brewer, Melissa D"/>
    <n v="11857"/>
    <x v="32"/>
    <n v="1132.8"/>
    <n v="163.69"/>
    <d v="2012-03-22T00:00:00"/>
    <s v="Active"/>
    <x v="1"/>
    <m/>
    <m/>
    <n v="2012"/>
  </r>
  <r>
    <n v="6"/>
    <x v="5"/>
    <n v="72"/>
    <x v="15"/>
    <s v="McBride, Christopher M"/>
    <n v="10783"/>
    <x v="32"/>
    <n v="249.36"/>
    <n v="36.04"/>
    <d v="2012-03-22T00:00:00"/>
    <s v="Active"/>
    <x v="0"/>
    <m/>
    <m/>
    <n v="2012"/>
  </r>
  <r>
    <n v="6"/>
    <x v="5"/>
    <n v="72"/>
    <x v="15"/>
    <s v="Piper, Cynthia M"/>
    <n v="10939"/>
    <x v="32"/>
    <n v="465.6"/>
    <n v="67.28"/>
    <d v="2012-03-22T00:00:00"/>
    <s v="Active"/>
    <x v="0"/>
    <m/>
    <m/>
    <n v="2012"/>
  </r>
  <r>
    <n v="6"/>
    <x v="5"/>
    <n v="72"/>
    <x v="15"/>
    <s v="Rachal, Jennifer A"/>
    <n v="10809"/>
    <x v="32"/>
    <n v="465.6"/>
    <n v="67.28"/>
    <d v="2012-03-22T00:00:00"/>
    <s v="Active"/>
    <x v="0"/>
    <m/>
    <m/>
    <n v="2012"/>
  </r>
  <r>
    <n v="6"/>
    <x v="5"/>
    <n v="72"/>
    <x v="15"/>
    <s v="Stuntz, Tracy E"/>
    <n v="13049"/>
    <x v="32"/>
    <n v="232.8"/>
    <n v="33.64"/>
    <d v="2012-03-22T00:00:00"/>
    <s v="Active"/>
    <x v="0"/>
    <m/>
    <m/>
    <n v="2012"/>
  </r>
  <r>
    <n v="6"/>
    <x v="5"/>
    <n v="79"/>
    <x v="18"/>
    <s v="Krebs, Patrick J"/>
    <n v="12651"/>
    <x v="36"/>
    <n v="756.84"/>
    <n v="55.8"/>
    <d v="2012-03-22T00:00:00"/>
    <s v="Active"/>
    <x v="1"/>
    <m/>
    <m/>
    <n v="2012"/>
  </r>
  <r>
    <n v="6"/>
    <x v="5"/>
    <n v="79"/>
    <x v="18"/>
    <s v="Nolasco, Alexandria M"/>
    <n v="13231"/>
    <x v="36"/>
    <n v="1670"/>
    <n v="127.76"/>
    <d v="2012-03-22T00:00:00"/>
    <s v="Active"/>
    <x v="1"/>
    <m/>
    <m/>
    <n v="2012"/>
  </r>
  <r>
    <n v="6"/>
    <x v="5"/>
    <n v="79"/>
    <x v="18"/>
    <s v="Patton , Tekla C"/>
    <n v="13385"/>
    <x v="36"/>
    <n v="1760"/>
    <n v="128.56"/>
    <d v="2012-03-22T00:00:00"/>
    <s v="Active"/>
    <x v="1"/>
    <m/>
    <m/>
    <n v="2012"/>
  </r>
  <r>
    <n v="6"/>
    <x v="5"/>
    <n v="80"/>
    <x v="19"/>
    <s v="Vickers, Kathy A"/>
    <n v="12077"/>
    <x v="4"/>
    <n v="1555.2"/>
    <n v="109.25"/>
    <d v="2012-03-22T00:00:00"/>
    <s v="Active"/>
    <x v="1"/>
    <m/>
    <m/>
    <n v="2012"/>
  </r>
  <r>
    <n v="6"/>
    <x v="5"/>
    <n v="80"/>
    <x v="19"/>
    <s v="Honohan, Tamara "/>
    <n v="10905"/>
    <x v="39"/>
    <n v="4172.47"/>
    <n v="318.72000000000003"/>
    <d v="2012-03-22T00:00:00"/>
    <s v="Active"/>
    <x v="1"/>
    <m/>
    <m/>
    <n v="2012"/>
  </r>
  <r>
    <n v="6"/>
    <x v="5"/>
    <n v="80"/>
    <x v="19"/>
    <s v="Hardin, Pamela D"/>
    <n v="11171"/>
    <x v="61"/>
    <n v="1730.76"/>
    <n v="134.19"/>
    <d v="2012-03-22T00:00:00"/>
    <s v="Active"/>
    <x v="1"/>
    <m/>
    <m/>
    <n v="2012"/>
  </r>
  <r>
    <n v="6"/>
    <x v="5"/>
    <n v="80"/>
    <x v="19"/>
    <s v="Nelson, Rebecca R"/>
    <n v="11222"/>
    <x v="41"/>
    <n v="1712.36"/>
    <n v="125.18"/>
    <d v="2012-03-22T00:00:00"/>
    <s v="Active"/>
    <x v="1"/>
    <m/>
    <m/>
    <n v="2012"/>
  </r>
  <r>
    <n v="6"/>
    <x v="5"/>
    <n v="80"/>
    <x v="19"/>
    <s v="Dagg, Robert G"/>
    <n v="13352"/>
    <x v="100"/>
    <n v="1581"/>
    <n v="120.94"/>
    <d v="2012-03-22T00:00:00"/>
    <s v="Active"/>
    <x v="1"/>
    <m/>
    <m/>
    <n v="2012"/>
  </r>
  <r>
    <n v="6"/>
    <x v="5"/>
    <n v="80"/>
    <x v="19"/>
    <s v="Mishou, Joshua D"/>
    <n v="12637"/>
    <x v="100"/>
    <n v="1725.6"/>
    <n v="127.1"/>
    <d v="2012-03-22T00:00:00"/>
    <s v="Active"/>
    <x v="1"/>
    <m/>
    <m/>
    <n v="2012"/>
  </r>
  <r>
    <n v="6"/>
    <x v="5"/>
    <n v="80"/>
    <x v="19"/>
    <s v="Krebs, Patrick J"/>
    <n v="12651"/>
    <x v="36"/>
    <n v="756.84"/>
    <n v="55.8"/>
    <d v="2012-03-22T00:00:00"/>
    <s v="Active"/>
    <x v="1"/>
    <m/>
    <m/>
    <n v="2012"/>
  </r>
  <r>
    <n v="6"/>
    <x v="5"/>
    <n v="85"/>
    <x v="22"/>
    <s v="Aulakh, Derek A"/>
    <n v="13245"/>
    <x v="50"/>
    <n v="1440"/>
    <n v="104.34"/>
    <d v="2012-03-22T00:00:00"/>
    <s v="Active"/>
    <x v="1"/>
    <m/>
    <m/>
    <n v="2012"/>
  </r>
  <r>
    <n v="6"/>
    <x v="5"/>
    <n v="85"/>
    <x v="22"/>
    <s v="Guillen, Ruben "/>
    <n v="13565"/>
    <x v="50"/>
    <n v="1500"/>
    <n v="182.75"/>
    <d v="2012-03-22T00:00:00"/>
    <s v="Active"/>
    <x v="1"/>
    <m/>
    <m/>
    <n v="2012"/>
  </r>
  <r>
    <n v="6"/>
    <x v="5"/>
    <n v="85"/>
    <x v="22"/>
    <s v="O'kane, Sheila E"/>
    <n v="13184"/>
    <x v="50"/>
    <n v="1440"/>
    <n v="111.24"/>
    <d v="2012-03-22T00:00:00"/>
    <s v="Active"/>
    <x v="1"/>
    <m/>
    <m/>
    <n v="2012"/>
  </r>
  <r>
    <n v="6"/>
    <x v="5"/>
    <n v="85"/>
    <x v="22"/>
    <s v="Ramos, Jahaira "/>
    <n v="12830"/>
    <x v="50"/>
    <n v="1524.8"/>
    <n v="111.74"/>
    <d v="2012-03-22T00:00:00"/>
    <s v="Active"/>
    <x v="1"/>
    <m/>
    <m/>
    <n v="2012"/>
  </r>
  <r>
    <n v="6"/>
    <x v="5"/>
    <n v="85"/>
    <x v="22"/>
    <s v="Todenhoft-Owen, Lora R"/>
    <n v="13504"/>
    <x v="47"/>
    <n v="2692.5"/>
    <n v="205.98"/>
    <d v="2012-03-22T00:00:00"/>
    <s v="Active"/>
    <x v="1"/>
    <m/>
    <m/>
    <n v="2012"/>
  </r>
  <r>
    <n v="6"/>
    <x v="5"/>
    <n v="86"/>
    <x v="23"/>
    <s v="Ortiz, Randi K"/>
    <n v="12118"/>
    <x v="53"/>
    <n v="1382.4"/>
    <n v="128.63"/>
    <d v="2012-03-22T00:00:00"/>
    <s v="Active"/>
    <x v="1"/>
    <m/>
    <m/>
    <n v="2012"/>
  </r>
  <r>
    <n v="6"/>
    <x v="5"/>
    <n v="92"/>
    <x v="25"/>
    <s v="Abbott, Bryan A"/>
    <n v="12901"/>
    <x v="57"/>
    <n v="1483.2"/>
    <n v="121.54"/>
    <d v="2012-03-22T00:00:00"/>
    <s v="Active"/>
    <x v="1"/>
    <m/>
    <m/>
    <n v="2012"/>
  </r>
  <r>
    <n v="6"/>
    <x v="5"/>
    <n v="92"/>
    <x v="25"/>
    <s v="Byrd, Marisa "/>
    <n v="11315"/>
    <x v="57"/>
    <n v="1468.8"/>
    <n v="115.34"/>
    <d v="2012-03-22T00:00:00"/>
    <s v="Active"/>
    <x v="1"/>
    <m/>
    <m/>
    <n v="2012"/>
  </r>
  <r>
    <n v="6"/>
    <x v="5"/>
    <n v="92"/>
    <x v="25"/>
    <s v="Ramirez, Yuko A"/>
    <n v="12574"/>
    <x v="57"/>
    <n v="1289.5999999999999"/>
    <n v="157.07"/>
    <d v="2012-03-22T00:00:00"/>
    <s v="Active"/>
    <x v="1"/>
    <m/>
    <m/>
    <n v="2012"/>
  </r>
  <r>
    <n v="6"/>
    <x v="5"/>
    <n v="92"/>
    <x v="25"/>
    <s v="Garner, JoAnna L"/>
    <n v="13124"/>
    <x v="58"/>
    <n v="499.21"/>
    <n v="60.64"/>
    <d v="2012-03-22T00:00:00"/>
    <s v="Voluntary Resignation"/>
    <x v="1"/>
    <m/>
    <m/>
    <n v="2012"/>
  </r>
  <r>
    <n v="6"/>
    <x v="5"/>
    <n v="92"/>
    <x v="25"/>
    <s v="Morales, Daniel A"/>
    <n v="12893"/>
    <x v="58"/>
    <n v="1164.8"/>
    <n v="159.04"/>
    <d v="2012-03-22T00:00:00"/>
    <s v="Active"/>
    <x v="1"/>
    <m/>
    <m/>
    <n v="2012"/>
  </r>
  <r>
    <n v="6"/>
    <x v="5"/>
    <n v="92"/>
    <x v="25"/>
    <s v="Swift, Amanda R"/>
    <n v="12751"/>
    <x v="58"/>
    <n v="1131.2"/>
    <n v="154.19"/>
    <d v="2012-03-22T00:00:00"/>
    <s v="Active"/>
    <x v="1"/>
    <m/>
    <m/>
    <n v="2012"/>
  </r>
  <r>
    <n v="6"/>
    <x v="5"/>
    <n v="93"/>
    <x v="26"/>
    <s v="Daugherty, Devin A"/>
    <n v="13330"/>
    <x v="79"/>
    <n v="2500"/>
    <n v="186.08"/>
    <d v="2012-03-22T00:00:00"/>
    <s v="Active"/>
    <x v="1"/>
    <m/>
    <m/>
    <n v="2012"/>
  </r>
  <r>
    <n v="6"/>
    <x v="5"/>
    <n v="93"/>
    <x v="26"/>
    <s v="Acevedo, Dominique A"/>
    <n v="12712"/>
    <x v="4"/>
    <n v="1514.4"/>
    <n v="162.84"/>
    <d v="2012-03-22T00:00:00"/>
    <s v="Active"/>
    <x v="1"/>
    <m/>
    <m/>
    <n v="2012"/>
  </r>
  <r>
    <n v="6"/>
    <x v="5"/>
    <n v="93"/>
    <x v="26"/>
    <s v="Sowers, Shelly "/>
    <n v="13058"/>
    <x v="82"/>
    <n v="1219.82"/>
    <n v="93.32"/>
    <d v="2012-03-22T00:00:00"/>
    <s v="Active"/>
    <x v="0"/>
    <m/>
    <m/>
    <n v="2012"/>
  </r>
  <r>
    <n v="6"/>
    <x v="5"/>
    <n v="93"/>
    <x v="26"/>
    <s v="Cummings, Nakysha L"/>
    <n v="13329"/>
    <x v="60"/>
    <n v="2038.47"/>
    <n v="146.88999999999999"/>
    <d v="2012-03-22T00:00:00"/>
    <s v="Active"/>
    <x v="1"/>
    <m/>
    <m/>
    <n v="2012"/>
  </r>
  <r>
    <n v="6"/>
    <x v="5"/>
    <n v="93"/>
    <x v="26"/>
    <s v="Hall, Rachel L"/>
    <n v="11457"/>
    <x v="61"/>
    <n v="2165.48"/>
    <n v="185.99"/>
    <d v="2012-03-22T00:00:00"/>
    <s v="Active"/>
    <x v="1"/>
    <m/>
    <m/>
    <n v="2012"/>
  </r>
  <r>
    <n v="6"/>
    <x v="5"/>
    <n v="93"/>
    <x v="26"/>
    <s v="Lyles, Nancy L"/>
    <n v="9954"/>
    <x v="81"/>
    <n v="1901.25"/>
    <n v="142.69"/>
    <d v="2012-03-22T00:00:00"/>
    <s v="Active"/>
    <x v="1"/>
    <m/>
    <m/>
    <n v="2012"/>
  </r>
  <r>
    <n v="6"/>
    <x v="5"/>
    <n v="96"/>
    <x v="27"/>
    <s v="Dillihunt, Channiel C"/>
    <n v="12078"/>
    <x v="64"/>
    <n v="1310.4000000000001"/>
    <n v="147.84"/>
    <d v="2012-03-22T00:00:00"/>
    <s v="Active"/>
    <x v="1"/>
    <m/>
    <m/>
    <n v="2012"/>
  </r>
  <r>
    <n v="7"/>
    <x v="6"/>
    <n v="2"/>
    <x v="37"/>
    <s v="Carney, Cindy "/>
    <n v="12776"/>
    <x v="91"/>
    <n v="1570"/>
    <n v="119.49"/>
    <d v="2012-03-22T00:00:00"/>
    <s v="Active"/>
    <x v="1"/>
    <m/>
    <m/>
    <n v="2012"/>
  </r>
  <r>
    <n v="7"/>
    <x v="6"/>
    <n v="2"/>
    <x v="37"/>
    <s v="Deleon-Williams, Christina "/>
    <n v="11271"/>
    <x v="91"/>
    <n v="1686.78"/>
    <n v="118.68"/>
    <d v="2012-03-22T00:00:00"/>
    <s v="Active"/>
    <x v="1"/>
    <m/>
    <m/>
    <n v="2012"/>
  </r>
  <r>
    <n v="7"/>
    <x v="6"/>
    <n v="2"/>
    <x v="37"/>
    <s v="Freeman, Mary C"/>
    <n v="12327"/>
    <x v="91"/>
    <n v="1253.57"/>
    <n v="99.46"/>
    <d v="2012-03-22T00:00:00"/>
    <s v="Active"/>
    <x v="1"/>
    <m/>
    <m/>
    <n v="2012"/>
  </r>
  <r>
    <n v="7"/>
    <x v="6"/>
    <n v="3"/>
    <x v="32"/>
    <s v="Baughn, Stephanie A"/>
    <n v="11216"/>
    <x v="82"/>
    <n v="1826.02"/>
    <n v="133.87"/>
    <d v="2012-03-22T00:00:00"/>
    <s v="Active"/>
    <x v="1"/>
    <m/>
    <m/>
    <n v="2012"/>
  </r>
  <r>
    <n v="7"/>
    <x v="6"/>
    <n v="3"/>
    <x v="32"/>
    <s v="Fizzell, Lisa M"/>
    <n v="11818"/>
    <x v="82"/>
    <n v="614.61"/>
    <n v="88.82"/>
    <d v="2012-03-22T00:00:00"/>
    <s v="Active"/>
    <x v="0"/>
    <m/>
    <m/>
    <n v="2012"/>
  </r>
  <r>
    <n v="7"/>
    <x v="6"/>
    <n v="6"/>
    <x v="1"/>
    <s v="Medeiros, Kesha "/>
    <n v="12206"/>
    <x v="3"/>
    <n v="1703.21"/>
    <n v="126.24"/>
    <d v="2012-03-22T00:00:00"/>
    <s v="Active"/>
    <x v="1"/>
    <m/>
    <m/>
    <n v="2012"/>
  </r>
  <r>
    <n v="7"/>
    <x v="6"/>
    <n v="6"/>
    <x v="1"/>
    <s v="Popma, Karin L"/>
    <n v="12644"/>
    <x v="3"/>
    <n v="1545"/>
    <n v="113.29"/>
    <d v="2012-03-22T00:00:00"/>
    <s v="Active"/>
    <x v="1"/>
    <m/>
    <m/>
    <n v="2012"/>
  </r>
  <r>
    <n v="7"/>
    <x v="6"/>
    <n v="6"/>
    <x v="1"/>
    <s v="Singh, Ashpreet K"/>
    <n v="12926"/>
    <x v="3"/>
    <n v="1640"/>
    <n v="120.56"/>
    <d v="2012-03-22T00:00:00"/>
    <s v="Active"/>
    <x v="1"/>
    <m/>
    <m/>
    <n v="2012"/>
  </r>
  <r>
    <n v="7"/>
    <x v="6"/>
    <n v="6"/>
    <x v="1"/>
    <s v="Soto, Andrew C"/>
    <n v="12400"/>
    <x v="3"/>
    <n v="1550"/>
    <n v="118.58"/>
    <d v="2012-03-22T00:00:00"/>
    <s v="Active"/>
    <x v="1"/>
    <m/>
    <m/>
    <n v="2012"/>
  </r>
  <r>
    <n v="7"/>
    <x v="6"/>
    <n v="15"/>
    <x v="28"/>
    <s v="Jimenez, Shawn C"/>
    <n v="12605"/>
    <x v="68"/>
    <n v="1150.56"/>
    <n v="166.24"/>
    <d v="2012-03-22T00:00:00"/>
    <s v="Active"/>
    <x v="3"/>
    <m/>
    <m/>
    <n v="2012"/>
  </r>
  <r>
    <n v="7"/>
    <x v="6"/>
    <n v="15"/>
    <x v="28"/>
    <s v="King, Dennis B"/>
    <n v="12655"/>
    <x v="68"/>
    <n v="1664.09"/>
    <n v="127.3"/>
    <d v="2012-03-22T00:00:00"/>
    <s v="Active"/>
    <x v="1"/>
    <m/>
    <m/>
    <n v="2012"/>
  </r>
  <r>
    <n v="7"/>
    <x v="6"/>
    <n v="15"/>
    <x v="28"/>
    <s v="King, Vicky A"/>
    <n v="12775"/>
    <x v="68"/>
    <n v="546.9"/>
    <n v="79.03"/>
    <d v="2012-03-22T00:00:00"/>
    <s v="Active"/>
    <x v="0"/>
    <m/>
    <m/>
    <n v="2012"/>
  </r>
  <r>
    <n v="7"/>
    <x v="6"/>
    <n v="24"/>
    <x v="4"/>
    <s v="Harman, Jodi "/>
    <n v="13613"/>
    <x v="11"/>
    <n v="1001.25"/>
    <n v="144.69"/>
    <d v="2012-03-22T00:00:00"/>
    <s v="Active"/>
    <x v="0"/>
    <m/>
    <m/>
    <n v="2012"/>
  </r>
  <r>
    <n v="7"/>
    <x v="6"/>
    <n v="24"/>
    <x v="4"/>
    <s v="Herbert, Mary C"/>
    <n v="13335"/>
    <x v="11"/>
    <n v="1563.47"/>
    <n v="118.08"/>
    <d v="2012-03-22T00:00:00"/>
    <s v="Active"/>
    <x v="1"/>
    <m/>
    <m/>
    <n v="2012"/>
  </r>
  <r>
    <n v="7"/>
    <x v="6"/>
    <n v="24"/>
    <x v="4"/>
    <s v="Perkins, Kristina  E"/>
    <n v="12401"/>
    <x v="11"/>
    <n v="1696.07"/>
    <n v="129.75"/>
    <d v="2012-03-22T00:00:00"/>
    <s v="Active"/>
    <x v="1"/>
    <m/>
    <m/>
    <n v="2012"/>
  </r>
  <r>
    <n v="7"/>
    <x v="6"/>
    <n v="24"/>
    <x v="4"/>
    <s v="Silva, Barbara J"/>
    <n v="13295"/>
    <x v="11"/>
    <n v="1688.47"/>
    <n v="106.69"/>
    <d v="2012-03-22T00:00:00"/>
    <s v="Active"/>
    <x v="1"/>
    <m/>
    <m/>
    <n v="2012"/>
  </r>
  <r>
    <n v="7"/>
    <x v="6"/>
    <n v="24"/>
    <x v="4"/>
    <s v="Zimmerman, Linda "/>
    <n v="13612"/>
    <x v="11"/>
    <n v="450"/>
    <n v="65.03"/>
    <d v="2012-03-22T00:00:00"/>
    <s v="Active"/>
    <x v="0"/>
    <m/>
    <m/>
    <n v="2012"/>
  </r>
  <r>
    <n v="7"/>
    <x v="6"/>
    <n v="33"/>
    <x v="36"/>
    <s v="Esquivez, Heidy "/>
    <n v="10884"/>
    <x v="24"/>
    <n v="1722.04"/>
    <n v="126.83"/>
    <d v="2012-03-22T00:00:00"/>
    <s v="Active"/>
    <x v="1"/>
    <m/>
    <m/>
    <n v="2012"/>
  </r>
  <r>
    <n v="7"/>
    <x v="6"/>
    <n v="46"/>
    <x v="11"/>
    <s v="Martin, Donald R"/>
    <n v="11568"/>
    <x v="27"/>
    <n v="1638.6"/>
    <n v="236.77"/>
    <d v="2012-03-22T00:00:00"/>
    <s v="Active"/>
    <x v="0"/>
    <m/>
    <m/>
    <n v="2012"/>
  </r>
  <r>
    <n v="7"/>
    <x v="6"/>
    <n v="46"/>
    <x v="11"/>
    <s v="Salisbury, Christopher J"/>
    <n v="13173"/>
    <x v="27"/>
    <n v="1380.6"/>
    <n v="199.5"/>
    <d v="2012-03-22T00:00:00"/>
    <s v="Active"/>
    <x v="0"/>
    <m/>
    <m/>
    <n v="2012"/>
  </r>
  <r>
    <n v="7"/>
    <x v="6"/>
    <n v="46"/>
    <x v="11"/>
    <s v="Tatum, Clifton "/>
    <n v="12048"/>
    <x v="27"/>
    <n v="285.08"/>
    <n v="41.18"/>
    <d v="2012-03-22T00:00:00"/>
    <s v="Active"/>
    <x v="2"/>
    <m/>
    <m/>
    <n v="2012"/>
  </r>
  <r>
    <n v="7"/>
    <x v="6"/>
    <n v="46"/>
    <x v="11"/>
    <s v="Christianson, Keira L"/>
    <n v="11198"/>
    <x v="28"/>
    <n v="2257.5300000000002"/>
    <n v="172.22"/>
    <d v="2012-03-22T00:00:00"/>
    <s v="Active"/>
    <x v="1"/>
    <m/>
    <m/>
    <n v="2012"/>
  </r>
  <r>
    <n v="7"/>
    <x v="6"/>
    <n v="62"/>
    <x v="13"/>
    <s v="Bell , Robert E"/>
    <n v="13611"/>
    <x v="30"/>
    <n v="748.13"/>
    <n v="108.1"/>
    <d v="2012-03-22T00:00:00"/>
    <s v="Active"/>
    <x v="0"/>
    <m/>
    <m/>
    <n v="2012"/>
  </r>
  <r>
    <n v="7"/>
    <x v="6"/>
    <n v="62"/>
    <x v="13"/>
    <s v="Pogue, Ethan V"/>
    <n v="13496"/>
    <x v="30"/>
    <n v="2000"/>
    <n v="148.03"/>
    <d v="2012-03-22T00:00:00"/>
    <s v="Active"/>
    <x v="1"/>
    <m/>
    <m/>
    <n v="2012"/>
  </r>
  <r>
    <n v="7"/>
    <x v="6"/>
    <n v="67"/>
    <x v="14"/>
    <s v="Hines, John M"/>
    <n v="12472"/>
    <x v="31"/>
    <n v="1738.77"/>
    <n v="133.01"/>
    <d v="2012-03-22T00:00:00"/>
    <s v="Active"/>
    <x v="1"/>
    <m/>
    <m/>
    <n v="2012"/>
  </r>
  <r>
    <n v="7"/>
    <x v="6"/>
    <n v="67"/>
    <x v="14"/>
    <s v="Mungcal, Jonathan M"/>
    <n v="12261"/>
    <x v="31"/>
    <n v="2079.81"/>
    <n v="154.19999999999999"/>
    <d v="2012-03-22T00:00:00"/>
    <s v="Active"/>
    <x v="1"/>
    <m/>
    <m/>
    <n v="2012"/>
  </r>
  <r>
    <n v="7"/>
    <x v="6"/>
    <n v="67"/>
    <x v="14"/>
    <s v="Sochacki, Steve A"/>
    <n v="12841"/>
    <x v="31"/>
    <n v="1948.08"/>
    <n v="149.03"/>
    <d v="2012-03-22T00:00:00"/>
    <s v="Active"/>
    <x v="1"/>
    <m/>
    <m/>
    <n v="2012"/>
  </r>
  <r>
    <n v="7"/>
    <x v="6"/>
    <n v="72"/>
    <x v="15"/>
    <s v="Diaz, Lisa A"/>
    <n v="12806"/>
    <x v="32"/>
    <n v="1099.8"/>
    <n v="158.93"/>
    <d v="2012-03-22T00:00:00"/>
    <s v="Active"/>
    <x v="0"/>
    <m/>
    <m/>
    <n v="2012"/>
  </r>
  <r>
    <n v="7"/>
    <x v="6"/>
    <n v="72"/>
    <x v="15"/>
    <s v="Gordon, Robin D"/>
    <n v="13160"/>
    <x v="32"/>
    <n v="1663.84"/>
    <n v="122.38"/>
    <d v="2012-03-22T00:00:00"/>
    <s v="Active"/>
    <x v="1"/>
    <m/>
    <m/>
    <n v="2012"/>
  </r>
  <r>
    <n v="7"/>
    <x v="6"/>
    <n v="72"/>
    <x v="15"/>
    <s v="Kendall, Narmine M"/>
    <n v="12810"/>
    <x v="32"/>
    <n v="1162.94"/>
    <n v="168.04"/>
    <d v="2012-03-22T00:00:00"/>
    <s v="Active"/>
    <x v="0"/>
    <m/>
    <m/>
    <n v="2012"/>
  </r>
  <r>
    <n v="7"/>
    <x v="6"/>
    <n v="72"/>
    <x v="15"/>
    <s v="McCracken, Robin A"/>
    <n v="12807"/>
    <x v="32"/>
    <n v="1663.81"/>
    <n v="122.38"/>
    <d v="2012-03-22T00:00:00"/>
    <s v="Active"/>
    <x v="1"/>
    <m/>
    <m/>
    <n v="2012"/>
  </r>
  <r>
    <n v="7"/>
    <x v="6"/>
    <n v="72"/>
    <x v="15"/>
    <s v="Mendoza, Kimberly A"/>
    <n v="13163"/>
    <x v="32"/>
    <n v="1064.7"/>
    <n v="153.85"/>
    <d v="2012-03-22T00:00:00"/>
    <s v="Active"/>
    <x v="0"/>
    <m/>
    <m/>
    <n v="2012"/>
  </r>
  <r>
    <n v="7"/>
    <x v="6"/>
    <n v="72"/>
    <x v="15"/>
    <s v="Ngassam, Valery "/>
    <n v="13043"/>
    <x v="32"/>
    <n v="1622.25"/>
    <n v="124.1"/>
    <d v="2012-03-22T00:00:00"/>
    <s v="Active"/>
    <x v="0"/>
    <m/>
    <m/>
    <n v="2012"/>
  </r>
  <r>
    <n v="7"/>
    <x v="6"/>
    <n v="72"/>
    <x v="15"/>
    <s v="Owens, Natalee N"/>
    <n v="12808"/>
    <x v="32"/>
    <n v="846.07"/>
    <n v="122.27"/>
    <d v="2012-03-22T00:00:00"/>
    <s v="Active"/>
    <x v="0"/>
    <m/>
    <m/>
    <n v="2012"/>
  </r>
  <r>
    <n v="7"/>
    <x v="6"/>
    <n v="72"/>
    <x v="15"/>
    <s v="Reed, Sureatha D"/>
    <n v="12809"/>
    <x v="32"/>
    <n v="631.13"/>
    <n v="91.2"/>
    <d v="2012-03-22T00:00:00"/>
    <s v="Active"/>
    <x v="0"/>
    <m/>
    <m/>
    <n v="2012"/>
  </r>
  <r>
    <n v="7"/>
    <x v="6"/>
    <n v="72"/>
    <x v="15"/>
    <s v="Schwimley, Michael L"/>
    <n v="12608"/>
    <x v="32"/>
    <n v="803.76"/>
    <n v="116.13"/>
    <d v="2012-03-22T00:00:00"/>
    <s v="Active"/>
    <x v="0"/>
    <m/>
    <m/>
    <n v="2012"/>
  </r>
  <r>
    <n v="7"/>
    <x v="6"/>
    <n v="72"/>
    <x v="15"/>
    <s v="Singh, Ashvindar K"/>
    <n v="12973"/>
    <x v="32"/>
    <n v="1624.22"/>
    <n v="116.97"/>
    <d v="2012-03-22T00:00:00"/>
    <s v="Active"/>
    <x v="1"/>
    <m/>
    <m/>
    <n v="2012"/>
  </r>
  <r>
    <n v="7"/>
    <x v="6"/>
    <n v="72"/>
    <x v="15"/>
    <s v="Vega, Gabriela B"/>
    <n v="13164"/>
    <x v="32"/>
    <n v="1668.6"/>
    <n v="241.1"/>
    <d v="2012-03-22T00:00:00"/>
    <s v="Active"/>
    <x v="0"/>
    <m/>
    <m/>
    <n v="2012"/>
  </r>
  <r>
    <n v="7"/>
    <x v="6"/>
    <n v="74"/>
    <x v="16"/>
    <s v="Faria, Rhoda A"/>
    <n v="11442"/>
    <x v="34"/>
    <n v="1315.36"/>
    <n v="134.55000000000001"/>
    <d v="2012-03-22T00:00:00"/>
    <s v="Active"/>
    <x v="1"/>
    <m/>
    <m/>
    <n v="2012"/>
  </r>
  <r>
    <n v="7"/>
    <x v="6"/>
    <n v="75"/>
    <x v="17"/>
    <s v="Gowin, Jenny L"/>
    <n v="13615"/>
    <x v="35"/>
    <n v="288.14"/>
    <n v="41.63"/>
    <d v="2012-03-22T00:00:00"/>
    <s v="Active"/>
    <x v="2"/>
    <m/>
    <m/>
    <n v="2012"/>
  </r>
  <r>
    <n v="7"/>
    <x v="6"/>
    <n v="75"/>
    <x v="17"/>
    <s v="Narvaez, Matthew A"/>
    <n v="13515"/>
    <x v="35"/>
    <n v="380"/>
    <n v="54.91"/>
    <d v="2012-03-22T00:00:00"/>
    <s v="Active"/>
    <x v="2"/>
    <m/>
    <m/>
    <n v="2012"/>
  </r>
  <r>
    <n v="7"/>
    <x v="6"/>
    <n v="75"/>
    <x v="17"/>
    <s v="Nuno-Andrade, Linda E"/>
    <n v="13508"/>
    <x v="35"/>
    <n v="225.63"/>
    <n v="32.6"/>
    <d v="2012-03-22T00:00:00"/>
    <s v="Active"/>
    <x v="2"/>
    <m/>
    <m/>
    <n v="2012"/>
  </r>
  <r>
    <n v="7"/>
    <x v="6"/>
    <n v="75"/>
    <x v="17"/>
    <s v="Pike, Breanne C"/>
    <n v="13514"/>
    <x v="35"/>
    <n v="380"/>
    <n v="54.91"/>
    <d v="2012-03-22T00:00:00"/>
    <s v="Active"/>
    <x v="2"/>
    <m/>
    <m/>
    <n v="2012"/>
  </r>
  <r>
    <n v="7"/>
    <x v="6"/>
    <n v="75"/>
    <x v="17"/>
    <s v="Rich, Mary M"/>
    <n v="13463"/>
    <x v="35"/>
    <n v="380"/>
    <n v="54.91"/>
    <d v="2012-03-22T00:00:00"/>
    <s v="Active"/>
    <x v="2"/>
    <m/>
    <m/>
    <n v="2012"/>
  </r>
  <r>
    <n v="7"/>
    <x v="6"/>
    <n v="79"/>
    <x v="18"/>
    <s v="Dominguez, Natalia M"/>
    <n v="12468"/>
    <x v="36"/>
    <n v="1822.99"/>
    <n v="134.55000000000001"/>
    <d v="2012-03-22T00:00:00"/>
    <s v="Active"/>
    <x v="1"/>
    <m/>
    <m/>
    <n v="2012"/>
  </r>
  <r>
    <n v="7"/>
    <x v="6"/>
    <n v="80"/>
    <x v="19"/>
    <s v="Hoffman, Merry A"/>
    <n v="10883"/>
    <x v="4"/>
    <n v="1904.04"/>
    <n v="140.76"/>
    <d v="2012-03-22T00:00:00"/>
    <s v="Active"/>
    <x v="1"/>
    <m/>
    <m/>
    <n v="2012"/>
  </r>
  <r>
    <n v="7"/>
    <x v="6"/>
    <n v="80"/>
    <x v="19"/>
    <s v="Hancock, Sean C"/>
    <n v="9867"/>
    <x v="39"/>
    <n v="3953.3"/>
    <n v="294.31"/>
    <d v="2012-03-22T00:00:00"/>
    <s v="Active"/>
    <x v="1"/>
    <m/>
    <m/>
    <n v="2012"/>
  </r>
  <r>
    <n v="7"/>
    <x v="6"/>
    <n v="80"/>
    <x v="19"/>
    <s v="Disher, Susan A"/>
    <n v="12171"/>
    <x v="40"/>
    <n v="1219.8"/>
    <n v="153.08000000000001"/>
    <d v="2012-03-22T00:00:00"/>
    <s v="Active"/>
    <x v="1"/>
    <m/>
    <m/>
    <n v="2012"/>
  </r>
  <r>
    <n v="7"/>
    <x v="6"/>
    <n v="80"/>
    <x v="19"/>
    <s v="Vawter, Alicia M"/>
    <n v="13093"/>
    <x v="40"/>
    <n v="966"/>
    <n v="130.33000000000001"/>
    <d v="2012-03-22T00:00:00"/>
    <s v="Active"/>
    <x v="1"/>
    <m/>
    <m/>
    <n v="2012"/>
  </r>
  <r>
    <n v="7"/>
    <x v="6"/>
    <n v="80"/>
    <x v="19"/>
    <s v="Dulay, Nina M"/>
    <n v="11683"/>
    <x v="41"/>
    <n v="2199.4899999999998"/>
    <n v="163.35"/>
    <d v="2012-03-22T00:00:00"/>
    <s v="Active"/>
    <x v="1"/>
    <m/>
    <m/>
    <n v="2012"/>
  </r>
  <r>
    <n v="7"/>
    <x v="6"/>
    <n v="82"/>
    <x v="20"/>
    <s v="Kohler, Jacqueline C"/>
    <n v="12464"/>
    <x v="45"/>
    <n v="2253.19"/>
    <n v="172.37"/>
    <d v="2012-03-22T00:00:00"/>
    <s v="Active"/>
    <x v="1"/>
    <m/>
    <m/>
    <n v="2012"/>
  </r>
  <r>
    <n v="7"/>
    <x v="6"/>
    <n v="82"/>
    <x v="20"/>
    <s v="Lal, Avikash "/>
    <n v="11322"/>
    <x v="45"/>
    <n v="2234.9499999999998"/>
    <n v="166.07"/>
    <d v="2012-03-22T00:00:00"/>
    <s v="Active"/>
    <x v="1"/>
    <m/>
    <m/>
    <n v="2012"/>
  </r>
  <r>
    <n v="7"/>
    <x v="6"/>
    <n v="82"/>
    <x v="20"/>
    <s v="Lee, Omega D"/>
    <n v="13551"/>
    <x v="45"/>
    <n v="2078.36"/>
    <n v="159"/>
    <d v="2012-03-22T00:00:00"/>
    <s v="Active"/>
    <x v="1"/>
    <m/>
    <m/>
    <n v="2012"/>
  </r>
  <r>
    <n v="7"/>
    <x v="6"/>
    <n v="82"/>
    <x v="20"/>
    <s v="Lundbom, Rachel R"/>
    <n v="12629"/>
    <x v="45"/>
    <n v="1696.57"/>
    <n v="123.97"/>
    <d v="2012-03-22T00:00:00"/>
    <s v="Active"/>
    <x v="1"/>
    <m/>
    <m/>
    <n v="2012"/>
  </r>
  <r>
    <n v="7"/>
    <x v="6"/>
    <n v="82"/>
    <x v="20"/>
    <s v="Cooley, Tyron C"/>
    <n v="13498"/>
    <x v="116"/>
    <n v="2884.62"/>
    <n v="195.04"/>
    <d v="2012-03-22T00:00:00"/>
    <s v="Active"/>
    <x v="1"/>
    <m/>
    <m/>
    <n v="2012"/>
  </r>
  <r>
    <n v="7"/>
    <x v="6"/>
    <n v="85"/>
    <x v="22"/>
    <s v="Bailey, Evienne L"/>
    <n v="12155"/>
    <x v="50"/>
    <n v="863.63"/>
    <n v="101.23"/>
    <d v="2012-03-22T00:00:00"/>
    <s v="Terminated"/>
    <x v="1"/>
    <m/>
    <m/>
    <n v="2012"/>
  </r>
  <r>
    <n v="7"/>
    <x v="6"/>
    <n v="85"/>
    <x v="22"/>
    <s v="Klink, Gloria J"/>
    <n v="12845"/>
    <x v="50"/>
    <n v="1508.2"/>
    <n v="115.38"/>
    <d v="2012-03-22T00:00:00"/>
    <s v="Active"/>
    <x v="1"/>
    <m/>
    <m/>
    <n v="2012"/>
  </r>
  <r>
    <n v="7"/>
    <x v="6"/>
    <n v="85"/>
    <x v="22"/>
    <s v="LeDee, Lisa "/>
    <n v="13506"/>
    <x v="50"/>
    <n v="1538.4"/>
    <n v="111.1"/>
    <d v="2012-03-22T00:00:00"/>
    <s v="Active"/>
    <x v="1"/>
    <m/>
    <m/>
    <n v="2012"/>
  </r>
  <r>
    <n v="7"/>
    <x v="6"/>
    <n v="85"/>
    <x v="22"/>
    <s v="Song, Song "/>
    <n v="13106"/>
    <x v="50"/>
    <n v="1363.31"/>
    <n v="166.1"/>
    <d v="2012-03-22T00:00:00"/>
    <s v="Active"/>
    <x v="1"/>
    <m/>
    <m/>
    <n v="2012"/>
  </r>
  <r>
    <n v="7"/>
    <x v="6"/>
    <n v="85"/>
    <x v="22"/>
    <s v="Manley, Bryan K"/>
    <n v="12779"/>
    <x v="47"/>
    <n v="2115.39"/>
    <n v="135.44"/>
    <d v="2012-03-22T00:00:00"/>
    <s v="Active"/>
    <x v="1"/>
    <m/>
    <m/>
    <n v="2012"/>
  </r>
  <r>
    <n v="7"/>
    <x v="6"/>
    <n v="86"/>
    <x v="23"/>
    <s v="Duvall, Derrick S"/>
    <n v="13487"/>
    <x v="51"/>
    <n v="480"/>
    <n v="69.36"/>
    <d v="2012-03-22T00:00:00"/>
    <s v="Active"/>
    <x v="0"/>
    <m/>
    <m/>
    <n v="2012"/>
  </r>
  <r>
    <n v="7"/>
    <x v="6"/>
    <n v="86"/>
    <x v="23"/>
    <s v="Miller, John "/>
    <n v="10960"/>
    <x v="53"/>
    <n v="2162.8200000000002"/>
    <n v="140.66"/>
    <d v="2012-03-22T00:00:00"/>
    <s v="Active"/>
    <x v="1"/>
    <m/>
    <m/>
    <n v="2012"/>
  </r>
  <r>
    <n v="7"/>
    <x v="6"/>
    <n v="86"/>
    <x v="23"/>
    <s v="Cisneros, Armando V"/>
    <n v="12037"/>
    <x v="54"/>
    <n v="1216"/>
    <n v="161.62"/>
    <d v="2012-03-22T00:00:00"/>
    <s v="Active"/>
    <x v="1"/>
    <m/>
    <m/>
    <n v="2012"/>
  </r>
  <r>
    <n v="7"/>
    <x v="6"/>
    <n v="87"/>
    <x v="24"/>
    <s v="McCain, Michael D"/>
    <n v="12367"/>
    <x v="55"/>
    <n v="1520"/>
    <n v="156.57"/>
    <d v="2012-03-22T00:00:00"/>
    <s v="Active"/>
    <x v="1"/>
    <m/>
    <m/>
    <n v="2012"/>
  </r>
  <r>
    <n v="7"/>
    <x v="6"/>
    <n v="92"/>
    <x v="25"/>
    <s v="Juarez, Alicia "/>
    <n v="12846"/>
    <x v="57"/>
    <n v="2094.13"/>
    <n v="154.44999999999999"/>
    <d v="2012-03-22T00:00:00"/>
    <s v="Involuntary Layoff"/>
    <x v="1"/>
    <m/>
    <m/>
    <n v="2012"/>
  </r>
  <r>
    <n v="7"/>
    <x v="6"/>
    <n v="92"/>
    <x v="25"/>
    <s v="Navarro Pinedo, Maria E"/>
    <n v="11138"/>
    <x v="57"/>
    <n v="1601.44"/>
    <n v="194.73"/>
    <d v="2012-03-22T00:00:00"/>
    <s v="Active"/>
    <x v="1"/>
    <m/>
    <m/>
    <n v="2012"/>
  </r>
  <r>
    <n v="7"/>
    <x v="6"/>
    <n v="92"/>
    <x v="25"/>
    <s v="Tucker, Amber  "/>
    <n v="11242"/>
    <x v="57"/>
    <n v="1290.08"/>
    <n v="173.1"/>
    <d v="2012-03-22T00:00:00"/>
    <s v="Active"/>
    <x v="1"/>
    <m/>
    <m/>
    <n v="2012"/>
  </r>
  <r>
    <n v="7"/>
    <x v="6"/>
    <n v="93"/>
    <x v="26"/>
    <s v="Thomas, Linda S"/>
    <n v="12624"/>
    <x v="79"/>
    <n v="2496"/>
    <n v="186.04"/>
    <d v="2012-03-22T00:00:00"/>
    <s v="Active"/>
    <x v="1"/>
    <m/>
    <m/>
    <n v="2012"/>
  </r>
  <r>
    <n v="7"/>
    <x v="6"/>
    <n v="93"/>
    <x v="26"/>
    <s v="Bahr, Alyssa A"/>
    <n v="13011"/>
    <x v="60"/>
    <n v="2100"/>
    <n v="155.16999999999999"/>
    <d v="2012-03-22T00:00:00"/>
    <s v="Active"/>
    <x v="1"/>
    <m/>
    <m/>
    <n v="2012"/>
  </r>
  <r>
    <n v="7"/>
    <x v="6"/>
    <n v="93"/>
    <x v="26"/>
    <s v="Johnson, Alaine R"/>
    <n v="11421"/>
    <x v="61"/>
    <n v="2100.86"/>
    <n v="154.9"/>
    <d v="2012-03-22T00:00:00"/>
    <s v="Active"/>
    <x v="1"/>
    <m/>
    <m/>
    <n v="2012"/>
  </r>
  <r>
    <n v="8"/>
    <x v="7"/>
    <n v="14"/>
    <x v="2"/>
    <s v="Nijjar, Gagandeep S"/>
    <n v="11610"/>
    <x v="65"/>
    <n v="4061.38"/>
    <n v="305.35000000000002"/>
    <d v="2012-03-22T00:00:00"/>
    <s v="Active"/>
    <x v="1"/>
    <m/>
    <m/>
    <n v="2012"/>
  </r>
  <r>
    <n v="8"/>
    <x v="7"/>
    <n v="14"/>
    <x v="2"/>
    <s v="Bassia, Abdul F"/>
    <n v="12006"/>
    <x v="6"/>
    <n v="87.2"/>
    <n v="12.6"/>
    <d v="2012-03-22T00:00:00"/>
    <s v="Active"/>
    <x v="0"/>
    <m/>
    <m/>
    <n v="2012"/>
  </r>
  <r>
    <n v="8"/>
    <x v="7"/>
    <n v="14"/>
    <x v="2"/>
    <s v="Copeland-Keep, Jeannette Y"/>
    <n v="11917"/>
    <x v="6"/>
    <n v="1200"/>
    <n v="173.4"/>
    <d v="2012-03-22T00:00:00"/>
    <s v="Active"/>
    <x v="0"/>
    <m/>
    <m/>
    <n v="2012"/>
  </r>
  <r>
    <n v="8"/>
    <x v="7"/>
    <n v="14"/>
    <x v="2"/>
    <s v="Dearing, Dale B"/>
    <n v="12198"/>
    <x v="6"/>
    <n v="3633"/>
    <n v="237.85"/>
    <d v="2012-03-22T00:00:00"/>
    <s v="Active"/>
    <x v="1"/>
    <m/>
    <m/>
    <n v="2012"/>
  </r>
  <r>
    <n v="8"/>
    <x v="7"/>
    <n v="14"/>
    <x v="2"/>
    <s v="Eyre, Mark R"/>
    <n v="13083"/>
    <x v="6"/>
    <n v="978.5"/>
    <n v="141.4"/>
    <d v="2012-03-22T00:00:00"/>
    <s v="Active"/>
    <x v="0"/>
    <m/>
    <m/>
    <n v="2012"/>
  </r>
  <r>
    <n v="8"/>
    <x v="7"/>
    <n v="14"/>
    <x v="2"/>
    <s v="Fermer, Mimi M"/>
    <n v="11996"/>
    <x v="6"/>
    <n v="2180.11"/>
    <n v="166.78"/>
    <d v="2012-03-22T00:00:00"/>
    <s v="Active"/>
    <x v="0"/>
    <m/>
    <m/>
    <n v="2012"/>
  </r>
  <r>
    <n v="8"/>
    <x v="7"/>
    <n v="14"/>
    <x v="2"/>
    <s v="Florentine, Victoria R"/>
    <n v="13484"/>
    <x v="6"/>
    <n v="2236.5"/>
    <n v="171.09"/>
    <d v="2012-03-22T00:00:00"/>
    <s v="Active"/>
    <x v="0"/>
    <m/>
    <m/>
    <n v="2012"/>
  </r>
  <r>
    <n v="8"/>
    <x v="7"/>
    <n v="14"/>
    <x v="2"/>
    <s v="Foss, Julia M"/>
    <n v="13092"/>
    <x v="6"/>
    <n v="2891.92"/>
    <n v="210.2"/>
    <d v="2012-03-22T00:00:00"/>
    <s v="Active"/>
    <x v="1"/>
    <m/>
    <m/>
    <n v="2012"/>
  </r>
  <r>
    <n v="8"/>
    <x v="7"/>
    <n v="14"/>
    <x v="2"/>
    <s v="Miller, Thomas E"/>
    <n v="12793"/>
    <x v="6"/>
    <n v="526.33000000000004"/>
    <n v="76.05"/>
    <d v="2012-03-22T00:00:00"/>
    <s v="Active"/>
    <x v="0"/>
    <m/>
    <m/>
    <n v="2012"/>
  </r>
  <r>
    <n v="8"/>
    <x v="7"/>
    <n v="14"/>
    <x v="2"/>
    <s v="Mitchell, Brandi A"/>
    <n v="13022"/>
    <x v="6"/>
    <n v="510"/>
    <n v="73.7"/>
    <d v="2012-03-22T00:00:00"/>
    <s v="Active"/>
    <x v="0"/>
    <m/>
    <m/>
    <n v="2012"/>
  </r>
  <r>
    <n v="8"/>
    <x v="7"/>
    <n v="14"/>
    <x v="2"/>
    <s v="Morningstar, John A"/>
    <n v="12119"/>
    <x v="6"/>
    <n v="380.98"/>
    <n v="55.05"/>
    <d v="2012-03-22T00:00:00"/>
    <s v="Active"/>
    <x v="0"/>
    <m/>
    <m/>
    <n v="2012"/>
  </r>
  <r>
    <n v="8"/>
    <x v="7"/>
    <n v="14"/>
    <x v="2"/>
    <s v="Poirier-Klein, Susan V"/>
    <n v="12099"/>
    <x v="6"/>
    <n v="974.4"/>
    <n v="140.80000000000001"/>
    <d v="2012-03-22T00:00:00"/>
    <s v="Active"/>
    <x v="0"/>
    <m/>
    <m/>
    <n v="2012"/>
  </r>
  <r>
    <n v="8"/>
    <x v="7"/>
    <n v="14"/>
    <x v="2"/>
    <s v="Prophet, Jodilee "/>
    <n v="13411"/>
    <x v="6"/>
    <n v="3175"/>
    <n v="242.89"/>
    <d v="2012-03-22T00:00:00"/>
    <s v="Active"/>
    <x v="1"/>
    <m/>
    <m/>
    <n v="2012"/>
  </r>
  <r>
    <n v="8"/>
    <x v="7"/>
    <n v="14"/>
    <x v="2"/>
    <s v="Rea, Elisabeth D"/>
    <n v="12787"/>
    <x v="6"/>
    <n v="878.72"/>
    <n v="126.97"/>
    <d v="2012-03-22T00:00:00"/>
    <s v="Active"/>
    <x v="0"/>
    <m/>
    <m/>
    <n v="2012"/>
  </r>
  <r>
    <n v="8"/>
    <x v="7"/>
    <n v="14"/>
    <x v="2"/>
    <s v="Young, Michelle S"/>
    <n v="12930"/>
    <x v="6"/>
    <n v="360"/>
    <n v="52.02"/>
    <d v="2012-03-22T00:00:00"/>
    <s v="Active"/>
    <x v="0"/>
    <m/>
    <m/>
    <n v="2012"/>
  </r>
  <r>
    <n v="8"/>
    <x v="7"/>
    <n v="14"/>
    <x v="2"/>
    <s v="Angelo, Matthew S"/>
    <n v="13424"/>
    <x v="102"/>
    <n v="729"/>
    <n v="105.34"/>
    <d v="2012-03-22T00:00:00"/>
    <s v="Active"/>
    <x v="0"/>
    <m/>
    <m/>
    <n v="2012"/>
  </r>
  <r>
    <n v="8"/>
    <x v="7"/>
    <n v="14"/>
    <x v="2"/>
    <s v="Broshar, Kathryn L"/>
    <n v="13317"/>
    <x v="102"/>
    <n v="510.84"/>
    <n v="73.819999999999993"/>
    <d v="2012-03-22T00:00:00"/>
    <s v="Active"/>
    <x v="0"/>
    <m/>
    <m/>
    <n v="2012"/>
  </r>
  <r>
    <n v="8"/>
    <x v="7"/>
    <n v="14"/>
    <x v="2"/>
    <s v="Maddox, James D"/>
    <n v="13425"/>
    <x v="102"/>
    <n v="1289.25"/>
    <n v="186.29"/>
    <d v="2012-03-22T00:00:00"/>
    <s v="Active"/>
    <x v="0"/>
    <m/>
    <m/>
    <n v="2012"/>
  </r>
  <r>
    <n v="8"/>
    <x v="7"/>
    <n v="14"/>
    <x v="2"/>
    <s v="Schrudder, Joanna L"/>
    <n v="13316"/>
    <x v="102"/>
    <n v="904.5"/>
    <n v="130.71"/>
    <d v="2012-03-22T00:00:00"/>
    <s v="Active"/>
    <x v="0"/>
    <m/>
    <m/>
    <n v="2012"/>
  </r>
  <r>
    <n v="8"/>
    <x v="7"/>
    <n v="72"/>
    <x v="15"/>
    <s v="Abeid, Naoum S"/>
    <n v="11888"/>
    <x v="79"/>
    <n v="823.85"/>
    <n v="61.36"/>
    <d v="2012-03-22T00:00:00"/>
    <s v="Active"/>
    <x v="1"/>
    <m/>
    <m/>
    <n v="2012"/>
  </r>
  <r>
    <n v="8"/>
    <x v="7"/>
    <n v="72"/>
    <x v="15"/>
    <s v="Jones, Amy B"/>
    <n v="12417"/>
    <x v="60"/>
    <n v="882.09"/>
    <n v="65.86"/>
    <d v="2012-03-22T00:00:00"/>
    <s v="Active"/>
    <x v="1"/>
    <m/>
    <m/>
    <n v="2012"/>
  </r>
  <r>
    <n v="8"/>
    <x v="7"/>
    <n v="72"/>
    <x v="15"/>
    <s v="Braden, Arthur L"/>
    <n v="11638"/>
    <x v="32"/>
    <n v="1809.85"/>
    <n v="138.44999999999999"/>
    <d v="2012-03-22T00:00:00"/>
    <s v="Active"/>
    <x v="3"/>
    <m/>
    <m/>
    <n v="2012"/>
  </r>
  <r>
    <n v="8"/>
    <x v="7"/>
    <n v="72"/>
    <x v="15"/>
    <s v="Minghetti, Phillip P"/>
    <n v="12664"/>
    <x v="32"/>
    <n v="618"/>
    <n v="89.31"/>
    <d v="2012-03-22T00:00:00"/>
    <s v="Seasonal"/>
    <x v="2"/>
    <m/>
    <m/>
    <n v="2012"/>
  </r>
  <r>
    <n v="8"/>
    <x v="7"/>
    <n v="72"/>
    <x v="15"/>
    <s v="Tapp, Michelle J"/>
    <n v="11365"/>
    <x v="34"/>
    <n v="674.68"/>
    <n v="51.61"/>
    <d v="2012-03-22T00:00:00"/>
    <s v="Active"/>
    <x v="1"/>
    <m/>
    <m/>
    <n v="2012"/>
  </r>
  <r>
    <n v="8"/>
    <x v="7"/>
    <n v="74"/>
    <x v="16"/>
    <s v="Tapp, Michelle J"/>
    <n v="11365"/>
    <x v="34"/>
    <n v="1309.67"/>
    <n v="100.19"/>
    <d v="2012-03-22T00:00:00"/>
    <s v="Active"/>
    <x v="1"/>
    <m/>
    <m/>
    <n v="2012"/>
  </r>
  <r>
    <n v="8"/>
    <x v="7"/>
    <n v="80"/>
    <x v="19"/>
    <s v="Rodriguez, Alice "/>
    <n v="9370"/>
    <x v="4"/>
    <n v="2160"/>
    <n v="158.54"/>
    <d v="2012-03-22T00:00:00"/>
    <s v="Active"/>
    <x v="1"/>
    <m/>
    <m/>
    <n v="2012"/>
  </r>
  <r>
    <n v="8"/>
    <x v="7"/>
    <n v="80"/>
    <x v="19"/>
    <s v="Rutherford, Jeffrey S"/>
    <n v="11511"/>
    <x v="39"/>
    <n v="5030.5"/>
    <n v="382.24"/>
    <d v="2012-03-22T00:00:00"/>
    <s v="Active"/>
    <x v="1"/>
    <m/>
    <m/>
    <n v="2012"/>
  </r>
  <r>
    <n v="8"/>
    <x v="7"/>
    <n v="80"/>
    <x v="19"/>
    <s v="Williams, Andrea D"/>
    <n v="11833"/>
    <x v="40"/>
    <n v="872"/>
    <n v="63.83"/>
    <d v="2012-03-22T00:00:00"/>
    <s v="Active"/>
    <x v="1"/>
    <m/>
    <m/>
    <n v="2012"/>
  </r>
  <r>
    <n v="8"/>
    <x v="7"/>
    <n v="82"/>
    <x v="20"/>
    <s v="Taylor, Stephanie L"/>
    <n v="12143"/>
    <x v="76"/>
    <n v="2292.39"/>
    <n v="175.37"/>
    <d v="2012-03-22T00:00:00"/>
    <s v="Active"/>
    <x v="1"/>
    <m/>
    <m/>
    <n v="2012"/>
  </r>
  <r>
    <n v="8"/>
    <x v="7"/>
    <n v="85"/>
    <x v="22"/>
    <s v="Hunt-West, Jessica C"/>
    <n v="13338"/>
    <x v="50"/>
    <n v="1530.4"/>
    <n v="108.19"/>
    <d v="2012-03-22T00:00:00"/>
    <s v="Active"/>
    <x v="1"/>
    <m/>
    <m/>
    <n v="2012"/>
  </r>
  <r>
    <n v="8"/>
    <x v="7"/>
    <n v="85"/>
    <x v="22"/>
    <s v="Jones, Amy B"/>
    <n v="12417"/>
    <x v="60"/>
    <n v="882.09"/>
    <n v="65.86"/>
    <d v="2012-03-22T00:00:00"/>
    <s v="Active"/>
    <x v="1"/>
    <m/>
    <m/>
    <n v="2012"/>
  </r>
  <r>
    <n v="8"/>
    <x v="7"/>
    <n v="86"/>
    <x v="23"/>
    <s v="Vosper, Robert A"/>
    <n v="13505"/>
    <x v="52"/>
    <n v="1120"/>
    <n v="161.84"/>
    <d v="2012-03-22T00:00:00"/>
    <s v="Active"/>
    <x v="1"/>
    <m/>
    <m/>
    <n v="2012"/>
  </r>
  <r>
    <n v="8"/>
    <x v="7"/>
    <n v="92"/>
    <x v="25"/>
    <s v="Williams, Andrea D"/>
    <n v="11833"/>
    <x v="40"/>
    <n v="872"/>
    <n v="63.83"/>
    <d v="2012-03-22T00:00:00"/>
    <s v="Active"/>
    <x v="1"/>
    <m/>
    <m/>
    <n v="2012"/>
  </r>
  <r>
    <n v="8"/>
    <x v="7"/>
    <n v="93"/>
    <x v="26"/>
    <s v="Abeid, Naoum S"/>
    <n v="11888"/>
    <x v="79"/>
    <n v="1599.23"/>
    <n v="119.11"/>
    <d v="2012-03-22T00:00:00"/>
    <s v="Active"/>
    <x v="1"/>
    <m/>
    <m/>
    <n v="2012"/>
  </r>
  <r>
    <n v="8"/>
    <x v="7"/>
    <n v="93"/>
    <x v="26"/>
    <s v="Jones, Amy B"/>
    <n v="12417"/>
    <x v="60"/>
    <n v="908.82"/>
    <n v="67.849999999999994"/>
    <d v="2012-03-22T00:00:00"/>
    <s v="Active"/>
    <x v="1"/>
    <m/>
    <m/>
    <n v="2012"/>
  </r>
  <r>
    <n v="9"/>
    <x v="8"/>
    <n v="2"/>
    <x v="37"/>
    <s v="Bishop, Patricia P"/>
    <n v="13255"/>
    <x v="91"/>
    <n v="2105"/>
    <n v="157.55000000000001"/>
    <d v="2012-03-22T00:00:00"/>
    <s v="Active"/>
    <x v="1"/>
    <m/>
    <m/>
    <n v="2012"/>
  </r>
  <r>
    <n v="9"/>
    <x v="8"/>
    <n v="3"/>
    <x v="32"/>
    <s v="DeLong, Susan M"/>
    <n v="13418"/>
    <x v="82"/>
    <n v="1005"/>
    <n v="145.22"/>
    <d v="2012-03-22T00:00:00"/>
    <s v="Active"/>
    <x v="0"/>
    <m/>
    <m/>
    <n v="2012"/>
  </r>
  <r>
    <n v="9"/>
    <x v="8"/>
    <n v="3"/>
    <x v="32"/>
    <s v="Espinoza, Lorena "/>
    <n v="12928"/>
    <x v="82"/>
    <n v="648.9"/>
    <n v="93.76"/>
    <d v="2012-03-22T00:00:00"/>
    <s v="Active"/>
    <x v="0"/>
    <m/>
    <m/>
    <n v="2012"/>
  </r>
  <r>
    <n v="9"/>
    <x v="8"/>
    <n v="3"/>
    <x v="32"/>
    <s v="Magana, Laura L"/>
    <n v="12693"/>
    <x v="82"/>
    <n v="185.68"/>
    <n v="26.82"/>
    <d v="2012-03-22T00:00:00"/>
    <s v="Active"/>
    <x v="0"/>
    <m/>
    <m/>
    <n v="2012"/>
  </r>
  <r>
    <n v="9"/>
    <x v="8"/>
    <n v="3"/>
    <x v="32"/>
    <s v="Rocha, Corinna R"/>
    <n v="12783"/>
    <x v="82"/>
    <n v="1902.03"/>
    <n v="139.69"/>
    <d v="2012-03-22T00:00:00"/>
    <s v="Active"/>
    <x v="1"/>
    <m/>
    <m/>
    <n v="2012"/>
  </r>
  <r>
    <n v="9"/>
    <x v="8"/>
    <n v="32"/>
    <x v="8"/>
    <s v="DaiRe, Angelo W"/>
    <n v="12868"/>
    <x v="24"/>
    <n v="1821.6"/>
    <n v="132.78"/>
    <d v="2012-03-22T00:00:00"/>
    <s v="Active"/>
    <x v="1"/>
    <m/>
    <m/>
    <n v="2012"/>
  </r>
  <r>
    <n v="9"/>
    <x v="8"/>
    <n v="32"/>
    <x v="8"/>
    <s v="Glee, Gwendolyn V"/>
    <n v="12952"/>
    <x v="24"/>
    <n v="1250.58"/>
    <n v="180.71"/>
    <d v="2012-03-22T00:00:00"/>
    <s v="Active"/>
    <x v="0"/>
    <m/>
    <m/>
    <n v="2012"/>
  </r>
  <r>
    <n v="9"/>
    <x v="8"/>
    <n v="32"/>
    <x v="8"/>
    <s v="Mendoza, Melissa F"/>
    <n v="12827"/>
    <x v="24"/>
    <n v="1097.72"/>
    <n v="158.63"/>
    <d v="2012-03-22T00:00:00"/>
    <s v="Active"/>
    <x v="0"/>
    <m/>
    <m/>
    <n v="2012"/>
  </r>
  <r>
    <n v="9"/>
    <x v="8"/>
    <n v="46"/>
    <x v="11"/>
    <s v="Hernandez, George V"/>
    <n v="12724"/>
    <x v="27"/>
    <n v="552.69000000000005"/>
    <n v="79.87"/>
    <d v="2012-03-22T00:00:00"/>
    <s v="Active"/>
    <x v="0"/>
    <m/>
    <m/>
    <n v="2012"/>
  </r>
  <r>
    <n v="9"/>
    <x v="8"/>
    <n v="46"/>
    <x v="11"/>
    <s v="Nadler, Daniel J"/>
    <n v="11753"/>
    <x v="27"/>
    <n v="2280"/>
    <n v="168.21"/>
    <d v="2012-03-22T00:00:00"/>
    <s v="Active"/>
    <x v="1"/>
    <m/>
    <m/>
    <n v="2012"/>
  </r>
  <r>
    <n v="9"/>
    <x v="8"/>
    <n v="46"/>
    <x v="11"/>
    <s v="Westlund, Per "/>
    <n v="13575"/>
    <x v="27"/>
    <n v="396.75"/>
    <n v="57.33"/>
    <d v="2012-03-22T00:00:00"/>
    <s v="Active"/>
    <x v="0"/>
    <m/>
    <m/>
    <n v="2012"/>
  </r>
  <r>
    <n v="9"/>
    <x v="8"/>
    <n v="46"/>
    <x v="11"/>
    <s v="Villegas, Mitchell T"/>
    <n v="12238"/>
    <x v="107"/>
    <n v="1131.51"/>
    <n v="82.74"/>
    <d v="2012-03-22T00:00:00"/>
    <s v="Active"/>
    <x v="1"/>
    <m/>
    <m/>
    <n v="2012"/>
  </r>
  <r>
    <n v="9"/>
    <x v="8"/>
    <n v="72"/>
    <x v="15"/>
    <s v="LaFleur, Kelli L"/>
    <n v="13140"/>
    <x v="32"/>
    <n v="1184.5"/>
    <n v="171.17"/>
    <d v="2012-03-22T00:00:00"/>
    <s v="Active"/>
    <x v="0"/>
    <m/>
    <m/>
    <n v="2012"/>
  </r>
  <r>
    <n v="9"/>
    <x v="8"/>
    <n v="72"/>
    <x v="15"/>
    <s v="Pimentel, Amy L"/>
    <n v="13465"/>
    <x v="32"/>
    <n v="1325"/>
    <n v="191.46"/>
    <d v="2012-03-22T00:00:00"/>
    <s v="Active"/>
    <x v="0"/>
    <m/>
    <m/>
    <n v="2012"/>
  </r>
  <r>
    <n v="9"/>
    <x v="8"/>
    <n v="72"/>
    <x v="15"/>
    <s v="Ponce Jr., Raul "/>
    <n v="12929"/>
    <x v="32"/>
    <n v="2046.6"/>
    <n v="156.57"/>
    <d v="2012-03-22T00:00:00"/>
    <s v="Active"/>
    <x v="1"/>
    <m/>
    <m/>
    <n v="2012"/>
  </r>
  <r>
    <n v="9"/>
    <x v="8"/>
    <n v="75"/>
    <x v="17"/>
    <s v="Brumm, Kristine E"/>
    <n v="13412"/>
    <x v="35"/>
    <n v="380"/>
    <n v="54.91"/>
    <d v="2012-03-22T00:00:00"/>
    <s v="Active"/>
    <x v="2"/>
    <m/>
    <m/>
    <n v="2012"/>
  </r>
  <r>
    <n v="9"/>
    <x v="8"/>
    <n v="75"/>
    <x v="17"/>
    <s v="Livesey, Joshua R"/>
    <n v="13602"/>
    <x v="35"/>
    <n v="380"/>
    <n v="54.91"/>
    <d v="2012-03-22T00:00:00"/>
    <s v="Active"/>
    <x v="2"/>
    <m/>
    <m/>
    <n v="2012"/>
  </r>
  <r>
    <n v="9"/>
    <x v="8"/>
    <n v="79"/>
    <x v="18"/>
    <s v="Krebs, Patrick J"/>
    <n v="12651"/>
    <x v="36"/>
    <n v="584.33000000000004"/>
    <n v="43.08"/>
    <d v="2012-03-22T00:00:00"/>
    <s v="Active"/>
    <x v="1"/>
    <m/>
    <m/>
    <n v="2012"/>
  </r>
  <r>
    <n v="9"/>
    <x v="8"/>
    <n v="79"/>
    <x v="18"/>
    <s v="Soto-Gonzalez, Pamela E"/>
    <n v="12879"/>
    <x v="36"/>
    <n v="1940.8"/>
    <n v="142.65"/>
    <d v="2012-03-22T00:00:00"/>
    <s v="Active"/>
    <x v="1"/>
    <m/>
    <m/>
    <n v="2012"/>
  </r>
  <r>
    <n v="9"/>
    <x v="8"/>
    <n v="80"/>
    <x v="19"/>
    <s v="Barbosa, Amanda E"/>
    <n v="12650"/>
    <x v="4"/>
    <n v="1546.02"/>
    <n v="112.45"/>
    <d v="2012-03-22T00:00:00"/>
    <s v="Active"/>
    <x v="1"/>
    <m/>
    <m/>
    <n v="2012"/>
  </r>
  <r>
    <n v="9"/>
    <x v="8"/>
    <n v="80"/>
    <x v="19"/>
    <s v="Jepson, Diane C"/>
    <n v="359"/>
    <x v="4"/>
    <n v="1640"/>
    <n v="118.9"/>
    <d v="2012-03-22T00:00:00"/>
    <s v="Active"/>
    <x v="1"/>
    <m/>
    <m/>
    <n v="2012"/>
  </r>
  <r>
    <n v="9"/>
    <x v="8"/>
    <n v="80"/>
    <x v="19"/>
    <s v="Almaguer, Benny "/>
    <n v="10962"/>
    <x v="39"/>
    <n v="3642"/>
    <n v="253.56"/>
    <d v="2012-03-22T00:00:00"/>
    <s v="Active"/>
    <x v="1"/>
    <m/>
    <m/>
    <n v="2012"/>
  </r>
  <r>
    <n v="9"/>
    <x v="8"/>
    <n v="80"/>
    <x v="19"/>
    <s v="Perez Jr., Ronnie S"/>
    <n v="12091"/>
    <x v="60"/>
    <n v="2342.5700000000002"/>
    <n v="153.41"/>
    <d v="2012-03-22T00:00:00"/>
    <s v="Active"/>
    <x v="1"/>
    <m/>
    <m/>
    <n v="2012"/>
  </r>
  <r>
    <n v="9"/>
    <x v="8"/>
    <n v="80"/>
    <x v="19"/>
    <s v="Villegas, Mitchell T"/>
    <n v="12238"/>
    <x v="107"/>
    <n v="1131.52"/>
    <n v="82.75"/>
    <d v="2012-03-22T00:00:00"/>
    <s v="Active"/>
    <x v="1"/>
    <m/>
    <m/>
    <n v="2012"/>
  </r>
  <r>
    <n v="9"/>
    <x v="8"/>
    <n v="80"/>
    <x v="19"/>
    <s v="Biswell, Ashleigh M"/>
    <n v="13146"/>
    <x v="40"/>
    <n v="988.8"/>
    <n v="93.04"/>
    <d v="2012-03-22T00:00:00"/>
    <s v="Active"/>
    <x v="1"/>
    <m/>
    <m/>
    <n v="2012"/>
  </r>
  <r>
    <n v="9"/>
    <x v="8"/>
    <n v="82"/>
    <x v="20"/>
    <s v="Ramirez, Mariah A"/>
    <n v="13572"/>
    <x v="45"/>
    <n v="1674.94"/>
    <n v="234.79"/>
    <d v="2012-03-22T00:00:00"/>
    <s v="Active"/>
    <x v="1"/>
    <m/>
    <m/>
    <n v="2012"/>
  </r>
  <r>
    <n v="9"/>
    <x v="8"/>
    <n v="82"/>
    <x v="20"/>
    <s v="Salazar, Rebecca D"/>
    <n v="12849"/>
    <x v="45"/>
    <n v="2433.8000000000002"/>
    <n v="181.28"/>
    <d v="2012-03-22T00:00:00"/>
    <s v="Active"/>
    <x v="1"/>
    <m/>
    <m/>
    <n v="2012"/>
  </r>
  <r>
    <n v="9"/>
    <x v="8"/>
    <n v="85"/>
    <x v="22"/>
    <s v="Martinez, Reina M"/>
    <n v="12801"/>
    <x v="50"/>
    <n v="535.03"/>
    <n v="63.6"/>
    <d v="2012-03-22T00:00:00"/>
    <s v="Active"/>
    <x v="1"/>
    <m/>
    <m/>
    <n v="2012"/>
  </r>
  <r>
    <n v="9"/>
    <x v="8"/>
    <n v="85"/>
    <x v="22"/>
    <s v="Robello, Shirley D"/>
    <n v="13209"/>
    <x v="50"/>
    <n v="1500.25"/>
    <n v="123.23"/>
    <d v="2012-03-22T00:00:00"/>
    <s v="Active"/>
    <x v="1"/>
    <m/>
    <m/>
    <n v="2012"/>
  </r>
  <r>
    <n v="9"/>
    <x v="8"/>
    <n v="85"/>
    <x v="22"/>
    <s v="Ruiz, Adriana "/>
    <n v="12515"/>
    <x v="47"/>
    <n v="2074.48"/>
    <n v="153.79"/>
    <d v="2012-03-22T00:00:00"/>
    <s v="Active"/>
    <x v="1"/>
    <m/>
    <m/>
    <n v="2012"/>
  </r>
  <r>
    <n v="9"/>
    <x v="8"/>
    <n v="86"/>
    <x v="23"/>
    <s v="Garcia, Valerie M"/>
    <n v="12500"/>
    <x v="53"/>
    <n v="2000"/>
    <n v="148.1"/>
    <d v="2012-03-22T00:00:00"/>
    <s v="Active"/>
    <x v="1"/>
    <m/>
    <m/>
    <n v="2012"/>
  </r>
  <r>
    <n v="9"/>
    <x v="8"/>
    <n v="86"/>
    <x v="23"/>
    <s v="Sanchez, Ignacio H"/>
    <n v="11886"/>
    <x v="54"/>
    <n v="458.87"/>
    <n v="66.3"/>
    <d v="2012-03-22T00:00:00"/>
    <s v="Active"/>
    <x v="0"/>
    <m/>
    <m/>
    <n v="2012"/>
  </r>
  <r>
    <n v="9"/>
    <x v="8"/>
    <n v="87"/>
    <x v="24"/>
    <s v="Hathaway, Steven W"/>
    <n v="13152"/>
    <x v="55"/>
    <n v="1741"/>
    <n v="175.72"/>
    <d v="2012-03-22T00:00:00"/>
    <s v="Active"/>
    <x v="1"/>
    <m/>
    <m/>
    <n v="2012"/>
  </r>
  <r>
    <n v="9"/>
    <x v="8"/>
    <n v="92"/>
    <x v="25"/>
    <s v="Alvarez, Sadick "/>
    <n v="10632"/>
    <x v="57"/>
    <n v="1381.12"/>
    <n v="137.82"/>
    <d v="2012-03-22T00:00:00"/>
    <s v="Active"/>
    <x v="1"/>
    <m/>
    <m/>
    <n v="2012"/>
  </r>
  <r>
    <n v="9"/>
    <x v="8"/>
    <n v="93"/>
    <x v="26"/>
    <s v="Lafaire, April R"/>
    <n v="12211"/>
    <x v="79"/>
    <n v="2252.9699999999998"/>
    <n v="153.24"/>
    <d v="2012-03-22T00:00:00"/>
    <s v="Active"/>
    <x v="1"/>
    <m/>
    <m/>
    <n v="2012"/>
  </r>
  <r>
    <n v="9"/>
    <x v="8"/>
    <n v="93"/>
    <x v="26"/>
    <s v="Cervantez, Laura A"/>
    <n v="11811"/>
    <x v="80"/>
    <n v="1900.86"/>
    <n v="142.22"/>
    <d v="2012-03-22T00:00:00"/>
    <s v="Active"/>
    <x v="1"/>
    <m/>
    <m/>
    <n v="2012"/>
  </r>
  <r>
    <n v="10"/>
    <x v="9"/>
    <n v="2"/>
    <x v="37"/>
    <s v="Green, April V"/>
    <n v="12922"/>
    <x v="91"/>
    <n v="1545"/>
    <n v="112.37"/>
    <d v="2012-03-22T00:00:00"/>
    <s v="Active"/>
    <x v="1"/>
    <m/>
    <m/>
    <n v="2012"/>
  </r>
  <r>
    <n v="10"/>
    <x v="9"/>
    <n v="2"/>
    <x v="37"/>
    <s v="Perez, Lydia "/>
    <n v="12812"/>
    <x v="32"/>
    <n v="1621.5"/>
    <n v="124.04"/>
    <d v="2012-03-22T00:00:00"/>
    <s v="Active"/>
    <x v="1"/>
    <m/>
    <m/>
    <n v="2012"/>
  </r>
  <r>
    <n v="10"/>
    <x v="9"/>
    <n v="3"/>
    <x v="32"/>
    <s v="Cast, Hallette E"/>
    <n v="12941"/>
    <x v="82"/>
    <n v="1668.88"/>
    <n v="127.67"/>
    <d v="2012-03-22T00:00:00"/>
    <s v="Active"/>
    <x v="1"/>
    <m/>
    <m/>
    <n v="2012"/>
  </r>
  <r>
    <n v="10"/>
    <x v="9"/>
    <n v="3"/>
    <x v="32"/>
    <s v="Garcia , Juanita O"/>
    <n v="12492"/>
    <x v="82"/>
    <n v="1697.44"/>
    <n v="124.03"/>
    <d v="2012-03-22T00:00:00"/>
    <s v="Active"/>
    <x v="1"/>
    <m/>
    <m/>
    <n v="2012"/>
  </r>
  <r>
    <n v="10"/>
    <x v="9"/>
    <n v="3"/>
    <x v="32"/>
    <s v="Garza, Albert L"/>
    <n v="12994"/>
    <x v="82"/>
    <n v="1670.15"/>
    <n v="127.77"/>
    <d v="2012-03-22T00:00:00"/>
    <s v="Active"/>
    <x v="0"/>
    <m/>
    <m/>
    <n v="2012"/>
  </r>
  <r>
    <n v="10"/>
    <x v="9"/>
    <n v="3"/>
    <x v="32"/>
    <s v="Hopkins-Jernigan, Franshella "/>
    <n v="12819"/>
    <x v="82"/>
    <n v="1444.8"/>
    <n v="117.57"/>
    <d v="2012-03-22T00:00:00"/>
    <s v="Active"/>
    <x v="1"/>
    <m/>
    <m/>
    <n v="2012"/>
  </r>
  <r>
    <n v="10"/>
    <x v="9"/>
    <n v="3"/>
    <x v="32"/>
    <s v="Sheppard, Rachel E"/>
    <n v="12760"/>
    <x v="82"/>
    <n v="2086.1999999999998"/>
    <n v="159.59"/>
    <d v="2012-03-22T00:00:00"/>
    <s v="Active"/>
    <x v="0"/>
    <m/>
    <m/>
    <n v="2012"/>
  </r>
  <r>
    <n v="10"/>
    <x v="9"/>
    <n v="3"/>
    <x v="32"/>
    <s v="White, Dianna L"/>
    <n v="13265"/>
    <x v="82"/>
    <n v="1451.25"/>
    <n v="111.02"/>
    <d v="2012-03-22T00:00:00"/>
    <s v="Active"/>
    <x v="0"/>
    <m/>
    <m/>
    <n v="2012"/>
  </r>
  <r>
    <n v="10"/>
    <x v="9"/>
    <n v="3"/>
    <x v="32"/>
    <s v="Wilson, Staci R"/>
    <n v="12729"/>
    <x v="82"/>
    <n v="1297.53"/>
    <n v="120.11"/>
    <d v="2012-03-22T00:00:00"/>
    <s v="Active"/>
    <x v="0"/>
    <m/>
    <m/>
    <n v="2012"/>
  </r>
  <r>
    <n v="10"/>
    <x v="9"/>
    <n v="6"/>
    <x v="1"/>
    <s v="Davis, Katie S"/>
    <n v="13172"/>
    <x v="3"/>
    <n v="1133"/>
    <n v="163.72999999999999"/>
    <d v="2012-03-22T00:00:00"/>
    <s v="Active"/>
    <x v="0"/>
    <m/>
    <m/>
    <n v="2012"/>
  </r>
  <r>
    <n v="10"/>
    <x v="9"/>
    <n v="6"/>
    <x v="1"/>
    <s v="Hernandez, Marissa A"/>
    <n v="12972"/>
    <x v="3"/>
    <n v="770"/>
    <n v="111.27"/>
    <d v="2012-03-22T00:00:00"/>
    <s v="Seasonal"/>
    <x v="0"/>
    <m/>
    <m/>
    <n v="2012"/>
  </r>
  <r>
    <n v="10"/>
    <x v="9"/>
    <n v="6"/>
    <x v="1"/>
    <s v="Lawson, Liana C"/>
    <n v="12962"/>
    <x v="3"/>
    <n v="1725.8"/>
    <n v="124.15"/>
    <d v="2012-03-22T00:00:00"/>
    <s v="Active"/>
    <x v="1"/>
    <m/>
    <m/>
    <n v="2012"/>
  </r>
  <r>
    <n v="10"/>
    <x v="9"/>
    <n v="6"/>
    <x v="1"/>
    <s v="Lowe, Kimberly K"/>
    <n v="13291"/>
    <x v="3"/>
    <n v="484"/>
    <n v="37.03"/>
    <d v="2012-03-22T00:00:00"/>
    <s v="Active"/>
    <x v="0"/>
    <m/>
    <m/>
    <n v="2012"/>
  </r>
  <r>
    <n v="10"/>
    <x v="9"/>
    <n v="6"/>
    <x v="1"/>
    <s v="Ramirez, Jillian J"/>
    <n v="13113"/>
    <x v="3"/>
    <n v="1998.07"/>
    <n v="251.5"/>
    <d v="2012-03-22T00:00:00"/>
    <s v="Active"/>
    <x v="0"/>
    <m/>
    <m/>
    <n v="2012"/>
  </r>
  <r>
    <n v="10"/>
    <x v="9"/>
    <n v="6"/>
    <x v="1"/>
    <s v="Rueckheim, Lisa L"/>
    <n v="13059"/>
    <x v="3"/>
    <n v="1547.5"/>
    <n v="118.39"/>
    <d v="2012-03-22T00:00:00"/>
    <s v="Active"/>
    <x v="1"/>
    <m/>
    <m/>
    <n v="2012"/>
  </r>
  <r>
    <n v="10"/>
    <x v="9"/>
    <n v="6"/>
    <x v="1"/>
    <s v="Valle, Lynette R"/>
    <n v="13166"/>
    <x v="3"/>
    <n v="1114.3499999999999"/>
    <n v="104.55"/>
    <d v="2012-03-22T00:00:00"/>
    <s v="Active"/>
    <x v="0"/>
    <m/>
    <m/>
    <n v="2012"/>
  </r>
  <r>
    <n v="10"/>
    <x v="9"/>
    <n v="24"/>
    <x v="38"/>
    <s v="Hunt, Jennifer J"/>
    <n v="13570"/>
    <x v="11"/>
    <n v="1408.79"/>
    <n v="203.56"/>
    <d v="2012-03-22T00:00:00"/>
    <s v="Active"/>
    <x v="2"/>
    <m/>
    <m/>
    <n v="2012"/>
  </r>
  <r>
    <n v="10"/>
    <x v="9"/>
    <n v="32"/>
    <x v="8"/>
    <s v="Patch, Douglas J"/>
    <n v="12887"/>
    <x v="24"/>
    <n v="1696"/>
    <n v="119.97"/>
    <d v="2012-03-22T00:00:00"/>
    <s v="Active"/>
    <x v="1"/>
    <m/>
    <m/>
    <n v="2012"/>
  </r>
  <r>
    <n v="10"/>
    <x v="9"/>
    <n v="32"/>
    <x v="8"/>
    <s v="Sanchez, Desiree B"/>
    <n v="13004"/>
    <x v="24"/>
    <n v="1031.49"/>
    <n v="149.05000000000001"/>
    <d v="2012-03-22T00:00:00"/>
    <s v="Active"/>
    <x v="0"/>
    <m/>
    <m/>
    <n v="2012"/>
  </r>
  <r>
    <n v="10"/>
    <x v="9"/>
    <n v="32"/>
    <x v="8"/>
    <s v="Sheffield, Evelyn M"/>
    <n v="12493"/>
    <x v="24"/>
    <n v="1982"/>
    <n v="151.62"/>
    <d v="2012-03-22T00:00:00"/>
    <s v="Active"/>
    <x v="1"/>
    <m/>
    <m/>
    <n v="2012"/>
  </r>
  <r>
    <n v="10"/>
    <x v="9"/>
    <n v="32"/>
    <x v="8"/>
    <s v="Martinez, Dorian C"/>
    <n v="12949"/>
    <x v="3"/>
    <n v="1560.85"/>
    <n v="119.4"/>
    <d v="2012-03-22T00:00:00"/>
    <s v="Active"/>
    <x v="0"/>
    <m/>
    <m/>
    <n v="2012"/>
  </r>
  <r>
    <n v="10"/>
    <x v="9"/>
    <n v="46"/>
    <x v="11"/>
    <s v="Clutters, Farlan M"/>
    <n v="12588"/>
    <x v="80"/>
    <n v="1485.18"/>
    <n v="113.62"/>
    <d v="2012-03-22T00:00:00"/>
    <s v="Active"/>
    <x v="1"/>
    <m/>
    <m/>
    <n v="2012"/>
  </r>
  <r>
    <n v="10"/>
    <x v="9"/>
    <n v="46"/>
    <x v="11"/>
    <s v="Dansie, Westley C"/>
    <n v="13339"/>
    <x v="27"/>
    <n v="473"/>
    <n v="68.36"/>
    <d v="2012-03-22T00:00:00"/>
    <s v="Active"/>
    <x v="0"/>
    <m/>
    <m/>
    <n v="2012"/>
  </r>
  <r>
    <n v="10"/>
    <x v="9"/>
    <n v="46"/>
    <x v="11"/>
    <s v="Gahagan, Philip L"/>
    <n v="13035"/>
    <x v="27"/>
    <n v="1378.13"/>
    <n v="199.13"/>
    <d v="2012-03-22T00:00:00"/>
    <s v="Active"/>
    <x v="0"/>
    <m/>
    <m/>
    <n v="2012"/>
  </r>
  <r>
    <n v="10"/>
    <x v="9"/>
    <n v="46"/>
    <x v="11"/>
    <s v="Leuridan, Eddy L"/>
    <n v="13171"/>
    <x v="27"/>
    <n v="1775.03"/>
    <n v="135.79"/>
    <d v="2012-03-22T00:00:00"/>
    <s v="Active"/>
    <x v="0"/>
    <m/>
    <m/>
    <n v="2012"/>
  </r>
  <r>
    <n v="10"/>
    <x v="9"/>
    <n v="46"/>
    <x v="11"/>
    <s v="Payne, Theodore R"/>
    <n v="12792"/>
    <x v="27"/>
    <n v="850.82"/>
    <n v="122.94"/>
    <d v="2012-03-22T00:00:00"/>
    <s v="Active"/>
    <x v="0"/>
    <m/>
    <m/>
    <n v="2012"/>
  </r>
  <r>
    <n v="10"/>
    <x v="9"/>
    <n v="46"/>
    <x v="11"/>
    <s v="Swagger, Mark "/>
    <n v="12730"/>
    <x v="27"/>
    <n v="1875"/>
    <n v="143.44"/>
    <d v="2012-03-22T00:00:00"/>
    <s v="Active"/>
    <x v="1"/>
    <m/>
    <m/>
    <n v="2012"/>
  </r>
  <r>
    <n v="10"/>
    <x v="9"/>
    <n v="46"/>
    <x v="11"/>
    <s v="Stewart, Michael C"/>
    <n v="12742"/>
    <x v="28"/>
    <n v="2119.7399999999998"/>
    <n v="138.51"/>
    <d v="2012-03-22T00:00:00"/>
    <s v="Active"/>
    <x v="1"/>
    <m/>
    <m/>
    <n v="2012"/>
  </r>
  <r>
    <n v="10"/>
    <x v="9"/>
    <n v="62"/>
    <x v="39"/>
    <s v="Gerling, Thomas L"/>
    <n v="13480"/>
    <x v="30"/>
    <n v="1472"/>
    <n v="107.93"/>
    <d v="2012-03-22T00:00:00"/>
    <s v="Active"/>
    <x v="1"/>
    <m/>
    <m/>
    <n v="2012"/>
  </r>
  <r>
    <n v="10"/>
    <x v="9"/>
    <n v="62"/>
    <x v="39"/>
    <s v="Russell, John A"/>
    <n v="13618"/>
    <x v="30"/>
    <n v="312"/>
    <n v="45.07"/>
    <d v="2012-03-22T00:00:00"/>
    <s v="Active"/>
    <x v="0"/>
    <m/>
    <m/>
    <n v="2012"/>
  </r>
  <r>
    <n v="10"/>
    <x v="9"/>
    <n v="67"/>
    <x v="14"/>
    <s v="Betz, Norman H"/>
    <n v="13066"/>
    <x v="31"/>
    <n v="868.02"/>
    <n v="125.44"/>
    <d v="2012-03-22T00:00:00"/>
    <s v="Active"/>
    <x v="0"/>
    <m/>
    <m/>
    <n v="2012"/>
  </r>
  <r>
    <n v="10"/>
    <x v="9"/>
    <n v="67"/>
    <x v="14"/>
    <s v="Fischer, James E"/>
    <n v="12816"/>
    <x v="31"/>
    <n v="2521.44"/>
    <n v="192.89"/>
    <d v="2012-03-22T00:00:00"/>
    <s v="Active"/>
    <x v="0"/>
    <m/>
    <m/>
    <n v="2012"/>
  </r>
  <r>
    <n v="10"/>
    <x v="9"/>
    <n v="72"/>
    <x v="40"/>
    <s v="Gutierrez, Victoria L"/>
    <n v="12804"/>
    <x v="62"/>
    <n v="1982"/>
    <n v="151.62"/>
    <d v="2012-03-22T00:00:00"/>
    <s v="Active"/>
    <x v="1"/>
    <m/>
    <m/>
    <n v="2012"/>
  </r>
  <r>
    <n v="10"/>
    <x v="9"/>
    <n v="72"/>
    <x v="40"/>
    <s v="Bastianon, Rhea L"/>
    <n v="13250"/>
    <x v="32"/>
    <n v="1759.5"/>
    <n v="134.6"/>
    <d v="2012-03-22T00:00:00"/>
    <s v="Active"/>
    <x v="0"/>
    <m/>
    <m/>
    <n v="2012"/>
  </r>
  <r>
    <n v="10"/>
    <x v="9"/>
    <n v="72"/>
    <x v="40"/>
    <s v="Campbell, Aaron S"/>
    <n v="13419"/>
    <x v="32"/>
    <n v="1195.26"/>
    <n v="172.72"/>
    <d v="2012-03-22T00:00:00"/>
    <s v="Active"/>
    <x v="0"/>
    <m/>
    <m/>
    <n v="2012"/>
  </r>
  <r>
    <n v="10"/>
    <x v="9"/>
    <n v="72"/>
    <x v="40"/>
    <s v="Carone, Jamie N"/>
    <n v="13356"/>
    <x v="32"/>
    <n v="388.74"/>
    <n v="56.17"/>
    <d v="2012-03-22T00:00:00"/>
    <s v="Active"/>
    <x v="0"/>
    <m/>
    <m/>
    <n v="2012"/>
  </r>
  <r>
    <n v="10"/>
    <x v="9"/>
    <n v="72"/>
    <x v="40"/>
    <s v="Carrillo, Krystal V"/>
    <n v="13096"/>
    <x v="32"/>
    <n v="1268.96"/>
    <n v="152.04"/>
    <d v="2012-03-22T00:00:00"/>
    <s v="Active"/>
    <x v="0"/>
    <m/>
    <m/>
    <n v="2012"/>
  </r>
  <r>
    <n v="10"/>
    <x v="9"/>
    <n v="72"/>
    <x v="40"/>
    <s v="Castanos, Frank D"/>
    <n v="13482"/>
    <x v="32"/>
    <n v="1287"/>
    <n v="185.96"/>
    <d v="2012-03-22T00:00:00"/>
    <s v="Active"/>
    <x v="0"/>
    <m/>
    <m/>
    <n v="2012"/>
  </r>
  <r>
    <n v="10"/>
    <x v="9"/>
    <n v="72"/>
    <x v="40"/>
    <s v="DelReal, Jacqueline R"/>
    <n v="12948"/>
    <x v="32"/>
    <n v="1522.75"/>
    <n v="111.59"/>
    <d v="2012-03-22T00:00:00"/>
    <s v="Active"/>
    <x v="1"/>
    <m/>
    <m/>
    <n v="2012"/>
  </r>
  <r>
    <n v="10"/>
    <x v="9"/>
    <n v="72"/>
    <x v="40"/>
    <s v="Deroian, Kenneth W"/>
    <n v="13210"/>
    <x v="32"/>
    <n v="2113.65"/>
    <n v="161.69999999999999"/>
    <d v="2012-03-22T00:00:00"/>
    <s v="Active"/>
    <x v="0"/>
    <m/>
    <m/>
    <n v="2012"/>
  </r>
  <r>
    <n v="10"/>
    <x v="9"/>
    <n v="72"/>
    <x v="40"/>
    <s v="Glasper, Debra A"/>
    <n v="12782"/>
    <x v="32"/>
    <n v="1363.44"/>
    <n v="197.01"/>
    <d v="2012-03-22T00:00:00"/>
    <s v="Active"/>
    <x v="0"/>
    <m/>
    <m/>
    <n v="2012"/>
  </r>
  <r>
    <n v="10"/>
    <x v="9"/>
    <n v="72"/>
    <x v="40"/>
    <s v="Krumsiek, Kristy L"/>
    <n v="13012"/>
    <x v="32"/>
    <n v="1291.6199999999999"/>
    <n v="186.64"/>
    <d v="2012-03-22T00:00:00"/>
    <s v="Active"/>
    <x v="0"/>
    <m/>
    <m/>
    <n v="2012"/>
  </r>
  <r>
    <n v="10"/>
    <x v="9"/>
    <n v="72"/>
    <x v="40"/>
    <s v="Micetich, Kristen J"/>
    <n v="13102"/>
    <x v="32"/>
    <n v="832.75"/>
    <n v="63.7"/>
    <d v="2012-03-22T00:00:00"/>
    <s v="Active"/>
    <x v="0"/>
    <m/>
    <m/>
    <n v="2012"/>
  </r>
  <r>
    <n v="10"/>
    <x v="9"/>
    <n v="72"/>
    <x v="40"/>
    <s v="Moreno, Mary E"/>
    <n v="13376"/>
    <x v="32"/>
    <n v="572"/>
    <n v="82.64"/>
    <d v="2012-03-22T00:00:00"/>
    <s v="Involuntary Layoff"/>
    <x v="0"/>
    <m/>
    <m/>
    <n v="2012"/>
  </r>
  <r>
    <n v="10"/>
    <x v="9"/>
    <n v="72"/>
    <x v="40"/>
    <s v="Olid, Pilar "/>
    <n v="13167"/>
    <x v="32"/>
    <n v="418"/>
    <n v="60.41"/>
    <d v="2012-03-22T00:00:00"/>
    <s v="Active"/>
    <x v="0"/>
    <m/>
    <m/>
    <n v="2012"/>
  </r>
  <r>
    <n v="10"/>
    <x v="9"/>
    <n v="72"/>
    <x v="40"/>
    <s v="Plouffe, Courtney G"/>
    <n v="13149"/>
    <x v="32"/>
    <n v="1190.43"/>
    <n v="172.02"/>
    <d v="2012-03-22T00:00:00"/>
    <s v="Active"/>
    <x v="0"/>
    <m/>
    <m/>
    <n v="2012"/>
  </r>
  <r>
    <n v="10"/>
    <x v="9"/>
    <n v="72"/>
    <x v="40"/>
    <s v="Plouffe, Marc J"/>
    <n v="12946"/>
    <x v="32"/>
    <n v="1631.52"/>
    <n v="119.83"/>
    <d v="2012-03-22T00:00:00"/>
    <s v="Active"/>
    <x v="1"/>
    <m/>
    <m/>
    <n v="2012"/>
  </r>
  <r>
    <n v="10"/>
    <x v="9"/>
    <n v="72"/>
    <x v="40"/>
    <s v="Rehrer, Rachel A"/>
    <n v="13107"/>
    <x v="32"/>
    <n v="370.26"/>
    <n v="53.51"/>
    <d v="2012-03-22T00:00:00"/>
    <s v="Active"/>
    <x v="0"/>
    <m/>
    <m/>
    <n v="2012"/>
  </r>
  <r>
    <n v="10"/>
    <x v="9"/>
    <n v="72"/>
    <x v="40"/>
    <s v="Richards , Chet W"/>
    <n v="12745"/>
    <x v="32"/>
    <n v="493.6"/>
    <n v="71.319999999999993"/>
    <d v="2012-03-22T00:00:00"/>
    <s v="Active"/>
    <x v="0"/>
    <m/>
    <m/>
    <n v="2012"/>
  </r>
  <r>
    <n v="10"/>
    <x v="9"/>
    <n v="72"/>
    <x v="40"/>
    <s v="Smith, Matthew R"/>
    <n v="12818"/>
    <x v="32"/>
    <n v="2054.85"/>
    <n v="151.21"/>
    <d v="2012-03-22T00:00:00"/>
    <s v="Active"/>
    <x v="1"/>
    <m/>
    <m/>
    <n v="2012"/>
  </r>
  <r>
    <n v="10"/>
    <x v="9"/>
    <n v="72"/>
    <x v="40"/>
    <s v="Uwarow, Peter F"/>
    <n v="13271"/>
    <x v="32"/>
    <n v="1292.5"/>
    <n v="186.78"/>
    <d v="2012-03-22T00:00:00"/>
    <s v="Active"/>
    <x v="0"/>
    <m/>
    <m/>
    <n v="2012"/>
  </r>
  <r>
    <n v="10"/>
    <x v="9"/>
    <n v="72"/>
    <x v="40"/>
    <s v="Wilkerson, David R"/>
    <n v="13129"/>
    <x v="32"/>
    <n v="2487.46"/>
    <n v="190.29"/>
    <d v="2012-03-22T00:00:00"/>
    <s v="Active"/>
    <x v="0"/>
    <m/>
    <m/>
    <n v="2012"/>
  </r>
  <r>
    <n v="10"/>
    <x v="9"/>
    <n v="72"/>
    <x v="40"/>
    <s v="Woods, Lisa K"/>
    <n v="13073"/>
    <x v="32"/>
    <n v="1189.6500000000001"/>
    <n v="171.91"/>
    <d v="2012-03-22T00:00:00"/>
    <s v="Active"/>
    <x v="0"/>
    <m/>
    <m/>
    <n v="2012"/>
  </r>
  <r>
    <n v="10"/>
    <x v="9"/>
    <n v="74"/>
    <x v="16"/>
    <s v="Hernandez, Vanessa "/>
    <n v="12762"/>
    <x v="34"/>
    <n v="1195.2"/>
    <n v="163.44999999999999"/>
    <d v="2012-03-22T00:00:00"/>
    <s v="Active"/>
    <x v="1"/>
    <m/>
    <m/>
    <n v="2012"/>
  </r>
  <r>
    <n v="10"/>
    <x v="9"/>
    <n v="75"/>
    <x v="17"/>
    <s v="Collins, Govona L"/>
    <n v="13540"/>
    <x v="35"/>
    <n v="380"/>
    <n v="54.91"/>
    <d v="2012-03-22T00:00:00"/>
    <s v="Active"/>
    <x v="2"/>
    <m/>
    <m/>
    <n v="2012"/>
  </r>
  <r>
    <n v="10"/>
    <x v="9"/>
    <n v="75"/>
    <x v="17"/>
    <s v="Johnson, Samantha J"/>
    <n v="13567"/>
    <x v="35"/>
    <n v="380"/>
    <n v="54.91"/>
    <d v="2012-03-22T00:00:00"/>
    <s v="Active"/>
    <x v="2"/>
    <m/>
    <m/>
    <n v="2012"/>
  </r>
  <r>
    <n v="10"/>
    <x v="9"/>
    <n v="75"/>
    <x v="17"/>
    <s v="Rugg, Krystina M"/>
    <n v="13541"/>
    <x v="35"/>
    <n v="190"/>
    <n v="27.46"/>
    <d v="2012-03-22T00:00:00"/>
    <s v="Voluntary Resignation"/>
    <x v="2"/>
    <m/>
    <m/>
    <n v="2012"/>
  </r>
  <r>
    <n v="10"/>
    <x v="9"/>
    <n v="75"/>
    <x v="17"/>
    <s v="Schuler, Deborah K"/>
    <n v="13542"/>
    <x v="35"/>
    <n v="380"/>
    <n v="54.91"/>
    <d v="2012-03-22T00:00:00"/>
    <s v="Active"/>
    <x v="2"/>
    <m/>
    <m/>
    <n v="2012"/>
  </r>
  <r>
    <n v="10"/>
    <x v="9"/>
    <n v="79"/>
    <x v="18"/>
    <s v="Thornton, Elijah J"/>
    <n v="12884"/>
    <x v="36"/>
    <n v="1730.4"/>
    <n v="126.56"/>
    <d v="2012-03-22T00:00:00"/>
    <s v="Active"/>
    <x v="1"/>
    <m/>
    <m/>
    <n v="2012"/>
  </r>
  <r>
    <n v="10"/>
    <x v="9"/>
    <n v="80"/>
    <x v="19"/>
    <s v="Ragle, Millisa K"/>
    <n v="12169"/>
    <x v="4"/>
    <n v="1447.18"/>
    <n v="104.35"/>
    <d v="2012-03-22T00:00:00"/>
    <s v="Active"/>
    <x v="1"/>
    <m/>
    <m/>
    <n v="2012"/>
  </r>
  <r>
    <n v="10"/>
    <x v="9"/>
    <n v="80"/>
    <x v="19"/>
    <s v="Blackwell, Melanie A"/>
    <n v="10972"/>
    <x v="39"/>
    <n v="3486.54"/>
    <n v="266.72000000000003"/>
    <d v="2012-03-22T00:00:00"/>
    <s v="Active"/>
    <x v="1"/>
    <m/>
    <m/>
    <n v="2012"/>
  </r>
  <r>
    <n v="10"/>
    <x v="9"/>
    <n v="80"/>
    <x v="19"/>
    <s v="Mendoza, Miguel  A"/>
    <n v="13590"/>
    <x v="40"/>
    <n v="960"/>
    <n v="138.72"/>
    <d v="2012-03-22T00:00:00"/>
    <s v="Active"/>
    <x v="1"/>
    <m/>
    <m/>
    <n v="2012"/>
  </r>
  <r>
    <n v="10"/>
    <x v="9"/>
    <n v="80"/>
    <x v="19"/>
    <s v="Reyes, Miryan L"/>
    <n v="12631"/>
    <x v="40"/>
    <n v="990.39"/>
    <n v="143.1"/>
    <d v="2012-03-22T00:00:00"/>
    <s v="Active"/>
    <x v="1"/>
    <m/>
    <m/>
    <n v="2012"/>
  </r>
  <r>
    <n v="10"/>
    <x v="9"/>
    <n v="80"/>
    <x v="19"/>
    <s v="Tillett, Penelope A"/>
    <n v="12710"/>
    <x v="41"/>
    <n v="1612.57"/>
    <n v="118.39"/>
    <d v="2012-03-22T00:00:00"/>
    <s v="Active"/>
    <x v="1"/>
    <m/>
    <m/>
    <n v="2012"/>
  </r>
  <r>
    <n v="10"/>
    <x v="9"/>
    <n v="82"/>
    <x v="20"/>
    <s v="Galvan, Crystal E"/>
    <n v="13178"/>
    <x v="45"/>
    <n v="2056.1999999999998"/>
    <n v="157.29"/>
    <d v="2012-03-22T00:00:00"/>
    <s v="Active"/>
    <x v="1"/>
    <m/>
    <m/>
    <n v="2012"/>
  </r>
  <r>
    <n v="10"/>
    <x v="9"/>
    <n v="82"/>
    <x v="20"/>
    <s v="Gilman, Tamra B"/>
    <n v="12483"/>
    <x v="45"/>
    <n v="2148.34"/>
    <n v="158.15"/>
    <d v="2012-03-22T00:00:00"/>
    <s v="Active"/>
    <x v="1"/>
    <m/>
    <m/>
    <n v="2012"/>
  </r>
  <r>
    <n v="10"/>
    <x v="9"/>
    <n v="82"/>
    <x v="20"/>
    <s v="Neville, Keith E"/>
    <n v="12853"/>
    <x v="45"/>
    <n v="2192.86"/>
    <n v="162.59"/>
    <d v="2012-03-22T00:00:00"/>
    <s v="Active"/>
    <x v="1"/>
    <m/>
    <m/>
    <n v="2012"/>
  </r>
  <r>
    <n v="10"/>
    <x v="9"/>
    <n v="82"/>
    <x v="20"/>
    <s v="Perea, Rocio G"/>
    <n v="13492"/>
    <x v="45"/>
    <n v="1715.85"/>
    <n v="107.03"/>
    <d v="2012-03-22T00:00:00"/>
    <s v="Terminated"/>
    <x v="1"/>
    <m/>
    <m/>
    <n v="2012"/>
  </r>
  <r>
    <n v="10"/>
    <x v="9"/>
    <n v="82"/>
    <x v="20"/>
    <s v="Thompson, Steven L"/>
    <n v="13028"/>
    <x v="45"/>
    <n v="1950.26"/>
    <n v="144.29"/>
    <d v="2012-03-22T00:00:00"/>
    <s v="Active"/>
    <x v="1"/>
    <m/>
    <m/>
    <n v="2012"/>
  </r>
  <r>
    <n v="10"/>
    <x v="9"/>
    <n v="82"/>
    <x v="20"/>
    <s v="Rubalcaba, Oracio "/>
    <n v="11881"/>
    <x v="116"/>
    <n v="2789.24"/>
    <n v="207.56"/>
    <d v="2012-03-22T00:00:00"/>
    <s v="Active"/>
    <x v="1"/>
    <m/>
    <m/>
    <n v="2012"/>
  </r>
  <r>
    <n v="10"/>
    <x v="9"/>
    <n v="83"/>
    <x v="21"/>
    <s v="Heywood, Braden J"/>
    <n v="12978"/>
    <x v="49"/>
    <n v="2657.54"/>
    <n v="203.3"/>
    <d v="2012-03-22T00:00:00"/>
    <s v="Active"/>
    <x v="1"/>
    <m/>
    <m/>
    <n v="2012"/>
  </r>
  <r>
    <n v="10"/>
    <x v="9"/>
    <n v="83"/>
    <x v="21"/>
    <s v="Reyes-Rangel, Rose E"/>
    <n v="13438"/>
    <x v="49"/>
    <n v="2682.54"/>
    <n v="205.22"/>
    <d v="2012-03-22T00:00:00"/>
    <s v="Active"/>
    <x v="1"/>
    <m/>
    <m/>
    <n v="2012"/>
  </r>
  <r>
    <n v="10"/>
    <x v="9"/>
    <n v="85"/>
    <x v="22"/>
    <s v="Gessesse, Kalisha L"/>
    <n v="13578"/>
    <x v="50"/>
    <n v="1560.03"/>
    <n v="225.42"/>
    <d v="2012-03-22T00:00:00"/>
    <s v="Active"/>
    <x v="1"/>
    <m/>
    <m/>
    <n v="2012"/>
  </r>
  <r>
    <n v="10"/>
    <x v="9"/>
    <n v="85"/>
    <x v="22"/>
    <s v="Hogan, Janet M"/>
    <n v="13396"/>
    <x v="50"/>
    <n v="1563.4"/>
    <n v="119.6"/>
    <d v="2012-03-22T00:00:00"/>
    <s v="Active"/>
    <x v="1"/>
    <m/>
    <m/>
    <n v="2012"/>
  </r>
  <r>
    <n v="10"/>
    <x v="9"/>
    <n v="85"/>
    <x v="22"/>
    <s v="Ramirez, Elizabeth A"/>
    <n v="13144"/>
    <x v="50"/>
    <n v="1723.82"/>
    <n v="125.24"/>
    <d v="2012-03-22T00:00:00"/>
    <s v="Active"/>
    <x v="1"/>
    <m/>
    <m/>
    <n v="2012"/>
  </r>
  <r>
    <n v="10"/>
    <x v="9"/>
    <n v="85"/>
    <x v="22"/>
    <s v="Routhieaux, Naomi "/>
    <n v="13467"/>
    <x v="50"/>
    <n v="2080.15"/>
    <n v="152.56"/>
    <d v="2012-03-22T00:00:00"/>
    <s v="Active"/>
    <x v="1"/>
    <m/>
    <m/>
    <n v="2012"/>
  </r>
  <r>
    <n v="10"/>
    <x v="9"/>
    <n v="85"/>
    <x v="22"/>
    <s v="Yeates, Natasha R"/>
    <n v="13182"/>
    <x v="50"/>
    <n v="2033.32"/>
    <n v="150.65"/>
    <d v="2012-03-22T00:00:00"/>
    <s v="Active"/>
    <x v="1"/>
    <m/>
    <m/>
    <n v="2012"/>
  </r>
  <r>
    <n v="10"/>
    <x v="9"/>
    <n v="85"/>
    <x v="22"/>
    <s v="Morgan, Joel C"/>
    <n v="13511"/>
    <x v="47"/>
    <n v="2307.6999999999998"/>
    <n v="172.48"/>
    <d v="2012-03-22T00:00:00"/>
    <s v="Active"/>
    <x v="1"/>
    <m/>
    <m/>
    <n v="2012"/>
  </r>
  <r>
    <n v="10"/>
    <x v="9"/>
    <n v="86"/>
    <x v="23"/>
    <s v="Ameer, Malikia "/>
    <n v="13408"/>
    <x v="51"/>
    <n v="800"/>
    <n v="103.06"/>
    <d v="2012-03-22T00:00:00"/>
    <s v="Active"/>
    <x v="1"/>
    <m/>
    <m/>
    <n v="2012"/>
  </r>
  <r>
    <n v="10"/>
    <x v="9"/>
    <n v="86"/>
    <x v="23"/>
    <s v="Paiva, Michael A"/>
    <n v="13312"/>
    <x v="51"/>
    <n v="658"/>
    <n v="85.81"/>
    <d v="2012-03-22T00:00:00"/>
    <s v="Active"/>
    <x v="1"/>
    <m/>
    <m/>
    <n v="2012"/>
  </r>
  <r>
    <n v="10"/>
    <x v="9"/>
    <n v="86"/>
    <x v="23"/>
    <s v="Shuster, John M"/>
    <n v="13544"/>
    <x v="53"/>
    <n v="1923.08"/>
    <n v="147.11000000000001"/>
    <d v="2012-03-22T00:00:00"/>
    <s v="Active"/>
    <x v="1"/>
    <m/>
    <m/>
    <n v="2012"/>
  </r>
  <r>
    <n v="10"/>
    <x v="9"/>
    <n v="86"/>
    <x v="23"/>
    <s v="Ferguson, Kaela V"/>
    <n v="13148"/>
    <x v="54"/>
    <n v="967.31"/>
    <n v="130.52000000000001"/>
    <d v="2012-03-22T00:00:00"/>
    <s v="Active"/>
    <x v="1"/>
    <m/>
    <m/>
    <n v="2012"/>
  </r>
  <r>
    <n v="10"/>
    <x v="9"/>
    <n v="86"/>
    <x v="23"/>
    <s v="Gutierrez, Eduardo "/>
    <n v="13441"/>
    <x v="54"/>
    <n v="1032.1300000000001"/>
    <n v="139.88999999999999"/>
    <d v="2012-03-22T00:00:00"/>
    <s v="Active"/>
    <x v="1"/>
    <m/>
    <m/>
    <n v="2012"/>
  </r>
  <r>
    <n v="10"/>
    <x v="9"/>
    <n v="87"/>
    <x v="24"/>
    <s v="Loucks, Joshua A"/>
    <n v="13246"/>
    <x v="55"/>
    <n v="1713.6"/>
    <n v="126.19"/>
    <d v="2012-03-22T00:00:00"/>
    <s v="Active"/>
    <x v="1"/>
    <m/>
    <m/>
    <n v="2012"/>
  </r>
  <r>
    <n v="10"/>
    <x v="9"/>
    <n v="92"/>
    <x v="25"/>
    <s v="Mason, DaShannon S"/>
    <n v="12497"/>
    <x v="56"/>
    <n v="1884.8"/>
    <n v="129.47"/>
    <d v="2012-03-22T00:00:00"/>
    <s v="Active"/>
    <x v="1"/>
    <m/>
    <m/>
    <n v="2012"/>
  </r>
  <r>
    <n v="10"/>
    <x v="9"/>
    <n v="92"/>
    <x v="25"/>
    <s v="Brown , Lauren N"/>
    <n v="12923"/>
    <x v="57"/>
    <n v="1140"/>
    <n v="155.47999999999999"/>
    <d v="2012-03-22T00:00:00"/>
    <s v="Active"/>
    <x v="1"/>
    <m/>
    <m/>
    <n v="2012"/>
  </r>
  <r>
    <n v="10"/>
    <x v="9"/>
    <n v="92"/>
    <x v="25"/>
    <s v="Carlos, Melissa M"/>
    <n v="12640"/>
    <x v="57"/>
    <n v="1471.2"/>
    <n v="167.91"/>
    <d v="2012-03-22T00:00:00"/>
    <s v="Active"/>
    <x v="1"/>
    <m/>
    <m/>
    <n v="2012"/>
  </r>
  <r>
    <n v="10"/>
    <x v="9"/>
    <n v="92"/>
    <x v="25"/>
    <s v="Magnant, Jennifer "/>
    <n v="12971"/>
    <x v="57"/>
    <n v="1659.43"/>
    <n v="120.75"/>
    <d v="2012-03-22T00:00:00"/>
    <s v="Active"/>
    <x v="1"/>
    <m/>
    <m/>
    <n v="2012"/>
  </r>
  <r>
    <n v="10"/>
    <x v="9"/>
    <n v="93"/>
    <x v="26"/>
    <s v="Crist, William B"/>
    <n v="12817"/>
    <x v="79"/>
    <n v="2495.7800000000002"/>
    <n v="180.11"/>
    <d v="2012-03-22T00:00:00"/>
    <s v="Active"/>
    <x v="1"/>
    <m/>
    <m/>
    <n v="2012"/>
  </r>
  <r>
    <n v="10"/>
    <x v="9"/>
    <n v="93"/>
    <x v="26"/>
    <s v="Adams, Jamie L"/>
    <n v="13264"/>
    <x v="4"/>
    <n v="1200"/>
    <n v="161.91"/>
    <d v="2012-03-22T00:00:00"/>
    <s v="Active"/>
    <x v="1"/>
    <m/>
    <m/>
    <n v="2012"/>
  </r>
  <r>
    <n v="10"/>
    <x v="9"/>
    <n v="93"/>
    <x v="26"/>
    <s v="Duell, Kimberly D"/>
    <n v="13052"/>
    <x v="60"/>
    <n v="1057.71"/>
    <n v="62.39"/>
    <d v="2012-03-22T00:00:00"/>
    <s v="Active"/>
    <x v="1"/>
    <m/>
    <m/>
    <n v="2012"/>
  </r>
  <r>
    <n v="10"/>
    <x v="9"/>
    <n v="93"/>
    <x v="26"/>
    <s v="Nag, Paromita "/>
    <n v="12516"/>
    <x v="60"/>
    <n v="3440.87"/>
    <n v="258.33"/>
    <d v="2012-03-22T00:00:00"/>
    <s v="Terminated"/>
    <x v="1"/>
    <m/>
    <m/>
    <n v="2012"/>
  </r>
  <r>
    <n v="10"/>
    <x v="9"/>
    <n v="93"/>
    <x v="26"/>
    <s v="Allen , Norman J"/>
    <n v="12836"/>
    <x v="61"/>
    <n v="2041.67"/>
    <n v="155.57"/>
    <d v="2012-03-22T00:00:00"/>
    <s v="Active"/>
    <x v="1"/>
    <m/>
    <m/>
    <n v="2012"/>
  </r>
  <r>
    <n v="10"/>
    <x v="9"/>
    <n v="93"/>
    <x v="26"/>
    <s v="Latu, Tammy M"/>
    <n v="12101"/>
    <x v="61"/>
    <n v="2227.89"/>
    <n v="161.66999999999999"/>
    <d v="2012-03-22T00:00:00"/>
    <s v="Active"/>
    <x v="1"/>
    <m/>
    <m/>
    <n v="2012"/>
  </r>
  <r>
    <n v="10"/>
    <x v="9"/>
    <n v="93"/>
    <x v="26"/>
    <s v="Christensen, Misty D"/>
    <n v="12681"/>
    <x v="81"/>
    <n v="1674.16"/>
    <n v="121.61"/>
    <d v="2012-03-22T00:00:00"/>
    <s v="Active"/>
    <x v="1"/>
    <m/>
    <m/>
    <n v="2012"/>
  </r>
  <r>
    <n v="11"/>
    <x v="10"/>
    <n v="2"/>
    <x v="37"/>
    <s v="Ainsworth, Elizabeth  A"/>
    <n v="13415"/>
    <x v="91"/>
    <n v="705"/>
    <n v="101.87"/>
    <d v="2012-03-22T00:00:00"/>
    <s v="Active"/>
    <x v="0"/>
    <m/>
    <m/>
    <n v="2012"/>
  </r>
  <r>
    <n v="11"/>
    <x v="10"/>
    <n v="2"/>
    <x v="37"/>
    <s v="Johnson, Alicia L"/>
    <n v="11937"/>
    <x v="91"/>
    <n v="607.08000000000004"/>
    <n v="40.04"/>
    <d v="2012-03-22T00:00:00"/>
    <s v="Active"/>
    <x v="1"/>
    <m/>
    <m/>
    <n v="2012"/>
  </r>
  <r>
    <n v="11"/>
    <x v="10"/>
    <n v="2"/>
    <x v="37"/>
    <s v="Hernandez, April L"/>
    <n v="13458"/>
    <x v="11"/>
    <n v="1625"/>
    <n v="192.1"/>
    <d v="2012-03-22T00:00:00"/>
    <s v="Active"/>
    <x v="0"/>
    <m/>
    <m/>
    <n v="2012"/>
  </r>
  <r>
    <n v="11"/>
    <x v="10"/>
    <n v="2"/>
    <x v="37"/>
    <s v="Maefau, Sheniqua L"/>
    <n v="13370"/>
    <x v="82"/>
    <n v="755.91"/>
    <n v="57.83"/>
    <d v="2012-03-22T00:00:00"/>
    <s v="Active"/>
    <x v="0"/>
    <m/>
    <m/>
    <n v="2012"/>
  </r>
  <r>
    <n v="11"/>
    <x v="10"/>
    <n v="2"/>
    <x v="37"/>
    <s v="Rodriguez, Martha H"/>
    <n v="13414"/>
    <x v="82"/>
    <n v="1125"/>
    <n v="89.47"/>
    <d v="2012-03-22T00:00:00"/>
    <s v="Active"/>
    <x v="0"/>
    <m/>
    <m/>
    <n v="2012"/>
  </r>
  <r>
    <n v="11"/>
    <x v="10"/>
    <n v="3"/>
    <x v="32"/>
    <s v="Cunanan, Jennifer K"/>
    <n v="13491"/>
    <x v="82"/>
    <n v="2096.88"/>
    <n v="160.41"/>
    <d v="2012-03-22T00:00:00"/>
    <s v="Active"/>
    <x v="3"/>
    <m/>
    <m/>
    <n v="2012"/>
  </r>
  <r>
    <n v="11"/>
    <x v="10"/>
    <n v="3"/>
    <x v="32"/>
    <s v="LaHeist, Allen J"/>
    <n v="13366"/>
    <x v="82"/>
    <n v="968.75"/>
    <n v="78.98"/>
    <d v="2012-03-22T00:00:00"/>
    <s v="Active"/>
    <x v="0"/>
    <m/>
    <m/>
    <n v="2012"/>
  </r>
  <r>
    <n v="11"/>
    <x v="10"/>
    <n v="14"/>
    <x v="2"/>
    <s v="Moriarity, Richard S"/>
    <n v="13469"/>
    <x v="82"/>
    <n v="668.25"/>
    <n v="51.12"/>
    <d v="2012-03-22T00:00:00"/>
    <s v="Active"/>
    <x v="1"/>
    <m/>
    <m/>
    <n v="2012"/>
  </r>
  <r>
    <n v="11"/>
    <x v="10"/>
    <n v="14"/>
    <x v="2"/>
    <s v="Lee, Vernica P"/>
    <n v="13605"/>
    <x v="32"/>
    <n v="660"/>
    <n v="95.37"/>
    <d v="2012-03-22T00:00:00"/>
    <s v="Active"/>
    <x v="0"/>
    <m/>
    <m/>
    <n v="2012"/>
  </r>
  <r>
    <n v="11"/>
    <x v="10"/>
    <n v="14"/>
    <x v="2"/>
    <s v="Schultz, Michael L"/>
    <n v="13520"/>
    <x v="65"/>
    <n v="3511.16"/>
    <n v="268.60000000000002"/>
    <d v="2012-03-22T00:00:00"/>
    <s v="Active"/>
    <x v="1"/>
    <m/>
    <m/>
    <n v="2012"/>
  </r>
  <r>
    <n v="11"/>
    <x v="10"/>
    <n v="14"/>
    <x v="2"/>
    <s v="Hall, William H"/>
    <n v="12133"/>
    <x v="7"/>
    <n v="4255.7700000000004"/>
    <n v="325.57"/>
    <d v="2012-03-22T00:00:00"/>
    <s v="Active"/>
    <x v="1"/>
    <m/>
    <m/>
    <n v="2012"/>
  </r>
  <r>
    <n v="11"/>
    <x v="10"/>
    <n v="24"/>
    <x v="4"/>
    <s v="Johnson, Alicia L"/>
    <n v="11937"/>
    <x v="91"/>
    <n v="1232.55"/>
    <n v="81.27"/>
    <d v="2012-03-22T00:00:00"/>
    <s v="Active"/>
    <x v="1"/>
    <m/>
    <m/>
    <n v="2012"/>
  </r>
  <r>
    <n v="11"/>
    <x v="10"/>
    <n v="24"/>
    <x v="4"/>
    <s v="Schiffner, Sandra L"/>
    <n v="13382"/>
    <x v="11"/>
    <n v="1914.12"/>
    <n v="146.43"/>
    <d v="2012-03-22T00:00:00"/>
    <s v="Active"/>
    <x v="0"/>
    <m/>
    <m/>
    <n v="2012"/>
  </r>
  <r>
    <n v="11"/>
    <x v="10"/>
    <n v="24"/>
    <x v="4"/>
    <s v="LaHeist, Allen J"/>
    <n v="13366"/>
    <x v="82"/>
    <n v="968.75"/>
    <n v="78.98"/>
    <d v="2012-03-22T00:00:00"/>
    <s v="Active"/>
    <x v="0"/>
    <m/>
    <m/>
    <n v="2012"/>
  </r>
  <r>
    <n v="11"/>
    <x v="10"/>
    <n v="24"/>
    <x v="4"/>
    <s v="Maefau, Sheniqua L"/>
    <n v="13370"/>
    <x v="82"/>
    <n v="1534.72"/>
    <n v="117.4"/>
    <d v="2012-03-22T00:00:00"/>
    <s v="Active"/>
    <x v="0"/>
    <m/>
    <m/>
    <n v="2012"/>
  </r>
  <r>
    <n v="11"/>
    <x v="10"/>
    <n v="24"/>
    <x v="4"/>
    <s v="Mejia, Carilu "/>
    <n v="13604"/>
    <x v="82"/>
    <n v="908.25"/>
    <n v="131.24"/>
    <d v="2012-03-22T00:00:00"/>
    <s v="Active"/>
    <x v="0"/>
    <m/>
    <m/>
    <n v="2012"/>
  </r>
  <r>
    <n v="11"/>
    <x v="10"/>
    <n v="24"/>
    <x v="4"/>
    <s v="Moriarity, Richard S"/>
    <n v="13469"/>
    <x v="82"/>
    <n v="1356.75"/>
    <n v="103.79"/>
    <d v="2012-03-22T00:00:00"/>
    <s v="Active"/>
    <x v="1"/>
    <m/>
    <m/>
    <n v="2012"/>
  </r>
  <r>
    <n v="11"/>
    <x v="10"/>
    <n v="24"/>
    <x v="4"/>
    <s v="Therrien, Carol "/>
    <n v="13130"/>
    <x v="32"/>
    <n v="530.15"/>
    <n v="40.56"/>
    <d v="2012-03-22T00:00:00"/>
    <s v="Active"/>
    <x v="0"/>
    <m/>
    <m/>
    <n v="2012"/>
  </r>
  <r>
    <n v="11"/>
    <x v="10"/>
    <n v="32"/>
    <x v="8"/>
    <s v="Garcia , Aaron M"/>
    <n v="13495"/>
    <x v="24"/>
    <n v="1457.25"/>
    <n v="111.48"/>
    <d v="2012-03-22T00:00:00"/>
    <s v="Active"/>
    <x v="0"/>
    <m/>
    <m/>
    <n v="2012"/>
  </r>
  <r>
    <n v="11"/>
    <x v="10"/>
    <n v="32"/>
    <x v="8"/>
    <s v="Knight, Jessica S"/>
    <n v="13371"/>
    <x v="24"/>
    <n v="898.44"/>
    <n v="68.73"/>
    <d v="2012-03-22T00:00:00"/>
    <s v="Active"/>
    <x v="0"/>
    <m/>
    <m/>
    <n v="2012"/>
  </r>
  <r>
    <n v="11"/>
    <x v="10"/>
    <n v="32"/>
    <x v="8"/>
    <s v="Oropeza, Rafael R"/>
    <n v="12223"/>
    <x v="24"/>
    <n v="1780.79"/>
    <n v="130.41"/>
    <d v="2012-03-22T00:00:00"/>
    <s v="Active"/>
    <x v="1"/>
    <m/>
    <m/>
    <n v="2012"/>
  </r>
  <r>
    <n v="11"/>
    <x v="10"/>
    <n v="32"/>
    <x v="8"/>
    <s v="Waite, Marie G"/>
    <n v="13445"/>
    <x v="24"/>
    <n v="139.5"/>
    <n v="20.16"/>
    <d v="2012-03-22T00:00:00"/>
    <s v="Active"/>
    <x v="0"/>
    <m/>
    <m/>
    <n v="2012"/>
  </r>
  <r>
    <n v="11"/>
    <x v="10"/>
    <n v="32"/>
    <x v="8"/>
    <s v="Therrien, Carol "/>
    <n v="13130"/>
    <x v="32"/>
    <n v="1076.3499999999999"/>
    <n v="82.33"/>
    <d v="2012-03-22T00:00:00"/>
    <s v="Active"/>
    <x v="0"/>
    <m/>
    <m/>
    <n v="2012"/>
  </r>
  <r>
    <n v="11"/>
    <x v="10"/>
    <n v="72"/>
    <x v="15"/>
    <s v="Garcia , Aaron M"/>
    <n v="13495"/>
    <x v="24"/>
    <n v="717.75"/>
    <n v="54.91"/>
    <d v="2012-03-22T00:00:00"/>
    <s v="Active"/>
    <x v="0"/>
    <m/>
    <m/>
    <n v="2012"/>
  </r>
  <r>
    <n v="11"/>
    <x v="10"/>
    <n v="72"/>
    <x v="15"/>
    <s v="Knight, Jessica S"/>
    <n v="13371"/>
    <x v="24"/>
    <n v="898.44"/>
    <n v="68.73"/>
    <d v="2012-03-22T00:00:00"/>
    <s v="Active"/>
    <x v="0"/>
    <m/>
    <m/>
    <n v="2012"/>
  </r>
  <r>
    <n v="11"/>
    <x v="10"/>
    <n v="72"/>
    <x v="15"/>
    <s v="Livingston, Tammy R"/>
    <n v="13357"/>
    <x v="24"/>
    <n v="1884.62"/>
    <n v="140.12"/>
    <d v="2012-03-22T00:00:00"/>
    <s v="Active"/>
    <x v="1"/>
    <m/>
    <m/>
    <n v="2012"/>
  </r>
  <r>
    <n v="11"/>
    <x v="10"/>
    <n v="72"/>
    <x v="15"/>
    <s v="Earnhardt, Tamara D"/>
    <n v="13556"/>
    <x v="32"/>
    <n v="1825.13"/>
    <n v="139.62"/>
    <d v="2012-03-22T00:00:00"/>
    <s v="Active"/>
    <x v="0"/>
    <m/>
    <m/>
    <n v="2012"/>
  </r>
  <r>
    <n v="11"/>
    <x v="10"/>
    <n v="72"/>
    <x v="15"/>
    <s v="Lee, Vernica P"/>
    <n v="13605"/>
    <x v="32"/>
    <n v="660"/>
    <n v="95.37"/>
    <d v="2012-03-22T00:00:00"/>
    <s v="Active"/>
    <x v="0"/>
    <m/>
    <m/>
    <n v="2012"/>
  </r>
  <r>
    <n v="11"/>
    <x v="10"/>
    <n v="72"/>
    <x v="15"/>
    <s v="Whiles, Ronald L"/>
    <n v="12125"/>
    <x v="36"/>
    <n v="686.33"/>
    <n v="50.45"/>
    <d v="2012-03-22T00:00:00"/>
    <s v="Active"/>
    <x v="1"/>
    <m/>
    <m/>
    <n v="2012"/>
  </r>
  <r>
    <n v="11"/>
    <x v="10"/>
    <n v="75"/>
    <x v="17"/>
    <s v="Hernandez, Evelin "/>
    <n v="13594"/>
    <x v="35"/>
    <n v="304"/>
    <n v="43.93"/>
    <d v="2012-03-22T00:00:00"/>
    <s v="Active"/>
    <x v="2"/>
    <m/>
    <m/>
    <n v="2012"/>
  </r>
  <r>
    <n v="11"/>
    <x v="10"/>
    <n v="75"/>
    <x v="17"/>
    <s v="Moulard, Naomi C"/>
    <n v="13595"/>
    <x v="35"/>
    <n v="323"/>
    <n v="46.68"/>
    <d v="2012-03-22T00:00:00"/>
    <s v="Active"/>
    <x v="2"/>
    <m/>
    <m/>
    <n v="2012"/>
  </r>
  <r>
    <n v="11"/>
    <x v="10"/>
    <n v="80"/>
    <x v="19"/>
    <s v="Giugni, Joanne M"/>
    <n v="12885"/>
    <x v="4"/>
    <n v="1839.4"/>
    <n v="140.71"/>
    <d v="2012-03-22T00:00:00"/>
    <s v="Active"/>
    <x v="1"/>
    <m/>
    <m/>
    <n v="2012"/>
  </r>
  <r>
    <n v="11"/>
    <x v="10"/>
    <n v="80"/>
    <x v="19"/>
    <s v="Whiles, Robyn "/>
    <n v="10426"/>
    <x v="39"/>
    <n v="4484.62"/>
    <n v="336.87"/>
    <d v="2012-03-22T00:00:00"/>
    <s v="Active"/>
    <x v="1"/>
    <m/>
    <m/>
    <n v="2012"/>
  </r>
  <r>
    <n v="11"/>
    <x v="10"/>
    <n v="80"/>
    <x v="19"/>
    <s v="Cooper, Eric J"/>
    <n v="13444"/>
    <x v="40"/>
    <n v="988.8"/>
    <n v="133.62"/>
    <d v="2012-03-22T00:00:00"/>
    <s v="Active"/>
    <x v="1"/>
    <m/>
    <m/>
    <n v="2012"/>
  </r>
  <r>
    <n v="11"/>
    <x v="10"/>
    <n v="80"/>
    <x v="19"/>
    <s v="Cooper, Jeffrey J"/>
    <n v="13307"/>
    <x v="40"/>
    <n v="1007.34"/>
    <n v="136.30000000000001"/>
    <d v="2012-03-22T00:00:00"/>
    <s v="Active"/>
    <x v="1"/>
    <m/>
    <m/>
    <n v="2012"/>
  </r>
  <r>
    <n v="11"/>
    <x v="10"/>
    <n v="80"/>
    <x v="19"/>
    <s v="Whiles, Ronald L"/>
    <n v="12125"/>
    <x v="36"/>
    <n v="1393.47"/>
    <n v="102.45"/>
    <d v="2012-03-22T00:00:00"/>
    <s v="Active"/>
    <x v="1"/>
    <m/>
    <m/>
    <n v="2012"/>
  </r>
  <r>
    <n v="11"/>
    <x v="10"/>
    <n v="82"/>
    <x v="20"/>
    <s v="Buttacavoli, Brian M"/>
    <n v="13501"/>
    <x v="45"/>
    <n v="2030.54"/>
    <n v="149.25"/>
    <d v="2012-03-22T00:00:00"/>
    <s v="Active"/>
    <x v="1"/>
    <m/>
    <m/>
    <n v="2012"/>
  </r>
  <r>
    <n v="11"/>
    <x v="10"/>
    <n v="82"/>
    <x v="20"/>
    <s v="Carrasco, Priscilla "/>
    <n v="12386"/>
    <x v="45"/>
    <n v="2405"/>
    <n v="183.13"/>
    <d v="2012-03-22T00:00:00"/>
    <s v="Active"/>
    <x v="1"/>
    <m/>
    <m/>
    <n v="2012"/>
  </r>
  <r>
    <n v="11"/>
    <x v="10"/>
    <n v="82"/>
    <x v="20"/>
    <s v="Ruder, Nora E"/>
    <n v="12342"/>
    <x v="45"/>
    <n v="2672.24"/>
    <n v="204.43"/>
    <d v="2012-03-22T00:00:00"/>
    <s v="Active"/>
    <x v="1"/>
    <m/>
    <m/>
    <n v="2012"/>
  </r>
  <r>
    <n v="11"/>
    <x v="10"/>
    <n v="82"/>
    <x v="20"/>
    <s v="Santos, Daniel R"/>
    <n v="11839"/>
    <x v="116"/>
    <n v="3730.77"/>
    <n v="242.69"/>
    <d v="2012-03-22T00:00:00"/>
    <s v="Active"/>
    <x v="1"/>
    <m/>
    <m/>
    <n v="2012"/>
  </r>
  <r>
    <n v="11"/>
    <x v="10"/>
    <n v="83"/>
    <x v="21"/>
    <s v="Hall, John C"/>
    <n v="13443"/>
    <x v="49"/>
    <n v="2555.2800000000002"/>
    <n v="189.01"/>
    <d v="2012-03-22T00:00:00"/>
    <s v="Active"/>
    <x v="1"/>
    <m/>
    <m/>
    <n v="2012"/>
  </r>
  <r>
    <n v="11"/>
    <x v="10"/>
    <n v="83"/>
    <x v="21"/>
    <s v="Porter, David G"/>
    <n v="13500"/>
    <x v="49"/>
    <n v="2363.5"/>
    <n v="129.52000000000001"/>
    <d v="2012-03-22T00:00:00"/>
    <s v="Active"/>
    <x v="1"/>
    <m/>
    <m/>
    <n v="2012"/>
  </r>
  <r>
    <n v="11"/>
    <x v="10"/>
    <n v="85"/>
    <x v="22"/>
    <s v="Groen, Donald G"/>
    <n v="12958"/>
    <x v="50"/>
    <n v="1785.6"/>
    <n v="130.78"/>
    <d v="2012-03-22T00:00:00"/>
    <s v="Active"/>
    <x v="1"/>
    <m/>
    <m/>
    <n v="2012"/>
  </r>
  <r>
    <n v="11"/>
    <x v="10"/>
    <n v="85"/>
    <x v="22"/>
    <s v="Rodriguez, Gracia K"/>
    <n v="13568"/>
    <x v="50"/>
    <n v="1600"/>
    <n v="161.16"/>
    <d v="2012-03-22T00:00:00"/>
    <s v="Active"/>
    <x v="1"/>
    <m/>
    <m/>
    <n v="2012"/>
  </r>
  <r>
    <n v="11"/>
    <x v="10"/>
    <n v="86"/>
    <x v="23"/>
    <s v="Duffin II, James R"/>
    <n v="12498"/>
    <x v="53"/>
    <n v="2178.84"/>
    <n v="162.62"/>
    <d v="2012-03-22T00:00:00"/>
    <s v="Active"/>
    <x v="1"/>
    <m/>
    <m/>
    <n v="2012"/>
  </r>
  <r>
    <n v="11"/>
    <x v="10"/>
    <n v="87"/>
    <x v="24"/>
    <s v="Herman, Jeffrey C"/>
    <n v="13470"/>
    <x v="81"/>
    <n v="622.88"/>
    <n v="60.83"/>
    <d v="2012-03-22T00:00:00"/>
    <s v="Active"/>
    <x v="3"/>
    <m/>
    <m/>
    <n v="2012"/>
  </r>
  <r>
    <n v="11"/>
    <x v="10"/>
    <n v="92"/>
    <x v="25"/>
    <s v="Everett, Leonora E"/>
    <n v="13319"/>
    <x v="57"/>
    <n v="1787.05"/>
    <n v="131.74"/>
    <d v="2012-03-22T00:00:00"/>
    <s v="Active"/>
    <x v="1"/>
    <m/>
    <m/>
    <n v="2012"/>
  </r>
  <r>
    <n v="11"/>
    <x v="10"/>
    <n v="92"/>
    <x v="25"/>
    <s v="Plascencia, Grace A"/>
    <n v="13494"/>
    <x v="57"/>
    <n v="1846.79"/>
    <n v="137.22"/>
    <d v="2012-03-22T00:00:00"/>
    <s v="Active"/>
    <x v="1"/>
    <m/>
    <m/>
    <n v="2012"/>
  </r>
  <r>
    <n v="11"/>
    <x v="10"/>
    <n v="93"/>
    <x v="26"/>
    <s v="Koh, Shannon L"/>
    <n v="11846"/>
    <x v="79"/>
    <n v="2500"/>
    <n v="185.04"/>
    <d v="2012-03-22T00:00:00"/>
    <s v="Active"/>
    <x v="1"/>
    <m/>
    <m/>
    <n v="2012"/>
  </r>
  <r>
    <n v="11"/>
    <x v="10"/>
    <n v="93"/>
    <x v="26"/>
    <s v="Herman, Jeffrey C"/>
    <n v="13470"/>
    <x v="81"/>
    <n v="1264.6199999999999"/>
    <n v="123.53"/>
    <d v="2012-03-22T00:00:00"/>
    <s v="Active"/>
    <x v="3"/>
    <m/>
    <m/>
    <n v="2012"/>
  </r>
  <r>
    <n v="81"/>
    <x v="11"/>
    <n v="80"/>
    <x v="19"/>
    <s v="Roest, Travis E"/>
    <n v="12345"/>
    <x v="4"/>
    <n v="1360"/>
    <n v="145.44999999999999"/>
    <d v="2012-03-22T00:00:00"/>
    <s v="Active"/>
    <x v="1"/>
    <m/>
    <m/>
    <n v="2012"/>
  </r>
  <r>
    <n v="81"/>
    <x v="11"/>
    <n v="80"/>
    <x v="19"/>
    <s v="Hager, Michael S"/>
    <n v="13111"/>
    <x v="111"/>
    <n v="4240.3999999999996"/>
    <n v="300.14999999999998"/>
    <d v="2012-03-22T00:00:00"/>
    <s v="Active"/>
    <x v="1"/>
    <m/>
    <m/>
    <n v="2012"/>
  </r>
  <r>
    <n v="81"/>
    <x v="11"/>
    <n v="82"/>
    <x v="20"/>
    <s v="Alhassan, Selena Q"/>
    <n v="13234"/>
    <x v="45"/>
    <n v="2296.31"/>
    <n v="169"/>
    <d v="2012-03-22T00:00:00"/>
    <s v="Active"/>
    <x v="1"/>
    <m/>
    <m/>
    <n v="2012"/>
  </r>
  <r>
    <n v="81"/>
    <x v="11"/>
    <n v="82"/>
    <x v="20"/>
    <s v="Balagtas, Jolina "/>
    <n v="13240"/>
    <x v="45"/>
    <n v="2328.6"/>
    <n v="178.13"/>
    <d v="2012-03-22T00:00:00"/>
    <s v="Active"/>
    <x v="1"/>
    <m/>
    <m/>
    <n v="2012"/>
  </r>
  <r>
    <n v="81"/>
    <x v="11"/>
    <n v="82"/>
    <x v="20"/>
    <s v="Caldwell, Kevin M"/>
    <n v="13448"/>
    <x v="45"/>
    <n v="2154.09"/>
    <n v="160.66999999999999"/>
    <d v="2012-03-22T00:00:00"/>
    <s v="Active"/>
    <x v="1"/>
    <m/>
    <m/>
    <n v="2012"/>
  </r>
  <r>
    <n v="81"/>
    <x v="11"/>
    <n v="82"/>
    <x v="20"/>
    <s v="Martin, Joleen C"/>
    <n v="13610"/>
    <x v="45"/>
    <n v="2115.1999999999998"/>
    <n v="305.64"/>
    <d v="2012-03-22T00:00:00"/>
    <s v="Active"/>
    <x v="1"/>
    <m/>
    <m/>
    <n v="2012"/>
  </r>
  <r>
    <n v="81"/>
    <x v="11"/>
    <n v="82"/>
    <x v="20"/>
    <s v="Newton, Jennifer L"/>
    <n v="13232"/>
    <x v="45"/>
    <n v="2317.7399999999998"/>
    <n v="166.51"/>
    <d v="2012-03-22T00:00:00"/>
    <s v="Active"/>
    <x v="1"/>
    <m/>
    <m/>
    <n v="2012"/>
  </r>
  <r>
    <n v="81"/>
    <x v="11"/>
    <n v="82"/>
    <x v="20"/>
    <s v="Sandoval, Christopher X"/>
    <n v="13242"/>
    <x v="45"/>
    <n v="2322.1799999999998"/>
    <n v="177.41"/>
    <d v="2012-03-22T00:00:00"/>
    <s v="Active"/>
    <x v="1"/>
    <m/>
    <m/>
    <n v="2012"/>
  </r>
  <r>
    <n v="81"/>
    <x v="11"/>
    <n v="82"/>
    <x v="20"/>
    <s v="Williams, Heather L"/>
    <n v="13289"/>
    <x v="45"/>
    <n v="2285.6"/>
    <n v="170.79"/>
    <d v="2012-03-22T00:00:00"/>
    <s v="Active"/>
    <x v="1"/>
    <m/>
    <m/>
    <n v="2012"/>
  </r>
  <r>
    <n v="81"/>
    <x v="11"/>
    <n v="82"/>
    <x v="20"/>
    <s v="Candelaria, Rosalia G"/>
    <n v="13600"/>
    <x v="112"/>
    <n v="1222.24"/>
    <n v="176.61"/>
    <d v="2012-03-22T00:00:00"/>
    <s v="Active"/>
    <x v="1"/>
    <m/>
    <m/>
    <n v="2012"/>
  </r>
  <r>
    <n v="81"/>
    <x v="11"/>
    <n v="82"/>
    <x v="20"/>
    <s v="Carrasco, Cynthia D"/>
    <n v="13229"/>
    <x v="112"/>
    <n v="1683.09"/>
    <n v="125.9"/>
    <d v="2012-03-22T00:00:00"/>
    <s v="Active"/>
    <x v="1"/>
    <m/>
    <m/>
    <n v="2012"/>
  </r>
  <r>
    <n v="81"/>
    <x v="11"/>
    <n v="82"/>
    <x v="20"/>
    <s v="Crawford, Candace M"/>
    <n v="13447"/>
    <x v="112"/>
    <n v="1692.8"/>
    <n v="122.68"/>
    <d v="2012-03-22T00:00:00"/>
    <s v="Active"/>
    <x v="1"/>
    <m/>
    <m/>
    <n v="2012"/>
  </r>
  <r>
    <n v="81"/>
    <x v="11"/>
    <n v="82"/>
    <x v="20"/>
    <s v="Darden II, Jeff W"/>
    <n v="13239"/>
    <x v="112"/>
    <n v="1692.8"/>
    <n v="123.13"/>
    <d v="2012-03-22T00:00:00"/>
    <s v="Active"/>
    <x v="1"/>
    <m/>
    <m/>
    <n v="2012"/>
  </r>
  <r>
    <n v="81"/>
    <x v="11"/>
    <n v="82"/>
    <x v="20"/>
    <s v="Fernandes, Kristy M"/>
    <n v="13545"/>
    <x v="112"/>
    <n v="1280"/>
    <n v="151.58000000000001"/>
    <d v="2012-03-22T00:00:00"/>
    <s v="Active"/>
    <x v="1"/>
    <m/>
    <m/>
    <n v="2012"/>
  </r>
  <r>
    <n v="81"/>
    <x v="11"/>
    <n v="82"/>
    <x v="20"/>
    <s v="Morrisey, William C"/>
    <n v="13233"/>
    <x v="112"/>
    <n v="1692.8"/>
    <n v="121.61"/>
    <d v="2012-03-22T00:00:00"/>
    <s v="Active"/>
    <x v="1"/>
    <m/>
    <m/>
    <n v="2012"/>
  </r>
  <r>
    <n v="81"/>
    <x v="11"/>
    <n v="82"/>
    <x v="20"/>
    <s v="Orona, Irene G"/>
    <n v="13243"/>
    <x v="112"/>
    <n v="1692.8"/>
    <n v="129.5"/>
    <d v="2012-03-22T00:00:00"/>
    <s v="Active"/>
    <x v="1"/>
    <m/>
    <m/>
    <n v="2012"/>
  </r>
  <r>
    <n v="81"/>
    <x v="11"/>
    <n v="82"/>
    <x v="20"/>
    <s v="Ly, Tey "/>
    <n v="13607"/>
    <x v="116"/>
    <n v="3153.84"/>
    <n v="455.73"/>
    <d v="2012-03-22T00:00:00"/>
    <s v="Active"/>
    <x v="1"/>
    <m/>
    <m/>
    <n v="2012"/>
  </r>
  <r>
    <n v="81"/>
    <x v="11"/>
    <n v="82"/>
    <x v="20"/>
    <s v="Mendoza, Adriana A"/>
    <n v="13235"/>
    <x v="113"/>
    <n v="27.1"/>
    <n v="3.91"/>
    <d v="2012-03-22T00:00:00"/>
    <s v="Voluntary Resignation"/>
    <x v="1"/>
    <m/>
    <m/>
    <n v="2012"/>
  </r>
  <r>
    <n v="81"/>
    <x v="11"/>
    <n v="82"/>
    <x v="20"/>
    <s v="Rodriguez, Tiffany D"/>
    <n v="13228"/>
    <x v="113"/>
    <n v="2523.91"/>
    <n v="186.87"/>
    <d v="2012-03-22T00:00:00"/>
    <s v="Active"/>
    <x v="1"/>
    <m/>
    <m/>
    <n v="2012"/>
  </r>
  <r>
    <n v="81"/>
    <x v="11"/>
    <n v="96"/>
    <x v="27"/>
    <s v="Yoo, James J"/>
    <n v="13241"/>
    <x v="114"/>
    <n v="1730.4"/>
    <n v="126.04"/>
    <d v="2012-03-22T00:00:00"/>
    <s v="Active"/>
    <x v="1"/>
    <m/>
    <m/>
    <n v="2012"/>
  </r>
  <r>
    <n v="81"/>
    <x v="11"/>
    <n v="96"/>
    <x v="27"/>
    <s v="Zamora, Maria P"/>
    <n v="13543"/>
    <x v="114"/>
    <n v="1505"/>
    <n v="115.13"/>
    <d v="2012-03-22T00:00:00"/>
    <s v="Active"/>
    <x v="1"/>
    <m/>
    <m/>
    <n v="2012"/>
  </r>
  <r>
    <n v="1"/>
    <x v="0"/>
    <n v="4"/>
    <x v="0"/>
    <s v="Banuelos, Cammy J"/>
    <n v="13485"/>
    <x v="0"/>
    <n v="468"/>
    <n v="67.64"/>
    <d v="2012-04-05T00:00:00"/>
    <s v="Active"/>
    <x v="0"/>
    <m/>
    <m/>
    <n v="2012"/>
  </r>
  <r>
    <n v="1"/>
    <x v="0"/>
    <n v="4"/>
    <x v="0"/>
    <s v="Beattie-Story, Jacqueline L"/>
    <n v="13153"/>
    <x v="0"/>
    <n v="36"/>
    <n v="5.2"/>
    <d v="2012-04-05T00:00:00"/>
    <s v="Active"/>
    <x v="2"/>
    <m/>
    <m/>
    <n v="2012"/>
  </r>
  <r>
    <n v="1"/>
    <x v="0"/>
    <n v="4"/>
    <x v="0"/>
    <s v="Castillo, Theresa R"/>
    <n v="12977"/>
    <x v="0"/>
    <n v="36"/>
    <n v="5.2"/>
    <d v="2012-04-05T00:00:00"/>
    <s v="Active"/>
    <x v="2"/>
    <m/>
    <m/>
    <n v="2012"/>
  </r>
  <r>
    <n v="1"/>
    <x v="0"/>
    <n v="4"/>
    <x v="0"/>
    <s v="Collins, Jessica D"/>
    <n v="12020"/>
    <x v="0"/>
    <n v="1468.62"/>
    <n v="107.37"/>
    <d v="2012-04-05T00:00:00"/>
    <s v="Active"/>
    <x v="1"/>
    <m/>
    <m/>
    <n v="2012"/>
  </r>
  <r>
    <n v="1"/>
    <x v="0"/>
    <n v="4"/>
    <x v="0"/>
    <s v="Flores, Cynthia A"/>
    <n v="12998"/>
    <x v="0"/>
    <n v="1470"/>
    <n v="106.37"/>
    <d v="2012-04-05T00:00:00"/>
    <s v="Active"/>
    <x v="1"/>
    <m/>
    <m/>
    <n v="2012"/>
  </r>
  <r>
    <n v="1"/>
    <x v="0"/>
    <n v="4"/>
    <x v="0"/>
    <s v="Hill, Julie L"/>
    <n v="13131"/>
    <x v="0"/>
    <n v="815.76"/>
    <n v="111.87"/>
    <d v="2012-04-05T00:00:00"/>
    <s v="Active"/>
    <x v="0"/>
    <m/>
    <m/>
    <n v="2012"/>
  </r>
  <r>
    <n v="1"/>
    <x v="0"/>
    <n v="4"/>
    <x v="0"/>
    <s v="Hover, Lana "/>
    <n v="9798"/>
    <x v="0"/>
    <n v="1448.13"/>
    <n v="104.69"/>
    <d v="2012-04-05T00:00:00"/>
    <s v="Active"/>
    <x v="1"/>
    <m/>
    <m/>
    <n v="2012"/>
  </r>
  <r>
    <n v="1"/>
    <x v="0"/>
    <n v="4"/>
    <x v="0"/>
    <s v="Jayroe, Sandra G"/>
    <n v="13108"/>
    <x v="0"/>
    <n v="37.08"/>
    <n v="5.36"/>
    <d v="2012-04-05T00:00:00"/>
    <s v="Active"/>
    <x v="0"/>
    <m/>
    <m/>
    <n v="2012"/>
  </r>
  <r>
    <n v="1"/>
    <x v="0"/>
    <n v="4"/>
    <x v="0"/>
    <s v="Jeffcoach, Lori "/>
    <n v="10810"/>
    <x v="0"/>
    <n v="1526.1"/>
    <n v="111.78"/>
    <d v="2012-04-05T00:00:00"/>
    <s v="Active"/>
    <x v="1"/>
    <m/>
    <m/>
    <n v="2012"/>
  </r>
  <r>
    <n v="1"/>
    <x v="0"/>
    <n v="4"/>
    <x v="0"/>
    <s v="Lopez, Debra A"/>
    <n v="9681"/>
    <x v="0"/>
    <n v="888"/>
    <n v="128.33000000000001"/>
    <d v="2012-04-05T00:00:00"/>
    <s v="Active"/>
    <x v="0"/>
    <m/>
    <m/>
    <n v="2012"/>
  </r>
  <r>
    <n v="1"/>
    <x v="0"/>
    <n v="4"/>
    <x v="0"/>
    <s v="McFadden, Kellie M"/>
    <n v="12663"/>
    <x v="0"/>
    <n v="1320"/>
    <n v="179.74"/>
    <d v="2012-04-05T00:00:00"/>
    <s v="Active"/>
    <x v="1"/>
    <m/>
    <m/>
    <n v="2012"/>
  </r>
  <r>
    <n v="1"/>
    <x v="0"/>
    <n v="4"/>
    <x v="0"/>
    <s v="Mitroff, Patricia C"/>
    <n v="12134"/>
    <x v="0"/>
    <n v="1400.39"/>
    <n v="103.08"/>
    <d v="2012-04-05T00:00:00"/>
    <s v="Active"/>
    <x v="1"/>
    <m/>
    <m/>
    <n v="2012"/>
  </r>
  <r>
    <n v="1"/>
    <x v="0"/>
    <n v="4"/>
    <x v="0"/>
    <s v="Saucedo, Claudia C"/>
    <n v="10669"/>
    <x v="1"/>
    <n v="1621.61"/>
    <n v="119.08"/>
    <d v="2012-04-05T00:00:00"/>
    <s v="Active"/>
    <x v="1"/>
    <m/>
    <m/>
    <n v="2012"/>
  </r>
  <r>
    <n v="1"/>
    <x v="0"/>
    <n v="4"/>
    <x v="0"/>
    <s v="Watrous, Barbara "/>
    <n v="9669"/>
    <x v="2"/>
    <n v="836.13"/>
    <n v="62.72"/>
    <d v="2012-04-05T00:00:00"/>
    <s v="Active"/>
    <x v="1"/>
    <m/>
    <m/>
    <n v="2012"/>
  </r>
  <r>
    <n v="1"/>
    <x v="0"/>
    <n v="6"/>
    <x v="1"/>
    <s v="Brogan, Laura R"/>
    <n v="13267"/>
    <x v="3"/>
    <n v="1565.6"/>
    <n v="114.42"/>
    <d v="2012-04-05T00:00:00"/>
    <s v="Active"/>
    <x v="1"/>
    <m/>
    <m/>
    <n v="2012"/>
  </r>
  <r>
    <n v="1"/>
    <x v="0"/>
    <n v="6"/>
    <x v="1"/>
    <s v="Garcia, Elizabeth A"/>
    <n v="13299"/>
    <x v="3"/>
    <n v="901"/>
    <n v="130.19"/>
    <d v="2012-04-05T00:00:00"/>
    <s v="Active"/>
    <x v="0"/>
    <m/>
    <m/>
    <n v="2012"/>
  </r>
  <r>
    <n v="1"/>
    <x v="0"/>
    <n v="6"/>
    <x v="1"/>
    <s v="Goad, Christina L"/>
    <n v="13537"/>
    <x v="3"/>
    <n v="516.25"/>
    <n v="74.61"/>
    <d v="2012-04-05T00:00:00"/>
    <s v="Active"/>
    <x v="0"/>
    <m/>
    <m/>
    <n v="2012"/>
  </r>
  <r>
    <n v="1"/>
    <x v="0"/>
    <n v="6"/>
    <x v="1"/>
    <s v="Lopez, Ronald D"/>
    <n v="12698"/>
    <x v="3"/>
    <n v="1470.84"/>
    <n v="103.68"/>
    <d v="2012-04-05T00:00:00"/>
    <s v="Active"/>
    <x v="1"/>
    <m/>
    <m/>
    <n v="2012"/>
  </r>
  <r>
    <n v="1"/>
    <x v="0"/>
    <n v="6"/>
    <x v="1"/>
    <s v="Ragsdale, Lorie L"/>
    <n v="633"/>
    <x v="3"/>
    <n v="2448.5500000000002"/>
    <n v="178.63"/>
    <d v="2012-04-05T00:00:00"/>
    <s v="Active"/>
    <x v="1"/>
    <m/>
    <m/>
    <n v="2012"/>
  </r>
  <r>
    <n v="1"/>
    <x v="0"/>
    <n v="6"/>
    <x v="1"/>
    <s v="Self, Kathleen E"/>
    <n v="11372"/>
    <x v="3"/>
    <n v="1497.15"/>
    <n v="102.83"/>
    <d v="2012-04-05T00:00:00"/>
    <s v="Active"/>
    <x v="1"/>
    <m/>
    <m/>
    <n v="2012"/>
  </r>
  <r>
    <n v="1"/>
    <x v="0"/>
    <n v="14"/>
    <x v="2"/>
    <s v="Bedolla, Delmy J"/>
    <n v="13201"/>
    <x v="5"/>
    <n v="2394"/>
    <n v="183.14"/>
    <d v="2012-04-05T00:00:00"/>
    <s v="Active"/>
    <x v="1"/>
    <m/>
    <m/>
    <n v="2012"/>
  </r>
  <r>
    <n v="1"/>
    <x v="0"/>
    <n v="14"/>
    <x v="2"/>
    <s v="Foster, Christine "/>
    <n v="85"/>
    <x v="5"/>
    <n v="3009.27"/>
    <n v="224.12"/>
    <d v="2012-04-05T00:00:00"/>
    <s v="Active"/>
    <x v="1"/>
    <m/>
    <m/>
    <n v="2012"/>
  </r>
  <r>
    <n v="1"/>
    <x v="0"/>
    <n v="14"/>
    <x v="2"/>
    <s v="Sidhu, Balbir S"/>
    <n v="11926"/>
    <x v="5"/>
    <n v="688.38"/>
    <n v="99.47"/>
    <d v="2012-04-05T00:00:00"/>
    <s v="Active"/>
    <x v="0"/>
    <m/>
    <m/>
    <n v="2012"/>
  </r>
  <r>
    <n v="1"/>
    <x v="0"/>
    <n v="14"/>
    <x v="2"/>
    <s v="Frain, Victoria M"/>
    <n v="12051"/>
    <x v="6"/>
    <n v="2521.14"/>
    <n v="186.4"/>
    <d v="2012-04-05T00:00:00"/>
    <s v="Active"/>
    <x v="1"/>
    <m/>
    <m/>
    <n v="2012"/>
  </r>
  <r>
    <n v="1"/>
    <x v="0"/>
    <n v="14"/>
    <x v="2"/>
    <s v="Grimsley, Melissa M"/>
    <n v="12907"/>
    <x v="6"/>
    <n v="2472"/>
    <n v="166.63"/>
    <d v="2012-04-05T00:00:00"/>
    <s v="Active"/>
    <x v="1"/>
    <m/>
    <m/>
    <n v="2012"/>
  </r>
  <r>
    <n v="1"/>
    <x v="0"/>
    <n v="14"/>
    <x v="2"/>
    <s v="Westling, Joshua P"/>
    <n v="9988"/>
    <x v="6"/>
    <n v="2836.62"/>
    <n v="197.58"/>
    <d v="2012-04-05T00:00:00"/>
    <s v="Active"/>
    <x v="1"/>
    <m/>
    <m/>
    <n v="2012"/>
  </r>
  <r>
    <n v="1"/>
    <x v="0"/>
    <n v="14"/>
    <x v="2"/>
    <s v="Westling, Barry "/>
    <n v="4005"/>
    <x v="7"/>
    <n v="4149.22"/>
    <n v="310.31"/>
    <d v="2012-04-05T00:00:00"/>
    <s v="Active"/>
    <x v="1"/>
    <m/>
    <m/>
    <n v="2012"/>
  </r>
  <r>
    <n v="1"/>
    <x v="0"/>
    <n v="22"/>
    <x v="3"/>
    <s v="Serpa, Brenda M"/>
    <n v="9520"/>
    <x v="8"/>
    <n v="3861.2"/>
    <n v="273.95999999999998"/>
    <d v="2012-04-05T00:00:00"/>
    <s v="Active"/>
    <x v="1"/>
    <m/>
    <m/>
    <n v="2012"/>
  </r>
  <r>
    <n v="1"/>
    <x v="0"/>
    <n v="22"/>
    <x v="3"/>
    <s v="Cron, Kimberly A"/>
    <n v="12738"/>
    <x v="2"/>
    <n v="2500"/>
    <n v="164.2"/>
    <d v="2012-04-05T00:00:00"/>
    <s v="Active"/>
    <x v="1"/>
    <m/>
    <m/>
    <n v="2012"/>
  </r>
  <r>
    <n v="1"/>
    <x v="0"/>
    <n v="22"/>
    <x v="3"/>
    <s v="Gray, Michelle R"/>
    <n v="10951"/>
    <x v="2"/>
    <n v="800"/>
    <n v="115.6"/>
    <d v="2012-04-05T00:00:00"/>
    <s v="Active"/>
    <x v="0"/>
    <m/>
    <m/>
    <n v="2012"/>
  </r>
  <r>
    <n v="1"/>
    <x v="0"/>
    <n v="22"/>
    <x v="3"/>
    <s v="Jolley, Lygia R"/>
    <n v="10662"/>
    <x v="2"/>
    <n v="2756.72"/>
    <n v="206.48"/>
    <d v="2012-04-05T00:00:00"/>
    <s v="Active"/>
    <x v="1"/>
    <m/>
    <m/>
    <n v="2012"/>
  </r>
  <r>
    <n v="1"/>
    <x v="0"/>
    <n v="22"/>
    <x v="3"/>
    <s v="Koch, Karen A"/>
    <n v="9643"/>
    <x v="2"/>
    <n v="2915.67"/>
    <n v="219"/>
    <d v="2012-04-05T00:00:00"/>
    <s v="Active"/>
    <x v="1"/>
    <m/>
    <m/>
    <n v="2012"/>
  </r>
  <r>
    <n v="1"/>
    <x v="0"/>
    <n v="22"/>
    <x v="3"/>
    <s v="Lefaive, Patricia A"/>
    <n v="9517"/>
    <x v="2"/>
    <n v="3023.37"/>
    <n v="226.32"/>
    <d v="2012-04-05T00:00:00"/>
    <s v="Active"/>
    <x v="1"/>
    <m/>
    <m/>
    <n v="2012"/>
  </r>
  <r>
    <n v="1"/>
    <x v="0"/>
    <n v="22"/>
    <x v="3"/>
    <s v="Perry, Claire E"/>
    <n v="13247"/>
    <x v="2"/>
    <n v="332.5"/>
    <n v="48.06"/>
    <d v="2012-04-05T00:00:00"/>
    <s v="Active"/>
    <x v="2"/>
    <m/>
    <m/>
    <n v="2012"/>
  </r>
  <r>
    <n v="1"/>
    <x v="0"/>
    <n v="22"/>
    <x v="3"/>
    <s v="Smith, Lorrie J"/>
    <n v="11607"/>
    <x v="2"/>
    <n v="1386.7"/>
    <n v="200.39"/>
    <d v="2012-04-05T00:00:00"/>
    <s v="Active"/>
    <x v="2"/>
    <m/>
    <m/>
    <n v="2012"/>
  </r>
  <r>
    <n v="1"/>
    <x v="0"/>
    <n v="22"/>
    <x v="3"/>
    <s v="Watrous, Barbara "/>
    <n v="9669"/>
    <x v="2"/>
    <n v="2508.38"/>
    <n v="188.16"/>
    <d v="2012-04-05T00:00:00"/>
    <s v="Active"/>
    <x v="1"/>
    <m/>
    <m/>
    <n v="2012"/>
  </r>
  <r>
    <n v="1"/>
    <x v="0"/>
    <n v="22"/>
    <x v="3"/>
    <s v="Zuniga, Arcenia A"/>
    <n v="12395"/>
    <x v="2"/>
    <n v="324.54000000000002"/>
    <n v="46.9"/>
    <d v="2012-04-05T00:00:00"/>
    <s v="Active"/>
    <x v="0"/>
    <m/>
    <m/>
    <n v="2012"/>
  </r>
  <r>
    <n v="1"/>
    <x v="0"/>
    <n v="24"/>
    <x v="4"/>
    <s v="Avalos, Cecilia R"/>
    <n v="13036"/>
    <x v="11"/>
    <n v="1497.6"/>
    <n v="105.8"/>
    <d v="2012-04-05T00:00:00"/>
    <s v="Active"/>
    <x v="1"/>
    <m/>
    <m/>
    <n v="2012"/>
  </r>
  <r>
    <n v="1"/>
    <x v="0"/>
    <n v="24"/>
    <x v="4"/>
    <s v="Boger, Harmony J"/>
    <n v="13272"/>
    <x v="11"/>
    <n v="593.28"/>
    <n v="85.72"/>
    <d v="2012-04-05T00:00:00"/>
    <s v="Active"/>
    <x v="0"/>
    <m/>
    <m/>
    <n v="2012"/>
  </r>
  <r>
    <n v="1"/>
    <x v="0"/>
    <n v="24"/>
    <x v="4"/>
    <s v="De Almeida, Sujanlatha "/>
    <n v="183"/>
    <x v="11"/>
    <n v="2489.9699999999998"/>
    <n v="171.37"/>
    <d v="2012-04-05T00:00:00"/>
    <s v="Active"/>
    <x v="1"/>
    <m/>
    <m/>
    <n v="2012"/>
  </r>
  <r>
    <n v="1"/>
    <x v="0"/>
    <n v="24"/>
    <x v="4"/>
    <s v="Gallagher, Wendy N"/>
    <n v="12603"/>
    <x v="11"/>
    <n v="1518.5"/>
    <n v="116.17"/>
    <d v="2012-04-05T00:00:00"/>
    <s v="Active"/>
    <x v="1"/>
    <m/>
    <m/>
    <n v="2012"/>
  </r>
  <r>
    <n v="1"/>
    <x v="0"/>
    <n v="24"/>
    <x v="4"/>
    <s v="Jobe, Dana L"/>
    <n v="13323"/>
    <x v="11"/>
    <n v="54"/>
    <n v="7.8"/>
    <d v="2012-04-05T00:00:00"/>
    <s v="Terminated"/>
    <x v="0"/>
    <m/>
    <m/>
    <n v="2012"/>
  </r>
  <r>
    <n v="1"/>
    <x v="0"/>
    <n v="24"/>
    <x v="4"/>
    <s v="Martinez-Sandoval, Melinda "/>
    <n v="12248"/>
    <x v="11"/>
    <n v="222"/>
    <n v="32.07"/>
    <d v="2012-04-05T00:00:00"/>
    <s v="Active"/>
    <x v="2"/>
    <m/>
    <m/>
    <n v="2012"/>
  </r>
  <r>
    <n v="1"/>
    <x v="0"/>
    <n v="24"/>
    <x v="4"/>
    <s v="Mascorro, Judy A"/>
    <n v="12602"/>
    <x v="11"/>
    <n v="1522.5"/>
    <n v="110.65"/>
    <d v="2012-04-05T00:00:00"/>
    <s v="Active"/>
    <x v="1"/>
    <m/>
    <m/>
    <n v="2012"/>
  </r>
  <r>
    <n v="1"/>
    <x v="0"/>
    <n v="24"/>
    <x v="4"/>
    <s v="Reid, Carlota Z"/>
    <n v="11379"/>
    <x v="11"/>
    <n v="1660.1"/>
    <n v="116.21"/>
    <d v="2012-04-05T00:00:00"/>
    <s v="Active"/>
    <x v="1"/>
    <m/>
    <m/>
    <n v="2012"/>
  </r>
  <r>
    <n v="1"/>
    <x v="0"/>
    <n v="24"/>
    <x v="4"/>
    <s v="Roullard, Linda J"/>
    <n v="12527"/>
    <x v="11"/>
    <n v="1538.31"/>
    <n v="135.84"/>
    <d v="2012-04-05T00:00:00"/>
    <s v="Active"/>
    <x v="1"/>
    <m/>
    <m/>
    <n v="2012"/>
  </r>
  <r>
    <n v="1"/>
    <x v="0"/>
    <n v="24"/>
    <x v="4"/>
    <s v="Saunders, Sandra "/>
    <n v="11253"/>
    <x v="11"/>
    <n v="1623.9"/>
    <n v="119.33"/>
    <d v="2012-04-05T00:00:00"/>
    <s v="Active"/>
    <x v="1"/>
    <m/>
    <m/>
    <n v="2012"/>
  </r>
  <r>
    <n v="1"/>
    <x v="0"/>
    <n v="24"/>
    <x v="4"/>
    <s v="Wainio, Mary S"/>
    <n v="12860"/>
    <x v="11"/>
    <n v="1497.6"/>
    <n v="109.4"/>
    <d v="2012-04-05T00:00:00"/>
    <s v="Active"/>
    <x v="1"/>
    <m/>
    <m/>
    <n v="2012"/>
  </r>
  <r>
    <n v="1"/>
    <x v="0"/>
    <n v="26"/>
    <x v="5"/>
    <s v="Price, Kelly S"/>
    <n v="12438"/>
    <x v="13"/>
    <n v="2949.3"/>
    <n v="222.42"/>
    <d v="2012-04-05T00:00:00"/>
    <s v="Active"/>
    <x v="1"/>
    <m/>
    <m/>
    <n v="2012"/>
  </r>
  <r>
    <n v="1"/>
    <x v="0"/>
    <n v="26"/>
    <x v="5"/>
    <s v="Ragsdale, Lorie L"/>
    <n v="633"/>
    <x v="3"/>
    <n v="612.14"/>
    <n v="44.65"/>
    <d v="2012-04-05T00:00:00"/>
    <s v="Active"/>
    <x v="1"/>
    <m/>
    <m/>
    <n v="2012"/>
  </r>
  <r>
    <n v="1"/>
    <x v="0"/>
    <n v="26"/>
    <x v="5"/>
    <s v="Amstutz, Elizabeth M"/>
    <n v="12800"/>
    <x v="14"/>
    <n v="2731.82"/>
    <n v="157.69"/>
    <d v="2012-04-05T00:00:00"/>
    <s v="Active"/>
    <x v="1"/>
    <m/>
    <m/>
    <n v="2012"/>
  </r>
  <r>
    <n v="1"/>
    <x v="0"/>
    <n v="26"/>
    <x v="5"/>
    <s v="Gordon, Mari "/>
    <n v="10088"/>
    <x v="14"/>
    <n v="2924.96"/>
    <n v="218.79"/>
    <d v="2012-04-05T00:00:00"/>
    <s v="Active"/>
    <x v="1"/>
    <m/>
    <m/>
    <n v="2012"/>
  </r>
  <r>
    <n v="1"/>
    <x v="0"/>
    <n v="26"/>
    <x v="5"/>
    <s v="Hernandez, Stephanie L"/>
    <n v="13375"/>
    <x v="14"/>
    <n v="1303.5"/>
    <n v="188.36"/>
    <d v="2012-04-05T00:00:00"/>
    <s v="Active"/>
    <x v="1"/>
    <m/>
    <m/>
    <n v="2012"/>
  </r>
  <r>
    <n v="1"/>
    <x v="0"/>
    <n v="26"/>
    <x v="5"/>
    <s v="Panis-Wells, Guinevere C"/>
    <n v="12013"/>
    <x v="14"/>
    <n v="924"/>
    <n v="133.52000000000001"/>
    <d v="2012-04-05T00:00:00"/>
    <s v="Active"/>
    <x v="2"/>
    <m/>
    <m/>
    <n v="2012"/>
  </r>
  <r>
    <n v="1"/>
    <x v="0"/>
    <n v="26"/>
    <x v="5"/>
    <s v="Scrimshire, Denise A"/>
    <n v="12611"/>
    <x v="14"/>
    <n v="2705"/>
    <n v="200.65"/>
    <d v="2012-04-05T00:00:00"/>
    <s v="Active"/>
    <x v="1"/>
    <m/>
    <m/>
    <n v="2012"/>
  </r>
  <r>
    <n v="1"/>
    <x v="0"/>
    <n v="26"/>
    <x v="5"/>
    <s v="Silva, Pamela R"/>
    <n v="12568"/>
    <x v="14"/>
    <n v="2742.43"/>
    <n v="202.54"/>
    <d v="2012-04-05T00:00:00"/>
    <s v="Active"/>
    <x v="2"/>
    <m/>
    <m/>
    <n v="2012"/>
  </r>
  <r>
    <n v="1"/>
    <x v="0"/>
    <n v="26"/>
    <x v="5"/>
    <s v="Zelaski, Ann M"/>
    <n v="11883"/>
    <x v="15"/>
    <n v="2971.16"/>
    <n v="216.24"/>
    <d v="2012-04-05T00:00:00"/>
    <s v="Active"/>
    <x v="1"/>
    <m/>
    <m/>
    <n v="2012"/>
  </r>
  <r>
    <n v="1"/>
    <x v="0"/>
    <n v="27"/>
    <x v="6"/>
    <s v="Bady, Terry L"/>
    <n v="12310"/>
    <x v="16"/>
    <n v="4562.3"/>
    <n v="349.01"/>
    <d v="2012-04-05T00:00:00"/>
    <s v="Active"/>
    <x v="0"/>
    <m/>
    <m/>
    <n v="2012"/>
  </r>
  <r>
    <n v="1"/>
    <x v="0"/>
    <n v="27"/>
    <x v="6"/>
    <s v="Ladhar, Rajvir K"/>
    <n v="13014"/>
    <x v="17"/>
    <n v="3460.8"/>
    <n v="264.75"/>
    <d v="2012-04-05T00:00:00"/>
    <s v="Active"/>
    <x v="1"/>
    <m/>
    <m/>
    <n v="2012"/>
  </r>
  <r>
    <n v="1"/>
    <x v="0"/>
    <n v="27"/>
    <x v="6"/>
    <s v="Abbott, Sherri A"/>
    <n v="11497"/>
    <x v="18"/>
    <n v="4088.07"/>
    <n v="289.37"/>
    <d v="2012-04-05T00:00:00"/>
    <s v="Active"/>
    <x v="1"/>
    <m/>
    <m/>
    <n v="2012"/>
  </r>
  <r>
    <n v="1"/>
    <x v="0"/>
    <n v="27"/>
    <x v="6"/>
    <s v="Castro, Rosalinda G"/>
    <n v="12271"/>
    <x v="18"/>
    <n v="1065"/>
    <n v="153.88999999999999"/>
    <d v="2012-04-05T00:00:00"/>
    <s v="Active"/>
    <x v="2"/>
    <m/>
    <m/>
    <n v="2012"/>
  </r>
  <r>
    <n v="1"/>
    <x v="0"/>
    <n v="27"/>
    <x v="6"/>
    <s v="DeFede, Kathryn M"/>
    <n v="12311"/>
    <x v="18"/>
    <n v="4313.8500000000004"/>
    <n v="330.01"/>
    <d v="2012-04-05T00:00:00"/>
    <s v="Active"/>
    <x v="1"/>
    <m/>
    <m/>
    <n v="2012"/>
  </r>
  <r>
    <n v="1"/>
    <x v="0"/>
    <n v="27"/>
    <x v="6"/>
    <s v="Delay-Ollenberger, Janet B"/>
    <n v="12123"/>
    <x v="18"/>
    <n v="218.55"/>
    <n v="31.58"/>
    <d v="2012-04-05T00:00:00"/>
    <s v="Active"/>
    <x v="0"/>
    <m/>
    <m/>
    <n v="2012"/>
  </r>
  <r>
    <n v="1"/>
    <x v="0"/>
    <n v="27"/>
    <x v="6"/>
    <s v="Lund, Barbara R"/>
    <n v="11704"/>
    <x v="18"/>
    <n v="4169.3599999999997"/>
    <n v="318.95999999999998"/>
    <d v="2012-04-05T00:00:00"/>
    <s v="Active"/>
    <x v="1"/>
    <m/>
    <m/>
    <n v="2012"/>
  </r>
  <r>
    <n v="1"/>
    <x v="0"/>
    <n v="27"/>
    <x v="6"/>
    <s v="Spencer, Janine A"/>
    <n v="12023"/>
    <x v="19"/>
    <n v="5275.76"/>
    <n v="403.6"/>
    <d v="2012-04-05T00:00:00"/>
    <s v="Active"/>
    <x v="1"/>
    <m/>
    <m/>
    <n v="2012"/>
  </r>
  <r>
    <n v="1"/>
    <x v="0"/>
    <n v="27"/>
    <x v="6"/>
    <s v="Brasko, Arden  M"/>
    <n v="12550"/>
    <x v="20"/>
    <n v="3833.09"/>
    <n v="287.41000000000003"/>
    <d v="2012-04-05T00:00:00"/>
    <s v="Active"/>
    <x v="1"/>
    <m/>
    <m/>
    <n v="2012"/>
  </r>
  <r>
    <n v="1"/>
    <x v="0"/>
    <n v="27"/>
    <x v="6"/>
    <s v="Huddleston, Margarette L"/>
    <n v="13016"/>
    <x v="20"/>
    <n v="324.45"/>
    <n v="46.89"/>
    <d v="2012-04-05T00:00:00"/>
    <s v="Active"/>
    <x v="0"/>
    <m/>
    <m/>
    <n v="2012"/>
  </r>
  <r>
    <n v="1"/>
    <x v="0"/>
    <n v="27"/>
    <x v="6"/>
    <s v="Isaak, Sandra J"/>
    <n v="12558"/>
    <x v="20"/>
    <n v="4030.85"/>
    <n v="303.19"/>
    <d v="2012-04-05T00:00:00"/>
    <s v="Active"/>
    <x v="1"/>
    <m/>
    <m/>
    <n v="2012"/>
  </r>
  <r>
    <n v="1"/>
    <x v="0"/>
    <n v="27"/>
    <x v="6"/>
    <s v="Jones, Betty S"/>
    <n v="12518"/>
    <x v="20"/>
    <n v="3819.6"/>
    <n v="292.2"/>
    <d v="2012-04-05T00:00:00"/>
    <s v="Active"/>
    <x v="0"/>
    <m/>
    <m/>
    <n v="2012"/>
  </r>
  <r>
    <n v="1"/>
    <x v="0"/>
    <n v="27"/>
    <x v="6"/>
    <s v="McCracken, Kellie G"/>
    <n v="13195"/>
    <x v="20"/>
    <n v="2699.6"/>
    <n v="206.52"/>
    <d v="2012-04-05T00:00:00"/>
    <s v="Active"/>
    <x v="0"/>
    <m/>
    <m/>
    <n v="2012"/>
  </r>
  <r>
    <n v="1"/>
    <x v="0"/>
    <n v="27"/>
    <x v="6"/>
    <s v="Teague, Crystal  R"/>
    <n v="12519"/>
    <x v="20"/>
    <n v="3460.8"/>
    <n v="229.96"/>
    <d v="2012-04-05T00:00:00"/>
    <s v="Active"/>
    <x v="0"/>
    <m/>
    <m/>
    <n v="2012"/>
  </r>
  <r>
    <n v="1"/>
    <x v="0"/>
    <n v="31"/>
    <x v="7"/>
    <s v="Henderson, Jacquelyn "/>
    <n v="10566"/>
    <x v="21"/>
    <n v="4456.0600000000004"/>
    <n v="334.69"/>
    <d v="2012-04-05T00:00:00"/>
    <s v="Active"/>
    <x v="1"/>
    <m/>
    <m/>
    <n v="2012"/>
  </r>
  <r>
    <n v="1"/>
    <x v="0"/>
    <n v="31"/>
    <x v="7"/>
    <s v="Cardenas, Robert B"/>
    <n v="11270"/>
    <x v="22"/>
    <n v="246"/>
    <n v="35.549999999999997"/>
    <d v="2012-04-05T00:00:00"/>
    <s v="Active"/>
    <x v="0"/>
    <m/>
    <m/>
    <n v="2012"/>
  </r>
  <r>
    <n v="1"/>
    <x v="0"/>
    <n v="31"/>
    <x v="7"/>
    <s v="Chaudhry, Anwar "/>
    <n v="10986"/>
    <x v="22"/>
    <n v="1339"/>
    <n v="105.68"/>
    <d v="2012-04-05T00:00:00"/>
    <s v="Seasonal"/>
    <x v="0"/>
    <m/>
    <m/>
    <n v="2012"/>
  </r>
  <r>
    <n v="1"/>
    <x v="0"/>
    <n v="31"/>
    <x v="7"/>
    <s v="Grant, Jed D"/>
    <n v="10434"/>
    <x v="22"/>
    <n v="3877.7"/>
    <n v="296.64999999999998"/>
    <d v="2012-04-05T00:00:00"/>
    <s v="Active"/>
    <x v="1"/>
    <m/>
    <m/>
    <n v="2012"/>
  </r>
  <r>
    <n v="1"/>
    <x v="0"/>
    <n v="31"/>
    <x v="7"/>
    <s v="Hernandez, Pamela "/>
    <n v="11065"/>
    <x v="22"/>
    <n v="1298.22"/>
    <n v="103.82"/>
    <d v="2012-04-05T00:00:00"/>
    <s v="Active"/>
    <x v="0"/>
    <m/>
    <m/>
    <n v="2012"/>
  </r>
  <r>
    <n v="1"/>
    <x v="0"/>
    <n v="31"/>
    <x v="7"/>
    <s v="Lupian, Alfonso "/>
    <n v="10846"/>
    <x v="22"/>
    <n v="3967.15"/>
    <n v="297.67"/>
    <d v="2012-04-05T00:00:00"/>
    <s v="Active"/>
    <x v="1"/>
    <m/>
    <m/>
    <n v="2012"/>
  </r>
  <r>
    <n v="1"/>
    <x v="0"/>
    <n v="31"/>
    <x v="7"/>
    <s v="Massaquoi, Abdul R"/>
    <n v="10472"/>
    <x v="22"/>
    <n v="4203.05"/>
    <n v="291.14999999999998"/>
    <d v="2012-04-05T00:00:00"/>
    <s v="Active"/>
    <x v="1"/>
    <m/>
    <m/>
    <n v="2012"/>
  </r>
  <r>
    <n v="1"/>
    <x v="0"/>
    <n v="31"/>
    <x v="7"/>
    <s v="Sidorenko, Andrey I"/>
    <n v="13305"/>
    <x v="22"/>
    <n v="2000"/>
    <n v="153"/>
    <d v="2012-04-05T00:00:00"/>
    <s v="Active"/>
    <x v="0"/>
    <m/>
    <m/>
    <n v="2012"/>
  </r>
  <r>
    <n v="1"/>
    <x v="0"/>
    <n v="31"/>
    <x v="7"/>
    <s v="Howard, Leslie W"/>
    <n v="10559"/>
    <x v="23"/>
    <n v="4257.26"/>
    <n v="325.68"/>
    <d v="2012-04-05T00:00:00"/>
    <s v="Active"/>
    <x v="1"/>
    <m/>
    <m/>
    <n v="2012"/>
  </r>
  <r>
    <n v="1"/>
    <x v="0"/>
    <n v="32"/>
    <x v="8"/>
    <s v="Braddock, Clarence "/>
    <n v="11251"/>
    <x v="24"/>
    <n v="1139.5"/>
    <n v="164.66"/>
    <d v="2012-04-05T00:00:00"/>
    <s v="Active"/>
    <x v="0"/>
    <m/>
    <m/>
    <n v="2012"/>
  </r>
  <r>
    <n v="1"/>
    <x v="0"/>
    <n v="32"/>
    <x v="8"/>
    <s v="Chatman, Ollie J"/>
    <n v="10255"/>
    <x v="24"/>
    <n v="1600.62"/>
    <n v="115.98"/>
    <d v="2012-04-05T00:00:00"/>
    <s v="Active"/>
    <x v="1"/>
    <m/>
    <m/>
    <n v="2012"/>
  </r>
  <r>
    <n v="1"/>
    <x v="0"/>
    <n v="32"/>
    <x v="8"/>
    <s v="Giannandrea, Gabriel B"/>
    <n v="10926"/>
    <x v="24"/>
    <n v="1509.1"/>
    <n v="109.63"/>
    <d v="2012-04-05T00:00:00"/>
    <s v="Active"/>
    <x v="1"/>
    <m/>
    <m/>
    <n v="2012"/>
  </r>
  <r>
    <n v="1"/>
    <x v="0"/>
    <n v="32"/>
    <x v="8"/>
    <s v="Kendall, Augustina "/>
    <n v="9890"/>
    <x v="24"/>
    <n v="1542.83"/>
    <n v="101.18"/>
    <d v="2012-04-05T00:00:00"/>
    <s v="Active"/>
    <x v="1"/>
    <m/>
    <m/>
    <n v="2012"/>
  </r>
  <r>
    <n v="1"/>
    <x v="0"/>
    <n v="32"/>
    <x v="8"/>
    <s v="Shawl, Stanley H"/>
    <n v="12630"/>
    <x v="24"/>
    <n v="1520"/>
    <n v="114.87"/>
    <d v="2012-04-05T00:00:00"/>
    <s v="Active"/>
    <x v="1"/>
    <m/>
    <m/>
    <n v="2012"/>
  </r>
  <r>
    <n v="1"/>
    <x v="0"/>
    <n v="32"/>
    <x v="8"/>
    <s v="Stedman, Gary A"/>
    <n v="13363"/>
    <x v="24"/>
    <n v="1026"/>
    <n v="148.26"/>
    <d v="2012-04-05T00:00:00"/>
    <s v="Active"/>
    <x v="0"/>
    <m/>
    <m/>
    <n v="2012"/>
  </r>
  <r>
    <n v="1"/>
    <x v="0"/>
    <n v="37"/>
    <x v="9"/>
    <s v="Morra, David O"/>
    <n v="9836"/>
    <x v="24"/>
    <n v="1649.42"/>
    <n v="124.02"/>
    <d v="2012-04-05T00:00:00"/>
    <s v="Active"/>
    <x v="1"/>
    <m/>
    <m/>
    <n v="2012"/>
  </r>
  <r>
    <n v="1"/>
    <x v="0"/>
    <n v="37"/>
    <x v="9"/>
    <s v="Willhelm, Carol M"/>
    <n v="10052"/>
    <x v="25"/>
    <n v="852.64"/>
    <n v="61.6"/>
    <d v="2012-04-05T00:00:00"/>
    <s v="Active"/>
    <x v="1"/>
    <m/>
    <m/>
    <n v="2012"/>
  </r>
  <r>
    <n v="1"/>
    <x v="0"/>
    <n v="42"/>
    <x v="10"/>
    <s v="Cuellar, MaryAnn "/>
    <n v="11805"/>
    <x v="26"/>
    <n v="1526.22"/>
    <n v="111.85"/>
    <d v="2012-04-05T00:00:00"/>
    <s v="Active"/>
    <x v="1"/>
    <m/>
    <m/>
    <n v="2012"/>
  </r>
  <r>
    <n v="1"/>
    <x v="0"/>
    <n v="42"/>
    <x v="10"/>
    <s v="Lund, Nina B"/>
    <n v="12716"/>
    <x v="26"/>
    <n v="1508"/>
    <n v="113.66"/>
    <d v="2012-04-05T00:00:00"/>
    <s v="Active"/>
    <x v="1"/>
    <m/>
    <m/>
    <n v="2012"/>
  </r>
  <r>
    <n v="1"/>
    <x v="0"/>
    <n v="46"/>
    <x v="11"/>
    <s v="Arline, Dana O"/>
    <n v="12905"/>
    <x v="27"/>
    <n v="964.08"/>
    <n v="139.30000000000001"/>
    <d v="2012-04-05T00:00:00"/>
    <s v="Active"/>
    <x v="0"/>
    <m/>
    <m/>
    <n v="2012"/>
  </r>
  <r>
    <n v="1"/>
    <x v="0"/>
    <n v="46"/>
    <x v="11"/>
    <s v="Brown, Sharon A"/>
    <n v="11695"/>
    <x v="27"/>
    <n v="150"/>
    <n v="21.68"/>
    <d v="2012-04-05T00:00:00"/>
    <s v="Active"/>
    <x v="2"/>
    <m/>
    <m/>
    <n v="2012"/>
  </r>
  <r>
    <n v="1"/>
    <x v="0"/>
    <n v="46"/>
    <x v="11"/>
    <s v="Martinez Jr., Ricardo "/>
    <n v="13477"/>
    <x v="27"/>
    <n v="918"/>
    <n v="132.66"/>
    <d v="2012-04-05T00:00:00"/>
    <s v="Active"/>
    <x v="0"/>
    <m/>
    <m/>
    <n v="2012"/>
  </r>
  <r>
    <n v="1"/>
    <x v="0"/>
    <n v="46"/>
    <x v="11"/>
    <s v="Melban, Melissa M"/>
    <n v="13302"/>
    <x v="27"/>
    <n v="1278"/>
    <n v="131.30000000000001"/>
    <d v="2012-04-05T00:00:00"/>
    <s v="Active"/>
    <x v="0"/>
    <m/>
    <m/>
    <n v="2012"/>
  </r>
  <r>
    <n v="1"/>
    <x v="0"/>
    <n v="46"/>
    <x v="11"/>
    <s v="Lathrop, Laura M"/>
    <n v="12378"/>
    <x v="28"/>
    <n v="2025"/>
    <n v="148.83000000000001"/>
    <d v="2012-04-05T00:00:00"/>
    <s v="Active"/>
    <x v="1"/>
    <m/>
    <m/>
    <n v="2012"/>
  </r>
  <r>
    <n v="1"/>
    <x v="0"/>
    <n v="61"/>
    <x v="12"/>
    <s v="Hynard, Terry C"/>
    <n v="12956"/>
    <x v="29"/>
    <n v="760.1"/>
    <n v="109.84"/>
    <d v="2012-04-05T00:00:00"/>
    <s v="Active"/>
    <x v="2"/>
    <m/>
    <m/>
    <n v="2012"/>
  </r>
  <r>
    <n v="1"/>
    <x v="0"/>
    <n v="61"/>
    <x v="12"/>
    <s v="Johnson, Michael "/>
    <n v="11571"/>
    <x v="29"/>
    <n v="2281.69"/>
    <n v="146.19"/>
    <d v="2012-04-05T00:00:00"/>
    <s v="Active"/>
    <x v="1"/>
    <m/>
    <m/>
    <n v="2012"/>
  </r>
  <r>
    <n v="1"/>
    <x v="0"/>
    <n v="61"/>
    <x v="12"/>
    <s v="Kennedy, Robert E"/>
    <n v="12297"/>
    <x v="29"/>
    <n v="1750.49"/>
    <n v="133.91"/>
    <d v="2012-04-05T00:00:00"/>
    <s v="Active"/>
    <x v="1"/>
    <m/>
    <m/>
    <n v="2012"/>
  </r>
  <r>
    <n v="1"/>
    <x v="0"/>
    <n v="61"/>
    <x v="12"/>
    <s v="McPhetridge, Steven K"/>
    <n v="13446"/>
    <x v="29"/>
    <n v="479.16"/>
    <n v="69.239999999999995"/>
    <d v="2012-04-05T00:00:00"/>
    <s v="Active"/>
    <x v="0"/>
    <m/>
    <m/>
    <n v="2012"/>
  </r>
  <r>
    <n v="1"/>
    <x v="0"/>
    <n v="61"/>
    <x v="12"/>
    <s v="Stiglianese, Travis B"/>
    <n v="12785"/>
    <x v="29"/>
    <n v="1699.5"/>
    <n v="125.95"/>
    <d v="2012-04-05T00:00:00"/>
    <s v="Active"/>
    <x v="1"/>
    <m/>
    <m/>
    <n v="2012"/>
  </r>
  <r>
    <n v="1"/>
    <x v="0"/>
    <n v="61"/>
    <x v="12"/>
    <s v="Troyan, Christopher J"/>
    <n v="12599"/>
    <x v="29"/>
    <n v="985.88"/>
    <n v="142.46"/>
    <d v="2012-04-05T00:00:00"/>
    <s v="Active"/>
    <x v="0"/>
    <m/>
    <m/>
    <n v="2012"/>
  </r>
  <r>
    <n v="1"/>
    <x v="0"/>
    <n v="62"/>
    <x v="13"/>
    <s v="Gill, David P"/>
    <n v="13475"/>
    <x v="30"/>
    <n v="1800"/>
    <n v="137.69999999999999"/>
    <d v="2012-04-05T00:00:00"/>
    <s v="Active"/>
    <x v="1"/>
    <m/>
    <m/>
    <n v="2012"/>
  </r>
  <r>
    <n v="1"/>
    <x v="0"/>
    <n v="62"/>
    <x v="13"/>
    <s v="Honnold, Sam W"/>
    <n v="12797"/>
    <x v="31"/>
    <n v="1732.5"/>
    <n v="126.07"/>
    <d v="2012-04-05T00:00:00"/>
    <s v="Active"/>
    <x v="1"/>
    <m/>
    <m/>
    <n v="2012"/>
  </r>
  <r>
    <n v="1"/>
    <x v="0"/>
    <n v="67"/>
    <x v="14"/>
    <s v="Gill, Robert A"/>
    <n v="13539"/>
    <x v="31"/>
    <n v="906.57"/>
    <n v="109.77"/>
    <d v="2012-04-05T00:00:00"/>
    <s v="Active"/>
    <x v="0"/>
    <m/>
    <m/>
    <n v="2012"/>
  </r>
  <r>
    <n v="1"/>
    <x v="0"/>
    <n v="67"/>
    <x v="14"/>
    <s v="O'Neal, Otis E"/>
    <n v="10777"/>
    <x v="31"/>
    <n v="2416.59"/>
    <n v="179.05"/>
    <d v="2012-04-05T00:00:00"/>
    <s v="Active"/>
    <x v="1"/>
    <m/>
    <m/>
    <n v="2012"/>
  </r>
  <r>
    <n v="1"/>
    <x v="0"/>
    <n v="72"/>
    <x v="15"/>
    <s v="Buchanan, Marilyn K"/>
    <n v="13459"/>
    <x v="32"/>
    <n v="150"/>
    <n v="21.68"/>
    <d v="2012-04-05T00:00:00"/>
    <s v="Active"/>
    <x v="0"/>
    <m/>
    <m/>
    <n v="2012"/>
  </r>
  <r>
    <n v="1"/>
    <x v="0"/>
    <n v="72"/>
    <x v="15"/>
    <s v="Compaan, Rodney "/>
    <n v="10133"/>
    <x v="32"/>
    <n v="1866.34"/>
    <n v="142.77000000000001"/>
    <d v="2012-04-05T00:00:00"/>
    <s v="Active"/>
    <x v="1"/>
    <m/>
    <m/>
    <n v="2012"/>
  </r>
  <r>
    <n v="1"/>
    <x v="0"/>
    <n v="72"/>
    <x v="15"/>
    <s v="Crane, Larry L"/>
    <n v="10740"/>
    <x v="32"/>
    <n v="1809.2"/>
    <n v="133.5"/>
    <d v="2012-04-05T00:00:00"/>
    <s v="Active"/>
    <x v="1"/>
    <m/>
    <m/>
    <n v="2012"/>
  </r>
  <r>
    <n v="1"/>
    <x v="0"/>
    <n v="72"/>
    <x v="15"/>
    <s v="Gomez, Darin H"/>
    <n v="13523"/>
    <x v="32"/>
    <n v="480"/>
    <n v="69.36"/>
    <d v="2012-04-05T00:00:00"/>
    <s v="Active"/>
    <x v="0"/>
    <m/>
    <m/>
    <n v="2012"/>
  </r>
  <r>
    <n v="1"/>
    <x v="0"/>
    <n v="72"/>
    <x v="15"/>
    <s v="Gradis, William "/>
    <n v="150"/>
    <x v="32"/>
    <n v="2488.14"/>
    <n v="153.47999999999999"/>
    <d v="2012-04-05T00:00:00"/>
    <s v="Active"/>
    <x v="1"/>
    <m/>
    <m/>
    <n v="2012"/>
  </r>
  <r>
    <n v="1"/>
    <x v="0"/>
    <n v="72"/>
    <x v="15"/>
    <s v="Greer, Jessica A"/>
    <n v="12511"/>
    <x v="32"/>
    <n v="1730.4"/>
    <n v="127.4"/>
    <d v="2012-04-05T00:00:00"/>
    <s v="Active"/>
    <x v="1"/>
    <m/>
    <m/>
    <n v="2012"/>
  </r>
  <r>
    <n v="1"/>
    <x v="0"/>
    <n v="72"/>
    <x v="15"/>
    <s v="Hoag, Malcolm D"/>
    <n v="11902"/>
    <x v="32"/>
    <n v="1722.44"/>
    <n v="131.77000000000001"/>
    <d v="2012-04-05T00:00:00"/>
    <s v="Active"/>
    <x v="1"/>
    <m/>
    <m/>
    <n v="2012"/>
  </r>
  <r>
    <n v="1"/>
    <x v="0"/>
    <n v="72"/>
    <x v="15"/>
    <s v="Hunt, Janie "/>
    <n v="13397"/>
    <x v="32"/>
    <n v="626.6"/>
    <n v="90.55"/>
    <d v="2012-04-05T00:00:00"/>
    <s v="Active"/>
    <x v="0"/>
    <m/>
    <m/>
    <n v="2012"/>
  </r>
  <r>
    <n v="1"/>
    <x v="0"/>
    <n v="72"/>
    <x v="15"/>
    <s v="Irwin, Kellee R"/>
    <n v="11894"/>
    <x v="32"/>
    <n v="1789"/>
    <n v="114.38"/>
    <d v="2012-04-05T00:00:00"/>
    <s v="Active"/>
    <x v="1"/>
    <m/>
    <m/>
    <n v="2012"/>
  </r>
  <r>
    <n v="1"/>
    <x v="0"/>
    <n v="72"/>
    <x v="15"/>
    <s v="Kelly, Stacey M"/>
    <n v="12559"/>
    <x v="32"/>
    <n v="1755.4"/>
    <n v="134.28"/>
    <d v="2012-04-05T00:00:00"/>
    <s v="Active"/>
    <x v="1"/>
    <m/>
    <m/>
    <n v="2012"/>
  </r>
  <r>
    <n v="1"/>
    <x v="0"/>
    <n v="72"/>
    <x v="15"/>
    <s v="Lewis, Christopher "/>
    <n v="13362"/>
    <x v="32"/>
    <n v="480"/>
    <n v="69.36"/>
    <d v="2012-04-05T00:00:00"/>
    <s v="Active"/>
    <x v="0"/>
    <m/>
    <m/>
    <n v="2012"/>
  </r>
  <r>
    <n v="1"/>
    <x v="0"/>
    <n v="72"/>
    <x v="15"/>
    <s v="Martinez, Rudy A"/>
    <n v="13429"/>
    <x v="32"/>
    <n v="1600"/>
    <n v="114.47"/>
    <d v="2012-04-05T00:00:00"/>
    <s v="Active"/>
    <x v="1"/>
    <m/>
    <m/>
    <n v="2012"/>
  </r>
  <r>
    <n v="1"/>
    <x v="0"/>
    <n v="72"/>
    <x v="15"/>
    <s v="Miller, Jenysia A"/>
    <n v="13476"/>
    <x v="32"/>
    <n v="530"/>
    <n v="76.59"/>
    <d v="2012-04-05T00:00:00"/>
    <s v="Active"/>
    <x v="0"/>
    <m/>
    <m/>
    <n v="2012"/>
  </r>
  <r>
    <n v="1"/>
    <x v="0"/>
    <n v="72"/>
    <x v="15"/>
    <s v="Morgan, Chris D"/>
    <n v="13507"/>
    <x v="32"/>
    <n v="960"/>
    <n v="138.72"/>
    <d v="2012-04-05T00:00:00"/>
    <s v="Active"/>
    <x v="0"/>
    <m/>
    <m/>
    <n v="2012"/>
  </r>
  <r>
    <n v="1"/>
    <x v="0"/>
    <n v="72"/>
    <x v="15"/>
    <s v="Neese, Nathaniel D"/>
    <n v="13516"/>
    <x v="32"/>
    <n v="485"/>
    <n v="70.08"/>
    <d v="2012-04-05T00:00:00"/>
    <s v="Active"/>
    <x v="0"/>
    <m/>
    <m/>
    <n v="2012"/>
  </r>
  <r>
    <n v="1"/>
    <x v="0"/>
    <n v="72"/>
    <x v="15"/>
    <s v="Ruiz, Amanda M"/>
    <n v="13019"/>
    <x v="32"/>
    <n v="1648"/>
    <n v="121.64"/>
    <d v="2012-04-05T00:00:00"/>
    <s v="Active"/>
    <x v="1"/>
    <m/>
    <m/>
    <n v="2012"/>
  </r>
  <r>
    <n v="1"/>
    <x v="0"/>
    <n v="72"/>
    <x v="15"/>
    <s v="Swarthout, Melody C"/>
    <n v="13513"/>
    <x v="32"/>
    <n v="480"/>
    <n v="69.36"/>
    <d v="2012-04-05T00:00:00"/>
    <s v="Active"/>
    <x v="0"/>
    <m/>
    <m/>
    <n v="2012"/>
  </r>
  <r>
    <n v="1"/>
    <x v="0"/>
    <n v="72"/>
    <x v="15"/>
    <s v="Tweed, Carla J"/>
    <n v="12260"/>
    <x v="32"/>
    <n v="1912.65"/>
    <n v="146.31"/>
    <d v="2012-04-05T00:00:00"/>
    <s v="Active"/>
    <x v="1"/>
    <m/>
    <m/>
    <n v="2012"/>
  </r>
  <r>
    <n v="1"/>
    <x v="0"/>
    <n v="72"/>
    <x v="15"/>
    <s v="Vandegrift, Lisa A"/>
    <n v="12795"/>
    <x v="32"/>
    <n v="1697.44"/>
    <n v="102.37"/>
    <d v="2012-04-05T00:00:00"/>
    <s v="Active"/>
    <x v="1"/>
    <m/>
    <m/>
    <n v="2012"/>
  </r>
  <r>
    <n v="1"/>
    <x v="0"/>
    <n v="72"/>
    <x v="15"/>
    <s v="Willhelm, Carol M"/>
    <n v="10052"/>
    <x v="25"/>
    <n v="852.64"/>
    <n v="61.6"/>
    <d v="2012-04-05T00:00:00"/>
    <s v="Active"/>
    <x v="1"/>
    <m/>
    <m/>
    <n v="2012"/>
  </r>
  <r>
    <n v="1"/>
    <x v="0"/>
    <n v="74"/>
    <x v="16"/>
    <s v="Portugal, Leonard J"/>
    <n v="6606"/>
    <x v="33"/>
    <n v="5632.79"/>
    <n v="415.91"/>
    <d v="2012-04-05T00:00:00"/>
    <s v="Active"/>
    <x v="1"/>
    <m/>
    <m/>
    <n v="2012"/>
  </r>
  <r>
    <n v="1"/>
    <x v="0"/>
    <n v="74"/>
    <x v="16"/>
    <s v="Torres, Melody A"/>
    <n v="10935"/>
    <x v="33"/>
    <n v="458.06"/>
    <n v="66.19"/>
    <d v="2012-04-05T00:00:00"/>
    <s v="Active"/>
    <x v="0"/>
    <m/>
    <m/>
    <n v="2012"/>
  </r>
  <r>
    <n v="1"/>
    <x v="0"/>
    <n v="74"/>
    <x v="16"/>
    <s v="Chavarria, Leigh R"/>
    <n v="11965"/>
    <x v="34"/>
    <n v="1600"/>
    <n v="108.95"/>
    <d v="2012-04-05T00:00:00"/>
    <s v="Active"/>
    <x v="1"/>
    <m/>
    <m/>
    <n v="2012"/>
  </r>
  <r>
    <n v="1"/>
    <x v="0"/>
    <n v="75"/>
    <x v="17"/>
    <s v="McFarlane, Megan A"/>
    <n v="13614"/>
    <x v="35"/>
    <n v="380"/>
    <n v="54.91"/>
    <d v="2012-04-05T00:00:00"/>
    <s v="Active"/>
    <x v="2"/>
    <m/>
    <m/>
    <n v="2012"/>
  </r>
  <r>
    <n v="1"/>
    <x v="0"/>
    <n v="75"/>
    <x v="17"/>
    <s v="Pritchett, Meggan R"/>
    <n v="13533"/>
    <x v="35"/>
    <n v="380"/>
    <n v="54.91"/>
    <d v="2012-04-05T00:00:00"/>
    <s v="Active"/>
    <x v="2"/>
    <m/>
    <m/>
    <n v="2012"/>
  </r>
  <r>
    <n v="1"/>
    <x v="0"/>
    <n v="75"/>
    <x v="17"/>
    <s v="Solis Sulca, Carlos S"/>
    <n v="13593"/>
    <x v="35"/>
    <n v="256.5"/>
    <n v="37.06"/>
    <d v="2012-04-05T00:00:00"/>
    <s v="Active"/>
    <x v="2"/>
    <m/>
    <m/>
    <n v="2012"/>
  </r>
  <r>
    <n v="1"/>
    <x v="0"/>
    <n v="75"/>
    <x v="17"/>
    <s v="Velasco, Vanessa I"/>
    <n v="13510"/>
    <x v="35"/>
    <n v="380"/>
    <n v="54.91"/>
    <d v="2012-04-05T00:00:00"/>
    <s v="Active"/>
    <x v="2"/>
    <m/>
    <m/>
    <n v="2012"/>
  </r>
  <r>
    <n v="1"/>
    <x v="0"/>
    <n v="77"/>
    <x v="42"/>
    <s v="Garner, Lindasue B"/>
    <n v="13353"/>
    <x v="4"/>
    <n v="1185"/>
    <n v="90.04"/>
    <d v="2012-04-05T00:00:00"/>
    <s v="Active"/>
    <x v="1"/>
    <m/>
    <m/>
    <n v="2012"/>
  </r>
  <r>
    <n v="1"/>
    <x v="0"/>
    <n v="77"/>
    <x v="42"/>
    <s v="Moreland, Glenda L"/>
    <n v="12018"/>
    <x v="4"/>
    <n v="979.2"/>
    <n v="129.77000000000001"/>
    <d v="2012-04-05T00:00:00"/>
    <s v="Active"/>
    <x v="1"/>
    <m/>
    <m/>
    <n v="2012"/>
  </r>
  <r>
    <n v="1"/>
    <x v="0"/>
    <n v="77"/>
    <x v="42"/>
    <s v="Avilez, Victoria "/>
    <n v="9687"/>
    <x v="9"/>
    <n v="1285.2"/>
    <n v="88.9"/>
    <d v="2012-04-05T00:00:00"/>
    <s v="Active"/>
    <x v="1"/>
    <m/>
    <m/>
    <n v="2012"/>
  </r>
  <r>
    <n v="1"/>
    <x v="0"/>
    <n v="77"/>
    <x v="42"/>
    <s v="Salazar, Margie S"/>
    <n v="10691"/>
    <x v="10"/>
    <n v="1175.04"/>
    <n v="96.76"/>
    <d v="2012-04-05T00:00:00"/>
    <s v="Active"/>
    <x v="1"/>
    <m/>
    <m/>
    <n v="2012"/>
  </r>
  <r>
    <n v="1"/>
    <x v="0"/>
    <n v="79"/>
    <x v="18"/>
    <s v="Gomez, Anna M"/>
    <n v="13142"/>
    <x v="36"/>
    <n v="840"/>
    <n v="121.38"/>
    <d v="2012-04-05T00:00:00"/>
    <s v="Active"/>
    <x v="0"/>
    <m/>
    <m/>
    <n v="2012"/>
  </r>
  <r>
    <n v="1"/>
    <x v="0"/>
    <n v="79"/>
    <x v="18"/>
    <s v="Haughey, Lenae R"/>
    <n v="12995"/>
    <x v="36"/>
    <n v="1711.5"/>
    <n v="125.76"/>
    <d v="2012-04-05T00:00:00"/>
    <s v="Active"/>
    <x v="1"/>
    <m/>
    <m/>
    <n v="2012"/>
  </r>
  <r>
    <n v="1"/>
    <x v="0"/>
    <n v="79"/>
    <x v="18"/>
    <s v="Parker, Kathleen M"/>
    <n v="11326"/>
    <x v="36"/>
    <n v="1836.72"/>
    <n v="135.31"/>
    <d v="2012-04-05T00:00:00"/>
    <s v="Active"/>
    <x v="1"/>
    <m/>
    <m/>
    <n v="2012"/>
  </r>
  <r>
    <n v="1"/>
    <x v="0"/>
    <n v="79"/>
    <x v="18"/>
    <s v="Webb, Jeffrey F"/>
    <n v="11746"/>
    <x v="36"/>
    <n v="1531.44"/>
    <n v="111.33"/>
    <d v="2012-04-05T00:00:00"/>
    <s v="Active"/>
    <x v="1"/>
    <m/>
    <m/>
    <n v="2012"/>
  </r>
  <r>
    <n v="1"/>
    <x v="0"/>
    <n v="79"/>
    <x v="18"/>
    <s v="Sanchez, Elisia L"/>
    <n v="11550"/>
    <x v="37"/>
    <n v="1576.8"/>
    <n v="114.28"/>
    <d v="2012-04-05T00:00:00"/>
    <s v="Active"/>
    <x v="1"/>
    <m/>
    <m/>
    <n v="2012"/>
  </r>
  <r>
    <n v="1"/>
    <x v="0"/>
    <n v="80"/>
    <x v="19"/>
    <s v="Cote, Diana M"/>
    <n v="9535"/>
    <x v="4"/>
    <n v="2015.2"/>
    <n v="144.75"/>
    <d v="2012-04-05T00:00:00"/>
    <s v="Active"/>
    <x v="1"/>
    <m/>
    <m/>
    <n v="2012"/>
  </r>
  <r>
    <n v="1"/>
    <x v="0"/>
    <n v="80"/>
    <x v="19"/>
    <s v="Briseno, Sonia K"/>
    <n v="10526"/>
    <x v="12"/>
    <n v="1038.5999999999999"/>
    <n v="144.52000000000001"/>
    <d v="2012-04-05T00:00:00"/>
    <s v="Active"/>
    <x v="1"/>
    <m/>
    <m/>
    <n v="2012"/>
  </r>
  <r>
    <n v="1"/>
    <x v="0"/>
    <n v="80"/>
    <x v="19"/>
    <s v="Wright, Donald J"/>
    <n v="11781"/>
    <x v="39"/>
    <n v="4000"/>
    <n v="277.31"/>
    <d v="2012-04-05T00:00:00"/>
    <s v="Active"/>
    <x v="1"/>
    <m/>
    <m/>
    <n v="2012"/>
  </r>
  <r>
    <n v="1"/>
    <x v="0"/>
    <n v="80"/>
    <x v="19"/>
    <s v="Alvarez, Rosemary "/>
    <n v="12140"/>
    <x v="40"/>
    <n v="1357.67"/>
    <n v="98.04"/>
    <d v="2012-04-05T00:00:00"/>
    <s v="Active"/>
    <x v="1"/>
    <m/>
    <m/>
    <n v="2012"/>
  </r>
  <r>
    <n v="1"/>
    <x v="0"/>
    <n v="80"/>
    <x v="19"/>
    <s v="Barnes, Desserie D"/>
    <n v="12805"/>
    <x v="40"/>
    <n v="1025.3699999999999"/>
    <n v="134.5"/>
    <d v="2012-04-05T00:00:00"/>
    <s v="Active"/>
    <x v="1"/>
    <m/>
    <m/>
    <n v="2012"/>
  </r>
  <r>
    <n v="1"/>
    <x v="0"/>
    <n v="80"/>
    <x v="19"/>
    <s v="Pearce, Alane L"/>
    <n v="10626"/>
    <x v="41"/>
    <n v="2185.8200000000002"/>
    <n v="150.38"/>
    <d v="2012-04-05T00:00:00"/>
    <s v="Active"/>
    <x v="1"/>
    <m/>
    <m/>
    <n v="2012"/>
  </r>
  <r>
    <n v="1"/>
    <x v="0"/>
    <n v="80"/>
    <x v="19"/>
    <s v="Hernandez, Lizet C"/>
    <n v="11410"/>
    <x v="44"/>
    <n v="1280"/>
    <n v="92.75"/>
    <d v="2012-04-05T00:00:00"/>
    <s v="Active"/>
    <x v="1"/>
    <m/>
    <m/>
    <n v="2012"/>
  </r>
  <r>
    <n v="1"/>
    <x v="0"/>
    <n v="82"/>
    <x v="20"/>
    <s v="Urmson, Monica "/>
    <n v="177"/>
    <x v="12"/>
    <n v="1519.4"/>
    <n v="116"/>
    <d v="2012-04-05T00:00:00"/>
    <s v="Active"/>
    <x v="1"/>
    <m/>
    <m/>
    <n v="2012"/>
  </r>
  <r>
    <n v="1"/>
    <x v="0"/>
    <n v="82"/>
    <x v="20"/>
    <s v="Bergman, Peter J"/>
    <n v="12538"/>
    <x v="45"/>
    <n v="1918.62"/>
    <n v="141.87"/>
    <d v="2012-04-05T00:00:00"/>
    <s v="Active"/>
    <x v="1"/>
    <m/>
    <m/>
    <n v="2012"/>
  </r>
  <r>
    <n v="1"/>
    <x v="0"/>
    <n v="82"/>
    <x v="20"/>
    <s v="Jones, Sondra K"/>
    <n v="11689"/>
    <x v="45"/>
    <n v="1951.79"/>
    <n v="143.49"/>
    <d v="2012-04-05T00:00:00"/>
    <s v="Active"/>
    <x v="1"/>
    <m/>
    <m/>
    <n v="2012"/>
  </r>
  <r>
    <n v="1"/>
    <x v="0"/>
    <n v="82"/>
    <x v="20"/>
    <s v="Lopez, Melina A"/>
    <n v="10753"/>
    <x v="45"/>
    <n v="2666.43"/>
    <n v="194.62"/>
    <d v="2012-04-05T00:00:00"/>
    <s v="Active"/>
    <x v="1"/>
    <m/>
    <m/>
    <n v="2012"/>
  </r>
  <r>
    <n v="1"/>
    <x v="0"/>
    <n v="82"/>
    <x v="20"/>
    <s v="McCartha, Steven J"/>
    <n v="13259"/>
    <x v="45"/>
    <n v="1800.4"/>
    <n v="132.38"/>
    <d v="2012-04-05T00:00:00"/>
    <s v="Active"/>
    <x v="1"/>
    <m/>
    <m/>
    <n v="2012"/>
  </r>
  <r>
    <n v="1"/>
    <x v="0"/>
    <n v="82"/>
    <x v="20"/>
    <s v="McDonald, Michelle A"/>
    <n v="13571"/>
    <x v="45"/>
    <n v="1870.86"/>
    <n v="143.12"/>
    <d v="2012-04-05T00:00:00"/>
    <s v="Active"/>
    <x v="1"/>
    <m/>
    <m/>
    <n v="2012"/>
  </r>
  <r>
    <n v="1"/>
    <x v="0"/>
    <n v="82"/>
    <x v="20"/>
    <s v="Wojtas, Charmaine "/>
    <n v="11334"/>
    <x v="45"/>
    <n v="2738.45"/>
    <n v="198.7"/>
    <d v="2012-04-05T00:00:00"/>
    <s v="Active"/>
    <x v="1"/>
    <m/>
    <m/>
    <n v="2012"/>
  </r>
  <r>
    <n v="1"/>
    <x v="0"/>
    <n v="82"/>
    <x v="20"/>
    <s v="Topjian, Susie M"/>
    <n v="10015"/>
    <x v="116"/>
    <n v="3319.07"/>
    <n v="246.03"/>
    <d v="2012-04-05T00:00:00"/>
    <s v="Active"/>
    <x v="1"/>
    <m/>
    <m/>
    <n v="2012"/>
  </r>
  <r>
    <n v="1"/>
    <x v="0"/>
    <n v="83"/>
    <x v="21"/>
    <s v="Cryer, Rebecca A"/>
    <n v="12017"/>
    <x v="49"/>
    <n v="3098.59"/>
    <n v="229.51"/>
    <d v="2012-04-05T00:00:00"/>
    <s v="Active"/>
    <x v="1"/>
    <m/>
    <m/>
    <n v="2012"/>
  </r>
  <r>
    <n v="1"/>
    <x v="0"/>
    <n v="85"/>
    <x v="22"/>
    <s v="Bassett, Erika A"/>
    <n v="13372"/>
    <x v="50"/>
    <n v="524.78"/>
    <n v="33.479999999999997"/>
    <d v="2012-04-05T00:00:00"/>
    <s v="Active"/>
    <x v="1"/>
    <m/>
    <m/>
    <n v="2012"/>
  </r>
  <r>
    <n v="1"/>
    <x v="0"/>
    <n v="85"/>
    <x v="22"/>
    <s v="Cox, Pamela J"/>
    <n v="10210"/>
    <x v="50"/>
    <n v="1528"/>
    <n v="109.4"/>
    <d v="2012-04-05T00:00:00"/>
    <s v="Active"/>
    <x v="1"/>
    <m/>
    <m/>
    <n v="2012"/>
  </r>
  <r>
    <n v="1"/>
    <x v="0"/>
    <n v="85"/>
    <x v="22"/>
    <s v="Findley, Diane L"/>
    <n v="12894"/>
    <x v="50"/>
    <n v="1755.4"/>
    <n v="126.24"/>
    <d v="2012-04-05T00:00:00"/>
    <s v="Active"/>
    <x v="1"/>
    <m/>
    <m/>
    <n v="2012"/>
  </r>
  <r>
    <n v="1"/>
    <x v="0"/>
    <n v="85"/>
    <x v="22"/>
    <s v="Hillan, Jennifer L"/>
    <n v="12966"/>
    <x v="50"/>
    <n v="1833.47"/>
    <n v="134.51"/>
    <d v="2012-04-05T00:00:00"/>
    <s v="Active"/>
    <x v="1"/>
    <m/>
    <m/>
    <n v="2012"/>
  </r>
  <r>
    <n v="1"/>
    <x v="0"/>
    <n v="85"/>
    <x v="22"/>
    <s v="Jay, Keri B"/>
    <n v="13303"/>
    <x v="50"/>
    <n v="2365"/>
    <n v="180.92"/>
    <d v="2012-04-05T00:00:00"/>
    <s v="Active"/>
    <x v="1"/>
    <m/>
    <m/>
    <n v="2012"/>
  </r>
  <r>
    <n v="1"/>
    <x v="0"/>
    <n v="85"/>
    <x v="22"/>
    <s v="MacDonald, Stephanie S"/>
    <n v="13308"/>
    <x v="50"/>
    <n v="1600"/>
    <n v="112.79"/>
    <d v="2012-04-05T00:00:00"/>
    <s v="Active"/>
    <x v="1"/>
    <m/>
    <m/>
    <n v="2012"/>
  </r>
  <r>
    <n v="1"/>
    <x v="0"/>
    <n v="85"/>
    <x v="22"/>
    <s v="Whitendale, Michelle L"/>
    <n v="13304"/>
    <x v="50"/>
    <n v="1680"/>
    <n v="101.26"/>
    <d v="2012-04-05T00:00:00"/>
    <s v="Active"/>
    <x v="1"/>
    <m/>
    <m/>
    <n v="2012"/>
  </r>
  <r>
    <n v="1"/>
    <x v="0"/>
    <n v="85"/>
    <x v="22"/>
    <s v="Campos, Amy R"/>
    <n v="9980"/>
    <x v="47"/>
    <n v="2692.31"/>
    <n v="185.07"/>
    <d v="2012-04-05T00:00:00"/>
    <s v="Active"/>
    <x v="1"/>
    <m/>
    <m/>
    <n v="2012"/>
  </r>
  <r>
    <n v="1"/>
    <x v="0"/>
    <n v="86"/>
    <x v="23"/>
    <s v="Simms, Appollon M"/>
    <n v="9912"/>
    <x v="51"/>
    <n v="1800.39"/>
    <n v="132.83000000000001"/>
    <d v="2012-04-05T00:00:00"/>
    <s v="Active"/>
    <x v="1"/>
    <m/>
    <m/>
    <n v="2012"/>
  </r>
  <r>
    <n v="1"/>
    <x v="0"/>
    <n v="86"/>
    <x v="23"/>
    <s v="Flores, Elise C"/>
    <n v="13519"/>
    <x v="52"/>
    <n v="397.5"/>
    <n v="57.45"/>
    <d v="2012-04-05T00:00:00"/>
    <s v="Active"/>
    <x v="0"/>
    <m/>
    <m/>
    <n v="2012"/>
  </r>
  <r>
    <n v="1"/>
    <x v="0"/>
    <n v="86"/>
    <x v="23"/>
    <s v="Rapada, Steven C"/>
    <n v="11748"/>
    <x v="53"/>
    <n v="2598.71"/>
    <n v="191.75"/>
    <d v="2012-04-05T00:00:00"/>
    <s v="Active"/>
    <x v="1"/>
    <m/>
    <m/>
    <n v="2012"/>
  </r>
  <r>
    <n v="1"/>
    <x v="0"/>
    <n v="86"/>
    <x v="23"/>
    <s v="Martinez, Joseph "/>
    <n v="9816"/>
    <x v="54"/>
    <n v="1129.28"/>
    <n v="86.39"/>
    <d v="2012-04-05T00:00:00"/>
    <s v="Active"/>
    <x v="1"/>
    <m/>
    <m/>
    <n v="2012"/>
  </r>
  <r>
    <n v="1"/>
    <x v="0"/>
    <n v="86"/>
    <x v="23"/>
    <s v="Salcido, Miguel M"/>
    <n v="13577"/>
    <x v="54"/>
    <n v="976.25"/>
    <n v="141.08000000000001"/>
    <d v="2012-04-05T00:00:00"/>
    <s v="Active"/>
    <x v="1"/>
    <m/>
    <m/>
    <n v="2012"/>
  </r>
  <r>
    <n v="1"/>
    <x v="0"/>
    <n v="87"/>
    <x v="24"/>
    <s v="Brunson, George E"/>
    <n v="11969"/>
    <x v="55"/>
    <n v="1416.22"/>
    <n v="103.44"/>
    <d v="2012-04-05T00:00:00"/>
    <s v="Active"/>
    <x v="1"/>
    <m/>
    <m/>
    <n v="2012"/>
  </r>
  <r>
    <n v="1"/>
    <x v="0"/>
    <n v="87"/>
    <x v="24"/>
    <s v="Godinez, Maria E"/>
    <n v="11900"/>
    <x v="55"/>
    <n v="1139.2"/>
    <n v="104.34"/>
    <d v="2012-04-05T00:00:00"/>
    <s v="Active"/>
    <x v="1"/>
    <m/>
    <m/>
    <n v="2012"/>
  </r>
  <r>
    <n v="1"/>
    <x v="0"/>
    <n v="92"/>
    <x v="25"/>
    <s v="Terry, Marisara "/>
    <n v="11020"/>
    <x v="56"/>
    <n v="1974"/>
    <n v="144.81"/>
    <d v="2012-04-05T00:00:00"/>
    <s v="Active"/>
    <x v="1"/>
    <m/>
    <m/>
    <n v="2012"/>
  </r>
  <r>
    <n v="1"/>
    <x v="0"/>
    <n v="92"/>
    <x v="25"/>
    <s v="Bishop, Carolyn "/>
    <n v="944"/>
    <x v="57"/>
    <n v="1922.38"/>
    <n v="137.91"/>
    <d v="2012-04-05T00:00:00"/>
    <s v="Active"/>
    <x v="1"/>
    <m/>
    <m/>
    <n v="2012"/>
  </r>
  <r>
    <n v="1"/>
    <x v="0"/>
    <n v="92"/>
    <x v="25"/>
    <s v="Elizaldi, Catherine S"/>
    <n v="11580"/>
    <x v="57"/>
    <n v="1374.99"/>
    <n v="99.36"/>
    <d v="2012-04-05T00:00:00"/>
    <s v="Active"/>
    <x v="1"/>
    <m/>
    <m/>
    <n v="2012"/>
  </r>
  <r>
    <n v="1"/>
    <x v="0"/>
    <n v="92"/>
    <x v="25"/>
    <s v="Garcia, Celia L"/>
    <n v="11408"/>
    <x v="57"/>
    <n v="1335.44"/>
    <n v="96.34"/>
    <d v="2012-04-05T00:00:00"/>
    <s v="Active"/>
    <x v="1"/>
    <m/>
    <m/>
    <n v="2012"/>
  </r>
  <r>
    <n v="1"/>
    <x v="0"/>
    <n v="92"/>
    <x v="25"/>
    <s v="Marquez, Sonya C"/>
    <n v="12746"/>
    <x v="57"/>
    <n v="1321.76"/>
    <n v="95.03"/>
    <d v="2012-04-05T00:00:00"/>
    <s v="Active"/>
    <x v="1"/>
    <m/>
    <m/>
    <n v="2012"/>
  </r>
  <r>
    <n v="1"/>
    <x v="0"/>
    <n v="92"/>
    <x v="25"/>
    <s v="Stowell, Constance J"/>
    <n v="12838"/>
    <x v="58"/>
    <n v="959.87"/>
    <n v="129.44"/>
    <d v="2012-04-05T00:00:00"/>
    <s v="Active"/>
    <x v="1"/>
    <m/>
    <m/>
    <n v="2012"/>
  </r>
  <r>
    <n v="1"/>
    <x v="0"/>
    <n v="93"/>
    <x v="26"/>
    <s v="Olson, Tamara L"/>
    <n v="12460"/>
    <x v="79"/>
    <n v="2409.64"/>
    <n v="184.34"/>
    <d v="2012-04-05T00:00:00"/>
    <s v="Active"/>
    <x v="1"/>
    <m/>
    <m/>
    <n v="2012"/>
  </r>
  <r>
    <n v="1"/>
    <x v="0"/>
    <n v="93"/>
    <x v="26"/>
    <s v="Liles, Kerrie "/>
    <n v="11255"/>
    <x v="60"/>
    <n v="2667.64"/>
    <n v="200.59"/>
    <d v="2012-04-05T00:00:00"/>
    <s v="Active"/>
    <x v="1"/>
    <m/>
    <m/>
    <n v="2012"/>
  </r>
  <r>
    <n v="1"/>
    <x v="0"/>
    <n v="93"/>
    <x v="26"/>
    <s v="Austerman, Annette "/>
    <n v="10565"/>
    <x v="61"/>
    <n v="1954.2"/>
    <n v="143.61000000000001"/>
    <d v="2012-04-05T00:00:00"/>
    <s v="Active"/>
    <x v="1"/>
    <m/>
    <m/>
    <n v="2012"/>
  </r>
  <r>
    <n v="1"/>
    <x v="0"/>
    <n v="93"/>
    <x v="26"/>
    <s v="Decker, Jesse R"/>
    <n v="11087"/>
    <x v="61"/>
    <n v="2228.7399999999998"/>
    <n v="170.5"/>
    <d v="2012-04-05T00:00:00"/>
    <s v="Active"/>
    <x v="1"/>
    <m/>
    <m/>
    <n v="2012"/>
  </r>
  <r>
    <n v="1"/>
    <x v="0"/>
    <n v="93"/>
    <x v="26"/>
    <s v="Lindberg, Mark E"/>
    <n v="12488"/>
    <x v="61"/>
    <n v="1925"/>
    <n v="141.44"/>
    <d v="2012-04-05T00:00:00"/>
    <s v="Active"/>
    <x v="1"/>
    <m/>
    <m/>
    <n v="2012"/>
  </r>
  <r>
    <n v="1"/>
    <x v="0"/>
    <n v="93"/>
    <x v="26"/>
    <s v="O'Neal, Timothy J"/>
    <n v="10134"/>
    <x v="62"/>
    <n v="2109.9299999999998"/>
    <n v="161.41"/>
    <d v="2012-04-05T00:00:00"/>
    <s v="Active"/>
    <x v="1"/>
    <m/>
    <m/>
    <n v="2012"/>
  </r>
  <r>
    <n v="1"/>
    <x v="0"/>
    <n v="93"/>
    <x v="26"/>
    <s v="Lake, David H"/>
    <n v="12393"/>
    <x v="81"/>
    <n v="1782.31"/>
    <n v="130.59"/>
    <d v="2012-04-05T00:00:00"/>
    <s v="Active"/>
    <x v="1"/>
    <m/>
    <m/>
    <n v="2012"/>
  </r>
  <r>
    <n v="2"/>
    <x v="1"/>
    <n v="4"/>
    <x v="0"/>
    <s v="Hannah, Mashell "/>
    <n v="10404"/>
    <x v="0"/>
    <n v="1584.61"/>
    <n v="113.66"/>
    <d v="2012-04-05T00:00:00"/>
    <s v="Active"/>
    <x v="1"/>
    <m/>
    <m/>
    <n v="2012"/>
  </r>
  <r>
    <n v="2"/>
    <x v="1"/>
    <n v="4"/>
    <x v="0"/>
    <s v="Hartnett, Chanin M"/>
    <n v="13290"/>
    <x v="0"/>
    <n v="1550"/>
    <n v="114.52"/>
    <d v="2012-04-05T00:00:00"/>
    <s v="Active"/>
    <x v="1"/>
    <m/>
    <m/>
    <n v="2012"/>
  </r>
  <r>
    <n v="2"/>
    <x v="1"/>
    <n v="4"/>
    <x v="0"/>
    <s v="Neff, Stacy M"/>
    <n v="12878"/>
    <x v="0"/>
    <n v="1369"/>
    <n v="104.73"/>
    <d v="2012-04-05T00:00:00"/>
    <s v="Active"/>
    <x v="1"/>
    <m/>
    <m/>
    <n v="2012"/>
  </r>
  <r>
    <n v="2"/>
    <x v="1"/>
    <n v="4"/>
    <x v="0"/>
    <s v="Rosalez, Kimberly D"/>
    <n v="12645"/>
    <x v="0"/>
    <n v="1686.2"/>
    <n v="128.99"/>
    <d v="2012-04-05T00:00:00"/>
    <s v="Active"/>
    <x v="1"/>
    <m/>
    <m/>
    <n v="2012"/>
  </r>
  <r>
    <n v="2"/>
    <x v="1"/>
    <n v="4"/>
    <x v="0"/>
    <s v="Ruiz, Martha "/>
    <n v="10606"/>
    <x v="0"/>
    <n v="242"/>
    <n v="34.96"/>
    <d v="2012-04-05T00:00:00"/>
    <s v="Active"/>
    <x v="0"/>
    <m/>
    <m/>
    <n v="2012"/>
  </r>
  <r>
    <n v="2"/>
    <x v="1"/>
    <n v="4"/>
    <x v="0"/>
    <s v="Shubin , Lindsay  S"/>
    <n v="12420"/>
    <x v="1"/>
    <n v="1696.15"/>
    <n v="123.93"/>
    <d v="2012-04-05T00:00:00"/>
    <s v="Active"/>
    <x v="1"/>
    <m/>
    <m/>
    <n v="2012"/>
  </r>
  <r>
    <n v="2"/>
    <x v="1"/>
    <n v="6"/>
    <x v="1"/>
    <s v="Cowan , Kelsey D"/>
    <n v="12467"/>
    <x v="72"/>
    <n v="840"/>
    <n v="58.84"/>
    <d v="2012-04-05T00:00:00"/>
    <s v="Active"/>
    <x v="1"/>
    <m/>
    <m/>
    <n v="2012"/>
  </r>
  <r>
    <n v="2"/>
    <x v="1"/>
    <n v="6"/>
    <x v="1"/>
    <s v="Kolb, Wendy A"/>
    <n v="12182"/>
    <x v="3"/>
    <n v="1230.24"/>
    <n v="94.11"/>
    <d v="2012-04-05T00:00:00"/>
    <s v="Active"/>
    <x v="0"/>
    <m/>
    <m/>
    <n v="2012"/>
  </r>
  <r>
    <n v="2"/>
    <x v="1"/>
    <n v="6"/>
    <x v="1"/>
    <s v="Moreno Jr., Vicente "/>
    <n v="13193"/>
    <x v="3"/>
    <n v="573.29999999999995"/>
    <n v="82.83"/>
    <d v="2012-04-05T00:00:00"/>
    <s v="Active"/>
    <x v="0"/>
    <m/>
    <m/>
    <n v="2012"/>
  </r>
  <r>
    <n v="2"/>
    <x v="1"/>
    <n v="6"/>
    <x v="1"/>
    <s v="Nelson-Rogers, Danette J"/>
    <n v="13192"/>
    <x v="3"/>
    <n v="1600"/>
    <n v="116.58"/>
    <d v="2012-04-05T00:00:00"/>
    <s v="Active"/>
    <x v="1"/>
    <m/>
    <m/>
    <n v="2012"/>
  </r>
  <r>
    <n v="2"/>
    <x v="1"/>
    <n v="6"/>
    <x v="1"/>
    <s v="Pitzer, Amanda N"/>
    <n v="13569"/>
    <x v="3"/>
    <n v="112.5"/>
    <n v="16.27"/>
    <d v="2012-04-05T00:00:00"/>
    <s v="Voluntary Resignation"/>
    <x v="0"/>
    <m/>
    <m/>
    <n v="2012"/>
  </r>
  <r>
    <n v="2"/>
    <x v="1"/>
    <n v="6"/>
    <x v="1"/>
    <s v="Vaughn II., Robert W"/>
    <n v="11139"/>
    <x v="3"/>
    <n v="1648"/>
    <n v="108.4"/>
    <d v="2012-04-05T00:00:00"/>
    <s v="Active"/>
    <x v="1"/>
    <m/>
    <m/>
    <n v="2012"/>
  </r>
  <r>
    <n v="2"/>
    <x v="1"/>
    <n v="14"/>
    <x v="2"/>
    <s v="Miller, Anita S"/>
    <n v="11539"/>
    <x v="32"/>
    <n v="513.98"/>
    <n v="39.32"/>
    <d v="2012-04-05T00:00:00"/>
    <s v="Active"/>
    <x v="1"/>
    <m/>
    <m/>
    <n v="2012"/>
  </r>
  <r>
    <n v="2"/>
    <x v="1"/>
    <n v="14"/>
    <x v="2"/>
    <s v="Longacre, Mary E"/>
    <n v="11582"/>
    <x v="5"/>
    <n v="964.16"/>
    <n v="139.32"/>
    <d v="2012-04-05T00:00:00"/>
    <s v="Active"/>
    <x v="0"/>
    <m/>
    <m/>
    <n v="2012"/>
  </r>
  <r>
    <n v="2"/>
    <x v="1"/>
    <n v="14"/>
    <x v="2"/>
    <s v="Montecino Jr., Israel "/>
    <n v="11932"/>
    <x v="5"/>
    <n v="2192.31"/>
    <n v="148.30000000000001"/>
    <d v="2012-04-05T00:00:00"/>
    <s v="Active"/>
    <x v="1"/>
    <m/>
    <m/>
    <n v="2012"/>
  </r>
  <r>
    <n v="2"/>
    <x v="1"/>
    <n v="14"/>
    <x v="2"/>
    <s v="Teears, Andrew T"/>
    <n v="13512"/>
    <x v="5"/>
    <n v="2192.31"/>
    <n v="161.9"/>
    <d v="2012-04-05T00:00:00"/>
    <s v="Active"/>
    <x v="1"/>
    <m/>
    <m/>
    <n v="2012"/>
  </r>
  <r>
    <n v="2"/>
    <x v="1"/>
    <n v="14"/>
    <x v="2"/>
    <s v="Teears, Jessica S"/>
    <n v="13566"/>
    <x v="5"/>
    <n v="2192.31"/>
    <n v="167.71"/>
    <d v="2012-04-05T00:00:00"/>
    <s v="Active"/>
    <x v="1"/>
    <m/>
    <m/>
    <n v="2012"/>
  </r>
  <r>
    <n v="2"/>
    <x v="1"/>
    <n v="14"/>
    <x v="2"/>
    <s v="Green, Kerry V"/>
    <n v="12209"/>
    <x v="65"/>
    <n v="3182.7"/>
    <n v="217.68"/>
    <d v="2012-04-05T00:00:00"/>
    <s v="Active"/>
    <x v="1"/>
    <m/>
    <m/>
    <n v="2012"/>
  </r>
  <r>
    <n v="2"/>
    <x v="1"/>
    <n v="14"/>
    <x v="2"/>
    <s v="Condren, Chad T"/>
    <n v="12680"/>
    <x v="6"/>
    <n v="2350.63"/>
    <n v="178.71"/>
    <d v="2012-04-05T00:00:00"/>
    <s v="Active"/>
    <x v="1"/>
    <m/>
    <m/>
    <n v="2012"/>
  </r>
  <r>
    <n v="2"/>
    <x v="1"/>
    <n v="14"/>
    <x v="2"/>
    <s v="Romero, Larry "/>
    <n v="12989"/>
    <x v="6"/>
    <n v="2279.8200000000002"/>
    <n v="166.53"/>
    <d v="2012-04-05T00:00:00"/>
    <s v="Active"/>
    <x v="1"/>
    <m/>
    <m/>
    <n v="2012"/>
  </r>
  <r>
    <n v="2"/>
    <x v="1"/>
    <n v="14"/>
    <x v="2"/>
    <s v="Ruff, Brian K"/>
    <n v="12392"/>
    <x v="6"/>
    <n v="2420.59"/>
    <n v="185.18"/>
    <d v="2012-04-05T00:00:00"/>
    <s v="Active"/>
    <x v="1"/>
    <m/>
    <m/>
    <n v="2012"/>
  </r>
  <r>
    <n v="2"/>
    <x v="1"/>
    <n v="14"/>
    <x v="2"/>
    <s v="Herriott, Dale T"/>
    <n v="13038"/>
    <x v="66"/>
    <n v="700"/>
    <n v="101.15"/>
    <d v="2012-04-05T00:00:00"/>
    <s v="Active"/>
    <x v="0"/>
    <m/>
    <m/>
    <n v="2012"/>
  </r>
  <r>
    <n v="2"/>
    <x v="1"/>
    <n v="14"/>
    <x v="2"/>
    <s v="Ayotte, Albert J"/>
    <n v="11506"/>
    <x v="7"/>
    <n v="4293.3100000000004"/>
    <n v="298.05"/>
    <d v="2012-04-05T00:00:00"/>
    <s v="Active"/>
    <x v="1"/>
    <m/>
    <m/>
    <n v="2012"/>
  </r>
  <r>
    <n v="2"/>
    <x v="1"/>
    <n v="15"/>
    <x v="28"/>
    <s v="Vlasic, Francis D"/>
    <n v="12754"/>
    <x v="67"/>
    <n v="1754.57"/>
    <n v="129.05000000000001"/>
    <d v="2012-04-05T00:00:00"/>
    <s v="Active"/>
    <x v="1"/>
    <m/>
    <m/>
    <n v="2012"/>
  </r>
  <r>
    <n v="2"/>
    <x v="1"/>
    <n v="15"/>
    <x v="28"/>
    <s v="Cox, Thomas H"/>
    <n v="13063"/>
    <x v="68"/>
    <n v="1213.99"/>
    <n v="92.87"/>
    <d v="2012-04-05T00:00:00"/>
    <s v="Active"/>
    <x v="0"/>
    <m/>
    <m/>
    <n v="2012"/>
  </r>
  <r>
    <n v="2"/>
    <x v="1"/>
    <n v="15"/>
    <x v="28"/>
    <s v="Miko, Robert "/>
    <n v="12596"/>
    <x v="68"/>
    <n v="901.77"/>
    <n v="62.82"/>
    <d v="2012-04-05T00:00:00"/>
    <s v="Active"/>
    <x v="1"/>
    <m/>
    <m/>
    <n v="2012"/>
  </r>
  <r>
    <n v="2"/>
    <x v="1"/>
    <n v="16"/>
    <x v="29"/>
    <s v="Miller, Anita S"/>
    <n v="11539"/>
    <x v="32"/>
    <n v="599.64"/>
    <n v="45.87"/>
    <d v="2012-04-05T00:00:00"/>
    <s v="Active"/>
    <x v="1"/>
    <m/>
    <m/>
    <n v="2012"/>
  </r>
  <r>
    <n v="2"/>
    <x v="1"/>
    <n v="16"/>
    <x v="29"/>
    <s v="Cooke, Steven G"/>
    <n v="13536"/>
    <x v="69"/>
    <n v="1160"/>
    <n v="153.5"/>
    <d v="2012-04-05T00:00:00"/>
    <s v="Active"/>
    <x v="2"/>
    <m/>
    <m/>
    <n v="2012"/>
  </r>
  <r>
    <n v="2"/>
    <x v="1"/>
    <n v="16"/>
    <x v="29"/>
    <s v="Pool, Loye C"/>
    <n v="13249"/>
    <x v="70"/>
    <n v="1900.35"/>
    <n v="139.16999999999999"/>
    <d v="2012-04-05T00:00:00"/>
    <s v="Active"/>
    <x v="1"/>
    <m/>
    <m/>
    <n v="2012"/>
  </r>
  <r>
    <n v="2"/>
    <x v="1"/>
    <n v="16"/>
    <x v="29"/>
    <s v="Popejoy, Robin S"/>
    <n v="12911"/>
    <x v="70"/>
    <n v="2126.1999999999998"/>
    <n v="162.65"/>
    <d v="2012-04-05T00:00:00"/>
    <s v="Active"/>
    <x v="1"/>
    <m/>
    <m/>
    <n v="2012"/>
  </r>
  <r>
    <n v="2"/>
    <x v="1"/>
    <n v="16"/>
    <x v="29"/>
    <s v="Hughes, Patricia "/>
    <n v="9454"/>
    <x v="71"/>
    <n v="2834.15"/>
    <n v="210.99"/>
    <d v="2012-04-05T00:00:00"/>
    <s v="Active"/>
    <x v="1"/>
    <m/>
    <m/>
    <n v="2012"/>
  </r>
  <r>
    <n v="2"/>
    <x v="1"/>
    <n v="24"/>
    <x v="4"/>
    <s v="Snyder, Judy "/>
    <n v="6001"/>
    <x v="80"/>
    <n v="889.94"/>
    <n v="61.31"/>
    <d v="2012-04-05T00:00:00"/>
    <s v="Active"/>
    <x v="1"/>
    <m/>
    <m/>
    <n v="2012"/>
  </r>
  <r>
    <n v="2"/>
    <x v="1"/>
    <n v="24"/>
    <x v="4"/>
    <s v="Alvarez-Torres, Diana M"/>
    <n v="12912"/>
    <x v="11"/>
    <n v="1442"/>
    <n v="105.34"/>
    <d v="2012-04-05T00:00:00"/>
    <s v="Active"/>
    <x v="1"/>
    <m/>
    <m/>
    <n v="2012"/>
  </r>
  <r>
    <n v="2"/>
    <x v="1"/>
    <n v="24"/>
    <x v="4"/>
    <s v="Aydelotte, Kimber L"/>
    <n v="12525"/>
    <x v="11"/>
    <n v="1370.68"/>
    <n v="135.93"/>
    <d v="2012-04-05T00:00:00"/>
    <s v="Active"/>
    <x v="1"/>
    <m/>
    <m/>
    <n v="2012"/>
  </r>
  <r>
    <n v="2"/>
    <x v="1"/>
    <n v="24"/>
    <x v="4"/>
    <s v="Burns, Celeste A"/>
    <n v="12821"/>
    <x v="11"/>
    <n v="1493.5"/>
    <n v="108.16"/>
    <d v="2012-04-05T00:00:00"/>
    <s v="Active"/>
    <x v="1"/>
    <m/>
    <m/>
    <n v="2012"/>
  </r>
  <r>
    <n v="2"/>
    <x v="1"/>
    <n v="24"/>
    <x v="4"/>
    <s v="Mears, Sandra L"/>
    <n v="12203"/>
    <x v="11"/>
    <n v="1398.69"/>
    <n v="102.94"/>
    <d v="2012-04-05T00:00:00"/>
    <s v="Active"/>
    <x v="1"/>
    <m/>
    <m/>
    <n v="2012"/>
  </r>
  <r>
    <n v="2"/>
    <x v="1"/>
    <n v="24"/>
    <x v="4"/>
    <s v="Moreno Villagomez, Erika E"/>
    <n v="12604"/>
    <x v="11"/>
    <n v="763.85"/>
    <n v="55.45"/>
    <d v="2012-04-05T00:00:00"/>
    <s v="Active"/>
    <x v="1"/>
    <m/>
    <m/>
    <n v="2012"/>
  </r>
  <r>
    <n v="2"/>
    <x v="1"/>
    <n v="24"/>
    <x v="4"/>
    <s v="Prince, Steven C"/>
    <n v="13351"/>
    <x v="11"/>
    <n v="1515.1"/>
    <n v="115.91"/>
    <d v="2012-04-05T00:00:00"/>
    <s v="Active"/>
    <x v="0"/>
    <m/>
    <m/>
    <n v="2012"/>
  </r>
  <r>
    <n v="2"/>
    <x v="1"/>
    <n v="24"/>
    <x v="4"/>
    <s v="Crown, Nikolaus A"/>
    <n v="13313"/>
    <x v="32"/>
    <n v="540"/>
    <n v="78.03"/>
    <d v="2012-04-05T00:00:00"/>
    <s v="Active"/>
    <x v="0"/>
    <m/>
    <m/>
    <n v="2012"/>
  </r>
  <r>
    <n v="2"/>
    <x v="1"/>
    <n v="24"/>
    <x v="4"/>
    <s v="Gutierrez, Fernando "/>
    <n v="13098"/>
    <x v="72"/>
    <n v="1550"/>
    <n v="112.49"/>
    <d v="2012-04-05T00:00:00"/>
    <s v="Active"/>
    <x v="1"/>
    <m/>
    <m/>
    <n v="2012"/>
  </r>
  <r>
    <n v="2"/>
    <x v="1"/>
    <n v="24"/>
    <x v="4"/>
    <s v="Lopez, Terina D"/>
    <n v="12981"/>
    <x v="72"/>
    <n v="1060.6099999999999"/>
    <n v="76.25"/>
    <d v="2012-04-05T00:00:00"/>
    <s v="Active"/>
    <x v="1"/>
    <m/>
    <m/>
    <n v="2012"/>
  </r>
  <r>
    <n v="2"/>
    <x v="1"/>
    <n v="25"/>
    <x v="30"/>
    <s v="Moreno Villagomez, Erika E"/>
    <n v="12604"/>
    <x v="11"/>
    <n v="763.85"/>
    <n v="55.45"/>
    <d v="2012-04-05T00:00:00"/>
    <s v="Active"/>
    <x v="1"/>
    <m/>
    <m/>
    <n v="2012"/>
  </r>
  <r>
    <n v="2"/>
    <x v="1"/>
    <n v="25"/>
    <x v="30"/>
    <s v="Edgar, Joyce "/>
    <n v="12910"/>
    <x v="73"/>
    <n v="2730"/>
    <n v="183.06"/>
    <d v="2012-04-05T00:00:00"/>
    <s v="Active"/>
    <x v="1"/>
    <m/>
    <m/>
    <n v="2012"/>
  </r>
  <r>
    <n v="2"/>
    <x v="1"/>
    <n v="25"/>
    <x v="30"/>
    <s v="Suburu, Janet "/>
    <n v="13456"/>
    <x v="73"/>
    <n v="1153.8499999999999"/>
    <n v="83.3"/>
    <d v="2012-04-05T00:00:00"/>
    <s v="Active"/>
    <x v="1"/>
    <m/>
    <m/>
    <n v="2012"/>
  </r>
  <r>
    <n v="2"/>
    <x v="1"/>
    <n v="25"/>
    <x v="30"/>
    <s v="Miller, Anita S"/>
    <n v="11539"/>
    <x v="32"/>
    <n v="599.64"/>
    <n v="45.87"/>
    <d v="2012-04-05T00:00:00"/>
    <s v="Active"/>
    <x v="1"/>
    <m/>
    <m/>
    <n v="2012"/>
  </r>
  <r>
    <n v="2"/>
    <x v="1"/>
    <n v="32"/>
    <x v="8"/>
    <s v="Johnson, Joseph L"/>
    <n v="12148"/>
    <x v="24"/>
    <n v="446.5"/>
    <n v="64.510000000000005"/>
    <d v="2012-04-05T00:00:00"/>
    <s v="Active"/>
    <x v="0"/>
    <m/>
    <m/>
    <n v="2012"/>
  </r>
  <r>
    <n v="2"/>
    <x v="1"/>
    <n v="32"/>
    <x v="8"/>
    <s v="Price, Kimberly A"/>
    <n v="12970"/>
    <x v="24"/>
    <n v="82.4"/>
    <n v="11.9"/>
    <d v="2012-04-05T00:00:00"/>
    <s v="Seasonal"/>
    <x v="0"/>
    <m/>
    <m/>
    <n v="2012"/>
  </r>
  <r>
    <n v="2"/>
    <x v="1"/>
    <n v="32"/>
    <x v="8"/>
    <s v="Reiter, Marci R"/>
    <n v="12513"/>
    <x v="24"/>
    <n v="1263.18"/>
    <n v="182.54"/>
    <d v="2012-04-05T00:00:00"/>
    <s v="Active"/>
    <x v="0"/>
    <m/>
    <m/>
    <n v="2012"/>
  </r>
  <r>
    <n v="2"/>
    <x v="1"/>
    <n v="32"/>
    <x v="8"/>
    <s v="Rucker, Anthony "/>
    <n v="13197"/>
    <x v="24"/>
    <n v="1500"/>
    <n v="114.75"/>
    <d v="2012-04-05T00:00:00"/>
    <s v="Active"/>
    <x v="1"/>
    <m/>
    <m/>
    <n v="2012"/>
  </r>
  <r>
    <n v="2"/>
    <x v="1"/>
    <n v="32"/>
    <x v="8"/>
    <s v="Torres, Lawrence M"/>
    <n v="11953"/>
    <x v="24"/>
    <n v="829.52"/>
    <n v="119.87"/>
    <d v="2012-04-05T00:00:00"/>
    <s v="Active"/>
    <x v="0"/>
    <m/>
    <m/>
    <n v="2012"/>
  </r>
  <r>
    <n v="2"/>
    <x v="1"/>
    <n v="32"/>
    <x v="8"/>
    <s v="Verdun, Terrance O"/>
    <n v="10161"/>
    <x v="24"/>
    <n v="1459.8"/>
    <n v="111.27"/>
    <d v="2012-04-05T00:00:00"/>
    <s v="Active"/>
    <x v="1"/>
    <m/>
    <m/>
    <n v="2012"/>
  </r>
  <r>
    <n v="2"/>
    <x v="1"/>
    <n v="32"/>
    <x v="8"/>
    <s v="Gonzales, Alma M"/>
    <n v="12692"/>
    <x v="32"/>
    <n v="1080.04"/>
    <n v="79.33"/>
    <d v="2012-04-05T00:00:00"/>
    <s v="Active"/>
    <x v="1"/>
    <m/>
    <m/>
    <n v="2012"/>
  </r>
  <r>
    <n v="2"/>
    <x v="1"/>
    <n v="32"/>
    <x v="8"/>
    <s v="Hulbert, Darren D"/>
    <n v="13326"/>
    <x v="32"/>
    <n v="654.5"/>
    <n v="50.07"/>
    <d v="2012-04-05T00:00:00"/>
    <s v="Active"/>
    <x v="0"/>
    <m/>
    <m/>
    <n v="2012"/>
  </r>
  <r>
    <n v="2"/>
    <x v="1"/>
    <n v="32"/>
    <x v="8"/>
    <s v="Aycox, Robert I"/>
    <n v="13554"/>
    <x v="30"/>
    <n v="1559.12"/>
    <n v="119.28"/>
    <d v="2012-04-05T00:00:00"/>
    <s v="Active"/>
    <x v="0"/>
    <m/>
    <m/>
    <n v="2012"/>
  </r>
  <r>
    <n v="2"/>
    <x v="1"/>
    <n v="42"/>
    <x v="10"/>
    <s v="Cowan , Kelsey D"/>
    <n v="12467"/>
    <x v="72"/>
    <n v="840"/>
    <n v="58.84"/>
    <d v="2012-04-05T00:00:00"/>
    <s v="Active"/>
    <x v="1"/>
    <m/>
    <m/>
    <n v="2012"/>
  </r>
  <r>
    <n v="2"/>
    <x v="1"/>
    <n v="42"/>
    <x v="10"/>
    <s v="Klawitter, Jan "/>
    <n v="443"/>
    <x v="72"/>
    <n v="1771.98"/>
    <n v="102.09"/>
    <d v="2012-04-05T00:00:00"/>
    <s v="Active"/>
    <x v="1"/>
    <m/>
    <m/>
    <n v="2012"/>
  </r>
  <r>
    <n v="2"/>
    <x v="1"/>
    <n v="42"/>
    <x v="10"/>
    <s v="Lopez, Terina D"/>
    <n v="12981"/>
    <x v="72"/>
    <n v="522.39"/>
    <n v="37.56"/>
    <d v="2012-04-05T00:00:00"/>
    <s v="Active"/>
    <x v="1"/>
    <m/>
    <m/>
    <n v="2012"/>
  </r>
  <r>
    <n v="2"/>
    <x v="1"/>
    <n v="42"/>
    <x v="10"/>
    <s v="Rugnao, Michael J"/>
    <n v="13105"/>
    <x v="72"/>
    <n v="1961.54"/>
    <n v="143.97"/>
    <d v="2012-04-05T00:00:00"/>
    <s v="Active"/>
    <x v="1"/>
    <m/>
    <m/>
    <n v="2012"/>
  </r>
  <r>
    <n v="2"/>
    <x v="1"/>
    <n v="42"/>
    <x v="10"/>
    <s v="Miko, Robert "/>
    <n v="12596"/>
    <x v="68"/>
    <n v="901.76"/>
    <n v="62.8"/>
    <d v="2012-04-05T00:00:00"/>
    <s v="Active"/>
    <x v="1"/>
    <m/>
    <m/>
    <n v="2012"/>
  </r>
  <r>
    <n v="2"/>
    <x v="1"/>
    <n v="46"/>
    <x v="11"/>
    <s v="Castaneda, Henry G"/>
    <n v="12987"/>
    <x v="27"/>
    <n v="1001.16"/>
    <n v="144.66999999999999"/>
    <d v="2012-04-05T00:00:00"/>
    <s v="Active"/>
    <x v="0"/>
    <m/>
    <m/>
    <n v="2012"/>
  </r>
  <r>
    <n v="2"/>
    <x v="1"/>
    <n v="46"/>
    <x v="11"/>
    <s v="Freeman, Robert M"/>
    <n v="11867"/>
    <x v="27"/>
    <n v="1853.6"/>
    <n v="135.97999999999999"/>
    <d v="2012-04-05T00:00:00"/>
    <s v="Active"/>
    <x v="1"/>
    <m/>
    <m/>
    <n v="2012"/>
  </r>
  <r>
    <n v="2"/>
    <x v="1"/>
    <n v="46"/>
    <x v="11"/>
    <s v="Hansen, Steven C"/>
    <n v="13206"/>
    <x v="27"/>
    <n v="77.25"/>
    <n v="11.16"/>
    <d v="2012-04-05T00:00:00"/>
    <s v="Active"/>
    <x v="0"/>
    <m/>
    <m/>
    <n v="2012"/>
  </r>
  <r>
    <n v="2"/>
    <x v="1"/>
    <n v="46"/>
    <x v="11"/>
    <s v="Lackey, Bret H"/>
    <n v="13420"/>
    <x v="27"/>
    <n v="1463.75"/>
    <n v="211.5"/>
    <d v="2012-04-05T00:00:00"/>
    <s v="Active"/>
    <x v="0"/>
    <m/>
    <m/>
    <n v="2012"/>
  </r>
  <r>
    <n v="2"/>
    <x v="1"/>
    <n v="46"/>
    <x v="11"/>
    <s v="Maniord, Ronald E"/>
    <n v="13479"/>
    <x v="27"/>
    <n v="450"/>
    <n v="34.43"/>
    <d v="2012-04-05T00:00:00"/>
    <s v="Active"/>
    <x v="0"/>
    <m/>
    <m/>
    <n v="2012"/>
  </r>
  <r>
    <n v="2"/>
    <x v="1"/>
    <n v="46"/>
    <x v="11"/>
    <s v="Monge, Miguel C"/>
    <n v="12877"/>
    <x v="27"/>
    <n v="154.5"/>
    <n v="22.33"/>
    <d v="2012-04-05T00:00:00"/>
    <s v="Active"/>
    <x v="0"/>
    <m/>
    <m/>
    <n v="2012"/>
  </r>
  <r>
    <n v="2"/>
    <x v="1"/>
    <n v="46"/>
    <x v="11"/>
    <s v="Rocha, Stacy L"/>
    <n v="12110"/>
    <x v="27"/>
    <n v="1971.82"/>
    <n v="171.47"/>
    <d v="2012-04-05T00:00:00"/>
    <s v="Active"/>
    <x v="0"/>
    <m/>
    <m/>
    <n v="2012"/>
  </r>
  <r>
    <n v="2"/>
    <x v="1"/>
    <n v="46"/>
    <x v="11"/>
    <s v="Wieghorst-Albro, Dana "/>
    <n v="12673"/>
    <x v="27"/>
    <n v="79.56"/>
    <n v="11.49"/>
    <d v="2012-04-05T00:00:00"/>
    <s v="Seasonal"/>
    <x v="0"/>
    <m/>
    <m/>
    <n v="2012"/>
  </r>
  <r>
    <n v="2"/>
    <x v="1"/>
    <n v="46"/>
    <x v="11"/>
    <s v="Sturtevant, Larry A"/>
    <n v="12190"/>
    <x v="28"/>
    <n v="955.9"/>
    <n v="73.13"/>
    <d v="2012-04-05T00:00:00"/>
    <s v="Active"/>
    <x v="1"/>
    <m/>
    <m/>
    <n v="2012"/>
  </r>
  <r>
    <n v="2"/>
    <x v="1"/>
    <n v="52"/>
    <x v="31"/>
    <s v="Lara, Luis C"/>
    <n v="11318"/>
    <x v="27"/>
    <n v="410.97"/>
    <n v="59.39"/>
    <d v="2012-04-05T00:00:00"/>
    <s v="Active"/>
    <x v="0"/>
    <m/>
    <m/>
    <n v="2012"/>
  </r>
  <r>
    <n v="2"/>
    <x v="1"/>
    <n v="52"/>
    <x v="31"/>
    <s v="Maniord, Ronald E"/>
    <n v="13479"/>
    <x v="27"/>
    <n v="450"/>
    <n v="34.43"/>
    <d v="2012-04-05T00:00:00"/>
    <s v="Active"/>
    <x v="0"/>
    <m/>
    <m/>
    <n v="2012"/>
  </r>
  <r>
    <n v="2"/>
    <x v="1"/>
    <n v="52"/>
    <x v="31"/>
    <s v="Sturtevant, Larry A"/>
    <n v="12190"/>
    <x v="28"/>
    <n v="955.89"/>
    <n v="73.12"/>
    <d v="2012-04-05T00:00:00"/>
    <s v="Active"/>
    <x v="1"/>
    <m/>
    <m/>
    <n v="2012"/>
  </r>
  <r>
    <n v="2"/>
    <x v="1"/>
    <n v="52"/>
    <x v="31"/>
    <s v="Park, Joel P"/>
    <n v="11599"/>
    <x v="74"/>
    <n v="900.39"/>
    <n v="68.88"/>
    <d v="2012-04-05T00:00:00"/>
    <s v="Active"/>
    <x v="0"/>
    <m/>
    <m/>
    <n v="2012"/>
  </r>
  <r>
    <n v="2"/>
    <x v="1"/>
    <n v="62"/>
    <x v="13"/>
    <s v="Bennett, Edward R"/>
    <n v="9977"/>
    <x v="30"/>
    <n v="1806.36"/>
    <n v="133.02000000000001"/>
    <d v="2012-04-05T00:00:00"/>
    <s v="Active"/>
    <x v="1"/>
    <m/>
    <m/>
    <n v="2012"/>
  </r>
  <r>
    <n v="2"/>
    <x v="1"/>
    <n v="62"/>
    <x v="13"/>
    <s v="Hunt, Elwin "/>
    <n v="4632"/>
    <x v="30"/>
    <n v="2721.43"/>
    <n v="199.73"/>
    <d v="2012-04-05T00:00:00"/>
    <s v="Active"/>
    <x v="1"/>
    <m/>
    <m/>
    <n v="2012"/>
  </r>
  <r>
    <n v="2"/>
    <x v="1"/>
    <n v="62"/>
    <x v="13"/>
    <s v="Lawrence, Frank E"/>
    <n v="11041"/>
    <x v="30"/>
    <n v="1789.34"/>
    <n v="136.88999999999999"/>
    <d v="2012-04-05T00:00:00"/>
    <s v="Active"/>
    <x v="1"/>
    <m/>
    <m/>
    <n v="2012"/>
  </r>
  <r>
    <n v="2"/>
    <x v="1"/>
    <n v="62"/>
    <x v="13"/>
    <s v="Taylor, Donavan H"/>
    <n v="12250"/>
    <x v="30"/>
    <n v="1900"/>
    <n v="120.3"/>
    <d v="2012-04-05T00:00:00"/>
    <s v="Active"/>
    <x v="1"/>
    <m/>
    <m/>
    <n v="2012"/>
  </r>
  <r>
    <n v="2"/>
    <x v="1"/>
    <n v="62"/>
    <x v="13"/>
    <s v="Wise, Timothy S"/>
    <n v="12137"/>
    <x v="30"/>
    <n v="1350.73"/>
    <n v="103.34"/>
    <d v="2012-04-05T00:00:00"/>
    <s v="Active"/>
    <x v="0"/>
    <m/>
    <m/>
    <n v="2012"/>
  </r>
  <r>
    <n v="2"/>
    <x v="1"/>
    <n v="67"/>
    <x v="14"/>
    <s v="Phillips, James E"/>
    <n v="13097"/>
    <x v="31"/>
    <n v="1629.98"/>
    <n v="124.69"/>
    <d v="2012-04-05T00:00:00"/>
    <s v="Active"/>
    <x v="0"/>
    <m/>
    <m/>
    <n v="2012"/>
  </r>
  <r>
    <n v="2"/>
    <x v="1"/>
    <n v="72"/>
    <x v="15"/>
    <s v="Verdun, Terrance O"/>
    <n v="10161"/>
    <x v="24"/>
    <n v="237.64"/>
    <n v="18.11"/>
    <d v="2012-04-05T00:00:00"/>
    <s v="Active"/>
    <x v="1"/>
    <m/>
    <m/>
    <n v="2012"/>
  </r>
  <r>
    <n v="2"/>
    <x v="1"/>
    <n v="72"/>
    <x v="15"/>
    <s v="Murchison, David B"/>
    <n v="12329"/>
    <x v="61"/>
    <n v="2059.62"/>
    <n v="153.51"/>
    <d v="2012-04-05T00:00:00"/>
    <s v="Active"/>
    <x v="1"/>
    <m/>
    <m/>
    <n v="2012"/>
  </r>
  <r>
    <n v="2"/>
    <x v="1"/>
    <n v="72"/>
    <x v="15"/>
    <s v="Azemika, Lisa L"/>
    <n v="13162"/>
    <x v="32"/>
    <n v="1074.94"/>
    <n v="138.88999999999999"/>
    <d v="2012-04-05T00:00:00"/>
    <s v="Active"/>
    <x v="0"/>
    <m/>
    <m/>
    <n v="2012"/>
  </r>
  <r>
    <n v="2"/>
    <x v="1"/>
    <n v="72"/>
    <x v="15"/>
    <s v="Bennett, Tammis G"/>
    <n v="9438"/>
    <x v="32"/>
    <n v="1545"/>
    <n v="111.73"/>
    <d v="2012-04-05T00:00:00"/>
    <s v="Active"/>
    <x v="1"/>
    <m/>
    <m/>
    <n v="2012"/>
  </r>
  <r>
    <n v="2"/>
    <x v="1"/>
    <n v="72"/>
    <x v="15"/>
    <s v="Boles, Nathan H"/>
    <n v="12937"/>
    <x v="32"/>
    <n v="370.8"/>
    <n v="53.58"/>
    <d v="2012-04-05T00:00:00"/>
    <s v="Seasonal"/>
    <x v="0"/>
    <m/>
    <m/>
    <n v="2012"/>
  </r>
  <r>
    <n v="2"/>
    <x v="1"/>
    <n v="72"/>
    <x v="15"/>
    <s v="Crooks, Bradley S"/>
    <n v="13521"/>
    <x v="32"/>
    <n v="572"/>
    <n v="82.64"/>
    <d v="2012-04-05T00:00:00"/>
    <s v="Active"/>
    <x v="0"/>
    <m/>
    <m/>
    <n v="2012"/>
  </r>
  <r>
    <n v="2"/>
    <x v="1"/>
    <n v="72"/>
    <x v="15"/>
    <s v="Crown, Nikolaus A"/>
    <n v="13313"/>
    <x v="32"/>
    <n v="540"/>
    <n v="78.03"/>
    <d v="2012-04-05T00:00:00"/>
    <s v="Active"/>
    <x v="0"/>
    <m/>
    <m/>
    <n v="2012"/>
  </r>
  <r>
    <n v="2"/>
    <x v="1"/>
    <n v="72"/>
    <x v="15"/>
    <s v="Davidson, Bonnie C"/>
    <n v="13410"/>
    <x v="32"/>
    <n v="415"/>
    <n v="59.97"/>
    <d v="2012-04-05T00:00:00"/>
    <s v="Active"/>
    <x v="0"/>
    <m/>
    <m/>
    <n v="2012"/>
  </r>
  <r>
    <n v="2"/>
    <x v="1"/>
    <n v="72"/>
    <x v="15"/>
    <s v="Errea, Lauren N"/>
    <n v="13325"/>
    <x v="32"/>
    <n v="294"/>
    <n v="42.48"/>
    <d v="2012-04-05T00:00:00"/>
    <s v="Seasonal"/>
    <x v="0"/>
    <m/>
    <m/>
    <n v="2012"/>
  </r>
  <r>
    <n v="2"/>
    <x v="1"/>
    <n v="72"/>
    <x v="15"/>
    <s v="Gonzales, Alma M"/>
    <n v="12692"/>
    <x v="32"/>
    <n v="531.96"/>
    <n v="39.08"/>
    <d v="2012-04-05T00:00:00"/>
    <s v="Active"/>
    <x v="1"/>
    <m/>
    <m/>
    <n v="2012"/>
  </r>
  <r>
    <n v="2"/>
    <x v="1"/>
    <n v="72"/>
    <x v="15"/>
    <s v="Grimes, Russell "/>
    <n v="10038"/>
    <x v="32"/>
    <n v="558.72"/>
    <n v="80.73"/>
    <d v="2012-04-05T00:00:00"/>
    <s v="Active"/>
    <x v="0"/>
    <m/>
    <m/>
    <n v="2012"/>
  </r>
  <r>
    <n v="2"/>
    <x v="1"/>
    <n v="72"/>
    <x v="15"/>
    <s v="Hulbert, Darren D"/>
    <n v="13326"/>
    <x v="32"/>
    <n v="654.5"/>
    <n v="50.07"/>
    <d v="2012-04-05T00:00:00"/>
    <s v="Active"/>
    <x v="0"/>
    <m/>
    <m/>
    <n v="2012"/>
  </r>
  <r>
    <n v="2"/>
    <x v="1"/>
    <n v="72"/>
    <x v="15"/>
    <s v="Marty-Pearson, Julie R"/>
    <n v="12686"/>
    <x v="32"/>
    <n v="830.56"/>
    <n v="63.53"/>
    <d v="2012-04-05T00:00:00"/>
    <s v="Seasonal"/>
    <x v="0"/>
    <m/>
    <m/>
    <n v="2012"/>
  </r>
  <r>
    <n v="2"/>
    <x v="1"/>
    <n v="72"/>
    <x v="15"/>
    <s v="Matalka, Ammie G"/>
    <n v="13188"/>
    <x v="32"/>
    <n v="247.2"/>
    <n v="35.72"/>
    <d v="2012-04-05T00:00:00"/>
    <s v="Seasonal"/>
    <x v="0"/>
    <m/>
    <m/>
    <n v="2012"/>
  </r>
  <r>
    <n v="2"/>
    <x v="1"/>
    <n v="72"/>
    <x v="15"/>
    <s v="Moore, Darlan E"/>
    <n v="12088"/>
    <x v="32"/>
    <n v="1097.44"/>
    <n v="158.57"/>
    <d v="2012-04-05T00:00:00"/>
    <s v="Active"/>
    <x v="0"/>
    <m/>
    <m/>
    <n v="2012"/>
  </r>
  <r>
    <n v="2"/>
    <x v="1"/>
    <n v="72"/>
    <x v="15"/>
    <s v="Olmedo, Angie M"/>
    <n v="11633"/>
    <x v="32"/>
    <n v="582.91999999999996"/>
    <n v="84.23"/>
    <d v="2012-04-05T00:00:00"/>
    <s v="Active"/>
    <x v="0"/>
    <m/>
    <m/>
    <n v="2012"/>
  </r>
  <r>
    <n v="2"/>
    <x v="1"/>
    <n v="72"/>
    <x v="15"/>
    <s v="Perko, Timothy J"/>
    <n v="10695"/>
    <x v="32"/>
    <n v="1508.72"/>
    <n v="143.59"/>
    <d v="2012-04-05T00:00:00"/>
    <s v="Active"/>
    <x v="1"/>
    <m/>
    <m/>
    <n v="2012"/>
  </r>
  <r>
    <n v="2"/>
    <x v="1"/>
    <n v="72"/>
    <x v="15"/>
    <s v="Price, Todd A"/>
    <n v="12461"/>
    <x v="32"/>
    <n v="583.44000000000005"/>
    <n v="84.3"/>
    <d v="2012-04-05T00:00:00"/>
    <s v="Active"/>
    <x v="0"/>
    <m/>
    <m/>
    <n v="2012"/>
  </r>
  <r>
    <n v="2"/>
    <x v="1"/>
    <n v="72"/>
    <x v="15"/>
    <s v="Randall, Rachelle "/>
    <n v="13145"/>
    <x v="32"/>
    <n v="519.12"/>
    <n v="75.02"/>
    <d v="2012-04-05T00:00:00"/>
    <s v="Active"/>
    <x v="0"/>
    <m/>
    <m/>
    <n v="2012"/>
  </r>
  <r>
    <n v="2"/>
    <x v="1"/>
    <n v="72"/>
    <x v="15"/>
    <s v="Reichle, Thomas T"/>
    <n v="9965"/>
    <x v="32"/>
    <n v="1667.31"/>
    <n v="127.55"/>
    <d v="2012-04-05T00:00:00"/>
    <s v="Active"/>
    <x v="1"/>
    <m/>
    <m/>
    <n v="2012"/>
  </r>
  <r>
    <n v="2"/>
    <x v="1"/>
    <n v="72"/>
    <x v="15"/>
    <s v="Reiss, Mark S"/>
    <n v="13266"/>
    <x v="32"/>
    <n v="1200.0999999999999"/>
    <n v="171.95"/>
    <d v="2012-04-05T00:00:00"/>
    <s v="Active"/>
    <x v="0"/>
    <m/>
    <m/>
    <n v="2012"/>
  </r>
  <r>
    <n v="2"/>
    <x v="1"/>
    <n v="72"/>
    <x v="15"/>
    <s v="Singh, Derek W"/>
    <n v="13548"/>
    <x v="32"/>
    <n v="810"/>
    <n v="117.05"/>
    <d v="2012-04-05T00:00:00"/>
    <s v="Active"/>
    <x v="0"/>
    <m/>
    <m/>
    <n v="2012"/>
  </r>
  <r>
    <n v="2"/>
    <x v="1"/>
    <n v="72"/>
    <x v="15"/>
    <s v="Smith, Robert A"/>
    <n v="10371"/>
    <x v="32"/>
    <n v="1696.28"/>
    <n v="245.12"/>
    <d v="2012-04-05T00:00:00"/>
    <s v="Active"/>
    <x v="0"/>
    <m/>
    <m/>
    <n v="2012"/>
  </r>
  <r>
    <n v="2"/>
    <x v="1"/>
    <n v="72"/>
    <x v="15"/>
    <s v="Vaughn, Daniel E"/>
    <n v="12690"/>
    <x v="32"/>
    <n v="1232.46"/>
    <n v="178.08"/>
    <d v="2012-04-05T00:00:00"/>
    <s v="Active"/>
    <x v="0"/>
    <m/>
    <m/>
    <n v="2012"/>
  </r>
  <r>
    <n v="2"/>
    <x v="1"/>
    <n v="72"/>
    <x v="15"/>
    <s v="Wallace, Sara A"/>
    <n v="13598"/>
    <x v="32"/>
    <n v="546"/>
    <n v="78.900000000000006"/>
    <d v="2012-04-05T00:00:00"/>
    <s v="Active"/>
    <x v="0"/>
    <m/>
    <m/>
    <n v="2012"/>
  </r>
  <r>
    <n v="2"/>
    <x v="1"/>
    <n v="72"/>
    <x v="15"/>
    <s v="Watts, Cliff H"/>
    <n v="12954"/>
    <x v="32"/>
    <n v="1098.5999999999999"/>
    <n v="158.74"/>
    <d v="2012-04-05T00:00:00"/>
    <s v="Active"/>
    <x v="0"/>
    <m/>
    <m/>
    <n v="2012"/>
  </r>
  <r>
    <n v="2"/>
    <x v="1"/>
    <n v="72"/>
    <x v="15"/>
    <s v="Wilson, Mark T"/>
    <n v="12165"/>
    <x v="81"/>
    <n v="598.11"/>
    <n v="43.46"/>
    <d v="2012-04-05T00:00:00"/>
    <s v="Active"/>
    <x v="1"/>
    <m/>
    <m/>
    <n v="2012"/>
  </r>
  <r>
    <n v="2"/>
    <x v="1"/>
    <n v="74"/>
    <x v="16"/>
    <s v="Solano, Rodolfo "/>
    <n v="12757"/>
    <x v="33"/>
    <n v="1137.8"/>
    <n v="104.85"/>
    <d v="2012-04-05T00:00:00"/>
    <s v="Active"/>
    <x v="1"/>
    <m/>
    <m/>
    <n v="2012"/>
  </r>
  <r>
    <n v="2"/>
    <x v="1"/>
    <n v="74"/>
    <x v="16"/>
    <s v="McEvoy, Rochelle "/>
    <n v="16"/>
    <x v="34"/>
    <n v="1858.15"/>
    <n v="142.15"/>
    <d v="2012-04-05T00:00:00"/>
    <s v="Active"/>
    <x v="1"/>
    <m/>
    <m/>
    <n v="2012"/>
  </r>
  <r>
    <n v="2"/>
    <x v="1"/>
    <n v="75"/>
    <x v="17"/>
    <s v="Caraker, Debra A"/>
    <n v="13621"/>
    <x v="35"/>
    <n v="342"/>
    <n v="49.41"/>
    <d v="2012-04-05T00:00:00"/>
    <s v="Active"/>
    <x v="2"/>
    <m/>
    <m/>
    <n v="2012"/>
  </r>
  <r>
    <n v="2"/>
    <x v="1"/>
    <n v="75"/>
    <x v="17"/>
    <s v="Gallegos, Galvin S"/>
    <n v="13617"/>
    <x v="35"/>
    <n v="380"/>
    <n v="54.91"/>
    <d v="2012-04-05T00:00:00"/>
    <s v="Active"/>
    <x v="2"/>
    <m/>
    <m/>
    <n v="2012"/>
  </r>
  <r>
    <n v="2"/>
    <x v="1"/>
    <n v="79"/>
    <x v="18"/>
    <s v="Crane , Erin M"/>
    <n v="12880"/>
    <x v="32"/>
    <n v="144.19999999999999"/>
    <n v="20.84"/>
    <d v="2012-04-05T00:00:00"/>
    <s v="Seasonal"/>
    <x v="0"/>
    <m/>
    <m/>
    <n v="2012"/>
  </r>
  <r>
    <n v="2"/>
    <x v="1"/>
    <n v="79"/>
    <x v="18"/>
    <s v="Ripperger, Lee Ann "/>
    <n v="11652"/>
    <x v="36"/>
    <n v="1762.59"/>
    <n v="127.79"/>
    <d v="2012-04-05T00:00:00"/>
    <s v="Active"/>
    <x v="1"/>
    <m/>
    <m/>
    <n v="2012"/>
  </r>
  <r>
    <n v="2"/>
    <x v="1"/>
    <n v="79"/>
    <x v="18"/>
    <s v="Votaw, Nicole L"/>
    <n v="13042"/>
    <x v="36"/>
    <n v="1228.5"/>
    <n v="87.51"/>
    <d v="2012-04-05T00:00:00"/>
    <s v="Active"/>
    <x v="1"/>
    <m/>
    <m/>
    <n v="2012"/>
  </r>
  <r>
    <n v="2"/>
    <x v="1"/>
    <n v="80"/>
    <x v="19"/>
    <s v="Cox, Jennifer E"/>
    <n v="12241"/>
    <x v="4"/>
    <n v="2094.7199999999998"/>
    <n v="138.66"/>
    <d v="2012-04-05T00:00:00"/>
    <s v="Active"/>
    <x v="1"/>
    <m/>
    <m/>
    <n v="2012"/>
  </r>
  <r>
    <n v="2"/>
    <x v="1"/>
    <n v="80"/>
    <x v="19"/>
    <s v="Walters, Kelly M"/>
    <n v="10222"/>
    <x v="39"/>
    <n v="3723.1"/>
    <n v="246.76"/>
    <d v="2012-04-05T00:00:00"/>
    <s v="Active"/>
    <x v="1"/>
    <m/>
    <m/>
    <n v="2012"/>
  </r>
  <r>
    <n v="2"/>
    <x v="1"/>
    <n v="80"/>
    <x v="19"/>
    <s v="Rico, Norma I"/>
    <n v="12968"/>
    <x v="40"/>
    <n v="1092.83"/>
    <n v="120.91"/>
    <d v="2012-04-05T00:00:00"/>
    <s v="Active"/>
    <x v="1"/>
    <m/>
    <m/>
    <n v="2012"/>
  </r>
  <r>
    <n v="2"/>
    <x v="1"/>
    <n v="80"/>
    <x v="19"/>
    <s v="Hartnett, Melissa D"/>
    <n v="11533"/>
    <x v="41"/>
    <n v="1570"/>
    <n v="120.11"/>
    <d v="2012-04-05T00:00:00"/>
    <s v="Active"/>
    <x v="1"/>
    <m/>
    <m/>
    <n v="2012"/>
  </r>
  <r>
    <n v="2"/>
    <x v="1"/>
    <n v="80"/>
    <x v="19"/>
    <s v="Munoz, Yalitza "/>
    <n v="11968"/>
    <x v="44"/>
    <n v="1141.98"/>
    <n v="157.36000000000001"/>
    <d v="2012-04-05T00:00:00"/>
    <s v="Active"/>
    <x v="1"/>
    <m/>
    <m/>
    <n v="2012"/>
  </r>
  <r>
    <n v="2"/>
    <x v="1"/>
    <n v="82"/>
    <x v="20"/>
    <s v="Cabrera, Elias F"/>
    <n v="12931"/>
    <x v="45"/>
    <n v="2325.87"/>
    <n v="177.69"/>
    <d v="2012-04-05T00:00:00"/>
    <s v="Active"/>
    <x v="1"/>
    <m/>
    <m/>
    <n v="2012"/>
  </r>
  <r>
    <n v="2"/>
    <x v="1"/>
    <n v="82"/>
    <x v="20"/>
    <s v="Colbert, Daron A"/>
    <n v="12251"/>
    <x v="45"/>
    <n v="1970.56"/>
    <n v="150.74"/>
    <d v="2012-04-05T00:00:00"/>
    <s v="Active"/>
    <x v="1"/>
    <m/>
    <m/>
    <n v="2012"/>
  </r>
  <r>
    <n v="2"/>
    <x v="1"/>
    <n v="82"/>
    <x v="20"/>
    <s v="Logsdon, Amber D"/>
    <n v="13280"/>
    <x v="45"/>
    <n v="2058"/>
    <n v="151.62"/>
    <d v="2012-04-05T00:00:00"/>
    <s v="Active"/>
    <x v="1"/>
    <m/>
    <m/>
    <n v="2012"/>
  </r>
  <r>
    <n v="2"/>
    <x v="1"/>
    <n v="82"/>
    <x v="20"/>
    <s v="Wagner Ward, Ashlea N"/>
    <n v="12882"/>
    <x v="76"/>
    <n v="2055.38"/>
    <n v="151.88"/>
    <d v="2012-04-05T00:00:00"/>
    <s v="Active"/>
    <x v="1"/>
    <m/>
    <m/>
    <n v="2012"/>
  </r>
  <r>
    <n v="2"/>
    <x v="1"/>
    <n v="82"/>
    <x v="20"/>
    <s v="Winslow, Fonda S"/>
    <n v="13591"/>
    <x v="116"/>
    <n v="2692.31"/>
    <n v="334.12"/>
    <d v="2012-04-05T00:00:00"/>
    <s v="Active"/>
    <x v="1"/>
    <m/>
    <m/>
    <n v="2012"/>
  </r>
  <r>
    <n v="2"/>
    <x v="1"/>
    <n v="83"/>
    <x v="21"/>
    <s v="Perez, Christina M"/>
    <n v="13256"/>
    <x v="77"/>
    <n v="2978.3"/>
    <n v="222.02"/>
    <d v="2012-04-05T00:00:00"/>
    <s v="Active"/>
    <x v="1"/>
    <m/>
    <m/>
    <n v="2012"/>
  </r>
  <r>
    <n v="2"/>
    <x v="1"/>
    <n v="83"/>
    <x v="21"/>
    <s v="Van Meter, Jeffrey S"/>
    <n v="13529"/>
    <x v="77"/>
    <n v="2531.27"/>
    <n v="183.61"/>
    <d v="2012-04-05T00:00:00"/>
    <s v="Active"/>
    <x v="1"/>
    <m/>
    <m/>
    <n v="2012"/>
  </r>
  <r>
    <n v="2"/>
    <x v="1"/>
    <n v="85"/>
    <x v="22"/>
    <s v="Bain, Erica L"/>
    <n v="13557"/>
    <x v="50"/>
    <n v="1519"/>
    <n v="116.21"/>
    <d v="2012-04-05T00:00:00"/>
    <s v="Active"/>
    <x v="1"/>
    <m/>
    <m/>
    <n v="2012"/>
  </r>
  <r>
    <n v="2"/>
    <x v="1"/>
    <n v="85"/>
    <x v="22"/>
    <s v="Jones, Jennifer A"/>
    <n v="11777"/>
    <x v="50"/>
    <n v="1524.8"/>
    <n v="110.27"/>
    <d v="2012-04-05T00:00:00"/>
    <s v="Active"/>
    <x v="1"/>
    <m/>
    <m/>
    <n v="2012"/>
  </r>
  <r>
    <n v="2"/>
    <x v="1"/>
    <n v="85"/>
    <x v="22"/>
    <s v="McKinzie, Shelley A"/>
    <n v="10446"/>
    <x v="50"/>
    <n v="1745.07"/>
    <n v="121.79"/>
    <d v="2012-04-05T00:00:00"/>
    <s v="Active"/>
    <x v="1"/>
    <m/>
    <m/>
    <n v="2012"/>
  </r>
  <r>
    <n v="2"/>
    <x v="1"/>
    <n v="85"/>
    <x v="22"/>
    <s v="Rubio, Stephanie "/>
    <n v="9531"/>
    <x v="50"/>
    <n v="1919.02"/>
    <n v="137.41999999999999"/>
    <d v="2012-04-05T00:00:00"/>
    <s v="Active"/>
    <x v="1"/>
    <m/>
    <m/>
    <n v="2012"/>
  </r>
  <r>
    <n v="2"/>
    <x v="1"/>
    <n v="85"/>
    <x v="22"/>
    <s v="Settlemire, Lauren R"/>
    <n v="13547"/>
    <x v="50"/>
    <n v="1436.5"/>
    <n v="103.31"/>
    <d v="2012-04-05T00:00:00"/>
    <s v="Active"/>
    <x v="1"/>
    <m/>
    <m/>
    <n v="2012"/>
  </r>
  <r>
    <n v="2"/>
    <x v="1"/>
    <n v="85"/>
    <x v="22"/>
    <s v="Esquibias, Chelsea A"/>
    <n v="13582"/>
    <x v="47"/>
    <n v="2423.08"/>
    <n v="185.36"/>
    <d v="2012-04-05T00:00:00"/>
    <s v="Active"/>
    <x v="1"/>
    <m/>
    <m/>
    <n v="2012"/>
  </r>
  <r>
    <n v="2"/>
    <x v="1"/>
    <n v="86"/>
    <x v="23"/>
    <s v="Kirk, David "/>
    <n v="788"/>
    <x v="53"/>
    <n v="1899.03"/>
    <n v="139.19"/>
    <d v="2012-04-05T00:00:00"/>
    <s v="Active"/>
    <x v="1"/>
    <m/>
    <m/>
    <n v="2012"/>
  </r>
  <r>
    <n v="2"/>
    <x v="1"/>
    <n v="86"/>
    <x v="23"/>
    <s v="Algofre, Zakarya M"/>
    <n v="12070"/>
    <x v="54"/>
    <n v="953.87"/>
    <n v="128.07"/>
    <d v="2012-04-05T00:00:00"/>
    <s v="Active"/>
    <x v="1"/>
    <m/>
    <m/>
    <n v="2012"/>
  </r>
  <r>
    <n v="2"/>
    <x v="1"/>
    <n v="86"/>
    <x v="23"/>
    <s v="Purriett, Sasha "/>
    <n v="12623"/>
    <x v="54"/>
    <n v="848.8"/>
    <n v="110.94"/>
    <d v="2012-04-05T00:00:00"/>
    <s v="Active"/>
    <x v="1"/>
    <m/>
    <m/>
    <n v="2012"/>
  </r>
  <r>
    <n v="2"/>
    <x v="1"/>
    <n v="87"/>
    <x v="24"/>
    <s v="Anglen, Lloyd "/>
    <n v="9871"/>
    <x v="55"/>
    <n v="2000"/>
    <n v="148.94"/>
    <d v="2012-04-05T00:00:00"/>
    <s v="Active"/>
    <x v="1"/>
    <m/>
    <m/>
    <n v="2012"/>
  </r>
  <r>
    <n v="2"/>
    <x v="1"/>
    <n v="87"/>
    <x v="24"/>
    <s v="Evans, Linda C"/>
    <n v="10894"/>
    <x v="55"/>
    <n v="1728.8"/>
    <n v="121.46"/>
    <d v="2012-04-05T00:00:00"/>
    <s v="Active"/>
    <x v="1"/>
    <m/>
    <m/>
    <n v="2012"/>
  </r>
  <r>
    <n v="2"/>
    <x v="1"/>
    <n v="92"/>
    <x v="25"/>
    <s v="Garcia, Angelica "/>
    <n v="12918"/>
    <x v="78"/>
    <n v="1081.5999999999999"/>
    <n v="130.25"/>
    <d v="2012-04-05T00:00:00"/>
    <s v="Active"/>
    <x v="1"/>
    <m/>
    <m/>
    <n v="2012"/>
  </r>
  <r>
    <n v="2"/>
    <x v="1"/>
    <n v="92"/>
    <x v="25"/>
    <s v="Riddick, Lisa L"/>
    <n v="9942"/>
    <x v="56"/>
    <n v="1955.73"/>
    <n v="149.62"/>
    <d v="2012-04-05T00:00:00"/>
    <s v="Active"/>
    <x v="1"/>
    <m/>
    <m/>
    <n v="2012"/>
  </r>
  <r>
    <n v="2"/>
    <x v="1"/>
    <n v="92"/>
    <x v="25"/>
    <s v="Davis, Stacie L"/>
    <n v="12597"/>
    <x v="57"/>
    <n v="1137.17"/>
    <n v="99.12"/>
    <d v="2012-04-05T00:00:00"/>
    <s v="Active"/>
    <x v="1"/>
    <m/>
    <m/>
    <n v="2012"/>
  </r>
  <r>
    <n v="2"/>
    <x v="1"/>
    <n v="92"/>
    <x v="25"/>
    <s v="Young, Kelly T"/>
    <n v="11240"/>
    <x v="57"/>
    <n v="1191.53"/>
    <n v="114.26"/>
    <d v="2012-04-05T00:00:00"/>
    <s v="Active"/>
    <x v="1"/>
    <m/>
    <m/>
    <n v="2012"/>
  </r>
  <r>
    <n v="2"/>
    <x v="1"/>
    <n v="93"/>
    <x v="26"/>
    <s v="McCloskey, Mike J"/>
    <n v="10056"/>
    <x v="79"/>
    <n v="2746.16"/>
    <n v="181.39"/>
    <d v="2012-04-05T00:00:00"/>
    <s v="Active"/>
    <x v="1"/>
    <m/>
    <m/>
    <n v="2012"/>
  </r>
  <r>
    <n v="2"/>
    <x v="1"/>
    <n v="93"/>
    <x v="26"/>
    <s v="Moreno, Pristina Q"/>
    <n v="11646"/>
    <x v="4"/>
    <n v="1269.78"/>
    <n v="91.36"/>
    <d v="2012-04-05T00:00:00"/>
    <s v="Active"/>
    <x v="1"/>
    <m/>
    <m/>
    <n v="2012"/>
  </r>
  <r>
    <n v="2"/>
    <x v="1"/>
    <n v="93"/>
    <x v="26"/>
    <s v="Snyder, Judy "/>
    <n v="6001"/>
    <x v="80"/>
    <n v="889.94"/>
    <n v="61.31"/>
    <d v="2012-04-05T00:00:00"/>
    <s v="Active"/>
    <x v="1"/>
    <m/>
    <m/>
    <n v="2012"/>
  </r>
  <r>
    <n v="2"/>
    <x v="1"/>
    <n v="93"/>
    <x v="26"/>
    <s v="Paschal, Jaimi "/>
    <n v="12657"/>
    <x v="60"/>
    <n v="2139.2399999999998"/>
    <n v="163.65"/>
    <d v="2012-04-05T00:00:00"/>
    <s v="Active"/>
    <x v="1"/>
    <m/>
    <m/>
    <n v="2012"/>
  </r>
  <r>
    <n v="2"/>
    <x v="1"/>
    <n v="93"/>
    <x v="26"/>
    <s v="Cahill, Melissa L"/>
    <n v="12356"/>
    <x v="61"/>
    <n v="2000"/>
    <n v="148.03"/>
    <d v="2012-04-05T00:00:00"/>
    <s v="Active"/>
    <x v="1"/>
    <m/>
    <m/>
    <n v="2012"/>
  </r>
  <r>
    <n v="2"/>
    <x v="1"/>
    <n v="93"/>
    <x v="26"/>
    <s v="Johnson, Cheri D"/>
    <n v="12769"/>
    <x v="61"/>
    <n v="2044.23"/>
    <n v="156.38"/>
    <d v="2012-04-05T00:00:00"/>
    <s v="Active"/>
    <x v="1"/>
    <m/>
    <m/>
    <n v="2012"/>
  </r>
  <r>
    <n v="2"/>
    <x v="1"/>
    <n v="93"/>
    <x v="26"/>
    <s v="Hidalgo, Larry "/>
    <n v="12529"/>
    <x v="62"/>
    <n v="2588.7800000000002"/>
    <n v="198.04"/>
    <d v="2012-04-05T00:00:00"/>
    <s v="Active"/>
    <x v="1"/>
    <m/>
    <m/>
    <n v="2012"/>
  </r>
  <r>
    <n v="2"/>
    <x v="1"/>
    <n v="93"/>
    <x v="26"/>
    <s v="Wilson, Mark T"/>
    <n v="12165"/>
    <x v="81"/>
    <n v="1110.77"/>
    <n v="80.69"/>
    <d v="2012-04-05T00:00:00"/>
    <s v="Active"/>
    <x v="1"/>
    <m/>
    <m/>
    <n v="2012"/>
  </r>
  <r>
    <n v="3"/>
    <x v="2"/>
    <n v="3"/>
    <x v="32"/>
    <s v="Porter, Stacey  "/>
    <n v="12766"/>
    <x v="11"/>
    <n v="1343.4"/>
    <n v="95.77"/>
    <d v="2012-04-05T00:00:00"/>
    <s v="Active"/>
    <x v="1"/>
    <m/>
    <m/>
    <n v="2012"/>
  </r>
  <r>
    <n v="3"/>
    <x v="2"/>
    <n v="3"/>
    <x v="32"/>
    <s v="Weiss, Nicole J"/>
    <n v="9817"/>
    <x v="11"/>
    <n v="994.19"/>
    <n v="68.040000000000006"/>
    <d v="2012-04-05T00:00:00"/>
    <s v="Active"/>
    <x v="1"/>
    <m/>
    <m/>
    <n v="2012"/>
  </r>
  <r>
    <n v="3"/>
    <x v="2"/>
    <n v="3"/>
    <x v="32"/>
    <s v="Hobson, Jeannette "/>
    <n v="203"/>
    <x v="82"/>
    <n v="1118.28"/>
    <n v="85.54"/>
    <d v="2012-04-05T00:00:00"/>
    <s v="Active"/>
    <x v="1"/>
    <m/>
    <m/>
    <n v="2012"/>
  </r>
  <r>
    <n v="3"/>
    <x v="2"/>
    <n v="4"/>
    <x v="0"/>
    <s v="LeCorre, Sandra L"/>
    <n v="13400"/>
    <x v="0"/>
    <n v="1017.75"/>
    <n v="77.86"/>
    <d v="2012-04-05T00:00:00"/>
    <s v="Active"/>
    <x v="0"/>
    <m/>
    <m/>
    <n v="2012"/>
  </r>
  <r>
    <n v="3"/>
    <x v="2"/>
    <n v="4"/>
    <x v="0"/>
    <s v="Phemister, Loretta M"/>
    <n v="13380"/>
    <x v="0"/>
    <n v="736"/>
    <n v="106.35"/>
    <d v="2012-04-05T00:00:00"/>
    <s v="Active"/>
    <x v="3"/>
    <m/>
    <m/>
    <n v="2012"/>
  </r>
  <r>
    <n v="3"/>
    <x v="2"/>
    <n v="4"/>
    <x v="0"/>
    <s v="Roseno, Denise L"/>
    <n v="12592"/>
    <x v="0"/>
    <n v="1344.77"/>
    <n v="96.79"/>
    <d v="2012-04-05T00:00:00"/>
    <s v="Active"/>
    <x v="1"/>
    <m/>
    <m/>
    <n v="2012"/>
  </r>
  <r>
    <n v="3"/>
    <x v="2"/>
    <n v="4"/>
    <x v="0"/>
    <s v="Spruit, Nancy J"/>
    <n v="11855"/>
    <x v="0"/>
    <n v="1523.3"/>
    <n v="112.48"/>
    <d v="2012-04-05T00:00:00"/>
    <s v="Active"/>
    <x v="1"/>
    <m/>
    <m/>
    <n v="2012"/>
  </r>
  <r>
    <n v="3"/>
    <x v="2"/>
    <n v="4"/>
    <x v="0"/>
    <s v="Ulrich, Wendy L"/>
    <n v="9389"/>
    <x v="0"/>
    <n v="1382.95"/>
    <n v="103.51"/>
    <d v="2012-04-05T00:00:00"/>
    <s v="Active"/>
    <x v="1"/>
    <m/>
    <m/>
    <n v="2012"/>
  </r>
  <r>
    <n v="3"/>
    <x v="2"/>
    <n v="4"/>
    <x v="0"/>
    <s v="Zepeda, Minerva S"/>
    <n v="13434"/>
    <x v="0"/>
    <n v="1584"/>
    <n v="154.87"/>
    <d v="2012-04-05T00:00:00"/>
    <s v="Active"/>
    <x v="3"/>
    <m/>
    <m/>
    <n v="2012"/>
  </r>
  <r>
    <n v="3"/>
    <x v="2"/>
    <n v="4"/>
    <x v="0"/>
    <s v="McNealy, Tamara "/>
    <n v="174"/>
    <x v="1"/>
    <n v="2254.6999999999998"/>
    <n v="168.43"/>
    <d v="2012-04-05T00:00:00"/>
    <s v="Active"/>
    <x v="1"/>
    <m/>
    <m/>
    <n v="2012"/>
  </r>
  <r>
    <n v="3"/>
    <x v="2"/>
    <n v="6"/>
    <x v="1"/>
    <s v="Oglesby, Shelea D"/>
    <n v="11517"/>
    <x v="11"/>
    <n v="737.85"/>
    <n v="53.99"/>
    <d v="2012-04-05T00:00:00"/>
    <s v="Active"/>
    <x v="1"/>
    <m/>
    <m/>
    <n v="2012"/>
  </r>
  <r>
    <n v="3"/>
    <x v="2"/>
    <n v="6"/>
    <x v="1"/>
    <s v="Cano, Noel M"/>
    <n v="13080"/>
    <x v="3"/>
    <n v="489.6"/>
    <n v="70.760000000000005"/>
    <d v="2012-04-05T00:00:00"/>
    <s v="Active"/>
    <x v="0"/>
    <m/>
    <m/>
    <n v="2012"/>
  </r>
  <r>
    <n v="3"/>
    <x v="2"/>
    <n v="6"/>
    <x v="1"/>
    <s v="Carrasco, Mark G"/>
    <n v="12025"/>
    <x v="3"/>
    <n v="1385.11"/>
    <n v="101.91"/>
    <d v="2012-04-05T00:00:00"/>
    <s v="Active"/>
    <x v="1"/>
    <m/>
    <m/>
    <n v="2012"/>
  </r>
  <r>
    <n v="3"/>
    <x v="2"/>
    <n v="6"/>
    <x v="1"/>
    <s v="De La Cruz, Joseph "/>
    <n v="13576"/>
    <x v="3"/>
    <n v="1547.4"/>
    <n v="223.6"/>
    <d v="2012-04-05T00:00:00"/>
    <s v="Active"/>
    <x v="3"/>
    <m/>
    <m/>
    <n v="2012"/>
  </r>
  <r>
    <n v="3"/>
    <x v="2"/>
    <n v="6"/>
    <x v="1"/>
    <s v="Der-Hacopian, Elin "/>
    <n v="12823"/>
    <x v="3"/>
    <n v="534.19000000000005"/>
    <n v="77.19"/>
    <d v="2012-04-05T00:00:00"/>
    <s v="Active"/>
    <x v="3"/>
    <m/>
    <m/>
    <n v="2012"/>
  </r>
  <r>
    <n v="3"/>
    <x v="2"/>
    <n v="6"/>
    <x v="1"/>
    <s v="Miranda, Mario A"/>
    <n v="11823"/>
    <x v="3"/>
    <n v="863.74"/>
    <n v="112.47"/>
    <d v="2012-04-05T00:00:00"/>
    <s v="Active"/>
    <x v="0"/>
    <m/>
    <m/>
    <n v="2012"/>
  </r>
  <r>
    <n v="3"/>
    <x v="2"/>
    <n v="6"/>
    <x v="1"/>
    <s v="Sohal, Satwinder K"/>
    <n v="13277"/>
    <x v="3"/>
    <n v="1470"/>
    <n v="105.99"/>
    <d v="2012-04-05T00:00:00"/>
    <s v="Active"/>
    <x v="1"/>
    <m/>
    <m/>
    <n v="2012"/>
  </r>
  <r>
    <n v="3"/>
    <x v="2"/>
    <n v="12"/>
    <x v="33"/>
    <s v="Becker, Sally J"/>
    <n v="9301"/>
    <x v="84"/>
    <n v="922.5"/>
    <n v="133.32"/>
    <d v="2012-04-05T00:00:00"/>
    <s v="Active"/>
    <x v="0"/>
    <m/>
    <m/>
    <n v="2012"/>
  </r>
  <r>
    <n v="3"/>
    <x v="2"/>
    <n v="12"/>
    <x v="33"/>
    <s v="Berry, Christina A"/>
    <n v="13340"/>
    <x v="84"/>
    <n v="852.5"/>
    <n v="65.22"/>
    <d v="2012-04-05T00:00:00"/>
    <s v="Active"/>
    <x v="0"/>
    <m/>
    <m/>
    <n v="2012"/>
  </r>
  <r>
    <n v="3"/>
    <x v="2"/>
    <n v="12"/>
    <x v="33"/>
    <s v="Freer, Melissa E"/>
    <n v="12293"/>
    <x v="84"/>
    <n v="1450.24"/>
    <n v="99.24"/>
    <d v="2012-04-05T00:00:00"/>
    <s v="Active"/>
    <x v="1"/>
    <m/>
    <m/>
    <n v="2012"/>
  </r>
  <r>
    <n v="3"/>
    <x v="2"/>
    <n v="12"/>
    <x v="33"/>
    <s v="Hultquist, Erika L"/>
    <n v="9521"/>
    <x v="84"/>
    <n v="1063.06"/>
    <n v="139.49"/>
    <d v="2012-04-05T00:00:00"/>
    <s v="Active"/>
    <x v="0"/>
    <m/>
    <m/>
    <n v="2012"/>
  </r>
  <r>
    <n v="3"/>
    <x v="2"/>
    <n v="12"/>
    <x v="33"/>
    <s v="Lopez, Robin M"/>
    <n v="13497"/>
    <x v="84"/>
    <n v="943"/>
    <n v="136.27000000000001"/>
    <d v="2012-04-05T00:00:00"/>
    <s v="Active"/>
    <x v="0"/>
    <m/>
    <m/>
    <n v="2012"/>
  </r>
  <r>
    <n v="3"/>
    <x v="2"/>
    <n v="12"/>
    <x v="33"/>
    <s v="Quinn , Melody "/>
    <n v="13534"/>
    <x v="84"/>
    <n v="528"/>
    <n v="76.31"/>
    <d v="2012-04-05T00:00:00"/>
    <s v="Active"/>
    <x v="0"/>
    <m/>
    <m/>
    <n v="2012"/>
  </r>
  <r>
    <n v="3"/>
    <x v="2"/>
    <n v="12"/>
    <x v="33"/>
    <s v="Walter, Michelle A"/>
    <n v="12303"/>
    <x v="84"/>
    <n v="1166.8800000000001"/>
    <n v="89.27"/>
    <d v="2012-04-05T00:00:00"/>
    <s v="Active"/>
    <x v="0"/>
    <m/>
    <m/>
    <n v="2012"/>
  </r>
  <r>
    <n v="3"/>
    <x v="2"/>
    <n v="12"/>
    <x v="33"/>
    <s v="Buitrago, Kerry C"/>
    <n v="10309"/>
    <x v="85"/>
    <n v="1782.31"/>
    <n v="112.69"/>
    <d v="2012-04-05T00:00:00"/>
    <s v="Active"/>
    <x v="1"/>
    <m/>
    <m/>
    <n v="2012"/>
  </r>
  <r>
    <n v="3"/>
    <x v="2"/>
    <n v="12"/>
    <x v="33"/>
    <s v="Palacios, Jessica A"/>
    <n v="10534"/>
    <x v="86"/>
    <n v="3077"/>
    <n v="194.42"/>
    <d v="2012-04-05T00:00:00"/>
    <s v="Active"/>
    <x v="1"/>
    <m/>
    <m/>
    <n v="2012"/>
  </r>
  <r>
    <n v="3"/>
    <x v="2"/>
    <n v="16"/>
    <x v="29"/>
    <s v="Nyswonger, Jennifer J"/>
    <n v="11720"/>
    <x v="87"/>
    <n v="2495.92"/>
    <n v="180.15"/>
    <d v="2012-04-05T00:00:00"/>
    <s v="Active"/>
    <x v="1"/>
    <m/>
    <m/>
    <n v="2012"/>
  </r>
  <r>
    <n v="3"/>
    <x v="2"/>
    <n v="16"/>
    <x v="29"/>
    <s v="Minks, Annalise C"/>
    <n v="13601"/>
    <x v="70"/>
    <n v="2000"/>
    <n v="289"/>
    <d v="2012-04-05T00:00:00"/>
    <s v="Active"/>
    <x v="1"/>
    <m/>
    <m/>
    <n v="2012"/>
  </r>
  <r>
    <n v="3"/>
    <x v="2"/>
    <n v="16"/>
    <x v="29"/>
    <s v="Junge, Teri "/>
    <n v="10494"/>
    <x v="71"/>
    <n v="3071.89"/>
    <n v="211.58"/>
    <d v="2012-04-05T00:00:00"/>
    <s v="Active"/>
    <x v="1"/>
    <m/>
    <m/>
    <n v="2012"/>
  </r>
  <r>
    <n v="3"/>
    <x v="2"/>
    <n v="24"/>
    <x v="4"/>
    <s v="Dhaliwal, Jasjit K"/>
    <n v="13286"/>
    <x v="11"/>
    <n v="560"/>
    <n v="80.92"/>
    <d v="2012-04-05T00:00:00"/>
    <s v="Active"/>
    <x v="0"/>
    <m/>
    <m/>
    <n v="2012"/>
  </r>
  <r>
    <n v="3"/>
    <x v="2"/>
    <n v="24"/>
    <x v="4"/>
    <s v="Hunter, Candace M"/>
    <n v="12899"/>
    <x v="11"/>
    <n v="1320"/>
    <n v="100.98"/>
    <d v="2012-04-05T00:00:00"/>
    <s v="Active"/>
    <x v="1"/>
    <m/>
    <m/>
    <n v="2012"/>
  </r>
  <r>
    <n v="3"/>
    <x v="2"/>
    <n v="24"/>
    <x v="4"/>
    <s v="Ibarra, Karina "/>
    <n v="12763"/>
    <x v="11"/>
    <n v="733.67"/>
    <n v="106.02"/>
    <d v="2012-04-05T00:00:00"/>
    <s v="Active"/>
    <x v="0"/>
    <m/>
    <m/>
    <n v="2012"/>
  </r>
  <r>
    <n v="3"/>
    <x v="2"/>
    <n v="24"/>
    <x v="4"/>
    <s v="Oglesby, Shelea D"/>
    <n v="11517"/>
    <x v="11"/>
    <n v="737.85"/>
    <n v="53.99"/>
    <d v="2012-04-05T00:00:00"/>
    <s v="Active"/>
    <x v="1"/>
    <m/>
    <m/>
    <n v="2012"/>
  </r>
  <r>
    <n v="3"/>
    <x v="2"/>
    <n v="24"/>
    <x v="4"/>
    <s v="Rounsivill, Sheryl "/>
    <n v="1264"/>
    <x v="11"/>
    <n v="1906.31"/>
    <n v="140.01"/>
    <d v="2012-04-05T00:00:00"/>
    <s v="Active"/>
    <x v="1"/>
    <m/>
    <m/>
    <n v="2012"/>
  </r>
  <r>
    <n v="3"/>
    <x v="2"/>
    <n v="24"/>
    <x v="4"/>
    <s v="Steiner, Brittney R"/>
    <n v="13015"/>
    <x v="11"/>
    <n v="556.20000000000005"/>
    <n v="42.54"/>
    <d v="2012-04-05T00:00:00"/>
    <s v="Active"/>
    <x v="0"/>
    <m/>
    <m/>
    <n v="2012"/>
  </r>
  <r>
    <n v="3"/>
    <x v="2"/>
    <n v="24"/>
    <x v="4"/>
    <s v="Tucker, Jason M"/>
    <n v="12921"/>
    <x v="11"/>
    <n v="824"/>
    <n v="79.39"/>
    <d v="2012-04-05T00:00:00"/>
    <s v="Active"/>
    <x v="0"/>
    <m/>
    <m/>
    <n v="2012"/>
  </r>
  <r>
    <n v="3"/>
    <x v="2"/>
    <n v="24"/>
    <x v="4"/>
    <s v="Weiss, Nicole J"/>
    <n v="9817"/>
    <x v="11"/>
    <n v="489.68"/>
    <n v="33.51"/>
    <d v="2012-04-05T00:00:00"/>
    <s v="Active"/>
    <x v="1"/>
    <m/>
    <m/>
    <n v="2012"/>
  </r>
  <r>
    <n v="3"/>
    <x v="2"/>
    <n v="24"/>
    <x v="4"/>
    <s v="Hobson, Jeannette "/>
    <n v="203"/>
    <x v="82"/>
    <n v="550.79"/>
    <n v="42.14"/>
    <d v="2012-04-05T00:00:00"/>
    <s v="Active"/>
    <x v="1"/>
    <m/>
    <m/>
    <n v="2012"/>
  </r>
  <r>
    <n v="3"/>
    <x v="2"/>
    <n v="24"/>
    <x v="4"/>
    <s v="Hernandez, Susan D"/>
    <n v="12335"/>
    <x v="26"/>
    <n v="1382.95"/>
    <n v="105.79"/>
    <d v="2012-04-05T00:00:00"/>
    <s v="Active"/>
    <x v="1"/>
    <m/>
    <m/>
    <n v="2012"/>
  </r>
  <r>
    <n v="3"/>
    <x v="2"/>
    <n v="32"/>
    <x v="8"/>
    <s v="Flynn, Pamela C"/>
    <n v="12454"/>
    <x v="24"/>
    <n v="1089.22"/>
    <n v="157.38999999999999"/>
    <d v="2012-04-05T00:00:00"/>
    <s v="Active"/>
    <x v="0"/>
    <m/>
    <m/>
    <n v="2012"/>
  </r>
  <r>
    <n v="3"/>
    <x v="2"/>
    <n v="32"/>
    <x v="8"/>
    <s v="Morrison Jr., John T"/>
    <n v="10345"/>
    <x v="24"/>
    <n v="1731.38"/>
    <n v="127.55"/>
    <d v="2012-04-05T00:00:00"/>
    <s v="Active"/>
    <x v="1"/>
    <m/>
    <m/>
    <n v="2012"/>
  </r>
  <r>
    <n v="3"/>
    <x v="2"/>
    <n v="32"/>
    <x v="8"/>
    <s v="Rodriguez, Albert "/>
    <n v="12561"/>
    <x v="24"/>
    <n v="1722.6"/>
    <n v="131.78"/>
    <d v="2012-04-05T00:00:00"/>
    <s v="Active"/>
    <x v="1"/>
    <m/>
    <m/>
    <n v="2012"/>
  </r>
  <r>
    <n v="3"/>
    <x v="2"/>
    <n v="32"/>
    <x v="8"/>
    <s v="White, Lakishia E"/>
    <n v="13524"/>
    <x v="24"/>
    <n v="1278"/>
    <n v="97.77"/>
    <d v="2012-04-05T00:00:00"/>
    <s v="Active"/>
    <x v="0"/>
    <m/>
    <m/>
    <n v="2012"/>
  </r>
  <r>
    <n v="3"/>
    <x v="2"/>
    <n v="32"/>
    <x v="8"/>
    <s v="Taylor, Bradford R"/>
    <n v="12244"/>
    <x v="32"/>
    <n v="1300.5"/>
    <n v="187.92"/>
    <d v="2012-04-05T00:00:00"/>
    <s v="Active"/>
    <x v="0"/>
    <m/>
    <m/>
    <n v="2012"/>
  </r>
  <r>
    <n v="3"/>
    <x v="2"/>
    <n v="42"/>
    <x v="10"/>
    <s v="Steiner, Brittney R"/>
    <n v="13015"/>
    <x v="11"/>
    <n v="556.20000000000005"/>
    <n v="42.54"/>
    <d v="2012-04-05T00:00:00"/>
    <s v="Active"/>
    <x v="0"/>
    <m/>
    <m/>
    <n v="2012"/>
  </r>
  <r>
    <n v="3"/>
    <x v="2"/>
    <n v="42"/>
    <x v="10"/>
    <s v="Garcia, Belinda "/>
    <n v="12434"/>
    <x v="88"/>
    <n v="870.02"/>
    <n v="101.87"/>
    <d v="2012-04-05T00:00:00"/>
    <s v="Active"/>
    <x v="0"/>
    <m/>
    <m/>
    <n v="2012"/>
  </r>
  <r>
    <n v="3"/>
    <x v="2"/>
    <n v="42"/>
    <x v="10"/>
    <s v="Guinn, Janet E"/>
    <n v="10731"/>
    <x v="26"/>
    <n v="1469.46"/>
    <n v="103.42"/>
    <d v="2012-04-05T00:00:00"/>
    <s v="Active"/>
    <x v="1"/>
    <m/>
    <m/>
    <n v="2012"/>
  </r>
  <r>
    <n v="3"/>
    <x v="2"/>
    <n v="42"/>
    <x v="10"/>
    <s v="Henderson, Pamela M"/>
    <n v="11278"/>
    <x v="26"/>
    <n v="646.97"/>
    <n v="93.48"/>
    <d v="2012-04-05T00:00:00"/>
    <s v="Active"/>
    <x v="0"/>
    <m/>
    <m/>
    <n v="2012"/>
  </r>
  <r>
    <n v="3"/>
    <x v="2"/>
    <n v="42"/>
    <x v="10"/>
    <s v="Stewart, Ellen S"/>
    <n v="29"/>
    <x v="26"/>
    <n v="2032.5"/>
    <n v="148.44999999999999"/>
    <d v="2012-04-05T00:00:00"/>
    <s v="Active"/>
    <x v="1"/>
    <m/>
    <m/>
    <n v="2012"/>
  </r>
  <r>
    <n v="3"/>
    <x v="2"/>
    <n v="46"/>
    <x v="11"/>
    <s v="Esparza, John L"/>
    <n v="12304"/>
    <x v="27"/>
    <n v="314.42"/>
    <n v="45.43"/>
    <d v="2012-04-05T00:00:00"/>
    <s v="Seasonal"/>
    <x v="0"/>
    <m/>
    <m/>
    <n v="2012"/>
  </r>
  <r>
    <n v="3"/>
    <x v="2"/>
    <n v="46"/>
    <x v="11"/>
    <s v="Leach, Larry W"/>
    <n v="10149"/>
    <x v="27"/>
    <n v="1479.84"/>
    <n v="213.84"/>
    <d v="2012-04-05T00:00:00"/>
    <s v="Active"/>
    <x v="0"/>
    <m/>
    <m/>
    <n v="2012"/>
  </r>
  <r>
    <n v="3"/>
    <x v="2"/>
    <n v="46"/>
    <x v="11"/>
    <s v="Rodriguez, Jose "/>
    <n v="11790"/>
    <x v="27"/>
    <n v="1154.93"/>
    <n v="166.9"/>
    <d v="2012-04-05T00:00:00"/>
    <s v="Active"/>
    <x v="0"/>
    <m/>
    <m/>
    <n v="2012"/>
  </r>
  <r>
    <n v="3"/>
    <x v="2"/>
    <n v="46"/>
    <x v="11"/>
    <s v="Townsend, Jesse J"/>
    <n v="10996"/>
    <x v="27"/>
    <n v="480"/>
    <n v="69.36"/>
    <d v="2012-04-05T00:00:00"/>
    <s v="Active"/>
    <x v="0"/>
    <m/>
    <m/>
    <n v="2012"/>
  </r>
  <r>
    <n v="3"/>
    <x v="2"/>
    <n v="46"/>
    <x v="11"/>
    <s v="Keever, Frank M"/>
    <n v="11750"/>
    <x v="94"/>
    <n v="1689"/>
    <n v="129.21"/>
    <d v="2012-04-05T00:00:00"/>
    <s v="Active"/>
    <x v="1"/>
    <m/>
    <m/>
    <n v="2012"/>
  </r>
  <r>
    <n v="3"/>
    <x v="2"/>
    <n v="62"/>
    <x v="13"/>
    <s v="Airoso, David B"/>
    <n v="13037"/>
    <x v="30"/>
    <n v="1350"/>
    <n v="129.75"/>
    <d v="2012-04-05T00:00:00"/>
    <s v="Active"/>
    <x v="1"/>
    <m/>
    <m/>
    <n v="2012"/>
  </r>
  <r>
    <n v="3"/>
    <x v="2"/>
    <n v="62"/>
    <x v="13"/>
    <s v="Brackett, Jerry R"/>
    <n v="12689"/>
    <x v="30"/>
    <n v="842.81"/>
    <n v="121.78"/>
    <d v="2012-04-05T00:00:00"/>
    <s v="Active"/>
    <x v="0"/>
    <m/>
    <m/>
    <n v="2012"/>
  </r>
  <r>
    <n v="3"/>
    <x v="2"/>
    <n v="62"/>
    <x v="13"/>
    <s v="Holmen, Sumi G"/>
    <n v="12858"/>
    <x v="30"/>
    <n v="1047.1300000000001"/>
    <n v="151.30000000000001"/>
    <d v="2012-04-05T00:00:00"/>
    <s v="Active"/>
    <x v="0"/>
    <m/>
    <m/>
    <n v="2012"/>
  </r>
  <r>
    <n v="3"/>
    <x v="2"/>
    <n v="62"/>
    <x v="13"/>
    <s v="Maokhamphiou, Seng  "/>
    <n v="11797"/>
    <x v="30"/>
    <n v="1749.35"/>
    <n v="128.66"/>
    <d v="2012-04-05T00:00:00"/>
    <s v="Active"/>
    <x v="1"/>
    <m/>
    <m/>
    <n v="2012"/>
  </r>
  <r>
    <n v="3"/>
    <x v="2"/>
    <n v="62"/>
    <x v="13"/>
    <s v="Reynolds, Jason T"/>
    <n v="13405"/>
    <x v="30"/>
    <n v="546.6"/>
    <n v="78.989999999999995"/>
    <d v="2012-04-05T00:00:00"/>
    <s v="Active"/>
    <x v="0"/>
    <m/>
    <m/>
    <n v="2012"/>
  </r>
  <r>
    <n v="3"/>
    <x v="2"/>
    <n v="67"/>
    <x v="14"/>
    <s v="Barger, Christopher T"/>
    <n v="12408"/>
    <x v="31"/>
    <n v="1772.2"/>
    <n v="135.58000000000001"/>
    <d v="2012-04-05T00:00:00"/>
    <s v="Active"/>
    <x v="1"/>
    <m/>
    <m/>
    <n v="2012"/>
  </r>
  <r>
    <n v="3"/>
    <x v="2"/>
    <n v="67"/>
    <x v="14"/>
    <s v="Wong, Joseph T"/>
    <n v="12765"/>
    <x v="31"/>
    <n v="102.74"/>
    <n v="7.86"/>
    <d v="2012-04-05T00:00:00"/>
    <s v="Active"/>
    <x v="2"/>
    <m/>
    <m/>
    <n v="2012"/>
  </r>
  <r>
    <n v="3"/>
    <x v="2"/>
    <n v="72"/>
    <x v="15"/>
    <s v="Brown, Shaun E"/>
    <n v="12482"/>
    <x v="32"/>
    <n v="611.04"/>
    <n v="88.29"/>
    <d v="2012-04-05T00:00:00"/>
    <s v="Active"/>
    <x v="0"/>
    <m/>
    <m/>
    <n v="2012"/>
  </r>
  <r>
    <n v="3"/>
    <x v="2"/>
    <n v="72"/>
    <x v="15"/>
    <s v="Cerpa, Leticia "/>
    <n v="12822"/>
    <x v="32"/>
    <n v="1360"/>
    <n v="104.04"/>
    <d v="2012-04-05T00:00:00"/>
    <s v="Active"/>
    <x v="1"/>
    <m/>
    <m/>
    <n v="2012"/>
  </r>
  <r>
    <n v="3"/>
    <x v="2"/>
    <n v="72"/>
    <x v="15"/>
    <s v="Chang, Xi "/>
    <n v="13401"/>
    <x v="32"/>
    <n v="132"/>
    <n v="19.059999999999999"/>
    <d v="2012-04-05T00:00:00"/>
    <s v="Seasonal"/>
    <x v="0"/>
    <m/>
    <m/>
    <n v="2012"/>
  </r>
  <r>
    <n v="3"/>
    <x v="2"/>
    <n v="72"/>
    <x v="15"/>
    <s v="Cummings, William J"/>
    <n v="11905"/>
    <x v="32"/>
    <n v="1423.69"/>
    <n v="108.91"/>
    <d v="2012-04-05T00:00:00"/>
    <s v="Active"/>
    <x v="1"/>
    <m/>
    <m/>
    <n v="2012"/>
  </r>
  <r>
    <n v="3"/>
    <x v="2"/>
    <n v="72"/>
    <x v="15"/>
    <s v="Kramer, Kenneth J"/>
    <n v="13599"/>
    <x v="32"/>
    <n v="775"/>
    <n v="111.99"/>
    <d v="2012-04-05T00:00:00"/>
    <s v="Active"/>
    <x v="0"/>
    <m/>
    <m/>
    <n v="2012"/>
  </r>
  <r>
    <n v="3"/>
    <x v="2"/>
    <n v="72"/>
    <x v="15"/>
    <s v="O'keefe, Jessica L"/>
    <n v="13399"/>
    <x v="32"/>
    <n v="1624.32"/>
    <n v="124.26"/>
    <d v="2012-04-05T00:00:00"/>
    <s v="Active"/>
    <x v="3"/>
    <m/>
    <m/>
    <n v="2012"/>
  </r>
  <r>
    <n v="3"/>
    <x v="2"/>
    <n v="72"/>
    <x v="15"/>
    <s v="Phillips, Frank R"/>
    <n v="12897"/>
    <x v="32"/>
    <n v="1781.06"/>
    <n v="136.26"/>
    <d v="2012-04-05T00:00:00"/>
    <s v="Active"/>
    <x v="3"/>
    <m/>
    <m/>
    <n v="2012"/>
  </r>
  <r>
    <n v="3"/>
    <x v="2"/>
    <n v="72"/>
    <x v="15"/>
    <s v="Rankin, Brenda E"/>
    <n v="13525"/>
    <x v="32"/>
    <n v="1403"/>
    <n v="140.19"/>
    <d v="2012-04-05T00:00:00"/>
    <s v="Active"/>
    <x v="0"/>
    <m/>
    <m/>
    <n v="2012"/>
  </r>
  <r>
    <n v="3"/>
    <x v="2"/>
    <n v="72"/>
    <x v="15"/>
    <s v="Shahbazi, Mohamad M"/>
    <n v="12767"/>
    <x v="32"/>
    <n v="1126.08"/>
    <n v="162.72999999999999"/>
    <d v="2012-04-05T00:00:00"/>
    <s v="Active"/>
    <x v="0"/>
    <m/>
    <m/>
    <n v="2012"/>
  </r>
  <r>
    <n v="3"/>
    <x v="2"/>
    <n v="72"/>
    <x v="15"/>
    <s v="Stewart, Edward E"/>
    <n v="11715"/>
    <x v="32"/>
    <n v="1190.8599999999999"/>
    <n v="172.08"/>
    <d v="2012-04-05T00:00:00"/>
    <s v="Active"/>
    <x v="0"/>
    <m/>
    <m/>
    <n v="2012"/>
  </r>
  <r>
    <n v="3"/>
    <x v="2"/>
    <n v="72"/>
    <x v="15"/>
    <s v="Der-Hacopian, Elin "/>
    <n v="12823"/>
    <x v="3"/>
    <n v="1069.97"/>
    <n v="154.61000000000001"/>
    <d v="2012-04-05T00:00:00"/>
    <s v="Active"/>
    <x v="3"/>
    <m/>
    <m/>
    <n v="2012"/>
  </r>
  <r>
    <n v="3"/>
    <x v="2"/>
    <n v="74"/>
    <x v="16"/>
    <s v="Wirt, Nancy G"/>
    <n v="13454"/>
    <x v="34"/>
    <n v="1293.53"/>
    <n v="186.92"/>
    <d v="2012-04-05T00:00:00"/>
    <s v="Active"/>
    <x v="1"/>
    <m/>
    <m/>
    <n v="2012"/>
  </r>
  <r>
    <n v="3"/>
    <x v="2"/>
    <n v="75"/>
    <x v="17"/>
    <s v="Causer, Crystal P"/>
    <n v="13580"/>
    <x v="35"/>
    <n v="313.5"/>
    <n v="45.31"/>
    <d v="2012-04-05T00:00:00"/>
    <s v="Active"/>
    <x v="2"/>
    <m/>
    <m/>
    <n v="2012"/>
  </r>
  <r>
    <n v="3"/>
    <x v="2"/>
    <n v="75"/>
    <x v="17"/>
    <s v="Flores, Juliana "/>
    <n v="13581"/>
    <x v="35"/>
    <n v="380"/>
    <n v="54.91"/>
    <d v="2012-04-05T00:00:00"/>
    <s v="Active"/>
    <x v="2"/>
    <m/>
    <m/>
    <n v="2012"/>
  </r>
  <r>
    <n v="3"/>
    <x v="2"/>
    <n v="75"/>
    <x v="17"/>
    <s v="Meraz, Elizabeth A"/>
    <n v="13587"/>
    <x v="35"/>
    <n v="380"/>
    <n v="54.91"/>
    <d v="2012-04-05T00:00:00"/>
    <s v="Active"/>
    <x v="2"/>
    <m/>
    <m/>
    <n v="2012"/>
  </r>
  <r>
    <n v="3"/>
    <x v="2"/>
    <n v="75"/>
    <x v="17"/>
    <s v="Rameno, Velen R"/>
    <n v="13588"/>
    <x v="35"/>
    <n v="380"/>
    <n v="54.91"/>
    <d v="2012-04-05T00:00:00"/>
    <s v="Active"/>
    <x v="2"/>
    <m/>
    <m/>
    <n v="2012"/>
  </r>
  <r>
    <n v="3"/>
    <x v="2"/>
    <n v="75"/>
    <x v="17"/>
    <s v="Snow, Cassandra R"/>
    <n v="13579"/>
    <x v="35"/>
    <n v="142.5"/>
    <n v="20.61"/>
    <d v="2012-04-05T00:00:00"/>
    <s v="Terminated"/>
    <x v="2"/>
    <m/>
    <m/>
    <n v="2012"/>
  </r>
  <r>
    <n v="3"/>
    <x v="2"/>
    <n v="75"/>
    <x v="17"/>
    <s v="Stebens, Ashley  "/>
    <n v="13589"/>
    <x v="35"/>
    <n v="380"/>
    <n v="54.91"/>
    <d v="2012-04-05T00:00:00"/>
    <s v="Active"/>
    <x v="2"/>
    <m/>
    <m/>
    <n v="2012"/>
  </r>
  <r>
    <n v="3"/>
    <x v="2"/>
    <n v="77"/>
    <x v="42"/>
    <s v="Perez, Bianca M"/>
    <n v="13275"/>
    <x v="83"/>
    <n v="576"/>
    <n v="83.23"/>
    <d v="2012-04-05T00:00:00"/>
    <s v="Voluntary Resignation"/>
    <x v="2"/>
    <m/>
    <m/>
    <n v="2012"/>
  </r>
  <r>
    <n v="3"/>
    <x v="2"/>
    <n v="77"/>
    <x v="42"/>
    <s v="Sanchez, Perla "/>
    <n v="13532"/>
    <x v="83"/>
    <n v="268"/>
    <n v="38.74"/>
    <d v="2012-04-05T00:00:00"/>
    <s v="Voluntary Resignation"/>
    <x v="2"/>
    <m/>
    <m/>
    <n v="2012"/>
  </r>
  <r>
    <n v="3"/>
    <x v="2"/>
    <n v="77"/>
    <x v="42"/>
    <s v="Schumm, Ashley R"/>
    <n v="13531"/>
    <x v="83"/>
    <n v="112"/>
    <n v="16.170000000000002"/>
    <d v="2012-04-05T00:00:00"/>
    <s v="Active"/>
    <x v="2"/>
    <m/>
    <m/>
    <n v="2012"/>
  </r>
  <r>
    <n v="3"/>
    <x v="2"/>
    <n v="79"/>
    <x v="18"/>
    <s v="Jenkins, Amanda L"/>
    <n v="10666"/>
    <x v="36"/>
    <n v="2367.3200000000002"/>
    <n v="181.1"/>
    <d v="2012-04-05T00:00:00"/>
    <s v="Active"/>
    <x v="1"/>
    <m/>
    <m/>
    <n v="2012"/>
  </r>
  <r>
    <n v="3"/>
    <x v="2"/>
    <n v="79"/>
    <x v="18"/>
    <s v="Soares, Kim "/>
    <n v="32"/>
    <x v="37"/>
    <n v="2528"/>
    <n v="155.91"/>
    <d v="2012-04-05T00:00:00"/>
    <s v="Active"/>
    <x v="1"/>
    <m/>
    <m/>
    <n v="2012"/>
  </r>
  <r>
    <n v="3"/>
    <x v="2"/>
    <n v="80"/>
    <x v="19"/>
    <s v="Heu, Maybo "/>
    <n v="12593"/>
    <x v="4"/>
    <n v="2071.77"/>
    <n v="158.49"/>
    <d v="2012-04-05T00:00:00"/>
    <s v="Active"/>
    <x v="1"/>
    <m/>
    <m/>
    <n v="2012"/>
  </r>
  <r>
    <n v="3"/>
    <x v="2"/>
    <n v="80"/>
    <x v="19"/>
    <s v="Swiger, John R"/>
    <n v="9471"/>
    <x v="39"/>
    <n v="4805"/>
    <n v="361.76"/>
    <d v="2012-04-05T00:00:00"/>
    <s v="Active"/>
    <x v="1"/>
    <m/>
    <m/>
    <n v="2012"/>
  </r>
  <r>
    <n v="3"/>
    <x v="2"/>
    <n v="80"/>
    <x v="19"/>
    <s v="Zeno, Lee A"/>
    <n v="13262"/>
    <x v="40"/>
    <n v="880"/>
    <n v="117.39"/>
    <d v="2012-04-05T00:00:00"/>
    <s v="Active"/>
    <x v="1"/>
    <m/>
    <m/>
    <n v="2012"/>
  </r>
  <r>
    <n v="3"/>
    <x v="2"/>
    <n v="80"/>
    <x v="19"/>
    <s v="Hall, Cindy L"/>
    <n v="10493"/>
    <x v="41"/>
    <n v="2166.9899999999998"/>
    <n v="157.86000000000001"/>
    <d v="2012-04-05T00:00:00"/>
    <s v="Active"/>
    <x v="1"/>
    <m/>
    <m/>
    <n v="2012"/>
  </r>
  <r>
    <n v="3"/>
    <x v="2"/>
    <n v="80"/>
    <x v="19"/>
    <s v="Viramontes, Veronica "/>
    <n v="11668"/>
    <x v="44"/>
    <n v="1113.5999999999999"/>
    <n v="143.19999999999999"/>
    <d v="2012-04-05T00:00:00"/>
    <s v="Active"/>
    <x v="1"/>
    <m/>
    <m/>
    <n v="2012"/>
  </r>
  <r>
    <n v="3"/>
    <x v="2"/>
    <n v="82"/>
    <x v="20"/>
    <s v="Martinez, Teresa M"/>
    <n v="9790"/>
    <x v="45"/>
    <n v="2368.3000000000002"/>
    <n v="176.27"/>
    <d v="2012-04-05T00:00:00"/>
    <s v="Active"/>
    <x v="1"/>
    <m/>
    <m/>
    <n v="2012"/>
  </r>
  <r>
    <n v="3"/>
    <x v="2"/>
    <n v="82"/>
    <x v="20"/>
    <s v="Marzan, Marissa "/>
    <n v="13573"/>
    <x v="45"/>
    <n v="1692.21"/>
    <n v="129.46"/>
    <d v="2012-04-05T00:00:00"/>
    <s v="Active"/>
    <x v="1"/>
    <m/>
    <m/>
    <n v="2012"/>
  </r>
  <r>
    <n v="3"/>
    <x v="2"/>
    <n v="82"/>
    <x v="20"/>
    <s v="Sagle, Joan "/>
    <n v="1058"/>
    <x v="45"/>
    <n v="3277.14"/>
    <n v="242.21"/>
    <d v="2012-04-05T00:00:00"/>
    <s v="Active"/>
    <x v="1"/>
    <m/>
    <m/>
    <n v="2012"/>
  </r>
  <r>
    <n v="3"/>
    <x v="2"/>
    <n v="83"/>
    <x v="21"/>
    <s v="Parento-Garcia, Ellyce N"/>
    <n v="12984"/>
    <x v="77"/>
    <n v="2819.14"/>
    <n v="215.67"/>
    <d v="2012-04-05T00:00:00"/>
    <s v="Active"/>
    <x v="1"/>
    <m/>
    <m/>
    <n v="2012"/>
  </r>
  <r>
    <n v="3"/>
    <x v="2"/>
    <n v="83"/>
    <x v="21"/>
    <s v="Matthews, Teri V"/>
    <n v="13452"/>
    <x v="49"/>
    <n v="2661.7"/>
    <n v="203.62"/>
    <d v="2012-04-05T00:00:00"/>
    <s v="Active"/>
    <x v="1"/>
    <m/>
    <m/>
    <n v="2012"/>
  </r>
  <r>
    <n v="3"/>
    <x v="2"/>
    <n v="85"/>
    <x v="22"/>
    <s v="Brown, Mary E"/>
    <n v="13343"/>
    <x v="50"/>
    <n v="1440"/>
    <n v="106.1"/>
    <d v="2012-04-05T00:00:00"/>
    <s v="Active"/>
    <x v="1"/>
    <m/>
    <m/>
    <n v="2012"/>
  </r>
  <r>
    <n v="3"/>
    <x v="2"/>
    <n v="85"/>
    <x v="22"/>
    <s v="Cantrell, Dianthea S"/>
    <n v="13367"/>
    <x v="50"/>
    <n v="1480.01"/>
    <n v="110.95"/>
    <d v="2012-04-05T00:00:00"/>
    <s v="Active"/>
    <x v="1"/>
    <m/>
    <m/>
    <n v="2012"/>
  </r>
  <r>
    <n v="3"/>
    <x v="2"/>
    <n v="85"/>
    <x v="22"/>
    <s v="Hulunian, Devon J"/>
    <n v="13344"/>
    <x v="50"/>
    <n v="1585"/>
    <n v="120.14"/>
    <d v="2012-04-05T00:00:00"/>
    <s v="Active"/>
    <x v="1"/>
    <m/>
    <m/>
    <n v="2012"/>
  </r>
  <r>
    <n v="3"/>
    <x v="2"/>
    <n v="85"/>
    <x v="22"/>
    <s v="Jones, Jamie L"/>
    <n v="13553"/>
    <x v="50"/>
    <n v="1625"/>
    <n v="113.66"/>
    <d v="2012-04-05T00:00:00"/>
    <s v="Active"/>
    <x v="1"/>
    <m/>
    <m/>
    <n v="2012"/>
  </r>
  <r>
    <n v="3"/>
    <x v="2"/>
    <n v="85"/>
    <x v="22"/>
    <s v="Palmer, Lavinia D"/>
    <n v="13116"/>
    <x v="50"/>
    <n v="1611.2"/>
    <n v="116.18"/>
    <d v="2012-04-05T00:00:00"/>
    <s v="Active"/>
    <x v="1"/>
    <m/>
    <m/>
    <n v="2012"/>
  </r>
  <r>
    <n v="3"/>
    <x v="2"/>
    <n v="85"/>
    <x v="22"/>
    <s v="Regalo, Ashley C"/>
    <n v="13478"/>
    <x v="50"/>
    <n v="1545"/>
    <n v="118.19"/>
    <d v="2012-04-05T00:00:00"/>
    <s v="Active"/>
    <x v="1"/>
    <m/>
    <m/>
    <n v="2012"/>
  </r>
  <r>
    <n v="3"/>
    <x v="2"/>
    <n v="85"/>
    <x v="22"/>
    <s v="Pannett, Michelle D"/>
    <n v="13268"/>
    <x v="47"/>
    <n v="2798.07"/>
    <n v="214.05"/>
    <d v="2012-04-05T00:00:00"/>
    <s v="Active"/>
    <x v="1"/>
    <m/>
    <m/>
    <n v="2012"/>
  </r>
  <r>
    <n v="3"/>
    <x v="2"/>
    <n v="86"/>
    <x v="23"/>
    <s v="Cruz Jr, Domingo "/>
    <n v="13488"/>
    <x v="51"/>
    <n v="1455"/>
    <n v="210.25"/>
    <d v="2012-04-05T00:00:00"/>
    <s v="Active"/>
    <x v="1"/>
    <m/>
    <m/>
    <n v="2012"/>
  </r>
  <r>
    <n v="3"/>
    <x v="2"/>
    <n v="86"/>
    <x v="23"/>
    <s v="Morales Jr., Arturo "/>
    <n v="12721"/>
    <x v="51"/>
    <n v="1203"/>
    <n v="142.82"/>
    <d v="2012-04-05T00:00:00"/>
    <s v="Active"/>
    <x v="1"/>
    <m/>
    <m/>
    <n v="2012"/>
  </r>
  <r>
    <n v="3"/>
    <x v="2"/>
    <n v="86"/>
    <x v="23"/>
    <s v="Salas, Diana C"/>
    <n v="9362"/>
    <x v="53"/>
    <n v="1849.28"/>
    <n v="135.27000000000001"/>
    <d v="2012-04-05T00:00:00"/>
    <s v="Active"/>
    <x v="1"/>
    <m/>
    <m/>
    <n v="2012"/>
  </r>
  <r>
    <n v="3"/>
    <x v="2"/>
    <n v="86"/>
    <x v="23"/>
    <s v="Cassle, Robert D"/>
    <n v="12067"/>
    <x v="54"/>
    <n v="1281.52"/>
    <n v="93.13"/>
    <d v="2012-04-05T00:00:00"/>
    <s v="Active"/>
    <x v="1"/>
    <m/>
    <m/>
    <n v="2012"/>
  </r>
  <r>
    <n v="3"/>
    <x v="2"/>
    <n v="86"/>
    <x v="23"/>
    <s v="Chapman, Christopher L"/>
    <n v="12669"/>
    <x v="54"/>
    <n v="1104.5999999999999"/>
    <n v="121.24"/>
    <d v="2012-04-05T00:00:00"/>
    <s v="Active"/>
    <x v="1"/>
    <m/>
    <m/>
    <n v="2012"/>
  </r>
  <r>
    <n v="3"/>
    <x v="2"/>
    <n v="87"/>
    <x v="24"/>
    <s v="Helm, Gerald E"/>
    <n v="11030"/>
    <x v="55"/>
    <n v="1660.22"/>
    <n v="120.1"/>
    <d v="2012-04-05T00:00:00"/>
    <s v="Active"/>
    <x v="1"/>
    <m/>
    <m/>
    <n v="2012"/>
  </r>
  <r>
    <n v="3"/>
    <x v="2"/>
    <n v="87"/>
    <x v="24"/>
    <s v="Lopez Jr., Manuel "/>
    <n v="13361"/>
    <x v="55"/>
    <n v="1110"/>
    <n v="99.54"/>
    <d v="2012-04-05T00:00:00"/>
    <s v="Active"/>
    <x v="1"/>
    <m/>
    <m/>
    <n v="2012"/>
  </r>
  <r>
    <n v="3"/>
    <x v="2"/>
    <n v="92"/>
    <x v="25"/>
    <s v="Mello, Mary K"/>
    <n v="10585"/>
    <x v="56"/>
    <n v="2039.19"/>
    <n v="130.69"/>
    <d v="2012-04-05T00:00:00"/>
    <s v="Active"/>
    <x v="1"/>
    <m/>
    <m/>
    <n v="2012"/>
  </r>
  <r>
    <n v="3"/>
    <x v="2"/>
    <n v="92"/>
    <x v="25"/>
    <s v="Iniguez, Monique V"/>
    <n v="11984"/>
    <x v="57"/>
    <n v="1277.96"/>
    <n v="92.86"/>
    <d v="2012-04-05T00:00:00"/>
    <s v="Active"/>
    <x v="1"/>
    <m/>
    <m/>
    <n v="2012"/>
  </r>
  <r>
    <n v="3"/>
    <x v="2"/>
    <n v="92"/>
    <x v="25"/>
    <s v="Salcido, Destiny K"/>
    <n v="12185"/>
    <x v="57"/>
    <n v="1420"/>
    <n v="102.81"/>
    <d v="2012-04-05T00:00:00"/>
    <s v="Active"/>
    <x v="1"/>
    <m/>
    <m/>
    <n v="2012"/>
  </r>
  <r>
    <n v="3"/>
    <x v="2"/>
    <n v="92"/>
    <x v="25"/>
    <s v="Wiles, Frances  K"/>
    <n v="9489"/>
    <x v="57"/>
    <n v="1400.8"/>
    <n v="113.45"/>
    <d v="2012-04-05T00:00:00"/>
    <s v="Active"/>
    <x v="1"/>
    <m/>
    <m/>
    <n v="2012"/>
  </r>
  <r>
    <n v="3"/>
    <x v="2"/>
    <n v="92"/>
    <x v="25"/>
    <s v="Jimenez, Corina M"/>
    <n v="12208"/>
    <x v="58"/>
    <n v="1178.5999999999999"/>
    <n v="90.16"/>
    <d v="2012-04-05T00:00:00"/>
    <s v="Active"/>
    <x v="1"/>
    <m/>
    <m/>
    <n v="2012"/>
  </r>
  <r>
    <n v="3"/>
    <x v="2"/>
    <n v="93"/>
    <x v="26"/>
    <s v="Aldama, Yvonne N"/>
    <n v="10189"/>
    <x v="79"/>
    <n v="2690.67"/>
    <n v="178.13"/>
    <d v="2012-04-05T00:00:00"/>
    <s v="Active"/>
    <x v="1"/>
    <m/>
    <m/>
    <n v="2012"/>
  </r>
  <r>
    <n v="3"/>
    <x v="2"/>
    <n v="93"/>
    <x v="26"/>
    <s v="Franksen, Jerald D"/>
    <n v="10430"/>
    <x v="60"/>
    <n v="2552.56"/>
    <n v="194.42"/>
    <d v="2012-04-05T00:00:00"/>
    <s v="Active"/>
    <x v="1"/>
    <m/>
    <m/>
    <n v="2012"/>
  </r>
  <r>
    <n v="3"/>
    <x v="2"/>
    <n v="93"/>
    <x v="26"/>
    <s v="Dickson, Kimberly A"/>
    <n v="1122"/>
    <x v="61"/>
    <n v="1909.62"/>
    <n v="141.18"/>
    <d v="2012-04-05T00:00:00"/>
    <s v="Active"/>
    <x v="1"/>
    <m/>
    <m/>
    <n v="2012"/>
  </r>
  <r>
    <n v="3"/>
    <x v="2"/>
    <n v="93"/>
    <x v="26"/>
    <s v="House, Jeffrey S"/>
    <n v="10118"/>
    <x v="61"/>
    <n v="2045.58"/>
    <n v="152.43"/>
    <d v="2012-04-05T00:00:00"/>
    <s v="Active"/>
    <x v="1"/>
    <m/>
    <m/>
    <n v="2012"/>
  </r>
  <r>
    <n v="3"/>
    <x v="2"/>
    <n v="93"/>
    <x v="26"/>
    <s v="Kisla, Lisa A"/>
    <n v="11545"/>
    <x v="61"/>
    <n v="2266.8200000000002"/>
    <n v="167.6"/>
    <d v="2012-04-05T00:00:00"/>
    <s v="Active"/>
    <x v="1"/>
    <m/>
    <m/>
    <n v="2012"/>
  </r>
  <r>
    <n v="3"/>
    <x v="2"/>
    <n v="93"/>
    <x v="26"/>
    <s v="Conklin, Gloria J"/>
    <n v="9877"/>
    <x v="62"/>
    <n v="2227.89"/>
    <n v="165.54"/>
    <d v="2012-04-05T00:00:00"/>
    <s v="Active"/>
    <x v="1"/>
    <m/>
    <m/>
    <n v="2012"/>
  </r>
  <r>
    <n v="3"/>
    <x v="2"/>
    <n v="93"/>
    <x v="26"/>
    <s v="Calleres, Santa V"/>
    <n v="12315"/>
    <x v="40"/>
    <n v="1409.81"/>
    <n v="107.85"/>
    <d v="2012-04-05T00:00:00"/>
    <s v="Active"/>
    <x v="1"/>
    <m/>
    <m/>
    <n v="2012"/>
  </r>
  <r>
    <n v="4"/>
    <x v="3"/>
    <n v="64"/>
    <x v="34"/>
    <s v="Dutra, Donald W"/>
    <n v="12199"/>
    <x v="89"/>
    <n v="1966.01"/>
    <n v="150.4"/>
    <d v="2012-04-05T00:00:00"/>
    <s v="Active"/>
    <x v="1"/>
    <m/>
    <m/>
    <n v="2012"/>
  </r>
  <r>
    <n v="4"/>
    <x v="3"/>
    <n v="64"/>
    <x v="34"/>
    <s v="Kenitzer, Larry L"/>
    <n v="12412"/>
    <x v="89"/>
    <n v="2072.84"/>
    <n v="158.58000000000001"/>
    <d v="2012-04-05T00:00:00"/>
    <s v="Active"/>
    <x v="1"/>
    <m/>
    <m/>
    <n v="2012"/>
  </r>
  <r>
    <n v="4"/>
    <x v="3"/>
    <n v="64"/>
    <x v="34"/>
    <s v="Smith, James E"/>
    <n v="12813"/>
    <x v="89"/>
    <n v="1806.6"/>
    <n v="138.21"/>
    <d v="2012-04-05T00:00:00"/>
    <s v="Active"/>
    <x v="1"/>
    <m/>
    <m/>
    <n v="2012"/>
  </r>
  <r>
    <n v="4"/>
    <x v="3"/>
    <n v="64"/>
    <x v="34"/>
    <s v="Smith, Lionel C"/>
    <n v="13110"/>
    <x v="89"/>
    <n v="1796.6"/>
    <n v="137.44"/>
    <d v="2012-04-05T00:00:00"/>
    <s v="Active"/>
    <x v="1"/>
    <m/>
    <m/>
    <n v="2012"/>
  </r>
  <r>
    <n v="4"/>
    <x v="3"/>
    <n v="64"/>
    <x v="34"/>
    <s v="Simmons, Richard E"/>
    <n v="10107"/>
    <x v="90"/>
    <n v="2271.15"/>
    <n v="168.57"/>
    <d v="2012-04-05T00:00:00"/>
    <s v="Active"/>
    <x v="1"/>
    <m/>
    <m/>
    <n v="2012"/>
  </r>
  <r>
    <n v="4"/>
    <x v="3"/>
    <n v="72"/>
    <x v="15"/>
    <s v="Casselman, Christopher K"/>
    <n v="12728"/>
    <x v="32"/>
    <n v="288"/>
    <n v="41.63"/>
    <d v="2012-04-05T00:00:00"/>
    <s v="Active"/>
    <x v="0"/>
    <m/>
    <m/>
    <n v="2012"/>
  </r>
  <r>
    <n v="4"/>
    <x v="3"/>
    <n v="72"/>
    <x v="15"/>
    <s v="Mills, Jody L"/>
    <n v="12705"/>
    <x v="32"/>
    <n v="305.52"/>
    <n v="44.14"/>
    <d v="2012-04-05T00:00:00"/>
    <s v="Active"/>
    <x v="0"/>
    <m/>
    <m/>
    <n v="2012"/>
  </r>
  <r>
    <n v="4"/>
    <x v="3"/>
    <n v="72"/>
    <x v="15"/>
    <s v="Shoaf, John E"/>
    <n v="13603"/>
    <x v="32"/>
    <n v="301"/>
    <n v="43.49"/>
    <d v="2012-04-05T00:00:00"/>
    <s v="Active"/>
    <x v="0"/>
    <m/>
    <m/>
    <n v="2012"/>
  </r>
  <r>
    <n v="4"/>
    <x v="3"/>
    <n v="72"/>
    <x v="15"/>
    <s v="Von Ah, Jonathan A"/>
    <n v="12647"/>
    <x v="32"/>
    <n v="1433"/>
    <n v="109.63"/>
    <d v="2012-04-05T00:00:00"/>
    <s v="Active"/>
    <x v="1"/>
    <m/>
    <m/>
    <n v="2012"/>
  </r>
  <r>
    <n v="4"/>
    <x v="3"/>
    <n v="80"/>
    <x v="19"/>
    <s v="Harrell, Pamela G"/>
    <n v="9789"/>
    <x v="4"/>
    <n v="1968.13"/>
    <n v="138.74"/>
    <d v="2012-04-05T00:00:00"/>
    <s v="Active"/>
    <x v="1"/>
    <m/>
    <m/>
    <n v="2012"/>
  </r>
  <r>
    <n v="4"/>
    <x v="3"/>
    <n v="80"/>
    <x v="19"/>
    <s v="Macfarlane, Jack P"/>
    <n v="12068"/>
    <x v="39"/>
    <n v="2782.78"/>
    <n v="207.06"/>
    <d v="2012-04-05T00:00:00"/>
    <s v="Active"/>
    <x v="1"/>
    <m/>
    <m/>
    <n v="2012"/>
  </r>
  <r>
    <n v="4"/>
    <x v="3"/>
    <n v="80"/>
    <x v="19"/>
    <s v="Petry, Sharlet M"/>
    <n v="12936"/>
    <x v="40"/>
    <n v="1014.97"/>
    <n v="99.33"/>
    <d v="2012-04-05T00:00:00"/>
    <s v="Active"/>
    <x v="1"/>
    <m/>
    <m/>
    <n v="2012"/>
  </r>
  <r>
    <n v="4"/>
    <x v="3"/>
    <n v="82"/>
    <x v="20"/>
    <s v="Hernandez, Luanna S"/>
    <n v="13117"/>
    <x v="45"/>
    <n v="1684.02"/>
    <n v="123"/>
    <d v="2012-04-05T00:00:00"/>
    <s v="Active"/>
    <x v="1"/>
    <m/>
    <m/>
    <n v="2012"/>
  </r>
  <r>
    <n v="4"/>
    <x v="3"/>
    <n v="93"/>
    <x v="26"/>
    <s v="Alves, Jason "/>
    <n v="10678"/>
    <x v="79"/>
    <n v="2130.0300000000002"/>
    <n v="139.29"/>
    <d v="2012-04-05T00:00:00"/>
    <s v="Active"/>
    <x v="1"/>
    <m/>
    <m/>
    <n v="2012"/>
  </r>
  <r>
    <n v="5"/>
    <x v="4"/>
    <n v="3"/>
    <x v="32"/>
    <s v="Kennedy, Karen E"/>
    <n v="12504"/>
    <x v="91"/>
    <n v="1429.26"/>
    <n v="106.05"/>
    <d v="2012-04-05T00:00:00"/>
    <s v="Active"/>
    <x v="1"/>
    <m/>
    <m/>
    <n v="2012"/>
  </r>
  <r>
    <n v="5"/>
    <x v="4"/>
    <n v="3"/>
    <x v="32"/>
    <s v="Bacon, Amy J"/>
    <n v="13225"/>
    <x v="82"/>
    <n v="1519.25"/>
    <n v="116.22"/>
    <d v="2012-04-05T00:00:00"/>
    <s v="Active"/>
    <x v="0"/>
    <m/>
    <m/>
    <n v="2012"/>
  </r>
  <r>
    <n v="5"/>
    <x v="4"/>
    <n v="3"/>
    <x v="32"/>
    <s v="Burgess, Linda J"/>
    <n v="11796"/>
    <x v="82"/>
    <n v="780.36"/>
    <n v="112.76"/>
    <d v="2012-04-05T00:00:00"/>
    <s v="Active"/>
    <x v="0"/>
    <m/>
    <m/>
    <n v="2012"/>
  </r>
  <r>
    <n v="5"/>
    <x v="4"/>
    <n v="3"/>
    <x v="32"/>
    <s v="Cervantes, Dawn M"/>
    <n v="12649"/>
    <x v="82"/>
    <n v="1539.85"/>
    <n v="117.8"/>
    <d v="2012-04-05T00:00:00"/>
    <s v="Active"/>
    <x v="0"/>
    <m/>
    <m/>
    <n v="2012"/>
  </r>
  <r>
    <n v="5"/>
    <x v="4"/>
    <n v="3"/>
    <x v="32"/>
    <s v="Cobb, Sharon L"/>
    <n v="10701"/>
    <x v="82"/>
    <n v="1948.07"/>
    <n v="143.66999999999999"/>
    <d v="2012-04-05T00:00:00"/>
    <s v="Active"/>
    <x v="1"/>
    <m/>
    <m/>
    <n v="2012"/>
  </r>
  <r>
    <n v="5"/>
    <x v="4"/>
    <n v="3"/>
    <x v="32"/>
    <s v="Elgamal, Amgad A"/>
    <n v="13103"/>
    <x v="82"/>
    <n v="2344.21"/>
    <n v="179.33"/>
    <d v="2012-04-05T00:00:00"/>
    <s v="Active"/>
    <x v="1"/>
    <m/>
    <m/>
    <n v="2012"/>
  </r>
  <r>
    <n v="5"/>
    <x v="4"/>
    <n v="3"/>
    <x v="32"/>
    <s v="Malouf, Lacy M"/>
    <n v="12470"/>
    <x v="82"/>
    <n v="1374.52"/>
    <n v="87.09"/>
    <d v="2012-04-05T00:00:00"/>
    <s v="Active"/>
    <x v="1"/>
    <m/>
    <m/>
    <n v="2012"/>
  </r>
  <r>
    <n v="5"/>
    <x v="4"/>
    <n v="3"/>
    <x v="32"/>
    <s v="Savala, Yvette M"/>
    <n v="11924"/>
    <x v="82"/>
    <n v="2463.94"/>
    <n v="188.49"/>
    <d v="2012-04-05T00:00:00"/>
    <s v="Active"/>
    <x v="0"/>
    <m/>
    <m/>
    <n v="2012"/>
  </r>
  <r>
    <n v="5"/>
    <x v="4"/>
    <n v="6"/>
    <x v="1"/>
    <s v="Diaz, Jesse M"/>
    <n v="12167"/>
    <x v="3"/>
    <n v="2024.55"/>
    <n v="143.61000000000001"/>
    <d v="2012-04-05T00:00:00"/>
    <s v="Active"/>
    <x v="1"/>
    <m/>
    <m/>
    <n v="2012"/>
  </r>
  <r>
    <n v="5"/>
    <x v="4"/>
    <n v="6"/>
    <x v="1"/>
    <s v="Kramer, Matthew W"/>
    <n v="13394"/>
    <x v="3"/>
    <n v="1712.5"/>
    <n v="131.01"/>
    <d v="2012-04-05T00:00:00"/>
    <s v="Active"/>
    <x v="0"/>
    <m/>
    <m/>
    <n v="2012"/>
  </r>
  <r>
    <n v="5"/>
    <x v="4"/>
    <n v="14"/>
    <x v="2"/>
    <s v="Marquez, Anthony R"/>
    <n v="12287"/>
    <x v="5"/>
    <n v="1176"/>
    <n v="89.96"/>
    <d v="2012-04-05T00:00:00"/>
    <s v="Active"/>
    <x v="0"/>
    <m/>
    <m/>
    <n v="2012"/>
  </r>
  <r>
    <n v="5"/>
    <x v="4"/>
    <n v="14"/>
    <x v="2"/>
    <s v="Wang, Cristina V"/>
    <n v="13609"/>
    <x v="5"/>
    <n v="1940"/>
    <n v="280.33"/>
    <d v="2012-04-05T00:00:00"/>
    <s v="Active"/>
    <x v="0"/>
    <m/>
    <m/>
    <n v="2012"/>
  </r>
  <r>
    <n v="5"/>
    <x v="4"/>
    <n v="14"/>
    <x v="2"/>
    <s v="Serrano, Thomas "/>
    <n v="10720"/>
    <x v="65"/>
    <n v="4006.14"/>
    <n v="306.47000000000003"/>
    <d v="2012-04-05T00:00:00"/>
    <s v="Active"/>
    <x v="1"/>
    <m/>
    <m/>
    <n v="2012"/>
  </r>
  <r>
    <n v="5"/>
    <x v="4"/>
    <n v="14"/>
    <x v="2"/>
    <s v="Benton, Francis G"/>
    <n v="11155"/>
    <x v="6"/>
    <n v="3302.02"/>
    <n v="246.4"/>
    <d v="2012-04-05T00:00:00"/>
    <s v="Active"/>
    <x v="1"/>
    <m/>
    <m/>
    <n v="2012"/>
  </r>
  <r>
    <n v="5"/>
    <x v="4"/>
    <n v="14"/>
    <x v="2"/>
    <s v="Endress, Lea M"/>
    <n v="11643"/>
    <x v="6"/>
    <n v="3464.05"/>
    <n v="265"/>
    <d v="2012-04-05T00:00:00"/>
    <s v="Active"/>
    <x v="1"/>
    <m/>
    <m/>
    <n v="2012"/>
  </r>
  <r>
    <n v="5"/>
    <x v="4"/>
    <n v="14"/>
    <x v="2"/>
    <s v="Farol, Christina A"/>
    <n v="11411"/>
    <x v="6"/>
    <n v="1260"/>
    <n v="121.14"/>
    <d v="2012-04-05T00:00:00"/>
    <s v="Active"/>
    <x v="0"/>
    <m/>
    <m/>
    <n v="2012"/>
  </r>
  <r>
    <n v="5"/>
    <x v="4"/>
    <n v="14"/>
    <x v="2"/>
    <s v="Lawson, Susan J"/>
    <n v="12566"/>
    <x v="6"/>
    <n v="2966.39"/>
    <n v="200.74"/>
    <d v="2012-04-05T00:00:00"/>
    <s v="Active"/>
    <x v="1"/>
    <m/>
    <m/>
    <n v="2012"/>
  </r>
  <r>
    <n v="5"/>
    <x v="4"/>
    <n v="14"/>
    <x v="2"/>
    <s v="Lewis, Maryann E"/>
    <n v="13526"/>
    <x v="6"/>
    <n v="640"/>
    <n v="92.48"/>
    <d v="2012-04-05T00:00:00"/>
    <s v="Active"/>
    <x v="0"/>
    <m/>
    <m/>
    <n v="2012"/>
  </r>
  <r>
    <n v="5"/>
    <x v="4"/>
    <n v="14"/>
    <x v="2"/>
    <s v="Lockridge, Henry V"/>
    <n v="11156"/>
    <x v="6"/>
    <n v="3276"/>
    <n v="250.61"/>
    <d v="2012-04-05T00:00:00"/>
    <s v="Active"/>
    <x v="1"/>
    <m/>
    <m/>
    <n v="2012"/>
  </r>
  <r>
    <n v="5"/>
    <x v="4"/>
    <n v="14"/>
    <x v="2"/>
    <s v="Malave, Joe V"/>
    <n v="11112"/>
    <x v="6"/>
    <n v="3485.8"/>
    <n v="266.66000000000003"/>
    <d v="2012-04-05T00:00:00"/>
    <s v="Active"/>
    <x v="1"/>
    <m/>
    <m/>
    <n v="2012"/>
  </r>
  <r>
    <n v="5"/>
    <x v="4"/>
    <n v="14"/>
    <x v="2"/>
    <s v="McCord, Russell W"/>
    <n v="13175"/>
    <x v="6"/>
    <n v="3200"/>
    <n v="238.33"/>
    <d v="2012-04-05T00:00:00"/>
    <s v="Active"/>
    <x v="1"/>
    <m/>
    <m/>
    <n v="2012"/>
  </r>
  <r>
    <n v="5"/>
    <x v="4"/>
    <n v="14"/>
    <x v="2"/>
    <s v="Nguyen, Tin N"/>
    <n v="13522"/>
    <x v="6"/>
    <n v="336"/>
    <n v="48.55"/>
    <d v="2012-04-05T00:00:00"/>
    <s v="Active"/>
    <x v="0"/>
    <m/>
    <m/>
    <n v="2012"/>
  </r>
  <r>
    <n v="5"/>
    <x v="4"/>
    <n v="14"/>
    <x v="2"/>
    <s v="Sheahan, Michael T"/>
    <n v="11091"/>
    <x v="6"/>
    <n v="110"/>
    <n v="15.9"/>
    <d v="2012-04-05T00:00:00"/>
    <s v="Active"/>
    <x v="0"/>
    <m/>
    <m/>
    <n v="2012"/>
  </r>
  <r>
    <n v="5"/>
    <x v="4"/>
    <n v="22"/>
    <x v="3"/>
    <s v="Barnett, Angela D"/>
    <n v="12162"/>
    <x v="2"/>
    <n v="2960.8"/>
    <n v="222.44"/>
    <d v="2012-04-05T00:00:00"/>
    <s v="Active"/>
    <x v="1"/>
    <m/>
    <m/>
    <n v="2012"/>
  </r>
  <r>
    <n v="5"/>
    <x v="4"/>
    <n v="22"/>
    <x v="3"/>
    <s v="Bejarano, Irma J"/>
    <n v="10721"/>
    <x v="2"/>
    <n v="3382.77"/>
    <n v="246.93"/>
    <d v="2012-04-05T00:00:00"/>
    <s v="Active"/>
    <x v="1"/>
    <m/>
    <m/>
    <n v="2012"/>
  </r>
  <r>
    <n v="5"/>
    <x v="4"/>
    <n v="22"/>
    <x v="3"/>
    <s v="Burgos, Holli D"/>
    <n v="10269"/>
    <x v="2"/>
    <n v="1296.3599999999999"/>
    <n v="187.32"/>
    <d v="2012-04-05T00:00:00"/>
    <s v="Active"/>
    <x v="0"/>
    <m/>
    <m/>
    <n v="2012"/>
  </r>
  <r>
    <n v="5"/>
    <x v="4"/>
    <n v="22"/>
    <x v="3"/>
    <s v="Dembekjian, Seta "/>
    <n v="13473"/>
    <x v="2"/>
    <n v="864"/>
    <n v="124.85"/>
    <d v="2012-04-05T00:00:00"/>
    <s v="Active"/>
    <x v="0"/>
    <m/>
    <m/>
    <n v="2012"/>
  </r>
  <r>
    <n v="5"/>
    <x v="4"/>
    <n v="22"/>
    <x v="3"/>
    <s v="Lachica, Tara M"/>
    <n v="11531"/>
    <x v="2"/>
    <n v="2893.27"/>
    <n v="212.53"/>
    <d v="2012-04-05T00:00:00"/>
    <s v="Active"/>
    <x v="1"/>
    <m/>
    <m/>
    <n v="2012"/>
  </r>
  <r>
    <n v="5"/>
    <x v="4"/>
    <n v="22"/>
    <x v="3"/>
    <s v="Lahren, Catherine "/>
    <n v="12913"/>
    <x v="2"/>
    <n v="1648"/>
    <n v="142.62"/>
    <d v="2012-04-05T00:00:00"/>
    <s v="Active"/>
    <x v="0"/>
    <m/>
    <m/>
    <n v="2012"/>
  </r>
  <r>
    <n v="5"/>
    <x v="4"/>
    <n v="22"/>
    <x v="3"/>
    <s v="Lange, Pamela M"/>
    <n v="10735"/>
    <x v="2"/>
    <n v="2937.88"/>
    <n v="198.97"/>
    <d v="2012-04-05T00:00:00"/>
    <s v="Active"/>
    <x v="1"/>
    <m/>
    <m/>
    <n v="2012"/>
  </r>
  <r>
    <n v="5"/>
    <x v="4"/>
    <n v="22"/>
    <x v="3"/>
    <s v="Monge, Melinda S"/>
    <n v="13220"/>
    <x v="2"/>
    <n v="800"/>
    <n v="115.6"/>
    <d v="2012-04-05T00:00:00"/>
    <s v="Active"/>
    <x v="0"/>
    <m/>
    <m/>
    <n v="2012"/>
  </r>
  <r>
    <n v="5"/>
    <x v="4"/>
    <n v="22"/>
    <x v="3"/>
    <s v="Patton, Chantel C"/>
    <n v="13212"/>
    <x v="2"/>
    <n v="329.6"/>
    <n v="47.64"/>
    <d v="2012-04-05T00:00:00"/>
    <s v="Active"/>
    <x v="0"/>
    <m/>
    <m/>
    <n v="2012"/>
  </r>
  <r>
    <n v="5"/>
    <x v="4"/>
    <n v="22"/>
    <x v="3"/>
    <s v="Randazzo, Kelly E"/>
    <n v="12044"/>
    <x v="2"/>
    <n v="3074.67"/>
    <n v="235.21"/>
    <d v="2012-04-05T00:00:00"/>
    <s v="Active"/>
    <x v="1"/>
    <m/>
    <m/>
    <n v="2012"/>
  </r>
  <r>
    <n v="5"/>
    <x v="4"/>
    <n v="22"/>
    <x v="3"/>
    <s v="Santucho, Sabrina M"/>
    <n v="11860"/>
    <x v="2"/>
    <n v="2857.04"/>
    <n v="218.57"/>
    <d v="2012-04-05T00:00:00"/>
    <s v="Active"/>
    <x v="1"/>
    <m/>
    <m/>
    <n v="2012"/>
  </r>
  <r>
    <n v="5"/>
    <x v="4"/>
    <n v="22"/>
    <x v="3"/>
    <s v="Wilson, Elizabeth J"/>
    <n v="11702"/>
    <x v="2"/>
    <n v="3014.4"/>
    <n v="230.6"/>
    <d v="2012-04-05T00:00:00"/>
    <s v="Active"/>
    <x v="1"/>
    <m/>
    <m/>
    <n v="2012"/>
  </r>
  <r>
    <n v="5"/>
    <x v="4"/>
    <n v="22"/>
    <x v="3"/>
    <s v="Filippelli, Gregg S"/>
    <n v="10322"/>
    <x v="93"/>
    <n v="1945.92"/>
    <n v="148.87"/>
    <d v="2012-04-05T00:00:00"/>
    <s v="Active"/>
    <x v="0"/>
    <m/>
    <m/>
    <n v="2012"/>
  </r>
  <r>
    <n v="5"/>
    <x v="4"/>
    <n v="22"/>
    <x v="3"/>
    <s v="Islas, Armando J"/>
    <n v="13620"/>
    <x v="93"/>
    <n v="1080"/>
    <n v="156.06"/>
    <d v="2012-04-05T00:00:00"/>
    <s v="Active"/>
    <x v="0"/>
    <m/>
    <m/>
    <n v="2012"/>
  </r>
  <r>
    <n v="5"/>
    <x v="4"/>
    <n v="22"/>
    <x v="3"/>
    <s v="Miller, Guy M"/>
    <n v="11701"/>
    <x v="93"/>
    <n v="480"/>
    <n v="69.36"/>
    <d v="2012-04-05T00:00:00"/>
    <s v="Active"/>
    <x v="2"/>
    <m/>
    <m/>
    <n v="2012"/>
  </r>
  <r>
    <n v="5"/>
    <x v="4"/>
    <n v="32"/>
    <x v="8"/>
    <s v="Briggs, Amber M"/>
    <n v="12435"/>
    <x v="24"/>
    <n v="1108.6400000000001"/>
    <n v="115.62"/>
    <d v="2012-04-05T00:00:00"/>
    <s v="Active"/>
    <x v="0"/>
    <m/>
    <m/>
    <n v="2012"/>
  </r>
  <r>
    <n v="5"/>
    <x v="4"/>
    <n v="32"/>
    <x v="8"/>
    <s v="Glance, Diana L"/>
    <n v="10930"/>
    <x v="24"/>
    <n v="2037.63"/>
    <n v="150.97999999999999"/>
    <d v="2012-04-05T00:00:00"/>
    <s v="Active"/>
    <x v="1"/>
    <m/>
    <m/>
    <n v="2012"/>
  </r>
  <r>
    <n v="5"/>
    <x v="4"/>
    <n v="32"/>
    <x v="8"/>
    <s v="Medina, Brenda L"/>
    <n v="12924"/>
    <x v="24"/>
    <n v="1392.56"/>
    <n v="106.53"/>
    <d v="2012-04-05T00:00:00"/>
    <s v="Active"/>
    <x v="0"/>
    <m/>
    <m/>
    <n v="2012"/>
  </r>
  <r>
    <n v="5"/>
    <x v="4"/>
    <n v="32"/>
    <x v="8"/>
    <s v="Nichols, Deborah A"/>
    <n v="12895"/>
    <x v="24"/>
    <n v="2038.46"/>
    <n v="145.65"/>
    <d v="2012-04-05T00:00:00"/>
    <s v="Active"/>
    <x v="1"/>
    <m/>
    <m/>
    <n v="2012"/>
  </r>
  <r>
    <n v="5"/>
    <x v="4"/>
    <n v="32"/>
    <x v="8"/>
    <s v="Sebelist, Maryann M"/>
    <n v="10887"/>
    <x v="24"/>
    <n v="2104.2800000000002"/>
    <n v="156.57"/>
    <d v="2012-04-05T00:00:00"/>
    <s v="Active"/>
    <x v="1"/>
    <m/>
    <m/>
    <n v="2012"/>
  </r>
  <r>
    <n v="5"/>
    <x v="4"/>
    <n v="32"/>
    <x v="8"/>
    <s v="Koh, Steve J"/>
    <n v="11940"/>
    <x v="32"/>
    <n v="1917.78"/>
    <n v="125.2"/>
    <d v="2012-04-05T00:00:00"/>
    <s v="Active"/>
    <x v="1"/>
    <m/>
    <m/>
    <n v="2012"/>
  </r>
  <r>
    <n v="5"/>
    <x v="4"/>
    <n v="46"/>
    <x v="11"/>
    <s v="Belk, Cherise M"/>
    <n v="13017"/>
    <x v="27"/>
    <n v="1339"/>
    <n v="102.44"/>
    <d v="2012-04-05T00:00:00"/>
    <s v="Active"/>
    <x v="0"/>
    <m/>
    <m/>
    <n v="2012"/>
  </r>
  <r>
    <n v="5"/>
    <x v="4"/>
    <n v="46"/>
    <x v="11"/>
    <s v="Blay, Michael D"/>
    <n v="13311"/>
    <x v="27"/>
    <n v="641.25"/>
    <n v="92.67"/>
    <d v="2012-04-05T00:00:00"/>
    <s v="Active"/>
    <x v="0"/>
    <m/>
    <m/>
    <n v="2012"/>
  </r>
  <r>
    <n v="5"/>
    <x v="4"/>
    <n v="46"/>
    <x v="11"/>
    <s v="Burlingame, Eric P"/>
    <n v="13310"/>
    <x v="27"/>
    <n v="94.5"/>
    <n v="13.66"/>
    <d v="2012-04-05T00:00:00"/>
    <s v="Active"/>
    <x v="0"/>
    <m/>
    <m/>
    <n v="2012"/>
  </r>
  <r>
    <n v="5"/>
    <x v="4"/>
    <n v="46"/>
    <x v="11"/>
    <s v="Candelaria, Robert "/>
    <n v="13306"/>
    <x v="27"/>
    <n v="1350"/>
    <n v="103.28"/>
    <d v="2012-04-05T00:00:00"/>
    <s v="Active"/>
    <x v="0"/>
    <m/>
    <m/>
    <n v="2012"/>
  </r>
  <r>
    <n v="5"/>
    <x v="4"/>
    <n v="46"/>
    <x v="11"/>
    <s v="Chesnut, Darryl D"/>
    <n v="11136"/>
    <x v="27"/>
    <n v="1505.52"/>
    <n v="115.17"/>
    <d v="2012-04-05T00:00:00"/>
    <s v="Active"/>
    <x v="0"/>
    <m/>
    <m/>
    <n v="2012"/>
  </r>
  <r>
    <n v="5"/>
    <x v="4"/>
    <n v="46"/>
    <x v="11"/>
    <s v="Ferretiz, Myra "/>
    <n v="12587"/>
    <x v="27"/>
    <n v="1168.02"/>
    <n v="168.79"/>
    <d v="2012-04-05T00:00:00"/>
    <s v="Active"/>
    <x v="0"/>
    <m/>
    <m/>
    <n v="2012"/>
  </r>
  <r>
    <n v="5"/>
    <x v="4"/>
    <n v="46"/>
    <x v="11"/>
    <s v="Hooton, Christopher M"/>
    <n v="12586"/>
    <x v="27"/>
    <n v="2167.1999999999998"/>
    <n v="165.79"/>
    <d v="2012-04-05T00:00:00"/>
    <s v="Active"/>
    <x v="1"/>
    <m/>
    <m/>
    <n v="2012"/>
  </r>
  <r>
    <n v="5"/>
    <x v="4"/>
    <n v="46"/>
    <x v="11"/>
    <s v="Jennings, Eric L"/>
    <n v="12585"/>
    <x v="27"/>
    <n v="1606.54"/>
    <n v="122.9"/>
    <d v="2012-04-05T00:00:00"/>
    <s v="Active"/>
    <x v="0"/>
    <m/>
    <m/>
    <n v="2012"/>
  </r>
  <r>
    <n v="5"/>
    <x v="4"/>
    <n v="46"/>
    <x v="11"/>
    <s v="Killebrew, Linda J"/>
    <n v="11098"/>
    <x v="27"/>
    <n v="1043.9000000000001"/>
    <n v="150.84"/>
    <d v="2012-04-05T00:00:00"/>
    <s v="Active"/>
    <x v="0"/>
    <m/>
    <m/>
    <n v="2012"/>
  </r>
  <r>
    <n v="5"/>
    <x v="4"/>
    <n v="60"/>
    <x v="35"/>
    <s v="Laraque, Serge L"/>
    <n v="11910"/>
    <x v="94"/>
    <n v="840.13"/>
    <n v="121.4"/>
    <d v="2012-04-05T00:00:00"/>
    <s v="Active"/>
    <x v="0"/>
    <m/>
    <m/>
    <n v="2012"/>
  </r>
  <r>
    <n v="5"/>
    <x v="4"/>
    <n v="60"/>
    <x v="35"/>
    <s v="Marrs, Andria R"/>
    <n v="13442"/>
    <x v="94"/>
    <n v="400"/>
    <n v="57.8"/>
    <d v="2012-04-05T00:00:00"/>
    <s v="Active"/>
    <x v="2"/>
    <m/>
    <m/>
    <n v="2012"/>
  </r>
  <r>
    <n v="5"/>
    <x v="4"/>
    <n v="62"/>
    <x v="13"/>
    <s v="Droog, Cornelius C"/>
    <n v="13490"/>
    <x v="30"/>
    <n v="1755.77"/>
    <n v="134.32"/>
    <d v="2012-04-05T00:00:00"/>
    <s v="Active"/>
    <x v="1"/>
    <m/>
    <m/>
    <n v="2012"/>
  </r>
  <r>
    <n v="5"/>
    <x v="4"/>
    <n v="62"/>
    <x v="13"/>
    <s v="Malone Jr., Leslie "/>
    <n v="13538"/>
    <x v="30"/>
    <n v="1387.5"/>
    <n v="106.15"/>
    <d v="2012-04-05T00:00:00"/>
    <s v="Active"/>
    <x v="0"/>
    <m/>
    <m/>
    <n v="2012"/>
  </r>
  <r>
    <n v="5"/>
    <x v="4"/>
    <n v="67"/>
    <x v="14"/>
    <s v="Hotchkiss, Brian D"/>
    <n v="12947"/>
    <x v="31"/>
    <n v="1541.28"/>
    <n v="117.91"/>
    <d v="2012-04-05T00:00:00"/>
    <s v="Active"/>
    <x v="0"/>
    <m/>
    <m/>
    <n v="2012"/>
  </r>
  <r>
    <n v="5"/>
    <x v="4"/>
    <n v="72"/>
    <x v="15"/>
    <s v="Kennedy, Karen E"/>
    <n v="12504"/>
    <x v="91"/>
    <n v="703.96"/>
    <n v="52.24"/>
    <d v="2012-04-05T00:00:00"/>
    <s v="Active"/>
    <x v="1"/>
    <m/>
    <m/>
    <n v="2012"/>
  </r>
  <r>
    <n v="5"/>
    <x v="4"/>
    <n v="72"/>
    <x v="15"/>
    <s v="Aragon, Stella Marie G"/>
    <n v="12473"/>
    <x v="24"/>
    <n v="1637.61"/>
    <n v="125.28"/>
    <d v="2012-04-05T00:00:00"/>
    <s v="Active"/>
    <x v="0"/>
    <m/>
    <m/>
    <n v="2012"/>
  </r>
  <r>
    <n v="5"/>
    <x v="4"/>
    <n v="72"/>
    <x v="15"/>
    <s v="Malouf, Lacy M"/>
    <n v="12470"/>
    <x v="82"/>
    <n v="458.17"/>
    <n v="29.02"/>
    <d v="2012-04-05T00:00:00"/>
    <s v="Active"/>
    <x v="1"/>
    <m/>
    <m/>
    <n v="2012"/>
  </r>
  <r>
    <n v="5"/>
    <x v="4"/>
    <n v="72"/>
    <x v="15"/>
    <s v="Ybarra, Tania M"/>
    <n v="11618"/>
    <x v="61"/>
    <n v="2028.47"/>
    <n v="131.32"/>
    <d v="2012-04-05T00:00:00"/>
    <s v="Active"/>
    <x v="1"/>
    <m/>
    <m/>
    <n v="2012"/>
  </r>
  <r>
    <n v="5"/>
    <x v="4"/>
    <n v="72"/>
    <x v="15"/>
    <s v="Allen, Alan W"/>
    <n v="13606"/>
    <x v="32"/>
    <n v="218.16"/>
    <n v="31.53"/>
    <d v="2012-04-05T00:00:00"/>
    <s v="Active"/>
    <x v="2"/>
    <m/>
    <m/>
    <n v="2012"/>
  </r>
  <r>
    <n v="5"/>
    <x v="4"/>
    <n v="72"/>
    <x v="15"/>
    <s v="Anderson, Susan B"/>
    <n v="13393"/>
    <x v="32"/>
    <n v="432"/>
    <n v="62.41"/>
    <d v="2012-04-05T00:00:00"/>
    <s v="Active"/>
    <x v="2"/>
    <m/>
    <m/>
    <n v="2012"/>
  </r>
  <r>
    <n v="5"/>
    <x v="4"/>
    <n v="72"/>
    <x v="15"/>
    <s v="Barnes, Nadalie L"/>
    <n v="13252"/>
    <x v="32"/>
    <n v="1326.13"/>
    <n v="149.71"/>
    <d v="2012-04-05T00:00:00"/>
    <s v="Active"/>
    <x v="0"/>
    <m/>
    <m/>
    <n v="2012"/>
  </r>
  <r>
    <n v="5"/>
    <x v="4"/>
    <n v="72"/>
    <x v="15"/>
    <s v="Briggs, Janelle N"/>
    <n v="13189"/>
    <x v="32"/>
    <n v="1924"/>
    <n v="147.19"/>
    <d v="2012-04-05T00:00:00"/>
    <s v="Active"/>
    <x v="0"/>
    <m/>
    <m/>
    <n v="2012"/>
  </r>
  <r>
    <n v="5"/>
    <x v="4"/>
    <n v="72"/>
    <x v="15"/>
    <s v="Collins, Tina L"/>
    <n v="11841"/>
    <x v="32"/>
    <n v="1809.45"/>
    <n v="133.52000000000001"/>
    <d v="2012-04-05T00:00:00"/>
    <s v="Active"/>
    <x v="1"/>
    <m/>
    <m/>
    <n v="2012"/>
  </r>
  <r>
    <n v="5"/>
    <x v="4"/>
    <n v="72"/>
    <x v="15"/>
    <s v="Cotter, Melissa D"/>
    <n v="13528"/>
    <x v="32"/>
    <n v="662.5"/>
    <n v="95.75"/>
    <d v="2012-04-05T00:00:00"/>
    <s v="Active"/>
    <x v="2"/>
    <m/>
    <m/>
    <n v="2012"/>
  </r>
  <r>
    <n v="5"/>
    <x v="4"/>
    <n v="72"/>
    <x v="15"/>
    <s v="Gonzalez, Pamela A"/>
    <n v="11181"/>
    <x v="32"/>
    <n v="1923.08"/>
    <n v="141.36000000000001"/>
    <d v="2012-04-05T00:00:00"/>
    <s v="Active"/>
    <x v="1"/>
    <m/>
    <m/>
    <n v="2012"/>
  </r>
  <r>
    <n v="5"/>
    <x v="4"/>
    <n v="72"/>
    <x v="15"/>
    <s v="Hurlburt, Bryan T"/>
    <n v="12055"/>
    <x v="32"/>
    <n v="912.5"/>
    <n v="131.87"/>
    <d v="2012-04-05T00:00:00"/>
    <s v="Active"/>
    <x v="2"/>
    <m/>
    <m/>
    <n v="2012"/>
  </r>
  <r>
    <n v="5"/>
    <x v="4"/>
    <n v="72"/>
    <x v="15"/>
    <s v="Innocenti III, Thomas "/>
    <n v="13562"/>
    <x v="32"/>
    <n v="299.16000000000003"/>
    <n v="43.23"/>
    <d v="2012-04-05T00:00:00"/>
    <s v="Active"/>
    <x v="2"/>
    <m/>
    <m/>
    <n v="2012"/>
  </r>
  <r>
    <n v="5"/>
    <x v="4"/>
    <n v="72"/>
    <x v="15"/>
    <s v="Johnson, Christie M"/>
    <n v="12226"/>
    <x v="32"/>
    <n v="1455.16"/>
    <n v="111.32"/>
    <d v="2012-04-05T00:00:00"/>
    <s v="Active"/>
    <x v="0"/>
    <m/>
    <m/>
    <n v="2012"/>
  </r>
  <r>
    <n v="5"/>
    <x v="4"/>
    <n v="72"/>
    <x v="15"/>
    <s v="Longo, Melanie A"/>
    <n v="12126"/>
    <x v="32"/>
    <n v="602"/>
    <n v="86.98"/>
    <d v="2012-04-05T00:00:00"/>
    <s v="Active"/>
    <x v="0"/>
    <m/>
    <m/>
    <n v="2012"/>
  </r>
  <r>
    <n v="5"/>
    <x v="4"/>
    <n v="72"/>
    <x v="15"/>
    <s v="Micetich, Kristen J"/>
    <n v="13102"/>
    <x v="32"/>
    <n v="492.86"/>
    <n v="37.71"/>
    <d v="2012-04-05T00:00:00"/>
    <s v="Active"/>
    <x v="0"/>
    <m/>
    <m/>
    <n v="2012"/>
  </r>
  <r>
    <n v="5"/>
    <x v="4"/>
    <n v="72"/>
    <x v="15"/>
    <s v="Normine, Claudia C"/>
    <n v="12992"/>
    <x v="32"/>
    <n v="2005.77"/>
    <n v="153.44"/>
    <d v="2012-04-05T00:00:00"/>
    <s v="Active"/>
    <x v="1"/>
    <m/>
    <m/>
    <n v="2012"/>
  </r>
  <r>
    <n v="5"/>
    <x v="4"/>
    <n v="72"/>
    <x v="15"/>
    <s v="O'Connell, Elizabeth D"/>
    <n v="11919"/>
    <x v="32"/>
    <n v="1808.09"/>
    <n v="132.49"/>
    <d v="2012-04-05T00:00:00"/>
    <s v="Active"/>
    <x v="1"/>
    <m/>
    <m/>
    <n v="2012"/>
  </r>
  <r>
    <n v="5"/>
    <x v="4"/>
    <n v="72"/>
    <x v="15"/>
    <s v="Payne, Carlina W"/>
    <n v="12542"/>
    <x v="32"/>
    <n v="1326"/>
    <n v="101.44"/>
    <d v="2012-04-05T00:00:00"/>
    <s v="Active"/>
    <x v="0"/>
    <m/>
    <m/>
    <n v="2012"/>
  </r>
  <r>
    <n v="5"/>
    <x v="4"/>
    <n v="72"/>
    <x v="15"/>
    <s v="Reyes, Jo-Russell "/>
    <n v="11260"/>
    <x v="32"/>
    <n v="1647.85"/>
    <n v="126.06"/>
    <d v="2012-04-05T00:00:00"/>
    <s v="Active"/>
    <x v="0"/>
    <m/>
    <m/>
    <n v="2012"/>
  </r>
  <r>
    <n v="5"/>
    <x v="4"/>
    <n v="72"/>
    <x v="15"/>
    <s v="Rome, Mark D"/>
    <n v="11624"/>
    <x v="32"/>
    <n v="75"/>
    <n v="5.74"/>
    <d v="2012-04-05T00:00:00"/>
    <s v="Seasonal"/>
    <x v="2"/>
    <m/>
    <m/>
    <n v="2012"/>
  </r>
  <r>
    <n v="5"/>
    <x v="4"/>
    <n v="72"/>
    <x v="15"/>
    <s v="Sallis, Kathryn M"/>
    <n v="11913"/>
    <x v="32"/>
    <n v="1566.24"/>
    <n v="119.82"/>
    <d v="2012-04-05T00:00:00"/>
    <s v="Active"/>
    <x v="0"/>
    <m/>
    <m/>
    <n v="2012"/>
  </r>
  <r>
    <n v="5"/>
    <x v="4"/>
    <n v="72"/>
    <x v="15"/>
    <s v="Sanchez, Roberto J"/>
    <n v="13389"/>
    <x v="32"/>
    <n v="81"/>
    <n v="11.7"/>
    <d v="2012-04-05T00:00:00"/>
    <s v="Active"/>
    <x v="2"/>
    <m/>
    <m/>
    <n v="2012"/>
  </r>
  <r>
    <n v="5"/>
    <x v="4"/>
    <n v="72"/>
    <x v="15"/>
    <s v="Schlanger, Erin F"/>
    <n v="13253"/>
    <x v="32"/>
    <n v="1178.06"/>
    <n v="91.22"/>
    <d v="2012-04-05T00:00:00"/>
    <s v="Active"/>
    <x v="0"/>
    <m/>
    <m/>
    <n v="2012"/>
  </r>
  <r>
    <n v="5"/>
    <x v="4"/>
    <n v="72"/>
    <x v="15"/>
    <s v="Thomas, Lina M"/>
    <n v="13391"/>
    <x v="32"/>
    <n v="1923.08"/>
    <n v="141.29"/>
    <d v="2012-04-05T00:00:00"/>
    <s v="Active"/>
    <x v="1"/>
    <m/>
    <m/>
    <n v="2012"/>
  </r>
  <r>
    <n v="5"/>
    <x v="4"/>
    <n v="72"/>
    <x v="15"/>
    <s v="Upstill, Allison M"/>
    <n v="13392"/>
    <x v="32"/>
    <n v="850"/>
    <n v="80.040000000000006"/>
    <d v="2012-04-05T00:00:00"/>
    <s v="Active"/>
    <x v="2"/>
    <m/>
    <m/>
    <n v="2012"/>
  </r>
  <r>
    <n v="5"/>
    <x v="4"/>
    <n v="74"/>
    <x v="16"/>
    <s v="Batte, Audrey  M"/>
    <n v="12625"/>
    <x v="34"/>
    <n v="1834.4"/>
    <n v="131.9"/>
    <d v="2012-04-05T00:00:00"/>
    <s v="Active"/>
    <x v="1"/>
    <m/>
    <m/>
    <n v="2012"/>
  </r>
  <r>
    <n v="5"/>
    <x v="4"/>
    <n v="75"/>
    <x v="17"/>
    <s v="Aldama, Mayra A"/>
    <n v="13592"/>
    <x v="35"/>
    <n v="380"/>
    <n v="54.91"/>
    <d v="2012-04-05T00:00:00"/>
    <s v="Active"/>
    <x v="2"/>
    <m/>
    <m/>
    <n v="2012"/>
  </r>
  <r>
    <n v="5"/>
    <x v="4"/>
    <n v="75"/>
    <x v="17"/>
    <s v="Avila, Pedro J"/>
    <n v="13608"/>
    <x v="35"/>
    <n v="380"/>
    <n v="54.91"/>
    <d v="2012-04-05T00:00:00"/>
    <s v="Active"/>
    <x v="2"/>
    <m/>
    <m/>
    <n v="2012"/>
  </r>
  <r>
    <n v="5"/>
    <x v="4"/>
    <n v="75"/>
    <x v="17"/>
    <s v="Guerrero, Sandra "/>
    <n v="13616"/>
    <x v="35"/>
    <n v="380"/>
    <n v="54.91"/>
    <d v="2012-04-05T00:00:00"/>
    <s v="Active"/>
    <x v="2"/>
    <m/>
    <m/>
    <n v="2012"/>
  </r>
  <r>
    <n v="5"/>
    <x v="4"/>
    <n v="75"/>
    <x v="17"/>
    <s v="Luong, Armara "/>
    <n v="13561"/>
    <x v="35"/>
    <n v="171"/>
    <n v="24.71"/>
    <d v="2012-04-05T00:00:00"/>
    <s v="Active"/>
    <x v="2"/>
    <m/>
    <m/>
    <n v="2012"/>
  </r>
  <r>
    <n v="5"/>
    <x v="4"/>
    <n v="75"/>
    <x v="17"/>
    <s v="Olivas, Jasmin "/>
    <n v="13622"/>
    <x v="35"/>
    <n v="380"/>
    <n v="54.91"/>
    <d v="2012-04-05T00:00:00"/>
    <s v="Active"/>
    <x v="2"/>
    <m/>
    <m/>
    <n v="2012"/>
  </r>
  <r>
    <n v="5"/>
    <x v="4"/>
    <n v="75"/>
    <x v="17"/>
    <s v="Wall, Ronny S"/>
    <n v="13449"/>
    <x v="35"/>
    <n v="380"/>
    <n v="54.91"/>
    <d v="2012-04-05T00:00:00"/>
    <s v="Active"/>
    <x v="2"/>
    <m/>
    <m/>
    <n v="2012"/>
  </r>
  <r>
    <n v="5"/>
    <x v="4"/>
    <n v="77"/>
    <x v="42"/>
    <s v="Montesdeoca, Gilda "/>
    <n v="11674"/>
    <x v="9"/>
    <n v="1296.8"/>
    <n v="131.26"/>
    <d v="2012-04-05T00:00:00"/>
    <s v="Active"/>
    <x v="1"/>
    <m/>
    <m/>
    <n v="2012"/>
  </r>
  <r>
    <n v="5"/>
    <x v="4"/>
    <n v="77"/>
    <x v="42"/>
    <s v="Leon, Sarai M"/>
    <n v="11519"/>
    <x v="10"/>
    <n v="1289.5999999999999"/>
    <n v="172.74"/>
    <d v="2012-04-05T00:00:00"/>
    <s v="Active"/>
    <x v="1"/>
    <m/>
    <m/>
    <n v="2012"/>
  </r>
  <r>
    <n v="5"/>
    <x v="4"/>
    <n v="79"/>
    <x v="18"/>
    <s v="Lee, Ryan P"/>
    <n v="12886"/>
    <x v="36"/>
    <n v="1788"/>
    <n v="131.62"/>
    <d v="2012-04-05T00:00:00"/>
    <s v="Active"/>
    <x v="1"/>
    <m/>
    <m/>
    <n v="2012"/>
  </r>
  <r>
    <n v="5"/>
    <x v="4"/>
    <n v="80"/>
    <x v="19"/>
    <s v="Hogan, Diana L"/>
    <n v="13348"/>
    <x v="4"/>
    <n v="1922.4"/>
    <n v="141.09"/>
    <d v="2012-04-05T00:00:00"/>
    <s v="Active"/>
    <x v="1"/>
    <m/>
    <m/>
    <n v="2012"/>
  </r>
  <r>
    <n v="5"/>
    <x v="4"/>
    <n v="80"/>
    <x v="19"/>
    <s v="Hein, Sherril A"/>
    <n v="10402"/>
    <x v="39"/>
    <n v="6002.73"/>
    <n v="446.28"/>
    <d v="2012-04-05T00:00:00"/>
    <s v="Active"/>
    <x v="1"/>
    <m/>
    <m/>
    <n v="2012"/>
  </r>
  <r>
    <n v="5"/>
    <x v="4"/>
    <n v="80"/>
    <x v="19"/>
    <s v="Berry, Michael A"/>
    <n v="12993"/>
    <x v="40"/>
    <n v="1031.6300000000001"/>
    <n v="143.54"/>
    <d v="2012-04-05T00:00:00"/>
    <s v="Active"/>
    <x v="1"/>
    <m/>
    <m/>
    <n v="2012"/>
  </r>
  <r>
    <n v="5"/>
    <x v="4"/>
    <n v="80"/>
    <x v="19"/>
    <s v="Blouin, Monique R"/>
    <n v="12344"/>
    <x v="40"/>
    <n v="1209.08"/>
    <n v="120.69"/>
    <d v="2012-04-05T00:00:00"/>
    <s v="Active"/>
    <x v="1"/>
    <m/>
    <m/>
    <n v="2012"/>
  </r>
  <r>
    <n v="5"/>
    <x v="4"/>
    <n v="80"/>
    <x v="19"/>
    <s v="Gerhardt, Lynnea M"/>
    <n v="12964"/>
    <x v="40"/>
    <n v="975.12"/>
    <n v="125.81"/>
    <d v="2012-04-05T00:00:00"/>
    <s v="Active"/>
    <x v="1"/>
    <m/>
    <m/>
    <n v="2012"/>
  </r>
  <r>
    <n v="5"/>
    <x v="4"/>
    <n v="80"/>
    <x v="19"/>
    <s v="Desierto, Annette M"/>
    <n v="11947"/>
    <x v="41"/>
    <n v="2336.85"/>
    <n v="157.74"/>
    <d v="2012-04-05T00:00:00"/>
    <s v="Active"/>
    <x v="1"/>
    <m/>
    <m/>
    <n v="2012"/>
  </r>
  <r>
    <n v="5"/>
    <x v="4"/>
    <n v="80"/>
    <x v="19"/>
    <s v="Wilkes, Reneisha S"/>
    <n v="13279"/>
    <x v="37"/>
    <n v="1261"/>
    <n v="96.46"/>
    <d v="2012-04-05T00:00:00"/>
    <s v="Active"/>
    <x v="1"/>
    <m/>
    <m/>
    <n v="2012"/>
  </r>
  <r>
    <n v="5"/>
    <x v="4"/>
    <n v="82"/>
    <x v="20"/>
    <s v="Coleman III, George J"/>
    <n v="12739"/>
    <x v="45"/>
    <n v="2293.8000000000002"/>
    <n v="175.48"/>
    <d v="2012-04-05T00:00:00"/>
    <s v="Active"/>
    <x v="1"/>
    <m/>
    <m/>
    <n v="2012"/>
  </r>
  <r>
    <n v="5"/>
    <x v="4"/>
    <n v="82"/>
    <x v="20"/>
    <s v="Fraise, Jamel L"/>
    <n v="13384"/>
    <x v="45"/>
    <n v="2109.64"/>
    <n v="160.77000000000001"/>
    <d v="2012-04-05T00:00:00"/>
    <s v="Active"/>
    <x v="1"/>
    <m/>
    <m/>
    <n v="2012"/>
  </r>
  <r>
    <n v="5"/>
    <x v="4"/>
    <n v="82"/>
    <x v="20"/>
    <s v="Landa, Sharon L"/>
    <n v="10521"/>
    <x v="45"/>
    <n v="3124.71"/>
    <n v="239.04"/>
    <d v="2012-04-05T00:00:00"/>
    <s v="Active"/>
    <x v="1"/>
    <m/>
    <m/>
    <n v="2012"/>
  </r>
  <r>
    <n v="5"/>
    <x v="4"/>
    <n v="82"/>
    <x v="20"/>
    <s v="Loya, Arturo "/>
    <n v="12741"/>
    <x v="45"/>
    <n v="2728.69"/>
    <n v="200.06"/>
    <d v="2012-04-05T00:00:00"/>
    <s v="Active"/>
    <x v="1"/>
    <m/>
    <m/>
    <n v="2012"/>
  </r>
  <r>
    <n v="5"/>
    <x v="4"/>
    <n v="82"/>
    <x v="20"/>
    <s v="Pitts, Erika H"/>
    <n v="12280"/>
    <x v="45"/>
    <n v="2372.14"/>
    <n v="174.27"/>
    <d v="2012-04-05T00:00:00"/>
    <s v="Active"/>
    <x v="1"/>
    <m/>
    <m/>
    <n v="2012"/>
  </r>
  <r>
    <n v="5"/>
    <x v="4"/>
    <n v="82"/>
    <x v="20"/>
    <s v="Bustillos, Frank "/>
    <n v="13327"/>
    <x v="97"/>
    <n v="2911.73"/>
    <n v="215.84"/>
    <d v="2012-04-05T00:00:00"/>
    <s v="Active"/>
    <x v="1"/>
    <m/>
    <m/>
    <n v="2012"/>
  </r>
  <r>
    <n v="5"/>
    <x v="4"/>
    <n v="82"/>
    <x v="20"/>
    <s v="Alexander, Lisa T"/>
    <n v="10356"/>
    <x v="92"/>
    <n v="1856.8"/>
    <n v="132.01"/>
    <d v="2012-04-05T00:00:00"/>
    <s v="Active"/>
    <x v="1"/>
    <m/>
    <m/>
    <n v="2012"/>
  </r>
  <r>
    <n v="5"/>
    <x v="4"/>
    <n v="83"/>
    <x v="21"/>
    <s v="Barragan, Brenda B"/>
    <n v="13156"/>
    <x v="77"/>
    <n v="2125.34"/>
    <n v="157.69"/>
    <d v="2012-04-05T00:00:00"/>
    <s v="Active"/>
    <x v="1"/>
    <m/>
    <m/>
    <n v="2012"/>
  </r>
  <r>
    <n v="5"/>
    <x v="4"/>
    <n v="83"/>
    <x v="21"/>
    <s v="Cabrera , Henry G"/>
    <n v="10774"/>
    <x v="77"/>
    <n v="3902.5"/>
    <n v="251.97"/>
    <d v="2012-04-05T00:00:00"/>
    <s v="Active"/>
    <x v="1"/>
    <m/>
    <m/>
    <n v="2012"/>
  </r>
  <r>
    <n v="5"/>
    <x v="4"/>
    <n v="83"/>
    <x v="21"/>
    <s v="Hill, Kenneth W"/>
    <n v="13244"/>
    <x v="77"/>
    <n v="2392.1999999999998"/>
    <n v="182.16"/>
    <d v="2012-04-05T00:00:00"/>
    <s v="Active"/>
    <x v="1"/>
    <m/>
    <m/>
    <n v="2012"/>
  </r>
  <r>
    <n v="5"/>
    <x v="4"/>
    <n v="83"/>
    <x v="21"/>
    <s v="Rochdi-Krim, Najma H"/>
    <n v="13006"/>
    <x v="77"/>
    <n v="2495.9"/>
    <n v="184.73"/>
    <d v="2012-04-05T00:00:00"/>
    <s v="Active"/>
    <x v="1"/>
    <m/>
    <m/>
    <n v="2012"/>
  </r>
  <r>
    <n v="5"/>
    <x v="4"/>
    <n v="83"/>
    <x v="21"/>
    <s v="Verdugo, Christina N"/>
    <n v="11110"/>
    <x v="77"/>
    <n v="1720.76"/>
    <n v="125.55"/>
    <d v="2012-04-05T00:00:00"/>
    <s v="Active"/>
    <x v="1"/>
    <m/>
    <m/>
    <n v="2012"/>
  </r>
  <r>
    <n v="5"/>
    <x v="4"/>
    <n v="83"/>
    <x v="21"/>
    <s v="Nolasco, Ann M"/>
    <n v="10659"/>
    <x v="98"/>
    <n v="3203.24"/>
    <n v="245.05"/>
    <d v="2012-04-05T00:00:00"/>
    <s v="Active"/>
    <x v="1"/>
    <m/>
    <m/>
    <n v="2012"/>
  </r>
  <r>
    <n v="5"/>
    <x v="4"/>
    <n v="85"/>
    <x v="22"/>
    <s v="Barajas, Jesus A"/>
    <n v="13224"/>
    <x v="50"/>
    <n v="1822.96"/>
    <n v="134.28"/>
    <d v="2012-04-05T00:00:00"/>
    <s v="Active"/>
    <x v="1"/>
    <m/>
    <m/>
    <n v="2012"/>
  </r>
  <r>
    <n v="5"/>
    <x v="4"/>
    <n v="85"/>
    <x v="22"/>
    <s v="Bickley, Deborah J"/>
    <n v="13584"/>
    <x v="50"/>
    <n v="1884.8"/>
    <n v="226.68"/>
    <d v="2012-04-05T00:00:00"/>
    <s v="Active"/>
    <x v="1"/>
    <m/>
    <m/>
    <n v="2012"/>
  </r>
  <r>
    <n v="5"/>
    <x v="4"/>
    <n v="85"/>
    <x v="22"/>
    <s v="Campbell, Bryan P"/>
    <n v="12850"/>
    <x v="50"/>
    <n v="1846.6"/>
    <n v="140.15"/>
    <d v="2012-04-05T00:00:00"/>
    <s v="Active"/>
    <x v="1"/>
    <m/>
    <m/>
    <n v="2012"/>
  </r>
  <r>
    <n v="5"/>
    <x v="4"/>
    <n v="85"/>
    <x v="22"/>
    <s v="Drake, Jeannette "/>
    <n v="11357"/>
    <x v="50"/>
    <n v="2149.33"/>
    <n v="164.43"/>
    <d v="2012-04-05T00:00:00"/>
    <s v="Active"/>
    <x v="1"/>
    <m/>
    <m/>
    <n v="2012"/>
  </r>
  <r>
    <n v="5"/>
    <x v="4"/>
    <n v="85"/>
    <x v="22"/>
    <s v="Jackson, Jaztanttnea D"/>
    <n v="13563"/>
    <x v="50"/>
    <n v="1808"/>
    <n v="132.22"/>
    <d v="2012-04-05T00:00:00"/>
    <s v="Active"/>
    <x v="1"/>
    <m/>
    <m/>
    <n v="2012"/>
  </r>
  <r>
    <n v="5"/>
    <x v="4"/>
    <n v="85"/>
    <x v="22"/>
    <s v="Ohnen, Lindsay M"/>
    <n v="12833"/>
    <x v="50"/>
    <n v="263.19"/>
    <n v="38.04"/>
    <d v="2012-04-05T00:00:00"/>
    <s v="Voluntary Resignation"/>
    <x v="1"/>
    <m/>
    <m/>
    <n v="2012"/>
  </r>
  <r>
    <n v="5"/>
    <x v="4"/>
    <n v="85"/>
    <x v="22"/>
    <s v="Tapia, Richard A"/>
    <n v="13583"/>
    <x v="50"/>
    <n v="1857.58"/>
    <n v="240.55"/>
    <d v="2012-04-05T00:00:00"/>
    <s v="Active"/>
    <x v="1"/>
    <m/>
    <m/>
    <n v="2012"/>
  </r>
  <r>
    <n v="5"/>
    <x v="4"/>
    <n v="85"/>
    <x v="22"/>
    <s v="Trujillo, Dianna "/>
    <n v="12832"/>
    <x v="50"/>
    <n v="1263.99"/>
    <n v="70.319999999999993"/>
    <d v="2012-04-05T00:00:00"/>
    <s v="Active"/>
    <x v="1"/>
    <m/>
    <m/>
    <n v="2012"/>
  </r>
  <r>
    <n v="5"/>
    <x v="4"/>
    <n v="85"/>
    <x v="22"/>
    <s v="Van Buren, Robert B"/>
    <n v="13204"/>
    <x v="47"/>
    <n v="2718.85"/>
    <n v="207.99"/>
    <d v="2012-04-05T00:00:00"/>
    <s v="Active"/>
    <x v="1"/>
    <m/>
    <m/>
    <n v="2012"/>
  </r>
  <r>
    <n v="5"/>
    <x v="4"/>
    <n v="86"/>
    <x v="23"/>
    <s v="Badham, Clayton W"/>
    <n v="13355"/>
    <x v="51"/>
    <n v="1950"/>
    <n v="148.71"/>
    <d v="2012-04-05T00:00:00"/>
    <s v="Active"/>
    <x v="1"/>
    <m/>
    <m/>
    <n v="2012"/>
  </r>
  <r>
    <n v="5"/>
    <x v="4"/>
    <n v="86"/>
    <x v="23"/>
    <s v="Mills, Cynthia L"/>
    <n v="11157"/>
    <x v="51"/>
    <n v="1146.4000000000001"/>
    <n v="106.02"/>
    <d v="2012-04-05T00:00:00"/>
    <s v="Active"/>
    <x v="1"/>
    <m/>
    <m/>
    <n v="2012"/>
  </r>
  <r>
    <n v="5"/>
    <x v="4"/>
    <n v="86"/>
    <x v="23"/>
    <s v="Myricks Jr., Eddie L"/>
    <n v="11367"/>
    <x v="51"/>
    <n v="1163.5999999999999"/>
    <n v="89.01"/>
    <d v="2012-04-05T00:00:00"/>
    <s v="Active"/>
    <x v="1"/>
    <m/>
    <m/>
    <n v="2012"/>
  </r>
  <r>
    <n v="5"/>
    <x v="4"/>
    <n v="86"/>
    <x v="23"/>
    <s v="Steinmetz, Charles R"/>
    <n v="10911"/>
    <x v="53"/>
    <n v="2803.88"/>
    <n v="208.29"/>
    <d v="2012-04-05T00:00:00"/>
    <s v="Active"/>
    <x v="1"/>
    <m/>
    <m/>
    <n v="2012"/>
  </r>
  <r>
    <n v="5"/>
    <x v="4"/>
    <n v="86"/>
    <x v="23"/>
    <s v="Roper, Perry L"/>
    <n v="11948"/>
    <x v="54"/>
    <n v="1083.4100000000001"/>
    <n v="116.85"/>
    <d v="2012-04-05T00:00:00"/>
    <s v="Active"/>
    <x v="1"/>
    <m/>
    <m/>
    <n v="2012"/>
  </r>
  <r>
    <n v="5"/>
    <x v="4"/>
    <n v="86"/>
    <x v="23"/>
    <s v="Ruiz, Serafin  "/>
    <n v="13223"/>
    <x v="54"/>
    <n v="791.04"/>
    <n v="105.04"/>
    <d v="2012-04-05T00:00:00"/>
    <s v="Active"/>
    <x v="1"/>
    <m/>
    <m/>
    <n v="2012"/>
  </r>
  <r>
    <n v="5"/>
    <x v="4"/>
    <n v="87"/>
    <x v="24"/>
    <s v="Cary, Jason S"/>
    <n v="13328"/>
    <x v="55"/>
    <n v="1787.85"/>
    <n v="136.77000000000001"/>
    <d v="2012-04-05T00:00:00"/>
    <s v="Active"/>
    <x v="1"/>
    <m/>
    <m/>
    <n v="2012"/>
  </r>
  <r>
    <n v="5"/>
    <x v="4"/>
    <n v="87"/>
    <x v="24"/>
    <s v="Keyworth, Thomas H"/>
    <n v="11614"/>
    <x v="55"/>
    <n v="1888.8"/>
    <n v="139.59"/>
    <d v="2012-04-05T00:00:00"/>
    <s v="Active"/>
    <x v="1"/>
    <m/>
    <m/>
    <n v="2012"/>
  </r>
  <r>
    <n v="5"/>
    <x v="4"/>
    <n v="92"/>
    <x v="25"/>
    <s v="Diaz, Susan I"/>
    <n v="12835"/>
    <x v="78"/>
    <n v="1742.79"/>
    <n v="133.32"/>
    <d v="2012-04-05T00:00:00"/>
    <s v="Active"/>
    <x v="1"/>
    <m/>
    <m/>
    <n v="2012"/>
  </r>
  <r>
    <n v="5"/>
    <x v="4"/>
    <n v="92"/>
    <x v="25"/>
    <s v="Stripling, Jaunna S"/>
    <n v="10617"/>
    <x v="56"/>
    <n v="4089.67"/>
    <n v="302.08"/>
    <d v="2012-04-05T00:00:00"/>
    <s v="Active"/>
    <x v="1"/>
    <m/>
    <m/>
    <n v="2012"/>
  </r>
  <r>
    <n v="5"/>
    <x v="4"/>
    <n v="92"/>
    <x v="25"/>
    <s v="Gonzales, Celia M"/>
    <n v="10913"/>
    <x v="57"/>
    <n v="1857.6"/>
    <n v="133.41999999999999"/>
    <d v="2012-04-05T00:00:00"/>
    <s v="Active"/>
    <x v="1"/>
    <m/>
    <m/>
    <n v="2012"/>
  </r>
  <r>
    <n v="5"/>
    <x v="4"/>
    <n v="92"/>
    <x v="25"/>
    <s v="Jackson, Rhonda L"/>
    <n v="12348"/>
    <x v="57"/>
    <n v="2016.74"/>
    <n v="142.19"/>
    <d v="2012-04-05T00:00:00"/>
    <s v="Active"/>
    <x v="1"/>
    <m/>
    <m/>
    <n v="2012"/>
  </r>
  <r>
    <n v="5"/>
    <x v="4"/>
    <n v="92"/>
    <x v="25"/>
    <s v="Madrid, Henry A"/>
    <n v="12575"/>
    <x v="57"/>
    <n v="2098.4"/>
    <n v="155.63"/>
    <d v="2012-04-05T00:00:00"/>
    <s v="Active"/>
    <x v="1"/>
    <m/>
    <m/>
    <n v="2012"/>
  </r>
  <r>
    <n v="5"/>
    <x v="4"/>
    <n v="93"/>
    <x v="26"/>
    <s v="Matley, Richard W"/>
    <n v="12534"/>
    <x v="79"/>
    <n v="3230.77"/>
    <n v="205.17"/>
    <d v="2012-04-05T00:00:00"/>
    <s v="Active"/>
    <x v="1"/>
    <m/>
    <m/>
    <n v="2012"/>
  </r>
  <r>
    <n v="5"/>
    <x v="4"/>
    <n v="93"/>
    <x v="26"/>
    <s v="Gutierrez, Leticia O"/>
    <n v="11353"/>
    <x v="4"/>
    <n v="1569.8"/>
    <n v="120.09"/>
    <d v="2012-04-05T00:00:00"/>
    <s v="Active"/>
    <x v="1"/>
    <m/>
    <m/>
    <n v="2012"/>
  </r>
  <r>
    <n v="5"/>
    <x v="4"/>
    <n v="93"/>
    <x v="26"/>
    <s v="Crenshaw, Angelia "/>
    <n v="11245"/>
    <x v="28"/>
    <n v="2062.65"/>
    <n v="147.77000000000001"/>
    <d v="2012-04-05T00:00:00"/>
    <s v="Active"/>
    <x v="1"/>
    <m/>
    <m/>
    <n v="2012"/>
  </r>
  <r>
    <n v="5"/>
    <x v="4"/>
    <n v="93"/>
    <x v="26"/>
    <s v="Matley, Stephen J"/>
    <n v="11292"/>
    <x v="95"/>
    <n v="3899.16"/>
    <n v="276.33"/>
    <d v="2012-04-05T00:00:00"/>
    <s v="Active"/>
    <x v="1"/>
    <m/>
    <m/>
    <n v="2012"/>
  </r>
  <r>
    <n v="5"/>
    <x v="4"/>
    <n v="93"/>
    <x v="26"/>
    <s v="Fotia, Lindsay S"/>
    <n v="11244"/>
    <x v="60"/>
    <n v="2809.8"/>
    <n v="208.75"/>
    <d v="2012-04-05T00:00:00"/>
    <s v="Active"/>
    <x v="1"/>
    <m/>
    <m/>
    <n v="2012"/>
  </r>
  <r>
    <n v="5"/>
    <x v="4"/>
    <n v="93"/>
    <x v="26"/>
    <s v="Ly, Jessica J"/>
    <n v="12466"/>
    <x v="60"/>
    <n v="2497"/>
    <n v="191.02"/>
    <d v="2012-04-05T00:00:00"/>
    <s v="Active"/>
    <x v="1"/>
    <m/>
    <m/>
    <n v="2012"/>
  </r>
  <r>
    <n v="5"/>
    <x v="4"/>
    <n v="93"/>
    <x v="26"/>
    <s v="Nazaroff, Leslie "/>
    <n v="10270"/>
    <x v="8"/>
    <n v="4494.8500000000004"/>
    <n v="321.89999999999998"/>
    <d v="2012-04-05T00:00:00"/>
    <s v="Active"/>
    <x v="1"/>
    <m/>
    <m/>
    <n v="2012"/>
  </r>
  <r>
    <n v="5"/>
    <x v="4"/>
    <n v="93"/>
    <x v="26"/>
    <s v="Cary, Davina "/>
    <n v="11036"/>
    <x v="61"/>
    <n v="2073.91"/>
    <n v="158.65"/>
    <d v="2012-04-05T00:00:00"/>
    <s v="Active"/>
    <x v="1"/>
    <m/>
    <m/>
    <n v="2012"/>
  </r>
  <r>
    <n v="5"/>
    <x v="4"/>
    <n v="93"/>
    <x v="26"/>
    <s v="White, Katrina M"/>
    <n v="12477"/>
    <x v="61"/>
    <n v="1986.54"/>
    <n v="151.97"/>
    <d v="2012-04-05T00:00:00"/>
    <s v="Active"/>
    <x v="1"/>
    <m/>
    <m/>
    <n v="2012"/>
  </r>
  <r>
    <n v="5"/>
    <x v="4"/>
    <n v="93"/>
    <x v="26"/>
    <s v="Guzman, Ricardo "/>
    <n v="10764"/>
    <x v="7"/>
    <n v="4410.53"/>
    <n v="334.21"/>
    <d v="2012-04-05T00:00:00"/>
    <s v="Active"/>
    <x v="1"/>
    <m/>
    <m/>
    <n v="2012"/>
  </r>
  <r>
    <n v="5"/>
    <x v="4"/>
    <n v="93"/>
    <x v="26"/>
    <s v="Alpine, Heidi J"/>
    <n v="10841"/>
    <x v="81"/>
    <n v="2079.8000000000002"/>
    <n v="152.9"/>
    <d v="2012-04-05T00:00:00"/>
    <s v="Active"/>
    <x v="1"/>
    <m/>
    <m/>
    <n v="2012"/>
  </r>
  <r>
    <n v="6"/>
    <x v="5"/>
    <n v="2"/>
    <x v="41"/>
    <s v="Paserb, Theresa M"/>
    <n v="11562"/>
    <x v="118"/>
    <n v="1875.66"/>
    <n v="192.66"/>
    <d v="2012-04-05T00:00:00"/>
    <s v="Active"/>
    <x v="0"/>
    <m/>
    <m/>
    <n v="2012"/>
  </r>
  <r>
    <n v="6"/>
    <x v="5"/>
    <n v="2"/>
    <x v="41"/>
    <s v="VonGarlem, Mary C"/>
    <n v="12755"/>
    <x v="118"/>
    <n v="910.52"/>
    <n v="95.14"/>
    <d v="2012-04-05T00:00:00"/>
    <s v="Active"/>
    <x v="0"/>
    <m/>
    <m/>
    <n v="2012"/>
  </r>
  <r>
    <n v="6"/>
    <x v="5"/>
    <n v="2"/>
    <x v="41"/>
    <s v="Williams, Kelly "/>
    <n v="11205"/>
    <x v="118"/>
    <n v="919.45"/>
    <n v="99.4"/>
    <d v="2012-04-05T00:00:00"/>
    <s v="Active"/>
    <x v="0"/>
    <m/>
    <m/>
    <n v="2012"/>
  </r>
  <r>
    <n v="6"/>
    <x v="5"/>
    <n v="3"/>
    <x v="32"/>
    <s v="Deutsch, Leon A"/>
    <n v="11214"/>
    <x v="82"/>
    <n v="2039.76"/>
    <n v="209.49"/>
    <d v="2012-04-05T00:00:00"/>
    <s v="Active"/>
    <x v="0"/>
    <m/>
    <m/>
    <n v="2012"/>
  </r>
  <r>
    <n v="6"/>
    <x v="5"/>
    <n v="3"/>
    <x v="32"/>
    <s v="Farquharson, Joshua S"/>
    <n v="12988"/>
    <x v="82"/>
    <n v="1866.66"/>
    <n v="188.91"/>
    <d v="2012-04-05T00:00:00"/>
    <s v="Active"/>
    <x v="0"/>
    <m/>
    <m/>
    <n v="2012"/>
  </r>
  <r>
    <n v="6"/>
    <x v="5"/>
    <n v="3"/>
    <x v="32"/>
    <s v="Gee, Toni M"/>
    <n v="10043"/>
    <x v="82"/>
    <n v="1500"/>
    <n v="108.93"/>
    <d v="2012-04-05T00:00:00"/>
    <s v="Active"/>
    <x v="1"/>
    <m/>
    <m/>
    <n v="2012"/>
  </r>
  <r>
    <n v="6"/>
    <x v="5"/>
    <n v="3"/>
    <x v="32"/>
    <s v="Hulsey, Melissa A"/>
    <n v="12105"/>
    <x v="82"/>
    <n v="565"/>
    <n v="81.64"/>
    <d v="2012-04-05T00:00:00"/>
    <s v="Active"/>
    <x v="0"/>
    <m/>
    <m/>
    <n v="2012"/>
  </r>
  <r>
    <n v="6"/>
    <x v="5"/>
    <n v="3"/>
    <x v="32"/>
    <s v="Manning-Pinotti, Katherine W"/>
    <n v="11563"/>
    <x v="82"/>
    <n v="961.33"/>
    <n v="85.17"/>
    <d v="2012-04-05T00:00:00"/>
    <s v="Active"/>
    <x v="0"/>
    <m/>
    <m/>
    <n v="2012"/>
  </r>
  <r>
    <n v="6"/>
    <x v="5"/>
    <n v="3"/>
    <x v="32"/>
    <s v="Roselius, Mary J"/>
    <n v="11854"/>
    <x v="82"/>
    <n v="1164"/>
    <n v="129.72"/>
    <d v="2012-04-05T00:00:00"/>
    <s v="Active"/>
    <x v="0"/>
    <m/>
    <m/>
    <n v="2012"/>
  </r>
  <r>
    <n v="6"/>
    <x v="5"/>
    <n v="3"/>
    <x v="32"/>
    <s v="Sowers, Shelly "/>
    <n v="13058"/>
    <x v="82"/>
    <n v="2000"/>
    <n v="153"/>
    <d v="2012-04-05T00:00:00"/>
    <s v="Active"/>
    <x v="0"/>
    <m/>
    <m/>
    <n v="2012"/>
  </r>
  <r>
    <n v="6"/>
    <x v="5"/>
    <n v="3"/>
    <x v="32"/>
    <s v="Williams, Carol L"/>
    <n v="12116"/>
    <x v="82"/>
    <n v="1600.9"/>
    <n v="171.69"/>
    <d v="2012-04-05T00:00:00"/>
    <s v="Active"/>
    <x v="1"/>
    <m/>
    <m/>
    <n v="2012"/>
  </r>
  <r>
    <n v="6"/>
    <x v="5"/>
    <n v="3"/>
    <x v="32"/>
    <s v="Wren, Rochelle L"/>
    <n v="11024"/>
    <x v="82"/>
    <n v="1164"/>
    <n v="89.05"/>
    <d v="2012-04-05T00:00:00"/>
    <s v="Active"/>
    <x v="0"/>
    <m/>
    <m/>
    <n v="2012"/>
  </r>
  <r>
    <n v="6"/>
    <x v="5"/>
    <n v="32"/>
    <x v="8"/>
    <s v="Bella, Janice "/>
    <n v="11172"/>
    <x v="24"/>
    <n v="1591.35"/>
    <n v="121.73"/>
    <d v="2012-04-05T00:00:00"/>
    <s v="Active"/>
    <x v="1"/>
    <m/>
    <m/>
    <n v="2012"/>
  </r>
  <r>
    <n v="6"/>
    <x v="5"/>
    <n v="32"/>
    <x v="8"/>
    <s v="Peak, Tonya D"/>
    <n v="11370"/>
    <x v="24"/>
    <n v="1639.1"/>
    <n v="145.22"/>
    <d v="2012-04-05T00:00:00"/>
    <s v="Active"/>
    <x v="0"/>
    <m/>
    <m/>
    <n v="2012"/>
  </r>
  <r>
    <n v="6"/>
    <x v="5"/>
    <n v="32"/>
    <x v="8"/>
    <s v="White, Dale R"/>
    <n v="11460"/>
    <x v="24"/>
    <n v="947.03"/>
    <n v="95.18"/>
    <d v="2012-04-05T00:00:00"/>
    <s v="Active"/>
    <x v="0"/>
    <m/>
    <m/>
    <n v="2012"/>
  </r>
  <r>
    <n v="6"/>
    <x v="5"/>
    <n v="32"/>
    <x v="8"/>
    <s v="Doering, Anthony D"/>
    <n v="11831"/>
    <x v="32"/>
    <n v="1664.09"/>
    <n v="177.22"/>
    <d v="2012-04-05T00:00:00"/>
    <s v="Active"/>
    <x v="1"/>
    <m/>
    <m/>
    <n v="2012"/>
  </r>
  <r>
    <n v="6"/>
    <x v="5"/>
    <n v="37"/>
    <x v="9"/>
    <s v="DiMatteo-Gibson, Donna "/>
    <n v="11000"/>
    <x v="25"/>
    <n v="486.72"/>
    <n v="70.34"/>
    <d v="2012-04-05T00:00:00"/>
    <s v="Active"/>
    <x v="0"/>
    <m/>
    <m/>
    <n v="2012"/>
  </r>
  <r>
    <n v="6"/>
    <x v="5"/>
    <n v="60"/>
    <x v="35"/>
    <s v="McGuire, Michael J"/>
    <n v="11628"/>
    <x v="94"/>
    <n v="1570"/>
    <n v="120.11"/>
    <d v="2012-04-05T00:00:00"/>
    <s v="Active"/>
    <x v="1"/>
    <m/>
    <m/>
    <n v="2012"/>
  </r>
  <r>
    <n v="6"/>
    <x v="5"/>
    <n v="60"/>
    <x v="35"/>
    <s v="O'Brien, Patrick J"/>
    <n v="11651"/>
    <x v="94"/>
    <n v="974.03"/>
    <n v="97.88"/>
    <d v="2012-04-05T00:00:00"/>
    <s v="Active"/>
    <x v="0"/>
    <m/>
    <m/>
    <n v="2012"/>
  </r>
  <r>
    <n v="6"/>
    <x v="5"/>
    <n v="72"/>
    <x v="15"/>
    <s v="Andrews, Benjamin B"/>
    <n v="12881"/>
    <x v="32"/>
    <n v="1545"/>
    <n v="112.37"/>
    <d v="2012-04-05T00:00:00"/>
    <s v="Active"/>
    <x v="1"/>
    <m/>
    <m/>
    <n v="2012"/>
  </r>
  <r>
    <n v="6"/>
    <x v="5"/>
    <n v="72"/>
    <x v="15"/>
    <s v="Atchley, Ryan C"/>
    <n v="13082"/>
    <x v="32"/>
    <n v="452"/>
    <n v="65.3"/>
    <d v="2012-04-05T00:00:00"/>
    <s v="Active"/>
    <x v="0"/>
    <m/>
    <m/>
    <n v="2012"/>
  </r>
  <r>
    <n v="6"/>
    <x v="5"/>
    <n v="72"/>
    <x v="15"/>
    <s v="Bailey, Gina M"/>
    <n v="12096"/>
    <x v="32"/>
    <n v="772.5"/>
    <n v="69.69"/>
    <d v="2012-04-05T00:00:00"/>
    <s v="Active"/>
    <x v="0"/>
    <m/>
    <m/>
    <n v="2012"/>
  </r>
  <r>
    <n v="6"/>
    <x v="5"/>
    <n v="72"/>
    <x v="15"/>
    <s v="Brewer, Melissa D"/>
    <n v="11857"/>
    <x v="32"/>
    <n v="1500"/>
    <n v="216.75"/>
    <d v="2012-04-05T00:00:00"/>
    <s v="Active"/>
    <x v="1"/>
    <m/>
    <m/>
    <n v="2012"/>
  </r>
  <r>
    <n v="6"/>
    <x v="5"/>
    <n v="72"/>
    <x v="15"/>
    <s v="Piper, Cynthia M"/>
    <n v="10939"/>
    <x v="32"/>
    <n v="465.6"/>
    <n v="67.28"/>
    <d v="2012-04-05T00:00:00"/>
    <s v="Active"/>
    <x v="0"/>
    <m/>
    <m/>
    <n v="2012"/>
  </r>
  <r>
    <n v="6"/>
    <x v="5"/>
    <n v="72"/>
    <x v="15"/>
    <s v="Rachal, Jennifer A"/>
    <n v="10809"/>
    <x v="32"/>
    <n v="564.6"/>
    <n v="81.599999999999994"/>
    <d v="2012-04-05T00:00:00"/>
    <s v="Active"/>
    <x v="0"/>
    <m/>
    <m/>
    <n v="2012"/>
  </r>
  <r>
    <n v="6"/>
    <x v="5"/>
    <n v="79"/>
    <x v="18"/>
    <s v="Krebs, Patrick J"/>
    <n v="12651"/>
    <x v="36"/>
    <n v="723.45"/>
    <n v="53.65"/>
    <d v="2012-04-05T00:00:00"/>
    <s v="Active"/>
    <x v="1"/>
    <m/>
    <m/>
    <n v="2012"/>
  </r>
  <r>
    <n v="6"/>
    <x v="5"/>
    <n v="79"/>
    <x v="18"/>
    <s v="Nolasco, Alexandria M"/>
    <n v="13231"/>
    <x v="36"/>
    <n v="1625"/>
    <n v="124.31"/>
    <d v="2012-04-05T00:00:00"/>
    <s v="Active"/>
    <x v="1"/>
    <m/>
    <m/>
    <n v="2012"/>
  </r>
  <r>
    <n v="6"/>
    <x v="5"/>
    <n v="79"/>
    <x v="18"/>
    <s v="Patton , Tekla C"/>
    <n v="13385"/>
    <x v="36"/>
    <n v="1760"/>
    <n v="128.56"/>
    <d v="2012-04-05T00:00:00"/>
    <s v="Active"/>
    <x v="1"/>
    <m/>
    <m/>
    <n v="2012"/>
  </r>
  <r>
    <n v="6"/>
    <x v="5"/>
    <n v="80"/>
    <x v="19"/>
    <s v="Vickers, Kathy A"/>
    <n v="12077"/>
    <x v="4"/>
    <n v="1555.2"/>
    <n v="109.25"/>
    <d v="2012-04-05T00:00:00"/>
    <s v="Active"/>
    <x v="1"/>
    <m/>
    <m/>
    <n v="2012"/>
  </r>
  <r>
    <n v="6"/>
    <x v="5"/>
    <n v="80"/>
    <x v="19"/>
    <s v="Honohan, Tamara "/>
    <n v="10905"/>
    <x v="39"/>
    <n v="4172.47"/>
    <n v="318.72000000000003"/>
    <d v="2012-04-05T00:00:00"/>
    <s v="Active"/>
    <x v="1"/>
    <m/>
    <m/>
    <n v="2012"/>
  </r>
  <r>
    <n v="6"/>
    <x v="5"/>
    <n v="80"/>
    <x v="19"/>
    <s v="Williams, Faith M"/>
    <n v="13125"/>
    <x v="88"/>
    <n v="624"/>
    <n v="90.17"/>
    <d v="2012-04-05T00:00:00"/>
    <s v="Active"/>
    <x v="0"/>
    <m/>
    <m/>
    <n v="2012"/>
  </r>
  <r>
    <n v="6"/>
    <x v="5"/>
    <n v="80"/>
    <x v="19"/>
    <s v="Hardin, Pamela D"/>
    <n v="11171"/>
    <x v="61"/>
    <n v="1846.16"/>
    <n v="143.13"/>
    <d v="2012-04-05T00:00:00"/>
    <s v="Active"/>
    <x v="1"/>
    <m/>
    <m/>
    <n v="2012"/>
  </r>
  <r>
    <n v="6"/>
    <x v="5"/>
    <n v="80"/>
    <x v="19"/>
    <s v="Nelson, Rebecca R"/>
    <n v="11222"/>
    <x v="41"/>
    <n v="1712.36"/>
    <n v="125.18"/>
    <d v="2012-04-05T00:00:00"/>
    <s v="Active"/>
    <x v="1"/>
    <m/>
    <m/>
    <n v="2012"/>
  </r>
  <r>
    <n v="6"/>
    <x v="5"/>
    <n v="80"/>
    <x v="19"/>
    <s v="Dagg, Robert G"/>
    <n v="13352"/>
    <x v="100"/>
    <n v="1581"/>
    <n v="120.94"/>
    <d v="2012-04-05T00:00:00"/>
    <s v="Active"/>
    <x v="1"/>
    <m/>
    <m/>
    <n v="2012"/>
  </r>
  <r>
    <n v="6"/>
    <x v="5"/>
    <n v="80"/>
    <x v="19"/>
    <s v="Mishou, Joshua D"/>
    <n v="12637"/>
    <x v="100"/>
    <n v="1725.6"/>
    <n v="127.1"/>
    <d v="2012-04-05T00:00:00"/>
    <s v="Active"/>
    <x v="1"/>
    <m/>
    <m/>
    <n v="2012"/>
  </r>
  <r>
    <n v="6"/>
    <x v="5"/>
    <n v="80"/>
    <x v="19"/>
    <s v="Krebs, Patrick J"/>
    <n v="12651"/>
    <x v="36"/>
    <n v="723.45"/>
    <n v="53.65"/>
    <d v="2012-04-05T00:00:00"/>
    <s v="Active"/>
    <x v="1"/>
    <m/>
    <m/>
    <n v="2012"/>
  </r>
  <r>
    <n v="6"/>
    <x v="5"/>
    <n v="85"/>
    <x v="22"/>
    <s v="Aulakh, Derek A"/>
    <n v="13245"/>
    <x v="50"/>
    <n v="1440"/>
    <n v="104.34"/>
    <d v="2012-04-05T00:00:00"/>
    <s v="Active"/>
    <x v="1"/>
    <m/>
    <m/>
    <n v="2012"/>
  </r>
  <r>
    <n v="6"/>
    <x v="5"/>
    <n v="85"/>
    <x v="22"/>
    <s v="Guillen, Ruben "/>
    <n v="13565"/>
    <x v="50"/>
    <n v="1500.01"/>
    <n v="114.75"/>
    <d v="2012-04-05T00:00:00"/>
    <s v="Active"/>
    <x v="1"/>
    <m/>
    <m/>
    <n v="2012"/>
  </r>
  <r>
    <n v="6"/>
    <x v="5"/>
    <n v="85"/>
    <x v="22"/>
    <s v="O'kane, Sheila E"/>
    <n v="13184"/>
    <x v="50"/>
    <n v="1440"/>
    <n v="103.69"/>
    <d v="2012-04-05T00:00:00"/>
    <s v="Active"/>
    <x v="1"/>
    <m/>
    <m/>
    <n v="2012"/>
  </r>
  <r>
    <n v="6"/>
    <x v="5"/>
    <n v="85"/>
    <x v="22"/>
    <s v="Ramos, Jahaira "/>
    <n v="12830"/>
    <x v="50"/>
    <n v="1575.11"/>
    <n v="115.59"/>
    <d v="2012-04-05T00:00:00"/>
    <s v="Active"/>
    <x v="1"/>
    <m/>
    <m/>
    <n v="2012"/>
  </r>
  <r>
    <n v="6"/>
    <x v="5"/>
    <n v="85"/>
    <x v="22"/>
    <s v="Todenhoft-Owen, Lora R"/>
    <n v="13504"/>
    <x v="47"/>
    <n v="2692.5"/>
    <n v="205.98"/>
    <d v="2012-04-05T00:00:00"/>
    <s v="Active"/>
    <x v="1"/>
    <m/>
    <m/>
    <n v="2012"/>
  </r>
  <r>
    <n v="6"/>
    <x v="5"/>
    <n v="86"/>
    <x v="23"/>
    <s v="Ortiz, Randi K"/>
    <n v="12118"/>
    <x v="53"/>
    <n v="1382.4"/>
    <n v="100.86"/>
    <d v="2012-04-05T00:00:00"/>
    <s v="Active"/>
    <x v="1"/>
    <m/>
    <m/>
    <n v="2012"/>
  </r>
  <r>
    <n v="6"/>
    <x v="5"/>
    <n v="92"/>
    <x v="25"/>
    <s v="Abbott, Bryan A"/>
    <n v="12901"/>
    <x v="57"/>
    <n v="1483.2"/>
    <n v="107.26"/>
    <d v="2012-04-05T00:00:00"/>
    <s v="Active"/>
    <x v="1"/>
    <m/>
    <m/>
    <n v="2012"/>
  </r>
  <r>
    <n v="6"/>
    <x v="5"/>
    <n v="92"/>
    <x v="25"/>
    <s v="Byrd, Marisa "/>
    <n v="11315"/>
    <x v="57"/>
    <n v="1468.8"/>
    <n v="106.16"/>
    <d v="2012-04-05T00:00:00"/>
    <s v="Active"/>
    <x v="1"/>
    <m/>
    <m/>
    <n v="2012"/>
  </r>
  <r>
    <n v="6"/>
    <x v="5"/>
    <n v="92"/>
    <x v="25"/>
    <s v="Ramirez, Yuko A"/>
    <n v="12574"/>
    <x v="57"/>
    <n v="1289.5999999999999"/>
    <n v="93.75"/>
    <d v="2012-04-05T00:00:00"/>
    <s v="Active"/>
    <x v="1"/>
    <m/>
    <m/>
    <n v="2012"/>
  </r>
  <r>
    <n v="6"/>
    <x v="5"/>
    <n v="92"/>
    <x v="25"/>
    <s v="Morales, Daniel A"/>
    <n v="12893"/>
    <x v="58"/>
    <n v="1164.8"/>
    <n v="111.11"/>
    <d v="2012-04-05T00:00:00"/>
    <s v="Active"/>
    <x v="1"/>
    <m/>
    <m/>
    <n v="2012"/>
  </r>
  <r>
    <n v="6"/>
    <x v="5"/>
    <n v="92"/>
    <x v="25"/>
    <s v="Swift, Amanda R"/>
    <n v="12751"/>
    <x v="58"/>
    <n v="1131.2"/>
    <n v="118.78"/>
    <d v="2012-04-05T00:00:00"/>
    <s v="Active"/>
    <x v="1"/>
    <m/>
    <m/>
    <n v="2012"/>
  </r>
  <r>
    <n v="6"/>
    <x v="5"/>
    <n v="93"/>
    <x v="26"/>
    <s v="Daugherty, Devin A"/>
    <n v="13330"/>
    <x v="79"/>
    <n v="2500"/>
    <n v="186.08"/>
    <d v="2012-04-05T00:00:00"/>
    <s v="Active"/>
    <x v="1"/>
    <m/>
    <m/>
    <n v="2012"/>
  </r>
  <r>
    <n v="6"/>
    <x v="5"/>
    <n v="93"/>
    <x v="26"/>
    <s v="Acevedo, Dominique A"/>
    <n v="12712"/>
    <x v="4"/>
    <n v="1514.4"/>
    <n v="102.43"/>
    <d v="2012-04-05T00:00:00"/>
    <s v="Active"/>
    <x v="1"/>
    <m/>
    <m/>
    <n v="2012"/>
  </r>
  <r>
    <n v="6"/>
    <x v="5"/>
    <n v="93"/>
    <x v="26"/>
    <s v="Cummings, Nakysha L"/>
    <n v="13329"/>
    <x v="60"/>
    <n v="2038.47"/>
    <n v="146.88999999999999"/>
    <d v="2012-04-05T00:00:00"/>
    <s v="Active"/>
    <x v="1"/>
    <m/>
    <m/>
    <n v="2012"/>
  </r>
  <r>
    <n v="6"/>
    <x v="5"/>
    <n v="93"/>
    <x v="26"/>
    <s v="Hall, Rachel L"/>
    <n v="11457"/>
    <x v="61"/>
    <n v="2230.44"/>
    <n v="163.85"/>
    <d v="2012-04-05T00:00:00"/>
    <s v="Active"/>
    <x v="1"/>
    <m/>
    <m/>
    <n v="2012"/>
  </r>
  <r>
    <n v="6"/>
    <x v="5"/>
    <n v="93"/>
    <x v="26"/>
    <s v="Lyles, Nancy L"/>
    <n v="9954"/>
    <x v="81"/>
    <n v="1901.25"/>
    <n v="142.69"/>
    <d v="2012-04-05T00:00:00"/>
    <s v="Active"/>
    <x v="1"/>
    <m/>
    <m/>
    <n v="2012"/>
  </r>
  <r>
    <n v="6"/>
    <x v="5"/>
    <n v="96"/>
    <x v="27"/>
    <s v="Dillihunt, Channiel C"/>
    <n v="12078"/>
    <x v="64"/>
    <n v="1310.4000000000001"/>
    <n v="95.27"/>
    <d v="2012-04-05T00:00:00"/>
    <s v="Active"/>
    <x v="1"/>
    <m/>
    <m/>
    <n v="2012"/>
  </r>
  <r>
    <n v="7"/>
    <x v="6"/>
    <n v="2"/>
    <x v="37"/>
    <s v="Carney, Cindy "/>
    <n v="12776"/>
    <x v="91"/>
    <n v="1570"/>
    <n v="119.49"/>
    <d v="2012-04-05T00:00:00"/>
    <s v="Active"/>
    <x v="1"/>
    <m/>
    <m/>
    <n v="2012"/>
  </r>
  <r>
    <n v="7"/>
    <x v="6"/>
    <n v="2"/>
    <x v="37"/>
    <s v="Deleon-Williams, Christina "/>
    <n v="11271"/>
    <x v="91"/>
    <n v="1686.78"/>
    <n v="103.74"/>
    <d v="2012-04-05T00:00:00"/>
    <s v="Active"/>
    <x v="1"/>
    <m/>
    <m/>
    <n v="2012"/>
  </r>
  <r>
    <n v="7"/>
    <x v="6"/>
    <n v="2"/>
    <x v="37"/>
    <s v="Eighmey, Patricia J"/>
    <n v="12359"/>
    <x v="91"/>
    <n v="151.88"/>
    <n v="21.95"/>
    <d v="2012-04-05T00:00:00"/>
    <s v="Active"/>
    <x v="2"/>
    <m/>
    <m/>
    <n v="2012"/>
  </r>
  <r>
    <n v="7"/>
    <x v="6"/>
    <n v="3"/>
    <x v="32"/>
    <s v="Baughn, Stephanie A"/>
    <n v="11216"/>
    <x v="82"/>
    <n v="1826.02"/>
    <n v="133.87"/>
    <d v="2012-04-05T00:00:00"/>
    <s v="Active"/>
    <x v="1"/>
    <m/>
    <m/>
    <n v="2012"/>
  </r>
  <r>
    <n v="7"/>
    <x v="6"/>
    <n v="6"/>
    <x v="1"/>
    <s v="Medeiros, Kesha "/>
    <n v="12206"/>
    <x v="3"/>
    <n v="1703.21"/>
    <n v="126.24"/>
    <d v="2012-04-05T00:00:00"/>
    <s v="Active"/>
    <x v="1"/>
    <m/>
    <m/>
    <n v="2012"/>
  </r>
  <r>
    <n v="7"/>
    <x v="6"/>
    <n v="6"/>
    <x v="1"/>
    <s v="Popma, Karin L"/>
    <n v="12644"/>
    <x v="3"/>
    <n v="1695"/>
    <n v="124.77"/>
    <d v="2012-04-05T00:00:00"/>
    <s v="Active"/>
    <x v="1"/>
    <m/>
    <m/>
    <n v="2012"/>
  </r>
  <r>
    <n v="7"/>
    <x v="6"/>
    <n v="6"/>
    <x v="1"/>
    <s v="Singh, Ashpreet K"/>
    <n v="12926"/>
    <x v="3"/>
    <n v="1640"/>
    <n v="120.56"/>
    <d v="2012-04-05T00:00:00"/>
    <s v="Active"/>
    <x v="1"/>
    <m/>
    <m/>
    <n v="2012"/>
  </r>
  <r>
    <n v="7"/>
    <x v="6"/>
    <n v="6"/>
    <x v="1"/>
    <s v="Soto, Andrew C"/>
    <n v="12400"/>
    <x v="3"/>
    <n v="1550"/>
    <n v="118.58"/>
    <d v="2012-04-05T00:00:00"/>
    <s v="Active"/>
    <x v="1"/>
    <m/>
    <m/>
    <n v="2012"/>
  </r>
  <r>
    <n v="7"/>
    <x v="6"/>
    <n v="15"/>
    <x v="28"/>
    <s v="Jimenez, Shawn C"/>
    <n v="12605"/>
    <x v="68"/>
    <n v="1241.0999999999999"/>
    <n v="132.9"/>
    <d v="2012-04-05T00:00:00"/>
    <s v="Active"/>
    <x v="3"/>
    <m/>
    <m/>
    <n v="2012"/>
  </r>
  <r>
    <n v="7"/>
    <x v="6"/>
    <n v="15"/>
    <x v="28"/>
    <s v="King, Dennis B"/>
    <n v="12655"/>
    <x v="68"/>
    <n v="1664.09"/>
    <n v="127.3"/>
    <d v="2012-04-05T00:00:00"/>
    <s v="Active"/>
    <x v="1"/>
    <m/>
    <m/>
    <n v="2012"/>
  </r>
  <r>
    <n v="7"/>
    <x v="6"/>
    <n v="15"/>
    <x v="28"/>
    <s v="King, Vicky A"/>
    <n v="12775"/>
    <x v="68"/>
    <n v="664.4"/>
    <n v="96"/>
    <d v="2012-04-05T00:00:00"/>
    <s v="Active"/>
    <x v="0"/>
    <m/>
    <m/>
    <n v="2012"/>
  </r>
  <r>
    <n v="7"/>
    <x v="6"/>
    <n v="24"/>
    <x v="4"/>
    <s v="Harman, Jodi "/>
    <n v="13613"/>
    <x v="11"/>
    <n v="1233.68"/>
    <n v="178.27"/>
    <d v="2012-04-05T00:00:00"/>
    <s v="Active"/>
    <x v="0"/>
    <m/>
    <m/>
    <n v="2012"/>
  </r>
  <r>
    <n v="7"/>
    <x v="6"/>
    <n v="24"/>
    <x v="4"/>
    <s v="Herbert, Mary C"/>
    <n v="13335"/>
    <x v="11"/>
    <n v="1563.47"/>
    <n v="118.08"/>
    <d v="2012-04-05T00:00:00"/>
    <s v="Active"/>
    <x v="1"/>
    <m/>
    <m/>
    <n v="2012"/>
  </r>
  <r>
    <n v="7"/>
    <x v="6"/>
    <n v="24"/>
    <x v="4"/>
    <s v="Perkins, Kristina  E"/>
    <n v="12401"/>
    <x v="11"/>
    <n v="1696.07"/>
    <n v="129.75"/>
    <d v="2012-04-05T00:00:00"/>
    <s v="Active"/>
    <x v="1"/>
    <m/>
    <m/>
    <n v="2012"/>
  </r>
  <r>
    <n v="7"/>
    <x v="6"/>
    <n v="24"/>
    <x v="4"/>
    <s v="Silva, Barbara J"/>
    <n v="13295"/>
    <x v="11"/>
    <n v="1638.47"/>
    <n v="102.87"/>
    <d v="2012-04-05T00:00:00"/>
    <s v="Active"/>
    <x v="1"/>
    <m/>
    <m/>
    <n v="2012"/>
  </r>
  <r>
    <n v="7"/>
    <x v="6"/>
    <n v="24"/>
    <x v="4"/>
    <s v="Zimmerman, Linda "/>
    <n v="13612"/>
    <x v="11"/>
    <n v="573.29999999999995"/>
    <n v="82.83"/>
    <d v="2012-04-05T00:00:00"/>
    <s v="Active"/>
    <x v="0"/>
    <m/>
    <m/>
    <n v="2012"/>
  </r>
  <r>
    <n v="7"/>
    <x v="6"/>
    <n v="33"/>
    <x v="36"/>
    <s v="Esquivez, Heidy "/>
    <n v="10884"/>
    <x v="24"/>
    <n v="1722.04"/>
    <n v="126.83"/>
    <d v="2012-04-05T00:00:00"/>
    <s v="Active"/>
    <x v="1"/>
    <m/>
    <m/>
    <n v="2012"/>
  </r>
  <r>
    <n v="7"/>
    <x v="6"/>
    <n v="46"/>
    <x v="11"/>
    <s v="Castillo, Gary B"/>
    <n v="13409"/>
    <x v="27"/>
    <n v="637.42999999999995"/>
    <n v="92.1"/>
    <d v="2012-04-05T00:00:00"/>
    <s v="Active"/>
    <x v="0"/>
    <m/>
    <m/>
    <n v="2012"/>
  </r>
  <r>
    <n v="7"/>
    <x v="6"/>
    <n v="46"/>
    <x v="11"/>
    <s v="Martin, Donald R"/>
    <n v="11568"/>
    <x v="27"/>
    <n v="1502.05"/>
    <n v="138.25"/>
    <d v="2012-04-05T00:00:00"/>
    <s v="Active"/>
    <x v="0"/>
    <m/>
    <m/>
    <n v="2012"/>
  </r>
  <r>
    <n v="7"/>
    <x v="6"/>
    <n v="46"/>
    <x v="11"/>
    <s v="Salisbury, Christopher J"/>
    <n v="13173"/>
    <x v="27"/>
    <n v="1310.4000000000001"/>
    <n v="189.34"/>
    <d v="2012-04-05T00:00:00"/>
    <s v="Active"/>
    <x v="0"/>
    <m/>
    <m/>
    <n v="2012"/>
  </r>
  <r>
    <n v="7"/>
    <x v="6"/>
    <n v="46"/>
    <x v="11"/>
    <s v="Christianson, Keira L"/>
    <n v="11198"/>
    <x v="28"/>
    <n v="2257.5300000000002"/>
    <n v="172.22"/>
    <d v="2012-04-05T00:00:00"/>
    <s v="Active"/>
    <x v="1"/>
    <m/>
    <m/>
    <n v="2012"/>
  </r>
  <r>
    <n v="7"/>
    <x v="6"/>
    <n v="62"/>
    <x v="13"/>
    <s v="Bell , Robert E"/>
    <n v="13611"/>
    <x v="30"/>
    <n v="742.5"/>
    <n v="107.31"/>
    <d v="2012-04-05T00:00:00"/>
    <s v="Active"/>
    <x v="0"/>
    <m/>
    <m/>
    <n v="2012"/>
  </r>
  <r>
    <n v="7"/>
    <x v="6"/>
    <n v="62"/>
    <x v="13"/>
    <s v="Pogue, Ethan V"/>
    <n v="13496"/>
    <x v="30"/>
    <n v="2000"/>
    <n v="148.03"/>
    <d v="2012-04-05T00:00:00"/>
    <s v="Active"/>
    <x v="1"/>
    <m/>
    <m/>
    <n v="2012"/>
  </r>
  <r>
    <n v="7"/>
    <x v="6"/>
    <n v="67"/>
    <x v="14"/>
    <s v="Hines, John M"/>
    <n v="12472"/>
    <x v="31"/>
    <n v="1738.77"/>
    <n v="133.01"/>
    <d v="2012-04-05T00:00:00"/>
    <s v="Active"/>
    <x v="1"/>
    <m/>
    <m/>
    <n v="2012"/>
  </r>
  <r>
    <n v="7"/>
    <x v="6"/>
    <n v="67"/>
    <x v="14"/>
    <s v="Mungcal, Jonathan M"/>
    <n v="12261"/>
    <x v="31"/>
    <n v="2079.81"/>
    <n v="154.19999999999999"/>
    <d v="2012-04-05T00:00:00"/>
    <s v="Active"/>
    <x v="1"/>
    <m/>
    <m/>
    <n v="2012"/>
  </r>
  <r>
    <n v="7"/>
    <x v="6"/>
    <n v="67"/>
    <x v="14"/>
    <s v="Sochacki, Steve A"/>
    <n v="12841"/>
    <x v="31"/>
    <n v="1948.08"/>
    <n v="149.03"/>
    <d v="2012-04-05T00:00:00"/>
    <s v="Active"/>
    <x v="1"/>
    <m/>
    <m/>
    <n v="2012"/>
  </r>
  <r>
    <n v="7"/>
    <x v="6"/>
    <n v="72"/>
    <x v="15"/>
    <s v="Diaz, Lisa A"/>
    <n v="12806"/>
    <x v="32"/>
    <n v="1203.1099999999999"/>
    <n v="113.09"/>
    <d v="2012-04-05T00:00:00"/>
    <s v="Active"/>
    <x v="0"/>
    <m/>
    <m/>
    <n v="2012"/>
  </r>
  <r>
    <n v="7"/>
    <x v="6"/>
    <n v="72"/>
    <x v="15"/>
    <s v="Gordon, Robin D"/>
    <n v="13160"/>
    <x v="32"/>
    <n v="1663.84"/>
    <n v="122.38"/>
    <d v="2012-04-05T00:00:00"/>
    <s v="Active"/>
    <x v="1"/>
    <m/>
    <m/>
    <n v="2012"/>
  </r>
  <r>
    <n v="7"/>
    <x v="6"/>
    <n v="72"/>
    <x v="15"/>
    <s v="Kendall, Narmine M"/>
    <n v="12810"/>
    <x v="32"/>
    <n v="774.03"/>
    <n v="111.84"/>
    <d v="2012-04-05T00:00:00"/>
    <s v="Active"/>
    <x v="0"/>
    <m/>
    <m/>
    <n v="2012"/>
  </r>
  <r>
    <n v="7"/>
    <x v="6"/>
    <n v="72"/>
    <x v="15"/>
    <s v="McCracken, Robin A"/>
    <n v="12807"/>
    <x v="32"/>
    <n v="1663.81"/>
    <n v="122.38"/>
    <d v="2012-04-05T00:00:00"/>
    <s v="Active"/>
    <x v="1"/>
    <m/>
    <m/>
    <n v="2012"/>
  </r>
  <r>
    <n v="7"/>
    <x v="6"/>
    <n v="72"/>
    <x v="15"/>
    <s v="Mendoza, Kimberly A"/>
    <n v="13163"/>
    <x v="32"/>
    <n v="719.08"/>
    <n v="83.39"/>
    <d v="2012-04-05T00:00:00"/>
    <s v="Active"/>
    <x v="0"/>
    <m/>
    <m/>
    <n v="2012"/>
  </r>
  <r>
    <n v="7"/>
    <x v="6"/>
    <n v="72"/>
    <x v="15"/>
    <s v="Ngassam, Valery "/>
    <n v="13043"/>
    <x v="32"/>
    <n v="1854"/>
    <n v="141.83000000000001"/>
    <d v="2012-04-05T00:00:00"/>
    <s v="Active"/>
    <x v="0"/>
    <m/>
    <m/>
    <n v="2012"/>
  </r>
  <r>
    <n v="7"/>
    <x v="6"/>
    <n v="72"/>
    <x v="15"/>
    <s v="Owens, Natalee N"/>
    <n v="12808"/>
    <x v="32"/>
    <n v="1289.25"/>
    <n v="186.29"/>
    <d v="2012-04-05T00:00:00"/>
    <s v="Active"/>
    <x v="0"/>
    <m/>
    <m/>
    <n v="2012"/>
  </r>
  <r>
    <n v="7"/>
    <x v="6"/>
    <n v="72"/>
    <x v="15"/>
    <s v="Reed, Sureatha D"/>
    <n v="12809"/>
    <x v="32"/>
    <n v="559.54"/>
    <n v="80.849999999999994"/>
    <d v="2012-04-05T00:00:00"/>
    <s v="Active"/>
    <x v="0"/>
    <m/>
    <m/>
    <n v="2012"/>
  </r>
  <r>
    <n v="7"/>
    <x v="6"/>
    <n v="72"/>
    <x v="15"/>
    <s v="Schwimley, Michael L"/>
    <n v="12608"/>
    <x v="32"/>
    <n v="1040.1600000000001"/>
    <n v="150.30000000000001"/>
    <d v="2012-04-05T00:00:00"/>
    <s v="Active"/>
    <x v="0"/>
    <m/>
    <m/>
    <n v="2012"/>
  </r>
  <r>
    <n v="7"/>
    <x v="6"/>
    <n v="72"/>
    <x v="15"/>
    <s v="Singh, Ashvindar K"/>
    <n v="12973"/>
    <x v="32"/>
    <n v="1624.22"/>
    <n v="116.97"/>
    <d v="2012-04-05T00:00:00"/>
    <s v="Active"/>
    <x v="1"/>
    <m/>
    <m/>
    <n v="2012"/>
  </r>
  <r>
    <n v="7"/>
    <x v="6"/>
    <n v="72"/>
    <x v="15"/>
    <s v="Vega, Gabriela B"/>
    <n v="13164"/>
    <x v="32"/>
    <n v="1239.8599999999999"/>
    <n v="123.32"/>
    <d v="2012-04-05T00:00:00"/>
    <s v="Active"/>
    <x v="0"/>
    <m/>
    <m/>
    <n v="2012"/>
  </r>
  <r>
    <n v="7"/>
    <x v="6"/>
    <n v="74"/>
    <x v="16"/>
    <s v="Faria, Rhoda A"/>
    <n v="11442"/>
    <x v="34"/>
    <n v="1315.36"/>
    <n v="95.72"/>
    <d v="2012-04-05T00:00:00"/>
    <s v="Active"/>
    <x v="1"/>
    <m/>
    <m/>
    <n v="2012"/>
  </r>
  <r>
    <n v="7"/>
    <x v="6"/>
    <n v="75"/>
    <x v="17"/>
    <s v="Gowin, Jenny L"/>
    <n v="13615"/>
    <x v="35"/>
    <n v="380"/>
    <n v="54.91"/>
    <d v="2012-04-05T00:00:00"/>
    <s v="Active"/>
    <x v="2"/>
    <m/>
    <m/>
    <n v="2012"/>
  </r>
  <r>
    <n v="7"/>
    <x v="6"/>
    <n v="75"/>
    <x v="17"/>
    <s v="Narvaez, Matthew A"/>
    <n v="13515"/>
    <x v="35"/>
    <n v="380"/>
    <n v="54.91"/>
    <d v="2012-04-05T00:00:00"/>
    <s v="Active"/>
    <x v="2"/>
    <m/>
    <m/>
    <n v="2012"/>
  </r>
  <r>
    <n v="7"/>
    <x v="6"/>
    <n v="75"/>
    <x v="17"/>
    <s v="Nuno-Andrade, Linda E"/>
    <n v="13508"/>
    <x v="35"/>
    <n v="190"/>
    <n v="27.46"/>
    <d v="2012-04-05T00:00:00"/>
    <s v="Active"/>
    <x v="2"/>
    <m/>
    <m/>
    <n v="2012"/>
  </r>
  <r>
    <n v="7"/>
    <x v="6"/>
    <n v="75"/>
    <x v="17"/>
    <s v="Pike, Breanne C"/>
    <n v="13514"/>
    <x v="35"/>
    <n v="380"/>
    <n v="54.91"/>
    <d v="2012-04-05T00:00:00"/>
    <s v="Active"/>
    <x v="2"/>
    <m/>
    <m/>
    <n v="2012"/>
  </r>
  <r>
    <n v="7"/>
    <x v="6"/>
    <n v="75"/>
    <x v="17"/>
    <s v="Rich, Mary M"/>
    <n v="13463"/>
    <x v="35"/>
    <n v="380"/>
    <n v="54.91"/>
    <d v="2012-04-05T00:00:00"/>
    <s v="Active"/>
    <x v="2"/>
    <m/>
    <m/>
    <n v="2012"/>
  </r>
  <r>
    <n v="7"/>
    <x v="6"/>
    <n v="79"/>
    <x v="18"/>
    <s v="Dominguez, Natalia M"/>
    <n v="12468"/>
    <x v="36"/>
    <n v="1728.06"/>
    <n v="127.3"/>
    <d v="2012-04-05T00:00:00"/>
    <s v="Active"/>
    <x v="1"/>
    <m/>
    <m/>
    <n v="2012"/>
  </r>
  <r>
    <n v="7"/>
    <x v="6"/>
    <n v="80"/>
    <x v="19"/>
    <s v="Hoffman, Merry A"/>
    <n v="10883"/>
    <x v="4"/>
    <n v="1837.62"/>
    <n v="135.68"/>
    <d v="2012-04-05T00:00:00"/>
    <s v="Active"/>
    <x v="1"/>
    <m/>
    <m/>
    <n v="2012"/>
  </r>
  <r>
    <n v="7"/>
    <x v="6"/>
    <n v="80"/>
    <x v="19"/>
    <s v="Hancock, Sean C"/>
    <n v="9867"/>
    <x v="39"/>
    <n v="3953.3"/>
    <n v="294.31"/>
    <d v="2012-04-05T00:00:00"/>
    <s v="Active"/>
    <x v="1"/>
    <m/>
    <m/>
    <n v="2012"/>
  </r>
  <r>
    <n v="7"/>
    <x v="6"/>
    <n v="80"/>
    <x v="19"/>
    <s v="Disher, Susan A"/>
    <n v="12171"/>
    <x v="40"/>
    <n v="1219.81"/>
    <n v="91.32"/>
    <d v="2012-04-05T00:00:00"/>
    <s v="Active"/>
    <x v="1"/>
    <m/>
    <m/>
    <n v="2012"/>
  </r>
  <r>
    <n v="7"/>
    <x v="6"/>
    <n v="80"/>
    <x v="19"/>
    <s v="Vawter, Alicia M"/>
    <n v="13093"/>
    <x v="40"/>
    <n v="966"/>
    <n v="130.33000000000001"/>
    <d v="2012-04-05T00:00:00"/>
    <s v="Active"/>
    <x v="1"/>
    <m/>
    <m/>
    <n v="2012"/>
  </r>
  <r>
    <n v="7"/>
    <x v="6"/>
    <n v="80"/>
    <x v="19"/>
    <s v="Dulay, Nina M"/>
    <n v="11683"/>
    <x v="41"/>
    <n v="2199.4899999999998"/>
    <n v="163.35"/>
    <d v="2012-04-05T00:00:00"/>
    <s v="Active"/>
    <x v="1"/>
    <m/>
    <m/>
    <n v="2012"/>
  </r>
  <r>
    <n v="7"/>
    <x v="6"/>
    <n v="82"/>
    <x v="20"/>
    <s v="Kohler, Jacqueline C"/>
    <n v="12464"/>
    <x v="45"/>
    <n v="2139.2399999999998"/>
    <n v="163.65"/>
    <d v="2012-04-05T00:00:00"/>
    <s v="Active"/>
    <x v="1"/>
    <m/>
    <m/>
    <n v="2012"/>
  </r>
  <r>
    <n v="7"/>
    <x v="6"/>
    <n v="82"/>
    <x v="20"/>
    <s v="Lal, Avikash "/>
    <n v="11322"/>
    <x v="45"/>
    <n v="1954.36"/>
    <n v="144.61000000000001"/>
    <d v="2012-04-05T00:00:00"/>
    <s v="Active"/>
    <x v="1"/>
    <m/>
    <m/>
    <n v="2012"/>
  </r>
  <r>
    <n v="7"/>
    <x v="6"/>
    <n v="82"/>
    <x v="20"/>
    <s v="Lee, Omega D"/>
    <n v="13551"/>
    <x v="45"/>
    <n v="1770.6"/>
    <n v="135.44999999999999"/>
    <d v="2012-04-05T00:00:00"/>
    <s v="Active"/>
    <x v="1"/>
    <m/>
    <m/>
    <n v="2012"/>
  </r>
  <r>
    <n v="7"/>
    <x v="6"/>
    <n v="82"/>
    <x v="20"/>
    <s v="Lundbom, Rachel R"/>
    <n v="12629"/>
    <x v="45"/>
    <n v="1728.07"/>
    <n v="126.37"/>
    <d v="2012-04-05T00:00:00"/>
    <s v="Active"/>
    <x v="1"/>
    <m/>
    <m/>
    <n v="2012"/>
  </r>
  <r>
    <n v="7"/>
    <x v="6"/>
    <n v="82"/>
    <x v="20"/>
    <s v="Cooley, Tyron C"/>
    <n v="13498"/>
    <x v="116"/>
    <n v="2884.62"/>
    <n v="195.04"/>
    <d v="2012-04-05T00:00:00"/>
    <s v="Active"/>
    <x v="1"/>
    <m/>
    <m/>
    <n v="2012"/>
  </r>
  <r>
    <n v="7"/>
    <x v="6"/>
    <n v="85"/>
    <x v="22"/>
    <s v="Klink, Gloria J"/>
    <n v="12845"/>
    <x v="50"/>
    <n v="1591.63"/>
    <n v="121.76"/>
    <d v="2012-04-05T00:00:00"/>
    <s v="Active"/>
    <x v="1"/>
    <m/>
    <m/>
    <n v="2012"/>
  </r>
  <r>
    <n v="7"/>
    <x v="6"/>
    <n v="85"/>
    <x v="22"/>
    <s v="LeDee, Lisa "/>
    <n v="13506"/>
    <x v="50"/>
    <n v="1538.41"/>
    <n v="111.1"/>
    <d v="2012-04-05T00:00:00"/>
    <s v="Active"/>
    <x v="1"/>
    <m/>
    <m/>
    <n v="2012"/>
  </r>
  <r>
    <n v="7"/>
    <x v="6"/>
    <n v="85"/>
    <x v="22"/>
    <s v="Song, Song "/>
    <n v="13106"/>
    <x v="50"/>
    <n v="154.28"/>
    <n v="6.9"/>
    <d v="2012-04-05T00:00:00"/>
    <s v="Active"/>
    <x v="1"/>
    <m/>
    <m/>
    <n v="2012"/>
  </r>
  <r>
    <n v="7"/>
    <x v="6"/>
    <n v="85"/>
    <x v="22"/>
    <s v="Manley, Bryan K"/>
    <n v="12779"/>
    <x v="47"/>
    <n v="2115.39"/>
    <n v="135.44"/>
    <d v="2012-04-05T00:00:00"/>
    <s v="Active"/>
    <x v="1"/>
    <m/>
    <m/>
    <n v="2012"/>
  </r>
  <r>
    <n v="7"/>
    <x v="6"/>
    <n v="86"/>
    <x v="23"/>
    <s v="Duvall, Derrick S"/>
    <n v="13487"/>
    <x v="51"/>
    <n v="360"/>
    <n v="52.02"/>
    <d v="2012-04-05T00:00:00"/>
    <s v="Terminated"/>
    <x v="0"/>
    <m/>
    <m/>
    <n v="2012"/>
  </r>
  <r>
    <n v="7"/>
    <x v="6"/>
    <n v="86"/>
    <x v="23"/>
    <s v="Miller, John "/>
    <n v="10960"/>
    <x v="53"/>
    <n v="2162.8200000000002"/>
    <n v="140.66"/>
    <d v="2012-04-05T00:00:00"/>
    <s v="Active"/>
    <x v="1"/>
    <m/>
    <m/>
    <n v="2012"/>
  </r>
  <r>
    <n v="7"/>
    <x v="6"/>
    <n v="86"/>
    <x v="23"/>
    <s v="Cisneros, Armando V"/>
    <n v="12037"/>
    <x v="54"/>
    <n v="1216"/>
    <n v="88.12"/>
    <d v="2012-04-05T00:00:00"/>
    <s v="Active"/>
    <x v="1"/>
    <m/>
    <m/>
    <n v="2012"/>
  </r>
  <r>
    <n v="7"/>
    <x v="6"/>
    <n v="87"/>
    <x v="24"/>
    <s v="McCain, Michael D"/>
    <n v="12367"/>
    <x v="55"/>
    <n v="1520"/>
    <n v="90.49"/>
    <d v="2012-04-05T00:00:00"/>
    <s v="Active"/>
    <x v="1"/>
    <m/>
    <m/>
    <n v="2012"/>
  </r>
  <r>
    <n v="7"/>
    <x v="6"/>
    <n v="92"/>
    <x v="25"/>
    <s v="Navarro Pinedo, Maria E"/>
    <n v="11138"/>
    <x v="57"/>
    <n v="1778.94"/>
    <n v="220.38"/>
    <d v="2012-04-05T00:00:00"/>
    <s v="Active"/>
    <x v="1"/>
    <m/>
    <m/>
    <n v="2012"/>
  </r>
  <r>
    <n v="7"/>
    <x v="6"/>
    <n v="92"/>
    <x v="25"/>
    <s v="Tucker, Amber  "/>
    <n v="11242"/>
    <x v="57"/>
    <n v="1372.45"/>
    <n v="120.85"/>
    <d v="2012-04-05T00:00:00"/>
    <s v="Active"/>
    <x v="1"/>
    <m/>
    <m/>
    <n v="2012"/>
  </r>
  <r>
    <n v="7"/>
    <x v="6"/>
    <n v="93"/>
    <x v="26"/>
    <s v="Thomas, Linda S"/>
    <n v="12624"/>
    <x v="79"/>
    <n v="2496"/>
    <n v="186.04"/>
    <d v="2012-04-05T00:00:00"/>
    <s v="Active"/>
    <x v="1"/>
    <m/>
    <m/>
    <n v="2012"/>
  </r>
  <r>
    <n v="7"/>
    <x v="6"/>
    <n v="93"/>
    <x v="26"/>
    <s v="Bahr, Alyssa A"/>
    <n v="13011"/>
    <x v="60"/>
    <n v="2100"/>
    <n v="155.16999999999999"/>
    <d v="2012-04-05T00:00:00"/>
    <s v="Active"/>
    <x v="1"/>
    <m/>
    <m/>
    <n v="2012"/>
  </r>
  <r>
    <n v="7"/>
    <x v="6"/>
    <n v="93"/>
    <x v="26"/>
    <s v="Johnson, Alaine R"/>
    <n v="11421"/>
    <x v="61"/>
    <n v="2100.86"/>
    <n v="154.9"/>
    <d v="2012-04-05T00:00:00"/>
    <s v="Active"/>
    <x v="1"/>
    <m/>
    <m/>
    <n v="2012"/>
  </r>
  <r>
    <n v="8"/>
    <x v="7"/>
    <n v="14"/>
    <x v="2"/>
    <s v="Nijjar, Gagandeep S"/>
    <n v="11610"/>
    <x v="65"/>
    <n v="4061.38"/>
    <n v="305.35000000000002"/>
    <d v="2012-04-05T00:00:00"/>
    <s v="Active"/>
    <x v="1"/>
    <m/>
    <m/>
    <n v="2012"/>
  </r>
  <r>
    <n v="8"/>
    <x v="7"/>
    <n v="14"/>
    <x v="2"/>
    <s v="Copeland-Keep, Jeannette Y"/>
    <n v="11917"/>
    <x v="6"/>
    <n v="320"/>
    <n v="46.24"/>
    <d v="2012-04-05T00:00:00"/>
    <s v="Active"/>
    <x v="0"/>
    <m/>
    <m/>
    <n v="2012"/>
  </r>
  <r>
    <n v="8"/>
    <x v="7"/>
    <n v="14"/>
    <x v="2"/>
    <s v="Dearing, Dale B"/>
    <n v="12198"/>
    <x v="6"/>
    <n v="3633"/>
    <n v="237.85"/>
    <d v="2012-04-05T00:00:00"/>
    <s v="Active"/>
    <x v="1"/>
    <m/>
    <m/>
    <n v="2012"/>
  </r>
  <r>
    <n v="8"/>
    <x v="7"/>
    <n v="14"/>
    <x v="2"/>
    <s v="Eyre, Mark R"/>
    <n v="13083"/>
    <x v="6"/>
    <n v="391.4"/>
    <n v="56.57"/>
    <d v="2012-04-05T00:00:00"/>
    <s v="Active"/>
    <x v="0"/>
    <m/>
    <m/>
    <n v="2012"/>
  </r>
  <r>
    <n v="8"/>
    <x v="7"/>
    <n v="14"/>
    <x v="2"/>
    <s v="Fermer, Mimi M"/>
    <n v="11996"/>
    <x v="6"/>
    <n v="1453.41"/>
    <n v="111.18"/>
    <d v="2012-04-05T00:00:00"/>
    <s v="Active"/>
    <x v="0"/>
    <m/>
    <m/>
    <n v="2012"/>
  </r>
  <r>
    <n v="8"/>
    <x v="7"/>
    <n v="14"/>
    <x v="2"/>
    <s v="Florentine, Victoria R"/>
    <n v="13484"/>
    <x v="6"/>
    <n v="1795.5"/>
    <n v="137.35"/>
    <d v="2012-04-05T00:00:00"/>
    <s v="Active"/>
    <x v="0"/>
    <m/>
    <m/>
    <n v="2012"/>
  </r>
  <r>
    <n v="8"/>
    <x v="7"/>
    <n v="14"/>
    <x v="2"/>
    <s v="Foss, Julia M"/>
    <n v="13092"/>
    <x v="6"/>
    <n v="2891.92"/>
    <n v="210.2"/>
    <d v="2012-04-05T00:00:00"/>
    <s v="Active"/>
    <x v="1"/>
    <m/>
    <m/>
    <n v="2012"/>
  </r>
  <r>
    <n v="8"/>
    <x v="7"/>
    <n v="14"/>
    <x v="2"/>
    <s v="Mitchell, Brandi A"/>
    <n v="13022"/>
    <x v="6"/>
    <n v="102"/>
    <n v="14.73"/>
    <d v="2012-04-05T00:00:00"/>
    <s v="Active"/>
    <x v="0"/>
    <m/>
    <m/>
    <n v="2012"/>
  </r>
  <r>
    <n v="8"/>
    <x v="7"/>
    <n v="14"/>
    <x v="2"/>
    <s v="Morningstar, John A"/>
    <n v="12119"/>
    <x v="6"/>
    <n v="169.32"/>
    <n v="24.48"/>
    <d v="2012-04-05T00:00:00"/>
    <s v="Active"/>
    <x v="0"/>
    <m/>
    <m/>
    <n v="2012"/>
  </r>
  <r>
    <n v="8"/>
    <x v="7"/>
    <n v="14"/>
    <x v="2"/>
    <s v="Poirier-Klein, Susan V"/>
    <n v="12099"/>
    <x v="6"/>
    <n v="100.8"/>
    <n v="14.56"/>
    <d v="2012-04-05T00:00:00"/>
    <s v="Active"/>
    <x v="0"/>
    <m/>
    <m/>
    <n v="2012"/>
  </r>
  <r>
    <n v="8"/>
    <x v="7"/>
    <n v="14"/>
    <x v="2"/>
    <s v="Prophet, Jodilee "/>
    <n v="13411"/>
    <x v="6"/>
    <n v="3175"/>
    <n v="242.89"/>
    <d v="2012-04-05T00:00:00"/>
    <s v="Active"/>
    <x v="1"/>
    <m/>
    <m/>
    <n v="2012"/>
  </r>
  <r>
    <n v="8"/>
    <x v="7"/>
    <n v="14"/>
    <x v="2"/>
    <s v="Rea, Elisabeth D"/>
    <n v="12787"/>
    <x v="6"/>
    <n v="154.5"/>
    <n v="22.33"/>
    <d v="2012-04-05T00:00:00"/>
    <s v="Active"/>
    <x v="0"/>
    <m/>
    <m/>
    <n v="2012"/>
  </r>
  <r>
    <n v="8"/>
    <x v="7"/>
    <n v="14"/>
    <x v="2"/>
    <s v="Young, Michelle S"/>
    <n v="12930"/>
    <x v="6"/>
    <n v="720"/>
    <n v="104.04"/>
    <d v="2012-04-05T00:00:00"/>
    <s v="Active"/>
    <x v="0"/>
    <m/>
    <m/>
    <n v="2012"/>
  </r>
  <r>
    <n v="8"/>
    <x v="7"/>
    <n v="14"/>
    <x v="2"/>
    <s v="Angelo, Matthew S"/>
    <n v="13424"/>
    <x v="102"/>
    <n v="459"/>
    <n v="66.33"/>
    <d v="2012-04-05T00:00:00"/>
    <s v="Active"/>
    <x v="0"/>
    <m/>
    <m/>
    <n v="2012"/>
  </r>
  <r>
    <n v="8"/>
    <x v="7"/>
    <n v="14"/>
    <x v="2"/>
    <s v="Broshar, Kathryn L"/>
    <n v="13317"/>
    <x v="102"/>
    <n v="303.75"/>
    <n v="43.88"/>
    <d v="2012-04-05T00:00:00"/>
    <s v="Active"/>
    <x v="0"/>
    <m/>
    <m/>
    <n v="2012"/>
  </r>
  <r>
    <n v="8"/>
    <x v="7"/>
    <n v="14"/>
    <x v="2"/>
    <s v="Maddox, James D"/>
    <n v="13425"/>
    <x v="102"/>
    <n v="810"/>
    <n v="117.05"/>
    <d v="2012-04-05T00:00:00"/>
    <s v="Active"/>
    <x v="0"/>
    <m/>
    <m/>
    <n v="2012"/>
  </r>
  <r>
    <n v="8"/>
    <x v="7"/>
    <n v="14"/>
    <x v="2"/>
    <s v="Schrudder, Joanna L"/>
    <n v="13316"/>
    <x v="102"/>
    <n v="189"/>
    <n v="27.31"/>
    <d v="2012-04-05T00:00:00"/>
    <s v="Active"/>
    <x v="0"/>
    <m/>
    <m/>
    <n v="2012"/>
  </r>
  <r>
    <n v="8"/>
    <x v="7"/>
    <n v="72"/>
    <x v="15"/>
    <s v="Abeid, Naoum S"/>
    <n v="11888"/>
    <x v="79"/>
    <n v="823.85"/>
    <n v="61.36"/>
    <d v="2012-04-05T00:00:00"/>
    <s v="Active"/>
    <x v="1"/>
    <m/>
    <m/>
    <n v="2012"/>
  </r>
  <r>
    <n v="8"/>
    <x v="7"/>
    <n v="72"/>
    <x v="15"/>
    <s v="Jones, Amy B"/>
    <n v="12417"/>
    <x v="60"/>
    <n v="882.09"/>
    <n v="65.86"/>
    <d v="2012-04-05T00:00:00"/>
    <s v="Active"/>
    <x v="1"/>
    <m/>
    <m/>
    <n v="2012"/>
  </r>
  <r>
    <n v="8"/>
    <x v="7"/>
    <n v="72"/>
    <x v="15"/>
    <s v="Braden, Arthur L"/>
    <n v="11638"/>
    <x v="32"/>
    <n v="1254.92"/>
    <n v="96.01"/>
    <d v="2012-04-05T00:00:00"/>
    <s v="Active"/>
    <x v="0"/>
    <m/>
    <m/>
    <n v="2012"/>
  </r>
  <r>
    <n v="8"/>
    <x v="7"/>
    <n v="72"/>
    <x v="15"/>
    <s v="Tapp, Michelle J"/>
    <n v="11365"/>
    <x v="34"/>
    <n v="674.68"/>
    <n v="51.61"/>
    <d v="2012-04-05T00:00:00"/>
    <s v="Active"/>
    <x v="1"/>
    <m/>
    <m/>
    <n v="2012"/>
  </r>
  <r>
    <n v="8"/>
    <x v="7"/>
    <n v="74"/>
    <x v="16"/>
    <s v="Tapp, Michelle J"/>
    <n v="11365"/>
    <x v="34"/>
    <n v="1309.68"/>
    <n v="100.19"/>
    <d v="2012-04-05T00:00:00"/>
    <s v="Active"/>
    <x v="1"/>
    <m/>
    <m/>
    <n v="2012"/>
  </r>
  <r>
    <n v="8"/>
    <x v="7"/>
    <n v="75"/>
    <x v="17"/>
    <s v="Hinds, Erica "/>
    <n v="13626"/>
    <x v="35"/>
    <n v="14.25"/>
    <n v="2.06"/>
    <d v="2012-04-05T00:00:00"/>
    <s v="Active"/>
    <x v="2"/>
    <m/>
    <m/>
    <n v="2012"/>
  </r>
  <r>
    <n v="8"/>
    <x v="7"/>
    <n v="80"/>
    <x v="19"/>
    <s v="Rodriguez, Alice "/>
    <n v="9370"/>
    <x v="4"/>
    <n v="2160"/>
    <n v="158.54"/>
    <d v="2012-04-05T00:00:00"/>
    <s v="Active"/>
    <x v="1"/>
    <m/>
    <m/>
    <n v="2012"/>
  </r>
  <r>
    <n v="8"/>
    <x v="7"/>
    <n v="80"/>
    <x v="19"/>
    <s v="Rutherford, Jeffrey S"/>
    <n v="11511"/>
    <x v="39"/>
    <n v="5030.5"/>
    <n v="382.24"/>
    <d v="2012-04-05T00:00:00"/>
    <s v="Active"/>
    <x v="1"/>
    <m/>
    <m/>
    <n v="2012"/>
  </r>
  <r>
    <n v="8"/>
    <x v="7"/>
    <n v="80"/>
    <x v="19"/>
    <s v="Williams, Andrea D"/>
    <n v="11833"/>
    <x v="40"/>
    <n v="872"/>
    <n v="63.83"/>
    <d v="2012-04-05T00:00:00"/>
    <s v="Active"/>
    <x v="1"/>
    <m/>
    <m/>
    <n v="2012"/>
  </r>
  <r>
    <n v="8"/>
    <x v="7"/>
    <n v="82"/>
    <x v="20"/>
    <s v="Taylor, Stephanie L"/>
    <n v="12143"/>
    <x v="76"/>
    <n v="2370.25"/>
    <n v="181.33"/>
    <d v="2012-04-05T00:00:00"/>
    <s v="Active"/>
    <x v="1"/>
    <m/>
    <m/>
    <n v="2012"/>
  </r>
  <r>
    <n v="8"/>
    <x v="7"/>
    <n v="85"/>
    <x v="22"/>
    <s v="Hunt-West, Jessica C"/>
    <n v="13338"/>
    <x v="50"/>
    <n v="1573.44"/>
    <n v="110.07"/>
    <d v="2012-04-05T00:00:00"/>
    <s v="Active"/>
    <x v="1"/>
    <m/>
    <m/>
    <n v="2012"/>
  </r>
  <r>
    <n v="8"/>
    <x v="7"/>
    <n v="85"/>
    <x v="22"/>
    <s v="Jones, Amy B"/>
    <n v="12417"/>
    <x v="60"/>
    <n v="882.09"/>
    <n v="65.86"/>
    <d v="2012-04-05T00:00:00"/>
    <s v="Active"/>
    <x v="1"/>
    <m/>
    <m/>
    <n v="2012"/>
  </r>
  <r>
    <n v="8"/>
    <x v="7"/>
    <n v="86"/>
    <x v="23"/>
    <s v="Vosper, Robert A"/>
    <n v="13505"/>
    <x v="52"/>
    <n v="1120"/>
    <n v="96.15"/>
    <d v="2012-04-05T00:00:00"/>
    <s v="Active"/>
    <x v="1"/>
    <m/>
    <m/>
    <n v="2012"/>
  </r>
  <r>
    <n v="8"/>
    <x v="7"/>
    <n v="92"/>
    <x v="25"/>
    <s v="Williams, Andrea D"/>
    <n v="11833"/>
    <x v="40"/>
    <n v="872"/>
    <n v="63.83"/>
    <d v="2012-04-05T00:00:00"/>
    <s v="Active"/>
    <x v="1"/>
    <m/>
    <m/>
    <n v="2012"/>
  </r>
  <r>
    <n v="8"/>
    <x v="7"/>
    <n v="93"/>
    <x v="26"/>
    <s v="Abeid, Naoum S"/>
    <n v="11888"/>
    <x v="79"/>
    <n v="1599.23"/>
    <n v="119.11"/>
    <d v="2012-04-05T00:00:00"/>
    <s v="Active"/>
    <x v="1"/>
    <m/>
    <m/>
    <n v="2012"/>
  </r>
  <r>
    <n v="8"/>
    <x v="7"/>
    <n v="93"/>
    <x v="26"/>
    <s v="Jones, Amy B"/>
    <n v="12417"/>
    <x v="60"/>
    <n v="908.82"/>
    <n v="67.849999999999994"/>
    <d v="2012-04-05T00:00:00"/>
    <s v="Active"/>
    <x v="1"/>
    <m/>
    <m/>
    <n v="2012"/>
  </r>
  <r>
    <n v="9"/>
    <x v="8"/>
    <n v="2"/>
    <x v="37"/>
    <s v="Bishop, Patricia P"/>
    <n v="13255"/>
    <x v="91"/>
    <n v="2105"/>
    <n v="157.55000000000001"/>
    <d v="2012-04-05T00:00:00"/>
    <s v="Active"/>
    <x v="1"/>
    <m/>
    <m/>
    <n v="2012"/>
  </r>
  <r>
    <n v="9"/>
    <x v="8"/>
    <n v="3"/>
    <x v="32"/>
    <s v="DeLong, Susan M"/>
    <n v="13418"/>
    <x v="82"/>
    <n v="1060"/>
    <n v="153.16999999999999"/>
    <d v="2012-04-05T00:00:00"/>
    <s v="Active"/>
    <x v="0"/>
    <m/>
    <m/>
    <n v="2012"/>
  </r>
  <r>
    <n v="9"/>
    <x v="8"/>
    <n v="3"/>
    <x v="32"/>
    <s v="Espinoza, Lorena "/>
    <n v="12928"/>
    <x v="82"/>
    <n v="324.45"/>
    <n v="46.89"/>
    <d v="2012-04-05T00:00:00"/>
    <s v="Active"/>
    <x v="0"/>
    <m/>
    <m/>
    <n v="2012"/>
  </r>
  <r>
    <n v="9"/>
    <x v="8"/>
    <n v="3"/>
    <x v="32"/>
    <s v="Rocha, Corinna R"/>
    <n v="12783"/>
    <x v="82"/>
    <n v="1852.03"/>
    <n v="135.86000000000001"/>
    <d v="2012-04-05T00:00:00"/>
    <s v="Active"/>
    <x v="1"/>
    <m/>
    <m/>
    <n v="2012"/>
  </r>
  <r>
    <n v="9"/>
    <x v="8"/>
    <n v="32"/>
    <x v="8"/>
    <s v="DaiRe, Angelo W"/>
    <n v="12868"/>
    <x v="24"/>
    <n v="1821.6"/>
    <n v="132.78"/>
    <d v="2012-04-05T00:00:00"/>
    <s v="Active"/>
    <x v="1"/>
    <m/>
    <m/>
    <n v="2012"/>
  </r>
  <r>
    <n v="9"/>
    <x v="8"/>
    <n v="32"/>
    <x v="8"/>
    <s v="Glee, Gwendolyn V"/>
    <n v="12952"/>
    <x v="24"/>
    <n v="1184.76"/>
    <n v="128.27000000000001"/>
    <d v="2012-04-05T00:00:00"/>
    <s v="Active"/>
    <x v="0"/>
    <m/>
    <m/>
    <n v="2012"/>
  </r>
  <r>
    <n v="9"/>
    <x v="8"/>
    <n v="32"/>
    <x v="8"/>
    <s v="Mendoza, Melissa F"/>
    <n v="12827"/>
    <x v="24"/>
    <n v="1346.47"/>
    <n v="156.99"/>
    <d v="2012-04-05T00:00:00"/>
    <s v="Active"/>
    <x v="0"/>
    <m/>
    <m/>
    <n v="2012"/>
  </r>
  <r>
    <n v="9"/>
    <x v="8"/>
    <n v="46"/>
    <x v="11"/>
    <s v="Buitron Jr, Arturo "/>
    <n v="12740"/>
    <x v="27"/>
    <n v="125"/>
    <n v="18.059999999999999"/>
    <d v="2012-04-05T00:00:00"/>
    <s v="Active"/>
    <x v="0"/>
    <m/>
    <m/>
    <n v="2012"/>
  </r>
  <r>
    <n v="9"/>
    <x v="8"/>
    <n v="46"/>
    <x v="11"/>
    <s v="Hernandez, George V"/>
    <n v="12724"/>
    <x v="27"/>
    <n v="738.1"/>
    <n v="106.65"/>
    <d v="2012-04-05T00:00:00"/>
    <s v="Active"/>
    <x v="0"/>
    <m/>
    <m/>
    <n v="2012"/>
  </r>
  <r>
    <n v="9"/>
    <x v="8"/>
    <n v="46"/>
    <x v="11"/>
    <s v="Nadler, Daniel J"/>
    <n v="11753"/>
    <x v="27"/>
    <n v="2280"/>
    <n v="168.21"/>
    <d v="2012-04-05T00:00:00"/>
    <s v="Active"/>
    <x v="1"/>
    <m/>
    <m/>
    <n v="2012"/>
  </r>
  <r>
    <n v="9"/>
    <x v="8"/>
    <n v="46"/>
    <x v="11"/>
    <s v="Westlund, Per "/>
    <n v="13575"/>
    <x v="27"/>
    <n v="469.66"/>
    <n v="67.87"/>
    <d v="2012-04-05T00:00:00"/>
    <s v="Active"/>
    <x v="0"/>
    <m/>
    <m/>
    <n v="2012"/>
  </r>
  <r>
    <n v="9"/>
    <x v="8"/>
    <n v="46"/>
    <x v="11"/>
    <s v="Villegas, Mitchell T"/>
    <n v="12238"/>
    <x v="107"/>
    <n v="1131.51"/>
    <n v="82.74"/>
    <d v="2012-04-05T00:00:00"/>
    <s v="Active"/>
    <x v="1"/>
    <m/>
    <m/>
    <n v="2012"/>
  </r>
  <r>
    <n v="9"/>
    <x v="8"/>
    <n v="72"/>
    <x v="15"/>
    <s v="LaFleur, Kelli L"/>
    <n v="13140"/>
    <x v="32"/>
    <n v="1236"/>
    <n v="139.80000000000001"/>
    <d v="2012-04-05T00:00:00"/>
    <s v="Active"/>
    <x v="0"/>
    <m/>
    <m/>
    <n v="2012"/>
  </r>
  <r>
    <n v="9"/>
    <x v="8"/>
    <n v="72"/>
    <x v="15"/>
    <s v="Pimentel, Amy L"/>
    <n v="13465"/>
    <x v="32"/>
    <n v="1205"/>
    <n v="128.56"/>
    <d v="2012-04-05T00:00:00"/>
    <s v="Active"/>
    <x v="0"/>
    <m/>
    <m/>
    <n v="2012"/>
  </r>
  <r>
    <n v="9"/>
    <x v="8"/>
    <n v="72"/>
    <x v="15"/>
    <s v="Ponce Jr., Raul "/>
    <n v="12929"/>
    <x v="32"/>
    <n v="1896.6"/>
    <n v="145.09"/>
    <d v="2012-04-05T00:00:00"/>
    <s v="Active"/>
    <x v="1"/>
    <m/>
    <m/>
    <n v="2012"/>
  </r>
  <r>
    <n v="9"/>
    <x v="8"/>
    <n v="75"/>
    <x v="17"/>
    <s v="Brumm, Kristine E"/>
    <n v="13412"/>
    <x v="35"/>
    <n v="342"/>
    <n v="49.41"/>
    <d v="2012-04-05T00:00:00"/>
    <s v="Active"/>
    <x v="2"/>
    <m/>
    <m/>
    <n v="2012"/>
  </r>
  <r>
    <n v="9"/>
    <x v="8"/>
    <n v="75"/>
    <x v="17"/>
    <s v="Livesey, Joshua R"/>
    <n v="13602"/>
    <x v="35"/>
    <n v="380"/>
    <n v="54.91"/>
    <d v="2012-04-05T00:00:00"/>
    <s v="Active"/>
    <x v="2"/>
    <m/>
    <m/>
    <n v="2012"/>
  </r>
  <r>
    <n v="9"/>
    <x v="8"/>
    <n v="79"/>
    <x v="18"/>
    <s v="Krebs, Patrick J"/>
    <n v="12651"/>
    <x v="36"/>
    <n v="1043.44"/>
    <n v="77.39"/>
    <d v="2012-04-05T00:00:00"/>
    <s v="Active"/>
    <x v="1"/>
    <m/>
    <m/>
    <n v="2012"/>
  </r>
  <r>
    <n v="9"/>
    <x v="8"/>
    <n v="79"/>
    <x v="18"/>
    <s v="Soto-Gonzalez, Pamela E"/>
    <n v="12879"/>
    <x v="36"/>
    <n v="1940.8"/>
    <n v="142.65"/>
    <d v="2012-04-05T00:00:00"/>
    <s v="Active"/>
    <x v="1"/>
    <m/>
    <m/>
    <n v="2012"/>
  </r>
  <r>
    <n v="9"/>
    <x v="8"/>
    <n v="80"/>
    <x v="19"/>
    <s v="Barbosa, Amanda E"/>
    <n v="12650"/>
    <x v="4"/>
    <n v="1540.35"/>
    <n v="112.01"/>
    <d v="2012-04-05T00:00:00"/>
    <s v="Active"/>
    <x v="1"/>
    <m/>
    <m/>
    <n v="2012"/>
  </r>
  <r>
    <n v="9"/>
    <x v="8"/>
    <n v="80"/>
    <x v="19"/>
    <s v="Jepson, Diane C"/>
    <n v="359"/>
    <x v="4"/>
    <n v="1640"/>
    <n v="118.9"/>
    <d v="2012-04-05T00:00:00"/>
    <s v="Active"/>
    <x v="1"/>
    <m/>
    <m/>
    <n v="2012"/>
  </r>
  <r>
    <n v="9"/>
    <x v="8"/>
    <n v="80"/>
    <x v="19"/>
    <s v="Almaguer, Benny "/>
    <n v="10962"/>
    <x v="39"/>
    <n v="3642"/>
    <n v="253.56"/>
    <d v="2012-04-05T00:00:00"/>
    <s v="Active"/>
    <x v="1"/>
    <m/>
    <m/>
    <n v="2012"/>
  </r>
  <r>
    <n v="9"/>
    <x v="8"/>
    <n v="80"/>
    <x v="19"/>
    <s v="Perez Jr., Ronnie S"/>
    <n v="12091"/>
    <x v="60"/>
    <n v="2342.5700000000002"/>
    <n v="173"/>
    <d v="2012-04-05T00:00:00"/>
    <s v="Active"/>
    <x v="1"/>
    <m/>
    <m/>
    <n v="2012"/>
  </r>
  <r>
    <n v="9"/>
    <x v="8"/>
    <n v="80"/>
    <x v="19"/>
    <s v="Villegas, Mitchell T"/>
    <n v="12238"/>
    <x v="107"/>
    <n v="1131.52"/>
    <n v="82.75"/>
    <d v="2012-04-05T00:00:00"/>
    <s v="Active"/>
    <x v="1"/>
    <m/>
    <m/>
    <n v="2012"/>
  </r>
  <r>
    <n v="9"/>
    <x v="8"/>
    <n v="80"/>
    <x v="19"/>
    <s v="Biswell, Ashleigh M"/>
    <n v="13146"/>
    <x v="40"/>
    <n v="988.8"/>
    <n v="93.04"/>
    <d v="2012-04-05T00:00:00"/>
    <s v="Active"/>
    <x v="1"/>
    <m/>
    <m/>
    <n v="2012"/>
  </r>
  <r>
    <n v="9"/>
    <x v="8"/>
    <n v="82"/>
    <x v="20"/>
    <s v="Ramirez, Mariah A"/>
    <n v="13572"/>
    <x v="45"/>
    <n v="1632.66"/>
    <n v="124.89"/>
    <d v="2012-04-05T00:00:00"/>
    <s v="Active"/>
    <x v="1"/>
    <m/>
    <m/>
    <n v="2012"/>
  </r>
  <r>
    <n v="9"/>
    <x v="8"/>
    <n v="82"/>
    <x v="20"/>
    <s v="Salazar, Rebecca D"/>
    <n v="12849"/>
    <x v="45"/>
    <n v="2264.0100000000002"/>
    <n v="168.3"/>
    <d v="2012-04-05T00:00:00"/>
    <s v="Active"/>
    <x v="1"/>
    <m/>
    <m/>
    <n v="2012"/>
  </r>
  <r>
    <n v="9"/>
    <x v="8"/>
    <n v="85"/>
    <x v="22"/>
    <s v="Martinez, Reina M"/>
    <n v="12801"/>
    <x v="50"/>
    <n v="1371.65"/>
    <n v="184.49"/>
    <d v="2012-04-05T00:00:00"/>
    <s v="Active"/>
    <x v="1"/>
    <m/>
    <m/>
    <n v="2012"/>
  </r>
  <r>
    <n v="9"/>
    <x v="8"/>
    <n v="85"/>
    <x v="22"/>
    <s v="Robello, Shirley D"/>
    <n v="13209"/>
    <x v="50"/>
    <n v="1360"/>
    <n v="97.13"/>
    <d v="2012-04-05T00:00:00"/>
    <s v="Active"/>
    <x v="1"/>
    <m/>
    <m/>
    <n v="2012"/>
  </r>
  <r>
    <n v="9"/>
    <x v="8"/>
    <n v="85"/>
    <x v="22"/>
    <s v="Ruiz, Adriana "/>
    <n v="12515"/>
    <x v="47"/>
    <n v="2074.48"/>
    <n v="153.79"/>
    <d v="2012-04-05T00:00:00"/>
    <s v="Active"/>
    <x v="1"/>
    <m/>
    <m/>
    <n v="2012"/>
  </r>
  <r>
    <n v="9"/>
    <x v="8"/>
    <n v="86"/>
    <x v="23"/>
    <s v="Garcia, Valerie M"/>
    <n v="12500"/>
    <x v="53"/>
    <n v="2000"/>
    <n v="148.1"/>
    <d v="2012-04-05T00:00:00"/>
    <s v="Active"/>
    <x v="1"/>
    <m/>
    <m/>
    <n v="2012"/>
  </r>
  <r>
    <n v="9"/>
    <x v="8"/>
    <n v="86"/>
    <x v="23"/>
    <s v="Sanchez, Ignacio H"/>
    <n v="11886"/>
    <x v="54"/>
    <n v="515.52"/>
    <n v="74.489999999999995"/>
    <d v="2012-04-05T00:00:00"/>
    <s v="Active"/>
    <x v="0"/>
    <m/>
    <m/>
    <n v="2012"/>
  </r>
  <r>
    <n v="9"/>
    <x v="8"/>
    <n v="87"/>
    <x v="24"/>
    <s v="Hathaway, Steven W"/>
    <n v="13152"/>
    <x v="55"/>
    <n v="1345"/>
    <n v="100.3"/>
    <d v="2012-04-05T00:00:00"/>
    <s v="Active"/>
    <x v="1"/>
    <m/>
    <m/>
    <n v="2012"/>
  </r>
  <r>
    <n v="9"/>
    <x v="8"/>
    <n v="92"/>
    <x v="25"/>
    <s v="Alvarez, Sadick "/>
    <n v="10632"/>
    <x v="57"/>
    <n v="1368.64"/>
    <n v="98.88"/>
    <d v="2012-04-05T00:00:00"/>
    <s v="Active"/>
    <x v="1"/>
    <m/>
    <m/>
    <n v="2012"/>
  </r>
  <r>
    <n v="9"/>
    <x v="8"/>
    <n v="93"/>
    <x v="26"/>
    <s v="Lafaire, April R"/>
    <n v="12211"/>
    <x v="79"/>
    <n v="2252.9699999999998"/>
    <n v="153.24"/>
    <d v="2012-04-05T00:00:00"/>
    <s v="Active"/>
    <x v="1"/>
    <m/>
    <m/>
    <n v="2012"/>
  </r>
  <r>
    <n v="9"/>
    <x v="8"/>
    <n v="93"/>
    <x v="26"/>
    <s v="Cervantez, Laura A"/>
    <n v="11811"/>
    <x v="80"/>
    <n v="1900.86"/>
    <n v="142.22"/>
    <d v="2012-04-05T00:00:00"/>
    <s v="Active"/>
    <x v="1"/>
    <m/>
    <m/>
    <n v="2012"/>
  </r>
  <r>
    <n v="10"/>
    <x v="9"/>
    <n v="2"/>
    <x v="37"/>
    <s v="Perez, Lydia "/>
    <n v="12812"/>
    <x v="91"/>
    <n v="1490.59"/>
    <n v="114.03"/>
    <d v="2012-04-05T00:00:00"/>
    <s v="Active"/>
    <x v="1"/>
    <m/>
    <m/>
    <n v="2012"/>
  </r>
  <r>
    <n v="10"/>
    <x v="9"/>
    <n v="2"/>
    <x v="37"/>
    <s v="Wilson, Staci R"/>
    <n v="12729"/>
    <x v="91"/>
    <n v="1408.43"/>
    <n v="107.74"/>
    <d v="2012-04-05T00:00:00"/>
    <s v="Active"/>
    <x v="0"/>
    <m/>
    <m/>
    <n v="2012"/>
  </r>
  <r>
    <n v="10"/>
    <x v="9"/>
    <n v="3"/>
    <x v="32"/>
    <s v="Garcia , Juanita O"/>
    <n v="12492"/>
    <x v="82"/>
    <n v="1697.44"/>
    <n v="124.03"/>
    <d v="2012-04-05T00:00:00"/>
    <s v="Active"/>
    <x v="1"/>
    <m/>
    <m/>
    <n v="2012"/>
  </r>
  <r>
    <n v="10"/>
    <x v="9"/>
    <n v="6"/>
    <x v="1"/>
    <s v="Andrade, Sarah E"/>
    <n v="12866"/>
    <x v="3"/>
    <n v="0"/>
    <n v="0"/>
    <d v="2012-04-05T00:00:00"/>
    <s v="Active"/>
    <x v="1"/>
    <m/>
    <m/>
    <n v="2012"/>
  </r>
  <r>
    <n v="10"/>
    <x v="9"/>
    <n v="6"/>
    <x v="1"/>
    <s v="Davis, Katie S"/>
    <n v="13172"/>
    <x v="3"/>
    <n v="1019.7"/>
    <n v="147.35"/>
    <d v="2012-04-05T00:00:00"/>
    <s v="Active"/>
    <x v="0"/>
    <m/>
    <m/>
    <n v="2012"/>
  </r>
  <r>
    <n v="10"/>
    <x v="9"/>
    <n v="6"/>
    <x v="1"/>
    <s v="Hernandez, Marissa A"/>
    <n v="12972"/>
    <x v="3"/>
    <n v="924"/>
    <n v="133.52000000000001"/>
    <d v="2012-04-05T00:00:00"/>
    <s v="Seasonal"/>
    <x v="0"/>
    <m/>
    <m/>
    <n v="2012"/>
  </r>
  <r>
    <n v="10"/>
    <x v="9"/>
    <n v="6"/>
    <x v="1"/>
    <s v="Lawson, Liana C"/>
    <n v="12962"/>
    <x v="3"/>
    <n v="1675.8"/>
    <n v="120.33"/>
    <d v="2012-04-05T00:00:00"/>
    <s v="Active"/>
    <x v="1"/>
    <m/>
    <m/>
    <n v="2012"/>
  </r>
  <r>
    <n v="10"/>
    <x v="9"/>
    <n v="6"/>
    <x v="1"/>
    <s v="Lowe, Kimberly K"/>
    <n v="13291"/>
    <x v="3"/>
    <n v="968"/>
    <n v="74.06"/>
    <d v="2012-04-05T00:00:00"/>
    <s v="Active"/>
    <x v="0"/>
    <m/>
    <m/>
    <n v="2012"/>
  </r>
  <r>
    <n v="10"/>
    <x v="9"/>
    <n v="6"/>
    <x v="1"/>
    <s v="Ramirez, Jillian J"/>
    <n v="13113"/>
    <x v="3"/>
    <n v="1589.81"/>
    <n v="121.62"/>
    <d v="2012-04-05T00:00:00"/>
    <s v="Active"/>
    <x v="0"/>
    <m/>
    <m/>
    <n v="2012"/>
  </r>
  <r>
    <n v="10"/>
    <x v="9"/>
    <n v="6"/>
    <x v="1"/>
    <s v="Rueckheim, Lisa L"/>
    <n v="13059"/>
    <x v="3"/>
    <n v="1547.5"/>
    <n v="118.39"/>
    <d v="2012-04-05T00:00:00"/>
    <s v="Active"/>
    <x v="1"/>
    <m/>
    <m/>
    <n v="2012"/>
  </r>
  <r>
    <n v="10"/>
    <x v="9"/>
    <n v="6"/>
    <x v="1"/>
    <s v="Valle, Lynette R"/>
    <n v="13166"/>
    <x v="3"/>
    <n v="1331.36"/>
    <n v="101.84"/>
    <d v="2012-04-05T00:00:00"/>
    <s v="Active"/>
    <x v="0"/>
    <m/>
    <m/>
    <n v="2012"/>
  </r>
  <r>
    <n v="10"/>
    <x v="9"/>
    <n v="24"/>
    <x v="38"/>
    <s v="Cast, Hallette E"/>
    <n v="12941"/>
    <x v="11"/>
    <n v="1668.88"/>
    <n v="127.67"/>
    <d v="2012-04-05T00:00:00"/>
    <s v="Active"/>
    <x v="1"/>
    <m/>
    <m/>
    <n v="2012"/>
  </r>
  <r>
    <n v="10"/>
    <x v="9"/>
    <n v="24"/>
    <x v="38"/>
    <s v="Garza, Albert L"/>
    <n v="12994"/>
    <x v="11"/>
    <n v="1326.64"/>
    <n v="101.49"/>
    <d v="2012-04-05T00:00:00"/>
    <s v="Active"/>
    <x v="0"/>
    <m/>
    <m/>
    <n v="2012"/>
  </r>
  <r>
    <n v="10"/>
    <x v="9"/>
    <n v="24"/>
    <x v="38"/>
    <s v="Green, April V"/>
    <n v="12922"/>
    <x v="11"/>
    <n v="1545"/>
    <n v="112.37"/>
    <d v="2012-04-05T00:00:00"/>
    <s v="Active"/>
    <x v="1"/>
    <m/>
    <m/>
    <n v="2012"/>
  </r>
  <r>
    <n v="10"/>
    <x v="9"/>
    <n v="24"/>
    <x v="38"/>
    <s v="Hopkins-Jernigan, Franshella "/>
    <n v="12819"/>
    <x v="11"/>
    <n v="1473.7"/>
    <n v="106.27"/>
    <d v="2012-04-05T00:00:00"/>
    <s v="Active"/>
    <x v="1"/>
    <m/>
    <m/>
    <n v="2012"/>
  </r>
  <r>
    <n v="10"/>
    <x v="9"/>
    <n v="24"/>
    <x v="38"/>
    <s v="Hunt, Jennifer J"/>
    <n v="13570"/>
    <x v="11"/>
    <n v="1064.18"/>
    <n v="138.1"/>
    <d v="2012-04-05T00:00:00"/>
    <s v="Active"/>
    <x v="2"/>
    <m/>
    <m/>
    <n v="2012"/>
  </r>
  <r>
    <n v="10"/>
    <x v="9"/>
    <n v="24"/>
    <x v="38"/>
    <s v="Sheppard, Rachel E"/>
    <n v="12760"/>
    <x v="11"/>
    <n v="1110.2"/>
    <n v="84.93"/>
    <d v="2012-04-05T00:00:00"/>
    <s v="Active"/>
    <x v="0"/>
    <m/>
    <m/>
    <n v="2012"/>
  </r>
  <r>
    <n v="10"/>
    <x v="9"/>
    <n v="24"/>
    <x v="38"/>
    <s v="White, Dianna L"/>
    <n v="13265"/>
    <x v="11"/>
    <n v="1367.62"/>
    <n v="104.62"/>
    <d v="2012-04-05T00:00:00"/>
    <s v="Active"/>
    <x v="0"/>
    <m/>
    <m/>
    <n v="2012"/>
  </r>
  <r>
    <n v="10"/>
    <x v="9"/>
    <n v="32"/>
    <x v="8"/>
    <s v="Patch, Douglas J"/>
    <n v="12887"/>
    <x v="24"/>
    <n v="1696"/>
    <n v="103.36"/>
    <d v="2012-04-05T00:00:00"/>
    <s v="Active"/>
    <x v="1"/>
    <m/>
    <m/>
    <n v="2012"/>
  </r>
  <r>
    <n v="10"/>
    <x v="9"/>
    <n v="32"/>
    <x v="8"/>
    <s v="Sanchez, Desiree B"/>
    <n v="13004"/>
    <x v="24"/>
    <n v="1683.25"/>
    <n v="237.11"/>
    <d v="2012-04-05T00:00:00"/>
    <s v="Active"/>
    <x v="0"/>
    <m/>
    <m/>
    <n v="2012"/>
  </r>
  <r>
    <n v="10"/>
    <x v="9"/>
    <n v="32"/>
    <x v="8"/>
    <s v="Sheffield, Evelyn M"/>
    <n v="12493"/>
    <x v="24"/>
    <n v="1982"/>
    <n v="151.62"/>
    <d v="2012-04-05T00:00:00"/>
    <s v="Active"/>
    <x v="1"/>
    <m/>
    <m/>
    <n v="2012"/>
  </r>
  <r>
    <n v="10"/>
    <x v="9"/>
    <n v="32"/>
    <x v="8"/>
    <s v="Martinez, Dorian C"/>
    <n v="12949"/>
    <x v="3"/>
    <n v="2281.2399999999998"/>
    <n v="174.52"/>
    <d v="2012-04-05T00:00:00"/>
    <s v="Active"/>
    <x v="0"/>
    <m/>
    <m/>
    <n v="2012"/>
  </r>
  <r>
    <n v="10"/>
    <x v="9"/>
    <n v="46"/>
    <x v="11"/>
    <s v="Clutters, Farlan M"/>
    <n v="12588"/>
    <x v="80"/>
    <n v="1485.18"/>
    <n v="113.62"/>
    <d v="2012-04-05T00:00:00"/>
    <s v="Active"/>
    <x v="1"/>
    <m/>
    <m/>
    <n v="2012"/>
  </r>
  <r>
    <n v="10"/>
    <x v="9"/>
    <n v="46"/>
    <x v="11"/>
    <s v="Dansie, Westley C"/>
    <n v="13339"/>
    <x v="27"/>
    <n v="506"/>
    <n v="73.12"/>
    <d v="2012-04-05T00:00:00"/>
    <s v="Active"/>
    <x v="0"/>
    <m/>
    <m/>
    <n v="2012"/>
  </r>
  <r>
    <n v="10"/>
    <x v="9"/>
    <n v="46"/>
    <x v="11"/>
    <s v="Gahagan, Philip L"/>
    <n v="13035"/>
    <x v="27"/>
    <n v="743.32"/>
    <n v="83.15"/>
    <d v="2012-04-05T00:00:00"/>
    <s v="Active"/>
    <x v="0"/>
    <m/>
    <m/>
    <n v="2012"/>
  </r>
  <r>
    <n v="10"/>
    <x v="9"/>
    <n v="46"/>
    <x v="11"/>
    <s v="Leuridan, Eddy L"/>
    <n v="13171"/>
    <x v="27"/>
    <n v="1609.66"/>
    <n v="123.14"/>
    <d v="2012-04-05T00:00:00"/>
    <s v="Active"/>
    <x v="0"/>
    <m/>
    <m/>
    <n v="2012"/>
  </r>
  <r>
    <n v="10"/>
    <x v="9"/>
    <n v="46"/>
    <x v="11"/>
    <s v="Payne, Theodore R"/>
    <n v="12792"/>
    <x v="27"/>
    <n v="792.54"/>
    <n v="114.53"/>
    <d v="2012-04-05T00:00:00"/>
    <s v="Active"/>
    <x v="0"/>
    <m/>
    <m/>
    <n v="2012"/>
  </r>
  <r>
    <n v="10"/>
    <x v="9"/>
    <n v="46"/>
    <x v="11"/>
    <s v="Swagger, Mark "/>
    <n v="12730"/>
    <x v="27"/>
    <n v="1875"/>
    <n v="143.44"/>
    <d v="2012-04-05T00:00:00"/>
    <s v="Active"/>
    <x v="1"/>
    <m/>
    <m/>
    <n v="2012"/>
  </r>
  <r>
    <n v="10"/>
    <x v="9"/>
    <n v="46"/>
    <x v="11"/>
    <s v="Stewart, Michael C"/>
    <n v="12742"/>
    <x v="28"/>
    <n v="2119.7399999999998"/>
    <n v="138.51"/>
    <d v="2012-04-05T00:00:00"/>
    <s v="Active"/>
    <x v="1"/>
    <m/>
    <m/>
    <n v="2012"/>
  </r>
  <r>
    <n v="10"/>
    <x v="9"/>
    <n v="62"/>
    <x v="39"/>
    <s v="Eastwood, Michael A"/>
    <n v="13624"/>
    <x v="30"/>
    <n v="247.5"/>
    <n v="35.78"/>
    <d v="2012-04-05T00:00:00"/>
    <s v="Active"/>
    <x v="2"/>
    <m/>
    <m/>
    <n v="2012"/>
  </r>
  <r>
    <n v="10"/>
    <x v="9"/>
    <n v="62"/>
    <x v="39"/>
    <s v="Gerling, Thomas L"/>
    <n v="13480"/>
    <x v="30"/>
    <n v="1472"/>
    <n v="106.85"/>
    <d v="2012-04-05T00:00:00"/>
    <s v="Active"/>
    <x v="1"/>
    <m/>
    <m/>
    <n v="2012"/>
  </r>
  <r>
    <n v="10"/>
    <x v="9"/>
    <n v="62"/>
    <x v="39"/>
    <s v="Russell, John A"/>
    <n v="13618"/>
    <x v="30"/>
    <n v="606"/>
    <n v="87.57"/>
    <d v="2012-04-05T00:00:00"/>
    <s v="Active"/>
    <x v="0"/>
    <m/>
    <m/>
    <n v="2012"/>
  </r>
  <r>
    <n v="10"/>
    <x v="9"/>
    <n v="67"/>
    <x v="14"/>
    <s v="Betz, Norman H"/>
    <n v="13066"/>
    <x v="31"/>
    <n v="1243.3800000000001"/>
    <n v="179.67"/>
    <d v="2012-04-05T00:00:00"/>
    <s v="Active"/>
    <x v="0"/>
    <m/>
    <m/>
    <n v="2012"/>
  </r>
  <r>
    <n v="10"/>
    <x v="9"/>
    <n v="67"/>
    <x v="14"/>
    <s v="Fischer, James E"/>
    <n v="12816"/>
    <x v="31"/>
    <n v="1436.97"/>
    <n v="109.93"/>
    <d v="2012-04-05T00:00:00"/>
    <s v="Active"/>
    <x v="0"/>
    <m/>
    <m/>
    <n v="2012"/>
  </r>
  <r>
    <n v="10"/>
    <x v="9"/>
    <n v="72"/>
    <x v="40"/>
    <s v="Gutierrez, Victoria L"/>
    <n v="12804"/>
    <x v="62"/>
    <n v="2079.85"/>
    <n v="159.11000000000001"/>
    <d v="2012-04-05T00:00:00"/>
    <s v="Active"/>
    <x v="1"/>
    <m/>
    <m/>
    <n v="2012"/>
  </r>
  <r>
    <n v="10"/>
    <x v="9"/>
    <n v="72"/>
    <x v="40"/>
    <s v="Bastianon, Rhea L"/>
    <n v="13250"/>
    <x v="32"/>
    <n v="2084.7199999999998"/>
    <n v="159.47999999999999"/>
    <d v="2012-04-05T00:00:00"/>
    <s v="Active"/>
    <x v="0"/>
    <m/>
    <m/>
    <n v="2012"/>
  </r>
  <r>
    <n v="10"/>
    <x v="9"/>
    <n v="72"/>
    <x v="40"/>
    <s v="Campbell, Aaron S"/>
    <n v="13419"/>
    <x v="32"/>
    <n v="407"/>
    <n v="58.8"/>
    <d v="2012-04-05T00:00:00"/>
    <s v="Active"/>
    <x v="0"/>
    <m/>
    <m/>
    <n v="2012"/>
  </r>
  <r>
    <n v="10"/>
    <x v="9"/>
    <n v="72"/>
    <x v="40"/>
    <s v="Carone, Jamie N"/>
    <n v="13356"/>
    <x v="32"/>
    <n v="77"/>
    <n v="11.12"/>
    <d v="2012-04-05T00:00:00"/>
    <s v="Voluntary Resignation"/>
    <x v="0"/>
    <m/>
    <m/>
    <n v="2012"/>
  </r>
  <r>
    <n v="10"/>
    <x v="9"/>
    <n v="72"/>
    <x v="40"/>
    <s v="Carrillo, Krystal V"/>
    <n v="13096"/>
    <x v="32"/>
    <n v="1637.19"/>
    <n v="125.25"/>
    <d v="2012-04-05T00:00:00"/>
    <s v="Active"/>
    <x v="0"/>
    <m/>
    <m/>
    <n v="2012"/>
  </r>
  <r>
    <n v="10"/>
    <x v="9"/>
    <n v="72"/>
    <x v="40"/>
    <s v="Castanos, Frank D"/>
    <n v="13482"/>
    <x v="32"/>
    <n v="1285.24"/>
    <n v="141.22999999999999"/>
    <d v="2012-04-05T00:00:00"/>
    <s v="Active"/>
    <x v="0"/>
    <m/>
    <m/>
    <n v="2012"/>
  </r>
  <r>
    <n v="10"/>
    <x v="9"/>
    <n v="72"/>
    <x v="40"/>
    <s v="DelReal, Jacqueline R"/>
    <n v="12948"/>
    <x v="32"/>
    <n v="1522.75"/>
    <n v="111.59"/>
    <d v="2012-04-05T00:00:00"/>
    <s v="Active"/>
    <x v="1"/>
    <m/>
    <m/>
    <n v="2012"/>
  </r>
  <r>
    <n v="10"/>
    <x v="9"/>
    <n v="72"/>
    <x v="40"/>
    <s v="Deroian, Kenneth W"/>
    <n v="13210"/>
    <x v="32"/>
    <n v="1824.9"/>
    <n v="139.6"/>
    <d v="2012-04-05T00:00:00"/>
    <s v="Active"/>
    <x v="0"/>
    <m/>
    <m/>
    <n v="2012"/>
  </r>
  <r>
    <n v="10"/>
    <x v="9"/>
    <n v="72"/>
    <x v="40"/>
    <s v="Glasper, Debra A"/>
    <n v="12782"/>
    <x v="32"/>
    <n v="1435.2"/>
    <n v="112.6"/>
    <d v="2012-04-05T00:00:00"/>
    <s v="Active"/>
    <x v="0"/>
    <m/>
    <m/>
    <n v="2012"/>
  </r>
  <r>
    <n v="10"/>
    <x v="9"/>
    <n v="72"/>
    <x v="40"/>
    <s v="Krumsiek, Kristy L"/>
    <n v="13012"/>
    <x v="32"/>
    <n v="1110.3399999999999"/>
    <n v="160.44"/>
    <d v="2012-04-05T00:00:00"/>
    <s v="Active"/>
    <x v="0"/>
    <m/>
    <m/>
    <n v="2012"/>
  </r>
  <r>
    <n v="10"/>
    <x v="9"/>
    <n v="72"/>
    <x v="40"/>
    <s v="Micetich, Kristen J"/>
    <n v="13102"/>
    <x v="32"/>
    <n v="492.85"/>
    <n v="37.69"/>
    <d v="2012-04-05T00:00:00"/>
    <s v="Active"/>
    <x v="0"/>
    <m/>
    <m/>
    <n v="2012"/>
  </r>
  <r>
    <n v="10"/>
    <x v="9"/>
    <n v="72"/>
    <x v="40"/>
    <s v="Olid, Pilar "/>
    <n v="13167"/>
    <x v="32"/>
    <n v="66"/>
    <n v="9.5399999999999991"/>
    <d v="2012-04-05T00:00:00"/>
    <s v="Active"/>
    <x v="0"/>
    <m/>
    <m/>
    <n v="2012"/>
  </r>
  <r>
    <n v="10"/>
    <x v="9"/>
    <n v="72"/>
    <x v="40"/>
    <s v="Plouffe, Courtney G"/>
    <n v="13149"/>
    <x v="32"/>
    <n v="734.39"/>
    <n v="106.12"/>
    <d v="2012-04-05T00:00:00"/>
    <s v="Active"/>
    <x v="0"/>
    <m/>
    <m/>
    <n v="2012"/>
  </r>
  <r>
    <n v="10"/>
    <x v="9"/>
    <n v="72"/>
    <x v="40"/>
    <s v="Plouffe, Marc J"/>
    <n v="12946"/>
    <x v="32"/>
    <n v="1631.52"/>
    <n v="119.83"/>
    <d v="2012-04-05T00:00:00"/>
    <s v="Active"/>
    <x v="1"/>
    <m/>
    <m/>
    <n v="2012"/>
  </r>
  <r>
    <n v="10"/>
    <x v="9"/>
    <n v="72"/>
    <x v="40"/>
    <s v="Rehrer, Rachel A"/>
    <n v="13107"/>
    <x v="32"/>
    <n v="510.51"/>
    <n v="73.760000000000005"/>
    <d v="2012-04-05T00:00:00"/>
    <s v="Active"/>
    <x v="0"/>
    <m/>
    <m/>
    <n v="2012"/>
  </r>
  <r>
    <n v="10"/>
    <x v="9"/>
    <n v="72"/>
    <x v="40"/>
    <s v="Richards , Chet W"/>
    <n v="12745"/>
    <x v="32"/>
    <n v="691.04"/>
    <n v="99.85"/>
    <d v="2012-04-05T00:00:00"/>
    <s v="Active"/>
    <x v="0"/>
    <m/>
    <m/>
    <n v="2012"/>
  </r>
  <r>
    <n v="10"/>
    <x v="9"/>
    <n v="72"/>
    <x v="40"/>
    <s v="Smith, Matthew R"/>
    <n v="12818"/>
    <x v="32"/>
    <n v="2054.85"/>
    <n v="151.21"/>
    <d v="2012-04-05T00:00:00"/>
    <s v="Active"/>
    <x v="1"/>
    <m/>
    <m/>
    <n v="2012"/>
  </r>
  <r>
    <n v="10"/>
    <x v="9"/>
    <n v="72"/>
    <x v="40"/>
    <s v="Uwarow, Peter F"/>
    <n v="13271"/>
    <x v="32"/>
    <n v="1727.88"/>
    <n v="134.69"/>
    <d v="2012-04-05T00:00:00"/>
    <s v="Active"/>
    <x v="0"/>
    <m/>
    <m/>
    <n v="2012"/>
  </r>
  <r>
    <n v="10"/>
    <x v="9"/>
    <n v="72"/>
    <x v="40"/>
    <s v="Wilkerson, David R"/>
    <n v="13129"/>
    <x v="32"/>
    <n v="1510.24"/>
    <n v="115.53"/>
    <d v="2012-04-05T00:00:00"/>
    <s v="Active"/>
    <x v="0"/>
    <m/>
    <m/>
    <n v="2012"/>
  </r>
  <r>
    <n v="10"/>
    <x v="9"/>
    <n v="72"/>
    <x v="40"/>
    <s v="Woods, Lisa K"/>
    <n v="13073"/>
    <x v="32"/>
    <n v="1362.9"/>
    <n v="105.09"/>
    <d v="2012-04-05T00:00:00"/>
    <s v="Active"/>
    <x v="0"/>
    <m/>
    <m/>
    <n v="2012"/>
  </r>
  <r>
    <n v="10"/>
    <x v="9"/>
    <n v="74"/>
    <x v="16"/>
    <s v="Hernandez, Vanessa "/>
    <n v="12762"/>
    <x v="34"/>
    <n v="1195.2"/>
    <n v="110.1"/>
    <d v="2012-04-05T00:00:00"/>
    <s v="Active"/>
    <x v="1"/>
    <m/>
    <m/>
    <n v="2012"/>
  </r>
  <r>
    <n v="10"/>
    <x v="9"/>
    <n v="75"/>
    <x v="17"/>
    <s v="Collins, Govona L"/>
    <n v="13540"/>
    <x v="35"/>
    <n v="380"/>
    <n v="54.91"/>
    <d v="2012-04-05T00:00:00"/>
    <s v="Active"/>
    <x v="2"/>
    <m/>
    <m/>
    <n v="2012"/>
  </r>
  <r>
    <n v="10"/>
    <x v="9"/>
    <n v="75"/>
    <x v="17"/>
    <s v="Johnson, Samantha J"/>
    <n v="13567"/>
    <x v="35"/>
    <n v="380"/>
    <n v="54.91"/>
    <d v="2012-04-05T00:00:00"/>
    <s v="Active"/>
    <x v="2"/>
    <m/>
    <m/>
    <n v="2012"/>
  </r>
  <r>
    <n v="10"/>
    <x v="9"/>
    <n v="75"/>
    <x v="17"/>
    <s v="Schuler, Deborah K"/>
    <n v="13542"/>
    <x v="35"/>
    <n v="380"/>
    <n v="54.91"/>
    <d v="2012-04-05T00:00:00"/>
    <s v="Active"/>
    <x v="2"/>
    <m/>
    <m/>
    <n v="2012"/>
  </r>
  <r>
    <n v="10"/>
    <x v="9"/>
    <n v="79"/>
    <x v="18"/>
    <s v="Thornton, Elijah J"/>
    <n v="12884"/>
    <x v="36"/>
    <n v="1730.4"/>
    <n v="126.56"/>
    <d v="2012-04-05T00:00:00"/>
    <s v="Active"/>
    <x v="1"/>
    <m/>
    <m/>
    <n v="2012"/>
  </r>
  <r>
    <n v="10"/>
    <x v="9"/>
    <n v="80"/>
    <x v="19"/>
    <s v="Ragle, Millisa K"/>
    <n v="12169"/>
    <x v="4"/>
    <n v="1447.18"/>
    <n v="104.35"/>
    <d v="2012-04-05T00:00:00"/>
    <s v="Active"/>
    <x v="1"/>
    <m/>
    <m/>
    <n v="2012"/>
  </r>
  <r>
    <n v="10"/>
    <x v="9"/>
    <n v="80"/>
    <x v="19"/>
    <s v="Blackwell, Melanie A"/>
    <n v="10972"/>
    <x v="39"/>
    <n v="3486.54"/>
    <n v="266.72000000000003"/>
    <d v="2012-04-05T00:00:00"/>
    <s v="Active"/>
    <x v="1"/>
    <m/>
    <m/>
    <n v="2012"/>
  </r>
  <r>
    <n v="10"/>
    <x v="9"/>
    <n v="80"/>
    <x v="19"/>
    <s v="Mendoza, Miguel  A"/>
    <n v="13590"/>
    <x v="40"/>
    <n v="960"/>
    <n v="138.72"/>
    <d v="2012-04-05T00:00:00"/>
    <s v="Active"/>
    <x v="1"/>
    <m/>
    <m/>
    <n v="2012"/>
  </r>
  <r>
    <n v="10"/>
    <x v="9"/>
    <n v="80"/>
    <x v="19"/>
    <s v="Reyes, Miryan L"/>
    <n v="12631"/>
    <x v="40"/>
    <n v="1008.8"/>
    <n v="100.95"/>
    <d v="2012-04-05T00:00:00"/>
    <s v="Active"/>
    <x v="1"/>
    <m/>
    <m/>
    <n v="2012"/>
  </r>
  <r>
    <n v="10"/>
    <x v="9"/>
    <n v="80"/>
    <x v="19"/>
    <s v="Tillett, Penelope A"/>
    <n v="12710"/>
    <x v="41"/>
    <n v="1612.57"/>
    <n v="118.39"/>
    <d v="2012-04-05T00:00:00"/>
    <s v="Active"/>
    <x v="1"/>
    <m/>
    <m/>
    <n v="2012"/>
  </r>
  <r>
    <n v="10"/>
    <x v="9"/>
    <n v="82"/>
    <x v="20"/>
    <s v="Galvan, Crystal E"/>
    <n v="13178"/>
    <x v="45"/>
    <n v="2056.1999999999998"/>
    <n v="157.29"/>
    <d v="2012-04-05T00:00:00"/>
    <s v="Active"/>
    <x v="1"/>
    <m/>
    <m/>
    <n v="2012"/>
  </r>
  <r>
    <n v="10"/>
    <x v="9"/>
    <n v="82"/>
    <x v="20"/>
    <s v="Gilman, Tamra B"/>
    <n v="12483"/>
    <x v="45"/>
    <n v="2108.8000000000002"/>
    <n v="155.12"/>
    <d v="2012-04-05T00:00:00"/>
    <s v="Active"/>
    <x v="1"/>
    <m/>
    <m/>
    <n v="2012"/>
  </r>
  <r>
    <n v="10"/>
    <x v="9"/>
    <n v="82"/>
    <x v="20"/>
    <s v="Neville, Keith E"/>
    <n v="12853"/>
    <x v="45"/>
    <n v="2113.6"/>
    <n v="156.52000000000001"/>
    <d v="2012-04-05T00:00:00"/>
    <s v="Active"/>
    <x v="1"/>
    <m/>
    <m/>
    <n v="2012"/>
  </r>
  <r>
    <n v="10"/>
    <x v="9"/>
    <n v="82"/>
    <x v="20"/>
    <s v="Thompson, Steven L"/>
    <n v="13028"/>
    <x v="45"/>
    <n v="2031.2"/>
    <n v="150.47999999999999"/>
    <d v="2012-04-05T00:00:00"/>
    <s v="Active"/>
    <x v="1"/>
    <m/>
    <m/>
    <n v="2012"/>
  </r>
  <r>
    <n v="10"/>
    <x v="9"/>
    <n v="82"/>
    <x v="20"/>
    <s v="Rubalcaba, Oracio "/>
    <n v="11881"/>
    <x v="116"/>
    <n v="2789.24"/>
    <n v="207.56"/>
    <d v="2012-04-05T00:00:00"/>
    <s v="Active"/>
    <x v="1"/>
    <m/>
    <m/>
    <n v="2012"/>
  </r>
  <r>
    <n v="10"/>
    <x v="9"/>
    <n v="83"/>
    <x v="21"/>
    <s v="Heywood, Braden J"/>
    <n v="12978"/>
    <x v="49"/>
    <n v="2545.5700000000002"/>
    <n v="194.74"/>
    <d v="2012-04-05T00:00:00"/>
    <s v="Active"/>
    <x v="1"/>
    <m/>
    <m/>
    <n v="2012"/>
  </r>
  <r>
    <n v="10"/>
    <x v="9"/>
    <n v="83"/>
    <x v="21"/>
    <s v="Reyes-Rangel, Rose E"/>
    <n v="13438"/>
    <x v="49"/>
    <n v="2548.17"/>
    <n v="194.94"/>
    <d v="2012-04-05T00:00:00"/>
    <s v="Active"/>
    <x v="1"/>
    <m/>
    <m/>
    <n v="2012"/>
  </r>
  <r>
    <n v="10"/>
    <x v="9"/>
    <n v="85"/>
    <x v="22"/>
    <s v="Gessesse, Kalisha L"/>
    <n v="13578"/>
    <x v="50"/>
    <n v="1567.25"/>
    <n v="226.47"/>
    <d v="2012-04-05T00:00:00"/>
    <s v="Active"/>
    <x v="1"/>
    <m/>
    <m/>
    <n v="2012"/>
  </r>
  <r>
    <n v="10"/>
    <x v="9"/>
    <n v="85"/>
    <x v="22"/>
    <s v="Hogan, Janet M"/>
    <n v="13396"/>
    <x v="50"/>
    <n v="1563.41"/>
    <n v="119.6"/>
    <d v="2012-04-05T00:00:00"/>
    <s v="Active"/>
    <x v="1"/>
    <m/>
    <m/>
    <n v="2012"/>
  </r>
  <r>
    <n v="10"/>
    <x v="9"/>
    <n v="85"/>
    <x v="22"/>
    <s v="Ramirez, Elizabeth A"/>
    <n v="13144"/>
    <x v="50"/>
    <n v="1622.77"/>
    <n v="117.5"/>
    <d v="2012-04-05T00:00:00"/>
    <s v="Active"/>
    <x v="1"/>
    <m/>
    <m/>
    <n v="2012"/>
  </r>
  <r>
    <n v="10"/>
    <x v="9"/>
    <n v="85"/>
    <x v="22"/>
    <s v="Routhieaux, Naomi "/>
    <n v="13467"/>
    <x v="50"/>
    <n v="1731.2"/>
    <n v="125.87"/>
    <d v="2012-04-05T00:00:00"/>
    <s v="Active"/>
    <x v="1"/>
    <m/>
    <m/>
    <n v="2012"/>
  </r>
  <r>
    <n v="10"/>
    <x v="9"/>
    <n v="85"/>
    <x v="22"/>
    <s v="Yeates, Natasha R"/>
    <n v="13182"/>
    <x v="50"/>
    <n v="1523.2"/>
    <n v="111.62"/>
    <d v="2012-04-05T00:00:00"/>
    <s v="Active"/>
    <x v="1"/>
    <m/>
    <m/>
    <n v="2012"/>
  </r>
  <r>
    <n v="10"/>
    <x v="9"/>
    <n v="85"/>
    <x v="22"/>
    <s v="Morgan, Joel C"/>
    <n v="13511"/>
    <x v="47"/>
    <n v="2307.6999999999998"/>
    <n v="172.48"/>
    <d v="2012-04-05T00:00:00"/>
    <s v="Active"/>
    <x v="1"/>
    <m/>
    <m/>
    <n v="2012"/>
  </r>
  <r>
    <n v="10"/>
    <x v="9"/>
    <n v="86"/>
    <x v="23"/>
    <s v="Ameer, Malikia "/>
    <n v="13408"/>
    <x v="51"/>
    <n v="815"/>
    <n v="105.23"/>
    <d v="2012-04-05T00:00:00"/>
    <s v="Active"/>
    <x v="1"/>
    <m/>
    <m/>
    <n v="2012"/>
  </r>
  <r>
    <n v="10"/>
    <x v="9"/>
    <n v="86"/>
    <x v="23"/>
    <s v="Paiva, Michael A"/>
    <n v="13312"/>
    <x v="51"/>
    <n v="640"/>
    <n v="83.23"/>
    <d v="2012-04-05T00:00:00"/>
    <s v="Active"/>
    <x v="1"/>
    <m/>
    <m/>
    <n v="2012"/>
  </r>
  <r>
    <n v="10"/>
    <x v="9"/>
    <n v="86"/>
    <x v="23"/>
    <s v="Shuster, John M"/>
    <n v="13544"/>
    <x v="53"/>
    <n v="1923.08"/>
    <n v="147.11000000000001"/>
    <d v="2012-04-05T00:00:00"/>
    <s v="Active"/>
    <x v="1"/>
    <m/>
    <m/>
    <n v="2012"/>
  </r>
  <r>
    <n v="10"/>
    <x v="9"/>
    <n v="86"/>
    <x v="23"/>
    <s v="Ferguson, Kaela V"/>
    <n v="13148"/>
    <x v="54"/>
    <n v="1019.29"/>
    <n v="138.02000000000001"/>
    <d v="2012-04-05T00:00:00"/>
    <s v="Active"/>
    <x v="1"/>
    <m/>
    <m/>
    <n v="2012"/>
  </r>
  <r>
    <n v="10"/>
    <x v="9"/>
    <n v="86"/>
    <x v="23"/>
    <s v="Gutierrez, Eduardo "/>
    <n v="13441"/>
    <x v="54"/>
    <n v="1014.88"/>
    <n v="137.38999999999999"/>
    <d v="2012-04-05T00:00:00"/>
    <s v="Active"/>
    <x v="1"/>
    <m/>
    <m/>
    <n v="2012"/>
  </r>
  <r>
    <n v="10"/>
    <x v="9"/>
    <n v="87"/>
    <x v="24"/>
    <s v="Loucks, Joshua A"/>
    <n v="13246"/>
    <x v="55"/>
    <n v="1713.6"/>
    <n v="126.19"/>
    <d v="2012-04-05T00:00:00"/>
    <s v="Active"/>
    <x v="1"/>
    <m/>
    <m/>
    <n v="2012"/>
  </r>
  <r>
    <n v="10"/>
    <x v="9"/>
    <n v="92"/>
    <x v="25"/>
    <s v="Mason, DaShannon S"/>
    <n v="12497"/>
    <x v="56"/>
    <n v="1955.48"/>
    <n v="134.87"/>
    <d v="2012-04-05T00:00:00"/>
    <s v="Active"/>
    <x v="1"/>
    <m/>
    <m/>
    <n v="2012"/>
  </r>
  <r>
    <n v="10"/>
    <x v="9"/>
    <n v="92"/>
    <x v="25"/>
    <s v="Brown , Lauren N"/>
    <n v="12923"/>
    <x v="57"/>
    <n v="1140"/>
    <n v="111.7"/>
    <d v="2012-04-05T00:00:00"/>
    <s v="Active"/>
    <x v="1"/>
    <m/>
    <m/>
    <n v="2012"/>
  </r>
  <r>
    <n v="10"/>
    <x v="9"/>
    <n v="92"/>
    <x v="25"/>
    <s v="Carlos, Melissa M"/>
    <n v="12640"/>
    <x v="57"/>
    <n v="1471.2"/>
    <n v="110.84"/>
    <d v="2012-04-05T00:00:00"/>
    <s v="Active"/>
    <x v="1"/>
    <m/>
    <m/>
    <n v="2012"/>
  </r>
  <r>
    <n v="10"/>
    <x v="9"/>
    <n v="92"/>
    <x v="25"/>
    <s v="Magnant, Jennifer "/>
    <n v="12971"/>
    <x v="57"/>
    <n v="1648"/>
    <n v="119.87"/>
    <d v="2012-04-05T00:00:00"/>
    <s v="Active"/>
    <x v="1"/>
    <m/>
    <m/>
    <n v="2012"/>
  </r>
  <r>
    <n v="10"/>
    <x v="9"/>
    <n v="93"/>
    <x v="26"/>
    <s v="Crist, William B"/>
    <n v="12817"/>
    <x v="79"/>
    <n v="2495.7800000000002"/>
    <n v="180.11"/>
    <d v="2012-04-05T00:00:00"/>
    <s v="Active"/>
    <x v="1"/>
    <m/>
    <m/>
    <n v="2012"/>
  </r>
  <r>
    <n v="10"/>
    <x v="9"/>
    <n v="93"/>
    <x v="26"/>
    <s v="Adams, Jamie L"/>
    <n v="13264"/>
    <x v="4"/>
    <n v="1281.04"/>
    <n v="97.38"/>
    <d v="2012-04-05T00:00:00"/>
    <s v="Active"/>
    <x v="1"/>
    <m/>
    <m/>
    <n v="2012"/>
  </r>
  <r>
    <n v="10"/>
    <x v="9"/>
    <n v="93"/>
    <x v="26"/>
    <s v="Allen , Norman J"/>
    <n v="12836"/>
    <x v="61"/>
    <n v="2041.67"/>
    <n v="155.57"/>
    <d v="2012-04-05T00:00:00"/>
    <s v="Active"/>
    <x v="1"/>
    <m/>
    <m/>
    <n v="2012"/>
  </r>
  <r>
    <n v="10"/>
    <x v="9"/>
    <n v="93"/>
    <x v="26"/>
    <s v="Latu, Tammy M"/>
    <n v="12101"/>
    <x v="61"/>
    <n v="2227.89"/>
    <n v="161.66999999999999"/>
    <d v="2012-04-05T00:00:00"/>
    <s v="Active"/>
    <x v="1"/>
    <m/>
    <m/>
    <n v="2012"/>
  </r>
  <r>
    <n v="10"/>
    <x v="9"/>
    <n v="93"/>
    <x v="26"/>
    <s v="Christensen, Misty D"/>
    <n v="12681"/>
    <x v="81"/>
    <n v="1674.16"/>
    <n v="121.61"/>
    <d v="2012-04-05T00:00:00"/>
    <s v="Active"/>
    <x v="1"/>
    <m/>
    <m/>
    <n v="2012"/>
  </r>
  <r>
    <n v="11"/>
    <x v="10"/>
    <n v="2"/>
    <x v="37"/>
    <s v="Ainsworth, Elizabeth  A"/>
    <n v="13415"/>
    <x v="91"/>
    <n v="915"/>
    <n v="109.44"/>
    <d v="2012-04-05T00:00:00"/>
    <s v="Active"/>
    <x v="0"/>
    <m/>
    <m/>
    <n v="2012"/>
  </r>
  <r>
    <n v="11"/>
    <x v="10"/>
    <n v="2"/>
    <x v="37"/>
    <s v="Johnson, Alicia L"/>
    <n v="11937"/>
    <x v="91"/>
    <n v="607.08000000000004"/>
    <n v="40.04"/>
    <d v="2012-04-05T00:00:00"/>
    <s v="Active"/>
    <x v="1"/>
    <m/>
    <m/>
    <n v="2012"/>
  </r>
  <r>
    <n v="11"/>
    <x v="10"/>
    <n v="2"/>
    <x v="37"/>
    <s v="Hernandez, April L"/>
    <n v="13458"/>
    <x v="11"/>
    <n v="1412.5"/>
    <n v="108.06"/>
    <d v="2012-04-05T00:00:00"/>
    <s v="Active"/>
    <x v="0"/>
    <m/>
    <m/>
    <n v="2012"/>
  </r>
  <r>
    <n v="11"/>
    <x v="10"/>
    <n v="2"/>
    <x v="37"/>
    <s v="Maefau, Sheniqua L"/>
    <n v="13370"/>
    <x v="82"/>
    <n v="701.25"/>
    <n v="53.65"/>
    <d v="2012-04-05T00:00:00"/>
    <s v="Active"/>
    <x v="0"/>
    <m/>
    <m/>
    <n v="2012"/>
  </r>
  <r>
    <n v="11"/>
    <x v="10"/>
    <n v="2"/>
    <x v="37"/>
    <s v="Rodriguez, Martha H"/>
    <n v="13414"/>
    <x v="82"/>
    <n v="975"/>
    <n v="74.59"/>
    <d v="2012-04-05T00:00:00"/>
    <s v="Active"/>
    <x v="0"/>
    <m/>
    <m/>
    <n v="2012"/>
  </r>
  <r>
    <n v="11"/>
    <x v="10"/>
    <n v="3"/>
    <x v="32"/>
    <s v="Cunanan, Jennifer K"/>
    <n v="13491"/>
    <x v="82"/>
    <n v="2134.38"/>
    <n v="163.28"/>
    <d v="2012-04-05T00:00:00"/>
    <s v="Active"/>
    <x v="3"/>
    <m/>
    <m/>
    <n v="2012"/>
  </r>
  <r>
    <n v="11"/>
    <x v="10"/>
    <n v="3"/>
    <x v="32"/>
    <s v="LaHeist, Allen J"/>
    <n v="13366"/>
    <x v="82"/>
    <n v="681.31"/>
    <n v="52.12"/>
    <d v="2012-04-05T00:00:00"/>
    <s v="Active"/>
    <x v="0"/>
    <m/>
    <m/>
    <n v="2012"/>
  </r>
  <r>
    <n v="11"/>
    <x v="10"/>
    <n v="14"/>
    <x v="2"/>
    <s v="Moriarity, Richard S"/>
    <n v="13469"/>
    <x v="82"/>
    <n v="668.25"/>
    <n v="51.12"/>
    <d v="2012-04-05T00:00:00"/>
    <s v="Active"/>
    <x v="1"/>
    <m/>
    <m/>
    <n v="2012"/>
  </r>
  <r>
    <n v="11"/>
    <x v="10"/>
    <n v="14"/>
    <x v="2"/>
    <s v="Lee, Vernica P"/>
    <n v="13605"/>
    <x v="32"/>
    <n v="667.5"/>
    <n v="96.44"/>
    <d v="2012-04-05T00:00:00"/>
    <s v="Active"/>
    <x v="0"/>
    <m/>
    <m/>
    <n v="2012"/>
  </r>
  <r>
    <n v="11"/>
    <x v="10"/>
    <n v="14"/>
    <x v="2"/>
    <s v="Schultz, Michael L"/>
    <n v="13520"/>
    <x v="65"/>
    <n v="3511.16"/>
    <n v="268.60000000000002"/>
    <d v="2012-04-05T00:00:00"/>
    <s v="Active"/>
    <x v="1"/>
    <m/>
    <m/>
    <n v="2012"/>
  </r>
  <r>
    <n v="11"/>
    <x v="10"/>
    <n v="14"/>
    <x v="2"/>
    <s v="Hall, William H"/>
    <n v="12133"/>
    <x v="7"/>
    <n v="4255.7700000000004"/>
    <n v="325.57"/>
    <d v="2012-04-05T00:00:00"/>
    <s v="Active"/>
    <x v="1"/>
    <m/>
    <m/>
    <n v="2012"/>
  </r>
  <r>
    <n v="11"/>
    <x v="10"/>
    <n v="24"/>
    <x v="4"/>
    <s v="Johnson, Alicia L"/>
    <n v="11937"/>
    <x v="91"/>
    <n v="1232.55"/>
    <n v="81.27"/>
    <d v="2012-04-05T00:00:00"/>
    <s v="Active"/>
    <x v="1"/>
    <m/>
    <m/>
    <n v="2012"/>
  </r>
  <r>
    <n v="11"/>
    <x v="10"/>
    <n v="24"/>
    <x v="4"/>
    <s v="Robles, Martha "/>
    <n v="13625"/>
    <x v="11"/>
    <n v="175"/>
    <n v="25.29"/>
    <d v="2012-04-05T00:00:00"/>
    <s v="Active"/>
    <x v="0"/>
    <m/>
    <m/>
    <n v="2012"/>
  </r>
  <r>
    <n v="11"/>
    <x v="10"/>
    <n v="24"/>
    <x v="4"/>
    <s v="Schiffner, Sandra L"/>
    <n v="13382"/>
    <x v="11"/>
    <n v="2188.75"/>
    <n v="167.44"/>
    <d v="2012-04-05T00:00:00"/>
    <s v="Active"/>
    <x v="1"/>
    <m/>
    <m/>
    <n v="2012"/>
  </r>
  <r>
    <n v="11"/>
    <x v="10"/>
    <n v="24"/>
    <x v="4"/>
    <s v="LaHeist, Allen J"/>
    <n v="13366"/>
    <x v="82"/>
    <n v="681.32"/>
    <n v="52.12"/>
    <d v="2012-04-05T00:00:00"/>
    <s v="Active"/>
    <x v="0"/>
    <m/>
    <m/>
    <n v="2012"/>
  </r>
  <r>
    <n v="11"/>
    <x v="10"/>
    <n v="24"/>
    <x v="4"/>
    <s v="Maefau, Sheniqua L"/>
    <n v="13370"/>
    <x v="82"/>
    <n v="1423.75"/>
    <n v="108.91"/>
    <d v="2012-04-05T00:00:00"/>
    <s v="Active"/>
    <x v="0"/>
    <m/>
    <m/>
    <n v="2012"/>
  </r>
  <r>
    <n v="11"/>
    <x v="10"/>
    <n v="24"/>
    <x v="4"/>
    <s v="Mejia, Carilu "/>
    <n v="13604"/>
    <x v="82"/>
    <n v="1681.25"/>
    <n v="242.95"/>
    <d v="2012-04-05T00:00:00"/>
    <s v="Active"/>
    <x v="0"/>
    <m/>
    <m/>
    <n v="2012"/>
  </r>
  <r>
    <n v="11"/>
    <x v="10"/>
    <n v="24"/>
    <x v="4"/>
    <s v="Moriarity, Richard S"/>
    <n v="13469"/>
    <x v="82"/>
    <n v="1356.75"/>
    <n v="103.79"/>
    <d v="2012-04-05T00:00:00"/>
    <s v="Active"/>
    <x v="1"/>
    <m/>
    <m/>
    <n v="2012"/>
  </r>
  <r>
    <n v="11"/>
    <x v="10"/>
    <n v="24"/>
    <x v="4"/>
    <s v="Therrien, Carol "/>
    <n v="13130"/>
    <x v="32"/>
    <n v="659.34"/>
    <n v="50.44"/>
    <d v="2012-04-05T00:00:00"/>
    <s v="Active"/>
    <x v="0"/>
    <m/>
    <m/>
    <n v="2012"/>
  </r>
  <r>
    <n v="11"/>
    <x v="10"/>
    <n v="32"/>
    <x v="8"/>
    <s v="Garcia , Aaron M"/>
    <n v="13495"/>
    <x v="24"/>
    <n v="1373.5"/>
    <n v="105.08"/>
    <d v="2012-04-05T00:00:00"/>
    <s v="Active"/>
    <x v="0"/>
    <m/>
    <m/>
    <n v="2012"/>
  </r>
  <r>
    <n v="11"/>
    <x v="10"/>
    <n v="32"/>
    <x v="8"/>
    <s v="Knight, Jessica S"/>
    <n v="13371"/>
    <x v="24"/>
    <n v="703.12"/>
    <n v="53.78"/>
    <d v="2012-04-05T00:00:00"/>
    <s v="Active"/>
    <x v="0"/>
    <m/>
    <m/>
    <n v="2012"/>
  </r>
  <r>
    <n v="11"/>
    <x v="10"/>
    <n v="32"/>
    <x v="8"/>
    <s v="Oropeza, Rafael R"/>
    <n v="12223"/>
    <x v="24"/>
    <n v="1830.79"/>
    <n v="134.22999999999999"/>
    <d v="2012-04-05T00:00:00"/>
    <s v="Active"/>
    <x v="1"/>
    <m/>
    <m/>
    <n v="2012"/>
  </r>
  <r>
    <n v="11"/>
    <x v="10"/>
    <n v="32"/>
    <x v="8"/>
    <s v="Waite, Marie G"/>
    <n v="13445"/>
    <x v="24"/>
    <n v="868.75"/>
    <n v="125.53"/>
    <d v="2012-04-05T00:00:00"/>
    <s v="Active"/>
    <x v="0"/>
    <m/>
    <m/>
    <n v="2012"/>
  </r>
  <r>
    <n v="11"/>
    <x v="10"/>
    <n v="32"/>
    <x v="8"/>
    <s v="Therrien, Carol "/>
    <n v="13130"/>
    <x v="32"/>
    <n v="1338.66"/>
    <n v="102.41"/>
    <d v="2012-04-05T00:00:00"/>
    <s v="Active"/>
    <x v="0"/>
    <m/>
    <m/>
    <n v="2012"/>
  </r>
  <r>
    <n v="11"/>
    <x v="10"/>
    <n v="72"/>
    <x v="15"/>
    <s v="Garcia , Aaron M"/>
    <n v="13495"/>
    <x v="24"/>
    <n v="676.5"/>
    <n v="51.75"/>
    <d v="2012-04-05T00:00:00"/>
    <s v="Active"/>
    <x v="0"/>
    <m/>
    <m/>
    <n v="2012"/>
  </r>
  <r>
    <n v="11"/>
    <x v="10"/>
    <n v="72"/>
    <x v="15"/>
    <s v="Knight, Jessica S"/>
    <n v="13371"/>
    <x v="24"/>
    <n v="703.13"/>
    <n v="53.8"/>
    <d v="2012-04-05T00:00:00"/>
    <s v="Active"/>
    <x v="0"/>
    <m/>
    <m/>
    <n v="2012"/>
  </r>
  <r>
    <n v="11"/>
    <x v="10"/>
    <n v="72"/>
    <x v="15"/>
    <s v="Livingston, Tammy R"/>
    <n v="13357"/>
    <x v="24"/>
    <n v="1884.62"/>
    <n v="140.12"/>
    <d v="2012-04-05T00:00:00"/>
    <s v="Active"/>
    <x v="1"/>
    <m/>
    <m/>
    <n v="2012"/>
  </r>
  <r>
    <n v="11"/>
    <x v="10"/>
    <n v="72"/>
    <x v="15"/>
    <s v="Earnhardt, Tamara D"/>
    <n v="13556"/>
    <x v="32"/>
    <n v="1668.75"/>
    <n v="127.66"/>
    <d v="2012-04-05T00:00:00"/>
    <s v="Active"/>
    <x v="0"/>
    <m/>
    <m/>
    <n v="2012"/>
  </r>
  <r>
    <n v="11"/>
    <x v="10"/>
    <n v="72"/>
    <x v="15"/>
    <s v="Lee, Vernica P"/>
    <n v="13605"/>
    <x v="32"/>
    <n v="667.5"/>
    <n v="96.44"/>
    <d v="2012-04-05T00:00:00"/>
    <s v="Active"/>
    <x v="0"/>
    <m/>
    <m/>
    <n v="2012"/>
  </r>
  <r>
    <n v="11"/>
    <x v="10"/>
    <n v="72"/>
    <x v="15"/>
    <s v="Whiles, Ronald L"/>
    <n v="12125"/>
    <x v="36"/>
    <n v="686.33"/>
    <n v="50.45"/>
    <d v="2012-04-05T00:00:00"/>
    <s v="Active"/>
    <x v="1"/>
    <m/>
    <m/>
    <n v="2012"/>
  </r>
  <r>
    <n v="11"/>
    <x v="10"/>
    <n v="75"/>
    <x v="17"/>
    <s v="Hernandez, Evelin "/>
    <n v="13594"/>
    <x v="35"/>
    <n v="304"/>
    <n v="43.93"/>
    <d v="2012-04-05T00:00:00"/>
    <s v="Active"/>
    <x v="2"/>
    <m/>
    <m/>
    <n v="2012"/>
  </r>
  <r>
    <n v="11"/>
    <x v="10"/>
    <n v="75"/>
    <x v="17"/>
    <s v="Moulard, Naomi C"/>
    <n v="13595"/>
    <x v="35"/>
    <n v="332.5"/>
    <n v="48.06"/>
    <d v="2012-04-05T00:00:00"/>
    <s v="Active"/>
    <x v="2"/>
    <m/>
    <m/>
    <n v="2012"/>
  </r>
  <r>
    <n v="11"/>
    <x v="10"/>
    <n v="80"/>
    <x v="19"/>
    <s v="Giugni, Joanne M"/>
    <n v="12885"/>
    <x v="4"/>
    <n v="1839.4"/>
    <n v="140.71"/>
    <d v="2012-04-05T00:00:00"/>
    <s v="Active"/>
    <x v="1"/>
    <m/>
    <m/>
    <n v="2012"/>
  </r>
  <r>
    <n v="11"/>
    <x v="10"/>
    <n v="80"/>
    <x v="19"/>
    <s v="Whiles, Robyn "/>
    <n v="10426"/>
    <x v="39"/>
    <n v="4484.62"/>
    <n v="336.87"/>
    <d v="2012-04-05T00:00:00"/>
    <s v="Active"/>
    <x v="1"/>
    <m/>
    <m/>
    <n v="2012"/>
  </r>
  <r>
    <n v="11"/>
    <x v="10"/>
    <n v="80"/>
    <x v="19"/>
    <s v="Cooper, Eric J"/>
    <n v="13444"/>
    <x v="40"/>
    <n v="988.8"/>
    <n v="133.62"/>
    <d v="2012-04-05T00:00:00"/>
    <s v="Active"/>
    <x v="1"/>
    <m/>
    <m/>
    <n v="2012"/>
  </r>
  <r>
    <n v="11"/>
    <x v="10"/>
    <n v="80"/>
    <x v="19"/>
    <s v="Cooper, Jeffrey J"/>
    <n v="13307"/>
    <x v="40"/>
    <n v="988.8"/>
    <n v="133.62"/>
    <d v="2012-04-05T00:00:00"/>
    <s v="Active"/>
    <x v="1"/>
    <m/>
    <m/>
    <n v="2012"/>
  </r>
  <r>
    <n v="11"/>
    <x v="10"/>
    <n v="80"/>
    <x v="19"/>
    <s v="Whiles, Ronald L"/>
    <n v="12125"/>
    <x v="36"/>
    <n v="1393.47"/>
    <n v="102.45"/>
    <d v="2012-04-05T00:00:00"/>
    <s v="Active"/>
    <x v="1"/>
    <m/>
    <m/>
    <n v="2012"/>
  </r>
  <r>
    <n v="11"/>
    <x v="10"/>
    <n v="82"/>
    <x v="20"/>
    <s v="Buttacavoli, Brian M"/>
    <n v="13501"/>
    <x v="45"/>
    <n v="1994.49"/>
    <n v="146.5"/>
    <d v="2012-04-05T00:00:00"/>
    <s v="Active"/>
    <x v="1"/>
    <m/>
    <m/>
    <n v="2012"/>
  </r>
  <r>
    <n v="11"/>
    <x v="10"/>
    <n v="82"/>
    <x v="20"/>
    <s v="Carrasco, Priscilla "/>
    <n v="12386"/>
    <x v="45"/>
    <n v="2405"/>
    <n v="183.13"/>
    <d v="2012-04-05T00:00:00"/>
    <s v="Active"/>
    <x v="1"/>
    <m/>
    <m/>
    <n v="2012"/>
  </r>
  <r>
    <n v="11"/>
    <x v="10"/>
    <n v="82"/>
    <x v="20"/>
    <s v="Ruder, Nora E"/>
    <n v="12342"/>
    <x v="45"/>
    <n v="1943.97"/>
    <n v="148.72"/>
    <d v="2012-04-05T00:00:00"/>
    <s v="Active"/>
    <x v="1"/>
    <m/>
    <m/>
    <n v="2012"/>
  </r>
  <r>
    <n v="11"/>
    <x v="10"/>
    <n v="82"/>
    <x v="20"/>
    <s v="Santos, Daniel R"/>
    <n v="11839"/>
    <x v="116"/>
    <n v="3730.77"/>
    <n v="242.69"/>
    <d v="2012-04-05T00:00:00"/>
    <s v="Active"/>
    <x v="1"/>
    <m/>
    <m/>
    <n v="2012"/>
  </r>
  <r>
    <n v="11"/>
    <x v="10"/>
    <n v="83"/>
    <x v="21"/>
    <s v="Hall, John C"/>
    <n v="13443"/>
    <x v="49"/>
    <n v="2509.92"/>
    <n v="185.54"/>
    <d v="2012-04-05T00:00:00"/>
    <s v="Active"/>
    <x v="1"/>
    <m/>
    <m/>
    <n v="2012"/>
  </r>
  <r>
    <n v="11"/>
    <x v="10"/>
    <n v="83"/>
    <x v="21"/>
    <s v="Porter, David G"/>
    <n v="13500"/>
    <x v="49"/>
    <n v="2450.5"/>
    <n v="136.16999999999999"/>
    <d v="2012-04-05T00:00:00"/>
    <s v="Active"/>
    <x v="1"/>
    <m/>
    <m/>
    <n v="2012"/>
  </r>
  <r>
    <n v="11"/>
    <x v="10"/>
    <n v="85"/>
    <x v="22"/>
    <s v="Groen, Donald G"/>
    <n v="12958"/>
    <x v="50"/>
    <n v="1885.6"/>
    <n v="138.43"/>
    <d v="2012-04-05T00:00:00"/>
    <s v="Active"/>
    <x v="1"/>
    <m/>
    <m/>
    <n v="2012"/>
  </r>
  <r>
    <n v="11"/>
    <x v="10"/>
    <n v="85"/>
    <x v="22"/>
    <s v="Rodriguez, Gracia K"/>
    <n v="13568"/>
    <x v="50"/>
    <n v="1600"/>
    <n v="122.4"/>
    <d v="2012-04-05T00:00:00"/>
    <s v="Active"/>
    <x v="1"/>
    <m/>
    <m/>
    <n v="2012"/>
  </r>
  <r>
    <n v="11"/>
    <x v="10"/>
    <n v="86"/>
    <x v="23"/>
    <s v="Duffin II, James R"/>
    <n v="12498"/>
    <x v="53"/>
    <n v="2178.84"/>
    <n v="162.62"/>
    <d v="2012-04-05T00:00:00"/>
    <s v="Active"/>
    <x v="1"/>
    <m/>
    <m/>
    <n v="2012"/>
  </r>
  <r>
    <n v="11"/>
    <x v="10"/>
    <n v="87"/>
    <x v="24"/>
    <s v="Herman, Jeffrey C"/>
    <n v="13470"/>
    <x v="81"/>
    <n v="519.75"/>
    <n v="39.76"/>
    <d v="2012-04-05T00:00:00"/>
    <s v="Active"/>
    <x v="3"/>
    <m/>
    <m/>
    <n v="2012"/>
  </r>
  <r>
    <n v="11"/>
    <x v="10"/>
    <n v="92"/>
    <x v="25"/>
    <s v="Everett, Leonora E"/>
    <n v="13319"/>
    <x v="57"/>
    <n v="1678.9"/>
    <n v="123.46"/>
    <d v="2012-04-05T00:00:00"/>
    <s v="Active"/>
    <x v="1"/>
    <m/>
    <m/>
    <n v="2012"/>
  </r>
  <r>
    <n v="11"/>
    <x v="10"/>
    <n v="92"/>
    <x v="25"/>
    <s v="Plascencia, Grace A"/>
    <n v="13494"/>
    <x v="57"/>
    <n v="1897.78"/>
    <n v="141.13"/>
    <d v="2012-04-05T00:00:00"/>
    <s v="Active"/>
    <x v="1"/>
    <m/>
    <m/>
    <n v="2012"/>
  </r>
  <r>
    <n v="11"/>
    <x v="10"/>
    <n v="93"/>
    <x v="26"/>
    <s v="Koh, Shannon L"/>
    <n v="11846"/>
    <x v="79"/>
    <n v="2500"/>
    <n v="185.04"/>
    <d v="2012-04-05T00:00:00"/>
    <s v="Active"/>
    <x v="1"/>
    <m/>
    <m/>
    <n v="2012"/>
  </r>
  <r>
    <n v="11"/>
    <x v="10"/>
    <n v="93"/>
    <x v="26"/>
    <s v="Herman, Jeffrey C"/>
    <n v="13470"/>
    <x v="81"/>
    <n v="1055.25"/>
    <n v="80.73"/>
    <d v="2012-04-05T00:00:00"/>
    <s v="Active"/>
    <x v="3"/>
    <m/>
    <m/>
    <n v="2012"/>
  </r>
  <r>
    <n v="81"/>
    <x v="11"/>
    <n v="80"/>
    <x v="19"/>
    <s v="Roest, Travis E"/>
    <n v="12345"/>
    <x v="4"/>
    <n v="1372.75"/>
    <n v="94.98"/>
    <d v="2012-04-05T00:00:00"/>
    <s v="Active"/>
    <x v="1"/>
    <m/>
    <m/>
    <n v="2012"/>
  </r>
  <r>
    <n v="81"/>
    <x v="11"/>
    <n v="80"/>
    <x v="19"/>
    <s v="Hager, Michael S"/>
    <n v="13111"/>
    <x v="111"/>
    <n v="4240.3999999999996"/>
    <n v="300.14999999999998"/>
    <d v="2012-04-05T00:00:00"/>
    <s v="Active"/>
    <x v="1"/>
    <m/>
    <m/>
    <n v="2012"/>
  </r>
  <r>
    <n v="81"/>
    <x v="11"/>
    <n v="82"/>
    <x v="20"/>
    <s v="Alhassan, Selena Q"/>
    <n v="13234"/>
    <x v="45"/>
    <n v="2310.46"/>
    <n v="170.08"/>
    <d v="2012-04-05T00:00:00"/>
    <s v="Active"/>
    <x v="1"/>
    <m/>
    <m/>
    <n v="2012"/>
  </r>
  <r>
    <n v="81"/>
    <x v="11"/>
    <n v="82"/>
    <x v="20"/>
    <s v="Balagtas, Jolina "/>
    <n v="13240"/>
    <x v="45"/>
    <n v="2350.0300000000002"/>
    <n v="179.78"/>
    <d v="2012-04-05T00:00:00"/>
    <s v="Active"/>
    <x v="1"/>
    <m/>
    <m/>
    <n v="2012"/>
  </r>
  <r>
    <n v="81"/>
    <x v="11"/>
    <n v="82"/>
    <x v="20"/>
    <s v="Caldwell, Kevin M"/>
    <n v="13448"/>
    <x v="45"/>
    <n v="2177.5"/>
    <n v="162.46"/>
    <d v="2012-04-05T00:00:00"/>
    <s v="Active"/>
    <x v="1"/>
    <m/>
    <m/>
    <n v="2012"/>
  </r>
  <r>
    <n v="81"/>
    <x v="11"/>
    <n v="82"/>
    <x v="20"/>
    <s v="Martin, Joleen C"/>
    <n v="13610"/>
    <x v="45"/>
    <n v="1985.91"/>
    <n v="286.98"/>
    <d v="2012-04-05T00:00:00"/>
    <s v="Active"/>
    <x v="1"/>
    <m/>
    <m/>
    <n v="2012"/>
  </r>
  <r>
    <n v="81"/>
    <x v="11"/>
    <n v="82"/>
    <x v="20"/>
    <s v="Newton, Jennifer L"/>
    <n v="13232"/>
    <x v="45"/>
    <n v="2307.0300000000002"/>
    <n v="165.7"/>
    <d v="2012-04-05T00:00:00"/>
    <s v="Active"/>
    <x v="1"/>
    <m/>
    <m/>
    <n v="2012"/>
  </r>
  <r>
    <n v="81"/>
    <x v="11"/>
    <n v="82"/>
    <x v="20"/>
    <s v="Sandoval, Christopher X"/>
    <n v="13242"/>
    <x v="45"/>
    <n v="2314.0300000000002"/>
    <n v="176.79"/>
    <d v="2012-04-05T00:00:00"/>
    <s v="Active"/>
    <x v="1"/>
    <m/>
    <m/>
    <n v="2012"/>
  </r>
  <r>
    <n v="81"/>
    <x v="11"/>
    <n v="82"/>
    <x v="20"/>
    <s v="Williams, Heather L"/>
    <n v="13289"/>
    <x v="45"/>
    <n v="2307.0300000000002"/>
    <n v="172.43"/>
    <d v="2012-04-05T00:00:00"/>
    <s v="Active"/>
    <x v="1"/>
    <m/>
    <m/>
    <n v="2012"/>
  </r>
  <r>
    <n v="81"/>
    <x v="11"/>
    <n v="82"/>
    <x v="20"/>
    <s v="Candelaria, Rosalia G"/>
    <n v="13600"/>
    <x v="112"/>
    <n v="1280"/>
    <n v="184.96"/>
    <d v="2012-04-05T00:00:00"/>
    <s v="Active"/>
    <x v="1"/>
    <m/>
    <m/>
    <n v="2012"/>
  </r>
  <r>
    <n v="81"/>
    <x v="11"/>
    <n v="82"/>
    <x v="20"/>
    <s v="Carrasco, Cynthia D"/>
    <n v="13229"/>
    <x v="112"/>
    <n v="1717.8"/>
    <n v="128.56"/>
    <d v="2012-04-05T00:00:00"/>
    <s v="Active"/>
    <x v="1"/>
    <m/>
    <m/>
    <n v="2012"/>
  </r>
  <r>
    <n v="81"/>
    <x v="11"/>
    <n v="82"/>
    <x v="20"/>
    <s v="Crawford, Candace M"/>
    <n v="13447"/>
    <x v="112"/>
    <n v="1692.8"/>
    <n v="122.68"/>
    <d v="2012-04-05T00:00:00"/>
    <s v="Active"/>
    <x v="1"/>
    <m/>
    <m/>
    <n v="2012"/>
  </r>
  <r>
    <n v="81"/>
    <x v="11"/>
    <n v="82"/>
    <x v="20"/>
    <s v="Darden II, Jeff W"/>
    <n v="13239"/>
    <x v="112"/>
    <n v="1692.8"/>
    <n v="123.13"/>
    <d v="2012-04-05T00:00:00"/>
    <s v="Active"/>
    <x v="1"/>
    <m/>
    <m/>
    <n v="2012"/>
  </r>
  <r>
    <n v="81"/>
    <x v="11"/>
    <n v="82"/>
    <x v="20"/>
    <s v="Fernandes, Kristy M"/>
    <n v="13545"/>
    <x v="112"/>
    <n v="1305"/>
    <n v="97.19"/>
    <d v="2012-04-05T00:00:00"/>
    <s v="Active"/>
    <x v="1"/>
    <m/>
    <m/>
    <n v="2012"/>
  </r>
  <r>
    <n v="81"/>
    <x v="11"/>
    <n v="82"/>
    <x v="20"/>
    <s v="Harris, Jacqueline D"/>
    <n v="13623"/>
    <x v="112"/>
    <n v="624"/>
    <n v="90.17"/>
    <d v="2012-04-05T00:00:00"/>
    <s v="Active"/>
    <x v="0"/>
    <m/>
    <m/>
    <n v="2012"/>
  </r>
  <r>
    <n v="81"/>
    <x v="11"/>
    <n v="82"/>
    <x v="20"/>
    <s v="Morrisey, William C"/>
    <n v="13233"/>
    <x v="112"/>
    <n v="1625.72"/>
    <n v="116.48"/>
    <d v="2012-04-05T00:00:00"/>
    <s v="Active"/>
    <x v="1"/>
    <m/>
    <m/>
    <n v="2012"/>
  </r>
  <r>
    <n v="81"/>
    <x v="11"/>
    <n v="82"/>
    <x v="20"/>
    <s v="Orona, Irene G"/>
    <n v="13243"/>
    <x v="112"/>
    <n v="1692.8"/>
    <n v="129.5"/>
    <d v="2012-04-05T00:00:00"/>
    <s v="Active"/>
    <x v="1"/>
    <m/>
    <m/>
    <n v="2012"/>
  </r>
  <r>
    <n v="81"/>
    <x v="11"/>
    <n v="82"/>
    <x v="20"/>
    <s v="Ly, Tey "/>
    <n v="13607"/>
    <x v="116"/>
    <n v="3153.84"/>
    <n v="288.33999999999997"/>
    <d v="2012-04-05T00:00:00"/>
    <s v="Active"/>
    <x v="1"/>
    <m/>
    <m/>
    <n v="2012"/>
  </r>
  <r>
    <n v="81"/>
    <x v="11"/>
    <n v="82"/>
    <x v="20"/>
    <s v="Rodriguez, Tiffany D"/>
    <n v="13228"/>
    <x v="113"/>
    <n v="2523.91"/>
    <n v="186.87"/>
    <d v="2012-04-05T00:00:00"/>
    <s v="Active"/>
    <x v="1"/>
    <m/>
    <m/>
    <n v="2012"/>
  </r>
  <r>
    <n v="81"/>
    <x v="11"/>
    <n v="96"/>
    <x v="27"/>
    <s v="Yoo, James J"/>
    <n v="13241"/>
    <x v="114"/>
    <n v="1730.4"/>
    <n v="126.04"/>
    <d v="2012-04-05T00:00:00"/>
    <s v="Active"/>
    <x v="1"/>
    <m/>
    <m/>
    <n v="2012"/>
  </r>
  <r>
    <n v="81"/>
    <x v="11"/>
    <n v="96"/>
    <x v="27"/>
    <s v="Zamora, Maria P"/>
    <n v="13543"/>
    <x v="114"/>
    <n v="1505"/>
    <n v="115.13"/>
    <d v="2012-04-05T00:00:00"/>
    <s v="Active"/>
    <x v="1"/>
    <m/>
    <m/>
    <n v="2012"/>
  </r>
  <r>
    <n v="1"/>
    <x v="0"/>
    <n v="4"/>
    <x v="0"/>
    <s v="Banuelos, Cammy J"/>
    <n v="13485"/>
    <x v="0"/>
    <n v="216"/>
    <n v="31.21"/>
    <d v="2012-04-19T00:00:00"/>
    <s v="Active"/>
    <x v="0"/>
    <m/>
    <m/>
    <n v="2012"/>
  </r>
  <r>
    <n v="1"/>
    <x v="0"/>
    <n v="4"/>
    <x v="0"/>
    <s v="Collins, Jessica D"/>
    <n v="12020"/>
    <x v="0"/>
    <n v="1468.62"/>
    <n v="107.37"/>
    <d v="2012-04-19T00:00:00"/>
    <s v="Active"/>
    <x v="1"/>
    <m/>
    <m/>
    <n v="2012"/>
  </r>
  <r>
    <n v="1"/>
    <x v="0"/>
    <n v="4"/>
    <x v="0"/>
    <s v="Flores, Cynthia A"/>
    <n v="12998"/>
    <x v="0"/>
    <n v="1470"/>
    <n v="106.37"/>
    <d v="2012-04-19T00:00:00"/>
    <s v="Active"/>
    <x v="1"/>
    <m/>
    <m/>
    <n v="2012"/>
  </r>
  <r>
    <n v="1"/>
    <x v="0"/>
    <n v="4"/>
    <x v="0"/>
    <s v="Hill, Julie L"/>
    <n v="13131"/>
    <x v="0"/>
    <n v="889.92"/>
    <n v="68.08"/>
    <d v="2012-04-19T00:00:00"/>
    <s v="Active"/>
    <x v="0"/>
    <m/>
    <m/>
    <n v="2012"/>
  </r>
  <r>
    <n v="1"/>
    <x v="0"/>
    <n v="4"/>
    <x v="0"/>
    <s v="Hover, Lana "/>
    <n v="9798"/>
    <x v="0"/>
    <n v="1491.57"/>
    <n v="108.01"/>
    <d v="2012-04-19T00:00:00"/>
    <s v="Active"/>
    <x v="1"/>
    <m/>
    <m/>
    <n v="2012"/>
  </r>
  <r>
    <n v="1"/>
    <x v="0"/>
    <n v="4"/>
    <x v="0"/>
    <s v="Jeffcoach, Lori "/>
    <n v="10810"/>
    <x v="0"/>
    <n v="1526.1"/>
    <n v="111.78"/>
    <d v="2012-04-19T00:00:00"/>
    <s v="Active"/>
    <x v="1"/>
    <m/>
    <m/>
    <n v="2012"/>
  </r>
  <r>
    <n v="1"/>
    <x v="0"/>
    <n v="4"/>
    <x v="0"/>
    <s v="Lopez, Debra A"/>
    <n v="9681"/>
    <x v="0"/>
    <n v="888"/>
    <n v="128.33000000000001"/>
    <d v="2012-04-19T00:00:00"/>
    <s v="Active"/>
    <x v="0"/>
    <m/>
    <m/>
    <n v="2012"/>
  </r>
  <r>
    <n v="1"/>
    <x v="0"/>
    <n v="4"/>
    <x v="0"/>
    <s v="McFadden, Kellie M"/>
    <n v="12663"/>
    <x v="0"/>
    <n v="1487.84"/>
    <n v="161.07"/>
    <d v="2012-04-19T00:00:00"/>
    <s v="Voluntary Resignation"/>
    <x v="1"/>
    <m/>
    <m/>
    <n v="2012"/>
  </r>
  <r>
    <n v="1"/>
    <x v="0"/>
    <n v="4"/>
    <x v="0"/>
    <s v="Mitroff, Patricia C"/>
    <n v="12134"/>
    <x v="0"/>
    <n v="1400.39"/>
    <n v="103.08"/>
    <d v="2012-04-19T00:00:00"/>
    <s v="Active"/>
    <x v="1"/>
    <m/>
    <m/>
    <n v="2012"/>
  </r>
  <r>
    <n v="1"/>
    <x v="0"/>
    <n v="4"/>
    <x v="0"/>
    <s v="Saucedo, Claudia C"/>
    <n v="10669"/>
    <x v="1"/>
    <n v="1621.61"/>
    <n v="119.08"/>
    <d v="2012-04-19T00:00:00"/>
    <s v="Active"/>
    <x v="1"/>
    <m/>
    <m/>
    <n v="2012"/>
  </r>
  <r>
    <n v="1"/>
    <x v="0"/>
    <n v="4"/>
    <x v="0"/>
    <s v="Watrous, Barbara "/>
    <n v="9669"/>
    <x v="2"/>
    <n v="836.13"/>
    <n v="62.72"/>
    <d v="2012-04-19T00:00:00"/>
    <s v="Active"/>
    <x v="1"/>
    <m/>
    <m/>
    <n v="2012"/>
  </r>
  <r>
    <n v="1"/>
    <x v="0"/>
    <n v="6"/>
    <x v="1"/>
    <s v="Brogan, Laura R"/>
    <n v="13267"/>
    <x v="3"/>
    <n v="1565.6"/>
    <n v="114.42"/>
    <d v="2012-04-19T00:00:00"/>
    <s v="Active"/>
    <x v="1"/>
    <m/>
    <m/>
    <n v="2012"/>
  </r>
  <r>
    <n v="1"/>
    <x v="0"/>
    <n v="6"/>
    <x v="1"/>
    <s v="Esparza, Alejandro J"/>
    <n v="12759"/>
    <x v="3"/>
    <n v="52.68"/>
    <n v="7.62"/>
    <d v="2012-04-19T00:00:00"/>
    <s v="Active"/>
    <x v="0"/>
    <m/>
    <m/>
    <n v="2012"/>
  </r>
  <r>
    <n v="1"/>
    <x v="0"/>
    <n v="6"/>
    <x v="1"/>
    <s v="Garcia, Elizabeth A"/>
    <n v="13299"/>
    <x v="3"/>
    <n v="884"/>
    <n v="127.74"/>
    <d v="2012-04-19T00:00:00"/>
    <s v="Active"/>
    <x v="0"/>
    <m/>
    <m/>
    <n v="2012"/>
  </r>
  <r>
    <n v="1"/>
    <x v="0"/>
    <n v="6"/>
    <x v="1"/>
    <s v="Goad, Christina L"/>
    <n v="13537"/>
    <x v="3"/>
    <n v="420"/>
    <n v="60.69"/>
    <d v="2012-04-19T00:00:00"/>
    <s v="Active"/>
    <x v="0"/>
    <m/>
    <m/>
    <n v="2012"/>
  </r>
  <r>
    <n v="1"/>
    <x v="0"/>
    <n v="6"/>
    <x v="1"/>
    <s v="Lopez, Ronald D"/>
    <n v="12698"/>
    <x v="3"/>
    <n v="1470.84"/>
    <n v="103.68"/>
    <d v="2012-04-19T00:00:00"/>
    <s v="Active"/>
    <x v="1"/>
    <m/>
    <m/>
    <n v="2012"/>
  </r>
  <r>
    <n v="1"/>
    <x v="0"/>
    <n v="6"/>
    <x v="1"/>
    <s v="Ragsdale, Lorie L"/>
    <n v="633"/>
    <x v="3"/>
    <n v="2448.5500000000002"/>
    <n v="178.63"/>
    <d v="2012-04-19T00:00:00"/>
    <s v="Active"/>
    <x v="1"/>
    <m/>
    <m/>
    <n v="2012"/>
  </r>
  <r>
    <n v="1"/>
    <x v="0"/>
    <n v="6"/>
    <x v="1"/>
    <s v="Self, Kathleen E"/>
    <n v="11372"/>
    <x v="3"/>
    <n v="1597.15"/>
    <n v="110.48"/>
    <d v="2012-04-19T00:00:00"/>
    <s v="Active"/>
    <x v="1"/>
    <m/>
    <m/>
    <n v="2012"/>
  </r>
  <r>
    <n v="1"/>
    <x v="0"/>
    <n v="14"/>
    <x v="2"/>
    <s v="Bedolla, Delmy J"/>
    <n v="13201"/>
    <x v="5"/>
    <n v="2394"/>
    <n v="183.14"/>
    <d v="2012-04-19T00:00:00"/>
    <s v="Active"/>
    <x v="1"/>
    <m/>
    <m/>
    <n v="2012"/>
  </r>
  <r>
    <n v="1"/>
    <x v="0"/>
    <n v="14"/>
    <x v="2"/>
    <s v="Foster, Christine "/>
    <n v="85"/>
    <x v="5"/>
    <n v="3009.27"/>
    <n v="224.12"/>
    <d v="2012-04-19T00:00:00"/>
    <s v="Active"/>
    <x v="1"/>
    <m/>
    <m/>
    <n v="2012"/>
  </r>
  <r>
    <n v="1"/>
    <x v="0"/>
    <n v="14"/>
    <x v="2"/>
    <s v="Grassmyer, Lori A"/>
    <n v="12338"/>
    <x v="5"/>
    <n v="131.12"/>
    <n v="18.95"/>
    <d v="2012-04-19T00:00:00"/>
    <s v="Active"/>
    <x v="0"/>
    <m/>
    <m/>
    <n v="2012"/>
  </r>
  <r>
    <n v="1"/>
    <x v="0"/>
    <n v="14"/>
    <x v="2"/>
    <s v="Sidhu, Balbir S"/>
    <n v="11926"/>
    <x v="5"/>
    <n v="622.82000000000005"/>
    <n v="89.99"/>
    <d v="2012-04-19T00:00:00"/>
    <s v="Active"/>
    <x v="0"/>
    <m/>
    <m/>
    <n v="2012"/>
  </r>
  <r>
    <n v="1"/>
    <x v="0"/>
    <n v="14"/>
    <x v="2"/>
    <s v="Frain, Victoria M"/>
    <n v="12051"/>
    <x v="6"/>
    <n v="1884.55"/>
    <n v="137.69999999999999"/>
    <d v="2012-04-19T00:00:00"/>
    <s v="Active"/>
    <x v="1"/>
    <m/>
    <m/>
    <n v="2012"/>
  </r>
  <r>
    <n v="1"/>
    <x v="0"/>
    <n v="14"/>
    <x v="2"/>
    <s v="Grimsley, Melissa M"/>
    <n v="12907"/>
    <x v="6"/>
    <n v="2472"/>
    <n v="166.63"/>
    <d v="2012-04-19T00:00:00"/>
    <s v="Active"/>
    <x v="1"/>
    <m/>
    <m/>
    <n v="2012"/>
  </r>
  <r>
    <n v="1"/>
    <x v="0"/>
    <n v="14"/>
    <x v="2"/>
    <s v="Westling, Joshua P"/>
    <n v="9988"/>
    <x v="6"/>
    <n v="2836.62"/>
    <n v="197.58"/>
    <d v="2012-04-19T00:00:00"/>
    <s v="Active"/>
    <x v="1"/>
    <m/>
    <m/>
    <n v="2012"/>
  </r>
  <r>
    <n v="1"/>
    <x v="0"/>
    <n v="14"/>
    <x v="2"/>
    <s v="Westling, Barry "/>
    <n v="4005"/>
    <x v="7"/>
    <n v="4149.22"/>
    <n v="310.31"/>
    <d v="2012-04-19T00:00:00"/>
    <s v="Active"/>
    <x v="1"/>
    <m/>
    <m/>
    <n v="2012"/>
  </r>
  <r>
    <n v="1"/>
    <x v="0"/>
    <n v="22"/>
    <x v="3"/>
    <s v="Serpa, Brenda M"/>
    <n v="9520"/>
    <x v="8"/>
    <n v="3861.2"/>
    <n v="273.95999999999998"/>
    <d v="2012-04-19T00:00:00"/>
    <s v="Active"/>
    <x v="1"/>
    <m/>
    <m/>
    <n v="2012"/>
  </r>
  <r>
    <n v="1"/>
    <x v="0"/>
    <n v="22"/>
    <x v="3"/>
    <s v="Cron, Kimberly A"/>
    <n v="12738"/>
    <x v="2"/>
    <n v="2500"/>
    <n v="164.2"/>
    <d v="2012-04-19T00:00:00"/>
    <s v="Active"/>
    <x v="1"/>
    <m/>
    <m/>
    <n v="2012"/>
  </r>
  <r>
    <n v="1"/>
    <x v="0"/>
    <n v="22"/>
    <x v="3"/>
    <s v="Gray, Michelle R"/>
    <n v="10951"/>
    <x v="2"/>
    <n v="824"/>
    <n v="119.07"/>
    <d v="2012-04-19T00:00:00"/>
    <s v="Active"/>
    <x v="0"/>
    <m/>
    <m/>
    <n v="2012"/>
  </r>
  <r>
    <n v="1"/>
    <x v="0"/>
    <n v="22"/>
    <x v="3"/>
    <s v="Jolley, Lygia R"/>
    <n v="10662"/>
    <x v="2"/>
    <n v="2756.72"/>
    <n v="206.48"/>
    <d v="2012-04-19T00:00:00"/>
    <s v="Active"/>
    <x v="1"/>
    <m/>
    <m/>
    <n v="2012"/>
  </r>
  <r>
    <n v="1"/>
    <x v="0"/>
    <n v="22"/>
    <x v="3"/>
    <s v="Koch, Karen A"/>
    <n v="9643"/>
    <x v="2"/>
    <n v="2915.67"/>
    <n v="219"/>
    <d v="2012-04-19T00:00:00"/>
    <s v="Active"/>
    <x v="1"/>
    <m/>
    <m/>
    <n v="2012"/>
  </r>
  <r>
    <n v="1"/>
    <x v="0"/>
    <n v="22"/>
    <x v="3"/>
    <s v="Lefaive, Patricia A"/>
    <n v="9517"/>
    <x v="2"/>
    <n v="3023.37"/>
    <n v="226.32"/>
    <d v="2012-04-19T00:00:00"/>
    <s v="Active"/>
    <x v="1"/>
    <m/>
    <m/>
    <n v="2012"/>
  </r>
  <r>
    <n v="1"/>
    <x v="0"/>
    <n v="22"/>
    <x v="3"/>
    <s v="Perry, Claire E"/>
    <n v="13247"/>
    <x v="2"/>
    <n v="323.75"/>
    <n v="46.77"/>
    <d v="2012-04-19T00:00:00"/>
    <s v="Active"/>
    <x v="2"/>
    <m/>
    <m/>
    <n v="2012"/>
  </r>
  <r>
    <n v="1"/>
    <x v="0"/>
    <n v="22"/>
    <x v="3"/>
    <s v="Smith, Lorrie J"/>
    <n v="11607"/>
    <x v="2"/>
    <n v="1378.13"/>
    <n v="161.76"/>
    <d v="2012-04-19T00:00:00"/>
    <s v="Active"/>
    <x v="2"/>
    <m/>
    <m/>
    <n v="2012"/>
  </r>
  <r>
    <n v="1"/>
    <x v="0"/>
    <n v="22"/>
    <x v="3"/>
    <s v="Watrous, Barbara "/>
    <n v="9669"/>
    <x v="2"/>
    <n v="2508.38"/>
    <n v="188.16"/>
    <d v="2012-04-19T00:00:00"/>
    <s v="Active"/>
    <x v="1"/>
    <m/>
    <m/>
    <n v="2012"/>
  </r>
  <r>
    <n v="1"/>
    <x v="0"/>
    <n v="22"/>
    <x v="3"/>
    <s v="Zuniga, Arcenia A"/>
    <n v="12395"/>
    <x v="2"/>
    <n v="324.54000000000002"/>
    <n v="46.9"/>
    <d v="2012-04-19T00:00:00"/>
    <s v="Active"/>
    <x v="0"/>
    <m/>
    <m/>
    <n v="2012"/>
  </r>
  <r>
    <n v="1"/>
    <x v="0"/>
    <n v="24"/>
    <x v="4"/>
    <s v="Avalos, Cecilia R"/>
    <n v="13036"/>
    <x v="11"/>
    <n v="1497.6"/>
    <n v="105.8"/>
    <d v="2012-04-19T00:00:00"/>
    <s v="Active"/>
    <x v="1"/>
    <m/>
    <m/>
    <n v="2012"/>
  </r>
  <r>
    <n v="1"/>
    <x v="0"/>
    <n v="24"/>
    <x v="4"/>
    <s v="Boger, Harmony J"/>
    <n v="13272"/>
    <x v="11"/>
    <n v="482.04"/>
    <n v="69.66"/>
    <d v="2012-04-19T00:00:00"/>
    <s v="Active"/>
    <x v="0"/>
    <m/>
    <m/>
    <n v="2012"/>
  </r>
  <r>
    <n v="1"/>
    <x v="0"/>
    <n v="24"/>
    <x v="4"/>
    <s v="De Almeida, Sujanlatha "/>
    <n v="183"/>
    <x v="11"/>
    <n v="2489.9699999999998"/>
    <n v="171.37"/>
    <d v="2012-04-19T00:00:00"/>
    <s v="Active"/>
    <x v="1"/>
    <m/>
    <m/>
    <n v="2012"/>
  </r>
  <r>
    <n v="1"/>
    <x v="0"/>
    <n v="24"/>
    <x v="4"/>
    <s v="Gallagher, Wendy N"/>
    <n v="12603"/>
    <x v="11"/>
    <n v="1518.5"/>
    <n v="116.17"/>
    <d v="2012-04-19T00:00:00"/>
    <s v="Active"/>
    <x v="1"/>
    <m/>
    <m/>
    <n v="2012"/>
  </r>
  <r>
    <n v="1"/>
    <x v="0"/>
    <n v="24"/>
    <x v="4"/>
    <s v="Mascorro, Judy A"/>
    <n v="12602"/>
    <x v="11"/>
    <n v="1522.5"/>
    <n v="110.65"/>
    <d v="2012-04-19T00:00:00"/>
    <s v="Active"/>
    <x v="1"/>
    <m/>
    <m/>
    <n v="2012"/>
  </r>
  <r>
    <n v="1"/>
    <x v="0"/>
    <n v="24"/>
    <x v="4"/>
    <s v="Reid, Carlota Z"/>
    <n v="11379"/>
    <x v="11"/>
    <n v="1660.1"/>
    <n v="116.21"/>
    <d v="2012-04-19T00:00:00"/>
    <s v="Active"/>
    <x v="1"/>
    <m/>
    <m/>
    <n v="2012"/>
  </r>
  <r>
    <n v="1"/>
    <x v="0"/>
    <n v="24"/>
    <x v="4"/>
    <s v="Roullard, Linda J"/>
    <n v="12527"/>
    <x v="11"/>
    <n v="1538.31"/>
    <n v="78.5"/>
    <d v="2012-04-19T00:00:00"/>
    <s v="Active"/>
    <x v="1"/>
    <m/>
    <m/>
    <n v="2012"/>
  </r>
  <r>
    <n v="1"/>
    <x v="0"/>
    <n v="24"/>
    <x v="4"/>
    <s v="Saunders, Sandra "/>
    <n v="11253"/>
    <x v="11"/>
    <n v="1623.9"/>
    <n v="119.33"/>
    <d v="2012-04-19T00:00:00"/>
    <s v="Active"/>
    <x v="1"/>
    <m/>
    <m/>
    <n v="2012"/>
  </r>
  <r>
    <n v="1"/>
    <x v="0"/>
    <n v="24"/>
    <x v="4"/>
    <s v="Wainio, Mary S"/>
    <n v="12860"/>
    <x v="11"/>
    <n v="1497.6"/>
    <n v="109.4"/>
    <d v="2012-04-19T00:00:00"/>
    <s v="Active"/>
    <x v="1"/>
    <m/>
    <m/>
    <n v="2012"/>
  </r>
  <r>
    <n v="1"/>
    <x v="0"/>
    <n v="24"/>
    <x v="4"/>
    <s v="Zepeda, Lisa "/>
    <n v="10909"/>
    <x v="32"/>
    <n v="75.16"/>
    <n v="10.86"/>
    <d v="2012-04-19T00:00:00"/>
    <s v="Active"/>
    <x v="2"/>
    <m/>
    <m/>
    <n v="2012"/>
  </r>
  <r>
    <n v="1"/>
    <x v="0"/>
    <n v="26"/>
    <x v="5"/>
    <s v="Price, Kelly S"/>
    <n v="12438"/>
    <x v="13"/>
    <n v="3037.78"/>
    <n v="229.19"/>
    <d v="2012-04-19T00:00:00"/>
    <s v="Active"/>
    <x v="1"/>
    <m/>
    <m/>
    <n v="2012"/>
  </r>
  <r>
    <n v="1"/>
    <x v="0"/>
    <n v="26"/>
    <x v="5"/>
    <s v="Ragsdale, Lorie L"/>
    <n v="633"/>
    <x v="3"/>
    <n v="612.14"/>
    <n v="44.65"/>
    <d v="2012-04-19T00:00:00"/>
    <s v="Active"/>
    <x v="1"/>
    <m/>
    <m/>
    <n v="2012"/>
  </r>
  <r>
    <n v="1"/>
    <x v="0"/>
    <n v="26"/>
    <x v="5"/>
    <s v="Amstutz, Elizabeth M"/>
    <n v="12800"/>
    <x v="14"/>
    <n v="2731.82"/>
    <n v="157.69"/>
    <d v="2012-04-19T00:00:00"/>
    <s v="Active"/>
    <x v="1"/>
    <m/>
    <m/>
    <n v="2012"/>
  </r>
  <r>
    <n v="1"/>
    <x v="0"/>
    <n v="26"/>
    <x v="5"/>
    <s v="Anderson, Mary "/>
    <n v="10158"/>
    <x v="14"/>
    <n v="387.98"/>
    <n v="56.06"/>
    <d v="2012-04-19T00:00:00"/>
    <s v="Active"/>
    <x v="2"/>
    <m/>
    <m/>
    <n v="2012"/>
  </r>
  <r>
    <n v="1"/>
    <x v="0"/>
    <n v="26"/>
    <x v="5"/>
    <s v="Gordon, Mari "/>
    <n v="10088"/>
    <x v="14"/>
    <n v="2924.96"/>
    <n v="218.79"/>
    <d v="2012-04-19T00:00:00"/>
    <s v="Active"/>
    <x v="1"/>
    <m/>
    <m/>
    <n v="2012"/>
  </r>
  <r>
    <n v="1"/>
    <x v="0"/>
    <n v="26"/>
    <x v="5"/>
    <s v="Hernandez, Stephanie L"/>
    <n v="13375"/>
    <x v="14"/>
    <n v="2600"/>
    <n v="373.08"/>
    <d v="2012-04-19T00:00:00"/>
    <s v="Active"/>
    <x v="1"/>
    <m/>
    <m/>
    <n v="2012"/>
  </r>
  <r>
    <n v="1"/>
    <x v="0"/>
    <n v="26"/>
    <x v="5"/>
    <s v="Panis-Wells, Guinevere C"/>
    <n v="12013"/>
    <x v="14"/>
    <n v="780"/>
    <n v="112.71"/>
    <d v="2012-04-19T00:00:00"/>
    <s v="Active"/>
    <x v="2"/>
    <m/>
    <m/>
    <n v="2012"/>
  </r>
  <r>
    <n v="1"/>
    <x v="0"/>
    <n v="26"/>
    <x v="5"/>
    <s v="Peterson, Mark G"/>
    <n v="11073"/>
    <x v="14"/>
    <n v="115.5"/>
    <n v="16.68"/>
    <d v="2012-04-19T00:00:00"/>
    <s v="Active"/>
    <x v="2"/>
    <m/>
    <m/>
    <n v="2012"/>
  </r>
  <r>
    <n v="1"/>
    <x v="0"/>
    <n v="26"/>
    <x v="5"/>
    <s v="Scrimshire, Denise A"/>
    <n v="12611"/>
    <x v="14"/>
    <n v="2705"/>
    <n v="200.65"/>
    <d v="2012-04-19T00:00:00"/>
    <s v="Active"/>
    <x v="1"/>
    <m/>
    <m/>
    <n v="2012"/>
  </r>
  <r>
    <n v="1"/>
    <x v="0"/>
    <n v="26"/>
    <x v="5"/>
    <s v="Silva, Pamela R"/>
    <n v="12568"/>
    <x v="14"/>
    <n v="1253.31"/>
    <n v="103.14"/>
    <d v="2012-04-19T00:00:00"/>
    <s v="Active"/>
    <x v="2"/>
    <m/>
    <m/>
    <n v="2012"/>
  </r>
  <r>
    <n v="1"/>
    <x v="0"/>
    <n v="26"/>
    <x v="5"/>
    <s v="Zelaski, Ann M"/>
    <n v="11883"/>
    <x v="15"/>
    <n v="2971.16"/>
    <n v="216.24"/>
    <d v="2012-04-19T00:00:00"/>
    <s v="Active"/>
    <x v="1"/>
    <m/>
    <m/>
    <n v="2012"/>
  </r>
  <r>
    <n v="1"/>
    <x v="0"/>
    <n v="27"/>
    <x v="6"/>
    <s v="Bady, Terry L"/>
    <n v="12310"/>
    <x v="16"/>
    <n v="2652.5"/>
    <n v="202.92"/>
    <d v="2012-04-19T00:00:00"/>
    <s v="Active"/>
    <x v="0"/>
    <m/>
    <m/>
    <n v="2012"/>
  </r>
  <r>
    <n v="1"/>
    <x v="0"/>
    <n v="27"/>
    <x v="6"/>
    <s v="Ladhar, Rajvir K"/>
    <n v="13014"/>
    <x v="17"/>
    <n v="3460.8"/>
    <n v="264.75"/>
    <d v="2012-04-19T00:00:00"/>
    <s v="Active"/>
    <x v="1"/>
    <m/>
    <m/>
    <n v="2012"/>
  </r>
  <r>
    <n v="1"/>
    <x v="0"/>
    <n v="27"/>
    <x v="6"/>
    <s v="Abbott, Sherri A"/>
    <n v="11497"/>
    <x v="18"/>
    <n v="4088.07"/>
    <n v="289.37"/>
    <d v="2012-04-19T00:00:00"/>
    <s v="Active"/>
    <x v="1"/>
    <m/>
    <m/>
    <n v="2012"/>
  </r>
  <r>
    <n v="1"/>
    <x v="0"/>
    <n v="27"/>
    <x v="6"/>
    <s v="Castro, Rosalinda G"/>
    <n v="12271"/>
    <x v="18"/>
    <n v="1505"/>
    <n v="217.47"/>
    <d v="2012-04-19T00:00:00"/>
    <s v="Active"/>
    <x v="2"/>
    <m/>
    <m/>
    <n v="2012"/>
  </r>
  <r>
    <n v="1"/>
    <x v="0"/>
    <n v="27"/>
    <x v="6"/>
    <s v="DeFede, Kathryn M"/>
    <n v="12311"/>
    <x v="18"/>
    <n v="4313.8500000000004"/>
    <n v="330.01"/>
    <d v="2012-04-19T00:00:00"/>
    <s v="Active"/>
    <x v="1"/>
    <m/>
    <m/>
    <n v="2012"/>
  </r>
  <r>
    <n v="1"/>
    <x v="0"/>
    <n v="27"/>
    <x v="6"/>
    <s v="Delay-Ollenberger, Janet B"/>
    <n v="12123"/>
    <x v="18"/>
    <n v="628.11"/>
    <n v="90.76"/>
    <d v="2012-04-19T00:00:00"/>
    <s v="Active"/>
    <x v="0"/>
    <m/>
    <m/>
    <n v="2012"/>
  </r>
  <r>
    <n v="1"/>
    <x v="0"/>
    <n v="27"/>
    <x v="6"/>
    <s v="Lund, Barbara R"/>
    <n v="11704"/>
    <x v="18"/>
    <n v="4169.3599999999997"/>
    <n v="318.95999999999998"/>
    <d v="2012-04-19T00:00:00"/>
    <s v="Active"/>
    <x v="1"/>
    <m/>
    <m/>
    <n v="2012"/>
  </r>
  <r>
    <n v="1"/>
    <x v="0"/>
    <n v="27"/>
    <x v="6"/>
    <s v="Spencer, Janine A"/>
    <n v="12023"/>
    <x v="19"/>
    <n v="5275.76"/>
    <n v="403.6"/>
    <d v="2012-04-19T00:00:00"/>
    <s v="Active"/>
    <x v="1"/>
    <m/>
    <m/>
    <n v="2012"/>
  </r>
  <r>
    <n v="1"/>
    <x v="0"/>
    <n v="27"/>
    <x v="6"/>
    <s v="Brady, Sierra E"/>
    <n v="13007"/>
    <x v="20"/>
    <n v="741.6"/>
    <n v="107.16"/>
    <d v="2012-04-19T00:00:00"/>
    <s v="Active"/>
    <x v="0"/>
    <m/>
    <m/>
    <n v="2012"/>
  </r>
  <r>
    <n v="1"/>
    <x v="0"/>
    <n v="27"/>
    <x v="6"/>
    <s v="Brasko, Arden  M"/>
    <n v="12550"/>
    <x v="20"/>
    <n v="3933.09"/>
    <n v="295.06"/>
    <d v="2012-04-19T00:00:00"/>
    <s v="Active"/>
    <x v="1"/>
    <m/>
    <m/>
    <n v="2012"/>
  </r>
  <r>
    <n v="1"/>
    <x v="0"/>
    <n v="27"/>
    <x v="6"/>
    <s v="Huddleston, Margarette L"/>
    <n v="13016"/>
    <x v="20"/>
    <n v="1449.21"/>
    <n v="209.41"/>
    <d v="2012-04-19T00:00:00"/>
    <s v="Active"/>
    <x v="0"/>
    <m/>
    <m/>
    <n v="2012"/>
  </r>
  <r>
    <n v="1"/>
    <x v="0"/>
    <n v="27"/>
    <x v="6"/>
    <s v="Isaak, Sandra J"/>
    <n v="12558"/>
    <x v="20"/>
    <n v="4030.85"/>
    <n v="303.19"/>
    <d v="2012-04-19T00:00:00"/>
    <s v="Active"/>
    <x v="1"/>
    <m/>
    <m/>
    <n v="2012"/>
  </r>
  <r>
    <n v="1"/>
    <x v="0"/>
    <n v="27"/>
    <x v="6"/>
    <s v="Jones, Betty S"/>
    <n v="12518"/>
    <x v="20"/>
    <n v="2652.5"/>
    <n v="202.92"/>
    <d v="2012-04-19T00:00:00"/>
    <s v="Active"/>
    <x v="0"/>
    <m/>
    <m/>
    <n v="2012"/>
  </r>
  <r>
    <n v="1"/>
    <x v="0"/>
    <n v="27"/>
    <x v="6"/>
    <s v="McCracken, Kellie G"/>
    <n v="13195"/>
    <x v="20"/>
    <n v="2269.8000000000002"/>
    <n v="173.64"/>
    <d v="2012-04-19T00:00:00"/>
    <s v="Active"/>
    <x v="0"/>
    <m/>
    <m/>
    <n v="2012"/>
  </r>
  <r>
    <n v="1"/>
    <x v="0"/>
    <n v="27"/>
    <x v="6"/>
    <s v="Paulsen, Louise L"/>
    <n v="12388"/>
    <x v="20"/>
    <n v="475"/>
    <n v="68.64"/>
    <d v="2012-04-19T00:00:00"/>
    <s v="Active"/>
    <x v="2"/>
    <m/>
    <m/>
    <n v="2012"/>
  </r>
  <r>
    <n v="1"/>
    <x v="0"/>
    <n v="27"/>
    <x v="6"/>
    <s v="Teague, Crystal  R"/>
    <n v="12519"/>
    <x v="20"/>
    <n v="3069.15"/>
    <n v="269.58999999999997"/>
    <d v="2012-04-19T00:00:00"/>
    <s v="Active"/>
    <x v="0"/>
    <m/>
    <m/>
    <n v="2012"/>
  </r>
  <r>
    <n v="1"/>
    <x v="0"/>
    <n v="31"/>
    <x v="7"/>
    <s v="Henderson, Jacquelyn "/>
    <n v="10566"/>
    <x v="21"/>
    <n v="4456.0600000000004"/>
    <n v="334.69"/>
    <d v="2012-04-19T00:00:00"/>
    <s v="Active"/>
    <x v="1"/>
    <m/>
    <m/>
    <n v="2012"/>
  </r>
  <r>
    <n v="1"/>
    <x v="0"/>
    <n v="31"/>
    <x v="7"/>
    <s v="Cardenas, Robert B"/>
    <n v="11270"/>
    <x v="22"/>
    <n v="246"/>
    <n v="35.549999999999997"/>
    <d v="2012-04-19T00:00:00"/>
    <s v="Active"/>
    <x v="0"/>
    <m/>
    <m/>
    <n v="2012"/>
  </r>
  <r>
    <n v="1"/>
    <x v="0"/>
    <n v="31"/>
    <x v="7"/>
    <s v="Grant, Jed D"/>
    <n v="10434"/>
    <x v="22"/>
    <n v="3877.7"/>
    <n v="296.64999999999998"/>
    <d v="2012-04-19T00:00:00"/>
    <s v="Active"/>
    <x v="1"/>
    <m/>
    <m/>
    <n v="2012"/>
  </r>
  <r>
    <n v="1"/>
    <x v="0"/>
    <n v="31"/>
    <x v="7"/>
    <s v="Hernandez, Pamela "/>
    <n v="11065"/>
    <x v="22"/>
    <n v="708.12"/>
    <n v="54.17"/>
    <d v="2012-04-19T00:00:00"/>
    <s v="Active"/>
    <x v="0"/>
    <m/>
    <m/>
    <n v="2012"/>
  </r>
  <r>
    <n v="1"/>
    <x v="0"/>
    <n v="31"/>
    <x v="7"/>
    <s v="Lupian, Alfonso "/>
    <n v="10846"/>
    <x v="22"/>
    <n v="3967.15"/>
    <n v="297.67"/>
    <d v="2012-04-19T00:00:00"/>
    <s v="Active"/>
    <x v="1"/>
    <m/>
    <m/>
    <n v="2012"/>
  </r>
  <r>
    <n v="1"/>
    <x v="0"/>
    <n v="31"/>
    <x v="7"/>
    <s v="Massaquoi, Abdul R"/>
    <n v="10472"/>
    <x v="22"/>
    <n v="4203.05"/>
    <n v="291.14999999999998"/>
    <d v="2012-04-19T00:00:00"/>
    <s v="Active"/>
    <x v="1"/>
    <m/>
    <m/>
    <n v="2012"/>
  </r>
  <r>
    <n v="1"/>
    <x v="0"/>
    <n v="31"/>
    <x v="7"/>
    <s v="Sidorenko, Andrey I"/>
    <n v="13305"/>
    <x v="22"/>
    <n v="1000"/>
    <n v="76.5"/>
    <d v="2012-04-19T00:00:00"/>
    <s v="Active"/>
    <x v="0"/>
    <m/>
    <m/>
    <n v="2012"/>
  </r>
  <r>
    <n v="1"/>
    <x v="0"/>
    <n v="31"/>
    <x v="7"/>
    <s v="Howard, Leslie W"/>
    <n v="10559"/>
    <x v="23"/>
    <n v="4257.26"/>
    <n v="325.68"/>
    <d v="2012-04-19T00:00:00"/>
    <s v="Active"/>
    <x v="1"/>
    <m/>
    <m/>
    <n v="2012"/>
  </r>
  <r>
    <n v="1"/>
    <x v="0"/>
    <n v="32"/>
    <x v="8"/>
    <s v="Braddock, Clarence "/>
    <n v="11251"/>
    <x v="24"/>
    <n v="1150.25"/>
    <n v="166.22"/>
    <d v="2012-04-19T00:00:00"/>
    <s v="Active"/>
    <x v="0"/>
    <m/>
    <m/>
    <n v="2012"/>
  </r>
  <r>
    <n v="1"/>
    <x v="0"/>
    <n v="32"/>
    <x v="8"/>
    <s v="Chatman, Ollie J"/>
    <n v="10255"/>
    <x v="24"/>
    <n v="1600.62"/>
    <n v="115.98"/>
    <d v="2012-04-19T00:00:00"/>
    <s v="Active"/>
    <x v="1"/>
    <m/>
    <m/>
    <n v="2012"/>
  </r>
  <r>
    <n v="1"/>
    <x v="0"/>
    <n v="32"/>
    <x v="8"/>
    <s v="Giannandrea, Gabriel B"/>
    <n v="10926"/>
    <x v="24"/>
    <n v="1509.1"/>
    <n v="109.63"/>
    <d v="2012-04-19T00:00:00"/>
    <s v="Active"/>
    <x v="1"/>
    <m/>
    <m/>
    <n v="2012"/>
  </r>
  <r>
    <n v="1"/>
    <x v="0"/>
    <n v="32"/>
    <x v="8"/>
    <s v="Kendall, Augustina "/>
    <n v="9890"/>
    <x v="24"/>
    <n v="1542.83"/>
    <n v="86.49"/>
    <d v="2012-04-19T00:00:00"/>
    <s v="Active"/>
    <x v="1"/>
    <m/>
    <m/>
    <n v="2012"/>
  </r>
  <r>
    <n v="1"/>
    <x v="0"/>
    <n v="32"/>
    <x v="8"/>
    <s v="Shawl, Stanley H"/>
    <n v="12630"/>
    <x v="24"/>
    <n v="1520"/>
    <n v="114.87"/>
    <d v="2012-04-19T00:00:00"/>
    <s v="Active"/>
    <x v="1"/>
    <m/>
    <m/>
    <n v="2012"/>
  </r>
  <r>
    <n v="1"/>
    <x v="0"/>
    <n v="32"/>
    <x v="8"/>
    <s v="Stedman, Gary A"/>
    <n v="13363"/>
    <x v="24"/>
    <n v="1197"/>
    <n v="172.96"/>
    <d v="2012-04-19T00:00:00"/>
    <s v="Active"/>
    <x v="2"/>
    <m/>
    <m/>
    <n v="2012"/>
  </r>
  <r>
    <n v="1"/>
    <x v="0"/>
    <n v="37"/>
    <x v="9"/>
    <s v="Morra, David O"/>
    <n v="9836"/>
    <x v="24"/>
    <n v="1649.42"/>
    <n v="124.02"/>
    <d v="2012-04-19T00:00:00"/>
    <s v="Active"/>
    <x v="1"/>
    <m/>
    <m/>
    <n v="2012"/>
  </r>
  <r>
    <n v="1"/>
    <x v="0"/>
    <n v="37"/>
    <x v="9"/>
    <s v="Willhelm, Carol M"/>
    <n v="10052"/>
    <x v="25"/>
    <n v="852.64"/>
    <n v="61.6"/>
    <d v="2012-04-19T00:00:00"/>
    <s v="Active"/>
    <x v="1"/>
    <m/>
    <m/>
    <n v="2012"/>
  </r>
  <r>
    <n v="1"/>
    <x v="0"/>
    <n v="42"/>
    <x v="10"/>
    <s v="Cuellar, MaryAnn "/>
    <n v="11805"/>
    <x v="26"/>
    <n v="1526.22"/>
    <n v="111.85"/>
    <d v="2012-04-19T00:00:00"/>
    <s v="Active"/>
    <x v="1"/>
    <m/>
    <m/>
    <n v="2012"/>
  </r>
  <r>
    <n v="1"/>
    <x v="0"/>
    <n v="42"/>
    <x v="10"/>
    <s v="Lund, Nina B"/>
    <n v="12716"/>
    <x v="26"/>
    <n v="1553.24"/>
    <n v="117.12"/>
    <d v="2012-04-19T00:00:00"/>
    <s v="Active"/>
    <x v="1"/>
    <m/>
    <m/>
    <n v="2012"/>
  </r>
  <r>
    <n v="1"/>
    <x v="0"/>
    <n v="46"/>
    <x v="11"/>
    <s v="Arline, Dana O"/>
    <n v="12905"/>
    <x v="27"/>
    <n v="964.08"/>
    <n v="139.30000000000001"/>
    <d v="2012-04-19T00:00:00"/>
    <s v="Active"/>
    <x v="0"/>
    <m/>
    <m/>
    <n v="2012"/>
  </r>
  <r>
    <n v="1"/>
    <x v="0"/>
    <n v="46"/>
    <x v="11"/>
    <s v="Brown, Sharon A"/>
    <n v="11695"/>
    <x v="27"/>
    <n v="75"/>
    <n v="10.84"/>
    <d v="2012-04-19T00:00:00"/>
    <s v="Active"/>
    <x v="2"/>
    <m/>
    <m/>
    <n v="2012"/>
  </r>
  <r>
    <n v="1"/>
    <x v="0"/>
    <n v="46"/>
    <x v="11"/>
    <s v="Martinez Jr., Ricardo "/>
    <n v="13477"/>
    <x v="27"/>
    <n v="1008"/>
    <n v="145.66999999999999"/>
    <d v="2012-04-19T00:00:00"/>
    <s v="Active"/>
    <x v="0"/>
    <m/>
    <m/>
    <n v="2012"/>
  </r>
  <r>
    <n v="1"/>
    <x v="0"/>
    <n v="46"/>
    <x v="11"/>
    <s v="Melban, Melissa M"/>
    <n v="13302"/>
    <x v="27"/>
    <n v="1494"/>
    <n v="114.29"/>
    <d v="2012-04-19T00:00:00"/>
    <s v="Active"/>
    <x v="0"/>
    <m/>
    <m/>
    <n v="2012"/>
  </r>
  <r>
    <n v="1"/>
    <x v="0"/>
    <n v="46"/>
    <x v="11"/>
    <s v="Parish, Matthew  N"/>
    <n v="12976"/>
    <x v="27"/>
    <n v="840"/>
    <n v="121.38"/>
    <d v="2012-04-19T00:00:00"/>
    <s v="Active"/>
    <x v="1"/>
    <m/>
    <m/>
    <n v="2012"/>
  </r>
  <r>
    <n v="1"/>
    <x v="0"/>
    <n v="46"/>
    <x v="11"/>
    <s v="Lathrop, Laura M"/>
    <n v="12378"/>
    <x v="28"/>
    <n v="2025"/>
    <n v="148.83000000000001"/>
    <d v="2012-04-19T00:00:00"/>
    <s v="Active"/>
    <x v="1"/>
    <m/>
    <m/>
    <n v="2012"/>
  </r>
  <r>
    <n v="1"/>
    <x v="0"/>
    <n v="61"/>
    <x v="12"/>
    <s v="Hynard, Terry C"/>
    <n v="12956"/>
    <x v="29"/>
    <n v="871.53"/>
    <n v="125.93"/>
    <d v="2012-04-19T00:00:00"/>
    <s v="Active"/>
    <x v="2"/>
    <m/>
    <m/>
    <n v="2012"/>
  </r>
  <r>
    <n v="1"/>
    <x v="0"/>
    <n v="61"/>
    <x v="12"/>
    <s v="Johnson, Michael "/>
    <n v="11571"/>
    <x v="29"/>
    <n v="2281.69"/>
    <n v="146.19"/>
    <d v="2012-04-19T00:00:00"/>
    <s v="Active"/>
    <x v="1"/>
    <m/>
    <m/>
    <n v="2012"/>
  </r>
  <r>
    <n v="1"/>
    <x v="0"/>
    <n v="61"/>
    <x v="12"/>
    <s v="Kennedy, Robert E"/>
    <n v="12297"/>
    <x v="29"/>
    <n v="1750.49"/>
    <n v="133.91"/>
    <d v="2012-04-19T00:00:00"/>
    <s v="Active"/>
    <x v="1"/>
    <m/>
    <m/>
    <n v="2012"/>
  </r>
  <r>
    <n v="1"/>
    <x v="0"/>
    <n v="61"/>
    <x v="12"/>
    <s v="McPhetridge, Steven K"/>
    <n v="13446"/>
    <x v="29"/>
    <n v="468"/>
    <n v="67.64"/>
    <d v="2012-04-19T00:00:00"/>
    <s v="Active"/>
    <x v="0"/>
    <m/>
    <m/>
    <n v="2012"/>
  </r>
  <r>
    <n v="1"/>
    <x v="0"/>
    <n v="61"/>
    <x v="12"/>
    <s v="Stiglianese, Travis B"/>
    <n v="12785"/>
    <x v="29"/>
    <n v="1699.5"/>
    <n v="125.95"/>
    <d v="2012-04-19T00:00:00"/>
    <s v="Active"/>
    <x v="1"/>
    <m/>
    <m/>
    <n v="2012"/>
  </r>
  <r>
    <n v="1"/>
    <x v="0"/>
    <n v="61"/>
    <x v="12"/>
    <s v="Troyan, Christopher J"/>
    <n v="12599"/>
    <x v="29"/>
    <n v="1026.1199999999999"/>
    <n v="135.96"/>
    <d v="2012-04-19T00:00:00"/>
    <s v="Active"/>
    <x v="0"/>
    <m/>
    <m/>
    <n v="2012"/>
  </r>
  <r>
    <n v="1"/>
    <x v="0"/>
    <n v="62"/>
    <x v="13"/>
    <s v="Gill, David P"/>
    <n v="13475"/>
    <x v="30"/>
    <n v="1800"/>
    <n v="137.69999999999999"/>
    <d v="2012-04-19T00:00:00"/>
    <s v="Active"/>
    <x v="1"/>
    <m/>
    <m/>
    <n v="2012"/>
  </r>
  <r>
    <n v="1"/>
    <x v="0"/>
    <n v="62"/>
    <x v="13"/>
    <s v="Honnold, Sam W"/>
    <n v="12797"/>
    <x v="31"/>
    <n v="1732.5"/>
    <n v="126.07"/>
    <d v="2012-04-19T00:00:00"/>
    <s v="Active"/>
    <x v="1"/>
    <m/>
    <m/>
    <n v="2012"/>
  </r>
  <r>
    <n v="1"/>
    <x v="0"/>
    <n v="67"/>
    <x v="14"/>
    <s v="Gill, Robert A"/>
    <n v="13539"/>
    <x v="31"/>
    <n v="888.93"/>
    <n v="68"/>
    <d v="2012-04-19T00:00:00"/>
    <s v="Active"/>
    <x v="0"/>
    <m/>
    <m/>
    <n v="2012"/>
  </r>
  <r>
    <n v="1"/>
    <x v="0"/>
    <n v="67"/>
    <x v="14"/>
    <s v="O'Neal, Otis E"/>
    <n v="10777"/>
    <x v="31"/>
    <n v="2416.59"/>
    <n v="179.05"/>
    <d v="2012-04-19T00:00:00"/>
    <s v="Active"/>
    <x v="1"/>
    <m/>
    <m/>
    <n v="2012"/>
  </r>
  <r>
    <n v="1"/>
    <x v="0"/>
    <n v="72"/>
    <x v="15"/>
    <s v="Buchanan, Marilyn K"/>
    <n v="13459"/>
    <x v="32"/>
    <n v="175"/>
    <n v="25.29"/>
    <d v="2012-04-19T00:00:00"/>
    <s v="Active"/>
    <x v="0"/>
    <m/>
    <m/>
    <n v="2012"/>
  </r>
  <r>
    <n v="1"/>
    <x v="0"/>
    <n v="72"/>
    <x v="15"/>
    <s v="Compaan, Rodney "/>
    <n v="10133"/>
    <x v="32"/>
    <n v="1866.34"/>
    <n v="142.77000000000001"/>
    <d v="2012-04-19T00:00:00"/>
    <s v="Active"/>
    <x v="1"/>
    <m/>
    <m/>
    <n v="2012"/>
  </r>
  <r>
    <n v="1"/>
    <x v="0"/>
    <n v="72"/>
    <x v="15"/>
    <s v="Crane, Larry L"/>
    <n v="10740"/>
    <x v="32"/>
    <n v="1809.2"/>
    <n v="133.5"/>
    <d v="2012-04-19T00:00:00"/>
    <s v="Active"/>
    <x v="1"/>
    <m/>
    <m/>
    <n v="2012"/>
  </r>
  <r>
    <n v="1"/>
    <x v="0"/>
    <n v="72"/>
    <x v="15"/>
    <s v="Gomez, Anna M"/>
    <n v="13142"/>
    <x v="32"/>
    <n v="793.1"/>
    <n v="114.6"/>
    <d v="2012-04-19T00:00:00"/>
    <s v="Active"/>
    <x v="0"/>
    <m/>
    <m/>
    <n v="2012"/>
  </r>
  <r>
    <n v="1"/>
    <x v="0"/>
    <n v="72"/>
    <x v="15"/>
    <s v="Gomez, Darin H"/>
    <n v="13523"/>
    <x v="32"/>
    <n v="520"/>
    <n v="75.14"/>
    <d v="2012-04-19T00:00:00"/>
    <s v="Active"/>
    <x v="0"/>
    <m/>
    <m/>
    <n v="2012"/>
  </r>
  <r>
    <n v="1"/>
    <x v="0"/>
    <n v="72"/>
    <x v="15"/>
    <s v="Gradis, William "/>
    <n v="150"/>
    <x v="32"/>
    <n v="2488.14"/>
    <n v="153.47999999999999"/>
    <d v="2012-04-19T00:00:00"/>
    <s v="Active"/>
    <x v="1"/>
    <m/>
    <m/>
    <n v="2012"/>
  </r>
  <r>
    <n v="1"/>
    <x v="0"/>
    <n v="72"/>
    <x v="15"/>
    <s v="Greer, Jessica A"/>
    <n v="12511"/>
    <x v="32"/>
    <n v="1730.4"/>
    <n v="127.4"/>
    <d v="2012-04-19T00:00:00"/>
    <s v="Active"/>
    <x v="1"/>
    <m/>
    <m/>
    <n v="2012"/>
  </r>
  <r>
    <n v="1"/>
    <x v="0"/>
    <n v="72"/>
    <x v="15"/>
    <s v="Hoag, Malcolm D"/>
    <n v="11902"/>
    <x v="32"/>
    <n v="1722.44"/>
    <n v="131.77000000000001"/>
    <d v="2012-04-19T00:00:00"/>
    <s v="Active"/>
    <x v="1"/>
    <m/>
    <m/>
    <n v="2012"/>
  </r>
  <r>
    <n v="1"/>
    <x v="0"/>
    <n v="72"/>
    <x v="15"/>
    <s v="Hunt, Janie "/>
    <n v="13397"/>
    <x v="32"/>
    <n v="580"/>
    <n v="83.81"/>
    <d v="2012-04-19T00:00:00"/>
    <s v="Active"/>
    <x v="0"/>
    <m/>
    <m/>
    <n v="2012"/>
  </r>
  <r>
    <n v="1"/>
    <x v="0"/>
    <n v="72"/>
    <x v="15"/>
    <s v="Irwin, Kellee R"/>
    <n v="11894"/>
    <x v="32"/>
    <n v="1789"/>
    <n v="114.38"/>
    <d v="2012-04-19T00:00:00"/>
    <s v="Active"/>
    <x v="1"/>
    <m/>
    <m/>
    <n v="2012"/>
  </r>
  <r>
    <n v="1"/>
    <x v="0"/>
    <n v="72"/>
    <x v="15"/>
    <s v="Kelly, Stacey M"/>
    <n v="12559"/>
    <x v="32"/>
    <n v="1755.4"/>
    <n v="134.28"/>
    <d v="2012-04-19T00:00:00"/>
    <s v="Active"/>
    <x v="1"/>
    <m/>
    <m/>
    <n v="2012"/>
  </r>
  <r>
    <n v="1"/>
    <x v="0"/>
    <n v="72"/>
    <x v="15"/>
    <s v="Lewis, Christopher "/>
    <n v="13362"/>
    <x v="32"/>
    <n v="240"/>
    <n v="34.68"/>
    <d v="2012-04-19T00:00:00"/>
    <s v="Active"/>
    <x v="0"/>
    <m/>
    <m/>
    <n v="2012"/>
  </r>
  <r>
    <n v="1"/>
    <x v="0"/>
    <n v="72"/>
    <x v="15"/>
    <s v="Martinez, Rudy A"/>
    <n v="13429"/>
    <x v="32"/>
    <n v="1600"/>
    <n v="114.47"/>
    <d v="2012-04-19T00:00:00"/>
    <s v="Active"/>
    <x v="1"/>
    <m/>
    <m/>
    <n v="2012"/>
  </r>
  <r>
    <n v="1"/>
    <x v="0"/>
    <n v="72"/>
    <x v="15"/>
    <s v="Morgan, Chris D"/>
    <n v="13507"/>
    <x v="32"/>
    <n v="960"/>
    <n v="138.72"/>
    <d v="2012-04-19T00:00:00"/>
    <s v="Active"/>
    <x v="0"/>
    <m/>
    <m/>
    <n v="2012"/>
  </r>
  <r>
    <n v="1"/>
    <x v="0"/>
    <n v="72"/>
    <x v="15"/>
    <s v="Neese, Nathaniel D"/>
    <n v="13516"/>
    <x v="32"/>
    <n v="476.6"/>
    <n v="68.87"/>
    <d v="2012-04-19T00:00:00"/>
    <s v="Active"/>
    <x v="0"/>
    <m/>
    <m/>
    <n v="2012"/>
  </r>
  <r>
    <n v="1"/>
    <x v="0"/>
    <n v="72"/>
    <x v="15"/>
    <s v="Oliver, Iryna "/>
    <n v="13560"/>
    <x v="32"/>
    <n v="40"/>
    <n v="5.78"/>
    <d v="2012-04-19T00:00:00"/>
    <s v="Active"/>
    <x v="0"/>
    <m/>
    <m/>
    <n v="2012"/>
  </r>
  <r>
    <n v="1"/>
    <x v="0"/>
    <n v="72"/>
    <x v="15"/>
    <s v="Ruiz, Amanda M"/>
    <n v="13019"/>
    <x v="32"/>
    <n v="1648"/>
    <n v="121.64"/>
    <d v="2012-04-19T00:00:00"/>
    <s v="Active"/>
    <x v="1"/>
    <m/>
    <m/>
    <n v="2012"/>
  </r>
  <r>
    <n v="1"/>
    <x v="0"/>
    <n v="72"/>
    <x v="15"/>
    <s v="Swarthout, Melody C"/>
    <n v="13513"/>
    <x v="32"/>
    <n v="480"/>
    <n v="69.36"/>
    <d v="2012-04-19T00:00:00"/>
    <s v="Active"/>
    <x v="0"/>
    <m/>
    <m/>
    <n v="2012"/>
  </r>
  <r>
    <n v="1"/>
    <x v="0"/>
    <n v="72"/>
    <x v="15"/>
    <s v="Tweed, Carla J"/>
    <n v="12260"/>
    <x v="32"/>
    <n v="1912.65"/>
    <n v="146.31"/>
    <d v="2012-04-19T00:00:00"/>
    <s v="Active"/>
    <x v="1"/>
    <m/>
    <m/>
    <n v="2012"/>
  </r>
  <r>
    <n v="1"/>
    <x v="0"/>
    <n v="72"/>
    <x v="15"/>
    <s v="Vandegrift, Lisa A"/>
    <n v="12795"/>
    <x v="32"/>
    <n v="1697.44"/>
    <n v="102.37"/>
    <d v="2012-04-19T00:00:00"/>
    <s v="Active"/>
    <x v="1"/>
    <m/>
    <m/>
    <n v="2012"/>
  </r>
  <r>
    <n v="1"/>
    <x v="0"/>
    <n v="72"/>
    <x v="15"/>
    <s v="Zepeda, Lisa "/>
    <n v="10909"/>
    <x v="32"/>
    <n v="75.17"/>
    <n v="10.86"/>
    <d v="2012-04-19T00:00:00"/>
    <s v="Active"/>
    <x v="2"/>
    <m/>
    <m/>
    <n v="2012"/>
  </r>
  <r>
    <n v="1"/>
    <x v="0"/>
    <n v="72"/>
    <x v="15"/>
    <s v="Willhelm, Carol M"/>
    <n v="10052"/>
    <x v="25"/>
    <n v="852.64"/>
    <n v="61.6"/>
    <d v="2012-04-19T00:00:00"/>
    <s v="Active"/>
    <x v="1"/>
    <m/>
    <m/>
    <n v="2012"/>
  </r>
  <r>
    <n v="1"/>
    <x v="0"/>
    <n v="74"/>
    <x v="16"/>
    <s v="Torres, Melody A"/>
    <n v="10935"/>
    <x v="33"/>
    <n v="464.25"/>
    <n v="67.08"/>
    <d v="2012-04-19T00:00:00"/>
    <s v="Active"/>
    <x v="0"/>
    <m/>
    <m/>
    <n v="2012"/>
  </r>
  <r>
    <n v="1"/>
    <x v="0"/>
    <n v="74"/>
    <x v="16"/>
    <s v="Chavarria, Leigh R"/>
    <n v="11965"/>
    <x v="34"/>
    <n v="1600"/>
    <n v="108.95"/>
    <d v="2012-04-19T00:00:00"/>
    <s v="Active"/>
    <x v="1"/>
    <m/>
    <m/>
    <n v="2012"/>
  </r>
  <r>
    <n v="1"/>
    <x v="0"/>
    <n v="75"/>
    <x v="17"/>
    <s v="McFarlane, Megan A"/>
    <n v="13614"/>
    <x v="35"/>
    <n v="380"/>
    <n v="54.91"/>
    <d v="2012-04-19T00:00:00"/>
    <s v="Active"/>
    <x v="2"/>
    <m/>
    <m/>
    <n v="2012"/>
  </r>
  <r>
    <n v="1"/>
    <x v="0"/>
    <n v="75"/>
    <x v="17"/>
    <s v="Pritchett, Meggan R"/>
    <n v="13533"/>
    <x v="35"/>
    <n v="380"/>
    <n v="54.91"/>
    <d v="2012-04-19T00:00:00"/>
    <s v="Voluntary Resignation"/>
    <x v="2"/>
    <m/>
    <m/>
    <n v="2012"/>
  </r>
  <r>
    <n v="1"/>
    <x v="0"/>
    <n v="75"/>
    <x v="17"/>
    <s v="Solis Sulca, Carlos S"/>
    <n v="13593"/>
    <x v="35"/>
    <n v="335.64"/>
    <n v="48.5"/>
    <d v="2012-04-19T00:00:00"/>
    <s v="Active"/>
    <x v="2"/>
    <m/>
    <m/>
    <n v="2012"/>
  </r>
  <r>
    <n v="1"/>
    <x v="0"/>
    <n v="75"/>
    <x v="17"/>
    <s v="Velasco, Vanessa I"/>
    <n v="13510"/>
    <x v="35"/>
    <n v="380"/>
    <n v="54.91"/>
    <d v="2012-04-19T00:00:00"/>
    <s v="Active"/>
    <x v="2"/>
    <m/>
    <m/>
    <n v="2012"/>
  </r>
  <r>
    <n v="1"/>
    <x v="0"/>
    <n v="77"/>
    <x v="42"/>
    <s v="Garner, Lindasue B"/>
    <n v="13353"/>
    <x v="4"/>
    <n v="1185"/>
    <n v="90.04"/>
    <d v="2012-04-19T00:00:00"/>
    <s v="Active"/>
    <x v="1"/>
    <m/>
    <m/>
    <n v="2012"/>
  </r>
  <r>
    <n v="1"/>
    <x v="0"/>
    <n v="77"/>
    <x v="42"/>
    <s v="Moreland, Glenda L"/>
    <n v="12018"/>
    <x v="4"/>
    <n v="979.2"/>
    <n v="117.2"/>
    <d v="2012-04-19T00:00:00"/>
    <s v="Active"/>
    <x v="1"/>
    <m/>
    <m/>
    <n v="2012"/>
  </r>
  <r>
    <n v="1"/>
    <x v="0"/>
    <n v="77"/>
    <x v="42"/>
    <s v="Avilez, Victoria "/>
    <n v="9687"/>
    <x v="9"/>
    <n v="1285.2"/>
    <n v="88.9"/>
    <d v="2012-04-19T00:00:00"/>
    <s v="Active"/>
    <x v="1"/>
    <m/>
    <m/>
    <n v="2012"/>
  </r>
  <r>
    <n v="1"/>
    <x v="0"/>
    <n v="77"/>
    <x v="42"/>
    <s v="Salazar, Margie S"/>
    <n v="10691"/>
    <x v="10"/>
    <n v="1175.04"/>
    <n v="84.99"/>
    <d v="2012-04-19T00:00:00"/>
    <s v="Active"/>
    <x v="1"/>
    <m/>
    <m/>
    <n v="2012"/>
  </r>
  <r>
    <n v="1"/>
    <x v="0"/>
    <n v="79"/>
    <x v="18"/>
    <s v="Haughey, Lenae R"/>
    <n v="12995"/>
    <x v="36"/>
    <n v="1680"/>
    <n v="123.35"/>
    <d v="2012-04-19T00:00:00"/>
    <s v="Active"/>
    <x v="1"/>
    <m/>
    <m/>
    <n v="2012"/>
  </r>
  <r>
    <n v="1"/>
    <x v="0"/>
    <n v="79"/>
    <x v="18"/>
    <s v="Parker, Kathleen M"/>
    <n v="11326"/>
    <x v="36"/>
    <n v="1836.72"/>
    <n v="135.31"/>
    <d v="2012-04-19T00:00:00"/>
    <s v="Active"/>
    <x v="1"/>
    <m/>
    <m/>
    <n v="2012"/>
  </r>
  <r>
    <n v="1"/>
    <x v="0"/>
    <n v="79"/>
    <x v="18"/>
    <s v="Webb, Jeffrey F"/>
    <n v="11746"/>
    <x v="36"/>
    <n v="1510.17"/>
    <n v="109.7"/>
    <d v="2012-04-19T00:00:00"/>
    <s v="Active"/>
    <x v="1"/>
    <m/>
    <m/>
    <n v="2012"/>
  </r>
  <r>
    <n v="1"/>
    <x v="0"/>
    <n v="79"/>
    <x v="18"/>
    <s v="Sanchez, Elisia L"/>
    <n v="11550"/>
    <x v="37"/>
    <n v="1576.8"/>
    <n v="114.28"/>
    <d v="2012-04-19T00:00:00"/>
    <s v="Active"/>
    <x v="1"/>
    <m/>
    <m/>
    <n v="2012"/>
  </r>
  <r>
    <n v="1"/>
    <x v="0"/>
    <n v="80"/>
    <x v="19"/>
    <s v="Cote, Diana M"/>
    <n v="9535"/>
    <x v="4"/>
    <n v="2015.2"/>
    <n v="144.75"/>
    <d v="2012-04-19T00:00:00"/>
    <s v="Active"/>
    <x v="1"/>
    <m/>
    <m/>
    <n v="2012"/>
  </r>
  <r>
    <n v="1"/>
    <x v="0"/>
    <n v="80"/>
    <x v="19"/>
    <s v="Briseno, Sonia K"/>
    <n v="10526"/>
    <x v="12"/>
    <n v="1036.19"/>
    <n v="82.59"/>
    <d v="2012-04-19T00:00:00"/>
    <s v="Active"/>
    <x v="1"/>
    <m/>
    <m/>
    <n v="2012"/>
  </r>
  <r>
    <n v="1"/>
    <x v="0"/>
    <n v="80"/>
    <x v="19"/>
    <s v="Wright, Donald J"/>
    <n v="11781"/>
    <x v="39"/>
    <n v="4000"/>
    <n v="277.31"/>
    <d v="2012-04-19T00:00:00"/>
    <s v="Active"/>
    <x v="1"/>
    <m/>
    <m/>
    <n v="2012"/>
  </r>
  <r>
    <n v="1"/>
    <x v="0"/>
    <n v="80"/>
    <x v="19"/>
    <s v="Alvarez, Rosemary "/>
    <n v="12140"/>
    <x v="40"/>
    <n v="1236.01"/>
    <n v="88.74"/>
    <d v="2012-04-19T00:00:00"/>
    <s v="Active"/>
    <x v="1"/>
    <m/>
    <m/>
    <n v="2012"/>
  </r>
  <r>
    <n v="1"/>
    <x v="0"/>
    <n v="80"/>
    <x v="19"/>
    <s v="Barnes, Desserie D"/>
    <n v="12805"/>
    <x v="40"/>
    <n v="933.26"/>
    <n v="121.19"/>
    <d v="2012-04-19T00:00:00"/>
    <s v="Active"/>
    <x v="1"/>
    <m/>
    <m/>
    <n v="2012"/>
  </r>
  <r>
    <n v="1"/>
    <x v="0"/>
    <n v="80"/>
    <x v="19"/>
    <s v="Pearce, Alane L"/>
    <n v="10626"/>
    <x v="41"/>
    <n v="2185.8200000000002"/>
    <n v="150.38"/>
    <d v="2012-04-19T00:00:00"/>
    <s v="Active"/>
    <x v="1"/>
    <m/>
    <m/>
    <n v="2012"/>
  </r>
  <r>
    <n v="1"/>
    <x v="0"/>
    <n v="80"/>
    <x v="19"/>
    <s v="Hernandez, Lizet C"/>
    <n v="11410"/>
    <x v="44"/>
    <n v="1384"/>
    <n v="100.71"/>
    <d v="2012-04-19T00:00:00"/>
    <s v="Active"/>
    <x v="1"/>
    <m/>
    <m/>
    <n v="2012"/>
  </r>
  <r>
    <n v="1"/>
    <x v="0"/>
    <n v="82"/>
    <x v="20"/>
    <s v="Urmson, Monica "/>
    <n v="177"/>
    <x v="12"/>
    <n v="1519.4"/>
    <n v="116"/>
    <d v="2012-04-19T00:00:00"/>
    <s v="Active"/>
    <x v="1"/>
    <m/>
    <m/>
    <n v="2012"/>
  </r>
  <r>
    <n v="1"/>
    <x v="0"/>
    <n v="82"/>
    <x v="20"/>
    <s v="Bergman, Peter J"/>
    <n v="12538"/>
    <x v="45"/>
    <n v="1936.44"/>
    <n v="143.24"/>
    <d v="2012-04-19T00:00:00"/>
    <s v="Active"/>
    <x v="1"/>
    <m/>
    <m/>
    <n v="2012"/>
  </r>
  <r>
    <n v="1"/>
    <x v="0"/>
    <n v="82"/>
    <x v="20"/>
    <s v="Jones, Sondra K"/>
    <n v="11689"/>
    <x v="45"/>
    <n v="1934"/>
    <n v="142.13"/>
    <d v="2012-04-19T00:00:00"/>
    <s v="Active"/>
    <x v="1"/>
    <m/>
    <m/>
    <n v="2012"/>
  </r>
  <r>
    <n v="1"/>
    <x v="0"/>
    <n v="82"/>
    <x v="20"/>
    <s v="Lopez, Melina A"/>
    <n v="10753"/>
    <x v="45"/>
    <n v="2886.21"/>
    <n v="211.42"/>
    <d v="2012-04-19T00:00:00"/>
    <s v="Active"/>
    <x v="1"/>
    <m/>
    <m/>
    <n v="2012"/>
  </r>
  <r>
    <n v="1"/>
    <x v="0"/>
    <n v="82"/>
    <x v="20"/>
    <s v="McCartha, Steven J"/>
    <n v="13259"/>
    <x v="45"/>
    <n v="1878.69"/>
    <n v="138.37"/>
    <d v="2012-04-19T00:00:00"/>
    <s v="Active"/>
    <x v="1"/>
    <m/>
    <m/>
    <n v="2012"/>
  </r>
  <r>
    <n v="1"/>
    <x v="0"/>
    <n v="82"/>
    <x v="20"/>
    <s v="McDonald, Michelle A"/>
    <n v="13571"/>
    <x v="45"/>
    <n v="1908.08"/>
    <n v="145.97"/>
    <d v="2012-04-19T00:00:00"/>
    <s v="Active"/>
    <x v="1"/>
    <m/>
    <m/>
    <n v="2012"/>
  </r>
  <r>
    <n v="1"/>
    <x v="0"/>
    <n v="82"/>
    <x v="20"/>
    <s v="Wojtas, Charmaine "/>
    <n v="11334"/>
    <x v="45"/>
    <n v="2641.93"/>
    <n v="191.32"/>
    <d v="2012-04-19T00:00:00"/>
    <s v="Active"/>
    <x v="1"/>
    <m/>
    <m/>
    <n v="2012"/>
  </r>
  <r>
    <n v="1"/>
    <x v="0"/>
    <n v="82"/>
    <x v="20"/>
    <s v="Topjian, Susie M"/>
    <n v="10015"/>
    <x v="116"/>
    <n v="3319.07"/>
    <n v="246.03"/>
    <d v="2012-04-19T00:00:00"/>
    <s v="Active"/>
    <x v="1"/>
    <m/>
    <m/>
    <n v="2012"/>
  </r>
  <r>
    <n v="1"/>
    <x v="0"/>
    <n v="83"/>
    <x v="21"/>
    <s v="Cryer, Rebecca A"/>
    <n v="12017"/>
    <x v="49"/>
    <n v="3483.84"/>
    <n v="258.98"/>
    <d v="2012-04-19T00:00:00"/>
    <s v="Active"/>
    <x v="1"/>
    <m/>
    <m/>
    <n v="2012"/>
  </r>
  <r>
    <n v="1"/>
    <x v="0"/>
    <n v="85"/>
    <x v="22"/>
    <s v="Cox, Pamela J"/>
    <n v="10210"/>
    <x v="50"/>
    <n v="1542.33"/>
    <n v="110.49"/>
    <d v="2012-04-19T00:00:00"/>
    <s v="Active"/>
    <x v="1"/>
    <m/>
    <m/>
    <n v="2012"/>
  </r>
  <r>
    <n v="1"/>
    <x v="0"/>
    <n v="85"/>
    <x v="22"/>
    <s v="Findley, Diane L"/>
    <n v="12894"/>
    <x v="50"/>
    <n v="1755.4"/>
    <n v="126.24"/>
    <d v="2012-04-19T00:00:00"/>
    <s v="Active"/>
    <x v="1"/>
    <m/>
    <m/>
    <n v="2012"/>
  </r>
  <r>
    <n v="1"/>
    <x v="0"/>
    <n v="85"/>
    <x v="22"/>
    <s v="Hillan, Jennifer L"/>
    <n v="12966"/>
    <x v="50"/>
    <n v="1767.2"/>
    <n v="129.44"/>
    <d v="2012-04-19T00:00:00"/>
    <s v="Active"/>
    <x v="1"/>
    <m/>
    <m/>
    <n v="2012"/>
  </r>
  <r>
    <n v="1"/>
    <x v="0"/>
    <n v="85"/>
    <x v="22"/>
    <s v="Jay, Keri B"/>
    <n v="13303"/>
    <x v="50"/>
    <n v="1865"/>
    <n v="142.66999999999999"/>
    <d v="2012-04-19T00:00:00"/>
    <s v="Active"/>
    <x v="1"/>
    <m/>
    <m/>
    <n v="2012"/>
  </r>
  <r>
    <n v="1"/>
    <x v="0"/>
    <n v="85"/>
    <x v="22"/>
    <s v="MacDonald, Stephanie S"/>
    <n v="13308"/>
    <x v="50"/>
    <n v="1313"/>
    <n v="90.83"/>
    <d v="2012-04-19T00:00:00"/>
    <s v="Active"/>
    <x v="1"/>
    <m/>
    <m/>
    <n v="2012"/>
  </r>
  <r>
    <n v="1"/>
    <x v="0"/>
    <n v="85"/>
    <x v="22"/>
    <s v="Whitendale, Michelle L"/>
    <n v="13304"/>
    <x v="50"/>
    <n v="1695.75"/>
    <n v="102.46"/>
    <d v="2012-04-19T00:00:00"/>
    <s v="Active"/>
    <x v="1"/>
    <m/>
    <m/>
    <n v="2012"/>
  </r>
  <r>
    <n v="1"/>
    <x v="0"/>
    <n v="85"/>
    <x v="22"/>
    <s v="Campos, Amy R"/>
    <n v="9980"/>
    <x v="47"/>
    <n v="2692.31"/>
    <n v="185.07"/>
    <d v="2012-04-19T00:00:00"/>
    <s v="Active"/>
    <x v="1"/>
    <m/>
    <m/>
    <n v="2012"/>
  </r>
  <r>
    <n v="1"/>
    <x v="0"/>
    <n v="86"/>
    <x v="23"/>
    <s v="Simms, Appollon M"/>
    <n v="9912"/>
    <x v="51"/>
    <n v="1923.15"/>
    <n v="142.22"/>
    <d v="2012-04-19T00:00:00"/>
    <s v="Active"/>
    <x v="1"/>
    <m/>
    <m/>
    <n v="2012"/>
  </r>
  <r>
    <n v="1"/>
    <x v="0"/>
    <n v="86"/>
    <x v="23"/>
    <s v="Flores, Elise C"/>
    <n v="13519"/>
    <x v="52"/>
    <n v="353.5"/>
    <n v="51.09"/>
    <d v="2012-04-19T00:00:00"/>
    <s v="Voluntary Resignation"/>
    <x v="0"/>
    <m/>
    <m/>
    <n v="2012"/>
  </r>
  <r>
    <n v="1"/>
    <x v="0"/>
    <n v="86"/>
    <x v="23"/>
    <s v="Rapada, Steven C"/>
    <n v="11748"/>
    <x v="53"/>
    <n v="2598.71"/>
    <n v="191.75"/>
    <d v="2012-04-19T00:00:00"/>
    <s v="Active"/>
    <x v="1"/>
    <m/>
    <m/>
    <n v="2012"/>
  </r>
  <r>
    <n v="1"/>
    <x v="0"/>
    <n v="86"/>
    <x v="23"/>
    <s v="Martinez, Joseph "/>
    <n v="9816"/>
    <x v="54"/>
    <n v="1153.8499999999999"/>
    <n v="88.27"/>
    <d v="2012-04-19T00:00:00"/>
    <s v="Active"/>
    <x v="1"/>
    <m/>
    <m/>
    <n v="2012"/>
  </r>
  <r>
    <n v="1"/>
    <x v="0"/>
    <n v="86"/>
    <x v="23"/>
    <s v="Salcido, Miguel M"/>
    <n v="13577"/>
    <x v="54"/>
    <n v="865"/>
    <n v="124.99"/>
    <d v="2012-04-19T00:00:00"/>
    <s v="Active"/>
    <x v="1"/>
    <m/>
    <m/>
    <n v="2012"/>
  </r>
  <r>
    <n v="1"/>
    <x v="0"/>
    <n v="87"/>
    <x v="24"/>
    <s v="Brunson, George E"/>
    <n v="11969"/>
    <x v="55"/>
    <n v="1664.91"/>
    <n v="122.46"/>
    <d v="2012-04-19T00:00:00"/>
    <s v="Active"/>
    <x v="1"/>
    <m/>
    <m/>
    <n v="2012"/>
  </r>
  <r>
    <n v="1"/>
    <x v="0"/>
    <n v="87"/>
    <x v="24"/>
    <s v="Godinez, Maria E"/>
    <n v="11900"/>
    <x v="55"/>
    <n v="181.42"/>
    <n v="8.06"/>
    <d v="2012-04-19T00:00:00"/>
    <s v="Active"/>
    <x v="1"/>
    <m/>
    <m/>
    <n v="2012"/>
  </r>
  <r>
    <n v="1"/>
    <x v="0"/>
    <n v="92"/>
    <x v="25"/>
    <s v="Terry, Marisara "/>
    <n v="11020"/>
    <x v="56"/>
    <n v="2169.1799999999998"/>
    <n v="159.74"/>
    <d v="2012-04-19T00:00:00"/>
    <s v="Active"/>
    <x v="1"/>
    <m/>
    <m/>
    <n v="2012"/>
  </r>
  <r>
    <n v="1"/>
    <x v="0"/>
    <n v="92"/>
    <x v="25"/>
    <s v="Bishop, Carolyn "/>
    <n v="944"/>
    <x v="57"/>
    <n v="2088.58"/>
    <n v="150.63"/>
    <d v="2012-04-19T00:00:00"/>
    <s v="Active"/>
    <x v="1"/>
    <m/>
    <m/>
    <n v="2012"/>
  </r>
  <r>
    <n v="1"/>
    <x v="0"/>
    <n v="92"/>
    <x v="25"/>
    <s v="Elizaldi, Catherine S"/>
    <n v="11580"/>
    <x v="57"/>
    <n v="1452.27"/>
    <n v="105.27"/>
    <d v="2012-04-19T00:00:00"/>
    <s v="Active"/>
    <x v="1"/>
    <m/>
    <m/>
    <n v="2012"/>
  </r>
  <r>
    <n v="1"/>
    <x v="0"/>
    <n v="92"/>
    <x v="25"/>
    <s v="Garcia, Celia L"/>
    <n v="11408"/>
    <x v="57"/>
    <n v="1295.33"/>
    <n v="93.27"/>
    <d v="2012-04-19T00:00:00"/>
    <s v="Active"/>
    <x v="1"/>
    <m/>
    <m/>
    <n v="2012"/>
  </r>
  <r>
    <n v="1"/>
    <x v="0"/>
    <n v="92"/>
    <x v="25"/>
    <s v="Marquez, Sonya C"/>
    <n v="12746"/>
    <x v="57"/>
    <n v="1456.35"/>
    <n v="105.32"/>
    <d v="2012-04-19T00:00:00"/>
    <s v="Active"/>
    <x v="1"/>
    <m/>
    <m/>
    <n v="2012"/>
  </r>
  <r>
    <n v="1"/>
    <x v="0"/>
    <n v="92"/>
    <x v="25"/>
    <s v="Stowell, Constance J"/>
    <n v="12838"/>
    <x v="58"/>
    <n v="1258.8599999999999"/>
    <n v="141.35"/>
    <d v="2012-04-19T00:00:00"/>
    <s v="Active"/>
    <x v="1"/>
    <m/>
    <m/>
    <n v="2012"/>
  </r>
  <r>
    <n v="1"/>
    <x v="0"/>
    <n v="93"/>
    <x v="26"/>
    <s v="Olson, Tamara L"/>
    <n v="12460"/>
    <x v="79"/>
    <n v="2409.64"/>
    <n v="184.34"/>
    <d v="2012-04-19T00:00:00"/>
    <s v="Active"/>
    <x v="1"/>
    <m/>
    <m/>
    <n v="2012"/>
  </r>
  <r>
    <n v="1"/>
    <x v="0"/>
    <n v="93"/>
    <x v="26"/>
    <s v="Liles, Kerrie "/>
    <n v="11255"/>
    <x v="60"/>
    <n v="2667.64"/>
    <n v="200.59"/>
    <d v="2012-04-19T00:00:00"/>
    <s v="Active"/>
    <x v="1"/>
    <m/>
    <m/>
    <n v="2012"/>
  </r>
  <r>
    <n v="1"/>
    <x v="0"/>
    <n v="93"/>
    <x v="26"/>
    <s v="Austerman, Annette "/>
    <n v="10565"/>
    <x v="61"/>
    <n v="1954.2"/>
    <n v="143.61000000000001"/>
    <d v="2012-04-19T00:00:00"/>
    <s v="Active"/>
    <x v="1"/>
    <m/>
    <m/>
    <n v="2012"/>
  </r>
  <r>
    <n v="1"/>
    <x v="0"/>
    <n v="93"/>
    <x v="26"/>
    <s v="Decker, Jesse R"/>
    <n v="11087"/>
    <x v="61"/>
    <n v="2228.7399999999998"/>
    <n v="170.5"/>
    <d v="2012-04-19T00:00:00"/>
    <s v="Active"/>
    <x v="1"/>
    <m/>
    <m/>
    <n v="2012"/>
  </r>
  <r>
    <n v="1"/>
    <x v="0"/>
    <n v="93"/>
    <x v="26"/>
    <s v="Lindberg, Mark E"/>
    <n v="12488"/>
    <x v="61"/>
    <n v="1925"/>
    <n v="141.44"/>
    <d v="2012-04-19T00:00:00"/>
    <s v="Active"/>
    <x v="1"/>
    <m/>
    <m/>
    <n v="2012"/>
  </r>
  <r>
    <n v="1"/>
    <x v="0"/>
    <n v="93"/>
    <x v="26"/>
    <s v="O'Neal, Timothy J"/>
    <n v="10134"/>
    <x v="62"/>
    <n v="9852.17"/>
    <n v="753.69"/>
    <d v="2012-04-19T00:00:00"/>
    <s v="Involuntary Layoff"/>
    <x v="1"/>
    <m/>
    <m/>
    <n v="2012"/>
  </r>
  <r>
    <n v="1"/>
    <x v="0"/>
    <n v="93"/>
    <x v="26"/>
    <s v="Lake, David H"/>
    <n v="12393"/>
    <x v="81"/>
    <n v="1782.31"/>
    <n v="130.59"/>
    <d v="2012-04-19T00:00:00"/>
    <s v="Active"/>
    <x v="1"/>
    <m/>
    <m/>
    <n v="2012"/>
  </r>
  <r>
    <n v="2"/>
    <x v="1"/>
    <n v="4"/>
    <x v="0"/>
    <s v="Hannah, Mashell "/>
    <n v="10404"/>
    <x v="0"/>
    <n v="3129.92"/>
    <n v="231.88"/>
    <d v="2012-04-19T00:00:00"/>
    <s v="Voluntary Resignation"/>
    <x v="1"/>
    <m/>
    <m/>
    <n v="2012"/>
  </r>
  <r>
    <n v="2"/>
    <x v="1"/>
    <n v="4"/>
    <x v="0"/>
    <s v="Hartnett, Chanin M"/>
    <n v="13290"/>
    <x v="0"/>
    <n v="1400"/>
    <n v="103.04"/>
    <d v="2012-04-19T00:00:00"/>
    <s v="Active"/>
    <x v="1"/>
    <m/>
    <m/>
    <n v="2012"/>
  </r>
  <r>
    <n v="2"/>
    <x v="1"/>
    <n v="4"/>
    <x v="0"/>
    <s v="Neff, Stacy M"/>
    <n v="12878"/>
    <x v="0"/>
    <n v="1419"/>
    <n v="108.56"/>
    <d v="2012-04-19T00:00:00"/>
    <s v="Active"/>
    <x v="1"/>
    <m/>
    <m/>
    <n v="2012"/>
  </r>
  <r>
    <n v="2"/>
    <x v="1"/>
    <n v="4"/>
    <x v="0"/>
    <s v="Rosalez, Kimberly D"/>
    <n v="12645"/>
    <x v="0"/>
    <n v="1786.2"/>
    <n v="136.63999999999999"/>
    <d v="2012-04-19T00:00:00"/>
    <s v="Active"/>
    <x v="1"/>
    <m/>
    <m/>
    <n v="2012"/>
  </r>
  <r>
    <n v="2"/>
    <x v="1"/>
    <n v="4"/>
    <x v="0"/>
    <s v="Ruiz, Martha "/>
    <n v="10606"/>
    <x v="0"/>
    <n v="209"/>
    <n v="30.2"/>
    <d v="2012-04-19T00:00:00"/>
    <s v="Active"/>
    <x v="0"/>
    <m/>
    <m/>
    <n v="2012"/>
  </r>
  <r>
    <n v="2"/>
    <x v="1"/>
    <n v="4"/>
    <x v="0"/>
    <s v="Shubin , Lindsay  S"/>
    <n v="12420"/>
    <x v="1"/>
    <n v="1696.15"/>
    <n v="123.93"/>
    <d v="2012-04-19T00:00:00"/>
    <s v="Active"/>
    <x v="1"/>
    <m/>
    <m/>
    <n v="2012"/>
  </r>
  <r>
    <n v="2"/>
    <x v="1"/>
    <n v="6"/>
    <x v="1"/>
    <s v="Cowan , Kelsey D"/>
    <n v="12467"/>
    <x v="72"/>
    <n v="840"/>
    <n v="61.39"/>
    <d v="2012-04-19T00:00:00"/>
    <s v="Active"/>
    <x v="1"/>
    <m/>
    <m/>
    <n v="2012"/>
  </r>
  <r>
    <n v="2"/>
    <x v="1"/>
    <n v="6"/>
    <x v="1"/>
    <s v="Kolb, Wendy A"/>
    <n v="12182"/>
    <x v="3"/>
    <n v="1221.8800000000001"/>
    <n v="93.48"/>
    <d v="2012-04-19T00:00:00"/>
    <s v="Active"/>
    <x v="0"/>
    <m/>
    <m/>
    <n v="2012"/>
  </r>
  <r>
    <n v="2"/>
    <x v="1"/>
    <n v="6"/>
    <x v="1"/>
    <s v="Moreno Jr., Vicente "/>
    <n v="13193"/>
    <x v="3"/>
    <n v="518.5"/>
    <n v="74.930000000000007"/>
    <d v="2012-04-19T00:00:00"/>
    <s v="Active"/>
    <x v="0"/>
    <m/>
    <m/>
    <n v="2012"/>
  </r>
  <r>
    <n v="2"/>
    <x v="1"/>
    <n v="6"/>
    <x v="1"/>
    <s v="Nelson-Rogers, Danette J"/>
    <n v="13192"/>
    <x v="3"/>
    <n v="1600"/>
    <n v="116.58"/>
    <d v="2012-04-19T00:00:00"/>
    <s v="Active"/>
    <x v="1"/>
    <m/>
    <m/>
    <n v="2012"/>
  </r>
  <r>
    <n v="2"/>
    <x v="1"/>
    <n v="6"/>
    <x v="1"/>
    <s v="Vaughn II., Robert W"/>
    <n v="11139"/>
    <x v="3"/>
    <n v="1648"/>
    <n v="108.4"/>
    <d v="2012-04-19T00:00:00"/>
    <s v="Active"/>
    <x v="1"/>
    <m/>
    <m/>
    <n v="2012"/>
  </r>
  <r>
    <n v="2"/>
    <x v="1"/>
    <n v="14"/>
    <x v="2"/>
    <s v="Miller, Anita S"/>
    <n v="11539"/>
    <x v="32"/>
    <n v="513.98"/>
    <n v="39.32"/>
    <d v="2012-04-19T00:00:00"/>
    <s v="Active"/>
    <x v="1"/>
    <m/>
    <m/>
    <n v="2012"/>
  </r>
  <r>
    <n v="2"/>
    <x v="1"/>
    <n v="14"/>
    <x v="2"/>
    <s v="Longacre, Mary E"/>
    <n v="11582"/>
    <x v="5"/>
    <n v="964.16"/>
    <n v="139.32"/>
    <d v="2012-04-19T00:00:00"/>
    <s v="Active"/>
    <x v="0"/>
    <m/>
    <m/>
    <n v="2012"/>
  </r>
  <r>
    <n v="2"/>
    <x v="1"/>
    <n v="14"/>
    <x v="2"/>
    <s v="Montecino Jr., Israel "/>
    <n v="11932"/>
    <x v="5"/>
    <n v="2192.31"/>
    <n v="148.30000000000001"/>
    <d v="2012-04-19T00:00:00"/>
    <s v="Active"/>
    <x v="1"/>
    <m/>
    <m/>
    <n v="2012"/>
  </r>
  <r>
    <n v="2"/>
    <x v="1"/>
    <n v="14"/>
    <x v="2"/>
    <s v="Teears, Andrew T"/>
    <n v="13512"/>
    <x v="5"/>
    <n v="2192.31"/>
    <n v="161.9"/>
    <d v="2012-04-19T00:00:00"/>
    <s v="Active"/>
    <x v="1"/>
    <m/>
    <m/>
    <n v="2012"/>
  </r>
  <r>
    <n v="2"/>
    <x v="1"/>
    <n v="14"/>
    <x v="2"/>
    <s v="Teears, Jessica S"/>
    <n v="13566"/>
    <x v="5"/>
    <n v="2192.31"/>
    <n v="167.71"/>
    <d v="2012-04-19T00:00:00"/>
    <s v="Active"/>
    <x v="1"/>
    <m/>
    <m/>
    <n v="2012"/>
  </r>
  <r>
    <n v="2"/>
    <x v="1"/>
    <n v="14"/>
    <x v="2"/>
    <s v="Green, Kerry V"/>
    <n v="12209"/>
    <x v="65"/>
    <n v="3182.7"/>
    <n v="217.68"/>
    <d v="2012-04-19T00:00:00"/>
    <s v="Active"/>
    <x v="1"/>
    <m/>
    <m/>
    <n v="2012"/>
  </r>
  <r>
    <n v="2"/>
    <x v="1"/>
    <n v="14"/>
    <x v="2"/>
    <s v="Condren, Chad T"/>
    <n v="12680"/>
    <x v="6"/>
    <n v="2350.63"/>
    <n v="178.71"/>
    <d v="2012-04-19T00:00:00"/>
    <s v="Active"/>
    <x v="1"/>
    <m/>
    <m/>
    <n v="2012"/>
  </r>
  <r>
    <n v="2"/>
    <x v="1"/>
    <n v="14"/>
    <x v="2"/>
    <s v="Romero, Larry "/>
    <n v="12989"/>
    <x v="6"/>
    <n v="2279.8200000000002"/>
    <n v="166.53"/>
    <d v="2012-04-19T00:00:00"/>
    <s v="Active"/>
    <x v="1"/>
    <m/>
    <m/>
    <n v="2012"/>
  </r>
  <r>
    <n v="2"/>
    <x v="1"/>
    <n v="14"/>
    <x v="2"/>
    <s v="Ruff, Brian K"/>
    <n v="12392"/>
    <x v="6"/>
    <n v="2520.59"/>
    <n v="192.83"/>
    <d v="2012-04-19T00:00:00"/>
    <s v="Active"/>
    <x v="1"/>
    <m/>
    <m/>
    <n v="2012"/>
  </r>
  <r>
    <n v="2"/>
    <x v="1"/>
    <n v="14"/>
    <x v="2"/>
    <s v="Herriott, Dale T"/>
    <n v="13038"/>
    <x v="66"/>
    <n v="700"/>
    <n v="101.15"/>
    <d v="2012-04-19T00:00:00"/>
    <s v="Active"/>
    <x v="0"/>
    <m/>
    <m/>
    <n v="2012"/>
  </r>
  <r>
    <n v="2"/>
    <x v="1"/>
    <n v="14"/>
    <x v="2"/>
    <s v="Ayotte, Albert J"/>
    <n v="11506"/>
    <x v="7"/>
    <n v="4293.3100000000004"/>
    <n v="298.05"/>
    <d v="2012-04-19T00:00:00"/>
    <s v="Active"/>
    <x v="1"/>
    <m/>
    <m/>
    <n v="2012"/>
  </r>
  <r>
    <n v="2"/>
    <x v="1"/>
    <n v="15"/>
    <x v="28"/>
    <s v="Vlasic, Francis D"/>
    <n v="12754"/>
    <x v="67"/>
    <n v="1754.57"/>
    <n v="129.05000000000001"/>
    <d v="2012-04-19T00:00:00"/>
    <s v="Active"/>
    <x v="1"/>
    <m/>
    <m/>
    <n v="2012"/>
  </r>
  <r>
    <n v="2"/>
    <x v="1"/>
    <n v="15"/>
    <x v="28"/>
    <s v="Cox, Thomas H"/>
    <n v="13063"/>
    <x v="68"/>
    <n v="775.2"/>
    <n v="59.3"/>
    <d v="2012-04-19T00:00:00"/>
    <s v="Active"/>
    <x v="0"/>
    <m/>
    <m/>
    <n v="2012"/>
  </r>
  <r>
    <n v="2"/>
    <x v="1"/>
    <n v="15"/>
    <x v="28"/>
    <s v="Miko, Robert "/>
    <n v="12596"/>
    <x v="68"/>
    <n v="901.77"/>
    <n v="62.82"/>
    <d v="2012-04-19T00:00:00"/>
    <s v="Active"/>
    <x v="1"/>
    <m/>
    <m/>
    <n v="2012"/>
  </r>
  <r>
    <n v="2"/>
    <x v="1"/>
    <n v="16"/>
    <x v="29"/>
    <s v="Miller, Anita S"/>
    <n v="11539"/>
    <x v="32"/>
    <n v="599.64"/>
    <n v="45.87"/>
    <d v="2012-04-19T00:00:00"/>
    <s v="Active"/>
    <x v="1"/>
    <m/>
    <m/>
    <n v="2012"/>
  </r>
  <r>
    <n v="2"/>
    <x v="1"/>
    <n v="16"/>
    <x v="29"/>
    <s v="Cooke, Steven G"/>
    <n v="13536"/>
    <x v="69"/>
    <n v="1045"/>
    <n v="79.94"/>
    <d v="2012-04-19T00:00:00"/>
    <s v="Active"/>
    <x v="2"/>
    <m/>
    <m/>
    <n v="2012"/>
  </r>
  <r>
    <n v="2"/>
    <x v="1"/>
    <n v="16"/>
    <x v="29"/>
    <s v="Pool, Loye C"/>
    <n v="13249"/>
    <x v="70"/>
    <n v="1900.35"/>
    <n v="139.16999999999999"/>
    <d v="2012-04-19T00:00:00"/>
    <s v="Active"/>
    <x v="1"/>
    <m/>
    <m/>
    <n v="2012"/>
  </r>
  <r>
    <n v="2"/>
    <x v="1"/>
    <n v="16"/>
    <x v="29"/>
    <s v="Popejoy, Robin S"/>
    <n v="12911"/>
    <x v="70"/>
    <n v="2126.1999999999998"/>
    <n v="162.65"/>
    <d v="2012-04-19T00:00:00"/>
    <s v="Active"/>
    <x v="1"/>
    <m/>
    <m/>
    <n v="2012"/>
  </r>
  <r>
    <n v="2"/>
    <x v="1"/>
    <n v="16"/>
    <x v="29"/>
    <s v="Hughes, Patricia "/>
    <n v="9454"/>
    <x v="71"/>
    <n v="2947.52"/>
    <n v="219.67"/>
    <d v="2012-04-19T00:00:00"/>
    <s v="Active"/>
    <x v="1"/>
    <m/>
    <m/>
    <n v="2012"/>
  </r>
  <r>
    <n v="2"/>
    <x v="1"/>
    <n v="24"/>
    <x v="4"/>
    <s v="Snyder, Judy "/>
    <n v="6001"/>
    <x v="80"/>
    <n v="889.94"/>
    <n v="61.32"/>
    <d v="2012-04-19T00:00:00"/>
    <s v="Active"/>
    <x v="1"/>
    <m/>
    <m/>
    <n v="2012"/>
  </r>
  <r>
    <n v="2"/>
    <x v="1"/>
    <n v="24"/>
    <x v="4"/>
    <s v="Alvarez-Torres, Diana M"/>
    <n v="12912"/>
    <x v="11"/>
    <n v="1442"/>
    <n v="105.34"/>
    <d v="2012-04-19T00:00:00"/>
    <s v="Active"/>
    <x v="1"/>
    <m/>
    <m/>
    <n v="2012"/>
  </r>
  <r>
    <n v="2"/>
    <x v="1"/>
    <n v="24"/>
    <x v="4"/>
    <s v="Aydelotte, Kimber L"/>
    <n v="12525"/>
    <x v="11"/>
    <n v="1370.68"/>
    <n v="78.47"/>
    <d v="2012-04-19T00:00:00"/>
    <s v="Active"/>
    <x v="1"/>
    <m/>
    <m/>
    <n v="2012"/>
  </r>
  <r>
    <n v="2"/>
    <x v="1"/>
    <n v="24"/>
    <x v="4"/>
    <s v="Burns, Celeste A"/>
    <n v="12821"/>
    <x v="11"/>
    <n v="1538.31"/>
    <n v="111.59"/>
    <d v="2012-04-19T00:00:00"/>
    <s v="Active"/>
    <x v="1"/>
    <m/>
    <m/>
    <n v="2012"/>
  </r>
  <r>
    <n v="2"/>
    <x v="1"/>
    <n v="24"/>
    <x v="4"/>
    <s v="Mears, Sandra L"/>
    <n v="12203"/>
    <x v="11"/>
    <n v="1398.69"/>
    <n v="102.94"/>
    <d v="2012-04-19T00:00:00"/>
    <s v="Active"/>
    <x v="1"/>
    <m/>
    <m/>
    <n v="2012"/>
  </r>
  <r>
    <n v="2"/>
    <x v="1"/>
    <n v="24"/>
    <x v="4"/>
    <s v="Moreno Villagomez, Erika E"/>
    <n v="12604"/>
    <x v="11"/>
    <n v="763.85"/>
    <n v="55.45"/>
    <d v="2012-04-19T00:00:00"/>
    <s v="Active"/>
    <x v="1"/>
    <m/>
    <m/>
    <n v="2012"/>
  </r>
  <r>
    <n v="2"/>
    <x v="1"/>
    <n v="24"/>
    <x v="4"/>
    <s v="Prince, Steven C"/>
    <n v="13351"/>
    <x v="11"/>
    <n v="1352.6"/>
    <n v="103.47"/>
    <d v="2012-04-19T00:00:00"/>
    <s v="Active"/>
    <x v="0"/>
    <m/>
    <m/>
    <n v="2012"/>
  </r>
  <r>
    <n v="2"/>
    <x v="1"/>
    <n v="24"/>
    <x v="4"/>
    <s v="Crown, Nikolaus A"/>
    <n v="13313"/>
    <x v="32"/>
    <n v="520"/>
    <n v="64.540000000000006"/>
    <d v="2012-04-19T00:00:00"/>
    <s v="Active"/>
    <x v="0"/>
    <m/>
    <m/>
    <n v="2012"/>
  </r>
  <r>
    <n v="2"/>
    <x v="1"/>
    <n v="24"/>
    <x v="4"/>
    <s v="Gutierrez, Fernando "/>
    <n v="13098"/>
    <x v="72"/>
    <n v="1550"/>
    <n v="112.49"/>
    <d v="2012-04-19T00:00:00"/>
    <s v="Active"/>
    <x v="1"/>
    <m/>
    <m/>
    <n v="2012"/>
  </r>
  <r>
    <n v="2"/>
    <x v="1"/>
    <n v="24"/>
    <x v="4"/>
    <s v="Lopez, Terina D"/>
    <n v="12981"/>
    <x v="72"/>
    <n v="1027.1099999999999"/>
    <n v="73.69"/>
    <d v="2012-04-19T00:00:00"/>
    <s v="Active"/>
    <x v="1"/>
    <m/>
    <m/>
    <n v="2012"/>
  </r>
  <r>
    <n v="2"/>
    <x v="1"/>
    <n v="25"/>
    <x v="30"/>
    <s v="Moreno Villagomez, Erika E"/>
    <n v="12604"/>
    <x v="11"/>
    <n v="763.85"/>
    <n v="55.45"/>
    <d v="2012-04-19T00:00:00"/>
    <s v="Active"/>
    <x v="1"/>
    <m/>
    <m/>
    <n v="2012"/>
  </r>
  <r>
    <n v="2"/>
    <x v="1"/>
    <n v="25"/>
    <x v="30"/>
    <s v="Edgar, Joyce "/>
    <n v="12910"/>
    <x v="73"/>
    <n v="2730"/>
    <n v="183.06"/>
    <d v="2012-04-19T00:00:00"/>
    <s v="Active"/>
    <x v="1"/>
    <m/>
    <m/>
    <n v="2012"/>
  </r>
  <r>
    <n v="2"/>
    <x v="1"/>
    <n v="25"/>
    <x v="30"/>
    <s v="Suburu, Janet "/>
    <n v="13456"/>
    <x v="73"/>
    <n v="2884.62"/>
    <n v="215.7"/>
    <d v="2012-04-19T00:00:00"/>
    <s v="Active"/>
    <x v="1"/>
    <m/>
    <m/>
    <n v="2012"/>
  </r>
  <r>
    <n v="2"/>
    <x v="1"/>
    <n v="25"/>
    <x v="30"/>
    <s v="Miller, Anita S"/>
    <n v="11539"/>
    <x v="32"/>
    <n v="599.64"/>
    <n v="45.87"/>
    <d v="2012-04-19T00:00:00"/>
    <s v="Active"/>
    <x v="1"/>
    <m/>
    <m/>
    <n v="2012"/>
  </r>
  <r>
    <n v="2"/>
    <x v="1"/>
    <n v="32"/>
    <x v="8"/>
    <s v="Johnson, Joseph L"/>
    <n v="12148"/>
    <x v="24"/>
    <n v="564"/>
    <n v="76.680000000000007"/>
    <d v="2012-04-19T00:00:00"/>
    <s v="Active"/>
    <x v="0"/>
    <m/>
    <m/>
    <n v="2012"/>
  </r>
  <r>
    <n v="2"/>
    <x v="1"/>
    <n v="32"/>
    <x v="8"/>
    <s v="Reiter, Marci R"/>
    <n v="12513"/>
    <x v="24"/>
    <n v="1166.99"/>
    <n v="168.62"/>
    <d v="2012-04-19T00:00:00"/>
    <s v="Active"/>
    <x v="0"/>
    <m/>
    <m/>
    <n v="2012"/>
  </r>
  <r>
    <n v="2"/>
    <x v="1"/>
    <n v="32"/>
    <x v="8"/>
    <s v="Rucker, Anthony "/>
    <n v="13197"/>
    <x v="24"/>
    <n v="1500"/>
    <n v="114.75"/>
    <d v="2012-04-19T00:00:00"/>
    <s v="Active"/>
    <x v="1"/>
    <m/>
    <m/>
    <n v="2012"/>
  </r>
  <r>
    <n v="2"/>
    <x v="1"/>
    <n v="32"/>
    <x v="8"/>
    <s v="Torres, Lawrence M"/>
    <n v="11953"/>
    <x v="24"/>
    <n v="897.73"/>
    <n v="129.72999999999999"/>
    <d v="2012-04-19T00:00:00"/>
    <s v="Active"/>
    <x v="0"/>
    <m/>
    <m/>
    <n v="2012"/>
  </r>
  <r>
    <n v="2"/>
    <x v="1"/>
    <n v="32"/>
    <x v="8"/>
    <s v="Verdun, Terrance O"/>
    <n v="10161"/>
    <x v="24"/>
    <n v="1459.8"/>
    <n v="111.27"/>
    <d v="2012-04-19T00:00:00"/>
    <s v="Active"/>
    <x v="1"/>
    <m/>
    <m/>
    <n v="2012"/>
  </r>
  <r>
    <n v="2"/>
    <x v="1"/>
    <n v="32"/>
    <x v="8"/>
    <s v="Gonzales, Alma M"/>
    <n v="12692"/>
    <x v="32"/>
    <n v="1080.04"/>
    <n v="79.33"/>
    <d v="2012-04-19T00:00:00"/>
    <s v="Active"/>
    <x v="1"/>
    <m/>
    <m/>
    <n v="2012"/>
  </r>
  <r>
    <n v="2"/>
    <x v="1"/>
    <n v="32"/>
    <x v="8"/>
    <s v="Hulbert, Darren D"/>
    <n v="13326"/>
    <x v="32"/>
    <n v="624.25"/>
    <n v="47.75"/>
    <d v="2012-04-19T00:00:00"/>
    <s v="Active"/>
    <x v="0"/>
    <m/>
    <m/>
    <n v="2012"/>
  </r>
  <r>
    <n v="2"/>
    <x v="1"/>
    <n v="32"/>
    <x v="8"/>
    <s v="Aycox, Robert I"/>
    <n v="13554"/>
    <x v="30"/>
    <n v="1707.62"/>
    <n v="130.63"/>
    <d v="2012-04-19T00:00:00"/>
    <s v="Active"/>
    <x v="0"/>
    <m/>
    <m/>
    <n v="2012"/>
  </r>
  <r>
    <n v="2"/>
    <x v="1"/>
    <n v="42"/>
    <x v="10"/>
    <s v="Cowan , Kelsey D"/>
    <n v="12467"/>
    <x v="72"/>
    <n v="840"/>
    <n v="61.39"/>
    <d v="2012-04-19T00:00:00"/>
    <s v="Active"/>
    <x v="1"/>
    <m/>
    <m/>
    <n v="2012"/>
  </r>
  <r>
    <n v="2"/>
    <x v="1"/>
    <n v="42"/>
    <x v="10"/>
    <s v="Klawitter, Jan "/>
    <n v="443"/>
    <x v="72"/>
    <n v="1771.98"/>
    <n v="102.09"/>
    <d v="2012-04-19T00:00:00"/>
    <s v="Active"/>
    <x v="1"/>
    <m/>
    <m/>
    <n v="2012"/>
  </r>
  <r>
    <n v="2"/>
    <x v="1"/>
    <n v="42"/>
    <x v="10"/>
    <s v="Lopez, Terina D"/>
    <n v="12981"/>
    <x v="72"/>
    <n v="505.89"/>
    <n v="36.299999999999997"/>
    <d v="2012-04-19T00:00:00"/>
    <s v="Active"/>
    <x v="1"/>
    <m/>
    <m/>
    <n v="2012"/>
  </r>
  <r>
    <n v="2"/>
    <x v="1"/>
    <n v="42"/>
    <x v="10"/>
    <s v="Rugnao, Michael J"/>
    <n v="13105"/>
    <x v="72"/>
    <n v="1961.54"/>
    <n v="143.97"/>
    <d v="2012-04-19T00:00:00"/>
    <s v="Active"/>
    <x v="1"/>
    <m/>
    <m/>
    <n v="2012"/>
  </r>
  <r>
    <n v="2"/>
    <x v="1"/>
    <n v="42"/>
    <x v="10"/>
    <s v="Miko, Robert "/>
    <n v="12596"/>
    <x v="68"/>
    <n v="901.76"/>
    <n v="62.8"/>
    <d v="2012-04-19T00:00:00"/>
    <s v="Active"/>
    <x v="1"/>
    <m/>
    <m/>
    <n v="2012"/>
  </r>
  <r>
    <n v="2"/>
    <x v="1"/>
    <n v="46"/>
    <x v="11"/>
    <s v="Castaneda, Henry G"/>
    <n v="12987"/>
    <x v="27"/>
    <n v="103"/>
    <n v="14.89"/>
    <d v="2012-04-19T00:00:00"/>
    <s v="Active"/>
    <x v="0"/>
    <m/>
    <m/>
    <n v="2012"/>
  </r>
  <r>
    <n v="2"/>
    <x v="1"/>
    <n v="46"/>
    <x v="11"/>
    <s v="Freeman, Robert M"/>
    <n v="11867"/>
    <x v="27"/>
    <n v="1853.6"/>
    <n v="135.97999999999999"/>
    <d v="2012-04-19T00:00:00"/>
    <s v="Active"/>
    <x v="1"/>
    <m/>
    <m/>
    <n v="2012"/>
  </r>
  <r>
    <n v="2"/>
    <x v="1"/>
    <n v="46"/>
    <x v="11"/>
    <s v="Hansen, Steven C"/>
    <n v="13206"/>
    <x v="27"/>
    <n v="154.5"/>
    <n v="22.33"/>
    <d v="2012-04-19T00:00:00"/>
    <s v="Active"/>
    <x v="0"/>
    <m/>
    <m/>
    <n v="2012"/>
  </r>
  <r>
    <n v="2"/>
    <x v="1"/>
    <n v="46"/>
    <x v="11"/>
    <s v="Lackey, Bret H"/>
    <n v="13420"/>
    <x v="27"/>
    <n v="1358.25"/>
    <n v="138.46"/>
    <d v="2012-04-19T00:00:00"/>
    <s v="Active"/>
    <x v="0"/>
    <m/>
    <m/>
    <n v="2012"/>
  </r>
  <r>
    <n v="2"/>
    <x v="1"/>
    <n v="46"/>
    <x v="11"/>
    <s v="Maniord, Ronald E"/>
    <n v="13479"/>
    <x v="27"/>
    <n v="562.5"/>
    <n v="43.03"/>
    <d v="2012-04-19T00:00:00"/>
    <s v="Active"/>
    <x v="0"/>
    <m/>
    <m/>
    <n v="2012"/>
  </r>
  <r>
    <n v="2"/>
    <x v="1"/>
    <n v="46"/>
    <x v="11"/>
    <s v="Monge, Miguel C"/>
    <n v="12877"/>
    <x v="27"/>
    <n v="77.25"/>
    <n v="11.16"/>
    <d v="2012-04-19T00:00:00"/>
    <s v="Active"/>
    <x v="0"/>
    <m/>
    <m/>
    <n v="2012"/>
  </r>
  <r>
    <n v="2"/>
    <x v="1"/>
    <n v="46"/>
    <x v="11"/>
    <s v="Rocha, Stacy L"/>
    <n v="12110"/>
    <x v="27"/>
    <n v="1695.2"/>
    <n v="129.68"/>
    <d v="2012-04-19T00:00:00"/>
    <s v="Active"/>
    <x v="0"/>
    <m/>
    <m/>
    <n v="2012"/>
  </r>
  <r>
    <n v="2"/>
    <x v="1"/>
    <n v="46"/>
    <x v="11"/>
    <s v="Stratton, Bobby G"/>
    <n v="13502"/>
    <x v="27"/>
    <n v="75"/>
    <n v="10.84"/>
    <d v="2012-04-19T00:00:00"/>
    <s v="Seasonal"/>
    <x v="0"/>
    <m/>
    <m/>
    <n v="2012"/>
  </r>
  <r>
    <n v="2"/>
    <x v="1"/>
    <n v="46"/>
    <x v="11"/>
    <s v="Wieghorst-Albro, Dana "/>
    <n v="12673"/>
    <x v="27"/>
    <n v="159.12"/>
    <n v="23"/>
    <d v="2012-04-19T00:00:00"/>
    <s v="Seasonal"/>
    <x v="0"/>
    <m/>
    <m/>
    <n v="2012"/>
  </r>
  <r>
    <n v="2"/>
    <x v="1"/>
    <n v="46"/>
    <x v="11"/>
    <s v="Sturtevant, Larry A"/>
    <n v="12190"/>
    <x v="28"/>
    <n v="955.9"/>
    <n v="73.13"/>
    <d v="2012-04-19T00:00:00"/>
    <s v="Active"/>
    <x v="1"/>
    <m/>
    <m/>
    <n v="2012"/>
  </r>
  <r>
    <n v="2"/>
    <x v="1"/>
    <n v="52"/>
    <x v="31"/>
    <s v="Lara, Luis C"/>
    <n v="11318"/>
    <x v="27"/>
    <n v="605.64"/>
    <n v="87.51"/>
    <d v="2012-04-19T00:00:00"/>
    <s v="Active"/>
    <x v="0"/>
    <m/>
    <m/>
    <n v="2012"/>
  </r>
  <r>
    <n v="2"/>
    <x v="1"/>
    <n v="52"/>
    <x v="31"/>
    <s v="Maniord, Ronald E"/>
    <n v="13479"/>
    <x v="27"/>
    <n v="562.5"/>
    <n v="43.03"/>
    <d v="2012-04-19T00:00:00"/>
    <s v="Active"/>
    <x v="0"/>
    <m/>
    <m/>
    <n v="2012"/>
  </r>
  <r>
    <n v="2"/>
    <x v="1"/>
    <n v="52"/>
    <x v="31"/>
    <s v="Sturtevant, Larry A"/>
    <n v="12190"/>
    <x v="28"/>
    <n v="955.89"/>
    <n v="73.12"/>
    <d v="2012-04-19T00:00:00"/>
    <s v="Active"/>
    <x v="1"/>
    <m/>
    <m/>
    <n v="2012"/>
  </r>
  <r>
    <n v="2"/>
    <x v="1"/>
    <n v="52"/>
    <x v="31"/>
    <s v="Park, Joel P"/>
    <n v="11599"/>
    <x v="74"/>
    <n v="859.04"/>
    <n v="65.72"/>
    <d v="2012-04-19T00:00:00"/>
    <s v="Active"/>
    <x v="0"/>
    <m/>
    <m/>
    <n v="2012"/>
  </r>
  <r>
    <n v="2"/>
    <x v="1"/>
    <n v="62"/>
    <x v="13"/>
    <s v="Bennett, Edward R"/>
    <n v="9977"/>
    <x v="30"/>
    <n v="1806.36"/>
    <n v="133.02000000000001"/>
    <d v="2012-04-19T00:00:00"/>
    <s v="Active"/>
    <x v="1"/>
    <m/>
    <m/>
    <n v="2012"/>
  </r>
  <r>
    <n v="2"/>
    <x v="1"/>
    <n v="62"/>
    <x v="13"/>
    <s v="Hunt, Elwin "/>
    <n v="4632"/>
    <x v="30"/>
    <n v="3071.43"/>
    <n v="226.5"/>
    <d v="2012-04-19T00:00:00"/>
    <s v="Active"/>
    <x v="1"/>
    <m/>
    <m/>
    <n v="2012"/>
  </r>
  <r>
    <n v="2"/>
    <x v="1"/>
    <n v="62"/>
    <x v="13"/>
    <s v="Lawrence, Frank E"/>
    <n v="11041"/>
    <x v="30"/>
    <n v="1789.34"/>
    <n v="136.88999999999999"/>
    <d v="2012-04-19T00:00:00"/>
    <s v="Active"/>
    <x v="1"/>
    <m/>
    <m/>
    <n v="2012"/>
  </r>
  <r>
    <n v="2"/>
    <x v="1"/>
    <n v="62"/>
    <x v="13"/>
    <s v="Taylor, Donavan H"/>
    <n v="12250"/>
    <x v="30"/>
    <n v="2350"/>
    <n v="154.72999999999999"/>
    <d v="2012-04-19T00:00:00"/>
    <s v="Active"/>
    <x v="1"/>
    <m/>
    <m/>
    <n v="2012"/>
  </r>
  <r>
    <n v="2"/>
    <x v="1"/>
    <n v="62"/>
    <x v="13"/>
    <s v="Wise, Timothy S"/>
    <n v="12137"/>
    <x v="30"/>
    <n v="1472.66"/>
    <n v="112.65"/>
    <d v="2012-04-19T00:00:00"/>
    <s v="Active"/>
    <x v="0"/>
    <m/>
    <m/>
    <n v="2012"/>
  </r>
  <r>
    <n v="2"/>
    <x v="1"/>
    <n v="67"/>
    <x v="14"/>
    <s v="Phillips, James E"/>
    <n v="13097"/>
    <x v="31"/>
    <n v="1375.57"/>
    <n v="105.24"/>
    <d v="2012-04-19T00:00:00"/>
    <s v="Active"/>
    <x v="0"/>
    <m/>
    <m/>
    <n v="2012"/>
  </r>
  <r>
    <n v="2"/>
    <x v="1"/>
    <n v="67"/>
    <x v="14"/>
    <s v="Walters, James R"/>
    <n v="12960"/>
    <x v="31"/>
    <n v="173.34"/>
    <n v="25.05"/>
    <d v="2012-04-19T00:00:00"/>
    <s v="Seasonal"/>
    <x v="0"/>
    <m/>
    <m/>
    <n v="2012"/>
  </r>
  <r>
    <n v="2"/>
    <x v="1"/>
    <n v="72"/>
    <x v="15"/>
    <s v="Verdun, Terrance O"/>
    <n v="10161"/>
    <x v="24"/>
    <n v="237.64"/>
    <n v="18.11"/>
    <d v="2012-04-19T00:00:00"/>
    <s v="Active"/>
    <x v="1"/>
    <m/>
    <m/>
    <n v="2012"/>
  </r>
  <r>
    <n v="2"/>
    <x v="1"/>
    <n v="72"/>
    <x v="15"/>
    <s v="Murchison, David B"/>
    <n v="12329"/>
    <x v="61"/>
    <n v="2059.62"/>
    <n v="153.51"/>
    <d v="2012-04-19T00:00:00"/>
    <s v="Active"/>
    <x v="1"/>
    <m/>
    <m/>
    <n v="2012"/>
  </r>
  <r>
    <n v="2"/>
    <x v="1"/>
    <n v="72"/>
    <x v="15"/>
    <s v="Azemika, Lisa L"/>
    <n v="13162"/>
    <x v="32"/>
    <n v="733.16"/>
    <n v="56.09"/>
    <d v="2012-04-19T00:00:00"/>
    <s v="Active"/>
    <x v="0"/>
    <m/>
    <m/>
    <n v="2012"/>
  </r>
  <r>
    <n v="2"/>
    <x v="1"/>
    <n v="72"/>
    <x v="15"/>
    <s v="Bennett, Tammis G"/>
    <n v="9438"/>
    <x v="32"/>
    <n v="1545"/>
    <n v="111.73"/>
    <d v="2012-04-19T00:00:00"/>
    <s v="Active"/>
    <x v="1"/>
    <m/>
    <m/>
    <n v="2012"/>
  </r>
  <r>
    <n v="2"/>
    <x v="1"/>
    <n v="72"/>
    <x v="15"/>
    <s v="Boles, Nathan H"/>
    <n v="12937"/>
    <x v="32"/>
    <n v="164.8"/>
    <n v="23.82"/>
    <d v="2012-04-19T00:00:00"/>
    <s v="Seasonal"/>
    <x v="0"/>
    <m/>
    <m/>
    <n v="2012"/>
  </r>
  <r>
    <n v="2"/>
    <x v="1"/>
    <n v="72"/>
    <x v="15"/>
    <s v="Crooks, Bradley S"/>
    <n v="13521"/>
    <x v="32"/>
    <n v="528"/>
    <n v="59.62"/>
    <d v="2012-04-19T00:00:00"/>
    <s v="Active"/>
    <x v="0"/>
    <m/>
    <m/>
    <n v="2012"/>
  </r>
  <r>
    <n v="2"/>
    <x v="1"/>
    <n v="72"/>
    <x v="15"/>
    <s v="Crown, Nikolaus A"/>
    <n v="13313"/>
    <x v="32"/>
    <n v="520"/>
    <n v="64.540000000000006"/>
    <d v="2012-04-19T00:00:00"/>
    <s v="Active"/>
    <x v="0"/>
    <m/>
    <m/>
    <n v="2012"/>
  </r>
  <r>
    <n v="2"/>
    <x v="1"/>
    <n v="72"/>
    <x v="15"/>
    <s v="Davidson, Bonnie C"/>
    <n v="13410"/>
    <x v="32"/>
    <n v="310"/>
    <n v="44.8"/>
    <d v="2012-04-19T00:00:00"/>
    <s v="Active"/>
    <x v="0"/>
    <m/>
    <m/>
    <n v="2012"/>
  </r>
  <r>
    <n v="2"/>
    <x v="1"/>
    <n v="72"/>
    <x v="15"/>
    <s v="Gonzales, Alma M"/>
    <n v="12692"/>
    <x v="32"/>
    <n v="531.96"/>
    <n v="39.08"/>
    <d v="2012-04-19T00:00:00"/>
    <s v="Active"/>
    <x v="1"/>
    <m/>
    <m/>
    <n v="2012"/>
  </r>
  <r>
    <n v="2"/>
    <x v="1"/>
    <n v="72"/>
    <x v="15"/>
    <s v="Grimes, Russell "/>
    <n v="10038"/>
    <x v="32"/>
    <n v="558.72"/>
    <n v="80.73"/>
    <d v="2012-04-19T00:00:00"/>
    <s v="Active"/>
    <x v="0"/>
    <m/>
    <m/>
    <n v="2012"/>
  </r>
  <r>
    <n v="2"/>
    <x v="1"/>
    <n v="72"/>
    <x v="15"/>
    <s v="Hulbert, Darren D"/>
    <n v="13326"/>
    <x v="32"/>
    <n v="624.25"/>
    <n v="47.75"/>
    <d v="2012-04-19T00:00:00"/>
    <s v="Active"/>
    <x v="0"/>
    <m/>
    <m/>
    <n v="2012"/>
  </r>
  <r>
    <n v="2"/>
    <x v="1"/>
    <n v="72"/>
    <x v="15"/>
    <s v="Marty-Pearson, Julie R"/>
    <n v="12686"/>
    <x v="32"/>
    <n v="727.5"/>
    <n v="55.66"/>
    <d v="2012-04-19T00:00:00"/>
    <s v="Seasonal"/>
    <x v="0"/>
    <m/>
    <m/>
    <n v="2012"/>
  </r>
  <r>
    <n v="2"/>
    <x v="1"/>
    <n v="72"/>
    <x v="15"/>
    <s v="Matalka, Ammie G"/>
    <n v="13188"/>
    <x v="32"/>
    <n v="453.2"/>
    <n v="65.489999999999995"/>
    <d v="2012-04-19T00:00:00"/>
    <s v="Seasonal"/>
    <x v="0"/>
    <m/>
    <m/>
    <n v="2012"/>
  </r>
  <r>
    <n v="2"/>
    <x v="1"/>
    <n v="72"/>
    <x v="15"/>
    <s v="Moore, Darlan E"/>
    <n v="12088"/>
    <x v="32"/>
    <n v="1097.44"/>
    <n v="158.57"/>
    <d v="2012-04-19T00:00:00"/>
    <s v="Active"/>
    <x v="0"/>
    <m/>
    <m/>
    <n v="2012"/>
  </r>
  <r>
    <n v="2"/>
    <x v="1"/>
    <n v="72"/>
    <x v="15"/>
    <s v="Olmedo, Angie M"/>
    <n v="11633"/>
    <x v="32"/>
    <n v="538.08000000000004"/>
    <n v="77.75"/>
    <d v="2012-04-19T00:00:00"/>
    <s v="Active"/>
    <x v="0"/>
    <m/>
    <m/>
    <n v="2012"/>
  </r>
  <r>
    <n v="2"/>
    <x v="1"/>
    <n v="72"/>
    <x v="15"/>
    <s v="Perko, Timothy J"/>
    <n v="10695"/>
    <x v="32"/>
    <n v="1508.72"/>
    <n v="115.42"/>
    <d v="2012-04-19T00:00:00"/>
    <s v="Active"/>
    <x v="1"/>
    <m/>
    <m/>
    <n v="2012"/>
  </r>
  <r>
    <n v="2"/>
    <x v="1"/>
    <n v="72"/>
    <x v="15"/>
    <s v="Price, Todd A"/>
    <n v="12461"/>
    <x v="32"/>
    <n v="583.44000000000005"/>
    <n v="84.3"/>
    <d v="2012-04-19T00:00:00"/>
    <s v="Active"/>
    <x v="0"/>
    <m/>
    <m/>
    <n v="2012"/>
  </r>
  <r>
    <n v="2"/>
    <x v="1"/>
    <n v="72"/>
    <x v="15"/>
    <s v="Randall, Rachelle "/>
    <n v="13145"/>
    <x v="32"/>
    <n v="519.12"/>
    <n v="75.02"/>
    <d v="2012-04-19T00:00:00"/>
    <s v="Active"/>
    <x v="0"/>
    <m/>
    <m/>
    <n v="2012"/>
  </r>
  <r>
    <n v="2"/>
    <x v="1"/>
    <n v="72"/>
    <x v="15"/>
    <s v="Reichle, Thomas T"/>
    <n v="9965"/>
    <x v="32"/>
    <n v="1667.31"/>
    <n v="127.55"/>
    <d v="2012-04-19T00:00:00"/>
    <s v="Active"/>
    <x v="1"/>
    <m/>
    <m/>
    <n v="2012"/>
  </r>
  <r>
    <n v="2"/>
    <x v="1"/>
    <n v="72"/>
    <x v="15"/>
    <s v="Reiss, Mark S"/>
    <n v="13266"/>
    <x v="32"/>
    <n v="995"/>
    <n v="76.12"/>
    <d v="2012-04-19T00:00:00"/>
    <s v="Active"/>
    <x v="0"/>
    <m/>
    <m/>
    <n v="2012"/>
  </r>
  <r>
    <n v="2"/>
    <x v="1"/>
    <n v="72"/>
    <x v="15"/>
    <s v="Singh, Derek W"/>
    <n v="13548"/>
    <x v="32"/>
    <n v="1066.5999999999999"/>
    <n v="154.13"/>
    <d v="2012-04-19T00:00:00"/>
    <s v="Active"/>
    <x v="0"/>
    <m/>
    <m/>
    <n v="2012"/>
  </r>
  <r>
    <n v="2"/>
    <x v="1"/>
    <n v="72"/>
    <x v="15"/>
    <s v="Smith, Robert A"/>
    <n v="10371"/>
    <x v="32"/>
    <n v="1752.95"/>
    <n v="253.3"/>
    <d v="2012-04-19T00:00:00"/>
    <s v="Active"/>
    <x v="0"/>
    <m/>
    <m/>
    <n v="2012"/>
  </r>
  <r>
    <n v="2"/>
    <x v="1"/>
    <n v="72"/>
    <x v="15"/>
    <s v="Vaughn, Daniel E"/>
    <n v="12690"/>
    <x v="32"/>
    <n v="1244.01"/>
    <n v="129.59"/>
    <d v="2012-04-19T00:00:00"/>
    <s v="Active"/>
    <x v="0"/>
    <m/>
    <m/>
    <n v="2012"/>
  </r>
  <r>
    <n v="2"/>
    <x v="1"/>
    <n v="72"/>
    <x v="15"/>
    <s v="Wallace, Sara A"/>
    <n v="13598"/>
    <x v="32"/>
    <n v="556.5"/>
    <n v="80.41"/>
    <d v="2012-04-19T00:00:00"/>
    <s v="Active"/>
    <x v="0"/>
    <m/>
    <m/>
    <n v="2012"/>
  </r>
  <r>
    <n v="2"/>
    <x v="1"/>
    <n v="72"/>
    <x v="15"/>
    <s v="Watts, Cliff H"/>
    <n v="12954"/>
    <x v="32"/>
    <n v="1057.4000000000001"/>
    <n v="152.79"/>
    <d v="2012-04-19T00:00:00"/>
    <s v="Active"/>
    <x v="0"/>
    <m/>
    <m/>
    <n v="2012"/>
  </r>
  <r>
    <n v="2"/>
    <x v="1"/>
    <n v="72"/>
    <x v="15"/>
    <s v="Wilson, Mark T"/>
    <n v="12165"/>
    <x v="81"/>
    <n v="598.11"/>
    <n v="43.46"/>
    <d v="2012-04-19T00:00:00"/>
    <s v="Active"/>
    <x v="1"/>
    <m/>
    <m/>
    <n v="2012"/>
  </r>
  <r>
    <n v="2"/>
    <x v="1"/>
    <n v="74"/>
    <x v="16"/>
    <s v="Solano, Rodolfo "/>
    <n v="12757"/>
    <x v="33"/>
    <n v="1125"/>
    <n v="86.06"/>
    <d v="2012-04-19T00:00:00"/>
    <s v="Active"/>
    <x v="1"/>
    <m/>
    <m/>
    <n v="2012"/>
  </r>
  <r>
    <n v="2"/>
    <x v="1"/>
    <n v="74"/>
    <x v="16"/>
    <s v="McEvoy, Rochelle "/>
    <n v="16"/>
    <x v="34"/>
    <n v="1719"/>
    <n v="131.51"/>
    <d v="2012-04-19T00:00:00"/>
    <s v="Active"/>
    <x v="1"/>
    <m/>
    <m/>
    <n v="2012"/>
  </r>
  <r>
    <n v="2"/>
    <x v="1"/>
    <n v="75"/>
    <x v="17"/>
    <s v="Caraker, Debra A"/>
    <n v="13621"/>
    <x v="35"/>
    <n v="380"/>
    <n v="54.91"/>
    <d v="2012-04-19T00:00:00"/>
    <s v="Active"/>
    <x v="2"/>
    <m/>
    <m/>
    <n v="2012"/>
  </r>
  <r>
    <n v="2"/>
    <x v="1"/>
    <n v="75"/>
    <x v="17"/>
    <s v="Gallegos, Galvin S"/>
    <n v="13617"/>
    <x v="35"/>
    <n v="380"/>
    <n v="54.91"/>
    <d v="2012-04-19T00:00:00"/>
    <s v="Active"/>
    <x v="2"/>
    <m/>
    <m/>
    <n v="2012"/>
  </r>
  <r>
    <n v="2"/>
    <x v="1"/>
    <n v="79"/>
    <x v="18"/>
    <s v="Ripperger, Lee Ann "/>
    <n v="11652"/>
    <x v="36"/>
    <n v="1699.41"/>
    <n v="122.95"/>
    <d v="2012-04-19T00:00:00"/>
    <s v="Active"/>
    <x v="1"/>
    <m/>
    <m/>
    <n v="2012"/>
  </r>
  <r>
    <n v="2"/>
    <x v="1"/>
    <n v="79"/>
    <x v="18"/>
    <s v="Votaw, Nicole L"/>
    <n v="13042"/>
    <x v="36"/>
    <n v="1170"/>
    <n v="83.04"/>
    <d v="2012-04-19T00:00:00"/>
    <s v="Active"/>
    <x v="1"/>
    <m/>
    <m/>
    <n v="2012"/>
  </r>
  <r>
    <n v="2"/>
    <x v="1"/>
    <n v="80"/>
    <x v="19"/>
    <s v="Cox, Jennifer E"/>
    <n v="12241"/>
    <x v="4"/>
    <n v="1974.4"/>
    <n v="129.46"/>
    <d v="2012-04-19T00:00:00"/>
    <s v="Active"/>
    <x v="1"/>
    <m/>
    <m/>
    <n v="2012"/>
  </r>
  <r>
    <n v="2"/>
    <x v="1"/>
    <n v="80"/>
    <x v="19"/>
    <s v="Walters, Kelly M"/>
    <n v="10222"/>
    <x v="39"/>
    <n v="3723.1"/>
    <n v="246.76"/>
    <d v="2012-04-19T00:00:00"/>
    <s v="Active"/>
    <x v="1"/>
    <m/>
    <m/>
    <n v="2012"/>
  </r>
  <r>
    <n v="2"/>
    <x v="1"/>
    <n v="80"/>
    <x v="19"/>
    <s v="Hall, Amber L"/>
    <n v="13270"/>
    <x v="40"/>
    <n v="972.07"/>
    <n v="140.47"/>
    <d v="2012-04-19T00:00:00"/>
    <s v="Active"/>
    <x v="3"/>
    <m/>
    <m/>
    <n v="2012"/>
  </r>
  <r>
    <n v="2"/>
    <x v="1"/>
    <n v="80"/>
    <x v="19"/>
    <s v="Rico, Norma I"/>
    <n v="12968"/>
    <x v="40"/>
    <n v="253.57"/>
    <n v="19.16"/>
    <d v="2012-04-19T00:00:00"/>
    <s v="Active"/>
    <x v="1"/>
    <m/>
    <m/>
    <n v="2012"/>
  </r>
  <r>
    <n v="2"/>
    <x v="1"/>
    <n v="80"/>
    <x v="19"/>
    <s v="Hartnett, Melissa D"/>
    <n v="11533"/>
    <x v="41"/>
    <n v="1570"/>
    <n v="120.11"/>
    <d v="2012-04-19T00:00:00"/>
    <s v="Active"/>
    <x v="1"/>
    <m/>
    <m/>
    <n v="2012"/>
  </r>
  <r>
    <n v="2"/>
    <x v="1"/>
    <n v="80"/>
    <x v="19"/>
    <s v="Munoz, Yalitza "/>
    <n v="11968"/>
    <x v="44"/>
    <n v="1048.3800000000001"/>
    <n v="89.08"/>
    <d v="2012-04-19T00:00:00"/>
    <s v="Active"/>
    <x v="1"/>
    <m/>
    <m/>
    <n v="2012"/>
  </r>
  <r>
    <n v="2"/>
    <x v="1"/>
    <n v="82"/>
    <x v="20"/>
    <s v="Cabrera, Elias F"/>
    <n v="12931"/>
    <x v="45"/>
    <n v="2262.79"/>
    <n v="172.87"/>
    <d v="2012-04-19T00:00:00"/>
    <s v="Active"/>
    <x v="1"/>
    <m/>
    <m/>
    <n v="2012"/>
  </r>
  <r>
    <n v="2"/>
    <x v="1"/>
    <n v="82"/>
    <x v="20"/>
    <s v="Colbert, Daron A"/>
    <n v="12251"/>
    <x v="45"/>
    <n v="1825.73"/>
    <n v="139.66999999999999"/>
    <d v="2012-04-19T00:00:00"/>
    <s v="Active"/>
    <x v="1"/>
    <m/>
    <m/>
    <n v="2012"/>
  </r>
  <r>
    <n v="2"/>
    <x v="1"/>
    <n v="82"/>
    <x v="20"/>
    <s v="Logsdon, Amber D"/>
    <n v="13280"/>
    <x v="45"/>
    <n v="2005.08"/>
    <n v="147.57"/>
    <d v="2012-04-19T00:00:00"/>
    <s v="Active"/>
    <x v="1"/>
    <m/>
    <m/>
    <n v="2012"/>
  </r>
  <r>
    <n v="2"/>
    <x v="1"/>
    <n v="82"/>
    <x v="20"/>
    <s v="Wagner Ward, Ashlea N"/>
    <n v="12882"/>
    <x v="76"/>
    <n v="1932.05"/>
    <n v="142.44999999999999"/>
    <d v="2012-04-19T00:00:00"/>
    <s v="Active"/>
    <x v="1"/>
    <m/>
    <m/>
    <n v="2012"/>
  </r>
  <r>
    <n v="2"/>
    <x v="1"/>
    <n v="82"/>
    <x v="20"/>
    <s v="Winslow, Fonda S"/>
    <n v="13591"/>
    <x v="116"/>
    <n v="2692.31"/>
    <n v="205.96"/>
    <d v="2012-04-19T00:00:00"/>
    <s v="Active"/>
    <x v="1"/>
    <m/>
    <m/>
    <n v="2012"/>
  </r>
  <r>
    <n v="2"/>
    <x v="1"/>
    <n v="83"/>
    <x v="21"/>
    <s v="Perez, Christina M"/>
    <n v="13256"/>
    <x v="77"/>
    <n v="2575.4"/>
    <n v="191.2"/>
    <d v="2012-04-19T00:00:00"/>
    <s v="Active"/>
    <x v="1"/>
    <m/>
    <m/>
    <n v="2012"/>
  </r>
  <r>
    <n v="2"/>
    <x v="1"/>
    <n v="83"/>
    <x v="21"/>
    <s v="Van Meter, Jeffrey S"/>
    <n v="13529"/>
    <x v="77"/>
    <n v="2184.4299999999998"/>
    <n v="157.08000000000001"/>
    <d v="2012-04-19T00:00:00"/>
    <s v="Active"/>
    <x v="1"/>
    <m/>
    <m/>
    <n v="2012"/>
  </r>
  <r>
    <n v="2"/>
    <x v="1"/>
    <n v="85"/>
    <x v="22"/>
    <s v="Bain, Erica L"/>
    <n v="13557"/>
    <x v="50"/>
    <n v="1465"/>
    <n v="112.07"/>
    <d v="2012-04-19T00:00:00"/>
    <s v="Active"/>
    <x v="1"/>
    <m/>
    <m/>
    <n v="2012"/>
  </r>
  <r>
    <n v="2"/>
    <x v="1"/>
    <n v="85"/>
    <x v="22"/>
    <s v="Jones, Jennifer A"/>
    <n v="11777"/>
    <x v="50"/>
    <n v="1524.8"/>
    <n v="110.27"/>
    <d v="2012-04-19T00:00:00"/>
    <s v="Active"/>
    <x v="1"/>
    <m/>
    <m/>
    <n v="2012"/>
  </r>
  <r>
    <n v="2"/>
    <x v="1"/>
    <n v="85"/>
    <x v="22"/>
    <s v="McKinzie, Shelley A"/>
    <n v="10446"/>
    <x v="50"/>
    <n v="1637.6"/>
    <n v="113.57"/>
    <d v="2012-04-19T00:00:00"/>
    <s v="Active"/>
    <x v="1"/>
    <m/>
    <m/>
    <n v="2012"/>
  </r>
  <r>
    <n v="2"/>
    <x v="1"/>
    <n v="85"/>
    <x v="22"/>
    <s v="Rubio, Stephanie "/>
    <n v="9531"/>
    <x v="50"/>
    <n v="1825.76"/>
    <n v="130.28"/>
    <d v="2012-04-19T00:00:00"/>
    <s v="Active"/>
    <x v="1"/>
    <m/>
    <m/>
    <n v="2012"/>
  </r>
  <r>
    <n v="2"/>
    <x v="1"/>
    <n v="85"/>
    <x v="22"/>
    <s v="Settlemire, Lauren R"/>
    <n v="13547"/>
    <x v="50"/>
    <n v="1360"/>
    <n v="97.45"/>
    <d v="2012-04-19T00:00:00"/>
    <s v="Active"/>
    <x v="1"/>
    <m/>
    <m/>
    <n v="2012"/>
  </r>
  <r>
    <n v="2"/>
    <x v="1"/>
    <n v="85"/>
    <x v="22"/>
    <s v="Esquibias, Chelsea A"/>
    <n v="13582"/>
    <x v="47"/>
    <n v="2423.08"/>
    <n v="185.36"/>
    <d v="2012-04-19T00:00:00"/>
    <s v="Active"/>
    <x v="1"/>
    <m/>
    <m/>
    <n v="2012"/>
  </r>
  <r>
    <n v="2"/>
    <x v="1"/>
    <n v="86"/>
    <x v="23"/>
    <s v="Kirk, David "/>
    <n v="788"/>
    <x v="53"/>
    <n v="1899.03"/>
    <n v="139.19"/>
    <d v="2012-04-19T00:00:00"/>
    <s v="Active"/>
    <x v="1"/>
    <m/>
    <m/>
    <n v="2012"/>
  </r>
  <r>
    <n v="2"/>
    <x v="1"/>
    <n v="86"/>
    <x v="23"/>
    <s v="Algofre, Zakarya M"/>
    <n v="12070"/>
    <x v="54"/>
    <n v="959.85"/>
    <n v="96.6"/>
    <d v="2012-04-19T00:00:00"/>
    <s v="Active"/>
    <x v="1"/>
    <m/>
    <m/>
    <n v="2012"/>
  </r>
  <r>
    <n v="2"/>
    <x v="1"/>
    <n v="86"/>
    <x v="23"/>
    <s v="Purriett, Sasha "/>
    <n v="12623"/>
    <x v="54"/>
    <n v="875.33"/>
    <n v="114.77"/>
    <d v="2012-04-19T00:00:00"/>
    <s v="Active"/>
    <x v="1"/>
    <m/>
    <m/>
    <n v="2012"/>
  </r>
  <r>
    <n v="2"/>
    <x v="1"/>
    <n v="87"/>
    <x v="24"/>
    <s v="Anglen, Lloyd "/>
    <n v="9871"/>
    <x v="55"/>
    <n v="2000"/>
    <n v="148.94"/>
    <d v="2012-04-19T00:00:00"/>
    <s v="Active"/>
    <x v="1"/>
    <m/>
    <m/>
    <n v="2012"/>
  </r>
  <r>
    <n v="2"/>
    <x v="1"/>
    <n v="87"/>
    <x v="24"/>
    <s v="Evans, Linda C"/>
    <n v="10894"/>
    <x v="55"/>
    <n v="1728.8"/>
    <n v="121.46"/>
    <d v="2012-04-19T00:00:00"/>
    <s v="Active"/>
    <x v="1"/>
    <m/>
    <m/>
    <n v="2012"/>
  </r>
  <r>
    <n v="2"/>
    <x v="1"/>
    <n v="92"/>
    <x v="25"/>
    <s v="Garcia, Angelica "/>
    <n v="12918"/>
    <x v="78"/>
    <n v="1081.5999999999999"/>
    <n v="76.540000000000006"/>
    <d v="2012-04-19T00:00:00"/>
    <s v="Active"/>
    <x v="1"/>
    <m/>
    <m/>
    <n v="2012"/>
  </r>
  <r>
    <n v="2"/>
    <x v="1"/>
    <n v="92"/>
    <x v="25"/>
    <s v="Riddick, Lisa L"/>
    <n v="9942"/>
    <x v="56"/>
    <n v="1937.8"/>
    <n v="148.24"/>
    <d v="2012-04-19T00:00:00"/>
    <s v="Active"/>
    <x v="1"/>
    <m/>
    <m/>
    <n v="2012"/>
  </r>
  <r>
    <n v="2"/>
    <x v="1"/>
    <n v="92"/>
    <x v="25"/>
    <s v="Davis, Stacie L"/>
    <n v="12597"/>
    <x v="57"/>
    <n v="1123.2"/>
    <n v="85.93"/>
    <d v="2012-04-19T00:00:00"/>
    <s v="Active"/>
    <x v="1"/>
    <m/>
    <m/>
    <n v="2012"/>
  </r>
  <r>
    <n v="2"/>
    <x v="1"/>
    <n v="92"/>
    <x v="25"/>
    <s v="Young, Kelly T"/>
    <n v="11240"/>
    <x v="57"/>
    <n v="1180.58"/>
    <n v="82.47"/>
    <d v="2012-04-19T00:00:00"/>
    <s v="Active"/>
    <x v="1"/>
    <m/>
    <m/>
    <n v="2012"/>
  </r>
  <r>
    <n v="2"/>
    <x v="1"/>
    <n v="93"/>
    <x v="26"/>
    <s v="McCloskey, Mike J"/>
    <n v="10056"/>
    <x v="79"/>
    <n v="2746.16"/>
    <n v="181.39"/>
    <d v="2012-04-19T00:00:00"/>
    <s v="Active"/>
    <x v="1"/>
    <m/>
    <m/>
    <n v="2012"/>
  </r>
  <r>
    <n v="2"/>
    <x v="1"/>
    <n v="93"/>
    <x v="26"/>
    <s v="Moreno, Pristina Q"/>
    <n v="11646"/>
    <x v="4"/>
    <n v="1269.77"/>
    <n v="91.36"/>
    <d v="2012-04-19T00:00:00"/>
    <s v="Active"/>
    <x v="1"/>
    <m/>
    <m/>
    <n v="2012"/>
  </r>
  <r>
    <n v="2"/>
    <x v="1"/>
    <n v="93"/>
    <x v="26"/>
    <s v="Snyder, Judy "/>
    <n v="6001"/>
    <x v="80"/>
    <n v="889.94"/>
    <n v="61.32"/>
    <d v="2012-04-19T00:00:00"/>
    <s v="Active"/>
    <x v="1"/>
    <m/>
    <m/>
    <n v="2012"/>
  </r>
  <r>
    <n v="2"/>
    <x v="1"/>
    <n v="93"/>
    <x v="26"/>
    <s v="Paschal, Jaimi "/>
    <n v="12657"/>
    <x v="60"/>
    <n v="2139.2399999999998"/>
    <n v="163.65"/>
    <d v="2012-04-19T00:00:00"/>
    <s v="Active"/>
    <x v="1"/>
    <m/>
    <m/>
    <n v="2012"/>
  </r>
  <r>
    <n v="2"/>
    <x v="1"/>
    <n v="93"/>
    <x v="26"/>
    <s v="Cahill, Melissa L"/>
    <n v="12356"/>
    <x v="61"/>
    <n v="2000"/>
    <n v="148.03"/>
    <d v="2012-04-19T00:00:00"/>
    <s v="Active"/>
    <x v="1"/>
    <m/>
    <m/>
    <n v="2012"/>
  </r>
  <r>
    <n v="2"/>
    <x v="1"/>
    <n v="93"/>
    <x v="26"/>
    <s v="Johnson, Cheri D"/>
    <n v="12769"/>
    <x v="61"/>
    <n v="2044.23"/>
    <n v="156.38"/>
    <d v="2012-04-19T00:00:00"/>
    <s v="Active"/>
    <x v="1"/>
    <m/>
    <m/>
    <n v="2012"/>
  </r>
  <r>
    <n v="2"/>
    <x v="1"/>
    <n v="93"/>
    <x v="26"/>
    <s v="Hidalgo, Larry "/>
    <n v="12529"/>
    <x v="62"/>
    <n v="2588.7800000000002"/>
    <n v="198.04"/>
    <d v="2012-04-19T00:00:00"/>
    <s v="Active"/>
    <x v="1"/>
    <m/>
    <m/>
    <n v="2012"/>
  </r>
  <r>
    <n v="2"/>
    <x v="1"/>
    <n v="93"/>
    <x v="26"/>
    <s v="Wilson, Mark T"/>
    <n v="12165"/>
    <x v="81"/>
    <n v="1110.77"/>
    <n v="80.69"/>
    <d v="2012-04-19T00:00:00"/>
    <s v="Active"/>
    <x v="1"/>
    <m/>
    <m/>
    <n v="2012"/>
  </r>
  <r>
    <n v="3"/>
    <x v="2"/>
    <n v="3"/>
    <x v="32"/>
    <s v="Porter, Stacey  "/>
    <n v="12766"/>
    <x v="11"/>
    <n v="1343.4"/>
    <n v="95.77"/>
    <d v="2012-04-19T00:00:00"/>
    <s v="Active"/>
    <x v="1"/>
    <m/>
    <m/>
    <n v="2012"/>
  </r>
  <r>
    <n v="3"/>
    <x v="2"/>
    <n v="3"/>
    <x v="32"/>
    <s v="Weiss, Nicole J"/>
    <n v="9817"/>
    <x v="11"/>
    <n v="994.19"/>
    <n v="68.040000000000006"/>
    <d v="2012-04-19T00:00:00"/>
    <s v="Active"/>
    <x v="1"/>
    <m/>
    <m/>
    <n v="2012"/>
  </r>
  <r>
    <n v="3"/>
    <x v="2"/>
    <n v="3"/>
    <x v="32"/>
    <s v="Hobson, Jeannette "/>
    <n v="203"/>
    <x v="82"/>
    <n v="1118.28"/>
    <n v="85.54"/>
    <d v="2012-04-19T00:00:00"/>
    <s v="Active"/>
    <x v="1"/>
    <m/>
    <m/>
    <n v="2012"/>
  </r>
  <r>
    <n v="3"/>
    <x v="2"/>
    <n v="4"/>
    <x v="0"/>
    <s v="LeCorre, Sandra L"/>
    <n v="13400"/>
    <x v="0"/>
    <n v="952.66"/>
    <n v="72.87"/>
    <d v="2012-04-19T00:00:00"/>
    <s v="Active"/>
    <x v="0"/>
    <m/>
    <m/>
    <n v="2012"/>
  </r>
  <r>
    <n v="3"/>
    <x v="2"/>
    <n v="4"/>
    <x v="0"/>
    <s v="Phemister, Loretta M"/>
    <n v="13380"/>
    <x v="0"/>
    <n v="736"/>
    <n v="72.099999999999994"/>
    <d v="2012-04-19T00:00:00"/>
    <s v="Active"/>
    <x v="3"/>
    <m/>
    <m/>
    <n v="2012"/>
  </r>
  <r>
    <n v="3"/>
    <x v="2"/>
    <n v="4"/>
    <x v="0"/>
    <s v="Roseno, Denise L"/>
    <n v="12592"/>
    <x v="0"/>
    <n v="1344.77"/>
    <n v="96.79"/>
    <d v="2012-04-19T00:00:00"/>
    <s v="Active"/>
    <x v="1"/>
    <m/>
    <m/>
    <n v="2012"/>
  </r>
  <r>
    <n v="3"/>
    <x v="2"/>
    <n v="4"/>
    <x v="0"/>
    <s v="Spruit, Nancy J"/>
    <n v="11855"/>
    <x v="0"/>
    <n v="1423.3"/>
    <n v="104.83"/>
    <d v="2012-04-19T00:00:00"/>
    <s v="Active"/>
    <x v="1"/>
    <m/>
    <m/>
    <n v="2012"/>
  </r>
  <r>
    <n v="3"/>
    <x v="2"/>
    <n v="4"/>
    <x v="0"/>
    <s v="Ulrich, Wendy L"/>
    <n v="9389"/>
    <x v="0"/>
    <n v="1382.95"/>
    <n v="103.51"/>
    <d v="2012-04-19T00:00:00"/>
    <s v="Active"/>
    <x v="1"/>
    <m/>
    <m/>
    <n v="2012"/>
  </r>
  <r>
    <n v="3"/>
    <x v="2"/>
    <n v="4"/>
    <x v="0"/>
    <s v="Zepeda, Minerva S"/>
    <n v="13434"/>
    <x v="0"/>
    <n v="1474"/>
    <n v="112.76"/>
    <d v="2012-04-19T00:00:00"/>
    <s v="Active"/>
    <x v="3"/>
    <m/>
    <m/>
    <n v="2012"/>
  </r>
  <r>
    <n v="3"/>
    <x v="2"/>
    <n v="4"/>
    <x v="0"/>
    <s v="McNealy, Tamara "/>
    <n v="174"/>
    <x v="1"/>
    <n v="2254.6999999999998"/>
    <n v="168.43"/>
    <d v="2012-04-19T00:00:00"/>
    <s v="Active"/>
    <x v="1"/>
    <m/>
    <m/>
    <n v="2012"/>
  </r>
  <r>
    <n v="3"/>
    <x v="2"/>
    <n v="6"/>
    <x v="1"/>
    <s v="Oglesby, Shelea D"/>
    <n v="11517"/>
    <x v="11"/>
    <n v="737.85"/>
    <n v="53.99"/>
    <d v="2012-04-19T00:00:00"/>
    <s v="Active"/>
    <x v="1"/>
    <m/>
    <m/>
    <n v="2012"/>
  </r>
  <r>
    <n v="3"/>
    <x v="2"/>
    <n v="6"/>
    <x v="1"/>
    <s v="Cano, Noel M"/>
    <n v="13080"/>
    <x v="3"/>
    <n v="472.67"/>
    <n v="68.31"/>
    <d v="2012-04-19T00:00:00"/>
    <s v="Active"/>
    <x v="0"/>
    <m/>
    <m/>
    <n v="2012"/>
  </r>
  <r>
    <n v="3"/>
    <x v="2"/>
    <n v="6"/>
    <x v="1"/>
    <s v="Carrasco, Mark G"/>
    <n v="12025"/>
    <x v="3"/>
    <n v="1385.11"/>
    <n v="101.91"/>
    <d v="2012-04-19T00:00:00"/>
    <s v="Active"/>
    <x v="1"/>
    <m/>
    <m/>
    <n v="2012"/>
  </r>
  <r>
    <n v="3"/>
    <x v="2"/>
    <n v="6"/>
    <x v="1"/>
    <s v="De La Cruz, Joseph "/>
    <n v="13576"/>
    <x v="3"/>
    <n v="1681.9"/>
    <n v="231.17"/>
    <d v="2012-04-19T00:00:00"/>
    <s v="Active"/>
    <x v="3"/>
    <m/>
    <m/>
    <n v="2012"/>
  </r>
  <r>
    <n v="3"/>
    <x v="2"/>
    <n v="6"/>
    <x v="1"/>
    <s v="Der-Hacopian, Elin "/>
    <n v="12823"/>
    <x v="3"/>
    <n v="489.67"/>
    <n v="70.760000000000005"/>
    <d v="2012-04-19T00:00:00"/>
    <s v="Active"/>
    <x v="3"/>
    <m/>
    <m/>
    <n v="2012"/>
  </r>
  <r>
    <n v="3"/>
    <x v="2"/>
    <n v="6"/>
    <x v="1"/>
    <s v="Miranda, Mario A"/>
    <n v="11823"/>
    <x v="3"/>
    <n v="791.69"/>
    <n v="60.56"/>
    <d v="2012-04-19T00:00:00"/>
    <s v="Active"/>
    <x v="0"/>
    <m/>
    <m/>
    <n v="2012"/>
  </r>
  <r>
    <n v="3"/>
    <x v="2"/>
    <n v="6"/>
    <x v="1"/>
    <s v="Sohal, Satwinder K"/>
    <n v="13277"/>
    <x v="3"/>
    <n v="1470"/>
    <n v="105.99"/>
    <d v="2012-04-19T00:00:00"/>
    <s v="Active"/>
    <x v="1"/>
    <m/>
    <m/>
    <n v="2012"/>
  </r>
  <r>
    <n v="3"/>
    <x v="2"/>
    <n v="12"/>
    <x v="33"/>
    <s v="Becker, Sally J"/>
    <n v="9301"/>
    <x v="84"/>
    <n v="688.8"/>
    <n v="99.54"/>
    <d v="2012-04-19T00:00:00"/>
    <s v="Voluntary Resignation"/>
    <x v="0"/>
    <m/>
    <m/>
    <n v="2012"/>
  </r>
  <r>
    <n v="3"/>
    <x v="2"/>
    <n v="12"/>
    <x v="33"/>
    <s v="Berry, Christina A"/>
    <n v="13340"/>
    <x v="84"/>
    <n v="1056"/>
    <n v="80.78"/>
    <d v="2012-04-19T00:00:00"/>
    <s v="Active"/>
    <x v="0"/>
    <m/>
    <m/>
    <n v="2012"/>
  </r>
  <r>
    <n v="3"/>
    <x v="2"/>
    <n v="12"/>
    <x v="33"/>
    <s v="Freer, Melissa E"/>
    <n v="12293"/>
    <x v="84"/>
    <n v="1450.24"/>
    <n v="99.24"/>
    <d v="2012-04-19T00:00:00"/>
    <s v="Active"/>
    <x v="1"/>
    <m/>
    <m/>
    <n v="2012"/>
  </r>
  <r>
    <n v="3"/>
    <x v="2"/>
    <n v="12"/>
    <x v="33"/>
    <s v="Hultquist, Erika L"/>
    <n v="9521"/>
    <x v="84"/>
    <n v="1039.95"/>
    <n v="79.56"/>
    <d v="2012-04-19T00:00:00"/>
    <s v="Active"/>
    <x v="0"/>
    <m/>
    <m/>
    <n v="2012"/>
  </r>
  <r>
    <n v="3"/>
    <x v="2"/>
    <n v="12"/>
    <x v="33"/>
    <s v="Lopez, Robin M"/>
    <n v="13497"/>
    <x v="84"/>
    <n v="851"/>
    <n v="122.97"/>
    <d v="2012-04-19T00:00:00"/>
    <s v="Active"/>
    <x v="0"/>
    <m/>
    <m/>
    <n v="2012"/>
  </r>
  <r>
    <n v="3"/>
    <x v="2"/>
    <n v="12"/>
    <x v="33"/>
    <s v="Quinn , Melody "/>
    <n v="13534"/>
    <x v="84"/>
    <n v="396"/>
    <n v="57.22"/>
    <d v="2012-04-19T00:00:00"/>
    <s v="Active"/>
    <x v="0"/>
    <m/>
    <m/>
    <n v="2012"/>
  </r>
  <r>
    <n v="3"/>
    <x v="2"/>
    <n v="12"/>
    <x v="33"/>
    <s v="Walter, Michelle A"/>
    <n v="12303"/>
    <x v="84"/>
    <n v="1346.4"/>
    <n v="103"/>
    <d v="2012-04-19T00:00:00"/>
    <s v="Active"/>
    <x v="0"/>
    <m/>
    <m/>
    <n v="2012"/>
  </r>
  <r>
    <n v="3"/>
    <x v="2"/>
    <n v="12"/>
    <x v="33"/>
    <s v="Buitrago, Kerry C"/>
    <n v="10309"/>
    <x v="85"/>
    <n v="2929.1"/>
    <n v="200.43"/>
    <d v="2012-04-19T00:00:00"/>
    <s v="Terminated"/>
    <x v="1"/>
    <m/>
    <m/>
    <n v="2012"/>
  </r>
  <r>
    <n v="3"/>
    <x v="2"/>
    <n v="12"/>
    <x v="33"/>
    <s v="Palacios, Jessica A"/>
    <n v="10534"/>
    <x v="86"/>
    <n v="3077"/>
    <n v="194.42"/>
    <d v="2012-04-19T00:00:00"/>
    <s v="Active"/>
    <x v="1"/>
    <m/>
    <m/>
    <n v="2012"/>
  </r>
  <r>
    <n v="3"/>
    <x v="2"/>
    <n v="16"/>
    <x v="29"/>
    <s v="Nyswonger, Jennifer J"/>
    <n v="11720"/>
    <x v="87"/>
    <n v="2495.92"/>
    <n v="180.15"/>
    <d v="2012-04-19T00:00:00"/>
    <s v="Active"/>
    <x v="1"/>
    <m/>
    <m/>
    <n v="2012"/>
  </r>
  <r>
    <n v="3"/>
    <x v="2"/>
    <n v="16"/>
    <x v="29"/>
    <s v="Minks, Annalise C"/>
    <n v="13601"/>
    <x v="70"/>
    <n v="2000"/>
    <n v="248.2"/>
    <d v="2012-04-19T00:00:00"/>
    <s v="Active"/>
    <x v="1"/>
    <m/>
    <m/>
    <n v="2012"/>
  </r>
  <r>
    <n v="3"/>
    <x v="2"/>
    <n v="16"/>
    <x v="29"/>
    <s v="Junge, Teri "/>
    <n v="10494"/>
    <x v="71"/>
    <n v="3071.89"/>
    <n v="211.58"/>
    <d v="2012-04-19T00:00:00"/>
    <s v="Active"/>
    <x v="1"/>
    <m/>
    <m/>
    <n v="2012"/>
  </r>
  <r>
    <n v="3"/>
    <x v="2"/>
    <n v="24"/>
    <x v="4"/>
    <s v="Davis, Kassandra L"/>
    <n v="10879"/>
    <x v="24"/>
    <n v="0"/>
    <n v="0"/>
    <d v="2012-04-19T00:00:00"/>
    <s v="Active"/>
    <x v="1"/>
    <m/>
    <m/>
    <n v="2012"/>
  </r>
  <r>
    <n v="3"/>
    <x v="2"/>
    <n v="24"/>
    <x v="4"/>
    <s v="Dhaliwal, Jasjit K"/>
    <n v="13286"/>
    <x v="11"/>
    <n v="816.6"/>
    <n v="118"/>
    <d v="2012-04-19T00:00:00"/>
    <s v="Active"/>
    <x v="0"/>
    <m/>
    <m/>
    <n v="2012"/>
  </r>
  <r>
    <n v="3"/>
    <x v="2"/>
    <n v="24"/>
    <x v="4"/>
    <s v="Hunter, Candace M"/>
    <n v="12899"/>
    <x v="11"/>
    <n v="1320"/>
    <n v="100.98"/>
    <d v="2012-04-19T00:00:00"/>
    <s v="Active"/>
    <x v="1"/>
    <m/>
    <m/>
    <n v="2012"/>
  </r>
  <r>
    <n v="3"/>
    <x v="2"/>
    <n v="24"/>
    <x v="4"/>
    <s v="Ibarra, Karina "/>
    <n v="12763"/>
    <x v="11"/>
    <n v="630.29999999999995"/>
    <n v="60.81"/>
    <d v="2012-04-19T00:00:00"/>
    <s v="Active"/>
    <x v="0"/>
    <m/>
    <m/>
    <n v="2012"/>
  </r>
  <r>
    <n v="3"/>
    <x v="2"/>
    <n v="24"/>
    <x v="4"/>
    <s v="Oglesby, Shelea D"/>
    <n v="11517"/>
    <x v="11"/>
    <n v="737.85"/>
    <n v="53.99"/>
    <d v="2012-04-19T00:00:00"/>
    <s v="Active"/>
    <x v="1"/>
    <m/>
    <m/>
    <n v="2012"/>
  </r>
  <r>
    <n v="3"/>
    <x v="2"/>
    <n v="24"/>
    <x v="4"/>
    <s v="Rounsivill, Sheryl "/>
    <n v="1264"/>
    <x v="11"/>
    <n v="1906.31"/>
    <n v="140.01"/>
    <d v="2012-04-19T00:00:00"/>
    <s v="Active"/>
    <x v="1"/>
    <m/>
    <m/>
    <n v="2012"/>
  </r>
  <r>
    <n v="3"/>
    <x v="2"/>
    <n v="24"/>
    <x v="4"/>
    <s v="Stallard, Jojie M"/>
    <n v="13406"/>
    <x v="11"/>
    <n v="130"/>
    <n v="18.78"/>
    <d v="2012-04-19T00:00:00"/>
    <s v="Seasonal"/>
    <x v="0"/>
    <m/>
    <m/>
    <n v="2012"/>
  </r>
  <r>
    <n v="3"/>
    <x v="2"/>
    <n v="24"/>
    <x v="4"/>
    <s v="Steiner, Brittney R"/>
    <n v="13015"/>
    <x v="11"/>
    <n v="515"/>
    <n v="39.4"/>
    <d v="2012-04-19T00:00:00"/>
    <s v="Active"/>
    <x v="0"/>
    <m/>
    <m/>
    <n v="2012"/>
  </r>
  <r>
    <n v="3"/>
    <x v="2"/>
    <n v="24"/>
    <x v="4"/>
    <s v="Tucker, Jason M"/>
    <n v="12921"/>
    <x v="11"/>
    <n v="906.4"/>
    <n v="69.34"/>
    <d v="2012-04-19T00:00:00"/>
    <s v="Active"/>
    <x v="0"/>
    <m/>
    <m/>
    <n v="2012"/>
  </r>
  <r>
    <n v="3"/>
    <x v="2"/>
    <n v="24"/>
    <x v="4"/>
    <s v="Weiss, Nicole J"/>
    <n v="9817"/>
    <x v="11"/>
    <n v="489.68"/>
    <n v="33.51"/>
    <d v="2012-04-19T00:00:00"/>
    <s v="Active"/>
    <x v="1"/>
    <m/>
    <m/>
    <n v="2012"/>
  </r>
  <r>
    <n v="3"/>
    <x v="2"/>
    <n v="24"/>
    <x v="4"/>
    <s v="Hobson, Jeannette "/>
    <n v="203"/>
    <x v="82"/>
    <n v="550.79"/>
    <n v="42.14"/>
    <d v="2012-04-19T00:00:00"/>
    <s v="Active"/>
    <x v="1"/>
    <m/>
    <m/>
    <n v="2012"/>
  </r>
  <r>
    <n v="3"/>
    <x v="2"/>
    <n v="24"/>
    <x v="4"/>
    <s v="Hernandez, Susan D"/>
    <n v="12335"/>
    <x v="26"/>
    <n v="1382.95"/>
    <n v="105.79"/>
    <d v="2012-04-19T00:00:00"/>
    <s v="Active"/>
    <x v="1"/>
    <m/>
    <m/>
    <n v="2012"/>
  </r>
  <r>
    <n v="3"/>
    <x v="2"/>
    <n v="32"/>
    <x v="8"/>
    <s v="Davis, Kassandra L"/>
    <n v="10879"/>
    <x v="24"/>
    <n v="0"/>
    <n v="0"/>
    <d v="2012-04-19T00:00:00"/>
    <s v="Active"/>
    <x v="1"/>
    <m/>
    <m/>
    <n v="2012"/>
  </r>
  <r>
    <n v="3"/>
    <x v="2"/>
    <n v="32"/>
    <x v="8"/>
    <s v="Flynn, Pamela C"/>
    <n v="12454"/>
    <x v="24"/>
    <n v="1089.22"/>
    <n v="92.29"/>
    <d v="2012-04-19T00:00:00"/>
    <s v="Active"/>
    <x v="0"/>
    <m/>
    <m/>
    <n v="2012"/>
  </r>
  <r>
    <n v="3"/>
    <x v="2"/>
    <n v="32"/>
    <x v="8"/>
    <s v="Morrison Jr., John T"/>
    <n v="10345"/>
    <x v="24"/>
    <n v="1731.38"/>
    <n v="127.55"/>
    <d v="2012-04-19T00:00:00"/>
    <s v="Active"/>
    <x v="1"/>
    <m/>
    <m/>
    <n v="2012"/>
  </r>
  <r>
    <n v="3"/>
    <x v="2"/>
    <n v="32"/>
    <x v="8"/>
    <s v="Rodriguez, Albert "/>
    <n v="12561"/>
    <x v="24"/>
    <n v="1722.6"/>
    <n v="131.78"/>
    <d v="2012-04-19T00:00:00"/>
    <s v="Active"/>
    <x v="1"/>
    <m/>
    <m/>
    <n v="2012"/>
  </r>
  <r>
    <n v="3"/>
    <x v="2"/>
    <n v="32"/>
    <x v="8"/>
    <s v="White, Lakishia E"/>
    <n v="13524"/>
    <x v="24"/>
    <n v="1078.08"/>
    <n v="82.47"/>
    <d v="2012-04-19T00:00:00"/>
    <s v="Active"/>
    <x v="0"/>
    <m/>
    <m/>
    <n v="2012"/>
  </r>
  <r>
    <n v="3"/>
    <x v="2"/>
    <n v="32"/>
    <x v="8"/>
    <s v="Taylor, Bradford R"/>
    <n v="12244"/>
    <x v="32"/>
    <n v="1309.08"/>
    <n v="173.77"/>
    <d v="2012-04-19T00:00:00"/>
    <s v="Active"/>
    <x v="0"/>
    <m/>
    <m/>
    <n v="2012"/>
  </r>
  <r>
    <n v="3"/>
    <x v="2"/>
    <n v="42"/>
    <x v="10"/>
    <s v="Stallard, Jojie M"/>
    <n v="13406"/>
    <x v="11"/>
    <n v="130"/>
    <n v="18.78"/>
    <d v="2012-04-19T00:00:00"/>
    <s v="Seasonal"/>
    <x v="0"/>
    <m/>
    <m/>
    <n v="2012"/>
  </r>
  <r>
    <n v="3"/>
    <x v="2"/>
    <n v="42"/>
    <x v="10"/>
    <s v="Steiner, Brittney R"/>
    <n v="13015"/>
    <x v="11"/>
    <n v="515"/>
    <n v="39.4"/>
    <d v="2012-04-19T00:00:00"/>
    <s v="Active"/>
    <x v="0"/>
    <m/>
    <m/>
    <n v="2012"/>
  </r>
  <r>
    <n v="3"/>
    <x v="2"/>
    <n v="42"/>
    <x v="10"/>
    <s v="Garcia, Belinda "/>
    <n v="12434"/>
    <x v="88"/>
    <n v="657.82"/>
    <n v="50.32"/>
    <d v="2012-04-19T00:00:00"/>
    <s v="Active"/>
    <x v="0"/>
    <m/>
    <m/>
    <n v="2012"/>
  </r>
  <r>
    <n v="3"/>
    <x v="2"/>
    <n v="42"/>
    <x v="10"/>
    <s v="Guinn, Janet E"/>
    <n v="10731"/>
    <x v="26"/>
    <n v="1469.46"/>
    <n v="103.42"/>
    <d v="2012-04-19T00:00:00"/>
    <s v="Active"/>
    <x v="1"/>
    <m/>
    <m/>
    <n v="2012"/>
  </r>
  <r>
    <n v="3"/>
    <x v="2"/>
    <n v="42"/>
    <x v="10"/>
    <s v="Henderson, Pamela M"/>
    <n v="11278"/>
    <x v="26"/>
    <n v="553.05999999999995"/>
    <n v="79.92"/>
    <d v="2012-04-19T00:00:00"/>
    <s v="Active"/>
    <x v="0"/>
    <m/>
    <m/>
    <n v="2012"/>
  </r>
  <r>
    <n v="3"/>
    <x v="2"/>
    <n v="42"/>
    <x v="10"/>
    <s v="Stewart, Ellen S"/>
    <n v="29"/>
    <x v="26"/>
    <n v="2032.5"/>
    <n v="148.44999999999999"/>
    <d v="2012-04-19T00:00:00"/>
    <s v="Active"/>
    <x v="1"/>
    <m/>
    <m/>
    <n v="2012"/>
  </r>
  <r>
    <n v="3"/>
    <x v="2"/>
    <n v="46"/>
    <x v="11"/>
    <s v="Leach, Larry W"/>
    <n v="10149"/>
    <x v="27"/>
    <n v="1566.33"/>
    <n v="182.35"/>
    <d v="2012-04-19T00:00:00"/>
    <s v="Active"/>
    <x v="0"/>
    <m/>
    <m/>
    <n v="2012"/>
  </r>
  <r>
    <n v="3"/>
    <x v="2"/>
    <n v="46"/>
    <x v="11"/>
    <s v="Rodriguez, Jose "/>
    <n v="11790"/>
    <x v="27"/>
    <n v="1428.76"/>
    <n v="188.58"/>
    <d v="2012-04-19T00:00:00"/>
    <s v="Active"/>
    <x v="0"/>
    <m/>
    <m/>
    <n v="2012"/>
  </r>
  <r>
    <n v="3"/>
    <x v="2"/>
    <n v="46"/>
    <x v="11"/>
    <s v="Townsend, Jesse J"/>
    <n v="10996"/>
    <x v="27"/>
    <n v="720"/>
    <n v="104.04"/>
    <d v="2012-04-19T00:00:00"/>
    <s v="Active"/>
    <x v="0"/>
    <m/>
    <m/>
    <n v="2012"/>
  </r>
  <r>
    <n v="3"/>
    <x v="2"/>
    <n v="46"/>
    <x v="11"/>
    <s v="Keever, Frank M"/>
    <n v="11750"/>
    <x v="94"/>
    <n v="1689"/>
    <n v="129.21"/>
    <d v="2012-04-19T00:00:00"/>
    <s v="Active"/>
    <x v="1"/>
    <m/>
    <m/>
    <n v="2012"/>
  </r>
  <r>
    <n v="3"/>
    <x v="2"/>
    <n v="62"/>
    <x v="13"/>
    <s v="Airoso, David B"/>
    <n v="13037"/>
    <x v="30"/>
    <n v="1350"/>
    <n v="79.91"/>
    <d v="2012-04-19T00:00:00"/>
    <s v="Active"/>
    <x v="1"/>
    <m/>
    <m/>
    <n v="2012"/>
  </r>
  <r>
    <n v="3"/>
    <x v="2"/>
    <n v="62"/>
    <x v="13"/>
    <s v="Brackett, Jerry R"/>
    <n v="12689"/>
    <x v="30"/>
    <n v="1387.4"/>
    <n v="200.48"/>
    <d v="2012-04-19T00:00:00"/>
    <s v="Active"/>
    <x v="0"/>
    <m/>
    <m/>
    <n v="2012"/>
  </r>
  <r>
    <n v="3"/>
    <x v="2"/>
    <n v="62"/>
    <x v="13"/>
    <s v="Holmen, Sumi G"/>
    <n v="12858"/>
    <x v="30"/>
    <n v="613.63"/>
    <n v="88.68"/>
    <d v="2012-04-19T00:00:00"/>
    <s v="Active"/>
    <x v="0"/>
    <m/>
    <m/>
    <n v="2012"/>
  </r>
  <r>
    <n v="3"/>
    <x v="2"/>
    <n v="62"/>
    <x v="13"/>
    <s v="Maokhamphiou, Seng  "/>
    <n v="11797"/>
    <x v="30"/>
    <n v="1649.35"/>
    <n v="121.01"/>
    <d v="2012-04-19T00:00:00"/>
    <s v="Active"/>
    <x v="1"/>
    <m/>
    <m/>
    <n v="2012"/>
  </r>
  <r>
    <n v="3"/>
    <x v="2"/>
    <n v="62"/>
    <x v="13"/>
    <s v="Reynolds, Jason T"/>
    <n v="13405"/>
    <x v="30"/>
    <n v="656.6"/>
    <n v="94.88"/>
    <d v="2012-04-19T00:00:00"/>
    <s v="Active"/>
    <x v="0"/>
    <m/>
    <m/>
    <n v="2012"/>
  </r>
  <r>
    <n v="3"/>
    <x v="2"/>
    <n v="67"/>
    <x v="14"/>
    <s v="Barger, Christopher T"/>
    <n v="12408"/>
    <x v="31"/>
    <n v="1772.2"/>
    <n v="135.58000000000001"/>
    <d v="2012-04-19T00:00:00"/>
    <s v="Active"/>
    <x v="1"/>
    <m/>
    <m/>
    <n v="2012"/>
  </r>
  <r>
    <n v="3"/>
    <x v="2"/>
    <n v="67"/>
    <x v="14"/>
    <s v="Wong, Joseph T"/>
    <n v="12765"/>
    <x v="31"/>
    <n v="86.52"/>
    <n v="6.61"/>
    <d v="2012-04-19T00:00:00"/>
    <s v="Active"/>
    <x v="2"/>
    <m/>
    <m/>
    <n v="2012"/>
  </r>
  <r>
    <n v="3"/>
    <x v="2"/>
    <n v="72"/>
    <x v="15"/>
    <s v="Brown, Shaun E"/>
    <n v="12482"/>
    <x v="32"/>
    <n v="611.04"/>
    <n v="88.29"/>
    <d v="2012-04-19T00:00:00"/>
    <s v="Active"/>
    <x v="0"/>
    <m/>
    <m/>
    <n v="2012"/>
  </r>
  <r>
    <n v="3"/>
    <x v="2"/>
    <n v="72"/>
    <x v="15"/>
    <s v="Cerpa, Leticia "/>
    <n v="12822"/>
    <x v="32"/>
    <n v="1360"/>
    <n v="104.04"/>
    <d v="2012-04-19T00:00:00"/>
    <s v="Active"/>
    <x v="1"/>
    <m/>
    <m/>
    <n v="2012"/>
  </r>
  <r>
    <n v="3"/>
    <x v="2"/>
    <n v="72"/>
    <x v="15"/>
    <s v="Cummings, William J"/>
    <n v="11905"/>
    <x v="32"/>
    <n v="1423.69"/>
    <n v="108.91"/>
    <d v="2012-04-19T00:00:00"/>
    <s v="Active"/>
    <x v="1"/>
    <m/>
    <m/>
    <n v="2012"/>
  </r>
  <r>
    <n v="3"/>
    <x v="2"/>
    <n v="72"/>
    <x v="15"/>
    <s v="Kramer, Kenneth J"/>
    <n v="13599"/>
    <x v="32"/>
    <n v="826.6"/>
    <n v="119.45"/>
    <d v="2012-04-19T00:00:00"/>
    <s v="Active"/>
    <x v="0"/>
    <m/>
    <m/>
    <n v="2012"/>
  </r>
  <r>
    <n v="3"/>
    <x v="2"/>
    <n v="72"/>
    <x v="15"/>
    <s v="O'keefe, Jessica L"/>
    <n v="13399"/>
    <x v="32"/>
    <n v="1577.28"/>
    <n v="120.66"/>
    <d v="2012-04-19T00:00:00"/>
    <s v="Active"/>
    <x v="3"/>
    <m/>
    <m/>
    <n v="2012"/>
  </r>
  <r>
    <n v="3"/>
    <x v="2"/>
    <n v="72"/>
    <x v="15"/>
    <s v="Phillips, Frank R"/>
    <n v="12897"/>
    <x v="32"/>
    <n v="1863.64"/>
    <n v="142.57"/>
    <d v="2012-04-19T00:00:00"/>
    <s v="Active"/>
    <x v="3"/>
    <m/>
    <m/>
    <n v="2012"/>
  </r>
  <r>
    <n v="3"/>
    <x v="2"/>
    <n v="72"/>
    <x v="15"/>
    <s v="Rankin, Brenda E"/>
    <n v="13525"/>
    <x v="32"/>
    <n v="1470.16"/>
    <n v="112.47"/>
    <d v="2012-04-19T00:00:00"/>
    <s v="Active"/>
    <x v="0"/>
    <m/>
    <m/>
    <n v="2012"/>
  </r>
  <r>
    <n v="3"/>
    <x v="2"/>
    <n v="72"/>
    <x v="15"/>
    <s v="Shahbazi, Mohamad M"/>
    <n v="12767"/>
    <x v="32"/>
    <n v="1204.2"/>
    <n v="174.01"/>
    <d v="2012-04-19T00:00:00"/>
    <s v="Active"/>
    <x v="0"/>
    <m/>
    <m/>
    <n v="2012"/>
  </r>
  <r>
    <n v="3"/>
    <x v="2"/>
    <n v="72"/>
    <x v="15"/>
    <s v="Stewart, Edward E"/>
    <n v="11715"/>
    <x v="32"/>
    <n v="1088.54"/>
    <n v="147.16999999999999"/>
    <d v="2012-04-19T00:00:00"/>
    <s v="Active"/>
    <x v="0"/>
    <m/>
    <m/>
    <n v="2012"/>
  </r>
  <r>
    <n v="3"/>
    <x v="2"/>
    <n v="72"/>
    <x v="15"/>
    <s v="Der-Hacopian, Elin "/>
    <n v="12823"/>
    <x v="3"/>
    <n v="980.81"/>
    <n v="141.72"/>
    <d v="2012-04-19T00:00:00"/>
    <s v="Active"/>
    <x v="3"/>
    <m/>
    <m/>
    <n v="2012"/>
  </r>
  <r>
    <n v="3"/>
    <x v="2"/>
    <n v="74"/>
    <x v="16"/>
    <s v="Wirt, Nancy G"/>
    <n v="13454"/>
    <x v="34"/>
    <n v="1360"/>
    <n v="124.47"/>
    <d v="2012-04-19T00:00:00"/>
    <s v="Active"/>
    <x v="1"/>
    <m/>
    <m/>
    <n v="2012"/>
  </r>
  <r>
    <n v="3"/>
    <x v="2"/>
    <n v="75"/>
    <x v="17"/>
    <s v="Causer, Crystal P"/>
    <n v="13580"/>
    <x v="35"/>
    <n v="380"/>
    <n v="54.91"/>
    <d v="2012-04-19T00:00:00"/>
    <s v="Active"/>
    <x v="2"/>
    <m/>
    <m/>
    <n v="2012"/>
  </r>
  <r>
    <n v="3"/>
    <x v="2"/>
    <n v="75"/>
    <x v="17"/>
    <s v="Flores, Juliana "/>
    <n v="13581"/>
    <x v="35"/>
    <n v="380"/>
    <n v="54.91"/>
    <d v="2012-04-19T00:00:00"/>
    <s v="Active"/>
    <x v="2"/>
    <m/>
    <m/>
    <n v="2012"/>
  </r>
  <r>
    <n v="3"/>
    <x v="2"/>
    <n v="75"/>
    <x v="17"/>
    <s v="Mendez, Carmen L"/>
    <n v="13629"/>
    <x v="35"/>
    <n v="380"/>
    <n v="54.91"/>
    <d v="2012-04-19T00:00:00"/>
    <s v="Active"/>
    <x v="2"/>
    <m/>
    <m/>
    <n v="2012"/>
  </r>
  <r>
    <n v="3"/>
    <x v="2"/>
    <n v="75"/>
    <x v="17"/>
    <s v="Meraz, Elizabeth A"/>
    <n v="13587"/>
    <x v="35"/>
    <n v="380"/>
    <n v="54.91"/>
    <d v="2012-04-19T00:00:00"/>
    <s v="Active"/>
    <x v="2"/>
    <m/>
    <m/>
    <n v="2012"/>
  </r>
  <r>
    <n v="3"/>
    <x v="2"/>
    <n v="75"/>
    <x v="17"/>
    <s v="Rameno, Velen R"/>
    <n v="13588"/>
    <x v="35"/>
    <n v="380"/>
    <n v="54.91"/>
    <d v="2012-04-19T00:00:00"/>
    <s v="Active"/>
    <x v="2"/>
    <m/>
    <m/>
    <n v="2012"/>
  </r>
  <r>
    <n v="3"/>
    <x v="2"/>
    <n v="75"/>
    <x v="17"/>
    <s v="Stebens, Ashley  "/>
    <n v="13589"/>
    <x v="35"/>
    <n v="380"/>
    <n v="54.91"/>
    <d v="2012-04-19T00:00:00"/>
    <s v="Active"/>
    <x v="2"/>
    <m/>
    <m/>
    <n v="2012"/>
  </r>
  <r>
    <n v="3"/>
    <x v="2"/>
    <n v="77"/>
    <x v="42"/>
    <s v="Schumm, Ashley R"/>
    <n v="13531"/>
    <x v="83"/>
    <n v="288"/>
    <n v="41.63"/>
    <d v="2012-04-19T00:00:00"/>
    <s v="Active"/>
    <x v="2"/>
    <m/>
    <m/>
    <n v="2012"/>
  </r>
  <r>
    <n v="3"/>
    <x v="2"/>
    <n v="79"/>
    <x v="18"/>
    <s v="Jenkins, Amanda L"/>
    <n v="10666"/>
    <x v="36"/>
    <n v="2138.1799999999998"/>
    <n v="163.57"/>
    <d v="2012-04-19T00:00:00"/>
    <s v="Active"/>
    <x v="1"/>
    <m/>
    <m/>
    <n v="2012"/>
  </r>
  <r>
    <n v="3"/>
    <x v="2"/>
    <n v="79"/>
    <x v="18"/>
    <s v="Soares, Kim "/>
    <n v="32"/>
    <x v="37"/>
    <n v="3028.23"/>
    <n v="194.17"/>
    <d v="2012-04-19T00:00:00"/>
    <s v="Active"/>
    <x v="1"/>
    <m/>
    <m/>
    <n v="2012"/>
  </r>
  <r>
    <n v="3"/>
    <x v="2"/>
    <n v="80"/>
    <x v="19"/>
    <s v="Heu, Maybo "/>
    <n v="12593"/>
    <x v="4"/>
    <n v="1653.63"/>
    <n v="126.51"/>
    <d v="2012-04-19T00:00:00"/>
    <s v="Active"/>
    <x v="1"/>
    <m/>
    <m/>
    <n v="2012"/>
  </r>
  <r>
    <n v="3"/>
    <x v="2"/>
    <n v="80"/>
    <x v="19"/>
    <s v="Swiger, John R"/>
    <n v="9471"/>
    <x v="39"/>
    <n v="4805"/>
    <n v="361.76"/>
    <d v="2012-04-19T00:00:00"/>
    <s v="Active"/>
    <x v="1"/>
    <m/>
    <m/>
    <n v="2012"/>
  </r>
  <r>
    <n v="3"/>
    <x v="2"/>
    <n v="80"/>
    <x v="19"/>
    <s v="Worthley, Jennifer "/>
    <n v="9697"/>
    <x v="40"/>
    <n v="316.89"/>
    <n v="45.79"/>
    <d v="2012-04-19T00:00:00"/>
    <s v="Active"/>
    <x v="0"/>
    <m/>
    <m/>
    <n v="2012"/>
  </r>
  <r>
    <n v="3"/>
    <x v="2"/>
    <n v="80"/>
    <x v="19"/>
    <s v="Zeno, Lee A"/>
    <n v="13262"/>
    <x v="40"/>
    <n v="880"/>
    <n v="117.39"/>
    <d v="2012-04-19T00:00:00"/>
    <s v="Active"/>
    <x v="1"/>
    <m/>
    <m/>
    <n v="2012"/>
  </r>
  <r>
    <n v="3"/>
    <x v="2"/>
    <n v="80"/>
    <x v="19"/>
    <s v="Hall, Cindy L"/>
    <n v="10493"/>
    <x v="41"/>
    <n v="2166.9899999999998"/>
    <n v="157.86000000000001"/>
    <d v="2012-04-19T00:00:00"/>
    <s v="Active"/>
    <x v="1"/>
    <m/>
    <m/>
    <n v="2012"/>
  </r>
  <r>
    <n v="3"/>
    <x v="2"/>
    <n v="80"/>
    <x v="19"/>
    <s v="Viramontes, Veronica "/>
    <n v="11668"/>
    <x v="44"/>
    <n v="4053.43"/>
    <n v="308.49"/>
    <d v="2012-04-19T00:00:00"/>
    <s v="Involuntary Layoff"/>
    <x v="1"/>
    <m/>
    <m/>
    <n v="2012"/>
  </r>
  <r>
    <n v="3"/>
    <x v="2"/>
    <n v="82"/>
    <x v="20"/>
    <s v="Martinez, Teresa M"/>
    <n v="9790"/>
    <x v="45"/>
    <n v="2268.5100000000002"/>
    <n v="168.63"/>
    <d v="2012-04-19T00:00:00"/>
    <s v="Active"/>
    <x v="1"/>
    <m/>
    <m/>
    <n v="2012"/>
  </r>
  <r>
    <n v="3"/>
    <x v="2"/>
    <n v="82"/>
    <x v="20"/>
    <s v="Marzan, Marissa "/>
    <n v="13573"/>
    <x v="45"/>
    <n v="1647.55"/>
    <n v="126.04"/>
    <d v="2012-04-19T00:00:00"/>
    <s v="Active"/>
    <x v="1"/>
    <m/>
    <m/>
    <n v="2012"/>
  </r>
  <r>
    <n v="3"/>
    <x v="2"/>
    <n v="82"/>
    <x v="20"/>
    <s v="Sagle, Joan "/>
    <n v="1058"/>
    <x v="45"/>
    <n v="3130.4"/>
    <n v="230.98"/>
    <d v="2012-04-19T00:00:00"/>
    <s v="Active"/>
    <x v="1"/>
    <m/>
    <m/>
    <n v="2012"/>
  </r>
  <r>
    <n v="3"/>
    <x v="2"/>
    <n v="83"/>
    <x v="21"/>
    <s v="Parento-Garcia, Ellyce N"/>
    <n v="12984"/>
    <x v="77"/>
    <n v="469.46"/>
    <n v="35.92"/>
    <d v="2012-04-19T00:00:00"/>
    <s v="Active"/>
    <x v="1"/>
    <m/>
    <m/>
    <n v="2012"/>
  </r>
  <r>
    <n v="3"/>
    <x v="2"/>
    <n v="83"/>
    <x v="21"/>
    <s v="Matthews, Teri V"/>
    <n v="13452"/>
    <x v="49"/>
    <n v="2917.04"/>
    <n v="223.16"/>
    <d v="2012-04-19T00:00:00"/>
    <s v="Active"/>
    <x v="1"/>
    <m/>
    <m/>
    <n v="2012"/>
  </r>
  <r>
    <n v="3"/>
    <x v="2"/>
    <n v="85"/>
    <x v="22"/>
    <s v="Brown, Mary E"/>
    <n v="13343"/>
    <x v="50"/>
    <n v="1440"/>
    <n v="106.1"/>
    <d v="2012-04-19T00:00:00"/>
    <s v="Active"/>
    <x v="1"/>
    <m/>
    <m/>
    <n v="2012"/>
  </r>
  <r>
    <n v="3"/>
    <x v="2"/>
    <n v="85"/>
    <x v="22"/>
    <s v="Cantrell, Dianthea S"/>
    <n v="13367"/>
    <x v="50"/>
    <n v="1480.01"/>
    <n v="110.95"/>
    <d v="2012-04-19T00:00:00"/>
    <s v="Active"/>
    <x v="1"/>
    <m/>
    <m/>
    <n v="2012"/>
  </r>
  <r>
    <n v="3"/>
    <x v="2"/>
    <n v="85"/>
    <x v="22"/>
    <s v="Hulunian, Devon J"/>
    <n v="13344"/>
    <x v="50"/>
    <n v="1585"/>
    <n v="120.14"/>
    <d v="2012-04-19T00:00:00"/>
    <s v="Active"/>
    <x v="1"/>
    <m/>
    <m/>
    <n v="2012"/>
  </r>
  <r>
    <n v="3"/>
    <x v="2"/>
    <n v="85"/>
    <x v="22"/>
    <s v="Jones, Jamie L"/>
    <n v="13553"/>
    <x v="50"/>
    <n v="2456.06"/>
    <n v="186.81"/>
    <d v="2012-04-19T00:00:00"/>
    <s v="Involuntary Layoff"/>
    <x v="1"/>
    <m/>
    <m/>
    <n v="2012"/>
  </r>
  <r>
    <n v="3"/>
    <x v="2"/>
    <n v="85"/>
    <x v="22"/>
    <s v="Palmer, Lavinia D"/>
    <n v="13116"/>
    <x v="50"/>
    <n v="1611.21"/>
    <n v="116.18"/>
    <d v="2012-04-19T00:00:00"/>
    <s v="Active"/>
    <x v="1"/>
    <m/>
    <m/>
    <n v="2012"/>
  </r>
  <r>
    <n v="3"/>
    <x v="2"/>
    <n v="85"/>
    <x v="22"/>
    <s v="Regalo, Ashley C"/>
    <n v="13478"/>
    <x v="50"/>
    <n v="1545"/>
    <n v="118.19"/>
    <d v="2012-04-19T00:00:00"/>
    <s v="Active"/>
    <x v="1"/>
    <m/>
    <m/>
    <n v="2012"/>
  </r>
  <r>
    <n v="3"/>
    <x v="2"/>
    <n v="85"/>
    <x v="22"/>
    <s v="Pannett, Michelle D"/>
    <n v="13268"/>
    <x v="47"/>
    <n v="2798.07"/>
    <n v="214.05"/>
    <d v="2012-04-19T00:00:00"/>
    <s v="Active"/>
    <x v="1"/>
    <m/>
    <m/>
    <n v="2012"/>
  </r>
  <r>
    <n v="3"/>
    <x v="2"/>
    <n v="86"/>
    <x v="23"/>
    <s v="Cruz Jr, Domingo "/>
    <n v="13488"/>
    <x v="51"/>
    <n v="1037"/>
    <n v="132.87"/>
    <d v="2012-04-19T00:00:00"/>
    <s v="Active"/>
    <x v="1"/>
    <m/>
    <m/>
    <n v="2012"/>
  </r>
  <r>
    <n v="3"/>
    <x v="2"/>
    <n v="86"/>
    <x v="23"/>
    <s v="Morales Jr., Arturo "/>
    <n v="12721"/>
    <x v="51"/>
    <n v="967.4"/>
    <n v="65.069999999999993"/>
    <d v="2012-04-19T00:00:00"/>
    <s v="Active"/>
    <x v="1"/>
    <m/>
    <m/>
    <n v="2012"/>
  </r>
  <r>
    <n v="3"/>
    <x v="2"/>
    <n v="86"/>
    <x v="23"/>
    <s v="Salas, Diana C"/>
    <n v="9362"/>
    <x v="53"/>
    <n v="1849.28"/>
    <n v="135.27000000000001"/>
    <d v="2012-04-19T00:00:00"/>
    <s v="Active"/>
    <x v="1"/>
    <m/>
    <m/>
    <n v="2012"/>
  </r>
  <r>
    <n v="3"/>
    <x v="2"/>
    <n v="86"/>
    <x v="23"/>
    <s v="Cassle, Robert D"/>
    <n v="12067"/>
    <x v="54"/>
    <n v="1299.24"/>
    <n v="94.49"/>
    <d v="2012-04-19T00:00:00"/>
    <s v="Active"/>
    <x v="1"/>
    <m/>
    <m/>
    <n v="2012"/>
  </r>
  <r>
    <n v="3"/>
    <x v="2"/>
    <n v="86"/>
    <x v="23"/>
    <s v="Chapman, Christopher L"/>
    <n v="12669"/>
    <x v="54"/>
    <n v="1044.8900000000001"/>
    <n v="112.62"/>
    <d v="2012-04-19T00:00:00"/>
    <s v="Active"/>
    <x v="1"/>
    <m/>
    <m/>
    <n v="2012"/>
  </r>
  <r>
    <n v="3"/>
    <x v="2"/>
    <n v="87"/>
    <x v="24"/>
    <s v="Helm, Gerald E"/>
    <n v="11030"/>
    <x v="55"/>
    <n v="1644.8"/>
    <n v="118.92"/>
    <d v="2012-04-19T00:00:00"/>
    <s v="Active"/>
    <x v="1"/>
    <m/>
    <m/>
    <n v="2012"/>
  </r>
  <r>
    <n v="3"/>
    <x v="2"/>
    <n v="87"/>
    <x v="24"/>
    <s v="Lopez Jr., Manuel "/>
    <n v="13361"/>
    <x v="55"/>
    <n v="1117.5"/>
    <n v="79.150000000000006"/>
    <d v="2012-04-19T00:00:00"/>
    <s v="Active"/>
    <x v="1"/>
    <m/>
    <m/>
    <n v="2012"/>
  </r>
  <r>
    <n v="3"/>
    <x v="2"/>
    <n v="92"/>
    <x v="25"/>
    <s v="Mello, Mary K"/>
    <n v="10585"/>
    <x v="56"/>
    <n v="2048.2800000000002"/>
    <n v="131.38999999999999"/>
    <d v="2012-04-19T00:00:00"/>
    <s v="Active"/>
    <x v="1"/>
    <m/>
    <m/>
    <n v="2012"/>
  </r>
  <r>
    <n v="3"/>
    <x v="2"/>
    <n v="92"/>
    <x v="25"/>
    <s v="Iniguez, Monique V"/>
    <n v="11984"/>
    <x v="57"/>
    <n v="1307.78"/>
    <n v="95.14"/>
    <d v="2012-04-19T00:00:00"/>
    <s v="Active"/>
    <x v="1"/>
    <m/>
    <m/>
    <n v="2012"/>
  </r>
  <r>
    <n v="3"/>
    <x v="2"/>
    <n v="92"/>
    <x v="25"/>
    <s v="Salcido, Destiny K"/>
    <n v="12185"/>
    <x v="57"/>
    <n v="1420"/>
    <n v="102.81"/>
    <d v="2012-04-19T00:00:00"/>
    <s v="Active"/>
    <x v="1"/>
    <m/>
    <m/>
    <n v="2012"/>
  </r>
  <r>
    <n v="3"/>
    <x v="2"/>
    <n v="92"/>
    <x v="25"/>
    <s v="Wiles, Frances  K"/>
    <n v="9489"/>
    <x v="57"/>
    <n v="1427.07"/>
    <n v="82.79"/>
    <d v="2012-04-19T00:00:00"/>
    <s v="Active"/>
    <x v="1"/>
    <m/>
    <m/>
    <n v="2012"/>
  </r>
  <r>
    <n v="3"/>
    <x v="2"/>
    <n v="92"/>
    <x v="25"/>
    <s v="Jimenez, Corina M"/>
    <n v="12208"/>
    <x v="58"/>
    <n v="2517.5300000000002"/>
    <n v="192.59"/>
    <d v="2012-04-19T00:00:00"/>
    <s v="Involuntary Layoff"/>
    <x v="1"/>
    <m/>
    <m/>
    <n v="2012"/>
  </r>
  <r>
    <n v="3"/>
    <x v="2"/>
    <n v="93"/>
    <x v="26"/>
    <s v="Aldama, Yvonne N"/>
    <n v="10189"/>
    <x v="79"/>
    <n v="6641.35"/>
    <n v="482.27"/>
    <d v="2012-04-19T00:00:00"/>
    <s v="Terminated"/>
    <x v="1"/>
    <m/>
    <m/>
    <n v="2012"/>
  </r>
  <r>
    <n v="3"/>
    <x v="2"/>
    <n v="93"/>
    <x v="26"/>
    <s v="Franksen, Jerald D"/>
    <n v="10430"/>
    <x v="60"/>
    <n v="2552.56"/>
    <n v="194.42"/>
    <d v="2012-04-19T00:00:00"/>
    <s v="Active"/>
    <x v="1"/>
    <m/>
    <m/>
    <n v="2012"/>
  </r>
  <r>
    <n v="3"/>
    <x v="2"/>
    <n v="93"/>
    <x v="26"/>
    <s v="Dickson, Kimberly A"/>
    <n v="1122"/>
    <x v="61"/>
    <n v="1909.62"/>
    <n v="141.18"/>
    <d v="2012-04-19T00:00:00"/>
    <s v="Active"/>
    <x v="1"/>
    <m/>
    <m/>
    <n v="2012"/>
  </r>
  <r>
    <n v="3"/>
    <x v="2"/>
    <n v="93"/>
    <x v="26"/>
    <s v="House, Jeffrey S"/>
    <n v="10118"/>
    <x v="61"/>
    <n v="2045.58"/>
    <n v="152.43"/>
    <d v="2012-04-19T00:00:00"/>
    <s v="Active"/>
    <x v="1"/>
    <m/>
    <m/>
    <n v="2012"/>
  </r>
  <r>
    <n v="3"/>
    <x v="2"/>
    <n v="93"/>
    <x v="26"/>
    <s v="Kisla, Lisa A"/>
    <n v="11545"/>
    <x v="61"/>
    <n v="2266.8200000000002"/>
    <n v="167.6"/>
    <d v="2012-04-19T00:00:00"/>
    <s v="Active"/>
    <x v="1"/>
    <m/>
    <m/>
    <n v="2012"/>
  </r>
  <r>
    <n v="3"/>
    <x v="2"/>
    <n v="93"/>
    <x v="26"/>
    <s v="Conklin, Gloria J"/>
    <n v="9877"/>
    <x v="62"/>
    <n v="2227.89"/>
    <n v="165.54"/>
    <d v="2012-04-19T00:00:00"/>
    <s v="Active"/>
    <x v="1"/>
    <m/>
    <m/>
    <n v="2012"/>
  </r>
  <r>
    <n v="3"/>
    <x v="2"/>
    <n v="93"/>
    <x v="26"/>
    <s v="Calleres, Santa V"/>
    <n v="12315"/>
    <x v="40"/>
    <n v="1409.8"/>
    <n v="107.85"/>
    <d v="2012-04-19T00:00:00"/>
    <s v="Active"/>
    <x v="1"/>
    <m/>
    <m/>
    <n v="2012"/>
  </r>
  <r>
    <n v="4"/>
    <x v="3"/>
    <n v="64"/>
    <x v="34"/>
    <s v="Dutra, Donald W"/>
    <n v="12199"/>
    <x v="89"/>
    <n v="1966.01"/>
    <n v="150.4"/>
    <d v="2012-04-19T00:00:00"/>
    <s v="Active"/>
    <x v="1"/>
    <m/>
    <m/>
    <n v="2012"/>
  </r>
  <r>
    <n v="4"/>
    <x v="3"/>
    <n v="64"/>
    <x v="34"/>
    <s v="Kenitzer, Larry L"/>
    <n v="12412"/>
    <x v="89"/>
    <n v="2072.84"/>
    <n v="158.58000000000001"/>
    <d v="2012-04-19T00:00:00"/>
    <s v="Active"/>
    <x v="1"/>
    <m/>
    <m/>
    <n v="2012"/>
  </r>
  <r>
    <n v="4"/>
    <x v="3"/>
    <n v="64"/>
    <x v="34"/>
    <s v="Smith, James E"/>
    <n v="12813"/>
    <x v="89"/>
    <n v="1445.28"/>
    <n v="110.57"/>
    <d v="2012-04-19T00:00:00"/>
    <s v="Active"/>
    <x v="1"/>
    <m/>
    <m/>
    <n v="2012"/>
  </r>
  <r>
    <n v="4"/>
    <x v="3"/>
    <n v="64"/>
    <x v="34"/>
    <s v="Smith, Lionel C"/>
    <n v="13110"/>
    <x v="89"/>
    <n v="1796.6"/>
    <n v="137.44"/>
    <d v="2012-04-19T00:00:00"/>
    <s v="Active"/>
    <x v="1"/>
    <m/>
    <m/>
    <n v="2012"/>
  </r>
  <r>
    <n v="4"/>
    <x v="3"/>
    <n v="64"/>
    <x v="34"/>
    <s v="Simmons, Richard E"/>
    <n v="10107"/>
    <x v="90"/>
    <n v="2271.15"/>
    <n v="168.57"/>
    <d v="2012-04-19T00:00:00"/>
    <s v="Active"/>
    <x v="1"/>
    <m/>
    <m/>
    <n v="2012"/>
  </r>
  <r>
    <n v="4"/>
    <x v="3"/>
    <n v="72"/>
    <x v="15"/>
    <s v="Casselman, Christopher K"/>
    <n v="12728"/>
    <x v="32"/>
    <n v="144"/>
    <n v="20.81"/>
    <d v="2012-04-19T00:00:00"/>
    <s v="Active"/>
    <x v="0"/>
    <m/>
    <m/>
    <n v="2012"/>
  </r>
  <r>
    <n v="4"/>
    <x v="3"/>
    <n v="72"/>
    <x v="15"/>
    <s v="Mills, Jody L"/>
    <n v="12705"/>
    <x v="32"/>
    <n v="305.52"/>
    <n v="44.14"/>
    <d v="2012-04-19T00:00:00"/>
    <s v="Active"/>
    <x v="0"/>
    <m/>
    <m/>
    <n v="2012"/>
  </r>
  <r>
    <n v="4"/>
    <x v="3"/>
    <n v="72"/>
    <x v="15"/>
    <s v="Shoaf, John E"/>
    <n v="13603"/>
    <x v="32"/>
    <n v="301"/>
    <n v="43.49"/>
    <d v="2012-04-19T00:00:00"/>
    <s v="Active"/>
    <x v="0"/>
    <m/>
    <m/>
    <n v="2012"/>
  </r>
  <r>
    <n v="4"/>
    <x v="3"/>
    <n v="72"/>
    <x v="15"/>
    <s v="Von Ah, Jonathan A"/>
    <n v="12647"/>
    <x v="32"/>
    <n v="1433"/>
    <n v="109.63"/>
    <d v="2012-04-19T00:00:00"/>
    <s v="Active"/>
    <x v="1"/>
    <m/>
    <m/>
    <n v="2012"/>
  </r>
  <r>
    <n v="4"/>
    <x v="3"/>
    <n v="80"/>
    <x v="19"/>
    <s v="Harrell, Pamela G"/>
    <n v="9789"/>
    <x v="4"/>
    <n v="1950.51"/>
    <n v="137.38999999999999"/>
    <d v="2012-04-19T00:00:00"/>
    <s v="Active"/>
    <x v="1"/>
    <m/>
    <m/>
    <n v="2012"/>
  </r>
  <r>
    <n v="4"/>
    <x v="3"/>
    <n v="80"/>
    <x v="19"/>
    <s v="Macfarlane, Jack P"/>
    <n v="12068"/>
    <x v="39"/>
    <n v="2782.78"/>
    <n v="207.06"/>
    <d v="2012-04-19T00:00:00"/>
    <s v="Active"/>
    <x v="1"/>
    <m/>
    <m/>
    <n v="2012"/>
  </r>
  <r>
    <n v="4"/>
    <x v="3"/>
    <n v="80"/>
    <x v="19"/>
    <s v="Petry, Sharlet M"/>
    <n v="12936"/>
    <x v="40"/>
    <n v="999.6"/>
    <n v="97.12"/>
    <d v="2012-04-19T00:00:00"/>
    <s v="Active"/>
    <x v="1"/>
    <m/>
    <m/>
    <n v="2012"/>
  </r>
  <r>
    <n v="4"/>
    <x v="3"/>
    <n v="82"/>
    <x v="20"/>
    <s v="Hernandez, Luanna S"/>
    <n v="13117"/>
    <x v="45"/>
    <n v="1706.71"/>
    <n v="124.74"/>
    <d v="2012-04-19T00:00:00"/>
    <s v="Active"/>
    <x v="1"/>
    <m/>
    <m/>
    <n v="2012"/>
  </r>
  <r>
    <n v="4"/>
    <x v="3"/>
    <n v="93"/>
    <x v="26"/>
    <s v="Alves, Jason "/>
    <n v="10678"/>
    <x v="79"/>
    <n v="2130.0300000000002"/>
    <n v="139.29"/>
    <d v="2012-04-19T00:00:00"/>
    <s v="Active"/>
    <x v="1"/>
    <m/>
    <m/>
    <n v="2012"/>
  </r>
  <r>
    <n v="5"/>
    <x v="4"/>
    <n v="3"/>
    <x v="32"/>
    <s v="Kennedy, Karen E"/>
    <n v="12504"/>
    <x v="91"/>
    <n v="1362.26"/>
    <n v="100.93"/>
    <d v="2012-04-19T00:00:00"/>
    <s v="Active"/>
    <x v="1"/>
    <m/>
    <m/>
    <n v="2012"/>
  </r>
  <r>
    <n v="5"/>
    <x v="4"/>
    <n v="3"/>
    <x v="32"/>
    <s v="Bacon, Amy J"/>
    <n v="13225"/>
    <x v="82"/>
    <n v="1583.63"/>
    <n v="121.15"/>
    <d v="2012-04-19T00:00:00"/>
    <s v="Active"/>
    <x v="0"/>
    <m/>
    <m/>
    <n v="2012"/>
  </r>
  <r>
    <n v="5"/>
    <x v="4"/>
    <n v="3"/>
    <x v="32"/>
    <s v="Burgess, Linda J"/>
    <n v="11796"/>
    <x v="82"/>
    <n v="833.91"/>
    <n v="120.49"/>
    <d v="2012-04-19T00:00:00"/>
    <s v="Active"/>
    <x v="0"/>
    <m/>
    <m/>
    <n v="2012"/>
  </r>
  <r>
    <n v="5"/>
    <x v="4"/>
    <n v="3"/>
    <x v="32"/>
    <s v="Cervantes, Dawn M"/>
    <n v="12649"/>
    <x v="82"/>
    <n v="1526.46"/>
    <n v="116.77"/>
    <d v="2012-04-19T00:00:00"/>
    <s v="Active"/>
    <x v="0"/>
    <m/>
    <m/>
    <n v="2012"/>
  </r>
  <r>
    <n v="5"/>
    <x v="4"/>
    <n v="3"/>
    <x v="32"/>
    <s v="Cobb, Sharon L"/>
    <n v="10701"/>
    <x v="82"/>
    <n v="1948.07"/>
    <n v="143.66999999999999"/>
    <d v="2012-04-19T00:00:00"/>
    <s v="Active"/>
    <x v="1"/>
    <m/>
    <m/>
    <n v="2012"/>
  </r>
  <r>
    <n v="5"/>
    <x v="4"/>
    <n v="3"/>
    <x v="32"/>
    <s v="Elgamal, Amgad A"/>
    <n v="13103"/>
    <x v="82"/>
    <n v="2244.21"/>
    <n v="171.68"/>
    <d v="2012-04-19T00:00:00"/>
    <s v="Active"/>
    <x v="1"/>
    <m/>
    <m/>
    <n v="2012"/>
  </r>
  <r>
    <n v="5"/>
    <x v="4"/>
    <n v="3"/>
    <x v="32"/>
    <s v="Malouf, Lacy M"/>
    <n v="12470"/>
    <x v="82"/>
    <n v="1299.52"/>
    <n v="81.349999999999994"/>
    <d v="2012-04-19T00:00:00"/>
    <s v="Active"/>
    <x v="1"/>
    <m/>
    <m/>
    <n v="2012"/>
  </r>
  <r>
    <n v="5"/>
    <x v="4"/>
    <n v="3"/>
    <x v="32"/>
    <s v="Savala, Yvette M"/>
    <n v="11924"/>
    <x v="82"/>
    <n v="1982.32"/>
    <n v="151.63999999999999"/>
    <d v="2012-04-19T00:00:00"/>
    <s v="Active"/>
    <x v="0"/>
    <m/>
    <m/>
    <n v="2012"/>
  </r>
  <r>
    <n v="5"/>
    <x v="4"/>
    <n v="6"/>
    <x v="1"/>
    <s v="Diaz, Jesse M"/>
    <n v="12167"/>
    <x v="3"/>
    <n v="2024.55"/>
    <n v="143.61000000000001"/>
    <d v="2012-04-19T00:00:00"/>
    <s v="Active"/>
    <x v="1"/>
    <m/>
    <m/>
    <n v="2012"/>
  </r>
  <r>
    <n v="5"/>
    <x v="4"/>
    <n v="6"/>
    <x v="1"/>
    <s v="Kramer, Matthew W"/>
    <n v="13394"/>
    <x v="3"/>
    <n v="1400"/>
    <n v="107.1"/>
    <d v="2012-04-19T00:00:00"/>
    <s v="Active"/>
    <x v="0"/>
    <m/>
    <m/>
    <n v="2012"/>
  </r>
  <r>
    <n v="5"/>
    <x v="4"/>
    <n v="14"/>
    <x v="2"/>
    <s v="Marquez, Anthony R"/>
    <n v="12287"/>
    <x v="5"/>
    <n v="966"/>
    <n v="73.900000000000006"/>
    <d v="2012-04-19T00:00:00"/>
    <s v="Active"/>
    <x v="0"/>
    <m/>
    <m/>
    <n v="2012"/>
  </r>
  <r>
    <n v="5"/>
    <x v="4"/>
    <n v="14"/>
    <x v="2"/>
    <s v="Wang, Cristina V"/>
    <n v="13609"/>
    <x v="5"/>
    <n v="2260"/>
    <n v="326.57"/>
    <d v="2012-04-19T00:00:00"/>
    <s v="Active"/>
    <x v="0"/>
    <m/>
    <m/>
    <n v="2012"/>
  </r>
  <r>
    <n v="5"/>
    <x v="4"/>
    <n v="14"/>
    <x v="2"/>
    <s v="Serrano, Thomas "/>
    <n v="10720"/>
    <x v="65"/>
    <n v="4006.14"/>
    <n v="306.47000000000003"/>
    <d v="2012-04-19T00:00:00"/>
    <s v="Active"/>
    <x v="1"/>
    <m/>
    <m/>
    <n v="2012"/>
  </r>
  <r>
    <n v="5"/>
    <x v="4"/>
    <n v="14"/>
    <x v="2"/>
    <s v="Benton, Francis G"/>
    <n v="11155"/>
    <x v="6"/>
    <n v="3302.02"/>
    <n v="246.4"/>
    <d v="2012-04-19T00:00:00"/>
    <s v="Active"/>
    <x v="1"/>
    <m/>
    <m/>
    <n v="2012"/>
  </r>
  <r>
    <n v="5"/>
    <x v="4"/>
    <n v="14"/>
    <x v="2"/>
    <s v="Endress, Lea M"/>
    <n v="11643"/>
    <x v="6"/>
    <n v="3464.05"/>
    <n v="265"/>
    <d v="2012-04-19T00:00:00"/>
    <s v="Active"/>
    <x v="1"/>
    <m/>
    <m/>
    <n v="2012"/>
  </r>
  <r>
    <n v="5"/>
    <x v="4"/>
    <n v="14"/>
    <x v="2"/>
    <s v="Farol, Christina A"/>
    <n v="11411"/>
    <x v="6"/>
    <n v="1384.32"/>
    <n v="105.9"/>
    <d v="2012-04-19T00:00:00"/>
    <s v="Active"/>
    <x v="0"/>
    <m/>
    <m/>
    <n v="2012"/>
  </r>
  <r>
    <n v="5"/>
    <x v="4"/>
    <n v="14"/>
    <x v="2"/>
    <s v="Lawson, Susan J"/>
    <n v="12566"/>
    <x v="6"/>
    <n v="2966.39"/>
    <n v="200.74"/>
    <d v="2012-04-19T00:00:00"/>
    <s v="Active"/>
    <x v="1"/>
    <m/>
    <m/>
    <n v="2012"/>
  </r>
  <r>
    <n v="5"/>
    <x v="4"/>
    <n v="14"/>
    <x v="2"/>
    <s v="Lewis, Maryann E"/>
    <n v="13526"/>
    <x v="6"/>
    <n v="640"/>
    <n v="92.48"/>
    <d v="2012-04-19T00:00:00"/>
    <s v="Active"/>
    <x v="0"/>
    <m/>
    <m/>
    <n v="2012"/>
  </r>
  <r>
    <n v="5"/>
    <x v="4"/>
    <n v="14"/>
    <x v="2"/>
    <s v="Lockridge, Henry V"/>
    <n v="11156"/>
    <x v="6"/>
    <n v="3276"/>
    <n v="250.61"/>
    <d v="2012-04-19T00:00:00"/>
    <s v="Active"/>
    <x v="1"/>
    <m/>
    <m/>
    <n v="2012"/>
  </r>
  <r>
    <n v="5"/>
    <x v="4"/>
    <n v="14"/>
    <x v="2"/>
    <s v="Malave, Joe V"/>
    <n v="11112"/>
    <x v="6"/>
    <n v="3485.8"/>
    <n v="266.66000000000003"/>
    <d v="2012-04-19T00:00:00"/>
    <s v="Active"/>
    <x v="1"/>
    <m/>
    <m/>
    <n v="2012"/>
  </r>
  <r>
    <n v="5"/>
    <x v="4"/>
    <n v="14"/>
    <x v="2"/>
    <s v="McCord, Russell W"/>
    <n v="13175"/>
    <x v="6"/>
    <n v="3200"/>
    <n v="238.33"/>
    <d v="2012-04-19T00:00:00"/>
    <s v="Active"/>
    <x v="1"/>
    <m/>
    <m/>
    <n v="2012"/>
  </r>
  <r>
    <n v="5"/>
    <x v="4"/>
    <n v="14"/>
    <x v="2"/>
    <s v="Nguyen, Tin N"/>
    <n v="13522"/>
    <x v="6"/>
    <n v="336"/>
    <n v="48.55"/>
    <d v="2012-04-19T00:00:00"/>
    <s v="Active"/>
    <x v="0"/>
    <m/>
    <m/>
    <n v="2012"/>
  </r>
  <r>
    <n v="5"/>
    <x v="4"/>
    <n v="14"/>
    <x v="2"/>
    <s v="Sheahan, Michael T"/>
    <n v="11091"/>
    <x v="6"/>
    <n v="190"/>
    <n v="27.46"/>
    <d v="2012-04-19T00:00:00"/>
    <s v="Active"/>
    <x v="0"/>
    <m/>
    <m/>
    <n v="2012"/>
  </r>
  <r>
    <n v="5"/>
    <x v="4"/>
    <n v="22"/>
    <x v="3"/>
    <s v="Barnett, Angela D"/>
    <n v="12162"/>
    <x v="2"/>
    <n v="2960.8"/>
    <n v="222.44"/>
    <d v="2012-04-19T00:00:00"/>
    <s v="Active"/>
    <x v="1"/>
    <m/>
    <m/>
    <n v="2012"/>
  </r>
  <r>
    <n v="5"/>
    <x v="4"/>
    <n v="22"/>
    <x v="3"/>
    <s v="Bejarano, Irma J"/>
    <n v="10721"/>
    <x v="2"/>
    <n v="3382.77"/>
    <n v="246.93"/>
    <d v="2012-04-19T00:00:00"/>
    <s v="Active"/>
    <x v="1"/>
    <m/>
    <m/>
    <n v="2012"/>
  </r>
  <r>
    <n v="5"/>
    <x v="4"/>
    <n v="22"/>
    <x v="3"/>
    <s v="Burgos, Holli D"/>
    <n v="10269"/>
    <x v="2"/>
    <n v="1152.32"/>
    <n v="118.49"/>
    <d v="2012-04-19T00:00:00"/>
    <s v="Active"/>
    <x v="0"/>
    <m/>
    <m/>
    <n v="2012"/>
  </r>
  <r>
    <n v="5"/>
    <x v="4"/>
    <n v="22"/>
    <x v="3"/>
    <s v="Dembekjian, Seta "/>
    <n v="13473"/>
    <x v="2"/>
    <n v="896"/>
    <n v="129.47"/>
    <d v="2012-04-19T00:00:00"/>
    <s v="Active"/>
    <x v="0"/>
    <m/>
    <m/>
    <n v="2012"/>
  </r>
  <r>
    <n v="5"/>
    <x v="4"/>
    <n v="22"/>
    <x v="3"/>
    <s v="Lachica, Tara M"/>
    <n v="11531"/>
    <x v="2"/>
    <n v="2893.27"/>
    <n v="212.53"/>
    <d v="2012-04-19T00:00:00"/>
    <s v="Active"/>
    <x v="1"/>
    <m/>
    <m/>
    <n v="2012"/>
  </r>
  <r>
    <n v="5"/>
    <x v="4"/>
    <n v="22"/>
    <x v="3"/>
    <s v="Lahren, Catherine "/>
    <n v="12913"/>
    <x v="2"/>
    <n v="1713.92"/>
    <n v="131.11000000000001"/>
    <d v="2012-04-19T00:00:00"/>
    <s v="Active"/>
    <x v="0"/>
    <m/>
    <m/>
    <n v="2012"/>
  </r>
  <r>
    <n v="5"/>
    <x v="4"/>
    <n v="22"/>
    <x v="3"/>
    <s v="Lange, Pamela M"/>
    <n v="10735"/>
    <x v="2"/>
    <n v="2937.88"/>
    <n v="198.97"/>
    <d v="2012-04-19T00:00:00"/>
    <s v="Active"/>
    <x v="1"/>
    <m/>
    <m/>
    <n v="2012"/>
  </r>
  <r>
    <n v="5"/>
    <x v="4"/>
    <n v="22"/>
    <x v="3"/>
    <s v="Monge, Melinda S"/>
    <n v="13220"/>
    <x v="2"/>
    <n v="848"/>
    <n v="122.55"/>
    <d v="2012-04-19T00:00:00"/>
    <s v="Active"/>
    <x v="0"/>
    <m/>
    <m/>
    <n v="2012"/>
  </r>
  <r>
    <n v="5"/>
    <x v="4"/>
    <n v="22"/>
    <x v="3"/>
    <s v="Patton, Chantel C"/>
    <n v="13212"/>
    <x v="2"/>
    <n v="329.6"/>
    <n v="47.64"/>
    <d v="2012-04-19T00:00:00"/>
    <s v="Active"/>
    <x v="0"/>
    <m/>
    <m/>
    <n v="2012"/>
  </r>
  <r>
    <n v="5"/>
    <x v="4"/>
    <n v="22"/>
    <x v="3"/>
    <s v="Randazzo, Kelly E"/>
    <n v="12044"/>
    <x v="2"/>
    <n v="3074.67"/>
    <n v="235.21"/>
    <d v="2012-04-19T00:00:00"/>
    <s v="Active"/>
    <x v="1"/>
    <m/>
    <m/>
    <n v="2012"/>
  </r>
  <r>
    <n v="5"/>
    <x v="4"/>
    <n v="22"/>
    <x v="3"/>
    <s v="Santucho, Sabrina M"/>
    <n v="11860"/>
    <x v="2"/>
    <n v="2857.04"/>
    <n v="218.57"/>
    <d v="2012-04-19T00:00:00"/>
    <s v="Active"/>
    <x v="1"/>
    <m/>
    <m/>
    <n v="2012"/>
  </r>
  <r>
    <n v="5"/>
    <x v="4"/>
    <n v="22"/>
    <x v="3"/>
    <s v="Wilson, Elizabeth J"/>
    <n v="11702"/>
    <x v="2"/>
    <n v="3014.4"/>
    <n v="230.6"/>
    <d v="2012-04-19T00:00:00"/>
    <s v="Active"/>
    <x v="1"/>
    <m/>
    <m/>
    <n v="2012"/>
  </r>
  <r>
    <n v="5"/>
    <x v="4"/>
    <n v="22"/>
    <x v="3"/>
    <s v="Filippelli, Gregg S"/>
    <n v="10322"/>
    <x v="93"/>
    <n v="1945.92"/>
    <n v="148.87"/>
    <d v="2012-04-19T00:00:00"/>
    <s v="Active"/>
    <x v="0"/>
    <m/>
    <m/>
    <n v="2012"/>
  </r>
  <r>
    <n v="5"/>
    <x v="4"/>
    <n v="22"/>
    <x v="3"/>
    <s v="Islas, Armando J"/>
    <n v="13620"/>
    <x v="93"/>
    <n v="1260"/>
    <n v="182.07"/>
    <d v="2012-04-19T00:00:00"/>
    <s v="Active"/>
    <x v="0"/>
    <m/>
    <m/>
    <n v="2012"/>
  </r>
  <r>
    <n v="5"/>
    <x v="4"/>
    <n v="22"/>
    <x v="3"/>
    <s v="Miller, Guy M"/>
    <n v="11701"/>
    <x v="93"/>
    <n v="640"/>
    <n v="92.48"/>
    <d v="2012-04-19T00:00:00"/>
    <s v="Active"/>
    <x v="2"/>
    <m/>
    <m/>
    <n v="2012"/>
  </r>
  <r>
    <n v="5"/>
    <x v="4"/>
    <n v="32"/>
    <x v="8"/>
    <s v="Briggs, Amber M"/>
    <n v="12435"/>
    <x v="24"/>
    <n v="1448.2"/>
    <n v="110.79"/>
    <d v="2012-04-19T00:00:00"/>
    <s v="Active"/>
    <x v="0"/>
    <m/>
    <m/>
    <n v="2012"/>
  </r>
  <r>
    <n v="5"/>
    <x v="4"/>
    <n v="32"/>
    <x v="8"/>
    <s v="Glance, Diana L"/>
    <n v="10930"/>
    <x v="24"/>
    <n v="2037.63"/>
    <n v="150.97999999999999"/>
    <d v="2012-04-19T00:00:00"/>
    <s v="Active"/>
    <x v="1"/>
    <m/>
    <m/>
    <n v="2012"/>
  </r>
  <r>
    <n v="5"/>
    <x v="4"/>
    <n v="32"/>
    <x v="8"/>
    <s v="Medina, Brenda L"/>
    <n v="12924"/>
    <x v="24"/>
    <n v="1278.75"/>
    <n v="97.82"/>
    <d v="2012-04-19T00:00:00"/>
    <s v="Active"/>
    <x v="0"/>
    <m/>
    <m/>
    <n v="2012"/>
  </r>
  <r>
    <n v="5"/>
    <x v="4"/>
    <n v="32"/>
    <x v="8"/>
    <s v="Nichols, Deborah A"/>
    <n v="12895"/>
    <x v="24"/>
    <n v="2038.46"/>
    <n v="145.65"/>
    <d v="2012-04-19T00:00:00"/>
    <s v="Active"/>
    <x v="1"/>
    <m/>
    <m/>
    <n v="2012"/>
  </r>
  <r>
    <n v="5"/>
    <x v="4"/>
    <n v="32"/>
    <x v="8"/>
    <s v="Sebelist, Maryann M"/>
    <n v="10887"/>
    <x v="24"/>
    <n v="2115.16"/>
    <n v="157.38999999999999"/>
    <d v="2012-04-19T00:00:00"/>
    <s v="Active"/>
    <x v="1"/>
    <m/>
    <m/>
    <n v="2012"/>
  </r>
  <r>
    <n v="5"/>
    <x v="4"/>
    <n v="32"/>
    <x v="8"/>
    <s v="Koh, Steve J"/>
    <n v="11940"/>
    <x v="32"/>
    <n v="1917.78"/>
    <n v="125.2"/>
    <d v="2012-04-19T00:00:00"/>
    <s v="Active"/>
    <x v="1"/>
    <m/>
    <m/>
    <n v="2012"/>
  </r>
  <r>
    <n v="5"/>
    <x v="4"/>
    <n v="46"/>
    <x v="11"/>
    <s v="Belk, Cherise M"/>
    <n v="13017"/>
    <x v="27"/>
    <n v="1364.75"/>
    <n v="104.4"/>
    <d v="2012-04-19T00:00:00"/>
    <s v="Active"/>
    <x v="0"/>
    <m/>
    <m/>
    <n v="2012"/>
  </r>
  <r>
    <n v="5"/>
    <x v="4"/>
    <n v="46"/>
    <x v="11"/>
    <s v="Blay, Michael D"/>
    <n v="13311"/>
    <x v="27"/>
    <n v="438.75"/>
    <n v="63.39"/>
    <d v="2012-04-19T00:00:00"/>
    <s v="Active"/>
    <x v="0"/>
    <m/>
    <m/>
    <n v="2012"/>
  </r>
  <r>
    <n v="5"/>
    <x v="4"/>
    <n v="46"/>
    <x v="11"/>
    <s v="Burlingame, Eric P"/>
    <n v="13310"/>
    <x v="27"/>
    <n v="351"/>
    <n v="50.72"/>
    <d v="2012-04-19T00:00:00"/>
    <s v="Active"/>
    <x v="0"/>
    <m/>
    <m/>
    <n v="2012"/>
  </r>
  <r>
    <n v="5"/>
    <x v="4"/>
    <n v="46"/>
    <x v="11"/>
    <s v="Candelaria, Robert "/>
    <n v="13306"/>
    <x v="27"/>
    <n v="1418.75"/>
    <n v="108.53"/>
    <d v="2012-04-19T00:00:00"/>
    <s v="Terminated"/>
    <x v="0"/>
    <m/>
    <m/>
    <n v="2012"/>
  </r>
  <r>
    <n v="5"/>
    <x v="4"/>
    <n v="46"/>
    <x v="11"/>
    <s v="Chesnut, Darryl D"/>
    <n v="11136"/>
    <x v="27"/>
    <n v="1581.32"/>
    <n v="120.97"/>
    <d v="2012-04-19T00:00:00"/>
    <s v="Active"/>
    <x v="0"/>
    <m/>
    <m/>
    <n v="2012"/>
  </r>
  <r>
    <n v="5"/>
    <x v="4"/>
    <n v="46"/>
    <x v="11"/>
    <s v="Ferretiz, Myra "/>
    <n v="12587"/>
    <x v="27"/>
    <n v="1265.3599999999999"/>
    <n v="182.84"/>
    <d v="2012-04-19T00:00:00"/>
    <s v="Active"/>
    <x v="0"/>
    <m/>
    <m/>
    <n v="2012"/>
  </r>
  <r>
    <n v="5"/>
    <x v="4"/>
    <n v="46"/>
    <x v="11"/>
    <s v="Hooton, Christopher M"/>
    <n v="12586"/>
    <x v="27"/>
    <n v="2167.1999999999998"/>
    <n v="165.79"/>
    <d v="2012-04-19T00:00:00"/>
    <s v="Active"/>
    <x v="1"/>
    <m/>
    <m/>
    <n v="2012"/>
  </r>
  <r>
    <n v="5"/>
    <x v="4"/>
    <n v="46"/>
    <x v="11"/>
    <s v="Jennings, Eric L"/>
    <n v="12585"/>
    <x v="27"/>
    <n v="1765.12"/>
    <n v="135.03"/>
    <d v="2012-04-19T00:00:00"/>
    <s v="Active"/>
    <x v="0"/>
    <m/>
    <m/>
    <n v="2012"/>
  </r>
  <r>
    <n v="5"/>
    <x v="4"/>
    <n v="46"/>
    <x v="11"/>
    <s v="Killebrew, Linda J"/>
    <n v="11098"/>
    <x v="27"/>
    <n v="1115.4000000000001"/>
    <n v="161.16"/>
    <d v="2012-04-19T00:00:00"/>
    <s v="Active"/>
    <x v="0"/>
    <m/>
    <m/>
    <n v="2012"/>
  </r>
  <r>
    <n v="5"/>
    <x v="4"/>
    <n v="60"/>
    <x v="35"/>
    <s v="Laraque, Serge L"/>
    <n v="11910"/>
    <x v="94"/>
    <n v="796.68"/>
    <n v="80.400000000000006"/>
    <d v="2012-04-19T00:00:00"/>
    <s v="Active"/>
    <x v="0"/>
    <m/>
    <m/>
    <n v="2012"/>
  </r>
  <r>
    <n v="5"/>
    <x v="4"/>
    <n v="62"/>
    <x v="13"/>
    <s v="Droog, Cornelius C"/>
    <n v="13490"/>
    <x v="30"/>
    <n v="1755.77"/>
    <n v="134.32"/>
    <d v="2012-04-19T00:00:00"/>
    <s v="Active"/>
    <x v="1"/>
    <m/>
    <m/>
    <n v="2012"/>
  </r>
  <r>
    <n v="5"/>
    <x v="4"/>
    <n v="62"/>
    <x v="13"/>
    <s v="Malone Jr., Leslie "/>
    <n v="13538"/>
    <x v="30"/>
    <n v="1300"/>
    <n v="99.45"/>
    <d v="2012-04-19T00:00:00"/>
    <s v="Active"/>
    <x v="0"/>
    <m/>
    <m/>
    <n v="2012"/>
  </r>
  <r>
    <n v="5"/>
    <x v="4"/>
    <n v="67"/>
    <x v="14"/>
    <s v="Hotchkiss, Brian D"/>
    <n v="12947"/>
    <x v="31"/>
    <n v="1622.4"/>
    <n v="124.11"/>
    <d v="2012-04-19T00:00:00"/>
    <s v="Active"/>
    <x v="0"/>
    <m/>
    <m/>
    <n v="2012"/>
  </r>
  <r>
    <n v="5"/>
    <x v="4"/>
    <n v="72"/>
    <x v="15"/>
    <s v="Kennedy, Karen E"/>
    <n v="12504"/>
    <x v="91"/>
    <n v="670.96"/>
    <n v="49.71"/>
    <d v="2012-04-19T00:00:00"/>
    <s v="Active"/>
    <x v="1"/>
    <m/>
    <m/>
    <n v="2012"/>
  </r>
  <r>
    <n v="5"/>
    <x v="4"/>
    <n v="72"/>
    <x v="15"/>
    <s v="Aragon, Stella Marie G"/>
    <n v="12473"/>
    <x v="24"/>
    <n v="2068.56"/>
    <n v="158.24"/>
    <d v="2012-04-19T00:00:00"/>
    <s v="Active"/>
    <x v="0"/>
    <m/>
    <m/>
    <n v="2012"/>
  </r>
  <r>
    <n v="5"/>
    <x v="4"/>
    <n v="72"/>
    <x v="15"/>
    <s v="Malouf, Lacy M"/>
    <n v="12470"/>
    <x v="82"/>
    <n v="433.17"/>
    <n v="27.11"/>
    <d v="2012-04-19T00:00:00"/>
    <s v="Active"/>
    <x v="1"/>
    <m/>
    <m/>
    <n v="2012"/>
  </r>
  <r>
    <n v="5"/>
    <x v="4"/>
    <n v="72"/>
    <x v="15"/>
    <s v="Ybarra, Tania M"/>
    <n v="11618"/>
    <x v="61"/>
    <n v="2028.47"/>
    <n v="131.32"/>
    <d v="2012-04-19T00:00:00"/>
    <s v="Active"/>
    <x v="1"/>
    <m/>
    <m/>
    <n v="2012"/>
  </r>
  <r>
    <n v="5"/>
    <x v="4"/>
    <n v="72"/>
    <x v="15"/>
    <s v="Allen, Alan W"/>
    <n v="13606"/>
    <x v="32"/>
    <n v="54"/>
    <n v="7.8"/>
    <d v="2012-04-19T00:00:00"/>
    <s v="Active"/>
    <x v="2"/>
    <m/>
    <m/>
    <n v="2012"/>
  </r>
  <r>
    <n v="5"/>
    <x v="4"/>
    <n v="72"/>
    <x v="15"/>
    <s v="Anderson, Susan B"/>
    <n v="13393"/>
    <x v="32"/>
    <n v="432"/>
    <n v="62.41"/>
    <d v="2012-04-19T00:00:00"/>
    <s v="Active"/>
    <x v="2"/>
    <m/>
    <m/>
    <n v="2012"/>
  </r>
  <r>
    <n v="5"/>
    <x v="4"/>
    <n v="72"/>
    <x v="15"/>
    <s v="Barnes, Nadalie L"/>
    <n v="13252"/>
    <x v="32"/>
    <n v="1545"/>
    <n v="118.19"/>
    <d v="2012-04-19T00:00:00"/>
    <s v="Active"/>
    <x v="0"/>
    <m/>
    <m/>
    <n v="2012"/>
  </r>
  <r>
    <n v="5"/>
    <x v="4"/>
    <n v="72"/>
    <x v="15"/>
    <s v="Briggs, Janelle N"/>
    <n v="13189"/>
    <x v="32"/>
    <n v="1482"/>
    <n v="113.37"/>
    <d v="2012-04-19T00:00:00"/>
    <s v="Active"/>
    <x v="0"/>
    <m/>
    <m/>
    <n v="2012"/>
  </r>
  <r>
    <n v="5"/>
    <x v="4"/>
    <n v="72"/>
    <x v="15"/>
    <s v="Collins, Tina L"/>
    <n v="11841"/>
    <x v="32"/>
    <n v="1863.73"/>
    <n v="137.66999999999999"/>
    <d v="2012-04-19T00:00:00"/>
    <s v="Active"/>
    <x v="1"/>
    <m/>
    <m/>
    <n v="2012"/>
  </r>
  <r>
    <n v="5"/>
    <x v="4"/>
    <n v="72"/>
    <x v="15"/>
    <s v="Cotter, Melissa D"/>
    <n v="13528"/>
    <x v="32"/>
    <n v="556.25"/>
    <n v="80.39"/>
    <d v="2012-04-19T00:00:00"/>
    <s v="Active"/>
    <x v="2"/>
    <m/>
    <m/>
    <n v="2012"/>
  </r>
  <r>
    <n v="5"/>
    <x v="4"/>
    <n v="72"/>
    <x v="15"/>
    <s v="Gonzalez, Pamela A"/>
    <n v="11181"/>
    <x v="32"/>
    <n v="1923.08"/>
    <n v="141.36000000000001"/>
    <d v="2012-04-19T00:00:00"/>
    <s v="Active"/>
    <x v="1"/>
    <m/>
    <m/>
    <n v="2012"/>
  </r>
  <r>
    <n v="5"/>
    <x v="4"/>
    <n v="72"/>
    <x v="15"/>
    <s v="Hurlburt, Bryan T"/>
    <n v="12055"/>
    <x v="32"/>
    <n v="937.5"/>
    <n v="135.47999999999999"/>
    <d v="2012-04-19T00:00:00"/>
    <s v="Active"/>
    <x v="2"/>
    <m/>
    <m/>
    <n v="2012"/>
  </r>
  <r>
    <n v="5"/>
    <x v="4"/>
    <n v="72"/>
    <x v="15"/>
    <s v="Johnson, Christie M"/>
    <n v="12226"/>
    <x v="32"/>
    <n v="1308.95"/>
    <n v="100.13"/>
    <d v="2012-04-19T00:00:00"/>
    <s v="Active"/>
    <x v="0"/>
    <m/>
    <m/>
    <n v="2012"/>
  </r>
  <r>
    <n v="5"/>
    <x v="4"/>
    <n v="72"/>
    <x v="15"/>
    <s v="Longo, Melanie A"/>
    <n v="12126"/>
    <x v="32"/>
    <n v="1264.2"/>
    <n v="112.42"/>
    <d v="2012-04-19T00:00:00"/>
    <s v="Active"/>
    <x v="0"/>
    <m/>
    <m/>
    <n v="2012"/>
  </r>
  <r>
    <n v="5"/>
    <x v="4"/>
    <n v="72"/>
    <x v="15"/>
    <s v="Micetich, Kristen J"/>
    <n v="13102"/>
    <x v="32"/>
    <n v="491.45"/>
    <n v="37.6"/>
    <d v="2012-04-19T00:00:00"/>
    <s v="Active"/>
    <x v="0"/>
    <m/>
    <m/>
    <n v="2012"/>
  </r>
  <r>
    <n v="5"/>
    <x v="4"/>
    <n v="72"/>
    <x v="15"/>
    <s v="Normine, Claudia C"/>
    <n v="12992"/>
    <x v="32"/>
    <n v="2005.77"/>
    <n v="153.44"/>
    <d v="2012-04-19T00:00:00"/>
    <s v="Active"/>
    <x v="1"/>
    <m/>
    <m/>
    <n v="2012"/>
  </r>
  <r>
    <n v="5"/>
    <x v="4"/>
    <n v="72"/>
    <x v="15"/>
    <s v="O'Connell, Elizabeth D"/>
    <n v="11919"/>
    <x v="32"/>
    <n v="1808.09"/>
    <n v="132.49"/>
    <d v="2012-04-19T00:00:00"/>
    <s v="Active"/>
    <x v="1"/>
    <m/>
    <m/>
    <n v="2012"/>
  </r>
  <r>
    <n v="5"/>
    <x v="4"/>
    <n v="72"/>
    <x v="15"/>
    <s v="Payne, Carlina W"/>
    <n v="12542"/>
    <x v="32"/>
    <n v="1508"/>
    <n v="115.37"/>
    <d v="2012-04-19T00:00:00"/>
    <s v="Active"/>
    <x v="0"/>
    <m/>
    <m/>
    <n v="2012"/>
  </r>
  <r>
    <n v="5"/>
    <x v="4"/>
    <n v="72"/>
    <x v="15"/>
    <s v="Reyes, Jo-Russell "/>
    <n v="11260"/>
    <x v="32"/>
    <n v="1665.5"/>
    <n v="127.41"/>
    <d v="2012-04-19T00:00:00"/>
    <s v="Active"/>
    <x v="0"/>
    <m/>
    <m/>
    <n v="2012"/>
  </r>
  <r>
    <n v="5"/>
    <x v="4"/>
    <n v="72"/>
    <x v="15"/>
    <s v="Rome, Mark D"/>
    <n v="11624"/>
    <x v="32"/>
    <n v="387.5"/>
    <n v="29.65"/>
    <d v="2012-04-19T00:00:00"/>
    <s v="Seasonal"/>
    <x v="2"/>
    <m/>
    <m/>
    <n v="2012"/>
  </r>
  <r>
    <n v="5"/>
    <x v="4"/>
    <n v="72"/>
    <x v="15"/>
    <s v="Sallis, Kathryn M"/>
    <n v="11913"/>
    <x v="32"/>
    <n v="873.48"/>
    <n v="66.83"/>
    <d v="2012-04-19T00:00:00"/>
    <s v="Active"/>
    <x v="0"/>
    <m/>
    <m/>
    <n v="2012"/>
  </r>
  <r>
    <n v="5"/>
    <x v="4"/>
    <n v="72"/>
    <x v="15"/>
    <s v="Schlanger, Erin F"/>
    <n v="13253"/>
    <x v="32"/>
    <n v="1068.6300000000001"/>
    <n v="81.760000000000005"/>
    <d v="2012-04-19T00:00:00"/>
    <s v="Active"/>
    <x v="0"/>
    <m/>
    <m/>
    <n v="2012"/>
  </r>
  <r>
    <n v="5"/>
    <x v="4"/>
    <n v="72"/>
    <x v="15"/>
    <s v="Thomas, Lina M"/>
    <n v="13391"/>
    <x v="32"/>
    <n v="1923.08"/>
    <n v="141.29"/>
    <d v="2012-04-19T00:00:00"/>
    <s v="Active"/>
    <x v="1"/>
    <m/>
    <m/>
    <n v="2012"/>
  </r>
  <r>
    <n v="5"/>
    <x v="4"/>
    <n v="72"/>
    <x v="15"/>
    <s v="Upstill, Allison M"/>
    <n v="13392"/>
    <x v="32"/>
    <n v="1462.5"/>
    <n v="111.89"/>
    <d v="2012-04-19T00:00:00"/>
    <s v="Active"/>
    <x v="2"/>
    <m/>
    <m/>
    <n v="2012"/>
  </r>
  <r>
    <n v="5"/>
    <x v="4"/>
    <n v="74"/>
    <x v="16"/>
    <s v="Batte, Audrey  M"/>
    <n v="12625"/>
    <x v="34"/>
    <n v="1834.4"/>
    <n v="131.9"/>
    <d v="2012-04-19T00:00:00"/>
    <s v="Active"/>
    <x v="1"/>
    <m/>
    <m/>
    <n v="2012"/>
  </r>
  <r>
    <n v="5"/>
    <x v="4"/>
    <n v="75"/>
    <x v="17"/>
    <s v="Aldama, Mayra A"/>
    <n v="13592"/>
    <x v="35"/>
    <n v="380"/>
    <n v="54.91"/>
    <d v="2012-04-19T00:00:00"/>
    <s v="Active"/>
    <x v="2"/>
    <m/>
    <m/>
    <n v="2012"/>
  </r>
  <r>
    <n v="5"/>
    <x v="4"/>
    <n v="75"/>
    <x v="17"/>
    <s v="Avila, Pedro J"/>
    <n v="13608"/>
    <x v="35"/>
    <n v="380"/>
    <n v="54.91"/>
    <d v="2012-04-19T00:00:00"/>
    <s v="Active"/>
    <x v="2"/>
    <m/>
    <m/>
    <n v="2012"/>
  </r>
  <r>
    <n v="5"/>
    <x v="4"/>
    <n v="75"/>
    <x v="17"/>
    <s v="Guerrero, Sandra "/>
    <n v="13616"/>
    <x v="35"/>
    <n v="380"/>
    <n v="54.91"/>
    <d v="2012-04-19T00:00:00"/>
    <s v="Active"/>
    <x v="2"/>
    <m/>
    <m/>
    <n v="2012"/>
  </r>
  <r>
    <n v="5"/>
    <x v="4"/>
    <n v="75"/>
    <x v="17"/>
    <s v="Olivas, Jasmin "/>
    <n v="13622"/>
    <x v="35"/>
    <n v="380"/>
    <n v="54.91"/>
    <d v="2012-04-19T00:00:00"/>
    <s v="Active"/>
    <x v="2"/>
    <m/>
    <m/>
    <n v="2012"/>
  </r>
  <r>
    <n v="5"/>
    <x v="4"/>
    <n v="75"/>
    <x v="17"/>
    <s v="Wall, Ronny S"/>
    <n v="13449"/>
    <x v="35"/>
    <n v="380"/>
    <n v="54.91"/>
    <d v="2012-04-19T00:00:00"/>
    <s v="Active"/>
    <x v="2"/>
    <m/>
    <m/>
    <n v="2012"/>
  </r>
  <r>
    <n v="5"/>
    <x v="4"/>
    <n v="77"/>
    <x v="42"/>
    <s v="Montesdeoca, Gilda "/>
    <n v="11674"/>
    <x v="9"/>
    <n v="1296.8"/>
    <n v="79.55"/>
    <d v="2012-04-19T00:00:00"/>
    <s v="Active"/>
    <x v="1"/>
    <m/>
    <m/>
    <n v="2012"/>
  </r>
  <r>
    <n v="5"/>
    <x v="4"/>
    <n v="77"/>
    <x v="42"/>
    <s v="Leon, Sarai M"/>
    <n v="11519"/>
    <x v="10"/>
    <n v="1289.5999999999999"/>
    <n v="172.74"/>
    <d v="2012-04-19T00:00:00"/>
    <s v="Active"/>
    <x v="1"/>
    <m/>
    <m/>
    <n v="2012"/>
  </r>
  <r>
    <n v="5"/>
    <x v="4"/>
    <n v="79"/>
    <x v="18"/>
    <s v="Lee, Ryan P"/>
    <n v="12886"/>
    <x v="36"/>
    <n v="1788"/>
    <n v="131.62"/>
    <d v="2012-04-19T00:00:00"/>
    <s v="Active"/>
    <x v="1"/>
    <m/>
    <m/>
    <n v="2012"/>
  </r>
  <r>
    <n v="5"/>
    <x v="4"/>
    <n v="80"/>
    <x v="19"/>
    <s v="Hogan, Diana L"/>
    <n v="13348"/>
    <x v="4"/>
    <n v="1922.4"/>
    <n v="141.09"/>
    <d v="2012-04-19T00:00:00"/>
    <s v="Active"/>
    <x v="1"/>
    <m/>
    <m/>
    <n v="2012"/>
  </r>
  <r>
    <n v="5"/>
    <x v="4"/>
    <n v="80"/>
    <x v="19"/>
    <s v="Hein, Sherril A"/>
    <n v="10402"/>
    <x v="39"/>
    <n v="6002.73"/>
    <n v="446.28"/>
    <d v="2012-04-19T00:00:00"/>
    <s v="Active"/>
    <x v="1"/>
    <m/>
    <m/>
    <n v="2012"/>
  </r>
  <r>
    <n v="5"/>
    <x v="4"/>
    <n v="80"/>
    <x v="19"/>
    <s v="Berry, Michael A"/>
    <n v="12993"/>
    <x v="40"/>
    <n v="1020.66"/>
    <n v="77.23"/>
    <d v="2012-04-19T00:00:00"/>
    <s v="Active"/>
    <x v="1"/>
    <m/>
    <m/>
    <n v="2012"/>
  </r>
  <r>
    <n v="5"/>
    <x v="4"/>
    <n v="80"/>
    <x v="19"/>
    <s v="Blouin, Monique R"/>
    <n v="12344"/>
    <x v="40"/>
    <n v="1209.08"/>
    <n v="87.59"/>
    <d v="2012-04-19T00:00:00"/>
    <s v="Active"/>
    <x v="1"/>
    <m/>
    <m/>
    <n v="2012"/>
  </r>
  <r>
    <n v="5"/>
    <x v="4"/>
    <n v="80"/>
    <x v="19"/>
    <s v="Gerhardt, Lynnea M"/>
    <n v="12964"/>
    <x v="40"/>
    <n v="1019.93"/>
    <n v="77.180000000000007"/>
    <d v="2012-04-19T00:00:00"/>
    <s v="Active"/>
    <x v="1"/>
    <m/>
    <m/>
    <n v="2012"/>
  </r>
  <r>
    <n v="5"/>
    <x v="4"/>
    <n v="80"/>
    <x v="19"/>
    <s v="Desierto, Annette M"/>
    <n v="11947"/>
    <x v="41"/>
    <n v="2336.85"/>
    <n v="157.74"/>
    <d v="2012-04-19T00:00:00"/>
    <s v="Active"/>
    <x v="1"/>
    <m/>
    <m/>
    <n v="2012"/>
  </r>
  <r>
    <n v="5"/>
    <x v="4"/>
    <n v="80"/>
    <x v="19"/>
    <s v="Wilkes, Reneisha S"/>
    <n v="13279"/>
    <x v="37"/>
    <n v="1284.79"/>
    <n v="98.29"/>
    <d v="2012-04-19T00:00:00"/>
    <s v="Active"/>
    <x v="1"/>
    <m/>
    <m/>
    <n v="2012"/>
  </r>
  <r>
    <n v="5"/>
    <x v="4"/>
    <n v="82"/>
    <x v="20"/>
    <s v="Fraise, Jamel L"/>
    <n v="13384"/>
    <x v="45"/>
    <n v="2100.5500000000002"/>
    <n v="160.07"/>
    <d v="2012-04-19T00:00:00"/>
    <s v="Active"/>
    <x v="1"/>
    <m/>
    <m/>
    <n v="2012"/>
  </r>
  <r>
    <n v="5"/>
    <x v="4"/>
    <n v="82"/>
    <x v="20"/>
    <s v="Landa, Sharon L"/>
    <n v="10521"/>
    <x v="45"/>
    <n v="3067.2"/>
    <n v="234.64"/>
    <d v="2012-04-19T00:00:00"/>
    <s v="Active"/>
    <x v="1"/>
    <m/>
    <m/>
    <n v="2012"/>
  </r>
  <r>
    <n v="5"/>
    <x v="4"/>
    <n v="82"/>
    <x v="20"/>
    <s v="Loya, Arturo "/>
    <n v="12741"/>
    <x v="45"/>
    <n v="2370.73"/>
    <n v="172.67"/>
    <d v="2012-04-19T00:00:00"/>
    <s v="Terminated"/>
    <x v="1"/>
    <m/>
    <m/>
    <n v="2012"/>
  </r>
  <r>
    <n v="5"/>
    <x v="4"/>
    <n v="82"/>
    <x v="20"/>
    <s v="Pitts, Erika H"/>
    <n v="12280"/>
    <x v="45"/>
    <n v="2636.51"/>
    <n v="194.5"/>
    <d v="2012-04-19T00:00:00"/>
    <s v="Active"/>
    <x v="1"/>
    <m/>
    <m/>
    <n v="2012"/>
  </r>
  <r>
    <n v="5"/>
    <x v="4"/>
    <n v="82"/>
    <x v="20"/>
    <s v="Bustillos, Frank "/>
    <n v="13327"/>
    <x v="97"/>
    <n v="2911.73"/>
    <n v="215.84"/>
    <d v="2012-04-19T00:00:00"/>
    <s v="Active"/>
    <x v="1"/>
    <m/>
    <m/>
    <n v="2012"/>
  </r>
  <r>
    <n v="5"/>
    <x v="4"/>
    <n v="82"/>
    <x v="20"/>
    <s v="Alexander, Lisa T"/>
    <n v="10356"/>
    <x v="92"/>
    <n v="1874.21"/>
    <n v="133.35"/>
    <d v="2012-04-19T00:00:00"/>
    <s v="Active"/>
    <x v="1"/>
    <m/>
    <m/>
    <n v="2012"/>
  </r>
  <r>
    <n v="5"/>
    <x v="4"/>
    <n v="82"/>
    <x v="20"/>
    <s v="Coleman III, George J"/>
    <n v="12739"/>
    <x v="116"/>
    <n v="2485.23"/>
    <n v="190.12"/>
    <d v="2012-04-19T00:00:00"/>
    <s v="Active"/>
    <x v="1"/>
    <m/>
    <m/>
    <n v="2012"/>
  </r>
  <r>
    <n v="5"/>
    <x v="4"/>
    <n v="83"/>
    <x v="21"/>
    <s v="Barragan, Brenda B"/>
    <n v="13156"/>
    <x v="77"/>
    <n v="2067.1999999999998"/>
    <n v="153.24"/>
    <d v="2012-04-19T00:00:00"/>
    <s v="Active"/>
    <x v="1"/>
    <m/>
    <m/>
    <n v="2012"/>
  </r>
  <r>
    <n v="5"/>
    <x v="4"/>
    <n v="83"/>
    <x v="21"/>
    <s v="Cabrera , Henry G"/>
    <n v="10774"/>
    <x v="77"/>
    <n v="3154.29"/>
    <n v="194.73"/>
    <d v="2012-04-19T00:00:00"/>
    <s v="Active"/>
    <x v="1"/>
    <m/>
    <m/>
    <n v="2012"/>
  </r>
  <r>
    <n v="5"/>
    <x v="4"/>
    <n v="83"/>
    <x v="21"/>
    <s v="Hill, Kenneth W"/>
    <n v="13244"/>
    <x v="77"/>
    <n v="2392.1999999999998"/>
    <n v="182.16"/>
    <d v="2012-04-19T00:00:00"/>
    <s v="Active"/>
    <x v="1"/>
    <m/>
    <m/>
    <n v="2012"/>
  </r>
  <r>
    <n v="5"/>
    <x v="4"/>
    <n v="83"/>
    <x v="21"/>
    <s v="Rochdi-Krim, Najma H"/>
    <n v="13006"/>
    <x v="77"/>
    <n v="2172.98"/>
    <n v="160.03"/>
    <d v="2012-04-19T00:00:00"/>
    <s v="Active"/>
    <x v="1"/>
    <m/>
    <m/>
    <n v="2012"/>
  </r>
  <r>
    <n v="5"/>
    <x v="4"/>
    <n v="83"/>
    <x v="21"/>
    <s v="Verdugo, Christina N"/>
    <n v="11110"/>
    <x v="77"/>
    <n v="2522.59"/>
    <n v="186.89"/>
    <d v="2012-04-19T00:00:00"/>
    <s v="Active"/>
    <x v="1"/>
    <m/>
    <m/>
    <n v="2012"/>
  </r>
  <r>
    <n v="5"/>
    <x v="4"/>
    <n v="83"/>
    <x v="21"/>
    <s v="Nolasco, Ann M"/>
    <n v="10659"/>
    <x v="98"/>
    <n v="2994.26"/>
    <n v="229.06"/>
    <d v="2012-04-19T00:00:00"/>
    <s v="Active"/>
    <x v="1"/>
    <m/>
    <m/>
    <n v="2012"/>
  </r>
  <r>
    <n v="5"/>
    <x v="4"/>
    <n v="85"/>
    <x v="22"/>
    <s v="Barajas, Jesus A"/>
    <n v="13224"/>
    <x v="50"/>
    <n v="1799.01"/>
    <n v="132.46"/>
    <d v="2012-04-19T00:00:00"/>
    <s v="Active"/>
    <x v="1"/>
    <m/>
    <m/>
    <n v="2012"/>
  </r>
  <r>
    <n v="5"/>
    <x v="4"/>
    <n v="85"/>
    <x v="22"/>
    <s v="Bickley, Deborah J"/>
    <n v="13584"/>
    <x v="50"/>
    <n v="1884.8"/>
    <n v="144.19"/>
    <d v="2012-04-19T00:00:00"/>
    <s v="Active"/>
    <x v="1"/>
    <m/>
    <m/>
    <n v="2012"/>
  </r>
  <r>
    <n v="5"/>
    <x v="4"/>
    <n v="85"/>
    <x v="22"/>
    <s v="Campbell, Bryan P"/>
    <n v="12850"/>
    <x v="50"/>
    <n v="2052.44"/>
    <n v="155.9"/>
    <d v="2012-04-19T00:00:00"/>
    <s v="Active"/>
    <x v="1"/>
    <m/>
    <m/>
    <n v="2012"/>
  </r>
  <r>
    <n v="5"/>
    <x v="4"/>
    <n v="85"/>
    <x v="22"/>
    <s v="Drake, Jeannette "/>
    <n v="11357"/>
    <x v="50"/>
    <n v="2149.33"/>
    <n v="164.43"/>
    <d v="2012-04-19T00:00:00"/>
    <s v="Active"/>
    <x v="1"/>
    <m/>
    <m/>
    <n v="2012"/>
  </r>
  <r>
    <n v="5"/>
    <x v="4"/>
    <n v="85"/>
    <x v="22"/>
    <s v="Jackson, Jaztanttnea D"/>
    <n v="13563"/>
    <x v="50"/>
    <n v="1808"/>
    <n v="132.22"/>
    <d v="2012-04-19T00:00:00"/>
    <s v="Active"/>
    <x v="1"/>
    <m/>
    <m/>
    <n v="2012"/>
  </r>
  <r>
    <n v="5"/>
    <x v="4"/>
    <n v="85"/>
    <x v="22"/>
    <s v="Tapia, Richard A"/>
    <n v="13583"/>
    <x v="50"/>
    <n v="1879.22"/>
    <n v="143.76"/>
    <d v="2012-04-19T00:00:00"/>
    <s v="Active"/>
    <x v="1"/>
    <m/>
    <m/>
    <n v="2012"/>
  </r>
  <r>
    <n v="5"/>
    <x v="4"/>
    <n v="85"/>
    <x v="22"/>
    <s v="Trujillo, Dianna "/>
    <n v="12832"/>
    <x v="50"/>
    <n v="1703.2"/>
    <n v="103.92"/>
    <d v="2012-04-19T00:00:00"/>
    <s v="Active"/>
    <x v="1"/>
    <m/>
    <m/>
    <n v="2012"/>
  </r>
  <r>
    <n v="5"/>
    <x v="4"/>
    <n v="85"/>
    <x v="22"/>
    <s v="Van Buren, Robert B"/>
    <n v="13204"/>
    <x v="47"/>
    <n v="2718.85"/>
    <n v="207.99"/>
    <d v="2012-04-19T00:00:00"/>
    <s v="Active"/>
    <x v="1"/>
    <m/>
    <m/>
    <n v="2012"/>
  </r>
  <r>
    <n v="5"/>
    <x v="4"/>
    <n v="86"/>
    <x v="23"/>
    <s v="Badham, Clayton W"/>
    <n v="13355"/>
    <x v="51"/>
    <n v="1690"/>
    <n v="128.82"/>
    <d v="2012-04-19T00:00:00"/>
    <s v="Active"/>
    <x v="1"/>
    <m/>
    <m/>
    <n v="2012"/>
  </r>
  <r>
    <n v="5"/>
    <x v="4"/>
    <n v="86"/>
    <x v="23"/>
    <s v="Mills, Cynthia L"/>
    <n v="11157"/>
    <x v="51"/>
    <n v="1376.25"/>
    <n v="99.93"/>
    <d v="2012-04-19T00:00:00"/>
    <s v="Active"/>
    <x v="1"/>
    <m/>
    <m/>
    <n v="2012"/>
  </r>
  <r>
    <n v="5"/>
    <x v="4"/>
    <n v="86"/>
    <x v="23"/>
    <s v="Myricks Jr., Eddie L"/>
    <n v="11367"/>
    <x v="51"/>
    <n v="1222.1199999999999"/>
    <n v="93.49"/>
    <d v="2012-04-19T00:00:00"/>
    <s v="Active"/>
    <x v="1"/>
    <m/>
    <m/>
    <n v="2012"/>
  </r>
  <r>
    <n v="5"/>
    <x v="4"/>
    <n v="86"/>
    <x v="23"/>
    <s v="Steinmetz, Charles R"/>
    <n v="10911"/>
    <x v="53"/>
    <n v="2803.88"/>
    <n v="208.29"/>
    <d v="2012-04-19T00:00:00"/>
    <s v="Active"/>
    <x v="1"/>
    <m/>
    <m/>
    <n v="2012"/>
  </r>
  <r>
    <n v="5"/>
    <x v="4"/>
    <n v="86"/>
    <x v="23"/>
    <s v="Roper, Perry L"/>
    <n v="11948"/>
    <x v="54"/>
    <n v="1096.6400000000001"/>
    <n v="83.89"/>
    <d v="2012-04-19T00:00:00"/>
    <s v="Active"/>
    <x v="1"/>
    <m/>
    <m/>
    <n v="2012"/>
  </r>
  <r>
    <n v="5"/>
    <x v="4"/>
    <n v="86"/>
    <x v="23"/>
    <s v="Ruiz, Serafin  "/>
    <n v="13223"/>
    <x v="54"/>
    <n v="791.04"/>
    <n v="105.04"/>
    <d v="2012-04-19T00:00:00"/>
    <s v="Active"/>
    <x v="1"/>
    <m/>
    <m/>
    <n v="2012"/>
  </r>
  <r>
    <n v="5"/>
    <x v="4"/>
    <n v="87"/>
    <x v="24"/>
    <s v="Cary, Jason S"/>
    <n v="13328"/>
    <x v="55"/>
    <n v="1755.4"/>
    <n v="134.28"/>
    <d v="2012-04-19T00:00:00"/>
    <s v="Active"/>
    <x v="1"/>
    <m/>
    <m/>
    <n v="2012"/>
  </r>
  <r>
    <n v="5"/>
    <x v="4"/>
    <n v="87"/>
    <x v="24"/>
    <s v="Keyworth, Thomas H"/>
    <n v="11614"/>
    <x v="55"/>
    <n v="1888.8"/>
    <n v="139.59"/>
    <d v="2012-04-19T00:00:00"/>
    <s v="Active"/>
    <x v="1"/>
    <m/>
    <m/>
    <n v="2012"/>
  </r>
  <r>
    <n v="5"/>
    <x v="4"/>
    <n v="92"/>
    <x v="25"/>
    <s v="Diaz, Susan I"/>
    <n v="12835"/>
    <x v="78"/>
    <n v="1649"/>
    <n v="126.15"/>
    <d v="2012-04-19T00:00:00"/>
    <s v="Active"/>
    <x v="1"/>
    <m/>
    <m/>
    <n v="2012"/>
  </r>
  <r>
    <n v="5"/>
    <x v="4"/>
    <n v="92"/>
    <x v="25"/>
    <s v="Stripling, Jaunna S"/>
    <n v="10617"/>
    <x v="56"/>
    <n v="2795.95"/>
    <n v="203.11"/>
    <d v="2012-04-19T00:00:00"/>
    <s v="Active"/>
    <x v="1"/>
    <m/>
    <m/>
    <n v="2012"/>
  </r>
  <r>
    <n v="5"/>
    <x v="4"/>
    <n v="92"/>
    <x v="25"/>
    <s v="Gonzales, Celia M"/>
    <n v="10913"/>
    <x v="57"/>
    <n v="1996.92"/>
    <n v="144.07"/>
    <d v="2012-04-19T00:00:00"/>
    <s v="Active"/>
    <x v="1"/>
    <m/>
    <m/>
    <n v="2012"/>
  </r>
  <r>
    <n v="5"/>
    <x v="4"/>
    <n v="92"/>
    <x v="25"/>
    <s v="Jackson, Rhonda L"/>
    <n v="12348"/>
    <x v="57"/>
    <n v="2067.73"/>
    <n v="146.09"/>
    <d v="2012-04-19T00:00:00"/>
    <s v="Active"/>
    <x v="1"/>
    <m/>
    <m/>
    <n v="2012"/>
  </r>
  <r>
    <n v="5"/>
    <x v="4"/>
    <n v="92"/>
    <x v="25"/>
    <s v="Madrid, Henry A"/>
    <n v="12575"/>
    <x v="57"/>
    <n v="2336.3000000000002"/>
    <n v="173.83"/>
    <d v="2012-04-19T00:00:00"/>
    <s v="Active"/>
    <x v="1"/>
    <m/>
    <m/>
    <n v="2012"/>
  </r>
  <r>
    <n v="5"/>
    <x v="4"/>
    <n v="93"/>
    <x v="26"/>
    <s v="Matley, Richard W"/>
    <n v="12534"/>
    <x v="79"/>
    <n v="3230.77"/>
    <n v="205.17"/>
    <d v="2012-04-19T00:00:00"/>
    <s v="Active"/>
    <x v="1"/>
    <m/>
    <m/>
    <n v="2012"/>
  </r>
  <r>
    <n v="5"/>
    <x v="4"/>
    <n v="93"/>
    <x v="26"/>
    <s v="Gutierrez, Leticia O"/>
    <n v="11353"/>
    <x v="4"/>
    <n v="1569.8"/>
    <n v="120.09"/>
    <d v="2012-04-19T00:00:00"/>
    <s v="Active"/>
    <x v="1"/>
    <m/>
    <m/>
    <n v="2012"/>
  </r>
  <r>
    <n v="5"/>
    <x v="4"/>
    <n v="93"/>
    <x v="26"/>
    <s v="Crenshaw, Angelia "/>
    <n v="11245"/>
    <x v="28"/>
    <n v="2062.65"/>
    <n v="147.77000000000001"/>
    <d v="2012-04-19T00:00:00"/>
    <s v="Active"/>
    <x v="1"/>
    <m/>
    <m/>
    <n v="2012"/>
  </r>
  <r>
    <n v="5"/>
    <x v="4"/>
    <n v="93"/>
    <x v="26"/>
    <s v="Matley, Stephen J"/>
    <n v="11292"/>
    <x v="95"/>
    <n v="3899.16"/>
    <n v="276.33"/>
    <d v="2012-04-19T00:00:00"/>
    <s v="Active"/>
    <x v="1"/>
    <m/>
    <m/>
    <n v="2012"/>
  </r>
  <r>
    <n v="5"/>
    <x v="4"/>
    <n v="93"/>
    <x v="26"/>
    <s v="Fotia, Lindsay S"/>
    <n v="11244"/>
    <x v="60"/>
    <n v="2809.8"/>
    <n v="208.75"/>
    <d v="2012-04-19T00:00:00"/>
    <s v="Active"/>
    <x v="1"/>
    <m/>
    <m/>
    <n v="2012"/>
  </r>
  <r>
    <n v="5"/>
    <x v="4"/>
    <n v="93"/>
    <x v="26"/>
    <s v="Ly, Jessica J"/>
    <n v="12466"/>
    <x v="60"/>
    <n v="2592.08"/>
    <n v="198.3"/>
    <d v="2012-04-19T00:00:00"/>
    <s v="Active"/>
    <x v="1"/>
    <m/>
    <m/>
    <n v="2012"/>
  </r>
  <r>
    <n v="5"/>
    <x v="4"/>
    <n v="93"/>
    <x v="26"/>
    <s v="Nazaroff, Leslie "/>
    <n v="10270"/>
    <x v="8"/>
    <n v="4494.8500000000004"/>
    <n v="321.89999999999998"/>
    <d v="2012-04-19T00:00:00"/>
    <s v="Active"/>
    <x v="1"/>
    <m/>
    <m/>
    <n v="2012"/>
  </r>
  <r>
    <n v="5"/>
    <x v="4"/>
    <n v="93"/>
    <x v="26"/>
    <s v="Cary, Davina "/>
    <n v="11036"/>
    <x v="61"/>
    <n v="2155.87"/>
    <n v="164.92"/>
    <d v="2012-04-19T00:00:00"/>
    <s v="Active"/>
    <x v="1"/>
    <m/>
    <m/>
    <n v="2012"/>
  </r>
  <r>
    <n v="5"/>
    <x v="4"/>
    <n v="93"/>
    <x v="26"/>
    <s v="White, Katrina M"/>
    <n v="12477"/>
    <x v="61"/>
    <n v="1986.54"/>
    <n v="151.97"/>
    <d v="2012-04-19T00:00:00"/>
    <s v="Active"/>
    <x v="1"/>
    <m/>
    <m/>
    <n v="2012"/>
  </r>
  <r>
    <n v="5"/>
    <x v="4"/>
    <n v="93"/>
    <x v="26"/>
    <s v="Guzman, Ricardo "/>
    <n v="10764"/>
    <x v="7"/>
    <n v="4410.53"/>
    <n v="334.21"/>
    <d v="2012-04-19T00:00:00"/>
    <s v="Active"/>
    <x v="1"/>
    <m/>
    <m/>
    <n v="2012"/>
  </r>
  <r>
    <n v="5"/>
    <x v="4"/>
    <n v="93"/>
    <x v="26"/>
    <s v="Alpine, Heidi J"/>
    <n v="10841"/>
    <x v="81"/>
    <n v="2079.8000000000002"/>
    <n v="152.9"/>
    <d v="2012-04-19T00:00:00"/>
    <s v="Active"/>
    <x v="1"/>
    <m/>
    <m/>
    <n v="2012"/>
  </r>
  <r>
    <n v="6"/>
    <x v="5"/>
    <n v="2"/>
    <x v="41"/>
    <s v="Paserb, Theresa M"/>
    <n v="11562"/>
    <x v="118"/>
    <n v="937.84"/>
    <n v="92.38"/>
    <d v="2012-04-19T00:00:00"/>
    <s v="Active"/>
    <x v="0"/>
    <m/>
    <m/>
    <n v="2012"/>
  </r>
  <r>
    <n v="6"/>
    <x v="5"/>
    <n v="2"/>
    <x v="41"/>
    <s v="VonGarlem, Mary C"/>
    <n v="12755"/>
    <x v="118"/>
    <n v="455.26"/>
    <n v="47.58"/>
    <d v="2012-04-19T00:00:00"/>
    <s v="Active"/>
    <x v="0"/>
    <m/>
    <m/>
    <n v="2012"/>
  </r>
  <r>
    <n v="6"/>
    <x v="5"/>
    <n v="2"/>
    <x v="41"/>
    <s v="Williams, Kelly "/>
    <n v="11205"/>
    <x v="118"/>
    <n v="459.72"/>
    <n v="49.7"/>
    <d v="2012-04-19T00:00:00"/>
    <s v="Active"/>
    <x v="0"/>
    <m/>
    <m/>
    <n v="2012"/>
  </r>
  <r>
    <n v="6"/>
    <x v="5"/>
    <n v="3"/>
    <x v="32"/>
    <s v="Deutsch, Leon A"/>
    <n v="11214"/>
    <x v="82"/>
    <n v="1019.88"/>
    <n v="100.84"/>
    <d v="2012-04-19T00:00:00"/>
    <s v="Active"/>
    <x v="0"/>
    <m/>
    <m/>
    <n v="2012"/>
  </r>
  <r>
    <n v="6"/>
    <x v="5"/>
    <n v="3"/>
    <x v="32"/>
    <s v="Farquharson, Joshua S"/>
    <n v="12988"/>
    <x v="82"/>
    <n v="933.34"/>
    <n v="82.17"/>
    <d v="2012-04-19T00:00:00"/>
    <s v="Active"/>
    <x v="0"/>
    <m/>
    <m/>
    <n v="2012"/>
  </r>
  <r>
    <n v="6"/>
    <x v="5"/>
    <n v="3"/>
    <x v="32"/>
    <s v="Gee, Toni M"/>
    <n v="10043"/>
    <x v="82"/>
    <n v="1500"/>
    <n v="108.93"/>
    <d v="2012-04-19T00:00:00"/>
    <s v="Active"/>
    <x v="1"/>
    <m/>
    <m/>
    <n v="2012"/>
  </r>
  <r>
    <n v="6"/>
    <x v="5"/>
    <n v="3"/>
    <x v="32"/>
    <s v="Hulsey, Melissa A"/>
    <n v="12105"/>
    <x v="82"/>
    <n v="565"/>
    <n v="81.64"/>
    <d v="2012-04-19T00:00:00"/>
    <s v="Active"/>
    <x v="0"/>
    <m/>
    <m/>
    <n v="2012"/>
  </r>
  <r>
    <n v="6"/>
    <x v="5"/>
    <n v="3"/>
    <x v="32"/>
    <s v="Khaleel, Daniel A"/>
    <n v="12854"/>
    <x v="82"/>
    <n v="36"/>
    <n v="5.2"/>
    <d v="2012-04-19T00:00:00"/>
    <s v="Active"/>
    <x v="0"/>
    <m/>
    <m/>
    <n v="2012"/>
  </r>
  <r>
    <n v="6"/>
    <x v="5"/>
    <n v="3"/>
    <x v="32"/>
    <s v="Manning-Pinotti, Katherine W"/>
    <n v="11563"/>
    <x v="82"/>
    <n v="480.67"/>
    <n v="42.58"/>
    <d v="2012-04-19T00:00:00"/>
    <s v="Active"/>
    <x v="0"/>
    <m/>
    <m/>
    <n v="2012"/>
  </r>
  <r>
    <n v="6"/>
    <x v="5"/>
    <n v="3"/>
    <x v="32"/>
    <s v="Roselius, Mary J"/>
    <n v="11854"/>
    <x v="82"/>
    <n v="1164"/>
    <n v="89.05"/>
    <d v="2012-04-19T00:00:00"/>
    <s v="Active"/>
    <x v="0"/>
    <m/>
    <m/>
    <n v="2012"/>
  </r>
  <r>
    <n v="6"/>
    <x v="5"/>
    <n v="3"/>
    <x v="32"/>
    <s v="Sowers, Shelly "/>
    <n v="13058"/>
    <x v="82"/>
    <n v="1000"/>
    <n v="76.5"/>
    <d v="2012-04-19T00:00:00"/>
    <s v="Active"/>
    <x v="0"/>
    <m/>
    <m/>
    <n v="2012"/>
  </r>
  <r>
    <n v="6"/>
    <x v="5"/>
    <n v="3"/>
    <x v="32"/>
    <s v="Williams, Carol L"/>
    <n v="12116"/>
    <x v="82"/>
    <n v="1600.9"/>
    <n v="171.69"/>
    <d v="2012-04-19T00:00:00"/>
    <s v="Active"/>
    <x v="1"/>
    <m/>
    <m/>
    <n v="2012"/>
  </r>
  <r>
    <n v="6"/>
    <x v="5"/>
    <n v="3"/>
    <x v="32"/>
    <s v="Wren, Rochelle L"/>
    <n v="11024"/>
    <x v="82"/>
    <n v="1200"/>
    <n v="91.8"/>
    <d v="2012-04-19T00:00:00"/>
    <s v="Active"/>
    <x v="0"/>
    <m/>
    <m/>
    <n v="2012"/>
  </r>
  <r>
    <n v="6"/>
    <x v="5"/>
    <n v="32"/>
    <x v="8"/>
    <s v="Bella, Janice "/>
    <n v="11172"/>
    <x v="24"/>
    <n v="1591.35"/>
    <n v="121.73"/>
    <d v="2012-04-19T00:00:00"/>
    <s v="Active"/>
    <x v="1"/>
    <m/>
    <m/>
    <n v="2012"/>
  </r>
  <r>
    <n v="6"/>
    <x v="5"/>
    <n v="32"/>
    <x v="8"/>
    <s v="Peak, Tonya D"/>
    <n v="11370"/>
    <x v="24"/>
    <n v="819.54"/>
    <n v="70.03"/>
    <d v="2012-04-19T00:00:00"/>
    <s v="Active"/>
    <x v="0"/>
    <m/>
    <m/>
    <n v="2012"/>
  </r>
  <r>
    <n v="6"/>
    <x v="5"/>
    <n v="32"/>
    <x v="8"/>
    <s v="White, Dale R"/>
    <n v="11460"/>
    <x v="24"/>
    <n v="473.52"/>
    <n v="47.59"/>
    <d v="2012-04-19T00:00:00"/>
    <s v="Active"/>
    <x v="0"/>
    <m/>
    <m/>
    <n v="2012"/>
  </r>
  <r>
    <n v="6"/>
    <x v="5"/>
    <n v="32"/>
    <x v="8"/>
    <s v="Doering, Anthony D"/>
    <n v="11831"/>
    <x v="32"/>
    <n v="1664.09"/>
    <n v="177.22"/>
    <d v="2012-04-19T00:00:00"/>
    <s v="Active"/>
    <x v="1"/>
    <m/>
    <m/>
    <n v="2012"/>
  </r>
  <r>
    <n v="6"/>
    <x v="5"/>
    <n v="37"/>
    <x v="9"/>
    <s v="DiMatteo-Gibson, Donna "/>
    <n v="11000"/>
    <x v="25"/>
    <n v="486.72"/>
    <n v="70.34"/>
    <d v="2012-04-19T00:00:00"/>
    <s v="Active"/>
    <x v="0"/>
    <m/>
    <m/>
    <n v="2012"/>
  </r>
  <r>
    <n v="6"/>
    <x v="5"/>
    <n v="60"/>
    <x v="35"/>
    <s v="McGuire, Michael J"/>
    <n v="11628"/>
    <x v="94"/>
    <n v="1570"/>
    <n v="120.11"/>
    <d v="2012-04-19T00:00:00"/>
    <s v="Active"/>
    <x v="1"/>
    <m/>
    <m/>
    <n v="2012"/>
  </r>
  <r>
    <n v="6"/>
    <x v="5"/>
    <n v="60"/>
    <x v="35"/>
    <s v="O'Brien, Patrick J"/>
    <n v="11651"/>
    <x v="94"/>
    <n v="473.52"/>
    <n v="47.59"/>
    <d v="2012-04-19T00:00:00"/>
    <s v="Active"/>
    <x v="0"/>
    <m/>
    <m/>
    <n v="2012"/>
  </r>
  <r>
    <n v="6"/>
    <x v="5"/>
    <n v="72"/>
    <x v="15"/>
    <s v="Andrews, Benjamin B"/>
    <n v="12881"/>
    <x v="32"/>
    <n v="1545"/>
    <n v="112.37"/>
    <d v="2012-04-19T00:00:00"/>
    <s v="Active"/>
    <x v="1"/>
    <m/>
    <m/>
    <n v="2012"/>
  </r>
  <r>
    <n v="6"/>
    <x v="5"/>
    <n v="72"/>
    <x v="15"/>
    <s v="Atchley, Ryan C"/>
    <n v="13082"/>
    <x v="32"/>
    <n v="452"/>
    <n v="65.3"/>
    <d v="2012-04-19T00:00:00"/>
    <s v="Active"/>
    <x v="0"/>
    <m/>
    <m/>
    <n v="2012"/>
  </r>
  <r>
    <n v="6"/>
    <x v="5"/>
    <n v="72"/>
    <x v="15"/>
    <s v="Bailey, Gina M"/>
    <n v="12096"/>
    <x v="32"/>
    <n v="386.25"/>
    <n v="34.840000000000003"/>
    <d v="2012-04-19T00:00:00"/>
    <s v="Active"/>
    <x v="0"/>
    <m/>
    <m/>
    <n v="2012"/>
  </r>
  <r>
    <n v="6"/>
    <x v="5"/>
    <n v="72"/>
    <x v="15"/>
    <s v="Brewer, Melissa D"/>
    <n v="11857"/>
    <x v="32"/>
    <n v="1500"/>
    <n v="187.62"/>
    <d v="2012-04-19T00:00:00"/>
    <s v="Active"/>
    <x v="1"/>
    <m/>
    <m/>
    <n v="2012"/>
  </r>
  <r>
    <n v="6"/>
    <x v="5"/>
    <n v="72"/>
    <x v="15"/>
    <s v="Piper, Cynthia M"/>
    <n v="10939"/>
    <x v="32"/>
    <n v="465.6"/>
    <n v="67.28"/>
    <d v="2012-04-19T00:00:00"/>
    <s v="Active"/>
    <x v="0"/>
    <m/>
    <m/>
    <n v="2012"/>
  </r>
  <r>
    <n v="6"/>
    <x v="5"/>
    <n v="72"/>
    <x v="15"/>
    <s v="Rachal, Jennifer A"/>
    <n v="10809"/>
    <x v="32"/>
    <n v="501.6"/>
    <n v="72.48"/>
    <d v="2012-04-19T00:00:00"/>
    <s v="Active"/>
    <x v="0"/>
    <m/>
    <m/>
    <n v="2012"/>
  </r>
  <r>
    <n v="6"/>
    <x v="5"/>
    <n v="79"/>
    <x v="18"/>
    <s v="Krebs, Patrick J"/>
    <n v="12651"/>
    <x v="36"/>
    <n v="790.23"/>
    <n v="58.85"/>
    <d v="2012-04-19T00:00:00"/>
    <s v="Active"/>
    <x v="1"/>
    <m/>
    <m/>
    <n v="2012"/>
  </r>
  <r>
    <n v="6"/>
    <x v="5"/>
    <n v="79"/>
    <x v="18"/>
    <s v="Nolasco, Alexandria M"/>
    <n v="13231"/>
    <x v="36"/>
    <n v="1625"/>
    <n v="124.31"/>
    <d v="2012-04-19T00:00:00"/>
    <s v="Active"/>
    <x v="1"/>
    <m/>
    <m/>
    <n v="2012"/>
  </r>
  <r>
    <n v="6"/>
    <x v="5"/>
    <n v="79"/>
    <x v="18"/>
    <s v="Patton , Tekla C"/>
    <n v="13385"/>
    <x v="36"/>
    <n v="1760"/>
    <n v="128.56"/>
    <d v="2012-04-19T00:00:00"/>
    <s v="Active"/>
    <x v="1"/>
    <m/>
    <m/>
    <n v="2012"/>
  </r>
  <r>
    <n v="6"/>
    <x v="5"/>
    <n v="80"/>
    <x v="19"/>
    <s v="Vickers, Kathy A"/>
    <n v="12077"/>
    <x v="4"/>
    <n v="1555.2"/>
    <n v="109.25"/>
    <d v="2012-04-19T00:00:00"/>
    <s v="Active"/>
    <x v="1"/>
    <m/>
    <m/>
    <n v="2012"/>
  </r>
  <r>
    <n v="6"/>
    <x v="5"/>
    <n v="80"/>
    <x v="19"/>
    <s v="Honohan, Tamara "/>
    <n v="10905"/>
    <x v="39"/>
    <n v="4172.47"/>
    <n v="318.72000000000003"/>
    <d v="2012-04-19T00:00:00"/>
    <s v="Active"/>
    <x v="1"/>
    <m/>
    <m/>
    <n v="2012"/>
  </r>
  <r>
    <n v="6"/>
    <x v="5"/>
    <n v="80"/>
    <x v="19"/>
    <s v="Williams, Faith M"/>
    <n v="13125"/>
    <x v="88"/>
    <n v="624"/>
    <n v="90.17"/>
    <d v="2012-04-19T00:00:00"/>
    <s v="Active"/>
    <x v="0"/>
    <m/>
    <m/>
    <n v="2012"/>
  </r>
  <r>
    <n v="6"/>
    <x v="5"/>
    <n v="80"/>
    <x v="19"/>
    <s v="Hardin, Pamela D"/>
    <n v="11171"/>
    <x v="61"/>
    <n v="1846.16"/>
    <n v="141.69999999999999"/>
    <d v="2012-04-19T00:00:00"/>
    <s v="Active"/>
    <x v="1"/>
    <m/>
    <m/>
    <n v="2012"/>
  </r>
  <r>
    <n v="6"/>
    <x v="5"/>
    <n v="80"/>
    <x v="19"/>
    <s v="Nelson, Rebecca R"/>
    <n v="11222"/>
    <x v="41"/>
    <n v="1712.36"/>
    <n v="125.18"/>
    <d v="2012-04-19T00:00:00"/>
    <s v="Active"/>
    <x v="1"/>
    <m/>
    <m/>
    <n v="2012"/>
  </r>
  <r>
    <n v="6"/>
    <x v="5"/>
    <n v="80"/>
    <x v="19"/>
    <s v="Dagg, Robert G"/>
    <n v="13352"/>
    <x v="100"/>
    <n v="1581"/>
    <n v="120.94"/>
    <d v="2012-04-19T00:00:00"/>
    <s v="Active"/>
    <x v="1"/>
    <m/>
    <m/>
    <n v="2012"/>
  </r>
  <r>
    <n v="6"/>
    <x v="5"/>
    <n v="80"/>
    <x v="19"/>
    <s v="Mishou, Joshua D"/>
    <n v="12637"/>
    <x v="100"/>
    <n v="1725.6"/>
    <n v="127.1"/>
    <d v="2012-04-19T00:00:00"/>
    <s v="Active"/>
    <x v="1"/>
    <m/>
    <m/>
    <n v="2012"/>
  </r>
  <r>
    <n v="6"/>
    <x v="5"/>
    <n v="80"/>
    <x v="19"/>
    <s v="Krebs, Patrick J"/>
    <n v="12651"/>
    <x v="36"/>
    <n v="790.23"/>
    <n v="58.85"/>
    <d v="2012-04-19T00:00:00"/>
    <s v="Active"/>
    <x v="1"/>
    <m/>
    <m/>
    <n v="2012"/>
  </r>
  <r>
    <n v="6"/>
    <x v="5"/>
    <n v="85"/>
    <x v="22"/>
    <s v="Aulakh, Derek A"/>
    <n v="13245"/>
    <x v="50"/>
    <n v="1440"/>
    <n v="104.34"/>
    <d v="2012-04-19T00:00:00"/>
    <s v="Active"/>
    <x v="1"/>
    <m/>
    <m/>
    <n v="2012"/>
  </r>
  <r>
    <n v="6"/>
    <x v="5"/>
    <n v="85"/>
    <x v="22"/>
    <s v="Guillen, Ruben "/>
    <n v="13565"/>
    <x v="50"/>
    <n v="1500"/>
    <n v="114.75"/>
    <d v="2012-04-19T00:00:00"/>
    <s v="Active"/>
    <x v="1"/>
    <m/>
    <m/>
    <n v="2012"/>
  </r>
  <r>
    <n v="6"/>
    <x v="5"/>
    <n v="85"/>
    <x v="22"/>
    <s v="O'kane, Sheila E"/>
    <n v="13184"/>
    <x v="50"/>
    <n v="1440"/>
    <n v="103.69"/>
    <d v="2012-04-19T00:00:00"/>
    <s v="Active"/>
    <x v="1"/>
    <m/>
    <m/>
    <n v="2012"/>
  </r>
  <r>
    <n v="6"/>
    <x v="5"/>
    <n v="85"/>
    <x v="22"/>
    <s v="Ramos, Jahaira "/>
    <n v="12830"/>
    <x v="50"/>
    <n v="1570.4"/>
    <n v="115.23"/>
    <d v="2012-04-19T00:00:00"/>
    <s v="Active"/>
    <x v="1"/>
    <m/>
    <m/>
    <n v="2012"/>
  </r>
  <r>
    <n v="6"/>
    <x v="5"/>
    <n v="85"/>
    <x v="22"/>
    <s v="Todenhoft-Owen, Lora R"/>
    <n v="13504"/>
    <x v="47"/>
    <n v="2692.5"/>
    <n v="205.98"/>
    <d v="2012-04-19T00:00:00"/>
    <s v="Active"/>
    <x v="1"/>
    <m/>
    <m/>
    <n v="2012"/>
  </r>
  <r>
    <n v="6"/>
    <x v="5"/>
    <n v="86"/>
    <x v="23"/>
    <s v="Ortiz, Randi K"/>
    <n v="12118"/>
    <x v="53"/>
    <n v="1382.4"/>
    <n v="100.86"/>
    <d v="2012-04-19T00:00:00"/>
    <s v="Active"/>
    <x v="1"/>
    <m/>
    <m/>
    <n v="2012"/>
  </r>
  <r>
    <n v="6"/>
    <x v="5"/>
    <n v="92"/>
    <x v="25"/>
    <s v="Abbott, Bryan A"/>
    <n v="12901"/>
    <x v="57"/>
    <n v="1483.2"/>
    <n v="107.26"/>
    <d v="2012-04-19T00:00:00"/>
    <s v="Active"/>
    <x v="1"/>
    <m/>
    <m/>
    <n v="2012"/>
  </r>
  <r>
    <n v="6"/>
    <x v="5"/>
    <n v="92"/>
    <x v="25"/>
    <s v="Byrd, Marisa "/>
    <n v="11315"/>
    <x v="57"/>
    <n v="1468.8"/>
    <n v="106.16"/>
    <d v="2012-04-19T00:00:00"/>
    <s v="Active"/>
    <x v="1"/>
    <m/>
    <m/>
    <n v="2012"/>
  </r>
  <r>
    <n v="6"/>
    <x v="5"/>
    <n v="92"/>
    <x v="25"/>
    <s v="Ramirez, Yuko A"/>
    <n v="12574"/>
    <x v="57"/>
    <n v="1328"/>
    <n v="96.69"/>
    <d v="2012-04-19T00:00:00"/>
    <s v="Active"/>
    <x v="1"/>
    <m/>
    <m/>
    <n v="2012"/>
  </r>
  <r>
    <n v="6"/>
    <x v="5"/>
    <n v="92"/>
    <x v="25"/>
    <s v="Morales, Daniel A"/>
    <n v="12893"/>
    <x v="58"/>
    <n v="1164.8"/>
    <n v="84.2"/>
    <d v="2012-04-19T00:00:00"/>
    <s v="Active"/>
    <x v="1"/>
    <m/>
    <m/>
    <n v="2012"/>
  </r>
  <r>
    <n v="6"/>
    <x v="5"/>
    <n v="92"/>
    <x v="25"/>
    <s v="Swift, Amanda R"/>
    <n v="12751"/>
    <x v="58"/>
    <n v="1131.2"/>
    <n v="81.63"/>
    <d v="2012-04-19T00:00:00"/>
    <s v="Active"/>
    <x v="1"/>
    <m/>
    <m/>
    <n v="2012"/>
  </r>
  <r>
    <n v="6"/>
    <x v="5"/>
    <n v="93"/>
    <x v="26"/>
    <s v="Daugherty, Devin A"/>
    <n v="13330"/>
    <x v="79"/>
    <n v="2500"/>
    <n v="186.08"/>
    <d v="2012-04-19T00:00:00"/>
    <s v="Active"/>
    <x v="1"/>
    <m/>
    <m/>
    <n v="2012"/>
  </r>
  <r>
    <n v="6"/>
    <x v="5"/>
    <n v="93"/>
    <x v="26"/>
    <s v="Acevedo, Dominique A"/>
    <n v="12712"/>
    <x v="4"/>
    <n v="1514.4"/>
    <n v="86.21"/>
    <d v="2012-04-19T00:00:00"/>
    <s v="Active"/>
    <x v="1"/>
    <m/>
    <m/>
    <n v="2012"/>
  </r>
  <r>
    <n v="6"/>
    <x v="5"/>
    <n v="93"/>
    <x v="26"/>
    <s v="Cummings, Nakysha L"/>
    <n v="13329"/>
    <x v="60"/>
    <n v="2038.47"/>
    <n v="146.88999999999999"/>
    <d v="2012-04-19T00:00:00"/>
    <s v="Active"/>
    <x v="1"/>
    <m/>
    <m/>
    <n v="2012"/>
  </r>
  <r>
    <n v="6"/>
    <x v="5"/>
    <n v="93"/>
    <x v="26"/>
    <s v="Hall, Rachel L"/>
    <n v="11457"/>
    <x v="61"/>
    <n v="2230.44"/>
    <n v="152.33000000000001"/>
    <d v="2012-04-19T00:00:00"/>
    <s v="Active"/>
    <x v="1"/>
    <m/>
    <m/>
    <n v="2012"/>
  </r>
  <r>
    <n v="6"/>
    <x v="5"/>
    <n v="93"/>
    <x v="26"/>
    <s v="Lyles, Nancy L"/>
    <n v="9954"/>
    <x v="81"/>
    <n v="1901.25"/>
    <n v="142.69"/>
    <d v="2012-04-19T00:00:00"/>
    <s v="Active"/>
    <x v="1"/>
    <m/>
    <m/>
    <n v="2012"/>
  </r>
  <r>
    <n v="6"/>
    <x v="5"/>
    <n v="96"/>
    <x v="27"/>
    <s v="Dillihunt, Channiel C"/>
    <n v="12078"/>
    <x v="64"/>
    <n v="1310.4000000000001"/>
    <n v="95.27"/>
    <d v="2012-04-19T00:00:00"/>
    <s v="Active"/>
    <x v="1"/>
    <m/>
    <m/>
    <n v="2012"/>
  </r>
  <r>
    <n v="7"/>
    <x v="6"/>
    <n v="2"/>
    <x v="37"/>
    <s v="Carney, Cindy "/>
    <n v="12776"/>
    <x v="91"/>
    <n v="1570"/>
    <n v="119.49"/>
    <d v="2012-04-19T00:00:00"/>
    <s v="Active"/>
    <x v="1"/>
    <m/>
    <m/>
    <n v="2012"/>
  </r>
  <r>
    <n v="7"/>
    <x v="6"/>
    <n v="2"/>
    <x v="37"/>
    <s v="Deleon-Williams, Christina "/>
    <n v="11271"/>
    <x v="91"/>
    <n v="1686.78"/>
    <n v="103.74"/>
    <d v="2012-04-19T00:00:00"/>
    <s v="Active"/>
    <x v="1"/>
    <m/>
    <m/>
    <n v="2012"/>
  </r>
  <r>
    <n v="7"/>
    <x v="6"/>
    <n v="3"/>
    <x v="32"/>
    <s v="Baughn, Stephanie A"/>
    <n v="11216"/>
    <x v="82"/>
    <n v="1876.02"/>
    <n v="137.69999999999999"/>
    <d v="2012-04-19T00:00:00"/>
    <s v="Active"/>
    <x v="1"/>
    <m/>
    <m/>
    <n v="2012"/>
  </r>
  <r>
    <n v="7"/>
    <x v="6"/>
    <n v="6"/>
    <x v="1"/>
    <s v="Medeiros, Kesha "/>
    <n v="12206"/>
    <x v="3"/>
    <n v="1703.21"/>
    <n v="126.24"/>
    <d v="2012-04-19T00:00:00"/>
    <s v="Active"/>
    <x v="1"/>
    <m/>
    <m/>
    <n v="2012"/>
  </r>
  <r>
    <n v="7"/>
    <x v="6"/>
    <n v="6"/>
    <x v="1"/>
    <s v="Popma, Karin L"/>
    <n v="12644"/>
    <x v="3"/>
    <n v="1595"/>
    <n v="117.12"/>
    <d v="2012-04-19T00:00:00"/>
    <s v="Active"/>
    <x v="1"/>
    <m/>
    <m/>
    <n v="2012"/>
  </r>
  <r>
    <n v="7"/>
    <x v="6"/>
    <n v="6"/>
    <x v="1"/>
    <s v="Singh, Ashpreet K"/>
    <n v="12926"/>
    <x v="3"/>
    <n v="1690"/>
    <n v="124.39"/>
    <d v="2012-04-19T00:00:00"/>
    <s v="Active"/>
    <x v="1"/>
    <m/>
    <m/>
    <n v="2012"/>
  </r>
  <r>
    <n v="7"/>
    <x v="6"/>
    <n v="6"/>
    <x v="1"/>
    <s v="Soto, Andrew C"/>
    <n v="12400"/>
    <x v="3"/>
    <n v="1550"/>
    <n v="118.58"/>
    <d v="2012-04-19T00:00:00"/>
    <s v="Active"/>
    <x v="1"/>
    <m/>
    <m/>
    <n v="2012"/>
  </r>
  <r>
    <n v="7"/>
    <x v="6"/>
    <n v="15"/>
    <x v="28"/>
    <s v="Jimenez, Shawn C"/>
    <n v="12605"/>
    <x v="68"/>
    <n v="1247.01"/>
    <n v="95.39"/>
    <d v="2012-04-19T00:00:00"/>
    <s v="Active"/>
    <x v="3"/>
    <m/>
    <m/>
    <n v="2012"/>
  </r>
  <r>
    <n v="7"/>
    <x v="6"/>
    <n v="15"/>
    <x v="28"/>
    <s v="King, Dennis B"/>
    <n v="12655"/>
    <x v="68"/>
    <n v="1664.09"/>
    <n v="127.3"/>
    <d v="2012-04-19T00:00:00"/>
    <s v="Active"/>
    <x v="1"/>
    <m/>
    <m/>
    <n v="2012"/>
  </r>
  <r>
    <n v="7"/>
    <x v="6"/>
    <n v="15"/>
    <x v="28"/>
    <s v="King, Vicky A"/>
    <n v="12775"/>
    <x v="68"/>
    <n v="657.06"/>
    <n v="94.95"/>
    <d v="2012-04-19T00:00:00"/>
    <s v="Active"/>
    <x v="0"/>
    <m/>
    <m/>
    <n v="2012"/>
  </r>
  <r>
    <n v="7"/>
    <x v="6"/>
    <n v="24"/>
    <x v="4"/>
    <s v="Harman, Jodi "/>
    <n v="13613"/>
    <x v="11"/>
    <n v="1248.75"/>
    <n v="180.44"/>
    <d v="2012-04-19T00:00:00"/>
    <s v="Active"/>
    <x v="0"/>
    <m/>
    <m/>
    <n v="2012"/>
  </r>
  <r>
    <n v="7"/>
    <x v="6"/>
    <n v="24"/>
    <x v="4"/>
    <s v="Herbert, Mary C"/>
    <n v="13335"/>
    <x v="11"/>
    <n v="1663.47"/>
    <n v="125.73"/>
    <d v="2012-04-19T00:00:00"/>
    <s v="Active"/>
    <x v="1"/>
    <m/>
    <m/>
    <n v="2012"/>
  </r>
  <r>
    <n v="7"/>
    <x v="6"/>
    <n v="24"/>
    <x v="4"/>
    <s v="Perkins, Kristina  E"/>
    <n v="12401"/>
    <x v="11"/>
    <n v="1696.07"/>
    <n v="129.75"/>
    <d v="2012-04-19T00:00:00"/>
    <s v="Active"/>
    <x v="1"/>
    <m/>
    <m/>
    <n v="2012"/>
  </r>
  <r>
    <n v="7"/>
    <x v="6"/>
    <n v="24"/>
    <x v="4"/>
    <s v="Silva, Barbara J"/>
    <n v="13295"/>
    <x v="11"/>
    <n v="1738.47"/>
    <n v="110.52"/>
    <d v="2012-04-19T00:00:00"/>
    <s v="Active"/>
    <x v="1"/>
    <m/>
    <m/>
    <n v="2012"/>
  </r>
  <r>
    <n v="7"/>
    <x v="6"/>
    <n v="24"/>
    <x v="4"/>
    <s v="Valdez, Julia M"/>
    <n v="13627"/>
    <x v="11"/>
    <n v="1205.55"/>
    <n v="174.19"/>
    <d v="2012-04-19T00:00:00"/>
    <s v="Active"/>
    <x v="0"/>
    <m/>
    <m/>
    <n v="2012"/>
  </r>
  <r>
    <n v="7"/>
    <x v="6"/>
    <n v="24"/>
    <x v="4"/>
    <s v="Zimmerman, Linda "/>
    <n v="13612"/>
    <x v="11"/>
    <n v="528.75"/>
    <n v="76.400000000000006"/>
    <d v="2012-04-19T00:00:00"/>
    <s v="Voluntary Resignation"/>
    <x v="0"/>
    <m/>
    <m/>
    <n v="2012"/>
  </r>
  <r>
    <n v="7"/>
    <x v="6"/>
    <n v="33"/>
    <x v="36"/>
    <s v="Esquivez, Heidy "/>
    <n v="10884"/>
    <x v="24"/>
    <n v="1722.04"/>
    <n v="126.83"/>
    <d v="2012-04-19T00:00:00"/>
    <s v="Active"/>
    <x v="1"/>
    <m/>
    <m/>
    <n v="2012"/>
  </r>
  <r>
    <n v="7"/>
    <x v="6"/>
    <n v="46"/>
    <x v="11"/>
    <s v="Castillo, Gary B"/>
    <n v="13409"/>
    <x v="27"/>
    <n v="646.88"/>
    <n v="93.48"/>
    <d v="2012-04-19T00:00:00"/>
    <s v="Active"/>
    <x v="0"/>
    <m/>
    <m/>
    <n v="2012"/>
  </r>
  <r>
    <n v="7"/>
    <x v="6"/>
    <n v="46"/>
    <x v="11"/>
    <s v="Martin, Donald R"/>
    <n v="11568"/>
    <x v="27"/>
    <n v="1406.47"/>
    <n v="107.59"/>
    <d v="2012-04-19T00:00:00"/>
    <s v="Active"/>
    <x v="0"/>
    <m/>
    <m/>
    <n v="2012"/>
  </r>
  <r>
    <n v="7"/>
    <x v="6"/>
    <n v="46"/>
    <x v="11"/>
    <s v="Salisbury, Christopher J"/>
    <n v="13173"/>
    <x v="27"/>
    <n v="1216.8"/>
    <n v="112.31"/>
    <d v="2012-04-19T00:00:00"/>
    <s v="Active"/>
    <x v="0"/>
    <m/>
    <m/>
    <n v="2012"/>
  </r>
  <r>
    <n v="7"/>
    <x v="6"/>
    <n v="46"/>
    <x v="11"/>
    <s v="Tatum, Clifton "/>
    <n v="12048"/>
    <x v="27"/>
    <n v="65.7"/>
    <n v="9.48"/>
    <d v="2012-04-19T00:00:00"/>
    <s v="Active"/>
    <x v="2"/>
    <m/>
    <m/>
    <n v="2012"/>
  </r>
  <r>
    <n v="7"/>
    <x v="6"/>
    <n v="46"/>
    <x v="11"/>
    <s v="Christianson, Keira L"/>
    <n v="11198"/>
    <x v="28"/>
    <n v="2257.5300000000002"/>
    <n v="172.22"/>
    <d v="2012-04-19T00:00:00"/>
    <s v="Active"/>
    <x v="1"/>
    <m/>
    <m/>
    <n v="2012"/>
  </r>
  <r>
    <n v="7"/>
    <x v="6"/>
    <n v="62"/>
    <x v="13"/>
    <s v="Bell , Robert E"/>
    <n v="13611"/>
    <x v="30"/>
    <n v="939.38"/>
    <n v="135.74"/>
    <d v="2012-04-19T00:00:00"/>
    <s v="Active"/>
    <x v="0"/>
    <m/>
    <m/>
    <n v="2012"/>
  </r>
  <r>
    <n v="7"/>
    <x v="6"/>
    <n v="62"/>
    <x v="13"/>
    <s v="Pogue, Ethan V"/>
    <n v="13496"/>
    <x v="30"/>
    <n v="2000"/>
    <n v="148.03"/>
    <d v="2012-04-19T00:00:00"/>
    <s v="Active"/>
    <x v="1"/>
    <m/>
    <m/>
    <n v="2012"/>
  </r>
  <r>
    <n v="7"/>
    <x v="6"/>
    <n v="67"/>
    <x v="14"/>
    <s v="Hines, John M"/>
    <n v="12472"/>
    <x v="31"/>
    <n v="1738.77"/>
    <n v="133.01"/>
    <d v="2012-04-19T00:00:00"/>
    <s v="Active"/>
    <x v="1"/>
    <m/>
    <m/>
    <n v="2012"/>
  </r>
  <r>
    <n v="7"/>
    <x v="6"/>
    <n v="67"/>
    <x v="14"/>
    <s v="Mungcal, Jonathan M"/>
    <n v="12261"/>
    <x v="31"/>
    <n v="2079.81"/>
    <n v="154.19999999999999"/>
    <d v="2012-04-19T00:00:00"/>
    <s v="Active"/>
    <x v="1"/>
    <m/>
    <m/>
    <n v="2012"/>
  </r>
  <r>
    <n v="7"/>
    <x v="6"/>
    <n v="67"/>
    <x v="14"/>
    <s v="Sochacki, Steve A"/>
    <n v="12841"/>
    <x v="31"/>
    <n v="1948.08"/>
    <n v="149.03"/>
    <d v="2012-04-19T00:00:00"/>
    <s v="Active"/>
    <x v="1"/>
    <m/>
    <m/>
    <n v="2012"/>
  </r>
  <r>
    <n v="7"/>
    <x v="6"/>
    <n v="67"/>
    <x v="14"/>
    <s v="Ulmer, Richard S"/>
    <n v="13628"/>
    <x v="31"/>
    <n v="751.95"/>
    <n v="108.65"/>
    <d v="2012-04-19T00:00:00"/>
    <s v="Active"/>
    <x v="2"/>
    <m/>
    <m/>
    <n v="2012"/>
  </r>
  <r>
    <n v="7"/>
    <x v="6"/>
    <n v="72"/>
    <x v="15"/>
    <s v="Diaz, Lisa A"/>
    <n v="12806"/>
    <x v="32"/>
    <n v="1058.8499999999999"/>
    <n v="81"/>
    <d v="2012-04-19T00:00:00"/>
    <s v="Active"/>
    <x v="0"/>
    <m/>
    <m/>
    <n v="2012"/>
  </r>
  <r>
    <n v="7"/>
    <x v="6"/>
    <n v="72"/>
    <x v="15"/>
    <s v="Gordon, Robin D"/>
    <n v="13160"/>
    <x v="32"/>
    <n v="1663.84"/>
    <n v="122.38"/>
    <d v="2012-04-19T00:00:00"/>
    <s v="Active"/>
    <x v="1"/>
    <m/>
    <m/>
    <n v="2012"/>
  </r>
  <r>
    <n v="7"/>
    <x v="6"/>
    <n v="72"/>
    <x v="15"/>
    <s v="Kendall, Narmine M"/>
    <n v="12810"/>
    <x v="32"/>
    <n v="714.34"/>
    <n v="103.23"/>
    <d v="2012-04-19T00:00:00"/>
    <s v="Active"/>
    <x v="0"/>
    <m/>
    <m/>
    <n v="2012"/>
  </r>
  <r>
    <n v="7"/>
    <x v="6"/>
    <n v="72"/>
    <x v="15"/>
    <s v="McCracken, Robin A"/>
    <n v="12807"/>
    <x v="32"/>
    <n v="1663.81"/>
    <n v="122.38"/>
    <d v="2012-04-19T00:00:00"/>
    <s v="Active"/>
    <x v="1"/>
    <m/>
    <m/>
    <n v="2012"/>
  </r>
  <r>
    <n v="7"/>
    <x v="6"/>
    <n v="72"/>
    <x v="15"/>
    <s v="Mendoza, Kimberly A"/>
    <n v="13163"/>
    <x v="32"/>
    <n v="1041.3"/>
    <n v="79.66"/>
    <d v="2012-04-19T00:00:00"/>
    <s v="Active"/>
    <x v="0"/>
    <m/>
    <m/>
    <n v="2012"/>
  </r>
  <r>
    <n v="7"/>
    <x v="6"/>
    <n v="72"/>
    <x v="15"/>
    <s v="Ngassam, Valery "/>
    <n v="13043"/>
    <x v="32"/>
    <n v="1545"/>
    <n v="118.19"/>
    <d v="2012-04-19T00:00:00"/>
    <s v="Active"/>
    <x v="0"/>
    <m/>
    <m/>
    <n v="2012"/>
  </r>
  <r>
    <n v="7"/>
    <x v="6"/>
    <n v="72"/>
    <x v="15"/>
    <s v="Owens, Natalee N"/>
    <n v="12808"/>
    <x v="32"/>
    <n v="1134.06"/>
    <n v="145.65"/>
    <d v="2012-04-19T00:00:00"/>
    <s v="Active"/>
    <x v="0"/>
    <m/>
    <m/>
    <n v="2012"/>
  </r>
  <r>
    <n v="7"/>
    <x v="6"/>
    <n v="72"/>
    <x v="15"/>
    <s v="Reed, Sureatha D"/>
    <n v="12809"/>
    <x v="32"/>
    <n v="472.78"/>
    <n v="68.319999999999993"/>
    <d v="2012-04-19T00:00:00"/>
    <s v="Active"/>
    <x v="0"/>
    <m/>
    <m/>
    <n v="2012"/>
  </r>
  <r>
    <n v="7"/>
    <x v="6"/>
    <n v="72"/>
    <x v="15"/>
    <s v="Schwimley, Michael L"/>
    <n v="12608"/>
    <x v="32"/>
    <n v="1034.25"/>
    <n v="149.44999999999999"/>
    <d v="2012-04-19T00:00:00"/>
    <s v="Active"/>
    <x v="0"/>
    <m/>
    <m/>
    <n v="2012"/>
  </r>
  <r>
    <n v="7"/>
    <x v="6"/>
    <n v="72"/>
    <x v="15"/>
    <s v="Singh, Ashvindar K"/>
    <n v="12973"/>
    <x v="32"/>
    <n v="1624.22"/>
    <n v="116.97"/>
    <d v="2012-04-19T00:00:00"/>
    <s v="Active"/>
    <x v="1"/>
    <m/>
    <m/>
    <n v="2012"/>
  </r>
  <r>
    <n v="7"/>
    <x v="6"/>
    <n v="72"/>
    <x v="15"/>
    <s v="Vega, Gabriela B"/>
    <n v="13164"/>
    <x v="32"/>
    <n v="1251.45"/>
    <n v="95.74"/>
    <d v="2012-04-19T00:00:00"/>
    <s v="Active"/>
    <x v="0"/>
    <m/>
    <m/>
    <n v="2012"/>
  </r>
  <r>
    <n v="7"/>
    <x v="6"/>
    <n v="74"/>
    <x v="16"/>
    <s v="Faria, Rhoda A"/>
    <n v="11442"/>
    <x v="34"/>
    <n v="1315.36"/>
    <n v="95.72"/>
    <d v="2012-04-19T00:00:00"/>
    <s v="Active"/>
    <x v="1"/>
    <m/>
    <m/>
    <n v="2012"/>
  </r>
  <r>
    <n v="7"/>
    <x v="6"/>
    <n v="75"/>
    <x v="17"/>
    <s v="Gowin, Jenny L"/>
    <n v="13615"/>
    <x v="35"/>
    <n v="380"/>
    <n v="54.91"/>
    <d v="2012-04-19T00:00:00"/>
    <s v="Active"/>
    <x v="2"/>
    <m/>
    <m/>
    <n v="2012"/>
  </r>
  <r>
    <n v="7"/>
    <x v="6"/>
    <n v="75"/>
    <x v="17"/>
    <s v="Narvaez, Matthew A"/>
    <n v="13515"/>
    <x v="35"/>
    <n v="380"/>
    <n v="54.91"/>
    <d v="2012-04-19T00:00:00"/>
    <s v="Active"/>
    <x v="2"/>
    <m/>
    <m/>
    <n v="2012"/>
  </r>
  <r>
    <n v="7"/>
    <x v="6"/>
    <n v="75"/>
    <x v="17"/>
    <s v="Nuno-Andrade, Linda E"/>
    <n v="13508"/>
    <x v="35"/>
    <n v="342"/>
    <n v="49.41"/>
    <d v="2012-04-19T00:00:00"/>
    <s v="Voluntary Resignation"/>
    <x v="2"/>
    <m/>
    <m/>
    <n v="2012"/>
  </r>
  <r>
    <n v="7"/>
    <x v="6"/>
    <n v="75"/>
    <x v="17"/>
    <s v="Pike, Breanne C"/>
    <n v="13514"/>
    <x v="35"/>
    <n v="380"/>
    <n v="54.91"/>
    <d v="2012-04-19T00:00:00"/>
    <s v="Active"/>
    <x v="2"/>
    <m/>
    <m/>
    <n v="2012"/>
  </r>
  <r>
    <n v="7"/>
    <x v="6"/>
    <n v="75"/>
    <x v="17"/>
    <s v="Rich, Mary M"/>
    <n v="13463"/>
    <x v="35"/>
    <n v="380"/>
    <n v="54.91"/>
    <d v="2012-04-19T00:00:00"/>
    <s v="Voluntary Resignation"/>
    <x v="2"/>
    <m/>
    <m/>
    <n v="2012"/>
  </r>
  <r>
    <n v="7"/>
    <x v="6"/>
    <n v="79"/>
    <x v="18"/>
    <s v="Dominguez, Natalia M"/>
    <n v="12468"/>
    <x v="36"/>
    <n v="1741.61"/>
    <n v="128.33000000000001"/>
    <d v="2012-04-19T00:00:00"/>
    <s v="Active"/>
    <x v="1"/>
    <m/>
    <m/>
    <n v="2012"/>
  </r>
  <r>
    <n v="7"/>
    <x v="6"/>
    <n v="80"/>
    <x v="19"/>
    <s v="Hoffman, Merry A"/>
    <n v="10883"/>
    <x v="4"/>
    <n v="1804.42"/>
    <n v="133.13"/>
    <d v="2012-04-19T00:00:00"/>
    <s v="Active"/>
    <x v="1"/>
    <m/>
    <m/>
    <n v="2012"/>
  </r>
  <r>
    <n v="7"/>
    <x v="6"/>
    <n v="80"/>
    <x v="19"/>
    <s v="Hancock, Sean C"/>
    <n v="9867"/>
    <x v="39"/>
    <n v="3953.3"/>
    <n v="294.31"/>
    <d v="2012-04-19T00:00:00"/>
    <s v="Active"/>
    <x v="1"/>
    <m/>
    <m/>
    <n v="2012"/>
  </r>
  <r>
    <n v="7"/>
    <x v="6"/>
    <n v="80"/>
    <x v="19"/>
    <s v="Disher, Susan A"/>
    <n v="12171"/>
    <x v="40"/>
    <n v="1629.25"/>
    <n v="122.65"/>
    <d v="2012-04-19T00:00:00"/>
    <s v="Active"/>
    <x v="1"/>
    <m/>
    <m/>
    <n v="2012"/>
  </r>
  <r>
    <n v="7"/>
    <x v="6"/>
    <n v="80"/>
    <x v="19"/>
    <s v="Vawter, Alicia M"/>
    <n v="13093"/>
    <x v="40"/>
    <n v="966"/>
    <n v="115.69"/>
    <d v="2012-04-19T00:00:00"/>
    <s v="Active"/>
    <x v="1"/>
    <m/>
    <m/>
    <n v="2012"/>
  </r>
  <r>
    <n v="7"/>
    <x v="6"/>
    <n v="80"/>
    <x v="19"/>
    <s v="Dulay, Nina M"/>
    <n v="11683"/>
    <x v="41"/>
    <n v="2199.4899999999998"/>
    <n v="163.35"/>
    <d v="2012-04-19T00:00:00"/>
    <s v="Active"/>
    <x v="1"/>
    <m/>
    <m/>
    <n v="2012"/>
  </r>
  <r>
    <n v="7"/>
    <x v="6"/>
    <n v="82"/>
    <x v="20"/>
    <s v="Kohler, Jacqueline C"/>
    <n v="12464"/>
    <x v="45"/>
    <n v="1944.2"/>
    <n v="148.72999999999999"/>
    <d v="2012-04-19T00:00:00"/>
    <s v="Active"/>
    <x v="1"/>
    <m/>
    <m/>
    <n v="2012"/>
  </r>
  <r>
    <n v="7"/>
    <x v="6"/>
    <n v="82"/>
    <x v="20"/>
    <s v="Lal, Avikash "/>
    <n v="11322"/>
    <x v="45"/>
    <n v="1960.45"/>
    <n v="145.07"/>
    <d v="2012-04-19T00:00:00"/>
    <s v="Active"/>
    <x v="1"/>
    <m/>
    <m/>
    <n v="2012"/>
  </r>
  <r>
    <n v="7"/>
    <x v="6"/>
    <n v="82"/>
    <x v="20"/>
    <s v="Lee, Omega D"/>
    <n v="13551"/>
    <x v="45"/>
    <n v="1795.16"/>
    <n v="137.33000000000001"/>
    <d v="2012-04-19T00:00:00"/>
    <s v="Active"/>
    <x v="1"/>
    <m/>
    <m/>
    <n v="2012"/>
  </r>
  <r>
    <n v="7"/>
    <x v="6"/>
    <n v="82"/>
    <x v="20"/>
    <s v="Lundbom, Rachel R"/>
    <n v="12629"/>
    <x v="45"/>
    <n v="1712.32"/>
    <n v="125.18"/>
    <d v="2012-04-19T00:00:00"/>
    <s v="Active"/>
    <x v="1"/>
    <m/>
    <m/>
    <n v="2012"/>
  </r>
  <r>
    <n v="7"/>
    <x v="6"/>
    <n v="82"/>
    <x v="20"/>
    <s v="Cooley, Tyron C"/>
    <n v="13498"/>
    <x v="116"/>
    <n v="2884.62"/>
    <n v="195.04"/>
    <d v="2012-04-19T00:00:00"/>
    <s v="Active"/>
    <x v="1"/>
    <m/>
    <m/>
    <n v="2012"/>
  </r>
  <r>
    <n v="7"/>
    <x v="6"/>
    <n v="85"/>
    <x v="22"/>
    <s v="Klink, Gloria J"/>
    <n v="12845"/>
    <x v="50"/>
    <n v="1701.5"/>
    <n v="130.16"/>
    <d v="2012-04-19T00:00:00"/>
    <s v="Active"/>
    <x v="1"/>
    <m/>
    <m/>
    <n v="2012"/>
  </r>
  <r>
    <n v="7"/>
    <x v="6"/>
    <n v="85"/>
    <x v="22"/>
    <s v="LeDee, Lisa "/>
    <n v="13506"/>
    <x v="50"/>
    <n v="1087.6400000000001"/>
    <n v="77.39"/>
    <d v="2012-04-19T00:00:00"/>
    <s v="Terminated"/>
    <x v="1"/>
    <m/>
    <m/>
    <n v="2012"/>
  </r>
  <r>
    <n v="7"/>
    <x v="6"/>
    <n v="85"/>
    <x v="22"/>
    <s v="Manley, Bryan K"/>
    <n v="12779"/>
    <x v="47"/>
    <n v="2115.39"/>
    <n v="135.44"/>
    <d v="2012-04-19T00:00:00"/>
    <s v="Active"/>
    <x v="1"/>
    <m/>
    <m/>
    <n v="2012"/>
  </r>
  <r>
    <n v="7"/>
    <x v="6"/>
    <n v="86"/>
    <x v="23"/>
    <s v="Miller, John "/>
    <n v="10960"/>
    <x v="53"/>
    <n v="2162.8200000000002"/>
    <n v="140.66"/>
    <d v="2012-04-19T00:00:00"/>
    <s v="Active"/>
    <x v="1"/>
    <m/>
    <m/>
    <n v="2012"/>
  </r>
  <r>
    <n v="7"/>
    <x v="6"/>
    <n v="86"/>
    <x v="23"/>
    <s v="Cisneros, Armando V"/>
    <n v="12037"/>
    <x v="54"/>
    <n v="1216"/>
    <n v="88.12"/>
    <d v="2012-04-19T00:00:00"/>
    <s v="Active"/>
    <x v="1"/>
    <m/>
    <m/>
    <n v="2012"/>
  </r>
  <r>
    <n v="7"/>
    <x v="6"/>
    <n v="87"/>
    <x v="24"/>
    <s v="McCain, Michael D"/>
    <n v="12367"/>
    <x v="55"/>
    <n v="1520"/>
    <n v="90.49"/>
    <d v="2012-04-19T00:00:00"/>
    <s v="Active"/>
    <x v="1"/>
    <m/>
    <m/>
    <n v="2012"/>
  </r>
  <r>
    <n v="7"/>
    <x v="6"/>
    <n v="92"/>
    <x v="25"/>
    <s v="Navarro Pinedo, Maria E"/>
    <n v="11138"/>
    <x v="57"/>
    <n v="1844.97"/>
    <n v="161.77000000000001"/>
    <d v="2012-04-19T00:00:00"/>
    <s v="Active"/>
    <x v="1"/>
    <m/>
    <m/>
    <n v="2012"/>
  </r>
  <r>
    <n v="7"/>
    <x v="6"/>
    <n v="92"/>
    <x v="25"/>
    <s v="Tucker, Amber  "/>
    <n v="11242"/>
    <x v="57"/>
    <n v="1318.4"/>
    <n v="93.81"/>
    <d v="2012-04-19T00:00:00"/>
    <s v="Active"/>
    <x v="1"/>
    <m/>
    <m/>
    <n v="2012"/>
  </r>
  <r>
    <n v="7"/>
    <x v="6"/>
    <n v="93"/>
    <x v="26"/>
    <s v="Thomas, Linda S"/>
    <n v="12624"/>
    <x v="79"/>
    <n v="2496"/>
    <n v="186.04"/>
    <d v="2012-04-19T00:00:00"/>
    <s v="Active"/>
    <x v="1"/>
    <m/>
    <m/>
    <n v="2012"/>
  </r>
  <r>
    <n v="7"/>
    <x v="6"/>
    <n v="93"/>
    <x v="26"/>
    <s v="Bahr, Alyssa A"/>
    <n v="13011"/>
    <x v="60"/>
    <n v="2100"/>
    <n v="155.16999999999999"/>
    <d v="2012-04-19T00:00:00"/>
    <s v="Active"/>
    <x v="1"/>
    <m/>
    <m/>
    <n v="2012"/>
  </r>
  <r>
    <n v="7"/>
    <x v="6"/>
    <n v="93"/>
    <x v="26"/>
    <s v="Johnson, Alaine R"/>
    <n v="11421"/>
    <x v="61"/>
    <n v="2100.86"/>
    <n v="154.9"/>
    <d v="2012-04-19T00:00:00"/>
    <s v="Active"/>
    <x v="1"/>
    <m/>
    <m/>
    <n v="2012"/>
  </r>
  <r>
    <n v="8"/>
    <x v="7"/>
    <n v="14"/>
    <x v="2"/>
    <s v="Nijjar, Gagandeep S"/>
    <n v="11610"/>
    <x v="65"/>
    <n v="4061.38"/>
    <n v="305.35000000000002"/>
    <d v="2012-04-19T00:00:00"/>
    <s v="Active"/>
    <x v="1"/>
    <m/>
    <m/>
    <n v="2012"/>
  </r>
  <r>
    <n v="8"/>
    <x v="7"/>
    <n v="14"/>
    <x v="2"/>
    <s v="Bassia, Abdul F"/>
    <n v="12006"/>
    <x v="6"/>
    <n v="697.62"/>
    <n v="100.81"/>
    <d v="2012-04-19T00:00:00"/>
    <s v="Active"/>
    <x v="0"/>
    <m/>
    <m/>
    <n v="2012"/>
  </r>
  <r>
    <n v="8"/>
    <x v="7"/>
    <n v="14"/>
    <x v="2"/>
    <s v="Copeland-Keep, Jeannette Y"/>
    <n v="11917"/>
    <x v="6"/>
    <n v="880"/>
    <n v="127.16"/>
    <d v="2012-04-19T00:00:00"/>
    <s v="Active"/>
    <x v="0"/>
    <m/>
    <m/>
    <n v="2012"/>
  </r>
  <r>
    <n v="8"/>
    <x v="7"/>
    <n v="14"/>
    <x v="2"/>
    <s v="Dearing, Dale B"/>
    <n v="12198"/>
    <x v="6"/>
    <n v="3633"/>
    <n v="237.85"/>
    <d v="2012-04-19T00:00:00"/>
    <s v="Active"/>
    <x v="1"/>
    <m/>
    <m/>
    <n v="2012"/>
  </r>
  <r>
    <n v="8"/>
    <x v="7"/>
    <n v="14"/>
    <x v="2"/>
    <s v="Eyre, Mark R"/>
    <n v="13083"/>
    <x v="6"/>
    <n v="906.4"/>
    <n v="130.97999999999999"/>
    <d v="2012-04-19T00:00:00"/>
    <s v="Active"/>
    <x v="0"/>
    <m/>
    <m/>
    <n v="2012"/>
  </r>
  <r>
    <n v="8"/>
    <x v="7"/>
    <n v="14"/>
    <x v="2"/>
    <s v="Fermer, Mimi M"/>
    <n v="11996"/>
    <x v="6"/>
    <n v="2543.46"/>
    <n v="194.57"/>
    <d v="2012-04-19T00:00:00"/>
    <s v="Active"/>
    <x v="0"/>
    <m/>
    <m/>
    <n v="2012"/>
  </r>
  <r>
    <n v="8"/>
    <x v="7"/>
    <n v="14"/>
    <x v="2"/>
    <s v="Florentine, Victoria R"/>
    <n v="13484"/>
    <x v="6"/>
    <n v="1858.5"/>
    <n v="142.18"/>
    <d v="2012-04-19T00:00:00"/>
    <s v="Active"/>
    <x v="0"/>
    <m/>
    <m/>
    <n v="2012"/>
  </r>
  <r>
    <n v="8"/>
    <x v="7"/>
    <n v="14"/>
    <x v="2"/>
    <s v="Foss, Julia M"/>
    <n v="13092"/>
    <x v="6"/>
    <n v="2891.92"/>
    <n v="210.2"/>
    <d v="2012-04-19T00:00:00"/>
    <s v="Active"/>
    <x v="1"/>
    <m/>
    <m/>
    <n v="2012"/>
  </r>
  <r>
    <n v="8"/>
    <x v="7"/>
    <n v="14"/>
    <x v="2"/>
    <s v="Miller, Thomas E"/>
    <n v="12793"/>
    <x v="6"/>
    <n v="1203.04"/>
    <n v="173.84"/>
    <d v="2012-04-19T00:00:00"/>
    <s v="Active"/>
    <x v="0"/>
    <m/>
    <m/>
    <n v="2012"/>
  </r>
  <r>
    <n v="8"/>
    <x v="7"/>
    <n v="14"/>
    <x v="2"/>
    <s v="Mitchell, Brandi A"/>
    <n v="13022"/>
    <x v="6"/>
    <n v="1224"/>
    <n v="176.87"/>
    <d v="2012-04-19T00:00:00"/>
    <s v="Active"/>
    <x v="0"/>
    <m/>
    <m/>
    <n v="2012"/>
  </r>
  <r>
    <n v="8"/>
    <x v="7"/>
    <n v="14"/>
    <x v="2"/>
    <s v="Morningstar, John A"/>
    <n v="12119"/>
    <x v="6"/>
    <n v="507.97"/>
    <n v="73.400000000000006"/>
    <d v="2012-04-19T00:00:00"/>
    <s v="Active"/>
    <x v="0"/>
    <m/>
    <m/>
    <n v="2012"/>
  </r>
  <r>
    <n v="8"/>
    <x v="7"/>
    <n v="14"/>
    <x v="2"/>
    <s v="Prophet, Jodilee "/>
    <n v="13411"/>
    <x v="6"/>
    <n v="3175"/>
    <n v="242.89"/>
    <d v="2012-04-19T00:00:00"/>
    <s v="Active"/>
    <x v="1"/>
    <m/>
    <m/>
    <n v="2012"/>
  </r>
  <r>
    <n v="8"/>
    <x v="7"/>
    <n v="14"/>
    <x v="2"/>
    <s v="Rea, Elisabeth D"/>
    <n v="12787"/>
    <x v="6"/>
    <n v="753.19"/>
    <n v="108.84"/>
    <d v="2012-04-19T00:00:00"/>
    <s v="Active"/>
    <x v="0"/>
    <m/>
    <m/>
    <n v="2012"/>
  </r>
  <r>
    <n v="8"/>
    <x v="7"/>
    <n v="14"/>
    <x v="2"/>
    <s v="Young, Michelle S"/>
    <n v="12930"/>
    <x v="6"/>
    <n v="360"/>
    <n v="52.02"/>
    <d v="2012-04-19T00:00:00"/>
    <s v="Active"/>
    <x v="0"/>
    <m/>
    <m/>
    <n v="2012"/>
  </r>
  <r>
    <n v="8"/>
    <x v="7"/>
    <n v="14"/>
    <x v="2"/>
    <s v="Angelo, Matthew S"/>
    <n v="13424"/>
    <x v="102"/>
    <n v="1107"/>
    <n v="159.94999999999999"/>
    <d v="2012-04-19T00:00:00"/>
    <s v="Active"/>
    <x v="0"/>
    <m/>
    <m/>
    <n v="2012"/>
  </r>
  <r>
    <n v="8"/>
    <x v="7"/>
    <n v="14"/>
    <x v="2"/>
    <s v="Broshar, Kathryn L"/>
    <n v="13317"/>
    <x v="102"/>
    <n v="81"/>
    <n v="11.7"/>
    <d v="2012-04-19T00:00:00"/>
    <s v="Active"/>
    <x v="0"/>
    <m/>
    <m/>
    <n v="2012"/>
  </r>
  <r>
    <n v="8"/>
    <x v="7"/>
    <n v="14"/>
    <x v="2"/>
    <s v="Maddox, James D"/>
    <n v="13425"/>
    <x v="102"/>
    <n v="499.5"/>
    <n v="72.180000000000007"/>
    <d v="2012-04-19T00:00:00"/>
    <s v="Active"/>
    <x v="0"/>
    <m/>
    <m/>
    <n v="2012"/>
  </r>
  <r>
    <n v="8"/>
    <x v="7"/>
    <n v="14"/>
    <x v="2"/>
    <s v="Schrudder, Joanna L"/>
    <n v="13316"/>
    <x v="102"/>
    <n v="978.75"/>
    <n v="141.41999999999999"/>
    <d v="2012-04-19T00:00:00"/>
    <s v="Active"/>
    <x v="0"/>
    <m/>
    <m/>
    <n v="2012"/>
  </r>
  <r>
    <n v="8"/>
    <x v="7"/>
    <n v="72"/>
    <x v="15"/>
    <s v="Abeid, Naoum S"/>
    <n v="11888"/>
    <x v="79"/>
    <n v="2104.23"/>
    <n v="159.31"/>
    <d v="2012-04-19T00:00:00"/>
    <s v="Voluntary Resignation"/>
    <x v="1"/>
    <m/>
    <m/>
    <n v="2012"/>
  </r>
  <r>
    <n v="8"/>
    <x v="7"/>
    <n v="72"/>
    <x v="15"/>
    <s v="Jones, Amy B"/>
    <n v="12417"/>
    <x v="60"/>
    <n v="882.09"/>
    <n v="65.86"/>
    <d v="2012-04-19T00:00:00"/>
    <s v="Active"/>
    <x v="1"/>
    <m/>
    <m/>
    <n v="2012"/>
  </r>
  <r>
    <n v="8"/>
    <x v="7"/>
    <n v="72"/>
    <x v="15"/>
    <s v="Braden, Arthur L"/>
    <n v="11638"/>
    <x v="32"/>
    <n v="1522.97"/>
    <n v="116.5"/>
    <d v="2012-04-19T00:00:00"/>
    <s v="Active"/>
    <x v="0"/>
    <m/>
    <m/>
    <n v="2012"/>
  </r>
  <r>
    <n v="8"/>
    <x v="7"/>
    <n v="72"/>
    <x v="15"/>
    <s v="Tapp, Michelle J"/>
    <n v="11365"/>
    <x v="34"/>
    <n v="679.64"/>
    <n v="51.99"/>
    <d v="2012-04-19T00:00:00"/>
    <s v="Active"/>
    <x v="1"/>
    <m/>
    <m/>
    <n v="2012"/>
  </r>
  <r>
    <n v="8"/>
    <x v="7"/>
    <n v="74"/>
    <x v="16"/>
    <s v="Tapp, Michelle J"/>
    <n v="11365"/>
    <x v="34"/>
    <n v="1319.3"/>
    <n v="100.92"/>
    <d v="2012-04-19T00:00:00"/>
    <s v="Active"/>
    <x v="1"/>
    <m/>
    <m/>
    <n v="2012"/>
  </r>
  <r>
    <n v="8"/>
    <x v="7"/>
    <n v="75"/>
    <x v="17"/>
    <s v="Hinds, Erica "/>
    <n v="13626"/>
    <x v="35"/>
    <n v="71.25"/>
    <n v="10.3"/>
    <d v="2012-04-19T00:00:00"/>
    <s v="Active"/>
    <x v="2"/>
    <m/>
    <m/>
    <n v="2012"/>
  </r>
  <r>
    <n v="8"/>
    <x v="7"/>
    <n v="80"/>
    <x v="19"/>
    <s v="Rodriguez, Alice "/>
    <n v="9370"/>
    <x v="4"/>
    <n v="2200.5"/>
    <n v="161.63999999999999"/>
    <d v="2012-04-19T00:00:00"/>
    <s v="Active"/>
    <x v="1"/>
    <m/>
    <m/>
    <n v="2012"/>
  </r>
  <r>
    <n v="8"/>
    <x v="7"/>
    <n v="80"/>
    <x v="19"/>
    <s v="Rutherford, Jeffrey S"/>
    <n v="11511"/>
    <x v="39"/>
    <n v="5030.5"/>
    <n v="382.24"/>
    <d v="2012-04-19T00:00:00"/>
    <s v="Active"/>
    <x v="1"/>
    <m/>
    <m/>
    <n v="2012"/>
  </r>
  <r>
    <n v="8"/>
    <x v="7"/>
    <n v="80"/>
    <x v="19"/>
    <s v="Williams, Andrea D"/>
    <n v="11833"/>
    <x v="40"/>
    <n v="926.45"/>
    <n v="68"/>
    <d v="2012-04-19T00:00:00"/>
    <s v="Active"/>
    <x v="1"/>
    <m/>
    <m/>
    <n v="2012"/>
  </r>
  <r>
    <n v="8"/>
    <x v="7"/>
    <n v="82"/>
    <x v="20"/>
    <s v="Taylor, Stephanie L"/>
    <n v="12143"/>
    <x v="76"/>
    <n v="2307.71"/>
    <n v="176.54"/>
    <d v="2012-04-19T00:00:00"/>
    <s v="Active"/>
    <x v="1"/>
    <m/>
    <m/>
    <n v="2012"/>
  </r>
  <r>
    <n v="8"/>
    <x v="7"/>
    <n v="85"/>
    <x v="22"/>
    <s v="Hunt-West, Jessica C"/>
    <n v="13338"/>
    <x v="50"/>
    <n v="1630.83"/>
    <n v="114.47"/>
    <d v="2012-04-19T00:00:00"/>
    <s v="Active"/>
    <x v="1"/>
    <m/>
    <m/>
    <n v="2012"/>
  </r>
  <r>
    <n v="8"/>
    <x v="7"/>
    <n v="85"/>
    <x v="22"/>
    <s v="Jones, Amy B"/>
    <n v="12417"/>
    <x v="60"/>
    <n v="882.09"/>
    <n v="65.86"/>
    <d v="2012-04-19T00:00:00"/>
    <s v="Active"/>
    <x v="1"/>
    <m/>
    <m/>
    <n v="2012"/>
  </r>
  <r>
    <n v="8"/>
    <x v="7"/>
    <n v="86"/>
    <x v="23"/>
    <s v="Vosper, Robert A"/>
    <n v="13505"/>
    <x v="52"/>
    <n v="1235.5"/>
    <n v="94.51"/>
    <d v="2012-04-19T00:00:00"/>
    <s v="Active"/>
    <x v="1"/>
    <m/>
    <m/>
    <n v="2012"/>
  </r>
  <r>
    <n v="8"/>
    <x v="7"/>
    <n v="92"/>
    <x v="25"/>
    <s v="Williams, Andrea D"/>
    <n v="11833"/>
    <x v="40"/>
    <n v="926.44"/>
    <n v="68"/>
    <d v="2012-04-19T00:00:00"/>
    <s v="Active"/>
    <x v="1"/>
    <m/>
    <m/>
    <n v="2012"/>
  </r>
  <r>
    <n v="8"/>
    <x v="7"/>
    <n v="93"/>
    <x v="26"/>
    <s v="Abeid, Naoum S"/>
    <n v="11888"/>
    <x v="79"/>
    <n v="4084.68"/>
    <n v="309.24"/>
    <d v="2012-04-19T00:00:00"/>
    <s v="Voluntary Resignation"/>
    <x v="1"/>
    <m/>
    <m/>
    <n v="2012"/>
  </r>
  <r>
    <n v="8"/>
    <x v="7"/>
    <n v="93"/>
    <x v="26"/>
    <s v="Jones, Amy B"/>
    <n v="12417"/>
    <x v="60"/>
    <n v="908.82"/>
    <n v="67.86"/>
    <d v="2012-04-19T00:00:00"/>
    <s v="Active"/>
    <x v="1"/>
    <m/>
    <m/>
    <n v="2012"/>
  </r>
  <r>
    <n v="9"/>
    <x v="8"/>
    <n v="2"/>
    <x v="37"/>
    <s v="Bishop, Patricia P"/>
    <n v="13255"/>
    <x v="91"/>
    <n v="2105"/>
    <n v="157.55000000000001"/>
    <d v="2012-04-19T00:00:00"/>
    <s v="Active"/>
    <x v="1"/>
    <m/>
    <m/>
    <n v="2012"/>
  </r>
  <r>
    <n v="9"/>
    <x v="8"/>
    <n v="3"/>
    <x v="32"/>
    <s v="DeLong, Susan M"/>
    <n v="13418"/>
    <x v="82"/>
    <n v="1142.5"/>
    <n v="101.24"/>
    <d v="2012-04-19T00:00:00"/>
    <s v="Active"/>
    <x v="0"/>
    <m/>
    <m/>
    <n v="2012"/>
  </r>
  <r>
    <n v="9"/>
    <x v="8"/>
    <n v="3"/>
    <x v="32"/>
    <s v="Espinoza, Lorena "/>
    <n v="12928"/>
    <x v="82"/>
    <n v="216.3"/>
    <n v="31.26"/>
    <d v="2012-04-19T00:00:00"/>
    <s v="Active"/>
    <x v="0"/>
    <m/>
    <m/>
    <n v="2012"/>
  </r>
  <r>
    <n v="9"/>
    <x v="8"/>
    <n v="3"/>
    <x v="32"/>
    <s v="Rocha, Corinna R"/>
    <n v="12783"/>
    <x v="82"/>
    <n v="1852.03"/>
    <n v="135.86000000000001"/>
    <d v="2012-04-19T00:00:00"/>
    <s v="Active"/>
    <x v="1"/>
    <m/>
    <m/>
    <n v="2012"/>
  </r>
  <r>
    <n v="9"/>
    <x v="8"/>
    <n v="32"/>
    <x v="8"/>
    <s v="DaiRe, Angelo W"/>
    <n v="12868"/>
    <x v="24"/>
    <n v="1821.6"/>
    <n v="132.78"/>
    <d v="2012-04-19T00:00:00"/>
    <s v="Active"/>
    <x v="1"/>
    <m/>
    <m/>
    <n v="2012"/>
  </r>
  <r>
    <n v="9"/>
    <x v="8"/>
    <n v="32"/>
    <x v="8"/>
    <s v="Glee, Gwendolyn V"/>
    <n v="12952"/>
    <x v="24"/>
    <n v="1184.76"/>
    <n v="90.64"/>
    <d v="2012-04-19T00:00:00"/>
    <s v="Active"/>
    <x v="0"/>
    <m/>
    <m/>
    <n v="2012"/>
  </r>
  <r>
    <n v="9"/>
    <x v="8"/>
    <n v="32"/>
    <x v="8"/>
    <s v="Mendoza, Melissa F"/>
    <n v="12827"/>
    <x v="24"/>
    <n v="1324.84"/>
    <n v="101.35"/>
    <d v="2012-04-19T00:00:00"/>
    <s v="Active"/>
    <x v="0"/>
    <m/>
    <m/>
    <n v="2012"/>
  </r>
  <r>
    <n v="9"/>
    <x v="8"/>
    <n v="46"/>
    <x v="11"/>
    <s v="Hernandez, George V"/>
    <n v="12724"/>
    <x v="27"/>
    <n v="587.54999999999995"/>
    <n v="84.91"/>
    <d v="2012-04-19T00:00:00"/>
    <s v="Active"/>
    <x v="0"/>
    <m/>
    <m/>
    <n v="2012"/>
  </r>
  <r>
    <n v="9"/>
    <x v="8"/>
    <n v="46"/>
    <x v="11"/>
    <s v="Nadler, Daniel J"/>
    <n v="11753"/>
    <x v="27"/>
    <n v="2280"/>
    <n v="168.21"/>
    <d v="2012-04-19T00:00:00"/>
    <s v="Active"/>
    <x v="1"/>
    <m/>
    <m/>
    <n v="2012"/>
  </r>
  <r>
    <n v="9"/>
    <x v="8"/>
    <n v="46"/>
    <x v="11"/>
    <s v="Westlund, Per "/>
    <n v="13575"/>
    <x v="27"/>
    <n v="552"/>
    <n v="79.75"/>
    <d v="2012-04-19T00:00:00"/>
    <s v="Active"/>
    <x v="0"/>
    <m/>
    <m/>
    <n v="2012"/>
  </r>
  <r>
    <n v="9"/>
    <x v="8"/>
    <n v="46"/>
    <x v="11"/>
    <s v="Villegas, Mitchell T"/>
    <n v="12238"/>
    <x v="107"/>
    <n v="1131.51"/>
    <n v="82.74"/>
    <d v="2012-04-19T00:00:00"/>
    <s v="Active"/>
    <x v="1"/>
    <m/>
    <m/>
    <n v="2012"/>
  </r>
  <r>
    <n v="9"/>
    <x v="8"/>
    <n v="72"/>
    <x v="15"/>
    <s v="LaFleur, Kelli L"/>
    <n v="13140"/>
    <x v="32"/>
    <n v="1205.0999999999999"/>
    <n v="92.19"/>
    <d v="2012-04-19T00:00:00"/>
    <s v="Active"/>
    <x v="0"/>
    <m/>
    <m/>
    <n v="2012"/>
  </r>
  <r>
    <n v="9"/>
    <x v="8"/>
    <n v="72"/>
    <x v="15"/>
    <s v="Pimentel, Amy L"/>
    <n v="13465"/>
    <x v="32"/>
    <n v="1200"/>
    <n v="91.8"/>
    <d v="2012-04-19T00:00:00"/>
    <s v="Active"/>
    <x v="0"/>
    <m/>
    <m/>
    <n v="2012"/>
  </r>
  <r>
    <n v="9"/>
    <x v="8"/>
    <n v="72"/>
    <x v="15"/>
    <s v="Ponce Jr., Raul "/>
    <n v="12929"/>
    <x v="32"/>
    <n v="1846.6"/>
    <n v="141.27000000000001"/>
    <d v="2012-04-19T00:00:00"/>
    <s v="Active"/>
    <x v="1"/>
    <m/>
    <m/>
    <n v="2012"/>
  </r>
  <r>
    <n v="9"/>
    <x v="8"/>
    <n v="75"/>
    <x v="17"/>
    <s v="Brumm, Kristine E"/>
    <n v="13412"/>
    <x v="35"/>
    <n v="342"/>
    <n v="49.41"/>
    <d v="2012-04-19T00:00:00"/>
    <s v="Active"/>
    <x v="2"/>
    <m/>
    <m/>
    <n v="2012"/>
  </r>
  <r>
    <n v="9"/>
    <x v="8"/>
    <n v="75"/>
    <x v="17"/>
    <s v="Livesey, Joshua R"/>
    <n v="13602"/>
    <x v="35"/>
    <n v="380"/>
    <n v="54.91"/>
    <d v="2012-04-19T00:00:00"/>
    <s v="Active"/>
    <x v="2"/>
    <m/>
    <m/>
    <n v="2012"/>
  </r>
  <r>
    <n v="9"/>
    <x v="8"/>
    <n v="79"/>
    <x v="18"/>
    <s v="Krebs, Patrick J"/>
    <n v="12651"/>
    <x v="36"/>
    <n v="1293.8599999999999"/>
    <n v="96.36"/>
    <d v="2012-04-19T00:00:00"/>
    <s v="Active"/>
    <x v="1"/>
    <m/>
    <m/>
    <n v="2012"/>
  </r>
  <r>
    <n v="9"/>
    <x v="8"/>
    <n v="79"/>
    <x v="18"/>
    <s v="Soto-Gonzalez, Pamela E"/>
    <n v="12879"/>
    <x v="36"/>
    <n v="2013.58"/>
    <n v="148.21"/>
    <d v="2012-04-19T00:00:00"/>
    <s v="Active"/>
    <x v="1"/>
    <m/>
    <m/>
    <n v="2012"/>
  </r>
  <r>
    <n v="9"/>
    <x v="8"/>
    <n v="80"/>
    <x v="19"/>
    <s v="Barbosa, Amanda E"/>
    <n v="12650"/>
    <x v="4"/>
    <n v="1512"/>
    <n v="109.85"/>
    <d v="2012-04-19T00:00:00"/>
    <s v="Active"/>
    <x v="1"/>
    <m/>
    <m/>
    <n v="2012"/>
  </r>
  <r>
    <n v="9"/>
    <x v="8"/>
    <n v="80"/>
    <x v="19"/>
    <s v="Jepson, Diane C"/>
    <n v="359"/>
    <x v="4"/>
    <n v="1839.88"/>
    <n v="134.19999999999999"/>
    <d v="2012-04-19T00:00:00"/>
    <s v="Active"/>
    <x v="1"/>
    <m/>
    <m/>
    <n v="2012"/>
  </r>
  <r>
    <n v="9"/>
    <x v="8"/>
    <n v="80"/>
    <x v="19"/>
    <s v="Almaguer, Benny "/>
    <n v="10962"/>
    <x v="39"/>
    <n v="3642"/>
    <n v="253.56"/>
    <d v="2012-04-19T00:00:00"/>
    <s v="Active"/>
    <x v="1"/>
    <m/>
    <m/>
    <n v="2012"/>
  </r>
  <r>
    <n v="9"/>
    <x v="8"/>
    <n v="80"/>
    <x v="19"/>
    <s v="Perez Jr., Ronnie S"/>
    <n v="12091"/>
    <x v="60"/>
    <n v="2342.5700000000002"/>
    <n v="173"/>
    <d v="2012-04-19T00:00:00"/>
    <s v="Active"/>
    <x v="1"/>
    <m/>
    <m/>
    <n v="2012"/>
  </r>
  <r>
    <n v="9"/>
    <x v="8"/>
    <n v="80"/>
    <x v="19"/>
    <s v="Villegas, Mitchell T"/>
    <n v="12238"/>
    <x v="107"/>
    <n v="1131.52"/>
    <n v="82.75"/>
    <d v="2012-04-19T00:00:00"/>
    <s v="Active"/>
    <x v="1"/>
    <m/>
    <m/>
    <n v="2012"/>
  </r>
  <r>
    <n v="9"/>
    <x v="8"/>
    <n v="80"/>
    <x v="19"/>
    <s v="Biswell, Ashleigh M"/>
    <n v="13146"/>
    <x v="40"/>
    <n v="988.8"/>
    <n v="93.04"/>
    <d v="2012-04-19T00:00:00"/>
    <s v="Active"/>
    <x v="1"/>
    <m/>
    <m/>
    <n v="2012"/>
  </r>
  <r>
    <n v="9"/>
    <x v="8"/>
    <n v="82"/>
    <x v="20"/>
    <s v="Ramirez, Mariah A"/>
    <n v="13572"/>
    <x v="45"/>
    <n v="1588"/>
    <n v="121.49"/>
    <d v="2012-04-19T00:00:00"/>
    <s v="Active"/>
    <x v="1"/>
    <m/>
    <m/>
    <n v="2012"/>
  </r>
  <r>
    <n v="9"/>
    <x v="8"/>
    <n v="82"/>
    <x v="20"/>
    <s v="Salazar, Rebecca D"/>
    <n v="12849"/>
    <x v="45"/>
    <n v="2361.7800000000002"/>
    <n v="175.78"/>
    <d v="2012-04-19T00:00:00"/>
    <s v="Active"/>
    <x v="1"/>
    <m/>
    <m/>
    <n v="2012"/>
  </r>
  <r>
    <n v="9"/>
    <x v="8"/>
    <n v="85"/>
    <x v="22"/>
    <s v="Martinez, Reina M"/>
    <n v="12801"/>
    <x v="50"/>
    <n v="1712.84"/>
    <n v="233.81"/>
    <d v="2012-04-19T00:00:00"/>
    <s v="Terminated"/>
    <x v="1"/>
    <m/>
    <m/>
    <n v="2012"/>
  </r>
  <r>
    <n v="9"/>
    <x v="8"/>
    <n v="85"/>
    <x v="22"/>
    <s v="Robello, Shirley D"/>
    <n v="13209"/>
    <x v="50"/>
    <n v="1449.25"/>
    <n v="103.97"/>
    <d v="2012-04-19T00:00:00"/>
    <s v="Active"/>
    <x v="1"/>
    <m/>
    <m/>
    <n v="2012"/>
  </r>
  <r>
    <n v="9"/>
    <x v="8"/>
    <n v="85"/>
    <x v="22"/>
    <s v="Ruiz, Adriana "/>
    <n v="12515"/>
    <x v="47"/>
    <n v="2074.48"/>
    <n v="153.79"/>
    <d v="2012-04-19T00:00:00"/>
    <s v="Active"/>
    <x v="1"/>
    <m/>
    <m/>
    <n v="2012"/>
  </r>
  <r>
    <n v="9"/>
    <x v="8"/>
    <n v="86"/>
    <x v="23"/>
    <s v="Garcia, Valerie M"/>
    <n v="12500"/>
    <x v="53"/>
    <n v="2000"/>
    <n v="148.1"/>
    <d v="2012-04-19T00:00:00"/>
    <s v="Active"/>
    <x v="1"/>
    <m/>
    <m/>
    <n v="2012"/>
  </r>
  <r>
    <n v="9"/>
    <x v="8"/>
    <n v="86"/>
    <x v="23"/>
    <s v="Sanchez, Ignacio H"/>
    <n v="11886"/>
    <x v="54"/>
    <n v="514.61"/>
    <n v="74.37"/>
    <d v="2012-04-19T00:00:00"/>
    <s v="Active"/>
    <x v="0"/>
    <m/>
    <m/>
    <n v="2012"/>
  </r>
  <r>
    <n v="9"/>
    <x v="8"/>
    <n v="87"/>
    <x v="24"/>
    <s v="Hathaway, Steven W"/>
    <n v="13152"/>
    <x v="55"/>
    <n v="1345"/>
    <n v="100.3"/>
    <d v="2012-04-19T00:00:00"/>
    <s v="Active"/>
    <x v="1"/>
    <m/>
    <m/>
    <n v="2012"/>
  </r>
  <r>
    <n v="9"/>
    <x v="8"/>
    <n v="92"/>
    <x v="25"/>
    <s v="Alvarez, Sadick "/>
    <n v="10632"/>
    <x v="57"/>
    <n v="1331.2"/>
    <n v="96.02"/>
    <d v="2012-04-19T00:00:00"/>
    <s v="Active"/>
    <x v="1"/>
    <m/>
    <m/>
    <n v="2012"/>
  </r>
  <r>
    <n v="9"/>
    <x v="8"/>
    <n v="93"/>
    <x v="26"/>
    <s v="Lafaire, April R"/>
    <n v="12211"/>
    <x v="79"/>
    <n v="2252.9699999999998"/>
    <n v="153.24"/>
    <d v="2012-04-19T00:00:00"/>
    <s v="Active"/>
    <x v="1"/>
    <m/>
    <m/>
    <n v="2012"/>
  </r>
  <r>
    <n v="9"/>
    <x v="8"/>
    <n v="93"/>
    <x v="26"/>
    <s v="Cervantez, Laura A"/>
    <n v="11811"/>
    <x v="80"/>
    <n v="1900.86"/>
    <n v="142.22"/>
    <d v="2012-04-19T00:00:00"/>
    <s v="Active"/>
    <x v="1"/>
    <m/>
    <m/>
    <n v="2012"/>
  </r>
  <r>
    <n v="10"/>
    <x v="9"/>
    <n v="2"/>
    <x v="37"/>
    <s v="Perez, Lydia "/>
    <n v="12812"/>
    <x v="91"/>
    <n v="1653.43"/>
    <n v="126.48"/>
    <d v="2012-04-19T00:00:00"/>
    <s v="Active"/>
    <x v="1"/>
    <m/>
    <m/>
    <n v="2012"/>
  </r>
  <r>
    <n v="10"/>
    <x v="9"/>
    <n v="2"/>
    <x v="37"/>
    <s v="Wilson, Staci R"/>
    <n v="12729"/>
    <x v="91"/>
    <n v="1197.72"/>
    <n v="91.63"/>
    <d v="2012-04-19T00:00:00"/>
    <s v="Active"/>
    <x v="0"/>
    <m/>
    <m/>
    <n v="2012"/>
  </r>
  <r>
    <n v="10"/>
    <x v="9"/>
    <n v="3"/>
    <x v="32"/>
    <s v="Garcia , Juanita O"/>
    <n v="12492"/>
    <x v="82"/>
    <n v="1697.44"/>
    <n v="124.03"/>
    <d v="2012-04-19T00:00:00"/>
    <s v="Active"/>
    <x v="1"/>
    <m/>
    <m/>
    <n v="2012"/>
  </r>
  <r>
    <n v="10"/>
    <x v="9"/>
    <n v="6"/>
    <x v="1"/>
    <s v="Andrade, Sarah E"/>
    <n v="12866"/>
    <x v="3"/>
    <n v="1305.5999999999999"/>
    <n v="174.47"/>
    <d v="2012-04-19T00:00:00"/>
    <s v="Active"/>
    <x v="1"/>
    <m/>
    <m/>
    <n v="2012"/>
  </r>
  <r>
    <n v="10"/>
    <x v="9"/>
    <n v="6"/>
    <x v="1"/>
    <s v="Davis, Katie S"/>
    <n v="13172"/>
    <x v="3"/>
    <n v="1099.01"/>
    <n v="158.81"/>
    <d v="2012-04-19T00:00:00"/>
    <s v="Active"/>
    <x v="0"/>
    <m/>
    <m/>
    <n v="2012"/>
  </r>
  <r>
    <n v="10"/>
    <x v="9"/>
    <n v="6"/>
    <x v="1"/>
    <s v="Hernandez, Marissa A"/>
    <n v="12972"/>
    <x v="3"/>
    <n v="242"/>
    <n v="34.96"/>
    <d v="2012-04-19T00:00:00"/>
    <s v="Seasonal"/>
    <x v="0"/>
    <m/>
    <m/>
    <n v="2012"/>
  </r>
  <r>
    <n v="10"/>
    <x v="9"/>
    <n v="6"/>
    <x v="1"/>
    <s v="Lawson, Liana C"/>
    <n v="12962"/>
    <x v="3"/>
    <n v="1675.8"/>
    <n v="120.33"/>
    <d v="2012-04-19T00:00:00"/>
    <s v="Active"/>
    <x v="1"/>
    <m/>
    <m/>
    <n v="2012"/>
  </r>
  <r>
    <n v="10"/>
    <x v="9"/>
    <n v="6"/>
    <x v="1"/>
    <s v="Lowe, Kimberly K"/>
    <n v="13291"/>
    <x v="3"/>
    <n v="1998.26"/>
    <n v="152.86000000000001"/>
    <d v="2012-04-19T00:00:00"/>
    <s v="Active"/>
    <x v="0"/>
    <m/>
    <m/>
    <n v="2012"/>
  </r>
  <r>
    <n v="10"/>
    <x v="9"/>
    <n v="6"/>
    <x v="1"/>
    <s v="Ramirez, Jillian J"/>
    <n v="13113"/>
    <x v="3"/>
    <n v="1057.17"/>
    <n v="80.87"/>
    <d v="2012-04-19T00:00:00"/>
    <s v="Active"/>
    <x v="0"/>
    <m/>
    <m/>
    <n v="2012"/>
  </r>
  <r>
    <n v="10"/>
    <x v="9"/>
    <n v="6"/>
    <x v="1"/>
    <s v="Rueckheim, Lisa L"/>
    <n v="13059"/>
    <x v="3"/>
    <n v="1103.8399999999999"/>
    <n v="84.45"/>
    <d v="2012-04-19T00:00:00"/>
    <s v="Terminated"/>
    <x v="1"/>
    <m/>
    <m/>
    <n v="2012"/>
  </r>
  <r>
    <n v="10"/>
    <x v="9"/>
    <n v="6"/>
    <x v="1"/>
    <s v="Valle, Lynette R"/>
    <n v="13166"/>
    <x v="3"/>
    <n v="1337.22"/>
    <n v="102.3"/>
    <d v="2012-04-19T00:00:00"/>
    <s v="Active"/>
    <x v="0"/>
    <m/>
    <m/>
    <n v="2012"/>
  </r>
  <r>
    <n v="10"/>
    <x v="9"/>
    <n v="24"/>
    <x v="38"/>
    <s v="Cast, Hallette E"/>
    <n v="12941"/>
    <x v="11"/>
    <n v="1668.88"/>
    <n v="127.67"/>
    <d v="2012-04-19T00:00:00"/>
    <s v="Active"/>
    <x v="1"/>
    <m/>
    <m/>
    <n v="2012"/>
  </r>
  <r>
    <n v="10"/>
    <x v="9"/>
    <n v="24"/>
    <x v="38"/>
    <s v="Garza, Albert L"/>
    <n v="12994"/>
    <x v="11"/>
    <n v="1208.19"/>
    <n v="92.43"/>
    <d v="2012-04-19T00:00:00"/>
    <s v="Active"/>
    <x v="0"/>
    <m/>
    <m/>
    <n v="2012"/>
  </r>
  <r>
    <n v="10"/>
    <x v="9"/>
    <n v="24"/>
    <x v="38"/>
    <s v="Green, April V"/>
    <n v="12922"/>
    <x v="11"/>
    <n v="1545"/>
    <n v="112.37"/>
    <d v="2012-04-19T00:00:00"/>
    <s v="Active"/>
    <x v="1"/>
    <m/>
    <m/>
    <n v="2012"/>
  </r>
  <r>
    <n v="10"/>
    <x v="9"/>
    <n v="24"/>
    <x v="38"/>
    <s v="Hopkins-Jernigan, Franshella "/>
    <n v="12819"/>
    <x v="11"/>
    <n v="1473.7"/>
    <n v="106.27"/>
    <d v="2012-04-19T00:00:00"/>
    <s v="Active"/>
    <x v="1"/>
    <m/>
    <m/>
    <n v="2012"/>
  </r>
  <r>
    <n v="10"/>
    <x v="9"/>
    <n v="24"/>
    <x v="38"/>
    <s v="Hunt, Jennifer J"/>
    <n v="13570"/>
    <x v="11"/>
    <n v="1056.3"/>
    <n v="80.81"/>
    <d v="2012-04-19T00:00:00"/>
    <s v="Active"/>
    <x v="2"/>
    <m/>
    <m/>
    <n v="2012"/>
  </r>
  <r>
    <n v="10"/>
    <x v="9"/>
    <n v="24"/>
    <x v="38"/>
    <s v="Sheppard, Rachel E"/>
    <n v="12760"/>
    <x v="11"/>
    <n v="1268.8"/>
    <n v="97.07"/>
    <d v="2012-04-19T00:00:00"/>
    <s v="Active"/>
    <x v="0"/>
    <m/>
    <m/>
    <n v="2012"/>
  </r>
  <r>
    <n v="10"/>
    <x v="9"/>
    <n v="24"/>
    <x v="38"/>
    <s v="White, Dianna L"/>
    <n v="13265"/>
    <x v="11"/>
    <n v="1089.46"/>
    <n v="83.35"/>
    <d v="2012-04-19T00:00:00"/>
    <s v="Active"/>
    <x v="0"/>
    <m/>
    <m/>
    <n v="2012"/>
  </r>
  <r>
    <n v="10"/>
    <x v="9"/>
    <n v="32"/>
    <x v="8"/>
    <s v="Patch, Douglas J"/>
    <n v="12887"/>
    <x v="24"/>
    <n v="1696"/>
    <n v="103.36"/>
    <d v="2012-04-19T00:00:00"/>
    <s v="Active"/>
    <x v="1"/>
    <m/>
    <m/>
    <n v="2012"/>
  </r>
  <r>
    <n v="10"/>
    <x v="9"/>
    <n v="32"/>
    <x v="8"/>
    <s v="Sanchez, Desiree B"/>
    <n v="13004"/>
    <x v="24"/>
    <n v="1411.21"/>
    <n v="107.96"/>
    <d v="2012-04-19T00:00:00"/>
    <s v="Voluntary Resignation"/>
    <x v="0"/>
    <m/>
    <m/>
    <n v="2012"/>
  </r>
  <r>
    <n v="10"/>
    <x v="9"/>
    <n v="32"/>
    <x v="8"/>
    <s v="Sheffield, Evelyn M"/>
    <n v="12493"/>
    <x v="24"/>
    <n v="1982"/>
    <n v="151.62"/>
    <d v="2012-04-19T00:00:00"/>
    <s v="Active"/>
    <x v="1"/>
    <m/>
    <m/>
    <n v="2012"/>
  </r>
  <r>
    <n v="10"/>
    <x v="9"/>
    <n v="32"/>
    <x v="8"/>
    <s v="Martinez, Dorian C"/>
    <n v="12949"/>
    <x v="3"/>
    <n v="1451.7"/>
    <n v="111.06"/>
    <d v="2012-04-19T00:00:00"/>
    <s v="Active"/>
    <x v="0"/>
    <m/>
    <m/>
    <n v="2012"/>
  </r>
  <r>
    <n v="10"/>
    <x v="9"/>
    <n v="46"/>
    <x v="11"/>
    <s v="Clutters, Farlan M"/>
    <n v="12588"/>
    <x v="80"/>
    <n v="1485.18"/>
    <n v="113.62"/>
    <d v="2012-04-19T00:00:00"/>
    <s v="Active"/>
    <x v="1"/>
    <m/>
    <m/>
    <n v="2012"/>
  </r>
  <r>
    <n v="10"/>
    <x v="9"/>
    <n v="46"/>
    <x v="11"/>
    <s v="Gahagan, Philip L"/>
    <n v="13035"/>
    <x v="27"/>
    <n v="1245.79"/>
    <n v="95.3"/>
    <d v="2012-04-19T00:00:00"/>
    <s v="Voluntary Resignation"/>
    <x v="0"/>
    <m/>
    <m/>
    <n v="2012"/>
  </r>
  <r>
    <n v="10"/>
    <x v="9"/>
    <n v="46"/>
    <x v="11"/>
    <s v="Leuridan, Eddy L"/>
    <n v="13171"/>
    <x v="27"/>
    <n v="1543.51"/>
    <n v="118.08"/>
    <d v="2012-04-19T00:00:00"/>
    <s v="Active"/>
    <x v="0"/>
    <m/>
    <m/>
    <n v="2012"/>
  </r>
  <r>
    <n v="10"/>
    <x v="9"/>
    <n v="46"/>
    <x v="11"/>
    <s v="Payne, Theodore R"/>
    <n v="12792"/>
    <x v="27"/>
    <n v="1142.19"/>
    <n v="165.05"/>
    <d v="2012-04-19T00:00:00"/>
    <s v="Active"/>
    <x v="0"/>
    <m/>
    <m/>
    <n v="2012"/>
  </r>
  <r>
    <n v="10"/>
    <x v="9"/>
    <n v="46"/>
    <x v="11"/>
    <s v="Swagger, Mark "/>
    <n v="12730"/>
    <x v="27"/>
    <n v="1875"/>
    <n v="143.44"/>
    <d v="2012-04-19T00:00:00"/>
    <s v="Active"/>
    <x v="1"/>
    <m/>
    <m/>
    <n v="2012"/>
  </r>
  <r>
    <n v="10"/>
    <x v="9"/>
    <n v="46"/>
    <x v="11"/>
    <s v="Stewart, Michael C"/>
    <n v="12742"/>
    <x v="28"/>
    <n v="2119.7399999999998"/>
    <n v="138.51"/>
    <d v="2012-04-19T00:00:00"/>
    <s v="Active"/>
    <x v="1"/>
    <m/>
    <m/>
    <n v="2012"/>
  </r>
  <r>
    <n v="10"/>
    <x v="9"/>
    <n v="62"/>
    <x v="39"/>
    <s v="Eastwood, Michael A"/>
    <n v="13624"/>
    <x v="30"/>
    <n v="585"/>
    <n v="84.53"/>
    <d v="2012-04-19T00:00:00"/>
    <s v="Active"/>
    <x v="2"/>
    <m/>
    <m/>
    <n v="2012"/>
  </r>
  <r>
    <n v="10"/>
    <x v="9"/>
    <n v="62"/>
    <x v="39"/>
    <s v="Gerling, Thomas L"/>
    <n v="13480"/>
    <x v="30"/>
    <n v="1472"/>
    <n v="106.85"/>
    <d v="2012-04-19T00:00:00"/>
    <s v="Active"/>
    <x v="1"/>
    <m/>
    <m/>
    <n v="2012"/>
  </r>
  <r>
    <n v="10"/>
    <x v="9"/>
    <n v="62"/>
    <x v="39"/>
    <s v="Russell, John A"/>
    <n v="13618"/>
    <x v="30"/>
    <n v="576"/>
    <n v="83.23"/>
    <d v="2012-04-19T00:00:00"/>
    <s v="Active"/>
    <x v="0"/>
    <m/>
    <m/>
    <n v="2012"/>
  </r>
  <r>
    <n v="10"/>
    <x v="9"/>
    <n v="67"/>
    <x v="14"/>
    <s v="Betz, Norman H"/>
    <n v="13066"/>
    <x v="31"/>
    <n v="1313.76"/>
    <n v="189.83"/>
    <d v="2012-04-19T00:00:00"/>
    <s v="Active"/>
    <x v="0"/>
    <m/>
    <m/>
    <n v="2012"/>
  </r>
  <r>
    <n v="10"/>
    <x v="9"/>
    <n v="67"/>
    <x v="14"/>
    <s v="Campbell, Joseph S"/>
    <n v="13632"/>
    <x v="31"/>
    <n v="154"/>
    <n v="22.25"/>
    <d v="2012-04-19T00:00:00"/>
    <s v="Active"/>
    <x v="0"/>
    <m/>
    <m/>
    <n v="2012"/>
  </r>
  <r>
    <n v="10"/>
    <x v="9"/>
    <n v="67"/>
    <x v="14"/>
    <s v="Fischer, James E"/>
    <n v="12816"/>
    <x v="31"/>
    <n v="1563.02"/>
    <n v="119.57"/>
    <d v="2012-04-19T00:00:00"/>
    <s v="Active"/>
    <x v="0"/>
    <m/>
    <m/>
    <n v="2012"/>
  </r>
  <r>
    <n v="10"/>
    <x v="9"/>
    <n v="72"/>
    <x v="40"/>
    <s v="Gutierrez, Victoria L"/>
    <n v="12804"/>
    <x v="62"/>
    <n v="2079.85"/>
    <n v="159.11000000000001"/>
    <d v="2012-04-19T00:00:00"/>
    <s v="Active"/>
    <x v="1"/>
    <m/>
    <m/>
    <n v="2012"/>
  </r>
  <r>
    <n v="10"/>
    <x v="9"/>
    <n v="72"/>
    <x v="40"/>
    <s v="Bastianon, Rhea L"/>
    <n v="13250"/>
    <x v="32"/>
    <n v="1664.22"/>
    <n v="127.31"/>
    <d v="2012-04-19T00:00:00"/>
    <s v="Active"/>
    <x v="3"/>
    <m/>
    <m/>
    <n v="2012"/>
  </r>
  <r>
    <n v="10"/>
    <x v="9"/>
    <n v="72"/>
    <x v="40"/>
    <s v="Campbell, Aaron S"/>
    <n v="13419"/>
    <x v="32"/>
    <n v="1085.26"/>
    <n v="133.66999999999999"/>
    <d v="2012-04-19T00:00:00"/>
    <s v="Active"/>
    <x v="0"/>
    <m/>
    <m/>
    <n v="2012"/>
  </r>
  <r>
    <n v="10"/>
    <x v="9"/>
    <n v="72"/>
    <x v="40"/>
    <s v="Carrillo, Krystal V"/>
    <n v="13096"/>
    <x v="32"/>
    <n v="1348.27"/>
    <n v="103.14"/>
    <d v="2012-04-19T00:00:00"/>
    <s v="Active"/>
    <x v="0"/>
    <m/>
    <m/>
    <n v="2012"/>
  </r>
  <r>
    <n v="10"/>
    <x v="9"/>
    <n v="72"/>
    <x v="40"/>
    <s v="Castanos, Frank D"/>
    <n v="13482"/>
    <x v="32"/>
    <n v="1144"/>
    <n v="87.52"/>
    <d v="2012-04-19T00:00:00"/>
    <s v="Active"/>
    <x v="0"/>
    <m/>
    <m/>
    <n v="2012"/>
  </r>
  <r>
    <n v="10"/>
    <x v="9"/>
    <n v="72"/>
    <x v="40"/>
    <s v="DelReal, Jacqueline R"/>
    <n v="12948"/>
    <x v="32"/>
    <n v="1522.75"/>
    <n v="111.59"/>
    <d v="2012-04-19T00:00:00"/>
    <s v="Active"/>
    <x v="1"/>
    <m/>
    <m/>
    <n v="2012"/>
  </r>
  <r>
    <n v="10"/>
    <x v="9"/>
    <n v="72"/>
    <x v="40"/>
    <s v="Deroian, Kenneth W"/>
    <n v="13210"/>
    <x v="32"/>
    <n v="1513.05"/>
    <n v="115.75"/>
    <d v="2012-04-19T00:00:00"/>
    <s v="Active"/>
    <x v="0"/>
    <m/>
    <m/>
    <n v="2012"/>
  </r>
  <r>
    <n v="10"/>
    <x v="9"/>
    <n v="72"/>
    <x v="40"/>
    <s v="Glasper, Debra A"/>
    <n v="12782"/>
    <x v="32"/>
    <n v="1243.8399999999999"/>
    <n v="95.16"/>
    <d v="2012-04-19T00:00:00"/>
    <s v="Active"/>
    <x v="0"/>
    <m/>
    <m/>
    <n v="2012"/>
  </r>
  <r>
    <n v="10"/>
    <x v="9"/>
    <n v="72"/>
    <x v="40"/>
    <s v="Krumsiek, Kristy L"/>
    <n v="13012"/>
    <x v="32"/>
    <n v="1271.79"/>
    <n v="105.25"/>
    <d v="2012-04-19T00:00:00"/>
    <s v="Active"/>
    <x v="0"/>
    <m/>
    <m/>
    <n v="2012"/>
  </r>
  <r>
    <n v="10"/>
    <x v="9"/>
    <n v="72"/>
    <x v="40"/>
    <s v="Micetich, Kristen J"/>
    <n v="13102"/>
    <x v="32"/>
    <n v="491.43"/>
    <n v="37.590000000000003"/>
    <d v="2012-04-19T00:00:00"/>
    <s v="Active"/>
    <x v="0"/>
    <m/>
    <m/>
    <n v="2012"/>
  </r>
  <r>
    <n v="10"/>
    <x v="9"/>
    <n v="72"/>
    <x v="40"/>
    <s v="Plouffe, Courtney G"/>
    <n v="13149"/>
    <x v="32"/>
    <n v="714.73"/>
    <n v="69.540000000000006"/>
    <d v="2012-04-19T00:00:00"/>
    <s v="Active"/>
    <x v="0"/>
    <m/>
    <m/>
    <n v="2012"/>
  </r>
  <r>
    <n v="10"/>
    <x v="9"/>
    <n v="72"/>
    <x v="40"/>
    <s v="Plouffe, Marc J"/>
    <n v="12946"/>
    <x v="32"/>
    <n v="1731.52"/>
    <n v="127.48"/>
    <d v="2012-04-19T00:00:00"/>
    <s v="Active"/>
    <x v="1"/>
    <m/>
    <m/>
    <n v="2012"/>
  </r>
  <r>
    <n v="10"/>
    <x v="9"/>
    <n v="72"/>
    <x v="40"/>
    <s v="Rehrer, Rachel A"/>
    <n v="13107"/>
    <x v="32"/>
    <n v="628.32000000000005"/>
    <n v="90.8"/>
    <d v="2012-04-19T00:00:00"/>
    <s v="Active"/>
    <x v="0"/>
    <m/>
    <m/>
    <n v="2012"/>
  </r>
  <r>
    <n v="10"/>
    <x v="9"/>
    <n v="72"/>
    <x v="40"/>
    <s v="Richards , Chet W"/>
    <n v="12745"/>
    <x v="32"/>
    <n v="691.04"/>
    <n v="99.85"/>
    <d v="2012-04-19T00:00:00"/>
    <s v="Active"/>
    <x v="0"/>
    <m/>
    <m/>
    <n v="2012"/>
  </r>
  <r>
    <n v="10"/>
    <x v="9"/>
    <n v="72"/>
    <x v="40"/>
    <s v="Smith, Matthew R"/>
    <n v="12818"/>
    <x v="32"/>
    <n v="2054.85"/>
    <n v="151.21"/>
    <d v="2012-04-19T00:00:00"/>
    <s v="Active"/>
    <x v="1"/>
    <m/>
    <m/>
    <n v="2012"/>
  </r>
  <r>
    <n v="10"/>
    <x v="9"/>
    <n v="72"/>
    <x v="40"/>
    <s v="Uwarow, Peter F"/>
    <n v="13271"/>
    <x v="32"/>
    <n v="1166.8800000000001"/>
    <n v="89.27"/>
    <d v="2012-04-19T00:00:00"/>
    <s v="Active"/>
    <x v="0"/>
    <m/>
    <m/>
    <n v="2012"/>
  </r>
  <r>
    <n v="10"/>
    <x v="9"/>
    <n v="72"/>
    <x v="40"/>
    <s v="Wilkerson, David R"/>
    <n v="13129"/>
    <x v="32"/>
    <n v="1510.24"/>
    <n v="115.53"/>
    <d v="2012-04-19T00:00:00"/>
    <s v="Active"/>
    <x v="0"/>
    <m/>
    <m/>
    <n v="2012"/>
  </r>
  <r>
    <n v="10"/>
    <x v="9"/>
    <n v="72"/>
    <x v="40"/>
    <s v="Woods, Lisa K"/>
    <n v="13073"/>
    <x v="32"/>
    <n v="1247.4000000000001"/>
    <n v="95.43"/>
    <d v="2012-04-19T00:00:00"/>
    <s v="Active"/>
    <x v="3"/>
    <m/>
    <m/>
    <n v="2012"/>
  </r>
  <r>
    <n v="10"/>
    <x v="9"/>
    <n v="74"/>
    <x v="16"/>
    <s v="Hernandez, Vanessa "/>
    <n v="12762"/>
    <x v="34"/>
    <n v="1195.2"/>
    <n v="86.53"/>
    <d v="2012-04-19T00:00:00"/>
    <s v="Active"/>
    <x v="1"/>
    <m/>
    <m/>
    <n v="2012"/>
  </r>
  <r>
    <n v="10"/>
    <x v="9"/>
    <n v="75"/>
    <x v="17"/>
    <s v="Collins, Govona L"/>
    <n v="13540"/>
    <x v="35"/>
    <n v="266"/>
    <n v="38.44"/>
    <d v="2012-04-19T00:00:00"/>
    <s v="Voluntary Resignation"/>
    <x v="2"/>
    <m/>
    <m/>
    <n v="2012"/>
  </r>
  <r>
    <n v="10"/>
    <x v="9"/>
    <n v="75"/>
    <x v="17"/>
    <s v="Johnson, Samantha J"/>
    <n v="13567"/>
    <x v="35"/>
    <n v="380"/>
    <n v="54.91"/>
    <d v="2012-04-19T00:00:00"/>
    <s v="Active"/>
    <x v="2"/>
    <m/>
    <m/>
    <n v="2012"/>
  </r>
  <r>
    <n v="10"/>
    <x v="9"/>
    <n v="75"/>
    <x v="17"/>
    <s v="Schuler, Deborah K"/>
    <n v="13542"/>
    <x v="35"/>
    <n v="380"/>
    <n v="54.91"/>
    <d v="2012-04-19T00:00:00"/>
    <s v="Active"/>
    <x v="2"/>
    <m/>
    <m/>
    <n v="2012"/>
  </r>
  <r>
    <n v="10"/>
    <x v="9"/>
    <n v="79"/>
    <x v="18"/>
    <s v="Thornton, Elijah J"/>
    <n v="12884"/>
    <x v="36"/>
    <n v="1730.4"/>
    <n v="126.56"/>
    <d v="2012-04-19T00:00:00"/>
    <s v="Active"/>
    <x v="1"/>
    <m/>
    <m/>
    <n v="2012"/>
  </r>
  <r>
    <n v="10"/>
    <x v="9"/>
    <n v="80"/>
    <x v="19"/>
    <s v="Ragle, Millisa K"/>
    <n v="12169"/>
    <x v="4"/>
    <n v="1421"/>
    <n v="102.35"/>
    <d v="2012-04-19T00:00:00"/>
    <s v="Active"/>
    <x v="1"/>
    <m/>
    <m/>
    <n v="2012"/>
  </r>
  <r>
    <n v="10"/>
    <x v="9"/>
    <n v="80"/>
    <x v="19"/>
    <s v="Blackwell, Melanie A"/>
    <n v="10972"/>
    <x v="39"/>
    <n v="3486.54"/>
    <n v="266.72000000000003"/>
    <d v="2012-04-19T00:00:00"/>
    <s v="Active"/>
    <x v="1"/>
    <m/>
    <m/>
    <n v="2012"/>
  </r>
  <r>
    <n v="10"/>
    <x v="9"/>
    <n v="80"/>
    <x v="19"/>
    <s v="Mendoza, Miguel  A"/>
    <n v="13590"/>
    <x v="40"/>
    <n v="960"/>
    <n v="138.72"/>
    <d v="2012-04-19T00:00:00"/>
    <s v="Active"/>
    <x v="1"/>
    <m/>
    <m/>
    <n v="2012"/>
  </r>
  <r>
    <n v="10"/>
    <x v="9"/>
    <n v="80"/>
    <x v="19"/>
    <s v="Reyes, Miryan L"/>
    <n v="12631"/>
    <x v="40"/>
    <n v="1008.8"/>
    <n v="77.180000000000007"/>
    <d v="2012-04-19T00:00:00"/>
    <s v="Active"/>
    <x v="1"/>
    <m/>
    <m/>
    <n v="2012"/>
  </r>
  <r>
    <n v="10"/>
    <x v="9"/>
    <n v="80"/>
    <x v="19"/>
    <s v="Tillett, Penelope A"/>
    <n v="12710"/>
    <x v="41"/>
    <n v="1612.57"/>
    <n v="118.39"/>
    <d v="2012-04-19T00:00:00"/>
    <s v="Active"/>
    <x v="1"/>
    <m/>
    <m/>
    <n v="2012"/>
  </r>
  <r>
    <n v="10"/>
    <x v="9"/>
    <n v="82"/>
    <x v="20"/>
    <s v="Galvan, Crystal E"/>
    <n v="13178"/>
    <x v="45"/>
    <n v="2056.1999999999998"/>
    <n v="157.29"/>
    <d v="2012-04-19T00:00:00"/>
    <s v="Active"/>
    <x v="1"/>
    <m/>
    <m/>
    <n v="2012"/>
  </r>
  <r>
    <n v="10"/>
    <x v="9"/>
    <n v="82"/>
    <x v="20"/>
    <s v="Gilman, Tamra B"/>
    <n v="12483"/>
    <x v="45"/>
    <n v="2108.8000000000002"/>
    <n v="155.12"/>
    <d v="2012-04-19T00:00:00"/>
    <s v="Active"/>
    <x v="1"/>
    <m/>
    <m/>
    <n v="2012"/>
  </r>
  <r>
    <n v="10"/>
    <x v="9"/>
    <n v="82"/>
    <x v="20"/>
    <s v="Neville, Keith E"/>
    <n v="12853"/>
    <x v="45"/>
    <n v="3131.83"/>
    <n v="234.41"/>
    <d v="2012-04-19T00:00:00"/>
    <s v="Active"/>
    <x v="1"/>
    <m/>
    <m/>
    <n v="2012"/>
  </r>
  <r>
    <n v="10"/>
    <x v="9"/>
    <n v="82"/>
    <x v="20"/>
    <s v="Thompson, Steven L"/>
    <n v="13028"/>
    <x v="45"/>
    <n v="2031.21"/>
    <n v="150.47999999999999"/>
    <d v="2012-04-19T00:00:00"/>
    <s v="Active"/>
    <x v="1"/>
    <m/>
    <m/>
    <n v="2012"/>
  </r>
  <r>
    <n v="10"/>
    <x v="9"/>
    <n v="82"/>
    <x v="20"/>
    <s v="Rubalcaba, Oracio "/>
    <n v="11881"/>
    <x v="116"/>
    <n v="2789.24"/>
    <n v="207.56"/>
    <d v="2012-04-19T00:00:00"/>
    <s v="Active"/>
    <x v="1"/>
    <m/>
    <m/>
    <n v="2012"/>
  </r>
  <r>
    <n v="10"/>
    <x v="9"/>
    <n v="83"/>
    <x v="21"/>
    <s v="Heywood, Braden J"/>
    <n v="12978"/>
    <x v="49"/>
    <n v="2500.7800000000002"/>
    <n v="191.31"/>
    <d v="2012-04-19T00:00:00"/>
    <s v="Active"/>
    <x v="1"/>
    <m/>
    <m/>
    <n v="2012"/>
  </r>
  <r>
    <n v="10"/>
    <x v="9"/>
    <n v="83"/>
    <x v="21"/>
    <s v="Reyes-Rangel, Rose E"/>
    <n v="13438"/>
    <x v="49"/>
    <n v="2480.9899999999998"/>
    <n v="189.79"/>
    <d v="2012-04-19T00:00:00"/>
    <s v="Active"/>
    <x v="1"/>
    <m/>
    <m/>
    <n v="2012"/>
  </r>
  <r>
    <n v="10"/>
    <x v="9"/>
    <n v="85"/>
    <x v="22"/>
    <s v="Gessesse, Kalisha L"/>
    <n v="13578"/>
    <x v="50"/>
    <n v="1564.84"/>
    <n v="181.84"/>
    <d v="2012-04-19T00:00:00"/>
    <s v="Active"/>
    <x v="1"/>
    <m/>
    <m/>
    <n v="2012"/>
  </r>
  <r>
    <n v="10"/>
    <x v="9"/>
    <n v="85"/>
    <x v="22"/>
    <s v="Hogan, Janet M"/>
    <n v="13396"/>
    <x v="50"/>
    <n v="2803.65"/>
    <n v="214.48"/>
    <d v="2012-04-19T00:00:00"/>
    <s v="Terminated"/>
    <x v="1"/>
    <m/>
    <m/>
    <n v="2012"/>
  </r>
  <r>
    <n v="10"/>
    <x v="9"/>
    <n v="85"/>
    <x v="22"/>
    <s v="Ramirez, Elizabeth A"/>
    <n v="13144"/>
    <x v="50"/>
    <n v="1622.78"/>
    <n v="117.5"/>
    <d v="2012-04-19T00:00:00"/>
    <s v="Active"/>
    <x v="1"/>
    <m/>
    <m/>
    <n v="2012"/>
  </r>
  <r>
    <n v="10"/>
    <x v="9"/>
    <n v="85"/>
    <x v="22"/>
    <s v="Routhieaux, Naomi "/>
    <n v="13467"/>
    <x v="50"/>
    <n v="1861.04"/>
    <n v="135.80000000000001"/>
    <d v="2012-04-19T00:00:00"/>
    <s v="Active"/>
    <x v="1"/>
    <m/>
    <m/>
    <n v="2012"/>
  </r>
  <r>
    <n v="10"/>
    <x v="9"/>
    <n v="85"/>
    <x v="22"/>
    <s v="Yeates, Natasha R"/>
    <n v="13182"/>
    <x v="50"/>
    <n v="1865.84"/>
    <n v="137.84"/>
    <d v="2012-04-19T00:00:00"/>
    <s v="Voluntary Resignation"/>
    <x v="1"/>
    <m/>
    <m/>
    <n v="2012"/>
  </r>
  <r>
    <n v="10"/>
    <x v="9"/>
    <n v="85"/>
    <x v="22"/>
    <s v="Morgan, Joel C"/>
    <n v="13511"/>
    <x v="47"/>
    <n v="2307.6999999999998"/>
    <n v="172.48"/>
    <d v="2012-04-19T00:00:00"/>
    <s v="Active"/>
    <x v="1"/>
    <m/>
    <m/>
    <n v="2012"/>
  </r>
  <r>
    <n v="10"/>
    <x v="9"/>
    <n v="86"/>
    <x v="23"/>
    <s v="Ameer, Malikia "/>
    <n v="13408"/>
    <x v="51"/>
    <n v="800"/>
    <n v="103.06"/>
    <d v="2012-04-19T00:00:00"/>
    <s v="Active"/>
    <x v="1"/>
    <m/>
    <m/>
    <n v="2012"/>
  </r>
  <r>
    <n v="10"/>
    <x v="9"/>
    <n v="86"/>
    <x v="23"/>
    <s v="Paiva, Michael A"/>
    <n v="13312"/>
    <x v="51"/>
    <n v="672"/>
    <n v="87.84"/>
    <d v="2012-04-19T00:00:00"/>
    <s v="Active"/>
    <x v="1"/>
    <m/>
    <m/>
    <n v="2012"/>
  </r>
  <r>
    <n v="10"/>
    <x v="9"/>
    <n v="86"/>
    <x v="23"/>
    <s v="Shuster, John M"/>
    <n v="13544"/>
    <x v="53"/>
    <n v="1923.08"/>
    <n v="147.11000000000001"/>
    <d v="2012-04-19T00:00:00"/>
    <s v="Active"/>
    <x v="1"/>
    <m/>
    <m/>
    <n v="2012"/>
  </r>
  <r>
    <n v="10"/>
    <x v="9"/>
    <n v="86"/>
    <x v="23"/>
    <s v="Ferguson, Kaela V"/>
    <n v="13148"/>
    <x v="54"/>
    <n v="1001.96"/>
    <n v="91.83"/>
    <d v="2012-04-19T00:00:00"/>
    <s v="Active"/>
    <x v="1"/>
    <m/>
    <m/>
    <n v="2012"/>
  </r>
  <r>
    <n v="10"/>
    <x v="9"/>
    <n v="86"/>
    <x v="23"/>
    <s v="Gutierrez, Eduardo "/>
    <n v="13441"/>
    <x v="54"/>
    <n v="1006.25"/>
    <n v="116.61"/>
    <d v="2012-04-19T00:00:00"/>
    <s v="Active"/>
    <x v="1"/>
    <m/>
    <m/>
    <n v="2012"/>
  </r>
  <r>
    <n v="10"/>
    <x v="9"/>
    <n v="87"/>
    <x v="24"/>
    <s v="Loucks, Joshua A"/>
    <n v="13246"/>
    <x v="55"/>
    <n v="1713.6"/>
    <n v="126.19"/>
    <d v="2012-04-19T00:00:00"/>
    <s v="Active"/>
    <x v="1"/>
    <m/>
    <m/>
    <n v="2012"/>
  </r>
  <r>
    <n v="10"/>
    <x v="9"/>
    <n v="92"/>
    <x v="25"/>
    <s v="Mason, DaShannon S"/>
    <n v="12497"/>
    <x v="56"/>
    <n v="1884.8"/>
    <n v="129.47"/>
    <d v="2012-04-19T00:00:00"/>
    <s v="Active"/>
    <x v="1"/>
    <m/>
    <m/>
    <n v="2012"/>
  </r>
  <r>
    <n v="10"/>
    <x v="9"/>
    <n v="92"/>
    <x v="25"/>
    <s v="Brown , Lauren N"/>
    <n v="12923"/>
    <x v="57"/>
    <n v="1140"/>
    <n v="82.31"/>
    <d v="2012-04-19T00:00:00"/>
    <s v="Active"/>
    <x v="1"/>
    <m/>
    <m/>
    <n v="2012"/>
  </r>
  <r>
    <n v="10"/>
    <x v="9"/>
    <n v="92"/>
    <x v="25"/>
    <s v="Carlos, Melissa M"/>
    <n v="12640"/>
    <x v="57"/>
    <n v="1547.06"/>
    <n v="116.65"/>
    <d v="2012-04-19T00:00:00"/>
    <s v="Active"/>
    <x v="1"/>
    <m/>
    <m/>
    <n v="2012"/>
  </r>
  <r>
    <n v="10"/>
    <x v="9"/>
    <n v="92"/>
    <x v="25"/>
    <s v="Magnant, Jennifer "/>
    <n v="12971"/>
    <x v="57"/>
    <n v="1648"/>
    <n v="119.87"/>
    <d v="2012-04-19T00:00:00"/>
    <s v="Active"/>
    <x v="1"/>
    <m/>
    <m/>
    <n v="2012"/>
  </r>
  <r>
    <n v="10"/>
    <x v="9"/>
    <n v="93"/>
    <x v="26"/>
    <s v="Crist, William B"/>
    <n v="12817"/>
    <x v="79"/>
    <n v="2495.7800000000002"/>
    <n v="180.11"/>
    <d v="2012-04-19T00:00:00"/>
    <s v="Active"/>
    <x v="1"/>
    <m/>
    <m/>
    <n v="2012"/>
  </r>
  <r>
    <n v="10"/>
    <x v="9"/>
    <n v="93"/>
    <x v="26"/>
    <s v="Adams, Jamie L"/>
    <n v="13264"/>
    <x v="4"/>
    <n v="1236"/>
    <n v="88.47"/>
    <d v="2012-04-19T00:00:00"/>
    <s v="Active"/>
    <x v="1"/>
    <m/>
    <m/>
    <n v="2012"/>
  </r>
  <r>
    <n v="10"/>
    <x v="9"/>
    <n v="93"/>
    <x v="26"/>
    <s v="Allen , Norman J"/>
    <n v="12836"/>
    <x v="61"/>
    <n v="2041.67"/>
    <n v="155.57"/>
    <d v="2012-04-19T00:00:00"/>
    <s v="Active"/>
    <x v="1"/>
    <m/>
    <m/>
    <n v="2012"/>
  </r>
  <r>
    <n v="10"/>
    <x v="9"/>
    <n v="93"/>
    <x v="26"/>
    <s v="Latu, Tammy M"/>
    <n v="12101"/>
    <x v="61"/>
    <n v="2227.89"/>
    <n v="161.66999999999999"/>
    <d v="2012-04-19T00:00:00"/>
    <s v="Active"/>
    <x v="1"/>
    <m/>
    <m/>
    <n v="2012"/>
  </r>
  <r>
    <n v="10"/>
    <x v="9"/>
    <n v="93"/>
    <x v="26"/>
    <s v="Christensen, Misty D"/>
    <n v="12681"/>
    <x v="81"/>
    <n v="1674.16"/>
    <n v="121.61"/>
    <d v="2012-04-19T00:00:00"/>
    <s v="Active"/>
    <x v="1"/>
    <m/>
    <m/>
    <n v="2012"/>
  </r>
  <r>
    <n v="11"/>
    <x v="10"/>
    <n v="2"/>
    <x v="37"/>
    <s v="Ainsworth, Elizabeth  A"/>
    <n v="13415"/>
    <x v="91"/>
    <n v="900"/>
    <n v="68.849999999999994"/>
    <d v="2012-04-19T00:00:00"/>
    <s v="Active"/>
    <x v="0"/>
    <m/>
    <m/>
    <n v="2012"/>
  </r>
  <r>
    <n v="11"/>
    <x v="10"/>
    <n v="2"/>
    <x v="37"/>
    <s v="Johnson, Alicia L"/>
    <n v="11937"/>
    <x v="91"/>
    <n v="607.08000000000004"/>
    <n v="40.04"/>
    <d v="2012-04-19T00:00:00"/>
    <s v="Active"/>
    <x v="1"/>
    <m/>
    <m/>
    <n v="2012"/>
  </r>
  <r>
    <n v="11"/>
    <x v="10"/>
    <n v="2"/>
    <x v="37"/>
    <s v="Hernandez, April L"/>
    <n v="13458"/>
    <x v="11"/>
    <n v="1275"/>
    <n v="97.54"/>
    <d v="2012-04-19T00:00:00"/>
    <s v="Active"/>
    <x v="0"/>
    <m/>
    <m/>
    <n v="2012"/>
  </r>
  <r>
    <n v="11"/>
    <x v="10"/>
    <n v="2"/>
    <x v="37"/>
    <s v="Maefau, Sheniqua L"/>
    <n v="13370"/>
    <x v="82"/>
    <n v="701.25"/>
    <n v="53.65"/>
    <d v="2012-04-19T00:00:00"/>
    <s v="Terminated"/>
    <x v="0"/>
    <m/>
    <m/>
    <n v="2012"/>
  </r>
  <r>
    <n v="11"/>
    <x v="10"/>
    <n v="2"/>
    <x v="37"/>
    <s v="Rodriguez, Martha H"/>
    <n v="13414"/>
    <x v="82"/>
    <n v="1375"/>
    <n v="105.19"/>
    <d v="2012-04-19T00:00:00"/>
    <s v="Terminated"/>
    <x v="0"/>
    <m/>
    <m/>
    <n v="2012"/>
  </r>
  <r>
    <n v="11"/>
    <x v="10"/>
    <n v="3"/>
    <x v="32"/>
    <s v="Cunanan, Jennifer K"/>
    <n v="13491"/>
    <x v="82"/>
    <n v="1925"/>
    <n v="147.26"/>
    <d v="2012-04-19T00:00:00"/>
    <s v="Active"/>
    <x v="3"/>
    <m/>
    <m/>
    <n v="2012"/>
  </r>
  <r>
    <n v="11"/>
    <x v="10"/>
    <n v="3"/>
    <x v="32"/>
    <s v="LaHeist, Allen J"/>
    <n v="13366"/>
    <x v="82"/>
    <n v="765.62"/>
    <n v="58.57"/>
    <d v="2012-04-19T00:00:00"/>
    <s v="Active"/>
    <x v="0"/>
    <m/>
    <m/>
    <n v="2012"/>
  </r>
  <r>
    <n v="11"/>
    <x v="10"/>
    <n v="14"/>
    <x v="2"/>
    <s v="Moriarity, Richard S"/>
    <n v="13469"/>
    <x v="82"/>
    <n v="717.75"/>
    <n v="54.91"/>
    <d v="2012-04-19T00:00:00"/>
    <s v="Active"/>
    <x v="1"/>
    <m/>
    <m/>
    <n v="2012"/>
  </r>
  <r>
    <n v="11"/>
    <x v="10"/>
    <n v="14"/>
    <x v="2"/>
    <s v="Lee, Vernica P"/>
    <n v="13605"/>
    <x v="32"/>
    <n v="588.75"/>
    <n v="85.08"/>
    <d v="2012-04-19T00:00:00"/>
    <s v="Active"/>
    <x v="0"/>
    <m/>
    <m/>
    <n v="2012"/>
  </r>
  <r>
    <n v="11"/>
    <x v="10"/>
    <n v="14"/>
    <x v="2"/>
    <s v="Schultz, Michael L"/>
    <n v="13520"/>
    <x v="65"/>
    <n v="3511.16"/>
    <n v="268.60000000000002"/>
    <d v="2012-04-19T00:00:00"/>
    <s v="Active"/>
    <x v="1"/>
    <m/>
    <m/>
    <n v="2012"/>
  </r>
  <r>
    <n v="11"/>
    <x v="10"/>
    <n v="14"/>
    <x v="2"/>
    <s v="Hall, William H"/>
    <n v="12133"/>
    <x v="7"/>
    <n v="4255.7700000000004"/>
    <n v="325.57"/>
    <d v="2012-04-19T00:00:00"/>
    <s v="Active"/>
    <x v="1"/>
    <m/>
    <m/>
    <n v="2012"/>
  </r>
  <r>
    <n v="11"/>
    <x v="10"/>
    <n v="24"/>
    <x v="4"/>
    <s v="Johnson, Alicia L"/>
    <n v="11937"/>
    <x v="91"/>
    <n v="1232.55"/>
    <n v="81.27"/>
    <d v="2012-04-19T00:00:00"/>
    <s v="Active"/>
    <x v="1"/>
    <m/>
    <m/>
    <n v="2012"/>
  </r>
  <r>
    <n v="11"/>
    <x v="10"/>
    <n v="24"/>
    <x v="4"/>
    <s v="Robles, Martha "/>
    <n v="13625"/>
    <x v="11"/>
    <n v="1208.25"/>
    <n v="174.59"/>
    <d v="2012-04-19T00:00:00"/>
    <s v="Active"/>
    <x v="0"/>
    <m/>
    <m/>
    <n v="2012"/>
  </r>
  <r>
    <n v="11"/>
    <x v="10"/>
    <n v="24"/>
    <x v="4"/>
    <s v="Schiffner, Sandra L"/>
    <n v="13382"/>
    <x v="11"/>
    <n v="1846.15"/>
    <n v="141.22999999999999"/>
    <d v="2012-04-19T00:00:00"/>
    <s v="Active"/>
    <x v="1"/>
    <m/>
    <m/>
    <n v="2012"/>
  </r>
  <r>
    <n v="11"/>
    <x v="10"/>
    <n v="24"/>
    <x v="4"/>
    <s v="LaHeist, Allen J"/>
    <n v="13366"/>
    <x v="82"/>
    <n v="765.63"/>
    <n v="58.57"/>
    <d v="2012-04-19T00:00:00"/>
    <s v="Active"/>
    <x v="0"/>
    <m/>
    <m/>
    <n v="2012"/>
  </r>
  <r>
    <n v="11"/>
    <x v="10"/>
    <n v="24"/>
    <x v="4"/>
    <s v="Maefau, Sheniqua L"/>
    <n v="13370"/>
    <x v="82"/>
    <n v="1423.75"/>
    <n v="108.91"/>
    <d v="2012-04-19T00:00:00"/>
    <s v="Terminated"/>
    <x v="0"/>
    <m/>
    <m/>
    <n v="2012"/>
  </r>
  <r>
    <n v="11"/>
    <x v="10"/>
    <n v="24"/>
    <x v="4"/>
    <s v="Mejia, Carilu "/>
    <n v="13604"/>
    <x v="82"/>
    <n v="1593.75"/>
    <n v="230.29"/>
    <d v="2012-04-19T00:00:00"/>
    <s v="Active"/>
    <x v="0"/>
    <m/>
    <m/>
    <n v="2012"/>
  </r>
  <r>
    <n v="11"/>
    <x v="10"/>
    <n v="24"/>
    <x v="4"/>
    <s v="Moriarity, Richard S"/>
    <n v="13469"/>
    <x v="82"/>
    <n v="1457.25"/>
    <n v="111.48"/>
    <d v="2012-04-19T00:00:00"/>
    <s v="Active"/>
    <x v="1"/>
    <m/>
    <m/>
    <n v="2012"/>
  </r>
  <r>
    <n v="11"/>
    <x v="10"/>
    <n v="24"/>
    <x v="4"/>
    <s v="Therrien, Carol "/>
    <n v="13130"/>
    <x v="32"/>
    <n v="545.74"/>
    <n v="41.75"/>
    <d v="2012-04-19T00:00:00"/>
    <s v="Active"/>
    <x v="0"/>
    <m/>
    <m/>
    <n v="2012"/>
  </r>
  <r>
    <n v="11"/>
    <x v="10"/>
    <n v="32"/>
    <x v="8"/>
    <s v="Garcia , Aaron M"/>
    <n v="13495"/>
    <x v="24"/>
    <n v="1390.34"/>
    <n v="106.36"/>
    <d v="2012-04-19T00:00:00"/>
    <s v="Active"/>
    <x v="0"/>
    <m/>
    <m/>
    <n v="2012"/>
  </r>
  <r>
    <n v="11"/>
    <x v="10"/>
    <n v="32"/>
    <x v="8"/>
    <s v="Knight, Jessica S"/>
    <n v="13371"/>
    <x v="24"/>
    <n v="734.37"/>
    <n v="56.18"/>
    <d v="2012-04-19T00:00:00"/>
    <s v="Active"/>
    <x v="0"/>
    <m/>
    <m/>
    <n v="2012"/>
  </r>
  <r>
    <n v="11"/>
    <x v="10"/>
    <n v="32"/>
    <x v="8"/>
    <s v="Oropeza, Rafael R"/>
    <n v="12223"/>
    <x v="24"/>
    <n v="1780.79"/>
    <n v="130.41"/>
    <d v="2012-04-19T00:00:00"/>
    <s v="Active"/>
    <x v="1"/>
    <m/>
    <m/>
    <n v="2012"/>
  </r>
  <r>
    <n v="11"/>
    <x v="10"/>
    <n v="32"/>
    <x v="8"/>
    <s v="Waite, Marie G"/>
    <n v="13445"/>
    <x v="24"/>
    <n v="639.5"/>
    <n v="92.41"/>
    <d v="2012-04-19T00:00:00"/>
    <s v="Active"/>
    <x v="0"/>
    <m/>
    <m/>
    <n v="2012"/>
  </r>
  <r>
    <n v="11"/>
    <x v="10"/>
    <n v="32"/>
    <x v="8"/>
    <s v="Therrien, Carol "/>
    <n v="13130"/>
    <x v="32"/>
    <n v="1108.01"/>
    <n v="84.76"/>
    <d v="2012-04-19T00:00:00"/>
    <s v="Active"/>
    <x v="0"/>
    <m/>
    <m/>
    <n v="2012"/>
  </r>
  <r>
    <n v="11"/>
    <x v="10"/>
    <n v="72"/>
    <x v="15"/>
    <s v="Garcia , Aaron M"/>
    <n v="13495"/>
    <x v="24"/>
    <n v="684.79"/>
    <n v="52.39"/>
    <d v="2012-04-19T00:00:00"/>
    <s v="Active"/>
    <x v="0"/>
    <m/>
    <m/>
    <n v="2012"/>
  </r>
  <r>
    <n v="11"/>
    <x v="10"/>
    <n v="72"/>
    <x v="15"/>
    <s v="Knight, Jessica S"/>
    <n v="13371"/>
    <x v="24"/>
    <n v="734.38"/>
    <n v="56.18"/>
    <d v="2012-04-19T00:00:00"/>
    <s v="Active"/>
    <x v="0"/>
    <m/>
    <m/>
    <n v="2012"/>
  </r>
  <r>
    <n v="11"/>
    <x v="10"/>
    <n v="72"/>
    <x v="15"/>
    <s v="Livingston, Tammy R"/>
    <n v="13357"/>
    <x v="24"/>
    <n v="1884.62"/>
    <n v="140.12"/>
    <d v="2012-04-19T00:00:00"/>
    <s v="Active"/>
    <x v="1"/>
    <m/>
    <m/>
    <n v="2012"/>
  </r>
  <r>
    <n v="11"/>
    <x v="10"/>
    <n v="72"/>
    <x v="15"/>
    <s v="Earnhardt, Tamara D"/>
    <n v="13556"/>
    <x v="32"/>
    <n v="2125"/>
    <n v="162.56"/>
    <d v="2012-04-19T00:00:00"/>
    <s v="Active"/>
    <x v="0"/>
    <m/>
    <m/>
    <n v="2012"/>
  </r>
  <r>
    <n v="11"/>
    <x v="10"/>
    <n v="72"/>
    <x v="15"/>
    <s v="Lee, Vernica P"/>
    <n v="13605"/>
    <x v="32"/>
    <n v="588.75"/>
    <n v="85.08"/>
    <d v="2012-04-19T00:00:00"/>
    <s v="Active"/>
    <x v="0"/>
    <m/>
    <m/>
    <n v="2012"/>
  </r>
  <r>
    <n v="11"/>
    <x v="10"/>
    <n v="72"/>
    <x v="15"/>
    <s v="Whiles, Ronald L"/>
    <n v="12125"/>
    <x v="36"/>
    <n v="686.33"/>
    <n v="50.45"/>
    <d v="2012-04-19T00:00:00"/>
    <s v="Active"/>
    <x v="1"/>
    <m/>
    <m/>
    <n v="2012"/>
  </r>
  <r>
    <n v="11"/>
    <x v="10"/>
    <n v="75"/>
    <x v="17"/>
    <s v="Hernandez, Evelin "/>
    <n v="13594"/>
    <x v="35"/>
    <n v="342"/>
    <n v="49.41"/>
    <d v="2012-04-19T00:00:00"/>
    <s v="Active"/>
    <x v="2"/>
    <m/>
    <m/>
    <n v="2012"/>
  </r>
  <r>
    <n v="11"/>
    <x v="10"/>
    <n v="75"/>
    <x v="17"/>
    <s v="Moulard, Naomi C"/>
    <n v="13595"/>
    <x v="35"/>
    <n v="266"/>
    <n v="38.44"/>
    <d v="2012-04-19T00:00:00"/>
    <s v="Active"/>
    <x v="2"/>
    <m/>
    <m/>
    <n v="2012"/>
  </r>
  <r>
    <n v="11"/>
    <x v="10"/>
    <n v="80"/>
    <x v="19"/>
    <s v="Giugni, Joanne M"/>
    <n v="12885"/>
    <x v="4"/>
    <n v="1839.4"/>
    <n v="140.71"/>
    <d v="2012-04-19T00:00:00"/>
    <s v="Active"/>
    <x v="1"/>
    <m/>
    <m/>
    <n v="2012"/>
  </r>
  <r>
    <n v="11"/>
    <x v="10"/>
    <n v="80"/>
    <x v="19"/>
    <s v="Whiles, Robyn "/>
    <n v="10426"/>
    <x v="39"/>
    <n v="4484.62"/>
    <n v="336.87"/>
    <d v="2012-04-19T00:00:00"/>
    <s v="Active"/>
    <x v="1"/>
    <m/>
    <m/>
    <n v="2012"/>
  </r>
  <r>
    <n v="11"/>
    <x v="10"/>
    <n v="80"/>
    <x v="19"/>
    <s v="Cooper, Eric J"/>
    <n v="13444"/>
    <x v="40"/>
    <n v="988.8"/>
    <n v="95.49"/>
    <d v="2012-04-19T00:00:00"/>
    <s v="Active"/>
    <x v="1"/>
    <m/>
    <m/>
    <n v="2012"/>
  </r>
  <r>
    <n v="11"/>
    <x v="10"/>
    <n v="80"/>
    <x v="19"/>
    <s v="Cooper, Jeffrey J"/>
    <n v="13307"/>
    <x v="40"/>
    <n v="988.8"/>
    <n v="93.34"/>
    <d v="2012-04-19T00:00:00"/>
    <s v="Active"/>
    <x v="1"/>
    <m/>
    <m/>
    <n v="2012"/>
  </r>
  <r>
    <n v="11"/>
    <x v="10"/>
    <n v="80"/>
    <x v="19"/>
    <s v="Whiles, Ronald L"/>
    <n v="12125"/>
    <x v="36"/>
    <n v="1393.47"/>
    <n v="102.45"/>
    <d v="2012-04-19T00:00:00"/>
    <s v="Active"/>
    <x v="1"/>
    <m/>
    <m/>
    <n v="2012"/>
  </r>
  <r>
    <n v="11"/>
    <x v="10"/>
    <n v="82"/>
    <x v="20"/>
    <s v="Buttacavoli, Brian M"/>
    <n v="13501"/>
    <x v="45"/>
    <n v="2134.39"/>
    <n v="157.19999999999999"/>
    <d v="2012-04-19T00:00:00"/>
    <s v="Active"/>
    <x v="1"/>
    <m/>
    <m/>
    <n v="2012"/>
  </r>
  <r>
    <n v="11"/>
    <x v="10"/>
    <n v="82"/>
    <x v="20"/>
    <s v="Carrasco, Priscilla "/>
    <n v="12386"/>
    <x v="45"/>
    <n v="2405.0100000000002"/>
    <n v="183.13"/>
    <d v="2012-04-19T00:00:00"/>
    <s v="Active"/>
    <x v="1"/>
    <m/>
    <m/>
    <n v="2012"/>
  </r>
  <r>
    <n v="11"/>
    <x v="10"/>
    <n v="82"/>
    <x v="20"/>
    <s v="Ruder, Nora E"/>
    <n v="12342"/>
    <x v="45"/>
    <n v="2324.1999999999998"/>
    <n v="177.8"/>
    <d v="2012-04-19T00:00:00"/>
    <s v="Active"/>
    <x v="1"/>
    <m/>
    <m/>
    <n v="2012"/>
  </r>
  <r>
    <n v="11"/>
    <x v="10"/>
    <n v="82"/>
    <x v="20"/>
    <s v="Santos, Daniel R"/>
    <n v="11839"/>
    <x v="116"/>
    <n v="3730.77"/>
    <n v="242.69"/>
    <d v="2012-04-19T00:00:00"/>
    <s v="Active"/>
    <x v="1"/>
    <m/>
    <m/>
    <n v="2012"/>
  </r>
  <r>
    <n v="11"/>
    <x v="10"/>
    <n v="83"/>
    <x v="21"/>
    <s v="Hall, John C"/>
    <n v="13443"/>
    <x v="49"/>
    <n v="2419.1999999999998"/>
    <n v="178.6"/>
    <d v="2012-04-19T00:00:00"/>
    <s v="Active"/>
    <x v="1"/>
    <m/>
    <m/>
    <n v="2012"/>
  </r>
  <r>
    <n v="11"/>
    <x v="10"/>
    <n v="83"/>
    <x v="21"/>
    <s v="Porter, David G"/>
    <n v="13500"/>
    <x v="49"/>
    <n v="2505.6"/>
    <n v="140.38999999999999"/>
    <d v="2012-04-19T00:00:00"/>
    <s v="Active"/>
    <x v="1"/>
    <m/>
    <m/>
    <n v="2012"/>
  </r>
  <r>
    <n v="11"/>
    <x v="10"/>
    <n v="85"/>
    <x v="22"/>
    <s v="Groen, Donald G"/>
    <n v="12958"/>
    <x v="50"/>
    <n v="1785.6"/>
    <n v="130.78"/>
    <d v="2012-04-19T00:00:00"/>
    <s v="Active"/>
    <x v="1"/>
    <m/>
    <m/>
    <n v="2012"/>
  </r>
  <r>
    <n v="11"/>
    <x v="10"/>
    <n v="85"/>
    <x v="22"/>
    <s v="Rodriguez, Gracia K"/>
    <n v="13568"/>
    <x v="50"/>
    <n v="1648"/>
    <n v="126.08"/>
    <d v="2012-04-19T00:00:00"/>
    <s v="Active"/>
    <x v="1"/>
    <m/>
    <m/>
    <n v="2012"/>
  </r>
  <r>
    <n v="11"/>
    <x v="10"/>
    <n v="86"/>
    <x v="23"/>
    <s v="Duffin II, James R"/>
    <n v="12498"/>
    <x v="53"/>
    <n v="2178.84"/>
    <n v="162.62"/>
    <d v="2012-04-19T00:00:00"/>
    <s v="Active"/>
    <x v="1"/>
    <m/>
    <m/>
    <n v="2012"/>
  </r>
  <r>
    <n v="11"/>
    <x v="10"/>
    <n v="87"/>
    <x v="24"/>
    <s v="Herman, Jeffrey C"/>
    <n v="13470"/>
    <x v="81"/>
    <n v="540.38"/>
    <n v="41.34"/>
    <d v="2012-04-19T00:00:00"/>
    <s v="Active"/>
    <x v="3"/>
    <m/>
    <m/>
    <n v="2012"/>
  </r>
  <r>
    <n v="11"/>
    <x v="10"/>
    <n v="92"/>
    <x v="25"/>
    <s v="Everett, Leonora E"/>
    <n v="13319"/>
    <x v="57"/>
    <n v="1740.7"/>
    <n v="128.19"/>
    <d v="2012-04-19T00:00:00"/>
    <s v="Active"/>
    <x v="1"/>
    <m/>
    <m/>
    <n v="2012"/>
  </r>
  <r>
    <n v="11"/>
    <x v="10"/>
    <n v="92"/>
    <x v="25"/>
    <s v="Plascencia, Grace A"/>
    <n v="13494"/>
    <x v="57"/>
    <n v="1812.8"/>
    <n v="134.63"/>
    <d v="2012-04-19T00:00:00"/>
    <s v="Active"/>
    <x v="1"/>
    <m/>
    <m/>
    <n v="2012"/>
  </r>
  <r>
    <n v="11"/>
    <x v="10"/>
    <n v="93"/>
    <x v="26"/>
    <s v="Koh, Shannon L"/>
    <n v="11846"/>
    <x v="79"/>
    <n v="2500"/>
    <n v="185.04"/>
    <d v="2012-04-19T00:00:00"/>
    <s v="Active"/>
    <x v="1"/>
    <m/>
    <m/>
    <n v="2012"/>
  </r>
  <r>
    <n v="11"/>
    <x v="10"/>
    <n v="93"/>
    <x v="26"/>
    <s v="Herman, Jeffrey C"/>
    <n v="13470"/>
    <x v="81"/>
    <n v="1097.1199999999999"/>
    <n v="83.93"/>
    <d v="2012-04-19T00:00:00"/>
    <s v="Active"/>
    <x v="3"/>
    <m/>
    <m/>
    <n v="2012"/>
  </r>
  <r>
    <n v="81"/>
    <x v="11"/>
    <n v="80"/>
    <x v="19"/>
    <s v="Roest, Travis E"/>
    <n v="12345"/>
    <x v="4"/>
    <n v="1360"/>
    <n v="94.01"/>
    <d v="2012-04-19T00:00:00"/>
    <s v="Active"/>
    <x v="1"/>
    <m/>
    <m/>
    <n v="2012"/>
  </r>
  <r>
    <n v="81"/>
    <x v="11"/>
    <n v="80"/>
    <x v="19"/>
    <s v="Hager, Michael S"/>
    <n v="13111"/>
    <x v="111"/>
    <n v="4240.3999999999996"/>
    <n v="300.14999999999998"/>
    <d v="2012-04-19T00:00:00"/>
    <s v="Active"/>
    <x v="1"/>
    <m/>
    <m/>
    <n v="2012"/>
  </r>
  <r>
    <n v="81"/>
    <x v="11"/>
    <n v="82"/>
    <x v="20"/>
    <s v="Alhassan, Selena Q"/>
    <n v="13234"/>
    <x v="45"/>
    <n v="2292.89"/>
    <n v="168.73"/>
    <d v="2012-04-19T00:00:00"/>
    <s v="Active"/>
    <x v="1"/>
    <m/>
    <m/>
    <n v="2012"/>
  </r>
  <r>
    <n v="81"/>
    <x v="11"/>
    <n v="82"/>
    <x v="20"/>
    <s v="Balagtas, Jolina "/>
    <n v="13240"/>
    <x v="45"/>
    <n v="2310.6"/>
    <n v="176.76"/>
    <d v="2012-04-19T00:00:00"/>
    <s v="Active"/>
    <x v="1"/>
    <m/>
    <m/>
    <n v="2012"/>
  </r>
  <r>
    <n v="81"/>
    <x v="11"/>
    <n v="82"/>
    <x v="20"/>
    <s v="Caldwell, Kevin M"/>
    <n v="13448"/>
    <x v="45"/>
    <n v="2164.02"/>
    <n v="161.43"/>
    <d v="2012-04-19T00:00:00"/>
    <s v="Active"/>
    <x v="1"/>
    <m/>
    <m/>
    <n v="2012"/>
  </r>
  <r>
    <n v="81"/>
    <x v="11"/>
    <n v="82"/>
    <x v="20"/>
    <s v="Martin, Joleen C"/>
    <n v="13610"/>
    <x v="45"/>
    <n v="1999.4"/>
    <n v="288.91000000000003"/>
    <d v="2012-04-19T00:00:00"/>
    <s v="Active"/>
    <x v="1"/>
    <m/>
    <m/>
    <n v="2012"/>
  </r>
  <r>
    <n v="81"/>
    <x v="11"/>
    <n v="82"/>
    <x v="20"/>
    <s v="Newton, Jennifer L"/>
    <n v="13232"/>
    <x v="45"/>
    <n v="2285.6"/>
    <n v="164.06"/>
    <d v="2012-04-19T00:00:00"/>
    <s v="Active"/>
    <x v="1"/>
    <m/>
    <m/>
    <n v="2012"/>
  </r>
  <r>
    <n v="81"/>
    <x v="11"/>
    <n v="82"/>
    <x v="20"/>
    <s v="Sandoval, Christopher X"/>
    <n v="13242"/>
    <x v="45"/>
    <n v="2317.89"/>
    <n v="177.08"/>
    <d v="2012-04-19T00:00:00"/>
    <s v="Active"/>
    <x v="1"/>
    <m/>
    <m/>
    <n v="2012"/>
  </r>
  <r>
    <n v="81"/>
    <x v="11"/>
    <n v="82"/>
    <x v="20"/>
    <s v="Williams, Heather L"/>
    <n v="13289"/>
    <x v="45"/>
    <n v="2314.17"/>
    <n v="172.98"/>
    <d v="2012-04-19T00:00:00"/>
    <s v="Active"/>
    <x v="1"/>
    <m/>
    <m/>
    <n v="2012"/>
  </r>
  <r>
    <n v="81"/>
    <x v="11"/>
    <n v="82"/>
    <x v="20"/>
    <s v="Candelaria, Rosalia G"/>
    <n v="13600"/>
    <x v="112"/>
    <n v="1280"/>
    <n v="184.96"/>
    <d v="2012-04-19T00:00:00"/>
    <s v="Active"/>
    <x v="1"/>
    <m/>
    <m/>
    <n v="2012"/>
  </r>
  <r>
    <n v="81"/>
    <x v="11"/>
    <n v="82"/>
    <x v="20"/>
    <s v="Carrasco, Cynthia D"/>
    <n v="13229"/>
    <x v="112"/>
    <n v="1572.85"/>
    <n v="117.48"/>
    <d v="2012-04-19T00:00:00"/>
    <s v="Active"/>
    <x v="1"/>
    <m/>
    <m/>
    <n v="2012"/>
  </r>
  <r>
    <n v="81"/>
    <x v="11"/>
    <n v="82"/>
    <x v="20"/>
    <s v="Crawford, Candace M"/>
    <n v="13447"/>
    <x v="112"/>
    <n v="1692.8"/>
    <n v="122.68"/>
    <d v="2012-04-19T00:00:00"/>
    <s v="Active"/>
    <x v="1"/>
    <m/>
    <m/>
    <n v="2012"/>
  </r>
  <r>
    <n v="81"/>
    <x v="11"/>
    <n v="82"/>
    <x v="20"/>
    <s v="Darden II, Jeff W"/>
    <n v="13239"/>
    <x v="112"/>
    <n v="1692.8"/>
    <n v="123.13"/>
    <d v="2012-04-19T00:00:00"/>
    <s v="Active"/>
    <x v="1"/>
    <m/>
    <m/>
    <n v="2012"/>
  </r>
  <r>
    <n v="81"/>
    <x v="11"/>
    <n v="82"/>
    <x v="20"/>
    <s v="Fernandes, Kristy M"/>
    <n v="13545"/>
    <x v="112"/>
    <n v="1305"/>
    <n v="97.19"/>
    <d v="2012-04-19T00:00:00"/>
    <s v="Active"/>
    <x v="1"/>
    <m/>
    <m/>
    <n v="2012"/>
  </r>
  <r>
    <n v="81"/>
    <x v="11"/>
    <n v="82"/>
    <x v="20"/>
    <s v="Harris, Jacqueline D"/>
    <n v="13623"/>
    <x v="112"/>
    <n v="598"/>
    <n v="86.42"/>
    <d v="2012-04-19T00:00:00"/>
    <s v="Active"/>
    <x v="0"/>
    <m/>
    <m/>
    <n v="2012"/>
  </r>
  <r>
    <n v="81"/>
    <x v="11"/>
    <n v="82"/>
    <x v="20"/>
    <s v="Morrisey, William C"/>
    <n v="13233"/>
    <x v="112"/>
    <n v="1692.8"/>
    <n v="121.61"/>
    <d v="2012-04-19T00:00:00"/>
    <s v="Active"/>
    <x v="1"/>
    <m/>
    <m/>
    <n v="2012"/>
  </r>
  <r>
    <n v="81"/>
    <x v="11"/>
    <n v="82"/>
    <x v="20"/>
    <s v="Orona, Irene G"/>
    <n v="13243"/>
    <x v="112"/>
    <n v="1692.8"/>
    <n v="129.5"/>
    <d v="2012-04-19T00:00:00"/>
    <s v="Active"/>
    <x v="1"/>
    <m/>
    <m/>
    <n v="2012"/>
  </r>
  <r>
    <n v="81"/>
    <x v="11"/>
    <n v="82"/>
    <x v="20"/>
    <s v="Ly, Tey "/>
    <n v="13607"/>
    <x v="116"/>
    <n v="3153.84"/>
    <n v="241.27"/>
    <d v="2012-04-19T00:00:00"/>
    <s v="Active"/>
    <x v="1"/>
    <m/>
    <m/>
    <n v="2012"/>
  </r>
  <r>
    <n v="81"/>
    <x v="11"/>
    <n v="82"/>
    <x v="20"/>
    <s v="Rodriguez, Tiffany D"/>
    <n v="13228"/>
    <x v="113"/>
    <n v="2599.63"/>
    <n v="192.67"/>
    <d v="2012-04-19T00:00:00"/>
    <s v="Active"/>
    <x v="1"/>
    <m/>
    <m/>
    <n v="2012"/>
  </r>
  <r>
    <n v="81"/>
    <x v="11"/>
    <n v="96"/>
    <x v="27"/>
    <s v="Yoo, James J"/>
    <n v="13241"/>
    <x v="114"/>
    <n v="1730.4"/>
    <n v="126.04"/>
    <d v="2012-04-19T00:00:00"/>
    <s v="Active"/>
    <x v="1"/>
    <m/>
    <m/>
    <n v="2012"/>
  </r>
  <r>
    <n v="81"/>
    <x v="11"/>
    <n v="96"/>
    <x v="27"/>
    <s v="Zamora, Maria P"/>
    <n v="13543"/>
    <x v="114"/>
    <n v="1505"/>
    <n v="115.13"/>
    <d v="2012-04-19T00:00:00"/>
    <s v="Active"/>
    <x v="1"/>
    <m/>
    <m/>
    <n v="2012"/>
  </r>
  <r>
    <n v="1"/>
    <x v="0"/>
    <n v="4"/>
    <x v="0"/>
    <s v="Banuelos, Cammy J"/>
    <n v="13485"/>
    <x v="0"/>
    <n v="648"/>
    <n v="93.65"/>
    <d v="2012-05-03T00:00:00"/>
    <s v="Active"/>
    <x v="0"/>
    <m/>
    <m/>
    <n v="2012"/>
  </r>
  <r>
    <n v="1"/>
    <x v="0"/>
    <n v="4"/>
    <x v="0"/>
    <s v="Castillo, Theresa R"/>
    <n v="12977"/>
    <x v="0"/>
    <n v="54"/>
    <n v="7.8"/>
    <d v="2012-05-03T00:00:00"/>
    <s v="Active"/>
    <x v="2"/>
    <m/>
    <m/>
    <n v="2012"/>
  </r>
  <r>
    <n v="1"/>
    <x v="0"/>
    <n v="4"/>
    <x v="0"/>
    <s v="Collins, Jessica D"/>
    <n v="12020"/>
    <x v="0"/>
    <n v="1468.62"/>
    <n v="107.37"/>
    <d v="2012-05-03T00:00:00"/>
    <s v="Active"/>
    <x v="1"/>
    <m/>
    <m/>
    <n v="2012"/>
  </r>
  <r>
    <n v="1"/>
    <x v="0"/>
    <n v="4"/>
    <x v="0"/>
    <s v="Flores, Cynthia A"/>
    <n v="12998"/>
    <x v="0"/>
    <n v="1670"/>
    <n v="121.67"/>
    <d v="2012-05-03T00:00:00"/>
    <s v="Active"/>
    <x v="1"/>
    <m/>
    <m/>
    <n v="2012"/>
  </r>
  <r>
    <n v="1"/>
    <x v="0"/>
    <n v="4"/>
    <x v="0"/>
    <s v="Hill, Julie L"/>
    <n v="13131"/>
    <x v="0"/>
    <n v="1351.1"/>
    <n v="103.36"/>
    <d v="2012-05-03T00:00:00"/>
    <s v="Active"/>
    <x v="0"/>
    <m/>
    <m/>
    <n v="2012"/>
  </r>
  <r>
    <n v="1"/>
    <x v="0"/>
    <n v="4"/>
    <x v="0"/>
    <s v="Hover, Lana "/>
    <n v="9798"/>
    <x v="0"/>
    <n v="1491.57"/>
    <n v="108.01"/>
    <d v="2012-05-03T00:00:00"/>
    <s v="Active"/>
    <x v="1"/>
    <m/>
    <m/>
    <n v="2012"/>
  </r>
  <r>
    <n v="1"/>
    <x v="0"/>
    <n v="4"/>
    <x v="0"/>
    <s v="Jayroe, Sandra G"/>
    <n v="13108"/>
    <x v="0"/>
    <n v="13.91"/>
    <n v="2"/>
    <d v="2012-05-03T00:00:00"/>
    <s v="Active"/>
    <x v="0"/>
    <m/>
    <m/>
    <n v="2012"/>
  </r>
  <r>
    <n v="1"/>
    <x v="0"/>
    <n v="4"/>
    <x v="0"/>
    <s v="Jeffcoach, Lori "/>
    <n v="10810"/>
    <x v="0"/>
    <n v="1571.88"/>
    <n v="115.28"/>
    <d v="2012-05-03T00:00:00"/>
    <s v="Active"/>
    <x v="1"/>
    <m/>
    <m/>
    <n v="2012"/>
  </r>
  <r>
    <n v="1"/>
    <x v="0"/>
    <n v="4"/>
    <x v="0"/>
    <s v="Lopez, Debra A"/>
    <n v="9681"/>
    <x v="0"/>
    <n v="888"/>
    <n v="79.11"/>
    <d v="2012-05-03T00:00:00"/>
    <s v="Active"/>
    <x v="0"/>
    <m/>
    <m/>
    <n v="2012"/>
  </r>
  <r>
    <n v="1"/>
    <x v="0"/>
    <n v="4"/>
    <x v="0"/>
    <s v="Mitroff, Patricia C"/>
    <n v="12134"/>
    <x v="0"/>
    <n v="1736.64"/>
    <n v="132.85"/>
    <d v="2012-05-03T00:00:00"/>
    <s v="Active"/>
    <x v="0"/>
    <m/>
    <m/>
    <n v="2012"/>
  </r>
  <r>
    <n v="1"/>
    <x v="0"/>
    <n v="4"/>
    <x v="0"/>
    <s v="Saucedo, Claudia C"/>
    <n v="10669"/>
    <x v="1"/>
    <n v="1621.61"/>
    <n v="119.08"/>
    <d v="2012-05-03T00:00:00"/>
    <s v="Active"/>
    <x v="1"/>
    <m/>
    <m/>
    <n v="2012"/>
  </r>
  <r>
    <n v="1"/>
    <x v="0"/>
    <n v="6"/>
    <x v="1"/>
    <s v="Brogan, Laura R"/>
    <n v="13267"/>
    <x v="3"/>
    <n v="1000.42"/>
    <n v="71.180000000000007"/>
    <d v="2012-05-03T00:00:00"/>
    <s v="Active"/>
    <x v="1"/>
    <m/>
    <m/>
    <n v="2012"/>
  </r>
  <r>
    <n v="1"/>
    <x v="0"/>
    <n v="6"/>
    <x v="1"/>
    <s v="Esparza, Alejandro J"/>
    <n v="12759"/>
    <x v="3"/>
    <n v="420.87"/>
    <n v="60.81"/>
    <d v="2012-05-03T00:00:00"/>
    <s v="Active"/>
    <x v="0"/>
    <m/>
    <m/>
    <n v="2012"/>
  </r>
  <r>
    <n v="1"/>
    <x v="0"/>
    <n v="6"/>
    <x v="1"/>
    <s v="Garcia, Elizabeth A"/>
    <n v="13299"/>
    <x v="3"/>
    <n v="1283.5"/>
    <n v="154.56"/>
    <d v="2012-05-03T00:00:00"/>
    <s v="Active"/>
    <x v="0"/>
    <m/>
    <m/>
    <n v="2012"/>
  </r>
  <r>
    <n v="1"/>
    <x v="0"/>
    <n v="6"/>
    <x v="1"/>
    <s v="Goad, Christina L"/>
    <n v="13537"/>
    <x v="3"/>
    <n v="472.5"/>
    <n v="68.290000000000006"/>
    <d v="2012-05-03T00:00:00"/>
    <s v="Active"/>
    <x v="0"/>
    <m/>
    <m/>
    <n v="2012"/>
  </r>
  <r>
    <n v="1"/>
    <x v="0"/>
    <n v="6"/>
    <x v="1"/>
    <s v="Lopez, Ronald D"/>
    <n v="12698"/>
    <x v="3"/>
    <n v="1470.84"/>
    <n v="103.68"/>
    <d v="2012-05-03T00:00:00"/>
    <s v="Active"/>
    <x v="1"/>
    <m/>
    <m/>
    <n v="2012"/>
  </r>
  <r>
    <n v="1"/>
    <x v="0"/>
    <n v="6"/>
    <x v="1"/>
    <s v="Ragsdale, Lorie L"/>
    <n v="633"/>
    <x v="3"/>
    <n v="3060.69"/>
    <n v="223.28"/>
    <d v="2012-05-03T00:00:00"/>
    <s v="Active"/>
    <x v="1"/>
    <m/>
    <m/>
    <n v="2012"/>
  </r>
  <r>
    <n v="1"/>
    <x v="0"/>
    <n v="6"/>
    <x v="1"/>
    <s v="Self, Kathleen E"/>
    <n v="11372"/>
    <x v="3"/>
    <n v="1547.15"/>
    <n v="106.65"/>
    <d v="2012-05-03T00:00:00"/>
    <s v="Active"/>
    <x v="1"/>
    <m/>
    <m/>
    <n v="2012"/>
  </r>
  <r>
    <n v="1"/>
    <x v="0"/>
    <n v="14"/>
    <x v="2"/>
    <s v="Bedolla, Delmy J"/>
    <n v="13201"/>
    <x v="5"/>
    <n v="2394"/>
    <n v="183.14"/>
    <d v="2012-05-03T00:00:00"/>
    <s v="Active"/>
    <x v="1"/>
    <m/>
    <m/>
    <n v="2012"/>
  </r>
  <r>
    <n v="1"/>
    <x v="0"/>
    <n v="14"/>
    <x v="2"/>
    <s v="Foster, Christine "/>
    <n v="85"/>
    <x v="5"/>
    <n v="3009.27"/>
    <n v="224.12"/>
    <d v="2012-05-03T00:00:00"/>
    <s v="Active"/>
    <x v="1"/>
    <m/>
    <m/>
    <n v="2012"/>
  </r>
  <r>
    <n v="1"/>
    <x v="0"/>
    <n v="14"/>
    <x v="2"/>
    <s v="Grassmyer, Lori A"/>
    <n v="12338"/>
    <x v="5"/>
    <n v="131.12"/>
    <n v="18.95"/>
    <d v="2012-05-03T00:00:00"/>
    <s v="Active"/>
    <x v="0"/>
    <m/>
    <m/>
    <n v="2012"/>
  </r>
  <r>
    <n v="1"/>
    <x v="0"/>
    <n v="14"/>
    <x v="2"/>
    <s v="Gutierrez, Paul H"/>
    <n v="10071"/>
    <x v="5"/>
    <n v="1280"/>
    <n v="184.96"/>
    <d v="2012-05-03T00:00:00"/>
    <s v="Active"/>
    <x v="1"/>
    <m/>
    <m/>
    <n v="2012"/>
  </r>
  <r>
    <n v="1"/>
    <x v="0"/>
    <n v="14"/>
    <x v="2"/>
    <s v="Sidhu, Balbir S"/>
    <n v="11926"/>
    <x v="5"/>
    <n v="295.02"/>
    <n v="42.63"/>
    <d v="2012-05-03T00:00:00"/>
    <s v="Active"/>
    <x v="0"/>
    <m/>
    <m/>
    <n v="2012"/>
  </r>
  <r>
    <n v="1"/>
    <x v="0"/>
    <n v="14"/>
    <x v="2"/>
    <s v="Grimsley, Melissa M"/>
    <n v="12907"/>
    <x v="6"/>
    <n v="2472"/>
    <n v="166.63"/>
    <d v="2012-05-03T00:00:00"/>
    <s v="Active"/>
    <x v="1"/>
    <m/>
    <m/>
    <n v="2012"/>
  </r>
  <r>
    <n v="1"/>
    <x v="0"/>
    <n v="14"/>
    <x v="2"/>
    <s v="Westling, Joshua P"/>
    <n v="9988"/>
    <x v="6"/>
    <n v="2836.62"/>
    <n v="197.58"/>
    <d v="2012-05-03T00:00:00"/>
    <s v="Active"/>
    <x v="1"/>
    <m/>
    <m/>
    <n v="2012"/>
  </r>
  <r>
    <n v="1"/>
    <x v="0"/>
    <n v="14"/>
    <x v="2"/>
    <s v="Westling, Barry "/>
    <n v="4005"/>
    <x v="7"/>
    <n v="4149.22"/>
    <n v="310.31"/>
    <d v="2012-05-03T00:00:00"/>
    <s v="Active"/>
    <x v="1"/>
    <m/>
    <m/>
    <n v="2012"/>
  </r>
  <r>
    <n v="1"/>
    <x v="0"/>
    <n v="22"/>
    <x v="3"/>
    <s v="Serpa, Brenda M"/>
    <n v="9520"/>
    <x v="8"/>
    <n v="3861.2"/>
    <n v="273.95999999999998"/>
    <d v="2012-05-03T00:00:00"/>
    <s v="Active"/>
    <x v="1"/>
    <m/>
    <m/>
    <n v="2012"/>
  </r>
  <r>
    <n v="1"/>
    <x v="0"/>
    <n v="22"/>
    <x v="3"/>
    <s v="Cron, Kimberly A"/>
    <n v="12738"/>
    <x v="2"/>
    <n v="2500"/>
    <n v="164.2"/>
    <d v="2012-05-03T00:00:00"/>
    <s v="Active"/>
    <x v="1"/>
    <m/>
    <m/>
    <n v="2012"/>
  </r>
  <r>
    <n v="1"/>
    <x v="0"/>
    <n v="22"/>
    <x v="3"/>
    <s v="Gray, Michelle R"/>
    <n v="10951"/>
    <x v="2"/>
    <n v="865.2"/>
    <n v="125.02"/>
    <d v="2012-05-03T00:00:00"/>
    <s v="Active"/>
    <x v="0"/>
    <m/>
    <m/>
    <n v="2012"/>
  </r>
  <r>
    <n v="1"/>
    <x v="0"/>
    <n v="22"/>
    <x v="3"/>
    <s v="Jolley, Lygia R"/>
    <n v="10662"/>
    <x v="2"/>
    <n v="2756.72"/>
    <n v="206.48"/>
    <d v="2012-05-03T00:00:00"/>
    <s v="Active"/>
    <x v="1"/>
    <m/>
    <m/>
    <n v="2012"/>
  </r>
  <r>
    <n v="1"/>
    <x v="0"/>
    <n v="22"/>
    <x v="3"/>
    <s v="Koch, Karen A"/>
    <n v="9643"/>
    <x v="2"/>
    <n v="2915.67"/>
    <n v="219"/>
    <d v="2012-05-03T00:00:00"/>
    <s v="Active"/>
    <x v="1"/>
    <m/>
    <m/>
    <n v="2012"/>
  </r>
  <r>
    <n v="1"/>
    <x v="0"/>
    <n v="22"/>
    <x v="3"/>
    <s v="Lefaive, Patricia A"/>
    <n v="9517"/>
    <x v="2"/>
    <n v="3023.37"/>
    <n v="226.32"/>
    <d v="2012-05-03T00:00:00"/>
    <s v="Active"/>
    <x v="1"/>
    <m/>
    <m/>
    <n v="2012"/>
  </r>
  <r>
    <n v="1"/>
    <x v="0"/>
    <n v="22"/>
    <x v="3"/>
    <s v="Perry, Claire E"/>
    <n v="13247"/>
    <x v="2"/>
    <n v="315"/>
    <n v="45.52"/>
    <d v="2012-05-03T00:00:00"/>
    <s v="Active"/>
    <x v="2"/>
    <m/>
    <m/>
    <n v="2012"/>
  </r>
  <r>
    <n v="1"/>
    <x v="0"/>
    <n v="22"/>
    <x v="3"/>
    <s v="Smith, Lorrie J"/>
    <n v="11607"/>
    <x v="2"/>
    <n v="1366.58"/>
    <n v="104.55"/>
    <d v="2012-05-03T00:00:00"/>
    <s v="Active"/>
    <x v="2"/>
    <m/>
    <m/>
    <n v="2012"/>
  </r>
  <r>
    <n v="1"/>
    <x v="0"/>
    <n v="22"/>
    <x v="3"/>
    <s v="Watrous, Barbara "/>
    <n v="9669"/>
    <x v="2"/>
    <n v="3344.51"/>
    <n v="250.88"/>
    <d v="2012-05-03T00:00:00"/>
    <s v="Active"/>
    <x v="1"/>
    <m/>
    <m/>
    <n v="2012"/>
  </r>
  <r>
    <n v="1"/>
    <x v="0"/>
    <n v="22"/>
    <x v="3"/>
    <s v="Zuniga, Arcenia A"/>
    <n v="12395"/>
    <x v="2"/>
    <n v="345.45"/>
    <n v="49.92"/>
    <d v="2012-05-03T00:00:00"/>
    <s v="Active"/>
    <x v="0"/>
    <m/>
    <m/>
    <n v="2012"/>
  </r>
  <r>
    <n v="1"/>
    <x v="0"/>
    <n v="24"/>
    <x v="4"/>
    <s v="Avalos, Cecilia R"/>
    <n v="13036"/>
    <x v="11"/>
    <n v="1497.6"/>
    <n v="105.8"/>
    <d v="2012-05-03T00:00:00"/>
    <s v="Active"/>
    <x v="1"/>
    <m/>
    <m/>
    <n v="2012"/>
  </r>
  <r>
    <n v="1"/>
    <x v="0"/>
    <n v="24"/>
    <x v="4"/>
    <s v="Boger, Harmony J"/>
    <n v="13272"/>
    <x v="11"/>
    <n v="185.4"/>
    <n v="26.78"/>
    <d v="2012-05-03T00:00:00"/>
    <s v="Active"/>
    <x v="0"/>
    <m/>
    <m/>
    <n v="2012"/>
  </r>
  <r>
    <n v="1"/>
    <x v="0"/>
    <n v="24"/>
    <x v="4"/>
    <s v="De Almeida, Sujanlatha "/>
    <n v="183"/>
    <x v="11"/>
    <n v="2489.9699999999998"/>
    <n v="171.37"/>
    <d v="2012-05-03T00:00:00"/>
    <s v="Active"/>
    <x v="1"/>
    <m/>
    <m/>
    <n v="2012"/>
  </r>
  <r>
    <n v="1"/>
    <x v="0"/>
    <n v="24"/>
    <x v="4"/>
    <s v="Gallagher, Wendy N"/>
    <n v="12603"/>
    <x v="11"/>
    <n v="1193.52"/>
    <n v="91.31"/>
    <d v="2012-05-03T00:00:00"/>
    <s v="Active"/>
    <x v="0"/>
    <m/>
    <m/>
    <n v="2012"/>
  </r>
  <r>
    <n v="1"/>
    <x v="0"/>
    <n v="24"/>
    <x v="4"/>
    <s v="Mascorro, Judy A"/>
    <n v="12602"/>
    <x v="11"/>
    <n v="1522.5"/>
    <n v="110.65"/>
    <d v="2012-05-03T00:00:00"/>
    <s v="Active"/>
    <x v="1"/>
    <m/>
    <m/>
    <n v="2012"/>
  </r>
  <r>
    <n v="1"/>
    <x v="0"/>
    <n v="24"/>
    <x v="4"/>
    <s v="Reid, Carlota Z"/>
    <n v="11379"/>
    <x v="11"/>
    <n v="1660.1"/>
    <n v="116.21"/>
    <d v="2012-05-03T00:00:00"/>
    <s v="Active"/>
    <x v="1"/>
    <m/>
    <m/>
    <n v="2012"/>
  </r>
  <r>
    <n v="1"/>
    <x v="0"/>
    <n v="24"/>
    <x v="4"/>
    <s v="Roullard, Linda J"/>
    <n v="12527"/>
    <x v="11"/>
    <n v="2891.29"/>
    <n v="221.18"/>
    <d v="2012-05-03T00:00:00"/>
    <s v="Active"/>
    <x v="0"/>
    <m/>
    <m/>
    <n v="2012"/>
  </r>
  <r>
    <n v="1"/>
    <x v="0"/>
    <n v="24"/>
    <x v="4"/>
    <s v="Saunders, Sandra "/>
    <n v="11253"/>
    <x v="11"/>
    <n v="1214.68"/>
    <n v="88.02"/>
    <d v="2012-05-03T00:00:00"/>
    <s v="Active"/>
    <x v="1"/>
    <m/>
    <m/>
    <n v="2012"/>
  </r>
  <r>
    <n v="1"/>
    <x v="0"/>
    <n v="24"/>
    <x v="4"/>
    <s v="Wainio, Mary S"/>
    <n v="12860"/>
    <x v="11"/>
    <n v="1497.6"/>
    <n v="109.4"/>
    <d v="2012-05-03T00:00:00"/>
    <s v="Active"/>
    <x v="1"/>
    <m/>
    <m/>
    <n v="2012"/>
  </r>
  <r>
    <n v="1"/>
    <x v="0"/>
    <n v="26"/>
    <x v="5"/>
    <s v="Price, Kelly S"/>
    <n v="12438"/>
    <x v="13"/>
    <n v="3037.78"/>
    <n v="229.19"/>
    <d v="2012-05-03T00:00:00"/>
    <s v="Active"/>
    <x v="1"/>
    <m/>
    <m/>
    <n v="2012"/>
  </r>
  <r>
    <n v="1"/>
    <x v="0"/>
    <n v="26"/>
    <x v="5"/>
    <s v="Amstutz, Elizabeth M"/>
    <n v="12800"/>
    <x v="14"/>
    <n v="2731.82"/>
    <n v="157.69"/>
    <d v="2012-05-03T00:00:00"/>
    <s v="Active"/>
    <x v="1"/>
    <m/>
    <m/>
    <n v="2012"/>
  </r>
  <r>
    <n v="1"/>
    <x v="0"/>
    <n v="26"/>
    <x v="5"/>
    <s v="Anderson, Mary "/>
    <n v="10158"/>
    <x v="14"/>
    <n v="611.82000000000005"/>
    <n v="88.4"/>
    <d v="2012-05-03T00:00:00"/>
    <s v="Active"/>
    <x v="2"/>
    <m/>
    <m/>
    <n v="2012"/>
  </r>
  <r>
    <n v="1"/>
    <x v="0"/>
    <n v="26"/>
    <x v="5"/>
    <s v="Gordon, Mari "/>
    <n v="10088"/>
    <x v="14"/>
    <n v="3012.71"/>
    <n v="225.5"/>
    <d v="2012-05-03T00:00:00"/>
    <s v="Active"/>
    <x v="1"/>
    <m/>
    <m/>
    <n v="2012"/>
  </r>
  <r>
    <n v="1"/>
    <x v="0"/>
    <n v="26"/>
    <x v="5"/>
    <s v="Hernandez, Stephanie L"/>
    <n v="13375"/>
    <x v="14"/>
    <n v="2600"/>
    <n v="198.9"/>
    <d v="2012-05-03T00:00:00"/>
    <s v="Active"/>
    <x v="1"/>
    <m/>
    <m/>
    <n v="2012"/>
  </r>
  <r>
    <n v="1"/>
    <x v="0"/>
    <n v="26"/>
    <x v="5"/>
    <s v="Panis-Wells, Guinevere C"/>
    <n v="12013"/>
    <x v="14"/>
    <n v="681"/>
    <n v="98.4"/>
    <d v="2012-05-03T00:00:00"/>
    <s v="Active"/>
    <x v="2"/>
    <m/>
    <m/>
    <n v="2012"/>
  </r>
  <r>
    <n v="1"/>
    <x v="0"/>
    <n v="26"/>
    <x v="5"/>
    <s v="Peterson, Mark G"/>
    <n v="11073"/>
    <x v="14"/>
    <n v="643.5"/>
    <n v="92.99"/>
    <d v="2012-05-03T00:00:00"/>
    <s v="Active"/>
    <x v="2"/>
    <m/>
    <m/>
    <n v="2012"/>
  </r>
  <r>
    <n v="1"/>
    <x v="0"/>
    <n v="26"/>
    <x v="5"/>
    <s v="Scrimshire, Denise A"/>
    <n v="12611"/>
    <x v="14"/>
    <n v="2705"/>
    <n v="200.65"/>
    <d v="2012-05-03T00:00:00"/>
    <s v="Active"/>
    <x v="1"/>
    <m/>
    <m/>
    <n v="2012"/>
  </r>
  <r>
    <n v="1"/>
    <x v="0"/>
    <n v="26"/>
    <x v="5"/>
    <s v="Silva, Pamela R"/>
    <n v="12568"/>
    <x v="14"/>
    <n v="453.75"/>
    <n v="34.71"/>
    <d v="2012-05-03T00:00:00"/>
    <s v="Active"/>
    <x v="2"/>
    <m/>
    <m/>
    <n v="2012"/>
  </r>
  <r>
    <n v="1"/>
    <x v="0"/>
    <n v="26"/>
    <x v="5"/>
    <s v="Zelaski, Ann M"/>
    <n v="11883"/>
    <x v="15"/>
    <n v="2971.16"/>
    <n v="216.24"/>
    <d v="2012-05-03T00:00:00"/>
    <s v="Active"/>
    <x v="1"/>
    <m/>
    <m/>
    <n v="2012"/>
  </r>
  <r>
    <n v="1"/>
    <x v="0"/>
    <n v="27"/>
    <x v="6"/>
    <s v="Ladhar, Rajvir K"/>
    <n v="13014"/>
    <x v="17"/>
    <n v="3460.8"/>
    <n v="264.75"/>
    <d v="2012-05-03T00:00:00"/>
    <s v="Active"/>
    <x v="1"/>
    <m/>
    <m/>
    <n v="2012"/>
  </r>
  <r>
    <n v="1"/>
    <x v="0"/>
    <n v="27"/>
    <x v="6"/>
    <s v="Abbott, Sherri A"/>
    <n v="11497"/>
    <x v="18"/>
    <n v="4088.07"/>
    <n v="289.37"/>
    <d v="2012-05-03T00:00:00"/>
    <s v="Active"/>
    <x v="1"/>
    <m/>
    <m/>
    <n v="2012"/>
  </r>
  <r>
    <n v="1"/>
    <x v="0"/>
    <n v="27"/>
    <x v="6"/>
    <s v="Castro, Rosalinda G"/>
    <n v="12271"/>
    <x v="18"/>
    <n v="1320"/>
    <n v="190.74"/>
    <d v="2012-05-03T00:00:00"/>
    <s v="Active"/>
    <x v="2"/>
    <m/>
    <m/>
    <n v="2012"/>
  </r>
  <r>
    <n v="1"/>
    <x v="0"/>
    <n v="27"/>
    <x v="6"/>
    <s v="DeFede, Kathryn M"/>
    <n v="12311"/>
    <x v="18"/>
    <n v="4442.8500000000004"/>
    <n v="339.88"/>
    <d v="2012-05-03T00:00:00"/>
    <s v="Active"/>
    <x v="1"/>
    <m/>
    <m/>
    <n v="2012"/>
  </r>
  <r>
    <n v="1"/>
    <x v="0"/>
    <n v="27"/>
    <x v="6"/>
    <s v="Delay-Ollenberger, Janet B"/>
    <n v="12123"/>
    <x v="18"/>
    <n v="1409.65"/>
    <n v="203.7"/>
    <d v="2012-05-03T00:00:00"/>
    <s v="Active"/>
    <x v="0"/>
    <m/>
    <m/>
    <n v="2012"/>
  </r>
  <r>
    <n v="1"/>
    <x v="0"/>
    <n v="27"/>
    <x v="6"/>
    <s v="Lund, Barbara R"/>
    <n v="11704"/>
    <x v="18"/>
    <n v="4169.3599999999997"/>
    <n v="318.95999999999998"/>
    <d v="2012-05-03T00:00:00"/>
    <s v="Active"/>
    <x v="1"/>
    <m/>
    <m/>
    <n v="2012"/>
  </r>
  <r>
    <n v="1"/>
    <x v="0"/>
    <n v="27"/>
    <x v="6"/>
    <s v="Spencer, Janine A"/>
    <n v="12023"/>
    <x v="19"/>
    <n v="5275.76"/>
    <n v="403.6"/>
    <d v="2012-05-03T00:00:00"/>
    <s v="Active"/>
    <x v="1"/>
    <m/>
    <m/>
    <n v="2012"/>
  </r>
  <r>
    <n v="1"/>
    <x v="0"/>
    <n v="27"/>
    <x v="6"/>
    <s v="Brady, Sierra E"/>
    <n v="13007"/>
    <x v="20"/>
    <n v="370.8"/>
    <n v="53.58"/>
    <d v="2012-05-03T00:00:00"/>
    <s v="Active"/>
    <x v="0"/>
    <m/>
    <m/>
    <n v="2012"/>
  </r>
  <r>
    <n v="1"/>
    <x v="0"/>
    <n v="27"/>
    <x v="6"/>
    <s v="Brasko, Arden  M"/>
    <n v="12550"/>
    <x v="20"/>
    <n v="3833.09"/>
    <n v="287.41000000000003"/>
    <d v="2012-05-03T00:00:00"/>
    <s v="Active"/>
    <x v="1"/>
    <m/>
    <m/>
    <n v="2012"/>
  </r>
  <r>
    <n v="1"/>
    <x v="0"/>
    <n v="27"/>
    <x v="6"/>
    <s v="Huddleston, Margarette L"/>
    <n v="13016"/>
    <x v="20"/>
    <n v="486.68"/>
    <n v="70.319999999999993"/>
    <d v="2012-05-03T00:00:00"/>
    <s v="Active"/>
    <x v="0"/>
    <m/>
    <m/>
    <n v="2012"/>
  </r>
  <r>
    <n v="1"/>
    <x v="0"/>
    <n v="27"/>
    <x v="6"/>
    <s v="Isaak, Sandra J"/>
    <n v="12558"/>
    <x v="20"/>
    <n v="4030.85"/>
    <n v="303.19"/>
    <d v="2012-05-03T00:00:00"/>
    <s v="Active"/>
    <x v="1"/>
    <m/>
    <m/>
    <n v="2012"/>
  </r>
  <r>
    <n v="1"/>
    <x v="0"/>
    <n v="27"/>
    <x v="6"/>
    <s v="McCracken, Kellie G"/>
    <n v="13195"/>
    <x v="20"/>
    <n v="2286.4"/>
    <n v="174.91"/>
    <d v="2012-05-03T00:00:00"/>
    <s v="Active"/>
    <x v="0"/>
    <m/>
    <m/>
    <n v="2012"/>
  </r>
  <r>
    <n v="1"/>
    <x v="0"/>
    <n v="27"/>
    <x v="6"/>
    <s v="Paulsen, Louise L"/>
    <n v="12388"/>
    <x v="20"/>
    <n v="475"/>
    <n v="68.64"/>
    <d v="2012-05-03T00:00:00"/>
    <s v="Active"/>
    <x v="2"/>
    <m/>
    <m/>
    <n v="2012"/>
  </r>
  <r>
    <n v="1"/>
    <x v="0"/>
    <n v="27"/>
    <x v="6"/>
    <s v="Sato, Mariko M"/>
    <n v="13634"/>
    <x v="20"/>
    <n v="3360"/>
    <n v="485.52"/>
    <d v="2012-05-03T00:00:00"/>
    <s v="Active"/>
    <x v="1"/>
    <m/>
    <m/>
    <n v="2012"/>
  </r>
  <r>
    <n v="1"/>
    <x v="0"/>
    <n v="27"/>
    <x v="6"/>
    <s v="Teague, Crystal  R"/>
    <n v="12519"/>
    <x v="20"/>
    <n v="1434.72"/>
    <n v="109.75"/>
    <d v="2012-05-03T00:00:00"/>
    <s v="Active"/>
    <x v="0"/>
    <m/>
    <m/>
    <n v="2012"/>
  </r>
  <r>
    <n v="1"/>
    <x v="0"/>
    <n v="31"/>
    <x v="7"/>
    <s v="Henderson, Jacquelyn "/>
    <n v="10566"/>
    <x v="21"/>
    <n v="4456.0600000000004"/>
    <n v="334.69"/>
    <d v="2012-05-03T00:00:00"/>
    <s v="Active"/>
    <x v="1"/>
    <m/>
    <m/>
    <n v="2012"/>
  </r>
  <r>
    <n v="1"/>
    <x v="0"/>
    <n v="31"/>
    <x v="7"/>
    <s v="Cardenas, Robert B"/>
    <n v="11270"/>
    <x v="22"/>
    <n v="246"/>
    <n v="35.549999999999997"/>
    <d v="2012-05-03T00:00:00"/>
    <s v="Active"/>
    <x v="0"/>
    <m/>
    <m/>
    <n v="2012"/>
  </r>
  <r>
    <n v="1"/>
    <x v="0"/>
    <n v="31"/>
    <x v="7"/>
    <s v="Grant, Jed D"/>
    <n v="10434"/>
    <x v="22"/>
    <n v="3877.7"/>
    <n v="296.64999999999998"/>
    <d v="2012-05-03T00:00:00"/>
    <s v="Active"/>
    <x v="1"/>
    <m/>
    <m/>
    <n v="2012"/>
  </r>
  <r>
    <n v="1"/>
    <x v="0"/>
    <n v="31"/>
    <x v="7"/>
    <s v="Hernandez, Pamela "/>
    <n v="11065"/>
    <x v="22"/>
    <n v="1032.68"/>
    <n v="79"/>
    <d v="2012-05-03T00:00:00"/>
    <s v="Active"/>
    <x v="0"/>
    <m/>
    <m/>
    <n v="2012"/>
  </r>
  <r>
    <n v="1"/>
    <x v="0"/>
    <n v="31"/>
    <x v="7"/>
    <s v="Lupian, Alfonso "/>
    <n v="10846"/>
    <x v="22"/>
    <n v="3967.15"/>
    <n v="297.67"/>
    <d v="2012-05-03T00:00:00"/>
    <s v="Active"/>
    <x v="1"/>
    <m/>
    <m/>
    <n v="2012"/>
  </r>
  <r>
    <n v="1"/>
    <x v="0"/>
    <n v="31"/>
    <x v="7"/>
    <s v="Massaquoi, Abdul R"/>
    <n v="10472"/>
    <x v="22"/>
    <n v="4203.05"/>
    <n v="291.14999999999998"/>
    <d v="2012-05-03T00:00:00"/>
    <s v="Active"/>
    <x v="1"/>
    <m/>
    <m/>
    <n v="2012"/>
  </r>
  <r>
    <n v="1"/>
    <x v="0"/>
    <n v="31"/>
    <x v="7"/>
    <s v="Sidorenko, Andrey I"/>
    <n v="13305"/>
    <x v="22"/>
    <n v="1500"/>
    <n v="114.75"/>
    <d v="2012-05-03T00:00:00"/>
    <s v="Active"/>
    <x v="0"/>
    <m/>
    <m/>
    <n v="2012"/>
  </r>
  <r>
    <n v="1"/>
    <x v="0"/>
    <n v="31"/>
    <x v="7"/>
    <s v="Swafford, Kasey K"/>
    <n v="13635"/>
    <x v="22"/>
    <n v="1500"/>
    <n v="216.75"/>
    <d v="2012-05-03T00:00:00"/>
    <s v="Active"/>
    <x v="0"/>
    <m/>
    <m/>
    <n v="2012"/>
  </r>
  <r>
    <n v="1"/>
    <x v="0"/>
    <n v="31"/>
    <x v="7"/>
    <s v="Howard, Leslie W"/>
    <n v="10559"/>
    <x v="23"/>
    <n v="4257.26"/>
    <n v="325.68"/>
    <d v="2012-05-03T00:00:00"/>
    <s v="Active"/>
    <x v="1"/>
    <m/>
    <m/>
    <n v="2012"/>
  </r>
  <r>
    <n v="1"/>
    <x v="0"/>
    <n v="32"/>
    <x v="8"/>
    <s v="Braddock, Clarence "/>
    <n v="11251"/>
    <x v="24"/>
    <n v="580.5"/>
    <n v="44.53"/>
    <d v="2012-05-03T00:00:00"/>
    <s v="Active"/>
    <x v="0"/>
    <m/>
    <m/>
    <n v="2012"/>
  </r>
  <r>
    <n v="1"/>
    <x v="0"/>
    <n v="32"/>
    <x v="8"/>
    <s v="Chatman, Ollie J"/>
    <n v="10255"/>
    <x v="24"/>
    <n v="1600.62"/>
    <n v="115.98"/>
    <d v="2012-05-03T00:00:00"/>
    <s v="Active"/>
    <x v="1"/>
    <m/>
    <m/>
    <n v="2012"/>
  </r>
  <r>
    <n v="1"/>
    <x v="0"/>
    <n v="32"/>
    <x v="8"/>
    <s v="Giannandrea, Gabriel B"/>
    <n v="10926"/>
    <x v="24"/>
    <n v="1509.1"/>
    <n v="109.63"/>
    <d v="2012-05-03T00:00:00"/>
    <s v="Active"/>
    <x v="1"/>
    <m/>
    <m/>
    <n v="2012"/>
  </r>
  <r>
    <n v="1"/>
    <x v="0"/>
    <n v="32"/>
    <x v="8"/>
    <s v="Kendall, Augustina "/>
    <n v="9890"/>
    <x v="24"/>
    <n v="1542.83"/>
    <n v="86.49"/>
    <d v="2012-05-03T00:00:00"/>
    <s v="Active"/>
    <x v="1"/>
    <m/>
    <m/>
    <n v="2012"/>
  </r>
  <r>
    <n v="1"/>
    <x v="0"/>
    <n v="32"/>
    <x v="8"/>
    <s v="Morra, David O"/>
    <n v="9836"/>
    <x v="24"/>
    <n v="1649.42"/>
    <n v="124.02"/>
    <d v="2012-05-03T00:00:00"/>
    <s v="Active"/>
    <x v="1"/>
    <m/>
    <m/>
    <n v="2012"/>
  </r>
  <r>
    <n v="1"/>
    <x v="0"/>
    <n v="32"/>
    <x v="8"/>
    <s v="Shawl, Stanley H"/>
    <n v="12630"/>
    <x v="24"/>
    <n v="1520"/>
    <n v="114.87"/>
    <d v="2012-05-03T00:00:00"/>
    <s v="Active"/>
    <x v="1"/>
    <m/>
    <m/>
    <n v="2012"/>
  </r>
  <r>
    <n v="1"/>
    <x v="0"/>
    <n v="37"/>
    <x v="9"/>
    <s v="Willhelm, Carol M"/>
    <n v="10052"/>
    <x v="25"/>
    <n v="1705.28"/>
    <n v="123.19"/>
    <d v="2012-05-03T00:00:00"/>
    <s v="Active"/>
    <x v="1"/>
    <m/>
    <m/>
    <n v="2012"/>
  </r>
  <r>
    <n v="1"/>
    <x v="0"/>
    <n v="42"/>
    <x v="10"/>
    <s v="Cuellar, MaryAnn "/>
    <n v="11805"/>
    <x v="26"/>
    <n v="1526.22"/>
    <n v="111.85"/>
    <d v="2012-05-03T00:00:00"/>
    <s v="Active"/>
    <x v="1"/>
    <m/>
    <m/>
    <n v="2012"/>
  </r>
  <r>
    <n v="1"/>
    <x v="0"/>
    <n v="42"/>
    <x v="10"/>
    <s v="Lund, Nina B"/>
    <n v="12716"/>
    <x v="26"/>
    <n v="1553.24"/>
    <n v="117.12"/>
    <d v="2012-05-03T00:00:00"/>
    <s v="Active"/>
    <x v="1"/>
    <m/>
    <m/>
    <n v="2012"/>
  </r>
  <r>
    <n v="1"/>
    <x v="0"/>
    <n v="46"/>
    <x v="11"/>
    <s v="Arline, Dana O"/>
    <n v="12905"/>
    <x v="27"/>
    <n v="500.58"/>
    <n v="55.4"/>
    <d v="2012-05-03T00:00:00"/>
    <s v="Active"/>
    <x v="0"/>
    <m/>
    <m/>
    <n v="2012"/>
  </r>
  <r>
    <n v="1"/>
    <x v="0"/>
    <n v="46"/>
    <x v="11"/>
    <s v="Martinez Jr., Ricardo "/>
    <n v="13477"/>
    <x v="27"/>
    <n v="1548"/>
    <n v="185.62"/>
    <d v="2012-05-03T00:00:00"/>
    <s v="Active"/>
    <x v="0"/>
    <m/>
    <m/>
    <n v="2012"/>
  </r>
  <r>
    <n v="1"/>
    <x v="0"/>
    <n v="46"/>
    <x v="11"/>
    <s v="Melban, Melissa M"/>
    <n v="13302"/>
    <x v="27"/>
    <n v="769.41"/>
    <n v="58.86"/>
    <d v="2012-05-03T00:00:00"/>
    <s v="Active"/>
    <x v="0"/>
    <m/>
    <m/>
    <n v="2012"/>
  </r>
  <r>
    <n v="1"/>
    <x v="0"/>
    <n v="46"/>
    <x v="11"/>
    <s v="Parish, Matthew  N"/>
    <n v="12976"/>
    <x v="27"/>
    <n v="2100"/>
    <n v="303.45"/>
    <d v="2012-05-03T00:00:00"/>
    <s v="Active"/>
    <x v="1"/>
    <m/>
    <m/>
    <n v="2012"/>
  </r>
  <r>
    <n v="1"/>
    <x v="0"/>
    <n v="46"/>
    <x v="11"/>
    <s v="Lathrop, Laura M"/>
    <n v="12378"/>
    <x v="28"/>
    <n v="2025"/>
    <n v="148.83000000000001"/>
    <d v="2012-05-03T00:00:00"/>
    <s v="Active"/>
    <x v="1"/>
    <m/>
    <m/>
    <n v="2012"/>
  </r>
  <r>
    <n v="1"/>
    <x v="0"/>
    <n v="61"/>
    <x v="12"/>
    <s v="Hynard, Terry C"/>
    <n v="12956"/>
    <x v="29"/>
    <n v="47.5"/>
    <n v="6.88"/>
    <d v="2012-05-03T00:00:00"/>
    <s v="Active"/>
    <x v="2"/>
    <m/>
    <m/>
    <n v="2012"/>
  </r>
  <r>
    <n v="1"/>
    <x v="0"/>
    <n v="61"/>
    <x v="12"/>
    <s v="Johnson, Michael "/>
    <n v="11571"/>
    <x v="29"/>
    <n v="2281.69"/>
    <n v="146.19"/>
    <d v="2012-05-03T00:00:00"/>
    <s v="Active"/>
    <x v="1"/>
    <m/>
    <m/>
    <n v="2012"/>
  </r>
  <r>
    <n v="1"/>
    <x v="0"/>
    <n v="61"/>
    <x v="12"/>
    <s v="Kennedy, Robert E"/>
    <n v="12297"/>
    <x v="29"/>
    <n v="1750.49"/>
    <n v="133.91"/>
    <d v="2012-05-03T00:00:00"/>
    <s v="Active"/>
    <x v="1"/>
    <m/>
    <m/>
    <n v="2012"/>
  </r>
  <r>
    <n v="1"/>
    <x v="0"/>
    <n v="61"/>
    <x v="12"/>
    <s v="McPhetridge, Steven K"/>
    <n v="13446"/>
    <x v="29"/>
    <n v="805.5"/>
    <n v="116.39"/>
    <d v="2012-05-03T00:00:00"/>
    <s v="Active"/>
    <x v="0"/>
    <m/>
    <m/>
    <n v="2012"/>
  </r>
  <r>
    <n v="1"/>
    <x v="0"/>
    <n v="61"/>
    <x v="12"/>
    <s v="Stiglianese, Travis B"/>
    <n v="12785"/>
    <x v="29"/>
    <n v="1699.5"/>
    <n v="125.95"/>
    <d v="2012-05-03T00:00:00"/>
    <s v="Active"/>
    <x v="1"/>
    <m/>
    <m/>
    <n v="2012"/>
  </r>
  <r>
    <n v="1"/>
    <x v="0"/>
    <n v="61"/>
    <x v="12"/>
    <s v="Troyan, Christopher J"/>
    <n v="12599"/>
    <x v="29"/>
    <n v="980.85"/>
    <n v="75.03"/>
    <d v="2012-05-03T00:00:00"/>
    <s v="Active"/>
    <x v="0"/>
    <m/>
    <m/>
    <n v="2012"/>
  </r>
  <r>
    <n v="1"/>
    <x v="0"/>
    <n v="62"/>
    <x v="13"/>
    <s v="Gill, David P"/>
    <n v="13475"/>
    <x v="30"/>
    <n v="1825"/>
    <n v="135.52000000000001"/>
    <d v="2012-05-03T00:00:00"/>
    <s v="Active"/>
    <x v="1"/>
    <m/>
    <m/>
    <n v="2012"/>
  </r>
  <r>
    <n v="1"/>
    <x v="0"/>
    <n v="62"/>
    <x v="13"/>
    <s v="Honnold, Sam W"/>
    <n v="12797"/>
    <x v="31"/>
    <n v="1732.5"/>
    <n v="126.07"/>
    <d v="2012-05-03T00:00:00"/>
    <s v="Active"/>
    <x v="1"/>
    <m/>
    <m/>
    <n v="2012"/>
  </r>
  <r>
    <n v="1"/>
    <x v="0"/>
    <n v="67"/>
    <x v="14"/>
    <s v="Gill, Robert A"/>
    <n v="13539"/>
    <x v="31"/>
    <n v="1022.07"/>
    <n v="78.19"/>
    <d v="2012-05-03T00:00:00"/>
    <s v="Active"/>
    <x v="0"/>
    <m/>
    <m/>
    <n v="2012"/>
  </r>
  <r>
    <n v="1"/>
    <x v="0"/>
    <n v="67"/>
    <x v="14"/>
    <s v="O'Neal, Otis E"/>
    <n v="10777"/>
    <x v="31"/>
    <n v="2416.59"/>
    <n v="179.05"/>
    <d v="2012-05-03T00:00:00"/>
    <s v="Active"/>
    <x v="1"/>
    <m/>
    <m/>
    <n v="2012"/>
  </r>
  <r>
    <n v="1"/>
    <x v="0"/>
    <n v="72"/>
    <x v="15"/>
    <s v="Buchanan, Marilyn K"/>
    <n v="13459"/>
    <x v="32"/>
    <n v="75"/>
    <n v="10.84"/>
    <d v="2012-05-03T00:00:00"/>
    <s v="Active"/>
    <x v="0"/>
    <m/>
    <m/>
    <n v="2012"/>
  </r>
  <r>
    <n v="1"/>
    <x v="0"/>
    <n v="72"/>
    <x v="15"/>
    <s v="Compaan, Rodney "/>
    <n v="10133"/>
    <x v="32"/>
    <n v="1866.34"/>
    <n v="142.77000000000001"/>
    <d v="2012-05-03T00:00:00"/>
    <s v="Active"/>
    <x v="1"/>
    <m/>
    <m/>
    <n v="2012"/>
  </r>
  <r>
    <n v="1"/>
    <x v="0"/>
    <n v="72"/>
    <x v="15"/>
    <s v="Crane, Larry L"/>
    <n v="10740"/>
    <x v="32"/>
    <n v="1809.2"/>
    <n v="133.5"/>
    <d v="2012-05-03T00:00:00"/>
    <s v="Active"/>
    <x v="1"/>
    <m/>
    <m/>
    <n v="2012"/>
  </r>
  <r>
    <n v="1"/>
    <x v="0"/>
    <n v="72"/>
    <x v="15"/>
    <s v="Gomez, Anna M"/>
    <n v="13142"/>
    <x v="32"/>
    <n v="906.4"/>
    <n v="116.05"/>
    <d v="2012-05-03T00:00:00"/>
    <s v="Active"/>
    <x v="0"/>
    <m/>
    <m/>
    <n v="2012"/>
  </r>
  <r>
    <n v="1"/>
    <x v="0"/>
    <n v="72"/>
    <x v="15"/>
    <s v="Gomez, Darin H"/>
    <n v="13523"/>
    <x v="32"/>
    <n v="480"/>
    <n v="69.36"/>
    <d v="2012-05-03T00:00:00"/>
    <s v="Active"/>
    <x v="0"/>
    <m/>
    <m/>
    <n v="2012"/>
  </r>
  <r>
    <n v="1"/>
    <x v="0"/>
    <n v="72"/>
    <x v="15"/>
    <s v="Gradis, William "/>
    <n v="150"/>
    <x v="32"/>
    <n v="2488.14"/>
    <n v="153.47999999999999"/>
    <d v="2012-05-03T00:00:00"/>
    <s v="Active"/>
    <x v="1"/>
    <m/>
    <m/>
    <n v="2012"/>
  </r>
  <r>
    <n v="1"/>
    <x v="0"/>
    <n v="72"/>
    <x v="15"/>
    <s v="Greer, Jessica A"/>
    <n v="12511"/>
    <x v="32"/>
    <n v="1730.4"/>
    <n v="127.4"/>
    <d v="2012-05-03T00:00:00"/>
    <s v="Active"/>
    <x v="1"/>
    <m/>
    <m/>
    <n v="2012"/>
  </r>
  <r>
    <n v="1"/>
    <x v="0"/>
    <n v="72"/>
    <x v="15"/>
    <s v="Hoag, Malcolm D"/>
    <n v="11902"/>
    <x v="32"/>
    <n v="1722.44"/>
    <n v="131.77000000000001"/>
    <d v="2012-05-03T00:00:00"/>
    <s v="Active"/>
    <x v="1"/>
    <m/>
    <m/>
    <n v="2012"/>
  </r>
  <r>
    <n v="1"/>
    <x v="0"/>
    <n v="72"/>
    <x v="15"/>
    <s v="Hunt, Janie "/>
    <n v="13397"/>
    <x v="32"/>
    <n v="640"/>
    <n v="92.48"/>
    <d v="2012-05-03T00:00:00"/>
    <s v="Active"/>
    <x v="0"/>
    <m/>
    <m/>
    <n v="2012"/>
  </r>
  <r>
    <n v="1"/>
    <x v="0"/>
    <n v="72"/>
    <x v="15"/>
    <s v="Irwin, Kellee R"/>
    <n v="11894"/>
    <x v="32"/>
    <n v="1789"/>
    <n v="114.38"/>
    <d v="2012-05-03T00:00:00"/>
    <s v="Active"/>
    <x v="1"/>
    <m/>
    <m/>
    <n v="2012"/>
  </r>
  <r>
    <n v="1"/>
    <x v="0"/>
    <n v="72"/>
    <x v="15"/>
    <s v="Kelly, Stacey M"/>
    <n v="12559"/>
    <x v="32"/>
    <n v="1755.4"/>
    <n v="134.28"/>
    <d v="2012-05-03T00:00:00"/>
    <s v="Active"/>
    <x v="1"/>
    <m/>
    <m/>
    <n v="2012"/>
  </r>
  <r>
    <n v="1"/>
    <x v="0"/>
    <n v="72"/>
    <x v="15"/>
    <s v="Lewis, Christopher "/>
    <n v="13362"/>
    <x v="32"/>
    <n v="420"/>
    <n v="60.69"/>
    <d v="2012-05-03T00:00:00"/>
    <s v="Active"/>
    <x v="0"/>
    <m/>
    <m/>
    <n v="2012"/>
  </r>
  <r>
    <n v="1"/>
    <x v="0"/>
    <n v="72"/>
    <x v="15"/>
    <s v="Martinez, Rudy A"/>
    <n v="13429"/>
    <x v="32"/>
    <n v="1600"/>
    <n v="114.47"/>
    <d v="2012-05-03T00:00:00"/>
    <s v="Active"/>
    <x v="1"/>
    <m/>
    <m/>
    <n v="2012"/>
  </r>
  <r>
    <n v="1"/>
    <x v="0"/>
    <n v="72"/>
    <x v="15"/>
    <s v="Morgan, Chris D"/>
    <n v="13507"/>
    <x v="32"/>
    <n v="500"/>
    <n v="72.25"/>
    <d v="2012-05-03T00:00:00"/>
    <s v="Active"/>
    <x v="0"/>
    <m/>
    <m/>
    <n v="2012"/>
  </r>
  <r>
    <n v="1"/>
    <x v="0"/>
    <n v="72"/>
    <x v="15"/>
    <s v="Neese, Nathaniel D"/>
    <n v="13516"/>
    <x v="32"/>
    <n v="506.6"/>
    <n v="73.209999999999994"/>
    <d v="2012-05-03T00:00:00"/>
    <s v="Active"/>
    <x v="0"/>
    <m/>
    <m/>
    <n v="2012"/>
  </r>
  <r>
    <n v="1"/>
    <x v="0"/>
    <n v="72"/>
    <x v="15"/>
    <s v="Oliver, Iryna "/>
    <n v="13560"/>
    <x v="32"/>
    <n v="1100"/>
    <n v="158.94999999999999"/>
    <d v="2012-05-03T00:00:00"/>
    <s v="Active"/>
    <x v="0"/>
    <m/>
    <m/>
    <n v="2012"/>
  </r>
  <r>
    <n v="1"/>
    <x v="0"/>
    <n v="72"/>
    <x v="15"/>
    <s v="Ruiz, Amanda M"/>
    <n v="13019"/>
    <x v="32"/>
    <n v="1648"/>
    <n v="121.64"/>
    <d v="2012-05-03T00:00:00"/>
    <s v="Active"/>
    <x v="1"/>
    <m/>
    <m/>
    <n v="2012"/>
  </r>
  <r>
    <n v="1"/>
    <x v="0"/>
    <n v="72"/>
    <x v="15"/>
    <s v="Tweed, Carla J"/>
    <n v="12260"/>
    <x v="32"/>
    <n v="1912.65"/>
    <n v="146.31"/>
    <d v="2012-05-03T00:00:00"/>
    <s v="Active"/>
    <x v="1"/>
    <m/>
    <m/>
    <n v="2012"/>
  </r>
  <r>
    <n v="1"/>
    <x v="0"/>
    <n v="72"/>
    <x v="15"/>
    <s v="Vandegrift, Lisa A"/>
    <n v="12795"/>
    <x v="32"/>
    <n v="1697.44"/>
    <n v="102.37"/>
    <d v="2012-05-03T00:00:00"/>
    <s v="Active"/>
    <x v="1"/>
    <m/>
    <m/>
    <n v="2012"/>
  </r>
  <r>
    <n v="1"/>
    <x v="0"/>
    <n v="74"/>
    <x v="16"/>
    <s v="Torres, Melody A"/>
    <n v="10935"/>
    <x v="33"/>
    <n v="485.92"/>
    <n v="70.23"/>
    <d v="2012-05-03T00:00:00"/>
    <s v="Active"/>
    <x v="0"/>
    <m/>
    <m/>
    <n v="2012"/>
  </r>
  <r>
    <n v="1"/>
    <x v="0"/>
    <n v="74"/>
    <x v="16"/>
    <s v="Chavarria, Leigh R"/>
    <n v="11965"/>
    <x v="34"/>
    <n v="1630"/>
    <n v="111.25"/>
    <d v="2012-05-03T00:00:00"/>
    <s v="Active"/>
    <x v="1"/>
    <m/>
    <m/>
    <n v="2012"/>
  </r>
  <r>
    <n v="1"/>
    <x v="0"/>
    <n v="75"/>
    <x v="17"/>
    <s v="Escarsega, Sergio F"/>
    <n v="13633"/>
    <x v="35"/>
    <n v="380"/>
    <n v="54.91"/>
    <d v="2012-05-03T00:00:00"/>
    <s v="Active"/>
    <x v="2"/>
    <m/>
    <m/>
    <n v="2012"/>
  </r>
  <r>
    <n v="1"/>
    <x v="0"/>
    <n v="75"/>
    <x v="17"/>
    <s v="McFarlane, Megan A"/>
    <n v="13614"/>
    <x v="35"/>
    <n v="285"/>
    <n v="41.18"/>
    <d v="2012-05-03T00:00:00"/>
    <s v="Active"/>
    <x v="2"/>
    <m/>
    <m/>
    <n v="2012"/>
  </r>
  <r>
    <n v="1"/>
    <x v="0"/>
    <n v="75"/>
    <x v="17"/>
    <s v="Solis Sulca, Carlos S"/>
    <n v="13593"/>
    <x v="35"/>
    <n v="304"/>
    <n v="43.93"/>
    <d v="2012-05-03T00:00:00"/>
    <s v="Active"/>
    <x v="2"/>
    <m/>
    <m/>
    <n v="2012"/>
  </r>
  <r>
    <n v="1"/>
    <x v="0"/>
    <n v="75"/>
    <x v="17"/>
    <s v="Velasco, Vanessa I"/>
    <n v="13510"/>
    <x v="35"/>
    <n v="152"/>
    <n v="21.95"/>
    <d v="2012-05-03T00:00:00"/>
    <s v="Active"/>
    <x v="2"/>
    <m/>
    <m/>
    <n v="2012"/>
  </r>
  <r>
    <n v="1"/>
    <x v="0"/>
    <n v="77"/>
    <x v="42"/>
    <s v="Garner, Lindasue B"/>
    <n v="13353"/>
    <x v="4"/>
    <n v="1185"/>
    <n v="90.04"/>
    <d v="2012-05-03T00:00:00"/>
    <s v="Active"/>
    <x v="1"/>
    <m/>
    <m/>
    <n v="2012"/>
  </r>
  <r>
    <n v="1"/>
    <x v="0"/>
    <n v="77"/>
    <x v="42"/>
    <s v="Moreland, Glenda L"/>
    <n v="12018"/>
    <x v="4"/>
    <n v="979.2"/>
    <n v="68.7"/>
    <d v="2012-05-03T00:00:00"/>
    <s v="Active"/>
    <x v="1"/>
    <m/>
    <m/>
    <n v="2012"/>
  </r>
  <r>
    <n v="1"/>
    <x v="0"/>
    <n v="77"/>
    <x v="42"/>
    <s v="Avilez, Victoria "/>
    <n v="9687"/>
    <x v="9"/>
    <n v="1285.2"/>
    <n v="88.9"/>
    <d v="2012-05-03T00:00:00"/>
    <s v="Active"/>
    <x v="1"/>
    <m/>
    <m/>
    <n v="2012"/>
  </r>
  <r>
    <n v="1"/>
    <x v="0"/>
    <n v="77"/>
    <x v="42"/>
    <s v="Salazar, Margie S"/>
    <n v="10691"/>
    <x v="10"/>
    <n v="1175.04"/>
    <n v="84.99"/>
    <d v="2012-05-03T00:00:00"/>
    <s v="Active"/>
    <x v="1"/>
    <m/>
    <m/>
    <n v="2012"/>
  </r>
  <r>
    <n v="1"/>
    <x v="0"/>
    <n v="79"/>
    <x v="18"/>
    <s v="Haughey, Lenae R"/>
    <n v="12995"/>
    <x v="36"/>
    <n v="1680"/>
    <n v="123.35"/>
    <d v="2012-05-03T00:00:00"/>
    <s v="Active"/>
    <x v="1"/>
    <m/>
    <m/>
    <n v="2012"/>
  </r>
  <r>
    <n v="1"/>
    <x v="0"/>
    <n v="79"/>
    <x v="18"/>
    <s v="Parker, Kathleen M"/>
    <n v="11326"/>
    <x v="36"/>
    <n v="1894.12"/>
    <n v="139.69999999999999"/>
    <d v="2012-05-03T00:00:00"/>
    <s v="Active"/>
    <x v="1"/>
    <m/>
    <m/>
    <n v="2012"/>
  </r>
  <r>
    <n v="1"/>
    <x v="0"/>
    <n v="79"/>
    <x v="18"/>
    <s v="Webb, Jeffrey F"/>
    <n v="11746"/>
    <x v="36"/>
    <n v="1536.76"/>
    <n v="111.74"/>
    <d v="2012-05-03T00:00:00"/>
    <s v="Active"/>
    <x v="1"/>
    <m/>
    <m/>
    <n v="2012"/>
  </r>
  <r>
    <n v="1"/>
    <x v="0"/>
    <n v="79"/>
    <x v="18"/>
    <s v="Sanchez, Elisia L"/>
    <n v="11550"/>
    <x v="37"/>
    <n v="1686.79"/>
    <n v="122.7"/>
    <d v="2012-05-03T00:00:00"/>
    <s v="Active"/>
    <x v="1"/>
    <m/>
    <m/>
    <n v="2012"/>
  </r>
  <r>
    <n v="1"/>
    <x v="0"/>
    <n v="80"/>
    <x v="19"/>
    <s v="Cote, Diana M"/>
    <n v="9535"/>
    <x v="4"/>
    <n v="2015.2"/>
    <n v="144.75"/>
    <d v="2012-05-03T00:00:00"/>
    <s v="Active"/>
    <x v="1"/>
    <m/>
    <m/>
    <n v="2012"/>
  </r>
  <r>
    <n v="1"/>
    <x v="0"/>
    <n v="80"/>
    <x v="19"/>
    <s v="Briseno, Sonia K"/>
    <n v="10526"/>
    <x v="12"/>
    <n v="1005.79"/>
    <n v="74"/>
    <d v="2012-05-03T00:00:00"/>
    <s v="Active"/>
    <x v="1"/>
    <m/>
    <m/>
    <n v="2012"/>
  </r>
  <r>
    <n v="1"/>
    <x v="0"/>
    <n v="80"/>
    <x v="19"/>
    <s v="Wright, Donald J"/>
    <n v="11781"/>
    <x v="39"/>
    <n v="4000"/>
    <n v="277.31"/>
    <d v="2012-05-03T00:00:00"/>
    <s v="Active"/>
    <x v="1"/>
    <m/>
    <m/>
    <n v="2012"/>
  </r>
  <r>
    <n v="1"/>
    <x v="0"/>
    <n v="80"/>
    <x v="19"/>
    <s v="Alvarez, Rosemary "/>
    <n v="12140"/>
    <x v="40"/>
    <n v="1236"/>
    <n v="88.73"/>
    <d v="2012-05-03T00:00:00"/>
    <s v="Active"/>
    <x v="1"/>
    <m/>
    <m/>
    <n v="2012"/>
  </r>
  <r>
    <n v="1"/>
    <x v="0"/>
    <n v="80"/>
    <x v="19"/>
    <s v="Barnes, Desserie D"/>
    <n v="12805"/>
    <x v="40"/>
    <n v="940.39"/>
    <n v="84.97"/>
    <d v="2012-05-03T00:00:00"/>
    <s v="Active"/>
    <x v="1"/>
    <m/>
    <m/>
    <n v="2012"/>
  </r>
  <r>
    <n v="1"/>
    <x v="0"/>
    <n v="80"/>
    <x v="19"/>
    <s v="Pearce, Alane L"/>
    <n v="10626"/>
    <x v="41"/>
    <n v="2185.8200000000002"/>
    <n v="150.38"/>
    <d v="2012-05-03T00:00:00"/>
    <s v="Active"/>
    <x v="1"/>
    <m/>
    <m/>
    <n v="2012"/>
  </r>
  <r>
    <n v="1"/>
    <x v="0"/>
    <n v="80"/>
    <x v="19"/>
    <s v="Hernandez, Lizet C"/>
    <n v="11410"/>
    <x v="44"/>
    <n v="1292"/>
    <n v="93.67"/>
    <d v="2012-05-03T00:00:00"/>
    <s v="Active"/>
    <x v="1"/>
    <m/>
    <m/>
    <n v="2012"/>
  </r>
  <r>
    <n v="1"/>
    <x v="0"/>
    <n v="82"/>
    <x v="20"/>
    <s v="Urmson, Monica "/>
    <n v="177"/>
    <x v="12"/>
    <n v="1519.4"/>
    <n v="116"/>
    <d v="2012-05-03T00:00:00"/>
    <s v="Active"/>
    <x v="1"/>
    <m/>
    <m/>
    <n v="2012"/>
  </r>
  <r>
    <n v="1"/>
    <x v="0"/>
    <n v="82"/>
    <x v="20"/>
    <s v="Bergman, Peter J"/>
    <n v="12538"/>
    <x v="45"/>
    <n v="2052.27"/>
    <n v="152.1"/>
    <d v="2012-05-03T00:00:00"/>
    <s v="Active"/>
    <x v="1"/>
    <m/>
    <m/>
    <n v="2012"/>
  </r>
  <r>
    <n v="1"/>
    <x v="0"/>
    <n v="82"/>
    <x v="20"/>
    <s v="Jones, Sondra K"/>
    <n v="11689"/>
    <x v="45"/>
    <n v="1969.59"/>
    <n v="144.86000000000001"/>
    <d v="2012-05-03T00:00:00"/>
    <s v="Active"/>
    <x v="1"/>
    <m/>
    <m/>
    <n v="2012"/>
  </r>
  <r>
    <n v="1"/>
    <x v="0"/>
    <n v="82"/>
    <x v="20"/>
    <s v="Lopez, Melina A"/>
    <n v="10753"/>
    <x v="45"/>
    <n v="2792.44"/>
    <n v="204.26"/>
    <d v="2012-05-03T00:00:00"/>
    <s v="Active"/>
    <x v="1"/>
    <m/>
    <m/>
    <n v="2012"/>
  </r>
  <r>
    <n v="1"/>
    <x v="0"/>
    <n v="82"/>
    <x v="20"/>
    <s v="McCartha, Steven J"/>
    <n v="13259"/>
    <x v="45"/>
    <n v="1884.4"/>
    <n v="138.80000000000001"/>
    <d v="2012-05-03T00:00:00"/>
    <s v="Active"/>
    <x v="1"/>
    <m/>
    <m/>
    <n v="2012"/>
  </r>
  <r>
    <n v="1"/>
    <x v="0"/>
    <n v="82"/>
    <x v="20"/>
    <s v="McDonald, Michelle A"/>
    <n v="13571"/>
    <x v="45"/>
    <n v="1811.31"/>
    <n v="132.74"/>
    <d v="2012-05-03T00:00:00"/>
    <s v="Active"/>
    <x v="1"/>
    <m/>
    <m/>
    <n v="2012"/>
  </r>
  <r>
    <n v="1"/>
    <x v="0"/>
    <n v="82"/>
    <x v="20"/>
    <s v="Wojtas, Charmaine "/>
    <n v="11334"/>
    <x v="45"/>
    <n v="2631.2"/>
    <n v="190.5"/>
    <d v="2012-05-03T00:00:00"/>
    <s v="Active"/>
    <x v="1"/>
    <m/>
    <m/>
    <n v="2012"/>
  </r>
  <r>
    <n v="1"/>
    <x v="0"/>
    <n v="82"/>
    <x v="20"/>
    <s v="Topjian, Susie M"/>
    <n v="10015"/>
    <x v="116"/>
    <n v="3319.07"/>
    <n v="246.03"/>
    <d v="2012-05-03T00:00:00"/>
    <s v="Active"/>
    <x v="1"/>
    <m/>
    <m/>
    <n v="2012"/>
  </r>
  <r>
    <n v="1"/>
    <x v="0"/>
    <n v="83"/>
    <x v="21"/>
    <s v="Cryer, Rebecca A"/>
    <n v="12017"/>
    <x v="49"/>
    <n v="3098.59"/>
    <n v="229.51"/>
    <d v="2012-05-03T00:00:00"/>
    <s v="Active"/>
    <x v="1"/>
    <m/>
    <m/>
    <n v="2012"/>
  </r>
  <r>
    <n v="1"/>
    <x v="0"/>
    <n v="85"/>
    <x v="22"/>
    <s v="Cox, Pamela J"/>
    <n v="10210"/>
    <x v="50"/>
    <n v="1549.49"/>
    <n v="111.05"/>
    <d v="2012-05-03T00:00:00"/>
    <s v="Active"/>
    <x v="1"/>
    <m/>
    <m/>
    <n v="2012"/>
  </r>
  <r>
    <n v="1"/>
    <x v="0"/>
    <n v="85"/>
    <x v="22"/>
    <s v="Findley, Diane L"/>
    <n v="12894"/>
    <x v="50"/>
    <n v="2255.4"/>
    <n v="164.49"/>
    <d v="2012-05-03T00:00:00"/>
    <s v="Active"/>
    <x v="1"/>
    <m/>
    <m/>
    <n v="2012"/>
  </r>
  <r>
    <n v="1"/>
    <x v="0"/>
    <n v="85"/>
    <x v="22"/>
    <s v="Hillan, Jennifer L"/>
    <n v="12966"/>
    <x v="50"/>
    <n v="1866.61"/>
    <n v="137.05000000000001"/>
    <d v="2012-05-03T00:00:00"/>
    <s v="Active"/>
    <x v="1"/>
    <m/>
    <m/>
    <n v="2012"/>
  </r>
  <r>
    <n v="1"/>
    <x v="0"/>
    <n v="85"/>
    <x v="22"/>
    <s v="Jay, Keri B"/>
    <n v="13303"/>
    <x v="50"/>
    <n v="2571.12"/>
    <n v="196.69"/>
    <d v="2012-05-03T00:00:00"/>
    <s v="Active"/>
    <x v="1"/>
    <m/>
    <m/>
    <n v="2012"/>
  </r>
  <r>
    <n v="1"/>
    <x v="0"/>
    <n v="85"/>
    <x v="22"/>
    <s v="MacDonald, Stephanie S"/>
    <n v="13308"/>
    <x v="50"/>
    <n v="2630.48"/>
    <n v="191.61"/>
    <d v="2012-05-03T00:00:00"/>
    <s v="Active"/>
    <x v="1"/>
    <m/>
    <m/>
    <n v="2012"/>
  </r>
  <r>
    <n v="1"/>
    <x v="0"/>
    <n v="85"/>
    <x v="22"/>
    <s v="Whitendale, Michelle L"/>
    <n v="13304"/>
    <x v="50"/>
    <n v="2272.56"/>
    <n v="146.6"/>
    <d v="2012-05-03T00:00:00"/>
    <s v="Active"/>
    <x v="1"/>
    <m/>
    <m/>
    <n v="2012"/>
  </r>
  <r>
    <n v="1"/>
    <x v="0"/>
    <n v="85"/>
    <x v="22"/>
    <s v="Campos, Amy R"/>
    <n v="9980"/>
    <x v="47"/>
    <n v="2773.08"/>
    <n v="191.25"/>
    <d v="2012-05-03T00:00:00"/>
    <s v="Active"/>
    <x v="1"/>
    <m/>
    <m/>
    <n v="2012"/>
  </r>
  <r>
    <n v="1"/>
    <x v="0"/>
    <n v="86"/>
    <x v="23"/>
    <s v="Simms, Appollon M"/>
    <n v="9912"/>
    <x v="51"/>
    <n v="1740.21"/>
    <n v="128.22"/>
    <d v="2012-05-03T00:00:00"/>
    <s v="Active"/>
    <x v="1"/>
    <m/>
    <m/>
    <n v="2012"/>
  </r>
  <r>
    <n v="1"/>
    <x v="0"/>
    <n v="86"/>
    <x v="23"/>
    <s v="Rapada, Steven C"/>
    <n v="11748"/>
    <x v="53"/>
    <n v="2598.71"/>
    <n v="191.75"/>
    <d v="2012-05-03T00:00:00"/>
    <s v="Active"/>
    <x v="1"/>
    <m/>
    <m/>
    <n v="2012"/>
  </r>
  <r>
    <n v="1"/>
    <x v="0"/>
    <n v="86"/>
    <x v="23"/>
    <s v="Martinez, Joseph "/>
    <n v="9816"/>
    <x v="54"/>
    <n v="1155.96"/>
    <n v="88.43"/>
    <d v="2012-05-03T00:00:00"/>
    <s v="Active"/>
    <x v="1"/>
    <m/>
    <m/>
    <n v="2012"/>
  </r>
  <r>
    <n v="1"/>
    <x v="0"/>
    <n v="86"/>
    <x v="23"/>
    <s v="Salcido, Miguel M"/>
    <n v="13577"/>
    <x v="54"/>
    <n v="952.55"/>
    <n v="132.43"/>
    <d v="2012-05-03T00:00:00"/>
    <s v="Active"/>
    <x v="1"/>
    <m/>
    <m/>
    <n v="2012"/>
  </r>
  <r>
    <n v="1"/>
    <x v="0"/>
    <n v="87"/>
    <x v="24"/>
    <s v="Brunson, George E"/>
    <n v="11969"/>
    <x v="55"/>
    <n v="4952.2700000000004"/>
    <n v="364.14"/>
    <d v="2012-05-03T00:00:00"/>
    <s v="Active"/>
    <x v="1"/>
    <m/>
    <m/>
    <n v="2012"/>
  </r>
  <r>
    <n v="1"/>
    <x v="0"/>
    <n v="87"/>
    <x v="24"/>
    <s v="Godinez, Maria E"/>
    <n v="11900"/>
    <x v="55"/>
    <n v="603.35"/>
    <n v="40.340000000000003"/>
    <d v="2012-05-03T00:00:00"/>
    <s v="Active"/>
    <x v="1"/>
    <m/>
    <m/>
    <n v="2012"/>
  </r>
  <r>
    <n v="1"/>
    <x v="0"/>
    <n v="92"/>
    <x v="25"/>
    <s v="Terry, Marisara "/>
    <n v="11020"/>
    <x v="56"/>
    <n v="1960.17"/>
    <n v="143.75"/>
    <d v="2012-05-03T00:00:00"/>
    <s v="Active"/>
    <x v="1"/>
    <m/>
    <m/>
    <n v="2012"/>
  </r>
  <r>
    <n v="1"/>
    <x v="0"/>
    <n v="92"/>
    <x v="25"/>
    <s v="Bishop, Carolyn "/>
    <n v="944"/>
    <x v="57"/>
    <n v="1955.62"/>
    <n v="140.46"/>
    <d v="2012-05-03T00:00:00"/>
    <s v="Active"/>
    <x v="1"/>
    <m/>
    <m/>
    <n v="2012"/>
  </r>
  <r>
    <n v="1"/>
    <x v="0"/>
    <n v="92"/>
    <x v="25"/>
    <s v="Elizaldi, Catherine S"/>
    <n v="11580"/>
    <x v="57"/>
    <n v="1440.38"/>
    <n v="104.37"/>
    <d v="2012-05-03T00:00:00"/>
    <s v="Active"/>
    <x v="1"/>
    <m/>
    <m/>
    <n v="2012"/>
  </r>
  <r>
    <n v="1"/>
    <x v="0"/>
    <n v="92"/>
    <x v="25"/>
    <s v="Garcia, Celia L"/>
    <n v="11408"/>
    <x v="57"/>
    <n v="1325.94"/>
    <n v="95.61"/>
    <d v="2012-05-03T00:00:00"/>
    <s v="Active"/>
    <x v="1"/>
    <m/>
    <m/>
    <n v="2012"/>
  </r>
  <r>
    <n v="1"/>
    <x v="0"/>
    <n v="92"/>
    <x v="25"/>
    <s v="Marquez, Sonya C"/>
    <n v="12746"/>
    <x v="57"/>
    <n v="1363.94"/>
    <n v="98.25"/>
    <d v="2012-05-03T00:00:00"/>
    <s v="Active"/>
    <x v="1"/>
    <m/>
    <m/>
    <n v="2012"/>
  </r>
  <r>
    <n v="1"/>
    <x v="0"/>
    <n v="92"/>
    <x v="25"/>
    <s v="Stowell, Constance J"/>
    <n v="12838"/>
    <x v="58"/>
    <n v="922.23"/>
    <n v="65.64"/>
    <d v="2012-05-03T00:00:00"/>
    <s v="Active"/>
    <x v="1"/>
    <m/>
    <m/>
    <n v="2012"/>
  </r>
  <r>
    <n v="1"/>
    <x v="0"/>
    <n v="93"/>
    <x v="26"/>
    <s v="Olson, Tamara L"/>
    <n v="12460"/>
    <x v="79"/>
    <n v="2481.1799999999998"/>
    <n v="189.81"/>
    <d v="2012-05-03T00:00:00"/>
    <s v="Active"/>
    <x v="1"/>
    <m/>
    <m/>
    <n v="2012"/>
  </r>
  <r>
    <n v="1"/>
    <x v="0"/>
    <n v="93"/>
    <x v="26"/>
    <s v="Liles, Kerrie "/>
    <n v="11255"/>
    <x v="60"/>
    <n v="2667.64"/>
    <n v="200.59"/>
    <d v="2012-05-03T00:00:00"/>
    <s v="Active"/>
    <x v="1"/>
    <m/>
    <m/>
    <n v="2012"/>
  </r>
  <r>
    <n v="1"/>
    <x v="0"/>
    <n v="93"/>
    <x v="26"/>
    <s v="Austerman, Annette "/>
    <n v="10565"/>
    <x v="61"/>
    <n v="2050.66"/>
    <n v="150.99"/>
    <d v="2012-05-03T00:00:00"/>
    <s v="Active"/>
    <x v="1"/>
    <m/>
    <m/>
    <n v="2012"/>
  </r>
  <r>
    <n v="1"/>
    <x v="0"/>
    <n v="93"/>
    <x v="26"/>
    <s v="Decker, Jesse R"/>
    <n v="11087"/>
    <x v="61"/>
    <n v="2228.7399999999998"/>
    <n v="170.5"/>
    <d v="2012-05-03T00:00:00"/>
    <s v="Active"/>
    <x v="1"/>
    <m/>
    <m/>
    <n v="2012"/>
  </r>
  <r>
    <n v="1"/>
    <x v="0"/>
    <n v="93"/>
    <x v="26"/>
    <s v="Lindberg, Mark E"/>
    <n v="12488"/>
    <x v="61"/>
    <n v="1925"/>
    <n v="141.44"/>
    <d v="2012-05-03T00:00:00"/>
    <s v="Active"/>
    <x v="1"/>
    <m/>
    <m/>
    <n v="2012"/>
  </r>
  <r>
    <n v="1"/>
    <x v="0"/>
    <n v="93"/>
    <x v="26"/>
    <s v="Lake, David H"/>
    <n v="12393"/>
    <x v="81"/>
    <n v="1782.31"/>
    <n v="130.59"/>
    <d v="2012-05-03T00:00:00"/>
    <s v="Active"/>
    <x v="1"/>
    <m/>
    <m/>
    <n v="2012"/>
  </r>
  <r>
    <n v="2"/>
    <x v="1"/>
    <n v="4"/>
    <x v="0"/>
    <s v="Hartnett, Chanin M"/>
    <n v="13290"/>
    <x v="0"/>
    <n v="1900"/>
    <n v="141.29"/>
    <d v="2012-05-03T00:00:00"/>
    <s v="Active"/>
    <x v="1"/>
    <m/>
    <m/>
    <n v="2012"/>
  </r>
  <r>
    <n v="2"/>
    <x v="1"/>
    <n v="4"/>
    <x v="0"/>
    <s v="Neff, Stacy M"/>
    <n v="12878"/>
    <x v="0"/>
    <n v="1819"/>
    <n v="139.16"/>
    <d v="2012-05-03T00:00:00"/>
    <s v="Active"/>
    <x v="1"/>
    <m/>
    <m/>
    <n v="2012"/>
  </r>
  <r>
    <n v="2"/>
    <x v="1"/>
    <n v="4"/>
    <x v="0"/>
    <s v="Rosalez, Kimberly D"/>
    <n v="12645"/>
    <x v="0"/>
    <n v="1436.2"/>
    <n v="109.86"/>
    <d v="2012-05-03T00:00:00"/>
    <s v="Active"/>
    <x v="1"/>
    <m/>
    <m/>
    <n v="2012"/>
  </r>
  <r>
    <n v="2"/>
    <x v="1"/>
    <n v="4"/>
    <x v="0"/>
    <s v="Ruiz, Martha "/>
    <n v="10606"/>
    <x v="0"/>
    <n v="187"/>
    <n v="27.01"/>
    <d v="2012-05-03T00:00:00"/>
    <s v="Active"/>
    <x v="0"/>
    <m/>
    <m/>
    <n v="2012"/>
  </r>
  <r>
    <n v="2"/>
    <x v="1"/>
    <n v="4"/>
    <x v="0"/>
    <s v="Shubin , Lindsay  S"/>
    <n v="12420"/>
    <x v="1"/>
    <n v="1696.15"/>
    <n v="123.93"/>
    <d v="2012-05-03T00:00:00"/>
    <s v="Active"/>
    <x v="1"/>
    <m/>
    <m/>
    <n v="2012"/>
  </r>
  <r>
    <n v="2"/>
    <x v="1"/>
    <n v="6"/>
    <x v="1"/>
    <s v="Kolb, Wendy A"/>
    <n v="12182"/>
    <x v="3"/>
    <n v="1248.5"/>
    <n v="95.51"/>
    <d v="2012-05-03T00:00:00"/>
    <s v="Active"/>
    <x v="0"/>
    <m/>
    <m/>
    <n v="2012"/>
  </r>
  <r>
    <n v="2"/>
    <x v="1"/>
    <n v="6"/>
    <x v="1"/>
    <s v="Moreno Jr., Vicente "/>
    <n v="13193"/>
    <x v="3"/>
    <n v="554.54999999999995"/>
    <n v="80.13"/>
    <d v="2012-05-03T00:00:00"/>
    <s v="Active"/>
    <x v="0"/>
    <m/>
    <m/>
    <n v="2012"/>
  </r>
  <r>
    <n v="2"/>
    <x v="1"/>
    <n v="6"/>
    <x v="1"/>
    <s v="Nelson-Rogers, Danette J"/>
    <n v="13192"/>
    <x v="3"/>
    <n v="1600"/>
    <n v="116.58"/>
    <d v="2012-05-03T00:00:00"/>
    <s v="Active"/>
    <x v="1"/>
    <m/>
    <m/>
    <n v="2012"/>
  </r>
  <r>
    <n v="2"/>
    <x v="1"/>
    <n v="6"/>
    <x v="1"/>
    <s v="Vaughn II., Robert W"/>
    <n v="11139"/>
    <x v="3"/>
    <n v="1648"/>
    <n v="108.4"/>
    <d v="2012-05-03T00:00:00"/>
    <s v="Active"/>
    <x v="1"/>
    <m/>
    <m/>
    <n v="2012"/>
  </r>
  <r>
    <n v="2"/>
    <x v="1"/>
    <n v="14"/>
    <x v="2"/>
    <s v="Longacre, Mary E"/>
    <n v="11582"/>
    <x v="5"/>
    <n v="964.16"/>
    <n v="139.32"/>
    <d v="2012-05-03T00:00:00"/>
    <s v="Active"/>
    <x v="0"/>
    <m/>
    <m/>
    <n v="2012"/>
  </r>
  <r>
    <n v="2"/>
    <x v="1"/>
    <n v="14"/>
    <x v="2"/>
    <s v="Montecino Jr., Israel "/>
    <n v="11932"/>
    <x v="5"/>
    <n v="2192.31"/>
    <n v="148.30000000000001"/>
    <d v="2012-05-03T00:00:00"/>
    <s v="Active"/>
    <x v="1"/>
    <m/>
    <m/>
    <n v="2012"/>
  </r>
  <r>
    <n v="2"/>
    <x v="1"/>
    <n v="14"/>
    <x v="2"/>
    <s v="Teears, Andrew T"/>
    <n v="13512"/>
    <x v="5"/>
    <n v="2192.31"/>
    <n v="161.9"/>
    <d v="2012-05-03T00:00:00"/>
    <s v="Active"/>
    <x v="1"/>
    <m/>
    <m/>
    <n v="2012"/>
  </r>
  <r>
    <n v="2"/>
    <x v="1"/>
    <n v="14"/>
    <x v="2"/>
    <s v="Teears, Jessica S"/>
    <n v="13566"/>
    <x v="5"/>
    <n v="2242.31"/>
    <n v="165.72"/>
    <d v="2012-05-03T00:00:00"/>
    <s v="Active"/>
    <x v="1"/>
    <m/>
    <m/>
    <n v="2012"/>
  </r>
  <r>
    <n v="2"/>
    <x v="1"/>
    <n v="14"/>
    <x v="2"/>
    <s v="Valenzuela, Alison N"/>
    <n v="12748"/>
    <x v="5"/>
    <n v="882.56"/>
    <n v="127.54"/>
    <d v="2012-05-03T00:00:00"/>
    <s v="Active"/>
    <x v="0"/>
    <m/>
    <m/>
    <n v="2012"/>
  </r>
  <r>
    <n v="2"/>
    <x v="1"/>
    <n v="14"/>
    <x v="2"/>
    <s v="Green, Kerry V"/>
    <n v="12209"/>
    <x v="65"/>
    <n v="3182.7"/>
    <n v="217.68"/>
    <d v="2012-05-03T00:00:00"/>
    <s v="Active"/>
    <x v="1"/>
    <m/>
    <m/>
    <n v="2012"/>
  </r>
  <r>
    <n v="2"/>
    <x v="1"/>
    <n v="14"/>
    <x v="2"/>
    <s v="Condren, Chad T"/>
    <n v="12680"/>
    <x v="6"/>
    <n v="2350.63"/>
    <n v="178.71"/>
    <d v="2012-05-03T00:00:00"/>
    <s v="Active"/>
    <x v="1"/>
    <m/>
    <m/>
    <n v="2012"/>
  </r>
  <r>
    <n v="2"/>
    <x v="1"/>
    <n v="14"/>
    <x v="2"/>
    <s v="Romero, Larry "/>
    <n v="12989"/>
    <x v="6"/>
    <n v="2329.8200000000002"/>
    <n v="170.36"/>
    <d v="2012-05-03T00:00:00"/>
    <s v="Active"/>
    <x v="1"/>
    <m/>
    <m/>
    <n v="2012"/>
  </r>
  <r>
    <n v="2"/>
    <x v="1"/>
    <n v="14"/>
    <x v="2"/>
    <s v="Ruff, Brian K"/>
    <n v="12392"/>
    <x v="6"/>
    <n v="2420.59"/>
    <n v="185.18"/>
    <d v="2012-05-03T00:00:00"/>
    <s v="Active"/>
    <x v="1"/>
    <m/>
    <m/>
    <n v="2012"/>
  </r>
  <r>
    <n v="2"/>
    <x v="1"/>
    <n v="14"/>
    <x v="2"/>
    <s v="Herriott, Dale T"/>
    <n v="13038"/>
    <x v="66"/>
    <n v="700"/>
    <n v="101.15"/>
    <d v="2012-05-03T00:00:00"/>
    <s v="Active"/>
    <x v="0"/>
    <m/>
    <m/>
    <n v="2012"/>
  </r>
  <r>
    <n v="2"/>
    <x v="1"/>
    <n v="14"/>
    <x v="2"/>
    <s v="Ayotte, Albert J"/>
    <n v="11506"/>
    <x v="7"/>
    <n v="4293.3100000000004"/>
    <n v="298.05"/>
    <d v="2012-05-03T00:00:00"/>
    <s v="Active"/>
    <x v="1"/>
    <m/>
    <m/>
    <n v="2012"/>
  </r>
  <r>
    <n v="2"/>
    <x v="1"/>
    <n v="15"/>
    <x v="28"/>
    <s v="Vlasic, Francis D"/>
    <n v="12754"/>
    <x v="67"/>
    <n v="1754.57"/>
    <n v="129.05000000000001"/>
    <d v="2012-05-03T00:00:00"/>
    <s v="Active"/>
    <x v="1"/>
    <m/>
    <m/>
    <n v="2012"/>
  </r>
  <r>
    <n v="2"/>
    <x v="1"/>
    <n v="15"/>
    <x v="28"/>
    <s v="Cox, Thomas H"/>
    <n v="13063"/>
    <x v="68"/>
    <n v="1424.89"/>
    <n v="109"/>
    <d v="2012-05-03T00:00:00"/>
    <s v="Active"/>
    <x v="0"/>
    <m/>
    <m/>
    <n v="2012"/>
  </r>
  <r>
    <n v="2"/>
    <x v="1"/>
    <n v="15"/>
    <x v="28"/>
    <s v="Miko, Robert "/>
    <n v="12596"/>
    <x v="68"/>
    <n v="1803.53"/>
    <n v="125.62"/>
    <d v="2012-05-03T00:00:00"/>
    <s v="Active"/>
    <x v="1"/>
    <m/>
    <m/>
    <n v="2012"/>
  </r>
  <r>
    <n v="2"/>
    <x v="1"/>
    <n v="16"/>
    <x v="29"/>
    <s v="Cooke, Steven G"/>
    <n v="13536"/>
    <x v="69"/>
    <n v="1120"/>
    <n v="85.68"/>
    <d v="2012-05-03T00:00:00"/>
    <s v="Active"/>
    <x v="2"/>
    <m/>
    <m/>
    <n v="2012"/>
  </r>
  <r>
    <n v="2"/>
    <x v="1"/>
    <n v="16"/>
    <x v="29"/>
    <s v="Pool, Loye C"/>
    <n v="13249"/>
    <x v="70"/>
    <n v="1900.35"/>
    <n v="139.16999999999999"/>
    <d v="2012-05-03T00:00:00"/>
    <s v="Active"/>
    <x v="1"/>
    <m/>
    <m/>
    <n v="2012"/>
  </r>
  <r>
    <n v="2"/>
    <x v="1"/>
    <n v="16"/>
    <x v="29"/>
    <s v="Popejoy, Robin S"/>
    <n v="12911"/>
    <x v="70"/>
    <n v="2126.1999999999998"/>
    <n v="162.65"/>
    <d v="2012-05-03T00:00:00"/>
    <s v="Active"/>
    <x v="1"/>
    <m/>
    <m/>
    <n v="2012"/>
  </r>
  <r>
    <n v="2"/>
    <x v="1"/>
    <n v="16"/>
    <x v="29"/>
    <s v="Hughes, Patricia "/>
    <n v="9454"/>
    <x v="71"/>
    <n v="2947.52"/>
    <n v="219.67"/>
    <d v="2012-05-03T00:00:00"/>
    <s v="Active"/>
    <x v="1"/>
    <m/>
    <m/>
    <n v="2012"/>
  </r>
  <r>
    <n v="2"/>
    <x v="1"/>
    <n v="24"/>
    <x v="4"/>
    <s v="Alvarez-Torres, Diana M"/>
    <n v="12912"/>
    <x v="11"/>
    <n v="1442"/>
    <n v="105.34"/>
    <d v="2012-05-03T00:00:00"/>
    <s v="Active"/>
    <x v="1"/>
    <m/>
    <m/>
    <n v="2012"/>
  </r>
  <r>
    <n v="2"/>
    <x v="1"/>
    <n v="24"/>
    <x v="4"/>
    <s v="Aydelotte, Kimber L"/>
    <n v="12525"/>
    <x v="11"/>
    <n v="1370.68"/>
    <n v="78.47"/>
    <d v="2012-05-03T00:00:00"/>
    <s v="Active"/>
    <x v="1"/>
    <m/>
    <m/>
    <n v="2012"/>
  </r>
  <r>
    <n v="2"/>
    <x v="1"/>
    <n v="24"/>
    <x v="4"/>
    <s v="Burns, Celeste A"/>
    <n v="12821"/>
    <x v="11"/>
    <n v="1538.31"/>
    <n v="111.59"/>
    <d v="2012-05-03T00:00:00"/>
    <s v="Active"/>
    <x v="1"/>
    <m/>
    <m/>
    <n v="2012"/>
  </r>
  <r>
    <n v="2"/>
    <x v="1"/>
    <n v="24"/>
    <x v="4"/>
    <s v="Mears, Sandra L"/>
    <n v="12203"/>
    <x v="11"/>
    <n v="1019.65"/>
    <n v="73.95"/>
    <d v="2012-05-03T00:00:00"/>
    <s v="Active"/>
    <x v="1"/>
    <m/>
    <m/>
    <n v="2012"/>
  </r>
  <r>
    <n v="2"/>
    <x v="1"/>
    <n v="24"/>
    <x v="4"/>
    <s v="Moreno Villagomez, Erika E"/>
    <n v="12604"/>
    <x v="11"/>
    <n v="1527.7"/>
    <n v="110.89"/>
    <d v="2012-05-03T00:00:00"/>
    <s v="Active"/>
    <x v="1"/>
    <m/>
    <m/>
    <n v="2012"/>
  </r>
  <r>
    <n v="2"/>
    <x v="1"/>
    <n v="24"/>
    <x v="4"/>
    <s v="Prince, Steven C"/>
    <n v="13351"/>
    <x v="11"/>
    <n v="1206.5999999999999"/>
    <n v="92.31"/>
    <d v="2012-05-03T00:00:00"/>
    <s v="Active"/>
    <x v="0"/>
    <m/>
    <m/>
    <n v="2012"/>
  </r>
  <r>
    <n v="2"/>
    <x v="1"/>
    <n v="25"/>
    <x v="30"/>
    <s v="Edgar, Joyce "/>
    <n v="12910"/>
    <x v="73"/>
    <n v="2730"/>
    <n v="183.06"/>
    <d v="2012-05-03T00:00:00"/>
    <s v="Active"/>
    <x v="1"/>
    <m/>
    <m/>
    <n v="2012"/>
  </r>
  <r>
    <n v="2"/>
    <x v="1"/>
    <n v="25"/>
    <x v="30"/>
    <s v="Suburu, Janet "/>
    <n v="13456"/>
    <x v="73"/>
    <n v="2884.62"/>
    <n v="215.7"/>
    <d v="2012-05-03T00:00:00"/>
    <s v="Active"/>
    <x v="1"/>
    <m/>
    <m/>
    <n v="2012"/>
  </r>
  <r>
    <n v="2"/>
    <x v="1"/>
    <n v="32"/>
    <x v="8"/>
    <s v="Reiter, Marci R"/>
    <n v="12513"/>
    <x v="24"/>
    <n v="543.84"/>
    <n v="78.59"/>
    <d v="2012-05-03T00:00:00"/>
    <s v="Active"/>
    <x v="0"/>
    <m/>
    <m/>
    <n v="2012"/>
  </r>
  <r>
    <n v="2"/>
    <x v="1"/>
    <n v="32"/>
    <x v="8"/>
    <s v="Rucker, Anthony "/>
    <n v="13197"/>
    <x v="24"/>
    <n v="1500"/>
    <n v="107.73"/>
    <d v="2012-05-03T00:00:00"/>
    <s v="Active"/>
    <x v="1"/>
    <m/>
    <m/>
    <n v="2012"/>
  </r>
  <r>
    <n v="2"/>
    <x v="1"/>
    <n v="32"/>
    <x v="8"/>
    <s v="Torres, Lawrence M"/>
    <n v="11953"/>
    <x v="24"/>
    <n v="578.4"/>
    <n v="83.58"/>
    <d v="2012-05-03T00:00:00"/>
    <s v="Active"/>
    <x v="0"/>
    <m/>
    <m/>
    <n v="2012"/>
  </r>
  <r>
    <n v="2"/>
    <x v="1"/>
    <n v="32"/>
    <x v="8"/>
    <s v="Verdun, Terrance O"/>
    <n v="10161"/>
    <x v="24"/>
    <n v="1697.44"/>
    <n v="129.38"/>
    <d v="2012-05-03T00:00:00"/>
    <s v="Active"/>
    <x v="1"/>
    <m/>
    <m/>
    <n v="2012"/>
  </r>
  <r>
    <n v="2"/>
    <x v="1"/>
    <n v="42"/>
    <x v="10"/>
    <s v="Cowan , Kelsey D"/>
    <n v="12467"/>
    <x v="72"/>
    <n v="1680"/>
    <n v="122.77"/>
    <d v="2012-05-03T00:00:00"/>
    <s v="Active"/>
    <x v="1"/>
    <m/>
    <m/>
    <n v="2012"/>
  </r>
  <r>
    <n v="2"/>
    <x v="1"/>
    <n v="42"/>
    <x v="10"/>
    <s v="Gutierrez, Fernando "/>
    <n v="13098"/>
    <x v="72"/>
    <n v="1696.5"/>
    <n v="123.7"/>
    <d v="2012-05-03T00:00:00"/>
    <s v="Active"/>
    <x v="1"/>
    <m/>
    <m/>
    <n v="2012"/>
  </r>
  <r>
    <n v="2"/>
    <x v="1"/>
    <n v="42"/>
    <x v="10"/>
    <s v="Klawitter, Jan "/>
    <n v="443"/>
    <x v="72"/>
    <n v="1821.98"/>
    <n v="105.92"/>
    <d v="2012-05-03T00:00:00"/>
    <s v="Active"/>
    <x v="1"/>
    <m/>
    <m/>
    <n v="2012"/>
  </r>
  <r>
    <n v="2"/>
    <x v="1"/>
    <n v="42"/>
    <x v="10"/>
    <s v="Lopez, Terina D"/>
    <n v="12981"/>
    <x v="72"/>
    <n v="1533"/>
    <n v="109.99"/>
    <d v="2012-05-03T00:00:00"/>
    <s v="Active"/>
    <x v="1"/>
    <m/>
    <m/>
    <n v="2012"/>
  </r>
  <r>
    <n v="2"/>
    <x v="1"/>
    <n v="42"/>
    <x v="10"/>
    <s v="Rugnao, Michael J"/>
    <n v="13105"/>
    <x v="72"/>
    <n v="1961.54"/>
    <n v="143.97"/>
    <d v="2012-05-03T00:00:00"/>
    <s v="Active"/>
    <x v="1"/>
    <m/>
    <m/>
    <n v="2012"/>
  </r>
  <r>
    <n v="2"/>
    <x v="1"/>
    <n v="46"/>
    <x v="11"/>
    <s v="Castaneda, Henry G"/>
    <n v="12987"/>
    <x v="27"/>
    <n v="242.57"/>
    <n v="35.06"/>
    <d v="2012-05-03T00:00:00"/>
    <s v="Seasonal"/>
    <x v="0"/>
    <m/>
    <m/>
    <n v="2012"/>
  </r>
  <r>
    <n v="2"/>
    <x v="1"/>
    <n v="46"/>
    <x v="11"/>
    <s v="Freeman, Robert M"/>
    <n v="11867"/>
    <x v="27"/>
    <n v="1853.6"/>
    <n v="135.97999999999999"/>
    <d v="2012-05-03T00:00:00"/>
    <s v="Active"/>
    <x v="1"/>
    <m/>
    <m/>
    <n v="2012"/>
  </r>
  <r>
    <n v="2"/>
    <x v="1"/>
    <n v="46"/>
    <x v="11"/>
    <s v="Hansen, Steven C"/>
    <n v="13206"/>
    <x v="27"/>
    <n v="231.75"/>
    <n v="33.49"/>
    <d v="2012-05-03T00:00:00"/>
    <s v="Active"/>
    <x v="0"/>
    <m/>
    <m/>
    <n v="2012"/>
  </r>
  <r>
    <n v="2"/>
    <x v="1"/>
    <n v="46"/>
    <x v="11"/>
    <s v="Lackey, Bret H"/>
    <n v="13420"/>
    <x v="27"/>
    <n v="300"/>
    <n v="22.95"/>
    <d v="2012-05-03T00:00:00"/>
    <s v="Seasonal"/>
    <x v="0"/>
    <m/>
    <m/>
    <n v="2012"/>
  </r>
  <r>
    <n v="2"/>
    <x v="1"/>
    <n v="46"/>
    <x v="11"/>
    <s v="Lara, Luis C"/>
    <n v="11318"/>
    <x v="27"/>
    <n v="865.2"/>
    <n v="70.27"/>
    <d v="2012-05-03T00:00:00"/>
    <s v="Active"/>
    <x v="0"/>
    <m/>
    <m/>
    <n v="2012"/>
  </r>
  <r>
    <n v="2"/>
    <x v="1"/>
    <n v="46"/>
    <x v="11"/>
    <s v="Maniord, Ronald E"/>
    <n v="13479"/>
    <x v="27"/>
    <n v="525"/>
    <n v="40.159999999999997"/>
    <d v="2012-05-03T00:00:00"/>
    <s v="Active"/>
    <x v="0"/>
    <m/>
    <m/>
    <n v="2012"/>
  </r>
  <r>
    <n v="2"/>
    <x v="1"/>
    <n v="46"/>
    <x v="11"/>
    <s v="Monge, Miguel C"/>
    <n v="12877"/>
    <x v="27"/>
    <n v="77.25"/>
    <n v="11.16"/>
    <d v="2012-05-03T00:00:00"/>
    <s v="Active"/>
    <x v="0"/>
    <m/>
    <m/>
    <n v="2012"/>
  </r>
  <r>
    <n v="2"/>
    <x v="1"/>
    <n v="46"/>
    <x v="11"/>
    <s v="Raber, Tabitha L"/>
    <n v="13301"/>
    <x v="27"/>
    <n v="463.5"/>
    <n v="66.98"/>
    <d v="2012-05-03T00:00:00"/>
    <s v="Active"/>
    <x v="0"/>
    <m/>
    <m/>
    <n v="2012"/>
  </r>
  <r>
    <n v="2"/>
    <x v="1"/>
    <n v="46"/>
    <x v="11"/>
    <s v="Rocha, Stacy L"/>
    <n v="12110"/>
    <x v="27"/>
    <n v="1336.49"/>
    <n v="102.24"/>
    <d v="2012-05-03T00:00:00"/>
    <s v="Active"/>
    <x v="0"/>
    <m/>
    <m/>
    <n v="2012"/>
  </r>
  <r>
    <n v="2"/>
    <x v="1"/>
    <n v="46"/>
    <x v="11"/>
    <s v="Smallwood III, William G"/>
    <n v="12909"/>
    <x v="27"/>
    <n v="77.25"/>
    <n v="11.16"/>
    <d v="2012-05-03T00:00:00"/>
    <s v="Seasonal"/>
    <x v="0"/>
    <m/>
    <m/>
    <n v="2012"/>
  </r>
  <r>
    <n v="2"/>
    <x v="1"/>
    <n v="46"/>
    <x v="11"/>
    <s v="Stratton, Bobby G"/>
    <n v="13502"/>
    <x v="27"/>
    <n v="725"/>
    <n v="104.76"/>
    <d v="2012-05-03T00:00:00"/>
    <s v="Active"/>
    <x v="0"/>
    <m/>
    <m/>
    <n v="2012"/>
  </r>
  <r>
    <n v="2"/>
    <x v="1"/>
    <n v="46"/>
    <x v="11"/>
    <s v="Sturtevant, Larry A"/>
    <n v="12190"/>
    <x v="28"/>
    <n v="1911.79"/>
    <n v="146.25"/>
    <d v="2012-05-03T00:00:00"/>
    <s v="Active"/>
    <x v="1"/>
    <m/>
    <m/>
    <n v="2012"/>
  </r>
  <r>
    <n v="2"/>
    <x v="1"/>
    <n v="52"/>
    <x v="31"/>
    <s v="Frank, Gary G"/>
    <n v="11119"/>
    <x v="74"/>
    <n v="238.77"/>
    <n v="34.49"/>
    <d v="2012-05-03T00:00:00"/>
    <s v="Seasonal"/>
    <x v="2"/>
    <m/>
    <m/>
    <n v="2012"/>
  </r>
  <r>
    <n v="2"/>
    <x v="1"/>
    <n v="52"/>
    <x v="31"/>
    <s v="Park, Joel P"/>
    <n v="11599"/>
    <x v="74"/>
    <n v="844.48"/>
    <n v="64.599999999999994"/>
    <d v="2012-05-03T00:00:00"/>
    <s v="Active"/>
    <x v="0"/>
    <m/>
    <m/>
    <n v="2012"/>
  </r>
  <r>
    <n v="2"/>
    <x v="1"/>
    <n v="62"/>
    <x v="13"/>
    <s v="Aycox, Robert I"/>
    <n v="13554"/>
    <x v="30"/>
    <n v="1520.91"/>
    <n v="116.35"/>
    <d v="2012-05-03T00:00:00"/>
    <s v="Active"/>
    <x v="0"/>
    <m/>
    <m/>
    <n v="2012"/>
  </r>
  <r>
    <n v="2"/>
    <x v="1"/>
    <n v="62"/>
    <x v="13"/>
    <s v="Bennett, Edward R"/>
    <n v="9977"/>
    <x v="30"/>
    <n v="1806.36"/>
    <n v="133.02000000000001"/>
    <d v="2012-05-03T00:00:00"/>
    <s v="Active"/>
    <x v="1"/>
    <m/>
    <m/>
    <n v="2012"/>
  </r>
  <r>
    <n v="2"/>
    <x v="1"/>
    <n v="62"/>
    <x v="13"/>
    <s v="Hunt, Elwin "/>
    <n v="4632"/>
    <x v="30"/>
    <n v="2721.43"/>
    <n v="199.73"/>
    <d v="2012-05-03T00:00:00"/>
    <s v="Active"/>
    <x v="1"/>
    <m/>
    <m/>
    <n v="2012"/>
  </r>
  <r>
    <n v="2"/>
    <x v="1"/>
    <n v="62"/>
    <x v="13"/>
    <s v="Lawrence, Frank E"/>
    <n v="11041"/>
    <x v="30"/>
    <n v="1789.34"/>
    <n v="136.88999999999999"/>
    <d v="2012-05-03T00:00:00"/>
    <s v="Active"/>
    <x v="1"/>
    <m/>
    <m/>
    <n v="2012"/>
  </r>
  <r>
    <n v="2"/>
    <x v="1"/>
    <n v="62"/>
    <x v="13"/>
    <s v="Taylor, Donavan H"/>
    <n v="12250"/>
    <x v="30"/>
    <n v="1900"/>
    <n v="136.52000000000001"/>
    <d v="2012-05-03T00:00:00"/>
    <s v="Active"/>
    <x v="1"/>
    <m/>
    <m/>
    <n v="2012"/>
  </r>
  <r>
    <n v="2"/>
    <x v="1"/>
    <n v="62"/>
    <x v="13"/>
    <s v="Wise, Timothy S"/>
    <n v="12137"/>
    <x v="30"/>
    <n v="1472.66"/>
    <n v="112.65"/>
    <d v="2012-05-03T00:00:00"/>
    <s v="Active"/>
    <x v="0"/>
    <m/>
    <m/>
    <n v="2012"/>
  </r>
  <r>
    <n v="2"/>
    <x v="1"/>
    <n v="67"/>
    <x v="14"/>
    <s v="Phillips, James E"/>
    <n v="13097"/>
    <x v="31"/>
    <n v="1424.75"/>
    <n v="108.99"/>
    <d v="2012-05-03T00:00:00"/>
    <s v="Active"/>
    <x v="0"/>
    <m/>
    <m/>
    <n v="2012"/>
  </r>
  <r>
    <n v="2"/>
    <x v="1"/>
    <n v="67"/>
    <x v="14"/>
    <s v="Walters, James R"/>
    <n v="12960"/>
    <x v="31"/>
    <n v="332.91"/>
    <n v="48.11"/>
    <d v="2012-05-03T00:00:00"/>
    <s v="Seasonal"/>
    <x v="0"/>
    <m/>
    <m/>
    <n v="2012"/>
  </r>
  <r>
    <n v="2"/>
    <x v="1"/>
    <n v="72"/>
    <x v="15"/>
    <s v="Gonzales, Alma M"/>
    <n v="12692"/>
    <x v="60"/>
    <n v="1612"/>
    <n v="118.41"/>
    <d v="2012-05-03T00:00:00"/>
    <s v="Active"/>
    <x v="1"/>
    <m/>
    <m/>
    <n v="2012"/>
  </r>
  <r>
    <n v="2"/>
    <x v="1"/>
    <n v="72"/>
    <x v="15"/>
    <s v="Azemika, Lisa L"/>
    <n v="13162"/>
    <x v="32"/>
    <n v="1221.02"/>
    <n v="93.4"/>
    <d v="2012-05-03T00:00:00"/>
    <s v="Active"/>
    <x v="0"/>
    <m/>
    <m/>
    <n v="2012"/>
  </r>
  <r>
    <n v="2"/>
    <x v="1"/>
    <n v="72"/>
    <x v="15"/>
    <s v="Bennett, Tammis G"/>
    <n v="9438"/>
    <x v="32"/>
    <n v="1545"/>
    <n v="111.73"/>
    <d v="2012-05-03T00:00:00"/>
    <s v="Active"/>
    <x v="1"/>
    <m/>
    <m/>
    <n v="2012"/>
  </r>
  <r>
    <n v="2"/>
    <x v="1"/>
    <n v="72"/>
    <x v="15"/>
    <s v="Boles, Nathan H"/>
    <n v="12937"/>
    <x v="32"/>
    <n v="1112.4000000000001"/>
    <n v="133.16"/>
    <d v="2012-05-03T00:00:00"/>
    <s v="Active"/>
    <x v="0"/>
    <m/>
    <m/>
    <n v="2012"/>
  </r>
  <r>
    <n v="2"/>
    <x v="1"/>
    <n v="72"/>
    <x v="15"/>
    <s v="Crooks, Bradley S"/>
    <n v="13521"/>
    <x v="32"/>
    <n v="1265"/>
    <n v="96.77"/>
    <d v="2012-05-03T00:00:00"/>
    <s v="Active"/>
    <x v="0"/>
    <m/>
    <m/>
    <n v="2012"/>
  </r>
  <r>
    <n v="2"/>
    <x v="1"/>
    <n v="72"/>
    <x v="15"/>
    <s v="Davidson, Bonnie C"/>
    <n v="13410"/>
    <x v="32"/>
    <n v="1095"/>
    <n v="158.22999999999999"/>
    <d v="2012-05-03T00:00:00"/>
    <s v="Active"/>
    <x v="0"/>
    <m/>
    <m/>
    <n v="2012"/>
  </r>
  <r>
    <n v="2"/>
    <x v="1"/>
    <n v="72"/>
    <x v="15"/>
    <s v="Errea, Lauren N"/>
    <n v="13325"/>
    <x v="32"/>
    <n v="703.5"/>
    <n v="101.66"/>
    <d v="2012-05-03T00:00:00"/>
    <s v="Active"/>
    <x v="0"/>
    <m/>
    <m/>
    <n v="2012"/>
  </r>
  <r>
    <n v="2"/>
    <x v="1"/>
    <n v="72"/>
    <x v="15"/>
    <s v="Hulbert, Darren D"/>
    <n v="13326"/>
    <x v="32"/>
    <n v="1167.76"/>
    <n v="89.33"/>
    <d v="2012-05-03T00:00:00"/>
    <s v="Active"/>
    <x v="0"/>
    <m/>
    <m/>
    <n v="2012"/>
  </r>
  <r>
    <n v="2"/>
    <x v="1"/>
    <n v="72"/>
    <x v="15"/>
    <s v="Look, Angela J"/>
    <n v="13147"/>
    <x v="32"/>
    <n v="67.98"/>
    <n v="9.82"/>
    <d v="2012-05-03T00:00:00"/>
    <s v="Seasonal"/>
    <x v="0"/>
    <m/>
    <m/>
    <n v="2012"/>
  </r>
  <r>
    <n v="2"/>
    <x v="1"/>
    <n v="72"/>
    <x v="15"/>
    <s v="Marty-Pearson, Julie R"/>
    <n v="12686"/>
    <x v="32"/>
    <n v="800.25"/>
    <n v="61.22"/>
    <d v="2012-05-03T00:00:00"/>
    <s v="Active"/>
    <x v="0"/>
    <m/>
    <m/>
    <n v="2012"/>
  </r>
  <r>
    <n v="2"/>
    <x v="1"/>
    <n v="72"/>
    <x v="15"/>
    <s v="Matalka, Ammie G"/>
    <n v="13188"/>
    <x v="32"/>
    <n v="453.2"/>
    <n v="65.489999999999995"/>
    <d v="2012-05-03T00:00:00"/>
    <s v="Active"/>
    <x v="0"/>
    <m/>
    <m/>
    <n v="2012"/>
  </r>
  <r>
    <n v="2"/>
    <x v="1"/>
    <n v="72"/>
    <x v="15"/>
    <s v="Miller, Anita S"/>
    <n v="11539"/>
    <x v="32"/>
    <n v="1713.26"/>
    <n v="131.06"/>
    <d v="2012-05-03T00:00:00"/>
    <s v="Active"/>
    <x v="1"/>
    <m/>
    <m/>
    <n v="2012"/>
  </r>
  <r>
    <n v="2"/>
    <x v="1"/>
    <n v="72"/>
    <x v="15"/>
    <s v="Moore, Darlan E"/>
    <n v="12088"/>
    <x v="32"/>
    <n v="513.12"/>
    <n v="74.14"/>
    <d v="2012-05-03T00:00:00"/>
    <s v="Active"/>
    <x v="0"/>
    <m/>
    <m/>
    <n v="2012"/>
  </r>
  <r>
    <n v="2"/>
    <x v="1"/>
    <n v="72"/>
    <x v="15"/>
    <s v="Olmedo, Angie M"/>
    <n v="11633"/>
    <x v="32"/>
    <n v="695.02"/>
    <n v="100.43"/>
    <d v="2012-05-03T00:00:00"/>
    <s v="Active"/>
    <x v="0"/>
    <m/>
    <m/>
    <n v="2012"/>
  </r>
  <r>
    <n v="2"/>
    <x v="1"/>
    <n v="72"/>
    <x v="15"/>
    <s v="Perko, Timothy J"/>
    <n v="10695"/>
    <x v="32"/>
    <n v="1508.72"/>
    <n v="115.42"/>
    <d v="2012-05-03T00:00:00"/>
    <s v="Active"/>
    <x v="1"/>
    <m/>
    <m/>
    <n v="2012"/>
  </r>
  <r>
    <n v="2"/>
    <x v="1"/>
    <n v="72"/>
    <x v="15"/>
    <s v="Randall, Rachelle "/>
    <n v="13145"/>
    <x v="32"/>
    <n v="971.62"/>
    <n v="140.4"/>
    <d v="2012-05-03T00:00:00"/>
    <s v="Active"/>
    <x v="0"/>
    <m/>
    <m/>
    <n v="2012"/>
  </r>
  <r>
    <n v="2"/>
    <x v="1"/>
    <n v="72"/>
    <x v="15"/>
    <s v="Reichle, Thomas T"/>
    <n v="9965"/>
    <x v="32"/>
    <n v="1667.31"/>
    <n v="127.55"/>
    <d v="2012-05-03T00:00:00"/>
    <s v="Active"/>
    <x v="1"/>
    <m/>
    <m/>
    <n v="2012"/>
  </r>
  <r>
    <n v="2"/>
    <x v="1"/>
    <n v="72"/>
    <x v="15"/>
    <s v="Reiss, Mark S"/>
    <n v="13266"/>
    <x v="32"/>
    <n v="1030"/>
    <n v="78.8"/>
    <d v="2012-05-03T00:00:00"/>
    <s v="Terminated"/>
    <x v="0"/>
    <m/>
    <m/>
    <n v="2012"/>
  </r>
  <r>
    <n v="2"/>
    <x v="1"/>
    <n v="72"/>
    <x v="15"/>
    <s v="Singh, Derek W"/>
    <n v="13548"/>
    <x v="32"/>
    <n v="560"/>
    <n v="50.5"/>
    <d v="2012-05-03T00:00:00"/>
    <s v="Active"/>
    <x v="0"/>
    <m/>
    <m/>
    <n v="2012"/>
  </r>
  <r>
    <n v="2"/>
    <x v="1"/>
    <n v="72"/>
    <x v="15"/>
    <s v="Smith, Robert A"/>
    <n v="10371"/>
    <x v="32"/>
    <n v="836.83"/>
    <n v="120.91"/>
    <d v="2012-05-03T00:00:00"/>
    <s v="Active"/>
    <x v="0"/>
    <m/>
    <m/>
    <n v="2012"/>
  </r>
  <r>
    <n v="2"/>
    <x v="1"/>
    <n v="72"/>
    <x v="15"/>
    <s v="Vaughn, Daniel E"/>
    <n v="12690"/>
    <x v="32"/>
    <n v="1427.04"/>
    <n v="109.17"/>
    <d v="2012-05-03T00:00:00"/>
    <s v="Active"/>
    <x v="0"/>
    <m/>
    <m/>
    <n v="2012"/>
  </r>
  <r>
    <n v="2"/>
    <x v="1"/>
    <n v="72"/>
    <x v="15"/>
    <s v="Wallace, Sara A"/>
    <n v="13598"/>
    <x v="32"/>
    <n v="1190.07"/>
    <n v="171.96"/>
    <d v="2012-05-03T00:00:00"/>
    <s v="Active"/>
    <x v="0"/>
    <m/>
    <m/>
    <n v="2012"/>
  </r>
  <r>
    <n v="2"/>
    <x v="1"/>
    <n v="72"/>
    <x v="15"/>
    <s v="Watts, Cliff H"/>
    <n v="12954"/>
    <x v="32"/>
    <n v="1119.2"/>
    <n v="161.72999999999999"/>
    <d v="2012-05-03T00:00:00"/>
    <s v="Active"/>
    <x v="0"/>
    <m/>
    <m/>
    <n v="2012"/>
  </r>
  <r>
    <n v="2"/>
    <x v="1"/>
    <n v="74"/>
    <x v="16"/>
    <s v="Solano, Rodolfo "/>
    <n v="12757"/>
    <x v="33"/>
    <n v="1137.8"/>
    <n v="87.04"/>
    <d v="2012-05-03T00:00:00"/>
    <s v="Active"/>
    <x v="1"/>
    <m/>
    <m/>
    <n v="2012"/>
  </r>
  <r>
    <n v="2"/>
    <x v="1"/>
    <n v="74"/>
    <x v="16"/>
    <s v="McEvoy, Rochelle "/>
    <n v="16"/>
    <x v="34"/>
    <n v="1791.6"/>
    <n v="137.06"/>
    <d v="2012-05-03T00:00:00"/>
    <s v="Active"/>
    <x v="1"/>
    <m/>
    <m/>
    <n v="2012"/>
  </r>
  <r>
    <n v="2"/>
    <x v="1"/>
    <n v="75"/>
    <x v="17"/>
    <s v="Caraker, Debra A"/>
    <n v="13621"/>
    <x v="35"/>
    <n v="342"/>
    <n v="49.41"/>
    <d v="2012-05-03T00:00:00"/>
    <s v="Active"/>
    <x v="2"/>
    <m/>
    <m/>
    <n v="2012"/>
  </r>
  <r>
    <n v="2"/>
    <x v="1"/>
    <n v="75"/>
    <x v="17"/>
    <s v="Gallegos, Galvin S"/>
    <n v="13617"/>
    <x v="35"/>
    <n v="380"/>
    <n v="54.91"/>
    <d v="2012-05-03T00:00:00"/>
    <s v="Active"/>
    <x v="2"/>
    <m/>
    <m/>
    <n v="2012"/>
  </r>
  <r>
    <n v="2"/>
    <x v="1"/>
    <n v="79"/>
    <x v="18"/>
    <s v="Ripperger, Lee Ann "/>
    <n v="11652"/>
    <x v="36"/>
    <n v="1617.29"/>
    <n v="116.67"/>
    <d v="2012-05-03T00:00:00"/>
    <s v="Active"/>
    <x v="1"/>
    <m/>
    <m/>
    <n v="2012"/>
  </r>
  <r>
    <n v="2"/>
    <x v="1"/>
    <n v="79"/>
    <x v="18"/>
    <s v="Votaw, Nicole L"/>
    <n v="13042"/>
    <x v="36"/>
    <n v="1263.32"/>
    <n v="90.17"/>
    <d v="2012-05-03T00:00:00"/>
    <s v="Active"/>
    <x v="1"/>
    <m/>
    <m/>
    <n v="2012"/>
  </r>
  <r>
    <n v="2"/>
    <x v="1"/>
    <n v="80"/>
    <x v="19"/>
    <s v="Cox, Jennifer E"/>
    <n v="12241"/>
    <x v="4"/>
    <n v="2085.46"/>
    <n v="137.94999999999999"/>
    <d v="2012-05-03T00:00:00"/>
    <s v="Active"/>
    <x v="1"/>
    <m/>
    <m/>
    <n v="2012"/>
  </r>
  <r>
    <n v="2"/>
    <x v="1"/>
    <n v="80"/>
    <x v="19"/>
    <s v="Walters, Kelly M"/>
    <n v="10222"/>
    <x v="39"/>
    <n v="4223.1000000000004"/>
    <n v="285.01"/>
    <d v="2012-05-03T00:00:00"/>
    <s v="Active"/>
    <x v="1"/>
    <m/>
    <m/>
    <n v="2012"/>
  </r>
  <r>
    <n v="2"/>
    <x v="1"/>
    <n v="80"/>
    <x v="19"/>
    <s v="Hall, Amber L"/>
    <n v="13270"/>
    <x v="40"/>
    <n v="1006.56"/>
    <n v="145.46"/>
    <d v="2012-05-03T00:00:00"/>
    <s v="Voluntary Resignation"/>
    <x v="3"/>
    <m/>
    <m/>
    <n v="2012"/>
  </r>
  <r>
    <n v="2"/>
    <x v="1"/>
    <n v="80"/>
    <x v="19"/>
    <s v="Rico, Norma I"/>
    <n v="12968"/>
    <x v="40"/>
    <n v="25"/>
    <n v="1.68"/>
    <d v="2012-05-03T00:00:00"/>
    <s v="Active"/>
    <x v="1"/>
    <m/>
    <m/>
    <n v="2012"/>
  </r>
  <r>
    <n v="2"/>
    <x v="1"/>
    <n v="80"/>
    <x v="19"/>
    <s v="Hartnett, Melissa D"/>
    <n v="11533"/>
    <x v="41"/>
    <n v="1570"/>
    <n v="120.11"/>
    <d v="2012-05-03T00:00:00"/>
    <s v="Active"/>
    <x v="1"/>
    <m/>
    <m/>
    <n v="2012"/>
  </r>
  <r>
    <n v="2"/>
    <x v="1"/>
    <n v="80"/>
    <x v="19"/>
    <s v="Munoz, Yalitza "/>
    <n v="11968"/>
    <x v="44"/>
    <n v="1032.6600000000001"/>
    <n v="74.95"/>
    <d v="2012-05-03T00:00:00"/>
    <s v="Active"/>
    <x v="1"/>
    <m/>
    <m/>
    <n v="2012"/>
  </r>
  <r>
    <n v="2"/>
    <x v="1"/>
    <n v="82"/>
    <x v="20"/>
    <s v="Cabrera, Elias F"/>
    <n v="12931"/>
    <x v="45"/>
    <n v="2298.84"/>
    <n v="175.63"/>
    <d v="2012-05-03T00:00:00"/>
    <s v="Active"/>
    <x v="1"/>
    <m/>
    <m/>
    <n v="2012"/>
  </r>
  <r>
    <n v="2"/>
    <x v="1"/>
    <n v="82"/>
    <x v="20"/>
    <s v="Colbert, Daron A"/>
    <n v="12251"/>
    <x v="45"/>
    <n v="1951.16"/>
    <n v="146.51"/>
    <d v="2012-05-03T00:00:00"/>
    <s v="Active"/>
    <x v="1"/>
    <m/>
    <m/>
    <n v="2012"/>
  </r>
  <r>
    <n v="2"/>
    <x v="1"/>
    <n v="82"/>
    <x v="20"/>
    <s v="Logsdon, Amber D"/>
    <n v="13280"/>
    <x v="45"/>
    <n v="2056.8200000000002"/>
    <n v="151.53"/>
    <d v="2012-05-03T00:00:00"/>
    <s v="Active"/>
    <x v="1"/>
    <m/>
    <m/>
    <n v="2012"/>
  </r>
  <r>
    <n v="2"/>
    <x v="1"/>
    <n v="82"/>
    <x v="20"/>
    <s v="Wagner Ward, Ashlea N"/>
    <n v="12882"/>
    <x v="76"/>
    <n v="2028.95"/>
    <n v="149.85"/>
    <d v="2012-05-03T00:00:00"/>
    <s v="Active"/>
    <x v="1"/>
    <m/>
    <m/>
    <n v="2012"/>
  </r>
  <r>
    <n v="2"/>
    <x v="1"/>
    <n v="82"/>
    <x v="20"/>
    <s v="Winslow, Fonda S"/>
    <n v="13591"/>
    <x v="116"/>
    <n v="2692.31"/>
    <n v="205.96"/>
    <d v="2012-05-03T00:00:00"/>
    <s v="Active"/>
    <x v="1"/>
    <m/>
    <m/>
    <n v="2012"/>
  </r>
  <r>
    <n v="2"/>
    <x v="1"/>
    <n v="83"/>
    <x v="21"/>
    <s v="Perez, Christina M"/>
    <n v="13256"/>
    <x v="77"/>
    <n v="3025.7"/>
    <n v="225.65"/>
    <d v="2012-05-03T00:00:00"/>
    <s v="Active"/>
    <x v="1"/>
    <m/>
    <m/>
    <n v="2012"/>
  </r>
  <r>
    <n v="2"/>
    <x v="1"/>
    <n v="83"/>
    <x v="21"/>
    <s v="Van Meter, Jeffrey S"/>
    <n v="13529"/>
    <x v="77"/>
    <n v="2294.48"/>
    <n v="165.5"/>
    <d v="2012-05-03T00:00:00"/>
    <s v="Active"/>
    <x v="1"/>
    <m/>
    <m/>
    <n v="2012"/>
  </r>
  <r>
    <n v="2"/>
    <x v="1"/>
    <n v="85"/>
    <x v="22"/>
    <s v="Bain, Erica L"/>
    <n v="13557"/>
    <x v="50"/>
    <n v="1566.25"/>
    <n v="119.82"/>
    <d v="2012-05-03T00:00:00"/>
    <s v="Active"/>
    <x v="1"/>
    <m/>
    <m/>
    <n v="2012"/>
  </r>
  <r>
    <n v="2"/>
    <x v="1"/>
    <n v="85"/>
    <x v="22"/>
    <s v="Jones, Jennifer A"/>
    <n v="11777"/>
    <x v="50"/>
    <n v="2646.31"/>
    <n v="196.06"/>
    <d v="2012-05-03T00:00:00"/>
    <s v="Active"/>
    <x v="1"/>
    <m/>
    <m/>
    <n v="2012"/>
  </r>
  <r>
    <n v="2"/>
    <x v="1"/>
    <n v="85"/>
    <x v="22"/>
    <s v="McKinzie, Shelley A"/>
    <n v="10446"/>
    <x v="50"/>
    <n v="2811.09"/>
    <n v="203.34"/>
    <d v="2012-05-03T00:00:00"/>
    <s v="Active"/>
    <x v="1"/>
    <m/>
    <m/>
    <n v="2012"/>
  </r>
  <r>
    <n v="2"/>
    <x v="1"/>
    <n v="85"/>
    <x v="22"/>
    <s v="Rubio, Stephanie "/>
    <n v="9531"/>
    <x v="50"/>
    <n v="2564.91"/>
    <n v="186.84"/>
    <d v="2012-05-03T00:00:00"/>
    <s v="Active"/>
    <x v="1"/>
    <m/>
    <m/>
    <n v="2012"/>
  </r>
  <r>
    <n v="2"/>
    <x v="1"/>
    <n v="85"/>
    <x v="22"/>
    <s v="Settlemire, Lauren R"/>
    <n v="13547"/>
    <x v="50"/>
    <n v="1468.38"/>
    <n v="105.74"/>
    <d v="2012-05-03T00:00:00"/>
    <s v="Active"/>
    <x v="1"/>
    <m/>
    <m/>
    <n v="2012"/>
  </r>
  <r>
    <n v="2"/>
    <x v="1"/>
    <n v="85"/>
    <x v="22"/>
    <s v="Esquibias, Chelsea A"/>
    <n v="13582"/>
    <x v="47"/>
    <n v="2423.08"/>
    <n v="185.36"/>
    <d v="2012-05-03T00:00:00"/>
    <s v="Active"/>
    <x v="1"/>
    <m/>
    <m/>
    <n v="2012"/>
  </r>
  <r>
    <n v="2"/>
    <x v="1"/>
    <n v="86"/>
    <x v="23"/>
    <s v="Kirk, David "/>
    <n v="788"/>
    <x v="53"/>
    <n v="1899.03"/>
    <n v="139.19"/>
    <d v="2012-05-03T00:00:00"/>
    <s v="Active"/>
    <x v="1"/>
    <m/>
    <m/>
    <n v="2012"/>
  </r>
  <r>
    <n v="2"/>
    <x v="1"/>
    <n v="86"/>
    <x v="23"/>
    <s v="Algofre, Zakarya M"/>
    <n v="12070"/>
    <x v="54"/>
    <n v="948"/>
    <n v="67.36"/>
    <d v="2012-05-03T00:00:00"/>
    <s v="Active"/>
    <x v="1"/>
    <m/>
    <m/>
    <n v="2012"/>
  </r>
  <r>
    <n v="2"/>
    <x v="1"/>
    <n v="86"/>
    <x v="23"/>
    <s v="Purriett, Sasha "/>
    <n v="12623"/>
    <x v="54"/>
    <n v="960.21"/>
    <n v="85.94"/>
    <d v="2012-05-03T00:00:00"/>
    <s v="Active"/>
    <x v="1"/>
    <m/>
    <m/>
    <n v="2012"/>
  </r>
  <r>
    <n v="2"/>
    <x v="1"/>
    <n v="87"/>
    <x v="24"/>
    <s v="Anglen, Lloyd "/>
    <n v="9871"/>
    <x v="55"/>
    <n v="2000"/>
    <n v="148.94"/>
    <d v="2012-05-03T00:00:00"/>
    <s v="Involuntary Layoff"/>
    <x v="1"/>
    <m/>
    <m/>
    <n v="2012"/>
  </r>
  <r>
    <n v="2"/>
    <x v="1"/>
    <n v="87"/>
    <x v="24"/>
    <s v="Evans, Linda C"/>
    <n v="10894"/>
    <x v="55"/>
    <n v="1728.8"/>
    <n v="121.46"/>
    <d v="2012-05-03T00:00:00"/>
    <s v="Active"/>
    <x v="1"/>
    <m/>
    <m/>
    <n v="2012"/>
  </r>
  <r>
    <n v="2"/>
    <x v="1"/>
    <n v="92"/>
    <x v="25"/>
    <s v="Garcia, Angelica "/>
    <n v="12918"/>
    <x v="78"/>
    <n v="1122.1600000000001"/>
    <n v="79.650000000000006"/>
    <d v="2012-05-03T00:00:00"/>
    <s v="Active"/>
    <x v="1"/>
    <m/>
    <m/>
    <n v="2012"/>
  </r>
  <r>
    <n v="2"/>
    <x v="1"/>
    <n v="92"/>
    <x v="25"/>
    <s v="Riddick, Lisa L"/>
    <n v="9942"/>
    <x v="56"/>
    <n v="2033.56"/>
    <n v="155.57"/>
    <d v="2012-05-03T00:00:00"/>
    <s v="Active"/>
    <x v="1"/>
    <m/>
    <m/>
    <n v="2012"/>
  </r>
  <r>
    <n v="2"/>
    <x v="1"/>
    <n v="92"/>
    <x v="25"/>
    <s v="Davis, Stacie L"/>
    <n v="12597"/>
    <x v="57"/>
    <n v="1175.8499999999999"/>
    <n v="89.95"/>
    <d v="2012-05-03T00:00:00"/>
    <s v="Active"/>
    <x v="1"/>
    <m/>
    <m/>
    <n v="2012"/>
  </r>
  <r>
    <n v="2"/>
    <x v="1"/>
    <n v="92"/>
    <x v="25"/>
    <s v="Young, Kelly T"/>
    <n v="11240"/>
    <x v="57"/>
    <n v="1175.08"/>
    <n v="82.05"/>
    <d v="2012-05-03T00:00:00"/>
    <s v="Active"/>
    <x v="1"/>
    <m/>
    <m/>
    <n v="2012"/>
  </r>
  <r>
    <n v="2"/>
    <x v="1"/>
    <n v="93"/>
    <x v="26"/>
    <s v="McCloskey, Mike J"/>
    <n v="10056"/>
    <x v="79"/>
    <n v="2746.16"/>
    <n v="181.39"/>
    <d v="2012-05-03T00:00:00"/>
    <s v="Active"/>
    <x v="1"/>
    <m/>
    <m/>
    <n v="2012"/>
  </r>
  <r>
    <n v="2"/>
    <x v="1"/>
    <n v="93"/>
    <x v="26"/>
    <s v="Moreno, Pristina Q"/>
    <n v="11646"/>
    <x v="4"/>
    <n v="1246.4000000000001"/>
    <n v="89.57"/>
    <d v="2012-05-03T00:00:00"/>
    <s v="Active"/>
    <x v="1"/>
    <m/>
    <m/>
    <n v="2012"/>
  </r>
  <r>
    <n v="2"/>
    <x v="1"/>
    <n v="93"/>
    <x v="26"/>
    <s v="Snyder, Judy "/>
    <n v="6001"/>
    <x v="80"/>
    <n v="1779.88"/>
    <n v="122.63"/>
    <d v="2012-05-03T00:00:00"/>
    <s v="Active"/>
    <x v="1"/>
    <m/>
    <m/>
    <n v="2012"/>
  </r>
  <r>
    <n v="2"/>
    <x v="1"/>
    <n v="93"/>
    <x v="26"/>
    <s v="Paschal, Jaimi "/>
    <n v="12657"/>
    <x v="60"/>
    <n v="5024.43"/>
    <n v="384.36"/>
    <d v="2012-05-03T00:00:00"/>
    <s v="Voluntary Resignation"/>
    <x v="1"/>
    <m/>
    <m/>
    <n v="2012"/>
  </r>
  <r>
    <n v="2"/>
    <x v="1"/>
    <n v="93"/>
    <x v="26"/>
    <s v="Cahill, Melissa L"/>
    <n v="12356"/>
    <x v="61"/>
    <n v="2000"/>
    <n v="148.03"/>
    <d v="2012-05-03T00:00:00"/>
    <s v="Active"/>
    <x v="1"/>
    <m/>
    <m/>
    <n v="2012"/>
  </r>
  <r>
    <n v="2"/>
    <x v="1"/>
    <n v="93"/>
    <x v="26"/>
    <s v="Johnson, Cheri D"/>
    <n v="12769"/>
    <x v="61"/>
    <n v="2044.23"/>
    <n v="156.38"/>
    <d v="2012-05-03T00:00:00"/>
    <s v="Active"/>
    <x v="1"/>
    <m/>
    <m/>
    <n v="2012"/>
  </r>
  <r>
    <n v="2"/>
    <x v="1"/>
    <n v="93"/>
    <x v="26"/>
    <s v="Murchison, David B"/>
    <n v="12329"/>
    <x v="61"/>
    <n v="2059.62"/>
    <n v="153.51"/>
    <d v="2012-05-03T00:00:00"/>
    <s v="Active"/>
    <x v="1"/>
    <m/>
    <m/>
    <n v="2012"/>
  </r>
  <r>
    <n v="2"/>
    <x v="1"/>
    <n v="93"/>
    <x v="26"/>
    <s v="Hidalgo, Larry "/>
    <n v="12529"/>
    <x v="62"/>
    <n v="2588.7800000000002"/>
    <n v="198.04"/>
    <d v="2012-05-03T00:00:00"/>
    <s v="Active"/>
    <x v="1"/>
    <m/>
    <m/>
    <n v="2012"/>
  </r>
  <r>
    <n v="2"/>
    <x v="1"/>
    <n v="93"/>
    <x v="26"/>
    <s v="Wilson, Mark T"/>
    <n v="12165"/>
    <x v="81"/>
    <n v="1708.88"/>
    <n v="124.15"/>
    <d v="2012-05-03T00:00:00"/>
    <s v="Active"/>
    <x v="1"/>
    <m/>
    <m/>
    <n v="2012"/>
  </r>
  <r>
    <n v="3"/>
    <x v="2"/>
    <n v="3"/>
    <x v="32"/>
    <s v="Hobson, Jeannette "/>
    <n v="203"/>
    <x v="82"/>
    <n v="1669.07"/>
    <n v="127.68"/>
    <d v="2012-05-03T00:00:00"/>
    <s v="Active"/>
    <x v="1"/>
    <m/>
    <m/>
    <n v="2012"/>
  </r>
  <r>
    <n v="3"/>
    <x v="2"/>
    <n v="4"/>
    <x v="0"/>
    <s v="LeCorre, Sandra L"/>
    <n v="13400"/>
    <x v="0"/>
    <n v="1224.75"/>
    <n v="93.69"/>
    <d v="2012-05-03T00:00:00"/>
    <s v="Active"/>
    <x v="3"/>
    <m/>
    <m/>
    <n v="2012"/>
  </r>
  <r>
    <n v="3"/>
    <x v="2"/>
    <n v="4"/>
    <x v="0"/>
    <s v="Phemister, Loretta M"/>
    <n v="13380"/>
    <x v="0"/>
    <n v="1207.5"/>
    <n v="92.38"/>
    <d v="2012-05-03T00:00:00"/>
    <s v="Active"/>
    <x v="3"/>
    <m/>
    <m/>
    <n v="2012"/>
  </r>
  <r>
    <n v="3"/>
    <x v="2"/>
    <n v="4"/>
    <x v="0"/>
    <s v="Roseno, Denise L"/>
    <n v="12592"/>
    <x v="0"/>
    <n v="1344.77"/>
    <n v="96.79"/>
    <d v="2012-05-03T00:00:00"/>
    <s v="Active"/>
    <x v="1"/>
    <m/>
    <m/>
    <n v="2012"/>
  </r>
  <r>
    <n v="3"/>
    <x v="2"/>
    <n v="4"/>
    <x v="0"/>
    <s v="Spruit, Nancy J"/>
    <n v="11855"/>
    <x v="0"/>
    <n v="1523.3"/>
    <n v="112.48"/>
    <d v="2012-05-03T00:00:00"/>
    <s v="Active"/>
    <x v="1"/>
    <m/>
    <m/>
    <n v="2012"/>
  </r>
  <r>
    <n v="3"/>
    <x v="2"/>
    <n v="4"/>
    <x v="0"/>
    <s v="Ulrich, Wendy L"/>
    <n v="9389"/>
    <x v="0"/>
    <n v="1382.95"/>
    <n v="103.51"/>
    <d v="2012-05-03T00:00:00"/>
    <s v="Active"/>
    <x v="1"/>
    <m/>
    <m/>
    <n v="2012"/>
  </r>
  <r>
    <n v="3"/>
    <x v="2"/>
    <n v="4"/>
    <x v="0"/>
    <s v="Zepeda, Minerva S"/>
    <n v="13434"/>
    <x v="0"/>
    <n v="641.74"/>
    <n v="49.1"/>
    <d v="2012-05-03T00:00:00"/>
    <s v="Active"/>
    <x v="0"/>
    <m/>
    <m/>
    <n v="2012"/>
  </r>
  <r>
    <n v="3"/>
    <x v="2"/>
    <n v="4"/>
    <x v="0"/>
    <s v="McNealy, Tamara "/>
    <n v="174"/>
    <x v="1"/>
    <n v="2254.6999999999998"/>
    <n v="168.43"/>
    <d v="2012-05-03T00:00:00"/>
    <s v="Active"/>
    <x v="1"/>
    <m/>
    <m/>
    <n v="2012"/>
  </r>
  <r>
    <n v="3"/>
    <x v="2"/>
    <n v="6"/>
    <x v="1"/>
    <s v="Cano, Noel M"/>
    <n v="13080"/>
    <x v="3"/>
    <n v="1047.1300000000001"/>
    <n v="151.30000000000001"/>
    <d v="2012-05-03T00:00:00"/>
    <s v="Active"/>
    <x v="0"/>
    <m/>
    <m/>
    <n v="2012"/>
  </r>
  <r>
    <n v="3"/>
    <x v="2"/>
    <n v="6"/>
    <x v="1"/>
    <s v="Carrasco, Mark G"/>
    <n v="12025"/>
    <x v="3"/>
    <n v="1385.11"/>
    <n v="101.91"/>
    <d v="2012-05-03T00:00:00"/>
    <s v="Active"/>
    <x v="1"/>
    <m/>
    <m/>
    <n v="2012"/>
  </r>
  <r>
    <n v="3"/>
    <x v="2"/>
    <n v="6"/>
    <x v="1"/>
    <s v="De La Cruz, Joseph "/>
    <n v="13576"/>
    <x v="3"/>
    <n v="1075"/>
    <n v="82.24"/>
    <d v="2012-05-03T00:00:00"/>
    <s v="Active"/>
    <x v="0"/>
    <m/>
    <m/>
    <n v="2012"/>
  </r>
  <r>
    <n v="3"/>
    <x v="2"/>
    <n v="6"/>
    <x v="1"/>
    <s v="Der-Hacopian, Elin "/>
    <n v="12823"/>
    <x v="3"/>
    <n v="690.68"/>
    <n v="99.79"/>
    <d v="2012-05-03T00:00:00"/>
    <s v="Active"/>
    <x v="0"/>
    <m/>
    <m/>
    <n v="2012"/>
  </r>
  <r>
    <n v="3"/>
    <x v="2"/>
    <n v="6"/>
    <x v="1"/>
    <s v="Miranda, Mario A"/>
    <n v="11823"/>
    <x v="3"/>
    <n v="814.42"/>
    <n v="62.3"/>
    <d v="2012-05-03T00:00:00"/>
    <s v="Active"/>
    <x v="0"/>
    <m/>
    <m/>
    <n v="2012"/>
  </r>
  <r>
    <n v="3"/>
    <x v="2"/>
    <n v="6"/>
    <x v="1"/>
    <s v="Sohal, Satwinder K"/>
    <n v="13277"/>
    <x v="3"/>
    <n v="1470"/>
    <n v="105.99"/>
    <d v="2012-05-03T00:00:00"/>
    <s v="Active"/>
    <x v="1"/>
    <m/>
    <m/>
    <n v="2012"/>
  </r>
  <r>
    <n v="3"/>
    <x v="2"/>
    <n v="12"/>
    <x v="33"/>
    <s v="Berry, Christina A"/>
    <n v="13340"/>
    <x v="84"/>
    <n v="1690.26"/>
    <n v="129.31"/>
    <d v="2012-05-03T00:00:00"/>
    <s v="Active"/>
    <x v="3"/>
    <m/>
    <m/>
    <n v="2012"/>
  </r>
  <r>
    <n v="3"/>
    <x v="2"/>
    <n v="12"/>
    <x v="33"/>
    <s v="Freer, Melissa E"/>
    <n v="12293"/>
    <x v="84"/>
    <n v="1450.24"/>
    <n v="99.24"/>
    <d v="2012-05-03T00:00:00"/>
    <s v="Active"/>
    <x v="1"/>
    <m/>
    <m/>
    <n v="2012"/>
  </r>
  <r>
    <n v="3"/>
    <x v="2"/>
    <n v="12"/>
    <x v="33"/>
    <s v="Hultquist, Erika L"/>
    <n v="9521"/>
    <x v="84"/>
    <n v="300.43"/>
    <n v="22.99"/>
    <d v="2012-05-03T00:00:00"/>
    <s v="Seasonal"/>
    <x v="0"/>
    <m/>
    <m/>
    <n v="2012"/>
  </r>
  <r>
    <n v="3"/>
    <x v="2"/>
    <n v="12"/>
    <x v="33"/>
    <s v="Lopez, Robin M"/>
    <n v="13497"/>
    <x v="84"/>
    <n v="1006.25"/>
    <n v="107.63"/>
    <d v="2012-05-03T00:00:00"/>
    <s v="Active"/>
    <x v="0"/>
    <m/>
    <m/>
    <n v="2012"/>
  </r>
  <r>
    <n v="3"/>
    <x v="2"/>
    <n v="12"/>
    <x v="33"/>
    <s v="Quinn , Melody "/>
    <n v="13534"/>
    <x v="84"/>
    <n v="572"/>
    <n v="82.64"/>
    <d v="2012-05-03T00:00:00"/>
    <s v="Active"/>
    <x v="0"/>
    <m/>
    <m/>
    <n v="2012"/>
  </r>
  <r>
    <n v="3"/>
    <x v="2"/>
    <n v="12"/>
    <x v="33"/>
    <s v="Walter, Michelle A"/>
    <n v="12303"/>
    <x v="84"/>
    <n v="1795.2"/>
    <n v="137.33000000000001"/>
    <d v="2012-05-03T00:00:00"/>
    <s v="Active"/>
    <x v="3"/>
    <m/>
    <m/>
    <n v="2012"/>
  </r>
  <r>
    <n v="3"/>
    <x v="2"/>
    <n v="12"/>
    <x v="33"/>
    <s v="Palacios, Jessica A"/>
    <n v="10534"/>
    <x v="86"/>
    <n v="3077"/>
    <n v="194.42"/>
    <d v="2012-05-03T00:00:00"/>
    <s v="Active"/>
    <x v="1"/>
    <m/>
    <m/>
    <n v="2012"/>
  </r>
  <r>
    <n v="3"/>
    <x v="2"/>
    <n v="16"/>
    <x v="29"/>
    <s v="Nyswonger, Jennifer J"/>
    <n v="11720"/>
    <x v="87"/>
    <n v="2495.92"/>
    <n v="180.15"/>
    <d v="2012-05-03T00:00:00"/>
    <s v="Active"/>
    <x v="1"/>
    <m/>
    <m/>
    <n v="2012"/>
  </r>
  <r>
    <n v="3"/>
    <x v="2"/>
    <n v="16"/>
    <x v="29"/>
    <s v="Minks, Annalise C"/>
    <n v="13601"/>
    <x v="70"/>
    <n v="2000"/>
    <n v="153"/>
    <d v="2012-05-03T00:00:00"/>
    <s v="Active"/>
    <x v="1"/>
    <m/>
    <m/>
    <n v="2012"/>
  </r>
  <r>
    <n v="3"/>
    <x v="2"/>
    <n v="16"/>
    <x v="29"/>
    <s v="Junge, Teri "/>
    <n v="10494"/>
    <x v="71"/>
    <n v="3071.89"/>
    <n v="211.58"/>
    <d v="2012-05-03T00:00:00"/>
    <s v="Active"/>
    <x v="1"/>
    <m/>
    <m/>
    <n v="2012"/>
  </r>
  <r>
    <n v="3"/>
    <x v="2"/>
    <n v="24"/>
    <x v="4"/>
    <s v="Dhaliwal, Jasjit K"/>
    <n v="13286"/>
    <x v="11"/>
    <n v="900"/>
    <n v="83.24"/>
    <d v="2012-05-03T00:00:00"/>
    <s v="Terminated"/>
    <x v="0"/>
    <m/>
    <m/>
    <n v="2012"/>
  </r>
  <r>
    <n v="3"/>
    <x v="2"/>
    <n v="24"/>
    <x v="4"/>
    <s v="Hunter, Candace M"/>
    <n v="12899"/>
    <x v="11"/>
    <n v="1320"/>
    <n v="100.98"/>
    <d v="2012-05-03T00:00:00"/>
    <s v="Active"/>
    <x v="1"/>
    <m/>
    <m/>
    <n v="2012"/>
  </r>
  <r>
    <n v="3"/>
    <x v="2"/>
    <n v="24"/>
    <x v="4"/>
    <s v="Ibarra, Karina "/>
    <n v="12763"/>
    <x v="11"/>
    <n v="1358.72"/>
    <n v="103.94"/>
    <d v="2012-05-03T00:00:00"/>
    <s v="Active"/>
    <x v="0"/>
    <m/>
    <m/>
    <n v="2012"/>
  </r>
  <r>
    <n v="3"/>
    <x v="2"/>
    <n v="24"/>
    <x v="4"/>
    <s v="Maddox, Kimberly "/>
    <n v="13417"/>
    <x v="11"/>
    <n v="173.4"/>
    <n v="25.05"/>
    <d v="2012-05-03T00:00:00"/>
    <s v="Seasonal"/>
    <x v="0"/>
    <m/>
    <m/>
    <n v="2012"/>
  </r>
  <r>
    <n v="3"/>
    <x v="2"/>
    <n v="24"/>
    <x v="4"/>
    <s v="Oglesby, Shelea D"/>
    <n v="11517"/>
    <x v="11"/>
    <n v="1475.7"/>
    <n v="107.99"/>
    <d v="2012-05-03T00:00:00"/>
    <s v="Active"/>
    <x v="1"/>
    <m/>
    <m/>
    <n v="2012"/>
  </r>
  <r>
    <n v="3"/>
    <x v="2"/>
    <n v="24"/>
    <x v="4"/>
    <s v="Porter, Stacey  "/>
    <n v="12766"/>
    <x v="11"/>
    <n v="816.04"/>
    <n v="55.43"/>
    <d v="2012-05-03T00:00:00"/>
    <s v="Active"/>
    <x v="1"/>
    <m/>
    <m/>
    <n v="2012"/>
  </r>
  <r>
    <n v="3"/>
    <x v="2"/>
    <n v="24"/>
    <x v="4"/>
    <s v="Rounsivill, Sheryl "/>
    <n v="1264"/>
    <x v="11"/>
    <n v="1906.31"/>
    <n v="140.01"/>
    <d v="2012-05-03T00:00:00"/>
    <s v="Active"/>
    <x v="1"/>
    <m/>
    <m/>
    <n v="2012"/>
  </r>
  <r>
    <n v="3"/>
    <x v="2"/>
    <n v="24"/>
    <x v="4"/>
    <s v="Stallard, Jojie M"/>
    <n v="13406"/>
    <x v="11"/>
    <n v="1100"/>
    <n v="158.94999999999999"/>
    <d v="2012-05-03T00:00:00"/>
    <s v="Active"/>
    <x v="0"/>
    <m/>
    <m/>
    <n v="2012"/>
  </r>
  <r>
    <n v="3"/>
    <x v="2"/>
    <n v="24"/>
    <x v="4"/>
    <s v="Steiner, Brittney R"/>
    <n v="13015"/>
    <x v="11"/>
    <n v="1648"/>
    <n v="126.08"/>
    <d v="2012-05-03T00:00:00"/>
    <s v="Active"/>
    <x v="3"/>
    <m/>
    <m/>
    <n v="2012"/>
  </r>
  <r>
    <n v="3"/>
    <x v="2"/>
    <n v="24"/>
    <x v="4"/>
    <s v="Tucker, Jason M"/>
    <n v="12921"/>
    <x v="11"/>
    <n v="1112.4000000000001"/>
    <n v="85.1"/>
    <d v="2012-05-03T00:00:00"/>
    <s v="Active"/>
    <x v="0"/>
    <m/>
    <m/>
    <n v="2012"/>
  </r>
  <r>
    <n v="3"/>
    <x v="2"/>
    <n v="24"/>
    <x v="4"/>
    <s v="Weiss, Nicole J"/>
    <n v="9817"/>
    <x v="11"/>
    <n v="1483.87"/>
    <n v="101.55"/>
    <d v="2012-05-03T00:00:00"/>
    <s v="Active"/>
    <x v="1"/>
    <m/>
    <m/>
    <n v="2012"/>
  </r>
  <r>
    <n v="3"/>
    <x v="2"/>
    <n v="32"/>
    <x v="8"/>
    <s v="Davis, Kassandra L"/>
    <n v="10879"/>
    <x v="24"/>
    <n v="144.19"/>
    <n v="20.84"/>
    <d v="2012-05-03T00:00:00"/>
    <s v="Active"/>
    <x v="1"/>
    <m/>
    <m/>
    <n v="2012"/>
  </r>
  <r>
    <n v="3"/>
    <x v="2"/>
    <n v="32"/>
    <x v="8"/>
    <s v="Flynn, Pamela C"/>
    <n v="12454"/>
    <x v="24"/>
    <n v="1123.55"/>
    <n v="85.95"/>
    <d v="2012-05-03T00:00:00"/>
    <s v="Active"/>
    <x v="0"/>
    <m/>
    <m/>
    <n v="2012"/>
  </r>
  <r>
    <n v="3"/>
    <x v="2"/>
    <n v="32"/>
    <x v="8"/>
    <s v="Morrison Jr., John T"/>
    <n v="10345"/>
    <x v="24"/>
    <n v="1731.38"/>
    <n v="127.55"/>
    <d v="2012-05-03T00:00:00"/>
    <s v="Active"/>
    <x v="1"/>
    <m/>
    <m/>
    <n v="2012"/>
  </r>
  <r>
    <n v="3"/>
    <x v="2"/>
    <n v="32"/>
    <x v="8"/>
    <s v="Rodriguez, Albert "/>
    <n v="12561"/>
    <x v="24"/>
    <n v="1722.6"/>
    <n v="131.78"/>
    <d v="2012-05-03T00:00:00"/>
    <s v="Active"/>
    <x v="1"/>
    <m/>
    <m/>
    <n v="2012"/>
  </r>
  <r>
    <n v="3"/>
    <x v="2"/>
    <n v="32"/>
    <x v="8"/>
    <s v="White, Lakishia E"/>
    <n v="13524"/>
    <x v="24"/>
    <n v="1543.92"/>
    <n v="118.11"/>
    <d v="2012-05-03T00:00:00"/>
    <s v="Active"/>
    <x v="0"/>
    <m/>
    <m/>
    <n v="2012"/>
  </r>
  <r>
    <n v="3"/>
    <x v="2"/>
    <n v="42"/>
    <x v="10"/>
    <s v="Garcia, Belinda "/>
    <n v="12434"/>
    <x v="88"/>
    <n v="1771.88"/>
    <n v="135.55000000000001"/>
    <d v="2012-05-03T00:00:00"/>
    <s v="Active"/>
    <x v="3"/>
    <m/>
    <m/>
    <n v="2012"/>
  </r>
  <r>
    <n v="3"/>
    <x v="2"/>
    <n v="42"/>
    <x v="10"/>
    <s v="Guinn, Janet E"/>
    <n v="10731"/>
    <x v="26"/>
    <n v="1469.46"/>
    <n v="103.42"/>
    <d v="2012-05-03T00:00:00"/>
    <s v="Active"/>
    <x v="1"/>
    <m/>
    <m/>
    <n v="2012"/>
  </r>
  <r>
    <n v="3"/>
    <x v="2"/>
    <n v="42"/>
    <x v="10"/>
    <s v="Henderson, Pamela M"/>
    <n v="11278"/>
    <x v="26"/>
    <n v="615.66999999999996"/>
    <n v="88.96"/>
    <d v="2012-05-03T00:00:00"/>
    <s v="Active"/>
    <x v="0"/>
    <m/>
    <m/>
    <n v="2012"/>
  </r>
  <r>
    <n v="3"/>
    <x v="2"/>
    <n v="42"/>
    <x v="10"/>
    <s v="Hernandez, Susan D"/>
    <n v="12335"/>
    <x v="26"/>
    <n v="1423.68"/>
    <n v="108.91"/>
    <d v="2012-05-03T00:00:00"/>
    <s v="Active"/>
    <x v="1"/>
    <m/>
    <m/>
    <n v="2012"/>
  </r>
  <r>
    <n v="3"/>
    <x v="2"/>
    <n v="42"/>
    <x v="10"/>
    <s v="Stewart, Ellen S"/>
    <n v="29"/>
    <x v="26"/>
    <n v="2032.5"/>
    <n v="148.44999999999999"/>
    <d v="2012-05-03T00:00:00"/>
    <s v="Active"/>
    <x v="1"/>
    <m/>
    <m/>
    <n v="2012"/>
  </r>
  <r>
    <n v="3"/>
    <x v="2"/>
    <n v="46"/>
    <x v="11"/>
    <s v="Esparza, John L"/>
    <n v="12304"/>
    <x v="27"/>
    <n v="926.42"/>
    <n v="133.87"/>
    <d v="2012-05-03T00:00:00"/>
    <s v="Active"/>
    <x v="0"/>
    <m/>
    <m/>
    <n v="2012"/>
  </r>
  <r>
    <n v="3"/>
    <x v="2"/>
    <n v="46"/>
    <x v="11"/>
    <s v="Leach, Larry W"/>
    <n v="10149"/>
    <x v="27"/>
    <n v="1167.6199999999999"/>
    <n v="89.32"/>
    <d v="2012-05-03T00:00:00"/>
    <s v="Active"/>
    <x v="0"/>
    <m/>
    <m/>
    <n v="2012"/>
  </r>
  <r>
    <n v="3"/>
    <x v="2"/>
    <n v="46"/>
    <x v="11"/>
    <s v="Rodriguez, Jose "/>
    <n v="11790"/>
    <x v="27"/>
    <n v="1227.3800000000001"/>
    <n v="93.9"/>
    <d v="2012-05-03T00:00:00"/>
    <s v="Active"/>
    <x v="0"/>
    <m/>
    <m/>
    <n v="2012"/>
  </r>
  <r>
    <n v="3"/>
    <x v="2"/>
    <n v="46"/>
    <x v="11"/>
    <s v="Sullivan, Vincent P"/>
    <n v="10869"/>
    <x v="27"/>
    <n v="47.32"/>
    <n v="6.83"/>
    <d v="2012-05-03T00:00:00"/>
    <s v="Seasonal"/>
    <x v="0"/>
    <m/>
    <m/>
    <n v="2012"/>
  </r>
  <r>
    <n v="3"/>
    <x v="2"/>
    <n v="46"/>
    <x v="11"/>
    <s v="Townsend, Jesse J"/>
    <n v="10996"/>
    <x v="27"/>
    <n v="200"/>
    <n v="28.9"/>
    <d v="2012-05-03T00:00:00"/>
    <s v="Active"/>
    <x v="0"/>
    <m/>
    <m/>
    <n v="2012"/>
  </r>
  <r>
    <n v="3"/>
    <x v="2"/>
    <n v="46"/>
    <x v="11"/>
    <s v="Keever, Frank M"/>
    <n v="11750"/>
    <x v="28"/>
    <n v="1689"/>
    <n v="129.21"/>
    <d v="2012-05-03T00:00:00"/>
    <s v="Active"/>
    <x v="1"/>
    <m/>
    <m/>
    <n v="2012"/>
  </r>
  <r>
    <n v="3"/>
    <x v="2"/>
    <n v="62"/>
    <x v="13"/>
    <s v="Airoso, David B"/>
    <n v="13037"/>
    <x v="30"/>
    <n v="1350"/>
    <n v="79.91"/>
    <d v="2012-05-03T00:00:00"/>
    <s v="Active"/>
    <x v="1"/>
    <m/>
    <m/>
    <n v="2012"/>
  </r>
  <r>
    <n v="3"/>
    <x v="2"/>
    <n v="62"/>
    <x v="13"/>
    <s v="Brackett, Jerry R"/>
    <n v="12689"/>
    <x v="30"/>
    <n v="1151.42"/>
    <n v="91.44"/>
    <d v="2012-05-03T00:00:00"/>
    <s v="Active"/>
    <x v="0"/>
    <m/>
    <m/>
    <n v="2012"/>
  </r>
  <r>
    <n v="3"/>
    <x v="2"/>
    <n v="62"/>
    <x v="13"/>
    <s v="Holmen, Sumi G"/>
    <n v="12858"/>
    <x v="30"/>
    <n v="929.83"/>
    <n v="84.68"/>
    <d v="2012-05-03T00:00:00"/>
    <s v="Active"/>
    <x v="0"/>
    <m/>
    <m/>
    <n v="2012"/>
  </r>
  <r>
    <n v="3"/>
    <x v="2"/>
    <n v="62"/>
    <x v="13"/>
    <s v="Maokhamphiou, Seng  "/>
    <n v="11797"/>
    <x v="30"/>
    <n v="1649.35"/>
    <n v="121.01"/>
    <d v="2012-05-03T00:00:00"/>
    <s v="Active"/>
    <x v="1"/>
    <m/>
    <m/>
    <n v="2012"/>
  </r>
  <r>
    <n v="3"/>
    <x v="2"/>
    <n v="62"/>
    <x v="13"/>
    <s v="Reynolds, Jason T"/>
    <n v="13405"/>
    <x v="30"/>
    <n v="640"/>
    <n v="92.48"/>
    <d v="2012-05-03T00:00:00"/>
    <s v="Active"/>
    <x v="0"/>
    <m/>
    <m/>
    <n v="2012"/>
  </r>
  <r>
    <n v="3"/>
    <x v="2"/>
    <n v="62"/>
    <x v="13"/>
    <s v="Stock, Rick A"/>
    <n v="11822"/>
    <x v="30"/>
    <n v="1623.5"/>
    <n v="234.6"/>
    <d v="2012-05-03T00:00:00"/>
    <s v="Active"/>
    <x v="0"/>
    <m/>
    <m/>
    <n v="2012"/>
  </r>
  <r>
    <n v="3"/>
    <x v="2"/>
    <n v="67"/>
    <x v="14"/>
    <s v="Barger, Christopher T"/>
    <n v="12408"/>
    <x v="31"/>
    <n v="1772.2"/>
    <n v="135.58000000000001"/>
    <d v="2012-05-03T00:00:00"/>
    <s v="Active"/>
    <x v="1"/>
    <m/>
    <m/>
    <n v="2012"/>
  </r>
  <r>
    <n v="3"/>
    <x v="2"/>
    <n v="67"/>
    <x v="14"/>
    <s v="Wong, Joseph T"/>
    <n v="12765"/>
    <x v="31"/>
    <n v="1196.79"/>
    <n v="91.55"/>
    <d v="2012-05-03T00:00:00"/>
    <s v="Active"/>
    <x v="0"/>
    <m/>
    <m/>
    <n v="2012"/>
  </r>
  <r>
    <n v="3"/>
    <x v="2"/>
    <n v="72"/>
    <x v="15"/>
    <s v="Berry, William R"/>
    <n v="12564"/>
    <x v="32"/>
    <n v="599.28"/>
    <n v="86.61"/>
    <d v="2012-05-03T00:00:00"/>
    <s v="Seasonal"/>
    <x v="0"/>
    <m/>
    <m/>
    <n v="2012"/>
  </r>
  <r>
    <n v="3"/>
    <x v="2"/>
    <n v="72"/>
    <x v="15"/>
    <s v="Brown, Shaun E"/>
    <n v="12482"/>
    <x v="32"/>
    <n v="585.58000000000004"/>
    <n v="84.62"/>
    <d v="2012-05-03T00:00:00"/>
    <s v="Active"/>
    <x v="0"/>
    <m/>
    <m/>
    <n v="2012"/>
  </r>
  <r>
    <n v="3"/>
    <x v="2"/>
    <n v="72"/>
    <x v="15"/>
    <s v="Cerpa, Leticia "/>
    <n v="12822"/>
    <x v="32"/>
    <n v="1360"/>
    <n v="104.04"/>
    <d v="2012-05-03T00:00:00"/>
    <s v="Active"/>
    <x v="1"/>
    <m/>
    <m/>
    <n v="2012"/>
  </r>
  <r>
    <n v="3"/>
    <x v="2"/>
    <n v="72"/>
    <x v="15"/>
    <s v="Chang, Xi "/>
    <n v="13401"/>
    <x v="32"/>
    <n v="396"/>
    <n v="57.22"/>
    <d v="2012-05-03T00:00:00"/>
    <s v="Active"/>
    <x v="0"/>
    <m/>
    <m/>
    <n v="2012"/>
  </r>
  <r>
    <n v="3"/>
    <x v="2"/>
    <n v="72"/>
    <x v="15"/>
    <s v="Cummings, William J"/>
    <n v="11905"/>
    <x v="32"/>
    <n v="1523.69"/>
    <n v="116.56"/>
    <d v="2012-05-03T00:00:00"/>
    <s v="Active"/>
    <x v="1"/>
    <m/>
    <m/>
    <n v="2012"/>
  </r>
  <r>
    <n v="3"/>
    <x v="2"/>
    <n v="72"/>
    <x v="15"/>
    <s v="Kramer, Kenneth J"/>
    <n v="13599"/>
    <x v="32"/>
    <n v="1110"/>
    <n v="160.4"/>
    <d v="2012-05-03T00:00:00"/>
    <s v="Active"/>
    <x v="0"/>
    <m/>
    <m/>
    <n v="2012"/>
  </r>
  <r>
    <n v="3"/>
    <x v="2"/>
    <n v="72"/>
    <x v="15"/>
    <s v="O'keefe, Jessica L"/>
    <n v="13399"/>
    <x v="32"/>
    <n v="816"/>
    <n v="62.42"/>
    <d v="2012-05-03T00:00:00"/>
    <s v="Active"/>
    <x v="0"/>
    <m/>
    <m/>
    <n v="2012"/>
  </r>
  <r>
    <n v="3"/>
    <x v="2"/>
    <n v="72"/>
    <x v="15"/>
    <s v="Phillips, Frank R"/>
    <n v="12897"/>
    <x v="32"/>
    <n v="1367.04"/>
    <n v="104.58"/>
    <d v="2012-05-03T00:00:00"/>
    <s v="Active"/>
    <x v="0"/>
    <m/>
    <m/>
    <n v="2012"/>
  </r>
  <r>
    <n v="3"/>
    <x v="2"/>
    <n v="72"/>
    <x v="15"/>
    <s v="Rankin, Brenda E"/>
    <n v="13525"/>
    <x v="32"/>
    <n v="780.16"/>
    <n v="59.68"/>
    <d v="2012-05-03T00:00:00"/>
    <s v="Active"/>
    <x v="0"/>
    <m/>
    <m/>
    <n v="2012"/>
  </r>
  <r>
    <n v="3"/>
    <x v="2"/>
    <n v="72"/>
    <x v="15"/>
    <s v="Shahbazi, Mohamad M"/>
    <n v="12767"/>
    <x v="32"/>
    <n v="688.08"/>
    <n v="99.43"/>
    <d v="2012-05-03T00:00:00"/>
    <s v="Active"/>
    <x v="0"/>
    <m/>
    <m/>
    <n v="2012"/>
  </r>
  <r>
    <n v="3"/>
    <x v="2"/>
    <n v="72"/>
    <x v="15"/>
    <s v="Stewart, Edward E"/>
    <n v="11715"/>
    <x v="32"/>
    <n v="556.79999999999995"/>
    <n v="42.59"/>
    <d v="2012-05-03T00:00:00"/>
    <s v="Active"/>
    <x v="0"/>
    <m/>
    <m/>
    <n v="2012"/>
  </r>
  <r>
    <n v="3"/>
    <x v="2"/>
    <n v="72"/>
    <x v="15"/>
    <s v="Taylor, Bradford R"/>
    <n v="12244"/>
    <x v="32"/>
    <n v="1517.16"/>
    <n v="116.06"/>
    <d v="2012-05-03T00:00:00"/>
    <s v="Active"/>
    <x v="0"/>
    <m/>
    <m/>
    <n v="2012"/>
  </r>
  <r>
    <n v="3"/>
    <x v="2"/>
    <n v="72"/>
    <x v="15"/>
    <s v="Von Ah, Jonathan A"/>
    <n v="12647"/>
    <x v="32"/>
    <n v="1433"/>
    <n v="109.63"/>
    <d v="2012-05-03T00:00:00"/>
    <s v="Active"/>
    <x v="1"/>
    <m/>
    <m/>
    <n v="2012"/>
  </r>
  <r>
    <n v="3"/>
    <x v="2"/>
    <n v="74"/>
    <x v="16"/>
    <s v="Wirt, Nancy G"/>
    <n v="13454"/>
    <x v="34"/>
    <n v="1346.91"/>
    <n v="103.04"/>
    <d v="2012-05-03T00:00:00"/>
    <s v="Active"/>
    <x v="1"/>
    <m/>
    <m/>
    <n v="2012"/>
  </r>
  <r>
    <n v="3"/>
    <x v="2"/>
    <n v="75"/>
    <x v="17"/>
    <s v="Causer, Crystal P"/>
    <n v="13580"/>
    <x v="35"/>
    <n v="380"/>
    <n v="54.91"/>
    <d v="2012-05-03T00:00:00"/>
    <s v="Active"/>
    <x v="2"/>
    <m/>
    <m/>
    <n v="2012"/>
  </r>
  <r>
    <n v="3"/>
    <x v="2"/>
    <n v="75"/>
    <x v="17"/>
    <s v="Flores, Juliana "/>
    <n v="13581"/>
    <x v="35"/>
    <n v="380"/>
    <n v="54.91"/>
    <d v="2012-05-03T00:00:00"/>
    <s v="Active"/>
    <x v="2"/>
    <m/>
    <m/>
    <n v="2012"/>
  </r>
  <r>
    <n v="3"/>
    <x v="2"/>
    <n v="75"/>
    <x v="17"/>
    <s v="Mendez, Carmen L"/>
    <n v="13629"/>
    <x v="35"/>
    <n v="380"/>
    <n v="54.91"/>
    <d v="2012-05-03T00:00:00"/>
    <s v="Active"/>
    <x v="2"/>
    <m/>
    <m/>
    <n v="2012"/>
  </r>
  <r>
    <n v="3"/>
    <x v="2"/>
    <n v="75"/>
    <x v="17"/>
    <s v="Meraz, Elizabeth A"/>
    <n v="13587"/>
    <x v="35"/>
    <n v="380"/>
    <n v="54.91"/>
    <d v="2012-05-03T00:00:00"/>
    <s v="Active"/>
    <x v="2"/>
    <m/>
    <m/>
    <n v="2012"/>
  </r>
  <r>
    <n v="3"/>
    <x v="2"/>
    <n v="75"/>
    <x v="17"/>
    <s v="Rameno, Velen R"/>
    <n v="13588"/>
    <x v="35"/>
    <n v="365.75"/>
    <n v="52.85"/>
    <d v="2012-05-03T00:00:00"/>
    <s v="Active"/>
    <x v="2"/>
    <m/>
    <m/>
    <n v="2012"/>
  </r>
  <r>
    <n v="3"/>
    <x v="2"/>
    <n v="75"/>
    <x v="17"/>
    <s v="Stebens, Ashley  "/>
    <n v="13589"/>
    <x v="35"/>
    <n v="380"/>
    <n v="54.91"/>
    <d v="2012-05-03T00:00:00"/>
    <s v="Active"/>
    <x v="2"/>
    <m/>
    <m/>
    <n v="2012"/>
  </r>
  <r>
    <n v="3"/>
    <x v="2"/>
    <n v="77"/>
    <x v="42"/>
    <s v="Schumm, Ashley R"/>
    <n v="13531"/>
    <x v="83"/>
    <n v="268"/>
    <n v="38.74"/>
    <d v="2012-05-03T00:00:00"/>
    <s v="Active"/>
    <x v="2"/>
    <m/>
    <m/>
    <n v="2012"/>
  </r>
  <r>
    <n v="3"/>
    <x v="2"/>
    <n v="79"/>
    <x v="18"/>
    <s v="Jenkins, Amanda L"/>
    <n v="10666"/>
    <x v="36"/>
    <n v="2214.56"/>
    <n v="169.41"/>
    <d v="2012-05-03T00:00:00"/>
    <s v="Active"/>
    <x v="1"/>
    <m/>
    <m/>
    <n v="2012"/>
  </r>
  <r>
    <n v="3"/>
    <x v="2"/>
    <n v="79"/>
    <x v="18"/>
    <s v="Soares, Kim "/>
    <n v="32"/>
    <x v="37"/>
    <n v="2496.4"/>
    <n v="153.49"/>
    <d v="2012-05-03T00:00:00"/>
    <s v="Active"/>
    <x v="1"/>
    <m/>
    <m/>
    <n v="2012"/>
  </r>
  <r>
    <n v="3"/>
    <x v="2"/>
    <n v="80"/>
    <x v="19"/>
    <s v="Heu, Maybo "/>
    <n v="12593"/>
    <x v="4"/>
    <n v="2224.38"/>
    <n v="170.16"/>
    <d v="2012-05-03T00:00:00"/>
    <s v="Active"/>
    <x v="1"/>
    <m/>
    <m/>
    <n v="2012"/>
  </r>
  <r>
    <n v="3"/>
    <x v="2"/>
    <n v="80"/>
    <x v="19"/>
    <s v="Swiger, John R"/>
    <n v="9471"/>
    <x v="39"/>
    <n v="4805"/>
    <n v="361.76"/>
    <d v="2012-05-03T00:00:00"/>
    <s v="Active"/>
    <x v="1"/>
    <m/>
    <m/>
    <n v="2012"/>
  </r>
  <r>
    <n v="3"/>
    <x v="2"/>
    <n v="80"/>
    <x v="19"/>
    <s v="Worthley, Jennifer "/>
    <n v="9697"/>
    <x v="40"/>
    <n v="663.96"/>
    <n v="95.95"/>
    <d v="2012-05-03T00:00:00"/>
    <s v="Active"/>
    <x v="0"/>
    <m/>
    <m/>
    <n v="2012"/>
  </r>
  <r>
    <n v="3"/>
    <x v="2"/>
    <n v="80"/>
    <x v="19"/>
    <s v="Zeno, Lee A"/>
    <n v="13262"/>
    <x v="40"/>
    <n v="896.5"/>
    <n v="97.1"/>
    <d v="2012-05-03T00:00:00"/>
    <s v="Active"/>
    <x v="1"/>
    <m/>
    <m/>
    <n v="2012"/>
  </r>
  <r>
    <n v="3"/>
    <x v="2"/>
    <n v="80"/>
    <x v="19"/>
    <s v="Hall, Cindy L"/>
    <n v="10493"/>
    <x v="41"/>
    <n v="2166.9899999999998"/>
    <n v="157.86000000000001"/>
    <d v="2012-05-03T00:00:00"/>
    <s v="Active"/>
    <x v="1"/>
    <m/>
    <m/>
    <n v="2012"/>
  </r>
  <r>
    <n v="3"/>
    <x v="2"/>
    <n v="82"/>
    <x v="20"/>
    <s v="Hoggard, Joy E"/>
    <n v="13636"/>
    <x v="45"/>
    <n v="1548.3"/>
    <n v="223.72"/>
    <d v="2012-05-03T00:00:00"/>
    <s v="Active"/>
    <x v="1"/>
    <m/>
    <m/>
    <n v="2012"/>
  </r>
  <r>
    <n v="3"/>
    <x v="2"/>
    <n v="82"/>
    <x v="20"/>
    <s v="Martinez, Rochelle L"/>
    <n v="13637"/>
    <x v="45"/>
    <n v="1558.23"/>
    <n v="225.16"/>
    <d v="2012-05-03T00:00:00"/>
    <s v="Active"/>
    <x v="1"/>
    <m/>
    <m/>
    <n v="2012"/>
  </r>
  <r>
    <n v="3"/>
    <x v="2"/>
    <n v="82"/>
    <x v="20"/>
    <s v="Martinez, Teresa M"/>
    <n v="9790"/>
    <x v="45"/>
    <n v="2537.9299999999998"/>
    <n v="189.25"/>
    <d v="2012-05-03T00:00:00"/>
    <s v="Active"/>
    <x v="1"/>
    <m/>
    <m/>
    <n v="2012"/>
  </r>
  <r>
    <n v="3"/>
    <x v="2"/>
    <n v="82"/>
    <x v="20"/>
    <s v="Marzan, Marissa "/>
    <n v="13573"/>
    <x v="45"/>
    <n v="1885.75"/>
    <n v="139.35"/>
    <d v="2012-05-03T00:00:00"/>
    <s v="Active"/>
    <x v="1"/>
    <m/>
    <m/>
    <n v="2012"/>
  </r>
  <r>
    <n v="3"/>
    <x v="2"/>
    <n v="82"/>
    <x v="20"/>
    <s v="Sagle, Joan "/>
    <n v="1058"/>
    <x v="45"/>
    <n v="3130.4"/>
    <n v="230.98"/>
    <d v="2012-05-03T00:00:00"/>
    <s v="Active"/>
    <x v="1"/>
    <m/>
    <m/>
    <n v="2012"/>
  </r>
  <r>
    <n v="3"/>
    <x v="2"/>
    <n v="83"/>
    <x v="21"/>
    <s v="Parento-Garcia, Ellyce N"/>
    <n v="12984"/>
    <x v="77"/>
    <n v="75.03"/>
    <n v="5.74"/>
    <d v="2012-05-03T00:00:00"/>
    <s v="Active"/>
    <x v="1"/>
    <m/>
    <m/>
    <n v="2012"/>
  </r>
  <r>
    <n v="3"/>
    <x v="2"/>
    <n v="83"/>
    <x v="21"/>
    <s v="Matthews, Teri V"/>
    <n v="13452"/>
    <x v="49"/>
    <n v="2824.19"/>
    <n v="216.05"/>
    <d v="2012-05-03T00:00:00"/>
    <s v="Active"/>
    <x v="1"/>
    <m/>
    <m/>
    <n v="2012"/>
  </r>
  <r>
    <n v="3"/>
    <x v="2"/>
    <n v="85"/>
    <x v="22"/>
    <s v="Brown, Mary E"/>
    <n v="13343"/>
    <x v="50"/>
    <n v="1579.5"/>
    <n v="116.77"/>
    <d v="2012-05-03T00:00:00"/>
    <s v="Active"/>
    <x v="1"/>
    <m/>
    <m/>
    <n v="2012"/>
  </r>
  <r>
    <n v="3"/>
    <x v="2"/>
    <n v="85"/>
    <x v="22"/>
    <s v="Cantrell, Dianthea S"/>
    <n v="13367"/>
    <x v="50"/>
    <n v="1147.01"/>
    <n v="85.48"/>
    <d v="2012-05-03T00:00:00"/>
    <s v="Active"/>
    <x v="1"/>
    <m/>
    <m/>
    <n v="2012"/>
  </r>
  <r>
    <n v="3"/>
    <x v="2"/>
    <n v="85"/>
    <x v="22"/>
    <s v="Hulunian, Devon J"/>
    <n v="13344"/>
    <x v="50"/>
    <n v="1736.13"/>
    <n v="131.69999999999999"/>
    <d v="2012-05-03T00:00:00"/>
    <s v="Active"/>
    <x v="1"/>
    <m/>
    <m/>
    <n v="2012"/>
  </r>
  <r>
    <n v="3"/>
    <x v="2"/>
    <n v="85"/>
    <x v="22"/>
    <s v="Palmer, Lavinia D"/>
    <n v="13116"/>
    <x v="50"/>
    <n v="2267.29"/>
    <n v="166.36"/>
    <d v="2012-05-03T00:00:00"/>
    <s v="Active"/>
    <x v="1"/>
    <m/>
    <m/>
    <n v="2012"/>
  </r>
  <r>
    <n v="3"/>
    <x v="2"/>
    <n v="85"/>
    <x v="22"/>
    <s v="Regalo, Ashley C"/>
    <n v="13478"/>
    <x v="50"/>
    <n v="1692.25"/>
    <n v="129.46"/>
    <d v="2012-05-03T00:00:00"/>
    <s v="Active"/>
    <x v="1"/>
    <m/>
    <m/>
    <n v="2012"/>
  </r>
  <r>
    <n v="3"/>
    <x v="2"/>
    <n v="85"/>
    <x v="22"/>
    <s v="Pannett, Michelle D"/>
    <n v="13268"/>
    <x v="47"/>
    <n v="2798.07"/>
    <n v="214.05"/>
    <d v="2012-05-03T00:00:00"/>
    <s v="Active"/>
    <x v="1"/>
    <m/>
    <m/>
    <n v="2012"/>
  </r>
  <r>
    <n v="3"/>
    <x v="2"/>
    <n v="86"/>
    <x v="23"/>
    <s v="Cruz Jr, Domingo "/>
    <n v="13488"/>
    <x v="51"/>
    <n v="1012"/>
    <n v="77.41"/>
    <d v="2012-05-03T00:00:00"/>
    <s v="Active"/>
    <x v="1"/>
    <m/>
    <m/>
    <n v="2012"/>
  </r>
  <r>
    <n v="3"/>
    <x v="2"/>
    <n v="86"/>
    <x v="23"/>
    <s v="Morales Jr., Arturo "/>
    <n v="12721"/>
    <x v="51"/>
    <n v="993.91"/>
    <n v="59.62"/>
    <d v="2012-05-03T00:00:00"/>
    <s v="Active"/>
    <x v="1"/>
    <m/>
    <m/>
    <n v="2012"/>
  </r>
  <r>
    <n v="3"/>
    <x v="2"/>
    <n v="86"/>
    <x v="23"/>
    <s v="Salas, Diana C"/>
    <n v="9362"/>
    <x v="53"/>
    <n v="1849.28"/>
    <n v="135.27000000000001"/>
    <d v="2012-05-03T00:00:00"/>
    <s v="Active"/>
    <x v="1"/>
    <m/>
    <m/>
    <n v="2012"/>
  </r>
  <r>
    <n v="3"/>
    <x v="2"/>
    <n v="86"/>
    <x v="23"/>
    <s v="Cassle, Robert D"/>
    <n v="12067"/>
    <x v="54"/>
    <n v="1690.97"/>
    <n v="124.46"/>
    <d v="2012-05-03T00:00:00"/>
    <s v="Active"/>
    <x v="1"/>
    <m/>
    <m/>
    <n v="2012"/>
  </r>
  <r>
    <n v="3"/>
    <x v="2"/>
    <n v="86"/>
    <x v="23"/>
    <s v="Chapman, Christopher L"/>
    <n v="12669"/>
    <x v="54"/>
    <n v="1203.9000000000001"/>
    <n v="99.44"/>
    <d v="2012-05-03T00:00:00"/>
    <s v="Active"/>
    <x v="1"/>
    <m/>
    <m/>
    <n v="2012"/>
  </r>
  <r>
    <n v="3"/>
    <x v="2"/>
    <n v="87"/>
    <x v="24"/>
    <s v="Helm, Gerald E"/>
    <n v="11030"/>
    <x v="55"/>
    <n v="1644.8"/>
    <n v="118.92"/>
    <d v="2012-05-03T00:00:00"/>
    <s v="Active"/>
    <x v="1"/>
    <m/>
    <m/>
    <n v="2012"/>
  </r>
  <r>
    <n v="3"/>
    <x v="2"/>
    <n v="87"/>
    <x v="24"/>
    <s v="Lopez Jr., Manuel "/>
    <n v="13361"/>
    <x v="55"/>
    <n v="1155"/>
    <n v="82.02"/>
    <d v="2012-05-03T00:00:00"/>
    <s v="Active"/>
    <x v="1"/>
    <m/>
    <m/>
    <n v="2012"/>
  </r>
  <r>
    <n v="3"/>
    <x v="2"/>
    <n v="92"/>
    <x v="25"/>
    <s v="Mello, Mary K"/>
    <n v="10585"/>
    <x v="56"/>
    <n v="2062.3200000000002"/>
    <n v="132.47"/>
    <d v="2012-05-03T00:00:00"/>
    <s v="Active"/>
    <x v="1"/>
    <m/>
    <m/>
    <n v="2012"/>
  </r>
  <r>
    <n v="3"/>
    <x v="2"/>
    <n v="92"/>
    <x v="25"/>
    <s v="Iniguez, Monique V"/>
    <n v="11984"/>
    <x v="57"/>
    <n v="1315.75"/>
    <n v="95.75"/>
    <d v="2012-05-03T00:00:00"/>
    <s v="Active"/>
    <x v="1"/>
    <m/>
    <m/>
    <n v="2012"/>
  </r>
  <r>
    <n v="3"/>
    <x v="2"/>
    <n v="92"/>
    <x v="25"/>
    <s v="Salcido, Destiny K"/>
    <n v="12185"/>
    <x v="57"/>
    <n v="1548.51"/>
    <n v="112.64"/>
    <d v="2012-05-03T00:00:00"/>
    <s v="Active"/>
    <x v="1"/>
    <m/>
    <m/>
    <n v="2012"/>
  </r>
  <r>
    <n v="3"/>
    <x v="2"/>
    <n v="92"/>
    <x v="25"/>
    <s v="Wiles, Frances  K"/>
    <n v="9489"/>
    <x v="57"/>
    <n v="1400.8"/>
    <n v="80.78"/>
    <d v="2012-05-03T00:00:00"/>
    <s v="Active"/>
    <x v="1"/>
    <m/>
    <m/>
    <n v="2012"/>
  </r>
  <r>
    <n v="3"/>
    <x v="2"/>
    <n v="93"/>
    <x v="26"/>
    <s v="Franksen, Jerald D"/>
    <n v="10430"/>
    <x v="60"/>
    <n v="2552.56"/>
    <n v="194.42"/>
    <d v="2012-05-03T00:00:00"/>
    <s v="Active"/>
    <x v="1"/>
    <m/>
    <m/>
    <n v="2012"/>
  </r>
  <r>
    <n v="3"/>
    <x v="2"/>
    <n v="93"/>
    <x v="26"/>
    <s v="Dickson, Kimberly A"/>
    <n v="1122"/>
    <x v="61"/>
    <n v="1909.62"/>
    <n v="141.18"/>
    <d v="2012-05-03T00:00:00"/>
    <s v="Active"/>
    <x v="1"/>
    <m/>
    <m/>
    <n v="2012"/>
  </r>
  <r>
    <n v="3"/>
    <x v="2"/>
    <n v="93"/>
    <x v="26"/>
    <s v="House, Jeffrey S"/>
    <n v="10118"/>
    <x v="61"/>
    <n v="2045.58"/>
    <n v="152.43"/>
    <d v="2012-05-03T00:00:00"/>
    <s v="Active"/>
    <x v="1"/>
    <m/>
    <m/>
    <n v="2012"/>
  </r>
  <r>
    <n v="3"/>
    <x v="2"/>
    <n v="93"/>
    <x v="26"/>
    <s v="Kisla, Lisa A"/>
    <n v="11545"/>
    <x v="61"/>
    <n v="2266.8200000000002"/>
    <n v="167.6"/>
    <d v="2012-05-03T00:00:00"/>
    <s v="Active"/>
    <x v="1"/>
    <m/>
    <m/>
    <n v="2012"/>
  </r>
  <r>
    <n v="3"/>
    <x v="2"/>
    <n v="93"/>
    <x v="26"/>
    <s v="Conklin, Gloria J"/>
    <n v="9877"/>
    <x v="62"/>
    <n v="2227.89"/>
    <n v="165.54"/>
    <d v="2012-05-03T00:00:00"/>
    <s v="Active"/>
    <x v="1"/>
    <m/>
    <m/>
    <n v="2012"/>
  </r>
  <r>
    <n v="3"/>
    <x v="2"/>
    <n v="93"/>
    <x v="26"/>
    <s v="Calleres, Santa V"/>
    <n v="12315"/>
    <x v="40"/>
    <n v="1409.8"/>
    <n v="107.85"/>
    <d v="2012-05-03T00:00:00"/>
    <s v="Active"/>
    <x v="1"/>
    <m/>
    <m/>
    <n v="2012"/>
  </r>
  <r>
    <n v="4"/>
    <x v="3"/>
    <n v="64"/>
    <x v="34"/>
    <s v="Dutra, Donald W"/>
    <n v="12199"/>
    <x v="89"/>
    <n v="1966.01"/>
    <n v="150.4"/>
    <d v="2012-05-03T00:00:00"/>
    <s v="Active"/>
    <x v="1"/>
    <m/>
    <m/>
    <n v="2012"/>
  </r>
  <r>
    <n v="4"/>
    <x v="3"/>
    <n v="64"/>
    <x v="34"/>
    <s v="Kenitzer, Larry L"/>
    <n v="12412"/>
    <x v="89"/>
    <n v="2072.84"/>
    <n v="158.58000000000001"/>
    <d v="2012-05-03T00:00:00"/>
    <s v="Active"/>
    <x v="1"/>
    <m/>
    <m/>
    <n v="2012"/>
  </r>
  <r>
    <n v="4"/>
    <x v="3"/>
    <n v="64"/>
    <x v="34"/>
    <s v="Smith, James E"/>
    <n v="12813"/>
    <x v="89"/>
    <n v="2822.45"/>
    <n v="215.92"/>
    <d v="2012-05-03T00:00:00"/>
    <s v="Terminated"/>
    <x v="1"/>
    <m/>
    <m/>
    <n v="2012"/>
  </r>
  <r>
    <n v="4"/>
    <x v="3"/>
    <n v="64"/>
    <x v="34"/>
    <s v="Smith, Lionel C"/>
    <n v="13110"/>
    <x v="89"/>
    <n v="1796.6"/>
    <n v="137.44"/>
    <d v="2012-05-03T00:00:00"/>
    <s v="Active"/>
    <x v="1"/>
    <m/>
    <m/>
    <n v="2012"/>
  </r>
  <r>
    <n v="4"/>
    <x v="3"/>
    <n v="64"/>
    <x v="34"/>
    <s v="Simmons, Richard E"/>
    <n v="10107"/>
    <x v="90"/>
    <n v="2271.15"/>
    <n v="168.57"/>
    <d v="2012-05-03T00:00:00"/>
    <s v="Active"/>
    <x v="1"/>
    <m/>
    <m/>
    <n v="2012"/>
  </r>
  <r>
    <n v="4"/>
    <x v="3"/>
    <n v="72"/>
    <x v="15"/>
    <s v="Casselman, Christopher K"/>
    <n v="12728"/>
    <x v="32"/>
    <n v="288"/>
    <n v="41.63"/>
    <d v="2012-05-03T00:00:00"/>
    <s v="Voluntary Resignation"/>
    <x v="0"/>
    <m/>
    <m/>
    <n v="2012"/>
  </r>
  <r>
    <n v="4"/>
    <x v="3"/>
    <n v="72"/>
    <x v="15"/>
    <s v="Mills, Jody L"/>
    <n v="12705"/>
    <x v="32"/>
    <n v="305.52"/>
    <n v="44.14"/>
    <d v="2012-05-03T00:00:00"/>
    <s v="Active"/>
    <x v="0"/>
    <m/>
    <m/>
    <n v="2012"/>
  </r>
  <r>
    <n v="4"/>
    <x v="3"/>
    <n v="72"/>
    <x v="15"/>
    <s v="Shoaf, John E"/>
    <n v="13603"/>
    <x v="32"/>
    <n v="301"/>
    <n v="43.49"/>
    <d v="2012-05-03T00:00:00"/>
    <s v="Active"/>
    <x v="0"/>
    <m/>
    <m/>
    <n v="2012"/>
  </r>
  <r>
    <n v="4"/>
    <x v="3"/>
    <n v="80"/>
    <x v="19"/>
    <s v="Harrell, Pamela G"/>
    <n v="9789"/>
    <x v="4"/>
    <n v="2021"/>
    <n v="142.78"/>
    <d v="2012-05-03T00:00:00"/>
    <s v="Active"/>
    <x v="1"/>
    <m/>
    <m/>
    <n v="2012"/>
  </r>
  <r>
    <n v="4"/>
    <x v="3"/>
    <n v="80"/>
    <x v="19"/>
    <s v="Macfarlane, Jack P"/>
    <n v="12068"/>
    <x v="39"/>
    <n v="2782.78"/>
    <n v="207.06"/>
    <d v="2012-05-03T00:00:00"/>
    <s v="Active"/>
    <x v="1"/>
    <m/>
    <m/>
    <n v="2012"/>
  </r>
  <r>
    <n v="4"/>
    <x v="3"/>
    <n v="80"/>
    <x v="19"/>
    <s v="Petry, Sharlet M"/>
    <n v="12936"/>
    <x v="40"/>
    <n v="991.28"/>
    <n v="95.9"/>
    <d v="2012-05-03T00:00:00"/>
    <s v="Active"/>
    <x v="1"/>
    <m/>
    <m/>
    <n v="2012"/>
  </r>
  <r>
    <n v="4"/>
    <x v="3"/>
    <n v="82"/>
    <x v="20"/>
    <s v="Hernandez, Luanna S"/>
    <n v="13117"/>
    <x v="45"/>
    <n v="1815.49"/>
    <n v="133.06"/>
    <d v="2012-05-03T00:00:00"/>
    <s v="Active"/>
    <x v="1"/>
    <m/>
    <m/>
    <n v="2012"/>
  </r>
  <r>
    <n v="4"/>
    <x v="3"/>
    <n v="93"/>
    <x v="26"/>
    <s v="Alves, Jason "/>
    <n v="10678"/>
    <x v="79"/>
    <n v="2130.0300000000002"/>
    <n v="139.29"/>
    <d v="2012-05-03T00:00:00"/>
    <s v="Active"/>
    <x v="1"/>
    <m/>
    <m/>
    <n v="2012"/>
  </r>
  <r>
    <n v="5"/>
    <x v="4"/>
    <n v="2"/>
    <x v="37"/>
    <s v="Kennedy, Karen E"/>
    <n v="12504"/>
    <x v="91"/>
    <n v="2033.22"/>
    <n v="150.63999999999999"/>
    <d v="2012-05-03T00:00:00"/>
    <s v="Active"/>
    <x v="1"/>
    <m/>
    <m/>
    <n v="2012"/>
  </r>
  <r>
    <n v="5"/>
    <x v="4"/>
    <n v="3"/>
    <x v="32"/>
    <s v="Bacon, Amy J"/>
    <n v="13225"/>
    <x v="82"/>
    <n v="1557.88"/>
    <n v="119.18"/>
    <d v="2012-05-03T00:00:00"/>
    <s v="Active"/>
    <x v="0"/>
    <m/>
    <m/>
    <n v="2012"/>
  </r>
  <r>
    <n v="5"/>
    <x v="4"/>
    <n v="3"/>
    <x v="32"/>
    <s v="Burgess, Linda J"/>
    <n v="11796"/>
    <x v="82"/>
    <n v="1004.5"/>
    <n v="145.16"/>
    <d v="2012-05-03T00:00:00"/>
    <s v="Active"/>
    <x v="0"/>
    <m/>
    <m/>
    <n v="2012"/>
  </r>
  <r>
    <n v="5"/>
    <x v="4"/>
    <n v="3"/>
    <x v="32"/>
    <s v="Cervantes, Dawn M"/>
    <n v="12649"/>
    <x v="82"/>
    <n v="1044.42"/>
    <n v="79.89"/>
    <d v="2012-05-03T00:00:00"/>
    <s v="Active"/>
    <x v="0"/>
    <m/>
    <m/>
    <n v="2012"/>
  </r>
  <r>
    <n v="5"/>
    <x v="4"/>
    <n v="3"/>
    <x v="32"/>
    <s v="Cobb, Sharon L"/>
    <n v="10701"/>
    <x v="82"/>
    <n v="1898.07"/>
    <n v="139.85"/>
    <d v="2012-05-03T00:00:00"/>
    <s v="Active"/>
    <x v="1"/>
    <m/>
    <m/>
    <n v="2012"/>
  </r>
  <r>
    <n v="5"/>
    <x v="4"/>
    <n v="3"/>
    <x v="32"/>
    <s v="Elgamal, Amgad A"/>
    <n v="13103"/>
    <x v="82"/>
    <n v="2544.21"/>
    <n v="194.63"/>
    <d v="2012-05-03T00:00:00"/>
    <s v="Active"/>
    <x v="1"/>
    <m/>
    <m/>
    <n v="2012"/>
  </r>
  <r>
    <n v="5"/>
    <x v="4"/>
    <n v="3"/>
    <x v="32"/>
    <s v="Malouf, Lacy M"/>
    <n v="12470"/>
    <x v="82"/>
    <n v="1932.69"/>
    <n v="123.76"/>
    <d v="2012-05-03T00:00:00"/>
    <s v="Active"/>
    <x v="1"/>
    <m/>
    <m/>
    <n v="2012"/>
  </r>
  <r>
    <n v="5"/>
    <x v="4"/>
    <n v="3"/>
    <x v="32"/>
    <s v="Savala, Yvette M"/>
    <n v="11924"/>
    <x v="82"/>
    <n v="2114.94"/>
    <n v="161.80000000000001"/>
    <d v="2012-05-03T00:00:00"/>
    <s v="Active"/>
    <x v="0"/>
    <m/>
    <m/>
    <n v="2012"/>
  </r>
  <r>
    <n v="5"/>
    <x v="4"/>
    <n v="6"/>
    <x v="1"/>
    <s v="Diaz, Jesse M"/>
    <n v="12167"/>
    <x v="3"/>
    <n v="2024.55"/>
    <n v="143.61000000000001"/>
    <d v="2012-05-03T00:00:00"/>
    <s v="Active"/>
    <x v="1"/>
    <m/>
    <m/>
    <n v="2012"/>
  </r>
  <r>
    <n v="5"/>
    <x v="4"/>
    <n v="6"/>
    <x v="1"/>
    <s v="Kramer, Matthew W"/>
    <n v="13394"/>
    <x v="3"/>
    <n v="1450"/>
    <n v="110.93"/>
    <d v="2012-05-03T00:00:00"/>
    <s v="Active"/>
    <x v="0"/>
    <m/>
    <m/>
    <n v="2012"/>
  </r>
  <r>
    <n v="5"/>
    <x v="4"/>
    <n v="14"/>
    <x v="2"/>
    <s v="Marquez, Anthony R"/>
    <n v="12287"/>
    <x v="5"/>
    <n v="1260"/>
    <n v="96.39"/>
    <d v="2012-05-03T00:00:00"/>
    <s v="Active"/>
    <x v="0"/>
    <m/>
    <m/>
    <n v="2012"/>
  </r>
  <r>
    <n v="5"/>
    <x v="4"/>
    <n v="14"/>
    <x v="2"/>
    <s v="Wang, Cristina V"/>
    <n v="13609"/>
    <x v="5"/>
    <n v="1100"/>
    <n v="137.87"/>
    <d v="2012-05-03T00:00:00"/>
    <s v="Active"/>
    <x v="0"/>
    <m/>
    <m/>
    <n v="2012"/>
  </r>
  <r>
    <n v="5"/>
    <x v="4"/>
    <n v="14"/>
    <x v="2"/>
    <s v="Serrano, Thomas "/>
    <n v="10720"/>
    <x v="65"/>
    <n v="4006.14"/>
    <n v="306.47000000000003"/>
    <d v="2012-05-03T00:00:00"/>
    <s v="Active"/>
    <x v="1"/>
    <m/>
    <m/>
    <n v="2012"/>
  </r>
  <r>
    <n v="5"/>
    <x v="4"/>
    <n v="14"/>
    <x v="2"/>
    <s v="Benton, Francis G"/>
    <n v="11155"/>
    <x v="6"/>
    <n v="3302.02"/>
    <n v="246.4"/>
    <d v="2012-05-03T00:00:00"/>
    <s v="Active"/>
    <x v="1"/>
    <m/>
    <m/>
    <n v="2012"/>
  </r>
  <r>
    <n v="5"/>
    <x v="4"/>
    <n v="14"/>
    <x v="2"/>
    <s v="Endress, Lea M"/>
    <n v="11643"/>
    <x v="6"/>
    <n v="3464.05"/>
    <n v="265"/>
    <d v="2012-05-03T00:00:00"/>
    <s v="Active"/>
    <x v="1"/>
    <m/>
    <m/>
    <n v="2012"/>
  </r>
  <r>
    <n v="5"/>
    <x v="4"/>
    <n v="14"/>
    <x v="2"/>
    <s v="Farol, Christina A"/>
    <n v="11411"/>
    <x v="6"/>
    <n v="692.16"/>
    <n v="52.95"/>
    <d v="2012-05-03T00:00:00"/>
    <s v="Active"/>
    <x v="0"/>
    <m/>
    <m/>
    <n v="2012"/>
  </r>
  <r>
    <n v="5"/>
    <x v="4"/>
    <n v="14"/>
    <x v="2"/>
    <s v="Lawson, Susan J"/>
    <n v="12566"/>
    <x v="6"/>
    <n v="7696.3"/>
    <n v="588.77"/>
    <d v="2012-05-03T00:00:00"/>
    <s v="Involuntary Layoff"/>
    <x v="1"/>
    <m/>
    <m/>
    <n v="2012"/>
  </r>
  <r>
    <n v="5"/>
    <x v="4"/>
    <n v="14"/>
    <x v="2"/>
    <s v="Lewis, Maryann E"/>
    <n v="13526"/>
    <x v="6"/>
    <n v="480"/>
    <n v="69.36"/>
    <d v="2012-05-03T00:00:00"/>
    <s v="Active"/>
    <x v="0"/>
    <m/>
    <m/>
    <n v="2012"/>
  </r>
  <r>
    <n v="5"/>
    <x v="4"/>
    <n v="14"/>
    <x v="2"/>
    <s v="Lockridge, Henry V"/>
    <n v="11156"/>
    <x v="6"/>
    <n v="3276"/>
    <n v="250.61"/>
    <d v="2012-05-03T00:00:00"/>
    <s v="Active"/>
    <x v="1"/>
    <m/>
    <m/>
    <n v="2012"/>
  </r>
  <r>
    <n v="5"/>
    <x v="4"/>
    <n v="14"/>
    <x v="2"/>
    <s v="Malave, Joe V"/>
    <n v="11112"/>
    <x v="6"/>
    <n v="3589.62"/>
    <n v="274.61"/>
    <d v="2012-05-03T00:00:00"/>
    <s v="Active"/>
    <x v="1"/>
    <m/>
    <m/>
    <n v="2012"/>
  </r>
  <r>
    <n v="5"/>
    <x v="4"/>
    <n v="14"/>
    <x v="2"/>
    <s v="McCord, Russell W"/>
    <n v="13175"/>
    <x v="6"/>
    <n v="3200"/>
    <n v="238.33"/>
    <d v="2012-05-03T00:00:00"/>
    <s v="Active"/>
    <x v="1"/>
    <m/>
    <m/>
    <n v="2012"/>
  </r>
  <r>
    <n v="5"/>
    <x v="4"/>
    <n v="14"/>
    <x v="2"/>
    <s v="Nguyen, Tin N"/>
    <n v="13522"/>
    <x v="6"/>
    <n v="336"/>
    <n v="48.55"/>
    <d v="2012-05-03T00:00:00"/>
    <s v="Active"/>
    <x v="0"/>
    <m/>
    <m/>
    <n v="2012"/>
  </r>
  <r>
    <n v="5"/>
    <x v="4"/>
    <n v="14"/>
    <x v="2"/>
    <s v="Sheahan, Michael T"/>
    <n v="11091"/>
    <x v="6"/>
    <n v="100"/>
    <n v="14.45"/>
    <d v="2012-05-03T00:00:00"/>
    <s v="Active"/>
    <x v="0"/>
    <m/>
    <m/>
    <n v="2012"/>
  </r>
  <r>
    <n v="5"/>
    <x v="4"/>
    <n v="22"/>
    <x v="3"/>
    <s v="Barnett, Angela D"/>
    <n v="12162"/>
    <x v="2"/>
    <n v="2960.8"/>
    <n v="222.44"/>
    <d v="2012-05-03T00:00:00"/>
    <s v="Active"/>
    <x v="1"/>
    <m/>
    <m/>
    <n v="2012"/>
  </r>
  <r>
    <n v="5"/>
    <x v="4"/>
    <n v="22"/>
    <x v="3"/>
    <s v="Bejarano, Irma J"/>
    <n v="10721"/>
    <x v="2"/>
    <n v="3382.77"/>
    <n v="246.93"/>
    <d v="2012-05-03T00:00:00"/>
    <s v="Active"/>
    <x v="1"/>
    <m/>
    <m/>
    <n v="2012"/>
  </r>
  <r>
    <n v="5"/>
    <x v="4"/>
    <n v="22"/>
    <x v="3"/>
    <s v="Burgos, Holli D"/>
    <n v="10269"/>
    <x v="2"/>
    <n v="1332.37"/>
    <n v="101.93"/>
    <d v="2012-05-03T00:00:00"/>
    <s v="Active"/>
    <x v="0"/>
    <m/>
    <m/>
    <n v="2012"/>
  </r>
  <r>
    <n v="5"/>
    <x v="4"/>
    <n v="22"/>
    <x v="3"/>
    <s v="Dembekjian, Seta "/>
    <n v="13473"/>
    <x v="2"/>
    <n v="920"/>
    <n v="131.31"/>
    <d v="2012-05-03T00:00:00"/>
    <s v="Active"/>
    <x v="0"/>
    <m/>
    <m/>
    <n v="2012"/>
  </r>
  <r>
    <n v="5"/>
    <x v="4"/>
    <n v="22"/>
    <x v="3"/>
    <s v="Lachica, Tara M"/>
    <n v="11531"/>
    <x v="2"/>
    <n v="2893.27"/>
    <n v="212.53"/>
    <d v="2012-05-03T00:00:00"/>
    <s v="Active"/>
    <x v="1"/>
    <m/>
    <m/>
    <n v="2012"/>
  </r>
  <r>
    <n v="5"/>
    <x v="4"/>
    <n v="22"/>
    <x v="3"/>
    <s v="Lahren, Catherine "/>
    <n v="12913"/>
    <x v="2"/>
    <n v="1516.16"/>
    <n v="115.98"/>
    <d v="2012-05-03T00:00:00"/>
    <s v="Active"/>
    <x v="0"/>
    <m/>
    <m/>
    <n v="2012"/>
  </r>
  <r>
    <n v="5"/>
    <x v="4"/>
    <n v="22"/>
    <x v="3"/>
    <s v="Lange, Pamela M"/>
    <n v="10735"/>
    <x v="2"/>
    <n v="2937.88"/>
    <n v="198.97"/>
    <d v="2012-05-03T00:00:00"/>
    <s v="Active"/>
    <x v="1"/>
    <m/>
    <m/>
    <n v="2012"/>
  </r>
  <r>
    <n v="5"/>
    <x v="4"/>
    <n v="22"/>
    <x v="3"/>
    <s v="Monge, Melinda S"/>
    <n v="13220"/>
    <x v="2"/>
    <n v="896"/>
    <n v="129.47"/>
    <d v="2012-05-03T00:00:00"/>
    <s v="Active"/>
    <x v="0"/>
    <m/>
    <m/>
    <n v="2012"/>
  </r>
  <r>
    <n v="5"/>
    <x v="4"/>
    <n v="22"/>
    <x v="3"/>
    <s v="Patton, Chantel C"/>
    <n v="13212"/>
    <x v="2"/>
    <n v="329.6"/>
    <n v="47.64"/>
    <d v="2012-05-03T00:00:00"/>
    <s v="Active"/>
    <x v="0"/>
    <m/>
    <m/>
    <n v="2012"/>
  </r>
  <r>
    <n v="5"/>
    <x v="4"/>
    <n v="22"/>
    <x v="3"/>
    <s v="Randazzo, Kelly E"/>
    <n v="12044"/>
    <x v="2"/>
    <n v="3074.67"/>
    <n v="235.21"/>
    <d v="2012-05-03T00:00:00"/>
    <s v="Active"/>
    <x v="1"/>
    <m/>
    <m/>
    <n v="2012"/>
  </r>
  <r>
    <n v="5"/>
    <x v="4"/>
    <n v="22"/>
    <x v="3"/>
    <s v="Santucho, Sabrina M"/>
    <n v="11860"/>
    <x v="2"/>
    <n v="2942.75"/>
    <n v="225.12"/>
    <d v="2012-05-03T00:00:00"/>
    <s v="Active"/>
    <x v="1"/>
    <m/>
    <m/>
    <n v="2012"/>
  </r>
  <r>
    <n v="5"/>
    <x v="4"/>
    <n v="22"/>
    <x v="3"/>
    <s v="Verzola, Karla L"/>
    <n v="12865"/>
    <x v="2"/>
    <n v="160"/>
    <n v="23.12"/>
    <d v="2012-05-03T00:00:00"/>
    <s v="Seasonal"/>
    <x v="2"/>
    <m/>
    <m/>
    <n v="2012"/>
  </r>
  <r>
    <n v="5"/>
    <x v="4"/>
    <n v="22"/>
    <x v="3"/>
    <s v="Wilson, Elizabeth J"/>
    <n v="11702"/>
    <x v="2"/>
    <n v="3039.4"/>
    <n v="230.04"/>
    <d v="2012-05-03T00:00:00"/>
    <s v="Active"/>
    <x v="1"/>
    <m/>
    <m/>
    <n v="2012"/>
  </r>
  <r>
    <n v="5"/>
    <x v="4"/>
    <n v="22"/>
    <x v="3"/>
    <s v="Filippelli, Gregg S"/>
    <n v="10322"/>
    <x v="93"/>
    <n v="2108.08"/>
    <n v="161.27000000000001"/>
    <d v="2012-05-03T00:00:00"/>
    <s v="Active"/>
    <x v="0"/>
    <m/>
    <m/>
    <n v="2012"/>
  </r>
  <r>
    <n v="5"/>
    <x v="4"/>
    <n v="22"/>
    <x v="3"/>
    <s v="Islas, Armando J"/>
    <n v="13620"/>
    <x v="93"/>
    <n v="1080"/>
    <n v="156.06"/>
    <d v="2012-05-03T00:00:00"/>
    <s v="Active"/>
    <x v="0"/>
    <m/>
    <m/>
    <n v="2012"/>
  </r>
  <r>
    <n v="5"/>
    <x v="4"/>
    <n v="22"/>
    <x v="3"/>
    <s v="Miller, Guy M"/>
    <n v="11701"/>
    <x v="93"/>
    <n v="640"/>
    <n v="92.48"/>
    <d v="2012-05-03T00:00:00"/>
    <s v="Active"/>
    <x v="2"/>
    <m/>
    <m/>
    <n v="2012"/>
  </r>
  <r>
    <n v="5"/>
    <x v="4"/>
    <n v="32"/>
    <x v="8"/>
    <s v="Aragon, Stella Marie G"/>
    <n v="12473"/>
    <x v="24"/>
    <n v="1107.21"/>
    <n v="84.7"/>
    <d v="2012-05-03T00:00:00"/>
    <s v="Active"/>
    <x v="0"/>
    <m/>
    <m/>
    <n v="2012"/>
  </r>
  <r>
    <n v="5"/>
    <x v="4"/>
    <n v="32"/>
    <x v="8"/>
    <s v="Briggs, Amber M"/>
    <n v="12435"/>
    <x v="24"/>
    <n v="1107.04"/>
    <n v="84.69"/>
    <d v="2012-05-03T00:00:00"/>
    <s v="Active"/>
    <x v="0"/>
    <m/>
    <m/>
    <n v="2012"/>
  </r>
  <r>
    <n v="5"/>
    <x v="4"/>
    <n v="32"/>
    <x v="8"/>
    <s v="Glance, Diana L"/>
    <n v="10930"/>
    <x v="24"/>
    <n v="2087.63"/>
    <n v="154.80000000000001"/>
    <d v="2012-05-03T00:00:00"/>
    <s v="Active"/>
    <x v="1"/>
    <m/>
    <m/>
    <n v="2012"/>
  </r>
  <r>
    <n v="5"/>
    <x v="4"/>
    <n v="32"/>
    <x v="8"/>
    <s v="Medina, Brenda L"/>
    <n v="12924"/>
    <x v="24"/>
    <n v="986.31"/>
    <n v="75.45"/>
    <d v="2012-05-03T00:00:00"/>
    <s v="Active"/>
    <x v="0"/>
    <m/>
    <m/>
    <n v="2012"/>
  </r>
  <r>
    <n v="5"/>
    <x v="4"/>
    <n v="32"/>
    <x v="8"/>
    <s v="Nichols, Deborah A"/>
    <n v="12895"/>
    <x v="24"/>
    <n v="2038.46"/>
    <n v="145.65"/>
    <d v="2012-05-03T00:00:00"/>
    <s v="Active"/>
    <x v="1"/>
    <m/>
    <m/>
    <n v="2012"/>
  </r>
  <r>
    <n v="5"/>
    <x v="4"/>
    <n v="32"/>
    <x v="8"/>
    <s v="Sebelist, Maryann M"/>
    <n v="10887"/>
    <x v="24"/>
    <n v="2215.16"/>
    <n v="165.04"/>
    <d v="2012-05-03T00:00:00"/>
    <s v="Active"/>
    <x v="1"/>
    <m/>
    <m/>
    <n v="2012"/>
  </r>
  <r>
    <n v="5"/>
    <x v="4"/>
    <n v="46"/>
    <x v="11"/>
    <s v="Belk, Cherise M"/>
    <n v="13017"/>
    <x v="27"/>
    <n v="1416.25"/>
    <n v="108.35"/>
    <d v="2012-05-03T00:00:00"/>
    <s v="Active"/>
    <x v="0"/>
    <m/>
    <m/>
    <n v="2012"/>
  </r>
  <r>
    <n v="5"/>
    <x v="4"/>
    <n v="46"/>
    <x v="11"/>
    <s v="Blay, Michael D"/>
    <n v="13311"/>
    <x v="27"/>
    <n v="1512"/>
    <n v="218.47"/>
    <d v="2012-05-03T00:00:00"/>
    <s v="Active"/>
    <x v="0"/>
    <m/>
    <m/>
    <n v="2012"/>
  </r>
  <r>
    <n v="5"/>
    <x v="4"/>
    <n v="46"/>
    <x v="11"/>
    <s v="Burlingame, Eric P"/>
    <n v="13310"/>
    <x v="27"/>
    <n v="216"/>
    <n v="31.21"/>
    <d v="2012-05-03T00:00:00"/>
    <s v="Active"/>
    <x v="2"/>
    <m/>
    <m/>
    <n v="2012"/>
  </r>
  <r>
    <n v="5"/>
    <x v="4"/>
    <n v="46"/>
    <x v="11"/>
    <s v="Chesnut, Darryl D"/>
    <n v="11136"/>
    <x v="27"/>
    <n v="1702.96"/>
    <n v="130.27000000000001"/>
    <d v="2012-05-03T00:00:00"/>
    <s v="Active"/>
    <x v="0"/>
    <m/>
    <m/>
    <n v="2012"/>
  </r>
  <r>
    <n v="5"/>
    <x v="4"/>
    <n v="46"/>
    <x v="11"/>
    <s v="Ferretiz, Myra "/>
    <n v="12587"/>
    <x v="27"/>
    <n v="1279.26"/>
    <n v="149.04"/>
    <d v="2012-05-03T00:00:00"/>
    <s v="Active"/>
    <x v="0"/>
    <m/>
    <m/>
    <n v="2012"/>
  </r>
  <r>
    <n v="5"/>
    <x v="4"/>
    <n v="46"/>
    <x v="11"/>
    <s v="Hooton, Christopher M"/>
    <n v="12586"/>
    <x v="27"/>
    <n v="2167.1999999999998"/>
    <n v="165.79"/>
    <d v="2012-05-03T00:00:00"/>
    <s v="Active"/>
    <x v="1"/>
    <m/>
    <m/>
    <n v="2012"/>
  </r>
  <r>
    <n v="5"/>
    <x v="4"/>
    <n v="46"/>
    <x v="11"/>
    <s v="Jennings, Eric L"/>
    <n v="12585"/>
    <x v="27"/>
    <n v="1985.76"/>
    <n v="151.91"/>
    <d v="2012-05-03T00:00:00"/>
    <s v="Active"/>
    <x v="0"/>
    <m/>
    <m/>
    <n v="2012"/>
  </r>
  <r>
    <n v="5"/>
    <x v="4"/>
    <n v="46"/>
    <x v="11"/>
    <s v="Killebrew, Linda J"/>
    <n v="11098"/>
    <x v="27"/>
    <n v="1001"/>
    <n v="80.959999999999994"/>
    <d v="2012-05-03T00:00:00"/>
    <s v="Active"/>
    <x v="0"/>
    <m/>
    <m/>
    <n v="2012"/>
  </r>
  <r>
    <n v="5"/>
    <x v="4"/>
    <n v="60"/>
    <x v="35"/>
    <s v="Laraque, Serge L"/>
    <n v="11910"/>
    <x v="94"/>
    <n v="1477.47"/>
    <n v="113.02"/>
    <d v="2012-05-03T00:00:00"/>
    <s v="Active"/>
    <x v="0"/>
    <m/>
    <m/>
    <n v="2012"/>
  </r>
  <r>
    <n v="5"/>
    <x v="4"/>
    <n v="62"/>
    <x v="13"/>
    <s v="Droog, Cornelius C"/>
    <n v="13490"/>
    <x v="30"/>
    <n v="1755.77"/>
    <n v="134.32"/>
    <d v="2012-05-03T00:00:00"/>
    <s v="Active"/>
    <x v="1"/>
    <m/>
    <m/>
    <n v="2012"/>
  </r>
  <r>
    <n v="5"/>
    <x v="4"/>
    <n v="62"/>
    <x v="13"/>
    <s v="Malone Jr., Leslie "/>
    <n v="13538"/>
    <x v="30"/>
    <n v="1275"/>
    <n v="97.54"/>
    <d v="2012-05-03T00:00:00"/>
    <s v="Active"/>
    <x v="0"/>
    <m/>
    <m/>
    <n v="2012"/>
  </r>
  <r>
    <n v="5"/>
    <x v="4"/>
    <n v="67"/>
    <x v="14"/>
    <s v="Hotchkiss, Brian D"/>
    <n v="12947"/>
    <x v="31"/>
    <n v="1473.68"/>
    <n v="112.74"/>
    <d v="2012-05-03T00:00:00"/>
    <s v="Active"/>
    <x v="0"/>
    <m/>
    <m/>
    <n v="2012"/>
  </r>
  <r>
    <n v="5"/>
    <x v="4"/>
    <n v="72"/>
    <x v="15"/>
    <s v="Barnes, Nadalie L"/>
    <n v="13252"/>
    <x v="32"/>
    <n v="1236"/>
    <n v="94.55"/>
    <d v="2012-05-03T00:00:00"/>
    <s v="Active"/>
    <x v="0"/>
    <m/>
    <m/>
    <n v="2012"/>
  </r>
  <r>
    <n v="5"/>
    <x v="4"/>
    <n v="72"/>
    <x v="15"/>
    <s v="Briggs, Janelle N"/>
    <n v="13189"/>
    <x v="32"/>
    <n v="1209"/>
    <n v="92.49"/>
    <d v="2012-05-03T00:00:00"/>
    <s v="Active"/>
    <x v="0"/>
    <m/>
    <m/>
    <n v="2012"/>
  </r>
  <r>
    <n v="5"/>
    <x v="4"/>
    <n v="72"/>
    <x v="15"/>
    <s v="Collins, Tina L"/>
    <n v="11841"/>
    <x v="32"/>
    <n v="1863.73"/>
    <n v="137.66999999999999"/>
    <d v="2012-05-03T00:00:00"/>
    <s v="Active"/>
    <x v="1"/>
    <m/>
    <m/>
    <n v="2012"/>
  </r>
  <r>
    <n v="5"/>
    <x v="4"/>
    <n v="72"/>
    <x v="15"/>
    <s v="Gonzalez, Pamela A"/>
    <n v="11181"/>
    <x v="32"/>
    <n v="1923.08"/>
    <n v="141.36000000000001"/>
    <d v="2012-05-03T00:00:00"/>
    <s v="Active"/>
    <x v="1"/>
    <m/>
    <m/>
    <n v="2012"/>
  </r>
  <r>
    <n v="5"/>
    <x v="4"/>
    <n v="72"/>
    <x v="15"/>
    <s v="Hurlburt, Bryan T"/>
    <n v="12055"/>
    <x v="32"/>
    <n v="975"/>
    <n v="140.88999999999999"/>
    <d v="2012-05-03T00:00:00"/>
    <s v="Active"/>
    <x v="2"/>
    <m/>
    <m/>
    <n v="2012"/>
  </r>
  <r>
    <n v="5"/>
    <x v="4"/>
    <n v="72"/>
    <x v="15"/>
    <s v="Innocenti III, Thomas "/>
    <n v="13562"/>
    <x v="32"/>
    <n v="81"/>
    <n v="11.7"/>
    <d v="2012-05-03T00:00:00"/>
    <s v="Active"/>
    <x v="2"/>
    <m/>
    <m/>
    <n v="2012"/>
  </r>
  <r>
    <n v="5"/>
    <x v="4"/>
    <n v="72"/>
    <x v="15"/>
    <s v="Johnson, Christie M"/>
    <n v="12226"/>
    <x v="32"/>
    <n v="1343.76"/>
    <n v="102.79"/>
    <d v="2012-05-03T00:00:00"/>
    <s v="Active"/>
    <x v="0"/>
    <m/>
    <m/>
    <n v="2012"/>
  </r>
  <r>
    <n v="5"/>
    <x v="4"/>
    <n v="72"/>
    <x v="15"/>
    <s v="Koh, Steve J"/>
    <n v="11940"/>
    <x v="32"/>
    <n v="1917.78"/>
    <n v="125.2"/>
    <d v="2012-05-03T00:00:00"/>
    <s v="Active"/>
    <x v="1"/>
    <m/>
    <m/>
    <n v="2012"/>
  </r>
  <r>
    <n v="5"/>
    <x v="4"/>
    <n v="72"/>
    <x v="15"/>
    <s v="Lindsay, Kathryn H"/>
    <n v="13248"/>
    <x v="32"/>
    <n v="139.59"/>
    <n v="20.16"/>
    <d v="2012-05-03T00:00:00"/>
    <s v="Active"/>
    <x v="2"/>
    <m/>
    <m/>
    <n v="2012"/>
  </r>
  <r>
    <n v="5"/>
    <x v="4"/>
    <n v="72"/>
    <x v="15"/>
    <s v="Longo, Melanie A"/>
    <n v="12126"/>
    <x v="32"/>
    <n v="1565.2"/>
    <n v="119.74"/>
    <d v="2012-05-03T00:00:00"/>
    <s v="Active"/>
    <x v="0"/>
    <m/>
    <m/>
    <n v="2012"/>
  </r>
  <r>
    <n v="5"/>
    <x v="4"/>
    <n v="72"/>
    <x v="15"/>
    <s v="Normine, Claudia C"/>
    <n v="12992"/>
    <x v="32"/>
    <n v="2005.77"/>
    <n v="153.44"/>
    <d v="2012-05-03T00:00:00"/>
    <s v="Active"/>
    <x v="1"/>
    <m/>
    <m/>
    <n v="2012"/>
  </r>
  <r>
    <n v="5"/>
    <x v="4"/>
    <n v="72"/>
    <x v="15"/>
    <s v="O'Connell, Elizabeth D"/>
    <n v="11919"/>
    <x v="32"/>
    <n v="1808.09"/>
    <n v="132.49"/>
    <d v="2012-05-03T00:00:00"/>
    <s v="Active"/>
    <x v="1"/>
    <m/>
    <m/>
    <n v="2012"/>
  </r>
  <r>
    <n v="5"/>
    <x v="4"/>
    <n v="72"/>
    <x v="15"/>
    <s v="Payne, Carlina W"/>
    <n v="12542"/>
    <x v="32"/>
    <n v="988"/>
    <n v="75.59"/>
    <d v="2012-05-03T00:00:00"/>
    <s v="Active"/>
    <x v="0"/>
    <m/>
    <m/>
    <n v="2012"/>
  </r>
  <r>
    <n v="5"/>
    <x v="4"/>
    <n v="72"/>
    <x v="15"/>
    <s v="Reyes, Jo-Russell "/>
    <n v="11260"/>
    <x v="32"/>
    <n v="1574.24"/>
    <n v="120.43"/>
    <d v="2012-05-03T00:00:00"/>
    <s v="Active"/>
    <x v="0"/>
    <m/>
    <m/>
    <n v="2012"/>
  </r>
  <r>
    <n v="5"/>
    <x v="4"/>
    <n v="72"/>
    <x v="15"/>
    <s v="Rome, Mark D"/>
    <n v="11624"/>
    <x v="32"/>
    <n v="325"/>
    <n v="24.86"/>
    <d v="2012-05-03T00:00:00"/>
    <s v="Seasonal"/>
    <x v="2"/>
    <m/>
    <m/>
    <n v="2012"/>
  </r>
  <r>
    <n v="5"/>
    <x v="4"/>
    <n v="72"/>
    <x v="15"/>
    <s v="Sallis, Kathryn M"/>
    <n v="11913"/>
    <x v="32"/>
    <n v="1686.72"/>
    <n v="129.04"/>
    <d v="2012-05-03T00:00:00"/>
    <s v="Active"/>
    <x v="0"/>
    <m/>
    <m/>
    <n v="2012"/>
  </r>
  <r>
    <n v="5"/>
    <x v="4"/>
    <n v="72"/>
    <x v="15"/>
    <s v="Schlanger, Erin F"/>
    <n v="13253"/>
    <x v="32"/>
    <n v="1557.88"/>
    <n v="119.18"/>
    <d v="2012-05-03T00:00:00"/>
    <s v="Active"/>
    <x v="0"/>
    <m/>
    <m/>
    <n v="2012"/>
  </r>
  <r>
    <n v="5"/>
    <x v="4"/>
    <n v="72"/>
    <x v="15"/>
    <s v="Thomas, Lina M"/>
    <n v="13391"/>
    <x v="32"/>
    <n v="1923.08"/>
    <n v="141.29"/>
    <d v="2012-05-03T00:00:00"/>
    <s v="Active"/>
    <x v="1"/>
    <m/>
    <m/>
    <n v="2012"/>
  </r>
  <r>
    <n v="5"/>
    <x v="4"/>
    <n v="72"/>
    <x v="15"/>
    <s v="Thomas, Vanessa "/>
    <n v="11183"/>
    <x v="32"/>
    <n v="1410.24"/>
    <n v="107.88"/>
    <d v="2012-05-03T00:00:00"/>
    <s v="Active"/>
    <x v="0"/>
    <m/>
    <m/>
    <n v="2012"/>
  </r>
  <r>
    <n v="5"/>
    <x v="4"/>
    <n v="72"/>
    <x v="15"/>
    <s v="Upstill, Allison M"/>
    <n v="13392"/>
    <x v="32"/>
    <n v="1000"/>
    <n v="76.5"/>
    <d v="2012-05-03T00:00:00"/>
    <s v="Active"/>
    <x v="2"/>
    <m/>
    <m/>
    <n v="2012"/>
  </r>
  <r>
    <n v="5"/>
    <x v="4"/>
    <n v="74"/>
    <x v="16"/>
    <s v="Batte, Audrey  M"/>
    <n v="12625"/>
    <x v="34"/>
    <n v="1834.4"/>
    <n v="131.9"/>
    <d v="2012-05-03T00:00:00"/>
    <s v="Active"/>
    <x v="1"/>
    <m/>
    <m/>
    <n v="2012"/>
  </r>
  <r>
    <n v="5"/>
    <x v="4"/>
    <n v="75"/>
    <x v="17"/>
    <s v="Aldama, Mayra A"/>
    <n v="13592"/>
    <x v="35"/>
    <n v="380"/>
    <n v="54.91"/>
    <d v="2012-05-03T00:00:00"/>
    <s v="Active"/>
    <x v="2"/>
    <m/>
    <m/>
    <n v="2012"/>
  </r>
  <r>
    <n v="5"/>
    <x v="4"/>
    <n v="75"/>
    <x v="17"/>
    <s v="Avila, Pedro J"/>
    <n v="13608"/>
    <x v="35"/>
    <n v="380"/>
    <n v="54.91"/>
    <d v="2012-05-03T00:00:00"/>
    <s v="Active"/>
    <x v="2"/>
    <m/>
    <m/>
    <n v="2012"/>
  </r>
  <r>
    <n v="5"/>
    <x v="4"/>
    <n v="75"/>
    <x v="17"/>
    <s v="Guerrero, Sandra "/>
    <n v="13616"/>
    <x v="35"/>
    <n v="380"/>
    <n v="54.91"/>
    <d v="2012-05-03T00:00:00"/>
    <s v="Active"/>
    <x v="2"/>
    <m/>
    <m/>
    <n v="2012"/>
  </r>
  <r>
    <n v="5"/>
    <x v="4"/>
    <n v="75"/>
    <x v="17"/>
    <s v="Olivas, Jasmin "/>
    <n v="13622"/>
    <x v="35"/>
    <n v="380"/>
    <n v="54.91"/>
    <d v="2012-05-03T00:00:00"/>
    <s v="Active"/>
    <x v="2"/>
    <m/>
    <m/>
    <n v="2012"/>
  </r>
  <r>
    <n v="5"/>
    <x v="4"/>
    <n v="75"/>
    <x v="17"/>
    <s v="Wall, Ronny S"/>
    <n v="13449"/>
    <x v="35"/>
    <n v="380"/>
    <n v="54.91"/>
    <d v="2012-05-03T00:00:00"/>
    <s v="Active"/>
    <x v="2"/>
    <m/>
    <m/>
    <n v="2012"/>
  </r>
  <r>
    <n v="5"/>
    <x v="4"/>
    <n v="77"/>
    <x v="42"/>
    <s v="Montesdeoca, Gilda "/>
    <n v="11674"/>
    <x v="9"/>
    <n v="1296.8"/>
    <n v="79.55"/>
    <d v="2012-05-03T00:00:00"/>
    <s v="Active"/>
    <x v="1"/>
    <m/>
    <m/>
    <n v="2012"/>
  </r>
  <r>
    <n v="5"/>
    <x v="4"/>
    <n v="77"/>
    <x v="42"/>
    <s v="Leon, Sarai M"/>
    <n v="11519"/>
    <x v="10"/>
    <n v="1289.5999999999999"/>
    <n v="98.96"/>
    <d v="2012-05-03T00:00:00"/>
    <s v="Active"/>
    <x v="1"/>
    <m/>
    <m/>
    <n v="2012"/>
  </r>
  <r>
    <n v="5"/>
    <x v="4"/>
    <n v="79"/>
    <x v="18"/>
    <s v="Lee, Ryan P"/>
    <n v="12886"/>
    <x v="36"/>
    <n v="1788"/>
    <n v="131.62"/>
    <d v="2012-05-03T00:00:00"/>
    <s v="Active"/>
    <x v="1"/>
    <m/>
    <m/>
    <n v="2012"/>
  </r>
  <r>
    <n v="5"/>
    <x v="4"/>
    <n v="80"/>
    <x v="19"/>
    <s v="Hogan, Diana L"/>
    <n v="13348"/>
    <x v="4"/>
    <n v="2057.5700000000002"/>
    <n v="151.43"/>
    <d v="2012-05-03T00:00:00"/>
    <s v="Active"/>
    <x v="1"/>
    <m/>
    <m/>
    <n v="2012"/>
  </r>
  <r>
    <n v="5"/>
    <x v="4"/>
    <n v="80"/>
    <x v="19"/>
    <s v="Hein, Sherril A"/>
    <n v="10402"/>
    <x v="39"/>
    <n v="6002.73"/>
    <n v="446.28"/>
    <d v="2012-05-03T00:00:00"/>
    <s v="Active"/>
    <x v="1"/>
    <m/>
    <m/>
    <n v="2012"/>
  </r>
  <r>
    <n v="5"/>
    <x v="4"/>
    <n v="80"/>
    <x v="19"/>
    <s v="Berry, Michael A"/>
    <n v="12993"/>
    <x v="40"/>
    <n v="1008"/>
    <n v="76.27"/>
    <d v="2012-05-03T00:00:00"/>
    <s v="Active"/>
    <x v="1"/>
    <m/>
    <m/>
    <n v="2012"/>
  </r>
  <r>
    <n v="5"/>
    <x v="4"/>
    <n v="80"/>
    <x v="19"/>
    <s v="Blouin, Monique R"/>
    <n v="12344"/>
    <x v="40"/>
    <n v="1231.1300000000001"/>
    <n v="89.28"/>
    <d v="2012-05-03T00:00:00"/>
    <s v="Active"/>
    <x v="1"/>
    <m/>
    <m/>
    <n v="2012"/>
  </r>
  <r>
    <n v="5"/>
    <x v="4"/>
    <n v="80"/>
    <x v="19"/>
    <s v="Gerhardt, Lynnea M"/>
    <n v="12964"/>
    <x v="40"/>
    <n v="1018.4"/>
    <n v="77.06"/>
    <d v="2012-05-03T00:00:00"/>
    <s v="Active"/>
    <x v="1"/>
    <m/>
    <m/>
    <n v="2012"/>
  </r>
  <r>
    <n v="5"/>
    <x v="4"/>
    <n v="80"/>
    <x v="19"/>
    <s v="Desierto, Annette M"/>
    <n v="11947"/>
    <x v="41"/>
    <n v="2336.85"/>
    <n v="157.74"/>
    <d v="2012-05-03T00:00:00"/>
    <s v="Active"/>
    <x v="1"/>
    <m/>
    <m/>
    <n v="2012"/>
  </r>
  <r>
    <n v="5"/>
    <x v="4"/>
    <n v="80"/>
    <x v="19"/>
    <s v="Wilkes, Reneisha S"/>
    <n v="13279"/>
    <x v="37"/>
    <n v="1268.73"/>
    <n v="97.06"/>
    <d v="2012-05-03T00:00:00"/>
    <s v="Active"/>
    <x v="1"/>
    <m/>
    <m/>
    <n v="2012"/>
  </r>
  <r>
    <n v="5"/>
    <x v="4"/>
    <n v="82"/>
    <x v="20"/>
    <s v="Fraise, Jamel L"/>
    <n v="13384"/>
    <x v="45"/>
    <n v="2227.81"/>
    <n v="169.81"/>
    <d v="2012-05-03T00:00:00"/>
    <s v="Active"/>
    <x v="1"/>
    <m/>
    <m/>
    <n v="2012"/>
  </r>
  <r>
    <n v="5"/>
    <x v="4"/>
    <n v="82"/>
    <x v="20"/>
    <s v="Landa, Sharon L"/>
    <n v="10521"/>
    <x v="45"/>
    <n v="3182.22"/>
    <n v="243.44"/>
    <d v="2012-05-03T00:00:00"/>
    <s v="Active"/>
    <x v="1"/>
    <m/>
    <m/>
    <n v="2012"/>
  </r>
  <r>
    <n v="5"/>
    <x v="4"/>
    <n v="82"/>
    <x v="20"/>
    <s v="Pitts, Erika H"/>
    <n v="12280"/>
    <x v="45"/>
    <n v="2329.27"/>
    <n v="170.99"/>
    <d v="2012-05-03T00:00:00"/>
    <s v="Active"/>
    <x v="1"/>
    <m/>
    <m/>
    <n v="2012"/>
  </r>
  <r>
    <n v="5"/>
    <x v="4"/>
    <n v="82"/>
    <x v="20"/>
    <s v="Bustillos, Frank "/>
    <n v="13327"/>
    <x v="97"/>
    <n v="2911.73"/>
    <n v="215.84"/>
    <d v="2012-05-03T00:00:00"/>
    <s v="Active"/>
    <x v="1"/>
    <m/>
    <m/>
    <n v="2012"/>
  </r>
  <r>
    <n v="5"/>
    <x v="4"/>
    <n v="82"/>
    <x v="20"/>
    <s v="Alexander, Lisa T"/>
    <n v="10356"/>
    <x v="92"/>
    <n v="1856.8"/>
    <n v="132.01"/>
    <d v="2012-05-03T00:00:00"/>
    <s v="Active"/>
    <x v="1"/>
    <m/>
    <m/>
    <n v="2012"/>
  </r>
  <r>
    <n v="5"/>
    <x v="4"/>
    <n v="82"/>
    <x v="20"/>
    <s v="Coleman III, George J"/>
    <n v="12739"/>
    <x v="116"/>
    <n v="2909.62"/>
    <n v="222.59"/>
    <d v="2012-05-03T00:00:00"/>
    <s v="Active"/>
    <x v="1"/>
    <m/>
    <m/>
    <n v="2012"/>
  </r>
  <r>
    <n v="5"/>
    <x v="4"/>
    <n v="83"/>
    <x v="21"/>
    <s v="Barragan, Brenda B"/>
    <n v="13156"/>
    <x v="77"/>
    <n v="2086.58"/>
    <n v="154.72"/>
    <d v="2012-05-03T00:00:00"/>
    <s v="Active"/>
    <x v="1"/>
    <m/>
    <m/>
    <n v="2012"/>
  </r>
  <r>
    <n v="5"/>
    <x v="4"/>
    <n v="83"/>
    <x v="21"/>
    <s v="Cabrera , Henry G"/>
    <n v="10774"/>
    <x v="77"/>
    <n v="3068"/>
    <n v="188.13"/>
    <d v="2012-05-03T00:00:00"/>
    <s v="Active"/>
    <x v="1"/>
    <m/>
    <m/>
    <n v="2012"/>
  </r>
  <r>
    <n v="5"/>
    <x v="4"/>
    <n v="83"/>
    <x v="21"/>
    <s v="Hill, Kenneth W"/>
    <n v="13244"/>
    <x v="77"/>
    <n v="2392.1999999999998"/>
    <n v="182.16"/>
    <d v="2012-05-03T00:00:00"/>
    <s v="Active"/>
    <x v="1"/>
    <m/>
    <m/>
    <n v="2012"/>
  </r>
  <r>
    <n v="5"/>
    <x v="4"/>
    <n v="83"/>
    <x v="21"/>
    <s v="Rochdi-Krim, Najma H"/>
    <n v="13006"/>
    <x v="77"/>
    <n v="2203.2600000000002"/>
    <n v="162.34"/>
    <d v="2012-05-03T00:00:00"/>
    <s v="Active"/>
    <x v="1"/>
    <m/>
    <m/>
    <n v="2012"/>
  </r>
  <r>
    <n v="5"/>
    <x v="4"/>
    <n v="83"/>
    <x v="21"/>
    <s v="Verdugo, Christina N"/>
    <n v="11110"/>
    <x v="77"/>
    <n v="2918.4"/>
    <n v="217.17"/>
    <d v="2012-05-03T00:00:00"/>
    <s v="Active"/>
    <x v="1"/>
    <m/>
    <m/>
    <n v="2012"/>
  </r>
  <r>
    <n v="5"/>
    <x v="4"/>
    <n v="83"/>
    <x v="21"/>
    <s v="Nolasco, Ann M"/>
    <n v="10659"/>
    <x v="98"/>
    <n v="3647.32"/>
    <n v="279.02"/>
    <d v="2012-05-03T00:00:00"/>
    <s v="Active"/>
    <x v="1"/>
    <m/>
    <m/>
    <n v="2012"/>
  </r>
  <r>
    <n v="5"/>
    <x v="4"/>
    <n v="85"/>
    <x v="22"/>
    <s v="Barajas, Jesus A"/>
    <n v="13224"/>
    <x v="50"/>
    <n v="1868.3"/>
    <n v="137.76"/>
    <d v="2012-05-03T00:00:00"/>
    <s v="Active"/>
    <x v="1"/>
    <m/>
    <m/>
    <n v="2012"/>
  </r>
  <r>
    <n v="5"/>
    <x v="4"/>
    <n v="85"/>
    <x v="22"/>
    <s v="Bickley, Deborah J"/>
    <n v="13584"/>
    <x v="50"/>
    <n v="2055.4899999999998"/>
    <n v="148.63"/>
    <d v="2012-05-03T00:00:00"/>
    <s v="Active"/>
    <x v="1"/>
    <m/>
    <m/>
    <n v="2012"/>
  </r>
  <r>
    <n v="5"/>
    <x v="4"/>
    <n v="85"/>
    <x v="22"/>
    <s v="Campbell, Bryan P"/>
    <n v="12850"/>
    <x v="50"/>
    <n v="2023.12"/>
    <n v="153.65"/>
    <d v="2012-05-03T00:00:00"/>
    <s v="Active"/>
    <x v="1"/>
    <m/>
    <m/>
    <n v="2012"/>
  </r>
  <r>
    <n v="5"/>
    <x v="4"/>
    <n v="85"/>
    <x v="22"/>
    <s v="Drake, Jeannette "/>
    <n v="11357"/>
    <x v="50"/>
    <n v="2823.64"/>
    <n v="216.02"/>
    <d v="2012-05-03T00:00:00"/>
    <s v="Active"/>
    <x v="1"/>
    <m/>
    <m/>
    <n v="2012"/>
  </r>
  <r>
    <n v="5"/>
    <x v="4"/>
    <n v="85"/>
    <x v="22"/>
    <s v="Jackson, Jaztanttnea D"/>
    <n v="13563"/>
    <x v="50"/>
    <n v="1906.88"/>
    <n v="139.79"/>
    <d v="2012-05-03T00:00:00"/>
    <s v="Active"/>
    <x v="1"/>
    <m/>
    <m/>
    <n v="2012"/>
  </r>
  <r>
    <n v="5"/>
    <x v="4"/>
    <n v="85"/>
    <x v="22"/>
    <s v="Tapia, Richard A"/>
    <n v="13583"/>
    <x v="50"/>
    <n v="1887.11"/>
    <n v="138.54"/>
    <d v="2012-05-03T00:00:00"/>
    <s v="Active"/>
    <x v="1"/>
    <m/>
    <m/>
    <n v="2012"/>
  </r>
  <r>
    <n v="5"/>
    <x v="4"/>
    <n v="85"/>
    <x v="22"/>
    <s v="Trujillo, Dianna "/>
    <n v="12832"/>
    <x v="50"/>
    <n v="1767.07"/>
    <n v="108.8"/>
    <d v="2012-05-03T00:00:00"/>
    <s v="Active"/>
    <x v="1"/>
    <m/>
    <m/>
    <n v="2012"/>
  </r>
  <r>
    <n v="5"/>
    <x v="4"/>
    <n v="85"/>
    <x v="22"/>
    <s v="Van Buren, Robert B"/>
    <n v="13204"/>
    <x v="47"/>
    <n v="2718.85"/>
    <n v="207.99"/>
    <d v="2012-05-03T00:00:00"/>
    <s v="Active"/>
    <x v="1"/>
    <m/>
    <m/>
    <n v="2012"/>
  </r>
  <r>
    <n v="5"/>
    <x v="4"/>
    <n v="86"/>
    <x v="23"/>
    <s v="Mills, Cynthia L"/>
    <n v="11157"/>
    <x v="51"/>
    <n v="1146.4000000000001"/>
    <n v="82.35"/>
    <d v="2012-05-03T00:00:00"/>
    <s v="Active"/>
    <x v="1"/>
    <m/>
    <m/>
    <n v="2012"/>
  </r>
  <r>
    <n v="5"/>
    <x v="4"/>
    <n v="86"/>
    <x v="23"/>
    <s v="Myricks Jr., Eddie L"/>
    <n v="11367"/>
    <x v="51"/>
    <n v="1190.8"/>
    <n v="91.1"/>
    <d v="2012-05-03T00:00:00"/>
    <s v="Active"/>
    <x v="1"/>
    <m/>
    <m/>
    <n v="2012"/>
  </r>
  <r>
    <n v="5"/>
    <x v="4"/>
    <n v="86"/>
    <x v="23"/>
    <s v="Steinmetz, Charles R"/>
    <n v="10911"/>
    <x v="53"/>
    <n v="2803.88"/>
    <n v="208.29"/>
    <d v="2012-05-03T00:00:00"/>
    <s v="Active"/>
    <x v="1"/>
    <m/>
    <m/>
    <n v="2012"/>
  </r>
  <r>
    <n v="5"/>
    <x v="4"/>
    <n v="86"/>
    <x v="23"/>
    <s v="Roper, Perry L"/>
    <n v="11948"/>
    <x v="54"/>
    <n v="1083.4000000000001"/>
    <n v="82.88"/>
    <d v="2012-05-03T00:00:00"/>
    <s v="Active"/>
    <x v="1"/>
    <m/>
    <m/>
    <n v="2012"/>
  </r>
  <r>
    <n v="5"/>
    <x v="4"/>
    <n v="86"/>
    <x v="23"/>
    <s v="Ruiz, Serafin  "/>
    <n v="13223"/>
    <x v="54"/>
    <n v="791.04"/>
    <n v="104.64"/>
    <d v="2012-05-03T00:00:00"/>
    <s v="Active"/>
    <x v="1"/>
    <m/>
    <m/>
    <n v="2012"/>
  </r>
  <r>
    <n v="5"/>
    <x v="4"/>
    <n v="86"/>
    <x v="23"/>
    <s v="Badham, Clayton W"/>
    <n v="13355"/>
    <x v="119"/>
    <n v="1620"/>
    <n v="123.46"/>
    <d v="2012-05-03T00:00:00"/>
    <s v="Active"/>
    <x v="1"/>
    <m/>
    <m/>
    <n v="2012"/>
  </r>
  <r>
    <n v="5"/>
    <x v="4"/>
    <n v="87"/>
    <x v="24"/>
    <s v="Cary, Jason S"/>
    <n v="13328"/>
    <x v="55"/>
    <n v="1755.4"/>
    <n v="134.28"/>
    <d v="2012-05-03T00:00:00"/>
    <s v="Active"/>
    <x v="1"/>
    <m/>
    <m/>
    <n v="2012"/>
  </r>
  <r>
    <n v="5"/>
    <x v="4"/>
    <n v="87"/>
    <x v="24"/>
    <s v="Keyworth, Thomas H"/>
    <n v="11614"/>
    <x v="55"/>
    <n v="1888.8"/>
    <n v="139.59"/>
    <d v="2012-05-03T00:00:00"/>
    <s v="Active"/>
    <x v="1"/>
    <m/>
    <m/>
    <n v="2012"/>
  </r>
  <r>
    <n v="5"/>
    <x v="4"/>
    <n v="92"/>
    <x v="25"/>
    <s v="Diaz, Susan I"/>
    <n v="12835"/>
    <x v="78"/>
    <n v="1649"/>
    <n v="126.15"/>
    <d v="2012-05-03T00:00:00"/>
    <s v="Active"/>
    <x v="1"/>
    <m/>
    <m/>
    <n v="2012"/>
  </r>
  <r>
    <n v="5"/>
    <x v="4"/>
    <n v="92"/>
    <x v="25"/>
    <s v="Stripling, Jaunna S"/>
    <n v="10617"/>
    <x v="56"/>
    <n v="2753.8"/>
    <n v="199.88"/>
    <d v="2012-05-03T00:00:00"/>
    <s v="Active"/>
    <x v="1"/>
    <m/>
    <m/>
    <n v="2012"/>
  </r>
  <r>
    <n v="5"/>
    <x v="4"/>
    <n v="92"/>
    <x v="25"/>
    <s v="Gonzales, Celia M"/>
    <n v="10913"/>
    <x v="57"/>
    <n v="1996.92"/>
    <n v="144.07"/>
    <d v="2012-05-03T00:00:00"/>
    <s v="Active"/>
    <x v="1"/>
    <m/>
    <m/>
    <n v="2012"/>
  </r>
  <r>
    <n v="5"/>
    <x v="4"/>
    <n v="92"/>
    <x v="25"/>
    <s v="Jackson, Rhonda L"/>
    <n v="12348"/>
    <x v="57"/>
    <n v="1965.76"/>
    <n v="138.29"/>
    <d v="2012-05-03T00:00:00"/>
    <s v="Active"/>
    <x v="1"/>
    <m/>
    <m/>
    <n v="2012"/>
  </r>
  <r>
    <n v="5"/>
    <x v="4"/>
    <n v="92"/>
    <x v="25"/>
    <s v="Madrid, Henry A"/>
    <n v="12575"/>
    <x v="57"/>
    <n v="1952"/>
    <n v="144.41999999999999"/>
    <d v="2012-05-03T00:00:00"/>
    <s v="Active"/>
    <x v="1"/>
    <m/>
    <m/>
    <n v="2012"/>
  </r>
  <r>
    <n v="5"/>
    <x v="4"/>
    <n v="93"/>
    <x v="26"/>
    <s v="Matley, Richard W"/>
    <n v="12534"/>
    <x v="79"/>
    <n v="3230.77"/>
    <n v="205.17"/>
    <d v="2012-05-03T00:00:00"/>
    <s v="Active"/>
    <x v="1"/>
    <m/>
    <m/>
    <n v="2012"/>
  </r>
  <r>
    <n v="5"/>
    <x v="4"/>
    <n v="93"/>
    <x v="26"/>
    <s v="Gutierrez, Leticia O"/>
    <n v="11353"/>
    <x v="4"/>
    <n v="1569.8"/>
    <n v="120.09"/>
    <d v="2012-05-03T00:00:00"/>
    <s v="Active"/>
    <x v="1"/>
    <m/>
    <m/>
    <n v="2012"/>
  </r>
  <r>
    <n v="5"/>
    <x v="4"/>
    <n v="93"/>
    <x v="26"/>
    <s v="Crenshaw, Angelia "/>
    <n v="11245"/>
    <x v="28"/>
    <n v="2062.65"/>
    <n v="147.77000000000001"/>
    <d v="2012-05-03T00:00:00"/>
    <s v="Active"/>
    <x v="1"/>
    <m/>
    <m/>
    <n v="2012"/>
  </r>
  <r>
    <n v="5"/>
    <x v="4"/>
    <n v="93"/>
    <x v="26"/>
    <s v="Matley, Stephen J"/>
    <n v="11292"/>
    <x v="95"/>
    <n v="3899.16"/>
    <n v="276.33"/>
    <d v="2012-05-03T00:00:00"/>
    <s v="Active"/>
    <x v="1"/>
    <m/>
    <m/>
    <n v="2012"/>
  </r>
  <r>
    <n v="5"/>
    <x v="4"/>
    <n v="93"/>
    <x v="26"/>
    <s v="Fotia, Lindsay S"/>
    <n v="11244"/>
    <x v="60"/>
    <n v="2809.8"/>
    <n v="214.95"/>
    <d v="2012-05-03T00:00:00"/>
    <s v="Active"/>
    <x v="1"/>
    <m/>
    <m/>
    <n v="2012"/>
  </r>
  <r>
    <n v="5"/>
    <x v="4"/>
    <n v="93"/>
    <x v="26"/>
    <s v="Ly, Jessica J"/>
    <n v="12466"/>
    <x v="60"/>
    <n v="2497"/>
    <n v="191.02"/>
    <d v="2012-05-03T00:00:00"/>
    <s v="Active"/>
    <x v="1"/>
    <m/>
    <m/>
    <n v="2012"/>
  </r>
  <r>
    <n v="5"/>
    <x v="4"/>
    <n v="93"/>
    <x v="26"/>
    <s v="Nazaroff, Leslie "/>
    <n v="10270"/>
    <x v="8"/>
    <n v="4494.8500000000004"/>
    <n v="321.89999999999998"/>
    <d v="2012-05-03T00:00:00"/>
    <s v="Active"/>
    <x v="1"/>
    <m/>
    <m/>
    <n v="2012"/>
  </r>
  <r>
    <n v="5"/>
    <x v="4"/>
    <n v="93"/>
    <x v="26"/>
    <s v="Cary, Davina "/>
    <n v="11036"/>
    <x v="61"/>
    <n v="2155.87"/>
    <n v="164.92"/>
    <d v="2012-05-03T00:00:00"/>
    <s v="Active"/>
    <x v="1"/>
    <m/>
    <m/>
    <n v="2012"/>
  </r>
  <r>
    <n v="5"/>
    <x v="4"/>
    <n v="93"/>
    <x v="26"/>
    <s v="White, Katrina M"/>
    <n v="12477"/>
    <x v="61"/>
    <n v="1986.54"/>
    <n v="151.97"/>
    <d v="2012-05-03T00:00:00"/>
    <s v="Active"/>
    <x v="1"/>
    <m/>
    <m/>
    <n v="2012"/>
  </r>
  <r>
    <n v="5"/>
    <x v="4"/>
    <n v="93"/>
    <x v="26"/>
    <s v="Ybarra, Tania M"/>
    <n v="11618"/>
    <x v="61"/>
    <n v="2028.47"/>
    <n v="131.32"/>
    <d v="2012-05-03T00:00:00"/>
    <s v="Active"/>
    <x v="1"/>
    <m/>
    <m/>
    <n v="2012"/>
  </r>
  <r>
    <n v="5"/>
    <x v="4"/>
    <n v="93"/>
    <x v="26"/>
    <s v="Guzman, Ricardo "/>
    <n v="10764"/>
    <x v="7"/>
    <n v="4410.53"/>
    <n v="334.21"/>
    <d v="2012-05-03T00:00:00"/>
    <s v="Active"/>
    <x v="1"/>
    <m/>
    <m/>
    <n v="2012"/>
  </r>
  <r>
    <n v="5"/>
    <x v="4"/>
    <n v="93"/>
    <x v="26"/>
    <s v="Alpine, Heidi J"/>
    <n v="10841"/>
    <x v="81"/>
    <n v="2079.8000000000002"/>
    <n v="152.9"/>
    <d v="2012-05-03T00:00:00"/>
    <s v="Active"/>
    <x v="1"/>
    <m/>
    <m/>
    <n v="2012"/>
  </r>
  <r>
    <n v="6"/>
    <x v="5"/>
    <n v="2"/>
    <x v="41"/>
    <s v="Paserb, Theresa M"/>
    <n v="11562"/>
    <x v="118"/>
    <n v="1009.83"/>
    <n v="77.37"/>
    <d v="2012-05-03T00:00:00"/>
    <s v="Active"/>
    <x v="0"/>
    <m/>
    <m/>
    <n v="2012"/>
  </r>
  <r>
    <n v="6"/>
    <x v="5"/>
    <n v="2"/>
    <x v="41"/>
    <s v="VonGarlem, Mary C"/>
    <n v="12755"/>
    <x v="118"/>
    <n v="982.52"/>
    <n v="98.14"/>
    <d v="2012-05-03T00:00:00"/>
    <s v="Active"/>
    <x v="0"/>
    <m/>
    <m/>
    <n v="2012"/>
  </r>
  <r>
    <n v="6"/>
    <x v="5"/>
    <n v="2"/>
    <x v="41"/>
    <s v="Williams, Kelly "/>
    <n v="11205"/>
    <x v="118"/>
    <n v="991.45"/>
    <n v="107.18"/>
    <d v="2012-05-03T00:00:00"/>
    <s v="Active"/>
    <x v="0"/>
    <m/>
    <m/>
    <n v="2012"/>
  </r>
  <r>
    <n v="6"/>
    <x v="5"/>
    <n v="3"/>
    <x v="32"/>
    <s v="Deutsch, Leon A"/>
    <n v="11214"/>
    <x v="82"/>
    <n v="2075.7600000000002"/>
    <n v="165.89"/>
    <d v="2012-05-03T00:00:00"/>
    <s v="Active"/>
    <x v="0"/>
    <m/>
    <m/>
    <n v="2012"/>
  </r>
  <r>
    <n v="6"/>
    <x v="5"/>
    <n v="3"/>
    <x v="32"/>
    <s v="Farquharson, Joshua S"/>
    <n v="12988"/>
    <x v="82"/>
    <n v="1938.66"/>
    <n v="148.31"/>
    <d v="2012-05-03T00:00:00"/>
    <s v="Active"/>
    <x v="0"/>
    <m/>
    <m/>
    <n v="2012"/>
  </r>
  <r>
    <n v="6"/>
    <x v="5"/>
    <n v="3"/>
    <x v="32"/>
    <s v="Gee, Toni M"/>
    <n v="10043"/>
    <x v="82"/>
    <n v="1500"/>
    <n v="108.93"/>
    <d v="2012-05-03T00:00:00"/>
    <s v="Active"/>
    <x v="1"/>
    <m/>
    <m/>
    <n v="2012"/>
  </r>
  <r>
    <n v="6"/>
    <x v="5"/>
    <n v="3"/>
    <x v="32"/>
    <s v="Hulsey, Melissa A"/>
    <n v="12105"/>
    <x v="82"/>
    <n v="883.5"/>
    <n v="127.67"/>
    <d v="2012-05-03T00:00:00"/>
    <s v="Terminated"/>
    <x v="0"/>
    <m/>
    <m/>
    <n v="2012"/>
  </r>
  <r>
    <n v="6"/>
    <x v="5"/>
    <n v="3"/>
    <x v="32"/>
    <s v="Khaleel, Daniel A"/>
    <n v="12854"/>
    <x v="82"/>
    <n v="36"/>
    <n v="5.2"/>
    <d v="2012-05-03T00:00:00"/>
    <s v="Seasonal"/>
    <x v="0"/>
    <m/>
    <m/>
    <n v="2012"/>
  </r>
  <r>
    <n v="6"/>
    <x v="5"/>
    <n v="3"/>
    <x v="32"/>
    <s v="Manning-Pinotti, Katherine W"/>
    <n v="11563"/>
    <x v="82"/>
    <n v="1958.66"/>
    <n v="173.54"/>
    <d v="2012-05-03T00:00:00"/>
    <s v="Active"/>
    <x v="0"/>
    <m/>
    <m/>
    <n v="2012"/>
  </r>
  <r>
    <n v="6"/>
    <x v="5"/>
    <n v="3"/>
    <x v="32"/>
    <s v="Roselius, Mary J"/>
    <n v="11854"/>
    <x v="82"/>
    <n v="654"/>
    <n v="50.03"/>
    <d v="2012-05-03T00:00:00"/>
    <s v="Active"/>
    <x v="0"/>
    <m/>
    <m/>
    <n v="2012"/>
  </r>
  <r>
    <n v="6"/>
    <x v="5"/>
    <n v="3"/>
    <x v="32"/>
    <s v="Sowers, Shelly "/>
    <n v="13058"/>
    <x v="82"/>
    <n v="2072"/>
    <n v="158.5"/>
    <d v="2012-05-03T00:00:00"/>
    <s v="Active"/>
    <x v="0"/>
    <m/>
    <m/>
    <n v="2012"/>
  </r>
  <r>
    <n v="6"/>
    <x v="5"/>
    <n v="3"/>
    <x v="32"/>
    <s v="Williams, Carol L"/>
    <n v="12116"/>
    <x v="82"/>
    <n v="1600.9"/>
    <n v="171.69"/>
    <d v="2012-05-03T00:00:00"/>
    <s v="Active"/>
    <x v="1"/>
    <m/>
    <m/>
    <n v="2012"/>
  </r>
  <r>
    <n v="6"/>
    <x v="5"/>
    <n v="3"/>
    <x v="32"/>
    <s v="Wren, Rochelle L"/>
    <n v="11024"/>
    <x v="82"/>
    <n v="1259.2"/>
    <n v="96.33"/>
    <d v="2012-05-03T00:00:00"/>
    <s v="Active"/>
    <x v="0"/>
    <m/>
    <m/>
    <n v="2012"/>
  </r>
  <r>
    <n v="6"/>
    <x v="5"/>
    <n v="32"/>
    <x v="8"/>
    <s v="Bella, Janice "/>
    <n v="11172"/>
    <x v="24"/>
    <n v="1591.35"/>
    <n v="121.73"/>
    <d v="2012-05-03T00:00:00"/>
    <s v="Active"/>
    <x v="1"/>
    <m/>
    <m/>
    <n v="2012"/>
  </r>
  <r>
    <n v="6"/>
    <x v="5"/>
    <n v="32"/>
    <x v="8"/>
    <s v="Peak, Tonya D"/>
    <n v="11370"/>
    <x v="24"/>
    <n v="1711.1"/>
    <n v="140.47999999999999"/>
    <d v="2012-05-03T00:00:00"/>
    <s v="Active"/>
    <x v="0"/>
    <m/>
    <m/>
    <n v="2012"/>
  </r>
  <r>
    <n v="6"/>
    <x v="5"/>
    <n v="32"/>
    <x v="8"/>
    <s v="Van Zee, Walter L"/>
    <n v="11118"/>
    <x v="24"/>
    <n v="72"/>
    <n v="10.39"/>
    <d v="2012-05-03T00:00:00"/>
    <s v="Seasonal"/>
    <x v="0"/>
    <m/>
    <m/>
    <n v="2012"/>
  </r>
  <r>
    <n v="6"/>
    <x v="5"/>
    <n v="32"/>
    <x v="8"/>
    <s v="White, Dale R"/>
    <n v="11460"/>
    <x v="24"/>
    <n v="1019.03"/>
    <n v="102.41"/>
    <d v="2012-05-03T00:00:00"/>
    <s v="Active"/>
    <x v="0"/>
    <m/>
    <m/>
    <n v="2012"/>
  </r>
  <r>
    <n v="6"/>
    <x v="5"/>
    <n v="32"/>
    <x v="8"/>
    <s v="Doering, Anthony D"/>
    <n v="11831"/>
    <x v="32"/>
    <n v="1664.09"/>
    <n v="177.22"/>
    <d v="2012-05-03T00:00:00"/>
    <s v="Active"/>
    <x v="1"/>
    <m/>
    <m/>
    <n v="2012"/>
  </r>
  <r>
    <n v="6"/>
    <x v="5"/>
    <n v="37"/>
    <x v="9"/>
    <s v="DiMatteo-Gibson, Donna "/>
    <n v="11000"/>
    <x v="25"/>
    <n v="1045.44"/>
    <n v="151.07"/>
    <d v="2012-05-03T00:00:00"/>
    <s v="Active"/>
    <x v="0"/>
    <m/>
    <m/>
    <n v="2012"/>
  </r>
  <r>
    <n v="6"/>
    <x v="5"/>
    <n v="60"/>
    <x v="35"/>
    <s v="McGuire, Michael J"/>
    <n v="11628"/>
    <x v="94"/>
    <n v="1570"/>
    <n v="120.11"/>
    <d v="2012-05-03T00:00:00"/>
    <s v="Active"/>
    <x v="1"/>
    <m/>
    <m/>
    <n v="2012"/>
  </r>
  <r>
    <n v="6"/>
    <x v="5"/>
    <n v="60"/>
    <x v="35"/>
    <s v="O'Brien, Patrick J"/>
    <n v="11651"/>
    <x v="94"/>
    <n v="1019.03"/>
    <n v="102.41"/>
    <d v="2012-05-03T00:00:00"/>
    <s v="Active"/>
    <x v="0"/>
    <m/>
    <m/>
    <n v="2012"/>
  </r>
  <r>
    <n v="6"/>
    <x v="5"/>
    <n v="72"/>
    <x v="15"/>
    <s v="Andrews, Benjamin B"/>
    <n v="12881"/>
    <x v="32"/>
    <n v="1545"/>
    <n v="112.37"/>
    <d v="2012-05-03T00:00:00"/>
    <s v="Active"/>
    <x v="1"/>
    <m/>
    <m/>
    <n v="2012"/>
  </r>
  <r>
    <n v="6"/>
    <x v="5"/>
    <n v="72"/>
    <x v="15"/>
    <s v="Atchley, Ryan C"/>
    <n v="13082"/>
    <x v="32"/>
    <n v="488"/>
    <n v="70.53"/>
    <d v="2012-05-03T00:00:00"/>
    <s v="Active"/>
    <x v="0"/>
    <m/>
    <m/>
    <n v="2012"/>
  </r>
  <r>
    <n v="6"/>
    <x v="5"/>
    <n v="72"/>
    <x v="15"/>
    <s v="Bailey, Gina M"/>
    <n v="12096"/>
    <x v="32"/>
    <n v="844.5"/>
    <n v="76.180000000000007"/>
    <d v="2012-05-03T00:00:00"/>
    <s v="Active"/>
    <x v="0"/>
    <m/>
    <m/>
    <n v="2012"/>
  </r>
  <r>
    <n v="6"/>
    <x v="5"/>
    <n v="72"/>
    <x v="15"/>
    <s v="Brewer, Melissa D"/>
    <n v="11857"/>
    <x v="32"/>
    <n v="1500"/>
    <n v="114.75"/>
    <d v="2012-05-03T00:00:00"/>
    <s v="Active"/>
    <x v="1"/>
    <m/>
    <m/>
    <n v="2012"/>
  </r>
  <r>
    <n v="6"/>
    <x v="5"/>
    <n v="72"/>
    <x v="15"/>
    <s v="McBride, Christopher M"/>
    <n v="10783"/>
    <x v="32"/>
    <n v="570.72"/>
    <n v="82.46"/>
    <d v="2012-05-03T00:00:00"/>
    <s v="Active"/>
    <x v="0"/>
    <m/>
    <m/>
    <n v="2012"/>
  </r>
  <r>
    <n v="6"/>
    <x v="5"/>
    <n v="72"/>
    <x v="15"/>
    <s v="Piper, Cynthia M"/>
    <n v="10939"/>
    <x v="32"/>
    <n v="537.6"/>
    <n v="77.69"/>
    <d v="2012-05-03T00:00:00"/>
    <s v="Active"/>
    <x v="0"/>
    <m/>
    <m/>
    <n v="2012"/>
  </r>
  <r>
    <n v="6"/>
    <x v="5"/>
    <n v="72"/>
    <x v="15"/>
    <s v="Rachal, Jennifer A"/>
    <n v="10809"/>
    <x v="32"/>
    <n v="1003.2"/>
    <n v="144.97"/>
    <d v="2012-05-03T00:00:00"/>
    <s v="Active"/>
    <x v="0"/>
    <m/>
    <m/>
    <n v="2012"/>
  </r>
  <r>
    <n v="6"/>
    <x v="5"/>
    <n v="72"/>
    <x v="15"/>
    <s v="Stuntz, Tracy E"/>
    <n v="13049"/>
    <x v="32"/>
    <n v="537.6"/>
    <n v="77.69"/>
    <d v="2012-05-03T00:00:00"/>
    <s v="Active"/>
    <x v="0"/>
    <m/>
    <m/>
    <n v="2012"/>
  </r>
  <r>
    <n v="6"/>
    <x v="5"/>
    <n v="72"/>
    <x v="15"/>
    <s v="Ware, Emily L"/>
    <n v="10789"/>
    <x v="32"/>
    <n v="537.6"/>
    <n v="77.69"/>
    <d v="2012-05-03T00:00:00"/>
    <s v="Active"/>
    <x v="0"/>
    <m/>
    <m/>
    <n v="2012"/>
  </r>
  <r>
    <n v="6"/>
    <x v="5"/>
    <n v="79"/>
    <x v="18"/>
    <s v="Krebs, Patrick J"/>
    <n v="12651"/>
    <x v="36"/>
    <n v="1780.8"/>
    <n v="130.41"/>
    <d v="2012-05-03T00:00:00"/>
    <s v="Active"/>
    <x v="1"/>
    <m/>
    <m/>
    <n v="2012"/>
  </r>
  <r>
    <n v="6"/>
    <x v="5"/>
    <n v="79"/>
    <x v="18"/>
    <s v="Nolasco, Alexandria M"/>
    <n v="13231"/>
    <x v="36"/>
    <n v="1625"/>
    <n v="124.31"/>
    <d v="2012-05-03T00:00:00"/>
    <s v="Active"/>
    <x v="1"/>
    <m/>
    <m/>
    <n v="2012"/>
  </r>
  <r>
    <n v="6"/>
    <x v="5"/>
    <n v="79"/>
    <x v="18"/>
    <s v="Patton , Tekla C"/>
    <n v="13385"/>
    <x v="36"/>
    <n v="1760"/>
    <n v="128.56"/>
    <d v="2012-05-03T00:00:00"/>
    <s v="Active"/>
    <x v="1"/>
    <m/>
    <m/>
    <n v="2012"/>
  </r>
  <r>
    <n v="6"/>
    <x v="5"/>
    <n v="80"/>
    <x v="19"/>
    <s v="Vickers, Kathy A"/>
    <n v="12077"/>
    <x v="4"/>
    <n v="1555.2"/>
    <n v="109.25"/>
    <d v="2012-05-03T00:00:00"/>
    <s v="Active"/>
    <x v="1"/>
    <m/>
    <m/>
    <n v="2012"/>
  </r>
  <r>
    <n v="6"/>
    <x v="5"/>
    <n v="80"/>
    <x v="19"/>
    <s v="Honohan, Tamara "/>
    <n v="10905"/>
    <x v="39"/>
    <n v="4172.47"/>
    <n v="318.72000000000003"/>
    <d v="2012-05-03T00:00:00"/>
    <s v="Active"/>
    <x v="1"/>
    <m/>
    <m/>
    <n v="2012"/>
  </r>
  <r>
    <n v="6"/>
    <x v="5"/>
    <n v="80"/>
    <x v="19"/>
    <s v="Williams, Faith M"/>
    <n v="13125"/>
    <x v="88"/>
    <n v="624"/>
    <n v="90.17"/>
    <d v="2012-05-03T00:00:00"/>
    <s v="Active"/>
    <x v="0"/>
    <m/>
    <m/>
    <n v="2012"/>
  </r>
  <r>
    <n v="6"/>
    <x v="5"/>
    <n v="80"/>
    <x v="19"/>
    <s v="Hardin, Pamela D"/>
    <n v="11171"/>
    <x v="61"/>
    <n v="1846.16"/>
    <n v="135.15"/>
    <d v="2012-05-03T00:00:00"/>
    <s v="Active"/>
    <x v="1"/>
    <m/>
    <m/>
    <n v="2012"/>
  </r>
  <r>
    <n v="6"/>
    <x v="5"/>
    <n v="80"/>
    <x v="19"/>
    <s v="Nelson, Rebecca R"/>
    <n v="11222"/>
    <x v="41"/>
    <n v="1712.36"/>
    <n v="125.18"/>
    <d v="2012-05-03T00:00:00"/>
    <s v="Active"/>
    <x v="1"/>
    <m/>
    <m/>
    <n v="2012"/>
  </r>
  <r>
    <n v="6"/>
    <x v="5"/>
    <n v="80"/>
    <x v="19"/>
    <s v="Dagg, Robert G"/>
    <n v="13352"/>
    <x v="100"/>
    <n v="1581"/>
    <n v="120.94"/>
    <d v="2012-05-03T00:00:00"/>
    <s v="Active"/>
    <x v="1"/>
    <m/>
    <m/>
    <n v="2012"/>
  </r>
  <r>
    <n v="6"/>
    <x v="5"/>
    <n v="80"/>
    <x v="19"/>
    <s v="Mishou, Joshua D"/>
    <n v="12637"/>
    <x v="100"/>
    <n v="1725.6"/>
    <n v="127.1"/>
    <d v="2012-05-03T00:00:00"/>
    <s v="Active"/>
    <x v="1"/>
    <m/>
    <m/>
    <n v="2012"/>
  </r>
  <r>
    <n v="6"/>
    <x v="5"/>
    <n v="85"/>
    <x v="22"/>
    <s v="Arzola, Noah "/>
    <n v="13631"/>
    <x v="50"/>
    <n v="1500"/>
    <n v="216.75"/>
    <d v="2012-05-03T00:00:00"/>
    <s v="Active"/>
    <x v="1"/>
    <m/>
    <m/>
    <n v="2012"/>
  </r>
  <r>
    <n v="6"/>
    <x v="5"/>
    <n v="85"/>
    <x v="22"/>
    <s v="Aulakh, Derek A"/>
    <n v="13245"/>
    <x v="50"/>
    <n v="1440"/>
    <n v="104.34"/>
    <d v="2012-05-03T00:00:00"/>
    <s v="Active"/>
    <x v="1"/>
    <m/>
    <m/>
    <n v="2012"/>
  </r>
  <r>
    <n v="6"/>
    <x v="5"/>
    <n v="85"/>
    <x v="22"/>
    <s v="Guillen, Ruben "/>
    <n v="13565"/>
    <x v="50"/>
    <n v="1525"/>
    <n v="116.66"/>
    <d v="2012-05-03T00:00:00"/>
    <s v="Active"/>
    <x v="1"/>
    <m/>
    <m/>
    <n v="2012"/>
  </r>
  <r>
    <n v="6"/>
    <x v="5"/>
    <n v="85"/>
    <x v="22"/>
    <s v="O'kane, Sheila E"/>
    <n v="13184"/>
    <x v="50"/>
    <n v="1440"/>
    <n v="103.69"/>
    <d v="2012-05-03T00:00:00"/>
    <s v="Active"/>
    <x v="1"/>
    <m/>
    <m/>
    <n v="2012"/>
  </r>
  <r>
    <n v="6"/>
    <x v="5"/>
    <n v="85"/>
    <x v="22"/>
    <s v="Ramos, Jahaira "/>
    <n v="12830"/>
    <x v="50"/>
    <n v="2070.41"/>
    <n v="153.47999999999999"/>
    <d v="2012-05-03T00:00:00"/>
    <s v="Active"/>
    <x v="1"/>
    <m/>
    <m/>
    <n v="2012"/>
  </r>
  <r>
    <n v="6"/>
    <x v="5"/>
    <n v="85"/>
    <x v="22"/>
    <s v="Todenhoft-Owen, Lora R"/>
    <n v="13504"/>
    <x v="47"/>
    <n v="2692.5"/>
    <n v="205.98"/>
    <d v="2012-05-03T00:00:00"/>
    <s v="Active"/>
    <x v="1"/>
    <m/>
    <m/>
    <n v="2012"/>
  </r>
  <r>
    <n v="6"/>
    <x v="5"/>
    <n v="86"/>
    <x v="23"/>
    <s v="Ortiz, Randi K"/>
    <n v="12118"/>
    <x v="53"/>
    <n v="1382.4"/>
    <n v="100.86"/>
    <d v="2012-05-03T00:00:00"/>
    <s v="Active"/>
    <x v="1"/>
    <m/>
    <m/>
    <n v="2012"/>
  </r>
  <r>
    <n v="6"/>
    <x v="5"/>
    <n v="92"/>
    <x v="25"/>
    <s v="Abbott, Bryan A"/>
    <n v="12901"/>
    <x v="57"/>
    <n v="1483.2"/>
    <n v="107.26"/>
    <d v="2012-05-03T00:00:00"/>
    <s v="Active"/>
    <x v="1"/>
    <m/>
    <m/>
    <n v="2012"/>
  </r>
  <r>
    <n v="6"/>
    <x v="5"/>
    <n v="92"/>
    <x v="25"/>
    <s v="Byrd, Marisa "/>
    <n v="11315"/>
    <x v="57"/>
    <n v="1468.8"/>
    <n v="106.16"/>
    <d v="2012-05-03T00:00:00"/>
    <s v="Active"/>
    <x v="1"/>
    <m/>
    <m/>
    <n v="2012"/>
  </r>
  <r>
    <n v="6"/>
    <x v="5"/>
    <n v="92"/>
    <x v="25"/>
    <s v="Ramirez, Yuko A"/>
    <n v="12574"/>
    <x v="57"/>
    <n v="1328"/>
    <n v="96.69"/>
    <d v="2012-05-03T00:00:00"/>
    <s v="Active"/>
    <x v="1"/>
    <m/>
    <m/>
    <n v="2012"/>
  </r>
  <r>
    <n v="6"/>
    <x v="5"/>
    <n v="92"/>
    <x v="25"/>
    <s v="Morales, Daniel A"/>
    <n v="12893"/>
    <x v="58"/>
    <n v="1164.8"/>
    <n v="84.2"/>
    <d v="2012-05-03T00:00:00"/>
    <s v="Active"/>
    <x v="1"/>
    <m/>
    <m/>
    <n v="2012"/>
  </r>
  <r>
    <n v="6"/>
    <x v="5"/>
    <n v="92"/>
    <x v="25"/>
    <s v="Swift, Amanda R"/>
    <n v="12751"/>
    <x v="58"/>
    <n v="751.4"/>
    <n v="52.58"/>
    <d v="2012-05-03T00:00:00"/>
    <s v="Active"/>
    <x v="1"/>
    <m/>
    <m/>
    <n v="2012"/>
  </r>
  <r>
    <n v="6"/>
    <x v="5"/>
    <n v="93"/>
    <x v="26"/>
    <s v="Daugherty, Devin A"/>
    <n v="13330"/>
    <x v="79"/>
    <n v="2500"/>
    <n v="186.08"/>
    <d v="2012-05-03T00:00:00"/>
    <s v="Active"/>
    <x v="1"/>
    <m/>
    <m/>
    <n v="2012"/>
  </r>
  <r>
    <n v="6"/>
    <x v="5"/>
    <n v="93"/>
    <x v="26"/>
    <s v="Acevedo, Dominique A"/>
    <n v="12712"/>
    <x v="4"/>
    <n v="1542.8"/>
    <n v="88.38"/>
    <d v="2012-05-03T00:00:00"/>
    <s v="Active"/>
    <x v="1"/>
    <m/>
    <m/>
    <n v="2012"/>
  </r>
  <r>
    <n v="6"/>
    <x v="5"/>
    <n v="93"/>
    <x v="26"/>
    <s v="Cummings, Nakysha L"/>
    <n v="13329"/>
    <x v="60"/>
    <n v="2038.47"/>
    <n v="146.88999999999999"/>
    <d v="2012-05-03T00:00:00"/>
    <s v="Active"/>
    <x v="1"/>
    <m/>
    <m/>
    <n v="2012"/>
  </r>
  <r>
    <n v="6"/>
    <x v="5"/>
    <n v="93"/>
    <x v="26"/>
    <s v="Hall, Rachel L"/>
    <n v="11457"/>
    <x v="61"/>
    <n v="2230.44"/>
    <n v="152.33000000000001"/>
    <d v="2012-05-03T00:00:00"/>
    <s v="Active"/>
    <x v="1"/>
    <m/>
    <m/>
    <n v="2012"/>
  </r>
  <r>
    <n v="6"/>
    <x v="5"/>
    <n v="93"/>
    <x v="26"/>
    <s v="Lyles, Nancy L"/>
    <n v="9954"/>
    <x v="81"/>
    <n v="1901.25"/>
    <n v="142.69"/>
    <d v="2012-05-03T00:00:00"/>
    <s v="Active"/>
    <x v="1"/>
    <m/>
    <m/>
    <n v="2012"/>
  </r>
  <r>
    <n v="6"/>
    <x v="5"/>
    <n v="96"/>
    <x v="27"/>
    <s v="Dillihunt, Channiel C"/>
    <n v="12078"/>
    <x v="64"/>
    <n v="1310.4000000000001"/>
    <n v="95.27"/>
    <d v="2012-05-03T00:00:00"/>
    <s v="Active"/>
    <x v="1"/>
    <m/>
    <m/>
    <n v="2012"/>
  </r>
  <r>
    <n v="7"/>
    <x v="6"/>
    <n v="2"/>
    <x v="37"/>
    <s v="Carney, Cindy "/>
    <n v="12776"/>
    <x v="91"/>
    <n v="1570"/>
    <n v="119.49"/>
    <d v="2012-05-03T00:00:00"/>
    <s v="Active"/>
    <x v="1"/>
    <m/>
    <m/>
    <n v="2012"/>
  </r>
  <r>
    <n v="7"/>
    <x v="6"/>
    <n v="2"/>
    <x v="37"/>
    <s v="Deleon-Williams, Christina "/>
    <n v="11271"/>
    <x v="91"/>
    <n v="1686.78"/>
    <n v="103.74"/>
    <d v="2012-05-03T00:00:00"/>
    <s v="Active"/>
    <x v="1"/>
    <m/>
    <m/>
    <n v="2012"/>
  </r>
  <r>
    <n v="7"/>
    <x v="6"/>
    <n v="3"/>
    <x v="32"/>
    <s v="Baughn, Stephanie A"/>
    <n v="11216"/>
    <x v="82"/>
    <n v="1826.02"/>
    <n v="133.87"/>
    <d v="2012-05-03T00:00:00"/>
    <s v="Active"/>
    <x v="1"/>
    <m/>
    <m/>
    <n v="2012"/>
  </r>
  <r>
    <n v="7"/>
    <x v="6"/>
    <n v="6"/>
    <x v="1"/>
    <s v="Medeiros, Kesha "/>
    <n v="12206"/>
    <x v="3"/>
    <n v="1703.21"/>
    <n v="126.24"/>
    <d v="2012-05-03T00:00:00"/>
    <s v="Active"/>
    <x v="1"/>
    <m/>
    <m/>
    <n v="2012"/>
  </r>
  <r>
    <n v="7"/>
    <x v="6"/>
    <n v="6"/>
    <x v="1"/>
    <s v="Popma, Karin L"/>
    <n v="12644"/>
    <x v="3"/>
    <n v="1545"/>
    <n v="113.29"/>
    <d v="2012-05-03T00:00:00"/>
    <s v="Active"/>
    <x v="1"/>
    <m/>
    <m/>
    <n v="2012"/>
  </r>
  <r>
    <n v="7"/>
    <x v="6"/>
    <n v="6"/>
    <x v="1"/>
    <s v="Singh, Ashpreet K"/>
    <n v="12926"/>
    <x v="3"/>
    <n v="1740"/>
    <n v="128.21"/>
    <d v="2012-05-03T00:00:00"/>
    <s v="Active"/>
    <x v="1"/>
    <m/>
    <m/>
    <n v="2012"/>
  </r>
  <r>
    <n v="7"/>
    <x v="6"/>
    <n v="6"/>
    <x v="1"/>
    <s v="Soto, Andrew C"/>
    <n v="12400"/>
    <x v="3"/>
    <n v="1550"/>
    <n v="118.58"/>
    <d v="2012-05-03T00:00:00"/>
    <s v="Active"/>
    <x v="1"/>
    <m/>
    <m/>
    <n v="2012"/>
  </r>
  <r>
    <n v="7"/>
    <x v="6"/>
    <n v="15"/>
    <x v="28"/>
    <s v="Jimenez, Shawn C"/>
    <n v="12605"/>
    <x v="68"/>
    <n v="1303.27"/>
    <n v="99.7"/>
    <d v="2012-05-03T00:00:00"/>
    <s v="Active"/>
    <x v="3"/>
    <m/>
    <m/>
    <n v="2012"/>
  </r>
  <r>
    <n v="7"/>
    <x v="6"/>
    <n v="15"/>
    <x v="28"/>
    <s v="King, Dennis B"/>
    <n v="12655"/>
    <x v="68"/>
    <n v="1664.09"/>
    <n v="127.3"/>
    <d v="2012-05-03T00:00:00"/>
    <s v="Active"/>
    <x v="1"/>
    <m/>
    <m/>
    <n v="2012"/>
  </r>
  <r>
    <n v="7"/>
    <x v="6"/>
    <n v="15"/>
    <x v="28"/>
    <s v="King, Vicky A"/>
    <n v="12775"/>
    <x v="68"/>
    <n v="1304.25"/>
    <n v="188.46"/>
    <d v="2012-05-03T00:00:00"/>
    <s v="Active"/>
    <x v="0"/>
    <m/>
    <m/>
    <n v="2012"/>
  </r>
  <r>
    <n v="7"/>
    <x v="6"/>
    <n v="24"/>
    <x v="4"/>
    <s v="Harman, Jodi "/>
    <n v="13613"/>
    <x v="11"/>
    <n v="1215"/>
    <n v="175.57"/>
    <d v="2012-05-03T00:00:00"/>
    <s v="Active"/>
    <x v="0"/>
    <m/>
    <m/>
    <n v="2012"/>
  </r>
  <r>
    <n v="7"/>
    <x v="6"/>
    <n v="24"/>
    <x v="4"/>
    <s v="Herbert, Mary C"/>
    <n v="13335"/>
    <x v="11"/>
    <n v="1563.47"/>
    <n v="118.08"/>
    <d v="2012-05-03T00:00:00"/>
    <s v="Active"/>
    <x v="1"/>
    <m/>
    <m/>
    <n v="2012"/>
  </r>
  <r>
    <n v="7"/>
    <x v="6"/>
    <n v="24"/>
    <x v="4"/>
    <s v="Perkins, Kristina  E"/>
    <n v="12401"/>
    <x v="11"/>
    <n v="1696.07"/>
    <n v="129.75"/>
    <d v="2012-05-03T00:00:00"/>
    <s v="Active"/>
    <x v="1"/>
    <m/>
    <m/>
    <n v="2012"/>
  </r>
  <r>
    <n v="7"/>
    <x v="6"/>
    <n v="24"/>
    <x v="4"/>
    <s v="Silva, Barbara J"/>
    <n v="13295"/>
    <x v="11"/>
    <n v="1538.47"/>
    <n v="95.22"/>
    <d v="2012-05-03T00:00:00"/>
    <s v="Active"/>
    <x v="1"/>
    <m/>
    <m/>
    <n v="2012"/>
  </r>
  <r>
    <n v="7"/>
    <x v="6"/>
    <n v="24"/>
    <x v="4"/>
    <s v="Valdez, Julia M"/>
    <n v="13627"/>
    <x v="11"/>
    <n v="1653.75"/>
    <n v="238.96"/>
    <d v="2012-05-03T00:00:00"/>
    <s v="Active"/>
    <x v="3"/>
    <m/>
    <m/>
    <n v="2012"/>
  </r>
  <r>
    <n v="7"/>
    <x v="6"/>
    <n v="33"/>
    <x v="36"/>
    <s v="Esquivez, Heidy "/>
    <n v="10884"/>
    <x v="24"/>
    <n v="1790.92"/>
    <n v="132.1"/>
    <d v="2012-05-03T00:00:00"/>
    <s v="Active"/>
    <x v="1"/>
    <m/>
    <m/>
    <n v="2012"/>
  </r>
  <r>
    <n v="7"/>
    <x v="6"/>
    <n v="46"/>
    <x v="11"/>
    <s v="Castillo, Gary B"/>
    <n v="13409"/>
    <x v="27"/>
    <n v="652.5"/>
    <n v="94.3"/>
    <d v="2012-05-03T00:00:00"/>
    <s v="Active"/>
    <x v="0"/>
    <m/>
    <m/>
    <n v="2012"/>
  </r>
  <r>
    <n v="7"/>
    <x v="6"/>
    <n v="46"/>
    <x v="11"/>
    <s v="Salisbury, Christopher J"/>
    <n v="13173"/>
    <x v="27"/>
    <n v="924.3"/>
    <n v="70.709999999999994"/>
    <d v="2012-05-03T00:00:00"/>
    <s v="Active"/>
    <x v="0"/>
    <m/>
    <m/>
    <n v="2012"/>
  </r>
  <r>
    <n v="7"/>
    <x v="6"/>
    <n v="46"/>
    <x v="11"/>
    <s v="Tatum, Clifton "/>
    <n v="12048"/>
    <x v="27"/>
    <n v="246.61"/>
    <n v="35.64"/>
    <d v="2012-05-03T00:00:00"/>
    <s v="Active"/>
    <x v="2"/>
    <m/>
    <m/>
    <n v="2012"/>
  </r>
  <r>
    <n v="7"/>
    <x v="6"/>
    <n v="46"/>
    <x v="11"/>
    <s v="Christianson, Keira L"/>
    <n v="11198"/>
    <x v="28"/>
    <n v="2257.5300000000002"/>
    <n v="172.22"/>
    <d v="2012-05-03T00:00:00"/>
    <s v="Active"/>
    <x v="1"/>
    <m/>
    <m/>
    <n v="2012"/>
  </r>
  <r>
    <n v="7"/>
    <x v="6"/>
    <n v="62"/>
    <x v="13"/>
    <s v="Bell , Robert E"/>
    <n v="13611"/>
    <x v="30"/>
    <n v="1271.25"/>
    <n v="183.7"/>
    <d v="2012-05-03T00:00:00"/>
    <s v="Active"/>
    <x v="0"/>
    <m/>
    <m/>
    <n v="2012"/>
  </r>
  <r>
    <n v="7"/>
    <x v="6"/>
    <n v="62"/>
    <x v="13"/>
    <s v="Pogue, Ethan V"/>
    <n v="13496"/>
    <x v="30"/>
    <n v="2000"/>
    <n v="148.03"/>
    <d v="2012-05-03T00:00:00"/>
    <s v="Active"/>
    <x v="1"/>
    <m/>
    <m/>
    <n v="2012"/>
  </r>
  <r>
    <n v="7"/>
    <x v="6"/>
    <n v="67"/>
    <x v="14"/>
    <s v="Hines, John M"/>
    <n v="12472"/>
    <x v="31"/>
    <n v="1738.77"/>
    <n v="133.01"/>
    <d v="2012-05-03T00:00:00"/>
    <s v="Active"/>
    <x v="1"/>
    <m/>
    <m/>
    <n v="2012"/>
  </r>
  <r>
    <n v="7"/>
    <x v="6"/>
    <n v="67"/>
    <x v="14"/>
    <s v="Mungcal, Jonathan M"/>
    <n v="12261"/>
    <x v="31"/>
    <n v="2079.81"/>
    <n v="154.19999999999999"/>
    <d v="2012-05-03T00:00:00"/>
    <s v="Active"/>
    <x v="1"/>
    <m/>
    <m/>
    <n v="2012"/>
  </r>
  <r>
    <n v="7"/>
    <x v="6"/>
    <n v="67"/>
    <x v="14"/>
    <s v="Sochacki, Steve A"/>
    <n v="12841"/>
    <x v="31"/>
    <n v="2005.77"/>
    <n v="153.44"/>
    <d v="2012-05-03T00:00:00"/>
    <s v="Active"/>
    <x v="1"/>
    <m/>
    <m/>
    <n v="2012"/>
  </r>
  <r>
    <n v="7"/>
    <x v="6"/>
    <n v="67"/>
    <x v="14"/>
    <s v="Ulmer, Richard S"/>
    <n v="13628"/>
    <x v="31"/>
    <n v="135"/>
    <n v="19.510000000000002"/>
    <d v="2012-05-03T00:00:00"/>
    <s v="Active"/>
    <x v="2"/>
    <m/>
    <m/>
    <n v="2012"/>
  </r>
  <r>
    <n v="7"/>
    <x v="6"/>
    <n v="72"/>
    <x v="15"/>
    <s v="Diaz, Lisa A"/>
    <n v="12806"/>
    <x v="32"/>
    <n v="1580.56"/>
    <n v="120.91"/>
    <d v="2012-05-03T00:00:00"/>
    <s v="Active"/>
    <x v="0"/>
    <m/>
    <m/>
    <n v="2012"/>
  </r>
  <r>
    <n v="7"/>
    <x v="6"/>
    <n v="72"/>
    <x v="15"/>
    <s v="Gordon, Robin D"/>
    <n v="13160"/>
    <x v="32"/>
    <n v="1663.84"/>
    <n v="122.38"/>
    <d v="2012-05-03T00:00:00"/>
    <s v="Active"/>
    <x v="1"/>
    <m/>
    <m/>
    <n v="2012"/>
  </r>
  <r>
    <n v="7"/>
    <x v="6"/>
    <n v="72"/>
    <x v="15"/>
    <s v="Kendall, Narmine M"/>
    <n v="12810"/>
    <x v="32"/>
    <n v="1384.75"/>
    <n v="106.75"/>
    <d v="2012-05-03T00:00:00"/>
    <s v="Active"/>
    <x v="0"/>
    <m/>
    <m/>
    <n v="2012"/>
  </r>
  <r>
    <n v="7"/>
    <x v="6"/>
    <n v="72"/>
    <x v="15"/>
    <s v="McCracken, Robin A"/>
    <n v="12807"/>
    <x v="32"/>
    <n v="1663.81"/>
    <n v="122.38"/>
    <d v="2012-05-03T00:00:00"/>
    <s v="Active"/>
    <x v="1"/>
    <m/>
    <m/>
    <n v="2012"/>
  </r>
  <r>
    <n v="7"/>
    <x v="6"/>
    <n v="72"/>
    <x v="15"/>
    <s v="Mendoza, Kimberly A"/>
    <n v="13163"/>
    <x v="32"/>
    <n v="1238.33"/>
    <n v="94.74"/>
    <d v="2012-05-03T00:00:00"/>
    <s v="Active"/>
    <x v="0"/>
    <m/>
    <m/>
    <n v="2012"/>
  </r>
  <r>
    <n v="7"/>
    <x v="6"/>
    <n v="72"/>
    <x v="15"/>
    <s v="Ngassam, Valery "/>
    <n v="13043"/>
    <x v="32"/>
    <n v="1761.3"/>
    <n v="134.74"/>
    <d v="2012-05-03T00:00:00"/>
    <s v="Active"/>
    <x v="0"/>
    <m/>
    <m/>
    <n v="2012"/>
  </r>
  <r>
    <n v="7"/>
    <x v="6"/>
    <n v="72"/>
    <x v="15"/>
    <s v="Owens, Natalee N"/>
    <n v="12808"/>
    <x v="32"/>
    <n v="1169.8800000000001"/>
    <n v="89.49"/>
    <d v="2012-05-03T00:00:00"/>
    <s v="Active"/>
    <x v="0"/>
    <m/>
    <m/>
    <n v="2012"/>
  </r>
  <r>
    <n v="7"/>
    <x v="6"/>
    <n v="72"/>
    <x v="15"/>
    <s v="Reed, Sureatha D"/>
    <n v="12809"/>
    <x v="32"/>
    <n v="547.72"/>
    <n v="79.150000000000006"/>
    <d v="2012-05-03T00:00:00"/>
    <s v="Active"/>
    <x v="0"/>
    <m/>
    <m/>
    <n v="2012"/>
  </r>
  <r>
    <n v="7"/>
    <x v="6"/>
    <n v="72"/>
    <x v="15"/>
    <s v="Schwimley, Michael L"/>
    <n v="12608"/>
    <x v="32"/>
    <n v="496.44"/>
    <n v="71.739999999999995"/>
    <d v="2012-05-03T00:00:00"/>
    <s v="Active"/>
    <x v="0"/>
    <m/>
    <m/>
    <n v="2012"/>
  </r>
  <r>
    <n v="7"/>
    <x v="6"/>
    <n v="72"/>
    <x v="15"/>
    <s v="Singh, Ashvindar K"/>
    <n v="12973"/>
    <x v="32"/>
    <n v="1624.22"/>
    <n v="116.97"/>
    <d v="2012-05-03T00:00:00"/>
    <s v="Active"/>
    <x v="1"/>
    <m/>
    <m/>
    <n v="2012"/>
  </r>
  <r>
    <n v="7"/>
    <x v="6"/>
    <n v="72"/>
    <x v="15"/>
    <s v="Vega, Gabriela B"/>
    <n v="13164"/>
    <x v="32"/>
    <n v="1344.15"/>
    <n v="102.83"/>
    <d v="2012-05-03T00:00:00"/>
    <s v="Active"/>
    <x v="0"/>
    <m/>
    <m/>
    <n v="2012"/>
  </r>
  <r>
    <n v="7"/>
    <x v="6"/>
    <n v="74"/>
    <x v="16"/>
    <s v="Faria, Rhoda A"/>
    <n v="11442"/>
    <x v="34"/>
    <n v="1389.35"/>
    <n v="101.39"/>
    <d v="2012-05-03T00:00:00"/>
    <s v="Active"/>
    <x v="1"/>
    <m/>
    <m/>
    <n v="2012"/>
  </r>
  <r>
    <n v="7"/>
    <x v="6"/>
    <n v="75"/>
    <x v="17"/>
    <s v="Gowin, Jenny L"/>
    <n v="13615"/>
    <x v="35"/>
    <n v="380"/>
    <n v="54.91"/>
    <d v="2012-05-03T00:00:00"/>
    <s v="Active"/>
    <x v="2"/>
    <m/>
    <m/>
    <n v="2012"/>
  </r>
  <r>
    <n v="7"/>
    <x v="6"/>
    <n v="75"/>
    <x v="17"/>
    <s v="Narvaez, Matthew A"/>
    <n v="13515"/>
    <x v="35"/>
    <n v="380"/>
    <n v="54.91"/>
    <d v="2012-05-03T00:00:00"/>
    <s v="Active"/>
    <x v="2"/>
    <m/>
    <m/>
    <n v="2012"/>
  </r>
  <r>
    <n v="7"/>
    <x v="6"/>
    <n v="75"/>
    <x v="17"/>
    <s v="Pike, Breanne C"/>
    <n v="13514"/>
    <x v="35"/>
    <n v="380"/>
    <n v="54.91"/>
    <d v="2012-05-03T00:00:00"/>
    <s v="Active"/>
    <x v="2"/>
    <m/>
    <m/>
    <n v="2012"/>
  </r>
  <r>
    <n v="7"/>
    <x v="6"/>
    <n v="79"/>
    <x v="18"/>
    <s v="Dominguez, Natalia M"/>
    <n v="12468"/>
    <x v="36"/>
    <n v="1730.64"/>
    <n v="127.49"/>
    <d v="2012-05-03T00:00:00"/>
    <s v="Active"/>
    <x v="1"/>
    <m/>
    <m/>
    <n v="2012"/>
  </r>
  <r>
    <n v="7"/>
    <x v="6"/>
    <n v="80"/>
    <x v="19"/>
    <s v="Hoffman, Merry A"/>
    <n v="10883"/>
    <x v="4"/>
    <n v="1809.95"/>
    <n v="133.55000000000001"/>
    <d v="2012-05-03T00:00:00"/>
    <s v="Active"/>
    <x v="1"/>
    <m/>
    <m/>
    <n v="2012"/>
  </r>
  <r>
    <n v="7"/>
    <x v="6"/>
    <n v="80"/>
    <x v="19"/>
    <s v="Hancock, Sean C"/>
    <n v="9867"/>
    <x v="39"/>
    <n v="3953.3"/>
    <n v="294.31"/>
    <d v="2012-05-03T00:00:00"/>
    <s v="Active"/>
    <x v="1"/>
    <m/>
    <m/>
    <n v="2012"/>
  </r>
  <r>
    <n v="7"/>
    <x v="6"/>
    <n v="80"/>
    <x v="19"/>
    <s v="Disher, Susan A"/>
    <n v="12171"/>
    <x v="40"/>
    <n v="1247.8"/>
    <n v="93.46"/>
    <d v="2012-05-03T00:00:00"/>
    <s v="Active"/>
    <x v="1"/>
    <m/>
    <m/>
    <n v="2012"/>
  </r>
  <r>
    <n v="7"/>
    <x v="6"/>
    <n v="80"/>
    <x v="19"/>
    <s v="Vawter, Alicia M"/>
    <n v="13093"/>
    <x v="40"/>
    <n v="975.06"/>
    <n v="69.69"/>
    <d v="2012-05-03T00:00:00"/>
    <s v="Active"/>
    <x v="1"/>
    <m/>
    <m/>
    <n v="2012"/>
  </r>
  <r>
    <n v="7"/>
    <x v="6"/>
    <n v="80"/>
    <x v="19"/>
    <s v="Dulay, Nina M"/>
    <n v="11683"/>
    <x v="41"/>
    <n v="2199.4899999999998"/>
    <n v="163.35"/>
    <d v="2012-05-03T00:00:00"/>
    <s v="Active"/>
    <x v="1"/>
    <m/>
    <m/>
    <n v="2012"/>
  </r>
  <r>
    <n v="7"/>
    <x v="6"/>
    <n v="82"/>
    <x v="20"/>
    <s v="Kohler, Jacqueline C"/>
    <n v="12464"/>
    <x v="45"/>
    <n v="1962.19"/>
    <n v="150.11000000000001"/>
    <d v="2012-05-03T00:00:00"/>
    <s v="Active"/>
    <x v="1"/>
    <m/>
    <m/>
    <n v="2012"/>
  </r>
  <r>
    <n v="7"/>
    <x v="6"/>
    <n v="82"/>
    <x v="20"/>
    <s v="Lal, Avikash "/>
    <n v="11322"/>
    <x v="45"/>
    <n v="1963.31"/>
    <n v="145.29"/>
    <d v="2012-05-03T00:00:00"/>
    <s v="Active"/>
    <x v="1"/>
    <m/>
    <m/>
    <n v="2012"/>
  </r>
  <r>
    <n v="7"/>
    <x v="6"/>
    <n v="82"/>
    <x v="20"/>
    <s v="Lee, Omega D"/>
    <n v="13551"/>
    <x v="45"/>
    <n v="1786.97"/>
    <n v="136.69999999999999"/>
    <d v="2012-05-03T00:00:00"/>
    <s v="Active"/>
    <x v="1"/>
    <m/>
    <m/>
    <n v="2012"/>
  </r>
  <r>
    <n v="7"/>
    <x v="6"/>
    <n v="82"/>
    <x v="20"/>
    <s v="Lundbom, Rachel R"/>
    <n v="12629"/>
    <x v="45"/>
    <n v="1900.13"/>
    <n v="139.54"/>
    <d v="2012-05-03T00:00:00"/>
    <s v="Active"/>
    <x v="1"/>
    <m/>
    <m/>
    <n v="2012"/>
  </r>
  <r>
    <n v="7"/>
    <x v="6"/>
    <n v="82"/>
    <x v="20"/>
    <s v="Cooley, Tyron C"/>
    <n v="13498"/>
    <x v="116"/>
    <n v="2884.62"/>
    <n v="195.04"/>
    <d v="2012-05-03T00:00:00"/>
    <s v="Active"/>
    <x v="1"/>
    <m/>
    <m/>
    <n v="2012"/>
  </r>
  <r>
    <n v="7"/>
    <x v="6"/>
    <n v="85"/>
    <x v="22"/>
    <s v="Jenkins, Jennifer W"/>
    <n v="13630"/>
    <x v="50"/>
    <n v="1536.61"/>
    <n v="222.04"/>
    <d v="2012-05-03T00:00:00"/>
    <s v="Active"/>
    <x v="1"/>
    <m/>
    <m/>
    <n v="2012"/>
  </r>
  <r>
    <n v="7"/>
    <x v="6"/>
    <n v="85"/>
    <x v="22"/>
    <s v="Klink, Gloria J"/>
    <n v="12845"/>
    <x v="50"/>
    <n v="1772.16"/>
    <n v="135.57"/>
    <d v="2012-05-03T00:00:00"/>
    <s v="Active"/>
    <x v="1"/>
    <m/>
    <m/>
    <n v="2012"/>
  </r>
  <r>
    <n v="7"/>
    <x v="6"/>
    <n v="85"/>
    <x v="22"/>
    <s v="Song, Song "/>
    <n v="13106"/>
    <x v="50"/>
    <n v="148.5"/>
    <n v="6.45"/>
    <d v="2012-05-03T00:00:00"/>
    <s v="Active"/>
    <x v="1"/>
    <m/>
    <m/>
    <n v="2012"/>
  </r>
  <r>
    <n v="7"/>
    <x v="6"/>
    <n v="85"/>
    <x v="22"/>
    <s v="Manley, Bryan K"/>
    <n v="12779"/>
    <x v="47"/>
    <n v="2115.39"/>
    <n v="135.44"/>
    <d v="2012-05-03T00:00:00"/>
    <s v="Active"/>
    <x v="1"/>
    <m/>
    <m/>
    <n v="2012"/>
  </r>
  <r>
    <n v="7"/>
    <x v="6"/>
    <n v="86"/>
    <x v="23"/>
    <s v="Miller, John "/>
    <n v="10960"/>
    <x v="53"/>
    <n v="2162.8200000000002"/>
    <n v="140.66"/>
    <d v="2012-05-03T00:00:00"/>
    <s v="Active"/>
    <x v="1"/>
    <m/>
    <m/>
    <n v="2012"/>
  </r>
  <r>
    <n v="7"/>
    <x v="6"/>
    <n v="86"/>
    <x v="23"/>
    <s v="Cisneros, Armando V"/>
    <n v="12037"/>
    <x v="54"/>
    <n v="1216"/>
    <n v="88.12"/>
    <d v="2012-05-03T00:00:00"/>
    <s v="Active"/>
    <x v="1"/>
    <m/>
    <m/>
    <n v="2012"/>
  </r>
  <r>
    <n v="7"/>
    <x v="6"/>
    <n v="87"/>
    <x v="24"/>
    <s v="McCain, Michael D"/>
    <n v="12367"/>
    <x v="55"/>
    <n v="1520"/>
    <n v="110.07"/>
    <d v="2012-05-03T00:00:00"/>
    <s v="Active"/>
    <x v="1"/>
    <m/>
    <m/>
    <n v="2012"/>
  </r>
  <r>
    <n v="7"/>
    <x v="6"/>
    <n v="92"/>
    <x v="25"/>
    <s v="Navarro Pinedo, Maria E"/>
    <n v="11138"/>
    <x v="57"/>
    <n v="1865.47"/>
    <n v="123.29"/>
    <d v="2012-05-03T00:00:00"/>
    <s v="Active"/>
    <x v="1"/>
    <m/>
    <m/>
    <n v="2012"/>
  </r>
  <r>
    <n v="7"/>
    <x v="6"/>
    <n v="92"/>
    <x v="25"/>
    <s v="Tucker, Amber  "/>
    <n v="11242"/>
    <x v="57"/>
    <n v="1318.4"/>
    <n v="93.81"/>
    <d v="2012-05-03T00:00:00"/>
    <s v="Active"/>
    <x v="1"/>
    <m/>
    <m/>
    <n v="2012"/>
  </r>
  <r>
    <n v="7"/>
    <x v="6"/>
    <n v="93"/>
    <x v="26"/>
    <s v="Thomas, Linda S"/>
    <n v="12624"/>
    <x v="79"/>
    <n v="2496"/>
    <n v="186.04"/>
    <d v="2012-05-03T00:00:00"/>
    <s v="Active"/>
    <x v="1"/>
    <m/>
    <m/>
    <n v="2012"/>
  </r>
  <r>
    <n v="7"/>
    <x v="6"/>
    <n v="93"/>
    <x v="26"/>
    <s v="Bahr, Alyssa A"/>
    <n v="13011"/>
    <x v="60"/>
    <n v="2100"/>
    <n v="155.16999999999999"/>
    <d v="2012-05-03T00:00:00"/>
    <s v="Active"/>
    <x v="1"/>
    <m/>
    <m/>
    <n v="2012"/>
  </r>
  <r>
    <n v="7"/>
    <x v="6"/>
    <n v="93"/>
    <x v="26"/>
    <s v="Johnson, Alaine R"/>
    <n v="11421"/>
    <x v="61"/>
    <n v="2100.86"/>
    <n v="154.9"/>
    <d v="2012-05-03T00:00:00"/>
    <s v="Active"/>
    <x v="1"/>
    <m/>
    <m/>
    <n v="2012"/>
  </r>
  <r>
    <n v="8"/>
    <x v="7"/>
    <n v="14"/>
    <x v="2"/>
    <s v="Nijjar, Gagandeep S"/>
    <n v="11610"/>
    <x v="65"/>
    <n v="4061.38"/>
    <n v="305.35000000000002"/>
    <d v="2012-05-03T00:00:00"/>
    <s v="Active"/>
    <x v="1"/>
    <m/>
    <m/>
    <n v="2012"/>
  </r>
  <r>
    <n v="8"/>
    <x v="7"/>
    <n v="14"/>
    <x v="2"/>
    <s v="Bassia, Abdul F"/>
    <n v="12006"/>
    <x v="6"/>
    <n v="610.41999999999996"/>
    <n v="88.21"/>
    <d v="2012-05-03T00:00:00"/>
    <s v="Active"/>
    <x v="0"/>
    <m/>
    <m/>
    <n v="2012"/>
  </r>
  <r>
    <n v="8"/>
    <x v="7"/>
    <n v="14"/>
    <x v="2"/>
    <s v="Copeland-Keep, Jeannette Y"/>
    <n v="11917"/>
    <x v="6"/>
    <n v="440"/>
    <n v="51.34"/>
    <d v="2012-05-03T00:00:00"/>
    <s v="Active"/>
    <x v="0"/>
    <m/>
    <m/>
    <n v="2012"/>
  </r>
  <r>
    <n v="8"/>
    <x v="7"/>
    <n v="14"/>
    <x v="2"/>
    <s v="Dearing, Dale B"/>
    <n v="12198"/>
    <x v="6"/>
    <n v="3633"/>
    <n v="237.85"/>
    <d v="2012-05-03T00:00:00"/>
    <s v="Active"/>
    <x v="1"/>
    <m/>
    <m/>
    <n v="2012"/>
  </r>
  <r>
    <n v="8"/>
    <x v="7"/>
    <n v="14"/>
    <x v="2"/>
    <s v="Fermer, Mimi M"/>
    <n v="11996"/>
    <x v="6"/>
    <n v="2180.11"/>
    <n v="166.78"/>
    <d v="2012-05-03T00:00:00"/>
    <s v="Active"/>
    <x v="0"/>
    <m/>
    <m/>
    <n v="2012"/>
  </r>
  <r>
    <n v="8"/>
    <x v="7"/>
    <n v="14"/>
    <x v="2"/>
    <s v="Florentine, Victoria R"/>
    <n v="13484"/>
    <x v="6"/>
    <n v="1848"/>
    <n v="141.38"/>
    <d v="2012-05-03T00:00:00"/>
    <s v="Active"/>
    <x v="0"/>
    <m/>
    <m/>
    <n v="2012"/>
  </r>
  <r>
    <n v="8"/>
    <x v="7"/>
    <n v="14"/>
    <x v="2"/>
    <s v="Foss, Julia M"/>
    <n v="13092"/>
    <x v="6"/>
    <n v="2891.92"/>
    <n v="210.2"/>
    <d v="2012-05-03T00:00:00"/>
    <s v="Active"/>
    <x v="1"/>
    <m/>
    <m/>
    <n v="2012"/>
  </r>
  <r>
    <n v="8"/>
    <x v="7"/>
    <n v="14"/>
    <x v="2"/>
    <s v="Miller, Thomas E"/>
    <n v="12793"/>
    <x v="6"/>
    <n v="1052.6600000000001"/>
    <n v="111.69"/>
    <d v="2012-05-03T00:00:00"/>
    <s v="Active"/>
    <x v="0"/>
    <m/>
    <m/>
    <n v="2012"/>
  </r>
  <r>
    <n v="8"/>
    <x v="7"/>
    <n v="14"/>
    <x v="2"/>
    <s v="Mitchell, Brandi A"/>
    <n v="13022"/>
    <x v="6"/>
    <n v="646"/>
    <n v="93.35"/>
    <d v="2012-05-03T00:00:00"/>
    <s v="Active"/>
    <x v="0"/>
    <m/>
    <m/>
    <n v="2012"/>
  </r>
  <r>
    <n v="8"/>
    <x v="7"/>
    <n v="14"/>
    <x v="2"/>
    <s v="Morningstar, John A"/>
    <n v="12119"/>
    <x v="6"/>
    <n v="634.96"/>
    <n v="91.76"/>
    <d v="2012-05-03T00:00:00"/>
    <s v="Active"/>
    <x v="0"/>
    <m/>
    <m/>
    <n v="2012"/>
  </r>
  <r>
    <n v="8"/>
    <x v="7"/>
    <n v="14"/>
    <x v="2"/>
    <s v="Poirier-Klein, Susan V"/>
    <n v="12099"/>
    <x v="6"/>
    <n v="772.8"/>
    <n v="111.67"/>
    <d v="2012-05-03T00:00:00"/>
    <s v="Active"/>
    <x v="0"/>
    <m/>
    <m/>
    <n v="2012"/>
  </r>
  <r>
    <n v="8"/>
    <x v="7"/>
    <n v="14"/>
    <x v="2"/>
    <s v="Prophet, Jodilee "/>
    <n v="13411"/>
    <x v="6"/>
    <n v="3175"/>
    <n v="242.89"/>
    <d v="2012-05-03T00:00:00"/>
    <s v="Active"/>
    <x v="1"/>
    <m/>
    <m/>
    <n v="2012"/>
  </r>
  <r>
    <n v="8"/>
    <x v="7"/>
    <n v="14"/>
    <x v="2"/>
    <s v="Rea, Elisabeth D"/>
    <n v="12787"/>
    <x v="6"/>
    <n v="878.72"/>
    <n v="126.97"/>
    <d v="2012-05-03T00:00:00"/>
    <s v="Active"/>
    <x v="0"/>
    <m/>
    <m/>
    <n v="2012"/>
  </r>
  <r>
    <n v="8"/>
    <x v="7"/>
    <n v="14"/>
    <x v="2"/>
    <s v="Angelo, Matthew S"/>
    <n v="13424"/>
    <x v="102"/>
    <n v="918"/>
    <n v="132.66"/>
    <d v="2012-05-03T00:00:00"/>
    <s v="Active"/>
    <x v="0"/>
    <m/>
    <m/>
    <n v="2012"/>
  </r>
  <r>
    <n v="8"/>
    <x v="7"/>
    <n v="14"/>
    <x v="2"/>
    <s v="Broshar, Kathryn L"/>
    <n v="13317"/>
    <x v="102"/>
    <n v="382.59"/>
    <n v="55.29"/>
    <d v="2012-05-03T00:00:00"/>
    <s v="Active"/>
    <x v="0"/>
    <m/>
    <m/>
    <n v="2012"/>
  </r>
  <r>
    <n v="8"/>
    <x v="7"/>
    <n v="14"/>
    <x v="2"/>
    <s v="Maddox, James D"/>
    <n v="13425"/>
    <x v="102"/>
    <n v="1093.5"/>
    <n v="111.22"/>
    <d v="2012-05-03T00:00:00"/>
    <s v="Active"/>
    <x v="0"/>
    <m/>
    <m/>
    <n v="2012"/>
  </r>
  <r>
    <n v="8"/>
    <x v="7"/>
    <n v="14"/>
    <x v="2"/>
    <s v="Schrudder, Joanna L"/>
    <n v="13316"/>
    <x v="102"/>
    <n v="454.41"/>
    <n v="65.66"/>
    <d v="2012-05-03T00:00:00"/>
    <s v="Active"/>
    <x v="0"/>
    <m/>
    <m/>
    <n v="2012"/>
  </r>
  <r>
    <n v="8"/>
    <x v="7"/>
    <n v="72"/>
    <x v="15"/>
    <s v="Braden, Arthur L"/>
    <n v="11638"/>
    <x v="32"/>
    <n v="1803.2"/>
    <n v="137.94999999999999"/>
    <d v="2012-05-03T00:00:00"/>
    <s v="Active"/>
    <x v="0"/>
    <m/>
    <m/>
    <n v="2012"/>
  </r>
  <r>
    <n v="8"/>
    <x v="7"/>
    <n v="74"/>
    <x v="16"/>
    <s v="Tapp, Michelle J"/>
    <n v="11365"/>
    <x v="34"/>
    <n v="2130.23"/>
    <n v="162.96"/>
    <d v="2012-05-03T00:00:00"/>
    <s v="Active"/>
    <x v="1"/>
    <m/>
    <m/>
    <n v="2012"/>
  </r>
  <r>
    <n v="8"/>
    <x v="7"/>
    <n v="75"/>
    <x v="17"/>
    <s v="Hinds, Erica "/>
    <n v="13626"/>
    <x v="35"/>
    <n v="38"/>
    <n v="5.5"/>
    <d v="2012-05-03T00:00:00"/>
    <s v="Active"/>
    <x v="2"/>
    <m/>
    <m/>
    <n v="2012"/>
  </r>
  <r>
    <n v="8"/>
    <x v="7"/>
    <n v="80"/>
    <x v="19"/>
    <s v="Rodriguez, Alice "/>
    <n v="9370"/>
    <x v="4"/>
    <n v="2200.5"/>
    <n v="161.63999999999999"/>
    <d v="2012-05-03T00:00:00"/>
    <s v="Active"/>
    <x v="1"/>
    <m/>
    <m/>
    <n v="2012"/>
  </r>
  <r>
    <n v="8"/>
    <x v="7"/>
    <n v="80"/>
    <x v="19"/>
    <s v="Rutherford, Jeffrey S"/>
    <n v="11511"/>
    <x v="39"/>
    <n v="5030.5"/>
    <n v="382.24"/>
    <d v="2012-05-03T00:00:00"/>
    <s v="Active"/>
    <x v="1"/>
    <m/>
    <m/>
    <n v="2012"/>
  </r>
  <r>
    <n v="8"/>
    <x v="7"/>
    <n v="80"/>
    <x v="19"/>
    <s v="Williams, Andrea D"/>
    <n v="11833"/>
    <x v="40"/>
    <n v="1850.28"/>
    <n v="135.80000000000001"/>
    <d v="2012-05-03T00:00:00"/>
    <s v="Active"/>
    <x v="1"/>
    <m/>
    <m/>
    <n v="2012"/>
  </r>
  <r>
    <n v="8"/>
    <x v="7"/>
    <n v="82"/>
    <x v="20"/>
    <s v="Taylor, Stephanie L"/>
    <n v="12143"/>
    <x v="76"/>
    <n v="2401.52"/>
    <n v="183.71"/>
    <d v="2012-05-03T00:00:00"/>
    <s v="Active"/>
    <x v="1"/>
    <m/>
    <m/>
    <n v="2012"/>
  </r>
  <r>
    <n v="8"/>
    <x v="7"/>
    <n v="85"/>
    <x v="22"/>
    <s v="Hunt-West, Jessica C"/>
    <n v="13338"/>
    <x v="50"/>
    <n v="1769.53"/>
    <n v="125.08"/>
    <d v="2012-05-03T00:00:00"/>
    <s v="Active"/>
    <x v="1"/>
    <m/>
    <m/>
    <n v="2012"/>
  </r>
  <r>
    <n v="8"/>
    <x v="7"/>
    <n v="86"/>
    <x v="23"/>
    <s v="Vosper, Robert A"/>
    <n v="13505"/>
    <x v="52"/>
    <n v="1298.5"/>
    <n v="99.34"/>
    <d v="2012-05-03T00:00:00"/>
    <s v="Active"/>
    <x v="1"/>
    <m/>
    <m/>
    <n v="2012"/>
  </r>
  <r>
    <n v="8"/>
    <x v="7"/>
    <n v="93"/>
    <x v="26"/>
    <s v="Jones, Amy B"/>
    <n v="12417"/>
    <x v="60"/>
    <n v="2806.65"/>
    <n v="209.81"/>
    <d v="2012-05-03T00:00:00"/>
    <s v="Active"/>
    <x v="1"/>
    <m/>
    <m/>
    <n v="2012"/>
  </r>
  <r>
    <n v="9"/>
    <x v="8"/>
    <n v="2"/>
    <x v="37"/>
    <s v="Bishop, Patricia P"/>
    <n v="13255"/>
    <x v="91"/>
    <n v="2105"/>
    <n v="157.55000000000001"/>
    <d v="2012-05-03T00:00:00"/>
    <s v="Active"/>
    <x v="1"/>
    <m/>
    <m/>
    <n v="2012"/>
  </r>
  <r>
    <n v="9"/>
    <x v="8"/>
    <n v="3"/>
    <x v="32"/>
    <s v="DeLong, Susan M"/>
    <n v="13418"/>
    <x v="82"/>
    <n v="1220"/>
    <n v="93.33"/>
    <d v="2012-05-03T00:00:00"/>
    <s v="Active"/>
    <x v="0"/>
    <m/>
    <m/>
    <n v="2012"/>
  </r>
  <r>
    <n v="9"/>
    <x v="8"/>
    <n v="3"/>
    <x v="32"/>
    <s v="Espinoza, Lorena "/>
    <n v="12928"/>
    <x v="82"/>
    <n v="324.45"/>
    <n v="46.89"/>
    <d v="2012-05-03T00:00:00"/>
    <s v="Active"/>
    <x v="0"/>
    <m/>
    <m/>
    <n v="2012"/>
  </r>
  <r>
    <n v="9"/>
    <x v="8"/>
    <n v="3"/>
    <x v="32"/>
    <s v="Rocha, Corinna R"/>
    <n v="12783"/>
    <x v="82"/>
    <n v="1852.03"/>
    <n v="135.86000000000001"/>
    <d v="2012-05-03T00:00:00"/>
    <s v="Active"/>
    <x v="1"/>
    <m/>
    <m/>
    <n v="2012"/>
  </r>
  <r>
    <n v="9"/>
    <x v="8"/>
    <n v="32"/>
    <x v="8"/>
    <s v="DaiRe, Angelo W"/>
    <n v="12868"/>
    <x v="24"/>
    <n v="1821.6"/>
    <n v="132.78"/>
    <d v="2012-05-03T00:00:00"/>
    <s v="Active"/>
    <x v="1"/>
    <m/>
    <m/>
    <n v="2012"/>
  </r>
  <r>
    <n v="9"/>
    <x v="8"/>
    <n v="32"/>
    <x v="8"/>
    <s v="Glee, Gwendolyn V"/>
    <n v="12952"/>
    <x v="24"/>
    <n v="1206.7"/>
    <n v="92.32"/>
    <d v="2012-05-03T00:00:00"/>
    <s v="Active"/>
    <x v="0"/>
    <m/>
    <m/>
    <n v="2012"/>
  </r>
  <r>
    <n v="9"/>
    <x v="8"/>
    <n v="32"/>
    <x v="8"/>
    <s v="Mendoza, Melissa F"/>
    <n v="12827"/>
    <x v="24"/>
    <n v="1357.28"/>
    <n v="103.83"/>
    <d v="2012-05-03T00:00:00"/>
    <s v="Active"/>
    <x v="0"/>
    <m/>
    <m/>
    <n v="2012"/>
  </r>
  <r>
    <n v="9"/>
    <x v="8"/>
    <n v="46"/>
    <x v="11"/>
    <s v="Buitron Jr, Arturo "/>
    <n v="12740"/>
    <x v="27"/>
    <n v="125"/>
    <n v="18.059999999999999"/>
    <d v="2012-05-03T00:00:00"/>
    <s v="Active"/>
    <x v="2"/>
    <m/>
    <m/>
    <n v="2012"/>
  </r>
  <r>
    <n v="9"/>
    <x v="8"/>
    <n v="46"/>
    <x v="11"/>
    <s v="Hernandez, George V"/>
    <n v="12724"/>
    <x v="27"/>
    <n v="158.6"/>
    <n v="22.91"/>
    <d v="2012-05-03T00:00:00"/>
    <s v="Active"/>
    <x v="0"/>
    <m/>
    <m/>
    <n v="2012"/>
  </r>
  <r>
    <n v="9"/>
    <x v="8"/>
    <n v="46"/>
    <x v="11"/>
    <s v="Nadler, Daniel J"/>
    <n v="11753"/>
    <x v="27"/>
    <n v="2280"/>
    <n v="168.21"/>
    <d v="2012-05-03T00:00:00"/>
    <s v="Active"/>
    <x v="1"/>
    <m/>
    <m/>
    <n v="2012"/>
  </r>
  <r>
    <n v="9"/>
    <x v="8"/>
    <n v="46"/>
    <x v="11"/>
    <s v="Westlund, Per "/>
    <n v="13575"/>
    <x v="27"/>
    <n v="17.25"/>
    <n v="2.4900000000000002"/>
    <d v="2012-05-03T00:00:00"/>
    <s v="Active"/>
    <x v="0"/>
    <m/>
    <m/>
    <n v="2012"/>
  </r>
  <r>
    <n v="9"/>
    <x v="8"/>
    <n v="72"/>
    <x v="15"/>
    <s v="LaFleur, Kelli L"/>
    <n v="13140"/>
    <x v="32"/>
    <n v="1596.5"/>
    <n v="122.13"/>
    <d v="2012-05-03T00:00:00"/>
    <s v="Active"/>
    <x v="0"/>
    <m/>
    <m/>
    <n v="2012"/>
  </r>
  <r>
    <n v="9"/>
    <x v="8"/>
    <n v="72"/>
    <x v="15"/>
    <s v="Pimentel, Amy L"/>
    <n v="13465"/>
    <x v="32"/>
    <n v="1410"/>
    <n v="107.87"/>
    <d v="2012-05-03T00:00:00"/>
    <s v="Active"/>
    <x v="0"/>
    <m/>
    <m/>
    <n v="2012"/>
  </r>
  <r>
    <n v="9"/>
    <x v="8"/>
    <n v="72"/>
    <x v="15"/>
    <s v="Ponce Jr., Raul "/>
    <n v="12929"/>
    <x v="32"/>
    <n v="1846.6"/>
    <n v="141.27000000000001"/>
    <d v="2012-05-03T00:00:00"/>
    <s v="Active"/>
    <x v="1"/>
    <m/>
    <m/>
    <n v="2012"/>
  </r>
  <r>
    <n v="9"/>
    <x v="8"/>
    <n v="75"/>
    <x v="17"/>
    <s v="Brumm, Kristine E"/>
    <n v="13412"/>
    <x v="35"/>
    <n v="380"/>
    <n v="54.91"/>
    <d v="2012-05-03T00:00:00"/>
    <s v="Active"/>
    <x v="2"/>
    <m/>
    <m/>
    <n v="2012"/>
  </r>
  <r>
    <n v="9"/>
    <x v="8"/>
    <n v="75"/>
    <x v="17"/>
    <s v="Livesey, Joshua R"/>
    <n v="13602"/>
    <x v="35"/>
    <n v="380"/>
    <n v="54.91"/>
    <d v="2012-05-03T00:00:00"/>
    <s v="Active"/>
    <x v="2"/>
    <m/>
    <m/>
    <n v="2012"/>
  </r>
  <r>
    <n v="9"/>
    <x v="8"/>
    <n v="79"/>
    <x v="18"/>
    <s v="Soto-Gonzalez, Pamela E"/>
    <n v="12879"/>
    <x v="36"/>
    <n v="2086.36"/>
    <n v="153.79"/>
    <d v="2012-05-03T00:00:00"/>
    <s v="Active"/>
    <x v="1"/>
    <m/>
    <m/>
    <n v="2012"/>
  </r>
  <r>
    <n v="9"/>
    <x v="8"/>
    <n v="80"/>
    <x v="19"/>
    <s v="Lafaire, April R"/>
    <n v="12211"/>
    <x v="79"/>
    <n v="2252.9699999999998"/>
    <n v="153.24"/>
    <d v="2012-05-03T00:00:00"/>
    <s v="Active"/>
    <x v="1"/>
    <m/>
    <m/>
    <n v="2012"/>
  </r>
  <r>
    <n v="9"/>
    <x v="8"/>
    <n v="80"/>
    <x v="19"/>
    <s v="Jepson, Diane C"/>
    <n v="359"/>
    <x v="4"/>
    <n v="1640.01"/>
    <n v="118.9"/>
    <d v="2012-05-03T00:00:00"/>
    <s v="Active"/>
    <x v="1"/>
    <m/>
    <m/>
    <n v="2012"/>
  </r>
  <r>
    <n v="9"/>
    <x v="8"/>
    <n v="80"/>
    <x v="19"/>
    <s v="Almaguer, Benny "/>
    <n v="10962"/>
    <x v="39"/>
    <n v="3642"/>
    <n v="253.56"/>
    <d v="2012-05-03T00:00:00"/>
    <s v="Active"/>
    <x v="1"/>
    <m/>
    <m/>
    <n v="2012"/>
  </r>
  <r>
    <n v="9"/>
    <x v="8"/>
    <n v="80"/>
    <x v="19"/>
    <s v="Perez Jr., Ronnie S"/>
    <n v="12091"/>
    <x v="60"/>
    <n v="2342.5700000000002"/>
    <n v="173"/>
    <d v="2012-05-03T00:00:00"/>
    <s v="Active"/>
    <x v="1"/>
    <m/>
    <m/>
    <n v="2012"/>
  </r>
  <r>
    <n v="9"/>
    <x v="8"/>
    <n v="80"/>
    <x v="19"/>
    <s v="Villegas, Mitchell T"/>
    <n v="12238"/>
    <x v="62"/>
    <n v="2263.0300000000002"/>
    <n v="165.49"/>
    <d v="2012-05-03T00:00:00"/>
    <s v="Active"/>
    <x v="1"/>
    <m/>
    <m/>
    <n v="2012"/>
  </r>
  <r>
    <n v="9"/>
    <x v="8"/>
    <n v="80"/>
    <x v="19"/>
    <s v="Biswell, Ashleigh M"/>
    <n v="13146"/>
    <x v="40"/>
    <n v="988.8"/>
    <n v="93.04"/>
    <d v="2012-05-03T00:00:00"/>
    <s v="Active"/>
    <x v="1"/>
    <m/>
    <m/>
    <n v="2012"/>
  </r>
  <r>
    <n v="9"/>
    <x v="8"/>
    <n v="82"/>
    <x v="20"/>
    <s v="Ramirez, Mariah A"/>
    <n v="13572"/>
    <x v="45"/>
    <n v="1617.78"/>
    <n v="117.67"/>
    <d v="2012-05-03T00:00:00"/>
    <s v="Active"/>
    <x v="1"/>
    <m/>
    <m/>
    <n v="2012"/>
  </r>
  <r>
    <n v="9"/>
    <x v="8"/>
    <n v="82"/>
    <x v="20"/>
    <s v="Salazar, Rebecca D"/>
    <n v="12849"/>
    <x v="45"/>
    <n v="2295.84"/>
    <n v="170.73"/>
    <d v="2012-05-03T00:00:00"/>
    <s v="Active"/>
    <x v="1"/>
    <m/>
    <m/>
    <n v="2012"/>
  </r>
  <r>
    <n v="9"/>
    <x v="8"/>
    <n v="85"/>
    <x v="22"/>
    <s v="Robello, Shirley D"/>
    <n v="13209"/>
    <x v="50"/>
    <n v="1564"/>
    <n v="112.74"/>
    <d v="2012-05-03T00:00:00"/>
    <s v="Active"/>
    <x v="1"/>
    <m/>
    <m/>
    <n v="2012"/>
  </r>
  <r>
    <n v="9"/>
    <x v="8"/>
    <n v="85"/>
    <x v="22"/>
    <s v="Ruiz, Adriana "/>
    <n v="12515"/>
    <x v="47"/>
    <n v="2074.48"/>
    <n v="153.79"/>
    <d v="2012-05-03T00:00:00"/>
    <s v="Active"/>
    <x v="1"/>
    <m/>
    <m/>
    <n v="2012"/>
  </r>
  <r>
    <n v="9"/>
    <x v="8"/>
    <n v="86"/>
    <x v="23"/>
    <s v="Garcia, Valerie M"/>
    <n v="12500"/>
    <x v="53"/>
    <n v="3457.11"/>
    <n v="264.47000000000003"/>
    <d v="2012-05-03T00:00:00"/>
    <s v="Involuntary Layoff"/>
    <x v="1"/>
    <m/>
    <m/>
    <n v="2012"/>
  </r>
  <r>
    <n v="9"/>
    <x v="8"/>
    <n v="86"/>
    <x v="23"/>
    <s v="Sanchez, Ignacio H"/>
    <n v="11886"/>
    <x v="54"/>
    <n v="339.9"/>
    <n v="49.11"/>
    <d v="2012-05-03T00:00:00"/>
    <s v="Active"/>
    <x v="0"/>
    <m/>
    <m/>
    <n v="2012"/>
  </r>
  <r>
    <n v="9"/>
    <x v="8"/>
    <n v="87"/>
    <x v="24"/>
    <s v="Hathaway, Steven W"/>
    <n v="13152"/>
    <x v="55"/>
    <n v="1345"/>
    <n v="100.3"/>
    <d v="2012-05-03T00:00:00"/>
    <s v="Active"/>
    <x v="1"/>
    <m/>
    <m/>
    <n v="2012"/>
  </r>
  <r>
    <n v="9"/>
    <x v="8"/>
    <n v="92"/>
    <x v="25"/>
    <s v="Alvarez, Sadick "/>
    <n v="10632"/>
    <x v="57"/>
    <n v="1368.64"/>
    <n v="98.88"/>
    <d v="2012-05-03T00:00:00"/>
    <s v="Active"/>
    <x v="1"/>
    <m/>
    <m/>
    <n v="2012"/>
  </r>
  <r>
    <n v="9"/>
    <x v="8"/>
    <n v="93"/>
    <x v="26"/>
    <s v="Cervantez, Laura A"/>
    <n v="11811"/>
    <x v="80"/>
    <n v="1900.86"/>
    <n v="142.22"/>
    <d v="2012-05-03T00:00:00"/>
    <s v="Active"/>
    <x v="1"/>
    <m/>
    <m/>
    <n v="2012"/>
  </r>
  <r>
    <n v="9"/>
    <x v="8"/>
    <n v="93"/>
    <x v="26"/>
    <s v="Barbosa, Amanda E"/>
    <n v="12650"/>
    <x v="41"/>
    <n v="1572.1"/>
    <n v="114.44"/>
    <d v="2012-05-03T00:00:00"/>
    <s v="Active"/>
    <x v="1"/>
    <m/>
    <m/>
    <n v="2012"/>
  </r>
  <r>
    <n v="10"/>
    <x v="9"/>
    <n v="2"/>
    <x v="37"/>
    <s v="Perez, Lydia "/>
    <n v="12812"/>
    <x v="91"/>
    <n v="1653.43"/>
    <n v="126.48"/>
    <d v="2012-05-03T00:00:00"/>
    <s v="Active"/>
    <x v="1"/>
    <m/>
    <m/>
    <n v="2012"/>
  </r>
  <r>
    <n v="10"/>
    <x v="9"/>
    <n v="2"/>
    <x v="37"/>
    <s v="Wilson, Staci R"/>
    <n v="12729"/>
    <x v="91"/>
    <n v="1508.25"/>
    <n v="115.38"/>
    <d v="2012-05-03T00:00:00"/>
    <s v="Active"/>
    <x v="0"/>
    <m/>
    <m/>
    <n v="2012"/>
  </r>
  <r>
    <n v="10"/>
    <x v="9"/>
    <n v="3"/>
    <x v="32"/>
    <s v="Garcia , Juanita O"/>
    <n v="12492"/>
    <x v="82"/>
    <n v="1697.44"/>
    <n v="124.03"/>
    <d v="2012-05-03T00:00:00"/>
    <s v="Active"/>
    <x v="1"/>
    <m/>
    <m/>
    <n v="2012"/>
  </r>
  <r>
    <n v="10"/>
    <x v="9"/>
    <n v="6"/>
    <x v="1"/>
    <s v="Davis, Katie S"/>
    <n v="13172"/>
    <x v="3"/>
    <n v="1268.96"/>
    <n v="183.37"/>
    <d v="2012-05-03T00:00:00"/>
    <s v="Active"/>
    <x v="0"/>
    <m/>
    <m/>
    <n v="2012"/>
  </r>
  <r>
    <n v="10"/>
    <x v="9"/>
    <n v="6"/>
    <x v="1"/>
    <s v="Hernandez, Marissa A"/>
    <n v="12972"/>
    <x v="3"/>
    <n v="737"/>
    <n v="106.49"/>
    <d v="2012-05-03T00:00:00"/>
    <s v="Seasonal"/>
    <x v="0"/>
    <m/>
    <m/>
    <n v="2012"/>
  </r>
  <r>
    <n v="10"/>
    <x v="9"/>
    <n v="6"/>
    <x v="1"/>
    <s v="Lawson, Liana C"/>
    <n v="12962"/>
    <x v="3"/>
    <n v="1675.8"/>
    <n v="120.33"/>
    <d v="2012-05-03T00:00:00"/>
    <s v="Active"/>
    <x v="1"/>
    <m/>
    <m/>
    <n v="2012"/>
  </r>
  <r>
    <n v="10"/>
    <x v="9"/>
    <n v="6"/>
    <x v="1"/>
    <s v="Lowe, Kimberly K"/>
    <n v="13291"/>
    <x v="3"/>
    <n v="1913.01"/>
    <n v="146.35"/>
    <d v="2012-05-03T00:00:00"/>
    <s v="Active"/>
    <x v="0"/>
    <m/>
    <m/>
    <n v="2012"/>
  </r>
  <r>
    <n v="10"/>
    <x v="9"/>
    <n v="6"/>
    <x v="1"/>
    <s v="Pinedo, Jessica L"/>
    <n v="13638"/>
    <x v="3"/>
    <n v="357"/>
    <n v="51.58"/>
    <d v="2012-05-03T00:00:00"/>
    <s v="Active"/>
    <x v="2"/>
    <m/>
    <m/>
    <n v="2012"/>
  </r>
  <r>
    <n v="10"/>
    <x v="9"/>
    <n v="6"/>
    <x v="1"/>
    <s v="Ramirez, Jillian J"/>
    <n v="13113"/>
    <x v="3"/>
    <n v="1338.47"/>
    <n v="102.4"/>
    <d v="2012-05-03T00:00:00"/>
    <s v="Active"/>
    <x v="0"/>
    <m/>
    <m/>
    <n v="2012"/>
  </r>
  <r>
    <n v="10"/>
    <x v="9"/>
    <n v="6"/>
    <x v="1"/>
    <s v="Valle, Lynette R"/>
    <n v="13166"/>
    <x v="3"/>
    <n v="2357.73"/>
    <n v="180.37"/>
    <d v="2012-05-03T00:00:00"/>
    <s v="Active"/>
    <x v="0"/>
    <m/>
    <m/>
    <n v="2012"/>
  </r>
  <r>
    <n v="10"/>
    <x v="9"/>
    <n v="24"/>
    <x v="38"/>
    <s v="Cast, Hallette E"/>
    <n v="12941"/>
    <x v="11"/>
    <n v="1668.88"/>
    <n v="127.67"/>
    <d v="2012-05-03T00:00:00"/>
    <s v="Active"/>
    <x v="1"/>
    <m/>
    <m/>
    <n v="2012"/>
  </r>
  <r>
    <n v="10"/>
    <x v="9"/>
    <n v="24"/>
    <x v="38"/>
    <s v="Desoto, Jodie L"/>
    <n v="13559"/>
    <x v="11"/>
    <n v="911.82"/>
    <n v="131.75"/>
    <d v="2012-05-03T00:00:00"/>
    <s v="Active"/>
    <x v="0"/>
    <m/>
    <m/>
    <n v="2012"/>
  </r>
  <r>
    <n v="10"/>
    <x v="9"/>
    <n v="24"/>
    <x v="38"/>
    <s v="Garza, Albert L"/>
    <n v="12994"/>
    <x v="11"/>
    <n v="1433.25"/>
    <n v="109.64"/>
    <d v="2012-05-03T00:00:00"/>
    <s v="Active"/>
    <x v="0"/>
    <m/>
    <m/>
    <n v="2012"/>
  </r>
  <r>
    <n v="10"/>
    <x v="9"/>
    <n v="24"/>
    <x v="38"/>
    <s v="Green, April V"/>
    <n v="12922"/>
    <x v="11"/>
    <n v="1545"/>
    <n v="112.37"/>
    <d v="2012-05-03T00:00:00"/>
    <s v="Active"/>
    <x v="1"/>
    <m/>
    <m/>
    <n v="2012"/>
  </r>
  <r>
    <n v="10"/>
    <x v="9"/>
    <n v="24"/>
    <x v="38"/>
    <s v="Hopkins-Jernigan, Franshella "/>
    <n v="12819"/>
    <x v="11"/>
    <n v="1473.7"/>
    <n v="106.27"/>
    <d v="2012-05-03T00:00:00"/>
    <s v="Active"/>
    <x v="1"/>
    <m/>
    <m/>
    <n v="2012"/>
  </r>
  <r>
    <n v="10"/>
    <x v="9"/>
    <n v="24"/>
    <x v="38"/>
    <s v="Hunt, Jennifer J"/>
    <n v="13570"/>
    <x v="11"/>
    <n v="2168.36"/>
    <n v="165.88"/>
    <d v="2012-05-03T00:00:00"/>
    <s v="Active"/>
    <x v="2"/>
    <m/>
    <m/>
    <n v="2012"/>
  </r>
  <r>
    <n v="10"/>
    <x v="9"/>
    <n v="24"/>
    <x v="38"/>
    <s v="Sheppard, Rachel E"/>
    <n v="12760"/>
    <x v="11"/>
    <n v="1366.4"/>
    <n v="104.53"/>
    <d v="2012-05-03T00:00:00"/>
    <s v="Active"/>
    <x v="0"/>
    <m/>
    <m/>
    <n v="2012"/>
  </r>
  <r>
    <n v="10"/>
    <x v="9"/>
    <n v="24"/>
    <x v="38"/>
    <s v="White, Dianna L"/>
    <n v="13265"/>
    <x v="11"/>
    <n v="1437.16"/>
    <n v="109.94"/>
    <d v="2012-05-03T00:00:00"/>
    <s v="Active"/>
    <x v="0"/>
    <m/>
    <m/>
    <n v="2012"/>
  </r>
  <r>
    <n v="10"/>
    <x v="9"/>
    <n v="32"/>
    <x v="8"/>
    <s v="Patch, Douglas J"/>
    <n v="12887"/>
    <x v="24"/>
    <n v="1696"/>
    <n v="103.36"/>
    <d v="2012-05-03T00:00:00"/>
    <s v="Active"/>
    <x v="1"/>
    <m/>
    <m/>
    <n v="2012"/>
  </r>
  <r>
    <n v="10"/>
    <x v="9"/>
    <n v="32"/>
    <x v="8"/>
    <s v="Sheffield, Evelyn M"/>
    <n v="12493"/>
    <x v="24"/>
    <n v="1982"/>
    <n v="151.62"/>
    <d v="2012-05-03T00:00:00"/>
    <s v="Active"/>
    <x v="1"/>
    <m/>
    <m/>
    <n v="2012"/>
  </r>
  <r>
    <n v="10"/>
    <x v="9"/>
    <n v="32"/>
    <x v="8"/>
    <s v="Martinez, Dorian C"/>
    <n v="12949"/>
    <x v="3"/>
    <n v="1244.31"/>
    <n v="95.19"/>
    <d v="2012-05-03T00:00:00"/>
    <s v="Active"/>
    <x v="0"/>
    <m/>
    <m/>
    <n v="2012"/>
  </r>
  <r>
    <n v="10"/>
    <x v="9"/>
    <n v="46"/>
    <x v="11"/>
    <s v="Clutters, Farlan M"/>
    <n v="12588"/>
    <x v="80"/>
    <n v="1485.18"/>
    <n v="113.62"/>
    <d v="2012-05-03T00:00:00"/>
    <s v="Active"/>
    <x v="1"/>
    <m/>
    <m/>
    <n v="2012"/>
  </r>
  <r>
    <n v="10"/>
    <x v="9"/>
    <n v="46"/>
    <x v="11"/>
    <s v="Dansie, Westley C"/>
    <n v="13339"/>
    <x v="27"/>
    <n v="55"/>
    <n v="7.95"/>
    <d v="2012-05-03T00:00:00"/>
    <s v="Seasonal"/>
    <x v="0"/>
    <m/>
    <m/>
    <n v="2012"/>
  </r>
  <r>
    <n v="10"/>
    <x v="9"/>
    <n v="46"/>
    <x v="11"/>
    <s v="Leuridan, Eddy L"/>
    <n v="13171"/>
    <x v="27"/>
    <n v="1060.6099999999999"/>
    <n v="81.14"/>
    <d v="2012-05-03T00:00:00"/>
    <s v="Active"/>
    <x v="0"/>
    <m/>
    <m/>
    <n v="2012"/>
  </r>
  <r>
    <n v="10"/>
    <x v="9"/>
    <n v="46"/>
    <x v="11"/>
    <s v="Payne, Theodore R"/>
    <n v="12792"/>
    <x v="27"/>
    <n v="652.67999999999995"/>
    <n v="94.32"/>
    <d v="2012-05-03T00:00:00"/>
    <s v="Active"/>
    <x v="0"/>
    <m/>
    <m/>
    <n v="2012"/>
  </r>
  <r>
    <n v="10"/>
    <x v="9"/>
    <n v="46"/>
    <x v="11"/>
    <s v="Swagger, Mark "/>
    <n v="12730"/>
    <x v="27"/>
    <n v="1875"/>
    <n v="143.44"/>
    <d v="2012-05-03T00:00:00"/>
    <s v="Active"/>
    <x v="1"/>
    <m/>
    <m/>
    <n v="2012"/>
  </r>
  <r>
    <n v="10"/>
    <x v="9"/>
    <n v="46"/>
    <x v="11"/>
    <s v="Stewart, Michael C"/>
    <n v="12742"/>
    <x v="28"/>
    <n v="2119.7399999999998"/>
    <n v="138.51"/>
    <d v="2012-05-03T00:00:00"/>
    <s v="Active"/>
    <x v="1"/>
    <m/>
    <m/>
    <n v="2012"/>
  </r>
  <r>
    <n v="10"/>
    <x v="9"/>
    <n v="62"/>
    <x v="39"/>
    <s v="Eastwood, Michael A"/>
    <n v="13624"/>
    <x v="30"/>
    <n v="472.5"/>
    <n v="68.290000000000006"/>
    <d v="2012-05-03T00:00:00"/>
    <s v="Active"/>
    <x v="2"/>
    <m/>
    <m/>
    <n v="2012"/>
  </r>
  <r>
    <n v="10"/>
    <x v="9"/>
    <n v="62"/>
    <x v="39"/>
    <s v="Gerling, Thomas L"/>
    <n v="13480"/>
    <x v="30"/>
    <n v="1472"/>
    <n v="106.85"/>
    <d v="2012-05-03T00:00:00"/>
    <s v="Active"/>
    <x v="1"/>
    <m/>
    <m/>
    <n v="2012"/>
  </r>
  <r>
    <n v="10"/>
    <x v="9"/>
    <n v="62"/>
    <x v="39"/>
    <s v="Russell, John A"/>
    <n v="13618"/>
    <x v="30"/>
    <n v="582"/>
    <n v="84.09"/>
    <d v="2012-05-03T00:00:00"/>
    <s v="Active"/>
    <x v="0"/>
    <m/>
    <m/>
    <n v="2012"/>
  </r>
  <r>
    <n v="10"/>
    <x v="9"/>
    <n v="67"/>
    <x v="14"/>
    <s v="Betz, Norman H"/>
    <n v="13066"/>
    <x v="31"/>
    <n v="1307.9000000000001"/>
    <n v="137.35"/>
    <d v="2012-05-03T00:00:00"/>
    <s v="Active"/>
    <x v="0"/>
    <m/>
    <m/>
    <n v="2012"/>
  </r>
  <r>
    <n v="10"/>
    <x v="9"/>
    <n v="67"/>
    <x v="14"/>
    <s v="Campbell, Joseph S"/>
    <n v="13632"/>
    <x v="31"/>
    <n v="429"/>
    <n v="61.99"/>
    <d v="2012-05-03T00:00:00"/>
    <s v="Active"/>
    <x v="0"/>
    <m/>
    <m/>
    <n v="2012"/>
  </r>
  <r>
    <n v="10"/>
    <x v="9"/>
    <n v="67"/>
    <x v="14"/>
    <s v="Fischer, James E"/>
    <n v="12816"/>
    <x v="31"/>
    <n v="1531.51"/>
    <n v="117.16"/>
    <d v="2012-05-03T00:00:00"/>
    <s v="Active"/>
    <x v="0"/>
    <m/>
    <m/>
    <n v="2012"/>
  </r>
  <r>
    <n v="10"/>
    <x v="9"/>
    <n v="72"/>
    <x v="40"/>
    <s v="Gutierrez, Victoria L"/>
    <n v="12804"/>
    <x v="62"/>
    <n v="2079.85"/>
    <n v="159.11000000000001"/>
    <d v="2012-05-03T00:00:00"/>
    <s v="Active"/>
    <x v="1"/>
    <m/>
    <m/>
    <n v="2012"/>
  </r>
  <r>
    <n v="10"/>
    <x v="9"/>
    <n v="72"/>
    <x v="40"/>
    <s v="Bastianon, Rhea L"/>
    <n v="13250"/>
    <x v="32"/>
    <n v="3269.22"/>
    <n v="250.09"/>
    <d v="2012-05-03T00:00:00"/>
    <s v="Active"/>
    <x v="3"/>
    <m/>
    <m/>
    <n v="2012"/>
  </r>
  <r>
    <n v="10"/>
    <x v="9"/>
    <n v="72"/>
    <x v="40"/>
    <s v="Campbell, Aaron S"/>
    <n v="13419"/>
    <x v="32"/>
    <n v="1195.26"/>
    <n v="91.44"/>
    <d v="2012-05-03T00:00:00"/>
    <s v="Active"/>
    <x v="0"/>
    <m/>
    <m/>
    <n v="2012"/>
  </r>
  <r>
    <n v="10"/>
    <x v="9"/>
    <n v="72"/>
    <x v="40"/>
    <s v="Carrillo, Krystal V"/>
    <n v="13096"/>
    <x v="32"/>
    <n v="1351.22"/>
    <n v="103.37"/>
    <d v="2012-05-03T00:00:00"/>
    <s v="Active"/>
    <x v="0"/>
    <m/>
    <m/>
    <n v="2012"/>
  </r>
  <r>
    <n v="10"/>
    <x v="9"/>
    <n v="72"/>
    <x v="40"/>
    <s v="Castanos, Frank D"/>
    <n v="13482"/>
    <x v="32"/>
    <n v="88"/>
    <n v="6.74"/>
    <d v="2012-05-03T00:00:00"/>
    <s v="Active"/>
    <x v="0"/>
    <m/>
    <m/>
    <n v="2012"/>
  </r>
  <r>
    <n v="10"/>
    <x v="9"/>
    <n v="72"/>
    <x v="40"/>
    <s v="DelReal, Jacqueline R"/>
    <n v="12948"/>
    <x v="32"/>
    <n v="1522.75"/>
    <n v="111.59"/>
    <d v="2012-05-03T00:00:00"/>
    <s v="Active"/>
    <x v="1"/>
    <m/>
    <m/>
    <n v="2012"/>
  </r>
  <r>
    <n v="10"/>
    <x v="9"/>
    <n v="72"/>
    <x v="40"/>
    <s v="Deroian, Kenneth W"/>
    <n v="13210"/>
    <x v="32"/>
    <n v="2364.86"/>
    <n v="180.91"/>
    <d v="2012-05-03T00:00:00"/>
    <s v="Active"/>
    <x v="3"/>
    <m/>
    <m/>
    <n v="2012"/>
  </r>
  <r>
    <n v="10"/>
    <x v="9"/>
    <n v="72"/>
    <x v="40"/>
    <s v="Glasper, Debra A"/>
    <n v="12782"/>
    <x v="32"/>
    <n v="1518.8"/>
    <n v="116.19"/>
    <d v="2012-05-03T00:00:00"/>
    <s v="Active"/>
    <x v="0"/>
    <m/>
    <m/>
    <n v="2012"/>
  </r>
  <r>
    <n v="10"/>
    <x v="9"/>
    <n v="72"/>
    <x v="40"/>
    <s v="Krumsiek, Kristy L"/>
    <n v="13012"/>
    <x v="32"/>
    <n v="1603.2"/>
    <n v="122.65"/>
    <d v="2012-05-03T00:00:00"/>
    <s v="Active"/>
    <x v="0"/>
    <m/>
    <m/>
    <n v="2012"/>
  </r>
  <r>
    <n v="10"/>
    <x v="9"/>
    <n v="72"/>
    <x v="40"/>
    <s v="Micetich, Kristen J"/>
    <n v="13102"/>
    <x v="32"/>
    <n v="1121.67"/>
    <n v="85.8"/>
    <d v="2012-05-03T00:00:00"/>
    <s v="Active"/>
    <x v="0"/>
    <m/>
    <m/>
    <n v="2012"/>
  </r>
  <r>
    <n v="10"/>
    <x v="9"/>
    <n v="72"/>
    <x v="40"/>
    <s v="Olid, Pilar "/>
    <n v="13167"/>
    <x v="32"/>
    <n v="583"/>
    <n v="84.25"/>
    <d v="2012-05-03T00:00:00"/>
    <s v="Active"/>
    <x v="0"/>
    <m/>
    <m/>
    <n v="2012"/>
  </r>
  <r>
    <n v="10"/>
    <x v="9"/>
    <n v="72"/>
    <x v="40"/>
    <s v="Plouffe, Courtney G"/>
    <n v="13149"/>
    <x v="32"/>
    <n v="1089.74"/>
    <n v="83.36"/>
    <d v="2012-05-03T00:00:00"/>
    <s v="Active"/>
    <x v="0"/>
    <m/>
    <m/>
    <n v="2012"/>
  </r>
  <r>
    <n v="10"/>
    <x v="9"/>
    <n v="72"/>
    <x v="40"/>
    <s v="Plouffe, Marc J"/>
    <n v="12946"/>
    <x v="32"/>
    <n v="1631.52"/>
    <n v="119.83"/>
    <d v="2012-05-03T00:00:00"/>
    <s v="Active"/>
    <x v="1"/>
    <m/>
    <m/>
    <n v="2012"/>
  </r>
  <r>
    <n v="10"/>
    <x v="9"/>
    <n v="72"/>
    <x v="40"/>
    <s v="Rehrer, Rachel A"/>
    <n v="13107"/>
    <x v="32"/>
    <n v="600.27"/>
    <n v="86.74"/>
    <d v="2012-05-03T00:00:00"/>
    <s v="Active"/>
    <x v="0"/>
    <m/>
    <m/>
    <n v="2012"/>
  </r>
  <r>
    <n v="10"/>
    <x v="9"/>
    <n v="72"/>
    <x v="40"/>
    <s v="Richards , Chet W"/>
    <n v="12745"/>
    <x v="32"/>
    <n v="1184.6400000000001"/>
    <n v="171.19"/>
    <d v="2012-05-03T00:00:00"/>
    <s v="Active"/>
    <x v="0"/>
    <m/>
    <m/>
    <n v="2012"/>
  </r>
  <r>
    <n v="10"/>
    <x v="9"/>
    <n v="72"/>
    <x v="40"/>
    <s v="Smith, Matthew R"/>
    <n v="12818"/>
    <x v="32"/>
    <n v="2054.85"/>
    <n v="151.21"/>
    <d v="2012-05-03T00:00:00"/>
    <s v="Active"/>
    <x v="1"/>
    <m/>
    <m/>
    <n v="2012"/>
  </r>
  <r>
    <n v="10"/>
    <x v="9"/>
    <n v="72"/>
    <x v="40"/>
    <s v="Uwarow, Peter F"/>
    <n v="13271"/>
    <x v="32"/>
    <n v="2507.67"/>
    <n v="191.84"/>
    <d v="2012-05-03T00:00:00"/>
    <s v="Active"/>
    <x v="3"/>
    <m/>
    <m/>
    <n v="2012"/>
  </r>
  <r>
    <n v="10"/>
    <x v="9"/>
    <n v="72"/>
    <x v="40"/>
    <s v="Wilkerson, David R"/>
    <n v="13129"/>
    <x v="32"/>
    <n v="1599.08"/>
    <n v="122.33"/>
    <d v="2012-05-03T00:00:00"/>
    <s v="Active"/>
    <x v="0"/>
    <m/>
    <m/>
    <n v="2012"/>
  </r>
  <r>
    <n v="10"/>
    <x v="9"/>
    <n v="72"/>
    <x v="40"/>
    <s v="Woods, Lisa K"/>
    <n v="13073"/>
    <x v="32"/>
    <n v="2079"/>
    <n v="159.05000000000001"/>
    <d v="2012-05-03T00:00:00"/>
    <s v="Active"/>
    <x v="1"/>
    <m/>
    <m/>
    <n v="2012"/>
  </r>
  <r>
    <n v="10"/>
    <x v="9"/>
    <n v="74"/>
    <x v="16"/>
    <s v="Hernandez, Vanessa "/>
    <n v="12762"/>
    <x v="34"/>
    <n v="1195.2"/>
    <n v="86.53"/>
    <d v="2012-05-03T00:00:00"/>
    <s v="Active"/>
    <x v="1"/>
    <m/>
    <m/>
    <n v="2012"/>
  </r>
  <r>
    <n v="10"/>
    <x v="9"/>
    <n v="75"/>
    <x v="17"/>
    <s v="Johnson, Samantha J"/>
    <n v="13567"/>
    <x v="35"/>
    <n v="380"/>
    <n v="54.91"/>
    <d v="2012-05-03T00:00:00"/>
    <s v="Active"/>
    <x v="2"/>
    <m/>
    <m/>
    <n v="2012"/>
  </r>
  <r>
    <n v="10"/>
    <x v="9"/>
    <n v="75"/>
    <x v="17"/>
    <s v="Schuler, Deborah K"/>
    <n v="13542"/>
    <x v="35"/>
    <n v="380"/>
    <n v="54.91"/>
    <d v="2012-05-03T00:00:00"/>
    <s v="Active"/>
    <x v="2"/>
    <m/>
    <m/>
    <n v="2012"/>
  </r>
  <r>
    <n v="10"/>
    <x v="9"/>
    <n v="79"/>
    <x v="18"/>
    <s v="Thornton, Elijah J"/>
    <n v="12884"/>
    <x v="36"/>
    <n v="1730.4"/>
    <n v="126.56"/>
    <d v="2012-05-03T00:00:00"/>
    <s v="Active"/>
    <x v="1"/>
    <m/>
    <m/>
    <n v="2012"/>
  </r>
  <r>
    <n v="10"/>
    <x v="9"/>
    <n v="80"/>
    <x v="19"/>
    <s v="Ragle, Millisa K"/>
    <n v="12169"/>
    <x v="4"/>
    <n v="1532.24"/>
    <n v="110.86"/>
    <d v="2012-05-03T00:00:00"/>
    <s v="Active"/>
    <x v="1"/>
    <m/>
    <m/>
    <n v="2012"/>
  </r>
  <r>
    <n v="10"/>
    <x v="9"/>
    <n v="80"/>
    <x v="19"/>
    <s v="Blackwell, Melanie A"/>
    <n v="10972"/>
    <x v="39"/>
    <n v="3486.54"/>
    <n v="266.72000000000003"/>
    <d v="2012-05-03T00:00:00"/>
    <s v="Active"/>
    <x v="1"/>
    <m/>
    <m/>
    <n v="2012"/>
  </r>
  <r>
    <n v="10"/>
    <x v="9"/>
    <n v="80"/>
    <x v="19"/>
    <s v="Mendoza, Miguel  A"/>
    <n v="13590"/>
    <x v="40"/>
    <n v="960"/>
    <n v="138.72"/>
    <d v="2012-05-03T00:00:00"/>
    <s v="Active"/>
    <x v="1"/>
    <m/>
    <m/>
    <n v="2012"/>
  </r>
  <r>
    <n v="10"/>
    <x v="9"/>
    <n v="80"/>
    <x v="19"/>
    <s v="Reyes, Miryan L"/>
    <n v="12631"/>
    <x v="40"/>
    <n v="1008.8"/>
    <n v="77.180000000000007"/>
    <d v="2012-05-03T00:00:00"/>
    <s v="Active"/>
    <x v="1"/>
    <m/>
    <m/>
    <n v="2012"/>
  </r>
  <r>
    <n v="10"/>
    <x v="9"/>
    <n v="80"/>
    <x v="19"/>
    <s v="Tillett, Penelope A"/>
    <n v="12710"/>
    <x v="41"/>
    <n v="1612.57"/>
    <n v="118.39"/>
    <d v="2012-05-03T00:00:00"/>
    <s v="Active"/>
    <x v="1"/>
    <m/>
    <m/>
    <n v="2012"/>
  </r>
  <r>
    <n v="10"/>
    <x v="9"/>
    <n v="82"/>
    <x v="20"/>
    <s v="Galvan, Crystal E"/>
    <n v="13178"/>
    <x v="45"/>
    <n v="2056.21"/>
    <n v="157.31"/>
    <d v="2012-05-03T00:00:00"/>
    <s v="Active"/>
    <x v="1"/>
    <m/>
    <m/>
    <n v="2012"/>
  </r>
  <r>
    <n v="10"/>
    <x v="9"/>
    <n v="82"/>
    <x v="20"/>
    <s v="Gilman, Tamra B"/>
    <n v="12483"/>
    <x v="45"/>
    <n v="2108.8000000000002"/>
    <n v="155.12"/>
    <d v="2012-05-03T00:00:00"/>
    <s v="Active"/>
    <x v="1"/>
    <m/>
    <m/>
    <n v="2012"/>
  </r>
  <r>
    <n v="10"/>
    <x v="9"/>
    <n v="82"/>
    <x v="20"/>
    <s v="Neville, Keith E"/>
    <n v="12853"/>
    <x v="45"/>
    <n v="2113.6"/>
    <n v="156.52000000000001"/>
    <d v="2012-05-03T00:00:00"/>
    <s v="Active"/>
    <x v="1"/>
    <m/>
    <m/>
    <n v="2012"/>
  </r>
  <r>
    <n v="10"/>
    <x v="9"/>
    <n v="82"/>
    <x v="20"/>
    <s v="Thompson, Steven L"/>
    <n v="13028"/>
    <x v="45"/>
    <n v="2031.2"/>
    <n v="150.47999999999999"/>
    <d v="2012-05-03T00:00:00"/>
    <s v="Active"/>
    <x v="1"/>
    <m/>
    <m/>
    <n v="2012"/>
  </r>
  <r>
    <n v="10"/>
    <x v="9"/>
    <n v="82"/>
    <x v="20"/>
    <s v="Rubalcaba, Oracio "/>
    <n v="11881"/>
    <x v="116"/>
    <n v="2789.24"/>
    <n v="207.56"/>
    <d v="2012-05-03T00:00:00"/>
    <s v="Active"/>
    <x v="1"/>
    <m/>
    <m/>
    <n v="2012"/>
  </r>
  <r>
    <n v="10"/>
    <x v="9"/>
    <n v="83"/>
    <x v="21"/>
    <s v="Heywood, Braden J"/>
    <n v="12978"/>
    <x v="49"/>
    <n v="2523.17"/>
    <n v="193.03"/>
    <d v="2012-05-03T00:00:00"/>
    <s v="Active"/>
    <x v="1"/>
    <m/>
    <m/>
    <n v="2012"/>
  </r>
  <r>
    <n v="10"/>
    <x v="9"/>
    <n v="83"/>
    <x v="21"/>
    <s v="Reyes-Rangel, Rose E"/>
    <n v="13438"/>
    <x v="49"/>
    <n v="2488.4499999999998"/>
    <n v="190.36"/>
    <d v="2012-05-03T00:00:00"/>
    <s v="Terminated"/>
    <x v="1"/>
    <m/>
    <m/>
    <n v="2012"/>
  </r>
  <r>
    <n v="10"/>
    <x v="9"/>
    <n v="85"/>
    <x v="22"/>
    <s v="Gessesse, Kalisha L"/>
    <n v="13578"/>
    <x v="50"/>
    <n v="1656.09"/>
    <n v="126.69"/>
    <d v="2012-05-03T00:00:00"/>
    <s v="Active"/>
    <x v="1"/>
    <m/>
    <m/>
    <n v="2012"/>
  </r>
  <r>
    <n v="10"/>
    <x v="9"/>
    <n v="85"/>
    <x v="22"/>
    <s v="Ramirez, Elizabeth A"/>
    <n v="13144"/>
    <x v="50"/>
    <n v="2853.43"/>
    <n v="218.29"/>
    <d v="2012-05-03T00:00:00"/>
    <s v="Voluntary Resignation"/>
    <x v="1"/>
    <m/>
    <m/>
    <n v="2012"/>
  </r>
  <r>
    <n v="10"/>
    <x v="9"/>
    <n v="85"/>
    <x v="22"/>
    <s v="Routhieaux, Naomi "/>
    <n v="13467"/>
    <x v="50"/>
    <n v="1801.53"/>
    <n v="131.25"/>
    <d v="2012-05-03T00:00:00"/>
    <s v="Active"/>
    <x v="1"/>
    <m/>
    <m/>
    <n v="2012"/>
  </r>
  <r>
    <n v="10"/>
    <x v="9"/>
    <n v="85"/>
    <x v="22"/>
    <s v="Yeates, Natasha R"/>
    <n v="13182"/>
    <x v="50"/>
    <n v="2632.48"/>
    <n v="201.38"/>
    <d v="2012-05-03T00:00:00"/>
    <s v="Voluntary Resignation"/>
    <x v="1"/>
    <m/>
    <m/>
    <n v="2012"/>
  </r>
  <r>
    <n v="10"/>
    <x v="9"/>
    <n v="85"/>
    <x v="22"/>
    <s v="Morgan, Joel C"/>
    <n v="13511"/>
    <x v="47"/>
    <n v="2307.6999999999998"/>
    <n v="172.48"/>
    <d v="2012-05-03T00:00:00"/>
    <s v="Active"/>
    <x v="1"/>
    <m/>
    <m/>
    <n v="2012"/>
  </r>
  <r>
    <n v="10"/>
    <x v="9"/>
    <n v="86"/>
    <x v="23"/>
    <s v="Ameer, Malikia "/>
    <n v="13408"/>
    <x v="51"/>
    <n v="815"/>
    <n v="105.23"/>
    <d v="2012-05-03T00:00:00"/>
    <s v="Active"/>
    <x v="1"/>
    <m/>
    <m/>
    <n v="2012"/>
  </r>
  <r>
    <n v="10"/>
    <x v="9"/>
    <n v="86"/>
    <x v="23"/>
    <s v="Paiva, Michael A"/>
    <n v="13312"/>
    <x v="51"/>
    <n v="652"/>
    <n v="84.95"/>
    <d v="2012-05-03T00:00:00"/>
    <s v="Active"/>
    <x v="1"/>
    <m/>
    <m/>
    <n v="2012"/>
  </r>
  <r>
    <n v="10"/>
    <x v="9"/>
    <n v="86"/>
    <x v="23"/>
    <s v="Shuster, John M"/>
    <n v="13544"/>
    <x v="53"/>
    <n v="1923.08"/>
    <n v="147.11000000000001"/>
    <d v="2012-05-03T00:00:00"/>
    <s v="Active"/>
    <x v="1"/>
    <m/>
    <m/>
    <n v="2012"/>
  </r>
  <r>
    <n v="10"/>
    <x v="9"/>
    <n v="86"/>
    <x v="23"/>
    <s v="Ferguson, Kaela V"/>
    <n v="13148"/>
    <x v="54"/>
    <n v="1019.29"/>
    <n v="73.069999999999993"/>
    <d v="2012-05-03T00:00:00"/>
    <s v="Active"/>
    <x v="1"/>
    <m/>
    <m/>
    <n v="2012"/>
  </r>
  <r>
    <n v="10"/>
    <x v="9"/>
    <n v="86"/>
    <x v="23"/>
    <s v="Gutierrez, Eduardo "/>
    <n v="13441"/>
    <x v="54"/>
    <n v="1006.25"/>
    <n v="72.069999999999993"/>
    <d v="2012-05-03T00:00:00"/>
    <s v="Voluntary Resignation"/>
    <x v="1"/>
    <m/>
    <m/>
    <n v="2012"/>
  </r>
  <r>
    <n v="10"/>
    <x v="9"/>
    <n v="87"/>
    <x v="24"/>
    <s v="Loucks, Joshua A"/>
    <n v="13246"/>
    <x v="55"/>
    <n v="1713.6"/>
    <n v="126.19"/>
    <d v="2012-05-03T00:00:00"/>
    <s v="Active"/>
    <x v="1"/>
    <m/>
    <m/>
    <n v="2012"/>
  </r>
  <r>
    <n v="10"/>
    <x v="9"/>
    <n v="92"/>
    <x v="25"/>
    <s v="Mason, DaShannon S"/>
    <n v="12497"/>
    <x v="56"/>
    <n v="1902.47"/>
    <n v="130.82"/>
    <d v="2012-05-03T00:00:00"/>
    <s v="Active"/>
    <x v="1"/>
    <m/>
    <m/>
    <n v="2012"/>
  </r>
  <r>
    <n v="10"/>
    <x v="9"/>
    <n v="92"/>
    <x v="25"/>
    <s v="Brown , Lauren N"/>
    <n v="12923"/>
    <x v="57"/>
    <n v="1140"/>
    <n v="82.31"/>
    <d v="2012-05-03T00:00:00"/>
    <s v="Active"/>
    <x v="1"/>
    <m/>
    <m/>
    <n v="2012"/>
  </r>
  <r>
    <n v="10"/>
    <x v="9"/>
    <n v="92"/>
    <x v="25"/>
    <s v="Carlos, Melissa M"/>
    <n v="12640"/>
    <x v="57"/>
    <n v="1471.2"/>
    <n v="110.84"/>
    <d v="2012-05-03T00:00:00"/>
    <s v="Active"/>
    <x v="1"/>
    <m/>
    <m/>
    <n v="2012"/>
  </r>
  <r>
    <n v="10"/>
    <x v="9"/>
    <n v="92"/>
    <x v="25"/>
    <s v="Magnant, Jennifer "/>
    <n v="12971"/>
    <x v="57"/>
    <n v="1648"/>
    <n v="119.87"/>
    <d v="2012-05-03T00:00:00"/>
    <s v="Active"/>
    <x v="1"/>
    <m/>
    <m/>
    <n v="2012"/>
  </r>
  <r>
    <n v="10"/>
    <x v="9"/>
    <n v="93"/>
    <x v="26"/>
    <s v="Crist, William B"/>
    <n v="12817"/>
    <x v="79"/>
    <n v="2495.7800000000002"/>
    <n v="180.11"/>
    <d v="2012-05-03T00:00:00"/>
    <s v="Active"/>
    <x v="1"/>
    <m/>
    <m/>
    <n v="2012"/>
  </r>
  <r>
    <n v="10"/>
    <x v="9"/>
    <n v="93"/>
    <x v="26"/>
    <s v="Adams, Jamie L"/>
    <n v="13264"/>
    <x v="4"/>
    <n v="1236"/>
    <n v="88.47"/>
    <d v="2012-05-03T00:00:00"/>
    <s v="Active"/>
    <x v="1"/>
    <m/>
    <m/>
    <n v="2012"/>
  </r>
  <r>
    <n v="10"/>
    <x v="9"/>
    <n v="93"/>
    <x v="26"/>
    <s v="Allen , Norman J"/>
    <n v="12836"/>
    <x v="61"/>
    <n v="2041.67"/>
    <n v="155.57"/>
    <d v="2012-05-03T00:00:00"/>
    <s v="Active"/>
    <x v="1"/>
    <m/>
    <m/>
    <n v="2012"/>
  </r>
  <r>
    <n v="10"/>
    <x v="9"/>
    <n v="93"/>
    <x v="26"/>
    <s v="Latu, Tammy M"/>
    <n v="12101"/>
    <x v="61"/>
    <n v="2227.89"/>
    <n v="161.66999999999999"/>
    <d v="2012-05-03T00:00:00"/>
    <s v="Active"/>
    <x v="1"/>
    <m/>
    <m/>
    <n v="2012"/>
  </r>
  <r>
    <n v="10"/>
    <x v="9"/>
    <n v="93"/>
    <x v="26"/>
    <s v="Christensen, Misty D"/>
    <n v="12681"/>
    <x v="81"/>
    <n v="1724.38"/>
    <n v="125.45"/>
    <d v="2012-05-03T00:00:00"/>
    <s v="Active"/>
    <x v="1"/>
    <m/>
    <m/>
    <n v="2012"/>
  </r>
  <r>
    <n v="11"/>
    <x v="10"/>
    <n v="2"/>
    <x v="37"/>
    <s v="Ainsworth, Elizabeth  A"/>
    <n v="13415"/>
    <x v="91"/>
    <n v="1170"/>
    <n v="89.51"/>
    <d v="2012-05-03T00:00:00"/>
    <s v="Active"/>
    <x v="0"/>
    <m/>
    <m/>
    <n v="2012"/>
  </r>
  <r>
    <n v="11"/>
    <x v="10"/>
    <n v="2"/>
    <x v="37"/>
    <s v="Johnson, Alicia L"/>
    <n v="11937"/>
    <x v="91"/>
    <n v="1989.63"/>
    <n v="132.79"/>
    <d v="2012-05-03T00:00:00"/>
    <s v="Active"/>
    <x v="1"/>
    <m/>
    <m/>
    <n v="2012"/>
  </r>
  <r>
    <n v="11"/>
    <x v="10"/>
    <n v="2"/>
    <x v="37"/>
    <s v="Sayre, Kristy L"/>
    <n v="13374"/>
    <x v="91"/>
    <n v="162.5"/>
    <n v="23.5"/>
    <d v="2012-05-03T00:00:00"/>
    <s v="Seasonal"/>
    <x v="2"/>
    <m/>
    <m/>
    <n v="2012"/>
  </r>
  <r>
    <n v="11"/>
    <x v="10"/>
    <n v="3"/>
    <x v="32"/>
    <s v="Cunanan, Jennifer K"/>
    <n v="13491"/>
    <x v="82"/>
    <n v="1562.5"/>
    <n v="119.54"/>
    <d v="2012-05-03T00:00:00"/>
    <s v="Active"/>
    <x v="3"/>
    <m/>
    <m/>
    <n v="2012"/>
  </r>
  <r>
    <n v="11"/>
    <x v="10"/>
    <n v="3"/>
    <x v="32"/>
    <s v="LaHeist, Allen J"/>
    <n v="13366"/>
    <x v="82"/>
    <n v="1587.5"/>
    <n v="121.45"/>
    <d v="2012-05-03T00:00:00"/>
    <s v="Active"/>
    <x v="0"/>
    <m/>
    <m/>
    <n v="2012"/>
  </r>
  <r>
    <n v="11"/>
    <x v="10"/>
    <n v="3"/>
    <x v="32"/>
    <s v="Mejia, Carilu "/>
    <n v="13604"/>
    <x v="82"/>
    <n v="1562.5"/>
    <n v="225.8"/>
    <d v="2012-05-03T00:00:00"/>
    <s v="Active"/>
    <x v="0"/>
    <m/>
    <m/>
    <n v="2012"/>
  </r>
  <r>
    <n v="11"/>
    <x v="10"/>
    <n v="3"/>
    <x v="32"/>
    <s v="Moriarity, Richard S"/>
    <n v="13469"/>
    <x v="82"/>
    <n v="2025"/>
    <n v="154.91"/>
    <d v="2012-05-03T00:00:00"/>
    <s v="Active"/>
    <x v="1"/>
    <m/>
    <m/>
    <n v="2012"/>
  </r>
  <r>
    <n v="11"/>
    <x v="10"/>
    <n v="14"/>
    <x v="2"/>
    <s v="Schultz, Michael L"/>
    <n v="13520"/>
    <x v="65"/>
    <n v="3511.16"/>
    <n v="268.60000000000002"/>
    <d v="2012-05-03T00:00:00"/>
    <s v="Active"/>
    <x v="1"/>
    <m/>
    <m/>
    <n v="2012"/>
  </r>
  <r>
    <n v="11"/>
    <x v="10"/>
    <n v="14"/>
    <x v="2"/>
    <s v="Hall, William H"/>
    <n v="12133"/>
    <x v="7"/>
    <n v="4230.7700000000004"/>
    <n v="276.19"/>
    <d v="2012-05-03T00:00:00"/>
    <s v="Active"/>
    <x v="1"/>
    <m/>
    <m/>
    <n v="2012"/>
  </r>
  <r>
    <n v="11"/>
    <x v="10"/>
    <n v="24"/>
    <x v="4"/>
    <s v="Hernandez, April L"/>
    <n v="13458"/>
    <x v="11"/>
    <n v="1693.75"/>
    <n v="129.57"/>
    <d v="2012-05-03T00:00:00"/>
    <s v="Active"/>
    <x v="0"/>
    <m/>
    <m/>
    <n v="2012"/>
  </r>
  <r>
    <n v="11"/>
    <x v="10"/>
    <n v="24"/>
    <x v="4"/>
    <s v="Robles, Martha "/>
    <n v="13625"/>
    <x v="11"/>
    <n v="1812.5"/>
    <n v="261.92"/>
    <d v="2012-05-03T00:00:00"/>
    <s v="Active"/>
    <x v="0"/>
    <m/>
    <m/>
    <n v="2012"/>
  </r>
  <r>
    <n v="11"/>
    <x v="10"/>
    <n v="24"/>
    <x v="4"/>
    <s v="Schiffner, Sandra L"/>
    <n v="13382"/>
    <x v="11"/>
    <n v="2046.15"/>
    <n v="156.53"/>
    <d v="2012-05-03T00:00:00"/>
    <s v="Active"/>
    <x v="1"/>
    <m/>
    <m/>
    <n v="2012"/>
  </r>
  <r>
    <n v="11"/>
    <x v="10"/>
    <n v="32"/>
    <x v="8"/>
    <s v="Garcia , Aaron M"/>
    <n v="13495"/>
    <x v="24"/>
    <n v="1362.5"/>
    <n v="104.24"/>
    <d v="2012-05-03T00:00:00"/>
    <s v="Active"/>
    <x v="0"/>
    <m/>
    <m/>
    <n v="2012"/>
  </r>
  <r>
    <n v="11"/>
    <x v="10"/>
    <n v="32"/>
    <x v="8"/>
    <s v="Knight, Jessica S"/>
    <n v="13371"/>
    <x v="24"/>
    <n v="1600"/>
    <n v="122.4"/>
    <d v="2012-05-03T00:00:00"/>
    <s v="Active"/>
    <x v="0"/>
    <m/>
    <m/>
    <n v="2012"/>
  </r>
  <r>
    <n v="11"/>
    <x v="10"/>
    <n v="32"/>
    <x v="8"/>
    <s v="Livingston, Tammy R"/>
    <n v="13357"/>
    <x v="24"/>
    <n v="1884.62"/>
    <n v="140.12"/>
    <d v="2012-05-03T00:00:00"/>
    <s v="Active"/>
    <x v="1"/>
    <m/>
    <m/>
    <n v="2012"/>
  </r>
  <r>
    <n v="11"/>
    <x v="10"/>
    <n v="32"/>
    <x v="8"/>
    <s v="Oropeza, Rafael R"/>
    <n v="12223"/>
    <x v="24"/>
    <n v="1780.79"/>
    <n v="130.41"/>
    <d v="2012-05-03T00:00:00"/>
    <s v="Active"/>
    <x v="1"/>
    <m/>
    <m/>
    <n v="2012"/>
  </r>
  <r>
    <n v="11"/>
    <x v="10"/>
    <n v="72"/>
    <x v="15"/>
    <s v="Earnhardt, Tamara D"/>
    <n v="13556"/>
    <x v="32"/>
    <n v="1318.75"/>
    <n v="100.88"/>
    <d v="2012-05-03T00:00:00"/>
    <s v="Active"/>
    <x v="0"/>
    <m/>
    <m/>
    <n v="2012"/>
  </r>
  <r>
    <n v="11"/>
    <x v="10"/>
    <n v="72"/>
    <x v="15"/>
    <s v="Lee, Vernica P"/>
    <n v="13605"/>
    <x v="32"/>
    <n v="1320"/>
    <n v="190.74"/>
    <d v="2012-05-03T00:00:00"/>
    <s v="Active"/>
    <x v="0"/>
    <m/>
    <m/>
    <n v="2012"/>
  </r>
  <r>
    <n v="11"/>
    <x v="10"/>
    <n v="72"/>
    <x v="15"/>
    <s v="Therrien, Carol "/>
    <n v="13130"/>
    <x v="32"/>
    <n v="1404"/>
    <n v="107.41"/>
    <d v="2012-05-03T00:00:00"/>
    <s v="Active"/>
    <x v="0"/>
    <m/>
    <m/>
    <n v="2012"/>
  </r>
  <r>
    <n v="11"/>
    <x v="10"/>
    <n v="75"/>
    <x v="17"/>
    <s v="Hernandez, Evelin "/>
    <n v="13594"/>
    <x v="35"/>
    <n v="304"/>
    <n v="43.93"/>
    <d v="2012-05-03T00:00:00"/>
    <s v="Active"/>
    <x v="2"/>
    <m/>
    <m/>
    <n v="2012"/>
  </r>
  <r>
    <n v="11"/>
    <x v="10"/>
    <n v="75"/>
    <x v="17"/>
    <s v="Moulard, Naomi C"/>
    <n v="13595"/>
    <x v="35"/>
    <n v="342"/>
    <n v="49.41"/>
    <d v="2012-05-03T00:00:00"/>
    <s v="Active"/>
    <x v="2"/>
    <m/>
    <m/>
    <n v="2012"/>
  </r>
  <r>
    <n v="11"/>
    <x v="10"/>
    <n v="79"/>
    <x v="18"/>
    <s v="Whiles, Ronald L"/>
    <n v="12125"/>
    <x v="36"/>
    <n v="2079.8000000000002"/>
    <n v="152.9"/>
    <d v="2012-05-03T00:00:00"/>
    <s v="Active"/>
    <x v="1"/>
    <m/>
    <m/>
    <n v="2012"/>
  </r>
  <r>
    <n v="11"/>
    <x v="10"/>
    <n v="80"/>
    <x v="19"/>
    <s v="Giugni, Joanne M"/>
    <n v="12885"/>
    <x v="4"/>
    <n v="1941.46"/>
    <n v="148.52000000000001"/>
    <d v="2012-05-03T00:00:00"/>
    <s v="Active"/>
    <x v="1"/>
    <m/>
    <m/>
    <n v="2012"/>
  </r>
  <r>
    <n v="11"/>
    <x v="10"/>
    <n v="80"/>
    <x v="19"/>
    <s v="Whiles, Robyn "/>
    <n v="10426"/>
    <x v="39"/>
    <n v="4484.62"/>
    <n v="336.87"/>
    <d v="2012-05-03T00:00:00"/>
    <s v="Active"/>
    <x v="1"/>
    <m/>
    <m/>
    <n v="2012"/>
  </r>
  <r>
    <n v="11"/>
    <x v="10"/>
    <n v="80"/>
    <x v="19"/>
    <s v="Cooper, Eric J"/>
    <n v="13444"/>
    <x v="40"/>
    <n v="988.8"/>
    <n v="70.739999999999995"/>
    <d v="2012-05-03T00:00:00"/>
    <s v="Active"/>
    <x v="1"/>
    <m/>
    <m/>
    <n v="2012"/>
  </r>
  <r>
    <n v="11"/>
    <x v="10"/>
    <n v="80"/>
    <x v="19"/>
    <s v="Cooper, Jeffrey J"/>
    <n v="13307"/>
    <x v="40"/>
    <n v="988.8"/>
    <n v="70.739999999999995"/>
    <d v="2012-05-03T00:00:00"/>
    <s v="Active"/>
    <x v="1"/>
    <m/>
    <m/>
    <n v="2012"/>
  </r>
  <r>
    <n v="11"/>
    <x v="10"/>
    <n v="82"/>
    <x v="20"/>
    <s v="Buttacavoli, Brian M"/>
    <n v="13501"/>
    <x v="45"/>
    <n v="2114.9299999999998"/>
    <n v="155.69999999999999"/>
    <d v="2012-05-03T00:00:00"/>
    <s v="Active"/>
    <x v="1"/>
    <m/>
    <m/>
    <n v="2012"/>
  </r>
  <r>
    <n v="11"/>
    <x v="10"/>
    <n v="82"/>
    <x v="20"/>
    <s v="Carrasco, Priscilla "/>
    <n v="12386"/>
    <x v="45"/>
    <n v="1145.3900000000001"/>
    <n v="86.78"/>
    <d v="2012-05-03T00:00:00"/>
    <s v="Active"/>
    <x v="1"/>
    <m/>
    <m/>
    <n v="2012"/>
  </r>
  <r>
    <n v="11"/>
    <x v="10"/>
    <n v="82"/>
    <x v="20"/>
    <s v="Ruder, Nora E"/>
    <n v="12342"/>
    <x v="45"/>
    <n v="2324.1999999999998"/>
    <n v="177.8"/>
    <d v="2012-05-03T00:00:00"/>
    <s v="Active"/>
    <x v="1"/>
    <m/>
    <m/>
    <n v="2012"/>
  </r>
  <r>
    <n v="11"/>
    <x v="10"/>
    <n v="82"/>
    <x v="20"/>
    <s v="Santos, Daniel R"/>
    <n v="11839"/>
    <x v="116"/>
    <n v="3730.77"/>
    <n v="242.69"/>
    <d v="2012-05-03T00:00:00"/>
    <s v="Active"/>
    <x v="1"/>
    <m/>
    <m/>
    <n v="2012"/>
  </r>
  <r>
    <n v="11"/>
    <x v="10"/>
    <n v="83"/>
    <x v="21"/>
    <s v="Hall, John C"/>
    <n v="13443"/>
    <x v="49"/>
    <n v="2464.56"/>
    <n v="182.07"/>
    <d v="2012-05-03T00:00:00"/>
    <s v="Active"/>
    <x v="1"/>
    <m/>
    <m/>
    <n v="2012"/>
  </r>
  <r>
    <n v="11"/>
    <x v="10"/>
    <n v="83"/>
    <x v="21"/>
    <s v="Porter, David G"/>
    <n v="13500"/>
    <x v="49"/>
    <n v="2505.6"/>
    <n v="140.38999999999999"/>
    <d v="2012-05-03T00:00:00"/>
    <s v="Active"/>
    <x v="1"/>
    <m/>
    <m/>
    <n v="2012"/>
  </r>
  <r>
    <n v="11"/>
    <x v="10"/>
    <n v="85"/>
    <x v="22"/>
    <s v="Groen, Donald G"/>
    <n v="12958"/>
    <x v="50"/>
    <n v="1852.56"/>
    <n v="135.9"/>
    <d v="2012-05-03T00:00:00"/>
    <s v="Active"/>
    <x v="1"/>
    <m/>
    <m/>
    <n v="2012"/>
  </r>
  <r>
    <n v="11"/>
    <x v="10"/>
    <n v="85"/>
    <x v="22"/>
    <s v="Rodriguez, Gracia K"/>
    <n v="13568"/>
    <x v="50"/>
    <n v="1663.45"/>
    <n v="109.58"/>
    <d v="2012-05-03T00:00:00"/>
    <s v="Active"/>
    <x v="1"/>
    <m/>
    <m/>
    <n v="2012"/>
  </r>
  <r>
    <n v="11"/>
    <x v="10"/>
    <n v="86"/>
    <x v="23"/>
    <s v="Duffin II, James R"/>
    <n v="12498"/>
    <x v="53"/>
    <n v="2178.84"/>
    <n v="162.62"/>
    <d v="2012-05-03T00:00:00"/>
    <s v="Active"/>
    <x v="1"/>
    <m/>
    <m/>
    <n v="2012"/>
  </r>
  <r>
    <n v="11"/>
    <x v="10"/>
    <n v="92"/>
    <x v="25"/>
    <s v="Everett, Leonora E"/>
    <n v="13319"/>
    <x v="57"/>
    <n v="1648"/>
    <n v="121.1"/>
    <d v="2012-05-03T00:00:00"/>
    <s v="Active"/>
    <x v="1"/>
    <m/>
    <m/>
    <n v="2012"/>
  </r>
  <r>
    <n v="11"/>
    <x v="10"/>
    <n v="92"/>
    <x v="25"/>
    <s v="Plascencia, Grace A"/>
    <n v="13494"/>
    <x v="57"/>
    <n v="1812.8"/>
    <n v="134.63"/>
    <d v="2012-05-03T00:00:00"/>
    <s v="Active"/>
    <x v="1"/>
    <m/>
    <m/>
    <n v="2012"/>
  </r>
  <r>
    <n v="11"/>
    <x v="10"/>
    <n v="93"/>
    <x v="26"/>
    <s v="Koh, Shannon L"/>
    <n v="11846"/>
    <x v="79"/>
    <n v="2500"/>
    <n v="185.04"/>
    <d v="2012-05-03T00:00:00"/>
    <s v="Active"/>
    <x v="1"/>
    <m/>
    <m/>
    <n v="2012"/>
  </r>
  <r>
    <n v="11"/>
    <x v="10"/>
    <n v="93"/>
    <x v="26"/>
    <s v="Herman, Jeffrey C"/>
    <n v="13470"/>
    <x v="81"/>
    <n v="1600"/>
    <n v="122.4"/>
    <d v="2012-05-03T00:00:00"/>
    <s v="Active"/>
    <x v="3"/>
    <m/>
    <m/>
    <n v="2012"/>
  </r>
  <r>
    <n v="81"/>
    <x v="11"/>
    <n v="80"/>
    <x v="19"/>
    <s v="Roest, Travis E"/>
    <n v="12345"/>
    <x v="4"/>
    <n v="1527.88"/>
    <n v="106.85"/>
    <d v="2012-05-03T00:00:00"/>
    <s v="Active"/>
    <x v="1"/>
    <m/>
    <m/>
    <n v="2012"/>
  </r>
  <r>
    <n v="81"/>
    <x v="11"/>
    <n v="80"/>
    <x v="19"/>
    <s v="Hager, Michael S"/>
    <n v="13111"/>
    <x v="111"/>
    <n v="4240.3999999999996"/>
    <n v="300.14999999999998"/>
    <d v="2012-05-03T00:00:00"/>
    <s v="Active"/>
    <x v="1"/>
    <m/>
    <m/>
    <n v="2012"/>
  </r>
  <r>
    <n v="81"/>
    <x v="11"/>
    <n v="82"/>
    <x v="20"/>
    <s v="Alhassan, Selena Q"/>
    <n v="13234"/>
    <x v="45"/>
    <n v="2285.6"/>
    <n v="168.18"/>
    <d v="2012-05-03T00:00:00"/>
    <s v="Active"/>
    <x v="1"/>
    <m/>
    <m/>
    <n v="2012"/>
  </r>
  <r>
    <n v="81"/>
    <x v="11"/>
    <n v="82"/>
    <x v="20"/>
    <s v="Balagtas, Jolina "/>
    <n v="13240"/>
    <x v="45"/>
    <n v="2310.6"/>
    <n v="176.76"/>
    <d v="2012-05-03T00:00:00"/>
    <s v="Active"/>
    <x v="1"/>
    <m/>
    <m/>
    <n v="2012"/>
  </r>
  <r>
    <n v="81"/>
    <x v="11"/>
    <n v="82"/>
    <x v="20"/>
    <s v="Caldwell, Kevin M"/>
    <n v="13448"/>
    <x v="45"/>
    <n v="1827.7"/>
    <n v="135.69999999999999"/>
    <d v="2012-05-03T00:00:00"/>
    <s v="Active"/>
    <x v="1"/>
    <m/>
    <m/>
    <n v="2012"/>
  </r>
  <r>
    <n v="81"/>
    <x v="11"/>
    <n v="82"/>
    <x v="20"/>
    <s v="Manzo, Amanda L"/>
    <n v="13527"/>
    <x v="45"/>
    <n v="626.72"/>
    <n v="72.790000000000006"/>
    <d v="2012-05-03T00:00:00"/>
    <s v="Voluntary Resignation"/>
    <x v="1"/>
    <m/>
    <m/>
    <n v="2012"/>
  </r>
  <r>
    <n v="81"/>
    <x v="11"/>
    <n v="82"/>
    <x v="20"/>
    <s v="Martin, Joleen C"/>
    <n v="13610"/>
    <x v="45"/>
    <n v="2115.1999999999998"/>
    <n v="222.98"/>
    <d v="2012-05-03T00:00:00"/>
    <s v="Active"/>
    <x v="1"/>
    <m/>
    <m/>
    <n v="2012"/>
  </r>
  <r>
    <n v="81"/>
    <x v="11"/>
    <n v="82"/>
    <x v="20"/>
    <s v="Newton, Jennifer L"/>
    <n v="13232"/>
    <x v="45"/>
    <n v="2296.31"/>
    <n v="164.87"/>
    <d v="2012-05-03T00:00:00"/>
    <s v="Active"/>
    <x v="1"/>
    <m/>
    <m/>
    <n v="2012"/>
  </r>
  <r>
    <n v="81"/>
    <x v="11"/>
    <n v="82"/>
    <x v="20"/>
    <s v="Sandoval, Christopher X"/>
    <n v="13242"/>
    <x v="45"/>
    <n v="2321.31"/>
    <n v="177.34"/>
    <d v="2012-05-03T00:00:00"/>
    <s v="Active"/>
    <x v="1"/>
    <m/>
    <m/>
    <n v="2012"/>
  </r>
  <r>
    <n v="81"/>
    <x v="11"/>
    <n v="82"/>
    <x v="20"/>
    <s v="Williams, Heather L"/>
    <n v="13289"/>
    <x v="45"/>
    <n v="2325.04"/>
    <n v="173.81"/>
    <d v="2012-05-03T00:00:00"/>
    <s v="Active"/>
    <x v="1"/>
    <m/>
    <m/>
    <n v="2012"/>
  </r>
  <r>
    <n v="81"/>
    <x v="11"/>
    <n v="82"/>
    <x v="20"/>
    <s v="Candelaria, Rosalia G"/>
    <n v="13600"/>
    <x v="112"/>
    <n v="1280"/>
    <n v="184.96"/>
    <d v="2012-05-03T00:00:00"/>
    <s v="Active"/>
    <x v="1"/>
    <m/>
    <m/>
    <n v="2012"/>
  </r>
  <r>
    <n v="81"/>
    <x v="11"/>
    <n v="82"/>
    <x v="20"/>
    <s v="Carrasco, Cynthia D"/>
    <n v="13229"/>
    <x v="112"/>
    <n v="1317.11"/>
    <n v="100.76"/>
    <d v="2012-05-03T00:00:00"/>
    <s v="Terminated"/>
    <x v="1"/>
    <m/>
    <m/>
    <n v="2012"/>
  </r>
  <r>
    <n v="81"/>
    <x v="11"/>
    <n v="82"/>
    <x v="20"/>
    <s v="Crawford, Candace M"/>
    <n v="13447"/>
    <x v="112"/>
    <n v="1692.8"/>
    <n v="122.68"/>
    <d v="2012-05-03T00:00:00"/>
    <s v="Active"/>
    <x v="1"/>
    <m/>
    <m/>
    <n v="2012"/>
  </r>
  <r>
    <n v="81"/>
    <x v="11"/>
    <n v="82"/>
    <x v="20"/>
    <s v="Darden II, Jeff W"/>
    <n v="13239"/>
    <x v="112"/>
    <n v="1692.8"/>
    <n v="123.13"/>
    <d v="2012-05-03T00:00:00"/>
    <s v="Active"/>
    <x v="1"/>
    <m/>
    <m/>
    <n v="2012"/>
  </r>
  <r>
    <n v="81"/>
    <x v="11"/>
    <n v="82"/>
    <x v="20"/>
    <s v="Fernandes, Kristy M"/>
    <n v="13545"/>
    <x v="112"/>
    <n v="1305"/>
    <n v="97.19"/>
    <d v="2012-05-03T00:00:00"/>
    <s v="Active"/>
    <x v="1"/>
    <m/>
    <m/>
    <n v="2012"/>
  </r>
  <r>
    <n v="81"/>
    <x v="11"/>
    <n v="82"/>
    <x v="20"/>
    <s v="Harris, Jacqueline D"/>
    <n v="13623"/>
    <x v="112"/>
    <n v="477.75"/>
    <n v="69.040000000000006"/>
    <d v="2012-05-03T00:00:00"/>
    <s v="Active"/>
    <x v="0"/>
    <m/>
    <m/>
    <n v="2012"/>
  </r>
  <r>
    <n v="81"/>
    <x v="11"/>
    <n v="82"/>
    <x v="20"/>
    <s v="Morrisey, William C"/>
    <n v="13233"/>
    <x v="112"/>
    <n v="1692.8"/>
    <n v="121.61"/>
    <d v="2012-05-03T00:00:00"/>
    <s v="Active"/>
    <x v="1"/>
    <m/>
    <m/>
    <n v="2012"/>
  </r>
  <r>
    <n v="81"/>
    <x v="11"/>
    <n v="82"/>
    <x v="20"/>
    <s v="Orona, Irene G"/>
    <n v="13243"/>
    <x v="112"/>
    <n v="1692.8"/>
    <n v="129.5"/>
    <d v="2012-05-03T00:00:00"/>
    <s v="Active"/>
    <x v="1"/>
    <m/>
    <m/>
    <n v="2012"/>
  </r>
  <r>
    <n v="81"/>
    <x v="11"/>
    <n v="82"/>
    <x v="20"/>
    <s v="Rodriguez, Frank T"/>
    <n v="13219"/>
    <x v="112"/>
    <n v="448.5"/>
    <n v="64.81"/>
    <d v="2012-05-03T00:00:00"/>
    <s v="Active"/>
    <x v="1"/>
    <m/>
    <m/>
    <n v="2012"/>
  </r>
  <r>
    <n v="81"/>
    <x v="11"/>
    <n v="82"/>
    <x v="20"/>
    <s v="Ly, Tey "/>
    <n v="13607"/>
    <x v="116"/>
    <n v="3153.84"/>
    <n v="241.27"/>
    <d v="2012-05-03T00:00:00"/>
    <s v="Active"/>
    <x v="1"/>
    <m/>
    <m/>
    <n v="2012"/>
  </r>
  <r>
    <n v="81"/>
    <x v="11"/>
    <n v="82"/>
    <x v="20"/>
    <s v="Rodriguez, Tiffany D"/>
    <n v="13228"/>
    <x v="113"/>
    <n v="2599.63"/>
    <n v="192.67"/>
    <d v="2012-05-03T00:00:00"/>
    <s v="Active"/>
    <x v="1"/>
    <m/>
    <m/>
    <n v="2012"/>
  </r>
  <r>
    <n v="81"/>
    <x v="11"/>
    <n v="96"/>
    <x v="27"/>
    <s v="Yoo, James J"/>
    <n v="13241"/>
    <x v="114"/>
    <n v="1730.4"/>
    <n v="126.04"/>
    <d v="2012-05-03T00:00:00"/>
    <s v="Active"/>
    <x v="1"/>
    <m/>
    <m/>
    <n v="2012"/>
  </r>
  <r>
    <n v="81"/>
    <x v="11"/>
    <n v="96"/>
    <x v="27"/>
    <s v="Zamora, Maria P"/>
    <n v="13543"/>
    <x v="114"/>
    <n v="1505"/>
    <n v="115.13"/>
    <d v="2012-05-03T00:00:00"/>
    <s v="Active"/>
    <x v="1"/>
    <m/>
    <m/>
    <n v="2012"/>
  </r>
  <r>
    <n v="1"/>
    <x v="0"/>
    <n v="4"/>
    <x v="0"/>
    <s v="Banuelos, Cammy J"/>
    <n v="13485"/>
    <x v="0"/>
    <n v="864"/>
    <n v="124.85"/>
    <d v="2012-05-17T00:00:00"/>
    <s v="Active"/>
    <x v="0"/>
    <m/>
    <m/>
    <n v="2012"/>
  </r>
  <r>
    <n v="1"/>
    <x v="0"/>
    <n v="4"/>
    <x v="0"/>
    <s v="Collins, Jessica D"/>
    <n v="12020"/>
    <x v="0"/>
    <n v="1468.62"/>
    <n v="107.37"/>
    <d v="2012-05-17T00:00:00"/>
    <s v="Active"/>
    <x v="1"/>
    <m/>
    <m/>
    <n v="2012"/>
  </r>
  <r>
    <n v="1"/>
    <x v="0"/>
    <n v="4"/>
    <x v="0"/>
    <s v="Flores, Cynthia A"/>
    <n v="12998"/>
    <x v="0"/>
    <n v="1570"/>
    <n v="114.02"/>
    <d v="2012-05-17T00:00:00"/>
    <s v="Active"/>
    <x v="1"/>
    <m/>
    <m/>
    <n v="2012"/>
  </r>
  <r>
    <n v="1"/>
    <x v="0"/>
    <n v="4"/>
    <x v="0"/>
    <s v="Hill, Julie L"/>
    <n v="13131"/>
    <x v="0"/>
    <n v="1112.4000000000001"/>
    <n v="85.1"/>
    <d v="2012-05-17T00:00:00"/>
    <s v="Active"/>
    <x v="0"/>
    <m/>
    <m/>
    <n v="2012"/>
  </r>
  <r>
    <n v="1"/>
    <x v="0"/>
    <n v="4"/>
    <x v="0"/>
    <s v="Hover, Lana "/>
    <n v="9798"/>
    <x v="0"/>
    <n v="1491.57"/>
    <n v="108.01"/>
    <d v="2012-05-17T00:00:00"/>
    <s v="Active"/>
    <x v="1"/>
    <m/>
    <m/>
    <n v="2012"/>
  </r>
  <r>
    <n v="1"/>
    <x v="0"/>
    <n v="4"/>
    <x v="0"/>
    <s v="Jeffcoach, Lori "/>
    <n v="10810"/>
    <x v="0"/>
    <n v="1571.88"/>
    <n v="115.28"/>
    <d v="2012-05-17T00:00:00"/>
    <s v="Active"/>
    <x v="1"/>
    <m/>
    <m/>
    <n v="2012"/>
  </r>
  <r>
    <n v="1"/>
    <x v="0"/>
    <n v="4"/>
    <x v="0"/>
    <s v="Lopez, Debra A"/>
    <n v="9681"/>
    <x v="0"/>
    <n v="869.5"/>
    <n v="66.52"/>
    <d v="2012-05-17T00:00:00"/>
    <s v="Active"/>
    <x v="0"/>
    <m/>
    <m/>
    <n v="2012"/>
  </r>
  <r>
    <n v="1"/>
    <x v="0"/>
    <n v="4"/>
    <x v="0"/>
    <s v="Mitroff, Patricia C"/>
    <n v="12134"/>
    <x v="0"/>
    <n v="1165"/>
    <n v="89.12"/>
    <d v="2012-05-17T00:00:00"/>
    <s v="Active"/>
    <x v="0"/>
    <m/>
    <m/>
    <n v="2012"/>
  </r>
  <r>
    <n v="1"/>
    <x v="0"/>
    <n v="4"/>
    <x v="0"/>
    <s v="Saucedo, Claudia C"/>
    <n v="10669"/>
    <x v="1"/>
    <n v="1621.61"/>
    <n v="119.08"/>
    <d v="2012-05-17T00:00:00"/>
    <s v="Active"/>
    <x v="1"/>
    <m/>
    <m/>
    <n v="2012"/>
  </r>
  <r>
    <n v="1"/>
    <x v="0"/>
    <n v="6"/>
    <x v="1"/>
    <s v="Esparza, Alejandro J"/>
    <n v="12759"/>
    <x v="3"/>
    <n v="420.87"/>
    <n v="60.81"/>
    <d v="2012-05-17T00:00:00"/>
    <s v="Active"/>
    <x v="0"/>
    <m/>
    <m/>
    <n v="2012"/>
  </r>
  <r>
    <n v="1"/>
    <x v="0"/>
    <n v="6"/>
    <x v="1"/>
    <s v="Garcia, Elizabeth A"/>
    <n v="13299"/>
    <x v="3"/>
    <n v="1343.9"/>
    <n v="102.81"/>
    <d v="2012-05-17T00:00:00"/>
    <s v="Active"/>
    <x v="0"/>
    <m/>
    <m/>
    <n v="2012"/>
  </r>
  <r>
    <n v="1"/>
    <x v="0"/>
    <n v="6"/>
    <x v="1"/>
    <s v="Goad, Christina L"/>
    <n v="13537"/>
    <x v="3"/>
    <n v="455"/>
    <n v="65.75"/>
    <d v="2012-05-17T00:00:00"/>
    <s v="Active"/>
    <x v="0"/>
    <m/>
    <m/>
    <n v="2012"/>
  </r>
  <r>
    <n v="1"/>
    <x v="0"/>
    <n v="6"/>
    <x v="1"/>
    <s v="Lopez, Ronald D"/>
    <n v="12698"/>
    <x v="3"/>
    <n v="1470.84"/>
    <n v="103.68"/>
    <d v="2012-05-17T00:00:00"/>
    <s v="Active"/>
    <x v="1"/>
    <m/>
    <m/>
    <n v="2012"/>
  </r>
  <r>
    <n v="1"/>
    <x v="0"/>
    <n v="6"/>
    <x v="1"/>
    <s v="Ragsdale, Lorie L"/>
    <n v="633"/>
    <x v="3"/>
    <n v="3060.69"/>
    <n v="223.28"/>
    <d v="2012-05-17T00:00:00"/>
    <s v="Active"/>
    <x v="1"/>
    <m/>
    <m/>
    <n v="2012"/>
  </r>
  <r>
    <n v="1"/>
    <x v="0"/>
    <n v="6"/>
    <x v="1"/>
    <s v="Self, Kathleen E"/>
    <n v="11372"/>
    <x v="3"/>
    <n v="1497.15"/>
    <n v="102.83"/>
    <d v="2012-05-17T00:00:00"/>
    <s v="Active"/>
    <x v="1"/>
    <m/>
    <m/>
    <n v="2012"/>
  </r>
  <r>
    <n v="1"/>
    <x v="0"/>
    <n v="14"/>
    <x v="2"/>
    <s v="Bedolla, Delmy J"/>
    <n v="13201"/>
    <x v="5"/>
    <n v="2394"/>
    <n v="183.14"/>
    <d v="2012-05-17T00:00:00"/>
    <s v="Active"/>
    <x v="1"/>
    <m/>
    <m/>
    <n v="2012"/>
  </r>
  <r>
    <n v="1"/>
    <x v="0"/>
    <n v="14"/>
    <x v="2"/>
    <s v="Foster, Christine "/>
    <n v="85"/>
    <x v="5"/>
    <n v="3009.27"/>
    <n v="224.12"/>
    <d v="2012-05-17T00:00:00"/>
    <s v="Active"/>
    <x v="1"/>
    <m/>
    <m/>
    <n v="2012"/>
  </r>
  <r>
    <n v="1"/>
    <x v="0"/>
    <n v="14"/>
    <x v="2"/>
    <s v="Grassmyer, Lori A"/>
    <n v="12338"/>
    <x v="5"/>
    <n v="65.56"/>
    <n v="9.4600000000000009"/>
    <d v="2012-05-17T00:00:00"/>
    <s v="Active"/>
    <x v="0"/>
    <m/>
    <m/>
    <n v="2012"/>
  </r>
  <r>
    <n v="1"/>
    <x v="0"/>
    <n v="14"/>
    <x v="2"/>
    <s v="Gutierrez, Paul H"/>
    <n v="10071"/>
    <x v="5"/>
    <n v="2560"/>
    <n v="369.92"/>
    <d v="2012-05-17T00:00:00"/>
    <s v="Active"/>
    <x v="1"/>
    <m/>
    <m/>
    <n v="2012"/>
  </r>
  <r>
    <n v="1"/>
    <x v="0"/>
    <n v="14"/>
    <x v="2"/>
    <s v="Sidhu, Balbir S"/>
    <n v="11926"/>
    <x v="5"/>
    <n v="196.68"/>
    <n v="28.41"/>
    <d v="2012-05-17T00:00:00"/>
    <s v="Active"/>
    <x v="0"/>
    <m/>
    <m/>
    <n v="2012"/>
  </r>
  <r>
    <n v="1"/>
    <x v="0"/>
    <n v="14"/>
    <x v="2"/>
    <s v="Grimsley, Melissa M"/>
    <n v="12907"/>
    <x v="6"/>
    <n v="2472"/>
    <n v="166.63"/>
    <d v="2012-05-17T00:00:00"/>
    <s v="Active"/>
    <x v="1"/>
    <m/>
    <m/>
    <n v="2012"/>
  </r>
  <r>
    <n v="1"/>
    <x v="0"/>
    <n v="14"/>
    <x v="2"/>
    <s v="Westling, Joshua P"/>
    <n v="9988"/>
    <x v="6"/>
    <n v="2836.62"/>
    <n v="197.58"/>
    <d v="2012-05-17T00:00:00"/>
    <s v="Active"/>
    <x v="1"/>
    <m/>
    <m/>
    <n v="2012"/>
  </r>
  <r>
    <n v="1"/>
    <x v="0"/>
    <n v="14"/>
    <x v="2"/>
    <s v="Westling, Barry "/>
    <n v="4005"/>
    <x v="7"/>
    <n v="4149.22"/>
    <n v="310.31"/>
    <d v="2012-05-17T00:00:00"/>
    <s v="Active"/>
    <x v="1"/>
    <m/>
    <m/>
    <n v="2012"/>
  </r>
  <r>
    <n v="1"/>
    <x v="0"/>
    <n v="22"/>
    <x v="3"/>
    <s v="Serpa, Brenda M"/>
    <n v="9520"/>
    <x v="8"/>
    <n v="3861.2"/>
    <n v="273.95999999999998"/>
    <d v="2012-05-17T00:00:00"/>
    <s v="Active"/>
    <x v="1"/>
    <m/>
    <m/>
    <n v="2012"/>
  </r>
  <r>
    <n v="1"/>
    <x v="0"/>
    <n v="22"/>
    <x v="3"/>
    <s v="Cron, Kimberly A"/>
    <n v="12738"/>
    <x v="2"/>
    <n v="2575"/>
    <n v="169.94"/>
    <d v="2012-05-17T00:00:00"/>
    <s v="Active"/>
    <x v="1"/>
    <m/>
    <m/>
    <n v="2012"/>
  </r>
  <r>
    <n v="1"/>
    <x v="0"/>
    <n v="22"/>
    <x v="3"/>
    <s v="Gray, Michelle R"/>
    <n v="10951"/>
    <x v="2"/>
    <n v="576.79999999999995"/>
    <n v="83.34"/>
    <d v="2012-05-17T00:00:00"/>
    <s v="Active"/>
    <x v="0"/>
    <m/>
    <m/>
    <n v="2012"/>
  </r>
  <r>
    <n v="1"/>
    <x v="0"/>
    <n v="22"/>
    <x v="3"/>
    <s v="Jolley, Lygia R"/>
    <n v="10662"/>
    <x v="2"/>
    <n v="2756.72"/>
    <n v="206.48"/>
    <d v="2012-05-17T00:00:00"/>
    <s v="Active"/>
    <x v="1"/>
    <m/>
    <m/>
    <n v="2012"/>
  </r>
  <r>
    <n v="1"/>
    <x v="0"/>
    <n v="22"/>
    <x v="3"/>
    <s v="Koch, Karen A"/>
    <n v="9643"/>
    <x v="2"/>
    <n v="2915.67"/>
    <n v="219"/>
    <d v="2012-05-17T00:00:00"/>
    <s v="Active"/>
    <x v="1"/>
    <m/>
    <m/>
    <n v="2012"/>
  </r>
  <r>
    <n v="1"/>
    <x v="0"/>
    <n v="22"/>
    <x v="3"/>
    <s v="Lefaive, Patricia A"/>
    <n v="9517"/>
    <x v="2"/>
    <n v="3114.07"/>
    <n v="233.25"/>
    <d v="2012-05-17T00:00:00"/>
    <s v="Active"/>
    <x v="1"/>
    <m/>
    <m/>
    <n v="2012"/>
  </r>
  <r>
    <n v="1"/>
    <x v="0"/>
    <n v="22"/>
    <x v="3"/>
    <s v="Perry, Claire E"/>
    <n v="13247"/>
    <x v="2"/>
    <n v="460.95"/>
    <n v="66.61"/>
    <d v="2012-05-17T00:00:00"/>
    <s v="Active"/>
    <x v="2"/>
    <m/>
    <m/>
    <n v="2012"/>
  </r>
  <r>
    <n v="1"/>
    <x v="0"/>
    <n v="22"/>
    <x v="3"/>
    <s v="Smith, Lorrie J"/>
    <n v="11607"/>
    <x v="2"/>
    <n v="1306.55"/>
    <n v="99.95"/>
    <d v="2012-05-17T00:00:00"/>
    <s v="Active"/>
    <x v="2"/>
    <m/>
    <m/>
    <n v="2012"/>
  </r>
  <r>
    <n v="1"/>
    <x v="0"/>
    <n v="22"/>
    <x v="3"/>
    <s v="Watrous, Barbara "/>
    <n v="9669"/>
    <x v="2"/>
    <n v="3344.51"/>
    <n v="250.88"/>
    <d v="2012-05-17T00:00:00"/>
    <s v="Active"/>
    <x v="1"/>
    <m/>
    <m/>
    <n v="2012"/>
  </r>
  <r>
    <n v="1"/>
    <x v="0"/>
    <n v="22"/>
    <x v="3"/>
    <s v="Zuniga, Arcenia A"/>
    <n v="12395"/>
    <x v="2"/>
    <n v="324.54000000000002"/>
    <n v="46.9"/>
    <d v="2012-05-17T00:00:00"/>
    <s v="Active"/>
    <x v="0"/>
    <m/>
    <m/>
    <n v="2012"/>
  </r>
  <r>
    <n v="1"/>
    <x v="0"/>
    <n v="24"/>
    <x v="4"/>
    <s v="Avalos, Cecilia R"/>
    <n v="13036"/>
    <x v="11"/>
    <n v="1497.6"/>
    <n v="105.8"/>
    <d v="2012-05-17T00:00:00"/>
    <s v="Active"/>
    <x v="1"/>
    <m/>
    <m/>
    <n v="2012"/>
  </r>
  <r>
    <n v="1"/>
    <x v="0"/>
    <n v="24"/>
    <x v="4"/>
    <s v="Boger, Harmony J"/>
    <n v="13272"/>
    <x v="11"/>
    <n v="55.62"/>
    <n v="8.0399999999999991"/>
    <d v="2012-05-17T00:00:00"/>
    <s v="Active"/>
    <x v="0"/>
    <m/>
    <m/>
    <n v="2012"/>
  </r>
  <r>
    <n v="1"/>
    <x v="0"/>
    <n v="24"/>
    <x v="4"/>
    <s v="De Almeida, Sujanlatha "/>
    <n v="183"/>
    <x v="11"/>
    <n v="2489.9699999999998"/>
    <n v="171.37"/>
    <d v="2012-05-17T00:00:00"/>
    <s v="Active"/>
    <x v="1"/>
    <m/>
    <m/>
    <n v="2012"/>
  </r>
  <r>
    <n v="1"/>
    <x v="0"/>
    <n v="24"/>
    <x v="4"/>
    <s v="Gallagher, Wendy N"/>
    <n v="12603"/>
    <x v="11"/>
    <n v="619.45000000000005"/>
    <n v="47.39"/>
    <d v="2012-05-17T00:00:00"/>
    <s v="Active"/>
    <x v="0"/>
    <m/>
    <m/>
    <n v="2012"/>
  </r>
  <r>
    <n v="1"/>
    <x v="0"/>
    <n v="24"/>
    <x v="4"/>
    <s v="Martinez-Sandoval, Melinda "/>
    <n v="12248"/>
    <x v="11"/>
    <n v="50.88"/>
    <n v="7.35"/>
    <d v="2012-05-17T00:00:00"/>
    <s v="Active"/>
    <x v="2"/>
    <m/>
    <m/>
    <n v="2012"/>
  </r>
  <r>
    <n v="1"/>
    <x v="0"/>
    <n v="24"/>
    <x v="4"/>
    <s v="Mascorro, Judy A"/>
    <n v="12602"/>
    <x v="11"/>
    <n v="1522.5"/>
    <n v="110.65"/>
    <d v="2012-05-17T00:00:00"/>
    <s v="Active"/>
    <x v="1"/>
    <m/>
    <m/>
    <n v="2012"/>
  </r>
  <r>
    <n v="1"/>
    <x v="0"/>
    <n v="24"/>
    <x v="4"/>
    <s v="Reid, Carlota Z"/>
    <n v="11379"/>
    <x v="11"/>
    <n v="1660.1"/>
    <n v="116.21"/>
    <d v="2012-05-17T00:00:00"/>
    <s v="Active"/>
    <x v="1"/>
    <m/>
    <m/>
    <n v="2012"/>
  </r>
  <r>
    <n v="1"/>
    <x v="0"/>
    <n v="24"/>
    <x v="4"/>
    <s v="Roullard, Linda J"/>
    <n v="12527"/>
    <x v="11"/>
    <n v="519.21"/>
    <n v="39.72"/>
    <d v="2012-05-17T00:00:00"/>
    <s v="Active"/>
    <x v="0"/>
    <m/>
    <m/>
    <n v="2012"/>
  </r>
  <r>
    <n v="1"/>
    <x v="0"/>
    <n v="24"/>
    <x v="4"/>
    <s v="Wainio, Mary S"/>
    <n v="12860"/>
    <x v="11"/>
    <n v="1497.6"/>
    <n v="109.4"/>
    <d v="2012-05-17T00:00:00"/>
    <s v="Active"/>
    <x v="1"/>
    <m/>
    <m/>
    <n v="2012"/>
  </r>
  <r>
    <n v="1"/>
    <x v="0"/>
    <n v="26"/>
    <x v="5"/>
    <s v="Price, Kelly S"/>
    <n v="12438"/>
    <x v="13"/>
    <n v="3037.78"/>
    <n v="229.19"/>
    <d v="2012-05-17T00:00:00"/>
    <s v="Active"/>
    <x v="1"/>
    <m/>
    <m/>
    <n v="2012"/>
  </r>
  <r>
    <n v="1"/>
    <x v="0"/>
    <n v="26"/>
    <x v="5"/>
    <s v="Amstutz, Elizabeth M"/>
    <n v="12800"/>
    <x v="14"/>
    <n v="2731.82"/>
    <n v="157.69"/>
    <d v="2012-05-17T00:00:00"/>
    <s v="Active"/>
    <x v="1"/>
    <m/>
    <m/>
    <n v="2012"/>
  </r>
  <r>
    <n v="1"/>
    <x v="0"/>
    <n v="26"/>
    <x v="5"/>
    <s v="Fontaine, Janelle L"/>
    <n v="13191"/>
    <x v="14"/>
    <n v="1287.5"/>
    <n v="98.5"/>
    <d v="2012-05-17T00:00:00"/>
    <s v="Active"/>
    <x v="1"/>
    <m/>
    <m/>
    <n v="2012"/>
  </r>
  <r>
    <n v="1"/>
    <x v="0"/>
    <n v="26"/>
    <x v="5"/>
    <s v="Gordon, Mari "/>
    <n v="10088"/>
    <x v="14"/>
    <n v="3012.71"/>
    <n v="225.5"/>
    <d v="2012-05-17T00:00:00"/>
    <s v="Active"/>
    <x v="1"/>
    <m/>
    <m/>
    <n v="2012"/>
  </r>
  <r>
    <n v="1"/>
    <x v="0"/>
    <n v="26"/>
    <x v="5"/>
    <s v="Hernandez, Stephanie L"/>
    <n v="13375"/>
    <x v="14"/>
    <n v="2600"/>
    <n v="198.9"/>
    <d v="2012-05-17T00:00:00"/>
    <s v="Active"/>
    <x v="1"/>
    <m/>
    <m/>
    <n v="2012"/>
  </r>
  <r>
    <n v="1"/>
    <x v="0"/>
    <n v="26"/>
    <x v="5"/>
    <s v="Panis-Wells, Guinevere C"/>
    <n v="12013"/>
    <x v="14"/>
    <n v="1056"/>
    <n v="113.25"/>
    <d v="2012-05-17T00:00:00"/>
    <s v="Active"/>
    <x v="2"/>
    <m/>
    <m/>
    <n v="2012"/>
  </r>
  <r>
    <n v="1"/>
    <x v="0"/>
    <n v="26"/>
    <x v="5"/>
    <s v="Peterson, Mark G"/>
    <n v="11073"/>
    <x v="14"/>
    <n v="858"/>
    <n v="123.99"/>
    <d v="2012-05-17T00:00:00"/>
    <s v="Active"/>
    <x v="2"/>
    <m/>
    <m/>
    <n v="2012"/>
  </r>
  <r>
    <n v="1"/>
    <x v="0"/>
    <n v="26"/>
    <x v="5"/>
    <s v="Scrimshire, Denise A"/>
    <n v="12611"/>
    <x v="14"/>
    <n v="2705"/>
    <n v="200.65"/>
    <d v="2012-05-17T00:00:00"/>
    <s v="Active"/>
    <x v="1"/>
    <m/>
    <m/>
    <n v="2012"/>
  </r>
  <r>
    <n v="1"/>
    <x v="0"/>
    <n v="26"/>
    <x v="5"/>
    <s v="Silva, Pamela R"/>
    <n v="12568"/>
    <x v="14"/>
    <n v="519.75"/>
    <n v="39.76"/>
    <d v="2012-05-17T00:00:00"/>
    <s v="Active"/>
    <x v="2"/>
    <m/>
    <m/>
    <n v="2012"/>
  </r>
  <r>
    <n v="1"/>
    <x v="0"/>
    <n v="26"/>
    <x v="5"/>
    <s v="Zelaski, Ann M"/>
    <n v="11883"/>
    <x v="15"/>
    <n v="3060.29"/>
    <n v="223.06"/>
    <d v="2012-05-17T00:00:00"/>
    <s v="Active"/>
    <x v="1"/>
    <m/>
    <m/>
    <n v="2012"/>
  </r>
  <r>
    <n v="1"/>
    <x v="0"/>
    <n v="27"/>
    <x v="6"/>
    <s v="Ladhar, Rajvir K"/>
    <n v="13014"/>
    <x v="17"/>
    <n v="3460.8"/>
    <n v="264.75"/>
    <d v="2012-05-17T00:00:00"/>
    <s v="Active"/>
    <x v="1"/>
    <m/>
    <m/>
    <n v="2012"/>
  </r>
  <r>
    <n v="1"/>
    <x v="0"/>
    <n v="27"/>
    <x v="6"/>
    <s v="Abbott, Sherri A"/>
    <n v="11497"/>
    <x v="18"/>
    <n v="4088.07"/>
    <n v="289.37"/>
    <d v="2012-05-17T00:00:00"/>
    <s v="Active"/>
    <x v="1"/>
    <m/>
    <m/>
    <n v="2012"/>
  </r>
  <r>
    <n v="1"/>
    <x v="0"/>
    <n v="27"/>
    <x v="6"/>
    <s v="Castro, Rosalinda G"/>
    <n v="12271"/>
    <x v="18"/>
    <n v="1485"/>
    <n v="214.58"/>
    <d v="2012-05-17T00:00:00"/>
    <s v="Active"/>
    <x v="2"/>
    <m/>
    <m/>
    <n v="2012"/>
  </r>
  <r>
    <n v="1"/>
    <x v="0"/>
    <n v="27"/>
    <x v="6"/>
    <s v="DeFede, Kathryn M"/>
    <n v="12311"/>
    <x v="18"/>
    <n v="4442.8500000000004"/>
    <n v="339.88"/>
    <d v="2012-05-17T00:00:00"/>
    <s v="Active"/>
    <x v="1"/>
    <m/>
    <m/>
    <n v="2012"/>
  </r>
  <r>
    <n v="1"/>
    <x v="0"/>
    <n v="27"/>
    <x v="6"/>
    <s v="Delay-Ollenberger, Janet B"/>
    <n v="12123"/>
    <x v="18"/>
    <n v="2294.7800000000002"/>
    <n v="331.6"/>
    <d v="2012-05-17T00:00:00"/>
    <s v="Active"/>
    <x v="0"/>
    <m/>
    <m/>
    <n v="2012"/>
  </r>
  <r>
    <n v="1"/>
    <x v="0"/>
    <n v="27"/>
    <x v="6"/>
    <s v="Lund, Barbara R"/>
    <n v="11704"/>
    <x v="18"/>
    <n v="4169.3599999999997"/>
    <n v="318.95999999999998"/>
    <d v="2012-05-17T00:00:00"/>
    <s v="Active"/>
    <x v="1"/>
    <m/>
    <m/>
    <n v="2012"/>
  </r>
  <r>
    <n v="1"/>
    <x v="0"/>
    <n v="27"/>
    <x v="6"/>
    <s v="Spencer, Janine A"/>
    <n v="12023"/>
    <x v="19"/>
    <n v="5275.76"/>
    <n v="403.6"/>
    <d v="2012-05-17T00:00:00"/>
    <s v="Active"/>
    <x v="1"/>
    <m/>
    <m/>
    <n v="2012"/>
  </r>
  <r>
    <n v="1"/>
    <x v="0"/>
    <n v="27"/>
    <x v="6"/>
    <s v="Brady, Sierra E"/>
    <n v="13007"/>
    <x v="20"/>
    <n v="625.73"/>
    <n v="90.42"/>
    <d v="2012-05-17T00:00:00"/>
    <s v="Active"/>
    <x v="0"/>
    <m/>
    <m/>
    <n v="2012"/>
  </r>
  <r>
    <n v="1"/>
    <x v="0"/>
    <n v="27"/>
    <x v="6"/>
    <s v="Brasko, Arden  M"/>
    <n v="12550"/>
    <x v="20"/>
    <n v="3833.09"/>
    <n v="287.41000000000003"/>
    <d v="2012-05-17T00:00:00"/>
    <s v="Active"/>
    <x v="1"/>
    <m/>
    <m/>
    <n v="2012"/>
  </r>
  <r>
    <n v="1"/>
    <x v="0"/>
    <n v="27"/>
    <x v="6"/>
    <s v="Huddleston, Margarette L"/>
    <n v="13016"/>
    <x v="20"/>
    <n v="648.9"/>
    <n v="93.76"/>
    <d v="2012-05-17T00:00:00"/>
    <s v="Active"/>
    <x v="0"/>
    <m/>
    <m/>
    <n v="2012"/>
  </r>
  <r>
    <n v="1"/>
    <x v="0"/>
    <n v="27"/>
    <x v="6"/>
    <s v="Isaak, Sandra J"/>
    <n v="12558"/>
    <x v="20"/>
    <n v="4030.85"/>
    <n v="303.19"/>
    <d v="2012-05-17T00:00:00"/>
    <s v="Active"/>
    <x v="1"/>
    <m/>
    <m/>
    <n v="2012"/>
  </r>
  <r>
    <n v="1"/>
    <x v="0"/>
    <n v="27"/>
    <x v="6"/>
    <s v="McCracken, Kellie G"/>
    <n v="13195"/>
    <x v="20"/>
    <n v="1945.2"/>
    <n v="148.81"/>
    <d v="2012-05-17T00:00:00"/>
    <s v="Active"/>
    <x v="0"/>
    <m/>
    <m/>
    <n v="2012"/>
  </r>
  <r>
    <n v="1"/>
    <x v="0"/>
    <n v="27"/>
    <x v="6"/>
    <s v="Paulsen, Louise L"/>
    <n v="12388"/>
    <x v="20"/>
    <n v="475"/>
    <n v="68.64"/>
    <d v="2012-05-17T00:00:00"/>
    <s v="Active"/>
    <x v="2"/>
    <m/>
    <m/>
    <n v="2012"/>
  </r>
  <r>
    <n v="1"/>
    <x v="0"/>
    <n v="27"/>
    <x v="6"/>
    <s v="Sato, Mariko M"/>
    <n v="13634"/>
    <x v="20"/>
    <n v="3360"/>
    <n v="485.52"/>
    <d v="2012-05-17T00:00:00"/>
    <s v="Active"/>
    <x v="1"/>
    <m/>
    <m/>
    <n v="2012"/>
  </r>
  <r>
    <n v="1"/>
    <x v="0"/>
    <n v="27"/>
    <x v="6"/>
    <s v="Teague, Crystal  R"/>
    <n v="12519"/>
    <x v="20"/>
    <n v="1302"/>
    <n v="99.6"/>
    <d v="2012-05-17T00:00:00"/>
    <s v="Active"/>
    <x v="0"/>
    <m/>
    <m/>
    <n v="2012"/>
  </r>
  <r>
    <n v="1"/>
    <x v="0"/>
    <n v="27"/>
    <x v="6"/>
    <s v="Anderson, Mary "/>
    <n v="10158"/>
    <x v="14"/>
    <n v="500"/>
    <n v="72.25"/>
    <d v="2012-05-17T00:00:00"/>
    <s v="Active"/>
    <x v="2"/>
    <m/>
    <m/>
    <n v="2012"/>
  </r>
  <r>
    <n v="1"/>
    <x v="0"/>
    <n v="27"/>
    <x v="6"/>
    <s v="Panis-Wells, Guinevere C"/>
    <n v="12013"/>
    <x v="14"/>
    <n v="120"/>
    <n v="12.88"/>
    <d v="2012-05-17T00:00:00"/>
    <s v="Active"/>
    <x v="2"/>
    <m/>
    <m/>
    <n v="2012"/>
  </r>
  <r>
    <n v="1"/>
    <x v="0"/>
    <n v="31"/>
    <x v="7"/>
    <s v="Henderson, Jacquelyn "/>
    <n v="10566"/>
    <x v="21"/>
    <n v="4456.0600000000004"/>
    <n v="334.69"/>
    <d v="2012-05-17T00:00:00"/>
    <s v="Active"/>
    <x v="1"/>
    <m/>
    <m/>
    <n v="2012"/>
  </r>
  <r>
    <n v="1"/>
    <x v="0"/>
    <n v="31"/>
    <x v="7"/>
    <s v="Cardenas, Robert B"/>
    <n v="11270"/>
    <x v="22"/>
    <n v="246"/>
    <n v="35.549999999999997"/>
    <d v="2012-05-17T00:00:00"/>
    <s v="Active"/>
    <x v="0"/>
    <m/>
    <m/>
    <n v="2012"/>
  </r>
  <r>
    <n v="1"/>
    <x v="0"/>
    <n v="31"/>
    <x v="7"/>
    <s v="Grant, Jed D"/>
    <n v="10434"/>
    <x v="22"/>
    <n v="3877.7"/>
    <n v="296.64999999999998"/>
    <d v="2012-05-17T00:00:00"/>
    <s v="Active"/>
    <x v="1"/>
    <m/>
    <m/>
    <n v="2012"/>
  </r>
  <r>
    <n v="1"/>
    <x v="0"/>
    <n v="31"/>
    <x v="7"/>
    <s v="Hernandez, Pamela "/>
    <n v="11065"/>
    <x v="22"/>
    <n v="1062.18"/>
    <n v="81.260000000000005"/>
    <d v="2012-05-17T00:00:00"/>
    <s v="Active"/>
    <x v="0"/>
    <m/>
    <m/>
    <n v="2012"/>
  </r>
  <r>
    <n v="1"/>
    <x v="0"/>
    <n v="31"/>
    <x v="7"/>
    <s v="Lupian, Alfonso "/>
    <n v="10846"/>
    <x v="22"/>
    <n v="3967.15"/>
    <n v="297.67"/>
    <d v="2012-05-17T00:00:00"/>
    <s v="Active"/>
    <x v="1"/>
    <m/>
    <m/>
    <n v="2012"/>
  </r>
  <r>
    <n v="1"/>
    <x v="0"/>
    <n v="31"/>
    <x v="7"/>
    <s v="Massaquoi, Abdul R"/>
    <n v="10472"/>
    <x v="22"/>
    <n v="4203.05"/>
    <n v="291.14999999999998"/>
    <d v="2012-05-17T00:00:00"/>
    <s v="Active"/>
    <x v="1"/>
    <m/>
    <m/>
    <n v="2012"/>
  </r>
  <r>
    <n v="1"/>
    <x v="0"/>
    <n v="31"/>
    <x v="7"/>
    <s v="Sidorenko, Andrey I"/>
    <n v="13305"/>
    <x v="22"/>
    <n v="515"/>
    <n v="39.4"/>
    <d v="2012-05-17T00:00:00"/>
    <s v="Active"/>
    <x v="0"/>
    <m/>
    <m/>
    <n v="2012"/>
  </r>
  <r>
    <n v="1"/>
    <x v="0"/>
    <n v="31"/>
    <x v="7"/>
    <s v="Swafford, Kasey K"/>
    <n v="13635"/>
    <x v="22"/>
    <n v="1000"/>
    <n v="144.5"/>
    <d v="2012-05-17T00:00:00"/>
    <s v="Active"/>
    <x v="0"/>
    <m/>
    <m/>
    <n v="2012"/>
  </r>
  <r>
    <n v="1"/>
    <x v="0"/>
    <n v="31"/>
    <x v="7"/>
    <s v="Howard, Leslie W"/>
    <n v="10559"/>
    <x v="23"/>
    <n v="4257.26"/>
    <n v="325.68"/>
    <d v="2012-05-17T00:00:00"/>
    <s v="Active"/>
    <x v="1"/>
    <m/>
    <m/>
    <n v="2012"/>
  </r>
  <r>
    <n v="1"/>
    <x v="0"/>
    <n v="32"/>
    <x v="8"/>
    <s v="Braddock, Clarence "/>
    <n v="11251"/>
    <x v="24"/>
    <n v="784.75"/>
    <n v="60.03"/>
    <d v="2012-05-17T00:00:00"/>
    <s v="Active"/>
    <x v="0"/>
    <m/>
    <m/>
    <n v="2012"/>
  </r>
  <r>
    <n v="1"/>
    <x v="0"/>
    <n v="32"/>
    <x v="8"/>
    <s v="Chatman, Ollie J"/>
    <n v="10255"/>
    <x v="24"/>
    <n v="1600.62"/>
    <n v="115.98"/>
    <d v="2012-05-17T00:00:00"/>
    <s v="Active"/>
    <x v="1"/>
    <m/>
    <m/>
    <n v="2012"/>
  </r>
  <r>
    <n v="1"/>
    <x v="0"/>
    <n v="32"/>
    <x v="8"/>
    <s v="Giannandrea, Gabriel B"/>
    <n v="10926"/>
    <x v="24"/>
    <n v="1509.1"/>
    <n v="109.63"/>
    <d v="2012-05-17T00:00:00"/>
    <s v="Active"/>
    <x v="1"/>
    <m/>
    <m/>
    <n v="2012"/>
  </r>
  <r>
    <n v="1"/>
    <x v="0"/>
    <n v="32"/>
    <x v="8"/>
    <s v="Kendall, Augustina "/>
    <n v="9890"/>
    <x v="24"/>
    <n v="1542.83"/>
    <n v="86.49"/>
    <d v="2012-05-17T00:00:00"/>
    <s v="Active"/>
    <x v="1"/>
    <m/>
    <m/>
    <n v="2012"/>
  </r>
  <r>
    <n v="1"/>
    <x v="0"/>
    <n v="32"/>
    <x v="8"/>
    <s v="Morra, David O"/>
    <n v="9836"/>
    <x v="24"/>
    <n v="1649.42"/>
    <n v="124.02"/>
    <d v="2012-05-17T00:00:00"/>
    <s v="Active"/>
    <x v="1"/>
    <m/>
    <m/>
    <n v="2012"/>
  </r>
  <r>
    <n v="1"/>
    <x v="0"/>
    <n v="32"/>
    <x v="8"/>
    <s v="Shawl, Stanley H"/>
    <n v="12630"/>
    <x v="24"/>
    <n v="1520"/>
    <n v="114.87"/>
    <d v="2012-05-17T00:00:00"/>
    <s v="Active"/>
    <x v="1"/>
    <m/>
    <m/>
    <n v="2012"/>
  </r>
  <r>
    <n v="1"/>
    <x v="0"/>
    <n v="37"/>
    <x v="9"/>
    <s v="Willhelm, Carol M"/>
    <n v="10052"/>
    <x v="25"/>
    <n v="1705.28"/>
    <n v="123.19"/>
    <d v="2012-05-17T00:00:00"/>
    <s v="Active"/>
    <x v="1"/>
    <m/>
    <m/>
    <n v="2012"/>
  </r>
  <r>
    <n v="1"/>
    <x v="0"/>
    <n v="42"/>
    <x v="10"/>
    <s v="Cuellar, MaryAnn "/>
    <n v="11805"/>
    <x v="26"/>
    <n v="1526.22"/>
    <n v="111.85"/>
    <d v="2012-05-17T00:00:00"/>
    <s v="Active"/>
    <x v="1"/>
    <m/>
    <m/>
    <n v="2012"/>
  </r>
  <r>
    <n v="1"/>
    <x v="0"/>
    <n v="42"/>
    <x v="10"/>
    <s v="Lund, Nina B"/>
    <n v="12716"/>
    <x v="26"/>
    <n v="1553.24"/>
    <n v="117.12"/>
    <d v="2012-05-17T00:00:00"/>
    <s v="Active"/>
    <x v="1"/>
    <m/>
    <m/>
    <n v="2012"/>
  </r>
  <r>
    <n v="1"/>
    <x v="0"/>
    <n v="46"/>
    <x v="11"/>
    <s v="Arline, Dana O"/>
    <n v="12905"/>
    <x v="27"/>
    <n v="444.96"/>
    <n v="34.04"/>
    <d v="2012-05-17T00:00:00"/>
    <s v="Active"/>
    <x v="0"/>
    <m/>
    <m/>
    <n v="2012"/>
  </r>
  <r>
    <n v="1"/>
    <x v="0"/>
    <n v="46"/>
    <x v="11"/>
    <s v="Brown, Sharon A"/>
    <n v="11695"/>
    <x v="27"/>
    <n v="262.5"/>
    <n v="37.950000000000003"/>
    <d v="2012-05-17T00:00:00"/>
    <s v="Active"/>
    <x v="2"/>
    <m/>
    <m/>
    <n v="2012"/>
  </r>
  <r>
    <n v="1"/>
    <x v="0"/>
    <n v="46"/>
    <x v="11"/>
    <s v="Martinez Jr., Ricardo "/>
    <n v="13477"/>
    <x v="27"/>
    <n v="1125"/>
    <n v="86.06"/>
    <d v="2012-05-17T00:00:00"/>
    <s v="Active"/>
    <x v="0"/>
    <m/>
    <m/>
    <n v="2012"/>
  </r>
  <r>
    <n v="1"/>
    <x v="0"/>
    <n v="46"/>
    <x v="11"/>
    <s v="Melban, Melissa M"/>
    <n v="13302"/>
    <x v="27"/>
    <n v="676.71"/>
    <n v="51.77"/>
    <d v="2012-05-17T00:00:00"/>
    <s v="Active"/>
    <x v="0"/>
    <m/>
    <m/>
    <n v="2012"/>
  </r>
  <r>
    <n v="1"/>
    <x v="0"/>
    <n v="46"/>
    <x v="11"/>
    <s v="Parish, Matthew  N"/>
    <n v="12976"/>
    <x v="27"/>
    <n v="2100"/>
    <n v="303.45"/>
    <d v="2012-05-17T00:00:00"/>
    <s v="Active"/>
    <x v="1"/>
    <m/>
    <m/>
    <n v="2012"/>
  </r>
  <r>
    <n v="1"/>
    <x v="0"/>
    <n v="46"/>
    <x v="11"/>
    <s v="Lathrop, Laura M"/>
    <n v="12378"/>
    <x v="28"/>
    <n v="2025"/>
    <n v="148.83000000000001"/>
    <d v="2012-05-17T00:00:00"/>
    <s v="Active"/>
    <x v="1"/>
    <m/>
    <m/>
    <n v="2012"/>
  </r>
  <r>
    <n v="1"/>
    <x v="0"/>
    <n v="61"/>
    <x v="12"/>
    <s v="Johnson, Michael "/>
    <n v="11571"/>
    <x v="29"/>
    <n v="2281.69"/>
    <n v="146.19"/>
    <d v="2012-05-17T00:00:00"/>
    <s v="Active"/>
    <x v="1"/>
    <m/>
    <m/>
    <n v="2012"/>
  </r>
  <r>
    <n v="1"/>
    <x v="0"/>
    <n v="61"/>
    <x v="12"/>
    <s v="Kennedy, Robert E"/>
    <n v="12297"/>
    <x v="29"/>
    <n v="1750.49"/>
    <n v="133.91"/>
    <d v="2012-05-17T00:00:00"/>
    <s v="Active"/>
    <x v="1"/>
    <m/>
    <m/>
    <n v="2012"/>
  </r>
  <r>
    <n v="1"/>
    <x v="0"/>
    <n v="61"/>
    <x v="12"/>
    <s v="McPhetridge, Steven K"/>
    <n v="13446"/>
    <x v="29"/>
    <n v="864"/>
    <n v="124.85"/>
    <d v="2012-05-17T00:00:00"/>
    <s v="Active"/>
    <x v="0"/>
    <m/>
    <m/>
    <n v="2012"/>
  </r>
  <r>
    <n v="1"/>
    <x v="0"/>
    <n v="61"/>
    <x v="12"/>
    <s v="Salazar, Jaime "/>
    <n v="13386"/>
    <x v="29"/>
    <n v="39.06"/>
    <n v="5.64"/>
    <d v="2012-05-17T00:00:00"/>
    <s v="Active"/>
    <x v="2"/>
    <m/>
    <m/>
    <n v="2012"/>
  </r>
  <r>
    <n v="1"/>
    <x v="0"/>
    <n v="61"/>
    <x v="12"/>
    <s v="Stiglianese, Travis B"/>
    <n v="12785"/>
    <x v="29"/>
    <n v="1699.5"/>
    <n v="125.95"/>
    <d v="2012-05-17T00:00:00"/>
    <s v="Active"/>
    <x v="1"/>
    <m/>
    <m/>
    <n v="2012"/>
  </r>
  <r>
    <n v="1"/>
    <x v="0"/>
    <n v="61"/>
    <x v="12"/>
    <s v="Troyan, Christopher J"/>
    <n v="12599"/>
    <x v="29"/>
    <n v="1026.1199999999999"/>
    <n v="78.5"/>
    <d v="2012-05-17T00:00:00"/>
    <s v="Active"/>
    <x v="0"/>
    <m/>
    <m/>
    <n v="2012"/>
  </r>
  <r>
    <n v="1"/>
    <x v="0"/>
    <n v="62"/>
    <x v="13"/>
    <s v="Gill, David P"/>
    <n v="13475"/>
    <x v="30"/>
    <n v="1825"/>
    <n v="135.52000000000001"/>
    <d v="2012-05-17T00:00:00"/>
    <s v="Active"/>
    <x v="1"/>
    <m/>
    <m/>
    <n v="2012"/>
  </r>
  <r>
    <n v="1"/>
    <x v="0"/>
    <n v="62"/>
    <x v="13"/>
    <s v="Honnold, Sam W"/>
    <n v="12797"/>
    <x v="31"/>
    <n v="1732.5"/>
    <n v="126.07"/>
    <d v="2012-05-17T00:00:00"/>
    <s v="Active"/>
    <x v="1"/>
    <m/>
    <m/>
    <n v="2012"/>
  </r>
  <r>
    <n v="1"/>
    <x v="0"/>
    <n v="67"/>
    <x v="14"/>
    <s v="Gill, Robert A"/>
    <n v="13539"/>
    <x v="31"/>
    <n v="953.82"/>
    <n v="72.97"/>
    <d v="2012-05-17T00:00:00"/>
    <s v="Active"/>
    <x v="0"/>
    <m/>
    <m/>
    <n v="2012"/>
  </r>
  <r>
    <n v="1"/>
    <x v="0"/>
    <n v="67"/>
    <x v="14"/>
    <s v="O'Neal, Otis E"/>
    <n v="10777"/>
    <x v="31"/>
    <n v="2416.59"/>
    <n v="179.05"/>
    <d v="2012-05-17T00:00:00"/>
    <s v="Active"/>
    <x v="1"/>
    <m/>
    <m/>
    <n v="2012"/>
  </r>
  <r>
    <n v="1"/>
    <x v="0"/>
    <n v="72"/>
    <x v="15"/>
    <s v="Compaan, Rodney "/>
    <n v="10133"/>
    <x v="32"/>
    <n v="1921.58"/>
    <n v="147"/>
    <d v="2012-05-17T00:00:00"/>
    <s v="Active"/>
    <x v="1"/>
    <m/>
    <m/>
    <n v="2012"/>
  </r>
  <r>
    <n v="1"/>
    <x v="0"/>
    <n v="72"/>
    <x v="15"/>
    <s v="Crane, Larry L"/>
    <n v="10740"/>
    <x v="32"/>
    <n v="1809.2"/>
    <n v="133.5"/>
    <d v="2012-05-17T00:00:00"/>
    <s v="Active"/>
    <x v="1"/>
    <m/>
    <m/>
    <n v="2012"/>
  </r>
  <r>
    <n v="1"/>
    <x v="0"/>
    <n v="72"/>
    <x v="15"/>
    <s v="Gomez, Anna M"/>
    <n v="13142"/>
    <x v="32"/>
    <n v="638.6"/>
    <n v="48.85"/>
    <d v="2012-05-17T00:00:00"/>
    <s v="Active"/>
    <x v="0"/>
    <m/>
    <m/>
    <n v="2012"/>
  </r>
  <r>
    <n v="1"/>
    <x v="0"/>
    <n v="72"/>
    <x v="15"/>
    <s v="Gomez, Darin H"/>
    <n v="13523"/>
    <x v="32"/>
    <n v="540"/>
    <n v="78.03"/>
    <d v="2012-05-17T00:00:00"/>
    <s v="Active"/>
    <x v="0"/>
    <m/>
    <m/>
    <n v="2012"/>
  </r>
  <r>
    <n v="1"/>
    <x v="0"/>
    <n v="72"/>
    <x v="15"/>
    <s v="Gradis, William "/>
    <n v="150"/>
    <x v="32"/>
    <n v="2488.14"/>
    <n v="153.47999999999999"/>
    <d v="2012-05-17T00:00:00"/>
    <s v="Active"/>
    <x v="1"/>
    <m/>
    <m/>
    <n v="2012"/>
  </r>
  <r>
    <n v="1"/>
    <x v="0"/>
    <n v="72"/>
    <x v="15"/>
    <s v="Greer, Jessica A"/>
    <n v="12511"/>
    <x v="32"/>
    <n v="1730.4"/>
    <n v="127.4"/>
    <d v="2012-05-17T00:00:00"/>
    <s v="Active"/>
    <x v="1"/>
    <m/>
    <m/>
    <n v="2012"/>
  </r>
  <r>
    <n v="1"/>
    <x v="0"/>
    <n v="72"/>
    <x v="15"/>
    <s v="Hoag, Malcolm D"/>
    <n v="11902"/>
    <x v="32"/>
    <n v="1722.44"/>
    <n v="131.77000000000001"/>
    <d v="2012-05-17T00:00:00"/>
    <s v="Active"/>
    <x v="1"/>
    <m/>
    <m/>
    <n v="2012"/>
  </r>
  <r>
    <n v="1"/>
    <x v="0"/>
    <n v="72"/>
    <x v="15"/>
    <s v="Hunt, Janie "/>
    <n v="13397"/>
    <x v="32"/>
    <n v="820"/>
    <n v="118.49"/>
    <d v="2012-05-17T00:00:00"/>
    <s v="Active"/>
    <x v="0"/>
    <m/>
    <m/>
    <n v="2012"/>
  </r>
  <r>
    <n v="1"/>
    <x v="0"/>
    <n v="72"/>
    <x v="15"/>
    <s v="Irwin, Kellee R"/>
    <n v="11894"/>
    <x v="32"/>
    <n v="1842.67"/>
    <n v="118.49"/>
    <d v="2012-05-17T00:00:00"/>
    <s v="Active"/>
    <x v="1"/>
    <m/>
    <m/>
    <n v="2012"/>
  </r>
  <r>
    <n v="1"/>
    <x v="0"/>
    <n v="72"/>
    <x v="15"/>
    <s v="Kelly, Stacey M"/>
    <n v="12559"/>
    <x v="32"/>
    <n v="1755.4"/>
    <n v="134.28"/>
    <d v="2012-05-17T00:00:00"/>
    <s v="Active"/>
    <x v="1"/>
    <m/>
    <m/>
    <n v="2012"/>
  </r>
  <r>
    <n v="1"/>
    <x v="0"/>
    <n v="72"/>
    <x v="15"/>
    <s v="Lewis, Christopher "/>
    <n v="13362"/>
    <x v="32"/>
    <n v="530"/>
    <n v="76.59"/>
    <d v="2012-05-17T00:00:00"/>
    <s v="Active"/>
    <x v="0"/>
    <m/>
    <m/>
    <n v="2012"/>
  </r>
  <r>
    <n v="1"/>
    <x v="0"/>
    <n v="72"/>
    <x v="15"/>
    <s v="Martinez, Rudy A"/>
    <n v="13429"/>
    <x v="32"/>
    <n v="1600"/>
    <n v="114.47"/>
    <d v="2012-05-17T00:00:00"/>
    <s v="Active"/>
    <x v="1"/>
    <m/>
    <m/>
    <n v="2012"/>
  </r>
  <r>
    <n v="1"/>
    <x v="0"/>
    <n v="72"/>
    <x v="15"/>
    <s v="Morgan, Chris D"/>
    <n v="13507"/>
    <x v="32"/>
    <n v="480"/>
    <n v="69.36"/>
    <d v="2012-05-17T00:00:00"/>
    <s v="Active"/>
    <x v="0"/>
    <m/>
    <m/>
    <n v="2012"/>
  </r>
  <r>
    <n v="1"/>
    <x v="0"/>
    <n v="72"/>
    <x v="15"/>
    <s v="Neese, Nathaniel D"/>
    <n v="13516"/>
    <x v="32"/>
    <n v="506.6"/>
    <n v="73.209999999999994"/>
    <d v="2012-05-17T00:00:00"/>
    <s v="Active"/>
    <x v="0"/>
    <m/>
    <m/>
    <n v="2012"/>
  </r>
  <r>
    <n v="1"/>
    <x v="0"/>
    <n v="72"/>
    <x v="15"/>
    <s v="Oliver, Iryna "/>
    <n v="13560"/>
    <x v="32"/>
    <n v="1190"/>
    <n v="171.96"/>
    <d v="2012-05-17T00:00:00"/>
    <s v="Active"/>
    <x v="0"/>
    <m/>
    <m/>
    <n v="2012"/>
  </r>
  <r>
    <n v="1"/>
    <x v="0"/>
    <n v="72"/>
    <x v="15"/>
    <s v="Ruiz, Amanda M"/>
    <n v="13019"/>
    <x v="32"/>
    <n v="1648"/>
    <n v="121.64"/>
    <d v="2012-05-17T00:00:00"/>
    <s v="Active"/>
    <x v="1"/>
    <m/>
    <m/>
    <n v="2012"/>
  </r>
  <r>
    <n v="1"/>
    <x v="0"/>
    <n v="72"/>
    <x v="15"/>
    <s v="Tweed, Carla J"/>
    <n v="12260"/>
    <x v="32"/>
    <n v="1912.65"/>
    <n v="146.31"/>
    <d v="2012-05-17T00:00:00"/>
    <s v="Active"/>
    <x v="1"/>
    <m/>
    <m/>
    <n v="2012"/>
  </r>
  <r>
    <n v="1"/>
    <x v="0"/>
    <n v="72"/>
    <x v="15"/>
    <s v="Vandegrift, Lisa A"/>
    <n v="12795"/>
    <x v="32"/>
    <n v="1697.44"/>
    <n v="102.37"/>
    <d v="2012-05-17T00:00:00"/>
    <s v="Active"/>
    <x v="1"/>
    <m/>
    <m/>
    <n v="2012"/>
  </r>
  <r>
    <n v="1"/>
    <x v="0"/>
    <n v="74"/>
    <x v="16"/>
    <s v="Torres, Melody A"/>
    <n v="10935"/>
    <x v="33"/>
    <n v="519.96"/>
    <n v="75.14"/>
    <d v="2012-05-17T00:00:00"/>
    <s v="Active"/>
    <x v="0"/>
    <m/>
    <m/>
    <n v="2012"/>
  </r>
  <r>
    <n v="1"/>
    <x v="0"/>
    <n v="74"/>
    <x v="16"/>
    <s v="Chavarria, Leigh R"/>
    <n v="11965"/>
    <x v="34"/>
    <n v="1645"/>
    <n v="112.39"/>
    <d v="2012-05-17T00:00:00"/>
    <s v="Active"/>
    <x v="1"/>
    <m/>
    <m/>
    <n v="2012"/>
  </r>
  <r>
    <n v="1"/>
    <x v="0"/>
    <n v="75"/>
    <x v="17"/>
    <s v="Escarsega, Sergio F"/>
    <n v="13633"/>
    <x v="35"/>
    <n v="380"/>
    <n v="54.91"/>
    <d v="2012-05-17T00:00:00"/>
    <s v="Active"/>
    <x v="2"/>
    <m/>
    <m/>
    <n v="2012"/>
  </r>
  <r>
    <n v="1"/>
    <x v="0"/>
    <n v="75"/>
    <x v="17"/>
    <s v="McFarlane, Megan A"/>
    <n v="13614"/>
    <x v="35"/>
    <n v="380"/>
    <n v="54.91"/>
    <d v="2012-05-17T00:00:00"/>
    <s v="Active"/>
    <x v="2"/>
    <m/>
    <m/>
    <n v="2012"/>
  </r>
  <r>
    <n v="1"/>
    <x v="0"/>
    <n v="75"/>
    <x v="17"/>
    <s v="Solis Sulca, Carlos S"/>
    <n v="13593"/>
    <x v="35"/>
    <n v="358.63"/>
    <n v="51.83"/>
    <d v="2012-05-17T00:00:00"/>
    <s v="Active"/>
    <x v="2"/>
    <m/>
    <m/>
    <n v="2012"/>
  </r>
  <r>
    <n v="1"/>
    <x v="0"/>
    <n v="77"/>
    <x v="42"/>
    <s v="Garner, Lindasue B"/>
    <n v="13353"/>
    <x v="4"/>
    <n v="1185"/>
    <n v="90.04"/>
    <d v="2012-05-17T00:00:00"/>
    <s v="Active"/>
    <x v="1"/>
    <m/>
    <m/>
    <n v="2012"/>
  </r>
  <r>
    <n v="1"/>
    <x v="0"/>
    <n v="77"/>
    <x v="42"/>
    <s v="Moreland, Glenda L"/>
    <n v="12018"/>
    <x v="4"/>
    <n v="979.2"/>
    <n v="68.7"/>
    <d v="2012-05-17T00:00:00"/>
    <s v="Active"/>
    <x v="1"/>
    <m/>
    <m/>
    <n v="2012"/>
  </r>
  <r>
    <n v="1"/>
    <x v="0"/>
    <n v="77"/>
    <x v="42"/>
    <s v="Avilez, Victoria "/>
    <n v="9687"/>
    <x v="9"/>
    <n v="1285.2"/>
    <n v="88.9"/>
    <d v="2012-05-17T00:00:00"/>
    <s v="Active"/>
    <x v="1"/>
    <m/>
    <m/>
    <n v="2012"/>
  </r>
  <r>
    <n v="1"/>
    <x v="0"/>
    <n v="77"/>
    <x v="42"/>
    <s v="Salazar, Margie S"/>
    <n v="10691"/>
    <x v="10"/>
    <n v="1175.04"/>
    <n v="84.99"/>
    <d v="2012-05-17T00:00:00"/>
    <s v="Active"/>
    <x v="1"/>
    <m/>
    <m/>
    <n v="2012"/>
  </r>
  <r>
    <n v="1"/>
    <x v="0"/>
    <n v="79"/>
    <x v="18"/>
    <s v="Haughey, Lenae R"/>
    <n v="12995"/>
    <x v="36"/>
    <n v="1680"/>
    <n v="123.35"/>
    <d v="2012-05-17T00:00:00"/>
    <s v="Active"/>
    <x v="1"/>
    <m/>
    <m/>
    <n v="2012"/>
  </r>
  <r>
    <n v="1"/>
    <x v="0"/>
    <n v="79"/>
    <x v="18"/>
    <s v="Parker, Kathleen M"/>
    <n v="11326"/>
    <x v="36"/>
    <n v="1836.72"/>
    <n v="135.31"/>
    <d v="2012-05-17T00:00:00"/>
    <s v="Active"/>
    <x v="1"/>
    <m/>
    <m/>
    <n v="2012"/>
  </r>
  <r>
    <n v="1"/>
    <x v="0"/>
    <n v="79"/>
    <x v="18"/>
    <s v="Webb, Jeffrey F"/>
    <n v="11746"/>
    <x v="36"/>
    <n v="1531.44"/>
    <n v="111.33"/>
    <d v="2012-05-17T00:00:00"/>
    <s v="Active"/>
    <x v="1"/>
    <m/>
    <m/>
    <n v="2012"/>
  </r>
  <r>
    <n v="1"/>
    <x v="0"/>
    <n v="79"/>
    <x v="18"/>
    <s v="Sanchez, Elisia L"/>
    <n v="11550"/>
    <x v="37"/>
    <n v="1473.92"/>
    <n v="106.42"/>
    <d v="2012-05-17T00:00:00"/>
    <s v="Active"/>
    <x v="1"/>
    <m/>
    <m/>
    <n v="2012"/>
  </r>
  <r>
    <n v="1"/>
    <x v="0"/>
    <n v="80"/>
    <x v="19"/>
    <s v="Cote, Diana M"/>
    <n v="9535"/>
    <x v="4"/>
    <n v="2015.2"/>
    <n v="144.75"/>
    <d v="2012-05-17T00:00:00"/>
    <s v="Active"/>
    <x v="1"/>
    <m/>
    <m/>
    <n v="2012"/>
  </r>
  <r>
    <n v="1"/>
    <x v="0"/>
    <n v="80"/>
    <x v="19"/>
    <s v="Briseno, Sonia K"/>
    <n v="10526"/>
    <x v="12"/>
    <n v="945.48"/>
    <n v="69.38"/>
    <d v="2012-05-17T00:00:00"/>
    <s v="Active"/>
    <x v="1"/>
    <m/>
    <m/>
    <n v="2012"/>
  </r>
  <r>
    <n v="1"/>
    <x v="0"/>
    <n v="80"/>
    <x v="19"/>
    <s v="Wright, Donald J"/>
    <n v="11781"/>
    <x v="39"/>
    <n v="4000"/>
    <n v="277.31"/>
    <d v="2012-05-17T00:00:00"/>
    <s v="Active"/>
    <x v="1"/>
    <m/>
    <m/>
    <n v="2012"/>
  </r>
  <r>
    <n v="1"/>
    <x v="0"/>
    <n v="80"/>
    <x v="19"/>
    <s v="Alvarez, Rosemary "/>
    <n v="12140"/>
    <x v="40"/>
    <n v="1328.7"/>
    <n v="95.82"/>
    <d v="2012-05-17T00:00:00"/>
    <s v="Active"/>
    <x v="1"/>
    <m/>
    <m/>
    <n v="2012"/>
  </r>
  <r>
    <n v="1"/>
    <x v="0"/>
    <n v="80"/>
    <x v="19"/>
    <s v="Barnes, Desserie D"/>
    <n v="12805"/>
    <x v="40"/>
    <n v="940.39"/>
    <n v="64.7"/>
    <d v="2012-05-17T00:00:00"/>
    <s v="Active"/>
    <x v="1"/>
    <m/>
    <m/>
    <n v="2012"/>
  </r>
  <r>
    <n v="1"/>
    <x v="0"/>
    <n v="80"/>
    <x v="19"/>
    <s v="Pearce, Alane L"/>
    <n v="10626"/>
    <x v="41"/>
    <n v="2185.8200000000002"/>
    <n v="150.38"/>
    <d v="2012-05-17T00:00:00"/>
    <s v="Active"/>
    <x v="1"/>
    <m/>
    <m/>
    <n v="2012"/>
  </r>
  <r>
    <n v="1"/>
    <x v="0"/>
    <n v="80"/>
    <x v="19"/>
    <s v="Hernandez, Lizet C"/>
    <n v="11410"/>
    <x v="44"/>
    <n v="1547.44"/>
    <n v="113.21"/>
    <d v="2012-05-17T00:00:00"/>
    <s v="Active"/>
    <x v="1"/>
    <m/>
    <m/>
    <n v="2012"/>
  </r>
  <r>
    <n v="1"/>
    <x v="0"/>
    <n v="82"/>
    <x v="20"/>
    <s v="Urmson, Monica "/>
    <n v="177"/>
    <x v="12"/>
    <n v="1519.4"/>
    <n v="116"/>
    <d v="2012-05-17T00:00:00"/>
    <s v="Active"/>
    <x v="1"/>
    <m/>
    <m/>
    <n v="2012"/>
  </r>
  <r>
    <n v="1"/>
    <x v="0"/>
    <n v="82"/>
    <x v="20"/>
    <s v="Bergman, Peter J"/>
    <n v="12538"/>
    <x v="45"/>
    <n v="2043.36"/>
    <n v="151.41"/>
    <d v="2012-05-17T00:00:00"/>
    <s v="Active"/>
    <x v="1"/>
    <m/>
    <m/>
    <n v="2012"/>
  </r>
  <r>
    <n v="1"/>
    <x v="0"/>
    <n v="82"/>
    <x v="20"/>
    <s v="Jones, Sondra K"/>
    <n v="11689"/>
    <x v="45"/>
    <n v="2005.19"/>
    <n v="147.57"/>
    <d v="2012-05-17T00:00:00"/>
    <s v="Active"/>
    <x v="1"/>
    <m/>
    <m/>
    <n v="2012"/>
  </r>
  <r>
    <n v="1"/>
    <x v="0"/>
    <n v="82"/>
    <x v="20"/>
    <s v="Lopez, Melina A"/>
    <n v="10753"/>
    <x v="45"/>
    <n v="2898.42"/>
    <n v="212.36"/>
    <d v="2012-05-17T00:00:00"/>
    <s v="Active"/>
    <x v="1"/>
    <m/>
    <m/>
    <n v="2012"/>
  </r>
  <r>
    <n v="1"/>
    <x v="0"/>
    <n v="82"/>
    <x v="20"/>
    <s v="McCartha, Steven J"/>
    <n v="13259"/>
    <x v="45"/>
    <n v="1890.11"/>
    <n v="139.24"/>
    <d v="2012-05-17T00:00:00"/>
    <s v="Active"/>
    <x v="1"/>
    <m/>
    <m/>
    <n v="2012"/>
  </r>
  <r>
    <n v="1"/>
    <x v="0"/>
    <n v="82"/>
    <x v="20"/>
    <s v="McDonald, Michelle A"/>
    <n v="13571"/>
    <x v="45"/>
    <n v="1736.88"/>
    <n v="127.05"/>
    <d v="2012-05-17T00:00:00"/>
    <s v="Active"/>
    <x v="1"/>
    <m/>
    <m/>
    <n v="2012"/>
  </r>
  <r>
    <n v="1"/>
    <x v="0"/>
    <n v="82"/>
    <x v="20"/>
    <s v="Wojtas, Charmaine "/>
    <n v="11334"/>
    <x v="45"/>
    <n v="2899.33"/>
    <n v="211.02"/>
    <d v="2012-05-17T00:00:00"/>
    <s v="Active"/>
    <x v="1"/>
    <m/>
    <m/>
    <n v="2012"/>
  </r>
  <r>
    <n v="1"/>
    <x v="0"/>
    <n v="82"/>
    <x v="20"/>
    <s v="Topjian, Susie M"/>
    <n v="10015"/>
    <x v="116"/>
    <n v="3319.07"/>
    <n v="246.03"/>
    <d v="2012-05-17T00:00:00"/>
    <s v="Active"/>
    <x v="1"/>
    <m/>
    <m/>
    <n v="2012"/>
  </r>
  <r>
    <n v="1"/>
    <x v="0"/>
    <n v="83"/>
    <x v="21"/>
    <s v="Cryer, Rebecca A"/>
    <n v="12017"/>
    <x v="49"/>
    <n v="3508.7"/>
    <n v="260.88"/>
    <d v="2012-05-17T00:00:00"/>
    <s v="Active"/>
    <x v="1"/>
    <m/>
    <m/>
    <n v="2012"/>
  </r>
  <r>
    <n v="1"/>
    <x v="0"/>
    <n v="85"/>
    <x v="22"/>
    <s v="Cox, Pamela J"/>
    <n v="10210"/>
    <x v="50"/>
    <n v="1528"/>
    <n v="109.4"/>
    <d v="2012-05-17T00:00:00"/>
    <s v="Active"/>
    <x v="1"/>
    <m/>
    <m/>
    <n v="2012"/>
  </r>
  <r>
    <n v="1"/>
    <x v="0"/>
    <n v="85"/>
    <x v="22"/>
    <s v="Findley, Diane L"/>
    <n v="12894"/>
    <x v="50"/>
    <n v="1755.4"/>
    <n v="126.24"/>
    <d v="2012-05-17T00:00:00"/>
    <s v="Active"/>
    <x v="1"/>
    <m/>
    <m/>
    <n v="2012"/>
  </r>
  <r>
    <n v="1"/>
    <x v="0"/>
    <n v="85"/>
    <x v="22"/>
    <s v="Hillan, Jennifer L"/>
    <n v="12966"/>
    <x v="50"/>
    <n v="1808.62"/>
    <n v="132.61000000000001"/>
    <d v="2012-05-17T00:00:00"/>
    <s v="Active"/>
    <x v="1"/>
    <m/>
    <m/>
    <n v="2012"/>
  </r>
  <r>
    <n v="1"/>
    <x v="0"/>
    <n v="85"/>
    <x v="22"/>
    <s v="Jay, Keri B"/>
    <n v="13303"/>
    <x v="50"/>
    <n v="1985"/>
    <n v="151.85"/>
    <d v="2012-05-17T00:00:00"/>
    <s v="Active"/>
    <x v="1"/>
    <m/>
    <m/>
    <n v="2012"/>
  </r>
  <r>
    <n v="1"/>
    <x v="0"/>
    <n v="85"/>
    <x v="22"/>
    <s v="MacDonald, Stephanie S"/>
    <n v="13308"/>
    <x v="50"/>
    <n v="1713.1"/>
    <n v="121.44"/>
    <d v="2012-05-17T00:00:00"/>
    <s v="Active"/>
    <x v="1"/>
    <m/>
    <m/>
    <n v="2012"/>
  </r>
  <r>
    <n v="1"/>
    <x v="0"/>
    <n v="85"/>
    <x v="22"/>
    <s v="Whitendale, Michelle L"/>
    <n v="13304"/>
    <x v="50"/>
    <n v="1762.85"/>
    <n v="107.59"/>
    <d v="2012-05-17T00:00:00"/>
    <s v="Active"/>
    <x v="1"/>
    <m/>
    <m/>
    <n v="2012"/>
  </r>
  <r>
    <n v="1"/>
    <x v="0"/>
    <n v="85"/>
    <x v="22"/>
    <s v="Campos, Amy R"/>
    <n v="9980"/>
    <x v="47"/>
    <n v="2773.08"/>
    <n v="191.25"/>
    <d v="2012-05-17T00:00:00"/>
    <s v="Active"/>
    <x v="1"/>
    <m/>
    <m/>
    <n v="2012"/>
  </r>
  <r>
    <n v="1"/>
    <x v="0"/>
    <n v="86"/>
    <x v="23"/>
    <s v="Simms, Appollon M"/>
    <n v="9912"/>
    <x v="51"/>
    <n v="1695.07"/>
    <n v="124.77"/>
    <d v="2012-05-17T00:00:00"/>
    <s v="Active"/>
    <x v="1"/>
    <m/>
    <m/>
    <n v="2012"/>
  </r>
  <r>
    <n v="1"/>
    <x v="0"/>
    <n v="86"/>
    <x v="23"/>
    <s v="Rapada, Steven C"/>
    <n v="11748"/>
    <x v="53"/>
    <n v="2598.71"/>
    <n v="191.75"/>
    <d v="2012-05-17T00:00:00"/>
    <s v="Active"/>
    <x v="1"/>
    <m/>
    <m/>
    <n v="2012"/>
  </r>
  <r>
    <n v="1"/>
    <x v="0"/>
    <n v="86"/>
    <x v="23"/>
    <s v="Martinez, Joseph "/>
    <n v="9816"/>
    <x v="54"/>
    <n v="1202.3"/>
    <n v="91.97"/>
    <d v="2012-05-17T00:00:00"/>
    <s v="Active"/>
    <x v="1"/>
    <m/>
    <m/>
    <n v="2012"/>
  </r>
  <r>
    <n v="1"/>
    <x v="0"/>
    <n v="86"/>
    <x v="23"/>
    <s v="Salcido, Miguel M"/>
    <n v="13577"/>
    <x v="54"/>
    <n v="1001.7"/>
    <n v="133.01"/>
    <d v="2012-05-17T00:00:00"/>
    <s v="Active"/>
    <x v="1"/>
    <m/>
    <m/>
    <n v="2012"/>
  </r>
  <r>
    <n v="1"/>
    <x v="0"/>
    <n v="87"/>
    <x v="24"/>
    <s v="Brunson, George E"/>
    <n v="11969"/>
    <x v="55"/>
    <n v="-2271.37"/>
    <n v="-168.86"/>
    <d v="2012-05-17T00:00:00"/>
    <s v="Active"/>
    <x v="1"/>
    <m/>
    <m/>
    <n v="2012"/>
  </r>
  <r>
    <n v="1"/>
    <x v="0"/>
    <n v="87"/>
    <x v="24"/>
    <s v="Godinez, Maria E"/>
    <n v="11900"/>
    <x v="55"/>
    <n v="1194.31"/>
    <n v="85.54"/>
    <d v="2012-05-17T00:00:00"/>
    <s v="Active"/>
    <x v="1"/>
    <m/>
    <m/>
    <n v="2012"/>
  </r>
  <r>
    <n v="1"/>
    <x v="0"/>
    <n v="92"/>
    <x v="25"/>
    <s v="Terry, Marisara "/>
    <n v="11020"/>
    <x v="56"/>
    <n v="2088.84"/>
    <n v="153.59"/>
    <d v="2012-05-17T00:00:00"/>
    <s v="Active"/>
    <x v="1"/>
    <m/>
    <m/>
    <n v="2012"/>
  </r>
  <r>
    <n v="1"/>
    <x v="0"/>
    <n v="92"/>
    <x v="25"/>
    <s v="Bishop, Carolyn "/>
    <n v="944"/>
    <x v="57"/>
    <n v="2105.1999999999998"/>
    <n v="151.9"/>
    <d v="2012-05-17T00:00:00"/>
    <s v="Active"/>
    <x v="1"/>
    <m/>
    <m/>
    <n v="2012"/>
  </r>
  <r>
    <n v="1"/>
    <x v="0"/>
    <n v="92"/>
    <x v="25"/>
    <s v="Elizaldi, Catherine S"/>
    <n v="11580"/>
    <x v="57"/>
    <n v="1420.48"/>
    <n v="102.84"/>
    <d v="2012-05-17T00:00:00"/>
    <s v="Active"/>
    <x v="1"/>
    <m/>
    <m/>
    <n v="2012"/>
  </r>
  <r>
    <n v="1"/>
    <x v="0"/>
    <n v="92"/>
    <x v="25"/>
    <s v="Garcia, Celia L"/>
    <n v="11408"/>
    <x v="57"/>
    <n v="1329.48"/>
    <n v="95.88"/>
    <d v="2012-05-17T00:00:00"/>
    <s v="Active"/>
    <x v="1"/>
    <m/>
    <m/>
    <n v="2012"/>
  </r>
  <r>
    <n v="1"/>
    <x v="0"/>
    <n v="92"/>
    <x v="25"/>
    <s v="Marquez, Sonya C"/>
    <n v="12746"/>
    <x v="57"/>
    <n v="1440.27"/>
    <n v="104.09"/>
    <d v="2012-05-17T00:00:00"/>
    <s v="Active"/>
    <x v="1"/>
    <m/>
    <m/>
    <n v="2012"/>
  </r>
  <r>
    <n v="1"/>
    <x v="0"/>
    <n v="92"/>
    <x v="25"/>
    <s v="Stowell, Constance J"/>
    <n v="12838"/>
    <x v="58"/>
    <n v="834.26"/>
    <n v="58.92"/>
    <d v="2012-05-17T00:00:00"/>
    <s v="Active"/>
    <x v="1"/>
    <m/>
    <m/>
    <n v="2012"/>
  </r>
  <r>
    <n v="1"/>
    <x v="0"/>
    <n v="93"/>
    <x v="26"/>
    <s v="Olson, Tamara L"/>
    <n v="12460"/>
    <x v="79"/>
    <n v="2481.1799999999998"/>
    <n v="189.81"/>
    <d v="2012-05-17T00:00:00"/>
    <s v="Active"/>
    <x v="1"/>
    <m/>
    <m/>
    <n v="2012"/>
  </r>
  <r>
    <n v="1"/>
    <x v="0"/>
    <n v="93"/>
    <x v="26"/>
    <s v="Liles, Kerrie "/>
    <n v="11255"/>
    <x v="60"/>
    <n v="2667.64"/>
    <n v="200.59"/>
    <d v="2012-05-17T00:00:00"/>
    <s v="Active"/>
    <x v="1"/>
    <m/>
    <m/>
    <n v="2012"/>
  </r>
  <r>
    <n v="1"/>
    <x v="0"/>
    <n v="93"/>
    <x v="26"/>
    <s v="Austerman, Annette "/>
    <n v="10565"/>
    <x v="61"/>
    <n v="2050.66"/>
    <n v="150.99"/>
    <d v="2012-05-17T00:00:00"/>
    <s v="Active"/>
    <x v="1"/>
    <m/>
    <m/>
    <n v="2012"/>
  </r>
  <r>
    <n v="1"/>
    <x v="0"/>
    <n v="93"/>
    <x v="26"/>
    <s v="Decker, Jesse R"/>
    <n v="11087"/>
    <x v="61"/>
    <n v="2228.7399999999998"/>
    <n v="170.5"/>
    <d v="2012-05-17T00:00:00"/>
    <s v="Active"/>
    <x v="1"/>
    <m/>
    <m/>
    <n v="2012"/>
  </r>
  <r>
    <n v="1"/>
    <x v="0"/>
    <n v="93"/>
    <x v="26"/>
    <s v="Lindberg, Mark E"/>
    <n v="12488"/>
    <x v="61"/>
    <n v="1925"/>
    <n v="141.44"/>
    <d v="2012-05-17T00:00:00"/>
    <s v="Active"/>
    <x v="1"/>
    <m/>
    <m/>
    <n v="2012"/>
  </r>
  <r>
    <n v="1"/>
    <x v="0"/>
    <n v="93"/>
    <x v="26"/>
    <s v="Lake, David H"/>
    <n v="12393"/>
    <x v="81"/>
    <n v="1782.31"/>
    <n v="130.59"/>
    <d v="2012-05-17T00:00:00"/>
    <s v="Active"/>
    <x v="1"/>
    <m/>
    <m/>
    <n v="2012"/>
  </r>
  <r>
    <n v="2"/>
    <x v="1"/>
    <n v="4"/>
    <x v="0"/>
    <s v="Hartnett, Chanin M"/>
    <n v="13290"/>
    <x v="0"/>
    <n v="1700"/>
    <n v="125.99"/>
    <d v="2012-05-17T00:00:00"/>
    <s v="Active"/>
    <x v="1"/>
    <m/>
    <m/>
    <n v="2012"/>
  </r>
  <r>
    <n v="2"/>
    <x v="1"/>
    <n v="4"/>
    <x v="0"/>
    <s v="Neff, Stacy M"/>
    <n v="12878"/>
    <x v="0"/>
    <n v="1909.32"/>
    <n v="146.07"/>
    <d v="2012-05-17T00:00:00"/>
    <s v="Active"/>
    <x v="1"/>
    <m/>
    <m/>
    <n v="2012"/>
  </r>
  <r>
    <n v="2"/>
    <x v="1"/>
    <n v="4"/>
    <x v="0"/>
    <s v="Rosalez, Kimberly D"/>
    <n v="12645"/>
    <x v="0"/>
    <n v="1436.2"/>
    <n v="109.86"/>
    <d v="2012-05-17T00:00:00"/>
    <s v="Active"/>
    <x v="1"/>
    <m/>
    <m/>
    <n v="2012"/>
  </r>
  <r>
    <n v="2"/>
    <x v="1"/>
    <n v="4"/>
    <x v="0"/>
    <s v="Ruiz, Martha "/>
    <n v="10606"/>
    <x v="0"/>
    <n v="176"/>
    <n v="25.43"/>
    <d v="2012-05-17T00:00:00"/>
    <s v="Active"/>
    <x v="0"/>
    <m/>
    <m/>
    <n v="2012"/>
  </r>
  <r>
    <n v="2"/>
    <x v="1"/>
    <n v="4"/>
    <x v="0"/>
    <s v="Shubin , Lindsay  S"/>
    <n v="12420"/>
    <x v="1"/>
    <n v="1696.15"/>
    <n v="123.93"/>
    <d v="2012-05-17T00:00:00"/>
    <s v="Active"/>
    <x v="1"/>
    <m/>
    <m/>
    <n v="2012"/>
  </r>
  <r>
    <n v="2"/>
    <x v="1"/>
    <n v="6"/>
    <x v="1"/>
    <s v="Kolb, Wendy A"/>
    <n v="12182"/>
    <x v="3"/>
    <n v="1218.25"/>
    <n v="93.19"/>
    <d v="2012-05-17T00:00:00"/>
    <s v="Active"/>
    <x v="0"/>
    <m/>
    <m/>
    <n v="2012"/>
  </r>
  <r>
    <n v="2"/>
    <x v="1"/>
    <n v="6"/>
    <x v="1"/>
    <s v="Moreno Jr., Vicente "/>
    <n v="13193"/>
    <x v="3"/>
    <n v="611.20000000000005"/>
    <n v="88.31"/>
    <d v="2012-05-17T00:00:00"/>
    <s v="Active"/>
    <x v="0"/>
    <m/>
    <m/>
    <n v="2012"/>
  </r>
  <r>
    <n v="2"/>
    <x v="1"/>
    <n v="6"/>
    <x v="1"/>
    <s v="Nelson-Rogers, Danette J"/>
    <n v="13192"/>
    <x v="3"/>
    <n v="1600"/>
    <n v="116.58"/>
    <d v="2012-05-17T00:00:00"/>
    <s v="Active"/>
    <x v="1"/>
    <m/>
    <m/>
    <n v="2012"/>
  </r>
  <r>
    <n v="2"/>
    <x v="1"/>
    <n v="6"/>
    <x v="1"/>
    <s v="Vaughn II., Robert W"/>
    <n v="11139"/>
    <x v="3"/>
    <n v="1648"/>
    <n v="108.4"/>
    <d v="2012-05-17T00:00:00"/>
    <s v="Active"/>
    <x v="1"/>
    <m/>
    <m/>
    <n v="2012"/>
  </r>
  <r>
    <n v="2"/>
    <x v="1"/>
    <n v="14"/>
    <x v="2"/>
    <s v="Longacre, Mary E"/>
    <n v="11582"/>
    <x v="5"/>
    <n v="964.16"/>
    <n v="139.32"/>
    <d v="2012-05-17T00:00:00"/>
    <s v="Active"/>
    <x v="0"/>
    <m/>
    <m/>
    <n v="2012"/>
  </r>
  <r>
    <n v="2"/>
    <x v="1"/>
    <n v="14"/>
    <x v="2"/>
    <s v="Montecino Jr., Israel "/>
    <n v="11932"/>
    <x v="5"/>
    <n v="2192.31"/>
    <n v="148.30000000000001"/>
    <d v="2012-05-17T00:00:00"/>
    <s v="Active"/>
    <x v="1"/>
    <m/>
    <m/>
    <n v="2012"/>
  </r>
  <r>
    <n v="2"/>
    <x v="1"/>
    <n v="14"/>
    <x v="2"/>
    <s v="Teears, Andrew T"/>
    <n v="13512"/>
    <x v="5"/>
    <n v="2192.31"/>
    <n v="161.9"/>
    <d v="2012-05-17T00:00:00"/>
    <s v="Active"/>
    <x v="1"/>
    <m/>
    <m/>
    <n v="2012"/>
  </r>
  <r>
    <n v="2"/>
    <x v="1"/>
    <n v="14"/>
    <x v="2"/>
    <s v="Teears, Jessica S"/>
    <n v="13566"/>
    <x v="5"/>
    <n v="2192.31"/>
    <n v="161.9"/>
    <d v="2012-05-17T00:00:00"/>
    <s v="Active"/>
    <x v="1"/>
    <m/>
    <m/>
    <n v="2012"/>
  </r>
  <r>
    <n v="2"/>
    <x v="1"/>
    <n v="14"/>
    <x v="2"/>
    <s v="Valenzuela, Alison N"/>
    <n v="12748"/>
    <x v="5"/>
    <n v="882.56"/>
    <n v="127.54"/>
    <d v="2012-05-17T00:00:00"/>
    <s v="Active"/>
    <x v="0"/>
    <m/>
    <m/>
    <n v="2012"/>
  </r>
  <r>
    <n v="2"/>
    <x v="1"/>
    <n v="14"/>
    <x v="2"/>
    <s v="Green, Kerry V"/>
    <n v="12209"/>
    <x v="65"/>
    <n v="3182.7"/>
    <n v="217.68"/>
    <d v="2012-05-17T00:00:00"/>
    <s v="Active"/>
    <x v="1"/>
    <m/>
    <m/>
    <n v="2012"/>
  </r>
  <r>
    <n v="2"/>
    <x v="1"/>
    <n v="14"/>
    <x v="2"/>
    <s v="Condren, Chad T"/>
    <n v="12680"/>
    <x v="6"/>
    <n v="2350.63"/>
    <n v="178.71"/>
    <d v="2012-05-17T00:00:00"/>
    <s v="Active"/>
    <x v="1"/>
    <m/>
    <m/>
    <n v="2012"/>
  </r>
  <r>
    <n v="2"/>
    <x v="1"/>
    <n v="14"/>
    <x v="2"/>
    <s v="Romero, Larry "/>
    <n v="12989"/>
    <x v="6"/>
    <n v="2279.8200000000002"/>
    <n v="166.53"/>
    <d v="2012-05-17T00:00:00"/>
    <s v="Active"/>
    <x v="1"/>
    <m/>
    <m/>
    <n v="2012"/>
  </r>
  <r>
    <n v="2"/>
    <x v="1"/>
    <n v="14"/>
    <x v="2"/>
    <s v="Ruff, Brian K"/>
    <n v="12392"/>
    <x v="6"/>
    <n v="2420.59"/>
    <n v="185.18"/>
    <d v="2012-05-17T00:00:00"/>
    <s v="Active"/>
    <x v="1"/>
    <m/>
    <m/>
    <n v="2012"/>
  </r>
  <r>
    <n v="2"/>
    <x v="1"/>
    <n v="14"/>
    <x v="2"/>
    <s v="Herriott, Dale T"/>
    <n v="13038"/>
    <x v="66"/>
    <n v="700"/>
    <n v="101.15"/>
    <d v="2012-05-17T00:00:00"/>
    <s v="Active"/>
    <x v="0"/>
    <m/>
    <m/>
    <n v="2012"/>
  </r>
  <r>
    <n v="2"/>
    <x v="1"/>
    <n v="14"/>
    <x v="2"/>
    <s v="Ayotte, Albert J"/>
    <n v="11506"/>
    <x v="7"/>
    <n v="4293.3100000000004"/>
    <n v="298.05"/>
    <d v="2012-05-17T00:00:00"/>
    <s v="Active"/>
    <x v="1"/>
    <m/>
    <m/>
    <n v="2012"/>
  </r>
  <r>
    <n v="2"/>
    <x v="1"/>
    <n v="15"/>
    <x v="28"/>
    <s v="Vlasic, Francis D"/>
    <n v="12754"/>
    <x v="67"/>
    <n v="1754.57"/>
    <n v="129.05000000000001"/>
    <d v="2012-05-17T00:00:00"/>
    <s v="Active"/>
    <x v="1"/>
    <m/>
    <m/>
    <n v="2012"/>
  </r>
  <r>
    <n v="2"/>
    <x v="1"/>
    <n v="15"/>
    <x v="28"/>
    <s v="Cox, Thomas H"/>
    <n v="13063"/>
    <x v="68"/>
    <n v="1428.88"/>
    <n v="109.31"/>
    <d v="2012-05-17T00:00:00"/>
    <s v="Active"/>
    <x v="0"/>
    <m/>
    <m/>
    <n v="2012"/>
  </r>
  <r>
    <n v="2"/>
    <x v="1"/>
    <n v="15"/>
    <x v="28"/>
    <s v="Miko, Robert "/>
    <n v="12596"/>
    <x v="68"/>
    <n v="1803.53"/>
    <n v="125.62"/>
    <d v="2012-05-17T00:00:00"/>
    <s v="Active"/>
    <x v="1"/>
    <m/>
    <m/>
    <n v="2012"/>
  </r>
  <r>
    <n v="2"/>
    <x v="1"/>
    <n v="16"/>
    <x v="29"/>
    <s v="Cooke, Steven G"/>
    <n v="13536"/>
    <x v="69"/>
    <n v="1095"/>
    <n v="83.77"/>
    <d v="2012-05-17T00:00:00"/>
    <s v="Active"/>
    <x v="2"/>
    <m/>
    <m/>
    <n v="2012"/>
  </r>
  <r>
    <n v="2"/>
    <x v="1"/>
    <n v="16"/>
    <x v="29"/>
    <s v="Pool, Loye C"/>
    <n v="13249"/>
    <x v="70"/>
    <n v="1900.35"/>
    <n v="139.16999999999999"/>
    <d v="2012-05-17T00:00:00"/>
    <s v="Active"/>
    <x v="1"/>
    <m/>
    <m/>
    <n v="2012"/>
  </r>
  <r>
    <n v="2"/>
    <x v="1"/>
    <n v="16"/>
    <x v="29"/>
    <s v="Popejoy, Robin S"/>
    <n v="12911"/>
    <x v="70"/>
    <n v="2126.1999999999998"/>
    <n v="162.65"/>
    <d v="2012-05-17T00:00:00"/>
    <s v="Active"/>
    <x v="1"/>
    <m/>
    <m/>
    <n v="2012"/>
  </r>
  <r>
    <n v="2"/>
    <x v="1"/>
    <n v="16"/>
    <x v="29"/>
    <s v="Hughes, Patricia "/>
    <n v="9454"/>
    <x v="71"/>
    <n v="2947.52"/>
    <n v="219.67"/>
    <d v="2012-05-17T00:00:00"/>
    <s v="Active"/>
    <x v="1"/>
    <m/>
    <m/>
    <n v="2012"/>
  </r>
  <r>
    <n v="2"/>
    <x v="1"/>
    <n v="24"/>
    <x v="4"/>
    <s v="Alvarez-Torres, Diana M"/>
    <n v="12912"/>
    <x v="11"/>
    <n v="1442"/>
    <n v="105.34"/>
    <d v="2012-05-17T00:00:00"/>
    <s v="Active"/>
    <x v="1"/>
    <m/>
    <m/>
    <n v="2012"/>
  </r>
  <r>
    <n v="2"/>
    <x v="1"/>
    <n v="24"/>
    <x v="4"/>
    <s v="Aydelotte, Kimber L"/>
    <n v="12525"/>
    <x v="11"/>
    <n v="1370.68"/>
    <n v="78.47"/>
    <d v="2012-05-17T00:00:00"/>
    <s v="Active"/>
    <x v="1"/>
    <m/>
    <m/>
    <n v="2012"/>
  </r>
  <r>
    <n v="2"/>
    <x v="1"/>
    <n v="24"/>
    <x v="4"/>
    <s v="Burns, Celeste A"/>
    <n v="12821"/>
    <x v="11"/>
    <n v="1538.31"/>
    <n v="111.59"/>
    <d v="2012-05-17T00:00:00"/>
    <s v="Active"/>
    <x v="1"/>
    <m/>
    <m/>
    <n v="2012"/>
  </r>
  <r>
    <n v="2"/>
    <x v="1"/>
    <n v="24"/>
    <x v="4"/>
    <s v="Moreno Villagomez, Erika E"/>
    <n v="12604"/>
    <x v="11"/>
    <n v="1527.7"/>
    <n v="110.89"/>
    <d v="2012-05-17T00:00:00"/>
    <s v="Active"/>
    <x v="1"/>
    <m/>
    <m/>
    <n v="2012"/>
  </r>
  <r>
    <n v="2"/>
    <x v="1"/>
    <n v="24"/>
    <x v="4"/>
    <s v="Prince, Steven C"/>
    <n v="13351"/>
    <x v="11"/>
    <n v="1206.5999999999999"/>
    <n v="92.31"/>
    <d v="2012-05-17T00:00:00"/>
    <s v="Active"/>
    <x v="0"/>
    <m/>
    <m/>
    <n v="2012"/>
  </r>
  <r>
    <n v="2"/>
    <x v="1"/>
    <n v="25"/>
    <x v="30"/>
    <s v="Edgar, Joyce "/>
    <n v="12910"/>
    <x v="73"/>
    <n v="2730"/>
    <n v="183.06"/>
    <d v="2012-05-17T00:00:00"/>
    <s v="Active"/>
    <x v="1"/>
    <m/>
    <m/>
    <n v="2012"/>
  </r>
  <r>
    <n v="2"/>
    <x v="1"/>
    <n v="25"/>
    <x v="30"/>
    <s v="Suburu, Janet "/>
    <n v="13456"/>
    <x v="73"/>
    <n v="2884.62"/>
    <n v="215.7"/>
    <d v="2012-05-17T00:00:00"/>
    <s v="Active"/>
    <x v="1"/>
    <m/>
    <m/>
    <n v="2012"/>
  </r>
  <r>
    <n v="2"/>
    <x v="1"/>
    <n v="32"/>
    <x v="8"/>
    <s v="Reiter, Marci R"/>
    <n v="12513"/>
    <x v="24"/>
    <n v="475.86"/>
    <n v="68.760000000000005"/>
    <d v="2012-05-17T00:00:00"/>
    <s v="Active"/>
    <x v="0"/>
    <m/>
    <m/>
    <n v="2012"/>
  </r>
  <r>
    <n v="2"/>
    <x v="1"/>
    <n v="32"/>
    <x v="8"/>
    <s v="Rucker, Anthony "/>
    <n v="13197"/>
    <x v="24"/>
    <n v="1500"/>
    <n v="107.73"/>
    <d v="2012-05-17T00:00:00"/>
    <s v="Active"/>
    <x v="1"/>
    <m/>
    <m/>
    <n v="2012"/>
  </r>
  <r>
    <n v="2"/>
    <x v="1"/>
    <n v="32"/>
    <x v="8"/>
    <s v="Torres, Lawrence M"/>
    <n v="11953"/>
    <x v="24"/>
    <n v="686.85"/>
    <n v="55.73"/>
    <d v="2012-05-17T00:00:00"/>
    <s v="Active"/>
    <x v="0"/>
    <m/>
    <m/>
    <n v="2012"/>
  </r>
  <r>
    <n v="2"/>
    <x v="1"/>
    <n v="32"/>
    <x v="8"/>
    <s v="Verdun, Terrance O"/>
    <n v="10161"/>
    <x v="24"/>
    <n v="1697.44"/>
    <n v="129.38"/>
    <d v="2012-05-17T00:00:00"/>
    <s v="Active"/>
    <x v="1"/>
    <m/>
    <m/>
    <n v="2012"/>
  </r>
  <r>
    <n v="2"/>
    <x v="1"/>
    <n v="42"/>
    <x v="10"/>
    <s v="Cowan , Kelsey D"/>
    <n v="12467"/>
    <x v="72"/>
    <n v="1680"/>
    <n v="122.77"/>
    <d v="2012-05-17T00:00:00"/>
    <s v="Active"/>
    <x v="1"/>
    <m/>
    <m/>
    <n v="2012"/>
  </r>
  <r>
    <n v="2"/>
    <x v="1"/>
    <n v="42"/>
    <x v="10"/>
    <s v="Gutierrez, Fernando "/>
    <n v="13098"/>
    <x v="72"/>
    <n v="1596.5"/>
    <n v="116.05"/>
    <d v="2012-05-17T00:00:00"/>
    <s v="Active"/>
    <x v="1"/>
    <m/>
    <m/>
    <n v="2012"/>
  </r>
  <r>
    <n v="2"/>
    <x v="1"/>
    <n v="42"/>
    <x v="10"/>
    <s v="Klawitter, Jan "/>
    <n v="443"/>
    <x v="72"/>
    <n v="1821.98"/>
    <n v="105.92"/>
    <d v="2012-05-17T00:00:00"/>
    <s v="Active"/>
    <x v="1"/>
    <m/>
    <m/>
    <n v="2012"/>
  </r>
  <r>
    <n v="2"/>
    <x v="1"/>
    <n v="42"/>
    <x v="10"/>
    <s v="Lopez, Terina D"/>
    <n v="12981"/>
    <x v="72"/>
    <n v="1533"/>
    <n v="109.99"/>
    <d v="2012-05-17T00:00:00"/>
    <s v="Active"/>
    <x v="1"/>
    <m/>
    <m/>
    <n v="2012"/>
  </r>
  <r>
    <n v="2"/>
    <x v="1"/>
    <n v="42"/>
    <x v="10"/>
    <s v="Rugnao, Michael J"/>
    <n v="13105"/>
    <x v="72"/>
    <n v="1961.54"/>
    <n v="143.97"/>
    <d v="2012-05-17T00:00:00"/>
    <s v="Active"/>
    <x v="1"/>
    <m/>
    <m/>
    <n v="2012"/>
  </r>
  <r>
    <n v="2"/>
    <x v="1"/>
    <n v="46"/>
    <x v="11"/>
    <s v="Freeman, Robert M"/>
    <n v="11867"/>
    <x v="27"/>
    <n v="1853.6"/>
    <n v="135.97999999999999"/>
    <d v="2012-05-17T00:00:00"/>
    <s v="Active"/>
    <x v="1"/>
    <m/>
    <m/>
    <n v="2012"/>
  </r>
  <r>
    <n v="2"/>
    <x v="1"/>
    <n v="46"/>
    <x v="11"/>
    <s v="Hansen, Steven C"/>
    <n v="13206"/>
    <x v="27"/>
    <n v="231.75"/>
    <n v="33.49"/>
    <d v="2012-05-17T00:00:00"/>
    <s v="Active"/>
    <x v="0"/>
    <m/>
    <m/>
    <n v="2012"/>
  </r>
  <r>
    <n v="2"/>
    <x v="1"/>
    <n v="46"/>
    <x v="11"/>
    <s v="Lackey, Bret H"/>
    <n v="13420"/>
    <x v="27"/>
    <n v="150"/>
    <n v="11.48"/>
    <d v="2012-05-17T00:00:00"/>
    <s v="Seasonal"/>
    <x v="0"/>
    <m/>
    <m/>
    <n v="2012"/>
  </r>
  <r>
    <n v="2"/>
    <x v="1"/>
    <n v="46"/>
    <x v="11"/>
    <s v="Lara, Luis C"/>
    <n v="11318"/>
    <x v="27"/>
    <n v="966.1"/>
    <n v="73.91"/>
    <d v="2012-05-17T00:00:00"/>
    <s v="Active"/>
    <x v="0"/>
    <m/>
    <m/>
    <n v="2012"/>
  </r>
  <r>
    <n v="2"/>
    <x v="1"/>
    <n v="46"/>
    <x v="11"/>
    <s v="Maniord, Ronald E"/>
    <n v="13479"/>
    <x v="27"/>
    <n v="612.5"/>
    <n v="46.86"/>
    <d v="2012-05-17T00:00:00"/>
    <s v="Active"/>
    <x v="0"/>
    <m/>
    <m/>
    <n v="2012"/>
  </r>
  <r>
    <n v="2"/>
    <x v="1"/>
    <n v="46"/>
    <x v="11"/>
    <s v="Morrison, James R"/>
    <n v="12691"/>
    <x v="27"/>
    <n v="79.56"/>
    <n v="11.49"/>
    <d v="2012-05-17T00:00:00"/>
    <s v="Active"/>
    <x v="0"/>
    <m/>
    <m/>
    <n v="2012"/>
  </r>
  <r>
    <n v="2"/>
    <x v="1"/>
    <n v="46"/>
    <x v="11"/>
    <s v="Raber, Tabitha L"/>
    <n v="13301"/>
    <x v="27"/>
    <n v="628.82000000000005"/>
    <n v="90.87"/>
    <d v="2012-05-17T00:00:00"/>
    <s v="Active"/>
    <x v="0"/>
    <m/>
    <m/>
    <n v="2012"/>
  </r>
  <r>
    <n v="2"/>
    <x v="1"/>
    <n v="46"/>
    <x v="11"/>
    <s v="Rocha, Stacy L"/>
    <n v="12110"/>
    <x v="27"/>
    <n v="1572.26"/>
    <n v="120.28"/>
    <d v="2012-05-17T00:00:00"/>
    <s v="Active"/>
    <x v="0"/>
    <m/>
    <m/>
    <n v="2012"/>
  </r>
  <r>
    <n v="2"/>
    <x v="1"/>
    <n v="46"/>
    <x v="11"/>
    <s v="Stratton, Bobby G"/>
    <n v="13502"/>
    <x v="27"/>
    <n v="750"/>
    <n v="108.38"/>
    <d v="2012-05-17T00:00:00"/>
    <s v="Active"/>
    <x v="0"/>
    <m/>
    <m/>
    <n v="2012"/>
  </r>
  <r>
    <n v="2"/>
    <x v="1"/>
    <n v="46"/>
    <x v="11"/>
    <s v="Sturtevant, Larry A"/>
    <n v="12190"/>
    <x v="28"/>
    <n v="1911.79"/>
    <n v="146.25"/>
    <d v="2012-05-17T00:00:00"/>
    <s v="Active"/>
    <x v="1"/>
    <m/>
    <m/>
    <n v="2012"/>
  </r>
  <r>
    <n v="2"/>
    <x v="1"/>
    <n v="52"/>
    <x v="31"/>
    <s v="Park, Joel P"/>
    <n v="11599"/>
    <x v="74"/>
    <n v="669.76"/>
    <n v="51.24"/>
    <d v="2012-05-17T00:00:00"/>
    <s v="Active"/>
    <x v="0"/>
    <m/>
    <m/>
    <n v="2012"/>
  </r>
  <r>
    <n v="2"/>
    <x v="1"/>
    <n v="62"/>
    <x v="13"/>
    <s v="Aycox, Robert I"/>
    <n v="13554"/>
    <x v="30"/>
    <n v="1640.12"/>
    <n v="125.47"/>
    <d v="2012-05-17T00:00:00"/>
    <s v="Active"/>
    <x v="0"/>
    <m/>
    <m/>
    <n v="2012"/>
  </r>
  <r>
    <n v="2"/>
    <x v="1"/>
    <n v="62"/>
    <x v="13"/>
    <s v="Bennett, Edward R"/>
    <n v="9977"/>
    <x v="30"/>
    <n v="1860.55"/>
    <n v="137.16999999999999"/>
    <d v="2012-05-17T00:00:00"/>
    <s v="Active"/>
    <x v="1"/>
    <m/>
    <m/>
    <n v="2012"/>
  </r>
  <r>
    <n v="2"/>
    <x v="1"/>
    <n v="62"/>
    <x v="13"/>
    <s v="Hunt, Elwin "/>
    <n v="4632"/>
    <x v="30"/>
    <n v="2721.43"/>
    <n v="199.73"/>
    <d v="2012-05-17T00:00:00"/>
    <s v="Active"/>
    <x v="1"/>
    <m/>
    <m/>
    <n v="2012"/>
  </r>
  <r>
    <n v="2"/>
    <x v="1"/>
    <n v="62"/>
    <x v="13"/>
    <s v="Lawrence, Frank E"/>
    <n v="11041"/>
    <x v="30"/>
    <n v="1789.34"/>
    <n v="136.88999999999999"/>
    <d v="2012-05-17T00:00:00"/>
    <s v="Active"/>
    <x v="1"/>
    <m/>
    <m/>
    <n v="2012"/>
  </r>
  <r>
    <n v="2"/>
    <x v="1"/>
    <n v="62"/>
    <x v="13"/>
    <s v="Taylor, Donavan H"/>
    <n v="12250"/>
    <x v="30"/>
    <n v="1900"/>
    <n v="136.52000000000001"/>
    <d v="2012-05-17T00:00:00"/>
    <s v="Active"/>
    <x v="1"/>
    <m/>
    <m/>
    <n v="2012"/>
  </r>
  <r>
    <n v="2"/>
    <x v="1"/>
    <n v="62"/>
    <x v="13"/>
    <s v="Wise, Timothy S"/>
    <n v="12137"/>
    <x v="30"/>
    <n v="1472.66"/>
    <n v="112.65"/>
    <d v="2012-05-17T00:00:00"/>
    <s v="Active"/>
    <x v="0"/>
    <m/>
    <m/>
    <n v="2012"/>
  </r>
  <r>
    <n v="2"/>
    <x v="1"/>
    <n v="67"/>
    <x v="14"/>
    <s v="Phillips, James E"/>
    <n v="13097"/>
    <x v="31"/>
    <n v="1553.5"/>
    <n v="118.85"/>
    <d v="2012-05-17T00:00:00"/>
    <s v="Active"/>
    <x v="0"/>
    <m/>
    <m/>
    <n v="2012"/>
  </r>
  <r>
    <n v="2"/>
    <x v="1"/>
    <n v="72"/>
    <x v="15"/>
    <s v="Gonzales, Alma M"/>
    <n v="12692"/>
    <x v="60"/>
    <n v="1612"/>
    <n v="118.41"/>
    <d v="2012-05-17T00:00:00"/>
    <s v="Active"/>
    <x v="1"/>
    <m/>
    <m/>
    <n v="2012"/>
  </r>
  <r>
    <n v="2"/>
    <x v="1"/>
    <n v="72"/>
    <x v="15"/>
    <s v="Azemika, Lisa L"/>
    <n v="13162"/>
    <x v="32"/>
    <n v="1052.8900000000001"/>
    <n v="80.55"/>
    <d v="2012-05-17T00:00:00"/>
    <s v="Active"/>
    <x v="0"/>
    <m/>
    <m/>
    <n v="2012"/>
  </r>
  <r>
    <n v="2"/>
    <x v="1"/>
    <n v="72"/>
    <x v="15"/>
    <s v="Bennett, Tammis G"/>
    <n v="9438"/>
    <x v="32"/>
    <n v="1545"/>
    <n v="111.73"/>
    <d v="2012-05-17T00:00:00"/>
    <s v="Active"/>
    <x v="1"/>
    <m/>
    <m/>
    <n v="2012"/>
  </r>
  <r>
    <n v="2"/>
    <x v="1"/>
    <n v="72"/>
    <x v="15"/>
    <s v="Boles, Nathan H"/>
    <n v="12937"/>
    <x v="32"/>
    <n v="1261.75"/>
    <n v="96.53"/>
    <d v="2012-05-17T00:00:00"/>
    <s v="Active"/>
    <x v="0"/>
    <m/>
    <m/>
    <n v="2012"/>
  </r>
  <r>
    <n v="2"/>
    <x v="1"/>
    <n v="72"/>
    <x v="15"/>
    <s v="Crooks, Bradley S"/>
    <n v="13521"/>
    <x v="32"/>
    <n v="1056"/>
    <n v="80.78"/>
    <d v="2012-05-17T00:00:00"/>
    <s v="Active"/>
    <x v="0"/>
    <m/>
    <m/>
    <n v="2012"/>
  </r>
  <r>
    <n v="2"/>
    <x v="1"/>
    <n v="72"/>
    <x v="15"/>
    <s v="Davidson, Bonnie C"/>
    <n v="13410"/>
    <x v="32"/>
    <n v="960"/>
    <n v="138.72"/>
    <d v="2012-05-17T00:00:00"/>
    <s v="Active"/>
    <x v="0"/>
    <m/>
    <m/>
    <n v="2012"/>
  </r>
  <r>
    <n v="2"/>
    <x v="1"/>
    <n v="72"/>
    <x v="15"/>
    <s v="Errea, Lauren N"/>
    <n v="13325"/>
    <x v="32"/>
    <n v="598.5"/>
    <n v="86.49"/>
    <d v="2012-05-17T00:00:00"/>
    <s v="Active"/>
    <x v="0"/>
    <m/>
    <m/>
    <n v="2012"/>
  </r>
  <r>
    <n v="2"/>
    <x v="1"/>
    <n v="72"/>
    <x v="15"/>
    <s v="Hulbert, Darren D"/>
    <n v="13326"/>
    <x v="32"/>
    <n v="990"/>
    <n v="75.739999999999995"/>
    <d v="2012-05-17T00:00:00"/>
    <s v="Active"/>
    <x v="0"/>
    <m/>
    <m/>
    <n v="2012"/>
  </r>
  <r>
    <n v="2"/>
    <x v="1"/>
    <n v="72"/>
    <x v="15"/>
    <s v="Marty-Pearson, Julie R"/>
    <n v="12686"/>
    <x v="32"/>
    <n v="521.38"/>
    <n v="39.89"/>
    <d v="2012-05-17T00:00:00"/>
    <s v="Active"/>
    <x v="0"/>
    <m/>
    <m/>
    <n v="2012"/>
  </r>
  <r>
    <n v="2"/>
    <x v="1"/>
    <n v="72"/>
    <x v="15"/>
    <s v="Matalka, Ammie G"/>
    <n v="13188"/>
    <x v="32"/>
    <n v="576.79999999999995"/>
    <n v="83.34"/>
    <d v="2012-05-17T00:00:00"/>
    <s v="Active"/>
    <x v="0"/>
    <m/>
    <m/>
    <n v="2012"/>
  </r>
  <r>
    <n v="2"/>
    <x v="1"/>
    <n v="72"/>
    <x v="15"/>
    <s v="Miller, Anita S"/>
    <n v="11539"/>
    <x v="32"/>
    <n v="1713.26"/>
    <n v="131.06"/>
    <d v="2012-05-17T00:00:00"/>
    <s v="Active"/>
    <x v="1"/>
    <m/>
    <m/>
    <n v="2012"/>
  </r>
  <r>
    <n v="2"/>
    <x v="1"/>
    <n v="72"/>
    <x v="15"/>
    <s v="Moore, Darlan E"/>
    <n v="12088"/>
    <x v="32"/>
    <n v="523.80999999999995"/>
    <n v="75.7"/>
    <d v="2012-05-17T00:00:00"/>
    <s v="Active"/>
    <x v="0"/>
    <m/>
    <m/>
    <n v="2012"/>
  </r>
  <r>
    <n v="2"/>
    <x v="1"/>
    <n v="72"/>
    <x v="15"/>
    <s v="Olmedo, Angie M"/>
    <n v="11633"/>
    <x v="32"/>
    <n v="582.91999999999996"/>
    <n v="84.23"/>
    <d v="2012-05-17T00:00:00"/>
    <s v="Active"/>
    <x v="0"/>
    <m/>
    <m/>
    <n v="2012"/>
  </r>
  <r>
    <n v="2"/>
    <x v="1"/>
    <n v="72"/>
    <x v="15"/>
    <s v="Perko, Timothy J"/>
    <n v="10695"/>
    <x v="32"/>
    <n v="1508.72"/>
    <n v="115.42"/>
    <d v="2012-05-17T00:00:00"/>
    <s v="Active"/>
    <x v="1"/>
    <m/>
    <m/>
    <n v="2012"/>
  </r>
  <r>
    <n v="2"/>
    <x v="1"/>
    <n v="72"/>
    <x v="15"/>
    <s v="Randall, Rachelle "/>
    <n v="13145"/>
    <x v="32"/>
    <n v="1110.27"/>
    <n v="160.44"/>
    <d v="2012-05-17T00:00:00"/>
    <s v="Active"/>
    <x v="0"/>
    <m/>
    <m/>
    <n v="2012"/>
  </r>
  <r>
    <n v="2"/>
    <x v="1"/>
    <n v="72"/>
    <x v="15"/>
    <s v="Reichle, Thomas T"/>
    <n v="9965"/>
    <x v="32"/>
    <n v="1667.31"/>
    <n v="127.55"/>
    <d v="2012-05-17T00:00:00"/>
    <s v="Active"/>
    <x v="1"/>
    <m/>
    <m/>
    <n v="2012"/>
  </r>
  <r>
    <n v="2"/>
    <x v="1"/>
    <n v="72"/>
    <x v="15"/>
    <s v="Reiss, Mark S"/>
    <n v="13266"/>
    <x v="32"/>
    <n v="660"/>
    <n v="50.49"/>
    <d v="2012-05-17T00:00:00"/>
    <s v="Terminated"/>
    <x v="0"/>
    <m/>
    <m/>
    <n v="2012"/>
  </r>
  <r>
    <n v="2"/>
    <x v="1"/>
    <n v="72"/>
    <x v="15"/>
    <s v="Singh, Derek W"/>
    <n v="13548"/>
    <x v="32"/>
    <n v="748.4"/>
    <n v="57.25"/>
    <d v="2012-05-17T00:00:00"/>
    <s v="Active"/>
    <x v="0"/>
    <m/>
    <m/>
    <n v="2012"/>
  </r>
  <r>
    <n v="2"/>
    <x v="1"/>
    <n v="72"/>
    <x v="15"/>
    <s v="Smith, Robert A"/>
    <n v="10371"/>
    <x v="32"/>
    <n v="810.44"/>
    <n v="117.11"/>
    <d v="2012-05-17T00:00:00"/>
    <s v="Active"/>
    <x v="0"/>
    <m/>
    <m/>
    <n v="2012"/>
  </r>
  <r>
    <n v="2"/>
    <x v="1"/>
    <n v="72"/>
    <x v="15"/>
    <s v="Vaughn, Daniel E"/>
    <n v="12690"/>
    <x v="32"/>
    <n v="1247.94"/>
    <n v="95.47"/>
    <d v="2012-05-17T00:00:00"/>
    <s v="Active"/>
    <x v="0"/>
    <m/>
    <m/>
    <n v="2012"/>
  </r>
  <r>
    <n v="2"/>
    <x v="1"/>
    <n v="72"/>
    <x v="15"/>
    <s v="Wallace, Sara A"/>
    <n v="13598"/>
    <x v="32"/>
    <n v="1151.43"/>
    <n v="166.39"/>
    <d v="2012-05-17T00:00:00"/>
    <s v="Active"/>
    <x v="0"/>
    <m/>
    <m/>
    <n v="2012"/>
  </r>
  <r>
    <n v="2"/>
    <x v="1"/>
    <n v="72"/>
    <x v="15"/>
    <s v="Watts, Cliff H"/>
    <n v="12954"/>
    <x v="32"/>
    <n v="1028.3499999999999"/>
    <n v="93.69"/>
    <d v="2012-05-17T00:00:00"/>
    <s v="Active"/>
    <x v="0"/>
    <m/>
    <m/>
    <n v="2012"/>
  </r>
  <r>
    <n v="2"/>
    <x v="1"/>
    <n v="74"/>
    <x v="16"/>
    <s v="Solano, Rodolfo "/>
    <n v="12757"/>
    <x v="33"/>
    <n v="1099.4100000000001"/>
    <n v="84.1"/>
    <d v="2012-05-17T00:00:00"/>
    <s v="Active"/>
    <x v="1"/>
    <m/>
    <m/>
    <n v="2012"/>
  </r>
  <r>
    <n v="2"/>
    <x v="1"/>
    <n v="74"/>
    <x v="16"/>
    <s v="McEvoy, Rochelle "/>
    <n v="16"/>
    <x v="34"/>
    <n v="1809.75"/>
    <n v="138.44"/>
    <d v="2012-05-17T00:00:00"/>
    <s v="Active"/>
    <x v="1"/>
    <m/>
    <m/>
    <n v="2012"/>
  </r>
  <r>
    <n v="2"/>
    <x v="1"/>
    <n v="75"/>
    <x v="17"/>
    <s v="Caraker, Debra A"/>
    <n v="13621"/>
    <x v="35"/>
    <n v="380"/>
    <n v="54.91"/>
    <d v="2012-05-17T00:00:00"/>
    <s v="Active"/>
    <x v="2"/>
    <m/>
    <m/>
    <n v="2012"/>
  </r>
  <r>
    <n v="2"/>
    <x v="1"/>
    <n v="75"/>
    <x v="17"/>
    <s v="Gallegos, Galvin S"/>
    <n v="13617"/>
    <x v="35"/>
    <n v="380"/>
    <n v="54.91"/>
    <d v="2012-05-17T00:00:00"/>
    <s v="Active"/>
    <x v="2"/>
    <m/>
    <m/>
    <n v="2012"/>
  </r>
  <r>
    <n v="2"/>
    <x v="1"/>
    <n v="75"/>
    <x v="17"/>
    <s v="Montoya, John J"/>
    <n v="13644"/>
    <x v="35"/>
    <n v="190"/>
    <n v="27.46"/>
    <d v="2012-05-17T00:00:00"/>
    <s v="Active"/>
    <x v="2"/>
    <m/>
    <m/>
    <n v="2012"/>
  </r>
  <r>
    <n v="2"/>
    <x v="1"/>
    <n v="75"/>
    <x v="17"/>
    <s v="Ryder, Jessica K"/>
    <n v="13645"/>
    <x v="35"/>
    <n v="190"/>
    <n v="27.46"/>
    <d v="2012-05-17T00:00:00"/>
    <s v="Active"/>
    <x v="2"/>
    <m/>
    <m/>
    <n v="2012"/>
  </r>
  <r>
    <n v="2"/>
    <x v="1"/>
    <n v="79"/>
    <x v="18"/>
    <s v="Ripperger, Lee Ann "/>
    <n v="11652"/>
    <x v="36"/>
    <n v="1680.46"/>
    <n v="121.5"/>
    <d v="2012-05-17T00:00:00"/>
    <s v="Active"/>
    <x v="1"/>
    <m/>
    <m/>
    <n v="2012"/>
  </r>
  <r>
    <n v="2"/>
    <x v="1"/>
    <n v="79"/>
    <x v="18"/>
    <s v="Votaw, Nicole L"/>
    <n v="13042"/>
    <x v="36"/>
    <n v="1195.83"/>
    <n v="85.01"/>
    <d v="2012-05-17T00:00:00"/>
    <s v="Active"/>
    <x v="1"/>
    <m/>
    <m/>
    <n v="2012"/>
  </r>
  <r>
    <n v="2"/>
    <x v="1"/>
    <n v="80"/>
    <x v="19"/>
    <s v="Cox, Jennifer E"/>
    <n v="12241"/>
    <x v="4"/>
    <n v="2020.68"/>
    <n v="133"/>
    <d v="2012-05-17T00:00:00"/>
    <s v="Active"/>
    <x v="1"/>
    <m/>
    <m/>
    <n v="2012"/>
  </r>
  <r>
    <n v="2"/>
    <x v="1"/>
    <n v="80"/>
    <x v="19"/>
    <s v="Walters, Kelly M"/>
    <n v="10222"/>
    <x v="39"/>
    <n v="3723.1"/>
    <n v="246.76"/>
    <d v="2012-05-17T00:00:00"/>
    <s v="Active"/>
    <x v="1"/>
    <m/>
    <m/>
    <n v="2012"/>
  </r>
  <r>
    <n v="2"/>
    <x v="1"/>
    <n v="80"/>
    <x v="19"/>
    <s v="Rico, Norma I"/>
    <n v="12968"/>
    <x v="40"/>
    <n v="1074.68"/>
    <n v="81.98"/>
    <d v="2012-05-17T00:00:00"/>
    <s v="Active"/>
    <x v="1"/>
    <m/>
    <m/>
    <n v="2012"/>
  </r>
  <r>
    <n v="2"/>
    <x v="1"/>
    <n v="80"/>
    <x v="19"/>
    <s v="Hartnett, Melissa D"/>
    <n v="11533"/>
    <x v="41"/>
    <n v="1570"/>
    <n v="120.11"/>
    <d v="2012-05-17T00:00:00"/>
    <s v="Active"/>
    <x v="1"/>
    <m/>
    <m/>
    <n v="2012"/>
  </r>
  <r>
    <n v="2"/>
    <x v="1"/>
    <n v="80"/>
    <x v="19"/>
    <s v="Munoz, Yalitza "/>
    <n v="11968"/>
    <x v="44"/>
    <n v="1017.12"/>
    <n v="73.760000000000005"/>
    <d v="2012-05-17T00:00:00"/>
    <s v="Active"/>
    <x v="1"/>
    <m/>
    <m/>
    <n v="2012"/>
  </r>
  <r>
    <n v="2"/>
    <x v="1"/>
    <n v="82"/>
    <x v="20"/>
    <s v="Cabrera, Elias F"/>
    <n v="12931"/>
    <x v="45"/>
    <n v="2406.9699999999998"/>
    <n v="183.9"/>
    <d v="2012-05-17T00:00:00"/>
    <s v="Active"/>
    <x v="1"/>
    <m/>
    <m/>
    <n v="2012"/>
  </r>
  <r>
    <n v="2"/>
    <x v="1"/>
    <n v="82"/>
    <x v="20"/>
    <s v="Colbert, Daron A"/>
    <n v="12251"/>
    <x v="45"/>
    <n v="1951.16"/>
    <n v="146.51"/>
    <d v="2012-05-17T00:00:00"/>
    <s v="Active"/>
    <x v="1"/>
    <m/>
    <m/>
    <n v="2012"/>
  </r>
  <r>
    <n v="2"/>
    <x v="1"/>
    <n v="82"/>
    <x v="20"/>
    <s v="Logsdon, Amber D"/>
    <n v="13280"/>
    <x v="45"/>
    <n v="2022.72"/>
    <n v="148.91999999999999"/>
    <d v="2012-05-17T00:00:00"/>
    <s v="Active"/>
    <x v="1"/>
    <m/>
    <m/>
    <n v="2012"/>
  </r>
  <r>
    <n v="2"/>
    <x v="1"/>
    <n v="82"/>
    <x v="20"/>
    <s v="Wagner Ward, Ashlea N"/>
    <n v="12882"/>
    <x v="76"/>
    <n v="2117.04"/>
    <n v="156.6"/>
    <d v="2012-05-17T00:00:00"/>
    <s v="Active"/>
    <x v="1"/>
    <m/>
    <m/>
    <n v="2012"/>
  </r>
  <r>
    <n v="2"/>
    <x v="1"/>
    <n v="82"/>
    <x v="20"/>
    <s v="Winslow, Fonda S"/>
    <n v="13591"/>
    <x v="116"/>
    <n v="2692.31"/>
    <n v="205.96"/>
    <d v="2012-05-17T00:00:00"/>
    <s v="Active"/>
    <x v="1"/>
    <m/>
    <m/>
    <n v="2012"/>
  </r>
  <r>
    <n v="2"/>
    <x v="1"/>
    <n v="83"/>
    <x v="21"/>
    <s v="Perez, Christina M"/>
    <n v="13256"/>
    <x v="77"/>
    <n v="3144.2"/>
    <n v="234.71"/>
    <d v="2012-05-17T00:00:00"/>
    <s v="Active"/>
    <x v="1"/>
    <m/>
    <m/>
    <n v="2012"/>
  </r>
  <r>
    <n v="2"/>
    <x v="1"/>
    <n v="83"/>
    <x v="21"/>
    <s v="Van Meter, Jeffrey S"/>
    <n v="13529"/>
    <x v="77"/>
    <n v="2164.42"/>
    <n v="155.55000000000001"/>
    <d v="2012-05-17T00:00:00"/>
    <s v="Active"/>
    <x v="1"/>
    <m/>
    <m/>
    <n v="2012"/>
  </r>
  <r>
    <n v="2"/>
    <x v="1"/>
    <n v="85"/>
    <x v="22"/>
    <s v="Bain, Erica L"/>
    <n v="13557"/>
    <x v="50"/>
    <n v="1465"/>
    <n v="112.07"/>
    <d v="2012-05-17T00:00:00"/>
    <s v="Active"/>
    <x v="1"/>
    <m/>
    <m/>
    <n v="2012"/>
  </r>
  <r>
    <n v="2"/>
    <x v="1"/>
    <n v="85"/>
    <x v="22"/>
    <s v="Jones, Jennifer A"/>
    <n v="11777"/>
    <x v="50"/>
    <n v="1524.8"/>
    <n v="110.27"/>
    <d v="2012-05-17T00:00:00"/>
    <s v="Active"/>
    <x v="1"/>
    <m/>
    <m/>
    <n v="2012"/>
  </r>
  <r>
    <n v="2"/>
    <x v="1"/>
    <n v="85"/>
    <x v="22"/>
    <s v="McKinzie, Shelley A"/>
    <n v="10446"/>
    <x v="50"/>
    <n v="1637.6"/>
    <n v="113.57"/>
    <d v="2012-05-17T00:00:00"/>
    <s v="Active"/>
    <x v="1"/>
    <m/>
    <m/>
    <n v="2012"/>
  </r>
  <r>
    <n v="2"/>
    <x v="1"/>
    <n v="85"/>
    <x v="22"/>
    <s v="Rubio, Stephanie "/>
    <n v="9531"/>
    <x v="50"/>
    <n v="1859.67"/>
    <n v="132.88"/>
    <d v="2012-05-17T00:00:00"/>
    <s v="Active"/>
    <x v="1"/>
    <m/>
    <m/>
    <n v="2012"/>
  </r>
  <r>
    <n v="2"/>
    <x v="1"/>
    <n v="85"/>
    <x v="22"/>
    <s v="Settlemire, Lauren R"/>
    <n v="13547"/>
    <x v="50"/>
    <n v="1411"/>
    <n v="101.35"/>
    <d v="2012-05-17T00:00:00"/>
    <s v="Active"/>
    <x v="1"/>
    <m/>
    <m/>
    <n v="2012"/>
  </r>
  <r>
    <n v="2"/>
    <x v="1"/>
    <n v="85"/>
    <x v="22"/>
    <s v="Esquibias, Chelsea A"/>
    <n v="13582"/>
    <x v="47"/>
    <n v="2423.08"/>
    <n v="185.36"/>
    <d v="2012-05-17T00:00:00"/>
    <s v="Active"/>
    <x v="1"/>
    <m/>
    <m/>
    <n v="2012"/>
  </r>
  <r>
    <n v="2"/>
    <x v="1"/>
    <n v="86"/>
    <x v="23"/>
    <s v="Kirk, David "/>
    <n v="788"/>
    <x v="53"/>
    <n v="1899.03"/>
    <n v="139.19"/>
    <d v="2012-05-17T00:00:00"/>
    <s v="Active"/>
    <x v="1"/>
    <m/>
    <m/>
    <n v="2012"/>
  </r>
  <r>
    <n v="2"/>
    <x v="1"/>
    <n v="86"/>
    <x v="23"/>
    <s v="Algofre, Zakarya M"/>
    <n v="12070"/>
    <x v="54"/>
    <n v="979.91"/>
    <n v="69.8"/>
    <d v="2012-05-17T00:00:00"/>
    <s v="Active"/>
    <x v="1"/>
    <m/>
    <m/>
    <n v="2012"/>
  </r>
  <r>
    <n v="2"/>
    <x v="1"/>
    <n v="86"/>
    <x v="23"/>
    <s v="Purriett, Sasha "/>
    <n v="12623"/>
    <x v="54"/>
    <n v="848.8"/>
    <n v="58.73"/>
    <d v="2012-05-17T00:00:00"/>
    <s v="Active"/>
    <x v="1"/>
    <m/>
    <m/>
    <n v="2012"/>
  </r>
  <r>
    <n v="2"/>
    <x v="1"/>
    <n v="87"/>
    <x v="24"/>
    <s v="Anglen, Lloyd "/>
    <n v="9871"/>
    <x v="55"/>
    <n v="10677.95"/>
    <n v="808.75"/>
    <d v="2012-05-17T00:00:00"/>
    <s v="Involuntary Layoff"/>
    <x v="1"/>
    <m/>
    <m/>
    <n v="2012"/>
  </r>
  <r>
    <n v="2"/>
    <x v="1"/>
    <n v="87"/>
    <x v="24"/>
    <s v="Evans, Linda C"/>
    <n v="10894"/>
    <x v="55"/>
    <n v="1728.8"/>
    <n v="121.46"/>
    <d v="2012-05-17T00:00:00"/>
    <s v="Active"/>
    <x v="1"/>
    <m/>
    <m/>
    <n v="2012"/>
  </r>
  <r>
    <n v="2"/>
    <x v="1"/>
    <n v="92"/>
    <x v="25"/>
    <s v="Garcia, Angelica "/>
    <n v="12918"/>
    <x v="78"/>
    <n v="1081.5999999999999"/>
    <n v="76.540000000000006"/>
    <d v="2012-05-17T00:00:00"/>
    <s v="Active"/>
    <x v="1"/>
    <m/>
    <m/>
    <n v="2012"/>
  </r>
  <r>
    <n v="2"/>
    <x v="1"/>
    <n v="92"/>
    <x v="25"/>
    <s v="Riddick, Lisa L"/>
    <n v="9942"/>
    <x v="56"/>
    <n v="1937.8"/>
    <n v="148.24"/>
    <d v="2012-05-17T00:00:00"/>
    <s v="Active"/>
    <x v="1"/>
    <m/>
    <m/>
    <n v="2012"/>
  </r>
  <r>
    <n v="2"/>
    <x v="1"/>
    <n v="92"/>
    <x v="25"/>
    <s v="Davis, Stacie L"/>
    <n v="12597"/>
    <x v="57"/>
    <n v="1156.8"/>
    <n v="88.49"/>
    <d v="2012-05-17T00:00:00"/>
    <s v="Active"/>
    <x v="1"/>
    <m/>
    <m/>
    <n v="2012"/>
  </r>
  <r>
    <n v="2"/>
    <x v="1"/>
    <n v="92"/>
    <x v="25"/>
    <s v="Young, Kelly T"/>
    <n v="11240"/>
    <x v="57"/>
    <n v="1169.5999999999999"/>
    <n v="81.63"/>
    <d v="2012-05-17T00:00:00"/>
    <s v="Active"/>
    <x v="1"/>
    <m/>
    <m/>
    <n v="2012"/>
  </r>
  <r>
    <n v="2"/>
    <x v="1"/>
    <n v="93"/>
    <x v="26"/>
    <s v="McCloskey, Mike J"/>
    <n v="10056"/>
    <x v="79"/>
    <n v="2746.16"/>
    <n v="181.39"/>
    <d v="2012-05-17T00:00:00"/>
    <s v="Active"/>
    <x v="1"/>
    <m/>
    <m/>
    <n v="2012"/>
  </r>
  <r>
    <n v="2"/>
    <x v="1"/>
    <n v="93"/>
    <x v="26"/>
    <s v="Moreno, Pristina Q"/>
    <n v="11646"/>
    <x v="4"/>
    <n v="1246.4000000000001"/>
    <n v="89.57"/>
    <d v="2012-05-17T00:00:00"/>
    <s v="Active"/>
    <x v="1"/>
    <m/>
    <m/>
    <n v="2012"/>
  </r>
  <r>
    <n v="2"/>
    <x v="1"/>
    <n v="93"/>
    <x v="26"/>
    <s v="Snyder, Judy "/>
    <n v="6001"/>
    <x v="80"/>
    <n v="1779.88"/>
    <n v="122.63"/>
    <d v="2012-05-17T00:00:00"/>
    <s v="Active"/>
    <x v="1"/>
    <m/>
    <m/>
    <n v="2012"/>
  </r>
  <r>
    <n v="2"/>
    <x v="1"/>
    <n v="93"/>
    <x v="26"/>
    <s v="Cahill, Melissa L"/>
    <n v="12356"/>
    <x v="61"/>
    <n v="2000"/>
    <n v="148.03"/>
    <d v="2012-05-17T00:00:00"/>
    <s v="Active"/>
    <x v="1"/>
    <m/>
    <m/>
    <n v="2012"/>
  </r>
  <r>
    <n v="2"/>
    <x v="1"/>
    <n v="93"/>
    <x v="26"/>
    <s v="Johnson, Cheri D"/>
    <n v="12769"/>
    <x v="61"/>
    <n v="2044.23"/>
    <n v="156.38"/>
    <d v="2012-05-17T00:00:00"/>
    <s v="Active"/>
    <x v="1"/>
    <m/>
    <m/>
    <n v="2012"/>
  </r>
  <r>
    <n v="2"/>
    <x v="1"/>
    <n v="93"/>
    <x v="26"/>
    <s v="Murchison, David B"/>
    <n v="12329"/>
    <x v="61"/>
    <n v="2059.62"/>
    <n v="153.51"/>
    <d v="2012-05-17T00:00:00"/>
    <s v="Active"/>
    <x v="1"/>
    <m/>
    <m/>
    <n v="2012"/>
  </r>
  <r>
    <n v="2"/>
    <x v="1"/>
    <n v="93"/>
    <x v="26"/>
    <s v="Hidalgo, Larry "/>
    <n v="12529"/>
    <x v="62"/>
    <n v="2588.7800000000002"/>
    <n v="198.04"/>
    <d v="2012-05-17T00:00:00"/>
    <s v="Active"/>
    <x v="1"/>
    <m/>
    <m/>
    <n v="2012"/>
  </r>
  <r>
    <n v="2"/>
    <x v="1"/>
    <n v="93"/>
    <x v="26"/>
    <s v="Wilson, Mark T"/>
    <n v="12165"/>
    <x v="81"/>
    <n v="1708.88"/>
    <n v="124.15"/>
    <d v="2012-05-17T00:00:00"/>
    <s v="Active"/>
    <x v="1"/>
    <m/>
    <m/>
    <n v="2012"/>
  </r>
  <r>
    <n v="3"/>
    <x v="2"/>
    <n v="3"/>
    <x v="32"/>
    <s v="Tucker, Jason M"/>
    <n v="12921"/>
    <x v="11"/>
    <n v="350.2"/>
    <n v="26.79"/>
    <d v="2012-05-17T00:00:00"/>
    <s v="Active"/>
    <x v="0"/>
    <m/>
    <m/>
    <n v="2012"/>
  </r>
  <r>
    <n v="3"/>
    <x v="2"/>
    <n v="3"/>
    <x v="32"/>
    <s v="Hobson, Jeannette "/>
    <n v="203"/>
    <x v="82"/>
    <n v="3659.56"/>
    <n v="279.95"/>
    <d v="2012-05-17T00:00:00"/>
    <s v="Active"/>
    <x v="1"/>
    <m/>
    <m/>
    <n v="2012"/>
  </r>
  <r>
    <n v="3"/>
    <x v="2"/>
    <n v="4"/>
    <x v="0"/>
    <s v="LeCorre, Sandra L"/>
    <n v="13400"/>
    <x v="0"/>
    <n v="1328.25"/>
    <n v="101.61"/>
    <d v="2012-05-17T00:00:00"/>
    <s v="Active"/>
    <x v="3"/>
    <m/>
    <m/>
    <n v="2012"/>
  </r>
  <r>
    <n v="3"/>
    <x v="2"/>
    <n v="4"/>
    <x v="0"/>
    <s v="Phemister, Loretta M"/>
    <n v="13380"/>
    <x v="0"/>
    <n v="1012"/>
    <n v="77.41"/>
    <d v="2012-05-17T00:00:00"/>
    <s v="Active"/>
    <x v="3"/>
    <m/>
    <m/>
    <n v="2012"/>
  </r>
  <r>
    <n v="3"/>
    <x v="2"/>
    <n v="4"/>
    <x v="0"/>
    <s v="Roseno, Denise L"/>
    <n v="12592"/>
    <x v="0"/>
    <n v="1344.77"/>
    <n v="96.79"/>
    <d v="2012-05-17T00:00:00"/>
    <s v="Active"/>
    <x v="1"/>
    <m/>
    <m/>
    <n v="2012"/>
  </r>
  <r>
    <n v="3"/>
    <x v="2"/>
    <n v="4"/>
    <x v="0"/>
    <s v="Spruit, Nancy J"/>
    <n v="11855"/>
    <x v="0"/>
    <n v="1473.3"/>
    <n v="108.65"/>
    <d v="2012-05-17T00:00:00"/>
    <s v="Active"/>
    <x v="1"/>
    <m/>
    <m/>
    <n v="2012"/>
  </r>
  <r>
    <n v="3"/>
    <x v="2"/>
    <n v="4"/>
    <x v="0"/>
    <s v="Ulrich, Wendy L"/>
    <n v="9389"/>
    <x v="0"/>
    <n v="1382.95"/>
    <n v="103.51"/>
    <d v="2012-05-17T00:00:00"/>
    <s v="Active"/>
    <x v="1"/>
    <m/>
    <m/>
    <n v="2012"/>
  </r>
  <r>
    <n v="3"/>
    <x v="2"/>
    <n v="4"/>
    <x v="0"/>
    <s v="Zepeda, Minerva S"/>
    <n v="13434"/>
    <x v="0"/>
    <n v="1474"/>
    <n v="112.76"/>
    <d v="2012-05-17T00:00:00"/>
    <s v="Active"/>
    <x v="0"/>
    <m/>
    <m/>
    <n v="2012"/>
  </r>
  <r>
    <n v="3"/>
    <x v="2"/>
    <n v="4"/>
    <x v="0"/>
    <s v="McNealy, Tamara "/>
    <n v="174"/>
    <x v="1"/>
    <n v="2254.6999999999998"/>
    <n v="168.43"/>
    <d v="2012-05-17T00:00:00"/>
    <s v="Active"/>
    <x v="1"/>
    <m/>
    <m/>
    <n v="2012"/>
  </r>
  <r>
    <n v="3"/>
    <x v="2"/>
    <n v="6"/>
    <x v="1"/>
    <s v="Cano, Noel M"/>
    <n v="13080"/>
    <x v="3"/>
    <n v="1047.1300000000001"/>
    <n v="151.30000000000001"/>
    <d v="2012-05-17T00:00:00"/>
    <s v="Active"/>
    <x v="0"/>
    <m/>
    <m/>
    <n v="2012"/>
  </r>
  <r>
    <n v="3"/>
    <x v="2"/>
    <n v="6"/>
    <x v="1"/>
    <s v="Carrasco, Mark G"/>
    <n v="12025"/>
    <x v="3"/>
    <n v="1385.11"/>
    <n v="101.91"/>
    <d v="2012-05-17T00:00:00"/>
    <s v="Active"/>
    <x v="1"/>
    <m/>
    <m/>
    <n v="2012"/>
  </r>
  <r>
    <n v="3"/>
    <x v="2"/>
    <n v="6"/>
    <x v="1"/>
    <s v="De La Cruz, Joseph "/>
    <n v="13576"/>
    <x v="3"/>
    <n v="1055"/>
    <n v="80.709999999999994"/>
    <d v="2012-05-17T00:00:00"/>
    <s v="Active"/>
    <x v="0"/>
    <m/>
    <m/>
    <n v="2012"/>
  </r>
  <r>
    <n v="3"/>
    <x v="2"/>
    <n v="6"/>
    <x v="1"/>
    <s v="Der-Hacopian, Elin "/>
    <n v="12823"/>
    <x v="3"/>
    <n v="534.72"/>
    <n v="77.260000000000005"/>
    <d v="2012-05-17T00:00:00"/>
    <s v="Active"/>
    <x v="0"/>
    <m/>
    <m/>
    <n v="2012"/>
  </r>
  <r>
    <n v="3"/>
    <x v="2"/>
    <n v="6"/>
    <x v="1"/>
    <s v="Miranda, Mario A"/>
    <n v="11823"/>
    <x v="3"/>
    <n v="829.65"/>
    <n v="63.47"/>
    <d v="2012-05-17T00:00:00"/>
    <s v="Active"/>
    <x v="0"/>
    <m/>
    <m/>
    <n v="2012"/>
  </r>
  <r>
    <n v="3"/>
    <x v="2"/>
    <n v="6"/>
    <x v="1"/>
    <s v="Sohal, Satwinder K"/>
    <n v="13277"/>
    <x v="3"/>
    <n v="1470"/>
    <n v="105.99"/>
    <d v="2012-05-17T00:00:00"/>
    <s v="Active"/>
    <x v="1"/>
    <m/>
    <m/>
    <n v="2012"/>
  </r>
  <r>
    <n v="3"/>
    <x v="2"/>
    <n v="12"/>
    <x v="33"/>
    <s v="Berry, Christina A"/>
    <n v="13340"/>
    <x v="84"/>
    <n v="1716"/>
    <n v="131.27000000000001"/>
    <d v="2012-05-17T00:00:00"/>
    <s v="Active"/>
    <x v="3"/>
    <m/>
    <m/>
    <n v="2012"/>
  </r>
  <r>
    <n v="3"/>
    <x v="2"/>
    <n v="12"/>
    <x v="33"/>
    <s v="Freer, Melissa E"/>
    <n v="12293"/>
    <x v="84"/>
    <n v="1450.24"/>
    <n v="99.24"/>
    <d v="2012-05-17T00:00:00"/>
    <s v="Active"/>
    <x v="1"/>
    <m/>
    <m/>
    <n v="2012"/>
  </r>
  <r>
    <n v="3"/>
    <x v="2"/>
    <n v="12"/>
    <x v="33"/>
    <s v="Hultquist, Erika L"/>
    <n v="9521"/>
    <x v="84"/>
    <n v="254.21"/>
    <n v="19.45"/>
    <d v="2012-05-17T00:00:00"/>
    <s v="Seasonal"/>
    <x v="0"/>
    <m/>
    <m/>
    <n v="2012"/>
  </r>
  <r>
    <n v="3"/>
    <x v="2"/>
    <n v="12"/>
    <x v="33"/>
    <s v="Lopez, Robin M"/>
    <n v="13497"/>
    <x v="84"/>
    <n v="1000.5"/>
    <n v="76.540000000000006"/>
    <d v="2012-05-17T00:00:00"/>
    <s v="Active"/>
    <x v="0"/>
    <m/>
    <m/>
    <n v="2012"/>
  </r>
  <r>
    <n v="3"/>
    <x v="2"/>
    <n v="12"/>
    <x v="33"/>
    <s v="Quinn , Melody "/>
    <n v="13534"/>
    <x v="84"/>
    <n v="572"/>
    <n v="82.64"/>
    <d v="2012-05-17T00:00:00"/>
    <s v="Active"/>
    <x v="0"/>
    <m/>
    <m/>
    <n v="2012"/>
  </r>
  <r>
    <n v="3"/>
    <x v="2"/>
    <n v="12"/>
    <x v="33"/>
    <s v="Walter, Michelle A"/>
    <n v="12303"/>
    <x v="84"/>
    <n v="1795.2"/>
    <n v="137.33000000000001"/>
    <d v="2012-05-17T00:00:00"/>
    <s v="Active"/>
    <x v="3"/>
    <m/>
    <m/>
    <n v="2012"/>
  </r>
  <r>
    <n v="3"/>
    <x v="2"/>
    <n v="12"/>
    <x v="33"/>
    <s v="Palacios, Jessica A"/>
    <n v="10534"/>
    <x v="86"/>
    <n v="3077"/>
    <n v="194.42"/>
    <d v="2012-05-17T00:00:00"/>
    <s v="Active"/>
    <x v="1"/>
    <m/>
    <m/>
    <n v="2012"/>
  </r>
  <r>
    <n v="3"/>
    <x v="2"/>
    <n v="16"/>
    <x v="29"/>
    <s v="Nyswonger, Jennifer J"/>
    <n v="11720"/>
    <x v="87"/>
    <n v="2495.92"/>
    <n v="180.15"/>
    <d v="2012-05-17T00:00:00"/>
    <s v="Active"/>
    <x v="1"/>
    <m/>
    <m/>
    <n v="2012"/>
  </r>
  <r>
    <n v="3"/>
    <x v="2"/>
    <n v="16"/>
    <x v="29"/>
    <s v="Minks, Annalise C"/>
    <n v="13601"/>
    <x v="70"/>
    <n v="2000"/>
    <n v="153"/>
    <d v="2012-05-17T00:00:00"/>
    <s v="Active"/>
    <x v="1"/>
    <m/>
    <m/>
    <n v="2012"/>
  </r>
  <r>
    <n v="3"/>
    <x v="2"/>
    <n v="16"/>
    <x v="29"/>
    <s v="Junge, Teri "/>
    <n v="10494"/>
    <x v="71"/>
    <n v="3071.89"/>
    <n v="211.58"/>
    <d v="2012-05-17T00:00:00"/>
    <s v="Active"/>
    <x v="1"/>
    <m/>
    <m/>
    <n v="2012"/>
  </r>
  <r>
    <n v="3"/>
    <x v="2"/>
    <n v="24"/>
    <x v="4"/>
    <s v="Hunter, Candace M"/>
    <n v="12899"/>
    <x v="11"/>
    <n v="1320"/>
    <n v="100.98"/>
    <d v="2012-05-17T00:00:00"/>
    <s v="Active"/>
    <x v="1"/>
    <m/>
    <m/>
    <n v="2012"/>
  </r>
  <r>
    <n v="3"/>
    <x v="2"/>
    <n v="24"/>
    <x v="4"/>
    <s v="Ibarra, Karina "/>
    <n v="12763"/>
    <x v="11"/>
    <n v="1120.46"/>
    <n v="85.72"/>
    <d v="2012-05-17T00:00:00"/>
    <s v="Active"/>
    <x v="0"/>
    <m/>
    <m/>
    <n v="2012"/>
  </r>
  <r>
    <n v="3"/>
    <x v="2"/>
    <n v="24"/>
    <x v="4"/>
    <s v="Maddox, Kimberly "/>
    <n v="13417"/>
    <x v="11"/>
    <n v="40"/>
    <n v="5.78"/>
    <d v="2012-05-17T00:00:00"/>
    <s v="Seasonal"/>
    <x v="0"/>
    <m/>
    <m/>
    <n v="2012"/>
  </r>
  <r>
    <n v="3"/>
    <x v="2"/>
    <n v="24"/>
    <x v="4"/>
    <s v="Oglesby, Shelea D"/>
    <n v="11517"/>
    <x v="11"/>
    <n v="1475.7"/>
    <n v="107.99"/>
    <d v="2012-05-17T00:00:00"/>
    <s v="Active"/>
    <x v="1"/>
    <m/>
    <m/>
    <n v="2012"/>
  </r>
  <r>
    <n v="3"/>
    <x v="2"/>
    <n v="24"/>
    <x v="4"/>
    <s v="Porter, Stacey  "/>
    <n v="12766"/>
    <x v="11"/>
    <n v="25"/>
    <n v="1.91"/>
    <d v="2012-05-17T00:00:00"/>
    <s v="Active"/>
    <x v="1"/>
    <m/>
    <m/>
    <n v="2012"/>
  </r>
  <r>
    <n v="3"/>
    <x v="2"/>
    <n v="24"/>
    <x v="4"/>
    <s v="Rounsivill, Sheryl "/>
    <n v="1264"/>
    <x v="11"/>
    <n v="1906.31"/>
    <n v="140.01"/>
    <d v="2012-05-17T00:00:00"/>
    <s v="Active"/>
    <x v="1"/>
    <m/>
    <m/>
    <n v="2012"/>
  </r>
  <r>
    <n v="3"/>
    <x v="2"/>
    <n v="24"/>
    <x v="4"/>
    <s v="Stallard, Jojie M"/>
    <n v="13406"/>
    <x v="11"/>
    <n v="960"/>
    <n v="138.72"/>
    <d v="2012-05-17T00:00:00"/>
    <s v="Active"/>
    <x v="0"/>
    <m/>
    <m/>
    <n v="2012"/>
  </r>
  <r>
    <n v="3"/>
    <x v="2"/>
    <n v="24"/>
    <x v="4"/>
    <s v="Steiner, Brittney R"/>
    <n v="13015"/>
    <x v="11"/>
    <n v="1545"/>
    <n v="118.19"/>
    <d v="2012-05-17T00:00:00"/>
    <s v="Active"/>
    <x v="3"/>
    <m/>
    <m/>
    <n v="2012"/>
  </r>
  <r>
    <n v="3"/>
    <x v="2"/>
    <n v="24"/>
    <x v="4"/>
    <s v="Tucker, Jason M"/>
    <n v="12921"/>
    <x v="11"/>
    <n v="350.2"/>
    <n v="26.79"/>
    <d v="2012-05-17T00:00:00"/>
    <s v="Active"/>
    <x v="0"/>
    <m/>
    <m/>
    <n v="2012"/>
  </r>
  <r>
    <n v="3"/>
    <x v="2"/>
    <n v="24"/>
    <x v="4"/>
    <s v="Weiss, Nicole J"/>
    <n v="9817"/>
    <x v="11"/>
    <n v="1483.87"/>
    <n v="101.55"/>
    <d v="2012-05-17T00:00:00"/>
    <s v="Active"/>
    <x v="1"/>
    <m/>
    <m/>
    <n v="2012"/>
  </r>
  <r>
    <n v="3"/>
    <x v="2"/>
    <n v="24"/>
    <x v="4"/>
    <s v="Henderson, Pamela M"/>
    <n v="11278"/>
    <x v="26"/>
    <n v="500.88"/>
    <n v="72.37"/>
    <d v="2012-05-17T00:00:00"/>
    <s v="Active"/>
    <x v="0"/>
    <m/>
    <m/>
    <n v="2012"/>
  </r>
  <r>
    <n v="3"/>
    <x v="2"/>
    <n v="32"/>
    <x v="8"/>
    <s v="Davis, Kassandra L"/>
    <n v="10879"/>
    <x v="24"/>
    <n v="1441.89"/>
    <n v="208.36"/>
    <d v="2012-05-17T00:00:00"/>
    <s v="Active"/>
    <x v="1"/>
    <m/>
    <m/>
    <n v="2012"/>
  </r>
  <r>
    <n v="3"/>
    <x v="2"/>
    <n v="32"/>
    <x v="8"/>
    <s v="Flynn, Pamela C"/>
    <n v="12454"/>
    <x v="24"/>
    <n v="1110.78"/>
    <n v="84.98"/>
    <d v="2012-05-17T00:00:00"/>
    <s v="Active"/>
    <x v="0"/>
    <m/>
    <m/>
    <n v="2012"/>
  </r>
  <r>
    <n v="3"/>
    <x v="2"/>
    <n v="32"/>
    <x v="8"/>
    <s v="Morrison Jr., John T"/>
    <n v="10345"/>
    <x v="24"/>
    <n v="1731.38"/>
    <n v="127.55"/>
    <d v="2012-05-17T00:00:00"/>
    <s v="Active"/>
    <x v="1"/>
    <m/>
    <m/>
    <n v="2012"/>
  </r>
  <r>
    <n v="3"/>
    <x v="2"/>
    <n v="32"/>
    <x v="8"/>
    <s v="Rodriguez, Albert "/>
    <n v="12561"/>
    <x v="24"/>
    <n v="1722.6"/>
    <n v="131.78"/>
    <d v="2012-05-17T00:00:00"/>
    <s v="Active"/>
    <x v="1"/>
    <m/>
    <m/>
    <n v="2012"/>
  </r>
  <r>
    <n v="3"/>
    <x v="2"/>
    <n v="32"/>
    <x v="8"/>
    <s v="White, Lakishia E"/>
    <n v="13524"/>
    <x v="24"/>
    <n v="1213.92"/>
    <n v="92.86"/>
    <d v="2012-05-17T00:00:00"/>
    <s v="Active"/>
    <x v="0"/>
    <m/>
    <m/>
    <n v="2012"/>
  </r>
  <r>
    <n v="3"/>
    <x v="2"/>
    <n v="42"/>
    <x v="10"/>
    <s v="Garcia, Belinda "/>
    <n v="12434"/>
    <x v="88"/>
    <n v="1591.5"/>
    <n v="121.75"/>
    <d v="2012-05-17T00:00:00"/>
    <s v="Active"/>
    <x v="3"/>
    <m/>
    <m/>
    <n v="2012"/>
  </r>
  <r>
    <n v="3"/>
    <x v="2"/>
    <n v="42"/>
    <x v="10"/>
    <s v="Guinn, Janet E"/>
    <n v="10731"/>
    <x v="26"/>
    <n v="1469.46"/>
    <n v="103.42"/>
    <d v="2012-05-17T00:00:00"/>
    <s v="Active"/>
    <x v="1"/>
    <m/>
    <m/>
    <n v="2012"/>
  </r>
  <r>
    <n v="3"/>
    <x v="2"/>
    <n v="42"/>
    <x v="10"/>
    <s v="Hernandez, Susan D"/>
    <n v="12335"/>
    <x v="26"/>
    <n v="1423.68"/>
    <n v="108.91"/>
    <d v="2012-05-17T00:00:00"/>
    <s v="Active"/>
    <x v="1"/>
    <m/>
    <m/>
    <n v="2012"/>
  </r>
  <r>
    <n v="3"/>
    <x v="2"/>
    <n v="42"/>
    <x v="10"/>
    <s v="Stewart, Ellen S"/>
    <n v="29"/>
    <x v="26"/>
    <n v="2032.5"/>
    <n v="148.44999999999999"/>
    <d v="2012-05-17T00:00:00"/>
    <s v="Active"/>
    <x v="1"/>
    <m/>
    <m/>
    <n v="2012"/>
  </r>
  <r>
    <n v="3"/>
    <x v="2"/>
    <n v="46"/>
    <x v="11"/>
    <s v="Esparza, John L"/>
    <n v="12304"/>
    <x v="27"/>
    <n v="1007.25"/>
    <n v="145.55000000000001"/>
    <d v="2012-05-17T00:00:00"/>
    <s v="Active"/>
    <x v="0"/>
    <m/>
    <m/>
    <n v="2012"/>
  </r>
  <r>
    <n v="3"/>
    <x v="2"/>
    <n v="46"/>
    <x v="11"/>
    <s v="Leach, Larry W"/>
    <n v="10149"/>
    <x v="27"/>
    <n v="1109.96"/>
    <n v="84.91"/>
    <d v="2012-05-17T00:00:00"/>
    <s v="Active"/>
    <x v="0"/>
    <m/>
    <m/>
    <n v="2012"/>
  </r>
  <r>
    <n v="3"/>
    <x v="2"/>
    <n v="46"/>
    <x v="11"/>
    <s v="Rodriguez, Jose "/>
    <n v="11790"/>
    <x v="27"/>
    <n v="1109.93"/>
    <n v="84.91"/>
    <d v="2012-05-17T00:00:00"/>
    <s v="Active"/>
    <x v="0"/>
    <m/>
    <m/>
    <n v="2012"/>
  </r>
  <r>
    <n v="3"/>
    <x v="2"/>
    <n v="46"/>
    <x v="11"/>
    <s v="Sullivan, Vincent P"/>
    <n v="10869"/>
    <x v="27"/>
    <n v="353.01"/>
    <n v="51.02"/>
    <d v="2012-05-17T00:00:00"/>
    <s v="Seasonal"/>
    <x v="0"/>
    <m/>
    <m/>
    <n v="2012"/>
  </r>
  <r>
    <n v="3"/>
    <x v="2"/>
    <n v="46"/>
    <x v="11"/>
    <s v="Townsend, Jesse J"/>
    <n v="10996"/>
    <x v="27"/>
    <n v="640"/>
    <n v="92.48"/>
    <d v="2012-05-17T00:00:00"/>
    <s v="Active"/>
    <x v="0"/>
    <m/>
    <m/>
    <n v="2012"/>
  </r>
  <r>
    <n v="3"/>
    <x v="2"/>
    <n v="46"/>
    <x v="11"/>
    <s v="Keever, Frank M"/>
    <n v="11750"/>
    <x v="28"/>
    <n v="1689"/>
    <n v="129.21"/>
    <d v="2012-05-17T00:00:00"/>
    <s v="Active"/>
    <x v="1"/>
    <m/>
    <m/>
    <n v="2012"/>
  </r>
  <r>
    <n v="3"/>
    <x v="2"/>
    <n v="62"/>
    <x v="13"/>
    <s v="Airoso, David B"/>
    <n v="13037"/>
    <x v="30"/>
    <n v="1350"/>
    <n v="79.91"/>
    <d v="2012-05-17T00:00:00"/>
    <s v="Active"/>
    <x v="1"/>
    <m/>
    <m/>
    <n v="2012"/>
  </r>
  <r>
    <n v="3"/>
    <x v="2"/>
    <n v="62"/>
    <x v="13"/>
    <s v="Brackett, Jerry R"/>
    <n v="12689"/>
    <x v="30"/>
    <n v="997.22"/>
    <n v="76.290000000000006"/>
    <d v="2012-05-17T00:00:00"/>
    <s v="Active"/>
    <x v="0"/>
    <m/>
    <m/>
    <n v="2012"/>
  </r>
  <r>
    <n v="3"/>
    <x v="2"/>
    <n v="62"/>
    <x v="13"/>
    <s v="Holmen, Sumi G"/>
    <n v="12858"/>
    <x v="30"/>
    <n v="261.73"/>
    <n v="20.03"/>
    <d v="2012-05-17T00:00:00"/>
    <s v="Active"/>
    <x v="0"/>
    <m/>
    <m/>
    <n v="2012"/>
  </r>
  <r>
    <n v="3"/>
    <x v="2"/>
    <n v="62"/>
    <x v="13"/>
    <s v="Maokhamphiou, Seng  "/>
    <n v="11797"/>
    <x v="30"/>
    <n v="1649.35"/>
    <n v="121.01"/>
    <d v="2012-05-17T00:00:00"/>
    <s v="Active"/>
    <x v="1"/>
    <m/>
    <m/>
    <n v="2012"/>
  </r>
  <r>
    <n v="3"/>
    <x v="2"/>
    <n v="62"/>
    <x v="13"/>
    <s v="Reynolds, Jason T"/>
    <n v="13405"/>
    <x v="30"/>
    <n v="530"/>
    <n v="76.59"/>
    <d v="2012-05-17T00:00:00"/>
    <s v="Active"/>
    <x v="0"/>
    <m/>
    <m/>
    <n v="2012"/>
  </r>
  <r>
    <n v="3"/>
    <x v="2"/>
    <n v="62"/>
    <x v="13"/>
    <s v="Stock, Rick A"/>
    <n v="11822"/>
    <x v="30"/>
    <n v="1720.91"/>
    <n v="248.68"/>
    <d v="2012-05-17T00:00:00"/>
    <s v="Active"/>
    <x v="0"/>
    <m/>
    <m/>
    <n v="2012"/>
  </r>
  <r>
    <n v="3"/>
    <x v="2"/>
    <n v="67"/>
    <x v="14"/>
    <s v="Barger, Christopher T"/>
    <n v="12408"/>
    <x v="31"/>
    <n v="1772.2"/>
    <n v="135.58000000000001"/>
    <d v="2012-05-17T00:00:00"/>
    <s v="Active"/>
    <x v="1"/>
    <m/>
    <m/>
    <n v="2012"/>
  </r>
  <r>
    <n v="3"/>
    <x v="2"/>
    <n v="67"/>
    <x v="14"/>
    <s v="Wong, Joseph T"/>
    <n v="12765"/>
    <x v="31"/>
    <n v="1236.5899999999999"/>
    <n v="94.6"/>
    <d v="2012-05-17T00:00:00"/>
    <s v="Active"/>
    <x v="0"/>
    <m/>
    <m/>
    <n v="2012"/>
  </r>
  <r>
    <n v="3"/>
    <x v="2"/>
    <n v="72"/>
    <x v="15"/>
    <s v="Berry, William R"/>
    <n v="12564"/>
    <x v="32"/>
    <n v="649.22"/>
    <n v="93.81"/>
    <d v="2012-05-17T00:00:00"/>
    <s v="Seasonal"/>
    <x v="0"/>
    <m/>
    <m/>
    <n v="2012"/>
  </r>
  <r>
    <n v="3"/>
    <x v="2"/>
    <n v="72"/>
    <x v="15"/>
    <s v="Brown, Shaun E"/>
    <n v="12482"/>
    <x v="32"/>
    <n v="611.04"/>
    <n v="88.29"/>
    <d v="2012-05-17T00:00:00"/>
    <s v="Active"/>
    <x v="0"/>
    <m/>
    <m/>
    <n v="2012"/>
  </r>
  <r>
    <n v="3"/>
    <x v="2"/>
    <n v="72"/>
    <x v="15"/>
    <s v="Cerpa, Leticia "/>
    <n v="12822"/>
    <x v="32"/>
    <n v="1360"/>
    <n v="104.04"/>
    <d v="2012-05-17T00:00:00"/>
    <s v="Active"/>
    <x v="1"/>
    <m/>
    <m/>
    <n v="2012"/>
  </r>
  <r>
    <n v="3"/>
    <x v="2"/>
    <n v="72"/>
    <x v="15"/>
    <s v="Chang, Xi "/>
    <n v="13401"/>
    <x v="32"/>
    <n v="542.74"/>
    <n v="78.430000000000007"/>
    <d v="2012-05-17T00:00:00"/>
    <s v="Active"/>
    <x v="0"/>
    <m/>
    <m/>
    <n v="2012"/>
  </r>
  <r>
    <n v="3"/>
    <x v="2"/>
    <n v="72"/>
    <x v="15"/>
    <s v="Cummings, William J"/>
    <n v="11905"/>
    <x v="32"/>
    <n v="1423.69"/>
    <n v="108.91"/>
    <d v="2012-05-17T00:00:00"/>
    <s v="Active"/>
    <x v="1"/>
    <m/>
    <m/>
    <n v="2012"/>
  </r>
  <r>
    <n v="3"/>
    <x v="2"/>
    <n v="72"/>
    <x v="15"/>
    <s v="Kramer, Kenneth J"/>
    <n v="13599"/>
    <x v="32"/>
    <n v="1172.4000000000001"/>
    <n v="169.41"/>
    <d v="2012-05-17T00:00:00"/>
    <s v="Active"/>
    <x v="0"/>
    <m/>
    <m/>
    <n v="2012"/>
  </r>
  <r>
    <n v="3"/>
    <x v="2"/>
    <n v="72"/>
    <x v="15"/>
    <s v="O'keefe, Jessica L"/>
    <n v="13399"/>
    <x v="32"/>
    <n v="1000.08"/>
    <n v="76.5"/>
    <d v="2012-05-17T00:00:00"/>
    <s v="Active"/>
    <x v="0"/>
    <m/>
    <m/>
    <n v="2012"/>
  </r>
  <r>
    <n v="3"/>
    <x v="2"/>
    <n v="72"/>
    <x v="15"/>
    <s v="Phillips, Frank R"/>
    <n v="12897"/>
    <x v="32"/>
    <n v="1122"/>
    <n v="85.83"/>
    <d v="2012-05-17T00:00:00"/>
    <s v="Active"/>
    <x v="0"/>
    <m/>
    <m/>
    <n v="2012"/>
  </r>
  <r>
    <n v="3"/>
    <x v="2"/>
    <n v="72"/>
    <x v="15"/>
    <s v="Rankin, Brenda E"/>
    <n v="13525"/>
    <x v="32"/>
    <n v="812.59"/>
    <n v="62.16"/>
    <d v="2012-05-17T00:00:00"/>
    <s v="Active"/>
    <x v="0"/>
    <m/>
    <m/>
    <n v="2012"/>
  </r>
  <r>
    <n v="3"/>
    <x v="2"/>
    <n v="72"/>
    <x v="15"/>
    <s v="Shahbazi, Mohamad M"/>
    <n v="12767"/>
    <x v="32"/>
    <n v="563.04"/>
    <n v="81.36"/>
    <d v="2012-05-17T00:00:00"/>
    <s v="Active"/>
    <x v="0"/>
    <m/>
    <m/>
    <n v="2012"/>
  </r>
  <r>
    <n v="3"/>
    <x v="2"/>
    <n v="72"/>
    <x v="15"/>
    <s v="Stewart, Edward E"/>
    <n v="11715"/>
    <x v="32"/>
    <n v="649.6"/>
    <n v="49.7"/>
    <d v="2012-05-17T00:00:00"/>
    <s v="Active"/>
    <x v="0"/>
    <m/>
    <m/>
    <n v="2012"/>
  </r>
  <r>
    <n v="3"/>
    <x v="2"/>
    <n v="72"/>
    <x v="15"/>
    <s v="Taylor, Bradford R"/>
    <n v="12244"/>
    <x v="32"/>
    <n v="1335.09"/>
    <n v="102.14"/>
    <d v="2012-05-17T00:00:00"/>
    <s v="Active"/>
    <x v="0"/>
    <m/>
    <m/>
    <n v="2012"/>
  </r>
  <r>
    <n v="3"/>
    <x v="2"/>
    <n v="72"/>
    <x v="15"/>
    <s v="Von Ah, Jonathan A"/>
    <n v="12647"/>
    <x v="32"/>
    <n v="1433"/>
    <n v="109.63"/>
    <d v="2012-05-17T00:00:00"/>
    <s v="Active"/>
    <x v="1"/>
    <m/>
    <m/>
    <n v="2012"/>
  </r>
  <r>
    <n v="3"/>
    <x v="2"/>
    <n v="74"/>
    <x v="16"/>
    <s v="Wirt, Nancy G"/>
    <n v="13454"/>
    <x v="34"/>
    <n v="1098.54"/>
    <n v="84.04"/>
    <d v="2012-05-17T00:00:00"/>
    <s v="Active"/>
    <x v="1"/>
    <m/>
    <m/>
    <n v="2012"/>
  </r>
  <r>
    <n v="3"/>
    <x v="2"/>
    <n v="75"/>
    <x v="17"/>
    <s v="Causer, Crystal P"/>
    <n v="13580"/>
    <x v="35"/>
    <n v="380"/>
    <n v="54.91"/>
    <d v="2012-05-17T00:00:00"/>
    <s v="Active"/>
    <x v="2"/>
    <m/>
    <m/>
    <n v="2012"/>
  </r>
  <r>
    <n v="3"/>
    <x v="2"/>
    <n v="75"/>
    <x v="17"/>
    <s v="Flores, Juliana "/>
    <n v="13581"/>
    <x v="35"/>
    <n v="380"/>
    <n v="54.91"/>
    <d v="2012-05-17T00:00:00"/>
    <s v="Active"/>
    <x v="2"/>
    <m/>
    <m/>
    <n v="2012"/>
  </r>
  <r>
    <n v="3"/>
    <x v="2"/>
    <n v="75"/>
    <x v="17"/>
    <s v="Mendez, Carmen L"/>
    <n v="13629"/>
    <x v="35"/>
    <n v="380"/>
    <n v="54.91"/>
    <d v="2012-05-17T00:00:00"/>
    <s v="Active"/>
    <x v="2"/>
    <m/>
    <m/>
    <n v="2012"/>
  </r>
  <r>
    <n v="3"/>
    <x v="2"/>
    <n v="75"/>
    <x v="17"/>
    <s v="Meraz, Elizabeth A"/>
    <n v="13587"/>
    <x v="35"/>
    <n v="380"/>
    <n v="54.91"/>
    <d v="2012-05-17T00:00:00"/>
    <s v="Active"/>
    <x v="2"/>
    <m/>
    <m/>
    <n v="2012"/>
  </r>
  <r>
    <n v="3"/>
    <x v="2"/>
    <n v="75"/>
    <x v="17"/>
    <s v="Rameno, Velen R"/>
    <n v="13588"/>
    <x v="35"/>
    <n v="312.74"/>
    <n v="45.19"/>
    <d v="2012-05-17T00:00:00"/>
    <s v="Active"/>
    <x v="2"/>
    <m/>
    <m/>
    <n v="2012"/>
  </r>
  <r>
    <n v="3"/>
    <x v="2"/>
    <n v="75"/>
    <x v="17"/>
    <s v="Stebens, Ashley  "/>
    <n v="13589"/>
    <x v="35"/>
    <n v="380"/>
    <n v="54.91"/>
    <d v="2012-05-17T00:00:00"/>
    <s v="Active"/>
    <x v="2"/>
    <m/>
    <m/>
    <n v="2012"/>
  </r>
  <r>
    <n v="3"/>
    <x v="2"/>
    <n v="77"/>
    <x v="42"/>
    <s v="Schumm, Ashley R"/>
    <n v="13531"/>
    <x v="83"/>
    <n v="280"/>
    <n v="40.46"/>
    <d v="2012-05-17T00:00:00"/>
    <s v="Active"/>
    <x v="2"/>
    <m/>
    <m/>
    <n v="2012"/>
  </r>
  <r>
    <n v="3"/>
    <x v="2"/>
    <n v="79"/>
    <x v="18"/>
    <s v="Jenkins, Amanda L"/>
    <n v="10666"/>
    <x v="36"/>
    <n v="2061.8000000000002"/>
    <n v="157.72999999999999"/>
    <d v="2012-05-17T00:00:00"/>
    <s v="Active"/>
    <x v="1"/>
    <m/>
    <m/>
    <n v="2012"/>
  </r>
  <r>
    <n v="3"/>
    <x v="2"/>
    <n v="79"/>
    <x v="18"/>
    <s v="Soares, Kim "/>
    <n v="32"/>
    <x v="37"/>
    <n v="2559.6"/>
    <n v="158.33000000000001"/>
    <d v="2012-05-17T00:00:00"/>
    <s v="Active"/>
    <x v="1"/>
    <m/>
    <m/>
    <n v="2012"/>
  </r>
  <r>
    <n v="3"/>
    <x v="2"/>
    <n v="80"/>
    <x v="19"/>
    <s v="Heu, Maybo "/>
    <n v="12593"/>
    <x v="4"/>
    <n v="1535.87"/>
    <n v="117.49"/>
    <d v="2012-05-17T00:00:00"/>
    <s v="Active"/>
    <x v="1"/>
    <m/>
    <m/>
    <n v="2012"/>
  </r>
  <r>
    <n v="3"/>
    <x v="2"/>
    <n v="80"/>
    <x v="19"/>
    <s v="Swiger, John R"/>
    <n v="9471"/>
    <x v="39"/>
    <n v="4805"/>
    <n v="361.76"/>
    <d v="2012-05-17T00:00:00"/>
    <s v="Active"/>
    <x v="1"/>
    <m/>
    <m/>
    <n v="2012"/>
  </r>
  <r>
    <n v="3"/>
    <x v="2"/>
    <n v="80"/>
    <x v="19"/>
    <s v="Calleres, Santa V"/>
    <n v="12315"/>
    <x v="40"/>
    <n v="1409.8"/>
    <n v="107.85"/>
    <d v="2012-05-17T00:00:00"/>
    <s v="Active"/>
    <x v="1"/>
    <m/>
    <m/>
    <n v="2012"/>
  </r>
  <r>
    <n v="3"/>
    <x v="2"/>
    <n v="80"/>
    <x v="19"/>
    <s v="Worthley, Jennifer "/>
    <n v="9697"/>
    <x v="40"/>
    <n v="633.78"/>
    <n v="91.57"/>
    <d v="2012-05-17T00:00:00"/>
    <s v="Active"/>
    <x v="0"/>
    <m/>
    <m/>
    <n v="2012"/>
  </r>
  <r>
    <n v="3"/>
    <x v="2"/>
    <n v="80"/>
    <x v="19"/>
    <s v="Zeno, Lee A"/>
    <n v="13262"/>
    <x v="40"/>
    <n v="880"/>
    <n v="62.15"/>
    <d v="2012-05-17T00:00:00"/>
    <s v="Active"/>
    <x v="1"/>
    <m/>
    <m/>
    <n v="2012"/>
  </r>
  <r>
    <n v="3"/>
    <x v="2"/>
    <n v="80"/>
    <x v="19"/>
    <s v="Hall, Cindy L"/>
    <n v="10493"/>
    <x v="41"/>
    <n v="2166.9899999999998"/>
    <n v="157.86000000000001"/>
    <d v="2012-05-17T00:00:00"/>
    <s v="Active"/>
    <x v="1"/>
    <m/>
    <m/>
    <n v="2012"/>
  </r>
  <r>
    <n v="3"/>
    <x v="2"/>
    <n v="82"/>
    <x v="20"/>
    <s v="Hoggard, Joy E"/>
    <n v="13636"/>
    <x v="45"/>
    <n v="1811.31"/>
    <n v="261.73"/>
    <d v="2012-05-17T00:00:00"/>
    <s v="Active"/>
    <x v="1"/>
    <m/>
    <m/>
    <n v="2012"/>
  </r>
  <r>
    <n v="3"/>
    <x v="2"/>
    <n v="82"/>
    <x v="20"/>
    <s v="Martinez, Rochelle L"/>
    <n v="13637"/>
    <x v="45"/>
    <n v="1781.54"/>
    <n v="257.44"/>
    <d v="2012-05-17T00:00:00"/>
    <s v="Active"/>
    <x v="1"/>
    <m/>
    <m/>
    <n v="2012"/>
  </r>
  <r>
    <n v="3"/>
    <x v="2"/>
    <n v="82"/>
    <x v="20"/>
    <s v="Martinez, Teresa M"/>
    <n v="9790"/>
    <x v="45"/>
    <n v="2208.63"/>
    <n v="164.06"/>
    <d v="2012-05-17T00:00:00"/>
    <s v="Active"/>
    <x v="1"/>
    <m/>
    <m/>
    <n v="2012"/>
  </r>
  <r>
    <n v="3"/>
    <x v="2"/>
    <n v="82"/>
    <x v="20"/>
    <s v="Marzan, Marissa "/>
    <n v="13573"/>
    <x v="45"/>
    <n v="1831.16"/>
    <n v="135.18"/>
    <d v="2012-05-17T00:00:00"/>
    <s v="Active"/>
    <x v="1"/>
    <m/>
    <m/>
    <n v="2012"/>
  </r>
  <r>
    <n v="3"/>
    <x v="2"/>
    <n v="82"/>
    <x v="20"/>
    <s v="Sagle, Joan "/>
    <n v="1058"/>
    <x v="45"/>
    <n v="2727.36"/>
    <n v="200.15"/>
    <d v="2012-05-17T00:00:00"/>
    <s v="Active"/>
    <x v="1"/>
    <m/>
    <m/>
    <n v="2012"/>
  </r>
  <r>
    <n v="3"/>
    <x v="2"/>
    <n v="83"/>
    <x v="21"/>
    <s v="Matthews, Teri V"/>
    <n v="13452"/>
    <x v="49"/>
    <n v="2870.61"/>
    <n v="219.6"/>
    <d v="2012-05-17T00:00:00"/>
    <s v="Active"/>
    <x v="1"/>
    <m/>
    <m/>
    <n v="2012"/>
  </r>
  <r>
    <n v="3"/>
    <x v="2"/>
    <n v="85"/>
    <x v="22"/>
    <s v="Brown, Mary E"/>
    <n v="13343"/>
    <x v="50"/>
    <n v="1440"/>
    <n v="106.1"/>
    <d v="2012-05-17T00:00:00"/>
    <s v="Active"/>
    <x v="1"/>
    <m/>
    <m/>
    <n v="2012"/>
  </r>
  <r>
    <n v="3"/>
    <x v="2"/>
    <n v="85"/>
    <x v="22"/>
    <s v="Cantrell, Dianthea S"/>
    <n v="13367"/>
    <x v="50"/>
    <n v="1308.8800000000001"/>
    <n v="97.86"/>
    <d v="2012-05-17T00:00:00"/>
    <s v="Active"/>
    <x v="1"/>
    <m/>
    <m/>
    <n v="2012"/>
  </r>
  <r>
    <n v="3"/>
    <x v="2"/>
    <n v="85"/>
    <x v="22"/>
    <s v="Hulunian, Devon J"/>
    <n v="13344"/>
    <x v="50"/>
    <n v="1585"/>
    <n v="120.14"/>
    <d v="2012-05-17T00:00:00"/>
    <s v="Active"/>
    <x v="1"/>
    <m/>
    <m/>
    <n v="2012"/>
  </r>
  <r>
    <n v="3"/>
    <x v="2"/>
    <n v="85"/>
    <x v="22"/>
    <s v="Palmer, Lavinia D"/>
    <n v="13116"/>
    <x v="50"/>
    <n v="1611.2"/>
    <n v="116.18"/>
    <d v="2012-05-17T00:00:00"/>
    <s v="Active"/>
    <x v="1"/>
    <m/>
    <m/>
    <n v="2012"/>
  </r>
  <r>
    <n v="3"/>
    <x v="2"/>
    <n v="85"/>
    <x v="22"/>
    <s v="Regalo, Ashley C"/>
    <n v="13478"/>
    <x v="50"/>
    <n v="1545"/>
    <n v="118.19"/>
    <d v="2012-05-17T00:00:00"/>
    <s v="Active"/>
    <x v="1"/>
    <m/>
    <m/>
    <n v="2012"/>
  </r>
  <r>
    <n v="3"/>
    <x v="2"/>
    <n v="85"/>
    <x v="22"/>
    <s v="Pannett, Michelle D"/>
    <n v="13268"/>
    <x v="47"/>
    <n v="2798.07"/>
    <n v="214.05"/>
    <d v="2012-05-17T00:00:00"/>
    <s v="Active"/>
    <x v="1"/>
    <m/>
    <m/>
    <n v="2012"/>
  </r>
  <r>
    <n v="3"/>
    <x v="2"/>
    <n v="86"/>
    <x v="23"/>
    <s v="Cruz Jr, Domingo "/>
    <n v="13488"/>
    <x v="51"/>
    <n v="1025.5"/>
    <n v="78.45"/>
    <d v="2012-05-17T00:00:00"/>
    <s v="Active"/>
    <x v="1"/>
    <m/>
    <m/>
    <n v="2012"/>
  </r>
  <r>
    <n v="3"/>
    <x v="2"/>
    <n v="86"/>
    <x v="23"/>
    <s v="Morales Jr., Arturo "/>
    <n v="12721"/>
    <x v="51"/>
    <n v="976.24"/>
    <n v="58.26"/>
    <d v="2012-05-17T00:00:00"/>
    <s v="Active"/>
    <x v="1"/>
    <m/>
    <m/>
    <n v="2012"/>
  </r>
  <r>
    <n v="3"/>
    <x v="2"/>
    <n v="86"/>
    <x v="23"/>
    <s v="Salas, Diana C"/>
    <n v="9362"/>
    <x v="53"/>
    <n v="1849.28"/>
    <n v="135.27000000000001"/>
    <d v="2012-05-17T00:00:00"/>
    <s v="Active"/>
    <x v="1"/>
    <m/>
    <m/>
    <n v="2012"/>
  </r>
  <r>
    <n v="3"/>
    <x v="2"/>
    <n v="86"/>
    <x v="23"/>
    <s v="Cassle, Robert D"/>
    <n v="12067"/>
    <x v="54"/>
    <n v="1937.34"/>
    <n v="143.30000000000001"/>
    <d v="2012-05-17T00:00:00"/>
    <s v="Active"/>
    <x v="1"/>
    <m/>
    <m/>
    <n v="2012"/>
  </r>
  <r>
    <n v="3"/>
    <x v="2"/>
    <n v="86"/>
    <x v="23"/>
    <s v="Chapman, Christopher L"/>
    <n v="12669"/>
    <x v="54"/>
    <n v="1229.8599999999999"/>
    <n v="73.77"/>
    <d v="2012-05-17T00:00:00"/>
    <s v="Active"/>
    <x v="1"/>
    <m/>
    <m/>
    <n v="2012"/>
  </r>
  <r>
    <n v="3"/>
    <x v="2"/>
    <n v="87"/>
    <x v="24"/>
    <s v="Helm, Gerald E"/>
    <n v="11030"/>
    <x v="55"/>
    <n v="1675.64"/>
    <n v="121.28"/>
    <d v="2012-05-17T00:00:00"/>
    <s v="Active"/>
    <x v="1"/>
    <m/>
    <m/>
    <n v="2012"/>
  </r>
  <r>
    <n v="3"/>
    <x v="2"/>
    <n v="87"/>
    <x v="24"/>
    <s v="Lopez Jr., Manuel "/>
    <n v="13361"/>
    <x v="55"/>
    <n v="1200"/>
    <n v="85.46"/>
    <d v="2012-05-17T00:00:00"/>
    <s v="Active"/>
    <x v="1"/>
    <m/>
    <m/>
    <n v="2012"/>
  </r>
  <r>
    <n v="3"/>
    <x v="2"/>
    <n v="92"/>
    <x v="25"/>
    <s v="Mello, Mary K"/>
    <n v="10585"/>
    <x v="56"/>
    <n v="2028.63"/>
    <n v="129.88999999999999"/>
    <d v="2012-05-17T00:00:00"/>
    <s v="Active"/>
    <x v="1"/>
    <m/>
    <m/>
    <n v="2012"/>
  </r>
  <r>
    <n v="3"/>
    <x v="2"/>
    <n v="92"/>
    <x v="25"/>
    <s v="Iniguez, Monique V"/>
    <n v="11984"/>
    <x v="57"/>
    <n v="1383.28"/>
    <n v="100.92"/>
    <d v="2012-05-17T00:00:00"/>
    <s v="Active"/>
    <x v="1"/>
    <m/>
    <m/>
    <n v="2012"/>
  </r>
  <r>
    <n v="3"/>
    <x v="2"/>
    <n v="92"/>
    <x v="25"/>
    <s v="Salcido, Destiny K"/>
    <n v="12185"/>
    <x v="57"/>
    <n v="1420"/>
    <n v="102.81"/>
    <d v="2012-05-17T00:00:00"/>
    <s v="Active"/>
    <x v="1"/>
    <m/>
    <m/>
    <n v="2012"/>
  </r>
  <r>
    <n v="3"/>
    <x v="2"/>
    <n v="92"/>
    <x v="25"/>
    <s v="Wiles, Frances  K"/>
    <n v="9489"/>
    <x v="57"/>
    <n v="1440.2"/>
    <n v="83.79"/>
    <d v="2012-05-17T00:00:00"/>
    <s v="Active"/>
    <x v="1"/>
    <m/>
    <m/>
    <n v="2012"/>
  </r>
  <r>
    <n v="3"/>
    <x v="2"/>
    <n v="93"/>
    <x v="26"/>
    <s v="Franksen, Jerald D"/>
    <n v="10430"/>
    <x v="60"/>
    <n v="2552.56"/>
    <n v="194.42"/>
    <d v="2012-05-17T00:00:00"/>
    <s v="Active"/>
    <x v="1"/>
    <m/>
    <m/>
    <n v="2012"/>
  </r>
  <r>
    <n v="3"/>
    <x v="2"/>
    <n v="93"/>
    <x v="26"/>
    <s v="Dickson, Kimberly A"/>
    <n v="1122"/>
    <x v="61"/>
    <n v="1909.62"/>
    <n v="141.18"/>
    <d v="2012-05-17T00:00:00"/>
    <s v="Active"/>
    <x v="1"/>
    <m/>
    <m/>
    <n v="2012"/>
  </r>
  <r>
    <n v="3"/>
    <x v="2"/>
    <n v="93"/>
    <x v="26"/>
    <s v="House, Jeffrey S"/>
    <n v="10118"/>
    <x v="61"/>
    <n v="2045.58"/>
    <n v="152.43"/>
    <d v="2012-05-17T00:00:00"/>
    <s v="Active"/>
    <x v="1"/>
    <m/>
    <m/>
    <n v="2012"/>
  </r>
  <r>
    <n v="3"/>
    <x v="2"/>
    <n v="93"/>
    <x v="26"/>
    <s v="Kisla, Lisa A"/>
    <n v="11545"/>
    <x v="61"/>
    <n v="2266.8200000000002"/>
    <n v="167.6"/>
    <d v="2012-05-17T00:00:00"/>
    <s v="Active"/>
    <x v="1"/>
    <m/>
    <m/>
    <n v="2012"/>
  </r>
  <r>
    <n v="3"/>
    <x v="2"/>
    <n v="93"/>
    <x v="26"/>
    <s v="Conklin, Gloria J"/>
    <n v="9877"/>
    <x v="62"/>
    <n v="2227.89"/>
    <n v="165.54"/>
    <d v="2012-05-17T00:00:00"/>
    <s v="Active"/>
    <x v="1"/>
    <m/>
    <m/>
    <n v="2012"/>
  </r>
  <r>
    <n v="4"/>
    <x v="3"/>
    <n v="64"/>
    <x v="34"/>
    <s v="Dutra, Donald W"/>
    <n v="12199"/>
    <x v="89"/>
    <n v="2025"/>
    <n v="154.91"/>
    <d v="2012-05-17T00:00:00"/>
    <s v="Active"/>
    <x v="1"/>
    <m/>
    <m/>
    <n v="2012"/>
  </r>
  <r>
    <n v="4"/>
    <x v="3"/>
    <n v="64"/>
    <x v="34"/>
    <s v="Kenitzer, Larry L"/>
    <n v="12412"/>
    <x v="89"/>
    <n v="2072.84"/>
    <n v="158.58000000000001"/>
    <d v="2012-05-17T00:00:00"/>
    <s v="Active"/>
    <x v="1"/>
    <m/>
    <m/>
    <n v="2012"/>
  </r>
  <r>
    <n v="4"/>
    <x v="3"/>
    <n v="64"/>
    <x v="34"/>
    <s v="Smith, Lionel C"/>
    <n v="13110"/>
    <x v="89"/>
    <n v="1796.6"/>
    <n v="137.44"/>
    <d v="2012-05-17T00:00:00"/>
    <s v="Active"/>
    <x v="1"/>
    <m/>
    <m/>
    <n v="2012"/>
  </r>
  <r>
    <n v="4"/>
    <x v="3"/>
    <n v="64"/>
    <x v="34"/>
    <s v="Simmons, Richard E"/>
    <n v="10107"/>
    <x v="90"/>
    <n v="2271.15"/>
    <n v="168.57"/>
    <d v="2012-05-17T00:00:00"/>
    <s v="Active"/>
    <x v="1"/>
    <m/>
    <m/>
    <n v="2012"/>
  </r>
  <r>
    <n v="4"/>
    <x v="3"/>
    <n v="72"/>
    <x v="15"/>
    <s v="Chang, Judy C"/>
    <n v="13641"/>
    <x v="32"/>
    <n v="322"/>
    <n v="46.52"/>
    <d v="2012-05-17T00:00:00"/>
    <s v="Active"/>
    <x v="0"/>
    <m/>
    <m/>
    <n v="2012"/>
  </r>
  <r>
    <n v="4"/>
    <x v="3"/>
    <n v="72"/>
    <x v="15"/>
    <s v="Kirkham, Lou Ann D"/>
    <n v="10327"/>
    <x v="32"/>
    <n v="346.5"/>
    <n v="50.06"/>
    <d v="2012-05-17T00:00:00"/>
    <s v="Active"/>
    <x v="0"/>
    <m/>
    <m/>
    <n v="2012"/>
  </r>
  <r>
    <n v="4"/>
    <x v="3"/>
    <n v="72"/>
    <x v="15"/>
    <s v="Mills, Jody L"/>
    <n v="12705"/>
    <x v="32"/>
    <n v="305.52"/>
    <n v="44.14"/>
    <d v="2012-05-17T00:00:00"/>
    <s v="Active"/>
    <x v="0"/>
    <m/>
    <m/>
    <n v="2012"/>
  </r>
  <r>
    <n v="4"/>
    <x v="3"/>
    <n v="72"/>
    <x v="15"/>
    <s v="Shoaf, John E"/>
    <n v="13603"/>
    <x v="32"/>
    <n v="322.5"/>
    <n v="46.62"/>
    <d v="2012-05-17T00:00:00"/>
    <s v="Active"/>
    <x v="0"/>
    <m/>
    <m/>
    <n v="2012"/>
  </r>
  <r>
    <n v="4"/>
    <x v="3"/>
    <n v="80"/>
    <x v="19"/>
    <s v="Harrell, Pamela G"/>
    <n v="9789"/>
    <x v="4"/>
    <n v="2073.88"/>
    <n v="146.83000000000001"/>
    <d v="2012-05-17T00:00:00"/>
    <s v="Active"/>
    <x v="1"/>
    <m/>
    <m/>
    <n v="2012"/>
  </r>
  <r>
    <n v="4"/>
    <x v="3"/>
    <n v="80"/>
    <x v="19"/>
    <s v="Macfarlane, Jack P"/>
    <n v="12068"/>
    <x v="39"/>
    <n v="2782.78"/>
    <n v="207.06"/>
    <d v="2012-05-17T00:00:00"/>
    <s v="Active"/>
    <x v="1"/>
    <m/>
    <m/>
    <n v="2012"/>
  </r>
  <r>
    <n v="4"/>
    <x v="3"/>
    <n v="80"/>
    <x v="19"/>
    <s v="Petry, Sharlet M"/>
    <n v="12936"/>
    <x v="40"/>
    <n v="987.2"/>
    <n v="95.33"/>
    <d v="2012-05-17T00:00:00"/>
    <s v="Active"/>
    <x v="1"/>
    <m/>
    <m/>
    <n v="2012"/>
  </r>
  <r>
    <n v="4"/>
    <x v="3"/>
    <n v="82"/>
    <x v="20"/>
    <s v="Hernandez, Luanna S"/>
    <n v="13117"/>
    <x v="45"/>
    <n v="1675.63"/>
    <n v="122.36"/>
    <d v="2012-05-17T00:00:00"/>
    <s v="Active"/>
    <x v="1"/>
    <m/>
    <m/>
    <n v="2012"/>
  </r>
  <r>
    <n v="4"/>
    <x v="3"/>
    <n v="93"/>
    <x v="26"/>
    <s v="Alves, Jason "/>
    <n v="10678"/>
    <x v="79"/>
    <n v="2130.0300000000002"/>
    <n v="139.29"/>
    <d v="2012-05-17T00:00:00"/>
    <s v="Active"/>
    <x v="1"/>
    <m/>
    <m/>
    <n v="2012"/>
  </r>
  <r>
    <n v="5"/>
    <x v="4"/>
    <n v="2"/>
    <x v="37"/>
    <s v="Kennedy, Karen E"/>
    <n v="12504"/>
    <x v="91"/>
    <n v="2033.22"/>
    <n v="150.63999999999999"/>
    <d v="2012-05-17T00:00:00"/>
    <s v="Active"/>
    <x v="1"/>
    <m/>
    <m/>
    <n v="2012"/>
  </r>
  <r>
    <n v="5"/>
    <x v="4"/>
    <n v="3"/>
    <x v="32"/>
    <s v="Bacon, Amy J"/>
    <n v="13225"/>
    <x v="82"/>
    <n v="1931.38"/>
    <n v="147.76"/>
    <d v="2012-05-17T00:00:00"/>
    <s v="Active"/>
    <x v="0"/>
    <m/>
    <m/>
    <n v="2012"/>
  </r>
  <r>
    <n v="5"/>
    <x v="4"/>
    <n v="3"/>
    <x v="32"/>
    <s v="Burgess, Linda J"/>
    <n v="11796"/>
    <x v="82"/>
    <n v="958.27"/>
    <n v="82.33"/>
    <d v="2012-05-17T00:00:00"/>
    <s v="Active"/>
    <x v="0"/>
    <m/>
    <m/>
    <n v="2012"/>
  </r>
  <r>
    <n v="5"/>
    <x v="4"/>
    <n v="3"/>
    <x v="32"/>
    <s v="Cervantes, Dawn M"/>
    <n v="12649"/>
    <x v="82"/>
    <n v="1740.7"/>
    <n v="133.16"/>
    <d v="2012-05-17T00:00:00"/>
    <s v="Active"/>
    <x v="0"/>
    <m/>
    <m/>
    <n v="2012"/>
  </r>
  <r>
    <n v="5"/>
    <x v="4"/>
    <n v="3"/>
    <x v="32"/>
    <s v="Cobb, Sharon L"/>
    <n v="10701"/>
    <x v="82"/>
    <n v="1898.07"/>
    <n v="139.85"/>
    <d v="2012-05-17T00:00:00"/>
    <s v="Active"/>
    <x v="1"/>
    <m/>
    <m/>
    <n v="2012"/>
  </r>
  <r>
    <n v="5"/>
    <x v="4"/>
    <n v="3"/>
    <x v="32"/>
    <s v="Elgamal, Amgad A"/>
    <n v="13103"/>
    <x v="82"/>
    <n v="2244.21"/>
    <n v="171.68"/>
    <d v="2012-05-17T00:00:00"/>
    <s v="Active"/>
    <x v="1"/>
    <m/>
    <m/>
    <n v="2012"/>
  </r>
  <r>
    <n v="5"/>
    <x v="4"/>
    <n v="3"/>
    <x v="32"/>
    <s v="Malouf, Lacy M"/>
    <n v="12470"/>
    <x v="82"/>
    <n v="1732.69"/>
    <n v="108.46"/>
    <d v="2012-05-17T00:00:00"/>
    <s v="Active"/>
    <x v="1"/>
    <m/>
    <m/>
    <n v="2012"/>
  </r>
  <r>
    <n v="5"/>
    <x v="4"/>
    <n v="3"/>
    <x v="32"/>
    <s v="Savala, Yvette M"/>
    <n v="11924"/>
    <x v="82"/>
    <n v="2931.46"/>
    <n v="224.26"/>
    <d v="2012-05-17T00:00:00"/>
    <s v="Active"/>
    <x v="0"/>
    <m/>
    <m/>
    <n v="2012"/>
  </r>
  <r>
    <n v="5"/>
    <x v="4"/>
    <n v="6"/>
    <x v="1"/>
    <s v="Diaz, Jesse M"/>
    <n v="12167"/>
    <x v="3"/>
    <n v="2124.5500000000002"/>
    <n v="151.26"/>
    <d v="2012-05-17T00:00:00"/>
    <s v="Active"/>
    <x v="1"/>
    <m/>
    <m/>
    <n v="2012"/>
  </r>
  <r>
    <n v="5"/>
    <x v="4"/>
    <n v="6"/>
    <x v="1"/>
    <s v="Kramer, Matthew W"/>
    <n v="13394"/>
    <x v="3"/>
    <n v="1400"/>
    <n v="107.1"/>
    <d v="2012-05-17T00:00:00"/>
    <s v="Active"/>
    <x v="0"/>
    <m/>
    <m/>
    <n v="2012"/>
  </r>
  <r>
    <n v="5"/>
    <x v="4"/>
    <n v="14"/>
    <x v="2"/>
    <s v="Marquez, Anthony R"/>
    <n v="12287"/>
    <x v="5"/>
    <n v="1260"/>
    <n v="96.39"/>
    <d v="2012-05-17T00:00:00"/>
    <s v="Active"/>
    <x v="0"/>
    <m/>
    <m/>
    <n v="2012"/>
  </r>
  <r>
    <n v="5"/>
    <x v="4"/>
    <n v="14"/>
    <x v="2"/>
    <s v="Wang, Cristina V"/>
    <n v="13609"/>
    <x v="5"/>
    <n v="1180"/>
    <n v="90.27"/>
    <d v="2012-05-17T00:00:00"/>
    <s v="Active"/>
    <x v="0"/>
    <m/>
    <m/>
    <n v="2012"/>
  </r>
  <r>
    <n v="5"/>
    <x v="4"/>
    <n v="14"/>
    <x v="2"/>
    <s v="Serrano, Thomas "/>
    <n v="10720"/>
    <x v="65"/>
    <n v="4006.14"/>
    <n v="306.47000000000003"/>
    <d v="2012-05-17T00:00:00"/>
    <s v="Active"/>
    <x v="1"/>
    <m/>
    <m/>
    <n v="2012"/>
  </r>
  <r>
    <n v="5"/>
    <x v="4"/>
    <n v="14"/>
    <x v="2"/>
    <s v="Benton, Francis G"/>
    <n v="11155"/>
    <x v="6"/>
    <n v="3302.02"/>
    <n v="246.4"/>
    <d v="2012-05-17T00:00:00"/>
    <s v="Active"/>
    <x v="1"/>
    <m/>
    <m/>
    <n v="2012"/>
  </r>
  <r>
    <n v="5"/>
    <x v="4"/>
    <n v="14"/>
    <x v="2"/>
    <s v="Endress, Lea M"/>
    <n v="11643"/>
    <x v="6"/>
    <n v="3464.05"/>
    <n v="265"/>
    <d v="2012-05-17T00:00:00"/>
    <s v="Active"/>
    <x v="1"/>
    <m/>
    <m/>
    <n v="2012"/>
  </r>
  <r>
    <n v="5"/>
    <x v="4"/>
    <n v="14"/>
    <x v="2"/>
    <s v="Farol, Christina A"/>
    <n v="11411"/>
    <x v="6"/>
    <n v="692.16"/>
    <n v="52.95"/>
    <d v="2012-05-17T00:00:00"/>
    <s v="Active"/>
    <x v="0"/>
    <m/>
    <m/>
    <n v="2012"/>
  </r>
  <r>
    <n v="5"/>
    <x v="4"/>
    <n v="14"/>
    <x v="2"/>
    <s v="Lewis, Maryann E"/>
    <n v="13526"/>
    <x v="6"/>
    <n v="980"/>
    <n v="141.61000000000001"/>
    <d v="2012-05-17T00:00:00"/>
    <s v="Active"/>
    <x v="0"/>
    <m/>
    <m/>
    <n v="2012"/>
  </r>
  <r>
    <n v="5"/>
    <x v="4"/>
    <n v="14"/>
    <x v="2"/>
    <s v="Lockridge, Henry V"/>
    <n v="11156"/>
    <x v="6"/>
    <n v="3276"/>
    <n v="250.61"/>
    <d v="2012-05-17T00:00:00"/>
    <s v="Active"/>
    <x v="1"/>
    <m/>
    <m/>
    <n v="2012"/>
  </r>
  <r>
    <n v="5"/>
    <x v="4"/>
    <n v="14"/>
    <x v="2"/>
    <s v="Malave, Joe V"/>
    <n v="11112"/>
    <x v="6"/>
    <n v="3589.62"/>
    <n v="274.61"/>
    <d v="2012-05-17T00:00:00"/>
    <s v="Active"/>
    <x v="1"/>
    <m/>
    <m/>
    <n v="2012"/>
  </r>
  <r>
    <n v="5"/>
    <x v="4"/>
    <n v="14"/>
    <x v="2"/>
    <s v="McCord, Russell W"/>
    <n v="13175"/>
    <x v="6"/>
    <n v="3200"/>
    <n v="238.33"/>
    <d v="2012-05-17T00:00:00"/>
    <s v="Active"/>
    <x v="1"/>
    <m/>
    <m/>
    <n v="2012"/>
  </r>
  <r>
    <n v="5"/>
    <x v="4"/>
    <n v="14"/>
    <x v="2"/>
    <s v="Nguyen, Tin N"/>
    <n v="13522"/>
    <x v="6"/>
    <n v="378"/>
    <n v="54.63"/>
    <d v="2012-05-17T00:00:00"/>
    <s v="Active"/>
    <x v="0"/>
    <m/>
    <m/>
    <n v="2012"/>
  </r>
  <r>
    <n v="5"/>
    <x v="4"/>
    <n v="14"/>
    <x v="2"/>
    <s v="Sheahan, Michael T"/>
    <n v="11091"/>
    <x v="6"/>
    <n v="110"/>
    <n v="15.9"/>
    <d v="2012-05-17T00:00:00"/>
    <s v="Active"/>
    <x v="0"/>
    <m/>
    <m/>
    <n v="2012"/>
  </r>
  <r>
    <n v="5"/>
    <x v="4"/>
    <n v="22"/>
    <x v="3"/>
    <s v="Barnett, Angela D"/>
    <n v="12162"/>
    <x v="2"/>
    <n v="2960.8"/>
    <n v="222.44"/>
    <d v="2012-05-17T00:00:00"/>
    <s v="Active"/>
    <x v="1"/>
    <m/>
    <m/>
    <n v="2012"/>
  </r>
  <r>
    <n v="5"/>
    <x v="4"/>
    <n v="22"/>
    <x v="3"/>
    <s v="Bejarano, Irma J"/>
    <n v="10721"/>
    <x v="2"/>
    <n v="3382.77"/>
    <n v="246.93"/>
    <d v="2012-05-17T00:00:00"/>
    <s v="Active"/>
    <x v="1"/>
    <m/>
    <m/>
    <n v="2012"/>
  </r>
  <r>
    <n v="5"/>
    <x v="4"/>
    <n v="22"/>
    <x v="3"/>
    <s v="Burgos, Holli D"/>
    <n v="10269"/>
    <x v="2"/>
    <n v="1152.32"/>
    <n v="88.15"/>
    <d v="2012-05-17T00:00:00"/>
    <s v="Active"/>
    <x v="0"/>
    <m/>
    <m/>
    <n v="2012"/>
  </r>
  <r>
    <n v="5"/>
    <x v="4"/>
    <n v="22"/>
    <x v="3"/>
    <s v="Dembekjian, Seta "/>
    <n v="13473"/>
    <x v="2"/>
    <n v="1024"/>
    <n v="78.34"/>
    <d v="2012-05-17T00:00:00"/>
    <s v="Active"/>
    <x v="0"/>
    <m/>
    <m/>
    <n v="2012"/>
  </r>
  <r>
    <n v="5"/>
    <x v="4"/>
    <n v="22"/>
    <x v="3"/>
    <s v="Lachica, Tara M"/>
    <n v="11531"/>
    <x v="2"/>
    <n v="2893.27"/>
    <n v="212.53"/>
    <d v="2012-05-17T00:00:00"/>
    <s v="Active"/>
    <x v="1"/>
    <m/>
    <m/>
    <n v="2012"/>
  </r>
  <r>
    <n v="5"/>
    <x v="4"/>
    <n v="22"/>
    <x v="3"/>
    <s v="Lahren, Catherine "/>
    <n v="12913"/>
    <x v="2"/>
    <n v="1615.04"/>
    <n v="123.55"/>
    <d v="2012-05-17T00:00:00"/>
    <s v="Active"/>
    <x v="0"/>
    <m/>
    <m/>
    <n v="2012"/>
  </r>
  <r>
    <n v="5"/>
    <x v="4"/>
    <n v="22"/>
    <x v="3"/>
    <s v="Lange, Pamela M"/>
    <n v="10735"/>
    <x v="2"/>
    <n v="2937.88"/>
    <n v="198.97"/>
    <d v="2012-05-17T00:00:00"/>
    <s v="Active"/>
    <x v="1"/>
    <m/>
    <m/>
    <n v="2012"/>
  </r>
  <r>
    <n v="5"/>
    <x v="4"/>
    <n v="22"/>
    <x v="3"/>
    <s v="Monge, Melinda S"/>
    <n v="13220"/>
    <x v="2"/>
    <n v="864"/>
    <n v="88.41"/>
    <d v="2012-05-17T00:00:00"/>
    <s v="Active"/>
    <x v="0"/>
    <m/>
    <m/>
    <n v="2012"/>
  </r>
  <r>
    <n v="5"/>
    <x v="4"/>
    <n v="22"/>
    <x v="3"/>
    <s v="Patton, Chantel C"/>
    <n v="13212"/>
    <x v="2"/>
    <n v="329.6"/>
    <n v="47.64"/>
    <d v="2012-05-17T00:00:00"/>
    <s v="Active"/>
    <x v="0"/>
    <m/>
    <m/>
    <n v="2012"/>
  </r>
  <r>
    <n v="5"/>
    <x v="4"/>
    <n v="22"/>
    <x v="3"/>
    <s v="Randazzo, Kelly E"/>
    <n v="12044"/>
    <x v="2"/>
    <n v="3074.67"/>
    <n v="235.21"/>
    <d v="2012-05-17T00:00:00"/>
    <s v="Active"/>
    <x v="1"/>
    <m/>
    <m/>
    <n v="2012"/>
  </r>
  <r>
    <n v="5"/>
    <x v="4"/>
    <n v="22"/>
    <x v="3"/>
    <s v="Santucho, Sabrina M"/>
    <n v="11860"/>
    <x v="2"/>
    <n v="2942.75"/>
    <n v="225.12"/>
    <d v="2012-05-17T00:00:00"/>
    <s v="Active"/>
    <x v="1"/>
    <m/>
    <m/>
    <n v="2012"/>
  </r>
  <r>
    <n v="5"/>
    <x v="4"/>
    <n v="22"/>
    <x v="3"/>
    <s v="Wilson, Elizabeth J"/>
    <n v="11702"/>
    <x v="2"/>
    <n v="3039.4"/>
    <n v="230.04"/>
    <d v="2012-05-17T00:00:00"/>
    <s v="Active"/>
    <x v="1"/>
    <m/>
    <m/>
    <n v="2012"/>
  </r>
  <r>
    <n v="5"/>
    <x v="4"/>
    <n v="22"/>
    <x v="3"/>
    <s v="Filippelli, Gregg S"/>
    <n v="10322"/>
    <x v="93"/>
    <n v="1945.92"/>
    <n v="148.87"/>
    <d v="2012-05-17T00:00:00"/>
    <s v="Active"/>
    <x v="0"/>
    <m/>
    <m/>
    <n v="2012"/>
  </r>
  <r>
    <n v="5"/>
    <x v="4"/>
    <n v="22"/>
    <x v="3"/>
    <s v="Islas, Armando J"/>
    <n v="13620"/>
    <x v="93"/>
    <n v="1125"/>
    <n v="162.56"/>
    <d v="2012-05-17T00:00:00"/>
    <s v="Active"/>
    <x v="0"/>
    <m/>
    <m/>
    <n v="2012"/>
  </r>
  <r>
    <n v="5"/>
    <x v="4"/>
    <n v="22"/>
    <x v="3"/>
    <s v="Miller, Guy M"/>
    <n v="11701"/>
    <x v="93"/>
    <n v="640"/>
    <n v="92.48"/>
    <d v="2012-05-17T00:00:00"/>
    <s v="Active"/>
    <x v="2"/>
    <m/>
    <m/>
    <n v="2012"/>
  </r>
  <r>
    <n v="5"/>
    <x v="4"/>
    <n v="32"/>
    <x v="8"/>
    <s v="Aragon, Stella Marie G"/>
    <n v="12473"/>
    <x v="24"/>
    <n v="1074.06"/>
    <n v="82.16"/>
    <d v="2012-05-17T00:00:00"/>
    <s v="Active"/>
    <x v="0"/>
    <m/>
    <m/>
    <n v="2012"/>
  </r>
  <r>
    <n v="5"/>
    <x v="4"/>
    <n v="32"/>
    <x v="8"/>
    <s v="Briggs, Amber M"/>
    <n v="12435"/>
    <x v="24"/>
    <n v="849.43"/>
    <n v="64.98"/>
    <d v="2012-05-17T00:00:00"/>
    <s v="Active"/>
    <x v="0"/>
    <m/>
    <m/>
    <n v="2012"/>
  </r>
  <r>
    <n v="5"/>
    <x v="4"/>
    <n v="32"/>
    <x v="8"/>
    <s v="Glance, Diana L"/>
    <n v="10930"/>
    <x v="24"/>
    <n v="2237.63"/>
    <n v="166.28"/>
    <d v="2012-05-17T00:00:00"/>
    <s v="Active"/>
    <x v="1"/>
    <m/>
    <m/>
    <n v="2012"/>
  </r>
  <r>
    <n v="5"/>
    <x v="4"/>
    <n v="32"/>
    <x v="8"/>
    <s v="Medina, Brenda L"/>
    <n v="12924"/>
    <x v="24"/>
    <n v="812.24"/>
    <n v="62.14"/>
    <d v="2012-05-17T00:00:00"/>
    <s v="Active"/>
    <x v="0"/>
    <m/>
    <m/>
    <n v="2012"/>
  </r>
  <r>
    <n v="5"/>
    <x v="4"/>
    <n v="32"/>
    <x v="8"/>
    <s v="Nichols, Deborah A"/>
    <n v="12895"/>
    <x v="24"/>
    <n v="2038.46"/>
    <n v="145.65"/>
    <d v="2012-05-17T00:00:00"/>
    <s v="Active"/>
    <x v="1"/>
    <m/>
    <m/>
    <n v="2012"/>
  </r>
  <r>
    <n v="5"/>
    <x v="4"/>
    <n v="32"/>
    <x v="8"/>
    <s v="Sebelist, Maryann M"/>
    <n v="10887"/>
    <x v="24"/>
    <n v="2165.16"/>
    <n v="161.22"/>
    <d v="2012-05-17T00:00:00"/>
    <s v="Active"/>
    <x v="1"/>
    <m/>
    <m/>
    <n v="2012"/>
  </r>
  <r>
    <n v="5"/>
    <x v="4"/>
    <n v="46"/>
    <x v="11"/>
    <s v="Belk, Cherise M"/>
    <n v="13017"/>
    <x v="27"/>
    <n v="1577.19"/>
    <n v="120.66"/>
    <d v="2012-05-17T00:00:00"/>
    <s v="Active"/>
    <x v="0"/>
    <m/>
    <m/>
    <n v="2012"/>
  </r>
  <r>
    <n v="5"/>
    <x v="4"/>
    <n v="46"/>
    <x v="11"/>
    <s v="Blay, Michael D"/>
    <n v="13311"/>
    <x v="27"/>
    <n v="1543.46"/>
    <n v="130.49"/>
    <d v="2012-05-17T00:00:00"/>
    <s v="Active"/>
    <x v="0"/>
    <m/>
    <m/>
    <n v="2012"/>
  </r>
  <r>
    <n v="5"/>
    <x v="4"/>
    <n v="46"/>
    <x v="11"/>
    <s v="Burlingame, Eric P"/>
    <n v="13310"/>
    <x v="27"/>
    <n v="391.5"/>
    <n v="56.57"/>
    <d v="2012-05-17T00:00:00"/>
    <s v="Active"/>
    <x v="2"/>
    <m/>
    <m/>
    <n v="2012"/>
  </r>
  <r>
    <n v="5"/>
    <x v="4"/>
    <n v="46"/>
    <x v="11"/>
    <s v="Chesnut, Darryl D"/>
    <n v="11136"/>
    <x v="27"/>
    <n v="897.1"/>
    <n v="68.63"/>
    <d v="2012-05-17T00:00:00"/>
    <s v="Active"/>
    <x v="0"/>
    <m/>
    <m/>
    <n v="2012"/>
  </r>
  <r>
    <n v="5"/>
    <x v="4"/>
    <n v="46"/>
    <x v="11"/>
    <s v="Ferretiz, Myra "/>
    <n v="12587"/>
    <x v="27"/>
    <n v="1279.26"/>
    <n v="97.86"/>
    <d v="2012-05-17T00:00:00"/>
    <s v="Active"/>
    <x v="0"/>
    <m/>
    <m/>
    <n v="2012"/>
  </r>
  <r>
    <n v="5"/>
    <x v="4"/>
    <n v="46"/>
    <x v="11"/>
    <s v="Hooton, Christopher M"/>
    <n v="12586"/>
    <x v="27"/>
    <n v="2167.1999999999998"/>
    <n v="165.79"/>
    <d v="2012-05-17T00:00:00"/>
    <s v="Active"/>
    <x v="1"/>
    <m/>
    <m/>
    <n v="2012"/>
  </r>
  <r>
    <n v="5"/>
    <x v="4"/>
    <n v="46"/>
    <x v="11"/>
    <s v="Jennings, Eric L"/>
    <n v="12585"/>
    <x v="27"/>
    <n v="1696.17"/>
    <n v="129.75"/>
    <d v="2012-05-17T00:00:00"/>
    <s v="Active"/>
    <x v="0"/>
    <m/>
    <m/>
    <n v="2012"/>
  </r>
  <r>
    <n v="5"/>
    <x v="4"/>
    <n v="46"/>
    <x v="11"/>
    <s v="Killebrew, Linda J"/>
    <n v="11098"/>
    <x v="27"/>
    <n v="1101.0999999999999"/>
    <n v="84.24"/>
    <d v="2012-05-17T00:00:00"/>
    <s v="Active"/>
    <x v="0"/>
    <m/>
    <m/>
    <n v="2012"/>
  </r>
  <r>
    <n v="5"/>
    <x v="4"/>
    <n v="60"/>
    <x v="35"/>
    <s v="Laraque, Serge L"/>
    <n v="11910"/>
    <x v="94"/>
    <n v="1506.44"/>
    <n v="115.24"/>
    <d v="2012-05-17T00:00:00"/>
    <s v="Active"/>
    <x v="0"/>
    <m/>
    <m/>
    <n v="2012"/>
  </r>
  <r>
    <n v="5"/>
    <x v="4"/>
    <n v="60"/>
    <x v="35"/>
    <s v="Marrs, Andria R"/>
    <n v="13442"/>
    <x v="94"/>
    <n v="137.5"/>
    <n v="19.88"/>
    <d v="2012-05-17T00:00:00"/>
    <s v="Active"/>
    <x v="2"/>
    <m/>
    <m/>
    <n v="2012"/>
  </r>
  <r>
    <n v="5"/>
    <x v="4"/>
    <n v="62"/>
    <x v="13"/>
    <s v="Droog, Cornelius C"/>
    <n v="13490"/>
    <x v="30"/>
    <n v="1755.77"/>
    <n v="134.32"/>
    <d v="2012-05-17T00:00:00"/>
    <s v="Active"/>
    <x v="1"/>
    <m/>
    <m/>
    <n v="2012"/>
  </r>
  <r>
    <n v="5"/>
    <x v="4"/>
    <n v="62"/>
    <x v="13"/>
    <s v="Malone Jr., Leslie "/>
    <n v="13538"/>
    <x v="30"/>
    <n v="1362.5"/>
    <n v="104.24"/>
    <d v="2012-05-17T00:00:00"/>
    <s v="Active"/>
    <x v="0"/>
    <m/>
    <m/>
    <n v="2012"/>
  </r>
  <r>
    <n v="5"/>
    <x v="4"/>
    <n v="62"/>
    <x v="13"/>
    <s v="Manafi, Ali R"/>
    <n v="13647"/>
    <x v="30"/>
    <n v="487.5"/>
    <n v="70.459999999999994"/>
    <d v="2012-05-17T00:00:00"/>
    <s v="Active"/>
    <x v="0"/>
    <m/>
    <m/>
    <n v="2012"/>
  </r>
  <r>
    <n v="5"/>
    <x v="4"/>
    <n v="67"/>
    <x v="14"/>
    <s v="Hotchkiss, Brian D"/>
    <n v="12947"/>
    <x v="31"/>
    <n v="1690"/>
    <n v="129.29"/>
    <d v="2012-05-17T00:00:00"/>
    <s v="Active"/>
    <x v="0"/>
    <m/>
    <m/>
    <n v="2012"/>
  </r>
  <r>
    <n v="5"/>
    <x v="4"/>
    <n v="72"/>
    <x v="15"/>
    <s v="Barnes, Nadalie L"/>
    <n v="13252"/>
    <x v="32"/>
    <n v="1480.63"/>
    <n v="113.27"/>
    <d v="2012-05-17T00:00:00"/>
    <s v="Active"/>
    <x v="0"/>
    <m/>
    <m/>
    <n v="2012"/>
  </r>
  <r>
    <n v="5"/>
    <x v="4"/>
    <n v="72"/>
    <x v="15"/>
    <s v="Briggs, Janelle N"/>
    <n v="13189"/>
    <x v="32"/>
    <n v="1183"/>
    <n v="90.5"/>
    <d v="2012-05-17T00:00:00"/>
    <s v="Active"/>
    <x v="0"/>
    <m/>
    <m/>
    <n v="2012"/>
  </r>
  <r>
    <n v="5"/>
    <x v="4"/>
    <n v="72"/>
    <x v="15"/>
    <s v="Collins, Tina L"/>
    <n v="11841"/>
    <x v="32"/>
    <n v="1863.73"/>
    <n v="137.66999999999999"/>
    <d v="2012-05-17T00:00:00"/>
    <s v="Active"/>
    <x v="1"/>
    <m/>
    <m/>
    <n v="2012"/>
  </r>
  <r>
    <n v="5"/>
    <x v="4"/>
    <n v="72"/>
    <x v="15"/>
    <s v="Cotter, Melissa D"/>
    <n v="13528"/>
    <x v="32"/>
    <n v="62.5"/>
    <n v="9.0500000000000007"/>
    <d v="2012-05-17T00:00:00"/>
    <s v="Active"/>
    <x v="2"/>
    <m/>
    <m/>
    <n v="2012"/>
  </r>
  <r>
    <n v="5"/>
    <x v="4"/>
    <n v="72"/>
    <x v="15"/>
    <s v="Gonzalez, Pamela A"/>
    <n v="11181"/>
    <x v="32"/>
    <n v="1923.08"/>
    <n v="141.36000000000001"/>
    <d v="2012-05-17T00:00:00"/>
    <s v="Active"/>
    <x v="1"/>
    <m/>
    <m/>
    <n v="2012"/>
  </r>
  <r>
    <n v="5"/>
    <x v="4"/>
    <n v="72"/>
    <x v="15"/>
    <s v="Hurlburt, Bryan T"/>
    <n v="12055"/>
    <x v="32"/>
    <n v="1381.25"/>
    <n v="183.87"/>
    <d v="2012-05-17T00:00:00"/>
    <s v="Active"/>
    <x v="2"/>
    <m/>
    <m/>
    <n v="2012"/>
  </r>
  <r>
    <n v="5"/>
    <x v="4"/>
    <n v="72"/>
    <x v="15"/>
    <s v="Innocenti III, Thomas "/>
    <n v="13562"/>
    <x v="32"/>
    <n v="229.5"/>
    <n v="33.17"/>
    <d v="2012-05-17T00:00:00"/>
    <s v="Active"/>
    <x v="2"/>
    <m/>
    <m/>
    <n v="2012"/>
  </r>
  <r>
    <n v="5"/>
    <x v="4"/>
    <n v="72"/>
    <x v="15"/>
    <s v="Johnson, Christie M"/>
    <n v="12226"/>
    <x v="32"/>
    <n v="1448.2"/>
    <n v="110.79"/>
    <d v="2012-05-17T00:00:00"/>
    <s v="Active"/>
    <x v="0"/>
    <m/>
    <m/>
    <n v="2012"/>
  </r>
  <r>
    <n v="5"/>
    <x v="4"/>
    <n v="72"/>
    <x v="15"/>
    <s v="Koh, Steve J"/>
    <n v="11940"/>
    <x v="32"/>
    <n v="1917.78"/>
    <n v="125.2"/>
    <d v="2012-05-17T00:00:00"/>
    <s v="Active"/>
    <x v="1"/>
    <m/>
    <m/>
    <n v="2012"/>
  </r>
  <r>
    <n v="5"/>
    <x v="4"/>
    <n v="72"/>
    <x v="15"/>
    <s v="Lindsay, Kathryn H"/>
    <n v="13248"/>
    <x v="32"/>
    <n v="108"/>
    <n v="15.62"/>
    <d v="2012-05-17T00:00:00"/>
    <s v="Active"/>
    <x v="2"/>
    <m/>
    <m/>
    <n v="2012"/>
  </r>
  <r>
    <n v="5"/>
    <x v="4"/>
    <n v="72"/>
    <x v="15"/>
    <s v="Longo, Melanie A"/>
    <n v="12126"/>
    <x v="32"/>
    <n v="1264.2"/>
    <n v="96.71"/>
    <d v="2012-05-17T00:00:00"/>
    <s v="Active"/>
    <x v="0"/>
    <m/>
    <m/>
    <n v="2012"/>
  </r>
  <r>
    <n v="5"/>
    <x v="4"/>
    <n v="72"/>
    <x v="15"/>
    <s v="Normine, Claudia C"/>
    <n v="12992"/>
    <x v="32"/>
    <n v="2005.77"/>
    <n v="153.44"/>
    <d v="2012-05-17T00:00:00"/>
    <s v="Active"/>
    <x v="1"/>
    <m/>
    <m/>
    <n v="2012"/>
  </r>
  <r>
    <n v="5"/>
    <x v="4"/>
    <n v="72"/>
    <x v="15"/>
    <s v="O'Connell, Elizabeth D"/>
    <n v="11919"/>
    <x v="32"/>
    <n v="1808.09"/>
    <n v="132.49"/>
    <d v="2012-05-17T00:00:00"/>
    <s v="Active"/>
    <x v="1"/>
    <m/>
    <m/>
    <n v="2012"/>
  </r>
  <r>
    <n v="5"/>
    <x v="4"/>
    <n v="72"/>
    <x v="15"/>
    <s v="Payne, Carlina W"/>
    <n v="12542"/>
    <x v="32"/>
    <n v="1111.5"/>
    <n v="85.03"/>
    <d v="2012-05-17T00:00:00"/>
    <s v="Active"/>
    <x v="0"/>
    <m/>
    <m/>
    <n v="2012"/>
  </r>
  <r>
    <n v="5"/>
    <x v="4"/>
    <n v="72"/>
    <x v="15"/>
    <s v="Reyes, Jo-Russell "/>
    <n v="11260"/>
    <x v="32"/>
    <n v="1627.47"/>
    <n v="124.5"/>
    <d v="2012-05-17T00:00:00"/>
    <s v="Active"/>
    <x v="0"/>
    <m/>
    <m/>
    <n v="2012"/>
  </r>
  <r>
    <n v="5"/>
    <x v="4"/>
    <n v="72"/>
    <x v="15"/>
    <s v="Rome, Mark D"/>
    <n v="11624"/>
    <x v="32"/>
    <n v="162.5"/>
    <n v="12.44"/>
    <d v="2012-05-17T00:00:00"/>
    <s v="Seasonal"/>
    <x v="2"/>
    <m/>
    <m/>
    <n v="2012"/>
  </r>
  <r>
    <n v="5"/>
    <x v="4"/>
    <n v="72"/>
    <x v="15"/>
    <s v="Sallis, Kathryn M"/>
    <n v="11913"/>
    <x v="32"/>
    <n v="1671.66"/>
    <n v="127.88"/>
    <d v="2012-05-17T00:00:00"/>
    <s v="Active"/>
    <x v="0"/>
    <m/>
    <m/>
    <n v="2012"/>
  </r>
  <r>
    <n v="5"/>
    <x v="4"/>
    <n v="72"/>
    <x v="15"/>
    <s v="Schlanger, Erin F"/>
    <n v="13253"/>
    <x v="32"/>
    <n v="1499.94"/>
    <n v="114.75"/>
    <d v="2012-05-17T00:00:00"/>
    <s v="Active"/>
    <x v="0"/>
    <m/>
    <m/>
    <n v="2012"/>
  </r>
  <r>
    <n v="5"/>
    <x v="4"/>
    <n v="72"/>
    <x v="15"/>
    <s v="Thomas, Lina M"/>
    <n v="13391"/>
    <x v="32"/>
    <n v="1923.08"/>
    <n v="141.29"/>
    <d v="2012-05-17T00:00:00"/>
    <s v="Active"/>
    <x v="1"/>
    <m/>
    <m/>
    <n v="2012"/>
  </r>
  <r>
    <n v="5"/>
    <x v="4"/>
    <n v="72"/>
    <x v="15"/>
    <s v="Thomas, Vanessa "/>
    <n v="11183"/>
    <x v="32"/>
    <n v="1452.48"/>
    <n v="111.11"/>
    <d v="2012-05-17T00:00:00"/>
    <s v="Active"/>
    <x v="0"/>
    <m/>
    <m/>
    <n v="2012"/>
  </r>
  <r>
    <n v="5"/>
    <x v="4"/>
    <n v="72"/>
    <x v="15"/>
    <s v="Upstill, Allison M"/>
    <n v="13392"/>
    <x v="32"/>
    <n v="1612.5"/>
    <n v="123.36"/>
    <d v="2012-05-17T00:00:00"/>
    <s v="Active"/>
    <x v="2"/>
    <m/>
    <m/>
    <n v="2012"/>
  </r>
  <r>
    <n v="5"/>
    <x v="4"/>
    <n v="74"/>
    <x v="16"/>
    <s v="Batte, Audrey  M"/>
    <n v="12625"/>
    <x v="34"/>
    <n v="1834.4"/>
    <n v="131.9"/>
    <d v="2012-05-17T00:00:00"/>
    <s v="Active"/>
    <x v="1"/>
    <m/>
    <m/>
    <n v="2012"/>
  </r>
  <r>
    <n v="5"/>
    <x v="4"/>
    <n v="75"/>
    <x v="17"/>
    <s v="Aldama, Mayra A"/>
    <n v="13592"/>
    <x v="35"/>
    <n v="380"/>
    <n v="54.91"/>
    <d v="2012-05-17T00:00:00"/>
    <s v="Active"/>
    <x v="2"/>
    <m/>
    <m/>
    <n v="2012"/>
  </r>
  <r>
    <n v="5"/>
    <x v="4"/>
    <n v="75"/>
    <x v="17"/>
    <s v="Avila, Pedro J"/>
    <n v="13608"/>
    <x v="35"/>
    <n v="380"/>
    <n v="54.91"/>
    <d v="2012-05-17T00:00:00"/>
    <s v="Active"/>
    <x v="2"/>
    <m/>
    <m/>
    <n v="2012"/>
  </r>
  <r>
    <n v="5"/>
    <x v="4"/>
    <n v="75"/>
    <x v="17"/>
    <s v="Guerrero, Sandra "/>
    <n v="13616"/>
    <x v="35"/>
    <n v="380"/>
    <n v="54.91"/>
    <d v="2012-05-17T00:00:00"/>
    <s v="Active"/>
    <x v="2"/>
    <m/>
    <m/>
    <n v="2012"/>
  </r>
  <r>
    <n v="5"/>
    <x v="4"/>
    <n v="75"/>
    <x v="17"/>
    <s v="Olivas, Jasmin "/>
    <n v="13622"/>
    <x v="35"/>
    <n v="380"/>
    <n v="54.91"/>
    <d v="2012-05-17T00:00:00"/>
    <s v="Active"/>
    <x v="2"/>
    <m/>
    <m/>
    <n v="2012"/>
  </r>
  <r>
    <n v="5"/>
    <x v="4"/>
    <n v="75"/>
    <x v="17"/>
    <s v="Wall, Ronny S"/>
    <n v="13449"/>
    <x v="35"/>
    <n v="380"/>
    <n v="54.91"/>
    <d v="2012-05-17T00:00:00"/>
    <s v="Active"/>
    <x v="2"/>
    <m/>
    <m/>
    <n v="2012"/>
  </r>
  <r>
    <n v="5"/>
    <x v="4"/>
    <n v="77"/>
    <x v="42"/>
    <s v="Montesdeoca, Gilda "/>
    <n v="11674"/>
    <x v="9"/>
    <n v="1296.8"/>
    <n v="79.55"/>
    <d v="2012-05-17T00:00:00"/>
    <s v="Active"/>
    <x v="1"/>
    <m/>
    <m/>
    <n v="2012"/>
  </r>
  <r>
    <n v="5"/>
    <x v="4"/>
    <n v="77"/>
    <x v="42"/>
    <s v="Leon, Sarai M"/>
    <n v="11519"/>
    <x v="10"/>
    <n v="1289.5999999999999"/>
    <n v="91.45"/>
    <d v="2012-05-17T00:00:00"/>
    <s v="Active"/>
    <x v="1"/>
    <m/>
    <m/>
    <n v="2012"/>
  </r>
  <r>
    <n v="5"/>
    <x v="4"/>
    <n v="79"/>
    <x v="18"/>
    <s v="Lee, Ryan P"/>
    <n v="12886"/>
    <x v="36"/>
    <n v="1788"/>
    <n v="131.62"/>
    <d v="2012-05-17T00:00:00"/>
    <s v="Active"/>
    <x v="1"/>
    <m/>
    <m/>
    <n v="2012"/>
  </r>
  <r>
    <n v="5"/>
    <x v="4"/>
    <n v="80"/>
    <x v="19"/>
    <s v="Hogan, Diana L"/>
    <n v="13348"/>
    <x v="4"/>
    <n v="1922.4"/>
    <n v="141.09"/>
    <d v="2012-05-17T00:00:00"/>
    <s v="Active"/>
    <x v="1"/>
    <m/>
    <m/>
    <n v="2012"/>
  </r>
  <r>
    <n v="5"/>
    <x v="4"/>
    <n v="80"/>
    <x v="19"/>
    <s v="Hein, Sherril A"/>
    <n v="10402"/>
    <x v="39"/>
    <n v="6002.73"/>
    <n v="446.28"/>
    <d v="2012-05-17T00:00:00"/>
    <s v="Active"/>
    <x v="1"/>
    <m/>
    <m/>
    <n v="2012"/>
  </r>
  <r>
    <n v="5"/>
    <x v="4"/>
    <n v="80"/>
    <x v="19"/>
    <s v="Berry, Michael A"/>
    <n v="12993"/>
    <x v="40"/>
    <n v="1008"/>
    <n v="76.27"/>
    <d v="2012-05-17T00:00:00"/>
    <s v="Active"/>
    <x v="1"/>
    <m/>
    <m/>
    <n v="2012"/>
  </r>
  <r>
    <n v="5"/>
    <x v="4"/>
    <n v="80"/>
    <x v="19"/>
    <s v="Blouin, Monique R"/>
    <n v="12344"/>
    <x v="40"/>
    <n v="1308.3"/>
    <n v="95.18"/>
    <d v="2012-05-17T00:00:00"/>
    <s v="Active"/>
    <x v="1"/>
    <m/>
    <m/>
    <n v="2012"/>
  </r>
  <r>
    <n v="5"/>
    <x v="4"/>
    <n v="80"/>
    <x v="19"/>
    <s v="Gerhardt, Lynnea M"/>
    <n v="12964"/>
    <x v="40"/>
    <n v="997.39"/>
    <n v="75.45"/>
    <d v="2012-05-17T00:00:00"/>
    <s v="Active"/>
    <x v="1"/>
    <m/>
    <m/>
    <n v="2012"/>
  </r>
  <r>
    <n v="5"/>
    <x v="4"/>
    <n v="80"/>
    <x v="19"/>
    <s v="Desierto, Annette M"/>
    <n v="11947"/>
    <x v="41"/>
    <n v="2336.85"/>
    <n v="157.74"/>
    <d v="2012-05-17T00:00:00"/>
    <s v="Active"/>
    <x v="1"/>
    <m/>
    <m/>
    <n v="2012"/>
  </r>
  <r>
    <n v="5"/>
    <x v="4"/>
    <n v="80"/>
    <x v="19"/>
    <s v="Wilkes, Reneisha S"/>
    <n v="13279"/>
    <x v="37"/>
    <n v="1272.5899999999999"/>
    <n v="97.35"/>
    <d v="2012-05-17T00:00:00"/>
    <s v="Active"/>
    <x v="1"/>
    <m/>
    <m/>
    <n v="2012"/>
  </r>
  <r>
    <n v="5"/>
    <x v="4"/>
    <n v="82"/>
    <x v="20"/>
    <s v="Fraise, Jamel L"/>
    <n v="13384"/>
    <x v="45"/>
    <n v="2236.9"/>
    <n v="170.51"/>
    <d v="2012-05-17T00:00:00"/>
    <s v="Active"/>
    <x v="1"/>
    <m/>
    <m/>
    <n v="2012"/>
  </r>
  <r>
    <n v="5"/>
    <x v="4"/>
    <n v="82"/>
    <x v="20"/>
    <s v="Landa, Sharon L"/>
    <n v="10521"/>
    <x v="45"/>
    <n v="3412.26"/>
    <n v="261.04000000000002"/>
    <d v="2012-05-17T00:00:00"/>
    <s v="Active"/>
    <x v="1"/>
    <m/>
    <m/>
    <n v="2012"/>
  </r>
  <r>
    <n v="5"/>
    <x v="4"/>
    <n v="82"/>
    <x v="20"/>
    <s v="Pitts, Erika H"/>
    <n v="12280"/>
    <x v="45"/>
    <n v="2286.4"/>
    <n v="167.71"/>
    <d v="2012-05-17T00:00:00"/>
    <s v="Active"/>
    <x v="1"/>
    <m/>
    <m/>
    <n v="2012"/>
  </r>
  <r>
    <n v="5"/>
    <x v="4"/>
    <n v="82"/>
    <x v="20"/>
    <s v="Bustillos, Frank "/>
    <n v="13327"/>
    <x v="97"/>
    <n v="2911.73"/>
    <n v="215.84"/>
    <d v="2012-05-17T00:00:00"/>
    <s v="Active"/>
    <x v="1"/>
    <m/>
    <m/>
    <n v="2012"/>
  </r>
  <r>
    <n v="5"/>
    <x v="4"/>
    <n v="82"/>
    <x v="20"/>
    <s v="Alexander, Lisa T"/>
    <n v="10356"/>
    <x v="92"/>
    <n v="1856.8"/>
    <n v="132.01"/>
    <d v="2012-05-17T00:00:00"/>
    <s v="Active"/>
    <x v="1"/>
    <m/>
    <m/>
    <n v="2012"/>
  </r>
  <r>
    <n v="5"/>
    <x v="4"/>
    <n v="82"/>
    <x v="20"/>
    <s v="Coleman III, George J"/>
    <n v="12739"/>
    <x v="116"/>
    <n v="777.89"/>
    <n v="59.51"/>
    <d v="2012-05-17T00:00:00"/>
    <s v="Active"/>
    <x v="1"/>
    <m/>
    <m/>
    <n v="2012"/>
  </r>
  <r>
    <n v="5"/>
    <x v="4"/>
    <n v="83"/>
    <x v="21"/>
    <s v="Barragan, Brenda B"/>
    <n v="13156"/>
    <x v="77"/>
    <n v="2067.1999999999998"/>
    <n v="153.24"/>
    <d v="2012-05-17T00:00:00"/>
    <s v="Active"/>
    <x v="1"/>
    <m/>
    <m/>
    <n v="2012"/>
  </r>
  <r>
    <n v="5"/>
    <x v="4"/>
    <n v="83"/>
    <x v="21"/>
    <s v="Cabrera , Henry G"/>
    <n v="10774"/>
    <x v="77"/>
    <n v="3068"/>
    <n v="188.13"/>
    <d v="2012-05-17T00:00:00"/>
    <s v="Active"/>
    <x v="1"/>
    <m/>
    <m/>
    <n v="2012"/>
  </r>
  <r>
    <n v="5"/>
    <x v="4"/>
    <n v="83"/>
    <x v="21"/>
    <s v="Hill, Kenneth W"/>
    <n v="13244"/>
    <x v="77"/>
    <n v="2392.1999999999998"/>
    <n v="182.16"/>
    <d v="2012-05-17T00:00:00"/>
    <s v="Active"/>
    <x v="1"/>
    <m/>
    <m/>
    <n v="2012"/>
  </r>
  <r>
    <n v="5"/>
    <x v="4"/>
    <n v="83"/>
    <x v="21"/>
    <s v="Rochdi-Krim, Najma H"/>
    <n v="13006"/>
    <x v="77"/>
    <n v="2253.71"/>
    <n v="166.2"/>
    <d v="2012-05-17T00:00:00"/>
    <s v="Active"/>
    <x v="1"/>
    <m/>
    <m/>
    <n v="2012"/>
  </r>
  <r>
    <n v="5"/>
    <x v="4"/>
    <n v="83"/>
    <x v="21"/>
    <s v="Verdugo, Christina N"/>
    <n v="11110"/>
    <x v="77"/>
    <n v="2918.4"/>
    <n v="217.17"/>
    <d v="2012-05-17T00:00:00"/>
    <s v="Active"/>
    <x v="1"/>
    <m/>
    <m/>
    <n v="2012"/>
  </r>
  <r>
    <n v="5"/>
    <x v="4"/>
    <n v="83"/>
    <x v="21"/>
    <s v="Nolasco, Ann M"/>
    <n v="10659"/>
    <x v="98"/>
    <n v="3760.52"/>
    <n v="287.68"/>
    <d v="2012-05-17T00:00:00"/>
    <s v="Active"/>
    <x v="1"/>
    <m/>
    <m/>
    <n v="2012"/>
  </r>
  <r>
    <n v="5"/>
    <x v="4"/>
    <n v="85"/>
    <x v="22"/>
    <s v="Barajas, Jesus A"/>
    <n v="13224"/>
    <x v="50"/>
    <n v="1775.05"/>
    <n v="130.62"/>
    <d v="2012-05-17T00:00:00"/>
    <s v="Active"/>
    <x v="1"/>
    <m/>
    <m/>
    <n v="2012"/>
  </r>
  <r>
    <n v="5"/>
    <x v="4"/>
    <n v="85"/>
    <x v="22"/>
    <s v="Bickley, Deborah J"/>
    <n v="13584"/>
    <x v="50"/>
    <n v="1920.02"/>
    <n v="138.27000000000001"/>
    <d v="2012-05-17T00:00:00"/>
    <s v="Active"/>
    <x v="1"/>
    <m/>
    <m/>
    <n v="2012"/>
  </r>
  <r>
    <n v="5"/>
    <x v="4"/>
    <n v="85"/>
    <x v="22"/>
    <s v="Campbell, Bryan P"/>
    <n v="12850"/>
    <x v="50"/>
    <n v="1969.84"/>
    <n v="149.58000000000001"/>
    <d v="2012-05-17T00:00:00"/>
    <s v="Active"/>
    <x v="1"/>
    <m/>
    <m/>
    <n v="2012"/>
  </r>
  <r>
    <n v="5"/>
    <x v="4"/>
    <n v="85"/>
    <x v="22"/>
    <s v="Drake, Jeannette "/>
    <n v="11357"/>
    <x v="50"/>
    <n v="2111.62"/>
    <n v="161.54"/>
    <d v="2012-05-17T00:00:00"/>
    <s v="Active"/>
    <x v="1"/>
    <m/>
    <m/>
    <n v="2012"/>
  </r>
  <r>
    <n v="5"/>
    <x v="4"/>
    <n v="85"/>
    <x v="22"/>
    <s v="Jackson, Jaztanttnea D"/>
    <n v="13563"/>
    <x v="50"/>
    <n v="1926.65"/>
    <n v="141.30000000000001"/>
    <d v="2012-05-17T00:00:00"/>
    <s v="Active"/>
    <x v="1"/>
    <m/>
    <m/>
    <n v="2012"/>
  </r>
  <r>
    <n v="5"/>
    <x v="4"/>
    <n v="85"/>
    <x v="22"/>
    <s v="Tapia, Richard A"/>
    <n v="13583"/>
    <x v="50"/>
    <n v="1811.51"/>
    <n v="132.76"/>
    <d v="2012-05-17T00:00:00"/>
    <s v="Active"/>
    <x v="1"/>
    <m/>
    <m/>
    <n v="2012"/>
  </r>
  <r>
    <n v="5"/>
    <x v="4"/>
    <n v="85"/>
    <x v="22"/>
    <s v="Trujillo, Dianna "/>
    <n v="12832"/>
    <x v="50"/>
    <n v="1759.09"/>
    <n v="108.19"/>
    <d v="2012-05-17T00:00:00"/>
    <s v="Active"/>
    <x v="1"/>
    <m/>
    <m/>
    <n v="2012"/>
  </r>
  <r>
    <n v="5"/>
    <x v="4"/>
    <n v="85"/>
    <x v="22"/>
    <s v="Van Buren, Robert B"/>
    <n v="13204"/>
    <x v="47"/>
    <n v="2799.67"/>
    <n v="214.18"/>
    <d v="2012-05-17T00:00:00"/>
    <s v="Active"/>
    <x v="1"/>
    <m/>
    <m/>
    <n v="2012"/>
  </r>
  <r>
    <n v="5"/>
    <x v="4"/>
    <n v="86"/>
    <x v="23"/>
    <s v="Mills, Cynthia L"/>
    <n v="11157"/>
    <x v="51"/>
    <n v="1318.36"/>
    <n v="95.5"/>
    <d v="2012-05-17T00:00:00"/>
    <s v="Active"/>
    <x v="1"/>
    <m/>
    <m/>
    <n v="2012"/>
  </r>
  <r>
    <n v="5"/>
    <x v="4"/>
    <n v="86"/>
    <x v="23"/>
    <s v="Myricks Jr., Eddie L"/>
    <n v="11367"/>
    <x v="51"/>
    <n v="1222.1199999999999"/>
    <n v="93.49"/>
    <d v="2012-05-17T00:00:00"/>
    <s v="Active"/>
    <x v="1"/>
    <m/>
    <m/>
    <n v="2012"/>
  </r>
  <r>
    <n v="5"/>
    <x v="4"/>
    <n v="86"/>
    <x v="23"/>
    <s v="Steinmetz, Charles R"/>
    <n v="10911"/>
    <x v="53"/>
    <n v="2803.88"/>
    <n v="208.29"/>
    <d v="2012-05-17T00:00:00"/>
    <s v="Active"/>
    <x v="1"/>
    <m/>
    <m/>
    <n v="2012"/>
  </r>
  <r>
    <n v="5"/>
    <x v="4"/>
    <n v="86"/>
    <x v="23"/>
    <s v="Roper, Perry L"/>
    <n v="11948"/>
    <x v="54"/>
    <n v="1113.17"/>
    <n v="85.16"/>
    <d v="2012-05-17T00:00:00"/>
    <s v="Active"/>
    <x v="1"/>
    <m/>
    <m/>
    <n v="2012"/>
  </r>
  <r>
    <n v="5"/>
    <x v="4"/>
    <n v="86"/>
    <x v="23"/>
    <s v="Ruiz, Serafin  "/>
    <n v="13223"/>
    <x v="54"/>
    <n v="855.93"/>
    <n v="60.57"/>
    <d v="2012-05-17T00:00:00"/>
    <s v="Active"/>
    <x v="1"/>
    <m/>
    <m/>
    <n v="2012"/>
  </r>
  <r>
    <n v="5"/>
    <x v="4"/>
    <n v="87"/>
    <x v="24"/>
    <s v="Cary, Jason S"/>
    <n v="13328"/>
    <x v="55"/>
    <n v="1868.96"/>
    <n v="142.97999999999999"/>
    <d v="2012-05-17T00:00:00"/>
    <s v="Active"/>
    <x v="1"/>
    <m/>
    <m/>
    <n v="2012"/>
  </r>
  <r>
    <n v="5"/>
    <x v="4"/>
    <n v="87"/>
    <x v="24"/>
    <s v="Keyworth, Thomas H"/>
    <n v="11614"/>
    <x v="55"/>
    <n v="9189.09"/>
    <n v="693.16"/>
    <d v="2012-05-17T00:00:00"/>
    <s v="Active"/>
    <x v="1"/>
    <m/>
    <m/>
    <n v="2012"/>
  </r>
  <r>
    <n v="5"/>
    <x v="4"/>
    <n v="92"/>
    <x v="25"/>
    <s v="Diaz, Susan I"/>
    <n v="12835"/>
    <x v="78"/>
    <n v="1649"/>
    <n v="126.15"/>
    <d v="2012-05-17T00:00:00"/>
    <s v="Active"/>
    <x v="1"/>
    <m/>
    <m/>
    <n v="2012"/>
  </r>
  <r>
    <n v="5"/>
    <x v="4"/>
    <n v="92"/>
    <x v="25"/>
    <s v="Stripling, Jaunna S"/>
    <n v="10617"/>
    <x v="56"/>
    <n v="2753.8"/>
    <n v="199.88"/>
    <d v="2012-05-17T00:00:00"/>
    <s v="Active"/>
    <x v="1"/>
    <m/>
    <m/>
    <n v="2012"/>
  </r>
  <r>
    <n v="5"/>
    <x v="4"/>
    <n v="92"/>
    <x v="25"/>
    <s v="Gonzales, Celia M"/>
    <n v="10913"/>
    <x v="57"/>
    <n v="2101.41"/>
    <n v="152.06"/>
    <d v="2012-05-17T00:00:00"/>
    <s v="Active"/>
    <x v="1"/>
    <m/>
    <m/>
    <n v="2012"/>
  </r>
  <r>
    <n v="5"/>
    <x v="4"/>
    <n v="92"/>
    <x v="25"/>
    <s v="Jackson, Rhonda L"/>
    <n v="12348"/>
    <x v="57"/>
    <n v="1940.26"/>
    <n v="136.34"/>
    <d v="2012-05-17T00:00:00"/>
    <s v="Active"/>
    <x v="1"/>
    <m/>
    <m/>
    <n v="2012"/>
  </r>
  <r>
    <n v="5"/>
    <x v="4"/>
    <n v="92"/>
    <x v="25"/>
    <s v="Madrid, Henry A"/>
    <n v="12575"/>
    <x v="57"/>
    <n v="2080.1"/>
    <n v="154.22"/>
    <d v="2012-05-17T00:00:00"/>
    <s v="Active"/>
    <x v="1"/>
    <m/>
    <m/>
    <n v="2012"/>
  </r>
  <r>
    <n v="5"/>
    <x v="4"/>
    <n v="92"/>
    <x v="25"/>
    <s v="Reyes, Arnel A"/>
    <n v="11350"/>
    <x v="57"/>
    <n v="1170.54"/>
    <n v="103.63"/>
    <d v="2012-05-17T00:00:00"/>
    <s v="Active"/>
    <x v="1"/>
    <m/>
    <m/>
    <n v="2012"/>
  </r>
  <r>
    <n v="5"/>
    <x v="4"/>
    <n v="93"/>
    <x v="26"/>
    <s v="Matley, Richard W"/>
    <n v="12534"/>
    <x v="79"/>
    <n v="3230.77"/>
    <n v="205.17"/>
    <d v="2012-05-17T00:00:00"/>
    <s v="Active"/>
    <x v="1"/>
    <m/>
    <m/>
    <n v="2012"/>
  </r>
  <r>
    <n v="5"/>
    <x v="4"/>
    <n v="93"/>
    <x v="26"/>
    <s v="Gutierrez, Leticia O"/>
    <n v="11353"/>
    <x v="4"/>
    <n v="1569.8"/>
    <n v="120.09"/>
    <d v="2012-05-17T00:00:00"/>
    <s v="Active"/>
    <x v="1"/>
    <m/>
    <m/>
    <n v="2012"/>
  </r>
  <r>
    <n v="5"/>
    <x v="4"/>
    <n v="93"/>
    <x v="26"/>
    <s v="Crenshaw, Angelia "/>
    <n v="11245"/>
    <x v="28"/>
    <n v="2062.65"/>
    <n v="147.77000000000001"/>
    <d v="2012-05-17T00:00:00"/>
    <s v="Active"/>
    <x v="1"/>
    <m/>
    <m/>
    <n v="2012"/>
  </r>
  <r>
    <n v="5"/>
    <x v="4"/>
    <n v="93"/>
    <x v="26"/>
    <s v="Matley, Stephen J"/>
    <n v="11292"/>
    <x v="95"/>
    <n v="3899.16"/>
    <n v="276.33"/>
    <d v="2012-05-17T00:00:00"/>
    <s v="Active"/>
    <x v="1"/>
    <m/>
    <m/>
    <n v="2012"/>
  </r>
  <r>
    <n v="5"/>
    <x v="4"/>
    <n v="93"/>
    <x v="26"/>
    <s v="Fotia, Lindsay S"/>
    <n v="11244"/>
    <x v="60"/>
    <n v="2809.8"/>
    <n v="214.95"/>
    <d v="2012-05-17T00:00:00"/>
    <s v="Active"/>
    <x v="1"/>
    <m/>
    <m/>
    <n v="2012"/>
  </r>
  <r>
    <n v="5"/>
    <x v="4"/>
    <n v="93"/>
    <x v="26"/>
    <s v="Ly, Jessica J"/>
    <n v="12466"/>
    <x v="60"/>
    <n v="2497"/>
    <n v="191.02"/>
    <d v="2012-05-17T00:00:00"/>
    <s v="Active"/>
    <x v="1"/>
    <m/>
    <m/>
    <n v="2012"/>
  </r>
  <r>
    <n v="5"/>
    <x v="4"/>
    <n v="93"/>
    <x v="26"/>
    <s v="Nazaroff, Leslie "/>
    <n v="10270"/>
    <x v="8"/>
    <n v="4494.8500000000004"/>
    <n v="321.89999999999998"/>
    <d v="2012-05-17T00:00:00"/>
    <s v="Active"/>
    <x v="1"/>
    <m/>
    <m/>
    <n v="2012"/>
  </r>
  <r>
    <n v="5"/>
    <x v="4"/>
    <n v="93"/>
    <x v="26"/>
    <s v="Cary, Davina "/>
    <n v="11036"/>
    <x v="61"/>
    <n v="2155.87"/>
    <n v="164.92"/>
    <d v="2012-05-17T00:00:00"/>
    <s v="Active"/>
    <x v="1"/>
    <m/>
    <m/>
    <n v="2012"/>
  </r>
  <r>
    <n v="5"/>
    <x v="4"/>
    <n v="93"/>
    <x v="26"/>
    <s v="White, Katrina M"/>
    <n v="12477"/>
    <x v="61"/>
    <n v="1986.54"/>
    <n v="151.97"/>
    <d v="2012-05-17T00:00:00"/>
    <s v="Active"/>
    <x v="1"/>
    <m/>
    <m/>
    <n v="2012"/>
  </r>
  <r>
    <n v="5"/>
    <x v="4"/>
    <n v="93"/>
    <x v="26"/>
    <s v="Ybarra, Tania M"/>
    <n v="11618"/>
    <x v="61"/>
    <n v="2028.47"/>
    <n v="131.32"/>
    <d v="2012-05-17T00:00:00"/>
    <s v="Active"/>
    <x v="1"/>
    <m/>
    <m/>
    <n v="2012"/>
  </r>
  <r>
    <n v="5"/>
    <x v="4"/>
    <n v="93"/>
    <x v="26"/>
    <s v="Guzman, Ricardo "/>
    <n v="10764"/>
    <x v="7"/>
    <n v="4410.53"/>
    <n v="334.21"/>
    <d v="2012-05-17T00:00:00"/>
    <s v="Active"/>
    <x v="1"/>
    <m/>
    <m/>
    <n v="2012"/>
  </r>
  <r>
    <n v="5"/>
    <x v="4"/>
    <n v="93"/>
    <x v="26"/>
    <s v="Alpine, Heidi J"/>
    <n v="10841"/>
    <x v="81"/>
    <n v="2079.8000000000002"/>
    <n v="152.9"/>
    <d v="2012-05-17T00:00:00"/>
    <s v="Active"/>
    <x v="1"/>
    <m/>
    <m/>
    <n v="2012"/>
  </r>
  <r>
    <n v="6"/>
    <x v="5"/>
    <n v="2"/>
    <x v="41"/>
    <s v="Paserb, Theresa M"/>
    <n v="11562"/>
    <x v="118"/>
    <n v="108"/>
    <n v="8.27"/>
    <d v="2012-05-17T00:00:00"/>
    <s v="Active"/>
    <x v="0"/>
    <m/>
    <m/>
    <n v="2012"/>
  </r>
  <r>
    <n v="6"/>
    <x v="5"/>
    <n v="3"/>
    <x v="32"/>
    <s v="Deutsch, Leon A"/>
    <n v="11214"/>
    <x v="82"/>
    <n v="36"/>
    <n v="2.75"/>
    <d v="2012-05-17T00:00:00"/>
    <s v="Active"/>
    <x v="0"/>
    <m/>
    <m/>
    <n v="2012"/>
  </r>
  <r>
    <n v="6"/>
    <x v="5"/>
    <n v="3"/>
    <x v="32"/>
    <s v="Gee, Toni M"/>
    <n v="10043"/>
    <x v="82"/>
    <n v="1500"/>
    <n v="108.93"/>
    <d v="2012-05-17T00:00:00"/>
    <s v="Active"/>
    <x v="1"/>
    <m/>
    <m/>
    <n v="2012"/>
  </r>
  <r>
    <n v="6"/>
    <x v="5"/>
    <n v="3"/>
    <x v="32"/>
    <s v="Manning-Pinotti, Katherine W"/>
    <n v="11563"/>
    <x v="82"/>
    <n v="36"/>
    <n v="3.19"/>
    <d v="2012-05-17T00:00:00"/>
    <s v="Active"/>
    <x v="0"/>
    <m/>
    <m/>
    <n v="2012"/>
  </r>
  <r>
    <n v="6"/>
    <x v="5"/>
    <n v="3"/>
    <x v="32"/>
    <s v="Roselius, Mary J"/>
    <n v="11854"/>
    <x v="82"/>
    <n v="582"/>
    <n v="44.52"/>
    <d v="2012-05-17T00:00:00"/>
    <s v="Active"/>
    <x v="0"/>
    <m/>
    <m/>
    <n v="2012"/>
  </r>
  <r>
    <n v="6"/>
    <x v="5"/>
    <n v="3"/>
    <x v="32"/>
    <s v="Williams, Carol L"/>
    <n v="12116"/>
    <x v="82"/>
    <n v="1600.9"/>
    <n v="171.69"/>
    <d v="2012-05-17T00:00:00"/>
    <s v="Active"/>
    <x v="1"/>
    <m/>
    <m/>
    <n v="2012"/>
  </r>
  <r>
    <n v="6"/>
    <x v="5"/>
    <n v="3"/>
    <x v="32"/>
    <s v="Wren, Rochelle L"/>
    <n v="11024"/>
    <x v="82"/>
    <n v="1187.2"/>
    <n v="90.82"/>
    <d v="2012-05-17T00:00:00"/>
    <s v="Active"/>
    <x v="0"/>
    <m/>
    <m/>
    <n v="2012"/>
  </r>
  <r>
    <n v="6"/>
    <x v="5"/>
    <n v="32"/>
    <x v="8"/>
    <s v="Bella, Janice "/>
    <n v="11172"/>
    <x v="24"/>
    <n v="1591.35"/>
    <n v="121.73"/>
    <d v="2012-05-17T00:00:00"/>
    <s v="Active"/>
    <x v="1"/>
    <m/>
    <m/>
    <n v="2012"/>
  </r>
  <r>
    <n v="6"/>
    <x v="5"/>
    <n v="32"/>
    <x v="8"/>
    <s v="Peak, Tonya D"/>
    <n v="11370"/>
    <x v="24"/>
    <n v="1000"/>
    <n v="76.5"/>
    <d v="2012-05-17T00:00:00"/>
    <s v="Active"/>
    <x v="0"/>
    <m/>
    <m/>
    <n v="2012"/>
  </r>
  <r>
    <n v="6"/>
    <x v="5"/>
    <n v="32"/>
    <x v="8"/>
    <s v="Doering, Anthony D"/>
    <n v="11831"/>
    <x v="32"/>
    <n v="1664.09"/>
    <n v="177.22"/>
    <d v="2012-05-17T00:00:00"/>
    <s v="Active"/>
    <x v="1"/>
    <m/>
    <m/>
    <n v="2012"/>
  </r>
  <r>
    <n v="6"/>
    <x v="5"/>
    <n v="37"/>
    <x v="9"/>
    <s v="DiMatteo-Gibson, Donna "/>
    <n v="11000"/>
    <x v="25"/>
    <n v="973.44"/>
    <n v="140.65"/>
    <d v="2012-05-17T00:00:00"/>
    <s v="Active"/>
    <x v="0"/>
    <m/>
    <m/>
    <n v="2012"/>
  </r>
  <r>
    <n v="6"/>
    <x v="5"/>
    <n v="60"/>
    <x v="35"/>
    <s v="McGuire, Michael J"/>
    <n v="11628"/>
    <x v="94"/>
    <n v="1570"/>
    <n v="120.11"/>
    <d v="2012-05-17T00:00:00"/>
    <s v="Active"/>
    <x v="1"/>
    <m/>
    <m/>
    <n v="2012"/>
  </r>
  <r>
    <n v="6"/>
    <x v="5"/>
    <n v="72"/>
    <x v="15"/>
    <s v="Andrews, Benjamin B"/>
    <n v="12881"/>
    <x v="32"/>
    <n v="1545"/>
    <n v="112.37"/>
    <d v="2012-05-17T00:00:00"/>
    <s v="Active"/>
    <x v="1"/>
    <m/>
    <m/>
    <n v="2012"/>
  </r>
  <r>
    <n v="6"/>
    <x v="5"/>
    <n v="72"/>
    <x v="15"/>
    <s v="Atchley, Ryan C"/>
    <n v="13082"/>
    <x v="32"/>
    <n v="488"/>
    <n v="70.53"/>
    <d v="2012-05-17T00:00:00"/>
    <s v="Active"/>
    <x v="0"/>
    <m/>
    <m/>
    <n v="2012"/>
  </r>
  <r>
    <n v="6"/>
    <x v="5"/>
    <n v="72"/>
    <x v="15"/>
    <s v="Brewer, Melissa D"/>
    <n v="11857"/>
    <x v="32"/>
    <n v="1500"/>
    <n v="114.75"/>
    <d v="2012-05-17T00:00:00"/>
    <s v="Active"/>
    <x v="1"/>
    <m/>
    <m/>
    <n v="2012"/>
  </r>
  <r>
    <n v="6"/>
    <x v="5"/>
    <n v="72"/>
    <x v="15"/>
    <s v="McBride, Christopher M"/>
    <n v="10783"/>
    <x v="32"/>
    <n v="498.72"/>
    <n v="72.06"/>
    <d v="2012-05-17T00:00:00"/>
    <s v="Active"/>
    <x v="0"/>
    <m/>
    <m/>
    <n v="2012"/>
  </r>
  <r>
    <n v="6"/>
    <x v="5"/>
    <n v="72"/>
    <x v="15"/>
    <s v="Piper, Cynthia M"/>
    <n v="10939"/>
    <x v="32"/>
    <n v="501.6"/>
    <n v="72.48"/>
    <d v="2012-05-17T00:00:00"/>
    <s v="Active"/>
    <x v="0"/>
    <m/>
    <m/>
    <n v="2012"/>
  </r>
  <r>
    <n v="6"/>
    <x v="5"/>
    <n v="72"/>
    <x v="15"/>
    <s v="Rachal, Jennifer A"/>
    <n v="10809"/>
    <x v="32"/>
    <n v="931.2"/>
    <n v="134.55000000000001"/>
    <d v="2012-05-17T00:00:00"/>
    <s v="Active"/>
    <x v="0"/>
    <m/>
    <m/>
    <n v="2012"/>
  </r>
  <r>
    <n v="6"/>
    <x v="5"/>
    <n v="72"/>
    <x v="15"/>
    <s v="Stuntz, Tracy E"/>
    <n v="13049"/>
    <x v="32"/>
    <n v="465.6"/>
    <n v="67.28"/>
    <d v="2012-05-17T00:00:00"/>
    <s v="Active"/>
    <x v="0"/>
    <m/>
    <m/>
    <n v="2012"/>
  </r>
  <r>
    <n v="6"/>
    <x v="5"/>
    <n v="72"/>
    <x v="15"/>
    <s v="Ware, Emily L"/>
    <n v="10789"/>
    <x v="32"/>
    <n v="465.6"/>
    <n v="67.28"/>
    <d v="2012-05-17T00:00:00"/>
    <s v="Active"/>
    <x v="0"/>
    <m/>
    <m/>
    <n v="2012"/>
  </r>
  <r>
    <n v="6"/>
    <x v="5"/>
    <n v="79"/>
    <x v="18"/>
    <s v="Krebs, Patrick J"/>
    <n v="12651"/>
    <x v="36"/>
    <n v="2217.9899999999998"/>
    <n v="163.86"/>
    <d v="2012-05-17T00:00:00"/>
    <s v="Active"/>
    <x v="1"/>
    <m/>
    <m/>
    <n v="2012"/>
  </r>
  <r>
    <n v="6"/>
    <x v="5"/>
    <n v="79"/>
    <x v="18"/>
    <s v="Nolasco, Alexandria M"/>
    <n v="13231"/>
    <x v="36"/>
    <n v="1670"/>
    <n v="127.76"/>
    <d v="2012-05-17T00:00:00"/>
    <s v="Active"/>
    <x v="1"/>
    <m/>
    <m/>
    <n v="2012"/>
  </r>
  <r>
    <n v="6"/>
    <x v="5"/>
    <n v="79"/>
    <x v="18"/>
    <s v="Patton , Tekla C"/>
    <n v="13385"/>
    <x v="36"/>
    <n v="1760"/>
    <n v="128.56"/>
    <d v="2012-05-17T00:00:00"/>
    <s v="Active"/>
    <x v="1"/>
    <m/>
    <m/>
    <n v="2012"/>
  </r>
  <r>
    <n v="6"/>
    <x v="5"/>
    <n v="80"/>
    <x v="19"/>
    <s v="Vickers, Kathy A"/>
    <n v="12077"/>
    <x v="4"/>
    <n v="1555.2"/>
    <n v="109.25"/>
    <d v="2012-05-17T00:00:00"/>
    <s v="Active"/>
    <x v="1"/>
    <m/>
    <m/>
    <n v="2012"/>
  </r>
  <r>
    <n v="6"/>
    <x v="5"/>
    <n v="80"/>
    <x v="19"/>
    <s v="Honohan, Tamara "/>
    <n v="10905"/>
    <x v="39"/>
    <n v="4172.47"/>
    <n v="318.72000000000003"/>
    <d v="2012-05-17T00:00:00"/>
    <s v="Active"/>
    <x v="1"/>
    <m/>
    <m/>
    <n v="2012"/>
  </r>
  <r>
    <n v="6"/>
    <x v="5"/>
    <n v="80"/>
    <x v="19"/>
    <s v="Williams, Faith M"/>
    <n v="13125"/>
    <x v="88"/>
    <n v="643.5"/>
    <n v="59.92"/>
    <d v="2012-05-17T00:00:00"/>
    <s v="Active"/>
    <x v="0"/>
    <m/>
    <m/>
    <n v="2012"/>
  </r>
  <r>
    <n v="6"/>
    <x v="5"/>
    <n v="80"/>
    <x v="19"/>
    <s v="Nelson, Rebecca R"/>
    <n v="11222"/>
    <x v="41"/>
    <n v="1712.36"/>
    <n v="125.18"/>
    <d v="2012-05-17T00:00:00"/>
    <s v="Active"/>
    <x v="1"/>
    <m/>
    <m/>
    <n v="2012"/>
  </r>
  <r>
    <n v="6"/>
    <x v="5"/>
    <n v="80"/>
    <x v="19"/>
    <s v="Dagg, Robert G"/>
    <n v="13352"/>
    <x v="100"/>
    <n v="1581"/>
    <n v="120.94"/>
    <d v="2012-05-17T00:00:00"/>
    <s v="Active"/>
    <x v="1"/>
    <m/>
    <m/>
    <n v="2012"/>
  </r>
  <r>
    <n v="6"/>
    <x v="5"/>
    <n v="80"/>
    <x v="19"/>
    <s v="Mishou, Joshua D"/>
    <n v="12637"/>
    <x v="100"/>
    <n v="1725.6"/>
    <n v="127.1"/>
    <d v="2012-05-17T00:00:00"/>
    <s v="Active"/>
    <x v="1"/>
    <m/>
    <m/>
    <n v="2012"/>
  </r>
  <r>
    <n v="6"/>
    <x v="5"/>
    <n v="85"/>
    <x v="22"/>
    <s v="Arzola, Noah "/>
    <n v="13631"/>
    <x v="50"/>
    <n v="1500"/>
    <n v="216.75"/>
    <d v="2012-05-17T00:00:00"/>
    <s v="Active"/>
    <x v="1"/>
    <m/>
    <m/>
    <n v="2012"/>
  </r>
  <r>
    <n v="6"/>
    <x v="5"/>
    <n v="85"/>
    <x v="22"/>
    <s v="Aulakh, Derek A"/>
    <n v="13245"/>
    <x v="50"/>
    <n v="1440"/>
    <n v="104.34"/>
    <d v="2012-05-17T00:00:00"/>
    <s v="Active"/>
    <x v="1"/>
    <m/>
    <m/>
    <n v="2012"/>
  </r>
  <r>
    <n v="6"/>
    <x v="5"/>
    <n v="85"/>
    <x v="22"/>
    <s v="Guillen, Ruben "/>
    <n v="13565"/>
    <x v="50"/>
    <n v="1525"/>
    <n v="116.66"/>
    <d v="2012-05-17T00:00:00"/>
    <s v="Active"/>
    <x v="1"/>
    <m/>
    <m/>
    <n v="2012"/>
  </r>
  <r>
    <n v="6"/>
    <x v="5"/>
    <n v="85"/>
    <x v="22"/>
    <s v="O'kane, Sheila E"/>
    <n v="13184"/>
    <x v="50"/>
    <n v="1440"/>
    <n v="103.69"/>
    <d v="2012-05-17T00:00:00"/>
    <s v="Active"/>
    <x v="1"/>
    <m/>
    <m/>
    <n v="2012"/>
  </r>
  <r>
    <n v="6"/>
    <x v="5"/>
    <n v="85"/>
    <x v="22"/>
    <s v="Ramos, Jahaira "/>
    <n v="12830"/>
    <x v="50"/>
    <n v="1570.4"/>
    <n v="115.23"/>
    <d v="2012-05-17T00:00:00"/>
    <s v="Active"/>
    <x v="1"/>
    <m/>
    <m/>
    <n v="2012"/>
  </r>
  <r>
    <n v="6"/>
    <x v="5"/>
    <n v="85"/>
    <x v="22"/>
    <s v="Todenhoft-Owen, Lora R"/>
    <n v="13504"/>
    <x v="47"/>
    <n v="2692.5"/>
    <n v="205.98"/>
    <d v="2012-05-17T00:00:00"/>
    <s v="Active"/>
    <x v="1"/>
    <m/>
    <m/>
    <n v="2012"/>
  </r>
  <r>
    <n v="6"/>
    <x v="5"/>
    <n v="86"/>
    <x v="23"/>
    <s v="Ortiz, Randi K"/>
    <n v="12118"/>
    <x v="53"/>
    <n v="1410.05"/>
    <n v="102.97"/>
    <d v="2012-05-17T00:00:00"/>
    <s v="Active"/>
    <x v="1"/>
    <m/>
    <m/>
    <n v="2012"/>
  </r>
  <r>
    <n v="6"/>
    <x v="5"/>
    <n v="92"/>
    <x v="25"/>
    <s v="Abbott, Bryan A"/>
    <n v="12901"/>
    <x v="57"/>
    <n v="1483.2"/>
    <n v="107.26"/>
    <d v="2012-05-17T00:00:00"/>
    <s v="Active"/>
    <x v="1"/>
    <m/>
    <m/>
    <n v="2012"/>
  </r>
  <r>
    <n v="6"/>
    <x v="5"/>
    <n v="92"/>
    <x v="25"/>
    <s v="Byrd, Marisa "/>
    <n v="11315"/>
    <x v="57"/>
    <n v="1468.8"/>
    <n v="106.16"/>
    <d v="2012-05-17T00:00:00"/>
    <s v="Active"/>
    <x v="1"/>
    <m/>
    <m/>
    <n v="2012"/>
  </r>
  <r>
    <n v="6"/>
    <x v="5"/>
    <n v="92"/>
    <x v="25"/>
    <s v="Ramirez, Yuko A"/>
    <n v="12574"/>
    <x v="57"/>
    <n v="1328"/>
    <n v="96.69"/>
    <d v="2012-05-17T00:00:00"/>
    <s v="Active"/>
    <x v="1"/>
    <m/>
    <m/>
    <n v="2012"/>
  </r>
  <r>
    <n v="6"/>
    <x v="5"/>
    <n v="92"/>
    <x v="25"/>
    <s v="Morales, Daniel A"/>
    <n v="12893"/>
    <x v="58"/>
    <n v="1164.8"/>
    <n v="84.2"/>
    <d v="2012-05-17T00:00:00"/>
    <s v="Active"/>
    <x v="1"/>
    <m/>
    <m/>
    <n v="2012"/>
  </r>
  <r>
    <n v="6"/>
    <x v="5"/>
    <n v="92"/>
    <x v="25"/>
    <s v="Swift, Amanda R"/>
    <n v="12751"/>
    <x v="58"/>
    <n v="54.44"/>
    <n v="0.11"/>
    <d v="2012-05-17T00:00:00"/>
    <s v="Active"/>
    <x v="1"/>
    <m/>
    <m/>
    <n v="2012"/>
  </r>
  <r>
    <n v="6"/>
    <x v="5"/>
    <n v="93"/>
    <x v="26"/>
    <s v="Daugherty, Devin A"/>
    <n v="13330"/>
    <x v="79"/>
    <n v="2500"/>
    <n v="186.08"/>
    <d v="2012-05-17T00:00:00"/>
    <s v="Active"/>
    <x v="1"/>
    <m/>
    <m/>
    <n v="2012"/>
  </r>
  <r>
    <n v="6"/>
    <x v="5"/>
    <n v="93"/>
    <x v="26"/>
    <s v="Acevedo, Dominique A"/>
    <n v="12712"/>
    <x v="4"/>
    <n v="1514.4"/>
    <n v="86.21"/>
    <d v="2012-05-17T00:00:00"/>
    <s v="Active"/>
    <x v="1"/>
    <m/>
    <m/>
    <n v="2012"/>
  </r>
  <r>
    <n v="6"/>
    <x v="5"/>
    <n v="93"/>
    <x v="26"/>
    <s v="Carter, Ashley W"/>
    <n v="12612"/>
    <x v="60"/>
    <n v="1178.8499999999999"/>
    <n v="90.18"/>
    <d v="2012-05-17T00:00:00"/>
    <s v="Active"/>
    <x v="1"/>
    <m/>
    <m/>
    <n v="2012"/>
  </r>
  <r>
    <n v="6"/>
    <x v="5"/>
    <n v="93"/>
    <x v="26"/>
    <s v="Cummings, Nakysha L"/>
    <n v="13329"/>
    <x v="60"/>
    <n v="2038.47"/>
    <n v="146.88999999999999"/>
    <d v="2012-05-17T00:00:00"/>
    <s v="Active"/>
    <x v="1"/>
    <m/>
    <m/>
    <n v="2012"/>
  </r>
  <r>
    <n v="6"/>
    <x v="5"/>
    <n v="93"/>
    <x v="26"/>
    <s v="Hall, Rachel L"/>
    <n v="11457"/>
    <x v="61"/>
    <n v="2230.44"/>
    <n v="152.33000000000001"/>
    <d v="2012-05-17T00:00:00"/>
    <s v="Active"/>
    <x v="1"/>
    <m/>
    <m/>
    <n v="2012"/>
  </r>
  <r>
    <n v="6"/>
    <x v="5"/>
    <n v="93"/>
    <x v="26"/>
    <s v="Hardin, Pamela D"/>
    <n v="11171"/>
    <x v="61"/>
    <n v="1846.16"/>
    <n v="135.15"/>
    <d v="2012-05-17T00:00:00"/>
    <s v="Active"/>
    <x v="1"/>
    <m/>
    <m/>
    <n v="2012"/>
  </r>
  <r>
    <n v="6"/>
    <x v="5"/>
    <n v="93"/>
    <x v="26"/>
    <s v="Lyles, Nancy L"/>
    <n v="9954"/>
    <x v="81"/>
    <n v="1901.25"/>
    <n v="142.69"/>
    <d v="2012-05-17T00:00:00"/>
    <s v="Active"/>
    <x v="1"/>
    <m/>
    <m/>
    <n v="2012"/>
  </r>
  <r>
    <n v="6"/>
    <x v="5"/>
    <n v="96"/>
    <x v="27"/>
    <s v="Dillihunt, Channiel C"/>
    <n v="12078"/>
    <x v="64"/>
    <n v="1310.4000000000001"/>
    <n v="95.27"/>
    <d v="2012-05-17T00:00:00"/>
    <s v="Active"/>
    <x v="1"/>
    <m/>
    <m/>
    <n v="2012"/>
  </r>
  <r>
    <n v="7"/>
    <x v="6"/>
    <n v="2"/>
    <x v="37"/>
    <s v="Carney, Cindy "/>
    <n v="12776"/>
    <x v="91"/>
    <n v="1570"/>
    <n v="119.49"/>
    <d v="2012-05-17T00:00:00"/>
    <s v="Active"/>
    <x v="1"/>
    <m/>
    <m/>
    <n v="2012"/>
  </r>
  <r>
    <n v="7"/>
    <x v="6"/>
    <n v="2"/>
    <x v="37"/>
    <s v="Deleon-Williams, Christina "/>
    <n v="11271"/>
    <x v="91"/>
    <n v="1686.78"/>
    <n v="103.74"/>
    <d v="2012-05-17T00:00:00"/>
    <s v="Active"/>
    <x v="1"/>
    <m/>
    <m/>
    <n v="2012"/>
  </r>
  <r>
    <n v="7"/>
    <x v="6"/>
    <n v="2"/>
    <x v="37"/>
    <s v="Freeman, Mary C"/>
    <n v="12327"/>
    <x v="91"/>
    <n v="0"/>
    <n v="0"/>
    <d v="2012-05-17T00:00:00"/>
    <s v="Active"/>
    <x v="1"/>
    <m/>
    <m/>
    <n v="2012"/>
  </r>
  <r>
    <n v="7"/>
    <x v="6"/>
    <n v="3"/>
    <x v="32"/>
    <s v="Baughn, Stephanie A"/>
    <n v="11216"/>
    <x v="82"/>
    <n v="1826.02"/>
    <n v="133.87"/>
    <d v="2012-05-17T00:00:00"/>
    <s v="Active"/>
    <x v="1"/>
    <m/>
    <m/>
    <n v="2012"/>
  </r>
  <r>
    <n v="7"/>
    <x v="6"/>
    <n v="6"/>
    <x v="1"/>
    <s v="Medeiros, Kesha "/>
    <n v="12206"/>
    <x v="3"/>
    <n v="1703.21"/>
    <n v="126.24"/>
    <d v="2012-05-17T00:00:00"/>
    <s v="Active"/>
    <x v="1"/>
    <m/>
    <m/>
    <n v="2012"/>
  </r>
  <r>
    <n v="7"/>
    <x v="6"/>
    <n v="6"/>
    <x v="1"/>
    <s v="Popma, Karin L"/>
    <n v="12644"/>
    <x v="3"/>
    <n v="1545"/>
    <n v="113.29"/>
    <d v="2012-05-17T00:00:00"/>
    <s v="Active"/>
    <x v="1"/>
    <m/>
    <m/>
    <n v="2012"/>
  </r>
  <r>
    <n v="7"/>
    <x v="6"/>
    <n v="6"/>
    <x v="1"/>
    <s v="Singh, Ashpreet K"/>
    <n v="12926"/>
    <x v="3"/>
    <n v="1640"/>
    <n v="120.56"/>
    <d v="2012-05-17T00:00:00"/>
    <s v="Active"/>
    <x v="1"/>
    <m/>
    <m/>
    <n v="2012"/>
  </r>
  <r>
    <n v="7"/>
    <x v="6"/>
    <n v="6"/>
    <x v="1"/>
    <s v="Soto, Andrew C"/>
    <n v="12400"/>
    <x v="3"/>
    <n v="1550"/>
    <n v="118.58"/>
    <d v="2012-05-17T00:00:00"/>
    <s v="Active"/>
    <x v="1"/>
    <m/>
    <m/>
    <n v="2012"/>
  </r>
  <r>
    <n v="7"/>
    <x v="6"/>
    <n v="15"/>
    <x v="28"/>
    <s v="Jimenez, Shawn C"/>
    <n v="12605"/>
    <x v="68"/>
    <n v="1164.27"/>
    <n v="89.06"/>
    <d v="2012-05-17T00:00:00"/>
    <s v="Active"/>
    <x v="3"/>
    <m/>
    <m/>
    <n v="2012"/>
  </r>
  <r>
    <n v="7"/>
    <x v="6"/>
    <n v="15"/>
    <x v="28"/>
    <s v="King, Dennis B"/>
    <n v="12655"/>
    <x v="68"/>
    <n v="1664.09"/>
    <n v="127.3"/>
    <d v="2012-05-17T00:00:00"/>
    <s v="Active"/>
    <x v="1"/>
    <m/>
    <m/>
    <n v="2012"/>
  </r>
  <r>
    <n v="7"/>
    <x v="6"/>
    <n v="15"/>
    <x v="28"/>
    <s v="King, Vicky A"/>
    <n v="12775"/>
    <x v="68"/>
    <n v="1239.3"/>
    <n v="179.09"/>
    <d v="2012-05-17T00:00:00"/>
    <s v="Active"/>
    <x v="0"/>
    <m/>
    <m/>
    <n v="2012"/>
  </r>
  <r>
    <n v="7"/>
    <x v="6"/>
    <n v="24"/>
    <x v="4"/>
    <s v="Harman, Jodi "/>
    <n v="13613"/>
    <x v="11"/>
    <n v="1198.1300000000001"/>
    <n v="173.12"/>
    <d v="2012-05-17T00:00:00"/>
    <s v="Active"/>
    <x v="0"/>
    <m/>
    <m/>
    <n v="2012"/>
  </r>
  <r>
    <n v="7"/>
    <x v="6"/>
    <n v="24"/>
    <x v="4"/>
    <s v="Herbert, Mary C"/>
    <n v="13335"/>
    <x v="11"/>
    <n v="1563.47"/>
    <n v="118.08"/>
    <d v="2012-05-17T00:00:00"/>
    <s v="Active"/>
    <x v="1"/>
    <m/>
    <m/>
    <n v="2012"/>
  </r>
  <r>
    <n v="7"/>
    <x v="6"/>
    <n v="24"/>
    <x v="4"/>
    <s v="Perkins, Kristina  E"/>
    <n v="12401"/>
    <x v="11"/>
    <n v="1696.07"/>
    <n v="129.75"/>
    <d v="2012-05-17T00:00:00"/>
    <s v="Active"/>
    <x v="1"/>
    <m/>
    <m/>
    <n v="2012"/>
  </r>
  <r>
    <n v="7"/>
    <x v="6"/>
    <n v="24"/>
    <x v="4"/>
    <s v="Silva, Barbara J"/>
    <n v="13295"/>
    <x v="11"/>
    <n v="1538.47"/>
    <n v="95.22"/>
    <d v="2012-05-17T00:00:00"/>
    <s v="Active"/>
    <x v="1"/>
    <m/>
    <m/>
    <n v="2012"/>
  </r>
  <r>
    <n v="7"/>
    <x v="6"/>
    <n v="24"/>
    <x v="4"/>
    <s v="Valdez, Julia M"/>
    <n v="13627"/>
    <x v="11"/>
    <n v="1383.75"/>
    <n v="199.94"/>
    <d v="2012-05-17T00:00:00"/>
    <s v="Active"/>
    <x v="3"/>
    <m/>
    <m/>
    <n v="2012"/>
  </r>
  <r>
    <n v="7"/>
    <x v="6"/>
    <n v="33"/>
    <x v="36"/>
    <s v="Esquivez, Heidy "/>
    <n v="10884"/>
    <x v="24"/>
    <n v="1790.92"/>
    <n v="132.1"/>
    <d v="2012-05-17T00:00:00"/>
    <s v="Active"/>
    <x v="1"/>
    <m/>
    <m/>
    <n v="2012"/>
  </r>
  <r>
    <n v="7"/>
    <x v="6"/>
    <n v="46"/>
    <x v="11"/>
    <s v="Castillo, Gary B"/>
    <n v="13409"/>
    <x v="27"/>
    <n v="519.29999999999995"/>
    <n v="75.05"/>
    <d v="2012-05-17T00:00:00"/>
    <s v="Active"/>
    <x v="0"/>
    <m/>
    <m/>
    <n v="2012"/>
  </r>
  <r>
    <n v="7"/>
    <x v="6"/>
    <n v="46"/>
    <x v="11"/>
    <s v="Martin, Donald R"/>
    <n v="11568"/>
    <x v="27"/>
    <n v="744.2"/>
    <n v="56.93"/>
    <d v="2012-05-17T00:00:00"/>
    <s v="Active"/>
    <x v="0"/>
    <m/>
    <m/>
    <n v="2012"/>
  </r>
  <r>
    <n v="7"/>
    <x v="6"/>
    <n v="46"/>
    <x v="11"/>
    <s v="Salisbury, Christopher J"/>
    <n v="13173"/>
    <x v="27"/>
    <n v="532.35"/>
    <n v="40.729999999999997"/>
    <d v="2012-05-17T00:00:00"/>
    <s v="Active"/>
    <x v="0"/>
    <m/>
    <m/>
    <n v="2012"/>
  </r>
  <r>
    <n v="7"/>
    <x v="6"/>
    <n v="46"/>
    <x v="11"/>
    <s v="Tatum, Clifton "/>
    <n v="12048"/>
    <x v="27"/>
    <n v="153.68"/>
    <n v="22.21"/>
    <d v="2012-05-17T00:00:00"/>
    <s v="Active"/>
    <x v="2"/>
    <m/>
    <m/>
    <n v="2012"/>
  </r>
  <r>
    <n v="7"/>
    <x v="6"/>
    <n v="46"/>
    <x v="11"/>
    <s v="Christianson, Keira L"/>
    <n v="11198"/>
    <x v="28"/>
    <n v="2257.5300000000002"/>
    <n v="172.22"/>
    <d v="2012-05-17T00:00:00"/>
    <s v="Active"/>
    <x v="1"/>
    <m/>
    <m/>
    <n v="2012"/>
  </r>
  <r>
    <n v="7"/>
    <x v="6"/>
    <n v="62"/>
    <x v="13"/>
    <s v="Bell , Robert E"/>
    <n v="13611"/>
    <x v="30"/>
    <n v="1248.75"/>
    <n v="180.44"/>
    <d v="2012-05-17T00:00:00"/>
    <s v="Active"/>
    <x v="0"/>
    <m/>
    <m/>
    <n v="2012"/>
  </r>
  <r>
    <n v="7"/>
    <x v="6"/>
    <n v="62"/>
    <x v="13"/>
    <s v="Pogue, Ethan V"/>
    <n v="13496"/>
    <x v="30"/>
    <n v="2000"/>
    <n v="148.03"/>
    <d v="2012-05-17T00:00:00"/>
    <s v="Active"/>
    <x v="1"/>
    <m/>
    <m/>
    <n v="2012"/>
  </r>
  <r>
    <n v="7"/>
    <x v="6"/>
    <n v="67"/>
    <x v="14"/>
    <s v="Hines, John M"/>
    <n v="12472"/>
    <x v="31"/>
    <n v="1738.77"/>
    <n v="133.01"/>
    <d v="2012-05-17T00:00:00"/>
    <s v="Active"/>
    <x v="1"/>
    <m/>
    <m/>
    <n v="2012"/>
  </r>
  <r>
    <n v="7"/>
    <x v="6"/>
    <n v="67"/>
    <x v="14"/>
    <s v="Mungcal, Jonathan M"/>
    <n v="12261"/>
    <x v="31"/>
    <n v="2079.81"/>
    <n v="154.19999999999999"/>
    <d v="2012-05-17T00:00:00"/>
    <s v="Active"/>
    <x v="1"/>
    <m/>
    <m/>
    <n v="2012"/>
  </r>
  <r>
    <n v="7"/>
    <x v="6"/>
    <n v="67"/>
    <x v="14"/>
    <s v="Sochacki, Steve A"/>
    <n v="12841"/>
    <x v="31"/>
    <n v="2005.77"/>
    <n v="153.44"/>
    <d v="2012-05-17T00:00:00"/>
    <s v="Active"/>
    <x v="1"/>
    <m/>
    <m/>
    <n v="2012"/>
  </r>
  <r>
    <n v="7"/>
    <x v="6"/>
    <n v="67"/>
    <x v="14"/>
    <s v="Ulmer, Richard S"/>
    <n v="13628"/>
    <x v="31"/>
    <n v="56.25"/>
    <n v="8.14"/>
    <d v="2012-05-17T00:00:00"/>
    <s v="Active"/>
    <x v="2"/>
    <m/>
    <m/>
    <n v="2012"/>
  </r>
  <r>
    <n v="7"/>
    <x v="6"/>
    <n v="72"/>
    <x v="15"/>
    <s v="Diaz, Lisa A"/>
    <n v="12806"/>
    <x v="32"/>
    <n v="1228.5"/>
    <n v="93.98"/>
    <d v="2012-05-17T00:00:00"/>
    <s v="Active"/>
    <x v="0"/>
    <m/>
    <m/>
    <n v="2012"/>
  </r>
  <r>
    <n v="7"/>
    <x v="6"/>
    <n v="72"/>
    <x v="15"/>
    <s v="Gordon, Robin D"/>
    <n v="13160"/>
    <x v="32"/>
    <n v="1663.84"/>
    <n v="122.38"/>
    <d v="2012-05-17T00:00:00"/>
    <s v="Active"/>
    <x v="1"/>
    <m/>
    <m/>
    <n v="2012"/>
  </r>
  <r>
    <n v="7"/>
    <x v="6"/>
    <n v="72"/>
    <x v="15"/>
    <s v="Kendall, Narmine M"/>
    <n v="12810"/>
    <x v="32"/>
    <n v="1203.78"/>
    <n v="92.08"/>
    <d v="2012-05-17T00:00:00"/>
    <s v="Active"/>
    <x v="0"/>
    <m/>
    <m/>
    <n v="2012"/>
  </r>
  <r>
    <n v="7"/>
    <x v="6"/>
    <n v="72"/>
    <x v="15"/>
    <s v="McCracken, Robin A"/>
    <n v="12807"/>
    <x v="32"/>
    <n v="1663.81"/>
    <n v="122.38"/>
    <d v="2012-05-17T00:00:00"/>
    <s v="Active"/>
    <x v="1"/>
    <m/>
    <m/>
    <n v="2012"/>
  </r>
  <r>
    <n v="7"/>
    <x v="6"/>
    <n v="72"/>
    <x v="15"/>
    <s v="Mendoza, Kimberly A"/>
    <n v="13163"/>
    <x v="32"/>
    <n v="1222.6500000000001"/>
    <n v="93.53"/>
    <d v="2012-05-17T00:00:00"/>
    <s v="Active"/>
    <x v="0"/>
    <m/>
    <m/>
    <n v="2012"/>
  </r>
  <r>
    <n v="7"/>
    <x v="6"/>
    <n v="72"/>
    <x v="15"/>
    <s v="Ngassam, Valery "/>
    <n v="13043"/>
    <x v="32"/>
    <n v="1545"/>
    <n v="118.19"/>
    <d v="2012-05-17T00:00:00"/>
    <s v="Active"/>
    <x v="0"/>
    <m/>
    <m/>
    <n v="2012"/>
  </r>
  <r>
    <n v="7"/>
    <x v="6"/>
    <n v="72"/>
    <x v="15"/>
    <s v="Owens, Natalee N"/>
    <n v="12808"/>
    <x v="32"/>
    <n v="1283.28"/>
    <n v="98.17"/>
    <d v="2012-05-17T00:00:00"/>
    <s v="Active"/>
    <x v="0"/>
    <m/>
    <m/>
    <n v="2012"/>
  </r>
  <r>
    <n v="7"/>
    <x v="6"/>
    <n v="72"/>
    <x v="15"/>
    <s v="Reed, Sureatha D"/>
    <n v="12809"/>
    <x v="32"/>
    <n v="342.77"/>
    <n v="49.53"/>
    <d v="2012-05-17T00:00:00"/>
    <s v="Active"/>
    <x v="0"/>
    <m/>
    <m/>
    <n v="2012"/>
  </r>
  <r>
    <n v="7"/>
    <x v="6"/>
    <n v="72"/>
    <x v="15"/>
    <s v="Schwimley, Michael L"/>
    <n v="12608"/>
    <x v="32"/>
    <n v="496.44"/>
    <n v="71.739999999999995"/>
    <d v="2012-05-17T00:00:00"/>
    <s v="Active"/>
    <x v="0"/>
    <m/>
    <m/>
    <n v="2012"/>
  </r>
  <r>
    <n v="7"/>
    <x v="6"/>
    <n v="72"/>
    <x v="15"/>
    <s v="Singh, Ashvindar K"/>
    <n v="12973"/>
    <x v="32"/>
    <n v="1624.22"/>
    <n v="116.97"/>
    <d v="2012-05-17T00:00:00"/>
    <s v="Active"/>
    <x v="1"/>
    <m/>
    <m/>
    <n v="2012"/>
  </r>
  <r>
    <n v="7"/>
    <x v="6"/>
    <n v="72"/>
    <x v="15"/>
    <s v="Vega, Gabriela B"/>
    <n v="13164"/>
    <x v="32"/>
    <n v="1344.15"/>
    <n v="102.83"/>
    <d v="2012-05-17T00:00:00"/>
    <s v="Active"/>
    <x v="0"/>
    <m/>
    <m/>
    <n v="2012"/>
  </r>
  <r>
    <n v="7"/>
    <x v="6"/>
    <n v="74"/>
    <x v="16"/>
    <s v="Faria, Rhoda A"/>
    <n v="11442"/>
    <x v="34"/>
    <n v="1315.36"/>
    <n v="95.72"/>
    <d v="2012-05-17T00:00:00"/>
    <s v="Active"/>
    <x v="1"/>
    <m/>
    <m/>
    <n v="2012"/>
  </r>
  <r>
    <n v="7"/>
    <x v="6"/>
    <n v="75"/>
    <x v="17"/>
    <s v="Gowin, Jenny L"/>
    <n v="13615"/>
    <x v="35"/>
    <n v="380"/>
    <n v="54.91"/>
    <d v="2012-05-17T00:00:00"/>
    <s v="Active"/>
    <x v="2"/>
    <m/>
    <m/>
    <n v="2012"/>
  </r>
  <r>
    <n v="7"/>
    <x v="6"/>
    <n v="75"/>
    <x v="17"/>
    <s v="Narvaez, Matthew A"/>
    <n v="13515"/>
    <x v="35"/>
    <n v="337.25"/>
    <n v="48.73"/>
    <d v="2012-05-17T00:00:00"/>
    <s v="Active"/>
    <x v="2"/>
    <m/>
    <m/>
    <n v="2012"/>
  </r>
  <r>
    <n v="7"/>
    <x v="6"/>
    <n v="75"/>
    <x v="17"/>
    <s v="Pike, Breanne C"/>
    <n v="13514"/>
    <x v="35"/>
    <n v="570"/>
    <n v="82.37"/>
    <d v="2012-05-17T00:00:00"/>
    <s v="Active"/>
    <x v="2"/>
    <m/>
    <m/>
    <n v="2012"/>
  </r>
  <r>
    <n v="7"/>
    <x v="6"/>
    <n v="79"/>
    <x v="18"/>
    <s v="Dominguez, Natalia M"/>
    <n v="12468"/>
    <x v="36"/>
    <n v="1762.89"/>
    <n v="129.96"/>
    <d v="2012-05-17T00:00:00"/>
    <s v="Active"/>
    <x v="1"/>
    <m/>
    <m/>
    <n v="2012"/>
  </r>
  <r>
    <n v="7"/>
    <x v="6"/>
    <n v="80"/>
    <x v="19"/>
    <s v="Hoffman, Merry A"/>
    <n v="10883"/>
    <x v="4"/>
    <n v="1804.41"/>
    <n v="133.13"/>
    <d v="2012-05-17T00:00:00"/>
    <s v="Active"/>
    <x v="1"/>
    <m/>
    <m/>
    <n v="2012"/>
  </r>
  <r>
    <n v="7"/>
    <x v="6"/>
    <n v="80"/>
    <x v="19"/>
    <s v="Hancock, Sean C"/>
    <n v="9867"/>
    <x v="39"/>
    <n v="3953.3"/>
    <n v="294.31"/>
    <d v="2012-05-17T00:00:00"/>
    <s v="Active"/>
    <x v="1"/>
    <m/>
    <m/>
    <n v="2012"/>
  </r>
  <r>
    <n v="7"/>
    <x v="6"/>
    <n v="80"/>
    <x v="19"/>
    <s v="Disher, Susan A"/>
    <n v="12171"/>
    <x v="40"/>
    <n v="1219.8"/>
    <n v="91.32"/>
    <d v="2012-05-17T00:00:00"/>
    <s v="Active"/>
    <x v="1"/>
    <m/>
    <m/>
    <n v="2012"/>
  </r>
  <r>
    <n v="7"/>
    <x v="6"/>
    <n v="80"/>
    <x v="19"/>
    <s v="Vawter, Alicia M"/>
    <n v="13093"/>
    <x v="40"/>
    <n v="966"/>
    <n v="69"/>
    <d v="2012-05-17T00:00:00"/>
    <s v="Active"/>
    <x v="1"/>
    <m/>
    <m/>
    <n v="2012"/>
  </r>
  <r>
    <n v="7"/>
    <x v="6"/>
    <n v="80"/>
    <x v="19"/>
    <s v="Dulay, Nina M"/>
    <n v="11683"/>
    <x v="41"/>
    <n v="2199.4899999999998"/>
    <n v="163.35"/>
    <d v="2012-05-17T00:00:00"/>
    <s v="Active"/>
    <x v="1"/>
    <m/>
    <m/>
    <n v="2012"/>
  </r>
  <r>
    <n v="7"/>
    <x v="6"/>
    <n v="82"/>
    <x v="20"/>
    <s v="Kohler, Jacqueline C"/>
    <n v="12464"/>
    <x v="45"/>
    <n v="2059.23"/>
    <n v="157.53"/>
    <d v="2012-05-17T00:00:00"/>
    <s v="Active"/>
    <x v="1"/>
    <m/>
    <m/>
    <n v="2012"/>
  </r>
  <r>
    <n v="7"/>
    <x v="6"/>
    <n v="82"/>
    <x v="20"/>
    <s v="Lal, Avikash "/>
    <n v="11322"/>
    <x v="45"/>
    <n v="2016.9"/>
    <n v="149.38999999999999"/>
    <d v="2012-05-17T00:00:00"/>
    <s v="Active"/>
    <x v="1"/>
    <m/>
    <m/>
    <n v="2012"/>
  </r>
  <r>
    <n v="7"/>
    <x v="6"/>
    <n v="82"/>
    <x v="20"/>
    <s v="Lee, Omega D"/>
    <n v="13551"/>
    <x v="45"/>
    <n v="1786.97"/>
    <n v="136.69999999999999"/>
    <d v="2012-05-17T00:00:00"/>
    <s v="Active"/>
    <x v="1"/>
    <m/>
    <m/>
    <n v="2012"/>
  </r>
  <r>
    <n v="7"/>
    <x v="6"/>
    <n v="82"/>
    <x v="20"/>
    <s v="Lundbom, Rachel R"/>
    <n v="12629"/>
    <x v="45"/>
    <n v="1900.13"/>
    <n v="139.54"/>
    <d v="2012-05-17T00:00:00"/>
    <s v="Active"/>
    <x v="1"/>
    <m/>
    <m/>
    <n v="2012"/>
  </r>
  <r>
    <n v="7"/>
    <x v="6"/>
    <n v="82"/>
    <x v="20"/>
    <s v="Cooley, Tyron C"/>
    <n v="13498"/>
    <x v="116"/>
    <n v="2884.62"/>
    <n v="195.04"/>
    <d v="2012-05-17T00:00:00"/>
    <s v="Active"/>
    <x v="1"/>
    <m/>
    <m/>
    <n v="2012"/>
  </r>
  <r>
    <n v="7"/>
    <x v="6"/>
    <n v="85"/>
    <x v="22"/>
    <s v="Jenkins, Jennifer W"/>
    <n v="13630"/>
    <x v="50"/>
    <n v="1423.2"/>
    <n v="205.66"/>
    <d v="2012-05-17T00:00:00"/>
    <s v="Active"/>
    <x v="1"/>
    <m/>
    <m/>
    <n v="2012"/>
  </r>
  <r>
    <n v="7"/>
    <x v="6"/>
    <n v="85"/>
    <x v="22"/>
    <s v="Klink, Gloria J"/>
    <n v="12845"/>
    <x v="50"/>
    <n v="1626.16"/>
    <n v="124.4"/>
    <d v="2012-05-17T00:00:00"/>
    <s v="Active"/>
    <x v="1"/>
    <m/>
    <m/>
    <n v="2012"/>
  </r>
  <r>
    <n v="7"/>
    <x v="6"/>
    <n v="85"/>
    <x v="22"/>
    <s v="Song, Song "/>
    <n v="13106"/>
    <x v="50"/>
    <n v="726"/>
    <n v="50.64"/>
    <d v="2012-05-17T00:00:00"/>
    <s v="Active"/>
    <x v="1"/>
    <m/>
    <m/>
    <n v="2012"/>
  </r>
  <r>
    <n v="7"/>
    <x v="6"/>
    <n v="85"/>
    <x v="22"/>
    <s v="Manley, Bryan K"/>
    <n v="12779"/>
    <x v="47"/>
    <n v="2115.39"/>
    <n v="135.44"/>
    <d v="2012-05-17T00:00:00"/>
    <s v="Active"/>
    <x v="1"/>
    <m/>
    <m/>
    <n v="2012"/>
  </r>
  <r>
    <n v="7"/>
    <x v="6"/>
    <n v="86"/>
    <x v="23"/>
    <s v="Miller, John "/>
    <n v="10960"/>
    <x v="53"/>
    <n v="2162.8200000000002"/>
    <n v="140.66"/>
    <d v="2012-05-17T00:00:00"/>
    <s v="Active"/>
    <x v="1"/>
    <m/>
    <m/>
    <n v="2012"/>
  </r>
  <r>
    <n v="7"/>
    <x v="6"/>
    <n v="86"/>
    <x v="23"/>
    <s v="Cisneros, Armando V"/>
    <n v="12037"/>
    <x v="54"/>
    <n v="1216"/>
    <n v="88.12"/>
    <d v="2012-05-17T00:00:00"/>
    <s v="Active"/>
    <x v="1"/>
    <m/>
    <m/>
    <n v="2012"/>
  </r>
  <r>
    <n v="7"/>
    <x v="6"/>
    <n v="87"/>
    <x v="24"/>
    <s v="McCain, Michael D"/>
    <n v="12367"/>
    <x v="55"/>
    <n v="4849.05"/>
    <n v="358.55"/>
    <d v="2012-05-17T00:00:00"/>
    <s v="Active"/>
    <x v="1"/>
    <m/>
    <m/>
    <n v="2012"/>
  </r>
  <r>
    <n v="7"/>
    <x v="6"/>
    <n v="92"/>
    <x v="25"/>
    <s v="Navarro Pinedo, Maria E"/>
    <n v="11138"/>
    <x v="57"/>
    <n v="1873.33"/>
    <n v="123.89"/>
    <d v="2012-05-17T00:00:00"/>
    <s v="Active"/>
    <x v="1"/>
    <m/>
    <m/>
    <n v="2012"/>
  </r>
  <r>
    <n v="7"/>
    <x v="6"/>
    <n v="92"/>
    <x v="25"/>
    <s v="Tucker, Amber  "/>
    <n v="11242"/>
    <x v="57"/>
    <n v="954.52"/>
    <n v="65.97"/>
    <d v="2012-05-17T00:00:00"/>
    <s v="Active"/>
    <x v="1"/>
    <m/>
    <m/>
    <n v="2012"/>
  </r>
  <r>
    <n v="7"/>
    <x v="6"/>
    <n v="93"/>
    <x v="26"/>
    <s v="Thomas, Linda S"/>
    <n v="12624"/>
    <x v="79"/>
    <n v="2496"/>
    <n v="186.04"/>
    <d v="2012-05-17T00:00:00"/>
    <s v="Active"/>
    <x v="1"/>
    <m/>
    <m/>
    <n v="2012"/>
  </r>
  <r>
    <n v="7"/>
    <x v="6"/>
    <n v="93"/>
    <x v="26"/>
    <s v="Bahr, Alyssa A"/>
    <n v="13011"/>
    <x v="60"/>
    <n v="2100"/>
    <n v="155.16999999999999"/>
    <d v="2012-05-17T00:00:00"/>
    <s v="Active"/>
    <x v="1"/>
    <m/>
    <m/>
    <n v="2012"/>
  </r>
  <r>
    <n v="7"/>
    <x v="6"/>
    <n v="93"/>
    <x v="26"/>
    <s v="Johnson, Alaine R"/>
    <n v="11421"/>
    <x v="61"/>
    <n v="2100.86"/>
    <n v="154.9"/>
    <d v="2012-05-17T00:00:00"/>
    <s v="Active"/>
    <x v="1"/>
    <m/>
    <m/>
    <n v="2012"/>
  </r>
  <r>
    <n v="8"/>
    <x v="7"/>
    <n v="14"/>
    <x v="2"/>
    <s v="Nijjar, Gagandeep S"/>
    <n v="11610"/>
    <x v="65"/>
    <n v="4061.38"/>
    <n v="305.35000000000002"/>
    <d v="2012-05-17T00:00:00"/>
    <s v="Active"/>
    <x v="1"/>
    <m/>
    <m/>
    <n v="2012"/>
  </r>
  <r>
    <n v="8"/>
    <x v="7"/>
    <n v="14"/>
    <x v="2"/>
    <s v="Bassia, Abdul F"/>
    <n v="12006"/>
    <x v="6"/>
    <n v="1220.83"/>
    <n v="176.4"/>
    <d v="2012-05-17T00:00:00"/>
    <s v="Active"/>
    <x v="0"/>
    <m/>
    <m/>
    <n v="2012"/>
  </r>
  <r>
    <n v="8"/>
    <x v="7"/>
    <n v="14"/>
    <x v="2"/>
    <s v="Copeland-Keep, Jeannette Y"/>
    <n v="11917"/>
    <x v="6"/>
    <n v="880"/>
    <n v="67.319999999999993"/>
    <d v="2012-05-17T00:00:00"/>
    <s v="Active"/>
    <x v="0"/>
    <m/>
    <m/>
    <n v="2012"/>
  </r>
  <r>
    <n v="8"/>
    <x v="7"/>
    <n v="14"/>
    <x v="2"/>
    <s v="Dearing, Dale B"/>
    <n v="12198"/>
    <x v="6"/>
    <n v="3741.99"/>
    <n v="246.19"/>
    <d v="2012-05-17T00:00:00"/>
    <s v="Active"/>
    <x v="1"/>
    <m/>
    <m/>
    <n v="2012"/>
  </r>
  <r>
    <n v="8"/>
    <x v="7"/>
    <n v="14"/>
    <x v="2"/>
    <s v="Eyre, Mark R"/>
    <n v="13083"/>
    <x v="6"/>
    <n v="1462.6"/>
    <n v="150.19999999999999"/>
    <d v="2012-05-17T00:00:00"/>
    <s v="Active"/>
    <x v="0"/>
    <m/>
    <m/>
    <n v="2012"/>
  </r>
  <r>
    <n v="8"/>
    <x v="7"/>
    <n v="14"/>
    <x v="2"/>
    <s v="Fermer, Mimi M"/>
    <n v="11996"/>
    <x v="6"/>
    <n v="1907.6"/>
    <n v="145.93"/>
    <d v="2012-05-17T00:00:00"/>
    <s v="Active"/>
    <x v="0"/>
    <m/>
    <m/>
    <n v="2012"/>
  </r>
  <r>
    <n v="8"/>
    <x v="7"/>
    <n v="14"/>
    <x v="2"/>
    <s v="Florentine, Victoria R"/>
    <n v="13484"/>
    <x v="6"/>
    <n v="1711.5"/>
    <n v="130.93"/>
    <d v="2012-05-17T00:00:00"/>
    <s v="Active"/>
    <x v="0"/>
    <m/>
    <m/>
    <n v="2012"/>
  </r>
  <r>
    <n v="8"/>
    <x v="7"/>
    <n v="14"/>
    <x v="2"/>
    <s v="Foss, Julia M"/>
    <n v="13092"/>
    <x v="6"/>
    <n v="2891.92"/>
    <n v="210.2"/>
    <d v="2012-05-17T00:00:00"/>
    <s v="Active"/>
    <x v="1"/>
    <m/>
    <m/>
    <n v="2012"/>
  </r>
  <r>
    <n v="8"/>
    <x v="7"/>
    <n v="14"/>
    <x v="2"/>
    <s v="Miller, Thomas E"/>
    <n v="12793"/>
    <x v="6"/>
    <n v="1052.6600000000001"/>
    <n v="80.52"/>
    <d v="2012-05-17T00:00:00"/>
    <s v="Active"/>
    <x v="0"/>
    <m/>
    <m/>
    <n v="2012"/>
  </r>
  <r>
    <n v="8"/>
    <x v="7"/>
    <n v="14"/>
    <x v="2"/>
    <s v="Mitchell, Brandi A"/>
    <n v="13022"/>
    <x v="6"/>
    <n v="850"/>
    <n v="122.83"/>
    <d v="2012-05-17T00:00:00"/>
    <s v="Active"/>
    <x v="0"/>
    <m/>
    <m/>
    <n v="2012"/>
  </r>
  <r>
    <n v="8"/>
    <x v="7"/>
    <n v="14"/>
    <x v="2"/>
    <s v="Morningstar, John A"/>
    <n v="12119"/>
    <x v="6"/>
    <n v="550.29999999999995"/>
    <n v="79.52"/>
    <d v="2012-05-17T00:00:00"/>
    <s v="Active"/>
    <x v="0"/>
    <m/>
    <m/>
    <n v="2012"/>
  </r>
  <r>
    <n v="8"/>
    <x v="7"/>
    <n v="14"/>
    <x v="2"/>
    <s v="Poirier-Klein, Susan V"/>
    <n v="12099"/>
    <x v="6"/>
    <n v="1948.8"/>
    <n v="189.26"/>
    <d v="2012-05-17T00:00:00"/>
    <s v="Active"/>
    <x v="0"/>
    <m/>
    <m/>
    <n v="2012"/>
  </r>
  <r>
    <n v="8"/>
    <x v="7"/>
    <n v="14"/>
    <x v="2"/>
    <s v="Prophet, Jodilee "/>
    <n v="13411"/>
    <x v="6"/>
    <n v="3175"/>
    <n v="242.89"/>
    <d v="2012-05-17T00:00:00"/>
    <s v="Active"/>
    <x v="1"/>
    <m/>
    <m/>
    <n v="2012"/>
  </r>
  <r>
    <n v="8"/>
    <x v="7"/>
    <n v="14"/>
    <x v="2"/>
    <s v="Rea, Elisabeth D"/>
    <n v="12787"/>
    <x v="6"/>
    <n v="791.81"/>
    <n v="114.41"/>
    <d v="2012-05-17T00:00:00"/>
    <s v="Active"/>
    <x v="0"/>
    <m/>
    <m/>
    <n v="2012"/>
  </r>
  <r>
    <n v="8"/>
    <x v="7"/>
    <n v="14"/>
    <x v="2"/>
    <s v="Angelo, Matthew S"/>
    <n v="13424"/>
    <x v="102"/>
    <n v="999"/>
    <n v="123.72"/>
    <d v="2012-05-17T00:00:00"/>
    <s v="Active"/>
    <x v="0"/>
    <m/>
    <m/>
    <n v="2012"/>
  </r>
  <r>
    <n v="8"/>
    <x v="7"/>
    <n v="14"/>
    <x v="2"/>
    <s v="Broshar, Kathryn L"/>
    <n v="13317"/>
    <x v="102"/>
    <n v="702"/>
    <n v="101.43"/>
    <d v="2012-05-17T00:00:00"/>
    <s v="Active"/>
    <x v="0"/>
    <m/>
    <m/>
    <n v="2012"/>
  </r>
  <r>
    <n v="8"/>
    <x v="7"/>
    <n v="14"/>
    <x v="2"/>
    <s v="Maddox, James D"/>
    <n v="13425"/>
    <x v="102"/>
    <n v="594"/>
    <n v="45.44"/>
    <d v="2012-05-17T00:00:00"/>
    <s v="Active"/>
    <x v="0"/>
    <m/>
    <m/>
    <n v="2012"/>
  </r>
  <r>
    <n v="8"/>
    <x v="7"/>
    <n v="14"/>
    <x v="2"/>
    <s v="Schrudder, Joanna L"/>
    <n v="13316"/>
    <x v="102"/>
    <n v="1066.5"/>
    <n v="154.1"/>
    <d v="2012-05-17T00:00:00"/>
    <s v="Active"/>
    <x v="0"/>
    <m/>
    <m/>
    <n v="2012"/>
  </r>
  <r>
    <n v="8"/>
    <x v="7"/>
    <n v="72"/>
    <x v="15"/>
    <s v="Braden, Arthur L"/>
    <n v="11638"/>
    <x v="32"/>
    <n v="1267.1099999999999"/>
    <n v="96.93"/>
    <d v="2012-05-17T00:00:00"/>
    <s v="Active"/>
    <x v="0"/>
    <m/>
    <m/>
    <n v="2012"/>
  </r>
  <r>
    <n v="8"/>
    <x v="7"/>
    <n v="74"/>
    <x v="16"/>
    <s v="Tapp, Michelle J"/>
    <n v="11365"/>
    <x v="34"/>
    <n v="1867.65"/>
    <n v="142.87"/>
    <d v="2012-05-17T00:00:00"/>
    <s v="Active"/>
    <x v="1"/>
    <m/>
    <m/>
    <n v="2012"/>
  </r>
  <r>
    <n v="8"/>
    <x v="7"/>
    <n v="75"/>
    <x v="17"/>
    <s v="Hinds, Erica "/>
    <n v="13626"/>
    <x v="35"/>
    <n v="73.150000000000006"/>
    <n v="10.58"/>
    <d v="2012-05-17T00:00:00"/>
    <s v="Active"/>
    <x v="2"/>
    <m/>
    <m/>
    <n v="2012"/>
  </r>
  <r>
    <n v="8"/>
    <x v="7"/>
    <n v="80"/>
    <x v="19"/>
    <s v="Rodriguez, Alice "/>
    <n v="9370"/>
    <x v="4"/>
    <n v="2160"/>
    <n v="158.54"/>
    <d v="2012-05-17T00:00:00"/>
    <s v="Active"/>
    <x v="1"/>
    <m/>
    <m/>
    <n v="2012"/>
  </r>
  <r>
    <n v="8"/>
    <x v="7"/>
    <n v="80"/>
    <x v="19"/>
    <s v="Rutherford, Jeffrey S"/>
    <n v="11511"/>
    <x v="39"/>
    <n v="5030.5"/>
    <n v="382.24"/>
    <d v="2012-05-17T00:00:00"/>
    <s v="Active"/>
    <x v="1"/>
    <m/>
    <m/>
    <n v="2012"/>
  </r>
  <r>
    <n v="8"/>
    <x v="7"/>
    <n v="80"/>
    <x v="19"/>
    <s v="Williams, Andrea D"/>
    <n v="11833"/>
    <x v="40"/>
    <n v="1744"/>
    <n v="127.67"/>
    <d v="2012-05-17T00:00:00"/>
    <s v="Active"/>
    <x v="1"/>
    <m/>
    <m/>
    <n v="2012"/>
  </r>
  <r>
    <n v="8"/>
    <x v="7"/>
    <n v="82"/>
    <x v="20"/>
    <s v="Taylor, Stephanie L"/>
    <n v="12143"/>
    <x v="76"/>
    <n v="2401.52"/>
    <n v="183.71"/>
    <d v="2012-05-17T00:00:00"/>
    <s v="Active"/>
    <x v="1"/>
    <m/>
    <m/>
    <n v="2012"/>
  </r>
  <r>
    <n v="8"/>
    <x v="7"/>
    <n v="85"/>
    <x v="22"/>
    <s v="Hunt-West, Jessica C"/>
    <n v="13338"/>
    <x v="50"/>
    <n v="1530.4"/>
    <n v="106.78"/>
    <d v="2012-05-17T00:00:00"/>
    <s v="Active"/>
    <x v="1"/>
    <m/>
    <m/>
    <n v="2012"/>
  </r>
  <r>
    <n v="8"/>
    <x v="7"/>
    <n v="86"/>
    <x v="23"/>
    <s v="Vosper, Robert A"/>
    <n v="13505"/>
    <x v="52"/>
    <n v="1130.5"/>
    <n v="86.48"/>
    <d v="2012-05-17T00:00:00"/>
    <s v="Active"/>
    <x v="1"/>
    <m/>
    <m/>
    <n v="2012"/>
  </r>
  <r>
    <n v="8"/>
    <x v="7"/>
    <n v="93"/>
    <x v="26"/>
    <s v="Jones, Amy B"/>
    <n v="12417"/>
    <x v="60"/>
    <n v="2806.65"/>
    <n v="209.81"/>
    <d v="2012-05-17T00:00:00"/>
    <s v="Active"/>
    <x v="1"/>
    <m/>
    <m/>
    <n v="2012"/>
  </r>
  <r>
    <n v="9"/>
    <x v="8"/>
    <n v="2"/>
    <x v="37"/>
    <s v="Bishop, Patricia P"/>
    <n v="13255"/>
    <x v="91"/>
    <n v="2105"/>
    <n v="157.55000000000001"/>
    <d v="2012-05-17T00:00:00"/>
    <s v="Active"/>
    <x v="1"/>
    <m/>
    <m/>
    <n v="2012"/>
  </r>
  <r>
    <n v="9"/>
    <x v="8"/>
    <n v="3"/>
    <x v="32"/>
    <s v="DeLong, Susan M"/>
    <n v="13418"/>
    <x v="82"/>
    <n v="1482.5"/>
    <n v="113.42"/>
    <d v="2012-05-17T00:00:00"/>
    <s v="Active"/>
    <x v="0"/>
    <m/>
    <m/>
    <n v="2012"/>
  </r>
  <r>
    <n v="9"/>
    <x v="8"/>
    <n v="3"/>
    <x v="32"/>
    <s v="Espinoza, Lorena "/>
    <n v="12928"/>
    <x v="82"/>
    <n v="605.64"/>
    <n v="87.51"/>
    <d v="2012-05-17T00:00:00"/>
    <s v="Active"/>
    <x v="0"/>
    <m/>
    <m/>
    <n v="2012"/>
  </r>
  <r>
    <n v="9"/>
    <x v="8"/>
    <n v="3"/>
    <x v="32"/>
    <s v="Rocha, Corinna R"/>
    <n v="12783"/>
    <x v="82"/>
    <n v="1852.03"/>
    <n v="135.86000000000001"/>
    <d v="2012-05-17T00:00:00"/>
    <s v="Active"/>
    <x v="1"/>
    <m/>
    <m/>
    <n v="2012"/>
  </r>
  <r>
    <n v="9"/>
    <x v="8"/>
    <n v="32"/>
    <x v="8"/>
    <s v="DaiRe, Angelo W"/>
    <n v="12868"/>
    <x v="24"/>
    <n v="1821.6"/>
    <n v="132.78"/>
    <d v="2012-05-17T00:00:00"/>
    <s v="Active"/>
    <x v="1"/>
    <m/>
    <m/>
    <n v="2012"/>
  </r>
  <r>
    <n v="9"/>
    <x v="8"/>
    <n v="32"/>
    <x v="8"/>
    <s v="Glee, Gwendolyn V"/>
    <n v="12952"/>
    <x v="24"/>
    <n v="1294.46"/>
    <n v="99.03"/>
    <d v="2012-05-17T00:00:00"/>
    <s v="Active"/>
    <x v="0"/>
    <m/>
    <m/>
    <n v="2012"/>
  </r>
  <r>
    <n v="9"/>
    <x v="8"/>
    <n v="32"/>
    <x v="8"/>
    <s v="Mendoza, Melissa F"/>
    <n v="12827"/>
    <x v="24"/>
    <n v="1157.21"/>
    <n v="88.53"/>
    <d v="2012-05-17T00:00:00"/>
    <s v="Active"/>
    <x v="0"/>
    <m/>
    <m/>
    <n v="2012"/>
  </r>
  <r>
    <n v="9"/>
    <x v="8"/>
    <n v="46"/>
    <x v="11"/>
    <s v="Buitron Jr, Arturo "/>
    <n v="12740"/>
    <x v="27"/>
    <n v="80"/>
    <n v="11.56"/>
    <d v="2012-05-17T00:00:00"/>
    <s v="Active"/>
    <x v="2"/>
    <m/>
    <m/>
    <n v="2012"/>
  </r>
  <r>
    <n v="9"/>
    <x v="8"/>
    <n v="46"/>
    <x v="11"/>
    <s v="Nadler, Daniel J"/>
    <n v="11753"/>
    <x v="27"/>
    <n v="2280"/>
    <n v="168.21"/>
    <d v="2012-05-17T00:00:00"/>
    <s v="Active"/>
    <x v="1"/>
    <m/>
    <m/>
    <n v="2012"/>
  </r>
  <r>
    <n v="9"/>
    <x v="8"/>
    <n v="72"/>
    <x v="15"/>
    <s v="LaFleur, Kelli L"/>
    <n v="13140"/>
    <x v="32"/>
    <n v="1586.2"/>
    <n v="121.34"/>
    <d v="2012-05-17T00:00:00"/>
    <s v="Active"/>
    <x v="0"/>
    <m/>
    <m/>
    <n v="2012"/>
  </r>
  <r>
    <n v="9"/>
    <x v="8"/>
    <n v="72"/>
    <x v="15"/>
    <s v="Pimentel, Amy L"/>
    <n v="13465"/>
    <x v="32"/>
    <n v="1320"/>
    <n v="100.98"/>
    <d v="2012-05-17T00:00:00"/>
    <s v="Active"/>
    <x v="0"/>
    <m/>
    <m/>
    <n v="2012"/>
  </r>
  <r>
    <n v="9"/>
    <x v="8"/>
    <n v="72"/>
    <x v="15"/>
    <s v="Ponce Jr., Raul "/>
    <n v="12929"/>
    <x v="32"/>
    <n v="1846.6"/>
    <n v="141.27000000000001"/>
    <d v="2012-05-17T00:00:00"/>
    <s v="Active"/>
    <x v="1"/>
    <m/>
    <m/>
    <n v="2012"/>
  </r>
  <r>
    <n v="9"/>
    <x v="8"/>
    <n v="75"/>
    <x v="17"/>
    <s v="Brumm, Kristine E"/>
    <n v="13412"/>
    <x v="35"/>
    <n v="304"/>
    <n v="43.93"/>
    <d v="2012-05-17T00:00:00"/>
    <s v="Active"/>
    <x v="2"/>
    <m/>
    <m/>
    <n v="2012"/>
  </r>
  <r>
    <n v="9"/>
    <x v="8"/>
    <n v="75"/>
    <x v="17"/>
    <s v="Livesey, Joshua R"/>
    <n v="13602"/>
    <x v="35"/>
    <n v="380"/>
    <n v="54.91"/>
    <d v="2012-05-17T00:00:00"/>
    <s v="Active"/>
    <x v="2"/>
    <m/>
    <m/>
    <n v="2012"/>
  </r>
  <r>
    <n v="9"/>
    <x v="8"/>
    <n v="79"/>
    <x v="18"/>
    <s v="Soto-Gonzalez, Pamela E"/>
    <n v="12879"/>
    <x v="36"/>
    <n v="2086.36"/>
    <n v="153.79"/>
    <d v="2012-05-17T00:00:00"/>
    <s v="Active"/>
    <x v="1"/>
    <m/>
    <m/>
    <n v="2012"/>
  </r>
  <r>
    <n v="9"/>
    <x v="8"/>
    <n v="80"/>
    <x v="19"/>
    <s v="Lafaire, April R"/>
    <n v="12211"/>
    <x v="79"/>
    <n v="2252.9699999999998"/>
    <n v="153.24"/>
    <d v="2012-05-17T00:00:00"/>
    <s v="Active"/>
    <x v="1"/>
    <m/>
    <m/>
    <n v="2012"/>
  </r>
  <r>
    <n v="9"/>
    <x v="8"/>
    <n v="80"/>
    <x v="19"/>
    <s v="Jepson, Diane C"/>
    <n v="359"/>
    <x v="4"/>
    <n v="1916.75"/>
    <n v="140.07"/>
    <d v="2012-05-17T00:00:00"/>
    <s v="Active"/>
    <x v="1"/>
    <m/>
    <m/>
    <n v="2012"/>
  </r>
  <r>
    <n v="9"/>
    <x v="8"/>
    <n v="80"/>
    <x v="19"/>
    <s v="Almaguer, Benny "/>
    <n v="10962"/>
    <x v="39"/>
    <n v="3642"/>
    <n v="253.56"/>
    <d v="2012-05-17T00:00:00"/>
    <s v="Active"/>
    <x v="1"/>
    <m/>
    <m/>
    <n v="2012"/>
  </r>
  <r>
    <n v="9"/>
    <x v="8"/>
    <n v="80"/>
    <x v="19"/>
    <s v="Perez Jr., Ronnie S"/>
    <n v="12091"/>
    <x v="60"/>
    <n v="2342.5700000000002"/>
    <n v="173"/>
    <d v="2012-05-17T00:00:00"/>
    <s v="Active"/>
    <x v="1"/>
    <m/>
    <m/>
    <n v="2012"/>
  </r>
  <r>
    <n v="9"/>
    <x v="8"/>
    <n v="80"/>
    <x v="19"/>
    <s v="Villegas, Mitchell T"/>
    <n v="12238"/>
    <x v="62"/>
    <n v="2263.0300000000002"/>
    <n v="165.49"/>
    <d v="2012-05-17T00:00:00"/>
    <s v="Active"/>
    <x v="1"/>
    <m/>
    <m/>
    <n v="2012"/>
  </r>
  <r>
    <n v="9"/>
    <x v="8"/>
    <n v="80"/>
    <x v="19"/>
    <s v="Biswell, Ashleigh M"/>
    <n v="13146"/>
    <x v="40"/>
    <n v="660.51"/>
    <n v="45.61"/>
    <d v="2012-05-17T00:00:00"/>
    <s v="Active"/>
    <x v="1"/>
    <m/>
    <m/>
    <n v="2012"/>
  </r>
  <r>
    <n v="9"/>
    <x v="8"/>
    <n v="82"/>
    <x v="20"/>
    <s v="Ramirez, Mariah A"/>
    <n v="13572"/>
    <x v="45"/>
    <n v="1766.65"/>
    <n v="129.06"/>
    <d v="2012-05-17T00:00:00"/>
    <s v="Active"/>
    <x v="1"/>
    <m/>
    <m/>
    <n v="2012"/>
  </r>
  <r>
    <n v="9"/>
    <x v="8"/>
    <n v="82"/>
    <x v="20"/>
    <s v="Salazar, Rebecca D"/>
    <n v="12849"/>
    <x v="45"/>
    <n v="2455.0300000000002"/>
    <n v="182.91"/>
    <d v="2012-05-17T00:00:00"/>
    <s v="Active"/>
    <x v="1"/>
    <m/>
    <m/>
    <n v="2012"/>
  </r>
  <r>
    <n v="9"/>
    <x v="8"/>
    <n v="85"/>
    <x v="22"/>
    <s v="Robello, Shirley D"/>
    <n v="13209"/>
    <x v="50"/>
    <n v="1462"/>
    <n v="104.94"/>
    <d v="2012-05-17T00:00:00"/>
    <s v="Active"/>
    <x v="1"/>
    <m/>
    <m/>
    <n v="2012"/>
  </r>
  <r>
    <n v="9"/>
    <x v="8"/>
    <n v="85"/>
    <x v="22"/>
    <s v="Ruiz, Adriana "/>
    <n v="12515"/>
    <x v="47"/>
    <n v="2074.48"/>
    <n v="153.79"/>
    <d v="2012-05-17T00:00:00"/>
    <s v="Active"/>
    <x v="1"/>
    <m/>
    <m/>
    <n v="2012"/>
  </r>
  <r>
    <n v="9"/>
    <x v="8"/>
    <n v="86"/>
    <x v="23"/>
    <s v="Sanchez, Ignacio H"/>
    <n v="11886"/>
    <x v="54"/>
    <n v="524.79999999999995"/>
    <n v="75.84"/>
    <d v="2012-05-17T00:00:00"/>
    <s v="Active"/>
    <x v="0"/>
    <m/>
    <m/>
    <n v="2012"/>
  </r>
  <r>
    <n v="9"/>
    <x v="8"/>
    <n v="87"/>
    <x v="24"/>
    <s v="Hathaway, Steven W"/>
    <n v="13152"/>
    <x v="55"/>
    <n v="1345"/>
    <n v="100.3"/>
    <d v="2012-05-17T00:00:00"/>
    <s v="Active"/>
    <x v="1"/>
    <m/>
    <m/>
    <n v="2012"/>
  </r>
  <r>
    <n v="9"/>
    <x v="8"/>
    <n v="92"/>
    <x v="25"/>
    <s v="Alvarez, Sadick "/>
    <n v="10632"/>
    <x v="57"/>
    <n v="1343.68"/>
    <n v="96.97"/>
    <d v="2012-05-17T00:00:00"/>
    <s v="Active"/>
    <x v="1"/>
    <m/>
    <m/>
    <n v="2012"/>
  </r>
  <r>
    <n v="9"/>
    <x v="8"/>
    <n v="93"/>
    <x v="26"/>
    <s v="Cervantez, Laura A"/>
    <n v="11811"/>
    <x v="80"/>
    <n v="2150.86"/>
    <n v="161.34"/>
    <d v="2012-05-17T00:00:00"/>
    <s v="Active"/>
    <x v="1"/>
    <m/>
    <m/>
    <n v="2012"/>
  </r>
  <r>
    <n v="9"/>
    <x v="8"/>
    <n v="93"/>
    <x v="26"/>
    <s v="Barbosa, Amanda E"/>
    <n v="12650"/>
    <x v="41"/>
    <n v="1540.35"/>
    <n v="112.01"/>
    <d v="2012-05-17T00:00:00"/>
    <s v="Active"/>
    <x v="1"/>
    <m/>
    <m/>
    <n v="2012"/>
  </r>
  <r>
    <n v="10"/>
    <x v="9"/>
    <n v="2"/>
    <x v="37"/>
    <s v="Perez, Lydia "/>
    <n v="12812"/>
    <x v="91"/>
    <n v="1653.43"/>
    <n v="126.48"/>
    <d v="2012-05-17T00:00:00"/>
    <s v="Active"/>
    <x v="1"/>
    <m/>
    <m/>
    <n v="2012"/>
  </r>
  <r>
    <n v="10"/>
    <x v="9"/>
    <n v="2"/>
    <x v="37"/>
    <s v="Wilson, Staci R"/>
    <n v="12729"/>
    <x v="91"/>
    <n v="1408.43"/>
    <n v="107.74"/>
    <d v="2012-05-17T00:00:00"/>
    <s v="Active"/>
    <x v="0"/>
    <m/>
    <m/>
    <n v="2012"/>
  </r>
  <r>
    <n v="10"/>
    <x v="9"/>
    <n v="3"/>
    <x v="32"/>
    <s v="Garcia , Juanita O"/>
    <n v="12492"/>
    <x v="82"/>
    <n v="1697.44"/>
    <n v="124.03"/>
    <d v="2012-05-17T00:00:00"/>
    <s v="Active"/>
    <x v="1"/>
    <m/>
    <m/>
    <n v="2012"/>
  </r>
  <r>
    <n v="10"/>
    <x v="9"/>
    <n v="6"/>
    <x v="1"/>
    <s v="Davis, Katie S"/>
    <n v="13172"/>
    <x v="3"/>
    <n v="1243.47"/>
    <n v="96.02"/>
    <d v="2012-05-17T00:00:00"/>
    <s v="Active"/>
    <x v="0"/>
    <m/>
    <m/>
    <n v="2012"/>
  </r>
  <r>
    <n v="10"/>
    <x v="9"/>
    <n v="6"/>
    <x v="1"/>
    <s v="Hernandez, Marissa A"/>
    <n v="12972"/>
    <x v="3"/>
    <n v="682"/>
    <n v="98.54"/>
    <d v="2012-05-17T00:00:00"/>
    <s v="Seasonal"/>
    <x v="0"/>
    <m/>
    <m/>
    <n v="2012"/>
  </r>
  <r>
    <n v="10"/>
    <x v="9"/>
    <n v="6"/>
    <x v="1"/>
    <s v="Lawson, Liana C"/>
    <n v="12962"/>
    <x v="3"/>
    <n v="1675.8"/>
    <n v="120.33"/>
    <d v="2012-05-17T00:00:00"/>
    <s v="Active"/>
    <x v="1"/>
    <m/>
    <m/>
    <n v="2012"/>
  </r>
  <r>
    <n v="10"/>
    <x v="9"/>
    <n v="6"/>
    <x v="1"/>
    <s v="Lowe, Kimberly K"/>
    <n v="13291"/>
    <x v="3"/>
    <n v="1789.48"/>
    <n v="136.9"/>
    <d v="2012-05-17T00:00:00"/>
    <s v="Active"/>
    <x v="0"/>
    <m/>
    <m/>
    <n v="2012"/>
  </r>
  <r>
    <n v="10"/>
    <x v="9"/>
    <n v="6"/>
    <x v="1"/>
    <s v="Pinedo, Jessica L"/>
    <n v="13638"/>
    <x v="3"/>
    <n v="861"/>
    <n v="124.41"/>
    <d v="2012-05-17T00:00:00"/>
    <s v="Active"/>
    <x v="2"/>
    <m/>
    <m/>
    <n v="2012"/>
  </r>
  <r>
    <n v="10"/>
    <x v="9"/>
    <n v="6"/>
    <x v="1"/>
    <s v="Ramirez, Jillian J"/>
    <n v="13113"/>
    <x v="3"/>
    <n v="1568.18"/>
    <n v="119.97"/>
    <d v="2012-05-17T00:00:00"/>
    <s v="Active"/>
    <x v="0"/>
    <m/>
    <m/>
    <n v="2012"/>
  </r>
  <r>
    <n v="10"/>
    <x v="9"/>
    <n v="6"/>
    <x v="1"/>
    <s v="Valle, Lynette R"/>
    <n v="13166"/>
    <x v="3"/>
    <n v="721.4"/>
    <n v="55.19"/>
    <d v="2012-05-17T00:00:00"/>
    <s v="Active"/>
    <x v="0"/>
    <m/>
    <m/>
    <n v="2012"/>
  </r>
  <r>
    <n v="10"/>
    <x v="9"/>
    <n v="24"/>
    <x v="38"/>
    <s v="Cast, Hallette E"/>
    <n v="12941"/>
    <x v="11"/>
    <n v="1668.88"/>
    <n v="127.67"/>
    <d v="2012-05-17T00:00:00"/>
    <s v="Active"/>
    <x v="1"/>
    <m/>
    <m/>
    <n v="2012"/>
  </r>
  <r>
    <n v="10"/>
    <x v="9"/>
    <n v="24"/>
    <x v="38"/>
    <s v="Desoto, Jodie L"/>
    <n v="13559"/>
    <x v="11"/>
    <n v="724.5"/>
    <n v="104.7"/>
    <d v="2012-05-17T00:00:00"/>
    <s v="Active"/>
    <x v="0"/>
    <m/>
    <m/>
    <n v="2012"/>
  </r>
  <r>
    <n v="10"/>
    <x v="9"/>
    <n v="24"/>
    <x v="38"/>
    <s v="Garza, Albert L"/>
    <n v="12994"/>
    <x v="11"/>
    <n v="1385.87"/>
    <n v="106.02"/>
    <d v="2012-05-17T00:00:00"/>
    <s v="Active"/>
    <x v="0"/>
    <m/>
    <m/>
    <n v="2012"/>
  </r>
  <r>
    <n v="10"/>
    <x v="9"/>
    <n v="24"/>
    <x v="38"/>
    <s v="Green, April V"/>
    <n v="12922"/>
    <x v="11"/>
    <n v="1545"/>
    <n v="112.37"/>
    <d v="2012-05-17T00:00:00"/>
    <s v="Active"/>
    <x v="1"/>
    <m/>
    <m/>
    <n v="2012"/>
  </r>
  <r>
    <n v="10"/>
    <x v="9"/>
    <n v="24"/>
    <x v="38"/>
    <s v="Hopkins-Jernigan, Franshella "/>
    <n v="12819"/>
    <x v="11"/>
    <n v="1473.7"/>
    <n v="106.27"/>
    <d v="2012-05-17T00:00:00"/>
    <s v="Active"/>
    <x v="1"/>
    <m/>
    <m/>
    <n v="2012"/>
  </r>
  <r>
    <n v="10"/>
    <x v="9"/>
    <n v="24"/>
    <x v="38"/>
    <s v="Hunt, Jennifer J"/>
    <n v="13570"/>
    <x v="11"/>
    <n v="1797.5"/>
    <n v="137.51"/>
    <d v="2012-05-17T00:00:00"/>
    <s v="Active"/>
    <x v="2"/>
    <m/>
    <m/>
    <n v="2012"/>
  </r>
  <r>
    <n v="10"/>
    <x v="9"/>
    <n v="24"/>
    <x v="38"/>
    <s v="Sheppard, Rachel E"/>
    <n v="12760"/>
    <x v="11"/>
    <n v="1415.2"/>
    <n v="108.26"/>
    <d v="2012-05-17T00:00:00"/>
    <s v="Active"/>
    <x v="0"/>
    <m/>
    <m/>
    <n v="2012"/>
  </r>
  <r>
    <n v="10"/>
    <x v="9"/>
    <n v="24"/>
    <x v="38"/>
    <s v="White, Dianna L"/>
    <n v="13265"/>
    <x v="11"/>
    <n v="1657.37"/>
    <n v="126.79"/>
    <d v="2012-05-17T00:00:00"/>
    <s v="Active"/>
    <x v="0"/>
    <m/>
    <m/>
    <n v="2012"/>
  </r>
  <r>
    <n v="10"/>
    <x v="9"/>
    <n v="32"/>
    <x v="8"/>
    <s v="Curtis, Ebony S"/>
    <n v="13643"/>
    <x v="24"/>
    <n v="544.5"/>
    <n v="78.69"/>
    <d v="2012-05-17T00:00:00"/>
    <s v="Active"/>
    <x v="0"/>
    <m/>
    <m/>
    <n v="2012"/>
  </r>
  <r>
    <n v="10"/>
    <x v="9"/>
    <n v="32"/>
    <x v="8"/>
    <s v="Patch, Douglas J"/>
    <n v="12887"/>
    <x v="24"/>
    <n v="1696"/>
    <n v="103.36"/>
    <d v="2012-05-17T00:00:00"/>
    <s v="Active"/>
    <x v="1"/>
    <m/>
    <m/>
    <n v="2012"/>
  </r>
  <r>
    <n v="10"/>
    <x v="9"/>
    <n v="32"/>
    <x v="8"/>
    <s v="Sanchez, Desiree B"/>
    <n v="13004"/>
    <x v="24"/>
    <n v="-1411.21"/>
    <n v="-107.96"/>
    <d v="2012-05-17T00:00:00"/>
    <s v="Voluntary Resignation"/>
    <x v="0"/>
    <m/>
    <m/>
    <n v="2012"/>
  </r>
  <r>
    <n v="10"/>
    <x v="9"/>
    <n v="32"/>
    <x v="8"/>
    <s v="Sheffield, Evelyn M"/>
    <n v="12493"/>
    <x v="24"/>
    <n v="1982"/>
    <n v="151.62"/>
    <d v="2012-05-17T00:00:00"/>
    <s v="Active"/>
    <x v="1"/>
    <m/>
    <m/>
    <n v="2012"/>
  </r>
  <r>
    <n v="10"/>
    <x v="9"/>
    <n v="32"/>
    <x v="8"/>
    <s v="Martinez, Dorian C"/>
    <n v="12949"/>
    <x v="3"/>
    <n v="1757.32"/>
    <n v="134.43"/>
    <d v="2012-05-17T00:00:00"/>
    <s v="Active"/>
    <x v="0"/>
    <m/>
    <m/>
    <n v="2012"/>
  </r>
  <r>
    <n v="10"/>
    <x v="9"/>
    <n v="46"/>
    <x v="11"/>
    <s v="Clutters, Farlan M"/>
    <n v="12588"/>
    <x v="80"/>
    <n v="1485.18"/>
    <n v="113.62"/>
    <d v="2012-05-17T00:00:00"/>
    <s v="Active"/>
    <x v="1"/>
    <m/>
    <m/>
    <n v="2012"/>
  </r>
  <r>
    <n v="10"/>
    <x v="9"/>
    <n v="46"/>
    <x v="11"/>
    <s v="Dansie, Westley C"/>
    <n v="13339"/>
    <x v="27"/>
    <n v="220"/>
    <n v="31.79"/>
    <d v="2012-05-17T00:00:00"/>
    <s v="Seasonal"/>
    <x v="0"/>
    <m/>
    <m/>
    <n v="2012"/>
  </r>
  <r>
    <n v="10"/>
    <x v="9"/>
    <n v="46"/>
    <x v="11"/>
    <s v="Leuridan, Eddy L"/>
    <n v="13171"/>
    <x v="27"/>
    <n v="1043.6300000000001"/>
    <n v="79.84"/>
    <d v="2012-05-17T00:00:00"/>
    <s v="Active"/>
    <x v="0"/>
    <m/>
    <m/>
    <n v="2012"/>
  </r>
  <r>
    <n v="10"/>
    <x v="9"/>
    <n v="46"/>
    <x v="11"/>
    <s v="Payne, Theodore R"/>
    <n v="12792"/>
    <x v="27"/>
    <n v="979.02"/>
    <n v="141.47"/>
    <d v="2012-05-17T00:00:00"/>
    <s v="Active"/>
    <x v="0"/>
    <m/>
    <m/>
    <n v="2012"/>
  </r>
  <r>
    <n v="10"/>
    <x v="9"/>
    <n v="46"/>
    <x v="11"/>
    <s v="Swagger, Mark "/>
    <n v="12730"/>
    <x v="27"/>
    <n v="1975"/>
    <n v="151.09"/>
    <d v="2012-05-17T00:00:00"/>
    <s v="Active"/>
    <x v="1"/>
    <m/>
    <m/>
    <n v="2012"/>
  </r>
  <r>
    <n v="10"/>
    <x v="9"/>
    <n v="46"/>
    <x v="11"/>
    <s v="Stewart, Michael C"/>
    <n v="12742"/>
    <x v="28"/>
    <n v="2119.7399999999998"/>
    <n v="138.51"/>
    <d v="2012-05-17T00:00:00"/>
    <s v="Active"/>
    <x v="1"/>
    <m/>
    <m/>
    <n v="2012"/>
  </r>
  <r>
    <n v="10"/>
    <x v="9"/>
    <n v="62"/>
    <x v="39"/>
    <s v="Eastwood, Michael A"/>
    <n v="13624"/>
    <x v="30"/>
    <n v="826.88"/>
    <n v="119.49"/>
    <d v="2012-05-17T00:00:00"/>
    <s v="Active"/>
    <x v="2"/>
    <m/>
    <m/>
    <n v="2012"/>
  </r>
  <r>
    <n v="10"/>
    <x v="9"/>
    <n v="62"/>
    <x v="39"/>
    <s v="Gerling, Thomas L"/>
    <n v="13480"/>
    <x v="30"/>
    <n v="1472"/>
    <n v="106.85"/>
    <d v="2012-05-17T00:00:00"/>
    <s v="Active"/>
    <x v="1"/>
    <m/>
    <m/>
    <n v="2012"/>
  </r>
  <r>
    <n v="10"/>
    <x v="9"/>
    <n v="62"/>
    <x v="39"/>
    <s v="Russell, John A"/>
    <n v="13618"/>
    <x v="30"/>
    <n v="558"/>
    <n v="80.64"/>
    <d v="2012-05-17T00:00:00"/>
    <s v="Active"/>
    <x v="0"/>
    <m/>
    <m/>
    <n v="2012"/>
  </r>
  <r>
    <n v="10"/>
    <x v="9"/>
    <n v="67"/>
    <x v="14"/>
    <s v="Betz, Norman H"/>
    <n v="13066"/>
    <x v="31"/>
    <n v="1296.17"/>
    <n v="99.15"/>
    <d v="2012-05-17T00:00:00"/>
    <s v="Active"/>
    <x v="0"/>
    <m/>
    <m/>
    <n v="2012"/>
  </r>
  <r>
    <n v="10"/>
    <x v="9"/>
    <n v="67"/>
    <x v="14"/>
    <s v="Campbell, Joseph S"/>
    <n v="13632"/>
    <x v="31"/>
    <n v="352"/>
    <n v="50.85"/>
    <d v="2012-05-17T00:00:00"/>
    <s v="Active"/>
    <x v="0"/>
    <m/>
    <m/>
    <n v="2012"/>
  </r>
  <r>
    <n v="10"/>
    <x v="9"/>
    <n v="67"/>
    <x v="14"/>
    <s v="Fischer, James E"/>
    <n v="12816"/>
    <x v="31"/>
    <n v="1663.86"/>
    <n v="127.29"/>
    <d v="2012-05-17T00:00:00"/>
    <s v="Active"/>
    <x v="0"/>
    <m/>
    <m/>
    <n v="2012"/>
  </r>
  <r>
    <n v="10"/>
    <x v="9"/>
    <n v="72"/>
    <x v="40"/>
    <s v="Gutierrez, Victoria L"/>
    <n v="12804"/>
    <x v="62"/>
    <n v="2079.85"/>
    <n v="159.11000000000001"/>
    <d v="2012-05-17T00:00:00"/>
    <s v="Active"/>
    <x v="1"/>
    <m/>
    <m/>
    <n v="2012"/>
  </r>
  <r>
    <n v="10"/>
    <x v="9"/>
    <n v="72"/>
    <x v="40"/>
    <s v="Bastianon, Rhea L"/>
    <n v="13250"/>
    <x v="32"/>
    <n v="3304.76"/>
    <n v="252.82"/>
    <d v="2012-05-17T00:00:00"/>
    <s v="Active"/>
    <x v="3"/>
    <m/>
    <m/>
    <n v="2012"/>
  </r>
  <r>
    <n v="10"/>
    <x v="9"/>
    <n v="72"/>
    <x v="40"/>
    <s v="Campbell, Aaron S"/>
    <n v="13419"/>
    <x v="32"/>
    <n v="1100"/>
    <n v="84.15"/>
    <d v="2012-05-17T00:00:00"/>
    <s v="Active"/>
    <x v="0"/>
    <m/>
    <m/>
    <n v="2012"/>
  </r>
  <r>
    <n v="10"/>
    <x v="9"/>
    <n v="72"/>
    <x v="40"/>
    <s v="Carrillo, Krystal V"/>
    <n v="13096"/>
    <x v="32"/>
    <n v="1447.29"/>
    <n v="110.72"/>
    <d v="2012-05-17T00:00:00"/>
    <s v="Active"/>
    <x v="0"/>
    <m/>
    <m/>
    <n v="2012"/>
  </r>
  <r>
    <n v="10"/>
    <x v="9"/>
    <n v="72"/>
    <x v="40"/>
    <s v="Castanos, Frank D"/>
    <n v="13482"/>
    <x v="32"/>
    <n v="181.5"/>
    <n v="13.88"/>
    <d v="2012-05-17T00:00:00"/>
    <s v="Active"/>
    <x v="0"/>
    <m/>
    <m/>
    <n v="2012"/>
  </r>
  <r>
    <n v="10"/>
    <x v="9"/>
    <n v="72"/>
    <x v="40"/>
    <s v="DelReal, Jacqueline R"/>
    <n v="12948"/>
    <x v="32"/>
    <n v="1522.75"/>
    <n v="111.59"/>
    <d v="2012-05-17T00:00:00"/>
    <s v="Active"/>
    <x v="1"/>
    <m/>
    <m/>
    <n v="2012"/>
  </r>
  <r>
    <n v="10"/>
    <x v="9"/>
    <n v="72"/>
    <x v="40"/>
    <s v="Deroian, Kenneth W"/>
    <n v="13210"/>
    <x v="32"/>
    <n v="2367.75"/>
    <n v="181.13"/>
    <d v="2012-05-17T00:00:00"/>
    <s v="Active"/>
    <x v="3"/>
    <m/>
    <m/>
    <n v="2012"/>
  </r>
  <r>
    <n v="10"/>
    <x v="9"/>
    <n v="72"/>
    <x v="40"/>
    <s v="Fenton, Stephanie A"/>
    <n v="13642"/>
    <x v="32"/>
    <n v="473"/>
    <n v="68.36"/>
    <d v="2012-05-17T00:00:00"/>
    <s v="Active"/>
    <x v="0"/>
    <m/>
    <m/>
    <n v="2012"/>
  </r>
  <r>
    <n v="10"/>
    <x v="9"/>
    <n v="72"/>
    <x v="40"/>
    <s v="Glasper, Debra A"/>
    <n v="12782"/>
    <x v="32"/>
    <n v="1503.97"/>
    <n v="115.06"/>
    <d v="2012-05-17T00:00:00"/>
    <s v="Active"/>
    <x v="0"/>
    <m/>
    <m/>
    <n v="2012"/>
  </r>
  <r>
    <n v="10"/>
    <x v="9"/>
    <n v="72"/>
    <x v="40"/>
    <s v="Krumsiek, Kristy L"/>
    <n v="13012"/>
    <x v="32"/>
    <n v="1501.23"/>
    <n v="114.85"/>
    <d v="2012-05-17T00:00:00"/>
    <s v="Active"/>
    <x v="0"/>
    <m/>
    <m/>
    <n v="2012"/>
  </r>
  <r>
    <n v="10"/>
    <x v="9"/>
    <n v="72"/>
    <x v="40"/>
    <s v="Micetich, Kristen J"/>
    <n v="13102"/>
    <x v="32"/>
    <n v="1557.88"/>
    <n v="119.18"/>
    <d v="2012-05-17T00:00:00"/>
    <s v="Active"/>
    <x v="0"/>
    <m/>
    <m/>
    <n v="2012"/>
  </r>
  <r>
    <n v="10"/>
    <x v="9"/>
    <n v="72"/>
    <x v="40"/>
    <s v="Olid, Pilar "/>
    <n v="13167"/>
    <x v="32"/>
    <n v="821.26"/>
    <n v="118.68"/>
    <d v="2012-05-17T00:00:00"/>
    <s v="Active"/>
    <x v="0"/>
    <m/>
    <m/>
    <n v="2012"/>
  </r>
  <r>
    <n v="10"/>
    <x v="9"/>
    <n v="72"/>
    <x v="40"/>
    <s v="Plouffe, Courtney G"/>
    <n v="13149"/>
    <x v="32"/>
    <n v="959.45"/>
    <n v="73.400000000000006"/>
    <d v="2012-05-17T00:00:00"/>
    <s v="Active"/>
    <x v="0"/>
    <m/>
    <m/>
    <n v="2012"/>
  </r>
  <r>
    <n v="10"/>
    <x v="9"/>
    <n v="72"/>
    <x v="40"/>
    <s v="Plouffe, Marc J"/>
    <n v="12946"/>
    <x v="32"/>
    <n v="1731.52"/>
    <n v="127.48"/>
    <d v="2012-05-17T00:00:00"/>
    <s v="Active"/>
    <x v="1"/>
    <m/>
    <m/>
    <n v="2012"/>
  </r>
  <r>
    <n v="10"/>
    <x v="9"/>
    <n v="72"/>
    <x v="40"/>
    <s v="Rehrer, Rachel A"/>
    <n v="13107"/>
    <x v="32"/>
    <n v="583.44000000000005"/>
    <n v="84.3"/>
    <d v="2012-05-17T00:00:00"/>
    <s v="Active"/>
    <x v="0"/>
    <m/>
    <m/>
    <n v="2012"/>
  </r>
  <r>
    <n v="10"/>
    <x v="9"/>
    <n v="72"/>
    <x v="40"/>
    <s v="Richards , Chet W"/>
    <n v="12745"/>
    <x v="32"/>
    <n v="1184.6400000000001"/>
    <n v="171.19"/>
    <d v="2012-05-17T00:00:00"/>
    <s v="Active"/>
    <x v="0"/>
    <m/>
    <m/>
    <n v="2012"/>
  </r>
  <r>
    <n v="10"/>
    <x v="9"/>
    <n v="72"/>
    <x v="40"/>
    <s v="Smith, Matthew R"/>
    <n v="12818"/>
    <x v="32"/>
    <n v="2054.85"/>
    <n v="151.21"/>
    <d v="2012-05-17T00:00:00"/>
    <s v="Active"/>
    <x v="1"/>
    <m/>
    <m/>
    <n v="2012"/>
  </r>
  <r>
    <n v="10"/>
    <x v="9"/>
    <n v="72"/>
    <x v="40"/>
    <s v="Uwarow, Peter F"/>
    <n v="13271"/>
    <x v="32"/>
    <n v="3001.35"/>
    <n v="229.6"/>
    <d v="2012-05-17T00:00:00"/>
    <s v="Active"/>
    <x v="3"/>
    <m/>
    <m/>
    <n v="2012"/>
  </r>
  <r>
    <n v="10"/>
    <x v="9"/>
    <n v="72"/>
    <x v="40"/>
    <s v="Wilkerson, David R"/>
    <n v="13129"/>
    <x v="32"/>
    <n v="1385.87"/>
    <n v="106.02"/>
    <d v="2012-05-17T00:00:00"/>
    <s v="Active"/>
    <x v="0"/>
    <m/>
    <m/>
    <n v="2012"/>
  </r>
  <r>
    <n v="10"/>
    <x v="9"/>
    <n v="72"/>
    <x v="40"/>
    <s v="Woods, Lisa K"/>
    <n v="13073"/>
    <x v="32"/>
    <n v="1450"/>
    <n v="110.93"/>
    <d v="2012-05-17T00:00:00"/>
    <s v="Active"/>
    <x v="1"/>
    <m/>
    <m/>
    <n v="2012"/>
  </r>
  <r>
    <n v="10"/>
    <x v="9"/>
    <n v="74"/>
    <x v="16"/>
    <s v="Hernandez, Vanessa "/>
    <n v="12762"/>
    <x v="34"/>
    <n v="1195.2"/>
    <n v="86.53"/>
    <d v="2012-05-17T00:00:00"/>
    <s v="Active"/>
    <x v="1"/>
    <m/>
    <m/>
    <n v="2012"/>
  </r>
  <r>
    <n v="10"/>
    <x v="9"/>
    <n v="75"/>
    <x v="17"/>
    <s v="Johnson, Samantha J"/>
    <n v="13567"/>
    <x v="35"/>
    <n v="380"/>
    <n v="54.91"/>
    <d v="2012-05-17T00:00:00"/>
    <s v="Active"/>
    <x v="2"/>
    <m/>
    <m/>
    <n v="2012"/>
  </r>
  <r>
    <n v="10"/>
    <x v="9"/>
    <n v="75"/>
    <x v="17"/>
    <s v="Schuler, Deborah K"/>
    <n v="13542"/>
    <x v="35"/>
    <n v="380"/>
    <n v="54.91"/>
    <d v="2012-05-17T00:00:00"/>
    <s v="Active"/>
    <x v="2"/>
    <m/>
    <m/>
    <n v="2012"/>
  </r>
  <r>
    <n v="10"/>
    <x v="9"/>
    <n v="79"/>
    <x v="18"/>
    <s v="Thornton, Elijah J"/>
    <n v="12884"/>
    <x v="36"/>
    <n v="2374.7600000000002"/>
    <n v="175.85"/>
    <d v="2012-05-17T00:00:00"/>
    <s v="Active"/>
    <x v="1"/>
    <m/>
    <m/>
    <n v="2012"/>
  </r>
  <r>
    <n v="10"/>
    <x v="9"/>
    <n v="80"/>
    <x v="19"/>
    <s v="Ragle, Millisa K"/>
    <n v="12169"/>
    <x v="4"/>
    <n v="1486.44"/>
    <n v="107.36"/>
    <d v="2012-05-17T00:00:00"/>
    <s v="Active"/>
    <x v="1"/>
    <m/>
    <m/>
    <n v="2012"/>
  </r>
  <r>
    <n v="10"/>
    <x v="9"/>
    <n v="80"/>
    <x v="19"/>
    <s v="Blackwell, Melanie A"/>
    <n v="10972"/>
    <x v="39"/>
    <n v="3486.54"/>
    <n v="266.72000000000003"/>
    <d v="2012-05-17T00:00:00"/>
    <s v="Active"/>
    <x v="1"/>
    <m/>
    <m/>
    <n v="2012"/>
  </r>
  <r>
    <n v="10"/>
    <x v="9"/>
    <n v="80"/>
    <x v="19"/>
    <s v="Mendoza, Miguel  A"/>
    <n v="13590"/>
    <x v="40"/>
    <n v="1023"/>
    <n v="147.83000000000001"/>
    <d v="2012-05-17T00:00:00"/>
    <s v="Active"/>
    <x v="1"/>
    <m/>
    <m/>
    <n v="2012"/>
  </r>
  <r>
    <n v="10"/>
    <x v="9"/>
    <n v="80"/>
    <x v="19"/>
    <s v="Reyes, Miryan L"/>
    <n v="12631"/>
    <x v="40"/>
    <n v="1056.0899999999999"/>
    <n v="80.790000000000006"/>
    <d v="2012-05-17T00:00:00"/>
    <s v="Active"/>
    <x v="1"/>
    <m/>
    <m/>
    <n v="2012"/>
  </r>
  <r>
    <n v="10"/>
    <x v="9"/>
    <n v="80"/>
    <x v="19"/>
    <s v="Tillett, Penelope A"/>
    <n v="12710"/>
    <x v="41"/>
    <n v="1612.57"/>
    <n v="118.39"/>
    <d v="2012-05-17T00:00:00"/>
    <s v="Active"/>
    <x v="1"/>
    <m/>
    <m/>
    <n v="2012"/>
  </r>
  <r>
    <n v="10"/>
    <x v="9"/>
    <n v="82"/>
    <x v="20"/>
    <s v="Galvan, Crystal E"/>
    <n v="13178"/>
    <x v="45"/>
    <n v="2189.5100000000002"/>
    <n v="167.5"/>
    <d v="2012-05-17T00:00:00"/>
    <s v="Active"/>
    <x v="1"/>
    <m/>
    <m/>
    <n v="2012"/>
  </r>
  <r>
    <n v="10"/>
    <x v="9"/>
    <n v="82"/>
    <x v="20"/>
    <s v="Gilman, Tamra B"/>
    <n v="12483"/>
    <x v="45"/>
    <n v="2108.8000000000002"/>
    <n v="155.12"/>
    <d v="2012-05-17T00:00:00"/>
    <s v="Active"/>
    <x v="1"/>
    <m/>
    <m/>
    <n v="2012"/>
  </r>
  <r>
    <n v="10"/>
    <x v="9"/>
    <n v="82"/>
    <x v="20"/>
    <s v="Neville, Keith E"/>
    <n v="12853"/>
    <x v="45"/>
    <n v="2192.86"/>
    <n v="162.59"/>
    <d v="2012-05-17T00:00:00"/>
    <s v="Active"/>
    <x v="1"/>
    <m/>
    <m/>
    <n v="2012"/>
  </r>
  <r>
    <n v="10"/>
    <x v="9"/>
    <n v="82"/>
    <x v="20"/>
    <s v="Thompson, Steven L"/>
    <n v="13028"/>
    <x v="45"/>
    <n v="2050.2399999999998"/>
    <n v="151.94"/>
    <d v="2012-05-17T00:00:00"/>
    <s v="Active"/>
    <x v="1"/>
    <m/>
    <m/>
    <n v="2012"/>
  </r>
  <r>
    <n v="10"/>
    <x v="9"/>
    <n v="82"/>
    <x v="20"/>
    <s v="Rubalcaba, Oracio "/>
    <n v="11881"/>
    <x v="116"/>
    <n v="2789.24"/>
    <n v="207.56"/>
    <d v="2012-05-17T00:00:00"/>
    <s v="Active"/>
    <x v="1"/>
    <m/>
    <m/>
    <n v="2012"/>
  </r>
  <r>
    <n v="10"/>
    <x v="9"/>
    <n v="83"/>
    <x v="21"/>
    <s v="Heywood, Braden J"/>
    <n v="12978"/>
    <x v="49"/>
    <n v="2388.8000000000002"/>
    <n v="182.75"/>
    <d v="2012-05-17T00:00:00"/>
    <s v="Active"/>
    <x v="1"/>
    <m/>
    <m/>
    <n v="2012"/>
  </r>
  <r>
    <n v="10"/>
    <x v="9"/>
    <n v="83"/>
    <x v="21"/>
    <s v="Reyes-Rangel, Rose E"/>
    <n v="13438"/>
    <x v="49"/>
    <n v="3705.01"/>
    <n v="283.43"/>
    <d v="2012-05-17T00:00:00"/>
    <s v="Terminated"/>
    <x v="1"/>
    <m/>
    <m/>
    <n v="2012"/>
  </r>
  <r>
    <n v="10"/>
    <x v="9"/>
    <n v="85"/>
    <x v="22"/>
    <s v="Gessesse, Kalisha L"/>
    <n v="13578"/>
    <x v="50"/>
    <n v="1581.67"/>
    <n v="120.99"/>
    <d v="2012-05-17T00:00:00"/>
    <s v="Active"/>
    <x v="1"/>
    <m/>
    <m/>
    <n v="2012"/>
  </r>
  <r>
    <n v="10"/>
    <x v="9"/>
    <n v="85"/>
    <x v="22"/>
    <s v="Routhieaux, Naomi "/>
    <n v="13467"/>
    <x v="50"/>
    <n v="2136.9499999999998"/>
    <n v="156.9"/>
    <d v="2012-05-17T00:00:00"/>
    <s v="Active"/>
    <x v="1"/>
    <m/>
    <m/>
    <n v="2012"/>
  </r>
  <r>
    <n v="10"/>
    <x v="9"/>
    <n v="85"/>
    <x v="22"/>
    <s v="Morgan, Joel C"/>
    <n v="13511"/>
    <x v="47"/>
    <n v="2307.6999999999998"/>
    <n v="172.48"/>
    <d v="2012-05-17T00:00:00"/>
    <s v="Active"/>
    <x v="1"/>
    <m/>
    <m/>
    <n v="2012"/>
  </r>
  <r>
    <n v="10"/>
    <x v="9"/>
    <n v="86"/>
    <x v="23"/>
    <s v="Ameer, Malikia "/>
    <n v="13408"/>
    <x v="51"/>
    <n v="815"/>
    <n v="89.62"/>
    <d v="2012-05-17T00:00:00"/>
    <s v="Active"/>
    <x v="1"/>
    <m/>
    <m/>
    <n v="2012"/>
  </r>
  <r>
    <n v="10"/>
    <x v="9"/>
    <n v="86"/>
    <x v="23"/>
    <s v="Paiva, Michael A"/>
    <n v="13312"/>
    <x v="51"/>
    <n v="708.86"/>
    <n v="93.18"/>
    <d v="2012-05-17T00:00:00"/>
    <s v="Active"/>
    <x v="1"/>
    <m/>
    <m/>
    <n v="2012"/>
  </r>
  <r>
    <n v="10"/>
    <x v="9"/>
    <n v="86"/>
    <x v="23"/>
    <s v="Shuster, John M"/>
    <n v="13544"/>
    <x v="53"/>
    <n v="1923.08"/>
    <n v="147.11000000000001"/>
    <d v="2012-05-17T00:00:00"/>
    <s v="Active"/>
    <x v="1"/>
    <m/>
    <m/>
    <n v="2012"/>
  </r>
  <r>
    <n v="10"/>
    <x v="9"/>
    <n v="86"/>
    <x v="23"/>
    <s v="Ferguson, Kaela V"/>
    <n v="13148"/>
    <x v="54"/>
    <n v="975.98"/>
    <n v="69.760000000000005"/>
    <d v="2012-05-17T00:00:00"/>
    <s v="Active"/>
    <x v="1"/>
    <m/>
    <m/>
    <n v="2012"/>
  </r>
  <r>
    <n v="10"/>
    <x v="9"/>
    <n v="86"/>
    <x v="23"/>
    <s v="Gutierrez, Eduardo "/>
    <n v="13441"/>
    <x v="54"/>
    <n v="1505.54"/>
    <n v="105.37"/>
    <d v="2012-05-17T00:00:00"/>
    <s v="Voluntary Resignation"/>
    <x v="1"/>
    <m/>
    <m/>
    <n v="2012"/>
  </r>
  <r>
    <n v="10"/>
    <x v="9"/>
    <n v="87"/>
    <x v="24"/>
    <s v="Loucks, Joshua A"/>
    <n v="13246"/>
    <x v="55"/>
    <n v="1740.27"/>
    <n v="128.22"/>
    <d v="2012-05-17T00:00:00"/>
    <s v="Active"/>
    <x v="1"/>
    <m/>
    <m/>
    <n v="2012"/>
  </r>
  <r>
    <n v="10"/>
    <x v="9"/>
    <n v="92"/>
    <x v="25"/>
    <s v="Mason, DaShannon S"/>
    <n v="12497"/>
    <x v="56"/>
    <n v="1964.32"/>
    <n v="135.55000000000001"/>
    <d v="2012-05-17T00:00:00"/>
    <s v="Active"/>
    <x v="1"/>
    <m/>
    <m/>
    <n v="2012"/>
  </r>
  <r>
    <n v="10"/>
    <x v="9"/>
    <n v="92"/>
    <x v="25"/>
    <s v="Brown , Lauren N"/>
    <n v="12923"/>
    <x v="57"/>
    <n v="1140"/>
    <n v="82.31"/>
    <d v="2012-05-17T00:00:00"/>
    <s v="Active"/>
    <x v="1"/>
    <m/>
    <m/>
    <n v="2012"/>
  </r>
  <r>
    <n v="10"/>
    <x v="9"/>
    <n v="92"/>
    <x v="25"/>
    <s v="Carlos, Melissa M"/>
    <n v="12640"/>
    <x v="57"/>
    <n v="1471.2"/>
    <n v="110.84"/>
    <d v="2012-05-17T00:00:00"/>
    <s v="Active"/>
    <x v="1"/>
    <m/>
    <m/>
    <n v="2012"/>
  </r>
  <r>
    <n v="10"/>
    <x v="9"/>
    <n v="92"/>
    <x v="25"/>
    <s v="Magnant, Jennifer "/>
    <n v="12971"/>
    <x v="57"/>
    <n v="1648"/>
    <n v="119.87"/>
    <d v="2012-05-17T00:00:00"/>
    <s v="Active"/>
    <x v="1"/>
    <m/>
    <m/>
    <n v="2012"/>
  </r>
  <r>
    <n v="10"/>
    <x v="9"/>
    <n v="93"/>
    <x v="26"/>
    <s v="Crist, William B"/>
    <n v="12817"/>
    <x v="79"/>
    <n v="2495.7800000000002"/>
    <n v="180.11"/>
    <d v="2012-05-17T00:00:00"/>
    <s v="Active"/>
    <x v="1"/>
    <m/>
    <m/>
    <n v="2012"/>
  </r>
  <r>
    <n v="10"/>
    <x v="9"/>
    <n v="93"/>
    <x v="26"/>
    <s v="Adams, Jamie L"/>
    <n v="13264"/>
    <x v="4"/>
    <n v="1236.01"/>
    <n v="88.47"/>
    <d v="2012-05-17T00:00:00"/>
    <s v="Active"/>
    <x v="1"/>
    <m/>
    <m/>
    <n v="2012"/>
  </r>
  <r>
    <n v="10"/>
    <x v="9"/>
    <n v="93"/>
    <x v="26"/>
    <s v="Allen , Norman J"/>
    <n v="12836"/>
    <x v="61"/>
    <n v="2041.67"/>
    <n v="155.57"/>
    <d v="2012-05-17T00:00:00"/>
    <s v="Active"/>
    <x v="1"/>
    <m/>
    <m/>
    <n v="2012"/>
  </r>
  <r>
    <n v="10"/>
    <x v="9"/>
    <n v="93"/>
    <x v="26"/>
    <s v="Latu, Tammy M"/>
    <n v="12101"/>
    <x v="61"/>
    <n v="2227.89"/>
    <n v="161.66999999999999"/>
    <d v="2012-05-17T00:00:00"/>
    <s v="Active"/>
    <x v="1"/>
    <m/>
    <m/>
    <n v="2012"/>
  </r>
  <r>
    <n v="10"/>
    <x v="9"/>
    <n v="93"/>
    <x v="26"/>
    <s v="Christensen, Misty D"/>
    <n v="12681"/>
    <x v="81"/>
    <n v="1724.38"/>
    <n v="125.45"/>
    <d v="2012-05-17T00:00:00"/>
    <s v="Active"/>
    <x v="1"/>
    <m/>
    <m/>
    <n v="2012"/>
  </r>
  <r>
    <n v="11"/>
    <x v="10"/>
    <n v="2"/>
    <x v="37"/>
    <s v="Ainsworth, Elizabeth  A"/>
    <n v="13415"/>
    <x v="91"/>
    <n v="1560"/>
    <n v="119.34"/>
    <d v="2012-05-17T00:00:00"/>
    <s v="Active"/>
    <x v="0"/>
    <m/>
    <m/>
    <n v="2012"/>
  </r>
  <r>
    <n v="11"/>
    <x v="10"/>
    <n v="2"/>
    <x v="37"/>
    <s v="Johnson, Alicia L"/>
    <n v="11937"/>
    <x v="91"/>
    <n v="1839.63"/>
    <n v="121.31"/>
    <d v="2012-05-17T00:00:00"/>
    <s v="Active"/>
    <x v="1"/>
    <m/>
    <m/>
    <n v="2012"/>
  </r>
  <r>
    <n v="11"/>
    <x v="10"/>
    <n v="3"/>
    <x v="32"/>
    <s v="Cunanan, Jennifer K"/>
    <n v="13491"/>
    <x v="82"/>
    <n v="1625"/>
    <n v="124.31"/>
    <d v="2012-05-17T00:00:00"/>
    <s v="Active"/>
    <x v="3"/>
    <m/>
    <m/>
    <n v="2012"/>
  </r>
  <r>
    <n v="11"/>
    <x v="10"/>
    <n v="3"/>
    <x v="32"/>
    <s v="LaHeist, Allen J"/>
    <n v="13366"/>
    <x v="82"/>
    <n v="1568.75"/>
    <n v="120.01"/>
    <d v="2012-05-17T00:00:00"/>
    <s v="Active"/>
    <x v="0"/>
    <m/>
    <m/>
    <n v="2012"/>
  </r>
  <r>
    <n v="11"/>
    <x v="10"/>
    <n v="3"/>
    <x v="32"/>
    <s v="Mejia, Carilu "/>
    <n v="13604"/>
    <x v="82"/>
    <n v="1612.5"/>
    <n v="164.45"/>
    <d v="2012-05-17T00:00:00"/>
    <s v="Active"/>
    <x v="0"/>
    <m/>
    <m/>
    <n v="2012"/>
  </r>
  <r>
    <n v="11"/>
    <x v="10"/>
    <n v="3"/>
    <x v="32"/>
    <s v="Moriarity, Richard S"/>
    <n v="13469"/>
    <x v="82"/>
    <n v="2025"/>
    <n v="154.91"/>
    <d v="2012-05-17T00:00:00"/>
    <s v="Active"/>
    <x v="1"/>
    <m/>
    <m/>
    <n v="2012"/>
  </r>
  <r>
    <n v="11"/>
    <x v="10"/>
    <n v="14"/>
    <x v="2"/>
    <s v="Schultz, Michael L"/>
    <n v="13520"/>
    <x v="65"/>
    <n v="3511.16"/>
    <n v="268.60000000000002"/>
    <d v="2012-05-17T00:00:00"/>
    <s v="Active"/>
    <x v="1"/>
    <m/>
    <m/>
    <n v="2012"/>
  </r>
  <r>
    <n v="11"/>
    <x v="10"/>
    <n v="14"/>
    <x v="2"/>
    <s v="Hall, William H"/>
    <n v="12133"/>
    <x v="7"/>
    <n v="4230.7700000000004"/>
    <n v="276.19"/>
    <d v="2012-05-17T00:00:00"/>
    <s v="Active"/>
    <x v="1"/>
    <m/>
    <m/>
    <n v="2012"/>
  </r>
  <r>
    <n v="11"/>
    <x v="10"/>
    <n v="24"/>
    <x v="4"/>
    <s v="Hernandez, April L"/>
    <n v="13458"/>
    <x v="11"/>
    <n v="2017.5"/>
    <n v="154.34"/>
    <d v="2012-05-17T00:00:00"/>
    <s v="Active"/>
    <x v="0"/>
    <m/>
    <m/>
    <n v="2012"/>
  </r>
  <r>
    <n v="11"/>
    <x v="10"/>
    <n v="24"/>
    <x v="4"/>
    <s v="Robles, Martha "/>
    <n v="13625"/>
    <x v="11"/>
    <n v="1681.25"/>
    <n v="242.95"/>
    <d v="2012-05-17T00:00:00"/>
    <s v="Active"/>
    <x v="0"/>
    <m/>
    <m/>
    <n v="2012"/>
  </r>
  <r>
    <n v="11"/>
    <x v="10"/>
    <n v="24"/>
    <x v="4"/>
    <s v="Schiffner, Sandra L"/>
    <n v="13382"/>
    <x v="11"/>
    <n v="1846.15"/>
    <n v="141.22999999999999"/>
    <d v="2012-05-17T00:00:00"/>
    <s v="Active"/>
    <x v="1"/>
    <m/>
    <m/>
    <n v="2012"/>
  </r>
  <r>
    <n v="11"/>
    <x v="10"/>
    <n v="32"/>
    <x v="8"/>
    <s v="Garcia , Aaron M"/>
    <n v="13495"/>
    <x v="24"/>
    <n v="1387.5"/>
    <n v="106.15"/>
    <d v="2012-05-17T00:00:00"/>
    <s v="Active"/>
    <x v="0"/>
    <m/>
    <m/>
    <n v="2012"/>
  </r>
  <r>
    <n v="11"/>
    <x v="10"/>
    <n v="32"/>
    <x v="8"/>
    <s v="Knight, Jessica S"/>
    <n v="13371"/>
    <x v="24"/>
    <n v="1787.5"/>
    <n v="136.75"/>
    <d v="2012-05-17T00:00:00"/>
    <s v="Active"/>
    <x v="0"/>
    <m/>
    <m/>
    <n v="2012"/>
  </r>
  <r>
    <n v="11"/>
    <x v="10"/>
    <n v="32"/>
    <x v="8"/>
    <s v="Livingston, Tammy R"/>
    <n v="13357"/>
    <x v="24"/>
    <n v="1884.62"/>
    <n v="140.12"/>
    <d v="2012-05-17T00:00:00"/>
    <s v="Active"/>
    <x v="1"/>
    <m/>
    <m/>
    <n v="2012"/>
  </r>
  <r>
    <n v="11"/>
    <x v="10"/>
    <n v="32"/>
    <x v="8"/>
    <s v="Oropeza, Rafael R"/>
    <n v="12223"/>
    <x v="24"/>
    <n v="1780.79"/>
    <n v="130.41"/>
    <d v="2012-05-17T00:00:00"/>
    <s v="Active"/>
    <x v="1"/>
    <m/>
    <m/>
    <n v="2012"/>
  </r>
  <r>
    <n v="11"/>
    <x v="10"/>
    <n v="72"/>
    <x v="15"/>
    <s v="Earnhardt, Tamara D"/>
    <n v="13556"/>
    <x v="32"/>
    <n v="1650"/>
    <n v="126.23"/>
    <d v="2012-05-17T00:00:00"/>
    <s v="Active"/>
    <x v="0"/>
    <m/>
    <m/>
    <n v="2012"/>
  </r>
  <r>
    <n v="11"/>
    <x v="10"/>
    <n v="72"/>
    <x v="15"/>
    <s v="Lee, Vernica P"/>
    <n v="13605"/>
    <x v="32"/>
    <n v="1275"/>
    <n v="148.19999999999999"/>
    <d v="2012-05-17T00:00:00"/>
    <s v="Active"/>
    <x v="0"/>
    <m/>
    <m/>
    <n v="2012"/>
  </r>
  <r>
    <n v="11"/>
    <x v="10"/>
    <n v="72"/>
    <x v="15"/>
    <s v="Therrien, Carol "/>
    <n v="13130"/>
    <x v="32"/>
    <n v="1174.5"/>
    <n v="89.85"/>
    <d v="2012-05-17T00:00:00"/>
    <s v="Active"/>
    <x v="0"/>
    <m/>
    <m/>
    <n v="2012"/>
  </r>
  <r>
    <n v="11"/>
    <x v="10"/>
    <n v="75"/>
    <x v="17"/>
    <s v="Hernandez, Evelin "/>
    <n v="13594"/>
    <x v="35"/>
    <n v="304"/>
    <n v="43.93"/>
    <d v="2012-05-17T00:00:00"/>
    <s v="Active"/>
    <x v="2"/>
    <m/>
    <m/>
    <n v="2012"/>
  </r>
  <r>
    <n v="11"/>
    <x v="10"/>
    <n v="75"/>
    <x v="17"/>
    <s v="Moulard, Naomi C"/>
    <n v="13595"/>
    <x v="35"/>
    <n v="304"/>
    <n v="43.93"/>
    <d v="2012-05-17T00:00:00"/>
    <s v="Active"/>
    <x v="2"/>
    <m/>
    <m/>
    <n v="2012"/>
  </r>
  <r>
    <n v="11"/>
    <x v="10"/>
    <n v="79"/>
    <x v="18"/>
    <s v="Whiles, Ronald L"/>
    <n v="12125"/>
    <x v="36"/>
    <n v="2079.8000000000002"/>
    <n v="152.9"/>
    <d v="2012-05-17T00:00:00"/>
    <s v="Active"/>
    <x v="1"/>
    <m/>
    <m/>
    <n v="2012"/>
  </r>
  <r>
    <n v="11"/>
    <x v="10"/>
    <n v="80"/>
    <x v="19"/>
    <s v="Giugni, Joanne M"/>
    <n v="12885"/>
    <x v="4"/>
    <n v="2157.83"/>
    <n v="165.08"/>
    <d v="2012-05-17T00:00:00"/>
    <s v="Active"/>
    <x v="1"/>
    <m/>
    <m/>
    <n v="2012"/>
  </r>
  <r>
    <n v="11"/>
    <x v="10"/>
    <n v="80"/>
    <x v="19"/>
    <s v="Whiles, Robyn "/>
    <n v="10426"/>
    <x v="39"/>
    <n v="4484.62"/>
    <n v="336.87"/>
    <d v="2012-05-17T00:00:00"/>
    <s v="Active"/>
    <x v="1"/>
    <m/>
    <m/>
    <n v="2012"/>
  </r>
  <r>
    <n v="11"/>
    <x v="10"/>
    <n v="80"/>
    <x v="19"/>
    <s v="Cooper, Eric J"/>
    <n v="13444"/>
    <x v="40"/>
    <n v="988.8"/>
    <n v="70.739999999999995"/>
    <d v="2012-05-17T00:00:00"/>
    <s v="Active"/>
    <x v="1"/>
    <m/>
    <m/>
    <n v="2012"/>
  </r>
  <r>
    <n v="11"/>
    <x v="10"/>
    <n v="80"/>
    <x v="19"/>
    <s v="Cooper, Jeffrey J"/>
    <n v="13307"/>
    <x v="40"/>
    <n v="1193.23"/>
    <n v="86.38"/>
    <d v="2012-05-17T00:00:00"/>
    <s v="Active"/>
    <x v="1"/>
    <m/>
    <m/>
    <n v="2012"/>
  </r>
  <r>
    <n v="11"/>
    <x v="10"/>
    <n v="82"/>
    <x v="20"/>
    <s v="Buttacavoli, Brian M"/>
    <n v="13501"/>
    <x v="45"/>
    <n v="2134.39"/>
    <n v="157.19999999999999"/>
    <d v="2012-05-17T00:00:00"/>
    <s v="Active"/>
    <x v="1"/>
    <m/>
    <m/>
    <n v="2012"/>
  </r>
  <r>
    <n v="11"/>
    <x v="10"/>
    <n v="82"/>
    <x v="20"/>
    <s v="Carrasco, Priscilla "/>
    <n v="12386"/>
    <x v="45"/>
    <n v="25"/>
    <n v="1.06"/>
    <d v="2012-05-17T00:00:00"/>
    <s v="Active"/>
    <x v="1"/>
    <m/>
    <m/>
    <n v="2012"/>
  </r>
  <r>
    <n v="11"/>
    <x v="10"/>
    <n v="82"/>
    <x v="20"/>
    <s v="Ruder, Nora E"/>
    <n v="12342"/>
    <x v="45"/>
    <n v="2324.1999999999998"/>
    <n v="177.8"/>
    <d v="2012-05-17T00:00:00"/>
    <s v="Active"/>
    <x v="1"/>
    <m/>
    <m/>
    <n v="2012"/>
  </r>
  <r>
    <n v="11"/>
    <x v="10"/>
    <n v="82"/>
    <x v="20"/>
    <s v="Santos, Daniel R"/>
    <n v="11839"/>
    <x v="116"/>
    <n v="3730.77"/>
    <n v="242.69"/>
    <d v="2012-05-17T00:00:00"/>
    <s v="Active"/>
    <x v="1"/>
    <m/>
    <m/>
    <n v="2012"/>
  </r>
  <r>
    <n v="11"/>
    <x v="10"/>
    <n v="83"/>
    <x v="21"/>
    <s v="Hall, John C"/>
    <n v="13443"/>
    <x v="49"/>
    <n v="2419.1999999999998"/>
    <n v="178.6"/>
    <d v="2012-05-17T00:00:00"/>
    <s v="Active"/>
    <x v="1"/>
    <m/>
    <m/>
    <n v="2012"/>
  </r>
  <r>
    <n v="11"/>
    <x v="10"/>
    <n v="83"/>
    <x v="21"/>
    <s v="Porter, David G"/>
    <n v="13500"/>
    <x v="49"/>
    <n v="2505.6"/>
    <n v="140.38999999999999"/>
    <d v="2012-05-17T00:00:00"/>
    <s v="Active"/>
    <x v="1"/>
    <m/>
    <m/>
    <n v="2012"/>
  </r>
  <r>
    <n v="11"/>
    <x v="10"/>
    <n v="85"/>
    <x v="22"/>
    <s v="Groen, Donald G"/>
    <n v="12958"/>
    <x v="50"/>
    <n v="1860.93"/>
    <n v="136.54"/>
    <d v="2012-05-17T00:00:00"/>
    <s v="Active"/>
    <x v="1"/>
    <m/>
    <m/>
    <n v="2012"/>
  </r>
  <r>
    <n v="11"/>
    <x v="10"/>
    <n v="85"/>
    <x v="22"/>
    <s v="Rodriguez, Gracia K"/>
    <n v="13568"/>
    <x v="50"/>
    <n v="1776.85"/>
    <n v="118.25"/>
    <d v="2012-05-17T00:00:00"/>
    <s v="Active"/>
    <x v="1"/>
    <m/>
    <m/>
    <n v="2012"/>
  </r>
  <r>
    <n v="11"/>
    <x v="10"/>
    <n v="86"/>
    <x v="23"/>
    <s v="Eason, Lawrence C"/>
    <n v="13640"/>
    <x v="51"/>
    <n v="1008"/>
    <n v="145.66999999999999"/>
    <d v="2012-05-17T00:00:00"/>
    <s v="Active"/>
    <x v="1"/>
    <m/>
    <m/>
    <n v="2012"/>
  </r>
  <r>
    <n v="11"/>
    <x v="10"/>
    <n v="86"/>
    <x v="23"/>
    <s v="Duffin II, James R"/>
    <n v="12498"/>
    <x v="53"/>
    <n v="2178.84"/>
    <n v="162.62"/>
    <d v="2012-05-17T00:00:00"/>
    <s v="Active"/>
    <x v="1"/>
    <m/>
    <m/>
    <n v="2012"/>
  </r>
  <r>
    <n v="11"/>
    <x v="10"/>
    <n v="92"/>
    <x v="25"/>
    <s v="Everett, Leonora E"/>
    <n v="13319"/>
    <x v="57"/>
    <n v="1648"/>
    <n v="121.1"/>
    <d v="2012-05-17T00:00:00"/>
    <s v="Active"/>
    <x v="1"/>
    <m/>
    <m/>
    <n v="2012"/>
  </r>
  <r>
    <n v="11"/>
    <x v="10"/>
    <n v="92"/>
    <x v="25"/>
    <s v="Plascencia, Grace A"/>
    <n v="13494"/>
    <x v="57"/>
    <n v="1829.8"/>
    <n v="135.91999999999999"/>
    <d v="2012-05-17T00:00:00"/>
    <s v="Active"/>
    <x v="1"/>
    <m/>
    <m/>
    <n v="2012"/>
  </r>
  <r>
    <n v="11"/>
    <x v="10"/>
    <n v="93"/>
    <x v="26"/>
    <s v="Koh, Shannon L"/>
    <n v="11846"/>
    <x v="79"/>
    <n v="2500"/>
    <n v="185.04"/>
    <d v="2012-05-17T00:00:00"/>
    <s v="Active"/>
    <x v="1"/>
    <m/>
    <m/>
    <n v="2012"/>
  </r>
  <r>
    <n v="11"/>
    <x v="10"/>
    <n v="93"/>
    <x v="26"/>
    <s v="Herman, Jeffrey C"/>
    <n v="13470"/>
    <x v="81"/>
    <n v="1625"/>
    <n v="124.31"/>
    <d v="2012-05-17T00:00:00"/>
    <s v="Active"/>
    <x v="3"/>
    <m/>
    <m/>
    <n v="2012"/>
  </r>
  <r>
    <n v="81"/>
    <x v="11"/>
    <n v="80"/>
    <x v="19"/>
    <s v="Roest, Travis E"/>
    <n v="12345"/>
    <x v="4"/>
    <n v="1388.05"/>
    <n v="96.16"/>
    <d v="2012-05-17T00:00:00"/>
    <s v="Active"/>
    <x v="1"/>
    <m/>
    <m/>
    <n v="2012"/>
  </r>
  <r>
    <n v="81"/>
    <x v="11"/>
    <n v="80"/>
    <x v="19"/>
    <s v="Hager, Michael S"/>
    <n v="13111"/>
    <x v="111"/>
    <n v="4240.3999999999996"/>
    <n v="300.14999999999998"/>
    <d v="2012-05-17T00:00:00"/>
    <s v="Active"/>
    <x v="1"/>
    <m/>
    <m/>
    <n v="2012"/>
  </r>
  <r>
    <n v="81"/>
    <x v="11"/>
    <n v="82"/>
    <x v="20"/>
    <s v="Alhassan, Selena Q"/>
    <n v="13234"/>
    <x v="45"/>
    <n v="2296.31"/>
    <n v="169"/>
    <d v="2012-05-17T00:00:00"/>
    <s v="Active"/>
    <x v="1"/>
    <m/>
    <m/>
    <n v="2012"/>
  </r>
  <r>
    <n v="81"/>
    <x v="11"/>
    <n v="82"/>
    <x v="20"/>
    <s v="Balagtas, Jolina "/>
    <n v="13240"/>
    <x v="45"/>
    <n v="2317.89"/>
    <n v="177.32"/>
    <d v="2012-05-17T00:00:00"/>
    <s v="Active"/>
    <x v="1"/>
    <m/>
    <m/>
    <n v="2012"/>
  </r>
  <r>
    <n v="81"/>
    <x v="11"/>
    <n v="82"/>
    <x v="20"/>
    <s v="Caldwell, Kevin M"/>
    <n v="13448"/>
    <x v="45"/>
    <n v="2150.92"/>
    <n v="160.43"/>
    <d v="2012-05-17T00:00:00"/>
    <s v="Active"/>
    <x v="1"/>
    <m/>
    <m/>
    <n v="2012"/>
  </r>
  <r>
    <n v="81"/>
    <x v="11"/>
    <n v="82"/>
    <x v="20"/>
    <s v="Martin, Joleen C"/>
    <n v="13610"/>
    <x v="45"/>
    <n v="2125.12"/>
    <n v="162.57"/>
    <d v="2012-05-17T00:00:00"/>
    <s v="Active"/>
    <x v="1"/>
    <m/>
    <m/>
    <n v="2012"/>
  </r>
  <r>
    <n v="81"/>
    <x v="11"/>
    <n v="82"/>
    <x v="20"/>
    <s v="Newton, Jennifer L"/>
    <n v="13232"/>
    <x v="45"/>
    <n v="2308.31"/>
    <n v="165.79"/>
    <d v="2012-05-17T00:00:00"/>
    <s v="Active"/>
    <x v="1"/>
    <m/>
    <m/>
    <n v="2012"/>
  </r>
  <r>
    <n v="81"/>
    <x v="11"/>
    <n v="82"/>
    <x v="20"/>
    <s v="Sandoval, Christopher X"/>
    <n v="13242"/>
    <x v="45"/>
    <n v="2310.6"/>
    <n v="176.53"/>
    <d v="2012-05-17T00:00:00"/>
    <s v="Active"/>
    <x v="1"/>
    <m/>
    <m/>
    <n v="2012"/>
  </r>
  <r>
    <n v="81"/>
    <x v="11"/>
    <n v="82"/>
    <x v="20"/>
    <s v="Williams, Heather L"/>
    <n v="13289"/>
    <x v="45"/>
    <n v="2303.6"/>
    <n v="172.17"/>
    <d v="2012-05-17T00:00:00"/>
    <s v="Active"/>
    <x v="1"/>
    <m/>
    <m/>
    <n v="2012"/>
  </r>
  <r>
    <n v="81"/>
    <x v="11"/>
    <n v="82"/>
    <x v="20"/>
    <s v="Candelaria, Rosalia G"/>
    <n v="13600"/>
    <x v="112"/>
    <n v="1280"/>
    <n v="159.24"/>
    <d v="2012-05-17T00:00:00"/>
    <s v="Active"/>
    <x v="1"/>
    <m/>
    <m/>
    <n v="2012"/>
  </r>
  <r>
    <n v="81"/>
    <x v="11"/>
    <n v="82"/>
    <x v="20"/>
    <s v="Crawford, Candace M"/>
    <n v="13447"/>
    <x v="112"/>
    <n v="1692.8"/>
    <n v="122.68"/>
    <d v="2012-05-17T00:00:00"/>
    <s v="Active"/>
    <x v="1"/>
    <m/>
    <m/>
    <n v="2012"/>
  </r>
  <r>
    <n v="81"/>
    <x v="11"/>
    <n v="82"/>
    <x v="20"/>
    <s v="Darden II, Jeff W"/>
    <n v="13239"/>
    <x v="112"/>
    <n v="1692.8"/>
    <n v="123.13"/>
    <d v="2012-05-17T00:00:00"/>
    <s v="Active"/>
    <x v="1"/>
    <m/>
    <m/>
    <n v="2012"/>
  </r>
  <r>
    <n v="81"/>
    <x v="11"/>
    <n v="82"/>
    <x v="20"/>
    <s v="Fernandes, Kristy M"/>
    <n v="13545"/>
    <x v="112"/>
    <n v="1305"/>
    <n v="97.19"/>
    <d v="2012-05-17T00:00:00"/>
    <s v="Active"/>
    <x v="1"/>
    <m/>
    <m/>
    <n v="2012"/>
  </r>
  <r>
    <n v="81"/>
    <x v="11"/>
    <n v="82"/>
    <x v="20"/>
    <s v="Harris, Jacqueline D"/>
    <n v="13623"/>
    <x v="112"/>
    <n v="615.29"/>
    <n v="88.91"/>
    <d v="2012-05-17T00:00:00"/>
    <s v="Active"/>
    <x v="0"/>
    <m/>
    <m/>
    <n v="2012"/>
  </r>
  <r>
    <n v="81"/>
    <x v="11"/>
    <n v="82"/>
    <x v="20"/>
    <s v="Morrisey, William C"/>
    <n v="13233"/>
    <x v="112"/>
    <n v="1692.8"/>
    <n v="121.61"/>
    <d v="2012-05-17T00:00:00"/>
    <s v="Active"/>
    <x v="1"/>
    <m/>
    <m/>
    <n v="2012"/>
  </r>
  <r>
    <n v="81"/>
    <x v="11"/>
    <n v="82"/>
    <x v="20"/>
    <s v="Orona, Irene G"/>
    <n v="13243"/>
    <x v="112"/>
    <n v="1692.8"/>
    <n v="129.5"/>
    <d v="2012-05-17T00:00:00"/>
    <s v="Active"/>
    <x v="1"/>
    <m/>
    <m/>
    <n v="2012"/>
  </r>
  <r>
    <n v="81"/>
    <x v="11"/>
    <n v="82"/>
    <x v="20"/>
    <s v="Rodriguez, Frank T"/>
    <n v="13219"/>
    <x v="112"/>
    <n v="936"/>
    <n v="135.25"/>
    <d v="2012-05-17T00:00:00"/>
    <s v="Active"/>
    <x v="1"/>
    <m/>
    <m/>
    <n v="2012"/>
  </r>
  <r>
    <n v="81"/>
    <x v="11"/>
    <n v="82"/>
    <x v="20"/>
    <s v="Ly, Tey "/>
    <n v="13607"/>
    <x v="116"/>
    <n v="3153.84"/>
    <n v="241.27"/>
    <d v="2012-05-17T00:00:00"/>
    <s v="Active"/>
    <x v="1"/>
    <m/>
    <m/>
    <n v="2012"/>
  </r>
  <r>
    <n v="81"/>
    <x v="11"/>
    <n v="82"/>
    <x v="20"/>
    <s v="Rodriguez, Tiffany D"/>
    <n v="13228"/>
    <x v="113"/>
    <n v="2599.63"/>
    <n v="192.67"/>
    <d v="2012-05-17T00:00:00"/>
    <s v="Active"/>
    <x v="1"/>
    <m/>
    <m/>
    <n v="2012"/>
  </r>
  <r>
    <n v="81"/>
    <x v="11"/>
    <n v="96"/>
    <x v="27"/>
    <s v="Yoo, James J"/>
    <n v="13241"/>
    <x v="114"/>
    <n v="1730.4"/>
    <n v="126.04"/>
    <d v="2012-05-17T00:00:00"/>
    <s v="Active"/>
    <x v="1"/>
    <m/>
    <m/>
    <n v="2012"/>
  </r>
  <r>
    <n v="81"/>
    <x v="11"/>
    <n v="96"/>
    <x v="27"/>
    <s v="Zamora, Maria P"/>
    <n v="13543"/>
    <x v="114"/>
    <n v="1505"/>
    <n v="115.13"/>
    <d v="2012-05-17T00:00:00"/>
    <s v="Active"/>
    <x v="1"/>
    <m/>
    <m/>
    <n v="2012"/>
  </r>
  <r>
    <n v="1"/>
    <x v="0"/>
    <n v="4"/>
    <x v="0"/>
    <s v="Banuelos, Cammy J"/>
    <n v="13485"/>
    <x v="0"/>
    <n v="432"/>
    <n v="62.41"/>
    <d v="2012-05-31T00:00:00"/>
    <s v="Active"/>
    <x v="0"/>
    <m/>
    <m/>
    <n v="2012"/>
  </r>
  <r>
    <n v="1"/>
    <x v="0"/>
    <n v="4"/>
    <x v="0"/>
    <s v="Collins, Jessica D"/>
    <n v="12020"/>
    <x v="0"/>
    <n v="1468.62"/>
    <n v="107.37"/>
    <d v="2012-05-31T00:00:00"/>
    <s v="Active"/>
    <x v="1"/>
    <m/>
    <m/>
    <n v="2012"/>
  </r>
  <r>
    <n v="1"/>
    <x v="0"/>
    <n v="4"/>
    <x v="0"/>
    <s v="Flores, Cynthia A"/>
    <n v="12998"/>
    <x v="0"/>
    <n v="1670"/>
    <n v="121.67"/>
    <d v="2012-05-31T00:00:00"/>
    <s v="Active"/>
    <x v="1"/>
    <m/>
    <m/>
    <n v="2012"/>
  </r>
  <r>
    <n v="1"/>
    <x v="0"/>
    <n v="4"/>
    <x v="0"/>
    <s v="Hill, Julie L"/>
    <n v="13131"/>
    <x v="0"/>
    <n v="954.81"/>
    <n v="73.040000000000006"/>
    <d v="2012-05-31T00:00:00"/>
    <s v="Active"/>
    <x v="0"/>
    <m/>
    <m/>
    <n v="2012"/>
  </r>
  <r>
    <n v="1"/>
    <x v="0"/>
    <n v="4"/>
    <x v="0"/>
    <s v="Hover, Lana "/>
    <n v="9798"/>
    <x v="0"/>
    <n v="1491.57"/>
    <n v="108.01"/>
    <d v="2012-05-31T00:00:00"/>
    <s v="Active"/>
    <x v="1"/>
    <m/>
    <m/>
    <n v="2012"/>
  </r>
  <r>
    <n v="1"/>
    <x v="0"/>
    <n v="4"/>
    <x v="0"/>
    <s v="Jayroe, Sandra G"/>
    <n v="13108"/>
    <x v="0"/>
    <n v="278.10000000000002"/>
    <n v="40.18"/>
    <d v="2012-05-31T00:00:00"/>
    <s v="Active"/>
    <x v="0"/>
    <m/>
    <m/>
    <n v="2012"/>
  </r>
  <r>
    <n v="1"/>
    <x v="0"/>
    <n v="4"/>
    <x v="0"/>
    <s v="Jeffcoach, Lori "/>
    <n v="10810"/>
    <x v="0"/>
    <n v="1571.88"/>
    <n v="115.28"/>
    <d v="2012-05-31T00:00:00"/>
    <s v="Active"/>
    <x v="1"/>
    <m/>
    <m/>
    <n v="2012"/>
  </r>
  <r>
    <n v="1"/>
    <x v="0"/>
    <n v="4"/>
    <x v="0"/>
    <s v="Lopez, Debra A"/>
    <n v="9681"/>
    <x v="0"/>
    <n v="888"/>
    <n v="67.94"/>
    <d v="2012-05-31T00:00:00"/>
    <s v="Active"/>
    <x v="0"/>
    <m/>
    <m/>
    <n v="2012"/>
  </r>
  <r>
    <n v="1"/>
    <x v="0"/>
    <n v="4"/>
    <x v="0"/>
    <s v="Mitroff, Patricia C"/>
    <n v="12134"/>
    <x v="0"/>
    <n v="1223.4000000000001"/>
    <n v="93.59"/>
    <d v="2012-05-31T00:00:00"/>
    <s v="Active"/>
    <x v="0"/>
    <m/>
    <m/>
    <n v="2012"/>
  </r>
  <r>
    <n v="1"/>
    <x v="0"/>
    <n v="4"/>
    <x v="0"/>
    <s v="Saucedo, Claudia C"/>
    <n v="10669"/>
    <x v="1"/>
    <n v="1621.61"/>
    <n v="119.08"/>
    <d v="2012-05-31T00:00:00"/>
    <s v="Active"/>
    <x v="1"/>
    <m/>
    <m/>
    <n v="2012"/>
  </r>
  <r>
    <n v="1"/>
    <x v="0"/>
    <n v="6"/>
    <x v="1"/>
    <s v="Esparza, Alejandro J"/>
    <n v="12759"/>
    <x v="3"/>
    <n v="255.63"/>
    <n v="36.94"/>
    <d v="2012-05-31T00:00:00"/>
    <s v="Active"/>
    <x v="0"/>
    <m/>
    <m/>
    <n v="2012"/>
  </r>
  <r>
    <n v="1"/>
    <x v="0"/>
    <n v="6"/>
    <x v="1"/>
    <s v="Garcia, Elizabeth A"/>
    <n v="13299"/>
    <x v="3"/>
    <n v="1330.77"/>
    <n v="101.81"/>
    <d v="2012-05-31T00:00:00"/>
    <s v="Active"/>
    <x v="0"/>
    <m/>
    <m/>
    <n v="2012"/>
  </r>
  <r>
    <n v="1"/>
    <x v="0"/>
    <n v="6"/>
    <x v="1"/>
    <s v="Goad, Christina L"/>
    <n v="13537"/>
    <x v="3"/>
    <n v="393.75"/>
    <n v="56.89"/>
    <d v="2012-05-31T00:00:00"/>
    <s v="Active"/>
    <x v="0"/>
    <m/>
    <m/>
    <n v="2012"/>
  </r>
  <r>
    <n v="1"/>
    <x v="0"/>
    <n v="6"/>
    <x v="1"/>
    <s v="Lopez, Ronald D"/>
    <n v="12698"/>
    <x v="3"/>
    <n v="1470.84"/>
    <n v="103.68"/>
    <d v="2012-05-31T00:00:00"/>
    <s v="Active"/>
    <x v="1"/>
    <m/>
    <m/>
    <n v="2012"/>
  </r>
  <r>
    <n v="1"/>
    <x v="0"/>
    <n v="6"/>
    <x v="1"/>
    <s v="Ragsdale, Lorie L"/>
    <n v="633"/>
    <x v="3"/>
    <n v="3060.69"/>
    <n v="223.28"/>
    <d v="2012-05-31T00:00:00"/>
    <s v="Active"/>
    <x v="1"/>
    <m/>
    <m/>
    <n v="2012"/>
  </r>
  <r>
    <n v="1"/>
    <x v="0"/>
    <n v="6"/>
    <x v="1"/>
    <s v="Self, Kathleen E"/>
    <n v="11372"/>
    <x v="3"/>
    <n v="1547.15"/>
    <n v="106.65"/>
    <d v="2012-05-31T00:00:00"/>
    <s v="Active"/>
    <x v="1"/>
    <m/>
    <m/>
    <n v="2012"/>
  </r>
  <r>
    <n v="1"/>
    <x v="0"/>
    <n v="14"/>
    <x v="2"/>
    <s v="Bedolla, Delmy J"/>
    <n v="13201"/>
    <x v="5"/>
    <n v="2394"/>
    <n v="183.14"/>
    <d v="2012-05-31T00:00:00"/>
    <s v="Active"/>
    <x v="1"/>
    <m/>
    <m/>
    <n v="2012"/>
  </r>
  <r>
    <n v="1"/>
    <x v="0"/>
    <n v="14"/>
    <x v="2"/>
    <s v="Foster, Christine "/>
    <n v="85"/>
    <x v="5"/>
    <n v="3009.27"/>
    <n v="224.12"/>
    <d v="2012-05-31T00:00:00"/>
    <s v="Active"/>
    <x v="1"/>
    <m/>
    <m/>
    <n v="2012"/>
  </r>
  <r>
    <n v="1"/>
    <x v="0"/>
    <n v="14"/>
    <x v="2"/>
    <s v="Grassmyer, Lori A"/>
    <n v="12338"/>
    <x v="5"/>
    <n v="278.63"/>
    <n v="40.270000000000003"/>
    <d v="2012-05-31T00:00:00"/>
    <s v="Active"/>
    <x v="0"/>
    <m/>
    <m/>
    <n v="2012"/>
  </r>
  <r>
    <n v="1"/>
    <x v="0"/>
    <n v="14"/>
    <x v="2"/>
    <s v="Gutierrez, Paul H"/>
    <n v="10071"/>
    <x v="5"/>
    <n v="2560"/>
    <n v="369.92"/>
    <d v="2012-05-31T00:00:00"/>
    <s v="Active"/>
    <x v="1"/>
    <m/>
    <m/>
    <n v="2012"/>
  </r>
  <r>
    <n v="1"/>
    <x v="0"/>
    <n v="14"/>
    <x v="2"/>
    <s v="Sidhu, Balbir S"/>
    <n v="11926"/>
    <x v="5"/>
    <n v="295.02"/>
    <n v="42.63"/>
    <d v="2012-05-31T00:00:00"/>
    <s v="Active"/>
    <x v="0"/>
    <m/>
    <m/>
    <n v="2012"/>
  </r>
  <r>
    <n v="1"/>
    <x v="0"/>
    <n v="14"/>
    <x v="2"/>
    <s v="Frain, Victoria M"/>
    <n v="12051"/>
    <x v="6"/>
    <n v="1260.57"/>
    <n v="83.5"/>
    <d v="2012-05-31T00:00:00"/>
    <s v="Active"/>
    <x v="1"/>
    <m/>
    <m/>
    <n v="2012"/>
  </r>
  <r>
    <n v="1"/>
    <x v="0"/>
    <n v="14"/>
    <x v="2"/>
    <s v="Grimsley, Melissa M"/>
    <n v="12907"/>
    <x v="6"/>
    <n v="2472"/>
    <n v="166.63"/>
    <d v="2012-05-31T00:00:00"/>
    <s v="Active"/>
    <x v="1"/>
    <m/>
    <m/>
    <n v="2012"/>
  </r>
  <r>
    <n v="1"/>
    <x v="0"/>
    <n v="14"/>
    <x v="2"/>
    <s v="Westling, Joshua P"/>
    <n v="9988"/>
    <x v="6"/>
    <n v="2836.62"/>
    <n v="197.58"/>
    <d v="2012-05-31T00:00:00"/>
    <s v="Active"/>
    <x v="1"/>
    <m/>
    <m/>
    <n v="2012"/>
  </r>
  <r>
    <n v="1"/>
    <x v="0"/>
    <n v="14"/>
    <x v="2"/>
    <s v="Westling, Barry "/>
    <n v="4005"/>
    <x v="7"/>
    <n v="4149.22"/>
    <n v="310.31"/>
    <d v="2012-05-31T00:00:00"/>
    <s v="Active"/>
    <x v="1"/>
    <m/>
    <m/>
    <n v="2012"/>
  </r>
  <r>
    <n v="1"/>
    <x v="0"/>
    <n v="22"/>
    <x v="3"/>
    <s v="Serpa, Brenda M"/>
    <n v="9520"/>
    <x v="8"/>
    <n v="3861.2"/>
    <n v="273.95999999999998"/>
    <d v="2012-05-31T00:00:00"/>
    <s v="Active"/>
    <x v="1"/>
    <m/>
    <m/>
    <n v="2012"/>
  </r>
  <r>
    <n v="1"/>
    <x v="0"/>
    <n v="22"/>
    <x v="3"/>
    <s v="Cron, Kimberly A"/>
    <n v="12738"/>
    <x v="2"/>
    <n v="2575"/>
    <n v="169.94"/>
    <d v="2012-05-31T00:00:00"/>
    <s v="Active"/>
    <x v="1"/>
    <m/>
    <m/>
    <n v="2012"/>
  </r>
  <r>
    <n v="1"/>
    <x v="0"/>
    <n v="22"/>
    <x v="3"/>
    <s v="Gray, Michelle R"/>
    <n v="10951"/>
    <x v="2"/>
    <n v="824"/>
    <n v="83.03"/>
    <d v="2012-05-31T00:00:00"/>
    <s v="Active"/>
    <x v="0"/>
    <m/>
    <m/>
    <n v="2012"/>
  </r>
  <r>
    <n v="1"/>
    <x v="0"/>
    <n v="22"/>
    <x v="3"/>
    <s v="Jolley, Lygia R"/>
    <n v="10662"/>
    <x v="2"/>
    <n v="2756.72"/>
    <n v="206.48"/>
    <d v="2012-05-31T00:00:00"/>
    <s v="Active"/>
    <x v="1"/>
    <m/>
    <m/>
    <n v="2012"/>
  </r>
  <r>
    <n v="1"/>
    <x v="0"/>
    <n v="22"/>
    <x v="3"/>
    <s v="Koch, Karen A"/>
    <n v="9643"/>
    <x v="2"/>
    <n v="2915.67"/>
    <n v="219"/>
    <d v="2012-05-31T00:00:00"/>
    <s v="Active"/>
    <x v="1"/>
    <m/>
    <m/>
    <n v="2012"/>
  </r>
  <r>
    <n v="1"/>
    <x v="0"/>
    <n v="22"/>
    <x v="3"/>
    <s v="Lefaive, Patricia A"/>
    <n v="9517"/>
    <x v="2"/>
    <n v="3114.07"/>
    <n v="233.25"/>
    <d v="2012-05-31T00:00:00"/>
    <s v="Active"/>
    <x v="1"/>
    <m/>
    <m/>
    <n v="2012"/>
  </r>
  <r>
    <n v="1"/>
    <x v="0"/>
    <n v="22"/>
    <x v="3"/>
    <s v="Perry, Claire E"/>
    <n v="13247"/>
    <x v="2"/>
    <n v="329.7"/>
    <n v="47.64"/>
    <d v="2012-05-31T00:00:00"/>
    <s v="Active"/>
    <x v="2"/>
    <m/>
    <m/>
    <n v="2012"/>
  </r>
  <r>
    <n v="1"/>
    <x v="0"/>
    <n v="22"/>
    <x v="3"/>
    <s v="Smith, Lorrie J"/>
    <n v="11607"/>
    <x v="2"/>
    <n v="1179.68"/>
    <n v="90.25"/>
    <d v="2012-05-31T00:00:00"/>
    <s v="Active"/>
    <x v="2"/>
    <m/>
    <m/>
    <n v="2012"/>
  </r>
  <r>
    <n v="1"/>
    <x v="0"/>
    <n v="22"/>
    <x v="3"/>
    <s v="Watrous, Barbara "/>
    <n v="9669"/>
    <x v="2"/>
    <n v="3344.51"/>
    <n v="250.88"/>
    <d v="2012-05-31T00:00:00"/>
    <s v="Active"/>
    <x v="1"/>
    <m/>
    <m/>
    <n v="2012"/>
  </r>
  <r>
    <n v="1"/>
    <x v="0"/>
    <n v="22"/>
    <x v="3"/>
    <s v="Zuniga, Arcenia A"/>
    <n v="12395"/>
    <x v="2"/>
    <n v="225.38"/>
    <n v="32.56"/>
    <d v="2012-05-31T00:00:00"/>
    <s v="Active"/>
    <x v="0"/>
    <m/>
    <m/>
    <n v="2012"/>
  </r>
  <r>
    <n v="1"/>
    <x v="0"/>
    <n v="24"/>
    <x v="4"/>
    <s v="Avalos, Cecilia R"/>
    <n v="13036"/>
    <x v="11"/>
    <n v="1497.6"/>
    <n v="105.8"/>
    <d v="2012-05-31T00:00:00"/>
    <s v="Active"/>
    <x v="1"/>
    <m/>
    <m/>
    <n v="2012"/>
  </r>
  <r>
    <n v="1"/>
    <x v="0"/>
    <n v="24"/>
    <x v="4"/>
    <s v="Boger, Harmony J"/>
    <n v="13272"/>
    <x v="11"/>
    <n v="111.24"/>
    <n v="16.079999999999998"/>
    <d v="2012-05-31T00:00:00"/>
    <s v="Active"/>
    <x v="0"/>
    <m/>
    <m/>
    <n v="2012"/>
  </r>
  <r>
    <n v="1"/>
    <x v="0"/>
    <n v="24"/>
    <x v="4"/>
    <s v="De Almeida, Sujanlatha "/>
    <n v="183"/>
    <x v="11"/>
    <n v="2489.9699999999998"/>
    <n v="171.37"/>
    <d v="2012-05-31T00:00:00"/>
    <s v="Active"/>
    <x v="1"/>
    <m/>
    <m/>
    <n v="2012"/>
  </r>
  <r>
    <n v="1"/>
    <x v="0"/>
    <n v="24"/>
    <x v="4"/>
    <s v="Gallagher, Wendy N"/>
    <n v="12603"/>
    <x v="11"/>
    <n v="486.03"/>
    <n v="37.18"/>
    <d v="2012-05-31T00:00:00"/>
    <s v="Active"/>
    <x v="0"/>
    <m/>
    <m/>
    <n v="2012"/>
  </r>
  <r>
    <n v="1"/>
    <x v="0"/>
    <n v="24"/>
    <x v="4"/>
    <s v="Mascorro, Judy A"/>
    <n v="12602"/>
    <x v="11"/>
    <n v="1568.18"/>
    <n v="114.15"/>
    <d v="2012-05-31T00:00:00"/>
    <s v="Active"/>
    <x v="1"/>
    <m/>
    <m/>
    <n v="2012"/>
  </r>
  <r>
    <n v="1"/>
    <x v="0"/>
    <n v="24"/>
    <x v="4"/>
    <s v="Reid, Carlota Z"/>
    <n v="11379"/>
    <x v="11"/>
    <n v="1660.1"/>
    <n v="116.21"/>
    <d v="2012-05-31T00:00:00"/>
    <s v="Active"/>
    <x v="1"/>
    <m/>
    <m/>
    <n v="2012"/>
  </r>
  <r>
    <n v="1"/>
    <x v="0"/>
    <n v="24"/>
    <x v="4"/>
    <s v="Roullard, Linda J"/>
    <n v="12527"/>
    <x v="11"/>
    <n v="807.66"/>
    <n v="61.78"/>
    <d v="2012-05-31T00:00:00"/>
    <s v="Active"/>
    <x v="0"/>
    <m/>
    <m/>
    <n v="2012"/>
  </r>
  <r>
    <n v="1"/>
    <x v="0"/>
    <n v="24"/>
    <x v="4"/>
    <s v="Wainio, Mary S"/>
    <n v="12860"/>
    <x v="11"/>
    <n v="1497.6"/>
    <n v="109.4"/>
    <d v="2012-05-31T00:00:00"/>
    <s v="Active"/>
    <x v="1"/>
    <m/>
    <m/>
    <n v="2012"/>
  </r>
  <r>
    <n v="1"/>
    <x v="0"/>
    <n v="26"/>
    <x v="5"/>
    <s v="Price, Kelly S"/>
    <n v="12438"/>
    <x v="13"/>
    <n v="4239.83"/>
    <n v="321.14"/>
    <d v="2012-05-31T00:00:00"/>
    <s v="Active"/>
    <x v="1"/>
    <m/>
    <m/>
    <n v="2012"/>
  </r>
  <r>
    <n v="1"/>
    <x v="0"/>
    <n v="26"/>
    <x v="5"/>
    <s v="Amstutz, Elizabeth M"/>
    <n v="12800"/>
    <x v="14"/>
    <n v="2731.82"/>
    <n v="157.69"/>
    <d v="2012-05-31T00:00:00"/>
    <s v="Active"/>
    <x v="1"/>
    <m/>
    <m/>
    <n v="2012"/>
  </r>
  <r>
    <n v="1"/>
    <x v="0"/>
    <n v="26"/>
    <x v="5"/>
    <s v="Anderson, Mary "/>
    <n v="10158"/>
    <x v="14"/>
    <n v="640"/>
    <n v="92.48"/>
    <d v="2012-05-31T00:00:00"/>
    <s v="Active"/>
    <x v="2"/>
    <m/>
    <m/>
    <n v="2012"/>
  </r>
  <r>
    <n v="1"/>
    <x v="0"/>
    <n v="26"/>
    <x v="5"/>
    <s v="Fontaine, Janelle L"/>
    <n v="13191"/>
    <x v="14"/>
    <n v="2575"/>
    <n v="196.99"/>
    <d v="2012-05-31T00:00:00"/>
    <s v="Active"/>
    <x v="1"/>
    <m/>
    <m/>
    <n v="2012"/>
  </r>
  <r>
    <n v="1"/>
    <x v="0"/>
    <n v="26"/>
    <x v="5"/>
    <s v="Gordon, Mari "/>
    <n v="10088"/>
    <x v="14"/>
    <n v="3012.71"/>
    <n v="225.5"/>
    <d v="2012-05-31T00:00:00"/>
    <s v="Active"/>
    <x v="1"/>
    <m/>
    <m/>
    <n v="2012"/>
  </r>
  <r>
    <n v="1"/>
    <x v="0"/>
    <n v="26"/>
    <x v="5"/>
    <s v="Hernandez, Stephanie L"/>
    <n v="13375"/>
    <x v="14"/>
    <n v="2600"/>
    <n v="198.9"/>
    <d v="2012-05-31T00:00:00"/>
    <s v="Active"/>
    <x v="1"/>
    <m/>
    <m/>
    <n v="2012"/>
  </r>
  <r>
    <n v="1"/>
    <x v="0"/>
    <n v="26"/>
    <x v="5"/>
    <s v="Panis-Wells, Guinevere C"/>
    <n v="12013"/>
    <x v="14"/>
    <n v="825"/>
    <n v="63.11"/>
    <d v="2012-05-31T00:00:00"/>
    <s v="Active"/>
    <x v="2"/>
    <m/>
    <m/>
    <n v="2012"/>
  </r>
  <r>
    <n v="1"/>
    <x v="0"/>
    <n v="26"/>
    <x v="5"/>
    <s v="Peterson, Mark G"/>
    <n v="11073"/>
    <x v="14"/>
    <n v="891"/>
    <n v="128.75"/>
    <d v="2012-05-31T00:00:00"/>
    <s v="Active"/>
    <x v="2"/>
    <m/>
    <m/>
    <n v="2012"/>
  </r>
  <r>
    <n v="1"/>
    <x v="0"/>
    <n v="26"/>
    <x v="5"/>
    <s v="Scrimshire, Denise A"/>
    <n v="12611"/>
    <x v="14"/>
    <n v="2705"/>
    <n v="200.65"/>
    <d v="2012-05-31T00:00:00"/>
    <s v="Active"/>
    <x v="1"/>
    <m/>
    <m/>
    <n v="2012"/>
  </r>
  <r>
    <n v="1"/>
    <x v="0"/>
    <n v="26"/>
    <x v="5"/>
    <s v="Silva, Pamela R"/>
    <n v="12568"/>
    <x v="14"/>
    <n v="264"/>
    <n v="20.2"/>
    <d v="2012-05-31T00:00:00"/>
    <s v="Active"/>
    <x v="2"/>
    <m/>
    <m/>
    <n v="2012"/>
  </r>
  <r>
    <n v="1"/>
    <x v="0"/>
    <n v="26"/>
    <x v="5"/>
    <s v="Zelaski, Ann M"/>
    <n v="11883"/>
    <x v="15"/>
    <n v="3060.29"/>
    <n v="223.06"/>
    <d v="2012-05-31T00:00:00"/>
    <s v="Active"/>
    <x v="1"/>
    <m/>
    <m/>
    <n v="2012"/>
  </r>
  <r>
    <n v="1"/>
    <x v="0"/>
    <n v="27"/>
    <x v="6"/>
    <s v="Awad, Rougeh T"/>
    <n v="12309"/>
    <x v="16"/>
    <n v="562.5"/>
    <n v="81.3"/>
    <d v="2012-05-31T00:00:00"/>
    <s v="Active"/>
    <x v="0"/>
    <m/>
    <m/>
    <n v="2012"/>
  </r>
  <r>
    <n v="1"/>
    <x v="0"/>
    <n v="27"/>
    <x v="6"/>
    <s v="Ladhar, Rajvir K"/>
    <n v="13014"/>
    <x v="17"/>
    <n v="3460.8"/>
    <n v="264.75"/>
    <d v="2012-05-31T00:00:00"/>
    <s v="Active"/>
    <x v="1"/>
    <m/>
    <m/>
    <n v="2012"/>
  </r>
  <r>
    <n v="1"/>
    <x v="0"/>
    <n v="27"/>
    <x v="6"/>
    <s v="Menyhay, Pamela S"/>
    <n v="12129"/>
    <x v="17"/>
    <n v="560"/>
    <n v="80.92"/>
    <d v="2012-05-31T00:00:00"/>
    <s v="Seasonal"/>
    <x v="0"/>
    <m/>
    <m/>
    <n v="2012"/>
  </r>
  <r>
    <n v="1"/>
    <x v="0"/>
    <n v="27"/>
    <x v="6"/>
    <s v="Abbott, Sherri A"/>
    <n v="11497"/>
    <x v="18"/>
    <n v="4088.07"/>
    <n v="289.37"/>
    <d v="2012-05-31T00:00:00"/>
    <s v="Active"/>
    <x v="1"/>
    <m/>
    <m/>
    <n v="2012"/>
  </r>
  <r>
    <n v="1"/>
    <x v="0"/>
    <n v="27"/>
    <x v="6"/>
    <s v="Castro, Rosalinda G"/>
    <n v="12271"/>
    <x v="18"/>
    <n v="335"/>
    <n v="43.65"/>
    <d v="2012-05-31T00:00:00"/>
    <s v="Active"/>
    <x v="2"/>
    <m/>
    <m/>
    <n v="2012"/>
  </r>
  <r>
    <n v="1"/>
    <x v="0"/>
    <n v="27"/>
    <x v="6"/>
    <s v="DeFede, Kathryn M"/>
    <n v="12311"/>
    <x v="18"/>
    <n v="4442.8500000000004"/>
    <n v="339.88"/>
    <d v="2012-05-31T00:00:00"/>
    <s v="Active"/>
    <x v="1"/>
    <m/>
    <m/>
    <n v="2012"/>
  </r>
  <r>
    <n v="1"/>
    <x v="0"/>
    <n v="27"/>
    <x v="6"/>
    <s v="Delay-Ollenberger, Janet B"/>
    <n v="12123"/>
    <x v="18"/>
    <n v="2152.7199999999998"/>
    <n v="251.84"/>
    <d v="2012-05-31T00:00:00"/>
    <s v="Active"/>
    <x v="0"/>
    <m/>
    <m/>
    <n v="2012"/>
  </r>
  <r>
    <n v="1"/>
    <x v="0"/>
    <n v="27"/>
    <x v="6"/>
    <s v="Lund, Barbara R"/>
    <n v="11704"/>
    <x v="18"/>
    <n v="4169.3599999999997"/>
    <n v="318.95999999999998"/>
    <d v="2012-05-31T00:00:00"/>
    <s v="Active"/>
    <x v="1"/>
    <m/>
    <m/>
    <n v="2012"/>
  </r>
  <r>
    <n v="1"/>
    <x v="0"/>
    <n v="27"/>
    <x v="6"/>
    <s v="Spencer, Janine A"/>
    <n v="12023"/>
    <x v="19"/>
    <n v="5275.76"/>
    <n v="403.6"/>
    <d v="2012-05-31T00:00:00"/>
    <s v="Active"/>
    <x v="1"/>
    <m/>
    <m/>
    <n v="2012"/>
  </r>
  <r>
    <n v="1"/>
    <x v="0"/>
    <n v="27"/>
    <x v="6"/>
    <s v="Anderson, Monty K"/>
    <n v="12610"/>
    <x v="20"/>
    <n v="1730.4"/>
    <n v="250.03"/>
    <d v="2012-05-31T00:00:00"/>
    <s v="Seasonal"/>
    <x v="0"/>
    <m/>
    <m/>
    <n v="2012"/>
  </r>
  <r>
    <n v="1"/>
    <x v="0"/>
    <n v="27"/>
    <x v="6"/>
    <s v="Brady, Sierra E"/>
    <n v="13007"/>
    <x v="20"/>
    <n v="428.74"/>
    <n v="61.95"/>
    <d v="2012-05-31T00:00:00"/>
    <s v="Active"/>
    <x v="0"/>
    <m/>
    <m/>
    <n v="2012"/>
  </r>
  <r>
    <n v="1"/>
    <x v="0"/>
    <n v="27"/>
    <x v="6"/>
    <s v="Brasko, Arden  M"/>
    <n v="12550"/>
    <x v="20"/>
    <n v="3833.09"/>
    <n v="287.41000000000003"/>
    <d v="2012-05-31T00:00:00"/>
    <s v="Active"/>
    <x v="1"/>
    <m/>
    <m/>
    <n v="2012"/>
  </r>
  <r>
    <n v="1"/>
    <x v="0"/>
    <n v="27"/>
    <x v="6"/>
    <s v="Huddleston, Margarette L"/>
    <n v="13016"/>
    <x v="20"/>
    <n v="3057.18"/>
    <n v="241.57"/>
    <d v="2012-05-31T00:00:00"/>
    <s v="Active"/>
    <x v="0"/>
    <m/>
    <m/>
    <n v="2012"/>
  </r>
  <r>
    <n v="1"/>
    <x v="0"/>
    <n v="27"/>
    <x v="6"/>
    <s v="Isaak, Sandra J"/>
    <n v="12558"/>
    <x v="20"/>
    <n v="4030.85"/>
    <n v="303.19"/>
    <d v="2012-05-31T00:00:00"/>
    <s v="Active"/>
    <x v="1"/>
    <m/>
    <m/>
    <n v="2012"/>
  </r>
  <r>
    <n v="1"/>
    <x v="0"/>
    <n v="27"/>
    <x v="6"/>
    <s v="McCracken, Kellie G"/>
    <n v="13195"/>
    <x v="20"/>
    <n v="480"/>
    <n v="36.72"/>
    <d v="2012-05-31T00:00:00"/>
    <s v="Active"/>
    <x v="0"/>
    <m/>
    <m/>
    <n v="2012"/>
  </r>
  <r>
    <n v="1"/>
    <x v="0"/>
    <n v="27"/>
    <x v="6"/>
    <s v="Sato, Mariko M"/>
    <n v="13634"/>
    <x v="20"/>
    <n v="3360"/>
    <n v="276.08"/>
    <d v="2012-05-31T00:00:00"/>
    <s v="Active"/>
    <x v="1"/>
    <m/>
    <m/>
    <n v="2012"/>
  </r>
  <r>
    <n v="1"/>
    <x v="0"/>
    <n v="31"/>
    <x v="7"/>
    <s v="Henderson, Jacquelyn "/>
    <n v="10566"/>
    <x v="21"/>
    <n v="4456.0600000000004"/>
    <n v="334.69"/>
    <d v="2012-05-31T00:00:00"/>
    <s v="Active"/>
    <x v="1"/>
    <m/>
    <m/>
    <n v="2012"/>
  </r>
  <r>
    <n v="1"/>
    <x v="0"/>
    <n v="31"/>
    <x v="7"/>
    <s v="Cardenas, Robert B"/>
    <n v="11270"/>
    <x v="22"/>
    <n v="246"/>
    <n v="35.549999999999997"/>
    <d v="2012-05-31T00:00:00"/>
    <s v="Active"/>
    <x v="0"/>
    <m/>
    <m/>
    <n v="2012"/>
  </r>
  <r>
    <n v="1"/>
    <x v="0"/>
    <n v="31"/>
    <x v="7"/>
    <s v="Grant, Jed D"/>
    <n v="10434"/>
    <x v="22"/>
    <n v="3877.7"/>
    <n v="296.64999999999998"/>
    <d v="2012-05-31T00:00:00"/>
    <s v="Active"/>
    <x v="1"/>
    <m/>
    <m/>
    <n v="2012"/>
  </r>
  <r>
    <n v="1"/>
    <x v="0"/>
    <n v="31"/>
    <x v="7"/>
    <s v="Hernandez, Pamela "/>
    <n v="11065"/>
    <x v="22"/>
    <n v="1180.2"/>
    <n v="90.28"/>
    <d v="2012-05-31T00:00:00"/>
    <s v="Active"/>
    <x v="0"/>
    <m/>
    <m/>
    <n v="2012"/>
  </r>
  <r>
    <n v="1"/>
    <x v="0"/>
    <n v="31"/>
    <x v="7"/>
    <s v="Lupian, Alfonso "/>
    <n v="10846"/>
    <x v="22"/>
    <n v="3967.15"/>
    <n v="297.67"/>
    <d v="2012-05-31T00:00:00"/>
    <s v="Active"/>
    <x v="1"/>
    <m/>
    <m/>
    <n v="2012"/>
  </r>
  <r>
    <n v="1"/>
    <x v="0"/>
    <n v="31"/>
    <x v="7"/>
    <s v="Massaquoi, Abdul R"/>
    <n v="10472"/>
    <x v="22"/>
    <n v="4203.05"/>
    <n v="291.14999999999998"/>
    <d v="2012-05-31T00:00:00"/>
    <s v="Active"/>
    <x v="1"/>
    <m/>
    <m/>
    <n v="2012"/>
  </r>
  <r>
    <n v="1"/>
    <x v="0"/>
    <n v="31"/>
    <x v="7"/>
    <s v="Swafford, Kasey K"/>
    <n v="13635"/>
    <x v="22"/>
    <n v="1000"/>
    <n v="144.5"/>
    <d v="2012-05-31T00:00:00"/>
    <s v="Active"/>
    <x v="0"/>
    <m/>
    <m/>
    <n v="2012"/>
  </r>
  <r>
    <n v="1"/>
    <x v="0"/>
    <n v="31"/>
    <x v="7"/>
    <s v="Howard, Leslie W"/>
    <n v="10559"/>
    <x v="23"/>
    <n v="4257.26"/>
    <n v="325.68"/>
    <d v="2012-05-31T00:00:00"/>
    <s v="Active"/>
    <x v="1"/>
    <m/>
    <m/>
    <n v="2012"/>
  </r>
  <r>
    <n v="1"/>
    <x v="0"/>
    <n v="32"/>
    <x v="8"/>
    <s v="Braddock, Clarence "/>
    <n v="11251"/>
    <x v="24"/>
    <n v="602"/>
    <n v="46.05"/>
    <d v="2012-05-31T00:00:00"/>
    <s v="Active"/>
    <x v="0"/>
    <m/>
    <m/>
    <n v="2012"/>
  </r>
  <r>
    <n v="1"/>
    <x v="0"/>
    <n v="32"/>
    <x v="8"/>
    <s v="Chatman, Ollie J"/>
    <n v="10255"/>
    <x v="24"/>
    <n v="1600.62"/>
    <n v="115.98"/>
    <d v="2012-05-31T00:00:00"/>
    <s v="Active"/>
    <x v="1"/>
    <m/>
    <m/>
    <n v="2012"/>
  </r>
  <r>
    <n v="1"/>
    <x v="0"/>
    <n v="32"/>
    <x v="8"/>
    <s v="Giannandrea, Gabriel B"/>
    <n v="10926"/>
    <x v="24"/>
    <n v="1509.1"/>
    <n v="109.63"/>
    <d v="2012-05-31T00:00:00"/>
    <s v="Active"/>
    <x v="1"/>
    <m/>
    <m/>
    <n v="2012"/>
  </r>
  <r>
    <n v="1"/>
    <x v="0"/>
    <n v="32"/>
    <x v="8"/>
    <s v="Kendall, Augustina "/>
    <n v="9890"/>
    <x v="24"/>
    <n v="1542.83"/>
    <n v="86.49"/>
    <d v="2012-05-31T00:00:00"/>
    <s v="Active"/>
    <x v="1"/>
    <m/>
    <m/>
    <n v="2012"/>
  </r>
  <r>
    <n v="1"/>
    <x v="0"/>
    <n v="32"/>
    <x v="8"/>
    <s v="Morra, David O"/>
    <n v="9836"/>
    <x v="24"/>
    <n v="1649.42"/>
    <n v="124.02"/>
    <d v="2012-05-31T00:00:00"/>
    <s v="Active"/>
    <x v="1"/>
    <m/>
    <m/>
    <n v="2012"/>
  </r>
  <r>
    <n v="1"/>
    <x v="0"/>
    <n v="32"/>
    <x v="8"/>
    <s v="Shawl, Stanley H"/>
    <n v="12630"/>
    <x v="24"/>
    <n v="1520"/>
    <n v="114.87"/>
    <d v="2012-05-31T00:00:00"/>
    <s v="Active"/>
    <x v="1"/>
    <m/>
    <m/>
    <n v="2012"/>
  </r>
  <r>
    <n v="1"/>
    <x v="0"/>
    <n v="37"/>
    <x v="9"/>
    <s v="Willhelm, Carol M"/>
    <n v="10052"/>
    <x v="25"/>
    <n v="1705.28"/>
    <n v="123.19"/>
    <d v="2012-05-31T00:00:00"/>
    <s v="Active"/>
    <x v="1"/>
    <m/>
    <m/>
    <n v="2012"/>
  </r>
  <r>
    <n v="1"/>
    <x v="0"/>
    <n v="42"/>
    <x v="10"/>
    <s v="Cuellar, MaryAnn "/>
    <n v="11805"/>
    <x v="26"/>
    <n v="1526.22"/>
    <n v="111.85"/>
    <d v="2012-05-31T00:00:00"/>
    <s v="Active"/>
    <x v="1"/>
    <m/>
    <m/>
    <n v="2012"/>
  </r>
  <r>
    <n v="1"/>
    <x v="0"/>
    <n v="42"/>
    <x v="10"/>
    <s v="Lund, Nina B"/>
    <n v="12716"/>
    <x v="26"/>
    <n v="1553.24"/>
    <n v="117.12"/>
    <d v="2012-05-31T00:00:00"/>
    <s v="Active"/>
    <x v="1"/>
    <m/>
    <m/>
    <n v="2012"/>
  </r>
  <r>
    <n v="1"/>
    <x v="0"/>
    <n v="46"/>
    <x v="11"/>
    <s v="Arline, Dana O"/>
    <n v="12905"/>
    <x v="27"/>
    <n v="500.58"/>
    <n v="38.299999999999997"/>
    <d v="2012-05-31T00:00:00"/>
    <s v="Active"/>
    <x v="0"/>
    <m/>
    <m/>
    <n v="2012"/>
  </r>
  <r>
    <n v="1"/>
    <x v="0"/>
    <n v="46"/>
    <x v="11"/>
    <s v="Brown, Sharon A"/>
    <n v="11695"/>
    <x v="27"/>
    <n v="441.75"/>
    <n v="63.84"/>
    <d v="2012-05-31T00:00:00"/>
    <s v="Active"/>
    <x v="2"/>
    <m/>
    <m/>
    <n v="2012"/>
  </r>
  <r>
    <n v="1"/>
    <x v="0"/>
    <n v="46"/>
    <x v="11"/>
    <s v="Esquivez, Cesar "/>
    <n v="13509"/>
    <x v="27"/>
    <n v="121.5"/>
    <n v="17.55"/>
    <d v="2012-05-31T00:00:00"/>
    <s v="Active"/>
    <x v="0"/>
    <m/>
    <m/>
    <n v="2012"/>
  </r>
  <r>
    <n v="1"/>
    <x v="0"/>
    <n v="46"/>
    <x v="11"/>
    <s v="Martinez Jr., Ricardo "/>
    <n v="13477"/>
    <x v="27"/>
    <n v="783"/>
    <n v="59.9"/>
    <d v="2012-05-31T00:00:00"/>
    <s v="Active"/>
    <x v="2"/>
    <m/>
    <m/>
    <n v="2012"/>
  </r>
  <r>
    <n v="1"/>
    <x v="0"/>
    <n v="46"/>
    <x v="11"/>
    <s v="Melban, Melissa M"/>
    <n v="13302"/>
    <x v="27"/>
    <n v="139.05000000000001"/>
    <n v="10.64"/>
    <d v="2012-05-31T00:00:00"/>
    <s v="Active"/>
    <x v="0"/>
    <m/>
    <m/>
    <n v="2012"/>
  </r>
  <r>
    <n v="1"/>
    <x v="0"/>
    <n v="46"/>
    <x v="11"/>
    <s v="Parish, Matthew  N"/>
    <n v="12976"/>
    <x v="27"/>
    <n v="2100"/>
    <n v="275.22000000000003"/>
    <d v="2012-05-31T00:00:00"/>
    <s v="Active"/>
    <x v="1"/>
    <m/>
    <m/>
    <n v="2012"/>
  </r>
  <r>
    <n v="1"/>
    <x v="0"/>
    <n v="46"/>
    <x v="11"/>
    <s v="Lathrop, Laura M"/>
    <n v="12378"/>
    <x v="28"/>
    <n v="2025"/>
    <n v="148.83000000000001"/>
    <d v="2012-05-31T00:00:00"/>
    <s v="Active"/>
    <x v="1"/>
    <m/>
    <m/>
    <n v="2012"/>
  </r>
  <r>
    <n v="1"/>
    <x v="0"/>
    <n v="61"/>
    <x v="12"/>
    <s v="Hynard, Terry C"/>
    <n v="12956"/>
    <x v="29"/>
    <n v="95"/>
    <n v="13.73"/>
    <d v="2012-05-31T00:00:00"/>
    <s v="Active"/>
    <x v="2"/>
    <m/>
    <m/>
    <n v="2012"/>
  </r>
  <r>
    <n v="1"/>
    <x v="0"/>
    <n v="61"/>
    <x v="12"/>
    <s v="Johnson, Michael "/>
    <n v="11571"/>
    <x v="29"/>
    <n v="2281.69"/>
    <n v="146.19"/>
    <d v="2012-05-31T00:00:00"/>
    <s v="Active"/>
    <x v="1"/>
    <m/>
    <m/>
    <n v="2012"/>
  </r>
  <r>
    <n v="1"/>
    <x v="0"/>
    <n v="61"/>
    <x v="12"/>
    <s v="Kennedy, Robert E"/>
    <n v="12297"/>
    <x v="29"/>
    <n v="1750.49"/>
    <n v="133.91"/>
    <d v="2012-05-31T00:00:00"/>
    <s v="Active"/>
    <x v="1"/>
    <m/>
    <m/>
    <n v="2012"/>
  </r>
  <r>
    <n v="1"/>
    <x v="0"/>
    <n v="61"/>
    <x v="12"/>
    <s v="McPhetridge, Steven K"/>
    <n v="13446"/>
    <x v="29"/>
    <n v="864"/>
    <n v="124.85"/>
    <d v="2012-05-31T00:00:00"/>
    <s v="Active"/>
    <x v="0"/>
    <m/>
    <m/>
    <n v="2012"/>
  </r>
  <r>
    <n v="1"/>
    <x v="0"/>
    <n v="61"/>
    <x v="12"/>
    <s v="Stiglianese, Travis B"/>
    <n v="12785"/>
    <x v="29"/>
    <n v="1699.5"/>
    <n v="125.95"/>
    <d v="2012-05-31T00:00:00"/>
    <s v="Active"/>
    <x v="1"/>
    <m/>
    <m/>
    <n v="2012"/>
  </r>
  <r>
    <n v="1"/>
    <x v="0"/>
    <n v="61"/>
    <x v="12"/>
    <s v="Troyan, Christopher J"/>
    <n v="12599"/>
    <x v="29"/>
    <n v="965.76"/>
    <n v="73.88"/>
    <d v="2012-05-31T00:00:00"/>
    <s v="Active"/>
    <x v="0"/>
    <m/>
    <m/>
    <n v="2012"/>
  </r>
  <r>
    <n v="1"/>
    <x v="0"/>
    <n v="62"/>
    <x v="13"/>
    <s v="Gill, David P"/>
    <n v="13475"/>
    <x v="30"/>
    <n v="1825"/>
    <n v="135.52000000000001"/>
    <d v="2012-05-31T00:00:00"/>
    <s v="Active"/>
    <x v="1"/>
    <m/>
    <m/>
    <n v="2012"/>
  </r>
  <r>
    <n v="1"/>
    <x v="0"/>
    <n v="62"/>
    <x v="13"/>
    <s v="Honnold, Sam W"/>
    <n v="12797"/>
    <x v="31"/>
    <n v="1732.5"/>
    <n v="126.07"/>
    <d v="2012-05-31T00:00:00"/>
    <s v="Active"/>
    <x v="1"/>
    <m/>
    <m/>
    <n v="2012"/>
  </r>
  <r>
    <n v="1"/>
    <x v="0"/>
    <n v="67"/>
    <x v="14"/>
    <s v="Gill, Robert A"/>
    <n v="13539"/>
    <x v="31"/>
    <n v="967.68"/>
    <n v="74.03"/>
    <d v="2012-05-31T00:00:00"/>
    <s v="Active"/>
    <x v="0"/>
    <m/>
    <m/>
    <n v="2012"/>
  </r>
  <r>
    <n v="1"/>
    <x v="0"/>
    <n v="67"/>
    <x v="14"/>
    <s v="O'Neal, Otis E"/>
    <n v="10777"/>
    <x v="31"/>
    <n v="2416.59"/>
    <n v="179.05"/>
    <d v="2012-05-31T00:00:00"/>
    <s v="Active"/>
    <x v="1"/>
    <m/>
    <m/>
    <n v="2012"/>
  </r>
  <r>
    <n v="1"/>
    <x v="0"/>
    <n v="72"/>
    <x v="15"/>
    <s v="Buchanan, Marilyn K"/>
    <n v="13459"/>
    <x v="32"/>
    <n v="80"/>
    <n v="11.56"/>
    <d v="2012-05-31T00:00:00"/>
    <s v="Active"/>
    <x v="0"/>
    <m/>
    <m/>
    <n v="2012"/>
  </r>
  <r>
    <n v="1"/>
    <x v="0"/>
    <n v="72"/>
    <x v="15"/>
    <s v="Compaan, Rodney "/>
    <n v="10133"/>
    <x v="32"/>
    <n v="1921.58"/>
    <n v="147"/>
    <d v="2012-05-31T00:00:00"/>
    <s v="Active"/>
    <x v="1"/>
    <m/>
    <m/>
    <n v="2012"/>
  </r>
  <r>
    <n v="1"/>
    <x v="0"/>
    <n v="72"/>
    <x v="15"/>
    <s v="Crane, Larry L"/>
    <n v="10740"/>
    <x v="32"/>
    <n v="1809.2"/>
    <n v="133.5"/>
    <d v="2012-05-31T00:00:00"/>
    <s v="Active"/>
    <x v="1"/>
    <m/>
    <m/>
    <n v="2012"/>
  </r>
  <r>
    <n v="1"/>
    <x v="0"/>
    <n v="72"/>
    <x v="15"/>
    <s v="Gomez, Anna M"/>
    <n v="13142"/>
    <x v="32"/>
    <n v="679.8"/>
    <n v="52.01"/>
    <d v="2012-05-31T00:00:00"/>
    <s v="Active"/>
    <x v="0"/>
    <m/>
    <m/>
    <n v="2012"/>
  </r>
  <r>
    <n v="1"/>
    <x v="0"/>
    <n v="72"/>
    <x v="15"/>
    <s v="Gomez, Darin H"/>
    <n v="13523"/>
    <x v="32"/>
    <n v="773.4"/>
    <n v="111.75"/>
    <d v="2012-05-31T00:00:00"/>
    <s v="Active"/>
    <x v="0"/>
    <m/>
    <m/>
    <n v="2012"/>
  </r>
  <r>
    <n v="1"/>
    <x v="0"/>
    <n v="72"/>
    <x v="15"/>
    <s v="Gradis, William "/>
    <n v="150"/>
    <x v="32"/>
    <n v="2488.14"/>
    <n v="153.47999999999999"/>
    <d v="2012-05-31T00:00:00"/>
    <s v="Active"/>
    <x v="1"/>
    <m/>
    <m/>
    <n v="2012"/>
  </r>
  <r>
    <n v="1"/>
    <x v="0"/>
    <n v="72"/>
    <x v="15"/>
    <s v="Greer, Jessica A"/>
    <n v="12511"/>
    <x v="32"/>
    <n v="1730.4"/>
    <n v="127.4"/>
    <d v="2012-05-31T00:00:00"/>
    <s v="Active"/>
    <x v="1"/>
    <m/>
    <m/>
    <n v="2012"/>
  </r>
  <r>
    <n v="1"/>
    <x v="0"/>
    <n v="72"/>
    <x v="15"/>
    <s v="Hoag, Malcolm D"/>
    <n v="11902"/>
    <x v="32"/>
    <n v="1722.44"/>
    <n v="131.77000000000001"/>
    <d v="2012-05-31T00:00:00"/>
    <s v="Active"/>
    <x v="1"/>
    <m/>
    <m/>
    <n v="2012"/>
  </r>
  <r>
    <n v="1"/>
    <x v="0"/>
    <n v="72"/>
    <x v="15"/>
    <s v="Hunt, Janie "/>
    <n v="13397"/>
    <x v="32"/>
    <n v="960"/>
    <n v="138.72"/>
    <d v="2012-05-31T00:00:00"/>
    <s v="Active"/>
    <x v="0"/>
    <m/>
    <m/>
    <n v="2012"/>
  </r>
  <r>
    <n v="1"/>
    <x v="0"/>
    <n v="72"/>
    <x v="15"/>
    <s v="Irwin, Kellee R"/>
    <n v="11894"/>
    <x v="32"/>
    <n v="1892.67"/>
    <n v="122.31"/>
    <d v="2012-05-31T00:00:00"/>
    <s v="Active"/>
    <x v="1"/>
    <m/>
    <m/>
    <n v="2012"/>
  </r>
  <r>
    <n v="1"/>
    <x v="0"/>
    <n v="72"/>
    <x v="15"/>
    <s v="Kelly, Stacey M"/>
    <n v="12559"/>
    <x v="32"/>
    <n v="1755.4"/>
    <n v="134.28"/>
    <d v="2012-05-31T00:00:00"/>
    <s v="Active"/>
    <x v="1"/>
    <m/>
    <m/>
    <n v="2012"/>
  </r>
  <r>
    <n v="1"/>
    <x v="0"/>
    <n v="72"/>
    <x v="15"/>
    <s v="Lewis, Christopher "/>
    <n v="13362"/>
    <x v="32"/>
    <n v="475"/>
    <n v="68.64"/>
    <d v="2012-05-31T00:00:00"/>
    <s v="Active"/>
    <x v="0"/>
    <m/>
    <m/>
    <n v="2012"/>
  </r>
  <r>
    <n v="1"/>
    <x v="0"/>
    <n v="72"/>
    <x v="15"/>
    <s v="Martinez, Rudy A"/>
    <n v="13429"/>
    <x v="32"/>
    <n v="1600"/>
    <n v="114.47"/>
    <d v="2012-05-31T00:00:00"/>
    <s v="Active"/>
    <x v="1"/>
    <m/>
    <m/>
    <n v="2012"/>
  </r>
  <r>
    <n v="1"/>
    <x v="0"/>
    <n v="72"/>
    <x v="15"/>
    <s v="Miller, Jenysia A"/>
    <n v="13476"/>
    <x v="32"/>
    <n v="210"/>
    <n v="30.35"/>
    <d v="2012-05-31T00:00:00"/>
    <s v="Active"/>
    <x v="0"/>
    <m/>
    <m/>
    <n v="2012"/>
  </r>
  <r>
    <n v="1"/>
    <x v="0"/>
    <n v="72"/>
    <x v="15"/>
    <s v="Morgan, Chris D"/>
    <n v="13507"/>
    <x v="32"/>
    <n v="480"/>
    <n v="69.36"/>
    <d v="2012-05-31T00:00:00"/>
    <s v="Active"/>
    <x v="0"/>
    <m/>
    <m/>
    <n v="2012"/>
  </r>
  <r>
    <n v="1"/>
    <x v="0"/>
    <n v="72"/>
    <x v="15"/>
    <s v="Neese, Nathaniel D"/>
    <n v="13516"/>
    <x v="32"/>
    <n v="215"/>
    <n v="31.07"/>
    <d v="2012-05-31T00:00:00"/>
    <s v="Active"/>
    <x v="2"/>
    <m/>
    <m/>
    <n v="2012"/>
  </r>
  <r>
    <n v="1"/>
    <x v="0"/>
    <n v="72"/>
    <x v="15"/>
    <s v="Oliver, Iryna "/>
    <n v="13560"/>
    <x v="32"/>
    <n v="1240"/>
    <n v="133.12"/>
    <d v="2012-05-31T00:00:00"/>
    <s v="Active"/>
    <x v="0"/>
    <m/>
    <m/>
    <n v="2012"/>
  </r>
  <r>
    <n v="1"/>
    <x v="0"/>
    <n v="72"/>
    <x v="15"/>
    <s v="Ruiz, Amanda M"/>
    <n v="13019"/>
    <x v="32"/>
    <n v="1648"/>
    <n v="121.64"/>
    <d v="2012-05-31T00:00:00"/>
    <s v="Active"/>
    <x v="1"/>
    <m/>
    <m/>
    <n v="2012"/>
  </r>
  <r>
    <n v="1"/>
    <x v="0"/>
    <n v="72"/>
    <x v="15"/>
    <s v="Swarthout, Melody C"/>
    <n v="13513"/>
    <x v="32"/>
    <n v="480"/>
    <n v="69.36"/>
    <d v="2012-05-31T00:00:00"/>
    <s v="Active"/>
    <x v="0"/>
    <m/>
    <m/>
    <n v="2012"/>
  </r>
  <r>
    <n v="1"/>
    <x v="0"/>
    <n v="72"/>
    <x v="15"/>
    <s v="Tweed, Carla J"/>
    <n v="12260"/>
    <x v="32"/>
    <n v="1912.65"/>
    <n v="146.31"/>
    <d v="2012-05-31T00:00:00"/>
    <s v="Active"/>
    <x v="1"/>
    <m/>
    <m/>
    <n v="2012"/>
  </r>
  <r>
    <n v="1"/>
    <x v="0"/>
    <n v="72"/>
    <x v="15"/>
    <s v="Vandegrift, Lisa A"/>
    <n v="12795"/>
    <x v="32"/>
    <n v="1697.44"/>
    <n v="102.37"/>
    <d v="2012-05-31T00:00:00"/>
    <s v="Active"/>
    <x v="1"/>
    <m/>
    <m/>
    <n v="2012"/>
  </r>
  <r>
    <n v="1"/>
    <x v="0"/>
    <n v="72"/>
    <x v="15"/>
    <s v="Zepeda, Lisa "/>
    <n v="10909"/>
    <x v="32"/>
    <n v="33.020000000000003"/>
    <n v="4.78"/>
    <d v="2012-05-31T00:00:00"/>
    <s v="Active"/>
    <x v="2"/>
    <m/>
    <m/>
    <n v="2012"/>
  </r>
  <r>
    <n v="1"/>
    <x v="0"/>
    <n v="74"/>
    <x v="16"/>
    <s v="Torres, Melody A"/>
    <n v="10935"/>
    <x v="33"/>
    <n v="516.87"/>
    <n v="74.69"/>
    <d v="2012-05-31T00:00:00"/>
    <s v="Active"/>
    <x v="0"/>
    <m/>
    <m/>
    <n v="2012"/>
  </r>
  <r>
    <n v="1"/>
    <x v="0"/>
    <n v="74"/>
    <x v="16"/>
    <s v="Chavarria, Leigh R"/>
    <n v="11965"/>
    <x v="34"/>
    <n v="1600"/>
    <n v="108.95"/>
    <d v="2012-05-31T00:00:00"/>
    <s v="Active"/>
    <x v="1"/>
    <m/>
    <m/>
    <n v="2012"/>
  </r>
  <r>
    <n v="1"/>
    <x v="0"/>
    <n v="75"/>
    <x v="17"/>
    <s v="Escarsega, Sergio F"/>
    <n v="13633"/>
    <x v="35"/>
    <n v="380"/>
    <n v="54.91"/>
    <d v="2012-05-31T00:00:00"/>
    <s v="Active"/>
    <x v="2"/>
    <m/>
    <m/>
    <n v="2012"/>
  </r>
  <r>
    <n v="1"/>
    <x v="0"/>
    <n v="75"/>
    <x v="17"/>
    <s v="McFarlane, Megan A"/>
    <n v="13614"/>
    <x v="35"/>
    <n v="332.5"/>
    <n v="48.06"/>
    <d v="2012-05-31T00:00:00"/>
    <s v="Active"/>
    <x v="2"/>
    <m/>
    <m/>
    <n v="2012"/>
  </r>
  <r>
    <n v="1"/>
    <x v="0"/>
    <n v="75"/>
    <x v="17"/>
    <s v="Solis Sulca, Carlos S"/>
    <n v="13593"/>
    <x v="35"/>
    <n v="330.89"/>
    <n v="47.83"/>
    <d v="2012-05-31T00:00:00"/>
    <s v="Active"/>
    <x v="2"/>
    <m/>
    <m/>
    <n v="2012"/>
  </r>
  <r>
    <n v="1"/>
    <x v="0"/>
    <n v="77"/>
    <x v="42"/>
    <s v="Garner, Lindasue B"/>
    <n v="13353"/>
    <x v="4"/>
    <n v="1185"/>
    <n v="90.04"/>
    <d v="2012-05-31T00:00:00"/>
    <s v="Active"/>
    <x v="1"/>
    <m/>
    <m/>
    <n v="2012"/>
  </r>
  <r>
    <n v="1"/>
    <x v="0"/>
    <n v="77"/>
    <x v="42"/>
    <s v="Moreland, Glenda L"/>
    <n v="12018"/>
    <x v="4"/>
    <n v="979.2"/>
    <n v="68.7"/>
    <d v="2012-05-31T00:00:00"/>
    <s v="Active"/>
    <x v="1"/>
    <m/>
    <m/>
    <n v="2012"/>
  </r>
  <r>
    <n v="1"/>
    <x v="0"/>
    <n v="77"/>
    <x v="42"/>
    <s v="Avilez, Victoria "/>
    <n v="9687"/>
    <x v="9"/>
    <n v="1285.2"/>
    <n v="88.9"/>
    <d v="2012-05-31T00:00:00"/>
    <s v="Active"/>
    <x v="1"/>
    <m/>
    <m/>
    <n v="2012"/>
  </r>
  <r>
    <n v="1"/>
    <x v="0"/>
    <n v="77"/>
    <x v="42"/>
    <s v="Salazar, Margie S"/>
    <n v="10691"/>
    <x v="10"/>
    <n v="1175.04"/>
    <n v="84.99"/>
    <d v="2012-05-31T00:00:00"/>
    <s v="Active"/>
    <x v="1"/>
    <m/>
    <m/>
    <n v="2012"/>
  </r>
  <r>
    <n v="1"/>
    <x v="0"/>
    <n v="79"/>
    <x v="18"/>
    <s v="Haughey, Lenae R"/>
    <n v="12995"/>
    <x v="36"/>
    <n v="1680"/>
    <n v="123.35"/>
    <d v="2012-05-31T00:00:00"/>
    <s v="Active"/>
    <x v="1"/>
    <m/>
    <m/>
    <n v="2012"/>
  </r>
  <r>
    <n v="1"/>
    <x v="0"/>
    <n v="79"/>
    <x v="18"/>
    <s v="Parker, Kathleen M"/>
    <n v="11326"/>
    <x v="36"/>
    <n v="1836.72"/>
    <n v="135.31"/>
    <d v="2012-05-31T00:00:00"/>
    <s v="Active"/>
    <x v="1"/>
    <m/>
    <m/>
    <n v="2012"/>
  </r>
  <r>
    <n v="1"/>
    <x v="0"/>
    <n v="79"/>
    <x v="18"/>
    <s v="Webb, Jeffrey F"/>
    <n v="11746"/>
    <x v="36"/>
    <n v="1531.44"/>
    <n v="111.33"/>
    <d v="2012-05-31T00:00:00"/>
    <s v="Active"/>
    <x v="1"/>
    <m/>
    <m/>
    <n v="2012"/>
  </r>
  <r>
    <n v="1"/>
    <x v="0"/>
    <n v="79"/>
    <x v="18"/>
    <s v="Sanchez, Elisia L"/>
    <n v="11550"/>
    <x v="37"/>
    <n v="1576.81"/>
    <n v="114.29"/>
    <d v="2012-05-31T00:00:00"/>
    <s v="Active"/>
    <x v="1"/>
    <m/>
    <m/>
    <n v="2012"/>
  </r>
  <r>
    <n v="1"/>
    <x v="0"/>
    <n v="80"/>
    <x v="19"/>
    <s v="Cote, Diana M"/>
    <n v="9535"/>
    <x v="4"/>
    <n v="1513.41"/>
    <n v="106.36"/>
    <d v="2012-05-31T00:00:00"/>
    <s v="Active"/>
    <x v="1"/>
    <m/>
    <m/>
    <n v="2012"/>
  </r>
  <r>
    <n v="1"/>
    <x v="0"/>
    <n v="80"/>
    <x v="19"/>
    <s v="Briseno, Sonia K"/>
    <n v="10526"/>
    <x v="12"/>
    <n v="1038.5999999999999"/>
    <n v="76.510000000000005"/>
    <d v="2012-05-31T00:00:00"/>
    <s v="Active"/>
    <x v="1"/>
    <m/>
    <m/>
    <n v="2012"/>
  </r>
  <r>
    <n v="1"/>
    <x v="0"/>
    <n v="80"/>
    <x v="19"/>
    <s v="Wright, Donald J"/>
    <n v="11781"/>
    <x v="39"/>
    <n v="4000"/>
    <n v="277.31"/>
    <d v="2012-05-31T00:00:00"/>
    <s v="Active"/>
    <x v="1"/>
    <m/>
    <m/>
    <n v="2012"/>
  </r>
  <r>
    <n v="1"/>
    <x v="0"/>
    <n v="80"/>
    <x v="19"/>
    <s v="Alvarez, Rosemary "/>
    <n v="12140"/>
    <x v="40"/>
    <n v="1236"/>
    <n v="88.73"/>
    <d v="2012-05-31T00:00:00"/>
    <s v="Active"/>
    <x v="1"/>
    <m/>
    <m/>
    <n v="2012"/>
  </r>
  <r>
    <n v="1"/>
    <x v="0"/>
    <n v="80"/>
    <x v="19"/>
    <s v="Barnes, Desserie D"/>
    <n v="12805"/>
    <x v="40"/>
    <n v="910.65"/>
    <n v="62.43"/>
    <d v="2012-05-31T00:00:00"/>
    <s v="Active"/>
    <x v="1"/>
    <m/>
    <m/>
    <n v="2012"/>
  </r>
  <r>
    <n v="1"/>
    <x v="0"/>
    <n v="80"/>
    <x v="19"/>
    <s v="Pearce, Alane L"/>
    <n v="10626"/>
    <x v="41"/>
    <n v="2185.8200000000002"/>
    <n v="150.38"/>
    <d v="2012-05-31T00:00:00"/>
    <s v="Active"/>
    <x v="1"/>
    <m/>
    <m/>
    <n v="2012"/>
  </r>
  <r>
    <n v="1"/>
    <x v="0"/>
    <n v="80"/>
    <x v="19"/>
    <s v="Hernandez, Lizet C"/>
    <n v="11410"/>
    <x v="44"/>
    <n v="1280"/>
    <n v="92.75"/>
    <d v="2012-05-31T00:00:00"/>
    <s v="Active"/>
    <x v="1"/>
    <m/>
    <m/>
    <n v="2012"/>
  </r>
  <r>
    <n v="1"/>
    <x v="0"/>
    <n v="82"/>
    <x v="20"/>
    <s v="Urmson, Monica "/>
    <n v="177"/>
    <x v="12"/>
    <n v="1519.4"/>
    <n v="116"/>
    <d v="2012-05-31T00:00:00"/>
    <s v="Active"/>
    <x v="1"/>
    <m/>
    <m/>
    <n v="2012"/>
  </r>
  <r>
    <n v="1"/>
    <x v="0"/>
    <n v="82"/>
    <x v="20"/>
    <s v="Bergman, Peter J"/>
    <n v="12538"/>
    <x v="45"/>
    <n v="1918.62"/>
    <n v="141.87"/>
    <d v="2012-05-31T00:00:00"/>
    <s v="Active"/>
    <x v="1"/>
    <m/>
    <m/>
    <n v="2012"/>
  </r>
  <r>
    <n v="1"/>
    <x v="0"/>
    <n v="82"/>
    <x v="20"/>
    <s v="Jones, Sondra K"/>
    <n v="11689"/>
    <x v="45"/>
    <n v="1934"/>
    <n v="142.13"/>
    <d v="2012-05-31T00:00:00"/>
    <s v="Active"/>
    <x v="1"/>
    <m/>
    <m/>
    <n v="2012"/>
  </r>
  <r>
    <n v="1"/>
    <x v="0"/>
    <n v="82"/>
    <x v="20"/>
    <s v="Lopez, Melina A"/>
    <n v="10753"/>
    <x v="45"/>
    <n v="2764.11"/>
    <n v="202.08"/>
    <d v="2012-05-31T00:00:00"/>
    <s v="Active"/>
    <x v="1"/>
    <m/>
    <m/>
    <n v="2012"/>
  </r>
  <r>
    <n v="1"/>
    <x v="0"/>
    <n v="82"/>
    <x v="20"/>
    <s v="McCartha, Steven J"/>
    <n v="13259"/>
    <x v="45"/>
    <n v="1842.4"/>
    <n v="135.59"/>
    <d v="2012-05-31T00:00:00"/>
    <s v="Active"/>
    <x v="1"/>
    <m/>
    <m/>
    <n v="2012"/>
  </r>
  <r>
    <n v="1"/>
    <x v="0"/>
    <n v="82"/>
    <x v="20"/>
    <s v="McDonald, Michelle A"/>
    <n v="13571"/>
    <x v="45"/>
    <n v="1692.21"/>
    <n v="123.63"/>
    <d v="2012-05-31T00:00:00"/>
    <s v="Active"/>
    <x v="1"/>
    <m/>
    <m/>
    <n v="2012"/>
  </r>
  <r>
    <n v="1"/>
    <x v="0"/>
    <n v="82"/>
    <x v="20"/>
    <s v="Wojtas, Charmaine "/>
    <n v="11334"/>
    <x v="45"/>
    <n v="2663.38"/>
    <n v="192.96"/>
    <d v="2012-05-31T00:00:00"/>
    <s v="Active"/>
    <x v="1"/>
    <m/>
    <m/>
    <n v="2012"/>
  </r>
  <r>
    <n v="1"/>
    <x v="0"/>
    <n v="82"/>
    <x v="20"/>
    <s v="Topjian, Susie M"/>
    <n v="10015"/>
    <x v="116"/>
    <n v="3319.07"/>
    <n v="246.03"/>
    <d v="2012-05-31T00:00:00"/>
    <s v="Active"/>
    <x v="1"/>
    <m/>
    <m/>
    <n v="2012"/>
  </r>
  <r>
    <n v="1"/>
    <x v="0"/>
    <n v="83"/>
    <x v="21"/>
    <s v="Cryer, Rebecca A"/>
    <n v="12017"/>
    <x v="49"/>
    <n v="3185.58"/>
    <n v="236.16"/>
    <d v="2012-05-31T00:00:00"/>
    <s v="Active"/>
    <x v="1"/>
    <m/>
    <m/>
    <n v="2012"/>
  </r>
  <r>
    <n v="1"/>
    <x v="0"/>
    <n v="85"/>
    <x v="22"/>
    <s v="Cox, Pamela J"/>
    <n v="10210"/>
    <x v="50"/>
    <n v="1556.65"/>
    <n v="111.59"/>
    <d v="2012-05-31T00:00:00"/>
    <s v="Active"/>
    <x v="1"/>
    <m/>
    <m/>
    <n v="2012"/>
  </r>
  <r>
    <n v="1"/>
    <x v="0"/>
    <n v="85"/>
    <x v="22"/>
    <s v="Findley, Diane L"/>
    <n v="12894"/>
    <x v="50"/>
    <n v="1788.07"/>
    <n v="128.72999999999999"/>
    <d v="2012-05-31T00:00:00"/>
    <s v="Active"/>
    <x v="1"/>
    <m/>
    <m/>
    <n v="2012"/>
  </r>
  <r>
    <n v="1"/>
    <x v="0"/>
    <n v="85"/>
    <x v="22"/>
    <s v="Hillan, Jennifer L"/>
    <n v="12966"/>
    <x v="50"/>
    <n v="1816.9"/>
    <n v="133.25"/>
    <d v="2012-05-31T00:00:00"/>
    <s v="Active"/>
    <x v="1"/>
    <m/>
    <m/>
    <n v="2012"/>
  </r>
  <r>
    <n v="1"/>
    <x v="0"/>
    <n v="85"/>
    <x v="22"/>
    <s v="Jay, Keri B"/>
    <n v="13303"/>
    <x v="50"/>
    <n v="2492.29"/>
    <n v="190.66"/>
    <d v="2012-05-31T00:00:00"/>
    <s v="Active"/>
    <x v="1"/>
    <m/>
    <m/>
    <n v="2012"/>
  </r>
  <r>
    <n v="1"/>
    <x v="0"/>
    <n v="85"/>
    <x v="22"/>
    <s v="MacDonald, Stephanie S"/>
    <n v="13308"/>
    <x v="50"/>
    <n v="1648"/>
    <n v="116.45"/>
    <d v="2012-05-31T00:00:00"/>
    <s v="Active"/>
    <x v="1"/>
    <m/>
    <m/>
    <n v="2012"/>
  </r>
  <r>
    <n v="1"/>
    <x v="0"/>
    <n v="85"/>
    <x v="22"/>
    <s v="Whitendale, Michelle L"/>
    <n v="13304"/>
    <x v="50"/>
    <n v="1730.4"/>
    <n v="105.11"/>
    <d v="2012-05-31T00:00:00"/>
    <s v="Active"/>
    <x v="1"/>
    <m/>
    <m/>
    <n v="2012"/>
  </r>
  <r>
    <n v="1"/>
    <x v="0"/>
    <n v="85"/>
    <x v="22"/>
    <s v="Campos, Amy R"/>
    <n v="9980"/>
    <x v="47"/>
    <n v="2773.08"/>
    <n v="191.25"/>
    <d v="2012-05-31T00:00:00"/>
    <s v="Active"/>
    <x v="1"/>
    <m/>
    <m/>
    <n v="2012"/>
  </r>
  <r>
    <n v="1"/>
    <x v="0"/>
    <n v="86"/>
    <x v="23"/>
    <s v="Simms, Appollon M"/>
    <n v="9912"/>
    <x v="51"/>
    <n v="1840.51"/>
    <n v="135.9"/>
    <d v="2012-05-31T00:00:00"/>
    <s v="Active"/>
    <x v="1"/>
    <m/>
    <m/>
    <n v="2012"/>
  </r>
  <r>
    <n v="1"/>
    <x v="0"/>
    <n v="86"/>
    <x v="23"/>
    <s v="Rapada, Steven C"/>
    <n v="11748"/>
    <x v="53"/>
    <n v="2598.71"/>
    <n v="191.75"/>
    <d v="2012-05-31T00:00:00"/>
    <s v="Active"/>
    <x v="1"/>
    <m/>
    <m/>
    <n v="2012"/>
  </r>
  <r>
    <n v="1"/>
    <x v="0"/>
    <n v="86"/>
    <x v="23"/>
    <s v="Martinez, Joseph "/>
    <n v="9816"/>
    <x v="54"/>
    <n v="1183.31"/>
    <n v="90.53"/>
    <d v="2012-05-31T00:00:00"/>
    <s v="Active"/>
    <x v="1"/>
    <m/>
    <m/>
    <n v="2012"/>
  </r>
  <r>
    <n v="1"/>
    <x v="0"/>
    <n v="86"/>
    <x v="23"/>
    <s v="Salcido, Miguel M"/>
    <n v="13577"/>
    <x v="54"/>
    <n v="904.95"/>
    <n v="66.47"/>
    <d v="2012-05-31T00:00:00"/>
    <s v="Active"/>
    <x v="1"/>
    <m/>
    <m/>
    <n v="2012"/>
  </r>
  <r>
    <n v="1"/>
    <x v="0"/>
    <n v="87"/>
    <x v="24"/>
    <s v="Brunson, George E"/>
    <n v="11969"/>
    <x v="55"/>
    <n v="2716.47"/>
    <n v="202.91"/>
    <d v="2012-05-31T00:00:00"/>
    <s v="Voluntary Resignation"/>
    <x v="1"/>
    <m/>
    <m/>
    <n v="2012"/>
  </r>
  <r>
    <n v="1"/>
    <x v="0"/>
    <n v="87"/>
    <x v="24"/>
    <s v="Godinez, Maria E"/>
    <n v="11900"/>
    <x v="55"/>
    <n v="1314.85"/>
    <n v="94.76"/>
    <d v="2012-05-31T00:00:00"/>
    <s v="Active"/>
    <x v="1"/>
    <m/>
    <m/>
    <n v="2012"/>
  </r>
  <r>
    <n v="1"/>
    <x v="0"/>
    <n v="92"/>
    <x v="25"/>
    <s v="Terry, Marisara "/>
    <n v="11020"/>
    <x v="56"/>
    <n v="1989.84"/>
    <n v="146.02000000000001"/>
    <d v="2012-05-31T00:00:00"/>
    <s v="Active"/>
    <x v="1"/>
    <m/>
    <m/>
    <n v="2012"/>
  </r>
  <r>
    <n v="1"/>
    <x v="0"/>
    <n v="92"/>
    <x v="25"/>
    <s v="Bishop, Carolyn "/>
    <n v="944"/>
    <x v="57"/>
    <n v="1855.9"/>
    <n v="132.83000000000001"/>
    <d v="2012-05-31T00:00:00"/>
    <s v="Active"/>
    <x v="1"/>
    <m/>
    <m/>
    <n v="2012"/>
  </r>
  <r>
    <n v="1"/>
    <x v="0"/>
    <n v="92"/>
    <x v="25"/>
    <s v="Elizaldi, Catherine S"/>
    <n v="11580"/>
    <x v="57"/>
    <n v="1374.99"/>
    <n v="99.36"/>
    <d v="2012-05-31T00:00:00"/>
    <s v="Active"/>
    <x v="1"/>
    <m/>
    <m/>
    <n v="2012"/>
  </r>
  <r>
    <n v="1"/>
    <x v="0"/>
    <n v="92"/>
    <x v="25"/>
    <s v="Garcia, Celia L"/>
    <n v="11408"/>
    <x v="57"/>
    <n v="1260"/>
    <n v="90.57"/>
    <d v="2012-05-31T00:00:00"/>
    <s v="Active"/>
    <x v="1"/>
    <m/>
    <m/>
    <n v="2012"/>
  </r>
  <r>
    <n v="1"/>
    <x v="0"/>
    <n v="92"/>
    <x v="25"/>
    <s v="Marquez, Sonya C"/>
    <n v="12746"/>
    <x v="57"/>
    <n v="1315.73"/>
    <n v="94.56"/>
    <d v="2012-05-31T00:00:00"/>
    <s v="Active"/>
    <x v="1"/>
    <m/>
    <m/>
    <n v="2012"/>
  </r>
  <r>
    <n v="1"/>
    <x v="0"/>
    <n v="92"/>
    <x v="25"/>
    <s v="Stowell, Constance J"/>
    <n v="12838"/>
    <x v="58"/>
    <n v="1206.27"/>
    <n v="87.38"/>
    <d v="2012-05-31T00:00:00"/>
    <s v="Active"/>
    <x v="1"/>
    <m/>
    <m/>
    <n v="2012"/>
  </r>
  <r>
    <n v="1"/>
    <x v="0"/>
    <n v="93"/>
    <x v="26"/>
    <s v="Olson, Tamara L"/>
    <n v="12460"/>
    <x v="79"/>
    <n v="2481.1799999999998"/>
    <n v="189.81"/>
    <d v="2012-05-31T00:00:00"/>
    <s v="Active"/>
    <x v="1"/>
    <m/>
    <m/>
    <n v="2012"/>
  </r>
  <r>
    <n v="1"/>
    <x v="0"/>
    <n v="93"/>
    <x v="26"/>
    <s v="Liles, Kerrie "/>
    <n v="11255"/>
    <x v="60"/>
    <n v="2667.64"/>
    <n v="200.59"/>
    <d v="2012-05-31T00:00:00"/>
    <s v="Active"/>
    <x v="1"/>
    <m/>
    <m/>
    <n v="2012"/>
  </r>
  <r>
    <n v="1"/>
    <x v="0"/>
    <n v="93"/>
    <x v="26"/>
    <s v="Austerman, Annette "/>
    <n v="10565"/>
    <x v="61"/>
    <n v="2050.66"/>
    <n v="150.99"/>
    <d v="2012-05-31T00:00:00"/>
    <s v="Active"/>
    <x v="1"/>
    <m/>
    <m/>
    <n v="2012"/>
  </r>
  <r>
    <n v="1"/>
    <x v="0"/>
    <n v="93"/>
    <x v="26"/>
    <s v="Decker, Jesse R"/>
    <n v="11087"/>
    <x v="61"/>
    <n v="2228.7399999999998"/>
    <n v="170.5"/>
    <d v="2012-05-31T00:00:00"/>
    <s v="Active"/>
    <x v="1"/>
    <m/>
    <m/>
    <n v="2012"/>
  </r>
  <r>
    <n v="1"/>
    <x v="0"/>
    <n v="93"/>
    <x v="26"/>
    <s v="Lindberg, Mark E"/>
    <n v="12488"/>
    <x v="61"/>
    <n v="1925"/>
    <n v="141.44"/>
    <d v="2012-05-31T00:00:00"/>
    <s v="Active"/>
    <x v="1"/>
    <m/>
    <m/>
    <n v="2012"/>
  </r>
  <r>
    <n v="1"/>
    <x v="0"/>
    <n v="93"/>
    <x v="26"/>
    <s v="Lake, David H"/>
    <n v="12393"/>
    <x v="81"/>
    <n v="1782.31"/>
    <n v="130.59"/>
    <d v="2012-05-31T00:00:00"/>
    <s v="Active"/>
    <x v="1"/>
    <m/>
    <m/>
    <n v="2012"/>
  </r>
  <r>
    <n v="2"/>
    <x v="1"/>
    <n v="4"/>
    <x v="0"/>
    <s v="Hartnett, Chanin M"/>
    <n v="13290"/>
    <x v="0"/>
    <n v="1600"/>
    <n v="118.34"/>
    <d v="2012-05-31T00:00:00"/>
    <s v="Active"/>
    <x v="1"/>
    <m/>
    <m/>
    <n v="2012"/>
  </r>
  <r>
    <n v="2"/>
    <x v="1"/>
    <n v="4"/>
    <x v="0"/>
    <s v="Martinez, Iris Y"/>
    <n v="13646"/>
    <x v="0"/>
    <n v="1300"/>
    <n v="187.85"/>
    <d v="2012-05-31T00:00:00"/>
    <s v="Active"/>
    <x v="1"/>
    <m/>
    <m/>
    <n v="2012"/>
  </r>
  <r>
    <n v="2"/>
    <x v="1"/>
    <n v="4"/>
    <x v="0"/>
    <s v="Neff, Stacy M"/>
    <n v="12878"/>
    <x v="0"/>
    <n v="2787.71"/>
    <n v="213.26"/>
    <d v="2012-05-31T00:00:00"/>
    <s v="Voluntary Resignation"/>
    <x v="1"/>
    <m/>
    <m/>
    <n v="2012"/>
  </r>
  <r>
    <n v="2"/>
    <x v="1"/>
    <n v="4"/>
    <x v="0"/>
    <s v="Rosalez, Kimberly D"/>
    <n v="12645"/>
    <x v="0"/>
    <n v="1586.2"/>
    <n v="121.34"/>
    <d v="2012-05-31T00:00:00"/>
    <s v="Active"/>
    <x v="1"/>
    <m/>
    <m/>
    <n v="2012"/>
  </r>
  <r>
    <n v="2"/>
    <x v="1"/>
    <n v="4"/>
    <x v="0"/>
    <s v="Ruiz, Martha "/>
    <n v="10606"/>
    <x v="0"/>
    <n v="110"/>
    <n v="15.9"/>
    <d v="2012-05-31T00:00:00"/>
    <s v="Active"/>
    <x v="0"/>
    <m/>
    <m/>
    <n v="2012"/>
  </r>
  <r>
    <n v="2"/>
    <x v="1"/>
    <n v="4"/>
    <x v="0"/>
    <s v="Shubin , Lindsay  S"/>
    <n v="12420"/>
    <x v="1"/>
    <n v="1696.15"/>
    <n v="123.93"/>
    <d v="2012-05-31T00:00:00"/>
    <s v="Active"/>
    <x v="1"/>
    <m/>
    <m/>
    <n v="2012"/>
  </r>
  <r>
    <n v="2"/>
    <x v="1"/>
    <n v="6"/>
    <x v="1"/>
    <s v="Kolb, Wendy A"/>
    <n v="12182"/>
    <x v="3"/>
    <n v="1023"/>
    <n v="78.260000000000005"/>
    <d v="2012-05-31T00:00:00"/>
    <s v="Active"/>
    <x v="0"/>
    <m/>
    <m/>
    <n v="2012"/>
  </r>
  <r>
    <n v="2"/>
    <x v="1"/>
    <n v="6"/>
    <x v="1"/>
    <s v="Moreno Jr., Vicente "/>
    <n v="13193"/>
    <x v="3"/>
    <n v="571.65"/>
    <n v="82.6"/>
    <d v="2012-05-31T00:00:00"/>
    <s v="Active"/>
    <x v="0"/>
    <m/>
    <m/>
    <n v="2012"/>
  </r>
  <r>
    <n v="2"/>
    <x v="1"/>
    <n v="6"/>
    <x v="1"/>
    <s v="Nelson-Rogers, Danette J"/>
    <n v="13192"/>
    <x v="3"/>
    <n v="1600"/>
    <n v="116.58"/>
    <d v="2012-05-31T00:00:00"/>
    <s v="Active"/>
    <x v="1"/>
    <m/>
    <m/>
    <n v="2012"/>
  </r>
  <r>
    <n v="2"/>
    <x v="1"/>
    <n v="6"/>
    <x v="1"/>
    <s v="Vaughn II., Robert W"/>
    <n v="11139"/>
    <x v="3"/>
    <n v="1648"/>
    <n v="108.4"/>
    <d v="2012-05-31T00:00:00"/>
    <s v="Active"/>
    <x v="1"/>
    <m/>
    <m/>
    <n v="2012"/>
  </r>
  <r>
    <n v="2"/>
    <x v="1"/>
    <n v="14"/>
    <x v="2"/>
    <s v="Longacre, Mary E"/>
    <n v="11582"/>
    <x v="5"/>
    <n v="964.16"/>
    <n v="139.32"/>
    <d v="2012-05-31T00:00:00"/>
    <s v="Active"/>
    <x v="0"/>
    <m/>
    <m/>
    <n v="2012"/>
  </r>
  <r>
    <n v="2"/>
    <x v="1"/>
    <n v="14"/>
    <x v="2"/>
    <s v="Montecino Jr., Israel "/>
    <n v="11932"/>
    <x v="5"/>
    <n v="2192.31"/>
    <n v="148.30000000000001"/>
    <d v="2012-05-31T00:00:00"/>
    <s v="Active"/>
    <x v="1"/>
    <m/>
    <m/>
    <n v="2012"/>
  </r>
  <r>
    <n v="2"/>
    <x v="1"/>
    <n v="14"/>
    <x v="2"/>
    <s v="Teears, Andrew T"/>
    <n v="13512"/>
    <x v="5"/>
    <n v="2192.31"/>
    <n v="161.9"/>
    <d v="2012-05-31T00:00:00"/>
    <s v="Active"/>
    <x v="1"/>
    <m/>
    <m/>
    <n v="2012"/>
  </r>
  <r>
    <n v="2"/>
    <x v="1"/>
    <n v="14"/>
    <x v="2"/>
    <s v="Teears, Jessica S"/>
    <n v="13566"/>
    <x v="5"/>
    <n v="2192.31"/>
    <n v="161.9"/>
    <d v="2012-05-31T00:00:00"/>
    <s v="Active"/>
    <x v="1"/>
    <m/>
    <m/>
    <n v="2012"/>
  </r>
  <r>
    <n v="2"/>
    <x v="1"/>
    <n v="14"/>
    <x v="2"/>
    <s v="Valenzuela, Alison N"/>
    <n v="12748"/>
    <x v="5"/>
    <n v="882.56"/>
    <n v="73.849999999999994"/>
    <d v="2012-05-31T00:00:00"/>
    <s v="Active"/>
    <x v="0"/>
    <m/>
    <m/>
    <n v="2012"/>
  </r>
  <r>
    <n v="2"/>
    <x v="1"/>
    <n v="14"/>
    <x v="2"/>
    <s v="Green, Kerry V"/>
    <n v="12209"/>
    <x v="65"/>
    <n v="3182.7"/>
    <n v="217.68"/>
    <d v="2012-05-31T00:00:00"/>
    <s v="Active"/>
    <x v="1"/>
    <m/>
    <m/>
    <n v="2012"/>
  </r>
  <r>
    <n v="2"/>
    <x v="1"/>
    <n v="14"/>
    <x v="2"/>
    <s v="Condren, Chad T"/>
    <n v="12680"/>
    <x v="6"/>
    <n v="2350.63"/>
    <n v="178.71"/>
    <d v="2012-05-31T00:00:00"/>
    <s v="Active"/>
    <x v="1"/>
    <m/>
    <m/>
    <n v="2012"/>
  </r>
  <r>
    <n v="2"/>
    <x v="1"/>
    <n v="14"/>
    <x v="2"/>
    <s v="Romero, Larry "/>
    <n v="12989"/>
    <x v="6"/>
    <n v="2279.8200000000002"/>
    <n v="166.53"/>
    <d v="2012-05-31T00:00:00"/>
    <s v="Active"/>
    <x v="1"/>
    <m/>
    <m/>
    <n v="2012"/>
  </r>
  <r>
    <n v="2"/>
    <x v="1"/>
    <n v="14"/>
    <x v="2"/>
    <s v="Ruff, Brian K"/>
    <n v="12392"/>
    <x v="6"/>
    <n v="2420.59"/>
    <n v="185.18"/>
    <d v="2012-05-31T00:00:00"/>
    <s v="Active"/>
    <x v="1"/>
    <m/>
    <m/>
    <n v="2012"/>
  </r>
  <r>
    <n v="2"/>
    <x v="1"/>
    <n v="14"/>
    <x v="2"/>
    <s v="Herriott, Dale T"/>
    <n v="13038"/>
    <x v="66"/>
    <n v="700"/>
    <n v="53.55"/>
    <d v="2012-05-31T00:00:00"/>
    <s v="Active"/>
    <x v="0"/>
    <m/>
    <m/>
    <n v="2012"/>
  </r>
  <r>
    <n v="2"/>
    <x v="1"/>
    <n v="14"/>
    <x v="2"/>
    <s v="Ayotte, Albert J"/>
    <n v="11506"/>
    <x v="7"/>
    <n v="4293.3100000000004"/>
    <n v="298.05"/>
    <d v="2012-05-31T00:00:00"/>
    <s v="Active"/>
    <x v="1"/>
    <m/>
    <m/>
    <n v="2012"/>
  </r>
  <r>
    <n v="2"/>
    <x v="1"/>
    <n v="15"/>
    <x v="28"/>
    <s v="Vlasic, Francis D"/>
    <n v="12754"/>
    <x v="67"/>
    <n v="1754.57"/>
    <n v="129.05000000000001"/>
    <d v="2012-05-31T00:00:00"/>
    <s v="Active"/>
    <x v="1"/>
    <m/>
    <m/>
    <n v="2012"/>
  </r>
  <r>
    <n v="2"/>
    <x v="1"/>
    <n v="15"/>
    <x v="28"/>
    <s v="Cox, Thomas H"/>
    <n v="13063"/>
    <x v="68"/>
    <n v="723.79"/>
    <n v="55.36"/>
    <d v="2012-05-31T00:00:00"/>
    <s v="Terminated"/>
    <x v="0"/>
    <m/>
    <m/>
    <n v="2012"/>
  </r>
  <r>
    <n v="2"/>
    <x v="1"/>
    <n v="15"/>
    <x v="28"/>
    <s v="Miko, Robert "/>
    <n v="12596"/>
    <x v="68"/>
    <n v="1803.53"/>
    <n v="125.62"/>
    <d v="2012-05-31T00:00:00"/>
    <s v="Active"/>
    <x v="1"/>
    <m/>
    <m/>
    <n v="2012"/>
  </r>
  <r>
    <n v="2"/>
    <x v="1"/>
    <n v="16"/>
    <x v="29"/>
    <s v="Cooke, Steven G"/>
    <n v="13536"/>
    <x v="69"/>
    <n v="1120"/>
    <n v="85.68"/>
    <d v="2012-05-31T00:00:00"/>
    <s v="Active"/>
    <x v="2"/>
    <m/>
    <m/>
    <n v="2012"/>
  </r>
  <r>
    <n v="2"/>
    <x v="1"/>
    <n v="16"/>
    <x v="29"/>
    <s v="Banks, Shelly "/>
    <n v="11127"/>
    <x v="70"/>
    <n v="374.66"/>
    <n v="54.14"/>
    <d v="2012-05-31T00:00:00"/>
    <s v="Active"/>
    <x v="2"/>
    <m/>
    <m/>
    <n v="2012"/>
  </r>
  <r>
    <n v="2"/>
    <x v="1"/>
    <n v="16"/>
    <x v="29"/>
    <s v="Pool, Loye C"/>
    <n v="13249"/>
    <x v="70"/>
    <n v="1900.35"/>
    <n v="139.16999999999999"/>
    <d v="2012-05-31T00:00:00"/>
    <s v="Active"/>
    <x v="1"/>
    <m/>
    <m/>
    <n v="2012"/>
  </r>
  <r>
    <n v="2"/>
    <x v="1"/>
    <n v="16"/>
    <x v="29"/>
    <s v="Popejoy, Robin S"/>
    <n v="12911"/>
    <x v="70"/>
    <n v="2126.1999999999998"/>
    <n v="162.65"/>
    <d v="2012-05-31T00:00:00"/>
    <s v="Active"/>
    <x v="1"/>
    <m/>
    <m/>
    <n v="2012"/>
  </r>
  <r>
    <n v="2"/>
    <x v="1"/>
    <n v="16"/>
    <x v="29"/>
    <s v="Hughes, Patricia "/>
    <n v="9454"/>
    <x v="71"/>
    <n v="2947.52"/>
    <n v="219.67"/>
    <d v="2012-05-31T00:00:00"/>
    <s v="Active"/>
    <x v="1"/>
    <m/>
    <m/>
    <n v="2012"/>
  </r>
  <r>
    <n v="2"/>
    <x v="1"/>
    <n v="24"/>
    <x v="4"/>
    <s v="Alvarez-Torres, Diana M"/>
    <n v="12912"/>
    <x v="11"/>
    <n v="1442"/>
    <n v="105.34"/>
    <d v="2012-05-31T00:00:00"/>
    <s v="Active"/>
    <x v="1"/>
    <m/>
    <m/>
    <n v="2012"/>
  </r>
  <r>
    <n v="2"/>
    <x v="1"/>
    <n v="24"/>
    <x v="4"/>
    <s v="Aydelotte, Kimber L"/>
    <n v="12525"/>
    <x v="11"/>
    <n v="1370.68"/>
    <n v="78.47"/>
    <d v="2012-05-31T00:00:00"/>
    <s v="Active"/>
    <x v="1"/>
    <m/>
    <m/>
    <n v="2012"/>
  </r>
  <r>
    <n v="2"/>
    <x v="1"/>
    <n v="24"/>
    <x v="4"/>
    <s v="Burns, Celeste A"/>
    <n v="12821"/>
    <x v="11"/>
    <n v="1538.31"/>
    <n v="111.59"/>
    <d v="2012-05-31T00:00:00"/>
    <s v="Active"/>
    <x v="1"/>
    <m/>
    <m/>
    <n v="2012"/>
  </r>
  <r>
    <n v="2"/>
    <x v="1"/>
    <n v="24"/>
    <x v="4"/>
    <s v="Moreno Villagomez, Erika E"/>
    <n v="12604"/>
    <x v="11"/>
    <n v="1527.7"/>
    <n v="110.89"/>
    <d v="2012-05-31T00:00:00"/>
    <s v="Active"/>
    <x v="1"/>
    <m/>
    <m/>
    <n v="2012"/>
  </r>
  <r>
    <n v="2"/>
    <x v="1"/>
    <n v="24"/>
    <x v="4"/>
    <s v="Prince, Steven C"/>
    <n v="13351"/>
    <x v="11"/>
    <n v="1301"/>
    <n v="99.52"/>
    <d v="2012-05-31T00:00:00"/>
    <s v="Active"/>
    <x v="0"/>
    <m/>
    <m/>
    <n v="2012"/>
  </r>
  <r>
    <n v="2"/>
    <x v="1"/>
    <n v="25"/>
    <x v="30"/>
    <s v="Edgar, Joyce "/>
    <n v="12910"/>
    <x v="73"/>
    <n v="2730"/>
    <n v="183.06"/>
    <d v="2012-05-31T00:00:00"/>
    <s v="Active"/>
    <x v="1"/>
    <m/>
    <m/>
    <n v="2012"/>
  </r>
  <r>
    <n v="2"/>
    <x v="1"/>
    <n v="25"/>
    <x v="30"/>
    <s v="Suburu, Janet "/>
    <n v="13456"/>
    <x v="73"/>
    <n v="2884.62"/>
    <n v="215.7"/>
    <d v="2012-05-31T00:00:00"/>
    <s v="Active"/>
    <x v="1"/>
    <m/>
    <m/>
    <n v="2012"/>
  </r>
  <r>
    <n v="2"/>
    <x v="1"/>
    <n v="32"/>
    <x v="8"/>
    <s v="Johnson, Joseph L"/>
    <n v="12148"/>
    <x v="24"/>
    <n v="626.75"/>
    <n v="47.95"/>
    <d v="2012-05-31T00:00:00"/>
    <s v="Active"/>
    <x v="0"/>
    <m/>
    <m/>
    <n v="2012"/>
  </r>
  <r>
    <n v="2"/>
    <x v="1"/>
    <n v="32"/>
    <x v="8"/>
    <s v="Price, Kimberly A"/>
    <n v="12970"/>
    <x v="24"/>
    <n v="194.05"/>
    <n v="28.03"/>
    <d v="2012-05-31T00:00:00"/>
    <s v="Seasonal"/>
    <x v="0"/>
    <m/>
    <m/>
    <n v="2012"/>
  </r>
  <r>
    <n v="2"/>
    <x v="1"/>
    <n v="32"/>
    <x v="8"/>
    <s v="Reiter, Marci R"/>
    <n v="12513"/>
    <x v="24"/>
    <n v="910.25"/>
    <n v="74.89"/>
    <d v="2012-05-31T00:00:00"/>
    <s v="Active"/>
    <x v="0"/>
    <m/>
    <m/>
    <n v="2012"/>
  </r>
  <r>
    <n v="2"/>
    <x v="1"/>
    <n v="32"/>
    <x v="8"/>
    <s v="Rucker, Anthony "/>
    <n v="13197"/>
    <x v="24"/>
    <n v="1500"/>
    <n v="107.73"/>
    <d v="2012-05-31T00:00:00"/>
    <s v="Active"/>
    <x v="1"/>
    <m/>
    <m/>
    <n v="2012"/>
  </r>
  <r>
    <n v="2"/>
    <x v="1"/>
    <n v="32"/>
    <x v="8"/>
    <s v="Torres, Lawrence M"/>
    <n v="11953"/>
    <x v="24"/>
    <n v="578.4"/>
    <n v="44.25"/>
    <d v="2012-05-31T00:00:00"/>
    <s v="Active"/>
    <x v="0"/>
    <m/>
    <m/>
    <n v="2012"/>
  </r>
  <r>
    <n v="2"/>
    <x v="1"/>
    <n v="32"/>
    <x v="8"/>
    <s v="Verdun, Terrance O"/>
    <n v="10161"/>
    <x v="24"/>
    <n v="1697.44"/>
    <n v="129.38"/>
    <d v="2012-05-31T00:00:00"/>
    <s v="Active"/>
    <x v="1"/>
    <m/>
    <m/>
    <n v="2012"/>
  </r>
  <r>
    <n v="2"/>
    <x v="1"/>
    <n v="42"/>
    <x v="10"/>
    <s v="Cowan , Kelsey D"/>
    <n v="12467"/>
    <x v="72"/>
    <n v="1680"/>
    <n v="122.77"/>
    <d v="2012-05-31T00:00:00"/>
    <s v="Active"/>
    <x v="1"/>
    <m/>
    <m/>
    <n v="2012"/>
  </r>
  <r>
    <n v="2"/>
    <x v="1"/>
    <n v="42"/>
    <x v="10"/>
    <s v="Gutierrez, Fernando "/>
    <n v="13098"/>
    <x v="72"/>
    <n v="1596.5"/>
    <n v="116.05"/>
    <d v="2012-05-31T00:00:00"/>
    <s v="Active"/>
    <x v="1"/>
    <m/>
    <m/>
    <n v="2012"/>
  </r>
  <r>
    <n v="2"/>
    <x v="1"/>
    <n v="42"/>
    <x v="10"/>
    <s v="Klawitter, Jan "/>
    <n v="443"/>
    <x v="72"/>
    <n v="1771.98"/>
    <n v="102.09"/>
    <d v="2012-05-31T00:00:00"/>
    <s v="Active"/>
    <x v="1"/>
    <m/>
    <m/>
    <n v="2012"/>
  </r>
  <r>
    <n v="2"/>
    <x v="1"/>
    <n v="42"/>
    <x v="10"/>
    <s v="Lopez, Terina D"/>
    <n v="12981"/>
    <x v="72"/>
    <n v="1533"/>
    <n v="109.99"/>
    <d v="2012-05-31T00:00:00"/>
    <s v="Active"/>
    <x v="1"/>
    <m/>
    <m/>
    <n v="2012"/>
  </r>
  <r>
    <n v="2"/>
    <x v="1"/>
    <n v="42"/>
    <x v="10"/>
    <s v="Rugnao, Michael J"/>
    <n v="13105"/>
    <x v="72"/>
    <n v="2061.54"/>
    <n v="151.62"/>
    <d v="2012-05-31T00:00:00"/>
    <s v="Active"/>
    <x v="1"/>
    <m/>
    <m/>
    <n v="2012"/>
  </r>
  <r>
    <n v="2"/>
    <x v="1"/>
    <n v="46"/>
    <x v="11"/>
    <s v="Freeman, Robert M"/>
    <n v="11867"/>
    <x v="27"/>
    <n v="1853.6"/>
    <n v="135.97999999999999"/>
    <d v="2012-05-31T00:00:00"/>
    <s v="Active"/>
    <x v="1"/>
    <m/>
    <m/>
    <n v="2012"/>
  </r>
  <r>
    <n v="2"/>
    <x v="1"/>
    <n v="46"/>
    <x v="11"/>
    <s v="Lackey, Bret H"/>
    <n v="13420"/>
    <x v="27"/>
    <n v="75"/>
    <n v="5.74"/>
    <d v="2012-05-31T00:00:00"/>
    <s v="Seasonal"/>
    <x v="0"/>
    <m/>
    <m/>
    <n v="2012"/>
  </r>
  <r>
    <n v="2"/>
    <x v="1"/>
    <n v="46"/>
    <x v="11"/>
    <s v="Lara, Luis C"/>
    <n v="11318"/>
    <x v="27"/>
    <n v="1142.06"/>
    <n v="87.37"/>
    <d v="2012-05-31T00:00:00"/>
    <s v="Active"/>
    <x v="0"/>
    <m/>
    <m/>
    <n v="2012"/>
  </r>
  <r>
    <n v="2"/>
    <x v="1"/>
    <n v="46"/>
    <x v="11"/>
    <s v="Maniord, Ronald E"/>
    <n v="13479"/>
    <x v="27"/>
    <n v="375"/>
    <n v="28.69"/>
    <d v="2012-05-31T00:00:00"/>
    <s v="Active"/>
    <x v="0"/>
    <m/>
    <m/>
    <n v="2012"/>
  </r>
  <r>
    <n v="2"/>
    <x v="1"/>
    <n v="46"/>
    <x v="11"/>
    <s v="Morrison, James R"/>
    <n v="12691"/>
    <x v="27"/>
    <n v="79.56"/>
    <n v="11.49"/>
    <d v="2012-05-31T00:00:00"/>
    <s v="Active"/>
    <x v="0"/>
    <m/>
    <m/>
    <n v="2012"/>
  </r>
  <r>
    <n v="2"/>
    <x v="1"/>
    <n v="46"/>
    <x v="11"/>
    <s v="Raber, Tabitha L"/>
    <n v="13301"/>
    <x v="27"/>
    <n v="309"/>
    <n v="44.65"/>
    <d v="2012-05-31T00:00:00"/>
    <s v="Active"/>
    <x v="0"/>
    <m/>
    <m/>
    <n v="2012"/>
  </r>
  <r>
    <n v="2"/>
    <x v="1"/>
    <n v="46"/>
    <x v="11"/>
    <s v="Rocha, Stacy L"/>
    <n v="12110"/>
    <x v="27"/>
    <n v="1512.98"/>
    <n v="115.74"/>
    <d v="2012-05-31T00:00:00"/>
    <s v="Active"/>
    <x v="0"/>
    <m/>
    <m/>
    <n v="2012"/>
  </r>
  <r>
    <n v="2"/>
    <x v="1"/>
    <n v="46"/>
    <x v="11"/>
    <s v="Smallwood III, William G"/>
    <n v="12909"/>
    <x v="27"/>
    <n v="51.5"/>
    <n v="7.44"/>
    <d v="2012-05-31T00:00:00"/>
    <s v="Seasonal"/>
    <x v="0"/>
    <m/>
    <m/>
    <n v="2012"/>
  </r>
  <r>
    <n v="2"/>
    <x v="1"/>
    <n v="46"/>
    <x v="11"/>
    <s v="Stratton, Bobby G"/>
    <n v="13502"/>
    <x v="27"/>
    <n v="1062.5"/>
    <n v="153.55000000000001"/>
    <d v="2012-05-31T00:00:00"/>
    <s v="Active"/>
    <x v="0"/>
    <m/>
    <m/>
    <n v="2012"/>
  </r>
  <r>
    <n v="2"/>
    <x v="1"/>
    <n v="46"/>
    <x v="11"/>
    <s v="Sturtevant, Larry A"/>
    <n v="12190"/>
    <x v="28"/>
    <n v="1911.79"/>
    <n v="146.25"/>
    <d v="2012-05-31T00:00:00"/>
    <s v="Active"/>
    <x v="1"/>
    <m/>
    <m/>
    <n v="2012"/>
  </r>
  <r>
    <n v="2"/>
    <x v="1"/>
    <n v="52"/>
    <x v="31"/>
    <s v="Park, Joel P"/>
    <n v="11599"/>
    <x v="74"/>
    <n v="1184.31"/>
    <n v="90.6"/>
    <d v="2012-05-31T00:00:00"/>
    <s v="Active"/>
    <x v="0"/>
    <m/>
    <m/>
    <n v="2012"/>
  </r>
  <r>
    <n v="2"/>
    <x v="1"/>
    <n v="62"/>
    <x v="13"/>
    <s v="Aycox, Robert I"/>
    <n v="13554"/>
    <x v="30"/>
    <n v="1487.16"/>
    <n v="113.76"/>
    <d v="2012-05-31T00:00:00"/>
    <s v="Active"/>
    <x v="0"/>
    <m/>
    <m/>
    <n v="2012"/>
  </r>
  <r>
    <n v="2"/>
    <x v="1"/>
    <n v="62"/>
    <x v="13"/>
    <s v="Bennett, Edward R"/>
    <n v="9977"/>
    <x v="30"/>
    <n v="1860.55"/>
    <n v="137.16999999999999"/>
    <d v="2012-05-31T00:00:00"/>
    <s v="Active"/>
    <x v="1"/>
    <m/>
    <m/>
    <n v="2012"/>
  </r>
  <r>
    <n v="2"/>
    <x v="1"/>
    <n v="62"/>
    <x v="13"/>
    <s v="Hunt, Elwin "/>
    <n v="4632"/>
    <x v="30"/>
    <n v="2721.43"/>
    <n v="199.73"/>
    <d v="2012-05-31T00:00:00"/>
    <s v="Active"/>
    <x v="1"/>
    <m/>
    <m/>
    <n v="2012"/>
  </r>
  <r>
    <n v="2"/>
    <x v="1"/>
    <n v="62"/>
    <x v="13"/>
    <s v="Lawrence, Frank E"/>
    <n v="11041"/>
    <x v="30"/>
    <n v="1789.34"/>
    <n v="136.88999999999999"/>
    <d v="2012-05-31T00:00:00"/>
    <s v="Active"/>
    <x v="1"/>
    <m/>
    <m/>
    <n v="2012"/>
  </r>
  <r>
    <n v="2"/>
    <x v="1"/>
    <n v="62"/>
    <x v="13"/>
    <s v="Taylor, Donavan H"/>
    <n v="12250"/>
    <x v="30"/>
    <n v="1900"/>
    <n v="136.52000000000001"/>
    <d v="2012-05-31T00:00:00"/>
    <s v="Active"/>
    <x v="1"/>
    <m/>
    <m/>
    <n v="2012"/>
  </r>
  <r>
    <n v="2"/>
    <x v="1"/>
    <n v="62"/>
    <x v="13"/>
    <s v="Wise, Timothy S"/>
    <n v="12137"/>
    <x v="30"/>
    <n v="1109.44"/>
    <n v="84.88"/>
    <d v="2012-05-31T00:00:00"/>
    <s v="Active"/>
    <x v="0"/>
    <m/>
    <m/>
    <n v="2012"/>
  </r>
  <r>
    <n v="2"/>
    <x v="1"/>
    <n v="67"/>
    <x v="14"/>
    <s v="Phillips, James E"/>
    <n v="13097"/>
    <x v="31"/>
    <n v="1502"/>
    <n v="114.9"/>
    <d v="2012-05-31T00:00:00"/>
    <s v="Active"/>
    <x v="0"/>
    <m/>
    <m/>
    <n v="2012"/>
  </r>
  <r>
    <n v="2"/>
    <x v="1"/>
    <n v="72"/>
    <x v="15"/>
    <s v="Azemika, Lisa L"/>
    <n v="13162"/>
    <x v="32"/>
    <n v="937.13"/>
    <n v="71.69"/>
    <d v="2012-05-31T00:00:00"/>
    <s v="Active"/>
    <x v="0"/>
    <m/>
    <m/>
    <n v="2012"/>
  </r>
  <r>
    <n v="2"/>
    <x v="1"/>
    <n v="72"/>
    <x v="15"/>
    <s v="Bennett, Tammis G"/>
    <n v="9438"/>
    <x v="32"/>
    <n v="1545"/>
    <n v="111.73"/>
    <d v="2012-05-31T00:00:00"/>
    <s v="Active"/>
    <x v="1"/>
    <m/>
    <m/>
    <n v="2012"/>
  </r>
  <r>
    <n v="2"/>
    <x v="1"/>
    <n v="72"/>
    <x v="15"/>
    <s v="Boles, Nathan H"/>
    <n v="12937"/>
    <x v="32"/>
    <n v="920.2"/>
    <n v="70.39"/>
    <d v="2012-05-31T00:00:00"/>
    <s v="Active"/>
    <x v="0"/>
    <m/>
    <m/>
    <n v="2012"/>
  </r>
  <r>
    <n v="2"/>
    <x v="1"/>
    <n v="72"/>
    <x v="15"/>
    <s v="Crooks, Bradley S"/>
    <n v="13521"/>
    <x v="32"/>
    <n v="891"/>
    <n v="68.16"/>
    <d v="2012-05-31T00:00:00"/>
    <s v="Active"/>
    <x v="0"/>
    <m/>
    <m/>
    <n v="2012"/>
  </r>
  <r>
    <n v="2"/>
    <x v="1"/>
    <n v="72"/>
    <x v="15"/>
    <s v="Crown, Nikolaus A"/>
    <n v="13313"/>
    <x v="32"/>
    <n v="593.4"/>
    <n v="45.39"/>
    <d v="2012-05-31T00:00:00"/>
    <s v="Seasonal"/>
    <x v="0"/>
    <m/>
    <m/>
    <n v="2012"/>
  </r>
  <r>
    <n v="2"/>
    <x v="1"/>
    <n v="72"/>
    <x v="15"/>
    <s v="Davidson, Bonnie C"/>
    <n v="13410"/>
    <x v="32"/>
    <n v="640"/>
    <n v="92.48"/>
    <d v="2012-05-31T00:00:00"/>
    <s v="Active"/>
    <x v="0"/>
    <m/>
    <m/>
    <n v="2012"/>
  </r>
  <r>
    <n v="2"/>
    <x v="1"/>
    <n v="72"/>
    <x v="15"/>
    <s v="Errea, Lauren N"/>
    <n v="13325"/>
    <x v="32"/>
    <n v="259.56"/>
    <n v="37.5"/>
    <d v="2012-05-31T00:00:00"/>
    <s v="Active"/>
    <x v="0"/>
    <m/>
    <m/>
    <n v="2012"/>
  </r>
  <r>
    <n v="2"/>
    <x v="1"/>
    <n v="72"/>
    <x v="15"/>
    <s v="Hulbert, Darren D"/>
    <n v="13326"/>
    <x v="32"/>
    <n v="1188"/>
    <n v="90.89"/>
    <d v="2012-05-31T00:00:00"/>
    <s v="Active"/>
    <x v="0"/>
    <m/>
    <m/>
    <n v="2012"/>
  </r>
  <r>
    <n v="2"/>
    <x v="1"/>
    <n v="72"/>
    <x v="15"/>
    <s v="Look, Angela J"/>
    <n v="13147"/>
    <x v="32"/>
    <n v="67.98"/>
    <n v="9.82"/>
    <d v="2012-05-31T00:00:00"/>
    <s v="Seasonal"/>
    <x v="0"/>
    <m/>
    <m/>
    <n v="2012"/>
  </r>
  <r>
    <n v="2"/>
    <x v="1"/>
    <n v="72"/>
    <x v="15"/>
    <s v="Marty-Pearson, Julie R"/>
    <n v="12686"/>
    <x v="32"/>
    <n v="800.25"/>
    <n v="61.22"/>
    <d v="2012-05-31T00:00:00"/>
    <s v="Active"/>
    <x v="0"/>
    <m/>
    <m/>
    <n v="2012"/>
  </r>
  <r>
    <n v="2"/>
    <x v="1"/>
    <n v="72"/>
    <x v="15"/>
    <s v="Matalka, Ammie G"/>
    <n v="13188"/>
    <x v="32"/>
    <n v="494.4"/>
    <n v="71.44"/>
    <d v="2012-05-31T00:00:00"/>
    <s v="Active"/>
    <x v="0"/>
    <m/>
    <m/>
    <n v="2012"/>
  </r>
  <r>
    <n v="2"/>
    <x v="1"/>
    <n v="72"/>
    <x v="15"/>
    <s v="Miller, Anita S"/>
    <n v="11539"/>
    <x v="32"/>
    <n v="1713.26"/>
    <n v="131.06"/>
    <d v="2012-05-31T00:00:00"/>
    <s v="Active"/>
    <x v="1"/>
    <m/>
    <m/>
    <n v="2012"/>
  </r>
  <r>
    <n v="2"/>
    <x v="1"/>
    <n v="72"/>
    <x v="15"/>
    <s v="Moore, Darlan E"/>
    <n v="12088"/>
    <x v="32"/>
    <n v="523.80999999999995"/>
    <n v="75.7"/>
    <d v="2012-05-31T00:00:00"/>
    <s v="Active"/>
    <x v="0"/>
    <m/>
    <m/>
    <n v="2012"/>
  </r>
  <r>
    <n v="2"/>
    <x v="1"/>
    <n v="72"/>
    <x v="15"/>
    <s v="Murchison, David B"/>
    <n v="12329"/>
    <x v="32"/>
    <n v="2059.62"/>
    <n v="153.51"/>
    <d v="2012-05-31T00:00:00"/>
    <s v="Active"/>
    <x v="1"/>
    <m/>
    <m/>
    <n v="2012"/>
  </r>
  <r>
    <n v="2"/>
    <x v="1"/>
    <n v="72"/>
    <x v="15"/>
    <s v="Olmedo, Angie M"/>
    <n v="11633"/>
    <x v="32"/>
    <n v="616.54999999999995"/>
    <n v="89.1"/>
    <d v="2012-05-31T00:00:00"/>
    <s v="Active"/>
    <x v="0"/>
    <m/>
    <m/>
    <n v="2012"/>
  </r>
  <r>
    <n v="2"/>
    <x v="1"/>
    <n v="72"/>
    <x v="15"/>
    <s v="Perko, Timothy J"/>
    <n v="10695"/>
    <x v="32"/>
    <n v="2457.52"/>
    <n v="188"/>
    <d v="2012-05-31T00:00:00"/>
    <s v="Active"/>
    <x v="0"/>
    <m/>
    <m/>
    <n v="2012"/>
  </r>
  <r>
    <n v="2"/>
    <x v="1"/>
    <n v="72"/>
    <x v="15"/>
    <s v="Randall, Rachelle "/>
    <n v="13145"/>
    <x v="32"/>
    <n v="706.65"/>
    <n v="102.11"/>
    <d v="2012-05-31T00:00:00"/>
    <s v="Active"/>
    <x v="0"/>
    <m/>
    <m/>
    <n v="2012"/>
  </r>
  <r>
    <n v="2"/>
    <x v="1"/>
    <n v="72"/>
    <x v="15"/>
    <s v="Reichle, Thomas T"/>
    <n v="9965"/>
    <x v="32"/>
    <n v="1667.31"/>
    <n v="127.55"/>
    <d v="2012-05-31T00:00:00"/>
    <s v="Active"/>
    <x v="1"/>
    <m/>
    <m/>
    <n v="2012"/>
  </r>
  <r>
    <n v="2"/>
    <x v="1"/>
    <n v="72"/>
    <x v="15"/>
    <s v="Singh, Derek W"/>
    <n v="13548"/>
    <x v="32"/>
    <n v="280"/>
    <n v="21.42"/>
    <d v="2012-05-31T00:00:00"/>
    <s v="Active"/>
    <x v="0"/>
    <m/>
    <m/>
    <n v="2012"/>
  </r>
  <r>
    <n v="2"/>
    <x v="1"/>
    <n v="72"/>
    <x v="15"/>
    <s v="Smith, Robert A"/>
    <n v="10371"/>
    <x v="32"/>
    <n v="1300.48"/>
    <n v="139.22"/>
    <d v="2012-05-31T00:00:00"/>
    <s v="Active"/>
    <x v="0"/>
    <m/>
    <m/>
    <n v="2012"/>
  </r>
  <r>
    <n v="2"/>
    <x v="1"/>
    <n v="72"/>
    <x v="15"/>
    <s v="Vaughn, Daniel E"/>
    <n v="12690"/>
    <x v="32"/>
    <n v="808.85"/>
    <n v="61.88"/>
    <d v="2012-05-31T00:00:00"/>
    <s v="Active"/>
    <x v="0"/>
    <m/>
    <m/>
    <n v="2012"/>
  </r>
  <r>
    <n v="2"/>
    <x v="1"/>
    <n v="72"/>
    <x v="15"/>
    <s v="Wallace, Sara A"/>
    <n v="13598"/>
    <x v="32"/>
    <n v="1174.32"/>
    <n v="169.7"/>
    <d v="2012-05-31T00:00:00"/>
    <s v="Active"/>
    <x v="0"/>
    <m/>
    <m/>
    <n v="2012"/>
  </r>
  <r>
    <n v="2"/>
    <x v="1"/>
    <n v="72"/>
    <x v="15"/>
    <s v="Watts, Cliff H"/>
    <n v="12954"/>
    <x v="32"/>
    <n v="848.1"/>
    <n v="64.88"/>
    <d v="2012-05-31T00:00:00"/>
    <s v="Active"/>
    <x v="0"/>
    <m/>
    <m/>
    <n v="2012"/>
  </r>
  <r>
    <n v="2"/>
    <x v="1"/>
    <n v="74"/>
    <x v="16"/>
    <s v="Solano, Rodolfo "/>
    <n v="12757"/>
    <x v="33"/>
    <n v="1137.8"/>
    <n v="87.04"/>
    <d v="2012-05-31T00:00:00"/>
    <s v="Active"/>
    <x v="1"/>
    <m/>
    <m/>
    <n v="2012"/>
  </r>
  <r>
    <n v="2"/>
    <x v="1"/>
    <n v="74"/>
    <x v="16"/>
    <s v="McEvoy, Rochelle "/>
    <n v="16"/>
    <x v="34"/>
    <n v="1767.4"/>
    <n v="135.21"/>
    <d v="2012-05-31T00:00:00"/>
    <s v="Active"/>
    <x v="1"/>
    <m/>
    <m/>
    <n v="2012"/>
  </r>
  <r>
    <n v="2"/>
    <x v="1"/>
    <n v="75"/>
    <x v="17"/>
    <s v="Caraker, Debra A"/>
    <n v="13621"/>
    <x v="35"/>
    <n v="342"/>
    <n v="49.41"/>
    <d v="2012-05-31T00:00:00"/>
    <s v="Active"/>
    <x v="2"/>
    <m/>
    <m/>
    <n v="2012"/>
  </r>
  <r>
    <n v="2"/>
    <x v="1"/>
    <n v="75"/>
    <x v="17"/>
    <s v="Gallegos, Galvin S"/>
    <n v="13617"/>
    <x v="35"/>
    <n v="380"/>
    <n v="54.91"/>
    <d v="2012-05-31T00:00:00"/>
    <s v="Active"/>
    <x v="2"/>
    <m/>
    <m/>
    <n v="2012"/>
  </r>
  <r>
    <n v="2"/>
    <x v="1"/>
    <n v="75"/>
    <x v="17"/>
    <s v="Montoya, John J"/>
    <n v="13644"/>
    <x v="35"/>
    <n v="380"/>
    <n v="54.91"/>
    <d v="2012-05-31T00:00:00"/>
    <s v="Active"/>
    <x v="2"/>
    <m/>
    <m/>
    <n v="2012"/>
  </r>
  <r>
    <n v="2"/>
    <x v="1"/>
    <n v="75"/>
    <x v="17"/>
    <s v="Ryder, Jessica K"/>
    <n v="13645"/>
    <x v="35"/>
    <n v="380"/>
    <n v="54.91"/>
    <d v="2012-05-31T00:00:00"/>
    <s v="Active"/>
    <x v="2"/>
    <m/>
    <m/>
    <n v="2012"/>
  </r>
  <r>
    <n v="2"/>
    <x v="1"/>
    <n v="79"/>
    <x v="18"/>
    <s v="Ripperger, Lee Ann "/>
    <n v="11652"/>
    <x v="36"/>
    <n v="1617.28"/>
    <n v="116.67"/>
    <d v="2012-05-31T00:00:00"/>
    <s v="Active"/>
    <x v="1"/>
    <m/>
    <m/>
    <n v="2012"/>
  </r>
  <r>
    <n v="2"/>
    <x v="1"/>
    <n v="79"/>
    <x v="18"/>
    <s v="Votaw, Nicole L"/>
    <n v="13042"/>
    <x v="36"/>
    <n v="1195.83"/>
    <n v="85.01"/>
    <d v="2012-05-31T00:00:00"/>
    <s v="Active"/>
    <x v="1"/>
    <m/>
    <m/>
    <n v="2012"/>
  </r>
  <r>
    <n v="2"/>
    <x v="1"/>
    <n v="80"/>
    <x v="19"/>
    <s v="Cox, Jennifer E"/>
    <n v="12241"/>
    <x v="4"/>
    <n v="2002.17"/>
    <n v="131.58000000000001"/>
    <d v="2012-05-31T00:00:00"/>
    <s v="Active"/>
    <x v="1"/>
    <m/>
    <m/>
    <n v="2012"/>
  </r>
  <r>
    <n v="2"/>
    <x v="1"/>
    <n v="80"/>
    <x v="19"/>
    <s v="Walters, Kelly M"/>
    <n v="10222"/>
    <x v="39"/>
    <n v="4223.1000000000004"/>
    <n v="285.01"/>
    <d v="2012-05-31T00:00:00"/>
    <s v="Active"/>
    <x v="1"/>
    <m/>
    <m/>
    <n v="2012"/>
  </r>
  <r>
    <n v="2"/>
    <x v="1"/>
    <n v="80"/>
    <x v="19"/>
    <s v="Rico, Norma I"/>
    <n v="12968"/>
    <x v="40"/>
    <n v="1126.77"/>
    <n v="85.96"/>
    <d v="2012-05-31T00:00:00"/>
    <s v="Active"/>
    <x v="1"/>
    <m/>
    <m/>
    <n v="2012"/>
  </r>
  <r>
    <n v="2"/>
    <x v="1"/>
    <n v="80"/>
    <x v="19"/>
    <s v="Hartnett, Melissa D"/>
    <n v="11533"/>
    <x v="41"/>
    <n v="1616.35"/>
    <n v="123.65"/>
    <d v="2012-05-31T00:00:00"/>
    <s v="Active"/>
    <x v="1"/>
    <m/>
    <m/>
    <n v="2012"/>
  </r>
  <r>
    <n v="2"/>
    <x v="1"/>
    <n v="80"/>
    <x v="19"/>
    <s v="Munoz, Yalitza "/>
    <n v="11968"/>
    <x v="44"/>
    <n v="1047.28"/>
    <n v="76.069999999999993"/>
    <d v="2012-05-31T00:00:00"/>
    <s v="Active"/>
    <x v="1"/>
    <m/>
    <m/>
    <n v="2012"/>
  </r>
  <r>
    <n v="2"/>
    <x v="1"/>
    <n v="82"/>
    <x v="20"/>
    <s v="Cabrera, Elias F"/>
    <n v="12931"/>
    <x v="45"/>
    <n v="2325.87"/>
    <n v="177.69"/>
    <d v="2012-05-31T00:00:00"/>
    <s v="Active"/>
    <x v="1"/>
    <m/>
    <m/>
    <n v="2012"/>
  </r>
  <r>
    <n v="2"/>
    <x v="1"/>
    <n v="82"/>
    <x v="20"/>
    <s v="Colbert, Daron A"/>
    <n v="12251"/>
    <x v="45"/>
    <n v="1992.98"/>
    <n v="149.71"/>
    <d v="2012-05-31T00:00:00"/>
    <s v="Active"/>
    <x v="1"/>
    <m/>
    <m/>
    <n v="2012"/>
  </r>
  <r>
    <n v="2"/>
    <x v="1"/>
    <n v="82"/>
    <x v="20"/>
    <s v="Logsdon, Amber D"/>
    <n v="13280"/>
    <x v="45"/>
    <n v="2058"/>
    <n v="151.62"/>
    <d v="2012-05-31T00:00:00"/>
    <s v="Active"/>
    <x v="1"/>
    <m/>
    <m/>
    <n v="2012"/>
  </r>
  <r>
    <n v="2"/>
    <x v="1"/>
    <n v="82"/>
    <x v="20"/>
    <s v="Wagner Ward, Ashlea N"/>
    <n v="12882"/>
    <x v="76"/>
    <n v="2253.04"/>
    <n v="167"/>
    <d v="2012-05-31T00:00:00"/>
    <s v="Active"/>
    <x v="1"/>
    <m/>
    <m/>
    <n v="2012"/>
  </r>
  <r>
    <n v="2"/>
    <x v="1"/>
    <n v="82"/>
    <x v="20"/>
    <s v="Winslow, Fonda S"/>
    <n v="13591"/>
    <x v="116"/>
    <n v="2692.31"/>
    <n v="205.96"/>
    <d v="2012-05-31T00:00:00"/>
    <s v="Active"/>
    <x v="1"/>
    <m/>
    <m/>
    <n v="2012"/>
  </r>
  <r>
    <n v="2"/>
    <x v="1"/>
    <n v="83"/>
    <x v="21"/>
    <s v="Perez, Christina M"/>
    <n v="13256"/>
    <x v="77"/>
    <n v="2883.5"/>
    <n v="214.77"/>
    <d v="2012-05-31T00:00:00"/>
    <s v="Active"/>
    <x v="1"/>
    <m/>
    <m/>
    <n v="2012"/>
  </r>
  <r>
    <n v="2"/>
    <x v="1"/>
    <n v="83"/>
    <x v="21"/>
    <s v="Van Meter, Jeffrey S"/>
    <n v="13529"/>
    <x v="77"/>
    <n v="1989.78"/>
    <n v="146.02000000000001"/>
    <d v="2012-05-31T00:00:00"/>
    <s v="Terminated"/>
    <x v="1"/>
    <m/>
    <m/>
    <n v="2012"/>
  </r>
  <r>
    <n v="2"/>
    <x v="1"/>
    <n v="85"/>
    <x v="22"/>
    <s v="Bain, Erica L"/>
    <n v="13557"/>
    <x v="50"/>
    <n v="1979.74"/>
    <n v="151.44999999999999"/>
    <d v="2012-05-31T00:00:00"/>
    <s v="Active"/>
    <x v="1"/>
    <m/>
    <m/>
    <n v="2012"/>
  </r>
  <r>
    <n v="2"/>
    <x v="1"/>
    <n v="85"/>
    <x v="22"/>
    <s v="Jones, Jennifer A"/>
    <n v="11777"/>
    <x v="50"/>
    <n v="2592.81"/>
    <n v="191.98"/>
    <d v="2012-05-31T00:00:00"/>
    <s v="Active"/>
    <x v="1"/>
    <m/>
    <m/>
    <n v="2012"/>
  </r>
  <r>
    <n v="2"/>
    <x v="1"/>
    <n v="85"/>
    <x v="22"/>
    <s v="McKinzie, Shelley A"/>
    <n v="10446"/>
    <x v="50"/>
    <n v="2707.85"/>
    <n v="195.45"/>
    <d v="2012-05-31T00:00:00"/>
    <s v="Active"/>
    <x v="1"/>
    <m/>
    <m/>
    <n v="2012"/>
  </r>
  <r>
    <n v="2"/>
    <x v="1"/>
    <n v="85"/>
    <x v="22"/>
    <s v="Rubio, Stephanie "/>
    <n v="9531"/>
    <x v="50"/>
    <n v="2368.86"/>
    <n v="171.83"/>
    <d v="2012-05-31T00:00:00"/>
    <s v="Active"/>
    <x v="1"/>
    <m/>
    <m/>
    <n v="2012"/>
  </r>
  <r>
    <n v="2"/>
    <x v="1"/>
    <n v="85"/>
    <x v="22"/>
    <s v="Settlemire, Lauren R"/>
    <n v="13547"/>
    <x v="50"/>
    <n v="1885.39"/>
    <n v="137.65"/>
    <d v="2012-05-31T00:00:00"/>
    <s v="Active"/>
    <x v="1"/>
    <m/>
    <m/>
    <n v="2012"/>
  </r>
  <r>
    <n v="2"/>
    <x v="1"/>
    <n v="85"/>
    <x v="22"/>
    <s v="Esquibias, Chelsea A"/>
    <n v="13582"/>
    <x v="47"/>
    <n v="2923.08"/>
    <n v="223.61"/>
    <d v="2012-05-31T00:00:00"/>
    <s v="Active"/>
    <x v="1"/>
    <m/>
    <m/>
    <n v="2012"/>
  </r>
  <r>
    <n v="2"/>
    <x v="1"/>
    <n v="86"/>
    <x v="23"/>
    <s v="Kirk, David "/>
    <n v="788"/>
    <x v="53"/>
    <n v="1899.03"/>
    <n v="139.19"/>
    <d v="2012-05-31T00:00:00"/>
    <s v="Active"/>
    <x v="1"/>
    <m/>
    <m/>
    <n v="2012"/>
  </r>
  <r>
    <n v="2"/>
    <x v="1"/>
    <n v="86"/>
    <x v="23"/>
    <s v="Algofre, Zakarya M"/>
    <n v="12070"/>
    <x v="54"/>
    <n v="1050.06"/>
    <n v="75.17"/>
    <d v="2012-05-31T00:00:00"/>
    <s v="Active"/>
    <x v="1"/>
    <m/>
    <m/>
    <n v="2012"/>
  </r>
  <r>
    <n v="2"/>
    <x v="1"/>
    <n v="86"/>
    <x v="23"/>
    <s v="Purriett, Sasha "/>
    <n v="12623"/>
    <x v="54"/>
    <n v="848.8"/>
    <n v="58.73"/>
    <d v="2012-05-31T00:00:00"/>
    <s v="Active"/>
    <x v="1"/>
    <m/>
    <m/>
    <n v="2012"/>
  </r>
  <r>
    <n v="2"/>
    <x v="1"/>
    <n v="87"/>
    <x v="24"/>
    <s v="Evans, Linda C"/>
    <n v="10894"/>
    <x v="55"/>
    <n v="1793.63"/>
    <n v="126.42"/>
    <d v="2012-05-31T00:00:00"/>
    <s v="Active"/>
    <x v="1"/>
    <m/>
    <m/>
    <n v="2012"/>
  </r>
  <r>
    <n v="2"/>
    <x v="1"/>
    <n v="92"/>
    <x v="25"/>
    <s v="Garcia, Angelica "/>
    <n v="12918"/>
    <x v="78"/>
    <n v="1101.8800000000001"/>
    <n v="78.09"/>
    <d v="2012-05-31T00:00:00"/>
    <s v="Active"/>
    <x v="1"/>
    <m/>
    <m/>
    <n v="2012"/>
  </r>
  <r>
    <n v="2"/>
    <x v="1"/>
    <n v="92"/>
    <x v="25"/>
    <s v="Riddick, Lisa L"/>
    <n v="9942"/>
    <x v="56"/>
    <n v="1937.8"/>
    <n v="148.24"/>
    <d v="2012-05-31T00:00:00"/>
    <s v="Active"/>
    <x v="1"/>
    <m/>
    <m/>
    <n v="2012"/>
  </r>
  <r>
    <n v="2"/>
    <x v="1"/>
    <n v="92"/>
    <x v="25"/>
    <s v="Davis, Stacie L"/>
    <n v="12597"/>
    <x v="57"/>
    <n v="1066.43"/>
    <n v="81.58"/>
    <d v="2012-05-31T00:00:00"/>
    <s v="Active"/>
    <x v="1"/>
    <m/>
    <m/>
    <n v="2012"/>
  </r>
  <r>
    <n v="2"/>
    <x v="1"/>
    <n v="92"/>
    <x v="25"/>
    <s v="Young, Kelly T"/>
    <n v="11240"/>
    <x v="57"/>
    <n v="1180.57"/>
    <n v="82.47"/>
    <d v="2012-05-31T00:00:00"/>
    <s v="Active"/>
    <x v="1"/>
    <m/>
    <m/>
    <n v="2012"/>
  </r>
  <r>
    <n v="2"/>
    <x v="1"/>
    <n v="93"/>
    <x v="26"/>
    <s v="McCloskey, Mike J"/>
    <n v="10056"/>
    <x v="79"/>
    <n v="2746.16"/>
    <n v="181.39"/>
    <d v="2012-05-31T00:00:00"/>
    <s v="Active"/>
    <x v="1"/>
    <m/>
    <m/>
    <n v="2012"/>
  </r>
  <r>
    <n v="2"/>
    <x v="1"/>
    <n v="93"/>
    <x v="26"/>
    <s v="Moreno, Pristina Q"/>
    <n v="11646"/>
    <x v="4"/>
    <n v="1246.4000000000001"/>
    <n v="89.57"/>
    <d v="2012-05-31T00:00:00"/>
    <s v="Active"/>
    <x v="1"/>
    <m/>
    <m/>
    <n v="2012"/>
  </r>
  <r>
    <n v="2"/>
    <x v="1"/>
    <n v="93"/>
    <x v="26"/>
    <s v="Snyder, Judy "/>
    <n v="6001"/>
    <x v="80"/>
    <n v="1779.88"/>
    <n v="122.63"/>
    <d v="2012-05-31T00:00:00"/>
    <s v="Active"/>
    <x v="1"/>
    <m/>
    <m/>
    <n v="2012"/>
  </r>
  <r>
    <n v="2"/>
    <x v="1"/>
    <n v="93"/>
    <x v="26"/>
    <s v="Gonzales, Alma M"/>
    <n v="12692"/>
    <x v="60"/>
    <n v="2000"/>
    <n v="148.1"/>
    <d v="2012-05-31T00:00:00"/>
    <s v="Active"/>
    <x v="1"/>
    <m/>
    <m/>
    <n v="2012"/>
  </r>
  <r>
    <n v="2"/>
    <x v="1"/>
    <n v="93"/>
    <x v="26"/>
    <s v="Cahill, Melissa L"/>
    <n v="12356"/>
    <x v="61"/>
    <n v="2080"/>
    <n v="154.15"/>
    <d v="2012-05-31T00:00:00"/>
    <s v="Active"/>
    <x v="1"/>
    <m/>
    <m/>
    <n v="2012"/>
  </r>
  <r>
    <n v="2"/>
    <x v="1"/>
    <n v="93"/>
    <x v="26"/>
    <s v="Johnson, Cheri D"/>
    <n v="12769"/>
    <x v="61"/>
    <n v="2044.23"/>
    <n v="156.38"/>
    <d v="2012-05-31T00:00:00"/>
    <s v="Active"/>
    <x v="1"/>
    <m/>
    <m/>
    <n v="2012"/>
  </r>
  <r>
    <n v="2"/>
    <x v="1"/>
    <n v="93"/>
    <x v="26"/>
    <s v="Hidalgo, Larry "/>
    <n v="12529"/>
    <x v="62"/>
    <n v="2588.7800000000002"/>
    <n v="198.04"/>
    <d v="2012-05-31T00:00:00"/>
    <s v="Active"/>
    <x v="1"/>
    <m/>
    <m/>
    <n v="2012"/>
  </r>
  <r>
    <n v="2"/>
    <x v="1"/>
    <n v="93"/>
    <x v="26"/>
    <s v="Wilson, Mark T"/>
    <n v="12165"/>
    <x v="81"/>
    <n v="1708.88"/>
    <n v="124.15"/>
    <d v="2012-05-31T00:00:00"/>
    <s v="Active"/>
    <x v="1"/>
    <m/>
    <m/>
    <n v="2012"/>
  </r>
  <r>
    <n v="3"/>
    <x v="2"/>
    <n v="4"/>
    <x v="0"/>
    <s v="LeCorre, Sandra L"/>
    <n v="13400"/>
    <x v="0"/>
    <n v="1104"/>
    <n v="84.46"/>
    <d v="2012-05-31T00:00:00"/>
    <s v="Active"/>
    <x v="0"/>
    <m/>
    <m/>
    <n v="2012"/>
  </r>
  <r>
    <n v="3"/>
    <x v="2"/>
    <n v="4"/>
    <x v="0"/>
    <s v="Phemister, Loretta M"/>
    <n v="13380"/>
    <x v="0"/>
    <n v="1012"/>
    <n v="77.41"/>
    <d v="2012-05-31T00:00:00"/>
    <s v="Active"/>
    <x v="3"/>
    <m/>
    <m/>
    <n v="2012"/>
  </r>
  <r>
    <n v="3"/>
    <x v="2"/>
    <n v="4"/>
    <x v="0"/>
    <s v="Roseno, Denise L"/>
    <n v="12592"/>
    <x v="0"/>
    <n v="1344.77"/>
    <n v="96.79"/>
    <d v="2012-05-31T00:00:00"/>
    <s v="Active"/>
    <x v="1"/>
    <m/>
    <m/>
    <n v="2012"/>
  </r>
  <r>
    <n v="3"/>
    <x v="2"/>
    <n v="4"/>
    <x v="0"/>
    <s v="Spruit, Nancy J"/>
    <n v="11855"/>
    <x v="0"/>
    <n v="1423.3"/>
    <n v="104.83"/>
    <d v="2012-05-31T00:00:00"/>
    <s v="Active"/>
    <x v="1"/>
    <m/>
    <m/>
    <n v="2012"/>
  </r>
  <r>
    <n v="3"/>
    <x v="2"/>
    <n v="4"/>
    <x v="0"/>
    <s v="Ulrich, Wendy L"/>
    <n v="9389"/>
    <x v="0"/>
    <n v="1382.95"/>
    <n v="103.51"/>
    <d v="2012-05-31T00:00:00"/>
    <s v="Active"/>
    <x v="1"/>
    <m/>
    <m/>
    <n v="2012"/>
  </r>
  <r>
    <n v="3"/>
    <x v="2"/>
    <n v="4"/>
    <x v="0"/>
    <s v="Zepeda, Minerva S"/>
    <n v="13434"/>
    <x v="0"/>
    <n v="1144"/>
    <n v="87.52"/>
    <d v="2012-05-31T00:00:00"/>
    <s v="Active"/>
    <x v="0"/>
    <m/>
    <m/>
    <n v="2012"/>
  </r>
  <r>
    <n v="3"/>
    <x v="2"/>
    <n v="4"/>
    <x v="0"/>
    <s v="McNealy, Tamara "/>
    <n v="174"/>
    <x v="1"/>
    <n v="2254.6999999999998"/>
    <n v="168.43"/>
    <d v="2012-05-31T00:00:00"/>
    <s v="Active"/>
    <x v="1"/>
    <m/>
    <m/>
    <n v="2012"/>
  </r>
  <r>
    <n v="3"/>
    <x v="2"/>
    <n v="6"/>
    <x v="1"/>
    <s v="Cano, Noel M"/>
    <n v="13080"/>
    <x v="3"/>
    <n v="1047.1300000000001"/>
    <n v="113.47"/>
    <d v="2012-05-31T00:00:00"/>
    <s v="Active"/>
    <x v="0"/>
    <m/>
    <m/>
    <n v="2012"/>
  </r>
  <r>
    <n v="3"/>
    <x v="2"/>
    <n v="6"/>
    <x v="1"/>
    <s v="Carrasco, Mark G"/>
    <n v="12025"/>
    <x v="3"/>
    <n v="1385.11"/>
    <n v="101.91"/>
    <d v="2012-05-31T00:00:00"/>
    <s v="Active"/>
    <x v="1"/>
    <m/>
    <m/>
    <n v="2012"/>
  </r>
  <r>
    <n v="3"/>
    <x v="2"/>
    <n v="6"/>
    <x v="1"/>
    <s v="De La Cruz, Joseph "/>
    <n v="13576"/>
    <x v="3"/>
    <n v="1115"/>
    <n v="85.3"/>
    <d v="2012-05-31T00:00:00"/>
    <s v="Active"/>
    <x v="0"/>
    <m/>
    <m/>
    <n v="2012"/>
  </r>
  <r>
    <n v="3"/>
    <x v="2"/>
    <n v="6"/>
    <x v="1"/>
    <s v="Der-Hacopian, Elin "/>
    <n v="12823"/>
    <x v="3"/>
    <n v="802.08"/>
    <n v="108.17"/>
    <d v="2012-05-31T00:00:00"/>
    <s v="Active"/>
    <x v="0"/>
    <m/>
    <m/>
    <n v="2012"/>
  </r>
  <r>
    <n v="3"/>
    <x v="2"/>
    <n v="6"/>
    <x v="1"/>
    <s v="Miranda, Mario A"/>
    <n v="11823"/>
    <x v="3"/>
    <n v="617.57000000000005"/>
    <n v="47.24"/>
    <d v="2012-05-31T00:00:00"/>
    <s v="Active"/>
    <x v="0"/>
    <m/>
    <m/>
    <n v="2012"/>
  </r>
  <r>
    <n v="3"/>
    <x v="2"/>
    <n v="6"/>
    <x v="1"/>
    <s v="Sohal, Satwinder K"/>
    <n v="13277"/>
    <x v="3"/>
    <n v="1470"/>
    <n v="105.99"/>
    <d v="2012-05-31T00:00:00"/>
    <s v="Active"/>
    <x v="1"/>
    <m/>
    <m/>
    <n v="2012"/>
  </r>
  <r>
    <n v="3"/>
    <x v="2"/>
    <n v="12"/>
    <x v="33"/>
    <s v="Berry, Christina A"/>
    <n v="13340"/>
    <x v="84"/>
    <n v="1281.6099999999999"/>
    <n v="98.04"/>
    <d v="2012-05-31T00:00:00"/>
    <s v="Active"/>
    <x v="0"/>
    <m/>
    <m/>
    <n v="2012"/>
  </r>
  <r>
    <n v="3"/>
    <x v="2"/>
    <n v="12"/>
    <x v="33"/>
    <s v="Freer, Melissa E"/>
    <n v="12293"/>
    <x v="84"/>
    <n v="1450.24"/>
    <n v="99.24"/>
    <d v="2012-05-31T00:00:00"/>
    <s v="Active"/>
    <x v="1"/>
    <m/>
    <m/>
    <n v="2012"/>
  </r>
  <r>
    <n v="3"/>
    <x v="2"/>
    <n v="12"/>
    <x v="33"/>
    <s v="Lopez, Robin M"/>
    <n v="13497"/>
    <x v="84"/>
    <n v="1155.75"/>
    <n v="88.42"/>
    <d v="2012-05-31T00:00:00"/>
    <s v="Active"/>
    <x v="0"/>
    <m/>
    <m/>
    <n v="2012"/>
  </r>
  <r>
    <n v="3"/>
    <x v="2"/>
    <n v="12"/>
    <x v="33"/>
    <s v="Quinn , Melody "/>
    <n v="13534"/>
    <x v="84"/>
    <n v="528"/>
    <n v="76.31"/>
    <d v="2012-05-31T00:00:00"/>
    <s v="Active"/>
    <x v="0"/>
    <m/>
    <m/>
    <n v="2012"/>
  </r>
  <r>
    <n v="3"/>
    <x v="2"/>
    <n v="12"/>
    <x v="33"/>
    <s v="Walter, Michelle A"/>
    <n v="12303"/>
    <x v="84"/>
    <n v="1400"/>
    <n v="107.1"/>
    <d v="2012-05-31T00:00:00"/>
    <s v="Active"/>
    <x v="1"/>
    <m/>
    <m/>
    <n v="2012"/>
  </r>
  <r>
    <n v="3"/>
    <x v="2"/>
    <n v="12"/>
    <x v="33"/>
    <s v="Palacios, Jessica A"/>
    <n v="10534"/>
    <x v="86"/>
    <n v="3077"/>
    <n v="194.42"/>
    <d v="2012-05-31T00:00:00"/>
    <s v="Active"/>
    <x v="1"/>
    <m/>
    <m/>
    <n v="2012"/>
  </r>
  <r>
    <n v="3"/>
    <x v="2"/>
    <n v="16"/>
    <x v="29"/>
    <s v="Nyswonger, Jennifer J"/>
    <n v="11720"/>
    <x v="87"/>
    <n v="2495.92"/>
    <n v="180.15"/>
    <d v="2012-05-31T00:00:00"/>
    <s v="Active"/>
    <x v="1"/>
    <m/>
    <m/>
    <n v="2012"/>
  </r>
  <r>
    <n v="3"/>
    <x v="2"/>
    <n v="16"/>
    <x v="29"/>
    <s v="Minks, Annalise C"/>
    <n v="13601"/>
    <x v="70"/>
    <n v="2000"/>
    <n v="153"/>
    <d v="2012-05-31T00:00:00"/>
    <s v="Active"/>
    <x v="1"/>
    <m/>
    <m/>
    <n v="2012"/>
  </r>
  <r>
    <n v="3"/>
    <x v="2"/>
    <n v="16"/>
    <x v="29"/>
    <s v="Junge, Teri "/>
    <n v="10494"/>
    <x v="71"/>
    <n v="3071.89"/>
    <n v="211.58"/>
    <d v="2012-05-31T00:00:00"/>
    <s v="Active"/>
    <x v="1"/>
    <m/>
    <m/>
    <n v="2012"/>
  </r>
  <r>
    <n v="3"/>
    <x v="2"/>
    <n v="24"/>
    <x v="4"/>
    <s v="Hunter, Candace M"/>
    <n v="12899"/>
    <x v="11"/>
    <n v="1359.6"/>
    <n v="104.01"/>
    <d v="2012-05-31T00:00:00"/>
    <s v="Active"/>
    <x v="1"/>
    <m/>
    <m/>
    <n v="2012"/>
  </r>
  <r>
    <n v="3"/>
    <x v="2"/>
    <n v="24"/>
    <x v="4"/>
    <s v="Ibarra, Karina "/>
    <n v="12763"/>
    <x v="11"/>
    <n v="1257.03"/>
    <n v="96.17"/>
    <d v="2012-05-31T00:00:00"/>
    <s v="Active"/>
    <x v="0"/>
    <m/>
    <m/>
    <n v="2012"/>
  </r>
  <r>
    <n v="3"/>
    <x v="2"/>
    <n v="24"/>
    <x v="4"/>
    <s v="Maddox, Kimberly "/>
    <n v="13417"/>
    <x v="11"/>
    <n v="370"/>
    <n v="53.47"/>
    <d v="2012-05-31T00:00:00"/>
    <s v="Active"/>
    <x v="0"/>
    <m/>
    <m/>
    <n v="2012"/>
  </r>
  <r>
    <n v="3"/>
    <x v="2"/>
    <n v="24"/>
    <x v="4"/>
    <s v="Oglesby, Shelea D"/>
    <n v="11517"/>
    <x v="11"/>
    <n v="1475.7"/>
    <n v="107.99"/>
    <d v="2012-05-31T00:00:00"/>
    <s v="Active"/>
    <x v="1"/>
    <m/>
    <m/>
    <n v="2012"/>
  </r>
  <r>
    <n v="3"/>
    <x v="2"/>
    <n v="24"/>
    <x v="4"/>
    <s v="Rounsivill, Sheryl "/>
    <n v="1264"/>
    <x v="11"/>
    <n v="1906.31"/>
    <n v="140.01"/>
    <d v="2012-05-31T00:00:00"/>
    <s v="Active"/>
    <x v="1"/>
    <m/>
    <m/>
    <n v="2012"/>
  </r>
  <r>
    <n v="3"/>
    <x v="2"/>
    <n v="24"/>
    <x v="4"/>
    <s v="Stallard, Jojie M"/>
    <n v="13406"/>
    <x v="11"/>
    <n v="945"/>
    <n v="80.45"/>
    <d v="2012-05-31T00:00:00"/>
    <s v="Active"/>
    <x v="0"/>
    <m/>
    <m/>
    <n v="2012"/>
  </r>
  <r>
    <n v="3"/>
    <x v="2"/>
    <n v="24"/>
    <x v="4"/>
    <s v="Steiner, Brittney R"/>
    <n v="13015"/>
    <x v="11"/>
    <n v="1424.9"/>
    <n v="109"/>
    <d v="2012-05-31T00:00:00"/>
    <s v="Active"/>
    <x v="3"/>
    <m/>
    <m/>
    <n v="2012"/>
  </r>
  <r>
    <n v="3"/>
    <x v="2"/>
    <n v="24"/>
    <x v="4"/>
    <s v="Tucker, Jason M"/>
    <n v="12921"/>
    <x v="11"/>
    <n v="927"/>
    <n v="70.91"/>
    <d v="2012-05-31T00:00:00"/>
    <s v="Active"/>
    <x v="0"/>
    <m/>
    <m/>
    <n v="2012"/>
  </r>
  <r>
    <n v="3"/>
    <x v="2"/>
    <n v="24"/>
    <x v="4"/>
    <s v="Weiss, Nicole J"/>
    <n v="9817"/>
    <x v="11"/>
    <n v="1483.87"/>
    <n v="101.55"/>
    <d v="2012-05-31T00:00:00"/>
    <s v="Active"/>
    <x v="1"/>
    <m/>
    <m/>
    <n v="2012"/>
  </r>
  <r>
    <n v="3"/>
    <x v="2"/>
    <n v="24"/>
    <x v="4"/>
    <s v="Henderson, Pamela M"/>
    <n v="11278"/>
    <x v="26"/>
    <n v="563.49"/>
    <n v="81.430000000000007"/>
    <d v="2012-05-31T00:00:00"/>
    <s v="Active"/>
    <x v="0"/>
    <m/>
    <m/>
    <n v="2012"/>
  </r>
  <r>
    <n v="3"/>
    <x v="2"/>
    <n v="32"/>
    <x v="8"/>
    <s v="Davis-Schmall, Kassandra L"/>
    <n v="10879"/>
    <x v="24"/>
    <n v="1441.89"/>
    <n v="199.09"/>
    <d v="2012-05-31T00:00:00"/>
    <s v="Active"/>
    <x v="1"/>
    <m/>
    <m/>
    <n v="2012"/>
  </r>
  <r>
    <n v="3"/>
    <x v="2"/>
    <n v="32"/>
    <x v="8"/>
    <s v="Flynn, Pamela C"/>
    <n v="12454"/>
    <x v="24"/>
    <n v="620.30999999999995"/>
    <n v="47.45"/>
    <d v="2012-05-31T00:00:00"/>
    <s v="Active"/>
    <x v="0"/>
    <m/>
    <m/>
    <n v="2012"/>
  </r>
  <r>
    <n v="3"/>
    <x v="2"/>
    <n v="32"/>
    <x v="8"/>
    <s v="Morrison Jr., John T"/>
    <n v="10345"/>
    <x v="24"/>
    <n v="1731.38"/>
    <n v="127.55"/>
    <d v="2012-05-31T00:00:00"/>
    <s v="Active"/>
    <x v="1"/>
    <m/>
    <m/>
    <n v="2012"/>
  </r>
  <r>
    <n v="3"/>
    <x v="2"/>
    <n v="32"/>
    <x v="8"/>
    <s v="Rodriguez, Albert "/>
    <n v="12561"/>
    <x v="24"/>
    <n v="1722.6"/>
    <n v="131.78"/>
    <d v="2012-05-31T00:00:00"/>
    <s v="Active"/>
    <x v="1"/>
    <m/>
    <m/>
    <n v="2012"/>
  </r>
  <r>
    <n v="3"/>
    <x v="2"/>
    <n v="32"/>
    <x v="8"/>
    <s v="White, Lakishia E"/>
    <n v="13524"/>
    <x v="24"/>
    <n v="1369.92"/>
    <n v="104.8"/>
    <d v="2012-05-31T00:00:00"/>
    <s v="Active"/>
    <x v="0"/>
    <m/>
    <m/>
    <n v="2012"/>
  </r>
  <r>
    <n v="3"/>
    <x v="2"/>
    <n v="42"/>
    <x v="10"/>
    <s v="Garcia, Belinda "/>
    <n v="12434"/>
    <x v="88"/>
    <n v="1442.96"/>
    <n v="110.38"/>
    <d v="2012-05-31T00:00:00"/>
    <s v="Active"/>
    <x v="0"/>
    <m/>
    <m/>
    <n v="2012"/>
  </r>
  <r>
    <n v="3"/>
    <x v="2"/>
    <n v="42"/>
    <x v="10"/>
    <s v="Guinn, Janet E"/>
    <n v="10731"/>
    <x v="26"/>
    <n v="1469.46"/>
    <n v="103.42"/>
    <d v="2012-05-31T00:00:00"/>
    <s v="Active"/>
    <x v="1"/>
    <m/>
    <m/>
    <n v="2012"/>
  </r>
  <r>
    <n v="3"/>
    <x v="2"/>
    <n v="42"/>
    <x v="10"/>
    <s v="Hernandez, Susan D"/>
    <n v="12335"/>
    <x v="26"/>
    <n v="1423.68"/>
    <n v="108.91"/>
    <d v="2012-05-31T00:00:00"/>
    <s v="Active"/>
    <x v="1"/>
    <m/>
    <m/>
    <n v="2012"/>
  </r>
  <r>
    <n v="3"/>
    <x v="2"/>
    <n v="42"/>
    <x v="10"/>
    <s v="Stewart, Ellen S"/>
    <n v="29"/>
    <x v="26"/>
    <n v="2032.5"/>
    <n v="148.44999999999999"/>
    <d v="2012-05-31T00:00:00"/>
    <s v="Active"/>
    <x v="1"/>
    <m/>
    <m/>
    <n v="2012"/>
  </r>
  <r>
    <n v="3"/>
    <x v="2"/>
    <n v="46"/>
    <x v="11"/>
    <s v="Esparza, John L"/>
    <n v="12304"/>
    <x v="27"/>
    <n v="754.29"/>
    <n v="109.01"/>
    <d v="2012-05-31T00:00:00"/>
    <s v="Active"/>
    <x v="0"/>
    <m/>
    <m/>
    <n v="2012"/>
  </r>
  <r>
    <n v="3"/>
    <x v="2"/>
    <n v="46"/>
    <x v="11"/>
    <s v="Leach, Larry W"/>
    <n v="10149"/>
    <x v="27"/>
    <n v="826.56"/>
    <n v="63.24"/>
    <d v="2012-05-31T00:00:00"/>
    <s v="Active"/>
    <x v="0"/>
    <m/>
    <m/>
    <n v="2012"/>
  </r>
  <r>
    <n v="3"/>
    <x v="2"/>
    <n v="46"/>
    <x v="11"/>
    <s v="Rodriguez, Jose "/>
    <n v="11790"/>
    <x v="27"/>
    <n v="1357.43"/>
    <n v="103.84"/>
    <d v="2012-05-31T00:00:00"/>
    <s v="Active"/>
    <x v="0"/>
    <m/>
    <m/>
    <n v="2012"/>
  </r>
  <r>
    <n v="3"/>
    <x v="2"/>
    <n v="46"/>
    <x v="11"/>
    <s v="Sullivan, Vincent P"/>
    <n v="10869"/>
    <x v="27"/>
    <n v="678.33"/>
    <n v="98.03"/>
    <d v="2012-05-31T00:00:00"/>
    <s v="Active"/>
    <x v="0"/>
    <m/>
    <m/>
    <n v="2012"/>
  </r>
  <r>
    <n v="3"/>
    <x v="2"/>
    <n v="46"/>
    <x v="11"/>
    <s v="Townsend, Jesse J"/>
    <n v="10996"/>
    <x v="27"/>
    <n v="240"/>
    <n v="34.68"/>
    <d v="2012-05-31T00:00:00"/>
    <s v="Active"/>
    <x v="0"/>
    <m/>
    <m/>
    <n v="2012"/>
  </r>
  <r>
    <n v="3"/>
    <x v="2"/>
    <n v="46"/>
    <x v="11"/>
    <s v="Keever, Frank M"/>
    <n v="11750"/>
    <x v="28"/>
    <n v="1689"/>
    <n v="129.21"/>
    <d v="2012-05-31T00:00:00"/>
    <s v="Active"/>
    <x v="1"/>
    <m/>
    <m/>
    <n v="2012"/>
  </r>
  <r>
    <n v="3"/>
    <x v="2"/>
    <n v="62"/>
    <x v="13"/>
    <s v="Airoso, David B"/>
    <n v="13037"/>
    <x v="30"/>
    <n v="1350"/>
    <n v="79.91"/>
    <d v="2012-05-31T00:00:00"/>
    <s v="Active"/>
    <x v="1"/>
    <m/>
    <m/>
    <n v="2012"/>
  </r>
  <r>
    <n v="3"/>
    <x v="2"/>
    <n v="62"/>
    <x v="13"/>
    <s v="Brackett, Jerry R"/>
    <n v="12689"/>
    <x v="30"/>
    <n v="1342.25"/>
    <n v="102.68"/>
    <d v="2012-05-31T00:00:00"/>
    <s v="Active"/>
    <x v="0"/>
    <m/>
    <m/>
    <n v="2012"/>
  </r>
  <r>
    <n v="3"/>
    <x v="2"/>
    <n v="62"/>
    <x v="13"/>
    <s v="Maokhamphiou, Seng  "/>
    <n v="11797"/>
    <x v="30"/>
    <n v="1649.35"/>
    <n v="121.01"/>
    <d v="2012-05-31T00:00:00"/>
    <s v="Active"/>
    <x v="1"/>
    <m/>
    <m/>
    <n v="2012"/>
  </r>
  <r>
    <n v="3"/>
    <x v="2"/>
    <n v="62"/>
    <x v="13"/>
    <s v="Reynolds, Jason T"/>
    <n v="13405"/>
    <x v="30"/>
    <n v="430"/>
    <n v="62.14"/>
    <d v="2012-05-31T00:00:00"/>
    <s v="Active"/>
    <x v="0"/>
    <m/>
    <m/>
    <n v="2012"/>
  </r>
  <r>
    <n v="3"/>
    <x v="2"/>
    <n v="62"/>
    <x v="13"/>
    <s v="Stock, Rick A"/>
    <n v="11822"/>
    <x v="30"/>
    <n v="1233.8599999999999"/>
    <n v="178.29"/>
    <d v="2012-05-31T00:00:00"/>
    <s v="Active"/>
    <x v="0"/>
    <m/>
    <m/>
    <n v="2012"/>
  </r>
  <r>
    <n v="3"/>
    <x v="2"/>
    <n v="67"/>
    <x v="14"/>
    <s v="Barger, Christopher T"/>
    <n v="12408"/>
    <x v="31"/>
    <n v="1772.2"/>
    <n v="135.58000000000001"/>
    <d v="2012-05-31T00:00:00"/>
    <s v="Active"/>
    <x v="1"/>
    <m/>
    <m/>
    <n v="2012"/>
  </r>
  <r>
    <n v="3"/>
    <x v="2"/>
    <n v="67"/>
    <x v="14"/>
    <s v="Wong, Joseph T"/>
    <n v="12765"/>
    <x v="31"/>
    <n v="1036.51"/>
    <n v="79.290000000000006"/>
    <d v="2012-05-31T00:00:00"/>
    <s v="Active"/>
    <x v="0"/>
    <m/>
    <m/>
    <n v="2012"/>
  </r>
  <r>
    <n v="3"/>
    <x v="2"/>
    <n v="72"/>
    <x v="15"/>
    <s v="Flynn, Pamela C"/>
    <n v="12454"/>
    <x v="24"/>
    <n v="620.30999999999995"/>
    <n v="47.45"/>
    <d v="2012-05-31T00:00:00"/>
    <s v="Active"/>
    <x v="0"/>
    <m/>
    <m/>
    <n v="2012"/>
  </r>
  <r>
    <n v="3"/>
    <x v="2"/>
    <n v="72"/>
    <x v="15"/>
    <s v="Berry, William R"/>
    <n v="12564"/>
    <x v="32"/>
    <n v="674.19"/>
    <n v="97.43"/>
    <d v="2012-05-31T00:00:00"/>
    <s v="Active"/>
    <x v="0"/>
    <m/>
    <m/>
    <n v="2012"/>
  </r>
  <r>
    <n v="3"/>
    <x v="2"/>
    <n v="72"/>
    <x v="15"/>
    <s v="Brown, Shaun E"/>
    <n v="12482"/>
    <x v="32"/>
    <n v="611.04"/>
    <n v="88.29"/>
    <d v="2012-05-31T00:00:00"/>
    <s v="Active"/>
    <x v="0"/>
    <m/>
    <m/>
    <n v="2012"/>
  </r>
  <r>
    <n v="3"/>
    <x v="2"/>
    <n v="72"/>
    <x v="15"/>
    <s v="Cerpa, Leticia "/>
    <n v="12822"/>
    <x v="32"/>
    <n v="1360"/>
    <n v="104.04"/>
    <d v="2012-05-31T00:00:00"/>
    <s v="Active"/>
    <x v="1"/>
    <m/>
    <m/>
    <n v="2012"/>
  </r>
  <r>
    <n v="3"/>
    <x v="2"/>
    <n v="72"/>
    <x v="15"/>
    <s v="Chang, Xi "/>
    <n v="13401"/>
    <x v="32"/>
    <n v="792"/>
    <n v="114.43"/>
    <d v="2012-05-31T00:00:00"/>
    <s v="Active"/>
    <x v="0"/>
    <m/>
    <m/>
    <n v="2012"/>
  </r>
  <r>
    <n v="3"/>
    <x v="2"/>
    <n v="72"/>
    <x v="15"/>
    <s v="Cummings, William J"/>
    <n v="11905"/>
    <x v="32"/>
    <n v="1423.69"/>
    <n v="108.91"/>
    <d v="2012-05-31T00:00:00"/>
    <s v="Active"/>
    <x v="1"/>
    <m/>
    <m/>
    <n v="2012"/>
  </r>
  <r>
    <n v="3"/>
    <x v="2"/>
    <n v="72"/>
    <x v="15"/>
    <s v="Kramer, Kenneth J"/>
    <n v="13599"/>
    <x v="32"/>
    <n v="1050"/>
    <n v="151.72999999999999"/>
    <d v="2012-05-31T00:00:00"/>
    <s v="Active"/>
    <x v="0"/>
    <m/>
    <m/>
    <n v="2012"/>
  </r>
  <r>
    <n v="3"/>
    <x v="2"/>
    <n v="72"/>
    <x v="15"/>
    <s v="O'keefe, Jessica L"/>
    <n v="13399"/>
    <x v="32"/>
    <n v="1028.1600000000001"/>
    <n v="78.66"/>
    <d v="2012-05-31T00:00:00"/>
    <s v="Active"/>
    <x v="0"/>
    <m/>
    <m/>
    <n v="2012"/>
  </r>
  <r>
    <n v="3"/>
    <x v="2"/>
    <n v="72"/>
    <x v="15"/>
    <s v="Pecina, Melinda "/>
    <n v="12563"/>
    <x v="32"/>
    <n v="793.6"/>
    <n v="114.67"/>
    <d v="2012-05-31T00:00:00"/>
    <s v="Active"/>
    <x v="3"/>
    <m/>
    <m/>
    <n v="2012"/>
  </r>
  <r>
    <n v="3"/>
    <x v="2"/>
    <n v="72"/>
    <x v="15"/>
    <s v="Phillips, Frank R"/>
    <n v="12897"/>
    <x v="32"/>
    <n v="1246.96"/>
    <n v="95.39"/>
    <d v="2012-05-31T00:00:00"/>
    <s v="Active"/>
    <x v="0"/>
    <m/>
    <m/>
    <n v="2012"/>
  </r>
  <r>
    <n v="3"/>
    <x v="2"/>
    <n v="72"/>
    <x v="15"/>
    <s v="Rankin, Brenda E"/>
    <n v="13525"/>
    <x v="32"/>
    <n v="1293.75"/>
    <n v="98.97"/>
    <d v="2012-05-31T00:00:00"/>
    <s v="Active"/>
    <x v="3"/>
    <m/>
    <m/>
    <n v="2012"/>
  </r>
  <r>
    <n v="3"/>
    <x v="2"/>
    <n v="72"/>
    <x v="15"/>
    <s v="Shahbazi, Mohamad M"/>
    <n v="12767"/>
    <x v="32"/>
    <n v="936.52"/>
    <n v="135.32"/>
    <d v="2012-05-31T00:00:00"/>
    <s v="Active"/>
    <x v="0"/>
    <m/>
    <m/>
    <n v="2012"/>
  </r>
  <r>
    <n v="3"/>
    <x v="2"/>
    <n v="72"/>
    <x v="15"/>
    <s v="Stewart, Edward E"/>
    <n v="11715"/>
    <x v="32"/>
    <n v="278.39999999999998"/>
    <n v="21.3"/>
    <d v="2012-05-31T00:00:00"/>
    <s v="Active"/>
    <x v="0"/>
    <m/>
    <m/>
    <n v="2012"/>
  </r>
  <r>
    <n v="3"/>
    <x v="2"/>
    <n v="72"/>
    <x v="15"/>
    <s v="Taylor, Bradford R"/>
    <n v="12244"/>
    <x v="32"/>
    <n v="1413.12"/>
    <n v="108.1"/>
    <d v="2012-05-31T00:00:00"/>
    <s v="Active"/>
    <x v="0"/>
    <m/>
    <m/>
    <n v="2012"/>
  </r>
  <r>
    <n v="3"/>
    <x v="2"/>
    <n v="72"/>
    <x v="15"/>
    <s v="Von Ah, Jonathan A"/>
    <n v="12647"/>
    <x v="32"/>
    <n v="1433"/>
    <n v="109.63"/>
    <d v="2012-05-31T00:00:00"/>
    <s v="Active"/>
    <x v="1"/>
    <m/>
    <m/>
    <n v="2012"/>
  </r>
  <r>
    <n v="3"/>
    <x v="2"/>
    <n v="74"/>
    <x v="16"/>
    <s v="Wirt, Nancy G"/>
    <n v="13454"/>
    <x v="34"/>
    <n v="1319.54"/>
    <n v="100.94"/>
    <d v="2012-05-31T00:00:00"/>
    <s v="Active"/>
    <x v="1"/>
    <m/>
    <m/>
    <n v="2012"/>
  </r>
  <r>
    <n v="3"/>
    <x v="2"/>
    <n v="75"/>
    <x v="17"/>
    <s v="Causer, Crystal P"/>
    <n v="13580"/>
    <x v="35"/>
    <n v="380"/>
    <n v="54.91"/>
    <d v="2012-05-31T00:00:00"/>
    <s v="Active"/>
    <x v="2"/>
    <m/>
    <m/>
    <n v="2012"/>
  </r>
  <r>
    <n v="3"/>
    <x v="2"/>
    <n v="75"/>
    <x v="17"/>
    <s v="Flores, Juliana "/>
    <n v="13581"/>
    <x v="35"/>
    <n v="380"/>
    <n v="54.91"/>
    <d v="2012-05-31T00:00:00"/>
    <s v="Active"/>
    <x v="2"/>
    <m/>
    <m/>
    <n v="2012"/>
  </r>
  <r>
    <n v="3"/>
    <x v="2"/>
    <n v="75"/>
    <x v="17"/>
    <s v="Mendez, Carmen L"/>
    <n v="13629"/>
    <x v="35"/>
    <n v="380"/>
    <n v="54.91"/>
    <d v="2012-05-31T00:00:00"/>
    <s v="Active"/>
    <x v="2"/>
    <m/>
    <m/>
    <n v="2012"/>
  </r>
  <r>
    <n v="3"/>
    <x v="2"/>
    <n v="75"/>
    <x v="17"/>
    <s v="Meraz, Elizabeth A"/>
    <n v="13587"/>
    <x v="35"/>
    <n v="380"/>
    <n v="54.91"/>
    <d v="2012-05-31T00:00:00"/>
    <s v="Active"/>
    <x v="2"/>
    <m/>
    <m/>
    <n v="2012"/>
  </r>
  <r>
    <n v="3"/>
    <x v="2"/>
    <n v="75"/>
    <x v="17"/>
    <s v="Rameno, Velen R"/>
    <n v="13588"/>
    <x v="35"/>
    <n v="380"/>
    <n v="54.91"/>
    <d v="2012-05-31T00:00:00"/>
    <s v="Active"/>
    <x v="2"/>
    <m/>
    <m/>
    <n v="2012"/>
  </r>
  <r>
    <n v="3"/>
    <x v="2"/>
    <n v="75"/>
    <x v="17"/>
    <s v="Stebens, Ashley  "/>
    <n v="13589"/>
    <x v="35"/>
    <n v="380"/>
    <n v="54.91"/>
    <d v="2012-05-31T00:00:00"/>
    <s v="Active"/>
    <x v="2"/>
    <m/>
    <m/>
    <n v="2012"/>
  </r>
  <r>
    <n v="3"/>
    <x v="2"/>
    <n v="77"/>
    <x v="42"/>
    <s v="Schumm, Ashley R"/>
    <n v="13531"/>
    <x v="83"/>
    <n v="288"/>
    <n v="41.63"/>
    <d v="2012-05-31T00:00:00"/>
    <s v="Active"/>
    <x v="2"/>
    <m/>
    <m/>
    <n v="2012"/>
  </r>
  <r>
    <n v="3"/>
    <x v="2"/>
    <n v="79"/>
    <x v="18"/>
    <s v="Jenkins, Amanda L"/>
    <n v="10666"/>
    <x v="36"/>
    <n v="2166.8200000000002"/>
    <n v="165.76"/>
    <d v="2012-05-31T00:00:00"/>
    <s v="Active"/>
    <x v="1"/>
    <m/>
    <m/>
    <n v="2012"/>
  </r>
  <r>
    <n v="3"/>
    <x v="2"/>
    <n v="79"/>
    <x v="18"/>
    <s v="Soares, Kim "/>
    <n v="32"/>
    <x v="37"/>
    <n v="2528"/>
    <n v="155.91"/>
    <d v="2012-05-31T00:00:00"/>
    <s v="Active"/>
    <x v="1"/>
    <m/>
    <m/>
    <n v="2012"/>
  </r>
  <r>
    <n v="3"/>
    <x v="2"/>
    <n v="80"/>
    <x v="19"/>
    <s v="Heu, Maybo "/>
    <n v="12593"/>
    <x v="4"/>
    <n v="1934"/>
    <n v="147.94999999999999"/>
    <d v="2012-05-31T00:00:00"/>
    <s v="Active"/>
    <x v="1"/>
    <m/>
    <m/>
    <n v="2012"/>
  </r>
  <r>
    <n v="3"/>
    <x v="2"/>
    <n v="80"/>
    <x v="19"/>
    <s v="Swiger, John R"/>
    <n v="9471"/>
    <x v="39"/>
    <n v="4805"/>
    <n v="361.76"/>
    <d v="2012-05-31T00:00:00"/>
    <s v="Active"/>
    <x v="1"/>
    <m/>
    <m/>
    <n v="2012"/>
  </r>
  <r>
    <n v="3"/>
    <x v="2"/>
    <n v="80"/>
    <x v="19"/>
    <s v="Calleres, Santa V"/>
    <n v="12315"/>
    <x v="40"/>
    <n v="1409.8"/>
    <n v="107.85"/>
    <d v="2012-05-31T00:00:00"/>
    <s v="Active"/>
    <x v="1"/>
    <m/>
    <m/>
    <n v="2012"/>
  </r>
  <r>
    <n v="3"/>
    <x v="2"/>
    <n v="80"/>
    <x v="19"/>
    <s v="Worthley, Jennifer "/>
    <n v="9697"/>
    <x v="40"/>
    <n v="663.96"/>
    <n v="95.95"/>
    <d v="2012-05-31T00:00:00"/>
    <s v="Active"/>
    <x v="0"/>
    <m/>
    <m/>
    <n v="2012"/>
  </r>
  <r>
    <n v="3"/>
    <x v="2"/>
    <n v="80"/>
    <x v="19"/>
    <s v="Zeno, Lee A"/>
    <n v="13262"/>
    <x v="40"/>
    <n v="880"/>
    <n v="62.15"/>
    <d v="2012-05-31T00:00:00"/>
    <s v="Active"/>
    <x v="1"/>
    <m/>
    <m/>
    <n v="2012"/>
  </r>
  <r>
    <n v="3"/>
    <x v="2"/>
    <n v="80"/>
    <x v="19"/>
    <s v="Hall, Cindy L"/>
    <n v="10493"/>
    <x v="41"/>
    <n v="2166.9899999999998"/>
    <n v="157.86000000000001"/>
    <d v="2012-05-31T00:00:00"/>
    <s v="Active"/>
    <x v="1"/>
    <m/>
    <m/>
    <n v="2012"/>
  </r>
  <r>
    <n v="3"/>
    <x v="2"/>
    <n v="82"/>
    <x v="20"/>
    <s v="Hoggard, Joy E"/>
    <n v="13636"/>
    <x v="45"/>
    <n v="1610.33"/>
    <n v="232.69"/>
    <d v="2012-05-31T00:00:00"/>
    <s v="Active"/>
    <x v="1"/>
    <m/>
    <m/>
    <n v="2012"/>
  </r>
  <r>
    <n v="3"/>
    <x v="2"/>
    <n v="82"/>
    <x v="20"/>
    <s v="Martinez-Cantu, Rochelle L"/>
    <n v="13637"/>
    <x v="45"/>
    <n v="2687.48"/>
    <n v="388.35"/>
    <d v="2012-05-31T00:00:00"/>
    <s v="Voluntary Resignation"/>
    <x v="1"/>
    <m/>
    <m/>
    <n v="2012"/>
  </r>
  <r>
    <n v="3"/>
    <x v="2"/>
    <n v="82"/>
    <x v="20"/>
    <s v="Marzan, Marissa "/>
    <n v="13573"/>
    <x v="45"/>
    <n v="1811.31"/>
    <n v="133.66"/>
    <d v="2012-05-31T00:00:00"/>
    <s v="Active"/>
    <x v="1"/>
    <m/>
    <m/>
    <n v="2012"/>
  </r>
  <r>
    <n v="3"/>
    <x v="2"/>
    <n v="82"/>
    <x v="20"/>
    <s v="Sagle, Joan "/>
    <n v="1058"/>
    <x v="45"/>
    <n v="300.91000000000003"/>
    <n v="14.52"/>
    <d v="2012-05-31T00:00:00"/>
    <s v="Active"/>
    <x v="1"/>
    <m/>
    <m/>
    <n v="2012"/>
  </r>
  <r>
    <n v="3"/>
    <x v="2"/>
    <n v="82"/>
    <x v="20"/>
    <s v="Hruby, Patricia L"/>
    <n v="13656"/>
    <x v="116"/>
    <n v="269.23"/>
    <n v="38.9"/>
    <d v="2012-05-31T00:00:00"/>
    <s v="Active"/>
    <x v="1"/>
    <m/>
    <m/>
    <n v="2012"/>
  </r>
  <r>
    <n v="3"/>
    <x v="2"/>
    <n v="82"/>
    <x v="20"/>
    <s v="Martinez, Teresa M"/>
    <n v="9790"/>
    <x v="48"/>
    <n v="2168.7199999999998"/>
    <n v="161.01"/>
    <d v="2012-05-31T00:00:00"/>
    <s v="Active"/>
    <x v="1"/>
    <m/>
    <m/>
    <n v="2012"/>
  </r>
  <r>
    <n v="3"/>
    <x v="2"/>
    <n v="83"/>
    <x v="21"/>
    <s v="Matthews, Teri V"/>
    <n v="13452"/>
    <x v="49"/>
    <n v="2893.83"/>
    <n v="221.38"/>
    <d v="2012-05-31T00:00:00"/>
    <s v="Active"/>
    <x v="1"/>
    <m/>
    <m/>
    <n v="2012"/>
  </r>
  <r>
    <n v="3"/>
    <x v="2"/>
    <n v="85"/>
    <x v="22"/>
    <s v="Brown, Mary E"/>
    <n v="13343"/>
    <x v="50"/>
    <n v="1732.86"/>
    <n v="128.51"/>
    <d v="2012-05-31T00:00:00"/>
    <s v="Active"/>
    <x v="1"/>
    <m/>
    <m/>
    <n v="2012"/>
  </r>
  <r>
    <n v="3"/>
    <x v="2"/>
    <n v="85"/>
    <x v="22"/>
    <s v="Cantrell, Dianthea S"/>
    <n v="13367"/>
    <x v="50"/>
    <n v="1480"/>
    <n v="110.95"/>
    <d v="2012-05-31T00:00:00"/>
    <s v="Active"/>
    <x v="1"/>
    <m/>
    <m/>
    <n v="2012"/>
  </r>
  <r>
    <n v="3"/>
    <x v="2"/>
    <n v="85"/>
    <x v="22"/>
    <s v="Hulunian, Devon J"/>
    <n v="13344"/>
    <x v="50"/>
    <n v="1585"/>
    <n v="120.14"/>
    <d v="2012-05-31T00:00:00"/>
    <s v="Active"/>
    <x v="1"/>
    <m/>
    <m/>
    <n v="2012"/>
  </r>
  <r>
    <n v="3"/>
    <x v="2"/>
    <n v="85"/>
    <x v="22"/>
    <s v="Palmer, Lavinia D"/>
    <n v="13116"/>
    <x v="50"/>
    <n v="2132.5700000000002"/>
    <n v="156.06"/>
    <d v="2012-05-31T00:00:00"/>
    <s v="Active"/>
    <x v="1"/>
    <m/>
    <m/>
    <n v="2012"/>
  </r>
  <r>
    <n v="3"/>
    <x v="2"/>
    <n v="85"/>
    <x v="22"/>
    <s v="Regalo, Ashley C"/>
    <n v="13478"/>
    <x v="50"/>
    <n v="1545"/>
    <n v="118.19"/>
    <d v="2012-05-31T00:00:00"/>
    <s v="Active"/>
    <x v="1"/>
    <m/>
    <m/>
    <n v="2012"/>
  </r>
  <r>
    <n v="3"/>
    <x v="2"/>
    <n v="85"/>
    <x v="22"/>
    <s v="Pannett, Michelle D"/>
    <n v="13268"/>
    <x v="47"/>
    <n v="2798.07"/>
    <n v="214.05"/>
    <d v="2012-05-31T00:00:00"/>
    <s v="Active"/>
    <x v="1"/>
    <m/>
    <m/>
    <n v="2012"/>
  </r>
  <r>
    <n v="3"/>
    <x v="2"/>
    <n v="86"/>
    <x v="23"/>
    <s v="Cruz Jr, Domingo "/>
    <n v="13488"/>
    <x v="51"/>
    <n v="985"/>
    <n v="75.349999999999994"/>
    <d v="2012-05-31T00:00:00"/>
    <s v="Active"/>
    <x v="1"/>
    <m/>
    <m/>
    <n v="2012"/>
  </r>
  <r>
    <n v="3"/>
    <x v="2"/>
    <n v="86"/>
    <x v="23"/>
    <s v="Morales Jr., Arturo "/>
    <n v="12721"/>
    <x v="51"/>
    <n v="1132.32"/>
    <n v="70.209999999999994"/>
    <d v="2012-05-31T00:00:00"/>
    <s v="Active"/>
    <x v="1"/>
    <m/>
    <m/>
    <n v="2012"/>
  </r>
  <r>
    <n v="3"/>
    <x v="2"/>
    <n v="86"/>
    <x v="23"/>
    <s v="Salas, Diana C"/>
    <n v="9362"/>
    <x v="53"/>
    <n v="1849.28"/>
    <n v="135.27000000000001"/>
    <d v="2012-05-31T00:00:00"/>
    <s v="Active"/>
    <x v="1"/>
    <m/>
    <m/>
    <n v="2012"/>
  </r>
  <r>
    <n v="3"/>
    <x v="2"/>
    <n v="86"/>
    <x v="23"/>
    <s v="Cassle, Robert D"/>
    <n v="12067"/>
    <x v="54"/>
    <n v="1591.71"/>
    <n v="116.86"/>
    <d v="2012-05-31T00:00:00"/>
    <s v="Active"/>
    <x v="1"/>
    <m/>
    <m/>
    <n v="2012"/>
  </r>
  <r>
    <n v="3"/>
    <x v="2"/>
    <n v="86"/>
    <x v="23"/>
    <s v="Chapman, Christopher L"/>
    <n v="12669"/>
    <x v="54"/>
    <n v="1218.5"/>
    <n v="72.91"/>
    <d v="2012-05-31T00:00:00"/>
    <s v="Active"/>
    <x v="1"/>
    <m/>
    <m/>
    <n v="2012"/>
  </r>
  <r>
    <n v="3"/>
    <x v="2"/>
    <n v="87"/>
    <x v="24"/>
    <s v="Helm, Gerald E"/>
    <n v="11030"/>
    <x v="55"/>
    <n v="1884.13"/>
    <n v="137.22999999999999"/>
    <d v="2012-05-31T00:00:00"/>
    <s v="Active"/>
    <x v="1"/>
    <m/>
    <m/>
    <n v="2012"/>
  </r>
  <r>
    <n v="3"/>
    <x v="2"/>
    <n v="87"/>
    <x v="24"/>
    <s v="Lopez Jr., Manuel "/>
    <n v="13361"/>
    <x v="55"/>
    <n v="1200"/>
    <n v="85.46"/>
    <d v="2012-05-31T00:00:00"/>
    <s v="Active"/>
    <x v="1"/>
    <m/>
    <m/>
    <n v="2012"/>
  </r>
  <r>
    <n v="3"/>
    <x v="2"/>
    <n v="92"/>
    <x v="25"/>
    <s v="Mello, Mary K"/>
    <n v="10585"/>
    <x v="56"/>
    <n v="2099.7600000000002"/>
    <n v="135.33000000000001"/>
    <d v="2012-05-31T00:00:00"/>
    <s v="Active"/>
    <x v="1"/>
    <m/>
    <m/>
    <n v="2012"/>
  </r>
  <r>
    <n v="3"/>
    <x v="2"/>
    <n v="92"/>
    <x v="25"/>
    <s v="Iniguez, Monique V"/>
    <n v="11984"/>
    <x v="57"/>
    <n v="1309.5999999999999"/>
    <n v="95.28"/>
    <d v="2012-05-31T00:00:00"/>
    <s v="Active"/>
    <x v="1"/>
    <m/>
    <m/>
    <n v="2012"/>
  </r>
  <r>
    <n v="3"/>
    <x v="2"/>
    <n v="92"/>
    <x v="25"/>
    <s v="Salcido, Destiny K"/>
    <n v="12185"/>
    <x v="57"/>
    <n v="1420.01"/>
    <n v="102.81"/>
    <d v="2012-05-31T00:00:00"/>
    <s v="Active"/>
    <x v="1"/>
    <m/>
    <m/>
    <n v="2012"/>
  </r>
  <r>
    <n v="3"/>
    <x v="2"/>
    <n v="92"/>
    <x v="25"/>
    <s v="Wiles, Frances  K"/>
    <n v="9489"/>
    <x v="57"/>
    <n v="1400.8"/>
    <n v="80.78"/>
    <d v="2012-05-31T00:00:00"/>
    <s v="Active"/>
    <x v="1"/>
    <m/>
    <m/>
    <n v="2012"/>
  </r>
  <r>
    <n v="3"/>
    <x v="2"/>
    <n v="93"/>
    <x v="26"/>
    <s v="Franksen, Jerald D"/>
    <n v="10430"/>
    <x v="60"/>
    <n v="2552.56"/>
    <n v="194.42"/>
    <d v="2012-05-31T00:00:00"/>
    <s v="Active"/>
    <x v="1"/>
    <m/>
    <m/>
    <n v="2012"/>
  </r>
  <r>
    <n v="3"/>
    <x v="2"/>
    <n v="93"/>
    <x v="26"/>
    <s v="Dickson, Kimberly A"/>
    <n v="1122"/>
    <x v="61"/>
    <n v="1909.62"/>
    <n v="141.18"/>
    <d v="2012-05-31T00:00:00"/>
    <s v="Active"/>
    <x v="1"/>
    <m/>
    <m/>
    <n v="2012"/>
  </r>
  <r>
    <n v="3"/>
    <x v="2"/>
    <n v="93"/>
    <x v="26"/>
    <s v="House, Jeffrey S"/>
    <n v="10118"/>
    <x v="61"/>
    <n v="2045.58"/>
    <n v="152.43"/>
    <d v="2012-05-31T00:00:00"/>
    <s v="Active"/>
    <x v="1"/>
    <m/>
    <m/>
    <n v="2012"/>
  </r>
  <r>
    <n v="3"/>
    <x v="2"/>
    <n v="93"/>
    <x v="26"/>
    <s v="Kisla, Lisa A"/>
    <n v="11545"/>
    <x v="61"/>
    <n v="2266.8200000000002"/>
    <n v="167.6"/>
    <d v="2012-05-31T00:00:00"/>
    <s v="Active"/>
    <x v="1"/>
    <m/>
    <m/>
    <n v="2012"/>
  </r>
  <r>
    <n v="3"/>
    <x v="2"/>
    <n v="93"/>
    <x v="26"/>
    <s v="Conklin, Gloria J"/>
    <n v="9877"/>
    <x v="62"/>
    <n v="2227.89"/>
    <n v="165.54"/>
    <d v="2012-05-31T00:00:00"/>
    <s v="Active"/>
    <x v="1"/>
    <m/>
    <m/>
    <n v="2012"/>
  </r>
  <r>
    <n v="4"/>
    <x v="3"/>
    <n v="64"/>
    <x v="34"/>
    <s v="Dutra, Donald W"/>
    <n v="12199"/>
    <x v="89"/>
    <n v="2025"/>
    <n v="154.91"/>
    <d v="2012-05-31T00:00:00"/>
    <s v="Active"/>
    <x v="1"/>
    <m/>
    <m/>
    <n v="2012"/>
  </r>
  <r>
    <n v="4"/>
    <x v="3"/>
    <n v="64"/>
    <x v="34"/>
    <s v="Kenitzer, Larry L"/>
    <n v="12412"/>
    <x v="89"/>
    <n v="2072.84"/>
    <n v="158.58000000000001"/>
    <d v="2012-05-31T00:00:00"/>
    <s v="Active"/>
    <x v="1"/>
    <m/>
    <m/>
    <n v="2012"/>
  </r>
  <r>
    <n v="4"/>
    <x v="3"/>
    <n v="64"/>
    <x v="34"/>
    <s v="Smith, Lionel C"/>
    <n v="13110"/>
    <x v="89"/>
    <n v="1796.6"/>
    <n v="137.44"/>
    <d v="2012-05-31T00:00:00"/>
    <s v="Active"/>
    <x v="1"/>
    <m/>
    <m/>
    <n v="2012"/>
  </r>
  <r>
    <n v="4"/>
    <x v="3"/>
    <n v="64"/>
    <x v="34"/>
    <s v="Simmons, Richard E"/>
    <n v="10107"/>
    <x v="90"/>
    <n v="2271.15"/>
    <n v="168.57"/>
    <d v="2012-05-31T00:00:00"/>
    <s v="Active"/>
    <x v="1"/>
    <m/>
    <m/>
    <n v="2012"/>
  </r>
  <r>
    <n v="4"/>
    <x v="3"/>
    <n v="72"/>
    <x v="15"/>
    <s v="Chang, Judy C"/>
    <n v="13641"/>
    <x v="32"/>
    <n v="184"/>
    <n v="26.59"/>
    <d v="2012-05-31T00:00:00"/>
    <s v="Active"/>
    <x v="0"/>
    <m/>
    <m/>
    <n v="2012"/>
  </r>
  <r>
    <n v="4"/>
    <x v="3"/>
    <n v="72"/>
    <x v="15"/>
    <s v="Kirkham, Lou Ann D"/>
    <n v="10327"/>
    <x v="32"/>
    <n v="302.82"/>
    <n v="43.75"/>
    <d v="2012-05-31T00:00:00"/>
    <s v="Active"/>
    <x v="0"/>
    <m/>
    <m/>
    <n v="2012"/>
  </r>
  <r>
    <n v="4"/>
    <x v="3"/>
    <n v="72"/>
    <x v="15"/>
    <s v="Mills, Jody L"/>
    <n v="12705"/>
    <x v="32"/>
    <n v="305.52"/>
    <n v="44.14"/>
    <d v="2012-05-31T00:00:00"/>
    <s v="Active"/>
    <x v="0"/>
    <m/>
    <m/>
    <n v="2012"/>
  </r>
  <r>
    <n v="4"/>
    <x v="3"/>
    <n v="72"/>
    <x v="15"/>
    <s v="Shoaf, John E"/>
    <n v="13603"/>
    <x v="32"/>
    <n v="344"/>
    <n v="49.71"/>
    <d v="2012-05-31T00:00:00"/>
    <s v="Active"/>
    <x v="0"/>
    <m/>
    <m/>
    <n v="2012"/>
  </r>
  <r>
    <n v="4"/>
    <x v="3"/>
    <n v="80"/>
    <x v="19"/>
    <s v="Harrell, Pamela G"/>
    <n v="9789"/>
    <x v="4"/>
    <n v="1985.75"/>
    <n v="140.08000000000001"/>
    <d v="2012-05-31T00:00:00"/>
    <s v="Active"/>
    <x v="1"/>
    <m/>
    <m/>
    <n v="2012"/>
  </r>
  <r>
    <n v="4"/>
    <x v="3"/>
    <n v="80"/>
    <x v="19"/>
    <s v="Macfarlane, Jack P"/>
    <n v="12068"/>
    <x v="39"/>
    <n v="2782.78"/>
    <n v="207.06"/>
    <d v="2012-05-31T00:00:00"/>
    <s v="Active"/>
    <x v="1"/>
    <m/>
    <m/>
    <n v="2012"/>
  </r>
  <r>
    <n v="4"/>
    <x v="3"/>
    <n v="80"/>
    <x v="19"/>
    <s v="Petry, Sharlet M"/>
    <n v="12936"/>
    <x v="40"/>
    <n v="987.2"/>
    <n v="65.84"/>
    <d v="2012-05-31T00:00:00"/>
    <s v="Active"/>
    <x v="1"/>
    <m/>
    <m/>
    <n v="2012"/>
  </r>
  <r>
    <n v="4"/>
    <x v="3"/>
    <n v="82"/>
    <x v="20"/>
    <s v="Hernandez, Luanna S"/>
    <n v="13117"/>
    <x v="45"/>
    <n v="1640.3"/>
    <n v="119.66"/>
    <d v="2012-05-31T00:00:00"/>
    <s v="Active"/>
    <x v="1"/>
    <m/>
    <m/>
    <n v="2012"/>
  </r>
  <r>
    <n v="4"/>
    <x v="3"/>
    <n v="93"/>
    <x v="26"/>
    <s v="Alves, Jason "/>
    <n v="10678"/>
    <x v="79"/>
    <n v="2130.0300000000002"/>
    <n v="139.29"/>
    <d v="2012-05-31T00:00:00"/>
    <s v="Active"/>
    <x v="1"/>
    <m/>
    <m/>
    <n v="2012"/>
  </r>
  <r>
    <n v="5"/>
    <x v="4"/>
    <n v="2"/>
    <x v="37"/>
    <s v="Kennedy, Karen E"/>
    <n v="12504"/>
    <x v="91"/>
    <n v="2033.22"/>
    <n v="150.63999999999999"/>
    <d v="2012-05-31T00:00:00"/>
    <s v="Active"/>
    <x v="1"/>
    <m/>
    <m/>
    <n v="2012"/>
  </r>
  <r>
    <n v="5"/>
    <x v="4"/>
    <n v="3"/>
    <x v="32"/>
    <s v="Bacon, Amy J"/>
    <n v="13225"/>
    <x v="82"/>
    <n v="1657.66"/>
    <n v="126.81"/>
    <d v="2012-05-31T00:00:00"/>
    <s v="Active"/>
    <x v="0"/>
    <m/>
    <m/>
    <n v="2012"/>
  </r>
  <r>
    <n v="5"/>
    <x v="4"/>
    <n v="3"/>
    <x v="32"/>
    <s v="Burgess, Linda J"/>
    <n v="11796"/>
    <x v="82"/>
    <n v="689.95"/>
    <n v="52.78"/>
    <d v="2012-05-31T00:00:00"/>
    <s v="Active"/>
    <x v="0"/>
    <m/>
    <m/>
    <n v="2012"/>
  </r>
  <r>
    <n v="5"/>
    <x v="4"/>
    <n v="3"/>
    <x v="32"/>
    <s v="Cervantes, Dawn M"/>
    <n v="12649"/>
    <x v="82"/>
    <n v="1439.43"/>
    <n v="110.11"/>
    <d v="2012-05-31T00:00:00"/>
    <s v="Active"/>
    <x v="0"/>
    <m/>
    <m/>
    <n v="2012"/>
  </r>
  <r>
    <n v="5"/>
    <x v="4"/>
    <n v="3"/>
    <x v="32"/>
    <s v="Cobb, Sharon L"/>
    <n v="10701"/>
    <x v="82"/>
    <n v="1898.07"/>
    <n v="139.85"/>
    <d v="2012-05-31T00:00:00"/>
    <s v="Active"/>
    <x v="1"/>
    <m/>
    <m/>
    <n v="2012"/>
  </r>
  <r>
    <n v="5"/>
    <x v="4"/>
    <n v="3"/>
    <x v="32"/>
    <s v="Elgamal, Amgad A"/>
    <n v="13103"/>
    <x v="82"/>
    <n v="2244.21"/>
    <n v="171.68"/>
    <d v="2012-05-31T00:00:00"/>
    <s v="Active"/>
    <x v="1"/>
    <m/>
    <m/>
    <n v="2012"/>
  </r>
  <r>
    <n v="5"/>
    <x v="4"/>
    <n v="3"/>
    <x v="32"/>
    <s v="Malouf, Lacy M"/>
    <n v="12470"/>
    <x v="82"/>
    <n v="2002"/>
    <n v="129.05000000000001"/>
    <d v="2012-05-31T00:00:00"/>
    <s v="Active"/>
    <x v="1"/>
    <m/>
    <m/>
    <n v="2012"/>
  </r>
  <r>
    <n v="5"/>
    <x v="4"/>
    <n v="3"/>
    <x v="32"/>
    <s v="Savala, Yvette M"/>
    <n v="11924"/>
    <x v="82"/>
    <n v="1807.82"/>
    <n v="138.29"/>
    <d v="2012-05-31T00:00:00"/>
    <s v="Active"/>
    <x v="0"/>
    <m/>
    <m/>
    <n v="2012"/>
  </r>
  <r>
    <n v="5"/>
    <x v="4"/>
    <n v="6"/>
    <x v="1"/>
    <s v="Diaz, Jesse M"/>
    <n v="12167"/>
    <x v="3"/>
    <n v="2024.55"/>
    <n v="143.61000000000001"/>
    <d v="2012-05-31T00:00:00"/>
    <s v="Active"/>
    <x v="1"/>
    <m/>
    <m/>
    <n v="2012"/>
  </r>
  <r>
    <n v="5"/>
    <x v="4"/>
    <n v="6"/>
    <x v="1"/>
    <s v="Kramer, Matthew W"/>
    <n v="13394"/>
    <x v="3"/>
    <n v="1512.5"/>
    <n v="115.71"/>
    <d v="2012-05-31T00:00:00"/>
    <s v="Active"/>
    <x v="0"/>
    <m/>
    <m/>
    <n v="2012"/>
  </r>
  <r>
    <n v="5"/>
    <x v="4"/>
    <n v="14"/>
    <x v="2"/>
    <s v="Marquez, Anthony R"/>
    <n v="12287"/>
    <x v="5"/>
    <n v="1260"/>
    <n v="96.39"/>
    <d v="2012-05-31T00:00:00"/>
    <s v="Active"/>
    <x v="0"/>
    <m/>
    <m/>
    <n v="2012"/>
  </r>
  <r>
    <n v="5"/>
    <x v="4"/>
    <n v="14"/>
    <x v="2"/>
    <s v="Wang, Cristina V"/>
    <n v="13609"/>
    <x v="5"/>
    <n v="1360"/>
    <n v="104.04"/>
    <d v="2012-05-31T00:00:00"/>
    <s v="Active"/>
    <x v="0"/>
    <m/>
    <m/>
    <n v="2012"/>
  </r>
  <r>
    <n v="5"/>
    <x v="4"/>
    <n v="14"/>
    <x v="2"/>
    <s v="Serrano, Thomas "/>
    <n v="10720"/>
    <x v="65"/>
    <n v="4006.14"/>
    <n v="306.47000000000003"/>
    <d v="2012-05-31T00:00:00"/>
    <s v="Active"/>
    <x v="1"/>
    <m/>
    <m/>
    <n v="2012"/>
  </r>
  <r>
    <n v="5"/>
    <x v="4"/>
    <n v="14"/>
    <x v="2"/>
    <s v="Benton, Francis G"/>
    <n v="11155"/>
    <x v="6"/>
    <n v="3302.02"/>
    <n v="246.4"/>
    <d v="2012-05-31T00:00:00"/>
    <s v="Active"/>
    <x v="1"/>
    <m/>
    <m/>
    <n v="2012"/>
  </r>
  <r>
    <n v="5"/>
    <x v="4"/>
    <n v="14"/>
    <x v="2"/>
    <s v="Endress, Lea M"/>
    <n v="11643"/>
    <x v="6"/>
    <n v="3464.05"/>
    <n v="265"/>
    <d v="2012-05-31T00:00:00"/>
    <s v="Active"/>
    <x v="1"/>
    <m/>
    <m/>
    <n v="2012"/>
  </r>
  <r>
    <n v="5"/>
    <x v="4"/>
    <n v="14"/>
    <x v="2"/>
    <s v="Farol, Christina A"/>
    <n v="11411"/>
    <x v="6"/>
    <n v="1427.58"/>
    <n v="109.21"/>
    <d v="2012-05-31T00:00:00"/>
    <s v="Active"/>
    <x v="0"/>
    <m/>
    <m/>
    <n v="2012"/>
  </r>
  <r>
    <n v="5"/>
    <x v="4"/>
    <n v="14"/>
    <x v="2"/>
    <s v="Lewis, Maryann E"/>
    <n v="13526"/>
    <x v="6"/>
    <n v="1080"/>
    <n v="132.94"/>
    <d v="2012-05-31T00:00:00"/>
    <s v="Active"/>
    <x v="0"/>
    <m/>
    <m/>
    <n v="2012"/>
  </r>
  <r>
    <n v="5"/>
    <x v="4"/>
    <n v="14"/>
    <x v="2"/>
    <s v="Lockridge, Henry V"/>
    <n v="11156"/>
    <x v="6"/>
    <n v="3276"/>
    <n v="250.61"/>
    <d v="2012-05-31T00:00:00"/>
    <s v="Active"/>
    <x v="1"/>
    <m/>
    <m/>
    <n v="2012"/>
  </r>
  <r>
    <n v="5"/>
    <x v="4"/>
    <n v="14"/>
    <x v="2"/>
    <s v="Malave, Joe V"/>
    <n v="11112"/>
    <x v="6"/>
    <n v="3589.62"/>
    <n v="274.61"/>
    <d v="2012-05-31T00:00:00"/>
    <s v="Active"/>
    <x v="1"/>
    <m/>
    <m/>
    <n v="2012"/>
  </r>
  <r>
    <n v="5"/>
    <x v="4"/>
    <n v="14"/>
    <x v="2"/>
    <s v="McCord, Russell W"/>
    <n v="13175"/>
    <x v="6"/>
    <n v="3200"/>
    <n v="238.33"/>
    <d v="2012-05-31T00:00:00"/>
    <s v="Active"/>
    <x v="1"/>
    <m/>
    <m/>
    <n v="2012"/>
  </r>
  <r>
    <n v="5"/>
    <x v="4"/>
    <n v="14"/>
    <x v="2"/>
    <s v="Nguyen, Tin N"/>
    <n v="13522"/>
    <x v="6"/>
    <n v="294"/>
    <n v="42.48"/>
    <d v="2012-05-31T00:00:00"/>
    <s v="Active"/>
    <x v="0"/>
    <m/>
    <m/>
    <n v="2012"/>
  </r>
  <r>
    <n v="5"/>
    <x v="4"/>
    <n v="14"/>
    <x v="2"/>
    <s v="Sheahan, Michael T"/>
    <n v="11091"/>
    <x v="6"/>
    <n v="230"/>
    <n v="33.24"/>
    <d v="2012-05-31T00:00:00"/>
    <s v="Active"/>
    <x v="0"/>
    <m/>
    <m/>
    <n v="2012"/>
  </r>
  <r>
    <n v="5"/>
    <x v="4"/>
    <n v="22"/>
    <x v="3"/>
    <s v="Barnett, Angela D"/>
    <n v="12162"/>
    <x v="2"/>
    <n v="2960.8"/>
    <n v="222.44"/>
    <d v="2012-05-31T00:00:00"/>
    <s v="Active"/>
    <x v="1"/>
    <m/>
    <m/>
    <n v="2012"/>
  </r>
  <r>
    <n v="5"/>
    <x v="4"/>
    <n v="22"/>
    <x v="3"/>
    <s v="Bejarano, Irma J"/>
    <n v="10721"/>
    <x v="2"/>
    <n v="3382.77"/>
    <n v="246.93"/>
    <d v="2012-05-31T00:00:00"/>
    <s v="Active"/>
    <x v="1"/>
    <m/>
    <m/>
    <n v="2012"/>
  </r>
  <r>
    <n v="5"/>
    <x v="4"/>
    <n v="22"/>
    <x v="3"/>
    <s v="Burgos, Holli D"/>
    <n v="10269"/>
    <x v="2"/>
    <n v="1152.32"/>
    <n v="88.15"/>
    <d v="2012-05-31T00:00:00"/>
    <s v="Active"/>
    <x v="0"/>
    <m/>
    <m/>
    <n v="2012"/>
  </r>
  <r>
    <n v="5"/>
    <x v="4"/>
    <n v="22"/>
    <x v="3"/>
    <s v="Dembekjian, Seta "/>
    <n v="13473"/>
    <x v="2"/>
    <n v="544"/>
    <n v="41.62"/>
    <d v="2012-05-31T00:00:00"/>
    <s v="Active"/>
    <x v="0"/>
    <m/>
    <m/>
    <n v="2012"/>
  </r>
  <r>
    <n v="5"/>
    <x v="4"/>
    <n v="22"/>
    <x v="3"/>
    <s v="Lachica, Tara M"/>
    <n v="11531"/>
    <x v="2"/>
    <n v="2893.27"/>
    <n v="212.53"/>
    <d v="2012-05-31T00:00:00"/>
    <s v="Active"/>
    <x v="1"/>
    <m/>
    <m/>
    <n v="2012"/>
  </r>
  <r>
    <n v="5"/>
    <x v="4"/>
    <n v="22"/>
    <x v="3"/>
    <s v="Lahren, Catherine "/>
    <n v="12913"/>
    <x v="2"/>
    <n v="1145.3599999999999"/>
    <n v="87.62"/>
    <d v="2012-05-31T00:00:00"/>
    <s v="Active"/>
    <x v="0"/>
    <m/>
    <m/>
    <n v="2012"/>
  </r>
  <r>
    <n v="5"/>
    <x v="4"/>
    <n v="22"/>
    <x v="3"/>
    <s v="Lange, Pamela M"/>
    <n v="10735"/>
    <x v="2"/>
    <n v="2937.88"/>
    <n v="198.97"/>
    <d v="2012-05-31T00:00:00"/>
    <s v="Active"/>
    <x v="1"/>
    <m/>
    <m/>
    <n v="2012"/>
  </r>
  <r>
    <n v="5"/>
    <x v="4"/>
    <n v="22"/>
    <x v="3"/>
    <s v="Monge, Melinda S"/>
    <n v="13220"/>
    <x v="2"/>
    <n v="384"/>
    <n v="29.38"/>
    <d v="2012-05-31T00:00:00"/>
    <s v="Active"/>
    <x v="0"/>
    <m/>
    <m/>
    <n v="2012"/>
  </r>
  <r>
    <n v="5"/>
    <x v="4"/>
    <n v="22"/>
    <x v="3"/>
    <s v="Patton, Chantel C"/>
    <n v="13212"/>
    <x v="2"/>
    <n v="164.8"/>
    <n v="23.82"/>
    <d v="2012-05-31T00:00:00"/>
    <s v="Active"/>
    <x v="0"/>
    <m/>
    <m/>
    <n v="2012"/>
  </r>
  <r>
    <n v="5"/>
    <x v="4"/>
    <n v="22"/>
    <x v="3"/>
    <s v="Randazzo, Kelly E"/>
    <n v="12044"/>
    <x v="2"/>
    <n v="3074.67"/>
    <n v="235.21"/>
    <d v="2012-05-31T00:00:00"/>
    <s v="Active"/>
    <x v="1"/>
    <m/>
    <m/>
    <n v="2012"/>
  </r>
  <r>
    <n v="5"/>
    <x v="4"/>
    <n v="22"/>
    <x v="3"/>
    <s v="Santucho, Sabrina M"/>
    <n v="11860"/>
    <x v="2"/>
    <n v="2942.75"/>
    <n v="225.12"/>
    <d v="2012-05-31T00:00:00"/>
    <s v="Active"/>
    <x v="1"/>
    <m/>
    <m/>
    <n v="2012"/>
  </r>
  <r>
    <n v="5"/>
    <x v="4"/>
    <n v="22"/>
    <x v="3"/>
    <s v="Wilson, Elizabeth J"/>
    <n v="11702"/>
    <x v="2"/>
    <n v="3039.4"/>
    <n v="230.04"/>
    <d v="2012-05-31T00:00:00"/>
    <s v="Active"/>
    <x v="1"/>
    <m/>
    <m/>
    <n v="2012"/>
  </r>
  <r>
    <n v="5"/>
    <x v="4"/>
    <n v="22"/>
    <x v="3"/>
    <s v="Filippelli, Gregg S"/>
    <n v="10322"/>
    <x v="93"/>
    <n v="1945.92"/>
    <n v="148.87"/>
    <d v="2012-05-31T00:00:00"/>
    <s v="Active"/>
    <x v="0"/>
    <m/>
    <m/>
    <n v="2012"/>
  </r>
  <r>
    <n v="5"/>
    <x v="4"/>
    <n v="22"/>
    <x v="3"/>
    <s v="Islas, Armando J"/>
    <n v="13620"/>
    <x v="93"/>
    <n v="540"/>
    <n v="78.03"/>
    <d v="2012-05-31T00:00:00"/>
    <s v="Active"/>
    <x v="0"/>
    <m/>
    <m/>
    <n v="2012"/>
  </r>
  <r>
    <n v="5"/>
    <x v="4"/>
    <n v="22"/>
    <x v="3"/>
    <s v="Miller, Guy M"/>
    <n v="11701"/>
    <x v="93"/>
    <n v="320"/>
    <n v="46.24"/>
    <d v="2012-05-31T00:00:00"/>
    <s v="Active"/>
    <x v="2"/>
    <m/>
    <m/>
    <n v="2012"/>
  </r>
  <r>
    <n v="5"/>
    <x v="4"/>
    <n v="32"/>
    <x v="8"/>
    <s v="Aragon, Stella Marie G"/>
    <n v="12473"/>
    <x v="24"/>
    <n v="1432.08"/>
    <n v="109.56"/>
    <d v="2012-05-31T00:00:00"/>
    <s v="Active"/>
    <x v="0"/>
    <m/>
    <m/>
    <n v="2012"/>
  </r>
  <r>
    <n v="5"/>
    <x v="4"/>
    <n v="32"/>
    <x v="8"/>
    <s v="Briggs, Amber M"/>
    <n v="12435"/>
    <x v="24"/>
    <n v="1350.73"/>
    <n v="103.34"/>
    <d v="2012-05-31T00:00:00"/>
    <s v="Active"/>
    <x v="0"/>
    <m/>
    <m/>
    <n v="2012"/>
  </r>
  <r>
    <n v="5"/>
    <x v="4"/>
    <n v="32"/>
    <x v="8"/>
    <s v="Glance, Diana L"/>
    <n v="10930"/>
    <x v="24"/>
    <n v="2037.63"/>
    <n v="150.97999999999999"/>
    <d v="2012-05-31T00:00:00"/>
    <s v="Active"/>
    <x v="1"/>
    <m/>
    <m/>
    <n v="2012"/>
  </r>
  <r>
    <n v="5"/>
    <x v="4"/>
    <n v="32"/>
    <x v="8"/>
    <s v="Medina, Brenda L"/>
    <n v="12924"/>
    <x v="24"/>
    <n v="1138.28"/>
    <n v="87.08"/>
    <d v="2012-05-31T00:00:00"/>
    <s v="Active"/>
    <x v="0"/>
    <m/>
    <m/>
    <n v="2012"/>
  </r>
  <r>
    <n v="5"/>
    <x v="4"/>
    <n v="32"/>
    <x v="8"/>
    <s v="Nichols, Deborah A"/>
    <n v="12895"/>
    <x v="24"/>
    <n v="2038.46"/>
    <n v="145.65"/>
    <d v="2012-05-31T00:00:00"/>
    <s v="Active"/>
    <x v="1"/>
    <m/>
    <m/>
    <n v="2012"/>
  </r>
  <r>
    <n v="5"/>
    <x v="4"/>
    <n v="32"/>
    <x v="8"/>
    <s v="Sebelist, Maryann M"/>
    <n v="10887"/>
    <x v="24"/>
    <n v="2215.16"/>
    <n v="165.04"/>
    <d v="2012-05-31T00:00:00"/>
    <s v="Active"/>
    <x v="1"/>
    <m/>
    <m/>
    <n v="2012"/>
  </r>
  <r>
    <n v="5"/>
    <x v="4"/>
    <n v="46"/>
    <x v="11"/>
    <s v="Aschenbrenner, Bettina C"/>
    <n v="13653"/>
    <x v="27"/>
    <n v="350"/>
    <n v="50.58"/>
    <d v="2012-05-31T00:00:00"/>
    <s v="Active"/>
    <x v="0"/>
    <m/>
    <m/>
    <n v="2012"/>
  </r>
  <r>
    <n v="5"/>
    <x v="4"/>
    <n v="46"/>
    <x v="11"/>
    <s v="Belk, Cherise M"/>
    <n v="13017"/>
    <x v="27"/>
    <n v="1467.75"/>
    <n v="112.28"/>
    <d v="2012-05-31T00:00:00"/>
    <s v="Active"/>
    <x v="0"/>
    <m/>
    <m/>
    <n v="2012"/>
  </r>
  <r>
    <n v="5"/>
    <x v="4"/>
    <n v="46"/>
    <x v="11"/>
    <s v="Blay, Michael D"/>
    <n v="13311"/>
    <x v="27"/>
    <n v="1529.55"/>
    <n v="117.01"/>
    <d v="2012-05-31T00:00:00"/>
    <s v="Active"/>
    <x v="0"/>
    <m/>
    <m/>
    <n v="2012"/>
  </r>
  <r>
    <n v="5"/>
    <x v="4"/>
    <n v="46"/>
    <x v="11"/>
    <s v="Burlingame, Eric P"/>
    <n v="13310"/>
    <x v="27"/>
    <n v="54"/>
    <n v="7.8"/>
    <d v="2012-05-31T00:00:00"/>
    <s v="Active"/>
    <x v="2"/>
    <m/>
    <m/>
    <n v="2012"/>
  </r>
  <r>
    <n v="5"/>
    <x v="4"/>
    <n v="46"/>
    <x v="11"/>
    <s v="Chesnut, Darryl D"/>
    <n v="11136"/>
    <x v="27"/>
    <n v="988.33"/>
    <n v="75.61"/>
    <d v="2012-05-31T00:00:00"/>
    <s v="Active"/>
    <x v="0"/>
    <m/>
    <m/>
    <n v="2012"/>
  </r>
  <r>
    <n v="5"/>
    <x v="4"/>
    <n v="46"/>
    <x v="11"/>
    <s v="Ferretiz, Myra "/>
    <n v="12587"/>
    <x v="27"/>
    <n v="1223.6400000000001"/>
    <n v="93.61"/>
    <d v="2012-05-31T00:00:00"/>
    <s v="Active"/>
    <x v="0"/>
    <m/>
    <m/>
    <n v="2012"/>
  </r>
  <r>
    <n v="5"/>
    <x v="4"/>
    <n v="46"/>
    <x v="11"/>
    <s v="Hooton, Christopher M"/>
    <n v="12586"/>
    <x v="27"/>
    <n v="2167.1999999999998"/>
    <n v="165.79"/>
    <d v="2012-05-31T00:00:00"/>
    <s v="Active"/>
    <x v="1"/>
    <m/>
    <m/>
    <n v="2012"/>
  </r>
  <r>
    <n v="5"/>
    <x v="4"/>
    <n v="46"/>
    <x v="11"/>
    <s v="Jennings, Eric L"/>
    <n v="12585"/>
    <x v="27"/>
    <n v="1873.23"/>
    <n v="143.30000000000001"/>
    <d v="2012-05-31T00:00:00"/>
    <s v="Active"/>
    <x v="0"/>
    <m/>
    <m/>
    <n v="2012"/>
  </r>
  <r>
    <n v="5"/>
    <x v="4"/>
    <n v="46"/>
    <x v="11"/>
    <s v="Killebrew, Linda J"/>
    <n v="11098"/>
    <x v="27"/>
    <n v="1090.02"/>
    <n v="83.39"/>
    <d v="2012-05-31T00:00:00"/>
    <s v="Active"/>
    <x v="0"/>
    <m/>
    <m/>
    <n v="2012"/>
  </r>
  <r>
    <n v="5"/>
    <x v="4"/>
    <n v="46"/>
    <x v="11"/>
    <s v="McCutcheon, Patrick D"/>
    <n v="10622"/>
    <x v="27"/>
    <n v="330"/>
    <n v="47.69"/>
    <d v="2012-05-31T00:00:00"/>
    <s v="Seasonal"/>
    <x v="2"/>
    <m/>
    <m/>
    <n v="2012"/>
  </r>
  <r>
    <n v="5"/>
    <x v="4"/>
    <n v="60"/>
    <x v="35"/>
    <s v="Laraque, Serge L"/>
    <n v="11910"/>
    <x v="94"/>
    <n v="1462.99"/>
    <n v="111.92"/>
    <d v="2012-05-31T00:00:00"/>
    <s v="Active"/>
    <x v="0"/>
    <m/>
    <m/>
    <n v="2012"/>
  </r>
  <r>
    <n v="5"/>
    <x v="4"/>
    <n v="62"/>
    <x v="13"/>
    <s v="Droog, Cornelius C"/>
    <n v="13490"/>
    <x v="30"/>
    <n v="1755.77"/>
    <n v="134.32"/>
    <d v="2012-05-31T00:00:00"/>
    <s v="Active"/>
    <x v="1"/>
    <m/>
    <m/>
    <n v="2012"/>
  </r>
  <r>
    <n v="5"/>
    <x v="4"/>
    <n v="62"/>
    <x v="13"/>
    <s v="Malone Jr., Leslie "/>
    <n v="13538"/>
    <x v="30"/>
    <n v="1350"/>
    <n v="103.28"/>
    <d v="2012-05-31T00:00:00"/>
    <s v="Active"/>
    <x v="0"/>
    <m/>
    <m/>
    <n v="2012"/>
  </r>
  <r>
    <n v="5"/>
    <x v="4"/>
    <n v="62"/>
    <x v="13"/>
    <s v="Manafi, Ali R"/>
    <n v="13647"/>
    <x v="30"/>
    <n v="887.5"/>
    <n v="128.26"/>
    <d v="2012-05-31T00:00:00"/>
    <s v="Active"/>
    <x v="0"/>
    <m/>
    <m/>
    <n v="2012"/>
  </r>
  <r>
    <n v="5"/>
    <x v="4"/>
    <n v="67"/>
    <x v="14"/>
    <s v="Hotchkiss, Brian D"/>
    <n v="12947"/>
    <x v="31"/>
    <n v="1230.32"/>
    <n v="94.12"/>
    <d v="2012-05-31T00:00:00"/>
    <s v="Active"/>
    <x v="0"/>
    <m/>
    <m/>
    <n v="2012"/>
  </r>
  <r>
    <n v="5"/>
    <x v="4"/>
    <n v="72"/>
    <x v="15"/>
    <s v="Barnes, Nadalie L"/>
    <n v="13252"/>
    <x v="32"/>
    <n v="1590.06"/>
    <n v="121.64"/>
    <d v="2012-05-31T00:00:00"/>
    <s v="Active"/>
    <x v="0"/>
    <m/>
    <m/>
    <n v="2012"/>
  </r>
  <r>
    <n v="5"/>
    <x v="4"/>
    <n v="72"/>
    <x v="15"/>
    <s v="Briggs, Janelle N"/>
    <n v="13189"/>
    <x v="32"/>
    <n v="1261"/>
    <n v="96.46"/>
    <d v="2012-05-31T00:00:00"/>
    <s v="Active"/>
    <x v="0"/>
    <m/>
    <m/>
    <n v="2012"/>
  </r>
  <r>
    <n v="5"/>
    <x v="4"/>
    <n v="72"/>
    <x v="15"/>
    <s v="Collins, Tina L"/>
    <n v="11841"/>
    <x v="32"/>
    <n v="1863.73"/>
    <n v="137.66999999999999"/>
    <d v="2012-05-31T00:00:00"/>
    <s v="Active"/>
    <x v="1"/>
    <m/>
    <m/>
    <n v="2012"/>
  </r>
  <r>
    <n v="5"/>
    <x v="4"/>
    <n v="72"/>
    <x v="15"/>
    <s v="Cotter, Melissa D"/>
    <n v="13528"/>
    <x v="32"/>
    <n v="373"/>
    <n v="53.91"/>
    <d v="2012-05-31T00:00:00"/>
    <s v="Active"/>
    <x v="2"/>
    <m/>
    <m/>
    <n v="2012"/>
  </r>
  <r>
    <n v="5"/>
    <x v="4"/>
    <n v="72"/>
    <x v="15"/>
    <s v="Gonzalez, Pamela A"/>
    <n v="11181"/>
    <x v="32"/>
    <n v="1923.08"/>
    <n v="141.36000000000001"/>
    <d v="2012-05-31T00:00:00"/>
    <s v="Active"/>
    <x v="1"/>
    <m/>
    <m/>
    <n v="2012"/>
  </r>
  <r>
    <n v="5"/>
    <x v="4"/>
    <n v="72"/>
    <x v="15"/>
    <s v="Hurlburt, Bryan T"/>
    <n v="12055"/>
    <x v="32"/>
    <n v="1087.5"/>
    <n v="83.2"/>
    <d v="2012-05-31T00:00:00"/>
    <s v="Active"/>
    <x v="2"/>
    <m/>
    <m/>
    <n v="2012"/>
  </r>
  <r>
    <n v="5"/>
    <x v="4"/>
    <n v="72"/>
    <x v="15"/>
    <s v="Innocenti III, Thomas "/>
    <n v="13562"/>
    <x v="32"/>
    <n v="13.5"/>
    <n v="1.96"/>
    <d v="2012-05-31T00:00:00"/>
    <s v="Active"/>
    <x v="2"/>
    <m/>
    <m/>
    <n v="2012"/>
  </r>
  <r>
    <n v="5"/>
    <x v="4"/>
    <n v="72"/>
    <x v="15"/>
    <s v="Johnson, Christie M"/>
    <n v="12226"/>
    <x v="32"/>
    <n v="960.83"/>
    <n v="73.5"/>
    <d v="2012-05-31T00:00:00"/>
    <s v="Active"/>
    <x v="0"/>
    <m/>
    <m/>
    <n v="2012"/>
  </r>
  <r>
    <n v="5"/>
    <x v="4"/>
    <n v="72"/>
    <x v="15"/>
    <s v="Koh, Steve J"/>
    <n v="11940"/>
    <x v="32"/>
    <n v="1917.78"/>
    <n v="125.2"/>
    <d v="2012-05-31T00:00:00"/>
    <s v="Active"/>
    <x v="1"/>
    <m/>
    <m/>
    <n v="2012"/>
  </r>
  <r>
    <n v="5"/>
    <x v="4"/>
    <n v="72"/>
    <x v="15"/>
    <s v="Longo, Melanie A"/>
    <n v="12126"/>
    <x v="32"/>
    <n v="1610.35"/>
    <n v="123.19"/>
    <d v="2012-05-31T00:00:00"/>
    <s v="Active"/>
    <x v="0"/>
    <m/>
    <m/>
    <n v="2012"/>
  </r>
  <r>
    <n v="5"/>
    <x v="4"/>
    <n v="72"/>
    <x v="15"/>
    <s v="Normine, Claudia C"/>
    <n v="12992"/>
    <x v="32"/>
    <n v="2065.19"/>
    <n v="157.99"/>
    <d v="2012-05-31T00:00:00"/>
    <s v="Active"/>
    <x v="1"/>
    <m/>
    <m/>
    <n v="2012"/>
  </r>
  <r>
    <n v="5"/>
    <x v="4"/>
    <n v="72"/>
    <x v="15"/>
    <s v="O'Connell, Elizabeth D"/>
    <n v="11919"/>
    <x v="32"/>
    <n v="1880.41"/>
    <n v="138.03"/>
    <d v="2012-05-31T00:00:00"/>
    <s v="Active"/>
    <x v="1"/>
    <m/>
    <m/>
    <n v="2012"/>
  </r>
  <r>
    <n v="5"/>
    <x v="4"/>
    <n v="72"/>
    <x v="15"/>
    <s v="Payne, Carlina W"/>
    <n v="12542"/>
    <x v="32"/>
    <n v="936"/>
    <n v="71.599999999999994"/>
    <d v="2012-05-31T00:00:00"/>
    <s v="Active"/>
    <x v="0"/>
    <m/>
    <m/>
    <n v="2012"/>
  </r>
  <r>
    <n v="5"/>
    <x v="4"/>
    <n v="72"/>
    <x v="15"/>
    <s v="Reyes, Jo-Russell "/>
    <n v="11260"/>
    <x v="32"/>
    <n v="1559.03"/>
    <n v="119.27"/>
    <d v="2012-05-31T00:00:00"/>
    <s v="Active"/>
    <x v="0"/>
    <m/>
    <m/>
    <n v="2012"/>
  </r>
  <r>
    <n v="5"/>
    <x v="4"/>
    <n v="72"/>
    <x v="15"/>
    <s v="Rome, Mark D"/>
    <n v="11624"/>
    <x v="32"/>
    <n v="875"/>
    <n v="66.94"/>
    <d v="2012-05-31T00:00:00"/>
    <s v="Seasonal"/>
    <x v="2"/>
    <m/>
    <m/>
    <n v="2012"/>
  </r>
  <r>
    <n v="5"/>
    <x v="4"/>
    <n v="72"/>
    <x v="15"/>
    <s v="Sallis, Kathryn M"/>
    <n v="11913"/>
    <x v="32"/>
    <n v="1724.37"/>
    <n v="131.91"/>
    <d v="2012-05-31T00:00:00"/>
    <s v="Active"/>
    <x v="0"/>
    <m/>
    <m/>
    <n v="2012"/>
  </r>
  <r>
    <n v="5"/>
    <x v="4"/>
    <n v="72"/>
    <x v="15"/>
    <s v="Schlanger, Erin F"/>
    <n v="13253"/>
    <x v="32"/>
    <n v="1480.63"/>
    <n v="113.27"/>
    <d v="2012-05-31T00:00:00"/>
    <s v="Active"/>
    <x v="0"/>
    <m/>
    <m/>
    <n v="2012"/>
  </r>
  <r>
    <n v="5"/>
    <x v="4"/>
    <n v="72"/>
    <x v="15"/>
    <s v="Thomas, Lina M"/>
    <n v="13391"/>
    <x v="32"/>
    <n v="1923.08"/>
    <n v="141.29"/>
    <d v="2012-05-31T00:00:00"/>
    <s v="Active"/>
    <x v="1"/>
    <m/>
    <m/>
    <n v="2012"/>
  </r>
  <r>
    <n v="5"/>
    <x v="4"/>
    <n v="72"/>
    <x v="15"/>
    <s v="Thomas, Vanessa "/>
    <n v="11183"/>
    <x v="32"/>
    <n v="1694.56"/>
    <n v="129.63"/>
    <d v="2012-05-31T00:00:00"/>
    <s v="Active"/>
    <x v="0"/>
    <m/>
    <m/>
    <n v="2012"/>
  </r>
  <r>
    <n v="5"/>
    <x v="4"/>
    <n v="72"/>
    <x v="15"/>
    <s v="Upstill, Allison M"/>
    <n v="13392"/>
    <x v="32"/>
    <n v="1400"/>
    <n v="107.1"/>
    <d v="2012-05-31T00:00:00"/>
    <s v="Active"/>
    <x v="2"/>
    <m/>
    <m/>
    <n v="2012"/>
  </r>
  <r>
    <n v="5"/>
    <x v="4"/>
    <n v="74"/>
    <x v="16"/>
    <s v="Batte, Audrey  M"/>
    <n v="12625"/>
    <x v="34"/>
    <n v="1834.4"/>
    <n v="131.9"/>
    <d v="2012-05-31T00:00:00"/>
    <s v="Active"/>
    <x v="1"/>
    <m/>
    <m/>
    <n v="2012"/>
  </r>
  <r>
    <n v="5"/>
    <x v="4"/>
    <n v="75"/>
    <x v="17"/>
    <s v="Aldama, Mayra A"/>
    <n v="13592"/>
    <x v="35"/>
    <n v="380"/>
    <n v="54.91"/>
    <d v="2012-05-31T00:00:00"/>
    <s v="Active"/>
    <x v="2"/>
    <m/>
    <m/>
    <n v="2012"/>
  </r>
  <r>
    <n v="5"/>
    <x v="4"/>
    <n v="75"/>
    <x v="17"/>
    <s v="Avila, Pedro J"/>
    <n v="13608"/>
    <x v="35"/>
    <n v="380"/>
    <n v="54.91"/>
    <d v="2012-05-31T00:00:00"/>
    <s v="Active"/>
    <x v="2"/>
    <m/>
    <m/>
    <n v="2012"/>
  </r>
  <r>
    <n v="5"/>
    <x v="4"/>
    <n v="75"/>
    <x v="17"/>
    <s v="Guerrero, Sandra "/>
    <n v="13616"/>
    <x v="35"/>
    <n v="380"/>
    <n v="54.91"/>
    <d v="2012-05-31T00:00:00"/>
    <s v="Active"/>
    <x v="2"/>
    <m/>
    <m/>
    <n v="2012"/>
  </r>
  <r>
    <n v="5"/>
    <x v="4"/>
    <n v="75"/>
    <x v="17"/>
    <s v="Olivas, Jasmin "/>
    <n v="13622"/>
    <x v="35"/>
    <n v="380"/>
    <n v="54.91"/>
    <d v="2012-05-31T00:00:00"/>
    <s v="Active"/>
    <x v="2"/>
    <m/>
    <m/>
    <n v="2012"/>
  </r>
  <r>
    <n v="5"/>
    <x v="4"/>
    <n v="75"/>
    <x v="17"/>
    <s v="Wall, Ronny S"/>
    <n v="13449"/>
    <x v="35"/>
    <n v="190"/>
    <n v="27.46"/>
    <d v="2012-05-31T00:00:00"/>
    <s v="Voluntary Resignation"/>
    <x v="2"/>
    <m/>
    <m/>
    <n v="2012"/>
  </r>
  <r>
    <n v="5"/>
    <x v="4"/>
    <n v="77"/>
    <x v="42"/>
    <s v="Montesdeoca, Gilda "/>
    <n v="11674"/>
    <x v="9"/>
    <n v="1296.8"/>
    <n v="79.55"/>
    <d v="2012-05-31T00:00:00"/>
    <s v="Active"/>
    <x v="1"/>
    <m/>
    <m/>
    <n v="2012"/>
  </r>
  <r>
    <n v="5"/>
    <x v="4"/>
    <n v="77"/>
    <x v="42"/>
    <s v="Leon, Sarai M"/>
    <n v="11519"/>
    <x v="10"/>
    <n v="1289.5999999999999"/>
    <n v="91.45"/>
    <d v="2012-05-31T00:00:00"/>
    <s v="Active"/>
    <x v="1"/>
    <m/>
    <m/>
    <n v="2012"/>
  </r>
  <r>
    <n v="5"/>
    <x v="4"/>
    <n v="79"/>
    <x v="18"/>
    <s v="Lee, Ryan P"/>
    <n v="12886"/>
    <x v="36"/>
    <n v="2571.14"/>
    <n v="191.52"/>
    <d v="2012-05-31T00:00:00"/>
    <s v="Active"/>
    <x v="1"/>
    <m/>
    <m/>
    <n v="2012"/>
  </r>
  <r>
    <n v="5"/>
    <x v="4"/>
    <n v="80"/>
    <x v="19"/>
    <s v="Hogan, Diana L"/>
    <n v="13348"/>
    <x v="4"/>
    <n v="1922.4"/>
    <n v="141.09"/>
    <d v="2012-05-31T00:00:00"/>
    <s v="Active"/>
    <x v="1"/>
    <m/>
    <m/>
    <n v="2012"/>
  </r>
  <r>
    <n v="5"/>
    <x v="4"/>
    <n v="80"/>
    <x v="19"/>
    <s v="Hein, Sherril A"/>
    <n v="10402"/>
    <x v="39"/>
    <n v="6002.73"/>
    <n v="446.28"/>
    <d v="2012-05-31T00:00:00"/>
    <s v="Active"/>
    <x v="1"/>
    <m/>
    <m/>
    <n v="2012"/>
  </r>
  <r>
    <n v="5"/>
    <x v="4"/>
    <n v="80"/>
    <x v="19"/>
    <s v="Berry, Michael A"/>
    <n v="12993"/>
    <x v="40"/>
    <n v="1017.45"/>
    <n v="76.98"/>
    <d v="2012-05-31T00:00:00"/>
    <s v="Active"/>
    <x v="1"/>
    <m/>
    <m/>
    <n v="2012"/>
  </r>
  <r>
    <n v="5"/>
    <x v="4"/>
    <n v="80"/>
    <x v="19"/>
    <s v="Blouin, Monique R"/>
    <n v="12344"/>
    <x v="40"/>
    <n v="1176"/>
    <n v="85.06"/>
    <d v="2012-05-31T00:00:00"/>
    <s v="Active"/>
    <x v="1"/>
    <m/>
    <m/>
    <n v="2012"/>
  </r>
  <r>
    <n v="5"/>
    <x v="4"/>
    <n v="80"/>
    <x v="19"/>
    <s v="Gerhardt, Lynnea M"/>
    <n v="12964"/>
    <x v="40"/>
    <n v="916.56"/>
    <n v="69.27"/>
    <d v="2012-05-31T00:00:00"/>
    <s v="Active"/>
    <x v="1"/>
    <m/>
    <m/>
    <n v="2012"/>
  </r>
  <r>
    <n v="5"/>
    <x v="4"/>
    <n v="80"/>
    <x v="19"/>
    <s v="Desierto, Annette M"/>
    <n v="11947"/>
    <x v="41"/>
    <n v="2336.85"/>
    <n v="157.74"/>
    <d v="2012-05-31T00:00:00"/>
    <s v="Active"/>
    <x v="1"/>
    <m/>
    <m/>
    <n v="2012"/>
  </r>
  <r>
    <n v="5"/>
    <x v="4"/>
    <n v="80"/>
    <x v="19"/>
    <s v="Wilkes, Reneisha S"/>
    <n v="13279"/>
    <x v="37"/>
    <n v="1273.45"/>
    <n v="97.42"/>
    <d v="2012-05-31T00:00:00"/>
    <s v="Active"/>
    <x v="1"/>
    <m/>
    <m/>
    <n v="2012"/>
  </r>
  <r>
    <n v="5"/>
    <x v="4"/>
    <n v="82"/>
    <x v="20"/>
    <s v="Fraise, Jamel L"/>
    <n v="13384"/>
    <x v="45"/>
    <n v="2242.96"/>
    <n v="170.97"/>
    <d v="2012-05-31T00:00:00"/>
    <s v="Active"/>
    <x v="1"/>
    <m/>
    <m/>
    <n v="2012"/>
  </r>
  <r>
    <n v="5"/>
    <x v="4"/>
    <n v="82"/>
    <x v="20"/>
    <s v="Landa, Sharon L"/>
    <n v="10521"/>
    <x v="45"/>
    <n v="3383.51"/>
    <n v="258.83999999999997"/>
    <d v="2012-05-31T00:00:00"/>
    <s v="Active"/>
    <x v="1"/>
    <m/>
    <m/>
    <n v="2012"/>
  </r>
  <r>
    <n v="5"/>
    <x v="4"/>
    <n v="82"/>
    <x v="20"/>
    <s v="Pitts, Erika H"/>
    <n v="12280"/>
    <x v="45"/>
    <n v="2429.27"/>
    <n v="178.64"/>
    <d v="2012-05-31T00:00:00"/>
    <s v="Active"/>
    <x v="1"/>
    <m/>
    <m/>
    <n v="2012"/>
  </r>
  <r>
    <n v="5"/>
    <x v="4"/>
    <n v="82"/>
    <x v="20"/>
    <s v="Bustillos, Frank "/>
    <n v="13327"/>
    <x v="97"/>
    <n v="2911.73"/>
    <n v="215.84"/>
    <d v="2012-05-31T00:00:00"/>
    <s v="Active"/>
    <x v="1"/>
    <m/>
    <m/>
    <n v="2012"/>
  </r>
  <r>
    <n v="5"/>
    <x v="4"/>
    <n v="82"/>
    <x v="20"/>
    <s v="Alexander, Lisa T"/>
    <n v="10356"/>
    <x v="92"/>
    <n v="2002.09"/>
    <n v="143.13"/>
    <d v="2012-05-31T00:00:00"/>
    <s v="Active"/>
    <x v="1"/>
    <m/>
    <m/>
    <n v="2012"/>
  </r>
  <r>
    <n v="5"/>
    <x v="4"/>
    <n v="82"/>
    <x v="20"/>
    <s v="Coleman III, George J"/>
    <n v="12739"/>
    <x v="116"/>
    <n v="890.39"/>
    <n v="68.11"/>
    <d v="2012-05-31T00:00:00"/>
    <s v="Active"/>
    <x v="1"/>
    <m/>
    <m/>
    <n v="2012"/>
  </r>
  <r>
    <n v="5"/>
    <x v="4"/>
    <n v="83"/>
    <x v="21"/>
    <s v="Barragan, Brenda B"/>
    <n v="13156"/>
    <x v="77"/>
    <n v="2067.1999999999998"/>
    <n v="153.24"/>
    <d v="2012-05-31T00:00:00"/>
    <s v="Active"/>
    <x v="1"/>
    <m/>
    <m/>
    <n v="2012"/>
  </r>
  <r>
    <n v="5"/>
    <x v="4"/>
    <n v="83"/>
    <x v="21"/>
    <s v="Cabrera , Henry G"/>
    <n v="10774"/>
    <x v="77"/>
    <n v="3068"/>
    <n v="188.13"/>
    <d v="2012-05-31T00:00:00"/>
    <s v="Active"/>
    <x v="1"/>
    <m/>
    <m/>
    <n v="2012"/>
  </r>
  <r>
    <n v="5"/>
    <x v="4"/>
    <n v="83"/>
    <x v="21"/>
    <s v="Hill, Kenneth W"/>
    <n v="13244"/>
    <x v="77"/>
    <n v="2392.1999999999998"/>
    <n v="182.16"/>
    <d v="2012-05-31T00:00:00"/>
    <s v="Active"/>
    <x v="1"/>
    <m/>
    <m/>
    <n v="2012"/>
  </r>
  <r>
    <n v="5"/>
    <x v="4"/>
    <n v="83"/>
    <x v="21"/>
    <s v="Rochdi-Krim, Najma H"/>
    <n v="13006"/>
    <x v="77"/>
    <n v="2172.98"/>
    <n v="160.03"/>
    <d v="2012-05-31T00:00:00"/>
    <s v="Active"/>
    <x v="1"/>
    <m/>
    <m/>
    <n v="2012"/>
  </r>
  <r>
    <n v="5"/>
    <x v="4"/>
    <n v="83"/>
    <x v="21"/>
    <s v="Verdugo, Christina N"/>
    <n v="11110"/>
    <x v="77"/>
    <n v="983.87"/>
    <n v="69.180000000000007"/>
    <d v="2012-05-31T00:00:00"/>
    <s v="Active"/>
    <x v="1"/>
    <m/>
    <m/>
    <n v="2012"/>
  </r>
  <r>
    <n v="5"/>
    <x v="4"/>
    <n v="83"/>
    <x v="21"/>
    <s v="Nolasco, Ann M"/>
    <n v="10659"/>
    <x v="98"/>
    <n v="2811.4"/>
    <n v="215.08"/>
    <d v="2012-05-31T00:00:00"/>
    <s v="Active"/>
    <x v="1"/>
    <m/>
    <m/>
    <n v="2012"/>
  </r>
  <r>
    <n v="5"/>
    <x v="4"/>
    <n v="85"/>
    <x v="22"/>
    <s v="Barajas, Jesus A"/>
    <n v="13224"/>
    <x v="50"/>
    <n v="2275.52"/>
    <n v="168.91"/>
    <d v="2012-05-31T00:00:00"/>
    <s v="Active"/>
    <x v="1"/>
    <m/>
    <m/>
    <n v="2012"/>
  </r>
  <r>
    <n v="5"/>
    <x v="4"/>
    <n v="85"/>
    <x v="22"/>
    <s v="Bickley, Deborah J"/>
    <n v="13584"/>
    <x v="50"/>
    <n v="1884.8"/>
    <n v="135.57"/>
    <d v="2012-05-31T00:00:00"/>
    <s v="Active"/>
    <x v="1"/>
    <m/>
    <m/>
    <n v="2012"/>
  </r>
  <r>
    <n v="5"/>
    <x v="4"/>
    <n v="85"/>
    <x v="22"/>
    <s v="Campbell, Bryan P"/>
    <n v="12850"/>
    <x v="50"/>
    <n v="1984.4"/>
    <n v="150.69"/>
    <d v="2012-05-31T00:00:00"/>
    <s v="Active"/>
    <x v="1"/>
    <m/>
    <m/>
    <n v="2012"/>
  </r>
  <r>
    <n v="5"/>
    <x v="4"/>
    <n v="85"/>
    <x v="22"/>
    <s v="Drake, Jeannette "/>
    <n v="11357"/>
    <x v="50"/>
    <n v="2579.62"/>
    <n v="197.34"/>
    <d v="2012-05-31T00:00:00"/>
    <s v="Active"/>
    <x v="1"/>
    <m/>
    <m/>
    <n v="2012"/>
  </r>
  <r>
    <n v="5"/>
    <x v="4"/>
    <n v="85"/>
    <x v="22"/>
    <s v="Jackson, Jaztanttnea D"/>
    <n v="13563"/>
    <x v="50"/>
    <n v="1808"/>
    <n v="132.22"/>
    <d v="2012-05-31T00:00:00"/>
    <s v="Active"/>
    <x v="1"/>
    <m/>
    <m/>
    <n v="2012"/>
  </r>
  <r>
    <n v="5"/>
    <x v="4"/>
    <n v="85"/>
    <x v="22"/>
    <s v="Tapia, Richard A"/>
    <n v="13583"/>
    <x v="50"/>
    <n v="1789.77"/>
    <n v="131.1"/>
    <d v="2012-05-31T00:00:00"/>
    <s v="Active"/>
    <x v="1"/>
    <m/>
    <m/>
    <n v="2012"/>
  </r>
  <r>
    <n v="5"/>
    <x v="4"/>
    <n v="85"/>
    <x v="22"/>
    <s v="Trujillo, Dianna "/>
    <n v="12832"/>
    <x v="50"/>
    <n v="1703.2"/>
    <n v="103.92"/>
    <d v="2012-05-31T00:00:00"/>
    <s v="Active"/>
    <x v="1"/>
    <m/>
    <m/>
    <n v="2012"/>
  </r>
  <r>
    <n v="5"/>
    <x v="4"/>
    <n v="85"/>
    <x v="22"/>
    <s v="Van Buren, Robert B"/>
    <n v="13204"/>
    <x v="47"/>
    <n v="2799.67"/>
    <n v="214.18"/>
    <d v="2012-05-31T00:00:00"/>
    <s v="Active"/>
    <x v="1"/>
    <m/>
    <m/>
    <n v="2012"/>
  </r>
  <r>
    <n v="5"/>
    <x v="4"/>
    <n v="86"/>
    <x v="23"/>
    <s v="Mills, Cynthia L"/>
    <n v="11157"/>
    <x v="51"/>
    <n v="1243.1300000000001"/>
    <n v="89.74"/>
    <d v="2012-05-31T00:00:00"/>
    <s v="Active"/>
    <x v="1"/>
    <m/>
    <m/>
    <n v="2012"/>
  </r>
  <r>
    <n v="5"/>
    <x v="4"/>
    <n v="86"/>
    <x v="23"/>
    <s v="Myricks Jr., Eddie L"/>
    <n v="11367"/>
    <x v="51"/>
    <n v="1211.68"/>
    <n v="92.69"/>
    <d v="2012-05-31T00:00:00"/>
    <s v="Active"/>
    <x v="1"/>
    <m/>
    <m/>
    <n v="2012"/>
  </r>
  <r>
    <n v="5"/>
    <x v="4"/>
    <n v="86"/>
    <x v="23"/>
    <s v="Steinmetz, Charles R"/>
    <n v="10911"/>
    <x v="53"/>
    <n v="2803.88"/>
    <n v="208.29"/>
    <d v="2012-05-31T00:00:00"/>
    <s v="Active"/>
    <x v="1"/>
    <m/>
    <m/>
    <n v="2012"/>
  </r>
  <r>
    <n v="5"/>
    <x v="4"/>
    <n v="86"/>
    <x v="23"/>
    <s v="Roper, Perry L"/>
    <n v="11948"/>
    <x v="54"/>
    <n v="1083.4000000000001"/>
    <n v="82.88"/>
    <d v="2012-05-31T00:00:00"/>
    <s v="Active"/>
    <x v="1"/>
    <m/>
    <m/>
    <n v="2012"/>
  </r>
  <r>
    <n v="5"/>
    <x v="4"/>
    <n v="86"/>
    <x v="23"/>
    <s v="Ruiz, Serafin  "/>
    <n v="13223"/>
    <x v="54"/>
    <n v="791.04"/>
    <n v="55.61"/>
    <d v="2012-05-31T00:00:00"/>
    <s v="Active"/>
    <x v="1"/>
    <m/>
    <m/>
    <n v="2012"/>
  </r>
  <r>
    <n v="5"/>
    <x v="4"/>
    <n v="87"/>
    <x v="24"/>
    <s v="Cary, Jason S"/>
    <n v="13328"/>
    <x v="55"/>
    <n v="3027.03"/>
    <n v="231.57"/>
    <d v="2012-05-31T00:00:00"/>
    <s v="Active"/>
    <x v="1"/>
    <m/>
    <m/>
    <n v="2012"/>
  </r>
  <r>
    <n v="5"/>
    <x v="4"/>
    <n v="92"/>
    <x v="25"/>
    <s v="Diaz, Susan I"/>
    <n v="12835"/>
    <x v="78"/>
    <n v="1649"/>
    <n v="126.15"/>
    <d v="2012-05-31T00:00:00"/>
    <s v="Active"/>
    <x v="1"/>
    <m/>
    <m/>
    <n v="2012"/>
  </r>
  <r>
    <n v="5"/>
    <x v="4"/>
    <n v="92"/>
    <x v="25"/>
    <s v="Stripling, Jaunna S"/>
    <n v="10617"/>
    <x v="56"/>
    <n v="2248"/>
    <n v="161.18"/>
    <d v="2012-05-31T00:00:00"/>
    <s v="Active"/>
    <x v="1"/>
    <m/>
    <m/>
    <n v="2012"/>
  </r>
  <r>
    <n v="5"/>
    <x v="4"/>
    <n v="92"/>
    <x v="25"/>
    <s v="Gonzales, Celia M"/>
    <n v="10913"/>
    <x v="57"/>
    <n v="1857.6"/>
    <n v="133.41999999999999"/>
    <d v="2012-05-31T00:00:00"/>
    <s v="Active"/>
    <x v="1"/>
    <m/>
    <m/>
    <n v="2012"/>
  </r>
  <r>
    <n v="5"/>
    <x v="4"/>
    <n v="92"/>
    <x v="25"/>
    <s v="Jackson, Rhonda L"/>
    <n v="12348"/>
    <x v="57"/>
    <n v="1863.79"/>
    <n v="130.49"/>
    <d v="2012-05-31T00:00:00"/>
    <s v="Active"/>
    <x v="1"/>
    <m/>
    <m/>
    <n v="2012"/>
  </r>
  <r>
    <n v="5"/>
    <x v="4"/>
    <n v="92"/>
    <x v="25"/>
    <s v="Madrid, Henry A"/>
    <n v="12575"/>
    <x v="57"/>
    <n v="1952"/>
    <n v="144.41999999999999"/>
    <d v="2012-05-31T00:00:00"/>
    <s v="Active"/>
    <x v="1"/>
    <m/>
    <m/>
    <n v="2012"/>
  </r>
  <r>
    <n v="5"/>
    <x v="4"/>
    <n v="92"/>
    <x v="25"/>
    <s v="Reyes, Arnel A"/>
    <n v="11350"/>
    <x v="57"/>
    <n v="1486.4"/>
    <n v="95.17"/>
    <d v="2012-05-31T00:00:00"/>
    <s v="Active"/>
    <x v="1"/>
    <m/>
    <m/>
    <n v="2012"/>
  </r>
  <r>
    <n v="5"/>
    <x v="4"/>
    <n v="93"/>
    <x v="26"/>
    <s v="Matley, Richard W"/>
    <n v="12534"/>
    <x v="79"/>
    <n v="3230.77"/>
    <n v="205.17"/>
    <d v="2012-05-31T00:00:00"/>
    <s v="Active"/>
    <x v="1"/>
    <m/>
    <m/>
    <n v="2012"/>
  </r>
  <r>
    <n v="5"/>
    <x v="4"/>
    <n v="93"/>
    <x v="26"/>
    <s v="Gutierrez, Leticia O"/>
    <n v="11353"/>
    <x v="4"/>
    <n v="1569.8"/>
    <n v="120.09"/>
    <d v="2012-05-31T00:00:00"/>
    <s v="Active"/>
    <x v="1"/>
    <m/>
    <m/>
    <n v="2012"/>
  </r>
  <r>
    <n v="5"/>
    <x v="4"/>
    <n v="93"/>
    <x v="26"/>
    <s v="Crenshaw, Angelia "/>
    <n v="11245"/>
    <x v="28"/>
    <n v="2062.65"/>
    <n v="147.77000000000001"/>
    <d v="2012-05-31T00:00:00"/>
    <s v="Active"/>
    <x v="1"/>
    <m/>
    <m/>
    <n v="2012"/>
  </r>
  <r>
    <n v="5"/>
    <x v="4"/>
    <n v="93"/>
    <x v="26"/>
    <s v="Matley, Stephen J"/>
    <n v="11292"/>
    <x v="95"/>
    <n v="3899.16"/>
    <n v="276.33"/>
    <d v="2012-05-31T00:00:00"/>
    <s v="Active"/>
    <x v="1"/>
    <m/>
    <m/>
    <n v="2012"/>
  </r>
  <r>
    <n v="5"/>
    <x v="4"/>
    <n v="93"/>
    <x v="26"/>
    <s v="Fotia, Lindsay S"/>
    <n v="11244"/>
    <x v="60"/>
    <n v="2809.8"/>
    <n v="214.95"/>
    <d v="2012-05-31T00:00:00"/>
    <s v="Active"/>
    <x v="1"/>
    <m/>
    <m/>
    <n v="2012"/>
  </r>
  <r>
    <n v="5"/>
    <x v="4"/>
    <n v="93"/>
    <x v="26"/>
    <s v="Ly, Jessica J"/>
    <n v="12466"/>
    <x v="60"/>
    <n v="2497"/>
    <n v="191.02"/>
    <d v="2012-05-31T00:00:00"/>
    <s v="Active"/>
    <x v="1"/>
    <m/>
    <m/>
    <n v="2012"/>
  </r>
  <r>
    <n v="5"/>
    <x v="4"/>
    <n v="93"/>
    <x v="26"/>
    <s v="Nazaroff, Leslie "/>
    <n v="10270"/>
    <x v="8"/>
    <n v="4494.8500000000004"/>
    <n v="321.89999999999998"/>
    <d v="2012-05-31T00:00:00"/>
    <s v="Active"/>
    <x v="1"/>
    <m/>
    <m/>
    <n v="2012"/>
  </r>
  <r>
    <n v="5"/>
    <x v="4"/>
    <n v="93"/>
    <x v="26"/>
    <s v="Cary, Davina "/>
    <n v="11036"/>
    <x v="61"/>
    <n v="2155.87"/>
    <n v="164.92"/>
    <d v="2012-05-31T00:00:00"/>
    <s v="Active"/>
    <x v="1"/>
    <m/>
    <m/>
    <n v="2012"/>
  </r>
  <r>
    <n v="5"/>
    <x v="4"/>
    <n v="93"/>
    <x v="26"/>
    <s v="White, Katrina M"/>
    <n v="12477"/>
    <x v="61"/>
    <n v="1986.54"/>
    <n v="151.97"/>
    <d v="2012-05-31T00:00:00"/>
    <s v="Active"/>
    <x v="1"/>
    <m/>
    <m/>
    <n v="2012"/>
  </r>
  <r>
    <n v="5"/>
    <x v="4"/>
    <n v="93"/>
    <x v="26"/>
    <s v="Ybarra, Tania M"/>
    <n v="11618"/>
    <x v="61"/>
    <n v="2028.47"/>
    <n v="131.32"/>
    <d v="2012-05-31T00:00:00"/>
    <s v="Active"/>
    <x v="1"/>
    <m/>
    <m/>
    <n v="2012"/>
  </r>
  <r>
    <n v="5"/>
    <x v="4"/>
    <n v="93"/>
    <x v="26"/>
    <s v="Guzman, Ricardo "/>
    <n v="10764"/>
    <x v="7"/>
    <n v="4410.53"/>
    <n v="334.21"/>
    <d v="2012-05-31T00:00:00"/>
    <s v="Active"/>
    <x v="1"/>
    <m/>
    <m/>
    <n v="2012"/>
  </r>
  <r>
    <n v="5"/>
    <x v="4"/>
    <n v="93"/>
    <x v="26"/>
    <s v="Alpine, Heidi J"/>
    <n v="10841"/>
    <x v="81"/>
    <n v="2079.8000000000002"/>
    <n v="152.9"/>
    <d v="2012-05-31T00:00:00"/>
    <s v="Active"/>
    <x v="1"/>
    <m/>
    <m/>
    <n v="2012"/>
  </r>
  <r>
    <n v="6"/>
    <x v="5"/>
    <n v="2"/>
    <x v="41"/>
    <s v="Paserb, Theresa M"/>
    <n v="11562"/>
    <x v="118"/>
    <n v="468.92"/>
    <n v="35.869999999999997"/>
    <d v="2012-05-31T00:00:00"/>
    <s v="Active"/>
    <x v="0"/>
    <m/>
    <m/>
    <n v="2012"/>
  </r>
  <r>
    <n v="6"/>
    <x v="5"/>
    <n v="2"/>
    <x v="41"/>
    <s v="VonGarlem, Mary C"/>
    <n v="12755"/>
    <x v="118"/>
    <n v="509.89"/>
    <n v="50.22"/>
    <d v="2012-05-31T00:00:00"/>
    <s v="Terminated"/>
    <x v="0"/>
    <m/>
    <m/>
    <n v="2012"/>
  </r>
  <r>
    <n v="6"/>
    <x v="5"/>
    <n v="2"/>
    <x v="41"/>
    <s v="Williams, Kelly "/>
    <n v="11205"/>
    <x v="118"/>
    <n v="459.72"/>
    <n v="49.59"/>
    <d v="2012-05-31T00:00:00"/>
    <s v="Active"/>
    <x v="0"/>
    <m/>
    <m/>
    <n v="2012"/>
  </r>
  <r>
    <n v="6"/>
    <x v="5"/>
    <n v="3"/>
    <x v="32"/>
    <s v="Deutsch, Leon A"/>
    <n v="11214"/>
    <x v="82"/>
    <n v="1019.88"/>
    <n v="78.02"/>
    <d v="2012-05-31T00:00:00"/>
    <s v="Active"/>
    <x v="0"/>
    <m/>
    <m/>
    <n v="2012"/>
  </r>
  <r>
    <n v="6"/>
    <x v="5"/>
    <n v="3"/>
    <x v="32"/>
    <s v="Farquharson, Joshua S"/>
    <n v="12988"/>
    <x v="82"/>
    <n v="933.34"/>
    <n v="71.400000000000006"/>
    <d v="2012-05-31T00:00:00"/>
    <s v="Active"/>
    <x v="0"/>
    <m/>
    <m/>
    <n v="2012"/>
  </r>
  <r>
    <n v="6"/>
    <x v="5"/>
    <n v="3"/>
    <x v="32"/>
    <s v="Gee, Toni M"/>
    <n v="10043"/>
    <x v="82"/>
    <n v="1500"/>
    <n v="108.93"/>
    <d v="2012-05-31T00:00:00"/>
    <s v="Active"/>
    <x v="1"/>
    <m/>
    <m/>
    <n v="2012"/>
  </r>
  <r>
    <n v="6"/>
    <x v="5"/>
    <n v="3"/>
    <x v="32"/>
    <s v="Khaleel, Daniel A"/>
    <n v="12854"/>
    <x v="82"/>
    <n v="294"/>
    <n v="42.48"/>
    <d v="2012-05-31T00:00:00"/>
    <s v="Active"/>
    <x v="0"/>
    <m/>
    <m/>
    <n v="2012"/>
  </r>
  <r>
    <n v="6"/>
    <x v="5"/>
    <n v="3"/>
    <x v="32"/>
    <s v="Manning-Pinotti, Katherine W"/>
    <n v="11563"/>
    <x v="82"/>
    <n v="961.34"/>
    <n v="83.15"/>
    <d v="2012-05-31T00:00:00"/>
    <s v="Active"/>
    <x v="0"/>
    <m/>
    <m/>
    <n v="2012"/>
  </r>
  <r>
    <n v="6"/>
    <x v="5"/>
    <n v="3"/>
    <x v="32"/>
    <s v="Roselius, Mary J"/>
    <n v="11854"/>
    <x v="82"/>
    <n v="582"/>
    <n v="44.52"/>
    <d v="2012-05-31T00:00:00"/>
    <s v="Active"/>
    <x v="0"/>
    <m/>
    <m/>
    <n v="2012"/>
  </r>
  <r>
    <n v="6"/>
    <x v="5"/>
    <n v="3"/>
    <x v="32"/>
    <s v="Sowers, Shelly "/>
    <n v="13058"/>
    <x v="82"/>
    <n v="1000"/>
    <n v="76.5"/>
    <d v="2012-05-31T00:00:00"/>
    <s v="Active"/>
    <x v="0"/>
    <m/>
    <m/>
    <n v="2012"/>
  </r>
  <r>
    <n v="6"/>
    <x v="5"/>
    <n v="3"/>
    <x v="32"/>
    <s v="Williams, Carol L"/>
    <n v="12116"/>
    <x v="82"/>
    <n v="1600.9"/>
    <n v="171.69"/>
    <d v="2012-05-31T00:00:00"/>
    <s v="Active"/>
    <x v="1"/>
    <m/>
    <m/>
    <n v="2012"/>
  </r>
  <r>
    <n v="6"/>
    <x v="5"/>
    <n v="3"/>
    <x v="32"/>
    <s v="Wren, Rochelle L"/>
    <n v="11024"/>
    <x v="82"/>
    <n v="890.4"/>
    <n v="68.11"/>
    <d v="2012-05-31T00:00:00"/>
    <s v="Active"/>
    <x v="0"/>
    <m/>
    <m/>
    <n v="2012"/>
  </r>
  <r>
    <n v="6"/>
    <x v="5"/>
    <n v="32"/>
    <x v="8"/>
    <s v="White, Dale R"/>
    <n v="11460"/>
    <x v="24"/>
    <n v="473.52"/>
    <n v="46.54"/>
    <d v="2012-05-31T00:00:00"/>
    <s v="Active"/>
    <x v="0"/>
    <m/>
    <m/>
    <n v="2012"/>
  </r>
  <r>
    <n v="6"/>
    <x v="5"/>
    <n v="33"/>
    <x v="36"/>
    <s v="Bella, Janice "/>
    <n v="11172"/>
    <x v="24"/>
    <n v="1591.35"/>
    <n v="121.73"/>
    <d v="2012-05-31T00:00:00"/>
    <s v="Active"/>
    <x v="1"/>
    <m/>
    <m/>
    <n v="2012"/>
  </r>
  <r>
    <n v="6"/>
    <x v="5"/>
    <n v="33"/>
    <x v="36"/>
    <s v="Peak, Tonya D"/>
    <n v="11370"/>
    <x v="24"/>
    <n v="819.55"/>
    <n v="62.69"/>
    <d v="2012-05-31T00:00:00"/>
    <s v="Active"/>
    <x v="0"/>
    <m/>
    <m/>
    <n v="2012"/>
  </r>
  <r>
    <n v="6"/>
    <x v="5"/>
    <n v="33"/>
    <x v="36"/>
    <s v="Piper, Cynthia M"/>
    <n v="10939"/>
    <x v="24"/>
    <n v="232.8"/>
    <n v="33.64"/>
    <d v="2012-05-31T00:00:00"/>
    <s v="Active"/>
    <x v="0"/>
    <m/>
    <m/>
    <n v="2012"/>
  </r>
  <r>
    <n v="6"/>
    <x v="5"/>
    <n v="37"/>
    <x v="9"/>
    <s v="DiMatteo-Gibson, Donna "/>
    <n v="11000"/>
    <x v="25"/>
    <n v="486.72"/>
    <n v="70.34"/>
    <d v="2012-05-31T00:00:00"/>
    <s v="Active"/>
    <x v="0"/>
    <m/>
    <m/>
    <n v="2012"/>
  </r>
  <r>
    <n v="6"/>
    <x v="5"/>
    <n v="60"/>
    <x v="35"/>
    <s v="McGuire, Michael J"/>
    <n v="11628"/>
    <x v="94"/>
    <n v="1570"/>
    <n v="120.11"/>
    <d v="2012-05-31T00:00:00"/>
    <s v="Active"/>
    <x v="1"/>
    <m/>
    <m/>
    <n v="2012"/>
  </r>
  <r>
    <n v="6"/>
    <x v="5"/>
    <n v="60"/>
    <x v="35"/>
    <s v="O'Brien, Patrick J"/>
    <n v="11651"/>
    <x v="94"/>
    <n v="473.52"/>
    <n v="47.59"/>
    <d v="2012-05-31T00:00:00"/>
    <s v="Active"/>
    <x v="0"/>
    <m/>
    <m/>
    <n v="2012"/>
  </r>
  <r>
    <n v="6"/>
    <x v="5"/>
    <n v="72"/>
    <x v="15"/>
    <s v="Andrews, Benjamin B"/>
    <n v="12881"/>
    <x v="32"/>
    <n v="1545"/>
    <n v="112.37"/>
    <d v="2012-05-31T00:00:00"/>
    <s v="Active"/>
    <x v="1"/>
    <m/>
    <m/>
    <n v="2012"/>
  </r>
  <r>
    <n v="6"/>
    <x v="5"/>
    <n v="72"/>
    <x v="15"/>
    <s v="Atchley, Ryan C"/>
    <n v="13082"/>
    <x v="32"/>
    <n v="551"/>
    <n v="79.62"/>
    <d v="2012-05-31T00:00:00"/>
    <s v="Active"/>
    <x v="0"/>
    <m/>
    <m/>
    <n v="2012"/>
  </r>
  <r>
    <n v="6"/>
    <x v="5"/>
    <n v="72"/>
    <x v="15"/>
    <s v="Bailey, Gina M"/>
    <n v="12096"/>
    <x v="32"/>
    <n v="386.25"/>
    <n v="34.71"/>
    <d v="2012-05-31T00:00:00"/>
    <s v="Active"/>
    <x v="0"/>
    <m/>
    <m/>
    <n v="2012"/>
  </r>
  <r>
    <n v="6"/>
    <x v="5"/>
    <n v="72"/>
    <x v="15"/>
    <s v="Brewer, Melissa D"/>
    <n v="11857"/>
    <x v="32"/>
    <n v="1500"/>
    <n v="114.75"/>
    <d v="2012-05-31T00:00:00"/>
    <s v="Active"/>
    <x v="1"/>
    <m/>
    <m/>
    <n v="2012"/>
  </r>
  <r>
    <n v="6"/>
    <x v="5"/>
    <n v="72"/>
    <x v="15"/>
    <s v="Doering, Anthony D"/>
    <n v="11831"/>
    <x v="32"/>
    <n v="1664.09"/>
    <n v="177.22"/>
    <d v="2012-05-31T00:00:00"/>
    <s v="Active"/>
    <x v="1"/>
    <m/>
    <m/>
    <n v="2012"/>
  </r>
  <r>
    <n v="6"/>
    <x v="5"/>
    <n v="72"/>
    <x v="15"/>
    <s v="McBride, Christopher M"/>
    <n v="10783"/>
    <x v="32"/>
    <n v="498.72"/>
    <n v="72.06"/>
    <d v="2012-05-31T00:00:00"/>
    <s v="Active"/>
    <x v="0"/>
    <m/>
    <m/>
    <n v="2012"/>
  </r>
  <r>
    <n v="6"/>
    <x v="5"/>
    <n v="72"/>
    <x v="15"/>
    <s v="Rachal, Jennifer A"/>
    <n v="10809"/>
    <x v="32"/>
    <n v="698.4"/>
    <n v="100.92"/>
    <d v="2012-05-31T00:00:00"/>
    <s v="Active"/>
    <x v="0"/>
    <m/>
    <m/>
    <n v="2012"/>
  </r>
  <r>
    <n v="6"/>
    <x v="5"/>
    <n v="72"/>
    <x v="15"/>
    <s v="Stuntz, Tracy E"/>
    <n v="13049"/>
    <x v="32"/>
    <n v="232.8"/>
    <n v="33.64"/>
    <d v="2012-05-31T00:00:00"/>
    <s v="Active"/>
    <x v="0"/>
    <m/>
    <m/>
    <n v="2012"/>
  </r>
  <r>
    <n v="6"/>
    <x v="5"/>
    <n v="72"/>
    <x v="15"/>
    <s v="Ware, Emily L"/>
    <n v="10789"/>
    <x v="32"/>
    <n v="465.6"/>
    <n v="67.28"/>
    <d v="2012-05-31T00:00:00"/>
    <s v="Active"/>
    <x v="0"/>
    <m/>
    <m/>
    <n v="2012"/>
  </r>
  <r>
    <n v="6"/>
    <x v="5"/>
    <n v="79"/>
    <x v="18"/>
    <s v="Krebs, Patrick J"/>
    <n v="12651"/>
    <x v="36"/>
    <n v="1780.8"/>
    <n v="130.41"/>
    <d v="2012-05-31T00:00:00"/>
    <s v="Active"/>
    <x v="1"/>
    <m/>
    <m/>
    <n v="2012"/>
  </r>
  <r>
    <n v="6"/>
    <x v="5"/>
    <n v="79"/>
    <x v="18"/>
    <s v="Nolasco, Alexandria M"/>
    <n v="13231"/>
    <x v="36"/>
    <n v="1625"/>
    <n v="124.31"/>
    <d v="2012-05-31T00:00:00"/>
    <s v="Active"/>
    <x v="1"/>
    <m/>
    <m/>
    <n v="2012"/>
  </r>
  <r>
    <n v="6"/>
    <x v="5"/>
    <n v="79"/>
    <x v="18"/>
    <s v="Patton , Tekla C"/>
    <n v="13385"/>
    <x v="36"/>
    <n v="1760"/>
    <n v="128.56"/>
    <d v="2012-05-31T00:00:00"/>
    <s v="Active"/>
    <x v="1"/>
    <m/>
    <m/>
    <n v="2012"/>
  </r>
  <r>
    <n v="6"/>
    <x v="5"/>
    <n v="80"/>
    <x v="19"/>
    <s v="Vickers, Kathy A"/>
    <n v="12077"/>
    <x v="4"/>
    <n v="1555.2"/>
    <n v="109.25"/>
    <d v="2012-05-31T00:00:00"/>
    <s v="Active"/>
    <x v="1"/>
    <m/>
    <m/>
    <n v="2012"/>
  </r>
  <r>
    <n v="6"/>
    <x v="5"/>
    <n v="80"/>
    <x v="19"/>
    <s v="Honohan, Tamara "/>
    <n v="10905"/>
    <x v="39"/>
    <n v="4172.47"/>
    <n v="318.72000000000003"/>
    <d v="2012-05-31T00:00:00"/>
    <s v="Active"/>
    <x v="1"/>
    <m/>
    <m/>
    <n v="2012"/>
  </r>
  <r>
    <n v="6"/>
    <x v="5"/>
    <n v="80"/>
    <x v="19"/>
    <s v="Williams, Faith M"/>
    <n v="13125"/>
    <x v="88"/>
    <n v="624"/>
    <n v="47.74"/>
    <d v="2012-05-31T00:00:00"/>
    <s v="Active"/>
    <x v="0"/>
    <m/>
    <m/>
    <n v="2012"/>
  </r>
  <r>
    <n v="6"/>
    <x v="5"/>
    <n v="80"/>
    <x v="19"/>
    <s v="Nelson, Rebecca R"/>
    <n v="11222"/>
    <x v="41"/>
    <n v="1712.36"/>
    <n v="125.18"/>
    <d v="2012-05-31T00:00:00"/>
    <s v="Active"/>
    <x v="1"/>
    <m/>
    <m/>
    <n v="2012"/>
  </r>
  <r>
    <n v="6"/>
    <x v="5"/>
    <n v="80"/>
    <x v="19"/>
    <s v="Dagg, Robert G"/>
    <n v="13352"/>
    <x v="100"/>
    <n v="1581"/>
    <n v="120.94"/>
    <d v="2012-05-31T00:00:00"/>
    <s v="Active"/>
    <x v="1"/>
    <m/>
    <m/>
    <n v="2012"/>
  </r>
  <r>
    <n v="6"/>
    <x v="5"/>
    <n v="80"/>
    <x v="19"/>
    <s v="Mishou, Joshua D"/>
    <n v="12637"/>
    <x v="100"/>
    <n v="1725.6"/>
    <n v="127.1"/>
    <d v="2012-05-31T00:00:00"/>
    <s v="Active"/>
    <x v="1"/>
    <m/>
    <m/>
    <n v="2012"/>
  </r>
  <r>
    <n v="6"/>
    <x v="5"/>
    <n v="85"/>
    <x v="22"/>
    <s v="Arzola, Noah "/>
    <n v="13631"/>
    <x v="50"/>
    <n v="1500"/>
    <n v="216.75"/>
    <d v="2012-05-31T00:00:00"/>
    <s v="Active"/>
    <x v="1"/>
    <m/>
    <m/>
    <n v="2012"/>
  </r>
  <r>
    <n v="6"/>
    <x v="5"/>
    <n v="85"/>
    <x v="22"/>
    <s v="Aulakh, Derek A"/>
    <n v="13245"/>
    <x v="50"/>
    <n v="1440"/>
    <n v="104.34"/>
    <d v="2012-05-31T00:00:00"/>
    <s v="Active"/>
    <x v="1"/>
    <m/>
    <m/>
    <n v="2012"/>
  </r>
  <r>
    <n v="6"/>
    <x v="5"/>
    <n v="85"/>
    <x v="22"/>
    <s v="Guillen, Ruben "/>
    <n v="13565"/>
    <x v="50"/>
    <n v="1525"/>
    <n v="116.66"/>
    <d v="2012-05-31T00:00:00"/>
    <s v="Active"/>
    <x v="1"/>
    <m/>
    <m/>
    <n v="2012"/>
  </r>
  <r>
    <n v="6"/>
    <x v="5"/>
    <n v="85"/>
    <x v="22"/>
    <s v="O'kane, Sheila E"/>
    <n v="13184"/>
    <x v="50"/>
    <n v="1940"/>
    <n v="141.94"/>
    <d v="2012-05-31T00:00:00"/>
    <s v="Active"/>
    <x v="1"/>
    <m/>
    <m/>
    <n v="2012"/>
  </r>
  <r>
    <n v="6"/>
    <x v="5"/>
    <n v="85"/>
    <x v="22"/>
    <s v="Ramos, Jahaira "/>
    <n v="12830"/>
    <x v="50"/>
    <n v="2070.4"/>
    <n v="153.47999999999999"/>
    <d v="2012-05-31T00:00:00"/>
    <s v="Active"/>
    <x v="1"/>
    <m/>
    <m/>
    <n v="2012"/>
  </r>
  <r>
    <n v="6"/>
    <x v="5"/>
    <n v="85"/>
    <x v="22"/>
    <s v="Todenhoft-Owen, Lora R"/>
    <n v="13504"/>
    <x v="47"/>
    <n v="2692.5"/>
    <n v="205.93"/>
    <d v="2012-05-31T00:00:00"/>
    <s v="Active"/>
    <x v="1"/>
    <m/>
    <m/>
    <n v="2012"/>
  </r>
  <r>
    <n v="6"/>
    <x v="5"/>
    <n v="86"/>
    <x v="23"/>
    <s v="Ortiz, Randi K"/>
    <n v="12118"/>
    <x v="53"/>
    <n v="1410.05"/>
    <n v="102.97"/>
    <d v="2012-05-31T00:00:00"/>
    <s v="Active"/>
    <x v="1"/>
    <m/>
    <m/>
    <n v="2012"/>
  </r>
  <r>
    <n v="6"/>
    <x v="5"/>
    <n v="92"/>
    <x v="25"/>
    <s v="Abbott, Bryan A"/>
    <n v="12901"/>
    <x v="57"/>
    <n v="1620.4"/>
    <n v="117.76"/>
    <d v="2012-05-31T00:00:00"/>
    <s v="Active"/>
    <x v="1"/>
    <m/>
    <m/>
    <n v="2012"/>
  </r>
  <r>
    <n v="6"/>
    <x v="5"/>
    <n v="92"/>
    <x v="25"/>
    <s v="Byrd, Marisa "/>
    <n v="11315"/>
    <x v="57"/>
    <n v="1487.16"/>
    <n v="107.57"/>
    <d v="2012-05-31T00:00:00"/>
    <s v="Active"/>
    <x v="1"/>
    <m/>
    <m/>
    <n v="2012"/>
  </r>
  <r>
    <n v="6"/>
    <x v="5"/>
    <n v="92"/>
    <x v="25"/>
    <s v="Ramirez, Yuko A"/>
    <n v="12574"/>
    <x v="57"/>
    <n v="1328"/>
    <n v="96.69"/>
    <d v="2012-05-31T00:00:00"/>
    <s v="Active"/>
    <x v="1"/>
    <m/>
    <m/>
    <n v="2012"/>
  </r>
  <r>
    <n v="6"/>
    <x v="5"/>
    <n v="92"/>
    <x v="25"/>
    <s v="Morales, Daniel A"/>
    <n v="12893"/>
    <x v="58"/>
    <n v="1200"/>
    <n v="86.9"/>
    <d v="2012-05-31T00:00:00"/>
    <s v="Active"/>
    <x v="1"/>
    <m/>
    <m/>
    <n v="2012"/>
  </r>
  <r>
    <n v="6"/>
    <x v="5"/>
    <n v="93"/>
    <x v="26"/>
    <s v="Daugherty, Devin A"/>
    <n v="13330"/>
    <x v="79"/>
    <n v="2500"/>
    <n v="186.08"/>
    <d v="2012-05-31T00:00:00"/>
    <s v="Active"/>
    <x v="1"/>
    <m/>
    <m/>
    <n v="2012"/>
  </r>
  <r>
    <n v="6"/>
    <x v="5"/>
    <n v="93"/>
    <x v="26"/>
    <s v="Acevedo, Dominique A"/>
    <n v="12712"/>
    <x v="4"/>
    <n v="1514.4"/>
    <n v="86.21"/>
    <d v="2012-05-31T00:00:00"/>
    <s v="Active"/>
    <x v="1"/>
    <m/>
    <m/>
    <n v="2012"/>
  </r>
  <r>
    <n v="6"/>
    <x v="5"/>
    <n v="93"/>
    <x v="26"/>
    <s v="Carter, Ashley W"/>
    <n v="12612"/>
    <x v="60"/>
    <n v="2332.6999999999998"/>
    <n v="178.45"/>
    <d v="2012-05-31T00:00:00"/>
    <s v="Active"/>
    <x v="1"/>
    <m/>
    <m/>
    <n v="2012"/>
  </r>
  <r>
    <n v="6"/>
    <x v="5"/>
    <n v="93"/>
    <x v="26"/>
    <s v="Cummings, Nakysha L"/>
    <n v="13329"/>
    <x v="60"/>
    <n v="1836.66"/>
    <n v="131.46"/>
    <d v="2012-05-31T00:00:00"/>
    <s v="Active"/>
    <x v="1"/>
    <m/>
    <m/>
    <n v="2012"/>
  </r>
  <r>
    <n v="6"/>
    <x v="5"/>
    <n v="93"/>
    <x v="26"/>
    <s v="Hall, Rachel L"/>
    <n v="11457"/>
    <x v="61"/>
    <n v="2230.44"/>
    <n v="152.33000000000001"/>
    <d v="2012-05-31T00:00:00"/>
    <s v="Active"/>
    <x v="1"/>
    <m/>
    <m/>
    <n v="2012"/>
  </r>
  <r>
    <n v="6"/>
    <x v="5"/>
    <n v="93"/>
    <x v="26"/>
    <s v="Hardin, Pamela D"/>
    <n v="11171"/>
    <x v="61"/>
    <n v="1846.16"/>
    <n v="135.15"/>
    <d v="2012-05-31T00:00:00"/>
    <s v="Active"/>
    <x v="1"/>
    <m/>
    <m/>
    <n v="2012"/>
  </r>
  <r>
    <n v="6"/>
    <x v="5"/>
    <n v="93"/>
    <x v="26"/>
    <s v="Lyles, Nancy L"/>
    <n v="9954"/>
    <x v="81"/>
    <n v="1901.25"/>
    <n v="142.69"/>
    <d v="2012-05-31T00:00:00"/>
    <s v="Active"/>
    <x v="1"/>
    <m/>
    <m/>
    <n v="2012"/>
  </r>
  <r>
    <n v="6"/>
    <x v="5"/>
    <n v="95"/>
    <x v="43"/>
    <s v="Van Zee, Walter L"/>
    <n v="11118"/>
    <x v="25"/>
    <n v="36"/>
    <n v="5.2"/>
    <d v="2012-05-31T00:00:00"/>
    <s v="Active"/>
    <x v="0"/>
    <m/>
    <m/>
    <n v="2012"/>
  </r>
  <r>
    <n v="6"/>
    <x v="5"/>
    <n v="96"/>
    <x v="27"/>
    <s v="Dillihunt, Channiel C"/>
    <n v="12078"/>
    <x v="64"/>
    <n v="1310.4000000000001"/>
    <n v="95.27"/>
    <d v="2012-05-31T00:00:00"/>
    <s v="Active"/>
    <x v="1"/>
    <m/>
    <m/>
    <n v="2012"/>
  </r>
  <r>
    <n v="7"/>
    <x v="6"/>
    <n v="2"/>
    <x v="37"/>
    <s v="Carney, Cindy "/>
    <n v="12776"/>
    <x v="91"/>
    <n v="1570"/>
    <n v="119.49"/>
    <d v="2012-05-31T00:00:00"/>
    <s v="Active"/>
    <x v="1"/>
    <m/>
    <m/>
    <n v="2012"/>
  </r>
  <r>
    <n v="7"/>
    <x v="6"/>
    <n v="2"/>
    <x v="37"/>
    <s v="Deleon-Williams, Christina "/>
    <n v="11271"/>
    <x v="91"/>
    <n v="1686.78"/>
    <n v="103.74"/>
    <d v="2012-05-31T00:00:00"/>
    <s v="Active"/>
    <x v="1"/>
    <m/>
    <m/>
    <n v="2012"/>
  </r>
  <r>
    <n v="7"/>
    <x v="6"/>
    <n v="2"/>
    <x v="37"/>
    <s v="Freeman, Mary C"/>
    <n v="12327"/>
    <x v="91"/>
    <n v="0"/>
    <n v="0"/>
    <d v="2012-05-31T00:00:00"/>
    <s v="Active"/>
    <x v="1"/>
    <m/>
    <m/>
    <n v="2012"/>
  </r>
  <r>
    <n v="7"/>
    <x v="6"/>
    <n v="3"/>
    <x v="32"/>
    <s v="Baughn, Stephanie A"/>
    <n v="11216"/>
    <x v="82"/>
    <n v="1926.02"/>
    <n v="141.52000000000001"/>
    <d v="2012-05-31T00:00:00"/>
    <s v="Active"/>
    <x v="1"/>
    <m/>
    <m/>
    <n v="2012"/>
  </r>
  <r>
    <n v="7"/>
    <x v="6"/>
    <n v="6"/>
    <x v="1"/>
    <s v="Medeiros, Kesha "/>
    <n v="12206"/>
    <x v="3"/>
    <n v="1788.37"/>
    <n v="132.75"/>
    <d v="2012-05-31T00:00:00"/>
    <s v="Active"/>
    <x v="1"/>
    <m/>
    <m/>
    <n v="2012"/>
  </r>
  <r>
    <n v="7"/>
    <x v="6"/>
    <n v="6"/>
    <x v="1"/>
    <s v="Popma, Karin L"/>
    <n v="12644"/>
    <x v="3"/>
    <n v="1545"/>
    <n v="113.29"/>
    <d v="2012-05-31T00:00:00"/>
    <s v="Active"/>
    <x v="1"/>
    <m/>
    <m/>
    <n v="2012"/>
  </r>
  <r>
    <n v="7"/>
    <x v="6"/>
    <n v="6"/>
    <x v="1"/>
    <s v="Singh, Ashpreet K"/>
    <n v="12926"/>
    <x v="3"/>
    <n v="1640"/>
    <n v="120.56"/>
    <d v="2012-05-31T00:00:00"/>
    <s v="Active"/>
    <x v="1"/>
    <m/>
    <m/>
    <n v="2012"/>
  </r>
  <r>
    <n v="7"/>
    <x v="6"/>
    <n v="6"/>
    <x v="1"/>
    <s v="Soto, Andrew C"/>
    <n v="12400"/>
    <x v="3"/>
    <n v="1550"/>
    <n v="118.53"/>
    <d v="2012-05-31T00:00:00"/>
    <s v="Active"/>
    <x v="1"/>
    <m/>
    <m/>
    <n v="2012"/>
  </r>
  <r>
    <n v="7"/>
    <x v="6"/>
    <n v="15"/>
    <x v="28"/>
    <s v="Jimenez, Shawn C"/>
    <n v="12605"/>
    <x v="68"/>
    <n v="782.01"/>
    <n v="59.82"/>
    <d v="2012-05-31T00:00:00"/>
    <s v="Active"/>
    <x v="0"/>
    <m/>
    <m/>
    <n v="2012"/>
  </r>
  <r>
    <n v="7"/>
    <x v="6"/>
    <n v="15"/>
    <x v="28"/>
    <s v="King, Dennis B"/>
    <n v="12655"/>
    <x v="68"/>
    <n v="1664.09"/>
    <n v="127.3"/>
    <d v="2012-05-31T00:00:00"/>
    <s v="Active"/>
    <x v="1"/>
    <m/>
    <m/>
    <n v="2012"/>
  </r>
  <r>
    <n v="7"/>
    <x v="6"/>
    <n v="15"/>
    <x v="28"/>
    <s v="King, Vicky A"/>
    <n v="12775"/>
    <x v="68"/>
    <n v="614.61"/>
    <n v="88.82"/>
    <d v="2012-05-31T00:00:00"/>
    <s v="Active"/>
    <x v="0"/>
    <m/>
    <m/>
    <n v="2012"/>
  </r>
  <r>
    <n v="7"/>
    <x v="6"/>
    <n v="24"/>
    <x v="4"/>
    <s v="Harman, Jodi "/>
    <n v="13613"/>
    <x v="11"/>
    <n v="1203.75"/>
    <n v="167.1"/>
    <d v="2012-05-31T00:00:00"/>
    <s v="Active"/>
    <x v="0"/>
    <m/>
    <m/>
    <n v="2012"/>
  </r>
  <r>
    <n v="7"/>
    <x v="6"/>
    <n v="24"/>
    <x v="4"/>
    <s v="Herbert, Mary C"/>
    <n v="13335"/>
    <x v="11"/>
    <n v="1563.47"/>
    <n v="118.08"/>
    <d v="2012-05-31T00:00:00"/>
    <s v="Active"/>
    <x v="1"/>
    <m/>
    <m/>
    <n v="2012"/>
  </r>
  <r>
    <n v="7"/>
    <x v="6"/>
    <n v="24"/>
    <x v="4"/>
    <s v="Perkins, Kristina  E"/>
    <n v="12401"/>
    <x v="11"/>
    <n v="1696.07"/>
    <n v="129.75"/>
    <d v="2012-05-31T00:00:00"/>
    <s v="Active"/>
    <x v="1"/>
    <m/>
    <m/>
    <n v="2012"/>
  </r>
  <r>
    <n v="7"/>
    <x v="6"/>
    <n v="24"/>
    <x v="4"/>
    <s v="Silva, Barbara J"/>
    <n v="13295"/>
    <x v="11"/>
    <n v="1588.47"/>
    <n v="99.04"/>
    <d v="2012-05-31T00:00:00"/>
    <s v="Active"/>
    <x v="1"/>
    <m/>
    <m/>
    <n v="2012"/>
  </r>
  <r>
    <n v="7"/>
    <x v="6"/>
    <n v="24"/>
    <x v="4"/>
    <s v="Valdez, Julia M"/>
    <n v="13627"/>
    <x v="11"/>
    <n v="1295.55"/>
    <n v="187.2"/>
    <d v="2012-05-31T00:00:00"/>
    <s v="Active"/>
    <x v="0"/>
    <m/>
    <m/>
    <n v="2012"/>
  </r>
  <r>
    <n v="7"/>
    <x v="6"/>
    <n v="33"/>
    <x v="36"/>
    <s v="Esquivez, Heidy "/>
    <n v="10884"/>
    <x v="24"/>
    <n v="1790.92"/>
    <n v="132.1"/>
    <d v="2012-05-31T00:00:00"/>
    <s v="Active"/>
    <x v="1"/>
    <m/>
    <m/>
    <n v="2012"/>
  </r>
  <r>
    <n v="7"/>
    <x v="6"/>
    <n v="46"/>
    <x v="11"/>
    <s v="Castillo, Gary B"/>
    <n v="13409"/>
    <x v="27"/>
    <n v="251.33"/>
    <n v="36.31"/>
    <d v="2012-05-31T00:00:00"/>
    <s v="Active"/>
    <x v="0"/>
    <m/>
    <m/>
    <n v="2012"/>
  </r>
  <r>
    <n v="7"/>
    <x v="6"/>
    <n v="46"/>
    <x v="11"/>
    <s v="Martin, Donald R"/>
    <n v="11568"/>
    <x v="27"/>
    <n v="887.58"/>
    <n v="67.900000000000006"/>
    <d v="2012-05-31T00:00:00"/>
    <s v="Active"/>
    <x v="0"/>
    <m/>
    <m/>
    <n v="2012"/>
  </r>
  <r>
    <n v="7"/>
    <x v="6"/>
    <n v="46"/>
    <x v="11"/>
    <s v="Salisbury, Christopher J"/>
    <n v="13173"/>
    <x v="27"/>
    <n v="503.1"/>
    <n v="38.479999999999997"/>
    <d v="2012-05-31T00:00:00"/>
    <s v="Voluntary Resignation"/>
    <x v="0"/>
    <m/>
    <m/>
    <n v="2012"/>
  </r>
  <r>
    <n v="7"/>
    <x v="6"/>
    <n v="46"/>
    <x v="11"/>
    <s v="Christianson, Keira L"/>
    <n v="11198"/>
    <x v="28"/>
    <n v="2257.5300000000002"/>
    <n v="172.22"/>
    <d v="2012-05-31T00:00:00"/>
    <s v="Active"/>
    <x v="1"/>
    <m/>
    <m/>
    <n v="2012"/>
  </r>
  <r>
    <n v="7"/>
    <x v="6"/>
    <n v="62"/>
    <x v="13"/>
    <s v="Bell , Robert E"/>
    <n v="13611"/>
    <x v="30"/>
    <n v="1237.5"/>
    <n v="178.83"/>
    <d v="2012-05-31T00:00:00"/>
    <s v="Active"/>
    <x v="0"/>
    <m/>
    <m/>
    <n v="2012"/>
  </r>
  <r>
    <n v="7"/>
    <x v="6"/>
    <n v="62"/>
    <x v="13"/>
    <s v="Pogue, Ethan V"/>
    <n v="13496"/>
    <x v="30"/>
    <n v="2000"/>
    <n v="148.03"/>
    <d v="2012-05-31T00:00:00"/>
    <s v="Active"/>
    <x v="1"/>
    <m/>
    <m/>
    <n v="2012"/>
  </r>
  <r>
    <n v="7"/>
    <x v="6"/>
    <n v="67"/>
    <x v="14"/>
    <s v="Hines, John M"/>
    <n v="12472"/>
    <x v="31"/>
    <n v="1773.04"/>
    <n v="135.63999999999999"/>
    <d v="2012-05-31T00:00:00"/>
    <s v="Active"/>
    <x v="1"/>
    <m/>
    <m/>
    <n v="2012"/>
  </r>
  <r>
    <n v="7"/>
    <x v="6"/>
    <n v="67"/>
    <x v="14"/>
    <s v="Mungcal, Jonathan M"/>
    <n v="12261"/>
    <x v="31"/>
    <n v="3557.52"/>
    <n v="267.24"/>
    <d v="2012-05-31T00:00:00"/>
    <s v="Voluntary Resignation"/>
    <x v="1"/>
    <m/>
    <m/>
    <n v="2012"/>
  </r>
  <r>
    <n v="7"/>
    <x v="6"/>
    <n v="67"/>
    <x v="14"/>
    <s v="Sochacki, Steve A"/>
    <n v="12841"/>
    <x v="31"/>
    <n v="2005.77"/>
    <n v="153.44"/>
    <d v="2012-05-31T00:00:00"/>
    <s v="Active"/>
    <x v="1"/>
    <m/>
    <m/>
    <n v="2012"/>
  </r>
  <r>
    <n v="7"/>
    <x v="6"/>
    <n v="72"/>
    <x v="15"/>
    <s v="Diaz, Lisa A"/>
    <n v="12806"/>
    <x v="32"/>
    <n v="1170"/>
    <n v="89.51"/>
    <d v="2012-05-31T00:00:00"/>
    <s v="Active"/>
    <x v="0"/>
    <m/>
    <m/>
    <n v="2012"/>
  </r>
  <r>
    <n v="7"/>
    <x v="6"/>
    <n v="72"/>
    <x v="15"/>
    <s v="Gordon, Robin D"/>
    <n v="13160"/>
    <x v="32"/>
    <n v="1663.84"/>
    <n v="122.38"/>
    <d v="2012-05-31T00:00:00"/>
    <s v="Active"/>
    <x v="1"/>
    <m/>
    <m/>
    <n v="2012"/>
  </r>
  <r>
    <n v="7"/>
    <x v="6"/>
    <n v="72"/>
    <x v="15"/>
    <s v="Kendall, Narmine M"/>
    <n v="12810"/>
    <x v="32"/>
    <n v="732.25"/>
    <n v="56.02"/>
    <d v="2012-05-31T00:00:00"/>
    <s v="Active"/>
    <x v="0"/>
    <m/>
    <m/>
    <n v="2012"/>
  </r>
  <r>
    <n v="7"/>
    <x v="6"/>
    <n v="72"/>
    <x v="15"/>
    <s v="McCracken, Robin A"/>
    <n v="12807"/>
    <x v="32"/>
    <n v="1663.81"/>
    <n v="122.38"/>
    <d v="2012-05-31T00:00:00"/>
    <s v="Active"/>
    <x v="1"/>
    <m/>
    <m/>
    <n v="2012"/>
  </r>
  <r>
    <n v="7"/>
    <x v="6"/>
    <n v="72"/>
    <x v="15"/>
    <s v="Mendoza, Kimberly A"/>
    <n v="13163"/>
    <x v="32"/>
    <n v="1255.8800000000001"/>
    <n v="96.07"/>
    <d v="2012-05-31T00:00:00"/>
    <s v="Active"/>
    <x v="0"/>
    <m/>
    <m/>
    <n v="2012"/>
  </r>
  <r>
    <n v="7"/>
    <x v="6"/>
    <n v="72"/>
    <x v="15"/>
    <s v="Ngassam, Valery "/>
    <n v="13043"/>
    <x v="32"/>
    <n v="1545"/>
    <n v="118.19"/>
    <d v="2012-05-31T00:00:00"/>
    <s v="Active"/>
    <x v="0"/>
    <m/>
    <m/>
    <n v="2012"/>
  </r>
  <r>
    <n v="7"/>
    <x v="6"/>
    <n v="72"/>
    <x v="15"/>
    <s v="Owens, Natalee N"/>
    <n v="12808"/>
    <x v="32"/>
    <n v="1307.1600000000001"/>
    <n v="99.99"/>
    <d v="2012-05-31T00:00:00"/>
    <s v="Active"/>
    <x v="0"/>
    <m/>
    <m/>
    <n v="2012"/>
  </r>
  <r>
    <n v="7"/>
    <x v="6"/>
    <n v="72"/>
    <x v="15"/>
    <s v="Reed, Sureatha D"/>
    <n v="12809"/>
    <x v="32"/>
    <n v="549.61"/>
    <n v="79.430000000000007"/>
    <d v="2012-05-31T00:00:00"/>
    <s v="Active"/>
    <x v="0"/>
    <m/>
    <m/>
    <n v="2012"/>
  </r>
  <r>
    <n v="7"/>
    <x v="6"/>
    <n v="72"/>
    <x v="15"/>
    <s v="Schwimley, Michael L"/>
    <n v="12608"/>
    <x v="32"/>
    <n v="283.68"/>
    <n v="40.99"/>
    <d v="2012-05-31T00:00:00"/>
    <s v="Active"/>
    <x v="0"/>
    <m/>
    <m/>
    <n v="2012"/>
  </r>
  <r>
    <n v="7"/>
    <x v="6"/>
    <n v="72"/>
    <x v="15"/>
    <s v="Singh, Ashvindar K"/>
    <n v="12973"/>
    <x v="32"/>
    <n v="1624.22"/>
    <n v="116.97"/>
    <d v="2012-05-31T00:00:00"/>
    <s v="Active"/>
    <x v="1"/>
    <m/>
    <m/>
    <n v="2012"/>
  </r>
  <r>
    <n v="7"/>
    <x v="6"/>
    <n v="72"/>
    <x v="15"/>
    <s v="Vega, Gabriela B"/>
    <n v="13164"/>
    <x v="32"/>
    <n v="1066.05"/>
    <n v="81.56"/>
    <d v="2012-05-31T00:00:00"/>
    <s v="Active"/>
    <x v="0"/>
    <m/>
    <m/>
    <n v="2012"/>
  </r>
  <r>
    <n v="7"/>
    <x v="6"/>
    <n v="74"/>
    <x v="16"/>
    <s v="Faria, Rhoda A"/>
    <n v="11442"/>
    <x v="34"/>
    <n v="1315.36"/>
    <n v="95.72"/>
    <d v="2012-05-31T00:00:00"/>
    <s v="Active"/>
    <x v="1"/>
    <m/>
    <m/>
    <n v="2012"/>
  </r>
  <r>
    <n v="7"/>
    <x v="6"/>
    <n v="75"/>
    <x v="17"/>
    <s v="Gowin, Jenny L"/>
    <n v="13615"/>
    <x v="35"/>
    <n v="380"/>
    <n v="54.91"/>
    <d v="2012-05-31T00:00:00"/>
    <s v="Active"/>
    <x v="2"/>
    <m/>
    <m/>
    <n v="2012"/>
  </r>
  <r>
    <n v="7"/>
    <x v="6"/>
    <n v="75"/>
    <x v="17"/>
    <s v="Narvaez, Matthew A"/>
    <n v="13515"/>
    <x v="35"/>
    <n v="294.5"/>
    <n v="42.56"/>
    <d v="2012-05-31T00:00:00"/>
    <s v="Active"/>
    <x v="2"/>
    <m/>
    <m/>
    <n v="2012"/>
  </r>
  <r>
    <n v="7"/>
    <x v="6"/>
    <n v="75"/>
    <x v="17"/>
    <s v="Pike, Breanne C"/>
    <n v="13514"/>
    <x v="35"/>
    <n v="190"/>
    <n v="27.46"/>
    <d v="2012-05-31T00:00:00"/>
    <s v="Voluntary Resignation"/>
    <x v="2"/>
    <m/>
    <m/>
    <n v="2012"/>
  </r>
  <r>
    <n v="7"/>
    <x v="6"/>
    <n v="79"/>
    <x v="18"/>
    <s v="Dominguez, Natalia M"/>
    <n v="12468"/>
    <x v="36"/>
    <n v="1720"/>
    <n v="126.68"/>
    <d v="2012-05-31T00:00:00"/>
    <s v="Active"/>
    <x v="1"/>
    <m/>
    <m/>
    <n v="2012"/>
  </r>
  <r>
    <n v="7"/>
    <x v="6"/>
    <n v="80"/>
    <x v="19"/>
    <s v="Hoffman, Merry A"/>
    <n v="10883"/>
    <x v="4"/>
    <n v="1771.2"/>
    <n v="130.59"/>
    <d v="2012-05-31T00:00:00"/>
    <s v="Active"/>
    <x v="1"/>
    <m/>
    <m/>
    <n v="2012"/>
  </r>
  <r>
    <n v="7"/>
    <x v="6"/>
    <n v="80"/>
    <x v="19"/>
    <s v="Hancock, Sean C"/>
    <n v="9867"/>
    <x v="39"/>
    <n v="3953.3"/>
    <n v="294.31"/>
    <d v="2012-05-31T00:00:00"/>
    <s v="Active"/>
    <x v="1"/>
    <m/>
    <m/>
    <n v="2012"/>
  </r>
  <r>
    <n v="7"/>
    <x v="6"/>
    <n v="80"/>
    <x v="19"/>
    <s v="Disher, Susan A"/>
    <n v="12171"/>
    <x v="40"/>
    <n v="1219.8"/>
    <n v="91.32"/>
    <d v="2012-05-31T00:00:00"/>
    <s v="Active"/>
    <x v="1"/>
    <m/>
    <m/>
    <n v="2012"/>
  </r>
  <r>
    <n v="7"/>
    <x v="6"/>
    <n v="80"/>
    <x v="19"/>
    <s v="Vawter, Alicia M"/>
    <n v="13093"/>
    <x v="40"/>
    <n v="966"/>
    <n v="69"/>
    <d v="2012-05-31T00:00:00"/>
    <s v="Active"/>
    <x v="1"/>
    <m/>
    <m/>
    <n v="2012"/>
  </r>
  <r>
    <n v="7"/>
    <x v="6"/>
    <n v="80"/>
    <x v="19"/>
    <s v="Dulay, Nina M"/>
    <n v="11683"/>
    <x v="41"/>
    <n v="2199.4899999999998"/>
    <n v="163.35"/>
    <d v="2012-05-31T00:00:00"/>
    <s v="Active"/>
    <x v="1"/>
    <m/>
    <m/>
    <n v="2012"/>
  </r>
  <r>
    <n v="7"/>
    <x v="6"/>
    <n v="82"/>
    <x v="20"/>
    <s v="Kohler, Jacqueline C"/>
    <n v="12464"/>
    <x v="45"/>
    <n v="1956.08"/>
    <n v="149.63999999999999"/>
    <d v="2012-05-31T00:00:00"/>
    <s v="Active"/>
    <x v="1"/>
    <m/>
    <m/>
    <n v="2012"/>
  </r>
  <r>
    <n v="7"/>
    <x v="6"/>
    <n v="82"/>
    <x v="20"/>
    <s v="Lal, Avikash "/>
    <n v="11322"/>
    <x v="45"/>
    <n v="1927.5"/>
    <n v="142.55000000000001"/>
    <d v="2012-05-31T00:00:00"/>
    <s v="Active"/>
    <x v="1"/>
    <m/>
    <m/>
    <n v="2012"/>
  </r>
  <r>
    <n v="7"/>
    <x v="6"/>
    <n v="82"/>
    <x v="20"/>
    <s v="Lee, Omega D"/>
    <n v="13551"/>
    <x v="45"/>
    <n v="1770.61"/>
    <n v="135.44999999999999"/>
    <d v="2012-05-31T00:00:00"/>
    <s v="Active"/>
    <x v="1"/>
    <m/>
    <m/>
    <n v="2012"/>
  </r>
  <r>
    <n v="7"/>
    <x v="6"/>
    <n v="82"/>
    <x v="20"/>
    <s v="Lundbom, Rachel R"/>
    <n v="12629"/>
    <x v="45"/>
    <n v="1917.78"/>
    <n v="140.88"/>
    <d v="2012-05-31T00:00:00"/>
    <s v="Active"/>
    <x v="1"/>
    <m/>
    <m/>
    <n v="2012"/>
  </r>
  <r>
    <n v="7"/>
    <x v="6"/>
    <n v="82"/>
    <x v="20"/>
    <s v="Cooley, Tyron C"/>
    <n v="13498"/>
    <x v="116"/>
    <n v="2884.62"/>
    <n v="195.04"/>
    <d v="2012-05-31T00:00:00"/>
    <s v="Active"/>
    <x v="1"/>
    <m/>
    <m/>
    <n v="2012"/>
  </r>
  <r>
    <n v="7"/>
    <x v="6"/>
    <n v="85"/>
    <x v="22"/>
    <s v="Jenkins, Jennifer W"/>
    <n v="13630"/>
    <x v="50"/>
    <n v="1423.21"/>
    <n v="205.66"/>
    <d v="2012-05-31T00:00:00"/>
    <s v="Active"/>
    <x v="1"/>
    <m/>
    <m/>
    <n v="2012"/>
  </r>
  <r>
    <n v="7"/>
    <x v="6"/>
    <n v="85"/>
    <x v="22"/>
    <s v="Klink, Gloria J"/>
    <n v="12845"/>
    <x v="50"/>
    <n v="1782.79"/>
    <n v="136.38"/>
    <d v="2012-05-31T00:00:00"/>
    <s v="Voluntary Resignation"/>
    <x v="1"/>
    <m/>
    <m/>
    <n v="2012"/>
  </r>
  <r>
    <n v="7"/>
    <x v="6"/>
    <n v="85"/>
    <x v="22"/>
    <s v="Song, Song "/>
    <n v="13106"/>
    <x v="50"/>
    <n v="1326.19"/>
    <n v="96.55"/>
    <d v="2012-05-31T00:00:00"/>
    <s v="Active"/>
    <x v="1"/>
    <m/>
    <m/>
    <n v="2012"/>
  </r>
  <r>
    <n v="7"/>
    <x v="6"/>
    <n v="85"/>
    <x v="22"/>
    <s v="Manley, Bryan K"/>
    <n v="12779"/>
    <x v="47"/>
    <n v="2115.39"/>
    <n v="135.44"/>
    <d v="2012-05-31T00:00:00"/>
    <s v="Active"/>
    <x v="1"/>
    <m/>
    <m/>
    <n v="2012"/>
  </r>
  <r>
    <n v="7"/>
    <x v="6"/>
    <n v="86"/>
    <x v="23"/>
    <s v="Kearsley, Anita N"/>
    <n v="11997"/>
    <x v="51"/>
    <n v="431.06"/>
    <n v="53.02"/>
    <d v="2012-05-31T00:00:00"/>
    <s v="Active"/>
    <x v="1"/>
    <m/>
    <m/>
    <n v="2012"/>
  </r>
  <r>
    <n v="7"/>
    <x v="6"/>
    <n v="86"/>
    <x v="23"/>
    <s v="Miller, John "/>
    <n v="10960"/>
    <x v="53"/>
    <n v="2162.8200000000002"/>
    <n v="140.66"/>
    <d v="2012-05-31T00:00:00"/>
    <s v="Active"/>
    <x v="1"/>
    <m/>
    <m/>
    <n v="2012"/>
  </r>
  <r>
    <n v="7"/>
    <x v="6"/>
    <n v="86"/>
    <x v="23"/>
    <s v="Cisneros, Armando V"/>
    <n v="12037"/>
    <x v="54"/>
    <n v="1216"/>
    <n v="88.12"/>
    <d v="2012-05-31T00:00:00"/>
    <s v="Active"/>
    <x v="1"/>
    <m/>
    <m/>
    <n v="2012"/>
  </r>
  <r>
    <n v="7"/>
    <x v="6"/>
    <n v="92"/>
    <x v="25"/>
    <s v="Navarro Pinedo, Maria E"/>
    <n v="11138"/>
    <x v="57"/>
    <n v="1859.55"/>
    <n v="122.84"/>
    <d v="2012-05-31T00:00:00"/>
    <s v="Active"/>
    <x v="1"/>
    <m/>
    <m/>
    <n v="2012"/>
  </r>
  <r>
    <n v="7"/>
    <x v="6"/>
    <n v="92"/>
    <x v="25"/>
    <s v="Tucker, Amber  "/>
    <n v="11242"/>
    <x v="57"/>
    <n v="1334.88"/>
    <n v="95.07"/>
    <d v="2012-05-31T00:00:00"/>
    <s v="Active"/>
    <x v="1"/>
    <m/>
    <m/>
    <n v="2012"/>
  </r>
  <r>
    <n v="7"/>
    <x v="6"/>
    <n v="93"/>
    <x v="26"/>
    <s v="Thomas, Linda S"/>
    <n v="12624"/>
    <x v="79"/>
    <n v="2496"/>
    <n v="186.04"/>
    <d v="2012-05-31T00:00:00"/>
    <s v="Active"/>
    <x v="1"/>
    <m/>
    <m/>
    <n v="2012"/>
  </r>
  <r>
    <n v="7"/>
    <x v="6"/>
    <n v="93"/>
    <x v="26"/>
    <s v="Bahr, Alyssa A"/>
    <n v="13011"/>
    <x v="60"/>
    <n v="2100"/>
    <n v="155.16999999999999"/>
    <d v="2012-05-31T00:00:00"/>
    <s v="Active"/>
    <x v="1"/>
    <m/>
    <m/>
    <n v="2012"/>
  </r>
  <r>
    <n v="7"/>
    <x v="6"/>
    <n v="93"/>
    <x v="26"/>
    <s v="Johnson, Alaine R"/>
    <n v="11421"/>
    <x v="61"/>
    <n v="2100.86"/>
    <n v="154.9"/>
    <d v="2012-05-31T00:00:00"/>
    <s v="Active"/>
    <x v="1"/>
    <m/>
    <m/>
    <n v="2012"/>
  </r>
  <r>
    <n v="8"/>
    <x v="7"/>
    <n v="14"/>
    <x v="2"/>
    <s v="Nijjar, Gagandeep S"/>
    <n v="11610"/>
    <x v="65"/>
    <n v="4061.38"/>
    <n v="305.35000000000002"/>
    <d v="2012-05-31T00:00:00"/>
    <s v="Active"/>
    <x v="1"/>
    <m/>
    <m/>
    <n v="2012"/>
  </r>
  <r>
    <n v="8"/>
    <x v="7"/>
    <n v="14"/>
    <x v="2"/>
    <s v="Bassia, Abdul F"/>
    <n v="12006"/>
    <x v="6"/>
    <n v="1264.43"/>
    <n v="130.94999999999999"/>
    <d v="2012-05-31T00:00:00"/>
    <s v="Active"/>
    <x v="0"/>
    <m/>
    <m/>
    <n v="2012"/>
  </r>
  <r>
    <n v="8"/>
    <x v="7"/>
    <n v="14"/>
    <x v="2"/>
    <s v="Copeland-Keep, Jeannette Y"/>
    <n v="11917"/>
    <x v="6"/>
    <n v="760"/>
    <n v="58.14"/>
    <d v="2012-05-31T00:00:00"/>
    <s v="Active"/>
    <x v="0"/>
    <m/>
    <m/>
    <n v="2012"/>
  </r>
  <r>
    <n v="8"/>
    <x v="7"/>
    <n v="14"/>
    <x v="2"/>
    <s v="Dearing, Dale B"/>
    <n v="12198"/>
    <x v="6"/>
    <n v="3741.99"/>
    <n v="246.19"/>
    <d v="2012-05-31T00:00:00"/>
    <s v="Active"/>
    <x v="1"/>
    <m/>
    <m/>
    <n v="2012"/>
  </r>
  <r>
    <n v="8"/>
    <x v="7"/>
    <n v="14"/>
    <x v="2"/>
    <s v="Eyre, Mark R"/>
    <n v="13083"/>
    <x v="6"/>
    <n v="1236"/>
    <n v="94.55"/>
    <d v="2012-05-31T00:00:00"/>
    <s v="Active"/>
    <x v="0"/>
    <m/>
    <m/>
    <n v="2012"/>
  </r>
  <r>
    <n v="8"/>
    <x v="7"/>
    <n v="14"/>
    <x v="2"/>
    <s v="Fermer, Mimi M"/>
    <n v="11996"/>
    <x v="6"/>
    <n v="2043.86"/>
    <n v="156.36000000000001"/>
    <d v="2012-05-31T00:00:00"/>
    <s v="Active"/>
    <x v="0"/>
    <m/>
    <m/>
    <n v="2012"/>
  </r>
  <r>
    <n v="8"/>
    <x v="7"/>
    <n v="14"/>
    <x v="2"/>
    <s v="Florentine, Victoria R"/>
    <n v="13484"/>
    <x v="6"/>
    <n v="1932"/>
    <n v="147.79"/>
    <d v="2012-05-31T00:00:00"/>
    <s v="Active"/>
    <x v="0"/>
    <m/>
    <m/>
    <n v="2012"/>
  </r>
  <r>
    <n v="8"/>
    <x v="7"/>
    <n v="14"/>
    <x v="2"/>
    <s v="Foss, Julia M"/>
    <n v="13092"/>
    <x v="6"/>
    <n v="2891.92"/>
    <n v="210.2"/>
    <d v="2012-05-31T00:00:00"/>
    <s v="Active"/>
    <x v="1"/>
    <m/>
    <m/>
    <n v="2012"/>
  </r>
  <r>
    <n v="8"/>
    <x v="7"/>
    <n v="14"/>
    <x v="2"/>
    <s v="Miller, Thomas E"/>
    <n v="12793"/>
    <x v="6"/>
    <n v="1090.26"/>
    <n v="83.41"/>
    <d v="2012-05-31T00:00:00"/>
    <s v="Active"/>
    <x v="0"/>
    <m/>
    <m/>
    <n v="2012"/>
  </r>
  <r>
    <n v="8"/>
    <x v="7"/>
    <n v="14"/>
    <x v="2"/>
    <s v="Mitchell, Brandi A"/>
    <n v="13022"/>
    <x v="6"/>
    <n v="569.5"/>
    <n v="47.92"/>
    <d v="2012-05-31T00:00:00"/>
    <s v="Active"/>
    <x v="0"/>
    <m/>
    <m/>
    <n v="2012"/>
  </r>
  <r>
    <n v="8"/>
    <x v="7"/>
    <n v="14"/>
    <x v="2"/>
    <s v="Morningstar, John A"/>
    <n v="12119"/>
    <x v="6"/>
    <n v="677.3"/>
    <n v="97.86"/>
    <d v="2012-05-31T00:00:00"/>
    <s v="Active"/>
    <x v="0"/>
    <m/>
    <m/>
    <n v="2012"/>
  </r>
  <r>
    <n v="8"/>
    <x v="7"/>
    <n v="14"/>
    <x v="2"/>
    <s v="Poirier-Klein, Susan V"/>
    <n v="12099"/>
    <x v="6"/>
    <n v="1738.8"/>
    <n v="133.02000000000001"/>
    <d v="2012-05-31T00:00:00"/>
    <s v="Active"/>
    <x v="0"/>
    <m/>
    <m/>
    <n v="2012"/>
  </r>
  <r>
    <n v="8"/>
    <x v="7"/>
    <n v="14"/>
    <x v="2"/>
    <s v="Prophet, Jodilee "/>
    <n v="13411"/>
    <x v="6"/>
    <n v="3175"/>
    <n v="242.89"/>
    <d v="2012-05-31T00:00:00"/>
    <s v="Active"/>
    <x v="1"/>
    <m/>
    <m/>
    <n v="2012"/>
  </r>
  <r>
    <n v="8"/>
    <x v="7"/>
    <n v="14"/>
    <x v="2"/>
    <s v="Rea, Elisabeth D"/>
    <n v="12787"/>
    <x v="6"/>
    <n v="859.41"/>
    <n v="74.88"/>
    <d v="2012-05-31T00:00:00"/>
    <s v="Active"/>
    <x v="0"/>
    <m/>
    <m/>
    <n v="2012"/>
  </r>
  <r>
    <n v="8"/>
    <x v="7"/>
    <n v="14"/>
    <x v="2"/>
    <s v="Angelo, Matthew S"/>
    <n v="13424"/>
    <x v="102"/>
    <n v="391.5"/>
    <n v="29.95"/>
    <d v="2012-05-31T00:00:00"/>
    <s v="Active"/>
    <x v="0"/>
    <m/>
    <m/>
    <n v="2012"/>
  </r>
  <r>
    <n v="8"/>
    <x v="7"/>
    <n v="14"/>
    <x v="2"/>
    <s v="Broshar, Kathryn L"/>
    <n v="13317"/>
    <x v="102"/>
    <n v="513"/>
    <n v="74.14"/>
    <d v="2012-05-31T00:00:00"/>
    <s v="Active"/>
    <x v="0"/>
    <m/>
    <m/>
    <n v="2012"/>
  </r>
  <r>
    <n v="8"/>
    <x v="7"/>
    <n v="14"/>
    <x v="2"/>
    <s v="Maddox, James D"/>
    <n v="13425"/>
    <x v="102"/>
    <n v="405"/>
    <n v="30.98"/>
    <d v="2012-05-31T00:00:00"/>
    <s v="Active"/>
    <x v="0"/>
    <m/>
    <m/>
    <n v="2012"/>
  </r>
  <r>
    <n v="8"/>
    <x v="7"/>
    <n v="14"/>
    <x v="2"/>
    <s v="Schrudder, Joanna L"/>
    <n v="13316"/>
    <x v="102"/>
    <n v="567"/>
    <n v="81.92"/>
    <d v="2012-05-31T00:00:00"/>
    <s v="Active"/>
    <x v="0"/>
    <m/>
    <m/>
    <n v="2012"/>
  </r>
  <r>
    <n v="8"/>
    <x v="7"/>
    <n v="72"/>
    <x v="15"/>
    <s v="Braden, Arthur L"/>
    <n v="11638"/>
    <x v="32"/>
    <n v="1445.81"/>
    <n v="110.6"/>
    <d v="2012-05-31T00:00:00"/>
    <s v="Active"/>
    <x v="0"/>
    <m/>
    <m/>
    <n v="2012"/>
  </r>
  <r>
    <n v="8"/>
    <x v="7"/>
    <n v="74"/>
    <x v="16"/>
    <s v="Tapp, Michelle J"/>
    <n v="11365"/>
    <x v="34"/>
    <n v="1867.65"/>
    <n v="142.87"/>
    <d v="2012-05-31T00:00:00"/>
    <s v="Active"/>
    <x v="1"/>
    <m/>
    <m/>
    <n v="2012"/>
  </r>
  <r>
    <n v="8"/>
    <x v="7"/>
    <n v="75"/>
    <x v="17"/>
    <s v="Hinds, Erica "/>
    <n v="13626"/>
    <x v="35"/>
    <n v="45.89"/>
    <n v="6.65"/>
    <d v="2012-05-31T00:00:00"/>
    <s v="Active"/>
    <x v="2"/>
    <m/>
    <m/>
    <n v="2012"/>
  </r>
  <r>
    <n v="8"/>
    <x v="7"/>
    <n v="80"/>
    <x v="19"/>
    <s v="Rodriguez, Alice "/>
    <n v="9370"/>
    <x v="4"/>
    <n v="2261.25"/>
    <n v="166.28"/>
    <d v="2012-05-31T00:00:00"/>
    <s v="Active"/>
    <x v="1"/>
    <m/>
    <m/>
    <n v="2012"/>
  </r>
  <r>
    <n v="8"/>
    <x v="7"/>
    <n v="80"/>
    <x v="19"/>
    <s v="Rutherford, Jeffrey S"/>
    <n v="11511"/>
    <x v="39"/>
    <n v="5030.5"/>
    <n v="382.24"/>
    <d v="2012-05-31T00:00:00"/>
    <s v="Active"/>
    <x v="1"/>
    <m/>
    <m/>
    <n v="2012"/>
  </r>
  <r>
    <n v="8"/>
    <x v="7"/>
    <n v="80"/>
    <x v="19"/>
    <s v="Williams, Andrea D"/>
    <n v="11833"/>
    <x v="40"/>
    <n v="1744"/>
    <n v="127.67"/>
    <d v="2012-05-31T00:00:00"/>
    <s v="Active"/>
    <x v="1"/>
    <m/>
    <m/>
    <n v="2012"/>
  </r>
  <r>
    <n v="8"/>
    <x v="7"/>
    <n v="82"/>
    <x v="20"/>
    <s v="Taylor, Stephanie L"/>
    <n v="12143"/>
    <x v="76"/>
    <n v="2401.52"/>
    <n v="183.71"/>
    <d v="2012-05-31T00:00:00"/>
    <s v="Active"/>
    <x v="1"/>
    <m/>
    <m/>
    <n v="2012"/>
  </r>
  <r>
    <n v="8"/>
    <x v="7"/>
    <n v="85"/>
    <x v="22"/>
    <s v="Hunt-West, Jessica C"/>
    <n v="13338"/>
    <x v="50"/>
    <n v="1652.64"/>
    <n v="116.13"/>
    <d v="2012-05-31T00:00:00"/>
    <s v="Active"/>
    <x v="1"/>
    <m/>
    <m/>
    <n v="2012"/>
  </r>
  <r>
    <n v="8"/>
    <x v="7"/>
    <n v="86"/>
    <x v="23"/>
    <s v="Vosper, Robert A"/>
    <n v="13505"/>
    <x v="52"/>
    <n v="1120"/>
    <n v="85.68"/>
    <d v="2012-05-31T00:00:00"/>
    <s v="Active"/>
    <x v="1"/>
    <m/>
    <m/>
    <n v="2012"/>
  </r>
  <r>
    <n v="8"/>
    <x v="7"/>
    <n v="93"/>
    <x v="26"/>
    <s v="Bianco, Amy E"/>
    <n v="12417"/>
    <x v="60"/>
    <n v="2806.65"/>
    <n v="209.81"/>
    <d v="2012-05-31T00:00:00"/>
    <s v="Active"/>
    <x v="1"/>
    <m/>
    <m/>
    <n v="2012"/>
  </r>
  <r>
    <n v="9"/>
    <x v="8"/>
    <n v="2"/>
    <x v="37"/>
    <s v="Bishop, Patricia P"/>
    <n v="13255"/>
    <x v="91"/>
    <n v="2105"/>
    <n v="157.55000000000001"/>
    <d v="2012-05-31T00:00:00"/>
    <s v="Active"/>
    <x v="1"/>
    <m/>
    <m/>
    <n v="2012"/>
  </r>
  <r>
    <n v="9"/>
    <x v="8"/>
    <n v="3"/>
    <x v="32"/>
    <s v="DeLong, Susan M"/>
    <n v="13418"/>
    <x v="82"/>
    <n v="1170"/>
    <n v="89.51"/>
    <d v="2012-05-31T00:00:00"/>
    <s v="Active"/>
    <x v="0"/>
    <m/>
    <m/>
    <n v="2012"/>
  </r>
  <r>
    <n v="9"/>
    <x v="8"/>
    <n v="3"/>
    <x v="32"/>
    <s v="Espinoza, Lorena "/>
    <n v="12928"/>
    <x v="82"/>
    <n v="216.3"/>
    <n v="31.26"/>
    <d v="2012-05-31T00:00:00"/>
    <s v="Active"/>
    <x v="0"/>
    <m/>
    <m/>
    <n v="2012"/>
  </r>
  <r>
    <n v="9"/>
    <x v="8"/>
    <n v="3"/>
    <x v="32"/>
    <s v="Magana, Laura L"/>
    <n v="12693"/>
    <x v="82"/>
    <n v="530.5"/>
    <n v="76.650000000000006"/>
    <d v="2012-05-31T00:00:00"/>
    <s v="Active"/>
    <x v="0"/>
    <m/>
    <m/>
    <n v="2012"/>
  </r>
  <r>
    <n v="9"/>
    <x v="8"/>
    <n v="3"/>
    <x v="32"/>
    <s v="Rocha, Corinna R"/>
    <n v="12783"/>
    <x v="82"/>
    <n v="1852.03"/>
    <n v="135.86000000000001"/>
    <d v="2012-05-31T00:00:00"/>
    <s v="Active"/>
    <x v="1"/>
    <m/>
    <m/>
    <n v="2012"/>
  </r>
  <r>
    <n v="9"/>
    <x v="8"/>
    <n v="32"/>
    <x v="8"/>
    <s v="DaiRe, Angelo W"/>
    <n v="12868"/>
    <x v="24"/>
    <n v="1821.6"/>
    <n v="132.78"/>
    <d v="2012-05-31T00:00:00"/>
    <s v="Active"/>
    <x v="1"/>
    <m/>
    <m/>
    <n v="2012"/>
  </r>
  <r>
    <n v="9"/>
    <x v="8"/>
    <n v="32"/>
    <x v="8"/>
    <s v="Glee, Gwendolyn V"/>
    <n v="12952"/>
    <x v="24"/>
    <n v="1272.52"/>
    <n v="97.35"/>
    <d v="2012-05-31T00:00:00"/>
    <s v="Active"/>
    <x v="0"/>
    <m/>
    <m/>
    <n v="2012"/>
  </r>
  <r>
    <n v="9"/>
    <x v="8"/>
    <n v="32"/>
    <x v="8"/>
    <s v="Mendoza, Melissa F"/>
    <n v="12827"/>
    <x v="24"/>
    <n v="616.46"/>
    <n v="47.16"/>
    <d v="2012-05-31T00:00:00"/>
    <s v="Active"/>
    <x v="0"/>
    <m/>
    <m/>
    <n v="2012"/>
  </r>
  <r>
    <n v="9"/>
    <x v="8"/>
    <n v="46"/>
    <x v="11"/>
    <s v="Hernandez, George V"/>
    <n v="12724"/>
    <x v="27"/>
    <n v="642.45000000000005"/>
    <n v="92.83"/>
    <d v="2012-05-31T00:00:00"/>
    <s v="Active"/>
    <x v="0"/>
    <m/>
    <m/>
    <n v="2012"/>
  </r>
  <r>
    <n v="9"/>
    <x v="8"/>
    <n v="46"/>
    <x v="11"/>
    <s v="Nadler, Daniel J"/>
    <n v="11753"/>
    <x v="27"/>
    <n v="2280"/>
    <n v="168.21"/>
    <d v="2012-05-31T00:00:00"/>
    <s v="Active"/>
    <x v="1"/>
    <m/>
    <m/>
    <n v="2012"/>
  </r>
  <r>
    <n v="9"/>
    <x v="8"/>
    <n v="72"/>
    <x v="15"/>
    <s v="LaFleur, Kelli L"/>
    <n v="13140"/>
    <x v="32"/>
    <n v="1421.4"/>
    <n v="108.74"/>
    <d v="2012-05-31T00:00:00"/>
    <s v="Active"/>
    <x v="0"/>
    <m/>
    <m/>
    <n v="2012"/>
  </r>
  <r>
    <n v="9"/>
    <x v="8"/>
    <n v="72"/>
    <x v="15"/>
    <s v="Pimentel, Amy L"/>
    <n v="13465"/>
    <x v="32"/>
    <n v="1285"/>
    <n v="98.3"/>
    <d v="2012-05-31T00:00:00"/>
    <s v="Active"/>
    <x v="0"/>
    <m/>
    <m/>
    <n v="2012"/>
  </r>
  <r>
    <n v="9"/>
    <x v="8"/>
    <n v="72"/>
    <x v="15"/>
    <s v="Ponce Jr., Raul "/>
    <n v="12929"/>
    <x v="32"/>
    <n v="1846.6"/>
    <n v="141.27000000000001"/>
    <d v="2012-05-31T00:00:00"/>
    <s v="Active"/>
    <x v="1"/>
    <m/>
    <m/>
    <n v="2012"/>
  </r>
  <r>
    <n v="9"/>
    <x v="8"/>
    <n v="75"/>
    <x v="17"/>
    <s v="Brumm, Kristine E"/>
    <n v="13412"/>
    <x v="35"/>
    <n v="380"/>
    <n v="54.91"/>
    <d v="2012-05-31T00:00:00"/>
    <s v="Active"/>
    <x v="2"/>
    <m/>
    <m/>
    <n v="2012"/>
  </r>
  <r>
    <n v="9"/>
    <x v="8"/>
    <n v="75"/>
    <x v="17"/>
    <s v="Livesey, Joshua R"/>
    <n v="13602"/>
    <x v="35"/>
    <n v="380"/>
    <n v="54.91"/>
    <d v="2012-05-31T00:00:00"/>
    <s v="Active"/>
    <x v="2"/>
    <m/>
    <m/>
    <n v="2012"/>
  </r>
  <r>
    <n v="9"/>
    <x v="8"/>
    <n v="79"/>
    <x v="18"/>
    <s v="Soto-Gonzalez, Pamela E"/>
    <n v="12879"/>
    <x v="32"/>
    <n v="3765.93"/>
    <n v="282.27"/>
    <d v="2012-05-31T00:00:00"/>
    <s v="Active"/>
    <x v="2"/>
    <m/>
    <m/>
    <n v="2012"/>
  </r>
  <r>
    <n v="9"/>
    <x v="8"/>
    <n v="80"/>
    <x v="19"/>
    <s v="Lafaire, April R"/>
    <n v="12211"/>
    <x v="79"/>
    <n v="2252.9699999999998"/>
    <n v="153.24"/>
    <d v="2012-05-31T00:00:00"/>
    <s v="Active"/>
    <x v="1"/>
    <m/>
    <m/>
    <n v="2012"/>
  </r>
  <r>
    <n v="9"/>
    <x v="8"/>
    <n v="80"/>
    <x v="19"/>
    <s v="Jepson, Diane C"/>
    <n v="359"/>
    <x v="4"/>
    <n v="1816.81"/>
    <n v="132.43"/>
    <d v="2012-05-31T00:00:00"/>
    <s v="Active"/>
    <x v="1"/>
    <m/>
    <m/>
    <n v="2012"/>
  </r>
  <r>
    <n v="9"/>
    <x v="8"/>
    <n v="80"/>
    <x v="19"/>
    <s v="Almaguer, Benny "/>
    <n v="10962"/>
    <x v="39"/>
    <n v="3642"/>
    <n v="253.56"/>
    <d v="2012-05-31T00:00:00"/>
    <s v="Active"/>
    <x v="1"/>
    <m/>
    <m/>
    <n v="2012"/>
  </r>
  <r>
    <n v="9"/>
    <x v="8"/>
    <n v="80"/>
    <x v="19"/>
    <s v="Perez Jr., Ronnie S"/>
    <n v="12091"/>
    <x v="60"/>
    <n v="2342.5700000000002"/>
    <n v="173"/>
    <d v="2012-05-31T00:00:00"/>
    <s v="Active"/>
    <x v="1"/>
    <m/>
    <m/>
    <n v="2012"/>
  </r>
  <r>
    <n v="9"/>
    <x v="8"/>
    <n v="80"/>
    <x v="19"/>
    <s v="Villegas, Mitchell T"/>
    <n v="12238"/>
    <x v="62"/>
    <n v="2263.0300000000002"/>
    <n v="165.49"/>
    <d v="2012-05-31T00:00:00"/>
    <s v="Active"/>
    <x v="1"/>
    <m/>
    <m/>
    <n v="2012"/>
  </r>
  <r>
    <n v="9"/>
    <x v="8"/>
    <n v="82"/>
    <x v="20"/>
    <s v="Ramirez, Mariah A"/>
    <n v="13572"/>
    <x v="45"/>
    <n v="1588"/>
    <n v="115.39"/>
    <d v="2012-05-31T00:00:00"/>
    <s v="Active"/>
    <x v="1"/>
    <m/>
    <m/>
    <n v="2012"/>
  </r>
  <r>
    <n v="9"/>
    <x v="8"/>
    <n v="82"/>
    <x v="20"/>
    <s v="Salazar, Rebecca D"/>
    <n v="12849"/>
    <x v="45"/>
    <n v="2359.5100000000002"/>
    <n v="175.6"/>
    <d v="2012-05-31T00:00:00"/>
    <s v="Active"/>
    <x v="1"/>
    <m/>
    <m/>
    <n v="2012"/>
  </r>
  <r>
    <n v="9"/>
    <x v="8"/>
    <n v="85"/>
    <x v="22"/>
    <s v="Robello, Shirley D"/>
    <n v="13209"/>
    <x v="50"/>
    <n v="1436.5"/>
    <n v="102.99"/>
    <d v="2012-05-31T00:00:00"/>
    <s v="Active"/>
    <x v="1"/>
    <m/>
    <m/>
    <n v="2012"/>
  </r>
  <r>
    <n v="9"/>
    <x v="8"/>
    <n v="85"/>
    <x v="22"/>
    <s v="Ruiz, Adriana "/>
    <n v="12515"/>
    <x v="47"/>
    <n v="2074.48"/>
    <n v="153.79"/>
    <d v="2012-05-31T00:00:00"/>
    <s v="Active"/>
    <x v="1"/>
    <m/>
    <m/>
    <n v="2012"/>
  </r>
  <r>
    <n v="9"/>
    <x v="8"/>
    <n v="86"/>
    <x v="23"/>
    <s v="Sanchez, Ignacio H"/>
    <n v="11886"/>
    <x v="54"/>
    <n v="532.97"/>
    <n v="77.010000000000005"/>
    <d v="2012-05-31T00:00:00"/>
    <s v="Active"/>
    <x v="0"/>
    <m/>
    <m/>
    <n v="2012"/>
  </r>
  <r>
    <n v="9"/>
    <x v="8"/>
    <n v="87"/>
    <x v="24"/>
    <s v="Hathaway, Steven W"/>
    <n v="13152"/>
    <x v="55"/>
    <n v="1406.88"/>
    <n v="105.04"/>
    <d v="2012-05-31T00:00:00"/>
    <s v="Active"/>
    <x v="1"/>
    <m/>
    <m/>
    <n v="2012"/>
  </r>
  <r>
    <n v="9"/>
    <x v="8"/>
    <n v="92"/>
    <x v="25"/>
    <s v="Alvarez, Sadick "/>
    <n v="10632"/>
    <x v="57"/>
    <n v="1331.2"/>
    <n v="96.02"/>
    <d v="2012-05-31T00:00:00"/>
    <s v="Active"/>
    <x v="1"/>
    <m/>
    <m/>
    <n v="2012"/>
  </r>
  <r>
    <n v="9"/>
    <x v="8"/>
    <n v="93"/>
    <x v="26"/>
    <s v="Cervantez, Laura A"/>
    <n v="11811"/>
    <x v="80"/>
    <n v="2100.86"/>
    <n v="157.52000000000001"/>
    <d v="2012-05-31T00:00:00"/>
    <s v="Active"/>
    <x v="1"/>
    <m/>
    <m/>
    <n v="2012"/>
  </r>
  <r>
    <n v="9"/>
    <x v="8"/>
    <n v="93"/>
    <x v="26"/>
    <s v="Barbosa, Amanda E"/>
    <n v="12650"/>
    <x v="41"/>
    <n v="1512.01"/>
    <n v="109.85"/>
    <d v="2012-05-31T00:00:00"/>
    <s v="Active"/>
    <x v="1"/>
    <m/>
    <m/>
    <n v="2012"/>
  </r>
  <r>
    <n v="10"/>
    <x v="9"/>
    <n v="2"/>
    <x v="37"/>
    <s v="Perez, Lydia "/>
    <n v="12812"/>
    <x v="91"/>
    <n v="1653.43"/>
    <n v="126.48"/>
    <d v="2012-05-31T00:00:00"/>
    <s v="Active"/>
    <x v="1"/>
    <m/>
    <m/>
    <n v="2012"/>
  </r>
  <r>
    <n v="10"/>
    <x v="9"/>
    <n v="2"/>
    <x v="37"/>
    <s v="Wilson, Staci R"/>
    <n v="12729"/>
    <x v="91"/>
    <n v="1375.16"/>
    <n v="105.2"/>
    <d v="2012-05-31T00:00:00"/>
    <s v="Active"/>
    <x v="0"/>
    <m/>
    <m/>
    <n v="2012"/>
  </r>
  <r>
    <n v="10"/>
    <x v="9"/>
    <n v="3"/>
    <x v="32"/>
    <s v="Garcia , Juanita O"/>
    <n v="12492"/>
    <x v="82"/>
    <n v="1697.44"/>
    <n v="124.03"/>
    <d v="2012-05-31T00:00:00"/>
    <s v="Active"/>
    <x v="1"/>
    <m/>
    <m/>
    <n v="2012"/>
  </r>
  <r>
    <n v="10"/>
    <x v="9"/>
    <n v="6"/>
    <x v="1"/>
    <s v="Andrade, Sarah E"/>
    <n v="12866"/>
    <x v="3"/>
    <n v="816"/>
    <n v="117.91"/>
    <d v="2012-05-31T00:00:00"/>
    <s v="Active"/>
    <x v="1"/>
    <m/>
    <m/>
    <n v="2012"/>
  </r>
  <r>
    <n v="10"/>
    <x v="9"/>
    <n v="6"/>
    <x v="1"/>
    <s v="Davis, Katie S"/>
    <n v="13172"/>
    <x v="3"/>
    <n v="747.78"/>
    <n v="57.2"/>
    <d v="2012-05-31T00:00:00"/>
    <s v="Active"/>
    <x v="0"/>
    <m/>
    <m/>
    <n v="2012"/>
  </r>
  <r>
    <n v="10"/>
    <x v="9"/>
    <n v="6"/>
    <x v="1"/>
    <s v="Hernandez, Marissa A"/>
    <n v="12972"/>
    <x v="3"/>
    <n v="649"/>
    <n v="93.78"/>
    <d v="2012-05-31T00:00:00"/>
    <s v="Seasonal"/>
    <x v="0"/>
    <m/>
    <m/>
    <n v="2012"/>
  </r>
  <r>
    <n v="10"/>
    <x v="9"/>
    <n v="6"/>
    <x v="1"/>
    <s v="Lowe, Kimberly K"/>
    <n v="13291"/>
    <x v="3"/>
    <n v="2098.14"/>
    <n v="160.5"/>
    <d v="2012-05-31T00:00:00"/>
    <s v="Active"/>
    <x v="0"/>
    <m/>
    <m/>
    <n v="2012"/>
  </r>
  <r>
    <n v="10"/>
    <x v="9"/>
    <n v="6"/>
    <x v="1"/>
    <s v="Martin, Liana C"/>
    <n v="12962"/>
    <x v="3"/>
    <n v="1775.8"/>
    <n v="127.98"/>
    <d v="2012-05-31T00:00:00"/>
    <s v="Active"/>
    <x v="1"/>
    <m/>
    <m/>
    <n v="2012"/>
  </r>
  <r>
    <n v="10"/>
    <x v="9"/>
    <n v="6"/>
    <x v="1"/>
    <s v="Pinedo, Jessica L"/>
    <n v="13638"/>
    <x v="3"/>
    <n v="698.25"/>
    <n v="100.89"/>
    <d v="2012-05-31T00:00:00"/>
    <s v="Active"/>
    <x v="0"/>
    <m/>
    <m/>
    <n v="2012"/>
  </r>
  <r>
    <n v="10"/>
    <x v="9"/>
    <n v="6"/>
    <x v="1"/>
    <s v="Ramirez, Jillian J"/>
    <n v="13113"/>
    <x v="3"/>
    <n v="767.87"/>
    <n v="58.74"/>
    <d v="2012-05-31T00:00:00"/>
    <s v="Active"/>
    <x v="0"/>
    <m/>
    <m/>
    <n v="2012"/>
  </r>
  <r>
    <n v="10"/>
    <x v="9"/>
    <n v="6"/>
    <x v="1"/>
    <s v="Valle, Lynette R"/>
    <n v="13166"/>
    <x v="3"/>
    <n v="1470.24"/>
    <n v="112.47"/>
    <d v="2012-05-31T00:00:00"/>
    <s v="Active"/>
    <x v="0"/>
    <m/>
    <m/>
    <n v="2012"/>
  </r>
  <r>
    <n v="10"/>
    <x v="9"/>
    <n v="24"/>
    <x v="38"/>
    <s v="Cast, Hallette E"/>
    <n v="12941"/>
    <x v="11"/>
    <n v="1668.88"/>
    <n v="127.67"/>
    <d v="2012-05-31T00:00:00"/>
    <s v="Active"/>
    <x v="1"/>
    <m/>
    <m/>
    <n v="2012"/>
  </r>
  <r>
    <n v="10"/>
    <x v="9"/>
    <n v="24"/>
    <x v="38"/>
    <s v="Desoto, Jodie L"/>
    <n v="13559"/>
    <x v="11"/>
    <n v="798"/>
    <n v="115.32"/>
    <d v="2012-05-31T00:00:00"/>
    <s v="Active"/>
    <x v="0"/>
    <m/>
    <m/>
    <n v="2012"/>
  </r>
  <r>
    <n v="10"/>
    <x v="9"/>
    <n v="24"/>
    <x v="38"/>
    <s v="Garza, Albert L"/>
    <n v="12994"/>
    <x v="11"/>
    <n v="1231.8800000000001"/>
    <n v="94.24"/>
    <d v="2012-05-31T00:00:00"/>
    <s v="Active"/>
    <x v="0"/>
    <m/>
    <m/>
    <n v="2012"/>
  </r>
  <r>
    <n v="10"/>
    <x v="9"/>
    <n v="24"/>
    <x v="38"/>
    <s v="Green, April V"/>
    <n v="12922"/>
    <x v="11"/>
    <n v="1545"/>
    <n v="112.37"/>
    <d v="2012-05-31T00:00:00"/>
    <s v="Active"/>
    <x v="1"/>
    <m/>
    <m/>
    <n v="2012"/>
  </r>
  <r>
    <n v="10"/>
    <x v="9"/>
    <n v="24"/>
    <x v="38"/>
    <s v="Hopkins-Jernigan, Franshella "/>
    <n v="12819"/>
    <x v="11"/>
    <n v="1473.7"/>
    <n v="106.27"/>
    <d v="2012-05-31T00:00:00"/>
    <s v="Active"/>
    <x v="1"/>
    <m/>
    <m/>
    <n v="2012"/>
  </r>
  <r>
    <n v="10"/>
    <x v="9"/>
    <n v="24"/>
    <x v="38"/>
    <s v="Hunt, Jennifer J"/>
    <n v="13570"/>
    <x v="11"/>
    <n v="1890.11"/>
    <n v="144.6"/>
    <d v="2012-05-31T00:00:00"/>
    <s v="Active"/>
    <x v="0"/>
    <m/>
    <m/>
    <n v="2012"/>
  </r>
  <r>
    <n v="10"/>
    <x v="9"/>
    <n v="24"/>
    <x v="38"/>
    <s v="Sheppard, Rachel E"/>
    <n v="12760"/>
    <x v="11"/>
    <n v="1207.8"/>
    <n v="92.39"/>
    <d v="2012-05-31T00:00:00"/>
    <s v="Active"/>
    <x v="0"/>
    <m/>
    <m/>
    <n v="2012"/>
  </r>
  <r>
    <n v="10"/>
    <x v="9"/>
    <n v="24"/>
    <x v="38"/>
    <s v="White, Dianna L"/>
    <n v="13265"/>
    <x v="11"/>
    <n v="1251.72"/>
    <n v="95.76"/>
    <d v="2012-05-31T00:00:00"/>
    <s v="Active"/>
    <x v="0"/>
    <m/>
    <m/>
    <n v="2012"/>
  </r>
  <r>
    <n v="10"/>
    <x v="9"/>
    <n v="32"/>
    <x v="8"/>
    <s v="Curtis, Ebony S"/>
    <n v="13643"/>
    <x v="24"/>
    <n v="1193.5"/>
    <n v="172.47"/>
    <d v="2012-05-31T00:00:00"/>
    <s v="Active"/>
    <x v="0"/>
    <m/>
    <m/>
    <n v="2012"/>
  </r>
  <r>
    <n v="10"/>
    <x v="9"/>
    <n v="32"/>
    <x v="8"/>
    <s v="Patch, Douglas J"/>
    <n v="12887"/>
    <x v="24"/>
    <n v="1746.88"/>
    <n v="107.26"/>
    <d v="2012-05-31T00:00:00"/>
    <s v="Active"/>
    <x v="1"/>
    <m/>
    <m/>
    <n v="2012"/>
  </r>
  <r>
    <n v="10"/>
    <x v="9"/>
    <n v="32"/>
    <x v="8"/>
    <s v="Sheffield, Evelyn M"/>
    <n v="12493"/>
    <x v="24"/>
    <n v="1982"/>
    <n v="151.62"/>
    <d v="2012-05-31T00:00:00"/>
    <s v="Active"/>
    <x v="1"/>
    <m/>
    <m/>
    <n v="2012"/>
  </r>
  <r>
    <n v="10"/>
    <x v="9"/>
    <n v="32"/>
    <x v="8"/>
    <s v="Martinez, Dorian C"/>
    <n v="12949"/>
    <x v="3"/>
    <n v="676.73"/>
    <n v="51.77"/>
    <d v="2012-05-31T00:00:00"/>
    <s v="Voluntary Resignation"/>
    <x v="0"/>
    <m/>
    <m/>
    <n v="2012"/>
  </r>
  <r>
    <n v="10"/>
    <x v="9"/>
    <n v="46"/>
    <x v="11"/>
    <s v="Clutters, Farlan M"/>
    <n v="12588"/>
    <x v="80"/>
    <n v="1485.18"/>
    <n v="113.62"/>
    <d v="2012-05-31T00:00:00"/>
    <s v="Active"/>
    <x v="1"/>
    <m/>
    <m/>
    <n v="2012"/>
  </r>
  <r>
    <n v="10"/>
    <x v="9"/>
    <n v="46"/>
    <x v="11"/>
    <s v="Brock, Audrey D"/>
    <n v="13654"/>
    <x v="27"/>
    <n v="63"/>
    <n v="9.11"/>
    <d v="2012-05-31T00:00:00"/>
    <s v="Active"/>
    <x v="2"/>
    <m/>
    <m/>
    <n v="2012"/>
  </r>
  <r>
    <n v="10"/>
    <x v="9"/>
    <n v="46"/>
    <x v="11"/>
    <s v="Dansie, Westley C"/>
    <n v="13339"/>
    <x v="27"/>
    <n v="264"/>
    <n v="38.15"/>
    <d v="2012-05-31T00:00:00"/>
    <s v="Active"/>
    <x v="0"/>
    <m/>
    <m/>
    <n v="2012"/>
  </r>
  <r>
    <n v="10"/>
    <x v="9"/>
    <n v="46"/>
    <x v="11"/>
    <s v="Leuridan, Eddy L"/>
    <n v="13171"/>
    <x v="27"/>
    <n v="988.51"/>
    <n v="75.62"/>
    <d v="2012-05-31T00:00:00"/>
    <s v="Active"/>
    <x v="0"/>
    <m/>
    <m/>
    <n v="2012"/>
  </r>
  <r>
    <n v="10"/>
    <x v="9"/>
    <n v="46"/>
    <x v="11"/>
    <s v="Payne, Theodore R"/>
    <n v="12792"/>
    <x v="27"/>
    <n v="1153.8499999999999"/>
    <n v="149.29"/>
    <d v="2012-05-31T00:00:00"/>
    <s v="Active"/>
    <x v="0"/>
    <m/>
    <m/>
    <n v="2012"/>
  </r>
  <r>
    <n v="10"/>
    <x v="9"/>
    <n v="46"/>
    <x v="11"/>
    <s v="Swagger, Mark "/>
    <n v="12730"/>
    <x v="27"/>
    <n v="1975"/>
    <n v="151.09"/>
    <d v="2012-05-31T00:00:00"/>
    <s v="Active"/>
    <x v="1"/>
    <m/>
    <m/>
    <n v="2012"/>
  </r>
  <r>
    <n v="10"/>
    <x v="9"/>
    <n v="46"/>
    <x v="11"/>
    <s v="Stewart, Michael C"/>
    <n v="12742"/>
    <x v="28"/>
    <n v="2119.7399999999998"/>
    <n v="138.51"/>
    <d v="2012-05-31T00:00:00"/>
    <s v="Active"/>
    <x v="1"/>
    <m/>
    <m/>
    <n v="2012"/>
  </r>
  <r>
    <n v="10"/>
    <x v="9"/>
    <n v="62"/>
    <x v="39"/>
    <s v="Eastwood, Michael A"/>
    <n v="13624"/>
    <x v="30"/>
    <n v="596.25"/>
    <n v="86.17"/>
    <d v="2012-05-31T00:00:00"/>
    <s v="Active"/>
    <x v="2"/>
    <m/>
    <m/>
    <n v="2012"/>
  </r>
  <r>
    <n v="10"/>
    <x v="9"/>
    <n v="62"/>
    <x v="39"/>
    <s v="Gerling, Thomas L"/>
    <n v="13480"/>
    <x v="30"/>
    <n v="1472"/>
    <n v="106.85"/>
    <d v="2012-05-31T00:00:00"/>
    <s v="Active"/>
    <x v="1"/>
    <m/>
    <m/>
    <n v="2012"/>
  </r>
  <r>
    <n v="10"/>
    <x v="9"/>
    <n v="62"/>
    <x v="39"/>
    <s v="Russell, John A"/>
    <n v="13618"/>
    <x v="30"/>
    <n v="162"/>
    <n v="23.4"/>
    <d v="2012-05-31T00:00:00"/>
    <s v="Active"/>
    <x v="0"/>
    <m/>
    <m/>
    <n v="2012"/>
  </r>
  <r>
    <n v="10"/>
    <x v="9"/>
    <n v="67"/>
    <x v="14"/>
    <s v="Betz, Norman H"/>
    <n v="13066"/>
    <x v="31"/>
    <n v="609.96"/>
    <n v="46.66"/>
    <d v="2012-05-31T00:00:00"/>
    <s v="Active"/>
    <x v="0"/>
    <m/>
    <m/>
    <n v="2012"/>
  </r>
  <r>
    <n v="10"/>
    <x v="9"/>
    <n v="67"/>
    <x v="14"/>
    <s v="Campbell, Joseph S"/>
    <n v="13632"/>
    <x v="31"/>
    <n v="1012"/>
    <n v="146.22"/>
    <d v="2012-05-31T00:00:00"/>
    <s v="Active"/>
    <x v="0"/>
    <m/>
    <m/>
    <n v="2012"/>
  </r>
  <r>
    <n v="10"/>
    <x v="9"/>
    <n v="67"/>
    <x v="14"/>
    <s v="Fischer, James E"/>
    <n v="12816"/>
    <x v="31"/>
    <n v="1588.23"/>
    <n v="121.5"/>
    <d v="2012-05-31T00:00:00"/>
    <s v="Active"/>
    <x v="0"/>
    <m/>
    <m/>
    <n v="2012"/>
  </r>
  <r>
    <n v="10"/>
    <x v="9"/>
    <n v="72"/>
    <x v="40"/>
    <s v="Gutierrez, Victoria L"/>
    <n v="12804"/>
    <x v="62"/>
    <n v="2079.85"/>
    <n v="159.11000000000001"/>
    <d v="2012-05-31T00:00:00"/>
    <s v="Active"/>
    <x v="1"/>
    <m/>
    <m/>
    <n v="2012"/>
  </r>
  <r>
    <n v="10"/>
    <x v="9"/>
    <n v="72"/>
    <x v="40"/>
    <s v="Bastianon, Rhea L"/>
    <n v="13250"/>
    <x v="32"/>
    <n v="2463.7600000000002"/>
    <n v="188.47"/>
    <d v="2012-05-31T00:00:00"/>
    <s v="Active"/>
    <x v="0"/>
    <m/>
    <m/>
    <n v="2012"/>
  </r>
  <r>
    <n v="10"/>
    <x v="9"/>
    <n v="72"/>
    <x v="40"/>
    <s v="Campbell, Aaron S"/>
    <n v="13419"/>
    <x v="32"/>
    <n v="1100"/>
    <n v="84.15"/>
    <d v="2012-05-31T00:00:00"/>
    <s v="Active"/>
    <x v="0"/>
    <m/>
    <m/>
    <n v="2012"/>
  </r>
  <r>
    <n v="10"/>
    <x v="9"/>
    <n v="72"/>
    <x v="40"/>
    <s v="Carrillo, Krystal V"/>
    <n v="13096"/>
    <x v="32"/>
    <n v="1263.3"/>
    <n v="96.64"/>
    <d v="2012-05-31T00:00:00"/>
    <s v="Active"/>
    <x v="0"/>
    <m/>
    <m/>
    <n v="2012"/>
  </r>
  <r>
    <n v="10"/>
    <x v="9"/>
    <n v="72"/>
    <x v="40"/>
    <s v="Castanos, Frank D"/>
    <n v="13482"/>
    <x v="32"/>
    <n v="572"/>
    <n v="43.75"/>
    <d v="2012-05-31T00:00:00"/>
    <s v="Active"/>
    <x v="0"/>
    <m/>
    <m/>
    <n v="2012"/>
  </r>
  <r>
    <n v="10"/>
    <x v="9"/>
    <n v="72"/>
    <x v="40"/>
    <s v="DelReal, Jacqueline R"/>
    <n v="12948"/>
    <x v="32"/>
    <n v="1522.75"/>
    <n v="111.59"/>
    <d v="2012-05-31T00:00:00"/>
    <s v="Active"/>
    <x v="1"/>
    <m/>
    <m/>
    <n v="2012"/>
  </r>
  <r>
    <n v="10"/>
    <x v="9"/>
    <n v="72"/>
    <x v="40"/>
    <s v="Deroian, Kenneth W"/>
    <n v="13210"/>
    <x v="32"/>
    <n v="1871.1"/>
    <n v="143.13999999999999"/>
    <d v="2012-05-31T00:00:00"/>
    <s v="Active"/>
    <x v="0"/>
    <m/>
    <m/>
    <n v="2012"/>
  </r>
  <r>
    <n v="10"/>
    <x v="9"/>
    <n v="72"/>
    <x v="40"/>
    <s v="Fenton, Stephanie A"/>
    <n v="13642"/>
    <x v="32"/>
    <n v="801.24"/>
    <n v="115.79"/>
    <d v="2012-05-31T00:00:00"/>
    <s v="Active"/>
    <x v="0"/>
    <m/>
    <m/>
    <n v="2012"/>
  </r>
  <r>
    <n v="10"/>
    <x v="9"/>
    <n v="72"/>
    <x v="40"/>
    <s v="Glasper, Debra A"/>
    <n v="12782"/>
    <x v="32"/>
    <n v="1306.6300000000001"/>
    <n v="99.96"/>
    <d v="2012-05-31T00:00:00"/>
    <s v="Active"/>
    <x v="0"/>
    <m/>
    <m/>
    <n v="2012"/>
  </r>
  <r>
    <n v="10"/>
    <x v="9"/>
    <n v="72"/>
    <x v="40"/>
    <s v="Krumsiek, Kristy L"/>
    <n v="13012"/>
    <x v="32"/>
    <n v="876.26"/>
    <n v="67.040000000000006"/>
    <d v="2012-05-31T00:00:00"/>
    <s v="Active"/>
    <x v="0"/>
    <m/>
    <m/>
    <n v="2012"/>
  </r>
  <r>
    <n v="10"/>
    <x v="9"/>
    <n v="72"/>
    <x v="40"/>
    <s v="Micetich, Kristen J"/>
    <n v="13102"/>
    <x v="32"/>
    <n v="1209.48"/>
    <n v="92.53"/>
    <d v="2012-05-31T00:00:00"/>
    <s v="Active"/>
    <x v="0"/>
    <m/>
    <m/>
    <n v="2012"/>
  </r>
  <r>
    <n v="10"/>
    <x v="9"/>
    <n v="72"/>
    <x v="40"/>
    <s v="Olid, Pilar "/>
    <n v="13167"/>
    <x v="32"/>
    <n v="370.26"/>
    <n v="53.51"/>
    <d v="2012-05-31T00:00:00"/>
    <s v="Active"/>
    <x v="0"/>
    <m/>
    <m/>
    <n v="2012"/>
  </r>
  <r>
    <n v="10"/>
    <x v="9"/>
    <n v="72"/>
    <x v="40"/>
    <s v="Plouffe, Courtney G"/>
    <n v="13149"/>
    <x v="32"/>
    <n v="663.32"/>
    <n v="50.75"/>
    <d v="2012-05-31T00:00:00"/>
    <s v="Active"/>
    <x v="0"/>
    <m/>
    <m/>
    <n v="2012"/>
  </r>
  <r>
    <n v="10"/>
    <x v="9"/>
    <n v="72"/>
    <x v="40"/>
    <s v="Plouffe, Marc J"/>
    <n v="12946"/>
    <x v="32"/>
    <n v="1631.52"/>
    <n v="119.83"/>
    <d v="2012-05-31T00:00:00"/>
    <s v="Active"/>
    <x v="1"/>
    <m/>
    <m/>
    <n v="2012"/>
  </r>
  <r>
    <n v="10"/>
    <x v="9"/>
    <n v="72"/>
    <x v="40"/>
    <s v="Rehrer, Rachel A"/>
    <n v="13107"/>
    <x v="32"/>
    <n v="281.62"/>
    <n v="40.69"/>
    <d v="2012-05-31T00:00:00"/>
    <s v="Active"/>
    <x v="0"/>
    <m/>
    <m/>
    <n v="2012"/>
  </r>
  <r>
    <n v="10"/>
    <x v="9"/>
    <n v="72"/>
    <x v="40"/>
    <s v="Richards , Chet W"/>
    <n v="12745"/>
    <x v="32"/>
    <n v="1110.5999999999999"/>
    <n v="160.47999999999999"/>
    <d v="2012-05-31T00:00:00"/>
    <s v="Active"/>
    <x v="0"/>
    <m/>
    <m/>
    <n v="2012"/>
  </r>
  <r>
    <n v="10"/>
    <x v="9"/>
    <n v="72"/>
    <x v="40"/>
    <s v="Smith, Matthew R"/>
    <n v="12818"/>
    <x v="32"/>
    <n v="2054.85"/>
    <n v="151.21"/>
    <d v="2012-05-31T00:00:00"/>
    <s v="Active"/>
    <x v="1"/>
    <m/>
    <m/>
    <n v="2012"/>
  </r>
  <r>
    <n v="10"/>
    <x v="9"/>
    <n v="72"/>
    <x v="40"/>
    <s v="Uwarow, Peter F"/>
    <n v="13271"/>
    <x v="32"/>
    <n v="2255.2199999999998"/>
    <n v="172.52"/>
    <d v="2012-05-31T00:00:00"/>
    <s v="Active"/>
    <x v="3"/>
    <m/>
    <m/>
    <n v="2012"/>
  </r>
  <r>
    <n v="10"/>
    <x v="9"/>
    <n v="72"/>
    <x v="40"/>
    <s v="Wilkerson, David R"/>
    <n v="13129"/>
    <x v="32"/>
    <n v="1812.29"/>
    <n v="138.63999999999999"/>
    <d v="2012-05-31T00:00:00"/>
    <s v="Active"/>
    <x v="3"/>
    <m/>
    <m/>
    <n v="2012"/>
  </r>
  <r>
    <n v="10"/>
    <x v="9"/>
    <n v="72"/>
    <x v="40"/>
    <s v="Woods, Lisa K"/>
    <n v="13073"/>
    <x v="32"/>
    <n v="1450"/>
    <n v="110.93"/>
    <d v="2012-05-31T00:00:00"/>
    <s v="Active"/>
    <x v="1"/>
    <m/>
    <m/>
    <n v="2012"/>
  </r>
  <r>
    <n v="10"/>
    <x v="9"/>
    <n v="74"/>
    <x v="16"/>
    <s v="Hernandez, Vanessa "/>
    <n v="12762"/>
    <x v="34"/>
    <n v="1195.2"/>
    <n v="86.53"/>
    <d v="2012-05-31T00:00:00"/>
    <s v="Active"/>
    <x v="1"/>
    <m/>
    <m/>
    <n v="2012"/>
  </r>
  <r>
    <n v="10"/>
    <x v="9"/>
    <n v="75"/>
    <x v="17"/>
    <s v="Golding, Delilah A"/>
    <n v="13649"/>
    <x v="35"/>
    <n v="237.5"/>
    <n v="34.33"/>
    <d v="2012-05-31T00:00:00"/>
    <s v="Active"/>
    <x v="2"/>
    <m/>
    <m/>
    <n v="2012"/>
  </r>
  <r>
    <n v="10"/>
    <x v="9"/>
    <n v="75"/>
    <x v="17"/>
    <s v="Johnson, Samantha J"/>
    <n v="13567"/>
    <x v="35"/>
    <n v="190"/>
    <n v="27.46"/>
    <d v="2012-05-31T00:00:00"/>
    <s v="Voluntary Resignation"/>
    <x v="2"/>
    <m/>
    <m/>
    <n v="2012"/>
  </r>
  <r>
    <n v="10"/>
    <x v="9"/>
    <n v="75"/>
    <x v="17"/>
    <s v="Marsden, Holly M"/>
    <n v="13650"/>
    <x v="35"/>
    <n v="380"/>
    <n v="54.91"/>
    <d v="2012-05-31T00:00:00"/>
    <s v="Active"/>
    <x v="2"/>
    <m/>
    <m/>
    <n v="2012"/>
  </r>
  <r>
    <n v="10"/>
    <x v="9"/>
    <n v="75"/>
    <x v="17"/>
    <s v="Schuler, Deborah K"/>
    <n v="13542"/>
    <x v="35"/>
    <n v="190"/>
    <n v="27.46"/>
    <d v="2012-05-31T00:00:00"/>
    <s v="Voluntary Resignation"/>
    <x v="2"/>
    <m/>
    <m/>
    <n v="2012"/>
  </r>
  <r>
    <n v="10"/>
    <x v="9"/>
    <n v="79"/>
    <x v="18"/>
    <s v="Thornton, Elijah J"/>
    <n v="12884"/>
    <x v="36"/>
    <n v="1748"/>
    <n v="127.9"/>
    <d v="2012-05-31T00:00:00"/>
    <s v="Active"/>
    <x v="1"/>
    <m/>
    <m/>
    <n v="2012"/>
  </r>
  <r>
    <n v="10"/>
    <x v="9"/>
    <n v="80"/>
    <x v="19"/>
    <s v="Ragle, Millisa K"/>
    <n v="12169"/>
    <x v="4"/>
    <n v="1447.19"/>
    <n v="104.35"/>
    <d v="2012-05-31T00:00:00"/>
    <s v="Active"/>
    <x v="1"/>
    <m/>
    <m/>
    <n v="2012"/>
  </r>
  <r>
    <n v="10"/>
    <x v="9"/>
    <n v="80"/>
    <x v="19"/>
    <s v="Blackwell, Melanie A"/>
    <n v="10972"/>
    <x v="39"/>
    <n v="3486.54"/>
    <n v="266.72000000000003"/>
    <d v="2012-05-31T00:00:00"/>
    <s v="Active"/>
    <x v="1"/>
    <m/>
    <m/>
    <n v="2012"/>
  </r>
  <r>
    <n v="10"/>
    <x v="9"/>
    <n v="80"/>
    <x v="19"/>
    <s v="Mendoza, Miguel  A"/>
    <n v="13590"/>
    <x v="40"/>
    <n v="960"/>
    <n v="90.85"/>
    <d v="2012-05-31T00:00:00"/>
    <s v="Active"/>
    <x v="1"/>
    <m/>
    <m/>
    <n v="2012"/>
  </r>
  <r>
    <n v="10"/>
    <x v="9"/>
    <n v="80"/>
    <x v="19"/>
    <s v="Reyes, Miryan L"/>
    <n v="12631"/>
    <x v="40"/>
    <n v="1008.8"/>
    <n v="77.180000000000007"/>
    <d v="2012-05-31T00:00:00"/>
    <s v="Active"/>
    <x v="1"/>
    <m/>
    <m/>
    <n v="2012"/>
  </r>
  <r>
    <n v="10"/>
    <x v="9"/>
    <n v="80"/>
    <x v="19"/>
    <s v="Tillett, Penelope A"/>
    <n v="12710"/>
    <x v="41"/>
    <n v="1612.57"/>
    <n v="118.39"/>
    <d v="2012-05-31T00:00:00"/>
    <s v="Active"/>
    <x v="1"/>
    <m/>
    <m/>
    <n v="2012"/>
  </r>
  <r>
    <n v="10"/>
    <x v="9"/>
    <n v="82"/>
    <x v="20"/>
    <s v="Galvan, Crystal E"/>
    <n v="13178"/>
    <x v="45"/>
    <n v="2056.21"/>
    <n v="157.31"/>
    <d v="2012-05-31T00:00:00"/>
    <s v="Active"/>
    <x v="1"/>
    <m/>
    <m/>
    <n v="2012"/>
  </r>
  <r>
    <n v="10"/>
    <x v="9"/>
    <n v="82"/>
    <x v="20"/>
    <s v="Gilman, Tamra B"/>
    <n v="12483"/>
    <x v="45"/>
    <n v="2108.8000000000002"/>
    <n v="155.12"/>
    <d v="2012-05-31T00:00:00"/>
    <s v="Active"/>
    <x v="1"/>
    <m/>
    <m/>
    <n v="2012"/>
  </r>
  <r>
    <n v="10"/>
    <x v="9"/>
    <n v="82"/>
    <x v="20"/>
    <s v="Neville, Keith E"/>
    <n v="12853"/>
    <x v="45"/>
    <n v="2192.86"/>
    <n v="162.59"/>
    <d v="2012-05-31T00:00:00"/>
    <s v="Active"/>
    <x v="1"/>
    <m/>
    <m/>
    <n v="2012"/>
  </r>
  <r>
    <n v="10"/>
    <x v="9"/>
    <n v="82"/>
    <x v="20"/>
    <s v="Thompson, Steven L"/>
    <n v="13028"/>
    <x v="45"/>
    <n v="2031.21"/>
    <n v="150.47999999999999"/>
    <d v="2012-05-31T00:00:00"/>
    <s v="Active"/>
    <x v="1"/>
    <m/>
    <m/>
    <n v="2012"/>
  </r>
  <r>
    <n v="10"/>
    <x v="9"/>
    <n v="82"/>
    <x v="20"/>
    <s v="Rubalcaba, Oracio "/>
    <n v="11881"/>
    <x v="116"/>
    <n v="2789.24"/>
    <n v="207.56"/>
    <d v="2012-05-31T00:00:00"/>
    <s v="Active"/>
    <x v="1"/>
    <m/>
    <m/>
    <n v="2012"/>
  </r>
  <r>
    <n v="10"/>
    <x v="9"/>
    <n v="83"/>
    <x v="21"/>
    <s v="Heywood, Braden J"/>
    <n v="12978"/>
    <x v="49"/>
    <n v="3109.93"/>
    <n v="237.91"/>
    <d v="2012-05-31T00:00:00"/>
    <s v="Terminated"/>
    <x v="1"/>
    <m/>
    <m/>
    <n v="2012"/>
  </r>
  <r>
    <n v="10"/>
    <x v="9"/>
    <n v="85"/>
    <x v="22"/>
    <s v="Gessesse, Kalisha L"/>
    <n v="13578"/>
    <x v="50"/>
    <n v="1560.03"/>
    <n v="119.34"/>
    <d v="2012-05-31T00:00:00"/>
    <s v="Active"/>
    <x v="1"/>
    <m/>
    <m/>
    <n v="2012"/>
  </r>
  <r>
    <n v="10"/>
    <x v="9"/>
    <n v="85"/>
    <x v="22"/>
    <s v="Routhieaux, Naomi "/>
    <n v="13467"/>
    <x v="50"/>
    <n v="1844.81"/>
    <n v="134.55000000000001"/>
    <d v="2012-05-31T00:00:00"/>
    <s v="Active"/>
    <x v="1"/>
    <m/>
    <m/>
    <n v="2012"/>
  </r>
  <r>
    <n v="10"/>
    <x v="9"/>
    <n v="85"/>
    <x v="22"/>
    <s v="Salcido, Jenny B"/>
    <n v="13648"/>
    <x v="50"/>
    <n v="1634.55"/>
    <n v="236.19"/>
    <d v="2012-05-31T00:00:00"/>
    <s v="Active"/>
    <x v="1"/>
    <m/>
    <m/>
    <n v="2012"/>
  </r>
  <r>
    <n v="10"/>
    <x v="9"/>
    <n v="85"/>
    <x v="22"/>
    <s v="Morgan, Joel C"/>
    <n v="13511"/>
    <x v="47"/>
    <n v="2307.6999999999998"/>
    <n v="172.48"/>
    <d v="2012-05-31T00:00:00"/>
    <s v="Active"/>
    <x v="1"/>
    <m/>
    <m/>
    <n v="2012"/>
  </r>
  <r>
    <n v="10"/>
    <x v="9"/>
    <n v="86"/>
    <x v="23"/>
    <s v="Ameer, Malikia "/>
    <n v="13408"/>
    <x v="51"/>
    <n v="830"/>
    <n v="56.86"/>
    <d v="2012-05-31T00:00:00"/>
    <s v="Active"/>
    <x v="1"/>
    <m/>
    <m/>
    <n v="2012"/>
  </r>
  <r>
    <n v="10"/>
    <x v="9"/>
    <n v="86"/>
    <x v="23"/>
    <s v="Paiva, Michael A"/>
    <n v="13312"/>
    <x v="51"/>
    <n v="646.4"/>
    <n v="84.13"/>
    <d v="2012-05-31T00:00:00"/>
    <s v="Active"/>
    <x v="1"/>
    <m/>
    <m/>
    <n v="2012"/>
  </r>
  <r>
    <n v="10"/>
    <x v="9"/>
    <n v="86"/>
    <x v="23"/>
    <s v="Shuster, John M"/>
    <n v="13544"/>
    <x v="53"/>
    <n v="1923.08"/>
    <n v="147.11000000000001"/>
    <d v="2012-05-31T00:00:00"/>
    <s v="Active"/>
    <x v="1"/>
    <m/>
    <m/>
    <n v="2012"/>
  </r>
  <r>
    <n v="10"/>
    <x v="9"/>
    <n v="86"/>
    <x v="23"/>
    <s v="Ferguson, Kaela V"/>
    <n v="13148"/>
    <x v="54"/>
    <n v="1108.8"/>
    <n v="79.92"/>
    <d v="2012-05-31T00:00:00"/>
    <s v="Active"/>
    <x v="1"/>
    <m/>
    <m/>
    <n v="2012"/>
  </r>
  <r>
    <n v="10"/>
    <x v="9"/>
    <n v="86"/>
    <x v="23"/>
    <s v="Raygoza, Javier G"/>
    <n v="13652"/>
    <x v="54"/>
    <n v="990"/>
    <n v="143.06"/>
    <d v="2012-05-31T00:00:00"/>
    <s v="Active"/>
    <x v="1"/>
    <m/>
    <m/>
    <n v="2012"/>
  </r>
  <r>
    <n v="10"/>
    <x v="9"/>
    <n v="87"/>
    <x v="24"/>
    <s v="Loucks, Joshua A"/>
    <n v="13246"/>
    <x v="55"/>
    <n v="1793.93"/>
    <n v="132.33000000000001"/>
    <d v="2012-05-31T00:00:00"/>
    <s v="Active"/>
    <x v="1"/>
    <m/>
    <m/>
    <n v="2012"/>
  </r>
  <r>
    <n v="10"/>
    <x v="9"/>
    <n v="92"/>
    <x v="25"/>
    <s v="Mason, DaShannon S"/>
    <n v="12497"/>
    <x v="56"/>
    <n v="1964.32"/>
    <n v="135.55000000000001"/>
    <d v="2012-05-31T00:00:00"/>
    <s v="Active"/>
    <x v="1"/>
    <m/>
    <m/>
    <n v="2012"/>
  </r>
  <r>
    <n v="10"/>
    <x v="9"/>
    <n v="92"/>
    <x v="25"/>
    <s v="Brown , Lauren N"/>
    <n v="12923"/>
    <x v="57"/>
    <n v="1161.3800000000001"/>
    <n v="83.94"/>
    <d v="2012-05-31T00:00:00"/>
    <s v="Active"/>
    <x v="1"/>
    <m/>
    <m/>
    <n v="2012"/>
  </r>
  <r>
    <n v="10"/>
    <x v="9"/>
    <n v="92"/>
    <x v="25"/>
    <s v="Carlos, Melissa M"/>
    <n v="12640"/>
    <x v="57"/>
    <n v="1471.21"/>
    <n v="110.84"/>
    <d v="2012-05-31T00:00:00"/>
    <s v="Active"/>
    <x v="1"/>
    <m/>
    <m/>
    <n v="2012"/>
  </r>
  <r>
    <n v="10"/>
    <x v="9"/>
    <n v="92"/>
    <x v="25"/>
    <s v="Magnant, Jennifer "/>
    <n v="12971"/>
    <x v="57"/>
    <n v="1658.3"/>
    <n v="120.66"/>
    <d v="2012-05-31T00:00:00"/>
    <s v="Active"/>
    <x v="1"/>
    <m/>
    <m/>
    <n v="2012"/>
  </r>
  <r>
    <n v="10"/>
    <x v="9"/>
    <n v="93"/>
    <x v="26"/>
    <s v="Crist, William B"/>
    <n v="12817"/>
    <x v="79"/>
    <n v="2495.7800000000002"/>
    <n v="180.11"/>
    <d v="2012-05-31T00:00:00"/>
    <s v="Active"/>
    <x v="1"/>
    <m/>
    <m/>
    <n v="2012"/>
  </r>
  <r>
    <n v="10"/>
    <x v="9"/>
    <n v="93"/>
    <x v="26"/>
    <s v="Adams, Jamie L"/>
    <n v="13264"/>
    <x v="4"/>
    <n v="1236"/>
    <n v="88.47"/>
    <d v="2012-05-31T00:00:00"/>
    <s v="Active"/>
    <x v="1"/>
    <m/>
    <m/>
    <n v="2012"/>
  </r>
  <r>
    <n v="10"/>
    <x v="9"/>
    <n v="93"/>
    <x v="26"/>
    <s v="Allen , Norman J"/>
    <n v="12836"/>
    <x v="61"/>
    <n v="2041.67"/>
    <n v="155.57"/>
    <d v="2012-05-31T00:00:00"/>
    <s v="Active"/>
    <x v="1"/>
    <m/>
    <m/>
    <n v="2012"/>
  </r>
  <r>
    <n v="10"/>
    <x v="9"/>
    <n v="93"/>
    <x v="26"/>
    <s v="Latu, Tammy M"/>
    <n v="12101"/>
    <x v="61"/>
    <n v="2227.89"/>
    <n v="161.66999999999999"/>
    <d v="2012-05-31T00:00:00"/>
    <s v="Active"/>
    <x v="1"/>
    <m/>
    <m/>
    <n v="2012"/>
  </r>
  <r>
    <n v="10"/>
    <x v="9"/>
    <n v="93"/>
    <x v="26"/>
    <s v="Christensen, Misty D"/>
    <n v="12681"/>
    <x v="81"/>
    <n v="1724.38"/>
    <n v="125.45"/>
    <d v="2012-05-31T00:00:00"/>
    <s v="Active"/>
    <x v="1"/>
    <m/>
    <m/>
    <n v="2012"/>
  </r>
  <r>
    <n v="11"/>
    <x v="10"/>
    <n v="2"/>
    <x v="37"/>
    <s v="Johnson, Alicia L"/>
    <n v="11937"/>
    <x v="91"/>
    <n v="1839.63"/>
    <n v="121.31"/>
    <d v="2012-05-31T00:00:00"/>
    <s v="Active"/>
    <x v="1"/>
    <m/>
    <m/>
    <n v="2012"/>
  </r>
  <r>
    <n v="11"/>
    <x v="10"/>
    <n v="3"/>
    <x v="32"/>
    <s v="Cunanan, Jennifer K"/>
    <n v="13491"/>
    <x v="82"/>
    <n v="1493.75"/>
    <n v="114.27"/>
    <d v="2012-05-31T00:00:00"/>
    <s v="Active"/>
    <x v="0"/>
    <m/>
    <m/>
    <n v="2012"/>
  </r>
  <r>
    <n v="11"/>
    <x v="10"/>
    <n v="3"/>
    <x v="32"/>
    <s v="LaHeist, Allen J"/>
    <n v="13366"/>
    <x v="82"/>
    <n v="1487.5"/>
    <n v="113.8"/>
    <d v="2012-05-31T00:00:00"/>
    <s v="Active"/>
    <x v="0"/>
    <m/>
    <m/>
    <n v="2012"/>
  </r>
  <r>
    <n v="11"/>
    <x v="10"/>
    <n v="3"/>
    <x v="32"/>
    <s v="Mejia, Carilu "/>
    <n v="13604"/>
    <x v="82"/>
    <n v="1550"/>
    <n v="118.58"/>
    <d v="2012-05-31T00:00:00"/>
    <s v="Active"/>
    <x v="0"/>
    <m/>
    <m/>
    <n v="2012"/>
  </r>
  <r>
    <n v="11"/>
    <x v="10"/>
    <n v="3"/>
    <x v="32"/>
    <s v="Moriarity, Richard S"/>
    <n v="13469"/>
    <x v="82"/>
    <n v="2025"/>
    <n v="154.91"/>
    <d v="2012-05-31T00:00:00"/>
    <s v="Active"/>
    <x v="1"/>
    <m/>
    <m/>
    <n v="2012"/>
  </r>
  <r>
    <n v="11"/>
    <x v="10"/>
    <n v="14"/>
    <x v="2"/>
    <s v="Schultz, Michael L"/>
    <n v="13520"/>
    <x v="65"/>
    <n v="3511.16"/>
    <n v="268.60000000000002"/>
    <d v="2012-05-31T00:00:00"/>
    <s v="Active"/>
    <x v="1"/>
    <m/>
    <m/>
    <n v="2012"/>
  </r>
  <r>
    <n v="11"/>
    <x v="10"/>
    <n v="14"/>
    <x v="2"/>
    <s v="Hall, William H"/>
    <n v="12133"/>
    <x v="7"/>
    <n v="4230.7700000000004"/>
    <n v="276.19"/>
    <d v="2012-05-31T00:00:00"/>
    <s v="Active"/>
    <x v="1"/>
    <m/>
    <m/>
    <n v="2012"/>
  </r>
  <r>
    <n v="11"/>
    <x v="10"/>
    <n v="24"/>
    <x v="4"/>
    <s v="Hernandez, April L"/>
    <n v="13458"/>
    <x v="11"/>
    <n v="1695.63"/>
    <n v="129.72"/>
    <d v="2012-05-31T00:00:00"/>
    <s v="Active"/>
    <x v="0"/>
    <m/>
    <m/>
    <n v="2012"/>
  </r>
  <r>
    <n v="11"/>
    <x v="10"/>
    <n v="24"/>
    <x v="4"/>
    <s v="Robles, Martha "/>
    <n v="13625"/>
    <x v="11"/>
    <n v="1512.5"/>
    <n v="218.57"/>
    <d v="2012-05-31T00:00:00"/>
    <s v="Active"/>
    <x v="0"/>
    <m/>
    <m/>
    <n v="2012"/>
  </r>
  <r>
    <n v="11"/>
    <x v="10"/>
    <n v="24"/>
    <x v="4"/>
    <s v="Schiffner, Sandra L"/>
    <n v="13382"/>
    <x v="11"/>
    <n v="1896.15"/>
    <n v="145.05000000000001"/>
    <d v="2012-05-31T00:00:00"/>
    <s v="Active"/>
    <x v="1"/>
    <m/>
    <m/>
    <n v="2012"/>
  </r>
  <r>
    <n v="11"/>
    <x v="10"/>
    <n v="32"/>
    <x v="8"/>
    <s v="Garcia , Aaron M"/>
    <n v="13495"/>
    <x v="24"/>
    <n v="1675"/>
    <n v="128.13999999999999"/>
    <d v="2012-05-31T00:00:00"/>
    <s v="Active"/>
    <x v="0"/>
    <m/>
    <m/>
    <n v="2012"/>
  </r>
  <r>
    <n v="11"/>
    <x v="10"/>
    <n v="32"/>
    <x v="8"/>
    <s v="Knight, Jessica S"/>
    <n v="13371"/>
    <x v="24"/>
    <n v="1475"/>
    <n v="112.84"/>
    <d v="2012-05-31T00:00:00"/>
    <s v="Active"/>
    <x v="0"/>
    <m/>
    <m/>
    <n v="2012"/>
  </r>
  <r>
    <n v="11"/>
    <x v="10"/>
    <n v="32"/>
    <x v="8"/>
    <s v="Livingston, Tammy R"/>
    <n v="13357"/>
    <x v="24"/>
    <n v="1884.62"/>
    <n v="140.12"/>
    <d v="2012-05-31T00:00:00"/>
    <s v="Active"/>
    <x v="1"/>
    <m/>
    <m/>
    <n v="2012"/>
  </r>
  <r>
    <n v="11"/>
    <x v="10"/>
    <n v="32"/>
    <x v="8"/>
    <s v="Oropeza, Rafael R"/>
    <n v="12223"/>
    <x v="24"/>
    <n v="1830.79"/>
    <n v="134.22999999999999"/>
    <d v="2012-05-31T00:00:00"/>
    <s v="Active"/>
    <x v="1"/>
    <m/>
    <m/>
    <n v="2012"/>
  </r>
  <r>
    <n v="11"/>
    <x v="10"/>
    <n v="72"/>
    <x v="15"/>
    <s v="Earnhardt, Tamara D"/>
    <n v="13556"/>
    <x v="32"/>
    <n v="1843.75"/>
    <n v="141.04"/>
    <d v="2012-05-31T00:00:00"/>
    <s v="Active"/>
    <x v="0"/>
    <m/>
    <m/>
    <n v="2012"/>
  </r>
  <r>
    <n v="11"/>
    <x v="10"/>
    <n v="72"/>
    <x v="15"/>
    <s v="Lee, Vernica P"/>
    <n v="13605"/>
    <x v="32"/>
    <n v="1314.9"/>
    <n v="100.59"/>
    <d v="2012-05-31T00:00:00"/>
    <s v="Active"/>
    <x v="0"/>
    <m/>
    <m/>
    <n v="2012"/>
  </r>
  <r>
    <n v="11"/>
    <x v="10"/>
    <n v="72"/>
    <x v="15"/>
    <s v="Therrien, Carol "/>
    <n v="13130"/>
    <x v="32"/>
    <n v="1832.63"/>
    <n v="140.19"/>
    <d v="2012-05-31T00:00:00"/>
    <s v="Active"/>
    <x v="0"/>
    <m/>
    <m/>
    <n v="2012"/>
  </r>
  <r>
    <n v="11"/>
    <x v="10"/>
    <n v="75"/>
    <x v="17"/>
    <s v="Hernandez, Evelin "/>
    <n v="13594"/>
    <x v="35"/>
    <n v="304"/>
    <n v="43.93"/>
    <d v="2012-05-31T00:00:00"/>
    <s v="Active"/>
    <x v="2"/>
    <m/>
    <m/>
    <n v="2012"/>
  </r>
  <r>
    <n v="11"/>
    <x v="10"/>
    <n v="75"/>
    <x v="17"/>
    <s v="Moulard, Naomi C"/>
    <n v="13595"/>
    <x v="35"/>
    <n v="332.5"/>
    <n v="48.06"/>
    <d v="2012-05-31T00:00:00"/>
    <s v="Active"/>
    <x v="2"/>
    <m/>
    <m/>
    <n v="2012"/>
  </r>
  <r>
    <n v="11"/>
    <x v="10"/>
    <n v="79"/>
    <x v="18"/>
    <s v="Whiles, Ronald L"/>
    <n v="12125"/>
    <x v="36"/>
    <n v="2079.8000000000002"/>
    <n v="152.9"/>
    <d v="2012-05-31T00:00:00"/>
    <s v="Active"/>
    <x v="1"/>
    <m/>
    <m/>
    <n v="2012"/>
  </r>
  <r>
    <n v="11"/>
    <x v="10"/>
    <n v="80"/>
    <x v="19"/>
    <s v="Giugni, Joanne M"/>
    <n v="12885"/>
    <x v="4"/>
    <n v="1839.4"/>
    <n v="140.71"/>
    <d v="2012-05-31T00:00:00"/>
    <s v="Active"/>
    <x v="1"/>
    <m/>
    <m/>
    <n v="2012"/>
  </r>
  <r>
    <n v="11"/>
    <x v="10"/>
    <n v="80"/>
    <x v="19"/>
    <s v="Whiles, Robyn "/>
    <n v="10426"/>
    <x v="39"/>
    <n v="4984.62"/>
    <n v="375.12"/>
    <d v="2012-05-31T00:00:00"/>
    <s v="Active"/>
    <x v="1"/>
    <m/>
    <m/>
    <n v="2012"/>
  </r>
  <r>
    <n v="11"/>
    <x v="10"/>
    <n v="80"/>
    <x v="19"/>
    <s v="Cooper, Eric J"/>
    <n v="13444"/>
    <x v="40"/>
    <n v="988.8"/>
    <n v="70.739999999999995"/>
    <d v="2012-05-31T00:00:00"/>
    <s v="Active"/>
    <x v="1"/>
    <m/>
    <m/>
    <n v="2012"/>
  </r>
  <r>
    <n v="11"/>
    <x v="10"/>
    <n v="80"/>
    <x v="19"/>
    <s v="Cooper, Jeffrey J"/>
    <n v="13307"/>
    <x v="40"/>
    <n v="998.07"/>
    <n v="71.45"/>
    <d v="2012-05-31T00:00:00"/>
    <s v="Active"/>
    <x v="1"/>
    <m/>
    <m/>
    <n v="2012"/>
  </r>
  <r>
    <n v="11"/>
    <x v="10"/>
    <n v="82"/>
    <x v="20"/>
    <s v="Buttacavoli, Brian M"/>
    <n v="13501"/>
    <x v="45"/>
    <n v="2134.39"/>
    <n v="157.19999999999999"/>
    <d v="2012-05-31T00:00:00"/>
    <s v="Active"/>
    <x v="1"/>
    <m/>
    <m/>
    <n v="2012"/>
  </r>
  <r>
    <n v="11"/>
    <x v="10"/>
    <n v="82"/>
    <x v="20"/>
    <s v="Carrasco, Priscilla "/>
    <n v="12386"/>
    <x v="45"/>
    <n v="25"/>
    <n v="1.06"/>
    <d v="2012-05-31T00:00:00"/>
    <s v="Active"/>
    <x v="1"/>
    <m/>
    <m/>
    <n v="2012"/>
  </r>
  <r>
    <n v="11"/>
    <x v="10"/>
    <n v="82"/>
    <x v="20"/>
    <s v="Ruder, Nora E"/>
    <n v="12342"/>
    <x v="45"/>
    <n v="2324.1999999999998"/>
    <n v="177.8"/>
    <d v="2012-05-31T00:00:00"/>
    <s v="Active"/>
    <x v="1"/>
    <m/>
    <m/>
    <n v="2012"/>
  </r>
  <r>
    <n v="11"/>
    <x v="10"/>
    <n v="82"/>
    <x v="20"/>
    <s v="Santos, Daniel R"/>
    <n v="11839"/>
    <x v="116"/>
    <n v="3730.77"/>
    <n v="242.69"/>
    <d v="2012-05-31T00:00:00"/>
    <s v="Active"/>
    <x v="1"/>
    <m/>
    <m/>
    <n v="2012"/>
  </r>
  <r>
    <n v="11"/>
    <x v="10"/>
    <n v="83"/>
    <x v="21"/>
    <s v="Hall, John C"/>
    <n v="13443"/>
    <x v="49"/>
    <n v="2475.9"/>
    <n v="182.93"/>
    <d v="2012-05-31T00:00:00"/>
    <s v="Active"/>
    <x v="1"/>
    <m/>
    <m/>
    <n v="2012"/>
  </r>
  <r>
    <n v="11"/>
    <x v="10"/>
    <n v="83"/>
    <x v="21"/>
    <s v="Porter, David G"/>
    <n v="13500"/>
    <x v="49"/>
    <n v="2505.6"/>
    <n v="140.38999999999999"/>
    <d v="2012-05-31T00:00:00"/>
    <s v="Active"/>
    <x v="1"/>
    <m/>
    <m/>
    <n v="2012"/>
  </r>
  <r>
    <n v="11"/>
    <x v="10"/>
    <n v="85"/>
    <x v="22"/>
    <s v="Groen, Donald G"/>
    <n v="12958"/>
    <x v="50"/>
    <n v="2818.29"/>
    <n v="209.78"/>
    <d v="2012-05-31T00:00:00"/>
    <s v="Active"/>
    <x v="1"/>
    <m/>
    <m/>
    <n v="2012"/>
  </r>
  <r>
    <n v="11"/>
    <x v="10"/>
    <n v="85"/>
    <x v="22"/>
    <s v="Rodriguez, Gracia K"/>
    <n v="13568"/>
    <x v="50"/>
    <n v="1648"/>
    <n v="108.4"/>
    <d v="2012-05-31T00:00:00"/>
    <s v="Active"/>
    <x v="1"/>
    <m/>
    <m/>
    <n v="2012"/>
  </r>
  <r>
    <n v="11"/>
    <x v="10"/>
    <n v="86"/>
    <x v="23"/>
    <s v="Eason, Lawrence C"/>
    <n v="13640"/>
    <x v="51"/>
    <n v="1120"/>
    <n v="161.84"/>
    <d v="2012-05-31T00:00:00"/>
    <s v="Active"/>
    <x v="1"/>
    <m/>
    <m/>
    <n v="2012"/>
  </r>
  <r>
    <n v="11"/>
    <x v="10"/>
    <n v="86"/>
    <x v="23"/>
    <s v="Duffin II, James R"/>
    <n v="12498"/>
    <x v="53"/>
    <n v="2178.84"/>
    <n v="162.62"/>
    <d v="2012-05-31T00:00:00"/>
    <s v="Active"/>
    <x v="1"/>
    <m/>
    <m/>
    <n v="2012"/>
  </r>
  <r>
    <n v="11"/>
    <x v="10"/>
    <n v="92"/>
    <x v="25"/>
    <s v="Everett, Leonora E"/>
    <n v="13319"/>
    <x v="57"/>
    <n v="2403.3000000000002"/>
    <n v="178.88"/>
    <d v="2012-05-31T00:00:00"/>
    <s v="Active"/>
    <x v="1"/>
    <m/>
    <m/>
    <n v="2012"/>
  </r>
  <r>
    <n v="11"/>
    <x v="10"/>
    <n v="92"/>
    <x v="25"/>
    <s v="Plascencia, Grace A"/>
    <n v="13494"/>
    <x v="57"/>
    <n v="1812.8"/>
    <n v="134.63"/>
    <d v="2012-05-31T00:00:00"/>
    <s v="Active"/>
    <x v="1"/>
    <m/>
    <m/>
    <n v="2012"/>
  </r>
  <r>
    <n v="11"/>
    <x v="10"/>
    <n v="93"/>
    <x v="26"/>
    <s v="Koh, Shannon L"/>
    <n v="11846"/>
    <x v="79"/>
    <n v="2500"/>
    <n v="185.04"/>
    <d v="2012-05-31T00:00:00"/>
    <s v="Active"/>
    <x v="1"/>
    <m/>
    <m/>
    <n v="2012"/>
  </r>
  <r>
    <n v="11"/>
    <x v="10"/>
    <n v="93"/>
    <x v="26"/>
    <s v="Herman, Jeffrey C"/>
    <n v="13470"/>
    <x v="81"/>
    <n v="1637.5"/>
    <n v="125.27"/>
    <d v="2012-05-31T00:00:00"/>
    <s v="Active"/>
    <x v="3"/>
    <m/>
    <m/>
    <n v="2012"/>
  </r>
  <r>
    <n v="81"/>
    <x v="11"/>
    <n v="80"/>
    <x v="19"/>
    <s v="Roest, Travis E"/>
    <n v="12345"/>
    <x v="4"/>
    <n v="1360"/>
    <n v="94.01"/>
    <d v="2012-05-31T00:00:00"/>
    <s v="Active"/>
    <x v="1"/>
    <m/>
    <m/>
    <n v="2012"/>
  </r>
  <r>
    <n v="81"/>
    <x v="11"/>
    <n v="80"/>
    <x v="19"/>
    <s v="Hager, Michael S"/>
    <n v="13111"/>
    <x v="111"/>
    <n v="4240.3999999999996"/>
    <n v="300.14999999999998"/>
    <d v="2012-05-31T00:00:00"/>
    <s v="Active"/>
    <x v="1"/>
    <m/>
    <m/>
    <n v="2012"/>
  </r>
  <r>
    <n v="81"/>
    <x v="11"/>
    <n v="82"/>
    <x v="20"/>
    <s v="Alhassan, Selena Q"/>
    <n v="13234"/>
    <x v="45"/>
    <n v="2307.1799999999998"/>
    <n v="169.83"/>
    <d v="2012-05-31T00:00:00"/>
    <s v="Active"/>
    <x v="1"/>
    <m/>
    <m/>
    <n v="2012"/>
  </r>
  <r>
    <n v="81"/>
    <x v="11"/>
    <n v="82"/>
    <x v="20"/>
    <s v="Balagtas, Jolina "/>
    <n v="13240"/>
    <x v="45"/>
    <n v="2310.6"/>
    <n v="176.76"/>
    <d v="2012-05-31T00:00:00"/>
    <s v="Active"/>
    <x v="1"/>
    <m/>
    <m/>
    <n v="2012"/>
  </r>
  <r>
    <n v="81"/>
    <x v="11"/>
    <n v="82"/>
    <x v="20"/>
    <s v="Caldwell, Kevin M"/>
    <n v="13448"/>
    <x v="45"/>
    <n v="2310.6"/>
    <n v="172.64"/>
    <d v="2012-05-31T00:00:00"/>
    <s v="Active"/>
    <x v="1"/>
    <m/>
    <m/>
    <n v="2012"/>
  </r>
  <r>
    <n v="81"/>
    <x v="11"/>
    <n v="82"/>
    <x v="20"/>
    <s v="Martin, Joleen C"/>
    <n v="13610"/>
    <x v="45"/>
    <n v="2009.44"/>
    <n v="153.72999999999999"/>
    <d v="2012-05-31T00:00:00"/>
    <s v="Active"/>
    <x v="1"/>
    <m/>
    <m/>
    <n v="2012"/>
  </r>
  <r>
    <n v="81"/>
    <x v="11"/>
    <n v="82"/>
    <x v="20"/>
    <s v="Newton, Jennifer L"/>
    <n v="13232"/>
    <x v="45"/>
    <n v="2297.17"/>
    <n v="164.94"/>
    <d v="2012-05-31T00:00:00"/>
    <s v="Active"/>
    <x v="1"/>
    <m/>
    <m/>
    <n v="2012"/>
  </r>
  <r>
    <n v="81"/>
    <x v="11"/>
    <n v="82"/>
    <x v="20"/>
    <s v="Sandoval, Christopher X"/>
    <n v="13242"/>
    <x v="45"/>
    <n v="2310.6"/>
    <n v="176.53"/>
    <d v="2012-05-31T00:00:00"/>
    <s v="Active"/>
    <x v="1"/>
    <m/>
    <m/>
    <n v="2012"/>
  </r>
  <r>
    <n v="81"/>
    <x v="11"/>
    <n v="82"/>
    <x v="20"/>
    <s v="Williams, Heather L"/>
    <n v="13289"/>
    <x v="45"/>
    <n v="2317.7399999999998"/>
    <n v="173.25"/>
    <d v="2012-05-31T00:00:00"/>
    <s v="Active"/>
    <x v="1"/>
    <m/>
    <m/>
    <n v="2012"/>
  </r>
  <r>
    <n v="81"/>
    <x v="11"/>
    <n v="82"/>
    <x v="20"/>
    <s v="Candelaria, Rosalia G"/>
    <n v="13600"/>
    <x v="112"/>
    <n v="1328"/>
    <n v="101.6"/>
    <d v="2012-05-31T00:00:00"/>
    <s v="Active"/>
    <x v="1"/>
    <m/>
    <m/>
    <n v="2012"/>
  </r>
  <r>
    <n v="81"/>
    <x v="11"/>
    <n v="82"/>
    <x v="20"/>
    <s v="Crawford, Candace M"/>
    <n v="13447"/>
    <x v="112"/>
    <n v="1548.06"/>
    <n v="111.62"/>
    <d v="2012-05-31T00:00:00"/>
    <s v="Active"/>
    <x v="1"/>
    <m/>
    <m/>
    <n v="2012"/>
  </r>
  <r>
    <n v="81"/>
    <x v="11"/>
    <n v="82"/>
    <x v="20"/>
    <s v="Darden II, Jeff W"/>
    <n v="13239"/>
    <x v="112"/>
    <n v="1724.54"/>
    <n v="125.56"/>
    <d v="2012-05-31T00:00:00"/>
    <s v="Active"/>
    <x v="1"/>
    <m/>
    <m/>
    <n v="2012"/>
  </r>
  <r>
    <n v="81"/>
    <x v="11"/>
    <n v="82"/>
    <x v="20"/>
    <s v="Fernandes, Kristy M"/>
    <n v="13545"/>
    <x v="112"/>
    <n v="1305"/>
    <n v="97.19"/>
    <d v="2012-05-31T00:00:00"/>
    <s v="Active"/>
    <x v="1"/>
    <m/>
    <m/>
    <n v="2012"/>
  </r>
  <r>
    <n v="81"/>
    <x v="11"/>
    <n v="82"/>
    <x v="20"/>
    <s v="Harris, Jacqueline D"/>
    <n v="13623"/>
    <x v="112"/>
    <n v="620.75"/>
    <n v="89.7"/>
    <d v="2012-05-31T00:00:00"/>
    <s v="Active"/>
    <x v="0"/>
    <m/>
    <m/>
    <n v="2012"/>
  </r>
  <r>
    <n v="81"/>
    <x v="11"/>
    <n v="82"/>
    <x v="20"/>
    <s v="Morrisey, William C"/>
    <n v="13233"/>
    <x v="112"/>
    <n v="1724.54"/>
    <n v="124.04"/>
    <d v="2012-05-31T00:00:00"/>
    <s v="Active"/>
    <x v="1"/>
    <m/>
    <m/>
    <n v="2012"/>
  </r>
  <r>
    <n v="81"/>
    <x v="11"/>
    <n v="82"/>
    <x v="20"/>
    <s v="Orona, Irene G"/>
    <n v="13243"/>
    <x v="112"/>
    <n v="1756.28"/>
    <n v="134.36000000000001"/>
    <d v="2012-05-31T00:00:00"/>
    <s v="Active"/>
    <x v="1"/>
    <m/>
    <m/>
    <n v="2012"/>
  </r>
  <r>
    <n v="81"/>
    <x v="11"/>
    <n v="82"/>
    <x v="20"/>
    <s v="Rodriguez, Frank T"/>
    <n v="13219"/>
    <x v="112"/>
    <n v="936"/>
    <n v="135.25"/>
    <d v="2012-05-31T00:00:00"/>
    <s v="Active"/>
    <x v="1"/>
    <m/>
    <m/>
    <n v="2012"/>
  </r>
  <r>
    <n v="81"/>
    <x v="11"/>
    <n v="82"/>
    <x v="20"/>
    <s v="Ly, Tey "/>
    <n v="13607"/>
    <x v="116"/>
    <n v="3153.84"/>
    <n v="241.27"/>
    <d v="2012-05-31T00:00:00"/>
    <s v="Active"/>
    <x v="1"/>
    <m/>
    <m/>
    <n v="2012"/>
  </r>
  <r>
    <n v="81"/>
    <x v="11"/>
    <n v="82"/>
    <x v="20"/>
    <s v="Rodriguez, Tiffany D"/>
    <n v="13228"/>
    <x v="113"/>
    <n v="2599.63"/>
    <n v="192.67"/>
    <d v="2012-05-31T00:00:00"/>
    <s v="Active"/>
    <x v="1"/>
    <m/>
    <m/>
    <n v="2012"/>
  </r>
  <r>
    <n v="81"/>
    <x v="11"/>
    <n v="96"/>
    <x v="27"/>
    <s v="Yoo, James J"/>
    <n v="13241"/>
    <x v="114"/>
    <n v="1795.29"/>
    <n v="131"/>
    <d v="2012-05-31T00:00:00"/>
    <s v="Active"/>
    <x v="1"/>
    <m/>
    <m/>
    <n v="2012"/>
  </r>
  <r>
    <n v="81"/>
    <x v="11"/>
    <n v="96"/>
    <x v="27"/>
    <s v="Zamora, Maria P"/>
    <n v="13543"/>
    <x v="114"/>
    <n v="1505"/>
    <n v="115.13"/>
    <d v="2012-05-31T00:00:00"/>
    <s v="Active"/>
    <x v="1"/>
    <m/>
    <m/>
    <n v="2012"/>
  </r>
  <r>
    <n v="1"/>
    <x v="0"/>
    <n v="4"/>
    <x v="0"/>
    <s v="Collins, Jessica D"/>
    <n v="12020"/>
    <x v="0"/>
    <n v="1468.62"/>
    <n v="107.37"/>
    <d v="2012-06-14T00:00:00"/>
    <s v="Active"/>
    <x v="1"/>
    <m/>
    <m/>
    <n v="2012"/>
  </r>
  <r>
    <n v="1"/>
    <x v="0"/>
    <n v="4"/>
    <x v="0"/>
    <s v="Flores, Cynthia A"/>
    <n v="12998"/>
    <x v="0"/>
    <n v="1470"/>
    <n v="106.37"/>
    <d v="2012-06-14T00:00:00"/>
    <s v="Active"/>
    <x v="1"/>
    <m/>
    <m/>
    <n v="2012"/>
  </r>
  <r>
    <n v="1"/>
    <x v="0"/>
    <n v="4"/>
    <x v="0"/>
    <s v="Hill, Julie L"/>
    <n v="13131"/>
    <x v="0"/>
    <n v="889.92"/>
    <n v="68.08"/>
    <d v="2012-06-14T00:00:00"/>
    <s v="Active"/>
    <x v="0"/>
    <m/>
    <m/>
    <n v="2012"/>
  </r>
  <r>
    <n v="1"/>
    <x v="0"/>
    <n v="4"/>
    <x v="0"/>
    <s v="Hover, Lana "/>
    <n v="9798"/>
    <x v="0"/>
    <n v="1491.57"/>
    <n v="108.01"/>
    <d v="2012-06-14T00:00:00"/>
    <s v="Active"/>
    <x v="1"/>
    <m/>
    <m/>
    <n v="2012"/>
  </r>
  <r>
    <n v="1"/>
    <x v="0"/>
    <n v="4"/>
    <x v="0"/>
    <s v="Jayroe, Sandra G"/>
    <n v="13108"/>
    <x v="0"/>
    <n v="389.34"/>
    <n v="56.27"/>
    <d v="2012-06-14T00:00:00"/>
    <s v="Active"/>
    <x v="0"/>
    <m/>
    <m/>
    <n v="2012"/>
  </r>
  <r>
    <n v="1"/>
    <x v="0"/>
    <n v="4"/>
    <x v="0"/>
    <s v="Jeffcoach, Lori "/>
    <n v="10810"/>
    <x v="0"/>
    <n v="1571.88"/>
    <n v="115.28"/>
    <d v="2012-06-14T00:00:00"/>
    <s v="Active"/>
    <x v="1"/>
    <m/>
    <m/>
    <n v="2012"/>
  </r>
  <r>
    <n v="1"/>
    <x v="0"/>
    <n v="4"/>
    <x v="0"/>
    <s v="Lopez, Debra A"/>
    <n v="9681"/>
    <x v="0"/>
    <n v="814"/>
    <n v="62.27"/>
    <d v="2012-06-14T00:00:00"/>
    <s v="Active"/>
    <x v="0"/>
    <m/>
    <m/>
    <n v="2012"/>
  </r>
  <r>
    <n v="1"/>
    <x v="0"/>
    <n v="4"/>
    <x v="0"/>
    <s v="Mitroff, Patricia C"/>
    <n v="12134"/>
    <x v="0"/>
    <n v="1125"/>
    <n v="86.06"/>
    <d v="2012-06-14T00:00:00"/>
    <s v="Active"/>
    <x v="0"/>
    <m/>
    <m/>
    <n v="2012"/>
  </r>
  <r>
    <n v="1"/>
    <x v="0"/>
    <n v="4"/>
    <x v="0"/>
    <s v="Saucedo, Claudia C"/>
    <n v="10669"/>
    <x v="1"/>
    <n v="1621.61"/>
    <n v="119.08"/>
    <d v="2012-06-14T00:00:00"/>
    <s v="Active"/>
    <x v="1"/>
    <m/>
    <m/>
    <n v="2012"/>
  </r>
  <r>
    <n v="1"/>
    <x v="0"/>
    <n v="6"/>
    <x v="1"/>
    <s v="Esparza, Alejandro J"/>
    <n v="12759"/>
    <x v="3"/>
    <n v="52.68"/>
    <n v="7.62"/>
    <d v="2012-06-14T00:00:00"/>
    <s v="Active"/>
    <x v="0"/>
    <m/>
    <m/>
    <n v="2012"/>
  </r>
  <r>
    <n v="1"/>
    <x v="0"/>
    <n v="6"/>
    <x v="1"/>
    <s v="Garcia, Elizabeth A"/>
    <n v="13299"/>
    <x v="3"/>
    <n v="1164.42"/>
    <n v="89.07"/>
    <d v="2012-06-14T00:00:00"/>
    <s v="Active"/>
    <x v="0"/>
    <m/>
    <m/>
    <n v="2012"/>
  </r>
  <r>
    <n v="1"/>
    <x v="0"/>
    <n v="6"/>
    <x v="1"/>
    <s v="Goad, Christina L"/>
    <n v="13537"/>
    <x v="3"/>
    <n v="341.25"/>
    <n v="49.32"/>
    <d v="2012-06-14T00:00:00"/>
    <s v="Active"/>
    <x v="0"/>
    <m/>
    <m/>
    <n v="2012"/>
  </r>
  <r>
    <n v="1"/>
    <x v="0"/>
    <n v="6"/>
    <x v="1"/>
    <s v="Lopez, Ronald D"/>
    <n v="12698"/>
    <x v="3"/>
    <n v="1470.84"/>
    <n v="103.68"/>
    <d v="2012-06-14T00:00:00"/>
    <s v="Active"/>
    <x v="1"/>
    <m/>
    <m/>
    <n v="2012"/>
  </r>
  <r>
    <n v="1"/>
    <x v="0"/>
    <n v="6"/>
    <x v="1"/>
    <s v="Ragsdale, Lorie L"/>
    <n v="633"/>
    <x v="3"/>
    <n v="3060.69"/>
    <n v="223.28"/>
    <d v="2012-06-14T00:00:00"/>
    <s v="Active"/>
    <x v="1"/>
    <m/>
    <m/>
    <n v="2012"/>
  </r>
  <r>
    <n v="1"/>
    <x v="0"/>
    <n v="6"/>
    <x v="1"/>
    <s v="Self, Kathleen E"/>
    <n v="11372"/>
    <x v="3"/>
    <n v="1597.15"/>
    <n v="110.48"/>
    <d v="2012-06-14T00:00:00"/>
    <s v="Active"/>
    <x v="1"/>
    <m/>
    <m/>
    <n v="2012"/>
  </r>
  <r>
    <n v="1"/>
    <x v="0"/>
    <n v="14"/>
    <x v="2"/>
    <s v="Bedolla, Delmy J"/>
    <n v="13201"/>
    <x v="5"/>
    <n v="2444"/>
    <n v="186.97"/>
    <d v="2012-06-14T00:00:00"/>
    <s v="Active"/>
    <x v="1"/>
    <m/>
    <m/>
    <n v="2012"/>
  </r>
  <r>
    <n v="1"/>
    <x v="0"/>
    <n v="14"/>
    <x v="2"/>
    <s v="Foster, Christine "/>
    <n v="85"/>
    <x v="5"/>
    <n v="3059.27"/>
    <n v="227.95"/>
    <d v="2012-06-14T00:00:00"/>
    <s v="Active"/>
    <x v="1"/>
    <m/>
    <m/>
    <n v="2012"/>
  </r>
  <r>
    <n v="1"/>
    <x v="0"/>
    <n v="14"/>
    <x v="2"/>
    <s v="Grassmyer, Lori A"/>
    <n v="12338"/>
    <x v="5"/>
    <n v="196.68"/>
    <n v="28.41"/>
    <d v="2012-06-14T00:00:00"/>
    <s v="Active"/>
    <x v="0"/>
    <m/>
    <m/>
    <n v="2012"/>
  </r>
  <r>
    <n v="1"/>
    <x v="0"/>
    <n v="14"/>
    <x v="2"/>
    <s v="Gutierrez, Paul H"/>
    <n v="10071"/>
    <x v="5"/>
    <n v="2560"/>
    <n v="236.64"/>
    <d v="2012-06-14T00:00:00"/>
    <s v="Active"/>
    <x v="1"/>
    <m/>
    <m/>
    <n v="2012"/>
  </r>
  <r>
    <n v="1"/>
    <x v="0"/>
    <n v="14"/>
    <x v="2"/>
    <s v="Sidhu, Balbir S"/>
    <n v="11926"/>
    <x v="5"/>
    <n v="322.23"/>
    <n v="46.56"/>
    <d v="2012-06-14T00:00:00"/>
    <s v="Active"/>
    <x v="0"/>
    <m/>
    <m/>
    <n v="2012"/>
  </r>
  <r>
    <n v="1"/>
    <x v="0"/>
    <n v="14"/>
    <x v="2"/>
    <s v="Frain, Victoria M"/>
    <n v="12051"/>
    <x v="6"/>
    <n v="2521.14"/>
    <n v="179.93"/>
    <d v="2012-06-14T00:00:00"/>
    <s v="Active"/>
    <x v="1"/>
    <m/>
    <m/>
    <n v="2012"/>
  </r>
  <r>
    <n v="1"/>
    <x v="0"/>
    <n v="14"/>
    <x v="2"/>
    <s v="Grimsley, Melissa M"/>
    <n v="12907"/>
    <x v="6"/>
    <n v="2472"/>
    <n v="166.63"/>
    <d v="2012-06-14T00:00:00"/>
    <s v="Active"/>
    <x v="1"/>
    <m/>
    <m/>
    <n v="2012"/>
  </r>
  <r>
    <n v="1"/>
    <x v="0"/>
    <n v="14"/>
    <x v="2"/>
    <s v="Westling, Joshua P"/>
    <n v="9988"/>
    <x v="6"/>
    <n v="2836.62"/>
    <n v="197.58"/>
    <d v="2012-06-14T00:00:00"/>
    <s v="Active"/>
    <x v="1"/>
    <m/>
    <m/>
    <n v="2012"/>
  </r>
  <r>
    <n v="1"/>
    <x v="0"/>
    <n v="14"/>
    <x v="2"/>
    <s v="Westling, Barry "/>
    <n v="4005"/>
    <x v="7"/>
    <n v="4149.22"/>
    <n v="310.25"/>
    <d v="2012-06-14T00:00:00"/>
    <s v="Active"/>
    <x v="1"/>
    <m/>
    <m/>
    <n v="2012"/>
  </r>
  <r>
    <n v="1"/>
    <x v="0"/>
    <n v="22"/>
    <x v="3"/>
    <s v="Serpa, Brenda M"/>
    <n v="9520"/>
    <x v="8"/>
    <n v="3861.2"/>
    <n v="273.95999999999998"/>
    <d v="2012-06-14T00:00:00"/>
    <s v="Active"/>
    <x v="1"/>
    <m/>
    <m/>
    <n v="2012"/>
  </r>
  <r>
    <n v="1"/>
    <x v="0"/>
    <n v="22"/>
    <x v="3"/>
    <s v="Cron, Kimberly A"/>
    <n v="12738"/>
    <x v="2"/>
    <n v="2575"/>
    <n v="170"/>
    <d v="2012-06-14T00:00:00"/>
    <s v="Active"/>
    <x v="1"/>
    <m/>
    <m/>
    <n v="2012"/>
  </r>
  <r>
    <n v="1"/>
    <x v="0"/>
    <n v="22"/>
    <x v="3"/>
    <s v="Gray, Michelle R"/>
    <n v="10951"/>
    <x v="2"/>
    <n v="741.6"/>
    <n v="56.73"/>
    <d v="2012-06-14T00:00:00"/>
    <s v="Active"/>
    <x v="0"/>
    <m/>
    <m/>
    <n v="2012"/>
  </r>
  <r>
    <n v="1"/>
    <x v="0"/>
    <n v="22"/>
    <x v="3"/>
    <s v="Jolley, Lygia R"/>
    <n v="10662"/>
    <x v="2"/>
    <n v="2756.72"/>
    <n v="206.48"/>
    <d v="2012-06-14T00:00:00"/>
    <s v="Active"/>
    <x v="1"/>
    <m/>
    <m/>
    <n v="2012"/>
  </r>
  <r>
    <n v="1"/>
    <x v="0"/>
    <n v="22"/>
    <x v="3"/>
    <s v="Koch, Karen A"/>
    <n v="9643"/>
    <x v="2"/>
    <n v="2915.67"/>
    <n v="219"/>
    <d v="2012-06-14T00:00:00"/>
    <s v="Active"/>
    <x v="1"/>
    <m/>
    <m/>
    <n v="2012"/>
  </r>
  <r>
    <n v="1"/>
    <x v="0"/>
    <n v="22"/>
    <x v="3"/>
    <s v="Lefaive, Patricia A"/>
    <n v="9517"/>
    <x v="2"/>
    <n v="3114.07"/>
    <n v="233.25"/>
    <d v="2012-06-14T00:00:00"/>
    <s v="Active"/>
    <x v="1"/>
    <m/>
    <m/>
    <n v="2012"/>
  </r>
  <r>
    <n v="1"/>
    <x v="0"/>
    <n v="22"/>
    <x v="3"/>
    <s v="Perry, Claire E"/>
    <n v="13247"/>
    <x v="2"/>
    <n v="462.18"/>
    <n v="66.790000000000006"/>
    <d v="2012-06-14T00:00:00"/>
    <s v="Active"/>
    <x v="2"/>
    <m/>
    <m/>
    <n v="2012"/>
  </r>
  <r>
    <n v="1"/>
    <x v="0"/>
    <n v="22"/>
    <x v="3"/>
    <s v="Smith, Lorrie J"/>
    <n v="11607"/>
    <x v="2"/>
    <n v="920.33"/>
    <n v="70.400000000000006"/>
    <d v="2012-06-14T00:00:00"/>
    <s v="Active"/>
    <x v="2"/>
    <m/>
    <m/>
    <n v="2012"/>
  </r>
  <r>
    <n v="1"/>
    <x v="0"/>
    <n v="22"/>
    <x v="3"/>
    <s v="Watrous, Barbara "/>
    <n v="9669"/>
    <x v="2"/>
    <n v="3344.51"/>
    <n v="250.88"/>
    <d v="2012-06-14T00:00:00"/>
    <s v="Active"/>
    <x v="1"/>
    <m/>
    <m/>
    <n v="2012"/>
  </r>
  <r>
    <n v="1"/>
    <x v="0"/>
    <n v="22"/>
    <x v="3"/>
    <s v="Zuniga, Arcenia A"/>
    <n v="12395"/>
    <x v="2"/>
    <n v="162.27000000000001"/>
    <n v="23.44"/>
    <d v="2012-06-14T00:00:00"/>
    <s v="Active"/>
    <x v="0"/>
    <m/>
    <m/>
    <n v="2012"/>
  </r>
  <r>
    <n v="1"/>
    <x v="0"/>
    <n v="24"/>
    <x v="4"/>
    <s v="Avalos, Cecilia R"/>
    <n v="13036"/>
    <x v="11"/>
    <n v="1697.6"/>
    <n v="121.1"/>
    <d v="2012-06-14T00:00:00"/>
    <s v="Active"/>
    <x v="1"/>
    <m/>
    <m/>
    <n v="2012"/>
  </r>
  <r>
    <n v="1"/>
    <x v="0"/>
    <n v="24"/>
    <x v="4"/>
    <s v="Boger, Harmony J"/>
    <n v="13272"/>
    <x v="11"/>
    <n v="333.72"/>
    <n v="48.22"/>
    <d v="2012-06-14T00:00:00"/>
    <s v="Active"/>
    <x v="0"/>
    <m/>
    <m/>
    <n v="2012"/>
  </r>
  <r>
    <n v="1"/>
    <x v="0"/>
    <n v="24"/>
    <x v="4"/>
    <s v="De Almeida, Sujanlatha "/>
    <n v="183"/>
    <x v="11"/>
    <n v="2489.9699999999998"/>
    <n v="171.37"/>
    <d v="2012-06-14T00:00:00"/>
    <s v="Active"/>
    <x v="1"/>
    <m/>
    <m/>
    <n v="2012"/>
  </r>
  <r>
    <n v="1"/>
    <x v="0"/>
    <n v="24"/>
    <x v="4"/>
    <s v="Gallagher, Wendy N"/>
    <n v="12603"/>
    <x v="11"/>
    <n v="1057.83"/>
    <n v="80.930000000000007"/>
    <d v="2012-06-14T00:00:00"/>
    <s v="Active"/>
    <x v="0"/>
    <m/>
    <m/>
    <n v="2012"/>
  </r>
  <r>
    <n v="1"/>
    <x v="0"/>
    <n v="24"/>
    <x v="4"/>
    <s v="Martinez-Sandoval, Melinda "/>
    <n v="12248"/>
    <x v="11"/>
    <n v="518"/>
    <n v="74.86"/>
    <d v="2012-06-14T00:00:00"/>
    <s v="Active"/>
    <x v="2"/>
    <m/>
    <m/>
    <n v="2012"/>
  </r>
  <r>
    <n v="1"/>
    <x v="0"/>
    <n v="24"/>
    <x v="4"/>
    <s v="Mascorro, Judy A"/>
    <n v="12602"/>
    <x v="11"/>
    <n v="1568.18"/>
    <n v="114.15"/>
    <d v="2012-06-14T00:00:00"/>
    <s v="Active"/>
    <x v="1"/>
    <m/>
    <m/>
    <n v="2012"/>
  </r>
  <r>
    <n v="1"/>
    <x v="0"/>
    <n v="24"/>
    <x v="4"/>
    <s v="Reid, Carlota Z"/>
    <n v="11379"/>
    <x v="11"/>
    <n v="1660.1"/>
    <n v="116.21"/>
    <d v="2012-06-14T00:00:00"/>
    <s v="Active"/>
    <x v="1"/>
    <m/>
    <m/>
    <n v="2012"/>
  </r>
  <r>
    <n v="1"/>
    <x v="0"/>
    <n v="24"/>
    <x v="4"/>
    <s v="Roullard, Linda J"/>
    <n v="12527"/>
    <x v="11"/>
    <n v="884.58"/>
    <n v="67.67"/>
    <d v="2012-06-14T00:00:00"/>
    <s v="Active"/>
    <x v="0"/>
    <m/>
    <m/>
    <n v="2012"/>
  </r>
  <r>
    <n v="1"/>
    <x v="0"/>
    <n v="24"/>
    <x v="4"/>
    <s v="Wainio, Mary S"/>
    <n v="12860"/>
    <x v="11"/>
    <n v="1497.6"/>
    <n v="109.4"/>
    <d v="2012-06-14T00:00:00"/>
    <s v="Active"/>
    <x v="1"/>
    <m/>
    <m/>
    <n v="2012"/>
  </r>
  <r>
    <n v="1"/>
    <x v="0"/>
    <n v="26"/>
    <x v="5"/>
    <s v="Price, Kelly S"/>
    <n v="12438"/>
    <x v="13"/>
    <n v="132"/>
    <n v="9.48"/>
    <d v="2012-06-14T00:00:00"/>
    <s v="Active"/>
    <x v="2"/>
    <m/>
    <m/>
    <n v="2012"/>
  </r>
  <r>
    <n v="1"/>
    <x v="0"/>
    <n v="26"/>
    <x v="5"/>
    <s v="Amstutz, Elizabeth M"/>
    <n v="12800"/>
    <x v="14"/>
    <n v="2731.82"/>
    <n v="157.69"/>
    <d v="2012-06-14T00:00:00"/>
    <s v="Active"/>
    <x v="1"/>
    <m/>
    <m/>
    <n v="2012"/>
  </r>
  <r>
    <n v="1"/>
    <x v="0"/>
    <n v="26"/>
    <x v="5"/>
    <s v="Anderson, Mary "/>
    <n v="10158"/>
    <x v="14"/>
    <n v="440"/>
    <n v="63.58"/>
    <d v="2012-06-14T00:00:00"/>
    <s v="Active"/>
    <x v="2"/>
    <m/>
    <m/>
    <n v="2012"/>
  </r>
  <r>
    <n v="1"/>
    <x v="0"/>
    <n v="26"/>
    <x v="5"/>
    <s v="Fontaine, Janelle L"/>
    <n v="13191"/>
    <x v="14"/>
    <n v="2575"/>
    <n v="196.99"/>
    <d v="2012-06-14T00:00:00"/>
    <s v="Active"/>
    <x v="1"/>
    <m/>
    <m/>
    <n v="2012"/>
  </r>
  <r>
    <n v="1"/>
    <x v="0"/>
    <n v="26"/>
    <x v="5"/>
    <s v="Gordon, Mari "/>
    <n v="10088"/>
    <x v="14"/>
    <n v="3012.71"/>
    <n v="225.5"/>
    <d v="2012-06-14T00:00:00"/>
    <s v="Active"/>
    <x v="1"/>
    <m/>
    <m/>
    <n v="2012"/>
  </r>
  <r>
    <n v="1"/>
    <x v="0"/>
    <n v="26"/>
    <x v="5"/>
    <s v="Hernandez, Stephanie L"/>
    <n v="13375"/>
    <x v="14"/>
    <n v="2600"/>
    <n v="198.9"/>
    <d v="2012-06-14T00:00:00"/>
    <s v="Active"/>
    <x v="1"/>
    <m/>
    <m/>
    <n v="2012"/>
  </r>
  <r>
    <n v="1"/>
    <x v="0"/>
    <n v="26"/>
    <x v="5"/>
    <s v="Panis-Wells, Guinevere C"/>
    <n v="12013"/>
    <x v="14"/>
    <n v="862.5"/>
    <n v="65.989999999999995"/>
    <d v="2012-06-14T00:00:00"/>
    <s v="Active"/>
    <x v="2"/>
    <m/>
    <m/>
    <n v="2012"/>
  </r>
  <r>
    <n v="1"/>
    <x v="0"/>
    <n v="26"/>
    <x v="5"/>
    <s v="Peterson, Mark G"/>
    <n v="11073"/>
    <x v="14"/>
    <n v="891"/>
    <n v="128.75"/>
    <d v="2012-06-14T00:00:00"/>
    <s v="Active"/>
    <x v="2"/>
    <m/>
    <m/>
    <n v="2012"/>
  </r>
  <r>
    <n v="1"/>
    <x v="0"/>
    <n v="26"/>
    <x v="5"/>
    <s v="Scrimshire, Denise A"/>
    <n v="12611"/>
    <x v="14"/>
    <n v="2705"/>
    <n v="200.65"/>
    <d v="2012-06-14T00:00:00"/>
    <s v="Active"/>
    <x v="1"/>
    <m/>
    <m/>
    <n v="2012"/>
  </r>
  <r>
    <n v="1"/>
    <x v="0"/>
    <n v="26"/>
    <x v="5"/>
    <s v="Silva, Pamela R"/>
    <n v="12568"/>
    <x v="14"/>
    <n v="346.5"/>
    <n v="26.5"/>
    <d v="2012-06-14T00:00:00"/>
    <s v="Active"/>
    <x v="2"/>
    <m/>
    <m/>
    <n v="2012"/>
  </r>
  <r>
    <n v="1"/>
    <x v="0"/>
    <n v="26"/>
    <x v="5"/>
    <s v="Zelaski, Ann M"/>
    <n v="11883"/>
    <x v="15"/>
    <n v="3060.29"/>
    <n v="223.06"/>
    <d v="2012-06-14T00:00:00"/>
    <s v="Active"/>
    <x v="1"/>
    <m/>
    <m/>
    <n v="2012"/>
  </r>
  <r>
    <n v="1"/>
    <x v="0"/>
    <n v="27"/>
    <x v="6"/>
    <s v="Awad, Rougeh T"/>
    <n v="12309"/>
    <x v="16"/>
    <n v="1260"/>
    <n v="182.07"/>
    <d v="2012-06-14T00:00:00"/>
    <s v="Active"/>
    <x v="0"/>
    <m/>
    <m/>
    <n v="2012"/>
  </r>
  <r>
    <n v="1"/>
    <x v="0"/>
    <n v="27"/>
    <x v="6"/>
    <s v="Ladhar, Rajvir K"/>
    <n v="13014"/>
    <x v="17"/>
    <n v="3460.8"/>
    <n v="264.75"/>
    <d v="2012-06-14T00:00:00"/>
    <s v="Active"/>
    <x v="1"/>
    <m/>
    <m/>
    <n v="2012"/>
  </r>
  <r>
    <n v="1"/>
    <x v="0"/>
    <n v="27"/>
    <x v="6"/>
    <s v="Menyhay, Pamela S"/>
    <n v="12129"/>
    <x v="17"/>
    <n v="560"/>
    <n v="80.92"/>
    <d v="2012-06-14T00:00:00"/>
    <s v="Seasonal"/>
    <x v="0"/>
    <m/>
    <m/>
    <n v="2012"/>
  </r>
  <r>
    <n v="1"/>
    <x v="0"/>
    <n v="27"/>
    <x v="6"/>
    <s v="Abbott, Sherri A"/>
    <n v="11497"/>
    <x v="18"/>
    <n v="4088.07"/>
    <n v="289.37"/>
    <d v="2012-06-14T00:00:00"/>
    <s v="Active"/>
    <x v="1"/>
    <m/>
    <m/>
    <n v="2012"/>
  </r>
  <r>
    <n v="1"/>
    <x v="0"/>
    <n v="27"/>
    <x v="6"/>
    <s v="DeFede, Kathryn M"/>
    <n v="12311"/>
    <x v="18"/>
    <n v="4442.8500000000004"/>
    <n v="339.88"/>
    <d v="2012-06-14T00:00:00"/>
    <s v="Active"/>
    <x v="1"/>
    <m/>
    <m/>
    <n v="2012"/>
  </r>
  <r>
    <n v="1"/>
    <x v="0"/>
    <n v="27"/>
    <x v="6"/>
    <s v="Delay-Ollenberger, Janet B"/>
    <n v="12123"/>
    <x v="18"/>
    <n v="1486.14"/>
    <n v="113.69"/>
    <d v="2012-06-14T00:00:00"/>
    <s v="Active"/>
    <x v="0"/>
    <m/>
    <m/>
    <n v="2012"/>
  </r>
  <r>
    <n v="1"/>
    <x v="0"/>
    <n v="27"/>
    <x v="6"/>
    <s v="Lund, Barbara R"/>
    <n v="11704"/>
    <x v="18"/>
    <n v="4169.3599999999997"/>
    <n v="318.95999999999998"/>
    <d v="2012-06-14T00:00:00"/>
    <s v="Active"/>
    <x v="1"/>
    <m/>
    <m/>
    <n v="2012"/>
  </r>
  <r>
    <n v="1"/>
    <x v="0"/>
    <n v="27"/>
    <x v="6"/>
    <s v="Spencer, Janine A"/>
    <n v="12023"/>
    <x v="19"/>
    <n v="5275.76"/>
    <n v="403.6"/>
    <d v="2012-06-14T00:00:00"/>
    <s v="Active"/>
    <x v="1"/>
    <m/>
    <m/>
    <n v="2012"/>
  </r>
  <r>
    <n v="1"/>
    <x v="0"/>
    <n v="27"/>
    <x v="6"/>
    <s v="Anderson, Monty K"/>
    <n v="12610"/>
    <x v="20"/>
    <n v="2307.1999999999998"/>
    <n v="333.39"/>
    <d v="2012-06-14T00:00:00"/>
    <s v="Seasonal"/>
    <x v="0"/>
    <m/>
    <m/>
    <n v="2012"/>
  </r>
  <r>
    <n v="1"/>
    <x v="0"/>
    <n v="27"/>
    <x v="6"/>
    <s v="Brady, Sierra E"/>
    <n v="13007"/>
    <x v="20"/>
    <n v="162.22999999999999"/>
    <n v="23.44"/>
    <d v="2012-06-14T00:00:00"/>
    <s v="Active"/>
    <x v="0"/>
    <m/>
    <m/>
    <n v="2012"/>
  </r>
  <r>
    <n v="1"/>
    <x v="0"/>
    <n v="27"/>
    <x v="6"/>
    <s v="Brasko, Arden  M"/>
    <n v="12550"/>
    <x v="20"/>
    <n v="3833.09"/>
    <n v="287.41000000000003"/>
    <d v="2012-06-14T00:00:00"/>
    <s v="Active"/>
    <x v="1"/>
    <m/>
    <m/>
    <n v="2012"/>
  </r>
  <r>
    <n v="1"/>
    <x v="0"/>
    <n v="27"/>
    <x v="6"/>
    <s v="Huddleston, Margarette L"/>
    <n v="13016"/>
    <x v="20"/>
    <n v="2465.8200000000002"/>
    <n v="188.63"/>
    <d v="2012-06-14T00:00:00"/>
    <s v="Active"/>
    <x v="0"/>
    <m/>
    <m/>
    <n v="2012"/>
  </r>
  <r>
    <n v="1"/>
    <x v="0"/>
    <n v="27"/>
    <x v="6"/>
    <s v="Isaak, Sandra J"/>
    <n v="12558"/>
    <x v="20"/>
    <n v="4030.85"/>
    <n v="303.19"/>
    <d v="2012-06-14T00:00:00"/>
    <s v="Active"/>
    <x v="0"/>
    <m/>
    <m/>
    <n v="2012"/>
  </r>
  <r>
    <n v="1"/>
    <x v="0"/>
    <n v="27"/>
    <x v="6"/>
    <s v="McCracken, Kellie G"/>
    <n v="13195"/>
    <x v="20"/>
    <n v="854.9"/>
    <n v="65.400000000000006"/>
    <d v="2012-06-14T00:00:00"/>
    <s v="Active"/>
    <x v="0"/>
    <m/>
    <m/>
    <n v="2012"/>
  </r>
  <r>
    <n v="1"/>
    <x v="0"/>
    <n v="27"/>
    <x v="6"/>
    <s v="Moore, Melissa V"/>
    <n v="13658"/>
    <x v="20"/>
    <n v="596.25"/>
    <n v="86.17"/>
    <d v="2012-06-14T00:00:00"/>
    <s v="Active"/>
    <x v="0"/>
    <m/>
    <m/>
    <n v="2012"/>
  </r>
  <r>
    <n v="1"/>
    <x v="0"/>
    <n v="27"/>
    <x v="6"/>
    <s v="Sato, Mariko M"/>
    <n v="13634"/>
    <x v="20"/>
    <n v="3360"/>
    <n v="257.04000000000002"/>
    <d v="2012-06-14T00:00:00"/>
    <s v="Active"/>
    <x v="1"/>
    <m/>
    <m/>
    <n v="2012"/>
  </r>
  <r>
    <n v="1"/>
    <x v="0"/>
    <n v="31"/>
    <x v="7"/>
    <s v="Henderson, Jacquelyn "/>
    <n v="10566"/>
    <x v="21"/>
    <n v="4456.0600000000004"/>
    <n v="334.69"/>
    <d v="2012-06-14T00:00:00"/>
    <s v="Active"/>
    <x v="1"/>
    <m/>
    <m/>
    <n v="2012"/>
  </r>
  <r>
    <n v="1"/>
    <x v="0"/>
    <n v="31"/>
    <x v="7"/>
    <s v="Grant, Jed D"/>
    <n v="10434"/>
    <x v="22"/>
    <n v="3877.7"/>
    <n v="296.64999999999998"/>
    <d v="2012-06-14T00:00:00"/>
    <s v="Active"/>
    <x v="1"/>
    <m/>
    <m/>
    <n v="2012"/>
  </r>
  <r>
    <n v="1"/>
    <x v="0"/>
    <n v="31"/>
    <x v="7"/>
    <s v="Hernandez, Pamela "/>
    <n v="11065"/>
    <x v="22"/>
    <n v="472.08"/>
    <n v="36.119999999999997"/>
    <d v="2012-06-14T00:00:00"/>
    <s v="Active"/>
    <x v="0"/>
    <m/>
    <m/>
    <n v="2012"/>
  </r>
  <r>
    <n v="1"/>
    <x v="0"/>
    <n v="31"/>
    <x v="7"/>
    <s v="Lupian, Alfonso "/>
    <n v="10846"/>
    <x v="22"/>
    <n v="4086.16"/>
    <n v="306.77"/>
    <d v="2012-06-14T00:00:00"/>
    <s v="Active"/>
    <x v="1"/>
    <m/>
    <m/>
    <n v="2012"/>
  </r>
  <r>
    <n v="1"/>
    <x v="0"/>
    <n v="31"/>
    <x v="7"/>
    <s v="Massaquoi, Abdul R"/>
    <n v="10472"/>
    <x v="22"/>
    <n v="4203.05"/>
    <n v="291.14"/>
    <d v="2012-06-14T00:00:00"/>
    <s v="Active"/>
    <x v="1"/>
    <m/>
    <m/>
    <n v="2012"/>
  </r>
  <r>
    <n v="1"/>
    <x v="0"/>
    <n v="31"/>
    <x v="7"/>
    <s v="Sidorenko, Andrey I"/>
    <n v="13305"/>
    <x v="22"/>
    <n v="1545"/>
    <n v="118.19"/>
    <d v="2012-06-14T00:00:00"/>
    <s v="Active"/>
    <x v="0"/>
    <m/>
    <m/>
    <n v="2012"/>
  </r>
  <r>
    <n v="1"/>
    <x v="0"/>
    <n v="31"/>
    <x v="7"/>
    <s v="Howard, Leslie W"/>
    <n v="10559"/>
    <x v="23"/>
    <n v="4257.26"/>
    <n v="325.68"/>
    <d v="2012-06-14T00:00:00"/>
    <s v="Active"/>
    <x v="1"/>
    <m/>
    <m/>
    <n v="2012"/>
  </r>
  <r>
    <n v="1"/>
    <x v="0"/>
    <n v="32"/>
    <x v="8"/>
    <s v="Braddock, Clarence "/>
    <n v="11251"/>
    <x v="24"/>
    <n v="473"/>
    <n v="36.19"/>
    <d v="2012-06-14T00:00:00"/>
    <s v="Active"/>
    <x v="0"/>
    <m/>
    <m/>
    <n v="2012"/>
  </r>
  <r>
    <n v="1"/>
    <x v="0"/>
    <n v="32"/>
    <x v="8"/>
    <s v="Chatman, Ollie J"/>
    <n v="10255"/>
    <x v="24"/>
    <n v="2655.99"/>
    <n v="190.25"/>
    <d v="2012-06-14T00:00:00"/>
    <s v="Terminated"/>
    <x v="1"/>
    <m/>
    <m/>
    <n v="2012"/>
  </r>
  <r>
    <n v="1"/>
    <x v="0"/>
    <n v="32"/>
    <x v="8"/>
    <s v="Giannandrea, Gabriel B"/>
    <n v="10926"/>
    <x v="24"/>
    <n v="1509.1"/>
    <n v="109.63"/>
    <d v="2012-06-14T00:00:00"/>
    <s v="Active"/>
    <x v="1"/>
    <m/>
    <m/>
    <n v="2012"/>
  </r>
  <r>
    <n v="1"/>
    <x v="0"/>
    <n v="32"/>
    <x v="8"/>
    <s v="Kendall, Augustina "/>
    <n v="9890"/>
    <x v="24"/>
    <n v="1542.83"/>
    <n v="86.54"/>
    <d v="2012-06-14T00:00:00"/>
    <s v="Active"/>
    <x v="1"/>
    <m/>
    <m/>
    <n v="2012"/>
  </r>
  <r>
    <n v="1"/>
    <x v="0"/>
    <n v="32"/>
    <x v="8"/>
    <s v="Morra, David O"/>
    <n v="9836"/>
    <x v="24"/>
    <n v="1649.42"/>
    <n v="124.02"/>
    <d v="2012-06-14T00:00:00"/>
    <s v="Active"/>
    <x v="1"/>
    <m/>
    <m/>
    <n v="2012"/>
  </r>
  <r>
    <n v="1"/>
    <x v="0"/>
    <n v="32"/>
    <x v="8"/>
    <s v="Shawl, Stanley H"/>
    <n v="12630"/>
    <x v="24"/>
    <n v="1520"/>
    <n v="114.93"/>
    <d v="2012-06-14T00:00:00"/>
    <s v="Active"/>
    <x v="1"/>
    <m/>
    <m/>
    <n v="2012"/>
  </r>
  <r>
    <n v="1"/>
    <x v="0"/>
    <n v="37"/>
    <x v="9"/>
    <s v="Willhelm, Carol M"/>
    <n v="10052"/>
    <x v="25"/>
    <n v="1705.28"/>
    <n v="123.19"/>
    <d v="2012-06-14T00:00:00"/>
    <s v="Active"/>
    <x v="1"/>
    <m/>
    <m/>
    <n v="2012"/>
  </r>
  <r>
    <n v="1"/>
    <x v="0"/>
    <n v="42"/>
    <x v="10"/>
    <s v="Cuellar, MaryAnn "/>
    <n v="11805"/>
    <x v="26"/>
    <n v="1526.22"/>
    <n v="111.85"/>
    <d v="2012-06-14T00:00:00"/>
    <s v="Active"/>
    <x v="1"/>
    <m/>
    <m/>
    <n v="2012"/>
  </r>
  <r>
    <n v="1"/>
    <x v="0"/>
    <n v="42"/>
    <x v="10"/>
    <s v="Lund, Nina B"/>
    <n v="12716"/>
    <x v="26"/>
    <n v="1553.24"/>
    <n v="117.12"/>
    <d v="2012-06-14T00:00:00"/>
    <s v="Active"/>
    <x v="1"/>
    <m/>
    <m/>
    <n v="2012"/>
  </r>
  <r>
    <n v="1"/>
    <x v="0"/>
    <n v="46"/>
    <x v="11"/>
    <s v="Arline, Dana O"/>
    <n v="12905"/>
    <x v="27"/>
    <n v="389.34"/>
    <n v="29.79"/>
    <d v="2012-06-14T00:00:00"/>
    <s v="Active"/>
    <x v="0"/>
    <m/>
    <m/>
    <n v="2012"/>
  </r>
  <r>
    <n v="1"/>
    <x v="0"/>
    <n v="46"/>
    <x v="11"/>
    <s v="Brown, Sharon A"/>
    <n v="11695"/>
    <x v="27"/>
    <n v="150"/>
    <n v="21.68"/>
    <d v="2012-06-14T00:00:00"/>
    <s v="Active"/>
    <x v="2"/>
    <m/>
    <m/>
    <n v="2012"/>
  </r>
  <r>
    <n v="1"/>
    <x v="0"/>
    <n v="46"/>
    <x v="11"/>
    <s v="Esquivez, Cesar "/>
    <n v="13509"/>
    <x v="27"/>
    <n v="504"/>
    <n v="72.83"/>
    <d v="2012-06-14T00:00:00"/>
    <s v="Active"/>
    <x v="0"/>
    <m/>
    <m/>
    <n v="2012"/>
  </r>
  <r>
    <n v="1"/>
    <x v="0"/>
    <n v="46"/>
    <x v="11"/>
    <s v="Parish, Matthew  N"/>
    <n v="12976"/>
    <x v="27"/>
    <n v="2100"/>
    <n v="160.65"/>
    <d v="2012-06-14T00:00:00"/>
    <s v="Active"/>
    <x v="1"/>
    <m/>
    <m/>
    <n v="2012"/>
  </r>
  <r>
    <n v="1"/>
    <x v="0"/>
    <n v="46"/>
    <x v="11"/>
    <s v="Lathrop, Laura M"/>
    <n v="12378"/>
    <x v="28"/>
    <n v="2025"/>
    <n v="148.83000000000001"/>
    <d v="2012-06-14T00:00:00"/>
    <s v="Active"/>
    <x v="1"/>
    <m/>
    <m/>
    <n v="2012"/>
  </r>
  <r>
    <n v="1"/>
    <x v="0"/>
    <n v="61"/>
    <x v="12"/>
    <s v="Johnson, Michael "/>
    <n v="11571"/>
    <x v="29"/>
    <n v="2281.69"/>
    <n v="146.19"/>
    <d v="2012-06-14T00:00:00"/>
    <s v="Active"/>
    <x v="1"/>
    <m/>
    <m/>
    <n v="2012"/>
  </r>
  <r>
    <n v="1"/>
    <x v="0"/>
    <n v="61"/>
    <x v="12"/>
    <s v="Kennedy, Robert E"/>
    <n v="12297"/>
    <x v="29"/>
    <n v="1750.49"/>
    <n v="133.91"/>
    <d v="2012-06-14T00:00:00"/>
    <s v="Active"/>
    <x v="1"/>
    <m/>
    <m/>
    <n v="2012"/>
  </r>
  <r>
    <n v="1"/>
    <x v="0"/>
    <n v="61"/>
    <x v="12"/>
    <s v="McPhetridge, Steven K"/>
    <n v="13446"/>
    <x v="29"/>
    <n v="637.55999999999995"/>
    <n v="92.13"/>
    <d v="2012-06-14T00:00:00"/>
    <s v="Active"/>
    <x v="0"/>
    <m/>
    <m/>
    <n v="2012"/>
  </r>
  <r>
    <n v="1"/>
    <x v="0"/>
    <n v="61"/>
    <x v="12"/>
    <s v="Stiglianese, Travis B"/>
    <n v="12785"/>
    <x v="29"/>
    <n v="1699.5"/>
    <n v="125.95"/>
    <d v="2012-06-14T00:00:00"/>
    <s v="Active"/>
    <x v="1"/>
    <m/>
    <m/>
    <n v="2012"/>
  </r>
  <r>
    <n v="1"/>
    <x v="0"/>
    <n v="61"/>
    <x v="12"/>
    <s v="Troyan, Christopher J"/>
    <n v="12599"/>
    <x v="29"/>
    <n v="845.04"/>
    <n v="64.64"/>
    <d v="2012-06-14T00:00:00"/>
    <s v="Active"/>
    <x v="0"/>
    <m/>
    <m/>
    <n v="2012"/>
  </r>
  <r>
    <n v="1"/>
    <x v="0"/>
    <n v="62"/>
    <x v="13"/>
    <s v="Gill, David P"/>
    <n v="13475"/>
    <x v="30"/>
    <n v="1825"/>
    <n v="135.52000000000001"/>
    <d v="2012-06-14T00:00:00"/>
    <s v="Active"/>
    <x v="1"/>
    <m/>
    <m/>
    <n v="2012"/>
  </r>
  <r>
    <n v="1"/>
    <x v="0"/>
    <n v="62"/>
    <x v="13"/>
    <s v="Honnold, Sam W"/>
    <n v="12797"/>
    <x v="31"/>
    <n v="1732.5"/>
    <n v="126.07"/>
    <d v="2012-06-14T00:00:00"/>
    <s v="Active"/>
    <x v="1"/>
    <m/>
    <m/>
    <n v="2012"/>
  </r>
  <r>
    <n v="1"/>
    <x v="0"/>
    <n v="67"/>
    <x v="14"/>
    <s v="Gill, Robert A"/>
    <n v="13539"/>
    <x v="31"/>
    <n v="862.68"/>
    <n v="66"/>
    <d v="2012-06-14T00:00:00"/>
    <s v="Active"/>
    <x v="0"/>
    <m/>
    <m/>
    <n v="2012"/>
  </r>
  <r>
    <n v="1"/>
    <x v="0"/>
    <n v="67"/>
    <x v="14"/>
    <s v="O'Neal, Otis E"/>
    <n v="10777"/>
    <x v="31"/>
    <n v="2416.59"/>
    <n v="179.05"/>
    <d v="2012-06-14T00:00:00"/>
    <s v="Active"/>
    <x v="1"/>
    <m/>
    <m/>
    <n v="2012"/>
  </r>
  <r>
    <n v="1"/>
    <x v="0"/>
    <n v="72"/>
    <x v="15"/>
    <s v="Buchanan, Marilyn K"/>
    <n v="13459"/>
    <x v="32"/>
    <n v="160"/>
    <n v="23.12"/>
    <d v="2012-06-14T00:00:00"/>
    <s v="Active"/>
    <x v="0"/>
    <m/>
    <m/>
    <n v="2012"/>
  </r>
  <r>
    <n v="1"/>
    <x v="0"/>
    <n v="72"/>
    <x v="15"/>
    <s v="Compaan, Rodney "/>
    <n v="10133"/>
    <x v="32"/>
    <n v="1921.58"/>
    <n v="147"/>
    <d v="2012-06-14T00:00:00"/>
    <s v="Active"/>
    <x v="1"/>
    <m/>
    <m/>
    <n v="2012"/>
  </r>
  <r>
    <n v="1"/>
    <x v="0"/>
    <n v="72"/>
    <x v="15"/>
    <s v="Crane, Larry L"/>
    <n v="10740"/>
    <x v="32"/>
    <n v="1809.2"/>
    <n v="133.5"/>
    <d v="2012-06-14T00:00:00"/>
    <s v="Active"/>
    <x v="1"/>
    <m/>
    <m/>
    <n v="2012"/>
  </r>
  <r>
    <n v="1"/>
    <x v="0"/>
    <n v="72"/>
    <x v="15"/>
    <s v="Gomez, Anna M"/>
    <n v="13142"/>
    <x v="32"/>
    <n v="648.9"/>
    <n v="49.64"/>
    <d v="2012-06-14T00:00:00"/>
    <s v="Active"/>
    <x v="0"/>
    <m/>
    <m/>
    <n v="2012"/>
  </r>
  <r>
    <n v="1"/>
    <x v="0"/>
    <n v="72"/>
    <x v="15"/>
    <s v="Gomez, Darin H"/>
    <n v="13523"/>
    <x v="32"/>
    <n v="933.4"/>
    <n v="96.33"/>
    <d v="2012-06-14T00:00:00"/>
    <s v="Active"/>
    <x v="0"/>
    <m/>
    <m/>
    <n v="2012"/>
  </r>
  <r>
    <n v="1"/>
    <x v="0"/>
    <n v="72"/>
    <x v="15"/>
    <s v="Gradis, William "/>
    <n v="150"/>
    <x v="32"/>
    <n v="2488.14"/>
    <n v="153.47999999999999"/>
    <d v="2012-06-14T00:00:00"/>
    <s v="Active"/>
    <x v="1"/>
    <m/>
    <m/>
    <n v="2012"/>
  </r>
  <r>
    <n v="1"/>
    <x v="0"/>
    <n v="72"/>
    <x v="15"/>
    <s v="Greer, Jessica A"/>
    <n v="12511"/>
    <x v="32"/>
    <n v="1730.4"/>
    <n v="127.4"/>
    <d v="2012-06-14T00:00:00"/>
    <s v="Active"/>
    <x v="1"/>
    <m/>
    <m/>
    <n v="2012"/>
  </r>
  <r>
    <n v="1"/>
    <x v="0"/>
    <n v="72"/>
    <x v="15"/>
    <s v="Hoag, Malcolm D"/>
    <n v="11902"/>
    <x v="32"/>
    <n v="1722.44"/>
    <n v="131.71"/>
    <d v="2012-06-14T00:00:00"/>
    <s v="Active"/>
    <x v="1"/>
    <m/>
    <m/>
    <n v="2012"/>
  </r>
  <r>
    <n v="1"/>
    <x v="0"/>
    <n v="72"/>
    <x v="15"/>
    <s v="Hunt, Janie "/>
    <n v="13397"/>
    <x v="32"/>
    <n v="860"/>
    <n v="124.27"/>
    <d v="2012-06-14T00:00:00"/>
    <s v="Active"/>
    <x v="0"/>
    <m/>
    <m/>
    <n v="2012"/>
  </r>
  <r>
    <n v="1"/>
    <x v="0"/>
    <n v="72"/>
    <x v="15"/>
    <s v="Irwin, Kellee R"/>
    <n v="11894"/>
    <x v="32"/>
    <n v="1842.67"/>
    <n v="118.49"/>
    <d v="2012-06-14T00:00:00"/>
    <s v="Active"/>
    <x v="1"/>
    <m/>
    <m/>
    <n v="2012"/>
  </r>
  <r>
    <n v="1"/>
    <x v="0"/>
    <n v="72"/>
    <x v="15"/>
    <s v="Kelly, Stacey M"/>
    <n v="12559"/>
    <x v="32"/>
    <n v="1755.4"/>
    <n v="134.28"/>
    <d v="2012-06-14T00:00:00"/>
    <s v="Active"/>
    <x v="1"/>
    <m/>
    <m/>
    <n v="2012"/>
  </r>
  <r>
    <n v="1"/>
    <x v="0"/>
    <n v="72"/>
    <x v="15"/>
    <s v="Lewis, Christopher "/>
    <n v="13362"/>
    <x v="32"/>
    <n v="480"/>
    <n v="48.62"/>
    <d v="2012-06-14T00:00:00"/>
    <s v="Active"/>
    <x v="0"/>
    <m/>
    <m/>
    <n v="2012"/>
  </r>
  <r>
    <n v="1"/>
    <x v="0"/>
    <n v="72"/>
    <x v="15"/>
    <s v="Martinez, Rudy A"/>
    <n v="13429"/>
    <x v="32"/>
    <n v="1600"/>
    <n v="114.41"/>
    <d v="2012-06-14T00:00:00"/>
    <s v="Active"/>
    <x v="1"/>
    <m/>
    <m/>
    <n v="2012"/>
  </r>
  <r>
    <n v="1"/>
    <x v="0"/>
    <n v="72"/>
    <x v="15"/>
    <s v="Miller, Jenysia A"/>
    <n v="13476"/>
    <x v="32"/>
    <n v="420"/>
    <n v="60.69"/>
    <d v="2012-06-14T00:00:00"/>
    <s v="Active"/>
    <x v="0"/>
    <m/>
    <m/>
    <n v="2012"/>
  </r>
  <r>
    <n v="1"/>
    <x v="0"/>
    <n v="72"/>
    <x v="15"/>
    <s v="Morgan, Chris D"/>
    <n v="13507"/>
    <x v="32"/>
    <n v="420"/>
    <n v="60.69"/>
    <d v="2012-06-14T00:00:00"/>
    <s v="Active"/>
    <x v="0"/>
    <m/>
    <m/>
    <n v="2012"/>
  </r>
  <r>
    <n v="1"/>
    <x v="0"/>
    <n v="72"/>
    <x v="15"/>
    <s v="Oliver, Iryna "/>
    <n v="13560"/>
    <x v="32"/>
    <n v="460"/>
    <n v="35.19"/>
    <d v="2012-06-14T00:00:00"/>
    <s v="Active"/>
    <x v="0"/>
    <m/>
    <m/>
    <n v="2012"/>
  </r>
  <r>
    <n v="1"/>
    <x v="0"/>
    <n v="72"/>
    <x v="15"/>
    <s v="Ruiz, Amanda M"/>
    <n v="13019"/>
    <x v="32"/>
    <n v="1748"/>
    <n v="129.22999999999999"/>
    <d v="2012-06-14T00:00:00"/>
    <s v="Active"/>
    <x v="1"/>
    <m/>
    <m/>
    <n v="2012"/>
  </r>
  <r>
    <n v="1"/>
    <x v="0"/>
    <n v="72"/>
    <x v="15"/>
    <s v="Swarthout, Melody C"/>
    <n v="13513"/>
    <x v="32"/>
    <n v="900"/>
    <n v="130.05000000000001"/>
    <d v="2012-06-14T00:00:00"/>
    <s v="Active"/>
    <x v="0"/>
    <m/>
    <m/>
    <n v="2012"/>
  </r>
  <r>
    <n v="1"/>
    <x v="0"/>
    <n v="72"/>
    <x v="15"/>
    <s v="Tweed, Carla J"/>
    <n v="12260"/>
    <x v="32"/>
    <n v="1912.65"/>
    <n v="146.31"/>
    <d v="2012-06-14T00:00:00"/>
    <s v="Active"/>
    <x v="1"/>
    <m/>
    <m/>
    <n v="2012"/>
  </r>
  <r>
    <n v="1"/>
    <x v="0"/>
    <n v="72"/>
    <x v="15"/>
    <s v="Vandegrift, Lisa A"/>
    <n v="12795"/>
    <x v="32"/>
    <n v="1697.44"/>
    <n v="102.37"/>
    <d v="2012-06-14T00:00:00"/>
    <s v="Active"/>
    <x v="1"/>
    <m/>
    <m/>
    <n v="2012"/>
  </r>
  <r>
    <n v="1"/>
    <x v="0"/>
    <n v="74"/>
    <x v="16"/>
    <s v="Torres, Melody A"/>
    <n v="10935"/>
    <x v="33"/>
    <n v="510.68"/>
    <n v="73.78"/>
    <d v="2012-06-14T00:00:00"/>
    <s v="Active"/>
    <x v="0"/>
    <m/>
    <m/>
    <n v="2012"/>
  </r>
  <r>
    <n v="1"/>
    <x v="0"/>
    <n v="74"/>
    <x v="16"/>
    <s v="Chavarria, Leigh R"/>
    <n v="11965"/>
    <x v="34"/>
    <n v="1645"/>
    <n v="112.45"/>
    <d v="2012-06-14T00:00:00"/>
    <s v="Active"/>
    <x v="1"/>
    <m/>
    <m/>
    <n v="2012"/>
  </r>
  <r>
    <n v="1"/>
    <x v="0"/>
    <n v="75"/>
    <x v="17"/>
    <s v="Clevenger, Kyrie C"/>
    <n v="13661"/>
    <x v="35"/>
    <n v="152"/>
    <n v="21.95"/>
    <d v="2012-06-14T00:00:00"/>
    <s v="Active"/>
    <x v="2"/>
    <m/>
    <m/>
    <n v="2012"/>
  </r>
  <r>
    <n v="1"/>
    <x v="0"/>
    <n v="75"/>
    <x v="17"/>
    <s v="Escarsega, Sergio F"/>
    <n v="13633"/>
    <x v="35"/>
    <n v="256.5"/>
    <n v="37.06"/>
    <d v="2012-06-14T00:00:00"/>
    <s v="Active"/>
    <x v="2"/>
    <m/>
    <m/>
    <n v="2012"/>
  </r>
  <r>
    <n v="1"/>
    <x v="0"/>
    <n v="75"/>
    <x v="17"/>
    <s v="McFarlane, Megan A"/>
    <n v="13614"/>
    <x v="35"/>
    <n v="285"/>
    <n v="41.18"/>
    <d v="2012-06-14T00:00:00"/>
    <s v="Active"/>
    <x v="2"/>
    <m/>
    <m/>
    <n v="2012"/>
  </r>
  <r>
    <n v="1"/>
    <x v="0"/>
    <n v="75"/>
    <x v="17"/>
    <s v="Solis Sulca, Carlos S"/>
    <n v="13593"/>
    <x v="35"/>
    <n v="299.25"/>
    <n v="43.24"/>
    <d v="2012-06-14T00:00:00"/>
    <s v="Active"/>
    <x v="2"/>
    <m/>
    <m/>
    <n v="2012"/>
  </r>
  <r>
    <n v="1"/>
    <x v="0"/>
    <n v="77"/>
    <x v="42"/>
    <s v="Garner, Lindasue B"/>
    <n v="13353"/>
    <x v="4"/>
    <n v="1551.42"/>
    <n v="118.02"/>
    <d v="2012-06-14T00:00:00"/>
    <s v="Active"/>
    <x v="1"/>
    <m/>
    <m/>
    <n v="2012"/>
  </r>
  <r>
    <n v="1"/>
    <x v="0"/>
    <n v="77"/>
    <x v="42"/>
    <s v="Moreland, Glenda L"/>
    <n v="12018"/>
    <x v="4"/>
    <n v="979.2"/>
    <n v="68.7"/>
    <d v="2012-06-14T00:00:00"/>
    <s v="Active"/>
    <x v="1"/>
    <m/>
    <m/>
    <n v="2012"/>
  </r>
  <r>
    <n v="1"/>
    <x v="0"/>
    <n v="77"/>
    <x v="42"/>
    <s v="Avilez, Victoria "/>
    <n v="9687"/>
    <x v="9"/>
    <n v="1410.16"/>
    <n v="98.46"/>
    <d v="2012-06-14T00:00:00"/>
    <s v="Active"/>
    <x v="1"/>
    <m/>
    <m/>
    <n v="2012"/>
  </r>
  <r>
    <n v="1"/>
    <x v="0"/>
    <n v="77"/>
    <x v="42"/>
    <s v="Salazar, Margie S"/>
    <n v="10691"/>
    <x v="10"/>
    <n v="1186.56"/>
    <n v="85.87"/>
    <d v="2012-06-14T00:00:00"/>
    <s v="Active"/>
    <x v="1"/>
    <m/>
    <m/>
    <n v="2012"/>
  </r>
  <r>
    <n v="1"/>
    <x v="0"/>
    <n v="79"/>
    <x v="18"/>
    <s v="Haughey, Lenae R"/>
    <n v="12995"/>
    <x v="36"/>
    <n v="1680"/>
    <n v="123.35"/>
    <d v="2012-06-14T00:00:00"/>
    <s v="Active"/>
    <x v="1"/>
    <m/>
    <m/>
    <n v="2012"/>
  </r>
  <r>
    <n v="1"/>
    <x v="0"/>
    <n v="79"/>
    <x v="18"/>
    <s v="Parker, Kathleen M"/>
    <n v="11326"/>
    <x v="36"/>
    <n v="1849.48"/>
    <n v="136.29"/>
    <d v="2012-06-14T00:00:00"/>
    <s v="Active"/>
    <x v="1"/>
    <m/>
    <m/>
    <n v="2012"/>
  </r>
  <r>
    <n v="1"/>
    <x v="0"/>
    <n v="79"/>
    <x v="18"/>
    <s v="Webb, Jeffrey F"/>
    <n v="11746"/>
    <x v="36"/>
    <n v="1531.44"/>
    <n v="111.33"/>
    <d v="2012-06-14T00:00:00"/>
    <s v="Active"/>
    <x v="1"/>
    <m/>
    <m/>
    <n v="2012"/>
  </r>
  <r>
    <n v="1"/>
    <x v="0"/>
    <n v="79"/>
    <x v="18"/>
    <s v="Sanchez, Elisia L"/>
    <n v="11550"/>
    <x v="37"/>
    <n v="1528.71"/>
    <n v="110.6"/>
    <d v="2012-06-14T00:00:00"/>
    <s v="Active"/>
    <x v="1"/>
    <m/>
    <m/>
    <n v="2012"/>
  </r>
  <r>
    <n v="1"/>
    <x v="0"/>
    <n v="80"/>
    <x v="19"/>
    <s v="Cote, Diana M"/>
    <n v="9535"/>
    <x v="4"/>
    <n v="2007.39"/>
    <n v="144.15"/>
    <d v="2012-06-14T00:00:00"/>
    <s v="Active"/>
    <x v="1"/>
    <m/>
    <m/>
    <n v="2012"/>
  </r>
  <r>
    <n v="1"/>
    <x v="0"/>
    <n v="80"/>
    <x v="19"/>
    <s v="Briseno, Sonia K"/>
    <n v="10526"/>
    <x v="12"/>
    <n v="1038.5999999999999"/>
    <n v="76.510000000000005"/>
    <d v="2012-06-14T00:00:00"/>
    <s v="Active"/>
    <x v="1"/>
    <m/>
    <m/>
    <n v="2012"/>
  </r>
  <r>
    <n v="1"/>
    <x v="0"/>
    <n v="80"/>
    <x v="19"/>
    <s v="Wright, Donald J"/>
    <n v="11781"/>
    <x v="39"/>
    <n v="4000"/>
    <n v="277.31"/>
    <d v="2012-06-14T00:00:00"/>
    <s v="Active"/>
    <x v="1"/>
    <m/>
    <m/>
    <n v="2012"/>
  </r>
  <r>
    <n v="1"/>
    <x v="0"/>
    <n v="80"/>
    <x v="19"/>
    <s v="Alvarez, Rosemary "/>
    <n v="12140"/>
    <x v="40"/>
    <n v="1259.18"/>
    <n v="90.5"/>
    <d v="2012-06-14T00:00:00"/>
    <s v="Active"/>
    <x v="1"/>
    <m/>
    <m/>
    <n v="2012"/>
  </r>
  <r>
    <n v="1"/>
    <x v="0"/>
    <n v="80"/>
    <x v="19"/>
    <s v="Barnes, Desserie D"/>
    <n v="12805"/>
    <x v="40"/>
    <n v="906.4"/>
    <n v="62.1"/>
    <d v="2012-06-14T00:00:00"/>
    <s v="Active"/>
    <x v="1"/>
    <m/>
    <m/>
    <n v="2012"/>
  </r>
  <r>
    <n v="1"/>
    <x v="0"/>
    <n v="80"/>
    <x v="19"/>
    <s v="Pearce, Alane L"/>
    <n v="10626"/>
    <x v="41"/>
    <n v="2185.8200000000002"/>
    <n v="150.43"/>
    <d v="2012-06-14T00:00:00"/>
    <s v="Active"/>
    <x v="1"/>
    <m/>
    <m/>
    <n v="2012"/>
  </r>
  <r>
    <n v="1"/>
    <x v="0"/>
    <n v="80"/>
    <x v="19"/>
    <s v="Hernandez, Lizet C"/>
    <n v="11410"/>
    <x v="44"/>
    <n v="1280"/>
    <n v="92.75"/>
    <d v="2012-06-14T00:00:00"/>
    <s v="Active"/>
    <x v="1"/>
    <m/>
    <m/>
    <n v="2012"/>
  </r>
  <r>
    <n v="1"/>
    <x v="0"/>
    <n v="82"/>
    <x v="20"/>
    <s v="Urmson, Monica "/>
    <n v="177"/>
    <x v="12"/>
    <n v="1519.4"/>
    <n v="116"/>
    <d v="2012-06-14T00:00:00"/>
    <s v="Active"/>
    <x v="1"/>
    <m/>
    <m/>
    <n v="2012"/>
  </r>
  <r>
    <n v="1"/>
    <x v="0"/>
    <n v="82"/>
    <x v="20"/>
    <s v="Bergman, Peter J"/>
    <n v="12538"/>
    <x v="45"/>
    <n v="1989.9"/>
    <n v="147.32"/>
    <d v="2012-06-14T00:00:00"/>
    <s v="Active"/>
    <x v="1"/>
    <m/>
    <m/>
    <n v="2012"/>
  </r>
  <r>
    <n v="1"/>
    <x v="0"/>
    <n v="82"/>
    <x v="20"/>
    <s v="Jones, Sondra K"/>
    <n v="11689"/>
    <x v="45"/>
    <n v="1934"/>
    <n v="142.13"/>
    <d v="2012-06-14T00:00:00"/>
    <s v="Active"/>
    <x v="1"/>
    <m/>
    <m/>
    <n v="2012"/>
  </r>
  <r>
    <n v="1"/>
    <x v="0"/>
    <n v="82"/>
    <x v="20"/>
    <s v="Lopez, Melina A"/>
    <n v="10753"/>
    <x v="45"/>
    <n v="2642.01"/>
    <n v="192.74"/>
    <d v="2012-06-14T00:00:00"/>
    <s v="Active"/>
    <x v="1"/>
    <m/>
    <m/>
    <n v="2012"/>
  </r>
  <r>
    <n v="1"/>
    <x v="0"/>
    <n v="82"/>
    <x v="20"/>
    <s v="McCartha, Steven J"/>
    <n v="13259"/>
    <x v="45"/>
    <n v="1792"/>
    <n v="131.74"/>
    <d v="2012-06-14T00:00:00"/>
    <s v="Active"/>
    <x v="1"/>
    <m/>
    <m/>
    <n v="2012"/>
  </r>
  <r>
    <n v="1"/>
    <x v="0"/>
    <n v="82"/>
    <x v="20"/>
    <s v="McDonald, Michelle A"/>
    <n v="13571"/>
    <x v="45"/>
    <n v="1759.21"/>
    <n v="128.75"/>
    <d v="2012-06-14T00:00:00"/>
    <s v="Active"/>
    <x v="1"/>
    <m/>
    <m/>
    <n v="2012"/>
  </r>
  <r>
    <n v="1"/>
    <x v="0"/>
    <n v="82"/>
    <x v="20"/>
    <s v="Wojtas, Charmaine "/>
    <n v="11334"/>
    <x v="45"/>
    <n v="2599.0300000000002"/>
    <n v="188.04"/>
    <d v="2012-06-14T00:00:00"/>
    <s v="Active"/>
    <x v="1"/>
    <m/>
    <m/>
    <n v="2012"/>
  </r>
  <r>
    <n v="1"/>
    <x v="0"/>
    <n v="82"/>
    <x v="20"/>
    <s v="Topjian, Susie M"/>
    <n v="10015"/>
    <x v="116"/>
    <n v="3319.07"/>
    <n v="246.03"/>
    <d v="2012-06-14T00:00:00"/>
    <s v="Active"/>
    <x v="1"/>
    <m/>
    <m/>
    <n v="2012"/>
  </r>
  <r>
    <n v="1"/>
    <x v="0"/>
    <n v="83"/>
    <x v="21"/>
    <s v="Cryer, Rebecca A"/>
    <n v="12017"/>
    <x v="49"/>
    <n v="3011.6"/>
    <n v="222.85"/>
    <d v="2012-06-14T00:00:00"/>
    <s v="Active"/>
    <x v="1"/>
    <m/>
    <m/>
    <n v="2012"/>
  </r>
  <r>
    <n v="1"/>
    <x v="0"/>
    <n v="85"/>
    <x v="22"/>
    <s v="Bassett, Erika A"/>
    <n v="13372"/>
    <x v="50"/>
    <n v="855"/>
    <n v="65.41"/>
    <d v="2012-06-14T00:00:00"/>
    <s v="Active"/>
    <x v="1"/>
    <m/>
    <m/>
    <n v="2012"/>
  </r>
  <r>
    <n v="1"/>
    <x v="0"/>
    <n v="85"/>
    <x v="22"/>
    <s v="Cox, Pamela J"/>
    <n v="10210"/>
    <x v="50"/>
    <n v="1528"/>
    <n v="109.4"/>
    <d v="2012-06-14T00:00:00"/>
    <s v="Active"/>
    <x v="1"/>
    <m/>
    <m/>
    <n v="2012"/>
  </r>
  <r>
    <n v="1"/>
    <x v="0"/>
    <n v="85"/>
    <x v="22"/>
    <s v="Findley, Diane L"/>
    <n v="12894"/>
    <x v="50"/>
    <n v="1755.4"/>
    <n v="126.24"/>
    <d v="2012-06-14T00:00:00"/>
    <s v="Active"/>
    <x v="1"/>
    <m/>
    <m/>
    <n v="2012"/>
  </r>
  <r>
    <n v="1"/>
    <x v="0"/>
    <n v="85"/>
    <x v="22"/>
    <s v="Hillan, Jennifer L"/>
    <n v="12966"/>
    <x v="50"/>
    <n v="1775.49"/>
    <n v="130.07"/>
    <d v="2012-06-14T00:00:00"/>
    <s v="Active"/>
    <x v="1"/>
    <m/>
    <m/>
    <n v="2012"/>
  </r>
  <r>
    <n v="1"/>
    <x v="0"/>
    <n v="85"/>
    <x v="22"/>
    <s v="Jay, Keri B"/>
    <n v="13303"/>
    <x v="50"/>
    <n v="1985"/>
    <n v="151.85"/>
    <d v="2012-06-14T00:00:00"/>
    <s v="Active"/>
    <x v="1"/>
    <m/>
    <m/>
    <n v="2012"/>
  </r>
  <r>
    <n v="1"/>
    <x v="0"/>
    <n v="85"/>
    <x v="22"/>
    <s v="MacDonald, Stephanie S"/>
    <n v="13308"/>
    <x v="50"/>
    <n v="1327.37"/>
    <n v="91.92"/>
    <d v="2012-06-14T00:00:00"/>
    <s v="Active"/>
    <x v="1"/>
    <m/>
    <m/>
    <n v="2012"/>
  </r>
  <r>
    <n v="1"/>
    <x v="0"/>
    <n v="85"/>
    <x v="22"/>
    <s v="Whitendale, Michelle L"/>
    <n v="13304"/>
    <x v="50"/>
    <n v="1730.4"/>
    <n v="105.11"/>
    <d v="2012-06-14T00:00:00"/>
    <s v="Active"/>
    <x v="1"/>
    <m/>
    <m/>
    <n v="2012"/>
  </r>
  <r>
    <n v="1"/>
    <x v="0"/>
    <n v="85"/>
    <x v="22"/>
    <s v="Campos, Amy R"/>
    <n v="9980"/>
    <x v="47"/>
    <n v="2773.08"/>
    <n v="191.25"/>
    <d v="2012-06-14T00:00:00"/>
    <s v="Active"/>
    <x v="1"/>
    <m/>
    <m/>
    <n v="2012"/>
  </r>
  <r>
    <n v="1"/>
    <x v="0"/>
    <n v="86"/>
    <x v="23"/>
    <s v="Simms, Appollon M"/>
    <n v="9912"/>
    <x v="51"/>
    <n v="1810.42"/>
    <n v="133.59"/>
    <d v="2012-06-14T00:00:00"/>
    <s v="Active"/>
    <x v="1"/>
    <m/>
    <m/>
    <n v="2012"/>
  </r>
  <r>
    <n v="1"/>
    <x v="0"/>
    <n v="86"/>
    <x v="23"/>
    <s v="Rapada, Steven C"/>
    <n v="11748"/>
    <x v="53"/>
    <n v="2598.71"/>
    <n v="191.75"/>
    <d v="2012-06-14T00:00:00"/>
    <s v="Active"/>
    <x v="1"/>
    <m/>
    <m/>
    <n v="2012"/>
  </r>
  <r>
    <n v="1"/>
    <x v="0"/>
    <n v="86"/>
    <x v="23"/>
    <s v="Martinez, Joseph "/>
    <n v="9816"/>
    <x v="54"/>
    <n v="1168.54"/>
    <n v="89.39"/>
    <d v="2012-06-14T00:00:00"/>
    <s v="Active"/>
    <x v="1"/>
    <m/>
    <m/>
    <n v="2012"/>
  </r>
  <r>
    <n v="1"/>
    <x v="0"/>
    <n v="86"/>
    <x v="23"/>
    <s v="Salcido, Miguel M"/>
    <n v="13577"/>
    <x v="54"/>
    <n v="886.2"/>
    <n v="65.040000000000006"/>
    <d v="2012-06-14T00:00:00"/>
    <s v="Active"/>
    <x v="1"/>
    <m/>
    <m/>
    <n v="2012"/>
  </r>
  <r>
    <n v="1"/>
    <x v="0"/>
    <n v="87"/>
    <x v="24"/>
    <s v="Godinez, Maria E"/>
    <n v="11900"/>
    <x v="55"/>
    <n v="1268.8800000000001"/>
    <n v="91.25"/>
    <d v="2012-06-14T00:00:00"/>
    <s v="Active"/>
    <x v="1"/>
    <m/>
    <m/>
    <n v="2012"/>
  </r>
  <r>
    <n v="1"/>
    <x v="0"/>
    <n v="92"/>
    <x v="25"/>
    <s v="Terry, Marisara "/>
    <n v="11020"/>
    <x v="56"/>
    <n v="1977.6"/>
    <n v="145.08000000000001"/>
    <d v="2012-06-14T00:00:00"/>
    <s v="Active"/>
    <x v="1"/>
    <m/>
    <m/>
    <n v="2012"/>
  </r>
  <r>
    <n v="1"/>
    <x v="0"/>
    <n v="92"/>
    <x v="25"/>
    <s v="Bishop, Carolyn "/>
    <n v="944"/>
    <x v="57"/>
    <n v="1889.14"/>
    <n v="135.37"/>
    <d v="2012-06-14T00:00:00"/>
    <s v="Active"/>
    <x v="1"/>
    <m/>
    <m/>
    <n v="2012"/>
  </r>
  <r>
    <n v="1"/>
    <x v="0"/>
    <n v="92"/>
    <x v="25"/>
    <s v="Elizaldi, Catherine S"/>
    <n v="11580"/>
    <x v="57"/>
    <n v="1398.76"/>
    <n v="101.19"/>
    <d v="2012-06-14T00:00:00"/>
    <s v="Active"/>
    <x v="1"/>
    <m/>
    <m/>
    <n v="2012"/>
  </r>
  <r>
    <n v="1"/>
    <x v="0"/>
    <n v="92"/>
    <x v="25"/>
    <s v="Garcia, Celia L"/>
    <n v="11408"/>
    <x v="57"/>
    <n v="1274.1300000000001"/>
    <n v="91.65"/>
    <d v="2012-06-14T00:00:00"/>
    <s v="Active"/>
    <x v="1"/>
    <m/>
    <m/>
    <n v="2012"/>
  </r>
  <r>
    <n v="1"/>
    <x v="0"/>
    <n v="92"/>
    <x v="25"/>
    <s v="Marquez, Sonya C"/>
    <n v="12746"/>
    <x v="57"/>
    <n v="1333.81"/>
    <n v="95.95"/>
    <d v="2012-06-14T00:00:00"/>
    <s v="Active"/>
    <x v="1"/>
    <m/>
    <m/>
    <n v="2012"/>
  </r>
  <r>
    <n v="1"/>
    <x v="0"/>
    <n v="92"/>
    <x v="25"/>
    <s v="Stowell, Constance J"/>
    <n v="12838"/>
    <x v="58"/>
    <n v="973.71"/>
    <n v="69.59"/>
    <d v="2012-06-14T00:00:00"/>
    <s v="Active"/>
    <x v="1"/>
    <m/>
    <m/>
    <n v="2012"/>
  </r>
  <r>
    <n v="1"/>
    <x v="0"/>
    <n v="93"/>
    <x v="26"/>
    <s v="Olson, Tamara L"/>
    <n v="12460"/>
    <x v="79"/>
    <n v="2481.1799999999998"/>
    <n v="189.81"/>
    <d v="2012-06-14T00:00:00"/>
    <s v="Active"/>
    <x v="1"/>
    <m/>
    <m/>
    <n v="2012"/>
  </r>
  <r>
    <n v="1"/>
    <x v="0"/>
    <n v="93"/>
    <x v="26"/>
    <s v="Liles, Kerrie "/>
    <n v="11255"/>
    <x v="60"/>
    <n v="2667.64"/>
    <n v="200.59"/>
    <d v="2012-06-14T00:00:00"/>
    <s v="Active"/>
    <x v="1"/>
    <m/>
    <m/>
    <n v="2012"/>
  </r>
  <r>
    <n v="1"/>
    <x v="0"/>
    <n v="93"/>
    <x v="26"/>
    <s v="Austerman, Annette "/>
    <n v="10565"/>
    <x v="61"/>
    <n v="2050.66"/>
    <n v="150.99"/>
    <d v="2012-06-14T00:00:00"/>
    <s v="Active"/>
    <x v="1"/>
    <m/>
    <m/>
    <n v="2012"/>
  </r>
  <r>
    <n v="1"/>
    <x v="0"/>
    <n v="93"/>
    <x v="26"/>
    <s v="Decker, Jesse R"/>
    <n v="11087"/>
    <x v="61"/>
    <n v="2228.7399999999998"/>
    <n v="170.5"/>
    <d v="2012-06-14T00:00:00"/>
    <s v="Active"/>
    <x v="1"/>
    <m/>
    <m/>
    <n v="2012"/>
  </r>
  <r>
    <n v="1"/>
    <x v="0"/>
    <n v="93"/>
    <x v="26"/>
    <s v="Lindberg, Mark E"/>
    <n v="12488"/>
    <x v="61"/>
    <n v="1925"/>
    <n v="141.44"/>
    <d v="2012-06-14T00:00:00"/>
    <s v="Active"/>
    <x v="1"/>
    <m/>
    <m/>
    <n v="2012"/>
  </r>
  <r>
    <n v="1"/>
    <x v="0"/>
    <n v="93"/>
    <x v="26"/>
    <s v="Lake, David H"/>
    <n v="12393"/>
    <x v="81"/>
    <n v="1782.31"/>
    <n v="130.59"/>
    <d v="2012-06-14T00:00:00"/>
    <s v="Active"/>
    <x v="1"/>
    <m/>
    <m/>
    <n v="2012"/>
  </r>
  <r>
    <n v="2"/>
    <x v="1"/>
    <n v="4"/>
    <x v="0"/>
    <s v="Hartnett, Chanin M"/>
    <n v="13290"/>
    <x v="0"/>
    <n v="1350"/>
    <n v="99.22"/>
    <d v="2012-06-14T00:00:00"/>
    <s v="Active"/>
    <x v="1"/>
    <m/>
    <m/>
    <n v="2012"/>
  </r>
  <r>
    <n v="2"/>
    <x v="1"/>
    <n v="4"/>
    <x v="0"/>
    <s v="Martinez, Iris Y"/>
    <n v="13646"/>
    <x v="0"/>
    <n v="1300"/>
    <n v="187.85"/>
    <d v="2012-06-14T00:00:00"/>
    <s v="Active"/>
    <x v="1"/>
    <m/>
    <m/>
    <n v="2012"/>
  </r>
  <r>
    <n v="2"/>
    <x v="1"/>
    <n v="4"/>
    <x v="0"/>
    <s v="Rosalez, Kimberly D"/>
    <n v="12645"/>
    <x v="0"/>
    <n v="1686.2"/>
    <n v="128.99"/>
    <d v="2012-06-14T00:00:00"/>
    <s v="Active"/>
    <x v="1"/>
    <m/>
    <m/>
    <n v="2012"/>
  </r>
  <r>
    <n v="2"/>
    <x v="1"/>
    <n v="4"/>
    <x v="0"/>
    <s v="Ruiz, Martha "/>
    <n v="10606"/>
    <x v="0"/>
    <n v="220"/>
    <n v="31.79"/>
    <d v="2012-06-14T00:00:00"/>
    <s v="Active"/>
    <x v="0"/>
    <m/>
    <m/>
    <n v="2012"/>
  </r>
  <r>
    <n v="2"/>
    <x v="1"/>
    <n v="4"/>
    <x v="0"/>
    <s v="Shubin , Lindsay  S"/>
    <n v="12420"/>
    <x v="1"/>
    <n v="1696.15"/>
    <n v="123.93"/>
    <d v="2012-06-14T00:00:00"/>
    <s v="Active"/>
    <x v="1"/>
    <m/>
    <m/>
    <n v="2012"/>
  </r>
  <r>
    <n v="2"/>
    <x v="1"/>
    <n v="6"/>
    <x v="1"/>
    <s v="Blake, Penny L"/>
    <n v="10236"/>
    <x v="3"/>
    <n v="1085.08"/>
    <n v="156.78"/>
    <d v="2012-06-14T00:00:00"/>
    <s v="Active"/>
    <x v="1"/>
    <m/>
    <m/>
    <n v="2012"/>
  </r>
  <r>
    <n v="2"/>
    <x v="1"/>
    <n v="6"/>
    <x v="1"/>
    <s v="Kolb, Wendy A"/>
    <n v="12182"/>
    <x v="3"/>
    <n v="870.87"/>
    <n v="66.62"/>
    <d v="2012-06-14T00:00:00"/>
    <s v="Active"/>
    <x v="0"/>
    <m/>
    <m/>
    <n v="2012"/>
  </r>
  <r>
    <n v="2"/>
    <x v="1"/>
    <n v="6"/>
    <x v="1"/>
    <s v="Moreno Jr., Vicente "/>
    <n v="13193"/>
    <x v="3"/>
    <n v="595.75"/>
    <n v="86.09"/>
    <d v="2012-06-14T00:00:00"/>
    <s v="Active"/>
    <x v="0"/>
    <m/>
    <m/>
    <n v="2012"/>
  </r>
  <r>
    <n v="2"/>
    <x v="1"/>
    <n v="6"/>
    <x v="1"/>
    <s v="Nelson-Rogers, Danette J"/>
    <n v="13192"/>
    <x v="3"/>
    <n v="1600"/>
    <n v="116.58"/>
    <d v="2012-06-14T00:00:00"/>
    <s v="Active"/>
    <x v="1"/>
    <m/>
    <m/>
    <n v="2012"/>
  </r>
  <r>
    <n v="2"/>
    <x v="1"/>
    <n v="6"/>
    <x v="1"/>
    <s v="Vaughn II., Robert W"/>
    <n v="11139"/>
    <x v="3"/>
    <n v="1648"/>
    <n v="108.4"/>
    <d v="2012-06-14T00:00:00"/>
    <s v="Active"/>
    <x v="1"/>
    <m/>
    <m/>
    <n v="2012"/>
  </r>
  <r>
    <n v="2"/>
    <x v="1"/>
    <n v="14"/>
    <x v="2"/>
    <s v="Longacre, Mary E"/>
    <n v="11582"/>
    <x v="5"/>
    <n v="964.16"/>
    <n v="90.82"/>
    <d v="2012-06-14T00:00:00"/>
    <s v="Active"/>
    <x v="0"/>
    <m/>
    <m/>
    <n v="2012"/>
  </r>
  <r>
    <n v="2"/>
    <x v="1"/>
    <n v="14"/>
    <x v="2"/>
    <s v="Montecino Jr., Israel "/>
    <n v="11932"/>
    <x v="5"/>
    <n v="2192.31"/>
    <n v="148.30000000000001"/>
    <d v="2012-06-14T00:00:00"/>
    <s v="Active"/>
    <x v="1"/>
    <m/>
    <m/>
    <n v="2012"/>
  </r>
  <r>
    <n v="2"/>
    <x v="1"/>
    <n v="14"/>
    <x v="2"/>
    <s v="Teears, Andrew T"/>
    <n v="13512"/>
    <x v="5"/>
    <n v="2192.31"/>
    <n v="161.9"/>
    <d v="2012-06-14T00:00:00"/>
    <s v="Active"/>
    <x v="1"/>
    <m/>
    <m/>
    <n v="2012"/>
  </r>
  <r>
    <n v="2"/>
    <x v="1"/>
    <n v="14"/>
    <x v="2"/>
    <s v="Teears, Jessica S"/>
    <n v="13566"/>
    <x v="5"/>
    <n v="2192.31"/>
    <n v="161.9"/>
    <d v="2012-06-14T00:00:00"/>
    <s v="Active"/>
    <x v="1"/>
    <m/>
    <m/>
    <n v="2012"/>
  </r>
  <r>
    <n v="2"/>
    <x v="1"/>
    <n v="14"/>
    <x v="2"/>
    <s v="Valenzuela, Alison N"/>
    <n v="12748"/>
    <x v="5"/>
    <n v="882.56"/>
    <n v="67.52"/>
    <d v="2012-06-14T00:00:00"/>
    <s v="Active"/>
    <x v="0"/>
    <m/>
    <m/>
    <n v="2012"/>
  </r>
  <r>
    <n v="2"/>
    <x v="1"/>
    <n v="14"/>
    <x v="2"/>
    <s v="Green, Kerry V"/>
    <n v="12209"/>
    <x v="65"/>
    <n v="3182.7"/>
    <n v="217.68"/>
    <d v="2012-06-14T00:00:00"/>
    <s v="Active"/>
    <x v="1"/>
    <m/>
    <m/>
    <n v="2012"/>
  </r>
  <r>
    <n v="2"/>
    <x v="1"/>
    <n v="14"/>
    <x v="2"/>
    <s v="Condren, Chad T"/>
    <n v="12680"/>
    <x v="6"/>
    <n v="2350.63"/>
    <n v="178.71"/>
    <d v="2012-06-14T00:00:00"/>
    <s v="Active"/>
    <x v="1"/>
    <m/>
    <m/>
    <n v="2012"/>
  </r>
  <r>
    <n v="2"/>
    <x v="1"/>
    <n v="14"/>
    <x v="2"/>
    <s v="Romero, Larry "/>
    <n v="12989"/>
    <x v="6"/>
    <n v="2279.8200000000002"/>
    <n v="166.53"/>
    <d v="2012-06-14T00:00:00"/>
    <s v="Active"/>
    <x v="1"/>
    <m/>
    <m/>
    <n v="2012"/>
  </r>
  <r>
    <n v="2"/>
    <x v="1"/>
    <n v="14"/>
    <x v="2"/>
    <s v="Ruff, Brian K"/>
    <n v="12392"/>
    <x v="6"/>
    <n v="2420.59"/>
    <n v="185.18"/>
    <d v="2012-06-14T00:00:00"/>
    <s v="Active"/>
    <x v="1"/>
    <m/>
    <m/>
    <n v="2012"/>
  </r>
  <r>
    <n v="2"/>
    <x v="1"/>
    <n v="14"/>
    <x v="2"/>
    <s v="Herriott, Dale T"/>
    <n v="13038"/>
    <x v="66"/>
    <n v="700"/>
    <n v="53.55"/>
    <d v="2012-06-14T00:00:00"/>
    <s v="Active"/>
    <x v="0"/>
    <m/>
    <m/>
    <n v="2012"/>
  </r>
  <r>
    <n v="2"/>
    <x v="1"/>
    <n v="14"/>
    <x v="2"/>
    <s v="Ayotte, Albert J"/>
    <n v="11506"/>
    <x v="7"/>
    <n v="4293.3100000000004"/>
    <n v="298.05"/>
    <d v="2012-06-14T00:00:00"/>
    <s v="Active"/>
    <x v="1"/>
    <m/>
    <m/>
    <n v="2012"/>
  </r>
  <r>
    <n v="2"/>
    <x v="1"/>
    <n v="15"/>
    <x v="28"/>
    <s v="Vlasic, Francis D"/>
    <n v="12754"/>
    <x v="67"/>
    <n v="1754.57"/>
    <n v="129.05000000000001"/>
    <d v="2012-06-14T00:00:00"/>
    <s v="Active"/>
    <x v="1"/>
    <m/>
    <m/>
    <n v="2012"/>
  </r>
  <r>
    <n v="2"/>
    <x v="1"/>
    <n v="15"/>
    <x v="28"/>
    <s v="Miko, Robert "/>
    <n v="12596"/>
    <x v="68"/>
    <n v="1803.53"/>
    <n v="125.62"/>
    <d v="2012-06-14T00:00:00"/>
    <s v="Active"/>
    <x v="1"/>
    <m/>
    <m/>
    <n v="2012"/>
  </r>
  <r>
    <n v="2"/>
    <x v="1"/>
    <n v="16"/>
    <x v="29"/>
    <s v="Cooke, Steven G"/>
    <n v="13536"/>
    <x v="69"/>
    <n v="1105"/>
    <n v="84.53"/>
    <d v="2012-06-14T00:00:00"/>
    <s v="Active"/>
    <x v="2"/>
    <m/>
    <m/>
    <n v="2012"/>
  </r>
  <r>
    <n v="2"/>
    <x v="1"/>
    <n v="16"/>
    <x v="29"/>
    <s v="Pool, Loye C"/>
    <n v="13249"/>
    <x v="70"/>
    <n v="1900.35"/>
    <n v="139.16999999999999"/>
    <d v="2012-06-14T00:00:00"/>
    <s v="Active"/>
    <x v="1"/>
    <m/>
    <m/>
    <n v="2012"/>
  </r>
  <r>
    <n v="2"/>
    <x v="1"/>
    <n v="16"/>
    <x v="29"/>
    <s v="Popejoy, Robin S"/>
    <n v="12911"/>
    <x v="70"/>
    <n v="2126.1999999999998"/>
    <n v="162.65"/>
    <d v="2012-06-14T00:00:00"/>
    <s v="Active"/>
    <x v="1"/>
    <m/>
    <m/>
    <n v="2012"/>
  </r>
  <r>
    <n v="2"/>
    <x v="1"/>
    <n v="16"/>
    <x v="29"/>
    <s v="Hughes, Patricia "/>
    <n v="9454"/>
    <x v="71"/>
    <n v="2947.52"/>
    <n v="219.67"/>
    <d v="2012-06-14T00:00:00"/>
    <s v="Active"/>
    <x v="1"/>
    <m/>
    <m/>
    <n v="2012"/>
  </r>
  <r>
    <n v="2"/>
    <x v="1"/>
    <n v="24"/>
    <x v="4"/>
    <s v="Alvarez-Torres, Diana M"/>
    <n v="12912"/>
    <x v="11"/>
    <n v="1442"/>
    <n v="105.34"/>
    <d v="2012-06-14T00:00:00"/>
    <s v="Active"/>
    <x v="1"/>
    <m/>
    <m/>
    <n v="2012"/>
  </r>
  <r>
    <n v="2"/>
    <x v="1"/>
    <n v="24"/>
    <x v="4"/>
    <s v="Aydelotte, Kimber L"/>
    <n v="12525"/>
    <x v="11"/>
    <n v="1470.68"/>
    <n v="86.12"/>
    <d v="2012-06-14T00:00:00"/>
    <s v="Active"/>
    <x v="1"/>
    <m/>
    <m/>
    <n v="2012"/>
  </r>
  <r>
    <n v="2"/>
    <x v="1"/>
    <n v="24"/>
    <x v="4"/>
    <s v="Burns, Celeste A"/>
    <n v="12821"/>
    <x v="11"/>
    <n v="1538.31"/>
    <n v="111.59"/>
    <d v="2012-06-14T00:00:00"/>
    <s v="Active"/>
    <x v="1"/>
    <m/>
    <m/>
    <n v="2012"/>
  </r>
  <r>
    <n v="2"/>
    <x v="1"/>
    <n v="24"/>
    <x v="4"/>
    <s v="Moreno Villagomez, Erika E"/>
    <n v="12604"/>
    <x v="11"/>
    <n v="1527.7"/>
    <n v="110.83"/>
    <d v="2012-06-14T00:00:00"/>
    <s v="Active"/>
    <x v="1"/>
    <m/>
    <m/>
    <n v="2012"/>
  </r>
  <r>
    <n v="2"/>
    <x v="1"/>
    <n v="24"/>
    <x v="4"/>
    <s v="Prince, Steven C"/>
    <n v="13351"/>
    <x v="11"/>
    <n v="1018.4"/>
    <n v="77.91"/>
    <d v="2012-06-14T00:00:00"/>
    <s v="Active"/>
    <x v="0"/>
    <m/>
    <m/>
    <n v="2012"/>
  </r>
  <r>
    <n v="2"/>
    <x v="1"/>
    <n v="25"/>
    <x v="30"/>
    <s v="Edgar, Joyce "/>
    <n v="12910"/>
    <x v="73"/>
    <n v="2730"/>
    <n v="183.06"/>
    <d v="2012-06-14T00:00:00"/>
    <s v="Active"/>
    <x v="1"/>
    <m/>
    <m/>
    <n v="2012"/>
  </r>
  <r>
    <n v="2"/>
    <x v="1"/>
    <n v="25"/>
    <x v="30"/>
    <s v="Suburu, Janet "/>
    <n v="13456"/>
    <x v="73"/>
    <n v="3034.62"/>
    <n v="227.18"/>
    <d v="2012-06-14T00:00:00"/>
    <s v="Active"/>
    <x v="1"/>
    <m/>
    <m/>
    <n v="2012"/>
  </r>
  <r>
    <n v="2"/>
    <x v="1"/>
    <n v="32"/>
    <x v="8"/>
    <s v="Johnson, Joseph L"/>
    <n v="12148"/>
    <x v="24"/>
    <n v="1091.3599999999999"/>
    <n v="83.48"/>
    <d v="2012-06-14T00:00:00"/>
    <s v="Active"/>
    <x v="0"/>
    <m/>
    <m/>
    <n v="2012"/>
  </r>
  <r>
    <n v="2"/>
    <x v="1"/>
    <n v="32"/>
    <x v="8"/>
    <s v="Price, Kimberly A"/>
    <n v="12970"/>
    <x v="24"/>
    <n v="173.45"/>
    <n v="25.06"/>
    <d v="2012-06-14T00:00:00"/>
    <s v="Seasonal"/>
    <x v="0"/>
    <m/>
    <m/>
    <n v="2012"/>
  </r>
  <r>
    <n v="2"/>
    <x v="1"/>
    <n v="32"/>
    <x v="8"/>
    <s v="Reiter, Marci R"/>
    <n v="12513"/>
    <x v="24"/>
    <n v="872.41"/>
    <n v="66.739999999999995"/>
    <d v="2012-06-14T00:00:00"/>
    <s v="Active"/>
    <x v="0"/>
    <m/>
    <m/>
    <n v="2012"/>
  </r>
  <r>
    <n v="2"/>
    <x v="1"/>
    <n v="32"/>
    <x v="8"/>
    <s v="Rucker, Anthony "/>
    <n v="13197"/>
    <x v="24"/>
    <n v="1500"/>
    <n v="107.73"/>
    <d v="2012-06-14T00:00:00"/>
    <s v="Active"/>
    <x v="1"/>
    <m/>
    <m/>
    <n v="2012"/>
  </r>
  <r>
    <n v="2"/>
    <x v="1"/>
    <n v="32"/>
    <x v="8"/>
    <s v="Torres, Lawrence M"/>
    <n v="11953"/>
    <x v="24"/>
    <n v="289.2"/>
    <n v="22.12"/>
    <d v="2012-06-14T00:00:00"/>
    <s v="Active"/>
    <x v="0"/>
    <m/>
    <m/>
    <n v="2012"/>
  </r>
  <r>
    <n v="2"/>
    <x v="1"/>
    <n v="32"/>
    <x v="8"/>
    <s v="Verdun, Terrance O"/>
    <n v="10161"/>
    <x v="24"/>
    <n v="1697.44"/>
    <n v="129.38"/>
    <d v="2012-06-14T00:00:00"/>
    <s v="Active"/>
    <x v="1"/>
    <m/>
    <m/>
    <n v="2012"/>
  </r>
  <r>
    <n v="2"/>
    <x v="1"/>
    <n v="42"/>
    <x v="10"/>
    <s v="Cowan , Kelsey D"/>
    <n v="12467"/>
    <x v="72"/>
    <n v="1730"/>
    <n v="126.6"/>
    <d v="2012-06-14T00:00:00"/>
    <s v="Active"/>
    <x v="1"/>
    <m/>
    <m/>
    <n v="2012"/>
  </r>
  <r>
    <n v="2"/>
    <x v="1"/>
    <n v="42"/>
    <x v="10"/>
    <s v="Gutierrez, Fernando "/>
    <n v="13098"/>
    <x v="72"/>
    <n v="1596.5"/>
    <n v="116.05"/>
    <d v="2012-06-14T00:00:00"/>
    <s v="Active"/>
    <x v="1"/>
    <m/>
    <m/>
    <n v="2012"/>
  </r>
  <r>
    <n v="2"/>
    <x v="1"/>
    <n v="42"/>
    <x v="10"/>
    <s v="Klawitter, Jan "/>
    <n v="443"/>
    <x v="72"/>
    <n v="1771.98"/>
    <n v="102.09"/>
    <d v="2012-06-14T00:00:00"/>
    <s v="Active"/>
    <x v="1"/>
    <m/>
    <m/>
    <n v="2012"/>
  </r>
  <r>
    <n v="2"/>
    <x v="1"/>
    <n v="42"/>
    <x v="10"/>
    <s v="Lopez, Terina D"/>
    <n v="12981"/>
    <x v="72"/>
    <n v="1533"/>
    <n v="109.99"/>
    <d v="2012-06-14T00:00:00"/>
    <s v="Active"/>
    <x v="1"/>
    <m/>
    <m/>
    <n v="2012"/>
  </r>
  <r>
    <n v="2"/>
    <x v="1"/>
    <n v="42"/>
    <x v="10"/>
    <s v="Rugnao, Michael J"/>
    <n v="13105"/>
    <x v="72"/>
    <n v="1961.54"/>
    <n v="143.97"/>
    <d v="2012-06-14T00:00:00"/>
    <s v="Active"/>
    <x v="1"/>
    <m/>
    <m/>
    <n v="2012"/>
  </r>
  <r>
    <n v="2"/>
    <x v="1"/>
    <n v="46"/>
    <x v="11"/>
    <s v="Castaneda, Henry G"/>
    <n v="12987"/>
    <x v="27"/>
    <n v="371.32"/>
    <n v="53.65"/>
    <d v="2012-06-14T00:00:00"/>
    <s v="Seasonal"/>
    <x v="0"/>
    <m/>
    <m/>
    <n v="2012"/>
  </r>
  <r>
    <n v="2"/>
    <x v="1"/>
    <n v="46"/>
    <x v="11"/>
    <s v="Freeman, Robert M"/>
    <n v="11867"/>
    <x v="27"/>
    <n v="1853.6"/>
    <n v="135.97999999999999"/>
    <d v="2012-06-14T00:00:00"/>
    <s v="Active"/>
    <x v="1"/>
    <m/>
    <m/>
    <n v="2012"/>
  </r>
  <r>
    <n v="2"/>
    <x v="1"/>
    <n v="46"/>
    <x v="11"/>
    <s v="Lara, Luis C"/>
    <n v="11318"/>
    <x v="27"/>
    <n v="897.65"/>
    <n v="68.67"/>
    <d v="2012-06-14T00:00:00"/>
    <s v="Active"/>
    <x v="0"/>
    <m/>
    <m/>
    <n v="2012"/>
  </r>
  <r>
    <n v="2"/>
    <x v="1"/>
    <n v="46"/>
    <x v="11"/>
    <s v="Maniord, Ronald E"/>
    <n v="13479"/>
    <x v="27"/>
    <n v="300"/>
    <n v="22.95"/>
    <d v="2012-06-14T00:00:00"/>
    <s v="Active"/>
    <x v="0"/>
    <m/>
    <m/>
    <n v="2012"/>
  </r>
  <r>
    <n v="2"/>
    <x v="1"/>
    <n v="46"/>
    <x v="11"/>
    <s v="Monge, Miguel C"/>
    <n v="12877"/>
    <x v="27"/>
    <n v="25.75"/>
    <n v="3.72"/>
    <d v="2012-06-14T00:00:00"/>
    <s v="Active"/>
    <x v="0"/>
    <m/>
    <m/>
    <n v="2012"/>
  </r>
  <r>
    <n v="2"/>
    <x v="1"/>
    <n v="46"/>
    <x v="11"/>
    <s v="Rocha, Stacy L"/>
    <n v="12110"/>
    <x v="27"/>
    <n v="1202.08"/>
    <n v="91.96"/>
    <d v="2012-06-14T00:00:00"/>
    <s v="Active"/>
    <x v="0"/>
    <m/>
    <m/>
    <n v="2012"/>
  </r>
  <r>
    <n v="2"/>
    <x v="1"/>
    <n v="46"/>
    <x v="11"/>
    <s v="Stratton, Bobby G"/>
    <n v="13502"/>
    <x v="27"/>
    <n v="525"/>
    <n v="75.86"/>
    <d v="2012-06-14T00:00:00"/>
    <s v="Active"/>
    <x v="0"/>
    <m/>
    <m/>
    <n v="2012"/>
  </r>
  <r>
    <n v="2"/>
    <x v="1"/>
    <n v="46"/>
    <x v="11"/>
    <s v="Sturtevant, Larry A"/>
    <n v="12190"/>
    <x v="28"/>
    <n v="1911.79"/>
    <n v="146.25"/>
    <d v="2012-06-14T00:00:00"/>
    <s v="Active"/>
    <x v="1"/>
    <m/>
    <m/>
    <n v="2012"/>
  </r>
  <r>
    <n v="2"/>
    <x v="1"/>
    <n v="52"/>
    <x v="31"/>
    <s v="Park, Joel P"/>
    <n v="11599"/>
    <x v="74"/>
    <n v="1366.31"/>
    <n v="104.52"/>
    <d v="2012-06-14T00:00:00"/>
    <s v="Active"/>
    <x v="0"/>
    <m/>
    <m/>
    <n v="2012"/>
  </r>
  <r>
    <n v="2"/>
    <x v="1"/>
    <n v="62"/>
    <x v="13"/>
    <s v="Aycox, Robert I"/>
    <n v="13554"/>
    <x v="30"/>
    <n v="1520.78"/>
    <n v="116.34"/>
    <d v="2012-06-14T00:00:00"/>
    <s v="Active"/>
    <x v="0"/>
    <m/>
    <m/>
    <n v="2012"/>
  </r>
  <r>
    <n v="2"/>
    <x v="1"/>
    <n v="62"/>
    <x v="13"/>
    <s v="Bennett, Edward R"/>
    <n v="9977"/>
    <x v="30"/>
    <n v="1960.55"/>
    <n v="144.82"/>
    <d v="2012-06-14T00:00:00"/>
    <s v="Active"/>
    <x v="1"/>
    <m/>
    <m/>
    <n v="2012"/>
  </r>
  <r>
    <n v="2"/>
    <x v="1"/>
    <n v="62"/>
    <x v="13"/>
    <s v="Hunt, Elwin "/>
    <n v="4632"/>
    <x v="30"/>
    <n v="2721.43"/>
    <n v="199.67"/>
    <d v="2012-06-14T00:00:00"/>
    <s v="Active"/>
    <x v="1"/>
    <m/>
    <m/>
    <n v="2012"/>
  </r>
  <r>
    <n v="2"/>
    <x v="1"/>
    <n v="62"/>
    <x v="13"/>
    <s v="Lawrence, Frank E"/>
    <n v="11041"/>
    <x v="30"/>
    <n v="1789.34"/>
    <n v="136.84"/>
    <d v="2012-06-14T00:00:00"/>
    <s v="Active"/>
    <x v="1"/>
    <m/>
    <m/>
    <n v="2012"/>
  </r>
  <r>
    <n v="2"/>
    <x v="1"/>
    <n v="62"/>
    <x v="13"/>
    <s v="Taylor, Donavan H"/>
    <n v="12250"/>
    <x v="30"/>
    <n v="1950"/>
    <n v="140.34"/>
    <d v="2012-06-14T00:00:00"/>
    <s v="Active"/>
    <x v="1"/>
    <m/>
    <m/>
    <n v="2012"/>
  </r>
  <r>
    <n v="2"/>
    <x v="1"/>
    <n v="62"/>
    <x v="13"/>
    <s v="Wise, Timothy S"/>
    <n v="12137"/>
    <x v="30"/>
    <n v="602.49"/>
    <n v="46.09"/>
    <d v="2012-06-14T00:00:00"/>
    <s v="Active"/>
    <x v="0"/>
    <m/>
    <m/>
    <n v="2012"/>
  </r>
  <r>
    <n v="2"/>
    <x v="1"/>
    <n v="67"/>
    <x v="14"/>
    <s v="Phillips, James E"/>
    <n v="13097"/>
    <x v="31"/>
    <n v="1246.82"/>
    <n v="95.38"/>
    <d v="2012-06-14T00:00:00"/>
    <s v="Active"/>
    <x v="0"/>
    <m/>
    <m/>
    <n v="2012"/>
  </r>
  <r>
    <n v="2"/>
    <x v="1"/>
    <n v="72"/>
    <x v="15"/>
    <s v="Azemika, Lisa L"/>
    <n v="13162"/>
    <x v="32"/>
    <n v="551.25"/>
    <n v="42.17"/>
    <d v="2012-06-14T00:00:00"/>
    <s v="Active"/>
    <x v="0"/>
    <m/>
    <m/>
    <n v="2012"/>
  </r>
  <r>
    <n v="2"/>
    <x v="1"/>
    <n v="72"/>
    <x v="15"/>
    <s v="Bennett, Tammis G"/>
    <n v="9438"/>
    <x v="32"/>
    <n v="1545"/>
    <n v="111.73"/>
    <d v="2012-06-14T00:00:00"/>
    <s v="Active"/>
    <x v="1"/>
    <m/>
    <m/>
    <n v="2012"/>
  </r>
  <r>
    <n v="2"/>
    <x v="1"/>
    <n v="72"/>
    <x v="15"/>
    <s v="Boles, Nathan H"/>
    <n v="12937"/>
    <x v="32"/>
    <n v="638.6"/>
    <n v="48.85"/>
    <d v="2012-06-14T00:00:00"/>
    <s v="Active"/>
    <x v="0"/>
    <m/>
    <m/>
    <n v="2012"/>
  </r>
  <r>
    <n v="2"/>
    <x v="1"/>
    <n v="72"/>
    <x v="15"/>
    <s v="Crooks, Bradley S"/>
    <n v="13521"/>
    <x v="32"/>
    <n v="638"/>
    <n v="48.81"/>
    <d v="2012-06-14T00:00:00"/>
    <s v="Active"/>
    <x v="0"/>
    <m/>
    <m/>
    <n v="2012"/>
  </r>
  <r>
    <n v="2"/>
    <x v="1"/>
    <n v="72"/>
    <x v="15"/>
    <s v="Crown, Nikolaus A"/>
    <n v="13313"/>
    <x v="32"/>
    <n v="948.4"/>
    <n v="72.55"/>
    <d v="2012-06-14T00:00:00"/>
    <s v="Seasonal"/>
    <x v="0"/>
    <m/>
    <m/>
    <n v="2012"/>
  </r>
  <r>
    <n v="2"/>
    <x v="1"/>
    <n v="72"/>
    <x v="15"/>
    <s v="Davidson, Bonnie C"/>
    <n v="13410"/>
    <x v="32"/>
    <n v="410"/>
    <n v="59.25"/>
    <d v="2012-06-14T00:00:00"/>
    <s v="Active"/>
    <x v="0"/>
    <m/>
    <m/>
    <n v="2012"/>
  </r>
  <r>
    <n v="2"/>
    <x v="1"/>
    <n v="72"/>
    <x v="15"/>
    <s v="Errea, Lauren N"/>
    <n v="13325"/>
    <x v="32"/>
    <n v="230.79"/>
    <n v="33.35"/>
    <d v="2012-06-14T00:00:00"/>
    <s v="Active"/>
    <x v="0"/>
    <m/>
    <m/>
    <n v="2012"/>
  </r>
  <r>
    <n v="2"/>
    <x v="1"/>
    <n v="72"/>
    <x v="15"/>
    <s v="Hulbert, Darren D"/>
    <n v="13326"/>
    <x v="32"/>
    <n v="858"/>
    <n v="65.64"/>
    <d v="2012-06-14T00:00:00"/>
    <s v="Active"/>
    <x v="0"/>
    <m/>
    <m/>
    <n v="2012"/>
  </r>
  <r>
    <n v="2"/>
    <x v="1"/>
    <n v="72"/>
    <x v="15"/>
    <s v="Look, Angela J"/>
    <n v="13147"/>
    <x v="32"/>
    <n v="11.33"/>
    <n v="1.63"/>
    <d v="2012-06-14T00:00:00"/>
    <s v="Seasonal"/>
    <x v="0"/>
    <m/>
    <m/>
    <n v="2012"/>
  </r>
  <r>
    <n v="2"/>
    <x v="1"/>
    <n v="72"/>
    <x v="15"/>
    <s v="Marty-Pearson, Julie R"/>
    <n v="12686"/>
    <x v="32"/>
    <n v="994.25"/>
    <n v="76.06"/>
    <d v="2012-06-14T00:00:00"/>
    <s v="Active"/>
    <x v="0"/>
    <m/>
    <m/>
    <n v="2012"/>
  </r>
  <r>
    <n v="2"/>
    <x v="1"/>
    <n v="72"/>
    <x v="15"/>
    <s v="Matalka, Ammie G"/>
    <n v="13188"/>
    <x v="32"/>
    <n v="535.6"/>
    <n v="77.400000000000006"/>
    <d v="2012-06-14T00:00:00"/>
    <s v="Active"/>
    <x v="0"/>
    <m/>
    <m/>
    <n v="2012"/>
  </r>
  <r>
    <n v="2"/>
    <x v="1"/>
    <n v="72"/>
    <x v="15"/>
    <s v="Miller, Anita S"/>
    <n v="11539"/>
    <x v="32"/>
    <n v="1713.26"/>
    <n v="131.06"/>
    <d v="2012-06-14T00:00:00"/>
    <s v="Active"/>
    <x v="1"/>
    <m/>
    <m/>
    <n v="2012"/>
  </r>
  <r>
    <n v="2"/>
    <x v="1"/>
    <n v="72"/>
    <x v="15"/>
    <s v="Moore, Darlan E"/>
    <n v="12088"/>
    <x v="32"/>
    <n v="448.98"/>
    <n v="55.54"/>
    <d v="2012-06-14T00:00:00"/>
    <s v="Active"/>
    <x v="0"/>
    <m/>
    <m/>
    <n v="2012"/>
  </r>
  <r>
    <n v="2"/>
    <x v="1"/>
    <n v="72"/>
    <x v="15"/>
    <s v="Murchison, David B"/>
    <n v="12329"/>
    <x v="32"/>
    <n v="1782.48"/>
    <n v="132.31"/>
    <d v="2012-06-14T00:00:00"/>
    <s v="Active"/>
    <x v="1"/>
    <m/>
    <m/>
    <n v="2012"/>
  </r>
  <r>
    <n v="2"/>
    <x v="1"/>
    <n v="72"/>
    <x v="15"/>
    <s v="Olmedo, Angie M"/>
    <n v="11633"/>
    <x v="32"/>
    <n v="515.66"/>
    <n v="74.510000000000005"/>
    <d v="2012-06-14T00:00:00"/>
    <s v="Active"/>
    <x v="0"/>
    <m/>
    <m/>
    <n v="2012"/>
  </r>
  <r>
    <n v="2"/>
    <x v="1"/>
    <n v="72"/>
    <x v="15"/>
    <s v="Perko, Timothy J"/>
    <n v="10695"/>
    <x v="32"/>
    <n v="423"/>
    <n v="32.36"/>
    <d v="2012-06-14T00:00:00"/>
    <s v="Active"/>
    <x v="0"/>
    <m/>
    <m/>
    <n v="2012"/>
  </r>
  <r>
    <n v="2"/>
    <x v="1"/>
    <n v="72"/>
    <x v="15"/>
    <s v="Price, Todd A"/>
    <n v="12461"/>
    <x v="32"/>
    <n v="53.04"/>
    <n v="7.67"/>
    <d v="2012-06-14T00:00:00"/>
    <s v="Active"/>
    <x v="0"/>
    <m/>
    <m/>
    <n v="2012"/>
  </r>
  <r>
    <n v="2"/>
    <x v="1"/>
    <n v="72"/>
    <x v="15"/>
    <s v="Randall, Rachelle "/>
    <n v="13145"/>
    <x v="32"/>
    <n v="475.86"/>
    <n v="65.95"/>
    <d v="2012-06-14T00:00:00"/>
    <s v="Active"/>
    <x v="0"/>
    <m/>
    <m/>
    <n v="2012"/>
  </r>
  <r>
    <n v="2"/>
    <x v="1"/>
    <n v="72"/>
    <x v="15"/>
    <s v="Reichle, Thomas T"/>
    <n v="9965"/>
    <x v="32"/>
    <n v="1667.31"/>
    <n v="127.55"/>
    <d v="2012-06-14T00:00:00"/>
    <s v="Active"/>
    <x v="1"/>
    <m/>
    <m/>
    <n v="2012"/>
  </r>
  <r>
    <n v="2"/>
    <x v="1"/>
    <n v="72"/>
    <x v="15"/>
    <s v="Singh, Derek W"/>
    <n v="13548"/>
    <x v="32"/>
    <n v="280"/>
    <n v="21.42"/>
    <d v="2012-06-14T00:00:00"/>
    <s v="Active"/>
    <x v="0"/>
    <m/>
    <m/>
    <n v="2012"/>
  </r>
  <r>
    <n v="2"/>
    <x v="1"/>
    <n v="72"/>
    <x v="15"/>
    <s v="Smith, Robert A"/>
    <n v="10371"/>
    <x v="32"/>
    <n v="998.92"/>
    <n v="76.41"/>
    <d v="2012-06-14T00:00:00"/>
    <s v="Active"/>
    <x v="0"/>
    <m/>
    <m/>
    <n v="2012"/>
  </r>
  <r>
    <n v="2"/>
    <x v="1"/>
    <n v="72"/>
    <x v="15"/>
    <s v="Vaughn, Daniel E"/>
    <n v="12690"/>
    <x v="32"/>
    <n v="34.67"/>
    <n v="2.65"/>
    <d v="2012-06-14T00:00:00"/>
    <s v="Active"/>
    <x v="0"/>
    <m/>
    <m/>
    <n v="2012"/>
  </r>
  <r>
    <n v="2"/>
    <x v="1"/>
    <n v="72"/>
    <x v="15"/>
    <s v="Wallace, Sara A"/>
    <n v="13598"/>
    <x v="32"/>
    <n v="1172.43"/>
    <n v="133.77000000000001"/>
    <d v="2012-06-14T00:00:00"/>
    <s v="Active"/>
    <x v="0"/>
    <m/>
    <m/>
    <n v="2012"/>
  </r>
  <r>
    <n v="2"/>
    <x v="1"/>
    <n v="72"/>
    <x v="15"/>
    <s v="Watts, Cliff H"/>
    <n v="12954"/>
    <x v="32"/>
    <n v="581.95000000000005"/>
    <n v="44.52"/>
    <d v="2012-06-14T00:00:00"/>
    <s v="Active"/>
    <x v="0"/>
    <m/>
    <m/>
    <n v="2012"/>
  </r>
  <r>
    <n v="2"/>
    <x v="1"/>
    <n v="74"/>
    <x v="16"/>
    <s v="Solano, Rodolfo "/>
    <n v="12757"/>
    <x v="33"/>
    <n v="1137.81"/>
    <n v="87.04"/>
    <d v="2012-06-14T00:00:00"/>
    <s v="Active"/>
    <x v="1"/>
    <m/>
    <m/>
    <n v="2012"/>
  </r>
  <r>
    <n v="2"/>
    <x v="1"/>
    <n v="74"/>
    <x v="16"/>
    <s v="McEvoy, Rochelle "/>
    <n v="16"/>
    <x v="34"/>
    <n v="1864.2"/>
    <n v="142.61000000000001"/>
    <d v="2012-06-14T00:00:00"/>
    <s v="Active"/>
    <x v="1"/>
    <m/>
    <m/>
    <n v="2012"/>
  </r>
  <r>
    <n v="2"/>
    <x v="1"/>
    <n v="75"/>
    <x v="17"/>
    <s v="Caraker, Debra A"/>
    <n v="13621"/>
    <x v="35"/>
    <n v="304"/>
    <n v="43.93"/>
    <d v="2012-06-14T00:00:00"/>
    <s v="Active"/>
    <x v="2"/>
    <m/>
    <m/>
    <n v="2012"/>
  </r>
  <r>
    <n v="2"/>
    <x v="1"/>
    <n v="75"/>
    <x v="17"/>
    <s v="Gallegos, Galvin S"/>
    <n v="13617"/>
    <x v="35"/>
    <n v="332.5"/>
    <n v="48.06"/>
    <d v="2012-06-14T00:00:00"/>
    <s v="Active"/>
    <x v="2"/>
    <m/>
    <m/>
    <n v="2012"/>
  </r>
  <r>
    <n v="2"/>
    <x v="1"/>
    <n v="75"/>
    <x v="17"/>
    <s v="Montoya, John J"/>
    <n v="13644"/>
    <x v="35"/>
    <n v="380"/>
    <n v="54.91"/>
    <d v="2012-06-14T00:00:00"/>
    <s v="Active"/>
    <x v="2"/>
    <m/>
    <m/>
    <n v="2012"/>
  </r>
  <r>
    <n v="2"/>
    <x v="1"/>
    <n v="75"/>
    <x v="17"/>
    <s v="Ryder, Jessica K"/>
    <n v="13645"/>
    <x v="35"/>
    <n v="304"/>
    <n v="43.93"/>
    <d v="2012-06-14T00:00:00"/>
    <s v="Active"/>
    <x v="2"/>
    <m/>
    <m/>
    <n v="2012"/>
  </r>
  <r>
    <n v="2"/>
    <x v="1"/>
    <n v="79"/>
    <x v="18"/>
    <s v="Ripperger, Lee Ann "/>
    <n v="11652"/>
    <x v="36"/>
    <n v="1642.55"/>
    <n v="118.6"/>
    <d v="2012-06-14T00:00:00"/>
    <s v="Active"/>
    <x v="1"/>
    <m/>
    <m/>
    <n v="2012"/>
  </r>
  <r>
    <n v="2"/>
    <x v="1"/>
    <n v="79"/>
    <x v="18"/>
    <s v="Votaw, Nicole L"/>
    <n v="13042"/>
    <x v="36"/>
    <n v="1186.56"/>
    <n v="84.3"/>
    <d v="2012-06-14T00:00:00"/>
    <s v="Active"/>
    <x v="1"/>
    <m/>
    <m/>
    <n v="2012"/>
  </r>
  <r>
    <n v="2"/>
    <x v="1"/>
    <n v="80"/>
    <x v="19"/>
    <s v="Cox, Jennifer E"/>
    <n v="12241"/>
    <x v="4"/>
    <n v="2029.93"/>
    <n v="133.69999999999999"/>
    <d v="2012-06-14T00:00:00"/>
    <s v="Active"/>
    <x v="1"/>
    <m/>
    <m/>
    <n v="2012"/>
  </r>
  <r>
    <n v="2"/>
    <x v="1"/>
    <n v="80"/>
    <x v="19"/>
    <s v="Walters, Kelly M"/>
    <n v="10222"/>
    <x v="39"/>
    <n v="3723.1"/>
    <n v="246.76"/>
    <d v="2012-06-14T00:00:00"/>
    <s v="Active"/>
    <x v="1"/>
    <m/>
    <m/>
    <n v="2012"/>
  </r>
  <r>
    <n v="2"/>
    <x v="1"/>
    <n v="80"/>
    <x v="19"/>
    <s v="Rico, Norma I"/>
    <n v="12968"/>
    <x v="40"/>
    <n v="1029.3"/>
    <n v="78.510000000000005"/>
    <d v="2012-06-14T00:00:00"/>
    <s v="Active"/>
    <x v="1"/>
    <m/>
    <m/>
    <n v="2012"/>
  </r>
  <r>
    <n v="2"/>
    <x v="1"/>
    <n v="80"/>
    <x v="19"/>
    <s v="Hartnett, Melissa D"/>
    <n v="11533"/>
    <x v="41"/>
    <n v="1616.35"/>
    <n v="123.59"/>
    <d v="2012-06-14T00:00:00"/>
    <s v="Active"/>
    <x v="1"/>
    <m/>
    <m/>
    <n v="2012"/>
  </r>
  <r>
    <n v="2"/>
    <x v="1"/>
    <n v="80"/>
    <x v="19"/>
    <s v="Munoz, Yalitza "/>
    <n v="11968"/>
    <x v="44"/>
    <n v="1047.28"/>
    <n v="76.069999999999993"/>
    <d v="2012-06-14T00:00:00"/>
    <s v="Active"/>
    <x v="1"/>
    <m/>
    <m/>
    <n v="2012"/>
  </r>
  <r>
    <n v="2"/>
    <x v="1"/>
    <n v="82"/>
    <x v="20"/>
    <s v="Barnette, Marcus A"/>
    <n v="13651"/>
    <x v="45"/>
    <n v="965.06"/>
    <n v="139.44"/>
    <d v="2012-06-14T00:00:00"/>
    <s v="Active"/>
    <x v="1"/>
    <m/>
    <m/>
    <n v="2012"/>
  </r>
  <r>
    <n v="2"/>
    <x v="1"/>
    <n v="82"/>
    <x v="20"/>
    <s v="Cabrera, Elias F"/>
    <n v="12931"/>
    <x v="45"/>
    <n v="2289.83"/>
    <n v="174.94"/>
    <d v="2012-06-14T00:00:00"/>
    <s v="Active"/>
    <x v="1"/>
    <m/>
    <m/>
    <n v="2012"/>
  </r>
  <r>
    <n v="2"/>
    <x v="1"/>
    <n v="82"/>
    <x v="20"/>
    <s v="Colbert, Daron A"/>
    <n v="12251"/>
    <x v="45"/>
    <n v="1909.35"/>
    <n v="143.31"/>
    <d v="2012-06-14T00:00:00"/>
    <s v="Active"/>
    <x v="1"/>
    <m/>
    <m/>
    <n v="2012"/>
  </r>
  <r>
    <n v="2"/>
    <x v="1"/>
    <n v="82"/>
    <x v="20"/>
    <s v="Logsdon, Amber D"/>
    <n v="13280"/>
    <x v="45"/>
    <n v="1960.98"/>
    <n v="144.19"/>
    <d v="2012-06-14T00:00:00"/>
    <s v="Active"/>
    <x v="1"/>
    <m/>
    <m/>
    <n v="2012"/>
  </r>
  <r>
    <n v="2"/>
    <x v="1"/>
    <n v="82"/>
    <x v="20"/>
    <s v="Tabangcora, Evelyn "/>
    <n v="13660"/>
    <x v="45"/>
    <n v="965.06"/>
    <n v="139.44"/>
    <d v="2012-06-14T00:00:00"/>
    <s v="Active"/>
    <x v="1"/>
    <m/>
    <m/>
    <n v="2012"/>
  </r>
  <r>
    <n v="2"/>
    <x v="1"/>
    <n v="82"/>
    <x v="20"/>
    <s v="King, Candice C"/>
    <n v="13180"/>
    <x v="76"/>
    <n v="1402.5"/>
    <n v="99.18"/>
    <d v="2012-06-14T00:00:00"/>
    <s v="Active"/>
    <x v="1"/>
    <m/>
    <m/>
    <n v="2012"/>
  </r>
  <r>
    <n v="2"/>
    <x v="1"/>
    <n v="82"/>
    <x v="20"/>
    <s v="Wagner Ward, Ashlea N"/>
    <n v="12882"/>
    <x v="76"/>
    <n v="2055.38"/>
    <n v="151.88"/>
    <d v="2012-06-14T00:00:00"/>
    <s v="Active"/>
    <x v="1"/>
    <m/>
    <m/>
    <n v="2012"/>
  </r>
  <r>
    <n v="2"/>
    <x v="1"/>
    <n v="82"/>
    <x v="20"/>
    <s v="Winslow, Fonda S"/>
    <n v="13591"/>
    <x v="116"/>
    <n v="2717.31"/>
    <n v="207.87"/>
    <d v="2012-06-14T00:00:00"/>
    <s v="Active"/>
    <x v="1"/>
    <m/>
    <m/>
    <n v="2012"/>
  </r>
  <r>
    <n v="2"/>
    <x v="1"/>
    <n v="83"/>
    <x v="21"/>
    <s v="Perez, Christina M"/>
    <n v="13256"/>
    <x v="77"/>
    <n v="2788.7"/>
    <n v="207.51"/>
    <d v="2012-06-14T00:00:00"/>
    <s v="Active"/>
    <x v="1"/>
    <m/>
    <m/>
    <n v="2012"/>
  </r>
  <r>
    <n v="2"/>
    <x v="1"/>
    <n v="85"/>
    <x v="22"/>
    <s v="Bain, Erica L"/>
    <n v="13557"/>
    <x v="50"/>
    <n v="1465"/>
    <n v="112.07"/>
    <d v="2012-06-14T00:00:00"/>
    <s v="Active"/>
    <x v="1"/>
    <m/>
    <m/>
    <n v="2012"/>
  </r>
  <r>
    <n v="2"/>
    <x v="1"/>
    <n v="85"/>
    <x v="22"/>
    <s v="Jones, Jennifer A"/>
    <n v="11777"/>
    <x v="50"/>
    <n v="1524.8"/>
    <n v="110.27"/>
    <d v="2012-06-14T00:00:00"/>
    <s v="Active"/>
    <x v="1"/>
    <m/>
    <m/>
    <n v="2012"/>
  </r>
  <r>
    <n v="2"/>
    <x v="1"/>
    <n v="85"/>
    <x v="22"/>
    <s v="McKinzie, Shelley A"/>
    <n v="10446"/>
    <x v="50"/>
    <n v="1714.36"/>
    <n v="119.44"/>
    <d v="2012-06-14T00:00:00"/>
    <s v="Active"/>
    <x v="1"/>
    <m/>
    <m/>
    <n v="2012"/>
  </r>
  <r>
    <n v="2"/>
    <x v="1"/>
    <n v="85"/>
    <x v="22"/>
    <s v="Rubio, Stephanie "/>
    <n v="9531"/>
    <x v="50"/>
    <n v="1808.8"/>
    <n v="128.99"/>
    <d v="2012-06-14T00:00:00"/>
    <s v="Active"/>
    <x v="1"/>
    <m/>
    <m/>
    <n v="2012"/>
  </r>
  <r>
    <n v="2"/>
    <x v="1"/>
    <n v="85"/>
    <x v="22"/>
    <s v="Settlemire, Lauren R"/>
    <n v="13547"/>
    <x v="50"/>
    <n v="1360"/>
    <n v="97.45"/>
    <d v="2012-06-14T00:00:00"/>
    <s v="Active"/>
    <x v="1"/>
    <m/>
    <m/>
    <n v="2012"/>
  </r>
  <r>
    <n v="2"/>
    <x v="1"/>
    <n v="85"/>
    <x v="22"/>
    <s v="Esquibias, Chelsea A"/>
    <n v="13582"/>
    <x v="47"/>
    <n v="2423.08"/>
    <n v="179.54"/>
    <d v="2012-06-14T00:00:00"/>
    <s v="Active"/>
    <x v="1"/>
    <m/>
    <m/>
    <n v="2012"/>
  </r>
  <r>
    <n v="2"/>
    <x v="1"/>
    <n v="86"/>
    <x v="23"/>
    <s v="Kirk, David "/>
    <n v="788"/>
    <x v="53"/>
    <n v="1899.03"/>
    <n v="139.19"/>
    <d v="2012-06-14T00:00:00"/>
    <s v="Active"/>
    <x v="1"/>
    <m/>
    <m/>
    <n v="2012"/>
  </r>
  <r>
    <n v="2"/>
    <x v="1"/>
    <n v="86"/>
    <x v="23"/>
    <s v="Algofre, Zakarya M"/>
    <n v="12070"/>
    <x v="54"/>
    <n v="1013.43"/>
    <n v="72.36"/>
    <d v="2012-06-14T00:00:00"/>
    <s v="Active"/>
    <x v="1"/>
    <m/>
    <m/>
    <n v="2012"/>
  </r>
  <r>
    <n v="2"/>
    <x v="1"/>
    <n v="86"/>
    <x v="23"/>
    <s v="Purriett, Sasha "/>
    <n v="12623"/>
    <x v="54"/>
    <n v="859.41"/>
    <n v="59.55"/>
    <d v="2012-06-14T00:00:00"/>
    <s v="Active"/>
    <x v="1"/>
    <m/>
    <m/>
    <n v="2012"/>
  </r>
  <r>
    <n v="2"/>
    <x v="1"/>
    <n v="87"/>
    <x v="24"/>
    <s v="Evans, Linda C"/>
    <n v="10894"/>
    <x v="55"/>
    <n v="1826.05"/>
    <n v="128.9"/>
    <d v="2012-06-14T00:00:00"/>
    <s v="Active"/>
    <x v="1"/>
    <m/>
    <m/>
    <n v="2012"/>
  </r>
  <r>
    <n v="2"/>
    <x v="1"/>
    <n v="92"/>
    <x v="25"/>
    <s v="Garcia, Angelica "/>
    <n v="12918"/>
    <x v="78"/>
    <n v="1100.26"/>
    <n v="77.97"/>
    <d v="2012-06-14T00:00:00"/>
    <s v="Active"/>
    <x v="1"/>
    <m/>
    <m/>
    <n v="2012"/>
  </r>
  <r>
    <n v="2"/>
    <x v="1"/>
    <n v="92"/>
    <x v="25"/>
    <s v="Riddick, Lisa L"/>
    <n v="9942"/>
    <x v="56"/>
    <n v="1952.86"/>
    <n v="149.4"/>
    <d v="2012-06-14T00:00:00"/>
    <s v="Active"/>
    <x v="1"/>
    <m/>
    <m/>
    <n v="2012"/>
  </r>
  <r>
    <n v="2"/>
    <x v="1"/>
    <n v="92"/>
    <x v="25"/>
    <s v="Davis, Stacie L"/>
    <n v="12597"/>
    <x v="57"/>
    <n v="1109.74"/>
    <n v="84.89"/>
    <d v="2012-06-14T00:00:00"/>
    <s v="Active"/>
    <x v="1"/>
    <m/>
    <m/>
    <n v="2012"/>
  </r>
  <r>
    <n v="2"/>
    <x v="1"/>
    <n v="92"/>
    <x v="25"/>
    <s v="Young, Kelly T"/>
    <n v="11240"/>
    <x v="57"/>
    <n v="1173.33"/>
    <n v="81.92"/>
    <d v="2012-06-14T00:00:00"/>
    <s v="Active"/>
    <x v="1"/>
    <m/>
    <m/>
    <n v="2012"/>
  </r>
  <r>
    <n v="2"/>
    <x v="1"/>
    <n v="93"/>
    <x v="26"/>
    <s v="McCloskey, Mike J"/>
    <n v="10056"/>
    <x v="79"/>
    <n v="2746.16"/>
    <n v="181.39"/>
    <d v="2012-06-14T00:00:00"/>
    <s v="Active"/>
    <x v="1"/>
    <m/>
    <m/>
    <n v="2012"/>
  </r>
  <r>
    <n v="2"/>
    <x v="1"/>
    <n v="93"/>
    <x v="26"/>
    <s v="Moreno, Pristina Q"/>
    <n v="11646"/>
    <x v="4"/>
    <n v="1246.4000000000001"/>
    <n v="89.57"/>
    <d v="2012-06-14T00:00:00"/>
    <s v="Active"/>
    <x v="1"/>
    <m/>
    <m/>
    <n v="2012"/>
  </r>
  <r>
    <n v="2"/>
    <x v="1"/>
    <n v="93"/>
    <x v="26"/>
    <s v="Snyder, Judy "/>
    <n v="6001"/>
    <x v="80"/>
    <n v="1779.88"/>
    <n v="122.69"/>
    <d v="2012-06-14T00:00:00"/>
    <s v="Active"/>
    <x v="1"/>
    <m/>
    <m/>
    <n v="2012"/>
  </r>
  <r>
    <n v="2"/>
    <x v="1"/>
    <n v="93"/>
    <x v="26"/>
    <s v="Gonzales, Alma M"/>
    <n v="12692"/>
    <x v="60"/>
    <n v="2000"/>
    <n v="148.1"/>
    <d v="2012-06-14T00:00:00"/>
    <s v="Active"/>
    <x v="1"/>
    <m/>
    <m/>
    <n v="2012"/>
  </r>
  <r>
    <n v="2"/>
    <x v="1"/>
    <n v="93"/>
    <x v="26"/>
    <s v="Cahill, Melissa L"/>
    <n v="12356"/>
    <x v="61"/>
    <n v="2080"/>
    <n v="154.15"/>
    <d v="2012-06-14T00:00:00"/>
    <s v="Active"/>
    <x v="1"/>
    <m/>
    <m/>
    <n v="2012"/>
  </r>
  <r>
    <n v="2"/>
    <x v="1"/>
    <n v="93"/>
    <x v="26"/>
    <s v="Johnson, Cheri D"/>
    <n v="12769"/>
    <x v="61"/>
    <n v="2044.23"/>
    <n v="156.38"/>
    <d v="2012-06-14T00:00:00"/>
    <s v="Active"/>
    <x v="1"/>
    <m/>
    <m/>
    <n v="2012"/>
  </r>
  <r>
    <n v="2"/>
    <x v="1"/>
    <n v="93"/>
    <x v="26"/>
    <s v="Hidalgo, Larry "/>
    <n v="12529"/>
    <x v="62"/>
    <n v="2588.7800000000002"/>
    <n v="198.04"/>
    <d v="2012-06-14T00:00:00"/>
    <s v="Active"/>
    <x v="1"/>
    <m/>
    <m/>
    <n v="2012"/>
  </r>
  <r>
    <n v="2"/>
    <x v="1"/>
    <n v="93"/>
    <x v="26"/>
    <s v="Wilson, Mark T"/>
    <n v="12165"/>
    <x v="81"/>
    <n v="1760.15"/>
    <n v="128.08000000000001"/>
    <d v="2012-06-14T00:00:00"/>
    <s v="Active"/>
    <x v="1"/>
    <m/>
    <m/>
    <n v="2012"/>
  </r>
  <r>
    <n v="3"/>
    <x v="2"/>
    <n v="4"/>
    <x v="0"/>
    <s v="LeCorre, Sandra L"/>
    <n v="13400"/>
    <x v="0"/>
    <n v="1033.1600000000001"/>
    <n v="79.040000000000006"/>
    <d v="2012-06-14T00:00:00"/>
    <s v="Active"/>
    <x v="0"/>
    <m/>
    <m/>
    <n v="2012"/>
  </r>
  <r>
    <n v="3"/>
    <x v="2"/>
    <n v="4"/>
    <x v="0"/>
    <s v="Phemister, Loretta M"/>
    <n v="13380"/>
    <x v="0"/>
    <n v="1012"/>
    <n v="77.41"/>
    <d v="2012-06-14T00:00:00"/>
    <s v="Active"/>
    <x v="3"/>
    <m/>
    <m/>
    <n v="2012"/>
  </r>
  <r>
    <n v="3"/>
    <x v="2"/>
    <n v="4"/>
    <x v="0"/>
    <s v="Roseno, Denise L"/>
    <n v="12592"/>
    <x v="0"/>
    <n v="1344.77"/>
    <n v="96.79"/>
    <d v="2012-06-14T00:00:00"/>
    <s v="Active"/>
    <x v="1"/>
    <m/>
    <m/>
    <n v="2012"/>
  </r>
  <r>
    <n v="3"/>
    <x v="2"/>
    <n v="4"/>
    <x v="0"/>
    <s v="Spruit, Nancy J"/>
    <n v="11855"/>
    <x v="0"/>
    <n v="1423.3"/>
    <n v="104.83"/>
    <d v="2012-06-14T00:00:00"/>
    <s v="Active"/>
    <x v="1"/>
    <m/>
    <m/>
    <n v="2012"/>
  </r>
  <r>
    <n v="3"/>
    <x v="2"/>
    <n v="4"/>
    <x v="0"/>
    <s v="Ulrich, Wendy L"/>
    <n v="9389"/>
    <x v="0"/>
    <n v="1382.95"/>
    <n v="103.51"/>
    <d v="2012-06-14T00:00:00"/>
    <s v="Active"/>
    <x v="1"/>
    <m/>
    <m/>
    <n v="2012"/>
  </r>
  <r>
    <n v="3"/>
    <x v="2"/>
    <n v="4"/>
    <x v="0"/>
    <s v="Zepeda, Minerva S"/>
    <n v="13434"/>
    <x v="0"/>
    <n v="1089"/>
    <n v="83.31"/>
    <d v="2012-06-14T00:00:00"/>
    <s v="Active"/>
    <x v="0"/>
    <m/>
    <m/>
    <n v="2012"/>
  </r>
  <r>
    <n v="3"/>
    <x v="2"/>
    <n v="4"/>
    <x v="0"/>
    <s v="McNealy, Tamara "/>
    <n v="174"/>
    <x v="1"/>
    <n v="2254.6999999999998"/>
    <n v="168.43"/>
    <d v="2012-06-14T00:00:00"/>
    <s v="Active"/>
    <x v="1"/>
    <m/>
    <m/>
    <n v="2012"/>
  </r>
  <r>
    <n v="3"/>
    <x v="2"/>
    <n v="6"/>
    <x v="1"/>
    <s v="Cano, Noel M"/>
    <n v="13080"/>
    <x v="3"/>
    <n v="916.37"/>
    <n v="70.099999999999994"/>
    <d v="2012-06-14T00:00:00"/>
    <s v="Active"/>
    <x v="0"/>
    <m/>
    <m/>
    <n v="2012"/>
  </r>
  <r>
    <n v="3"/>
    <x v="2"/>
    <n v="6"/>
    <x v="1"/>
    <s v="Carrasco, Mark G"/>
    <n v="12025"/>
    <x v="3"/>
    <n v="1385.11"/>
    <n v="101.91"/>
    <d v="2012-06-14T00:00:00"/>
    <s v="Active"/>
    <x v="1"/>
    <m/>
    <m/>
    <n v="2012"/>
  </r>
  <r>
    <n v="3"/>
    <x v="2"/>
    <n v="6"/>
    <x v="1"/>
    <s v="De La Cruz, Joseph "/>
    <n v="13576"/>
    <x v="3"/>
    <n v="1116.5999999999999"/>
    <n v="85.42"/>
    <d v="2012-06-14T00:00:00"/>
    <s v="Active"/>
    <x v="0"/>
    <m/>
    <m/>
    <n v="2012"/>
  </r>
  <r>
    <n v="3"/>
    <x v="2"/>
    <n v="6"/>
    <x v="1"/>
    <s v="Miranda, Mario A"/>
    <n v="11823"/>
    <x v="3"/>
    <n v="253.89"/>
    <n v="19.420000000000002"/>
    <d v="2012-06-14T00:00:00"/>
    <s v="Active"/>
    <x v="0"/>
    <m/>
    <m/>
    <n v="2012"/>
  </r>
  <r>
    <n v="3"/>
    <x v="2"/>
    <n v="6"/>
    <x v="1"/>
    <s v="Sohal, Satwinder K"/>
    <n v="13277"/>
    <x v="3"/>
    <n v="1470"/>
    <n v="105.99"/>
    <d v="2012-06-14T00:00:00"/>
    <s v="Active"/>
    <x v="1"/>
    <m/>
    <m/>
    <n v="2012"/>
  </r>
  <r>
    <n v="3"/>
    <x v="2"/>
    <n v="12"/>
    <x v="33"/>
    <s v="Berry, Christina A"/>
    <n v="13340"/>
    <x v="84"/>
    <n v="1099.56"/>
    <n v="84.11"/>
    <d v="2012-06-14T00:00:00"/>
    <s v="Active"/>
    <x v="0"/>
    <m/>
    <m/>
    <n v="2012"/>
  </r>
  <r>
    <n v="3"/>
    <x v="2"/>
    <n v="12"/>
    <x v="33"/>
    <s v="Freer, Melissa E"/>
    <n v="12293"/>
    <x v="84"/>
    <n v="1450.24"/>
    <n v="99.24"/>
    <d v="2012-06-14T00:00:00"/>
    <s v="Active"/>
    <x v="1"/>
    <m/>
    <m/>
    <n v="2012"/>
  </r>
  <r>
    <n v="3"/>
    <x v="2"/>
    <n v="12"/>
    <x v="33"/>
    <s v="Hultquist, Erika L"/>
    <n v="9521"/>
    <x v="84"/>
    <n v="439.1"/>
    <n v="33.590000000000003"/>
    <d v="2012-06-14T00:00:00"/>
    <s v="Active"/>
    <x v="0"/>
    <m/>
    <m/>
    <n v="2012"/>
  </r>
  <r>
    <n v="3"/>
    <x v="2"/>
    <n v="12"/>
    <x v="33"/>
    <s v="Lopez, Robin M"/>
    <n v="13497"/>
    <x v="84"/>
    <n v="1134.5899999999999"/>
    <n v="86.79"/>
    <d v="2012-06-14T00:00:00"/>
    <s v="Active"/>
    <x v="0"/>
    <m/>
    <m/>
    <n v="2012"/>
  </r>
  <r>
    <n v="3"/>
    <x v="2"/>
    <n v="12"/>
    <x v="33"/>
    <s v="Quinn , Melody "/>
    <n v="13534"/>
    <x v="84"/>
    <n v="572"/>
    <n v="82.64"/>
    <d v="2012-06-14T00:00:00"/>
    <s v="Active"/>
    <x v="0"/>
    <m/>
    <m/>
    <n v="2012"/>
  </r>
  <r>
    <n v="3"/>
    <x v="2"/>
    <n v="12"/>
    <x v="33"/>
    <s v="Walter, Michelle A"/>
    <n v="12303"/>
    <x v="84"/>
    <n v="1400"/>
    <n v="107.1"/>
    <d v="2012-06-14T00:00:00"/>
    <s v="Active"/>
    <x v="1"/>
    <m/>
    <m/>
    <n v="2012"/>
  </r>
  <r>
    <n v="3"/>
    <x v="2"/>
    <n v="12"/>
    <x v="33"/>
    <s v="Palacios, Jessica A"/>
    <n v="10534"/>
    <x v="86"/>
    <n v="3077"/>
    <n v="194.42"/>
    <d v="2012-06-14T00:00:00"/>
    <s v="Active"/>
    <x v="1"/>
    <m/>
    <m/>
    <n v="2012"/>
  </r>
  <r>
    <n v="3"/>
    <x v="2"/>
    <n v="16"/>
    <x v="29"/>
    <s v="Nyswonger, Jennifer J"/>
    <n v="11720"/>
    <x v="87"/>
    <n v="2495.92"/>
    <n v="180.15"/>
    <d v="2012-06-14T00:00:00"/>
    <s v="Active"/>
    <x v="1"/>
    <m/>
    <m/>
    <n v="2012"/>
  </r>
  <r>
    <n v="3"/>
    <x v="2"/>
    <n v="16"/>
    <x v="29"/>
    <s v="Minks, Annalise C"/>
    <n v="13601"/>
    <x v="70"/>
    <n v="2000"/>
    <n v="148.1"/>
    <d v="2012-06-14T00:00:00"/>
    <s v="Active"/>
    <x v="1"/>
    <m/>
    <m/>
    <n v="2012"/>
  </r>
  <r>
    <n v="3"/>
    <x v="2"/>
    <n v="16"/>
    <x v="29"/>
    <s v="Junge, Teri "/>
    <n v="10494"/>
    <x v="71"/>
    <n v="3071.89"/>
    <n v="211.58"/>
    <d v="2012-06-14T00:00:00"/>
    <s v="Active"/>
    <x v="1"/>
    <m/>
    <m/>
    <n v="2012"/>
  </r>
  <r>
    <n v="3"/>
    <x v="2"/>
    <n v="24"/>
    <x v="4"/>
    <s v="Hunter, Candace M"/>
    <n v="12899"/>
    <x v="11"/>
    <n v="1359.6"/>
    <n v="104.01"/>
    <d v="2012-06-14T00:00:00"/>
    <s v="Active"/>
    <x v="1"/>
    <m/>
    <m/>
    <n v="2012"/>
  </r>
  <r>
    <n v="3"/>
    <x v="2"/>
    <n v="24"/>
    <x v="4"/>
    <s v="Ibarra, Karina "/>
    <n v="12763"/>
    <x v="11"/>
    <n v="803.63"/>
    <n v="61.48"/>
    <d v="2012-06-14T00:00:00"/>
    <s v="Active"/>
    <x v="0"/>
    <m/>
    <m/>
    <n v="2012"/>
  </r>
  <r>
    <n v="3"/>
    <x v="2"/>
    <n v="24"/>
    <x v="4"/>
    <s v="Maddox, Kimberly "/>
    <n v="13417"/>
    <x v="11"/>
    <n v="510"/>
    <n v="73.7"/>
    <d v="2012-06-14T00:00:00"/>
    <s v="Active"/>
    <x v="0"/>
    <m/>
    <m/>
    <n v="2012"/>
  </r>
  <r>
    <n v="3"/>
    <x v="2"/>
    <n v="24"/>
    <x v="4"/>
    <s v="Oglesby, Shelea D"/>
    <n v="11517"/>
    <x v="11"/>
    <n v="1475.7"/>
    <n v="107.99"/>
    <d v="2012-06-14T00:00:00"/>
    <s v="Active"/>
    <x v="1"/>
    <m/>
    <m/>
    <n v="2012"/>
  </r>
  <r>
    <n v="3"/>
    <x v="2"/>
    <n v="24"/>
    <x v="4"/>
    <s v="Porter, Stacey  "/>
    <n v="12766"/>
    <x v="11"/>
    <n v="1368.4"/>
    <n v="92.51"/>
    <d v="2012-06-14T00:00:00"/>
    <s v="Active"/>
    <x v="1"/>
    <m/>
    <m/>
    <n v="2012"/>
  </r>
  <r>
    <n v="3"/>
    <x v="2"/>
    <n v="24"/>
    <x v="4"/>
    <s v="Rounsivill, Sheryl "/>
    <n v="1264"/>
    <x v="11"/>
    <n v="1906.31"/>
    <n v="140.01"/>
    <d v="2012-06-14T00:00:00"/>
    <s v="Active"/>
    <x v="1"/>
    <m/>
    <m/>
    <n v="2012"/>
  </r>
  <r>
    <n v="3"/>
    <x v="2"/>
    <n v="24"/>
    <x v="4"/>
    <s v="Stallard, Jojie M"/>
    <n v="13406"/>
    <x v="11"/>
    <n v="600"/>
    <n v="45.9"/>
    <d v="2012-06-14T00:00:00"/>
    <s v="Active"/>
    <x v="0"/>
    <m/>
    <m/>
    <n v="2012"/>
  </r>
  <r>
    <n v="3"/>
    <x v="2"/>
    <n v="24"/>
    <x v="4"/>
    <s v="Steiner, Brittney R"/>
    <n v="13015"/>
    <x v="11"/>
    <n v="1169.8800000000001"/>
    <n v="89.49"/>
    <d v="2012-06-14T00:00:00"/>
    <s v="Active"/>
    <x v="3"/>
    <m/>
    <m/>
    <n v="2012"/>
  </r>
  <r>
    <n v="3"/>
    <x v="2"/>
    <n v="24"/>
    <x v="4"/>
    <s v="Tucker, Jason M"/>
    <n v="12921"/>
    <x v="11"/>
    <n v="829.15"/>
    <n v="63.43"/>
    <d v="2012-06-14T00:00:00"/>
    <s v="Active"/>
    <x v="0"/>
    <m/>
    <m/>
    <n v="2012"/>
  </r>
  <r>
    <n v="3"/>
    <x v="2"/>
    <n v="24"/>
    <x v="4"/>
    <s v="Weiss, Nicole J"/>
    <n v="9817"/>
    <x v="11"/>
    <n v="1483.87"/>
    <n v="101.55"/>
    <d v="2012-06-14T00:00:00"/>
    <s v="Active"/>
    <x v="1"/>
    <m/>
    <m/>
    <n v="2012"/>
  </r>
  <r>
    <n v="3"/>
    <x v="2"/>
    <n v="24"/>
    <x v="4"/>
    <s v="Henderson, Pamela M"/>
    <n v="11278"/>
    <x v="26"/>
    <n v="438.27"/>
    <n v="63.32"/>
    <d v="2012-06-14T00:00:00"/>
    <s v="Active"/>
    <x v="0"/>
    <m/>
    <m/>
    <n v="2012"/>
  </r>
  <r>
    <n v="3"/>
    <x v="2"/>
    <n v="32"/>
    <x v="8"/>
    <s v="Davis-Schmall, Kassandra L"/>
    <n v="10879"/>
    <x v="24"/>
    <n v="1441.89"/>
    <n v="192.47"/>
    <d v="2012-06-14T00:00:00"/>
    <s v="Active"/>
    <x v="1"/>
    <m/>
    <m/>
    <n v="2012"/>
  </r>
  <r>
    <n v="3"/>
    <x v="2"/>
    <n v="32"/>
    <x v="8"/>
    <s v="Flynn, Pamela C"/>
    <n v="12454"/>
    <x v="24"/>
    <n v="486.04"/>
    <n v="37.19"/>
    <d v="2012-06-14T00:00:00"/>
    <s v="Active"/>
    <x v="0"/>
    <m/>
    <m/>
    <n v="2012"/>
  </r>
  <r>
    <n v="3"/>
    <x v="2"/>
    <n v="32"/>
    <x v="8"/>
    <s v="Morrison Jr., John T"/>
    <n v="10345"/>
    <x v="24"/>
    <n v="1731.38"/>
    <n v="127.55"/>
    <d v="2012-06-14T00:00:00"/>
    <s v="Active"/>
    <x v="1"/>
    <m/>
    <m/>
    <n v="2012"/>
  </r>
  <r>
    <n v="3"/>
    <x v="2"/>
    <n v="32"/>
    <x v="8"/>
    <s v="Rodriguez, Albert "/>
    <n v="12561"/>
    <x v="24"/>
    <n v="1722.6"/>
    <n v="131.78"/>
    <d v="2012-06-14T00:00:00"/>
    <s v="Active"/>
    <x v="1"/>
    <m/>
    <m/>
    <n v="2012"/>
  </r>
  <r>
    <n v="3"/>
    <x v="2"/>
    <n v="32"/>
    <x v="8"/>
    <s v="White, Lakishia E"/>
    <n v="13524"/>
    <x v="24"/>
    <n v="1246.08"/>
    <n v="95.33"/>
    <d v="2012-06-14T00:00:00"/>
    <s v="Active"/>
    <x v="0"/>
    <m/>
    <m/>
    <n v="2012"/>
  </r>
  <r>
    <n v="3"/>
    <x v="2"/>
    <n v="42"/>
    <x v="10"/>
    <s v="Garcia, Belinda "/>
    <n v="12434"/>
    <x v="88"/>
    <n v="1570.28"/>
    <n v="120.13"/>
    <d v="2012-06-14T00:00:00"/>
    <s v="Active"/>
    <x v="0"/>
    <m/>
    <m/>
    <n v="2012"/>
  </r>
  <r>
    <n v="3"/>
    <x v="2"/>
    <n v="42"/>
    <x v="10"/>
    <s v="Guinn, Janet E"/>
    <n v="10731"/>
    <x v="26"/>
    <n v="1469.46"/>
    <n v="103.42"/>
    <d v="2012-06-14T00:00:00"/>
    <s v="Active"/>
    <x v="1"/>
    <m/>
    <m/>
    <n v="2012"/>
  </r>
  <r>
    <n v="3"/>
    <x v="2"/>
    <n v="42"/>
    <x v="10"/>
    <s v="Hernandez, Susan D"/>
    <n v="12335"/>
    <x v="26"/>
    <n v="1423.68"/>
    <n v="108.91"/>
    <d v="2012-06-14T00:00:00"/>
    <s v="Active"/>
    <x v="1"/>
    <m/>
    <m/>
    <n v="2012"/>
  </r>
  <r>
    <n v="3"/>
    <x v="2"/>
    <n v="42"/>
    <x v="10"/>
    <s v="Stewart, Ellen S"/>
    <n v="29"/>
    <x v="26"/>
    <n v="2032.5"/>
    <n v="148.4"/>
    <d v="2012-06-14T00:00:00"/>
    <s v="Active"/>
    <x v="1"/>
    <m/>
    <m/>
    <n v="2012"/>
  </r>
  <r>
    <n v="3"/>
    <x v="2"/>
    <n v="46"/>
    <x v="11"/>
    <s v="Esparza, John L"/>
    <n v="12304"/>
    <x v="27"/>
    <n v="716.04"/>
    <n v="103.46"/>
    <d v="2012-06-14T00:00:00"/>
    <s v="Active"/>
    <x v="0"/>
    <m/>
    <m/>
    <n v="2012"/>
  </r>
  <r>
    <n v="3"/>
    <x v="2"/>
    <n v="46"/>
    <x v="11"/>
    <s v="Rodriguez, Jose "/>
    <n v="11790"/>
    <x v="27"/>
    <n v="1350"/>
    <n v="103.28"/>
    <d v="2012-06-14T00:00:00"/>
    <s v="Active"/>
    <x v="0"/>
    <m/>
    <m/>
    <n v="2012"/>
  </r>
  <r>
    <n v="3"/>
    <x v="2"/>
    <n v="46"/>
    <x v="11"/>
    <s v="Sullivan, Vincent P"/>
    <n v="10869"/>
    <x v="27"/>
    <n v="1062.81"/>
    <n v="153.57"/>
    <d v="2012-06-14T00:00:00"/>
    <s v="Active"/>
    <x v="0"/>
    <m/>
    <m/>
    <n v="2012"/>
  </r>
  <r>
    <n v="3"/>
    <x v="2"/>
    <n v="46"/>
    <x v="11"/>
    <s v="Townsend, Jesse J"/>
    <n v="10996"/>
    <x v="27"/>
    <n v="120"/>
    <n v="17.34"/>
    <d v="2012-06-14T00:00:00"/>
    <s v="Active"/>
    <x v="0"/>
    <m/>
    <m/>
    <n v="2012"/>
  </r>
  <r>
    <n v="3"/>
    <x v="2"/>
    <n v="46"/>
    <x v="11"/>
    <s v="Keever, Frank M"/>
    <n v="11750"/>
    <x v="28"/>
    <n v="2592.3000000000002"/>
    <n v="198.31"/>
    <d v="2012-06-14T00:00:00"/>
    <s v="Active"/>
    <x v="0"/>
    <m/>
    <m/>
    <n v="2012"/>
  </r>
  <r>
    <n v="3"/>
    <x v="2"/>
    <n v="62"/>
    <x v="13"/>
    <s v="Airoso, David B"/>
    <n v="13037"/>
    <x v="30"/>
    <n v="1350"/>
    <n v="79.849999999999994"/>
    <d v="2012-06-14T00:00:00"/>
    <s v="Active"/>
    <x v="1"/>
    <m/>
    <m/>
    <n v="2012"/>
  </r>
  <r>
    <n v="3"/>
    <x v="2"/>
    <n v="62"/>
    <x v="13"/>
    <s v="Brackett, Jerry R"/>
    <n v="12689"/>
    <x v="30"/>
    <n v="1286.8900000000001"/>
    <n v="98.45"/>
    <d v="2012-06-14T00:00:00"/>
    <s v="Active"/>
    <x v="0"/>
    <m/>
    <m/>
    <n v="2012"/>
  </r>
  <r>
    <n v="3"/>
    <x v="2"/>
    <n v="62"/>
    <x v="13"/>
    <s v="Maokhamphiou, Seng  "/>
    <n v="11797"/>
    <x v="30"/>
    <n v="1649.35"/>
    <n v="121.01"/>
    <d v="2012-06-14T00:00:00"/>
    <s v="Active"/>
    <x v="1"/>
    <m/>
    <m/>
    <n v="2012"/>
  </r>
  <r>
    <n v="3"/>
    <x v="2"/>
    <n v="62"/>
    <x v="13"/>
    <s v="Reynolds, Jason T"/>
    <n v="13405"/>
    <x v="30"/>
    <n v="395"/>
    <n v="57.08"/>
    <d v="2012-06-14T00:00:00"/>
    <s v="Active"/>
    <x v="0"/>
    <m/>
    <m/>
    <n v="2012"/>
  </r>
  <r>
    <n v="3"/>
    <x v="2"/>
    <n v="62"/>
    <x v="13"/>
    <s v="Stock, Rick A"/>
    <n v="11822"/>
    <x v="30"/>
    <n v="730.58"/>
    <n v="83.67"/>
    <d v="2012-06-14T00:00:00"/>
    <s v="Active"/>
    <x v="0"/>
    <m/>
    <m/>
    <n v="2012"/>
  </r>
  <r>
    <n v="3"/>
    <x v="2"/>
    <n v="67"/>
    <x v="14"/>
    <s v="Barger, Christopher T"/>
    <n v="12408"/>
    <x v="31"/>
    <n v="1772.2"/>
    <n v="135.58000000000001"/>
    <d v="2012-06-14T00:00:00"/>
    <s v="Active"/>
    <x v="1"/>
    <m/>
    <m/>
    <n v="2012"/>
  </r>
  <r>
    <n v="3"/>
    <x v="2"/>
    <n v="67"/>
    <x v="14"/>
    <s v="Wong, Joseph T"/>
    <n v="12765"/>
    <x v="31"/>
    <n v="551.57000000000005"/>
    <n v="42.2"/>
    <d v="2012-06-14T00:00:00"/>
    <s v="Active"/>
    <x v="0"/>
    <m/>
    <m/>
    <n v="2012"/>
  </r>
  <r>
    <n v="3"/>
    <x v="2"/>
    <n v="72"/>
    <x v="15"/>
    <s v="Flynn, Pamela C"/>
    <n v="12454"/>
    <x v="24"/>
    <n v="486.03"/>
    <n v="37.18"/>
    <d v="2012-06-14T00:00:00"/>
    <s v="Active"/>
    <x v="0"/>
    <m/>
    <m/>
    <n v="2012"/>
  </r>
  <r>
    <n v="3"/>
    <x v="2"/>
    <n v="72"/>
    <x v="15"/>
    <s v="Berry, William R"/>
    <n v="12564"/>
    <x v="32"/>
    <n v="699.16"/>
    <n v="101.03"/>
    <d v="2012-06-14T00:00:00"/>
    <s v="Active"/>
    <x v="0"/>
    <m/>
    <m/>
    <n v="2012"/>
  </r>
  <r>
    <n v="3"/>
    <x v="2"/>
    <n v="72"/>
    <x v="15"/>
    <s v="Brown, Shaun E"/>
    <n v="12482"/>
    <x v="32"/>
    <n v="534.66"/>
    <n v="77.260000000000005"/>
    <d v="2012-06-14T00:00:00"/>
    <s v="Active"/>
    <x v="0"/>
    <m/>
    <m/>
    <n v="2012"/>
  </r>
  <r>
    <n v="3"/>
    <x v="2"/>
    <n v="72"/>
    <x v="15"/>
    <s v="Cerpa, Leticia "/>
    <n v="12822"/>
    <x v="32"/>
    <n v="1360"/>
    <n v="98.38"/>
    <d v="2012-06-14T00:00:00"/>
    <s v="Active"/>
    <x v="1"/>
    <m/>
    <m/>
    <n v="2012"/>
  </r>
  <r>
    <n v="3"/>
    <x v="2"/>
    <n v="72"/>
    <x v="15"/>
    <s v="Chang, Xi "/>
    <n v="13401"/>
    <x v="32"/>
    <n v="550"/>
    <n v="79.48"/>
    <d v="2012-06-14T00:00:00"/>
    <s v="Active"/>
    <x v="0"/>
    <m/>
    <m/>
    <n v="2012"/>
  </r>
  <r>
    <n v="3"/>
    <x v="2"/>
    <n v="72"/>
    <x v="15"/>
    <s v="Cummings, William J"/>
    <n v="11905"/>
    <x v="32"/>
    <n v="1423.69"/>
    <n v="108.91"/>
    <d v="2012-06-14T00:00:00"/>
    <s v="Active"/>
    <x v="1"/>
    <m/>
    <m/>
    <n v="2012"/>
  </r>
  <r>
    <n v="3"/>
    <x v="2"/>
    <n v="72"/>
    <x v="15"/>
    <s v="Kramer, Kenneth J"/>
    <n v="13599"/>
    <x v="32"/>
    <n v="785"/>
    <n v="106.19"/>
    <d v="2012-06-14T00:00:00"/>
    <s v="Active"/>
    <x v="0"/>
    <m/>
    <m/>
    <n v="2012"/>
  </r>
  <r>
    <n v="3"/>
    <x v="2"/>
    <n v="72"/>
    <x v="15"/>
    <s v="O'keefe, Jessica L"/>
    <n v="13399"/>
    <x v="32"/>
    <n v="1036.08"/>
    <n v="79.260000000000005"/>
    <d v="2012-06-14T00:00:00"/>
    <s v="Active"/>
    <x v="0"/>
    <m/>
    <m/>
    <n v="2012"/>
  </r>
  <r>
    <n v="3"/>
    <x v="2"/>
    <n v="72"/>
    <x v="15"/>
    <s v="Pecina, Melinda "/>
    <n v="12563"/>
    <x v="32"/>
    <n v="1461.1"/>
    <n v="211.14"/>
    <d v="2012-06-14T00:00:00"/>
    <s v="Active"/>
    <x v="3"/>
    <m/>
    <m/>
    <n v="2012"/>
  </r>
  <r>
    <n v="3"/>
    <x v="2"/>
    <n v="72"/>
    <x v="15"/>
    <s v="Phillips, Frank R"/>
    <n v="12897"/>
    <x v="32"/>
    <n v="1103.96"/>
    <n v="84.46"/>
    <d v="2012-06-14T00:00:00"/>
    <s v="Active"/>
    <x v="0"/>
    <m/>
    <m/>
    <n v="2012"/>
  </r>
  <r>
    <n v="3"/>
    <x v="2"/>
    <n v="72"/>
    <x v="15"/>
    <s v="Rankin, Brenda E"/>
    <n v="13525"/>
    <x v="32"/>
    <n v="1690.5"/>
    <n v="129.32"/>
    <d v="2012-06-14T00:00:00"/>
    <s v="Active"/>
    <x v="3"/>
    <m/>
    <m/>
    <n v="2012"/>
  </r>
  <r>
    <n v="3"/>
    <x v="2"/>
    <n v="72"/>
    <x v="15"/>
    <s v="Shahbazi, Mohamad M"/>
    <n v="12767"/>
    <x v="32"/>
    <n v="1303.9100000000001"/>
    <n v="188.41"/>
    <d v="2012-06-14T00:00:00"/>
    <s v="Active"/>
    <x v="0"/>
    <m/>
    <m/>
    <n v="2012"/>
  </r>
  <r>
    <n v="3"/>
    <x v="2"/>
    <n v="72"/>
    <x v="15"/>
    <s v="Taylor, Bradford R"/>
    <n v="12244"/>
    <x v="32"/>
    <n v="1285.4100000000001"/>
    <n v="98.34"/>
    <d v="2012-06-14T00:00:00"/>
    <s v="Active"/>
    <x v="0"/>
    <m/>
    <m/>
    <n v="2012"/>
  </r>
  <r>
    <n v="3"/>
    <x v="2"/>
    <n v="72"/>
    <x v="15"/>
    <s v="Von Ah, Jonathan A"/>
    <n v="12647"/>
    <x v="32"/>
    <n v="1433"/>
    <n v="109.63"/>
    <d v="2012-06-14T00:00:00"/>
    <s v="Active"/>
    <x v="1"/>
    <m/>
    <m/>
    <n v="2012"/>
  </r>
  <r>
    <n v="3"/>
    <x v="2"/>
    <n v="72"/>
    <x v="15"/>
    <s v="Der-Hacopian, Elin "/>
    <n v="12823"/>
    <x v="3"/>
    <n v="969.18"/>
    <n v="74.14"/>
    <d v="2012-06-14T00:00:00"/>
    <s v="Active"/>
    <x v="0"/>
    <m/>
    <m/>
    <n v="2012"/>
  </r>
  <r>
    <n v="3"/>
    <x v="2"/>
    <n v="74"/>
    <x v="16"/>
    <s v="Wirt, Nancy G"/>
    <n v="13454"/>
    <x v="34"/>
    <n v="1487.5"/>
    <n v="107.59"/>
    <d v="2012-06-14T00:00:00"/>
    <s v="Active"/>
    <x v="1"/>
    <m/>
    <m/>
    <n v="2012"/>
  </r>
  <r>
    <n v="3"/>
    <x v="2"/>
    <n v="75"/>
    <x v="17"/>
    <s v="Causer, Crystal P"/>
    <n v="13580"/>
    <x v="35"/>
    <n v="380"/>
    <n v="54.91"/>
    <d v="2012-06-14T00:00:00"/>
    <s v="Active"/>
    <x v="2"/>
    <m/>
    <m/>
    <n v="2012"/>
  </r>
  <r>
    <n v="3"/>
    <x v="2"/>
    <n v="75"/>
    <x v="17"/>
    <s v="Flores, Juliana "/>
    <n v="13581"/>
    <x v="35"/>
    <n v="380"/>
    <n v="54.91"/>
    <d v="2012-06-14T00:00:00"/>
    <s v="Active"/>
    <x v="2"/>
    <m/>
    <m/>
    <n v="2012"/>
  </r>
  <r>
    <n v="3"/>
    <x v="2"/>
    <n v="75"/>
    <x v="17"/>
    <s v="Mendez, Carmen L"/>
    <n v="13629"/>
    <x v="35"/>
    <n v="380"/>
    <n v="54.91"/>
    <d v="2012-06-14T00:00:00"/>
    <s v="Active"/>
    <x v="2"/>
    <m/>
    <m/>
    <n v="2012"/>
  </r>
  <r>
    <n v="3"/>
    <x v="2"/>
    <n v="75"/>
    <x v="17"/>
    <s v="Meraz, Elizabeth A"/>
    <n v="13587"/>
    <x v="35"/>
    <n v="380"/>
    <n v="54.91"/>
    <d v="2012-06-14T00:00:00"/>
    <s v="Active"/>
    <x v="2"/>
    <m/>
    <m/>
    <n v="2012"/>
  </r>
  <r>
    <n v="3"/>
    <x v="2"/>
    <n v="75"/>
    <x v="17"/>
    <s v="Rameno, Velen R"/>
    <n v="13588"/>
    <x v="35"/>
    <n v="380"/>
    <n v="54.91"/>
    <d v="2012-06-14T00:00:00"/>
    <s v="Active"/>
    <x v="2"/>
    <m/>
    <m/>
    <n v="2012"/>
  </r>
  <r>
    <n v="3"/>
    <x v="2"/>
    <n v="75"/>
    <x v="17"/>
    <s v="Stebens, Ashley  "/>
    <n v="13589"/>
    <x v="35"/>
    <n v="380"/>
    <n v="54.91"/>
    <d v="2012-06-14T00:00:00"/>
    <s v="Active"/>
    <x v="2"/>
    <m/>
    <m/>
    <n v="2012"/>
  </r>
  <r>
    <n v="3"/>
    <x v="2"/>
    <n v="77"/>
    <x v="42"/>
    <s v="Schumm, Ashley R"/>
    <n v="13531"/>
    <x v="83"/>
    <n v="336"/>
    <n v="48.55"/>
    <d v="2012-06-14T00:00:00"/>
    <s v="Active"/>
    <x v="2"/>
    <m/>
    <m/>
    <n v="2012"/>
  </r>
  <r>
    <n v="3"/>
    <x v="2"/>
    <n v="79"/>
    <x v="18"/>
    <s v="Jenkins, Amanda L"/>
    <n v="10666"/>
    <x v="36"/>
    <n v="2195.4699999999998"/>
    <n v="167.95"/>
    <d v="2012-06-14T00:00:00"/>
    <s v="Active"/>
    <x v="1"/>
    <m/>
    <m/>
    <n v="2012"/>
  </r>
  <r>
    <n v="3"/>
    <x v="2"/>
    <n v="79"/>
    <x v="18"/>
    <s v="Soares, Kim "/>
    <n v="32"/>
    <x v="37"/>
    <n v="2528"/>
    <n v="155.91"/>
    <d v="2012-06-14T00:00:00"/>
    <s v="Active"/>
    <x v="1"/>
    <m/>
    <m/>
    <n v="2012"/>
  </r>
  <r>
    <n v="3"/>
    <x v="2"/>
    <n v="80"/>
    <x v="19"/>
    <s v="Heu, Maybo "/>
    <n v="12593"/>
    <x v="4"/>
    <n v="1916.75"/>
    <n v="146.63"/>
    <d v="2012-06-14T00:00:00"/>
    <s v="Active"/>
    <x v="1"/>
    <m/>
    <m/>
    <n v="2012"/>
  </r>
  <r>
    <n v="3"/>
    <x v="2"/>
    <n v="80"/>
    <x v="19"/>
    <s v="Swiger, John R"/>
    <n v="9471"/>
    <x v="39"/>
    <n v="4805"/>
    <n v="361.76"/>
    <d v="2012-06-14T00:00:00"/>
    <s v="Active"/>
    <x v="1"/>
    <m/>
    <m/>
    <n v="2012"/>
  </r>
  <r>
    <n v="3"/>
    <x v="2"/>
    <n v="80"/>
    <x v="19"/>
    <s v="Calleres, Santa V"/>
    <n v="12315"/>
    <x v="40"/>
    <n v="1487.71"/>
    <n v="113.81"/>
    <d v="2012-06-14T00:00:00"/>
    <s v="Active"/>
    <x v="1"/>
    <m/>
    <m/>
    <n v="2012"/>
  </r>
  <r>
    <n v="3"/>
    <x v="2"/>
    <n v="80"/>
    <x v="19"/>
    <s v="Worthley, Jennifer "/>
    <n v="9697"/>
    <x v="40"/>
    <n v="505.52"/>
    <n v="73.040000000000006"/>
    <d v="2012-06-14T00:00:00"/>
    <s v="Active"/>
    <x v="0"/>
    <m/>
    <m/>
    <n v="2012"/>
  </r>
  <r>
    <n v="3"/>
    <x v="2"/>
    <n v="80"/>
    <x v="19"/>
    <s v="Zeno, Lee A"/>
    <n v="13262"/>
    <x v="40"/>
    <n v="919.15"/>
    <n v="65.150000000000006"/>
    <d v="2012-06-14T00:00:00"/>
    <s v="Active"/>
    <x v="1"/>
    <m/>
    <m/>
    <n v="2012"/>
  </r>
  <r>
    <n v="3"/>
    <x v="2"/>
    <n v="80"/>
    <x v="19"/>
    <s v="Hall, Cindy L"/>
    <n v="10493"/>
    <x v="41"/>
    <n v="2166.9899999999998"/>
    <n v="157.86000000000001"/>
    <d v="2012-06-14T00:00:00"/>
    <s v="Active"/>
    <x v="1"/>
    <m/>
    <m/>
    <n v="2012"/>
  </r>
  <r>
    <n v="3"/>
    <x v="2"/>
    <n v="82"/>
    <x v="20"/>
    <s v="Hoggard, Joy E"/>
    <n v="13636"/>
    <x v="45"/>
    <n v="1669.88"/>
    <n v="241.29"/>
    <d v="2012-06-14T00:00:00"/>
    <s v="Active"/>
    <x v="1"/>
    <m/>
    <m/>
    <n v="2012"/>
  </r>
  <r>
    <n v="3"/>
    <x v="2"/>
    <n v="82"/>
    <x v="20"/>
    <s v="Martinez-Cantu, Rochelle L"/>
    <n v="13637"/>
    <x v="45"/>
    <n v="-1290.25"/>
    <n v="-186.45"/>
    <d v="2012-06-14T00:00:00"/>
    <s v="Voluntary Resignation"/>
    <x v="1"/>
    <m/>
    <m/>
    <n v="2012"/>
  </r>
  <r>
    <n v="3"/>
    <x v="2"/>
    <n v="82"/>
    <x v="20"/>
    <s v="Marzan, Marissa "/>
    <n v="13573"/>
    <x v="45"/>
    <n v="1751.77"/>
    <n v="129.11000000000001"/>
    <d v="2012-06-14T00:00:00"/>
    <s v="Active"/>
    <x v="1"/>
    <m/>
    <m/>
    <n v="2012"/>
  </r>
  <r>
    <n v="3"/>
    <x v="2"/>
    <n v="82"/>
    <x v="20"/>
    <s v="Hruby, Patricia L"/>
    <n v="13656"/>
    <x v="116"/>
    <n v="2692.3"/>
    <n v="389.03"/>
    <d v="2012-06-14T00:00:00"/>
    <s v="Active"/>
    <x v="1"/>
    <m/>
    <m/>
    <n v="2012"/>
  </r>
  <r>
    <n v="3"/>
    <x v="2"/>
    <n v="82"/>
    <x v="20"/>
    <s v="Martinez, Teresa M"/>
    <n v="9790"/>
    <x v="48"/>
    <n v="2188.67"/>
    <n v="162.53"/>
    <d v="2012-06-14T00:00:00"/>
    <s v="Active"/>
    <x v="1"/>
    <m/>
    <m/>
    <n v="2012"/>
  </r>
  <r>
    <n v="3"/>
    <x v="2"/>
    <n v="83"/>
    <x v="21"/>
    <s v="Parento-Garcia, Ellyce N"/>
    <n v="12984"/>
    <x v="77"/>
    <n v="1847.04"/>
    <n v="141.30000000000001"/>
    <d v="2012-06-14T00:00:00"/>
    <s v="Active"/>
    <x v="1"/>
    <m/>
    <m/>
    <n v="2012"/>
  </r>
  <r>
    <n v="3"/>
    <x v="2"/>
    <n v="83"/>
    <x v="21"/>
    <s v="Matthews, Teri V"/>
    <n v="13452"/>
    <x v="49"/>
    <n v="2824.19"/>
    <n v="216.05"/>
    <d v="2012-06-14T00:00:00"/>
    <s v="Active"/>
    <x v="1"/>
    <m/>
    <m/>
    <n v="2012"/>
  </r>
  <r>
    <n v="3"/>
    <x v="2"/>
    <n v="85"/>
    <x v="22"/>
    <s v="Brown, Mary E"/>
    <n v="13343"/>
    <x v="50"/>
    <n v="1483.21"/>
    <n v="109.41"/>
    <d v="2012-06-14T00:00:00"/>
    <s v="Active"/>
    <x v="1"/>
    <m/>
    <m/>
    <n v="2012"/>
  </r>
  <r>
    <n v="3"/>
    <x v="2"/>
    <n v="85"/>
    <x v="22"/>
    <s v="Cantrell, Dianthea S"/>
    <n v="13367"/>
    <x v="50"/>
    <n v="1480.01"/>
    <n v="110.95"/>
    <d v="2012-06-14T00:00:00"/>
    <s v="Active"/>
    <x v="1"/>
    <m/>
    <m/>
    <n v="2012"/>
  </r>
  <r>
    <n v="3"/>
    <x v="2"/>
    <n v="85"/>
    <x v="22"/>
    <s v="Hulunian, Devon J"/>
    <n v="13344"/>
    <x v="50"/>
    <n v="1945.45"/>
    <n v="147.72"/>
    <d v="2012-06-14T00:00:00"/>
    <s v="Active"/>
    <x v="1"/>
    <m/>
    <m/>
    <n v="2012"/>
  </r>
  <r>
    <n v="3"/>
    <x v="2"/>
    <n v="85"/>
    <x v="22"/>
    <s v="Palmer, Lavinia D"/>
    <n v="13116"/>
    <x v="50"/>
    <n v="1611.21"/>
    <n v="116.18"/>
    <d v="2012-06-14T00:00:00"/>
    <s v="Active"/>
    <x v="1"/>
    <m/>
    <m/>
    <n v="2012"/>
  </r>
  <r>
    <n v="3"/>
    <x v="2"/>
    <n v="85"/>
    <x v="22"/>
    <s v="Regalo, Ashley C"/>
    <n v="13478"/>
    <x v="50"/>
    <n v="1545"/>
    <n v="118.19"/>
    <d v="2012-06-14T00:00:00"/>
    <s v="Active"/>
    <x v="1"/>
    <m/>
    <m/>
    <n v="2012"/>
  </r>
  <r>
    <n v="3"/>
    <x v="2"/>
    <n v="85"/>
    <x v="22"/>
    <s v="Pannett, Michelle D"/>
    <n v="13268"/>
    <x v="47"/>
    <n v="2798.07"/>
    <n v="214.05"/>
    <d v="2012-06-14T00:00:00"/>
    <s v="Active"/>
    <x v="1"/>
    <m/>
    <m/>
    <n v="2012"/>
  </r>
  <r>
    <n v="3"/>
    <x v="2"/>
    <n v="86"/>
    <x v="23"/>
    <s v="Cruz Jr, Domingo "/>
    <n v="13488"/>
    <x v="51"/>
    <n v="982.48"/>
    <n v="75.16"/>
    <d v="2012-06-14T00:00:00"/>
    <s v="Active"/>
    <x v="1"/>
    <m/>
    <m/>
    <n v="2012"/>
  </r>
  <r>
    <n v="3"/>
    <x v="2"/>
    <n v="86"/>
    <x v="23"/>
    <s v="Morales Jr., Arturo "/>
    <n v="12721"/>
    <x v="51"/>
    <n v="998.32"/>
    <n v="59.95"/>
    <d v="2012-06-14T00:00:00"/>
    <s v="Active"/>
    <x v="1"/>
    <m/>
    <m/>
    <n v="2012"/>
  </r>
  <r>
    <n v="3"/>
    <x v="2"/>
    <n v="86"/>
    <x v="23"/>
    <s v="Salas, Diana C"/>
    <n v="9362"/>
    <x v="53"/>
    <n v="1849.28"/>
    <n v="135.27000000000001"/>
    <d v="2012-06-14T00:00:00"/>
    <s v="Active"/>
    <x v="1"/>
    <m/>
    <m/>
    <n v="2012"/>
  </r>
  <r>
    <n v="3"/>
    <x v="2"/>
    <n v="86"/>
    <x v="23"/>
    <s v="Cassle, Robert D"/>
    <n v="12067"/>
    <x v="54"/>
    <n v="1400.29"/>
    <n v="102.21"/>
    <d v="2012-06-14T00:00:00"/>
    <s v="Active"/>
    <x v="1"/>
    <m/>
    <m/>
    <n v="2012"/>
  </r>
  <r>
    <n v="3"/>
    <x v="2"/>
    <n v="86"/>
    <x v="23"/>
    <s v="Chapman, Christopher L"/>
    <n v="12669"/>
    <x v="54"/>
    <n v="1194.1600000000001"/>
    <n v="71.05"/>
    <d v="2012-06-14T00:00:00"/>
    <s v="Active"/>
    <x v="1"/>
    <m/>
    <m/>
    <n v="2012"/>
  </r>
  <r>
    <n v="3"/>
    <x v="2"/>
    <n v="87"/>
    <x v="24"/>
    <s v="Helm, Gerald E"/>
    <n v="11030"/>
    <x v="55"/>
    <n v="1952.93"/>
    <n v="142.5"/>
    <d v="2012-06-14T00:00:00"/>
    <s v="Active"/>
    <x v="1"/>
    <m/>
    <m/>
    <n v="2012"/>
  </r>
  <r>
    <n v="3"/>
    <x v="2"/>
    <n v="87"/>
    <x v="24"/>
    <s v="Lopez Jr., Manuel "/>
    <n v="13361"/>
    <x v="55"/>
    <n v="1278.75"/>
    <n v="91.49"/>
    <d v="2012-06-14T00:00:00"/>
    <s v="Active"/>
    <x v="1"/>
    <m/>
    <m/>
    <n v="2012"/>
  </r>
  <r>
    <n v="3"/>
    <x v="2"/>
    <n v="92"/>
    <x v="25"/>
    <s v="Mello, Mary K"/>
    <n v="10585"/>
    <x v="56"/>
    <n v="2165.2800000000002"/>
    <n v="140.34"/>
    <d v="2012-06-14T00:00:00"/>
    <s v="Active"/>
    <x v="1"/>
    <m/>
    <m/>
    <n v="2012"/>
  </r>
  <r>
    <n v="3"/>
    <x v="2"/>
    <n v="92"/>
    <x v="25"/>
    <s v="Iniguez, Monique V"/>
    <n v="11984"/>
    <x v="57"/>
    <n v="1309.6099999999999"/>
    <n v="95.28"/>
    <d v="2012-06-14T00:00:00"/>
    <s v="Active"/>
    <x v="1"/>
    <m/>
    <m/>
    <n v="2012"/>
  </r>
  <r>
    <n v="3"/>
    <x v="2"/>
    <n v="92"/>
    <x v="25"/>
    <s v="Salcido, Destiny K"/>
    <n v="12185"/>
    <x v="57"/>
    <n v="1420"/>
    <n v="102.81"/>
    <d v="2012-06-14T00:00:00"/>
    <s v="Active"/>
    <x v="1"/>
    <m/>
    <m/>
    <n v="2012"/>
  </r>
  <r>
    <n v="3"/>
    <x v="2"/>
    <n v="92"/>
    <x v="25"/>
    <s v="Wiles, Frances  K"/>
    <n v="9489"/>
    <x v="57"/>
    <n v="1413.93"/>
    <n v="81.78"/>
    <d v="2012-06-14T00:00:00"/>
    <s v="Active"/>
    <x v="1"/>
    <m/>
    <m/>
    <n v="2012"/>
  </r>
  <r>
    <n v="3"/>
    <x v="2"/>
    <n v="93"/>
    <x v="26"/>
    <s v="Franksen, Jerald D"/>
    <n v="10430"/>
    <x v="60"/>
    <n v="2552.56"/>
    <n v="194.42"/>
    <d v="2012-06-14T00:00:00"/>
    <s v="Active"/>
    <x v="1"/>
    <m/>
    <m/>
    <n v="2012"/>
  </r>
  <r>
    <n v="3"/>
    <x v="2"/>
    <n v="93"/>
    <x v="26"/>
    <s v="Dickson, Kimberly A"/>
    <n v="1122"/>
    <x v="61"/>
    <n v="1909.62"/>
    <n v="141.18"/>
    <d v="2012-06-14T00:00:00"/>
    <s v="Active"/>
    <x v="1"/>
    <m/>
    <m/>
    <n v="2012"/>
  </r>
  <r>
    <n v="3"/>
    <x v="2"/>
    <n v="93"/>
    <x v="26"/>
    <s v="House, Jeffrey S"/>
    <n v="10118"/>
    <x v="61"/>
    <n v="2045.58"/>
    <n v="152.43"/>
    <d v="2012-06-14T00:00:00"/>
    <s v="Active"/>
    <x v="1"/>
    <m/>
    <m/>
    <n v="2012"/>
  </r>
  <r>
    <n v="3"/>
    <x v="2"/>
    <n v="93"/>
    <x v="26"/>
    <s v="Kisla, Lisa A"/>
    <n v="11545"/>
    <x v="61"/>
    <n v="2334.8200000000002"/>
    <n v="172.74"/>
    <d v="2012-06-14T00:00:00"/>
    <s v="Active"/>
    <x v="1"/>
    <m/>
    <m/>
    <n v="2012"/>
  </r>
  <r>
    <n v="3"/>
    <x v="2"/>
    <n v="93"/>
    <x v="26"/>
    <s v="Conklin, Gloria J"/>
    <n v="9877"/>
    <x v="62"/>
    <n v="2227.89"/>
    <n v="165.48"/>
    <d v="2012-06-14T00:00:00"/>
    <s v="Active"/>
    <x v="1"/>
    <m/>
    <m/>
    <n v="2012"/>
  </r>
  <r>
    <n v="4"/>
    <x v="3"/>
    <n v="64"/>
    <x v="34"/>
    <s v="Dutra, Donald W"/>
    <n v="12199"/>
    <x v="89"/>
    <n v="2025"/>
    <n v="154.91"/>
    <d v="2012-06-14T00:00:00"/>
    <s v="Active"/>
    <x v="1"/>
    <m/>
    <m/>
    <n v="2012"/>
  </r>
  <r>
    <n v="4"/>
    <x v="3"/>
    <n v="64"/>
    <x v="34"/>
    <s v="Kenitzer, Larry L"/>
    <n v="12412"/>
    <x v="89"/>
    <n v="2072.84"/>
    <n v="158.58000000000001"/>
    <d v="2012-06-14T00:00:00"/>
    <s v="Active"/>
    <x v="1"/>
    <m/>
    <m/>
    <n v="2012"/>
  </r>
  <r>
    <n v="4"/>
    <x v="3"/>
    <n v="64"/>
    <x v="34"/>
    <s v="Smith, Lionel C"/>
    <n v="13110"/>
    <x v="89"/>
    <n v="1796.6"/>
    <n v="137.44"/>
    <d v="2012-06-14T00:00:00"/>
    <s v="Active"/>
    <x v="1"/>
    <m/>
    <m/>
    <n v="2012"/>
  </r>
  <r>
    <n v="4"/>
    <x v="3"/>
    <n v="64"/>
    <x v="34"/>
    <s v="Simmons, Richard E"/>
    <n v="10107"/>
    <x v="90"/>
    <n v="2271.15"/>
    <n v="168.57"/>
    <d v="2012-06-14T00:00:00"/>
    <s v="Active"/>
    <x v="1"/>
    <m/>
    <m/>
    <n v="2012"/>
  </r>
  <r>
    <n v="4"/>
    <x v="3"/>
    <n v="72"/>
    <x v="15"/>
    <s v="Chang, Judy C"/>
    <n v="13641"/>
    <x v="32"/>
    <n v="322"/>
    <n v="46.52"/>
    <d v="2012-06-14T00:00:00"/>
    <s v="Active"/>
    <x v="0"/>
    <m/>
    <m/>
    <n v="2012"/>
  </r>
  <r>
    <n v="4"/>
    <x v="3"/>
    <n v="72"/>
    <x v="15"/>
    <s v="Kirkham, Lou Ann D"/>
    <n v="10327"/>
    <x v="32"/>
    <n v="302.82"/>
    <n v="43.75"/>
    <d v="2012-06-14T00:00:00"/>
    <s v="Active"/>
    <x v="0"/>
    <m/>
    <m/>
    <n v="2012"/>
  </r>
  <r>
    <n v="4"/>
    <x v="3"/>
    <n v="72"/>
    <x v="15"/>
    <s v="Mills, Jody L"/>
    <n v="12705"/>
    <x v="32"/>
    <n v="305.52"/>
    <n v="44.14"/>
    <d v="2012-06-14T00:00:00"/>
    <s v="Active"/>
    <x v="0"/>
    <m/>
    <m/>
    <n v="2012"/>
  </r>
  <r>
    <n v="4"/>
    <x v="3"/>
    <n v="72"/>
    <x v="15"/>
    <s v="Shoaf, John E"/>
    <n v="13603"/>
    <x v="32"/>
    <n v="322.5"/>
    <n v="46.62"/>
    <d v="2012-06-14T00:00:00"/>
    <s v="Active"/>
    <x v="0"/>
    <m/>
    <m/>
    <n v="2012"/>
  </r>
  <r>
    <n v="4"/>
    <x v="3"/>
    <n v="80"/>
    <x v="19"/>
    <s v="Harrell, Pamela G"/>
    <n v="9789"/>
    <x v="4"/>
    <n v="2021"/>
    <n v="142.78"/>
    <d v="2012-06-14T00:00:00"/>
    <s v="Active"/>
    <x v="1"/>
    <m/>
    <m/>
    <n v="2012"/>
  </r>
  <r>
    <n v="4"/>
    <x v="3"/>
    <n v="80"/>
    <x v="19"/>
    <s v="Macfarlane, Jack P"/>
    <n v="12068"/>
    <x v="39"/>
    <n v="2782.78"/>
    <n v="207.12"/>
    <d v="2012-06-14T00:00:00"/>
    <s v="Active"/>
    <x v="1"/>
    <m/>
    <m/>
    <n v="2012"/>
  </r>
  <r>
    <n v="4"/>
    <x v="3"/>
    <n v="80"/>
    <x v="19"/>
    <s v="Petry, Sharlet M"/>
    <n v="12936"/>
    <x v="40"/>
    <n v="1014.97"/>
    <n v="52.59"/>
    <d v="2012-06-14T00:00:00"/>
    <s v="Active"/>
    <x v="1"/>
    <m/>
    <m/>
    <n v="2012"/>
  </r>
  <r>
    <n v="4"/>
    <x v="3"/>
    <n v="82"/>
    <x v="20"/>
    <s v="Hernandez, Luanna S"/>
    <n v="13117"/>
    <x v="45"/>
    <n v="1689.51"/>
    <n v="123.42"/>
    <d v="2012-06-14T00:00:00"/>
    <s v="Active"/>
    <x v="1"/>
    <m/>
    <m/>
    <n v="2012"/>
  </r>
  <r>
    <n v="4"/>
    <x v="3"/>
    <n v="93"/>
    <x v="26"/>
    <s v="Alves, Jason "/>
    <n v="10678"/>
    <x v="79"/>
    <n v="2130.0300000000002"/>
    <n v="139.29"/>
    <d v="2012-06-14T00:00:00"/>
    <s v="Active"/>
    <x v="1"/>
    <m/>
    <m/>
    <n v="2012"/>
  </r>
  <r>
    <n v="5"/>
    <x v="4"/>
    <n v="2"/>
    <x v="37"/>
    <s v="Kennedy, Karen E"/>
    <n v="12504"/>
    <x v="91"/>
    <n v="2033.22"/>
    <n v="150.63999999999999"/>
    <d v="2012-06-14T00:00:00"/>
    <s v="Active"/>
    <x v="1"/>
    <m/>
    <m/>
    <n v="2012"/>
  </r>
  <r>
    <n v="5"/>
    <x v="4"/>
    <n v="3"/>
    <x v="32"/>
    <s v="Bacon, Amy J"/>
    <n v="13225"/>
    <x v="82"/>
    <n v="2256.34"/>
    <n v="172.61"/>
    <d v="2012-06-14T00:00:00"/>
    <s v="Active"/>
    <x v="0"/>
    <m/>
    <m/>
    <n v="2012"/>
  </r>
  <r>
    <n v="5"/>
    <x v="4"/>
    <n v="3"/>
    <x v="32"/>
    <s v="Burgess, Linda J"/>
    <n v="11796"/>
    <x v="82"/>
    <n v="651.04"/>
    <n v="49.8"/>
    <d v="2012-06-14T00:00:00"/>
    <s v="Active"/>
    <x v="0"/>
    <m/>
    <m/>
    <n v="2012"/>
  </r>
  <r>
    <n v="5"/>
    <x v="4"/>
    <n v="3"/>
    <x v="32"/>
    <s v="Cervantes, Dawn M"/>
    <n v="12649"/>
    <x v="82"/>
    <n v="1044.42"/>
    <n v="79.89"/>
    <d v="2012-06-14T00:00:00"/>
    <s v="Active"/>
    <x v="0"/>
    <m/>
    <m/>
    <n v="2012"/>
  </r>
  <r>
    <n v="5"/>
    <x v="4"/>
    <n v="3"/>
    <x v="32"/>
    <s v="Cobb, Sharon L"/>
    <n v="10701"/>
    <x v="82"/>
    <n v="1955.01"/>
    <n v="144.19999999999999"/>
    <d v="2012-06-14T00:00:00"/>
    <s v="Active"/>
    <x v="1"/>
    <m/>
    <m/>
    <n v="2012"/>
  </r>
  <r>
    <n v="5"/>
    <x v="4"/>
    <n v="3"/>
    <x v="32"/>
    <s v="Elgamal, Amgad A"/>
    <n v="13103"/>
    <x v="82"/>
    <n v="2244.21"/>
    <n v="171.68"/>
    <d v="2012-06-14T00:00:00"/>
    <s v="Active"/>
    <x v="1"/>
    <m/>
    <m/>
    <n v="2012"/>
  </r>
  <r>
    <n v="5"/>
    <x v="4"/>
    <n v="3"/>
    <x v="32"/>
    <s v="Malouf, Lacy M"/>
    <n v="12470"/>
    <x v="82"/>
    <n v="1802"/>
    <n v="113.75"/>
    <d v="2012-06-14T00:00:00"/>
    <s v="Active"/>
    <x v="1"/>
    <m/>
    <m/>
    <n v="2012"/>
  </r>
  <r>
    <n v="5"/>
    <x v="4"/>
    <n v="3"/>
    <x v="32"/>
    <s v="Savala, Yvette M"/>
    <n v="11924"/>
    <x v="82"/>
    <n v="2449.98"/>
    <n v="187.42"/>
    <d v="2012-06-14T00:00:00"/>
    <s v="Active"/>
    <x v="0"/>
    <m/>
    <m/>
    <n v="2012"/>
  </r>
  <r>
    <n v="5"/>
    <x v="4"/>
    <n v="6"/>
    <x v="1"/>
    <s v="Diaz, Jesse M"/>
    <n v="12167"/>
    <x v="3"/>
    <n v="2024.55"/>
    <n v="143.61000000000001"/>
    <d v="2012-06-14T00:00:00"/>
    <s v="Active"/>
    <x v="1"/>
    <m/>
    <m/>
    <n v="2012"/>
  </r>
  <r>
    <n v="5"/>
    <x v="4"/>
    <n v="6"/>
    <x v="1"/>
    <s v="Kramer, Matthew W"/>
    <n v="13394"/>
    <x v="3"/>
    <n v="1343.75"/>
    <n v="102.79"/>
    <d v="2012-06-14T00:00:00"/>
    <s v="Active"/>
    <x v="0"/>
    <m/>
    <m/>
    <n v="2012"/>
  </r>
  <r>
    <n v="5"/>
    <x v="4"/>
    <n v="14"/>
    <x v="2"/>
    <s v="Wang, Cristina V"/>
    <n v="13609"/>
    <x v="5"/>
    <n v="1280"/>
    <n v="97.92"/>
    <d v="2012-06-14T00:00:00"/>
    <s v="Active"/>
    <x v="0"/>
    <m/>
    <m/>
    <n v="2012"/>
  </r>
  <r>
    <n v="5"/>
    <x v="4"/>
    <n v="14"/>
    <x v="2"/>
    <s v="Serrano, Thomas "/>
    <n v="10720"/>
    <x v="65"/>
    <n v="4006.14"/>
    <n v="306.47000000000003"/>
    <d v="2012-06-14T00:00:00"/>
    <s v="Active"/>
    <x v="1"/>
    <m/>
    <m/>
    <n v="2012"/>
  </r>
  <r>
    <n v="5"/>
    <x v="4"/>
    <n v="14"/>
    <x v="2"/>
    <s v="Benton, Francis G"/>
    <n v="11155"/>
    <x v="6"/>
    <n v="3302.02"/>
    <n v="246.4"/>
    <d v="2012-06-14T00:00:00"/>
    <s v="Active"/>
    <x v="1"/>
    <m/>
    <m/>
    <n v="2012"/>
  </r>
  <r>
    <n v="5"/>
    <x v="4"/>
    <n v="14"/>
    <x v="2"/>
    <s v="Endress, Lea M"/>
    <n v="11643"/>
    <x v="6"/>
    <n v="3464.05"/>
    <n v="265"/>
    <d v="2012-06-14T00:00:00"/>
    <s v="Active"/>
    <x v="1"/>
    <m/>
    <m/>
    <n v="2012"/>
  </r>
  <r>
    <n v="5"/>
    <x v="4"/>
    <n v="14"/>
    <x v="2"/>
    <s v="Farol, Christina A"/>
    <n v="11411"/>
    <x v="6"/>
    <n v="1038.24"/>
    <n v="79.42"/>
    <d v="2012-06-14T00:00:00"/>
    <s v="Active"/>
    <x v="0"/>
    <m/>
    <m/>
    <n v="2012"/>
  </r>
  <r>
    <n v="5"/>
    <x v="4"/>
    <n v="14"/>
    <x v="2"/>
    <s v="Lewis, Maryann E"/>
    <n v="13526"/>
    <x v="6"/>
    <n v="1220"/>
    <n v="93.33"/>
    <d v="2012-06-14T00:00:00"/>
    <s v="Active"/>
    <x v="0"/>
    <m/>
    <m/>
    <n v="2012"/>
  </r>
  <r>
    <n v="5"/>
    <x v="4"/>
    <n v="14"/>
    <x v="2"/>
    <s v="Lockridge, Henry V"/>
    <n v="11156"/>
    <x v="6"/>
    <n v="3276"/>
    <n v="250.61"/>
    <d v="2012-06-14T00:00:00"/>
    <s v="Active"/>
    <x v="1"/>
    <m/>
    <m/>
    <n v="2012"/>
  </r>
  <r>
    <n v="5"/>
    <x v="4"/>
    <n v="14"/>
    <x v="2"/>
    <s v="Malave, Joe V"/>
    <n v="11112"/>
    <x v="6"/>
    <n v="3589.62"/>
    <n v="274.61"/>
    <d v="2012-06-14T00:00:00"/>
    <s v="Active"/>
    <x v="1"/>
    <m/>
    <m/>
    <n v="2012"/>
  </r>
  <r>
    <n v="5"/>
    <x v="4"/>
    <n v="14"/>
    <x v="2"/>
    <s v="McCord, Russell W"/>
    <n v="13175"/>
    <x v="6"/>
    <n v="3200"/>
    <n v="238.33"/>
    <d v="2012-06-14T00:00:00"/>
    <s v="Active"/>
    <x v="1"/>
    <m/>
    <m/>
    <n v="2012"/>
  </r>
  <r>
    <n v="5"/>
    <x v="4"/>
    <n v="14"/>
    <x v="2"/>
    <s v="Nguyen, Tin N"/>
    <n v="13522"/>
    <x v="6"/>
    <n v="672"/>
    <n v="97.09"/>
    <d v="2012-06-14T00:00:00"/>
    <s v="Active"/>
    <x v="0"/>
    <m/>
    <m/>
    <n v="2012"/>
  </r>
  <r>
    <n v="5"/>
    <x v="4"/>
    <n v="14"/>
    <x v="2"/>
    <s v="Sheahan, Michael T"/>
    <n v="11091"/>
    <x v="6"/>
    <n v="250"/>
    <n v="36.130000000000003"/>
    <d v="2012-06-14T00:00:00"/>
    <s v="Active"/>
    <x v="0"/>
    <m/>
    <m/>
    <n v="2012"/>
  </r>
  <r>
    <n v="5"/>
    <x v="4"/>
    <n v="22"/>
    <x v="3"/>
    <s v="Barnett, Angela D"/>
    <n v="12162"/>
    <x v="2"/>
    <n v="3049.62"/>
    <n v="229.24"/>
    <d v="2012-06-14T00:00:00"/>
    <s v="Active"/>
    <x v="1"/>
    <m/>
    <m/>
    <n v="2012"/>
  </r>
  <r>
    <n v="5"/>
    <x v="4"/>
    <n v="22"/>
    <x v="3"/>
    <s v="Bejarano, Irma J"/>
    <n v="10721"/>
    <x v="2"/>
    <n v="3382.77"/>
    <n v="246.93"/>
    <d v="2012-06-14T00:00:00"/>
    <s v="Active"/>
    <x v="1"/>
    <m/>
    <m/>
    <n v="2012"/>
  </r>
  <r>
    <n v="5"/>
    <x v="4"/>
    <n v="22"/>
    <x v="3"/>
    <s v="Burgos, Holli D"/>
    <n v="10269"/>
    <x v="2"/>
    <n v="576.16"/>
    <n v="44.07"/>
    <d v="2012-06-14T00:00:00"/>
    <s v="Active"/>
    <x v="0"/>
    <m/>
    <m/>
    <n v="2012"/>
  </r>
  <r>
    <n v="5"/>
    <x v="4"/>
    <n v="22"/>
    <x v="3"/>
    <s v="Lachica, Tara M"/>
    <n v="11531"/>
    <x v="2"/>
    <n v="2893.27"/>
    <n v="212.53"/>
    <d v="2012-06-14T00:00:00"/>
    <s v="Active"/>
    <x v="1"/>
    <m/>
    <m/>
    <n v="2012"/>
  </r>
  <r>
    <n v="5"/>
    <x v="4"/>
    <n v="22"/>
    <x v="3"/>
    <s v="Lahren, Catherine "/>
    <n v="12913"/>
    <x v="2"/>
    <n v="692.16"/>
    <n v="52.95"/>
    <d v="2012-06-14T00:00:00"/>
    <s v="Active"/>
    <x v="0"/>
    <m/>
    <m/>
    <n v="2012"/>
  </r>
  <r>
    <n v="5"/>
    <x v="4"/>
    <n v="22"/>
    <x v="3"/>
    <s v="Lange, Pamela M"/>
    <n v="10735"/>
    <x v="2"/>
    <n v="2937.88"/>
    <n v="198.97"/>
    <d v="2012-06-14T00:00:00"/>
    <s v="Active"/>
    <x v="1"/>
    <m/>
    <m/>
    <n v="2012"/>
  </r>
  <r>
    <n v="5"/>
    <x v="4"/>
    <n v="22"/>
    <x v="3"/>
    <s v="Monge, Melinda S"/>
    <n v="13220"/>
    <x v="2"/>
    <n v="352"/>
    <n v="26.92"/>
    <d v="2012-06-14T00:00:00"/>
    <s v="Active"/>
    <x v="0"/>
    <m/>
    <m/>
    <n v="2012"/>
  </r>
  <r>
    <n v="5"/>
    <x v="4"/>
    <n v="22"/>
    <x v="3"/>
    <s v="Randazzo, Kelly E"/>
    <n v="12044"/>
    <x v="2"/>
    <n v="3074.67"/>
    <n v="235.21"/>
    <d v="2012-06-14T00:00:00"/>
    <s v="Active"/>
    <x v="1"/>
    <m/>
    <m/>
    <n v="2012"/>
  </r>
  <r>
    <n v="5"/>
    <x v="4"/>
    <n v="22"/>
    <x v="3"/>
    <s v="Santucho, Sabrina M"/>
    <n v="11860"/>
    <x v="2"/>
    <n v="2942.75"/>
    <n v="225.12"/>
    <d v="2012-06-14T00:00:00"/>
    <s v="Active"/>
    <x v="1"/>
    <m/>
    <m/>
    <n v="2012"/>
  </r>
  <r>
    <n v="5"/>
    <x v="4"/>
    <n v="22"/>
    <x v="3"/>
    <s v="Wilson, Elizabeth J"/>
    <n v="11702"/>
    <x v="2"/>
    <n v="3039.4"/>
    <n v="230.04"/>
    <d v="2012-06-14T00:00:00"/>
    <s v="Active"/>
    <x v="1"/>
    <m/>
    <m/>
    <n v="2012"/>
  </r>
  <r>
    <n v="5"/>
    <x v="4"/>
    <n v="22"/>
    <x v="3"/>
    <s v="Filippelli, Gregg S"/>
    <n v="10322"/>
    <x v="93"/>
    <n v="1297.28"/>
    <n v="99.24"/>
    <d v="2012-06-14T00:00:00"/>
    <s v="Active"/>
    <x v="0"/>
    <m/>
    <m/>
    <n v="2012"/>
  </r>
  <r>
    <n v="5"/>
    <x v="4"/>
    <n v="22"/>
    <x v="3"/>
    <s v="Islas, Armando J"/>
    <n v="13620"/>
    <x v="93"/>
    <n v="225"/>
    <n v="32.51"/>
    <d v="2012-06-14T00:00:00"/>
    <s v="Active"/>
    <x v="0"/>
    <m/>
    <m/>
    <n v="2012"/>
  </r>
  <r>
    <n v="5"/>
    <x v="4"/>
    <n v="22"/>
    <x v="3"/>
    <s v="Miller, Guy M"/>
    <n v="11701"/>
    <x v="93"/>
    <n v="160"/>
    <n v="23.12"/>
    <d v="2012-06-14T00:00:00"/>
    <s v="Active"/>
    <x v="2"/>
    <m/>
    <m/>
    <n v="2012"/>
  </r>
  <r>
    <n v="5"/>
    <x v="4"/>
    <n v="32"/>
    <x v="8"/>
    <s v="Aragon, Stella Marie G"/>
    <n v="12473"/>
    <x v="24"/>
    <n v="1793.42"/>
    <n v="137.19"/>
    <d v="2012-06-14T00:00:00"/>
    <s v="Active"/>
    <x v="0"/>
    <m/>
    <m/>
    <n v="2012"/>
  </r>
  <r>
    <n v="5"/>
    <x v="4"/>
    <n v="32"/>
    <x v="8"/>
    <s v="Briggs, Amber M"/>
    <n v="12435"/>
    <x v="24"/>
    <n v="1629.23"/>
    <n v="124.63"/>
    <d v="2012-06-14T00:00:00"/>
    <s v="Active"/>
    <x v="0"/>
    <m/>
    <m/>
    <n v="2012"/>
  </r>
  <r>
    <n v="5"/>
    <x v="4"/>
    <n v="32"/>
    <x v="8"/>
    <s v="Glance, Diana L"/>
    <n v="10930"/>
    <x v="24"/>
    <n v="2037.63"/>
    <n v="150.97999999999999"/>
    <d v="2012-06-14T00:00:00"/>
    <s v="Active"/>
    <x v="1"/>
    <m/>
    <m/>
    <n v="2012"/>
  </r>
  <r>
    <n v="5"/>
    <x v="4"/>
    <n v="32"/>
    <x v="8"/>
    <s v="Medina, Brenda L"/>
    <n v="12924"/>
    <x v="24"/>
    <n v="1084.72"/>
    <n v="82.98"/>
    <d v="2012-06-14T00:00:00"/>
    <s v="Active"/>
    <x v="0"/>
    <m/>
    <m/>
    <n v="2012"/>
  </r>
  <r>
    <n v="5"/>
    <x v="4"/>
    <n v="32"/>
    <x v="8"/>
    <s v="Nichols, Deborah A"/>
    <n v="12895"/>
    <x v="24"/>
    <n v="2038.46"/>
    <n v="145.65"/>
    <d v="2012-06-14T00:00:00"/>
    <s v="Active"/>
    <x v="1"/>
    <m/>
    <m/>
    <n v="2012"/>
  </r>
  <r>
    <n v="5"/>
    <x v="4"/>
    <n v="32"/>
    <x v="8"/>
    <s v="Sebelist, Maryann M"/>
    <n v="10887"/>
    <x v="24"/>
    <n v="2165.16"/>
    <n v="161.22"/>
    <d v="2012-06-14T00:00:00"/>
    <s v="Active"/>
    <x v="1"/>
    <m/>
    <m/>
    <n v="2012"/>
  </r>
  <r>
    <n v="5"/>
    <x v="4"/>
    <n v="46"/>
    <x v="11"/>
    <s v="Aschenbrenner, Bettina C"/>
    <n v="13653"/>
    <x v="27"/>
    <n v="625"/>
    <n v="90.31"/>
    <d v="2012-06-14T00:00:00"/>
    <s v="Active"/>
    <x v="0"/>
    <m/>
    <m/>
    <n v="2012"/>
  </r>
  <r>
    <n v="5"/>
    <x v="4"/>
    <n v="46"/>
    <x v="11"/>
    <s v="Belk, Cherise M"/>
    <n v="13017"/>
    <x v="27"/>
    <n v="1493.5"/>
    <n v="114.26"/>
    <d v="2012-06-14T00:00:00"/>
    <s v="Active"/>
    <x v="0"/>
    <m/>
    <m/>
    <n v="2012"/>
  </r>
  <r>
    <n v="5"/>
    <x v="4"/>
    <n v="46"/>
    <x v="11"/>
    <s v="Blay, Michael D"/>
    <n v="13311"/>
    <x v="27"/>
    <n v="1084.5899999999999"/>
    <n v="82.97"/>
    <d v="2012-06-14T00:00:00"/>
    <s v="Active"/>
    <x v="0"/>
    <m/>
    <m/>
    <n v="2012"/>
  </r>
  <r>
    <n v="5"/>
    <x v="4"/>
    <n v="46"/>
    <x v="11"/>
    <s v="Burlingame, Eric P"/>
    <n v="13310"/>
    <x v="27"/>
    <n v="81"/>
    <n v="11.7"/>
    <d v="2012-06-14T00:00:00"/>
    <s v="Active"/>
    <x v="2"/>
    <m/>
    <m/>
    <n v="2012"/>
  </r>
  <r>
    <n v="5"/>
    <x v="4"/>
    <n v="46"/>
    <x v="11"/>
    <s v="Chesnut, Darryl D"/>
    <n v="11136"/>
    <x v="27"/>
    <n v="1383.66"/>
    <n v="105.85"/>
    <d v="2012-06-14T00:00:00"/>
    <s v="Active"/>
    <x v="0"/>
    <m/>
    <m/>
    <n v="2012"/>
  </r>
  <r>
    <n v="5"/>
    <x v="4"/>
    <n v="46"/>
    <x v="11"/>
    <s v="Danskin, Brian P"/>
    <n v="13350"/>
    <x v="27"/>
    <n v="75"/>
    <n v="10.84"/>
    <d v="2012-06-14T00:00:00"/>
    <s v="Active"/>
    <x v="2"/>
    <m/>
    <m/>
    <n v="2012"/>
  </r>
  <r>
    <n v="5"/>
    <x v="4"/>
    <n v="46"/>
    <x v="11"/>
    <s v="Ferretiz, Myra "/>
    <n v="12587"/>
    <x v="27"/>
    <n v="764.78"/>
    <n v="58.51"/>
    <d v="2012-06-14T00:00:00"/>
    <s v="Active"/>
    <x v="0"/>
    <m/>
    <m/>
    <n v="2012"/>
  </r>
  <r>
    <n v="5"/>
    <x v="4"/>
    <n v="46"/>
    <x v="11"/>
    <s v="Hooton, Christopher M"/>
    <n v="12586"/>
    <x v="27"/>
    <n v="2167.1999999999998"/>
    <n v="165.79"/>
    <d v="2012-06-14T00:00:00"/>
    <s v="Active"/>
    <x v="1"/>
    <m/>
    <m/>
    <n v="2012"/>
  </r>
  <r>
    <n v="5"/>
    <x v="4"/>
    <n v="46"/>
    <x v="11"/>
    <s v="Jennings, Eric L"/>
    <n v="12585"/>
    <x v="27"/>
    <n v="2030.44"/>
    <n v="155.33000000000001"/>
    <d v="2012-06-14T00:00:00"/>
    <s v="Active"/>
    <x v="0"/>
    <m/>
    <m/>
    <n v="2012"/>
  </r>
  <r>
    <n v="5"/>
    <x v="4"/>
    <n v="46"/>
    <x v="11"/>
    <s v="Killebrew, Linda J"/>
    <n v="11098"/>
    <x v="27"/>
    <n v="780.69"/>
    <n v="59.72"/>
    <d v="2012-06-14T00:00:00"/>
    <s v="Active"/>
    <x v="0"/>
    <m/>
    <m/>
    <n v="2012"/>
  </r>
  <r>
    <n v="5"/>
    <x v="4"/>
    <n v="60"/>
    <x v="35"/>
    <s v="Laraque, Serge L"/>
    <n v="11910"/>
    <x v="94"/>
    <n v="796.68"/>
    <n v="60.94"/>
    <d v="2012-06-14T00:00:00"/>
    <s v="Active"/>
    <x v="0"/>
    <m/>
    <m/>
    <n v="2012"/>
  </r>
  <r>
    <n v="5"/>
    <x v="4"/>
    <n v="62"/>
    <x v="13"/>
    <s v="Droog, Cornelius C"/>
    <n v="13490"/>
    <x v="30"/>
    <n v="1755.77"/>
    <n v="134.32"/>
    <d v="2012-06-14T00:00:00"/>
    <s v="Active"/>
    <x v="1"/>
    <m/>
    <m/>
    <n v="2012"/>
  </r>
  <r>
    <n v="5"/>
    <x v="4"/>
    <n v="62"/>
    <x v="13"/>
    <s v="Malone Jr., Leslie "/>
    <n v="13538"/>
    <x v="30"/>
    <n v="1200"/>
    <n v="91.8"/>
    <d v="2012-06-14T00:00:00"/>
    <s v="Active"/>
    <x v="0"/>
    <m/>
    <m/>
    <n v="2012"/>
  </r>
  <r>
    <n v="5"/>
    <x v="4"/>
    <n v="62"/>
    <x v="13"/>
    <s v="Manafi, Ali R"/>
    <n v="13647"/>
    <x v="30"/>
    <n v="1106.25"/>
    <n v="159.86000000000001"/>
    <d v="2012-06-14T00:00:00"/>
    <s v="Active"/>
    <x v="0"/>
    <m/>
    <m/>
    <n v="2012"/>
  </r>
  <r>
    <n v="5"/>
    <x v="4"/>
    <n v="67"/>
    <x v="14"/>
    <s v="Hotchkiss, Brian D"/>
    <n v="12947"/>
    <x v="31"/>
    <n v="1297.92"/>
    <n v="99.29"/>
    <d v="2012-06-14T00:00:00"/>
    <s v="Active"/>
    <x v="0"/>
    <m/>
    <m/>
    <n v="2012"/>
  </r>
  <r>
    <n v="5"/>
    <x v="4"/>
    <n v="72"/>
    <x v="15"/>
    <s v="Barnes, Nadalie L"/>
    <n v="13252"/>
    <x v="32"/>
    <n v="1300.3800000000001"/>
    <n v="99.48"/>
    <d v="2012-06-14T00:00:00"/>
    <s v="Active"/>
    <x v="0"/>
    <m/>
    <m/>
    <n v="2012"/>
  </r>
  <r>
    <n v="5"/>
    <x v="4"/>
    <n v="72"/>
    <x v="15"/>
    <s v="Briggs, Janelle N"/>
    <n v="13189"/>
    <x v="32"/>
    <n v="1111.5"/>
    <n v="85.03"/>
    <d v="2012-06-14T00:00:00"/>
    <s v="Active"/>
    <x v="0"/>
    <m/>
    <m/>
    <n v="2012"/>
  </r>
  <r>
    <n v="5"/>
    <x v="4"/>
    <n v="72"/>
    <x v="15"/>
    <s v="Collins, Tina L"/>
    <n v="11841"/>
    <x v="32"/>
    <n v="1863.73"/>
    <n v="137.66999999999999"/>
    <d v="2012-06-14T00:00:00"/>
    <s v="Active"/>
    <x v="1"/>
    <m/>
    <m/>
    <n v="2012"/>
  </r>
  <r>
    <n v="5"/>
    <x v="4"/>
    <n v="72"/>
    <x v="15"/>
    <s v="Gonzalez, Pamela A"/>
    <n v="11181"/>
    <x v="32"/>
    <n v="1923.08"/>
    <n v="141.41999999999999"/>
    <d v="2012-06-14T00:00:00"/>
    <s v="Active"/>
    <x v="1"/>
    <m/>
    <m/>
    <n v="2012"/>
  </r>
  <r>
    <n v="5"/>
    <x v="4"/>
    <n v="72"/>
    <x v="15"/>
    <s v="Hurlburt, Bryan T"/>
    <n v="12055"/>
    <x v="32"/>
    <n v="612.5"/>
    <n v="46.86"/>
    <d v="2012-06-14T00:00:00"/>
    <s v="Active"/>
    <x v="2"/>
    <m/>
    <m/>
    <n v="2012"/>
  </r>
  <r>
    <n v="5"/>
    <x v="4"/>
    <n v="72"/>
    <x v="15"/>
    <s v="Johnson, Christie M"/>
    <n v="12226"/>
    <x v="32"/>
    <n v="939.94"/>
    <n v="71.91"/>
    <d v="2012-06-14T00:00:00"/>
    <s v="Active"/>
    <x v="0"/>
    <m/>
    <m/>
    <n v="2012"/>
  </r>
  <r>
    <n v="5"/>
    <x v="4"/>
    <n v="72"/>
    <x v="15"/>
    <s v="Koh, Steve J"/>
    <n v="11940"/>
    <x v="32"/>
    <n v="1917.78"/>
    <n v="125.26"/>
    <d v="2012-06-14T00:00:00"/>
    <s v="Active"/>
    <x v="1"/>
    <m/>
    <m/>
    <n v="2012"/>
  </r>
  <r>
    <n v="5"/>
    <x v="4"/>
    <n v="72"/>
    <x v="15"/>
    <s v="Longo, Melanie A"/>
    <n v="12126"/>
    <x v="32"/>
    <n v="1226.58"/>
    <n v="93.84"/>
    <d v="2012-06-14T00:00:00"/>
    <s v="Active"/>
    <x v="0"/>
    <m/>
    <m/>
    <n v="2012"/>
  </r>
  <r>
    <n v="5"/>
    <x v="4"/>
    <n v="72"/>
    <x v="15"/>
    <s v="Normine, Claudia C"/>
    <n v="12992"/>
    <x v="32"/>
    <n v="2065.19"/>
    <n v="157.99"/>
    <d v="2012-06-14T00:00:00"/>
    <s v="Active"/>
    <x v="1"/>
    <m/>
    <m/>
    <n v="2012"/>
  </r>
  <r>
    <n v="5"/>
    <x v="4"/>
    <n v="72"/>
    <x v="15"/>
    <s v="O'Connell, Elizabeth D"/>
    <n v="11919"/>
    <x v="32"/>
    <n v="1880.41"/>
    <n v="138.03"/>
    <d v="2012-06-14T00:00:00"/>
    <s v="Active"/>
    <x v="1"/>
    <m/>
    <m/>
    <n v="2012"/>
  </r>
  <r>
    <n v="5"/>
    <x v="4"/>
    <n v="72"/>
    <x v="15"/>
    <s v="Payne, Carlina W"/>
    <n v="12542"/>
    <x v="32"/>
    <n v="916.5"/>
    <n v="70.11"/>
    <d v="2012-06-14T00:00:00"/>
    <s v="Active"/>
    <x v="0"/>
    <m/>
    <m/>
    <n v="2012"/>
  </r>
  <r>
    <n v="5"/>
    <x v="4"/>
    <n v="72"/>
    <x v="15"/>
    <s v="Reyes, Jo-Russell "/>
    <n v="11260"/>
    <x v="32"/>
    <n v="1513.4"/>
    <n v="115.77"/>
    <d v="2012-06-14T00:00:00"/>
    <s v="Active"/>
    <x v="0"/>
    <m/>
    <m/>
    <n v="2012"/>
  </r>
  <r>
    <n v="5"/>
    <x v="4"/>
    <n v="72"/>
    <x v="15"/>
    <s v="Rome, Mark D"/>
    <n v="11624"/>
    <x v="32"/>
    <n v="725"/>
    <n v="55.46"/>
    <d v="2012-06-14T00:00:00"/>
    <s v="Seasonal"/>
    <x v="2"/>
    <m/>
    <m/>
    <n v="2012"/>
  </r>
  <r>
    <n v="5"/>
    <x v="4"/>
    <n v="72"/>
    <x v="15"/>
    <s v="Sallis, Kathryn M"/>
    <n v="11913"/>
    <x v="32"/>
    <n v="1445.76"/>
    <n v="110.6"/>
    <d v="2012-06-14T00:00:00"/>
    <s v="Active"/>
    <x v="0"/>
    <m/>
    <m/>
    <n v="2012"/>
  </r>
  <r>
    <n v="5"/>
    <x v="4"/>
    <n v="72"/>
    <x v="15"/>
    <s v="Schlanger, Erin F"/>
    <n v="13253"/>
    <x v="32"/>
    <n v="1197.3800000000001"/>
    <n v="91.6"/>
    <d v="2012-06-14T00:00:00"/>
    <s v="Active"/>
    <x v="0"/>
    <m/>
    <m/>
    <n v="2012"/>
  </r>
  <r>
    <n v="5"/>
    <x v="4"/>
    <n v="72"/>
    <x v="15"/>
    <s v="Thomas, Lina M"/>
    <n v="13391"/>
    <x v="32"/>
    <n v="1923.08"/>
    <n v="141.29"/>
    <d v="2012-06-14T00:00:00"/>
    <s v="Active"/>
    <x v="1"/>
    <m/>
    <m/>
    <n v="2012"/>
  </r>
  <r>
    <n v="5"/>
    <x v="4"/>
    <n v="72"/>
    <x v="15"/>
    <s v="Thomas, Vanessa "/>
    <n v="11183"/>
    <x v="32"/>
    <n v="1694.56"/>
    <n v="129.63"/>
    <d v="2012-06-14T00:00:00"/>
    <s v="Active"/>
    <x v="0"/>
    <m/>
    <m/>
    <n v="2012"/>
  </r>
  <r>
    <n v="5"/>
    <x v="4"/>
    <n v="72"/>
    <x v="15"/>
    <s v="Upstill, Allison M"/>
    <n v="13392"/>
    <x v="32"/>
    <n v="1225"/>
    <n v="93.71"/>
    <d v="2012-06-14T00:00:00"/>
    <s v="Active"/>
    <x v="2"/>
    <m/>
    <m/>
    <n v="2012"/>
  </r>
  <r>
    <n v="5"/>
    <x v="4"/>
    <n v="74"/>
    <x v="16"/>
    <s v="Batte, Audrey  M"/>
    <n v="12625"/>
    <x v="34"/>
    <n v="1989.18"/>
    <n v="143.75"/>
    <d v="2012-06-14T00:00:00"/>
    <s v="Active"/>
    <x v="1"/>
    <m/>
    <m/>
    <n v="2012"/>
  </r>
  <r>
    <n v="5"/>
    <x v="4"/>
    <n v="75"/>
    <x v="17"/>
    <s v="Aldama, Mayra A"/>
    <n v="13592"/>
    <x v="35"/>
    <n v="380"/>
    <n v="54.91"/>
    <d v="2012-06-14T00:00:00"/>
    <s v="Active"/>
    <x v="2"/>
    <m/>
    <m/>
    <n v="2012"/>
  </r>
  <r>
    <n v="5"/>
    <x v="4"/>
    <n v="75"/>
    <x v="17"/>
    <s v="Avila, Pedro J"/>
    <n v="13608"/>
    <x v="35"/>
    <n v="380"/>
    <n v="54.91"/>
    <d v="2012-06-14T00:00:00"/>
    <s v="Active"/>
    <x v="2"/>
    <m/>
    <m/>
    <n v="2012"/>
  </r>
  <r>
    <n v="5"/>
    <x v="4"/>
    <n v="75"/>
    <x v="17"/>
    <s v="Guerrero, Sandra "/>
    <n v="13616"/>
    <x v="35"/>
    <n v="380"/>
    <n v="54.91"/>
    <d v="2012-06-14T00:00:00"/>
    <s v="Active"/>
    <x v="2"/>
    <m/>
    <m/>
    <n v="2012"/>
  </r>
  <r>
    <n v="5"/>
    <x v="4"/>
    <n v="75"/>
    <x v="17"/>
    <s v="Olivas, Jasmin "/>
    <n v="13622"/>
    <x v="35"/>
    <n v="380"/>
    <n v="54.91"/>
    <d v="2012-06-14T00:00:00"/>
    <s v="Active"/>
    <x v="2"/>
    <m/>
    <m/>
    <n v="2012"/>
  </r>
  <r>
    <n v="5"/>
    <x v="4"/>
    <n v="77"/>
    <x v="42"/>
    <s v="Montesdeoca, Gilda "/>
    <n v="11674"/>
    <x v="9"/>
    <n v="1296.8"/>
    <n v="79.55"/>
    <d v="2012-06-14T00:00:00"/>
    <s v="Active"/>
    <x v="1"/>
    <m/>
    <m/>
    <n v="2012"/>
  </r>
  <r>
    <n v="5"/>
    <x v="4"/>
    <n v="77"/>
    <x v="42"/>
    <s v="Leon, Sarai M"/>
    <n v="11519"/>
    <x v="10"/>
    <n v="1289.5999999999999"/>
    <n v="91.45"/>
    <d v="2012-06-14T00:00:00"/>
    <s v="Active"/>
    <x v="1"/>
    <m/>
    <m/>
    <n v="2012"/>
  </r>
  <r>
    <n v="5"/>
    <x v="4"/>
    <n v="79"/>
    <x v="18"/>
    <s v="Lee, Ryan P"/>
    <n v="12886"/>
    <x v="36"/>
    <n v="1788"/>
    <n v="131.62"/>
    <d v="2012-06-14T00:00:00"/>
    <s v="Active"/>
    <x v="1"/>
    <m/>
    <m/>
    <n v="2012"/>
  </r>
  <r>
    <n v="5"/>
    <x v="4"/>
    <n v="80"/>
    <x v="19"/>
    <s v="Hogan, Diana L"/>
    <n v="13348"/>
    <x v="4"/>
    <n v="2868.28"/>
    <n v="213.46"/>
    <d v="2012-06-14T00:00:00"/>
    <s v="Active"/>
    <x v="1"/>
    <m/>
    <m/>
    <n v="2012"/>
  </r>
  <r>
    <n v="5"/>
    <x v="4"/>
    <n v="80"/>
    <x v="19"/>
    <s v="Hein, Sherril A"/>
    <n v="10402"/>
    <x v="39"/>
    <n v="6002.73"/>
    <n v="446.22"/>
    <d v="2012-06-14T00:00:00"/>
    <s v="Active"/>
    <x v="1"/>
    <m/>
    <m/>
    <n v="2012"/>
  </r>
  <r>
    <n v="5"/>
    <x v="4"/>
    <n v="80"/>
    <x v="19"/>
    <s v="Berry, Michael A"/>
    <n v="12993"/>
    <x v="40"/>
    <n v="1014.24"/>
    <n v="76.75"/>
    <d v="2012-06-14T00:00:00"/>
    <s v="Active"/>
    <x v="1"/>
    <m/>
    <m/>
    <n v="2012"/>
  </r>
  <r>
    <n v="5"/>
    <x v="4"/>
    <n v="80"/>
    <x v="19"/>
    <s v="Blouin, Monique R"/>
    <n v="12344"/>
    <x v="40"/>
    <n v="1176"/>
    <n v="85.06"/>
    <d v="2012-06-14T00:00:00"/>
    <s v="Active"/>
    <x v="1"/>
    <m/>
    <m/>
    <n v="2012"/>
  </r>
  <r>
    <n v="5"/>
    <x v="4"/>
    <n v="80"/>
    <x v="19"/>
    <s v="Gerhardt, Lynnea M"/>
    <n v="12964"/>
    <x v="40"/>
    <n v="1018.41"/>
    <n v="77.06"/>
    <d v="2012-06-14T00:00:00"/>
    <s v="Active"/>
    <x v="1"/>
    <m/>
    <m/>
    <n v="2012"/>
  </r>
  <r>
    <n v="5"/>
    <x v="4"/>
    <n v="80"/>
    <x v="19"/>
    <s v="Desierto, Annette M"/>
    <n v="11947"/>
    <x v="41"/>
    <n v="2336.85"/>
    <n v="157.74"/>
    <d v="2012-06-14T00:00:00"/>
    <s v="Active"/>
    <x v="1"/>
    <m/>
    <m/>
    <n v="2012"/>
  </r>
  <r>
    <n v="5"/>
    <x v="4"/>
    <n v="80"/>
    <x v="19"/>
    <s v="Wilkes, Reneisha S"/>
    <n v="13279"/>
    <x v="37"/>
    <n v="1261.77"/>
    <n v="96.53"/>
    <d v="2012-06-14T00:00:00"/>
    <s v="Active"/>
    <x v="1"/>
    <m/>
    <m/>
    <n v="2012"/>
  </r>
  <r>
    <n v="5"/>
    <x v="4"/>
    <n v="82"/>
    <x v="20"/>
    <s v="Fraise, Jamel L"/>
    <n v="13384"/>
    <x v="45"/>
    <n v="2009.65"/>
    <n v="153.12"/>
    <d v="2012-06-14T00:00:00"/>
    <s v="Active"/>
    <x v="1"/>
    <m/>
    <m/>
    <n v="2012"/>
  </r>
  <r>
    <n v="5"/>
    <x v="4"/>
    <n v="82"/>
    <x v="20"/>
    <s v="Landa, Sharon L"/>
    <n v="10521"/>
    <x v="45"/>
    <n v="3182.22"/>
    <n v="243.44"/>
    <d v="2012-06-14T00:00:00"/>
    <s v="Active"/>
    <x v="1"/>
    <m/>
    <m/>
    <n v="2012"/>
  </r>
  <r>
    <n v="5"/>
    <x v="4"/>
    <n v="82"/>
    <x v="20"/>
    <s v="Pitts, Erika H"/>
    <n v="12280"/>
    <x v="45"/>
    <n v="2372.14"/>
    <n v="174.27"/>
    <d v="2012-06-14T00:00:00"/>
    <s v="Active"/>
    <x v="1"/>
    <m/>
    <m/>
    <n v="2012"/>
  </r>
  <r>
    <n v="5"/>
    <x v="4"/>
    <n v="82"/>
    <x v="20"/>
    <s v="Bustillos, Frank "/>
    <n v="13327"/>
    <x v="97"/>
    <n v="2911.73"/>
    <n v="215.84"/>
    <d v="2012-06-14T00:00:00"/>
    <s v="Active"/>
    <x v="1"/>
    <m/>
    <m/>
    <n v="2012"/>
  </r>
  <r>
    <n v="5"/>
    <x v="4"/>
    <n v="82"/>
    <x v="20"/>
    <s v="Alexander, Lisa T"/>
    <n v="10356"/>
    <x v="92"/>
    <n v="1856.8"/>
    <n v="132.01"/>
    <d v="2012-06-14T00:00:00"/>
    <s v="Active"/>
    <x v="1"/>
    <m/>
    <m/>
    <n v="2012"/>
  </r>
  <r>
    <n v="5"/>
    <x v="4"/>
    <n v="82"/>
    <x v="20"/>
    <s v="Coleman III, George J"/>
    <n v="12739"/>
    <x v="116"/>
    <n v="2909.62"/>
    <n v="222.59"/>
    <d v="2012-06-14T00:00:00"/>
    <s v="Active"/>
    <x v="1"/>
    <m/>
    <m/>
    <n v="2012"/>
  </r>
  <r>
    <n v="5"/>
    <x v="4"/>
    <n v="83"/>
    <x v="21"/>
    <s v="Barragan, Brenda B"/>
    <n v="13156"/>
    <x v="77"/>
    <n v="2067.1999999999998"/>
    <n v="153.24"/>
    <d v="2012-06-14T00:00:00"/>
    <s v="Active"/>
    <x v="1"/>
    <m/>
    <m/>
    <n v="2012"/>
  </r>
  <r>
    <n v="5"/>
    <x v="4"/>
    <n v="83"/>
    <x v="21"/>
    <s v="Cabrera , Henry G"/>
    <n v="10774"/>
    <x v="77"/>
    <n v="3068.01"/>
    <n v="188.13"/>
    <d v="2012-06-14T00:00:00"/>
    <s v="Active"/>
    <x v="1"/>
    <m/>
    <m/>
    <n v="2012"/>
  </r>
  <r>
    <n v="5"/>
    <x v="4"/>
    <n v="83"/>
    <x v="21"/>
    <s v="Hill, Kenneth W"/>
    <n v="13244"/>
    <x v="77"/>
    <n v="2392.21"/>
    <n v="182.16"/>
    <d v="2012-06-14T00:00:00"/>
    <s v="Active"/>
    <x v="1"/>
    <m/>
    <m/>
    <n v="2012"/>
  </r>
  <r>
    <n v="5"/>
    <x v="4"/>
    <n v="83"/>
    <x v="21"/>
    <s v="Rochdi-Krim, Najma H"/>
    <n v="13006"/>
    <x v="77"/>
    <n v="2253.7199999999998"/>
    <n v="166.2"/>
    <d v="2012-06-14T00:00:00"/>
    <s v="Active"/>
    <x v="1"/>
    <m/>
    <m/>
    <n v="2012"/>
  </r>
  <r>
    <n v="5"/>
    <x v="4"/>
    <n v="83"/>
    <x v="21"/>
    <s v="Nolasco, Ann M"/>
    <n v="10659"/>
    <x v="98"/>
    <n v="2811.4"/>
    <n v="215.08"/>
    <d v="2012-06-14T00:00:00"/>
    <s v="Active"/>
    <x v="1"/>
    <m/>
    <m/>
    <n v="2012"/>
  </r>
  <r>
    <n v="5"/>
    <x v="4"/>
    <n v="85"/>
    <x v="22"/>
    <s v="Barajas, Jesus A"/>
    <n v="13224"/>
    <x v="50"/>
    <n v="1751.1"/>
    <n v="128.79"/>
    <d v="2012-06-14T00:00:00"/>
    <s v="Active"/>
    <x v="1"/>
    <m/>
    <m/>
    <n v="2012"/>
  </r>
  <r>
    <n v="5"/>
    <x v="4"/>
    <n v="85"/>
    <x v="22"/>
    <s v="Bickley, Deborah J"/>
    <n v="13584"/>
    <x v="50"/>
    <n v="1884.8"/>
    <n v="135.57"/>
    <d v="2012-06-14T00:00:00"/>
    <s v="Active"/>
    <x v="1"/>
    <m/>
    <m/>
    <n v="2012"/>
  </r>
  <r>
    <n v="5"/>
    <x v="4"/>
    <n v="85"/>
    <x v="22"/>
    <s v="Campbell, Bryan P"/>
    <n v="12850"/>
    <x v="50"/>
    <n v="1966.64"/>
    <n v="149.34"/>
    <d v="2012-06-14T00:00:00"/>
    <s v="Active"/>
    <x v="1"/>
    <m/>
    <m/>
    <n v="2012"/>
  </r>
  <r>
    <n v="5"/>
    <x v="4"/>
    <n v="85"/>
    <x v="22"/>
    <s v="Drake, Jeannette "/>
    <n v="11357"/>
    <x v="50"/>
    <n v="2149.33"/>
    <n v="164.43"/>
    <d v="2012-06-14T00:00:00"/>
    <s v="Active"/>
    <x v="1"/>
    <m/>
    <m/>
    <n v="2012"/>
  </r>
  <r>
    <n v="5"/>
    <x v="4"/>
    <n v="85"/>
    <x v="22"/>
    <s v="Jackson, Jaztanttnea D"/>
    <n v="13563"/>
    <x v="50"/>
    <n v="1875.8"/>
    <n v="137.41999999999999"/>
    <d v="2012-06-14T00:00:00"/>
    <s v="Active"/>
    <x v="1"/>
    <m/>
    <m/>
    <n v="2012"/>
  </r>
  <r>
    <n v="5"/>
    <x v="4"/>
    <n v="85"/>
    <x v="22"/>
    <s v="Tapia, Richard A"/>
    <n v="13583"/>
    <x v="50"/>
    <n v="1773.67"/>
    <n v="129.86000000000001"/>
    <d v="2012-06-14T00:00:00"/>
    <s v="Active"/>
    <x v="1"/>
    <m/>
    <m/>
    <n v="2012"/>
  </r>
  <r>
    <n v="5"/>
    <x v="4"/>
    <n v="85"/>
    <x v="22"/>
    <s v="Trujillo, Dianna "/>
    <n v="12832"/>
    <x v="50"/>
    <n v="1767.07"/>
    <n v="108.8"/>
    <d v="2012-06-14T00:00:00"/>
    <s v="Active"/>
    <x v="1"/>
    <m/>
    <m/>
    <n v="2012"/>
  </r>
  <r>
    <n v="5"/>
    <x v="4"/>
    <n v="85"/>
    <x v="22"/>
    <s v="Van Buren, Robert B"/>
    <n v="13204"/>
    <x v="47"/>
    <n v="2799.67"/>
    <n v="214.18"/>
    <d v="2012-06-14T00:00:00"/>
    <s v="Active"/>
    <x v="1"/>
    <m/>
    <m/>
    <n v="2012"/>
  </r>
  <r>
    <n v="5"/>
    <x v="4"/>
    <n v="86"/>
    <x v="23"/>
    <s v="Mills, Cynthia L"/>
    <n v="11157"/>
    <x v="51"/>
    <n v="1270"/>
    <n v="91.8"/>
    <d v="2012-06-14T00:00:00"/>
    <s v="Active"/>
    <x v="1"/>
    <m/>
    <m/>
    <n v="2012"/>
  </r>
  <r>
    <n v="5"/>
    <x v="4"/>
    <n v="86"/>
    <x v="23"/>
    <s v="Myricks Jr., Eddie L"/>
    <n v="11367"/>
    <x v="51"/>
    <n v="1201.24"/>
    <n v="91.9"/>
    <d v="2012-06-14T00:00:00"/>
    <s v="Active"/>
    <x v="1"/>
    <m/>
    <m/>
    <n v="2012"/>
  </r>
  <r>
    <n v="5"/>
    <x v="4"/>
    <n v="86"/>
    <x v="23"/>
    <s v="Steinmetz, Charles R"/>
    <n v="10911"/>
    <x v="53"/>
    <n v="2803.88"/>
    <n v="208.29"/>
    <d v="2012-06-14T00:00:00"/>
    <s v="Active"/>
    <x v="1"/>
    <m/>
    <m/>
    <n v="2012"/>
  </r>
  <r>
    <n v="5"/>
    <x v="4"/>
    <n v="86"/>
    <x v="23"/>
    <s v="Roper, Perry L"/>
    <n v="11948"/>
    <x v="54"/>
    <n v="1083.4000000000001"/>
    <n v="82.88"/>
    <d v="2012-06-14T00:00:00"/>
    <s v="Active"/>
    <x v="1"/>
    <m/>
    <m/>
    <n v="2012"/>
  </r>
  <r>
    <n v="5"/>
    <x v="4"/>
    <n v="86"/>
    <x v="23"/>
    <s v="Ruiz, Serafin  "/>
    <n v="13223"/>
    <x v="54"/>
    <n v="791.04"/>
    <n v="55.61"/>
    <d v="2012-06-14T00:00:00"/>
    <s v="Active"/>
    <x v="1"/>
    <m/>
    <m/>
    <n v="2012"/>
  </r>
  <r>
    <n v="5"/>
    <x v="4"/>
    <n v="87"/>
    <x v="24"/>
    <s v="Cary, Jason S"/>
    <n v="13328"/>
    <x v="55"/>
    <n v="1825.7"/>
    <n v="139.66"/>
    <d v="2012-06-14T00:00:00"/>
    <s v="Active"/>
    <x v="1"/>
    <m/>
    <m/>
    <n v="2012"/>
  </r>
  <r>
    <n v="5"/>
    <x v="4"/>
    <n v="92"/>
    <x v="25"/>
    <s v="Diaz, Susan I"/>
    <n v="12835"/>
    <x v="78"/>
    <n v="1649"/>
    <n v="126.15"/>
    <d v="2012-06-14T00:00:00"/>
    <s v="Active"/>
    <x v="1"/>
    <m/>
    <m/>
    <n v="2012"/>
  </r>
  <r>
    <n v="5"/>
    <x v="4"/>
    <n v="92"/>
    <x v="25"/>
    <s v="Stripling, Jaunna S"/>
    <n v="10617"/>
    <x v="56"/>
    <n v="2248"/>
    <n v="161.18"/>
    <d v="2012-06-14T00:00:00"/>
    <s v="Active"/>
    <x v="1"/>
    <m/>
    <m/>
    <n v="2012"/>
  </r>
  <r>
    <n v="5"/>
    <x v="4"/>
    <n v="92"/>
    <x v="25"/>
    <s v="Gonzales, Celia M"/>
    <n v="10913"/>
    <x v="57"/>
    <n v="1857.6"/>
    <n v="133.41999999999999"/>
    <d v="2012-06-14T00:00:00"/>
    <s v="Active"/>
    <x v="1"/>
    <m/>
    <m/>
    <n v="2012"/>
  </r>
  <r>
    <n v="5"/>
    <x v="4"/>
    <n v="92"/>
    <x v="25"/>
    <s v="Jackson, Rhonda L"/>
    <n v="12348"/>
    <x v="57"/>
    <n v="1965.76"/>
    <n v="138.29"/>
    <d v="2012-06-14T00:00:00"/>
    <s v="Active"/>
    <x v="1"/>
    <m/>
    <m/>
    <n v="2012"/>
  </r>
  <r>
    <n v="5"/>
    <x v="4"/>
    <n v="92"/>
    <x v="25"/>
    <s v="Madrid, Henry A"/>
    <n v="12575"/>
    <x v="57"/>
    <n v="2232.6"/>
    <n v="165.89"/>
    <d v="2012-06-14T00:00:00"/>
    <s v="Active"/>
    <x v="1"/>
    <m/>
    <m/>
    <n v="2012"/>
  </r>
  <r>
    <n v="5"/>
    <x v="4"/>
    <n v="92"/>
    <x v="25"/>
    <s v="Reyes, Arnel A"/>
    <n v="11350"/>
    <x v="57"/>
    <n v="1486.4"/>
    <n v="94.32"/>
    <d v="2012-06-14T00:00:00"/>
    <s v="Active"/>
    <x v="1"/>
    <m/>
    <m/>
    <n v="2012"/>
  </r>
  <r>
    <n v="5"/>
    <x v="4"/>
    <n v="93"/>
    <x v="26"/>
    <s v="Matley, Richard W"/>
    <n v="12534"/>
    <x v="79"/>
    <n v="3230.77"/>
    <n v="205.17"/>
    <d v="2012-06-14T00:00:00"/>
    <s v="Active"/>
    <x v="1"/>
    <m/>
    <m/>
    <n v="2012"/>
  </r>
  <r>
    <n v="5"/>
    <x v="4"/>
    <n v="93"/>
    <x v="26"/>
    <s v="Gutierrez, Leticia O"/>
    <n v="11353"/>
    <x v="4"/>
    <n v="1569.8"/>
    <n v="120.09"/>
    <d v="2012-06-14T00:00:00"/>
    <s v="Active"/>
    <x v="1"/>
    <m/>
    <m/>
    <n v="2012"/>
  </r>
  <r>
    <n v="5"/>
    <x v="4"/>
    <n v="93"/>
    <x v="26"/>
    <s v="Crenshaw, Angelia "/>
    <n v="11245"/>
    <x v="28"/>
    <n v="2062.65"/>
    <n v="147.77000000000001"/>
    <d v="2012-06-14T00:00:00"/>
    <s v="Active"/>
    <x v="1"/>
    <m/>
    <m/>
    <n v="2012"/>
  </r>
  <r>
    <n v="5"/>
    <x v="4"/>
    <n v="93"/>
    <x v="26"/>
    <s v="Matley, Stephen J"/>
    <n v="11292"/>
    <x v="95"/>
    <n v="3899.16"/>
    <n v="276.33"/>
    <d v="2012-06-14T00:00:00"/>
    <s v="Active"/>
    <x v="1"/>
    <m/>
    <m/>
    <n v="2012"/>
  </r>
  <r>
    <n v="5"/>
    <x v="4"/>
    <n v="93"/>
    <x v="26"/>
    <s v="Fotia, Lindsay S"/>
    <n v="11244"/>
    <x v="60"/>
    <n v="2809.8"/>
    <n v="214.95"/>
    <d v="2012-06-14T00:00:00"/>
    <s v="Active"/>
    <x v="1"/>
    <m/>
    <m/>
    <n v="2012"/>
  </r>
  <r>
    <n v="5"/>
    <x v="4"/>
    <n v="93"/>
    <x v="26"/>
    <s v="Ly, Jessica J"/>
    <n v="12466"/>
    <x v="60"/>
    <n v="2497"/>
    <n v="191.02"/>
    <d v="2012-06-14T00:00:00"/>
    <s v="Active"/>
    <x v="1"/>
    <m/>
    <m/>
    <n v="2012"/>
  </r>
  <r>
    <n v="5"/>
    <x v="4"/>
    <n v="93"/>
    <x v="26"/>
    <s v="Nazaroff, Leslie "/>
    <n v="10270"/>
    <x v="8"/>
    <n v="4494.8500000000004"/>
    <n v="321.89999999999998"/>
    <d v="2012-06-14T00:00:00"/>
    <s v="Active"/>
    <x v="1"/>
    <m/>
    <m/>
    <n v="2012"/>
  </r>
  <r>
    <n v="5"/>
    <x v="4"/>
    <n v="93"/>
    <x v="26"/>
    <s v="Cary, Davina "/>
    <n v="11036"/>
    <x v="61"/>
    <n v="2155.87"/>
    <n v="164.92"/>
    <d v="2012-06-14T00:00:00"/>
    <s v="Active"/>
    <x v="1"/>
    <m/>
    <m/>
    <n v="2012"/>
  </r>
  <r>
    <n v="5"/>
    <x v="4"/>
    <n v="93"/>
    <x v="26"/>
    <s v="White, Katrina M"/>
    <n v="12477"/>
    <x v="61"/>
    <n v="1986.54"/>
    <n v="152.03"/>
    <d v="2012-06-14T00:00:00"/>
    <s v="Active"/>
    <x v="1"/>
    <m/>
    <m/>
    <n v="2012"/>
  </r>
  <r>
    <n v="5"/>
    <x v="4"/>
    <n v="93"/>
    <x v="26"/>
    <s v="Ybarra, Tania M"/>
    <n v="11618"/>
    <x v="61"/>
    <n v="2028.47"/>
    <n v="131.32"/>
    <d v="2012-06-14T00:00:00"/>
    <s v="Active"/>
    <x v="1"/>
    <m/>
    <m/>
    <n v="2012"/>
  </r>
  <r>
    <n v="5"/>
    <x v="4"/>
    <n v="93"/>
    <x v="26"/>
    <s v="Guzman, Ricardo "/>
    <n v="10764"/>
    <x v="7"/>
    <n v="4410.53"/>
    <n v="334.21"/>
    <d v="2012-06-14T00:00:00"/>
    <s v="Active"/>
    <x v="1"/>
    <m/>
    <m/>
    <n v="2012"/>
  </r>
  <r>
    <n v="5"/>
    <x v="4"/>
    <n v="93"/>
    <x v="26"/>
    <s v="Alpine, Heidi J"/>
    <n v="10841"/>
    <x v="81"/>
    <n v="2079.8000000000002"/>
    <n v="152.9"/>
    <d v="2012-06-14T00:00:00"/>
    <s v="Active"/>
    <x v="1"/>
    <m/>
    <m/>
    <n v="2012"/>
  </r>
  <r>
    <n v="6"/>
    <x v="5"/>
    <n v="2"/>
    <x v="41"/>
    <s v="Paserb, Theresa M"/>
    <n v="11562"/>
    <x v="118"/>
    <n v="1875.66"/>
    <n v="143.49"/>
    <d v="2012-06-14T00:00:00"/>
    <s v="Active"/>
    <x v="0"/>
    <m/>
    <m/>
    <n v="2012"/>
  </r>
  <r>
    <n v="6"/>
    <x v="5"/>
    <n v="2"/>
    <x v="41"/>
    <s v="Williams, Kelly "/>
    <n v="11205"/>
    <x v="118"/>
    <n v="919.45"/>
    <n v="93.88"/>
    <d v="2012-06-14T00:00:00"/>
    <s v="Active"/>
    <x v="0"/>
    <m/>
    <m/>
    <n v="2012"/>
  </r>
  <r>
    <n v="6"/>
    <x v="5"/>
    <n v="3"/>
    <x v="32"/>
    <s v="Deutsch, Leon A"/>
    <n v="11214"/>
    <x v="82"/>
    <n v="1019.88"/>
    <n v="78.02"/>
    <d v="2012-06-14T00:00:00"/>
    <s v="Active"/>
    <x v="0"/>
    <m/>
    <m/>
    <n v="2012"/>
  </r>
  <r>
    <n v="6"/>
    <x v="5"/>
    <n v="3"/>
    <x v="32"/>
    <s v="Farquharson, Joshua S"/>
    <n v="12988"/>
    <x v="82"/>
    <n v="933.33"/>
    <n v="71.400000000000006"/>
    <d v="2012-06-14T00:00:00"/>
    <s v="Active"/>
    <x v="0"/>
    <m/>
    <m/>
    <n v="2012"/>
  </r>
  <r>
    <n v="6"/>
    <x v="5"/>
    <n v="3"/>
    <x v="32"/>
    <s v="Gee, Toni M"/>
    <n v="10043"/>
    <x v="82"/>
    <n v="1500"/>
    <n v="108.93"/>
    <d v="2012-06-14T00:00:00"/>
    <s v="Active"/>
    <x v="1"/>
    <m/>
    <m/>
    <n v="2012"/>
  </r>
  <r>
    <n v="6"/>
    <x v="5"/>
    <n v="3"/>
    <x v="32"/>
    <s v="Khaleel, Daniel A"/>
    <n v="12854"/>
    <x v="82"/>
    <n v="588"/>
    <n v="84.98"/>
    <d v="2012-06-14T00:00:00"/>
    <s v="Active"/>
    <x v="0"/>
    <m/>
    <m/>
    <n v="2012"/>
  </r>
  <r>
    <n v="6"/>
    <x v="5"/>
    <n v="3"/>
    <x v="32"/>
    <s v="Manning-Pinotti, Katherine W"/>
    <n v="11563"/>
    <x v="82"/>
    <n v="961.33"/>
    <n v="79.400000000000006"/>
    <d v="2012-06-14T00:00:00"/>
    <s v="Active"/>
    <x v="0"/>
    <m/>
    <m/>
    <n v="2012"/>
  </r>
  <r>
    <n v="6"/>
    <x v="5"/>
    <n v="3"/>
    <x v="32"/>
    <s v="Roselius, Mary J"/>
    <n v="11854"/>
    <x v="82"/>
    <n v="582"/>
    <n v="44.52"/>
    <d v="2012-06-14T00:00:00"/>
    <s v="Active"/>
    <x v="0"/>
    <m/>
    <m/>
    <n v="2012"/>
  </r>
  <r>
    <n v="6"/>
    <x v="5"/>
    <n v="3"/>
    <x v="32"/>
    <s v="Sowers, Shelly "/>
    <n v="13058"/>
    <x v="82"/>
    <n v="1000"/>
    <n v="76.5"/>
    <d v="2012-06-14T00:00:00"/>
    <s v="Active"/>
    <x v="0"/>
    <m/>
    <m/>
    <n v="2012"/>
  </r>
  <r>
    <n v="6"/>
    <x v="5"/>
    <n v="3"/>
    <x v="32"/>
    <s v="Williams, Carol L"/>
    <n v="12116"/>
    <x v="82"/>
    <n v="1600.9"/>
    <n v="171.63"/>
    <d v="2012-06-14T00:00:00"/>
    <s v="Active"/>
    <x v="1"/>
    <m/>
    <m/>
    <n v="2012"/>
  </r>
  <r>
    <n v="6"/>
    <x v="5"/>
    <n v="3"/>
    <x v="32"/>
    <s v="Wren, Rochelle L"/>
    <n v="11024"/>
    <x v="82"/>
    <n v="593.6"/>
    <n v="45.41"/>
    <d v="2012-06-14T00:00:00"/>
    <s v="Active"/>
    <x v="0"/>
    <m/>
    <m/>
    <n v="2012"/>
  </r>
  <r>
    <n v="6"/>
    <x v="5"/>
    <n v="33"/>
    <x v="36"/>
    <s v="Bella, Janice "/>
    <n v="11172"/>
    <x v="24"/>
    <n v="1591.35"/>
    <n v="121.78"/>
    <d v="2012-06-14T00:00:00"/>
    <s v="Active"/>
    <x v="1"/>
    <m/>
    <m/>
    <n v="2012"/>
  </r>
  <r>
    <n v="6"/>
    <x v="5"/>
    <n v="33"/>
    <x v="36"/>
    <s v="Peak, Tonya D"/>
    <n v="11370"/>
    <x v="24"/>
    <n v="1639.1"/>
    <n v="125.39"/>
    <d v="2012-06-14T00:00:00"/>
    <s v="Active"/>
    <x v="0"/>
    <m/>
    <m/>
    <n v="2012"/>
  </r>
  <r>
    <n v="6"/>
    <x v="5"/>
    <n v="60"/>
    <x v="35"/>
    <s v="McGuire, Michael J"/>
    <n v="11628"/>
    <x v="94"/>
    <n v="1616.35"/>
    <n v="123.59"/>
    <d v="2012-06-14T00:00:00"/>
    <s v="Active"/>
    <x v="1"/>
    <m/>
    <m/>
    <n v="2012"/>
  </r>
  <r>
    <n v="6"/>
    <x v="5"/>
    <n v="60"/>
    <x v="35"/>
    <s v="O'Brien, Patrick J"/>
    <n v="11651"/>
    <x v="94"/>
    <n v="947.03"/>
    <n v="95.18"/>
    <d v="2012-06-14T00:00:00"/>
    <s v="Active"/>
    <x v="0"/>
    <m/>
    <m/>
    <n v="2012"/>
  </r>
  <r>
    <n v="6"/>
    <x v="5"/>
    <n v="72"/>
    <x v="15"/>
    <s v="Andrews, Benjamin B"/>
    <n v="12881"/>
    <x v="32"/>
    <n v="1545"/>
    <n v="112.37"/>
    <d v="2012-06-14T00:00:00"/>
    <s v="Active"/>
    <x v="1"/>
    <m/>
    <m/>
    <n v="2012"/>
  </r>
  <r>
    <n v="6"/>
    <x v="5"/>
    <n v="72"/>
    <x v="15"/>
    <s v="Atchley, Ryan C"/>
    <n v="13082"/>
    <x v="32"/>
    <n v="452"/>
    <n v="65.3"/>
    <d v="2012-06-14T00:00:00"/>
    <s v="Active"/>
    <x v="0"/>
    <m/>
    <m/>
    <n v="2012"/>
  </r>
  <r>
    <n v="6"/>
    <x v="5"/>
    <n v="72"/>
    <x v="15"/>
    <s v="Bailey, Gina M"/>
    <n v="12096"/>
    <x v="32"/>
    <n v="1575.9"/>
    <n v="128.36000000000001"/>
    <d v="2012-06-14T00:00:00"/>
    <s v="Active"/>
    <x v="0"/>
    <m/>
    <m/>
    <n v="2012"/>
  </r>
  <r>
    <n v="6"/>
    <x v="5"/>
    <n v="72"/>
    <x v="15"/>
    <s v="Brewer, Melissa D"/>
    <n v="11857"/>
    <x v="32"/>
    <n v="1500"/>
    <n v="114.75"/>
    <d v="2012-06-14T00:00:00"/>
    <s v="Active"/>
    <x v="1"/>
    <m/>
    <m/>
    <n v="2012"/>
  </r>
  <r>
    <n v="6"/>
    <x v="5"/>
    <n v="72"/>
    <x v="15"/>
    <s v="Doering, Anthony D"/>
    <n v="11831"/>
    <x v="32"/>
    <n v="1664.09"/>
    <n v="177.22"/>
    <d v="2012-06-14T00:00:00"/>
    <s v="Active"/>
    <x v="1"/>
    <m/>
    <m/>
    <n v="2012"/>
  </r>
  <r>
    <n v="6"/>
    <x v="5"/>
    <n v="72"/>
    <x v="15"/>
    <s v="McBride, Christopher M"/>
    <n v="10783"/>
    <x v="32"/>
    <n v="498.72"/>
    <n v="72.06"/>
    <d v="2012-06-14T00:00:00"/>
    <s v="Active"/>
    <x v="0"/>
    <m/>
    <m/>
    <n v="2012"/>
  </r>
  <r>
    <n v="6"/>
    <x v="5"/>
    <n v="72"/>
    <x v="15"/>
    <s v="Rachal, Jennifer A"/>
    <n v="10809"/>
    <x v="32"/>
    <n v="501.6"/>
    <n v="72.48"/>
    <d v="2012-06-14T00:00:00"/>
    <s v="Active"/>
    <x v="0"/>
    <m/>
    <m/>
    <n v="2012"/>
  </r>
  <r>
    <n v="6"/>
    <x v="5"/>
    <n v="72"/>
    <x v="15"/>
    <s v="Ware, Emily L"/>
    <n v="10789"/>
    <x v="32"/>
    <n v="465.6"/>
    <n v="67.28"/>
    <d v="2012-06-14T00:00:00"/>
    <s v="Active"/>
    <x v="0"/>
    <m/>
    <m/>
    <n v="2012"/>
  </r>
  <r>
    <n v="6"/>
    <x v="5"/>
    <n v="72"/>
    <x v="15"/>
    <s v="White, Dale R"/>
    <n v="11460"/>
    <x v="32"/>
    <n v="1894.06"/>
    <n v="177.74"/>
    <d v="2012-06-14T00:00:00"/>
    <s v="Active"/>
    <x v="0"/>
    <m/>
    <m/>
    <n v="2012"/>
  </r>
  <r>
    <n v="6"/>
    <x v="5"/>
    <n v="79"/>
    <x v="18"/>
    <s v="Krebs, Patrick J"/>
    <n v="12651"/>
    <x v="36"/>
    <n v="1780.8"/>
    <n v="130.41"/>
    <d v="2012-06-14T00:00:00"/>
    <s v="Active"/>
    <x v="1"/>
    <m/>
    <m/>
    <n v="2012"/>
  </r>
  <r>
    <n v="6"/>
    <x v="5"/>
    <n v="79"/>
    <x v="18"/>
    <s v="Nolasco, Alexandria M"/>
    <n v="13231"/>
    <x v="36"/>
    <n v="1625"/>
    <n v="124.31"/>
    <d v="2012-06-14T00:00:00"/>
    <s v="Active"/>
    <x v="1"/>
    <m/>
    <m/>
    <n v="2012"/>
  </r>
  <r>
    <n v="6"/>
    <x v="5"/>
    <n v="79"/>
    <x v="18"/>
    <s v="Patton , Tekla C"/>
    <n v="13385"/>
    <x v="36"/>
    <n v="1760"/>
    <n v="128.56"/>
    <d v="2012-06-14T00:00:00"/>
    <s v="Active"/>
    <x v="1"/>
    <m/>
    <m/>
    <n v="2012"/>
  </r>
  <r>
    <n v="6"/>
    <x v="5"/>
    <n v="80"/>
    <x v="19"/>
    <s v="Vickers, Kathy A"/>
    <n v="12077"/>
    <x v="4"/>
    <n v="1555.2"/>
    <n v="109.25"/>
    <d v="2012-06-14T00:00:00"/>
    <s v="Active"/>
    <x v="1"/>
    <m/>
    <m/>
    <n v="2012"/>
  </r>
  <r>
    <n v="6"/>
    <x v="5"/>
    <n v="80"/>
    <x v="19"/>
    <s v="Honohan, Tamara "/>
    <n v="10905"/>
    <x v="39"/>
    <n v="4172.47"/>
    <n v="318.72000000000003"/>
    <d v="2012-06-14T00:00:00"/>
    <s v="Active"/>
    <x v="1"/>
    <m/>
    <m/>
    <n v="2012"/>
  </r>
  <r>
    <n v="6"/>
    <x v="5"/>
    <n v="80"/>
    <x v="19"/>
    <s v="Williams, Faith M"/>
    <n v="13125"/>
    <x v="88"/>
    <n v="617.5"/>
    <n v="47.24"/>
    <d v="2012-06-14T00:00:00"/>
    <s v="Active"/>
    <x v="0"/>
    <m/>
    <m/>
    <n v="2012"/>
  </r>
  <r>
    <n v="6"/>
    <x v="5"/>
    <n v="80"/>
    <x v="19"/>
    <s v="Nelson, Rebecca R"/>
    <n v="11222"/>
    <x v="41"/>
    <n v="1712.36"/>
    <n v="125.18"/>
    <d v="2012-06-14T00:00:00"/>
    <s v="Active"/>
    <x v="1"/>
    <m/>
    <m/>
    <n v="2012"/>
  </r>
  <r>
    <n v="6"/>
    <x v="5"/>
    <n v="80"/>
    <x v="19"/>
    <s v="Dagg, Robert G"/>
    <n v="13352"/>
    <x v="100"/>
    <n v="1629.04"/>
    <n v="124.62"/>
    <d v="2012-06-14T00:00:00"/>
    <s v="Active"/>
    <x v="1"/>
    <m/>
    <m/>
    <n v="2012"/>
  </r>
  <r>
    <n v="6"/>
    <x v="5"/>
    <n v="80"/>
    <x v="19"/>
    <s v="Mishou, Joshua D"/>
    <n v="12637"/>
    <x v="100"/>
    <n v="1725.6"/>
    <n v="127.1"/>
    <d v="2012-06-14T00:00:00"/>
    <s v="Active"/>
    <x v="1"/>
    <m/>
    <m/>
    <n v="2012"/>
  </r>
  <r>
    <n v="6"/>
    <x v="5"/>
    <n v="85"/>
    <x v="22"/>
    <s v="Arzola, Noah "/>
    <n v="13631"/>
    <x v="50"/>
    <n v="1500"/>
    <n v="216.75"/>
    <d v="2012-06-14T00:00:00"/>
    <s v="Active"/>
    <x v="1"/>
    <m/>
    <m/>
    <n v="2012"/>
  </r>
  <r>
    <n v="6"/>
    <x v="5"/>
    <n v="85"/>
    <x v="22"/>
    <s v="Aulakh, Derek A"/>
    <n v="13245"/>
    <x v="50"/>
    <n v="1440"/>
    <n v="104.34"/>
    <d v="2012-06-14T00:00:00"/>
    <s v="Active"/>
    <x v="1"/>
    <m/>
    <m/>
    <n v="2012"/>
  </r>
  <r>
    <n v="6"/>
    <x v="5"/>
    <n v="85"/>
    <x v="22"/>
    <s v="Guillen, Ruben "/>
    <n v="13565"/>
    <x v="50"/>
    <n v="2061.63"/>
    <n v="157.71"/>
    <d v="2012-06-14T00:00:00"/>
    <s v="Terminated"/>
    <x v="1"/>
    <m/>
    <m/>
    <n v="2012"/>
  </r>
  <r>
    <n v="6"/>
    <x v="5"/>
    <n v="85"/>
    <x v="22"/>
    <s v="O'kane, Sheila E"/>
    <n v="13184"/>
    <x v="50"/>
    <n v="1440"/>
    <n v="103.69"/>
    <d v="2012-06-14T00:00:00"/>
    <s v="Active"/>
    <x v="1"/>
    <m/>
    <m/>
    <n v="2012"/>
  </r>
  <r>
    <n v="6"/>
    <x v="5"/>
    <n v="85"/>
    <x v="22"/>
    <s v="Ramos, Jahaira "/>
    <n v="12830"/>
    <x v="50"/>
    <n v="1397.85"/>
    <n v="102.03"/>
    <d v="2012-06-14T00:00:00"/>
    <s v="Active"/>
    <x v="1"/>
    <m/>
    <m/>
    <n v="2012"/>
  </r>
  <r>
    <n v="6"/>
    <x v="5"/>
    <n v="85"/>
    <x v="22"/>
    <s v="Todenhoft-Owen, Lora R"/>
    <n v="13504"/>
    <x v="47"/>
    <n v="2692.5"/>
    <n v="205.98"/>
    <d v="2012-06-14T00:00:00"/>
    <s v="Active"/>
    <x v="1"/>
    <m/>
    <m/>
    <n v="2012"/>
  </r>
  <r>
    <n v="6"/>
    <x v="5"/>
    <n v="86"/>
    <x v="23"/>
    <s v="Ortiz, Randi K"/>
    <n v="12118"/>
    <x v="53"/>
    <n v="1410.05"/>
    <n v="102.97"/>
    <d v="2012-06-14T00:00:00"/>
    <s v="Active"/>
    <x v="1"/>
    <m/>
    <m/>
    <n v="2012"/>
  </r>
  <r>
    <n v="6"/>
    <x v="5"/>
    <n v="92"/>
    <x v="25"/>
    <s v="Abbott, Bryan A"/>
    <n v="12901"/>
    <x v="57"/>
    <n v="1528"/>
    <n v="110.69"/>
    <d v="2012-06-14T00:00:00"/>
    <s v="Active"/>
    <x v="1"/>
    <m/>
    <m/>
    <n v="2012"/>
  </r>
  <r>
    <n v="6"/>
    <x v="5"/>
    <n v="92"/>
    <x v="25"/>
    <s v="Byrd, Marisa "/>
    <n v="11315"/>
    <x v="57"/>
    <n v="1468.8"/>
    <n v="106.16"/>
    <d v="2012-06-14T00:00:00"/>
    <s v="Active"/>
    <x v="1"/>
    <m/>
    <m/>
    <n v="2012"/>
  </r>
  <r>
    <n v="6"/>
    <x v="5"/>
    <n v="92"/>
    <x v="25"/>
    <s v="Ramirez, Yuko A"/>
    <n v="12574"/>
    <x v="57"/>
    <n v="1328"/>
    <n v="96.69"/>
    <d v="2012-06-14T00:00:00"/>
    <s v="Active"/>
    <x v="1"/>
    <m/>
    <m/>
    <n v="2012"/>
  </r>
  <r>
    <n v="6"/>
    <x v="5"/>
    <n v="92"/>
    <x v="25"/>
    <s v="Morales, Daniel A"/>
    <n v="12893"/>
    <x v="58"/>
    <n v="1200"/>
    <n v="86.9"/>
    <d v="2012-06-14T00:00:00"/>
    <s v="Active"/>
    <x v="1"/>
    <m/>
    <m/>
    <n v="2012"/>
  </r>
  <r>
    <n v="6"/>
    <x v="5"/>
    <n v="93"/>
    <x v="26"/>
    <s v="Daugherty, Devin A"/>
    <n v="13330"/>
    <x v="79"/>
    <n v="2500"/>
    <n v="186.08"/>
    <d v="2012-06-14T00:00:00"/>
    <s v="Active"/>
    <x v="1"/>
    <m/>
    <m/>
    <n v="2012"/>
  </r>
  <r>
    <n v="6"/>
    <x v="5"/>
    <n v="93"/>
    <x v="26"/>
    <s v="Acevedo, Dominique A"/>
    <n v="12712"/>
    <x v="4"/>
    <n v="1521.51"/>
    <n v="86.75"/>
    <d v="2012-06-14T00:00:00"/>
    <s v="Active"/>
    <x v="1"/>
    <m/>
    <m/>
    <n v="2012"/>
  </r>
  <r>
    <n v="6"/>
    <x v="5"/>
    <n v="93"/>
    <x v="26"/>
    <s v="Carter, Ashley W"/>
    <n v="12612"/>
    <x v="60"/>
    <n v="2332.6999999999998"/>
    <n v="178.45"/>
    <d v="2012-06-14T00:00:00"/>
    <s v="Active"/>
    <x v="1"/>
    <m/>
    <m/>
    <n v="2012"/>
  </r>
  <r>
    <n v="6"/>
    <x v="5"/>
    <n v="93"/>
    <x v="26"/>
    <s v="Hall, Rachel L"/>
    <n v="11457"/>
    <x v="61"/>
    <n v="2230.44"/>
    <n v="152.33000000000001"/>
    <d v="2012-06-14T00:00:00"/>
    <s v="Active"/>
    <x v="1"/>
    <m/>
    <m/>
    <n v="2012"/>
  </r>
  <r>
    <n v="6"/>
    <x v="5"/>
    <n v="93"/>
    <x v="26"/>
    <s v="Hardin, Pamela D"/>
    <n v="11171"/>
    <x v="61"/>
    <n v="1846.16"/>
    <n v="135.15"/>
    <d v="2012-06-14T00:00:00"/>
    <s v="Active"/>
    <x v="1"/>
    <m/>
    <m/>
    <n v="2012"/>
  </r>
  <r>
    <n v="6"/>
    <x v="5"/>
    <n v="93"/>
    <x v="26"/>
    <s v="Lyles, Nancy L"/>
    <n v="9954"/>
    <x v="81"/>
    <n v="1901.25"/>
    <n v="142.69"/>
    <d v="2012-06-14T00:00:00"/>
    <s v="Active"/>
    <x v="1"/>
    <m/>
    <m/>
    <n v="2012"/>
  </r>
  <r>
    <n v="6"/>
    <x v="5"/>
    <n v="96"/>
    <x v="27"/>
    <s v="Dillihunt, Channiel C"/>
    <n v="12078"/>
    <x v="64"/>
    <n v="1310.4000000000001"/>
    <n v="95.27"/>
    <d v="2012-06-14T00:00:00"/>
    <s v="Active"/>
    <x v="1"/>
    <m/>
    <m/>
    <n v="2012"/>
  </r>
  <r>
    <n v="7"/>
    <x v="6"/>
    <n v="2"/>
    <x v="37"/>
    <s v="Carney, Cindy "/>
    <n v="12776"/>
    <x v="91"/>
    <n v="1570"/>
    <n v="119.49"/>
    <d v="2012-06-14T00:00:00"/>
    <s v="Active"/>
    <x v="1"/>
    <m/>
    <m/>
    <n v="2012"/>
  </r>
  <r>
    <n v="7"/>
    <x v="6"/>
    <n v="2"/>
    <x v="37"/>
    <s v="Deleon-Williams, Christina "/>
    <n v="11271"/>
    <x v="91"/>
    <n v="1686.78"/>
    <n v="103.68"/>
    <d v="2012-06-14T00:00:00"/>
    <s v="Active"/>
    <x v="1"/>
    <m/>
    <m/>
    <n v="2012"/>
  </r>
  <r>
    <n v="7"/>
    <x v="6"/>
    <n v="2"/>
    <x v="37"/>
    <s v="Freeman, Mary C"/>
    <n v="12327"/>
    <x v="91"/>
    <n v="0"/>
    <n v="0"/>
    <d v="2012-06-14T00:00:00"/>
    <s v="Active"/>
    <x v="1"/>
    <m/>
    <m/>
    <n v="2012"/>
  </r>
  <r>
    <n v="7"/>
    <x v="6"/>
    <n v="3"/>
    <x v="32"/>
    <s v="Baughn, Stephanie A"/>
    <n v="11216"/>
    <x v="82"/>
    <n v="1876.02"/>
    <n v="137.69999999999999"/>
    <d v="2012-06-14T00:00:00"/>
    <s v="Active"/>
    <x v="1"/>
    <m/>
    <m/>
    <n v="2012"/>
  </r>
  <r>
    <n v="7"/>
    <x v="6"/>
    <n v="6"/>
    <x v="1"/>
    <s v="Medeiros, Kesha "/>
    <n v="12206"/>
    <x v="3"/>
    <n v="1838.37"/>
    <n v="136.58000000000001"/>
    <d v="2012-06-14T00:00:00"/>
    <s v="Active"/>
    <x v="1"/>
    <m/>
    <m/>
    <n v="2012"/>
  </r>
  <r>
    <n v="7"/>
    <x v="6"/>
    <n v="6"/>
    <x v="1"/>
    <s v="Popma, Karin L"/>
    <n v="12644"/>
    <x v="3"/>
    <n v="1545"/>
    <n v="113.29"/>
    <d v="2012-06-14T00:00:00"/>
    <s v="Active"/>
    <x v="1"/>
    <m/>
    <m/>
    <n v="2012"/>
  </r>
  <r>
    <n v="7"/>
    <x v="6"/>
    <n v="6"/>
    <x v="1"/>
    <s v="Singh, Ashpreet K"/>
    <n v="12926"/>
    <x v="3"/>
    <n v="1640"/>
    <n v="120.56"/>
    <d v="2012-06-14T00:00:00"/>
    <s v="Active"/>
    <x v="1"/>
    <m/>
    <m/>
    <n v="2012"/>
  </r>
  <r>
    <n v="7"/>
    <x v="6"/>
    <n v="6"/>
    <x v="1"/>
    <s v="Soto, Andrew C"/>
    <n v="12400"/>
    <x v="3"/>
    <n v="1550"/>
    <n v="118.58"/>
    <d v="2012-06-14T00:00:00"/>
    <s v="Active"/>
    <x v="1"/>
    <m/>
    <m/>
    <n v="2012"/>
  </r>
  <r>
    <n v="7"/>
    <x v="6"/>
    <n v="15"/>
    <x v="28"/>
    <s v="Jimenez, Shawn C"/>
    <n v="12605"/>
    <x v="68"/>
    <n v="998.79"/>
    <n v="76.400000000000006"/>
    <d v="2012-06-14T00:00:00"/>
    <s v="Active"/>
    <x v="0"/>
    <m/>
    <m/>
    <n v="2012"/>
  </r>
  <r>
    <n v="7"/>
    <x v="6"/>
    <n v="15"/>
    <x v="28"/>
    <s v="King, Dennis B"/>
    <n v="12655"/>
    <x v="68"/>
    <n v="1664.09"/>
    <n v="127.3"/>
    <d v="2012-06-14T00:00:00"/>
    <s v="Active"/>
    <x v="1"/>
    <m/>
    <m/>
    <n v="2012"/>
  </r>
  <r>
    <n v="7"/>
    <x v="6"/>
    <n v="15"/>
    <x v="28"/>
    <s v="King, Vicky A"/>
    <n v="12775"/>
    <x v="68"/>
    <n v="47.28"/>
    <n v="6.83"/>
    <d v="2012-06-14T00:00:00"/>
    <s v="Active"/>
    <x v="2"/>
    <m/>
    <m/>
    <n v="2012"/>
  </r>
  <r>
    <n v="7"/>
    <x v="6"/>
    <n v="24"/>
    <x v="4"/>
    <s v="Harman, Jodi "/>
    <n v="13613"/>
    <x v="11"/>
    <n v="1038.83"/>
    <n v="79.47"/>
    <d v="2012-06-14T00:00:00"/>
    <s v="Active"/>
    <x v="0"/>
    <m/>
    <m/>
    <n v="2012"/>
  </r>
  <r>
    <n v="7"/>
    <x v="6"/>
    <n v="24"/>
    <x v="4"/>
    <s v="Herbert, Mary C"/>
    <n v="13335"/>
    <x v="11"/>
    <n v="1663.47"/>
    <n v="125.67"/>
    <d v="2012-06-14T00:00:00"/>
    <s v="Active"/>
    <x v="1"/>
    <m/>
    <m/>
    <n v="2012"/>
  </r>
  <r>
    <n v="7"/>
    <x v="6"/>
    <n v="24"/>
    <x v="4"/>
    <s v="Perkins, Kristina  E"/>
    <n v="12401"/>
    <x v="11"/>
    <n v="1696.07"/>
    <n v="129.75"/>
    <d v="2012-06-14T00:00:00"/>
    <s v="Active"/>
    <x v="1"/>
    <m/>
    <m/>
    <n v="2012"/>
  </r>
  <r>
    <n v="7"/>
    <x v="6"/>
    <n v="24"/>
    <x v="4"/>
    <s v="Silva, Barbara J"/>
    <n v="13295"/>
    <x v="11"/>
    <n v="1888.47"/>
    <n v="121.99"/>
    <d v="2012-06-14T00:00:00"/>
    <s v="Active"/>
    <x v="1"/>
    <m/>
    <m/>
    <n v="2012"/>
  </r>
  <r>
    <n v="7"/>
    <x v="6"/>
    <n v="24"/>
    <x v="4"/>
    <s v="Valdez, Julia M"/>
    <n v="13627"/>
    <x v="11"/>
    <n v="1023.75"/>
    <n v="147.91999999999999"/>
    <d v="2012-06-14T00:00:00"/>
    <s v="Active"/>
    <x v="0"/>
    <m/>
    <m/>
    <n v="2012"/>
  </r>
  <r>
    <n v="7"/>
    <x v="6"/>
    <n v="33"/>
    <x v="36"/>
    <s v="Esquivez, Heidy "/>
    <n v="10884"/>
    <x v="24"/>
    <n v="1790.92"/>
    <n v="132.1"/>
    <d v="2012-06-14T00:00:00"/>
    <s v="Active"/>
    <x v="1"/>
    <m/>
    <m/>
    <n v="2012"/>
  </r>
  <r>
    <n v="7"/>
    <x v="6"/>
    <n v="46"/>
    <x v="11"/>
    <s v="Castillo, Gary B"/>
    <n v="13409"/>
    <x v="27"/>
    <n v="45.01"/>
    <n v="6.5"/>
    <d v="2012-06-14T00:00:00"/>
    <s v="Active"/>
    <x v="2"/>
    <m/>
    <m/>
    <n v="2012"/>
  </r>
  <r>
    <n v="7"/>
    <x v="6"/>
    <n v="46"/>
    <x v="11"/>
    <s v="Martin, Donald R"/>
    <n v="11568"/>
    <x v="27"/>
    <n v="1091.23"/>
    <n v="83.48"/>
    <d v="2012-06-14T00:00:00"/>
    <s v="Active"/>
    <x v="0"/>
    <m/>
    <m/>
    <n v="2012"/>
  </r>
  <r>
    <n v="7"/>
    <x v="6"/>
    <n v="46"/>
    <x v="11"/>
    <s v="Christianson, Keira L"/>
    <n v="11198"/>
    <x v="28"/>
    <n v="2324.5100000000002"/>
    <n v="177.41"/>
    <d v="2012-06-14T00:00:00"/>
    <s v="Active"/>
    <x v="1"/>
    <m/>
    <m/>
    <n v="2012"/>
  </r>
  <r>
    <n v="7"/>
    <x v="6"/>
    <n v="62"/>
    <x v="13"/>
    <s v="Bell , Robert E"/>
    <n v="13611"/>
    <x v="30"/>
    <n v="1046.25"/>
    <n v="135.28"/>
    <d v="2012-06-14T00:00:00"/>
    <s v="Active"/>
    <x v="0"/>
    <m/>
    <m/>
    <n v="2012"/>
  </r>
  <r>
    <n v="7"/>
    <x v="6"/>
    <n v="62"/>
    <x v="13"/>
    <s v="Pogue, Ethan V"/>
    <n v="13496"/>
    <x v="30"/>
    <n v="2000"/>
    <n v="148.03"/>
    <d v="2012-06-14T00:00:00"/>
    <s v="Active"/>
    <x v="1"/>
    <m/>
    <m/>
    <n v="2012"/>
  </r>
  <r>
    <n v="7"/>
    <x v="6"/>
    <n v="67"/>
    <x v="14"/>
    <s v="Hines, John M"/>
    <n v="12472"/>
    <x v="31"/>
    <n v="1773.04"/>
    <n v="135.63999999999999"/>
    <d v="2012-06-14T00:00:00"/>
    <s v="Active"/>
    <x v="1"/>
    <m/>
    <m/>
    <n v="2012"/>
  </r>
  <r>
    <n v="7"/>
    <x v="6"/>
    <n v="67"/>
    <x v="14"/>
    <s v="Sochacki, Steve A"/>
    <n v="12841"/>
    <x v="31"/>
    <n v="2005.77"/>
    <n v="153.44"/>
    <d v="2012-06-14T00:00:00"/>
    <s v="Active"/>
    <x v="1"/>
    <m/>
    <m/>
    <n v="2012"/>
  </r>
  <r>
    <n v="7"/>
    <x v="6"/>
    <n v="67"/>
    <x v="14"/>
    <s v="Ulmer, Richard S"/>
    <n v="13628"/>
    <x v="31"/>
    <n v="560.70000000000005"/>
    <n v="81.010000000000005"/>
    <d v="2012-06-14T00:00:00"/>
    <s v="Active"/>
    <x v="2"/>
    <m/>
    <m/>
    <n v="2012"/>
  </r>
  <r>
    <n v="7"/>
    <x v="6"/>
    <n v="72"/>
    <x v="15"/>
    <s v="Diaz, Lisa A"/>
    <n v="12806"/>
    <x v="32"/>
    <n v="881.48"/>
    <n v="67.430000000000007"/>
    <d v="2012-06-14T00:00:00"/>
    <s v="Active"/>
    <x v="0"/>
    <m/>
    <m/>
    <n v="2012"/>
  </r>
  <r>
    <n v="7"/>
    <x v="6"/>
    <n v="72"/>
    <x v="15"/>
    <s v="Gordon, Robin D"/>
    <n v="13160"/>
    <x v="32"/>
    <n v="1663.84"/>
    <n v="122.38"/>
    <d v="2012-06-14T00:00:00"/>
    <s v="Active"/>
    <x v="1"/>
    <m/>
    <m/>
    <n v="2012"/>
  </r>
  <r>
    <n v="7"/>
    <x v="6"/>
    <n v="72"/>
    <x v="15"/>
    <s v="Kendall, Narmine M"/>
    <n v="12810"/>
    <x v="32"/>
    <n v="47.75"/>
    <n v="3.65"/>
    <d v="2012-06-14T00:00:00"/>
    <s v="Active"/>
    <x v="0"/>
    <m/>
    <m/>
    <n v="2012"/>
  </r>
  <r>
    <n v="7"/>
    <x v="6"/>
    <n v="72"/>
    <x v="15"/>
    <s v="McCracken, Robin A"/>
    <n v="12807"/>
    <x v="32"/>
    <n v="1663.81"/>
    <n v="122.38"/>
    <d v="2012-06-14T00:00:00"/>
    <s v="Active"/>
    <x v="1"/>
    <m/>
    <m/>
    <n v="2012"/>
  </r>
  <r>
    <n v="7"/>
    <x v="6"/>
    <n v="72"/>
    <x v="15"/>
    <s v="Mendoza, Kimberly A"/>
    <n v="13163"/>
    <x v="32"/>
    <n v="1341.52"/>
    <n v="102.62"/>
    <d v="2012-06-14T00:00:00"/>
    <s v="Active"/>
    <x v="0"/>
    <m/>
    <m/>
    <n v="2012"/>
  </r>
  <r>
    <n v="7"/>
    <x v="6"/>
    <n v="72"/>
    <x v="15"/>
    <s v="Ngassam, Valery "/>
    <n v="13043"/>
    <x v="32"/>
    <n v="1398.23"/>
    <n v="106.96"/>
    <d v="2012-06-14T00:00:00"/>
    <s v="Active"/>
    <x v="0"/>
    <m/>
    <m/>
    <n v="2012"/>
  </r>
  <r>
    <n v="7"/>
    <x v="6"/>
    <n v="72"/>
    <x v="15"/>
    <s v="Owens, Natalee N"/>
    <n v="12808"/>
    <x v="32"/>
    <n v="1235.53"/>
    <n v="94.52"/>
    <d v="2012-06-14T00:00:00"/>
    <s v="Active"/>
    <x v="0"/>
    <m/>
    <m/>
    <n v="2012"/>
  </r>
  <r>
    <n v="7"/>
    <x v="6"/>
    <n v="72"/>
    <x v="15"/>
    <s v="Reed, Sureatha D"/>
    <n v="12809"/>
    <x v="32"/>
    <n v="508.24"/>
    <n v="73.44"/>
    <d v="2012-06-14T00:00:00"/>
    <s v="Active"/>
    <x v="0"/>
    <m/>
    <m/>
    <n v="2012"/>
  </r>
  <r>
    <n v="7"/>
    <x v="6"/>
    <n v="72"/>
    <x v="15"/>
    <s v="Rentziperis-Davis, Anne E"/>
    <n v="13332"/>
    <x v="32"/>
    <n v="168.75"/>
    <n v="24.38"/>
    <d v="2012-06-14T00:00:00"/>
    <s v="Active"/>
    <x v="2"/>
    <m/>
    <m/>
    <n v="2012"/>
  </r>
  <r>
    <n v="7"/>
    <x v="6"/>
    <n v="72"/>
    <x v="15"/>
    <s v="Singh, Ashvindar K"/>
    <n v="12973"/>
    <x v="32"/>
    <n v="1624.22"/>
    <n v="116.97"/>
    <d v="2012-06-14T00:00:00"/>
    <s v="Active"/>
    <x v="1"/>
    <m/>
    <m/>
    <n v="2012"/>
  </r>
  <r>
    <n v="7"/>
    <x v="6"/>
    <n v="72"/>
    <x v="15"/>
    <s v="Vega, Gabriela B"/>
    <n v="13164"/>
    <x v="32"/>
    <n v="718.43"/>
    <n v="54.96"/>
    <d v="2012-06-14T00:00:00"/>
    <s v="Active"/>
    <x v="0"/>
    <m/>
    <m/>
    <n v="2012"/>
  </r>
  <r>
    <n v="7"/>
    <x v="6"/>
    <n v="74"/>
    <x v="16"/>
    <s v="Faria, Rhoda A"/>
    <n v="11442"/>
    <x v="34"/>
    <n v="1315.36"/>
    <n v="95.72"/>
    <d v="2012-06-14T00:00:00"/>
    <s v="Active"/>
    <x v="1"/>
    <m/>
    <m/>
    <n v="2012"/>
  </r>
  <r>
    <n v="7"/>
    <x v="6"/>
    <n v="75"/>
    <x v="17"/>
    <s v="Gowin, Jenny L"/>
    <n v="13615"/>
    <x v="35"/>
    <n v="380"/>
    <n v="54.91"/>
    <d v="2012-06-14T00:00:00"/>
    <s v="Active"/>
    <x v="2"/>
    <m/>
    <m/>
    <n v="2012"/>
  </r>
  <r>
    <n v="7"/>
    <x v="6"/>
    <n v="75"/>
    <x v="17"/>
    <s v="Meseke, Andrew A"/>
    <n v="13664"/>
    <x v="35"/>
    <n v="142.5"/>
    <n v="20.61"/>
    <d v="2012-06-14T00:00:00"/>
    <s v="Active"/>
    <x v="2"/>
    <m/>
    <m/>
    <n v="2012"/>
  </r>
  <r>
    <n v="7"/>
    <x v="6"/>
    <n v="75"/>
    <x v="17"/>
    <s v="Narvaez, Matthew A"/>
    <n v="13515"/>
    <x v="35"/>
    <n v="251.75"/>
    <n v="36.380000000000003"/>
    <d v="2012-06-14T00:00:00"/>
    <s v="Voluntary Resignation"/>
    <x v="2"/>
    <m/>
    <m/>
    <n v="2012"/>
  </r>
  <r>
    <n v="7"/>
    <x v="6"/>
    <n v="79"/>
    <x v="18"/>
    <s v="Dominguez, Natalia M"/>
    <n v="12468"/>
    <x v="36"/>
    <n v="1730.64"/>
    <n v="127.49"/>
    <d v="2012-06-14T00:00:00"/>
    <s v="Active"/>
    <x v="1"/>
    <m/>
    <m/>
    <n v="2012"/>
  </r>
  <r>
    <n v="7"/>
    <x v="6"/>
    <n v="80"/>
    <x v="19"/>
    <s v="Hoffman, Merry A"/>
    <n v="10883"/>
    <x v="4"/>
    <n v="1771.2"/>
    <n v="130.59"/>
    <d v="2012-06-14T00:00:00"/>
    <s v="Active"/>
    <x v="1"/>
    <m/>
    <m/>
    <n v="2012"/>
  </r>
  <r>
    <n v="7"/>
    <x v="6"/>
    <n v="80"/>
    <x v="19"/>
    <s v="Hancock, Sean C"/>
    <n v="9867"/>
    <x v="39"/>
    <n v="3953.3"/>
    <n v="294.31"/>
    <d v="2012-06-14T00:00:00"/>
    <s v="Active"/>
    <x v="1"/>
    <m/>
    <m/>
    <n v="2012"/>
  </r>
  <r>
    <n v="7"/>
    <x v="6"/>
    <n v="80"/>
    <x v="19"/>
    <s v="Disher, Susan A"/>
    <n v="12171"/>
    <x v="40"/>
    <n v="1275.82"/>
    <n v="95.6"/>
    <d v="2012-06-14T00:00:00"/>
    <s v="Active"/>
    <x v="1"/>
    <m/>
    <m/>
    <n v="2012"/>
  </r>
  <r>
    <n v="7"/>
    <x v="6"/>
    <n v="80"/>
    <x v="19"/>
    <s v="Vawter, Alicia M"/>
    <n v="13093"/>
    <x v="40"/>
    <n v="966.01"/>
    <n v="69"/>
    <d v="2012-06-14T00:00:00"/>
    <s v="Active"/>
    <x v="1"/>
    <m/>
    <m/>
    <n v="2012"/>
  </r>
  <r>
    <n v="7"/>
    <x v="6"/>
    <n v="80"/>
    <x v="19"/>
    <s v="Dulay, Nina M"/>
    <n v="11683"/>
    <x v="41"/>
    <n v="2199.4899999999998"/>
    <n v="163.41"/>
    <d v="2012-06-14T00:00:00"/>
    <s v="Active"/>
    <x v="1"/>
    <m/>
    <m/>
    <n v="2012"/>
  </r>
  <r>
    <n v="7"/>
    <x v="6"/>
    <n v="82"/>
    <x v="20"/>
    <s v="Kohler, Jacqueline C"/>
    <n v="12464"/>
    <x v="45"/>
    <n v="1971.19"/>
    <n v="150.79"/>
    <d v="2012-06-14T00:00:00"/>
    <s v="Active"/>
    <x v="1"/>
    <m/>
    <m/>
    <n v="2012"/>
  </r>
  <r>
    <n v="7"/>
    <x v="6"/>
    <n v="82"/>
    <x v="20"/>
    <s v="Lal, Avikash "/>
    <n v="11322"/>
    <x v="45"/>
    <n v="2019.88"/>
    <n v="149.62"/>
    <d v="2012-06-14T00:00:00"/>
    <s v="Active"/>
    <x v="1"/>
    <m/>
    <m/>
    <n v="2012"/>
  </r>
  <r>
    <n v="7"/>
    <x v="6"/>
    <n v="82"/>
    <x v="20"/>
    <s v="Lee, Omega D"/>
    <n v="13551"/>
    <x v="45"/>
    <n v="1770.6"/>
    <n v="135.44999999999999"/>
    <d v="2012-06-14T00:00:00"/>
    <s v="Active"/>
    <x v="1"/>
    <m/>
    <m/>
    <n v="2012"/>
  </r>
  <r>
    <n v="7"/>
    <x v="6"/>
    <n v="82"/>
    <x v="20"/>
    <s v="Lundbom, Rachel R"/>
    <n v="12629"/>
    <x v="45"/>
    <n v="1900.13"/>
    <n v="139.54"/>
    <d v="2012-06-14T00:00:00"/>
    <s v="Active"/>
    <x v="1"/>
    <m/>
    <m/>
    <n v="2012"/>
  </r>
  <r>
    <n v="7"/>
    <x v="6"/>
    <n v="82"/>
    <x v="20"/>
    <s v="Cooley, Tyron C"/>
    <n v="13498"/>
    <x v="116"/>
    <n v="4018.28"/>
    <n v="259.08"/>
    <d v="2012-06-14T00:00:00"/>
    <s v="Terminated"/>
    <x v="1"/>
    <m/>
    <m/>
    <n v="2012"/>
  </r>
  <r>
    <n v="7"/>
    <x v="6"/>
    <n v="85"/>
    <x v="22"/>
    <s v="Jenkins, Jennifer W"/>
    <n v="13630"/>
    <x v="50"/>
    <n v="1423.2"/>
    <n v="205.66"/>
    <d v="2012-06-14T00:00:00"/>
    <s v="Active"/>
    <x v="1"/>
    <m/>
    <m/>
    <n v="2012"/>
  </r>
  <r>
    <n v="7"/>
    <x v="6"/>
    <n v="85"/>
    <x v="22"/>
    <s v="Song, Song "/>
    <n v="13106"/>
    <x v="50"/>
    <n v="1326.19"/>
    <n v="91.65"/>
    <d v="2012-06-14T00:00:00"/>
    <s v="Active"/>
    <x v="1"/>
    <m/>
    <m/>
    <n v="2012"/>
  </r>
  <r>
    <n v="7"/>
    <x v="6"/>
    <n v="85"/>
    <x v="22"/>
    <s v="Manley, Bryan K"/>
    <n v="12779"/>
    <x v="47"/>
    <n v="2115.39"/>
    <n v="135.44"/>
    <d v="2012-06-14T00:00:00"/>
    <s v="Active"/>
    <x v="1"/>
    <m/>
    <m/>
    <n v="2012"/>
  </r>
  <r>
    <n v="7"/>
    <x v="6"/>
    <n v="86"/>
    <x v="23"/>
    <s v="Kearsley, Anita N"/>
    <n v="11997"/>
    <x v="51"/>
    <n v="87.74"/>
    <n v="12.68"/>
    <d v="2012-06-14T00:00:00"/>
    <s v="Active"/>
    <x v="1"/>
    <m/>
    <m/>
    <n v="2012"/>
  </r>
  <r>
    <n v="7"/>
    <x v="6"/>
    <n v="86"/>
    <x v="23"/>
    <s v="Miller, John "/>
    <n v="10960"/>
    <x v="53"/>
    <n v="2162.8200000000002"/>
    <n v="140.66"/>
    <d v="2012-06-14T00:00:00"/>
    <s v="Active"/>
    <x v="1"/>
    <m/>
    <m/>
    <n v="2012"/>
  </r>
  <r>
    <n v="7"/>
    <x v="6"/>
    <n v="86"/>
    <x v="23"/>
    <s v="Cisneros, Armando V"/>
    <n v="12037"/>
    <x v="54"/>
    <n v="1216"/>
    <n v="88.12"/>
    <d v="2012-06-14T00:00:00"/>
    <s v="Active"/>
    <x v="1"/>
    <m/>
    <m/>
    <n v="2012"/>
  </r>
  <r>
    <n v="7"/>
    <x v="6"/>
    <n v="92"/>
    <x v="25"/>
    <s v="Navarro Pinedo, Maria E"/>
    <n v="11138"/>
    <x v="57"/>
    <n v="1843.6"/>
    <n v="121.62"/>
    <d v="2012-06-14T00:00:00"/>
    <s v="Active"/>
    <x v="1"/>
    <m/>
    <m/>
    <n v="2012"/>
  </r>
  <r>
    <n v="7"/>
    <x v="6"/>
    <n v="92"/>
    <x v="25"/>
    <s v="Tucker, Amber  "/>
    <n v="11242"/>
    <x v="57"/>
    <n v="1318.4"/>
    <n v="93.81"/>
    <d v="2012-06-14T00:00:00"/>
    <s v="Active"/>
    <x v="1"/>
    <m/>
    <m/>
    <n v="2012"/>
  </r>
  <r>
    <n v="7"/>
    <x v="6"/>
    <n v="93"/>
    <x v="26"/>
    <s v="Thomas, Linda S"/>
    <n v="12624"/>
    <x v="79"/>
    <n v="2496"/>
    <n v="186.04"/>
    <d v="2012-06-14T00:00:00"/>
    <s v="Active"/>
    <x v="1"/>
    <m/>
    <m/>
    <n v="2012"/>
  </r>
  <r>
    <n v="7"/>
    <x v="6"/>
    <n v="93"/>
    <x v="26"/>
    <s v="Bahr, Alyssa A"/>
    <n v="13011"/>
    <x v="60"/>
    <n v="2100"/>
    <n v="155.16999999999999"/>
    <d v="2012-06-14T00:00:00"/>
    <s v="Active"/>
    <x v="1"/>
    <m/>
    <m/>
    <n v="2012"/>
  </r>
  <r>
    <n v="7"/>
    <x v="6"/>
    <n v="93"/>
    <x v="26"/>
    <s v="Johnson, Alaine R"/>
    <n v="11421"/>
    <x v="61"/>
    <n v="2100.86"/>
    <n v="154.9"/>
    <d v="2012-06-14T00:00:00"/>
    <s v="Active"/>
    <x v="1"/>
    <m/>
    <m/>
    <n v="2012"/>
  </r>
  <r>
    <n v="8"/>
    <x v="7"/>
    <n v="14"/>
    <x v="2"/>
    <s v="Nijjar, Gagandeep S"/>
    <n v="11610"/>
    <x v="65"/>
    <n v="4061.38"/>
    <n v="305.29000000000002"/>
    <d v="2012-06-14T00:00:00"/>
    <s v="Active"/>
    <x v="1"/>
    <m/>
    <m/>
    <n v="2012"/>
  </r>
  <r>
    <n v="8"/>
    <x v="7"/>
    <n v="14"/>
    <x v="2"/>
    <s v="Bassia, Abdul F"/>
    <n v="12006"/>
    <x v="6"/>
    <n v="654.02"/>
    <n v="50.03"/>
    <d v="2012-06-14T00:00:00"/>
    <s v="Active"/>
    <x v="0"/>
    <m/>
    <m/>
    <n v="2012"/>
  </r>
  <r>
    <n v="8"/>
    <x v="7"/>
    <n v="14"/>
    <x v="2"/>
    <s v="Copeland-Keep, Jeannette Y"/>
    <n v="11917"/>
    <x v="6"/>
    <n v="1200"/>
    <n v="91.8"/>
    <d v="2012-06-14T00:00:00"/>
    <s v="Active"/>
    <x v="0"/>
    <m/>
    <m/>
    <n v="2012"/>
  </r>
  <r>
    <n v="8"/>
    <x v="7"/>
    <n v="14"/>
    <x v="2"/>
    <s v="Dearing, Dale B"/>
    <n v="12198"/>
    <x v="6"/>
    <n v="3741.99"/>
    <n v="246.19"/>
    <d v="2012-06-14T00:00:00"/>
    <s v="Active"/>
    <x v="1"/>
    <m/>
    <m/>
    <n v="2012"/>
  </r>
  <r>
    <n v="8"/>
    <x v="7"/>
    <n v="14"/>
    <x v="2"/>
    <s v="Eyre, Mark R"/>
    <n v="13083"/>
    <x v="6"/>
    <n v="875.5"/>
    <n v="66.97"/>
    <d v="2012-06-14T00:00:00"/>
    <s v="Active"/>
    <x v="0"/>
    <m/>
    <m/>
    <n v="2012"/>
  </r>
  <r>
    <n v="8"/>
    <x v="7"/>
    <n v="14"/>
    <x v="2"/>
    <s v="Fermer, Mimi M"/>
    <n v="11996"/>
    <x v="6"/>
    <n v="2089.27"/>
    <n v="159.82"/>
    <d v="2012-06-14T00:00:00"/>
    <s v="Active"/>
    <x v="0"/>
    <m/>
    <m/>
    <n v="2012"/>
  </r>
  <r>
    <n v="8"/>
    <x v="7"/>
    <n v="14"/>
    <x v="2"/>
    <s v="Florentine, Victoria R"/>
    <n v="13484"/>
    <x v="6"/>
    <n v="2268"/>
    <n v="173.51"/>
    <d v="2012-06-14T00:00:00"/>
    <s v="Active"/>
    <x v="0"/>
    <m/>
    <m/>
    <n v="2012"/>
  </r>
  <r>
    <n v="8"/>
    <x v="7"/>
    <n v="14"/>
    <x v="2"/>
    <s v="Foss, Julia M"/>
    <n v="13092"/>
    <x v="6"/>
    <n v="2891.92"/>
    <n v="210.2"/>
    <d v="2012-06-14T00:00:00"/>
    <s v="Active"/>
    <x v="1"/>
    <m/>
    <m/>
    <n v="2012"/>
  </r>
  <r>
    <n v="8"/>
    <x v="7"/>
    <n v="14"/>
    <x v="2"/>
    <s v="Miller, Thomas E"/>
    <n v="12793"/>
    <x v="6"/>
    <n v="1090.26"/>
    <n v="83.41"/>
    <d v="2012-06-14T00:00:00"/>
    <s v="Active"/>
    <x v="0"/>
    <m/>
    <m/>
    <n v="2012"/>
  </r>
  <r>
    <n v="8"/>
    <x v="7"/>
    <n v="14"/>
    <x v="2"/>
    <s v="Mitchell, Brandi A"/>
    <n v="13022"/>
    <x v="6"/>
    <n v="850"/>
    <n v="65.03"/>
    <d v="2012-06-14T00:00:00"/>
    <s v="Active"/>
    <x v="0"/>
    <m/>
    <m/>
    <n v="2012"/>
  </r>
  <r>
    <n v="8"/>
    <x v="7"/>
    <n v="14"/>
    <x v="2"/>
    <s v="Morningstar, John A"/>
    <n v="12119"/>
    <x v="6"/>
    <n v="507.97"/>
    <n v="73.400000000000006"/>
    <d v="2012-06-14T00:00:00"/>
    <s v="Active"/>
    <x v="0"/>
    <m/>
    <m/>
    <n v="2012"/>
  </r>
  <r>
    <n v="8"/>
    <x v="7"/>
    <n v="14"/>
    <x v="2"/>
    <s v="Poirier-Klein, Susan V"/>
    <n v="12099"/>
    <x v="6"/>
    <n v="1344"/>
    <n v="102.82"/>
    <d v="2012-06-14T00:00:00"/>
    <s v="Active"/>
    <x v="0"/>
    <m/>
    <m/>
    <n v="2012"/>
  </r>
  <r>
    <n v="8"/>
    <x v="7"/>
    <n v="14"/>
    <x v="2"/>
    <s v="Prophet, Jodilee "/>
    <n v="13411"/>
    <x v="6"/>
    <n v="3175"/>
    <n v="242.89"/>
    <d v="2012-06-14T00:00:00"/>
    <s v="Active"/>
    <x v="1"/>
    <m/>
    <m/>
    <n v="2012"/>
  </r>
  <r>
    <n v="8"/>
    <x v="7"/>
    <n v="14"/>
    <x v="2"/>
    <s v="Rea, Elisabeth D"/>
    <n v="12787"/>
    <x v="6"/>
    <n v="878.72"/>
    <n v="67.22"/>
    <d v="2012-06-14T00:00:00"/>
    <s v="Active"/>
    <x v="0"/>
    <m/>
    <m/>
    <n v="2012"/>
  </r>
  <r>
    <n v="8"/>
    <x v="7"/>
    <n v="14"/>
    <x v="2"/>
    <s v="Angelo, Matthew S"/>
    <n v="13424"/>
    <x v="102"/>
    <n v="648"/>
    <n v="49.58"/>
    <d v="2012-06-14T00:00:00"/>
    <s v="Active"/>
    <x v="0"/>
    <m/>
    <m/>
    <n v="2012"/>
  </r>
  <r>
    <n v="8"/>
    <x v="7"/>
    <n v="14"/>
    <x v="2"/>
    <s v="Broshar, Kathryn L"/>
    <n v="13317"/>
    <x v="102"/>
    <n v="216"/>
    <n v="31.21"/>
    <d v="2012-06-14T00:00:00"/>
    <s v="Active"/>
    <x v="0"/>
    <m/>
    <m/>
    <n v="2012"/>
  </r>
  <r>
    <n v="8"/>
    <x v="7"/>
    <n v="14"/>
    <x v="2"/>
    <s v="Maddox, James D"/>
    <n v="13425"/>
    <x v="102"/>
    <n v="891"/>
    <n v="68.16"/>
    <d v="2012-06-14T00:00:00"/>
    <s v="Active"/>
    <x v="0"/>
    <m/>
    <m/>
    <n v="2012"/>
  </r>
  <r>
    <n v="8"/>
    <x v="7"/>
    <n v="14"/>
    <x v="2"/>
    <s v="Schrudder, Joanna L"/>
    <n v="13316"/>
    <x v="102"/>
    <n v="452.25"/>
    <n v="65.349999999999994"/>
    <d v="2012-06-14T00:00:00"/>
    <s v="Active"/>
    <x v="0"/>
    <m/>
    <m/>
    <n v="2012"/>
  </r>
  <r>
    <n v="8"/>
    <x v="7"/>
    <n v="72"/>
    <x v="15"/>
    <s v="Braden, Arthur L"/>
    <n v="11638"/>
    <x v="32"/>
    <n v="1202.1300000000001"/>
    <n v="91.96"/>
    <d v="2012-06-14T00:00:00"/>
    <s v="Active"/>
    <x v="0"/>
    <m/>
    <m/>
    <n v="2012"/>
  </r>
  <r>
    <n v="8"/>
    <x v="7"/>
    <n v="74"/>
    <x v="16"/>
    <s v="Tapp, Michelle J"/>
    <n v="11365"/>
    <x v="34"/>
    <n v="1867.66"/>
    <n v="142.87"/>
    <d v="2012-06-14T00:00:00"/>
    <s v="Active"/>
    <x v="1"/>
    <m/>
    <m/>
    <n v="2012"/>
  </r>
  <r>
    <n v="8"/>
    <x v="7"/>
    <n v="75"/>
    <x v="17"/>
    <s v="Hinds, Erica "/>
    <n v="13626"/>
    <x v="35"/>
    <n v="42.75"/>
    <n v="6.18"/>
    <d v="2012-06-14T00:00:00"/>
    <s v="Active"/>
    <x v="2"/>
    <m/>
    <m/>
    <n v="2012"/>
  </r>
  <r>
    <n v="8"/>
    <x v="7"/>
    <n v="80"/>
    <x v="19"/>
    <s v="Rodriguez, Alice "/>
    <n v="9370"/>
    <x v="4"/>
    <n v="2160"/>
    <n v="158.54"/>
    <d v="2012-06-14T00:00:00"/>
    <s v="Active"/>
    <x v="1"/>
    <m/>
    <m/>
    <n v="2012"/>
  </r>
  <r>
    <n v="8"/>
    <x v="7"/>
    <n v="80"/>
    <x v="19"/>
    <s v="Rutherford, Jeffrey S"/>
    <n v="11511"/>
    <x v="39"/>
    <n v="5030.5"/>
    <n v="382.24"/>
    <d v="2012-06-14T00:00:00"/>
    <s v="Active"/>
    <x v="1"/>
    <m/>
    <m/>
    <n v="2012"/>
  </r>
  <r>
    <n v="8"/>
    <x v="7"/>
    <n v="80"/>
    <x v="19"/>
    <s v="Williams, Andrea D"/>
    <n v="11833"/>
    <x v="40"/>
    <n v="1744"/>
    <n v="127.67"/>
    <d v="2012-06-14T00:00:00"/>
    <s v="Active"/>
    <x v="1"/>
    <m/>
    <m/>
    <n v="2012"/>
  </r>
  <r>
    <n v="8"/>
    <x v="7"/>
    <n v="82"/>
    <x v="20"/>
    <s v="Taylor, Stephanie L"/>
    <n v="12143"/>
    <x v="76"/>
    <n v="2338.98"/>
    <n v="178.94"/>
    <d v="2012-06-14T00:00:00"/>
    <s v="Active"/>
    <x v="1"/>
    <m/>
    <m/>
    <n v="2012"/>
  </r>
  <r>
    <n v="8"/>
    <x v="7"/>
    <n v="85"/>
    <x v="22"/>
    <s v="Hunt-West, Jessica C"/>
    <n v="13338"/>
    <x v="50"/>
    <n v="1652.8"/>
    <n v="116.14"/>
    <d v="2012-06-14T00:00:00"/>
    <s v="Active"/>
    <x v="1"/>
    <m/>
    <m/>
    <n v="2012"/>
  </r>
  <r>
    <n v="8"/>
    <x v="7"/>
    <n v="86"/>
    <x v="23"/>
    <s v="Vosper, Robert A"/>
    <n v="13505"/>
    <x v="52"/>
    <n v="1120"/>
    <n v="85.68"/>
    <d v="2012-06-14T00:00:00"/>
    <s v="Active"/>
    <x v="1"/>
    <m/>
    <m/>
    <n v="2012"/>
  </r>
  <r>
    <n v="8"/>
    <x v="7"/>
    <n v="93"/>
    <x v="26"/>
    <s v="Bianco, Amy E"/>
    <n v="12417"/>
    <x v="60"/>
    <n v="2806.65"/>
    <n v="209.81"/>
    <d v="2012-06-14T00:00:00"/>
    <s v="Active"/>
    <x v="1"/>
    <m/>
    <m/>
    <n v="2012"/>
  </r>
  <r>
    <n v="9"/>
    <x v="8"/>
    <n v="2"/>
    <x v="37"/>
    <s v="Bishop, Patricia P"/>
    <n v="13255"/>
    <x v="91"/>
    <n v="2105"/>
    <n v="157.55000000000001"/>
    <d v="2012-06-14T00:00:00"/>
    <s v="Active"/>
    <x v="1"/>
    <m/>
    <m/>
    <n v="2012"/>
  </r>
  <r>
    <n v="9"/>
    <x v="8"/>
    <n v="3"/>
    <x v="32"/>
    <s v="DeLong, Susan M"/>
    <n v="13418"/>
    <x v="82"/>
    <n v="1032.5999999999999"/>
    <n v="78.989999999999995"/>
    <d v="2012-06-14T00:00:00"/>
    <s v="Active"/>
    <x v="0"/>
    <m/>
    <m/>
    <n v="2012"/>
  </r>
  <r>
    <n v="9"/>
    <x v="8"/>
    <n v="3"/>
    <x v="32"/>
    <s v="Espinoza, Lorena "/>
    <n v="12928"/>
    <x v="82"/>
    <n v="216.3"/>
    <n v="31.26"/>
    <d v="2012-06-14T00:00:00"/>
    <s v="Active"/>
    <x v="0"/>
    <m/>
    <m/>
    <n v="2012"/>
  </r>
  <r>
    <n v="9"/>
    <x v="8"/>
    <n v="3"/>
    <x v="32"/>
    <s v="Magana, Laura L"/>
    <n v="12693"/>
    <x v="82"/>
    <n v="795.75"/>
    <n v="114.99"/>
    <d v="2012-06-14T00:00:00"/>
    <s v="Active"/>
    <x v="0"/>
    <m/>
    <m/>
    <n v="2012"/>
  </r>
  <r>
    <n v="9"/>
    <x v="8"/>
    <n v="32"/>
    <x v="8"/>
    <s v="DaiRe, Angelo W"/>
    <n v="12868"/>
    <x v="24"/>
    <n v="1821.6"/>
    <n v="132.78"/>
    <d v="2012-06-14T00:00:00"/>
    <s v="Active"/>
    <x v="1"/>
    <m/>
    <m/>
    <n v="2012"/>
  </r>
  <r>
    <n v="9"/>
    <x v="8"/>
    <n v="32"/>
    <x v="8"/>
    <s v="Glee, Gwendolyn V"/>
    <n v="12952"/>
    <x v="24"/>
    <n v="1064.0899999999999"/>
    <n v="81.400000000000006"/>
    <d v="2012-06-14T00:00:00"/>
    <s v="Active"/>
    <x v="0"/>
    <m/>
    <m/>
    <n v="2012"/>
  </r>
  <r>
    <n v="9"/>
    <x v="8"/>
    <n v="46"/>
    <x v="11"/>
    <s v="Buitron Jr, Arturo "/>
    <n v="12740"/>
    <x v="27"/>
    <n v="375"/>
    <n v="54.19"/>
    <d v="2012-06-14T00:00:00"/>
    <s v="Active"/>
    <x v="2"/>
    <m/>
    <m/>
    <n v="2012"/>
  </r>
  <r>
    <n v="9"/>
    <x v="8"/>
    <n v="46"/>
    <x v="11"/>
    <s v="Hernandez, George V"/>
    <n v="12724"/>
    <x v="27"/>
    <n v="996.25"/>
    <n v="143.97"/>
    <d v="2012-06-14T00:00:00"/>
    <s v="Active"/>
    <x v="0"/>
    <m/>
    <m/>
    <n v="2012"/>
  </r>
  <r>
    <n v="9"/>
    <x v="8"/>
    <n v="46"/>
    <x v="11"/>
    <s v="Nadler, Daniel J"/>
    <n v="11753"/>
    <x v="27"/>
    <n v="2280"/>
    <n v="168.21"/>
    <d v="2012-06-14T00:00:00"/>
    <s v="Active"/>
    <x v="1"/>
    <m/>
    <m/>
    <n v="2012"/>
  </r>
  <r>
    <n v="9"/>
    <x v="8"/>
    <n v="72"/>
    <x v="15"/>
    <s v="LaFleur, Kelli L"/>
    <n v="13140"/>
    <x v="32"/>
    <n v="1122.7"/>
    <n v="85.89"/>
    <d v="2012-06-14T00:00:00"/>
    <s v="Active"/>
    <x v="0"/>
    <m/>
    <m/>
    <n v="2012"/>
  </r>
  <r>
    <n v="9"/>
    <x v="8"/>
    <n v="72"/>
    <x v="15"/>
    <s v="Pimentel, Amy L"/>
    <n v="13465"/>
    <x v="32"/>
    <n v="900"/>
    <n v="68.849999999999994"/>
    <d v="2012-06-14T00:00:00"/>
    <s v="Active"/>
    <x v="0"/>
    <m/>
    <m/>
    <n v="2012"/>
  </r>
  <r>
    <n v="9"/>
    <x v="8"/>
    <n v="72"/>
    <x v="15"/>
    <s v="Ponce Jr., Raul "/>
    <n v="12929"/>
    <x v="32"/>
    <n v="1846.6"/>
    <n v="141.27000000000001"/>
    <d v="2012-06-14T00:00:00"/>
    <s v="Active"/>
    <x v="1"/>
    <m/>
    <m/>
    <n v="2012"/>
  </r>
  <r>
    <n v="9"/>
    <x v="8"/>
    <n v="72"/>
    <x v="15"/>
    <s v="Soto-Gonzalez, Pamela E"/>
    <n v="12879"/>
    <x v="32"/>
    <n v="1358.5"/>
    <n v="103.93"/>
    <d v="2012-06-14T00:00:00"/>
    <s v="Active"/>
    <x v="2"/>
    <m/>
    <m/>
    <n v="2012"/>
  </r>
  <r>
    <n v="9"/>
    <x v="8"/>
    <n v="75"/>
    <x v="17"/>
    <s v="Brumm, Kristine E"/>
    <n v="13412"/>
    <x v="35"/>
    <n v="342"/>
    <n v="49.41"/>
    <d v="2012-06-14T00:00:00"/>
    <s v="Active"/>
    <x v="2"/>
    <m/>
    <m/>
    <n v="2012"/>
  </r>
  <r>
    <n v="9"/>
    <x v="8"/>
    <n v="75"/>
    <x v="17"/>
    <s v="Livesey, Joshua R"/>
    <n v="13602"/>
    <x v="35"/>
    <n v="342"/>
    <n v="49.41"/>
    <d v="2012-06-14T00:00:00"/>
    <s v="Active"/>
    <x v="2"/>
    <m/>
    <m/>
    <n v="2012"/>
  </r>
  <r>
    <n v="9"/>
    <x v="8"/>
    <n v="80"/>
    <x v="19"/>
    <s v="Lafaire, April R"/>
    <n v="12211"/>
    <x v="79"/>
    <n v="2252.9699999999998"/>
    <n v="153.18"/>
    <d v="2012-06-14T00:00:00"/>
    <s v="Active"/>
    <x v="1"/>
    <m/>
    <m/>
    <n v="2012"/>
  </r>
  <r>
    <n v="9"/>
    <x v="8"/>
    <n v="80"/>
    <x v="19"/>
    <s v="Jepson, Diane C"/>
    <n v="359"/>
    <x v="4"/>
    <n v="1701.5"/>
    <n v="123.61"/>
    <d v="2012-06-14T00:00:00"/>
    <s v="Active"/>
    <x v="1"/>
    <m/>
    <m/>
    <n v="2012"/>
  </r>
  <r>
    <n v="9"/>
    <x v="8"/>
    <n v="80"/>
    <x v="19"/>
    <s v="Almaguer, Benny "/>
    <n v="10962"/>
    <x v="39"/>
    <n v="3788"/>
    <n v="264.73"/>
    <d v="2012-06-14T00:00:00"/>
    <s v="Active"/>
    <x v="1"/>
    <m/>
    <m/>
    <n v="2012"/>
  </r>
  <r>
    <n v="9"/>
    <x v="8"/>
    <n v="80"/>
    <x v="19"/>
    <s v="Perez Jr., Ronnie S"/>
    <n v="12091"/>
    <x v="60"/>
    <n v="2342.5700000000002"/>
    <n v="173"/>
    <d v="2012-06-14T00:00:00"/>
    <s v="Active"/>
    <x v="1"/>
    <m/>
    <m/>
    <n v="2012"/>
  </r>
  <r>
    <n v="9"/>
    <x v="8"/>
    <n v="80"/>
    <x v="19"/>
    <s v="Villegas, Mitchell T"/>
    <n v="12238"/>
    <x v="62"/>
    <n v="2263.0300000000002"/>
    <n v="165.49"/>
    <d v="2012-06-14T00:00:00"/>
    <s v="Active"/>
    <x v="1"/>
    <m/>
    <m/>
    <n v="2012"/>
  </r>
  <r>
    <n v="9"/>
    <x v="8"/>
    <n v="82"/>
    <x v="20"/>
    <s v="Ramirez, Mariah A"/>
    <n v="13572"/>
    <x v="45"/>
    <n v="1654.99"/>
    <n v="120.52"/>
    <d v="2012-06-14T00:00:00"/>
    <s v="Active"/>
    <x v="1"/>
    <m/>
    <m/>
    <n v="2012"/>
  </r>
  <r>
    <n v="9"/>
    <x v="8"/>
    <n v="82"/>
    <x v="20"/>
    <s v="Salazar, Rebecca D"/>
    <n v="12849"/>
    <x v="45"/>
    <n v="2264"/>
    <n v="168.29"/>
    <d v="2012-06-14T00:00:00"/>
    <s v="Active"/>
    <x v="1"/>
    <m/>
    <m/>
    <n v="2012"/>
  </r>
  <r>
    <n v="9"/>
    <x v="8"/>
    <n v="85"/>
    <x v="22"/>
    <s v="Robello, Shirley D"/>
    <n v="13209"/>
    <x v="50"/>
    <n v="1436.5"/>
    <n v="102.99"/>
    <d v="2012-06-14T00:00:00"/>
    <s v="Active"/>
    <x v="1"/>
    <m/>
    <m/>
    <n v="2012"/>
  </r>
  <r>
    <n v="9"/>
    <x v="8"/>
    <n v="85"/>
    <x v="22"/>
    <s v="Ruiz, Adriana "/>
    <n v="12515"/>
    <x v="47"/>
    <n v="2074.48"/>
    <n v="153.79"/>
    <d v="2012-06-14T00:00:00"/>
    <s v="Active"/>
    <x v="1"/>
    <m/>
    <m/>
    <n v="2012"/>
  </r>
  <r>
    <n v="9"/>
    <x v="8"/>
    <n v="86"/>
    <x v="23"/>
    <s v="Sanchez, Ignacio H"/>
    <n v="11886"/>
    <x v="54"/>
    <n v="256.74"/>
    <n v="37.1"/>
    <d v="2012-06-14T00:00:00"/>
    <s v="Active"/>
    <x v="0"/>
    <m/>
    <m/>
    <n v="2012"/>
  </r>
  <r>
    <n v="9"/>
    <x v="8"/>
    <n v="87"/>
    <x v="24"/>
    <s v="Hathaway, Steven W"/>
    <n v="13152"/>
    <x v="55"/>
    <n v="1345"/>
    <n v="100.3"/>
    <d v="2012-06-14T00:00:00"/>
    <s v="Active"/>
    <x v="1"/>
    <m/>
    <m/>
    <n v="2012"/>
  </r>
  <r>
    <n v="9"/>
    <x v="8"/>
    <n v="92"/>
    <x v="25"/>
    <s v="Alvarez, Sadick "/>
    <n v="10632"/>
    <x v="57"/>
    <n v="1406.08"/>
    <n v="101.74"/>
    <d v="2012-06-14T00:00:00"/>
    <s v="Active"/>
    <x v="1"/>
    <m/>
    <m/>
    <n v="2012"/>
  </r>
  <r>
    <n v="9"/>
    <x v="8"/>
    <n v="93"/>
    <x v="26"/>
    <s v="Cervantez, Laura A"/>
    <n v="11811"/>
    <x v="80"/>
    <n v="1900.86"/>
    <n v="142.22"/>
    <d v="2012-06-14T00:00:00"/>
    <s v="Active"/>
    <x v="1"/>
    <m/>
    <m/>
    <n v="2012"/>
  </r>
  <r>
    <n v="9"/>
    <x v="8"/>
    <n v="93"/>
    <x v="26"/>
    <s v="Barbosa, Amanda E"/>
    <n v="12650"/>
    <x v="41"/>
    <n v="1540.36"/>
    <n v="112.01"/>
    <d v="2012-06-14T00:00:00"/>
    <s v="Active"/>
    <x v="1"/>
    <m/>
    <m/>
    <n v="2012"/>
  </r>
  <r>
    <n v="10"/>
    <x v="9"/>
    <n v="2"/>
    <x v="37"/>
    <s v="Perez, Lydia "/>
    <n v="12812"/>
    <x v="91"/>
    <n v="1653.43"/>
    <n v="126.48"/>
    <d v="2012-06-14T00:00:00"/>
    <s v="Active"/>
    <x v="1"/>
    <m/>
    <m/>
    <n v="2012"/>
  </r>
  <r>
    <n v="10"/>
    <x v="9"/>
    <n v="2"/>
    <x v="37"/>
    <s v="Wilson, Staci R"/>
    <n v="12729"/>
    <x v="91"/>
    <n v="1380.71"/>
    <n v="105.62"/>
    <d v="2012-06-14T00:00:00"/>
    <s v="Active"/>
    <x v="0"/>
    <m/>
    <m/>
    <n v="2012"/>
  </r>
  <r>
    <n v="10"/>
    <x v="9"/>
    <n v="3"/>
    <x v="32"/>
    <s v="Garcia , Juanita O"/>
    <n v="12492"/>
    <x v="82"/>
    <n v="1697.44"/>
    <n v="124.03"/>
    <d v="2012-06-14T00:00:00"/>
    <s v="Active"/>
    <x v="1"/>
    <m/>
    <m/>
    <n v="2012"/>
  </r>
  <r>
    <n v="10"/>
    <x v="9"/>
    <n v="6"/>
    <x v="1"/>
    <s v="Andrade, Sarah E"/>
    <n v="12866"/>
    <x v="3"/>
    <n v="1632"/>
    <n v="197.01"/>
    <d v="2012-06-14T00:00:00"/>
    <s v="Active"/>
    <x v="1"/>
    <m/>
    <m/>
    <n v="2012"/>
  </r>
  <r>
    <n v="10"/>
    <x v="9"/>
    <n v="6"/>
    <x v="1"/>
    <s v="Davis, Katie S"/>
    <n v="13172"/>
    <x v="3"/>
    <n v="1133"/>
    <n v="86.68"/>
    <d v="2012-06-14T00:00:00"/>
    <s v="Active"/>
    <x v="0"/>
    <m/>
    <m/>
    <n v="2012"/>
  </r>
  <r>
    <n v="10"/>
    <x v="9"/>
    <n v="6"/>
    <x v="1"/>
    <s v="Hernandez, Marissa A"/>
    <n v="12972"/>
    <x v="3"/>
    <n v="577.5"/>
    <n v="83.46"/>
    <d v="2012-06-14T00:00:00"/>
    <s v="Seasonal"/>
    <x v="0"/>
    <m/>
    <m/>
    <n v="2012"/>
  </r>
  <r>
    <n v="10"/>
    <x v="9"/>
    <n v="6"/>
    <x v="1"/>
    <s v="Lowe, Kimberly K"/>
    <n v="13291"/>
    <x v="3"/>
    <n v="1464.21"/>
    <n v="112.01"/>
    <d v="2012-06-14T00:00:00"/>
    <s v="Active"/>
    <x v="0"/>
    <m/>
    <m/>
    <n v="2012"/>
  </r>
  <r>
    <n v="10"/>
    <x v="9"/>
    <n v="6"/>
    <x v="1"/>
    <s v="Martin, Liana C"/>
    <n v="12962"/>
    <x v="3"/>
    <n v="1675.8"/>
    <n v="120.33"/>
    <d v="2012-06-14T00:00:00"/>
    <s v="Active"/>
    <x v="1"/>
    <m/>
    <m/>
    <n v="2012"/>
  </r>
  <r>
    <n v="10"/>
    <x v="9"/>
    <n v="6"/>
    <x v="1"/>
    <s v="Pinedo, Jessica L"/>
    <n v="13638"/>
    <x v="3"/>
    <n v="1065.75"/>
    <n v="154"/>
    <d v="2012-06-14T00:00:00"/>
    <s v="Active"/>
    <x v="0"/>
    <m/>
    <m/>
    <n v="2012"/>
  </r>
  <r>
    <n v="10"/>
    <x v="9"/>
    <n v="6"/>
    <x v="1"/>
    <s v="Ramirez, Jillian J"/>
    <n v="13113"/>
    <x v="3"/>
    <n v="1487.07"/>
    <n v="113.76"/>
    <d v="2012-06-14T00:00:00"/>
    <s v="Active"/>
    <x v="0"/>
    <m/>
    <m/>
    <n v="2012"/>
  </r>
  <r>
    <n v="10"/>
    <x v="9"/>
    <n v="6"/>
    <x v="1"/>
    <s v="Valle, Lynette R"/>
    <n v="13166"/>
    <x v="3"/>
    <n v="1196.46"/>
    <n v="91.53"/>
    <d v="2012-06-14T00:00:00"/>
    <s v="Active"/>
    <x v="0"/>
    <m/>
    <m/>
    <n v="2012"/>
  </r>
  <r>
    <n v="10"/>
    <x v="9"/>
    <n v="24"/>
    <x v="38"/>
    <s v="Cast, Hallette E"/>
    <n v="12941"/>
    <x v="11"/>
    <n v="1668.88"/>
    <n v="127.67"/>
    <d v="2012-06-14T00:00:00"/>
    <s v="Active"/>
    <x v="1"/>
    <m/>
    <m/>
    <n v="2012"/>
  </r>
  <r>
    <n v="10"/>
    <x v="9"/>
    <n v="24"/>
    <x v="38"/>
    <s v="Desoto, Jodie L"/>
    <n v="13559"/>
    <x v="11"/>
    <n v="1092"/>
    <n v="157.78"/>
    <d v="2012-06-14T00:00:00"/>
    <s v="Active"/>
    <x v="0"/>
    <m/>
    <m/>
    <n v="2012"/>
  </r>
  <r>
    <n v="10"/>
    <x v="9"/>
    <n v="24"/>
    <x v="38"/>
    <s v="Garza, Albert L"/>
    <n v="12994"/>
    <x v="11"/>
    <n v="1468.79"/>
    <n v="112.36"/>
    <d v="2012-06-14T00:00:00"/>
    <s v="Active"/>
    <x v="0"/>
    <m/>
    <m/>
    <n v="2012"/>
  </r>
  <r>
    <n v="10"/>
    <x v="9"/>
    <n v="24"/>
    <x v="38"/>
    <s v="Green, April V"/>
    <n v="12922"/>
    <x v="11"/>
    <n v="1545"/>
    <n v="112.37"/>
    <d v="2012-06-14T00:00:00"/>
    <s v="Active"/>
    <x v="1"/>
    <m/>
    <m/>
    <n v="2012"/>
  </r>
  <r>
    <n v="10"/>
    <x v="9"/>
    <n v="24"/>
    <x v="38"/>
    <s v="Hopkins-Jernigan, Franshella "/>
    <n v="12819"/>
    <x v="11"/>
    <n v="1473.7"/>
    <n v="106.27"/>
    <d v="2012-06-14T00:00:00"/>
    <s v="Active"/>
    <x v="1"/>
    <m/>
    <m/>
    <n v="2012"/>
  </r>
  <r>
    <n v="10"/>
    <x v="9"/>
    <n v="24"/>
    <x v="38"/>
    <s v="Hunt, Jennifer J"/>
    <n v="13570"/>
    <x v="11"/>
    <n v="1464.75"/>
    <n v="112.05"/>
    <d v="2012-06-14T00:00:00"/>
    <s v="Active"/>
    <x v="0"/>
    <m/>
    <m/>
    <n v="2012"/>
  </r>
  <r>
    <n v="10"/>
    <x v="9"/>
    <n v="24"/>
    <x v="38"/>
    <s v="Sheppard, Rachel E"/>
    <n v="12760"/>
    <x v="11"/>
    <n v="1110.2"/>
    <n v="84.93"/>
    <d v="2012-06-14T00:00:00"/>
    <s v="Active"/>
    <x v="0"/>
    <m/>
    <m/>
    <n v="2012"/>
  </r>
  <r>
    <n v="10"/>
    <x v="9"/>
    <n v="24"/>
    <x v="38"/>
    <s v="White, Dianna L"/>
    <n v="13265"/>
    <x v="11"/>
    <n v="1298.08"/>
    <n v="99.3"/>
    <d v="2012-06-14T00:00:00"/>
    <s v="Active"/>
    <x v="0"/>
    <m/>
    <m/>
    <n v="2012"/>
  </r>
  <r>
    <n v="10"/>
    <x v="9"/>
    <n v="32"/>
    <x v="8"/>
    <s v="Curtis, Ebony S"/>
    <n v="13643"/>
    <x v="24"/>
    <n v="1111"/>
    <n v="160.54"/>
    <d v="2012-06-14T00:00:00"/>
    <s v="Active"/>
    <x v="0"/>
    <m/>
    <m/>
    <n v="2012"/>
  </r>
  <r>
    <n v="10"/>
    <x v="9"/>
    <n v="32"/>
    <x v="8"/>
    <s v="Patch, Douglas J"/>
    <n v="12887"/>
    <x v="24"/>
    <n v="1746.88"/>
    <n v="107.26"/>
    <d v="2012-06-14T00:00:00"/>
    <s v="Active"/>
    <x v="1"/>
    <m/>
    <m/>
    <n v="2012"/>
  </r>
  <r>
    <n v="10"/>
    <x v="9"/>
    <n v="32"/>
    <x v="8"/>
    <s v="Sheffield, Evelyn M"/>
    <n v="12493"/>
    <x v="24"/>
    <n v="1982"/>
    <n v="151.62"/>
    <d v="2012-06-14T00:00:00"/>
    <s v="Active"/>
    <x v="1"/>
    <m/>
    <m/>
    <n v="2012"/>
  </r>
  <r>
    <n v="10"/>
    <x v="9"/>
    <n v="46"/>
    <x v="11"/>
    <s v="Clutters, Farlan M"/>
    <n v="12588"/>
    <x v="80"/>
    <n v="1485.18"/>
    <n v="113.56"/>
    <d v="2012-06-14T00:00:00"/>
    <s v="Active"/>
    <x v="1"/>
    <m/>
    <m/>
    <n v="2012"/>
  </r>
  <r>
    <n v="10"/>
    <x v="9"/>
    <n v="46"/>
    <x v="11"/>
    <s v="Dansie, Westley C"/>
    <n v="13339"/>
    <x v="27"/>
    <n v="654.5"/>
    <n v="94.58"/>
    <d v="2012-06-14T00:00:00"/>
    <s v="Active"/>
    <x v="0"/>
    <m/>
    <m/>
    <n v="2012"/>
  </r>
  <r>
    <n v="10"/>
    <x v="9"/>
    <n v="46"/>
    <x v="11"/>
    <s v="Leuridan, Eddy L"/>
    <n v="13171"/>
    <x v="27"/>
    <n v="1267.8800000000001"/>
    <n v="96.99"/>
    <d v="2012-06-14T00:00:00"/>
    <s v="Active"/>
    <x v="0"/>
    <m/>
    <m/>
    <n v="2012"/>
  </r>
  <r>
    <n v="10"/>
    <x v="9"/>
    <n v="46"/>
    <x v="11"/>
    <s v="Payne, Theodore R"/>
    <n v="12792"/>
    <x v="27"/>
    <n v="1377.15"/>
    <n v="105.35"/>
    <d v="2012-06-14T00:00:00"/>
    <s v="Active"/>
    <x v="0"/>
    <m/>
    <m/>
    <n v="2012"/>
  </r>
  <r>
    <n v="10"/>
    <x v="9"/>
    <n v="46"/>
    <x v="11"/>
    <s v="Swagger, Mark "/>
    <n v="12730"/>
    <x v="27"/>
    <n v="1875"/>
    <n v="143.44"/>
    <d v="2012-06-14T00:00:00"/>
    <s v="Active"/>
    <x v="1"/>
    <m/>
    <m/>
    <n v="2012"/>
  </r>
  <r>
    <n v="10"/>
    <x v="9"/>
    <n v="46"/>
    <x v="11"/>
    <s v="Stewart, Michael C"/>
    <n v="12742"/>
    <x v="28"/>
    <n v="2119.7399999999998"/>
    <n v="138.51"/>
    <d v="2012-06-14T00:00:00"/>
    <s v="Active"/>
    <x v="1"/>
    <m/>
    <m/>
    <n v="2012"/>
  </r>
  <r>
    <n v="10"/>
    <x v="9"/>
    <n v="62"/>
    <x v="39"/>
    <s v="Eastwood, Michael A"/>
    <n v="13624"/>
    <x v="30"/>
    <n v="185.63"/>
    <n v="26.82"/>
    <d v="2012-06-14T00:00:00"/>
    <s v="Active"/>
    <x v="2"/>
    <m/>
    <m/>
    <n v="2012"/>
  </r>
  <r>
    <n v="10"/>
    <x v="9"/>
    <n v="62"/>
    <x v="39"/>
    <s v="Gerling, Thomas L"/>
    <n v="13480"/>
    <x v="30"/>
    <n v="1472"/>
    <n v="106.85"/>
    <d v="2012-06-14T00:00:00"/>
    <s v="Active"/>
    <x v="1"/>
    <m/>
    <m/>
    <n v="2012"/>
  </r>
  <r>
    <n v="10"/>
    <x v="9"/>
    <n v="62"/>
    <x v="39"/>
    <s v="Russell, John A"/>
    <n v="13618"/>
    <x v="30"/>
    <n v="420"/>
    <n v="60.69"/>
    <d v="2012-06-14T00:00:00"/>
    <s v="Active"/>
    <x v="0"/>
    <m/>
    <m/>
    <n v="2012"/>
  </r>
  <r>
    <n v="10"/>
    <x v="9"/>
    <n v="67"/>
    <x v="14"/>
    <s v="Campbell, Joseph S"/>
    <n v="13632"/>
    <x v="31"/>
    <n v="1078"/>
    <n v="155.78"/>
    <d v="2012-06-14T00:00:00"/>
    <s v="Active"/>
    <x v="0"/>
    <m/>
    <m/>
    <n v="2012"/>
  </r>
  <r>
    <n v="10"/>
    <x v="9"/>
    <n v="67"/>
    <x v="14"/>
    <s v="Fischer, James E"/>
    <n v="12816"/>
    <x v="31"/>
    <n v="1399.16"/>
    <n v="107.04"/>
    <d v="2012-06-14T00:00:00"/>
    <s v="Active"/>
    <x v="0"/>
    <m/>
    <m/>
    <n v="2012"/>
  </r>
  <r>
    <n v="10"/>
    <x v="9"/>
    <n v="72"/>
    <x v="40"/>
    <s v="Bastianon, Rhea L"/>
    <n v="13250"/>
    <x v="32"/>
    <n v="1528.01"/>
    <n v="116.9"/>
    <d v="2012-06-14T00:00:00"/>
    <s v="Active"/>
    <x v="0"/>
    <m/>
    <m/>
    <n v="2012"/>
  </r>
  <r>
    <n v="10"/>
    <x v="9"/>
    <n v="72"/>
    <x v="40"/>
    <s v="Campbell, Aaron S"/>
    <n v="13419"/>
    <x v="32"/>
    <n v="949.74"/>
    <n v="72.650000000000006"/>
    <d v="2012-06-14T00:00:00"/>
    <s v="Active"/>
    <x v="0"/>
    <m/>
    <m/>
    <n v="2012"/>
  </r>
  <r>
    <n v="10"/>
    <x v="9"/>
    <n v="72"/>
    <x v="40"/>
    <s v="Carrillo, Krystal V"/>
    <n v="13096"/>
    <x v="32"/>
    <n v="1110.3399999999999"/>
    <n v="84.94"/>
    <d v="2012-06-14T00:00:00"/>
    <s v="Active"/>
    <x v="0"/>
    <m/>
    <m/>
    <n v="2012"/>
  </r>
  <r>
    <n v="10"/>
    <x v="9"/>
    <n v="72"/>
    <x v="40"/>
    <s v="Castanos, Frank D"/>
    <n v="13482"/>
    <x v="32"/>
    <n v="1111"/>
    <n v="84.99"/>
    <d v="2012-06-14T00:00:00"/>
    <s v="Active"/>
    <x v="0"/>
    <m/>
    <m/>
    <n v="2012"/>
  </r>
  <r>
    <n v="10"/>
    <x v="9"/>
    <n v="72"/>
    <x v="40"/>
    <s v="DelReal, Jacqueline R"/>
    <n v="12948"/>
    <x v="32"/>
    <n v="1522.75"/>
    <n v="111.59"/>
    <d v="2012-06-14T00:00:00"/>
    <s v="Active"/>
    <x v="1"/>
    <m/>
    <m/>
    <n v="2012"/>
  </r>
  <r>
    <n v="10"/>
    <x v="9"/>
    <n v="72"/>
    <x v="40"/>
    <s v="Deroian, Kenneth W"/>
    <n v="13210"/>
    <x v="32"/>
    <n v="1409.1"/>
    <n v="107.79"/>
    <d v="2012-06-14T00:00:00"/>
    <s v="Active"/>
    <x v="0"/>
    <m/>
    <m/>
    <n v="2012"/>
  </r>
  <r>
    <n v="10"/>
    <x v="9"/>
    <n v="72"/>
    <x v="40"/>
    <s v="Fenton, Stephanie A"/>
    <n v="13642"/>
    <x v="32"/>
    <n v="555.5"/>
    <n v="80.260000000000005"/>
    <d v="2012-06-14T00:00:00"/>
    <s v="Active"/>
    <x v="0"/>
    <m/>
    <m/>
    <n v="2012"/>
  </r>
  <r>
    <n v="10"/>
    <x v="9"/>
    <n v="72"/>
    <x v="40"/>
    <s v="Glasper, Debra A"/>
    <n v="12782"/>
    <x v="32"/>
    <n v="1040.52"/>
    <n v="79.599999999999994"/>
    <d v="2012-06-14T00:00:00"/>
    <s v="Active"/>
    <x v="0"/>
    <m/>
    <m/>
    <n v="2012"/>
  </r>
  <r>
    <n v="10"/>
    <x v="9"/>
    <n v="72"/>
    <x v="40"/>
    <s v="Gutierrez, Victoria L"/>
    <n v="12804"/>
    <x v="32"/>
    <n v="2079.85"/>
    <n v="159.11000000000001"/>
    <d v="2012-06-14T00:00:00"/>
    <s v="Active"/>
    <x v="1"/>
    <m/>
    <m/>
    <n v="2012"/>
  </r>
  <r>
    <n v="10"/>
    <x v="9"/>
    <n v="72"/>
    <x v="40"/>
    <s v="Krumsiek, Kristy L"/>
    <n v="13012"/>
    <x v="32"/>
    <n v="787.44"/>
    <n v="60.24"/>
    <d v="2012-06-14T00:00:00"/>
    <s v="Active"/>
    <x v="0"/>
    <m/>
    <m/>
    <n v="2012"/>
  </r>
  <r>
    <n v="10"/>
    <x v="9"/>
    <n v="72"/>
    <x v="40"/>
    <s v="Micetich, Kristen J"/>
    <n v="13102"/>
    <x v="32"/>
    <n v="1019.7"/>
    <n v="78.010000000000005"/>
    <d v="2012-06-14T00:00:00"/>
    <s v="Active"/>
    <x v="0"/>
    <m/>
    <m/>
    <n v="2012"/>
  </r>
  <r>
    <n v="10"/>
    <x v="9"/>
    <n v="72"/>
    <x v="40"/>
    <s v="Olid, Pilar "/>
    <n v="13167"/>
    <x v="32"/>
    <n v="198"/>
    <n v="28.62"/>
    <d v="2012-06-14T00:00:00"/>
    <s v="Active"/>
    <x v="0"/>
    <m/>
    <m/>
    <n v="2012"/>
  </r>
  <r>
    <n v="10"/>
    <x v="9"/>
    <n v="72"/>
    <x v="40"/>
    <s v="Plouffe, Courtney G"/>
    <n v="13149"/>
    <x v="32"/>
    <n v="710.7"/>
    <n v="54.37"/>
    <d v="2012-06-14T00:00:00"/>
    <s v="Active"/>
    <x v="0"/>
    <m/>
    <m/>
    <n v="2012"/>
  </r>
  <r>
    <n v="10"/>
    <x v="9"/>
    <n v="72"/>
    <x v="40"/>
    <s v="Plouffe, Marc J"/>
    <n v="12946"/>
    <x v="32"/>
    <n v="1631.52"/>
    <n v="119.83"/>
    <d v="2012-06-14T00:00:00"/>
    <s v="Active"/>
    <x v="1"/>
    <m/>
    <m/>
    <n v="2012"/>
  </r>
  <r>
    <n v="10"/>
    <x v="9"/>
    <n v="72"/>
    <x v="40"/>
    <s v="Richards , Chet W"/>
    <n v="12745"/>
    <x v="32"/>
    <n v="1085.92"/>
    <n v="156.93"/>
    <d v="2012-06-14T00:00:00"/>
    <s v="Active"/>
    <x v="0"/>
    <m/>
    <m/>
    <n v="2012"/>
  </r>
  <r>
    <n v="10"/>
    <x v="9"/>
    <n v="72"/>
    <x v="40"/>
    <s v="Smith, Matthew R"/>
    <n v="12818"/>
    <x v="32"/>
    <n v="2054.85"/>
    <n v="151.21"/>
    <d v="2012-06-14T00:00:00"/>
    <s v="Active"/>
    <x v="1"/>
    <m/>
    <m/>
    <n v="2012"/>
  </r>
  <r>
    <n v="10"/>
    <x v="9"/>
    <n v="72"/>
    <x v="40"/>
    <s v="Uwarow, Peter F"/>
    <n v="13271"/>
    <x v="32"/>
    <n v="1189.32"/>
    <n v="90.99"/>
    <d v="2012-06-14T00:00:00"/>
    <s v="Active"/>
    <x v="0"/>
    <m/>
    <m/>
    <n v="2012"/>
  </r>
  <r>
    <n v="10"/>
    <x v="9"/>
    <n v="72"/>
    <x v="40"/>
    <s v="Wilkerson, David R"/>
    <n v="13129"/>
    <x v="32"/>
    <n v="2111.37"/>
    <n v="161.51"/>
    <d v="2012-06-14T00:00:00"/>
    <s v="Active"/>
    <x v="3"/>
    <m/>
    <m/>
    <n v="2012"/>
  </r>
  <r>
    <n v="10"/>
    <x v="9"/>
    <n v="72"/>
    <x v="40"/>
    <s v="Woods, Lisa K"/>
    <n v="13073"/>
    <x v="32"/>
    <n v="1450"/>
    <n v="110.93"/>
    <d v="2012-06-14T00:00:00"/>
    <s v="Active"/>
    <x v="1"/>
    <m/>
    <m/>
    <n v="2012"/>
  </r>
  <r>
    <n v="10"/>
    <x v="9"/>
    <n v="74"/>
    <x v="16"/>
    <s v="Hernandez, Vanessa "/>
    <n v="12762"/>
    <x v="34"/>
    <n v="1195.2"/>
    <n v="86.53"/>
    <d v="2012-06-14T00:00:00"/>
    <s v="Active"/>
    <x v="1"/>
    <m/>
    <m/>
    <n v="2012"/>
  </r>
  <r>
    <n v="10"/>
    <x v="9"/>
    <n v="75"/>
    <x v="17"/>
    <s v="Golding, Delilah A"/>
    <n v="13649"/>
    <x v="35"/>
    <n v="356.25"/>
    <n v="51.49"/>
    <d v="2012-06-14T00:00:00"/>
    <s v="Active"/>
    <x v="2"/>
    <m/>
    <m/>
    <n v="2012"/>
  </r>
  <r>
    <n v="10"/>
    <x v="9"/>
    <n v="75"/>
    <x v="17"/>
    <s v="Marsden, Holly M"/>
    <n v="13650"/>
    <x v="35"/>
    <n v="361"/>
    <n v="52.16"/>
    <d v="2012-06-14T00:00:00"/>
    <s v="Active"/>
    <x v="2"/>
    <m/>
    <m/>
    <n v="2012"/>
  </r>
  <r>
    <n v="10"/>
    <x v="9"/>
    <n v="79"/>
    <x v="18"/>
    <s v="Thornton, Elijah J"/>
    <n v="12884"/>
    <x v="36"/>
    <n v="1748.01"/>
    <n v="127.9"/>
    <d v="2012-06-14T00:00:00"/>
    <s v="Active"/>
    <x v="1"/>
    <m/>
    <m/>
    <n v="2012"/>
  </r>
  <r>
    <n v="10"/>
    <x v="9"/>
    <n v="80"/>
    <x v="19"/>
    <s v="Ragle, Millisa K"/>
    <n v="12169"/>
    <x v="4"/>
    <n v="1447.19"/>
    <n v="104.35"/>
    <d v="2012-06-14T00:00:00"/>
    <s v="Active"/>
    <x v="1"/>
    <m/>
    <m/>
    <n v="2012"/>
  </r>
  <r>
    <n v="10"/>
    <x v="9"/>
    <n v="80"/>
    <x v="19"/>
    <s v="Blackwell, Melanie A"/>
    <n v="10972"/>
    <x v="39"/>
    <n v="3486.54"/>
    <n v="266.77999999999997"/>
    <d v="2012-06-14T00:00:00"/>
    <s v="Active"/>
    <x v="1"/>
    <m/>
    <m/>
    <n v="2012"/>
  </r>
  <r>
    <n v="10"/>
    <x v="9"/>
    <n v="80"/>
    <x v="19"/>
    <s v="Mendoza, Miguel  A"/>
    <n v="13590"/>
    <x v="40"/>
    <n v="985"/>
    <n v="74.5"/>
    <d v="2012-06-14T00:00:00"/>
    <s v="Active"/>
    <x v="1"/>
    <m/>
    <m/>
    <n v="2012"/>
  </r>
  <r>
    <n v="10"/>
    <x v="9"/>
    <n v="80"/>
    <x v="19"/>
    <s v="Reyes, Miryan L"/>
    <n v="12631"/>
    <x v="40"/>
    <n v="1008.81"/>
    <n v="77.180000000000007"/>
    <d v="2012-06-14T00:00:00"/>
    <s v="Active"/>
    <x v="1"/>
    <m/>
    <m/>
    <n v="2012"/>
  </r>
  <r>
    <n v="10"/>
    <x v="9"/>
    <n v="80"/>
    <x v="19"/>
    <s v="Tillett, Penelope A"/>
    <n v="12710"/>
    <x v="41"/>
    <n v="1612.57"/>
    <n v="118.39"/>
    <d v="2012-06-14T00:00:00"/>
    <s v="Active"/>
    <x v="1"/>
    <m/>
    <m/>
    <n v="2012"/>
  </r>
  <r>
    <n v="10"/>
    <x v="9"/>
    <n v="82"/>
    <x v="20"/>
    <s v="Galvan, Crystal E"/>
    <n v="13178"/>
    <x v="45"/>
    <n v="2056.21"/>
    <n v="157.31"/>
    <d v="2012-06-14T00:00:00"/>
    <s v="Active"/>
    <x v="1"/>
    <m/>
    <m/>
    <n v="2012"/>
  </r>
  <r>
    <n v="10"/>
    <x v="9"/>
    <n v="82"/>
    <x v="20"/>
    <s v="Gilman, Tamra B"/>
    <n v="12483"/>
    <x v="45"/>
    <n v="2294.37"/>
    <n v="169.31"/>
    <d v="2012-06-14T00:00:00"/>
    <s v="Active"/>
    <x v="1"/>
    <m/>
    <m/>
    <n v="2012"/>
  </r>
  <r>
    <n v="10"/>
    <x v="9"/>
    <n v="82"/>
    <x v="20"/>
    <s v="Neville, Keith E"/>
    <n v="12853"/>
    <x v="45"/>
    <n v="2113.6"/>
    <n v="156.52000000000001"/>
    <d v="2012-06-14T00:00:00"/>
    <s v="Active"/>
    <x v="1"/>
    <m/>
    <m/>
    <n v="2012"/>
  </r>
  <r>
    <n v="10"/>
    <x v="9"/>
    <n v="82"/>
    <x v="20"/>
    <s v="Thompson, Steven L"/>
    <n v="13028"/>
    <x v="45"/>
    <n v="2259.7199999999998"/>
    <n v="167.97"/>
    <d v="2012-06-14T00:00:00"/>
    <s v="Active"/>
    <x v="1"/>
    <m/>
    <m/>
    <n v="2012"/>
  </r>
  <r>
    <n v="10"/>
    <x v="9"/>
    <n v="82"/>
    <x v="20"/>
    <s v="Rubalcaba, Oracio "/>
    <n v="11881"/>
    <x v="116"/>
    <n v="2789.24"/>
    <n v="207.5"/>
    <d v="2012-06-14T00:00:00"/>
    <s v="Active"/>
    <x v="1"/>
    <m/>
    <m/>
    <n v="2012"/>
  </r>
  <r>
    <n v="10"/>
    <x v="9"/>
    <n v="85"/>
    <x v="22"/>
    <s v="Gessesse, Kalisha L"/>
    <n v="13578"/>
    <x v="50"/>
    <n v="1626.48"/>
    <n v="102.47"/>
    <d v="2012-06-14T00:00:00"/>
    <s v="Active"/>
    <x v="1"/>
    <m/>
    <m/>
    <n v="2012"/>
  </r>
  <r>
    <n v="10"/>
    <x v="9"/>
    <n v="85"/>
    <x v="22"/>
    <s v="Routhieaux, Naomi "/>
    <n v="13467"/>
    <x v="50"/>
    <n v="1844.81"/>
    <n v="134.55000000000001"/>
    <d v="2012-06-14T00:00:00"/>
    <s v="Active"/>
    <x v="1"/>
    <m/>
    <m/>
    <n v="2012"/>
  </r>
  <r>
    <n v="10"/>
    <x v="9"/>
    <n v="85"/>
    <x v="22"/>
    <s v="Salcido, Jenny B"/>
    <n v="13648"/>
    <x v="50"/>
    <n v="1668.21"/>
    <n v="241.06"/>
    <d v="2012-06-14T00:00:00"/>
    <s v="Active"/>
    <x v="1"/>
    <m/>
    <m/>
    <n v="2012"/>
  </r>
  <r>
    <n v="10"/>
    <x v="9"/>
    <n v="85"/>
    <x v="22"/>
    <s v="Morgan, Joel C"/>
    <n v="13511"/>
    <x v="47"/>
    <n v="2307.6999999999998"/>
    <n v="172.48"/>
    <d v="2012-06-14T00:00:00"/>
    <s v="Active"/>
    <x v="1"/>
    <m/>
    <m/>
    <n v="2012"/>
  </r>
  <r>
    <n v="10"/>
    <x v="9"/>
    <n v="86"/>
    <x v="23"/>
    <s v="Ameer, Malikia "/>
    <n v="13408"/>
    <x v="51"/>
    <n v="800"/>
    <n v="54.56"/>
    <d v="2012-06-14T00:00:00"/>
    <s v="Active"/>
    <x v="1"/>
    <m/>
    <m/>
    <n v="2012"/>
  </r>
  <r>
    <n v="10"/>
    <x v="9"/>
    <n v="86"/>
    <x v="23"/>
    <s v="Paiva, Michael A"/>
    <n v="13312"/>
    <x v="51"/>
    <n v="646.4"/>
    <n v="78.39"/>
    <d v="2012-06-14T00:00:00"/>
    <s v="Active"/>
    <x v="1"/>
    <m/>
    <m/>
    <n v="2012"/>
  </r>
  <r>
    <n v="10"/>
    <x v="9"/>
    <n v="86"/>
    <x v="23"/>
    <s v="Shuster, John M"/>
    <n v="13544"/>
    <x v="53"/>
    <n v="1923.08"/>
    <n v="147.16999999999999"/>
    <d v="2012-06-14T00:00:00"/>
    <s v="Active"/>
    <x v="1"/>
    <m/>
    <m/>
    <n v="2012"/>
  </r>
  <r>
    <n v="10"/>
    <x v="9"/>
    <n v="86"/>
    <x v="23"/>
    <s v="Ferguson, Kaela V"/>
    <n v="13148"/>
    <x v="54"/>
    <n v="1088.5899999999999"/>
    <n v="78.38"/>
    <d v="2012-06-14T00:00:00"/>
    <s v="Active"/>
    <x v="1"/>
    <m/>
    <m/>
    <n v="2012"/>
  </r>
  <r>
    <n v="10"/>
    <x v="9"/>
    <n v="86"/>
    <x v="23"/>
    <s v="Raygoza, Javier G"/>
    <n v="13652"/>
    <x v="54"/>
    <n v="913"/>
    <n v="131.94"/>
    <d v="2012-06-14T00:00:00"/>
    <s v="Active"/>
    <x v="1"/>
    <m/>
    <m/>
    <n v="2012"/>
  </r>
  <r>
    <n v="10"/>
    <x v="9"/>
    <n v="87"/>
    <x v="24"/>
    <s v="Loucks, Joshua A"/>
    <n v="13246"/>
    <x v="55"/>
    <n v="1713.6"/>
    <n v="126.19"/>
    <d v="2012-06-14T00:00:00"/>
    <s v="Active"/>
    <x v="1"/>
    <m/>
    <m/>
    <n v="2012"/>
  </r>
  <r>
    <n v="10"/>
    <x v="9"/>
    <n v="92"/>
    <x v="25"/>
    <s v="Mason, DaShannon S"/>
    <n v="12497"/>
    <x v="56"/>
    <n v="1884.8"/>
    <n v="129.47"/>
    <d v="2012-06-14T00:00:00"/>
    <s v="Active"/>
    <x v="1"/>
    <m/>
    <m/>
    <n v="2012"/>
  </r>
  <r>
    <n v="10"/>
    <x v="9"/>
    <n v="92"/>
    <x v="25"/>
    <s v="Brown , Lauren N"/>
    <n v="12923"/>
    <x v="57"/>
    <n v="1140"/>
    <n v="82.31"/>
    <d v="2012-06-14T00:00:00"/>
    <s v="Active"/>
    <x v="1"/>
    <m/>
    <m/>
    <n v="2012"/>
  </r>
  <r>
    <n v="10"/>
    <x v="9"/>
    <n v="92"/>
    <x v="25"/>
    <s v="Carlos, Melissa M"/>
    <n v="12640"/>
    <x v="57"/>
    <n v="1478.11"/>
    <n v="111.37"/>
    <d v="2012-06-14T00:00:00"/>
    <s v="Active"/>
    <x v="1"/>
    <m/>
    <m/>
    <n v="2012"/>
  </r>
  <r>
    <n v="10"/>
    <x v="9"/>
    <n v="92"/>
    <x v="25"/>
    <s v="Magnant, Jennifer "/>
    <n v="12971"/>
    <x v="57"/>
    <n v="1648"/>
    <n v="119.87"/>
    <d v="2012-06-14T00:00:00"/>
    <s v="Active"/>
    <x v="1"/>
    <m/>
    <m/>
    <n v="2012"/>
  </r>
  <r>
    <n v="10"/>
    <x v="9"/>
    <n v="93"/>
    <x v="26"/>
    <s v="Crist, William B"/>
    <n v="12817"/>
    <x v="79"/>
    <n v="2495.7800000000002"/>
    <n v="180.11"/>
    <d v="2012-06-14T00:00:00"/>
    <s v="Active"/>
    <x v="1"/>
    <m/>
    <m/>
    <n v="2012"/>
  </r>
  <r>
    <n v="10"/>
    <x v="9"/>
    <n v="93"/>
    <x v="26"/>
    <s v="Adams, Jamie L"/>
    <n v="13264"/>
    <x v="4"/>
    <n v="1236.01"/>
    <n v="88.47"/>
    <d v="2012-06-14T00:00:00"/>
    <s v="Active"/>
    <x v="1"/>
    <m/>
    <m/>
    <n v="2012"/>
  </r>
  <r>
    <n v="10"/>
    <x v="9"/>
    <n v="93"/>
    <x v="26"/>
    <s v="Duell, Kimberly D"/>
    <n v="13052"/>
    <x v="60"/>
    <n v="1081.5"/>
    <n v="64.209999999999994"/>
    <d v="2012-06-14T00:00:00"/>
    <s v="Active"/>
    <x v="1"/>
    <m/>
    <m/>
    <n v="2012"/>
  </r>
  <r>
    <n v="10"/>
    <x v="9"/>
    <n v="93"/>
    <x v="26"/>
    <s v="Allen , Norman J"/>
    <n v="12836"/>
    <x v="61"/>
    <n v="2041.67"/>
    <n v="155.57"/>
    <d v="2012-06-14T00:00:00"/>
    <s v="Active"/>
    <x v="1"/>
    <m/>
    <m/>
    <n v="2012"/>
  </r>
  <r>
    <n v="10"/>
    <x v="9"/>
    <n v="93"/>
    <x v="26"/>
    <s v="Latu, Tammy M"/>
    <n v="12101"/>
    <x v="61"/>
    <n v="2227.89"/>
    <n v="161.66999999999999"/>
    <d v="2012-06-14T00:00:00"/>
    <s v="Active"/>
    <x v="1"/>
    <m/>
    <m/>
    <n v="2012"/>
  </r>
  <r>
    <n v="10"/>
    <x v="9"/>
    <n v="93"/>
    <x v="26"/>
    <s v="Christensen, Misty D"/>
    <n v="12681"/>
    <x v="81"/>
    <n v="1724.38"/>
    <n v="125.45"/>
    <d v="2012-06-14T00:00:00"/>
    <s v="Active"/>
    <x v="1"/>
    <m/>
    <m/>
    <n v="2012"/>
  </r>
  <r>
    <n v="11"/>
    <x v="10"/>
    <n v="2"/>
    <x v="37"/>
    <s v="Johnson, Alicia L"/>
    <n v="11937"/>
    <x v="91"/>
    <n v="1839.63"/>
    <n v="121.31"/>
    <d v="2012-06-14T00:00:00"/>
    <s v="Active"/>
    <x v="1"/>
    <m/>
    <m/>
    <n v="2012"/>
  </r>
  <r>
    <n v="11"/>
    <x v="10"/>
    <n v="3"/>
    <x v="32"/>
    <s v="Cunanan, Jennifer K"/>
    <n v="13491"/>
    <x v="82"/>
    <n v="1500"/>
    <n v="114.75"/>
    <d v="2012-06-14T00:00:00"/>
    <s v="Active"/>
    <x v="0"/>
    <m/>
    <m/>
    <n v="2012"/>
  </r>
  <r>
    <n v="11"/>
    <x v="10"/>
    <n v="3"/>
    <x v="32"/>
    <s v="LaHeist, Allen J"/>
    <n v="13366"/>
    <x v="82"/>
    <n v="487.5"/>
    <n v="37.299999999999997"/>
    <d v="2012-06-14T00:00:00"/>
    <s v="Active"/>
    <x v="0"/>
    <m/>
    <m/>
    <n v="2012"/>
  </r>
  <r>
    <n v="11"/>
    <x v="10"/>
    <n v="3"/>
    <x v="32"/>
    <s v="Mejia, Carilu "/>
    <n v="13604"/>
    <x v="82"/>
    <n v="1325"/>
    <n v="101.36"/>
    <d v="2012-06-14T00:00:00"/>
    <s v="Active"/>
    <x v="0"/>
    <m/>
    <m/>
    <n v="2012"/>
  </r>
  <r>
    <n v="11"/>
    <x v="10"/>
    <n v="3"/>
    <x v="32"/>
    <s v="Moriarity, Richard S"/>
    <n v="13469"/>
    <x v="82"/>
    <n v="2125"/>
    <n v="162.56"/>
    <d v="2012-06-14T00:00:00"/>
    <s v="Active"/>
    <x v="1"/>
    <m/>
    <m/>
    <n v="2012"/>
  </r>
  <r>
    <n v="11"/>
    <x v="10"/>
    <n v="3"/>
    <x v="32"/>
    <s v="Schetter, MaryAnne "/>
    <n v="13655"/>
    <x v="82"/>
    <n v="510"/>
    <n v="73.7"/>
    <d v="2012-06-14T00:00:00"/>
    <s v="Seasonal"/>
    <x v="2"/>
    <m/>
    <m/>
    <n v="2012"/>
  </r>
  <r>
    <n v="11"/>
    <x v="10"/>
    <n v="14"/>
    <x v="2"/>
    <s v="Schultz, Michael L"/>
    <n v="13520"/>
    <x v="65"/>
    <n v="3511.16"/>
    <n v="268.60000000000002"/>
    <d v="2012-06-14T00:00:00"/>
    <s v="Active"/>
    <x v="1"/>
    <m/>
    <m/>
    <n v="2012"/>
  </r>
  <r>
    <n v="11"/>
    <x v="10"/>
    <n v="14"/>
    <x v="2"/>
    <s v="Bliss, Tanner W"/>
    <n v="13662"/>
    <x v="6"/>
    <n v="1442.32"/>
    <n v="208.4"/>
    <d v="2012-06-14T00:00:00"/>
    <s v="Active"/>
    <x v="1"/>
    <m/>
    <m/>
    <n v="2012"/>
  </r>
  <r>
    <n v="11"/>
    <x v="10"/>
    <n v="14"/>
    <x v="2"/>
    <s v="Hall, William H"/>
    <n v="12133"/>
    <x v="7"/>
    <n v="4230.7700000000004"/>
    <n v="276.19"/>
    <d v="2012-06-14T00:00:00"/>
    <s v="Active"/>
    <x v="1"/>
    <m/>
    <m/>
    <n v="2012"/>
  </r>
  <r>
    <n v="11"/>
    <x v="10"/>
    <n v="24"/>
    <x v="4"/>
    <s v="Hernandez, April L"/>
    <n v="13458"/>
    <x v="11"/>
    <n v="1048"/>
    <n v="80.180000000000007"/>
    <d v="2012-06-14T00:00:00"/>
    <s v="Active"/>
    <x v="0"/>
    <m/>
    <m/>
    <n v="2012"/>
  </r>
  <r>
    <n v="11"/>
    <x v="10"/>
    <n v="24"/>
    <x v="4"/>
    <s v="Robles, Martha "/>
    <n v="13625"/>
    <x v="11"/>
    <n v="1396.88"/>
    <n v="148.37"/>
    <d v="2012-06-14T00:00:00"/>
    <s v="Active"/>
    <x v="0"/>
    <m/>
    <m/>
    <n v="2012"/>
  </r>
  <r>
    <n v="11"/>
    <x v="10"/>
    <n v="24"/>
    <x v="4"/>
    <s v="Schiffner, Sandra L"/>
    <n v="13382"/>
    <x v="11"/>
    <n v="1896.15"/>
    <n v="145.05000000000001"/>
    <d v="2012-06-14T00:00:00"/>
    <s v="Active"/>
    <x v="1"/>
    <m/>
    <m/>
    <n v="2012"/>
  </r>
  <r>
    <n v="11"/>
    <x v="10"/>
    <n v="32"/>
    <x v="8"/>
    <s v="Garcia , Aaron M"/>
    <n v="13495"/>
    <x v="24"/>
    <n v="2018.75"/>
    <n v="154.43"/>
    <d v="2012-06-14T00:00:00"/>
    <s v="Active"/>
    <x v="0"/>
    <m/>
    <m/>
    <n v="2012"/>
  </r>
  <r>
    <n v="11"/>
    <x v="10"/>
    <n v="32"/>
    <x v="8"/>
    <s v="Knight, Jessica S"/>
    <n v="13371"/>
    <x v="24"/>
    <n v="1675"/>
    <n v="128.13999999999999"/>
    <d v="2012-06-14T00:00:00"/>
    <s v="Active"/>
    <x v="0"/>
    <m/>
    <m/>
    <n v="2012"/>
  </r>
  <r>
    <n v="11"/>
    <x v="10"/>
    <n v="32"/>
    <x v="8"/>
    <s v="Livingston, Tammy R"/>
    <n v="13357"/>
    <x v="24"/>
    <n v="1884.62"/>
    <n v="140.12"/>
    <d v="2012-06-14T00:00:00"/>
    <s v="Active"/>
    <x v="1"/>
    <m/>
    <m/>
    <n v="2012"/>
  </r>
  <r>
    <n v="11"/>
    <x v="10"/>
    <n v="32"/>
    <x v="8"/>
    <s v="Oropeza, Rafael R"/>
    <n v="12223"/>
    <x v="24"/>
    <n v="1780.79"/>
    <n v="130.41"/>
    <d v="2012-06-14T00:00:00"/>
    <s v="Active"/>
    <x v="1"/>
    <m/>
    <m/>
    <n v="2012"/>
  </r>
  <r>
    <n v="11"/>
    <x v="10"/>
    <n v="72"/>
    <x v="15"/>
    <s v="Earnhardt, Tamara D"/>
    <n v="13556"/>
    <x v="32"/>
    <n v="1800"/>
    <n v="137.69999999999999"/>
    <d v="2012-06-14T00:00:00"/>
    <s v="Active"/>
    <x v="0"/>
    <m/>
    <m/>
    <n v="2012"/>
  </r>
  <r>
    <n v="11"/>
    <x v="10"/>
    <n v="72"/>
    <x v="15"/>
    <s v="Lee, Vernica P"/>
    <n v="13605"/>
    <x v="32"/>
    <n v="1332.6"/>
    <n v="101.94"/>
    <d v="2012-06-14T00:00:00"/>
    <s v="Active"/>
    <x v="0"/>
    <m/>
    <m/>
    <n v="2012"/>
  </r>
  <r>
    <n v="11"/>
    <x v="10"/>
    <n v="72"/>
    <x v="15"/>
    <s v="Therrien, Carol "/>
    <n v="13130"/>
    <x v="32"/>
    <n v="2220.75"/>
    <n v="169.89"/>
    <d v="2012-06-14T00:00:00"/>
    <s v="Active"/>
    <x v="0"/>
    <m/>
    <m/>
    <n v="2012"/>
  </r>
  <r>
    <n v="11"/>
    <x v="10"/>
    <n v="75"/>
    <x v="17"/>
    <s v="Hernandez, Evelin "/>
    <n v="13594"/>
    <x v="35"/>
    <n v="266"/>
    <n v="38.44"/>
    <d v="2012-06-14T00:00:00"/>
    <s v="Active"/>
    <x v="2"/>
    <m/>
    <m/>
    <n v="2012"/>
  </r>
  <r>
    <n v="11"/>
    <x v="10"/>
    <n v="75"/>
    <x v="17"/>
    <s v="Moulard, Naomi C"/>
    <n v="13595"/>
    <x v="35"/>
    <n v="304"/>
    <n v="43.93"/>
    <d v="2012-06-14T00:00:00"/>
    <s v="Active"/>
    <x v="2"/>
    <m/>
    <m/>
    <n v="2012"/>
  </r>
  <r>
    <n v="11"/>
    <x v="10"/>
    <n v="79"/>
    <x v="18"/>
    <s v="Whiles, Ronald L"/>
    <n v="12125"/>
    <x v="36"/>
    <n v="2183.79"/>
    <n v="160.86000000000001"/>
    <d v="2012-06-14T00:00:00"/>
    <s v="Active"/>
    <x v="1"/>
    <m/>
    <m/>
    <n v="2012"/>
  </r>
  <r>
    <n v="11"/>
    <x v="10"/>
    <n v="80"/>
    <x v="19"/>
    <s v="Giugni, Joanne M"/>
    <n v="12885"/>
    <x v="4"/>
    <n v="2185"/>
    <n v="167.15"/>
    <d v="2012-06-14T00:00:00"/>
    <s v="Active"/>
    <x v="1"/>
    <m/>
    <m/>
    <n v="2012"/>
  </r>
  <r>
    <n v="11"/>
    <x v="10"/>
    <n v="80"/>
    <x v="19"/>
    <s v="Whiles, Robyn "/>
    <n v="10426"/>
    <x v="39"/>
    <n v="4484.62"/>
    <n v="336.87"/>
    <d v="2012-06-14T00:00:00"/>
    <s v="Active"/>
    <x v="1"/>
    <m/>
    <m/>
    <n v="2012"/>
  </r>
  <r>
    <n v="11"/>
    <x v="10"/>
    <n v="80"/>
    <x v="19"/>
    <s v="Cooper, Eric J"/>
    <n v="13444"/>
    <x v="40"/>
    <n v="1021.25"/>
    <n v="73.22"/>
    <d v="2012-06-14T00:00:00"/>
    <s v="Active"/>
    <x v="1"/>
    <m/>
    <m/>
    <n v="2012"/>
  </r>
  <r>
    <n v="11"/>
    <x v="10"/>
    <n v="80"/>
    <x v="19"/>
    <s v="Cooper, Jeffrey J"/>
    <n v="13307"/>
    <x v="40"/>
    <n v="988.8"/>
    <n v="70.739999999999995"/>
    <d v="2012-06-14T00:00:00"/>
    <s v="Active"/>
    <x v="1"/>
    <m/>
    <m/>
    <n v="2012"/>
  </r>
  <r>
    <n v="11"/>
    <x v="10"/>
    <n v="82"/>
    <x v="20"/>
    <s v="Buttacavoli, Brian M"/>
    <n v="13501"/>
    <x v="45"/>
    <n v="2192.7800000000002"/>
    <n v="161.66"/>
    <d v="2012-06-14T00:00:00"/>
    <s v="Active"/>
    <x v="1"/>
    <m/>
    <m/>
    <n v="2012"/>
  </r>
  <r>
    <n v="11"/>
    <x v="10"/>
    <n v="82"/>
    <x v="20"/>
    <s v="Carrasco, Priscilla "/>
    <n v="12386"/>
    <x v="45"/>
    <n v="25"/>
    <n v="1.06"/>
    <d v="2012-06-14T00:00:00"/>
    <s v="Active"/>
    <x v="1"/>
    <m/>
    <m/>
    <n v="2012"/>
  </r>
  <r>
    <n v="11"/>
    <x v="10"/>
    <n v="82"/>
    <x v="20"/>
    <s v="Layton, Kelssey V"/>
    <n v="13659"/>
    <x v="45"/>
    <n v="994.98"/>
    <n v="143.78"/>
    <d v="2012-06-14T00:00:00"/>
    <s v="Active"/>
    <x v="1"/>
    <m/>
    <m/>
    <n v="2012"/>
  </r>
  <r>
    <n v="11"/>
    <x v="10"/>
    <n v="82"/>
    <x v="20"/>
    <s v="Ruder, Nora E"/>
    <n v="12342"/>
    <x v="45"/>
    <n v="2324.1999999999998"/>
    <n v="177.8"/>
    <d v="2012-06-14T00:00:00"/>
    <s v="Active"/>
    <x v="1"/>
    <m/>
    <m/>
    <n v="2012"/>
  </r>
  <r>
    <n v="11"/>
    <x v="10"/>
    <n v="82"/>
    <x v="20"/>
    <s v="Santos, Daniel R"/>
    <n v="11839"/>
    <x v="116"/>
    <n v="3730.77"/>
    <n v="242.69"/>
    <d v="2012-06-14T00:00:00"/>
    <s v="Active"/>
    <x v="1"/>
    <m/>
    <m/>
    <n v="2012"/>
  </r>
  <r>
    <n v="11"/>
    <x v="10"/>
    <n v="83"/>
    <x v="21"/>
    <s v="Hall, John C"/>
    <n v="13443"/>
    <x v="49"/>
    <n v="2419.1999999999998"/>
    <n v="178.6"/>
    <d v="2012-06-14T00:00:00"/>
    <s v="Active"/>
    <x v="1"/>
    <m/>
    <m/>
    <n v="2012"/>
  </r>
  <r>
    <n v="11"/>
    <x v="10"/>
    <n v="83"/>
    <x v="21"/>
    <s v="Porter, David G"/>
    <n v="13500"/>
    <x v="49"/>
    <n v="2505.6"/>
    <n v="140.38999999999999"/>
    <d v="2012-06-14T00:00:00"/>
    <s v="Active"/>
    <x v="1"/>
    <m/>
    <m/>
    <n v="2012"/>
  </r>
  <r>
    <n v="11"/>
    <x v="10"/>
    <n v="85"/>
    <x v="22"/>
    <s v="Groen, Donald G"/>
    <n v="12958"/>
    <x v="50"/>
    <n v="1785.6"/>
    <n v="130.78"/>
    <d v="2012-06-14T00:00:00"/>
    <s v="Active"/>
    <x v="1"/>
    <m/>
    <m/>
    <n v="2012"/>
  </r>
  <r>
    <n v="11"/>
    <x v="10"/>
    <n v="85"/>
    <x v="22"/>
    <s v="Rodriguez, Gracia K"/>
    <n v="13568"/>
    <x v="50"/>
    <n v="1648"/>
    <n v="108.4"/>
    <d v="2012-06-14T00:00:00"/>
    <s v="Active"/>
    <x v="1"/>
    <m/>
    <m/>
    <n v="2012"/>
  </r>
  <r>
    <n v="11"/>
    <x v="10"/>
    <n v="86"/>
    <x v="23"/>
    <s v="Eason, Lawrence C"/>
    <n v="13640"/>
    <x v="51"/>
    <n v="1120"/>
    <n v="161.84"/>
    <d v="2012-06-14T00:00:00"/>
    <s v="Active"/>
    <x v="1"/>
    <m/>
    <m/>
    <n v="2012"/>
  </r>
  <r>
    <n v="11"/>
    <x v="10"/>
    <n v="86"/>
    <x v="23"/>
    <s v="Kenney, Charles A"/>
    <n v="13663"/>
    <x v="51"/>
    <n v="560"/>
    <n v="80.92"/>
    <d v="2012-06-14T00:00:00"/>
    <s v="Active"/>
    <x v="1"/>
    <m/>
    <m/>
    <n v="2012"/>
  </r>
  <r>
    <n v="11"/>
    <x v="10"/>
    <n v="86"/>
    <x v="23"/>
    <s v="Duffin II, James R"/>
    <n v="12498"/>
    <x v="53"/>
    <n v="2178.84"/>
    <n v="162.68"/>
    <d v="2012-06-14T00:00:00"/>
    <s v="Active"/>
    <x v="1"/>
    <m/>
    <m/>
    <n v="2012"/>
  </r>
  <r>
    <n v="11"/>
    <x v="10"/>
    <n v="92"/>
    <x v="25"/>
    <s v="Everett, Leonora E"/>
    <n v="13319"/>
    <x v="57"/>
    <n v="1663.45"/>
    <n v="122.28"/>
    <d v="2012-06-14T00:00:00"/>
    <s v="Active"/>
    <x v="1"/>
    <m/>
    <m/>
    <n v="2012"/>
  </r>
  <r>
    <n v="11"/>
    <x v="10"/>
    <n v="92"/>
    <x v="25"/>
    <s v="Plascencia, Grace A"/>
    <n v="13494"/>
    <x v="57"/>
    <n v="1812.8"/>
    <n v="134.63"/>
    <d v="2012-06-14T00:00:00"/>
    <s v="Active"/>
    <x v="1"/>
    <m/>
    <m/>
    <n v="2012"/>
  </r>
  <r>
    <n v="11"/>
    <x v="10"/>
    <n v="93"/>
    <x v="26"/>
    <s v="Koh, Shannon L"/>
    <n v="11846"/>
    <x v="79"/>
    <n v="2500"/>
    <n v="185.04"/>
    <d v="2012-06-14T00:00:00"/>
    <s v="Active"/>
    <x v="1"/>
    <m/>
    <m/>
    <n v="2012"/>
  </r>
  <r>
    <n v="11"/>
    <x v="10"/>
    <n v="93"/>
    <x v="26"/>
    <s v="Herman, Jeffrey C"/>
    <n v="13470"/>
    <x v="81"/>
    <n v="1687.5"/>
    <n v="129.1"/>
    <d v="2012-06-14T00:00:00"/>
    <s v="Active"/>
    <x v="1"/>
    <m/>
    <m/>
    <n v="2012"/>
  </r>
  <r>
    <n v="81"/>
    <x v="11"/>
    <n v="80"/>
    <x v="19"/>
    <s v="Roest, Travis E"/>
    <n v="12345"/>
    <x v="4"/>
    <n v="1372.75"/>
    <n v="94.98"/>
    <d v="2012-06-14T00:00:00"/>
    <s v="Active"/>
    <x v="1"/>
    <m/>
    <m/>
    <n v="2012"/>
  </r>
  <r>
    <n v="81"/>
    <x v="11"/>
    <n v="80"/>
    <x v="19"/>
    <s v="Hager, Michael S"/>
    <n v="13111"/>
    <x v="111"/>
    <n v="4240.3999999999996"/>
    <n v="300.14999999999998"/>
    <d v="2012-06-14T00:00:00"/>
    <s v="Active"/>
    <x v="1"/>
    <m/>
    <m/>
    <n v="2012"/>
  </r>
  <r>
    <n v="81"/>
    <x v="11"/>
    <n v="82"/>
    <x v="20"/>
    <s v="Alhassan, Selena Q"/>
    <n v="13234"/>
    <x v="45"/>
    <n v="2303.6"/>
    <n v="169.56"/>
    <d v="2012-06-14T00:00:00"/>
    <s v="Active"/>
    <x v="1"/>
    <m/>
    <m/>
    <n v="2012"/>
  </r>
  <r>
    <n v="81"/>
    <x v="11"/>
    <n v="82"/>
    <x v="20"/>
    <s v="Balagtas, Jolina "/>
    <n v="13240"/>
    <x v="45"/>
    <n v="2324.7399999999998"/>
    <n v="177.84"/>
    <d v="2012-06-14T00:00:00"/>
    <s v="Active"/>
    <x v="1"/>
    <m/>
    <m/>
    <n v="2012"/>
  </r>
  <r>
    <n v="81"/>
    <x v="11"/>
    <n v="82"/>
    <x v="20"/>
    <s v="Caldwell, Kevin M"/>
    <n v="13448"/>
    <x v="45"/>
    <n v="2317.89"/>
    <n v="173.2"/>
    <d v="2012-06-14T00:00:00"/>
    <s v="Active"/>
    <x v="1"/>
    <m/>
    <m/>
    <n v="2012"/>
  </r>
  <r>
    <n v="81"/>
    <x v="11"/>
    <n v="82"/>
    <x v="20"/>
    <s v="Martin, Joleen C"/>
    <n v="13610"/>
    <x v="45"/>
    <n v="2234.0500000000002"/>
    <n v="170.9"/>
    <d v="2012-06-14T00:00:00"/>
    <s v="Active"/>
    <x v="1"/>
    <m/>
    <m/>
    <n v="2012"/>
  </r>
  <r>
    <n v="81"/>
    <x v="11"/>
    <n v="82"/>
    <x v="20"/>
    <s v="Newton, Jennifer L"/>
    <n v="13232"/>
    <x v="45"/>
    <n v="2328.46"/>
    <n v="167.34"/>
    <d v="2012-06-14T00:00:00"/>
    <s v="Active"/>
    <x v="1"/>
    <m/>
    <m/>
    <n v="2012"/>
  </r>
  <r>
    <n v="81"/>
    <x v="11"/>
    <n v="82"/>
    <x v="20"/>
    <s v="Sandoval, Christopher X"/>
    <n v="13242"/>
    <x v="45"/>
    <n v="2310.6"/>
    <n v="176.53"/>
    <d v="2012-06-14T00:00:00"/>
    <s v="Active"/>
    <x v="1"/>
    <m/>
    <m/>
    <n v="2012"/>
  </r>
  <r>
    <n v="81"/>
    <x v="11"/>
    <n v="82"/>
    <x v="20"/>
    <s v="Williams, Heather L"/>
    <n v="13289"/>
    <x v="45"/>
    <n v="2296.31"/>
    <n v="171.62"/>
    <d v="2012-06-14T00:00:00"/>
    <s v="Active"/>
    <x v="1"/>
    <m/>
    <m/>
    <n v="2012"/>
  </r>
  <r>
    <n v="81"/>
    <x v="11"/>
    <n v="82"/>
    <x v="20"/>
    <s v="Candelaria, Rosalia G"/>
    <n v="13600"/>
    <x v="112"/>
    <n v="1280"/>
    <n v="89.96"/>
    <d v="2012-06-14T00:00:00"/>
    <s v="Active"/>
    <x v="1"/>
    <m/>
    <m/>
    <n v="2012"/>
  </r>
  <r>
    <n v="81"/>
    <x v="11"/>
    <n v="82"/>
    <x v="20"/>
    <s v="Crawford, Candace M"/>
    <n v="13447"/>
    <x v="112"/>
    <n v="1692.8"/>
    <n v="122.68"/>
    <d v="2012-06-14T00:00:00"/>
    <s v="Active"/>
    <x v="1"/>
    <m/>
    <m/>
    <n v="2012"/>
  </r>
  <r>
    <n v="81"/>
    <x v="11"/>
    <n v="82"/>
    <x v="20"/>
    <s v="Darden II, Jeff W"/>
    <n v="13239"/>
    <x v="112"/>
    <n v="1692.8"/>
    <n v="123.13"/>
    <d v="2012-06-14T00:00:00"/>
    <s v="Active"/>
    <x v="1"/>
    <m/>
    <m/>
    <n v="2012"/>
  </r>
  <r>
    <n v="81"/>
    <x v="11"/>
    <n v="82"/>
    <x v="20"/>
    <s v="Fernandes, Kristy M"/>
    <n v="13545"/>
    <x v="112"/>
    <n v="1458.6"/>
    <n v="108.94"/>
    <d v="2012-06-14T00:00:00"/>
    <s v="Active"/>
    <x v="1"/>
    <m/>
    <m/>
    <n v="2012"/>
  </r>
  <r>
    <n v="81"/>
    <x v="11"/>
    <n v="82"/>
    <x v="20"/>
    <s v="Harris, Jacqueline D"/>
    <n v="13623"/>
    <x v="112"/>
    <n v="377"/>
    <n v="54.47"/>
    <d v="2012-06-14T00:00:00"/>
    <s v="Active"/>
    <x v="0"/>
    <m/>
    <m/>
    <n v="2012"/>
  </r>
  <r>
    <n v="81"/>
    <x v="11"/>
    <n v="82"/>
    <x v="20"/>
    <s v="Morrisey, William C"/>
    <n v="13233"/>
    <x v="112"/>
    <n v="1692.8"/>
    <n v="121.61"/>
    <d v="2012-06-14T00:00:00"/>
    <s v="Active"/>
    <x v="1"/>
    <m/>
    <m/>
    <n v="2012"/>
  </r>
  <r>
    <n v="81"/>
    <x v="11"/>
    <n v="82"/>
    <x v="20"/>
    <s v="Orona, Irene G"/>
    <n v="13243"/>
    <x v="112"/>
    <n v="1692.8"/>
    <n v="129.5"/>
    <d v="2012-06-14T00:00:00"/>
    <s v="Active"/>
    <x v="1"/>
    <m/>
    <m/>
    <n v="2012"/>
  </r>
  <r>
    <n v="81"/>
    <x v="11"/>
    <n v="82"/>
    <x v="20"/>
    <s v="Rodriguez, Frank T"/>
    <n v="13219"/>
    <x v="112"/>
    <n v="936"/>
    <n v="135.25"/>
    <d v="2012-06-14T00:00:00"/>
    <s v="Active"/>
    <x v="1"/>
    <m/>
    <m/>
    <n v="2012"/>
  </r>
  <r>
    <n v="81"/>
    <x v="11"/>
    <n v="82"/>
    <x v="20"/>
    <s v="Ly, Tey "/>
    <n v="13607"/>
    <x v="116"/>
    <n v="3153.84"/>
    <n v="236.1"/>
    <d v="2012-06-14T00:00:00"/>
    <s v="Active"/>
    <x v="1"/>
    <m/>
    <m/>
    <n v="2012"/>
  </r>
  <r>
    <n v="81"/>
    <x v="11"/>
    <n v="82"/>
    <x v="20"/>
    <s v="Rodriguez, Tiffany D"/>
    <n v="13228"/>
    <x v="113"/>
    <n v="2599.63"/>
    <n v="192.67"/>
    <d v="2012-06-14T00:00:00"/>
    <s v="Active"/>
    <x v="1"/>
    <m/>
    <m/>
    <n v="2012"/>
  </r>
  <r>
    <n v="81"/>
    <x v="11"/>
    <n v="96"/>
    <x v="27"/>
    <s v="Yoo, James J"/>
    <n v="13241"/>
    <x v="114"/>
    <n v="1730.4"/>
    <n v="126.04"/>
    <d v="2012-06-14T00:00:00"/>
    <s v="Active"/>
    <x v="1"/>
    <m/>
    <m/>
    <n v="2012"/>
  </r>
  <r>
    <n v="81"/>
    <x v="11"/>
    <n v="96"/>
    <x v="27"/>
    <s v="Zamora, Maria P"/>
    <n v="13543"/>
    <x v="114"/>
    <n v="1505"/>
    <n v="115.13"/>
    <d v="2012-06-14T00:00:00"/>
    <s v="Active"/>
    <x v="1"/>
    <m/>
    <m/>
    <n v="2012"/>
  </r>
  <r>
    <n v="1"/>
    <x v="0"/>
    <n v="4"/>
    <x v="0"/>
    <s v="Castillo, Theresa R"/>
    <n v="12977"/>
    <x v="0"/>
    <n v="383.94"/>
    <n v="55.47"/>
    <d v="2012-06-28T00:00:00"/>
    <s v="Active"/>
    <x v="2"/>
    <m/>
    <m/>
    <n v="2012"/>
  </r>
  <r>
    <n v="1"/>
    <x v="0"/>
    <n v="4"/>
    <x v="0"/>
    <s v="Collins, Jessica D"/>
    <n v="12020"/>
    <x v="0"/>
    <n v="1468.62"/>
    <n v="107.43"/>
    <d v="2012-06-28T00:00:00"/>
    <s v="Active"/>
    <x v="1"/>
    <m/>
    <m/>
    <n v="2012"/>
  </r>
  <r>
    <n v="1"/>
    <x v="0"/>
    <n v="4"/>
    <x v="0"/>
    <s v="Flores, Cynthia A"/>
    <n v="12998"/>
    <x v="0"/>
    <n v="1470"/>
    <n v="106.37"/>
    <d v="2012-06-28T00:00:00"/>
    <s v="Active"/>
    <x v="1"/>
    <m/>
    <m/>
    <n v="2012"/>
  </r>
  <r>
    <n v="1"/>
    <x v="0"/>
    <n v="4"/>
    <x v="0"/>
    <s v="Hill, Julie L"/>
    <n v="13131"/>
    <x v="0"/>
    <n v="825.03"/>
    <n v="63.11"/>
    <d v="2012-06-28T00:00:00"/>
    <s v="Active"/>
    <x v="0"/>
    <m/>
    <m/>
    <n v="2012"/>
  </r>
  <r>
    <n v="1"/>
    <x v="0"/>
    <n v="4"/>
    <x v="0"/>
    <s v="Hover, Lana "/>
    <n v="9798"/>
    <x v="0"/>
    <n v="1491.57"/>
    <n v="108.06"/>
    <d v="2012-06-28T00:00:00"/>
    <s v="Active"/>
    <x v="1"/>
    <m/>
    <m/>
    <n v="2012"/>
  </r>
  <r>
    <n v="1"/>
    <x v="0"/>
    <n v="4"/>
    <x v="0"/>
    <s v="Jayroe, Sandra G"/>
    <n v="13108"/>
    <x v="0"/>
    <n v="444.96"/>
    <n v="64.3"/>
    <d v="2012-06-28T00:00:00"/>
    <s v="Active"/>
    <x v="0"/>
    <m/>
    <m/>
    <n v="2012"/>
  </r>
  <r>
    <n v="1"/>
    <x v="0"/>
    <n v="4"/>
    <x v="0"/>
    <s v="Jeffcoach, Lori "/>
    <n v="10810"/>
    <x v="0"/>
    <n v="1571.88"/>
    <n v="115.28"/>
    <d v="2012-06-28T00:00:00"/>
    <s v="Active"/>
    <x v="1"/>
    <m/>
    <m/>
    <n v="2012"/>
  </r>
  <r>
    <n v="1"/>
    <x v="0"/>
    <n v="4"/>
    <x v="0"/>
    <s v="Lopez, Debra A"/>
    <n v="9681"/>
    <x v="0"/>
    <n v="471.75"/>
    <n v="36.090000000000003"/>
    <d v="2012-06-28T00:00:00"/>
    <s v="Active"/>
    <x v="0"/>
    <m/>
    <m/>
    <n v="2012"/>
  </r>
  <r>
    <n v="1"/>
    <x v="0"/>
    <n v="4"/>
    <x v="0"/>
    <s v="Mitroff, Patricia C"/>
    <n v="12134"/>
    <x v="0"/>
    <n v="1450"/>
    <n v="110.93"/>
    <d v="2012-06-28T00:00:00"/>
    <s v="Active"/>
    <x v="0"/>
    <m/>
    <m/>
    <n v="2012"/>
  </r>
  <r>
    <n v="1"/>
    <x v="0"/>
    <n v="4"/>
    <x v="0"/>
    <s v="Saucedo, Claudia C"/>
    <n v="10669"/>
    <x v="1"/>
    <n v="1621.61"/>
    <n v="119.08"/>
    <d v="2012-06-28T00:00:00"/>
    <s v="Active"/>
    <x v="1"/>
    <m/>
    <m/>
    <n v="2012"/>
  </r>
  <r>
    <n v="1"/>
    <x v="0"/>
    <n v="6"/>
    <x v="1"/>
    <s v="Garcia, Elizabeth A"/>
    <n v="13299"/>
    <x v="3"/>
    <n v="1432.84"/>
    <n v="109.62"/>
    <d v="2012-06-28T00:00:00"/>
    <s v="Active"/>
    <x v="0"/>
    <m/>
    <m/>
    <n v="2012"/>
  </r>
  <r>
    <n v="1"/>
    <x v="0"/>
    <n v="6"/>
    <x v="1"/>
    <s v="Goad, Christina L"/>
    <n v="13537"/>
    <x v="3"/>
    <n v="420"/>
    <n v="41.06"/>
    <d v="2012-06-28T00:00:00"/>
    <s v="Seasonal"/>
    <x v="0"/>
    <m/>
    <m/>
    <n v="2012"/>
  </r>
  <r>
    <n v="1"/>
    <x v="0"/>
    <n v="6"/>
    <x v="1"/>
    <s v="Lopez, Ronald D"/>
    <n v="12698"/>
    <x v="3"/>
    <n v="1470.84"/>
    <n v="103.68"/>
    <d v="2012-06-28T00:00:00"/>
    <s v="Active"/>
    <x v="1"/>
    <m/>
    <m/>
    <n v="2012"/>
  </r>
  <r>
    <n v="1"/>
    <x v="0"/>
    <n v="6"/>
    <x v="1"/>
    <s v="Ragsdale, Lorie L"/>
    <n v="633"/>
    <x v="3"/>
    <n v="3060.69"/>
    <n v="223.28"/>
    <d v="2012-06-28T00:00:00"/>
    <s v="Active"/>
    <x v="1"/>
    <m/>
    <m/>
    <n v="2012"/>
  </r>
  <r>
    <n v="1"/>
    <x v="0"/>
    <n v="6"/>
    <x v="1"/>
    <s v="Self, Kathleen E"/>
    <n v="11372"/>
    <x v="3"/>
    <n v="1647.15"/>
    <n v="114.3"/>
    <d v="2012-06-28T00:00:00"/>
    <s v="Active"/>
    <x v="1"/>
    <m/>
    <m/>
    <n v="2012"/>
  </r>
  <r>
    <n v="1"/>
    <x v="0"/>
    <n v="14"/>
    <x v="2"/>
    <s v="Bedolla, Delmy J"/>
    <n v="13201"/>
    <x v="5"/>
    <n v="2394"/>
    <n v="183.14"/>
    <d v="2012-06-28T00:00:00"/>
    <s v="Active"/>
    <x v="1"/>
    <m/>
    <m/>
    <n v="2012"/>
  </r>
  <r>
    <n v="1"/>
    <x v="0"/>
    <n v="14"/>
    <x v="2"/>
    <s v="Foster, Christine "/>
    <n v="85"/>
    <x v="5"/>
    <n v="3099.55"/>
    <n v="231.03"/>
    <d v="2012-06-28T00:00:00"/>
    <s v="Active"/>
    <x v="1"/>
    <m/>
    <m/>
    <n v="2012"/>
  </r>
  <r>
    <n v="1"/>
    <x v="0"/>
    <n v="14"/>
    <x v="2"/>
    <s v="Grassmyer, Lori A"/>
    <n v="12338"/>
    <x v="5"/>
    <n v="196.68"/>
    <n v="28.41"/>
    <d v="2012-06-28T00:00:00"/>
    <s v="Active"/>
    <x v="0"/>
    <m/>
    <m/>
    <n v="2012"/>
  </r>
  <r>
    <n v="1"/>
    <x v="0"/>
    <n v="14"/>
    <x v="2"/>
    <s v="Gutierrez, Paul H"/>
    <n v="10071"/>
    <x v="5"/>
    <n v="2560"/>
    <n v="195.84"/>
    <d v="2012-06-28T00:00:00"/>
    <s v="Active"/>
    <x v="1"/>
    <m/>
    <m/>
    <n v="2012"/>
  </r>
  <r>
    <n v="1"/>
    <x v="0"/>
    <n v="14"/>
    <x v="2"/>
    <s v="Sidhu, Balbir S"/>
    <n v="11926"/>
    <x v="5"/>
    <n v="688.38"/>
    <n v="99.47"/>
    <d v="2012-06-28T00:00:00"/>
    <s v="Active"/>
    <x v="0"/>
    <m/>
    <m/>
    <n v="2012"/>
  </r>
  <r>
    <n v="1"/>
    <x v="0"/>
    <n v="14"/>
    <x v="2"/>
    <s v="Frain, Victoria M"/>
    <n v="12051"/>
    <x v="6"/>
    <n v="2521.14"/>
    <n v="186.4"/>
    <d v="2012-06-28T00:00:00"/>
    <s v="Active"/>
    <x v="1"/>
    <m/>
    <m/>
    <n v="2012"/>
  </r>
  <r>
    <n v="1"/>
    <x v="0"/>
    <n v="14"/>
    <x v="2"/>
    <s v="Grimsley, Melissa M"/>
    <n v="12907"/>
    <x v="6"/>
    <n v="2472"/>
    <n v="166.63"/>
    <d v="2012-06-28T00:00:00"/>
    <s v="Active"/>
    <x v="1"/>
    <m/>
    <m/>
    <n v="2012"/>
  </r>
  <r>
    <n v="1"/>
    <x v="0"/>
    <n v="14"/>
    <x v="2"/>
    <s v="Westling, Joshua P"/>
    <n v="9988"/>
    <x v="6"/>
    <n v="2836.62"/>
    <n v="197.58"/>
    <d v="2012-06-28T00:00:00"/>
    <s v="Active"/>
    <x v="1"/>
    <m/>
    <m/>
    <n v="2012"/>
  </r>
  <r>
    <n v="1"/>
    <x v="0"/>
    <n v="14"/>
    <x v="2"/>
    <s v="Westling, Barry "/>
    <n v="4005"/>
    <x v="7"/>
    <n v="4149.22"/>
    <n v="310.25"/>
    <d v="2012-06-28T00:00:00"/>
    <s v="Active"/>
    <x v="1"/>
    <m/>
    <m/>
    <n v="2012"/>
  </r>
  <r>
    <n v="1"/>
    <x v="0"/>
    <n v="22"/>
    <x v="3"/>
    <s v="Serpa, Brenda M"/>
    <n v="9520"/>
    <x v="8"/>
    <n v="3861.2"/>
    <n v="274.02"/>
    <d v="2012-06-28T00:00:00"/>
    <s v="Active"/>
    <x v="1"/>
    <m/>
    <m/>
    <n v="2012"/>
  </r>
  <r>
    <n v="1"/>
    <x v="0"/>
    <n v="22"/>
    <x v="3"/>
    <s v="Cron, Kimberly A"/>
    <n v="12738"/>
    <x v="2"/>
    <n v="2575"/>
    <n v="169.94"/>
    <d v="2012-06-28T00:00:00"/>
    <s v="Active"/>
    <x v="1"/>
    <m/>
    <m/>
    <n v="2012"/>
  </r>
  <r>
    <n v="1"/>
    <x v="0"/>
    <n v="22"/>
    <x v="3"/>
    <s v="Gray, Becky A"/>
    <n v="11958"/>
    <x v="2"/>
    <n v="140"/>
    <n v="20.23"/>
    <d v="2012-06-28T00:00:00"/>
    <s v="Active"/>
    <x v="2"/>
    <m/>
    <m/>
    <n v="2012"/>
  </r>
  <r>
    <n v="1"/>
    <x v="0"/>
    <n v="22"/>
    <x v="3"/>
    <s v="Gray, Michelle R"/>
    <n v="10951"/>
    <x v="2"/>
    <n v="824"/>
    <n v="63.04"/>
    <d v="2012-06-28T00:00:00"/>
    <s v="Active"/>
    <x v="0"/>
    <m/>
    <m/>
    <n v="2012"/>
  </r>
  <r>
    <n v="1"/>
    <x v="0"/>
    <n v="22"/>
    <x v="3"/>
    <s v="Jolley, Lygia R"/>
    <n v="10662"/>
    <x v="2"/>
    <n v="2756.72"/>
    <n v="206.43"/>
    <d v="2012-06-28T00:00:00"/>
    <s v="Active"/>
    <x v="1"/>
    <m/>
    <m/>
    <n v="2012"/>
  </r>
  <r>
    <n v="1"/>
    <x v="0"/>
    <n v="22"/>
    <x v="3"/>
    <s v="Koch, Karen A"/>
    <n v="9643"/>
    <x v="2"/>
    <n v="2915.67"/>
    <n v="219"/>
    <d v="2012-06-28T00:00:00"/>
    <s v="Active"/>
    <x v="1"/>
    <m/>
    <m/>
    <n v="2012"/>
  </r>
  <r>
    <n v="1"/>
    <x v="0"/>
    <n v="22"/>
    <x v="3"/>
    <s v="Lefaive, Patricia A"/>
    <n v="9517"/>
    <x v="2"/>
    <n v="3114.07"/>
    <n v="233.25"/>
    <d v="2012-06-28T00:00:00"/>
    <s v="Active"/>
    <x v="1"/>
    <m/>
    <m/>
    <n v="2012"/>
  </r>
  <r>
    <n v="1"/>
    <x v="0"/>
    <n v="22"/>
    <x v="3"/>
    <s v="Perry, Claire E"/>
    <n v="13247"/>
    <x v="2"/>
    <n v="911.4"/>
    <n v="131.71"/>
    <d v="2012-06-28T00:00:00"/>
    <s v="Active"/>
    <x v="2"/>
    <m/>
    <m/>
    <n v="2012"/>
  </r>
  <r>
    <n v="1"/>
    <x v="0"/>
    <n v="22"/>
    <x v="3"/>
    <s v="Smith, Lorrie J"/>
    <n v="11607"/>
    <x v="2"/>
    <n v="1262.6300000000001"/>
    <n v="96.59"/>
    <d v="2012-06-28T00:00:00"/>
    <s v="Active"/>
    <x v="2"/>
    <m/>
    <m/>
    <n v="2012"/>
  </r>
  <r>
    <n v="1"/>
    <x v="0"/>
    <n v="22"/>
    <x v="3"/>
    <s v="Watrous, Barbara "/>
    <n v="9669"/>
    <x v="2"/>
    <n v="3344.51"/>
    <n v="250.88"/>
    <d v="2012-06-28T00:00:00"/>
    <s v="Active"/>
    <x v="1"/>
    <m/>
    <m/>
    <n v="2012"/>
  </r>
  <r>
    <n v="1"/>
    <x v="0"/>
    <n v="22"/>
    <x v="3"/>
    <s v="Zuniga, Arcenia A"/>
    <n v="12395"/>
    <x v="2"/>
    <n v="324.54000000000002"/>
    <n v="46.9"/>
    <d v="2012-06-28T00:00:00"/>
    <s v="Active"/>
    <x v="0"/>
    <m/>
    <m/>
    <n v="2012"/>
  </r>
  <r>
    <n v="1"/>
    <x v="0"/>
    <n v="24"/>
    <x v="4"/>
    <s v="Avalos, Cecilia R"/>
    <n v="13036"/>
    <x v="11"/>
    <n v="1647.6"/>
    <n v="117.28"/>
    <d v="2012-06-28T00:00:00"/>
    <s v="Active"/>
    <x v="1"/>
    <m/>
    <m/>
    <n v="2012"/>
  </r>
  <r>
    <n v="1"/>
    <x v="0"/>
    <n v="24"/>
    <x v="4"/>
    <s v="Boger, Harmony J"/>
    <n v="13272"/>
    <x v="11"/>
    <n v="231.75"/>
    <n v="33.49"/>
    <d v="2012-06-28T00:00:00"/>
    <s v="Active"/>
    <x v="0"/>
    <m/>
    <m/>
    <n v="2012"/>
  </r>
  <r>
    <n v="1"/>
    <x v="0"/>
    <n v="24"/>
    <x v="4"/>
    <s v="De Almeida, Sujanlatha "/>
    <n v="183"/>
    <x v="11"/>
    <n v="2489.9699999999998"/>
    <n v="171.37"/>
    <d v="2012-06-28T00:00:00"/>
    <s v="Active"/>
    <x v="1"/>
    <m/>
    <m/>
    <n v="2012"/>
  </r>
  <r>
    <n v="1"/>
    <x v="0"/>
    <n v="24"/>
    <x v="4"/>
    <s v="Gallagher, Wendy N"/>
    <n v="12603"/>
    <x v="11"/>
    <n v="285.89999999999998"/>
    <n v="21.88"/>
    <d v="2012-06-28T00:00:00"/>
    <s v="Active"/>
    <x v="0"/>
    <m/>
    <m/>
    <n v="2012"/>
  </r>
  <r>
    <n v="1"/>
    <x v="0"/>
    <n v="24"/>
    <x v="4"/>
    <s v="Martinez-Sandoval, Melinda "/>
    <n v="12248"/>
    <x v="11"/>
    <n v="832.5"/>
    <n v="120.31"/>
    <d v="2012-06-28T00:00:00"/>
    <s v="Active"/>
    <x v="2"/>
    <m/>
    <m/>
    <n v="2012"/>
  </r>
  <r>
    <n v="1"/>
    <x v="0"/>
    <n v="24"/>
    <x v="4"/>
    <s v="Mascorro, Judy A"/>
    <n v="12602"/>
    <x v="11"/>
    <n v="1568.18"/>
    <n v="114.15"/>
    <d v="2012-06-28T00:00:00"/>
    <s v="Active"/>
    <x v="1"/>
    <m/>
    <m/>
    <n v="2012"/>
  </r>
  <r>
    <n v="1"/>
    <x v="0"/>
    <n v="24"/>
    <x v="4"/>
    <s v="Reid, Carlota Z"/>
    <n v="11379"/>
    <x v="11"/>
    <n v="1710.1"/>
    <n v="120.03"/>
    <d v="2012-06-28T00:00:00"/>
    <s v="Active"/>
    <x v="1"/>
    <m/>
    <m/>
    <n v="2012"/>
  </r>
  <r>
    <n v="1"/>
    <x v="0"/>
    <n v="24"/>
    <x v="4"/>
    <s v="Roullard, Linda J"/>
    <n v="12527"/>
    <x v="11"/>
    <n v="951.89"/>
    <n v="72.819999999999993"/>
    <d v="2012-06-28T00:00:00"/>
    <s v="Active"/>
    <x v="0"/>
    <m/>
    <m/>
    <n v="2012"/>
  </r>
  <r>
    <n v="1"/>
    <x v="0"/>
    <n v="24"/>
    <x v="4"/>
    <s v="Wainio, Mary S"/>
    <n v="12860"/>
    <x v="11"/>
    <n v="1497.6"/>
    <n v="109.34"/>
    <d v="2012-06-28T00:00:00"/>
    <s v="Active"/>
    <x v="1"/>
    <m/>
    <m/>
    <n v="2012"/>
  </r>
  <r>
    <n v="1"/>
    <x v="0"/>
    <n v="26"/>
    <x v="5"/>
    <s v="Price, Kelly S"/>
    <n v="12438"/>
    <x v="13"/>
    <n v="297"/>
    <n v="23.33"/>
    <d v="2012-06-28T00:00:00"/>
    <s v="Voluntary Resignation"/>
    <x v="2"/>
    <m/>
    <m/>
    <n v="2012"/>
  </r>
  <r>
    <n v="1"/>
    <x v="0"/>
    <n v="26"/>
    <x v="5"/>
    <s v="Amstutz, Elizabeth M"/>
    <n v="12800"/>
    <x v="14"/>
    <n v="2731.82"/>
    <n v="157.69"/>
    <d v="2012-06-28T00:00:00"/>
    <s v="Active"/>
    <x v="1"/>
    <m/>
    <m/>
    <n v="2012"/>
  </r>
  <r>
    <n v="1"/>
    <x v="0"/>
    <n v="26"/>
    <x v="5"/>
    <s v="Anderson, Mary "/>
    <n v="10158"/>
    <x v="14"/>
    <n v="240"/>
    <n v="34.68"/>
    <d v="2012-06-28T00:00:00"/>
    <s v="Active"/>
    <x v="2"/>
    <m/>
    <m/>
    <n v="2012"/>
  </r>
  <r>
    <n v="1"/>
    <x v="0"/>
    <n v="26"/>
    <x v="5"/>
    <s v="Fontaine, Janelle L"/>
    <n v="13191"/>
    <x v="14"/>
    <n v="2575"/>
    <n v="196.99"/>
    <d v="2012-06-28T00:00:00"/>
    <s v="Active"/>
    <x v="1"/>
    <m/>
    <m/>
    <n v="2012"/>
  </r>
  <r>
    <n v="1"/>
    <x v="0"/>
    <n v="26"/>
    <x v="5"/>
    <s v="Gordon, Mari "/>
    <n v="10088"/>
    <x v="14"/>
    <n v="3012.71"/>
    <n v="225.5"/>
    <d v="2012-06-28T00:00:00"/>
    <s v="Active"/>
    <x v="1"/>
    <m/>
    <m/>
    <n v="2012"/>
  </r>
  <r>
    <n v="1"/>
    <x v="0"/>
    <n v="26"/>
    <x v="5"/>
    <s v="Hernandez, Stephanie L"/>
    <n v="13375"/>
    <x v="14"/>
    <n v="2600"/>
    <n v="198.9"/>
    <d v="2012-06-28T00:00:00"/>
    <s v="Active"/>
    <x v="1"/>
    <m/>
    <m/>
    <n v="2012"/>
  </r>
  <r>
    <n v="1"/>
    <x v="0"/>
    <n v="26"/>
    <x v="5"/>
    <s v="Panis-Wells, Guinevere C"/>
    <n v="12013"/>
    <x v="14"/>
    <n v="429"/>
    <n v="32.82"/>
    <d v="2012-06-28T00:00:00"/>
    <s v="Active"/>
    <x v="2"/>
    <m/>
    <m/>
    <n v="2012"/>
  </r>
  <r>
    <n v="1"/>
    <x v="0"/>
    <n v="26"/>
    <x v="5"/>
    <s v="Peterson, Mark G"/>
    <n v="11073"/>
    <x v="14"/>
    <n v="462"/>
    <n v="66.75"/>
    <d v="2012-06-28T00:00:00"/>
    <s v="Active"/>
    <x v="2"/>
    <m/>
    <m/>
    <n v="2012"/>
  </r>
  <r>
    <n v="1"/>
    <x v="0"/>
    <n v="26"/>
    <x v="5"/>
    <s v="Scrimshire, Denise A"/>
    <n v="12611"/>
    <x v="14"/>
    <n v="2705"/>
    <n v="200.65"/>
    <d v="2012-06-28T00:00:00"/>
    <s v="Active"/>
    <x v="1"/>
    <m/>
    <m/>
    <n v="2012"/>
  </r>
  <r>
    <n v="1"/>
    <x v="0"/>
    <n v="26"/>
    <x v="5"/>
    <s v="Zelaski, Ann M"/>
    <n v="11883"/>
    <x v="15"/>
    <n v="3060.29"/>
    <n v="223.06"/>
    <d v="2012-06-28T00:00:00"/>
    <s v="Active"/>
    <x v="1"/>
    <m/>
    <m/>
    <n v="2012"/>
  </r>
  <r>
    <n v="1"/>
    <x v="0"/>
    <n v="27"/>
    <x v="6"/>
    <s v="Awad, Rougeh T"/>
    <n v="12309"/>
    <x v="16"/>
    <n v="1260"/>
    <n v="182.07"/>
    <d v="2012-06-28T00:00:00"/>
    <s v="Active"/>
    <x v="0"/>
    <m/>
    <m/>
    <n v="2012"/>
  </r>
  <r>
    <n v="1"/>
    <x v="0"/>
    <n v="27"/>
    <x v="6"/>
    <s v="Ferris, Dana M"/>
    <n v="13639"/>
    <x v="17"/>
    <n v="577.5"/>
    <n v="83.46"/>
    <d v="2012-06-28T00:00:00"/>
    <s v="Active"/>
    <x v="0"/>
    <m/>
    <m/>
    <n v="2012"/>
  </r>
  <r>
    <n v="1"/>
    <x v="0"/>
    <n v="27"/>
    <x v="6"/>
    <s v="Ladhar, Rajvir K"/>
    <n v="13014"/>
    <x v="17"/>
    <n v="3460.8"/>
    <n v="264.75"/>
    <d v="2012-06-28T00:00:00"/>
    <s v="Active"/>
    <x v="1"/>
    <m/>
    <m/>
    <n v="2012"/>
  </r>
  <r>
    <n v="1"/>
    <x v="0"/>
    <n v="27"/>
    <x v="6"/>
    <s v="Menyhay, Pamela S"/>
    <n v="12129"/>
    <x v="17"/>
    <n v="1120"/>
    <n v="161.84"/>
    <d v="2012-06-28T00:00:00"/>
    <s v="Seasonal"/>
    <x v="0"/>
    <m/>
    <m/>
    <n v="2012"/>
  </r>
  <r>
    <n v="1"/>
    <x v="0"/>
    <n v="27"/>
    <x v="6"/>
    <s v="Abbott, Sherri A"/>
    <n v="11497"/>
    <x v="18"/>
    <n v="4088.07"/>
    <n v="289.37"/>
    <d v="2012-06-28T00:00:00"/>
    <s v="Active"/>
    <x v="1"/>
    <m/>
    <m/>
    <n v="2012"/>
  </r>
  <r>
    <n v="1"/>
    <x v="0"/>
    <n v="27"/>
    <x v="6"/>
    <s v="DeFede, Kathryn M"/>
    <n v="12311"/>
    <x v="18"/>
    <n v="4442.8500000000004"/>
    <n v="339.88"/>
    <d v="2012-06-28T00:00:00"/>
    <s v="Active"/>
    <x v="1"/>
    <m/>
    <m/>
    <n v="2012"/>
  </r>
  <r>
    <n v="1"/>
    <x v="0"/>
    <n v="27"/>
    <x v="6"/>
    <s v="Delay-Ollenberger, Janet B"/>
    <n v="12123"/>
    <x v="18"/>
    <n v="1289.45"/>
    <n v="98.65"/>
    <d v="2012-06-28T00:00:00"/>
    <s v="Active"/>
    <x v="0"/>
    <m/>
    <m/>
    <n v="2012"/>
  </r>
  <r>
    <n v="1"/>
    <x v="0"/>
    <n v="27"/>
    <x v="6"/>
    <s v="Lund, Barbara R"/>
    <n v="11704"/>
    <x v="18"/>
    <n v="4169.3599999999997"/>
    <n v="318.89999999999998"/>
    <d v="2012-06-28T00:00:00"/>
    <s v="Active"/>
    <x v="1"/>
    <m/>
    <m/>
    <n v="2012"/>
  </r>
  <r>
    <n v="1"/>
    <x v="0"/>
    <n v="27"/>
    <x v="6"/>
    <s v="Robles, Rosalinda G"/>
    <n v="12271"/>
    <x v="18"/>
    <n v="420"/>
    <n v="32.130000000000003"/>
    <d v="2012-06-28T00:00:00"/>
    <s v="Active"/>
    <x v="2"/>
    <m/>
    <m/>
    <n v="2012"/>
  </r>
  <r>
    <n v="1"/>
    <x v="0"/>
    <n v="27"/>
    <x v="6"/>
    <s v="Spencer, Janine A"/>
    <n v="12023"/>
    <x v="19"/>
    <n v="5275.76"/>
    <n v="403.6"/>
    <d v="2012-06-28T00:00:00"/>
    <s v="Active"/>
    <x v="1"/>
    <m/>
    <m/>
    <n v="2012"/>
  </r>
  <r>
    <n v="1"/>
    <x v="0"/>
    <n v="27"/>
    <x v="6"/>
    <s v="Anderson, Monty K"/>
    <n v="12610"/>
    <x v="20"/>
    <n v="2307.1999999999998"/>
    <n v="288.29000000000002"/>
    <d v="2012-06-28T00:00:00"/>
    <s v="Seasonal"/>
    <x v="0"/>
    <m/>
    <m/>
    <n v="2012"/>
  </r>
  <r>
    <n v="1"/>
    <x v="0"/>
    <n v="27"/>
    <x v="6"/>
    <s v="Brasko, Arden  M"/>
    <n v="12550"/>
    <x v="20"/>
    <n v="3833.09"/>
    <n v="287.41000000000003"/>
    <d v="2012-06-28T00:00:00"/>
    <s v="Active"/>
    <x v="1"/>
    <m/>
    <m/>
    <n v="2012"/>
  </r>
  <r>
    <n v="1"/>
    <x v="0"/>
    <n v="27"/>
    <x v="6"/>
    <s v="Huddleston, Margarette L"/>
    <n v="13016"/>
    <x v="20"/>
    <n v="2638.86"/>
    <n v="201.87"/>
    <d v="2012-06-28T00:00:00"/>
    <s v="Active"/>
    <x v="0"/>
    <m/>
    <m/>
    <n v="2012"/>
  </r>
  <r>
    <n v="1"/>
    <x v="0"/>
    <n v="27"/>
    <x v="6"/>
    <s v="Isaak, Sandra J"/>
    <n v="12558"/>
    <x v="20"/>
    <n v="1251.3499999999999"/>
    <n v="90.55"/>
    <d v="2012-06-28T00:00:00"/>
    <s v="Active"/>
    <x v="0"/>
    <m/>
    <m/>
    <n v="2012"/>
  </r>
  <r>
    <n v="1"/>
    <x v="0"/>
    <n v="27"/>
    <x v="6"/>
    <s v="Sato, Mariko M"/>
    <n v="13634"/>
    <x v="20"/>
    <n v="3360"/>
    <n v="257.04000000000002"/>
    <d v="2012-06-28T00:00:00"/>
    <s v="Active"/>
    <x v="1"/>
    <m/>
    <m/>
    <n v="2012"/>
  </r>
  <r>
    <n v="1"/>
    <x v="0"/>
    <n v="27"/>
    <x v="6"/>
    <s v="Teague, Crystal  R"/>
    <n v="12519"/>
    <x v="20"/>
    <n v="514.5"/>
    <n v="39.36"/>
    <d v="2012-06-28T00:00:00"/>
    <s v="Active"/>
    <x v="0"/>
    <m/>
    <m/>
    <n v="2012"/>
  </r>
  <r>
    <n v="1"/>
    <x v="0"/>
    <n v="31"/>
    <x v="7"/>
    <s v="Henderson, Jacquelyn "/>
    <n v="10566"/>
    <x v="21"/>
    <n v="4456.0600000000004"/>
    <n v="334.69"/>
    <d v="2012-06-28T00:00:00"/>
    <s v="Active"/>
    <x v="1"/>
    <m/>
    <m/>
    <n v="2012"/>
  </r>
  <r>
    <n v="1"/>
    <x v="0"/>
    <n v="31"/>
    <x v="7"/>
    <s v="Grant, Jed D"/>
    <n v="10434"/>
    <x v="22"/>
    <n v="3877.7"/>
    <n v="296.64999999999998"/>
    <d v="2012-06-28T00:00:00"/>
    <s v="Active"/>
    <x v="1"/>
    <m/>
    <m/>
    <n v="2012"/>
  </r>
  <r>
    <n v="1"/>
    <x v="0"/>
    <n v="31"/>
    <x v="7"/>
    <s v="Hernandez, Pamela "/>
    <n v="11065"/>
    <x v="22"/>
    <n v="1121.19"/>
    <n v="85.77"/>
    <d v="2012-06-28T00:00:00"/>
    <s v="Active"/>
    <x v="0"/>
    <m/>
    <m/>
    <n v="2012"/>
  </r>
  <r>
    <n v="1"/>
    <x v="0"/>
    <n v="31"/>
    <x v="7"/>
    <s v="Lupian, Alfonso "/>
    <n v="10846"/>
    <x v="22"/>
    <n v="4086.16"/>
    <n v="306.77"/>
    <d v="2012-06-28T00:00:00"/>
    <s v="Active"/>
    <x v="1"/>
    <m/>
    <m/>
    <n v="2012"/>
  </r>
  <r>
    <n v="1"/>
    <x v="0"/>
    <n v="31"/>
    <x v="7"/>
    <s v="Massaquoi, Abdul R"/>
    <n v="10472"/>
    <x v="22"/>
    <n v="4203.05"/>
    <n v="291.14999999999998"/>
    <d v="2012-06-28T00:00:00"/>
    <s v="Active"/>
    <x v="1"/>
    <m/>
    <m/>
    <n v="2012"/>
  </r>
  <r>
    <n v="1"/>
    <x v="0"/>
    <n v="31"/>
    <x v="7"/>
    <s v="Sidorenko, Andrey I"/>
    <n v="13305"/>
    <x v="22"/>
    <n v="2060"/>
    <n v="157.59"/>
    <d v="2012-06-28T00:00:00"/>
    <s v="Active"/>
    <x v="0"/>
    <m/>
    <m/>
    <n v="2012"/>
  </r>
  <r>
    <n v="1"/>
    <x v="0"/>
    <n v="31"/>
    <x v="7"/>
    <s v="Swafford, Kasey K"/>
    <n v="13635"/>
    <x v="22"/>
    <n v="500"/>
    <n v="72.25"/>
    <d v="2012-06-28T00:00:00"/>
    <s v="Active"/>
    <x v="0"/>
    <m/>
    <m/>
    <n v="2012"/>
  </r>
  <r>
    <n v="1"/>
    <x v="0"/>
    <n v="31"/>
    <x v="7"/>
    <s v="Howard, Leslie W"/>
    <n v="10559"/>
    <x v="23"/>
    <n v="4257.26"/>
    <n v="325.68"/>
    <d v="2012-06-28T00:00:00"/>
    <s v="Active"/>
    <x v="1"/>
    <m/>
    <m/>
    <n v="2012"/>
  </r>
  <r>
    <n v="1"/>
    <x v="0"/>
    <n v="32"/>
    <x v="8"/>
    <s v="Braddock, Clarence "/>
    <n v="11251"/>
    <x v="24"/>
    <n v="838.5"/>
    <n v="64.150000000000006"/>
    <d v="2012-06-28T00:00:00"/>
    <s v="Seasonal"/>
    <x v="0"/>
    <m/>
    <m/>
    <n v="2012"/>
  </r>
  <r>
    <n v="1"/>
    <x v="0"/>
    <n v="32"/>
    <x v="8"/>
    <s v="Giannandrea, Gabriel B"/>
    <n v="10926"/>
    <x v="24"/>
    <n v="1509.1"/>
    <n v="109.63"/>
    <d v="2012-06-28T00:00:00"/>
    <s v="Active"/>
    <x v="1"/>
    <m/>
    <m/>
    <n v="2012"/>
  </r>
  <r>
    <n v="1"/>
    <x v="0"/>
    <n v="32"/>
    <x v="8"/>
    <s v="Kendall, Augustina "/>
    <n v="9890"/>
    <x v="24"/>
    <n v="2242.83"/>
    <n v="140.04"/>
    <d v="2012-06-28T00:00:00"/>
    <s v="Active"/>
    <x v="1"/>
    <m/>
    <m/>
    <n v="2012"/>
  </r>
  <r>
    <n v="1"/>
    <x v="0"/>
    <n v="32"/>
    <x v="8"/>
    <s v="Morra, David O"/>
    <n v="9836"/>
    <x v="24"/>
    <n v="1649.42"/>
    <n v="124.02"/>
    <d v="2012-06-28T00:00:00"/>
    <s v="Active"/>
    <x v="1"/>
    <m/>
    <m/>
    <n v="2012"/>
  </r>
  <r>
    <n v="1"/>
    <x v="0"/>
    <n v="32"/>
    <x v="8"/>
    <s v="Shawl, Stanley H"/>
    <n v="12630"/>
    <x v="24"/>
    <n v="1520"/>
    <n v="114.93"/>
    <d v="2012-06-28T00:00:00"/>
    <s v="Active"/>
    <x v="1"/>
    <m/>
    <m/>
    <n v="2012"/>
  </r>
  <r>
    <n v="1"/>
    <x v="0"/>
    <n v="37"/>
    <x v="9"/>
    <s v="Willhelm, Carol M"/>
    <n v="10052"/>
    <x v="25"/>
    <n v="1705.28"/>
    <n v="123.19"/>
    <d v="2012-06-28T00:00:00"/>
    <s v="Active"/>
    <x v="1"/>
    <m/>
    <m/>
    <n v="2012"/>
  </r>
  <r>
    <n v="1"/>
    <x v="0"/>
    <n v="42"/>
    <x v="10"/>
    <s v="Cuellar, MaryAnn "/>
    <n v="11805"/>
    <x v="26"/>
    <n v="1526.22"/>
    <n v="111.85"/>
    <d v="2012-06-28T00:00:00"/>
    <s v="Active"/>
    <x v="1"/>
    <m/>
    <m/>
    <n v="2012"/>
  </r>
  <r>
    <n v="1"/>
    <x v="0"/>
    <n v="42"/>
    <x v="10"/>
    <s v="Lund, Nina B"/>
    <n v="12716"/>
    <x v="26"/>
    <n v="1553.24"/>
    <n v="117.12"/>
    <d v="2012-06-28T00:00:00"/>
    <s v="Active"/>
    <x v="1"/>
    <m/>
    <m/>
    <n v="2012"/>
  </r>
  <r>
    <n v="1"/>
    <x v="0"/>
    <n v="46"/>
    <x v="11"/>
    <s v="Arline, Dana O"/>
    <n v="12905"/>
    <x v="27"/>
    <n v="444.96"/>
    <n v="34.04"/>
    <d v="2012-06-28T00:00:00"/>
    <s v="Seasonal"/>
    <x v="0"/>
    <m/>
    <m/>
    <n v="2012"/>
  </r>
  <r>
    <n v="1"/>
    <x v="0"/>
    <n v="46"/>
    <x v="11"/>
    <s v="Brown, Sharon A"/>
    <n v="11695"/>
    <x v="27"/>
    <n v="204.25"/>
    <n v="29.51"/>
    <d v="2012-06-28T00:00:00"/>
    <s v="Active"/>
    <x v="2"/>
    <m/>
    <m/>
    <n v="2012"/>
  </r>
  <r>
    <n v="1"/>
    <x v="0"/>
    <n v="46"/>
    <x v="11"/>
    <s v="Esquivez, Cesar "/>
    <n v="13509"/>
    <x v="27"/>
    <n v="250.56"/>
    <n v="36.19"/>
    <d v="2012-06-28T00:00:00"/>
    <s v="Active"/>
    <x v="0"/>
    <m/>
    <m/>
    <n v="2012"/>
  </r>
  <r>
    <n v="1"/>
    <x v="0"/>
    <n v="46"/>
    <x v="11"/>
    <s v="Parish, Matthew  N"/>
    <n v="12976"/>
    <x v="27"/>
    <n v="2100"/>
    <n v="160.65"/>
    <d v="2012-06-28T00:00:00"/>
    <s v="Active"/>
    <x v="1"/>
    <m/>
    <m/>
    <n v="2012"/>
  </r>
  <r>
    <n v="1"/>
    <x v="0"/>
    <n v="46"/>
    <x v="11"/>
    <s v="Lathrop, Laura M"/>
    <n v="12378"/>
    <x v="28"/>
    <n v="2025"/>
    <n v="148.83000000000001"/>
    <d v="2012-06-28T00:00:00"/>
    <s v="Active"/>
    <x v="1"/>
    <m/>
    <m/>
    <n v="2012"/>
  </r>
  <r>
    <n v="1"/>
    <x v="0"/>
    <n v="61"/>
    <x v="12"/>
    <s v="Johnson, Michael "/>
    <n v="11571"/>
    <x v="29"/>
    <n v="2281.69"/>
    <n v="146.19"/>
    <d v="2012-06-28T00:00:00"/>
    <s v="Active"/>
    <x v="1"/>
    <m/>
    <m/>
    <n v="2012"/>
  </r>
  <r>
    <n v="1"/>
    <x v="0"/>
    <n v="61"/>
    <x v="12"/>
    <s v="Kennedy, Robert E"/>
    <n v="12297"/>
    <x v="29"/>
    <n v="1803"/>
    <n v="137.93"/>
    <d v="2012-06-28T00:00:00"/>
    <s v="Active"/>
    <x v="1"/>
    <m/>
    <m/>
    <n v="2012"/>
  </r>
  <r>
    <n v="1"/>
    <x v="0"/>
    <n v="61"/>
    <x v="12"/>
    <s v="McPhetridge, Steven K"/>
    <n v="13446"/>
    <x v="29"/>
    <n v="859.5"/>
    <n v="118.5"/>
    <d v="2012-06-28T00:00:00"/>
    <s v="Seasonal"/>
    <x v="0"/>
    <m/>
    <m/>
    <n v="2012"/>
  </r>
  <r>
    <n v="1"/>
    <x v="0"/>
    <n v="61"/>
    <x v="12"/>
    <s v="Salazar, Jaime "/>
    <n v="13386"/>
    <x v="29"/>
    <n v="156.06"/>
    <n v="22.56"/>
    <d v="2012-06-28T00:00:00"/>
    <s v="Active"/>
    <x v="2"/>
    <m/>
    <m/>
    <n v="2012"/>
  </r>
  <r>
    <n v="1"/>
    <x v="0"/>
    <n v="61"/>
    <x v="12"/>
    <s v="Stiglianese, Travis B"/>
    <n v="12785"/>
    <x v="29"/>
    <n v="1699.5"/>
    <n v="126.01"/>
    <d v="2012-06-28T00:00:00"/>
    <s v="Active"/>
    <x v="1"/>
    <m/>
    <m/>
    <n v="2012"/>
  </r>
  <r>
    <n v="1"/>
    <x v="0"/>
    <n v="61"/>
    <x v="12"/>
    <s v="Troyan, Christopher J"/>
    <n v="12599"/>
    <x v="29"/>
    <n v="965.76"/>
    <n v="73.88"/>
    <d v="2012-06-28T00:00:00"/>
    <s v="Active"/>
    <x v="0"/>
    <m/>
    <m/>
    <n v="2012"/>
  </r>
  <r>
    <n v="1"/>
    <x v="0"/>
    <n v="62"/>
    <x v="13"/>
    <s v="Gill, David P"/>
    <n v="13475"/>
    <x v="30"/>
    <n v="1825"/>
    <n v="135.52000000000001"/>
    <d v="2012-06-28T00:00:00"/>
    <s v="Active"/>
    <x v="1"/>
    <m/>
    <m/>
    <n v="2012"/>
  </r>
  <r>
    <n v="1"/>
    <x v="0"/>
    <n v="62"/>
    <x v="13"/>
    <s v="Honnold, Sam W"/>
    <n v="12797"/>
    <x v="31"/>
    <n v="1732.5"/>
    <n v="126.01"/>
    <d v="2012-06-28T00:00:00"/>
    <s v="Active"/>
    <x v="1"/>
    <m/>
    <m/>
    <n v="2012"/>
  </r>
  <r>
    <n v="1"/>
    <x v="0"/>
    <n v="67"/>
    <x v="14"/>
    <s v="Gill, Robert A"/>
    <n v="13539"/>
    <x v="30"/>
    <n v="1008"/>
    <n v="77.12"/>
    <d v="2012-06-28T00:00:00"/>
    <s v="Active"/>
    <x v="0"/>
    <m/>
    <m/>
    <n v="2012"/>
  </r>
  <r>
    <n v="1"/>
    <x v="0"/>
    <n v="67"/>
    <x v="14"/>
    <s v="Alvarez, Gerald A"/>
    <n v="13668"/>
    <x v="31"/>
    <n v="621"/>
    <n v="89.73"/>
    <d v="2012-06-28T00:00:00"/>
    <s v="Active"/>
    <x v="0"/>
    <m/>
    <m/>
    <n v="2012"/>
  </r>
  <r>
    <n v="1"/>
    <x v="0"/>
    <n v="67"/>
    <x v="14"/>
    <s v="O'Neal, Otis E"/>
    <n v="10777"/>
    <x v="31"/>
    <n v="2416.59"/>
    <n v="179.05"/>
    <d v="2012-06-28T00:00:00"/>
    <s v="Active"/>
    <x v="1"/>
    <m/>
    <m/>
    <n v="2012"/>
  </r>
  <r>
    <n v="1"/>
    <x v="0"/>
    <n v="72"/>
    <x v="15"/>
    <s v="Buchanan, Marilyn K"/>
    <n v="13459"/>
    <x v="32"/>
    <n v="180"/>
    <n v="26.01"/>
    <d v="2012-06-28T00:00:00"/>
    <s v="Active"/>
    <x v="0"/>
    <m/>
    <m/>
    <n v="2012"/>
  </r>
  <r>
    <n v="1"/>
    <x v="0"/>
    <n v="72"/>
    <x v="15"/>
    <s v="Compaan, Rodney "/>
    <n v="10133"/>
    <x v="32"/>
    <n v="1921.58"/>
    <n v="147"/>
    <d v="2012-06-28T00:00:00"/>
    <s v="Active"/>
    <x v="1"/>
    <m/>
    <m/>
    <n v="2012"/>
  </r>
  <r>
    <n v="1"/>
    <x v="0"/>
    <n v="72"/>
    <x v="15"/>
    <s v="Crane, Larry L"/>
    <n v="10740"/>
    <x v="32"/>
    <n v="1809.2"/>
    <n v="133.5"/>
    <d v="2012-06-28T00:00:00"/>
    <s v="Active"/>
    <x v="1"/>
    <m/>
    <m/>
    <n v="2012"/>
  </r>
  <r>
    <n v="1"/>
    <x v="0"/>
    <n v="72"/>
    <x v="15"/>
    <s v="Gomez, Anna M"/>
    <n v="13142"/>
    <x v="32"/>
    <n v="741.6"/>
    <n v="56.73"/>
    <d v="2012-06-28T00:00:00"/>
    <s v="Active"/>
    <x v="0"/>
    <m/>
    <m/>
    <n v="2012"/>
  </r>
  <r>
    <n v="1"/>
    <x v="0"/>
    <n v="72"/>
    <x v="15"/>
    <s v="Gomez, Darin H"/>
    <n v="13523"/>
    <x v="32"/>
    <n v="1066.5999999999999"/>
    <n v="81.599999999999994"/>
    <d v="2012-06-28T00:00:00"/>
    <s v="Seasonal"/>
    <x v="0"/>
    <m/>
    <m/>
    <n v="2012"/>
  </r>
  <r>
    <n v="1"/>
    <x v="0"/>
    <n v="72"/>
    <x v="15"/>
    <s v="Gradis, William "/>
    <n v="150"/>
    <x v="32"/>
    <n v="2488.14"/>
    <n v="153.54"/>
    <d v="2012-06-28T00:00:00"/>
    <s v="Active"/>
    <x v="1"/>
    <m/>
    <m/>
    <n v="2012"/>
  </r>
  <r>
    <n v="1"/>
    <x v="0"/>
    <n v="72"/>
    <x v="15"/>
    <s v="Greer, Jessica A"/>
    <n v="12511"/>
    <x v="32"/>
    <n v="1730.4"/>
    <n v="127.46"/>
    <d v="2012-06-28T00:00:00"/>
    <s v="Active"/>
    <x v="1"/>
    <m/>
    <m/>
    <n v="2012"/>
  </r>
  <r>
    <n v="1"/>
    <x v="0"/>
    <n v="72"/>
    <x v="15"/>
    <s v="Hoag, Malcolm D"/>
    <n v="11902"/>
    <x v="32"/>
    <n v="1722.44"/>
    <n v="131.77000000000001"/>
    <d v="2012-06-28T00:00:00"/>
    <s v="Active"/>
    <x v="1"/>
    <m/>
    <m/>
    <n v="2012"/>
  </r>
  <r>
    <n v="1"/>
    <x v="0"/>
    <n v="72"/>
    <x v="15"/>
    <s v="Hunt, Janie "/>
    <n v="13397"/>
    <x v="32"/>
    <n v="570"/>
    <n v="61.52"/>
    <d v="2012-06-28T00:00:00"/>
    <s v="Active"/>
    <x v="0"/>
    <m/>
    <m/>
    <n v="2012"/>
  </r>
  <r>
    <n v="1"/>
    <x v="0"/>
    <n v="72"/>
    <x v="15"/>
    <s v="Irwin, Kellee R"/>
    <n v="11894"/>
    <x v="32"/>
    <n v="1892.67"/>
    <n v="122.31"/>
    <d v="2012-06-28T00:00:00"/>
    <s v="Active"/>
    <x v="1"/>
    <m/>
    <m/>
    <n v="2012"/>
  </r>
  <r>
    <n v="1"/>
    <x v="0"/>
    <n v="72"/>
    <x v="15"/>
    <s v="Kelly, Stacey M"/>
    <n v="12559"/>
    <x v="32"/>
    <n v="1755.4"/>
    <n v="134.28"/>
    <d v="2012-06-28T00:00:00"/>
    <s v="Active"/>
    <x v="1"/>
    <m/>
    <m/>
    <n v="2012"/>
  </r>
  <r>
    <n v="1"/>
    <x v="0"/>
    <n v="72"/>
    <x v="15"/>
    <s v="Lewis, Christopher "/>
    <n v="13362"/>
    <x v="32"/>
    <n v="480"/>
    <n v="36.72"/>
    <d v="2012-06-28T00:00:00"/>
    <s v="Seasonal"/>
    <x v="0"/>
    <m/>
    <m/>
    <n v="2012"/>
  </r>
  <r>
    <n v="1"/>
    <x v="0"/>
    <n v="72"/>
    <x v="15"/>
    <s v="Martinez, Rudy A"/>
    <n v="13429"/>
    <x v="32"/>
    <n v="1650"/>
    <n v="118.23"/>
    <d v="2012-06-28T00:00:00"/>
    <s v="Active"/>
    <x v="1"/>
    <m/>
    <m/>
    <n v="2012"/>
  </r>
  <r>
    <n v="1"/>
    <x v="0"/>
    <n v="72"/>
    <x v="15"/>
    <s v="Miller, Jenysia A"/>
    <n v="13476"/>
    <x v="32"/>
    <n v="270"/>
    <n v="39.020000000000003"/>
    <d v="2012-06-28T00:00:00"/>
    <s v="Voluntary Resignation"/>
    <x v="0"/>
    <m/>
    <m/>
    <n v="2012"/>
  </r>
  <r>
    <n v="1"/>
    <x v="0"/>
    <n v="72"/>
    <x v="15"/>
    <s v="Morgan, Chris D"/>
    <n v="13507"/>
    <x v="32"/>
    <n v="480"/>
    <n v="69.36"/>
    <d v="2012-06-28T00:00:00"/>
    <s v="Active"/>
    <x v="0"/>
    <m/>
    <m/>
    <n v="2012"/>
  </r>
  <r>
    <n v="1"/>
    <x v="0"/>
    <n v="72"/>
    <x v="15"/>
    <s v="Oliver, Iryna "/>
    <n v="13560"/>
    <x v="32"/>
    <n v="660"/>
    <n v="50.49"/>
    <d v="2012-06-28T00:00:00"/>
    <s v="Active"/>
    <x v="0"/>
    <m/>
    <m/>
    <n v="2012"/>
  </r>
  <r>
    <n v="1"/>
    <x v="0"/>
    <n v="72"/>
    <x v="15"/>
    <s v="Ruiz, Amanda M"/>
    <n v="13019"/>
    <x v="32"/>
    <n v="1648"/>
    <n v="121.64"/>
    <d v="2012-06-28T00:00:00"/>
    <s v="Active"/>
    <x v="1"/>
    <m/>
    <m/>
    <n v="2012"/>
  </r>
  <r>
    <n v="1"/>
    <x v="0"/>
    <n v="72"/>
    <x v="15"/>
    <s v="Swarthout, Melody C"/>
    <n v="13513"/>
    <x v="32"/>
    <n v="880"/>
    <n v="127.16"/>
    <d v="2012-06-28T00:00:00"/>
    <s v="Seasonal"/>
    <x v="0"/>
    <m/>
    <m/>
    <n v="2012"/>
  </r>
  <r>
    <n v="1"/>
    <x v="0"/>
    <n v="72"/>
    <x v="15"/>
    <s v="Tweed, Carla J"/>
    <n v="12260"/>
    <x v="32"/>
    <n v="1912.65"/>
    <n v="146.37"/>
    <d v="2012-06-28T00:00:00"/>
    <s v="Active"/>
    <x v="1"/>
    <m/>
    <m/>
    <n v="2012"/>
  </r>
  <r>
    <n v="1"/>
    <x v="0"/>
    <n v="72"/>
    <x v="15"/>
    <s v="Vandegrift, Lisa A"/>
    <n v="12795"/>
    <x v="32"/>
    <n v="1697.44"/>
    <n v="102.37"/>
    <d v="2012-06-28T00:00:00"/>
    <s v="Active"/>
    <x v="1"/>
    <m/>
    <m/>
    <n v="2012"/>
  </r>
  <r>
    <n v="1"/>
    <x v="0"/>
    <n v="74"/>
    <x v="16"/>
    <s v="Torres, Melody A"/>
    <n v="10935"/>
    <x v="33"/>
    <n v="467.35"/>
    <n v="67.540000000000006"/>
    <d v="2012-06-28T00:00:00"/>
    <s v="Active"/>
    <x v="0"/>
    <m/>
    <m/>
    <n v="2012"/>
  </r>
  <r>
    <n v="1"/>
    <x v="0"/>
    <n v="74"/>
    <x v="16"/>
    <s v="Chavarria, Leigh R"/>
    <n v="11965"/>
    <x v="34"/>
    <n v="1600"/>
    <n v="108.95"/>
    <d v="2012-06-28T00:00:00"/>
    <s v="Active"/>
    <x v="1"/>
    <m/>
    <m/>
    <n v="2012"/>
  </r>
  <r>
    <n v="1"/>
    <x v="0"/>
    <n v="75"/>
    <x v="17"/>
    <s v="Clevenger, Kyrie C"/>
    <n v="13661"/>
    <x v="35"/>
    <n v="397.39"/>
    <n v="57.42"/>
    <d v="2012-06-28T00:00:00"/>
    <s v="Active"/>
    <x v="2"/>
    <m/>
    <m/>
    <n v="2012"/>
  </r>
  <r>
    <n v="1"/>
    <x v="0"/>
    <n v="75"/>
    <x v="17"/>
    <s v="Escarsega, Sergio F"/>
    <n v="13633"/>
    <x v="35"/>
    <n v="380"/>
    <n v="54.91"/>
    <d v="2012-06-28T00:00:00"/>
    <s v="Active"/>
    <x v="2"/>
    <m/>
    <m/>
    <n v="2012"/>
  </r>
  <r>
    <n v="1"/>
    <x v="0"/>
    <n v="75"/>
    <x v="17"/>
    <s v="McFarlane, Megan A"/>
    <n v="13614"/>
    <x v="35"/>
    <n v="380"/>
    <n v="54.91"/>
    <d v="2012-06-28T00:00:00"/>
    <s v="Voluntary Resignation"/>
    <x v="2"/>
    <m/>
    <m/>
    <n v="2012"/>
  </r>
  <r>
    <n v="1"/>
    <x v="0"/>
    <n v="75"/>
    <x v="17"/>
    <s v="Solis Sulca, Carlos S"/>
    <n v="13593"/>
    <x v="35"/>
    <n v="370.5"/>
    <n v="53.53"/>
    <d v="2012-06-28T00:00:00"/>
    <s v="Active"/>
    <x v="2"/>
    <m/>
    <m/>
    <n v="2012"/>
  </r>
  <r>
    <n v="1"/>
    <x v="0"/>
    <n v="77"/>
    <x v="42"/>
    <s v="Garner, Lindasue B"/>
    <n v="13353"/>
    <x v="4"/>
    <n v="1185"/>
    <n v="90.04"/>
    <d v="2012-06-28T00:00:00"/>
    <s v="Active"/>
    <x v="1"/>
    <m/>
    <m/>
    <n v="2012"/>
  </r>
  <r>
    <n v="1"/>
    <x v="0"/>
    <n v="77"/>
    <x v="42"/>
    <s v="Moreland, Glenda L"/>
    <n v="12018"/>
    <x v="4"/>
    <n v="979.2"/>
    <n v="68.7"/>
    <d v="2012-06-28T00:00:00"/>
    <s v="Active"/>
    <x v="1"/>
    <m/>
    <m/>
    <n v="2012"/>
  </r>
  <r>
    <n v="1"/>
    <x v="0"/>
    <n v="77"/>
    <x v="42"/>
    <s v="Avilez, Victoria "/>
    <n v="9687"/>
    <x v="9"/>
    <n v="2281.11"/>
    <n v="165.09"/>
    <d v="2012-06-28T00:00:00"/>
    <s v="Active"/>
    <x v="1"/>
    <m/>
    <m/>
    <n v="2012"/>
  </r>
  <r>
    <n v="1"/>
    <x v="0"/>
    <n v="77"/>
    <x v="42"/>
    <s v="Salazar, Margie S"/>
    <n v="10691"/>
    <x v="10"/>
    <n v="1198.08"/>
    <n v="86.75"/>
    <d v="2012-06-28T00:00:00"/>
    <s v="Active"/>
    <x v="1"/>
    <m/>
    <m/>
    <n v="2012"/>
  </r>
  <r>
    <n v="1"/>
    <x v="0"/>
    <n v="79"/>
    <x v="18"/>
    <s v="Haughey, Lenae R"/>
    <n v="12995"/>
    <x v="36"/>
    <n v="1680"/>
    <n v="123.35"/>
    <d v="2012-06-28T00:00:00"/>
    <s v="Active"/>
    <x v="1"/>
    <m/>
    <m/>
    <n v="2012"/>
  </r>
  <r>
    <n v="1"/>
    <x v="0"/>
    <n v="79"/>
    <x v="18"/>
    <s v="Parker, Kathleen M"/>
    <n v="11326"/>
    <x v="36"/>
    <n v="1823.97"/>
    <n v="134.33000000000001"/>
    <d v="2012-06-28T00:00:00"/>
    <s v="Active"/>
    <x v="1"/>
    <m/>
    <m/>
    <n v="2012"/>
  </r>
  <r>
    <n v="1"/>
    <x v="0"/>
    <n v="79"/>
    <x v="18"/>
    <s v="Webb, Jeffrey F"/>
    <n v="11746"/>
    <x v="36"/>
    <n v="1531.44"/>
    <n v="111.33"/>
    <d v="2012-06-28T00:00:00"/>
    <s v="Active"/>
    <x v="1"/>
    <m/>
    <m/>
    <n v="2012"/>
  </r>
  <r>
    <n v="1"/>
    <x v="0"/>
    <n v="79"/>
    <x v="18"/>
    <s v="Sanchez, Elisia L"/>
    <n v="11550"/>
    <x v="37"/>
    <n v="1576.8"/>
    <n v="114.28"/>
    <d v="2012-06-28T00:00:00"/>
    <s v="Active"/>
    <x v="1"/>
    <m/>
    <m/>
    <n v="2012"/>
  </r>
  <r>
    <n v="1"/>
    <x v="0"/>
    <n v="80"/>
    <x v="19"/>
    <s v="Cote, Diana M"/>
    <n v="9535"/>
    <x v="4"/>
    <n v="2015.19"/>
    <n v="144.75"/>
    <d v="2012-06-28T00:00:00"/>
    <s v="Active"/>
    <x v="1"/>
    <m/>
    <m/>
    <n v="2012"/>
  </r>
  <r>
    <n v="1"/>
    <x v="0"/>
    <n v="80"/>
    <x v="19"/>
    <s v="Briseno, Sonia K"/>
    <n v="10526"/>
    <x v="12"/>
    <n v="1048.0999999999999"/>
    <n v="77.239999999999995"/>
    <d v="2012-06-28T00:00:00"/>
    <s v="Active"/>
    <x v="1"/>
    <m/>
    <m/>
    <n v="2012"/>
  </r>
  <r>
    <n v="1"/>
    <x v="0"/>
    <n v="80"/>
    <x v="19"/>
    <s v="Wright, Donald J"/>
    <n v="11781"/>
    <x v="39"/>
    <n v="4000"/>
    <n v="277.31"/>
    <d v="2012-06-28T00:00:00"/>
    <s v="Active"/>
    <x v="1"/>
    <m/>
    <m/>
    <n v="2012"/>
  </r>
  <r>
    <n v="1"/>
    <x v="0"/>
    <n v="80"/>
    <x v="19"/>
    <s v="Alvarez, Rosemary "/>
    <n v="12140"/>
    <x v="40"/>
    <n v="1236.01"/>
    <n v="88.74"/>
    <d v="2012-06-28T00:00:00"/>
    <s v="Active"/>
    <x v="1"/>
    <m/>
    <m/>
    <n v="2012"/>
  </r>
  <r>
    <n v="1"/>
    <x v="0"/>
    <n v="80"/>
    <x v="19"/>
    <s v="Barnes, Desserie D"/>
    <n v="12805"/>
    <x v="40"/>
    <n v="919.15"/>
    <n v="63.08"/>
    <d v="2012-06-28T00:00:00"/>
    <s v="Active"/>
    <x v="1"/>
    <m/>
    <m/>
    <n v="2012"/>
  </r>
  <r>
    <n v="1"/>
    <x v="0"/>
    <n v="80"/>
    <x v="19"/>
    <s v="Pearce, Alane L"/>
    <n v="10626"/>
    <x v="41"/>
    <n v="2185.8200000000002"/>
    <n v="150.38"/>
    <d v="2012-06-28T00:00:00"/>
    <s v="Active"/>
    <x v="1"/>
    <m/>
    <m/>
    <n v="2012"/>
  </r>
  <r>
    <n v="1"/>
    <x v="0"/>
    <n v="80"/>
    <x v="19"/>
    <s v="Hernandez, Lizet C"/>
    <n v="11410"/>
    <x v="44"/>
    <n v="1280"/>
    <n v="92.75"/>
    <d v="2012-06-28T00:00:00"/>
    <s v="Active"/>
    <x v="1"/>
    <m/>
    <m/>
    <n v="2012"/>
  </r>
  <r>
    <n v="1"/>
    <x v="0"/>
    <n v="82"/>
    <x v="20"/>
    <s v="Urmson, Monica "/>
    <n v="177"/>
    <x v="12"/>
    <n v="1519.4"/>
    <n v="116"/>
    <d v="2012-06-28T00:00:00"/>
    <s v="Active"/>
    <x v="1"/>
    <m/>
    <m/>
    <n v="2012"/>
  </r>
  <r>
    <n v="1"/>
    <x v="0"/>
    <n v="82"/>
    <x v="20"/>
    <s v="Bergman, Peter J"/>
    <n v="12538"/>
    <x v="45"/>
    <n v="1918.62"/>
    <n v="141.87"/>
    <d v="2012-06-28T00:00:00"/>
    <s v="Active"/>
    <x v="1"/>
    <m/>
    <m/>
    <n v="2012"/>
  </r>
  <r>
    <n v="1"/>
    <x v="0"/>
    <n v="82"/>
    <x v="20"/>
    <s v="Jones, Sondra K"/>
    <n v="11689"/>
    <x v="45"/>
    <n v="1934"/>
    <n v="142.13"/>
    <d v="2012-06-28T00:00:00"/>
    <s v="Active"/>
    <x v="1"/>
    <m/>
    <m/>
    <n v="2012"/>
  </r>
  <r>
    <n v="1"/>
    <x v="0"/>
    <n v="82"/>
    <x v="20"/>
    <s v="Lopez, Melina A"/>
    <n v="10753"/>
    <x v="45"/>
    <n v="2760.2"/>
    <n v="201.79"/>
    <d v="2012-06-28T00:00:00"/>
    <s v="Active"/>
    <x v="1"/>
    <m/>
    <m/>
    <n v="2012"/>
  </r>
  <r>
    <n v="1"/>
    <x v="0"/>
    <n v="82"/>
    <x v="20"/>
    <s v="McCartha, Steven J"/>
    <n v="13259"/>
    <x v="45"/>
    <n v="1873.31"/>
    <n v="137.96"/>
    <d v="2012-06-28T00:00:00"/>
    <s v="Active"/>
    <x v="1"/>
    <m/>
    <m/>
    <n v="2012"/>
  </r>
  <r>
    <n v="1"/>
    <x v="0"/>
    <n v="82"/>
    <x v="20"/>
    <s v="McDonald, Michelle A"/>
    <n v="13571"/>
    <x v="45"/>
    <n v="1632.66"/>
    <n v="119.08"/>
    <d v="2012-06-28T00:00:00"/>
    <s v="Active"/>
    <x v="1"/>
    <m/>
    <m/>
    <n v="2012"/>
  </r>
  <r>
    <n v="1"/>
    <x v="0"/>
    <n v="82"/>
    <x v="20"/>
    <s v="Wojtas, Charmaine "/>
    <n v="11334"/>
    <x v="45"/>
    <n v="2641.93"/>
    <n v="191.32"/>
    <d v="2012-06-28T00:00:00"/>
    <s v="Active"/>
    <x v="1"/>
    <m/>
    <m/>
    <n v="2012"/>
  </r>
  <r>
    <n v="1"/>
    <x v="0"/>
    <n v="82"/>
    <x v="20"/>
    <s v="Topjian, Susie M"/>
    <n v="10015"/>
    <x v="116"/>
    <n v="3319.07"/>
    <n v="246.03"/>
    <d v="2012-06-28T00:00:00"/>
    <s v="Active"/>
    <x v="1"/>
    <m/>
    <m/>
    <n v="2012"/>
  </r>
  <r>
    <n v="1"/>
    <x v="0"/>
    <n v="83"/>
    <x v="21"/>
    <s v="Cryer, Rebecca A"/>
    <n v="12017"/>
    <x v="49"/>
    <n v="3347.14"/>
    <n v="248.53"/>
    <d v="2012-06-28T00:00:00"/>
    <s v="Active"/>
    <x v="1"/>
    <m/>
    <m/>
    <n v="2012"/>
  </r>
  <r>
    <n v="1"/>
    <x v="0"/>
    <n v="85"/>
    <x v="22"/>
    <s v="Bassett, Erika A"/>
    <n v="13372"/>
    <x v="50"/>
    <n v="1520"/>
    <n v="116.28"/>
    <d v="2012-06-28T00:00:00"/>
    <s v="Active"/>
    <x v="1"/>
    <m/>
    <m/>
    <n v="2012"/>
  </r>
  <r>
    <n v="1"/>
    <x v="0"/>
    <n v="85"/>
    <x v="22"/>
    <s v="Cox, Pamela J"/>
    <n v="10210"/>
    <x v="50"/>
    <n v="1528"/>
    <n v="109.4"/>
    <d v="2012-06-28T00:00:00"/>
    <s v="Active"/>
    <x v="1"/>
    <m/>
    <m/>
    <n v="2012"/>
  </r>
  <r>
    <n v="1"/>
    <x v="0"/>
    <n v="85"/>
    <x v="22"/>
    <s v="Findley, Diane L"/>
    <n v="12894"/>
    <x v="50"/>
    <n v="1807.4"/>
    <n v="130.21"/>
    <d v="2012-06-28T00:00:00"/>
    <s v="Active"/>
    <x v="1"/>
    <m/>
    <m/>
    <n v="2012"/>
  </r>
  <r>
    <n v="1"/>
    <x v="0"/>
    <n v="85"/>
    <x v="22"/>
    <s v="Hillan, Jennifer L"/>
    <n v="12966"/>
    <x v="50"/>
    <n v="1883.18"/>
    <n v="138.32"/>
    <d v="2012-06-28T00:00:00"/>
    <s v="Active"/>
    <x v="1"/>
    <m/>
    <m/>
    <n v="2012"/>
  </r>
  <r>
    <n v="1"/>
    <x v="0"/>
    <n v="85"/>
    <x v="22"/>
    <s v="Jay, Keri B"/>
    <n v="13303"/>
    <x v="50"/>
    <n v="1985"/>
    <n v="151.85"/>
    <d v="2012-06-28T00:00:00"/>
    <s v="Active"/>
    <x v="1"/>
    <m/>
    <m/>
    <n v="2012"/>
  </r>
  <r>
    <n v="1"/>
    <x v="0"/>
    <n v="85"/>
    <x v="22"/>
    <s v="MacDonald, Stephanie S"/>
    <n v="13308"/>
    <x v="50"/>
    <n v="1671.18"/>
    <n v="118.23"/>
    <d v="2012-06-28T00:00:00"/>
    <s v="Active"/>
    <x v="1"/>
    <m/>
    <m/>
    <n v="2012"/>
  </r>
  <r>
    <n v="1"/>
    <x v="0"/>
    <n v="85"/>
    <x v="22"/>
    <s v="Whitendale, Michelle L"/>
    <n v="13304"/>
    <x v="50"/>
    <n v="1730.4"/>
    <n v="105.11"/>
    <d v="2012-06-28T00:00:00"/>
    <s v="Active"/>
    <x v="1"/>
    <m/>
    <m/>
    <n v="2012"/>
  </r>
  <r>
    <n v="1"/>
    <x v="0"/>
    <n v="85"/>
    <x v="22"/>
    <s v="Campos, Amy R"/>
    <n v="9980"/>
    <x v="47"/>
    <n v="2773.08"/>
    <n v="191.25"/>
    <d v="2012-06-28T00:00:00"/>
    <s v="Active"/>
    <x v="1"/>
    <m/>
    <m/>
    <n v="2012"/>
  </r>
  <r>
    <n v="1"/>
    <x v="0"/>
    <n v="86"/>
    <x v="23"/>
    <s v="Simms, Appollon M"/>
    <n v="9912"/>
    <x v="51"/>
    <n v="1815.43"/>
    <n v="133.97"/>
    <d v="2012-06-28T00:00:00"/>
    <s v="Active"/>
    <x v="1"/>
    <m/>
    <m/>
    <n v="2012"/>
  </r>
  <r>
    <n v="1"/>
    <x v="0"/>
    <n v="86"/>
    <x v="23"/>
    <s v="Rapada, Steven C"/>
    <n v="11748"/>
    <x v="53"/>
    <n v="2598.71"/>
    <n v="191.75"/>
    <d v="2012-06-28T00:00:00"/>
    <s v="Active"/>
    <x v="1"/>
    <m/>
    <m/>
    <n v="2012"/>
  </r>
  <r>
    <n v="1"/>
    <x v="0"/>
    <n v="86"/>
    <x v="23"/>
    <s v="Martinez, Joseph "/>
    <n v="9816"/>
    <x v="54"/>
    <n v="1130.6400000000001"/>
    <n v="86.49"/>
    <d v="2012-06-28T00:00:00"/>
    <s v="Active"/>
    <x v="1"/>
    <m/>
    <m/>
    <n v="2012"/>
  </r>
  <r>
    <n v="1"/>
    <x v="0"/>
    <n v="86"/>
    <x v="23"/>
    <s v="Salcido, Miguel M"/>
    <n v="13577"/>
    <x v="54"/>
    <n v="969.95"/>
    <n v="71.44"/>
    <d v="2012-06-28T00:00:00"/>
    <s v="Active"/>
    <x v="1"/>
    <m/>
    <m/>
    <n v="2012"/>
  </r>
  <r>
    <n v="1"/>
    <x v="0"/>
    <n v="87"/>
    <x v="24"/>
    <s v="Godinez, Maria E"/>
    <n v="11900"/>
    <x v="55"/>
    <n v="1380.89"/>
    <n v="99.82"/>
    <d v="2012-06-28T00:00:00"/>
    <s v="Active"/>
    <x v="1"/>
    <m/>
    <m/>
    <n v="2012"/>
  </r>
  <r>
    <n v="1"/>
    <x v="0"/>
    <n v="92"/>
    <x v="25"/>
    <s v="Terry, Marisara "/>
    <n v="11020"/>
    <x v="56"/>
    <n v="2001.08"/>
    <n v="146.88"/>
    <d v="2012-06-28T00:00:00"/>
    <s v="Active"/>
    <x v="1"/>
    <m/>
    <m/>
    <n v="2012"/>
  </r>
  <r>
    <n v="1"/>
    <x v="0"/>
    <n v="92"/>
    <x v="25"/>
    <s v="Bishop, Carolyn "/>
    <n v="944"/>
    <x v="57"/>
    <n v="2022.1"/>
    <n v="145.55000000000001"/>
    <d v="2012-06-28T00:00:00"/>
    <s v="Active"/>
    <x v="1"/>
    <m/>
    <m/>
    <n v="2012"/>
  </r>
  <r>
    <n v="1"/>
    <x v="0"/>
    <n v="92"/>
    <x v="25"/>
    <s v="Elizaldi, Catherine S"/>
    <n v="11580"/>
    <x v="57"/>
    <n v="1363.11"/>
    <n v="98.46"/>
    <d v="2012-06-28T00:00:00"/>
    <s v="Active"/>
    <x v="1"/>
    <m/>
    <m/>
    <n v="2012"/>
  </r>
  <r>
    <n v="1"/>
    <x v="0"/>
    <n v="92"/>
    <x v="25"/>
    <s v="Garcia, Celia L"/>
    <n v="11408"/>
    <x v="57"/>
    <n v="1308.28"/>
    <n v="94.27"/>
    <d v="2012-06-28T00:00:00"/>
    <s v="Active"/>
    <x v="1"/>
    <m/>
    <m/>
    <n v="2012"/>
  </r>
  <r>
    <n v="1"/>
    <x v="0"/>
    <n v="92"/>
    <x v="25"/>
    <s v="Marquez, Sonya C"/>
    <n v="12746"/>
    <x v="57"/>
    <n v="1474.34"/>
    <n v="106.7"/>
    <d v="2012-06-28T00:00:00"/>
    <s v="Active"/>
    <x v="1"/>
    <m/>
    <m/>
    <n v="2012"/>
  </r>
  <r>
    <n v="1"/>
    <x v="0"/>
    <n v="92"/>
    <x v="25"/>
    <s v="Stowell, Constance J"/>
    <n v="12838"/>
    <x v="58"/>
    <n v="1237.99"/>
    <n v="89.8"/>
    <d v="2012-06-28T00:00:00"/>
    <s v="Active"/>
    <x v="1"/>
    <m/>
    <m/>
    <n v="2012"/>
  </r>
  <r>
    <n v="1"/>
    <x v="0"/>
    <n v="93"/>
    <x v="26"/>
    <s v="Olson, Tamara L"/>
    <n v="12460"/>
    <x v="79"/>
    <n v="2481.1799999999998"/>
    <n v="189.81"/>
    <d v="2012-06-28T00:00:00"/>
    <s v="Active"/>
    <x v="1"/>
    <m/>
    <m/>
    <n v="2012"/>
  </r>
  <r>
    <n v="1"/>
    <x v="0"/>
    <n v="93"/>
    <x v="26"/>
    <s v="Liles, Kerrie "/>
    <n v="11255"/>
    <x v="60"/>
    <n v="2667.64"/>
    <n v="200.59"/>
    <d v="2012-06-28T00:00:00"/>
    <s v="Active"/>
    <x v="1"/>
    <m/>
    <m/>
    <n v="2012"/>
  </r>
  <r>
    <n v="1"/>
    <x v="0"/>
    <n v="93"/>
    <x v="26"/>
    <s v="Austerman, Annette "/>
    <n v="10565"/>
    <x v="61"/>
    <n v="2050.66"/>
    <n v="150.99"/>
    <d v="2012-06-28T00:00:00"/>
    <s v="Active"/>
    <x v="1"/>
    <m/>
    <m/>
    <n v="2012"/>
  </r>
  <r>
    <n v="1"/>
    <x v="0"/>
    <n v="93"/>
    <x v="26"/>
    <s v="Decker, Jesse R"/>
    <n v="11087"/>
    <x v="61"/>
    <n v="2228.7399999999998"/>
    <n v="170.5"/>
    <d v="2012-06-28T00:00:00"/>
    <s v="Active"/>
    <x v="1"/>
    <m/>
    <m/>
    <n v="2012"/>
  </r>
  <r>
    <n v="1"/>
    <x v="0"/>
    <n v="93"/>
    <x v="26"/>
    <s v="Lindberg, Mark E"/>
    <n v="12488"/>
    <x v="61"/>
    <n v="1925"/>
    <n v="141.44"/>
    <d v="2012-06-28T00:00:00"/>
    <s v="Active"/>
    <x v="1"/>
    <m/>
    <m/>
    <n v="2012"/>
  </r>
  <r>
    <n v="1"/>
    <x v="0"/>
    <n v="93"/>
    <x v="26"/>
    <s v="Lake, David H"/>
    <n v="12393"/>
    <x v="81"/>
    <n v="1782.31"/>
    <n v="130.59"/>
    <d v="2012-06-28T00:00:00"/>
    <s v="Active"/>
    <x v="1"/>
    <m/>
    <m/>
    <n v="2012"/>
  </r>
  <r>
    <n v="2"/>
    <x v="1"/>
    <n v="4"/>
    <x v="0"/>
    <s v="Hartnett, Chanin M"/>
    <n v="13290"/>
    <x v="0"/>
    <n v="1450"/>
    <n v="106.87"/>
    <d v="2012-06-28T00:00:00"/>
    <s v="Active"/>
    <x v="1"/>
    <m/>
    <m/>
    <n v="2012"/>
  </r>
  <r>
    <n v="2"/>
    <x v="1"/>
    <n v="4"/>
    <x v="0"/>
    <s v="Martinez, Iris Y"/>
    <n v="13646"/>
    <x v="0"/>
    <n v="1300"/>
    <n v="187.85"/>
    <d v="2012-06-28T00:00:00"/>
    <s v="Active"/>
    <x v="1"/>
    <m/>
    <m/>
    <n v="2012"/>
  </r>
  <r>
    <n v="2"/>
    <x v="1"/>
    <n v="4"/>
    <x v="0"/>
    <s v="Rosalez, Kimberly D"/>
    <n v="12645"/>
    <x v="0"/>
    <n v="1536.2"/>
    <n v="117.57"/>
    <d v="2012-06-28T00:00:00"/>
    <s v="Active"/>
    <x v="1"/>
    <m/>
    <m/>
    <n v="2012"/>
  </r>
  <r>
    <n v="2"/>
    <x v="1"/>
    <n v="4"/>
    <x v="0"/>
    <s v="Ruiz, Martha "/>
    <n v="10606"/>
    <x v="0"/>
    <n v="121"/>
    <n v="17.48"/>
    <d v="2012-06-28T00:00:00"/>
    <s v="Active"/>
    <x v="0"/>
    <m/>
    <m/>
    <n v="2012"/>
  </r>
  <r>
    <n v="2"/>
    <x v="1"/>
    <n v="4"/>
    <x v="0"/>
    <s v="Shubin , Lindsay  S"/>
    <n v="12420"/>
    <x v="1"/>
    <n v="1696.15"/>
    <n v="123.93"/>
    <d v="2012-06-28T00:00:00"/>
    <s v="Active"/>
    <x v="1"/>
    <m/>
    <m/>
    <n v="2012"/>
  </r>
  <r>
    <n v="2"/>
    <x v="1"/>
    <n v="6"/>
    <x v="1"/>
    <s v="Blake, Penny L"/>
    <n v="10236"/>
    <x v="3"/>
    <n v="2170.15"/>
    <n v="313.58999999999997"/>
    <d v="2012-06-28T00:00:00"/>
    <s v="Active"/>
    <x v="1"/>
    <m/>
    <m/>
    <n v="2012"/>
  </r>
  <r>
    <n v="2"/>
    <x v="1"/>
    <n v="6"/>
    <x v="1"/>
    <s v="Kolb, Wendy A"/>
    <n v="12182"/>
    <x v="3"/>
    <n v="605"/>
    <n v="46.28"/>
    <d v="2012-06-28T00:00:00"/>
    <s v="Active"/>
    <x v="3"/>
    <m/>
    <m/>
    <n v="2012"/>
  </r>
  <r>
    <n v="2"/>
    <x v="1"/>
    <n v="6"/>
    <x v="1"/>
    <s v="Moreno Jr., Vicente "/>
    <n v="13193"/>
    <x v="3"/>
    <n v="508.2"/>
    <n v="72.349999999999994"/>
    <d v="2012-06-28T00:00:00"/>
    <s v="Seasonal"/>
    <x v="0"/>
    <m/>
    <m/>
    <n v="2012"/>
  </r>
  <r>
    <n v="2"/>
    <x v="1"/>
    <n v="6"/>
    <x v="1"/>
    <s v="Nelson-Rogers, Danette J"/>
    <n v="13192"/>
    <x v="3"/>
    <n v="1600"/>
    <n v="116.58"/>
    <d v="2012-06-28T00:00:00"/>
    <s v="Active"/>
    <x v="1"/>
    <m/>
    <m/>
    <n v="2012"/>
  </r>
  <r>
    <n v="2"/>
    <x v="1"/>
    <n v="6"/>
    <x v="1"/>
    <s v="Vaughn II., Robert W"/>
    <n v="11139"/>
    <x v="3"/>
    <n v="1697.44"/>
    <n v="112.17"/>
    <d v="2012-06-28T00:00:00"/>
    <s v="Active"/>
    <x v="1"/>
    <m/>
    <m/>
    <n v="2012"/>
  </r>
  <r>
    <n v="2"/>
    <x v="1"/>
    <n v="14"/>
    <x v="2"/>
    <s v="Longacre, Mary E"/>
    <n v="11582"/>
    <x v="5"/>
    <n v="964.16"/>
    <n v="73.760000000000005"/>
    <d v="2012-06-28T00:00:00"/>
    <s v="Active"/>
    <x v="0"/>
    <m/>
    <m/>
    <n v="2012"/>
  </r>
  <r>
    <n v="2"/>
    <x v="1"/>
    <n v="14"/>
    <x v="2"/>
    <s v="Montecino Jr., Israel "/>
    <n v="11932"/>
    <x v="5"/>
    <n v="2392.31"/>
    <n v="163.6"/>
    <d v="2012-06-28T00:00:00"/>
    <s v="Active"/>
    <x v="1"/>
    <m/>
    <m/>
    <n v="2012"/>
  </r>
  <r>
    <n v="2"/>
    <x v="1"/>
    <n v="14"/>
    <x v="2"/>
    <s v="Teears, Andrew T"/>
    <n v="13512"/>
    <x v="5"/>
    <n v="2192.31"/>
    <n v="161.84"/>
    <d v="2012-06-28T00:00:00"/>
    <s v="Active"/>
    <x v="1"/>
    <m/>
    <m/>
    <n v="2012"/>
  </r>
  <r>
    <n v="2"/>
    <x v="1"/>
    <n v="14"/>
    <x v="2"/>
    <s v="Teears, Jessica S"/>
    <n v="13566"/>
    <x v="5"/>
    <n v="2392.31"/>
    <n v="177.2"/>
    <d v="2012-06-28T00:00:00"/>
    <s v="Active"/>
    <x v="1"/>
    <m/>
    <m/>
    <n v="2012"/>
  </r>
  <r>
    <n v="2"/>
    <x v="1"/>
    <n v="14"/>
    <x v="2"/>
    <s v="Valenzuela, Alison N"/>
    <n v="12748"/>
    <x v="5"/>
    <n v="882.56"/>
    <n v="67.52"/>
    <d v="2012-06-28T00:00:00"/>
    <s v="Active"/>
    <x v="0"/>
    <m/>
    <m/>
    <n v="2012"/>
  </r>
  <r>
    <n v="2"/>
    <x v="1"/>
    <n v="14"/>
    <x v="2"/>
    <s v="Green, Kerry V"/>
    <n v="12209"/>
    <x v="65"/>
    <n v="3182.7"/>
    <n v="217.68"/>
    <d v="2012-06-28T00:00:00"/>
    <s v="Active"/>
    <x v="1"/>
    <m/>
    <m/>
    <n v="2012"/>
  </r>
  <r>
    <n v="2"/>
    <x v="1"/>
    <n v="14"/>
    <x v="2"/>
    <s v="Condren, Chad T"/>
    <n v="12680"/>
    <x v="6"/>
    <n v="1604.1"/>
    <n v="121.6"/>
    <d v="2012-06-28T00:00:00"/>
    <s v="Active"/>
    <x v="1"/>
    <m/>
    <m/>
    <n v="2012"/>
  </r>
  <r>
    <n v="2"/>
    <x v="1"/>
    <n v="14"/>
    <x v="2"/>
    <s v="Romero, Larry "/>
    <n v="12989"/>
    <x v="6"/>
    <n v="2429.8200000000002"/>
    <n v="178.06"/>
    <d v="2012-06-28T00:00:00"/>
    <s v="Active"/>
    <x v="1"/>
    <m/>
    <m/>
    <n v="2012"/>
  </r>
  <r>
    <n v="2"/>
    <x v="1"/>
    <n v="14"/>
    <x v="2"/>
    <s v="Ruff, Brian K"/>
    <n v="12392"/>
    <x v="6"/>
    <n v="2420.59"/>
    <n v="185.18"/>
    <d v="2012-06-28T00:00:00"/>
    <s v="Active"/>
    <x v="1"/>
    <m/>
    <m/>
    <n v="2012"/>
  </r>
  <r>
    <n v="2"/>
    <x v="1"/>
    <n v="14"/>
    <x v="2"/>
    <s v="Herriott, Dale T"/>
    <n v="13038"/>
    <x v="66"/>
    <n v="700"/>
    <n v="53.55"/>
    <d v="2012-06-28T00:00:00"/>
    <s v="Active"/>
    <x v="0"/>
    <m/>
    <m/>
    <n v="2012"/>
  </r>
  <r>
    <n v="2"/>
    <x v="1"/>
    <n v="14"/>
    <x v="2"/>
    <s v="Ayotte, Albert J"/>
    <n v="11506"/>
    <x v="7"/>
    <n v="4293.3100000000004"/>
    <n v="298.05"/>
    <d v="2012-06-28T00:00:00"/>
    <s v="Active"/>
    <x v="1"/>
    <m/>
    <m/>
    <n v="2012"/>
  </r>
  <r>
    <n v="2"/>
    <x v="1"/>
    <n v="15"/>
    <x v="28"/>
    <s v="Vlasic, Francis D"/>
    <n v="12754"/>
    <x v="67"/>
    <n v="1754.57"/>
    <n v="129.05000000000001"/>
    <d v="2012-06-28T00:00:00"/>
    <s v="Active"/>
    <x v="1"/>
    <m/>
    <m/>
    <n v="2012"/>
  </r>
  <r>
    <n v="2"/>
    <x v="1"/>
    <n v="15"/>
    <x v="28"/>
    <s v="Miko, Robert "/>
    <n v="12596"/>
    <x v="68"/>
    <n v="1803.53"/>
    <n v="125.62"/>
    <d v="2012-06-28T00:00:00"/>
    <s v="Active"/>
    <x v="1"/>
    <m/>
    <m/>
    <n v="2012"/>
  </r>
  <r>
    <n v="2"/>
    <x v="1"/>
    <n v="16"/>
    <x v="29"/>
    <s v="Cooke, Steven G"/>
    <n v="13536"/>
    <x v="69"/>
    <n v="1120"/>
    <n v="85.68"/>
    <d v="2012-06-28T00:00:00"/>
    <s v="Active"/>
    <x v="2"/>
    <m/>
    <m/>
    <n v="2012"/>
  </r>
  <r>
    <n v="2"/>
    <x v="1"/>
    <n v="16"/>
    <x v="29"/>
    <s v="Pool, Loye C"/>
    <n v="13249"/>
    <x v="70"/>
    <n v="1900.35"/>
    <n v="139.16999999999999"/>
    <d v="2012-06-28T00:00:00"/>
    <s v="Active"/>
    <x v="1"/>
    <m/>
    <m/>
    <n v="2012"/>
  </r>
  <r>
    <n v="2"/>
    <x v="1"/>
    <n v="16"/>
    <x v="29"/>
    <s v="Popejoy, Robin S"/>
    <n v="12911"/>
    <x v="70"/>
    <n v="2126.1999999999998"/>
    <n v="162.71"/>
    <d v="2012-06-28T00:00:00"/>
    <s v="Active"/>
    <x v="1"/>
    <m/>
    <m/>
    <n v="2012"/>
  </r>
  <r>
    <n v="2"/>
    <x v="1"/>
    <n v="16"/>
    <x v="29"/>
    <s v="Hughes, Patricia "/>
    <n v="9454"/>
    <x v="71"/>
    <n v="2947.52"/>
    <n v="219.67"/>
    <d v="2012-06-28T00:00:00"/>
    <s v="Active"/>
    <x v="1"/>
    <m/>
    <m/>
    <n v="2012"/>
  </r>
  <r>
    <n v="2"/>
    <x v="1"/>
    <n v="24"/>
    <x v="4"/>
    <s v="Alvarez-Torres, Diana M"/>
    <n v="12912"/>
    <x v="11"/>
    <n v="1442"/>
    <n v="105.34"/>
    <d v="2012-06-28T00:00:00"/>
    <s v="Active"/>
    <x v="1"/>
    <m/>
    <m/>
    <n v="2012"/>
  </r>
  <r>
    <n v="2"/>
    <x v="1"/>
    <n v="24"/>
    <x v="4"/>
    <s v="Aydelotte, Kimber L"/>
    <n v="12525"/>
    <x v="11"/>
    <n v="1370.68"/>
    <n v="78.53"/>
    <d v="2012-06-28T00:00:00"/>
    <s v="Active"/>
    <x v="1"/>
    <m/>
    <m/>
    <n v="2012"/>
  </r>
  <r>
    <n v="2"/>
    <x v="1"/>
    <n v="24"/>
    <x v="4"/>
    <s v="Burns, Celeste A"/>
    <n v="12821"/>
    <x v="11"/>
    <n v="1538.31"/>
    <n v="111.59"/>
    <d v="2012-06-28T00:00:00"/>
    <s v="Active"/>
    <x v="1"/>
    <m/>
    <m/>
    <n v="2012"/>
  </r>
  <r>
    <n v="2"/>
    <x v="1"/>
    <n v="24"/>
    <x v="4"/>
    <s v="Moreno Villagomez, Erika E"/>
    <n v="12604"/>
    <x v="11"/>
    <n v="1527.7"/>
    <n v="110.89"/>
    <d v="2012-06-28T00:00:00"/>
    <s v="Active"/>
    <x v="0"/>
    <m/>
    <m/>
    <n v="2012"/>
  </r>
  <r>
    <n v="2"/>
    <x v="1"/>
    <n v="24"/>
    <x v="4"/>
    <s v="Prince, Steven C"/>
    <n v="13351"/>
    <x v="11"/>
    <n v="1286.5999999999999"/>
    <n v="98.43"/>
    <d v="2012-06-28T00:00:00"/>
    <s v="Active"/>
    <x v="0"/>
    <m/>
    <m/>
    <n v="2012"/>
  </r>
  <r>
    <n v="2"/>
    <x v="1"/>
    <n v="25"/>
    <x v="30"/>
    <s v="Edgar, Joyce "/>
    <n v="12910"/>
    <x v="73"/>
    <n v="969.15"/>
    <n v="48.29"/>
    <d v="2012-06-28T00:00:00"/>
    <s v="Active"/>
    <x v="1"/>
    <m/>
    <m/>
    <n v="2012"/>
  </r>
  <r>
    <n v="2"/>
    <x v="1"/>
    <n v="25"/>
    <x v="30"/>
    <s v="Suburu, Janet "/>
    <n v="13456"/>
    <x v="73"/>
    <n v="3084.62"/>
    <n v="231"/>
    <d v="2012-06-28T00:00:00"/>
    <s v="Active"/>
    <x v="1"/>
    <m/>
    <m/>
    <n v="2012"/>
  </r>
  <r>
    <n v="2"/>
    <x v="1"/>
    <n v="25"/>
    <x v="30"/>
    <s v="Tarango, Stacie L"/>
    <n v="13675"/>
    <x v="73"/>
    <n v="78"/>
    <n v="11.28"/>
    <d v="2012-06-28T00:00:00"/>
    <s v="Seasonal"/>
    <x v="2"/>
    <m/>
    <m/>
    <n v="2012"/>
  </r>
  <r>
    <n v="2"/>
    <x v="1"/>
    <n v="32"/>
    <x v="8"/>
    <s v="Johnson, Joseph L"/>
    <n v="12148"/>
    <x v="24"/>
    <n v="1253.26"/>
    <n v="95.87"/>
    <d v="2012-06-28T00:00:00"/>
    <s v="Active"/>
    <x v="0"/>
    <m/>
    <m/>
    <n v="2012"/>
  </r>
  <r>
    <n v="2"/>
    <x v="1"/>
    <n v="32"/>
    <x v="8"/>
    <s v="Reiter, Marci R"/>
    <n v="12513"/>
    <x v="24"/>
    <n v="1082.02"/>
    <n v="82.78"/>
    <d v="2012-06-28T00:00:00"/>
    <s v="Seasonal"/>
    <x v="0"/>
    <m/>
    <m/>
    <n v="2012"/>
  </r>
  <r>
    <n v="2"/>
    <x v="1"/>
    <n v="32"/>
    <x v="8"/>
    <s v="Rucker, Anthony "/>
    <n v="13197"/>
    <x v="24"/>
    <n v="1500"/>
    <n v="107.73"/>
    <d v="2012-06-28T00:00:00"/>
    <s v="Active"/>
    <x v="1"/>
    <m/>
    <m/>
    <n v="2012"/>
  </r>
  <r>
    <n v="2"/>
    <x v="1"/>
    <n v="32"/>
    <x v="8"/>
    <s v="Torres, Lawrence M"/>
    <n v="11953"/>
    <x v="24"/>
    <n v="518.15"/>
    <n v="39.64"/>
    <d v="2012-06-28T00:00:00"/>
    <s v="Active"/>
    <x v="0"/>
    <m/>
    <m/>
    <n v="2012"/>
  </r>
  <r>
    <n v="2"/>
    <x v="1"/>
    <n v="32"/>
    <x v="8"/>
    <s v="Verdun, Terrance O"/>
    <n v="10161"/>
    <x v="24"/>
    <n v="1697.44"/>
    <n v="129.38"/>
    <d v="2012-06-28T00:00:00"/>
    <s v="Active"/>
    <x v="1"/>
    <m/>
    <m/>
    <n v="2012"/>
  </r>
  <r>
    <n v="2"/>
    <x v="1"/>
    <n v="42"/>
    <x v="10"/>
    <s v="Cowan , Kelsey D"/>
    <n v="12467"/>
    <x v="72"/>
    <n v="1680"/>
    <n v="122.77"/>
    <d v="2012-06-28T00:00:00"/>
    <s v="Active"/>
    <x v="1"/>
    <m/>
    <m/>
    <n v="2012"/>
  </r>
  <r>
    <n v="2"/>
    <x v="1"/>
    <n v="42"/>
    <x v="10"/>
    <s v="Gutierrez, Fernando "/>
    <n v="13098"/>
    <x v="72"/>
    <n v="1596.5"/>
    <n v="116.05"/>
    <d v="2012-06-28T00:00:00"/>
    <s v="Active"/>
    <x v="1"/>
    <m/>
    <m/>
    <n v="2012"/>
  </r>
  <r>
    <n v="2"/>
    <x v="1"/>
    <n v="42"/>
    <x v="10"/>
    <s v="Klawitter, Jan "/>
    <n v="443"/>
    <x v="72"/>
    <n v="1771.98"/>
    <n v="102.09"/>
    <d v="2012-06-28T00:00:00"/>
    <s v="Active"/>
    <x v="1"/>
    <m/>
    <m/>
    <n v="2012"/>
  </r>
  <r>
    <n v="2"/>
    <x v="1"/>
    <n v="42"/>
    <x v="10"/>
    <s v="Lopez, Terina D"/>
    <n v="12981"/>
    <x v="72"/>
    <n v="1533"/>
    <n v="109.99"/>
    <d v="2012-06-28T00:00:00"/>
    <s v="Active"/>
    <x v="1"/>
    <m/>
    <m/>
    <n v="2012"/>
  </r>
  <r>
    <n v="2"/>
    <x v="1"/>
    <n v="42"/>
    <x v="10"/>
    <s v="Rugnao, Michael J"/>
    <n v="13105"/>
    <x v="72"/>
    <n v="1961.54"/>
    <n v="143.97"/>
    <d v="2012-06-28T00:00:00"/>
    <s v="Active"/>
    <x v="1"/>
    <m/>
    <m/>
    <n v="2012"/>
  </r>
  <r>
    <n v="2"/>
    <x v="1"/>
    <n v="46"/>
    <x v="11"/>
    <s v="Freeman, Robert M"/>
    <n v="11867"/>
    <x v="27"/>
    <n v="1482.88"/>
    <n v="107.57"/>
    <d v="2012-06-28T00:00:00"/>
    <s v="Active"/>
    <x v="1"/>
    <m/>
    <m/>
    <n v="2012"/>
  </r>
  <r>
    <n v="2"/>
    <x v="1"/>
    <n v="46"/>
    <x v="11"/>
    <s v="Lara, Luis C"/>
    <n v="11318"/>
    <x v="27"/>
    <n v="1210.47"/>
    <n v="92.6"/>
    <d v="2012-06-28T00:00:00"/>
    <s v="Active"/>
    <x v="0"/>
    <m/>
    <m/>
    <n v="2012"/>
  </r>
  <r>
    <n v="2"/>
    <x v="1"/>
    <n v="46"/>
    <x v="11"/>
    <s v="Maniord, Ronald E"/>
    <n v="13479"/>
    <x v="27"/>
    <n v="600"/>
    <n v="45.9"/>
    <d v="2012-06-28T00:00:00"/>
    <s v="Active"/>
    <x v="0"/>
    <m/>
    <m/>
    <n v="2012"/>
  </r>
  <r>
    <n v="2"/>
    <x v="1"/>
    <n v="46"/>
    <x v="11"/>
    <s v="Monge, Miguel C"/>
    <n v="12877"/>
    <x v="27"/>
    <n v="159.12"/>
    <n v="23"/>
    <d v="2012-06-28T00:00:00"/>
    <s v="Active"/>
    <x v="0"/>
    <m/>
    <m/>
    <n v="2012"/>
  </r>
  <r>
    <n v="2"/>
    <x v="1"/>
    <n v="46"/>
    <x v="11"/>
    <s v="Morrison, James R"/>
    <n v="12691"/>
    <x v="27"/>
    <n v="79.56"/>
    <n v="11.49"/>
    <d v="2012-06-28T00:00:00"/>
    <s v="Active"/>
    <x v="0"/>
    <m/>
    <m/>
    <n v="2012"/>
  </r>
  <r>
    <n v="2"/>
    <x v="1"/>
    <n v="46"/>
    <x v="11"/>
    <s v="Rocha, Stacy L"/>
    <n v="12110"/>
    <x v="27"/>
    <n v="1266.3"/>
    <n v="96.87"/>
    <d v="2012-06-28T00:00:00"/>
    <s v="Active"/>
    <x v="0"/>
    <m/>
    <m/>
    <n v="2012"/>
  </r>
  <r>
    <n v="2"/>
    <x v="1"/>
    <n v="46"/>
    <x v="11"/>
    <s v="Stratton, Bobby G"/>
    <n v="13502"/>
    <x v="27"/>
    <n v="462.5"/>
    <n v="66.849999999999994"/>
    <d v="2012-06-28T00:00:00"/>
    <s v="Active"/>
    <x v="0"/>
    <m/>
    <m/>
    <n v="2012"/>
  </r>
  <r>
    <n v="2"/>
    <x v="1"/>
    <n v="52"/>
    <x v="31"/>
    <s v="Park, Joel P"/>
    <n v="11599"/>
    <x v="74"/>
    <n v="1539.39"/>
    <n v="117.76"/>
    <d v="2012-06-28T00:00:00"/>
    <s v="Active"/>
    <x v="0"/>
    <m/>
    <m/>
    <n v="2012"/>
  </r>
  <r>
    <n v="2"/>
    <x v="1"/>
    <n v="52"/>
    <x v="31"/>
    <s v="Sturtevant, Larry A"/>
    <n v="12190"/>
    <x v="74"/>
    <n v="1911.79"/>
    <n v="146.25"/>
    <d v="2012-06-28T00:00:00"/>
    <s v="Active"/>
    <x v="0"/>
    <m/>
    <m/>
    <n v="2012"/>
  </r>
  <r>
    <n v="2"/>
    <x v="1"/>
    <n v="62"/>
    <x v="13"/>
    <s v="Aycox, Robert I"/>
    <n v="13554"/>
    <x v="30"/>
    <n v="1486.35"/>
    <n v="113.7"/>
    <d v="2012-06-28T00:00:00"/>
    <s v="Active"/>
    <x v="0"/>
    <m/>
    <m/>
    <n v="2012"/>
  </r>
  <r>
    <n v="2"/>
    <x v="1"/>
    <n v="62"/>
    <x v="13"/>
    <s v="Bennett, Edward R"/>
    <n v="9977"/>
    <x v="30"/>
    <n v="1860.55"/>
    <n v="137.11000000000001"/>
    <d v="2012-06-28T00:00:00"/>
    <s v="Active"/>
    <x v="1"/>
    <m/>
    <m/>
    <n v="2012"/>
  </r>
  <r>
    <n v="2"/>
    <x v="1"/>
    <n v="62"/>
    <x v="13"/>
    <s v="Hunt, Elwin "/>
    <n v="4632"/>
    <x v="30"/>
    <n v="2721.43"/>
    <n v="199.73"/>
    <d v="2012-06-28T00:00:00"/>
    <s v="Active"/>
    <x v="1"/>
    <m/>
    <m/>
    <n v="2012"/>
  </r>
  <r>
    <n v="2"/>
    <x v="1"/>
    <n v="62"/>
    <x v="13"/>
    <s v="Lawrence, Frank E"/>
    <n v="11041"/>
    <x v="30"/>
    <n v="1789.34"/>
    <n v="136.88999999999999"/>
    <d v="2012-06-28T00:00:00"/>
    <s v="Active"/>
    <x v="1"/>
    <m/>
    <m/>
    <n v="2012"/>
  </r>
  <r>
    <n v="2"/>
    <x v="1"/>
    <n v="62"/>
    <x v="13"/>
    <s v="Taylor, Donavan H"/>
    <n v="12250"/>
    <x v="30"/>
    <n v="1900"/>
    <n v="136.52000000000001"/>
    <d v="2012-06-28T00:00:00"/>
    <s v="Active"/>
    <x v="1"/>
    <m/>
    <m/>
    <n v="2012"/>
  </r>
  <r>
    <n v="2"/>
    <x v="1"/>
    <n v="62"/>
    <x v="13"/>
    <s v="Wise, Timothy S"/>
    <n v="12137"/>
    <x v="30"/>
    <n v="688.56"/>
    <n v="52.67"/>
    <d v="2012-06-28T00:00:00"/>
    <s v="Active"/>
    <x v="0"/>
    <m/>
    <m/>
    <n v="2012"/>
  </r>
  <r>
    <n v="2"/>
    <x v="1"/>
    <n v="67"/>
    <x v="14"/>
    <s v="Phillips, James E"/>
    <n v="13097"/>
    <x v="31"/>
    <n v="1502"/>
    <n v="114.9"/>
    <d v="2012-06-28T00:00:00"/>
    <s v="Active"/>
    <x v="0"/>
    <m/>
    <m/>
    <n v="2012"/>
  </r>
  <r>
    <n v="2"/>
    <x v="1"/>
    <n v="72"/>
    <x v="15"/>
    <s v="Azemika, Lisa L"/>
    <n v="13162"/>
    <x v="32"/>
    <n v="821.36"/>
    <n v="62.83"/>
    <d v="2012-06-28T00:00:00"/>
    <s v="Active"/>
    <x v="0"/>
    <m/>
    <m/>
    <n v="2012"/>
  </r>
  <r>
    <n v="2"/>
    <x v="1"/>
    <n v="72"/>
    <x v="15"/>
    <s v="Bennett, Tammis G"/>
    <n v="9438"/>
    <x v="32"/>
    <n v="1591.35"/>
    <n v="115.27"/>
    <d v="2012-06-28T00:00:00"/>
    <s v="Active"/>
    <x v="1"/>
    <m/>
    <m/>
    <n v="2012"/>
  </r>
  <r>
    <n v="2"/>
    <x v="1"/>
    <n v="72"/>
    <x v="15"/>
    <s v="Boles, Nathan H"/>
    <n v="12937"/>
    <x v="32"/>
    <n v="659.2"/>
    <n v="50.43"/>
    <d v="2012-06-28T00:00:00"/>
    <s v="Active"/>
    <x v="0"/>
    <m/>
    <m/>
    <n v="2012"/>
  </r>
  <r>
    <n v="2"/>
    <x v="1"/>
    <n v="72"/>
    <x v="15"/>
    <s v="Crooks, Bradley S"/>
    <n v="13521"/>
    <x v="32"/>
    <n v="594"/>
    <n v="45.44"/>
    <d v="2012-06-28T00:00:00"/>
    <s v="Active"/>
    <x v="0"/>
    <m/>
    <m/>
    <n v="2012"/>
  </r>
  <r>
    <n v="2"/>
    <x v="1"/>
    <n v="72"/>
    <x v="15"/>
    <s v="Crown, Nikolaus A"/>
    <n v="13313"/>
    <x v="32"/>
    <n v="1066.5999999999999"/>
    <n v="81.599999999999994"/>
    <d v="2012-06-28T00:00:00"/>
    <s v="Seasonal"/>
    <x v="0"/>
    <m/>
    <m/>
    <n v="2012"/>
  </r>
  <r>
    <n v="2"/>
    <x v="1"/>
    <n v="72"/>
    <x v="15"/>
    <s v="Davidson, Bonnie C"/>
    <n v="13410"/>
    <x v="32"/>
    <n v="340"/>
    <n v="49.13"/>
    <d v="2012-06-28T00:00:00"/>
    <s v="Active"/>
    <x v="0"/>
    <m/>
    <m/>
    <n v="2012"/>
  </r>
  <r>
    <n v="2"/>
    <x v="1"/>
    <n v="72"/>
    <x v="15"/>
    <s v="Errea, Lauren N"/>
    <n v="13325"/>
    <x v="32"/>
    <n v="21.63"/>
    <n v="3.12"/>
    <d v="2012-06-28T00:00:00"/>
    <s v="Active"/>
    <x v="0"/>
    <m/>
    <m/>
    <n v="2012"/>
  </r>
  <r>
    <n v="2"/>
    <x v="1"/>
    <n v="72"/>
    <x v="15"/>
    <s v="Grimes, Russell "/>
    <n v="10038"/>
    <x v="32"/>
    <n v="23.28"/>
    <n v="3.36"/>
    <d v="2012-06-28T00:00:00"/>
    <s v="Active"/>
    <x v="0"/>
    <m/>
    <m/>
    <n v="2012"/>
  </r>
  <r>
    <n v="2"/>
    <x v="1"/>
    <n v="72"/>
    <x v="15"/>
    <s v="Hulbert, Darren D"/>
    <n v="13326"/>
    <x v="32"/>
    <n v="913"/>
    <n v="69.849999999999994"/>
    <d v="2012-06-28T00:00:00"/>
    <s v="Active"/>
    <x v="0"/>
    <m/>
    <m/>
    <n v="2012"/>
  </r>
  <r>
    <n v="2"/>
    <x v="1"/>
    <n v="72"/>
    <x v="15"/>
    <s v="Marty-Pearson, Julie R"/>
    <n v="12686"/>
    <x v="32"/>
    <n v="739.63"/>
    <n v="56.58"/>
    <d v="2012-06-28T00:00:00"/>
    <s v="Active"/>
    <x v="0"/>
    <m/>
    <m/>
    <n v="2012"/>
  </r>
  <r>
    <n v="2"/>
    <x v="1"/>
    <n v="72"/>
    <x v="15"/>
    <s v="Matalka, Ammie G"/>
    <n v="13188"/>
    <x v="32"/>
    <n v="391.4"/>
    <n v="56.57"/>
    <d v="2012-06-28T00:00:00"/>
    <s v="Seasonal"/>
    <x v="0"/>
    <m/>
    <m/>
    <n v="2012"/>
  </r>
  <r>
    <n v="2"/>
    <x v="1"/>
    <n v="72"/>
    <x v="15"/>
    <s v="Miller, Anita S"/>
    <n v="11539"/>
    <x v="32"/>
    <n v="1713.26"/>
    <n v="131.06"/>
    <d v="2012-06-28T00:00:00"/>
    <s v="Active"/>
    <x v="1"/>
    <m/>
    <m/>
    <n v="2012"/>
  </r>
  <r>
    <n v="2"/>
    <x v="1"/>
    <n v="72"/>
    <x v="15"/>
    <s v="Moore, Darlan E"/>
    <n v="12088"/>
    <x v="32"/>
    <n v="513.12"/>
    <n v="39.25"/>
    <d v="2012-06-28T00:00:00"/>
    <s v="Active"/>
    <x v="0"/>
    <m/>
    <m/>
    <n v="2012"/>
  </r>
  <r>
    <n v="2"/>
    <x v="1"/>
    <n v="72"/>
    <x v="15"/>
    <s v="Murchison, David B"/>
    <n v="12329"/>
    <x v="32"/>
    <n v="1782.48"/>
    <n v="132.31"/>
    <d v="2012-06-28T00:00:00"/>
    <s v="Active"/>
    <x v="1"/>
    <m/>
    <m/>
    <n v="2012"/>
  </r>
  <r>
    <n v="2"/>
    <x v="1"/>
    <n v="72"/>
    <x v="15"/>
    <s v="Olmedo, Angie M"/>
    <n v="11633"/>
    <x v="32"/>
    <n v="560.5"/>
    <n v="80.989999999999995"/>
    <d v="2012-06-28T00:00:00"/>
    <s v="Active"/>
    <x v="0"/>
    <m/>
    <m/>
    <n v="2012"/>
  </r>
  <r>
    <n v="2"/>
    <x v="1"/>
    <n v="72"/>
    <x v="15"/>
    <s v="Perko, Timothy J"/>
    <n v="10695"/>
    <x v="32"/>
    <n v="446.5"/>
    <n v="34.15"/>
    <d v="2012-06-28T00:00:00"/>
    <s v="Active"/>
    <x v="0"/>
    <m/>
    <m/>
    <n v="2012"/>
  </r>
  <r>
    <n v="2"/>
    <x v="1"/>
    <n v="72"/>
    <x v="15"/>
    <s v="Randall, Rachelle "/>
    <n v="13145"/>
    <x v="32"/>
    <n v="519.12"/>
    <n v="39.72"/>
    <d v="2012-06-28T00:00:00"/>
    <s v="Active"/>
    <x v="0"/>
    <m/>
    <m/>
    <n v="2012"/>
  </r>
  <r>
    <n v="2"/>
    <x v="1"/>
    <n v="72"/>
    <x v="15"/>
    <s v="Reichle, Thomas T"/>
    <n v="9965"/>
    <x v="32"/>
    <n v="139.96"/>
    <n v="10.71"/>
    <d v="2012-06-28T00:00:00"/>
    <s v="Active"/>
    <x v="1"/>
    <m/>
    <m/>
    <n v="2012"/>
  </r>
  <r>
    <n v="2"/>
    <x v="1"/>
    <n v="72"/>
    <x v="15"/>
    <s v="Singh, Derek W"/>
    <n v="13548"/>
    <x v="32"/>
    <n v="320"/>
    <n v="24.48"/>
    <d v="2012-06-28T00:00:00"/>
    <s v="Active"/>
    <x v="0"/>
    <m/>
    <m/>
    <n v="2012"/>
  </r>
  <r>
    <n v="2"/>
    <x v="1"/>
    <n v="72"/>
    <x v="15"/>
    <s v="Smith, Robert A"/>
    <n v="10371"/>
    <x v="32"/>
    <n v="1439.32"/>
    <n v="110.11"/>
    <d v="2012-06-28T00:00:00"/>
    <s v="Active"/>
    <x v="0"/>
    <m/>
    <m/>
    <n v="2012"/>
  </r>
  <r>
    <n v="2"/>
    <x v="1"/>
    <n v="72"/>
    <x v="15"/>
    <s v="Wallace, Sara A"/>
    <n v="13598"/>
    <x v="32"/>
    <n v="1140.93"/>
    <n v="87.28"/>
    <d v="2012-06-28T00:00:00"/>
    <s v="Active"/>
    <x v="0"/>
    <m/>
    <m/>
    <n v="2012"/>
  </r>
  <r>
    <n v="2"/>
    <x v="1"/>
    <n v="72"/>
    <x v="15"/>
    <s v="Watts, Cliff H"/>
    <n v="12954"/>
    <x v="32"/>
    <n v="494.4"/>
    <n v="37.82"/>
    <d v="2012-06-28T00:00:00"/>
    <s v="Active"/>
    <x v="0"/>
    <m/>
    <m/>
    <n v="2012"/>
  </r>
  <r>
    <n v="2"/>
    <x v="1"/>
    <n v="74"/>
    <x v="16"/>
    <s v="Solano, Rodolfo "/>
    <n v="12757"/>
    <x v="33"/>
    <n v="1137.81"/>
    <n v="87.04"/>
    <d v="2012-06-28T00:00:00"/>
    <s v="Active"/>
    <x v="1"/>
    <m/>
    <m/>
    <n v="2012"/>
  </r>
  <r>
    <n v="2"/>
    <x v="1"/>
    <n v="74"/>
    <x v="16"/>
    <s v="McEvoy, Rochelle "/>
    <n v="16"/>
    <x v="34"/>
    <n v="1785.55"/>
    <n v="136.59"/>
    <d v="2012-06-28T00:00:00"/>
    <s v="Active"/>
    <x v="1"/>
    <m/>
    <m/>
    <n v="2012"/>
  </r>
  <r>
    <n v="2"/>
    <x v="1"/>
    <n v="75"/>
    <x v="17"/>
    <s v="Caraker, Debra A"/>
    <n v="13621"/>
    <x v="35"/>
    <n v="330.89"/>
    <n v="47.83"/>
    <d v="2012-06-28T00:00:00"/>
    <s v="Active"/>
    <x v="2"/>
    <m/>
    <m/>
    <n v="2012"/>
  </r>
  <r>
    <n v="2"/>
    <x v="1"/>
    <n v="75"/>
    <x v="17"/>
    <s v="Gallegos, Galvin S"/>
    <n v="13617"/>
    <x v="35"/>
    <n v="285"/>
    <n v="41.18"/>
    <d v="2012-06-28T00:00:00"/>
    <s v="Active"/>
    <x v="2"/>
    <m/>
    <m/>
    <n v="2012"/>
  </r>
  <r>
    <n v="2"/>
    <x v="1"/>
    <n v="75"/>
    <x v="17"/>
    <s v="Montoya, John J"/>
    <n v="13644"/>
    <x v="35"/>
    <n v="380"/>
    <n v="54.91"/>
    <d v="2012-06-28T00:00:00"/>
    <s v="Active"/>
    <x v="2"/>
    <m/>
    <m/>
    <n v="2012"/>
  </r>
  <r>
    <n v="2"/>
    <x v="1"/>
    <n v="75"/>
    <x v="17"/>
    <s v="Ryder, Jessica K"/>
    <n v="13645"/>
    <x v="35"/>
    <n v="380"/>
    <n v="54.91"/>
    <d v="2012-06-28T00:00:00"/>
    <s v="Active"/>
    <x v="2"/>
    <m/>
    <m/>
    <n v="2012"/>
  </r>
  <r>
    <n v="2"/>
    <x v="1"/>
    <n v="79"/>
    <x v="18"/>
    <s v="Ripperger, Lee Ann "/>
    <n v="11652"/>
    <x v="36"/>
    <n v="1617.28"/>
    <n v="116.67"/>
    <d v="2012-06-28T00:00:00"/>
    <s v="Active"/>
    <x v="1"/>
    <m/>
    <m/>
    <n v="2012"/>
  </r>
  <r>
    <n v="2"/>
    <x v="1"/>
    <n v="79"/>
    <x v="18"/>
    <s v="Votaw, Nicole L"/>
    <n v="13042"/>
    <x v="36"/>
    <n v="1186.56"/>
    <n v="84.3"/>
    <d v="2012-06-28T00:00:00"/>
    <s v="Active"/>
    <x v="1"/>
    <m/>
    <m/>
    <n v="2012"/>
  </r>
  <r>
    <n v="2"/>
    <x v="1"/>
    <n v="80"/>
    <x v="19"/>
    <s v="Cox, Jennifer E"/>
    <n v="12241"/>
    <x v="4"/>
    <n v="1974.4"/>
    <n v="129.46"/>
    <d v="2012-06-28T00:00:00"/>
    <s v="Active"/>
    <x v="1"/>
    <m/>
    <m/>
    <n v="2012"/>
  </r>
  <r>
    <n v="2"/>
    <x v="1"/>
    <n v="80"/>
    <x v="19"/>
    <s v="Walters, Kelly M"/>
    <n v="10222"/>
    <x v="39"/>
    <n v="3723.1"/>
    <n v="246.76"/>
    <d v="2012-06-28T00:00:00"/>
    <s v="Active"/>
    <x v="1"/>
    <m/>
    <m/>
    <n v="2012"/>
  </r>
  <r>
    <n v="2"/>
    <x v="1"/>
    <n v="80"/>
    <x v="19"/>
    <s v="Rico, Norma I"/>
    <n v="12968"/>
    <x v="40"/>
    <n v="1031.1500000000001"/>
    <n v="78.650000000000006"/>
    <d v="2012-06-28T00:00:00"/>
    <s v="Active"/>
    <x v="1"/>
    <m/>
    <m/>
    <n v="2012"/>
  </r>
  <r>
    <n v="2"/>
    <x v="1"/>
    <n v="80"/>
    <x v="19"/>
    <s v="Hartnett, Melissa D"/>
    <n v="11533"/>
    <x v="41"/>
    <n v="1616.35"/>
    <n v="123.65"/>
    <d v="2012-06-28T00:00:00"/>
    <s v="Active"/>
    <x v="1"/>
    <m/>
    <m/>
    <n v="2012"/>
  </r>
  <r>
    <n v="2"/>
    <x v="1"/>
    <n v="80"/>
    <x v="19"/>
    <s v="Munoz, Yalitza "/>
    <n v="11968"/>
    <x v="44"/>
    <n v="1127.6600000000001"/>
    <n v="82.21"/>
    <d v="2012-06-28T00:00:00"/>
    <s v="Active"/>
    <x v="1"/>
    <m/>
    <m/>
    <n v="2012"/>
  </r>
  <r>
    <n v="2"/>
    <x v="1"/>
    <n v="82"/>
    <x v="20"/>
    <s v="Barnette, Marcus A"/>
    <n v="13651"/>
    <x v="45"/>
    <n v="2115.1999999999998"/>
    <n v="305.64"/>
    <d v="2012-06-28T00:00:00"/>
    <s v="Active"/>
    <x v="1"/>
    <m/>
    <m/>
    <n v="2012"/>
  </r>
  <r>
    <n v="2"/>
    <x v="1"/>
    <n v="82"/>
    <x v="20"/>
    <s v="Cabrera, Elias F"/>
    <n v="12931"/>
    <x v="45"/>
    <n v="2705.18"/>
    <n v="206.71"/>
    <d v="2012-06-28T00:00:00"/>
    <s v="Active"/>
    <x v="1"/>
    <m/>
    <m/>
    <n v="2012"/>
  </r>
  <r>
    <n v="2"/>
    <x v="1"/>
    <n v="82"/>
    <x v="20"/>
    <s v="Colbert, Daron A"/>
    <n v="12251"/>
    <x v="45"/>
    <n v="2060.9899999999998"/>
    <n v="154.91"/>
    <d v="2012-06-28T00:00:00"/>
    <s v="Active"/>
    <x v="1"/>
    <m/>
    <m/>
    <n v="2012"/>
  </r>
  <r>
    <n v="2"/>
    <x v="1"/>
    <n v="82"/>
    <x v="20"/>
    <s v="Logsdon, Amber D"/>
    <n v="13280"/>
    <x v="45"/>
    <n v="2005.08"/>
    <n v="147.57"/>
    <d v="2012-06-28T00:00:00"/>
    <s v="Active"/>
    <x v="1"/>
    <m/>
    <m/>
    <n v="2012"/>
  </r>
  <r>
    <n v="2"/>
    <x v="1"/>
    <n v="82"/>
    <x v="20"/>
    <s v="Tabangcora, Evelyn "/>
    <n v="13660"/>
    <x v="45"/>
    <n v="2168.08"/>
    <n v="313.29000000000002"/>
    <d v="2012-06-28T00:00:00"/>
    <s v="Active"/>
    <x v="1"/>
    <m/>
    <m/>
    <n v="2012"/>
  </r>
  <r>
    <n v="2"/>
    <x v="1"/>
    <n v="82"/>
    <x v="20"/>
    <s v="King, Candice C"/>
    <n v="13180"/>
    <x v="76"/>
    <n v="1751.42"/>
    <n v="125.88"/>
    <d v="2012-06-28T00:00:00"/>
    <s v="Active"/>
    <x v="1"/>
    <m/>
    <m/>
    <n v="2012"/>
  </r>
  <r>
    <n v="2"/>
    <x v="1"/>
    <n v="82"/>
    <x v="20"/>
    <s v="Wagner Ward, Ashlea N"/>
    <n v="12882"/>
    <x v="76"/>
    <n v="1967.29"/>
    <n v="145.13999999999999"/>
    <d v="2012-06-28T00:00:00"/>
    <s v="Active"/>
    <x v="1"/>
    <m/>
    <m/>
    <n v="2012"/>
  </r>
  <r>
    <n v="2"/>
    <x v="1"/>
    <n v="82"/>
    <x v="20"/>
    <s v="Winslow, Fonda S"/>
    <n v="13591"/>
    <x v="116"/>
    <n v="2717.31"/>
    <n v="207.87"/>
    <d v="2012-06-28T00:00:00"/>
    <s v="Active"/>
    <x v="1"/>
    <m/>
    <m/>
    <n v="2012"/>
  </r>
  <r>
    <n v="2"/>
    <x v="1"/>
    <n v="83"/>
    <x v="21"/>
    <s v="Perez, Christina M"/>
    <n v="13256"/>
    <x v="77"/>
    <n v="2646.5"/>
    <n v="196.64"/>
    <d v="2012-06-28T00:00:00"/>
    <s v="Active"/>
    <x v="1"/>
    <m/>
    <m/>
    <n v="2012"/>
  </r>
  <r>
    <n v="2"/>
    <x v="1"/>
    <n v="85"/>
    <x v="22"/>
    <s v="Bain, Erica L"/>
    <n v="13557"/>
    <x v="50"/>
    <n v="1512.25"/>
    <n v="115.69"/>
    <d v="2012-06-28T00:00:00"/>
    <s v="Active"/>
    <x v="1"/>
    <m/>
    <m/>
    <n v="2012"/>
  </r>
  <r>
    <n v="2"/>
    <x v="1"/>
    <n v="85"/>
    <x v="22"/>
    <s v="Jones, Jennifer A"/>
    <n v="11777"/>
    <x v="50"/>
    <n v="1524.8"/>
    <n v="110.27"/>
    <d v="2012-06-28T00:00:00"/>
    <s v="Active"/>
    <x v="1"/>
    <m/>
    <m/>
    <n v="2012"/>
  </r>
  <r>
    <n v="2"/>
    <x v="1"/>
    <n v="85"/>
    <x v="22"/>
    <s v="McKinzie, Shelley A"/>
    <n v="10446"/>
    <x v="50"/>
    <n v="1737.39"/>
    <n v="121.2"/>
    <d v="2012-06-28T00:00:00"/>
    <s v="Active"/>
    <x v="1"/>
    <m/>
    <m/>
    <n v="2012"/>
  </r>
  <r>
    <n v="2"/>
    <x v="1"/>
    <n v="85"/>
    <x v="22"/>
    <s v="Rubio, Stephanie "/>
    <n v="9531"/>
    <x v="50"/>
    <n v="1842.72"/>
    <n v="131.58000000000001"/>
    <d v="2012-06-28T00:00:00"/>
    <s v="Active"/>
    <x v="1"/>
    <m/>
    <m/>
    <n v="2012"/>
  </r>
  <r>
    <n v="2"/>
    <x v="1"/>
    <n v="85"/>
    <x v="22"/>
    <s v="Settlemire, Lauren R"/>
    <n v="13547"/>
    <x v="50"/>
    <n v="1360"/>
    <n v="97.45"/>
    <d v="2012-06-28T00:00:00"/>
    <s v="Active"/>
    <x v="1"/>
    <m/>
    <m/>
    <n v="2012"/>
  </r>
  <r>
    <n v="2"/>
    <x v="1"/>
    <n v="85"/>
    <x v="22"/>
    <s v="Esquibias, Chelsea A"/>
    <n v="13582"/>
    <x v="47"/>
    <n v="2423.08"/>
    <n v="179.54"/>
    <d v="2012-06-28T00:00:00"/>
    <s v="Active"/>
    <x v="1"/>
    <m/>
    <m/>
    <n v="2012"/>
  </r>
  <r>
    <n v="2"/>
    <x v="1"/>
    <n v="86"/>
    <x v="23"/>
    <s v="Kirk, David "/>
    <n v="788"/>
    <x v="53"/>
    <n v="1899.03"/>
    <n v="139.19"/>
    <d v="2012-06-28T00:00:00"/>
    <s v="Active"/>
    <x v="1"/>
    <m/>
    <m/>
    <n v="2012"/>
  </r>
  <r>
    <n v="2"/>
    <x v="1"/>
    <n v="86"/>
    <x v="23"/>
    <s v="Algofre, Zakarya M"/>
    <n v="12070"/>
    <x v="54"/>
    <n v="976.8"/>
    <n v="69.55"/>
    <d v="2012-06-28T00:00:00"/>
    <s v="Active"/>
    <x v="1"/>
    <m/>
    <m/>
    <n v="2012"/>
  </r>
  <r>
    <n v="2"/>
    <x v="1"/>
    <n v="86"/>
    <x v="23"/>
    <s v="Purriett, Sasha "/>
    <n v="12623"/>
    <x v="54"/>
    <n v="937.29"/>
    <n v="65.489999999999995"/>
    <d v="2012-06-28T00:00:00"/>
    <s v="Active"/>
    <x v="1"/>
    <m/>
    <m/>
    <n v="2012"/>
  </r>
  <r>
    <n v="2"/>
    <x v="1"/>
    <n v="87"/>
    <x v="24"/>
    <s v="Evans, Linda C"/>
    <n v="10894"/>
    <x v="55"/>
    <n v="1793.64"/>
    <n v="126.42"/>
    <d v="2012-06-28T00:00:00"/>
    <s v="Active"/>
    <x v="1"/>
    <m/>
    <m/>
    <n v="2012"/>
  </r>
  <r>
    <n v="2"/>
    <x v="1"/>
    <n v="92"/>
    <x v="25"/>
    <s v="Garcia, Angelica "/>
    <n v="12918"/>
    <x v="78"/>
    <n v="1116.07"/>
    <n v="79.180000000000007"/>
    <d v="2012-06-28T00:00:00"/>
    <s v="Active"/>
    <x v="1"/>
    <m/>
    <m/>
    <n v="2012"/>
  </r>
  <r>
    <n v="2"/>
    <x v="1"/>
    <n v="92"/>
    <x v="25"/>
    <s v="Riddick, Lisa L"/>
    <n v="9942"/>
    <x v="56"/>
    <n v="2030.33"/>
    <n v="155.32"/>
    <d v="2012-06-28T00:00:00"/>
    <s v="Active"/>
    <x v="1"/>
    <m/>
    <m/>
    <n v="2012"/>
  </r>
  <r>
    <n v="2"/>
    <x v="1"/>
    <n v="92"/>
    <x v="25"/>
    <s v="Davis, Stacie L"/>
    <n v="12597"/>
    <x v="57"/>
    <n v="1156.8"/>
    <n v="88.49"/>
    <d v="2012-06-28T00:00:00"/>
    <s v="Active"/>
    <x v="1"/>
    <m/>
    <m/>
    <n v="2012"/>
  </r>
  <r>
    <n v="2"/>
    <x v="1"/>
    <n v="92"/>
    <x v="25"/>
    <s v="Young, Kelly T"/>
    <n v="11240"/>
    <x v="57"/>
    <n v="1204.8"/>
    <n v="84.32"/>
    <d v="2012-06-28T00:00:00"/>
    <s v="Active"/>
    <x v="1"/>
    <m/>
    <m/>
    <n v="2012"/>
  </r>
  <r>
    <n v="2"/>
    <x v="1"/>
    <n v="93"/>
    <x v="26"/>
    <s v="McCloskey, Mike J"/>
    <n v="10056"/>
    <x v="79"/>
    <n v="2746.16"/>
    <n v="181.39"/>
    <d v="2012-06-28T00:00:00"/>
    <s v="Active"/>
    <x v="1"/>
    <m/>
    <m/>
    <n v="2012"/>
  </r>
  <r>
    <n v="2"/>
    <x v="1"/>
    <n v="93"/>
    <x v="26"/>
    <s v="Moreno, Pristina Q"/>
    <n v="11646"/>
    <x v="4"/>
    <n v="1246.4000000000001"/>
    <n v="89.57"/>
    <d v="2012-06-28T00:00:00"/>
    <s v="Active"/>
    <x v="1"/>
    <m/>
    <m/>
    <n v="2012"/>
  </r>
  <r>
    <n v="2"/>
    <x v="1"/>
    <n v="93"/>
    <x v="26"/>
    <s v="Snyder, Judy "/>
    <n v="6001"/>
    <x v="80"/>
    <n v="1779.88"/>
    <n v="122.63"/>
    <d v="2012-06-28T00:00:00"/>
    <s v="Active"/>
    <x v="1"/>
    <m/>
    <m/>
    <n v="2012"/>
  </r>
  <r>
    <n v="2"/>
    <x v="1"/>
    <n v="93"/>
    <x v="26"/>
    <s v="Gonzales, Alma M"/>
    <n v="12692"/>
    <x v="60"/>
    <n v="2000"/>
    <n v="148.1"/>
    <d v="2012-06-28T00:00:00"/>
    <s v="Active"/>
    <x v="1"/>
    <m/>
    <m/>
    <n v="2012"/>
  </r>
  <r>
    <n v="2"/>
    <x v="1"/>
    <n v="93"/>
    <x v="26"/>
    <s v="Cahill, Melissa L"/>
    <n v="12356"/>
    <x v="61"/>
    <n v="2080"/>
    <n v="154.15"/>
    <d v="2012-06-28T00:00:00"/>
    <s v="Active"/>
    <x v="1"/>
    <m/>
    <m/>
    <n v="2012"/>
  </r>
  <r>
    <n v="2"/>
    <x v="1"/>
    <n v="93"/>
    <x v="26"/>
    <s v="Johnson, Cheri D"/>
    <n v="12769"/>
    <x v="61"/>
    <n v="2044.23"/>
    <n v="156.38"/>
    <d v="2012-06-28T00:00:00"/>
    <s v="Active"/>
    <x v="1"/>
    <m/>
    <m/>
    <n v="2012"/>
  </r>
  <r>
    <n v="2"/>
    <x v="1"/>
    <n v="93"/>
    <x v="26"/>
    <s v="Hidalgo, Larry "/>
    <n v="12529"/>
    <x v="62"/>
    <n v="2588.7800000000002"/>
    <n v="198.1"/>
    <d v="2012-06-28T00:00:00"/>
    <s v="Active"/>
    <x v="1"/>
    <m/>
    <m/>
    <n v="2012"/>
  </r>
  <r>
    <n v="2"/>
    <x v="1"/>
    <n v="93"/>
    <x v="26"/>
    <s v="Wilson, Mark T"/>
    <n v="12165"/>
    <x v="81"/>
    <n v="1760.15"/>
    <n v="128.08000000000001"/>
    <d v="2012-06-28T00:00:00"/>
    <s v="Active"/>
    <x v="1"/>
    <m/>
    <m/>
    <n v="2012"/>
  </r>
  <r>
    <n v="3"/>
    <x v="2"/>
    <n v="4"/>
    <x v="0"/>
    <s v="LeCorre, Sandra L"/>
    <n v="13400"/>
    <x v="0"/>
    <n v="1069.5"/>
    <n v="81.819999999999993"/>
    <d v="2012-06-28T00:00:00"/>
    <s v="Active"/>
    <x v="0"/>
    <m/>
    <m/>
    <n v="2012"/>
  </r>
  <r>
    <n v="3"/>
    <x v="2"/>
    <n v="4"/>
    <x v="0"/>
    <s v="Phemister, Loretta M"/>
    <n v="13380"/>
    <x v="0"/>
    <n v="1035"/>
    <n v="79.180000000000007"/>
    <d v="2012-06-28T00:00:00"/>
    <s v="Involuntary Layoff"/>
    <x v="0"/>
    <m/>
    <m/>
    <n v="2012"/>
  </r>
  <r>
    <n v="3"/>
    <x v="2"/>
    <n v="4"/>
    <x v="0"/>
    <s v="Roseno, Denise L"/>
    <n v="12592"/>
    <x v="0"/>
    <n v="1344.77"/>
    <n v="96.79"/>
    <d v="2012-06-28T00:00:00"/>
    <s v="Active"/>
    <x v="1"/>
    <m/>
    <m/>
    <n v="2012"/>
  </r>
  <r>
    <n v="3"/>
    <x v="2"/>
    <n v="4"/>
    <x v="0"/>
    <s v="Spruit, Nancy J"/>
    <n v="11855"/>
    <x v="0"/>
    <n v="1423.3"/>
    <n v="104.83"/>
    <d v="2012-06-28T00:00:00"/>
    <s v="Active"/>
    <x v="1"/>
    <m/>
    <m/>
    <n v="2012"/>
  </r>
  <r>
    <n v="3"/>
    <x v="2"/>
    <n v="4"/>
    <x v="0"/>
    <s v="Ulrich, Wendy L"/>
    <n v="9389"/>
    <x v="0"/>
    <n v="1382.95"/>
    <n v="103.51"/>
    <d v="2012-06-28T00:00:00"/>
    <s v="Active"/>
    <x v="1"/>
    <m/>
    <m/>
    <n v="2012"/>
  </r>
  <r>
    <n v="3"/>
    <x v="2"/>
    <n v="4"/>
    <x v="0"/>
    <s v="Zepeda, Minerva S"/>
    <n v="13434"/>
    <x v="0"/>
    <n v="1232"/>
    <n v="94.24"/>
    <d v="2012-06-28T00:00:00"/>
    <s v="Active"/>
    <x v="0"/>
    <m/>
    <m/>
    <n v="2012"/>
  </r>
  <r>
    <n v="3"/>
    <x v="2"/>
    <n v="4"/>
    <x v="0"/>
    <s v="McNealy, Tamara "/>
    <n v="174"/>
    <x v="1"/>
    <n v="2254.6999999999998"/>
    <n v="168.43"/>
    <d v="2012-06-28T00:00:00"/>
    <s v="Active"/>
    <x v="1"/>
    <m/>
    <m/>
    <n v="2012"/>
  </r>
  <r>
    <n v="3"/>
    <x v="2"/>
    <n v="6"/>
    <x v="1"/>
    <s v="Cano, Noel M"/>
    <n v="13080"/>
    <x v="3"/>
    <n v="1047.1300000000001"/>
    <n v="80.099999999999994"/>
    <d v="2012-06-28T00:00:00"/>
    <s v="Active"/>
    <x v="0"/>
    <m/>
    <m/>
    <n v="2012"/>
  </r>
  <r>
    <n v="3"/>
    <x v="2"/>
    <n v="6"/>
    <x v="1"/>
    <s v="Carrasco, Mark G"/>
    <n v="12025"/>
    <x v="3"/>
    <n v="1385.11"/>
    <n v="101.85"/>
    <d v="2012-06-28T00:00:00"/>
    <s v="Active"/>
    <x v="1"/>
    <m/>
    <m/>
    <n v="2012"/>
  </r>
  <r>
    <n v="3"/>
    <x v="2"/>
    <n v="6"/>
    <x v="1"/>
    <s v="De La Cruz, Joseph "/>
    <n v="13576"/>
    <x v="3"/>
    <n v="1026.5999999999999"/>
    <n v="78.540000000000006"/>
    <d v="2012-06-28T00:00:00"/>
    <s v="Active"/>
    <x v="0"/>
    <m/>
    <m/>
    <n v="2012"/>
  </r>
  <r>
    <n v="3"/>
    <x v="2"/>
    <n v="6"/>
    <x v="1"/>
    <s v="Miranda, Mario A"/>
    <n v="11823"/>
    <x v="3"/>
    <n v="234.8"/>
    <n v="17.96"/>
    <d v="2012-06-28T00:00:00"/>
    <s v="Active"/>
    <x v="0"/>
    <m/>
    <m/>
    <n v="2012"/>
  </r>
  <r>
    <n v="3"/>
    <x v="2"/>
    <n v="6"/>
    <x v="1"/>
    <s v="Sohal, Satwinder K"/>
    <n v="13277"/>
    <x v="3"/>
    <n v="1470"/>
    <n v="105.99"/>
    <d v="2012-06-28T00:00:00"/>
    <s v="Active"/>
    <x v="1"/>
    <m/>
    <m/>
    <n v="2012"/>
  </r>
  <r>
    <n v="3"/>
    <x v="2"/>
    <n v="12"/>
    <x v="33"/>
    <s v="Berry, Christina A"/>
    <n v="13340"/>
    <x v="84"/>
    <n v="964.92"/>
    <n v="73.819999999999993"/>
    <d v="2012-06-28T00:00:00"/>
    <s v="Active"/>
    <x v="0"/>
    <m/>
    <m/>
    <n v="2012"/>
  </r>
  <r>
    <n v="3"/>
    <x v="2"/>
    <n v="12"/>
    <x v="33"/>
    <s v="Freer, Melissa E"/>
    <n v="12293"/>
    <x v="84"/>
    <n v="1450.24"/>
    <n v="99.24"/>
    <d v="2012-06-28T00:00:00"/>
    <s v="Active"/>
    <x v="1"/>
    <m/>
    <m/>
    <n v="2012"/>
  </r>
  <r>
    <n v="3"/>
    <x v="2"/>
    <n v="12"/>
    <x v="33"/>
    <s v="Hultquist, Erika L"/>
    <n v="9521"/>
    <x v="84"/>
    <n v="387.09"/>
    <n v="29.61"/>
    <d v="2012-06-28T00:00:00"/>
    <s v="Active"/>
    <x v="0"/>
    <m/>
    <m/>
    <n v="2012"/>
  </r>
  <r>
    <n v="3"/>
    <x v="2"/>
    <n v="12"/>
    <x v="33"/>
    <s v="Lopez, Robin M"/>
    <n v="13497"/>
    <x v="84"/>
    <n v="1161.5"/>
    <n v="88.85"/>
    <d v="2012-06-28T00:00:00"/>
    <s v="Active"/>
    <x v="0"/>
    <m/>
    <m/>
    <n v="2012"/>
  </r>
  <r>
    <n v="3"/>
    <x v="2"/>
    <n v="12"/>
    <x v="33"/>
    <s v="Quinn , Melody "/>
    <n v="13534"/>
    <x v="84"/>
    <n v="528"/>
    <n v="76.31"/>
    <d v="2012-06-28T00:00:00"/>
    <s v="Active"/>
    <x v="0"/>
    <m/>
    <m/>
    <n v="2012"/>
  </r>
  <r>
    <n v="3"/>
    <x v="2"/>
    <n v="12"/>
    <x v="33"/>
    <s v="Walter, Michelle A"/>
    <n v="12303"/>
    <x v="84"/>
    <n v="1400"/>
    <n v="107.1"/>
    <d v="2012-06-28T00:00:00"/>
    <s v="Active"/>
    <x v="1"/>
    <m/>
    <m/>
    <n v="2012"/>
  </r>
  <r>
    <n v="3"/>
    <x v="2"/>
    <n v="12"/>
    <x v="33"/>
    <s v="Palacios, Jessica A"/>
    <n v="10534"/>
    <x v="86"/>
    <n v="3077"/>
    <n v="194.42"/>
    <d v="2012-06-28T00:00:00"/>
    <s v="Active"/>
    <x v="1"/>
    <m/>
    <m/>
    <n v="2012"/>
  </r>
  <r>
    <n v="3"/>
    <x v="2"/>
    <n v="16"/>
    <x v="29"/>
    <s v="Nyswonger, Jennifer J"/>
    <n v="11720"/>
    <x v="87"/>
    <n v="2495.92"/>
    <n v="180.15"/>
    <d v="2012-06-28T00:00:00"/>
    <s v="Active"/>
    <x v="1"/>
    <m/>
    <m/>
    <n v="2012"/>
  </r>
  <r>
    <n v="3"/>
    <x v="2"/>
    <n v="16"/>
    <x v="29"/>
    <s v="Minks, Annalise C"/>
    <n v="13601"/>
    <x v="70"/>
    <n v="2000"/>
    <n v="148.1"/>
    <d v="2012-06-28T00:00:00"/>
    <s v="Active"/>
    <x v="1"/>
    <m/>
    <m/>
    <n v="2012"/>
  </r>
  <r>
    <n v="3"/>
    <x v="2"/>
    <n v="16"/>
    <x v="29"/>
    <s v="Junge, Teri "/>
    <n v="10494"/>
    <x v="71"/>
    <n v="3071.89"/>
    <n v="211.58"/>
    <d v="2012-06-28T00:00:00"/>
    <s v="Active"/>
    <x v="1"/>
    <m/>
    <m/>
    <n v="2012"/>
  </r>
  <r>
    <n v="3"/>
    <x v="2"/>
    <n v="24"/>
    <x v="4"/>
    <s v="Hunter, Candace M"/>
    <n v="12899"/>
    <x v="11"/>
    <n v="1359.6"/>
    <n v="104.01"/>
    <d v="2012-06-28T00:00:00"/>
    <s v="Active"/>
    <x v="1"/>
    <m/>
    <m/>
    <n v="2012"/>
  </r>
  <r>
    <n v="3"/>
    <x v="2"/>
    <n v="24"/>
    <x v="4"/>
    <s v="Ibarra, Karina "/>
    <n v="12763"/>
    <x v="11"/>
    <n v="808.89"/>
    <n v="61.88"/>
    <d v="2012-06-28T00:00:00"/>
    <s v="Active"/>
    <x v="0"/>
    <m/>
    <m/>
    <n v="2012"/>
  </r>
  <r>
    <n v="3"/>
    <x v="2"/>
    <n v="24"/>
    <x v="4"/>
    <s v="Maddox, Kimberly "/>
    <n v="13417"/>
    <x v="11"/>
    <n v="485"/>
    <n v="70.08"/>
    <d v="2012-06-28T00:00:00"/>
    <s v="Active"/>
    <x v="0"/>
    <m/>
    <m/>
    <n v="2012"/>
  </r>
  <r>
    <n v="3"/>
    <x v="2"/>
    <n v="24"/>
    <x v="4"/>
    <s v="Oglesby, Shelea D"/>
    <n v="11517"/>
    <x v="11"/>
    <n v="1475.7"/>
    <n v="107.99"/>
    <d v="2012-06-28T00:00:00"/>
    <s v="Active"/>
    <x v="1"/>
    <m/>
    <m/>
    <n v="2012"/>
  </r>
  <r>
    <n v="3"/>
    <x v="2"/>
    <n v="24"/>
    <x v="4"/>
    <s v="Porter, Stacey  "/>
    <n v="12766"/>
    <x v="11"/>
    <n v="1369.76"/>
    <n v="97.78"/>
    <d v="2012-06-28T00:00:00"/>
    <s v="Active"/>
    <x v="1"/>
    <m/>
    <m/>
    <n v="2012"/>
  </r>
  <r>
    <n v="3"/>
    <x v="2"/>
    <n v="24"/>
    <x v="4"/>
    <s v="Rounsivill, Sheryl "/>
    <n v="1264"/>
    <x v="11"/>
    <n v="1906.31"/>
    <n v="140.01"/>
    <d v="2012-06-28T00:00:00"/>
    <s v="Active"/>
    <x v="1"/>
    <m/>
    <m/>
    <n v="2012"/>
  </r>
  <r>
    <n v="3"/>
    <x v="2"/>
    <n v="24"/>
    <x v="4"/>
    <s v="Stallard, Jojie M"/>
    <n v="13406"/>
    <x v="11"/>
    <n v="675"/>
    <n v="51.64"/>
    <d v="2012-06-28T00:00:00"/>
    <s v="Active"/>
    <x v="0"/>
    <m/>
    <m/>
    <n v="2012"/>
  </r>
  <r>
    <n v="3"/>
    <x v="2"/>
    <n v="24"/>
    <x v="4"/>
    <s v="Steiner, Brittney R"/>
    <n v="13015"/>
    <x v="11"/>
    <n v="1141.6500000000001"/>
    <n v="87.33"/>
    <d v="2012-06-28T00:00:00"/>
    <s v="Active"/>
    <x v="3"/>
    <m/>
    <m/>
    <n v="2012"/>
  </r>
  <r>
    <n v="3"/>
    <x v="2"/>
    <n v="24"/>
    <x v="4"/>
    <s v="Tucker, Jason M"/>
    <n v="12921"/>
    <x v="11"/>
    <n v="640.80999999999995"/>
    <n v="49.02"/>
    <d v="2012-06-28T00:00:00"/>
    <s v="Active"/>
    <x v="0"/>
    <m/>
    <m/>
    <n v="2012"/>
  </r>
  <r>
    <n v="3"/>
    <x v="2"/>
    <n v="24"/>
    <x v="4"/>
    <s v="Weiss, Nicole J"/>
    <n v="9817"/>
    <x v="11"/>
    <n v="1483.87"/>
    <n v="101.55"/>
    <d v="2012-06-28T00:00:00"/>
    <s v="Active"/>
    <x v="1"/>
    <m/>
    <m/>
    <n v="2012"/>
  </r>
  <r>
    <n v="3"/>
    <x v="2"/>
    <n v="24"/>
    <x v="4"/>
    <s v="Henderson, Pamela M"/>
    <n v="11278"/>
    <x v="26"/>
    <n v="544.29"/>
    <n v="78.66"/>
    <d v="2012-06-28T00:00:00"/>
    <s v="Active"/>
    <x v="0"/>
    <m/>
    <m/>
    <n v="2012"/>
  </r>
  <r>
    <n v="3"/>
    <x v="2"/>
    <n v="32"/>
    <x v="8"/>
    <s v="Davis-Schmall, Kassandra L"/>
    <n v="10879"/>
    <x v="24"/>
    <n v="1441.89"/>
    <n v="105.4"/>
    <d v="2012-06-28T00:00:00"/>
    <s v="Active"/>
    <x v="1"/>
    <m/>
    <m/>
    <n v="2012"/>
  </r>
  <r>
    <n v="3"/>
    <x v="2"/>
    <n v="32"/>
    <x v="8"/>
    <s v="Flynn, Pamela C"/>
    <n v="12454"/>
    <x v="24"/>
    <n v="555.39"/>
    <n v="42.49"/>
    <d v="2012-06-28T00:00:00"/>
    <s v="Voluntary Resignation"/>
    <x v="0"/>
    <m/>
    <m/>
    <n v="2012"/>
  </r>
  <r>
    <n v="3"/>
    <x v="2"/>
    <n v="32"/>
    <x v="8"/>
    <s v="Morrison Jr., John T"/>
    <n v="10345"/>
    <x v="24"/>
    <n v="1731.38"/>
    <n v="127.49"/>
    <d v="2012-06-28T00:00:00"/>
    <s v="Active"/>
    <x v="1"/>
    <m/>
    <m/>
    <n v="2012"/>
  </r>
  <r>
    <n v="3"/>
    <x v="2"/>
    <n v="32"/>
    <x v="8"/>
    <s v="Rodriguez, Albert "/>
    <n v="12561"/>
    <x v="24"/>
    <n v="1722.6"/>
    <n v="131.78"/>
    <d v="2012-06-28T00:00:00"/>
    <s v="Active"/>
    <x v="1"/>
    <m/>
    <m/>
    <n v="2012"/>
  </r>
  <r>
    <n v="3"/>
    <x v="2"/>
    <n v="32"/>
    <x v="8"/>
    <s v="White, Lakishia E"/>
    <n v="13524"/>
    <x v="24"/>
    <n v="931.92"/>
    <n v="71.290000000000006"/>
    <d v="2012-06-28T00:00:00"/>
    <s v="Active"/>
    <x v="0"/>
    <m/>
    <m/>
    <n v="2012"/>
  </r>
  <r>
    <n v="3"/>
    <x v="2"/>
    <n v="42"/>
    <x v="10"/>
    <s v="Garcia, Belinda "/>
    <n v="12434"/>
    <x v="88"/>
    <n v="1225.46"/>
    <n v="93.75"/>
    <d v="2012-06-28T00:00:00"/>
    <s v="Active"/>
    <x v="0"/>
    <m/>
    <m/>
    <n v="2012"/>
  </r>
  <r>
    <n v="3"/>
    <x v="2"/>
    <n v="42"/>
    <x v="10"/>
    <s v="Guinn, Janet E"/>
    <n v="10731"/>
    <x v="26"/>
    <n v="1469.46"/>
    <n v="103.42"/>
    <d v="2012-06-28T00:00:00"/>
    <s v="Active"/>
    <x v="1"/>
    <m/>
    <m/>
    <n v="2012"/>
  </r>
  <r>
    <n v="3"/>
    <x v="2"/>
    <n v="42"/>
    <x v="10"/>
    <s v="Hernandez, Susan D"/>
    <n v="12335"/>
    <x v="26"/>
    <n v="1423.68"/>
    <n v="108.91"/>
    <d v="2012-06-28T00:00:00"/>
    <s v="Active"/>
    <x v="1"/>
    <m/>
    <m/>
    <n v="2012"/>
  </r>
  <r>
    <n v="3"/>
    <x v="2"/>
    <n v="42"/>
    <x v="10"/>
    <s v="Stewart, Ellen S"/>
    <n v="29"/>
    <x v="26"/>
    <n v="2032.5"/>
    <n v="148.44999999999999"/>
    <d v="2012-06-28T00:00:00"/>
    <s v="Active"/>
    <x v="1"/>
    <m/>
    <m/>
    <n v="2012"/>
  </r>
  <r>
    <n v="3"/>
    <x v="2"/>
    <n v="46"/>
    <x v="11"/>
    <s v="Esparza, John L"/>
    <n v="12304"/>
    <x v="27"/>
    <n v="703.29"/>
    <n v="101.62"/>
    <d v="2012-06-28T00:00:00"/>
    <s v="Active"/>
    <x v="0"/>
    <m/>
    <m/>
    <n v="2012"/>
  </r>
  <r>
    <n v="3"/>
    <x v="2"/>
    <n v="46"/>
    <x v="11"/>
    <s v="Keever, Frank M"/>
    <n v="11750"/>
    <x v="27"/>
    <n v="815.4"/>
    <n v="62.37"/>
    <d v="2012-06-28T00:00:00"/>
    <s v="Active"/>
    <x v="0"/>
    <m/>
    <m/>
    <n v="2012"/>
  </r>
  <r>
    <n v="3"/>
    <x v="2"/>
    <n v="46"/>
    <x v="11"/>
    <s v="Pinto, Bryan M"/>
    <n v="13670"/>
    <x v="27"/>
    <n v="525"/>
    <n v="75.86"/>
    <d v="2012-06-28T00:00:00"/>
    <s v="Active"/>
    <x v="0"/>
    <m/>
    <m/>
    <n v="2012"/>
  </r>
  <r>
    <n v="3"/>
    <x v="2"/>
    <n v="46"/>
    <x v="11"/>
    <s v="Rodriguez, Jose "/>
    <n v="11790"/>
    <x v="27"/>
    <n v="1224.56"/>
    <n v="93.68"/>
    <d v="2012-06-28T00:00:00"/>
    <s v="Active"/>
    <x v="0"/>
    <m/>
    <m/>
    <n v="2012"/>
  </r>
  <r>
    <n v="3"/>
    <x v="2"/>
    <n v="46"/>
    <x v="11"/>
    <s v="Sullivan, Vincent P"/>
    <n v="10869"/>
    <x v="27"/>
    <n v="1261.79"/>
    <n v="182.33"/>
    <d v="2012-06-28T00:00:00"/>
    <s v="Active"/>
    <x v="0"/>
    <m/>
    <m/>
    <n v="2012"/>
  </r>
  <r>
    <n v="3"/>
    <x v="2"/>
    <n v="46"/>
    <x v="11"/>
    <s v="Townsend, Jesse J"/>
    <n v="10996"/>
    <x v="27"/>
    <n v="120"/>
    <n v="17.34"/>
    <d v="2012-06-28T00:00:00"/>
    <s v="Active"/>
    <x v="0"/>
    <m/>
    <m/>
    <n v="2012"/>
  </r>
  <r>
    <n v="3"/>
    <x v="2"/>
    <n v="62"/>
    <x v="13"/>
    <s v="Airoso, David B"/>
    <n v="13037"/>
    <x v="30"/>
    <n v="1350"/>
    <n v="79.91"/>
    <d v="2012-06-28T00:00:00"/>
    <s v="Active"/>
    <x v="1"/>
    <m/>
    <m/>
    <n v="2012"/>
  </r>
  <r>
    <n v="3"/>
    <x v="2"/>
    <n v="62"/>
    <x v="13"/>
    <s v="Brackett, Jerry R"/>
    <n v="12689"/>
    <x v="30"/>
    <n v="1088.99"/>
    <n v="83.31"/>
    <d v="2012-06-28T00:00:00"/>
    <s v="Active"/>
    <x v="0"/>
    <m/>
    <m/>
    <n v="2012"/>
  </r>
  <r>
    <n v="3"/>
    <x v="2"/>
    <n v="62"/>
    <x v="13"/>
    <s v="Maokhamphiou, Seng  "/>
    <n v="11797"/>
    <x v="30"/>
    <n v="1649.35"/>
    <n v="121.01"/>
    <d v="2012-06-28T00:00:00"/>
    <s v="Active"/>
    <x v="1"/>
    <m/>
    <m/>
    <n v="2012"/>
  </r>
  <r>
    <n v="3"/>
    <x v="2"/>
    <n v="62"/>
    <x v="13"/>
    <s v="Reynolds, Jason T"/>
    <n v="13405"/>
    <x v="30"/>
    <n v="500"/>
    <n v="72.25"/>
    <d v="2012-06-28T00:00:00"/>
    <s v="Active"/>
    <x v="0"/>
    <m/>
    <m/>
    <n v="2012"/>
  </r>
  <r>
    <n v="3"/>
    <x v="2"/>
    <n v="62"/>
    <x v="13"/>
    <s v="Stock, Rick A"/>
    <n v="11822"/>
    <x v="30"/>
    <n v="811.75"/>
    <n v="62.1"/>
    <d v="2012-06-28T00:00:00"/>
    <s v="Active"/>
    <x v="0"/>
    <m/>
    <m/>
    <n v="2012"/>
  </r>
  <r>
    <n v="3"/>
    <x v="2"/>
    <n v="67"/>
    <x v="14"/>
    <s v="Barger, Christopher T"/>
    <n v="12408"/>
    <x v="31"/>
    <n v="1772.2"/>
    <n v="135.58000000000001"/>
    <d v="2012-06-28T00:00:00"/>
    <s v="Active"/>
    <x v="1"/>
    <m/>
    <m/>
    <n v="2012"/>
  </r>
  <r>
    <n v="3"/>
    <x v="2"/>
    <n v="67"/>
    <x v="14"/>
    <s v="Wong, Joseph T"/>
    <n v="12765"/>
    <x v="31"/>
    <n v="566.05999999999995"/>
    <n v="43.31"/>
    <d v="2012-06-28T00:00:00"/>
    <s v="Active"/>
    <x v="0"/>
    <m/>
    <m/>
    <n v="2012"/>
  </r>
  <r>
    <n v="3"/>
    <x v="2"/>
    <n v="72"/>
    <x v="15"/>
    <s v="Flynn, Pamela C"/>
    <n v="12454"/>
    <x v="24"/>
    <n v="555.39"/>
    <n v="42.49"/>
    <d v="2012-06-28T00:00:00"/>
    <s v="Voluntary Resignation"/>
    <x v="0"/>
    <m/>
    <m/>
    <n v="2012"/>
  </r>
  <r>
    <n v="3"/>
    <x v="2"/>
    <n v="72"/>
    <x v="15"/>
    <s v="Berry, William R"/>
    <n v="12564"/>
    <x v="32"/>
    <n v="649.22"/>
    <n v="55.32"/>
    <d v="2012-06-28T00:00:00"/>
    <s v="Active"/>
    <x v="0"/>
    <m/>
    <m/>
    <n v="2012"/>
  </r>
  <r>
    <n v="3"/>
    <x v="2"/>
    <n v="72"/>
    <x v="15"/>
    <s v="Brown, Shaun E"/>
    <n v="12482"/>
    <x v="32"/>
    <n v="545.16"/>
    <n v="61.51"/>
    <d v="2012-06-28T00:00:00"/>
    <s v="Active"/>
    <x v="0"/>
    <m/>
    <m/>
    <n v="2012"/>
  </r>
  <r>
    <n v="3"/>
    <x v="2"/>
    <n v="72"/>
    <x v="15"/>
    <s v="Cerpa, Leticia "/>
    <n v="12822"/>
    <x v="32"/>
    <n v="1360"/>
    <n v="98.38"/>
    <d v="2012-06-28T00:00:00"/>
    <s v="Active"/>
    <x v="1"/>
    <m/>
    <m/>
    <n v="2012"/>
  </r>
  <r>
    <n v="3"/>
    <x v="2"/>
    <n v="72"/>
    <x v="15"/>
    <s v="Chang, Xi "/>
    <n v="13401"/>
    <x v="32"/>
    <n v="550"/>
    <n v="79.48"/>
    <d v="2012-06-28T00:00:00"/>
    <s v="Active"/>
    <x v="0"/>
    <m/>
    <m/>
    <n v="2012"/>
  </r>
  <r>
    <n v="3"/>
    <x v="2"/>
    <n v="72"/>
    <x v="15"/>
    <s v="Cummings, William J"/>
    <n v="11905"/>
    <x v="32"/>
    <n v="1423.69"/>
    <n v="108.91"/>
    <d v="2012-06-28T00:00:00"/>
    <s v="Active"/>
    <x v="1"/>
    <m/>
    <m/>
    <n v="2012"/>
  </r>
  <r>
    <n v="3"/>
    <x v="2"/>
    <n v="72"/>
    <x v="15"/>
    <s v="Kramer, Kenneth J"/>
    <n v="13599"/>
    <x v="32"/>
    <n v="750"/>
    <n v="57.38"/>
    <d v="2012-06-28T00:00:00"/>
    <s v="Active"/>
    <x v="0"/>
    <m/>
    <m/>
    <n v="2012"/>
  </r>
  <r>
    <n v="3"/>
    <x v="2"/>
    <n v="72"/>
    <x v="15"/>
    <s v="O'keefe, Jessica L"/>
    <n v="13399"/>
    <x v="32"/>
    <n v="820.08"/>
    <n v="62.73"/>
    <d v="2012-06-28T00:00:00"/>
    <s v="Active"/>
    <x v="0"/>
    <m/>
    <m/>
    <n v="2012"/>
  </r>
  <r>
    <n v="3"/>
    <x v="2"/>
    <n v="72"/>
    <x v="15"/>
    <s v="Pecina, Melinda "/>
    <n v="12563"/>
    <x v="32"/>
    <n v="1634.1"/>
    <n v="127.58"/>
    <d v="2012-06-28T00:00:00"/>
    <s v="Active"/>
    <x v="3"/>
    <m/>
    <m/>
    <n v="2012"/>
  </r>
  <r>
    <n v="3"/>
    <x v="2"/>
    <n v="72"/>
    <x v="15"/>
    <s v="Phillips, Frank R"/>
    <n v="12897"/>
    <x v="32"/>
    <n v="1157.27"/>
    <n v="88.53"/>
    <d v="2012-06-28T00:00:00"/>
    <s v="Active"/>
    <x v="0"/>
    <m/>
    <m/>
    <n v="2012"/>
  </r>
  <r>
    <n v="3"/>
    <x v="2"/>
    <n v="72"/>
    <x v="15"/>
    <s v="Rankin, Brenda E"/>
    <n v="13525"/>
    <x v="32"/>
    <n v="1765.25"/>
    <n v="135.05000000000001"/>
    <d v="2012-06-28T00:00:00"/>
    <s v="Active"/>
    <x v="3"/>
    <m/>
    <m/>
    <n v="2012"/>
  </r>
  <r>
    <n v="3"/>
    <x v="2"/>
    <n v="72"/>
    <x v="15"/>
    <s v="Shahbazi, Mohamad M"/>
    <n v="12767"/>
    <x v="32"/>
    <n v="1286.31"/>
    <n v="147.81"/>
    <d v="2012-06-28T00:00:00"/>
    <s v="Active"/>
    <x v="0"/>
    <m/>
    <m/>
    <n v="2012"/>
  </r>
  <r>
    <n v="3"/>
    <x v="2"/>
    <n v="72"/>
    <x v="15"/>
    <s v="Taylor, Bradford R"/>
    <n v="12244"/>
    <x v="32"/>
    <n v="1361.1"/>
    <n v="104.13"/>
    <d v="2012-06-28T00:00:00"/>
    <s v="Active"/>
    <x v="0"/>
    <m/>
    <m/>
    <n v="2012"/>
  </r>
  <r>
    <n v="3"/>
    <x v="2"/>
    <n v="72"/>
    <x v="15"/>
    <s v="Von Ah, Jonathan A"/>
    <n v="12647"/>
    <x v="32"/>
    <n v="1433"/>
    <n v="109.63"/>
    <d v="2012-06-28T00:00:00"/>
    <s v="Active"/>
    <x v="1"/>
    <m/>
    <m/>
    <n v="2012"/>
  </r>
  <r>
    <n v="3"/>
    <x v="2"/>
    <n v="72"/>
    <x v="15"/>
    <s v="Der-Hacopian, Elin "/>
    <n v="12823"/>
    <x v="3"/>
    <n v="1180.8399999999999"/>
    <n v="90.33"/>
    <d v="2012-06-28T00:00:00"/>
    <s v="Active"/>
    <x v="0"/>
    <m/>
    <m/>
    <n v="2012"/>
  </r>
  <r>
    <n v="3"/>
    <x v="2"/>
    <n v="74"/>
    <x v="16"/>
    <s v="Wirt, Nancy G"/>
    <n v="13454"/>
    <x v="34"/>
    <n v="1360"/>
    <n v="97.83"/>
    <d v="2012-06-28T00:00:00"/>
    <s v="Active"/>
    <x v="1"/>
    <m/>
    <m/>
    <n v="2012"/>
  </r>
  <r>
    <n v="3"/>
    <x v="2"/>
    <n v="75"/>
    <x v="17"/>
    <s v="Causer, Crystal P"/>
    <n v="13580"/>
    <x v="35"/>
    <n v="380"/>
    <n v="54.91"/>
    <d v="2012-06-28T00:00:00"/>
    <s v="Active"/>
    <x v="2"/>
    <m/>
    <m/>
    <n v="2012"/>
  </r>
  <r>
    <n v="3"/>
    <x v="2"/>
    <n v="75"/>
    <x v="17"/>
    <s v="Flores, Juliana "/>
    <n v="13581"/>
    <x v="35"/>
    <n v="380"/>
    <n v="54.91"/>
    <d v="2012-06-28T00:00:00"/>
    <s v="Active"/>
    <x v="2"/>
    <m/>
    <m/>
    <n v="2012"/>
  </r>
  <r>
    <n v="3"/>
    <x v="2"/>
    <n v="75"/>
    <x v="17"/>
    <s v="Mendez, Carmen L"/>
    <n v="13629"/>
    <x v="35"/>
    <n v="380"/>
    <n v="54.91"/>
    <d v="2012-06-28T00:00:00"/>
    <s v="Active"/>
    <x v="2"/>
    <m/>
    <m/>
    <n v="2012"/>
  </r>
  <r>
    <n v="3"/>
    <x v="2"/>
    <n v="75"/>
    <x v="17"/>
    <s v="Meraz, Elizabeth A"/>
    <n v="13587"/>
    <x v="35"/>
    <n v="380"/>
    <n v="54.91"/>
    <d v="2012-06-28T00:00:00"/>
    <s v="Active"/>
    <x v="2"/>
    <m/>
    <m/>
    <n v="2012"/>
  </r>
  <r>
    <n v="3"/>
    <x v="2"/>
    <n v="75"/>
    <x v="17"/>
    <s v="Rameno, Velen R"/>
    <n v="13588"/>
    <x v="35"/>
    <n v="380"/>
    <n v="54.91"/>
    <d v="2012-06-28T00:00:00"/>
    <s v="Active"/>
    <x v="2"/>
    <m/>
    <m/>
    <n v="2012"/>
  </r>
  <r>
    <n v="3"/>
    <x v="2"/>
    <n v="75"/>
    <x v="17"/>
    <s v="Stebens, Ashley  "/>
    <n v="13589"/>
    <x v="35"/>
    <n v="380"/>
    <n v="54.91"/>
    <d v="2012-06-28T00:00:00"/>
    <s v="Active"/>
    <x v="2"/>
    <m/>
    <m/>
    <n v="2012"/>
  </r>
  <r>
    <n v="3"/>
    <x v="2"/>
    <n v="77"/>
    <x v="42"/>
    <s v="Schumm, Ashley R"/>
    <n v="13531"/>
    <x v="83"/>
    <n v="148"/>
    <n v="21.4"/>
    <d v="2012-06-28T00:00:00"/>
    <s v="Active"/>
    <x v="2"/>
    <m/>
    <m/>
    <n v="2012"/>
  </r>
  <r>
    <n v="3"/>
    <x v="2"/>
    <n v="79"/>
    <x v="18"/>
    <s v="Jenkins, Amanda L"/>
    <n v="10666"/>
    <x v="36"/>
    <n v="2157.2800000000002"/>
    <n v="165.03"/>
    <d v="2012-06-28T00:00:00"/>
    <s v="Active"/>
    <x v="1"/>
    <m/>
    <m/>
    <n v="2012"/>
  </r>
  <r>
    <n v="3"/>
    <x v="2"/>
    <n v="79"/>
    <x v="18"/>
    <s v="Soares, Kim "/>
    <n v="32"/>
    <x v="37"/>
    <n v="2528"/>
    <n v="155.91"/>
    <d v="2012-06-28T00:00:00"/>
    <s v="Active"/>
    <x v="1"/>
    <m/>
    <m/>
    <n v="2012"/>
  </r>
  <r>
    <n v="3"/>
    <x v="2"/>
    <n v="80"/>
    <x v="19"/>
    <s v="Heu, Maybo "/>
    <n v="12593"/>
    <x v="4"/>
    <n v="2003"/>
    <n v="153.22999999999999"/>
    <d v="2012-06-28T00:00:00"/>
    <s v="Active"/>
    <x v="1"/>
    <m/>
    <m/>
    <n v="2012"/>
  </r>
  <r>
    <n v="3"/>
    <x v="2"/>
    <n v="80"/>
    <x v="19"/>
    <s v="Swiger, John R"/>
    <n v="9471"/>
    <x v="39"/>
    <n v="4901"/>
    <n v="369.1"/>
    <d v="2012-06-28T00:00:00"/>
    <s v="Active"/>
    <x v="1"/>
    <m/>
    <m/>
    <n v="2012"/>
  </r>
  <r>
    <n v="3"/>
    <x v="2"/>
    <n v="80"/>
    <x v="19"/>
    <s v="Calleres, Santa V"/>
    <n v="12315"/>
    <x v="40"/>
    <n v="1409.8"/>
    <n v="107.85"/>
    <d v="2012-06-28T00:00:00"/>
    <s v="Active"/>
    <x v="1"/>
    <m/>
    <m/>
    <n v="2012"/>
  </r>
  <r>
    <n v="3"/>
    <x v="2"/>
    <n v="80"/>
    <x v="19"/>
    <s v="Worthley, Jennifer "/>
    <n v="9697"/>
    <x v="40"/>
    <n v="645.1"/>
    <n v="93.22"/>
    <d v="2012-06-28T00:00:00"/>
    <s v="Active"/>
    <x v="0"/>
    <m/>
    <m/>
    <n v="2012"/>
  </r>
  <r>
    <n v="3"/>
    <x v="2"/>
    <n v="80"/>
    <x v="19"/>
    <s v="Zeno, Lee A"/>
    <n v="13262"/>
    <x v="40"/>
    <n v="906.41"/>
    <n v="64.17"/>
    <d v="2012-06-28T00:00:00"/>
    <s v="Active"/>
    <x v="1"/>
    <m/>
    <m/>
    <n v="2012"/>
  </r>
  <r>
    <n v="3"/>
    <x v="2"/>
    <n v="80"/>
    <x v="19"/>
    <s v="Hall, Cindy L"/>
    <n v="10493"/>
    <x v="41"/>
    <n v="2166.9899999999998"/>
    <n v="157.86000000000001"/>
    <d v="2012-06-28T00:00:00"/>
    <s v="Active"/>
    <x v="1"/>
    <m/>
    <m/>
    <n v="2012"/>
  </r>
  <r>
    <n v="3"/>
    <x v="2"/>
    <n v="82"/>
    <x v="20"/>
    <s v="Hoggard, Joy E"/>
    <n v="13636"/>
    <x v="45"/>
    <n v="1602.89"/>
    <n v="147.11000000000001"/>
    <d v="2012-06-28T00:00:00"/>
    <s v="Active"/>
    <x v="1"/>
    <m/>
    <m/>
    <n v="2012"/>
  </r>
  <r>
    <n v="3"/>
    <x v="2"/>
    <n v="82"/>
    <x v="20"/>
    <s v="Marzan, Marissa "/>
    <n v="13573"/>
    <x v="45"/>
    <n v="1729.43"/>
    <n v="127.4"/>
    <d v="2012-06-28T00:00:00"/>
    <s v="Active"/>
    <x v="1"/>
    <m/>
    <m/>
    <n v="2012"/>
  </r>
  <r>
    <n v="3"/>
    <x v="2"/>
    <n v="82"/>
    <x v="20"/>
    <s v="Hruby, Patricia L"/>
    <n v="13656"/>
    <x v="116"/>
    <n v="2692.3"/>
    <n v="389.03"/>
    <d v="2012-06-28T00:00:00"/>
    <s v="Active"/>
    <x v="1"/>
    <m/>
    <m/>
    <n v="2012"/>
  </r>
  <r>
    <n v="3"/>
    <x v="2"/>
    <n v="82"/>
    <x v="20"/>
    <s v="Martinez, Teresa M"/>
    <n v="9790"/>
    <x v="48"/>
    <n v="2128.8000000000002"/>
    <n v="157.94999999999999"/>
    <d v="2012-06-28T00:00:00"/>
    <s v="Active"/>
    <x v="1"/>
    <m/>
    <m/>
    <n v="2012"/>
  </r>
  <r>
    <n v="3"/>
    <x v="2"/>
    <n v="83"/>
    <x v="21"/>
    <s v="Matthews, Teri V"/>
    <n v="13452"/>
    <x v="49"/>
    <n v="2696.52"/>
    <n v="206.28"/>
    <d v="2012-06-28T00:00:00"/>
    <s v="Active"/>
    <x v="1"/>
    <m/>
    <m/>
    <n v="2012"/>
  </r>
  <r>
    <n v="3"/>
    <x v="2"/>
    <n v="85"/>
    <x v="22"/>
    <s v="Brown, Mary E"/>
    <n v="13343"/>
    <x v="50"/>
    <n v="1483.2"/>
    <n v="109.41"/>
    <d v="2012-06-28T00:00:00"/>
    <s v="Active"/>
    <x v="1"/>
    <m/>
    <m/>
    <n v="2012"/>
  </r>
  <r>
    <n v="3"/>
    <x v="2"/>
    <n v="85"/>
    <x v="22"/>
    <s v="Cantrell, Dianthea S"/>
    <n v="13367"/>
    <x v="50"/>
    <n v="1623.63"/>
    <n v="121.94"/>
    <d v="2012-06-28T00:00:00"/>
    <s v="Active"/>
    <x v="1"/>
    <m/>
    <m/>
    <n v="2012"/>
  </r>
  <r>
    <n v="3"/>
    <x v="2"/>
    <n v="85"/>
    <x v="22"/>
    <s v="Hulunian, Devon J"/>
    <n v="13344"/>
    <x v="50"/>
    <n v="1631.4"/>
    <n v="123.68"/>
    <d v="2012-06-28T00:00:00"/>
    <s v="Active"/>
    <x v="1"/>
    <m/>
    <m/>
    <n v="2012"/>
  </r>
  <r>
    <n v="3"/>
    <x v="2"/>
    <n v="85"/>
    <x v="22"/>
    <s v="Palmer, Lavinia D"/>
    <n v="13116"/>
    <x v="50"/>
    <n v="1611.2"/>
    <n v="116.18"/>
    <d v="2012-06-28T00:00:00"/>
    <s v="Active"/>
    <x v="1"/>
    <m/>
    <m/>
    <n v="2012"/>
  </r>
  <r>
    <n v="3"/>
    <x v="2"/>
    <n v="85"/>
    <x v="22"/>
    <s v="Regalo, Ashley C"/>
    <n v="13478"/>
    <x v="50"/>
    <n v="1545"/>
    <n v="118.19"/>
    <d v="2012-06-28T00:00:00"/>
    <s v="Active"/>
    <x v="1"/>
    <m/>
    <m/>
    <n v="2012"/>
  </r>
  <r>
    <n v="3"/>
    <x v="2"/>
    <n v="85"/>
    <x v="22"/>
    <s v="Pannett, Michelle D"/>
    <n v="13268"/>
    <x v="47"/>
    <n v="2798.07"/>
    <n v="214.05"/>
    <d v="2012-06-28T00:00:00"/>
    <s v="Active"/>
    <x v="1"/>
    <m/>
    <m/>
    <n v="2012"/>
  </r>
  <r>
    <n v="3"/>
    <x v="2"/>
    <n v="86"/>
    <x v="23"/>
    <s v="Cruz Jr, Domingo "/>
    <n v="13488"/>
    <x v="51"/>
    <n v="1012"/>
    <n v="77.41"/>
    <d v="2012-06-28T00:00:00"/>
    <s v="Active"/>
    <x v="1"/>
    <m/>
    <m/>
    <n v="2012"/>
  </r>
  <r>
    <n v="3"/>
    <x v="2"/>
    <n v="86"/>
    <x v="23"/>
    <s v="Morales Jr., Arturo "/>
    <n v="12721"/>
    <x v="51"/>
    <n v="993.91"/>
    <n v="59.62"/>
    <d v="2012-06-28T00:00:00"/>
    <s v="Active"/>
    <x v="1"/>
    <m/>
    <m/>
    <n v="2012"/>
  </r>
  <r>
    <n v="3"/>
    <x v="2"/>
    <n v="86"/>
    <x v="23"/>
    <s v="Salas, Diana C"/>
    <n v="9362"/>
    <x v="53"/>
    <n v="1849.28"/>
    <n v="135.27000000000001"/>
    <d v="2012-06-28T00:00:00"/>
    <s v="Active"/>
    <x v="1"/>
    <m/>
    <m/>
    <n v="2012"/>
  </r>
  <r>
    <n v="3"/>
    <x v="2"/>
    <n v="86"/>
    <x v="23"/>
    <s v="Cassle, Robert D"/>
    <n v="12067"/>
    <x v="54"/>
    <n v="1320.51"/>
    <n v="96.12"/>
    <d v="2012-06-28T00:00:00"/>
    <s v="Active"/>
    <x v="1"/>
    <m/>
    <m/>
    <n v="2012"/>
  </r>
  <r>
    <n v="3"/>
    <x v="2"/>
    <n v="86"/>
    <x v="23"/>
    <s v="Chapman, Christopher L"/>
    <n v="12669"/>
    <x v="54"/>
    <n v="1053"/>
    <n v="60.25"/>
    <d v="2012-06-28T00:00:00"/>
    <s v="Active"/>
    <x v="1"/>
    <m/>
    <m/>
    <n v="2012"/>
  </r>
  <r>
    <n v="3"/>
    <x v="2"/>
    <n v="87"/>
    <x v="24"/>
    <s v="Helm, Gerald E"/>
    <n v="11030"/>
    <x v="55"/>
    <n v="1820.62"/>
    <n v="132.37"/>
    <d v="2012-06-28T00:00:00"/>
    <s v="Active"/>
    <x v="1"/>
    <m/>
    <m/>
    <n v="2012"/>
  </r>
  <r>
    <n v="3"/>
    <x v="2"/>
    <n v="87"/>
    <x v="24"/>
    <s v="Lopez Jr., Manuel "/>
    <n v="13361"/>
    <x v="55"/>
    <n v="1726.2"/>
    <n v="125.72"/>
    <d v="2012-06-28T00:00:00"/>
    <s v="Active"/>
    <x v="1"/>
    <m/>
    <m/>
    <n v="2012"/>
  </r>
  <r>
    <n v="3"/>
    <x v="2"/>
    <n v="92"/>
    <x v="25"/>
    <s v="Mello, Mary K"/>
    <n v="10585"/>
    <x v="56"/>
    <n v="2062.3200000000002"/>
    <n v="132.47"/>
    <d v="2012-06-28T00:00:00"/>
    <s v="Active"/>
    <x v="1"/>
    <m/>
    <m/>
    <n v="2012"/>
  </r>
  <r>
    <n v="3"/>
    <x v="2"/>
    <n v="92"/>
    <x v="25"/>
    <s v="Iniguez, Monique V"/>
    <n v="11984"/>
    <x v="57"/>
    <n v="1309.5999999999999"/>
    <n v="95.28"/>
    <d v="2012-06-28T00:00:00"/>
    <s v="Active"/>
    <x v="1"/>
    <m/>
    <m/>
    <n v="2012"/>
  </r>
  <r>
    <n v="3"/>
    <x v="2"/>
    <n v="92"/>
    <x v="25"/>
    <s v="Salcido, Destiny K"/>
    <n v="12185"/>
    <x v="57"/>
    <n v="1420.01"/>
    <n v="102.81"/>
    <d v="2012-06-28T00:00:00"/>
    <s v="Active"/>
    <x v="1"/>
    <m/>
    <m/>
    <n v="2012"/>
  </r>
  <r>
    <n v="3"/>
    <x v="2"/>
    <n v="92"/>
    <x v="25"/>
    <s v="Wiles, Frances  K"/>
    <n v="9489"/>
    <x v="57"/>
    <n v="1400.8"/>
    <n v="80.78"/>
    <d v="2012-06-28T00:00:00"/>
    <s v="Active"/>
    <x v="1"/>
    <m/>
    <m/>
    <n v="2012"/>
  </r>
  <r>
    <n v="3"/>
    <x v="2"/>
    <n v="93"/>
    <x v="26"/>
    <s v="Franksen, Jerald D"/>
    <n v="10430"/>
    <x v="60"/>
    <n v="2580.5100000000002"/>
    <n v="196.56"/>
    <d v="2012-06-28T00:00:00"/>
    <s v="Active"/>
    <x v="1"/>
    <m/>
    <m/>
    <n v="2012"/>
  </r>
  <r>
    <n v="3"/>
    <x v="2"/>
    <n v="93"/>
    <x v="26"/>
    <s v="Dickson, Kimberly A"/>
    <n v="1122"/>
    <x v="61"/>
    <n v="1909.62"/>
    <n v="141.18"/>
    <d v="2012-06-28T00:00:00"/>
    <s v="Active"/>
    <x v="1"/>
    <m/>
    <m/>
    <n v="2012"/>
  </r>
  <r>
    <n v="3"/>
    <x v="2"/>
    <n v="93"/>
    <x v="26"/>
    <s v="House, Jeffrey S"/>
    <n v="10118"/>
    <x v="61"/>
    <n v="2045.58"/>
    <n v="152.43"/>
    <d v="2012-06-28T00:00:00"/>
    <s v="Active"/>
    <x v="1"/>
    <m/>
    <m/>
    <n v="2012"/>
  </r>
  <r>
    <n v="3"/>
    <x v="2"/>
    <n v="93"/>
    <x v="26"/>
    <s v="Kisla, Lisa A"/>
    <n v="11545"/>
    <x v="61"/>
    <n v="2334.8200000000002"/>
    <n v="172.79"/>
    <d v="2012-06-28T00:00:00"/>
    <s v="Active"/>
    <x v="1"/>
    <m/>
    <m/>
    <n v="2012"/>
  </r>
  <r>
    <n v="3"/>
    <x v="2"/>
    <n v="93"/>
    <x v="26"/>
    <s v="Conklin, Gloria J"/>
    <n v="9877"/>
    <x v="62"/>
    <n v="2227.89"/>
    <n v="165.48"/>
    <d v="2012-06-28T00:00:00"/>
    <s v="Active"/>
    <x v="1"/>
    <m/>
    <m/>
    <n v="2012"/>
  </r>
  <r>
    <n v="4"/>
    <x v="3"/>
    <n v="64"/>
    <x v="34"/>
    <s v="Dutra, Donald W"/>
    <n v="12199"/>
    <x v="89"/>
    <n v="2025"/>
    <n v="154.91"/>
    <d v="2012-06-28T00:00:00"/>
    <s v="Active"/>
    <x v="1"/>
    <m/>
    <m/>
    <n v="2012"/>
  </r>
  <r>
    <n v="4"/>
    <x v="3"/>
    <n v="64"/>
    <x v="34"/>
    <s v="Kenitzer, Larry L"/>
    <n v="12412"/>
    <x v="89"/>
    <n v="2072.84"/>
    <n v="158.58000000000001"/>
    <d v="2012-06-28T00:00:00"/>
    <s v="Active"/>
    <x v="1"/>
    <m/>
    <m/>
    <n v="2012"/>
  </r>
  <r>
    <n v="4"/>
    <x v="3"/>
    <n v="64"/>
    <x v="34"/>
    <s v="Smith, Lionel C"/>
    <n v="13110"/>
    <x v="89"/>
    <n v="1796.6"/>
    <n v="137.44"/>
    <d v="2012-06-28T00:00:00"/>
    <s v="Active"/>
    <x v="1"/>
    <m/>
    <m/>
    <n v="2012"/>
  </r>
  <r>
    <n v="4"/>
    <x v="3"/>
    <n v="64"/>
    <x v="34"/>
    <s v="Simmons, Richard E"/>
    <n v="10107"/>
    <x v="90"/>
    <n v="2271.15"/>
    <n v="168.57"/>
    <d v="2012-06-28T00:00:00"/>
    <s v="Active"/>
    <x v="1"/>
    <m/>
    <m/>
    <n v="2012"/>
  </r>
  <r>
    <n v="4"/>
    <x v="3"/>
    <n v="72"/>
    <x v="15"/>
    <s v="Chang, Judy C"/>
    <n v="13641"/>
    <x v="32"/>
    <n v="653.66"/>
    <n v="94.46"/>
    <d v="2012-06-28T00:00:00"/>
    <s v="Active"/>
    <x v="0"/>
    <m/>
    <m/>
    <n v="2012"/>
  </r>
  <r>
    <n v="4"/>
    <x v="3"/>
    <n v="72"/>
    <x v="15"/>
    <s v="Kirkham, Lou Ann D"/>
    <n v="10327"/>
    <x v="32"/>
    <n v="308.23"/>
    <n v="44.54"/>
    <d v="2012-06-28T00:00:00"/>
    <s v="Active"/>
    <x v="0"/>
    <m/>
    <m/>
    <n v="2012"/>
  </r>
  <r>
    <n v="4"/>
    <x v="3"/>
    <n v="72"/>
    <x v="15"/>
    <s v="Mills, Jody L"/>
    <n v="12705"/>
    <x v="32"/>
    <n v="305.52"/>
    <n v="44.14"/>
    <d v="2012-06-28T00:00:00"/>
    <s v="Active"/>
    <x v="0"/>
    <m/>
    <m/>
    <n v="2012"/>
  </r>
  <r>
    <n v="4"/>
    <x v="3"/>
    <n v="72"/>
    <x v="15"/>
    <s v="Shoaf, John E"/>
    <n v="13603"/>
    <x v="32"/>
    <n v="301"/>
    <n v="43.49"/>
    <d v="2012-06-28T00:00:00"/>
    <s v="Active"/>
    <x v="0"/>
    <m/>
    <m/>
    <n v="2012"/>
  </r>
  <r>
    <n v="4"/>
    <x v="3"/>
    <n v="80"/>
    <x v="19"/>
    <s v="Harrell, Pamela G"/>
    <n v="9789"/>
    <x v="4"/>
    <n v="1985.75"/>
    <n v="140.08000000000001"/>
    <d v="2012-06-28T00:00:00"/>
    <s v="Active"/>
    <x v="1"/>
    <m/>
    <m/>
    <n v="2012"/>
  </r>
  <r>
    <n v="4"/>
    <x v="3"/>
    <n v="80"/>
    <x v="19"/>
    <s v="Macfarlane, Jack P"/>
    <n v="12068"/>
    <x v="39"/>
    <n v="2782.78"/>
    <n v="207.06"/>
    <d v="2012-06-28T00:00:00"/>
    <s v="Active"/>
    <x v="1"/>
    <m/>
    <m/>
    <n v="2012"/>
  </r>
  <r>
    <n v="4"/>
    <x v="3"/>
    <n v="80"/>
    <x v="19"/>
    <s v="Petry, Sharlet M"/>
    <n v="12936"/>
    <x v="40"/>
    <n v="987.2"/>
    <n v="50.47"/>
    <d v="2012-06-28T00:00:00"/>
    <s v="Active"/>
    <x v="1"/>
    <m/>
    <m/>
    <n v="2012"/>
  </r>
  <r>
    <n v="4"/>
    <x v="3"/>
    <n v="82"/>
    <x v="20"/>
    <s v="Hernandez, Luanna S"/>
    <n v="13117"/>
    <x v="45"/>
    <n v="1673.14"/>
    <n v="122.18"/>
    <d v="2012-06-28T00:00:00"/>
    <s v="Active"/>
    <x v="1"/>
    <m/>
    <m/>
    <n v="2012"/>
  </r>
  <r>
    <n v="4"/>
    <x v="3"/>
    <n v="93"/>
    <x v="26"/>
    <s v="Alves, Jason "/>
    <n v="10678"/>
    <x v="79"/>
    <n v="2130.0300000000002"/>
    <n v="139.29"/>
    <d v="2012-06-28T00:00:00"/>
    <s v="Active"/>
    <x v="1"/>
    <m/>
    <m/>
    <n v="2012"/>
  </r>
  <r>
    <n v="5"/>
    <x v="4"/>
    <n v="2"/>
    <x v="37"/>
    <s v="Kennedy, Karen E"/>
    <n v="12504"/>
    <x v="91"/>
    <n v="2033.22"/>
    <n v="150.63999999999999"/>
    <d v="2012-06-28T00:00:00"/>
    <s v="Active"/>
    <x v="1"/>
    <m/>
    <m/>
    <n v="2012"/>
  </r>
  <r>
    <n v="5"/>
    <x v="4"/>
    <n v="3"/>
    <x v="32"/>
    <s v="Bacon, Amy J"/>
    <n v="13225"/>
    <x v="82"/>
    <n v="2375.44"/>
    <n v="181.72"/>
    <d v="2012-06-28T00:00:00"/>
    <s v="Active"/>
    <x v="0"/>
    <m/>
    <m/>
    <n v="2012"/>
  </r>
  <r>
    <n v="5"/>
    <x v="4"/>
    <n v="3"/>
    <x v="32"/>
    <s v="Burgess, Linda J"/>
    <n v="11796"/>
    <x v="82"/>
    <n v="1309.3900000000001"/>
    <n v="100.17"/>
    <d v="2012-06-28T00:00:00"/>
    <s v="Active"/>
    <x v="0"/>
    <m/>
    <m/>
    <n v="2012"/>
  </r>
  <r>
    <n v="5"/>
    <x v="4"/>
    <n v="3"/>
    <x v="32"/>
    <s v="Cervantes, Dawn M"/>
    <n v="12649"/>
    <x v="82"/>
    <n v="1546.55"/>
    <n v="118.31"/>
    <d v="2012-06-28T00:00:00"/>
    <s v="Active"/>
    <x v="0"/>
    <m/>
    <m/>
    <n v="2012"/>
  </r>
  <r>
    <n v="5"/>
    <x v="4"/>
    <n v="3"/>
    <x v="32"/>
    <s v="Cobb, Sharon L"/>
    <n v="10701"/>
    <x v="82"/>
    <n v="1955.01"/>
    <n v="144.19999999999999"/>
    <d v="2012-06-28T00:00:00"/>
    <s v="Active"/>
    <x v="1"/>
    <m/>
    <m/>
    <n v="2012"/>
  </r>
  <r>
    <n v="5"/>
    <x v="4"/>
    <n v="3"/>
    <x v="32"/>
    <s v="Elgamal, Amgad A"/>
    <n v="13103"/>
    <x v="82"/>
    <n v="2344.21"/>
    <n v="179.33"/>
    <d v="2012-06-28T00:00:00"/>
    <s v="Active"/>
    <x v="1"/>
    <m/>
    <m/>
    <n v="2012"/>
  </r>
  <r>
    <n v="5"/>
    <x v="4"/>
    <n v="3"/>
    <x v="32"/>
    <s v="Malouf, Lacy M"/>
    <n v="12470"/>
    <x v="82"/>
    <n v="1802"/>
    <n v="113.75"/>
    <d v="2012-06-28T00:00:00"/>
    <s v="Active"/>
    <x v="1"/>
    <m/>
    <m/>
    <n v="2012"/>
  </r>
  <r>
    <n v="5"/>
    <x v="4"/>
    <n v="3"/>
    <x v="32"/>
    <s v="Savala, Yvette M"/>
    <n v="11924"/>
    <x v="82"/>
    <n v="2456.64"/>
    <n v="187.93"/>
    <d v="2012-06-28T00:00:00"/>
    <s v="Active"/>
    <x v="0"/>
    <m/>
    <m/>
    <n v="2012"/>
  </r>
  <r>
    <n v="5"/>
    <x v="4"/>
    <n v="6"/>
    <x v="1"/>
    <s v="Diaz, Jesse M"/>
    <n v="12167"/>
    <x v="3"/>
    <n v="2024.55"/>
    <n v="143.61000000000001"/>
    <d v="2012-06-28T00:00:00"/>
    <s v="Active"/>
    <x v="1"/>
    <m/>
    <m/>
    <n v="2012"/>
  </r>
  <r>
    <n v="5"/>
    <x v="4"/>
    <n v="6"/>
    <x v="1"/>
    <s v="Kramer, Matthew W"/>
    <n v="13394"/>
    <x v="3"/>
    <n v="1437.5"/>
    <n v="109.97"/>
    <d v="2012-06-28T00:00:00"/>
    <s v="Active"/>
    <x v="0"/>
    <m/>
    <m/>
    <n v="2012"/>
  </r>
  <r>
    <n v="5"/>
    <x v="4"/>
    <n v="14"/>
    <x v="2"/>
    <s v="Wang, Cristina V"/>
    <n v="13609"/>
    <x v="5"/>
    <n v="1280"/>
    <n v="97.92"/>
    <d v="2012-06-28T00:00:00"/>
    <s v="Active"/>
    <x v="0"/>
    <m/>
    <m/>
    <n v="2012"/>
  </r>
  <r>
    <n v="5"/>
    <x v="4"/>
    <n v="14"/>
    <x v="2"/>
    <s v="Serrano, Thomas "/>
    <n v="10720"/>
    <x v="65"/>
    <n v="4006.14"/>
    <n v="306.47000000000003"/>
    <d v="2012-06-28T00:00:00"/>
    <s v="Active"/>
    <x v="1"/>
    <m/>
    <m/>
    <n v="2012"/>
  </r>
  <r>
    <n v="5"/>
    <x v="4"/>
    <n v="14"/>
    <x v="2"/>
    <s v="Benton, Francis G"/>
    <n v="11155"/>
    <x v="6"/>
    <n v="3302.02"/>
    <n v="246.4"/>
    <d v="2012-06-28T00:00:00"/>
    <s v="Active"/>
    <x v="1"/>
    <m/>
    <m/>
    <n v="2012"/>
  </r>
  <r>
    <n v="5"/>
    <x v="4"/>
    <n v="14"/>
    <x v="2"/>
    <s v="Endress, Lea M"/>
    <n v="11643"/>
    <x v="6"/>
    <n v="3464.05"/>
    <n v="265"/>
    <d v="2012-06-28T00:00:00"/>
    <s v="Active"/>
    <x v="1"/>
    <m/>
    <m/>
    <n v="2012"/>
  </r>
  <r>
    <n v="5"/>
    <x v="4"/>
    <n v="14"/>
    <x v="2"/>
    <s v="Farol, Christina A"/>
    <n v="11411"/>
    <x v="6"/>
    <n v="1297.8"/>
    <n v="99.28"/>
    <d v="2012-06-28T00:00:00"/>
    <s v="Active"/>
    <x v="0"/>
    <m/>
    <m/>
    <n v="2012"/>
  </r>
  <r>
    <n v="5"/>
    <x v="4"/>
    <n v="14"/>
    <x v="2"/>
    <s v="Lewis, Maryann E"/>
    <n v="13526"/>
    <x v="6"/>
    <n v="1080"/>
    <n v="82.62"/>
    <d v="2012-06-28T00:00:00"/>
    <s v="Active"/>
    <x v="0"/>
    <m/>
    <m/>
    <n v="2012"/>
  </r>
  <r>
    <n v="5"/>
    <x v="4"/>
    <n v="14"/>
    <x v="2"/>
    <s v="Lockridge, Henry V"/>
    <n v="11156"/>
    <x v="6"/>
    <n v="3276"/>
    <n v="250.61"/>
    <d v="2012-06-28T00:00:00"/>
    <s v="Active"/>
    <x v="1"/>
    <m/>
    <m/>
    <n v="2012"/>
  </r>
  <r>
    <n v="5"/>
    <x v="4"/>
    <n v="14"/>
    <x v="2"/>
    <s v="Malave, Joe V"/>
    <n v="11112"/>
    <x v="6"/>
    <n v="3589.62"/>
    <n v="274.61"/>
    <d v="2012-06-28T00:00:00"/>
    <s v="Active"/>
    <x v="1"/>
    <m/>
    <m/>
    <n v="2012"/>
  </r>
  <r>
    <n v="5"/>
    <x v="4"/>
    <n v="14"/>
    <x v="2"/>
    <s v="McCord, Russell W"/>
    <n v="13175"/>
    <x v="6"/>
    <n v="3200"/>
    <n v="238.33"/>
    <d v="2012-06-28T00:00:00"/>
    <s v="Active"/>
    <x v="1"/>
    <m/>
    <m/>
    <n v="2012"/>
  </r>
  <r>
    <n v="5"/>
    <x v="4"/>
    <n v="14"/>
    <x v="2"/>
    <s v="Nguyen, Tin N"/>
    <n v="13522"/>
    <x v="6"/>
    <n v="672"/>
    <n v="97.09"/>
    <d v="2012-06-28T00:00:00"/>
    <s v="Active"/>
    <x v="0"/>
    <m/>
    <m/>
    <n v="2012"/>
  </r>
  <r>
    <n v="5"/>
    <x v="4"/>
    <n v="14"/>
    <x v="2"/>
    <s v="Sheahan, Michael T"/>
    <n v="11091"/>
    <x v="6"/>
    <n v="190"/>
    <n v="27.46"/>
    <d v="2012-06-28T00:00:00"/>
    <s v="Active"/>
    <x v="0"/>
    <m/>
    <m/>
    <n v="2012"/>
  </r>
  <r>
    <n v="5"/>
    <x v="4"/>
    <n v="22"/>
    <x v="3"/>
    <s v="Barnett, Angela D"/>
    <n v="12162"/>
    <x v="2"/>
    <n v="3049.62"/>
    <n v="229.24"/>
    <d v="2012-06-28T00:00:00"/>
    <s v="Active"/>
    <x v="1"/>
    <m/>
    <m/>
    <n v="2012"/>
  </r>
  <r>
    <n v="5"/>
    <x v="4"/>
    <n v="22"/>
    <x v="3"/>
    <s v="Bejarano, Irma J"/>
    <n v="10721"/>
    <x v="2"/>
    <n v="3382.77"/>
    <n v="246.93"/>
    <d v="2012-06-28T00:00:00"/>
    <s v="Active"/>
    <x v="1"/>
    <m/>
    <m/>
    <n v="2012"/>
  </r>
  <r>
    <n v="5"/>
    <x v="4"/>
    <n v="22"/>
    <x v="3"/>
    <s v="Burgos, Holli D"/>
    <n v="10269"/>
    <x v="2"/>
    <n v="1296.3599999999999"/>
    <n v="99.17"/>
    <d v="2012-06-28T00:00:00"/>
    <s v="Active"/>
    <x v="0"/>
    <m/>
    <m/>
    <n v="2012"/>
  </r>
  <r>
    <n v="5"/>
    <x v="4"/>
    <n v="22"/>
    <x v="3"/>
    <s v="Dembekjian, Seta "/>
    <n v="13473"/>
    <x v="2"/>
    <n v="288"/>
    <n v="22.04"/>
    <d v="2012-06-28T00:00:00"/>
    <s v="Active"/>
    <x v="0"/>
    <m/>
    <m/>
    <n v="2012"/>
  </r>
  <r>
    <n v="5"/>
    <x v="4"/>
    <n v="22"/>
    <x v="3"/>
    <s v="Lachica, Tara M"/>
    <n v="11531"/>
    <x v="2"/>
    <n v="2893.27"/>
    <n v="212.53"/>
    <d v="2012-06-28T00:00:00"/>
    <s v="Active"/>
    <x v="1"/>
    <m/>
    <m/>
    <n v="2012"/>
  </r>
  <r>
    <n v="5"/>
    <x v="4"/>
    <n v="22"/>
    <x v="3"/>
    <s v="Lahren, Catherine "/>
    <n v="12913"/>
    <x v="2"/>
    <n v="1763.36"/>
    <n v="134.9"/>
    <d v="2012-06-28T00:00:00"/>
    <s v="Active"/>
    <x v="0"/>
    <m/>
    <m/>
    <n v="2012"/>
  </r>
  <r>
    <n v="5"/>
    <x v="4"/>
    <n v="22"/>
    <x v="3"/>
    <s v="Lange, Pamela M"/>
    <n v="10735"/>
    <x v="2"/>
    <n v="2937.88"/>
    <n v="198.97"/>
    <d v="2012-06-28T00:00:00"/>
    <s v="Active"/>
    <x v="1"/>
    <m/>
    <m/>
    <n v="2012"/>
  </r>
  <r>
    <n v="5"/>
    <x v="4"/>
    <n v="22"/>
    <x v="3"/>
    <s v="Monge, Melinda S"/>
    <n v="13220"/>
    <x v="2"/>
    <n v="928"/>
    <n v="71"/>
    <d v="2012-06-28T00:00:00"/>
    <s v="Active"/>
    <x v="0"/>
    <m/>
    <m/>
    <n v="2012"/>
  </r>
  <r>
    <n v="5"/>
    <x v="4"/>
    <n v="22"/>
    <x v="3"/>
    <s v="Randazzo, Kelly E"/>
    <n v="12044"/>
    <x v="2"/>
    <n v="3074.67"/>
    <n v="235.21"/>
    <d v="2012-06-28T00:00:00"/>
    <s v="Active"/>
    <x v="1"/>
    <m/>
    <m/>
    <n v="2012"/>
  </r>
  <r>
    <n v="5"/>
    <x v="4"/>
    <n v="22"/>
    <x v="3"/>
    <s v="Santucho, Sabrina M"/>
    <n v="11860"/>
    <x v="2"/>
    <n v="2942.75"/>
    <n v="225.12"/>
    <d v="2012-06-28T00:00:00"/>
    <s v="Active"/>
    <x v="1"/>
    <m/>
    <m/>
    <n v="2012"/>
  </r>
  <r>
    <n v="5"/>
    <x v="4"/>
    <n v="22"/>
    <x v="3"/>
    <s v="Wilson, Elizabeth J"/>
    <n v="11702"/>
    <x v="2"/>
    <n v="3039.4"/>
    <n v="230.04"/>
    <d v="2012-06-28T00:00:00"/>
    <s v="Active"/>
    <x v="1"/>
    <m/>
    <m/>
    <n v="2012"/>
  </r>
  <r>
    <n v="5"/>
    <x v="4"/>
    <n v="22"/>
    <x v="3"/>
    <s v="Filippelli, Gregg S"/>
    <n v="10322"/>
    <x v="93"/>
    <n v="1621.6"/>
    <n v="124.05"/>
    <d v="2012-06-28T00:00:00"/>
    <s v="Active"/>
    <x v="0"/>
    <m/>
    <m/>
    <n v="2012"/>
  </r>
  <r>
    <n v="5"/>
    <x v="4"/>
    <n v="22"/>
    <x v="3"/>
    <s v="Islas, Armando J"/>
    <n v="13620"/>
    <x v="93"/>
    <n v="585"/>
    <n v="84.53"/>
    <d v="2012-06-28T00:00:00"/>
    <s v="Active"/>
    <x v="0"/>
    <m/>
    <m/>
    <n v="2012"/>
  </r>
  <r>
    <n v="5"/>
    <x v="4"/>
    <n v="22"/>
    <x v="3"/>
    <s v="Miller, Guy M"/>
    <n v="11701"/>
    <x v="93"/>
    <n v="640"/>
    <n v="92.48"/>
    <d v="2012-06-28T00:00:00"/>
    <s v="Active"/>
    <x v="2"/>
    <m/>
    <m/>
    <n v="2012"/>
  </r>
  <r>
    <n v="5"/>
    <x v="4"/>
    <n v="32"/>
    <x v="8"/>
    <s v="Aragon, Stella Marie G"/>
    <n v="12473"/>
    <x v="24"/>
    <n v="1485.12"/>
    <n v="113.61"/>
    <d v="2012-06-28T00:00:00"/>
    <s v="Active"/>
    <x v="0"/>
    <m/>
    <m/>
    <n v="2012"/>
  </r>
  <r>
    <n v="5"/>
    <x v="4"/>
    <n v="32"/>
    <x v="8"/>
    <s v="Briggs, Amber M"/>
    <n v="12435"/>
    <x v="24"/>
    <n v="1900.77"/>
    <n v="145.41"/>
    <d v="2012-06-28T00:00:00"/>
    <s v="Active"/>
    <x v="0"/>
    <m/>
    <m/>
    <n v="2012"/>
  </r>
  <r>
    <n v="5"/>
    <x v="4"/>
    <n v="32"/>
    <x v="8"/>
    <s v="Glance, Diana L"/>
    <n v="10930"/>
    <x v="24"/>
    <n v="2037.63"/>
    <n v="150.97999999999999"/>
    <d v="2012-06-28T00:00:00"/>
    <s v="Active"/>
    <x v="1"/>
    <m/>
    <m/>
    <n v="2012"/>
  </r>
  <r>
    <n v="5"/>
    <x v="4"/>
    <n v="32"/>
    <x v="8"/>
    <s v="Medina, Brenda L"/>
    <n v="12924"/>
    <x v="24"/>
    <n v="999.7"/>
    <n v="76.48"/>
    <d v="2012-06-28T00:00:00"/>
    <s v="Active"/>
    <x v="0"/>
    <m/>
    <m/>
    <n v="2012"/>
  </r>
  <r>
    <n v="5"/>
    <x v="4"/>
    <n v="32"/>
    <x v="8"/>
    <s v="Nichols, Deborah A"/>
    <n v="12895"/>
    <x v="24"/>
    <n v="2038.46"/>
    <n v="145.65"/>
    <d v="2012-06-28T00:00:00"/>
    <s v="Active"/>
    <x v="1"/>
    <m/>
    <m/>
    <n v="2012"/>
  </r>
  <r>
    <n v="5"/>
    <x v="4"/>
    <n v="32"/>
    <x v="8"/>
    <s v="Sebelist, Maryann M"/>
    <n v="10887"/>
    <x v="24"/>
    <n v="2215.16"/>
    <n v="165.04"/>
    <d v="2012-06-28T00:00:00"/>
    <s v="Active"/>
    <x v="1"/>
    <m/>
    <m/>
    <n v="2012"/>
  </r>
  <r>
    <n v="5"/>
    <x v="4"/>
    <n v="46"/>
    <x v="11"/>
    <s v="Aschenbrenner, Bettina C"/>
    <n v="13653"/>
    <x v="27"/>
    <n v="1037.5"/>
    <n v="149.93"/>
    <d v="2012-06-28T00:00:00"/>
    <s v="Active"/>
    <x v="0"/>
    <m/>
    <m/>
    <n v="2012"/>
  </r>
  <r>
    <n v="5"/>
    <x v="4"/>
    <n v="46"/>
    <x v="11"/>
    <s v="Belk, Cherise M"/>
    <n v="13017"/>
    <x v="27"/>
    <n v="1467.75"/>
    <n v="112.28"/>
    <d v="2012-06-28T00:00:00"/>
    <s v="Active"/>
    <x v="0"/>
    <m/>
    <m/>
    <n v="2012"/>
  </r>
  <r>
    <n v="5"/>
    <x v="4"/>
    <n v="46"/>
    <x v="11"/>
    <s v="Blay, Michael D"/>
    <n v="13311"/>
    <x v="27"/>
    <n v="1320.98"/>
    <n v="101.05"/>
    <d v="2012-06-28T00:00:00"/>
    <s v="Active"/>
    <x v="0"/>
    <m/>
    <m/>
    <n v="2012"/>
  </r>
  <r>
    <n v="5"/>
    <x v="4"/>
    <n v="46"/>
    <x v="11"/>
    <s v="Burlingame, Eric P"/>
    <n v="13310"/>
    <x v="27"/>
    <n v="54"/>
    <n v="7.8"/>
    <d v="2012-06-28T00:00:00"/>
    <s v="Active"/>
    <x v="2"/>
    <m/>
    <m/>
    <n v="2012"/>
  </r>
  <r>
    <n v="5"/>
    <x v="4"/>
    <n v="46"/>
    <x v="11"/>
    <s v="Candler Jr. , George E"/>
    <n v="13673"/>
    <x v="27"/>
    <n v="310.5"/>
    <n v="44.86"/>
    <d v="2012-06-28T00:00:00"/>
    <s v="Active"/>
    <x v="0"/>
    <m/>
    <m/>
    <n v="2012"/>
  </r>
  <r>
    <n v="5"/>
    <x v="4"/>
    <n v="46"/>
    <x v="11"/>
    <s v="Chesnut, Darryl D"/>
    <n v="11136"/>
    <x v="27"/>
    <n v="1520.5"/>
    <n v="116.32"/>
    <d v="2012-06-28T00:00:00"/>
    <s v="Active"/>
    <x v="0"/>
    <m/>
    <m/>
    <n v="2012"/>
  </r>
  <r>
    <n v="5"/>
    <x v="4"/>
    <n v="46"/>
    <x v="11"/>
    <s v="Ferretiz, Myra "/>
    <n v="12587"/>
    <x v="27"/>
    <n v="1320.98"/>
    <n v="101.05"/>
    <d v="2012-06-28T00:00:00"/>
    <s v="Active"/>
    <x v="0"/>
    <m/>
    <m/>
    <n v="2012"/>
  </r>
  <r>
    <n v="5"/>
    <x v="4"/>
    <n v="46"/>
    <x v="11"/>
    <s v="Hooton, Christopher M"/>
    <n v="12586"/>
    <x v="27"/>
    <n v="2317.1999999999998"/>
    <n v="177.32"/>
    <d v="2012-06-28T00:00:00"/>
    <s v="Active"/>
    <x v="1"/>
    <m/>
    <m/>
    <n v="2012"/>
  </r>
  <r>
    <n v="5"/>
    <x v="4"/>
    <n v="46"/>
    <x v="11"/>
    <s v="Jennings, Eric L"/>
    <n v="12585"/>
    <x v="27"/>
    <n v="2154.5500000000002"/>
    <n v="164.82"/>
    <d v="2012-06-28T00:00:00"/>
    <s v="Active"/>
    <x v="0"/>
    <m/>
    <m/>
    <n v="2012"/>
  </r>
  <r>
    <n v="5"/>
    <x v="4"/>
    <n v="46"/>
    <x v="11"/>
    <s v="Killebrew, Linda J"/>
    <n v="11098"/>
    <x v="27"/>
    <n v="530.28"/>
    <n v="40.57"/>
    <d v="2012-06-28T00:00:00"/>
    <s v="Active"/>
    <x v="0"/>
    <m/>
    <m/>
    <n v="2012"/>
  </r>
  <r>
    <n v="5"/>
    <x v="4"/>
    <n v="60"/>
    <x v="35"/>
    <s v="Laraque, Serge L"/>
    <n v="11910"/>
    <x v="94"/>
    <n v="927.04"/>
    <n v="70.92"/>
    <d v="2012-06-28T00:00:00"/>
    <s v="Active"/>
    <x v="0"/>
    <m/>
    <m/>
    <n v="2012"/>
  </r>
  <r>
    <n v="5"/>
    <x v="4"/>
    <n v="62"/>
    <x v="13"/>
    <s v="Droog, Cornelius C"/>
    <n v="13490"/>
    <x v="30"/>
    <n v="1755.77"/>
    <n v="134.32"/>
    <d v="2012-06-28T00:00:00"/>
    <s v="Active"/>
    <x v="1"/>
    <m/>
    <m/>
    <n v="2012"/>
  </r>
  <r>
    <n v="5"/>
    <x v="4"/>
    <n v="62"/>
    <x v="13"/>
    <s v="Malone Jr., Leslie "/>
    <n v="13538"/>
    <x v="30"/>
    <n v="1350"/>
    <n v="103.28"/>
    <d v="2012-06-28T00:00:00"/>
    <s v="Active"/>
    <x v="0"/>
    <m/>
    <m/>
    <n v="2012"/>
  </r>
  <r>
    <n v="5"/>
    <x v="4"/>
    <n v="62"/>
    <x v="13"/>
    <s v="Manafi, Ali R"/>
    <n v="13647"/>
    <x v="30"/>
    <n v="1050"/>
    <n v="151.72999999999999"/>
    <d v="2012-06-28T00:00:00"/>
    <s v="Active"/>
    <x v="0"/>
    <m/>
    <m/>
    <n v="2012"/>
  </r>
  <r>
    <n v="5"/>
    <x v="4"/>
    <n v="67"/>
    <x v="14"/>
    <s v="Hotchkiss, Brian D"/>
    <n v="12947"/>
    <x v="31"/>
    <n v="1595.36"/>
    <n v="122.04"/>
    <d v="2012-06-28T00:00:00"/>
    <s v="Active"/>
    <x v="0"/>
    <m/>
    <m/>
    <n v="2012"/>
  </r>
  <r>
    <n v="5"/>
    <x v="4"/>
    <n v="72"/>
    <x v="15"/>
    <s v="Allen, Alan W"/>
    <n v="13606"/>
    <x v="32"/>
    <n v="506.25"/>
    <n v="73.16"/>
    <d v="2012-06-28T00:00:00"/>
    <s v="Active"/>
    <x v="2"/>
    <m/>
    <m/>
    <n v="2012"/>
  </r>
  <r>
    <n v="5"/>
    <x v="4"/>
    <n v="72"/>
    <x v="15"/>
    <s v="Barnes, Nadalie L"/>
    <n v="13252"/>
    <x v="32"/>
    <n v="1081.5"/>
    <n v="82.73"/>
    <d v="2012-06-28T00:00:00"/>
    <s v="Active"/>
    <x v="0"/>
    <m/>
    <m/>
    <n v="2012"/>
  </r>
  <r>
    <n v="5"/>
    <x v="4"/>
    <n v="72"/>
    <x v="15"/>
    <s v="Briggs, Janelle N"/>
    <n v="13189"/>
    <x v="32"/>
    <n v="1176.5"/>
    <n v="90"/>
    <d v="2012-06-28T00:00:00"/>
    <s v="Active"/>
    <x v="0"/>
    <m/>
    <m/>
    <n v="2012"/>
  </r>
  <r>
    <n v="5"/>
    <x v="4"/>
    <n v="72"/>
    <x v="15"/>
    <s v="Collins, Tina L"/>
    <n v="11841"/>
    <x v="32"/>
    <n v="1863.73"/>
    <n v="137.66999999999999"/>
    <d v="2012-06-28T00:00:00"/>
    <s v="Active"/>
    <x v="1"/>
    <m/>
    <m/>
    <n v="2012"/>
  </r>
  <r>
    <n v="5"/>
    <x v="4"/>
    <n v="72"/>
    <x v="15"/>
    <s v="Gonzalez, Pamela A"/>
    <n v="11181"/>
    <x v="32"/>
    <n v="1923.08"/>
    <n v="141.36000000000001"/>
    <d v="2012-06-28T00:00:00"/>
    <s v="Active"/>
    <x v="1"/>
    <m/>
    <m/>
    <n v="2012"/>
  </r>
  <r>
    <n v="5"/>
    <x v="4"/>
    <n v="72"/>
    <x v="15"/>
    <s v="Hurlburt, Bryan T"/>
    <n v="12055"/>
    <x v="32"/>
    <n v="1065.6300000000001"/>
    <n v="81.52"/>
    <d v="2012-06-28T00:00:00"/>
    <s v="Active"/>
    <x v="2"/>
    <m/>
    <m/>
    <n v="2012"/>
  </r>
  <r>
    <n v="5"/>
    <x v="4"/>
    <n v="72"/>
    <x v="15"/>
    <s v="Johnson, Christie M"/>
    <n v="12226"/>
    <x v="32"/>
    <n v="1086.1500000000001"/>
    <n v="83.09"/>
    <d v="2012-06-28T00:00:00"/>
    <s v="Active"/>
    <x v="0"/>
    <m/>
    <m/>
    <n v="2012"/>
  </r>
  <r>
    <n v="5"/>
    <x v="4"/>
    <n v="72"/>
    <x v="15"/>
    <s v="Koh, Steve J"/>
    <n v="11940"/>
    <x v="32"/>
    <n v="8607"/>
    <n v="640.76"/>
    <d v="2012-06-28T00:00:00"/>
    <s v="Involuntary Layoff"/>
    <x v="1"/>
    <m/>
    <m/>
    <n v="2012"/>
  </r>
  <r>
    <n v="5"/>
    <x v="4"/>
    <n v="72"/>
    <x v="15"/>
    <s v="Longo, Melanie A"/>
    <n v="12126"/>
    <x v="32"/>
    <n v="1399.65"/>
    <n v="107.07"/>
    <d v="2012-06-28T00:00:00"/>
    <s v="Active"/>
    <x v="0"/>
    <m/>
    <m/>
    <n v="2012"/>
  </r>
  <r>
    <n v="5"/>
    <x v="4"/>
    <n v="72"/>
    <x v="15"/>
    <s v="Normine, Claudia C"/>
    <n v="12992"/>
    <x v="32"/>
    <n v="2065.19"/>
    <n v="157.99"/>
    <d v="2012-06-28T00:00:00"/>
    <s v="Active"/>
    <x v="1"/>
    <m/>
    <m/>
    <n v="2012"/>
  </r>
  <r>
    <n v="5"/>
    <x v="4"/>
    <n v="72"/>
    <x v="15"/>
    <s v="O'Connell, Elizabeth D"/>
    <n v="11919"/>
    <x v="32"/>
    <n v="1880.41"/>
    <n v="138.03"/>
    <d v="2012-06-28T00:00:00"/>
    <s v="Active"/>
    <x v="1"/>
    <m/>
    <m/>
    <n v="2012"/>
  </r>
  <r>
    <n v="5"/>
    <x v="4"/>
    <n v="72"/>
    <x v="15"/>
    <s v="Payne, Carlina W"/>
    <n v="12542"/>
    <x v="32"/>
    <n v="1040"/>
    <n v="79.56"/>
    <d v="2012-06-28T00:00:00"/>
    <s v="Active"/>
    <x v="0"/>
    <m/>
    <m/>
    <n v="2012"/>
  </r>
  <r>
    <n v="5"/>
    <x v="4"/>
    <n v="72"/>
    <x v="15"/>
    <s v="Reyes, Jo-Russell "/>
    <n v="11260"/>
    <x v="32"/>
    <n v="1323.27"/>
    <n v="101.23"/>
    <d v="2012-06-28T00:00:00"/>
    <s v="Active"/>
    <x v="0"/>
    <m/>
    <m/>
    <n v="2012"/>
  </r>
  <r>
    <n v="5"/>
    <x v="4"/>
    <n v="72"/>
    <x v="15"/>
    <s v="Rome, Mark D"/>
    <n v="11624"/>
    <x v="32"/>
    <n v="325"/>
    <n v="24.86"/>
    <d v="2012-06-28T00:00:00"/>
    <s v="Seasonal"/>
    <x v="2"/>
    <m/>
    <m/>
    <n v="2012"/>
  </r>
  <r>
    <n v="5"/>
    <x v="4"/>
    <n v="72"/>
    <x v="15"/>
    <s v="Sallis, Kathryn M"/>
    <n v="11913"/>
    <x v="32"/>
    <n v="1219.8599999999999"/>
    <n v="93.32"/>
    <d v="2012-06-28T00:00:00"/>
    <s v="Active"/>
    <x v="0"/>
    <m/>
    <m/>
    <n v="2012"/>
  </r>
  <r>
    <n v="5"/>
    <x v="4"/>
    <n v="72"/>
    <x v="15"/>
    <s v="Schlanger, Erin F"/>
    <n v="13253"/>
    <x v="32"/>
    <n v="1467.75"/>
    <n v="112.28"/>
    <d v="2012-06-28T00:00:00"/>
    <s v="Active"/>
    <x v="0"/>
    <m/>
    <m/>
    <n v="2012"/>
  </r>
  <r>
    <n v="5"/>
    <x v="4"/>
    <n v="72"/>
    <x v="15"/>
    <s v="Thomas, Lina M"/>
    <n v="13391"/>
    <x v="32"/>
    <n v="1923.08"/>
    <n v="141.29"/>
    <d v="2012-06-28T00:00:00"/>
    <s v="Active"/>
    <x v="1"/>
    <m/>
    <m/>
    <n v="2012"/>
  </r>
  <r>
    <n v="5"/>
    <x v="4"/>
    <n v="72"/>
    <x v="15"/>
    <s v="Thomas, Vanessa "/>
    <n v="11183"/>
    <x v="32"/>
    <n v="1936.64"/>
    <n v="148.15"/>
    <d v="2012-06-28T00:00:00"/>
    <s v="Active"/>
    <x v="0"/>
    <m/>
    <m/>
    <n v="2012"/>
  </r>
  <r>
    <n v="5"/>
    <x v="4"/>
    <n v="72"/>
    <x v="15"/>
    <s v="Upstill, Allison M"/>
    <n v="13392"/>
    <x v="32"/>
    <n v="1368.75"/>
    <n v="104.71"/>
    <d v="2012-06-28T00:00:00"/>
    <s v="Active"/>
    <x v="2"/>
    <m/>
    <m/>
    <n v="2012"/>
  </r>
  <r>
    <n v="5"/>
    <x v="4"/>
    <n v="74"/>
    <x v="16"/>
    <s v="Batte, Audrey  M"/>
    <n v="12625"/>
    <x v="34"/>
    <n v="1903.19"/>
    <n v="137.16999999999999"/>
    <d v="2012-06-28T00:00:00"/>
    <s v="Active"/>
    <x v="1"/>
    <m/>
    <m/>
    <n v="2012"/>
  </r>
  <r>
    <n v="5"/>
    <x v="4"/>
    <n v="75"/>
    <x v="17"/>
    <s v="Aldama, Mayra A"/>
    <n v="13592"/>
    <x v="35"/>
    <n v="380"/>
    <n v="54.91"/>
    <d v="2012-06-28T00:00:00"/>
    <s v="Active"/>
    <x v="2"/>
    <m/>
    <m/>
    <n v="2012"/>
  </r>
  <r>
    <n v="5"/>
    <x v="4"/>
    <n v="75"/>
    <x v="17"/>
    <s v="Avila, Pedro J"/>
    <n v="13608"/>
    <x v="35"/>
    <n v="380"/>
    <n v="54.91"/>
    <d v="2012-06-28T00:00:00"/>
    <s v="Active"/>
    <x v="2"/>
    <m/>
    <m/>
    <n v="2012"/>
  </r>
  <r>
    <n v="5"/>
    <x v="4"/>
    <n v="75"/>
    <x v="17"/>
    <s v="Drummond, Cassaundra J"/>
    <n v="13672"/>
    <x v="35"/>
    <n v="380"/>
    <n v="54.91"/>
    <d v="2012-06-28T00:00:00"/>
    <s v="Active"/>
    <x v="2"/>
    <m/>
    <m/>
    <n v="2012"/>
  </r>
  <r>
    <n v="5"/>
    <x v="4"/>
    <n v="75"/>
    <x v="17"/>
    <s v="Guerrero, Sandra "/>
    <n v="13616"/>
    <x v="35"/>
    <n v="380"/>
    <n v="54.91"/>
    <d v="2012-06-28T00:00:00"/>
    <s v="Active"/>
    <x v="2"/>
    <m/>
    <m/>
    <n v="2012"/>
  </r>
  <r>
    <n v="5"/>
    <x v="4"/>
    <n v="75"/>
    <x v="17"/>
    <s v="Lloyd, Camitri "/>
    <n v="13674"/>
    <x v="35"/>
    <n v="380"/>
    <n v="54.91"/>
    <d v="2012-06-28T00:00:00"/>
    <s v="Active"/>
    <x v="2"/>
    <m/>
    <m/>
    <n v="2012"/>
  </r>
  <r>
    <n v="5"/>
    <x v="4"/>
    <n v="75"/>
    <x v="17"/>
    <s v="Olivas, Jasmin "/>
    <n v="13622"/>
    <x v="35"/>
    <n v="380"/>
    <n v="54.91"/>
    <d v="2012-06-28T00:00:00"/>
    <s v="Active"/>
    <x v="2"/>
    <m/>
    <m/>
    <n v="2012"/>
  </r>
  <r>
    <n v="5"/>
    <x v="4"/>
    <n v="77"/>
    <x v="42"/>
    <s v="Montesdeoca, Gilda "/>
    <n v="11674"/>
    <x v="9"/>
    <n v="1296.8"/>
    <n v="79.61"/>
    <d v="2012-06-28T00:00:00"/>
    <s v="Active"/>
    <x v="1"/>
    <m/>
    <m/>
    <n v="2012"/>
  </r>
  <r>
    <n v="5"/>
    <x v="4"/>
    <n v="77"/>
    <x v="42"/>
    <s v="Leon, Sarai M"/>
    <n v="11519"/>
    <x v="10"/>
    <n v="1289.5999999999999"/>
    <n v="91.45"/>
    <d v="2012-06-28T00:00:00"/>
    <s v="Active"/>
    <x v="1"/>
    <m/>
    <m/>
    <n v="2012"/>
  </r>
  <r>
    <n v="5"/>
    <x v="4"/>
    <n v="79"/>
    <x v="18"/>
    <s v="Lee, Ryan P"/>
    <n v="12886"/>
    <x v="36"/>
    <n v="1788"/>
    <n v="131.62"/>
    <d v="2012-06-28T00:00:00"/>
    <s v="Active"/>
    <x v="1"/>
    <m/>
    <m/>
    <n v="2012"/>
  </r>
  <r>
    <n v="5"/>
    <x v="4"/>
    <n v="80"/>
    <x v="19"/>
    <s v="Hogan, Diana L"/>
    <n v="13348"/>
    <x v="4"/>
    <n v="1980"/>
    <n v="145.5"/>
    <d v="2012-06-28T00:00:00"/>
    <s v="Active"/>
    <x v="1"/>
    <m/>
    <m/>
    <n v="2012"/>
  </r>
  <r>
    <n v="5"/>
    <x v="4"/>
    <n v="80"/>
    <x v="19"/>
    <s v="Hein, Sherril A"/>
    <n v="10402"/>
    <x v="39"/>
    <n v="6002.73"/>
    <n v="446.28"/>
    <d v="2012-06-28T00:00:00"/>
    <s v="Active"/>
    <x v="1"/>
    <m/>
    <m/>
    <n v="2012"/>
  </r>
  <r>
    <n v="5"/>
    <x v="4"/>
    <n v="80"/>
    <x v="19"/>
    <s v="Berry, Michael A"/>
    <n v="12993"/>
    <x v="40"/>
    <n v="1012.73"/>
    <n v="76.62"/>
    <d v="2012-06-28T00:00:00"/>
    <s v="Active"/>
    <x v="1"/>
    <m/>
    <m/>
    <n v="2012"/>
  </r>
  <r>
    <n v="5"/>
    <x v="4"/>
    <n v="80"/>
    <x v="19"/>
    <s v="Blouin, Monique R"/>
    <n v="12344"/>
    <x v="40"/>
    <n v="1176"/>
    <n v="85.06"/>
    <d v="2012-06-28T00:00:00"/>
    <s v="Active"/>
    <x v="1"/>
    <m/>
    <m/>
    <n v="2012"/>
  </r>
  <r>
    <n v="5"/>
    <x v="4"/>
    <n v="80"/>
    <x v="19"/>
    <s v="Gerhardt, Lynnea M"/>
    <n v="12964"/>
    <x v="40"/>
    <n v="1066.1400000000001"/>
    <n v="80.709999999999994"/>
    <d v="2012-06-28T00:00:00"/>
    <s v="Active"/>
    <x v="1"/>
    <m/>
    <m/>
    <n v="2012"/>
  </r>
  <r>
    <n v="5"/>
    <x v="4"/>
    <n v="80"/>
    <x v="19"/>
    <s v="Desierto, Annette M"/>
    <n v="11947"/>
    <x v="41"/>
    <n v="2336.85"/>
    <n v="157.74"/>
    <d v="2012-06-28T00:00:00"/>
    <s v="Active"/>
    <x v="1"/>
    <m/>
    <m/>
    <n v="2012"/>
  </r>
  <r>
    <n v="5"/>
    <x v="4"/>
    <n v="80"/>
    <x v="19"/>
    <s v="Wilkes, Reneisha S"/>
    <n v="13279"/>
    <x v="37"/>
    <n v="1276.45"/>
    <n v="97.65"/>
    <d v="2012-06-28T00:00:00"/>
    <s v="Active"/>
    <x v="1"/>
    <m/>
    <m/>
    <n v="2012"/>
  </r>
  <r>
    <n v="5"/>
    <x v="4"/>
    <n v="82"/>
    <x v="20"/>
    <s v="Fraise, Jamel L"/>
    <n v="13384"/>
    <x v="45"/>
    <n v="2055.1"/>
    <n v="156.6"/>
    <d v="2012-06-28T00:00:00"/>
    <s v="Active"/>
    <x v="1"/>
    <m/>
    <m/>
    <n v="2012"/>
  </r>
  <r>
    <n v="5"/>
    <x v="4"/>
    <n v="82"/>
    <x v="20"/>
    <s v="Landa, Sharon L"/>
    <n v="10521"/>
    <x v="45"/>
    <n v="3455.39"/>
    <n v="264.33"/>
    <d v="2012-06-28T00:00:00"/>
    <s v="Active"/>
    <x v="1"/>
    <m/>
    <m/>
    <n v="2012"/>
  </r>
  <r>
    <n v="5"/>
    <x v="4"/>
    <n v="82"/>
    <x v="20"/>
    <s v="Pitts, Erika H"/>
    <n v="12280"/>
    <x v="45"/>
    <n v="2565.06"/>
    <n v="189.03"/>
    <d v="2012-06-28T00:00:00"/>
    <s v="Active"/>
    <x v="1"/>
    <m/>
    <m/>
    <n v="2012"/>
  </r>
  <r>
    <n v="5"/>
    <x v="4"/>
    <n v="82"/>
    <x v="20"/>
    <s v="Bustillos, Frank "/>
    <n v="13327"/>
    <x v="97"/>
    <n v="2911.73"/>
    <n v="215.84"/>
    <d v="2012-06-28T00:00:00"/>
    <s v="Active"/>
    <x v="1"/>
    <m/>
    <m/>
    <n v="2012"/>
  </r>
  <r>
    <n v="5"/>
    <x v="4"/>
    <n v="82"/>
    <x v="20"/>
    <s v="Alexander, Lisa T"/>
    <n v="10356"/>
    <x v="92"/>
    <n v="1856.8"/>
    <n v="132.01"/>
    <d v="2012-06-28T00:00:00"/>
    <s v="Active"/>
    <x v="1"/>
    <m/>
    <m/>
    <n v="2012"/>
  </r>
  <r>
    <n v="5"/>
    <x v="4"/>
    <n v="82"/>
    <x v="20"/>
    <s v="Coleman III, George J"/>
    <n v="12739"/>
    <x v="116"/>
    <n v="2909.62"/>
    <n v="222.59"/>
    <d v="2012-06-28T00:00:00"/>
    <s v="Active"/>
    <x v="1"/>
    <m/>
    <m/>
    <n v="2012"/>
  </r>
  <r>
    <n v="5"/>
    <x v="4"/>
    <n v="83"/>
    <x v="21"/>
    <s v="Barragan, Brenda B"/>
    <n v="13156"/>
    <x v="77"/>
    <n v="2067.1999999999998"/>
    <n v="153.24"/>
    <d v="2012-06-28T00:00:00"/>
    <s v="Active"/>
    <x v="1"/>
    <m/>
    <m/>
    <n v="2012"/>
  </r>
  <r>
    <n v="5"/>
    <x v="4"/>
    <n v="83"/>
    <x v="21"/>
    <s v="Cabrera , Henry G"/>
    <n v="10774"/>
    <x v="77"/>
    <n v="3068"/>
    <n v="188.13"/>
    <d v="2012-06-28T00:00:00"/>
    <s v="Active"/>
    <x v="1"/>
    <m/>
    <m/>
    <n v="2012"/>
  </r>
  <r>
    <n v="5"/>
    <x v="4"/>
    <n v="83"/>
    <x v="21"/>
    <s v="Hill, Kenneth W"/>
    <n v="13244"/>
    <x v="77"/>
    <n v="2392.1999999999998"/>
    <n v="182.16"/>
    <d v="2012-06-28T00:00:00"/>
    <s v="Active"/>
    <x v="1"/>
    <m/>
    <m/>
    <n v="2012"/>
  </r>
  <r>
    <n v="5"/>
    <x v="4"/>
    <n v="83"/>
    <x v="21"/>
    <s v="Rochdi-Krim, Najma H"/>
    <n v="13006"/>
    <x v="77"/>
    <n v="2475.7199999999998"/>
    <n v="183.19"/>
    <d v="2012-06-28T00:00:00"/>
    <s v="Active"/>
    <x v="1"/>
    <m/>
    <m/>
    <n v="2012"/>
  </r>
  <r>
    <n v="5"/>
    <x v="4"/>
    <n v="83"/>
    <x v="21"/>
    <s v="Nolasco, Ann M"/>
    <n v="10659"/>
    <x v="98"/>
    <n v="2811.41"/>
    <n v="215.08"/>
    <d v="2012-06-28T00:00:00"/>
    <s v="Active"/>
    <x v="1"/>
    <m/>
    <m/>
    <n v="2012"/>
  </r>
  <r>
    <n v="5"/>
    <x v="4"/>
    <n v="85"/>
    <x v="22"/>
    <s v="Barajas, Jesus A"/>
    <n v="13224"/>
    <x v="50"/>
    <n v="1735.14"/>
    <n v="127.57"/>
    <d v="2012-06-28T00:00:00"/>
    <s v="Active"/>
    <x v="1"/>
    <m/>
    <m/>
    <n v="2012"/>
  </r>
  <r>
    <n v="5"/>
    <x v="4"/>
    <n v="85"/>
    <x v="22"/>
    <s v="Bickley, Deborah J"/>
    <n v="13584"/>
    <x v="50"/>
    <n v="1884.8"/>
    <n v="135.57"/>
    <d v="2012-06-28T00:00:00"/>
    <s v="Active"/>
    <x v="1"/>
    <m/>
    <m/>
    <n v="2012"/>
  </r>
  <r>
    <n v="5"/>
    <x v="4"/>
    <n v="85"/>
    <x v="22"/>
    <s v="Campbell, Bryan P"/>
    <n v="12850"/>
    <x v="50"/>
    <n v="1963.8"/>
    <n v="149.11000000000001"/>
    <d v="2012-06-28T00:00:00"/>
    <s v="Active"/>
    <x v="1"/>
    <m/>
    <m/>
    <n v="2012"/>
  </r>
  <r>
    <n v="5"/>
    <x v="4"/>
    <n v="85"/>
    <x v="22"/>
    <s v="Drake, Jeannette "/>
    <n v="11357"/>
    <x v="50"/>
    <n v="2168.19"/>
    <n v="165.87"/>
    <d v="2012-06-28T00:00:00"/>
    <s v="Active"/>
    <x v="1"/>
    <m/>
    <m/>
    <n v="2012"/>
  </r>
  <r>
    <n v="5"/>
    <x v="4"/>
    <n v="85"/>
    <x v="22"/>
    <s v="Jackson, Jaztanttnea D"/>
    <n v="13563"/>
    <x v="50"/>
    <n v="1808"/>
    <n v="132.22"/>
    <d v="2012-06-28T00:00:00"/>
    <s v="Active"/>
    <x v="1"/>
    <m/>
    <m/>
    <n v="2012"/>
  </r>
  <r>
    <n v="5"/>
    <x v="4"/>
    <n v="85"/>
    <x v="22"/>
    <s v="Tapia, Richard A"/>
    <n v="13583"/>
    <x v="50"/>
    <n v="1811.51"/>
    <n v="132.76"/>
    <d v="2012-06-28T00:00:00"/>
    <s v="Active"/>
    <x v="1"/>
    <m/>
    <m/>
    <n v="2012"/>
  </r>
  <r>
    <n v="5"/>
    <x v="4"/>
    <n v="85"/>
    <x v="22"/>
    <s v="Trujillo, Dianna "/>
    <n v="12832"/>
    <x v="50"/>
    <n v="1703.2"/>
    <n v="103.92"/>
    <d v="2012-06-28T00:00:00"/>
    <s v="Active"/>
    <x v="1"/>
    <m/>
    <m/>
    <n v="2012"/>
  </r>
  <r>
    <n v="5"/>
    <x v="4"/>
    <n v="85"/>
    <x v="22"/>
    <s v="Van Buren, Robert B"/>
    <n v="13204"/>
    <x v="47"/>
    <n v="2799.67"/>
    <n v="214.18"/>
    <d v="2012-06-28T00:00:00"/>
    <s v="Active"/>
    <x v="1"/>
    <m/>
    <m/>
    <n v="2012"/>
  </r>
  <r>
    <n v="5"/>
    <x v="4"/>
    <n v="86"/>
    <x v="23"/>
    <s v="Mills, Cynthia L"/>
    <n v="11157"/>
    <x v="51"/>
    <n v="1259.25"/>
    <n v="90.97"/>
    <d v="2012-06-28T00:00:00"/>
    <s v="Active"/>
    <x v="1"/>
    <m/>
    <m/>
    <n v="2012"/>
  </r>
  <r>
    <n v="5"/>
    <x v="4"/>
    <n v="86"/>
    <x v="23"/>
    <s v="Myricks Jr., Eddie L"/>
    <n v="11367"/>
    <x v="51"/>
    <n v="1222.1199999999999"/>
    <n v="93.49"/>
    <d v="2012-06-28T00:00:00"/>
    <s v="Active"/>
    <x v="1"/>
    <m/>
    <m/>
    <n v="2012"/>
  </r>
  <r>
    <n v="5"/>
    <x v="4"/>
    <n v="86"/>
    <x v="23"/>
    <s v="Steinmetz, Charles R"/>
    <n v="10911"/>
    <x v="53"/>
    <n v="2803.88"/>
    <n v="208.29"/>
    <d v="2012-06-28T00:00:00"/>
    <s v="Active"/>
    <x v="1"/>
    <m/>
    <m/>
    <n v="2012"/>
  </r>
  <r>
    <n v="5"/>
    <x v="4"/>
    <n v="86"/>
    <x v="23"/>
    <s v="Roper, Perry L"/>
    <n v="11948"/>
    <x v="54"/>
    <n v="1083.4000000000001"/>
    <n v="82.88"/>
    <d v="2012-06-28T00:00:00"/>
    <s v="Active"/>
    <x v="1"/>
    <m/>
    <m/>
    <n v="2012"/>
  </r>
  <r>
    <n v="5"/>
    <x v="4"/>
    <n v="86"/>
    <x v="23"/>
    <s v="Ruiz, Serafin  "/>
    <n v="13223"/>
    <x v="54"/>
    <n v="791.04"/>
    <n v="55.61"/>
    <d v="2012-06-28T00:00:00"/>
    <s v="Active"/>
    <x v="1"/>
    <m/>
    <m/>
    <n v="2012"/>
  </r>
  <r>
    <n v="5"/>
    <x v="4"/>
    <n v="87"/>
    <x v="24"/>
    <s v="Cary, Jason S"/>
    <n v="13328"/>
    <x v="55"/>
    <n v="2123.11"/>
    <n v="162.41999999999999"/>
    <d v="2012-06-28T00:00:00"/>
    <s v="Active"/>
    <x v="1"/>
    <m/>
    <m/>
    <n v="2012"/>
  </r>
  <r>
    <n v="5"/>
    <x v="4"/>
    <n v="92"/>
    <x v="25"/>
    <s v="Diaz, Susan I"/>
    <n v="12835"/>
    <x v="78"/>
    <n v="1649"/>
    <n v="126.15"/>
    <d v="2012-06-28T00:00:00"/>
    <s v="Active"/>
    <x v="1"/>
    <m/>
    <m/>
    <n v="2012"/>
  </r>
  <r>
    <n v="5"/>
    <x v="4"/>
    <n v="92"/>
    <x v="25"/>
    <s v="Stripling, Jaunna S"/>
    <n v="10617"/>
    <x v="56"/>
    <n v="2248"/>
    <n v="161.18"/>
    <d v="2012-06-28T00:00:00"/>
    <s v="Active"/>
    <x v="1"/>
    <m/>
    <m/>
    <n v="2012"/>
  </r>
  <r>
    <n v="5"/>
    <x v="4"/>
    <n v="92"/>
    <x v="25"/>
    <s v="Gonzales, Celia M"/>
    <n v="10913"/>
    <x v="57"/>
    <n v="1962.09"/>
    <n v="141.4"/>
    <d v="2012-06-28T00:00:00"/>
    <s v="Active"/>
    <x v="1"/>
    <m/>
    <m/>
    <n v="2012"/>
  </r>
  <r>
    <n v="5"/>
    <x v="4"/>
    <n v="92"/>
    <x v="25"/>
    <s v="Jackson, Rhonda L"/>
    <n v="12348"/>
    <x v="57"/>
    <n v="1999.75"/>
    <n v="140.9"/>
    <d v="2012-06-28T00:00:00"/>
    <s v="Active"/>
    <x v="1"/>
    <m/>
    <m/>
    <n v="2012"/>
  </r>
  <r>
    <n v="5"/>
    <x v="4"/>
    <n v="92"/>
    <x v="25"/>
    <s v="Madrid, Henry A"/>
    <n v="12575"/>
    <x v="57"/>
    <n v="1952"/>
    <n v="144.41999999999999"/>
    <d v="2012-06-28T00:00:00"/>
    <s v="Active"/>
    <x v="1"/>
    <m/>
    <m/>
    <n v="2012"/>
  </r>
  <r>
    <n v="5"/>
    <x v="4"/>
    <n v="92"/>
    <x v="25"/>
    <s v="Reyes, Arnel A"/>
    <n v="11350"/>
    <x v="57"/>
    <n v="1486.4"/>
    <n v="94.32"/>
    <d v="2012-06-28T00:00:00"/>
    <s v="Active"/>
    <x v="1"/>
    <m/>
    <m/>
    <n v="2012"/>
  </r>
  <r>
    <n v="5"/>
    <x v="4"/>
    <n v="93"/>
    <x v="26"/>
    <s v="Matley, Richard W"/>
    <n v="12534"/>
    <x v="79"/>
    <n v="3230.77"/>
    <n v="205.17"/>
    <d v="2012-06-28T00:00:00"/>
    <s v="Active"/>
    <x v="1"/>
    <m/>
    <m/>
    <n v="2012"/>
  </r>
  <r>
    <n v="5"/>
    <x v="4"/>
    <n v="93"/>
    <x v="26"/>
    <s v="Gutierrez, Leticia O"/>
    <n v="11353"/>
    <x v="4"/>
    <n v="1569.8"/>
    <n v="120.09"/>
    <d v="2012-06-28T00:00:00"/>
    <s v="Active"/>
    <x v="1"/>
    <m/>
    <m/>
    <n v="2012"/>
  </r>
  <r>
    <n v="5"/>
    <x v="4"/>
    <n v="93"/>
    <x v="26"/>
    <s v="Crenshaw, Angelia "/>
    <n v="11245"/>
    <x v="28"/>
    <n v="2062.65"/>
    <n v="147.77000000000001"/>
    <d v="2012-06-28T00:00:00"/>
    <s v="Active"/>
    <x v="1"/>
    <m/>
    <m/>
    <n v="2012"/>
  </r>
  <r>
    <n v="5"/>
    <x v="4"/>
    <n v="93"/>
    <x v="26"/>
    <s v="Matley, Stephen J"/>
    <n v="11292"/>
    <x v="95"/>
    <n v="4016.13"/>
    <n v="285.27999999999997"/>
    <d v="2012-06-28T00:00:00"/>
    <s v="Active"/>
    <x v="1"/>
    <m/>
    <m/>
    <n v="2012"/>
  </r>
  <r>
    <n v="5"/>
    <x v="4"/>
    <n v="93"/>
    <x v="26"/>
    <s v="Fotia, Lindsay S"/>
    <n v="11244"/>
    <x v="60"/>
    <n v="2809.8"/>
    <n v="214.95"/>
    <d v="2012-06-28T00:00:00"/>
    <s v="Active"/>
    <x v="1"/>
    <m/>
    <m/>
    <n v="2012"/>
  </r>
  <r>
    <n v="5"/>
    <x v="4"/>
    <n v="93"/>
    <x v="26"/>
    <s v="Ly, Jessica J"/>
    <n v="12466"/>
    <x v="60"/>
    <n v="2497"/>
    <n v="191.02"/>
    <d v="2012-06-28T00:00:00"/>
    <s v="Active"/>
    <x v="1"/>
    <m/>
    <m/>
    <n v="2012"/>
  </r>
  <r>
    <n v="5"/>
    <x v="4"/>
    <n v="93"/>
    <x v="26"/>
    <s v="Nazaroff, Leslie "/>
    <n v="10270"/>
    <x v="8"/>
    <n v="4494.8500000000004"/>
    <n v="321.89999999999998"/>
    <d v="2012-06-28T00:00:00"/>
    <s v="Active"/>
    <x v="1"/>
    <m/>
    <m/>
    <n v="2012"/>
  </r>
  <r>
    <n v="5"/>
    <x v="4"/>
    <n v="93"/>
    <x v="26"/>
    <s v="Cary, Davina "/>
    <n v="11036"/>
    <x v="61"/>
    <n v="2155.87"/>
    <n v="164.92"/>
    <d v="2012-06-28T00:00:00"/>
    <s v="Active"/>
    <x v="1"/>
    <m/>
    <m/>
    <n v="2012"/>
  </r>
  <r>
    <n v="5"/>
    <x v="4"/>
    <n v="93"/>
    <x v="26"/>
    <s v="White, Katrina M"/>
    <n v="12477"/>
    <x v="61"/>
    <n v="1986.54"/>
    <n v="151.91"/>
    <d v="2012-06-28T00:00:00"/>
    <s v="Active"/>
    <x v="1"/>
    <m/>
    <m/>
    <n v="2012"/>
  </r>
  <r>
    <n v="5"/>
    <x v="4"/>
    <n v="93"/>
    <x v="26"/>
    <s v="Ybarra, Tania M"/>
    <n v="11618"/>
    <x v="61"/>
    <n v="2028.47"/>
    <n v="131.32"/>
    <d v="2012-06-28T00:00:00"/>
    <s v="Active"/>
    <x v="1"/>
    <m/>
    <m/>
    <n v="2012"/>
  </r>
  <r>
    <n v="5"/>
    <x v="4"/>
    <n v="93"/>
    <x v="26"/>
    <s v="Guzman, Ricardo "/>
    <n v="10764"/>
    <x v="7"/>
    <n v="4410.53"/>
    <n v="334.21"/>
    <d v="2012-06-28T00:00:00"/>
    <s v="Active"/>
    <x v="1"/>
    <m/>
    <m/>
    <n v="2012"/>
  </r>
  <r>
    <n v="5"/>
    <x v="4"/>
    <n v="93"/>
    <x v="26"/>
    <s v="Alpine, Heidi J"/>
    <n v="10841"/>
    <x v="81"/>
    <n v="2079.8000000000002"/>
    <n v="152.9"/>
    <d v="2012-06-28T00:00:00"/>
    <s v="Active"/>
    <x v="1"/>
    <m/>
    <m/>
    <n v="2012"/>
  </r>
  <r>
    <n v="6"/>
    <x v="5"/>
    <n v="2"/>
    <x v="41"/>
    <s v="Paserb, Theresa M"/>
    <n v="11562"/>
    <x v="118"/>
    <n v="955.84"/>
    <n v="73.12"/>
    <d v="2012-06-28T00:00:00"/>
    <s v="Active"/>
    <x v="0"/>
    <m/>
    <m/>
    <n v="2012"/>
  </r>
  <r>
    <n v="6"/>
    <x v="5"/>
    <n v="2"/>
    <x v="41"/>
    <s v="Williams, Kelly "/>
    <n v="11205"/>
    <x v="118"/>
    <n v="477.72"/>
    <n v="48.78"/>
    <d v="2012-06-28T00:00:00"/>
    <s v="Active"/>
    <x v="0"/>
    <m/>
    <m/>
    <n v="2012"/>
  </r>
  <r>
    <n v="6"/>
    <x v="5"/>
    <n v="3"/>
    <x v="32"/>
    <s v="Deutsch, Leon A"/>
    <n v="11214"/>
    <x v="82"/>
    <n v="527.94000000000005"/>
    <n v="40.39"/>
    <d v="2012-06-28T00:00:00"/>
    <s v="Active"/>
    <x v="0"/>
    <m/>
    <m/>
    <n v="2012"/>
  </r>
  <r>
    <n v="6"/>
    <x v="5"/>
    <n v="3"/>
    <x v="32"/>
    <s v="Farquharson, Joshua S"/>
    <n v="12988"/>
    <x v="82"/>
    <n v="484.67"/>
    <n v="37.08"/>
    <d v="2012-06-28T00:00:00"/>
    <s v="Active"/>
    <x v="0"/>
    <m/>
    <m/>
    <n v="2012"/>
  </r>
  <r>
    <n v="6"/>
    <x v="5"/>
    <n v="3"/>
    <x v="32"/>
    <s v="Gee, Toni M"/>
    <n v="10043"/>
    <x v="82"/>
    <n v="1500"/>
    <n v="108.93"/>
    <d v="2012-06-28T00:00:00"/>
    <s v="Active"/>
    <x v="1"/>
    <m/>
    <m/>
    <n v="2012"/>
  </r>
  <r>
    <n v="6"/>
    <x v="5"/>
    <n v="3"/>
    <x v="32"/>
    <s v="Khaleel, Daniel A"/>
    <n v="12854"/>
    <x v="82"/>
    <n v="606"/>
    <n v="87.57"/>
    <d v="2012-06-28T00:00:00"/>
    <s v="Active"/>
    <x v="0"/>
    <m/>
    <m/>
    <n v="2012"/>
  </r>
  <r>
    <n v="6"/>
    <x v="5"/>
    <n v="3"/>
    <x v="32"/>
    <s v="Manning-Pinotti, Katherine W"/>
    <n v="11563"/>
    <x v="82"/>
    <n v="498.67"/>
    <n v="41.19"/>
    <d v="2012-06-28T00:00:00"/>
    <s v="Active"/>
    <x v="0"/>
    <m/>
    <m/>
    <n v="2012"/>
  </r>
  <r>
    <n v="6"/>
    <x v="5"/>
    <n v="3"/>
    <x v="32"/>
    <s v="Roselius, Mary J"/>
    <n v="11854"/>
    <x v="82"/>
    <n v="600"/>
    <n v="45.9"/>
    <d v="2012-06-28T00:00:00"/>
    <s v="Active"/>
    <x v="0"/>
    <m/>
    <m/>
    <n v="2012"/>
  </r>
  <r>
    <n v="6"/>
    <x v="5"/>
    <n v="3"/>
    <x v="32"/>
    <s v="Sowers, Shelly "/>
    <n v="13058"/>
    <x v="82"/>
    <n v="518"/>
    <n v="39.630000000000003"/>
    <d v="2012-06-28T00:00:00"/>
    <s v="Active"/>
    <x v="0"/>
    <m/>
    <m/>
    <n v="2012"/>
  </r>
  <r>
    <n v="6"/>
    <x v="5"/>
    <n v="3"/>
    <x v="32"/>
    <s v="Williams, Carol L"/>
    <n v="12116"/>
    <x v="82"/>
    <n v="1600.9"/>
    <n v="171.69"/>
    <d v="2012-06-28T00:00:00"/>
    <s v="Active"/>
    <x v="1"/>
    <m/>
    <m/>
    <n v="2012"/>
  </r>
  <r>
    <n v="6"/>
    <x v="5"/>
    <n v="3"/>
    <x v="32"/>
    <s v="Wren, Rochelle L"/>
    <n v="11024"/>
    <x v="82"/>
    <n v="611.6"/>
    <n v="46.79"/>
    <d v="2012-06-28T00:00:00"/>
    <s v="Active"/>
    <x v="0"/>
    <m/>
    <m/>
    <n v="2012"/>
  </r>
  <r>
    <n v="6"/>
    <x v="5"/>
    <n v="33"/>
    <x v="36"/>
    <s v="Bella, Janice "/>
    <n v="11172"/>
    <x v="24"/>
    <n v="1591.35"/>
    <n v="121.73"/>
    <d v="2012-06-28T00:00:00"/>
    <s v="Active"/>
    <x v="1"/>
    <m/>
    <m/>
    <n v="2012"/>
  </r>
  <r>
    <n v="6"/>
    <x v="5"/>
    <n v="33"/>
    <x v="36"/>
    <s v="Peak, Tonya D"/>
    <n v="11370"/>
    <x v="24"/>
    <n v="837.55"/>
    <n v="64.069999999999993"/>
    <d v="2012-06-28T00:00:00"/>
    <s v="Active"/>
    <x v="0"/>
    <m/>
    <m/>
    <n v="2012"/>
  </r>
  <r>
    <n v="6"/>
    <x v="5"/>
    <n v="33"/>
    <x v="36"/>
    <s v="Piper, Cynthia M"/>
    <n v="10939"/>
    <x v="24"/>
    <n v="94.2"/>
    <n v="13.62"/>
    <d v="2012-06-28T00:00:00"/>
    <s v="Active"/>
    <x v="0"/>
    <m/>
    <m/>
    <n v="2012"/>
  </r>
  <r>
    <n v="6"/>
    <x v="5"/>
    <n v="37"/>
    <x v="9"/>
    <s v="DiMatteo-Gibson, Donna "/>
    <n v="11000"/>
    <x v="25"/>
    <n v="96.84"/>
    <n v="13.98"/>
    <d v="2012-06-28T00:00:00"/>
    <s v="Active"/>
    <x v="0"/>
    <m/>
    <m/>
    <n v="2012"/>
  </r>
  <r>
    <n v="6"/>
    <x v="5"/>
    <n v="60"/>
    <x v="35"/>
    <s v="McGuire, Michael J"/>
    <n v="11628"/>
    <x v="94"/>
    <n v="1616.35"/>
    <n v="123.65"/>
    <d v="2012-06-28T00:00:00"/>
    <s v="Active"/>
    <x v="1"/>
    <m/>
    <m/>
    <n v="2012"/>
  </r>
  <r>
    <n v="6"/>
    <x v="5"/>
    <n v="60"/>
    <x v="35"/>
    <s v="O'Brien, Patrick J"/>
    <n v="11651"/>
    <x v="94"/>
    <n v="491.52"/>
    <n v="47.86"/>
    <d v="2012-06-28T00:00:00"/>
    <s v="Active"/>
    <x v="0"/>
    <m/>
    <m/>
    <n v="2012"/>
  </r>
  <r>
    <n v="6"/>
    <x v="5"/>
    <n v="72"/>
    <x v="15"/>
    <s v="Andrews, Benjamin B"/>
    <n v="12881"/>
    <x v="32"/>
    <n v="1545"/>
    <n v="112.37"/>
    <d v="2012-06-28T00:00:00"/>
    <s v="Active"/>
    <x v="1"/>
    <m/>
    <m/>
    <n v="2012"/>
  </r>
  <r>
    <n v="6"/>
    <x v="5"/>
    <n v="72"/>
    <x v="15"/>
    <s v="Atchley, Ryan C"/>
    <n v="13082"/>
    <x v="32"/>
    <n v="488"/>
    <n v="70.53"/>
    <d v="2012-06-28T00:00:00"/>
    <s v="Active"/>
    <x v="0"/>
    <m/>
    <m/>
    <n v="2012"/>
  </r>
  <r>
    <n v="6"/>
    <x v="5"/>
    <n v="72"/>
    <x v="15"/>
    <s v="Bailey, Gina M"/>
    <n v="12096"/>
    <x v="32"/>
    <n v="805.96"/>
    <n v="61.66"/>
    <d v="2012-06-28T00:00:00"/>
    <s v="Active"/>
    <x v="0"/>
    <m/>
    <m/>
    <n v="2012"/>
  </r>
  <r>
    <n v="6"/>
    <x v="5"/>
    <n v="72"/>
    <x v="15"/>
    <s v="Brewer, Melissa D"/>
    <n v="11857"/>
    <x v="32"/>
    <n v="1500"/>
    <n v="114.75"/>
    <d v="2012-06-28T00:00:00"/>
    <s v="Active"/>
    <x v="1"/>
    <m/>
    <m/>
    <n v="2012"/>
  </r>
  <r>
    <n v="6"/>
    <x v="5"/>
    <n v="72"/>
    <x v="15"/>
    <s v="Cummings, Nakysha L"/>
    <n v="13329"/>
    <x v="32"/>
    <n v="411"/>
    <n v="31.44"/>
    <d v="2012-06-28T00:00:00"/>
    <s v="Active"/>
    <x v="0"/>
    <m/>
    <m/>
    <n v="2012"/>
  </r>
  <r>
    <n v="6"/>
    <x v="5"/>
    <n v="72"/>
    <x v="15"/>
    <s v="Doering, Anthony D"/>
    <n v="11831"/>
    <x v="32"/>
    <n v="1664.09"/>
    <n v="177.22"/>
    <d v="2012-06-28T00:00:00"/>
    <s v="Active"/>
    <x v="1"/>
    <m/>
    <m/>
    <n v="2012"/>
  </r>
  <r>
    <n v="6"/>
    <x v="5"/>
    <n v="72"/>
    <x v="15"/>
    <s v="McBride, Christopher M"/>
    <n v="10783"/>
    <x v="32"/>
    <n v="516.72"/>
    <n v="74.67"/>
    <d v="2012-06-28T00:00:00"/>
    <s v="Active"/>
    <x v="0"/>
    <m/>
    <m/>
    <n v="2012"/>
  </r>
  <r>
    <n v="6"/>
    <x v="5"/>
    <n v="72"/>
    <x v="15"/>
    <s v="Rachal, Jennifer A"/>
    <n v="10809"/>
    <x v="32"/>
    <n v="501.6"/>
    <n v="38.69"/>
    <d v="2012-06-28T00:00:00"/>
    <s v="Active"/>
    <x v="0"/>
    <m/>
    <m/>
    <n v="2012"/>
  </r>
  <r>
    <n v="6"/>
    <x v="5"/>
    <n v="72"/>
    <x v="15"/>
    <s v="Stuntz, Tracy E"/>
    <n v="13049"/>
    <x v="32"/>
    <n v="94.2"/>
    <n v="13.62"/>
    <d v="2012-06-28T00:00:00"/>
    <s v="Active"/>
    <x v="0"/>
    <m/>
    <m/>
    <n v="2012"/>
  </r>
  <r>
    <n v="6"/>
    <x v="5"/>
    <n v="72"/>
    <x v="15"/>
    <s v="Ware, Emily L"/>
    <n v="10789"/>
    <x v="32"/>
    <n v="483.6"/>
    <n v="69.87"/>
    <d v="2012-06-28T00:00:00"/>
    <s v="Active"/>
    <x v="0"/>
    <m/>
    <m/>
    <n v="2012"/>
  </r>
  <r>
    <n v="6"/>
    <x v="5"/>
    <n v="72"/>
    <x v="15"/>
    <s v="White, Dale R"/>
    <n v="11460"/>
    <x v="32"/>
    <n v="965.04"/>
    <n v="73.819999999999993"/>
    <d v="2012-06-28T00:00:00"/>
    <s v="Active"/>
    <x v="0"/>
    <m/>
    <m/>
    <n v="2012"/>
  </r>
  <r>
    <n v="6"/>
    <x v="5"/>
    <n v="79"/>
    <x v="18"/>
    <s v="Krebs, Patrick J"/>
    <n v="12651"/>
    <x v="36"/>
    <n v="1780.8"/>
    <n v="130.41"/>
    <d v="2012-06-28T00:00:00"/>
    <s v="Active"/>
    <x v="1"/>
    <m/>
    <m/>
    <n v="2012"/>
  </r>
  <r>
    <n v="6"/>
    <x v="5"/>
    <n v="79"/>
    <x v="18"/>
    <s v="Nolasco, Alexandria M"/>
    <n v="13231"/>
    <x v="36"/>
    <n v="1625"/>
    <n v="124.31"/>
    <d v="2012-06-28T00:00:00"/>
    <s v="Active"/>
    <x v="1"/>
    <m/>
    <m/>
    <n v="2012"/>
  </r>
  <r>
    <n v="6"/>
    <x v="5"/>
    <n v="79"/>
    <x v="18"/>
    <s v="Patton , Tekla C"/>
    <n v="13385"/>
    <x v="36"/>
    <n v="1760"/>
    <n v="128.56"/>
    <d v="2012-06-28T00:00:00"/>
    <s v="Active"/>
    <x v="1"/>
    <m/>
    <m/>
    <n v="2012"/>
  </r>
  <r>
    <n v="6"/>
    <x v="5"/>
    <n v="80"/>
    <x v="19"/>
    <s v="Vickers, Kathy A"/>
    <n v="12077"/>
    <x v="4"/>
    <n v="1555.2"/>
    <n v="109.25"/>
    <d v="2012-06-28T00:00:00"/>
    <s v="Active"/>
    <x v="1"/>
    <m/>
    <m/>
    <n v="2012"/>
  </r>
  <r>
    <n v="6"/>
    <x v="5"/>
    <n v="80"/>
    <x v="19"/>
    <s v="Honohan, Tamara "/>
    <n v="10905"/>
    <x v="39"/>
    <n v="4172.47"/>
    <n v="318.72000000000003"/>
    <d v="2012-06-28T00:00:00"/>
    <s v="Active"/>
    <x v="1"/>
    <m/>
    <m/>
    <n v="2012"/>
  </r>
  <r>
    <n v="6"/>
    <x v="5"/>
    <n v="80"/>
    <x v="19"/>
    <s v="Williams, Faith M"/>
    <n v="13125"/>
    <x v="88"/>
    <n v="624"/>
    <n v="47.74"/>
    <d v="2012-06-28T00:00:00"/>
    <s v="Active"/>
    <x v="0"/>
    <m/>
    <m/>
    <n v="2012"/>
  </r>
  <r>
    <n v="6"/>
    <x v="5"/>
    <n v="80"/>
    <x v="19"/>
    <s v="Nelson, Rebecca R"/>
    <n v="11222"/>
    <x v="41"/>
    <n v="1712.36"/>
    <n v="125.18"/>
    <d v="2012-06-28T00:00:00"/>
    <s v="Active"/>
    <x v="1"/>
    <m/>
    <m/>
    <n v="2012"/>
  </r>
  <r>
    <n v="6"/>
    <x v="5"/>
    <n v="80"/>
    <x v="19"/>
    <s v="Dagg, Robert G"/>
    <n v="13352"/>
    <x v="100"/>
    <n v="1627.4"/>
    <n v="124.5"/>
    <d v="2012-06-28T00:00:00"/>
    <s v="Active"/>
    <x v="1"/>
    <m/>
    <m/>
    <n v="2012"/>
  </r>
  <r>
    <n v="6"/>
    <x v="5"/>
    <n v="80"/>
    <x v="19"/>
    <s v="Mishou, Joshua D"/>
    <n v="12637"/>
    <x v="100"/>
    <n v="1725.6"/>
    <n v="127.1"/>
    <d v="2012-06-28T00:00:00"/>
    <s v="Active"/>
    <x v="1"/>
    <m/>
    <m/>
    <n v="2012"/>
  </r>
  <r>
    <n v="6"/>
    <x v="5"/>
    <n v="85"/>
    <x v="22"/>
    <s v="Arzola, Noah "/>
    <n v="13631"/>
    <x v="50"/>
    <n v="1500"/>
    <n v="182.75"/>
    <d v="2012-06-28T00:00:00"/>
    <s v="Active"/>
    <x v="1"/>
    <m/>
    <m/>
    <n v="2012"/>
  </r>
  <r>
    <n v="6"/>
    <x v="5"/>
    <n v="85"/>
    <x v="22"/>
    <s v="Aulakh, Derek A"/>
    <n v="13245"/>
    <x v="50"/>
    <n v="1440"/>
    <n v="104.34"/>
    <d v="2012-06-28T00:00:00"/>
    <s v="Active"/>
    <x v="1"/>
    <m/>
    <m/>
    <n v="2012"/>
  </r>
  <r>
    <n v="6"/>
    <x v="5"/>
    <n v="85"/>
    <x v="22"/>
    <s v="O'kane, Sheila E"/>
    <n v="13184"/>
    <x v="50"/>
    <n v="1440"/>
    <n v="103.69"/>
    <d v="2012-06-28T00:00:00"/>
    <s v="Active"/>
    <x v="1"/>
    <m/>
    <m/>
    <n v="2012"/>
  </r>
  <r>
    <n v="6"/>
    <x v="5"/>
    <n v="85"/>
    <x v="22"/>
    <s v="Ramos, Jahaira "/>
    <n v="12830"/>
    <x v="50"/>
    <n v="1570.41"/>
    <n v="115.23"/>
    <d v="2012-06-28T00:00:00"/>
    <s v="Active"/>
    <x v="1"/>
    <m/>
    <m/>
    <n v="2012"/>
  </r>
  <r>
    <n v="6"/>
    <x v="5"/>
    <n v="85"/>
    <x v="22"/>
    <s v="Todenhoft-Owen, Lora R"/>
    <n v="13504"/>
    <x v="47"/>
    <n v="2692.5"/>
    <n v="205.98"/>
    <d v="2012-06-28T00:00:00"/>
    <s v="Active"/>
    <x v="1"/>
    <m/>
    <m/>
    <n v="2012"/>
  </r>
  <r>
    <n v="6"/>
    <x v="5"/>
    <n v="86"/>
    <x v="23"/>
    <s v="Ortiz, Randi K"/>
    <n v="12118"/>
    <x v="53"/>
    <n v="1410.05"/>
    <n v="102.92"/>
    <d v="2012-06-28T00:00:00"/>
    <s v="Active"/>
    <x v="1"/>
    <m/>
    <m/>
    <n v="2012"/>
  </r>
  <r>
    <n v="6"/>
    <x v="5"/>
    <n v="92"/>
    <x v="25"/>
    <s v="Abbott, Bryan A"/>
    <n v="12901"/>
    <x v="57"/>
    <n v="1528"/>
    <n v="110.69"/>
    <d v="2012-06-28T00:00:00"/>
    <s v="Active"/>
    <x v="1"/>
    <m/>
    <m/>
    <n v="2012"/>
  </r>
  <r>
    <n v="6"/>
    <x v="5"/>
    <n v="92"/>
    <x v="25"/>
    <s v="Byrd, Marisa "/>
    <n v="11315"/>
    <x v="57"/>
    <n v="1468.8"/>
    <n v="106.16"/>
    <d v="2012-06-28T00:00:00"/>
    <s v="Active"/>
    <x v="1"/>
    <m/>
    <m/>
    <n v="2012"/>
  </r>
  <r>
    <n v="6"/>
    <x v="5"/>
    <n v="92"/>
    <x v="25"/>
    <s v="Ramirez, Yuko A"/>
    <n v="12574"/>
    <x v="57"/>
    <n v="1328"/>
    <n v="96.69"/>
    <d v="2012-06-28T00:00:00"/>
    <s v="Active"/>
    <x v="1"/>
    <m/>
    <m/>
    <n v="2012"/>
  </r>
  <r>
    <n v="6"/>
    <x v="5"/>
    <n v="92"/>
    <x v="25"/>
    <s v="Morales, Daniel A"/>
    <n v="12893"/>
    <x v="58"/>
    <n v="1200"/>
    <n v="86.9"/>
    <d v="2012-06-28T00:00:00"/>
    <s v="Active"/>
    <x v="1"/>
    <m/>
    <m/>
    <n v="2012"/>
  </r>
  <r>
    <n v="6"/>
    <x v="5"/>
    <n v="93"/>
    <x v="26"/>
    <s v="Daugherty, Devin A"/>
    <n v="13330"/>
    <x v="79"/>
    <n v="2500"/>
    <n v="186.08"/>
    <d v="2012-06-28T00:00:00"/>
    <s v="Active"/>
    <x v="1"/>
    <m/>
    <m/>
    <n v="2012"/>
  </r>
  <r>
    <n v="6"/>
    <x v="5"/>
    <n v="93"/>
    <x v="26"/>
    <s v="Acevedo, Dominique A"/>
    <n v="12712"/>
    <x v="4"/>
    <n v="1514.4"/>
    <n v="86.21"/>
    <d v="2012-06-28T00:00:00"/>
    <s v="Active"/>
    <x v="1"/>
    <m/>
    <m/>
    <n v="2012"/>
  </r>
  <r>
    <n v="6"/>
    <x v="5"/>
    <n v="93"/>
    <x v="26"/>
    <s v="Hardin, Pamela D"/>
    <n v="11171"/>
    <x v="82"/>
    <n v="2577.2399999999998"/>
    <n v="191.08"/>
    <d v="2012-06-28T00:00:00"/>
    <s v="Active"/>
    <x v="0"/>
    <m/>
    <m/>
    <n v="2012"/>
  </r>
  <r>
    <n v="6"/>
    <x v="5"/>
    <n v="93"/>
    <x v="26"/>
    <s v="Carter, Ashley W"/>
    <n v="12612"/>
    <x v="60"/>
    <n v="2332.6999999999998"/>
    <n v="178.45"/>
    <d v="2012-06-28T00:00:00"/>
    <s v="Active"/>
    <x v="1"/>
    <m/>
    <m/>
    <n v="2012"/>
  </r>
  <r>
    <n v="6"/>
    <x v="5"/>
    <n v="93"/>
    <x v="26"/>
    <s v="Hall, Rachel L"/>
    <n v="11457"/>
    <x v="61"/>
    <n v="6275.57"/>
    <n v="480.09"/>
    <d v="2012-06-28T00:00:00"/>
    <s v="Voluntary Resignation"/>
    <x v="1"/>
    <m/>
    <m/>
    <n v="2012"/>
  </r>
  <r>
    <n v="6"/>
    <x v="5"/>
    <n v="93"/>
    <x v="26"/>
    <s v="Lyles, Nancy L"/>
    <n v="9954"/>
    <x v="81"/>
    <n v="1901.25"/>
    <n v="142.63"/>
    <d v="2012-06-28T00:00:00"/>
    <s v="Active"/>
    <x v="1"/>
    <m/>
    <m/>
    <n v="2012"/>
  </r>
  <r>
    <n v="6"/>
    <x v="5"/>
    <n v="95"/>
    <x v="43"/>
    <s v="Van Zee, Walter L"/>
    <n v="11118"/>
    <x v="25"/>
    <n v="93.64"/>
    <n v="13.54"/>
    <d v="2012-06-28T00:00:00"/>
    <s v="Active"/>
    <x v="0"/>
    <m/>
    <m/>
    <n v="2012"/>
  </r>
  <r>
    <n v="6"/>
    <x v="5"/>
    <n v="96"/>
    <x v="27"/>
    <s v="Dillihunt, Channiel C"/>
    <n v="12078"/>
    <x v="64"/>
    <n v="1310.4000000000001"/>
    <n v="95.27"/>
    <d v="2012-06-28T00:00:00"/>
    <s v="Active"/>
    <x v="1"/>
    <m/>
    <m/>
    <n v="2012"/>
  </r>
  <r>
    <n v="7"/>
    <x v="6"/>
    <n v="2"/>
    <x v="37"/>
    <s v="Carney, Cindy "/>
    <n v="12776"/>
    <x v="91"/>
    <n v="1620"/>
    <n v="123.31"/>
    <d v="2012-06-28T00:00:00"/>
    <s v="Active"/>
    <x v="1"/>
    <m/>
    <m/>
    <n v="2012"/>
  </r>
  <r>
    <n v="7"/>
    <x v="6"/>
    <n v="2"/>
    <x v="37"/>
    <s v="Deleon-Williams, Christina "/>
    <n v="11271"/>
    <x v="91"/>
    <n v="1686.78"/>
    <n v="103.74"/>
    <d v="2012-06-28T00:00:00"/>
    <s v="Active"/>
    <x v="1"/>
    <m/>
    <m/>
    <n v="2012"/>
  </r>
  <r>
    <n v="7"/>
    <x v="6"/>
    <n v="2"/>
    <x v="37"/>
    <s v="Eighmey, Patricia J"/>
    <n v="12359"/>
    <x v="91"/>
    <n v="112.5"/>
    <n v="16.27"/>
    <d v="2012-06-28T00:00:00"/>
    <s v="Active"/>
    <x v="2"/>
    <m/>
    <m/>
    <n v="2012"/>
  </r>
  <r>
    <n v="7"/>
    <x v="6"/>
    <n v="2"/>
    <x v="37"/>
    <s v="Freeman, Mary C"/>
    <n v="12327"/>
    <x v="91"/>
    <n v="0"/>
    <n v="0"/>
    <d v="2012-06-28T00:00:00"/>
    <s v="Active"/>
    <x v="1"/>
    <m/>
    <m/>
    <n v="2012"/>
  </r>
  <r>
    <n v="7"/>
    <x v="6"/>
    <n v="3"/>
    <x v="32"/>
    <s v="Baughn, Stephanie A"/>
    <n v="11216"/>
    <x v="82"/>
    <n v="1917.32"/>
    <n v="140.80000000000001"/>
    <d v="2012-06-28T00:00:00"/>
    <s v="Active"/>
    <x v="1"/>
    <m/>
    <m/>
    <n v="2012"/>
  </r>
  <r>
    <n v="7"/>
    <x v="6"/>
    <n v="6"/>
    <x v="1"/>
    <s v="McKibben, Kesha M"/>
    <n v="12206"/>
    <x v="3"/>
    <n v="1788.37"/>
    <n v="132.75"/>
    <d v="2012-06-28T00:00:00"/>
    <s v="Active"/>
    <x v="1"/>
    <m/>
    <m/>
    <n v="2012"/>
  </r>
  <r>
    <n v="7"/>
    <x v="6"/>
    <n v="6"/>
    <x v="1"/>
    <s v="Popma, Karin L"/>
    <n v="12644"/>
    <x v="3"/>
    <n v="1545"/>
    <n v="113.29"/>
    <d v="2012-06-28T00:00:00"/>
    <s v="Active"/>
    <x v="1"/>
    <m/>
    <m/>
    <n v="2012"/>
  </r>
  <r>
    <n v="7"/>
    <x v="6"/>
    <n v="6"/>
    <x v="1"/>
    <s v="Singh, Ashpreet K"/>
    <n v="12926"/>
    <x v="3"/>
    <n v="1640"/>
    <n v="120.56"/>
    <d v="2012-06-28T00:00:00"/>
    <s v="Active"/>
    <x v="1"/>
    <m/>
    <m/>
    <n v="2012"/>
  </r>
  <r>
    <n v="7"/>
    <x v="6"/>
    <n v="6"/>
    <x v="1"/>
    <s v="Soto, Andrew C"/>
    <n v="12400"/>
    <x v="3"/>
    <n v="1550"/>
    <n v="118.58"/>
    <d v="2012-06-28T00:00:00"/>
    <s v="Active"/>
    <x v="1"/>
    <m/>
    <m/>
    <n v="2012"/>
  </r>
  <r>
    <n v="7"/>
    <x v="6"/>
    <n v="15"/>
    <x v="28"/>
    <s v="Jimenez, Shawn C"/>
    <n v="12605"/>
    <x v="68"/>
    <n v="1154.3399999999999"/>
    <n v="88.31"/>
    <d v="2012-06-28T00:00:00"/>
    <s v="Active"/>
    <x v="0"/>
    <m/>
    <m/>
    <n v="2012"/>
  </r>
  <r>
    <n v="7"/>
    <x v="6"/>
    <n v="15"/>
    <x v="28"/>
    <s v="King, Dennis B"/>
    <n v="12655"/>
    <x v="68"/>
    <n v="1664.09"/>
    <n v="127.3"/>
    <d v="2012-06-28T00:00:00"/>
    <s v="Active"/>
    <x v="1"/>
    <m/>
    <m/>
    <n v="2012"/>
  </r>
  <r>
    <n v="7"/>
    <x v="6"/>
    <n v="24"/>
    <x v="4"/>
    <s v="Harman, Jodi "/>
    <n v="13613"/>
    <x v="11"/>
    <n v="1068.75"/>
    <n v="81.760000000000005"/>
    <d v="2012-06-28T00:00:00"/>
    <s v="Active"/>
    <x v="0"/>
    <m/>
    <m/>
    <n v="2012"/>
  </r>
  <r>
    <n v="7"/>
    <x v="6"/>
    <n v="24"/>
    <x v="4"/>
    <s v="Herbert, Mary C"/>
    <n v="13335"/>
    <x v="11"/>
    <n v="1613.47"/>
    <n v="121.91"/>
    <d v="2012-06-28T00:00:00"/>
    <s v="Active"/>
    <x v="1"/>
    <m/>
    <m/>
    <n v="2012"/>
  </r>
  <r>
    <n v="7"/>
    <x v="6"/>
    <n v="24"/>
    <x v="4"/>
    <s v="Perkins, Kristina  E"/>
    <n v="12401"/>
    <x v="11"/>
    <n v="1696.07"/>
    <n v="129.75"/>
    <d v="2012-06-28T00:00:00"/>
    <s v="Active"/>
    <x v="1"/>
    <m/>
    <m/>
    <n v="2012"/>
  </r>
  <r>
    <n v="7"/>
    <x v="6"/>
    <n v="24"/>
    <x v="4"/>
    <s v="Silva, Barbara J"/>
    <n v="13295"/>
    <x v="11"/>
    <n v="1538.47"/>
    <n v="95.22"/>
    <d v="2012-06-28T00:00:00"/>
    <s v="Active"/>
    <x v="1"/>
    <m/>
    <m/>
    <n v="2012"/>
  </r>
  <r>
    <n v="7"/>
    <x v="6"/>
    <n v="24"/>
    <x v="4"/>
    <s v="Valdez, Julia M"/>
    <n v="13627"/>
    <x v="11"/>
    <n v="1220.6300000000001"/>
    <n v="123.14"/>
    <d v="2012-06-28T00:00:00"/>
    <s v="Active"/>
    <x v="0"/>
    <m/>
    <m/>
    <n v="2012"/>
  </r>
  <r>
    <n v="7"/>
    <x v="6"/>
    <n v="33"/>
    <x v="36"/>
    <s v="Esquivez, Heidy "/>
    <n v="10884"/>
    <x v="24"/>
    <n v="1790.92"/>
    <n v="132.1"/>
    <d v="2012-06-28T00:00:00"/>
    <s v="Active"/>
    <x v="1"/>
    <m/>
    <m/>
    <n v="2012"/>
  </r>
  <r>
    <n v="7"/>
    <x v="6"/>
    <n v="46"/>
    <x v="11"/>
    <s v="Martin, Donald R"/>
    <n v="11568"/>
    <x v="27"/>
    <n v="1799.68"/>
    <n v="137.68"/>
    <d v="2012-06-28T00:00:00"/>
    <s v="Active"/>
    <x v="0"/>
    <m/>
    <m/>
    <n v="2012"/>
  </r>
  <r>
    <n v="7"/>
    <x v="6"/>
    <n v="46"/>
    <x v="11"/>
    <s v="White, Kenneth W"/>
    <n v="13669"/>
    <x v="27"/>
    <n v="587.80999999999995"/>
    <n v="84.93"/>
    <d v="2012-06-28T00:00:00"/>
    <s v="Active"/>
    <x v="0"/>
    <m/>
    <m/>
    <n v="2012"/>
  </r>
  <r>
    <n v="7"/>
    <x v="6"/>
    <n v="46"/>
    <x v="11"/>
    <s v="Christianson, Keira L"/>
    <n v="11198"/>
    <x v="28"/>
    <n v="2324.5100000000002"/>
    <n v="177.36"/>
    <d v="2012-06-28T00:00:00"/>
    <s v="Active"/>
    <x v="1"/>
    <m/>
    <m/>
    <n v="2012"/>
  </r>
  <r>
    <n v="7"/>
    <x v="6"/>
    <n v="62"/>
    <x v="13"/>
    <s v="Bell , Robert E"/>
    <n v="13611"/>
    <x v="30"/>
    <n v="1181.25"/>
    <n v="90.37"/>
    <d v="2012-06-28T00:00:00"/>
    <s v="Active"/>
    <x v="0"/>
    <m/>
    <m/>
    <n v="2012"/>
  </r>
  <r>
    <n v="7"/>
    <x v="6"/>
    <n v="62"/>
    <x v="13"/>
    <s v="Pogue, Ethan V"/>
    <n v="13496"/>
    <x v="30"/>
    <n v="2000"/>
    <n v="148.03"/>
    <d v="2012-06-28T00:00:00"/>
    <s v="Active"/>
    <x v="1"/>
    <m/>
    <m/>
    <n v="2012"/>
  </r>
  <r>
    <n v="7"/>
    <x v="6"/>
    <n v="67"/>
    <x v="14"/>
    <s v="Hines, John M"/>
    <n v="12472"/>
    <x v="31"/>
    <n v="1773.04"/>
    <n v="135.63999999999999"/>
    <d v="2012-06-28T00:00:00"/>
    <s v="Active"/>
    <x v="1"/>
    <m/>
    <m/>
    <n v="2012"/>
  </r>
  <r>
    <n v="7"/>
    <x v="6"/>
    <n v="67"/>
    <x v="14"/>
    <s v="Sochacki, Steve A"/>
    <n v="12841"/>
    <x v="31"/>
    <n v="2005.77"/>
    <n v="153.44"/>
    <d v="2012-06-28T00:00:00"/>
    <s v="Active"/>
    <x v="1"/>
    <m/>
    <m/>
    <n v="2012"/>
  </r>
  <r>
    <n v="7"/>
    <x v="6"/>
    <n v="67"/>
    <x v="14"/>
    <s v="Ulmer, Richard S"/>
    <n v="13628"/>
    <x v="31"/>
    <n v="247.5"/>
    <n v="35.78"/>
    <d v="2012-06-28T00:00:00"/>
    <s v="Active"/>
    <x v="2"/>
    <m/>
    <m/>
    <n v="2012"/>
  </r>
  <r>
    <n v="7"/>
    <x v="6"/>
    <n v="72"/>
    <x v="15"/>
    <s v="Diaz, Lisa A"/>
    <n v="12806"/>
    <x v="32"/>
    <n v="1078.27"/>
    <n v="82.48"/>
    <d v="2012-06-28T00:00:00"/>
    <s v="Active"/>
    <x v="0"/>
    <m/>
    <m/>
    <n v="2012"/>
  </r>
  <r>
    <n v="7"/>
    <x v="6"/>
    <n v="72"/>
    <x v="15"/>
    <s v="Gordon, Robin D"/>
    <n v="13160"/>
    <x v="32"/>
    <n v="1663.84"/>
    <n v="122.38"/>
    <d v="2012-06-28T00:00:00"/>
    <s v="Active"/>
    <x v="1"/>
    <m/>
    <m/>
    <n v="2012"/>
  </r>
  <r>
    <n v="7"/>
    <x v="6"/>
    <n v="72"/>
    <x v="15"/>
    <s v="Kendall, Narmine M"/>
    <n v="12810"/>
    <x v="32"/>
    <n v="672.56"/>
    <n v="51.45"/>
    <d v="2012-06-28T00:00:00"/>
    <s v="Active"/>
    <x v="0"/>
    <m/>
    <m/>
    <n v="2012"/>
  </r>
  <r>
    <n v="7"/>
    <x v="6"/>
    <n v="72"/>
    <x v="15"/>
    <s v="McCracken, Robin A"/>
    <n v="12807"/>
    <x v="32"/>
    <n v="1663.81"/>
    <n v="122.38"/>
    <d v="2012-06-28T00:00:00"/>
    <s v="Active"/>
    <x v="1"/>
    <m/>
    <m/>
    <n v="2012"/>
  </r>
  <r>
    <n v="7"/>
    <x v="6"/>
    <n v="72"/>
    <x v="15"/>
    <s v="Mendoza, Kimberly A"/>
    <n v="13163"/>
    <x v="32"/>
    <n v="1372.88"/>
    <n v="105.03"/>
    <d v="2012-06-28T00:00:00"/>
    <s v="Active"/>
    <x v="0"/>
    <m/>
    <m/>
    <n v="2012"/>
  </r>
  <r>
    <n v="7"/>
    <x v="6"/>
    <n v="72"/>
    <x v="15"/>
    <s v="Ngassam, Valery "/>
    <n v="13043"/>
    <x v="32"/>
    <n v="1545"/>
    <n v="118.19"/>
    <d v="2012-06-28T00:00:00"/>
    <s v="Active"/>
    <x v="0"/>
    <m/>
    <m/>
    <n v="2012"/>
  </r>
  <r>
    <n v="7"/>
    <x v="6"/>
    <n v="72"/>
    <x v="15"/>
    <s v="Owens, Natalee N"/>
    <n v="12808"/>
    <x v="32"/>
    <n v="1366.84"/>
    <n v="104.56"/>
    <d v="2012-06-28T00:00:00"/>
    <s v="Active"/>
    <x v="0"/>
    <m/>
    <m/>
    <n v="2012"/>
  </r>
  <r>
    <n v="7"/>
    <x v="6"/>
    <n v="72"/>
    <x v="15"/>
    <s v="Reed, Sureatha D"/>
    <n v="12809"/>
    <x v="32"/>
    <n v="585.07000000000005"/>
    <n v="84.53"/>
    <d v="2012-06-28T00:00:00"/>
    <s v="Active"/>
    <x v="0"/>
    <m/>
    <m/>
    <n v="2012"/>
  </r>
  <r>
    <n v="7"/>
    <x v="6"/>
    <n v="72"/>
    <x v="15"/>
    <s v="Rentziperis-Davis, Anne E"/>
    <n v="13332"/>
    <x v="32"/>
    <n v="236.25"/>
    <n v="34.15"/>
    <d v="2012-06-28T00:00:00"/>
    <s v="Active"/>
    <x v="2"/>
    <m/>
    <m/>
    <n v="2012"/>
  </r>
  <r>
    <n v="7"/>
    <x v="6"/>
    <n v="72"/>
    <x v="15"/>
    <s v="Singh, Ashvindar K"/>
    <n v="12973"/>
    <x v="32"/>
    <n v="1624.22"/>
    <n v="116.91"/>
    <d v="2012-06-28T00:00:00"/>
    <s v="Active"/>
    <x v="1"/>
    <m/>
    <m/>
    <n v="2012"/>
  </r>
  <r>
    <n v="7"/>
    <x v="6"/>
    <n v="72"/>
    <x v="15"/>
    <s v="Vega, Gabriela B"/>
    <n v="13164"/>
    <x v="32"/>
    <n v="913.1"/>
    <n v="69.849999999999994"/>
    <d v="2012-06-28T00:00:00"/>
    <s v="Active"/>
    <x v="0"/>
    <m/>
    <m/>
    <n v="2012"/>
  </r>
  <r>
    <n v="7"/>
    <x v="6"/>
    <n v="74"/>
    <x v="16"/>
    <s v="Faria, Rhoda A"/>
    <n v="11442"/>
    <x v="34"/>
    <n v="1315.36"/>
    <n v="95.72"/>
    <d v="2012-06-28T00:00:00"/>
    <s v="Active"/>
    <x v="1"/>
    <m/>
    <m/>
    <n v="2012"/>
  </r>
  <r>
    <n v="7"/>
    <x v="6"/>
    <n v="75"/>
    <x v="17"/>
    <s v="Bechtel, Carmela M"/>
    <n v="13666"/>
    <x v="35"/>
    <n v="380"/>
    <n v="54.91"/>
    <d v="2012-06-28T00:00:00"/>
    <s v="Active"/>
    <x v="2"/>
    <m/>
    <m/>
    <n v="2012"/>
  </r>
  <r>
    <n v="7"/>
    <x v="6"/>
    <n v="75"/>
    <x v="17"/>
    <s v="Gowin, Jenny L"/>
    <n v="13615"/>
    <x v="35"/>
    <n v="380"/>
    <n v="54.91"/>
    <d v="2012-06-28T00:00:00"/>
    <s v="Active"/>
    <x v="2"/>
    <m/>
    <m/>
    <n v="2012"/>
  </r>
  <r>
    <n v="7"/>
    <x v="6"/>
    <n v="75"/>
    <x v="17"/>
    <s v="Meseke, Andrew A"/>
    <n v="13664"/>
    <x v="35"/>
    <n v="342"/>
    <n v="49.41"/>
    <d v="2012-06-28T00:00:00"/>
    <s v="Active"/>
    <x v="2"/>
    <m/>
    <m/>
    <n v="2012"/>
  </r>
  <r>
    <n v="7"/>
    <x v="6"/>
    <n v="75"/>
    <x v="17"/>
    <s v="Muy-Homsombath, Salina S"/>
    <n v="13665"/>
    <x v="35"/>
    <n v="380"/>
    <n v="54.91"/>
    <d v="2012-06-28T00:00:00"/>
    <s v="Active"/>
    <x v="2"/>
    <m/>
    <m/>
    <n v="2012"/>
  </r>
  <r>
    <n v="7"/>
    <x v="6"/>
    <n v="79"/>
    <x v="18"/>
    <s v="Dominguez, Natalia M"/>
    <n v="12468"/>
    <x v="36"/>
    <n v="1757.73"/>
    <n v="129.57"/>
    <d v="2012-06-28T00:00:00"/>
    <s v="Active"/>
    <x v="1"/>
    <m/>
    <m/>
    <n v="2012"/>
  </r>
  <r>
    <n v="7"/>
    <x v="6"/>
    <n v="80"/>
    <x v="19"/>
    <s v="Hoffman, Merry A"/>
    <n v="10883"/>
    <x v="4"/>
    <n v="1796.12"/>
    <n v="132.5"/>
    <d v="2012-06-28T00:00:00"/>
    <s v="Active"/>
    <x v="1"/>
    <m/>
    <m/>
    <n v="2012"/>
  </r>
  <r>
    <n v="7"/>
    <x v="6"/>
    <n v="80"/>
    <x v="19"/>
    <s v="Hancock, Sean C"/>
    <n v="9867"/>
    <x v="39"/>
    <n v="3953.3"/>
    <n v="294.37"/>
    <d v="2012-06-28T00:00:00"/>
    <s v="Active"/>
    <x v="1"/>
    <m/>
    <m/>
    <n v="2012"/>
  </r>
  <r>
    <n v="7"/>
    <x v="6"/>
    <n v="80"/>
    <x v="19"/>
    <s v="Disher, Susan A"/>
    <n v="12171"/>
    <x v="40"/>
    <n v="1219.8"/>
    <n v="91.32"/>
    <d v="2012-06-28T00:00:00"/>
    <s v="Active"/>
    <x v="1"/>
    <m/>
    <m/>
    <n v="2012"/>
  </r>
  <r>
    <n v="7"/>
    <x v="6"/>
    <n v="80"/>
    <x v="19"/>
    <s v="Vawter, Alicia M"/>
    <n v="13093"/>
    <x v="40"/>
    <n v="966"/>
    <n v="69"/>
    <d v="2012-06-28T00:00:00"/>
    <s v="Active"/>
    <x v="1"/>
    <m/>
    <m/>
    <n v="2012"/>
  </r>
  <r>
    <n v="7"/>
    <x v="6"/>
    <n v="80"/>
    <x v="19"/>
    <s v="Dulay, Nina M"/>
    <n v="11683"/>
    <x v="41"/>
    <n v="2199.4899999999998"/>
    <n v="163.35"/>
    <d v="2012-06-28T00:00:00"/>
    <s v="Active"/>
    <x v="1"/>
    <m/>
    <m/>
    <n v="2012"/>
  </r>
  <r>
    <n v="7"/>
    <x v="6"/>
    <n v="82"/>
    <x v="20"/>
    <s v="Kohler, Jacqueline C"/>
    <n v="12464"/>
    <x v="45"/>
    <n v="1977.31"/>
    <n v="151.26"/>
    <d v="2012-06-28T00:00:00"/>
    <s v="Active"/>
    <x v="1"/>
    <m/>
    <m/>
    <n v="2012"/>
  </r>
  <r>
    <n v="7"/>
    <x v="6"/>
    <n v="82"/>
    <x v="20"/>
    <s v="Lal, Avikash "/>
    <n v="11322"/>
    <x v="45"/>
    <n v="1948.27"/>
    <n v="144.13999999999999"/>
    <d v="2012-06-28T00:00:00"/>
    <s v="Active"/>
    <x v="1"/>
    <m/>
    <m/>
    <n v="2012"/>
  </r>
  <r>
    <n v="7"/>
    <x v="6"/>
    <n v="82"/>
    <x v="20"/>
    <s v="Lee, Omega D"/>
    <n v="13551"/>
    <x v="45"/>
    <n v="1837.63"/>
    <n v="140.58000000000001"/>
    <d v="2012-06-28T00:00:00"/>
    <s v="Active"/>
    <x v="1"/>
    <m/>
    <m/>
    <n v="2012"/>
  </r>
  <r>
    <n v="7"/>
    <x v="6"/>
    <n v="82"/>
    <x v="20"/>
    <s v="Lundbom, Rachel R"/>
    <n v="12629"/>
    <x v="45"/>
    <n v="2127.64"/>
    <n v="156.94999999999999"/>
    <d v="2012-06-28T00:00:00"/>
    <s v="Terminated"/>
    <x v="1"/>
    <m/>
    <m/>
    <n v="2012"/>
  </r>
  <r>
    <n v="7"/>
    <x v="6"/>
    <n v="85"/>
    <x v="22"/>
    <s v="Jenkins, Jennifer W"/>
    <n v="13630"/>
    <x v="50"/>
    <n v="1423.2"/>
    <n v="190.05"/>
    <d v="2012-06-28T00:00:00"/>
    <s v="Active"/>
    <x v="1"/>
    <m/>
    <m/>
    <n v="2012"/>
  </r>
  <r>
    <n v="7"/>
    <x v="6"/>
    <n v="85"/>
    <x v="22"/>
    <s v="Song, Song "/>
    <n v="13106"/>
    <x v="50"/>
    <n v="1320.01"/>
    <n v="96.08"/>
    <d v="2012-06-28T00:00:00"/>
    <s v="Active"/>
    <x v="1"/>
    <m/>
    <m/>
    <n v="2012"/>
  </r>
  <r>
    <n v="7"/>
    <x v="6"/>
    <n v="85"/>
    <x v="22"/>
    <s v="Manley, Bryan K"/>
    <n v="12779"/>
    <x v="47"/>
    <n v="2115.39"/>
    <n v="135.44"/>
    <d v="2012-06-28T00:00:00"/>
    <s v="Active"/>
    <x v="1"/>
    <m/>
    <m/>
    <n v="2012"/>
  </r>
  <r>
    <n v="7"/>
    <x v="6"/>
    <n v="86"/>
    <x v="23"/>
    <s v="Miller, John "/>
    <n v="10960"/>
    <x v="53"/>
    <n v="2162.8200000000002"/>
    <n v="140.66"/>
    <d v="2012-06-28T00:00:00"/>
    <s v="Active"/>
    <x v="1"/>
    <m/>
    <m/>
    <n v="2012"/>
  </r>
  <r>
    <n v="7"/>
    <x v="6"/>
    <n v="86"/>
    <x v="23"/>
    <s v="Cisneros, Armando V"/>
    <n v="12037"/>
    <x v="54"/>
    <n v="1216"/>
    <n v="88.12"/>
    <d v="2012-06-28T00:00:00"/>
    <s v="Active"/>
    <x v="1"/>
    <m/>
    <m/>
    <n v="2012"/>
  </r>
  <r>
    <n v="7"/>
    <x v="6"/>
    <n v="92"/>
    <x v="25"/>
    <s v="Navarro Pinedo, Maria E"/>
    <n v="11138"/>
    <x v="57"/>
    <n v="1822.08"/>
    <n v="119.97"/>
    <d v="2012-06-28T00:00:00"/>
    <s v="Active"/>
    <x v="1"/>
    <m/>
    <m/>
    <n v="2012"/>
  </r>
  <r>
    <n v="7"/>
    <x v="6"/>
    <n v="92"/>
    <x v="25"/>
    <s v="Tucker, Amber  "/>
    <n v="11242"/>
    <x v="57"/>
    <n v="1322.6"/>
    <n v="94.13"/>
    <d v="2012-06-28T00:00:00"/>
    <s v="Active"/>
    <x v="1"/>
    <m/>
    <m/>
    <n v="2012"/>
  </r>
  <r>
    <n v="7"/>
    <x v="6"/>
    <n v="93"/>
    <x v="26"/>
    <s v="Thomas, Linda S"/>
    <n v="12624"/>
    <x v="79"/>
    <n v="2496"/>
    <n v="186.04"/>
    <d v="2012-06-28T00:00:00"/>
    <s v="Active"/>
    <x v="1"/>
    <m/>
    <m/>
    <n v="2012"/>
  </r>
  <r>
    <n v="7"/>
    <x v="6"/>
    <n v="93"/>
    <x v="26"/>
    <s v="Bahr, Alyssa A"/>
    <n v="13011"/>
    <x v="60"/>
    <n v="2100"/>
    <n v="155.16999999999999"/>
    <d v="2012-06-28T00:00:00"/>
    <s v="Active"/>
    <x v="1"/>
    <m/>
    <m/>
    <n v="2012"/>
  </r>
  <r>
    <n v="7"/>
    <x v="6"/>
    <n v="93"/>
    <x v="26"/>
    <s v="Johnson, Alaine R"/>
    <n v="11421"/>
    <x v="61"/>
    <n v="2100.86"/>
    <n v="154.9"/>
    <d v="2012-06-28T00:00:00"/>
    <s v="Active"/>
    <x v="1"/>
    <m/>
    <m/>
    <n v="2012"/>
  </r>
  <r>
    <n v="8"/>
    <x v="7"/>
    <n v="14"/>
    <x v="2"/>
    <s v="Nijjar, Gagandeep S"/>
    <n v="11610"/>
    <x v="65"/>
    <n v="4183.22"/>
    <n v="314.61"/>
    <d v="2012-06-28T00:00:00"/>
    <s v="Active"/>
    <x v="1"/>
    <m/>
    <m/>
    <n v="2012"/>
  </r>
  <r>
    <n v="8"/>
    <x v="7"/>
    <n v="14"/>
    <x v="2"/>
    <s v="Bassia, Abdul F"/>
    <n v="12006"/>
    <x v="6"/>
    <n v="1220.83"/>
    <n v="93.39"/>
    <d v="2012-06-28T00:00:00"/>
    <s v="Active"/>
    <x v="0"/>
    <m/>
    <m/>
    <n v="2012"/>
  </r>
  <r>
    <n v="8"/>
    <x v="7"/>
    <n v="14"/>
    <x v="2"/>
    <s v="Copeland-Keep, Jeannette Y"/>
    <n v="11917"/>
    <x v="6"/>
    <n v="960"/>
    <n v="73.44"/>
    <d v="2012-06-28T00:00:00"/>
    <s v="Active"/>
    <x v="0"/>
    <m/>
    <m/>
    <n v="2012"/>
  </r>
  <r>
    <n v="8"/>
    <x v="7"/>
    <n v="14"/>
    <x v="2"/>
    <s v="Dearing, Dale B"/>
    <n v="12198"/>
    <x v="6"/>
    <n v="3741.99"/>
    <n v="246.19"/>
    <d v="2012-06-28T00:00:00"/>
    <s v="Active"/>
    <x v="1"/>
    <m/>
    <m/>
    <n v="2012"/>
  </r>
  <r>
    <n v="8"/>
    <x v="7"/>
    <n v="14"/>
    <x v="2"/>
    <s v="Eyre, Mark R"/>
    <n v="13083"/>
    <x v="6"/>
    <n v="968.2"/>
    <n v="74.069999999999993"/>
    <d v="2012-06-28T00:00:00"/>
    <s v="Active"/>
    <x v="0"/>
    <m/>
    <m/>
    <n v="2012"/>
  </r>
  <r>
    <n v="8"/>
    <x v="7"/>
    <n v="14"/>
    <x v="2"/>
    <s v="Fermer, Mimi M"/>
    <n v="11996"/>
    <x v="6"/>
    <n v="2543.46"/>
    <n v="194.57"/>
    <d v="2012-06-28T00:00:00"/>
    <s v="Active"/>
    <x v="0"/>
    <m/>
    <m/>
    <n v="2012"/>
  </r>
  <r>
    <n v="8"/>
    <x v="7"/>
    <n v="14"/>
    <x v="2"/>
    <s v="Florentine, Victoria R"/>
    <n v="13484"/>
    <x v="6"/>
    <n v="3000"/>
    <n v="229.5"/>
    <d v="2012-06-28T00:00:00"/>
    <s v="Active"/>
    <x v="1"/>
    <m/>
    <m/>
    <n v="2012"/>
  </r>
  <r>
    <n v="8"/>
    <x v="7"/>
    <n v="14"/>
    <x v="2"/>
    <s v="Foss, Julia M"/>
    <n v="13092"/>
    <x v="6"/>
    <n v="2891.92"/>
    <n v="210.25"/>
    <d v="2012-06-28T00:00:00"/>
    <s v="Active"/>
    <x v="1"/>
    <m/>
    <m/>
    <n v="2012"/>
  </r>
  <r>
    <n v="8"/>
    <x v="7"/>
    <n v="14"/>
    <x v="2"/>
    <s v="Miller, Thomas E"/>
    <n v="12793"/>
    <x v="6"/>
    <n v="1090.26"/>
    <n v="83.41"/>
    <d v="2012-06-28T00:00:00"/>
    <s v="Active"/>
    <x v="0"/>
    <m/>
    <m/>
    <n v="2012"/>
  </r>
  <r>
    <n v="8"/>
    <x v="7"/>
    <n v="14"/>
    <x v="2"/>
    <s v="Mitchell, Brandi A"/>
    <n v="13022"/>
    <x v="6"/>
    <n v="935"/>
    <n v="71.53"/>
    <d v="2012-06-28T00:00:00"/>
    <s v="Active"/>
    <x v="0"/>
    <m/>
    <m/>
    <n v="2012"/>
  </r>
  <r>
    <n v="8"/>
    <x v="7"/>
    <n v="14"/>
    <x v="2"/>
    <s v="Morningstar, John A"/>
    <n v="12119"/>
    <x v="6"/>
    <n v="486.81"/>
    <n v="70.34"/>
    <d v="2012-06-28T00:00:00"/>
    <s v="Active"/>
    <x v="0"/>
    <m/>
    <m/>
    <n v="2012"/>
  </r>
  <r>
    <n v="8"/>
    <x v="7"/>
    <n v="14"/>
    <x v="2"/>
    <s v="Poirier-Klein, Susan V"/>
    <n v="12099"/>
    <x v="6"/>
    <n v="1276.8"/>
    <n v="97.67"/>
    <d v="2012-06-28T00:00:00"/>
    <s v="Active"/>
    <x v="0"/>
    <m/>
    <m/>
    <n v="2012"/>
  </r>
  <r>
    <n v="8"/>
    <x v="7"/>
    <n v="14"/>
    <x v="2"/>
    <s v="Prophet, Jodilee "/>
    <n v="13411"/>
    <x v="6"/>
    <n v="3175"/>
    <n v="242.89"/>
    <d v="2012-06-28T00:00:00"/>
    <s v="Active"/>
    <x v="1"/>
    <m/>
    <m/>
    <n v="2012"/>
  </r>
  <r>
    <n v="8"/>
    <x v="7"/>
    <n v="14"/>
    <x v="2"/>
    <s v="Rea, Elisabeth D"/>
    <n v="12787"/>
    <x v="6"/>
    <n v="666.28"/>
    <n v="50.97"/>
    <d v="2012-06-28T00:00:00"/>
    <s v="Active"/>
    <x v="0"/>
    <m/>
    <m/>
    <n v="2012"/>
  </r>
  <r>
    <n v="8"/>
    <x v="7"/>
    <n v="14"/>
    <x v="2"/>
    <s v="Angelo, Matthew S"/>
    <n v="13424"/>
    <x v="102"/>
    <n v="702"/>
    <n v="53.7"/>
    <d v="2012-06-28T00:00:00"/>
    <s v="Active"/>
    <x v="0"/>
    <m/>
    <m/>
    <n v="2012"/>
  </r>
  <r>
    <n v="8"/>
    <x v="7"/>
    <n v="14"/>
    <x v="2"/>
    <s v="Broshar, Kathryn L"/>
    <n v="13317"/>
    <x v="102"/>
    <n v="54"/>
    <n v="7.8"/>
    <d v="2012-06-28T00:00:00"/>
    <s v="Active"/>
    <x v="0"/>
    <m/>
    <m/>
    <n v="2012"/>
  </r>
  <r>
    <n v="8"/>
    <x v="7"/>
    <n v="14"/>
    <x v="2"/>
    <s v="Maddox, James D"/>
    <n v="13425"/>
    <x v="102"/>
    <n v="1147.5"/>
    <n v="87.79"/>
    <d v="2012-06-28T00:00:00"/>
    <s v="Active"/>
    <x v="0"/>
    <m/>
    <m/>
    <n v="2012"/>
  </r>
  <r>
    <n v="8"/>
    <x v="7"/>
    <n v="14"/>
    <x v="2"/>
    <s v="Schrudder, Joanna L"/>
    <n v="13316"/>
    <x v="102"/>
    <n v="789.75"/>
    <n v="85.83"/>
    <d v="2012-06-28T00:00:00"/>
    <s v="Active"/>
    <x v="0"/>
    <m/>
    <m/>
    <n v="2012"/>
  </r>
  <r>
    <n v="8"/>
    <x v="7"/>
    <n v="72"/>
    <x v="15"/>
    <s v="Braden, Arthur L"/>
    <n v="11638"/>
    <x v="32"/>
    <n v="1137.1500000000001"/>
    <n v="86.99"/>
    <d v="2012-06-28T00:00:00"/>
    <s v="Active"/>
    <x v="0"/>
    <m/>
    <m/>
    <n v="2012"/>
  </r>
  <r>
    <n v="8"/>
    <x v="7"/>
    <n v="74"/>
    <x v="16"/>
    <s v="Tapp, Michelle J"/>
    <n v="11365"/>
    <x v="34"/>
    <n v="1867.65"/>
    <n v="142.87"/>
    <d v="2012-06-28T00:00:00"/>
    <s v="Active"/>
    <x v="1"/>
    <m/>
    <m/>
    <n v="2012"/>
  </r>
  <r>
    <n v="8"/>
    <x v="7"/>
    <n v="75"/>
    <x v="17"/>
    <s v="Hinds, Erica "/>
    <n v="13626"/>
    <x v="35"/>
    <n v="57"/>
    <n v="8.23"/>
    <d v="2012-06-28T00:00:00"/>
    <s v="Active"/>
    <x v="2"/>
    <m/>
    <m/>
    <n v="2012"/>
  </r>
  <r>
    <n v="8"/>
    <x v="7"/>
    <n v="80"/>
    <x v="19"/>
    <s v="Rodriguez, Alice "/>
    <n v="9370"/>
    <x v="4"/>
    <n v="2322"/>
    <n v="170.93"/>
    <d v="2012-06-28T00:00:00"/>
    <s v="Active"/>
    <x v="1"/>
    <m/>
    <m/>
    <n v="2012"/>
  </r>
  <r>
    <n v="8"/>
    <x v="7"/>
    <n v="80"/>
    <x v="19"/>
    <s v="Rutherford, Jeffrey S"/>
    <n v="11511"/>
    <x v="39"/>
    <n v="5030.5"/>
    <n v="382.24"/>
    <d v="2012-06-28T00:00:00"/>
    <s v="Active"/>
    <x v="1"/>
    <m/>
    <m/>
    <n v="2012"/>
  </r>
  <r>
    <n v="8"/>
    <x v="7"/>
    <n v="80"/>
    <x v="19"/>
    <s v="Williams, Andrea D"/>
    <n v="11833"/>
    <x v="40"/>
    <n v="2816.75"/>
    <n v="209.73"/>
    <d v="2012-06-28T00:00:00"/>
    <s v="Terminated"/>
    <x v="1"/>
    <m/>
    <m/>
    <n v="2012"/>
  </r>
  <r>
    <n v="8"/>
    <x v="7"/>
    <n v="82"/>
    <x v="20"/>
    <s v="Taylor, Stephanie L"/>
    <n v="12143"/>
    <x v="76"/>
    <n v="2495.33"/>
    <n v="190.89"/>
    <d v="2012-06-28T00:00:00"/>
    <s v="Active"/>
    <x v="1"/>
    <m/>
    <m/>
    <n v="2012"/>
  </r>
  <r>
    <n v="8"/>
    <x v="7"/>
    <n v="85"/>
    <x v="22"/>
    <s v="Hunt-West, Jessica C"/>
    <n v="13338"/>
    <x v="50"/>
    <n v="1678.52"/>
    <n v="118.12"/>
    <d v="2012-06-28T00:00:00"/>
    <s v="Active"/>
    <x v="1"/>
    <m/>
    <m/>
    <n v="2012"/>
  </r>
  <r>
    <n v="8"/>
    <x v="7"/>
    <n v="86"/>
    <x v="23"/>
    <s v="Vosper, Robert A"/>
    <n v="13505"/>
    <x v="52"/>
    <n v="1289.68"/>
    <n v="98.66"/>
    <d v="2012-06-28T00:00:00"/>
    <s v="Active"/>
    <x v="1"/>
    <m/>
    <m/>
    <n v="2012"/>
  </r>
  <r>
    <n v="8"/>
    <x v="7"/>
    <n v="93"/>
    <x v="26"/>
    <s v="Bianco, Amy E"/>
    <n v="12417"/>
    <x v="60"/>
    <n v="2806.65"/>
    <n v="209.81"/>
    <d v="2012-06-28T00:00:00"/>
    <s v="Active"/>
    <x v="1"/>
    <m/>
    <m/>
    <n v="2012"/>
  </r>
  <r>
    <n v="9"/>
    <x v="8"/>
    <n v="2"/>
    <x v="37"/>
    <s v="Bishop, Patricia P"/>
    <n v="13255"/>
    <x v="91"/>
    <n v="2105"/>
    <n v="157.55000000000001"/>
    <d v="2012-06-28T00:00:00"/>
    <s v="Active"/>
    <x v="1"/>
    <m/>
    <m/>
    <n v="2012"/>
  </r>
  <r>
    <n v="9"/>
    <x v="8"/>
    <n v="3"/>
    <x v="32"/>
    <s v="DeLong, Susan M"/>
    <n v="13418"/>
    <x v="82"/>
    <n v="1192.5"/>
    <n v="91.23"/>
    <d v="2012-06-28T00:00:00"/>
    <s v="Active"/>
    <x v="0"/>
    <m/>
    <m/>
    <n v="2012"/>
  </r>
  <r>
    <n v="9"/>
    <x v="8"/>
    <n v="3"/>
    <x v="32"/>
    <s v="Espinoza, Lorena "/>
    <n v="12928"/>
    <x v="82"/>
    <n v="216.3"/>
    <n v="31.26"/>
    <d v="2012-06-28T00:00:00"/>
    <s v="Active"/>
    <x v="0"/>
    <m/>
    <m/>
    <n v="2012"/>
  </r>
  <r>
    <n v="9"/>
    <x v="8"/>
    <n v="3"/>
    <x v="32"/>
    <s v="Magana, Laura L"/>
    <n v="12693"/>
    <x v="82"/>
    <n v="1061"/>
    <n v="153.31"/>
    <d v="2012-06-28T00:00:00"/>
    <s v="Active"/>
    <x v="0"/>
    <m/>
    <m/>
    <n v="2012"/>
  </r>
  <r>
    <n v="9"/>
    <x v="8"/>
    <n v="32"/>
    <x v="8"/>
    <s v="DaiRe, Angelo W"/>
    <n v="12868"/>
    <x v="24"/>
    <n v="1821.6"/>
    <n v="132.78"/>
    <d v="2012-06-28T00:00:00"/>
    <s v="Active"/>
    <x v="1"/>
    <m/>
    <m/>
    <n v="2012"/>
  </r>
  <r>
    <n v="9"/>
    <x v="8"/>
    <n v="32"/>
    <x v="8"/>
    <s v="Glee, Gwendolyn V"/>
    <n v="12952"/>
    <x v="24"/>
    <n v="1228.6400000000001"/>
    <n v="94"/>
    <d v="2012-06-28T00:00:00"/>
    <s v="Active"/>
    <x v="0"/>
    <m/>
    <m/>
    <n v="2012"/>
  </r>
  <r>
    <n v="9"/>
    <x v="8"/>
    <n v="46"/>
    <x v="11"/>
    <s v="Hernandez, George V"/>
    <n v="12724"/>
    <x v="27"/>
    <n v="770.55"/>
    <n v="111.33"/>
    <d v="2012-06-28T00:00:00"/>
    <s v="Active"/>
    <x v="0"/>
    <m/>
    <m/>
    <n v="2012"/>
  </r>
  <r>
    <n v="9"/>
    <x v="8"/>
    <n v="46"/>
    <x v="11"/>
    <s v="Nadler, Daniel J"/>
    <n v="11753"/>
    <x v="27"/>
    <n v="2280"/>
    <n v="168.21"/>
    <d v="2012-06-28T00:00:00"/>
    <s v="Active"/>
    <x v="1"/>
    <m/>
    <m/>
    <n v="2012"/>
  </r>
  <r>
    <n v="9"/>
    <x v="8"/>
    <n v="72"/>
    <x v="15"/>
    <s v="LaFleur, Kelli L"/>
    <n v="13140"/>
    <x v="32"/>
    <n v="1153.5999999999999"/>
    <n v="88.25"/>
    <d v="2012-06-28T00:00:00"/>
    <s v="Active"/>
    <x v="0"/>
    <m/>
    <m/>
    <n v="2012"/>
  </r>
  <r>
    <n v="9"/>
    <x v="8"/>
    <n v="72"/>
    <x v="15"/>
    <s v="Pimentel, Amy L"/>
    <n v="13465"/>
    <x v="32"/>
    <n v="1160"/>
    <n v="88.74"/>
    <d v="2012-06-28T00:00:00"/>
    <s v="Active"/>
    <x v="0"/>
    <m/>
    <m/>
    <n v="2012"/>
  </r>
  <r>
    <n v="9"/>
    <x v="8"/>
    <n v="72"/>
    <x v="15"/>
    <s v="Ponce Jr., Raul "/>
    <n v="12929"/>
    <x v="32"/>
    <n v="1846.6"/>
    <n v="141.27000000000001"/>
    <d v="2012-06-28T00:00:00"/>
    <s v="Active"/>
    <x v="1"/>
    <m/>
    <m/>
    <n v="2012"/>
  </r>
  <r>
    <n v="9"/>
    <x v="8"/>
    <n v="72"/>
    <x v="15"/>
    <s v="Soto-Gonzalez, Pamela E"/>
    <n v="12879"/>
    <x v="32"/>
    <n v="1265"/>
    <n v="96.77"/>
    <d v="2012-06-28T00:00:00"/>
    <s v="Active"/>
    <x v="2"/>
    <m/>
    <m/>
    <n v="2012"/>
  </r>
  <r>
    <n v="9"/>
    <x v="8"/>
    <n v="75"/>
    <x v="17"/>
    <s v="Brumm, Kristine E"/>
    <n v="13412"/>
    <x v="35"/>
    <n v="332.5"/>
    <n v="48.06"/>
    <d v="2012-06-28T00:00:00"/>
    <s v="Active"/>
    <x v="2"/>
    <m/>
    <m/>
    <n v="2012"/>
  </r>
  <r>
    <n v="9"/>
    <x v="8"/>
    <n v="75"/>
    <x v="17"/>
    <s v="Livesey, Joshua R"/>
    <n v="13602"/>
    <x v="35"/>
    <n v="380"/>
    <n v="54.91"/>
    <d v="2012-06-28T00:00:00"/>
    <s v="Active"/>
    <x v="2"/>
    <m/>
    <m/>
    <n v="2012"/>
  </r>
  <r>
    <n v="9"/>
    <x v="8"/>
    <n v="80"/>
    <x v="19"/>
    <s v="Lafaire, April R"/>
    <n v="12211"/>
    <x v="79"/>
    <n v="2252.9699999999998"/>
    <n v="153.24"/>
    <d v="2012-06-28T00:00:00"/>
    <s v="Active"/>
    <x v="1"/>
    <m/>
    <m/>
    <n v="2012"/>
  </r>
  <r>
    <n v="9"/>
    <x v="8"/>
    <n v="80"/>
    <x v="19"/>
    <s v="Jepson, Diane C"/>
    <n v="359"/>
    <x v="4"/>
    <n v="1732.25"/>
    <n v="125.95"/>
    <d v="2012-06-28T00:00:00"/>
    <s v="Active"/>
    <x v="1"/>
    <m/>
    <m/>
    <n v="2012"/>
  </r>
  <r>
    <n v="9"/>
    <x v="8"/>
    <n v="80"/>
    <x v="19"/>
    <s v="Almaguer, Benny "/>
    <n v="10962"/>
    <x v="39"/>
    <n v="3788"/>
    <n v="264.73"/>
    <d v="2012-06-28T00:00:00"/>
    <s v="Active"/>
    <x v="1"/>
    <m/>
    <m/>
    <n v="2012"/>
  </r>
  <r>
    <n v="9"/>
    <x v="8"/>
    <n v="80"/>
    <x v="19"/>
    <s v="Perez Jr., Ronnie S"/>
    <n v="12091"/>
    <x v="60"/>
    <n v="2342.5700000000002"/>
    <n v="173"/>
    <d v="2012-06-28T00:00:00"/>
    <s v="Active"/>
    <x v="1"/>
    <m/>
    <m/>
    <n v="2012"/>
  </r>
  <r>
    <n v="9"/>
    <x v="8"/>
    <n v="80"/>
    <x v="19"/>
    <s v="Villegas, Mitchell T"/>
    <n v="12238"/>
    <x v="62"/>
    <n v="2263.0300000000002"/>
    <n v="165.49"/>
    <d v="2012-06-28T00:00:00"/>
    <s v="Active"/>
    <x v="1"/>
    <m/>
    <m/>
    <n v="2012"/>
  </r>
  <r>
    <n v="9"/>
    <x v="8"/>
    <n v="82"/>
    <x v="20"/>
    <s v="Ramirez, Mariah A"/>
    <n v="13572"/>
    <x v="45"/>
    <n v="1632.67"/>
    <n v="118.81"/>
    <d v="2012-06-28T00:00:00"/>
    <s v="Active"/>
    <x v="1"/>
    <m/>
    <m/>
    <n v="2012"/>
  </r>
  <r>
    <n v="9"/>
    <x v="8"/>
    <n v="82"/>
    <x v="20"/>
    <s v="Salazar, Rebecca D"/>
    <n v="12849"/>
    <x v="45"/>
    <n v="2359.5100000000002"/>
    <n v="175.6"/>
    <d v="2012-06-28T00:00:00"/>
    <s v="Active"/>
    <x v="1"/>
    <m/>
    <m/>
    <n v="2012"/>
  </r>
  <r>
    <n v="9"/>
    <x v="8"/>
    <n v="85"/>
    <x v="22"/>
    <s v="Robello, Shirley D"/>
    <n v="13209"/>
    <x v="50"/>
    <n v="1462"/>
    <n v="104.94"/>
    <d v="2012-06-28T00:00:00"/>
    <s v="Active"/>
    <x v="1"/>
    <m/>
    <m/>
    <n v="2012"/>
  </r>
  <r>
    <n v="9"/>
    <x v="8"/>
    <n v="85"/>
    <x v="22"/>
    <s v="Ruiz, Adriana "/>
    <n v="12515"/>
    <x v="47"/>
    <n v="2074.48"/>
    <n v="153.79"/>
    <d v="2012-06-28T00:00:00"/>
    <s v="Active"/>
    <x v="1"/>
    <m/>
    <m/>
    <n v="2012"/>
  </r>
  <r>
    <n v="9"/>
    <x v="8"/>
    <n v="86"/>
    <x v="23"/>
    <s v="Sanchez, Ignacio H"/>
    <n v="11886"/>
    <x v="54"/>
    <n v="548.49"/>
    <n v="79.260000000000005"/>
    <d v="2012-06-28T00:00:00"/>
    <s v="Active"/>
    <x v="0"/>
    <m/>
    <m/>
    <n v="2012"/>
  </r>
  <r>
    <n v="9"/>
    <x v="8"/>
    <n v="87"/>
    <x v="24"/>
    <s v="Hathaway, Steven W"/>
    <n v="13152"/>
    <x v="55"/>
    <n v="1345"/>
    <n v="100.3"/>
    <d v="2012-06-28T00:00:00"/>
    <s v="Active"/>
    <x v="1"/>
    <m/>
    <m/>
    <n v="2012"/>
  </r>
  <r>
    <n v="9"/>
    <x v="8"/>
    <n v="92"/>
    <x v="25"/>
    <s v="Alvarez, Sadick "/>
    <n v="10632"/>
    <x v="57"/>
    <n v="1356.16"/>
    <n v="97.92"/>
    <d v="2012-06-28T00:00:00"/>
    <s v="Active"/>
    <x v="1"/>
    <m/>
    <m/>
    <n v="2012"/>
  </r>
  <r>
    <n v="9"/>
    <x v="8"/>
    <n v="93"/>
    <x v="26"/>
    <s v="Cervantez, Laura A"/>
    <n v="11811"/>
    <x v="80"/>
    <n v="1900.86"/>
    <n v="142.16"/>
    <d v="2012-06-28T00:00:00"/>
    <s v="Active"/>
    <x v="1"/>
    <m/>
    <m/>
    <n v="2012"/>
  </r>
  <r>
    <n v="9"/>
    <x v="8"/>
    <n v="93"/>
    <x v="26"/>
    <s v="Barbosa, Amanda E"/>
    <n v="12650"/>
    <x v="41"/>
    <n v="1526.18"/>
    <n v="110.94"/>
    <d v="2012-06-28T00:00:00"/>
    <s v="Active"/>
    <x v="1"/>
    <m/>
    <m/>
    <n v="2012"/>
  </r>
  <r>
    <n v="10"/>
    <x v="9"/>
    <n v="2"/>
    <x v="37"/>
    <s v="Perez, Lydia "/>
    <n v="12812"/>
    <x v="91"/>
    <n v="1653.43"/>
    <n v="126.48"/>
    <d v="2012-06-28T00:00:00"/>
    <s v="Active"/>
    <x v="1"/>
    <m/>
    <m/>
    <n v="2012"/>
  </r>
  <r>
    <n v="10"/>
    <x v="9"/>
    <n v="2"/>
    <x v="37"/>
    <s v="Wilson, Staci R"/>
    <n v="12729"/>
    <x v="91"/>
    <n v="1308.6199999999999"/>
    <n v="100.1"/>
    <d v="2012-06-28T00:00:00"/>
    <s v="Active"/>
    <x v="0"/>
    <m/>
    <m/>
    <n v="2012"/>
  </r>
  <r>
    <n v="10"/>
    <x v="9"/>
    <n v="3"/>
    <x v="32"/>
    <s v="Garcia , Juanita O"/>
    <n v="12492"/>
    <x v="82"/>
    <n v="1697.44"/>
    <n v="124.03"/>
    <d v="2012-06-28T00:00:00"/>
    <s v="Active"/>
    <x v="1"/>
    <m/>
    <m/>
    <n v="2012"/>
  </r>
  <r>
    <n v="10"/>
    <x v="9"/>
    <n v="6"/>
    <x v="1"/>
    <s v="Cervantes, Bunnie K"/>
    <n v="13671"/>
    <x v="3"/>
    <n v="594.92999999999995"/>
    <n v="85.98"/>
    <d v="2012-06-28T00:00:00"/>
    <s v="Active"/>
    <x v="0"/>
    <m/>
    <m/>
    <n v="2012"/>
  </r>
  <r>
    <n v="10"/>
    <x v="9"/>
    <n v="6"/>
    <x v="1"/>
    <s v="Davis, Katie S"/>
    <n v="13172"/>
    <x v="3"/>
    <n v="1195.32"/>
    <n v="91.44"/>
    <d v="2012-06-28T00:00:00"/>
    <s v="Active"/>
    <x v="0"/>
    <m/>
    <m/>
    <n v="2012"/>
  </r>
  <r>
    <n v="10"/>
    <x v="9"/>
    <n v="6"/>
    <x v="1"/>
    <s v="Hernandez, Marissa A"/>
    <n v="12972"/>
    <x v="3"/>
    <n v="691.24"/>
    <n v="99.89"/>
    <d v="2012-06-28T00:00:00"/>
    <s v="Seasonal"/>
    <x v="0"/>
    <m/>
    <m/>
    <n v="2012"/>
  </r>
  <r>
    <n v="10"/>
    <x v="9"/>
    <n v="6"/>
    <x v="1"/>
    <s v="Lowe, Kimberly K"/>
    <n v="13291"/>
    <x v="3"/>
    <n v="1406.31"/>
    <n v="107.58"/>
    <d v="2012-06-28T00:00:00"/>
    <s v="Active"/>
    <x v="0"/>
    <m/>
    <m/>
    <n v="2012"/>
  </r>
  <r>
    <n v="10"/>
    <x v="9"/>
    <n v="6"/>
    <x v="1"/>
    <s v="Martin, Liana C"/>
    <n v="12962"/>
    <x v="3"/>
    <n v="1675.8"/>
    <n v="120.33"/>
    <d v="2012-06-28T00:00:00"/>
    <s v="Active"/>
    <x v="1"/>
    <m/>
    <m/>
    <n v="2012"/>
  </r>
  <r>
    <n v="10"/>
    <x v="9"/>
    <n v="6"/>
    <x v="1"/>
    <s v="Pinedo, Jessica L"/>
    <n v="13638"/>
    <x v="3"/>
    <n v="1155"/>
    <n v="166.9"/>
    <d v="2012-06-28T00:00:00"/>
    <s v="Active"/>
    <x v="0"/>
    <m/>
    <m/>
    <n v="2012"/>
  </r>
  <r>
    <n v="10"/>
    <x v="9"/>
    <n v="6"/>
    <x v="1"/>
    <s v="Ramirez, Jillian J"/>
    <n v="13113"/>
    <x v="3"/>
    <n v="1405.95"/>
    <n v="107.56"/>
    <d v="2012-06-28T00:00:00"/>
    <s v="Active"/>
    <x v="0"/>
    <m/>
    <m/>
    <n v="2012"/>
  </r>
  <r>
    <n v="10"/>
    <x v="9"/>
    <n v="6"/>
    <x v="1"/>
    <s v="Valle, Lynette R"/>
    <n v="13166"/>
    <x v="3"/>
    <n v="1313.76"/>
    <n v="100.5"/>
    <d v="2012-06-28T00:00:00"/>
    <s v="Active"/>
    <x v="0"/>
    <m/>
    <m/>
    <n v="2012"/>
  </r>
  <r>
    <n v="10"/>
    <x v="9"/>
    <n v="24"/>
    <x v="38"/>
    <s v="Cast, Hallette E"/>
    <n v="12941"/>
    <x v="11"/>
    <n v="1668.88"/>
    <n v="127.67"/>
    <d v="2012-06-28T00:00:00"/>
    <s v="Active"/>
    <x v="1"/>
    <m/>
    <m/>
    <n v="2012"/>
  </r>
  <r>
    <n v="10"/>
    <x v="9"/>
    <n v="24"/>
    <x v="38"/>
    <s v="Desoto, Jodie L"/>
    <n v="13559"/>
    <x v="11"/>
    <n v="498.75"/>
    <n v="63.73"/>
    <d v="2012-06-28T00:00:00"/>
    <s v="Active"/>
    <x v="0"/>
    <m/>
    <m/>
    <n v="2012"/>
  </r>
  <r>
    <n v="10"/>
    <x v="9"/>
    <n v="24"/>
    <x v="38"/>
    <s v="Garza, Albert L"/>
    <n v="12994"/>
    <x v="11"/>
    <n v="1681.99"/>
    <n v="128.66999999999999"/>
    <d v="2012-06-28T00:00:00"/>
    <s v="Active"/>
    <x v="0"/>
    <m/>
    <m/>
    <n v="2012"/>
  </r>
  <r>
    <n v="10"/>
    <x v="9"/>
    <n v="24"/>
    <x v="38"/>
    <s v="Green, April V"/>
    <n v="12922"/>
    <x v="11"/>
    <n v="1545"/>
    <n v="112.37"/>
    <d v="2012-06-28T00:00:00"/>
    <s v="Active"/>
    <x v="1"/>
    <m/>
    <m/>
    <n v="2012"/>
  </r>
  <r>
    <n v="10"/>
    <x v="9"/>
    <n v="24"/>
    <x v="38"/>
    <s v="Hopkins-Jernigan, Franshella "/>
    <n v="12819"/>
    <x v="11"/>
    <n v="1473.7"/>
    <n v="106.27"/>
    <d v="2012-06-28T00:00:00"/>
    <s v="Active"/>
    <x v="1"/>
    <m/>
    <m/>
    <n v="2012"/>
  </r>
  <r>
    <n v="10"/>
    <x v="9"/>
    <n v="24"/>
    <x v="38"/>
    <s v="Hunt, Jennifer J"/>
    <n v="13570"/>
    <x v="11"/>
    <n v="1722"/>
    <n v="131.72999999999999"/>
    <d v="2012-06-28T00:00:00"/>
    <s v="Active"/>
    <x v="0"/>
    <m/>
    <m/>
    <n v="2012"/>
  </r>
  <r>
    <n v="10"/>
    <x v="9"/>
    <n v="24"/>
    <x v="38"/>
    <s v="Sheppard, Rachel E"/>
    <n v="12760"/>
    <x v="11"/>
    <n v="1268.8"/>
    <n v="97.07"/>
    <d v="2012-06-28T00:00:00"/>
    <s v="Active"/>
    <x v="0"/>
    <m/>
    <m/>
    <n v="2012"/>
  </r>
  <r>
    <n v="10"/>
    <x v="9"/>
    <n v="24"/>
    <x v="38"/>
    <s v="White, Dianna L"/>
    <n v="13265"/>
    <x v="11"/>
    <n v="1466.14"/>
    <n v="112.16"/>
    <d v="2012-06-28T00:00:00"/>
    <s v="Active"/>
    <x v="0"/>
    <m/>
    <m/>
    <n v="2012"/>
  </r>
  <r>
    <n v="10"/>
    <x v="9"/>
    <n v="32"/>
    <x v="8"/>
    <s v="Curtis, Ebony S"/>
    <n v="13643"/>
    <x v="24"/>
    <n v="1204.5"/>
    <n v="174.06"/>
    <d v="2012-06-28T00:00:00"/>
    <s v="Active"/>
    <x v="0"/>
    <m/>
    <m/>
    <n v="2012"/>
  </r>
  <r>
    <n v="10"/>
    <x v="9"/>
    <n v="32"/>
    <x v="8"/>
    <s v="Patch, Douglas J"/>
    <n v="12887"/>
    <x v="24"/>
    <n v="1746.88"/>
    <n v="107.26"/>
    <d v="2012-06-28T00:00:00"/>
    <s v="Active"/>
    <x v="1"/>
    <m/>
    <m/>
    <n v="2012"/>
  </r>
  <r>
    <n v="10"/>
    <x v="9"/>
    <n v="32"/>
    <x v="8"/>
    <s v="Sheffield, Evelyn M"/>
    <n v="12493"/>
    <x v="24"/>
    <n v="1982"/>
    <n v="151.62"/>
    <d v="2012-06-28T00:00:00"/>
    <s v="Active"/>
    <x v="1"/>
    <m/>
    <m/>
    <n v="2012"/>
  </r>
  <r>
    <n v="10"/>
    <x v="9"/>
    <n v="46"/>
    <x v="11"/>
    <s v="Clutters, Farlan M"/>
    <n v="12588"/>
    <x v="80"/>
    <n v="1485.18"/>
    <n v="113.62"/>
    <d v="2012-06-28T00:00:00"/>
    <s v="Active"/>
    <x v="1"/>
    <m/>
    <m/>
    <n v="2012"/>
  </r>
  <r>
    <n v="10"/>
    <x v="9"/>
    <n v="46"/>
    <x v="11"/>
    <s v="Brock, Audrey D"/>
    <n v="13654"/>
    <x v="27"/>
    <n v="462"/>
    <n v="66.75"/>
    <d v="2012-06-28T00:00:00"/>
    <s v="Active"/>
    <x v="2"/>
    <m/>
    <m/>
    <n v="2012"/>
  </r>
  <r>
    <n v="10"/>
    <x v="9"/>
    <n v="46"/>
    <x v="11"/>
    <s v="Dansie, Westley C"/>
    <n v="13339"/>
    <x v="27"/>
    <n v="726"/>
    <n v="104.91"/>
    <d v="2012-06-28T00:00:00"/>
    <s v="Active"/>
    <x v="0"/>
    <m/>
    <m/>
    <n v="2012"/>
  </r>
  <r>
    <n v="10"/>
    <x v="9"/>
    <n v="46"/>
    <x v="11"/>
    <s v="Leuridan, Eddy L"/>
    <n v="13171"/>
    <x v="27"/>
    <n v="1609.65"/>
    <n v="123.14"/>
    <d v="2012-06-28T00:00:00"/>
    <s v="Active"/>
    <x v="0"/>
    <m/>
    <m/>
    <n v="2012"/>
  </r>
  <r>
    <n v="10"/>
    <x v="9"/>
    <n v="46"/>
    <x v="11"/>
    <s v="Payne, Theodore R"/>
    <n v="12792"/>
    <x v="27"/>
    <n v="1138.23"/>
    <n v="87.07"/>
    <d v="2012-06-28T00:00:00"/>
    <s v="Active"/>
    <x v="0"/>
    <m/>
    <m/>
    <n v="2012"/>
  </r>
  <r>
    <n v="10"/>
    <x v="9"/>
    <n v="46"/>
    <x v="11"/>
    <s v="Swagger, Mark "/>
    <n v="12730"/>
    <x v="27"/>
    <n v="1930.5"/>
    <n v="147.68"/>
    <d v="2012-06-28T00:00:00"/>
    <s v="Active"/>
    <x v="1"/>
    <m/>
    <m/>
    <n v="2012"/>
  </r>
  <r>
    <n v="10"/>
    <x v="9"/>
    <n v="46"/>
    <x v="11"/>
    <s v="Stewart, Michael C"/>
    <n v="12742"/>
    <x v="28"/>
    <n v="2119.7399999999998"/>
    <n v="138.44999999999999"/>
    <d v="2012-06-28T00:00:00"/>
    <s v="Active"/>
    <x v="1"/>
    <m/>
    <m/>
    <n v="2012"/>
  </r>
  <r>
    <n v="10"/>
    <x v="9"/>
    <n v="62"/>
    <x v="39"/>
    <s v="Eastwood, Michael A"/>
    <n v="13624"/>
    <x v="30"/>
    <n v="270"/>
    <n v="39.020000000000003"/>
    <d v="2012-06-28T00:00:00"/>
    <s v="Active"/>
    <x v="2"/>
    <m/>
    <m/>
    <n v="2012"/>
  </r>
  <r>
    <n v="10"/>
    <x v="9"/>
    <n v="62"/>
    <x v="39"/>
    <s v="Gerling, Thomas L"/>
    <n v="13480"/>
    <x v="30"/>
    <n v="1472"/>
    <n v="106.85"/>
    <d v="2012-06-28T00:00:00"/>
    <s v="Active"/>
    <x v="1"/>
    <m/>
    <m/>
    <n v="2012"/>
  </r>
  <r>
    <n v="10"/>
    <x v="9"/>
    <n v="62"/>
    <x v="39"/>
    <s v="Russell, John A"/>
    <n v="13618"/>
    <x v="30"/>
    <n v="336"/>
    <n v="48.55"/>
    <d v="2012-06-28T00:00:00"/>
    <s v="Active"/>
    <x v="0"/>
    <m/>
    <m/>
    <n v="2012"/>
  </r>
  <r>
    <n v="10"/>
    <x v="9"/>
    <n v="67"/>
    <x v="14"/>
    <s v="Campbell, Joseph S"/>
    <n v="13632"/>
    <x v="31"/>
    <n v="1353"/>
    <n v="195.52"/>
    <d v="2012-06-28T00:00:00"/>
    <s v="Active"/>
    <x v="0"/>
    <m/>
    <m/>
    <n v="2012"/>
  </r>
  <r>
    <n v="10"/>
    <x v="9"/>
    <n v="67"/>
    <x v="14"/>
    <s v="Fischer, James E"/>
    <n v="12816"/>
    <x v="31"/>
    <n v="2004.2"/>
    <n v="153.32"/>
    <d v="2012-06-28T00:00:00"/>
    <s v="Active"/>
    <x v="0"/>
    <m/>
    <m/>
    <n v="2012"/>
  </r>
  <r>
    <n v="10"/>
    <x v="9"/>
    <n v="72"/>
    <x v="40"/>
    <s v="Bastianon, Rhea L"/>
    <n v="13250"/>
    <x v="32"/>
    <n v="1883.36"/>
    <n v="144.08000000000001"/>
    <d v="2012-06-28T00:00:00"/>
    <s v="Active"/>
    <x v="0"/>
    <m/>
    <m/>
    <n v="2012"/>
  </r>
  <r>
    <n v="10"/>
    <x v="9"/>
    <n v="72"/>
    <x v="40"/>
    <s v="Campbell, Aaron S"/>
    <n v="13419"/>
    <x v="32"/>
    <n v="1100"/>
    <n v="84.15"/>
    <d v="2012-06-28T00:00:00"/>
    <s v="Active"/>
    <x v="0"/>
    <m/>
    <m/>
    <n v="2012"/>
  </r>
  <r>
    <n v="10"/>
    <x v="9"/>
    <n v="72"/>
    <x v="40"/>
    <s v="Carrillo, Krystal V"/>
    <n v="13096"/>
    <x v="32"/>
    <n v="1212.31"/>
    <n v="92.74"/>
    <d v="2012-06-28T00:00:00"/>
    <s v="Active"/>
    <x v="0"/>
    <m/>
    <m/>
    <n v="2012"/>
  </r>
  <r>
    <n v="10"/>
    <x v="9"/>
    <n v="72"/>
    <x v="40"/>
    <s v="Castanos, Frank D"/>
    <n v="13482"/>
    <x v="32"/>
    <n v="1548.25"/>
    <n v="118.44"/>
    <d v="2012-06-28T00:00:00"/>
    <s v="Active"/>
    <x v="0"/>
    <m/>
    <m/>
    <n v="2012"/>
  </r>
  <r>
    <n v="10"/>
    <x v="9"/>
    <n v="72"/>
    <x v="40"/>
    <s v="DelReal, Jacqueline R"/>
    <n v="12948"/>
    <x v="32"/>
    <n v="1522.75"/>
    <n v="111.59"/>
    <d v="2012-06-28T00:00:00"/>
    <s v="Active"/>
    <x v="1"/>
    <m/>
    <m/>
    <n v="2012"/>
  </r>
  <r>
    <n v="10"/>
    <x v="9"/>
    <n v="72"/>
    <x v="40"/>
    <s v="Deroian, Kenneth W"/>
    <n v="13210"/>
    <x v="32"/>
    <n v="1726.73"/>
    <n v="132.1"/>
    <d v="2012-06-28T00:00:00"/>
    <s v="Active"/>
    <x v="0"/>
    <m/>
    <m/>
    <n v="2012"/>
  </r>
  <r>
    <n v="10"/>
    <x v="9"/>
    <n v="72"/>
    <x v="40"/>
    <s v="Fenton, Stephanie A"/>
    <n v="13642"/>
    <x v="32"/>
    <n v="848.76"/>
    <n v="122.64"/>
    <d v="2012-06-28T00:00:00"/>
    <s v="Active"/>
    <x v="0"/>
    <m/>
    <m/>
    <n v="2012"/>
  </r>
  <r>
    <n v="10"/>
    <x v="9"/>
    <n v="72"/>
    <x v="40"/>
    <s v="Glasper, Debra A"/>
    <n v="12782"/>
    <x v="32"/>
    <n v="1261.78"/>
    <n v="96.53"/>
    <d v="2012-06-28T00:00:00"/>
    <s v="Active"/>
    <x v="0"/>
    <m/>
    <m/>
    <n v="2012"/>
  </r>
  <r>
    <n v="10"/>
    <x v="9"/>
    <n v="72"/>
    <x v="40"/>
    <s v="Gutierrez, Victoria L"/>
    <n v="12804"/>
    <x v="32"/>
    <n v="2079.85"/>
    <n v="159.11000000000001"/>
    <d v="2012-06-28T00:00:00"/>
    <s v="Active"/>
    <x v="1"/>
    <m/>
    <m/>
    <n v="2012"/>
  </r>
  <r>
    <n v="10"/>
    <x v="9"/>
    <n v="72"/>
    <x v="40"/>
    <s v="Krumsiek, Kristy L"/>
    <n v="13012"/>
    <x v="32"/>
    <n v="857.23"/>
    <n v="65.58"/>
    <d v="2012-06-28T00:00:00"/>
    <s v="Active"/>
    <x v="0"/>
    <m/>
    <m/>
    <n v="2012"/>
  </r>
  <r>
    <n v="10"/>
    <x v="9"/>
    <n v="72"/>
    <x v="40"/>
    <s v="Micetich, Kristen J"/>
    <n v="13102"/>
    <x v="32"/>
    <n v="1572.04"/>
    <n v="120.26"/>
    <d v="2012-06-28T00:00:00"/>
    <s v="Active"/>
    <x v="0"/>
    <m/>
    <m/>
    <n v="2012"/>
  </r>
  <r>
    <n v="10"/>
    <x v="9"/>
    <n v="72"/>
    <x v="40"/>
    <s v="Olid, Pilar "/>
    <n v="13167"/>
    <x v="32"/>
    <n v="44"/>
    <n v="6.36"/>
    <d v="2012-06-28T00:00:00"/>
    <s v="Active"/>
    <x v="0"/>
    <m/>
    <m/>
    <n v="2012"/>
  </r>
  <r>
    <n v="10"/>
    <x v="9"/>
    <n v="72"/>
    <x v="40"/>
    <s v="Plouffe, Courtney G"/>
    <n v="13149"/>
    <x v="32"/>
    <n v="663.32"/>
    <n v="50.75"/>
    <d v="2012-06-28T00:00:00"/>
    <s v="Active"/>
    <x v="0"/>
    <m/>
    <m/>
    <n v="2012"/>
  </r>
  <r>
    <n v="10"/>
    <x v="9"/>
    <n v="72"/>
    <x v="40"/>
    <s v="Plouffe, Marc J"/>
    <n v="12946"/>
    <x v="32"/>
    <n v="1631.52"/>
    <n v="119.95"/>
    <d v="2012-06-28T00:00:00"/>
    <s v="Active"/>
    <x v="1"/>
    <m/>
    <m/>
    <n v="2012"/>
  </r>
  <r>
    <n v="10"/>
    <x v="9"/>
    <n v="72"/>
    <x v="40"/>
    <s v="Richards , Chet W"/>
    <n v="12745"/>
    <x v="32"/>
    <n v="1184.6400000000001"/>
    <n v="128.61000000000001"/>
    <d v="2012-06-28T00:00:00"/>
    <s v="Active"/>
    <x v="0"/>
    <m/>
    <m/>
    <n v="2012"/>
  </r>
  <r>
    <n v="10"/>
    <x v="9"/>
    <n v="72"/>
    <x v="40"/>
    <s v="Smith, Matthew R"/>
    <n v="12818"/>
    <x v="32"/>
    <n v="2054.85"/>
    <n v="151.21"/>
    <d v="2012-06-28T00:00:00"/>
    <s v="Active"/>
    <x v="1"/>
    <m/>
    <m/>
    <n v="2012"/>
  </r>
  <r>
    <n v="10"/>
    <x v="9"/>
    <n v="72"/>
    <x v="40"/>
    <s v="Uwarow, Peter F"/>
    <n v="13271"/>
    <x v="32"/>
    <n v="1166.8800000000001"/>
    <n v="89.27"/>
    <d v="2012-06-28T00:00:00"/>
    <s v="Active"/>
    <x v="0"/>
    <m/>
    <m/>
    <n v="2012"/>
  </r>
  <r>
    <n v="10"/>
    <x v="9"/>
    <n v="72"/>
    <x v="40"/>
    <s v="Wilkerson, David R"/>
    <n v="13129"/>
    <x v="32"/>
    <n v="2247.59"/>
    <n v="171.94"/>
    <d v="2012-06-28T00:00:00"/>
    <s v="Active"/>
    <x v="3"/>
    <m/>
    <m/>
    <n v="2012"/>
  </r>
  <r>
    <n v="10"/>
    <x v="9"/>
    <n v="72"/>
    <x v="40"/>
    <s v="Woods, Lisa K"/>
    <n v="13073"/>
    <x v="32"/>
    <n v="1450"/>
    <n v="110.93"/>
    <d v="2012-06-28T00:00:00"/>
    <s v="Active"/>
    <x v="1"/>
    <m/>
    <m/>
    <n v="2012"/>
  </r>
  <r>
    <n v="10"/>
    <x v="9"/>
    <n v="74"/>
    <x v="16"/>
    <s v="Hernandez, Vanessa "/>
    <n v="12762"/>
    <x v="34"/>
    <n v="1195.2"/>
    <n v="86.53"/>
    <d v="2012-06-28T00:00:00"/>
    <s v="Active"/>
    <x v="1"/>
    <m/>
    <m/>
    <n v="2012"/>
  </r>
  <r>
    <n v="10"/>
    <x v="9"/>
    <n v="75"/>
    <x v="17"/>
    <s v="Golding, Delilah A"/>
    <n v="13649"/>
    <x v="35"/>
    <n v="380"/>
    <n v="54.91"/>
    <d v="2012-06-28T00:00:00"/>
    <s v="Active"/>
    <x v="2"/>
    <m/>
    <m/>
    <n v="2012"/>
  </r>
  <r>
    <n v="10"/>
    <x v="9"/>
    <n v="75"/>
    <x v="17"/>
    <s v="Marsden, Holly M"/>
    <n v="13650"/>
    <x v="35"/>
    <n v="380"/>
    <n v="54.91"/>
    <d v="2012-06-28T00:00:00"/>
    <s v="Active"/>
    <x v="2"/>
    <m/>
    <m/>
    <n v="2012"/>
  </r>
  <r>
    <n v="10"/>
    <x v="9"/>
    <n v="79"/>
    <x v="18"/>
    <s v="Thornton, Elijah J"/>
    <n v="12884"/>
    <x v="36"/>
    <n v="1748.01"/>
    <n v="127.9"/>
    <d v="2012-06-28T00:00:00"/>
    <s v="Active"/>
    <x v="1"/>
    <m/>
    <m/>
    <n v="2012"/>
  </r>
  <r>
    <n v="10"/>
    <x v="9"/>
    <n v="80"/>
    <x v="19"/>
    <s v="Ragle, Millisa K"/>
    <n v="12169"/>
    <x v="4"/>
    <n v="1447.18"/>
    <n v="104.35"/>
    <d v="2012-06-28T00:00:00"/>
    <s v="Active"/>
    <x v="1"/>
    <m/>
    <m/>
    <n v="2012"/>
  </r>
  <r>
    <n v="10"/>
    <x v="9"/>
    <n v="80"/>
    <x v="19"/>
    <s v="Blackwell, Melanie A"/>
    <n v="10972"/>
    <x v="39"/>
    <n v="3694.24"/>
    <n v="282.56"/>
    <d v="2012-06-28T00:00:00"/>
    <s v="Active"/>
    <x v="1"/>
    <m/>
    <m/>
    <n v="2012"/>
  </r>
  <r>
    <n v="10"/>
    <x v="9"/>
    <n v="80"/>
    <x v="19"/>
    <s v="Mendoza, Miguel  A"/>
    <n v="13590"/>
    <x v="40"/>
    <n v="985"/>
    <n v="74.5"/>
    <d v="2012-06-28T00:00:00"/>
    <s v="Active"/>
    <x v="1"/>
    <m/>
    <m/>
    <n v="2012"/>
  </r>
  <r>
    <n v="10"/>
    <x v="9"/>
    <n v="80"/>
    <x v="19"/>
    <s v="Reyes, Miryan L"/>
    <n v="12631"/>
    <x v="40"/>
    <n v="1008.81"/>
    <n v="77.180000000000007"/>
    <d v="2012-06-28T00:00:00"/>
    <s v="Active"/>
    <x v="1"/>
    <m/>
    <m/>
    <n v="2012"/>
  </r>
  <r>
    <n v="10"/>
    <x v="9"/>
    <n v="80"/>
    <x v="19"/>
    <s v="Tillett, Penelope A"/>
    <n v="12710"/>
    <x v="41"/>
    <n v="1612.57"/>
    <n v="118.39"/>
    <d v="2012-06-28T00:00:00"/>
    <s v="Active"/>
    <x v="1"/>
    <m/>
    <m/>
    <n v="2012"/>
  </r>
  <r>
    <n v="10"/>
    <x v="9"/>
    <n v="82"/>
    <x v="20"/>
    <s v="Galvan, Crystal E"/>
    <n v="13178"/>
    <x v="45"/>
    <n v="2056.1999999999998"/>
    <n v="157.29"/>
    <d v="2012-06-28T00:00:00"/>
    <s v="Active"/>
    <x v="1"/>
    <m/>
    <m/>
    <n v="2012"/>
  </r>
  <r>
    <n v="10"/>
    <x v="9"/>
    <n v="82"/>
    <x v="20"/>
    <s v="Gilman, Tamra B"/>
    <n v="12483"/>
    <x v="45"/>
    <n v="2187.88"/>
    <n v="161.16999999999999"/>
    <d v="2012-06-28T00:00:00"/>
    <s v="Active"/>
    <x v="1"/>
    <m/>
    <m/>
    <n v="2012"/>
  </r>
  <r>
    <n v="10"/>
    <x v="9"/>
    <n v="82"/>
    <x v="20"/>
    <s v="Neville, Keith E"/>
    <n v="12853"/>
    <x v="45"/>
    <n v="2113.6"/>
    <n v="156.52000000000001"/>
    <d v="2012-06-28T00:00:00"/>
    <s v="Active"/>
    <x v="1"/>
    <m/>
    <m/>
    <n v="2012"/>
  </r>
  <r>
    <n v="10"/>
    <x v="9"/>
    <n v="82"/>
    <x v="20"/>
    <s v="Thompson, Steven L"/>
    <n v="13028"/>
    <x v="45"/>
    <n v="731.24"/>
    <n v="51.03"/>
    <d v="2012-06-28T00:00:00"/>
    <s v="Active"/>
    <x v="1"/>
    <m/>
    <m/>
    <n v="2012"/>
  </r>
  <r>
    <n v="10"/>
    <x v="9"/>
    <n v="82"/>
    <x v="20"/>
    <s v="Rubalcaba, Oracio "/>
    <n v="11881"/>
    <x v="116"/>
    <n v="2789.24"/>
    <n v="207.56"/>
    <d v="2012-06-28T00:00:00"/>
    <s v="Active"/>
    <x v="1"/>
    <m/>
    <m/>
    <n v="2012"/>
  </r>
  <r>
    <n v="10"/>
    <x v="9"/>
    <n v="85"/>
    <x v="22"/>
    <s v="Gessesse, Kalisha L"/>
    <n v="13578"/>
    <x v="50"/>
    <n v="1581.67"/>
    <n v="99.04"/>
    <d v="2012-06-28T00:00:00"/>
    <s v="Active"/>
    <x v="1"/>
    <m/>
    <m/>
    <n v="2012"/>
  </r>
  <r>
    <n v="10"/>
    <x v="9"/>
    <n v="85"/>
    <x v="22"/>
    <s v="Routhieaux, Naomi "/>
    <n v="13467"/>
    <x v="50"/>
    <n v="1944.79"/>
    <n v="142.19999999999999"/>
    <d v="2012-06-28T00:00:00"/>
    <s v="Active"/>
    <x v="1"/>
    <m/>
    <m/>
    <n v="2012"/>
  </r>
  <r>
    <n v="10"/>
    <x v="9"/>
    <n v="85"/>
    <x v="22"/>
    <s v="Salcido, Jenny B"/>
    <n v="13648"/>
    <x v="50"/>
    <n v="1653.78"/>
    <n v="238.96"/>
    <d v="2012-06-28T00:00:00"/>
    <s v="Active"/>
    <x v="1"/>
    <m/>
    <m/>
    <n v="2012"/>
  </r>
  <r>
    <n v="10"/>
    <x v="9"/>
    <n v="85"/>
    <x v="22"/>
    <s v="Morgan, Joel C"/>
    <n v="13511"/>
    <x v="47"/>
    <n v="2307.6999999999998"/>
    <n v="172.48"/>
    <d v="2012-06-28T00:00:00"/>
    <s v="Active"/>
    <x v="1"/>
    <m/>
    <m/>
    <n v="2012"/>
  </r>
  <r>
    <n v="10"/>
    <x v="9"/>
    <n v="86"/>
    <x v="23"/>
    <s v="Ameer, Malikia "/>
    <n v="13408"/>
    <x v="51"/>
    <n v="800"/>
    <n v="54.56"/>
    <d v="2012-06-28T00:00:00"/>
    <s v="Active"/>
    <x v="1"/>
    <m/>
    <m/>
    <n v="2012"/>
  </r>
  <r>
    <n v="10"/>
    <x v="9"/>
    <n v="86"/>
    <x v="23"/>
    <s v="Paiva, Michael A"/>
    <n v="13312"/>
    <x v="51"/>
    <n v="646.4"/>
    <n v="44.54"/>
    <d v="2012-06-28T00:00:00"/>
    <s v="Active"/>
    <x v="1"/>
    <m/>
    <m/>
    <n v="2012"/>
  </r>
  <r>
    <n v="10"/>
    <x v="9"/>
    <n v="86"/>
    <x v="23"/>
    <s v="Shuster, John M"/>
    <n v="13544"/>
    <x v="53"/>
    <n v="1923.08"/>
    <n v="147.11000000000001"/>
    <d v="2012-06-28T00:00:00"/>
    <s v="Active"/>
    <x v="1"/>
    <m/>
    <m/>
    <n v="2012"/>
  </r>
  <r>
    <n v="10"/>
    <x v="9"/>
    <n v="86"/>
    <x v="23"/>
    <s v="Ferguson, Kaela V"/>
    <n v="13148"/>
    <x v="54"/>
    <n v="967.31"/>
    <n v="69.099999999999994"/>
    <d v="2012-06-28T00:00:00"/>
    <s v="Active"/>
    <x v="1"/>
    <m/>
    <m/>
    <n v="2012"/>
  </r>
  <r>
    <n v="10"/>
    <x v="9"/>
    <n v="86"/>
    <x v="23"/>
    <s v="Raygoza, Javier G"/>
    <n v="13652"/>
    <x v="54"/>
    <n v="913"/>
    <n v="131.94"/>
    <d v="2012-06-28T00:00:00"/>
    <s v="Active"/>
    <x v="1"/>
    <m/>
    <m/>
    <n v="2012"/>
  </r>
  <r>
    <n v="10"/>
    <x v="9"/>
    <n v="87"/>
    <x v="24"/>
    <s v="Loucks, Joshua A"/>
    <n v="13246"/>
    <x v="55"/>
    <n v="1729.67"/>
    <n v="127.42"/>
    <d v="2012-06-28T00:00:00"/>
    <s v="Active"/>
    <x v="1"/>
    <m/>
    <m/>
    <n v="2012"/>
  </r>
  <r>
    <n v="10"/>
    <x v="9"/>
    <n v="92"/>
    <x v="25"/>
    <s v="Mason, DaShannon S"/>
    <n v="12497"/>
    <x v="56"/>
    <n v="2198.27"/>
    <n v="153.44"/>
    <d v="2012-06-28T00:00:00"/>
    <s v="Active"/>
    <x v="1"/>
    <m/>
    <m/>
    <n v="2012"/>
  </r>
  <r>
    <n v="10"/>
    <x v="9"/>
    <n v="92"/>
    <x v="25"/>
    <s v="Brown , Lauren N"/>
    <n v="12923"/>
    <x v="57"/>
    <n v="1534.87"/>
    <n v="112.52"/>
    <d v="2012-06-28T00:00:00"/>
    <s v="Active"/>
    <x v="1"/>
    <m/>
    <m/>
    <n v="2012"/>
  </r>
  <r>
    <n v="10"/>
    <x v="9"/>
    <n v="92"/>
    <x v="25"/>
    <s v="Carlos, Melissa M"/>
    <n v="12640"/>
    <x v="57"/>
    <n v="1471.2"/>
    <n v="110.84"/>
    <d v="2012-06-28T00:00:00"/>
    <s v="Active"/>
    <x v="1"/>
    <m/>
    <m/>
    <n v="2012"/>
  </r>
  <r>
    <n v="10"/>
    <x v="9"/>
    <n v="92"/>
    <x v="25"/>
    <s v="Magnant, Jennifer "/>
    <n v="12971"/>
    <x v="57"/>
    <n v="1648"/>
    <n v="119.87"/>
    <d v="2012-06-28T00:00:00"/>
    <s v="Active"/>
    <x v="1"/>
    <m/>
    <m/>
    <n v="2012"/>
  </r>
  <r>
    <n v="10"/>
    <x v="9"/>
    <n v="93"/>
    <x v="26"/>
    <s v="Crist, William B"/>
    <n v="12817"/>
    <x v="79"/>
    <n v="2495.7800000000002"/>
    <n v="180.11"/>
    <d v="2012-06-28T00:00:00"/>
    <s v="Active"/>
    <x v="1"/>
    <m/>
    <m/>
    <n v="2012"/>
  </r>
  <r>
    <n v="10"/>
    <x v="9"/>
    <n v="93"/>
    <x v="26"/>
    <s v="Adams, Jamie L"/>
    <n v="13264"/>
    <x v="4"/>
    <n v="1236.01"/>
    <n v="88.47"/>
    <d v="2012-06-28T00:00:00"/>
    <s v="Active"/>
    <x v="1"/>
    <m/>
    <m/>
    <n v="2012"/>
  </r>
  <r>
    <n v="10"/>
    <x v="9"/>
    <n v="93"/>
    <x v="26"/>
    <s v="Duell, Kimberly D"/>
    <n v="13052"/>
    <x v="60"/>
    <n v="2163"/>
    <n v="146.94"/>
    <d v="2012-06-28T00:00:00"/>
    <s v="Active"/>
    <x v="1"/>
    <m/>
    <m/>
    <n v="2012"/>
  </r>
  <r>
    <n v="10"/>
    <x v="9"/>
    <n v="93"/>
    <x v="26"/>
    <s v="Allen , Norman J"/>
    <n v="12836"/>
    <x v="61"/>
    <n v="2041.67"/>
    <n v="155.57"/>
    <d v="2012-06-28T00:00:00"/>
    <s v="Active"/>
    <x v="1"/>
    <m/>
    <m/>
    <n v="2012"/>
  </r>
  <r>
    <n v="10"/>
    <x v="9"/>
    <n v="93"/>
    <x v="26"/>
    <s v="Latu, Tammy M"/>
    <n v="12101"/>
    <x v="61"/>
    <n v="2227.89"/>
    <n v="161.66999999999999"/>
    <d v="2012-06-28T00:00:00"/>
    <s v="Active"/>
    <x v="1"/>
    <m/>
    <m/>
    <n v="2012"/>
  </r>
  <r>
    <n v="10"/>
    <x v="9"/>
    <n v="93"/>
    <x v="26"/>
    <s v="Christensen, Misty D"/>
    <n v="12681"/>
    <x v="81"/>
    <n v="1724.38"/>
    <n v="125.45"/>
    <d v="2012-06-28T00:00:00"/>
    <s v="Active"/>
    <x v="1"/>
    <m/>
    <m/>
    <n v="2012"/>
  </r>
  <r>
    <n v="11"/>
    <x v="10"/>
    <n v="2"/>
    <x v="37"/>
    <s v="Johnson, Alicia L"/>
    <n v="11937"/>
    <x v="91"/>
    <n v="1839.63"/>
    <n v="121.31"/>
    <d v="2012-06-28T00:00:00"/>
    <s v="Active"/>
    <x v="1"/>
    <m/>
    <m/>
    <n v="2012"/>
  </r>
  <r>
    <n v="11"/>
    <x v="10"/>
    <n v="3"/>
    <x v="32"/>
    <s v="Cunanan, Jennifer K"/>
    <n v="13491"/>
    <x v="82"/>
    <n v="1400"/>
    <n v="107.1"/>
    <d v="2012-06-28T00:00:00"/>
    <s v="Active"/>
    <x v="0"/>
    <m/>
    <m/>
    <n v="2012"/>
  </r>
  <r>
    <n v="11"/>
    <x v="10"/>
    <n v="3"/>
    <x v="32"/>
    <s v="LaHeist, Allen J"/>
    <n v="13366"/>
    <x v="82"/>
    <n v="1538.69"/>
    <n v="117.71"/>
    <d v="2012-06-28T00:00:00"/>
    <s v="Active"/>
    <x v="0"/>
    <m/>
    <m/>
    <n v="2012"/>
  </r>
  <r>
    <n v="11"/>
    <x v="10"/>
    <n v="3"/>
    <x v="32"/>
    <s v="Mejia, Carilu "/>
    <n v="13604"/>
    <x v="82"/>
    <n v="1712.5"/>
    <n v="131.01"/>
    <d v="2012-06-28T00:00:00"/>
    <s v="Active"/>
    <x v="0"/>
    <m/>
    <m/>
    <n v="2012"/>
  </r>
  <r>
    <n v="11"/>
    <x v="10"/>
    <n v="3"/>
    <x v="32"/>
    <s v="Moriarity, Richard S"/>
    <n v="13469"/>
    <x v="82"/>
    <n v="2025"/>
    <n v="154.91"/>
    <d v="2012-06-28T00:00:00"/>
    <s v="Active"/>
    <x v="1"/>
    <m/>
    <m/>
    <n v="2012"/>
  </r>
  <r>
    <n v="11"/>
    <x v="10"/>
    <n v="3"/>
    <x v="32"/>
    <s v="Schetter, MaryAnne "/>
    <n v="13655"/>
    <x v="82"/>
    <n v="1297.5"/>
    <n v="187.5"/>
    <d v="2012-06-28T00:00:00"/>
    <s v="Active"/>
    <x v="2"/>
    <m/>
    <m/>
    <n v="2012"/>
  </r>
  <r>
    <n v="11"/>
    <x v="10"/>
    <n v="6"/>
    <x v="1"/>
    <s v="Anderson, Heather N"/>
    <n v="12590"/>
    <x v="3"/>
    <n v="888.38"/>
    <n v="128.37"/>
    <d v="2012-06-28T00:00:00"/>
    <s v="Active"/>
    <x v="2"/>
    <m/>
    <m/>
    <n v="2012"/>
  </r>
  <r>
    <n v="11"/>
    <x v="10"/>
    <n v="14"/>
    <x v="2"/>
    <s v="Schultz, Michael L"/>
    <n v="13520"/>
    <x v="65"/>
    <n v="3511.16"/>
    <n v="268.60000000000002"/>
    <d v="2012-06-28T00:00:00"/>
    <s v="Active"/>
    <x v="1"/>
    <m/>
    <m/>
    <n v="2012"/>
  </r>
  <r>
    <n v="11"/>
    <x v="10"/>
    <n v="14"/>
    <x v="2"/>
    <s v="Bliss, Tanner W"/>
    <n v="13662"/>
    <x v="6"/>
    <n v="2884.62"/>
    <n v="416.84"/>
    <d v="2012-06-28T00:00:00"/>
    <s v="Active"/>
    <x v="1"/>
    <m/>
    <m/>
    <n v="2012"/>
  </r>
  <r>
    <n v="11"/>
    <x v="10"/>
    <n v="14"/>
    <x v="2"/>
    <s v="Hall, William H"/>
    <n v="12133"/>
    <x v="7"/>
    <n v="4230.7700000000004"/>
    <n v="276.19"/>
    <d v="2012-06-28T00:00:00"/>
    <s v="Active"/>
    <x v="1"/>
    <m/>
    <m/>
    <n v="2012"/>
  </r>
  <r>
    <n v="11"/>
    <x v="10"/>
    <n v="24"/>
    <x v="4"/>
    <s v="Hernandez, April L"/>
    <n v="13458"/>
    <x v="11"/>
    <n v="1052"/>
    <n v="80.47"/>
    <d v="2012-06-28T00:00:00"/>
    <s v="Active"/>
    <x v="0"/>
    <m/>
    <m/>
    <n v="2012"/>
  </r>
  <r>
    <n v="11"/>
    <x v="10"/>
    <n v="24"/>
    <x v="4"/>
    <s v="Robles, Martha "/>
    <n v="13625"/>
    <x v="11"/>
    <n v="1668.75"/>
    <n v="127.66"/>
    <d v="2012-06-28T00:00:00"/>
    <s v="Active"/>
    <x v="0"/>
    <m/>
    <m/>
    <n v="2012"/>
  </r>
  <r>
    <n v="11"/>
    <x v="10"/>
    <n v="24"/>
    <x v="4"/>
    <s v="Schiffner, Sandra L"/>
    <n v="13382"/>
    <x v="11"/>
    <n v="1846.15"/>
    <n v="141.22999999999999"/>
    <d v="2012-06-28T00:00:00"/>
    <s v="Active"/>
    <x v="1"/>
    <m/>
    <m/>
    <n v="2012"/>
  </r>
  <r>
    <n v="11"/>
    <x v="10"/>
    <n v="32"/>
    <x v="8"/>
    <s v="Garcia , Aaron M"/>
    <n v="13495"/>
    <x v="24"/>
    <n v="2112.5"/>
    <n v="161.61000000000001"/>
    <d v="2012-06-28T00:00:00"/>
    <s v="Active"/>
    <x v="0"/>
    <m/>
    <m/>
    <n v="2012"/>
  </r>
  <r>
    <n v="11"/>
    <x v="10"/>
    <n v="32"/>
    <x v="8"/>
    <s v="Knight, Jessica S"/>
    <n v="13371"/>
    <x v="24"/>
    <n v="2067.19"/>
    <n v="158.13999999999999"/>
    <d v="2012-06-28T00:00:00"/>
    <s v="Active"/>
    <x v="0"/>
    <m/>
    <m/>
    <n v="2012"/>
  </r>
  <r>
    <n v="11"/>
    <x v="10"/>
    <n v="32"/>
    <x v="8"/>
    <s v="Livingston, Tammy R"/>
    <n v="13357"/>
    <x v="24"/>
    <n v="1884.62"/>
    <n v="140.12"/>
    <d v="2012-06-28T00:00:00"/>
    <s v="Active"/>
    <x v="1"/>
    <m/>
    <m/>
    <n v="2012"/>
  </r>
  <r>
    <n v="11"/>
    <x v="10"/>
    <n v="32"/>
    <x v="8"/>
    <s v="Oropeza, Rafael R"/>
    <n v="12223"/>
    <x v="24"/>
    <n v="1869.83"/>
    <n v="137.22"/>
    <d v="2012-06-28T00:00:00"/>
    <s v="Active"/>
    <x v="1"/>
    <m/>
    <m/>
    <n v="2012"/>
  </r>
  <r>
    <n v="11"/>
    <x v="10"/>
    <n v="72"/>
    <x v="15"/>
    <s v="Cotter, Melissa D"/>
    <n v="13528"/>
    <x v="32"/>
    <n v="818.75"/>
    <n v="118.3"/>
    <d v="2012-06-28T00:00:00"/>
    <s v="Active"/>
    <x v="2"/>
    <m/>
    <m/>
    <n v="2012"/>
  </r>
  <r>
    <n v="11"/>
    <x v="10"/>
    <n v="72"/>
    <x v="15"/>
    <s v="Earnhardt, Tamara D"/>
    <n v="13556"/>
    <x v="32"/>
    <n v="1859.25"/>
    <n v="142.22999999999999"/>
    <d v="2012-06-28T00:00:00"/>
    <s v="Active"/>
    <x v="0"/>
    <m/>
    <m/>
    <n v="2012"/>
  </r>
  <r>
    <n v="11"/>
    <x v="10"/>
    <n v="72"/>
    <x v="15"/>
    <s v="Lee, Vernica P"/>
    <n v="13605"/>
    <x v="32"/>
    <n v="1040.0999999999999"/>
    <n v="79.569999999999993"/>
    <d v="2012-06-28T00:00:00"/>
    <s v="Active"/>
    <x v="0"/>
    <m/>
    <m/>
    <n v="2012"/>
  </r>
  <r>
    <n v="11"/>
    <x v="10"/>
    <n v="72"/>
    <x v="15"/>
    <s v="Therrien, Carol "/>
    <n v="13130"/>
    <x v="32"/>
    <n v="2403"/>
    <n v="183.83"/>
    <d v="2012-06-28T00:00:00"/>
    <s v="Active"/>
    <x v="0"/>
    <m/>
    <m/>
    <n v="2012"/>
  </r>
  <r>
    <n v="11"/>
    <x v="10"/>
    <n v="75"/>
    <x v="17"/>
    <s v="Hernandez, Evelin "/>
    <n v="13594"/>
    <x v="35"/>
    <n v="304"/>
    <n v="43.93"/>
    <d v="2012-06-28T00:00:00"/>
    <s v="Active"/>
    <x v="2"/>
    <m/>
    <m/>
    <n v="2012"/>
  </r>
  <r>
    <n v="11"/>
    <x v="10"/>
    <n v="75"/>
    <x v="17"/>
    <s v="Moulard, Naomi C"/>
    <n v="13595"/>
    <x v="35"/>
    <n v="344.38"/>
    <n v="49.76"/>
    <d v="2012-06-28T00:00:00"/>
    <s v="Active"/>
    <x v="2"/>
    <m/>
    <m/>
    <n v="2012"/>
  </r>
  <r>
    <n v="11"/>
    <x v="10"/>
    <n v="79"/>
    <x v="18"/>
    <s v="Whiles, Ronald L"/>
    <n v="12125"/>
    <x v="36"/>
    <n v="2183.79"/>
    <n v="160.86000000000001"/>
    <d v="2012-06-28T00:00:00"/>
    <s v="Active"/>
    <x v="1"/>
    <m/>
    <m/>
    <n v="2012"/>
  </r>
  <r>
    <n v="11"/>
    <x v="10"/>
    <n v="80"/>
    <x v="19"/>
    <s v="Giugni, Joanne M"/>
    <n v="12885"/>
    <x v="4"/>
    <n v="2185"/>
    <n v="167.15"/>
    <d v="2012-06-28T00:00:00"/>
    <s v="Active"/>
    <x v="1"/>
    <m/>
    <m/>
    <n v="2012"/>
  </r>
  <r>
    <n v="11"/>
    <x v="10"/>
    <n v="80"/>
    <x v="19"/>
    <s v="Whiles, Robyn "/>
    <n v="10426"/>
    <x v="39"/>
    <n v="4484.62"/>
    <n v="336.87"/>
    <d v="2012-06-28T00:00:00"/>
    <s v="Active"/>
    <x v="1"/>
    <m/>
    <m/>
    <n v="2012"/>
  </r>
  <r>
    <n v="11"/>
    <x v="10"/>
    <n v="80"/>
    <x v="19"/>
    <s v="Cooper, Eric J"/>
    <n v="13444"/>
    <x v="40"/>
    <n v="988.8"/>
    <n v="70.739999999999995"/>
    <d v="2012-06-28T00:00:00"/>
    <s v="Active"/>
    <x v="1"/>
    <m/>
    <m/>
    <n v="2012"/>
  </r>
  <r>
    <n v="11"/>
    <x v="10"/>
    <n v="80"/>
    <x v="19"/>
    <s v="Cooper, Jeffrey J"/>
    <n v="13307"/>
    <x v="40"/>
    <n v="988.8"/>
    <n v="70.739999999999995"/>
    <d v="2012-06-28T00:00:00"/>
    <s v="Active"/>
    <x v="1"/>
    <m/>
    <m/>
    <n v="2012"/>
  </r>
  <r>
    <n v="11"/>
    <x v="10"/>
    <n v="82"/>
    <x v="20"/>
    <s v="Buttacavoli, Brian M"/>
    <n v="13501"/>
    <x v="45"/>
    <n v="2183.04"/>
    <n v="160.91999999999999"/>
    <d v="2012-06-28T00:00:00"/>
    <s v="Active"/>
    <x v="1"/>
    <m/>
    <m/>
    <n v="2012"/>
  </r>
  <r>
    <n v="11"/>
    <x v="10"/>
    <n v="82"/>
    <x v="20"/>
    <s v="Carrasco, Priscilla "/>
    <n v="12386"/>
    <x v="45"/>
    <n v="50"/>
    <n v="2.97"/>
    <d v="2012-06-28T00:00:00"/>
    <s v="Active"/>
    <x v="1"/>
    <m/>
    <m/>
    <n v="2012"/>
  </r>
  <r>
    <n v="11"/>
    <x v="10"/>
    <n v="82"/>
    <x v="20"/>
    <s v="Layton, Kelssey V"/>
    <n v="13659"/>
    <x v="45"/>
    <n v="1730.4"/>
    <n v="250.03"/>
    <d v="2012-06-28T00:00:00"/>
    <s v="Active"/>
    <x v="1"/>
    <m/>
    <m/>
    <n v="2012"/>
  </r>
  <r>
    <n v="11"/>
    <x v="10"/>
    <n v="82"/>
    <x v="20"/>
    <s v="Ruder, Nora E"/>
    <n v="12342"/>
    <x v="45"/>
    <n v="1440.16"/>
    <n v="110.17"/>
    <d v="2012-06-28T00:00:00"/>
    <s v="Active"/>
    <x v="1"/>
    <m/>
    <m/>
    <n v="2012"/>
  </r>
  <r>
    <n v="11"/>
    <x v="10"/>
    <n v="82"/>
    <x v="20"/>
    <s v="Santos, Daniel R"/>
    <n v="11839"/>
    <x v="116"/>
    <n v="3730.77"/>
    <n v="242.69"/>
    <d v="2012-06-28T00:00:00"/>
    <s v="Active"/>
    <x v="1"/>
    <m/>
    <m/>
    <n v="2012"/>
  </r>
  <r>
    <n v="11"/>
    <x v="10"/>
    <n v="83"/>
    <x v="21"/>
    <s v="Hall, John C"/>
    <n v="13443"/>
    <x v="49"/>
    <n v="2509.92"/>
    <n v="185.54"/>
    <d v="2012-06-28T00:00:00"/>
    <s v="Active"/>
    <x v="1"/>
    <m/>
    <m/>
    <n v="2012"/>
  </r>
  <r>
    <n v="11"/>
    <x v="10"/>
    <n v="83"/>
    <x v="21"/>
    <s v="Porter, David G"/>
    <n v="13500"/>
    <x v="49"/>
    <n v="4193.2700000000004"/>
    <n v="269.5"/>
    <d v="2012-06-28T00:00:00"/>
    <s v="Active"/>
    <x v="1"/>
    <m/>
    <m/>
    <n v="2012"/>
  </r>
  <r>
    <n v="11"/>
    <x v="10"/>
    <n v="85"/>
    <x v="22"/>
    <s v="Groen, Donald G"/>
    <n v="12958"/>
    <x v="50"/>
    <n v="1785.6"/>
    <n v="130.78"/>
    <d v="2012-06-28T00:00:00"/>
    <s v="Active"/>
    <x v="1"/>
    <m/>
    <m/>
    <n v="2012"/>
  </r>
  <r>
    <n v="11"/>
    <x v="10"/>
    <n v="85"/>
    <x v="22"/>
    <s v="Rodriguez, Gracia K"/>
    <n v="13568"/>
    <x v="50"/>
    <n v="1648"/>
    <n v="108.4"/>
    <d v="2012-06-28T00:00:00"/>
    <s v="Active"/>
    <x v="1"/>
    <m/>
    <m/>
    <n v="2012"/>
  </r>
  <r>
    <n v="11"/>
    <x v="10"/>
    <n v="86"/>
    <x v="23"/>
    <s v="Eason, Lawrence C"/>
    <n v="13640"/>
    <x v="51"/>
    <n v="1162"/>
    <n v="167.9"/>
    <d v="2012-06-28T00:00:00"/>
    <s v="Active"/>
    <x v="1"/>
    <m/>
    <m/>
    <n v="2012"/>
  </r>
  <r>
    <n v="11"/>
    <x v="10"/>
    <n v="86"/>
    <x v="23"/>
    <s v="Kenney, Charles A"/>
    <n v="13663"/>
    <x v="51"/>
    <n v="1120"/>
    <n v="161.84"/>
    <d v="2012-06-28T00:00:00"/>
    <s v="Active"/>
    <x v="1"/>
    <m/>
    <m/>
    <n v="2012"/>
  </r>
  <r>
    <n v="11"/>
    <x v="10"/>
    <n v="86"/>
    <x v="23"/>
    <s v="Duffin II, James R"/>
    <n v="12498"/>
    <x v="53"/>
    <n v="2178.84"/>
    <n v="162.62"/>
    <d v="2012-06-28T00:00:00"/>
    <s v="Active"/>
    <x v="1"/>
    <m/>
    <m/>
    <n v="2012"/>
  </r>
  <r>
    <n v="11"/>
    <x v="10"/>
    <n v="92"/>
    <x v="25"/>
    <s v="Everett, Leonora E"/>
    <n v="13319"/>
    <x v="57"/>
    <n v="1694.35"/>
    <n v="124.65"/>
    <d v="2012-06-28T00:00:00"/>
    <s v="Active"/>
    <x v="1"/>
    <m/>
    <m/>
    <n v="2012"/>
  </r>
  <r>
    <n v="11"/>
    <x v="10"/>
    <n v="92"/>
    <x v="25"/>
    <s v="Plascencia, Grace A"/>
    <n v="13494"/>
    <x v="57"/>
    <n v="1812.8"/>
    <n v="134.63"/>
    <d v="2012-06-28T00:00:00"/>
    <s v="Active"/>
    <x v="1"/>
    <m/>
    <m/>
    <n v="2012"/>
  </r>
  <r>
    <n v="11"/>
    <x v="10"/>
    <n v="93"/>
    <x v="26"/>
    <s v="Koh, Shannon L"/>
    <n v="11846"/>
    <x v="79"/>
    <n v="2500"/>
    <n v="185.09"/>
    <d v="2012-06-28T00:00:00"/>
    <s v="Active"/>
    <x v="1"/>
    <m/>
    <m/>
    <n v="2012"/>
  </r>
  <r>
    <n v="11"/>
    <x v="10"/>
    <n v="93"/>
    <x v="26"/>
    <s v="Herman, Jeffrey C"/>
    <n v="13470"/>
    <x v="81"/>
    <n v="1807.69"/>
    <n v="138.29"/>
    <d v="2012-06-28T00:00:00"/>
    <s v="Active"/>
    <x v="1"/>
    <m/>
    <m/>
    <n v="2012"/>
  </r>
  <r>
    <n v="81"/>
    <x v="11"/>
    <n v="80"/>
    <x v="19"/>
    <s v="Roest, Travis E"/>
    <n v="12345"/>
    <x v="4"/>
    <n v="1400.29"/>
    <n v="97.09"/>
    <d v="2012-06-28T00:00:00"/>
    <s v="Active"/>
    <x v="1"/>
    <m/>
    <m/>
    <n v="2012"/>
  </r>
  <r>
    <n v="81"/>
    <x v="11"/>
    <n v="80"/>
    <x v="19"/>
    <s v="Hager, Michael S"/>
    <n v="13111"/>
    <x v="111"/>
    <n v="4240.3999999999996"/>
    <n v="300.14999999999998"/>
    <d v="2012-06-28T00:00:00"/>
    <s v="Active"/>
    <x v="1"/>
    <m/>
    <m/>
    <n v="2012"/>
  </r>
  <r>
    <n v="81"/>
    <x v="11"/>
    <n v="82"/>
    <x v="20"/>
    <s v="Alhassan, Selena Q"/>
    <n v="13234"/>
    <x v="45"/>
    <n v="2285.6"/>
    <n v="168.18"/>
    <d v="2012-06-28T00:00:00"/>
    <s v="Active"/>
    <x v="1"/>
    <m/>
    <m/>
    <n v="2012"/>
  </r>
  <r>
    <n v="81"/>
    <x v="11"/>
    <n v="82"/>
    <x v="20"/>
    <s v="Balagtas, Jolina "/>
    <n v="13240"/>
    <x v="45"/>
    <n v="2324.7399999999998"/>
    <n v="177.84"/>
    <d v="2012-06-28T00:00:00"/>
    <s v="Active"/>
    <x v="1"/>
    <m/>
    <m/>
    <n v="2012"/>
  </r>
  <r>
    <n v="81"/>
    <x v="11"/>
    <n v="82"/>
    <x v="20"/>
    <s v="Caldwell, Kevin M"/>
    <n v="13448"/>
    <x v="45"/>
    <n v="2342.7399999999998"/>
    <n v="175.1"/>
    <d v="2012-06-28T00:00:00"/>
    <s v="Active"/>
    <x v="1"/>
    <m/>
    <m/>
    <n v="2012"/>
  </r>
  <r>
    <n v="81"/>
    <x v="11"/>
    <n v="82"/>
    <x v="20"/>
    <s v="Martin, Joleen C"/>
    <n v="13610"/>
    <x v="45"/>
    <n v="2115.1999999999998"/>
    <n v="161.81"/>
    <d v="2012-06-28T00:00:00"/>
    <s v="Active"/>
    <x v="1"/>
    <m/>
    <m/>
    <n v="2012"/>
  </r>
  <r>
    <n v="81"/>
    <x v="11"/>
    <n v="82"/>
    <x v="20"/>
    <s v="Newton, Jennifer L"/>
    <n v="13232"/>
    <x v="45"/>
    <n v="2305.7399999999998"/>
    <n v="165.6"/>
    <d v="2012-06-28T00:00:00"/>
    <s v="Active"/>
    <x v="1"/>
    <m/>
    <m/>
    <n v="2012"/>
  </r>
  <r>
    <n v="81"/>
    <x v="11"/>
    <n v="82"/>
    <x v="20"/>
    <s v="Sandoval, Christopher X"/>
    <n v="13242"/>
    <x v="45"/>
    <n v="2324.75"/>
    <n v="177.6"/>
    <d v="2012-06-28T00:00:00"/>
    <s v="Active"/>
    <x v="1"/>
    <m/>
    <m/>
    <n v="2012"/>
  </r>
  <r>
    <n v="81"/>
    <x v="11"/>
    <n v="82"/>
    <x v="20"/>
    <s v="Williams, Heather L"/>
    <n v="13289"/>
    <x v="45"/>
    <n v="2292.89"/>
    <n v="171.35"/>
    <d v="2012-06-28T00:00:00"/>
    <s v="Active"/>
    <x v="1"/>
    <m/>
    <m/>
    <n v="2012"/>
  </r>
  <r>
    <n v="81"/>
    <x v="11"/>
    <n v="82"/>
    <x v="20"/>
    <s v="Candelaria, Rosalia G"/>
    <n v="13600"/>
    <x v="112"/>
    <n v="1280"/>
    <n v="89.96"/>
    <d v="2012-06-28T00:00:00"/>
    <s v="Active"/>
    <x v="1"/>
    <m/>
    <m/>
    <n v="2012"/>
  </r>
  <r>
    <n v="81"/>
    <x v="11"/>
    <n v="82"/>
    <x v="20"/>
    <s v="Crawford, Candace M"/>
    <n v="13447"/>
    <x v="112"/>
    <n v="1692.8"/>
    <n v="122.68"/>
    <d v="2012-06-28T00:00:00"/>
    <s v="Active"/>
    <x v="1"/>
    <m/>
    <m/>
    <n v="2012"/>
  </r>
  <r>
    <n v="81"/>
    <x v="11"/>
    <n v="82"/>
    <x v="20"/>
    <s v="Darden II, Jeff W"/>
    <n v="13239"/>
    <x v="112"/>
    <n v="1692.8"/>
    <n v="123.13"/>
    <d v="2012-06-28T00:00:00"/>
    <s v="Active"/>
    <x v="1"/>
    <m/>
    <m/>
    <n v="2012"/>
  </r>
  <r>
    <n v="81"/>
    <x v="11"/>
    <n v="82"/>
    <x v="20"/>
    <s v="Fernandes, Kristy M"/>
    <n v="13545"/>
    <x v="112"/>
    <n v="1458.6"/>
    <n v="108.94"/>
    <d v="2012-06-28T00:00:00"/>
    <s v="Active"/>
    <x v="1"/>
    <m/>
    <m/>
    <n v="2012"/>
  </r>
  <r>
    <n v="81"/>
    <x v="11"/>
    <n v="82"/>
    <x v="20"/>
    <s v="Harris, Jacqueline D"/>
    <n v="13623"/>
    <x v="112"/>
    <n v="689"/>
    <n v="99.56"/>
    <d v="2012-06-28T00:00:00"/>
    <s v="Active"/>
    <x v="0"/>
    <m/>
    <m/>
    <n v="2012"/>
  </r>
  <r>
    <n v="81"/>
    <x v="11"/>
    <n v="82"/>
    <x v="20"/>
    <s v="Morrisey, William C"/>
    <n v="13233"/>
    <x v="112"/>
    <n v="1692.8"/>
    <n v="121.61"/>
    <d v="2012-06-28T00:00:00"/>
    <s v="Active"/>
    <x v="1"/>
    <m/>
    <m/>
    <n v="2012"/>
  </r>
  <r>
    <n v="81"/>
    <x v="11"/>
    <n v="82"/>
    <x v="20"/>
    <s v="Orona, Irene G"/>
    <n v="13243"/>
    <x v="112"/>
    <n v="1692.8"/>
    <n v="129.5"/>
    <d v="2012-06-28T00:00:00"/>
    <s v="Active"/>
    <x v="1"/>
    <m/>
    <m/>
    <n v="2012"/>
  </r>
  <r>
    <n v="81"/>
    <x v="11"/>
    <n v="82"/>
    <x v="20"/>
    <s v="Rodriguez, Frank T"/>
    <n v="13219"/>
    <x v="112"/>
    <n v="936"/>
    <n v="135.25"/>
    <d v="2012-06-28T00:00:00"/>
    <s v="Active"/>
    <x v="1"/>
    <m/>
    <m/>
    <n v="2012"/>
  </r>
  <r>
    <n v="81"/>
    <x v="11"/>
    <n v="82"/>
    <x v="20"/>
    <s v="Ly, Tey "/>
    <n v="13607"/>
    <x v="116"/>
    <n v="3153.84"/>
    <n v="236.1"/>
    <d v="2012-06-28T00:00:00"/>
    <s v="Active"/>
    <x v="1"/>
    <m/>
    <m/>
    <n v="2012"/>
  </r>
  <r>
    <n v="81"/>
    <x v="11"/>
    <n v="82"/>
    <x v="20"/>
    <s v="Rodriguez, Tiffany D"/>
    <n v="13228"/>
    <x v="113"/>
    <n v="2599.63"/>
    <n v="192.67"/>
    <d v="2012-06-28T00:00:00"/>
    <s v="Active"/>
    <x v="1"/>
    <m/>
    <m/>
    <n v="2012"/>
  </r>
  <r>
    <n v="81"/>
    <x v="11"/>
    <n v="82"/>
    <x v="20"/>
    <s v="Carpenter-Conijn, Kristina K"/>
    <n v="13667"/>
    <x v="120"/>
    <n v="2300.8000000000002"/>
    <n v="332.46"/>
    <d v="2012-06-28T00:00:00"/>
    <s v="Active"/>
    <x v="1"/>
    <m/>
    <m/>
    <n v="2012"/>
  </r>
  <r>
    <n v="81"/>
    <x v="11"/>
    <n v="96"/>
    <x v="27"/>
    <s v="Yoo, James J"/>
    <n v="13241"/>
    <x v="114"/>
    <n v="1730.4"/>
    <n v="126.04"/>
    <d v="2012-06-28T00:00:00"/>
    <s v="Active"/>
    <x v="1"/>
    <m/>
    <m/>
    <n v="2012"/>
  </r>
  <r>
    <n v="81"/>
    <x v="11"/>
    <n v="96"/>
    <x v="27"/>
    <s v="Zamora, Maria P"/>
    <n v="13543"/>
    <x v="114"/>
    <n v="1505"/>
    <n v="115.13"/>
    <d v="2012-06-28T00:00:00"/>
    <s v="Active"/>
    <x v="1"/>
    <m/>
    <m/>
    <n v="2012"/>
  </r>
  <r>
    <n v="1"/>
    <x v="0"/>
    <n v="4"/>
    <x v="0"/>
    <s v="Collins, Jessica D"/>
    <n v="12020"/>
    <x v="0"/>
    <n v="1468.62"/>
    <n v="107.99"/>
    <d v="2012-07-12T00:00:00"/>
    <s v="Active"/>
    <x v="1"/>
    <m/>
    <m/>
    <n v="2012"/>
  </r>
  <r>
    <n v="1"/>
    <x v="0"/>
    <n v="4"/>
    <x v="0"/>
    <s v="Flores, Cynthia A"/>
    <n v="12998"/>
    <x v="0"/>
    <n v="1470"/>
    <n v="106.98"/>
    <d v="2012-07-12T00:00:00"/>
    <s v="Active"/>
    <x v="1"/>
    <m/>
    <m/>
    <n v="2012"/>
  </r>
  <r>
    <n v="1"/>
    <x v="0"/>
    <n v="4"/>
    <x v="0"/>
    <s v="Hill, Julie L"/>
    <n v="13131"/>
    <x v="0"/>
    <n v="843.57"/>
    <n v="64.53"/>
    <d v="2012-07-12T00:00:00"/>
    <s v="Active"/>
    <x v="0"/>
    <m/>
    <m/>
    <n v="2012"/>
  </r>
  <r>
    <n v="1"/>
    <x v="0"/>
    <n v="4"/>
    <x v="0"/>
    <s v="Hover, Lana "/>
    <n v="9798"/>
    <x v="0"/>
    <n v="1491.57"/>
    <n v="108.63"/>
    <d v="2012-07-12T00:00:00"/>
    <s v="Active"/>
    <x v="1"/>
    <m/>
    <m/>
    <n v="2012"/>
  </r>
  <r>
    <n v="1"/>
    <x v="0"/>
    <n v="4"/>
    <x v="0"/>
    <s v="Jayroe, Sandra G"/>
    <n v="13108"/>
    <x v="0"/>
    <n v="389.34"/>
    <n v="56.27"/>
    <d v="2012-07-12T00:00:00"/>
    <s v="Active"/>
    <x v="0"/>
    <m/>
    <m/>
    <n v="2012"/>
  </r>
  <r>
    <n v="1"/>
    <x v="0"/>
    <n v="4"/>
    <x v="0"/>
    <s v="Jeffcoach, Lori "/>
    <n v="10810"/>
    <x v="0"/>
    <n v="1571.88"/>
    <n v="115.89"/>
    <d v="2012-07-12T00:00:00"/>
    <s v="Active"/>
    <x v="1"/>
    <m/>
    <m/>
    <n v="2012"/>
  </r>
  <r>
    <n v="1"/>
    <x v="0"/>
    <n v="4"/>
    <x v="0"/>
    <s v="Lopez, Debra A"/>
    <n v="9681"/>
    <x v="0"/>
    <n v="798.65"/>
    <n v="61.1"/>
    <d v="2012-07-12T00:00:00"/>
    <s v="Active"/>
    <x v="0"/>
    <m/>
    <m/>
    <n v="2012"/>
  </r>
  <r>
    <n v="1"/>
    <x v="0"/>
    <n v="4"/>
    <x v="0"/>
    <s v="Mitroff, Patricia C"/>
    <n v="12134"/>
    <x v="0"/>
    <n v="860"/>
    <n v="65.790000000000006"/>
    <d v="2012-07-12T00:00:00"/>
    <s v="Active"/>
    <x v="0"/>
    <m/>
    <m/>
    <n v="2012"/>
  </r>
  <r>
    <n v="1"/>
    <x v="0"/>
    <n v="4"/>
    <x v="0"/>
    <s v="Saucedo, Claudia C"/>
    <n v="10669"/>
    <x v="1"/>
    <n v="1621.61"/>
    <n v="119.7"/>
    <d v="2012-07-12T00:00:00"/>
    <s v="Active"/>
    <x v="1"/>
    <m/>
    <m/>
    <n v="2012"/>
  </r>
  <r>
    <n v="1"/>
    <x v="0"/>
    <n v="6"/>
    <x v="1"/>
    <s v="Esparza, Alejandro J"/>
    <n v="12759"/>
    <x v="3"/>
    <n v="368.38"/>
    <n v="53.23"/>
    <d v="2012-07-12T00:00:00"/>
    <s v="Active"/>
    <x v="0"/>
    <m/>
    <m/>
    <n v="2012"/>
  </r>
  <r>
    <n v="1"/>
    <x v="0"/>
    <n v="6"/>
    <x v="1"/>
    <s v="Garcia, Elizabeth A"/>
    <n v="13299"/>
    <x v="3"/>
    <n v="766.06"/>
    <n v="58.61"/>
    <d v="2012-07-12T00:00:00"/>
    <s v="Active"/>
    <x v="0"/>
    <m/>
    <m/>
    <n v="2012"/>
  </r>
  <r>
    <n v="1"/>
    <x v="0"/>
    <n v="6"/>
    <x v="1"/>
    <s v="Lopez, Ronald D"/>
    <n v="12698"/>
    <x v="3"/>
    <n v="1570.84"/>
    <n v="112.33"/>
    <d v="2012-07-12T00:00:00"/>
    <s v="Active"/>
    <x v="1"/>
    <m/>
    <m/>
    <n v="2012"/>
  </r>
  <r>
    <n v="1"/>
    <x v="0"/>
    <n v="6"/>
    <x v="1"/>
    <s v="Ragsdale, Lorie L"/>
    <n v="633"/>
    <x v="3"/>
    <n v="3152.51"/>
    <n v="230.92"/>
    <d v="2012-07-12T00:00:00"/>
    <s v="Active"/>
    <x v="1"/>
    <m/>
    <m/>
    <n v="2012"/>
  </r>
  <r>
    <n v="1"/>
    <x v="0"/>
    <n v="6"/>
    <x v="1"/>
    <s v="Self, Kathleen E"/>
    <n v="11372"/>
    <x v="3"/>
    <n v="1497.15"/>
    <n v="103.39"/>
    <d v="2012-07-12T00:00:00"/>
    <s v="Active"/>
    <x v="1"/>
    <m/>
    <m/>
    <n v="2012"/>
  </r>
  <r>
    <n v="1"/>
    <x v="0"/>
    <n v="14"/>
    <x v="2"/>
    <s v="Bedolla, Delmy J"/>
    <n v="13201"/>
    <x v="5"/>
    <n v="2369"/>
    <n v="181.23"/>
    <d v="2012-07-12T00:00:00"/>
    <s v="Active"/>
    <x v="1"/>
    <m/>
    <m/>
    <n v="2012"/>
  </r>
  <r>
    <n v="1"/>
    <x v="0"/>
    <n v="14"/>
    <x v="2"/>
    <s v="Foster, Christine "/>
    <n v="85"/>
    <x v="5"/>
    <n v="3641.97"/>
    <n v="273.14999999999998"/>
    <d v="2012-07-12T00:00:00"/>
    <s v="Active"/>
    <x v="1"/>
    <m/>
    <m/>
    <n v="2012"/>
  </r>
  <r>
    <n v="1"/>
    <x v="0"/>
    <n v="14"/>
    <x v="2"/>
    <s v="Gutierrez, Paul H"/>
    <n v="10071"/>
    <x v="5"/>
    <n v="2560"/>
    <n v="195.84"/>
    <d v="2012-07-12T00:00:00"/>
    <s v="Active"/>
    <x v="1"/>
    <m/>
    <m/>
    <n v="2012"/>
  </r>
  <r>
    <n v="1"/>
    <x v="0"/>
    <n v="14"/>
    <x v="2"/>
    <s v="Sidhu, Balbir S"/>
    <n v="11926"/>
    <x v="5"/>
    <n v="385.17"/>
    <n v="55.65"/>
    <d v="2012-07-12T00:00:00"/>
    <s v="Active"/>
    <x v="0"/>
    <m/>
    <m/>
    <n v="2012"/>
  </r>
  <r>
    <n v="1"/>
    <x v="0"/>
    <n v="14"/>
    <x v="2"/>
    <s v="Frain, Victoria M"/>
    <n v="12051"/>
    <x v="6"/>
    <n v="2521.14"/>
    <n v="186.78"/>
    <d v="2012-07-12T00:00:00"/>
    <s v="Active"/>
    <x v="1"/>
    <m/>
    <m/>
    <n v="2012"/>
  </r>
  <r>
    <n v="1"/>
    <x v="0"/>
    <n v="14"/>
    <x v="2"/>
    <s v="Grimsley, Melissa M"/>
    <n v="12907"/>
    <x v="6"/>
    <n v="2472"/>
    <n v="166.68"/>
    <d v="2012-07-12T00:00:00"/>
    <s v="Active"/>
    <x v="1"/>
    <m/>
    <m/>
    <n v="2012"/>
  </r>
  <r>
    <n v="1"/>
    <x v="0"/>
    <n v="14"/>
    <x v="2"/>
    <s v="Westling, Joshua P"/>
    <n v="9988"/>
    <x v="6"/>
    <n v="2836.62"/>
    <n v="194.52"/>
    <d v="2012-07-12T00:00:00"/>
    <s v="Active"/>
    <x v="1"/>
    <m/>
    <m/>
    <n v="2012"/>
  </r>
  <r>
    <n v="1"/>
    <x v="0"/>
    <n v="14"/>
    <x v="2"/>
    <s v="Westling, Barry "/>
    <n v="4005"/>
    <x v="7"/>
    <n v="4149.22"/>
    <n v="309.38"/>
    <d v="2012-07-12T00:00:00"/>
    <s v="Active"/>
    <x v="1"/>
    <m/>
    <m/>
    <n v="2012"/>
  </r>
  <r>
    <n v="1"/>
    <x v="0"/>
    <n v="22"/>
    <x v="3"/>
    <s v="Serpa, Brenda M"/>
    <n v="9520"/>
    <x v="8"/>
    <n v="3861.2"/>
    <n v="273.95999999999998"/>
    <d v="2012-07-12T00:00:00"/>
    <s v="Active"/>
    <x v="1"/>
    <m/>
    <m/>
    <n v="2012"/>
  </r>
  <r>
    <n v="1"/>
    <x v="0"/>
    <n v="22"/>
    <x v="3"/>
    <s v="Cron, Kimberly A"/>
    <n v="12738"/>
    <x v="2"/>
    <n v="2575"/>
    <n v="169.99"/>
    <d v="2012-07-12T00:00:00"/>
    <s v="Active"/>
    <x v="1"/>
    <m/>
    <m/>
    <n v="2012"/>
  </r>
  <r>
    <n v="1"/>
    <x v="0"/>
    <n v="22"/>
    <x v="3"/>
    <s v="Gray, Michelle R"/>
    <n v="10951"/>
    <x v="2"/>
    <n v="412"/>
    <n v="31.51"/>
    <d v="2012-07-12T00:00:00"/>
    <s v="Active"/>
    <x v="0"/>
    <m/>
    <m/>
    <n v="2012"/>
  </r>
  <r>
    <n v="1"/>
    <x v="0"/>
    <n v="22"/>
    <x v="3"/>
    <s v="Jolley, Lygia R"/>
    <n v="10662"/>
    <x v="2"/>
    <n v="2731.72"/>
    <n v="204.56"/>
    <d v="2012-07-12T00:00:00"/>
    <s v="Active"/>
    <x v="1"/>
    <m/>
    <m/>
    <n v="2012"/>
  </r>
  <r>
    <n v="1"/>
    <x v="0"/>
    <n v="22"/>
    <x v="3"/>
    <s v="Koch, Karen A"/>
    <n v="9643"/>
    <x v="2"/>
    <n v="2915.67"/>
    <n v="218.07"/>
    <d v="2012-07-12T00:00:00"/>
    <s v="Active"/>
    <x v="1"/>
    <m/>
    <m/>
    <n v="2012"/>
  </r>
  <r>
    <n v="1"/>
    <x v="0"/>
    <n v="22"/>
    <x v="3"/>
    <s v="Lefaive, Patricia A"/>
    <n v="9517"/>
    <x v="2"/>
    <n v="3114.07"/>
    <n v="233.25"/>
    <d v="2012-07-12T00:00:00"/>
    <s v="Active"/>
    <x v="1"/>
    <m/>
    <m/>
    <n v="2012"/>
  </r>
  <r>
    <n v="1"/>
    <x v="0"/>
    <n v="22"/>
    <x v="3"/>
    <s v="Perry, Claire E"/>
    <n v="13247"/>
    <x v="2"/>
    <n v="780.5"/>
    <n v="68.63"/>
    <d v="2012-07-12T00:00:00"/>
    <s v="Active"/>
    <x v="2"/>
    <m/>
    <m/>
    <n v="2012"/>
  </r>
  <r>
    <n v="1"/>
    <x v="0"/>
    <n v="22"/>
    <x v="3"/>
    <s v="Smith, Lorrie J"/>
    <n v="11607"/>
    <x v="2"/>
    <n v="985.78"/>
    <n v="75.41"/>
    <d v="2012-07-12T00:00:00"/>
    <s v="Active"/>
    <x v="2"/>
    <m/>
    <m/>
    <n v="2012"/>
  </r>
  <r>
    <n v="1"/>
    <x v="0"/>
    <n v="22"/>
    <x v="3"/>
    <s v="Watrous, Barbara "/>
    <n v="9669"/>
    <x v="2"/>
    <n v="3344.51"/>
    <n v="251.5"/>
    <d v="2012-07-12T00:00:00"/>
    <s v="Active"/>
    <x v="1"/>
    <m/>
    <m/>
    <n v="2012"/>
  </r>
  <r>
    <n v="1"/>
    <x v="0"/>
    <n v="22"/>
    <x v="3"/>
    <s v="Zuniga, Arcenia A"/>
    <n v="12395"/>
    <x v="2"/>
    <n v="324.54000000000002"/>
    <n v="46.9"/>
    <d v="2012-07-12T00:00:00"/>
    <s v="Active"/>
    <x v="0"/>
    <m/>
    <m/>
    <n v="2012"/>
  </r>
  <r>
    <n v="1"/>
    <x v="0"/>
    <n v="24"/>
    <x v="4"/>
    <s v="Avalos, Cecilia R"/>
    <n v="13036"/>
    <x v="11"/>
    <n v="1497.6"/>
    <n v="105.57"/>
    <d v="2012-07-12T00:00:00"/>
    <s v="Active"/>
    <x v="1"/>
    <m/>
    <m/>
    <n v="2012"/>
  </r>
  <r>
    <n v="1"/>
    <x v="0"/>
    <n v="24"/>
    <x v="4"/>
    <s v="Boger, Harmony J"/>
    <n v="13272"/>
    <x v="11"/>
    <n v="222.48"/>
    <n v="32.14"/>
    <d v="2012-07-12T00:00:00"/>
    <s v="Active"/>
    <x v="0"/>
    <m/>
    <m/>
    <n v="2012"/>
  </r>
  <r>
    <n v="1"/>
    <x v="0"/>
    <n v="24"/>
    <x v="4"/>
    <s v="De Almeida, Sujanlatha "/>
    <n v="183"/>
    <x v="11"/>
    <n v="2489.9699999999998"/>
    <n v="168.31"/>
    <d v="2012-07-12T00:00:00"/>
    <s v="Active"/>
    <x v="1"/>
    <m/>
    <m/>
    <n v="2012"/>
  </r>
  <r>
    <n v="1"/>
    <x v="0"/>
    <n v="24"/>
    <x v="4"/>
    <s v="Gallagher, Wendy N"/>
    <n v="12603"/>
    <x v="11"/>
    <n v="57.18"/>
    <n v="4.38"/>
    <d v="2012-07-12T00:00:00"/>
    <s v="Active"/>
    <x v="0"/>
    <m/>
    <m/>
    <n v="2012"/>
  </r>
  <r>
    <n v="1"/>
    <x v="0"/>
    <n v="24"/>
    <x v="4"/>
    <s v="Mascorro, Judy A"/>
    <n v="12602"/>
    <x v="11"/>
    <n v="1568.18"/>
    <n v="114.76"/>
    <d v="2012-07-12T00:00:00"/>
    <s v="Active"/>
    <x v="1"/>
    <m/>
    <m/>
    <n v="2012"/>
  </r>
  <r>
    <n v="1"/>
    <x v="0"/>
    <n v="24"/>
    <x v="4"/>
    <s v="Reid, Carlota Z"/>
    <n v="11379"/>
    <x v="11"/>
    <n v="1660.1"/>
    <n v="113.86"/>
    <d v="2012-07-12T00:00:00"/>
    <s v="Active"/>
    <x v="1"/>
    <m/>
    <m/>
    <n v="2012"/>
  </r>
  <r>
    <n v="1"/>
    <x v="0"/>
    <n v="24"/>
    <x v="4"/>
    <s v="Roullard, Linda J"/>
    <n v="12527"/>
    <x v="11"/>
    <n v="326.91000000000003"/>
    <n v="25.01"/>
    <d v="2012-07-12T00:00:00"/>
    <s v="Active"/>
    <x v="0"/>
    <m/>
    <m/>
    <n v="2012"/>
  </r>
  <r>
    <n v="1"/>
    <x v="0"/>
    <n v="24"/>
    <x v="4"/>
    <s v="Wainio, Mary S"/>
    <n v="12860"/>
    <x v="11"/>
    <n v="1497.6"/>
    <n v="108.48"/>
    <d v="2012-07-12T00:00:00"/>
    <s v="Active"/>
    <x v="1"/>
    <m/>
    <m/>
    <n v="2012"/>
  </r>
  <r>
    <n v="1"/>
    <x v="0"/>
    <n v="26"/>
    <x v="5"/>
    <s v="Amstutz, Elizabeth M"/>
    <n v="12800"/>
    <x v="14"/>
    <n v="2731.82"/>
    <n v="168.32"/>
    <d v="2012-07-12T00:00:00"/>
    <s v="Active"/>
    <x v="1"/>
    <m/>
    <m/>
    <n v="2012"/>
  </r>
  <r>
    <n v="1"/>
    <x v="0"/>
    <n v="26"/>
    <x v="5"/>
    <s v="Anderson, Mary "/>
    <n v="10158"/>
    <x v="14"/>
    <n v="330"/>
    <n v="47.69"/>
    <d v="2012-07-12T00:00:00"/>
    <s v="Active"/>
    <x v="2"/>
    <m/>
    <m/>
    <n v="2012"/>
  </r>
  <r>
    <n v="1"/>
    <x v="0"/>
    <n v="26"/>
    <x v="5"/>
    <s v="Fontaine, Janelle L"/>
    <n v="13191"/>
    <x v="14"/>
    <n v="2575"/>
    <n v="196.99"/>
    <d v="2012-07-12T00:00:00"/>
    <s v="Active"/>
    <x v="1"/>
    <m/>
    <m/>
    <n v="2012"/>
  </r>
  <r>
    <n v="1"/>
    <x v="0"/>
    <n v="26"/>
    <x v="5"/>
    <s v="Gordon, Mari "/>
    <n v="10088"/>
    <x v="14"/>
    <n v="3012.71"/>
    <n v="226.11"/>
    <d v="2012-07-12T00:00:00"/>
    <s v="Active"/>
    <x v="1"/>
    <m/>
    <m/>
    <n v="2012"/>
  </r>
  <r>
    <n v="1"/>
    <x v="0"/>
    <n v="26"/>
    <x v="5"/>
    <s v="Hernandez, Stephanie L"/>
    <n v="13375"/>
    <x v="14"/>
    <n v="2600"/>
    <n v="175.31"/>
    <d v="2012-07-12T00:00:00"/>
    <s v="Active"/>
    <x v="1"/>
    <m/>
    <m/>
    <n v="2012"/>
  </r>
  <r>
    <n v="1"/>
    <x v="0"/>
    <n v="26"/>
    <x v="5"/>
    <s v="Panis-Wells, Guinevere C"/>
    <n v="12013"/>
    <x v="14"/>
    <n v="141"/>
    <n v="10.78"/>
    <d v="2012-07-12T00:00:00"/>
    <s v="Active"/>
    <x v="2"/>
    <m/>
    <m/>
    <n v="2012"/>
  </r>
  <r>
    <n v="1"/>
    <x v="0"/>
    <n v="26"/>
    <x v="5"/>
    <s v="Peterson, Mark G"/>
    <n v="11073"/>
    <x v="14"/>
    <n v="82.5"/>
    <n v="11.94"/>
    <d v="2012-07-12T00:00:00"/>
    <s v="Active"/>
    <x v="2"/>
    <m/>
    <m/>
    <n v="2012"/>
  </r>
  <r>
    <n v="1"/>
    <x v="0"/>
    <n v="26"/>
    <x v="5"/>
    <s v="Scrimshire, Denise A"/>
    <n v="12611"/>
    <x v="14"/>
    <n v="2705"/>
    <n v="200.65"/>
    <d v="2012-07-12T00:00:00"/>
    <s v="Active"/>
    <x v="1"/>
    <m/>
    <m/>
    <n v="2012"/>
  </r>
  <r>
    <n v="1"/>
    <x v="0"/>
    <n v="26"/>
    <x v="5"/>
    <s v="Zelaski, Ann M"/>
    <n v="11883"/>
    <x v="15"/>
    <n v="3060.29"/>
    <n v="222.15"/>
    <d v="2012-07-12T00:00:00"/>
    <s v="Active"/>
    <x v="1"/>
    <m/>
    <m/>
    <n v="2012"/>
  </r>
  <r>
    <n v="1"/>
    <x v="0"/>
    <n v="27"/>
    <x v="6"/>
    <s v="Awad, Rougeh T"/>
    <n v="12309"/>
    <x v="16"/>
    <n v="1192.5"/>
    <n v="172.33"/>
    <d v="2012-07-12T00:00:00"/>
    <s v="Active"/>
    <x v="0"/>
    <m/>
    <m/>
    <n v="2012"/>
  </r>
  <r>
    <n v="1"/>
    <x v="0"/>
    <n v="27"/>
    <x v="6"/>
    <s v="Ferris, Dana M"/>
    <n v="13639"/>
    <x v="17"/>
    <n v="336"/>
    <n v="48.55"/>
    <d v="2012-07-12T00:00:00"/>
    <s v="Active"/>
    <x v="0"/>
    <m/>
    <m/>
    <n v="2012"/>
  </r>
  <r>
    <n v="1"/>
    <x v="0"/>
    <n v="27"/>
    <x v="6"/>
    <s v="Ladhar, Rajvir K"/>
    <n v="13014"/>
    <x v="17"/>
    <n v="3474.65"/>
    <n v="265.81"/>
    <d v="2012-07-12T00:00:00"/>
    <s v="Active"/>
    <x v="1"/>
    <m/>
    <m/>
    <n v="2012"/>
  </r>
  <r>
    <n v="1"/>
    <x v="0"/>
    <n v="27"/>
    <x v="6"/>
    <s v="Menyhay, Pamela S"/>
    <n v="12129"/>
    <x v="17"/>
    <n v="580"/>
    <n v="83.81"/>
    <d v="2012-07-12T00:00:00"/>
    <s v="Seasonal"/>
    <x v="0"/>
    <m/>
    <m/>
    <n v="2012"/>
  </r>
  <r>
    <n v="1"/>
    <x v="0"/>
    <n v="27"/>
    <x v="6"/>
    <s v="Abbott, Sherri A"/>
    <n v="11497"/>
    <x v="18"/>
    <n v="4088.07"/>
    <n v="290.89999999999998"/>
    <d v="2012-07-12T00:00:00"/>
    <s v="Active"/>
    <x v="1"/>
    <m/>
    <m/>
    <n v="2012"/>
  </r>
  <r>
    <n v="1"/>
    <x v="0"/>
    <n v="27"/>
    <x v="6"/>
    <s v="DeFede, Kathryn M"/>
    <n v="12311"/>
    <x v="18"/>
    <n v="4792.74"/>
    <n v="366.64"/>
    <d v="2012-07-12T00:00:00"/>
    <s v="Active"/>
    <x v="1"/>
    <m/>
    <m/>
    <n v="2012"/>
  </r>
  <r>
    <n v="1"/>
    <x v="0"/>
    <n v="27"/>
    <x v="6"/>
    <s v="Delay-Ollenberger, Janet B"/>
    <n v="12123"/>
    <x v="18"/>
    <n v="524.52"/>
    <n v="40.130000000000003"/>
    <d v="2012-07-12T00:00:00"/>
    <s v="Active"/>
    <x v="0"/>
    <m/>
    <m/>
    <n v="2012"/>
  </r>
  <r>
    <n v="1"/>
    <x v="0"/>
    <n v="27"/>
    <x v="6"/>
    <s v="Hull, Jennifer M"/>
    <n v="12382"/>
    <x v="18"/>
    <n v="630"/>
    <n v="91.04"/>
    <d v="2012-07-12T00:00:00"/>
    <s v="Active"/>
    <x v="0"/>
    <m/>
    <m/>
    <n v="2012"/>
  </r>
  <r>
    <n v="1"/>
    <x v="0"/>
    <n v="27"/>
    <x v="6"/>
    <s v="Lund, Barbara R"/>
    <n v="11704"/>
    <x v="18"/>
    <n v="4144.3599999999997"/>
    <n v="317.04000000000002"/>
    <d v="2012-07-12T00:00:00"/>
    <s v="Active"/>
    <x v="1"/>
    <m/>
    <m/>
    <n v="2012"/>
  </r>
  <r>
    <n v="1"/>
    <x v="0"/>
    <n v="27"/>
    <x v="6"/>
    <s v="Robles, Rosalinda G"/>
    <n v="12271"/>
    <x v="18"/>
    <n v="1060"/>
    <n v="81.09"/>
    <d v="2012-07-12T00:00:00"/>
    <s v="Active"/>
    <x v="2"/>
    <m/>
    <m/>
    <n v="2012"/>
  </r>
  <r>
    <n v="1"/>
    <x v="0"/>
    <n v="27"/>
    <x v="6"/>
    <s v="Spencer, Janine A"/>
    <n v="12023"/>
    <x v="19"/>
    <n v="5670.4"/>
    <n v="433.79"/>
    <d v="2012-07-12T00:00:00"/>
    <s v="Active"/>
    <x v="1"/>
    <m/>
    <m/>
    <n v="2012"/>
  </r>
  <r>
    <n v="1"/>
    <x v="0"/>
    <n v="27"/>
    <x v="6"/>
    <s v="Anderson, Monty K"/>
    <n v="12610"/>
    <x v="20"/>
    <n v="2307.1999999999998"/>
    <n v="176.5"/>
    <d v="2012-07-12T00:00:00"/>
    <s v="Seasonal"/>
    <x v="0"/>
    <m/>
    <m/>
    <n v="2012"/>
  </r>
  <r>
    <n v="1"/>
    <x v="0"/>
    <n v="27"/>
    <x v="6"/>
    <s v="Bezanson, Hannah J"/>
    <n v="13314"/>
    <x v="20"/>
    <n v="1281"/>
    <n v="185.1"/>
    <d v="2012-07-12T00:00:00"/>
    <s v="Active"/>
    <x v="0"/>
    <m/>
    <m/>
    <n v="2012"/>
  </r>
  <r>
    <n v="1"/>
    <x v="0"/>
    <n v="27"/>
    <x v="6"/>
    <s v="Brasko, Arden  M"/>
    <n v="12550"/>
    <x v="20"/>
    <n v="3833.09"/>
    <n v="288.07"/>
    <d v="2012-07-12T00:00:00"/>
    <s v="Active"/>
    <x v="1"/>
    <m/>
    <m/>
    <n v="2012"/>
  </r>
  <r>
    <n v="1"/>
    <x v="0"/>
    <n v="27"/>
    <x v="6"/>
    <s v="Huddleston, Margarette L"/>
    <n v="13016"/>
    <x v="20"/>
    <n v="3017.39"/>
    <n v="230.83"/>
    <d v="2012-07-12T00:00:00"/>
    <s v="Active"/>
    <x v="0"/>
    <m/>
    <m/>
    <n v="2012"/>
  </r>
  <r>
    <n v="1"/>
    <x v="0"/>
    <n v="27"/>
    <x v="6"/>
    <s v="Isaak, Sandra J"/>
    <n v="12558"/>
    <x v="20"/>
    <n v="3694.82"/>
    <n v="276.62"/>
    <d v="2012-07-12T00:00:00"/>
    <s v="Active"/>
    <x v="0"/>
    <m/>
    <m/>
    <n v="2012"/>
  </r>
  <r>
    <n v="1"/>
    <x v="0"/>
    <n v="27"/>
    <x v="6"/>
    <s v="McCracken, Kellie G"/>
    <n v="13195"/>
    <x v="20"/>
    <n v="1416.04"/>
    <n v="108.33"/>
    <d v="2012-07-12T00:00:00"/>
    <s v="Active"/>
    <x v="0"/>
    <m/>
    <m/>
    <n v="2012"/>
  </r>
  <r>
    <n v="1"/>
    <x v="0"/>
    <n v="27"/>
    <x v="6"/>
    <s v="Moore, Melissa V"/>
    <n v="13658"/>
    <x v="20"/>
    <n v="596.25"/>
    <n v="86.17"/>
    <d v="2012-07-12T00:00:00"/>
    <s v="Active"/>
    <x v="0"/>
    <m/>
    <m/>
    <n v="2012"/>
  </r>
  <r>
    <n v="1"/>
    <x v="0"/>
    <n v="27"/>
    <x v="6"/>
    <s v="Sato, Mariko M"/>
    <n v="13634"/>
    <x v="20"/>
    <n v="3360"/>
    <n v="257.04000000000002"/>
    <d v="2012-07-12T00:00:00"/>
    <s v="Active"/>
    <x v="1"/>
    <m/>
    <m/>
    <n v="2012"/>
  </r>
  <r>
    <n v="1"/>
    <x v="0"/>
    <n v="27"/>
    <x v="6"/>
    <s v="Teague, Crystal  R"/>
    <n v="12519"/>
    <x v="20"/>
    <n v="1176"/>
    <n v="89.96"/>
    <d v="2012-07-12T00:00:00"/>
    <s v="Active"/>
    <x v="0"/>
    <m/>
    <m/>
    <n v="2012"/>
  </r>
  <r>
    <n v="1"/>
    <x v="0"/>
    <n v="31"/>
    <x v="7"/>
    <s v="Henderson, Jacquelyn "/>
    <n v="10566"/>
    <x v="21"/>
    <n v="4456.0600000000004"/>
    <n v="317.39999999999998"/>
    <d v="2012-07-12T00:00:00"/>
    <s v="Active"/>
    <x v="1"/>
    <m/>
    <m/>
    <n v="2012"/>
  </r>
  <r>
    <n v="1"/>
    <x v="0"/>
    <n v="31"/>
    <x v="7"/>
    <s v="Cardenas, Robert B"/>
    <n v="11270"/>
    <x v="22"/>
    <n v="246"/>
    <n v="35.549999999999997"/>
    <d v="2012-07-12T00:00:00"/>
    <s v="Active"/>
    <x v="0"/>
    <m/>
    <m/>
    <n v="2012"/>
  </r>
  <r>
    <n v="1"/>
    <x v="0"/>
    <n v="31"/>
    <x v="7"/>
    <s v="Grant, Jed D"/>
    <n v="10434"/>
    <x v="22"/>
    <n v="3852.7"/>
    <n v="294.73"/>
    <d v="2012-07-12T00:00:00"/>
    <s v="Active"/>
    <x v="1"/>
    <m/>
    <m/>
    <n v="2012"/>
  </r>
  <r>
    <n v="1"/>
    <x v="0"/>
    <n v="31"/>
    <x v="7"/>
    <s v="Hernandez, Pamela "/>
    <n v="11065"/>
    <x v="22"/>
    <n v="944.16"/>
    <n v="72.23"/>
    <d v="2012-07-12T00:00:00"/>
    <s v="Active"/>
    <x v="0"/>
    <m/>
    <m/>
    <n v="2012"/>
  </r>
  <r>
    <n v="1"/>
    <x v="0"/>
    <n v="31"/>
    <x v="7"/>
    <s v="Lupian, Alfonso "/>
    <n v="10846"/>
    <x v="22"/>
    <n v="4086.16"/>
    <n v="307.38"/>
    <d v="2012-07-12T00:00:00"/>
    <s v="Active"/>
    <x v="1"/>
    <m/>
    <m/>
    <n v="2012"/>
  </r>
  <r>
    <n v="1"/>
    <x v="0"/>
    <n v="31"/>
    <x v="7"/>
    <s v="Massaquoi, Abdul R"/>
    <n v="10472"/>
    <x v="22"/>
    <n v="4203.05"/>
    <n v="297.19"/>
    <d v="2012-07-12T00:00:00"/>
    <s v="Active"/>
    <x v="1"/>
    <m/>
    <m/>
    <n v="2012"/>
  </r>
  <r>
    <n v="1"/>
    <x v="0"/>
    <n v="31"/>
    <x v="7"/>
    <s v="Sidorenko, Andrey I"/>
    <n v="13305"/>
    <x v="22"/>
    <n v="1545"/>
    <n v="118.19"/>
    <d v="2012-07-12T00:00:00"/>
    <s v="Active"/>
    <x v="0"/>
    <m/>
    <m/>
    <n v="2012"/>
  </r>
  <r>
    <n v="1"/>
    <x v="0"/>
    <n v="31"/>
    <x v="7"/>
    <s v="Howard, Leslie W"/>
    <n v="10559"/>
    <x v="23"/>
    <n v="5002.28"/>
    <n v="382.67"/>
    <d v="2012-07-12T00:00:00"/>
    <s v="Active"/>
    <x v="1"/>
    <m/>
    <m/>
    <n v="2012"/>
  </r>
  <r>
    <n v="1"/>
    <x v="0"/>
    <n v="32"/>
    <x v="8"/>
    <s v="Braddock, Clarence "/>
    <n v="11251"/>
    <x v="24"/>
    <n v="666.5"/>
    <n v="50.98"/>
    <d v="2012-07-12T00:00:00"/>
    <s v="Seasonal"/>
    <x v="0"/>
    <m/>
    <m/>
    <n v="2012"/>
  </r>
  <r>
    <n v="1"/>
    <x v="0"/>
    <n v="32"/>
    <x v="8"/>
    <s v="Giannandrea, Gabriel B"/>
    <n v="10926"/>
    <x v="24"/>
    <n v="1509.1"/>
    <n v="110.23"/>
    <d v="2012-07-12T00:00:00"/>
    <s v="Active"/>
    <x v="1"/>
    <m/>
    <m/>
    <n v="2012"/>
  </r>
  <r>
    <n v="1"/>
    <x v="0"/>
    <n v="32"/>
    <x v="8"/>
    <s v="Kendall, Augustina "/>
    <n v="9890"/>
    <x v="24"/>
    <n v="1542.83"/>
    <n v="86.49"/>
    <d v="2012-07-12T00:00:00"/>
    <s v="Active"/>
    <x v="1"/>
    <m/>
    <m/>
    <n v="2012"/>
  </r>
  <r>
    <n v="1"/>
    <x v="0"/>
    <n v="32"/>
    <x v="8"/>
    <s v="Morra, David O"/>
    <n v="9836"/>
    <x v="24"/>
    <n v="1624.42"/>
    <n v="122.57"/>
    <d v="2012-07-12T00:00:00"/>
    <s v="Active"/>
    <x v="1"/>
    <m/>
    <m/>
    <n v="2012"/>
  </r>
  <r>
    <n v="1"/>
    <x v="0"/>
    <n v="32"/>
    <x v="8"/>
    <s v="Shawl, Stanley H"/>
    <n v="12630"/>
    <x v="24"/>
    <n v="1520"/>
    <n v="114"/>
    <d v="2012-07-12T00:00:00"/>
    <s v="Active"/>
    <x v="1"/>
    <m/>
    <m/>
    <n v="2012"/>
  </r>
  <r>
    <n v="1"/>
    <x v="0"/>
    <n v="37"/>
    <x v="9"/>
    <s v="Willhelm, Carol M"/>
    <n v="10052"/>
    <x v="25"/>
    <n v="1705.28"/>
    <n v="123.81"/>
    <d v="2012-07-12T00:00:00"/>
    <s v="Active"/>
    <x v="1"/>
    <m/>
    <m/>
    <n v="2012"/>
  </r>
  <r>
    <n v="1"/>
    <x v="0"/>
    <n v="42"/>
    <x v="10"/>
    <s v="Cuellar, MaryAnn "/>
    <n v="11805"/>
    <x v="26"/>
    <n v="1526.22"/>
    <n v="110.94"/>
    <d v="2012-07-12T00:00:00"/>
    <s v="Active"/>
    <x v="1"/>
    <m/>
    <m/>
    <n v="2012"/>
  </r>
  <r>
    <n v="1"/>
    <x v="0"/>
    <n v="42"/>
    <x v="10"/>
    <s v="Lund, Nina B"/>
    <n v="12716"/>
    <x v="26"/>
    <n v="1553.24"/>
    <n v="116.24"/>
    <d v="2012-07-12T00:00:00"/>
    <s v="Active"/>
    <x v="1"/>
    <m/>
    <m/>
    <n v="2012"/>
  </r>
  <r>
    <n v="1"/>
    <x v="0"/>
    <n v="46"/>
    <x v="11"/>
    <s v="Arline, Dana O"/>
    <n v="12905"/>
    <x v="27"/>
    <n v="111.24"/>
    <n v="8.51"/>
    <d v="2012-07-12T00:00:00"/>
    <s v="Seasonal"/>
    <x v="0"/>
    <m/>
    <m/>
    <n v="2012"/>
  </r>
  <r>
    <n v="1"/>
    <x v="0"/>
    <n v="46"/>
    <x v="11"/>
    <s v="Brown, Sharon A"/>
    <n v="11695"/>
    <x v="27"/>
    <n v="687.5"/>
    <n v="99.36"/>
    <d v="2012-07-12T00:00:00"/>
    <s v="Active"/>
    <x v="2"/>
    <m/>
    <m/>
    <n v="2012"/>
  </r>
  <r>
    <n v="1"/>
    <x v="0"/>
    <n v="46"/>
    <x v="11"/>
    <s v="Martinez Jr., Ricardo "/>
    <n v="13477"/>
    <x v="27"/>
    <n v="983.25"/>
    <n v="75.22"/>
    <d v="2012-07-12T00:00:00"/>
    <s v="Active"/>
    <x v="0"/>
    <m/>
    <m/>
    <n v="2012"/>
  </r>
  <r>
    <n v="1"/>
    <x v="0"/>
    <n v="46"/>
    <x v="11"/>
    <s v="Parish, Matthew  N"/>
    <n v="12976"/>
    <x v="27"/>
    <n v="2100"/>
    <n v="160.65"/>
    <d v="2012-07-12T00:00:00"/>
    <s v="Active"/>
    <x v="1"/>
    <m/>
    <m/>
    <n v="2012"/>
  </r>
  <r>
    <n v="1"/>
    <x v="0"/>
    <n v="46"/>
    <x v="11"/>
    <s v="Lathrop, Laura M"/>
    <n v="12378"/>
    <x v="28"/>
    <n v="2025"/>
    <n v="149.43"/>
    <d v="2012-07-12T00:00:00"/>
    <s v="Active"/>
    <x v="1"/>
    <m/>
    <m/>
    <n v="2012"/>
  </r>
  <r>
    <n v="1"/>
    <x v="0"/>
    <n v="61"/>
    <x v="12"/>
    <s v="Johnson, Michael "/>
    <n v="11571"/>
    <x v="29"/>
    <n v="2281.69"/>
    <n v="146.19"/>
    <d v="2012-07-12T00:00:00"/>
    <s v="Active"/>
    <x v="1"/>
    <m/>
    <m/>
    <n v="2012"/>
  </r>
  <r>
    <n v="1"/>
    <x v="0"/>
    <n v="61"/>
    <x v="12"/>
    <s v="Kennedy, Robert E"/>
    <n v="12297"/>
    <x v="29"/>
    <n v="1803"/>
    <n v="137.93"/>
    <d v="2012-07-12T00:00:00"/>
    <s v="Active"/>
    <x v="1"/>
    <m/>
    <m/>
    <n v="2012"/>
  </r>
  <r>
    <n v="1"/>
    <x v="0"/>
    <n v="61"/>
    <x v="12"/>
    <s v="McPhetridge, Steven K"/>
    <n v="13446"/>
    <x v="29"/>
    <n v="52.56"/>
    <n v="4.0199999999999996"/>
    <d v="2012-07-12T00:00:00"/>
    <s v="Active"/>
    <x v="0"/>
    <m/>
    <m/>
    <n v="2012"/>
  </r>
  <r>
    <n v="1"/>
    <x v="0"/>
    <n v="61"/>
    <x v="12"/>
    <s v="Stiglianese, Travis B"/>
    <n v="12785"/>
    <x v="29"/>
    <n v="1699.5"/>
    <n v="125.04"/>
    <d v="2012-07-12T00:00:00"/>
    <s v="Active"/>
    <x v="1"/>
    <m/>
    <m/>
    <n v="2012"/>
  </r>
  <r>
    <n v="1"/>
    <x v="0"/>
    <n v="61"/>
    <x v="12"/>
    <s v="Troyan, Christopher J"/>
    <n v="12599"/>
    <x v="29"/>
    <n v="845.04"/>
    <n v="64.64"/>
    <d v="2012-07-12T00:00:00"/>
    <s v="Active"/>
    <x v="0"/>
    <m/>
    <m/>
    <n v="2012"/>
  </r>
  <r>
    <n v="1"/>
    <x v="0"/>
    <n v="62"/>
    <x v="13"/>
    <s v="Gill, David P"/>
    <n v="13475"/>
    <x v="30"/>
    <n v="1800"/>
    <n v="97.04"/>
    <d v="2012-07-12T00:00:00"/>
    <s v="Active"/>
    <x v="1"/>
    <m/>
    <m/>
    <n v="2012"/>
  </r>
  <r>
    <n v="1"/>
    <x v="0"/>
    <n v="62"/>
    <x v="13"/>
    <s v="Gill, Robert A"/>
    <n v="13539"/>
    <x v="30"/>
    <n v="930.93"/>
    <n v="71.22"/>
    <d v="2012-07-12T00:00:00"/>
    <s v="Active"/>
    <x v="0"/>
    <m/>
    <m/>
    <n v="2012"/>
  </r>
  <r>
    <n v="1"/>
    <x v="0"/>
    <n v="62"/>
    <x v="13"/>
    <s v="Honnold, Sam W"/>
    <n v="12797"/>
    <x v="31"/>
    <n v="1732.5"/>
    <n v="126.45"/>
    <d v="2012-07-12T00:00:00"/>
    <s v="Active"/>
    <x v="1"/>
    <m/>
    <m/>
    <n v="2012"/>
  </r>
  <r>
    <n v="1"/>
    <x v="0"/>
    <n v="67"/>
    <x v="14"/>
    <s v="Alvarez, Gerald A"/>
    <n v="13668"/>
    <x v="31"/>
    <n v="693"/>
    <n v="100.15"/>
    <d v="2012-07-12T00:00:00"/>
    <s v="Active"/>
    <x v="0"/>
    <m/>
    <m/>
    <n v="2012"/>
  </r>
  <r>
    <n v="1"/>
    <x v="0"/>
    <n v="67"/>
    <x v="14"/>
    <s v="O'Neal, Otis E"/>
    <n v="10777"/>
    <x v="31"/>
    <n v="2416.59"/>
    <n v="179.66"/>
    <d v="2012-07-12T00:00:00"/>
    <s v="Active"/>
    <x v="1"/>
    <m/>
    <m/>
    <n v="2012"/>
  </r>
  <r>
    <n v="1"/>
    <x v="0"/>
    <n v="72"/>
    <x v="15"/>
    <s v="Buchanan, Marilyn K"/>
    <n v="13459"/>
    <x v="32"/>
    <n v="160"/>
    <n v="23.12"/>
    <d v="2012-07-12T00:00:00"/>
    <s v="Active"/>
    <x v="0"/>
    <m/>
    <m/>
    <n v="2012"/>
  </r>
  <r>
    <n v="1"/>
    <x v="0"/>
    <n v="72"/>
    <x v="15"/>
    <s v="Compaan, Rodney "/>
    <n v="10133"/>
    <x v="32"/>
    <n v="1896.58"/>
    <n v="142.81"/>
    <d v="2012-07-12T00:00:00"/>
    <s v="Active"/>
    <x v="1"/>
    <m/>
    <m/>
    <n v="2012"/>
  </r>
  <r>
    <n v="1"/>
    <x v="0"/>
    <n v="72"/>
    <x v="15"/>
    <s v="Crane, Larry L"/>
    <n v="10740"/>
    <x v="32"/>
    <n v="1809.2"/>
    <n v="132.58000000000001"/>
    <d v="2012-07-12T00:00:00"/>
    <s v="Active"/>
    <x v="1"/>
    <m/>
    <m/>
    <n v="2012"/>
  </r>
  <r>
    <n v="1"/>
    <x v="0"/>
    <n v="72"/>
    <x v="15"/>
    <s v="Gomez, Anna M"/>
    <n v="13142"/>
    <x v="32"/>
    <n v="731.3"/>
    <n v="55.94"/>
    <d v="2012-07-12T00:00:00"/>
    <s v="Active"/>
    <x v="0"/>
    <m/>
    <m/>
    <n v="2012"/>
  </r>
  <r>
    <n v="1"/>
    <x v="0"/>
    <n v="72"/>
    <x v="15"/>
    <s v="Gradis, William "/>
    <n v="150"/>
    <x v="32"/>
    <n v="2488.14"/>
    <n v="158.07"/>
    <d v="2012-07-12T00:00:00"/>
    <s v="Active"/>
    <x v="1"/>
    <m/>
    <m/>
    <n v="2012"/>
  </r>
  <r>
    <n v="1"/>
    <x v="0"/>
    <n v="72"/>
    <x v="15"/>
    <s v="Greer, Jessica A"/>
    <n v="12511"/>
    <x v="32"/>
    <n v="1730.4"/>
    <n v="128.01"/>
    <d v="2012-07-12T00:00:00"/>
    <s v="Active"/>
    <x v="1"/>
    <m/>
    <m/>
    <n v="2012"/>
  </r>
  <r>
    <n v="1"/>
    <x v="0"/>
    <n v="72"/>
    <x v="15"/>
    <s v="Hoag, Malcolm D"/>
    <n v="11902"/>
    <x v="32"/>
    <n v="1697.44"/>
    <n v="129.85"/>
    <d v="2012-07-12T00:00:00"/>
    <s v="Active"/>
    <x v="1"/>
    <m/>
    <m/>
    <n v="2012"/>
  </r>
  <r>
    <n v="1"/>
    <x v="0"/>
    <n v="72"/>
    <x v="15"/>
    <s v="Hunt, Janie "/>
    <n v="13397"/>
    <x v="32"/>
    <n v="330"/>
    <n v="25.25"/>
    <d v="2012-07-12T00:00:00"/>
    <s v="Active"/>
    <x v="0"/>
    <m/>
    <m/>
    <n v="2012"/>
  </r>
  <r>
    <n v="1"/>
    <x v="0"/>
    <n v="72"/>
    <x v="15"/>
    <s v="Irwin, Kellee R"/>
    <n v="11894"/>
    <x v="32"/>
    <n v="1842.67"/>
    <n v="118.49"/>
    <d v="2012-07-12T00:00:00"/>
    <s v="Active"/>
    <x v="1"/>
    <m/>
    <m/>
    <n v="2012"/>
  </r>
  <r>
    <n v="1"/>
    <x v="0"/>
    <n v="72"/>
    <x v="15"/>
    <s v="Kelly, Stacey M"/>
    <n v="12559"/>
    <x v="32"/>
    <n v="1730.4"/>
    <n v="132.37"/>
    <d v="2012-07-12T00:00:00"/>
    <s v="Active"/>
    <x v="1"/>
    <m/>
    <m/>
    <n v="2012"/>
  </r>
  <r>
    <n v="1"/>
    <x v="0"/>
    <n v="72"/>
    <x v="15"/>
    <s v="Martinez, Rudy A"/>
    <n v="13429"/>
    <x v="32"/>
    <n v="1600"/>
    <n v="115.45"/>
    <d v="2012-07-12T00:00:00"/>
    <s v="Active"/>
    <x v="1"/>
    <m/>
    <m/>
    <n v="2012"/>
  </r>
  <r>
    <n v="1"/>
    <x v="0"/>
    <n v="72"/>
    <x v="15"/>
    <s v="Morgan, Chris D"/>
    <n v="13507"/>
    <x v="32"/>
    <n v="420"/>
    <n v="37.57"/>
    <d v="2012-07-12T00:00:00"/>
    <s v="Active"/>
    <x v="0"/>
    <m/>
    <m/>
    <n v="2012"/>
  </r>
  <r>
    <n v="1"/>
    <x v="0"/>
    <n v="72"/>
    <x v="15"/>
    <s v="Oliver, Iryna "/>
    <n v="13560"/>
    <x v="32"/>
    <n v="420"/>
    <n v="32.130000000000003"/>
    <d v="2012-07-12T00:00:00"/>
    <s v="Active"/>
    <x v="0"/>
    <m/>
    <m/>
    <n v="2012"/>
  </r>
  <r>
    <n v="1"/>
    <x v="0"/>
    <n v="72"/>
    <x v="15"/>
    <s v="Ruiz, Amanda M"/>
    <n v="13019"/>
    <x v="32"/>
    <n v="1648"/>
    <n v="121.1"/>
    <d v="2012-07-12T00:00:00"/>
    <s v="Active"/>
    <x v="1"/>
    <m/>
    <m/>
    <n v="2012"/>
  </r>
  <r>
    <n v="1"/>
    <x v="0"/>
    <n v="72"/>
    <x v="15"/>
    <s v="Swarthout, Melody C"/>
    <n v="13513"/>
    <x v="32"/>
    <n v="195"/>
    <n v="28.18"/>
    <d v="2012-07-12T00:00:00"/>
    <s v="Active"/>
    <x v="0"/>
    <m/>
    <m/>
    <n v="2012"/>
  </r>
  <r>
    <n v="1"/>
    <x v="0"/>
    <n v="72"/>
    <x v="15"/>
    <s v="Tweed, Carla J"/>
    <n v="12260"/>
    <x v="32"/>
    <n v="1887.65"/>
    <n v="144.4"/>
    <d v="2012-07-12T00:00:00"/>
    <s v="Active"/>
    <x v="1"/>
    <m/>
    <m/>
    <n v="2012"/>
  </r>
  <r>
    <n v="1"/>
    <x v="0"/>
    <n v="72"/>
    <x v="15"/>
    <s v="Vandegrift, Lisa A"/>
    <n v="12795"/>
    <x v="32"/>
    <n v="1747.44"/>
    <n v="104.05"/>
    <d v="2012-07-12T00:00:00"/>
    <s v="Active"/>
    <x v="1"/>
    <m/>
    <m/>
    <n v="2012"/>
  </r>
  <r>
    <n v="1"/>
    <x v="0"/>
    <n v="74"/>
    <x v="16"/>
    <s v="Torres, Melody A"/>
    <n v="10935"/>
    <x v="33"/>
    <n v="575.66999999999996"/>
    <n v="83.18"/>
    <d v="2012-07-12T00:00:00"/>
    <s v="Active"/>
    <x v="0"/>
    <m/>
    <m/>
    <n v="2012"/>
  </r>
  <r>
    <n v="1"/>
    <x v="0"/>
    <n v="74"/>
    <x v="16"/>
    <s v="Chavarria, Leigh R"/>
    <n v="11965"/>
    <x v="34"/>
    <n v="1600"/>
    <n v="109.57"/>
    <d v="2012-07-12T00:00:00"/>
    <s v="Active"/>
    <x v="1"/>
    <m/>
    <m/>
    <n v="2012"/>
  </r>
  <r>
    <n v="1"/>
    <x v="0"/>
    <n v="75"/>
    <x v="17"/>
    <s v="Clevenger, Kyrie C"/>
    <n v="13661"/>
    <x v="35"/>
    <n v="393.49"/>
    <n v="56.87"/>
    <d v="2012-07-12T00:00:00"/>
    <s v="Active"/>
    <x v="2"/>
    <m/>
    <m/>
    <n v="2012"/>
  </r>
  <r>
    <n v="1"/>
    <x v="0"/>
    <n v="75"/>
    <x v="17"/>
    <s v="Escarsega, Sergio F"/>
    <n v="13633"/>
    <x v="35"/>
    <n v="344.38"/>
    <n v="49.76"/>
    <d v="2012-07-12T00:00:00"/>
    <s v="Active"/>
    <x v="2"/>
    <m/>
    <m/>
    <n v="2012"/>
  </r>
  <r>
    <n v="1"/>
    <x v="0"/>
    <n v="75"/>
    <x v="17"/>
    <s v="Solis Sulca, Carlos S"/>
    <n v="13593"/>
    <x v="35"/>
    <n v="330.13"/>
    <n v="47.71"/>
    <d v="2012-07-12T00:00:00"/>
    <s v="Active"/>
    <x v="2"/>
    <m/>
    <m/>
    <n v="2012"/>
  </r>
  <r>
    <n v="1"/>
    <x v="0"/>
    <n v="77"/>
    <x v="42"/>
    <s v="Briseno, Sonia K"/>
    <n v="10526"/>
    <x v="4"/>
    <n v="970.91"/>
    <n v="71.33"/>
    <d v="2012-07-12T00:00:00"/>
    <s v="Active"/>
    <x v="1"/>
    <m/>
    <m/>
    <n v="2012"/>
  </r>
  <r>
    <n v="1"/>
    <x v="0"/>
    <n v="77"/>
    <x v="42"/>
    <s v="Garner, Lindasue B"/>
    <n v="13353"/>
    <x v="4"/>
    <n v="1160"/>
    <n v="88.74"/>
    <d v="2012-07-12T00:00:00"/>
    <s v="Active"/>
    <x v="1"/>
    <m/>
    <m/>
    <n v="2012"/>
  </r>
  <r>
    <n v="1"/>
    <x v="0"/>
    <n v="77"/>
    <x v="42"/>
    <s v="Moreland, Glenda L"/>
    <n v="12018"/>
    <x v="4"/>
    <n v="979.2"/>
    <n v="69.09"/>
    <d v="2012-07-12T00:00:00"/>
    <s v="Active"/>
    <x v="1"/>
    <m/>
    <m/>
    <n v="2012"/>
  </r>
  <r>
    <n v="1"/>
    <x v="0"/>
    <n v="77"/>
    <x v="42"/>
    <s v="Urmson, Monica "/>
    <n v="177"/>
    <x v="4"/>
    <n v="1494.4"/>
    <n v="114.32"/>
    <d v="2012-07-12T00:00:00"/>
    <s v="Active"/>
    <x v="1"/>
    <m/>
    <m/>
    <n v="2012"/>
  </r>
  <r>
    <n v="1"/>
    <x v="0"/>
    <n v="77"/>
    <x v="42"/>
    <s v="Avilez, Victoria "/>
    <n v="9687"/>
    <x v="9"/>
    <n v="1507.98"/>
    <n v="106.33"/>
    <d v="2012-07-12T00:00:00"/>
    <s v="Active"/>
    <x v="1"/>
    <m/>
    <m/>
    <n v="2012"/>
  </r>
  <r>
    <n v="1"/>
    <x v="0"/>
    <n v="77"/>
    <x v="42"/>
    <s v="Salazar, Margie S"/>
    <n v="10691"/>
    <x v="10"/>
    <n v="1190.4000000000001"/>
    <n v="85.25"/>
    <d v="2012-07-12T00:00:00"/>
    <s v="Active"/>
    <x v="1"/>
    <m/>
    <m/>
    <n v="2012"/>
  </r>
  <r>
    <n v="1"/>
    <x v="0"/>
    <n v="79"/>
    <x v="18"/>
    <s v="Haughey, Lenae R"/>
    <n v="12995"/>
    <x v="36"/>
    <n v="1680"/>
    <n v="122.44"/>
    <d v="2012-07-12T00:00:00"/>
    <s v="Active"/>
    <x v="1"/>
    <m/>
    <m/>
    <n v="2012"/>
  </r>
  <r>
    <n v="1"/>
    <x v="0"/>
    <n v="79"/>
    <x v="18"/>
    <s v="Parker, Kathleen M"/>
    <n v="11326"/>
    <x v="36"/>
    <n v="1836.72"/>
    <n v="134.38999999999999"/>
    <d v="2012-07-12T00:00:00"/>
    <s v="Active"/>
    <x v="1"/>
    <m/>
    <m/>
    <n v="2012"/>
  </r>
  <r>
    <n v="1"/>
    <x v="0"/>
    <n v="79"/>
    <x v="18"/>
    <s v="Webb, Jeffrey F"/>
    <n v="11746"/>
    <x v="36"/>
    <n v="1531.44"/>
    <n v="111.95"/>
    <d v="2012-07-12T00:00:00"/>
    <s v="Active"/>
    <x v="1"/>
    <m/>
    <m/>
    <n v="2012"/>
  </r>
  <r>
    <n v="1"/>
    <x v="0"/>
    <n v="79"/>
    <x v="18"/>
    <s v="Sanchez, Elisia L"/>
    <n v="11550"/>
    <x v="37"/>
    <n v="1658.11"/>
    <n v="119.59"/>
    <d v="2012-07-12T00:00:00"/>
    <s v="Active"/>
    <x v="1"/>
    <m/>
    <m/>
    <n v="2012"/>
  </r>
  <r>
    <n v="1"/>
    <x v="0"/>
    <n v="80"/>
    <x v="19"/>
    <s v="Cote, Diana M"/>
    <n v="9535"/>
    <x v="4"/>
    <n v="2015.21"/>
    <n v="145.13999999999999"/>
    <d v="2012-07-12T00:00:00"/>
    <s v="Active"/>
    <x v="1"/>
    <m/>
    <m/>
    <n v="2012"/>
  </r>
  <r>
    <n v="1"/>
    <x v="0"/>
    <n v="80"/>
    <x v="19"/>
    <s v="Wright, Donald J"/>
    <n v="11781"/>
    <x v="39"/>
    <n v="4000"/>
    <n v="283.36"/>
    <d v="2012-07-12T00:00:00"/>
    <s v="Active"/>
    <x v="1"/>
    <m/>
    <m/>
    <n v="2012"/>
  </r>
  <r>
    <n v="1"/>
    <x v="0"/>
    <n v="80"/>
    <x v="19"/>
    <s v="Alvarez, Rosemary "/>
    <n v="12140"/>
    <x v="40"/>
    <n v="1236.01"/>
    <n v="89.34"/>
    <d v="2012-07-12T00:00:00"/>
    <s v="Active"/>
    <x v="1"/>
    <m/>
    <m/>
    <n v="2012"/>
  </r>
  <r>
    <n v="1"/>
    <x v="0"/>
    <n v="80"/>
    <x v="19"/>
    <s v="Barnes, Desserie D"/>
    <n v="12805"/>
    <x v="40"/>
    <n v="912.01"/>
    <n v="62.92"/>
    <d v="2012-07-12T00:00:00"/>
    <s v="Active"/>
    <x v="1"/>
    <m/>
    <m/>
    <n v="2012"/>
  </r>
  <r>
    <n v="1"/>
    <x v="0"/>
    <n v="80"/>
    <x v="19"/>
    <s v="Pearce, Alane L"/>
    <n v="10626"/>
    <x v="41"/>
    <n v="2185.8200000000002"/>
    <n v="147.32"/>
    <d v="2012-07-12T00:00:00"/>
    <s v="Active"/>
    <x v="1"/>
    <m/>
    <m/>
    <n v="2012"/>
  </r>
  <r>
    <n v="1"/>
    <x v="0"/>
    <n v="80"/>
    <x v="19"/>
    <s v="Hernandez, Lizet C"/>
    <n v="11410"/>
    <x v="44"/>
    <n v="1292"/>
    <n v="92.75"/>
    <d v="2012-07-12T00:00:00"/>
    <s v="Active"/>
    <x v="1"/>
    <m/>
    <m/>
    <n v="2012"/>
  </r>
  <r>
    <n v="1"/>
    <x v="0"/>
    <n v="82"/>
    <x v="20"/>
    <s v="Bergman, Peter J"/>
    <n v="12538"/>
    <x v="45"/>
    <n v="1963.17"/>
    <n v="144.36000000000001"/>
    <d v="2012-07-12T00:00:00"/>
    <s v="Active"/>
    <x v="1"/>
    <m/>
    <m/>
    <n v="2012"/>
  </r>
  <r>
    <n v="1"/>
    <x v="0"/>
    <n v="82"/>
    <x v="20"/>
    <s v="Jones, Sondra K"/>
    <n v="11689"/>
    <x v="45"/>
    <n v="1951.79"/>
    <n v="144.1"/>
    <d v="2012-07-12T00:00:00"/>
    <s v="Active"/>
    <x v="1"/>
    <m/>
    <m/>
    <n v="2012"/>
  </r>
  <r>
    <n v="1"/>
    <x v="0"/>
    <n v="82"/>
    <x v="20"/>
    <s v="Lopez, Melina A"/>
    <n v="10753"/>
    <x v="45"/>
    <n v="2710.78"/>
    <n v="198.01"/>
    <d v="2012-07-12T00:00:00"/>
    <s v="Active"/>
    <x v="1"/>
    <m/>
    <m/>
    <n v="2012"/>
  </r>
  <r>
    <n v="1"/>
    <x v="0"/>
    <n v="82"/>
    <x v="20"/>
    <s v="McCartha, Steven J"/>
    <n v="13259"/>
    <x v="45"/>
    <n v="1845.09"/>
    <n v="136.79"/>
    <d v="2012-07-12T00:00:00"/>
    <s v="Active"/>
    <x v="1"/>
    <m/>
    <m/>
    <n v="2012"/>
  </r>
  <r>
    <n v="1"/>
    <x v="0"/>
    <n v="82"/>
    <x v="20"/>
    <s v="McDonald, Michelle A"/>
    <n v="13571"/>
    <x v="45"/>
    <n v="1617.78"/>
    <n v="118.55"/>
    <d v="2012-07-12T00:00:00"/>
    <s v="Active"/>
    <x v="1"/>
    <m/>
    <m/>
    <n v="2012"/>
  </r>
  <r>
    <n v="1"/>
    <x v="0"/>
    <n v="82"/>
    <x v="20"/>
    <s v="Wojtas, Charmaine "/>
    <n v="11334"/>
    <x v="45"/>
    <n v="2384.5300000000002"/>
    <n v="170.71"/>
    <d v="2012-07-12T00:00:00"/>
    <s v="Active"/>
    <x v="1"/>
    <m/>
    <m/>
    <n v="2012"/>
  </r>
  <r>
    <n v="1"/>
    <x v="0"/>
    <n v="82"/>
    <x v="20"/>
    <s v="Topjian, Susie M"/>
    <n v="10015"/>
    <x v="116"/>
    <n v="3319.07"/>
    <n v="246.65"/>
    <d v="2012-07-12T00:00:00"/>
    <s v="Active"/>
    <x v="1"/>
    <m/>
    <m/>
    <n v="2012"/>
  </r>
  <r>
    <n v="1"/>
    <x v="0"/>
    <n v="83"/>
    <x v="21"/>
    <s v="Cryer, Rebecca A"/>
    <n v="12017"/>
    <x v="49"/>
    <n v="2899.75"/>
    <n v="213.37"/>
    <d v="2012-07-12T00:00:00"/>
    <s v="Active"/>
    <x v="1"/>
    <m/>
    <m/>
    <n v="2012"/>
  </r>
  <r>
    <n v="1"/>
    <x v="0"/>
    <n v="85"/>
    <x v="22"/>
    <s v="Bassett, Erika A"/>
    <n v="13372"/>
    <x v="50"/>
    <n v="1562.75"/>
    <n v="113.49"/>
    <d v="2012-07-12T00:00:00"/>
    <s v="Active"/>
    <x v="1"/>
    <m/>
    <m/>
    <n v="2012"/>
  </r>
  <r>
    <n v="1"/>
    <x v="0"/>
    <n v="85"/>
    <x v="22"/>
    <s v="Cox, Pamela J"/>
    <n v="10210"/>
    <x v="50"/>
    <n v="1528"/>
    <n v="110.25"/>
    <d v="2012-07-12T00:00:00"/>
    <s v="Active"/>
    <x v="1"/>
    <m/>
    <m/>
    <n v="2012"/>
  </r>
  <r>
    <n v="1"/>
    <x v="0"/>
    <n v="85"/>
    <x v="22"/>
    <s v="Findley, Diane L"/>
    <n v="12894"/>
    <x v="50"/>
    <n v="1793.54"/>
    <n v="129.63"/>
    <d v="2012-07-12T00:00:00"/>
    <s v="Active"/>
    <x v="1"/>
    <m/>
    <m/>
    <n v="2012"/>
  </r>
  <r>
    <n v="1"/>
    <x v="0"/>
    <n v="85"/>
    <x v="22"/>
    <s v="Hillan, Jennifer L"/>
    <n v="12966"/>
    <x v="50"/>
    <n v="1850.04"/>
    <n v="134.86000000000001"/>
    <d v="2012-07-12T00:00:00"/>
    <s v="Active"/>
    <x v="1"/>
    <m/>
    <m/>
    <n v="2012"/>
  </r>
  <r>
    <n v="1"/>
    <x v="0"/>
    <n v="85"/>
    <x v="22"/>
    <s v="Jay, Keri B"/>
    <n v="13303"/>
    <x v="50"/>
    <n v="2496.75"/>
    <n v="191"/>
    <d v="2012-07-12T00:00:00"/>
    <s v="Active"/>
    <x v="1"/>
    <m/>
    <m/>
    <n v="2012"/>
  </r>
  <r>
    <n v="1"/>
    <x v="0"/>
    <n v="85"/>
    <x v="22"/>
    <s v="MacDonald, Stephanie S"/>
    <n v="13308"/>
    <x v="50"/>
    <n v="1709.8"/>
    <n v="121.18"/>
    <d v="2012-07-12T00:00:00"/>
    <s v="Active"/>
    <x v="1"/>
    <m/>
    <m/>
    <n v="2012"/>
  </r>
  <r>
    <n v="1"/>
    <x v="0"/>
    <n v="85"/>
    <x v="22"/>
    <s v="Whitendale, Michelle L"/>
    <n v="13304"/>
    <x v="50"/>
    <n v="1762.85"/>
    <n v="109.28"/>
    <d v="2012-07-12T00:00:00"/>
    <s v="Active"/>
    <x v="1"/>
    <m/>
    <m/>
    <n v="2012"/>
  </r>
  <r>
    <n v="1"/>
    <x v="0"/>
    <n v="85"/>
    <x v="22"/>
    <s v="Campos, Amy R"/>
    <n v="9980"/>
    <x v="47"/>
    <n v="2773.08"/>
    <n v="188.19"/>
    <d v="2012-07-12T00:00:00"/>
    <s v="Active"/>
    <x v="1"/>
    <m/>
    <m/>
    <n v="2012"/>
  </r>
  <r>
    <n v="1"/>
    <x v="0"/>
    <n v="86"/>
    <x v="23"/>
    <s v="Simms, Appollon M"/>
    <n v="9912"/>
    <x v="51"/>
    <n v="1695.07"/>
    <n v="123.86"/>
    <d v="2012-07-12T00:00:00"/>
    <s v="Active"/>
    <x v="1"/>
    <m/>
    <m/>
    <n v="2012"/>
  </r>
  <r>
    <n v="1"/>
    <x v="0"/>
    <n v="86"/>
    <x v="23"/>
    <s v="Rapada, Steven C"/>
    <n v="11748"/>
    <x v="53"/>
    <n v="2598.71"/>
    <n v="192.13"/>
    <d v="2012-07-12T00:00:00"/>
    <s v="Active"/>
    <x v="1"/>
    <m/>
    <m/>
    <n v="2012"/>
  </r>
  <r>
    <n v="1"/>
    <x v="0"/>
    <n v="86"/>
    <x v="23"/>
    <s v="Martinez, Joseph "/>
    <n v="9816"/>
    <x v="54"/>
    <n v="1080.32"/>
    <n v="82.64"/>
    <d v="2012-07-12T00:00:00"/>
    <s v="Active"/>
    <x v="1"/>
    <m/>
    <m/>
    <n v="2012"/>
  </r>
  <r>
    <n v="1"/>
    <x v="0"/>
    <n v="86"/>
    <x v="23"/>
    <s v="Salcido, Miguel M"/>
    <n v="13577"/>
    <x v="54"/>
    <n v="947.45"/>
    <n v="70.2"/>
    <d v="2012-07-12T00:00:00"/>
    <s v="Active"/>
    <x v="1"/>
    <m/>
    <m/>
    <n v="2012"/>
  </r>
  <r>
    <n v="1"/>
    <x v="0"/>
    <n v="87"/>
    <x v="24"/>
    <s v="Godinez, Maria E"/>
    <n v="11900"/>
    <x v="55"/>
    <n v="1455.92"/>
    <n v="106.17"/>
    <d v="2012-07-12T00:00:00"/>
    <s v="Active"/>
    <x v="1"/>
    <m/>
    <m/>
    <n v="2012"/>
  </r>
  <r>
    <n v="1"/>
    <x v="0"/>
    <n v="92"/>
    <x v="25"/>
    <s v="Terry, Marisara "/>
    <n v="11020"/>
    <x v="56"/>
    <n v="2051.7600000000002"/>
    <n v="151.13999999999999"/>
    <d v="2012-07-12T00:00:00"/>
    <s v="Active"/>
    <x v="1"/>
    <m/>
    <m/>
    <n v="2012"/>
  </r>
  <r>
    <n v="1"/>
    <x v="0"/>
    <n v="92"/>
    <x v="25"/>
    <s v="Bishop, Carolyn "/>
    <n v="944"/>
    <x v="57"/>
    <n v="1889.14"/>
    <n v="135.75"/>
    <d v="2012-07-12T00:00:00"/>
    <s v="Active"/>
    <x v="1"/>
    <m/>
    <m/>
    <n v="2012"/>
  </r>
  <r>
    <n v="1"/>
    <x v="0"/>
    <n v="92"/>
    <x v="25"/>
    <s v="Elizaldi, Catherine S"/>
    <n v="11580"/>
    <x v="57"/>
    <n v="1339.33"/>
    <n v="96.38"/>
    <d v="2012-07-12T00:00:00"/>
    <s v="Active"/>
    <x v="1"/>
    <m/>
    <m/>
    <n v="2012"/>
  </r>
  <r>
    <n v="1"/>
    <x v="0"/>
    <n v="92"/>
    <x v="25"/>
    <s v="Garcia, Celia L"/>
    <n v="11408"/>
    <x v="57"/>
    <n v="1256"/>
    <n v="90.26"/>
    <d v="2012-07-12T00:00:00"/>
    <s v="Active"/>
    <x v="1"/>
    <m/>
    <m/>
    <n v="2012"/>
  </r>
  <r>
    <n v="1"/>
    <x v="0"/>
    <n v="92"/>
    <x v="25"/>
    <s v="Marquez, Sonya C"/>
    <n v="12746"/>
    <x v="57"/>
    <n v="1309.71"/>
    <n v="94.11"/>
    <d v="2012-07-12T00:00:00"/>
    <s v="Active"/>
    <x v="1"/>
    <m/>
    <m/>
    <n v="2012"/>
  </r>
  <r>
    <n v="1"/>
    <x v="0"/>
    <n v="92"/>
    <x v="25"/>
    <s v="Stowell, Constance J"/>
    <n v="12838"/>
    <x v="58"/>
    <n v="1032.82"/>
    <n v="73.19"/>
    <d v="2012-07-12T00:00:00"/>
    <s v="Active"/>
    <x v="1"/>
    <m/>
    <m/>
    <n v="2012"/>
  </r>
  <r>
    <n v="1"/>
    <x v="0"/>
    <n v="93"/>
    <x v="26"/>
    <s v="Olson, Tamara L"/>
    <n v="12460"/>
    <x v="79"/>
    <n v="2456.1799999999998"/>
    <n v="187.89"/>
    <d v="2012-07-12T00:00:00"/>
    <s v="Active"/>
    <x v="1"/>
    <m/>
    <m/>
    <n v="2012"/>
  </r>
  <r>
    <n v="1"/>
    <x v="0"/>
    <n v="93"/>
    <x v="26"/>
    <s v="Liles, Kerrie "/>
    <n v="11255"/>
    <x v="60"/>
    <n v="2642.64"/>
    <n v="198.68"/>
    <d v="2012-07-12T00:00:00"/>
    <s v="Active"/>
    <x v="1"/>
    <m/>
    <m/>
    <n v="2012"/>
  </r>
  <r>
    <n v="1"/>
    <x v="0"/>
    <n v="93"/>
    <x v="26"/>
    <s v="Austerman, Annette "/>
    <n v="10565"/>
    <x v="61"/>
    <n v="2025.66"/>
    <n v="149.08000000000001"/>
    <d v="2012-07-12T00:00:00"/>
    <s v="Active"/>
    <x v="1"/>
    <m/>
    <m/>
    <n v="2012"/>
  </r>
  <r>
    <n v="1"/>
    <x v="0"/>
    <n v="93"/>
    <x v="26"/>
    <s v="Decker, Jesse R"/>
    <n v="11087"/>
    <x v="61"/>
    <n v="2203.7399999999998"/>
    <n v="168.58"/>
    <d v="2012-07-12T00:00:00"/>
    <s v="Active"/>
    <x v="1"/>
    <m/>
    <m/>
    <n v="2012"/>
  </r>
  <r>
    <n v="1"/>
    <x v="0"/>
    <n v="93"/>
    <x v="26"/>
    <s v="Lindberg, Mark E"/>
    <n v="12488"/>
    <x v="61"/>
    <n v="1925"/>
    <n v="142.06"/>
    <d v="2012-07-12T00:00:00"/>
    <s v="Active"/>
    <x v="1"/>
    <m/>
    <m/>
    <n v="2012"/>
  </r>
  <r>
    <n v="1"/>
    <x v="0"/>
    <n v="93"/>
    <x v="26"/>
    <s v="Lake, David H"/>
    <n v="12393"/>
    <x v="81"/>
    <n v="1782.31"/>
    <n v="129.68"/>
    <d v="2012-07-12T00:00:00"/>
    <s v="Active"/>
    <x v="1"/>
    <m/>
    <m/>
    <n v="2012"/>
  </r>
  <r>
    <n v="2"/>
    <x v="1"/>
    <n v="4"/>
    <x v="0"/>
    <s v="Hartnett, Chanin M"/>
    <n v="13290"/>
    <x v="0"/>
    <n v="1400"/>
    <n v="102.13"/>
    <d v="2012-07-12T00:00:00"/>
    <s v="Active"/>
    <x v="1"/>
    <m/>
    <m/>
    <n v="2012"/>
  </r>
  <r>
    <n v="2"/>
    <x v="1"/>
    <n v="4"/>
    <x v="0"/>
    <s v="Martinez, Iris Y"/>
    <n v="13646"/>
    <x v="0"/>
    <n v="1350"/>
    <n v="195.08"/>
    <d v="2012-07-12T00:00:00"/>
    <s v="Active"/>
    <x v="1"/>
    <m/>
    <m/>
    <n v="2012"/>
  </r>
  <r>
    <n v="2"/>
    <x v="1"/>
    <n v="4"/>
    <x v="0"/>
    <s v="Rosalez, Kimberly D"/>
    <n v="12645"/>
    <x v="0"/>
    <n v="1411.2"/>
    <n v="107.95"/>
    <d v="2012-07-12T00:00:00"/>
    <s v="Active"/>
    <x v="1"/>
    <m/>
    <m/>
    <n v="2012"/>
  </r>
  <r>
    <n v="2"/>
    <x v="1"/>
    <n v="4"/>
    <x v="0"/>
    <s v="Ruiz, Martha "/>
    <n v="10606"/>
    <x v="0"/>
    <n v="231"/>
    <n v="33.380000000000003"/>
    <d v="2012-07-12T00:00:00"/>
    <s v="Active"/>
    <x v="0"/>
    <m/>
    <m/>
    <n v="2012"/>
  </r>
  <r>
    <n v="2"/>
    <x v="1"/>
    <n v="4"/>
    <x v="0"/>
    <s v="Shubin , Lindsay  S"/>
    <n v="12420"/>
    <x v="1"/>
    <n v="1696.15"/>
    <n v="124.55"/>
    <d v="2012-07-12T00:00:00"/>
    <s v="Active"/>
    <x v="1"/>
    <m/>
    <m/>
    <n v="2012"/>
  </r>
  <r>
    <n v="2"/>
    <x v="1"/>
    <n v="6"/>
    <x v="1"/>
    <s v="Blake, Penny L"/>
    <n v="10236"/>
    <x v="3"/>
    <n v="2170.15"/>
    <n v="313.58999999999997"/>
    <d v="2012-07-12T00:00:00"/>
    <s v="Active"/>
    <x v="1"/>
    <m/>
    <m/>
    <n v="2012"/>
  </r>
  <r>
    <n v="2"/>
    <x v="1"/>
    <n v="6"/>
    <x v="1"/>
    <s v="Kolb, Wendy A"/>
    <n v="12182"/>
    <x v="3"/>
    <n v="2109.36"/>
    <n v="161.37"/>
    <d v="2012-07-12T00:00:00"/>
    <s v="Active"/>
    <x v="3"/>
    <m/>
    <m/>
    <n v="2012"/>
  </r>
  <r>
    <n v="2"/>
    <x v="1"/>
    <n v="6"/>
    <x v="1"/>
    <s v="Moreno Jr., Vicente "/>
    <n v="13193"/>
    <x v="3"/>
    <n v="20.6"/>
    <n v="1.58"/>
    <d v="2012-07-12T00:00:00"/>
    <s v="Seasonal"/>
    <x v="0"/>
    <m/>
    <m/>
    <n v="2012"/>
  </r>
  <r>
    <n v="2"/>
    <x v="1"/>
    <n v="6"/>
    <x v="1"/>
    <s v="Nelson-Rogers, Danette J"/>
    <n v="13192"/>
    <x v="3"/>
    <n v="1650"/>
    <n v="121.02"/>
    <d v="2012-07-12T00:00:00"/>
    <s v="Active"/>
    <x v="1"/>
    <m/>
    <m/>
    <n v="2012"/>
  </r>
  <r>
    <n v="2"/>
    <x v="1"/>
    <n v="6"/>
    <x v="1"/>
    <s v="Vaughn II., Robert W"/>
    <n v="11139"/>
    <x v="3"/>
    <n v="1997.44"/>
    <n v="132.06"/>
    <d v="2012-07-12T00:00:00"/>
    <s v="Active"/>
    <x v="1"/>
    <m/>
    <m/>
    <n v="2012"/>
  </r>
  <r>
    <n v="2"/>
    <x v="1"/>
    <n v="14"/>
    <x v="2"/>
    <s v="Longacre, Mary E"/>
    <n v="11582"/>
    <x v="5"/>
    <n v="992.96"/>
    <n v="75.959999999999994"/>
    <d v="2012-07-12T00:00:00"/>
    <s v="Active"/>
    <x v="0"/>
    <m/>
    <m/>
    <n v="2012"/>
  </r>
  <r>
    <n v="2"/>
    <x v="1"/>
    <n v="14"/>
    <x v="2"/>
    <s v="Montecino Jr., Israel "/>
    <n v="11932"/>
    <x v="5"/>
    <n v="2392.31"/>
    <n v="160.54"/>
    <d v="2012-07-12T00:00:00"/>
    <s v="Active"/>
    <x v="1"/>
    <m/>
    <m/>
    <n v="2012"/>
  </r>
  <r>
    <n v="2"/>
    <x v="1"/>
    <n v="14"/>
    <x v="2"/>
    <s v="Teears, Andrew T"/>
    <n v="13512"/>
    <x v="5"/>
    <n v="2192.31"/>
    <n v="162.5"/>
    <d v="2012-07-12T00:00:00"/>
    <s v="Active"/>
    <x v="1"/>
    <m/>
    <m/>
    <n v="2012"/>
  </r>
  <r>
    <n v="2"/>
    <x v="1"/>
    <n v="14"/>
    <x v="2"/>
    <s v="Teears, Jessica S"/>
    <n v="13566"/>
    <x v="5"/>
    <n v="2292.31"/>
    <n v="169.55"/>
    <d v="2012-07-12T00:00:00"/>
    <s v="Active"/>
    <x v="1"/>
    <m/>
    <m/>
    <n v="2012"/>
  </r>
  <r>
    <n v="2"/>
    <x v="1"/>
    <n v="14"/>
    <x v="2"/>
    <s v="Valenzuela, Alison N"/>
    <n v="12748"/>
    <x v="5"/>
    <n v="882.56"/>
    <n v="67.52"/>
    <d v="2012-07-12T00:00:00"/>
    <s v="Active"/>
    <x v="0"/>
    <m/>
    <m/>
    <n v="2012"/>
  </r>
  <r>
    <n v="2"/>
    <x v="1"/>
    <n v="14"/>
    <x v="2"/>
    <s v="Green, Kerry V"/>
    <n v="12209"/>
    <x v="65"/>
    <n v="3182.7"/>
    <n v="217.68"/>
    <d v="2012-07-12T00:00:00"/>
    <s v="Active"/>
    <x v="1"/>
    <m/>
    <m/>
    <n v="2012"/>
  </r>
  <r>
    <n v="2"/>
    <x v="1"/>
    <n v="14"/>
    <x v="2"/>
    <s v="Romero, Larry "/>
    <n v="12989"/>
    <x v="6"/>
    <n v="2329.8200000000002"/>
    <n v="170.98"/>
    <d v="2012-07-12T00:00:00"/>
    <s v="Active"/>
    <x v="1"/>
    <m/>
    <m/>
    <n v="2012"/>
  </r>
  <r>
    <n v="2"/>
    <x v="1"/>
    <n v="14"/>
    <x v="2"/>
    <s v="Ruff, Brian K"/>
    <n v="12392"/>
    <x v="6"/>
    <n v="2745.59"/>
    <n v="210.04"/>
    <d v="2012-07-12T00:00:00"/>
    <s v="Active"/>
    <x v="1"/>
    <m/>
    <m/>
    <n v="2012"/>
  </r>
  <r>
    <n v="2"/>
    <x v="1"/>
    <n v="14"/>
    <x v="2"/>
    <s v="Herriott, Dale T"/>
    <n v="13038"/>
    <x v="66"/>
    <n v="700"/>
    <n v="53.55"/>
    <d v="2012-07-12T00:00:00"/>
    <s v="Active"/>
    <x v="0"/>
    <m/>
    <m/>
    <n v="2012"/>
  </r>
  <r>
    <n v="2"/>
    <x v="1"/>
    <n v="14"/>
    <x v="2"/>
    <s v="Ayotte, Albert J"/>
    <n v="11506"/>
    <x v="7"/>
    <n v="4293.3100000000004"/>
    <n v="304.10000000000002"/>
    <d v="2012-07-12T00:00:00"/>
    <s v="Active"/>
    <x v="1"/>
    <m/>
    <m/>
    <n v="2012"/>
  </r>
  <r>
    <n v="2"/>
    <x v="1"/>
    <n v="15"/>
    <x v="28"/>
    <s v="Vlasic, Francis D"/>
    <n v="12754"/>
    <x v="67"/>
    <n v="1754.57"/>
    <n v="128.16"/>
    <d v="2012-07-12T00:00:00"/>
    <s v="Active"/>
    <x v="1"/>
    <m/>
    <m/>
    <n v="2012"/>
  </r>
  <r>
    <n v="2"/>
    <x v="1"/>
    <n v="15"/>
    <x v="28"/>
    <s v="Miko, Robert "/>
    <n v="12596"/>
    <x v="68"/>
    <n v="1803.53"/>
    <n v="126"/>
    <d v="2012-07-12T00:00:00"/>
    <s v="Active"/>
    <x v="1"/>
    <m/>
    <m/>
    <n v="2012"/>
  </r>
  <r>
    <n v="2"/>
    <x v="1"/>
    <n v="16"/>
    <x v="29"/>
    <s v="Cooke, Steven G"/>
    <n v="13536"/>
    <x v="69"/>
    <n v="1070"/>
    <n v="81.86"/>
    <d v="2012-07-12T00:00:00"/>
    <s v="Active"/>
    <x v="2"/>
    <m/>
    <m/>
    <n v="2012"/>
  </r>
  <r>
    <n v="2"/>
    <x v="1"/>
    <n v="16"/>
    <x v="29"/>
    <s v="Pool, Loye C"/>
    <n v="13249"/>
    <x v="70"/>
    <n v="1900.35"/>
    <n v="123.79"/>
    <d v="2012-07-12T00:00:00"/>
    <s v="Active"/>
    <x v="1"/>
    <m/>
    <m/>
    <n v="2012"/>
  </r>
  <r>
    <n v="2"/>
    <x v="1"/>
    <n v="16"/>
    <x v="29"/>
    <s v="Popejoy, Robin S"/>
    <n v="12911"/>
    <x v="70"/>
    <n v="2101.1999999999998"/>
    <n v="160.74"/>
    <d v="2012-07-12T00:00:00"/>
    <s v="Active"/>
    <x v="1"/>
    <m/>
    <m/>
    <n v="2012"/>
  </r>
  <r>
    <n v="2"/>
    <x v="1"/>
    <n v="16"/>
    <x v="29"/>
    <s v="Hughes, Patricia "/>
    <n v="9454"/>
    <x v="71"/>
    <n v="2947.52"/>
    <n v="221.12"/>
    <d v="2012-07-12T00:00:00"/>
    <s v="Active"/>
    <x v="1"/>
    <m/>
    <m/>
    <n v="2012"/>
  </r>
  <r>
    <n v="2"/>
    <x v="1"/>
    <n v="24"/>
    <x v="4"/>
    <s v="Alvarez-Torres, Diana M"/>
    <n v="12912"/>
    <x v="11"/>
    <n v="1485.26"/>
    <n v="109.31"/>
    <d v="2012-07-12T00:00:00"/>
    <s v="Active"/>
    <x v="1"/>
    <m/>
    <m/>
    <n v="2012"/>
  </r>
  <r>
    <n v="2"/>
    <x v="1"/>
    <n v="24"/>
    <x v="4"/>
    <s v="Aydelotte, Kimber L"/>
    <n v="12525"/>
    <x v="11"/>
    <n v="1370.68"/>
    <n v="78.47"/>
    <d v="2012-07-12T00:00:00"/>
    <s v="Active"/>
    <x v="1"/>
    <m/>
    <m/>
    <n v="2012"/>
  </r>
  <r>
    <n v="2"/>
    <x v="1"/>
    <n v="24"/>
    <x v="4"/>
    <s v="Burns, Celeste A"/>
    <n v="12821"/>
    <x v="11"/>
    <n v="2340.62"/>
    <n v="168.11"/>
    <d v="2012-07-12T00:00:00"/>
    <s v="Voluntary Resignation"/>
    <x v="1"/>
    <m/>
    <m/>
    <n v="2012"/>
  </r>
  <r>
    <n v="2"/>
    <x v="1"/>
    <n v="24"/>
    <x v="4"/>
    <s v="Moreno Villagomez, Erika E"/>
    <n v="12604"/>
    <x v="11"/>
    <n v="2594.25"/>
    <n v="191.79"/>
    <d v="2012-07-12T00:00:00"/>
    <s v="Active"/>
    <x v="0"/>
    <m/>
    <m/>
    <n v="2012"/>
  </r>
  <r>
    <n v="2"/>
    <x v="1"/>
    <n v="24"/>
    <x v="4"/>
    <s v="Prince, Steven C"/>
    <n v="13351"/>
    <x v="11"/>
    <n v="1428"/>
    <n v="103.42"/>
    <d v="2012-07-12T00:00:00"/>
    <s v="Active"/>
    <x v="1"/>
    <m/>
    <m/>
    <n v="2012"/>
  </r>
  <r>
    <n v="2"/>
    <x v="1"/>
    <n v="25"/>
    <x v="30"/>
    <s v="Suburu, Janet "/>
    <n v="13456"/>
    <x v="73"/>
    <n v="3034.62"/>
    <n v="227.79"/>
    <d v="2012-07-12T00:00:00"/>
    <s v="Active"/>
    <x v="1"/>
    <m/>
    <m/>
    <n v="2012"/>
  </r>
  <r>
    <n v="2"/>
    <x v="1"/>
    <n v="25"/>
    <x v="30"/>
    <s v="Tarango, Stacie L"/>
    <n v="13675"/>
    <x v="73"/>
    <n v="250.38"/>
    <n v="36.17"/>
    <d v="2012-07-12T00:00:00"/>
    <s v="Seasonal"/>
    <x v="2"/>
    <m/>
    <m/>
    <n v="2012"/>
  </r>
  <r>
    <n v="2"/>
    <x v="1"/>
    <n v="32"/>
    <x v="8"/>
    <s v="Johnson, Joseph L"/>
    <n v="12148"/>
    <x v="24"/>
    <n v="423"/>
    <n v="32.36"/>
    <d v="2012-07-12T00:00:00"/>
    <s v="Active"/>
    <x v="0"/>
    <m/>
    <m/>
    <n v="2012"/>
  </r>
  <r>
    <n v="2"/>
    <x v="1"/>
    <n v="32"/>
    <x v="8"/>
    <s v="Rucker, Anthony "/>
    <n v="13197"/>
    <x v="24"/>
    <n v="1500"/>
    <n v="107.19"/>
    <d v="2012-07-12T00:00:00"/>
    <s v="Active"/>
    <x v="1"/>
    <m/>
    <m/>
    <n v="2012"/>
  </r>
  <r>
    <n v="2"/>
    <x v="1"/>
    <n v="32"/>
    <x v="8"/>
    <s v="Torres, Lawrence M"/>
    <n v="11953"/>
    <x v="24"/>
    <n v="372.3"/>
    <n v="28.48"/>
    <d v="2012-07-12T00:00:00"/>
    <s v="Active"/>
    <x v="0"/>
    <m/>
    <m/>
    <n v="2012"/>
  </r>
  <r>
    <n v="2"/>
    <x v="1"/>
    <n v="32"/>
    <x v="8"/>
    <s v="Verdun, Terrance O"/>
    <n v="10161"/>
    <x v="24"/>
    <n v="1697.44"/>
    <n v="128.74"/>
    <d v="2012-07-12T00:00:00"/>
    <s v="Active"/>
    <x v="1"/>
    <m/>
    <m/>
    <n v="2012"/>
  </r>
  <r>
    <n v="2"/>
    <x v="1"/>
    <n v="42"/>
    <x v="10"/>
    <s v="Cowan , Kelsey D"/>
    <n v="12467"/>
    <x v="72"/>
    <n v="1880"/>
    <n v="137.16"/>
    <d v="2012-07-12T00:00:00"/>
    <s v="Active"/>
    <x v="1"/>
    <m/>
    <m/>
    <n v="2012"/>
  </r>
  <r>
    <n v="2"/>
    <x v="1"/>
    <n v="42"/>
    <x v="10"/>
    <s v="Gutierrez, Fernando "/>
    <n v="13098"/>
    <x v="72"/>
    <n v="1596.5"/>
    <n v="97.2"/>
    <d v="2012-07-12T00:00:00"/>
    <s v="Active"/>
    <x v="1"/>
    <m/>
    <m/>
    <n v="2012"/>
  </r>
  <r>
    <n v="2"/>
    <x v="1"/>
    <n v="42"/>
    <x v="10"/>
    <s v="Klawitter, Jan "/>
    <n v="443"/>
    <x v="72"/>
    <n v="1975.14"/>
    <n v="117.64"/>
    <d v="2012-07-12T00:00:00"/>
    <s v="Active"/>
    <x v="1"/>
    <m/>
    <m/>
    <n v="2012"/>
  </r>
  <r>
    <n v="2"/>
    <x v="1"/>
    <n v="42"/>
    <x v="10"/>
    <s v="Lopez, Terina D"/>
    <n v="12981"/>
    <x v="72"/>
    <n v="1533"/>
    <n v="111.22"/>
    <d v="2012-07-12T00:00:00"/>
    <s v="Active"/>
    <x v="1"/>
    <m/>
    <m/>
    <n v="2012"/>
  </r>
  <r>
    <n v="2"/>
    <x v="1"/>
    <n v="42"/>
    <x v="10"/>
    <s v="Rugnao, Michael J"/>
    <n v="13105"/>
    <x v="72"/>
    <n v="1961.54"/>
    <n v="143.97"/>
    <d v="2012-07-12T00:00:00"/>
    <s v="Active"/>
    <x v="1"/>
    <m/>
    <m/>
    <n v="2012"/>
  </r>
  <r>
    <n v="2"/>
    <x v="1"/>
    <n v="46"/>
    <x v="11"/>
    <s v="Castaneda, Henry G"/>
    <n v="12987"/>
    <x v="27"/>
    <n v="77.25"/>
    <n v="11.16"/>
    <d v="2012-07-12T00:00:00"/>
    <s v="Seasonal"/>
    <x v="0"/>
    <m/>
    <m/>
    <n v="2012"/>
  </r>
  <r>
    <n v="2"/>
    <x v="1"/>
    <n v="46"/>
    <x v="11"/>
    <s v="Freeman, Robert M"/>
    <n v="11867"/>
    <x v="27"/>
    <n v="1853.6"/>
    <n v="136.59"/>
    <d v="2012-07-12T00:00:00"/>
    <s v="Active"/>
    <x v="1"/>
    <m/>
    <m/>
    <n v="2012"/>
  </r>
  <r>
    <n v="2"/>
    <x v="1"/>
    <n v="46"/>
    <x v="11"/>
    <s v="Lara, Luis C"/>
    <n v="11318"/>
    <x v="27"/>
    <n v="1050.06"/>
    <n v="80.33"/>
    <d v="2012-07-12T00:00:00"/>
    <s v="Active"/>
    <x v="0"/>
    <m/>
    <m/>
    <n v="2012"/>
  </r>
  <r>
    <n v="2"/>
    <x v="1"/>
    <n v="46"/>
    <x v="11"/>
    <s v="Maniord, Ronald E"/>
    <n v="13479"/>
    <x v="27"/>
    <n v="500"/>
    <n v="38.25"/>
    <d v="2012-07-12T00:00:00"/>
    <s v="Active"/>
    <x v="0"/>
    <m/>
    <m/>
    <n v="2012"/>
  </r>
  <r>
    <n v="2"/>
    <x v="1"/>
    <n v="46"/>
    <x v="11"/>
    <s v="Monge, Miguel C"/>
    <n v="12877"/>
    <x v="27"/>
    <n v="238.68"/>
    <n v="34.49"/>
    <d v="2012-07-12T00:00:00"/>
    <s v="Active"/>
    <x v="0"/>
    <m/>
    <m/>
    <n v="2012"/>
  </r>
  <r>
    <n v="2"/>
    <x v="1"/>
    <n v="46"/>
    <x v="11"/>
    <s v="Morrison, James R"/>
    <n v="12691"/>
    <x v="27"/>
    <n v="329.38"/>
    <n v="47.6"/>
    <d v="2012-07-12T00:00:00"/>
    <s v="Active"/>
    <x v="0"/>
    <m/>
    <m/>
    <n v="2012"/>
  </r>
  <r>
    <n v="2"/>
    <x v="1"/>
    <n v="46"/>
    <x v="11"/>
    <s v="Rocha, Stacy L"/>
    <n v="12110"/>
    <x v="27"/>
    <n v="590.94000000000005"/>
    <n v="45.21"/>
    <d v="2012-07-12T00:00:00"/>
    <s v="Active"/>
    <x v="0"/>
    <m/>
    <m/>
    <n v="2012"/>
  </r>
  <r>
    <n v="2"/>
    <x v="1"/>
    <n v="46"/>
    <x v="11"/>
    <s v="Stratton, Bobby G"/>
    <n v="13502"/>
    <x v="27"/>
    <n v="1223"/>
    <n v="149.66"/>
    <d v="2012-07-12T00:00:00"/>
    <s v="Active"/>
    <x v="0"/>
    <m/>
    <m/>
    <n v="2012"/>
  </r>
  <r>
    <n v="2"/>
    <x v="1"/>
    <n v="52"/>
    <x v="31"/>
    <s v="Park, Joel P"/>
    <n v="11599"/>
    <x v="74"/>
    <n v="914.7"/>
    <n v="69.97"/>
    <d v="2012-07-12T00:00:00"/>
    <s v="Active"/>
    <x v="0"/>
    <m/>
    <m/>
    <n v="2012"/>
  </r>
  <r>
    <n v="2"/>
    <x v="1"/>
    <n v="52"/>
    <x v="31"/>
    <s v="Sturtevant, Larry A"/>
    <n v="12190"/>
    <x v="74"/>
    <n v="674.41"/>
    <n v="51.59"/>
    <d v="2012-07-12T00:00:00"/>
    <s v="Seasonal"/>
    <x v="0"/>
    <m/>
    <m/>
    <n v="2012"/>
  </r>
  <r>
    <n v="2"/>
    <x v="1"/>
    <n v="62"/>
    <x v="13"/>
    <s v="Aycox, Robert I"/>
    <n v="13554"/>
    <x v="30"/>
    <n v="1421.01"/>
    <n v="108.7"/>
    <d v="2012-07-12T00:00:00"/>
    <s v="Active"/>
    <x v="0"/>
    <m/>
    <m/>
    <n v="2012"/>
  </r>
  <r>
    <n v="2"/>
    <x v="1"/>
    <n v="62"/>
    <x v="13"/>
    <s v="Bennett, Edward R"/>
    <n v="9977"/>
    <x v="30"/>
    <n v="1860.55"/>
    <n v="136.24"/>
    <d v="2012-07-12T00:00:00"/>
    <s v="Active"/>
    <x v="1"/>
    <m/>
    <m/>
    <n v="2012"/>
  </r>
  <r>
    <n v="2"/>
    <x v="1"/>
    <n v="62"/>
    <x v="13"/>
    <s v="Hunt, Elwin "/>
    <n v="4632"/>
    <x v="30"/>
    <n v="2721.43"/>
    <n v="198.75"/>
    <d v="2012-07-12T00:00:00"/>
    <s v="Active"/>
    <x v="1"/>
    <m/>
    <m/>
    <n v="2012"/>
  </r>
  <r>
    <n v="2"/>
    <x v="1"/>
    <n v="62"/>
    <x v="13"/>
    <s v="Lawrence, Frank E"/>
    <n v="11041"/>
    <x v="30"/>
    <n v="1837.65"/>
    <n v="140.59"/>
    <d v="2012-07-12T00:00:00"/>
    <s v="Active"/>
    <x v="1"/>
    <m/>
    <m/>
    <n v="2012"/>
  </r>
  <r>
    <n v="2"/>
    <x v="1"/>
    <n v="62"/>
    <x v="13"/>
    <s v="Taylor, Donavan H"/>
    <n v="12250"/>
    <x v="30"/>
    <n v="1900"/>
    <n v="137.51"/>
    <d v="2012-07-12T00:00:00"/>
    <s v="Active"/>
    <x v="1"/>
    <m/>
    <m/>
    <n v="2012"/>
  </r>
  <r>
    <n v="2"/>
    <x v="1"/>
    <n v="62"/>
    <x v="13"/>
    <s v="Wise, Timothy S"/>
    <n v="12137"/>
    <x v="30"/>
    <n v="602.49"/>
    <n v="46.09"/>
    <d v="2012-07-12T00:00:00"/>
    <s v="Active"/>
    <x v="0"/>
    <m/>
    <m/>
    <n v="2012"/>
  </r>
  <r>
    <n v="2"/>
    <x v="1"/>
    <n v="67"/>
    <x v="14"/>
    <s v="Phillips, James E"/>
    <n v="13097"/>
    <x v="31"/>
    <n v="1068.6300000000001"/>
    <n v="81.760000000000005"/>
    <d v="2012-07-12T00:00:00"/>
    <s v="Active"/>
    <x v="0"/>
    <m/>
    <m/>
    <n v="2012"/>
  </r>
  <r>
    <n v="2"/>
    <x v="1"/>
    <n v="67"/>
    <x v="14"/>
    <s v="Walters, James R"/>
    <n v="12960"/>
    <x v="31"/>
    <n v="173.34"/>
    <n v="25.05"/>
    <d v="2012-07-12T00:00:00"/>
    <s v="Seasonal"/>
    <x v="0"/>
    <m/>
    <m/>
    <n v="2012"/>
  </r>
  <r>
    <n v="2"/>
    <x v="1"/>
    <n v="72"/>
    <x v="15"/>
    <s v="Azemika, Lisa L"/>
    <n v="13162"/>
    <x v="32"/>
    <n v="1045.6099999999999"/>
    <n v="79.989999999999995"/>
    <d v="2012-07-12T00:00:00"/>
    <s v="Active"/>
    <x v="0"/>
    <m/>
    <m/>
    <n v="2012"/>
  </r>
  <r>
    <n v="2"/>
    <x v="1"/>
    <n v="72"/>
    <x v="15"/>
    <s v="Bennett, Tammis G"/>
    <n v="9438"/>
    <x v="32"/>
    <n v="1591.35"/>
    <n v="115.65"/>
    <d v="2012-07-12T00:00:00"/>
    <s v="Active"/>
    <x v="1"/>
    <m/>
    <m/>
    <n v="2012"/>
  </r>
  <r>
    <n v="2"/>
    <x v="1"/>
    <n v="72"/>
    <x v="15"/>
    <s v="Boles, Nathan H"/>
    <n v="12937"/>
    <x v="32"/>
    <n v="638.6"/>
    <n v="48.85"/>
    <d v="2012-07-12T00:00:00"/>
    <s v="Active"/>
    <x v="0"/>
    <m/>
    <m/>
    <n v="2012"/>
  </r>
  <r>
    <n v="2"/>
    <x v="1"/>
    <n v="72"/>
    <x v="15"/>
    <s v="Crown, Nikolaus A"/>
    <n v="13313"/>
    <x v="32"/>
    <n v="240"/>
    <n v="18.36"/>
    <d v="2012-07-12T00:00:00"/>
    <s v="Seasonal"/>
    <x v="0"/>
    <m/>
    <m/>
    <n v="2012"/>
  </r>
  <r>
    <n v="2"/>
    <x v="1"/>
    <n v="72"/>
    <x v="15"/>
    <s v="Davidson, Bonnie C"/>
    <n v="13410"/>
    <x v="32"/>
    <n v="1170"/>
    <n v="113.3"/>
    <d v="2012-07-12T00:00:00"/>
    <s v="Active"/>
    <x v="0"/>
    <m/>
    <m/>
    <n v="2012"/>
  </r>
  <r>
    <n v="2"/>
    <x v="1"/>
    <n v="72"/>
    <x v="15"/>
    <s v="Errea, Lauren N"/>
    <n v="13325"/>
    <x v="32"/>
    <n v="173.04"/>
    <n v="25.01"/>
    <d v="2012-07-12T00:00:00"/>
    <s v="Active"/>
    <x v="0"/>
    <m/>
    <m/>
    <n v="2012"/>
  </r>
  <r>
    <n v="2"/>
    <x v="1"/>
    <n v="72"/>
    <x v="15"/>
    <s v="Grimes, Russell "/>
    <n v="10038"/>
    <x v="32"/>
    <n v="488.88"/>
    <n v="70.64"/>
    <d v="2012-07-12T00:00:00"/>
    <s v="Active"/>
    <x v="0"/>
    <m/>
    <m/>
    <n v="2012"/>
  </r>
  <r>
    <n v="2"/>
    <x v="1"/>
    <n v="72"/>
    <x v="15"/>
    <s v="Hulbert, Darren D"/>
    <n v="13326"/>
    <x v="32"/>
    <n v="737"/>
    <n v="56.38"/>
    <d v="2012-07-12T00:00:00"/>
    <s v="Active"/>
    <x v="0"/>
    <m/>
    <m/>
    <n v="2012"/>
  </r>
  <r>
    <n v="2"/>
    <x v="1"/>
    <n v="72"/>
    <x v="15"/>
    <s v="Marty-Pearson, Julie R"/>
    <n v="12686"/>
    <x v="32"/>
    <n v="545.63"/>
    <n v="41.74"/>
    <d v="2012-07-12T00:00:00"/>
    <s v="Active"/>
    <x v="0"/>
    <m/>
    <m/>
    <n v="2012"/>
  </r>
  <r>
    <n v="2"/>
    <x v="1"/>
    <n v="72"/>
    <x v="15"/>
    <s v="Miller, Anita S"/>
    <n v="11539"/>
    <x v="32"/>
    <n v="1688.26"/>
    <n v="129.15"/>
    <d v="2012-07-12T00:00:00"/>
    <s v="Active"/>
    <x v="1"/>
    <m/>
    <m/>
    <n v="2012"/>
  </r>
  <r>
    <n v="2"/>
    <x v="1"/>
    <n v="72"/>
    <x v="15"/>
    <s v="Moore, Darlan E"/>
    <n v="12088"/>
    <x v="32"/>
    <n v="448.98"/>
    <n v="34.35"/>
    <d v="2012-07-12T00:00:00"/>
    <s v="Active"/>
    <x v="0"/>
    <m/>
    <m/>
    <n v="2012"/>
  </r>
  <r>
    <n v="2"/>
    <x v="1"/>
    <n v="72"/>
    <x v="15"/>
    <s v="Murchison, David B"/>
    <n v="12329"/>
    <x v="32"/>
    <n v="1782.48"/>
    <n v="136.36000000000001"/>
    <d v="2012-07-12T00:00:00"/>
    <s v="Active"/>
    <x v="1"/>
    <m/>
    <m/>
    <n v="2012"/>
  </r>
  <r>
    <n v="2"/>
    <x v="1"/>
    <n v="72"/>
    <x v="15"/>
    <s v="Olmedo, Angie M"/>
    <n v="11633"/>
    <x v="32"/>
    <n v="515.66"/>
    <n v="74.510000000000005"/>
    <d v="2012-07-12T00:00:00"/>
    <s v="Active"/>
    <x v="0"/>
    <m/>
    <m/>
    <n v="2012"/>
  </r>
  <r>
    <n v="2"/>
    <x v="1"/>
    <n v="72"/>
    <x v="15"/>
    <s v="Perko, Timothy J"/>
    <n v="10695"/>
    <x v="32"/>
    <n v="211.5"/>
    <n v="16.18"/>
    <d v="2012-07-12T00:00:00"/>
    <s v="Active"/>
    <x v="0"/>
    <m/>
    <m/>
    <n v="2012"/>
  </r>
  <r>
    <n v="2"/>
    <x v="1"/>
    <n v="72"/>
    <x v="15"/>
    <s v="Randall, Rachelle "/>
    <n v="13145"/>
    <x v="32"/>
    <n v="519.12"/>
    <n v="39.72"/>
    <d v="2012-07-12T00:00:00"/>
    <s v="Active"/>
    <x v="0"/>
    <m/>
    <m/>
    <n v="2012"/>
  </r>
  <r>
    <n v="2"/>
    <x v="1"/>
    <n v="72"/>
    <x v="15"/>
    <s v="Singh, Derek W"/>
    <n v="13548"/>
    <x v="32"/>
    <n v="1726"/>
    <n v="132.04"/>
    <d v="2012-07-12T00:00:00"/>
    <s v="Active"/>
    <x v="0"/>
    <m/>
    <m/>
    <n v="2012"/>
  </r>
  <r>
    <n v="2"/>
    <x v="1"/>
    <n v="72"/>
    <x v="15"/>
    <s v="Smith, Robert A"/>
    <n v="10371"/>
    <x v="32"/>
    <n v="527.73"/>
    <n v="40.369999999999997"/>
    <d v="2012-07-12T00:00:00"/>
    <s v="Active"/>
    <x v="0"/>
    <m/>
    <m/>
    <n v="2012"/>
  </r>
  <r>
    <n v="2"/>
    <x v="1"/>
    <n v="72"/>
    <x v="15"/>
    <s v="Vaughn, Daniel E"/>
    <n v="12690"/>
    <x v="32"/>
    <n v="1196.06"/>
    <n v="91.5"/>
    <d v="2012-07-12T00:00:00"/>
    <s v="Active"/>
    <x v="0"/>
    <m/>
    <m/>
    <n v="2012"/>
  </r>
  <r>
    <n v="2"/>
    <x v="1"/>
    <n v="72"/>
    <x v="15"/>
    <s v="Wallace, Sara A"/>
    <n v="13598"/>
    <x v="32"/>
    <n v="525"/>
    <n v="40.159999999999997"/>
    <d v="2012-07-12T00:00:00"/>
    <s v="Active"/>
    <x v="0"/>
    <m/>
    <m/>
    <n v="2012"/>
  </r>
  <r>
    <n v="2"/>
    <x v="1"/>
    <n v="72"/>
    <x v="15"/>
    <s v="Wallace, Thomas J"/>
    <n v="13679"/>
    <x v="32"/>
    <n v="42"/>
    <n v="6.06"/>
    <d v="2012-07-12T00:00:00"/>
    <s v="Seasonal"/>
    <x v="2"/>
    <m/>
    <m/>
    <n v="2012"/>
  </r>
  <r>
    <n v="2"/>
    <x v="1"/>
    <n v="72"/>
    <x v="15"/>
    <s v="Watts, Cliff H"/>
    <n v="12954"/>
    <x v="32"/>
    <n v="412"/>
    <n v="31.51"/>
    <d v="2012-07-12T00:00:00"/>
    <s v="Active"/>
    <x v="0"/>
    <m/>
    <m/>
    <n v="2012"/>
  </r>
  <r>
    <n v="2"/>
    <x v="1"/>
    <n v="74"/>
    <x v="16"/>
    <s v="Solano, Rodolfo "/>
    <n v="12757"/>
    <x v="33"/>
    <n v="1112.81"/>
    <n v="85.13"/>
    <d v="2012-07-12T00:00:00"/>
    <s v="Active"/>
    <x v="1"/>
    <m/>
    <m/>
    <n v="2012"/>
  </r>
  <r>
    <n v="2"/>
    <x v="1"/>
    <n v="74"/>
    <x v="16"/>
    <s v="McEvoy, Rochelle "/>
    <n v="16"/>
    <x v="34"/>
    <n v="1772.65"/>
    <n v="131.25"/>
    <d v="2012-07-12T00:00:00"/>
    <s v="Active"/>
    <x v="1"/>
    <m/>
    <m/>
    <n v="2012"/>
  </r>
  <r>
    <n v="2"/>
    <x v="1"/>
    <n v="75"/>
    <x v="17"/>
    <s v="Caraker, Debra A"/>
    <n v="13621"/>
    <x v="35"/>
    <n v="401.38"/>
    <n v="58"/>
    <d v="2012-07-12T00:00:00"/>
    <s v="Active"/>
    <x v="2"/>
    <m/>
    <m/>
    <n v="2012"/>
  </r>
  <r>
    <n v="2"/>
    <x v="1"/>
    <n v="75"/>
    <x v="17"/>
    <s v="Gallegos, Galvin S"/>
    <n v="13617"/>
    <x v="35"/>
    <n v="380"/>
    <n v="54.91"/>
    <d v="2012-07-12T00:00:00"/>
    <s v="Active"/>
    <x v="2"/>
    <m/>
    <m/>
    <n v="2012"/>
  </r>
  <r>
    <n v="2"/>
    <x v="1"/>
    <n v="75"/>
    <x v="17"/>
    <s v="Montoya, John J"/>
    <n v="13644"/>
    <x v="35"/>
    <n v="332.5"/>
    <n v="48.06"/>
    <d v="2012-07-12T00:00:00"/>
    <s v="Active"/>
    <x v="2"/>
    <m/>
    <m/>
    <n v="2012"/>
  </r>
  <r>
    <n v="2"/>
    <x v="1"/>
    <n v="75"/>
    <x v="17"/>
    <s v="Ryder, Jessica K"/>
    <n v="13645"/>
    <x v="35"/>
    <n v="285"/>
    <n v="41.18"/>
    <d v="2012-07-12T00:00:00"/>
    <s v="Active"/>
    <x v="2"/>
    <m/>
    <m/>
    <n v="2012"/>
  </r>
  <r>
    <n v="2"/>
    <x v="1"/>
    <n v="79"/>
    <x v="18"/>
    <s v="Ripperger, Lee Ann "/>
    <n v="11652"/>
    <x v="36"/>
    <n v="1617.28"/>
    <n v="117.06"/>
    <d v="2012-07-12T00:00:00"/>
    <s v="Active"/>
    <x v="1"/>
    <m/>
    <m/>
    <n v="2012"/>
  </r>
  <r>
    <n v="2"/>
    <x v="1"/>
    <n v="79"/>
    <x v="18"/>
    <s v="Votaw, Nicole L"/>
    <n v="13042"/>
    <x v="36"/>
    <n v="1186.56"/>
    <n v="84.68"/>
    <d v="2012-07-12T00:00:00"/>
    <s v="Active"/>
    <x v="1"/>
    <m/>
    <m/>
    <n v="2012"/>
  </r>
  <r>
    <n v="2"/>
    <x v="1"/>
    <n v="80"/>
    <x v="19"/>
    <s v="Cox, Jennifer E"/>
    <n v="12241"/>
    <x v="4"/>
    <n v="1974.4"/>
    <n v="129.46"/>
    <d v="2012-07-12T00:00:00"/>
    <s v="Active"/>
    <x v="1"/>
    <m/>
    <m/>
    <n v="2012"/>
  </r>
  <r>
    <n v="2"/>
    <x v="1"/>
    <n v="80"/>
    <x v="19"/>
    <s v="Walters, Kelly M"/>
    <n v="10222"/>
    <x v="39"/>
    <n v="4723.1000000000004"/>
    <n v="329.31"/>
    <d v="2012-07-12T00:00:00"/>
    <s v="Active"/>
    <x v="1"/>
    <m/>
    <m/>
    <n v="2012"/>
  </r>
  <r>
    <n v="2"/>
    <x v="1"/>
    <n v="80"/>
    <x v="19"/>
    <s v="Rico, Norma I"/>
    <n v="12968"/>
    <x v="40"/>
    <n v="996.8"/>
    <n v="76.25"/>
    <d v="2012-07-12T00:00:00"/>
    <s v="Active"/>
    <x v="1"/>
    <m/>
    <m/>
    <n v="2012"/>
  </r>
  <r>
    <n v="2"/>
    <x v="1"/>
    <n v="80"/>
    <x v="19"/>
    <s v="Hartnett, Melissa D"/>
    <n v="11533"/>
    <x v="41"/>
    <n v="1591.35"/>
    <n v="121.73"/>
    <d v="2012-07-12T00:00:00"/>
    <s v="Active"/>
    <x v="1"/>
    <m/>
    <m/>
    <n v="2012"/>
  </r>
  <r>
    <n v="2"/>
    <x v="1"/>
    <n v="80"/>
    <x v="19"/>
    <s v="Munoz, Yalitza "/>
    <n v="11968"/>
    <x v="44"/>
    <n v="1066.55"/>
    <n v="76.62"/>
    <d v="2012-07-12T00:00:00"/>
    <s v="Active"/>
    <x v="1"/>
    <m/>
    <m/>
    <n v="2012"/>
  </r>
  <r>
    <n v="2"/>
    <x v="1"/>
    <n v="82"/>
    <x v="20"/>
    <s v="Barnette, Marcus A"/>
    <n v="13651"/>
    <x v="45"/>
    <n v="2115.1999999999998"/>
    <n v="305.64"/>
    <d v="2012-07-12T00:00:00"/>
    <s v="Active"/>
    <x v="1"/>
    <m/>
    <m/>
    <n v="2012"/>
  </r>
  <r>
    <n v="2"/>
    <x v="1"/>
    <n v="82"/>
    <x v="20"/>
    <s v="Cabrera, Elias F"/>
    <n v="12931"/>
    <x v="45"/>
    <n v="1955.56"/>
    <n v="149.6"/>
    <d v="2012-07-12T00:00:00"/>
    <s v="Active"/>
    <x v="1"/>
    <m/>
    <m/>
    <n v="2012"/>
  </r>
  <r>
    <n v="2"/>
    <x v="1"/>
    <n v="82"/>
    <x v="20"/>
    <s v="Colbert, Daron A"/>
    <n v="12251"/>
    <x v="45"/>
    <n v="1999.2"/>
    <n v="150.66"/>
    <d v="2012-07-12T00:00:00"/>
    <s v="Active"/>
    <x v="1"/>
    <m/>
    <m/>
    <n v="2012"/>
  </r>
  <r>
    <n v="2"/>
    <x v="1"/>
    <n v="82"/>
    <x v="20"/>
    <s v="Logsdon, Amber D"/>
    <n v="13280"/>
    <x v="45"/>
    <n v="1960.98"/>
    <n v="144.81"/>
    <d v="2012-07-12T00:00:00"/>
    <s v="Active"/>
    <x v="1"/>
    <m/>
    <m/>
    <n v="2012"/>
  </r>
  <r>
    <n v="2"/>
    <x v="1"/>
    <n v="82"/>
    <x v="20"/>
    <s v="Tabangcora, Evelyn "/>
    <n v="13660"/>
    <x v="45"/>
    <n v="2115.1999999999998"/>
    <n v="305.64"/>
    <d v="2012-07-12T00:00:00"/>
    <s v="Active"/>
    <x v="1"/>
    <m/>
    <m/>
    <n v="2012"/>
  </r>
  <r>
    <n v="2"/>
    <x v="1"/>
    <n v="82"/>
    <x v="20"/>
    <s v="King, Candice C"/>
    <n v="13180"/>
    <x v="76"/>
    <n v="1818.39"/>
    <n v="129.16"/>
    <d v="2012-07-12T00:00:00"/>
    <s v="Terminated"/>
    <x v="1"/>
    <m/>
    <m/>
    <n v="2012"/>
  </r>
  <r>
    <n v="2"/>
    <x v="1"/>
    <n v="82"/>
    <x v="20"/>
    <s v="Wagner Ward, Ashlea N"/>
    <n v="12882"/>
    <x v="76"/>
    <n v="1837.5"/>
    <n v="135.6"/>
    <d v="2012-07-12T00:00:00"/>
    <s v="Active"/>
    <x v="1"/>
    <m/>
    <m/>
    <n v="2012"/>
  </r>
  <r>
    <n v="2"/>
    <x v="1"/>
    <n v="82"/>
    <x v="20"/>
    <s v="Winslow, Fonda S"/>
    <n v="13591"/>
    <x v="116"/>
    <n v="2692.31"/>
    <n v="205.96"/>
    <d v="2012-07-12T00:00:00"/>
    <s v="Active"/>
    <x v="1"/>
    <m/>
    <m/>
    <n v="2012"/>
  </r>
  <r>
    <n v="2"/>
    <x v="1"/>
    <n v="83"/>
    <x v="21"/>
    <s v="Perez, Christina M"/>
    <n v="13256"/>
    <x v="77"/>
    <n v="2528"/>
    <n v="188.18"/>
    <d v="2012-07-12T00:00:00"/>
    <s v="Active"/>
    <x v="1"/>
    <m/>
    <m/>
    <n v="2012"/>
  </r>
  <r>
    <n v="2"/>
    <x v="1"/>
    <n v="85"/>
    <x v="22"/>
    <s v="Bain, Erica L"/>
    <n v="13557"/>
    <x v="50"/>
    <n v="2063.98"/>
    <n v="157.88"/>
    <d v="2012-07-12T00:00:00"/>
    <s v="Active"/>
    <x v="1"/>
    <m/>
    <m/>
    <n v="2012"/>
  </r>
  <r>
    <n v="2"/>
    <x v="1"/>
    <n v="85"/>
    <x v="22"/>
    <s v="Jones, Jennifer A"/>
    <n v="11777"/>
    <x v="50"/>
    <n v="2659.45"/>
    <n v="196.15"/>
    <d v="2012-07-12T00:00:00"/>
    <s v="Active"/>
    <x v="1"/>
    <m/>
    <m/>
    <n v="2012"/>
  </r>
  <r>
    <n v="2"/>
    <x v="1"/>
    <n v="85"/>
    <x v="22"/>
    <s v="McKinzie, Shelley A"/>
    <n v="10446"/>
    <x v="50"/>
    <n v="2895.3"/>
    <n v="210.4"/>
    <d v="2012-07-12T00:00:00"/>
    <s v="Active"/>
    <x v="1"/>
    <m/>
    <m/>
    <n v="2012"/>
  </r>
  <r>
    <n v="2"/>
    <x v="1"/>
    <n v="85"/>
    <x v="22"/>
    <s v="Rubio, Stephanie "/>
    <n v="9531"/>
    <x v="50"/>
    <n v="2317.25"/>
    <n v="168.48"/>
    <d v="2012-07-12T00:00:00"/>
    <s v="Active"/>
    <x v="1"/>
    <m/>
    <m/>
    <n v="2012"/>
  </r>
  <r>
    <n v="2"/>
    <x v="1"/>
    <n v="85"/>
    <x v="22"/>
    <s v="Settlemire, Lauren R"/>
    <n v="13547"/>
    <x v="50"/>
    <n v="1968.38"/>
    <n v="144.61000000000001"/>
    <d v="2012-07-12T00:00:00"/>
    <s v="Active"/>
    <x v="1"/>
    <m/>
    <m/>
    <n v="2012"/>
  </r>
  <r>
    <n v="2"/>
    <x v="1"/>
    <n v="85"/>
    <x v="22"/>
    <s v="Esquibias, Chelsea A"/>
    <n v="13582"/>
    <x v="47"/>
    <n v="3423.08"/>
    <n v="256.66000000000003"/>
    <d v="2012-07-12T00:00:00"/>
    <s v="Active"/>
    <x v="1"/>
    <m/>
    <m/>
    <n v="2012"/>
  </r>
  <r>
    <n v="2"/>
    <x v="1"/>
    <n v="86"/>
    <x v="23"/>
    <s v="Kirk, David "/>
    <n v="788"/>
    <x v="53"/>
    <n v="1956"/>
    <n v="144.16"/>
    <d v="2012-07-12T00:00:00"/>
    <s v="Active"/>
    <x v="1"/>
    <m/>
    <m/>
    <n v="2012"/>
  </r>
  <r>
    <n v="2"/>
    <x v="1"/>
    <n v="86"/>
    <x v="23"/>
    <s v="Algofre, Zakarya M"/>
    <n v="12070"/>
    <x v="54"/>
    <n v="990.17"/>
    <n v="69.66"/>
    <d v="2012-07-12T00:00:00"/>
    <s v="Active"/>
    <x v="1"/>
    <m/>
    <m/>
    <n v="2012"/>
  </r>
  <r>
    <n v="2"/>
    <x v="1"/>
    <n v="86"/>
    <x v="23"/>
    <s v="Purriett, Sasha "/>
    <n v="12623"/>
    <x v="54"/>
    <n v="848.8"/>
    <n v="59.11"/>
    <d v="2012-07-12T00:00:00"/>
    <s v="Active"/>
    <x v="1"/>
    <m/>
    <m/>
    <n v="2012"/>
  </r>
  <r>
    <n v="2"/>
    <x v="1"/>
    <n v="87"/>
    <x v="24"/>
    <s v="Evans, Linda C"/>
    <n v="10894"/>
    <x v="55"/>
    <n v="1728.8"/>
    <n v="120.55"/>
    <d v="2012-07-12T00:00:00"/>
    <s v="Active"/>
    <x v="1"/>
    <m/>
    <m/>
    <n v="2012"/>
  </r>
  <r>
    <n v="2"/>
    <x v="1"/>
    <n v="92"/>
    <x v="25"/>
    <s v="Garcia, Angelica "/>
    <n v="12918"/>
    <x v="78"/>
    <n v="1114.4100000000001"/>
    <n v="79.44"/>
    <d v="2012-07-12T00:00:00"/>
    <s v="Active"/>
    <x v="1"/>
    <m/>
    <m/>
    <n v="2012"/>
  </r>
  <r>
    <n v="2"/>
    <x v="1"/>
    <n v="92"/>
    <x v="25"/>
    <s v="Riddick, Lisa L"/>
    <n v="9942"/>
    <x v="56"/>
    <n v="1912.8"/>
    <n v="146.33000000000001"/>
    <d v="2012-07-12T00:00:00"/>
    <s v="Active"/>
    <x v="1"/>
    <m/>
    <m/>
    <n v="2012"/>
  </r>
  <r>
    <n v="2"/>
    <x v="1"/>
    <n v="92"/>
    <x v="25"/>
    <s v="Davis, Stacie L"/>
    <n v="12597"/>
    <x v="57"/>
    <n v="957.69"/>
    <n v="73.27"/>
    <d v="2012-07-12T00:00:00"/>
    <s v="Active"/>
    <x v="1"/>
    <m/>
    <m/>
    <n v="2012"/>
  </r>
  <r>
    <n v="2"/>
    <x v="1"/>
    <n v="92"/>
    <x v="25"/>
    <s v="Young, Kelly T"/>
    <n v="11240"/>
    <x v="57"/>
    <n v="1385.45"/>
    <n v="97.23"/>
    <d v="2012-07-12T00:00:00"/>
    <s v="Active"/>
    <x v="1"/>
    <m/>
    <m/>
    <n v="2012"/>
  </r>
  <r>
    <n v="2"/>
    <x v="1"/>
    <n v="93"/>
    <x v="26"/>
    <s v="McCloskey, Mike J"/>
    <n v="10056"/>
    <x v="79"/>
    <n v="2746.16"/>
    <n v="187.44"/>
    <d v="2012-07-12T00:00:00"/>
    <s v="Active"/>
    <x v="1"/>
    <m/>
    <m/>
    <n v="2012"/>
  </r>
  <r>
    <n v="2"/>
    <x v="1"/>
    <n v="93"/>
    <x v="26"/>
    <s v="Moreno, Pristina Q"/>
    <n v="11646"/>
    <x v="4"/>
    <n v="1246.4000000000001"/>
    <n v="88.64"/>
    <d v="2012-07-12T00:00:00"/>
    <s v="Active"/>
    <x v="1"/>
    <m/>
    <m/>
    <n v="2012"/>
  </r>
  <r>
    <n v="2"/>
    <x v="1"/>
    <n v="93"/>
    <x v="26"/>
    <s v="Snyder, Judy "/>
    <n v="6001"/>
    <x v="80"/>
    <n v="1779.88"/>
    <n v="103.89"/>
    <d v="2012-07-12T00:00:00"/>
    <s v="Active"/>
    <x v="1"/>
    <m/>
    <m/>
    <n v="2012"/>
  </r>
  <r>
    <n v="2"/>
    <x v="1"/>
    <n v="93"/>
    <x v="26"/>
    <s v="Gonzales, Alma M"/>
    <n v="12692"/>
    <x v="60"/>
    <n v="2000"/>
    <n v="147.18"/>
    <d v="2012-07-12T00:00:00"/>
    <s v="Active"/>
    <x v="1"/>
    <m/>
    <m/>
    <n v="2012"/>
  </r>
  <r>
    <n v="2"/>
    <x v="1"/>
    <n v="93"/>
    <x v="26"/>
    <s v="Cahill, Melissa L"/>
    <n v="12356"/>
    <x v="61"/>
    <n v="2080"/>
    <n v="154.76"/>
    <d v="2012-07-12T00:00:00"/>
    <s v="Active"/>
    <x v="1"/>
    <m/>
    <m/>
    <n v="2012"/>
  </r>
  <r>
    <n v="2"/>
    <x v="1"/>
    <n v="93"/>
    <x v="26"/>
    <s v="Johnson, Cheri D"/>
    <n v="12769"/>
    <x v="61"/>
    <n v="2019.23"/>
    <n v="154.47"/>
    <d v="2012-07-12T00:00:00"/>
    <s v="Active"/>
    <x v="1"/>
    <m/>
    <m/>
    <n v="2012"/>
  </r>
  <r>
    <n v="2"/>
    <x v="1"/>
    <n v="93"/>
    <x v="26"/>
    <s v="Hidalgo, Larry "/>
    <n v="12529"/>
    <x v="62"/>
    <n v="2563.7800000000002"/>
    <n v="196.12"/>
    <d v="2012-07-12T00:00:00"/>
    <s v="Active"/>
    <x v="1"/>
    <m/>
    <m/>
    <n v="2012"/>
  </r>
  <r>
    <n v="2"/>
    <x v="1"/>
    <n v="93"/>
    <x v="26"/>
    <s v="Wilson, Mark T"/>
    <n v="12165"/>
    <x v="81"/>
    <n v="1760.15"/>
    <n v="127.4"/>
    <d v="2012-07-12T00:00:00"/>
    <s v="Active"/>
    <x v="1"/>
    <m/>
    <m/>
    <n v="2012"/>
  </r>
  <r>
    <n v="3"/>
    <x v="2"/>
    <n v="4"/>
    <x v="0"/>
    <s v="LeCorre, Sandra L"/>
    <n v="13400"/>
    <x v="0"/>
    <n v="1035"/>
    <n v="79.180000000000007"/>
    <d v="2012-07-12T00:00:00"/>
    <s v="Active"/>
    <x v="3"/>
    <m/>
    <m/>
    <n v="2012"/>
  </r>
  <r>
    <n v="3"/>
    <x v="2"/>
    <n v="4"/>
    <x v="0"/>
    <s v="Roseno, Denise L"/>
    <n v="12592"/>
    <x v="0"/>
    <n v="1344.77"/>
    <n v="97.4"/>
    <d v="2012-07-12T00:00:00"/>
    <s v="Active"/>
    <x v="1"/>
    <m/>
    <m/>
    <n v="2012"/>
  </r>
  <r>
    <n v="3"/>
    <x v="2"/>
    <n v="4"/>
    <x v="0"/>
    <s v="Spruit, Nancy J"/>
    <n v="11855"/>
    <x v="0"/>
    <n v="1473.3"/>
    <n v="107.73"/>
    <d v="2012-07-12T00:00:00"/>
    <s v="Active"/>
    <x v="1"/>
    <m/>
    <m/>
    <n v="2012"/>
  </r>
  <r>
    <n v="3"/>
    <x v="2"/>
    <n v="4"/>
    <x v="0"/>
    <s v="Ulrich, Wendy L"/>
    <n v="9389"/>
    <x v="0"/>
    <n v="1357.95"/>
    <n v="101.6"/>
    <d v="2012-07-12T00:00:00"/>
    <s v="Active"/>
    <x v="1"/>
    <m/>
    <m/>
    <n v="2012"/>
  </r>
  <r>
    <n v="3"/>
    <x v="2"/>
    <n v="4"/>
    <x v="0"/>
    <s v="Zepeda, Minerva S"/>
    <n v="13434"/>
    <x v="0"/>
    <n v="1166"/>
    <n v="89.2"/>
    <d v="2012-07-12T00:00:00"/>
    <s v="Active"/>
    <x v="0"/>
    <m/>
    <m/>
    <n v="2012"/>
  </r>
  <r>
    <n v="3"/>
    <x v="2"/>
    <n v="4"/>
    <x v="0"/>
    <s v="McNealy, Tamara "/>
    <n v="174"/>
    <x v="1"/>
    <n v="2254.6999999999998"/>
    <n v="167.51"/>
    <d v="2012-07-12T00:00:00"/>
    <s v="Active"/>
    <x v="1"/>
    <m/>
    <m/>
    <n v="2012"/>
  </r>
  <r>
    <n v="3"/>
    <x v="2"/>
    <n v="6"/>
    <x v="1"/>
    <s v="Cano, Noel M"/>
    <n v="13080"/>
    <x v="3"/>
    <n v="785.4"/>
    <n v="60.08"/>
    <d v="2012-07-12T00:00:00"/>
    <s v="Active"/>
    <x v="0"/>
    <m/>
    <m/>
    <n v="2012"/>
  </r>
  <r>
    <n v="3"/>
    <x v="2"/>
    <n v="6"/>
    <x v="1"/>
    <s v="Carrasco, Mark G"/>
    <n v="12025"/>
    <x v="3"/>
    <n v="1385.11"/>
    <n v="100.99"/>
    <d v="2012-07-12T00:00:00"/>
    <s v="Active"/>
    <x v="1"/>
    <m/>
    <m/>
    <n v="2012"/>
  </r>
  <r>
    <n v="3"/>
    <x v="2"/>
    <n v="6"/>
    <x v="1"/>
    <s v="De La Cruz, Joseph "/>
    <n v="13576"/>
    <x v="3"/>
    <n v="1258.5999999999999"/>
    <n v="96.28"/>
    <d v="2012-07-12T00:00:00"/>
    <s v="Active"/>
    <x v="3"/>
    <m/>
    <m/>
    <n v="2012"/>
  </r>
  <r>
    <n v="3"/>
    <x v="2"/>
    <n v="6"/>
    <x v="1"/>
    <s v="Der-Hacopian, Elin "/>
    <n v="12823"/>
    <x v="3"/>
    <n v="463.2"/>
    <n v="35.44"/>
    <d v="2012-07-12T00:00:00"/>
    <s v="Active"/>
    <x v="3"/>
    <m/>
    <m/>
    <n v="2012"/>
  </r>
  <r>
    <n v="3"/>
    <x v="2"/>
    <n v="6"/>
    <x v="1"/>
    <s v="Miranda, Mario A"/>
    <n v="11823"/>
    <x v="3"/>
    <n v="712.13"/>
    <n v="54.48"/>
    <d v="2012-07-12T00:00:00"/>
    <s v="Active"/>
    <x v="0"/>
    <m/>
    <m/>
    <n v="2012"/>
  </r>
  <r>
    <n v="3"/>
    <x v="2"/>
    <n v="6"/>
    <x v="1"/>
    <s v="Sohal, Satwinder K"/>
    <n v="13277"/>
    <x v="3"/>
    <n v="1470"/>
    <n v="106.37"/>
    <d v="2012-07-12T00:00:00"/>
    <s v="Active"/>
    <x v="1"/>
    <m/>
    <m/>
    <n v="2012"/>
  </r>
  <r>
    <n v="3"/>
    <x v="2"/>
    <n v="8"/>
    <x v="44"/>
    <s v="Ibarra, Karina "/>
    <n v="12763"/>
    <x v="11"/>
    <n v="651.30999999999995"/>
    <n v="49.82"/>
    <d v="2012-07-12T00:00:00"/>
    <s v="Active"/>
    <x v="0"/>
    <m/>
    <m/>
    <n v="2012"/>
  </r>
  <r>
    <n v="3"/>
    <x v="2"/>
    <n v="12"/>
    <x v="33"/>
    <s v="Berry, Christina A"/>
    <n v="13340"/>
    <x v="84"/>
    <n v="991.17"/>
    <n v="75.819999999999993"/>
    <d v="2012-07-12T00:00:00"/>
    <s v="Active"/>
    <x v="0"/>
    <m/>
    <m/>
    <n v="2012"/>
  </r>
  <r>
    <n v="3"/>
    <x v="2"/>
    <n v="12"/>
    <x v="33"/>
    <s v="Freer, Melissa E"/>
    <n v="12293"/>
    <x v="84"/>
    <n v="1450.24"/>
    <n v="99.59"/>
    <d v="2012-07-12T00:00:00"/>
    <s v="Active"/>
    <x v="1"/>
    <m/>
    <m/>
    <n v="2012"/>
  </r>
  <r>
    <n v="3"/>
    <x v="2"/>
    <n v="12"/>
    <x v="33"/>
    <s v="Hultquist, Erika L"/>
    <n v="9521"/>
    <x v="84"/>
    <n v="335.1"/>
    <n v="25.64"/>
    <d v="2012-07-12T00:00:00"/>
    <s v="Active"/>
    <x v="0"/>
    <m/>
    <m/>
    <n v="2012"/>
  </r>
  <r>
    <n v="3"/>
    <x v="2"/>
    <n v="12"/>
    <x v="33"/>
    <s v="Lopez, Robin M"/>
    <n v="13497"/>
    <x v="84"/>
    <n v="1127"/>
    <n v="86.21"/>
    <d v="2012-07-12T00:00:00"/>
    <s v="Active"/>
    <x v="0"/>
    <m/>
    <m/>
    <n v="2012"/>
  </r>
  <r>
    <n v="3"/>
    <x v="2"/>
    <n v="12"/>
    <x v="33"/>
    <s v="Quinn , Melody "/>
    <n v="13534"/>
    <x v="84"/>
    <n v="452.76"/>
    <n v="60.83"/>
    <d v="2012-07-12T00:00:00"/>
    <s v="Active"/>
    <x v="0"/>
    <m/>
    <m/>
    <n v="2012"/>
  </r>
  <r>
    <n v="3"/>
    <x v="2"/>
    <n v="12"/>
    <x v="33"/>
    <s v="Walter, Michelle A"/>
    <n v="12303"/>
    <x v="84"/>
    <n v="1400"/>
    <n v="107.1"/>
    <d v="2012-07-12T00:00:00"/>
    <s v="Active"/>
    <x v="1"/>
    <m/>
    <m/>
    <n v="2012"/>
  </r>
  <r>
    <n v="3"/>
    <x v="2"/>
    <n v="12"/>
    <x v="33"/>
    <s v="Palacios, Jessica A"/>
    <n v="10534"/>
    <x v="86"/>
    <n v="3077"/>
    <n v="187.92"/>
    <d v="2012-07-12T00:00:00"/>
    <s v="Active"/>
    <x v="1"/>
    <m/>
    <m/>
    <n v="2012"/>
  </r>
  <r>
    <n v="3"/>
    <x v="2"/>
    <n v="16"/>
    <x v="29"/>
    <s v="Nyswonger, Jennifer J"/>
    <n v="11720"/>
    <x v="87"/>
    <n v="2495.92"/>
    <n v="179.18"/>
    <d v="2012-07-12T00:00:00"/>
    <s v="Active"/>
    <x v="1"/>
    <m/>
    <m/>
    <n v="2012"/>
  </r>
  <r>
    <n v="3"/>
    <x v="2"/>
    <n v="16"/>
    <x v="29"/>
    <s v="Minks, Annalise C"/>
    <n v="13601"/>
    <x v="70"/>
    <n v="2000"/>
    <n v="147.18"/>
    <d v="2012-07-12T00:00:00"/>
    <s v="Active"/>
    <x v="1"/>
    <m/>
    <m/>
    <n v="2012"/>
  </r>
  <r>
    <n v="3"/>
    <x v="2"/>
    <n v="16"/>
    <x v="29"/>
    <s v="Junge, Teri "/>
    <n v="10494"/>
    <x v="71"/>
    <n v="3071.89"/>
    <n v="206.78"/>
    <d v="2012-07-12T00:00:00"/>
    <s v="Active"/>
    <x v="1"/>
    <m/>
    <m/>
    <n v="2012"/>
  </r>
  <r>
    <n v="3"/>
    <x v="2"/>
    <n v="24"/>
    <x v="4"/>
    <s v="Hunter, Candace M"/>
    <n v="12899"/>
    <x v="11"/>
    <n v="1359.6"/>
    <n v="104.01"/>
    <d v="2012-07-12T00:00:00"/>
    <s v="Active"/>
    <x v="1"/>
    <m/>
    <m/>
    <n v="2012"/>
  </r>
  <r>
    <n v="3"/>
    <x v="2"/>
    <n v="24"/>
    <x v="4"/>
    <s v="Oglesby, Shelea D"/>
    <n v="11517"/>
    <x v="11"/>
    <n v="1475.7"/>
    <n v="107.07"/>
    <d v="2012-07-12T00:00:00"/>
    <s v="Active"/>
    <x v="1"/>
    <m/>
    <m/>
    <n v="2012"/>
  </r>
  <r>
    <n v="3"/>
    <x v="2"/>
    <n v="24"/>
    <x v="4"/>
    <s v="Porter, Stacey  "/>
    <n v="12766"/>
    <x v="11"/>
    <n v="1344.76"/>
    <n v="95.87"/>
    <d v="2012-07-12T00:00:00"/>
    <s v="Active"/>
    <x v="1"/>
    <m/>
    <m/>
    <n v="2012"/>
  </r>
  <r>
    <n v="3"/>
    <x v="2"/>
    <n v="24"/>
    <x v="4"/>
    <s v="Rounsivill, Sheryl "/>
    <n v="1264"/>
    <x v="11"/>
    <n v="1906.31"/>
    <n v="140.62"/>
    <d v="2012-07-12T00:00:00"/>
    <s v="Active"/>
    <x v="1"/>
    <m/>
    <m/>
    <n v="2012"/>
  </r>
  <r>
    <n v="3"/>
    <x v="2"/>
    <n v="24"/>
    <x v="4"/>
    <s v="Stallard, Jojie M"/>
    <n v="13406"/>
    <x v="11"/>
    <n v="840"/>
    <n v="64.260000000000005"/>
    <d v="2012-07-12T00:00:00"/>
    <s v="Active"/>
    <x v="0"/>
    <m/>
    <m/>
    <n v="2012"/>
  </r>
  <r>
    <n v="3"/>
    <x v="2"/>
    <n v="24"/>
    <x v="4"/>
    <s v="Steiner, Brittney R"/>
    <n v="13015"/>
    <x v="11"/>
    <n v="925.35"/>
    <n v="70.790000000000006"/>
    <d v="2012-07-12T00:00:00"/>
    <s v="Active"/>
    <x v="3"/>
    <m/>
    <m/>
    <n v="2012"/>
  </r>
  <r>
    <n v="3"/>
    <x v="2"/>
    <n v="24"/>
    <x v="4"/>
    <s v="Tucker, Jason M"/>
    <n v="12921"/>
    <x v="11"/>
    <n v="619.79999999999995"/>
    <n v="47.42"/>
    <d v="2012-07-12T00:00:00"/>
    <s v="Active"/>
    <x v="0"/>
    <m/>
    <m/>
    <n v="2012"/>
  </r>
  <r>
    <n v="3"/>
    <x v="2"/>
    <n v="24"/>
    <x v="4"/>
    <s v="Weiss, Nicole J"/>
    <n v="9817"/>
    <x v="11"/>
    <n v="1483.87"/>
    <n v="101.55"/>
    <d v="2012-07-12T00:00:00"/>
    <s v="Active"/>
    <x v="1"/>
    <m/>
    <m/>
    <n v="2012"/>
  </r>
  <r>
    <n v="3"/>
    <x v="2"/>
    <n v="24"/>
    <x v="4"/>
    <s v="Henderson, Pamela M"/>
    <n v="11278"/>
    <x v="26"/>
    <n v="135.66"/>
    <n v="19.600000000000001"/>
    <d v="2012-07-12T00:00:00"/>
    <s v="Seasonal"/>
    <x v="0"/>
    <m/>
    <m/>
    <n v="2012"/>
  </r>
  <r>
    <n v="3"/>
    <x v="2"/>
    <n v="32"/>
    <x v="8"/>
    <s v="Davis-Schmall, Kassandra L"/>
    <n v="10879"/>
    <x v="24"/>
    <n v="673.49"/>
    <n v="51.53"/>
    <d v="2012-07-12T00:00:00"/>
    <s v="Active"/>
    <x v="0"/>
    <m/>
    <m/>
    <n v="2012"/>
  </r>
  <r>
    <n v="3"/>
    <x v="2"/>
    <n v="32"/>
    <x v="8"/>
    <s v="Morrison Jr., John T"/>
    <n v="10345"/>
    <x v="24"/>
    <n v="1731.38"/>
    <n v="126.63"/>
    <d v="2012-07-12T00:00:00"/>
    <s v="Active"/>
    <x v="1"/>
    <m/>
    <m/>
    <n v="2012"/>
  </r>
  <r>
    <n v="3"/>
    <x v="2"/>
    <n v="32"/>
    <x v="8"/>
    <s v="Rodriguez, Albert "/>
    <n v="12561"/>
    <x v="24"/>
    <n v="1731.55"/>
    <n v="132.47"/>
    <d v="2012-07-12T00:00:00"/>
    <s v="Active"/>
    <x v="1"/>
    <m/>
    <m/>
    <n v="2012"/>
  </r>
  <r>
    <n v="3"/>
    <x v="2"/>
    <n v="42"/>
    <x v="10"/>
    <s v="Garcia, Belinda "/>
    <n v="12434"/>
    <x v="88"/>
    <n v="723.18"/>
    <n v="55.33"/>
    <d v="2012-07-12T00:00:00"/>
    <s v="Active"/>
    <x v="0"/>
    <m/>
    <m/>
    <n v="2012"/>
  </r>
  <r>
    <n v="3"/>
    <x v="2"/>
    <n v="42"/>
    <x v="10"/>
    <s v="Guinn, Janet E"/>
    <n v="10731"/>
    <x v="26"/>
    <n v="1469.46"/>
    <n v="102.5"/>
    <d v="2012-07-12T00:00:00"/>
    <s v="Active"/>
    <x v="1"/>
    <m/>
    <m/>
    <n v="2012"/>
  </r>
  <r>
    <n v="3"/>
    <x v="2"/>
    <n v="42"/>
    <x v="10"/>
    <s v="Hernandez, Susan D"/>
    <n v="12335"/>
    <x v="26"/>
    <n v="1398.68"/>
    <n v="107"/>
    <d v="2012-07-12T00:00:00"/>
    <s v="Active"/>
    <x v="1"/>
    <m/>
    <m/>
    <n v="2012"/>
  </r>
  <r>
    <n v="3"/>
    <x v="2"/>
    <n v="42"/>
    <x v="10"/>
    <s v="Stewart, Ellen S"/>
    <n v="29"/>
    <x v="26"/>
    <n v="2032.5"/>
    <n v="147.47"/>
    <d v="2012-07-12T00:00:00"/>
    <s v="Active"/>
    <x v="1"/>
    <m/>
    <m/>
    <n v="2012"/>
  </r>
  <r>
    <n v="3"/>
    <x v="2"/>
    <n v="46"/>
    <x v="11"/>
    <s v="Esparza, John L"/>
    <n v="12304"/>
    <x v="27"/>
    <n v="601.29"/>
    <n v="66.84"/>
    <d v="2012-07-12T00:00:00"/>
    <s v="Active"/>
    <x v="0"/>
    <m/>
    <m/>
    <n v="2012"/>
  </r>
  <r>
    <n v="3"/>
    <x v="2"/>
    <n v="46"/>
    <x v="11"/>
    <s v="Leach, Larry W"/>
    <n v="10149"/>
    <x v="27"/>
    <n v="172.98"/>
    <n v="13.23"/>
    <d v="2012-07-12T00:00:00"/>
    <s v="Active"/>
    <x v="0"/>
    <m/>
    <m/>
    <n v="2012"/>
  </r>
  <r>
    <n v="3"/>
    <x v="2"/>
    <n v="46"/>
    <x v="11"/>
    <s v="Pinto, Bryan M"/>
    <n v="13670"/>
    <x v="27"/>
    <n v="185.43"/>
    <n v="26.8"/>
    <d v="2012-07-12T00:00:00"/>
    <s v="Active"/>
    <x v="0"/>
    <m/>
    <m/>
    <n v="2012"/>
  </r>
  <r>
    <n v="3"/>
    <x v="2"/>
    <n v="46"/>
    <x v="11"/>
    <s v="Rodriguez, Jose "/>
    <n v="11790"/>
    <x v="27"/>
    <n v="922.5"/>
    <n v="70.58"/>
    <d v="2012-07-12T00:00:00"/>
    <s v="Active"/>
    <x v="0"/>
    <m/>
    <m/>
    <n v="2012"/>
  </r>
  <r>
    <n v="3"/>
    <x v="2"/>
    <n v="46"/>
    <x v="11"/>
    <s v="Sullivan, Vincent P"/>
    <n v="10869"/>
    <x v="27"/>
    <n v="1062.81"/>
    <n v="120.74"/>
    <d v="2012-07-12T00:00:00"/>
    <s v="Active"/>
    <x v="0"/>
    <m/>
    <m/>
    <n v="2012"/>
  </r>
  <r>
    <n v="3"/>
    <x v="2"/>
    <n v="46"/>
    <x v="11"/>
    <s v="Townsend, Jesse J"/>
    <n v="10996"/>
    <x v="27"/>
    <n v="120"/>
    <n v="17.34"/>
    <d v="2012-07-12T00:00:00"/>
    <s v="Active"/>
    <x v="0"/>
    <m/>
    <m/>
    <n v="2012"/>
  </r>
  <r>
    <n v="3"/>
    <x v="2"/>
    <n v="62"/>
    <x v="13"/>
    <s v="Airoso, David B"/>
    <n v="13037"/>
    <x v="30"/>
    <n v="1390.5"/>
    <n v="83"/>
    <d v="2012-07-12T00:00:00"/>
    <s v="Active"/>
    <x v="1"/>
    <m/>
    <m/>
    <n v="2012"/>
  </r>
  <r>
    <n v="3"/>
    <x v="2"/>
    <n v="62"/>
    <x v="13"/>
    <s v="Brackett, Jerry R"/>
    <n v="12689"/>
    <x v="30"/>
    <n v="934.79"/>
    <n v="71.510000000000005"/>
    <d v="2012-07-12T00:00:00"/>
    <s v="Active"/>
    <x v="0"/>
    <m/>
    <m/>
    <n v="2012"/>
  </r>
  <r>
    <n v="3"/>
    <x v="2"/>
    <n v="62"/>
    <x v="13"/>
    <s v="Maokhamphiou, Seng  "/>
    <n v="11797"/>
    <x v="30"/>
    <n v="1649.35"/>
    <n v="120.04"/>
    <d v="2012-07-12T00:00:00"/>
    <s v="Active"/>
    <x v="1"/>
    <m/>
    <m/>
    <n v="2012"/>
  </r>
  <r>
    <n v="3"/>
    <x v="2"/>
    <n v="67"/>
    <x v="14"/>
    <s v="Barger, Christopher T"/>
    <n v="12408"/>
    <x v="31"/>
    <n v="1747.2"/>
    <n v="133.66"/>
    <d v="2012-07-12T00:00:00"/>
    <s v="Active"/>
    <x v="1"/>
    <m/>
    <m/>
    <n v="2012"/>
  </r>
  <r>
    <n v="3"/>
    <x v="2"/>
    <n v="67"/>
    <x v="14"/>
    <s v="Wong, Joseph T"/>
    <n v="12765"/>
    <x v="31"/>
    <n v="805.72"/>
    <n v="61.63"/>
    <d v="2012-07-12T00:00:00"/>
    <s v="Active"/>
    <x v="0"/>
    <m/>
    <m/>
    <n v="2012"/>
  </r>
  <r>
    <n v="3"/>
    <x v="2"/>
    <n v="72"/>
    <x v="15"/>
    <s v="Berry, William R"/>
    <n v="12564"/>
    <x v="32"/>
    <n v="524.37"/>
    <n v="40.11"/>
    <d v="2012-07-12T00:00:00"/>
    <s v="Active"/>
    <x v="0"/>
    <m/>
    <m/>
    <n v="2012"/>
  </r>
  <r>
    <n v="3"/>
    <x v="2"/>
    <n v="72"/>
    <x v="15"/>
    <s v="Brown, Shaun E"/>
    <n v="12482"/>
    <x v="32"/>
    <n v="1135.75"/>
    <n v="86.89"/>
    <d v="2012-07-12T00:00:00"/>
    <s v="Active"/>
    <x v="0"/>
    <m/>
    <m/>
    <n v="2012"/>
  </r>
  <r>
    <n v="3"/>
    <x v="2"/>
    <n v="72"/>
    <x v="15"/>
    <s v="Cerpa, Leticia "/>
    <n v="12822"/>
    <x v="32"/>
    <n v="1360"/>
    <n v="97.45"/>
    <d v="2012-07-12T00:00:00"/>
    <s v="Active"/>
    <x v="1"/>
    <m/>
    <m/>
    <n v="2012"/>
  </r>
  <r>
    <n v="3"/>
    <x v="2"/>
    <n v="72"/>
    <x v="15"/>
    <s v="Chang, Xi "/>
    <n v="13401"/>
    <x v="32"/>
    <n v="462"/>
    <n v="66.75"/>
    <d v="2012-07-12T00:00:00"/>
    <s v="Active"/>
    <x v="0"/>
    <m/>
    <m/>
    <n v="2012"/>
  </r>
  <r>
    <n v="3"/>
    <x v="2"/>
    <n v="72"/>
    <x v="15"/>
    <s v="Cummings, William J"/>
    <n v="11905"/>
    <x v="32"/>
    <n v="1398.69"/>
    <n v="107"/>
    <d v="2012-07-12T00:00:00"/>
    <s v="Active"/>
    <x v="1"/>
    <m/>
    <m/>
    <n v="2012"/>
  </r>
  <r>
    <n v="3"/>
    <x v="2"/>
    <n v="72"/>
    <x v="15"/>
    <s v="Kramer, Kenneth J"/>
    <n v="13599"/>
    <x v="32"/>
    <n v="431.6"/>
    <n v="33.020000000000003"/>
    <d v="2012-07-12T00:00:00"/>
    <s v="Active"/>
    <x v="0"/>
    <m/>
    <m/>
    <n v="2012"/>
  </r>
  <r>
    <n v="3"/>
    <x v="2"/>
    <n v="72"/>
    <x v="15"/>
    <s v="O'keefe, Jessica L"/>
    <n v="13399"/>
    <x v="32"/>
    <n v="979.92"/>
    <n v="74.97"/>
    <d v="2012-07-12T00:00:00"/>
    <s v="Active"/>
    <x v="0"/>
    <m/>
    <m/>
    <n v="2012"/>
  </r>
  <r>
    <n v="3"/>
    <x v="2"/>
    <n v="72"/>
    <x v="15"/>
    <s v="Pecina, Melinda "/>
    <n v="12563"/>
    <x v="32"/>
    <n v="1123.2"/>
    <n v="85.93"/>
    <d v="2012-07-12T00:00:00"/>
    <s v="Active"/>
    <x v="0"/>
    <m/>
    <m/>
    <n v="2012"/>
  </r>
  <r>
    <n v="3"/>
    <x v="2"/>
    <n v="72"/>
    <x v="15"/>
    <s v="Phillips, Frank R"/>
    <n v="12897"/>
    <x v="32"/>
    <n v="892.32"/>
    <n v="68.260000000000005"/>
    <d v="2012-07-12T00:00:00"/>
    <s v="Active"/>
    <x v="0"/>
    <m/>
    <m/>
    <n v="2012"/>
  </r>
  <r>
    <n v="3"/>
    <x v="2"/>
    <n v="72"/>
    <x v="15"/>
    <s v="Rankin, Brenda E"/>
    <n v="13525"/>
    <x v="32"/>
    <n v="1713.5"/>
    <n v="131.09"/>
    <d v="2012-07-12T00:00:00"/>
    <s v="Active"/>
    <x v="3"/>
    <m/>
    <m/>
    <n v="2012"/>
  </r>
  <r>
    <n v="3"/>
    <x v="2"/>
    <n v="72"/>
    <x v="15"/>
    <s v="Shahbazi, Mohamad M"/>
    <n v="12767"/>
    <x v="32"/>
    <n v="492.66"/>
    <n v="37.68"/>
    <d v="2012-07-12T00:00:00"/>
    <s v="Active"/>
    <x v="0"/>
    <m/>
    <m/>
    <n v="2012"/>
  </r>
  <r>
    <n v="3"/>
    <x v="2"/>
    <n v="72"/>
    <x v="15"/>
    <s v="Stewart, Edward E"/>
    <n v="11715"/>
    <x v="32"/>
    <n v="1042.1400000000001"/>
    <n v="79.72"/>
    <d v="2012-07-12T00:00:00"/>
    <s v="Active"/>
    <x v="0"/>
    <m/>
    <m/>
    <n v="2012"/>
  </r>
  <r>
    <n v="3"/>
    <x v="2"/>
    <n v="72"/>
    <x v="15"/>
    <s v="Taylor, Bradford R"/>
    <n v="12244"/>
    <x v="32"/>
    <n v="277.52999999999997"/>
    <n v="21.23"/>
    <d v="2012-07-12T00:00:00"/>
    <s v="Seasonal"/>
    <x v="0"/>
    <m/>
    <m/>
    <n v="2012"/>
  </r>
  <r>
    <n v="3"/>
    <x v="2"/>
    <n v="72"/>
    <x v="15"/>
    <s v="Von Ah, Jonathan A"/>
    <n v="12647"/>
    <x v="32"/>
    <n v="1408"/>
    <n v="107.72"/>
    <d v="2012-07-12T00:00:00"/>
    <s v="Active"/>
    <x v="1"/>
    <m/>
    <m/>
    <n v="2012"/>
  </r>
  <r>
    <n v="3"/>
    <x v="2"/>
    <n v="72"/>
    <x v="15"/>
    <s v="Der-Hacopian, Elin "/>
    <n v="12823"/>
    <x v="3"/>
    <n v="940.44"/>
    <n v="71.94"/>
    <d v="2012-07-12T00:00:00"/>
    <s v="Active"/>
    <x v="3"/>
    <m/>
    <m/>
    <n v="2012"/>
  </r>
  <r>
    <n v="3"/>
    <x v="2"/>
    <n v="74"/>
    <x v="16"/>
    <s v="Wirt, Nancy G"/>
    <n v="13454"/>
    <x v="34"/>
    <n v="1360"/>
    <n v="98.22"/>
    <d v="2012-07-12T00:00:00"/>
    <s v="Active"/>
    <x v="1"/>
    <m/>
    <m/>
    <n v="2012"/>
  </r>
  <r>
    <n v="3"/>
    <x v="2"/>
    <n v="75"/>
    <x v="17"/>
    <s v="Causer, Crystal P"/>
    <n v="13580"/>
    <x v="35"/>
    <n v="375.25"/>
    <n v="54.23"/>
    <d v="2012-07-12T00:00:00"/>
    <s v="Active"/>
    <x v="2"/>
    <m/>
    <m/>
    <n v="2012"/>
  </r>
  <r>
    <n v="3"/>
    <x v="2"/>
    <n v="75"/>
    <x v="17"/>
    <s v="Flores, Juliana "/>
    <n v="13581"/>
    <x v="35"/>
    <n v="342"/>
    <n v="49.41"/>
    <d v="2012-07-12T00:00:00"/>
    <s v="Active"/>
    <x v="2"/>
    <m/>
    <m/>
    <n v="2012"/>
  </r>
  <r>
    <n v="3"/>
    <x v="2"/>
    <n v="75"/>
    <x v="17"/>
    <s v="Mendez, Carmen L"/>
    <n v="13629"/>
    <x v="35"/>
    <n v="380"/>
    <n v="54.91"/>
    <d v="2012-07-12T00:00:00"/>
    <s v="Active"/>
    <x v="2"/>
    <m/>
    <m/>
    <n v="2012"/>
  </r>
  <r>
    <n v="3"/>
    <x v="2"/>
    <n v="75"/>
    <x v="17"/>
    <s v="Meraz, Elizabeth A"/>
    <n v="13587"/>
    <x v="35"/>
    <n v="319.01"/>
    <n v="46.1"/>
    <d v="2012-07-12T00:00:00"/>
    <s v="Active"/>
    <x v="2"/>
    <m/>
    <m/>
    <n v="2012"/>
  </r>
  <r>
    <n v="3"/>
    <x v="2"/>
    <n v="75"/>
    <x v="17"/>
    <s v="Rameno, Velen R"/>
    <n v="13588"/>
    <x v="35"/>
    <n v="377.63"/>
    <n v="54.57"/>
    <d v="2012-07-12T00:00:00"/>
    <s v="Active"/>
    <x v="2"/>
    <m/>
    <m/>
    <n v="2012"/>
  </r>
  <r>
    <n v="3"/>
    <x v="2"/>
    <n v="75"/>
    <x v="17"/>
    <s v="Stebens, Ashley  "/>
    <n v="13589"/>
    <x v="35"/>
    <n v="380"/>
    <n v="54.91"/>
    <d v="2012-07-12T00:00:00"/>
    <s v="Active"/>
    <x v="2"/>
    <m/>
    <m/>
    <n v="2012"/>
  </r>
  <r>
    <n v="3"/>
    <x v="2"/>
    <n v="79"/>
    <x v="18"/>
    <s v="Jenkins, Amanda L"/>
    <n v="10666"/>
    <x v="36"/>
    <n v="2240.48"/>
    <n v="163.83000000000001"/>
    <d v="2012-07-12T00:00:00"/>
    <s v="Active"/>
    <x v="1"/>
    <m/>
    <m/>
    <n v="2012"/>
  </r>
  <r>
    <n v="3"/>
    <x v="2"/>
    <n v="79"/>
    <x v="18"/>
    <s v="Soares, Kim "/>
    <n v="32"/>
    <x v="37"/>
    <n v="2528"/>
    <n v="149.41"/>
    <d v="2012-07-12T00:00:00"/>
    <s v="Active"/>
    <x v="1"/>
    <m/>
    <m/>
    <n v="2012"/>
  </r>
  <r>
    <n v="3"/>
    <x v="2"/>
    <n v="80"/>
    <x v="19"/>
    <s v="Heu, Maybo "/>
    <n v="12593"/>
    <x v="4"/>
    <n v="1992.49"/>
    <n v="152.41999999999999"/>
    <d v="2012-07-12T00:00:00"/>
    <s v="Active"/>
    <x v="1"/>
    <m/>
    <m/>
    <n v="2012"/>
  </r>
  <r>
    <n v="3"/>
    <x v="2"/>
    <n v="80"/>
    <x v="19"/>
    <s v="Swiger, John R"/>
    <n v="9471"/>
    <x v="39"/>
    <n v="4901"/>
    <n v="369.72"/>
    <d v="2012-07-12T00:00:00"/>
    <s v="Active"/>
    <x v="1"/>
    <m/>
    <m/>
    <n v="2012"/>
  </r>
  <r>
    <n v="3"/>
    <x v="2"/>
    <n v="80"/>
    <x v="19"/>
    <s v="Calleres, Santa V"/>
    <n v="12315"/>
    <x v="40"/>
    <n v="1384.8"/>
    <n v="100.97"/>
    <d v="2012-07-12T00:00:00"/>
    <s v="Active"/>
    <x v="1"/>
    <m/>
    <m/>
    <n v="2012"/>
  </r>
  <r>
    <n v="3"/>
    <x v="2"/>
    <n v="80"/>
    <x v="19"/>
    <s v="Worthley, Jennifer "/>
    <n v="9697"/>
    <x v="40"/>
    <n v="554.55999999999995"/>
    <n v="63.76"/>
    <d v="2012-07-12T00:00:00"/>
    <s v="Active"/>
    <x v="0"/>
    <m/>
    <m/>
    <n v="2012"/>
  </r>
  <r>
    <n v="3"/>
    <x v="2"/>
    <n v="80"/>
    <x v="19"/>
    <s v="Zeno, Lee A"/>
    <n v="13262"/>
    <x v="40"/>
    <n v="923.4"/>
    <n v="64.56"/>
    <d v="2012-07-12T00:00:00"/>
    <s v="Active"/>
    <x v="1"/>
    <m/>
    <m/>
    <n v="2012"/>
  </r>
  <r>
    <n v="3"/>
    <x v="2"/>
    <n v="80"/>
    <x v="19"/>
    <s v="Hall, Cindy L"/>
    <n v="10493"/>
    <x v="41"/>
    <n v="2166.9899999999998"/>
    <n v="155.88999999999999"/>
    <d v="2012-07-12T00:00:00"/>
    <s v="Active"/>
    <x v="1"/>
    <m/>
    <m/>
    <n v="2012"/>
  </r>
  <r>
    <n v="3"/>
    <x v="2"/>
    <n v="82"/>
    <x v="20"/>
    <s v="Hoggard, Joy E"/>
    <n v="13636"/>
    <x v="45"/>
    <n v="1677.33"/>
    <n v="128.31"/>
    <d v="2012-07-12T00:00:00"/>
    <s v="Active"/>
    <x v="1"/>
    <m/>
    <m/>
    <n v="2012"/>
  </r>
  <r>
    <n v="3"/>
    <x v="2"/>
    <n v="82"/>
    <x v="20"/>
    <s v="Marzan, Marissa "/>
    <n v="13573"/>
    <x v="45"/>
    <n v="1781.54"/>
    <n v="130.47"/>
    <d v="2012-07-12T00:00:00"/>
    <s v="Active"/>
    <x v="1"/>
    <m/>
    <m/>
    <n v="2012"/>
  </r>
  <r>
    <n v="3"/>
    <x v="2"/>
    <n v="82"/>
    <x v="20"/>
    <s v="Sagle, Joan "/>
    <n v="1058"/>
    <x v="45"/>
    <n v="1565.2"/>
    <n v="111.62"/>
    <d v="2012-07-12T00:00:00"/>
    <s v="Active"/>
    <x v="1"/>
    <m/>
    <m/>
    <n v="2012"/>
  </r>
  <r>
    <n v="3"/>
    <x v="2"/>
    <n v="82"/>
    <x v="20"/>
    <s v="Hruby, Patricia L"/>
    <n v="13656"/>
    <x v="116"/>
    <n v="2692.3"/>
    <n v="297.5"/>
    <d v="2012-07-12T00:00:00"/>
    <s v="Active"/>
    <x v="1"/>
    <m/>
    <m/>
    <n v="2012"/>
  </r>
  <r>
    <n v="3"/>
    <x v="2"/>
    <n v="82"/>
    <x v="20"/>
    <s v="Martinez, Teresa M"/>
    <n v="9790"/>
    <x v="48"/>
    <n v="2158.75"/>
    <n v="159.32"/>
    <d v="2012-07-12T00:00:00"/>
    <s v="Active"/>
    <x v="1"/>
    <m/>
    <m/>
    <n v="2012"/>
  </r>
  <r>
    <n v="3"/>
    <x v="2"/>
    <n v="83"/>
    <x v="21"/>
    <s v="Matthews, Teri V"/>
    <n v="13452"/>
    <x v="49"/>
    <n v="2626.88"/>
    <n v="200.96"/>
    <d v="2012-07-12T00:00:00"/>
    <s v="Active"/>
    <x v="1"/>
    <m/>
    <m/>
    <n v="2012"/>
  </r>
  <r>
    <n v="3"/>
    <x v="2"/>
    <n v="85"/>
    <x v="22"/>
    <s v="Brown, Mary E"/>
    <n v="13343"/>
    <x v="50"/>
    <n v="1983.21"/>
    <n v="146.74"/>
    <d v="2012-07-12T00:00:00"/>
    <s v="Active"/>
    <x v="1"/>
    <m/>
    <m/>
    <n v="2012"/>
  </r>
  <r>
    <n v="3"/>
    <x v="2"/>
    <n v="85"/>
    <x v="22"/>
    <s v="Cantrell, Dianthea S"/>
    <n v="13367"/>
    <x v="50"/>
    <n v="1524.01"/>
    <n v="115.66"/>
    <d v="2012-07-12T00:00:00"/>
    <s v="Active"/>
    <x v="1"/>
    <m/>
    <m/>
    <n v="2012"/>
  </r>
  <r>
    <n v="3"/>
    <x v="2"/>
    <n v="85"/>
    <x v="22"/>
    <s v="Hulunian, Devon J"/>
    <n v="13344"/>
    <x v="50"/>
    <n v="1621.46"/>
    <n v="122.93"/>
    <d v="2012-07-12T00:00:00"/>
    <s v="Active"/>
    <x v="1"/>
    <m/>
    <m/>
    <n v="2012"/>
  </r>
  <r>
    <n v="3"/>
    <x v="2"/>
    <n v="85"/>
    <x v="22"/>
    <s v="Palmer, Lavinia D"/>
    <n v="13116"/>
    <x v="50"/>
    <n v="2111.21"/>
    <n v="153.51"/>
    <d v="2012-07-12T00:00:00"/>
    <s v="Active"/>
    <x v="1"/>
    <m/>
    <m/>
    <n v="2012"/>
  </r>
  <r>
    <n v="3"/>
    <x v="2"/>
    <n v="85"/>
    <x v="22"/>
    <s v="Regalo, Ashley C"/>
    <n v="13478"/>
    <x v="50"/>
    <n v="1534.25"/>
    <n v="117.37"/>
    <d v="2012-07-12T00:00:00"/>
    <s v="Active"/>
    <x v="1"/>
    <m/>
    <m/>
    <n v="2012"/>
  </r>
  <r>
    <n v="3"/>
    <x v="2"/>
    <n v="85"/>
    <x v="22"/>
    <s v="Pannett, Michelle D"/>
    <n v="13268"/>
    <x v="47"/>
    <n v="2773.07"/>
    <n v="212.14"/>
    <d v="2012-07-12T00:00:00"/>
    <s v="Active"/>
    <x v="1"/>
    <m/>
    <m/>
    <n v="2012"/>
  </r>
  <r>
    <n v="3"/>
    <x v="2"/>
    <n v="86"/>
    <x v="23"/>
    <s v="Cruz Jr, Domingo "/>
    <n v="13488"/>
    <x v="51"/>
    <n v="960"/>
    <n v="73.44"/>
    <d v="2012-07-12T00:00:00"/>
    <s v="Active"/>
    <x v="1"/>
    <m/>
    <m/>
    <n v="2012"/>
  </r>
  <r>
    <n v="3"/>
    <x v="2"/>
    <n v="86"/>
    <x v="23"/>
    <s v="Morales Jr., Arturo "/>
    <n v="12721"/>
    <x v="51"/>
    <n v="942.4"/>
    <n v="55.68"/>
    <d v="2012-07-12T00:00:00"/>
    <s v="Active"/>
    <x v="1"/>
    <m/>
    <m/>
    <n v="2012"/>
  </r>
  <r>
    <n v="3"/>
    <x v="2"/>
    <n v="86"/>
    <x v="23"/>
    <s v="Salas, Diana C"/>
    <n v="9362"/>
    <x v="53"/>
    <n v="1849.28"/>
    <n v="135.65"/>
    <d v="2012-07-12T00:00:00"/>
    <s v="Active"/>
    <x v="1"/>
    <m/>
    <m/>
    <n v="2012"/>
  </r>
  <r>
    <n v="3"/>
    <x v="2"/>
    <n v="86"/>
    <x v="23"/>
    <s v="Cassle, Robert D"/>
    <n v="12067"/>
    <x v="54"/>
    <n v="1203.54"/>
    <n v="91.22"/>
    <d v="2012-07-12T00:00:00"/>
    <s v="Active"/>
    <x v="1"/>
    <m/>
    <m/>
    <n v="2012"/>
  </r>
  <r>
    <n v="3"/>
    <x v="2"/>
    <n v="86"/>
    <x v="23"/>
    <s v="Chapman, Christopher L"/>
    <n v="12669"/>
    <x v="54"/>
    <n v="1592.13"/>
    <n v="99.15"/>
    <d v="2012-07-12T00:00:00"/>
    <s v="Active"/>
    <x v="1"/>
    <m/>
    <m/>
    <n v="2012"/>
  </r>
  <r>
    <n v="3"/>
    <x v="2"/>
    <n v="87"/>
    <x v="24"/>
    <s v="Helm, Gerald E"/>
    <n v="11030"/>
    <x v="55"/>
    <n v="1725.36"/>
    <n v="125.93"/>
    <d v="2012-07-12T00:00:00"/>
    <s v="Active"/>
    <x v="1"/>
    <m/>
    <m/>
    <n v="2012"/>
  </r>
  <r>
    <n v="3"/>
    <x v="2"/>
    <n v="87"/>
    <x v="24"/>
    <s v="Lopez Jr., Manuel "/>
    <n v="13361"/>
    <x v="55"/>
    <n v="1305.53"/>
    <n v="92.61"/>
    <d v="2012-07-12T00:00:00"/>
    <s v="Active"/>
    <x v="1"/>
    <m/>
    <m/>
    <n v="2012"/>
  </r>
  <r>
    <n v="3"/>
    <x v="2"/>
    <n v="92"/>
    <x v="25"/>
    <s v="Mello, Mary K"/>
    <n v="10585"/>
    <x v="56"/>
    <n v="2194.73"/>
    <n v="139.54"/>
    <d v="2012-07-12T00:00:00"/>
    <s v="Active"/>
    <x v="1"/>
    <m/>
    <m/>
    <n v="2012"/>
  </r>
  <r>
    <n v="3"/>
    <x v="2"/>
    <n v="92"/>
    <x v="25"/>
    <s v="Iniguez, Monique V"/>
    <n v="11984"/>
    <x v="57"/>
    <n v="1309.5999999999999"/>
    <n v="94.37"/>
    <d v="2012-07-12T00:00:00"/>
    <s v="Active"/>
    <x v="1"/>
    <m/>
    <m/>
    <n v="2012"/>
  </r>
  <r>
    <n v="3"/>
    <x v="2"/>
    <n v="92"/>
    <x v="25"/>
    <s v="Salcido, Destiny K"/>
    <n v="12185"/>
    <x v="57"/>
    <n v="1420"/>
    <n v="102.81"/>
    <d v="2012-07-12T00:00:00"/>
    <s v="Active"/>
    <x v="1"/>
    <m/>
    <m/>
    <n v="2012"/>
  </r>
  <r>
    <n v="3"/>
    <x v="2"/>
    <n v="92"/>
    <x v="25"/>
    <s v="Wiles, Frances  K"/>
    <n v="9489"/>
    <x v="57"/>
    <n v="1562.07"/>
    <n v="94.58"/>
    <d v="2012-07-12T00:00:00"/>
    <s v="Active"/>
    <x v="1"/>
    <m/>
    <m/>
    <n v="2012"/>
  </r>
  <r>
    <n v="3"/>
    <x v="2"/>
    <n v="93"/>
    <x v="26"/>
    <s v="Franksen, Jerald D"/>
    <n v="10430"/>
    <x v="60"/>
    <n v="2692.3"/>
    <n v="205.12"/>
    <d v="2012-07-12T00:00:00"/>
    <s v="Active"/>
    <x v="1"/>
    <m/>
    <m/>
    <n v="2012"/>
  </r>
  <r>
    <n v="3"/>
    <x v="2"/>
    <n v="93"/>
    <x v="26"/>
    <s v="Dickson, Kimberly A"/>
    <n v="1122"/>
    <x v="61"/>
    <n v="1909.62"/>
    <n v="138.83000000000001"/>
    <d v="2012-07-12T00:00:00"/>
    <s v="Active"/>
    <x v="1"/>
    <m/>
    <m/>
    <n v="2012"/>
  </r>
  <r>
    <n v="3"/>
    <x v="2"/>
    <n v="93"/>
    <x v="26"/>
    <s v="House, Jeffrey S"/>
    <n v="10118"/>
    <x v="61"/>
    <n v="2045.58"/>
    <n v="151.52000000000001"/>
    <d v="2012-07-12T00:00:00"/>
    <s v="Active"/>
    <x v="1"/>
    <m/>
    <m/>
    <n v="2012"/>
  </r>
  <r>
    <n v="3"/>
    <x v="2"/>
    <n v="93"/>
    <x v="26"/>
    <s v="Kisla, Lisa A"/>
    <n v="11545"/>
    <x v="61"/>
    <n v="2334.8200000000002"/>
    <n v="173.41"/>
    <d v="2012-07-12T00:00:00"/>
    <s v="Active"/>
    <x v="1"/>
    <m/>
    <m/>
    <n v="2012"/>
  </r>
  <r>
    <n v="3"/>
    <x v="2"/>
    <n v="93"/>
    <x v="26"/>
    <s v="Conklin, Gloria J"/>
    <n v="9877"/>
    <x v="62"/>
    <n v="2227.89"/>
    <n v="164.61"/>
    <d v="2012-07-12T00:00:00"/>
    <s v="Active"/>
    <x v="1"/>
    <m/>
    <m/>
    <n v="2012"/>
  </r>
  <r>
    <n v="4"/>
    <x v="3"/>
    <n v="64"/>
    <x v="34"/>
    <s v="Dutra, Donald W"/>
    <n v="12199"/>
    <x v="89"/>
    <n v="2000"/>
    <n v="153"/>
    <d v="2012-07-12T00:00:00"/>
    <s v="Active"/>
    <x v="1"/>
    <m/>
    <m/>
    <n v="2012"/>
  </r>
  <r>
    <n v="4"/>
    <x v="3"/>
    <n v="64"/>
    <x v="34"/>
    <s v="Kenitzer, Larry L"/>
    <n v="12412"/>
    <x v="89"/>
    <n v="2047.84"/>
    <n v="156.66"/>
    <d v="2012-07-12T00:00:00"/>
    <s v="Active"/>
    <x v="1"/>
    <m/>
    <m/>
    <n v="2012"/>
  </r>
  <r>
    <n v="4"/>
    <x v="3"/>
    <n v="64"/>
    <x v="34"/>
    <s v="Smith, Lionel C"/>
    <n v="13110"/>
    <x v="89"/>
    <n v="1771.6"/>
    <n v="135.53"/>
    <d v="2012-07-12T00:00:00"/>
    <s v="Active"/>
    <x v="1"/>
    <m/>
    <m/>
    <n v="2012"/>
  </r>
  <r>
    <n v="4"/>
    <x v="3"/>
    <n v="64"/>
    <x v="34"/>
    <s v="Simmons, Richard E"/>
    <n v="10107"/>
    <x v="90"/>
    <n v="2271.15"/>
    <n v="167.66"/>
    <d v="2012-07-12T00:00:00"/>
    <s v="Active"/>
    <x v="1"/>
    <m/>
    <m/>
    <n v="2012"/>
  </r>
  <r>
    <n v="4"/>
    <x v="3"/>
    <n v="72"/>
    <x v="15"/>
    <s v="Chang, Judy C"/>
    <n v="13641"/>
    <x v="32"/>
    <n v="322"/>
    <n v="46.52"/>
    <d v="2012-07-12T00:00:00"/>
    <s v="Active"/>
    <x v="0"/>
    <m/>
    <m/>
    <n v="2012"/>
  </r>
  <r>
    <n v="4"/>
    <x v="3"/>
    <n v="72"/>
    <x v="15"/>
    <s v="Kirkham, Lou Ann D"/>
    <n v="10327"/>
    <x v="32"/>
    <n v="324.45"/>
    <n v="46.89"/>
    <d v="2012-07-12T00:00:00"/>
    <s v="Active"/>
    <x v="0"/>
    <m/>
    <m/>
    <n v="2012"/>
  </r>
  <r>
    <n v="4"/>
    <x v="3"/>
    <n v="72"/>
    <x v="15"/>
    <s v="Mills, Jody L"/>
    <n v="12705"/>
    <x v="32"/>
    <n v="152.76"/>
    <n v="22.08"/>
    <d v="2012-07-12T00:00:00"/>
    <s v="Active"/>
    <x v="0"/>
    <m/>
    <m/>
    <n v="2012"/>
  </r>
  <r>
    <n v="4"/>
    <x v="3"/>
    <n v="72"/>
    <x v="15"/>
    <s v="Shoaf, John E"/>
    <n v="13603"/>
    <x v="32"/>
    <n v="301"/>
    <n v="43.49"/>
    <d v="2012-07-12T00:00:00"/>
    <s v="Active"/>
    <x v="0"/>
    <m/>
    <m/>
    <n v="2012"/>
  </r>
  <r>
    <n v="4"/>
    <x v="3"/>
    <n v="80"/>
    <x v="19"/>
    <s v="Harrell, Pamela G"/>
    <n v="9789"/>
    <x v="4"/>
    <n v="2021.01"/>
    <n v="142.78"/>
    <d v="2012-07-12T00:00:00"/>
    <s v="Active"/>
    <x v="1"/>
    <m/>
    <m/>
    <n v="2012"/>
  </r>
  <r>
    <n v="4"/>
    <x v="3"/>
    <n v="80"/>
    <x v="19"/>
    <s v="Macfarlane, Jack P"/>
    <n v="12068"/>
    <x v="39"/>
    <n v="2782.78"/>
    <n v="207.06"/>
    <d v="2012-07-12T00:00:00"/>
    <s v="Active"/>
    <x v="1"/>
    <m/>
    <m/>
    <n v="2012"/>
  </r>
  <r>
    <n v="4"/>
    <x v="3"/>
    <n v="80"/>
    <x v="19"/>
    <s v="Petry, Sharlet M"/>
    <n v="12936"/>
    <x v="40"/>
    <n v="1147.77"/>
    <n v="65.959999999999994"/>
    <d v="2012-07-12T00:00:00"/>
    <s v="Active"/>
    <x v="1"/>
    <m/>
    <m/>
    <n v="2012"/>
  </r>
  <r>
    <n v="4"/>
    <x v="3"/>
    <n v="82"/>
    <x v="20"/>
    <s v="Hernandez, Luanna S"/>
    <n v="13117"/>
    <x v="45"/>
    <n v="1680.91"/>
    <n v="122.77"/>
    <d v="2012-07-12T00:00:00"/>
    <s v="Active"/>
    <x v="1"/>
    <m/>
    <m/>
    <n v="2012"/>
  </r>
  <r>
    <n v="4"/>
    <x v="3"/>
    <n v="93"/>
    <x v="26"/>
    <s v="Alves, Jason "/>
    <n v="10678"/>
    <x v="79"/>
    <n v="2130.0300000000002"/>
    <n v="137.16"/>
    <d v="2012-07-12T00:00:00"/>
    <s v="Active"/>
    <x v="1"/>
    <m/>
    <m/>
    <n v="2012"/>
  </r>
  <r>
    <n v="5"/>
    <x v="4"/>
    <n v="2"/>
    <x v="37"/>
    <s v="Kennedy, Karen E"/>
    <n v="12504"/>
    <x v="91"/>
    <n v="2033.22"/>
    <n v="149.66999999999999"/>
    <d v="2012-07-12T00:00:00"/>
    <s v="Active"/>
    <x v="1"/>
    <m/>
    <m/>
    <n v="2012"/>
  </r>
  <r>
    <n v="5"/>
    <x v="4"/>
    <n v="3"/>
    <x v="32"/>
    <s v="Bacon, Amy J"/>
    <n v="13225"/>
    <x v="82"/>
    <n v="1715.6"/>
    <n v="131.25"/>
    <d v="2012-07-12T00:00:00"/>
    <s v="Active"/>
    <x v="0"/>
    <m/>
    <m/>
    <n v="2012"/>
  </r>
  <r>
    <n v="5"/>
    <x v="4"/>
    <n v="3"/>
    <x v="32"/>
    <s v="Burgess, Linda J"/>
    <n v="11796"/>
    <x v="82"/>
    <n v="433.93"/>
    <n v="33.19"/>
    <d v="2012-07-12T00:00:00"/>
    <s v="Active"/>
    <x v="0"/>
    <m/>
    <m/>
    <n v="2012"/>
  </r>
  <r>
    <n v="5"/>
    <x v="4"/>
    <n v="3"/>
    <x v="32"/>
    <s v="Cervantes, Dawn M"/>
    <n v="12649"/>
    <x v="82"/>
    <n v="1757.3"/>
    <n v="134.43"/>
    <d v="2012-07-12T00:00:00"/>
    <s v="Active"/>
    <x v="0"/>
    <m/>
    <m/>
    <n v="2012"/>
  </r>
  <r>
    <n v="5"/>
    <x v="4"/>
    <n v="3"/>
    <x v="32"/>
    <s v="Cobb, Sharon L"/>
    <n v="10701"/>
    <x v="82"/>
    <n v="1955.01"/>
    <n v="144.59"/>
    <d v="2012-07-12T00:00:00"/>
    <s v="Active"/>
    <x v="1"/>
    <m/>
    <m/>
    <n v="2012"/>
  </r>
  <r>
    <n v="5"/>
    <x v="4"/>
    <n v="3"/>
    <x v="32"/>
    <s v="Elgamal, Amgad A"/>
    <n v="13103"/>
    <x v="82"/>
    <n v="2244.21"/>
    <n v="171.68"/>
    <d v="2012-07-12T00:00:00"/>
    <s v="Active"/>
    <x v="1"/>
    <m/>
    <m/>
    <n v="2012"/>
  </r>
  <r>
    <n v="5"/>
    <x v="4"/>
    <n v="3"/>
    <x v="32"/>
    <s v="Malouf, Lacy M"/>
    <n v="12470"/>
    <x v="82"/>
    <n v="1802"/>
    <n v="115.21"/>
    <d v="2012-07-12T00:00:00"/>
    <s v="Active"/>
    <x v="1"/>
    <m/>
    <m/>
    <n v="2012"/>
  </r>
  <r>
    <n v="5"/>
    <x v="4"/>
    <n v="3"/>
    <x v="32"/>
    <s v="Savala, Yvette M"/>
    <n v="11924"/>
    <x v="82"/>
    <n v="2395.8000000000002"/>
    <n v="183.28"/>
    <d v="2012-07-12T00:00:00"/>
    <s v="Active"/>
    <x v="0"/>
    <m/>
    <m/>
    <n v="2012"/>
  </r>
  <r>
    <n v="5"/>
    <x v="4"/>
    <n v="6"/>
    <x v="1"/>
    <s v="Bowman, Daniel E"/>
    <n v="13681"/>
    <x v="3"/>
    <n v="393.75"/>
    <n v="56.89"/>
    <d v="2012-07-12T00:00:00"/>
    <s v="Active"/>
    <x v="2"/>
    <m/>
    <m/>
    <n v="2012"/>
  </r>
  <r>
    <n v="5"/>
    <x v="4"/>
    <n v="6"/>
    <x v="1"/>
    <s v="Diaz, Jesse M"/>
    <n v="12167"/>
    <x v="3"/>
    <n v="2105.5300000000002"/>
    <n v="150.57"/>
    <d v="2012-07-12T00:00:00"/>
    <s v="Active"/>
    <x v="1"/>
    <m/>
    <m/>
    <n v="2012"/>
  </r>
  <r>
    <n v="5"/>
    <x v="4"/>
    <n v="6"/>
    <x v="1"/>
    <s v="Kramer, Matthew W"/>
    <n v="13394"/>
    <x v="3"/>
    <n v="1364.75"/>
    <n v="104.4"/>
    <d v="2012-07-12T00:00:00"/>
    <s v="Active"/>
    <x v="0"/>
    <m/>
    <m/>
    <n v="2012"/>
  </r>
  <r>
    <n v="5"/>
    <x v="4"/>
    <n v="14"/>
    <x v="2"/>
    <s v="Wang, Cristina V"/>
    <n v="13609"/>
    <x v="5"/>
    <n v="460"/>
    <n v="35.19"/>
    <d v="2012-07-12T00:00:00"/>
    <s v="Active"/>
    <x v="0"/>
    <m/>
    <m/>
    <n v="2012"/>
  </r>
  <r>
    <n v="5"/>
    <x v="4"/>
    <n v="14"/>
    <x v="2"/>
    <s v="Serrano, Thomas "/>
    <n v="10720"/>
    <x v="65"/>
    <n v="3981.14"/>
    <n v="304.56"/>
    <d v="2012-07-12T00:00:00"/>
    <s v="Active"/>
    <x v="1"/>
    <m/>
    <m/>
    <n v="2012"/>
  </r>
  <r>
    <n v="5"/>
    <x v="4"/>
    <n v="14"/>
    <x v="2"/>
    <s v="Benton, Francis G"/>
    <n v="11155"/>
    <x v="6"/>
    <n v="3401.08"/>
    <n v="254.36"/>
    <d v="2012-07-12T00:00:00"/>
    <s v="Active"/>
    <x v="1"/>
    <m/>
    <m/>
    <n v="2012"/>
  </r>
  <r>
    <n v="5"/>
    <x v="4"/>
    <n v="14"/>
    <x v="2"/>
    <s v="Endress, Lea M"/>
    <n v="11643"/>
    <x v="6"/>
    <n v="3439.05"/>
    <n v="263.08999999999997"/>
    <d v="2012-07-12T00:00:00"/>
    <s v="Active"/>
    <x v="1"/>
    <m/>
    <m/>
    <n v="2012"/>
  </r>
  <r>
    <n v="5"/>
    <x v="4"/>
    <n v="14"/>
    <x v="2"/>
    <s v="Lewis, Maryann E"/>
    <n v="13526"/>
    <x v="6"/>
    <n v="440"/>
    <n v="33.659999999999997"/>
    <d v="2012-07-12T00:00:00"/>
    <s v="Active"/>
    <x v="0"/>
    <m/>
    <m/>
    <n v="2012"/>
  </r>
  <r>
    <n v="5"/>
    <x v="4"/>
    <n v="14"/>
    <x v="2"/>
    <s v="Lockridge, Henry V"/>
    <n v="11156"/>
    <x v="6"/>
    <n v="3276"/>
    <n v="250.61"/>
    <d v="2012-07-12T00:00:00"/>
    <s v="Active"/>
    <x v="1"/>
    <m/>
    <m/>
    <n v="2012"/>
  </r>
  <r>
    <n v="5"/>
    <x v="4"/>
    <n v="14"/>
    <x v="2"/>
    <s v="Malave, Joe V"/>
    <n v="11112"/>
    <x v="6"/>
    <n v="3564.62"/>
    <n v="272.7"/>
    <d v="2012-07-12T00:00:00"/>
    <s v="Active"/>
    <x v="1"/>
    <m/>
    <m/>
    <n v="2012"/>
  </r>
  <r>
    <n v="5"/>
    <x v="4"/>
    <n v="14"/>
    <x v="2"/>
    <s v="McCord, Russell W"/>
    <n v="13175"/>
    <x v="6"/>
    <n v="3200"/>
    <n v="238.72"/>
    <d v="2012-07-12T00:00:00"/>
    <s v="Active"/>
    <x v="1"/>
    <m/>
    <m/>
    <n v="2012"/>
  </r>
  <r>
    <n v="5"/>
    <x v="4"/>
    <n v="14"/>
    <x v="2"/>
    <s v="Nguyen, Tin N"/>
    <n v="13522"/>
    <x v="6"/>
    <n v="420"/>
    <n v="60.69"/>
    <d v="2012-07-12T00:00:00"/>
    <s v="Active"/>
    <x v="0"/>
    <m/>
    <m/>
    <n v="2012"/>
  </r>
  <r>
    <n v="5"/>
    <x v="4"/>
    <n v="14"/>
    <x v="2"/>
    <s v="Sheahan, Michael T"/>
    <n v="11091"/>
    <x v="6"/>
    <n v="120"/>
    <n v="17.34"/>
    <d v="2012-07-12T00:00:00"/>
    <s v="Active"/>
    <x v="0"/>
    <m/>
    <m/>
    <n v="2012"/>
  </r>
  <r>
    <n v="5"/>
    <x v="4"/>
    <n v="22"/>
    <x v="3"/>
    <s v="Barnett, Angela D"/>
    <n v="12162"/>
    <x v="2"/>
    <n v="3049.62"/>
    <n v="228.33"/>
    <d v="2012-07-12T00:00:00"/>
    <s v="Active"/>
    <x v="1"/>
    <m/>
    <m/>
    <n v="2012"/>
  </r>
  <r>
    <n v="5"/>
    <x v="4"/>
    <n v="22"/>
    <x v="3"/>
    <s v="Bejarano, Irma J"/>
    <n v="10721"/>
    <x v="2"/>
    <n v="3382.77"/>
    <n v="246.01"/>
    <d v="2012-07-12T00:00:00"/>
    <s v="Active"/>
    <x v="1"/>
    <m/>
    <m/>
    <n v="2012"/>
  </r>
  <r>
    <n v="5"/>
    <x v="4"/>
    <n v="22"/>
    <x v="3"/>
    <s v="Burgos, Holli D"/>
    <n v="10269"/>
    <x v="2"/>
    <n v="1440.4"/>
    <n v="110.19"/>
    <d v="2012-07-12T00:00:00"/>
    <s v="Active"/>
    <x v="0"/>
    <m/>
    <m/>
    <n v="2012"/>
  </r>
  <r>
    <n v="5"/>
    <x v="4"/>
    <n v="22"/>
    <x v="3"/>
    <s v="Lachica, Tara M"/>
    <n v="11531"/>
    <x v="2"/>
    <n v="2893.27"/>
    <n v="212.59"/>
    <d v="2012-07-12T00:00:00"/>
    <s v="Active"/>
    <x v="1"/>
    <m/>
    <m/>
    <n v="2012"/>
  </r>
  <r>
    <n v="5"/>
    <x v="4"/>
    <n v="22"/>
    <x v="3"/>
    <s v="Lahren, Catherine "/>
    <n v="12913"/>
    <x v="2"/>
    <n v="1582.08"/>
    <n v="121.03"/>
    <d v="2012-07-12T00:00:00"/>
    <s v="Active"/>
    <x v="0"/>
    <m/>
    <m/>
    <n v="2012"/>
  </r>
  <r>
    <n v="5"/>
    <x v="4"/>
    <n v="22"/>
    <x v="3"/>
    <s v="Lange, Pamela M"/>
    <n v="10735"/>
    <x v="2"/>
    <n v="2937.88"/>
    <n v="198.97"/>
    <d v="2012-07-12T00:00:00"/>
    <s v="Active"/>
    <x v="1"/>
    <m/>
    <m/>
    <n v="2012"/>
  </r>
  <r>
    <n v="5"/>
    <x v="4"/>
    <n v="22"/>
    <x v="3"/>
    <s v="Monge, Melinda S"/>
    <n v="13220"/>
    <x v="2"/>
    <n v="1296"/>
    <n v="99.14"/>
    <d v="2012-07-12T00:00:00"/>
    <s v="Active"/>
    <x v="0"/>
    <m/>
    <m/>
    <n v="2012"/>
  </r>
  <r>
    <n v="5"/>
    <x v="4"/>
    <n v="22"/>
    <x v="3"/>
    <s v="Randazzo, Kelly E"/>
    <n v="12044"/>
    <x v="2"/>
    <n v="3049.67"/>
    <n v="233.3"/>
    <d v="2012-07-12T00:00:00"/>
    <s v="Active"/>
    <x v="1"/>
    <m/>
    <m/>
    <n v="2012"/>
  </r>
  <r>
    <n v="5"/>
    <x v="4"/>
    <n v="22"/>
    <x v="3"/>
    <s v="Santucho, Sabrina M"/>
    <n v="11860"/>
    <x v="2"/>
    <n v="2942.75"/>
    <n v="225.12"/>
    <d v="2012-07-12T00:00:00"/>
    <s v="Active"/>
    <x v="1"/>
    <m/>
    <m/>
    <n v="2012"/>
  </r>
  <r>
    <n v="5"/>
    <x v="4"/>
    <n v="22"/>
    <x v="3"/>
    <s v="Wilson, Elizabeth J"/>
    <n v="11702"/>
    <x v="2"/>
    <n v="3014.4"/>
    <n v="228.13"/>
    <d v="2012-07-12T00:00:00"/>
    <s v="Active"/>
    <x v="1"/>
    <m/>
    <m/>
    <n v="2012"/>
  </r>
  <r>
    <n v="5"/>
    <x v="4"/>
    <n v="22"/>
    <x v="3"/>
    <s v="Filippelli, Gregg S"/>
    <n v="10322"/>
    <x v="93"/>
    <n v="1945.92"/>
    <n v="148.87"/>
    <d v="2012-07-12T00:00:00"/>
    <s v="Active"/>
    <x v="0"/>
    <m/>
    <m/>
    <n v="2012"/>
  </r>
  <r>
    <n v="5"/>
    <x v="4"/>
    <n v="22"/>
    <x v="3"/>
    <s v="Islas, Armando J"/>
    <n v="13620"/>
    <x v="93"/>
    <n v="360"/>
    <n v="43.02"/>
    <d v="2012-07-12T00:00:00"/>
    <s v="Active"/>
    <x v="0"/>
    <m/>
    <m/>
    <n v="2012"/>
  </r>
  <r>
    <n v="5"/>
    <x v="4"/>
    <n v="22"/>
    <x v="3"/>
    <s v="Miller, Guy M"/>
    <n v="11701"/>
    <x v="93"/>
    <n v="1080"/>
    <n v="107.1"/>
    <d v="2012-07-12T00:00:00"/>
    <s v="Active"/>
    <x v="2"/>
    <m/>
    <m/>
    <n v="2012"/>
  </r>
  <r>
    <n v="5"/>
    <x v="4"/>
    <n v="32"/>
    <x v="8"/>
    <s v="Aragon, Stella Marie G"/>
    <n v="12473"/>
    <x v="24"/>
    <n v="1339.26"/>
    <n v="102.45"/>
    <d v="2012-07-12T00:00:00"/>
    <s v="Active"/>
    <x v="0"/>
    <m/>
    <m/>
    <n v="2012"/>
  </r>
  <r>
    <n v="5"/>
    <x v="4"/>
    <n v="32"/>
    <x v="8"/>
    <s v="Briggs, Amber M"/>
    <n v="12435"/>
    <x v="24"/>
    <n v="1420.35"/>
    <n v="108.66"/>
    <d v="2012-07-12T00:00:00"/>
    <s v="Active"/>
    <x v="0"/>
    <m/>
    <m/>
    <n v="2012"/>
  </r>
  <r>
    <n v="5"/>
    <x v="4"/>
    <n v="32"/>
    <x v="8"/>
    <s v="Glance, Diana L"/>
    <n v="10930"/>
    <x v="24"/>
    <n v="2037.63"/>
    <n v="150.06"/>
    <d v="2012-07-12T00:00:00"/>
    <s v="Active"/>
    <x v="1"/>
    <m/>
    <m/>
    <n v="2012"/>
  </r>
  <r>
    <n v="5"/>
    <x v="4"/>
    <n v="32"/>
    <x v="8"/>
    <s v="Medina, Brenda L"/>
    <n v="12924"/>
    <x v="24"/>
    <n v="1238.58"/>
    <n v="94.75"/>
    <d v="2012-07-12T00:00:00"/>
    <s v="Active"/>
    <x v="0"/>
    <m/>
    <m/>
    <n v="2012"/>
  </r>
  <r>
    <n v="5"/>
    <x v="4"/>
    <n v="32"/>
    <x v="8"/>
    <s v="Nichols, Deborah A"/>
    <n v="12895"/>
    <x v="24"/>
    <n v="2038.46"/>
    <n v="146.03"/>
    <d v="2012-07-12T00:00:00"/>
    <s v="Active"/>
    <x v="1"/>
    <m/>
    <m/>
    <n v="2012"/>
  </r>
  <r>
    <n v="5"/>
    <x v="4"/>
    <n v="32"/>
    <x v="8"/>
    <s v="Sebelist, Maryann M"/>
    <n v="10887"/>
    <x v="24"/>
    <n v="2140.16"/>
    <n v="159.31"/>
    <d v="2012-07-12T00:00:00"/>
    <s v="Active"/>
    <x v="1"/>
    <m/>
    <m/>
    <n v="2012"/>
  </r>
  <r>
    <n v="5"/>
    <x v="4"/>
    <n v="46"/>
    <x v="11"/>
    <s v="Aschenbrenner, Bettina C"/>
    <n v="13653"/>
    <x v="27"/>
    <n v="1037.5"/>
    <n v="149.93"/>
    <d v="2012-07-12T00:00:00"/>
    <s v="Active"/>
    <x v="0"/>
    <m/>
    <m/>
    <n v="2012"/>
  </r>
  <r>
    <n v="5"/>
    <x v="4"/>
    <n v="46"/>
    <x v="11"/>
    <s v="Belk, Cherise M"/>
    <n v="13017"/>
    <x v="27"/>
    <n v="1246.82"/>
    <n v="95.38"/>
    <d v="2012-07-12T00:00:00"/>
    <s v="Active"/>
    <x v="0"/>
    <m/>
    <m/>
    <n v="2012"/>
  </r>
  <r>
    <n v="5"/>
    <x v="4"/>
    <n v="46"/>
    <x v="11"/>
    <s v="Blay, Michael D"/>
    <n v="13311"/>
    <x v="27"/>
    <n v="646.58000000000004"/>
    <n v="49.47"/>
    <d v="2012-07-12T00:00:00"/>
    <s v="Active"/>
    <x v="0"/>
    <m/>
    <m/>
    <n v="2012"/>
  </r>
  <r>
    <n v="5"/>
    <x v="4"/>
    <n v="46"/>
    <x v="11"/>
    <s v="Burlingame, Eric P"/>
    <n v="13310"/>
    <x v="27"/>
    <n v="918"/>
    <n v="132.66"/>
    <d v="2012-07-12T00:00:00"/>
    <s v="Active"/>
    <x v="2"/>
    <m/>
    <m/>
    <n v="2012"/>
  </r>
  <r>
    <n v="5"/>
    <x v="4"/>
    <n v="46"/>
    <x v="11"/>
    <s v="Candler Jr. , George E"/>
    <n v="13673"/>
    <x v="27"/>
    <n v="54"/>
    <n v="7.8"/>
    <d v="2012-07-12T00:00:00"/>
    <s v="Active"/>
    <x v="0"/>
    <m/>
    <m/>
    <n v="2012"/>
  </r>
  <r>
    <n v="5"/>
    <x v="4"/>
    <n v="46"/>
    <x v="11"/>
    <s v="Chesnut, Darryl D"/>
    <n v="11136"/>
    <x v="27"/>
    <n v="1383.66"/>
    <n v="105.85"/>
    <d v="2012-07-12T00:00:00"/>
    <s v="Active"/>
    <x v="0"/>
    <m/>
    <m/>
    <n v="2012"/>
  </r>
  <r>
    <n v="5"/>
    <x v="4"/>
    <n v="46"/>
    <x v="11"/>
    <s v="Ferretiz, Myra "/>
    <n v="12587"/>
    <x v="27"/>
    <n v="1181.93"/>
    <n v="90.42"/>
    <d v="2012-07-12T00:00:00"/>
    <s v="Active"/>
    <x v="0"/>
    <m/>
    <m/>
    <n v="2012"/>
  </r>
  <r>
    <n v="5"/>
    <x v="4"/>
    <n v="46"/>
    <x v="11"/>
    <s v="Hooton, Christopher M"/>
    <n v="12586"/>
    <x v="27"/>
    <n v="2142.1999999999998"/>
    <n v="163.88"/>
    <d v="2012-07-12T00:00:00"/>
    <s v="Active"/>
    <x v="1"/>
    <m/>
    <m/>
    <n v="2012"/>
  </r>
  <r>
    <n v="5"/>
    <x v="4"/>
    <n v="46"/>
    <x v="11"/>
    <s v="Jennings, Eric L"/>
    <n v="12585"/>
    <x v="27"/>
    <n v="1680.31"/>
    <n v="128.54"/>
    <d v="2012-07-12T00:00:00"/>
    <s v="Active"/>
    <x v="0"/>
    <m/>
    <m/>
    <n v="2012"/>
  </r>
  <r>
    <n v="5"/>
    <x v="4"/>
    <n v="60"/>
    <x v="35"/>
    <s v="Laraque, Serge L"/>
    <n v="11910"/>
    <x v="94"/>
    <n v="825.65"/>
    <n v="63.16"/>
    <d v="2012-07-12T00:00:00"/>
    <s v="Active"/>
    <x v="0"/>
    <m/>
    <m/>
    <n v="2012"/>
  </r>
  <r>
    <n v="5"/>
    <x v="4"/>
    <n v="62"/>
    <x v="13"/>
    <s v="Droog, Cornelius C"/>
    <n v="13490"/>
    <x v="30"/>
    <n v="1730.77"/>
    <n v="132.41"/>
    <d v="2012-07-12T00:00:00"/>
    <s v="Active"/>
    <x v="1"/>
    <m/>
    <m/>
    <n v="2012"/>
  </r>
  <r>
    <n v="5"/>
    <x v="4"/>
    <n v="62"/>
    <x v="13"/>
    <s v="Malone Jr., Leslie "/>
    <n v="13538"/>
    <x v="30"/>
    <n v="1200"/>
    <n v="91.8"/>
    <d v="2012-07-12T00:00:00"/>
    <s v="Active"/>
    <x v="0"/>
    <m/>
    <m/>
    <n v="2012"/>
  </r>
  <r>
    <n v="5"/>
    <x v="4"/>
    <n v="62"/>
    <x v="13"/>
    <s v="Manafi, Ali R"/>
    <n v="13647"/>
    <x v="30"/>
    <n v="618.75"/>
    <n v="89.4"/>
    <d v="2012-07-12T00:00:00"/>
    <s v="Active"/>
    <x v="0"/>
    <m/>
    <m/>
    <n v="2012"/>
  </r>
  <r>
    <n v="5"/>
    <x v="4"/>
    <n v="62"/>
    <x v="13"/>
    <s v="Ochoa, Jesse J"/>
    <n v="13680"/>
    <x v="30"/>
    <n v="250"/>
    <n v="36.130000000000003"/>
    <d v="2012-07-12T00:00:00"/>
    <s v="Active"/>
    <x v="2"/>
    <m/>
    <m/>
    <n v="2012"/>
  </r>
  <r>
    <n v="5"/>
    <x v="4"/>
    <n v="67"/>
    <x v="14"/>
    <s v="Hotchkiss, Brian D"/>
    <n v="12947"/>
    <x v="31"/>
    <n v="1338.48"/>
    <n v="102.4"/>
    <d v="2012-07-12T00:00:00"/>
    <s v="Active"/>
    <x v="0"/>
    <m/>
    <m/>
    <n v="2012"/>
  </r>
  <r>
    <n v="5"/>
    <x v="4"/>
    <n v="72"/>
    <x v="15"/>
    <s v="Anderson, Susan B"/>
    <n v="13393"/>
    <x v="32"/>
    <n v="182.25"/>
    <n v="26.33"/>
    <d v="2012-07-12T00:00:00"/>
    <s v="Active"/>
    <x v="2"/>
    <m/>
    <m/>
    <n v="2012"/>
  </r>
  <r>
    <n v="5"/>
    <x v="4"/>
    <n v="72"/>
    <x v="15"/>
    <s v="Barnes, Nadalie L"/>
    <n v="13252"/>
    <x v="32"/>
    <n v="1345.44"/>
    <n v="102.93"/>
    <d v="2012-07-12T00:00:00"/>
    <s v="Active"/>
    <x v="0"/>
    <m/>
    <m/>
    <n v="2012"/>
  </r>
  <r>
    <n v="5"/>
    <x v="4"/>
    <n v="72"/>
    <x v="15"/>
    <s v="Briggs, Janelle N"/>
    <n v="13189"/>
    <x v="32"/>
    <n v="1300"/>
    <n v="99.45"/>
    <d v="2012-07-12T00:00:00"/>
    <s v="Active"/>
    <x v="0"/>
    <m/>
    <m/>
    <n v="2012"/>
  </r>
  <r>
    <n v="5"/>
    <x v="4"/>
    <n v="72"/>
    <x v="15"/>
    <s v="Collins, Tina L"/>
    <n v="11841"/>
    <x v="32"/>
    <n v="1863.73"/>
    <n v="136.75"/>
    <d v="2012-07-12T00:00:00"/>
    <s v="Active"/>
    <x v="1"/>
    <m/>
    <m/>
    <n v="2012"/>
  </r>
  <r>
    <n v="5"/>
    <x v="4"/>
    <n v="72"/>
    <x v="15"/>
    <s v="Gonzalez, Pamela A"/>
    <n v="11181"/>
    <x v="32"/>
    <n v="1923.08"/>
    <n v="140.44999999999999"/>
    <d v="2012-07-12T00:00:00"/>
    <s v="Active"/>
    <x v="1"/>
    <m/>
    <m/>
    <n v="2012"/>
  </r>
  <r>
    <n v="5"/>
    <x v="4"/>
    <n v="72"/>
    <x v="15"/>
    <s v="Hurlburt, Bryan T"/>
    <n v="12055"/>
    <x v="32"/>
    <n v="762.5"/>
    <n v="58.34"/>
    <d v="2012-07-12T00:00:00"/>
    <s v="Active"/>
    <x v="2"/>
    <m/>
    <m/>
    <n v="2012"/>
  </r>
  <r>
    <n v="5"/>
    <x v="4"/>
    <n v="72"/>
    <x v="15"/>
    <s v="Johnson, Christie M"/>
    <n v="12226"/>
    <x v="32"/>
    <n v="1143.77"/>
    <n v="87.49"/>
    <d v="2012-07-12T00:00:00"/>
    <s v="Active"/>
    <x v="0"/>
    <m/>
    <m/>
    <n v="2012"/>
  </r>
  <r>
    <n v="5"/>
    <x v="4"/>
    <n v="72"/>
    <x v="15"/>
    <s v="Longo, Melanie A"/>
    <n v="12126"/>
    <x v="32"/>
    <n v="978.25"/>
    <n v="74.83"/>
    <d v="2012-07-12T00:00:00"/>
    <s v="Active"/>
    <x v="0"/>
    <m/>
    <m/>
    <n v="2012"/>
  </r>
  <r>
    <n v="5"/>
    <x v="4"/>
    <n v="72"/>
    <x v="15"/>
    <s v="Normine, Claudia C"/>
    <n v="12992"/>
    <x v="32"/>
    <n v="2040.19"/>
    <n v="156.07"/>
    <d v="2012-07-12T00:00:00"/>
    <s v="Active"/>
    <x v="1"/>
    <m/>
    <m/>
    <n v="2012"/>
  </r>
  <r>
    <n v="5"/>
    <x v="4"/>
    <n v="72"/>
    <x v="15"/>
    <s v="O'Connell, Elizabeth D"/>
    <n v="11919"/>
    <x v="32"/>
    <n v="1880.41"/>
    <n v="138.03"/>
    <d v="2012-07-12T00:00:00"/>
    <s v="Active"/>
    <x v="1"/>
    <m/>
    <m/>
    <n v="2012"/>
  </r>
  <r>
    <n v="5"/>
    <x v="4"/>
    <n v="72"/>
    <x v="15"/>
    <s v="Payne, Carlina W"/>
    <n v="12542"/>
    <x v="32"/>
    <n v="2197"/>
    <n v="168.07"/>
    <d v="2012-07-12T00:00:00"/>
    <s v="Active"/>
    <x v="0"/>
    <m/>
    <m/>
    <n v="2012"/>
  </r>
  <r>
    <n v="5"/>
    <x v="4"/>
    <n v="72"/>
    <x v="15"/>
    <s v="Reyes, Jo-Russell "/>
    <n v="11260"/>
    <x v="32"/>
    <n v="494.33"/>
    <n v="37.82"/>
    <d v="2012-07-12T00:00:00"/>
    <s v="Active"/>
    <x v="0"/>
    <m/>
    <m/>
    <n v="2012"/>
  </r>
  <r>
    <n v="5"/>
    <x v="4"/>
    <n v="72"/>
    <x v="15"/>
    <s v="Rome, Mark D"/>
    <n v="11624"/>
    <x v="32"/>
    <n v="406.25"/>
    <n v="31.08"/>
    <d v="2012-07-12T00:00:00"/>
    <s v="Active"/>
    <x v="2"/>
    <m/>
    <m/>
    <n v="2012"/>
  </r>
  <r>
    <n v="5"/>
    <x v="4"/>
    <n v="72"/>
    <x v="15"/>
    <s v="Sallis, Kathryn M"/>
    <n v="11913"/>
    <x v="32"/>
    <n v="1445.76"/>
    <n v="110.6"/>
    <d v="2012-07-12T00:00:00"/>
    <s v="Active"/>
    <x v="0"/>
    <m/>
    <m/>
    <n v="2012"/>
  </r>
  <r>
    <n v="5"/>
    <x v="4"/>
    <n v="72"/>
    <x v="15"/>
    <s v="Schlanger, Erin F"/>
    <n v="13253"/>
    <x v="32"/>
    <n v="1326.13"/>
    <n v="101.45"/>
    <d v="2012-07-12T00:00:00"/>
    <s v="Active"/>
    <x v="0"/>
    <m/>
    <m/>
    <n v="2012"/>
  </r>
  <r>
    <n v="5"/>
    <x v="4"/>
    <n v="72"/>
    <x v="15"/>
    <s v="Thomas, Lina M"/>
    <n v="13391"/>
    <x v="32"/>
    <n v="1923.08"/>
    <n v="141.91"/>
    <d v="2012-07-12T00:00:00"/>
    <s v="Active"/>
    <x v="1"/>
    <m/>
    <m/>
    <n v="2012"/>
  </r>
  <r>
    <n v="5"/>
    <x v="4"/>
    <n v="72"/>
    <x v="15"/>
    <s v="Thomas, Vanessa "/>
    <n v="11183"/>
    <x v="32"/>
    <n v="1755.08"/>
    <n v="134.26"/>
    <d v="2012-07-12T00:00:00"/>
    <s v="Active"/>
    <x v="0"/>
    <m/>
    <m/>
    <n v="2012"/>
  </r>
  <r>
    <n v="5"/>
    <x v="4"/>
    <n v="72"/>
    <x v="15"/>
    <s v="Upstill, Allison M"/>
    <n v="13392"/>
    <x v="32"/>
    <n v="600"/>
    <n v="45.9"/>
    <d v="2012-07-12T00:00:00"/>
    <s v="Active"/>
    <x v="2"/>
    <m/>
    <m/>
    <n v="2012"/>
  </r>
  <r>
    <n v="5"/>
    <x v="4"/>
    <n v="74"/>
    <x v="16"/>
    <s v="Batte, Audrey  M"/>
    <n v="12625"/>
    <x v="34"/>
    <n v="1834.4"/>
    <n v="130.99"/>
    <d v="2012-07-12T00:00:00"/>
    <s v="Active"/>
    <x v="1"/>
    <m/>
    <m/>
    <n v="2012"/>
  </r>
  <r>
    <n v="5"/>
    <x v="4"/>
    <n v="75"/>
    <x v="17"/>
    <s v="Aldama, Mayra A"/>
    <n v="13592"/>
    <x v="35"/>
    <n v="380"/>
    <n v="54.91"/>
    <d v="2012-07-12T00:00:00"/>
    <s v="Active"/>
    <x v="2"/>
    <m/>
    <m/>
    <n v="2012"/>
  </r>
  <r>
    <n v="5"/>
    <x v="4"/>
    <n v="75"/>
    <x v="17"/>
    <s v="Avila, Pedro J"/>
    <n v="13608"/>
    <x v="35"/>
    <n v="380"/>
    <n v="54.91"/>
    <d v="2012-07-12T00:00:00"/>
    <s v="Active"/>
    <x v="2"/>
    <m/>
    <m/>
    <n v="2012"/>
  </r>
  <r>
    <n v="5"/>
    <x v="4"/>
    <n v="75"/>
    <x v="17"/>
    <s v="Drummond, Cassaundra J"/>
    <n v="13672"/>
    <x v="35"/>
    <n v="380"/>
    <n v="54.91"/>
    <d v="2012-07-12T00:00:00"/>
    <s v="Active"/>
    <x v="2"/>
    <m/>
    <m/>
    <n v="2012"/>
  </r>
  <r>
    <n v="5"/>
    <x v="4"/>
    <n v="75"/>
    <x v="17"/>
    <s v="Guerrero, Sandra "/>
    <n v="13616"/>
    <x v="35"/>
    <n v="380"/>
    <n v="54.91"/>
    <d v="2012-07-12T00:00:00"/>
    <s v="Active"/>
    <x v="2"/>
    <m/>
    <m/>
    <n v="2012"/>
  </r>
  <r>
    <n v="5"/>
    <x v="4"/>
    <n v="75"/>
    <x v="17"/>
    <s v="Lloyd, Camitri "/>
    <n v="13674"/>
    <x v="35"/>
    <n v="380"/>
    <n v="54.91"/>
    <d v="2012-07-12T00:00:00"/>
    <s v="Active"/>
    <x v="2"/>
    <m/>
    <m/>
    <n v="2012"/>
  </r>
  <r>
    <n v="5"/>
    <x v="4"/>
    <n v="75"/>
    <x v="17"/>
    <s v="Olivas, Jasmin "/>
    <n v="13622"/>
    <x v="35"/>
    <n v="380"/>
    <n v="54.91"/>
    <d v="2012-07-12T00:00:00"/>
    <s v="Active"/>
    <x v="2"/>
    <m/>
    <m/>
    <n v="2012"/>
  </r>
  <r>
    <n v="5"/>
    <x v="4"/>
    <n v="77"/>
    <x v="42"/>
    <s v="Montesdeoca, Gilda "/>
    <n v="11674"/>
    <x v="9"/>
    <n v="1296.8"/>
    <n v="76.73"/>
    <d v="2012-07-12T00:00:00"/>
    <s v="Active"/>
    <x v="1"/>
    <m/>
    <m/>
    <n v="2012"/>
  </r>
  <r>
    <n v="5"/>
    <x v="4"/>
    <n v="77"/>
    <x v="42"/>
    <s v="Leon, Sarai M"/>
    <n v="11519"/>
    <x v="10"/>
    <n v="1289.5999999999999"/>
    <n v="90.54"/>
    <d v="2012-07-12T00:00:00"/>
    <s v="Active"/>
    <x v="1"/>
    <m/>
    <m/>
    <n v="2012"/>
  </r>
  <r>
    <n v="5"/>
    <x v="4"/>
    <n v="79"/>
    <x v="18"/>
    <s v="Lee, Ryan P"/>
    <n v="12886"/>
    <x v="36"/>
    <n v="1788"/>
    <n v="130.69"/>
    <d v="2012-07-12T00:00:00"/>
    <s v="Active"/>
    <x v="1"/>
    <m/>
    <m/>
    <n v="2012"/>
  </r>
  <r>
    <n v="5"/>
    <x v="4"/>
    <n v="80"/>
    <x v="19"/>
    <s v="Hogan, Diana L"/>
    <n v="13348"/>
    <x v="4"/>
    <n v="1980"/>
    <n v="143.72999999999999"/>
    <d v="2012-07-12T00:00:00"/>
    <s v="Active"/>
    <x v="1"/>
    <m/>
    <m/>
    <n v="2012"/>
  </r>
  <r>
    <n v="5"/>
    <x v="4"/>
    <n v="80"/>
    <x v="19"/>
    <s v="Hein, Sherril A"/>
    <n v="10402"/>
    <x v="39"/>
    <n v="6002.73"/>
    <n v="446.66"/>
    <d v="2012-07-12T00:00:00"/>
    <s v="Active"/>
    <x v="1"/>
    <m/>
    <m/>
    <n v="2012"/>
  </r>
  <r>
    <n v="5"/>
    <x v="4"/>
    <n v="80"/>
    <x v="19"/>
    <s v="Berry, Michael A"/>
    <n v="12993"/>
    <x v="40"/>
    <n v="1008"/>
    <n v="76.27"/>
    <d v="2012-07-12T00:00:00"/>
    <s v="Active"/>
    <x v="1"/>
    <m/>
    <m/>
    <n v="2012"/>
  </r>
  <r>
    <n v="5"/>
    <x v="4"/>
    <n v="80"/>
    <x v="19"/>
    <s v="Blouin, Monique R"/>
    <n v="12344"/>
    <x v="40"/>
    <n v="1201.73"/>
    <n v="86.11"/>
    <d v="2012-07-12T00:00:00"/>
    <s v="Active"/>
    <x v="1"/>
    <m/>
    <m/>
    <n v="2012"/>
  </r>
  <r>
    <n v="5"/>
    <x v="4"/>
    <n v="80"/>
    <x v="19"/>
    <s v="Gerhardt, Lynnea M"/>
    <n v="12964"/>
    <x v="40"/>
    <n v="952.85"/>
    <n v="67.069999999999993"/>
    <d v="2012-07-12T00:00:00"/>
    <s v="Active"/>
    <x v="1"/>
    <m/>
    <m/>
    <n v="2012"/>
  </r>
  <r>
    <n v="5"/>
    <x v="4"/>
    <n v="80"/>
    <x v="19"/>
    <s v="Desierto, Annette M"/>
    <n v="11947"/>
    <x v="41"/>
    <n v="2430.3200000000002"/>
    <n v="161.88"/>
    <d v="2012-07-12T00:00:00"/>
    <s v="Active"/>
    <x v="1"/>
    <m/>
    <m/>
    <n v="2012"/>
  </r>
  <r>
    <n v="5"/>
    <x v="4"/>
    <n v="80"/>
    <x v="19"/>
    <s v="Wilkes, Reneisha S"/>
    <n v="13279"/>
    <x v="37"/>
    <n v="1236"/>
    <n v="89.34"/>
    <d v="2012-07-12T00:00:00"/>
    <s v="Active"/>
    <x v="1"/>
    <m/>
    <m/>
    <n v="2012"/>
  </r>
  <r>
    <n v="5"/>
    <x v="4"/>
    <n v="82"/>
    <x v="20"/>
    <s v="Fraise, Jamel L"/>
    <n v="13384"/>
    <x v="45"/>
    <n v="2439.15"/>
    <n v="186.6"/>
    <d v="2012-07-12T00:00:00"/>
    <s v="Active"/>
    <x v="1"/>
    <m/>
    <m/>
    <n v="2012"/>
  </r>
  <r>
    <n v="5"/>
    <x v="4"/>
    <n v="82"/>
    <x v="20"/>
    <s v="Landa, Sharon L"/>
    <n v="10521"/>
    <x v="45"/>
    <n v="3067.2"/>
    <n v="234.64"/>
    <d v="2012-07-12T00:00:00"/>
    <s v="Active"/>
    <x v="1"/>
    <m/>
    <m/>
    <n v="2012"/>
  </r>
  <r>
    <n v="5"/>
    <x v="4"/>
    <n v="82"/>
    <x v="20"/>
    <s v="Pitts, Erika H"/>
    <n v="12280"/>
    <x v="45"/>
    <n v="2329.27"/>
    <n v="169.23"/>
    <d v="2012-07-12T00:00:00"/>
    <s v="Active"/>
    <x v="1"/>
    <m/>
    <m/>
    <n v="2012"/>
  </r>
  <r>
    <n v="5"/>
    <x v="4"/>
    <n v="82"/>
    <x v="20"/>
    <s v="Bustillos, Frank "/>
    <n v="13327"/>
    <x v="97"/>
    <n v="2911.73"/>
    <n v="198.41"/>
    <d v="2012-07-12T00:00:00"/>
    <s v="Active"/>
    <x v="1"/>
    <m/>
    <m/>
    <n v="2012"/>
  </r>
  <r>
    <n v="5"/>
    <x v="4"/>
    <n v="82"/>
    <x v="20"/>
    <s v="Alexander, Lisa T"/>
    <n v="10356"/>
    <x v="92"/>
    <n v="1856.8"/>
    <n v="132.4"/>
    <d v="2012-07-12T00:00:00"/>
    <s v="Active"/>
    <x v="1"/>
    <m/>
    <m/>
    <n v="2012"/>
  </r>
  <r>
    <n v="5"/>
    <x v="4"/>
    <n v="82"/>
    <x v="20"/>
    <s v="Coleman III, George J"/>
    <n v="12739"/>
    <x v="116"/>
    <n v="2884.62"/>
    <n v="220.68"/>
    <d v="2012-07-12T00:00:00"/>
    <s v="Active"/>
    <x v="1"/>
    <m/>
    <m/>
    <n v="2012"/>
  </r>
  <r>
    <n v="5"/>
    <x v="4"/>
    <n v="83"/>
    <x v="21"/>
    <s v="Barragan, Brenda B"/>
    <n v="13156"/>
    <x v="77"/>
    <n v="2067.1999999999998"/>
    <n v="152.32"/>
    <d v="2012-07-12T00:00:00"/>
    <s v="Active"/>
    <x v="1"/>
    <m/>
    <m/>
    <n v="2012"/>
  </r>
  <r>
    <n v="5"/>
    <x v="4"/>
    <n v="83"/>
    <x v="21"/>
    <s v="Cabrera , Henry G"/>
    <n v="10774"/>
    <x v="77"/>
    <n v="3183.06"/>
    <n v="203.74"/>
    <d v="2012-07-12T00:00:00"/>
    <s v="Active"/>
    <x v="1"/>
    <m/>
    <m/>
    <n v="2012"/>
  </r>
  <r>
    <n v="5"/>
    <x v="4"/>
    <n v="83"/>
    <x v="21"/>
    <s v="Hill, Kenneth W"/>
    <n v="13244"/>
    <x v="77"/>
    <n v="2367.21"/>
    <n v="180.24"/>
    <d v="2012-07-12T00:00:00"/>
    <s v="Active"/>
    <x v="1"/>
    <m/>
    <m/>
    <n v="2012"/>
  </r>
  <r>
    <n v="5"/>
    <x v="4"/>
    <n v="83"/>
    <x v="21"/>
    <s v="Rochdi-Krim, Najma H"/>
    <n v="13006"/>
    <x v="77"/>
    <n v="2273.91"/>
    <n v="168.13"/>
    <d v="2012-07-12T00:00:00"/>
    <s v="Active"/>
    <x v="1"/>
    <m/>
    <m/>
    <n v="2012"/>
  </r>
  <r>
    <n v="5"/>
    <x v="4"/>
    <n v="83"/>
    <x v="21"/>
    <s v="Nolasco, Ann M"/>
    <n v="10659"/>
    <x v="98"/>
    <n v="2786.4"/>
    <n v="213.16"/>
    <d v="2012-07-12T00:00:00"/>
    <s v="Active"/>
    <x v="1"/>
    <m/>
    <m/>
    <n v="2012"/>
  </r>
  <r>
    <n v="5"/>
    <x v="4"/>
    <n v="85"/>
    <x v="22"/>
    <s v="Barajas, Jesus A"/>
    <n v="13224"/>
    <x v="50"/>
    <n v="2254.8000000000002"/>
    <n v="167.02"/>
    <d v="2012-07-12T00:00:00"/>
    <s v="Active"/>
    <x v="1"/>
    <m/>
    <m/>
    <n v="2012"/>
  </r>
  <r>
    <n v="5"/>
    <x v="4"/>
    <n v="85"/>
    <x v="22"/>
    <s v="Bickley, Deborah J"/>
    <n v="13584"/>
    <x v="50"/>
    <n v="1884.8"/>
    <n v="135.80000000000001"/>
    <d v="2012-07-12T00:00:00"/>
    <s v="Active"/>
    <x v="1"/>
    <m/>
    <m/>
    <n v="2012"/>
  </r>
  <r>
    <n v="5"/>
    <x v="4"/>
    <n v="85"/>
    <x v="22"/>
    <s v="Campbell, Bryan P"/>
    <n v="12850"/>
    <x v="50"/>
    <n v="1986.04"/>
    <n v="150.82"/>
    <d v="2012-07-12T00:00:00"/>
    <s v="Active"/>
    <x v="1"/>
    <m/>
    <m/>
    <n v="2012"/>
  </r>
  <r>
    <n v="5"/>
    <x v="4"/>
    <n v="85"/>
    <x v="22"/>
    <s v="Drake, Jeannette "/>
    <n v="11357"/>
    <x v="50"/>
    <n v="2588.79"/>
    <n v="196.35"/>
    <d v="2012-07-12T00:00:00"/>
    <s v="Active"/>
    <x v="1"/>
    <m/>
    <m/>
    <n v="2012"/>
  </r>
  <r>
    <n v="5"/>
    <x v="4"/>
    <n v="85"/>
    <x v="22"/>
    <s v="Jackson, Jaztanttnea D"/>
    <n v="13563"/>
    <x v="50"/>
    <n v="1808"/>
    <n v="132.84"/>
    <d v="2012-07-12T00:00:00"/>
    <s v="Active"/>
    <x v="1"/>
    <m/>
    <m/>
    <n v="2012"/>
  </r>
  <r>
    <n v="5"/>
    <x v="4"/>
    <n v="85"/>
    <x v="22"/>
    <s v="Tapia, Richard A"/>
    <n v="13583"/>
    <x v="50"/>
    <n v="1817.03"/>
    <n v="133.79"/>
    <d v="2012-07-12T00:00:00"/>
    <s v="Active"/>
    <x v="1"/>
    <m/>
    <m/>
    <n v="2012"/>
  </r>
  <r>
    <n v="5"/>
    <x v="4"/>
    <n v="85"/>
    <x v="22"/>
    <s v="Trujillo, Dianna "/>
    <n v="12832"/>
    <x v="50"/>
    <n v="2283.5500000000002"/>
    <n v="148.31"/>
    <d v="2012-07-12T00:00:00"/>
    <s v="Active"/>
    <x v="1"/>
    <m/>
    <m/>
    <n v="2012"/>
  </r>
  <r>
    <n v="5"/>
    <x v="4"/>
    <n v="85"/>
    <x v="22"/>
    <s v="Van Buren, Robert B"/>
    <n v="13204"/>
    <x v="47"/>
    <n v="2774.67"/>
    <n v="212.26"/>
    <d v="2012-07-12T00:00:00"/>
    <s v="Active"/>
    <x v="1"/>
    <m/>
    <m/>
    <n v="2012"/>
  </r>
  <r>
    <n v="5"/>
    <x v="4"/>
    <n v="86"/>
    <x v="23"/>
    <s v="Mills, Cynthia L"/>
    <n v="11157"/>
    <x v="51"/>
    <n v="1189.3900000000001"/>
    <n v="86.01"/>
    <d v="2012-07-12T00:00:00"/>
    <s v="Active"/>
    <x v="1"/>
    <m/>
    <m/>
    <n v="2012"/>
  </r>
  <r>
    <n v="5"/>
    <x v="4"/>
    <n v="86"/>
    <x v="23"/>
    <s v="Myricks Jr., Eddie L"/>
    <n v="11367"/>
    <x v="51"/>
    <n v="1186.68"/>
    <n v="90.78"/>
    <d v="2012-07-12T00:00:00"/>
    <s v="Active"/>
    <x v="1"/>
    <m/>
    <m/>
    <n v="2012"/>
  </r>
  <r>
    <n v="5"/>
    <x v="4"/>
    <n v="86"/>
    <x v="23"/>
    <s v="Steinmetz, Charles R"/>
    <n v="10911"/>
    <x v="53"/>
    <n v="2803.88"/>
    <n v="208.67"/>
    <d v="2012-07-12T00:00:00"/>
    <s v="Active"/>
    <x v="1"/>
    <m/>
    <m/>
    <n v="2012"/>
  </r>
  <r>
    <n v="5"/>
    <x v="4"/>
    <n v="86"/>
    <x v="23"/>
    <s v="Roper, Perry L"/>
    <n v="11948"/>
    <x v="54"/>
    <n v="1293.76"/>
    <n v="98.97"/>
    <d v="2012-07-12T00:00:00"/>
    <s v="Active"/>
    <x v="1"/>
    <m/>
    <m/>
    <n v="2012"/>
  </r>
  <r>
    <n v="5"/>
    <x v="4"/>
    <n v="86"/>
    <x v="23"/>
    <s v="Ruiz, Serafin  "/>
    <n v="13223"/>
    <x v="54"/>
    <n v="889.92"/>
    <n v="62.26"/>
    <d v="2012-07-12T00:00:00"/>
    <s v="Active"/>
    <x v="1"/>
    <m/>
    <m/>
    <n v="2012"/>
  </r>
  <r>
    <n v="5"/>
    <x v="4"/>
    <n v="87"/>
    <x v="24"/>
    <s v="Cary, Jason S"/>
    <n v="13328"/>
    <x v="55"/>
    <n v="2087.3000000000002"/>
    <n v="159.68"/>
    <d v="2012-07-12T00:00:00"/>
    <s v="Active"/>
    <x v="1"/>
    <m/>
    <m/>
    <n v="2012"/>
  </r>
  <r>
    <n v="5"/>
    <x v="4"/>
    <n v="92"/>
    <x v="25"/>
    <s v="Diaz, Susan I"/>
    <n v="12835"/>
    <x v="78"/>
    <n v="1624"/>
    <n v="124.24"/>
    <d v="2012-07-12T00:00:00"/>
    <s v="Active"/>
    <x v="1"/>
    <m/>
    <m/>
    <n v="2012"/>
  </r>
  <r>
    <n v="5"/>
    <x v="4"/>
    <n v="92"/>
    <x v="25"/>
    <s v="Stripling, Jaunna S"/>
    <n v="10617"/>
    <x v="56"/>
    <n v="2248"/>
    <n v="160.27000000000001"/>
    <d v="2012-07-12T00:00:00"/>
    <s v="Active"/>
    <x v="1"/>
    <m/>
    <m/>
    <n v="2012"/>
  </r>
  <r>
    <n v="5"/>
    <x v="4"/>
    <n v="92"/>
    <x v="25"/>
    <s v="Gonzales, Celia M"/>
    <n v="10913"/>
    <x v="57"/>
    <n v="1857.6"/>
    <n v="132.49"/>
    <d v="2012-07-12T00:00:00"/>
    <s v="Active"/>
    <x v="1"/>
    <m/>
    <m/>
    <n v="2012"/>
  </r>
  <r>
    <n v="5"/>
    <x v="4"/>
    <n v="92"/>
    <x v="25"/>
    <s v="Jackson, Rhonda L"/>
    <n v="12348"/>
    <x v="57"/>
    <n v="1931.77"/>
    <n v="135.22999999999999"/>
    <d v="2012-07-12T00:00:00"/>
    <s v="Active"/>
    <x v="1"/>
    <m/>
    <m/>
    <n v="2012"/>
  </r>
  <r>
    <n v="5"/>
    <x v="4"/>
    <n v="92"/>
    <x v="25"/>
    <s v="Madrid, Henry A"/>
    <n v="12575"/>
    <x v="57"/>
    <n v="1952"/>
    <n v="143.51"/>
    <d v="2012-07-12T00:00:00"/>
    <s v="Active"/>
    <x v="1"/>
    <m/>
    <m/>
    <n v="2012"/>
  </r>
  <r>
    <n v="5"/>
    <x v="4"/>
    <n v="92"/>
    <x v="25"/>
    <s v="Reyes, Arnel A"/>
    <n v="11350"/>
    <x v="57"/>
    <n v="1486.4"/>
    <n v="94.7"/>
    <d v="2012-07-12T00:00:00"/>
    <s v="Active"/>
    <x v="1"/>
    <m/>
    <m/>
    <n v="2012"/>
  </r>
  <r>
    <n v="5"/>
    <x v="4"/>
    <n v="93"/>
    <x v="26"/>
    <s v="Matley, Richard W"/>
    <n v="12534"/>
    <x v="79"/>
    <n v="3230.77"/>
    <n v="198.67"/>
    <d v="2012-07-12T00:00:00"/>
    <s v="Active"/>
    <x v="1"/>
    <m/>
    <m/>
    <n v="2012"/>
  </r>
  <r>
    <n v="5"/>
    <x v="4"/>
    <n v="93"/>
    <x v="26"/>
    <s v="Gutierrez, Leticia O"/>
    <n v="11353"/>
    <x v="4"/>
    <n v="1544.8"/>
    <n v="118.18"/>
    <d v="2012-07-12T00:00:00"/>
    <s v="Active"/>
    <x v="1"/>
    <m/>
    <m/>
    <n v="2012"/>
  </r>
  <r>
    <n v="5"/>
    <x v="4"/>
    <n v="93"/>
    <x v="26"/>
    <s v="Crenshaw, Angelia "/>
    <n v="11245"/>
    <x v="28"/>
    <n v="2062.65"/>
    <n v="148.15"/>
    <d v="2012-07-12T00:00:00"/>
    <s v="Active"/>
    <x v="1"/>
    <m/>
    <m/>
    <n v="2012"/>
  </r>
  <r>
    <n v="5"/>
    <x v="4"/>
    <n v="93"/>
    <x v="26"/>
    <s v="Matley, Stephen J"/>
    <n v="11292"/>
    <x v="95"/>
    <n v="4016.13"/>
    <n v="287.33999999999997"/>
    <d v="2012-07-12T00:00:00"/>
    <s v="Active"/>
    <x v="1"/>
    <m/>
    <m/>
    <n v="2012"/>
  </r>
  <r>
    <n v="5"/>
    <x v="4"/>
    <n v="93"/>
    <x v="26"/>
    <s v="Fotia, Lindsay S"/>
    <n v="11244"/>
    <x v="60"/>
    <n v="2809.8"/>
    <n v="214.95"/>
    <d v="2012-07-12T00:00:00"/>
    <s v="Active"/>
    <x v="1"/>
    <m/>
    <m/>
    <n v="2012"/>
  </r>
  <r>
    <n v="5"/>
    <x v="4"/>
    <n v="93"/>
    <x v="26"/>
    <s v="Ly, Jessica J"/>
    <n v="12466"/>
    <x v="60"/>
    <n v="2472"/>
    <n v="189.1"/>
    <d v="2012-07-12T00:00:00"/>
    <s v="Active"/>
    <x v="1"/>
    <m/>
    <m/>
    <n v="2012"/>
  </r>
  <r>
    <n v="5"/>
    <x v="4"/>
    <n v="93"/>
    <x v="26"/>
    <s v="Nazaroff, Leslie "/>
    <n v="10270"/>
    <x v="8"/>
    <n v="4494.8500000000004"/>
    <n v="319.76"/>
    <d v="2012-07-12T00:00:00"/>
    <s v="Active"/>
    <x v="1"/>
    <m/>
    <m/>
    <n v="2012"/>
  </r>
  <r>
    <n v="5"/>
    <x v="4"/>
    <n v="93"/>
    <x v="26"/>
    <s v="Cary, Davina "/>
    <n v="11036"/>
    <x v="61"/>
    <n v="2130.87"/>
    <n v="163.01"/>
    <d v="2012-07-12T00:00:00"/>
    <s v="Active"/>
    <x v="1"/>
    <m/>
    <m/>
    <n v="2012"/>
  </r>
  <r>
    <n v="5"/>
    <x v="4"/>
    <n v="93"/>
    <x v="26"/>
    <s v="White, Katrina M"/>
    <n v="12477"/>
    <x v="61"/>
    <n v="2157.6999999999998"/>
    <n v="159.24"/>
    <d v="2012-07-12T00:00:00"/>
    <s v="Active"/>
    <x v="1"/>
    <m/>
    <m/>
    <n v="2012"/>
  </r>
  <r>
    <n v="5"/>
    <x v="4"/>
    <n v="93"/>
    <x v="26"/>
    <s v="Ybarra, Tania M"/>
    <n v="11618"/>
    <x v="61"/>
    <n v="2028.47"/>
    <n v="148.53"/>
    <d v="2012-07-12T00:00:00"/>
    <s v="Active"/>
    <x v="1"/>
    <m/>
    <m/>
    <n v="2012"/>
  </r>
  <r>
    <n v="5"/>
    <x v="4"/>
    <n v="93"/>
    <x v="26"/>
    <s v="Guzman, Ricardo "/>
    <n v="10764"/>
    <x v="7"/>
    <n v="4410.53"/>
    <n v="334.82"/>
    <d v="2012-07-12T00:00:00"/>
    <s v="Active"/>
    <x v="1"/>
    <m/>
    <m/>
    <n v="2012"/>
  </r>
  <r>
    <n v="5"/>
    <x v="4"/>
    <n v="93"/>
    <x v="26"/>
    <s v="Alpine, Heidi J"/>
    <n v="10841"/>
    <x v="81"/>
    <n v="2079.8000000000002"/>
    <n v="153.28"/>
    <d v="2012-07-12T00:00:00"/>
    <s v="Active"/>
    <x v="1"/>
    <m/>
    <m/>
    <n v="2012"/>
  </r>
  <r>
    <n v="6"/>
    <x v="5"/>
    <n v="2"/>
    <x v="41"/>
    <s v="Paserb, Theresa M"/>
    <n v="11562"/>
    <x v="118"/>
    <n v="1940.46"/>
    <n v="148.44999999999999"/>
    <d v="2012-07-12T00:00:00"/>
    <s v="Active"/>
    <x v="0"/>
    <m/>
    <m/>
    <n v="2012"/>
  </r>
  <r>
    <n v="6"/>
    <x v="5"/>
    <n v="2"/>
    <x v="41"/>
    <s v="Williams, Kelly "/>
    <n v="11205"/>
    <x v="118"/>
    <n v="1874.9"/>
    <n v="191.43"/>
    <d v="2012-07-12T00:00:00"/>
    <s v="Active"/>
    <x v="0"/>
    <m/>
    <m/>
    <n v="2012"/>
  </r>
  <r>
    <n v="6"/>
    <x v="5"/>
    <n v="3"/>
    <x v="32"/>
    <s v="Deutsch, Leon A"/>
    <n v="11214"/>
    <x v="82"/>
    <n v="1019.88"/>
    <n v="78.02"/>
    <d v="2012-07-12T00:00:00"/>
    <s v="Active"/>
    <x v="0"/>
    <m/>
    <m/>
    <n v="2012"/>
  </r>
  <r>
    <n v="6"/>
    <x v="5"/>
    <n v="3"/>
    <x v="32"/>
    <s v="Farquharson, Joshua S"/>
    <n v="12988"/>
    <x v="82"/>
    <n v="1866.66"/>
    <n v="142.80000000000001"/>
    <d v="2012-07-12T00:00:00"/>
    <s v="Active"/>
    <x v="0"/>
    <m/>
    <m/>
    <n v="2012"/>
  </r>
  <r>
    <n v="6"/>
    <x v="5"/>
    <n v="3"/>
    <x v="32"/>
    <s v="Gee, Toni M"/>
    <n v="10043"/>
    <x v="82"/>
    <n v="1500"/>
    <n v="109.54"/>
    <d v="2012-07-12T00:00:00"/>
    <s v="Active"/>
    <x v="1"/>
    <m/>
    <m/>
    <n v="2012"/>
  </r>
  <r>
    <n v="6"/>
    <x v="5"/>
    <n v="3"/>
    <x v="32"/>
    <s v="Hardin, Pamela D"/>
    <n v="11171"/>
    <x v="82"/>
    <n v="1063"/>
    <n v="81.319999999999993"/>
    <d v="2012-07-12T00:00:00"/>
    <s v="Active"/>
    <x v="0"/>
    <m/>
    <m/>
    <n v="2012"/>
  </r>
  <r>
    <n v="6"/>
    <x v="5"/>
    <n v="3"/>
    <x v="32"/>
    <s v="Khaleel, Daniel A"/>
    <n v="12854"/>
    <x v="82"/>
    <n v="588"/>
    <n v="84.98"/>
    <d v="2012-07-12T00:00:00"/>
    <s v="Active"/>
    <x v="0"/>
    <m/>
    <m/>
    <n v="2012"/>
  </r>
  <r>
    <n v="6"/>
    <x v="5"/>
    <n v="3"/>
    <x v="32"/>
    <s v="Manning-Pinotti, Katherine W"/>
    <n v="11563"/>
    <x v="82"/>
    <n v="1985.66"/>
    <n v="153.13999999999999"/>
    <d v="2012-07-12T00:00:00"/>
    <s v="Active"/>
    <x v="0"/>
    <m/>
    <m/>
    <n v="2012"/>
  </r>
  <r>
    <n v="6"/>
    <x v="5"/>
    <n v="3"/>
    <x v="32"/>
    <s v="Roselius, Mary J"/>
    <n v="11854"/>
    <x v="82"/>
    <n v="582"/>
    <n v="44.52"/>
    <d v="2012-07-12T00:00:00"/>
    <s v="Active"/>
    <x v="0"/>
    <m/>
    <m/>
    <n v="2012"/>
  </r>
  <r>
    <n v="6"/>
    <x v="5"/>
    <n v="3"/>
    <x v="32"/>
    <s v="Sowers, Shelly "/>
    <n v="13058"/>
    <x v="82"/>
    <n v="1064.8"/>
    <n v="81.459999999999994"/>
    <d v="2012-07-12T00:00:00"/>
    <s v="Active"/>
    <x v="0"/>
    <m/>
    <m/>
    <n v="2012"/>
  </r>
  <r>
    <n v="6"/>
    <x v="5"/>
    <n v="3"/>
    <x v="32"/>
    <s v="Williams, Carol L"/>
    <n v="12116"/>
    <x v="82"/>
    <n v="1575.9"/>
    <n v="169.3"/>
    <d v="2012-07-12T00:00:00"/>
    <s v="Active"/>
    <x v="1"/>
    <m/>
    <m/>
    <n v="2012"/>
  </r>
  <r>
    <n v="6"/>
    <x v="5"/>
    <n v="3"/>
    <x v="32"/>
    <s v="Wren, Rochelle L"/>
    <n v="11024"/>
    <x v="82"/>
    <n v="656.6"/>
    <n v="50.23"/>
    <d v="2012-07-12T00:00:00"/>
    <s v="Active"/>
    <x v="0"/>
    <m/>
    <m/>
    <n v="2012"/>
  </r>
  <r>
    <n v="6"/>
    <x v="5"/>
    <n v="33"/>
    <x v="36"/>
    <s v="Bella, Janice "/>
    <n v="11172"/>
    <x v="24"/>
    <n v="1869.84"/>
    <n v="143.04"/>
    <d v="2012-07-12T00:00:00"/>
    <s v="Active"/>
    <x v="1"/>
    <m/>
    <m/>
    <n v="2012"/>
  </r>
  <r>
    <n v="6"/>
    <x v="5"/>
    <n v="33"/>
    <x v="36"/>
    <s v="Peak, Tonya D"/>
    <n v="11370"/>
    <x v="24"/>
    <n v="882.55"/>
    <n v="67.52"/>
    <d v="2012-07-12T00:00:00"/>
    <s v="Active"/>
    <x v="0"/>
    <m/>
    <m/>
    <n v="2012"/>
  </r>
  <r>
    <n v="6"/>
    <x v="5"/>
    <n v="33"/>
    <x v="36"/>
    <s v="Piper, Cynthia M"/>
    <n v="10939"/>
    <x v="24"/>
    <n v="528.6"/>
    <n v="76.37"/>
    <d v="2012-07-12T00:00:00"/>
    <s v="Active"/>
    <x v="0"/>
    <m/>
    <m/>
    <n v="2012"/>
  </r>
  <r>
    <n v="6"/>
    <x v="5"/>
    <n v="37"/>
    <x v="9"/>
    <s v="DiMatteo-Gibson, Donna "/>
    <n v="11000"/>
    <x v="25"/>
    <n v="536.22"/>
    <n v="77.5"/>
    <d v="2012-07-12T00:00:00"/>
    <s v="Active"/>
    <x v="0"/>
    <m/>
    <m/>
    <n v="2012"/>
  </r>
  <r>
    <n v="6"/>
    <x v="5"/>
    <n v="37"/>
    <x v="9"/>
    <s v="Van Zee, Walter L"/>
    <n v="11118"/>
    <x v="25"/>
    <n v="524.12"/>
    <n v="75.739999999999995"/>
    <d v="2012-07-12T00:00:00"/>
    <s v="Active"/>
    <x v="0"/>
    <m/>
    <m/>
    <n v="2012"/>
  </r>
  <r>
    <n v="6"/>
    <x v="5"/>
    <n v="60"/>
    <x v="35"/>
    <s v="McGuire, Michael J"/>
    <n v="11628"/>
    <x v="94"/>
    <n v="1591.35"/>
    <n v="121.73"/>
    <d v="2012-07-12T00:00:00"/>
    <s v="Active"/>
    <x v="1"/>
    <m/>
    <m/>
    <n v="2012"/>
  </r>
  <r>
    <n v="6"/>
    <x v="5"/>
    <n v="60"/>
    <x v="35"/>
    <s v="O'Brien, Patrick J"/>
    <n v="11651"/>
    <x v="94"/>
    <n v="1010.03"/>
    <n v="95.45"/>
    <d v="2012-07-12T00:00:00"/>
    <s v="Active"/>
    <x v="0"/>
    <m/>
    <m/>
    <n v="2012"/>
  </r>
  <r>
    <n v="6"/>
    <x v="5"/>
    <n v="72"/>
    <x v="15"/>
    <s v="Andrews, Benjamin B"/>
    <n v="12881"/>
    <x v="32"/>
    <n v="1545"/>
    <n v="112.99"/>
    <d v="2012-07-12T00:00:00"/>
    <s v="Active"/>
    <x v="1"/>
    <m/>
    <m/>
    <n v="2012"/>
  </r>
  <r>
    <n v="6"/>
    <x v="5"/>
    <n v="72"/>
    <x v="15"/>
    <s v="Atchley, Ryan C"/>
    <n v="13082"/>
    <x v="32"/>
    <n v="488"/>
    <n v="70.53"/>
    <d v="2012-07-12T00:00:00"/>
    <s v="Active"/>
    <x v="0"/>
    <m/>
    <m/>
    <n v="2012"/>
  </r>
  <r>
    <n v="6"/>
    <x v="5"/>
    <n v="72"/>
    <x v="15"/>
    <s v="Bailey, Gina M"/>
    <n v="12096"/>
    <x v="32"/>
    <n v="1638.9"/>
    <n v="125.37"/>
    <d v="2012-07-12T00:00:00"/>
    <s v="Active"/>
    <x v="0"/>
    <m/>
    <m/>
    <n v="2012"/>
  </r>
  <r>
    <n v="6"/>
    <x v="5"/>
    <n v="72"/>
    <x v="15"/>
    <s v="Brewer, Melissa D"/>
    <n v="11857"/>
    <x v="32"/>
    <n v="1500"/>
    <n v="114.75"/>
    <d v="2012-07-12T00:00:00"/>
    <s v="Active"/>
    <x v="1"/>
    <m/>
    <m/>
    <n v="2012"/>
  </r>
  <r>
    <n v="6"/>
    <x v="5"/>
    <n v="72"/>
    <x v="15"/>
    <s v="Cummings, Nakysha L"/>
    <n v="13329"/>
    <x v="32"/>
    <n v="594.25"/>
    <n v="45.46"/>
    <d v="2012-07-12T00:00:00"/>
    <s v="Active"/>
    <x v="0"/>
    <m/>
    <m/>
    <n v="2012"/>
  </r>
  <r>
    <n v="6"/>
    <x v="5"/>
    <n v="72"/>
    <x v="15"/>
    <s v="Doering, Anthony D"/>
    <n v="11831"/>
    <x v="32"/>
    <n v="1639.09"/>
    <n v="174.56"/>
    <d v="2012-07-12T00:00:00"/>
    <s v="Active"/>
    <x v="1"/>
    <m/>
    <m/>
    <n v="2012"/>
  </r>
  <r>
    <n v="6"/>
    <x v="5"/>
    <n v="72"/>
    <x v="15"/>
    <s v="McBride, Christopher M"/>
    <n v="10783"/>
    <x v="32"/>
    <n v="1060.44"/>
    <n v="153.24"/>
    <d v="2012-07-12T00:00:00"/>
    <s v="Active"/>
    <x v="0"/>
    <m/>
    <m/>
    <n v="2012"/>
  </r>
  <r>
    <n v="6"/>
    <x v="5"/>
    <n v="72"/>
    <x v="15"/>
    <s v="Rachal, Jennifer A"/>
    <n v="10809"/>
    <x v="32"/>
    <n v="528.6"/>
    <n v="40.43"/>
    <d v="2012-07-12T00:00:00"/>
    <s v="Active"/>
    <x v="0"/>
    <m/>
    <m/>
    <n v="2012"/>
  </r>
  <r>
    <n v="6"/>
    <x v="5"/>
    <n v="72"/>
    <x v="15"/>
    <s v="Stuntz, Tracy E"/>
    <n v="13049"/>
    <x v="32"/>
    <n v="519.6"/>
    <n v="75.09"/>
    <d v="2012-07-12T00:00:00"/>
    <s v="Active"/>
    <x v="0"/>
    <m/>
    <m/>
    <n v="2012"/>
  </r>
  <r>
    <n v="6"/>
    <x v="5"/>
    <n v="72"/>
    <x v="15"/>
    <s v="Ware, Emily L"/>
    <n v="10789"/>
    <x v="32"/>
    <n v="528.6"/>
    <n v="76.37"/>
    <d v="2012-07-12T00:00:00"/>
    <s v="Active"/>
    <x v="0"/>
    <m/>
    <m/>
    <n v="2012"/>
  </r>
  <r>
    <n v="6"/>
    <x v="5"/>
    <n v="72"/>
    <x v="15"/>
    <s v="White, Dale R"/>
    <n v="11460"/>
    <x v="32"/>
    <n v="947.03"/>
    <n v="72.45"/>
    <d v="2012-07-12T00:00:00"/>
    <s v="Active"/>
    <x v="0"/>
    <m/>
    <m/>
    <n v="2012"/>
  </r>
  <r>
    <n v="6"/>
    <x v="5"/>
    <n v="79"/>
    <x v="18"/>
    <s v="Krebs, Patrick J"/>
    <n v="12651"/>
    <x v="36"/>
    <n v="1780.8"/>
    <n v="131.02000000000001"/>
    <d v="2012-07-12T00:00:00"/>
    <s v="Active"/>
    <x v="1"/>
    <m/>
    <m/>
    <n v="2012"/>
  </r>
  <r>
    <n v="6"/>
    <x v="5"/>
    <n v="79"/>
    <x v="18"/>
    <s v="Nolasco, Alexandria M"/>
    <n v="13231"/>
    <x v="36"/>
    <n v="1600"/>
    <n v="122.4"/>
    <d v="2012-07-12T00:00:00"/>
    <s v="Active"/>
    <x v="1"/>
    <m/>
    <m/>
    <n v="2012"/>
  </r>
  <r>
    <n v="6"/>
    <x v="5"/>
    <n v="79"/>
    <x v="18"/>
    <s v="Patton , Tekla C"/>
    <n v="13385"/>
    <x v="36"/>
    <n v="1845.14"/>
    <n v="135.68"/>
    <d v="2012-07-12T00:00:00"/>
    <s v="Active"/>
    <x v="1"/>
    <m/>
    <m/>
    <n v="2012"/>
  </r>
  <r>
    <n v="6"/>
    <x v="5"/>
    <n v="80"/>
    <x v="19"/>
    <s v="Vickers, Kathy A"/>
    <n v="12077"/>
    <x v="4"/>
    <n v="1555.2"/>
    <n v="108.3"/>
    <d v="2012-07-12T00:00:00"/>
    <s v="Active"/>
    <x v="1"/>
    <m/>
    <m/>
    <n v="2012"/>
  </r>
  <r>
    <n v="6"/>
    <x v="5"/>
    <n v="80"/>
    <x v="19"/>
    <s v="Honohan, Tamara "/>
    <n v="10905"/>
    <x v="39"/>
    <n v="4172.47"/>
    <n v="319.19"/>
    <d v="2012-07-12T00:00:00"/>
    <s v="Active"/>
    <x v="1"/>
    <m/>
    <m/>
    <n v="2012"/>
  </r>
  <r>
    <n v="6"/>
    <x v="5"/>
    <n v="80"/>
    <x v="19"/>
    <s v="Williams, Faith M"/>
    <n v="13125"/>
    <x v="88"/>
    <n v="593.71"/>
    <n v="45.42"/>
    <d v="2012-07-12T00:00:00"/>
    <s v="Active"/>
    <x v="0"/>
    <m/>
    <m/>
    <n v="2012"/>
  </r>
  <r>
    <n v="6"/>
    <x v="5"/>
    <n v="80"/>
    <x v="19"/>
    <s v="Nelson, Rebecca R"/>
    <n v="11222"/>
    <x v="41"/>
    <n v="1712.36"/>
    <n v="125.12"/>
    <d v="2012-07-12T00:00:00"/>
    <s v="Active"/>
    <x v="1"/>
    <m/>
    <m/>
    <n v="2012"/>
  </r>
  <r>
    <n v="6"/>
    <x v="5"/>
    <n v="80"/>
    <x v="19"/>
    <s v="Dagg, Robert G"/>
    <n v="13352"/>
    <x v="100"/>
    <n v="1602.4"/>
    <n v="122.58"/>
    <d v="2012-07-12T00:00:00"/>
    <s v="Active"/>
    <x v="1"/>
    <m/>
    <m/>
    <n v="2012"/>
  </r>
  <r>
    <n v="6"/>
    <x v="5"/>
    <n v="80"/>
    <x v="19"/>
    <s v="Mishou, Joshua D"/>
    <n v="12637"/>
    <x v="100"/>
    <n v="1725.6"/>
    <n v="125.34"/>
    <d v="2012-07-12T00:00:00"/>
    <s v="Active"/>
    <x v="1"/>
    <m/>
    <m/>
    <n v="2012"/>
  </r>
  <r>
    <n v="6"/>
    <x v="5"/>
    <n v="85"/>
    <x v="22"/>
    <s v="Arzola, Noah "/>
    <n v="13631"/>
    <x v="50"/>
    <n v="1500"/>
    <n v="114.75"/>
    <d v="2012-07-12T00:00:00"/>
    <s v="Active"/>
    <x v="1"/>
    <m/>
    <m/>
    <n v="2012"/>
  </r>
  <r>
    <n v="6"/>
    <x v="5"/>
    <n v="85"/>
    <x v="22"/>
    <s v="Aulakh, Derek A"/>
    <n v="13245"/>
    <x v="50"/>
    <n v="1677.69"/>
    <n v="128.35"/>
    <d v="2012-07-12T00:00:00"/>
    <s v="Terminated"/>
    <x v="1"/>
    <m/>
    <m/>
    <n v="2012"/>
  </r>
  <r>
    <n v="6"/>
    <x v="5"/>
    <n v="85"/>
    <x v="22"/>
    <s v="O'kane, Sheila E"/>
    <n v="13184"/>
    <x v="50"/>
    <n v="1940"/>
    <n v="142.38"/>
    <d v="2012-07-12T00:00:00"/>
    <s v="Active"/>
    <x v="1"/>
    <m/>
    <m/>
    <n v="2012"/>
  </r>
  <r>
    <n v="6"/>
    <x v="5"/>
    <n v="85"/>
    <x v="22"/>
    <s v="Ramos, Jahaira "/>
    <n v="12830"/>
    <x v="50"/>
    <n v="1985.21"/>
    <n v="146.05000000000001"/>
    <d v="2012-07-12T00:00:00"/>
    <s v="Active"/>
    <x v="1"/>
    <m/>
    <m/>
    <n v="2012"/>
  </r>
  <r>
    <n v="6"/>
    <x v="5"/>
    <n v="85"/>
    <x v="22"/>
    <s v="Todenhoft-Owen, Lora R"/>
    <n v="13504"/>
    <x v="47"/>
    <n v="2692.5"/>
    <n v="205.98"/>
    <d v="2012-07-12T00:00:00"/>
    <s v="Active"/>
    <x v="1"/>
    <m/>
    <m/>
    <n v="2012"/>
  </r>
  <r>
    <n v="6"/>
    <x v="5"/>
    <n v="86"/>
    <x v="23"/>
    <s v="Ortiz, Randi K"/>
    <n v="12118"/>
    <x v="53"/>
    <n v="1410.05"/>
    <n v="102.05"/>
    <d v="2012-07-12T00:00:00"/>
    <s v="Active"/>
    <x v="1"/>
    <m/>
    <m/>
    <n v="2012"/>
  </r>
  <r>
    <n v="6"/>
    <x v="5"/>
    <n v="92"/>
    <x v="25"/>
    <s v="Abbott, Bryan A"/>
    <n v="12901"/>
    <x v="57"/>
    <n v="1528"/>
    <n v="111.07"/>
    <d v="2012-07-12T00:00:00"/>
    <s v="Active"/>
    <x v="1"/>
    <m/>
    <m/>
    <n v="2012"/>
  </r>
  <r>
    <n v="6"/>
    <x v="5"/>
    <n v="92"/>
    <x v="25"/>
    <s v="Byrd, Marisa "/>
    <n v="11315"/>
    <x v="57"/>
    <n v="1468.8"/>
    <n v="106.54"/>
    <d v="2012-07-12T00:00:00"/>
    <s v="Active"/>
    <x v="1"/>
    <m/>
    <m/>
    <n v="2012"/>
  </r>
  <r>
    <n v="6"/>
    <x v="5"/>
    <n v="92"/>
    <x v="25"/>
    <s v="Ramirez, Yuko A"/>
    <n v="12574"/>
    <x v="57"/>
    <n v="1328"/>
    <n v="95.77"/>
    <d v="2012-07-12T00:00:00"/>
    <s v="Active"/>
    <x v="1"/>
    <m/>
    <m/>
    <n v="2012"/>
  </r>
  <r>
    <n v="6"/>
    <x v="5"/>
    <n v="92"/>
    <x v="25"/>
    <s v="Morales, Daniel A"/>
    <n v="12893"/>
    <x v="58"/>
    <n v="1200"/>
    <n v="85.98"/>
    <d v="2012-07-12T00:00:00"/>
    <s v="Active"/>
    <x v="1"/>
    <m/>
    <m/>
    <n v="2012"/>
  </r>
  <r>
    <n v="6"/>
    <x v="5"/>
    <n v="92"/>
    <x v="25"/>
    <s v="Swift, Amanda R"/>
    <n v="12751"/>
    <x v="58"/>
    <n v="1131.2"/>
    <n v="75.81"/>
    <d v="2012-07-12T00:00:00"/>
    <s v="Active"/>
    <x v="1"/>
    <m/>
    <m/>
    <n v="2012"/>
  </r>
  <r>
    <n v="6"/>
    <x v="5"/>
    <n v="93"/>
    <x v="26"/>
    <s v="Daugherty, Devin A"/>
    <n v="13330"/>
    <x v="79"/>
    <n v="2500"/>
    <n v="164.87"/>
    <d v="2012-07-12T00:00:00"/>
    <s v="Active"/>
    <x v="1"/>
    <m/>
    <m/>
    <n v="2012"/>
  </r>
  <r>
    <n v="6"/>
    <x v="5"/>
    <n v="93"/>
    <x v="26"/>
    <s v="Acevedo, Dominique A"/>
    <n v="12712"/>
    <x v="4"/>
    <n v="1514.41"/>
    <n v="89.42"/>
    <d v="2012-07-12T00:00:00"/>
    <s v="Active"/>
    <x v="1"/>
    <m/>
    <m/>
    <n v="2012"/>
  </r>
  <r>
    <n v="6"/>
    <x v="5"/>
    <n v="93"/>
    <x v="26"/>
    <s v="Carter, Ashley W"/>
    <n v="12612"/>
    <x v="60"/>
    <n v="2307.6999999999998"/>
    <n v="176.54"/>
    <d v="2012-07-12T00:00:00"/>
    <s v="Active"/>
    <x v="1"/>
    <m/>
    <m/>
    <n v="2012"/>
  </r>
  <r>
    <n v="6"/>
    <x v="5"/>
    <n v="93"/>
    <x v="26"/>
    <s v="Lyles, Nancy L"/>
    <n v="9954"/>
    <x v="81"/>
    <n v="1876.25"/>
    <n v="141.25"/>
    <d v="2012-07-12T00:00:00"/>
    <s v="Active"/>
    <x v="1"/>
    <m/>
    <m/>
    <n v="2012"/>
  </r>
  <r>
    <n v="6"/>
    <x v="5"/>
    <n v="96"/>
    <x v="27"/>
    <s v="Dillihunt, Channiel C"/>
    <n v="12078"/>
    <x v="64"/>
    <n v="1310.4000000000001"/>
    <n v="95.93"/>
    <d v="2012-07-12T00:00:00"/>
    <s v="Active"/>
    <x v="1"/>
    <m/>
    <m/>
    <n v="2012"/>
  </r>
  <r>
    <n v="7"/>
    <x v="6"/>
    <n v="2"/>
    <x v="37"/>
    <s v="Carney, Cindy "/>
    <n v="12776"/>
    <x v="91"/>
    <n v="1695"/>
    <n v="129.66999999999999"/>
    <d v="2012-07-12T00:00:00"/>
    <s v="Active"/>
    <x v="1"/>
    <m/>
    <m/>
    <n v="2012"/>
  </r>
  <r>
    <n v="7"/>
    <x v="6"/>
    <n v="2"/>
    <x v="37"/>
    <s v="Deleon-Williams, Christina "/>
    <n v="11271"/>
    <x v="91"/>
    <n v="1686.78"/>
    <n v="99.78"/>
    <d v="2012-07-12T00:00:00"/>
    <s v="Active"/>
    <x v="1"/>
    <m/>
    <m/>
    <n v="2012"/>
  </r>
  <r>
    <n v="7"/>
    <x v="6"/>
    <n v="3"/>
    <x v="32"/>
    <s v="Baughn, Stephanie A"/>
    <n v="11216"/>
    <x v="82"/>
    <n v="1917.32"/>
    <n v="141.46"/>
    <d v="2012-07-12T00:00:00"/>
    <s v="Active"/>
    <x v="1"/>
    <m/>
    <m/>
    <n v="2012"/>
  </r>
  <r>
    <n v="7"/>
    <x v="6"/>
    <n v="6"/>
    <x v="1"/>
    <s v="McKibben, Kesha M"/>
    <n v="12206"/>
    <x v="3"/>
    <n v="1788.37"/>
    <n v="130.13999999999999"/>
    <d v="2012-07-12T00:00:00"/>
    <s v="Active"/>
    <x v="1"/>
    <m/>
    <m/>
    <n v="2012"/>
  </r>
  <r>
    <n v="7"/>
    <x v="6"/>
    <n v="6"/>
    <x v="1"/>
    <s v="Popma, Karin L"/>
    <n v="12644"/>
    <x v="3"/>
    <n v="1545"/>
    <n v="112.37"/>
    <d v="2012-07-12T00:00:00"/>
    <s v="Active"/>
    <x v="1"/>
    <m/>
    <m/>
    <n v="2012"/>
  </r>
  <r>
    <n v="7"/>
    <x v="6"/>
    <n v="6"/>
    <x v="1"/>
    <s v="Singh, Ashpreet K"/>
    <n v="12926"/>
    <x v="3"/>
    <n v="1640"/>
    <n v="119.64"/>
    <d v="2012-07-12T00:00:00"/>
    <s v="Active"/>
    <x v="1"/>
    <m/>
    <m/>
    <n v="2012"/>
  </r>
  <r>
    <n v="7"/>
    <x v="6"/>
    <n v="6"/>
    <x v="1"/>
    <s v="Soto, Andrew C"/>
    <n v="12400"/>
    <x v="3"/>
    <n v="1550"/>
    <n v="117.46"/>
    <d v="2012-07-12T00:00:00"/>
    <s v="Active"/>
    <x v="1"/>
    <m/>
    <m/>
    <n v="2012"/>
  </r>
  <r>
    <n v="7"/>
    <x v="6"/>
    <n v="15"/>
    <x v="28"/>
    <s v="Jimenez, Shawn C"/>
    <n v="12605"/>
    <x v="68"/>
    <n v="1040.1600000000001"/>
    <n v="79.569999999999993"/>
    <d v="2012-07-12T00:00:00"/>
    <s v="Active"/>
    <x v="0"/>
    <m/>
    <m/>
    <n v="2012"/>
  </r>
  <r>
    <n v="7"/>
    <x v="6"/>
    <n v="15"/>
    <x v="28"/>
    <s v="King, Dennis B"/>
    <n v="12655"/>
    <x v="68"/>
    <n v="1639.09"/>
    <n v="125.39"/>
    <d v="2012-07-12T00:00:00"/>
    <s v="Active"/>
    <x v="1"/>
    <m/>
    <m/>
    <n v="2012"/>
  </r>
  <r>
    <n v="7"/>
    <x v="6"/>
    <n v="15"/>
    <x v="28"/>
    <s v="King, Vicky A"/>
    <n v="12775"/>
    <x v="68"/>
    <n v="827.37"/>
    <n v="119.56"/>
    <d v="2012-07-12T00:00:00"/>
    <s v="Active"/>
    <x v="2"/>
    <m/>
    <m/>
    <n v="2012"/>
  </r>
  <r>
    <n v="7"/>
    <x v="6"/>
    <n v="24"/>
    <x v="4"/>
    <s v="Harman, Jodi "/>
    <n v="13613"/>
    <x v="11"/>
    <n v="1080"/>
    <n v="82.62"/>
    <d v="2012-07-12T00:00:00"/>
    <s v="Active"/>
    <x v="0"/>
    <m/>
    <m/>
    <n v="2012"/>
  </r>
  <r>
    <n v="7"/>
    <x v="6"/>
    <n v="24"/>
    <x v="4"/>
    <s v="Herbert, Mary C"/>
    <n v="13335"/>
    <x v="11"/>
    <n v="1638.47"/>
    <n v="123.82"/>
    <d v="2012-07-12T00:00:00"/>
    <s v="Active"/>
    <x v="1"/>
    <m/>
    <m/>
    <n v="2012"/>
  </r>
  <r>
    <n v="7"/>
    <x v="6"/>
    <n v="24"/>
    <x v="4"/>
    <s v="Perkins, Kristina  E"/>
    <n v="12401"/>
    <x v="11"/>
    <n v="1671.07"/>
    <n v="127.84"/>
    <d v="2012-07-12T00:00:00"/>
    <s v="Active"/>
    <x v="1"/>
    <m/>
    <m/>
    <n v="2012"/>
  </r>
  <r>
    <n v="7"/>
    <x v="6"/>
    <n v="24"/>
    <x v="4"/>
    <s v="Silva, Barbara J"/>
    <n v="13295"/>
    <x v="11"/>
    <n v="1538.47"/>
    <n v="95.22"/>
    <d v="2012-07-12T00:00:00"/>
    <s v="Active"/>
    <x v="1"/>
    <m/>
    <m/>
    <n v="2012"/>
  </r>
  <r>
    <n v="7"/>
    <x v="6"/>
    <n v="24"/>
    <x v="4"/>
    <s v="Valdez, Julia M"/>
    <n v="13627"/>
    <x v="11"/>
    <n v="1800"/>
    <n v="137.69999999999999"/>
    <d v="2012-07-12T00:00:00"/>
    <s v="Active"/>
    <x v="0"/>
    <m/>
    <m/>
    <n v="2012"/>
  </r>
  <r>
    <n v="7"/>
    <x v="6"/>
    <n v="33"/>
    <x v="36"/>
    <s v="Esquivez, Heidy "/>
    <n v="10884"/>
    <x v="24"/>
    <n v="1790.92"/>
    <n v="131.19"/>
    <d v="2012-07-12T00:00:00"/>
    <s v="Active"/>
    <x v="1"/>
    <m/>
    <m/>
    <n v="2012"/>
  </r>
  <r>
    <n v="7"/>
    <x v="6"/>
    <n v="46"/>
    <x v="11"/>
    <s v="Martin, Donald R"/>
    <n v="11568"/>
    <x v="27"/>
    <n v="1539.57"/>
    <n v="117.77"/>
    <d v="2012-07-12T00:00:00"/>
    <s v="Active"/>
    <x v="0"/>
    <m/>
    <m/>
    <n v="2012"/>
  </r>
  <r>
    <n v="7"/>
    <x v="6"/>
    <n v="46"/>
    <x v="11"/>
    <s v="White, Kenneth W"/>
    <n v="13669"/>
    <x v="27"/>
    <n v="562.5"/>
    <n v="81.3"/>
    <d v="2012-07-12T00:00:00"/>
    <s v="Active"/>
    <x v="0"/>
    <m/>
    <m/>
    <n v="2012"/>
  </r>
  <r>
    <n v="7"/>
    <x v="6"/>
    <n v="46"/>
    <x v="11"/>
    <s v="Christianson, Keira L"/>
    <n v="11198"/>
    <x v="28"/>
    <n v="2299.5100000000002"/>
    <n v="175.91"/>
    <d v="2012-07-12T00:00:00"/>
    <s v="Active"/>
    <x v="1"/>
    <m/>
    <m/>
    <n v="2012"/>
  </r>
  <r>
    <n v="7"/>
    <x v="6"/>
    <n v="62"/>
    <x v="13"/>
    <s v="Bell , Robert E"/>
    <n v="13611"/>
    <x v="30"/>
    <n v="1051.8800000000001"/>
    <n v="80.47"/>
    <d v="2012-07-12T00:00:00"/>
    <s v="Active"/>
    <x v="0"/>
    <m/>
    <m/>
    <n v="2012"/>
  </r>
  <r>
    <n v="7"/>
    <x v="6"/>
    <n v="62"/>
    <x v="13"/>
    <s v="Pogue, Ethan V"/>
    <n v="13496"/>
    <x v="30"/>
    <n v="2100"/>
    <n v="136.55000000000001"/>
    <d v="2012-07-12T00:00:00"/>
    <s v="Active"/>
    <x v="1"/>
    <m/>
    <m/>
    <n v="2012"/>
  </r>
  <r>
    <n v="7"/>
    <x v="6"/>
    <n v="67"/>
    <x v="14"/>
    <s v="Hines, John M"/>
    <n v="12472"/>
    <x v="31"/>
    <n v="1748.04"/>
    <n v="133.72999999999999"/>
    <d v="2012-07-12T00:00:00"/>
    <s v="Active"/>
    <x v="1"/>
    <m/>
    <m/>
    <n v="2012"/>
  </r>
  <r>
    <n v="7"/>
    <x v="6"/>
    <n v="67"/>
    <x v="14"/>
    <s v="Sochacki, Steve A"/>
    <n v="12841"/>
    <x v="31"/>
    <n v="1980.77"/>
    <n v="151.53"/>
    <d v="2012-07-12T00:00:00"/>
    <s v="Active"/>
    <x v="1"/>
    <m/>
    <m/>
    <n v="2012"/>
  </r>
  <r>
    <n v="7"/>
    <x v="6"/>
    <n v="72"/>
    <x v="15"/>
    <s v="Diaz, Lisa A"/>
    <n v="12806"/>
    <x v="32"/>
    <n v="707.85"/>
    <n v="54.15"/>
    <d v="2012-07-12T00:00:00"/>
    <s v="Active"/>
    <x v="0"/>
    <m/>
    <m/>
    <n v="2012"/>
  </r>
  <r>
    <n v="7"/>
    <x v="6"/>
    <n v="72"/>
    <x v="15"/>
    <s v="Gordon, Robin D"/>
    <n v="13160"/>
    <x v="32"/>
    <n v="1663.84"/>
    <n v="121.51"/>
    <d v="2012-07-12T00:00:00"/>
    <s v="Active"/>
    <x v="1"/>
    <m/>
    <m/>
    <n v="2012"/>
  </r>
  <r>
    <n v="7"/>
    <x v="6"/>
    <n v="72"/>
    <x v="15"/>
    <s v="Kendall, Narmine M"/>
    <n v="12810"/>
    <x v="32"/>
    <n v="984.84"/>
    <n v="75.34"/>
    <d v="2012-07-12T00:00:00"/>
    <s v="Active"/>
    <x v="0"/>
    <m/>
    <m/>
    <n v="2012"/>
  </r>
  <r>
    <n v="7"/>
    <x v="6"/>
    <n v="72"/>
    <x v="15"/>
    <s v="McCracken, Robin A"/>
    <n v="12807"/>
    <x v="32"/>
    <n v="1663.81"/>
    <n v="121.41"/>
    <d v="2012-07-12T00:00:00"/>
    <s v="Active"/>
    <x v="1"/>
    <m/>
    <m/>
    <n v="2012"/>
  </r>
  <r>
    <n v="7"/>
    <x v="6"/>
    <n v="72"/>
    <x v="15"/>
    <s v="Mendoza, Kimberly A"/>
    <n v="13163"/>
    <x v="32"/>
    <n v="1216.8"/>
    <n v="93.08"/>
    <d v="2012-07-12T00:00:00"/>
    <s v="Active"/>
    <x v="0"/>
    <m/>
    <m/>
    <n v="2012"/>
  </r>
  <r>
    <n v="7"/>
    <x v="6"/>
    <n v="72"/>
    <x v="15"/>
    <s v="Ngassam, Valery "/>
    <n v="13043"/>
    <x v="32"/>
    <n v="1614.53"/>
    <n v="123.51"/>
    <d v="2012-07-12T00:00:00"/>
    <s v="Active"/>
    <x v="0"/>
    <m/>
    <m/>
    <n v="2012"/>
  </r>
  <r>
    <n v="7"/>
    <x v="6"/>
    <n v="72"/>
    <x v="15"/>
    <s v="Owens, Natalee N"/>
    <n v="12808"/>
    <x v="32"/>
    <n v="1381.64"/>
    <n v="105.69"/>
    <d v="2012-07-12T00:00:00"/>
    <s v="Active"/>
    <x v="0"/>
    <m/>
    <m/>
    <n v="2012"/>
  </r>
  <r>
    <n v="7"/>
    <x v="6"/>
    <n v="72"/>
    <x v="15"/>
    <s v="Reed, Sureatha D"/>
    <n v="12809"/>
    <x v="32"/>
    <n v="65.010000000000005"/>
    <n v="9.39"/>
    <d v="2012-07-12T00:00:00"/>
    <s v="Active"/>
    <x v="0"/>
    <m/>
    <m/>
    <n v="2012"/>
  </r>
  <r>
    <n v="7"/>
    <x v="6"/>
    <n v="72"/>
    <x v="15"/>
    <s v="Singh, Ashvindar K"/>
    <n v="12973"/>
    <x v="32"/>
    <n v="1624.22"/>
    <n v="117.59"/>
    <d v="2012-07-12T00:00:00"/>
    <s v="Active"/>
    <x v="1"/>
    <m/>
    <m/>
    <n v="2012"/>
  </r>
  <r>
    <n v="7"/>
    <x v="6"/>
    <n v="72"/>
    <x v="15"/>
    <s v="Vega, Gabriela B"/>
    <n v="13164"/>
    <x v="32"/>
    <n v="1205.0999999999999"/>
    <n v="92.19"/>
    <d v="2012-07-12T00:00:00"/>
    <s v="Active"/>
    <x v="0"/>
    <m/>
    <m/>
    <n v="2012"/>
  </r>
  <r>
    <n v="7"/>
    <x v="6"/>
    <n v="74"/>
    <x v="16"/>
    <s v="Faria, Rhoda A"/>
    <n v="11442"/>
    <x v="34"/>
    <n v="1315.36"/>
    <n v="94.8"/>
    <d v="2012-07-12T00:00:00"/>
    <s v="Active"/>
    <x v="1"/>
    <m/>
    <m/>
    <n v="2012"/>
  </r>
  <r>
    <n v="7"/>
    <x v="6"/>
    <n v="75"/>
    <x v="17"/>
    <s v="Bechtel, Carmela M"/>
    <n v="13666"/>
    <x v="35"/>
    <n v="380"/>
    <n v="54.91"/>
    <d v="2012-07-12T00:00:00"/>
    <s v="Active"/>
    <x v="2"/>
    <m/>
    <m/>
    <n v="2012"/>
  </r>
  <r>
    <n v="7"/>
    <x v="6"/>
    <n v="75"/>
    <x v="17"/>
    <s v="Gowin, Jenny L"/>
    <n v="13615"/>
    <x v="35"/>
    <n v="380"/>
    <n v="54.91"/>
    <d v="2012-07-12T00:00:00"/>
    <s v="Active"/>
    <x v="2"/>
    <m/>
    <m/>
    <n v="2012"/>
  </r>
  <r>
    <n v="7"/>
    <x v="6"/>
    <n v="75"/>
    <x v="17"/>
    <s v="Meseke, Andrew A"/>
    <n v="13664"/>
    <x v="35"/>
    <n v="128.25"/>
    <n v="18.53"/>
    <d v="2012-07-12T00:00:00"/>
    <s v="Active"/>
    <x v="2"/>
    <m/>
    <m/>
    <n v="2012"/>
  </r>
  <r>
    <n v="7"/>
    <x v="6"/>
    <n v="75"/>
    <x v="17"/>
    <s v="Muy-Homsombath, Salina S"/>
    <n v="13665"/>
    <x v="35"/>
    <n v="375.25"/>
    <n v="54.23"/>
    <d v="2012-07-12T00:00:00"/>
    <s v="Active"/>
    <x v="2"/>
    <m/>
    <m/>
    <n v="2012"/>
  </r>
  <r>
    <n v="7"/>
    <x v="6"/>
    <n v="79"/>
    <x v="18"/>
    <s v="Dominguez, Natalia M"/>
    <n v="12468"/>
    <x v="36"/>
    <n v="1733.55"/>
    <n v="126.79"/>
    <d v="2012-07-12T00:00:00"/>
    <s v="Active"/>
    <x v="1"/>
    <m/>
    <m/>
    <n v="2012"/>
  </r>
  <r>
    <n v="7"/>
    <x v="6"/>
    <n v="80"/>
    <x v="19"/>
    <s v="Hoffman, Merry A"/>
    <n v="10883"/>
    <x v="4"/>
    <n v="1771.21"/>
    <n v="129.68"/>
    <d v="2012-07-12T00:00:00"/>
    <s v="Active"/>
    <x v="1"/>
    <m/>
    <m/>
    <n v="2012"/>
  </r>
  <r>
    <n v="7"/>
    <x v="6"/>
    <n v="80"/>
    <x v="19"/>
    <s v="Hancock, Sean C"/>
    <n v="9867"/>
    <x v="39"/>
    <n v="3953.3"/>
    <n v="294.7"/>
    <d v="2012-07-12T00:00:00"/>
    <s v="Active"/>
    <x v="1"/>
    <m/>
    <m/>
    <n v="2012"/>
  </r>
  <r>
    <n v="7"/>
    <x v="6"/>
    <n v="80"/>
    <x v="19"/>
    <s v="Disher, Susan A"/>
    <n v="12171"/>
    <x v="40"/>
    <n v="1194.81"/>
    <n v="89.41"/>
    <d v="2012-07-12T00:00:00"/>
    <s v="Active"/>
    <x v="1"/>
    <m/>
    <m/>
    <n v="2012"/>
  </r>
  <r>
    <n v="7"/>
    <x v="6"/>
    <n v="80"/>
    <x v="19"/>
    <s v="Vawter, Alicia M"/>
    <n v="13093"/>
    <x v="40"/>
    <n v="966.01"/>
    <n v="68.08"/>
    <d v="2012-07-12T00:00:00"/>
    <s v="Active"/>
    <x v="1"/>
    <m/>
    <m/>
    <n v="2012"/>
  </r>
  <r>
    <n v="7"/>
    <x v="6"/>
    <n v="80"/>
    <x v="19"/>
    <s v="Dulay, Nina M"/>
    <n v="11683"/>
    <x v="41"/>
    <n v="2199.4899999999998"/>
    <n v="162.44"/>
    <d v="2012-07-12T00:00:00"/>
    <s v="Active"/>
    <x v="1"/>
    <m/>
    <m/>
    <n v="2012"/>
  </r>
  <r>
    <n v="7"/>
    <x v="6"/>
    <n v="82"/>
    <x v="20"/>
    <s v="Kohler, Jacqueline C"/>
    <n v="12464"/>
    <x v="45"/>
    <n v="2009.16"/>
    <n v="153.69999999999999"/>
    <d v="2012-07-12T00:00:00"/>
    <s v="Active"/>
    <x v="1"/>
    <m/>
    <m/>
    <n v="2012"/>
  </r>
  <r>
    <n v="7"/>
    <x v="6"/>
    <n v="82"/>
    <x v="20"/>
    <s v="Lal, Avikash "/>
    <n v="11322"/>
    <x v="45"/>
    <n v="1927.5"/>
    <n v="141.63999999999999"/>
    <d v="2012-07-12T00:00:00"/>
    <s v="Active"/>
    <x v="1"/>
    <m/>
    <m/>
    <n v="2012"/>
  </r>
  <r>
    <n v="7"/>
    <x v="6"/>
    <n v="82"/>
    <x v="20"/>
    <s v="Lee, Omega D"/>
    <n v="13551"/>
    <x v="45"/>
    <n v="1920.16"/>
    <n v="146.88999999999999"/>
    <d v="2012-07-12T00:00:00"/>
    <s v="Active"/>
    <x v="1"/>
    <m/>
    <m/>
    <n v="2012"/>
  </r>
  <r>
    <n v="7"/>
    <x v="6"/>
    <n v="85"/>
    <x v="22"/>
    <s v="Jenkins, Jennifer W"/>
    <n v="13630"/>
    <x v="50"/>
    <n v="1423.2"/>
    <n v="108.88"/>
    <d v="2012-07-12T00:00:00"/>
    <s v="Active"/>
    <x v="1"/>
    <m/>
    <m/>
    <n v="2012"/>
  </r>
  <r>
    <n v="7"/>
    <x v="6"/>
    <n v="85"/>
    <x v="22"/>
    <s v="Song, Song "/>
    <n v="13106"/>
    <x v="50"/>
    <n v="1253.3499999999999"/>
    <n v="90.06"/>
    <d v="2012-07-12T00:00:00"/>
    <s v="Active"/>
    <x v="1"/>
    <m/>
    <m/>
    <n v="2012"/>
  </r>
  <r>
    <n v="7"/>
    <x v="6"/>
    <n v="85"/>
    <x v="22"/>
    <s v="Manley, Bryan K"/>
    <n v="12779"/>
    <x v="47"/>
    <n v="2115.39"/>
    <n v="135.44"/>
    <d v="2012-07-12T00:00:00"/>
    <s v="Active"/>
    <x v="1"/>
    <m/>
    <m/>
    <n v="2012"/>
  </r>
  <r>
    <n v="7"/>
    <x v="6"/>
    <n v="86"/>
    <x v="23"/>
    <s v="Miller, John "/>
    <n v="10960"/>
    <x v="53"/>
    <n v="2162.8200000000002"/>
    <n v="138.51"/>
    <d v="2012-07-12T00:00:00"/>
    <s v="Active"/>
    <x v="1"/>
    <m/>
    <m/>
    <n v="2012"/>
  </r>
  <r>
    <n v="7"/>
    <x v="6"/>
    <n v="86"/>
    <x v="23"/>
    <s v="Cisneros, Armando V"/>
    <n v="12037"/>
    <x v="54"/>
    <n v="1216"/>
    <n v="87.2"/>
    <d v="2012-07-12T00:00:00"/>
    <s v="Active"/>
    <x v="1"/>
    <m/>
    <m/>
    <n v="2012"/>
  </r>
  <r>
    <n v="7"/>
    <x v="6"/>
    <n v="92"/>
    <x v="25"/>
    <s v="Navarro Pinedo, Maria E"/>
    <n v="11138"/>
    <x v="57"/>
    <n v="1822.08"/>
    <n v="116.91"/>
    <d v="2012-07-12T00:00:00"/>
    <s v="Active"/>
    <x v="1"/>
    <m/>
    <m/>
    <n v="2012"/>
  </r>
  <r>
    <n v="7"/>
    <x v="6"/>
    <n v="92"/>
    <x v="25"/>
    <s v="Tucker, Amber  "/>
    <n v="11242"/>
    <x v="57"/>
    <n v="1322.6"/>
    <n v="94.51"/>
    <d v="2012-07-12T00:00:00"/>
    <s v="Active"/>
    <x v="1"/>
    <m/>
    <m/>
    <n v="2012"/>
  </r>
  <r>
    <n v="7"/>
    <x v="6"/>
    <n v="93"/>
    <x v="26"/>
    <s v="Thomas, Linda S"/>
    <n v="12624"/>
    <x v="79"/>
    <n v="2496"/>
    <n v="185.12"/>
    <d v="2012-07-12T00:00:00"/>
    <s v="Active"/>
    <x v="1"/>
    <m/>
    <m/>
    <n v="2012"/>
  </r>
  <r>
    <n v="7"/>
    <x v="6"/>
    <n v="93"/>
    <x v="26"/>
    <s v="Bahr, Alyssa A"/>
    <n v="13011"/>
    <x v="60"/>
    <n v="2100"/>
    <n v="154.26"/>
    <d v="2012-07-12T00:00:00"/>
    <s v="Active"/>
    <x v="1"/>
    <m/>
    <m/>
    <n v="2012"/>
  </r>
  <r>
    <n v="7"/>
    <x v="6"/>
    <n v="93"/>
    <x v="26"/>
    <s v="Johnson, Alaine R"/>
    <n v="11421"/>
    <x v="61"/>
    <n v="2100.86"/>
    <n v="160.71"/>
    <d v="2012-07-12T00:00:00"/>
    <s v="Active"/>
    <x v="1"/>
    <m/>
    <m/>
    <n v="2012"/>
  </r>
  <r>
    <n v="8"/>
    <x v="7"/>
    <n v="14"/>
    <x v="2"/>
    <s v="Nijjar, Gagandeep S"/>
    <n v="11610"/>
    <x v="65"/>
    <n v="4183.22"/>
    <n v="300.13"/>
    <d v="2012-07-12T00:00:00"/>
    <s v="Active"/>
    <x v="1"/>
    <m/>
    <m/>
    <n v="2012"/>
  </r>
  <r>
    <n v="8"/>
    <x v="7"/>
    <n v="14"/>
    <x v="2"/>
    <s v="Bassia, Abdul F"/>
    <n v="12006"/>
    <x v="6"/>
    <n v="610.41999999999996"/>
    <n v="46.7"/>
    <d v="2012-07-12T00:00:00"/>
    <s v="Active"/>
    <x v="0"/>
    <m/>
    <m/>
    <n v="2012"/>
  </r>
  <r>
    <n v="8"/>
    <x v="7"/>
    <n v="14"/>
    <x v="2"/>
    <s v="Copeland-Keep, Jeannette Y"/>
    <n v="11917"/>
    <x v="6"/>
    <n v="880"/>
    <n v="67.319999999999993"/>
    <d v="2012-07-12T00:00:00"/>
    <s v="Active"/>
    <x v="0"/>
    <m/>
    <m/>
    <n v="2012"/>
  </r>
  <r>
    <n v="8"/>
    <x v="7"/>
    <n v="14"/>
    <x v="2"/>
    <s v="Dearing, Dale B"/>
    <n v="12198"/>
    <x v="6"/>
    <n v="3741.99"/>
    <n v="239.69"/>
    <d v="2012-07-12T00:00:00"/>
    <s v="Active"/>
    <x v="1"/>
    <m/>
    <m/>
    <n v="2012"/>
  </r>
  <r>
    <n v="8"/>
    <x v="7"/>
    <n v="14"/>
    <x v="2"/>
    <s v="Eyre, Mark R"/>
    <n v="13083"/>
    <x v="6"/>
    <n v="453.2"/>
    <n v="34.67"/>
    <d v="2012-07-12T00:00:00"/>
    <s v="Active"/>
    <x v="0"/>
    <m/>
    <m/>
    <n v="2012"/>
  </r>
  <r>
    <n v="8"/>
    <x v="7"/>
    <n v="14"/>
    <x v="2"/>
    <s v="Fermer, Mimi M"/>
    <n v="11996"/>
    <x v="6"/>
    <n v="2180.11"/>
    <n v="166.78"/>
    <d v="2012-07-12T00:00:00"/>
    <s v="Active"/>
    <x v="0"/>
    <m/>
    <m/>
    <n v="2012"/>
  </r>
  <r>
    <n v="8"/>
    <x v="7"/>
    <n v="14"/>
    <x v="2"/>
    <s v="Florentine, Victoria R"/>
    <n v="13484"/>
    <x v="6"/>
    <n v="3000"/>
    <n v="229.5"/>
    <d v="2012-07-12T00:00:00"/>
    <s v="Active"/>
    <x v="1"/>
    <m/>
    <m/>
    <n v="2012"/>
  </r>
  <r>
    <n v="8"/>
    <x v="7"/>
    <n v="14"/>
    <x v="2"/>
    <s v="Foss, Julia M"/>
    <n v="13092"/>
    <x v="6"/>
    <n v="2891.92"/>
    <n v="209.52"/>
    <d v="2012-07-12T00:00:00"/>
    <s v="Active"/>
    <x v="1"/>
    <m/>
    <m/>
    <n v="2012"/>
  </r>
  <r>
    <n v="8"/>
    <x v="7"/>
    <n v="14"/>
    <x v="2"/>
    <s v="Maddox, James D"/>
    <n v="13425"/>
    <x v="6"/>
    <n v="1683"/>
    <n v="128.75"/>
    <d v="2012-07-12T00:00:00"/>
    <s v="Active"/>
    <x v="0"/>
    <m/>
    <m/>
    <n v="2012"/>
  </r>
  <r>
    <n v="8"/>
    <x v="7"/>
    <n v="14"/>
    <x v="2"/>
    <s v="Miller, Thomas E"/>
    <n v="12793"/>
    <x v="6"/>
    <n v="1090.26"/>
    <n v="83.41"/>
    <d v="2012-07-12T00:00:00"/>
    <s v="Active"/>
    <x v="0"/>
    <m/>
    <m/>
    <n v="2012"/>
  </r>
  <r>
    <n v="8"/>
    <x v="7"/>
    <n v="14"/>
    <x v="2"/>
    <s v="Mitchell, Brandi A"/>
    <n v="13022"/>
    <x v="6"/>
    <n v="714"/>
    <n v="54.62"/>
    <d v="2012-07-12T00:00:00"/>
    <s v="Active"/>
    <x v="0"/>
    <m/>
    <m/>
    <n v="2012"/>
  </r>
  <r>
    <n v="8"/>
    <x v="7"/>
    <n v="14"/>
    <x v="2"/>
    <s v="Morningstar, John A"/>
    <n v="12119"/>
    <x v="6"/>
    <n v="529.14"/>
    <n v="71.040000000000006"/>
    <d v="2012-07-12T00:00:00"/>
    <s v="Active"/>
    <x v="0"/>
    <m/>
    <m/>
    <n v="2012"/>
  </r>
  <r>
    <n v="8"/>
    <x v="7"/>
    <n v="14"/>
    <x v="2"/>
    <s v="Poirier-Klein, Susan V"/>
    <n v="12099"/>
    <x v="6"/>
    <n v="1444.8"/>
    <n v="110.53"/>
    <d v="2012-07-12T00:00:00"/>
    <s v="Active"/>
    <x v="0"/>
    <m/>
    <m/>
    <n v="2012"/>
  </r>
  <r>
    <n v="8"/>
    <x v="7"/>
    <n v="14"/>
    <x v="2"/>
    <s v="Prophet, Jodilee "/>
    <n v="13411"/>
    <x v="6"/>
    <n v="3150"/>
    <n v="236.62"/>
    <d v="2012-07-12T00:00:00"/>
    <s v="Active"/>
    <x v="1"/>
    <m/>
    <m/>
    <n v="2012"/>
  </r>
  <r>
    <n v="8"/>
    <x v="7"/>
    <n v="14"/>
    <x v="2"/>
    <s v="Rea, Elisabeth D"/>
    <n v="12787"/>
    <x v="6"/>
    <n v="1100.81"/>
    <n v="84.21"/>
    <d v="2012-07-12T00:00:00"/>
    <s v="Active"/>
    <x v="0"/>
    <m/>
    <m/>
    <n v="2012"/>
  </r>
  <r>
    <n v="8"/>
    <x v="7"/>
    <n v="14"/>
    <x v="2"/>
    <s v="Angelo, Matthew S"/>
    <n v="13424"/>
    <x v="102"/>
    <n v="378"/>
    <n v="28.92"/>
    <d v="2012-07-12T00:00:00"/>
    <s v="Active"/>
    <x v="0"/>
    <m/>
    <m/>
    <n v="2012"/>
  </r>
  <r>
    <n v="8"/>
    <x v="7"/>
    <n v="14"/>
    <x v="2"/>
    <s v="Broshar, Kathryn L"/>
    <n v="13317"/>
    <x v="102"/>
    <n v="222.75"/>
    <n v="32.19"/>
    <d v="2012-07-12T00:00:00"/>
    <s v="Active"/>
    <x v="0"/>
    <m/>
    <m/>
    <n v="2012"/>
  </r>
  <r>
    <n v="8"/>
    <x v="7"/>
    <n v="14"/>
    <x v="2"/>
    <s v="Schrudder, Joanna L"/>
    <n v="13316"/>
    <x v="102"/>
    <n v="479.25"/>
    <n v="36.659999999999997"/>
    <d v="2012-07-12T00:00:00"/>
    <s v="Active"/>
    <x v="0"/>
    <m/>
    <m/>
    <n v="2012"/>
  </r>
  <r>
    <n v="8"/>
    <x v="7"/>
    <n v="72"/>
    <x v="15"/>
    <s v="Braden, Arthur L"/>
    <n v="11638"/>
    <x v="32"/>
    <n v="2558.4299999999998"/>
    <n v="195.72"/>
    <d v="2012-07-12T00:00:00"/>
    <s v="Active"/>
    <x v="2"/>
    <m/>
    <m/>
    <n v="2012"/>
  </r>
  <r>
    <n v="8"/>
    <x v="7"/>
    <n v="74"/>
    <x v="16"/>
    <s v="Tapp, Michelle J"/>
    <n v="11365"/>
    <x v="34"/>
    <n v="1867.21"/>
    <n v="142.84"/>
    <d v="2012-07-12T00:00:00"/>
    <s v="Active"/>
    <x v="1"/>
    <m/>
    <m/>
    <n v="2012"/>
  </r>
  <r>
    <n v="8"/>
    <x v="7"/>
    <n v="75"/>
    <x v="17"/>
    <s v="Hinds, Erica "/>
    <n v="13626"/>
    <x v="35"/>
    <n v="19"/>
    <n v="2.75"/>
    <d v="2012-07-12T00:00:00"/>
    <s v="Active"/>
    <x v="2"/>
    <m/>
    <m/>
    <n v="2012"/>
  </r>
  <r>
    <n v="8"/>
    <x v="7"/>
    <n v="80"/>
    <x v="19"/>
    <s v="Rodriguez, Alice "/>
    <n v="9370"/>
    <x v="4"/>
    <n v="2271.38"/>
    <n v="167.67"/>
    <d v="2012-07-12T00:00:00"/>
    <s v="Active"/>
    <x v="1"/>
    <m/>
    <m/>
    <n v="2012"/>
  </r>
  <r>
    <n v="8"/>
    <x v="7"/>
    <n v="80"/>
    <x v="19"/>
    <s v="Rutherford, Jeffrey S"/>
    <n v="11511"/>
    <x v="39"/>
    <n v="5030.5"/>
    <n v="381.35"/>
    <d v="2012-07-12T00:00:00"/>
    <s v="Active"/>
    <x v="1"/>
    <m/>
    <m/>
    <n v="2012"/>
  </r>
  <r>
    <n v="8"/>
    <x v="7"/>
    <n v="82"/>
    <x v="20"/>
    <s v="Taylor, Stephanie L"/>
    <n v="12143"/>
    <x v="76"/>
    <n v="2376.52"/>
    <n v="181.8"/>
    <d v="2012-07-12T00:00:00"/>
    <s v="Active"/>
    <x v="1"/>
    <m/>
    <m/>
    <n v="2012"/>
  </r>
  <r>
    <n v="8"/>
    <x v="7"/>
    <n v="85"/>
    <x v="22"/>
    <s v="Hunt-West, Jessica C"/>
    <n v="13338"/>
    <x v="50"/>
    <n v="2441.15"/>
    <n v="174.58"/>
    <d v="2012-07-12T00:00:00"/>
    <s v="Voluntary Resignation"/>
    <x v="1"/>
    <m/>
    <m/>
    <n v="2012"/>
  </r>
  <r>
    <n v="8"/>
    <x v="7"/>
    <n v="86"/>
    <x v="23"/>
    <s v="Vosper, Robert A"/>
    <n v="13505"/>
    <x v="52"/>
    <n v="1151.5"/>
    <n v="88.09"/>
    <d v="2012-07-12T00:00:00"/>
    <s v="Active"/>
    <x v="1"/>
    <m/>
    <m/>
    <n v="2012"/>
  </r>
  <r>
    <n v="8"/>
    <x v="7"/>
    <n v="93"/>
    <x v="26"/>
    <s v="Bianco, Amy E"/>
    <n v="12417"/>
    <x v="60"/>
    <n v="2806.65"/>
    <n v="208.88"/>
    <d v="2012-07-12T00:00:00"/>
    <s v="Active"/>
    <x v="1"/>
    <m/>
    <m/>
    <n v="2012"/>
  </r>
  <r>
    <n v="9"/>
    <x v="8"/>
    <n v="2"/>
    <x v="37"/>
    <s v="Bishop, Patricia P"/>
    <n v="13255"/>
    <x v="91"/>
    <n v="2080"/>
    <n v="155.63999999999999"/>
    <d v="2012-07-12T00:00:00"/>
    <s v="Active"/>
    <x v="1"/>
    <m/>
    <m/>
    <n v="2012"/>
  </r>
  <r>
    <n v="9"/>
    <x v="8"/>
    <n v="3"/>
    <x v="32"/>
    <s v="DeLong, Susan M"/>
    <n v="13418"/>
    <x v="82"/>
    <n v="1145"/>
    <n v="87.59"/>
    <d v="2012-07-12T00:00:00"/>
    <s v="Active"/>
    <x v="0"/>
    <m/>
    <m/>
    <n v="2012"/>
  </r>
  <r>
    <n v="9"/>
    <x v="8"/>
    <n v="3"/>
    <x v="32"/>
    <s v="Espinoza, Lorena "/>
    <n v="12928"/>
    <x v="82"/>
    <n v="634.23"/>
    <n v="91.65"/>
    <d v="2012-07-12T00:00:00"/>
    <s v="Active"/>
    <x v="0"/>
    <m/>
    <m/>
    <n v="2012"/>
  </r>
  <r>
    <n v="9"/>
    <x v="8"/>
    <n v="3"/>
    <x v="32"/>
    <s v="Magana, Laura L"/>
    <n v="12693"/>
    <x v="82"/>
    <n v="928.38"/>
    <n v="134.15"/>
    <d v="2012-07-12T00:00:00"/>
    <s v="Active"/>
    <x v="0"/>
    <m/>
    <m/>
    <n v="2012"/>
  </r>
  <r>
    <n v="9"/>
    <x v="8"/>
    <n v="32"/>
    <x v="8"/>
    <s v="DaiRe, Angelo W"/>
    <n v="12868"/>
    <x v="24"/>
    <n v="1821.6"/>
    <n v="132.1"/>
    <d v="2012-07-12T00:00:00"/>
    <s v="Active"/>
    <x v="1"/>
    <m/>
    <m/>
    <n v="2012"/>
  </r>
  <r>
    <n v="9"/>
    <x v="8"/>
    <n v="32"/>
    <x v="8"/>
    <s v="Glee, Gwendolyn V"/>
    <n v="12952"/>
    <x v="24"/>
    <n v="998.27"/>
    <n v="76.36"/>
    <d v="2012-07-12T00:00:00"/>
    <s v="Active"/>
    <x v="0"/>
    <m/>
    <m/>
    <n v="2012"/>
  </r>
  <r>
    <n v="9"/>
    <x v="8"/>
    <n v="46"/>
    <x v="11"/>
    <s v="Buitron Jr, Arturo "/>
    <n v="12740"/>
    <x v="27"/>
    <n v="125"/>
    <n v="18.059999999999999"/>
    <d v="2012-07-12T00:00:00"/>
    <s v="Active"/>
    <x v="2"/>
    <m/>
    <m/>
    <n v="2012"/>
  </r>
  <r>
    <n v="9"/>
    <x v="8"/>
    <n v="46"/>
    <x v="11"/>
    <s v="Hernandez, George V"/>
    <n v="12724"/>
    <x v="27"/>
    <n v="427"/>
    <n v="50.36"/>
    <d v="2012-07-12T00:00:00"/>
    <s v="Active"/>
    <x v="0"/>
    <m/>
    <m/>
    <n v="2012"/>
  </r>
  <r>
    <n v="9"/>
    <x v="8"/>
    <n v="46"/>
    <x v="11"/>
    <s v="Nadler, Daniel J"/>
    <n v="11753"/>
    <x v="27"/>
    <n v="2280"/>
    <n v="168.65"/>
    <d v="2012-07-12T00:00:00"/>
    <s v="Active"/>
    <x v="1"/>
    <m/>
    <m/>
    <n v="2012"/>
  </r>
  <r>
    <n v="9"/>
    <x v="8"/>
    <n v="46"/>
    <x v="11"/>
    <s v="Westlund, Per "/>
    <n v="13575"/>
    <x v="27"/>
    <n v="65.09"/>
    <n v="9.41"/>
    <d v="2012-07-12T00:00:00"/>
    <s v="Active"/>
    <x v="0"/>
    <m/>
    <m/>
    <n v="2012"/>
  </r>
  <r>
    <n v="9"/>
    <x v="8"/>
    <n v="72"/>
    <x v="15"/>
    <s v="LaFleur, Kelli L"/>
    <n v="13140"/>
    <x v="32"/>
    <n v="803.4"/>
    <n v="61.46"/>
    <d v="2012-07-12T00:00:00"/>
    <s v="Active"/>
    <x v="0"/>
    <m/>
    <m/>
    <n v="2012"/>
  </r>
  <r>
    <n v="9"/>
    <x v="8"/>
    <n v="72"/>
    <x v="15"/>
    <s v="Pimentel, Amy L"/>
    <n v="13465"/>
    <x v="32"/>
    <n v="1120"/>
    <n v="85.68"/>
    <d v="2012-07-12T00:00:00"/>
    <s v="Active"/>
    <x v="0"/>
    <m/>
    <m/>
    <n v="2012"/>
  </r>
  <r>
    <n v="9"/>
    <x v="8"/>
    <n v="72"/>
    <x v="15"/>
    <s v="Ponce Jr., Raul "/>
    <n v="12929"/>
    <x v="32"/>
    <n v="1821.6"/>
    <n v="139.30000000000001"/>
    <d v="2012-07-12T00:00:00"/>
    <s v="Active"/>
    <x v="1"/>
    <m/>
    <m/>
    <n v="2012"/>
  </r>
  <r>
    <n v="9"/>
    <x v="8"/>
    <n v="72"/>
    <x v="15"/>
    <s v="Soto-Gonzalez, Pamela E"/>
    <n v="12879"/>
    <x v="32"/>
    <n v="1144"/>
    <n v="87.52"/>
    <d v="2012-07-12T00:00:00"/>
    <s v="Active"/>
    <x v="2"/>
    <m/>
    <m/>
    <n v="2012"/>
  </r>
  <r>
    <n v="9"/>
    <x v="8"/>
    <n v="75"/>
    <x v="17"/>
    <s v="Livesey, Joshua R"/>
    <n v="13602"/>
    <x v="35"/>
    <n v="342"/>
    <n v="49.41"/>
    <d v="2012-07-12T00:00:00"/>
    <s v="Active"/>
    <x v="2"/>
    <m/>
    <m/>
    <n v="2012"/>
  </r>
  <r>
    <n v="9"/>
    <x v="8"/>
    <n v="75"/>
    <x v="17"/>
    <s v="Valdez, Santos "/>
    <n v="13678"/>
    <x v="35"/>
    <n v="266"/>
    <n v="38.44"/>
    <d v="2012-07-12T00:00:00"/>
    <s v="Active"/>
    <x v="2"/>
    <m/>
    <m/>
    <n v="2012"/>
  </r>
  <r>
    <n v="9"/>
    <x v="8"/>
    <n v="80"/>
    <x v="19"/>
    <s v="Lafaire, April R"/>
    <n v="12211"/>
    <x v="79"/>
    <n v="2252.9699999999998"/>
    <n v="150.18"/>
    <d v="2012-07-12T00:00:00"/>
    <s v="Active"/>
    <x v="1"/>
    <m/>
    <m/>
    <n v="2012"/>
  </r>
  <r>
    <n v="9"/>
    <x v="8"/>
    <n v="80"/>
    <x v="19"/>
    <s v="Jepson, Diane C"/>
    <n v="359"/>
    <x v="4"/>
    <n v="1732.25"/>
    <n v="127.04"/>
    <d v="2012-07-12T00:00:00"/>
    <s v="Active"/>
    <x v="1"/>
    <m/>
    <m/>
    <n v="2012"/>
  </r>
  <r>
    <n v="9"/>
    <x v="8"/>
    <n v="80"/>
    <x v="19"/>
    <s v="Almaguer, Benny "/>
    <n v="10962"/>
    <x v="39"/>
    <n v="3788"/>
    <n v="267.95"/>
    <d v="2012-07-12T00:00:00"/>
    <s v="Active"/>
    <x v="1"/>
    <m/>
    <m/>
    <n v="2012"/>
  </r>
  <r>
    <n v="9"/>
    <x v="8"/>
    <n v="80"/>
    <x v="19"/>
    <s v="Perez Jr., Ronnie S"/>
    <n v="12091"/>
    <x v="60"/>
    <n v="2342.5700000000002"/>
    <n v="173.38"/>
    <d v="2012-07-12T00:00:00"/>
    <s v="Active"/>
    <x v="1"/>
    <m/>
    <m/>
    <n v="2012"/>
  </r>
  <r>
    <n v="9"/>
    <x v="8"/>
    <n v="80"/>
    <x v="19"/>
    <s v="Villegas, Mitchell T"/>
    <n v="12238"/>
    <x v="62"/>
    <n v="2263.0300000000002"/>
    <n v="165.82"/>
    <d v="2012-07-12T00:00:00"/>
    <s v="Active"/>
    <x v="1"/>
    <m/>
    <m/>
    <n v="2012"/>
  </r>
  <r>
    <n v="9"/>
    <x v="8"/>
    <n v="82"/>
    <x v="20"/>
    <s v="Ramirez, Mariah A"/>
    <n v="13572"/>
    <x v="45"/>
    <n v="1625.22"/>
    <n v="118.86"/>
    <d v="2012-07-12T00:00:00"/>
    <s v="Active"/>
    <x v="1"/>
    <m/>
    <m/>
    <n v="2012"/>
  </r>
  <r>
    <n v="9"/>
    <x v="8"/>
    <n v="82"/>
    <x v="20"/>
    <s v="Salazar, Rebecca D"/>
    <n v="12849"/>
    <x v="45"/>
    <n v="2285.23"/>
    <n v="169"/>
    <d v="2012-07-12T00:00:00"/>
    <s v="Active"/>
    <x v="1"/>
    <m/>
    <m/>
    <n v="2012"/>
  </r>
  <r>
    <n v="9"/>
    <x v="8"/>
    <n v="85"/>
    <x v="22"/>
    <s v="Robello, Shirley D"/>
    <n v="13209"/>
    <x v="50"/>
    <n v="1462"/>
    <n v="105.79"/>
    <d v="2012-07-12T00:00:00"/>
    <s v="Active"/>
    <x v="1"/>
    <m/>
    <m/>
    <n v="2012"/>
  </r>
  <r>
    <n v="9"/>
    <x v="8"/>
    <n v="85"/>
    <x v="22"/>
    <s v="Ruiz, Adriana "/>
    <n v="12515"/>
    <x v="47"/>
    <n v="2074.48"/>
    <n v="152.88"/>
    <d v="2012-07-12T00:00:00"/>
    <s v="Active"/>
    <x v="1"/>
    <m/>
    <m/>
    <n v="2012"/>
  </r>
  <r>
    <n v="9"/>
    <x v="8"/>
    <n v="86"/>
    <x v="23"/>
    <s v="Sanchez, Ignacio H"/>
    <n v="11886"/>
    <x v="54"/>
    <n v="326.76"/>
    <n v="47.22"/>
    <d v="2012-07-12T00:00:00"/>
    <s v="Active"/>
    <x v="0"/>
    <m/>
    <m/>
    <n v="2012"/>
  </r>
  <r>
    <n v="9"/>
    <x v="8"/>
    <n v="87"/>
    <x v="24"/>
    <s v="Hathaway, Steven W"/>
    <n v="13152"/>
    <x v="55"/>
    <n v="1320"/>
    <n v="98.39"/>
    <d v="2012-07-12T00:00:00"/>
    <s v="Active"/>
    <x v="1"/>
    <m/>
    <m/>
    <n v="2012"/>
  </r>
  <r>
    <n v="9"/>
    <x v="8"/>
    <n v="92"/>
    <x v="25"/>
    <s v="Alvarez, Sadick "/>
    <n v="10632"/>
    <x v="57"/>
    <n v="1331.2"/>
    <n v="96.63"/>
    <d v="2012-07-12T00:00:00"/>
    <s v="Active"/>
    <x v="1"/>
    <m/>
    <m/>
    <n v="2012"/>
  </r>
  <r>
    <n v="9"/>
    <x v="8"/>
    <n v="93"/>
    <x v="26"/>
    <s v="Cervantez, Laura A"/>
    <n v="11811"/>
    <x v="80"/>
    <n v="2075.86"/>
    <n v="156.22"/>
    <d v="2012-07-12T00:00:00"/>
    <s v="Active"/>
    <x v="1"/>
    <m/>
    <m/>
    <n v="2012"/>
  </r>
  <r>
    <n v="9"/>
    <x v="8"/>
    <n v="93"/>
    <x v="26"/>
    <s v="Barbosa, Amanda E"/>
    <n v="12650"/>
    <x v="41"/>
    <n v="1512"/>
    <n v="110.46"/>
    <d v="2012-07-12T00:00:00"/>
    <s v="Active"/>
    <x v="1"/>
    <m/>
    <m/>
    <n v="2012"/>
  </r>
  <r>
    <n v="10"/>
    <x v="9"/>
    <n v="2"/>
    <x v="37"/>
    <s v="Perez, Lydia "/>
    <n v="12812"/>
    <x v="91"/>
    <n v="1628.43"/>
    <n v="119.1"/>
    <d v="2012-07-12T00:00:00"/>
    <s v="Active"/>
    <x v="1"/>
    <m/>
    <m/>
    <n v="2012"/>
  </r>
  <r>
    <n v="10"/>
    <x v="9"/>
    <n v="2"/>
    <x v="37"/>
    <s v="Wilson, Staci R"/>
    <n v="12729"/>
    <x v="91"/>
    <n v="1219.9000000000001"/>
    <n v="93.32"/>
    <d v="2012-07-12T00:00:00"/>
    <s v="Active"/>
    <x v="0"/>
    <m/>
    <m/>
    <n v="2012"/>
  </r>
  <r>
    <n v="10"/>
    <x v="9"/>
    <n v="3"/>
    <x v="32"/>
    <s v="Garcia , Juanita O"/>
    <n v="12492"/>
    <x v="82"/>
    <n v="1697.44"/>
    <n v="124.65"/>
    <d v="2012-07-12T00:00:00"/>
    <s v="Active"/>
    <x v="1"/>
    <m/>
    <m/>
    <n v="2012"/>
  </r>
  <r>
    <n v="10"/>
    <x v="9"/>
    <n v="6"/>
    <x v="1"/>
    <s v="Cervantes, Bunnie K"/>
    <n v="13671"/>
    <x v="3"/>
    <n v="512.82000000000005"/>
    <n v="74.099999999999994"/>
    <d v="2012-07-12T00:00:00"/>
    <s v="Active"/>
    <x v="0"/>
    <m/>
    <m/>
    <n v="2012"/>
  </r>
  <r>
    <n v="10"/>
    <x v="9"/>
    <n v="6"/>
    <x v="1"/>
    <s v="Davis, Katie S"/>
    <n v="13172"/>
    <x v="3"/>
    <n v="1625.86"/>
    <n v="124.37"/>
    <d v="2012-07-12T00:00:00"/>
    <s v="Active"/>
    <x v="3"/>
    <m/>
    <m/>
    <n v="2012"/>
  </r>
  <r>
    <n v="10"/>
    <x v="9"/>
    <n v="6"/>
    <x v="1"/>
    <s v="Hernandez, Marissa A"/>
    <n v="12972"/>
    <x v="3"/>
    <n v="99"/>
    <n v="14.31"/>
    <d v="2012-07-12T00:00:00"/>
    <s v="Seasonal"/>
    <x v="0"/>
    <m/>
    <m/>
    <n v="2012"/>
  </r>
  <r>
    <n v="10"/>
    <x v="9"/>
    <n v="6"/>
    <x v="1"/>
    <s v="Lowe, Kimberly K"/>
    <n v="13291"/>
    <x v="3"/>
    <n v="1783.98"/>
    <n v="136.47999999999999"/>
    <d v="2012-07-12T00:00:00"/>
    <s v="Active"/>
    <x v="0"/>
    <m/>
    <m/>
    <n v="2012"/>
  </r>
  <r>
    <n v="10"/>
    <x v="9"/>
    <n v="6"/>
    <x v="1"/>
    <s v="Martin, Liana C"/>
    <n v="12962"/>
    <x v="3"/>
    <n v="1675.8"/>
    <n v="120.94"/>
    <d v="2012-07-12T00:00:00"/>
    <s v="Active"/>
    <x v="1"/>
    <m/>
    <m/>
    <n v="2012"/>
  </r>
  <r>
    <n v="10"/>
    <x v="9"/>
    <n v="6"/>
    <x v="1"/>
    <s v="Pinedo, Jessica L"/>
    <n v="13638"/>
    <x v="3"/>
    <n v="878.43"/>
    <n v="126.93"/>
    <d v="2012-07-12T00:00:00"/>
    <s v="Active"/>
    <x v="0"/>
    <m/>
    <m/>
    <n v="2012"/>
  </r>
  <r>
    <n v="10"/>
    <x v="9"/>
    <n v="6"/>
    <x v="1"/>
    <s v="Ramirez, Jillian J"/>
    <n v="13113"/>
    <x v="3"/>
    <n v="1227.5"/>
    <n v="93.91"/>
    <d v="2012-07-12T00:00:00"/>
    <s v="Active"/>
    <x v="0"/>
    <m/>
    <m/>
    <n v="2012"/>
  </r>
  <r>
    <n v="10"/>
    <x v="9"/>
    <n v="6"/>
    <x v="1"/>
    <s v="Valle, Lynette R"/>
    <n v="13166"/>
    <x v="3"/>
    <n v="1595.28"/>
    <n v="122.04"/>
    <d v="2012-07-12T00:00:00"/>
    <s v="Active"/>
    <x v="0"/>
    <m/>
    <m/>
    <n v="2012"/>
  </r>
  <r>
    <n v="10"/>
    <x v="9"/>
    <n v="24"/>
    <x v="38"/>
    <s v="Cast, Hallette E"/>
    <n v="12941"/>
    <x v="11"/>
    <n v="1743.88"/>
    <n v="133.41"/>
    <d v="2012-07-12T00:00:00"/>
    <s v="Active"/>
    <x v="1"/>
    <m/>
    <m/>
    <n v="2012"/>
  </r>
  <r>
    <n v="10"/>
    <x v="9"/>
    <n v="24"/>
    <x v="38"/>
    <s v="Desoto, Jodie L"/>
    <n v="13559"/>
    <x v="11"/>
    <n v="668.43"/>
    <n v="51.13"/>
    <d v="2012-07-12T00:00:00"/>
    <s v="Active"/>
    <x v="0"/>
    <m/>
    <m/>
    <n v="2012"/>
  </r>
  <r>
    <n v="10"/>
    <x v="9"/>
    <n v="24"/>
    <x v="38"/>
    <s v="Garza, Albert L"/>
    <n v="12994"/>
    <x v="11"/>
    <n v="1634.61"/>
    <n v="125.05"/>
    <d v="2012-07-12T00:00:00"/>
    <s v="Active"/>
    <x v="0"/>
    <m/>
    <m/>
    <n v="2012"/>
  </r>
  <r>
    <n v="10"/>
    <x v="9"/>
    <n v="24"/>
    <x v="38"/>
    <s v="Green, April V"/>
    <n v="12922"/>
    <x v="11"/>
    <n v="1545"/>
    <n v="112.99"/>
    <d v="2012-07-12T00:00:00"/>
    <s v="Active"/>
    <x v="1"/>
    <m/>
    <m/>
    <n v="2012"/>
  </r>
  <r>
    <n v="10"/>
    <x v="9"/>
    <n v="24"/>
    <x v="38"/>
    <s v="Hopkins-Jernigan, Franshella "/>
    <n v="12819"/>
    <x v="11"/>
    <n v="1473.7"/>
    <n v="106.66"/>
    <d v="2012-07-12T00:00:00"/>
    <s v="Active"/>
    <x v="1"/>
    <m/>
    <m/>
    <n v="2012"/>
  </r>
  <r>
    <n v="10"/>
    <x v="9"/>
    <n v="24"/>
    <x v="38"/>
    <s v="Hunt, Jennifer J"/>
    <n v="13570"/>
    <x v="11"/>
    <n v="2790.38"/>
    <n v="213.46"/>
    <d v="2012-07-12T00:00:00"/>
    <s v="Active"/>
    <x v="0"/>
    <m/>
    <m/>
    <n v="2012"/>
  </r>
  <r>
    <n v="10"/>
    <x v="9"/>
    <n v="24"/>
    <x v="38"/>
    <s v="Sheppard, Rachel E"/>
    <n v="12760"/>
    <x v="11"/>
    <n v="1171.2"/>
    <n v="89.59"/>
    <d v="2012-07-12T00:00:00"/>
    <s v="Active"/>
    <x v="0"/>
    <m/>
    <m/>
    <n v="2012"/>
  </r>
  <r>
    <n v="10"/>
    <x v="9"/>
    <n v="24"/>
    <x v="38"/>
    <s v="White, Dianna L"/>
    <n v="13265"/>
    <x v="11"/>
    <n v="1529.88"/>
    <n v="117.03"/>
    <d v="2012-07-12T00:00:00"/>
    <s v="Active"/>
    <x v="0"/>
    <m/>
    <m/>
    <n v="2012"/>
  </r>
  <r>
    <n v="10"/>
    <x v="9"/>
    <n v="32"/>
    <x v="8"/>
    <s v="Curtis, Ebony S"/>
    <n v="13643"/>
    <x v="24"/>
    <n v="1089"/>
    <n v="157.36000000000001"/>
    <d v="2012-07-12T00:00:00"/>
    <s v="Active"/>
    <x v="0"/>
    <m/>
    <m/>
    <n v="2012"/>
  </r>
  <r>
    <n v="10"/>
    <x v="9"/>
    <n v="32"/>
    <x v="8"/>
    <s v="Patch, Douglas J"/>
    <n v="12887"/>
    <x v="24"/>
    <n v="1746.88"/>
    <n v="107.26"/>
    <d v="2012-07-12T00:00:00"/>
    <s v="Active"/>
    <x v="1"/>
    <m/>
    <m/>
    <n v="2012"/>
  </r>
  <r>
    <n v="10"/>
    <x v="9"/>
    <n v="32"/>
    <x v="8"/>
    <s v="Sheffield, Evelyn M"/>
    <n v="12493"/>
    <x v="24"/>
    <n v="2057"/>
    <n v="157.41999999999999"/>
    <d v="2012-07-12T00:00:00"/>
    <s v="Active"/>
    <x v="1"/>
    <m/>
    <m/>
    <n v="2012"/>
  </r>
  <r>
    <n v="10"/>
    <x v="9"/>
    <n v="46"/>
    <x v="11"/>
    <s v="Clutters, Farlan M"/>
    <n v="12588"/>
    <x v="80"/>
    <n v="1460.18"/>
    <n v="111.7"/>
    <d v="2012-07-12T00:00:00"/>
    <s v="Active"/>
    <x v="1"/>
    <m/>
    <m/>
    <n v="2012"/>
  </r>
  <r>
    <n v="10"/>
    <x v="9"/>
    <n v="46"/>
    <x v="11"/>
    <s v="Brock, Audrey D"/>
    <n v="13654"/>
    <x v="27"/>
    <n v="126"/>
    <n v="18.21"/>
    <d v="2012-07-12T00:00:00"/>
    <s v="Active"/>
    <x v="2"/>
    <m/>
    <m/>
    <n v="2012"/>
  </r>
  <r>
    <n v="10"/>
    <x v="9"/>
    <n v="46"/>
    <x v="11"/>
    <s v="Dansie, Westley C"/>
    <n v="13339"/>
    <x v="27"/>
    <n v="539"/>
    <n v="77.89"/>
    <d v="2012-07-12T00:00:00"/>
    <s v="Active"/>
    <x v="0"/>
    <m/>
    <m/>
    <n v="2012"/>
  </r>
  <r>
    <n v="10"/>
    <x v="9"/>
    <n v="46"/>
    <x v="11"/>
    <s v="Leuridan, Eddy L"/>
    <n v="13171"/>
    <x v="27"/>
    <n v="1576.58"/>
    <n v="120.61"/>
    <d v="2012-07-12T00:00:00"/>
    <s v="Active"/>
    <x v="0"/>
    <m/>
    <m/>
    <n v="2012"/>
  </r>
  <r>
    <n v="10"/>
    <x v="9"/>
    <n v="46"/>
    <x v="11"/>
    <s v="Payne, Theodore R"/>
    <n v="12792"/>
    <x v="27"/>
    <n v="303.02999999999997"/>
    <n v="23.18"/>
    <d v="2012-07-12T00:00:00"/>
    <s v="Active"/>
    <x v="0"/>
    <m/>
    <m/>
    <n v="2012"/>
  </r>
  <r>
    <n v="10"/>
    <x v="9"/>
    <n v="46"/>
    <x v="11"/>
    <s v="Swagger, Mark "/>
    <n v="12730"/>
    <x v="27"/>
    <n v="1905.5"/>
    <n v="145.77000000000001"/>
    <d v="2012-07-12T00:00:00"/>
    <s v="Active"/>
    <x v="1"/>
    <m/>
    <m/>
    <n v="2012"/>
  </r>
  <r>
    <n v="10"/>
    <x v="9"/>
    <n v="46"/>
    <x v="11"/>
    <s v="Stewart, Michael C"/>
    <n v="12742"/>
    <x v="28"/>
    <n v="2119.7399999999998"/>
    <n v="136.37"/>
    <d v="2012-07-12T00:00:00"/>
    <s v="Active"/>
    <x v="1"/>
    <m/>
    <m/>
    <n v="2012"/>
  </r>
  <r>
    <n v="10"/>
    <x v="9"/>
    <n v="62"/>
    <x v="39"/>
    <s v="Eastwood, Michael A"/>
    <n v="13624"/>
    <x v="30"/>
    <n v="472.5"/>
    <n v="68.290000000000006"/>
    <d v="2012-07-12T00:00:00"/>
    <s v="Active"/>
    <x v="2"/>
    <m/>
    <m/>
    <n v="2012"/>
  </r>
  <r>
    <n v="10"/>
    <x v="9"/>
    <n v="62"/>
    <x v="39"/>
    <s v="Gerling, Thomas L"/>
    <n v="13480"/>
    <x v="30"/>
    <n v="1472"/>
    <n v="105.94"/>
    <d v="2012-07-12T00:00:00"/>
    <s v="Active"/>
    <x v="1"/>
    <m/>
    <m/>
    <n v="2012"/>
  </r>
  <r>
    <n v="10"/>
    <x v="9"/>
    <n v="62"/>
    <x v="39"/>
    <s v="Russell, John A"/>
    <n v="13618"/>
    <x v="30"/>
    <n v="372"/>
    <n v="53.74"/>
    <d v="2012-07-12T00:00:00"/>
    <s v="Active"/>
    <x v="0"/>
    <m/>
    <m/>
    <n v="2012"/>
  </r>
  <r>
    <n v="10"/>
    <x v="9"/>
    <n v="67"/>
    <x v="14"/>
    <s v="Betz, Norman H"/>
    <n v="13066"/>
    <x v="31"/>
    <n v="1161.27"/>
    <n v="88.84"/>
    <d v="2012-07-12T00:00:00"/>
    <s v="Active"/>
    <x v="0"/>
    <m/>
    <m/>
    <n v="2012"/>
  </r>
  <r>
    <n v="10"/>
    <x v="9"/>
    <n v="67"/>
    <x v="14"/>
    <s v="Campbell, Joseph S"/>
    <n v="13632"/>
    <x v="31"/>
    <n v="1254"/>
    <n v="181.2"/>
    <d v="2012-07-12T00:00:00"/>
    <s v="Active"/>
    <x v="0"/>
    <m/>
    <m/>
    <n v="2012"/>
  </r>
  <r>
    <n v="10"/>
    <x v="9"/>
    <n v="67"/>
    <x v="14"/>
    <s v="Fischer, James E"/>
    <n v="12816"/>
    <x v="31"/>
    <n v="1273.1099999999999"/>
    <n v="97.39"/>
    <d v="2012-07-12T00:00:00"/>
    <s v="Active"/>
    <x v="0"/>
    <m/>
    <m/>
    <n v="2012"/>
  </r>
  <r>
    <n v="10"/>
    <x v="9"/>
    <n v="72"/>
    <x v="40"/>
    <s v="Bastianon, Rhea L"/>
    <n v="13250"/>
    <x v="32"/>
    <n v="1539.85"/>
    <n v="117.8"/>
    <d v="2012-07-12T00:00:00"/>
    <s v="Active"/>
    <x v="0"/>
    <m/>
    <m/>
    <n v="2012"/>
  </r>
  <r>
    <n v="10"/>
    <x v="9"/>
    <n v="72"/>
    <x v="40"/>
    <s v="Campbell, Aaron S"/>
    <n v="13419"/>
    <x v="32"/>
    <n v="1006.5"/>
    <n v="76.989999999999995"/>
    <d v="2012-07-12T00:00:00"/>
    <s v="Active"/>
    <x v="0"/>
    <m/>
    <m/>
    <n v="2012"/>
  </r>
  <r>
    <n v="10"/>
    <x v="9"/>
    <n v="72"/>
    <x v="40"/>
    <s v="Carrillo, Krystal V"/>
    <n v="13096"/>
    <x v="32"/>
    <n v="985.71"/>
    <n v="75.400000000000006"/>
    <d v="2012-07-12T00:00:00"/>
    <s v="Active"/>
    <x v="0"/>
    <m/>
    <m/>
    <n v="2012"/>
  </r>
  <r>
    <n v="10"/>
    <x v="9"/>
    <n v="72"/>
    <x v="40"/>
    <s v="Castanos, Frank D"/>
    <n v="13482"/>
    <x v="32"/>
    <n v="715"/>
    <n v="54.7"/>
    <d v="2012-07-12T00:00:00"/>
    <s v="Active"/>
    <x v="0"/>
    <m/>
    <m/>
    <n v="2012"/>
  </r>
  <r>
    <n v="10"/>
    <x v="9"/>
    <n v="72"/>
    <x v="40"/>
    <s v="DelReal, Jacqueline R"/>
    <n v="12948"/>
    <x v="32"/>
    <n v="1522.75"/>
    <n v="111.01"/>
    <d v="2012-07-12T00:00:00"/>
    <s v="Active"/>
    <x v="1"/>
    <m/>
    <m/>
    <n v="2012"/>
  </r>
  <r>
    <n v="10"/>
    <x v="9"/>
    <n v="72"/>
    <x v="40"/>
    <s v="Deroian, Kenneth W"/>
    <n v="13210"/>
    <x v="32"/>
    <n v="1487.06"/>
    <n v="113.76"/>
    <d v="2012-07-12T00:00:00"/>
    <s v="Active"/>
    <x v="0"/>
    <m/>
    <m/>
    <n v="2012"/>
  </r>
  <r>
    <n v="10"/>
    <x v="9"/>
    <n v="72"/>
    <x v="40"/>
    <s v="Fenton, Stephanie A"/>
    <n v="13642"/>
    <x v="32"/>
    <n v="443.74"/>
    <n v="64.11"/>
    <d v="2012-07-12T00:00:00"/>
    <s v="Active"/>
    <x v="0"/>
    <m/>
    <m/>
    <n v="2012"/>
  </r>
  <r>
    <n v="10"/>
    <x v="9"/>
    <n v="72"/>
    <x v="40"/>
    <s v="Glasper, Debra A"/>
    <n v="12782"/>
    <x v="32"/>
    <n v="1255.8"/>
    <n v="96.07"/>
    <d v="2012-07-12T00:00:00"/>
    <s v="Active"/>
    <x v="0"/>
    <m/>
    <m/>
    <n v="2012"/>
  </r>
  <r>
    <n v="10"/>
    <x v="9"/>
    <n v="72"/>
    <x v="40"/>
    <s v="Gutierrez, Victoria L"/>
    <n v="12804"/>
    <x v="32"/>
    <n v="2054.85"/>
    <n v="157.19999999999999"/>
    <d v="2012-07-12T00:00:00"/>
    <s v="Active"/>
    <x v="1"/>
    <m/>
    <m/>
    <n v="2012"/>
  </r>
  <r>
    <n v="10"/>
    <x v="9"/>
    <n v="72"/>
    <x v="40"/>
    <s v="Krumsiek, Kristy L"/>
    <n v="13012"/>
    <x v="32"/>
    <n v="1121.67"/>
    <n v="85.8"/>
    <d v="2012-07-12T00:00:00"/>
    <s v="Active"/>
    <x v="0"/>
    <m/>
    <m/>
    <n v="2012"/>
  </r>
  <r>
    <n v="10"/>
    <x v="9"/>
    <n v="72"/>
    <x v="40"/>
    <s v="Micetich, Kristen J"/>
    <n v="13102"/>
    <x v="32"/>
    <n v="1801.47"/>
    <n v="137.81"/>
    <d v="2012-07-12T00:00:00"/>
    <s v="Active"/>
    <x v="0"/>
    <m/>
    <m/>
    <n v="2012"/>
  </r>
  <r>
    <n v="10"/>
    <x v="9"/>
    <n v="72"/>
    <x v="40"/>
    <s v="Olid, Pilar "/>
    <n v="13167"/>
    <x v="32"/>
    <n v="154"/>
    <n v="22.25"/>
    <d v="2012-07-12T00:00:00"/>
    <s v="Active"/>
    <x v="0"/>
    <m/>
    <m/>
    <n v="2012"/>
  </r>
  <r>
    <n v="10"/>
    <x v="9"/>
    <n v="72"/>
    <x v="40"/>
    <s v="Plouffe, Courtney G"/>
    <n v="13149"/>
    <x v="32"/>
    <n v="805.46"/>
    <n v="61.62"/>
    <d v="2012-07-12T00:00:00"/>
    <s v="Active"/>
    <x v="0"/>
    <m/>
    <m/>
    <n v="2012"/>
  </r>
  <r>
    <n v="10"/>
    <x v="9"/>
    <n v="72"/>
    <x v="40"/>
    <s v="Plouffe, Marc J"/>
    <n v="12946"/>
    <x v="32"/>
    <n v="1631.52"/>
    <n v="120.45"/>
    <d v="2012-07-12T00:00:00"/>
    <s v="Active"/>
    <x v="1"/>
    <m/>
    <m/>
    <n v="2012"/>
  </r>
  <r>
    <n v="10"/>
    <x v="9"/>
    <n v="72"/>
    <x v="40"/>
    <s v="Smith, Matthew R"/>
    <n v="12818"/>
    <x v="32"/>
    <n v="2054.85"/>
    <n v="150.53"/>
    <d v="2012-07-12T00:00:00"/>
    <s v="Active"/>
    <x v="1"/>
    <m/>
    <m/>
    <n v="2012"/>
  </r>
  <r>
    <n v="10"/>
    <x v="9"/>
    <n v="72"/>
    <x v="40"/>
    <s v="Uwarow, Peter F"/>
    <n v="13271"/>
    <x v="32"/>
    <n v="690.03"/>
    <n v="52.79"/>
    <d v="2012-07-12T00:00:00"/>
    <s v="Active"/>
    <x v="0"/>
    <m/>
    <m/>
    <n v="2012"/>
  </r>
  <r>
    <n v="10"/>
    <x v="9"/>
    <n v="72"/>
    <x v="40"/>
    <s v="Wilkerson, David R"/>
    <n v="13129"/>
    <x v="32"/>
    <n v="897.26"/>
    <n v="68.64"/>
    <d v="2012-07-12T00:00:00"/>
    <s v="Active"/>
    <x v="0"/>
    <m/>
    <m/>
    <n v="2012"/>
  </r>
  <r>
    <n v="10"/>
    <x v="9"/>
    <n v="72"/>
    <x v="40"/>
    <s v="Woods, Lisa K"/>
    <n v="13073"/>
    <x v="32"/>
    <n v="1450"/>
    <n v="110.93"/>
    <d v="2012-07-12T00:00:00"/>
    <s v="Active"/>
    <x v="1"/>
    <m/>
    <m/>
    <n v="2012"/>
  </r>
  <r>
    <n v="10"/>
    <x v="9"/>
    <n v="74"/>
    <x v="16"/>
    <s v="Hernandez, Vanessa "/>
    <n v="12762"/>
    <x v="34"/>
    <n v="1195.2"/>
    <n v="86.22"/>
    <d v="2012-07-12T00:00:00"/>
    <s v="Active"/>
    <x v="1"/>
    <m/>
    <m/>
    <n v="2012"/>
  </r>
  <r>
    <n v="10"/>
    <x v="9"/>
    <n v="75"/>
    <x v="17"/>
    <s v="Golding, Delilah A"/>
    <n v="13649"/>
    <x v="35"/>
    <n v="380"/>
    <n v="54.91"/>
    <d v="2012-07-12T00:00:00"/>
    <s v="Active"/>
    <x v="2"/>
    <m/>
    <m/>
    <n v="2012"/>
  </r>
  <r>
    <n v="10"/>
    <x v="9"/>
    <n v="75"/>
    <x v="17"/>
    <s v="Marsden, Holly M"/>
    <n v="13650"/>
    <x v="35"/>
    <n v="380"/>
    <n v="54.91"/>
    <d v="2012-07-12T00:00:00"/>
    <s v="Active"/>
    <x v="2"/>
    <m/>
    <m/>
    <n v="2012"/>
  </r>
  <r>
    <n v="10"/>
    <x v="9"/>
    <n v="79"/>
    <x v="18"/>
    <s v="Thornton, Elijah J"/>
    <n v="12884"/>
    <x v="36"/>
    <n v="1748.01"/>
    <n v="128.52000000000001"/>
    <d v="2012-07-12T00:00:00"/>
    <s v="Active"/>
    <x v="1"/>
    <m/>
    <m/>
    <n v="2012"/>
  </r>
  <r>
    <n v="10"/>
    <x v="9"/>
    <n v="80"/>
    <x v="19"/>
    <s v="Ragle, Millisa K"/>
    <n v="12169"/>
    <x v="4"/>
    <n v="1435.27"/>
    <n v="103.92"/>
    <d v="2012-07-12T00:00:00"/>
    <s v="Active"/>
    <x v="1"/>
    <m/>
    <m/>
    <n v="2012"/>
  </r>
  <r>
    <n v="10"/>
    <x v="9"/>
    <n v="80"/>
    <x v="19"/>
    <s v="Blackwell, Melanie A"/>
    <n v="10972"/>
    <x v="39"/>
    <n v="3669.24"/>
    <n v="280.69"/>
    <d v="2012-07-12T00:00:00"/>
    <s v="Active"/>
    <x v="1"/>
    <m/>
    <m/>
    <n v="2012"/>
  </r>
  <r>
    <n v="10"/>
    <x v="9"/>
    <n v="80"/>
    <x v="19"/>
    <s v="Mendoza, Miguel  A"/>
    <n v="13590"/>
    <x v="40"/>
    <n v="960"/>
    <n v="72.59"/>
    <d v="2012-07-12T00:00:00"/>
    <s v="Active"/>
    <x v="1"/>
    <m/>
    <m/>
    <n v="2012"/>
  </r>
  <r>
    <n v="10"/>
    <x v="9"/>
    <n v="80"/>
    <x v="19"/>
    <s v="Reyes, Miryan L"/>
    <n v="12631"/>
    <x v="40"/>
    <n v="1008.81"/>
    <n v="71.349999999999994"/>
    <d v="2012-07-12T00:00:00"/>
    <s v="Active"/>
    <x v="1"/>
    <m/>
    <m/>
    <n v="2012"/>
  </r>
  <r>
    <n v="10"/>
    <x v="9"/>
    <n v="80"/>
    <x v="19"/>
    <s v="Tillett, Penelope A"/>
    <n v="12710"/>
    <x v="41"/>
    <n v="1612.57"/>
    <n v="118.15"/>
    <d v="2012-07-12T00:00:00"/>
    <s v="Active"/>
    <x v="1"/>
    <m/>
    <m/>
    <n v="2012"/>
  </r>
  <r>
    <n v="10"/>
    <x v="9"/>
    <n v="82"/>
    <x v="20"/>
    <s v="Galvan, Crystal E"/>
    <n v="13178"/>
    <x v="45"/>
    <n v="2031.21"/>
    <n v="155.38999999999999"/>
    <d v="2012-07-12T00:00:00"/>
    <s v="Active"/>
    <x v="1"/>
    <m/>
    <m/>
    <n v="2012"/>
  </r>
  <r>
    <n v="10"/>
    <x v="9"/>
    <n v="82"/>
    <x v="20"/>
    <s v="Gilman, Tamra B"/>
    <n v="12483"/>
    <x v="45"/>
    <n v="2108.8000000000002"/>
    <n v="155.5"/>
    <d v="2012-07-12T00:00:00"/>
    <s v="Active"/>
    <x v="1"/>
    <m/>
    <m/>
    <n v="2012"/>
  </r>
  <r>
    <n v="10"/>
    <x v="9"/>
    <n v="82"/>
    <x v="20"/>
    <s v="Neville, Keith E"/>
    <n v="12853"/>
    <x v="45"/>
    <n v="2113.6"/>
    <n v="155.6"/>
    <d v="2012-07-12T00:00:00"/>
    <s v="Active"/>
    <x v="1"/>
    <m/>
    <m/>
    <n v="2012"/>
  </r>
  <r>
    <n v="10"/>
    <x v="9"/>
    <n v="82"/>
    <x v="20"/>
    <s v="Rubalcaba, Oracio "/>
    <n v="11881"/>
    <x v="116"/>
    <n v="2789.24"/>
    <n v="208.17"/>
    <d v="2012-07-12T00:00:00"/>
    <s v="Active"/>
    <x v="1"/>
    <m/>
    <m/>
    <n v="2012"/>
  </r>
  <r>
    <n v="10"/>
    <x v="9"/>
    <n v="85"/>
    <x v="22"/>
    <s v="Gessesse, Kalisha L"/>
    <n v="13578"/>
    <x v="50"/>
    <n v="1639.36"/>
    <n v="101.31"/>
    <d v="2012-07-12T00:00:00"/>
    <s v="Active"/>
    <x v="1"/>
    <m/>
    <m/>
    <n v="2012"/>
  </r>
  <r>
    <n v="10"/>
    <x v="9"/>
    <n v="85"/>
    <x v="22"/>
    <s v="Routhieaux, Naomi "/>
    <n v="13467"/>
    <x v="50"/>
    <n v="1812.35"/>
    <n v="136.37"/>
    <d v="2012-07-12T00:00:00"/>
    <s v="Active"/>
    <x v="1"/>
    <m/>
    <m/>
    <n v="2012"/>
  </r>
  <r>
    <n v="10"/>
    <x v="9"/>
    <n v="85"/>
    <x v="22"/>
    <s v="Salcido, Jenny B"/>
    <n v="13648"/>
    <x v="50"/>
    <n v="1769.16"/>
    <n v="255.64"/>
    <d v="2012-07-12T00:00:00"/>
    <s v="Active"/>
    <x v="1"/>
    <m/>
    <m/>
    <n v="2012"/>
  </r>
  <r>
    <n v="10"/>
    <x v="9"/>
    <n v="85"/>
    <x v="22"/>
    <s v="Morgan, Joel C"/>
    <n v="13511"/>
    <x v="47"/>
    <n v="2307.6999999999998"/>
    <n v="171.57"/>
    <d v="2012-07-12T00:00:00"/>
    <s v="Active"/>
    <x v="1"/>
    <m/>
    <m/>
    <n v="2012"/>
  </r>
  <r>
    <n v="10"/>
    <x v="9"/>
    <n v="86"/>
    <x v="23"/>
    <s v="Ameer, Malikia "/>
    <n v="13408"/>
    <x v="51"/>
    <n v="845"/>
    <n v="57.08"/>
    <d v="2012-07-12T00:00:00"/>
    <s v="Active"/>
    <x v="1"/>
    <m/>
    <m/>
    <n v="2012"/>
  </r>
  <r>
    <n v="10"/>
    <x v="9"/>
    <n v="86"/>
    <x v="23"/>
    <s v="Paiva, Michael A"/>
    <n v="13312"/>
    <x v="51"/>
    <n v="682.76"/>
    <n v="46.41"/>
    <d v="2012-07-12T00:00:00"/>
    <s v="Active"/>
    <x v="1"/>
    <m/>
    <m/>
    <n v="2012"/>
  </r>
  <r>
    <n v="10"/>
    <x v="9"/>
    <n v="86"/>
    <x v="23"/>
    <s v="Shuster, John M"/>
    <n v="13544"/>
    <x v="53"/>
    <n v="1923.08"/>
    <n v="147.11000000000001"/>
    <d v="2012-07-12T00:00:00"/>
    <s v="Active"/>
    <x v="1"/>
    <m/>
    <m/>
    <n v="2012"/>
  </r>
  <r>
    <n v="10"/>
    <x v="9"/>
    <n v="86"/>
    <x v="23"/>
    <s v="Ferguson, Kaela V"/>
    <n v="13148"/>
    <x v="54"/>
    <n v="924"/>
    <n v="64.86"/>
    <d v="2012-07-12T00:00:00"/>
    <s v="Active"/>
    <x v="1"/>
    <m/>
    <m/>
    <n v="2012"/>
  </r>
  <r>
    <n v="10"/>
    <x v="9"/>
    <n v="86"/>
    <x v="23"/>
    <s v="Raygoza, Javier G"/>
    <n v="13652"/>
    <x v="54"/>
    <n v="1028.5"/>
    <n v="148.62"/>
    <d v="2012-07-12T00:00:00"/>
    <s v="Active"/>
    <x v="1"/>
    <m/>
    <m/>
    <n v="2012"/>
  </r>
  <r>
    <n v="10"/>
    <x v="9"/>
    <n v="87"/>
    <x v="24"/>
    <s v="Loucks, Joshua A"/>
    <n v="13246"/>
    <x v="55"/>
    <n v="1793.93"/>
    <n v="131.41999999999999"/>
    <d v="2012-07-12T00:00:00"/>
    <s v="Active"/>
    <x v="1"/>
    <m/>
    <m/>
    <n v="2012"/>
  </r>
  <r>
    <n v="10"/>
    <x v="9"/>
    <n v="92"/>
    <x v="25"/>
    <s v="Mason, DaShannon S"/>
    <n v="12497"/>
    <x v="56"/>
    <n v="1911.31"/>
    <n v="131.88"/>
    <d v="2012-07-12T00:00:00"/>
    <s v="Active"/>
    <x v="1"/>
    <m/>
    <m/>
    <n v="2012"/>
  </r>
  <r>
    <n v="10"/>
    <x v="9"/>
    <n v="92"/>
    <x v="25"/>
    <s v="Brown , Lauren N"/>
    <n v="12923"/>
    <x v="57"/>
    <n v="1140.01"/>
    <n v="81.39"/>
    <d v="2012-07-12T00:00:00"/>
    <s v="Active"/>
    <x v="1"/>
    <m/>
    <m/>
    <n v="2012"/>
  </r>
  <r>
    <n v="10"/>
    <x v="9"/>
    <n v="92"/>
    <x v="25"/>
    <s v="Carlos, Melissa M"/>
    <n v="12640"/>
    <x v="57"/>
    <n v="1489.6"/>
    <n v="111.37"/>
    <d v="2012-07-12T00:00:00"/>
    <s v="Active"/>
    <x v="1"/>
    <m/>
    <m/>
    <n v="2012"/>
  </r>
  <r>
    <n v="10"/>
    <x v="9"/>
    <n v="92"/>
    <x v="25"/>
    <s v="Magnant, Jennifer "/>
    <n v="12971"/>
    <x v="57"/>
    <n v="1648"/>
    <n v="120.25"/>
    <d v="2012-07-12T00:00:00"/>
    <s v="Active"/>
    <x v="1"/>
    <m/>
    <m/>
    <n v="2012"/>
  </r>
  <r>
    <n v="10"/>
    <x v="9"/>
    <n v="93"/>
    <x v="26"/>
    <s v="Crist, William B"/>
    <n v="12817"/>
    <x v="79"/>
    <n v="2495.7800000000002"/>
    <n v="180.73"/>
    <d v="2012-07-12T00:00:00"/>
    <s v="Active"/>
    <x v="1"/>
    <m/>
    <m/>
    <n v="2012"/>
  </r>
  <r>
    <n v="10"/>
    <x v="9"/>
    <n v="93"/>
    <x v="26"/>
    <s v="Adams, Jamie L"/>
    <n v="13264"/>
    <x v="4"/>
    <n v="1236.01"/>
    <n v="88.47"/>
    <d v="2012-07-12T00:00:00"/>
    <s v="Active"/>
    <x v="1"/>
    <m/>
    <m/>
    <n v="2012"/>
  </r>
  <r>
    <n v="10"/>
    <x v="9"/>
    <n v="93"/>
    <x v="26"/>
    <s v="Herrera, Diana "/>
    <n v="13257"/>
    <x v="4"/>
    <n v="756"/>
    <n v="109.24"/>
    <d v="2012-07-12T00:00:00"/>
    <s v="Active"/>
    <x v="1"/>
    <m/>
    <m/>
    <n v="2012"/>
  </r>
  <r>
    <n v="10"/>
    <x v="9"/>
    <n v="93"/>
    <x v="26"/>
    <s v="Duell, Kimberly D"/>
    <n v="13052"/>
    <x v="60"/>
    <n v="2163"/>
    <n v="143.88"/>
    <d v="2012-07-12T00:00:00"/>
    <s v="Active"/>
    <x v="1"/>
    <m/>
    <m/>
    <n v="2012"/>
  </r>
  <r>
    <n v="10"/>
    <x v="9"/>
    <n v="93"/>
    <x v="26"/>
    <s v="Allen , Norman J"/>
    <n v="12836"/>
    <x v="61"/>
    <n v="2016.67"/>
    <n v="154.27000000000001"/>
    <d v="2012-07-12T00:00:00"/>
    <s v="Active"/>
    <x v="1"/>
    <m/>
    <m/>
    <n v="2012"/>
  </r>
  <r>
    <n v="10"/>
    <x v="9"/>
    <n v="93"/>
    <x v="26"/>
    <s v="Latu, Tammy M"/>
    <n v="12101"/>
    <x v="61"/>
    <n v="2227.89"/>
    <n v="162.28"/>
    <d v="2012-07-12T00:00:00"/>
    <s v="Active"/>
    <x v="1"/>
    <m/>
    <m/>
    <n v="2012"/>
  </r>
  <r>
    <n v="10"/>
    <x v="9"/>
    <n v="93"/>
    <x v="26"/>
    <s v="Christensen, Misty D"/>
    <n v="12681"/>
    <x v="81"/>
    <n v="1724.38"/>
    <n v="125.83"/>
    <d v="2012-07-12T00:00:00"/>
    <s v="Active"/>
    <x v="1"/>
    <m/>
    <m/>
    <n v="2012"/>
  </r>
  <r>
    <n v="11"/>
    <x v="10"/>
    <n v="2"/>
    <x v="37"/>
    <s v="Johnson, Alicia L"/>
    <n v="11937"/>
    <x v="91"/>
    <n v="1839.63"/>
    <n v="118.31"/>
    <d v="2012-07-12T00:00:00"/>
    <s v="Active"/>
    <x v="1"/>
    <m/>
    <m/>
    <n v="2012"/>
  </r>
  <r>
    <n v="11"/>
    <x v="10"/>
    <n v="3"/>
    <x v="32"/>
    <s v="Cunanan, Jennifer K"/>
    <n v="13491"/>
    <x v="82"/>
    <n v="1900"/>
    <n v="145.35"/>
    <d v="2012-07-12T00:00:00"/>
    <s v="Active"/>
    <x v="0"/>
    <m/>
    <m/>
    <n v="2012"/>
  </r>
  <r>
    <n v="11"/>
    <x v="10"/>
    <n v="3"/>
    <x v="32"/>
    <s v="LaHeist, Allen J"/>
    <n v="13366"/>
    <x v="82"/>
    <n v="2806.76"/>
    <n v="214.72"/>
    <d v="2012-07-12T00:00:00"/>
    <s v="Active"/>
    <x v="0"/>
    <m/>
    <m/>
    <n v="2012"/>
  </r>
  <r>
    <n v="11"/>
    <x v="10"/>
    <n v="3"/>
    <x v="32"/>
    <s v="Mejia, Carilu "/>
    <n v="13604"/>
    <x v="82"/>
    <n v="1362.5"/>
    <n v="104.24"/>
    <d v="2012-07-12T00:00:00"/>
    <s v="Active"/>
    <x v="0"/>
    <m/>
    <m/>
    <n v="2012"/>
  </r>
  <r>
    <n v="11"/>
    <x v="10"/>
    <n v="3"/>
    <x v="32"/>
    <s v="Moriarity, Richard S"/>
    <n v="13469"/>
    <x v="82"/>
    <n v="2000"/>
    <n v="153"/>
    <d v="2012-07-12T00:00:00"/>
    <s v="Active"/>
    <x v="1"/>
    <m/>
    <m/>
    <n v="2012"/>
  </r>
  <r>
    <n v="11"/>
    <x v="10"/>
    <n v="3"/>
    <x v="32"/>
    <s v="Schetter, MaryAnne "/>
    <n v="13655"/>
    <x v="82"/>
    <n v="1117.5"/>
    <n v="161.49"/>
    <d v="2012-07-12T00:00:00"/>
    <s v="Active"/>
    <x v="2"/>
    <m/>
    <m/>
    <n v="2012"/>
  </r>
  <r>
    <n v="11"/>
    <x v="10"/>
    <n v="6"/>
    <x v="1"/>
    <s v="Anderson, Heather N"/>
    <n v="12590"/>
    <x v="3"/>
    <n v="1789.63"/>
    <n v="258.61"/>
    <d v="2012-07-12T00:00:00"/>
    <s v="Active"/>
    <x v="2"/>
    <m/>
    <m/>
    <n v="2012"/>
  </r>
  <r>
    <n v="11"/>
    <x v="10"/>
    <n v="14"/>
    <x v="2"/>
    <s v="Schultz, Michael L"/>
    <n v="13520"/>
    <x v="65"/>
    <n v="3486.16"/>
    <n v="266.69"/>
    <d v="2012-07-12T00:00:00"/>
    <s v="Active"/>
    <x v="1"/>
    <m/>
    <m/>
    <n v="2012"/>
  </r>
  <r>
    <n v="11"/>
    <x v="10"/>
    <n v="14"/>
    <x v="2"/>
    <s v="Bliss, Tanner W"/>
    <n v="13662"/>
    <x v="6"/>
    <n v="2884.62"/>
    <n v="402.45"/>
    <d v="2012-07-12T00:00:00"/>
    <s v="Active"/>
    <x v="1"/>
    <m/>
    <m/>
    <n v="2012"/>
  </r>
  <r>
    <n v="11"/>
    <x v="10"/>
    <n v="14"/>
    <x v="2"/>
    <s v="Hall, William H"/>
    <n v="12133"/>
    <x v="7"/>
    <n v="4230.7700000000004"/>
    <n v="276.19"/>
    <d v="2012-07-12T00:00:00"/>
    <s v="Active"/>
    <x v="1"/>
    <m/>
    <m/>
    <n v="2012"/>
  </r>
  <r>
    <n v="11"/>
    <x v="10"/>
    <n v="24"/>
    <x v="4"/>
    <s v="Hernandez, April L"/>
    <n v="13458"/>
    <x v="11"/>
    <n v="1475"/>
    <n v="112.84"/>
    <d v="2012-07-12T00:00:00"/>
    <s v="Active"/>
    <x v="0"/>
    <m/>
    <m/>
    <n v="2012"/>
  </r>
  <r>
    <n v="11"/>
    <x v="10"/>
    <n v="24"/>
    <x v="4"/>
    <s v="Robles, Martha "/>
    <n v="13625"/>
    <x v="11"/>
    <n v="1306.25"/>
    <n v="99.93"/>
    <d v="2012-07-12T00:00:00"/>
    <s v="Active"/>
    <x v="0"/>
    <m/>
    <m/>
    <n v="2012"/>
  </r>
  <r>
    <n v="11"/>
    <x v="10"/>
    <n v="24"/>
    <x v="4"/>
    <s v="Schiffner, Sandra L"/>
    <n v="13382"/>
    <x v="11"/>
    <n v="1846.15"/>
    <n v="141.22999999999999"/>
    <d v="2012-07-12T00:00:00"/>
    <s v="Active"/>
    <x v="1"/>
    <m/>
    <m/>
    <n v="2012"/>
  </r>
  <r>
    <n v="11"/>
    <x v="10"/>
    <n v="32"/>
    <x v="8"/>
    <s v="Garcia , Aaron M"/>
    <n v="13495"/>
    <x v="24"/>
    <n v="812.5"/>
    <n v="62.16"/>
    <d v="2012-07-12T00:00:00"/>
    <s v="Active"/>
    <x v="0"/>
    <m/>
    <m/>
    <n v="2012"/>
  </r>
  <r>
    <n v="11"/>
    <x v="10"/>
    <n v="32"/>
    <x v="8"/>
    <s v="Knight, Jessica S"/>
    <n v="13371"/>
    <x v="24"/>
    <n v="879.38"/>
    <n v="67.27"/>
    <d v="2012-07-12T00:00:00"/>
    <s v="Active"/>
    <x v="0"/>
    <m/>
    <m/>
    <n v="2012"/>
  </r>
  <r>
    <n v="11"/>
    <x v="10"/>
    <n v="32"/>
    <x v="8"/>
    <s v="Livingston, Tammy R"/>
    <n v="13357"/>
    <x v="24"/>
    <n v="1884.62"/>
    <n v="138.08000000000001"/>
    <d v="2012-07-12T00:00:00"/>
    <s v="Active"/>
    <x v="1"/>
    <m/>
    <m/>
    <n v="2012"/>
  </r>
  <r>
    <n v="11"/>
    <x v="10"/>
    <n v="32"/>
    <x v="8"/>
    <s v="Oropeza, Rafael R"/>
    <n v="12223"/>
    <x v="24"/>
    <n v="1869.83"/>
    <n v="137.22"/>
    <d v="2012-07-12T00:00:00"/>
    <s v="Active"/>
    <x v="1"/>
    <m/>
    <m/>
    <n v="2012"/>
  </r>
  <r>
    <n v="11"/>
    <x v="10"/>
    <n v="72"/>
    <x v="15"/>
    <s v="Cotter, Melissa D"/>
    <n v="13528"/>
    <x v="32"/>
    <n v="1168.75"/>
    <n v="168.88"/>
    <d v="2012-07-12T00:00:00"/>
    <s v="Active"/>
    <x v="2"/>
    <m/>
    <m/>
    <n v="2012"/>
  </r>
  <r>
    <n v="11"/>
    <x v="10"/>
    <n v="72"/>
    <x v="15"/>
    <s v="Earnhardt, Tamara D"/>
    <n v="13556"/>
    <x v="32"/>
    <n v="2062.5"/>
    <n v="157.79"/>
    <d v="2012-07-12T00:00:00"/>
    <s v="Active"/>
    <x v="0"/>
    <m/>
    <m/>
    <n v="2012"/>
  </r>
  <r>
    <n v="11"/>
    <x v="10"/>
    <n v="72"/>
    <x v="15"/>
    <s v="Lee, Vernica P"/>
    <n v="13605"/>
    <x v="32"/>
    <n v="1117.6500000000001"/>
    <n v="85.5"/>
    <d v="2012-07-12T00:00:00"/>
    <s v="Active"/>
    <x v="0"/>
    <m/>
    <m/>
    <n v="2012"/>
  </r>
  <r>
    <n v="11"/>
    <x v="10"/>
    <n v="72"/>
    <x v="15"/>
    <s v="Therrien, Carol "/>
    <n v="13130"/>
    <x v="32"/>
    <n v="1282.5"/>
    <n v="98.12"/>
    <d v="2012-07-12T00:00:00"/>
    <s v="Active"/>
    <x v="0"/>
    <m/>
    <m/>
    <n v="2012"/>
  </r>
  <r>
    <n v="11"/>
    <x v="10"/>
    <n v="75"/>
    <x v="17"/>
    <s v="Hernandez, Evelin "/>
    <n v="13594"/>
    <x v="35"/>
    <n v="228"/>
    <n v="32.96"/>
    <d v="2012-07-12T00:00:00"/>
    <s v="Active"/>
    <x v="2"/>
    <m/>
    <m/>
    <n v="2012"/>
  </r>
  <r>
    <n v="11"/>
    <x v="10"/>
    <n v="75"/>
    <x v="17"/>
    <s v="Moulard, Naomi C"/>
    <n v="13595"/>
    <x v="35"/>
    <n v="289.75"/>
    <n v="41.86"/>
    <d v="2012-07-12T00:00:00"/>
    <s v="Active"/>
    <x v="2"/>
    <m/>
    <m/>
    <n v="2012"/>
  </r>
  <r>
    <n v="11"/>
    <x v="10"/>
    <n v="79"/>
    <x v="18"/>
    <s v="Whiles, Ronald L"/>
    <n v="12125"/>
    <x v="36"/>
    <n v="2183.79"/>
    <n v="161.24"/>
    <d v="2012-07-12T00:00:00"/>
    <s v="Active"/>
    <x v="1"/>
    <m/>
    <m/>
    <n v="2012"/>
  </r>
  <r>
    <n v="11"/>
    <x v="10"/>
    <n v="80"/>
    <x v="19"/>
    <s v="Giugni, Joanne M"/>
    <n v="12885"/>
    <x v="4"/>
    <n v="2160"/>
    <n v="165.24"/>
    <d v="2012-07-12T00:00:00"/>
    <s v="Active"/>
    <x v="1"/>
    <m/>
    <m/>
    <n v="2012"/>
  </r>
  <r>
    <n v="11"/>
    <x v="10"/>
    <n v="80"/>
    <x v="19"/>
    <s v="Whiles, Robyn "/>
    <n v="10426"/>
    <x v="39"/>
    <n v="4984.62"/>
    <n v="375.5"/>
    <d v="2012-07-12T00:00:00"/>
    <s v="Active"/>
    <x v="1"/>
    <m/>
    <m/>
    <n v="2012"/>
  </r>
  <r>
    <n v="11"/>
    <x v="10"/>
    <n v="80"/>
    <x v="19"/>
    <s v="Cooper, Eric J"/>
    <n v="13444"/>
    <x v="40"/>
    <n v="263.77"/>
    <n v="14.36"/>
    <d v="2012-07-12T00:00:00"/>
    <s v="Active"/>
    <x v="1"/>
    <m/>
    <m/>
    <n v="2012"/>
  </r>
  <r>
    <n v="11"/>
    <x v="10"/>
    <n v="80"/>
    <x v="19"/>
    <s v="Cooper, Jeffrey J"/>
    <n v="13307"/>
    <x v="40"/>
    <n v="1100.04"/>
    <n v="78.33"/>
    <d v="2012-07-12T00:00:00"/>
    <s v="Active"/>
    <x v="1"/>
    <m/>
    <m/>
    <n v="2012"/>
  </r>
  <r>
    <n v="11"/>
    <x v="10"/>
    <n v="82"/>
    <x v="20"/>
    <s v="Arigan, Marisa R"/>
    <n v="13676"/>
    <x v="45"/>
    <n v="1676.33"/>
    <n v="242.23"/>
    <d v="2012-07-12T00:00:00"/>
    <s v="Active"/>
    <x v="1"/>
    <m/>
    <m/>
    <n v="2012"/>
  </r>
  <r>
    <n v="11"/>
    <x v="10"/>
    <n v="82"/>
    <x v="20"/>
    <s v="Buttacavoli, Brian M"/>
    <n v="13501"/>
    <x v="45"/>
    <n v="2192.7800000000002"/>
    <n v="162.28"/>
    <d v="2012-07-12T00:00:00"/>
    <s v="Active"/>
    <x v="1"/>
    <m/>
    <m/>
    <n v="2012"/>
  </r>
  <r>
    <n v="11"/>
    <x v="10"/>
    <n v="82"/>
    <x v="20"/>
    <s v="Layton, Kelssey V"/>
    <n v="13659"/>
    <x v="45"/>
    <n v="1833.03"/>
    <n v="264.88"/>
    <d v="2012-07-12T00:00:00"/>
    <s v="Active"/>
    <x v="1"/>
    <m/>
    <m/>
    <n v="2012"/>
  </r>
  <r>
    <n v="11"/>
    <x v="10"/>
    <n v="82"/>
    <x v="20"/>
    <s v="Ruder, Nora E"/>
    <n v="12342"/>
    <x v="45"/>
    <n v="605.84"/>
    <n v="46.34"/>
    <d v="2012-07-12T00:00:00"/>
    <s v="Terminated"/>
    <x v="1"/>
    <m/>
    <m/>
    <n v="2012"/>
  </r>
  <r>
    <n v="11"/>
    <x v="10"/>
    <n v="82"/>
    <x v="20"/>
    <s v="Santos, Daniel R"/>
    <n v="11839"/>
    <x v="116"/>
    <n v="3730.77"/>
    <n v="234.99"/>
    <d v="2012-07-12T00:00:00"/>
    <s v="Active"/>
    <x v="1"/>
    <m/>
    <m/>
    <n v="2012"/>
  </r>
  <r>
    <n v="11"/>
    <x v="10"/>
    <n v="83"/>
    <x v="21"/>
    <s v="Hall, John C"/>
    <n v="13443"/>
    <x v="32"/>
    <n v="4336.08"/>
    <n v="325.62"/>
    <d v="2012-07-12T00:00:00"/>
    <s v="Active"/>
    <x v="0"/>
    <m/>
    <m/>
    <n v="2012"/>
  </r>
  <r>
    <n v="11"/>
    <x v="10"/>
    <n v="85"/>
    <x v="22"/>
    <s v="Groen, Donald G"/>
    <n v="12958"/>
    <x v="50"/>
    <n v="2785.6"/>
    <n v="205.54"/>
    <d v="2012-07-12T00:00:00"/>
    <s v="Active"/>
    <x v="1"/>
    <m/>
    <m/>
    <n v="2012"/>
  </r>
  <r>
    <n v="11"/>
    <x v="10"/>
    <n v="85"/>
    <x v="22"/>
    <s v="Rodriguez, Gracia K"/>
    <n v="13568"/>
    <x v="50"/>
    <n v="1648"/>
    <n v="105.34"/>
    <d v="2012-07-12T00:00:00"/>
    <s v="Active"/>
    <x v="1"/>
    <m/>
    <m/>
    <n v="2012"/>
  </r>
  <r>
    <n v="11"/>
    <x v="10"/>
    <n v="86"/>
    <x v="23"/>
    <s v="Eason, Lawrence C"/>
    <n v="13640"/>
    <x v="51"/>
    <n v="1141"/>
    <n v="164.87"/>
    <d v="2012-07-12T00:00:00"/>
    <s v="Active"/>
    <x v="1"/>
    <m/>
    <m/>
    <n v="2012"/>
  </r>
  <r>
    <n v="11"/>
    <x v="10"/>
    <n v="86"/>
    <x v="23"/>
    <s v="Kenney, Charles A"/>
    <n v="13663"/>
    <x v="51"/>
    <n v="1141"/>
    <n v="164.87"/>
    <d v="2012-07-12T00:00:00"/>
    <s v="Active"/>
    <x v="1"/>
    <m/>
    <m/>
    <n v="2012"/>
  </r>
  <r>
    <n v="11"/>
    <x v="10"/>
    <n v="86"/>
    <x v="23"/>
    <s v="Duffin II, James R"/>
    <n v="12498"/>
    <x v="53"/>
    <n v="2178.84"/>
    <n v="122.7"/>
    <d v="2012-07-12T00:00:00"/>
    <s v="Active"/>
    <x v="1"/>
    <m/>
    <m/>
    <n v="2012"/>
  </r>
  <r>
    <n v="11"/>
    <x v="10"/>
    <n v="92"/>
    <x v="25"/>
    <s v="Everett, Leonora E"/>
    <n v="13319"/>
    <x v="57"/>
    <n v="1648"/>
    <n v="121.1"/>
    <d v="2012-07-12T00:00:00"/>
    <s v="Active"/>
    <x v="1"/>
    <m/>
    <m/>
    <n v="2012"/>
  </r>
  <r>
    <n v="11"/>
    <x v="10"/>
    <n v="92"/>
    <x v="25"/>
    <s v="Plascencia, Grace A"/>
    <n v="13494"/>
    <x v="57"/>
    <n v="1829.8"/>
    <n v="135.01"/>
    <d v="2012-07-12T00:00:00"/>
    <s v="Active"/>
    <x v="1"/>
    <m/>
    <m/>
    <n v="2012"/>
  </r>
  <r>
    <n v="11"/>
    <x v="10"/>
    <n v="93"/>
    <x v="26"/>
    <s v="Koh, Shannon L"/>
    <n v="11846"/>
    <x v="79"/>
    <n v="2500"/>
    <n v="185.43"/>
    <d v="2012-07-12T00:00:00"/>
    <s v="Active"/>
    <x v="1"/>
    <m/>
    <m/>
    <n v="2012"/>
  </r>
  <r>
    <n v="11"/>
    <x v="10"/>
    <n v="93"/>
    <x v="26"/>
    <s v="Herman, Jeffrey C"/>
    <n v="13470"/>
    <x v="81"/>
    <n v="1807.69"/>
    <n v="111.6"/>
    <d v="2012-07-12T00:00:00"/>
    <s v="Active"/>
    <x v="1"/>
    <m/>
    <m/>
    <n v="2012"/>
  </r>
  <r>
    <n v="12"/>
    <x v="12"/>
    <n v="82"/>
    <x v="20"/>
    <s v="Smith, Rosetta D"/>
    <n v="13677"/>
    <x v="45"/>
    <n v="2098.11"/>
    <n v="303.17"/>
    <d v="2012-07-12T00:00:00"/>
    <s v="Active"/>
    <x v="1"/>
    <m/>
    <m/>
    <n v="2012"/>
  </r>
  <r>
    <n v="13"/>
    <x v="13"/>
    <n v="80"/>
    <x v="45"/>
    <s v="Honny, Jean M"/>
    <n v="10271"/>
    <x v="39"/>
    <n v="3230.77"/>
    <n v="466.85"/>
    <d v="2012-07-12T00:00:00"/>
    <s v="Active"/>
    <x v="1"/>
    <m/>
    <m/>
    <n v="2012"/>
  </r>
  <r>
    <n v="81"/>
    <x v="11"/>
    <n v="80"/>
    <x v="19"/>
    <s v="Roest, Travis E"/>
    <n v="12345"/>
    <x v="4"/>
    <n v="1406.67"/>
    <n v="97.97"/>
    <d v="2012-07-12T00:00:00"/>
    <s v="Active"/>
    <x v="1"/>
    <m/>
    <m/>
    <n v="2012"/>
  </r>
  <r>
    <n v="81"/>
    <x v="11"/>
    <n v="80"/>
    <x v="19"/>
    <s v="Hager, Michael S"/>
    <n v="13111"/>
    <x v="111"/>
    <n v="4240.3999999999996"/>
    <n v="298.01"/>
    <d v="2012-07-12T00:00:00"/>
    <s v="Active"/>
    <x v="1"/>
    <m/>
    <m/>
    <n v="2012"/>
  </r>
  <r>
    <n v="81"/>
    <x v="11"/>
    <n v="82"/>
    <x v="20"/>
    <s v="Alhassan, Selena Q"/>
    <n v="13234"/>
    <x v="45"/>
    <n v="2307.0300000000002"/>
    <n v="170.43"/>
    <d v="2012-07-12T00:00:00"/>
    <s v="Active"/>
    <x v="1"/>
    <m/>
    <m/>
    <n v="2012"/>
  </r>
  <r>
    <n v="81"/>
    <x v="11"/>
    <n v="82"/>
    <x v="20"/>
    <s v="Balagtas, Jolina "/>
    <n v="13240"/>
    <x v="45"/>
    <n v="2292.89"/>
    <n v="175.41"/>
    <d v="2012-07-12T00:00:00"/>
    <s v="Active"/>
    <x v="1"/>
    <m/>
    <m/>
    <n v="2012"/>
  </r>
  <r>
    <n v="81"/>
    <x v="11"/>
    <n v="82"/>
    <x v="20"/>
    <s v="Caldwell, Kevin M"/>
    <n v="13448"/>
    <x v="45"/>
    <n v="2314.31"/>
    <n v="167.95"/>
    <d v="2012-07-12T00:00:00"/>
    <s v="Active"/>
    <x v="1"/>
    <m/>
    <m/>
    <n v="2012"/>
  </r>
  <r>
    <n v="81"/>
    <x v="11"/>
    <n v="82"/>
    <x v="20"/>
    <s v="Martin, Joleen C"/>
    <n v="13610"/>
    <x v="45"/>
    <n v="2115.1999999999998"/>
    <n v="156.84"/>
    <d v="2012-07-12T00:00:00"/>
    <s v="Active"/>
    <x v="1"/>
    <m/>
    <m/>
    <n v="2012"/>
  </r>
  <r>
    <n v="81"/>
    <x v="11"/>
    <n v="82"/>
    <x v="20"/>
    <s v="Newton, Jennifer L"/>
    <n v="13232"/>
    <x v="45"/>
    <n v="2303.6"/>
    <n v="165.82"/>
    <d v="2012-07-12T00:00:00"/>
    <s v="Active"/>
    <x v="1"/>
    <m/>
    <m/>
    <n v="2012"/>
  </r>
  <r>
    <n v="81"/>
    <x v="11"/>
    <n v="82"/>
    <x v="20"/>
    <s v="Sandoval, Christopher X"/>
    <n v="13242"/>
    <x v="45"/>
    <n v="2299.7399999999998"/>
    <n v="175.93"/>
    <d v="2012-07-12T00:00:00"/>
    <s v="Active"/>
    <x v="1"/>
    <m/>
    <m/>
    <n v="2012"/>
  </r>
  <r>
    <n v="81"/>
    <x v="11"/>
    <n v="82"/>
    <x v="20"/>
    <s v="Williams, Heather L"/>
    <n v="13289"/>
    <x v="45"/>
    <n v="2310.46"/>
    <n v="171.78"/>
    <d v="2012-07-12T00:00:00"/>
    <s v="Active"/>
    <x v="1"/>
    <m/>
    <m/>
    <n v="2012"/>
  </r>
  <r>
    <n v="81"/>
    <x v="11"/>
    <n v="82"/>
    <x v="20"/>
    <s v="Candelaria, Rosalia G"/>
    <n v="13600"/>
    <x v="112"/>
    <n v="1288"/>
    <n v="89.65"/>
    <d v="2012-07-12T00:00:00"/>
    <s v="Active"/>
    <x v="1"/>
    <m/>
    <m/>
    <n v="2012"/>
  </r>
  <r>
    <n v="81"/>
    <x v="11"/>
    <n v="82"/>
    <x v="20"/>
    <s v="Crawford, Candace M"/>
    <n v="13447"/>
    <x v="112"/>
    <n v="1692.8"/>
    <n v="121.77"/>
    <d v="2012-07-12T00:00:00"/>
    <s v="Active"/>
    <x v="1"/>
    <m/>
    <m/>
    <n v="2012"/>
  </r>
  <r>
    <n v="81"/>
    <x v="11"/>
    <n v="82"/>
    <x v="20"/>
    <s v="Darden II, Jeff W"/>
    <n v="13239"/>
    <x v="112"/>
    <n v="1692.8"/>
    <n v="122.2"/>
    <d v="2012-07-12T00:00:00"/>
    <s v="Active"/>
    <x v="1"/>
    <m/>
    <m/>
    <n v="2012"/>
  </r>
  <r>
    <n v="81"/>
    <x v="11"/>
    <n v="82"/>
    <x v="20"/>
    <s v="Fernandes, Kristy M"/>
    <n v="13545"/>
    <x v="112"/>
    <n v="1433.6"/>
    <n v="107.03"/>
    <d v="2012-07-12T00:00:00"/>
    <s v="Active"/>
    <x v="1"/>
    <m/>
    <m/>
    <n v="2012"/>
  </r>
  <r>
    <n v="81"/>
    <x v="11"/>
    <n v="82"/>
    <x v="20"/>
    <s v="Harris, Jacqueline D"/>
    <n v="13623"/>
    <x v="112"/>
    <n v="234"/>
    <n v="33.81"/>
    <d v="2012-07-12T00:00:00"/>
    <s v="Voluntary Resignation"/>
    <x v="0"/>
    <m/>
    <m/>
    <n v="2012"/>
  </r>
  <r>
    <n v="81"/>
    <x v="11"/>
    <n v="82"/>
    <x v="20"/>
    <s v="Morrisey, William C"/>
    <n v="13233"/>
    <x v="112"/>
    <n v="1614.93"/>
    <n v="114.74"/>
    <d v="2012-07-12T00:00:00"/>
    <s v="Active"/>
    <x v="1"/>
    <m/>
    <m/>
    <n v="2012"/>
  </r>
  <r>
    <n v="81"/>
    <x v="11"/>
    <n v="82"/>
    <x v="20"/>
    <s v="Orona, Irene G"/>
    <n v="13243"/>
    <x v="112"/>
    <n v="1692.8"/>
    <n v="129.5"/>
    <d v="2012-07-12T00:00:00"/>
    <s v="Active"/>
    <x v="1"/>
    <m/>
    <m/>
    <n v="2012"/>
  </r>
  <r>
    <n v="81"/>
    <x v="11"/>
    <n v="82"/>
    <x v="20"/>
    <s v="Rodriguez, Frank T"/>
    <n v="13219"/>
    <x v="112"/>
    <n v="936"/>
    <n v="135.25"/>
    <d v="2012-07-12T00:00:00"/>
    <s v="Active"/>
    <x v="1"/>
    <m/>
    <m/>
    <n v="2012"/>
  </r>
  <r>
    <n v="81"/>
    <x v="11"/>
    <n v="82"/>
    <x v="20"/>
    <s v="Ly, Tey "/>
    <n v="13607"/>
    <x v="116"/>
    <n v="3153.84"/>
    <n v="235.19"/>
    <d v="2012-07-12T00:00:00"/>
    <s v="Active"/>
    <x v="1"/>
    <m/>
    <m/>
    <n v="2012"/>
  </r>
  <r>
    <n v="81"/>
    <x v="11"/>
    <n v="82"/>
    <x v="20"/>
    <s v="Rodriguez, Tiffany D"/>
    <n v="13228"/>
    <x v="113"/>
    <n v="2599.63"/>
    <n v="193.05"/>
    <d v="2012-07-12T00:00:00"/>
    <s v="Active"/>
    <x v="1"/>
    <m/>
    <m/>
    <n v="2012"/>
  </r>
  <r>
    <n v="81"/>
    <x v="11"/>
    <n v="82"/>
    <x v="20"/>
    <s v="Carpenter-Conijn, Kristina K"/>
    <n v="13667"/>
    <x v="120"/>
    <n v="2308"/>
    <n v="333.52"/>
    <d v="2012-07-12T00:00:00"/>
    <s v="Active"/>
    <x v="1"/>
    <m/>
    <m/>
    <n v="2012"/>
  </r>
  <r>
    <n v="81"/>
    <x v="11"/>
    <n v="96"/>
    <x v="27"/>
    <s v="Yoo, James J"/>
    <n v="13241"/>
    <x v="114"/>
    <n v="1730.4"/>
    <n v="125.12"/>
    <d v="2012-07-12T00:00:00"/>
    <s v="Active"/>
    <x v="1"/>
    <m/>
    <m/>
    <n v="2012"/>
  </r>
  <r>
    <n v="81"/>
    <x v="11"/>
    <n v="96"/>
    <x v="27"/>
    <s v="Zamora, Maria P"/>
    <n v="13543"/>
    <x v="114"/>
    <n v="1480"/>
    <n v="113.22"/>
    <d v="2012-07-12T00:00:00"/>
    <s v="Active"/>
    <x v="1"/>
    <m/>
    <m/>
    <n v="2012"/>
  </r>
  <r>
    <n v="1"/>
    <x v="0"/>
    <n v="4"/>
    <x v="0"/>
    <s v="Castillo, Theresa R"/>
    <n v="12977"/>
    <x v="0"/>
    <n v="139.5"/>
    <n v="20.16"/>
    <d v="2012-07-26T00:00:00"/>
    <s v="Active"/>
    <x v="2"/>
    <m/>
    <m/>
    <n v="2012"/>
  </r>
  <r>
    <n v="1"/>
    <x v="0"/>
    <n v="4"/>
    <x v="0"/>
    <s v="Collins, Jessica D"/>
    <n v="12020"/>
    <x v="0"/>
    <n v="1518.62"/>
    <n v="111.81"/>
    <d v="2012-07-26T00:00:00"/>
    <s v="Active"/>
    <x v="1"/>
    <m/>
    <m/>
    <n v="2012"/>
  </r>
  <r>
    <n v="1"/>
    <x v="0"/>
    <n v="4"/>
    <x v="0"/>
    <s v="Flores, Cynthia A"/>
    <n v="12998"/>
    <x v="0"/>
    <n v="1470"/>
    <n v="106.98"/>
    <d v="2012-07-26T00:00:00"/>
    <s v="Active"/>
    <x v="1"/>
    <m/>
    <m/>
    <n v="2012"/>
  </r>
  <r>
    <n v="1"/>
    <x v="0"/>
    <n v="4"/>
    <x v="0"/>
    <s v="Hill, Julie L"/>
    <n v="13131"/>
    <x v="0"/>
    <n v="815.76"/>
    <n v="62.41"/>
    <d v="2012-07-26T00:00:00"/>
    <s v="Active"/>
    <x v="0"/>
    <m/>
    <m/>
    <n v="2012"/>
  </r>
  <r>
    <n v="1"/>
    <x v="0"/>
    <n v="4"/>
    <x v="0"/>
    <s v="Hover, Lana "/>
    <n v="9798"/>
    <x v="0"/>
    <n v="1491.57"/>
    <n v="108.63"/>
    <d v="2012-07-26T00:00:00"/>
    <s v="Active"/>
    <x v="1"/>
    <m/>
    <m/>
    <n v="2012"/>
  </r>
  <r>
    <n v="1"/>
    <x v="0"/>
    <n v="4"/>
    <x v="0"/>
    <s v="Jayroe, Sandra G"/>
    <n v="13108"/>
    <x v="0"/>
    <n v="533.03"/>
    <n v="77.03"/>
    <d v="2012-07-26T00:00:00"/>
    <s v="Active"/>
    <x v="0"/>
    <m/>
    <m/>
    <n v="2012"/>
  </r>
  <r>
    <n v="1"/>
    <x v="0"/>
    <n v="4"/>
    <x v="0"/>
    <s v="Jeffcoach, Lori "/>
    <n v="10810"/>
    <x v="0"/>
    <n v="1571.88"/>
    <n v="115.89"/>
    <d v="2012-07-26T00:00:00"/>
    <s v="Active"/>
    <x v="1"/>
    <m/>
    <m/>
    <n v="2012"/>
  </r>
  <r>
    <n v="1"/>
    <x v="0"/>
    <n v="4"/>
    <x v="0"/>
    <s v="Lopez, Debra A"/>
    <n v="9681"/>
    <x v="0"/>
    <n v="937.4"/>
    <n v="71.709999999999994"/>
    <d v="2012-07-26T00:00:00"/>
    <s v="Active"/>
    <x v="0"/>
    <m/>
    <m/>
    <n v="2012"/>
  </r>
  <r>
    <n v="1"/>
    <x v="0"/>
    <n v="4"/>
    <x v="0"/>
    <s v="Mitroff, Patricia C"/>
    <n v="12134"/>
    <x v="0"/>
    <n v="1000"/>
    <n v="76.5"/>
    <d v="2012-07-26T00:00:00"/>
    <s v="Active"/>
    <x v="0"/>
    <m/>
    <m/>
    <n v="2012"/>
  </r>
  <r>
    <n v="1"/>
    <x v="0"/>
    <n v="4"/>
    <x v="0"/>
    <s v="Saucedo, Claudia C"/>
    <n v="10669"/>
    <x v="1"/>
    <n v="1621.61"/>
    <n v="119.7"/>
    <d v="2012-07-26T00:00:00"/>
    <s v="Active"/>
    <x v="1"/>
    <m/>
    <m/>
    <n v="2012"/>
  </r>
  <r>
    <n v="1"/>
    <x v="0"/>
    <n v="6"/>
    <x v="1"/>
    <s v="Esparza, Alejandro J"/>
    <n v="12759"/>
    <x v="3"/>
    <n v="420.87"/>
    <n v="60.81"/>
    <d v="2012-07-26T00:00:00"/>
    <s v="Active"/>
    <x v="0"/>
    <m/>
    <m/>
    <n v="2012"/>
  </r>
  <r>
    <n v="1"/>
    <x v="0"/>
    <n v="6"/>
    <x v="1"/>
    <s v="Garcia, Elizabeth A"/>
    <n v="13299"/>
    <x v="3"/>
    <n v="1208.19"/>
    <n v="92.43"/>
    <d v="2012-07-26T00:00:00"/>
    <s v="Active"/>
    <x v="0"/>
    <m/>
    <m/>
    <n v="2012"/>
  </r>
  <r>
    <n v="1"/>
    <x v="0"/>
    <n v="6"/>
    <x v="1"/>
    <s v="Lopez, Ronald D"/>
    <n v="12698"/>
    <x v="3"/>
    <n v="1470.84"/>
    <n v="104.68"/>
    <d v="2012-07-26T00:00:00"/>
    <s v="Active"/>
    <x v="1"/>
    <m/>
    <m/>
    <n v="2012"/>
  </r>
  <r>
    <n v="1"/>
    <x v="0"/>
    <n v="6"/>
    <x v="1"/>
    <s v="Ragsdale, Lorie L"/>
    <n v="633"/>
    <x v="3"/>
    <n v="3152.51"/>
    <n v="230.92"/>
    <d v="2012-07-26T00:00:00"/>
    <s v="Active"/>
    <x v="1"/>
    <m/>
    <m/>
    <n v="2012"/>
  </r>
  <r>
    <n v="1"/>
    <x v="0"/>
    <n v="6"/>
    <x v="1"/>
    <s v="Self, Kathleen E"/>
    <n v="11372"/>
    <x v="3"/>
    <n v="1497.15"/>
    <n v="103.44"/>
    <d v="2012-07-26T00:00:00"/>
    <s v="Active"/>
    <x v="1"/>
    <m/>
    <m/>
    <n v="2012"/>
  </r>
  <r>
    <n v="1"/>
    <x v="0"/>
    <n v="14"/>
    <x v="2"/>
    <s v="Bedolla, Delmy J"/>
    <n v="13201"/>
    <x v="5"/>
    <n v="2369"/>
    <n v="181.23"/>
    <d v="2012-07-26T00:00:00"/>
    <s v="Active"/>
    <x v="1"/>
    <m/>
    <m/>
    <n v="2012"/>
  </r>
  <r>
    <n v="1"/>
    <x v="0"/>
    <n v="14"/>
    <x v="2"/>
    <s v="Foster, Christine "/>
    <n v="85"/>
    <x v="5"/>
    <n v="3099.55"/>
    <n v="231.65"/>
    <d v="2012-07-26T00:00:00"/>
    <s v="Active"/>
    <x v="1"/>
    <m/>
    <m/>
    <n v="2012"/>
  </r>
  <r>
    <n v="1"/>
    <x v="0"/>
    <n v="14"/>
    <x v="2"/>
    <s v="Grassmyer, Lori A"/>
    <n v="12338"/>
    <x v="5"/>
    <n v="286.83"/>
    <n v="41.44"/>
    <d v="2012-07-26T00:00:00"/>
    <s v="Involuntary Layoff"/>
    <x v="0"/>
    <m/>
    <m/>
    <n v="2012"/>
  </r>
  <r>
    <n v="1"/>
    <x v="0"/>
    <n v="14"/>
    <x v="2"/>
    <s v="Gutierrez, Paul H"/>
    <n v="10071"/>
    <x v="5"/>
    <n v="2560"/>
    <n v="195.84"/>
    <d v="2012-07-26T00:00:00"/>
    <s v="Active"/>
    <x v="1"/>
    <m/>
    <m/>
    <n v="2012"/>
  </r>
  <r>
    <n v="1"/>
    <x v="0"/>
    <n v="14"/>
    <x v="2"/>
    <s v="Sidhu, Balbir S"/>
    <n v="11926"/>
    <x v="5"/>
    <n v="229.46"/>
    <n v="33.17"/>
    <d v="2012-07-26T00:00:00"/>
    <s v="Active"/>
    <x v="0"/>
    <m/>
    <m/>
    <n v="2012"/>
  </r>
  <r>
    <n v="1"/>
    <x v="0"/>
    <n v="14"/>
    <x v="2"/>
    <s v="Frain, Victoria M"/>
    <n v="12051"/>
    <x v="6"/>
    <n v="2521.14"/>
    <n v="186.78"/>
    <d v="2012-07-26T00:00:00"/>
    <s v="Active"/>
    <x v="1"/>
    <m/>
    <m/>
    <n v="2012"/>
  </r>
  <r>
    <n v="1"/>
    <x v="0"/>
    <n v="14"/>
    <x v="2"/>
    <s v="Grimsley, Melissa M"/>
    <n v="12907"/>
    <x v="6"/>
    <n v="2472"/>
    <n v="166.63"/>
    <d v="2012-07-26T00:00:00"/>
    <s v="Active"/>
    <x v="1"/>
    <m/>
    <m/>
    <n v="2012"/>
  </r>
  <r>
    <n v="1"/>
    <x v="0"/>
    <n v="14"/>
    <x v="2"/>
    <s v="Westling, Joshua P"/>
    <n v="9988"/>
    <x v="6"/>
    <n v="2836.62"/>
    <n v="194.52"/>
    <d v="2012-07-26T00:00:00"/>
    <s v="Active"/>
    <x v="1"/>
    <m/>
    <m/>
    <n v="2012"/>
  </r>
  <r>
    <n v="1"/>
    <x v="0"/>
    <n v="14"/>
    <x v="2"/>
    <s v="Westling, Barry "/>
    <n v="4005"/>
    <x v="7"/>
    <n v="4149.22"/>
    <n v="309.38"/>
    <d v="2012-07-26T00:00:00"/>
    <s v="Active"/>
    <x v="1"/>
    <m/>
    <m/>
    <n v="2012"/>
  </r>
  <r>
    <n v="1"/>
    <x v="0"/>
    <n v="22"/>
    <x v="3"/>
    <s v="Serpa, Brenda M"/>
    <n v="9520"/>
    <x v="8"/>
    <n v="3861.2"/>
    <n v="273.95999999999998"/>
    <d v="2012-07-26T00:00:00"/>
    <s v="Active"/>
    <x v="1"/>
    <m/>
    <m/>
    <n v="2012"/>
  </r>
  <r>
    <n v="1"/>
    <x v="0"/>
    <n v="22"/>
    <x v="3"/>
    <s v="Cron, Kimberly A"/>
    <n v="12738"/>
    <x v="2"/>
    <n v="2575"/>
    <n v="169.94"/>
    <d v="2012-07-26T00:00:00"/>
    <s v="Active"/>
    <x v="1"/>
    <m/>
    <m/>
    <n v="2012"/>
  </r>
  <r>
    <n v="1"/>
    <x v="0"/>
    <n v="22"/>
    <x v="3"/>
    <s v="Gray, Michelle R"/>
    <n v="10951"/>
    <x v="2"/>
    <n v="824"/>
    <n v="63.04"/>
    <d v="2012-07-26T00:00:00"/>
    <s v="Active"/>
    <x v="0"/>
    <m/>
    <m/>
    <n v="2012"/>
  </r>
  <r>
    <n v="1"/>
    <x v="0"/>
    <n v="22"/>
    <x v="3"/>
    <s v="Jolley, Lygia R"/>
    <n v="10662"/>
    <x v="2"/>
    <n v="2731.72"/>
    <n v="204.56"/>
    <d v="2012-07-26T00:00:00"/>
    <s v="Active"/>
    <x v="1"/>
    <m/>
    <m/>
    <n v="2012"/>
  </r>
  <r>
    <n v="1"/>
    <x v="0"/>
    <n v="22"/>
    <x v="3"/>
    <s v="Koch, Karen A"/>
    <n v="9643"/>
    <x v="2"/>
    <n v="2915.67"/>
    <n v="218.07"/>
    <d v="2012-07-26T00:00:00"/>
    <s v="Active"/>
    <x v="1"/>
    <m/>
    <m/>
    <n v="2012"/>
  </r>
  <r>
    <n v="1"/>
    <x v="0"/>
    <n v="22"/>
    <x v="3"/>
    <s v="Lefaive, Patricia A"/>
    <n v="9517"/>
    <x v="2"/>
    <n v="3114.07"/>
    <n v="233.25"/>
    <d v="2012-07-26T00:00:00"/>
    <s v="Active"/>
    <x v="1"/>
    <m/>
    <m/>
    <n v="2012"/>
  </r>
  <r>
    <n v="1"/>
    <x v="0"/>
    <n v="22"/>
    <x v="3"/>
    <s v="Perry, Claire E"/>
    <n v="13247"/>
    <x v="2"/>
    <n v="844.2"/>
    <n v="64.58"/>
    <d v="2012-07-26T00:00:00"/>
    <s v="Active"/>
    <x v="2"/>
    <m/>
    <m/>
    <n v="2012"/>
  </r>
  <r>
    <n v="1"/>
    <x v="0"/>
    <n v="22"/>
    <x v="3"/>
    <s v="Smith, Lorrie J"/>
    <n v="11607"/>
    <x v="2"/>
    <n v="1299.55"/>
    <n v="99.41"/>
    <d v="2012-07-26T00:00:00"/>
    <s v="Active"/>
    <x v="2"/>
    <m/>
    <m/>
    <n v="2012"/>
  </r>
  <r>
    <n v="1"/>
    <x v="0"/>
    <n v="22"/>
    <x v="3"/>
    <s v="Watrous, Barbara "/>
    <n v="9669"/>
    <x v="2"/>
    <n v="3444.85"/>
    <n v="259.17"/>
    <d v="2012-07-26T00:00:00"/>
    <s v="Active"/>
    <x v="1"/>
    <m/>
    <m/>
    <n v="2012"/>
  </r>
  <r>
    <n v="1"/>
    <x v="0"/>
    <n v="22"/>
    <x v="3"/>
    <s v="Zuniga, Arcenia A"/>
    <n v="12395"/>
    <x v="2"/>
    <n v="324.54000000000002"/>
    <n v="46.9"/>
    <d v="2012-07-26T00:00:00"/>
    <s v="Active"/>
    <x v="0"/>
    <m/>
    <m/>
    <n v="2012"/>
  </r>
  <r>
    <n v="1"/>
    <x v="0"/>
    <n v="24"/>
    <x v="4"/>
    <s v="Avalos, Cecilia R"/>
    <n v="13036"/>
    <x v="11"/>
    <n v="1497.6"/>
    <n v="105.57"/>
    <d v="2012-07-26T00:00:00"/>
    <s v="Active"/>
    <x v="1"/>
    <m/>
    <m/>
    <n v="2012"/>
  </r>
  <r>
    <n v="1"/>
    <x v="0"/>
    <n v="24"/>
    <x v="4"/>
    <s v="Boger, Harmony J"/>
    <n v="13272"/>
    <x v="11"/>
    <n v="83.43"/>
    <n v="12.05"/>
    <d v="2012-07-26T00:00:00"/>
    <s v="Active"/>
    <x v="0"/>
    <m/>
    <m/>
    <n v="2012"/>
  </r>
  <r>
    <n v="1"/>
    <x v="0"/>
    <n v="24"/>
    <x v="4"/>
    <s v="De Almeida, Sujanlatha "/>
    <n v="183"/>
    <x v="11"/>
    <n v="2489.9699999999998"/>
    <n v="168.31"/>
    <d v="2012-07-26T00:00:00"/>
    <s v="Active"/>
    <x v="1"/>
    <m/>
    <m/>
    <n v="2012"/>
  </r>
  <r>
    <n v="1"/>
    <x v="0"/>
    <n v="24"/>
    <x v="4"/>
    <s v="Gallagher, Wendy N"/>
    <n v="12603"/>
    <x v="11"/>
    <n v="609.91999999999996"/>
    <n v="46.66"/>
    <d v="2012-07-26T00:00:00"/>
    <s v="Active"/>
    <x v="0"/>
    <m/>
    <m/>
    <n v="2012"/>
  </r>
  <r>
    <n v="1"/>
    <x v="0"/>
    <n v="24"/>
    <x v="4"/>
    <s v="Martinez-Sandoval, Melinda "/>
    <n v="12248"/>
    <x v="11"/>
    <n v="92.5"/>
    <n v="13.38"/>
    <d v="2012-07-26T00:00:00"/>
    <s v="Active"/>
    <x v="2"/>
    <m/>
    <m/>
    <n v="2012"/>
  </r>
  <r>
    <n v="1"/>
    <x v="0"/>
    <n v="24"/>
    <x v="4"/>
    <s v="Mascorro, Judy A"/>
    <n v="12602"/>
    <x v="11"/>
    <n v="1568.18"/>
    <n v="114.76"/>
    <d v="2012-07-26T00:00:00"/>
    <s v="Active"/>
    <x v="1"/>
    <m/>
    <m/>
    <n v="2012"/>
  </r>
  <r>
    <n v="1"/>
    <x v="0"/>
    <n v="24"/>
    <x v="4"/>
    <s v="Reid, Carlota Z"/>
    <n v="11379"/>
    <x v="11"/>
    <n v="1660.1"/>
    <n v="113.86"/>
    <d v="2012-07-26T00:00:00"/>
    <s v="Active"/>
    <x v="1"/>
    <m/>
    <m/>
    <n v="2012"/>
  </r>
  <r>
    <n v="1"/>
    <x v="0"/>
    <n v="24"/>
    <x v="4"/>
    <s v="Roullard, Linda J"/>
    <n v="12527"/>
    <x v="11"/>
    <n v="567.29"/>
    <n v="43.4"/>
    <d v="2012-07-26T00:00:00"/>
    <s v="Active"/>
    <x v="0"/>
    <m/>
    <m/>
    <n v="2012"/>
  </r>
  <r>
    <n v="1"/>
    <x v="0"/>
    <n v="24"/>
    <x v="4"/>
    <s v="Wainio, Mary S"/>
    <n v="12860"/>
    <x v="11"/>
    <n v="1497.6"/>
    <n v="108.48"/>
    <d v="2012-07-26T00:00:00"/>
    <s v="Active"/>
    <x v="1"/>
    <m/>
    <m/>
    <n v="2012"/>
  </r>
  <r>
    <n v="1"/>
    <x v="0"/>
    <n v="26"/>
    <x v="5"/>
    <s v="Amstutz, Elizabeth M"/>
    <n v="12800"/>
    <x v="14"/>
    <n v="2731.82"/>
    <n v="168.32"/>
    <d v="2012-07-26T00:00:00"/>
    <s v="Active"/>
    <x v="1"/>
    <m/>
    <m/>
    <n v="2012"/>
  </r>
  <r>
    <n v="1"/>
    <x v="0"/>
    <n v="26"/>
    <x v="5"/>
    <s v="Anderson, Mary "/>
    <n v="10158"/>
    <x v="14"/>
    <n v="404.41"/>
    <n v="58.43"/>
    <d v="2012-07-26T00:00:00"/>
    <s v="Active"/>
    <x v="2"/>
    <m/>
    <m/>
    <n v="2012"/>
  </r>
  <r>
    <n v="1"/>
    <x v="0"/>
    <n v="26"/>
    <x v="5"/>
    <s v="Fontaine, Janelle L"/>
    <n v="13191"/>
    <x v="14"/>
    <n v="2575"/>
    <n v="196.99"/>
    <d v="2012-07-26T00:00:00"/>
    <s v="Active"/>
    <x v="1"/>
    <m/>
    <m/>
    <n v="2012"/>
  </r>
  <r>
    <n v="1"/>
    <x v="0"/>
    <n v="26"/>
    <x v="5"/>
    <s v="Gordon, Mari "/>
    <n v="10088"/>
    <x v="14"/>
    <n v="3012.71"/>
    <n v="226.11"/>
    <d v="2012-07-26T00:00:00"/>
    <s v="Active"/>
    <x v="1"/>
    <m/>
    <m/>
    <n v="2012"/>
  </r>
  <r>
    <n v="1"/>
    <x v="0"/>
    <n v="26"/>
    <x v="5"/>
    <s v="Hernandez, Stephanie L"/>
    <n v="13375"/>
    <x v="14"/>
    <n v="2600"/>
    <n v="175.31"/>
    <d v="2012-07-26T00:00:00"/>
    <s v="Active"/>
    <x v="1"/>
    <m/>
    <m/>
    <n v="2012"/>
  </r>
  <r>
    <n v="1"/>
    <x v="0"/>
    <n v="26"/>
    <x v="5"/>
    <s v="Panis-Wells, Guinevere C"/>
    <n v="12013"/>
    <x v="14"/>
    <n v="360"/>
    <n v="27.54"/>
    <d v="2012-07-26T00:00:00"/>
    <s v="Active"/>
    <x v="2"/>
    <m/>
    <m/>
    <n v="2012"/>
  </r>
  <r>
    <n v="1"/>
    <x v="0"/>
    <n v="26"/>
    <x v="5"/>
    <s v="Peterson, Mark G"/>
    <n v="11073"/>
    <x v="14"/>
    <n v="453.75"/>
    <n v="65.56"/>
    <d v="2012-07-26T00:00:00"/>
    <s v="Active"/>
    <x v="2"/>
    <m/>
    <m/>
    <n v="2012"/>
  </r>
  <r>
    <n v="1"/>
    <x v="0"/>
    <n v="26"/>
    <x v="5"/>
    <s v="Scrimshire, Denise A"/>
    <n v="12611"/>
    <x v="14"/>
    <n v="2705"/>
    <n v="200.65"/>
    <d v="2012-07-26T00:00:00"/>
    <s v="Active"/>
    <x v="1"/>
    <m/>
    <m/>
    <n v="2012"/>
  </r>
  <r>
    <n v="1"/>
    <x v="0"/>
    <n v="26"/>
    <x v="5"/>
    <s v="Zelaski, Ann M"/>
    <n v="11883"/>
    <x v="15"/>
    <n v="3060.29"/>
    <n v="222.15"/>
    <d v="2012-07-26T00:00:00"/>
    <s v="Active"/>
    <x v="1"/>
    <m/>
    <m/>
    <n v="2012"/>
  </r>
  <r>
    <n v="1"/>
    <x v="0"/>
    <n v="27"/>
    <x v="6"/>
    <s v="Ferris, Dana M"/>
    <n v="13639"/>
    <x v="17"/>
    <n v="1176"/>
    <n v="169.93"/>
    <d v="2012-07-26T00:00:00"/>
    <s v="Active"/>
    <x v="0"/>
    <m/>
    <m/>
    <n v="2012"/>
  </r>
  <r>
    <n v="1"/>
    <x v="0"/>
    <n v="27"/>
    <x v="6"/>
    <s v="Ladhar, Rajvir K"/>
    <n v="13014"/>
    <x v="17"/>
    <n v="3474.65"/>
    <n v="265.81"/>
    <d v="2012-07-26T00:00:00"/>
    <s v="Active"/>
    <x v="1"/>
    <m/>
    <m/>
    <n v="2012"/>
  </r>
  <r>
    <n v="1"/>
    <x v="0"/>
    <n v="27"/>
    <x v="6"/>
    <s v="Menyhay, Pamela S"/>
    <n v="12129"/>
    <x v="17"/>
    <n v="530"/>
    <n v="76.59"/>
    <d v="2012-07-26T00:00:00"/>
    <s v="Seasonal"/>
    <x v="0"/>
    <m/>
    <m/>
    <n v="2012"/>
  </r>
  <r>
    <n v="1"/>
    <x v="0"/>
    <n v="27"/>
    <x v="6"/>
    <s v="Abbott, Sherri A"/>
    <n v="11497"/>
    <x v="18"/>
    <n v="4088.07"/>
    <n v="290.89999999999998"/>
    <d v="2012-07-26T00:00:00"/>
    <s v="Active"/>
    <x v="1"/>
    <m/>
    <m/>
    <n v="2012"/>
  </r>
  <r>
    <n v="1"/>
    <x v="0"/>
    <n v="27"/>
    <x v="6"/>
    <s v="DeFede, Kathryn M"/>
    <n v="12311"/>
    <x v="18"/>
    <n v="4442.8500000000004"/>
    <n v="339.88"/>
    <d v="2012-07-26T00:00:00"/>
    <s v="Active"/>
    <x v="1"/>
    <m/>
    <m/>
    <n v="2012"/>
  </r>
  <r>
    <n v="1"/>
    <x v="0"/>
    <n v="27"/>
    <x v="6"/>
    <s v="Delay-Ollenberger, Janet B"/>
    <n v="12123"/>
    <x v="18"/>
    <n v="240.41"/>
    <n v="18.399999999999999"/>
    <d v="2012-07-26T00:00:00"/>
    <s v="Active"/>
    <x v="0"/>
    <m/>
    <m/>
    <n v="2012"/>
  </r>
  <r>
    <n v="1"/>
    <x v="0"/>
    <n v="27"/>
    <x v="6"/>
    <s v="Hull, Jennifer M"/>
    <n v="12382"/>
    <x v="18"/>
    <n v="440"/>
    <n v="63.58"/>
    <d v="2012-07-26T00:00:00"/>
    <s v="Active"/>
    <x v="0"/>
    <m/>
    <m/>
    <n v="2012"/>
  </r>
  <r>
    <n v="1"/>
    <x v="0"/>
    <n v="27"/>
    <x v="6"/>
    <s v="Lund, Barbara R"/>
    <n v="11704"/>
    <x v="18"/>
    <n v="4144.3599999999997"/>
    <n v="317.04000000000002"/>
    <d v="2012-07-26T00:00:00"/>
    <s v="Active"/>
    <x v="1"/>
    <m/>
    <m/>
    <n v="2012"/>
  </r>
  <r>
    <n v="1"/>
    <x v="0"/>
    <n v="27"/>
    <x v="6"/>
    <s v="Robles, Rosalinda G"/>
    <n v="12271"/>
    <x v="18"/>
    <n v="590"/>
    <n v="45.14"/>
    <d v="2012-07-26T00:00:00"/>
    <s v="Active"/>
    <x v="2"/>
    <m/>
    <m/>
    <n v="2012"/>
  </r>
  <r>
    <n v="1"/>
    <x v="0"/>
    <n v="27"/>
    <x v="6"/>
    <s v="Spencer, Janine A"/>
    <n v="12023"/>
    <x v="19"/>
    <n v="5275.76"/>
    <n v="403.6"/>
    <d v="2012-07-26T00:00:00"/>
    <s v="Active"/>
    <x v="1"/>
    <m/>
    <m/>
    <n v="2012"/>
  </r>
  <r>
    <n v="1"/>
    <x v="0"/>
    <n v="27"/>
    <x v="6"/>
    <s v="Anderson, Monty K"/>
    <n v="12610"/>
    <x v="20"/>
    <n v="2307.1999999999998"/>
    <n v="176.5"/>
    <d v="2012-07-26T00:00:00"/>
    <s v="Active"/>
    <x v="0"/>
    <m/>
    <m/>
    <n v="2012"/>
  </r>
  <r>
    <n v="1"/>
    <x v="0"/>
    <n v="27"/>
    <x v="6"/>
    <s v="Bezanson, Hannah J"/>
    <n v="13314"/>
    <x v="20"/>
    <n v="556.5"/>
    <n v="80.41"/>
    <d v="2012-07-26T00:00:00"/>
    <s v="Active"/>
    <x v="0"/>
    <m/>
    <m/>
    <n v="2012"/>
  </r>
  <r>
    <n v="1"/>
    <x v="0"/>
    <n v="27"/>
    <x v="6"/>
    <s v="Brady, Sierra E"/>
    <n v="13007"/>
    <x v="20"/>
    <n v="347.63"/>
    <n v="50.23"/>
    <d v="2012-07-26T00:00:00"/>
    <s v="Active"/>
    <x v="0"/>
    <m/>
    <m/>
    <n v="2012"/>
  </r>
  <r>
    <n v="1"/>
    <x v="0"/>
    <n v="27"/>
    <x v="6"/>
    <s v="Brasko, Arden  M"/>
    <n v="12550"/>
    <x v="20"/>
    <n v="3833.09"/>
    <n v="288.02"/>
    <d v="2012-07-26T00:00:00"/>
    <s v="Active"/>
    <x v="1"/>
    <m/>
    <m/>
    <n v="2012"/>
  </r>
  <r>
    <n v="1"/>
    <x v="0"/>
    <n v="27"/>
    <x v="6"/>
    <s v="Huddleston, Margarette L"/>
    <n v="13016"/>
    <x v="20"/>
    <n v="3460.8"/>
    <n v="264.75"/>
    <d v="2012-07-26T00:00:00"/>
    <s v="Active"/>
    <x v="0"/>
    <m/>
    <m/>
    <n v="2012"/>
  </r>
  <r>
    <n v="1"/>
    <x v="0"/>
    <n v="27"/>
    <x v="6"/>
    <s v="Isaak, Sandra J"/>
    <n v="12558"/>
    <x v="20"/>
    <n v="1613.85"/>
    <n v="129.54"/>
    <d v="2012-07-26T00:00:00"/>
    <s v="Active"/>
    <x v="0"/>
    <m/>
    <m/>
    <n v="2012"/>
  </r>
  <r>
    <n v="1"/>
    <x v="0"/>
    <n v="27"/>
    <x v="6"/>
    <s v="McCracken, Kellie G"/>
    <n v="13195"/>
    <x v="20"/>
    <n v="901.25"/>
    <n v="68.95"/>
    <d v="2012-07-26T00:00:00"/>
    <s v="Active"/>
    <x v="0"/>
    <m/>
    <m/>
    <n v="2012"/>
  </r>
  <r>
    <n v="1"/>
    <x v="0"/>
    <n v="27"/>
    <x v="6"/>
    <s v="Moore, Melissa V"/>
    <n v="13658"/>
    <x v="20"/>
    <n v="641.25"/>
    <n v="92.67"/>
    <d v="2012-07-26T00:00:00"/>
    <s v="Active"/>
    <x v="0"/>
    <m/>
    <m/>
    <n v="2012"/>
  </r>
  <r>
    <n v="1"/>
    <x v="0"/>
    <n v="27"/>
    <x v="6"/>
    <s v="Sato, Mariko M"/>
    <n v="13634"/>
    <x v="20"/>
    <n v="3360"/>
    <n v="257.04000000000002"/>
    <d v="2012-07-26T00:00:00"/>
    <s v="Active"/>
    <x v="1"/>
    <m/>
    <m/>
    <n v="2012"/>
  </r>
  <r>
    <n v="1"/>
    <x v="0"/>
    <n v="27"/>
    <x v="6"/>
    <s v="Teague, Crystal  R"/>
    <n v="12519"/>
    <x v="20"/>
    <n v="1344"/>
    <n v="102.82"/>
    <d v="2012-07-26T00:00:00"/>
    <s v="Active"/>
    <x v="0"/>
    <m/>
    <m/>
    <n v="2012"/>
  </r>
  <r>
    <n v="1"/>
    <x v="0"/>
    <n v="31"/>
    <x v="7"/>
    <s v="Henderson, Jacquelyn "/>
    <n v="10566"/>
    <x v="21"/>
    <n v="4456.0600000000004"/>
    <n v="317.39999999999998"/>
    <d v="2012-07-26T00:00:00"/>
    <s v="Active"/>
    <x v="1"/>
    <m/>
    <m/>
    <n v="2012"/>
  </r>
  <r>
    <n v="1"/>
    <x v="0"/>
    <n v="31"/>
    <x v="7"/>
    <s v="Grant, Jed D"/>
    <n v="10434"/>
    <x v="22"/>
    <n v="3852.7"/>
    <n v="294.73"/>
    <d v="2012-07-26T00:00:00"/>
    <s v="Active"/>
    <x v="1"/>
    <m/>
    <m/>
    <n v="2012"/>
  </r>
  <r>
    <n v="1"/>
    <x v="0"/>
    <n v="31"/>
    <x v="7"/>
    <s v="Hernandez, Pamela "/>
    <n v="11065"/>
    <x v="22"/>
    <n v="590.1"/>
    <n v="45.15"/>
    <d v="2012-07-26T00:00:00"/>
    <s v="Active"/>
    <x v="0"/>
    <m/>
    <m/>
    <n v="2012"/>
  </r>
  <r>
    <n v="1"/>
    <x v="0"/>
    <n v="31"/>
    <x v="7"/>
    <s v="Lupian, Alfonso "/>
    <n v="10846"/>
    <x v="22"/>
    <n v="4086.16"/>
    <n v="307.38"/>
    <d v="2012-07-26T00:00:00"/>
    <s v="Active"/>
    <x v="1"/>
    <m/>
    <m/>
    <n v="2012"/>
  </r>
  <r>
    <n v="1"/>
    <x v="0"/>
    <n v="31"/>
    <x v="7"/>
    <s v="Massaquoi, Abdul R"/>
    <n v="10472"/>
    <x v="22"/>
    <n v="4203.05"/>
    <n v="297.19"/>
    <d v="2012-07-26T00:00:00"/>
    <s v="Active"/>
    <x v="1"/>
    <m/>
    <m/>
    <n v="2012"/>
  </r>
  <r>
    <n v="1"/>
    <x v="0"/>
    <n v="31"/>
    <x v="7"/>
    <s v="Sidorenko, Andrey I"/>
    <n v="13305"/>
    <x v="22"/>
    <n v="2060"/>
    <n v="157.59"/>
    <d v="2012-07-26T00:00:00"/>
    <s v="Active"/>
    <x v="0"/>
    <m/>
    <m/>
    <n v="2012"/>
  </r>
  <r>
    <n v="1"/>
    <x v="0"/>
    <n v="31"/>
    <x v="7"/>
    <s v="Howard, Leslie W"/>
    <n v="10559"/>
    <x v="23"/>
    <n v="4257.26"/>
    <n v="325.68"/>
    <d v="2012-07-26T00:00:00"/>
    <s v="Active"/>
    <x v="1"/>
    <m/>
    <m/>
    <n v="2012"/>
  </r>
  <r>
    <n v="1"/>
    <x v="0"/>
    <n v="32"/>
    <x v="8"/>
    <s v="Braddock, Clarence "/>
    <n v="11251"/>
    <x v="24"/>
    <n v="1150.25"/>
    <n v="88"/>
    <d v="2012-07-26T00:00:00"/>
    <s v="Seasonal"/>
    <x v="0"/>
    <m/>
    <m/>
    <n v="2012"/>
  </r>
  <r>
    <n v="1"/>
    <x v="0"/>
    <n v="32"/>
    <x v="8"/>
    <s v="Giannandrea, Gabriel B"/>
    <n v="10926"/>
    <x v="24"/>
    <n v="1509.1"/>
    <n v="110.23"/>
    <d v="2012-07-26T00:00:00"/>
    <s v="Active"/>
    <x v="1"/>
    <m/>
    <m/>
    <n v="2012"/>
  </r>
  <r>
    <n v="1"/>
    <x v="0"/>
    <n v="32"/>
    <x v="8"/>
    <s v="Kendall, Augustina "/>
    <n v="9890"/>
    <x v="24"/>
    <n v="1542.83"/>
    <n v="86.49"/>
    <d v="2012-07-26T00:00:00"/>
    <s v="Active"/>
    <x v="1"/>
    <m/>
    <m/>
    <n v="2012"/>
  </r>
  <r>
    <n v="1"/>
    <x v="0"/>
    <n v="32"/>
    <x v="8"/>
    <s v="Morra, David O"/>
    <n v="9836"/>
    <x v="24"/>
    <n v="1624.42"/>
    <n v="122.57"/>
    <d v="2012-07-26T00:00:00"/>
    <s v="Active"/>
    <x v="1"/>
    <m/>
    <m/>
    <n v="2012"/>
  </r>
  <r>
    <n v="1"/>
    <x v="0"/>
    <n v="32"/>
    <x v="8"/>
    <s v="Shawl, Stanley H"/>
    <n v="12630"/>
    <x v="24"/>
    <n v="1520"/>
    <n v="114"/>
    <d v="2012-07-26T00:00:00"/>
    <s v="Active"/>
    <x v="1"/>
    <m/>
    <m/>
    <n v="2012"/>
  </r>
  <r>
    <n v="1"/>
    <x v="0"/>
    <n v="37"/>
    <x v="9"/>
    <s v="Willhelm, Carol M"/>
    <n v="10052"/>
    <x v="25"/>
    <n v="1705.28"/>
    <n v="123.81"/>
    <d v="2012-07-26T00:00:00"/>
    <s v="Active"/>
    <x v="1"/>
    <m/>
    <m/>
    <n v="2012"/>
  </r>
  <r>
    <n v="1"/>
    <x v="0"/>
    <n v="42"/>
    <x v="10"/>
    <s v="Cuellar, MaryAnn "/>
    <n v="11805"/>
    <x v="26"/>
    <n v="1526.22"/>
    <n v="110.94"/>
    <d v="2012-07-26T00:00:00"/>
    <s v="Active"/>
    <x v="1"/>
    <m/>
    <m/>
    <n v="2012"/>
  </r>
  <r>
    <n v="1"/>
    <x v="0"/>
    <n v="42"/>
    <x v="10"/>
    <s v="Lund, Nina B"/>
    <n v="12716"/>
    <x v="26"/>
    <n v="1553.24"/>
    <n v="116.24"/>
    <d v="2012-07-26T00:00:00"/>
    <s v="Active"/>
    <x v="1"/>
    <m/>
    <m/>
    <n v="2012"/>
  </r>
  <r>
    <n v="1"/>
    <x v="0"/>
    <n v="46"/>
    <x v="11"/>
    <s v="Brown, Sharon A"/>
    <n v="11695"/>
    <x v="27"/>
    <n v="354.25"/>
    <n v="51.19"/>
    <d v="2012-07-26T00:00:00"/>
    <s v="Active"/>
    <x v="2"/>
    <m/>
    <m/>
    <n v="2012"/>
  </r>
  <r>
    <n v="1"/>
    <x v="0"/>
    <n v="46"/>
    <x v="11"/>
    <s v="Martinez Jr., Ricardo "/>
    <n v="13477"/>
    <x v="27"/>
    <n v="1102.5"/>
    <n v="84.35"/>
    <d v="2012-07-26T00:00:00"/>
    <s v="Active"/>
    <x v="0"/>
    <m/>
    <m/>
    <n v="2012"/>
  </r>
  <r>
    <n v="1"/>
    <x v="0"/>
    <n v="46"/>
    <x v="11"/>
    <s v="Parish, Matthew  N"/>
    <n v="12976"/>
    <x v="27"/>
    <n v="2100"/>
    <n v="160.65"/>
    <d v="2012-07-26T00:00:00"/>
    <s v="Active"/>
    <x v="1"/>
    <m/>
    <m/>
    <n v="2012"/>
  </r>
  <r>
    <n v="1"/>
    <x v="0"/>
    <n v="46"/>
    <x v="11"/>
    <s v="Lathrop, Laura M"/>
    <n v="12378"/>
    <x v="28"/>
    <n v="2025"/>
    <n v="149.43"/>
    <d v="2012-07-26T00:00:00"/>
    <s v="Active"/>
    <x v="1"/>
    <m/>
    <m/>
    <n v="2012"/>
  </r>
  <r>
    <n v="1"/>
    <x v="0"/>
    <n v="61"/>
    <x v="12"/>
    <s v="Johnson, Michael "/>
    <n v="11571"/>
    <x v="29"/>
    <n v="2281.69"/>
    <n v="146.19"/>
    <d v="2012-07-26T00:00:00"/>
    <s v="Active"/>
    <x v="1"/>
    <m/>
    <m/>
    <n v="2012"/>
  </r>
  <r>
    <n v="1"/>
    <x v="0"/>
    <n v="61"/>
    <x v="12"/>
    <s v="Kennedy, Robert E"/>
    <n v="12297"/>
    <x v="29"/>
    <n v="1803"/>
    <n v="137.93"/>
    <d v="2012-07-26T00:00:00"/>
    <s v="Active"/>
    <x v="1"/>
    <m/>
    <m/>
    <n v="2012"/>
  </r>
  <r>
    <n v="1"/>
    <x v="0"/>
    <n v="61"/>
    <x v="12"/>
    <s v="Stiglianese, Travis B"/>
    <n v="12785"/>
    <x v="29"/>
    <n v="1749.5"/>
    <n v="128.87"/>
    <d v="2012-07-26T00:00:00"/>
    <s v="Active"/>
    <x v="1"/>
    <m/>
    <m/>
    <n v="2012"/>
  </r>
  <r>
    <n v="1"/>
    <x v="0"/>
    <n v="61"/>
    <x v="12"/>
    <s v="Troyan, Christopher J"/>
    <n v="12599"/>
    <x v="29"/>
    <n v="965.76"/>
    <n v="73.88"/>
    <d v="2012-07-26T00:00:00"/>
    <s v="Active"/>
    <x v="0"/>
    <m/>
    <m/>
    <n v="2012"/>
  </r>
  <r>
    <n v="1"/>
    <x v="0"/>
    <n v="62"/>
    <x v="13"/>
    <s v="Gill, David P"/>
    <n v="13475"/>
    <x v="30"/>
    <n v="1800"/>
    <n v="97.04"/>
    <d v="2012-07-26T00:00:00"/>
    <s v="Active"/>
    <x v="1"/>
    <m/>
    <m/>
    <n v="2012"/>
  </r>
  <r>
    <n v="1"/>
    <x v="0"/>
    <n v="62"/>
    <x v="13"/>
    <s v="Gill, Robert A"/>
    <n v="13539"/>
    <x v="30"/>
    <n v="948.57"/>
    <n v="72.56"/>
    <d v="2012-07-26T00:00:00"/>
    <s v="Active"/>
    <x v="0"/>
    <m/>
    <m/>
    <n v="2012"/>
  </r>
  <r>
    <n v="1"/>
    <x v="0"/>
    <n v="62"/>
    <x v="13"/>
    <s v="Honnold, Sam W"/>
    <n v="12797"/>
    <x v="31"/>
    <n v="1732.5"/>
    <n v="126.45"/>
    <d v="2012-07-26T00:00:00"/>
    <s v="Active"/>
    <x v="1"/>
    <m/>
    <m/>
    <n v="2012"/>
  </r>
  <r>
    <n v="1"/>
    <x v="0"/>
    <n v="67"/>
    <x v="14"/>
    <s v="Alvarez, Gerald A"/>
    <n v="13668"/>
    <x v="31"/>
    <n v="1017"/>
    <n v="146.94999999999999"/>
    <d v="2012-07-26T00:00:00"/>
    <s v="Active"/>
    <x v="0"/>
    <m/>
    <m/>
    <n v="2012"/>
  </r>
  <r>
    <n v="1"/>
    <x v="0"/>
    <n v="67"/>
    <x v="14"/>
    <s v="O'Neal, Otis E"/>
    <n v="10777"/>
    <x v="31"/>
    <n v="2416.59"/>
    <n v="179.66"/>
    <d v="2012-07-26T00:00:00"/>
    <s v="Active"/>
    <x v="1"/>
    <m/>
    <m/>
    <n v="2012"/>
  </r>
  <r>
    <n v="1"/>
    <x v="0"/>
    <n v="72"/>
    <x v="15"/>
    <s v="Buchanan, Marilyn K"/>
    <n v="13459"/>
    <x v="32"/>
    <n v="160"/>
    <n v="23.12"/>
    <d v="2012-07-26T00:00:00"/>
    <s v="Active"/>
    <x v="0"/>
    <m/>
    <m/>
    <n v="2012"/>
  </r>
  <r>
    <n v="1"/>
    <x v="0"/>
    <n v="72"/>
    <x v="15"/>
    <s v="Compaan, Rodney "/>
    <n v="10133"/>
    <x v="32"/>
    <n v="1896.58"/>
    <n v="142.81"/>
    <d v="2012-07-26T00:00:00"/>
    <s v="Active"/>
    <x v="1"/>
    <m/>
    <m/>
    <n v="2012"/>
  </r>
  <r>
    <n v="1"/>
    <x v="0"/>
    <n v="72"/>
    <x v="15"/>
    <s v="Crane, Larry L"/>
    <n v="10740"/>
    <x v="32"/>
    <n v="1809.2"/>
    <n v="132.58000000000001"/>
    <d v="2012-07-26T00:00:00"/>
    <s v="Active"/>
    <x v="1"/>
    <m/>
    <m/>
    <n v="2012"/>
  </r>
  <r>
    <n v="1"/>
    <x v="0"/>
    <n v="72"/>
    <x v="15"/>
    <s v="Gomez, Anna M"/>
    <n v="13142"/>
    <x v="32"/>
    <n v="710.7"/>
    <n v="54.37"/>
    <d v="2012-07-26T00:00:00"/>
    <s v="Active"/>
    <x v="0"/>
    <m/>
    <m/>
    <n v="2012"/>
  </r>
  <r>
    <n v="1"/>
    <x v="0"/>
    <n v="72"/>
    <x v="15"/>
    <s v="Gradis, William "/>
    <n v="150"/>
    <x v="32"/>
    <n v="2488.14"/>
    <n v="158.07"/>
    <d v="2012-07-26T00:00:00"/>
    <s v="Active"/>
    <x v="1"/>
    <m/>
    <m/>
    <n v="2012"/>
  </r>
  <r>
    <n v="1"/>
    <x v="0"/>
    <n v="72"/>
    <x v="15"/>
    <s v="Greer, Jessica A"/>
    <n v="12511"/>
    <x v="32"/>
    <n v="1730.4"/>
    <n v="128.01"/>
    <d v="2012-07-26T00:00:00"/>
    <s v="Active"/>
    <x v="1"/>
    <m/>
    <m/>
    <n v="2012"/>
  </r>
  <r>
    <n v="1"/>
    <x v="0"/>
    <n v="72"/>
    <x v="15"/>
    <s v="Hoag, Malcolm D"/>
    <n v="11902"/>
    <x v="32"/>
    <n v="1697.44"/>
    <n v="129.85"/>
    <d v="2012-07-26T00:00:00"/>
    <s v="Active"/>
    <x v="1"/>
    <m/>
    <m/>
    <n v="2012"/>
  </r>
  <r>
    <n v="1"/>
    <x v="0"/>
    <n v="72"/>
    <x v="15"/>
    <s v="Hunt, Janie "/>
    <n v="13397"/>
    <x v="32"/>
    <n v="540"/>
    <n v="41.31"/>
    <d v="2012-07-26T00:00:00"/>
    <s v="Active"/>
    <x v="0"/>
    <m/>
    <m/>
    <n v="2012"/>
  </r>
  <r>
    <n v="1"/>
    <x v="0"/>
    <n v="72"/>
    <x v="15"/>
    <s v="Irwin, Kellee R"/>
    <n v="11894"/>
    <x v="32"/>
    <n v="1842.67"/>
    <n v="118.49"/>
    <d v="2012-07-26T00:00:00"/>
    <s v="Active"/>
    <x v="1"/>
    <m/>
    <m/>
    <n v="2012"/>
  </r>
  <r>
    <n v="1"/>
    <x v="0"/>
    <n v="72"/>
    <x v="15"/>
    <s v="Kelly, Stacey M"/>
    <n v="12559"/>
    <x v="32"/>
    <n v="1730.4"/>
    <n v="132.37"/>
    <d v="2012-07-26T00:00:00"/>
    <s v="Active"/>
    <x v="1"/>
    <m/>
    <m/>
    <n v="2012"/>
  </r>
  <r>
    <n v="1"/>
    <x v="0"/>
    <n v="72"/>
    <x v="15"/>
    <s v="Martinez, Rudy A"/>
    <n v="13429"/>
    <x v="32"/>
    <n v="1600"/>
    <n v="115.45"/>
    <d v="2012-07-26T00:00:00"/>
    <s v="Active"/>
    <x v="1"/>
    <m/>
    <m/>
    <n v="2012"/>
  </r>
  <r>
    <n v="1"/>
    <x v="0"/>
    <n v="72"/>
    <x v="15"/>
    <s v="Morgan, Chris D"/>
    <n v="13507"/>
    <x v="32"/>
    <n v="720"/>
    <n v="55.08"/>
    <d v="2012-07-26T00:00:00"/>
    <s v="Active"/>
    <x v="0"/>
    <m/>
    <m/>
    <n v="2012"/>
  </r>
  <r>
    <n v="1"/>
    <x v="0"/>
    <n v="72"/>
    <x v="15"/>
    <s v="Oliver, Iryna "/>
    <n v="13560"/>
    <x v="32"/>
    <n v="720"/>
    <n v="55.08"/>
    <d v="2012-07-26T00:00:00"/>
    <s v="Active"/>
    <x v="0"/>
    <m/>
    <m/>
    <n v="2012"/>
  </r>
  <r>
    <n v="1"/>
    <x v="0"/>
    <n v="72"/>
    <x v="15"/>
    <s v="Ruiz, Amanda M"/>
    <n v="13019"/>
    <x v="32"/>
    <n v="1648"/>
    <n v="121.1"/>
    <d v="2012-07-26T00:00:00"/>
    <s v="Active"/>
    <x v="1"/>
    <m/>
    <m/>
    <n v="2012"/>
  </r>
  <r>
    <n v="1"/>
    <x v="0"/>
    <n v="72"/>
    <x v="15"/>
    <s v="Swarthout, Melody C"/>
    <n v="13513"/>
    <x v="32"/>
    <n v="300"/>
    <n v="43.35"/>
    <d v="2012-07-26T00:00:00"/>
    <s v="Active"/>
    <x v="0"/>
    <m/>
    <m/>
    <n v="2012"/>
  </r>
  <r>
    <n v="1"/>
    <x v="0"/>
    <n v="72"/>
    <x v="15"/>
    <s v="Tweed, Carla J"/>
    <n v="12260"/>
    <x v="32"/>
    <n v="1887.65"/>
    <n v="144.4"/>
    <d v="2012-07-26T00:00:00"/>
    <s v="Active"/>
    <x v="1"/>
    <m/>
    <m/>
    <n v="2012"/>
  </r>
  <r>
    <n v="1"/>
    <x v="0"/>
    <n v="72"/>
    <x v="15"/>
    <s v="Vandegrift, Lisa A"/>
    <n v="12795"/>
    <x v="32"/>
    <n v="1697.44"/>
    <n v="100.23"/>
    <d v="2012-07-26T00:00:00"/>
    <s v="Active"/>
    <x v="1"/>
    <m/>
    <m/>
    <n v="2012"/>
  </r>
  <r>
    <n v="1"/>
    <x v="0"/>
    <n v="74"/>
    <x v="16"/>
    <s v="Torres, Melody A"/>
    <n v="10935"/>
    <x v="33"/>
    <n v="399.26"/>
    <n v="57.69"/>
    <d v="2012-07-26T00:00:00"/>
    <s v="Active"/>
    <x v="0"/>
    <m/>
    <m/>
    <n v="2012"/>
  </r>
  <r>
    <n v="1"/>
    <x v="0"/>
    <n v="74"/>
    <x v="16"/>
    <s v="Chavarria, Leigh R"/>
    <n v="11965"/>
    <x v="34"/>
    <n v="1600"/>
    <n v="109.57"/>
    <d v="2012-07-26T00:00:00"/>
    <s v="Active"/>
    <x v="1"/>
    <m/>
    <m/>
    <n v="2012"/>
  </r>
  <r>
    <n v="1"/>
    <x v="0"/>
    <n v="75"/>
    <x v="17"/>
    <s v="Barile, Patrice D"/>
    <n v="13687"/>
    <x v="35"/>
    <n v="142.5"/>
    <n v="20.61"/>
    <d v="2012-07-26T00:00:00"/>
    <s v="Active"/>
    <x v="2"/>
    <m/>
    <m/>
    <n v="2012"/>
  </r>
  <r>
    <n v="1"/>
    <x v="0"/>
    <n v="75"/>
    <x v="17"/>
    <s v="Clevenger, Kyrie C"/>
    <n v="13661"/>
    <x v="35"/>
    <n v="358.63"/>
    <n v="51.83"/>
    <d v="2012-07-26T00:00:00"/>
    <s v="Active"/>
    <x v="2"/>
    <m/>
    <m/>
    <n v="2012"/>
  </r>
  <r>
    <n v="1"/>
    <x v="0"/>
    <n v="75"/>
    <x v="17"/>
    <s v="Escarsega, Sergio F"/>
    <n v="13633"/>
    <x v="35"/>
    <n v="380"/>
    <n v="54.91"/>
    <d v="2012-07-26T00:00:00"/>
    <s v="Active"/>
    <x v="2"/>
    <m/>
    <m/>
    <n v="2012"/>
  </r>
  <r>
    <n v="1"/>
    <x v="0"/>
    <n v="75"/>
    <x v="17"/>
    <s v="Solis Sulca, Carlos S"/>
    <n v="13593"/>
    <x v="35"/>
    <n v="292.89"/>
    <n v="42.33"/>
    <d v="2012-07-26T00:00:00"/>
    <s v="Active"/>
    <x v="2"/>
    <m/>
    <m/>
    <n v="2012"/>
  </r>
  <r>
    <n v="1"/>
    <x v="0"/>
    <n v="77"/>
    <x v="42"/>
    <s v="Briseno, Sonia K"/>
    <n v="10526"/>
    <x v="4"/>
    <n v="980.66"/>
    <n v="72.08"/>
    <d v="2012-07-26T00:00:00"/>
    <s v="Active"/>
    <x v="1"/>
    <m/>
    <m/>
    <n v="2012"/>
  </r>
  <r>
    <n v="1"/>
    <x v="0"/>
    <n v="77"/>
    <x v="42"/>
    <s v="Garner, Lindasue B"/>
    <n v="13353"/>
    <x v="4"/>
    <n v="1160"/>
    <n v="88.74"/>
    <d v="2012-07-26T00:00:00"/>
    <s v="Active"/>
    <x v="1"/>
    <m/>
    <m/>
    <n v="2012"/>
  </r>
  <r>
    <n v="1"/>
    <x v="0"/>
    <n v="77"/>
    <x v="42"/>
    <s v="Moreland, Glenda L"/>
    <n v="12018"/>
    <x v="4"/>
    <n v="979.2"/>
    <n v="69.09"/>
    <d v="2012-07-26T00:00:00"/>
    <s v="Active"/>
    <x v="1"/>
    <m/>
    <m/>
    <n v="2012"/>
  </r>
  <r>
    <n v="1"/>
    <x v="0"/>
    <n v="77"/>
    <x v="42"/>
    <s v="Urmson, Monica "/>
    <n v="177"/>
    <x v="4"/>
    <n v="1494.4"/>
    <n v="114.32"/>
    <d v="2012-07-26T00:00:00"/>
    <s v="Active"/>
    <x v="1"/>
    <m/>
    <m/>
    <n v="2012"/>
  </r>
  <r>
    <n v="1"/>
    <x v="0"/>
    <n v="77"/>
    <x v="42"/>
    <s v="Avilez, Victoria "/>
    <n v="9687"/>
    <x v="9"/>
    <n v="1489.59"/>
    <n v="104.93"/>
    <d v="2012-07-26T00:00:00"/>
    <s v="Active"/>
    <x v="1"/>
    <m/>
    <m/>
    <n v="2012"/>
  </r>
  <r>
    <n v="1"/>
    <x v="0"/>
    <n v="77"/>
    <x v="42"/>
    <s v="Salazar, Margie S"/>
    <n v="10691"/>
    <x v="10"/>
    <n v="1186.56"/>
    <n v="84.95"/>
    <d v="2012-07-26T00:00:00"/>
    <s v="Active"/>
    <x v="1"/>
    <m/>
    <m/>
    <n v="2012"/>
  </r>
  <r>
    <n v="1"/>
    <x v="0"/>
    <n v="79"/>
    <x v="18"/>
    <s v="Haughey, Lenae R"/>
    <n v="12995"/>
    <x v="36"/>
    <n v="1701"/>
    <n v="124.04"/>
    <d v="2012-07-26T00:00:00"/>
    <s v="Active"/>
    <x v="1"/>
    <m/>
    <m/>
    <n v="2012"/>
  </r>
  <r>
    <n v="1"/>
    <x v="0"/>
    <n v="79"/>
    <x v="18"/>
    <s v="Parker, Kathleen M"/>
    <n v="11326"/>
    <x v="36"/>
    <n v="1836.72"/>
    <n v="134.38999999999999"/>
    <d v="2012-07-26T00:00:00"/>
    <s v="Active"/>
    <x v="1"/>
    <m/>
    <m/>
    <n v="2012"/>
  </r>
  <r>
    <n v="1"/>
    <x v="0"/>
    <n v="79"/>
    <x v="18"/>
    <s v="Webb, Jeffrey F"/>
    <n v="11746"/>
    <x v="36"/>
    <n v="4908.97"/>
    <n v="370.32"/>
    <d v="2012-07-26T00:00:00"/>
    <s v="Involuntary Layoff"/>
    <x v="1"/>
    <m/>
    <m/>
    <n v="2012"/>
  </r>
  <r>
    <n v="1"/>
    <x v="0"/>
    <n v="80"/>
    <x v="19"/>
    <s v="Cote, Diana M"/>
    <n v="9535"/>
    <x v="4"/>
    <n v="2015.2"/>
    <n v="145.13"/>
    <d v="2012-07-26T00:00:00"/>
    <s v="Active"/>
    <x v="1"/>
    <m/>
    <m/>
    <n v="2012"/>
  </r>
  <r>
    <n v="1"/>
    <x v="0"/>
    <n v="80"/>
    <x v="19"/>
    <s v="Wright, Donald J"/>
    <n v="11781"/>
    <x v="39"/>
    <n v="4000"/>
    <n v="283.36"/>
    <d v="2012-07-26T00:00:00"/>
    <s v="Active"/>
    <x v="1"/>
    <m/>
    <m/>
    <n v="2012"/>
  </r>
  <r>
    <n v="1"/>
    <x v="0"/>
    <n v="80"/>
    <x v="19"/>
    <s v="Alvarez, Rosemary "/>
    <n v="12140"/>
    <x v="40"/>
    <n v="1236"/>
    <n v="89.34"/>
    <d v="2012-07-26T00:00:00"/>
    <s v="Active"/>
    <x v="1"/>
    <m/>
    <m/>
    <n v="2012"/>
  </r>
  <r>
    <n v="1"/>
    <x v="0"/>
    <n v="80"/>
    <x v="19"/>
    <s v="Barnes, Desserie D"/>
    <n v="12805"/>
    <x v="40"/>
    <n v="906.41"/>
    <n v="62.48"/>
    <d v="2012-07-26T00:00:00"/>
    <s v="Active"/>
    <x v="1"/>
    <m/>
    <m/>
    <n v="2012"/>
  </r>
  <r>
    <n v="1"/>
    <x v="0"/>
    <n v="80"/>
    <x v="19"/>
    <s v="Pearce, Alane L"/>
    <n v="10626"/>
    <x v="41"/>
    <n v="2185.8200000000002"/>
    <n v="147.32"/>
    <d v="2012-07-26T00:00:00"/>
    <s v="Active"/>
    <x v="1"/>
    <m/>
    <m/>
    <n v="2012"/>
  </r>
  <r>
    <n v="1"/>
    <x v="0"/>
    <n v="80"/>
    <x v="19"/>
    <s v="Hernandez, Lizet C"/>
    <n v="11410"/>
    <x v="44"/>
    <n v="1330.76"/>
    <n v="95.71"/>
    <d v="2012-07-26T00:00:00"/>
    <s v="Active"/>
    <x v="1"/>
    <m/>
    <m/>
    <n v="2012"/>
  </r>
  <r>
    <n v="1"/>
    <x v="0"/>
    <n v="82"/>
    <x v="20"/>
    <s v="Bergman, Peter J"/>
    <n v="12538"/>
    <x v="45"/>
    <n v="1936.44"/>
    <n v="142.32"/>
    <d v="2012-07-26T00:00:00"/>
    <s v="Active"/>
    <x v="1"/>
    <m/>
    <m/>
    <n v="2012"/>
  </r>
  <r>
    <n v="1"/>
    <x v="0"/>
    <n v="82"/>
    <x v="20"/>
    <s v="Jones, Sondra K"/>
    <n v="11689"/>
    <x v="45"/>
    <n v="1898.4"/>
    <n v="140.02000000000001"/>
    <d v="2012-07-26T00:00:00"/>
    <s v="Active"/>
    <x v="1"/>
    <m/>
    <m/>
    <n v="2012"/>
  </r>
  <r>
    <n v="1"/>
    <x v="0"/>
    <n v="82"/>
    <x v="20"/>
    <s v="Lopez, Melina A"/>
    <n v="10753"/>
    <x v="45"/>
    <n v="2617.0100000000002"/>
    <n v="190.83"/>
    <d v="2012-07-26T00:00:00"/>
    <s v="Active"/>
    <x v="1"/>
    <m/>
    <m/>
    <n v="2012"/>
  </r>
  <r>
    <n v="1"/>
    <x v="0"/>
    <n v="82"/>
    <x v="20"/>
    <s v="McCartha, Steven J"/>
    <n v="13259"/>
    <x v="45"/>
    <n v="1825.6"/>
    <n v="135.29"/>
    <d v="2012-07-26T00:00:00"/>
    <s v="Active"/>
    <x v="1"/>
    <m/>
    <m/>
    <n v="2012"/>
  </r>
  <r>
    <n v="1"/>
    <x v="0"/>
    <n v="82"/>
    <x v="20"/>
    <s v="McDonald, Michelle A"/>
    <n v="13571"/>
    <x v="45"/>
    <n v="1763.58"/>
    <n v="129.69999999999999"/>
    <d v="2012-07-26T00:00:00"/>
    <s v="Active"/>
    <x v="1"/>
    <m/>
    <m/>
    <n v="2012"/>
  </r>
  <r>
    <n v="1"/>
    <x v="0"/>
    <n v="82"/>
    <x v="20"/>
    <s v="Wojtas, Charmaine "/>
    <n v="11334"/>
    <x v="45"/>
    <n v="2395.25"/>
    <n v="171.53"/>
    <d v="2012-07-26T00:00:00"/>
    <s v="Active"/>
    <x v="1"/>
    <m/>
    <m/>
    <n v="2012"/>
  </r>
  <r>
    <n v="1"/>
    <x v="0"/>
    <n v="82"/>
    <x v="20"/>
    <s v="Topjian, Susie M"/>
    <n v="10015"/>
    <x v="116"/>
    <n v="3319.07"/>
    <n v="246.65"/>
    <d v="2012-07-26T00:00:00"/>
    <s v="Active"/>
    <x v="1"/>
    <m/>
    <m/>
    <n v="2012"/>
  </r>
  <r>
    <n v="1"/>
    <x v="0"/>
    <n v="83"/>
    <x v="21"/>
    <s v="Cryer, Rebecca A"/>
    <n v="12017"/>
    <x v="49"/>
    <n v="2837.61"/>
    <n v="208.62"/>
    <d v="2012-07-26T00:00:00"/>
    <s v="Active"/>
    <x v="1"/>
    <m/>
    <m/>
    <n v="2012"/>
  </r>
  <r>
    <n v="1"/>
    <x v="0"/>
    <n v="85"/>
    <x v="22"/>
    <s v="Bassett, Erika A"/>
    <n v="13372"/>
    <x v="50"/>
    <n v="1159.6300000000001"/>
    <n v="82.66"/>
    <d v="2012-07-26T00:00:00"/>
    <s v="Active"/>
    <x v="1"/>
    <m/>
    <m/>
    <n v="2012"/>
  </r>
  <r>
    <n v="1"/>
    <x v="0"/>
    <n v="85"/>
    <x v="22"/>
    <s v="Cox, Pamela J"/>
    <n v="10210"/>
    <x v="50"/>
    <n v="1671.25"/>
    <n v="121.2"/>
    <d v="2012-07-26T00:00:00"/>
    <s v="Active"/>
    <x v="1"/>
    <m/>
    <m/>
    <n v="2012"/>
  </r>
  <r>
    <n v="1"/>
    <x v="0"/>
    <n v="85"/>
    <x v="22"/>
    <s v="Findley, Diane L"/>
    <n v="12894"/>
    <x v="50"/>
    <n v="1782.4"/>
    <n v="128.77000000000001"/>
    <d v="2012-07-26T00:00:00"/>
    <s v="Active"/>
    <x v="1"/>
    <m/>
    <m/>
    <n v="2012"/>
  </r>
  <r>
    <n v="1"/>
    <x v="0"/>
    <n v="85"/>
    <x v="22"/>
    <s v="Hillan, Jennifer L"/>
    <n v="12966"/>
    <x v="50"/>
    <n v="1358.54"/>
    <n v="97.25"/>
    <d v="2012-07-26T00:00:00"/>
    <s v="Active"/>
    <x v="1"/>
    <m/>
    <m/>
    <n v="2012"/>
  </r>
  <r>
    <n v="1"/>
    <x v="0"/>
    <n v="85"/>
    <x v="22"/>
    <s v="Jay, Keri B"/>
    <n v="13303"/>
    <x v="50"/>
    <n v="1960"/>
    <n v="149.94"/>
    <d v="2012-07-26T00:00:00"/>
    <s v="Active"/>
    <x v="1"/>
    <m/>
    <m/>
    <n v="2012"/>
  </r>
  <r>
    <n v="1"/>
    <x v="0"/>
    <n v="85"/>
    <x v="22"/>
    <s v="MacDonald, Stephanie S"/>
    <n v="13308"/>
    <x v="50"/>
    <n v="1671.18"/>
    <n v="118.23"/>
    <d v="2012-07-26T00:00:00"/>
    <s v="Active"/>
    <x v="1"/>
    <m/>
    <m/>
    <n v="2012"/>
  </r>
  <r>
    <n v="1"/>
    <x v="0"/>
    <n v="85"/>
    <x v="22"/>
    <s v="Whitendale, Michelle L"/>
    <n v="13304"/>
    <x v="50"/>
    <n v="1730.4"/>
    <n v="106.8"/>
    <d v="2012-07-26T00:00:00"/>
    <s v="Active"/>
    <x v="1"/>
    <m/>
    <m/>
    <n v="2012"/>
  </r>
  <r>
    <n v="1"/>
    <x v="0"/>
    <n v="85"/>
    <x v="22"/>
    <s v="Campos, Amy R"/>
    <n v="9980"/>
    <x v="47"/>
    <n v="2773.08"/>
    <n v="188.19"/>
    <d v="2012-07-26T00:00:00"/>
    <s v="Active"/>
    <x v="1"/>
    <m/>
    <m/>
    <n v="2012"/>
  </r>
  <r>
    <n v="1"/>
    <x v="0"/>
    <n v="86"/>
    <x v="23"/>
    <s v="Simms, Appollon M"/>
    <n v="9912"/>
    <x v="51"/>
    <n v="1770.3"/>
    <n v="129.61000000000001"/>
    <d v="2012-07-26T00:00:00"/>
    <s v="Active"/>
    <x v="1"/>
    <m/>
    <m/>
    <n v="2012"/>
  </r>
  <r>
    <n v="1"/>
    <x v="0"/>
    <n v="86"/>
    <x v="23"/>
    <s v="Rapada, Steven C"/>
    <n v="11748"/>
    <x v="53"/>
    <n v="2598.71"/>
    <n v="192.14"/>
    <d v="2012-07-26T00:00:00"/>
    <s v="Active"/>
    <x v="1"/>
    <m/>
    <m/>
    <n v="2012"/>
  </r>
  <r>
    <n v="1"/>
    <x v="0"/>
    <n v="86"/>
    <x v="23"/>
    <s v="Martinez, Joseph "/>
    <n v="9816"/>
    <x v="54"/>
    <n v="1156.28"/>
    <n v="88.46"/>
    <d v="2012-07-26T00:00:00"/>
    <s v="Active"/>
    <x v="1"/>
    <m/>
    <m/>
    <n v="2012"/>
  </r>
  <r>
    <n v="1"/>
    <x v="0"/>
    <n v="86"/>
    <x v="23"/>
    <s v="Salcido, Miguel M"/>
    <n v="13577"/>
    <x v="54"/>
    <n v="833.3"/>
    <n v="61.46"/>
    <d v="2012-07-26T00:00:00"/>
    <s v="Active"/>
    <x v="1"/>
    <m/>
    <m/>
    <n v="2012"/>
  </r>
  <r>
    <n v="1"/>
    <x v="0"/>
    <n v="87"/>
    <x v="24"/>
    <s v="Godinez, Maria E"/>
    <n v="11900"/>
    <x v="55"/>
    <n v="1444.92"/>
    <n v="105.32"/>
    <d v="2012-07-26T00:00:00"/>
    <s v="Active"/>
    <x v="1"/>
    <m/>
    <m/>
    <n v="2012"/>
  </r>
  <r>
    <n v="1"/>
    <x v="0"/>
    <n v="92"/>
    <x v="25"/>
    <s v="Terry, Marisara "/>
    <n v="11020"/>
    <x v="56"/>
    <n v="2101.08"/>
    <n v="154.91"/>
    <d v="2012-07-26T00:00:00"/>
    <s v="Active"/>
    <x v="1"/>
    <m/>
    <m/>
    <n v="2012"/>
  </r>
  <r>
    <n v="1"/>
    <x v="0"/>
    <n v="92"/>
    <x v="25"/>
    <s v="Bishop, Carolyn "/>
    <n v="944"/>
    <x v="57"/>
    <n v="1839.28"/>
    <n v="131.94"/>
    <d v="2012-07-26T00:00:00"/>
    <s v="Active"/>
    <x v="1"/>
    <m/>
    <m/>
    <n v="2012"/>
  </r>
  <r>
    <n v="1"/>
    <x v="0"/>
    <n v="92"/>
    <x v="25"/>
    <s v="Elizaldi, Catherine S"/>
    <n v="11580"/>
    <x v="57"/>
    <n v="1434.44"/>
    <n v="103.65"/>
    <d v="2012-07-26T00:00:00"/>
    <s v="Active"/>
    <x v="1"/>
    <m/>
    <m/>
    <n v="2012"/>
  </r>
  <r>
    <n v="1"/>
    <x v="0"/>
    <n v="92"/>
    <x v="25"/>
    <s v="Garcia, Celia L"/>
    <n v="11408"/>
    <x v="57"/>
    <n v="1267.78"/>
    <n v="91.16"/>
    <d v="2012-07-26T00:00:00"/>
    <s v="Active"/>
    <x v="1"/>
    <m/>
    <m/>
    <n v="2012"/>
  </r>
  <r>
    <n v="1"/>
    <x v="0"/>
    <n v="92"/>
    <x v="25"/>
    <s v="Marquez, Sonya C"/>
    <n v="12746"/>
    <x v="57"/>
    <n v="1418.18"/>
    <n v="102.4"/>
    <d v="2012-07-26T00:00:00"/>
    <s v="Active"/>
    <x v="1"/>
    <m/>
    <m/>
    <n v="2012"/>
  </r>
  <r>
    <n v="1"/>
    <x v="0"/>
    <n v="92"/>
    <x v="25"/>
    <s v="Stowell, Constance J"/>
    <n v="12838"/>
    <x v="58"/>
    <n v="2095.77"/>
    <n v="154.51"/>
    <d v="2012-07-26T00:00:00"/>
    <s v="Involuntary Layoff"/>
    <x v="1"/>
    <m/>
    <m/>
    <n v="2012"/>
  </r>
  <r>
    <n v="1"/>
    <x v="0"/>
    <n v="93"/>
    <x v="26"/>
    <s v="Olson, Tamara L"/>
    <n v="12460"/>
    <x v="79"/>
    <n v="2456.1799999999998"/>
    <n v="187.89"/>
    <d v="2012-07-26T00:00:00"/>
    <s v="Active"/>
    <x v="1"/>
    <m/>
    <m/>
    <n v="2012"/>
  </r>
  <r>
    <n v="1"/>
    <x v="0"/>
    <n v="93"/>
    <x v="26"/>
    <s v="Liles, Kerrie "/>
    <n v="11255"/>
    <x v="60"/>
    <n v="2642.64"/>
    <n v="198.68"/>
    <d v="2012-07-26T00:00:00"/>
    <s v="Active"/>
    <x v="1"/>
    <m/>
    <m/>
    <n v="2012"/>
  </r>
  <r>
    <n v="1"/>
    <x v="0"/>
    <n v="93"/>
    <x v="26"/>
    <s v="Austerman, Annette "/>
    <n v="10565"/>
    <x v="61"/>
    <n v="2025.66"/>
    <n v="149.08000000000001"/>
    <d v="2012-07-26T00:00:00"/>
    <s v="Active"/>
    <x v="1"/>
    <m/>
    <m/>
    <n v="2012"/>
  </r>
  <r>
    <n v="1"/>
    <x v="0"/>
    <n v="93"/>
    <x v="26"/>
    <s v="Decker, Jesse R"/>
    <n v="11087"/>
    <x v="61"/>
    <n v="2203.7399999999998"/>
    <n v="168.58"/>
    <d v="2012-07-26T00:00:00"/>
    <s v="Active"/>
    <x v="1"/>
    <m/>
    <m/>
    <n v="2012"/>
  </r>
  <r>
    <n v="1"/>
    <x v="0"/>
    <n v="93"/>
    <x v="26"/>
    <s v="Lindberg, Mark E"/>
    <n v="12488"/>
    <x v="61"/>
    <n v="1925"/>
    <n v="142.06"/>
    <d v="2012-07-26T00:00:00"/>
    <s v="Active"/>
    <x v="1"/>
    <m/>
    <m/>
    <n v="2012"/>
  </r>
  <r>
    <n v="1"/>
    <x v="0"/>
    <n v="93"/>
    <x v="26"/>
    <s v="Sanchez, Elisia L"/>
    <n v="11550"/>
    <x v="37"/>
    <n v="1531.67"/>
    <n v="109.91"/>
    <d v="2012-07-26T00:00:00"/>
    <s v="Active"/>
    <x v="1"/>
    <m/>
    <m/>
    <n v="2012"/>
  </r>
  <r>
    <n v="1"/>
    <x v="0"/>
    <n v="93"/>
    <x v="26"/>
    <s v="Lake, David H"/>
    <n v="12393"/>
    <x v="81"/>
    <n v="1782.31"/>
    <n v="129.68"/>
    <d v="2012-07-26T00:00:00"/>
    <s v="Active"/>
    <x v="1"/>
    <m/>
    <m/>
    <n v="2012"/>
  </r>
  <r>
    <n v="2"/>
    <x v="1"/>
    <n v="4"/>
    <x v="0"/>
    <s v="Hartnett, Chanin M"/>
    <n v="13290"/>
    <x v="0"/>
    <n v="1400"/>
    <n v="102.13"/>
    <d v="2012-07-26T00:00:00"/>
    <s v="Active"/>
    <x v="1"/>
    <m/>
    <m/>
    <n v="2012"/>
  </r>
  <r>
    <n v="2"/>
    <x v="1"/>
    <n v="4"/>
    <x v="0"/>
    <s v="Martinez, Iris Y"/>
    <n v="13646"/>
    <x v="0"/>
    <n v="1350"/>
    <n v="195.08"/>
    <d v="2012-07-26T00:00:00"/>
    <s v="Active"/>
    <x v="1"/>
    <m/>
    <m/>
    <n v="2012"/>
  </r>
  <r>
    <n v="2"/>
    <x v="1"/>
    <n v="4"/>
    <x v="0"/>
    <s v="Rosalez, Kimberly D"/>
    <n v="12645"/>
    <x v="0"/>
    <n v="1461.2"/>
    <n v="111.78"/>
    <d v="2012-07-26T00:00:00"/>
    <s v="Active"/>
    <x v="1"/>
    <m/>
    <m/>
    <n v="2012"/>
  </r>
  <r>
    <n v="2"/>
    <x v="1"/>
    <n v="4"/>
    <x v="0"/>
    <s v="Ruiz, Martha "/>
    <n v="10606"/>
    <x v="0"/>
    <n v="176"/>
    <n v="25.43"/>
    <d v="2012-07-26T00:00:00"/>
    <s v="Active"/>
    <x v="0"/>
    <m/>
    <m/>
    <n v="2012"/>
  </r>
  <r>
    <n v="2"/>
    <x v="1"/>
    <n v="4"/>
    <x v="0"/>
    <s v="Shubin , Lindsay  S"/>
    <n v="12420"/>
    <x v="1"/>
    <n v="1696.15"/>
    <n v="124.55"/>
    <d v="2012-07-26T00:00:00"/>
    <s v="Active"/>
    <x v="1"/>
    <m/>
    <m/>
    <n v="2012"/>
  </r>
  <r>
    <n v="2"/>
    <x v="1"/>
    <n v="6"/>
    <x v="1"/>
    <s v="Blake, Penny L"/>
    <n v="10236"/>
    <x v="3"/>
    <n v="2170.15"/>
    <n v="259.48"/>
    <d v="2012-07-26T00:00:00"/>
    <s v="Active"/>
    <x v="1"/>
    <m/>
    <m/>
    <n v="2012"/>
  </r>
  <r>
    <n v="2"/>
    <x v="1"/>
    <n v="6"/>
    <x v="1"/>
    <s v="Kolb, Wendy A"/>
    <n v="12182"/>
    <x v="3"/>
    <n v="1825.89"/>
    <n v="139.69"/>
    <d v="2012-07-26T00:00:00"/>
    <s v="Active"/>
    <x v="3"/>
    <m/>
    <m/>
    <n v="2012"/>
  </r>
  <r>
    <n v="2"/>
    <x v="1"/>
    <n v="6"/>
    <x v="1"/>
    <s v="Moreno Jr., Vicente "/>
    <n v="13193"/>
    <x v="3"/>
    <n v="72.099999999999994"/>
    <n v="5.52"/>
    <d v="2012-07-26T00:00:00"/>
    <s v="Seasonal"/>
    <x v="0"/>
    <m/>
    <m/>
    <n v="2012"/>
  </r>
  <r>
    <n v="2"/>
    <x v="1"/>
    <n v="6"/>
    <x v="1"/>
    <s v="Nelson-Rogers, Danette J"/>
    <n v="13192"/>
    <x v="3"/>
    <n v="1950"/>
    <n v="143.97"/>
    <d v="2012-07-26T00:00:00"/>
    <s v="Active"/>
    <x v="1"/>
    <m/>
    <m/>
    <n v="2012"/>
  </r>
  <r>
    <n v="2"/>
    <x v="1"/>
    <n v="6"/>
    <x v="1"/>
    <s v="Pratt, Megan R"/>
    <n v="13198"/>
    <x v="3"/>
    <n v="89.4"/>
    <n v="12.92"/>
    <d v="2012-07-26T00:00:00"/>
    <s v="Active"/>
    <x v="2"/>
    <m/>
    <m/>
    <n v="2012"/>
  </r>
  <r>
    <n v="2"/>
    <x v="1"/>
    <n v="6"/>
    <x v="1"/>
    <s v="Vaughn II., Robert W"/>
    <n v="11139"/>
    <x v="3"/>
    <n v="2097.44"/>
    <n v="139.71"/>
    <d v="2012-07-26T00:00:00"/>
    <s v="Active"/>
    <x v="1"/>
    <m/>
    <m/>
    <n v="2012"/>
  </r>
  <r>
    <n v="2"/>
    <x v="1"/>
    <n v="14"/>
    <x v="2"/>
    <s v="Longacre, Mary E"/>
    <n v="11582"/>
    <x v="5"/>
    <n v="992.96"/>
    <n v="75.959999999999994"/>
    <d v="2012-07-26T00:00:00"/>
    <s v="Active"/>
    <x v="0"/>
    <m/>
    <m/>
    <n v="2012"/>
  </r>
  <r>
    <n v="2"/>
    <x v="1"/>
    <n v="14"/>
    <x v="2"/>
    <s v="Montecino Jr., Israel "/>
    <n v="11932"/>
    <x v="5"/>
    <n v="2392.31"/>
    <n v="160.54"/>
    <d v="2012-07-26T00:00:00"/>
    <s v="Active"/>
    <x v="1"/>
    <m/>
    <m/>
    <n v="2012"/>
  </r>
  <r>
    <n v="2"/>
    <x v="1"/>
    <n v="14"/>
    <x v="2"/>
    <s v="Teears, Andrew T"/>
    <n v="13512"/>
    <x v="5"/>
    <n v="2192.31"/>
    <n v="162.5"/>
    <d v="2012-07-26T00:00:00"/>
    <s v="Active"/>
    <x v="1"/>
    <m/>
    <m/>
    <n v="2012"/>
  </r>
  <r>
    <n v="2"/>
    <x v="1"/>
    <n v="14"/>
    <x v="2"/>
    <s v="Teears, Jessica S"/>
    <n v="13566"/>
    <x v="5"/>
    <n v="2292.31"/>
    <n v="169.55"/>
    <d v="2012-07-26T00:00:00"/>
    <s v="Active"/>
    <x v="1"/>
    <m/>
    <m/>
    <n v="2012"/>
  </r>
  <r>
    <n v="2"/>
    <x v="1"/>
    <n v="14"/>
    <x v="2"/>
    <s v="Valenzuela, Alison N"/>
    <n v="12748"/>
    <x v="5"/>
    <n v="882.56"/>
    <n v="67.52"/>
    <d v="2012-07-26T00:00:00"/>
    <s v="Active"/>
    <x v="0"/>
    <m/>
    <m/>
    <n v="2012"/>
  </r>
  <r>
    <n v="2"/>
    <x v="1"/>
    <n v="14"/>
    <x v="2"/>
    <s v="Green, Kerry V"/>
    <n v="12209"/>
    <x v="65"/>
    <n v="3182.7"/>
    <n v="217.68"/>
    <d v="2012-07-26T00:00:00"/>
    <s v="Active"/>
    <x v="1"/>
    <m/>
    <m/>
    <n v="2012"/>
  </r>
  <r>
    <n v="2"/>
    <x v="1"/>
    <n v="14"/>
    <x v="2"/>
    <s v="Romero, Larry "/>
    <n v="12989"/>
    <x v="6"/>
    <n v="2379.8200000000002"/>
    <n v="174.8"/>
    <d v="2012-07-26T00:00:00"/>
    <s v="Active"/>
    <x v="1"/>
    <m/>
    <m/>
    <n v="2012"/>
  </r>
  <r>
    <n v="2"/>
    <x v="1"/>
    <n v="14"/>
    <x v="2"/>
    <s v="Ruff, Brian K"/>
    <n v="12392"/>
    <x v="6"/>
    <n v="2595.59"/>
    <n v="198.57"/>
    <d v="2012-07-26T00:00:00"/>
    <s v="Active"/>
    <x v="1"/>
    <m/>
    <m/>
    <n v="2012"/>
  </r>
  <r>
    <n v="2"/>
    <x v="1"/>
    <n v="14"/>
    <x v="2"/>
    <s v="Herriott, Dale T"/>
    <n v="13038"/>
    <x v="66"/>
    <n v="700"/>
    <n v="53.55"/>
    <d v="2012-07-26T00:00:00"/>
    <s v="Active"/>
    <x v="0"/>
    <m/>
    <m/>
    <n v="2012"/>
  </r>
  <r>
    <n v="2"/>
    <x v="1"/>
    <n v="14"/>
    <x v="2"/>
    <s v="Ayotte, Albert J"/>
    <n v="11506"/>
    <x v="7"/>
    <n v="16719.18"/>
    <n v="1254.67"/>
    <d v="2012-07-26T00:00:00"/>
    <s v="Voluntary Resignation"/>
    <x v="1"/>
    <m/>
    <m/>
    <n v="2012"/>
  </r>
  <r>
    <n v="2"/>
    <x v="1"/>
    <n v="15"/>
    <x v="28"/>
    <s v="Vlasic, Francis D"/>
    <n v="12754"/>
    <x v="67"/>
    <n v="1754.57"/>
    <n v="128.16"/>
    <d v="2012-07-26T00:00:00"/>
    <s v="Active"/>
    <x v="1"/>
    <m/>
    <m/>
    <n v="2012"/>
  </r>
  <r>
    <n v="2"/>
    <x v="1"/>
    <n v="15"/>
    <x v="28"/>
    <s v="Miko, Robert "/>
    <n v="12596"/>
    <x v="68"/>
    <n v="1803.53"/>
    <n v="126"/>
    <d v="2012-07-26T00:00:00"/>
    <s v="Active"/>
    <x v="1"/>
    <m/>
    <m/>
    <n v="2012"/>
  </r>
  <r>
    <n v="2"/>
    <x v="1"/>
    <n v="16"/>
    <x v="29"/>
    <s v="Cooke, Steven G"/>
    <n v="13536"/>
    <x v="69"/>
    <n v="1660"/>
    <n v="126.99"/>
    <d v="2012-07-26T00:00:00"/>
    <s v="Active"/>
    <x v="2"/>
    <m/>
    <m/>
    <n v="2012"/>
  </r>
  <r>
    <n v="2"/>
    <x v="1"/>
    <n v="16"/>
    <x v="29"/>
    <s v="Pool, Loye C"/>
    <n v="13249"/>
    <x v="70"/>
    <n v="1900.35"/>
    <n v="123.79"/>
    <d v="2012-07-26T00:00:00"/>
    <s v="Active"/>
    <x v="1"/>
    <m/>
    <m/>
    <n v="2012"/>
  </r>
  <r>
    <n v="2"/>
    <x v="1"/>
    <n v="16"/>
    <x v="29"/>
    <s v="Popejoy, Robin S"/>
    <n v="12911"/>
    <x v="70"/>
    <n v="2101.1999999999998"/>
    <n v="160.74"/>
    <d v="2012-07-26T00:00:00"/>
    <s v="Active"/>
    <x v="1"/>
    <m/>
    <m/>
    <n v="2012"/>
  </r>
  <r>
    <n v="2"/>
    <x v="1"/>
    <n v="16"/>
    <x v="29"/>
    <s v="Hughes, Patricia "/>
    <n v="9454"/>
    <x v="71"/>
    <n v="2947.52"/>
    <n v="221.12"/>
    <d v="2012-07-26T00:00:00"/>
    <s v="Active"/>
    <x v="1"/>
    <m/>
    <m/>
    <n v="2012"/>
  </r>
  <r>
    <n v="2"/>
    <x v="1"/>
    <n v="24"/>
    <x v="4"/>
    <s v="Alvarez-Torres, Diana M"/>
    <n v="12912"/>
    <x v="11"/>
    <n v="1485.26"/>
    <n v="109.26"/>
    <d v="2012-07-26T00:00:00"/>
    <s v="Active"/>
    <x v="1"/>
    <m/>
    <m/>
    <n v="2012"/>
  </r>
  <r>
    <n v="2"/>
    <x v="1"/>
    <n v="24"/>
    <x v="4"/>
    <s v="Aydelotte, Kimber L"/>
    <n v="12525"/>
    <x v="11"/>
    <n v="1570.68"/>
    <n v="93.77"/>
    <d v="2012-07-26T00:00:00"/>
    <s v="Active"/>
    <x v="1"/>
    <m/>
    <m/>
    <n v="2012"/>
  </r>
  <r>
    <n v="2"/>
    <x v="1"/>
    <n v="24"/>
    <x v="4"/>
    <s v="Moreno Villagomez, Erika E"/>
    <n v="12604"/>
    <x v="11"/>
    <n v="1312.5"/>
    <n v="107.08"/>
    <d v="2012-07-26T00:00:00"/>
    <s v="Active"/>
    <x v="0"/>
    <m/>
    <m/>
    <n v="2012"/>
  </r>
  <r>
    <n v="2"/>
    <x v="1"/>
    <n v="24"/>
    <x v="4"/>
    <s v="Prince, Steven C"/>
    <n v="13351"/>
    <x v="11"/>
    <n v="1628"/>
    <n v="118.72"/>
    <d v="2012-07-26T00:00:00"/>
    <s v="Active"/>
    <x v="1"/>
    <m/>
    <m/>
    <n v="2012"/>
  </r>
  <r>
    <n v="2"/>
    <x v="1"/>
    <n v="25"/>
    <x v="30"/>
    <s v="Suburu, Janet "/>
    <n v="13456"/>
    <x v="73"/>
    <n v="3084.62"/>
    <n v="231.61"/>
    <d v="2012-07-26T00:00:00"/>
    <s v="Active"/>
    <x v="1"/>
    <m/>
    <m/>
    <n v="2012"/>
  </r>
  <r>
    <n v="2"/>
    <x v="1"/>
    <n v="25"/>
    <x v="30"/>
    <s v="Tarango, Stacie L"/>
    <n v="13675"/>
    <x v="73"/>
    <n v="198.9"/>
    <n v="28.73"/>
    <d v="2012-07-26T00:00:00"/>
    <s v="Seasonal"/>
    <x v="2"/>
    <m/>
    <m/>
    <n v="2012"/>
  </r>
  <r>
    <n v="2"/>
    <x v="1"/>
    <n v="32"/>
    <x v="8"/>
    <s v="Johnson, Joseph L"/>
    <n v="12148"/>
    <x v="24"/>
    <n v="564"/>
    <n v="43.15"/>
    <d v="2012-07-26T00:00:00"/>
    <s v="Active"/>
    <x v="0"/>
    <m/>
    <m/>
    <n v="2012"/>
  </r>
  <r>
    <n v="2"/>
    <x v="1"/>
    <n v="32"/>
    <x v="8"/>
    <s v="Price, Kimberly A"/>
    <n v="12970"/>
    <x v="24"/>
    <n v="41.2"/>
    <n v="5.95"/>
    <d v="2012-07-26T00:00:00"/>
    <s v="Seasonal"/>
    <x v="0"/>
    <m/>
    <m/>
    <n v="2012"/>
  </r>
  <r>
    <n v="2"/>
    <x v="1"/>
    <n v="32"/>
    <x v="8"/>
    <s v="Rucker, Anthony "/>
    <n v="13197"/>
    <x v="24"/>
    <n v="1500"/>
    <n v="107.19"/>
    <d v="2012-07-26T00:00:00"/>
    <s v="Active"/>
    <x v="1"/>
    <m/>
    <m/>
    <n v="2012"/>
  </r>
  <r>
    <n v="2"/>
    <x v="1"/>
    <n v="32"/>
    <x v="8"/>
    <s v="Torres, Lawrence M"/>
    <n v="11953"/>
    <x v="24"/>
    <n v="595.67999999999995"/>
    <n v="45.57"/>
    <d v="2012-07-26T00:00:00"/>
    <s v="Active"/>
    <x v="0"/>
    <m/>
    <m/>
    <n v="2012"/>
  </r>
  <r>
    <n v="2"/>
    <x v="1"/>
    <n v="32"/>
    <x v="8"/>
    <s v="Verdun, Terrance O"/>
    <n v="10161"/>
    <x v="24"/>
    <n v="1697.44"/>
    <n v="128.74"/>
    <d v="2012-07-26T00:00:00"/>
    <s v="Active"/>
    <x v="1"/>
    <m/>
    <m/>
    <n v="2012"/>
  </r>
  <r>
    <n v="2"/>
    <x v="1"/>
    <n v="42"/>
    <x v="10"/>
    <s v="Cowan , Kelsey D"/>
    <n v="12467"/>
    <x v="72"/>
    <n v="5229.91"/>
    <n v="393.42"/>
    <d v="2012-07-26T00:00:00"/>
    <s v="Active"/>
    <x v="1"/>
    <m/>
    <m/>
    <n v="2012"/>
  </r>
  <r>
    <n v="2"/>
    <x v="1"/>
    <n v="42"/>
    <x v="10"/>
    <s v="Gutierrez, Fernando "/>
    <n v="13098"/>
    <x v="72"/>
    <n v="1946.5"/>
    <n v="123.98"/>
    <d v="2012-07-26T00:00:00"/>
    <s v="Active"/>
    <x v="1"/>
    <m/>
    <m/>
    <n v="2012"/>
  </r>
  <r>
    <n v="2"/>
    <x v="1"/>
    <n v="42"/>
    <x v="10"/>
    <s v="Klawitter, Jan "/>
    <n v="443"/>
    <x v="72"/>
    <n v="1875.14"/>
    <n v="109.99"/>
    <d v="2012-07-26T00:00:00"/>
    <s v="Active"/>
    <x v="1"/>
    <m/>
    <m/>
    <n v="2012"/>
  </r>
  <r>
    <n v="2"/>
    <x v="1"/>
    <n v="42"/>
    <x v="10"/>
    <s v="Lopez, Terina D"/>
    <n v="12981"/>
    <x v="72"/>
    <n v="3481.29"/>
    <n v="260.26"/>
    <d v="2012-07-26T00:00:00"/>
    <s v="Active"/>
    <x v="1"/>
    <m/>
    <m/>
    <n v="2012"/>
  </r>
  <r>
    <n v="2"/>
    <x v="1"/>
    <n v="42"/>
    <x v="10"/>
    <s v="Rugnao, Michael J"/>
    <n v="13105"/>
    <x v="72"/>
    <n v="1961.54"/>
    <n v="143.97"/>
    <d v="2012-07-26T00:00:00"/>
    <s v="Active"/>
    <x v="1"/>
    <m/>
    <m/>
    <n v="2012"/>
  </r>
  <r>
    <n v="2"/>
    <x v="1"/>
    <n v="46"/>
    <x v="11"/>
    <s v="Freeman, Robert M"/>
    <n v="11867"/>
    <x v="27"/>
    <n v="1853.6"/>
    <n v="136.59"/>
    <d v="2012-07-26T00:00:00"/>
    <s v="Active"/>
    <x v="1"/>
    <m/>
    <m/>
    <n v="2012"/>
  </r>
  <r>
    <n v="2"/>
    <x v="1"/>
    <n v="46"/>
    <x v="11"/>
    <s v="Lara, Luis C"/>
    <n v="11318"/>
    <x v="27"/>
    <n v="1078.8"/>
    <n v="82.53"/>
    <d v="2012-07-26T00:00:00"/>
    <s v="Active"/>
    <x v="0"/>
    <m/>
    <m/>
    <n v="2012"/>
  </r>
  <r>
    <n v="2"/>
    <x v="1"/>
    <n v="46"/>
    <x v="11"/>
    <s v="Maniord, Ronald E"/>
    <n v="13479"/>
    <x v="27"/>
    <n v="437.5"/>
    <n v="33.47"/>
    <d v="2012-07-26T00:00:00"/>
    <s v="Active"/>
    <x v="0"/>
    <m/>
    <m/>
    <n v="2012"/>
  </r>
  <r>
    <n v="2"/>
    <x v="1"/>
    <n v="46"/>
    <x v="11"/>
    <s v="Monge, Miguel C"/>
    <n v="12877"/>
    <x v="27"/>
    <n v="329.38"/>
    <n v="47.6"/>
    <d v="2012-07-26T00:00:00"/>
    <s v="Active"/>
    <x v="0"/>
    <m/>
    <m/>
    <n v="2012"/>
  </r>
  <r>
    <n v="2"/>
    <x v="1"/>
    <n v="46"/>
    <x v="11"/>
    <s v="Morrison, James R"/>
    <n v="12691"/>
    <x v="27"/>
    <n v="79.56"/>
    <n v="11.49"/>
    <d v="2012-07-26T00:00:00"/>
    <s v="Active"/>
    <x v="0"/>
    <m/>
    <m/>
    <n v="2012"/>
  </r>
  <r>
    <n v="2"/>
    <x v="1"/>
    <n v="46"/>
    <x v="11"/>
    <s v="Rocha, Stacy L"/>
    <n v="12110"/>
    <x v="27"/>
    <n v="675.36"/>
    <n v="51.66"/>
    <d v="2012-07-26T00:00:00"/>
    <s v="Active"/>
    <x v="0"/>
    <m/>
    <m/>
    <n v="2012"/>
  </r>
  <r>
    <n v="2"/>
    <x v="1"/>
    <n v="46"/>
    <x v="11"/>
    <s v="Smallwood III, William G"/>
    <n v="12909"/>
    <x v="27"/>
    <n v="106.08"/>
    <n v="15.34"/>
    <d v="2012-07-26T00:00:00"/>
    <s v="Seasonal"/>
    <x v="0"/>
    <m/>
    <m/>
    <n v="2012"/>
  </r>
  <r>
    <n v="2"/>
    <x v="1"/>
    <n v="46"/>
    <x v="11"/>
    <s v="Stratton, Bobby G"/>
    <n v="13502"/>
    <x v="27"/>
    <n v="1063.75"/>
    <n v="81.37"/>
    <d v="2012-07-26T00:00:00"/>
    <s v="Active"/>
    <x v="0"/>
    <m/>
    <m/>
    <n v="2012"/>
  </r>
  <r>
    <n v="2"/>
    <x v="1"/>
    <n v="52"/>
    <x v="31"/>
    <s v="Park, Joel P"/>
    <n v="11599"/>
    <x v="74"/>
    <n v="854.72"/>
    <n v="65.38"/>
    <d v="2012-07-26T00:00:00"/>
    <s v="Active"/>
    <x v="0"/>
    <m/>
    <m/>
    <n v="2012"/>
  </r>
  <r>
    <n v="2"/>
    <x v="1"/>
    <n v="52"/>
    <x v="31"/>
    <s v="Sturtevant, Larry A"/>
    <n v="12190"/>
    <x v="74"/>
    <n v="1130.8800000000001"/>
    <n v="86.51"/>
    <d v="2012-07-26T00:00:00"/>
    <s v="Seasonal"/>
    <x v="0"/>
    <m/>
    <m/>
    <n v="2012"/>
  </r>
  <r>
    <n v="2"/>
    <x v="1"/>
    <n v="62"/>
    <x v="13"/>
    <s v="Aycox, Robert I"/>
    <n v="13554"/>
    <x v="30"/>
    <n v="1784.16"/>
    <n v="136.49"/>
    <d v="2012-07-26T00:00:00"/>
    <s v="Active"/>
    <x v="0"/>
    <m/>
    <m/>
    <n v="2012"/>
  </r>
  <r>
    <n v="2"/>
    <x v="1"/>
    <n v="62"/>
    <x v="13"/>
    <s v="Bennett, Edward R"/>
    <n v="9977"/>
    <x v="30"/>
    <n v="11967.62"/>
    <n v="909.43"/>
    <d v="2012-07-26T00:00:00"/>
    <s v="Active"/>
    <x v="1"/>
    <m/>
    <m/>
    <n v="2012"/>
  </r>
  <r>
    <n v="2"/>
    <x v="1"/>
    <n v="62"/>
    <x v="13"/>
    <s v="Hunt, Elwin "/>
    <n v="4632"/>
    <x v="30"/>
    <n v="11996.28"/>
    <n v="908.33"/>
    <d v="2012-07-26T00:00:00"/>
    <s v="Active"/>
    <x v="1"/>
    <m/>
    <m/>
    <n v="2012"/>
  </r>
  <r>
    <n v="2"/>
    <x v="1"/>
    <n v="62"/>
    <x v="13"/>
    <s v="Lawrence, Frank E"/>
    <n v="11041"/>
    <x v="30"/>
    <n v="1789.34"/>
    <n v="136.88999999999999"/>
    <d v="2012-07-26T00:00:00"/>
    <s v="Active"/>
    <x v="1"/>
    <m/>
    <m/>
    <n v="2012"/>
  </r>
  <r>
    <n v="2"/>
    <x v="1"/>
    <n v="62"/>
    <x v="13"/>
    <s v="Taylor, Donavan H"/>
    <n v="12250"/>
    <x v="30"/>
    <n v="1900"/>
    <n v="137.51"/>
    <d v="2012-07-26T00:00:00"/>
    <s v="Active"/>
    <x v="1"/>
    <m/>
    <m/>
    <n v="2012"/>
  </r>
  <r>
    <n v="2"/>
    <x v="1"/>
    <n v="62"/>
    <x v="13"/>
    <s v="Wise, Timothy S"/>
    <n v="12137"/>
    <x v="30"/>
    <n v="688.56"/>
    <n v="52.67"/>
    <d v="2012-07-26T00:00:00"/>
    <s v="Active"/>
    <x v="0"/>
    <m/>
    <m/>
    <n v="2012"/>
  </r>
  <r>
    <n v="2"/>
    <x v="1"/>
    <n v="67"/>
    <x v="14"/>
    <s v="Phillips, James E"/>
    <n v="13097"/>
    <x v="31"/>
    <n v="764"/>
    <n v="58.45"/>
    <d v="2012-07-26T00:00:00"/>
    <s v="Active"/>
    <x v="0"/>
    <m/>
    <m/>
    <n v="2012"/>
  </r>
  <r>
    <n v="2"/>
    <x v="1"/>
    <n v="67"/>
    <x v="14"/>
    <s v="Walters, James R"/>
    <n v="12960"/>
    <x v="31"/>
    <n v="519.75"/>
    <n v="75.099999999999994"/>
    <d v="2012-07-26T00:00:00"/>
    <s v="Seasonal"/>
    <x v="0"/>
    <m/>
    <m/>
    <n v="2012"/>
  </r>
  <r>
    <n v="2"/>
    <x v="1"/>
    <n v="72"/>
    <x v="15"/>
    <s v="Azemika, Lisa L"/>
    <n v="13162"/>
    <x v="32"/>
    <n v="1012.54"/>
    <n v="77.459999999999994"/>
    <d v="2012-07-26T00:00:00"/>
    <s v="Active"/>
    <x v="0"/>
    <m/>
    <m/>
    <n v="2012"/>
  </r>
  <r>
    <n v="2"/>
    <x v="1"/>
    <n v="72"/>
    <x v="15"/>
    <s v="Bennett, Tammis G"/>
    <n v="9438"/>
    <x v="32"/>
    <n v="1591.35"/>
    <n v="115.65"/>
    <d v="2012-07-26T00:00:00"/>
    <s v="Active"/>
    <x v="1"/>
    <m/>
    <m/>
    <n v="2012"/>
  </r>
  <r>
    <n v="2"/>
    <x v="1"/>
    <n v="72"/>
    <x v="15"/>
    <s v="Boles, Nathan H"/>
    <n v="12937"/>
    <x v="32"/>
    <n v="615.38"/>
    <n v="47.07"/>
    <d v="2012-07-26T00:00:00"/>
    <s v="Active"/>
    <x v="0"/>
    <m/>
    <m/>
    <n v="2012"/>
  </r>
  <r>
    <n v="2"/>
    <x v="1"/>
    <n v="72"/>
    <x v="15"/>
    <s v="Davidson, Bonnie C"/>
    <n v="13410"/>
    <x v="32"/>
    <n v="1060"/>
    <n v="81.09"/>
    <d v="2012-07-26T00:00:00"/>
    <s v="Active"/>
    <x v="0"/>
    <m/>
    <m/>
    <n v="2012"/>
  </r>
  <r>
    <n v="2"/>
    <x v="1"/>
    <n v="72"/>
    <x v="15"/>
    <s v="Grimes, Russell "/>
    <n v="10038"/>
    <x v="32"/>
    <n v="558.72"/>
    <n v="80.73"/>
    <d v="2012-07-26T00:00:00"/>
    <s v="Active"/>
    <x v="0"/>
    <m/>
    <m/>
    <n v="2012"/>
  </r>
  <r>
    <n v="2"/>
    <x v="1"/>
    <n v="72"/>
    <x v="15"/>
    <s v="Hulbert, Darren D"/>
    <n v="13326"/>
    <x v="32"/>
    <n v="744.26"/>
    <n v="56.93"/>
    <d v="2012-07-26T00:00:00"/>
    <s v="Active"/>
    <x v="0"/>
    <m/>
    <m/>
    <n v="2012"/>
  </r>
  <r>
    <n v="2"/>
    <x v="1"/>
    <n v="72"/>
    <x v="15"/>
    <s v="Marty-Pearson, Julie R"/>
    <n v="12686"/>
    <x v="32"/>
    <n v="557.75"/>
    <n v="42.67"/>
    <d v="2012-07-26T00:00:00"/>
    <s v="Active"/>
    <x v="0"/>
    <m/>
    <m/>
    <n v="2012"/>
  </r>
  <r>
    <n v="2"/>
    <x v="1"/>
    <n v="72"/>
    <x v="15"/>
    <s v="Matalka, Ammie G"/>
    <n v="13188"/>
    <x v="32"/>
    <n v="272.95"/>
    <n v="39.44"/>
    <d v="2012-07-26T00:00:00"/>
    <s v="Seasonal"/>
    <x v="0"/>
    <m/>
    <m/>
    <n v="2012"/>
  </r>
  <r>
    <n v="2"/>
    <x v="1"/>
    <n v="72"/>
    <x v="15"/>
    <s v="Miller, Anita S"/>
    <n v="11539"/>
    <x v="32"/>
    <n v="1688.26"/>
    <n v="129.15"/>
    <d v="2012-07-26T00:00:00"/>
    <s v="Active"/>
    <x v="1"/>
    <m/>
    <m/>
    <n v="2012"/>
  </r>
  <r>
    <n v="2"/>
    <x v="1"/>
    <n v="72"/>
    <x v="15"/>
    <s v="Moore, Darlan E"/>
    <n v="12088"/>
    <x v="32"/>
    <n v="513.12"/>
    <n v="39.25"/>
    <d v="2012-07-26T00:00:00"/>
    <s v="Active"/>
    <x v="0"/>
    <m/>
    <m/>
    <n v="2012"/>
  </r>
  <r>
    <n v="2"/>
    <x v="1"/>
    <n v="72"/>
    <x v="15"/>
    <s v="Murchison, David B"/>
    <n v="12329"/>
    <x v="32"/>
    <n v="1782.48"/>
    <n v="136.30000000000001"/>
    <d v="2012-07-26T00:00:00"/>
    <s v="Active"/>
    <x v="1"/>
    <m/>
    <m/>
    <n v="2012"/>
  </r>
  <r>
    <n v="2"/>
    <x v="1"/>
    <n v="72"/>
    <x v="15"/>
    <s v="Olmedo, Angie M"/>
    <n v="11633"/>
    <x v="32"/>
    <n v="538.08000000000004"/>
    <n v="77.75"/>
    <d v="2012-07-26T00:00:00"/>
    <s v="Active"/>
    <x v="0"/>
    <m/>
    <m/>
    <n v="2012"/>
  </r>
  <r>
    <n v="2"/>
    <x v="1"/>
    <n v="72"/>
    <x v="15"/>
    <s v="Randall, Rachelle "/>
    <n v="13145"/>
    <x v="32"/>
    <n v="605.64"/>
    <n v="46.33"/>
    <d v="2012-07-26T00:00:00"/>
    <s v="Active"/>
    <x v="0"/>
    <m/>
    <m/>
    <n v="2012"/>
  </r>
  <r>
    <n v="2"/>
    <x v="1"/>
    <n v="72"/>
    <x v="15"/>
    <s v="Singh, Derek W"/>
    <n v="13548"/>
    <x v="32"/>
    <n v="1739.9"/>
    <n v="133.1"/>
    <d v="2012-07-26T00:00:00"/>
    <s v="Active"/>
    <x v="0"/>
    <m/>
    <m/>
    <n v="2012"/>
  </r>
  <r>
    <n v="2"/>
    <x v="1"/>
    <n v="72"/>
    <x v="15"/>
    <s v="Smith, Robert A"/>
    <n v="10371"/>
    <x v="32"/>
    <n v="854.04"/>
    <n v="65.33"/>
    <d v="2012-07-26T00:00:00"/>
    <s v="Active"/>
    <x v="0"/>
    <m/>
    <m/>
    <n v="2012"/>
  </r>
  <r>
    <n v="2"/>
    <x v="1"/>
    <n v="72"/>
    <x v="15"/>
    <s v="Vaughn, Daniel E"/>
    <n v="12690"/>
    <x v="32"/>
    <n v="1243.0899999999999"/>
    <n v="95.09"/>
    <d v="2012-07-26T00:00:00"/>
    <s v="Active"/>
    <x v="0"/>
    <m/>
    <m/>
    <n v="2012"/>
  </r>
  <r>
    <n v="2"/>
    <x v="1"/>
    <n v="72"/>
    <x v="15"/>
    <s v="Wallace, Sara A"/>
    <n v="13598"/>
    <x v="32"/>
    <n v="614.25"/>
    <n v="46.99"/>
    <d v="2012-07-26T00:00:00"/>
    <s v="Active"/>
    <x v="0"/>
    <m/>
    <m/>
    <n v="2012"/>
  </r>
  <r>
    <n v="2"/>
    <x v="1"/>
    <n v="72"/>
    <x v="15"/>
    <s v="Wallace, Thomas J"/>
    <n v="13679"/>
    <x v="32"/>
    <n v="203.07"/>
    <n v="29.34"/>
    <d v="2012-07-26T00:00:00"/>
    <s v="Seasonal"/>
    <x v="2"/>
    <m/>
    <m/>
    <n v="2012"/>
  </r>
  <r>
    <n v="2"/>
    <x v="1"/>
    <n v="72"/>
    <x v="15"/>
    <s v="Watts, Cliff H"/>
    <n v="12954"/>
    <x v="32"/>
    <n v="432.6"/>
    <n v="33.090000000000003"/>
    <d v="2012-07-26T00:00:00"/>
    <s v="Active"/>
    <x v="0"/>
    <m/>
    <m/>
    <n v="2012"/>
  </r>
  <r>
    <n v="2"/>
    <x v="1"/>
    <n v="74"/>
    <x v="16"/>
    <s v="Solano, Rodolfo "/>
    <n v="12757"/>
    <x v="33"/>
    <n v="2942.2"/>
    <n v="225.08"/>
    <d v="2012-07-26T00:00:00"/>
    <s v="Active"/>
    <x v="1"/>
    <m/>
    <m/>
    <n v="2012"/>
  </r>
  <r>
    <n v="2"/>
    <x v="1"/>
    <n v="74"/>
    <x v="16"/>
    <s v="McEvoy, Rochelle "/>
    <n v="16"/>
    <x v="34"/>
    <n v="1718.2"/>
    <n v="127.08"/>
    <d v="2012-07-26T00:00:00"/>
    <s v="Active"/>
    <x v="1"/>
    <m/>
    <m/>
    <n v="2012"/>
  </r>
  <r>
    <n v="2"/>
    <x v="1"/>
    <n v="75"/>
    <x v="17"/>
    <s v="Gallegos, Galvin S"/>
    <n v="13617"/>
    <x v="35"/>
    <n v="570"/>
    <n v="82.37"/>
    <d v="2012-07-26T00:00:00"/>
    <s v="Active"/>
    <x v="2"/>
    <m/>
    <m/>
    <n v="2012"/>
  </r>
  <r>
    <n v="2"/>
    <x v="1"/>
    <n v="75"/>
    <x v="17"/>
    <s v="Montoya, John J"/>
    <n v="13644"/>
    <x v="35"/>
    <n v="380"/>
    <n v="54.91"/>
    <d v="2012-07-26T00:00:00"/>
    <s v="Active"/>
    <x v="2"/>
    <m/>
    <m/>
    <n v="2012"/>
  </r>
  <r>
    <n v="2"/>
    <x v="1"/>
    <n v="75"/>
    <x v="17"/>
    <s v="Ryder, Jessica K"/>
    <n v="13645"/>
    <x v="35"/>
    <n v="380"/>
    <n v="54.91"/>
    <d v="2012-07-26T00:00:00"/>
    <s v="Active"/>
    <x v="2"/>
    <m/>
    <m/>
    <n v="2012"/>
  </r>
  <r>
    <n v="2"/>
    <x v="1"/>
    <n v="75"/>
    <x v="17"/>
    <s v="Soliz, David A"/>
    <n v="13684"/>
    <x v="35"/>
    <n v="190"/>
    <n v="27.46"/>
    <d v="2012-07-26T00:00:00"/>
    <s v="Active"/>
    <x v="2"/>
    <m/>
    <m/>
    <n v="2012"/>
  </r>
  <r>
    <n v="2"/>
    <x v="1"/>
    <n v="79"/>
    <x v="18"/>
    <s v="Ripperger, Lee Ann "/>
    <n v="11652"/>
    <x v="36"/>
    <n v="1623.6"/>
    <n v="117.54"/>
    <d v="2012-07-26T00:00:00"/>
    <s v="Active"/>
    <x v="1"/>
    <m/>
    <m/>
    <n v="2012"/>
  </r>
  <r>
    <n v="2"/>
    <x v="1"/>
    <n v="79"/>
    <x v="18"/>
    <s v="Votaw, Nicole L"/>
    <n v="13042"/>
    <x v="36"/>
    <n v="1214.3699999999999"/>
    <n v="86.81"/>
    <d v="2012-07-26T00:00:00"/>
    <s v="Active"/>
    <x v="1"/>
    <m/>
    <m/>
    <n v="2012"/>
  </r>
  <r>
    <n v="2"/>
    <x v="1"/>
    <n v="80"/>
    <x v="19"/>
    <s v="Cox, Jennifer E"/>
    <n v="12241"/>
    <x v="4"/>
    <n v="1974.4"/>
    <n v="129.46"/>
    <d v="2012-07-26T00:00:00"/>
    <s v="Active"/>
    <x v="1"/>
    <m/>
    <m/>
    <n v="2012"/>
  </r>
  <r>
    <n v="2"/>
    <x v="1"/>
    <n v="80"/>
    <x v="19"/>
    <s v="Walters, Kelly M"/>
    <n v="10222"/>
    <x v="39"/>
    <n v="3723.1"/>
    <n v="252.81"/>
    <d v="2012-07-26T00:00:00"/>
    <s v="Active"/>
    <x v="1"/>
    <m/>
    <m/>
    <n v="2012"/>
  </r>
  <r>
    <n v="2"/>
    <x v="1"/>
    <n v="80"/>
    <x v="19"/>
    <s v="Rico, Norma I"/>
    <n v="12968"/>
    <x v="40"/>
    <n v="996.8"/>
    <n v="76.25"/>
    <d v="2012-07-26T00:00:00"/>
    <s v="Active"/>
    <x v="1"/>
    <m/>
    <m/>
    <n v="2012"/>
  </r>
  <r>
    <n v="2"/>
    <x v="1"/>
    <n v="80"/>
    <x v="19"/>
    <s v="Hartnett, Melissa D"/>
    <n v="11533"/>
    <x v="41"/>
    <n v="1591.35"/>
    <n v="121.73"/>
    <d v="2012-07-26T00:00:00"/>
    <s v="Active"/>
    <x v="1"/>
    <m/>
    <m/>
    <n v="2012"/>
  </r>
  <r>
    <n v="2"/>
    <x v="1"/>
    <n v="80"/>
    <x v="19"/>
    <s v="Munoz, Yalitza "/>
    <n v="11968"/>
    <x v="44"/>
    <n v="1028"/>
    <n v="73.67"/>
    <d v="2012-07-26T00:00:00"/>
    <s v="Active"/>
    <x v="1"/>
    <m/>
    <m/>
    <n v="2012"/>
  </r>
  <r>
    <n v="2"/>
    <x v="1"/>
    <n v="82"/>
    <x v="20"/>
    <s v="Barnette, Marcus A"/>
    <n v="13651"/>
    <x v="45"/>
    <n v="1997.27"/>
    <n v="275.5"/>
    <d v="2012-07-26T00:00:00"/>
    <s v="Active"/>
    <x v="1"/>
    <m/>
    <m/>
    <n v="2012"/>
  </r>
  <r>
    <n v="2"/>
    <x v="1"/>
    <n v="82"/>
    <x v="20"/>
    <s v="Cabrera, Elias F"/>
    <n v="12931"/>
    <x v="45"/>
    <n v="2203.6"/>
    <n v="168.57"/>
    <d v="2012-07-26T00:00:00"/>
    <s v="Active"/>
    <x v="1"/>
    <m/>
    <m/>
    <n v="2012"/>
  </r>
  <r>
    <n v="2"/>
    <x v="1"/>
    <n v="82"/>
    <x v="20"/>
    <s v="Colbert, Daron A"/>
    <n v="12251"/>
    <x v="45"/>
    <n v="2788.33"/>
    <n v="211.03"/>
    <d v="2012-07-26T00:00:00"/>
    <s v="Active"/>
    <x v="1"/>
    <m/>
    <m/>
    <n v="2012"/>
  </r>
  <r>
    <n v="2"/>
    <x v="1"/>
    <n v="82"/>
    <x v="20"/>
    <s v="Logsdon, Amber D"/>
    <n v="13280"/>
    <x v="45"/>
    <n v="3263.86"/>
    <n v="244.48"/>
    <d v="2012-07-26T00:00:00"/>
    <s v="Active"/>
    <x v="1"/>
    <m/>
    <m/>
    <n v="2012"/>
  </r>
  <r>
    <n v="2"/>
    <x v="1"/>
    <n v="82"/>
    <x v="20"/>
    <s v="Tabangcora, Evelyn "/>
    <n v="13660"/>
    <x v="45"/>
    <n v="1871.28"/>
    <n v="262.26"/>
    <d v="2012-07-26T00:00:00"/>
    <s v="Voluntary Resignation"/>
    <x v="1"/>
    <m/>
    <m/>
    <n v="2012"/>
  </r>
  <r>
    <n v="2"/>
    <x v="1"/>
    <n v="82"/>
    <x v="20"/>
    <s v="Wagner Ward, Ashlea N"/>
    <n v="12882"/>
    <x v="76"/>
    <n v="1914.44"/>
    <n v="141.49"/>
    <d v="2012-07-26T00:00:00"/>
    <s v="Active"/>
    <x v="1"/>
    <m/>
    <m/>
    <n v="2012"/>
  </r>
  <r>
    <n v="2"/>
    <x v="1"/>
    <n v="82"/>
    <x v="20"/>
    <s v="Winslow, Fonda S"/>
    <n v="13591"/>
    <x v="116"/>
    <n v="2692.31"/>
    <n v="205.96"/>
    <d v="2012-07-26T00:00:00"/>
    <s v="Active"/>
    <x v="1"/>
    <m/>
    <m/>
    <n v="2012"/>
  </r>
  <r>
    <n v="2"/>
    <x v="1"/>
    <n v="83"/>
    <x v="21"/>
    <s v="Perez, Christina M"/>
    <n v="13256"/>
    <x v="77"/>
    <n v="2551.6999999999998"/>
    <n v="189.99"/>
    <d v="2012-07-26T00:00:00"/>
    <s v="Active"/>
    <x v="1"/>
    <m/>
    <m/>
    <n v="2012"/>
  </r>
  <r>
    <n v="2"/>
    <x v="1"/>
    <n v="85"/>
    <x v="22"/>
    <s v="Bain, Erica L"/>
    <n v="13557"/>
    <x v="50"/>
    <n v="1440"/>
    <n v="110.16"/>
    <d v="2012-07-26T00:00:00"/>
    <s v="Active"/>
    <x v="1"/>
    <m/>
    <m/>
    <n v="2012"/>
  </r>
  <r>
    <n v="2"/>
    <x v="1"/>
    <n v="85"/>
    <x v="22"/>
    <s v="Jones, Jennifer A"/>
    <n v="11777"/>
    <x v="50"/>
    <n v="1524.8"/>
    <n v="109.36"/>
    <d v="2012-07-26T00:00:00"/>
    <s v="Active"/>
    <x v="1"/>
    <m/>
    <m/>
    <n v="2012"/>
  </r>
  <r>
    <n v="2"/>
    <x v="1"/>
    <n v="85"/>
    <x v="22"/>
    <s v="McKinzie, Shelley A"/>
    <n v="10446"/>
    <x v="50"/>
    <n v="1637.6"/>
    <n v="114.18"/>
    <d v="2012-07-26T00:00:00"/>
    <s v="Active"/>
    <x v="1"/>
    <m/>
    <m/>
    <n v="2012"/>
  </r>
  <r>
    <n v="2"/>
    <x v="1"/>
    <n v="85"/>
    <x v="22"/>
    <s v="Rubio, Stephanie "/>
    <n v="9531"/>
    <x v="50"/>
    <n v="1995.33"/>
    <n v="143.87"/>
    <d v="2012-07-26T00:00:00"/>
    <s v="Active"/>
    <x v="1"/>
    <m/>
    <m/>
    <n v="2012"/>
  </r>
  <r>
    <n v="2"/>
    <x v="1"/>
    <n v="85"/>
    <x v="22"/>
    <s v="Settlemire, Lauren R"/>
    <n v="13547"/>
    <x v="50"/>
    <n v="2932.83"/>
    <n v="219.16"/>
    <d v="2012-07-26T00:00:00"/>
    <s v="Terminated"/>
    <x v="1"/>
    <m/>
    <m/>
    <n v="2012"/>
  </r>
  <r>
    <n v="2"/>
    <x v="1"/>
    <n v="85"/>
    <x v="22"/>
    <s v="Esquibias, Chelsea A"/>
    <n v="13582"/>
    <x v="47"/>
    <n v="2423.08"/>
    <n v="180.16"/>
    <d v="2012-07-26T00:00:00"/>
    <s v="Active"/>
    <x v="1"/>
    <m/>
    <m/>
    <n v="2012"/>
  </r>
  <r>
    <n v="2"/>
    <x v="1"/>
    <n v="86"/>
    <x v="23"/>
    <s v="Kirk, David "/>
    <n v="788"/>
    <x v="53"/>
    <n v="1956"/>
    <n v="144.16"/>
    <d v="2012-07-26T00:00:00"/>
    <s v="Active"/>
    <x v="1"/>
    <m/>
    <m/>
    <n v="2012"/>
  </r>
  <r>
    <n v="2"/>
    <x v="1"/>
    <n v="86"/>
    <x v="23"/>
    <s v="Algofre, Zakarya M"/>
    <n v="12070"/>
    <x v="54"/>
    <n v="4444.09"/>
    <n v="333.89"/>
    <d v="2012-07-26T00:00:00"/>
    <s v="Active"/>
    <x v="1"/>
    <m/>
    <m/>
    <n v="2012"/>
  </r>
  <r>
    <n v="2"/>
    <x v="1"/>
    <n v="86"/>
    <x v="23"/>
    <s v="Purriett, Sasha "/>
    <n v="12623"/>
    <x v="54"/>
    <n v="936.33"/>
    <n v="65.8"/>
    <d v="2012-07-26T00:00:00"/>
    <s v="Active"/>
    <x v="1"/>
    <m/>
    <m/>
    <n v="2012"/>
  </r>
  <r>
    <n v="2"/>
    <x v="1"/>
    <n v="87"/>
    <x v="24"/>
    <s v="Evans, Linda C"/>
    <n v="10894"/>
    <x v="55"/>
    <n v="1728.8"/>
    <n v="120.55"/>
    <d v="2012-07-26T00:00:00"/>
    <s v="Active"/>
    <x v="1"/>
    <m/>
    <m/>
    <n v="2012"/>
  </r>
  <r>
    <n v="2"/>
    <x v="1"/>
    <n v="92"/>
    <x v="25"/>
    <s v="Garcia, Angelica "/>
    <n v="12918"/>
    <x v="78"/>
    <n v="1114.4000000000001"/>
    <n v="79.44"/>
    <d v="2012-07-26T00:00:00"/>
    <s v="Active"/>
    <x v="1"/>
    <m/>
    <m/>
    <n v="2012"/>
  </r>
  <r>
    <n v="2"/>
    <x v="1"/>
    <n v="92"/>
    <x v="25"/>
    <s v="Riddick, Lisa L"/>
    <n v="9942"/>
    <x v="56"/>
    <n v="1912.8"/>
    <n v="146.33000000000001"/>
    <d v="2012-07-26T00:00:00"/>
    <s v="Active"/>
    <x v="1"/>
    <m/>
    <m/>
    <n v="2012"/>
  </r>
  <r>
    <n v="2"/>
    <x v="1"/>
    <n v="92"/>
    <x v="25"/>
    <s v="Davis, Stacie L"/>
    <n v="12597"/>
    <x v="57"/>
    <n v="1156.8"/>
    <n v="88.49"/>
    <d v="2012-07-26T00:00:00"/>
    <s v="Active"/>
    <x v="1"/>
    <m/>
    <m/>
    <n v="2012"/>
  </r>
  <r>
    <n v="2"/>
    <x v="1"/>
    <n v="92"/>
    <x v="25"/>
    <s v="Young, Kelly T"/>
    <n v="11240"/>
    <x v="57"/>
    <n v="1204.8"/>
    <n v="83.4"/>
    <d v="2012-07-26T00:00:00"/>
    <s v="Active"/>
    <x v="1"/>
    <m/>
    <m/>
    <n v="2012"/>
  </r>
  <r>
    <n v="2"/>
    <x v="1"/>
    <n v="93"/>
    <x v="26"/>
    <s v="McCloskey, Mike J"/>
    <n v="10056"/>
    <x v="79"/>
    <n v="2746.16"/>
    <n v="187.44"/>
    <d v="2012-07-26T00:00:00"/>
    <s v="Active"/>
    <x v="1"/>
    <m/>
    <m/>
    <n v="2012"/>
  </r>
  <r>
    <n v="2"/>
    <x v="1"/>
    <n v="93"/>
    <x v="26"/>
    <s v="Moreno, Pristina Q"/>
    <n v="11646"/>
    <x v="4"/>
    <n v="1246.4000000000001"/>
    <n v="88.64"/>
    <d v="2012-07-26T00:00:00"/>
    <s v="Active"/>
    <x v="1"/>
    <m/>
    <m/>
    <n v="2012"/>
  </r>
  <r>
    <n v="2"/>
    <x v="1"/>
    <n v="93"/>
    <x v="26"/>
    <s v="Snyder, Judy "/>
    <n v="6001"/>
    <x v="80"/>
    <n v="1833.28"/>
    <n v="107.98"/>
    <d v="2012-07-26T00:00:00"/>
    <s v="Active"/>
    <x v="1"/>
    <m/>
    <m/>
    <n v="2012"/>
  </r>
  <r>
    <n v="2"/>
    <x v="1"/>
    <n v="93"/>
    <x v="26"/>
    <s v="Gonzales, Alma M"/>
    <n v="12692"/>
    <x v="60"/>
    <n v="2000"/>
    <n v="147.18"/>
    <d v="2012-07-26T00:00:00"/>
    <s v="Active"/>
    <x v="1"/>
    <m/>
    <m/>
    <n v="2012"/>
  </r>
  <r>
    <n v="2"/>
    <x v="1"/>
    <n v="93"/>
    <x v="26"/>
    <s v="Cahill, Melissa L"/>
    <n v="12356"/>
    <x v="61"/>
    <n v="2080"/>
    <n v="154.76"/>
    <d v="2012-07-26T00:00:00"/>
    <s v="Active"/>
    <x v="1"/>
    <m/>
    <m/>
    <n v="2012"/>
  </r>
  <r>
    <n v="2"/>
    <x v="1"/>
    <n v="93"/>
    <x v="26"/>
    <s v="Johnson, Cheri D"/>
    <n v="12769"/>
    <x v="61"/>
    <n v="2019.23"/>
    <n v="154.47"/>
    <d v="2012-07-26T00:00:00"/>
    <s v="Active"/>
    <x v="1"/>
    <m/>
    <m/>
    <n v="2012"/>
  </r>
  <r>
    <n v="2"/>
    <x v="1"/>
    <n v="93"/>
    <x v="26"/>
    <s v="Hidalgo, Larry "/>
    <n v="12529"/>
    <x v="62"/>
    <n v="2563.7800000000002"/>
    <n v="196.12"/>
    <d v="2012-07-26T00:00:00"/>
    <s v="Active"/>
    <x v="1"/>
    <m/>
    <m/>
    <n v="2012"/>
  </r>
  <r>
    <n v="2"/>
    <x v="1"/>
    <n v="93"/>
    <x v="26"/>
    <s v="Wilson, Mark T"/>
    <n v="12165"/>
    <x v="81"/>
    <n v="1760.15"/>
    <n v="127.4"/>
    <d v="2012-07-26T00:00:00"/>
    <s v="Active"/>
    <x v="1"/>
    <m/>
    <m/>
    <n v="2012"/>
  </r>
  <r>
    <n v="3"/>
    <x v="2"/>
    <n v="4"/>
    <x v="0"/>
    <s v="LeCorre, Sandra L"/>
    <n v="13400"/>
    <x v="0"/>
    <n v="1167.25"/>
    <n v="89.3"/>
    <d v="2012-07-26T00:00:00"/>
    <s v="Active"/>
    <x v="3"/>
    <m/>
    <m/>
    <n v="2012"/>
  </r>
  <r>
    <n v="3"/>
    <x v="2"/>
    <n v="4"/>
    <x v="0"/>
    <s v="Roseno, Denise L"/>
    <n v="12592"/>
    <x v="0"/>
    <n v="1344.77"/>
    <n v="97.4"/>
    <d v="2012-07-26T00:00:00"/>
    <s v="Active"/>
    <x v="1"/>
    <m/>
    <m/>
    <n v="2012"/>
  </r>
  <r>
    <n v="3"/>
    <x v="2"/>
    <n v="4"/>
    <x v="0"/>
    <s v="Spruit, Nancy J"/>
    <n v="11855"/>
    <x v="0"/>
    <n v="1423.3"/>
    <n v="103.91"/>
    <d v="2012-07-26T00:00:00"/>
    <s v="Active"/>
    <x v="1"/>
    <m/>
    <m/>
    <n v="2012"/>
  </r>
  <r>
    <n v="3"/>
    <x v="2"/>
    <n v="4"/>
    <x v="0"/>
    <s v="Ulrich, Wendy L"/>
    <n v="9389"/>
    <x v="0"/>
    <n v="1357.95"/>
    <n v="101.6"/>
    <d v="2012-07-26T00:00:00"/>
    <s v="Active"/>
    <x v="1"/>
    <m/>
    <m/>
    <n v="2012"/>
  </r>
  <r>
    <n v="3"/>
    <x v="2"/>
    <n v="4"/>
    <x v="0"/>
    <s v="Zepeda, Minerva S"/>
    <n v="13434"/>
    <x v="0"/>
    <n v="1364"/>
    <n v="104.35"/>
    <d v="2012-07-26T00:00:00"/>
    <s v="Active"/>
    <x v="0"/>
    <m/>
    <m/>
    <n v="2012"/>
  </r>
  <r>
    <n v="3"/>
    <x v="2"/>
    <n v="4"/>
    <x v="0"/>
    <s v="McNealy, Tamara "/>
    <n v="174"/>
    <x v="1"/>
    <n v="2254.6999999999998"/>
    <n v="167.51"/>
    <d v="2012-07-26T00:00:00"/>
    <s v="Active"/>
    <x v="1"/>
    <m/>
    <m/>
    <n v="2012"/>
  </r>
  <r>
    <n v="3"/>
    <x v="2"/>
    <n v="6"/>
    <x v="1"/>
    <s v="Cano, Noel M"/>
    <n v="13080"/>
    <x v="3"/>
    <n v="1047.1300000000001"/>
    <n v="80.099999999999994"/>
    <d v="2012-07-26T00:00:00"/>
    <s v="Active"/>
    <x v="0"/>
    <m/>
    <m/>
    <n v="2012"/>
  </r>
  <r>
    <n v="3"/>
    <x v="2"/>
    <n v="6"/>
    <x v="1"/>
    <s v="Carrasco, Mark G"/>
    <n v="12025"/>
    <x v="3"/>
    <n v="1385.11"/>
    <n v="100.99"/>
    <d v="2012-07-26T00:00:00"/>
    <s v="Active"/>
    <x v="1"/>
    <m/>
    <m/>
    <n v="2012"/>
  </r>
  <r>
    <n v="3"/>
    <x v="2"/>
    <n v="6"/>
    <x v="1"/>
    <s v="De La Cruz, Joseph "/>
    <n v="13576"/>
    <x v="3"/>
    <n v="1506.6"/>
    <n v="115.26"/>
    <d v="2012-07-26T00:00:00"/>
    <s v="Active"/>
    <x v="3"/>
    <m/>
    <m/>
    <n v="2012"/>
  </r>
  <r>
    <n v="3"/>
    <x v="2"/>
    <n v="6"/>
    <x v="1"/>
    <s v="Der-Hacopian, Elin "/>
    <n v="12823"/>
    <x v="3"/>
    <n v="588.19000000000005"/>
    <n v="45"/>
    <d v="2012-07-26T00:00:00"/>
    <s v="Active"/>
    <x v="3"/>
    <m/>
    <m/>
    <n v="2012"/>
  </r>
  <r>
    <n v="3"/>
    <x v="2"/>
    <n v="6"/>
    <x v="1"/>
    <s v="Miranda, Mario A"/>
    <n v="11823"/>
    <x v="3"/>
    <n v="731.22"/>
    <n v="55.94"/>
    <d v="2012-07-26T00:00:00"/>
    <s v="Active"/>
    <x v="0"/>
    <m/>
    <m/>
    <n v="2012"/>
  </r>
  <r>
    <n v="3"/>
    <x v="2"/>
    <n v="6"/>
    <x v="1"/>
    <s v="Sohal, Satwinder K"/>
    <n v="13277"/>
    <x v="3"/>
    <n v="1514.1"/>
    <n v="109.74"/>
    <d v="2012-07-26T00:00:00"/>
    <s v="Active"/>
    <x v="1"/>
    <m/>
    <m/>
    <n v="2012"/>
  </r>
  <r>
    <n v="3"/>
    <x v="2"/>
    <n v="8"/>
    <x v="44"/>
    <s v="Ibarra, Karina "/>
    <n v="12763"/>
    <x v="11"/>
    <n v="1094.2"/>
    <n v="83.71"/>
    <d v="2012-07-26T00:00:00"/>
    <s v="Active"/>
    <x v="0"/>
    <m/>
    <m/>
    <n v="2012"/>
  </r>
  <r>
    <n v="3"/>
    <x v="2"/>
    <n v="12"/>
    <x v="33"/>
    <s v="Berry, Christina A"/>
    <n v="13340"/>
    <x v="84"/>
    <n v="1122"/>
    <n v="85.83"/>
    <d v="2012-07-26T00:00:00"/>
    <s v="Active"/>
    <x v="0"/>
    <m/>
    <m/>
    <n v="2012"/>
  </r>
  <r>
    <n v="3"/>
    <x v="2"/>
    <n v="12"/>
    <x v="33"/>
    <s v="Freer, Melissa E"/>
    <n v="12293"/>
    <x v="84"/>
    <n v="1450.24"/>
    <n v="99.59"/>
    <d v="2012-07-26T00:00:00"/>
    <s v="Active"/>
    <x v="1"/>
    <m/>
    <m/>
    <n v="2012"/>
  </r>
  <r>
    <n v="3"/>
    <x v="2"/>
    <n v="12"/>
    <x v="33"/>
    <s v="Hultquist, Erika L"/>
    <n v="9521"/>
    <x v="84"/>
    <n v="121.33"/>
    <n v="9.2799999999999994"/>
    <d v="2012-07-26T00:00:00"/>
    <s v="Active"/>
    <x v="0"/>
    <m/>
    <m/>
    <n v="2012"/>
  </r>
  <r>
    <n v="3"/>
    <x v="2"/>
    <n v="12"/>
    <x v="33"/>
    <s v="Lopez, Robin M"/>
    <n v="13497"/>
    <x v="84"/>
    <n v="1391.5"/>
    <n v="106.45"/>
    <d v="2012-07-26T00:00:00"/>
    <s v="Active"/>
    <x v="0"/>
    <m/>
    <m/>
    <n v="2012"/>
  </r>
  <r>
    <n v="3"/>
    <x v="2"/>
    <n v="12"/>
    <x v="33"/>
    <s v="Walter, Michelle A"/>
    <n v="12303"/>
    <x v="84"/>
    <n v="1400"/>
    <n v="107.1"/>
    <d v="2012-07-26T00:00:00"/>
    <s v="Active"/>
    <x v="1"/>
    <m/>
    <m/>
    <n v="2012"/>
  </r>
  <r>
    <n v="3"/>
    <x v="2"/>
    <n v="12"/>
    <x v="33"/>
    <s v="Palacios, Jessica A"/>
    <n v="10534"/>
    <x v="86"/>
    <n v="3077"/>
    <n v="187.97"/>
    <d v="2012-07-26T00:00:00"/>
    <s v="Active"/>
    <x v="1"/>
    <m/>
    <m/>
    <n v="2012"/>
  </r>
  <r>
    <n v="3"/>
    <x v="2"/>
    <n v="16"/>
    <x v="29"/>
    <s v="Nyswonger, Jennifer J"/>
    <n v="11720"/>
    <x v="87"/>
    <n v="2495.92"/>
    <n v="179.23"/>
    <d v="2012-07-26T00:00:00"/>
    <s v="Active"/>
    <x v="1"/>
    <m/>
    <m/>
    <n v="2012"/>
  </r>
  <r>
    <n v="3"/>
    <x v="2"/>
    <n v="16"/>
    <x v="29"/>
    <s v="Minks, Annalise C"/>
    <n v="13601"/>
    <x v="70"/>
    <n v="2000"/>
    <n v="147.18"/>
    <d v="2012-07-26T00:00:00"/>
    <s v="Active"/>
    <x v="1"/>
    <m/>
    <m/>
    <n v="2012"/>
  </r>
  <r>
    <n v="3"/>
    <x v="2"/>
    <n v="16"/>
    <x v="29"/>
    <s v="Junge, Teri "/>
    <n v="10494"/>
    <x v="71"/>
    <n v="3071.89"/>
    <n v="206.78"/>
    <d v="2012-07-26T00:00:00"/>
    <s v="Active"/>
    <x v="1"/>
    <m/>
    <m/>
    <n v="2012"/>
  </r>
  <r>
    <n v="3"/>
    <x v="2"/>
    <n v="24"/>
    <x v="4"/>
    <s v="Hunter, Candace M"/>
    <n v="12899"/>
    <x v="11"/>
    <n v="1359.6"/>
    <n v="104.01"/>
    <d v="2012-07-26T00:00:00"/>
    <s v="Active"/>
    <x v="1"/>
    <m/>
    <m/>
    <n v="2012"/>
  </r>
  <r>
    <n v="3"/>
    <x v="2"/>
    <n v="24"/>
    <x v="4"/>
    <s v="Oglesby, Shelea D"/>
    <n v="11517"/>
    <x v="11"/>
    <n v="1475.7"/>
    <n v="107.07"/>
    <d v="2012-07-26T00:00:00"/>
    <s v="Active"/>
    <x v="1"/>
    <m/>
    <m/>
    <n v="2012"/>
  </r>
  <r>
    <n v="3"/>
    <x v="2"/>
    <n v="24"/>
    <x v="4"/>
    <s v="Porter, Stacey  "/>
    <n v="12766"/>
    <x v="11"/>
    <n v="1344.76"/>
    <n v="95.87"/>
    <d v="2012-07-26T00:00:00"/>
    <s v="Active"/>
    <x v="1"/>
    <m/>
    <m/>
    <n v="2012"/>
  </r>
  <r>
    <n v="3"/>
    <x v="2"/>
    <n v="24"/>
    <x v="4"/>
    <s v="Rounsivill, Sheryl "/>
    <n v="1264"/>
    <x v="11"/>
    <n v="1906.31"/>
    <n v="140.62"/>
    <d v="2012-07-26T00:00:00"/>
    <s v="Active"/>
    <x v="1"/>
    <m/>
    <m/>
    <n v="2012"/>
  </r>
  <r>
    <n v="3"/>
    <x v="2"/>
    <n v="24"/>
    <x v="4"/>
    <s v="Stallard, Jojie M"/>
    <n v="13406"/>
    <x v="11"/>
    <n v="1130"/>
    <n v="86.45"/>
    <d v="2012-07-26T00:00:00"/>
    <s v="Active"/>
    <x v="0"/>
    <m/>
    <m/>
    <n v="2012"/>
  </r>
  <r>
    <n v="3"/>
    <x v="2"/>
    <n v="24"/>
    <x v="4"/>
    <s v="Steiner, Brittney R"/>
    <n v="13015"/>
    <x v="11"/>
    <n v="1224.05"/>
    <n v="93.64"/>
    <d v="2012-07-26T00:00:00"/>
    <s v="Active"/>
    <x v="3"/>
    <m/>
    <m/>
    <n v="2012"/>
  </r>
  <r>
    <n v="3"/>
    <x v="2"/>
    <n v="24"/>
    <x v="4"/>
    <s v="Tucker, Jason M"/>
    <n v="12921"/>
    <x v="11"/>
    <n v="1187.07"/>
    <n v="90.81"/>
    <d v="2012-07-26T00:00:00"/>
    <s v="Active"/>
    <x v="0"/>
    <m/>
    <m/>
    <n v="2012"/>
  </r>
  <r>
    <n v="3"/>
    <x v="2"/>
    <n v="24"/>
    <x v="4"/>
    <s v="Weiss, Nicole J"/>
    <n v="9817"/>
    <x v="11"/>
    <n v="1483.87"/>
    <n v="101.55"/>
    <d v="2012-07-26T00:00:00"/>
    <s v="Active"/>
    <x v="1"/>
    <m/>
    <m/>
    <n v="2012"/>
  </r>
  <r>
    <n v="3"/>
    <x v="2"/>
    <n v="32"/>
    <x v="8"/>
    <s v="Davis-Schmall, Kassandra L"/>
    <n v="10879"/>
    <x v="24"/>
    <n v="337.8"/>
    <n v="25.84"/>
    <d v="2012-07-26T00:00:00"/>
    <s v="Active"/>
    <x v="0"/>
    <m/>
    <m/>
    <n v="2012"/>
  </r>
  <r>
    <n v="3"/>
    <x v="2"/>
    <n v="32"/>
    <x v="8"/>
    <s v="Morrison Jr., John T"/>
    <n v="10345"/>
    <x v="24"/>
    <n v="1731.38"/>
    <n v="126.63"/>
    <d v="2012-07-26T00:00:00"/>
    <s v="Active"/>
    <x v="1"/>
    <m/>
    <m/>
    <n v="2012"/>
  </r>
  <r>
    <n v="3"/>
    <x v="2"/>
    <n v="32"/>
    <x v="8"/>
    <s v="Rodriguez, Albert "/>
    <n v="12561"/>
    <x v="24"/>
    <n v="1731.55"/>
    <n v="132.47"/>
    <d v="2012-07-26T00:00:00"/>
    <s v="Active"/>
    <x v="1"/>
    <m/>
    <m/>
    <n v="2012"/>
  </r>
  <r>
    <n v="3"/>
    <x v="2"/>
    <n v="32"/>
    <x v="8"/>
    <s v="White, Lakishia E"/>
    <n v="13524"/>
    <x v="24"/>
    <n v="415.92"/>
    <n v="31.82"/>
    <d v="2012-07-26T00:00:00"/>
    <s v="Seasonal"/>
    <x v="0"/>
    <m/>
    <m/>
    <n v="2012"/>
  </r>
  <r>
    <n v="3"/>
    <x v="2"/>
    <n v="42"/>
    <x v="10"/>
    <s v="Garcia, Belinda "/>
    <n v="12434"/>
    <x v="88"/>
    <n v="961.9"/>
    <n v="73.59"/>
    <d v="2012-07-26T00:00:00"/>
    <s v="Active"/>
    <x v="0"/>
    <m/>
    <m/>
    <n v="2012"/>
  </r>
  <r>
    <n v="3"/>
    <x v="2"/>
    <n v="42"/>
    <x v="10"/>
    <s v="Guinn, Janet E"/>
    <n v="10731"/>
    <x v="26"/>
    <n v="1469.46"/>
    <n v="102.5"/>
    <d v="2012-07-26T00:00:00"/>
    <s v="Active"/>
    <x v="1"/>
    <m/>
    <m/>
    <n v="2012"/>
  </r>
  <r>
    <n v="3"/>
    <x v="2"/>
    <n v="42"/>
    <x v="10"/>
    <s v="Hernandez, Susan D"/>
    <n v="12335"/>
    <x v="26"/>
    <n v="1398.68"/>
    <n v="107"/>
    <d v="2012-07-26T00:00:00"/>
    <s v="Active"/>
    <x v="1"/>
    <m/>
    <m/>
    <n v="2012"/>
  </r>
  <r>
    <n v="3"/>
    <x v="2"/>
    <n v="42"/>
    <x v="10"/>
    <s v="Stewart, Ellen S"/>
    <n v="29"/>
    <x v="26"/>
    <n v="2032.5"/>
    <n v="147.52000000000001"/>
    <d v="2012-07-26T00:00:00"/>
    <s v="Active"/>
    <x v="1"/>
    <m/>
    <m/>
    <n v="2012"/>
  </r>
  <r>
    <n v="3"/>
    <x v="2"/>
    <n v="46"/>
    <x v="11"/>
    <s v="Esparza, John L"/>
    <n v="12304"/>
    <x v="27"/>
    <n v="918.5"/>
    <n v="70.27"/>
    <d v="2012-07-26T00:00:00"/>
    <s v="Active"/>
    <x v="0"/>
    <m/>
    <m/>
    <n v="2012"/>
  </r>
  <r>
    <n v="3"/>
    <x v="2"/>
    <n v="46"/>
    <x v="11"/>
    <s v="Leach, Larry W"/>
    <n v="10149"/>
    <x v="27"/>
    <n v="201.81"/>
    <n v="15.44"/>
    <d v="2012-07-26T00:00:00"/>
    <s v="Active"/>
    <x v="0"/>
    <m/>
    <m/>
    <n v="2012"/>
  </r>
  <r>
    <n v="3"/>
    <x v="2"/>
    <n v="46"/>
    <x v="11"/>
    <s v="Pinto, Bryan M"/>
    <n v="13670"/>
    <x v="27"/>
    <n v="374.43"/>
    <n v="54.1"/>
    <d v="2012-07-26T00:00:00"/>
    <s v="Active"/>
    <x v="0"/>
    <m/>
    <m/>
    <n v="2012"/>
  </r>
  <r>
    <n v="3"/>
    <x v="2"/>
    <n v="46"/>
    <x v="11"/>
    <s v="Rodriguez, Jose "/>
    <n v="11790"/>
    <x v="27"/>
    <n v="1252.58"/>
    <n v="95.82"/>
    <d v="2012-07-26T00:00:00"/>
    <s v="Active"/>
    <x v="0"/>
    <m/>
    <m/>
    <n v="2012"/>
  </r>
  <r>
    <n v="3"/>
    <x v="2"/>
    <n v="46"/>
    <x v="11"/>
    <s v="Sullivan, Vincent P"/>
    <n v="10869"/>
    <x v="27"/>
    <n v="1214.47"/>
    <n v="92.91"/>
    <d v="2012-07-26T00:00:00"/>
    <s v="Active"/>
    <x v="0"/>
    <m/>
    <m/>
    <n v="2012"/>
  </r>
  <r>
    <n v="3"/>
    <x v="2"/>
    <n v="46"/>
    <x v="11"/>
    <s v="Townsend, Jesse J"/>
    <n v="10996"/>
    <x v="27"/>
    <n v="60"/>
    <n v="8.67"/>
    <d v="2012-07-26T00:00:00"/>
    <s v="Active"/>
    <x v="0"/>
    <m/>
    <m/>
    <n v="2012"/>
  </r>
  <r>
    <n v="3"/>
    <x v="2"/>
    <n v="62"/>
    <x v="13"/>
    <s v="Airoso, David B"/>
    <n v="13037"/>
    <x v="30"/>
    <n v="1390.5"/>
    <n v="83"/>
    <d v="2012-07-26T00:00:00"/>
    <s v="Active"/>
    <x v="1"/>
    <m/>
    <m/>
    <n v="2012"/>
  </r>
  <r>
    <n v="3"/>
    <x v="2"/>
    <n v="62"/>
    <x v="13"/>
    <s v="Brackett, Jerry R"/>
    <n v="12689"/>
    <x v="30"/>
    <n v="1224.25"/>
    <n v="93.65"/>
    <d v="2012-07-26T00:00:00"/>
    <s v="Active"/>
    <x v="0"/>
    <m/>
    <m/>
    <n v="2012"/>
  </r>
  <r>
    <n v="3"/>
    <x v="2"/>
    <n v="62"/>
    <x v="13"/>
    <s v="Maokhamphiou, Seng  "/>
    <n v="11797"/>
    <x v="30"/>
    <n v="1649.35"/>
    <n v="120.09"/>
    <d v="2012-07-26T00:00:00"/>
    <s v="Active"/>
    <x v="1"/>
    <m/>
    <m/>
    <n v="2012"/>
  </r>
  <r>
    <n v="3"/>
    <x v="2"/>
    <n v="67"/>
    <x v="14"/>
    <s v="Barger, Christopher T"/>
    <n v="12408"/>
    <x v="31"/>
    <n v="1747.2"/>
    <n v="133.61000000000001"/>
    <d v="2012-07-26T00:00:00"/>
    <s v="Active"/>
    <x v="1"/>
    <m/>
    <m/>
    <n v="2012"/>
  </r>
  <r>
    <n v="3"/>
    <x v="2"/>
    <n v="67"/>
    <x v="14"/>
    <s v="Wong, Joseph T"/>
    <n v="12765"/>
    <x v="31"/>
    <n v="889.68"/>
    <n v="68.06"/>
    <d v="2012-07-26T00:00:00"/>
    <s v="Active"/>
    <x v="0"/>
    <m/>
    <m/>
    <n v="2012"/>
  </r>
  <r>
    <n v="3"/>
    <x v="2"/>
    <n v="72"/>
    <x v="15"/>
    <s v="Berry, William R"/>
    <n v="12564"/>
    <x v="32"/>
    <n v="624.25"/>
    <n v="47.75"/>
    <d v="2012-07-26T00:00:00"/>
    <s v="Active"/>
    <x v="0"/>
    <m/>
    <m/>
    <n v="2012"/>
  </r>
  <r>
    <n v="3"/>
    <x v="2"/>
    <n v="72"/>
    <x v="15"/>
    <s v="Brown, Shaun E"/>
    <n v="12482"/>
    <x v="32"/>
    <n v="1135.75"/>
    <n v="86.89"/>
    <d v="2012-07-26T00:00:00"/>
    <s v="Active"/>
    <x v="0"/>
    <m/>
    <m/>
    <n v="2012"/>
  </r>
  <r>
    <n v="3"/>
    <x v="2"/>
    <n v="72"/>
    <x v="15"/>
    <s v="Cerpa, Leticia "/>
    <n v="12822"/>
    <x v="32"/>
    <n v="1360"/>
    <n v="97.45"/>
    <d v="2012-07-26T00:00:00"/>
    <s v="Active"/>
    <x v="1"/>
    <m/>
    <m/>
    <n v="2012"/>
  </r>
  <r>
    <n v="3"/>
    <x v="2"/>
    <n v="72"/>
    <x v="15"/>
    <s v="Chang, Xi "/>
    <n v="13401"/>
    <x v="32"/>
    <n v="528"/>
    <n v="76.31"/>
    <d v="2012-07-26T00:00:00"/>
    <s v="Active"/>
    <x v="0"/>
    <m/>
    <m/>
    <n v="2012"/>
  </r>
  <r>
    <n v="3"/>
    <x v="2"/>
    <n v="72"/>
    <x v="15"/>
    <s v="Cummings, William J"/>
    <n v="11905"/>
    <x v="32"/>
    <n v="1398.69"/>
    <n v="107"/>
    <d v="2012-07-26T00:00:00"/>
    <s v="Active"/>
    <x v="1"/>
    <m/>
    <m/>
    <n v="2012"/>
  </r>
  <r>
    <n v="3"/>
    <x v="2"/>
    <n v="72"/>
    <x v="15"/>
    <s v="Kramer, Kenneth J"/>
    <n v="13599"/>
    <x v="32"/>
    <n v="1130"/>
    <n v="86.45"/>
    <d v="2012-07-26T00:00:00"/>
    <s v="Active"/>
    <x v="0"/>
    <m/>
    <m/>
    <n v="2012"/>
  </r>
  <r>
    <n v="3"/>
    <x v="2"/>
    <n v="72"/>
    <x v="15"/>
    <s v="O'keefe, Jessica L"/>
    <n v="13399"/>
    <x v="32"/>
    <n v="1220"/>
    <n v="93.33"/>
    <d v="2012-07-26T00:00:00"/>
    <s v="Active"/>
    <x v="0"/>
    <m/>
    <m/>
    <n v="2012"/>
  </r>
  <r>
    <n v="3"/>
    <x v="2"/>
    <n v="72"/>
    <x v="15"/>
    <s v="Pecina, Melinda "/>
    <n v="12563"/>
    <x v="32"/>
    <n v="998.4"/>
    <n v="76.38"/>
    <d v="2012-07-26T00:00:00"/>
    <s v="Active"/>
    <x v="0"/>
    <m/>
    <m/>
    <n v="2012"/>
  </r>
  <r>
    <n v="3"/>
    <x v="2"/>
    <n v="72"/>
    <x v="15"/>
    <s v="Phillips, Frank R"/>
    <n v="12897"/>
    <x v="32"/>
    <n v="1098.24"/>
    <n v="84.01"/>
    <d v="2012-07-26T00:00:00"/>
    <s v="Active"/>
    <x v="0"/>
    <m/>
    <m/>
    <n v="2012"/>
  </r>
  <r>
    <n v="3"/>
    <x v="2"/>
    <n v="72"/>
    <x v="15"/>
    <s v="Rankin, Brenda E"/>
    <n v="13525"/>
    <x v="32"/>
    <n v="1748"/>
    <n v="133.72999999999999"/>
    <d v="2012-07-26T00:00:00"/>
    <s v="Active"/>
    <x v="3"/>
    <m/>
    <m/>
    <n v="2012"/>
  </r>
  <r>
    <n v="3"/>
    <x v="2"/>
    <n v="72"/>
    <x v="15"/>
    <s v="Shahbazi, Mohamad M"/>
    <n v="12767"/>
    <x v="32"/>
    <n v="563.04"/>
    <n v="43.07"/>
    <d v="2012-07-26T00:00:00"/>
    <s v="Active"/>
    <x v="0"/>
    <m/>
    <m/>
    <n v="2012"/>
  </r>
  <r>
    <n v="3"/>
    <x v="2"/>
    <n v="72"/>
    <x v="15"/>
    <s v="Stewart, Edward E"/>
    <n v="11715"/>
    <x v="32"/>
    <n v="1190.8599999999999"/>
    <n v="91.1"/>
    <d v="2012-07-26T00:00:00"/>
    <s v="Active"/>
    <x v="0"/>
    <m/>
    <m/>
    <n v="2012"/>
  </r>
  <r>
    <n v="3"/>
    <x v="2"/>
    <n v="72"/>
    <x v="15"/>
    <s v="Taylor, Bradford R"/>
    <n v="12244"/>
    <x v="32"/>
    <n v="281.69"/>
    <n v="21.54"/>
    <d v="2012-07-26T00:00:00"/>
    <s v="Seasonal"/>
    <x v="0"/>
    <m/>
    <m/>
    <n v="2012"/>
  </r>
  <r>
    <n v="3"/>
    <x v="2"/>
    <n v="72"/>
    <x v="15"/>
    <s v="Von Ah, Jonathan A"/>
    <n v="12647"/>
    <x v="32"/>
    <n v="1408"/>
    <n v="107.72"/>
    <d v="2012-07-26T00:00:00"/>
    <s v="Active"/>
    <x v="1"/>
    <m/>
    <m/>
    <n v="2012"/>
  </r>
  <r>
    <n v="3"/>
    <x v="2"/>
    <n v="72"/>
    <x v="15"/>
    <s v="Der-Hacopian, Elin "/>
    <n v="12823"/>
    <x v="3"/>
    <n v="1194.21"/>
    <n v="91.35"/>
    <d v="2012-07-26T00:00:00"/>
    <s v="Active"/>
    <x v="3"/>
    <m/>
    <m/>
    <n v="2012"/>
  </r>
  <r>
    <n v="3"/>
    <x v="2"/>
    <n v="74"/>
    <x v="16"/>
    <s v="Wirt, Nancy G"/>
    <n v="13454"/>
    <x v="34"/>
    <n v="1360"/>
    <n v="98.22"/>
    <d v="2012-07-26T00:00:00"/>
    <s v="Active"/>
    <x v="1"/>
    <m/>
    <m/>
    <n v="2012"/>
  </r>
  <r>
    <n v="3"/>
    <x v="2"/>
    <n v="75"/>
    <x v="17"/>
    <s v="Causer, Crystal P"/>
    <n v="13580"/>
    <x v="35"/>
    <n v="570"/>
    <n v="82.37"/>
    <d v="2012-07-26T00:00:00"/>
    <s v="Active"/>
    <x v="2"/>
    <m/>
    <m/>
    <n v="2012"/>
  </r>
  <r>
    <n v="3"/>
    <x v="2"/>
    <n v="75"/>
    <x v="17"/>
    <s v="Flores, Juliana "/>
    <n v="13581"/>
    <x v="35"/>
    <n v="570"/>
    <n v="82.37"/>
    <d v="2012-07-26T00:00:00"/>
    <s v="Active"/>
    <x v="2"/>
    <m/>
    <m/>
    <n v="2012"/>
  </r>
  <r>
    <n v="3"/>
    <x v="2"/>
    <n v="75"/>
    <x v="17"/>
    <s v="Mendez, Carmen L"/>
    <n v="13629"/>
    <x v="35"/>
    <n v="570"/>
    <n v="82.37"/>
    <d v="2012-07-26T00:00:00"/>
    <s v="Active"/>
    <x v="2"/>
    <m/>
    <m/>
    <n v="2012"/>
  </r>
  <r>
    <n v="3"/>
    <x v="2"/>
    <n v="75"/>
    <x v="17"/>
    <s v="Meraz, Elizabeth A"/>
    <n v="13587"/>
    <x v="35"/>
    <n v="570"/>
    <n v="82.37"/>
    <d v="2012-07-26T00:00:00"/>
    <s v="Active"/>
    <x v="2"/>
    <m/>
    <m/>
    <n v="2012"/>
  </r>
  <r>
    <n v="3"/>
    <x v="2"/>
    <n v="75"/>
    <x v="17"/>
    <s v="Rameno, Velen R"/>
    <n v="13588"/>
    <x v="35"/>
    <n v="560.5"/>
    <n v="80.989999999999995"/>
    <d v="2012-07-26T00:00:00"/>
    <s v="Active"/>
    <x v="2"/>
    <m/>
    <m/>
    <n v="2012"/>
  </r>
  <r>
    <n v="3"/>
    <x v="2"/>
    <n v="75"/>
    <x v="17"/>
    <s v="Stebens, Ashley  "/>
    <n v="13589"/>
    <x v="35"/>
    <n v="570"/>
    <n v="82.37"/>
    <d v="2012-07-26T00:00:00"/>
    <s v="Active"/>
    <x v="2"/>
    <m/>
    <m/>
    <n v="2012"/>
  </r>
  <r>
    <n v="3"/>
    <x v="2"/>
    <n v="79"/>
    <x v="18"/>
    <s v="Jenkins, Amanda L"/>
    <n v="10666"/>
    <x v="36"/>
    <n v="2036.8"/>
    <n v="148.26"/>
    <d v="2012-07-26T00:00:00"/>
    <s v="Active"/>
    <x v="1"/>
    <m/>
    <m/>
    <n v="2012"/>
  </r>
  <r>
    <n v="3"/>
    <x v="2"/>
    <n v="79"/>
    <x v="18"/>
    <s v="Soares, Kim "/>
    <n v="32"/>
    <x v="37"/>
    <n v="2528"/>
    <n v="149.41"/>
    <d v="2012-07-26T00:00:00"/>
    <s v="Active"/>
    <x v="1"/>
    <m/>
    <m/>
    <n v="2012"/>
  </r>
  <r>
    <n v="3"/>
    <x v="2"/>
    <n v="80"/>
    <x v="19"/>
    <s v="Heu, Maybo "/>
    <n v="12593"/>
    <x v="4"/>
    <n v="824.09"/>
    <n v="63.04"/>
    <d v="2012-07-26T00:00:00"/>
    <s v="Active"/>
    <x v="1"/>
    <m/>
    <m/>
    <n v="2012"/>
  </r>
  <r>
    <n v="3"/>
    <x v="2"/>
    <n v="80"/>
    <x v="19"/>
    <s v="Swiger, John R"/>
    <n v="9471"/>
    <x v="39"/>
    <n v="4901"/>
    <n v="369.72"/>
    <d v="2012-07-26T00:00:00"/>
    <s v="Active"/>
    <x v="1"/>
    <m/>
    <m/>
    <n v="2012"/>
  </r>
  <r>
    <n v="3"/>
    <x v="2"/>
    <n v="80"/>
    <x v="19"/>
    <s v="Calleres, Santa V"/>
    <n v="12315"/>
    <x v="40"/>
    <n v="1384.8"/>
    <n v="100.97"/>
    <d v="2012-07-26T00:00:00"/>
    <s v="Active"/>
    <x v="1"/>
    <m/>
    <m/>
    <n v="2012"/>
  </r>
  <r>
    <n v="3"/>
    <x v="2"/>
    <n v="80"/>
    <x v="19"/>
    <s v="Worthley, Jennifer "/>
    <n v="9697"/>
    <x v="40"/>
    <n v="614.91999999999996"/>
    <n v="47.05"/>
    <d v="2012-07-26T00:00:00"/>
    <s v="Active"/>
    <x v="0"/>
    <m/>
    <m/>
    <n v="2012"/>
  </r>
  <r>
    <n v="3"/>
    <x v="2"/>
    <n v="80"/>
    <x v="19"/>
    <s v="Zeno, Lee A"/>
    <n v="13262"/>
    <x v="40"/>
    <n v="906.41"/>
    <n v="63.25"/>
    <d v="2012-07-26T00:00:00"/>
    <s v="Active"/>
    <x v="1"/>
    <m/>
    <m/>
    <n v="2012"/>
  </r>
  <r>
    <n v="3"/>
    <x v="2"/>
    <n v="80"/>
    <x v="19"/>
    <s v="Hall, Cindy L"/>
    <n v="10493"/>
    <x v="41"/>
    <n v="2166.9899999999998"/>
    <n v="155.88999999999999"/>
    <d v="2012-07-26T00:00:00"/>
    <s v="Active"/>
    <x v="1"/>
    <m/>
    <m/>
    <n v="2012"/>
  </r>
  <r>
    <n v="3"/>
    <x v="2"/>
    <n v="82"/>
    <x v="20"/>
    <s v="Hoggard, Joy E"/>
    <n v="13636"/>
    <x v="45"/>
    <n v="1766.65"/>
    <n v="135.15"/>
    <d v="2012-07-26T00:00:00"/>
    <s v="Active"/>
    <x v="1"/>
    <m/>
    <m/>
    <n v="2012"/>
  </r>
  <r>
    <n v="3"/>
    <x v="2"/>
    <n v="82"/>
    <x v="20"/>
    <s v="Marzan, Marissa "/>
    <n v="13573"/>
    <x v="45"/>
    <n v="1647.55"/>
    <n v="120.22"/>
    <d v="2012-07-26T00:00:00"/>
    <s v="Active"/>
    <x v="1"/>
    <m/>
    <m/>
    <n v="2012"/>
  </r>
  <r>
    <n v="3"/>
    <x v="2"/>
    <n v="82"/>
    <x v="20"/>
    <s v="Sagle, Joan "/>
    <n v="1058"/>
    <x v="45"/>
    <n v="3071.71"/>
    <n v="226.87"/>
    <d v="2012-07-26T00:00:00"/>
    <s v="Active"/>
    <x v="1"/>
    <m/>
    <m/>
    <n v="2012"/>
  </r>
  <r>
    <n v="3"/>
    <x v="2"/>
    <n v="82"/>
    <x v="20"/>
    <s v="Hruby, Patricia L"/>
    <n v="13656"/>
    <x v="116"/>
    <n v="2692.3"/>
    <n v="205.96"/>
    <d v="2012-07-26T00:00:00"/>
    <s v="Active"/>
    <x v="1"/>
    <m/>
    <m/>
    <n v="2012"/>
  </r>
  <r>
    <n v="3"/>
    <x v="2"/>
    <n v="82"/>
    <x v="20"/>
    <s v="Martinez, Teresa M"/>
    <n v="9790"/>
    <x v="48"/>
    <n v="2208.63"/>
    <n v="163.13999999999999"/>
    <d v="2012-07-26T00:00:00"/>
    <s v="Active"/>
    <x v="1"/>
    <m/>
    <m/>
    <n v="2012"/>
  </r>
  <r>
    <n v="3"/>
    <x v="2"/>
    <n v="83"/>
    <x v="21"/>
    <s v="Matthews, Teri V"/>
    <n v="13452"/>
    <x v="49"/>
    <n v="2514.69"/>
    <n v="192.37"/>
    <d v="2012-07-26T00:00:00"/>
    <s v="Active"/>
    <x v="1"/>
    <m/>
    <m/>
    <n v="2012"/>
  </r>
  <r>
    <n v="3"/>
    <x v="2"/>
    <n v="85"/>
    <x v="22"/>
    <s v="Brown, Mary E"/>
    <n v="13343"/>
    <x v="50"/>
    <n v="1497.11"/>
    <n v="109.56"/>
    <d v="2012-07-26T00:00:00"/>
    <s v="Active"/>
    <x v="1"/>
    <m/>
    <m/>
    <n v="2012"/>
  </r>
  <r>
    <n v="3"/>
    <x v="2"/>
    <n v="85"/>
    <x v="22"/>
    <s v="Cantrell, Dianthea S"/>
    <n v="13367"/>
    <x v="50"/>
    <n v="1538.29"/>
    <n v="116.76"/>
    <d v="2012-07-26T00:00:00"/>
    <s v="Active"/>
    <x v="1"/>
    <m/>
    <m/>
    <n v="2012"/>
  </r>
  <r>
    <n v="3"/>
    <x v="2"/>
    <n v="85"/>
    <x v="22"/>
    <s v="Hulunian, Devon J"/>
    <n v="13344"/>
    <x v="50"/>
    <n v="1621.46"/>
    <n v="122.93"/>
    <d v="2012-07-26T00:00:00"/>
    <s v="Active"/>
    <x v="1"/>
    <m/>
    <m/>
    <n v="2012"/>
  </r>
  <r>
    <n v="3"/>
    <x v="2"/>
    <n v="85"/>
    <x v="22"/>
    <s v="Palmer, Lavinia D"/>
    <n v="13116"/>
    <x v="50"/>
    <n v="1626.31"/>
    <n v="116.42"/>
    <d v="2012-07-26T00:00:00"/>
    <s v="Active"/>
    <x v="1"/>
    <m/>
    <m/>
    <n v="2012"/>
  </r>
  <r>
    <n v="3"/>
    <x v="2"/>
    <n v="85"/>
    <x v="22"/>
    <s v="Regalo, Ashley C"/>
    <n v="13478"/>
    <x v="50"/>
    <n v="1534.25"/>
    <n v="117.37"/>
    <d v="2012-07-26T00:00:00"/>
    <s v="Active"/>
    <x v="1"/>
    <m/>
    <m/>
    <n v="2012"/>
  </r>
  <r>
    <n v="3"/>
    <x v="2"/>
    <n v="85"/>
    <x v="22"/>
    <s v="Pannett, Michelle D"/>
    <n v="13268"/>
    <x v="47"/>
    <n v="2773.07"/>
    <n v="212.14"/>
    <d v="2012-07-26T00:00:00"/>
    <s v="Active"/>
    <x v="1"/>
    <m/>
    <m/>
    <n v="2012"/>
  </r>
  <r>
    <n v="3"/>
    <x v="2"/>
    <n v="86"/>
    <x v="23"/>
    <s v="Cruz Jr, Domingo "/>
    <n v="13488"/>
    <x v="51"/>
    <n v="1080"/>
    <n v="82.62"/>
    <d v="2012-07-26T00:00:00"/>
    <s v="Active"/>
    <x v="1"/>
    <m/>
    <m/>
    <n v="2012"/>
  </r>
  <r>
    <n v="3"/>
    <x v="2"/>
    <n v="86"/>
    <x v="23"/>
    <s v="Morales Jr., Arturo "/>
    <n v="12721"/>
    <x v="51"/>
    <n v="1060.2"/>
    <n v="64.69"/>
    <d v="2012-07-26T00:00:00"/>
    <s v="Active"/>
    <x v="1"/>
    <m/>
    <m/>
    <n v="2012"/>
  </r>
  <r>
    <n v="3"/>
    <x v="2"/>
    <n v="86"/>
    <x v="23"/>
    <s v="Salas, Diana C"/>
    <n v="9362"/>
    <x v="53"/>
    <n v="1849.28"/>
    <n v="135.65"/>
    <d v="2012-07-26T00:00:00"/>
    <s v="Active"/>
    <x v="1"/>
    <m/>
    <m/>
    <n v="2012"/>
  </r>
  <r>
    <n v="3"/>
    <x v="2"/>
    <n v="86"/>
    <x v="23"/>
    <s v="Cassle, Robert D"/>
    <n v="12067"/>
    <x v="54"/>
    <n v="1150.3499999999999"/>
    <n v="87.15"/>
    <d v="2012-07-26T00:00:00"/>
    <s v="Active"/>
    <x v="1"/>
    <m/>
    <m/>
    <n v="2012"/>
  </r>
  <r>
    <n v="3"/>
    <x v="2"/>
    <n v="86"/>
    <x v="23"/>
    <s v="Chapman, Christopher L"/>
    <n v="12669"/>
    <x v="54"/>
    <n v="1038.4000000000001"/>
    <n v="56.79"/>
    <d v="2012-07-26T00:00:00"/>
    <s v="Active"/>
    <x v="1"/>
    <m/>
    <m/>
    <n v="2012"/>
  </r>
  <r>
    <n v="3"/>
    <x v="2"/>
    <n v="87"/>
    <x v="24"/>
    <s v="Helm, Gerald E"/>
    <n v="11030"/>
    <x v="55"/>
    <n v="1820.62"/>
    <n v="133.22"/>
    <d v="2012-07-26T00:00:00"/>
    <s v="Active"/>
    <x v="1"/>
    <m/>
    <m/>
    <n v="2012"/>
  </r>
  <r>
    <n v="3"/>
    <x v="2"/>
    <n v="87"/>
    <x v="24"/>
    <s v="Lopez Jr., Manuel "/>
    <n v="13361"/>
    <x v="55"/>
    <n v="1328.7"/>
    <n v="94.39"/>
    <d v="2012-07-26T00:00:00"/>
    <s v="Active"/>
    <x v="1"/>
    <m/>
    <m/>
    <n v="2012"/>
  </r>
  <r>
    <n v="3"/>
    <x v="2"/>
    <n v="92"/>
    <x v="25"/>
    <s v="Mello, Mary K"/>
    <n v="10585"/>
    <x v="56"/>
    <n v="1903.7"/>
    <n v="117.27"/>
    <d v="2012-07-26T00:00:00"/>
    <s v="Active"/>
    <x v="1"/>
    <m/>
    <m/>
    <n v="2012"/>
  </r>
  <r>
    <n v="3"/>
    <x v="2"/>
    <n v="92"/>
    <x v="25"/>
    <s v="Iniguez, Monique V"/>
    <n v="11984"/>
    <x v="57"/>
    <n v="1309.5999999999999"/>
    <n v="94.37"/>
    <d v="2012-07-26T00:00:00"/>
    <s v="Active"/>
    <x v="1"/>
    <m/>
    <m/>
    <n v="2012"/>
  </r>
  <r>
    <n v="3"/>
    <x v="2"/>
    <n v="92"/>
    <x v="25"/>
    <s v="Salcido, Destiny K"/>
    <n v="12185"/>
    <x v="57"/>
    <n v="1404.2"/>
    <n v="101.6"/>
    <d v="2012-07-26T00:00:00"/>
    <s v="Active"/>
    <x v="1"/>
    <m/>
    <m/>
    <n v="2012"/>
  </r>
  <r>
    <n v="3"/>
    <x v="2"/>
    <n v="92"/>
    <x v="25"/>
    <s v="Wiles, Frances  K"/>
    <n v="9489"/>
    <x v="57"/>
    <n v="1420.5"/>
    <n v="83.74"/>
    <d v="2012-07-26T00:00:00"/>
    <s v="Active"/>
    <x v="1"/>
    <m/>
    <m/>
    <n v="2012"/>
  </r>
  <r>
    <n v="3"/>
    <x v="2"/>
    <n v="93"/>
    <x v="26"/>
    <s v="Franksen, Jerald D"/>
    <n v="10430"/>
    <x v="60"/>
    <n v="2692.3"/>
    <n v="205.12"/>
    <d v="2012-07-26T00:00:00"/>
    <s v="Active"/>
    <x v="1"/>
    <m/>
    <m/>
    <n v="2012"/>
  </r>
  <r>
    <n v="3"/>
    <x v="2"/>
    <n v="93"/>
    <x v="26"/>
    <s v="Dickson, Kimberly A"/>
    <n v="1122"/>
    <x v="61"/>
    <n v="1909.62"/>
    <n v="138.83000000000001"/>
    <d v="2012-07-26T00:00:00"/>
    <s v="Active"/>
    <x v="1"/>
    <m/>
    <m/>
    <n v="2012"/>
  </r>
  <r>
    <n v="3"/>
    <x v="2"/>
    <n v="93"/>
    <x v="26"/>
    <s v="House, Jeffrey S"/>
    <n v="10118"/>
    <x v="61"/>
    <n v="2045.58"/>
    <n v="151.52000000000001"/>
    <d v="2012-07-26T00:00:00"/>
    <s v="Active"/>
    <x v="1"/>
    <m/>
    <m/>
    <n v="2012"/>
  </r>
  <r>
    <n v="3"/>
    <x v="2"/>
    <n v="93"/>
    <x v="26"/>
    <s v="Kisla, Lisa A"/>
    <n v="11545"/>
    <x v="61"/>
    <n v="2334.8200000000002"/>
    <n v="173.41"/>
    <d v="2012-07-26T00:00:00"/>
    <s v="Active"/>
    <x v="1"/>
    <m/>
    <m/>
    <n v="2012"/>
  </r>
  <r>
    <n v="3"/>
    <x v="2"/>
    <n v="93"/>
    <x v="26"/>
    <s v="Conklin, Gloria J"/>
    <n v="9877"/>
    <x v="62"/>
    <n v="2227.89"/>
    <n v="164.61"/>
    <d v="2012-07-26T00:00:00"/>
    <s v="Active"/>
    <x v="1"/>
    <m/>
    <m/>
    <n v="2012"/>
  </r>
  <r>
    <n v="4"/>
    <x v="3"/>
    <n v="64"/>
    <x v="34"/>
    <s v="Dutra, Donald W"/>
    <n v="12199"/>
    <x v="89"/>
    <n v="2000"/>
    <n v="153"/>
    <d v="2012-07-26T00:00:00"/>
    <s v="Active"/>
    <x v="1"/>
    <m/>
    <m/>
    <n v="2012"/>
  </r>
  <r>
    <n v="4"/>
    <x v="3"/>
    <n v="64"/>
    <x v="34"/>
    <s v="Kenitzer, Larry L"/>
    <n v="12412"/>
    <x v="89"/>
    <n v="2047.84"/>
    <n v="156.66"/>
    <d v="2012-07-26T00:00:00"/>
    <s v="Active"/>
    <x v="1"/>
    <m/>
    <m/>
    <n v="2012"/>
  </r>
  <r>
    <n v="4"/>
    <x v="3"/>
    <n v="64"/>
    <x v="34"/>
    <s v="Smith, Lionel C"/>
    <n v="13110"/>
    <x v="89"/>
    <n v="1771.6"/>
    <n v="135.53"/>
    <d v="2012-07-26T00:00:00"/>
    <s v="Active"/>
    <x v="1"/>
    <m/>
    <m/>
    <n v="2012"/>
  </r>
  <r>
    <n v="4"/>
    <x v="3"/>
    <n v="64"/>
    <x v="34"/>
    <s v="Simmons, Richard E"/>
    <n v="10107"/>
    <x v="90"/>
    <n v="2271.15"/>
    <n v="167.66"/>
    <d v="2012-07-26T00:00:00"/>
    <s v="Active"/>
    <x v="1"/>
    <m/>
    <m/>
    <n v="2012"/>
  </r>
  <r>
    <n v="4"/>
    <x v="3"/>
    <n v="72"/>
    <x v="15"/>
    <s v="Chang, Judy C"/>
    <n v="13641"/>
    <x v="32"/>
    <n v="322"/>
    <n v="46.52"/>
    <d v="2012-07-26T00:00:00"/>
    <s v="Active"/>
    <x v="0"/>
    <m/>
    <m/>
    <n v="2012"/>
  </r>
  <r>
    <n v="4"/>
    <x v="3"/>
    <n v="72"/>
    <x v="15"/>
    <s v="Kirkham, Lou Ann D"/>
    <n v="10327"/>
    <x v="32"/>
    <n v="302.82"/>
    <n v="43.75"/>
    <d v="2012-07-26T00:00:00"/>
    <s v="Active"/>
    <x v="0"/>
    <m/>
    <m/>
    <n v="2012"/>
  </r>
  <r>
    <n v="4"/>
    <x v="3"/>
    <n v="72"/>
    <x v="15"/>
    <s v="Mills, Jody L"/>
    <n v="12705"/>
    <x v="32"/>
    <n v="280.06"/>
    <n v="40.46"/>
    <d v="2012-07-26T00:00:00"/>
    <s v="Active"/>
    <x v="0"/>
    <m/>
    <m/>
    <n v="2012"/>
  </r>
  <r>
    <n v="4"/>
    <x v="3"/>
    <n v="72"/>
    <x v="15"/>
    <s v="Shoaf, John E"/>
    <n v="13603"/>
    <x v="32"/>
    <n v="172"/>
    <n v="24.84"/>
    <d v="2012-07-26T00:00:00"/>
    <s v="Seasonal"/>
    <x v="0"/>
    <m/>
    <m/>
    <n v="2012"/>
  </r>
  <r>
    <n v="4"/>
    <x v="3"/>
    <n v="72"/>
    <x v="15"/>
    <s v="Smith, Julie A"/>
    <n v="13689"/>
    <x v="32"/>
    <n v="140"/>
    <n v="20.23"/>
    <d v="2012-07-26T00:00:00"/>
    <s v="Active"/>
    <x v="2"/>
    <m/>
    <m/>
    <n v="2012"/>
  </r>
  <r>
    <n v="4"/>
    <x v="3"/>
    <n v="80"/>
    <x v="19"/>
    <s v="Harrell, Pamela G"/>
    <n v="9789"/>
    <x v="4"/>
    <n v="2003.38"/>
    <n v="141.44"/>
    <d v="2012-07-26T00:00:00"/>
    <s v="Active"/>
    <x v="1"/>
    <m/>
    <m/>
    <n v="2012"/>
  </r>
  <r>
    <n v="4"/>
    <x v="3"/>
    <n v="80"/>
    <x v="19"/>
    <s v="Macfarlane, Jack P"/>
    <n v="12068"/>
    <x v="39"/>
    <n v="2782.78"/>
    <n v="207.06"/>
    <d v="2012-07-26T00:00:00"/>
    <s v="Active"/>
    <x v="1"/>
    <m/>
    <m/>
    <n v="2012"/>
  </r>
  <r>
    <n v="4"/>
    <x v="3"/>
    <n v="80"/>
    <x v="19"/>
    <s v="Petry, Sharlet M"/>
    <n v="12936"/>
    <x v="40"/>
    <n v="1040"/>
    <n v="57.72"/>
    <d v="2012-07-26T00:00:00"/>
    <s v="Active"/>
    <x v="1"/>
    <m/>
    <m/>
    <n v="2012"/>
  </r>
  <r>
    <n v="4"/>
    <x v="3"/>
    <n v="82"/>
    <x v="20"/>
    <s v="Hernandez, Luanna S"/>
    <n v="13117"/>
    <x v="45"/>
    <n v="1657.6"/>
    <n v="120.98"/>
    <d v="2012-07-26T00:00:00"/>
    <s v="Active"/>
    <x v="1"/>
    <m/>
    <m/>
    <n v="2012"/>
  </r>
  <r>
    <n v="4"/>
    <x v="3"/>
    <n v="93"/>
    <x v="26"/>
    <s v="Alves, Jason "/>
    <n v="10678"/>
    <x v="79"/>
    <n v="2130.0300000000002"/>
    <n v="137.16"/>
    <d v="2012-07-26T00:00:00"/>
    <s v="Active"/>
    <x v="1"/>
    <m/>
    <m/>
    <n v="2012"/>
  </r>
  <r>
    <n v="5"/>
    <x v="4"/>
    <n v="2"/>
    <x v="37"/>
    <s v="Kennedy, Karen E"/>
    <n v="12504"/>
    <x v="91"/>
    <n v="2033.22"/>
    <n v="149.72"/>
    <d v="2012-07-26T00:00:00"/>
    <s v="Active"/>
    <x v="1"/>
    <m/>
    <m/>
    <n v="2012"/>
  </r>
  <r>
    <n v="5"/>
    <x v="4"/>
    <n v="3"/>
    <x v="32"/>
    <s v="Bacon, Amy J"/>
    <n v="13225"/>
    <x v="82"/>
    <n v="1628.69"/>
    <n v="124.6"/>
    <d v="2012-07-26T00:00:00"/>
    <s v="Active"/>
    <x v="0"/>
    <m/>
    <m/>
    <n v="2012"/>
  </r>
  <r>
    <n v="5"/>
    <x v="4"/>
    <n v="3"/>
    <x v="32"/>
    <s v="Burgess, Linda J"/>
    <n v="11796"/>
    <x v="82"/>
    <n v="1536.15"/>
    <n v="117.51"/>
    <d v="2012-07-26T00:00:00"/>
    <s v="Active"/>
    <x v="0"/>
    <m/>
    <m/>
    <n v="2012"/>
  </r>
  <r>
    <n v="5"/>
    <x v="4"/>
    <n v="3"/>
    <x v="32"/>
    <s v="Cervantes, Dawn M"/>
    <n v="12649"/>
    <x v="82"/>
    <n v="1432.86"/>
    <n v="109.62"/>
    <d v="2012-07-26T00:00:00"/>
    <s v="Active"/>
    <x v="0"/>
    <m/>
    <m/>
    <n v="2012"/>
  </r>
  <r>
    <n v="5"/>
    <x v="4"/>
    <n v="3"/>
    <x v="32"/>
    <s v="Cobb, Sharon L"/>
    <n v="10701"/>
    <x v="82"/>
    <n v="1955.01"/>
    <n v="144.59"/>
    <d v="2012-07-26T00:00:00"/>
    <s v="Active"/>
    <x v="1"/>
    <m/>
    <m/>
    <n v="2012"/>
  </r>
  <r>
    <n v="5"/>
    <x v="4"/>
    <n v="3"/>
    <x v="32"/>
    <s v="Elgamal, Amgad A"/>
    <n v="13103"/>
    <x v="82"/>
    <n v="2244.21"/>
    <n v="171.68"/>
    <d v="2012-07-26T00:00:00"/>
    <s v="Active"/>
    <x v="1"/>
    <m/>
    <m/>
    <n v="2012"/>
  </r>
  <r>
    <n v="5"/>
    <x v="4"/>
    <n v="3"/>
    <x v="32"/>
    <s v="Malouf, Lacy M"/>
    <n v="12470"/>
    <x v="82"/>
    <n v="1802"/>
    <n v="115.21"/>
    <d v="2012-07-26T00:00:00"/>
    <s v="Active"/>
    <x v="1"/>
    <m/>
    <m/>
    <n v="2012"/>
  </r>
  <r>
    <n v="5"/>
    <x v="4"/>
    <n v="3"/>
    <x v="32"/>
    <s v="Savala, Yvette M"/>
    <n v="11924"/>
    <x v="82"/>
    <n v="2758.8"/>
    <n v="211.05"/>
    <d v="2012-07-26T00:00:00"/>
    <s v="Active"/>
    <x v="0"/>
    <m/>
    <m/>
    <n v="2012"/>
  </r>
  <r>
    <n v="5"/>
    <x v="4"/>
    <n v="6"/>
    <x v="1"/>
    <s v="Bowman, Daniel E"/>
    <n v="13681"/>
    <x v="3"/>
    <n v="75"/>
    <n v="10.84"/>
    <d v="2012-07-26T00:00:00"/>
    <s v="Active"/>
    <x v="2"/>
    <m/>
    <m/>
    <n v="2012"/>
  </r>
  <r>
    <n v="5"/>
    <x v="4"/>
    <n v="6"/>
    <x v="1"/>
    <s v="Diaz, Jesse M"/>
    <n v="12167"/>
    <x v="3"/>
    <n v="2105.5300000000002"/>
    <n v="150.57"/>
    <d v="2012-07-26T00:00:00"/>
    <s v="Active"/>
    <x v="1"/>
    <m/>
    <m/>
    <n v="2012"/>
  </r>
  <r>
    <n v="5"/>
    <x v="4"/>
    <n v="6"/>
    <x v="1"/>
    <s v="Kramer, Matthew W"/>
    <n v="13394"/>
    <x v="3"/>
    <n v="1480.63"/>
    <n v="113.27"/>
    <d v="2012-07-26T00:00:00"/>
    <s v="Active"/>
    <x v="0"/>
    <m/>
    <m/>
    <n v="2012"/>
  </r>
  <r>
    <n v="5"/>
    <x v="4"/>
    <n v="14"/>
    <x v="2"/>
    <s v="Wang, Cristina V"/>
    <n v="13609"/>
    <x v="5"/>
    <n v="1060"/>
    <n v="81.09"/>
    <d v="2012-07-26T00:00:00"/>
    <s v="Active"/>
    <x v="0"/>
    <m/>
    <m/>
    <n v="2012"/>
  </r>
  <r>
    <n v="5"/>
    <x v="4"/>
    <n v="14"/>
    <x v="2"/>
    <s v="Serrano, Thomas "/>
    <n v="10720"/>
    <x v="65"/>
    <n v="3981.14"/>
    <n v="304.56"/>
    <d v="2012-07-26T00:00:00"/>
    <s v="Active"/>
    <x v="1"/>
    <m/>
    <m/>
    <n v="2012"/>
  </r>
  <r>
    <n v="5"/>
    <x v="4"/>
    <n v="14"/>
    <x v="2"/>
    <s v="Benton, Francis G"/>
    <n v="11155"/>
    <x v="6"/>
    <n v="3401.08"/>
    <n v="254.36"/>
    <d v="2012-07-26T00:00:00"/>
    <s v="Active"/>
    <x v="1"/>
    <m/>
    <m/>
    <n v="2012"/>
  </r>
  <r>
    <n v="5"/>
    <x v="4"/>
    <n v="14"/>
    <x v="2"/>
    <s v="Endress, Lea M"/>
    <n v="11643"/>
    <x v="6"/>
    <n v="3439.05"/>
    <n v="263.08999999999997"/>
    <d v="2012-07-26T00:00:00"/>
    <s v="Active"/>
    <x v="1"/>
    <m/>
    <m/>
    <n v="2012"/>
  </r>
  <r>
    <n v="5"/>
    <x v="4"/>
    <n v="14"/>
    <x v="2"/>
    <s v="Farol, Christina A"/>
    <n v="11411"/>
    <x v="6"/>
    <n v="1384.32"/>
    <n v="105.9"/>
    <d v="2012-07-26T00:00:00"/>
    <s v="Active"/>
    <x v="0"/>
    <m/>
    <m/>
    <n v="2012"/>
  </r>
  <r>
    <n v="5"/>
    <x v="4"/>
    <n v="14"/>
    <x v="2"/>
    <s v="Lewis, Maryann E"/>
    <n v="13526"/>
    <x v="6"/>
    <n v="520"/>
    <n v="39.78"/>
    <d v="2012-07-26T00:00:00"/>
    <s v="Active"/>
    <x v="0"/>
    <m/>
    <m/>
    <n v="2012"/>
  </r>
  <r>
    <n v="5"/>
    <x v="4"/>
    <n v="14"/>
    <x v="2"/>
    <s v="Lockridge, Henry V"/>
    <n v="11156"/>
    <x v="6"/>
    <n v="3276"/>
    <n v="250.61"/>
    <d v="2012-07-26T00:00:00"/>
    <s v="Active"/>
    <x v="1"/>
    <m/>
    <m/>
    <n v="2012"/>
  </r>
  <r>
    <n v="5"/>
    <x v="4"/>
    <n v="14"/>
    <x v="2"/>
    <s v="Malave, Joe V"/>
    <n v="11112"/>
    <x v="6"/>
    <n v="3564.62"/>
    <n v="272.7"/>
    <d v="2012-07-26T00:00:00"/>
    <s v="Active"/>
    <x v="1"/>
    <m/>
    <m/>
    <n v="2012"/>
  </r>
  <r>
    <n v="5"/>
    <x v="4"/>
    <n v="14"/>
    <x v="2"/>
    <s v="McCord, Russell W"/>
    <n v="13175"/>
    <x v="6"/>
    <n v="3200"/>
    <n v="238.72"/>
    <d v="2012-07-26T00:00:00"/>
    <s v="Active"/>
    <x v="1"/>
    <m/>
    <m/>
    <n v="2012"/>
  </r>
  <r>
    <n v="5"/>
    <x v="4"/>
    <n v="14"/>
    <x v="2"/>
    <s v="Nguyen, Tin N"/>
    <n v="13522"/>
    <x v="6"/>
    <n v="861"/>
    <n v="124.41"/>
    <d v="2012-07-26T00:00:00"/>
    <s v="Active"/>
    <x v="0"/>
    <m/>
    <m/>
    <n v="2012"/>
  </r>
  <r>
    <n v="5"/>
    <x v="4"/>
    <n v="14"/>
    <x v="2"/>
    <s v="Sheahan, Michael T"/>
    <n v="11091"/>
    <x v="6"/>
    <n v="190"/>
    <n v="27.46"/>
    <d v="2012-07-26T00:00:00"/>
    <s v="Active"/>
    <x v="0"/>
    <m/>
    <m/>
    <n v="2012"/>
  </r>
  <r>
    <n v="5"/>
    <x v="4"/>
    <n v="22"/>
    <x v="3"/>
    <s v="Barnett, Angela D"/>
    <n v="12162"/>
    <x v="2"/>
    <n v="3049.62"/>
    <n v="228.33"/>
    <d v="2012-07-26T00:00:00"/>
    <s v="Active"/>
    <x v="1"/>
    <m/>
    <m/>
    <n v="2012"/>
  </r>
  <r>
    <n v="5"/>
    <x v="4"/>
    <n v="22"/>
    <x v="3"/>
    <s v="Bejarano, Irma J"/>
    <n v="10721"/>
    <x v="2"/>
    <n v="3382.77"/>
    <n v="246.01"/>
    <d v="2012-07-26T00:00:00"/>
    <s v="Active"/>
    <x v="1"/>
    <m/>
    <m/>
    <n v="2012"/>
  </r>
  <r>
    <n v="5"/>
    <x v="4"/>
    <n v="22"/>
    <x v="3"/>
    <s v="Burgos, Holli D"/>
    <n v="10269"/>
    <x v="2"/>
    <n v="1296.3599999999999"/>
    <n v="99.17"/>
    <d v="2012-07-26T00:00:00"/>
    <s v="Active"/>
    <x v="0"/>
    <m/>
    <m/>
    <n v="2012"/>
  </r>
  <r>
    <n v="5"/>
    <x v="4"/>
    <n v="22"/>
    <x v="3"/>
    <s v="Dembekjian, Seta "/>
    <n v="13473"/>
    <x v="2"/>
    <n v="320"/>
    <n v="24.48"/>
    <d v="2012-07-26T00:00:00"/>
    <s v="Active"/>
    <x v="0"/>
    <m/>
    <m/>
    <n v="2012"/>
  </r>
  <r>
    <n v="5"/>
    <x v="4"/>
    <n v="22"/>
    <x v="3"/>
    <s v="Lachica, Tara M"/>
    <n v="11531"/>
    <x v="2"/>
    <n v="2893.27"/>
    <n v="212.53"/>
    <d v="2012-07-26T00:00:00"/>
    <s v="Active"/>
    <x v="1"/>
    <m/>
    <m/>
    <n v="2012"/>
  </r>
  <r>
    <n v="5"/>
    <x v="4"/>
    <n v="22"/>
    <x v="3"/>
    <s v="Lahren, Catherine "/>
    <n v="12913"/>
    <x v="2"/>
    <n v="1779.84"/>
    <n v="136.16"/>
    <d v="2012-07-26T00:00:00"/>
    <s v="Active"/>
    <x v="0"/>
    <m/>
    <m/>
    <n v="2012"/>
  </r>
  <r>
    <n v="5"/>
    <x v="4"/>
    <n v="22"/>
    <x v="3"/>
    <s v="Lange, Pamela M"/>
    <n v="10735"/>
    <x v="2"/>
    <n v="2937.88"/>
    <n v="199.03"/>
    <d v="2012-07-26T00:00:00"/>
    <s v="Active"/>
    <x v="1"/>
    <m/>
    <m/>
    <n v="2012"/>
  </r>
  <r>
    <n v="5"/>
    <x v="4"/>
    <n v="22"/>
    <x v="3"/>
    <s v="Monge, Melinda S"/>
    <n v="13220"/>
    <x v="2"/>
    <n v="800"/>
    <n v="61.2"/>
    <d v="2012-07-26T00:00:00"/>
    <s v="Active"/>
    <x v="0"/>
    <m/>
    <m/>
    <n v="2012"/>
  </r>
  <r>
    <n v="5"/>
    <x v="4"/>
    <n v="22"/>
    <x v="3"/>
    <s v="Randazzo, Kelly E"/>
    <n v="12044"/>
    <x v="2"/>
    <n v="3049.67"/>
    <n v="233.3"/>
    <d v="2012-07-26T00:00:00"/>
    <s v="Active"/>
    <x v="1"/>
    <m/>
    <m/>
    <n v="2012"/>
  </r>
  <r>
    <n v="5"/>
    <x v="4"/>
    <n v="22"/>
    <x v="3"/>
    <s v="Santucho, Sabrina M"/>
    <n v="11860"/>
    <x v="2"/>
    <n v="2942.75"/>
    <n v="225.12"/>
    <d v="2012-07-26T00:00:00"/>
    <s v="Active"/>
    <x v="1"/>
    <m/>
    <m/>
    <n v="2012"/>
  </r>
  <r>
    <n v="5"/>
    <x v="4"/>
    <n v="22"/>
    <x v="3"/>
    <s v="Wilson, Elizabeth J"/>
    <n v="11702"/>
    <x v="2"/>
    <n v="3014.4"/>
    <n v="228.13"/>
    <d v="2012-07-26T00:00:00"/>
    <s v="Active"/>
    <x v="1"/>
    <m/>
    <m/>
    <n v="2012"/>
  </r>
  <r>
    <n v="5"/>
    <x v="4"/>
    <n v="22"/>
    <x v="3"/>
    <s v="Filippelli, Gregg S"/>
    <n v="10322"/>
    <x v="93"/>
    <n v="1297.28"/>
    <n v="99.24"/>
    <d v="2012-07-26T00:00:00"/>
    <s v="Active"/>
    <x v="0"/>
    <m/>
    <m/>
    <n v="2012"/>
  </r>
  <r>
    <n v="5"/>
    <x v="4"/>
    <n v="22"/>
    <x v="3"/>
    <s v="Islas, Armando J"/>
    <n v="13620"/>
    <x v="93"/>
    <n v="765"/>
    <n v="58.52"/>
    <d v="2012-07-26T00:00:00"/>
    <s v="Active"/>
    <x v="0"/>
    <m/>
    <m/>
    <n v="2012"/>
  </r>
  <r>
    <n v="5"/>
    <x v="4"/>
    <n v="22"/>
    <x v="3"/>
    <s v="Miller, Guy M"/>
    <n v="11701"/>
    <x v="93"/>
    <n v="720"/>
    <n v="55.08"/>
    <d v="2012-07-26T00:00:00"/>
    <s v="Active"/>
    <x v="2"/>
    <m/>
    <m/>
    <n v="2012"/>
  </r>
  <r>
    <n v="5"/>
    <x v="4"/>
    <n v="32"/>
    <x v="8"/>
    <s v="Aragon, Stella Marie G"/>
    <n v="12473"/>
    <x v="24"/>
    <n v="1710.54"/>
    <n v="130.85"/>
    <d v="2012-07-26T00:00:00"/>
    <s v="Active"/>
    <x v="0"/>
    <m/>
    <m/>
    <n v="2012"/>
  </r>
  <r>
    <n v="5"/>
    <x v="4"/>
    <n v="32"/>
    <x v="8"/>
    <s v="Briggs, Amber M"/>
    <n v="12435"/>
    <x v="24"/>
    <n v="1413.39"/>
    <n v="108.12"/>
    <d v="2012-07-26T00:00:00"/>
    <s v="Active"/>
    <x v="0"/>
    <m/>
    <m/>
    <n v="2012"/>
  </r>
  <r>
    <n v="5"/>
    <x v="4"/>
    <n v="32"/>
    <x v="8"/>
    <s v="Glance, Diana L"/>
    <n v="10930"/>
    <x v="24"/>
    <n v="2037.63"/>
    <n v="150.06"/>
    <d v="2012-07-26T00:00:00"/>
    <s v="Active"/>
    <x v="1"/>
    <m/>
    <m/>
    <n v="2012"/>
  </r>
  <r>
    <n v="5"/>
    <x v="4"/>
    <n v="32"/>
    <x v="8"/>
    <s v="Medina, Brenda L"/>
    <n v="12924"/>
    <x v="24"/>
    <n v="1486.29"/>
    <n v="113.7"/>
    <d v="2012-07-26T00:00:00"/>
    <s v="Active"/>
    <x v="0"/>
    <m/>
    <m/>
    <n v="2012"/>
  </r>
  <r>
    <n v="5"/>
    <x v="4"/>
    <n v="32"/>
    <x v="8"/>
    <s v="Nichols, Deborah A"/>
    <n v="12895"/>
    <x v="24"/>
    <n v="2438.46"/>
    <n v="176.63"/>
    <d v="2012-07-26T00:00:00"/>
    <s v="Active"/>
    <x v="1"/>
    <m/>
    <m/>
    <n v="2012"/>
  </r>
  <r>
    <n v="5"/>
    <x v="4"/>
    <n v="32"/>
    <x v="8"/>
    <s v="Sebelist, Maryann M"/>
    <n v="10887"/>
    <x v="24"/>
    <n v="2140.16"/>
    <n v="159.31"/>
    <d v="2012-07-26T00:00:00"/>
    <s v="Active"/>
    <x v="1"/>
    <m/>
    <m/>
    <n v="2012"/>
  </r>
  <r>
    <n v="5"/>
    <x v="4"/>
    <n v="46"/>
    <x v="11"/>
    <s v="Aschenbrenner, Bettina C"/>
    <n v="13653"/>
    <x v="27"/>
    <n v="1312.5"/>
    <n v="189.67"/>
    <d v="2012-07-26T00:00:00"/>
    <s v="Active"/>
    <x v="0"/>
    <m/>
    <m/>
    <n v="2012"/>
  </r>
  <r>
    <n v="5"/>
    <x v="4"/>
    <n v="46"/>
    <x v="11"/>
    <s v="Belk, Cherise M"/>
    <n v="13017"/>
    <x v="27"/>
    <n v="1590.06"/>
    <n v="121.64"/>
    <d v="2012-07-26T00:00:00"/>
    <s v="Active"/>
    <x v="0"/>
    <m/>
    <m/>
    <n v="2012"/>
  </r>
  <r>
    <n v="5"/>
    <x v="4"/>
    <n v="46"/>
    <x v="11"/>
    <s v="Blay, Michael D"/>
    <n v="13311"/>
    <x v="27"/>
    <n v="542.29999999999995"/>
    <n v="41.48"/>
    <d v="2012-07-26T00:00:00"/>
    <s v="Active"/>
    <x v="0"/>
    <m/>
    <m/>
    <n v="2012"/>
  </r>
  <r>
    <n v="5"/>
    <x v="4"/>
    <n v="46"/>
    <x v="11"/>
    <s v="Burlingame, Eric P"/>
    <n v="13310"/>
    <x v="27"/>
    <n v="924.75"/>
    <n v="130.88999999999999"/>
    <d v="2012-07-26T00:00:00"/>
    <s v="Active"/>
    <x v="2"/>
    <m/>
    <m/>
    <n v="2012"/>
  </r>
  <r>
    <n v="5"/>
    <x v="4"/>
    <n v="46"/>
    <x v="11"/>
    <s v="Candler Jr. , George E"/>
    <n v="13673"/>
    <x v="27"/>
    <n v="54"/>
    <n v="7.8"/>
    <d v="2012-07-26T00:00:00"/>
    <s v="Active"/>
    <x v="0"/>
    <m/>
    <m/>
    <n v="2012"/>
  </r>
  <r>
    <n v="5"/>
    <x v="4"/>
    <n v="46"/>
    <x v="11"/>
    <s v="Chesnut, Darryl D"/>
    <n v="11136"/>
    <x v="27"/>
    <n v="1718.17"/>
    <n v="131.44"/>
    <d v="2012-07-26T00:00:00"/>
    <s v="Active"/>
    <x v="0"/>
    <m/>
    <m/>
    <n v="2012"/>
  </r>
  <r>
    <n v="5"/>
    <x v="4"/>
    <n v="46"/>
    <x v="11"/>
    <s v="Ferretiz, Myra "/>
    <n v="12587"/>
    <x v="27"/>
    <n v="1223.6400000000001"/>
    <n v="93.61"/>
    <d v="2012-07-26T00:00:00"/>
    <s v="Active"/>
    <x v="0"/>
    <m/>
    <m/>
    <n v="2012"/>
  </r>
  <r>
    <n v="5"/>
    <x v="4"/>
    <n v="46"/>
    <x v="11"/>
    <s v="Hooton, Christopher M"/>
    <n v="12586"/>
    <x v="27"/>
    <n v="2242.1999999999998"/>
    <n v="171.48"/>
    <d v="2012-07-26T00:00:00"/>
    <s v="Active"/>
    <x v="1"/>
    <m/>
    <m/>
    <n v="2012"/>
  </r>
  <r>
    <n v="5"/>
    <x v="4"/>
    <n v="46"/>
    <x v="11"/>
    <s v="Jennings, Eric L"/>
    <n v="12585"/>
    <x v="27"/>
    <n v="751.56"/>
    <n v="57.5"/>
    <d v="2012-07-26T00:00:00"/>
    <s v="Active"/>
    <x v="0"/>
    <m/>
    <m/>
    <n v="2012"/>
  </r>
  <r>
    <n v="5"/>
    <x v="4"/>
    <n v="60"/>
    <x v="35"/>
    <s v="Laraque, Serge L"/>
    <n v="11910"/>
    <x v="94"/>
    <n v="970.5"/>
    <n v="74.239999999999995"/>
    <d v="2012-07-26T00:00:00"/>
    <s v="Active"/>
    <x v="0"/>
    <m/>
    <m/>
    <n v="2012"/>
  </r>
  <r>
    <n v="5"/>
    <x v="4"/>
    <n v="62"/>
    <x v="13"/>
    <s v="Droog, Cornelius C"/>
    <n v="13490"/>
    <x v="30"/>
    <n v="1730.77"/>
    <n v="132.41"/>
    <d v="2012-07-26T00:00:00"/>
    <s v="Active"/>
    <x v="1"/>
    <m/>
    <m/>
    <n v="2012"/>
  </r>
  <r>
    <n v="5"/>
    <x v="4"/>
    <n v="62"/>
    <x v="13"/>
    <s v="Malone Jr., Leslie "/>
    <n v="13538"/>
    <x v="30"/>
    <n v="1412.5"/>
    <n v="108.06"/>
    <d v="2012-07-26T00:00:00"/>
    <s v="Active"/>
    <x v="0"/>
    <m/>
    <m/>
    <n v="2012"/>
  </r>
  <r>
    <n v="5"/>
    <x v="4"/>
    <n v="62"/>
    <x v="13"/>
    <s v="Manafi, Ali R"/>
    <n v="13647"/>
    <x v="30"/>
    <n v="550"/>
    <n v="79.48"/>
    <d v="2012-07-26T00:00:00"/>
    <s v="Active"/>
    <x v="0"/>
    <m/>
    <m/>
    <n v="2012"/>
  </r>
  <r>
    <n v="5"/>
    <x v="4"/>
    <n v="62"/>
    <x v="13"/>
    <s v="Ochoa, Jesse J"/>
    <n v="13680"/>
    <x v="30"/>
    <n v="150"/>
    <n v="21.68"/>
    <d v="2012-07-26T00:00:00"/>
    <s v="Active"/>
    <x v="2"/>
    <m/>
    <m/>
    <n v="2012"/>
  </r>
  <r>
    <n v="5"/>
    <x v="4"/>
    <n v="67"/>
    <x v="14"/>
    <s v="Hotchkiss, Brian D"/>
    <n v="12947"/>
    <x v="31"/>
    <n v="1527.76"/>
    <n v="116.87"/>
    <d v="2012-07-26T00:00:00"/>
    <s v="Active"/>
    <x v="0"/>
    <m/>
    <m/>
    <n v="2012"/>
  </r>
  <r>
    <n v="5"/>
    <x v="4"/>
    <n v="72"/>
    <x v="15"/>
    <s v="Allen, Alan W"/>
    <n v="13606"/>
    <x v="32"/>
    <n v="270"/>
    <n v="39.020000000000003"/>
    <d v="2012-07-26T00:00:00"/>
    <s v="Active"/>
    <x v="2"/>
    <m/>
    <m/>
    <n v="2012"/>
  </r>
  <r>
    <n v="5"/>
    <x v="4"/>
    <n v="72"/>
    <x v="15"/>
    <s v="Anderson, Susan B"/>
    <n v="13393"/>
    <x v="32"/>
    <n v="58.59"/>
    <n v="8.4600000000000009"/>
    <d v="2012-07-26T00:00:00"/>
    <s v="Active"/>
    <x v="2"/>
    <m/>
    <m/>
    <n v="2012"/>
  </r>
  <r>
    <n v="5"/>
    <x v="4"/>
    <n v="72"/>
    <x v="15"/>
    <s v="Barnes, Nadalie L"/>
    <n v="13252"/>
    <x v="32"/>
    <n v="1403.38"/>
    <n v="107.36"/>
    <d v="2012-07-26T00:00:00"/>
    <s v="Active"/>
    <x v="0"/>
    <m/>
    <m/>
    <n v="2012"/>
  </r>
  <r>
    <n v="5"/>
    <x v="4"/>
    <n v="72"/>
    <x v="15"/>
    <s v="Briggs, Janelle N"/>
    <n v="13189"/>
    <x v="32"/>
    <n v="1027"/>
    <n v="78.56"/>
    <d v="2012-07-26T00:00:00"/>
    <s v="Active"/>
    <x v="0"/>
    <m/>
    <m/>
    <n v="2012"/>
  </r>
  <r>
    <n v="5"/>
    <x v="4"/>
    <n v="72"/>
    <x v="15"/>
    <s v="Collins, Tina L"/>
    <n v="11841"/>
    <x v="32"/>
    <n v="1863.73"/>
    <n v="136.75"/>
    <d v="2012-07-26T00:00:00"/>
    <s v="Active"/>
    <x v="1"/>
    <m/>
    <m/>
    <n v="2012"/>
  </r>
  <r>
    <n v="5"/>
    <x v="4"/>
    <n v="72"/>
    <x v="15"/>
    <s v="Gonzalez, Pamela A"/>
    <n v="11181"/>
    <x v="32"/>
    <n v="1923.08"/>
    <n v="140.44999999999999"/>
    <d v="2012-07-26T00:00:00"/>
    <s v="Active"/>
    <x v="1"/>
    <m/>
    <m/>
    <n v="2012"/>
  </r>
  <r>
    <n v="5"/>
    <x v="4"/>
    <n v="72"/>
    <x v="15"/>
    <s v="Hurlburt, Bryan T"/>
    <n v="12055"/>
    <x v="32"/>
    <n v="700"/>
    <n v="53.55"/>
    <d v="2012-07-26T00:00:00"/>
    <s v="Active"/>
    <x v="2"/>
    <m/>
    <m/>
    <n v="2012"/>
  </r>
  <r>
    <n v="5"/>
    <x v="4"/>
    <n v="72"/>
    <x v="15"/>
    <s v="Johnson, Christie M"/>
    <n v="12226"/>
    <x v="32"/>
    <n v="535.76"/>
    <n v="40.99"/>
    <d v="2012-07-26T00:00:00"/>
    <s v="Active"/>
    <x v="0"/>
    <m/>
    <m/>
    <n v="2012"/>
  </r>
  <r>
    <n v="5"/>
    <x v="4"/>
    <n v="72"/>
    <x v="15"/>
    <s v="Longo, Melanie A"/>
    <n v="12126"/>
    <x v="32"/>
    <n v="948.15"/>
    <n v="72.540000000000006"/>
    <d v="2012-07-26T00:00:00"/>
    <s v="Active"/>
    <x v="0"/>
    <m/>
    <m/>
    <n v="2012"/>
  </r>
  <r>
    <n v="5"/>
    <x v="4"/>
    <n v="72"/>
    <x v="15"/>
    <s v="Normine, Claudia C"/>
    <n v="12992"/>
    <x v="32"/>
    <n v="2040.19"/>
    <n v="156.07"/>
    <d v="2012-07-26T00:00:00"/>
    <s v="Active"/>
    <x v="1"/>
    <m/>
    <m/>
    <n v="2012"/>
  </r>
  <r>
    <n v="5"/>
    <x v="4"/>
    <n v="72"/>
    <x v="15"/>
    <s v="O'Connell, Elizabeth D"/>
    <n v="11919"/>
    <x v="32"/>
    <n v="1880.41"/>
    <n v="138.08000000000001"/>
    <d v="2012-07-26T00:00:00"/>
    <s v="Active"/>
    <x v="1"/>
    <m/>
    <m/>
    <n v="2012"/>
  </r>
  <r>
    <n v="5"/>
    <x v="4"/>
    <n v="72"/>
    <x v="15"/>
    <s v="Payne, Carlina W"/>
    <n v="12542"/>
    <x v="32"/>
    <n v="1521"/>
    <n v="116.35"/>
    <d v="2012-07-26T00:00:00"/>
    <s v="Active"/>
    <x v="0"/>
    <m/>
    <m/>
    <n v="2012"/>
  </r>
  <r>
    <n v="5"/>
    <x v="4"/>
    <n v="72"/>
    <x v="15"/>
    <s v="Rome, Mark D"/>
    <n v="11624"/>
    <x v="32"/>
    <n v="481.25"/>
    <n v="36.82"/>
    <d v="2012-07-26T00:00:00"/>
    <s v="Active"/>
    <x v="2"/>
    <m/>
    <m/>
    <n v="2012"/>
  </r>
  <r>
    <n v="5"/>
    <x v="4"/>
    <n v="72"/>
    <x v="15"/>
    <s v="Sallis, Kathryn M"/>
    <n v="11913"/>
    <x v="32"/>
    <n v="1490.94"/>
    <n v="114.06"/>
    <d v="2012-07-26T00:00:00"/>
    <s v="Active"/>
    <x v="0"/>
    <m/>
    <m/>
    <n v="2012"/>
  </r>
  <r>
    <n v="5"/>
    <x v="4"/>
    <n v="72"/>
    <x v="15"/>
    <s v="Schlanger, Erin F"/>
    <n v="13253"/>
    <x v="32"/>
    <n v="1837.91"/>
    <n v="140.6"/>
    <d v="2012-07-26T00:00:00"/>
    <s v="Active"/>
    <x v="0"/>
    <m/>
    <m/>
    <n v="2012"/>
  </r>
  <r>
    <n v="5"/>
    <x v="4"/>
    <n v="72"/>
    <x v="15"/>
    <s v="Thomas, Lina M"/>
    <n v="13391"/>
    <x v="32"/>
    <n v="1923.08"/>
    <n v="141.91"/>
    <d v="2012-07-26T00:00:00"/>
    <s v="Active"/>
    <x v="1"/>
    <m/>
    <m/>
    <n v="2012"/>
  </r>
  <r>
    <n v="5"/>
    <x v="4"/>
    <n v="72"/>
    <x v="15"/>
    <s v="Thomas, Vanessa "/>
    <n v="11183"/>
    <x v="32"/>
    <n v="1936.64"/>
    <n v="148.15"/>
    <d v="2012-07-26T00:00:00"/>
    <s v="Active"/>
    <x v="0"/>
    <m/>
    <m/>
    <n v="2012"/>
  </r>
  <r>
    <n v="5"/>
    <x v="4"/>
    <n v="72"/>
    <x v="15"/>
    <s v="Upstill, Allison M"/>
    <n v="13392"/>
    <x v="32"/>
    <n v="662.5"/>
    <n v="50.69"/>
    <d v="2012-07-26T00:00:00"/>
    <s v="Voluntary Resignation"/>
    <x v="2"/>
    <m/>
    <m/>
    <n v="2012"/>
  </r>
  <r>
    <n v="5"/>
    <x v="4"/>
    <n v="74"/>
    <x v="16"/>
    <s v="Batte, Audrey  M"/>
    <n v="12625"/>
    <x v="34"/>
    <n v="1788.54"/>
    <n v="127.47"/>
    <d v="2012-07-26T00:00:00"/>
    <s v="Active"/>
    <x v="1"/>
    <m/>
    <m/>
    <n v="2012"/>
  </r>
  <r>
    <n v="5"/>
    <x v="4"/>
    <n v="75"/>
    <x v="17"/>
    <s v="Aldama, Mayra A"/>
    <n v="13592"/>
    <x v="35"/>
    <n v="380"/>
    <n v="54.91"/>
    <d v="2012-07-26T00:00:00"/>
    <s v="Active"/>
    <x v="2"/>
    <m/>
    <m/>
    <n v="2012"/>
  </r>
  <r>
    <n v="5"/>
    <x v="4"/>
    <n v="75"/>
    <x v="17"/>
    <s v="Avila, Pedro J"/>
    <n v="13608"/>
    <x v="35"/>
    <n v="380"/>
    <n v="54.91"/>
    <d v="2012-07-26T00:00:00"/>
    <s v="Active"/>
    <x v="2"/>
    <m/>
    <m/>
    <n v="2012"/>
  </r>
  <r>
    <n v="5"/>
    <x v="4"/>
    <n v="75"/>
    <x v="17"/>
    <s v="Drummond, Cassaundra J"/>
    <n v="13672"/>
    <x v="35"/>
    <n v="380"/>
    <n v="54.91"/>
    <d v="2012-07-26T00:00:00"/>
    <s v="Active"/>
    <x v="2"/>
    <m/>
    <m/>
    <n v="2012"/>
  </r>
  <r>
    <n v="5"/>
    <x v="4"/>
    <n v="75"/>
    <x v="17"/>
    <s v="Guerrero, Sandra "/>
    <n v="13616"/>
    <x v="35"/>
    <n v="380"/>
    <n v="54.91"/>
    <d v="2012-07-26T00:00:00"/>
    <s v="Active"/>
    <x v="2"/>
    <m/>
    <m/>
    <n v="2012"/>
  </r>
  <r>
    <n v="5"/>
    <x v="4"/>
    <n v="75"/>
    <x v="17"/>
    <s v="Lloyd, Camitri "/>
    <n v="13674"/>
    <x v="35"/>
    <n v="380"/>
    <n v="54.91"/>
    <d v="2012-07-26T00:00:00"/>
    <s v="Active"/>
    <x v="2"/>
    <m/>
    <m/>
    <n v="2012"/>
  </r>
  <r>
    <n v="5"/>
    <x v="4"/>
    <n v="75"/>
    <x v="17"/>
    <s v="Olivas, Jasmin "/>
    <n v="13622"/>
    <x v="35"/>
    <n v="380"/>
    <n v="54.91"/>
    <d v="2012-07-26T00:00:00"/>
    <s v="Active"/>
    <x v="2"/>
    <m/>
    <m/>
    <n v="2012"/>
  </r>
  <r>
    <n v="5"/>
    <x v="4"/>
    <n v="77"/>
    <x v="42"/>
    <s v="Montesdeoca, Gilda "/>
    <n v="11674"/>
    <x v="9"/>
    <n v="1296.8"/>
    <n v="76.73"/>
    <d v="2012-07-26T00:00:00"/>
    <s v="Active"/>
    <x v="1"/>
    <m/>
    <m/>
    <n v="2012"/>
  </r>
  <r>
    <n v="5"/>
    <x v="4"/>
    <n v="77"/>
    <x v="42"/>
    <s v="Leon, Sarai M"/>
    <n v="11519"/>
    <x v="10"/>
    <n v="1289.5999999999999"/>
    <n v="90.54"/>
    <d v="2012-07-26T00:00:00"/>
    <s v="Active"/>
    <x v="1"/>
    <m/>
    <m/>
    <n v="2012"/>
  </r>
  <r>
    <n v="5"/>
    <x v="4"/>
    <n v="79"/>
    <x v="18"/>
    <s v="Lee, Ryan P"/>
    <n v="12886"/>
    <x v="36"/>
    <n v="1788"/>
    <n v="130.69"/>
    <d v="2012-07-26T00:00:00"/>
    <s v="Active"/>
    <x v="1"/>
    <m/>
    <m/>
    <n v="2012"/>
  </r>
  <r>
    <n v="5"/>
    <x v="4"/>
    <n v="80"/>
    <x v="19"/>
    <s v="Hogan, Diana L"/>
    <n v="13348"/>
    <x v="4"/>
    <n v="2072.81"/>
    <n v="150.84"/>
    <d v="2012-07-26T00:00:00"/>
    <s v="Active"/>
    <x v="1"/>
    <m/>
    <m/>
    <n v="2012"/>
  </r>
  <r>
    <n v="5"/>
    <x v="4"/>
    <n v="80"/>
    <x v="19"/>
    <s v="Hein, Sherril A"/>
    <n v="10402"/>
    <x v="39"/>
    <n v="6002.73"/>
    <n v="446.66"/>
    <d v="2012-07-26T00:00:00"/>
    <s v="Active"/>
    <x v="1"/>
    <m/>
    <m/>
    <n v="2012"/>
  </r>
  <r>
    <n v="5"/>
    <x v="4"/>
    <n v="80"/>
    <x v="19"/>
    <s v="Berry, Michael A"/>
    <n v="12993"/>
    <x v="40"/>
    <n v="1039.5"/>
    <n v="78.67"/>
    <d v="2012-07-26T00:00:00"/>
    <s v="Active"/>
    <x v="1"/>
    <m/>
    <m/>
    <n v="2012"/>
  </r>
  <r>
    <n v="5"/>
    <x v="4"/>
    <n v="80"/>
    <x v="19"/>
    <s v="Blouin, Monique R"/>
    <n v="12344"/>
    <x v="40"/>
    <n v="1256.8499999999999"/>
    <n v="90.33"/>
    <d v="2012-07-26T00:00:00"/>
    <s v="Active"/>
    <x v="1"/>
    <m/>
    <m/>
    <n v="2012"/>
  </r>
  <r>
    <n v="5"/>
    <x v="4"/>
    <n v="80"/>
    <x v="19"/>
    <s v="Gerhardt, Lynnea M"/>
    <n v="12964"/>
    <x v="40"/>
    <n v="936.16"/>
    <n v="65.790000000000006"/>
    <d v="2012-07-26T00:00:00"/>
    <s v="Active"/>
    <x v="1"/>
    <m/>
    <m/>
    <n v="2012"/>
  </r>
  <r>
    <n v="5"/>
    <x v="4"/>
    <n v="80"/>
    <x v="19"/>
    <s v="Desierto, Annette M"/>
    <n v="11947"/>
    <x v="41"/>
    <n v="2430.3200000000002"/>
    <n v="161.83000000000001"/>
    <d v="2012-07-26T00:00:00"/>
    <s v="Active"/>
    <x v="1"/>
    <m/>
    <m/>
    <n v="2012"/>
  </r>
  <r>
    <n v="5"/>
    <x v="4"/>
    <n v="80"/>
    <x v="19"/>
    <s v="Wilkes, Reneisha S"/>
    <n v="13279"/>
    <x v="37"/>
    <n v="1257.17"/>
    <n v="90.96"/>
    <d v="2012-07-26T00:00:00"/>
    <s v="Active"/>
    <x v="1"/>
    <m/>
    <m/>
    <n v="2012"/>
  </r>
  <r>
    <n v="5"/>
    <x v="4"/>
    <n v="82"/>
    <x v="20"/>
    <s v="Fraise, Jamel L"/>
    <n v="13384"/>
    <x v="45"/>
    <n v="1975.56"/>
    <n v="151.13"/>
    <d v="2012-07-26T00:00:00"/>
    <s v="Active"/>
    <x v="1"/>
    <m/>
    <m/>
    <n v="2012"/>
  </r>
  <r>
    <n v="5"/>
    <x v="4"/>
    <n v="82"/>
    <x v="20"/>
    <s v="Landa, Sharon L"/>
    <n v="10521"/>
    <x v="45"/>
    <n v="3067.2"/>
    <n v="234.64"/>
    <d v="2012-07-26T00:00:00"/>
    <s v="Active"/>
    <x v="1"/>
    <m/>
    <m/>
    <n v="2012"/>
  </r>
  <r>
    <n v="5"/>
    <x v="4"/>
    <n v="82"/>
    <x v="20"/>
    <s v="Pitts, Erika H"/>
    <n v="12280"/>
    <x v="45"/>
    <n v="2393.58"/>
    <n v="174.15"/>
    <d v="2012-07-26T00:00:00"/>
    <s v="Active"/>
    <x v="1"/>
    <m/>
    <m/>
    <n v="2012"/>
  </r>
  <r>
    <n v="5"/>
    <x v="4"/>
    <n v="82"/>
    <x v="20"/>
    <s v="Bustillos, Frank "/>
    <n v="13327"/>
    <x v="97"/>
    <n v="2911.73"/>
    <n v="198.41"/>
    <d v="2012-07-26T00:00:00"/>
    <s v="Active"/>
    <x v="1"/>
    <m/>
    <m/>
    <n v="2012"/>
  </r>
  <r>
    <n v="5"/>
    <x v="4"/>
    <n v="82"/>
    <x v="20"/>
    <s v="Alexander, Lisa T"/>
    <n v="10356"/>
    <x v="92"/>
    <n v="1856.8"/>
    <n v="132.46"/>
    <d v="2012-07-26T00:00:00"/>
    <s v="Active"/>
    <x v="1"/>
    <m/>
    <m/>
    <n v="2012"/>
  </r>
  <r>
    <n v="5"/>
    <x v="4"/>
    <n v="82"/>
    <x v="20"/>
    <s v="Coleman III, George J"/>
    <n v="12739"/>
    <x v="116"/>
    <n v="2884.62"/>
    <n v="220.68"/>
    <d v="2012-07-26T00:00:00"/>
    <s v="Active"/>
    <x v="1"/>
    <m/>
    <m/>
    <n v="2012"/>
  </r>
  <r>
    <n v="5"/>
    <x v="4"/>
    <n v="83"/>
    <x v="21"/>
    <s v="Barragan, Brenda B"/>
    <n v="13156"/>
    <x v="77"/>
    <n v="2358.86"/>
    <n v="174.63"/>
    <d v="2012-07-26T00:00:00"/>
    <s v="Active"/>
    <x v="1"/>
    <m/>
    <m/>
    <n v="2012"/>
  </r>
  <r>
    <n v="5"/>
    <x v="4"/>
    <n v="83"/>
    <x v="21"/>
    <s v="Cabrera , Henry G"/>
    <n v="10774"/>
    <x v="77"/>
    <n v="3068.01"/>
    <n v="194.94"/>
    <d v="2012-07-26T00:00:00"/>
    <s v="Active"/>
    <x v="1"/>
    <m/>
    <m/>
    <n v="2012"/>
  </r>
  <r>
    <n v="5"/>
    <x v="4"/>
    <n v="83"/>
    <x v="21"/>
    <s v="Hill, Kenneth W"/>
    <n v="13244"/>
    <x v="77"/>
    <n v="2382"/>
    <n v="181.38"/>
    <d v="2012-07-26T00:00:00"/>
    <s v="Active"/>
    <x v="1"/>
    <m/>
    <m/>
    <n v="2012"/>
  </r>
  <r>
    <n v="5"/>
    <x v="4"/>
    <n v="83"/>
    <x v="21"/>
    <s v="Rochdi-Krim, Najma H"/>
    <n v="13006"/>
    <x v="77"/>
    <n v="2334.4499999999998"/>
    <n v="172.77"/>
    <d v="2012-07-26T00:00:00"/>
    <s v="Active"/>
    <x v="1"/>
    <m/>
    <m/>
    <n v="2012"/>
  </r>
  <r>
    <n v="5"/>
    <x v="4"/>
    <n v="83"/>
    <x v="21"/>
    <s v="Nolasco, Ann M"/>
    <n v="10659"/>
    <x v="98"/>
    <n v="2786.4"/>
    <n v="213.16"/>
    <d v="2012-07-26T00:00:00"/>
    <s v="Active"/>
    <x v="1"/>
    <m/>
    <m/>
    <n v="2012"/>
  </r>
  <r>
    <n v="5"/>
    <x v="4"/>
    <n v="85"/>
    <x v="22"/>
    <s v="Barajas, Jesus A"/>
    <n v="13224"/>
    <x v="50"/>
    <n v="1806.99"/>
    <n v="132.76"/>
    <d v="2012-07-26T00:00:00"/>
    <s v="Active"/>
    <x v="1"/>
    <m/>
    <m/>
    <n v="2012"/>
  </r>
  <r>
    <n v="5"/>
    <x v="4"/>
    <n v="85"/>
    <x v="22"/>
    <s v="Bickley, Deborah J"/>
    <n v="13584"/>
    <x v="50"/>
    <n v="1973.15"/>
    <n v="142.56"/>
    <d v="2012-07-26T00:00:00"/>
    <s v="Active"/>
    <x v="1"/>
    <m/>
    <m/>
    <n v="2012"/>
  </r>
  <r>
    <n v="5"/>
    <x v="4"/>
    <n v="85"/>
    <x v="22"/>
    <s v="Campbell, Bryan P"/>
    <n v="12850"/>
    <x v="50"/>
    <n v="2134.16"/>
    <n v="162.15"/>
    <d v="2012-07-26T00:00:00"/>
    <s v="Active"/>
    <x v="1"/>
    <m/>
    <m/>
    <n v="2012"/>
  </r>
  <r>
    <n v="5"/>
    <x v="4"/>
    <n v="85"/>
    <x v="22"/>
    <s v="Drake, Jeannette "/>
    <n v="11357"/>
    <x v="50"/>
    <n v="2199.75"/>
    <n v="166.58"/>
    <d v="2012-07-26T00:00:00"/>
    <s v="Active"/>
    <x v="1"/>
    <m/>
    <m/>
    <n v="2012"/>
  </r>
  <r>
    <n v="5"/>
    <x v="4"/>
    <n v="85"/>
    <x v="22"/>
    <s v="Jackson, Jaztanttnea D"/>
    <n v="13563"/>
    <x v="50"/>
    <n v="1943.6"/>
    <n v="143.21"/>
    <d v="2012-07-26T00:00:00"/>
    <s v="Active"/>
    <x v="1"/>
    <m/>
    <m/>
    <n v="2012"/>
  </r>
  <r>
    <n v="5"/>
    <x v="4"/>
    <n v="85"/>
    <x v="22"/>
    <s v="Tapia, Richard A"/>
    <n v="13583"/>
    <x v="50"/>
    <n v="1827.74"/>
    <n v="134.61000000000001"/>
    <d v="2012-07-26T00:00:00"/>
    <s v="Active"/>
    <x v="1"/>
    <m/>
    <m/>
    <n v="2012"/>
  </r>
  <r>
    <n v="5"/>
    <x v="4"/>
    <n v="85"/>
    <x v="22"/>
    <s v="Trujillo, Dianna "/>
    <n v="12832"/>
    <x v="50"/>
    <n v="1799.01"/>
    <n v="111.25"/>
    <d v="2012-07-26T00:00:00"/>
    <s v="Active"/>
    <x v="1"/>
    <m/>
    <m/>
    <n v="2012"/>
  </r>
  <r>
    <n v="5"/>
    <x v="4"/>
    <n v="85"/>
    <x v="22"/>
    <s v="Van Buren, Robert B"/>
    <n v="13204"/>
    <x v="47"/>
    <n v="2774.67"/>
    <n v="212.26"/>
    <d v="2012-07-26T00:00:00"/>
    <s v="Active"/>
    <x v="1"/>
    <m/>
    <m/>
    <n v="2012"/>
  </r>
  <r>
    <n v="5"/>
    <x v="4"/>
    <n v="86"/>
    <x v="23"/>
    <s v="Mills, Cynthia L"/>
    <n v="11157"/>
    <x v="51"/>
    <n v="1429.88"/>
    <n v="104.41"/>
    <d v="2012-07-26T00:00:00"/>
    <s v="Active"/>
    <x v="1"/>
    <m/>
    <m/>
    <n v="2012"/>
  </r>
  <r>
    <n v="5"/>
    <x v="4"/>
    <n v="86"/>
    <x v="23"/>
    <s v="Myricks Jr., Eddie L"/>
    <n v="11367"/>
    <x v="51"/>
    <n v="1176.24"/>
    <n v="89.99"/>
    <d v="2012-07-26T00:00:00"/>
    <s v="Active"/>
    <x v="1"/>
    <m/>
    <m/>
    <n v="2012"/>
  </r>
  <r>
    <n v="5"/>
    <x v="4"/>
    <n v="86"/>
    <x v="23"/>
    <s v="Steinmetz, Charles R"/>
    <n v="10911"/>
    <x v="53"/>
    <n v="2803.88"/>
    <n v="208.67"/>
    <d v="2012-07-26T00:00:00"/>
    <s v="Active"/>
    <x v="1"/>
    <m/>
    <m/>
    <n v="2012"/>
  </r>
  <r>
    <n v="5"/>
    <x v="4"/>
    <n v="86"/>
    <x v="23"/>
    <s v="Roper, Perry L"/>
    <n v="11948"/>
    <x v="54"/>
    <n v="1108.01"/>
    <n v="84.77"/>
    <d v="2012-07-26T00:00:00"/>
    <s v="Active"/>
    <x v="1"/>
    <m/>
    <m/>
    <n v="2012"/>
  </r>
  <r>
    <n v="5"/>
    <x v="4"/>
    <n v="86"/>
    <x v="23"/>
    <s v="Ruiz, Serafin  "/>
    <n v="13223"/>
    <x v="54"/>
    <n v="821.94"/>
    <n v="57.05"/>
    <d v="2012-07-26T00:00:00"/>
    <s v="Active"/>
    <x v="1"/>
    <m/>
    <m/>
    <n v="2012"/>
  </r>
  <r>
    <n v="5"/>
    <x v="4"/>
    <n v="87"/>
    <x v="24"/>
    <s v="Cary, Jason S"/>
    <n v="13328"/>
    <x v="55"/>
    <n v="1854.77"/>
    <n v="141.88999999999999"/>
    <d v="2012-07-26T00:00:00"/>
    <s v="Active"/>
    <x v="1"/>
    <m/>
    <m/>
    <n v="2012"/>
  </r>
  <r>
    <n v="5"/>
    <x v="4"/>
    <n v="92"/>
    <x v="25"/>
    <s v="Diaz, Susan I"/>
    <n v="12835"/>
    <x v="78"/>
    <n v="1639.23"/>
    <n v="125.4"/>
    <d v="2012-07-26T00:00:00"/>
    <s v="Active"/>
    <x v="1"/>
    <m/>
    <m/>
    <n v="2012"/>
  </r>
  <r>
    <n v="5"/>
    <x v="4"/>
    <n v="92"/>
    <x v="25"/>
    <s v="Stripling, Jaunna S"/>
    <n v="10617"/>
    <x v="56"/>
    <n v="710.36"/>
    <n v="42.64"/>
    <d v="2012-07-26T00:00:00"/>
    <s v="Active"/>
    <x v="1"/>
    <m/>
    <m/>
    <n v="2012"/>
  </r>
  <r>
    <n v="5"/>
    <x v="4"/>
    <n v="92"/>
    <x v="25"/>
    <s v="Gonzales, Celia M"/>
    <n v="10913"/>
    <x v="57"/>
    <n v="1857.6"/>
    <n v="132.49"/>
    <d v="2012-07-26T00:00:00"/>
    <s v="Active"/>
    <x v="1"/>
    <m/>
    <m/>
    <n v="2012"/>
  </r>
  <r>
    <n v="5"/>
    <x v="4"/>
    <n v="92"/>
    <x v="25"/>
    <s v="Jackson, Rhonda L"/>
    <n v="12348"/>
    <x v="57"/>
    <n v="1812.8"/>
    <n v="126.13"/>
    <d v="2012-07-26T00:00:00"/>
    <s v="Active"/>
    <x v="1"/>
    <m/>
    <m/>
    <n v="2012"/>
  </r>
  <r>
    <n v="5"/>
    <x v="4"/>
    <n v="92"/>
    <x v="25"/>
    <s v="Madrid, Henry A"/>
    <n v="12575"/>
    <x v="57"/>
    <n v="1952"/>
    <n v="143.51"/>
    <d v="2012-07-26T00:00:00"/>
    <s v="Active"/>
    <x v="1"/>
    <m/>
    <m/>
    <n v="2012"/>
  </r>
  <r>
    <n v="5"/>
    <x v="4"/>
    <n v="92"/>
    <x v="25"/>
    <s v="Reyes, Arnel A"/>
    <n v="11350"/>
    <x v="57"/>
    <n v="1486.4"/>
    <n v="100.9"/>
    <d v="2012-07-26T00:00:00"/>
    <s v="Active"/>
    <x v="1"/>
    <m/>
    <m/>
    <n v="2012"/>
  </r>
  <r>
    <n v="5"/>
    <x v="4"/>
    <n v="93"/>
    <x v="26"/>
    <s v="Matley, Richard W"/>
    <n v="12534"/>
    <x v="79"/>
    <n v="3230.77"/>
    <n v="198.67"/>
    <d v="2012-07-26T00:00:00"/>
    <s v="Active"/>
    <x v="1"/>
    <m/>
    <m/>
    <n v="2012"/>
  </r>
  <r>
    <n v="5"/>
    <x v="4"/>
    <n v="93"/>
    <x v="26"/>
    <s v="Gutierrez, Leticia O"/>
    <n v="11353"/>
    <x v="4"/>
    <n v="1544.81"/>
    <n v="118.18"/>
    <d v="2012-07-26T00:00:00"/>
    <s v="Active"/>
    <x v="1"/>
    <m/>
    <m/>
    <n v="2012"/>
  </r>
  <r>
    <n v="5"/>
    <x v="4"/>
    <n v="93"/>
    <x v="26"/>
    <s v="Crenshaw, Angelia "/>
    <n v="11245"/>
    <x v="28"/>
    <n v="2165.7800000000002"/>
    <n v="156.04"/>
    <d v="2012-07-26T00:00:00"/>
    <s v="Active"/>
    <x v="1"/>
    <m/>
    <m/>
    <n v="2012"/>
  </r>
  <r>
    <n v="5"/>
    <x v="4"/>
    <n v="93"/>
    <x v="26"/>
    <s v="Matley, Stephen J"/>
    <n v="11292"/>
    <x v="95"/>
    <n v="4016.13"/>
    <n v="287.33999999999997"/>
    <d v="2012-07-26T00:00:00"/>
    <s v="Active"/>
    <x v="1"/>
    <m/>
    <m/>
    <n v="2012"/>
  </r>
  <r>
    <n v="5"/>
    <x v="4"/>
    <n v="93"/>
    <x v="26"/>
    <s v="Fotia, Lindsay S"/>
    <n v="11244"/>
    <x v="60"/>
    <n v="2809.8"/>
    <n v="214.95"/>
    <d v="2012-07-26T00:00:00"/>
    <s v="Active"/>
    <x v="1"/>
    <m/>
    <m/>
    <n v="2012"/>
  </r>
  <r>
    <n v="5"/>
    <x v="4"/>
    <n v="93"/>
    <x v="26"/>
    <s v="Ly, Jessica J"/>
    <n v="12466"/>
    <x v="60"/>
    <n v="2472"/>
    <n v="189.1"/>
    <d v="2012-07-26T00:00:00"/>
    <s v="Active"/>
    <x v="1"/>
    <m/>
    <m/>
    <n v="2012"/>
  </r>
  <r>
    <n v="5"/>
    <x v="4"/>
    <n v="93"/>
    <x v="26"/>
    <s v="Nazaroff, Leslie "/>
    <n v="10270"/>
    <x v="8"/>
    <n v="4494.8500000000004"/>
    <n v="319.76"/>
    <d v="2012-07-26T00:00:00"/>
    <s v="Active"/>
    <x v="1"/>
    <m/>
    <m/>
    <n v="2012"/>
  </r>
  <r>
    <n v="5"/>
    <x v="4"/>
    <n v="93"/>
    <x v="26"/>
    <s v="Cary, Davina "/>
    <n v="11036"/>
    <x v="61"/>
    <n v="2130.87"/>
    <n v="163.01"/>
    <d v="2012-07-26T00:00:00"/>
    <s v="Active"/>
    <x v="1"/>
    <m/>
    <m/>
    <n v="2012"/>
  </r>
  <r>
    <n v="5"/>
    <x v="4"/>
    <n v="93"/>
    <x v="26"/>
    <s v="White, Katrina M"/>
    <n v="12477"/>
    <x v="61"/>
    <n v="2059.62"/>
    <n v="151.74"/>
    <d v="2012-07-26T00:00:00"/>
    <s v="Active"/>
    <x v="1"/>
    <m/>
    <m/>
    <n v="2012"/>
  </r>
  <r>
    <n v="5"/>
    <x v="4"/>
    <n v="93"/>
    <x v="26"/>
    <s v="Ybarra, Tania M"/>
    <n v="11618"/>
    <x v="61"/>
    <n v="2028.47"/>
    <n v="148.53"/>
    <d v="2012-07-26T00:00:00"/>
    <s v="Active"/>
    <x v="1"/>
    <m/>
    <m/>
    <n v="2012"/>
  </r>
  <r>
    <n v="5"/>
    <x v="4"/>
    <n v="93"/>
    <x v="26"/>
    <s v="Guzman, Ricardo "/>
    <n v="10764"/>
    <x v="7"/>
    <n v="4410.53"/>
    <n v="334.82"/>
    <d v="2012-07-26T00:00:00"/>
    <s v="Active"/>
    <x v="1"/>
    <m/>
    <m/>
    <n v="2012"/>
  </r>
  <r>
    <n v="5"/>
    <x v="4"/>
    <n v="93"/>
    <x v="26"/>
    <s v="Alpine, Heidi J"/>
    <n v="10841"/>
    <x v="81"/>
    <n v="2079.8000000000002"/>
    <n v="153.28"/>
    <d v="2012-07-26T00:00:00"/>
    <s v="Active"/>
    <x v="1"/>
    <m/>
    <m/>
    <n v="2012"/>
  </r>
  <r>
    <n v="6"/>
    <x v="5"/>
    <n v="2"/>
    <x v="41"/>
    <s v="Paserb, Theresa M"/>
    <n v="11562"/>
    <x v="118"/>
    <n v="36"/>
    <n v="2.75"/>
    <d v="2012-07-26T00:00:00"/>
    <s v="Active"/>
    <x v="0"/>
    <m/>
    <m/>
    <n v="2012"/>
  </r>
  <r>
    <n v="6"/>
    <x v="5"/>
    <n v="3"/>
    <x v="32"/>
    <s v="Gee, Toni M"/>
    <n v="10043"/>
    <x v="82"/>
    <n v="1500"/>
    <n v="109.54"/>
    <d v="2012-07-26T00:00:00"/>
    <s v="Active"/>
    <x v="1"/>
    <m/>
    <m/>
    <n v="2012"/>
  </r>
  <r>
    <n v="6"/>
    <x v="5"/>
    <n v="3"/>
    <x v="32"/>
    <s v="Khaleel, Daniel A"/>
    <n v="12854"/>
    <x v="82"/>
    <n v="624"/>
    <n v="90.17"/>
    <d v="2012-07-26T00:00:00"/>
    <s v="Active"/>
    <x v="0"/>
    <m/>
    <m/>
    <n v="2012"/>
  </r>
  <r>
    <n v="6"/>
    <x v="5"/>
    <n v="3"/>
    <x v="32"/>
    <s v="Roselius, Mary J"/>
    <n v="11854"/>
    <x v="82"/>
    <n v="582"/>
    <n v="44.52"/>
    <d v="2012-07-26T00:00:00"/>
    <s v="Active"/>
    <x v="0"/>
    <m/>
    <m/>
    <n v="2012"/>
  </r>
  <r>
    <n v="6"/>
    <x v="5"/>
    <n v="3"/>
    <x v="32"/>
    <s v="Williams, Carol L"/>
    <n v="12116"/>
    <x v="82"/>
    <n v="1575.9"/>
    <n v="169.3"/>
    <d v="2012-07-26T00:00:00"/>
    <s v="Active"/>
    <x v="1"/>
    <m/>
    <m/>
    <n v="2012"/>
  </r>
  <r>
    <n v="6"/>
    <x v="5"/>
    <n v="3"/>
    <x v="32"/>
    <s v="Wren, Rochelle L"/>
    <n v="11024"/>
    <x v="82"/>
    <n v="629.6"/>
    <n v="48.17"/>
    <d v="2012-07-26T00:00:00"/>
    <s v="Active"/>
    <x v="0"/>
    <m/>
    <m/>
    <n v="2012"/>
  </r>
  <r>
    <n v="6"/>
    <x v="5"/>
    <n v="33"/>
    <x v="36"/>
    <s v="Bella, Janice "/>
    <n v="11172"/>
    <x v="24"/>
    <n v="1591.35"/>
    <n v="121.73"/>
    <d v="2012-07-26T00:00:00"/>
    <s v="Active"/>
    <x v="1"/>
    <m/>
    <m/>
    <n v="2012"/>
  </r>
  <r>
    <n v="6"/>
    <x v="5"/>
    <n v="33"/>
    <x v="36"/>
    <s v="Piper, Cynthia M"/>
    <n v="10939"/>
    <x v="24"/>
    <n v="465.6"/>
    <n v="58.52"/>
    <d v="2012-07-26T00:00:00"/>
    <s v="Active"/>
    <x v="0"/>
    <m/>
    <m/>
    <n v="2012"/>
  </r>
  <r>
    <n v="6"/>
    <x v="5"/>
    <n v="37"/>
    <x v="9"/>
    <s v="DiMatteo-Gibson, Donna "/>
    <n v="11000"/>
    <x v="25"/>
    <n v="486.72"/>
    <n v="70.34"/>
    <d v="2012-07-26T00:00:00"/>
    <s v="Active"/>
    <x v="0"/>
    <m/>
    <m/>
    <n v="2012"/>
  </r>
  <r>
    <n v="6"/>
    <x v="5"/>
    <n v="37"/>
    <x v="9"/>
    <s v="Van Zee, Walter L"/>
    <n v="11118"/>
    <x v="25"/>
    <n v="497.12"/>
    <n v="71.83"/>
    <d v="2012-07-26T00:00:00"/>
    <s v="Active"/>
    <x v="0"/>
    <m/>
    <m/>
    <n v="2012"/>
  </r>
  <r>
    <n v="6"/>
    <x v="5"/>
    <n v="60"/>
    <x v="35"/>
    <s v="McGuire, Michael J"/>
    <n v="11628"/>
    <x v="94"/>
    <n v="1591.35"/>
    <n v="121.73"/>
    <d v="2012-07-26T00:00:00"/>
    <s v="Active"/>
    <x v="1"/>
    <m/>
    <m/>
    <n v="2012"/>
  </r>
  <r>
    <n v="6"/>
    <x v="5"/>
    <n v="72"/>
    <x v="15"/>
    <s v="Andrews, Benjamin B"/>
    <n v="12881"/>
    <x v="32"/>
    <n v="1545"/>
    <n v="112.99"/>
    <d v="2012-07-26T00:00:00"/>
    <s v="Active"/>
    <x v="1"/>
    <m/>
    <m/>
    <n v="2012"/>
  </r>
  <r>
    <n v="6"/>
    <x v="5"/>
    <n v="72"/>
    <x v="15"/>
    <s v="Atchley, Ryan C"/>
    <n v="13082"/>
    <x v="32"/>
    <n v="452"/>
    <n v="63.2"/>
    <d v="2012-07-26T00:00:00"/>
    <s v="Active"/>
    <x v="0"/>
    <m/>
    <m/>
    <n v="2012"/>
  </r>
  <r>
    <n v="6"/>
    <x v="5"/>
    <n v="72"/>
    <x v="15"/>
    <s v="Brewer, Melissa D"/>
    <n v="11857"/>
    <x v="32"/>
    <n v="1500"/>
    <n v="114.75"/>
    <d v="2012-07-26T00:00:00"/>
    <s v="Active"/>
    <x v="1"/>
    <m/>
    <m/>
    <n v="2012"/>
  </r>
  <r>
    <n v="6"/>
    <x v="5"/>
    <n v="72"/>
    <x v="15"/>
    <s v="Cummings, Nakysha L"/>
    <n v="13329"/>
    <x v="32"/>
    <n v="500"/>
    <n v="38.25"/>
    <d v="2012-07-26T00:00:00"/>
    <s v="Active"/>
    <x v="0"/>
    <m/>
    <m/>
    <n v="2012"/>
  </r>
  <r>
    <n v="6"/>
    <x v="5"/>
    <n v="72"/>
    <x v="15"/>
    <s v="Doering, Anthony D"/>
    <n v="11831"/>
    <x v="32"/>
    <n v="1639.09"/>
    <n v="174.61"/>
    <d v="2012-07-26T00:00:00"/>
    <s v="Active"/>
    <x v="1"/>
    <m/>
    <m/>
    <n v="2012"/>
  </r>
  <r>
    <n v="6"/>
    <x v="5"/>
    <n v="72"/>
    <x v="15"/>
    <s v="McBride, Christopher M"/>
    <n v="10783"/>
    <x v="32"/>
    <n v="997.44"/>
    <n v="144.12"/>
    <d v="2012-07-26T00:00:00"/>
    <s v="Active"/>
    <x v="0"/>
    <m/>
    <m/>
    <n v="2012"/>
  </r>
  <r>
    <n v="6"/>
    <x v="5"/>
    <n v="72"/>
    <x v="15"/>
    <s v="Rachal, Jennifer A"/>
    <n v="10809"/>
    <x v="32"/>
    <n v="465.6"/>
    <n v="35.619999999999997"/>
    <d v="2012-07-26T00:00:00"/>
    <s v="Active"/>
    <x v="0"/>
    <m/>
    <m/>
    <n v="2012"/>
  </r>
  <r>
    <n v="6"/>
    <x v="5"/>
    <n v="72"/>
    <x v="15"/>
    <s v="Stuntz, Tracy E"/>
    <n v="13049"/>
    <x v="32"/>
    <n v="465.6"/>
    <n v="67.28"/>
    <d v="2012-07-26T00:00:00"/>
    <s v="Active"/>
    <x v="0"/>
    <m/>
    <m/>
    <n v="2012"/>
  </r>
  <r>
    <n v="6"/>
    <x v="5"/>
    <n v="72"/>
    <x v="15"/>
    <s v="Ware, Emily L"/>
    <n v="10789"/>
    <x v="32"/>
    <n v="465.6"/>
    <n v="67.28"/>
    <d v="2012-07-26T00:00:00"/>
    <s v="Active"/>
    <x v="0"/>
    <m/>
    <m/>
    <n v="2012"/>
  </r>
  <r>
    <n v="6"/>
    <x v="5"/>
    <n v="79"/>
    <x v="18"/>
    <s v="Krebs, Patrick J"/>
    <n v="12651"/>
    <x v="121"/>
    <n v="1780.8"/>
    <n v="131.02000000000001"/>
    <d v="2012-07-26T00:00:00"/>
    <s v="Active"/>
    <x v="1"/>
    <m/>
    <m/>
    <n v="2012"/>
  </r>
  <r>
    <n v="6"/>
    <x v="5"/>
    <n v="79"/>
    <x v="18"/>
    <s v="Nolasco, Alexandria M"/>
    <n v="13231"/>
    <x v="100"/>
    <n v="1728"/>
    <n v="132.19999999999999"/>
    <d v="2012-07-26T00:00:00"/>
    <s v="Active"/>
    <x v="1"/>
    <m/>
    <m/>
    <n v="2012"/>
  </r>
  <r>
    <n v="6"/>
    <x v="5"/>
    <n v="79"/>
    <x v="18"/>
    <s v="Patton , Tekla C"/>
    <n v="13385"/>
    <x v="100"/>
    <n v="1830.4"/>
    <n v="134.5"/>
    <d v="2012-07-26T00:00:00"/>
    <s v="Active"/>
    <x v="1"/>
    <m/>
    <m/>
    <n v="2012"/>
  </r>
  <r>
    <n v="6"/>
    <x v="5"/>
    <n v="80"/>
    <x v="19"/>
    <s v="Vickers, Kathy A"/>
    <n v="12077"/>
    <x v="4"/>
    <n v="1555.2"/>
    <n v="108.3"/>
    <d v="2012-07-26T00:00:00"/>
    <s v="Active"/>
    <x v="1"/>
    <m/>
    <m/>
    <n v="2012"/>
  </r>
  <r>
    <n v="6"/>
    <x v="5"/>
    <n v="80"/>
    <x v="19"/>
    <s v="Honohan, Tamara "/>
    <n v="10905"/>
    <x v="39"/>
    <n v="4172.47"/>
    <n v="319.19"/>
    <d v="2012-07-26T00:00:00"/>
    <s v="Active"/>
    <x v="1"/>
    <m/>
    <m/>
    <n v="2012"/>
  </r>
  <r>
    <n v="6"/>
    <x v="5"/>
    <n v="80"/>
    <x v="19"/>
    <s v="Williams, Faith M"/>
    <n v="13125"/>
    <x v="88"/>
    <n v="624"/>
    <n v="47.74"/>
    <d v="2012-07-26T00:00:00"/>
    <s v="Active"/>
    <x v="0"/>
    <m/>
    <m/>
    <n v="2012"/>
  </r>
  <r>
    <n v="6"/>
    <x v="5"/>
    <n v="80"/>
    <x v="19"/>
    <s v="Nelson, Rebecca R"/>
    <n v="11222"/>
    <x v="41"/>
    <n v="1712.36"/>
    <n v="125.18"/>
    <d v="2012-07-26T00:00:00"/>
    <s v="Active"/>
    <x v="1"/>
    <m/>
    <m/>
    <n v="2012"/>
  </r>
  <r>
    <n v="6"/>
    <x v="5"/>
    <n v="80"/>
    <x v="19"/>
    <s v="Dagg, Robert G"/>
    <n v="13352"/>
    <x v="100"/>
    <n v="1602.4"/>
    <n v="122.58"/>
    <d v="2012-07-26T00:00:00"/>
    <s v="Active"/>
    <x v="1"/>
    <m/>
    <m/>
    <n v="2012"/>
  </r>
  <r>
    <n v="6"/>
    <x v="5"/>
    <n v="80"/>
    <x v="19"/>
    <s v="Mishou, Joshua D"/>
    <n v="12637"/>
    <x v="100"/>
    <n v="1725.6"/>
    <n v="125.34"/>
    <d v="2012-07-26T00:00:00"/>
    <s v="Active"/>
    <x v="1"/>
    <m/>
    <m/>
    <n v="2012"/>
  </r>
  <r>
    <n v="6"/>
    <x v="5"/>
    <n v="85"/>
    <x v="22"/>
    <s v="Arzola, Noah "/>
    <n v="13631"/>
    <x v="50"/>
    <n v="1500"/>
    <n v="114.75"/>
    <d v="2012-07-26T00:00:00"/>
    <s v="Active"/>
    <x v="1"/>
    <m/>
    <m/>
    <n v="2012"/>
  </r>
  <r>
    <n v="6"/>
    <x v="5"/>
    <n v="85"/>
    <x v="22"/>
    <s v="Nieto, Marisol "/>
    <n v="13682"/>
    <x v="50"/>
    <n v="1500"/>
    <n v="216.75"/>
    <d v="2012-07-26T00:00:00"/>
    <s v="Active"/>
    <x v="1"/>
    <m/>
    <m/>
    <n v="2012"/>
  </r>
  <r>
    <n v="6"/>
    <x v="5"/>
    <n v="85"/>
    <x v="22"/>
    <s v="O'kane, Sheila E"/>
    <n v="13184"/>
    <x v="50"/>
    <n v="1440"/>
    <n v="104.08"/>
    <d v="2012-07-26T00:00:00"/>
    <s v="Active"/>
    <x v="1"/>
    <m/>
    <m/>
    <n v="2012"/>
  </r>
  <r>
    <n v="6"/>
    <x v="5"/>
    <n v="85"/>
    <x v="22"/>
    <s v="Ramos, Jahaira "/>
    <n v="12830"/>
    <x v="50"/>
    <n v="1570.4"/>
    <n v="114.32"/>
    <d v="2012-07-26T00:00:00"/>
    <s v="Active"/>
    <x v="1"/>
    <m/>
    <m/>
    <n v="2012"/>
  </r>
  <r>
    <n v="6"/>
    <x v="5"/>
    <n v="85"/>
    <x v="22"/>
    <s v="Todenhoft-Owen, Lora R"/>
    <n v="13504"/>
    <x v="47"/>
    <n v="2692.5"/>
    <n v="205.98"/>
    <d v="2012-07-26T00:00:00"/>
    <s v="Active"/>
    <x v="1"/>
    <m/>
    <m/>
    <n v="2012"/>
  </r>
  <r>
    <n v="6"/>
    <x v="5"/>
    <n v="86"/>
    <x v="23"/>
    <s v="Ortiz, Randi K"/>
    <n v="12118"/>
    <x v="53"/>
    <n v="1410.05"/>
    <n v="102.05"/>
    <d v="2012-07-26T00:00:00"/>
    <s v="Active"/>
    <x v="1"/>
    <m/>
    <m/>
    <n v="2012"/>
  </r>
  <r>
    <n v="6"/>
    <x v="5"/>
    <n v="92"/>
    <x v="25"/>
    <s v="Abbott, Bryan A"/>
    <n v="12901"/>
    <x v="57"/>
    <n v="1528"/>
    <n v="111.07"/>
    <d v="2012-07-26T00:00:00"/>
    <s v="Active"/>
    <x v="1"/>
    <m/>
    <m/>
    <n v="2012"/>
  </r>
  <r>
    <n v="6"/>
    <x v="5"/>
    <n v="92"/>
    <x v="25"/>
    <s v="Byrd, Marisa "/>
    <n v="11315"/>
    <x v="57"/>
    <n v="1468.8"/>
    <n v="106.54"/>
    <d v="2012-07-26T00:00:00"/>
    <s v="Active"/>
    <x v="1"/>
    <m/>
    <m/>
    <n v="2012"/>
  </r>
  <r>
    <n v="6"/>
    <x v="5"/>
    <n v="92"/>
    <x v="25"/>
    <s v="Ramirez, Yuko A"/>
    <n v="12574"/>
    <x v="57"/>
    <n v="1328"/>
    <n v="95.77"/>
    <d v="2012-07-26T00:00:00"/>
    <s v="Active"/>
    <x v="1"/>
    <m/>
    <m/>
    <n v="2012"/>
  </r>
  <r>
    <n v="6"/>
    <x v="5"/>
    <n v="92"/>
    <x v="25"/>
    <s v="Morales, Daniel A"/>
    <n v="12893"/>
    <x v="58"/>
    <n v="1200"/>
    <n v="85.98"/>
    <d v="2012-07-26T00:00:00"/>
    <s v="Active"/>
    <x v="1"/>
    <m/>
    <m/>
    <n v="2012"/>
  </r>
  <r>
    <n v="6"/>
    <x v="5"/>
    <n v="92"/>
    <x v="25"/>
    <s v="Swift, Amanda R"/>
    <n v="12751"/>
    <x v="58"/>
    <n v="1131.2"/>
    <n v="80.72"/>
    <d v="2012-07-26T00:00:00"/>
    <s v="Active"/>
    <x v="1"/>
    <m/>
    <m/>
    <n v="2012"/>
  </r>
  <r>
    <n v="6"/>
    <x v="5"/>
    <n v="93"/>
    <x v="26"/>
    <s v="Daugherty, Devin A"/>
    <n v="13330"/>
    <x v="79"/>
    <n v="5406.88"/>
    <n v="387.25"/>
    <d v="2012-07-26T00:00:00"/>
    <s v="Active"/>
    <x v="1"/>
    <m/>
    <m/>
    <n v="2012"/>
  </r>
  <r>
    <n v="6"/>
    <x v="5"/>
    <n v="93"/>
    <x v="26"/>
    <s v="Acevedo, Dominique A"/>
    <n v="12712"/>
    <x v="4"/>
    <n v="1514.41"/>
    <n v="89.42"/>
    <d v="2012-07-26T00:00:00"/>
    <s v="Active"/>
    <x v="1"/>
    <m/>
    <m/>
    <n v="2012"/>
  </r>
  <r>
    <n v="6"/>
    <x v="5"/>
    <n v="93"/>
    <x v="26"/>
    <s v="Carter, Ashley W"/>
    <n v="12612"/>
    <x v="60"/>
    <n v="2307.6999999999998"/>
    <n v="176.54"/>
    <d v="2012-07-26T00:00:00"/>
    <s v="Active"/>
    <x v="1"/>
    <m/>
    <m/>
    <n v="2012"/>
  </r>
  <r>
    <n v="6"/>
    <x v="5"/>
    <n v="93"/>
    <x v="26"/>
    <s v="Lyles, Nancy L"/>
    <n v="9954"/>
    <x v="81"/>
    <n v="1876.25"/>
    <n v="141.25"/>
    <d v="2012-07-26T00:00:00"/>
    <s v="Active"/>
    <x v="1"/>
    <m/>
    <m/>
    <n v="2012"/>
  </r>
  <r>
    <n v="6"/>
    <x v="5"/>
    <n v="96"/>
    <x v="27"/>
    <s v="Dillihunt, Channiel C"/>
    <n v="12078"/>
    <x v="64"/>
    <n v="1310.4000000000001"/>
    <n v="95.88"/>
    <d v="2012-07-26T00:00:00"/>
    <s v="Active"/>
    <x v="1"/>
    <m/>
    <m/>
    <n v="2012"/>
  </r>
  <r>
    <n v="7"/>
    <x v="6"/>
    <n v="2"/>
    <x v="37"/>
    <s v="Carney, Cindy "/>
    <n v="12776"/>
    <x v="91"/>
    <n v="1545"/>
    <n v="118.19"/>
    <d v="2012-07-26T00:00:00"/>
    <s v="Active"/>
    <x v="1"/>
    <m/>
    <m/>
    <n v="2012"/>
  </r>
  <r>
    <n v="7"/>
    <x v="6"/>
    <n v="2"/>
    <x v="37"/>
    <s v="Deleon-Williams, Christina "/>
    <n v="11271"/>
    <x v="91"/>
    <n v="1886.78"/>
    <n v="115.08"/>
    <d v="2012-07-26T00:00:00"/>
    <s v="Active"/>
    <x v="1"/>
    <m/>
    <m/>
    <n v="2012"/>
  </r>
  <r>
    <n v="7"/>
    <x v="6"/>
    <n v="2"/>
    <x v="37"/>
    <s v="Eighmey, Patricia J"/>
    <n v="12359"/>
    <x v="91"/>
    <n v="52.43"/>
    <n v="7.57"/>
    <d v="2012-07-26T00:00:00"/>
    <s v="Active"/>
    <x v="2"/>
    <m/>
    <m/>
    <n v="2012"/>
  </r>
  <r>
    <n v="7"/>
    <x v="6"/>
    <n v="3"/>
    <x v="32"/>
    <s v="Baughn, Stephanie A"/>
    <n v="11216"/>
    <x v="82"/>
    <n v="1917.32"/>
    <n v="141.46"/>
    <d v="2012-07-26T00:00:00"/>
    <s v="Active"/>
    <x v="1"/>
    <m/>
    <m/>
    <n v="2012"/>
  </r>
  <r>
    <n v="7"/>
    <x v="6"/>
    <n v="6"/>
    <x v="1"/>
    <s v="McKibben, Kesha M"/>
    <n v="12206"/>
    <x v="3"/>
    <n v="1788.37"/>
    <n v="130.13999999999999"/>
    <d v="2012-07-26T00:00:00"/>
    <s v="Active"/>
    <x v="1"/>
    <m/>
    <m/>
    <n v="2012"/>
  </r>
  <r>
    <n v="7"/>
    <x v="6"/>
    <n v="6"/>
    <x v="1"/>
    <s v="Popma, Karin L"/>
    <n v="12644"/>
    <x v="3"/>
    <n v="1545"/>
    <n v="112.37"/>
    <d v="2012-07-26T00:00:00"/>
    <s v="Active"/>
    <x v="1"/>
    <m/>
    <m/>
    <n v="2012"/>
  </r>
  <r>
    <n v="7"/>
    <x v="6"/>
    <n v="6"/>
    <x v="1"/>
    <s v="Singh, Ashpreet K"/>
    <n v="12926"/>
    <x v="3"/>
    <n v="1640"/>
    <n v="119.64"/>
    <d v="2012-07-26T00:00:00"/>
    <s v="Active"/>
    <x v="1"/>
    <m/>
    <m/>
    <n v="2012"/>
  </r>
  <r>
    <n v="7"/>
    <x v="6"/>
    <n v="6"/>
    <x v="1"/>
    <s v="Soto, Andrew C"/>
    <n v="12400"/>
    <x v="3"/>
    <n v="1550"/>
    <n v="117.46"/>
    <d v="2012-07-26T00:00:00"/>
    <s v="Active"/>
    <x v="1"/>
    <m/>
    <m/>
    <n v="2012"/>
  </r>
  <r>
    <n v="7"/>
    <x v="6"/>
    <n v="15"/>
    <x v="28"/>
    <s v="Jimenez, Shawn C"/>
    <n v="12605"/>
    <x v="68"/>
    <n v="1182"/>
    <n v="90.42"/>
    <d v="2012-07-26T00:00:00"/>
    <s v="Active"/>
    <x v="0"/>
    <m/>
    <m/>
    <n v="2012"/>
  </r>
  <r>
    <n v="7"/>
    <x v="6"/>
    <n v="15"/>
    <x v="28"/>
    <s v="King, Dennis B"/>
    <n v="12655"/>
    <x v="68"/>
    <n v="1639.09"/>
    <n v="125.44"/>
    <d v="2012-07-26T00:00:00"/>
    <s v="Active"/>
    <x v="1"/>
    <m/>
    <m/>
    <n v="2012"/>
  </r>
  <r>
    <n v="7"/>
    <x v="6"/>
    <n v="15"/>
    <x v="28"/>
    <s v="King, Vicky A"/>
    <n v="12775"/>
    <x v="68"/>
    <n v="945.56"/>
    <n v="136.62"/>
    <d v="2012-07-26T00:00:00"/>
    <s v="Active"/>
    <x v="0"/>
    <m/>
    <m/>
    <n v="2012"/>
  </r>
  <r>
    <n v="7"/>
    <x v="6"/>
    <n v="24"/>
    <x v="4"/>
    <s v="Harman, Jodi "/>
    <n v="13613"/>
    <x v="11"/>
    <n v="1153.1300000000001"/>
    <n v="88.21"/>
    <d v="2012-07-26T00:00:00"/>
    <s v="Active"/>
    <x v="0"/>
    <m/>
    <m/>
    <n v="2012"/>
  </r>
  <r>
    <n v="7"/>
    <x v="6"/>
    <n v="24"/>
    <x v="4"/>
    <s v="Herbert, Mary C"/>
    <n v="13335"/>
    <x v="11"/>
    <n v="1538.47"/>
    <n v="116.17"/>
    <d v="2012-07-26T00:00:00"/>
    <s v="Active"/>
    <x v="1"/>
    <m/>
    <m/>
    <n v="2012"/>
  </r>
  <r>
    <n v="7"/>
    <x v="6"/>
    <n v="24"/>
    <x v="4"/>
    <s v="Perkins, Kristina  E"/>
    <n v="12401"/>
    <x v="11"/>
    <n v="1671.07"/>
    <n v="127.79"/>
    <d v="2012-07-26T00:00:00"/>
    <s v="Active"/>
    <x v="1"/>
    <m/>
    <m/>
    <n v="2012"/>
  </r>
  <r>
    <n v="7"/>
    <x v="6"/>
    <n v="24"/>
    <x v="4"/>
    <s v="Silva, Barbara J"/>
    <n v="13295"/>
    <x v="11"/>
    <n v="1588.47"/>
    <n v="99.04"/>
    <d v="2012-07-26T00:00:00"/>
    <s v="Active"/>
    <x v="1"/>
    <m/>
    <m/>
    <n v="2012"/>
  </r>
  <r>
    <n v="7"/>
    <x v="6"/>
    <n v="24"/>
    <x v="4"/>
    <s v="Valdez, Julia M"/>
    <n v="13627"/>
    <x v="11"/>
    <n v="1755"/>
    <n v="134.26"/>
    <d v="2012-07-26T00:00:00"/>
    <s v="Active"/>
    <x v="3"/>
    <m/>
    <m/>
    <n v="2012"/>
  </r>
  <r>
    <n v="7"/>
    <x v="6"/>
    <n v="33"/>
    <x v="36"/>
    <s v="Esquivez, Heidy "/>
    <n v="10884"/>
    <x v="24"/>
    <n v="1790.92"/>
    <n v="131.19"/>
    <d v="2012-07-26T00:00:00"/>
    <s v="Active"/>
    <x v="1"/>
    <m/>
    <m/>
    <n v="2012"/>
  </r>
  <r>
    <n v="7"/>
    <x v="6"/>
    <n v="46"/>
    <x v="11"/>
    <s v="Martin, Donald R"/>
    <n v="11568"/>
    <x v="27"/>
    <n v="1406"/>
    <n v="107.56"/>
    <d v="2012-07-26T00:00:00"/>
    <s v="Active"/>
    <x v="0"/>
    <m/>
    <m/>
    <n v="2012"/>
  </r>
  <r>
    <n v="7"/>
    <x v="6"/>
    <n v="46"/>
    <x v="11"/>
    <s v="White, Kenneth W"/>
    <n v="13669"/>
    <x v="27"/>
    <n v="630"/>
    <n v="91.04"/>
    <d v="2012-07-26T00:00:00"/>
    <s v="Active"/>
    <x v="0"/>
    <m/>
    <m/>
    <n v="2012"/>
  </r>
  <r>
    <n v="7"/>
    <x v="6"/>
    <n v="46"/>
    <x v="11"/>
    <s v="Christianson, Keira L"/>
    <n v="11198"/>
    <x v="28"/>
    <n v="2299.5100000000002"/>
    <n v="175.91"/>
    <d v="2012-07-26T00:00:00"/>
    <s v="Active"/>
    <x v="1"/>
    <m/>
    <m/>
    <n v="2012"/>
  </r>
  <r>
    <n v="7"/>
    <x v="6"/>
    <n v="62"/>
    <x v="13"/>
    <s v="Bell , Robert E"/>
    <n v="13611"/>
    <x v="30"/>
    <n v="1080"/>
    <n v="82.62"/>
    <d v="2012-07-26T00:00:00"/>
    <s v="Active"/>
    <x v="0"/>
    <m/>
    <m/>
    <n v="2012"/>
  </r>
  <r>
    <n v="7"/>
    <x v="6"/>
    <n v="62"/>
    <x v="13"/>
    <s v="Pogue, Ethan V"/>
    <n v="13496"/>
    <x v="30"/>
    <n v="2000"/>
    <n v="128.9"/>
    <d v="2012-07-26T00:00:00"/>
    <s v="Active"/>
    <x v="1"/>
    <m/>
    <m/>
    <n v="2012"/>
  </r>
  <r>
    <n v="7"/>
    <x v="6"/>
    <n v="67"/>
    <x v="14"/>
    <s v="Hines, John M"/>
    <n v="12472"/>
    <x v="31"/>
    <n v="1748.04"/>
    <n v="133.72999999999999"/>
    <d v="2012-07-26T00:00:00"/>
    <s v="Active"/>
    <x v="1"/>
    <m/>
    <m/>
    <n v="2012"/>
  </r>
  <r>
    <n v="7"/>
    <x v="6"/>
    <n v="67"/>
    <x v="14"/>
    <s v="Sochacki, Steve A"/>
    <n v="12841"/>
    <x v="31"/>
    <n v="1980.77"/>
    <n v="151.53"/>
    <d v="2012-07-26T00:00:00"/>
    <s v="Active"/>
    <x v="1"/>
    <m/>
    <m/>
    <n v="2012"/>
  </r>
  <r>
    <n v="7"/>
    <x v="6"/>
    <n v="72"/>
    <x v="15"/>
    <s v="Diaz, Lisa A"/>
    <n v="12806"/>
    <x v="32"/>
    <n v="738.97"/>
    <n v="56.54"/>
    <d v="2012-07-26T00:00:00"/>
    <s v="Active"/>
    <x v="0"/>
    <m/>
    <m/>
    <n v="2012"/>
  </r>
  <r>
    <n v="7"/>
    <x v="6"/>
    <n v="72"/>
    <x v="15"/>
    <s v="Gordon, Robin D"/>
    <n v="13160"/>
    <x v="32"/>
    <n v="1663.84"/>
    <n v="121.46"/>
    <d v="2012-07-26T00:00:00"/>
    <s v="Active"/>
    <x v="1"/>
    <m/>
    <m/>
    <n v="2012"/>
  </r>
  <r>
    <n v="7"/>
    <x v="6"/>
    <n v="72"/>
    <x v="15"/>
    <s v="Kendall, Narmine M"/>
    <n v="12810"/>
    <x v="32"/>
    <n v="1062.44"/>
    <n v="81.27"/>
    <d v="2012-07-26T00:00:00"/>
    <s v="Active"/>
    <x v="0"/>
    <m/>
    <m/>
    <n v="2012"/>
  </r>
  <r>
    <n v="7"/>
    <x v="6"/>
    <n v="72"/>
    <x v="15"/>
    <s v="McCracken, Robin A"/>
    <n v="12807"/>
    <x v="32"/>
    <n v="1663.81"/>
    <n v="121.46"/>
    <d v="2012-07-26T00:00:00"/>
    <s v="Active"/>
    <x v="1"/>
    <m/>
    <m/>
    <n v="2012"/>
  </r>
  <r>
    <n v="7"/>
    <x v="6"/>
    <n v="72"/>
    <x v="15"/>
    <s v="Mendoza, Kimberly A"/>
    <n v="13163"/>
    <x v="32"/>
    <n v="427.05"/>
    <n v="32.67"/>
    <d v="2012-07-26T00:00:00"/>
    <s v="Active"/>
    <x v="0"/>
    <m/>
    <m/>
    <n v="2012"/>
  </r>
  <r>
    <n v="7"/>
    <x v="6"/>
    <n v="72"/>
    <x v="15"/>
    <s v="Ngassam, Valery "/>
    <n v="13043"/>
    <x v="32"/>
    <n v="1699.5"/>
    <n v="130.01"/>
    <d v="2012-07-26T00:00:00"/>
    <s v="Active"/>
    <x v="0"/>
    <m/>
    <m/>
    <n v="2012"/>
  </r>
  <r>
    <n v="7"/>
    <x v="6"/>
    <n v="72"/>
    <x v="15"/>
    <s v="Owens, Natalee N"/>
    <n v="12808"/>
    <x v="32"/>
    <n v="1576.71"/>
    <n v="120.62"/>
    <d v="2012-07-26T00:00:00"/>
    <s v="Active"/>
    <x v="0"/>
    <m/>
    <m/>
    <n v="2012"/>
  </r>
  <r>
    <n v="7"/>
    <x v="6"/>
    <n v="72"/>
    <x v="15"/>
    <s v="Reed, Sureatha D"/>
    <n v="12809"/>
    <x v="32"/>
    <n v="248.21"/>
    <n v="35.869999999999997"/>
    <d v="2012-07-26T00:00:00"/>
    <s v="Active"/>
    <x v="2"/>
    <m/>
    <m/>
    <n v="2012"/>
  </r>
  <r>
    <n v="7"/>
    <x v="6"/>
    <n v="72"/>
    <x v="15"/>
    <s v="Rentziperis-Davis, Anne E"/>
    <n v="13332"/>
    <x v="32"/>
    <n v="434.93"/>
    <n v="62.86"/>
    <d v="2012-07-26T00:00:00"/>
    <s v="Active"/>
    <x v="2"/>
    <m/>
    <m/>
    <n v="2012"/>
  </r>
  <r>
    <n v="7"/>
    <x v="6"/>
    <n v="72"/>
    <x v="15"/>
    <s v="Singh, Ashvindar K"/>
    <n v="12973"/>
    <x v="32"/>
    <n v="1624.22"/>
    <n v="117.59"/>
    <d v="2012-07-26T00:00:00"/>
    <s v="Active"/>
    <x v="1"/>
    <m/>
    <m/>
    <n v="2012"/>
  </r>
  <r>
    <n v="7"/>
    <x v="6"/>
    <n v="72"/>
    <x v="15"/>
    <s v="Vega, Gabriela B"/>
    <n v="13164"/>
    <x v="32"/>
    <n v="1066.05"/>
    <n v="81.56"/>
    <d v="2012-07-26T00:00:00"/>
    <s v="Active"/>
    <x v="0"/>
    <m/>
    <m/>
    <n v="2012"/>
  </r>
  <r>
    <n v="7"/>
    <x v="6"/>
    <n v="74"/>
    <x v="16"/>
    <s v="Faria, Rhoda A"/>
    <n v="11442"/>
    <x v="34"/>
    <n v="1315.36"/>
    <n v="94.8"/>
    <d v="2012-07-26T00:00:00"/>
    <s v="Active"/>
    <x v="1"/>
    <m/>
    <m/>
    <n v="2012"/>
  </r>
  <r>
    <n v="7"/>
    <x v="6"/>
    <n v="75"/>
    <x v="17"/>
    <s v="Bechtel, Carmela M"/>
    <n v="13666"/>
    <x v="35"/>
    <n v="370.5"/>
    <n v="53.53"/>
    <d v="2012-07-26T00:00:00"/>
    <s v="Active"/>
    <x v="2"/>
    <m/>
    <m/>
    <n v="2012"/>
  </r>
  <r>
    <n v="7"/>
    <x v="6"/>
    <n v="75"/>
    <x v="17"/>
    <s v="Gowin, Jenny L"/>
    <n v="13615"/>
    <x v="35"/>
    <n v="256.5"/>
    <n v="37.06"/>
    <d v="2012-07-26T00:00:00"/>
    <s v="Active"/>
    <x v="2"/>
    <m/>
    <m/>
    <n v="2012"/>
  </r>
  <r>
    <n v="7"/>
    <x v="6"/>
    <n v="75"/>
    <x v="17"/>
    <s v="Muy-Homsombath, Salina S"/>
    <n v="13665"/>
    <x v="35"/>
    <n v="380"/>
    <n v="54.91"/>
    <d v="2012-07-26T00:00:00"/>
    <s v="Active"/>
    <x v="2"/>
    <m/>
    <m/>
    <n v="2012"/>
  </r>
  <r>
    <n v="7"/>
    <x v="6"/>
    <n v="79"/>
    <x v="18"/>
    <s v="Dominguez, Natalia M"/>
    <n v="12468"/>
    <x v="36"/>
    <n v="1770.96"/>
    <n v="129.66"/>
    <d v="2012-07-26T00:00:00"/>
    <s v="Active"/>
    <x v="1"/>
    <m/>
    <m/>
    <n v="2012"/>
  </r>
  <r>
    <n v="7"/>
    <x v="6"/>
    <n v="80"/>
    <x v="19"/>
    <s v="Hoffman, Merry A"/>
    <n v="10883"/>
    <x v="4"/>
    <n v="2030.46"/>
    <n v="149.51"/>
    <d v="2012-07-26T00:00:00"/>
    <s v="Active"/>
    <x v="1"/>
    <m/>
    <m/>
    <n v="2012"/>
  </r>
  <r>
    <n v="7"/>
    <x v="6"/>
    <n v="80"/>
    <x v="19"/>
    <s v="Hancock, Sean C"/>
    <n v="9867"/>
    <x v="39"/>
    <n v="3953.3"/>
    <n v="294.7"/>
    <d v="2012-07-26T00:00:00"/>
    <s v="Active"/>
    <x v="1"/>
    <m/>
    <m/>
    <n v="2012"/>
  </r>
  <r>
    <n v="7"/>
    <x v="6"/>
    <n v="80"/>
    <x v="19"/>
    <s v="Disher, Susan A"/>
    <n v="12171"/>
    <x v="40"/>
    <n v="1194.8"/>
    <n v="89.41"/>
    <d v="2012-07-26T00:00:00"/>
    <s v="Active"/>
    <x v="1"/>
    <m/>
    <m/>
    <n v="2012"/>
  </r>
  <r>
    <n v="7"/>
    <x v="6"/>
    <n v="80"/>
    <x v="19"/>
    <s v="Vawter, Alicia M"/>
    <n v="13093"/>
    <x v="40"/>
    <n v="966"/>
    <n v="68.069999999999993"/>
    <d v="2012-07-26T00:00:00"/>
    <s v="Active"/>
    <x v="1"/>
    <m/>
    <m/>
    <n v="2012"/>
  </r>
  <r>
    <n v="7"/>
    <x v="6"/>
    <n v="80"/>
    <x v="19"/>
    <s v="Dulay, Nina M"/>
    <n v="11683"/>
    <x v="41"/>
    <n v="2199.4899999999998"/>
    <n v="162.44"/>
    <d v="2012-07-26T00:00:00"/>
    <s v="Active"/>
    <x v="1"/>
    <m/>
    <m/>
    <n v="2012"/>
  </r>
  <r>
    <n v="7"/>
    <x v="6"/>
    <n v="82"/>
    <x v="20"/>
    <s v="Kohler, Jacqueline C"/>
    <n v="12464"/>
    <x v="45"/>
    <n v="1934.31"/>
    <n v="147.97999999999999"/>
    <d v="2012-07-26T00:00:00"/>
    <s v="Active"/>
    <x v="1"/>
    <m/>
    <m/>
    <n v="2012"/>
  </r>
  <r>
    <n v="7"/>
    <x v="6"/>
    <n v="82"/>
    <x v="20"/>
    <s v="Lal, Avikash "/>
    <n v="11322"/>
    <x v="45"/>
    <n v="1978.35"/>
    <n v="145.52000000000001"/>
    <d v="2012-07-26T00:00:00"/>
    <s v="Active"/>
    <x v="1"/>
    <m/>
    <m/>
    <n v="2012"/>
  </r>
  <r>
    <n v="7"/>
    <x v="6"/>
    <n v="82"/>
    <x v="20"/>
    <s v="Lee, Omega D"/>
    <n v="13551"/>
    <x v="45"/>
    <n v="1920.16"/>
    <n v="146.88999999999999"/>
    <d v="2012-07-26T00:00:00"/>
    <s v="Active"/>
    <x v="1"/>
    <m/>
    <m/>
    <n v="2012"/>
  </r>
  <r>
    <n v="7"/>
    <x v="6"/>
    <n v="85"/>
    <x v="22"/>
    <s v="Cahill, Ashley L"/>
    <n v="13683"/>
    <x v="50"/>
    <n v="1952.5"/>
    <n v="282.14999999999998"/>
    <d v="2012-07-26T00:00:00"/>
    <s v="Active"/>
    <x v="1"/>
    <m/>
    <m/>
    <n v="2012"/>
  </r>
  <r>
    <n v="7"/>
    <x v="6"/>
    <n v="85"/>
    <x v="22"/>
    <s v="Jenkins, Jennifer W"/>
    <n v="13630"/>
    <x v="50"/>
    <n v="1536.61"/>
    <n v="117.55"/>
    <d v="2012-07-26T00:00:00"/>
    <s v="Active"/>
    <x v="1"/>
    <m/>
    <m/>
    <n v="2012"/>
  </r>
  <r>
    <n v="7"/>
    <x v="6"/>
    <n v="85"/>
    <x v="22"/>
    <s v="Song, Song "/>
    <n v="13106"/>
    <x v="50"/>
    <n v="1425.19"/>
    <n v="103.2"/>
    <d v="2012-07-26T00:00:00"/>
    <s v="Active"/>
    <x v="1"/>
    <m/>
    <m/>
    <n v="2012"/>
  </r>
  <r>
    <n v="7"/>
    <x v="6"/>
    <n v="85"/>
    <x v="22"/>
    <s v="Manley, Bryan K"/>
    <n v="12779"/>
    <x v="47"/>
    <n v="2115.39"/>
    <n v="135.44"/>
    <d v="2012-07-26T00:00:00"/>
    <s v="Active"/>
    <x v="1"/>
    <m/>
    <m/>
    <n v="2012"/>
  </r>
  <r>
    <n v="7"/>
    <x v="6"/>
    <n v="86"/>
    <x v="23"/>
    <s v="Miller, John "/>
    <n v="10960"/>
    <x v="53"/>
    <n v="2162.8200000000002"/>
    <n v="138.51"/>
    <d v="2012-07-26T00:00:00"/>
    <s v="Active"/>
    <x v="1"/>
    <m/>
    <m/>
    <n v="2012"/>
  </r>
  <r>
    <n v="7"/>
    <x v="6"/>
    <n v="86"/>
    <x v="23"/>
    <s v="Cisneros, Armando V"/>
    <n v="12037"/>
    <x v="54"/>
    <n v="1216"/>
    <n v="87.2"/>
    <d v="2012-07-26T00:00:00"/>
    <s v="Active"/>
    <x v="1"/>
    <m/>
    <m/>
    <n v="2012"/>
  </r>
  <r>
    <n v="7"/>
    <x v="6"/>
    <n v="92"/>
    <x v="25"/>
    <s v="Navarro Pinedo, Maria E"/>
    <n v="11138"/>
    <x v="57"/>
    <n v="1822.08"/>
    <n v="116.91"/>
    <d v="2012-07-26T00:00:00"/>
    <s v="Active"/>
    <x v="1"/>
    <m/>
    <m/>
    <n v="2012"/>
  </r>
  <r>
    <n v="7"/>
    <x v="6"/>
    <n v="92"/>
    <x v="25"/>
    <s v="Tucker, Amber  "/>
    <n v="11242"/>
    <x v="57"/>
    <n v="1318.4"/>
    <n v="94.19"/>
    <d v="2012-07-26T00:00:00"/>
    <s v="Active"/>
    <x v="1"/>
    <m/>
    <m/>
    <n v="2012"/>
  </r>
  <r>
    <n v="7"/>
    <x v="6"/>
    <n v="93"/>
    <x v="26"/>
    <s v="Thomas, Linda S"/>
    <n v="12624"/>
    <x v="79"/>
    <n v="2496"/>
    <n v="185.12"/>
    <d v="2012-07-26T00:00:00"/>
    <s v="Active"/>
    <x v="1"/>
    <m/>
    <m/>
    <n v="2012"/>
  </r>
  <r>
    <n v="7"/>
    <x v="6"/>
    <n v="93"/>
    <x v="26"/>
    <s v="Bahr, Alyssa A"/>
    <n v="13011"/>
    <x v="60"/>
    <n v="2100"/>
    <n v="154.26"/>
    <d v="2012-07-26T00:00:00"/>
    <s v="Active"/>
    <x v="1"/>
    <m/>
    <m/>
    <n v="2012"/>
  </r>
  <r>
    <n v="7"/>
    <x v="6"/>
    <n v="93"/>
    <x v="26"/>
    <s v="Johnson, Alaine R"/>
    <n v="11421"/>
    <x v="61"/>
    <n v="2100.86"/>
    <n v="160.71"/>
    <d v="2012-07-26T00:00:00"/>
    <s v="Active"/>
    <x v="1"/>
    <m/>
    <m/>
    <n v="2012"/>
  </r>
  <r>
    <n v="8"/>
    <x v="7"/>
    <n v="14"/>
    <x v="2"/>
    <s v="Nijjar, Gagandeep S"/>
    <n v="11610"/>
    <x v="65"/>
    <n v="4183.22"/>
    <n v="300.13"/>
    <d v="2012-07-26T00:00:00"/>
    <s v="Active"/>
    <x v="1"/>
    <m/>
    <m/>
    <n v="2012"/>
  </r>
  <r>
    <n v="8"/>
    <x v="7"/>
    <n v="14"/>
    <x v="2"/>
    <s v="Bassia, Abdul F"/>
    <n v="12006"/>
    <x v="6"/>
    <n v="763.02"/>
    <n v="58.37"/>
    <d v="2012-07-26T00:00:00"/>
    <s v="Active"/>
    <x v="0"/>
    <m/>
    <m/>
    <n v="2012"/>
  </r>
  <r>
    <n v="8"/>
    <x v="7"/>
    <n v="14"/>
    <x v="2"/>
    <s v="Copeland-Keep, Jeannette Y"/>
    <n v="11917"/>
    <x v="6"/>
    <n v="760"/>
    <n v="58.14"/>
    <d v="2012-07-26T00:00:00"/>
    <s v="Active"/>
    <x v="0"/>
    <m/>
    <m/>
    <n v="2012"/>
  </r>
  <r>
    <n v="8"/>
    <x v="7"/>
    <n v="14"/>
    <x v="2"/>
    <s v="Dearing, Dale B"/>
    <n v="12198"/>
    <x v="6"/>
    <n v="3741.99"/>
    <n v="239.69"/>
    <d v="2012-07-26T00:00:00"/>
    <s v="Active"/>
    <x v="1"/>
    <m/>
    <m/>
    <n v="2012"/>
  </r>
  <r>
    <n v="8"/>
    <x v="7"/>
    <n v="14"/>
    <x v="2"/>
    <s v="Eyre, Mark R"/>
    <n v="13083"/>
    <x v="6"/>
    <n v="782.8"/>
    <n v="59.88"/>
    <d v="2012-07-26T00:00:00"/>
    <s v="Active"/>
    <x v="0"/>
    <m/>
    <m/>
    <n v="2012"/>
  </r>
  <r>
    <n v="8"/>
    <x v="7"/>
    <n v="14"/>
    <x v="2"/>
    <s v="Fermer, Mimi M"/>
    <n v="11996"/>
    <x v="6"/>
    <n v="1998.44"/>
    <n v="152.88"/>
    <d v="2012-07-26T00:00:00"/>
    <s v="Active"/>
    <x v="0"/>
    <m/>
    <m/>
    <n v="2012"/>
  </r>
  <r>
    <n v="8"/>
    <x v="7"/>
    <n v="14"/>
    <x v="2"/>
    <s v="Florentine, Victoria R"/>
    <n v="13484"/>
    <x v="6"/>
    <n v="3000"/>
    <n v="229.5"/>
    <d v="2012-07-26T00:00:00"/>
    <s v="Active"/>
    <x v="1"/>
    <m/>
    <m/>
    <n v="2012"/>
  </r>
  <r>
    <n v="8"/>
    <x v="7"/>
    <n v="14"/>
    <x v="2"/>
    <s v="Foss, Julia M"/>
    <n v="13092"/>
    <x v="6"/>
    <n v="2891.92"/>
    <n v="209.52"/>
    <d v="2012-07-26T00:00:00"/>
    <s v="Active"/>
    <x v="1"/>
    <m/>
    <m/>
    <n v="2012"/>
  </r>
  <r>
    <n v="8"/>
    <x v="7"/>
    <n v="14"/>
    <x v="2"/>
    <s v="Maddox, James D"/>
    <n v="13425"/>
    <x v="6"/>
    <n v="1699.5"/>
    <n v="130.01"/>
    <d v="2012-07-26T00:00:00"/>
    <s v="Active"/>
    <x v="0"/>
    <m/>
    <m/>
    <n v="2012"/>
  </r>
  <r>
    <n v="8"/>
    <x v="7"/>
    <n v="14"/>
    <x v="2"/>
    <s v="Miller, Thomas E"/>
    <n v="12793"/>
    <x v="6"/>
    <n v="526.33000000000004"/>
    <n v="40.26"/>
    <d v="2012-07-26T00:00:00"/>
    <s v="Active"/>
    <x v="0"/>
    <m/>
    <m/>
    <n v="2012"/>
  </r>
  <r>
    <n v="8"/>
    <x v="7"/>
    <n v="14"/>
    <x v="2"/>
    <s v="Mitchell, Brandi A"/>
    <n v="13022"/>
    <x v="6"/>
    <n v="340"/>
    <n v="26.01"/>
    <d v="2012-07-26T00:00:00"/>
    <s v="Active"/>
    <x v="0"/>
    <m/>
    <m/>
    <n v="2012"/>
  </r>
  <r>
    <n v="8"/>
    <x v="7"/>
    <n v="14"/>
    <x v="2"/>
    <s v="Poirier-Klein, Susan V"/>
    <n v="12099"/>
    <x v="6"/>
    <n v="268.8"/>
    <n v="20.57"/>
    <d v="2012-07-26T00:00:00"/>
    <s v="Active"/>
    <x v="0"/>
    <m/>
    <m/>
    <n v="2012"/>
  </r>
  <r>
    <n v="8"/>
    <x v="7"/>
    <n v="14"/>
    <x v="2"/>
    <s v="Prophet, Jodilee "/>
    <n v="13411"/>
    <x v="6"/>
    <n v="3150"/>
    <n v="236.62"/>
    <d v="2012-07-26T00:00:00"/>
    <s v="Active"/>
    <x v="1"/>
    <m/>
    <m/>
    <n v="2012"/>
  </r>
  <r>
    <n v="8"/>
    <x v="7"/>
    <n v="14"/>
    <x v="2"/>
    <s v="Rea, Elisabeth D"/>
    <n v="12787"/>
    <x v="6"/>
    <n v="289.69"/>
    <n v="22.16"/>
    <d v="2012-07-26T00:00:00"/>
    <s v="Active"/>
    <x v="0"/>
    <m/>
    <m/>
    <n v="2012"/>
  </r>
  <r>
    <n v="8"/>
    <x v="7"/>
    <n v="14"/>
    <x v="2"/>
    <s v="Angelo, Matthew S"/>
    <n v="13424"/>
    <x v="102"/>
    <n v="864"/>
    <n v="66.099999999999994"/>
    <d v="2012-07-26T00:00:00"/>
    <s v="Active"/>
    <x v="0"/>
    <m/>
    <m/>
    <n v="2012"/>
  </r>
  <r>
    <n v="8"/>
    <x v="7"/>
    <n v="14"/>
    <x v="2"/>
    <s v="Broshar, Kathryn L"/>
    <n v="13317"/>
    <x v="102"/>
    <n v="255.15"/>
    <n v="36.869999999999997"/>
    <d v="2012-07-26T00:00:00"/>
    <s v="Active"/>
    <x v="0"/>
    <m/>
    <m/>
    <n v="2012"/>
  </r>
  <r>
    <n v="8"/>
    <x v="7"/>
    <n v="14"/>
    <x v="2"/>
    <s v="Schrudder, Joanna L"/>
    <n v="13316"/>
    <x v="102"/>
    <n v="783"/>
    <n v="59.9"/>
    <d v="2012-07-26T00:00:00"/>
    <s v="Active"/>
    <x v="0"/>
    <m/>
    <m/>
    <n v="2012"/>
  </r>
  <r>
    <n v="8"/>
    <x v="7"/>
    <n v="72"/>
    <x v="15"/>
    <s v="Braden, Arthur L"/>
    <n v="11638"/>
    <x v="32"/>
    <n v="2523.5"/>
    <n v="193.05"/>
    <d v="2012-07-26T00:00:00"/>
    <s v="Active"/>
    <x v="2"/>
    <m/>
    <m/>
    <n v="2012"/>
  </r>
  <r>
    <n v="8"/>
    <x v="7"/>
    <n v="74"/>
    <x v="16"/>
    <s v="Tapp, Michelle J"/>
    <n v="11365"/>
    <x v="34"/>
    <n v="1867.2"/>
    <n v="142.84"/>
    <d v="2012-07-26T00:00:00"/>
    <s v="Active"/>
    <x v="1"/>
    <m/>
    <m/>
    <n v="2012"/>
  </r>
  <r>
    <n v="8"/>
    <x v="7"/>
    <n v="80"/>
    <x v="19"/>
    <s v="Rodriguez, Alice "/>
    <n v="9370"/>
    <x v="4"/>
    <n v="2160"/>
    <n v="159.16"/>
    <d v="2012-07-26T00:00:00"/>
    <s v="Active"/>
    <x v="1"/>
    <m/>
    <m/>
    <n v="2012"/>
  </r>
  <r>
    <n v="8"/>
    <x v="7"/>
    <n v="80"/>
    <x v="19"/>
    <s v="Rutherford, Jeffrey S"/>
    <n v="11511"/>
    <x v="39"/>
    <n v="5030.5"/>
    <n v="381.35"/>
    <d v="2012-07-26T00:00:00"/>
    <s v="Active"/>
    <x v="1"/>
    <m/>
    <m/>
    <n v="2012"/>
  </r>
  <r>
    <n v="8"/>
    <x v="7"/>
    <n v="82"/>
    <x v="20"/>
    <s v="Taylor, Stephanie L"/>
    <n v="12143"/>
    <x v="76"/>
    <n v="2376.52"/>
    <n v="181.8"/>
    <d v="2012-07-26T00:00:00"/>
    <s v="Active"/>
    <x v="1"/>
    <m/>
    <m/>
    <n v="2012"/>
  </r>
  <r>
    <n v="8"/>
    <x v="7"/>
    <n v="85"/>
    <x v="22"/>
    <s v="Rankin, Margarita D"/>
    <n v="12635"/>
    <x v="50"/>
    <n v="1859.4"/>
    <n v="268.68"/>
    <d v="2012-07-26T00:00:00"/>
    <s v="Active"/>
    <x v="1"/>
    <m/>
    <m/>
    <n v="2012"/>
  </r>
  <r>
    <n v="8"/>
    <x v="7"/>
    <n v="86"/>
    <x v="23"/>
    <s v="Vosper, Robert A"/>
    <n v="13505"/>
    <x v="52"/>
    <n v="1177.75"/>
    <n v="90.1"/>
    <d v="2012-07-26T00:00:00"/>
    <s v="Active"/>
    <x v="1"/>
    <m/>
    <m/>
    <n v="2012"/>
  </r>
  <r>
    <n v="8"/>
    <x v="7"/>
    <n v="86"/>
    <x v="23"/>
    <s v="Gukasi, Krist "/>
    <n v="13688"/>
    <x v="54"/>
    <n v="430.4"/>
    <n v="62.18"/>
    <d v="2012-07-26T00:00:00"/>
    <s v="Active"/>
    <x v="1"/>
    <m/>
    <m/>
    <n v="2012"/>
  </r>
  <r>
    <n v="8"/>
    <x v="7"/>
    <n v="93"/>
    <x v="26"/>
    <s v="Bianco, Amy E"/>
    <n v="12417"/>
    <x v="60"/>
    <n v="2806.65"/>
    <n v="208.88"/>
    <d v="2012-07-26T00:00:00"/>
    <s v="Active"/>
    <x v="1"/>
    <m/>
    <m/>
    <n v="2012"/>
  </r>
  <r>
    <n v="9"/>
    <x v="8"/>
    <n v="2"/>
    <x v="37"/>
    <s v="Bishop, Patricia P"/>
    <n v="13255"/>
    <x v="91"/>
    <n v="2080"/>
    <n v="155.63999999999999"/>
    <d v="2012-07-26T00:00:00"/>
    <s v="Active"/>
    <x v="1"/>
    <m/>
    <m/>
    <n v="2012"/>
  </r>
  <r>
    <n v="9"/>
    <x v="8"/>
    <n v="3"/>
    <x v="32"/>
    <s v="DeLong, Susan M"/>
    <n v="13418"/>
    <x v="82"/>
    <n v="1337.5"/>
    <n v="102.32"/>
    <d v="2012-07-26T00:00:00"/>
    <s v="Active"/>
    <x v="0"/>
    <m/>
    <m/>
    <n v="2012"/>
  </r>
  <r>
    <n v="9"/>
    <x v="8"/>
    <n v="3"/>
    <x v="32"/>
    <s v="Espinoza, Lorena "/>
    <n v="12928"/>
    <x v="82"/>
    <n v="838.28"/>
    <n v="121.13"/>
    <d v="2012-07-26T00:00:00"/>
    <s v="Active"/>
    <x v="0"/>
    <m/>
    <m/>
    <n v="2012"/>
  </r>
  <r>
    <n v="9"/>
    <x v="8"/>
    <n v="3"/>
    <x v="32"/>
    <s v="Magana, Laura L"/>
    <n v="12693"/>
    <x v="82"/>
    <n v="928.38"/>
    <n v="134.15"/>
    <d v="2012-07-26T00:00:00"/>
    <s v="Active"/>
    <x v="0"/>
    <m/>
    <m/>
    <n v="2012"/>
  </r>
  <r>
    <n v="9"/>
    <x v="8"/>
    <n v="32"/>
    <x v="8"/>
    <s v="DaiRe, Angelo W"/>
    <n v="12868"/>
    <x v="24"/>
    <n v="1821.6"/>
    <n v="132.1"/>
    <d v="2012-07-26T00:00:00"/>
    <s v="Active"/>
    <x v="1"/>
    <m/>
    <m/>
    <n v="2012"/>
  </r>
  <r>
    <n v="9"/>
    <x v="8"/>
    <n v="32"/>
    <x v="8"/>
    <s v="Glee, Gwendolyn V"/>
    <n v="12952"/>
    <x v="24"/>
    <n v="1162.82"/>
    <n v="88.95"/>
    <d v="2012-07-26T00:00:00"/>
    <s v="Active"/>
    <x v="0"/>
    <m/>
    <m/>
    <n v="2012"/>
  </r>
  <r>
    <n v="9"/>
    <x v="8"/>
    <n v="46"/>
    <x v="11"/>
    <s v="Hernandez, George V"/>
    <n v="12724"/>
    <x v="27"/>
    <n v="642.45000000000005"/>
    <n v="49.15"/>
    <d v="2012-07-26T00:00:00"/>
    <s v="Active"/>
    <x v="0"/>
    <m/>
    <m/>
    <n v="2012"/>
  </r>
  <r>
    <n v="9"/>
    <x v="8"/>
    <n v="46"/>
    <x v="11"/>
    <s v="Nadler, Daniel J"/>
    <n v="11753"/>
    <x v="27"/>
    <n v="2280"/>
    <n v="168.6"/>
    <d v="2012-07-26T00:00:00"/>
    <s v="Active"/>
    <x v="1"/>
    <m/>
    <m/>
    <n v="2012"/>
  </r>
  <r>
    <n v="9"/>
    <x v="8"/>
    <n v="72"/>
    <x v="15"/>
    <s v="LaFleur, Kelli L"/>
    <n v="13140"/>
    <x v="32"/>
    <n v="1030"/>
    <n v="78.8"/>
    <d v="2012-07-26T00:00:00"/>
    <s v="Active"/>
    <x v="0"/>
    <m/>
    <m/>
    <n v="2012"/>
  </r>
  <r>
    <n v="9"/>
    <x v="8"/>
    <n v="72"/>
    <x v="15"/>
    <s v="Pimentel, Amy L"/>
    <n v="13465"/>
    <x v="32"/>
    <n v="1380"/>
    <n v="105.57"/>
    <d v="2012-07-26T00:00:00"/>
    <s v="Active"/>
    <x v="0"/>
    <m/>
    <m/>
    <n v="2012"/>
  </r>
  <r>
    <n v="9"/>
    <x v="8"/>
    <n v="72"/>
    <x v="15"/>
    <s v="Ponce Jr., Raul "/>
    <n v="12929"/>
    <x v="32"/>
    <n v="1912.68"/>
    <n v="146.32"/>
    <d v="2012-07-26T00:00:00"/>
    <s v="Active"/>
    <x v="1"/>
    <m/>
    <m/>
    <n v="2012"/>
  </r>
  <r>
    <n v="9"/>
    <x v="8"/>
    <n v="72"/>
    <x v="15"/>
    <s v="Soto-Gonzalez, Pamela E"/>
    <n v="12879"/>
    <x v="32"/>
    <n v="1270.5"/>
    <n v="97.19"/>
    <d v="2012-07-26T00:00:00"/>
    <s v="Active"/>
    <x v="2"/>
    <m/>
    <m/>
    <n v="2012"/>
  </r>
  <r>
    <n v="9"/>
    <x v="8"/>
    <n v="75"/>
    <x v="17"/>
    <s v="Livesey, Joshua R"/>
    <n v="13602"/>
    <x v="35"/>
    <n v="380"/>
    <n v="54.91"/>
    <d v="2012-07-26T00:00:00"/>
    <s v="Active"/>
    <x v="2"/>
    <m/>
    <m/>
    <n v="2012"/>
  </r>
  <r>
    <n v="9"/>
    <x v="8"/>
    <n v="75"/>
    <x v="17"/>
    <s v="Valdez, Santos "/>
    <n v="13678"/>
    <x v="35"/>
    <n v="349.41"/>
    <n v="50.49"/>
    <d v="2012-07-26T00:00:00"/>
    <s v="Active"/>
    <x v="2"/>
    <m/>
    <m/>
    <n v="2012"/>
  </r>
  <r>
    <n v="9"/>
    <x v="8"/>
    <n v="80"/>
    <x v="19"/>
    <s v="Lafaire, April R"/>
    <n v="12211"/>
    <x v="79"/>
    <n v="2252.9699999999998"/>
    <n v="150.18"/>
    <d v="2012-07-26T00:00:00"/>
    <s v="Active"/>
    <x v="1"/>
    <m/>
    <m/>
    <n v="2012"/>
  </r>
  <r>
    <n v="9"/>
    <x v="8"/>
    <n v="80"/>
    <x v="19"/>
    <s v="Jepson, Diane C"/>
    <n v="359"/>
    <x v="4"/>
    <n v="1640"/>
    <n v="119.98"/>
    <d v="2012-07-26T00:00:00"/>
    <s v="Active"/>
    <x v="1"/>
    <m/>
    <m/>
    <n v="2012"/>
  </r>
  <r>
    <n v="9"/>
    <x v="8"/>
    <n v="80"/>
    <x v="19"/>
    <s v="Almaguer, Benny "/>
    <n v="10962"/>
    <x v="39"/>
    <n v="3788"/>
    <n v="267.95"/>
    <d v="2012-07-26T00:00:00"/>
    <s v="Active"/>
    <x v="1"/>
    <m/>
    <m/>
    <n v="2012"/>
  </r>
  <r>
    <n v="9"/>
    <x v="8"/>
    <n v="80"/>
    <x v="19"/>
    <s v="Perez Jr., Ronnie S"/>
    <n v="12091"/>
    <x v="60"/>
    <n v="2342.5700000000002"/>
    <n v="173.38"/>
    <d v="2012-07-26T00:00:00"/>
    <s v="Active"/>
    <x v="1"/>
    <m/>
    <m/>
    <n v="2012"/>
  </r>
  <r>
    <n v="9"/>
    <x v="8"/>
    <n v="80"/>
    <x v="19"/>
    <s v="Villegas, Mitchell T"/>
    <n v="12238"/>
    <x v="62"/>
    <n v="2263.0300000000002"/>
    <n v="165.87"/>
    <d v="2012-07-26T00:00:00"/>
    <s v="Active"/>
    <x v="1"/>
    <m/>
    <m/>
    <n v="2012"/>
  </r>
  <r>
    <n v="9"/>
    <x v="8"/>
    <n v="82"/>
    <x v="20"/>
    <s v="Ramirez, Mariah A"/>
    <n v="13572"/>
    <x v="45"/>
    <n v="1923.92"/>
    <n v="141.71"/>
    <d v="2012-07-26T00:00:00"/>
    <s v="Active"/>
    <x v="1"/>
    <m/>
    <m/>
    <n v="2012"/>
  </r>
  <r>
    <n v="9"/>
    <x v="8"/>
    <n v="82"/>
    <x v="20"/>
    <s v="Salazar, Rebecca D"/>
    <n v="12849"/>
    <x v="45"/>
    <n v="2264"/>
    <n v="167.37"/>
    <d v="2012-07-26T00:00:00"/>
    <s v="Active"/>
    <x v="1"/>
    <m/>
    <m/>
    <n v="2012"/>
  </r>
  <r>
    <n v="9"/>
    <x v="8"/>
    <n v="85"/>
    <x v="22"/>
    <s v="Robello, Shirley D"/>
    <n v="13209"/>
    <x v="50"/>
    <n v="1538.5"/>
    <n v="111.64"/>
    <d v="2012-07-26T00:00:00"/>
    <s v="Active"/>
    <x v="1"/>
    <m/>
    <m/>
    <n v="2012"/>
  </r>
  <r>
    <n v="9"/>
    <x v="8"/>
    <n v="85"/>
    <x v="22"/>
    <s v="Ruiz, Adriana "/>
    <n v="12515"/>
    <x v="47"/>
    <n v="2074.48"/>
    <n v="152.88"/>
    <d v="2012-07-26T00:00:00"/>
    <s v="Active"/>
    <x v="1"/>
    <m/>
    <m/>
    <n v="2012"/>
  </r>
  <r>
    <n v="9"/>
    <x v="8"/>
    <n v="86"/>
    <x v="23"/>
    <s v="Sanchez, Ignacio H"/>
    <n v="11886"/>
    <x v="54"/>
    <n v="315.08999999999997"/>
    <n v="45.54"/>
    <d v="2012-07-26T00:00:00"/>
    <s v="Active"/>
    <x v="0"/>
    <m/>
    <m/>
    <n v="2012"/>
  </r>
  <r>
    <n v="9"/>
    <x v="8"/>
    <n v="87"/>
    <x v="24"/>
    <s v="Hathaway, Steven W"/>
    <n v="13152"/>
    <x v="55"/>
    <n v="1320"/>
    <n v="98.45"/>
    <d v="2012-07-26T00:00:00"/>
    <s v="Active"/>
    <x v="1"/>
    <m/>
    <m/>
    <n v="2012"/>
  </r>
  <r>
    <n v="9"/>
    <x v="8"/>
    <n v="92"/>
    <x v="25"/>
    <s v="Alvarez, Sadick "/>
    <n v="10632"/>
    <x v="57"/>
    <n v="1387.36"/>
    <n v="100.92"/>
    <d v="2012-07-26T00:00:00"/>
    <s v="Active"/>
    <x v="1"/>
    <m/>
    <m/>
    <n v="2012"/>
  </r>
  <r>
    <n v="9"/>
    <x v="8"/>
    <n v="93"/>
    <x v="26"/>
    <s v="Cervantez, Laura A"/>
    <n v="11811"/>
    <x v="80"/>
    <n v="2063.38"/>
    <n v="155.26"/>
    <d v="2012-07-26T00:00:00"/>
    <s v="Active"/>
    <x v="1"/>
    <m/>
    <m/>
    <n v="2012"/>
  </r>
  <r>
    <n v="9"/>
    <x v="8"/>
    <n v="93"/>
    <x v="26"/>
    <s v="Barbosa, Amanda E"/>
    <n v="12650"/>
    <x v="41"/>
    <n v="1551.12"/>
    <n v="113.45"/>
    <d v="2012-07-26T00:00:00"/>
    <s v="Active"/>
    <x v="1"/>
    <m/>
    <m/>
    <n v="2012"/>
  </r>
  <r>
    <n v="10"/>
    <x v="9"/>
    <n v="2"/>
    <x v="37"/>
    <s v="Perez, Lydia "/>
    <n v="12812"/>
    <x v="91"/>
    <n v="1628.43"/>
    <n v="119.1"/>
    <d v="2012-07-26T00:00:00"/>
    <s v="Active"/>
    <x v="1"/>
    <m/>
    <m/>
    <n v="2012"/>
  </r>
  <r>
    <n v="10"/>
    <x v="9"/>
    <n v="2"/>
    <x v="37"/>
    <s v="Wilson, Staci R"/>
    <n v="12729"/>
    <x v="91"/>
    <n v="1330.8"/>
    <n v="101.81"/>
    <d v="2012-07-26T00:00:00"/>
    <s v="Active"/>
    <x v="0"/>
    <m/>
    <m/>
    <n v="2012"/>
  </r>
  <r>
    <n v="10"/>
    <x v="9"/>
    <n v="3"/>
    <x v="32"/>
    <s v="Garcia , Juanita O"/>
    <n v="12492"/>
    <x v="82"/>
    <n v="1731.39"/>
    <n v="127.24"/>
    <d v="2012-07-26T00:00:00"/>
    <s v="Active"/>
    <x v="1"/>
    <m/>
    <m/>
    <n v="2012"/>
  </r>
  <r>
    <n v="10"/>
    <x v="9"/>
    <n v="6"/>
    <x v="1"/>
    <s v="Cervantes, Bunnie K"/>
    <n v="13671"/>
    <x v="3"/>
    <n v="498.75"/>
    <n v="72.06"/>
    <d v="2012-07-26T00:00:00"/>
    <s v="Active"/>
    <x v="0"/>
    <m/>
    <m/>
    <n v="2012"/>
  </r>
  <r>
    <n v="10"/>
    <x v="9"/>
    <n v="6"/>
    <x v="1"/>
    <s v="Davis, Katie S"/>
    <n v="13172"/>
    <x v="3"/>
    <n v="1693.84"/>
    <n v="129.58000000000001"/>
    <d v="2012-07-26T00:00:00"/>
    <s v="Active"/>
    <x v="3"/>
    <m/>
    <m/>
    <n v="2012"/>
  </r>
  <r>
    <n v="10"/>
    <x v="9"/>
    <n v="6"/>
    <x v="1"/>
    <s v="Hernandez, Marissa A"/>
    <n v="12972"/>
    <x v="3"/>
    <n v="44"/>
    <n v="6.36"/>
    <d v="2012-07-26T00:00:00"/>
    <s v="Seasonal"/>
    <x v="0"/>
    <m/>
    <m/>
    <n v="2012"/>
  </r>
  <r>
    <n v="10"/>
    <x v="9"/>
    <n v="6"/>
    <x v="1"/>
    <s v="Lowe, Kimberly K"/>
    <n v="13291"/>
    <x v="3"/>
    <n v="1436.16"/>
    <n v="109.86"/>
    <d v="2012-07-26T00:00:00"/>
    <s v="Active"/>
    <x v="0"/>
    <m/>
    <m/>
    <n v="2012"/>
  </r>
  <r>
    <n v="10"/>
    <x v="9"/>
    <n v="6"/>
    <x v="1"/>
    <s v="Martin, Liana C"/>
    <n v="12962"/>
    <x v="3"/>
    <n v="1675.8"/>
    <n v="120.94"/>
    <d v="2012-07-26T00:00:00"/>
    <s v="Active"/>
    <x v="1"/>
    <m/>
    <m/>
    <n v="2012"/>
  </r>
  <r>
    <n v="10"/>
    <x v="9"/>
    <n v="6"/>
    <x v="1"/>
    <s v="Pinedo, Jessica L"/>
    <n v="13638"/>
    <x v="3"/>
    <n v="1269.56"/>
    <n v="183.45"/>
    <d v="2012-07-26T00:00:00"/>
    <s v="Active"/>
    <x v="0"/>
    <m/>
    <m/>
    <n v="2012"/>
  </r>
  <r>
    <n v="10"/>
    <x v="9"/>
    <n v="6"/>
    <x v="1"/>
    <s v="Ramirez, Jillian J"/>
    <n v="13113"/>
    <x v="3"/>
    <n v="1276.17"/>
    <n v="97.62"/>
    <d v="2012-07-26T00:00:00"/>
    <s v="Active"/>
    <x v="0"/>
    <m/>
    <m/>
    <n v="2012"/>
  </r>
  <r>
    <n v="10"/>
    <x v="9"/>
    <n v="6"/>
    <x v="1"/>
    <s v="Valle, Lynette R"/>
    <n v="13166"/>
    <x v="3"/>
    <n v="1344.96"/>
    <n v="102.89"/>
    <d v="2012-07-26T00:00:00"/>
    <s v="Active"/>
    <x v="0"/>
    <m/>
    <m/>
    <n v="2012"/>
  </r>
  <r>
    <n v="10"/>
    <x v="9"/>
    <n v="24"/>
    <x v="38"/>
    <s v="Cast, Hallette E"/>
    <n v="12941"/>
    <x v="11"/>
    <n v="1676.76"/>
    <n v="128.27000000000001"/>
    <d v="2012-07-26T00:00:00"/>
    <s v="Active"/>
    <x v="1"/>
    <m/>
    <m/>
    <n v="2012"/>
  </r>
  <r>
    <n v="10"/>
    <x v="9"/>
    <n v="24"/>
    <x v="38"/>
    <s v="Desoto, Jodie L"/>
    <n v="13559"/>
    <x v="11"/>
    <n v="731.43"/>
    <n v="55.96"/>
    <d v="2012-07-26T00:00:00"/>
    <s v="Active"/>
    <x v="0"/>
    <m/>
    <m/>
    <n v="2012"/>
  </r>
  <r>
    <n v="10"/>
    <x v="9"/>
    <n v="24"/>
    <x v="38"/>
    <s v="Garza, Albert L"/>
    <n v="12994"/>
    <x v="11"/>
    <n v="1622.77"/>
    <n v="124.14"/>
    <d v="2012-07-26T00:00:00"/>
    <s v="Active"/>
    <x v="0"/>
    <m/>
    <m/>
    <n v="2012"/>
  </r>
  <r>
    <n v="10"/>
    <x v="9"/>
    <n v="24"/>
    <x v="38"/>
    <s v="Green, April V"/>
    <n v="12922"/>
    <x v="11"/>
    <n v="1575.9"/>
    <n v="115.34"/>
    <d v="2012-07-26T00:00:00"/>
    <s v="Active"/>
    <x v="1"/>
    <m/>
    <m/>
    <n v="2012"/>
  </r>
  <r>
    <n v="10"/>
    <x v="9"/>
    <n v="24"/>
    <x v="38"/>
    <s v="Hunt, Jennifer J"/>
    <n v="13570"/>
    <x v="11"/>
    <n v="1391.25"/>
    <n v="106.43"/>
    <d v="2012-07-26T00:00:00"/>
    <s v="Active"/>
    <x v="0"/>
    <m/>
    <m/>
    <n v="2012"/>
  </r>
  <r>
    <n v="10"/>
    <x v="9"/>
    <n v="24"/>
    <x v="38"/>
    <s v="Sheppard, Rachel E"/>
    <n v="12760"/>
    <x v="11"/>
    <n v="1268.8"/>
    <n v="97.07"/>
    <d v="2012-07-26T00:00:00"/>
    <s v="Active"/>
    <x v="0"/>
    <m/>
    <m/>
    <n v="2012"/>
  </r>
  <r>
    <n v="10"/>
    <x v="9"/>
    <n v="24"/>
    <x v="38"/>
    <s v="White, Dianna L"/>
    <n v="13265"/>
    <x v="11"/>
    <n v="1367.62"/>
    <n v="104.62"/>
    <d v="2012-07-26T00:00:00"/>
    <s v="Active"/>
    <x v="0"/>
    <m/>
    <m/>
    <n v="2012"/>
  </r>
  <r>
    <n v="10"/>
    <x v="9"/>
    <n v="32"/>
    <x v="8"/>
    <s v="Curtis, Ebony S"/>
    <n v="13643"/>
    <x v="24"/>
    <n v="1144"/>
    <n v="165.31"/>
    <d v="2012-07-26T00:00:00"/>
    <s v="Active"/>
    <x v="0"/>
    <m/>
    <m/>
    <n v="2012"/>
  </r>
  <r>
    <n v="10"/>
    <x v="9"/>
    <n v="32"/>
    <x v="8"/>
    <s v="Patch, Douglas J"/>
    <n v="12887"/>
    <x v="24"/>
    <n v="1746.88"/>
    <n v="107.26"/>
    <d v="2012-07-26T00:00:00"/>
    <s v="Active"/>
    <x v="1"/>
    <m/>
    <m/>
    <n v="2012"/>
  </r>
  <r>
    <n v="10"/>
    <x v="9"/>
    <n v="32"/>
    <x v="8"/>
    <s v="Sheffield, Evelyn M"/>
    <n v="12493"/>
    <x v="24"/>
    <n v="2046.14"/>
    <n v="156.53"/>
    <d v="2012-07-26T00:00:00"/>
    <s v="Active"/>
    <x v="1"/>
    <m/>
    <m/>
    <n v="2012"/>
  </r>
  <r>
    <n v="10"/>
    <x v="9"/>
    <n v="46"/>
    <x v="11"/>
    <s v="Clutters, Farlan M"/>
    <n v="12588"/>
    <x v="80"/>
    <n v="1460.18"/>
    <n v="111.7"/>
    <d v="2012-07-26T00:00:00"/>
    <s v="Active"/>
    <x v="1"/>
    <m/>
    <m/>
    <n v="2012"/>
  </r>
  <r>
    <n v="10"/>
    <x v="9"/>
    <n v="46"/>
    <x v="11"/>
    <s v="Brock, Audrey D"/>
    <n v="13654"/>
    <x v="27"/>
    <n v="449.82"/>
    <n v="65"/>
    <d v="2012-07-26T00:00:00"/>
    <s v="Active"/>
    <x v="2"/>
    <m/>
    <m/>
    <n v="2012"/>
  </r>
  <r>
    <n v="10"/>
    <x v="9"/>
    <n v="46"/>
    <x v="11"/>
    <s v="Leuridan, Eddy L"/>
    <n v="13171"/>
    <x v="27"/>
    <n v="1719.9"/>
    <n v="131.57"/>
    <d v="2012-07-26T00:00:00"/>
    <s v="Active"/>
    <x v="0"/>
    <m/>
    <m/>
    <n v="2012"/>
  </r>
  <r>
    <n v="10"/>
    <x v="9"/>
    <n v="46"/>
    <x v="11"/>
    <s v="Payne, Theodore R"/>
    <n v="12792"/>
    <x v="27"/>
    <n v="606.05999999999995"/>
    <n v="46.37"/>
    <d v="2012-07-26T00:00:00"/>
    <s v="Active"/>
    <x v="0"/>
    <m/>
    <m/>
    <n v="2012"/>
  </r>
  <r>
    <n v="10"/>
    <x v="9"/>
    <n v="46"/>
    <x v="11"/>
    <s v="Swagger, Mark "/>
    <n v="12730"/>
    <x v="27"/>
    <n v="1905.5"/>
    <n v="145.77000000000001"/>
    <d v="2012-07-26T00:00:00"/>
    <s v="Active"/>
    <x v="1"/>
    <m/>
    <m/>
    <n v="2012"/>
  </r>
  <r>
    <n v="10"/>
    <x v="9"/>
    <n v="46"/>
    <x v="11"/>
    <s v="Stewart, Michael C"/>
    <n v="12742"/>
    <x v="28"/>
    <n v="2119.7399999999998"/>
    <n v="136.37"/>
    <d v="2012-07-26T00:00:00"/>
    <s v="Active"/>
    <x v="1"/>
    <m/>
    <m/>
    <n v="2012"/>
  </r>
  <r>
    <n v="10"/>
    <x v="9"/>
    <n v="62"/>
    <x v="39"/>
    <s v="Eastwood, Michael A"/>
    <n v="13624"/>
    <x v="30"/>
    <n v="540"/>
    <n v="78.03"/>
    <d v="2012-07-26T00:00:00"/>
    <s v="Active"/>
    <x v="2"/>
    <m/>
    <m/>
    <n v="2012"/>
  </r>
  <r>
    <n v="10"/>
    <x v="9"/>
    <n v="62"/>
    <x v="39"/>
    <s v="Gerling, Thomas L"/>
    <n v="13480"/>
    <x v="30"/>
    <n v="1472"/>
    <n v="105.94"/>
    <d v="2012-07-26T00:00:00"/>
    <s v="Active"/>
    <x v="1"/>
    <m/>
    <m/>
    <n v="2012"/>
  </r>
  <r>
    <n v="10"/>
    <x v="9"/>
    <n v="62"/>
    <x v="39"/>
    <s v="Mosteller, Kenneth L"/>
    <n v="13686"/>
    <x v="30"/>
    <n v="330"/>
    <n v="47.69"/>
    <d v="2012-07-26T00:00:00"/>
    <s v="Active"/>
    <x v="0"/>
    <m/>
    <m/>
    <n v="2012"/>
  </r>
  <r>
    <n v="10"/>
    <x v="9"/>
    <n v="62"/>
    <x v="39"/>
    <s v="Russell, John A"/>
    <n v="13618"/>
    <x v="30"/>
    <n v="198"/>
    <n v="28.62"/>
    <d v="2012-07-26T00:00:00"/>
    <s v="Active"/>
    <x v="0"/>
    <m/>
    <m/>
    <n v="2012"/>
  </r>
  <r>
    <n v="10"/>
    <x v="9"/>
    <n v="67"/>
    <x v="14"/>
    <s v="Betz, Norman H"/>
    <n v="13066"/>
    <x v="31"/>
    <n v="1043.97"/>
    <n v="79.87"/>
    <d v="2012-07-26T00:00:00"/>
    <s v="Active"/>
    <x v="0"/>
    <m/>
    <m/>
    <n v="2012"/>
  </r>
  <r>
    <n v="10"/>
    <x v="9"/>
    <n v="67"/>
    <x v="14"/>
    <s v="Campbell, Joseph S"/>
    <n v="13632"/>
    <x v="31"/>
    <n v="1358.5"/>
    <n v="196.31"/>
    <d v="2012-07-26T00:00:00"/>
    <s v="Active"/>
    <x v="0"/>
    <m/>
    <m/>
    <n v="2012"/>
  </r>
  <r>
    <n v="10"/>
    <x v="9"/>
    <n v="67"/>
    <x v="14"/>
    <s v="Fischer, James E"/>
    <n v="12816"/>
    <x v="31"/>
    <n v="1310.92"/>
    <n v="100.29"/>
    <d v="2012-07-26T00:00:00"/>
    <s v="Active"/>
    <x v="0"/>
    <m/>
    <m/>
    <n v="2012"/>
  </r>
  <r>
    <n v="10"/>
    <x v="9"/>
    <n v="72"/>
    <x v="40"/>
    <s v="Bastianon, Rhea L"/>
    <n v="13250"/>
    <x v="32"/>
    <n v="1551.7"/>
    <n v="118.71"/>
    <d v="2012-07-26T00:00:00"/>
    <s v="Active"/>
    <x v="0"/>
    <m/>
    <m/>
    <n v="2012"/>
  </r>
  <r>
    <n v="10"/>
    <x v="9"/>
    <n v="72"/>
    <x v="40"/>
    <s v="Campbell, Aaron S"/>
    <n v="13419"/>
    <x v="32"/>
    <n v="962.5"/>
    <n v="73.64"/>
    <d v="2012-07-26T00:00:00"/>
    <s v="Active"/>
    <x v="0"/>
    <m/>
    <m/>
    <n v="2012"/>
  </r>
  <r>
    <n v="10"/>
    <x v="9"/>
    <n v="72"/>
    <x v="40"/>
    <s v="Carrillo, Krystal V"/>
    <n v="13096"/>
    <x v="32"/>
    <n v="1339.77"/>
    <n v="102.5"/>
    <d v="2012-07-26T00:00:00"/>
    <s v="Active"/>
    <x v="0"/>
    <m/>
    <m/>
    <n v="2012"/>
  </r>
  <r>
    <n v="10"/>
    <x v="9"/>
    <n v="72"/>
    <x v="40"/>
    <s v="Castanos, Frank D"/>
    <n v="13482"/>
    <x v="32"/>
    <n v="1292.5"/>
    <n v="98.88"/>
    <d v="2012-07-26T00:00:00"/>
    <s v="Active"/>
    <x v="0"/>
    <m/>
    <m/>
    <n v="2012"/>
  </r>
  <r>
    <n v="10"/>
    <x v="9"/>
    <n v="72"/>
    <x v="40"/>
    <s v="DelReal, Jacqueline R"/>
    <n v="12948"/>
    <x v="32"/>
    <n v="1522.75"/>
    <n v="111.01"/>
    <d v="2012-07-26T00:00:00"/>
    <s v="Active"/>
    <x v="1"/>
    <m/>
    <m/>
    <n v="2012"/>
  </r>
  <r>
    <n v="10"/>
    <x v="9"/>
    <n v="72"/>
    <x v="40"/>
    <s v="Deroian, Kenneth W"/>
    <n v="13210"/>
    <x v="32"/>
    <n v="1718.06"/>
    <n v="131.43"/>
    <d v="2012-07-26T00:00:00"/>
    <s v="Active"/>
    <x v="0"/>
    <m/>
    <m/>
    <n v="2012"/>
  </r>
  <r>
    <n v="10"/>
    <x v="9"/>
    <n v="72"/>
    <x v="40"/>
    <s v="Fenton, Stephanie A"/>
    <n v="13642"/>
    <x v="32"/>
    <n v="1195.3699999999999"/>
    <n v="172.72"/>
    <d v="2012-07-26T00:00:00"/>
    <s v="Active"/>
    <x v="0"/>
    <m/>
    <m/>
    <n v="2012"/>
  </r>
  <r>
    <n v="10"/>
    <x v="9"/>
    <n v="72"/>
    <x v="40"/>
    <s v="Glasper, Debra A"/>
    <n v="12782"/>
    <x v="32"/>
    <n v="777.4"/>
    <n v="59.47"/>
    <d v="2012-07-26T00:00:00"/>
    <s v="Active"/>
    <x v="0"/>
    <m/>
    <m/>
    <n v="2012"/>
  </r>
  <r>
    <n v="10"/>
    <x v="9"/>
    <n v="72"/>
    <x v="40"/>
    <s v="Gutierrez, Victoria L"/>
    <n v="12804"/>
    <x v="32"/>
    <n v="2054.85"/>
    <n v="157.19999999999999"/>
    <d v="2012-07-26T00:00:00"/>
    <s v="Active"/>
    <x v="1"/>
    <m/>
    <m/>
    <n v="2012"/>
  </r>
  <r>
    <n v="10"/>
    <x v="9"/>
    <n v="72"/>
    <x v="40"/>
    <s v="Krumsiek, Kristy L"/>
    <n v="13012"/>
    <x v="32"/>
    <n v="1178.32"/>
    <n v="90.15"/>
    <d v="2012-07-26T00:00:00"/>
    <s v="Active"/>
    <x v="0"/>
    <m/>
    <m/>
    <n v="2012"/>
  </r>
  <r>
    <n v="10"/>
    <x v="9"/>
    <n v="72"/>
    <x v="40"/>
    <s v="Micetich, Kristen J"/>
    <n v="13102"/>
    <x v="32"/>
    <n v="1501.23"/>
    <n v="114.85"/>
    <d v="2012-07-26T00:00:00"/>
    <s v="Active"/>
    <x v="0"/>
    <m/>
    <m/>
    <n v="2012"/>
  </r>
  <r>
    <n v="10"/>
    <x v="9"/>
    <n v="72"/>
    <x v="40"/>
    <s v="Olid, Pilar "/>
    <n v="13167"/>
    <x v="32"/>
    <n v="55"/>
    <n v="7.95"/>
    <d v="2012-07-26T00:00:00"/>
    <s v="Active"/>
    <x v="0"/>
    <m/>
    <m/>
    <n v="2012"/>
  </r>
  <r>
    <n v="10"/>
    <x v="9"/>
    <n v="72"/>
    <x v="40"/>
    <s v="Plouffe, Courtney G"/>
    <n v="13149"/>
    <x v="32"/>
    <n v="521.17999999999995"/>
    <n v="39.869999999999997"/>
    <d v="2012-07-26T00:00:00"/>
    <s v="Active"/>
    <x v="0"/>
    <m/>
    <m/>
    <n v="2012"/>
  </r>
  <r>
    <n v="10"/>
    <x v="9"/>
    <n v="72"/>
    <x v="40"/>
    <s v="Plouffe, Marc J"/>
    <n v="12946"/>
    <x v="32"/>
    <n v="1664.15"/>
    <n v="122.94"/>
    <d v="2012-07-26T00:00:00"/>
    <s v="Active"/>
    <x v="1"/>
    <m/>
    <m/>
    <n v="2012"/>
  </r>
  <r>
    <n v="10"/>
    <x v="9"/>
    <n v="72"/>
    <x v="40"/>
    <s v="Smith, Matthew R"/>
    <n v="12818"/>
    <x v="32"/>
    <n v="2054.85"/>
    <n v="150.53"/>
    <d v="2012-07-26T00:00:00"/>
    <s v="Active"/>
    <x v="1"/>
    <m/>
    <m/>
    <n v="2012"/>
  </r>
  <r>
    <n v="10"/>
    <x v="9"/>
    <n v="72"/>
    <x v="40"/>
    <s v="Uwarow, Peter F"/>
    <n v="13271"/>
    <x v="32"/>
    <n v="1469.82"/>
    <n v="112.44"/>
    <d v="2012-07-26T00:00:00"/>
    <s v="Active"/>
    <x v="0"/>
    <m/>
    <m/>
    <n v="2012"/>
  </r>
  <r>
    <n v="10"/>
    <x v="9"/>
    <n v="72"/>
    <x v="40"/>
    <s v="Wilkerson, David R"/>
    <n v="13129"/>
    <x v="32"/>
    <n v="1240.77"/>
    <n v="94.92"/>
    <d v="2012-07-26T00:00:00"/>
    <s v="Active"/>
    <x v="0"/>
    <m/>
    <m/>
    <n v="2012"/>
  </r>
  <r>
    <n v="10"/>
    <x v="9"/>
    <n v="72"/>
    <x v="40"/>
    <s v="Woods, Lisa K"/>
    <n v="13073"/>
    <x v="32"/>
    <n v="1450"/>
    <n v="110.93"/>
    <d v="2012-07-26T00:00:00"/>
    <s v="Active"/>
    <x v="1"/>
    <m/>
    <m/>
    <n v="2012"/>
  </r>
  <r>
    <n v="10"/>
    <x v="9"/>
    <n v="74"/>
    <x v="16"/>
    <s v="Hernandez, Vanessa "/>
    <n v="12762"/>
    <x v="34"/>
    <n v="1195.2"/>
    <n v="86.22"/>
    <d v="2012-07-26T00:00:00"/>
    <s v="Active"/>
    <x v="1"/>
    <m/>
    <m/>
    <n v="2012"/>
  </r>
  <r>
    <n v="10"/>
    <x v="9"/>
    <n v="75"/>
    <x v="17"/>
    <s v="Golding, Delilah A"/>
    <n v="13649"/>
    <x v="35"/>
    <n v="380"/>
    <n v="54.91"/>
    <d v="2012-07-26T00:00:00"/>
    <s v="Active"/>
    <x v="2"/>
    <m/>
    <m/>
    <n v="2012"/>
  </r>
  <r>
    <n v="10"/>
    <x v="9"/>
    <n v="75"/>
    <x v="17"/>
    <s v="Kelly, Chelsy L"/>
    <n v="13685"/>
    <x v="35"/>
    <n v="277.88"/>
    <n v="40.159999999999997"/>
    <d v="2012-07-26T00:00:00"/>
    <s v="Active"/>
    <x v="2"/>
    <m/>
    <m/>
    <n v="2012"/>
  </r>
  <r>
    <n v="10"/>
    <x v="9"/>
    <n v="75"/>
    <x v="17"/>
    <s v="Marsden, Holly M"/>
    <n v="13650"/>
    <x v="35"/>
    <n v="380"/>
    <n v="54.91"/>
    <d v="2012-07-26T00:00:00"/>
    <s v="Active"/>
    <x v="2"/>
    <m/>
    <m/>
    <n v="2012"/>
  </r>
  <r>
    <n v="10"/>
    <x v="9"/>
    <n v="79"/>
    <x v="18"/>
    <s v="Thornton, Elijah J"/>
    <n v="12884"/>
    <x v="36"/>
    <n v="1748"/>
    <n v="128.51"/>
    <d v="2012-07-26T00:00:00"/>
    <s v="Active"/>
    <x v="1"/>
    <m/>
    <m/>
    <n v="2012"/>
  </r>
  <r>
    <n v="10"/>
    <x v="9"/>
    <n v="80"/>
    <x v="19"/>
    <s v="Ragle, Millisa K"/>
    <n v="12169"/>
    <x v="4"/>
    <n v="1444.03"/>
    <n v="104.58"/>
    <d v="2012-07-26T00:00:00"/>
    <s v="Active"/>
    <x v="1"/>
    <m/>
    <m/>
    <n v="2012"/>
  </r>
  <r>
    <n v="10"/>
    <x v="9"/>
    <n v="80"/>
    <x v="19"/>
    <s v="Blackwell, Melanie A"/>
    <n v="10972"/>
    <x v="39"/>
    <n v="3669.24"/>
    <n v="280.69"/>
    <d v="2012-07-26T00:00:00"/>
    <s v="Active"/>
    <x v="1"/>
    <m/>
    <m/>
    <n v="2012"/>
  </r>
  <r>
    <n v="10"/>
    <x v="9"/>
    <n v="80"/>
    <x v="19"/>
    <s v="Mendoza, Miguel  A"/>
    <n v="13590"/>
    <x v="40"/>
    <n v="1086"/>
    <n v="82.23"/>
    <d v="2012-07-26T00:00:00"/>
    <s v="Active"/>
    <x v="1"/>
    <m/>
    <m/>
    <n v="2012"/>
  </r>
  <r>
    <n v="10"/>
    <x v="9"/>
    <n v="80"/>
    <x v="19"/>
    <s v="Reyes, Miryan L"/>
    <n v="12631"/>
    <x v="40"/>
    <n v="882.71"/>
    <n v="61.71"/>
    <d v="2012-07-26T00:00:00"/>
    <s v="Active"/>
    <x v="1"/>
    <m/>
    <m/>
    <n v="2012"/>
  </r>
  <r>
    <n v="10"/>
    <x v="9"/>
    <n v="80"/>
    <x v="19"/>
    <s v="Tillett, Penelope A"/>
    <n v="12710"/>
    <x v="41"/>
    <n v="1612.57"/>
    <n v="118.15"/>
    <d v="2012-07-26T00:00:00"/>
    <s v="Active"/>
    <x v="1"/>
    <m/>
    <m/>
    <n v="2012"/>
  </r>
  <r>
    <n v="10"/>
    <x v="9"/>
    <n v="82"/>
    <x v="20"/>
    <s v="Galvan, Crystal E"/>
    <n v="13178"/>
    <x v="45"/>
    <n v="2031.2"/>
    <n v="155.38"/>
    <d v="2012-07-26T00:00:00"/>
    <s v="Active"/>
    <x v="1"/>
    <m/>
    <m/>
    <n v="2012"/>
  </r>
  <r>
    <n v="10"/>
    <x v="9"/>
    <n v="82"/>
    <x v="20"/>
    <s v="Gilman, Tamra B"/>
    <n v="12483"/>
    <x v="45"/>
    <n v="2227.42"/>
    <n v="164.57"/>
    <d v="2012-07-26T00:00:00"/>
    <s v="Active"/>
    <x v="1"/>
    <m/>
    <m/>
    <n v="2012"/>
  </r>
  <r>
    <n v="10"/>
    <x v="9"/>
    <n v="82"/>
    <x v="20"/>
    <s v="Neville, Keith E"/>
    <n v="12853"/>
    <x v="45"/>
    <n v="2232.4899999999998"/>
    <n v="164.7"/>
    <d v="2012-07-26T00:00:00"/>
    <s v="Active"/>
    <x v="1"/>
    <m/>
    <m/>
    <n v="2012"/>
  </r>
  <r>
    <n v="10"/>
    <x v="9"/>
    <n v="82"/>
    <x v="20"/>
    <s v="Rubalcaba, Oracio "/>
    <n v="11881"/>
    <x v="116"/>
    <n v="2789.24"/>
    <n v="208.17"/>
    <d v="2012-07-26T00:00:00"/>
    <s v="Active"/>
    <x v="1"/>
    <m/>
    <m/>
    <n v="2012"/>
  </r>
  <r>
    <n v="10"/>
    <x v="9"/>
    <n v="85"/>
    <x v="22"/>
    <s v="Gessesse, Kalisha L"/>
    <n v="13578"/>
    <x v="50"/>
    <n v="1624.94"/>
    <n v="100.21"/>
    <d v="2012-07-26T00:00:00"/>
    <s v="Active"/>
    <x v="1"/>
    <m/>
    <m/>
    <n v="2012"/>
  </r>
  <r>
    <n v="10"/>
    <x v="9"/>
    <n v="85"/>
    <x v="22"/>
    <s v="Routhieaux, Naomi "/>
    <n v="13467"/>
    <x v="50"/>
    <n v="1893.5"/>
    <n v="142.57"/>
    <d v="2012-07-26T00:00:00"/>
    <s v="Active"/>
    <x v="1"/>
    <m/>
    <m/>
    <n v="2012"/>
  </r>
  <r>
    <n v="10"/>
    <x v="9"/>
    <n v="85"/>
    <x v="22"/>
    <s v="Salcido, Jenny B"/>
    <n v="13648"/>
    <x v="50"/>
    <n v="1884.54"/>
    <n v="162.83000000000001"/>
    <d v="2012-07-26T00:00:00"/>
    <s v="Active"/>
    <x v="1"/>
    <m/>
    <m/>
    <n v="2012"/>
  </r>
  <r>
    <n v="10"/>
    <x v="9"/>
    <n v="85"/>
    <x v="22"/>
    <s v="Morgan, Joel C"/>
    <n v="13511"/>
    <x v="47"/>
    <n v="2307.6999999999998"/>
    <n v="171.57"/>
    <d v="2012-07-26T00:00:00"/>
    <s v="Active"/>
    <x v="1"/>
    <m/>
    <m/>
    <n v="2012"/>
  </r>
  <r>
    <n v="10"/>
    <x v="9"/>
    <n v="86"/>
    <x v="23"/>
    <s v="Ameer, Malikia "/>
    <n v="13408"/>
    <x v="51"/>
    <n v="984.8"/>
    <n v="67.78"/>
    <d v="2012-07-26T00:00:00"/>
    <s v="Active"/>
    <x v="1"/>
    <m/>
    <m/>
    <n v="2012"/>
  </r>
  <r>
    <n v="10"/>
    <x v="9"/>
    <n v="86"/>
    <x v="23"/>
    <s v="Paiva, Michael A"/>
    <n v="13312"/>
    <x v="51"/>
    <n v="646.4"/>
    <n v="43.63"/>
    <d v="2012-07-26T00:00:00"/>
    <s v="Active"/>
    <x v="1"/>
    <m/>
    <m/>
    <n v="2012"/>
  </r>
  <r>
    <n v="10"/>
    <x v="9"/>
    <n v="86"/>
    <x v="23"/>
    <s v="Shuster, John M"/>
    <n v="13544"/>
    <x v="53"/>
    <n v="1923.08"/>
    <n v="147.11000000000001"/>
    <d v="2012-07-26T00:00:00"/>
    <s v="Active"/>
    <x v="1"/>
    <m/>
    <m/>
    <n v="2012"/>
  </r>
  <r>
    <n v="10"/>
    <x v="9"/>
    <n v="86"/>
    <x v="23"/>
    <s v="Ferguson, Kaela V"/>
    <n v="13148"/>
    <x v="54"/>
    <n v="932.66"/>
    <n v="65.53"/>
    <d v="2012-07-26T00:00:00"/>
    <s v="Active"/>
    <x v="1"/>
    <m/>
    <m/>
    <n v="2012"/>
  </r>
  <r>
    <n v="10"/>
    <x v="9"/>
    <n v="86"/>
    <x v="23"/>
    <s v="Raygoza, Javier G"/>
    <n v="13652"/>
    <x v="54"/>
    <n v="1028.5"/>
    <n v="148.62"/>
    <d v="2012-07-26T00:00:00"/>
    <s v="Active"/>
    <x v="1"/>
    <m/>
    <m/>
    <n v="2012"/>
  </r>
  <r>
    <n v="10"/>
    <x v="9"/>
    <n v="87"/>
    <x v="24"/>
    <s v="Loucks, Joshua A"/>
    <n v="13246"/>
    <x v="55"/>
    <n v="1713.6"/>
    <n v="125.27"/>
    <d v="2012-07-26T00:00:00"/>
    <s v="Active"/>
    <x v="1"/>
    <m/>
    <m/>
    <n v="2012"/>
  </r>
  <r>
    <n v="10"/>
    <x v="9"/>
    <n v="92"/>
    <x v="25"/>
    <s v="Mason, DaShannon S"/>
    <n v="12497"/>
    <x v="56"/>
    <n v="1973.15"/>
    <n v="136.61000000000001"/>
    <d v="2012-07-26T00:00:00"/>
    <s v="Active"/>
    <x v="1"/>
    <m/>
    <m/>
    <n v="2012"/>
  </r>
  <r>
    <n v="10"/>
    <x v="9"/>
    <n v="92"/>
    <x v="25"/>
    <s v="Brown , Lauren N"/>
    <n v="12923"/>
    <x v="57"/>
    <n v="1193.44"/>
    <n v="85.48"/>
    <d v="2012-07-26T00:00:00"/>
    <s v="Active"/>
    <x v="1"/>
    <m/>
    <m/>
    <n v="2012"/>
  </r>
  <r>
    <n v="10"/>
    <x v="9"/>
    <n v="92"/>
    <x v="25"/>
    <s v="Carlos, Melissa M"/>
    <n v="12640"/>
    <x v="57"/>
    <n v="1494.11"/>
    <n v="111.71"/>
    <d v="2012-07-26T00:00:00"/>
    <s v="Active"/>
    <x v="1"/>
    <m/>
    <m/>
    <n v="2012"/>
  </r>
  <r>
    <n v="10"/>
    <x v="9"/>
    <n v="92"/>
    <x v="25"/>
    <s v="Magnant, Jennifer "/>
    <n v="12971"/>
    <x v="57"/>
    <n v="1648"/>
    <n v="120.25"/>
    <d v="2012-07-26T00:00:00"/>
    <s v="Active"/>
    <x v="1"/>
    <m/>
    <m/>
    <n v="2012"/>
  </r>
  <r>
    <n v="10"/>
    <x v="9"/>
    <n v="93"/>
    <x v="26"/>
    <s v="Crist, William B"/>
    <n v="12817"/>
    <x v="79"/>
    <n v="2495.7800000000002"/>
    <n v="180.73"/>
    <d v="2012-07-26T00:00:00"/>
    <s v="Active"/>
    <x v="1"/>
    <m/>
    <m/>
    <n v="2012"/>
  </r>
  <r>
    <n v="10"/>
    <x v="9"/>
    <n v="93"/>
    <x v="26"/>
    <s v="Adams, Jamie L"/>
    <n v="13264"/>
    <x v="4"/>
    <n v="230.21"/>
    <n v="11.52"/>
    <d v="2012-07-26T00:00:00"/>
    <s v="Active"/>
    <x v="1"/>
    <m/>
    <m/>
    <n v="2012"/>
  </r>
  <r>
    <n v="10"/>
    <x v="9"/>
    <n v="93"/>
    <x v="26"/>
    <s v="Herrera, Diana "/>
    <n v="13257"/>
    <x v="4"/>
    <n v="960"/>
    <n v="121.14"/>
    <d v="2012-07-26T00:00:00"/>
    <s v="Active"/>
    <x v="1"/>
    <m/>
    <m/>
    <n v="2012"/>
  </r>
  <r>
    <n v="10"/>
    <x v="9"/>
    <n v="93"/>
    <x v="26"/>
    <s v="Duell, Kimberly D"/>
    <n v="13052"/>
    <x v="60"/>
    <n v="2163"/>
    <n v="143.88"/>
    <d v="2012-07-26T00:00:00"/>
    <s v="Active"/>
    <x v="1"/>
    <m/>
    <m/>
    <n v="2012"/>
  </r>
  <r>
    <n v="10"/>
    <x v="9"/>
    <n v="93"/>
    <x v="26"/>
    <s v="Allen , Norman J"/>
    <n v="12836"/>
    <x v="61"/>
    <n v="2016.67"/>
    <n v="154.27000000000001"/>
    <d v="2012-07-26T00:00:00"/>
    <s v="Active"/>
    <x v="1"/>
    <m/>
    <m/>
    <n v="2012"/>
  </r>
  <r>
    <n v="10"/>
    <x v="9"/>
    <n v="93"/>
    <x v="26"/>
    <s v="Latu, Tammy M"/>
    <n v="12101"/>
    <x v="61"/>
    <n v="2227.89"/>
    <n v="162.28"/>
    <d v="2012-07-26T00:00:00"/>
    <s v="Active"/>
    <x v="1"/>
    <m/>
    <m/>
    <n v="2012"/>
  </r>
  <r>
    <n v="10"/>
    <x v="9"/>
    <n v="93"/>
    <x v="26"/>
    <s v="Christensen, Misty D"/>
    <n v="12681"/>
    <x v="81"/>
    <n v="1724.38"/>
    <n v="125.83"/>
    <d v="2012-07-26T00:00:00"/>
    <s v="Active"/>
    <x v="1"/>
    <m/>
    <m/>
    <n v="2012"/>
  </r>
  <r>
    <n v="11"/>
    <x v="10"/>
    <n v="2"/>
    <x v="37"/>
    <s v="Johnson, Alicia L"/>
    <n v="11937"/>
    <x v="91"/>
    <n v="1839.63"/>
    <n v="118.25"/>
    <d v="2012-07-26T00:00:00"/>
    <s v="Active"/>
    <x v="1"/>
    <m/>
    <m/>
    <n v="2012"/>
  </r>
  <r>
    <n v="11"/>
    <x v="10"/>
    <n v="3"/>
    <x v="32"/>
    <s v="Cunanan, Jennifer K"/>
    <n v="13491"/>
    <x v="82"/>
    <n v="1462.5"/>
    <n v="111.89"/>
    <d v="2012-07-26T00:00:00"/>
    <s v="Active"/>
    <x v="0"/>
    <m/>
    <m/>
    <n v="2012"/>
  </r>
  <r>
    <n v="11"/>
    <x v="10"/>
    <n v="3"/>
    <x v="32"/>
    <s v="LaHeist, Allen J"/>
    <n v="13366"/>
    <x v="82"/>
    <n v="2394.75"/>
    <n v="183.19"/>
    <d v="2012-07-26T00:00:00"/>
    <s v="Active"/>
    <x v="0"/>
    <m/>
    <m/>
    <n v="2012"/>
  </r>
  <r>
    <n v="11"/>
    <x v="10"/>
    <n v="3"/>
    <x v="32"/>
    <s v="Mejia, Carilu "/>
    <n v="13604"/>
    <x v="82"/>
    <n v="1237.5"/>
    <n v="94.67"/>
    <d v="2012-07-26T00:00:00"/>
    <s v="Active"/>
    <x v="0"/>
    <m/>
    <m/>
    <n v="2012"/>
  </r>
  <r>
    <n v="11"/>
    <x v="10"/>
    <n v="3"/>
    <x v="32"/>
    <s v="Moriarity, Richard S"/>
    <n v="13469"/>
    <x v="82"/>
    <n v="2050"/>
    <n v="156.83000000000001"/>
    <d v="2012-07-26T00:00:00"/>
    <s v="Active"/>
    <x v="1"/>
    <m/>
    <m/>
    <n v="2012"/>
  </r>
  <r>
    <n v="11"/>
    <x v="10"/>
    <n v="3"/>
    <x v="32"/>
    <s v="Schetter, MaryAnne "/>
    <n v="13655"/>
    <x v="82"/>
    <n v="915"/>
    <n v="132.22"/>
    <d v="2012-07-26T00:00:00"/>
    <s v="Active"/>
    <x v="2"/>
    <m/>
    <m/>
    <n v="2012"/>
  </r>
  <r>
    <n v="11"/>
    <x v="10"/>
    <n v="6"/>
    <x v="1"/>
    <s v="Anderson, Heather N"/>
    <n v="12590"/>
    <x v="3"/>
    <n v="1596.5"/>
    <n v="230.69"/>
    <d v="2012-07-26T00:00:00"/>
    <s v="Active"/>
    <x v="2"/>
    <m/>
    <m/>
    <n v="2012"/>
  </r>
  <r>
    <n v="11"/>
    <x v="10"/>
    <n v="14"/>
    <x v="2"/>
    <s v="Schultz, Michael L"/>
    <n v="13520"/>
    <x v="65"/>
    <n v="3486.16"/>
    <n v="266.69"/>
    <d v="2012-07-26T00:00:00"/>
    <s v="Active"/>
    <x v="1"/>
    <m/>
    <m/>
    <n v="2012"/>
  </r>
  <r>
    <n v="11"/>
    <x v="10"/>
    <n v="14"/>
    <x v="2"/>
    <s v="Bliss, Tanner W"/>
    <n v="13662"/>
    <x v="6"/>
    <n v="2884.62"/>
    <n v="220.68"/>
    <d v="2012-07-26T00:00:00"/>
    <s v="Active"/>
    <x v="1"/>
    <m/>
    <m/>
    <n v="2012"/>
  </r>
  <r>
    <n v="11"/>
    <x v="10"/>
    <n v="14"/>
    <x v="2"/>
    <s v="Hall, William H"/>
    <n v="12133"/>
    <x v="7"/>
    <n v="4230.7700000000004"/>
    <n v="276.19"/>
    <d v="2012-07-26T00:00:00"/>
    <s v="Active"/>
    <x v="1"/>
    <m/>
    <m/>
    <n v="2012"/>
  </r>
  <r>
    <n v="11"/>
    <x v="10"/>
    <n v="24"/>
    <x v="4"/>
    <s v="Hernandez, April L"/>
    <n v="13458"/>
    <x v="11"/>
    <n v="1268.75"/>
    <n v="97.06"/>
    <d v="2012-07-26T00:00:00"/>
    <s v="Active"/>
    <x v="0"/>
    <m/>
    <m/>
    <n v="2012"/>
  </r>
  <r>
    <n v="11"/>
    <x v="10"/>
    <n v="24"/>
    <x v="4"/>
    <s v="Robles, Martha "/>
    <n v="13625"/>
    <x v="11"/>
    <n v="1531.25"/>
    <n v="117.14"/>
    <d v="2012-07-26T00:00:00"/>
    <s v="Active"/>
    <x v="0"/>
    <m/>
    <m/>
    <n v="2012"/>
  </r>
  <r>
    <n v="11"/>
    <x v="10"/>
    <n v="24"/>
    <x v="4"/>
    <s v="Schiffner, Sandra L"/>
    <n v="13382"/>
    <x v="11"/>
    <n v="1846.15"/>
    <n v="141.22999999999999"/>
    <d v="2012-07-26T00:00:00"/>
    <s v="Active"/>
    <x v="1"/>
    <m/>
    <m/>
    <n v="2012"/>
  </r>
  <r>
    <n v="11"/>
    <x v="10"/>
    <n v="32"/>
    <x v="8"/>
    <s v="Garcia , Aaron M"/>
    <n v="13495"/>
    <x v="24"/>
    <n v="906.25"/>
    <n v="69.33"/>
    <d v="2012-07-26T00:00:00"/>
    <s v="Active"/>
    <x v="0"/>
    <m/>
    <m/>
    <n v="2012"/>
  </r>
  <r>
    <n v="11"/>
    <x v="10"/>
    <n v="32"/>
    <x v="8"/>
    <s v="Knight, Jessica S"/>
    <n v="13371"/>
    <x v="24"/>
    <n v="1680.01"/>
    <n v="128.52000000000001"/>
    <d v="2012-07-26T00:00:00"/>
    <s v="Active"/>
    <x v="0"/>
    <m/>
    <m/>
    <n v="2012"/>
  </r>
  <r>
    <n v="11"/>
    <x v="10"/>
    <n v="32"/>
    <x v="8"/>
    <s v="Livingston, Tammy R"/>
    <n v="13357"/>
    <x v="24"/>
    <n v="1884.62"/>
    <n v="138.08000000000001"/>
    <d v="2012-07-26T00:00:00"/>
    <s v="Active"/>
    <x v="1"/>
    <m/>
    <m/>
    <n v="2012"/>
  </r>
  <r>
    <n v="11"/>
    <x v="10"/>
    <n v="32"/>
    <x v="8"/>
    <s v="Oropeza, Rafael R"/>
    <n v="12223"/>
    <x v="24"/>
    <n v="1869.83"/>
    <n v="137.22"/>
    <d v="2012-07-26T00:00:00"/>
    <s v="Active"/>
    <x v="1"/>
    <m/>
    <m/>
    <n v="2012"/>
  </r>
  <r>
    <n v="11"/>
    <x v="10"/>
    <n v="72"/>
    <x v="15"/>
    <s v="Cotter, Melissa D"/>
    <n v="13528"/>
    <x v="32"/>
    <n v="1678.13"/>
    <n v="242.48"/>
    <d v="2012-07-26T00:00:00"/>
    <s v="Active"/>
    <x v="2"/>
    <m/>
    <m/>
    <n v="2012"/>
  </r>
  <r>
    <n v="11"/>
    <x v="10"/>
    <n v="72"/>
    <x v="15"/>
    <s v="Earnhardt, Tamara D"/>
    <n v="13556"/>
    <x v="32"/>
    <n v="1912.5"/>
    <n v="146.31"/>
    <d v="2012-07-26T00:00:00"/>
    <s v="Active"/>
    <x v="0"/>
    <m/>
    <m/>
    <n v="2012"/>
  </r>
  <r>
    <n v="11"/>
    <x v="10"/>
    <n v="72"/>
    <x v="15"/>
    <s v="Hall, John C"/>
    <n v="13443"/>
    <x v="32"/>
    <n v="1212.5"/>
    <n v="86.67"/>
    <d v="2012-07-26T00:00:00"/>
    <s v="Active"/>
    <x v="0"/>
    <m/>
    <m/>
    <n v="2012"/>
  </r>
  <r>
    <n v="11"/>
    <x v="10"/>
    <n v="72"/>
    <x v="15"/>
    <s v="Lee, Vernica P"/>
    <n v="13605"/>
    <x v="32"/>
    <n v="1295.25"/>
    <n v="99.09"/>
    <d v="2012-07-26T00:00:00"/>
    <s v="Active"/>
    <x v="0"/>
    <m/>
    <m/>
    <n v="2012"/>
  </r>
  <r>
    <n v="11"/>
    <x v="10"/>
    <n v="72"/>
    <x v="15"/>
    <s v="Therrien, Carol "/>
    <n v="13130"/>
    <x v="32"/>
    <n v="1660.5"/>
    <n v="127.03"/>
    <d v="2012-07-26T00:00:00"/>
    <s v="Active"/>
    <x v="0"/>
    <m/>
    <m/>
    <n v="2012"/>
  </r>
  <r>
    <n v="11"/>
    <x v="10"/>
    <n v="75"/>
    <x v="17"/>
    <s v="Hernandez, Evelin "/>
    <n v="13594"/>
    <x v="35"/>
    <n v="285"/>
    <n v="41.18"/>
    <d v="2012-07-26T00:00:00"/>
    <s v="Active"/>
    <x v="2"/>
    <m/>
    <m/>
    <n v="2012"/>
  </r>
  <r>
    <n v="11"/>
    <x v="10"/>
    <n v="75"/>
    <x v="17"/>
    <s v="Moulard, Naomi C"/>
    <n v="13595"/>
    <x v="35"/>
    <n v="332.5"/>
    <n v="48.06"/>
    <d v="2012-07-26T00:00:00"/>
    <s v="Active"/>
    <x v="2"/>
    <m/>
    <m/>
    <n v="2012"/>
  </r>
  <r>
    <n v="11"/>
    <x v="10"/>
    <n v="79"/>
    <x v="18"/>
    <s v="Whiles, Ronald L"/>
    <n v="12125"/>
    <x v="36"/>
    <n v="2183.79"/>
    <n v="161.24"/>
    <d v="2012-07-26T00:00:00"/>
    <s v="Active"/>
    <x v="1"/>
    <m/>
    <m/>
    <n v="2012"/>
  </r>
  <r>
    <n v="11"/>
    <x v="10"/>
    <n v="80"/>
    <x v="19"/>
    <s v="Giugni, Joanne M"/>
    <n v="12885"/>
    <x v="4"/>
    <n v="2160"/>
    <n v="165.24"/>
    <d v="2012-07-26T00:00:00"/>
    <s v="Active"/>
    <x v="1"/>
    <m/>
    <m/>
    <n v="2012"/>
  </r>
  <r>
    <n v="11"/>
    <x v="10"/>
    <n v="80"/>
    <x v="19"/>
    <s v="Whiles, Robyn "/>
    <n v="10426"/>
    <x v="39"/>
    <n v="3764.39"/>
    <n v="282.14999999999998"/>
    <d v="2012-07-26T00:00:00"/>
    <s v="Active"/>
    <x v="1"/>
    <m/>
    <m/>
    <n v="2012"/>
  </r>
  <r>
    <n v="11"/>
    <x v="10"/>
    <n v="80"/>
    <x v="19"/>
    <s v="Cooper, Jeffrey J"/>
    <n v="13307"/>
    <x v="40"/>
    <n v="1081.5"/>
    <n v="76.92"/>
    <d v="2012-07-26T00:00:00"/>
    <s v="Active"/>
    <x v="1"/>
    <m/>
    <m/>
    <n v="2012"/>
  </r>
  <r>
    <n v="11"/>
    <x v="10"/>
    <n v="82"/>
    <x v="20"/>
    <s v="Arigan, Marisa R"/>
    <n v="13676"/>
    <x v="45"/>
    <n v="1730.4"/>
    <n v="250.03"/>
    <d v="2012-07-26T00:00:00"/>
    <s v="Active"/>
    <x v="1"/>
    <m/>
    <m/>
    <n v="2012"/>
  </r>
  <r>
    <n v="11"/>
    <x v="10"/>
    <n v="82"/>
    <x v="20"/>
    <s v="Buttacavoli, Brian M"/>
    <n v="13501"/>
    <x v="45"/>
    <n v="2212.2399999999998"/>
    <n v="163.76"/>
    <d v="2012-07-26T00:00:00"/>
    <s v="Active"/>
    <x v="1"/>
    <m/>
    <m/>
    <n v="2012"/>
  </r>
  <r>
    <n v="11"/>
    <x v="10"/>
    <n v="82"/>
    <x v="20"/>
    <s v="Layton, Kelssey V"/>
    <n v="13659"/>
    <x v="45"/>
    <n v="1436.56"/>
    <n v="207.59"/>
    <d v="2012-07-26T00:00:00"/>
    <s v="Active"/>
    <x v="1"/>
    <m/>
    <m/>
    <n v="2012"/>
  </r>
  <r>
    <n v="11"/>
    <x v="10"/>
    <n v="82"/>
    <x v="20"/>
    <s v="Santos, Daniel R"/>
    <n v="11839"/>
    <x v="116"/>
    <n v="3730.77"/>
    <n v="234.99"/>
    <d v="2012-07-26T00:00:00"/>
    <s v="Active"/>
    <x v="1"/>
    <m/>
    <m/>
    <n v="2012"/>
  </r>
  <r>
    <n v="11"/>
    <x v="10"/>
    <n v="85"/>
    <x v="22"/>
    <s v="Groen, Donald G"/>
    <n v="12958"/>
    <x v="50"/>
    <n v="2656.97"/>
    <n v="195.7"/>
    <d v="2012-07-26T00:00:00"/>
    <s v="Active"/>
    <x v="1"/>
    <m/>
    <m/>
    <n v="2012"/>
  </r>
  <r>
    <n v="11"/>
    <x v="10"/>
    <n v="85"/>
    <x v="22"/>
    <s v="Rodriguez, Gracia K"/>
    <n v="13568"/>
    <x v="50"/>
    <n v="1709.8"/>
    <n v="110.06"/>
    <d v="2012-07-26T00:00:00"/>
    <s v="Active"/>
    <x v="1"/>
    <m/>
    <m/>
    <n v="2012"/>
  </r>
  <r>
    <n v="11"/>
    <x v="10"/>
    <n v="86"/>
    <x v="23"/>
    <s v="Eason, Lawrence C"/>
    <n v="13640"/>
    <x v="51"/>
    <n v="1120"/>
    <n v="161.84"/>
    <d v="2012-07-26T00:00:00"/>
    <s v="Active"/>
    <x v="1"/>
    <m/>
    <m/>
    <n v="2012"/>
  </r>
  <r>
    <n v="11"/>
    <x v="10"/>
    <n v="86"/>
    <x v="23"/>
    <s v="Kenney, Charles A"/>
    <n v="13663"/>
    <x v="51"/>
    <n v="1120"/>
    <n v="161.84"/>
    <d v="2012-07-26T00:00:00"/>
    <s v="Active"/>
    <x v="1"/>
    <m/>
    <m/>
    <n v="2012"/>
  </r>
  <r>
    <n v="11"/>
    <x v="10"/>
    <n v="86"/>
    <x v="23"/>
    <s v="Duffin II, James R"/>
    <n v="12498"/>
    <x v="53"/>
    <n v="2178.84"/>
    <n v="122.7"/>
    <d v="2012-07-26T00:00:00"/>
    <s v="Active"/>
    <x v="1"/>
    <m/>
    <m/>
    <n v="2012"/>
  </r>
  <r>
    <n v="11"/>
    <x v="10"/>
    <n v="92"/>
    <x v="25"/>
    <s v="Everett, Leonora E"/>
    <n v="13319"/>
    <x v="57"/>
    <n v="1648"/>
    <n v="121.1"/>
    <d v="2012-07-26T00:00:00"/>
    <s v="Active"/>
    <x v="1"/>
    <m/>
    <m/>
    <n v="2012"/>
  </r>
  <r>
    <n v="11"/>
    <x v="10"/>
    <n v="92"/>
    <x v="25"/>
    <s v="Plascencia, Grace A"/>
    <n v="13494"/>
    <x v="57"/>
    <n v="1829.8"/>
    <n v="135.01"/>
    <d v="2012-07-26T00:00:00"/>
    <s v="Active"/>
    <x v="1"/>
    <m/>
    <m/>
    <n v="2012"/>
  </r>
  <r>
    <n v="11"/>
    <x v="10"/>
    <n v="93"/>
    <x v="26"/>
    <s v="Koh, Shannon L"/>
    <n v="11846"/>
    <x v="79"/>
    <n v="2500"/>
    <n v="185.43"/>
    <d v="2012-07-26T00:00:00"/>
    <s v="Active"/>
    <x v="1"/>
    <m/>
    <m/>
    <n v="2012"/>
  </r>
  <r>
    <n v="11"/>
    <x v="10"/>
    <n v="93"/>
    <x v="26"/>
    <s v="Herman, Jeffrey C"/>
    <n v="13470"/>
    <x v="81"/>
    <n v="1807.69"/>
    <n v="111.6"/>
    <d v="2012-07-26T00:00:00"/>
    <s v="Active"/>
    <x v="1"/>
    <m/>
    <m/>
    <n v="2012"/>
  </r>
  <r>
    <n v="12"/>
    <x v="12"/>
    <n v="82"/>
    <x v="20"/>
    <s v="Smith, Rosetta D"/>
    <n v="13677"/>
    <x v="45"/>
    <n v="2209.4299999999998"/>
    <n v="319.26"/>
    <d v="2012-07-26T00:00:00"/>
    <s v="Active"/>
    <x v="1"/>
    <m/>
    <m/>
    <n v="2012"/>
  </r>
  <r>
    <n v="13"/>
    <x v="13"/>
    <n v="80"/>
    <x v="45"/>
    <s v="Honny, Jean M"/>
    <n v="10271"/>
    <x v="39"/>
    <n v="3230.77"/>
    <n v="466.85"/>
    <d v="2012-07-26T00:00:00"/>
    <s v="Active"/>
    <x v="1"/>
    <m/>
    <m/>
    <n v="2012"/>
  </r>
  <r>
    <n v="81"/>
    <x v="11"/>
    <n v="80"/>
    <x v="19"/>
    <s v="Roest, Travis E"/>
    <n v="12345"/>
    <x v="4"/>
    <n v="1411"/>
    <n v="98.29"/>
    <d v="2012-07-26T00:00:00"/>
    <s v="Active"/>
    <x v="1"/>
    <m/>
    <m/>
    <n v="2012"/>
  </r>
  <r>
    <n v="81"/>
    <x v="11"/>
    <n v="80"/>
    <x v="19"/>
    <s v="Hager, Michael S"/>
    <n v="13111"/>
    <x v="111"/>
    <n v="4240.3999999999996"/>
    <n v="298.01"/>
    <d v="2012-07-26T00:00:00"/>
    <s v="Active"/>
    <x v="1"/>
    <m/>
    <m/>
    <n v="2012"/>
  </r>
  <r>
    <n v="81"/>
    <x v="11"/>
    <n v="82"/>
    <x v="20"/>
    <s v="Alhassan, Selena Q"/>
    <n v="13234"/>
    <x v="45"/>
    <n v="2285.6"/>
    <n v="168.79"/>
    <d v="2012-07-26T00:00:00"/>
    <s v="Active"/>
    <x v="1"/>
    <m/>
    <m/>
    <n v="2012"/>
  </r>
  <r>
    <n v="81"/>
    <x v="11"/>
    <n v="82"/>
    <x v="20"/>
    <s v="Balagtas, Jolina "/>
    <n v="13240"/>
    <x v="45"/>
    <n v="2321.31"/>
    <n v="177.58"/>
    <d v="2012-07-26T00:00:00"/>
    <s v="Active"/>
    <x v="1"/>
    <m/>
    <m/>
    <n v="2012"/>
  </r>
  <r>
    <n v="81"/>
    <x v="11"/>
    <n v="82"/>
    <x v="20"/>
    <s v="Caldwell, Kevin M"/>
    <n v="13448"/>
    <x v="45"/>
    <n v="2346.4499999999998"/>
    <n v="170.41"/>
    <d v="2012-07-26T00:00:00"/>
    <s v="Active"/>
    <x v="1"/>
    <m/>
    <m/>
    <n v="2012"/>
  </r>
  <r>
    <n v="81"/>
    <x v="11"/>
    <n v="82"/>
    <x v="20"/>
    <s v="Martin, Joleen C"/>
    <n v="13610"/>
    <x v="45"/>
    <n v="2135.0300000000002"/>
    <n v="158.36000000000001"/>
    <d v="2012-07-26T00:00:00"/>
    <s v="Active"/>
    <x v="1"/>
    <m/>
    <m/>
    <n v="2012"/>
  </r>
  <r>
    <n v="81"/>
    <x v="11"/>
    <n v="82"/>
    <x v="20"/>
    <s v="Newton, Jennifer L"/>
    <n v="13232"/>
    <x v="45"/>
    <n v="2321.17"/>
    <n v="167.15"/>
    <d v="2012-07-26T00:00:00"/>
    <s v="Active"/>
    <x v="1"/>
    <m/>
    <m/>
    <n v="2012"/>
  </r>
  <r>
    <n v="81"/>
    <x v="11"/>
    <n v="82"/>
    <x v="20"/>
    <s v="Sandoval, Christopher X"/>
    <n v="13242"/>
    <x v="45"/>
    <n v="2325.0300000000002"/>
    <n v="177.86"/>
    <d v="2012-07-26T00:00:00"/>
    <s v="Active"/>
    <x v="1"/>
    <m/>
    <m/>
    <n v="2012"/>
  </r>
  <r>
    <n v="81"/>
    <x v="11"/>
    <n v="82"/>
    <x v="20"/>
    <s v="Williams, Heather L"/>
    <n v="13289"/>
    <x v="45"/>
    <n v="2296.31"/>
    <n v="170.69"/>
    <d v="2012-07-26T00:00:00"/>
    <s v="Active"/>
    <x v="1"/>
    <m/>
    <m/>
    <n v="2012"/>
  </r>
  <r>
    <n v="81"/>
    <x v="11"/>
    <n v="82"/>
    <x v="20"/>
    <s v="Candelaria, Rosalia G"/>
    <n v="13600"/>
    <x v="112"/>
    <n v="1280"/>
    <n v="89.04"/>
    <d v="2012-07-26T00:00:00"/>
    <s v="Active"/>
    <x v="1"/>
    <m/>
    <m/>
    <n v="2012"/>
  </r>
  <r>
    <n v="81"/>
    <x v="11"/>
    <n v="82"/>
    <x v="20"/>
    <s v="Crawford, Candace M"/>
    <n v="13447"/>
    <x v="112"/>
    <n v="1692.8"/>
    <n v="121.77"/>
    <d v="2012-07-26T00:00:00"/>
    <s v="Active"/>
    <x v="1"/>
    <m/>
    <m/>
    <n v="2012"/>
  </r>
  <r>
    <n v="81"/>
    <x v="11"/>
    <n v="82"/>
    <x v="20"/>
    <s v="Darden II, Jeff W"/>
    <n v="13239"/>
    <x v="112"/>
    <n v="1692.8"/>
    <n v="122.2"/>
    <d v="2012-07-26T00:00:00"/>
    <s v="Active"/>
    <x v="1"/>
    <m/>
    <m/>
    <n v="2012"/>
  </r>
  <r>
    <n v="81"/>
    <x v="11"/>
    <n v="82"/>
    <x v="20"/>
    <s v="Fernandes, Kristy M"/>
    <n v="13545"/>
    <x v="112"/>
    <n v="1433.6"/>
    <n v="107.03"/>
    <d v="2012-07-26T00:00:00"/>
    <s v="Active"/>
    <x v="1"/>
    <m/>
    <m/>
    <n v="2012"/>
  </r>
  <r>
    <n v="81"/>
    <x v="11"/>
    <n v="82"/>
    <x v="20"/>
    <s v="Morrisey, William C"/>
    <n v="13233"/>
    <x v="112"/>
    <n v="1692.8"/>
    <n v="120.7"/>
    <d v="2012-07-26T00:00:00"/>
    <s v="Active"/>
    <x v="1"/>
    <m/>
    <m/>
    <n v="2012"/>
  </r>
  <r>
    <n v="81"/>
    <x v="11"/>
    <n v="82"/>
    <x v="20"/>
    <s v="Orona, Irene G"/>
    <n v="13243"/>
    <x v="112"/>
    <n v="1692.8"/>
    <n v="129.44"/>
    <d v="2012-07-26T00:00:00"/>
    <s v="Active"/>
    <x v="1"/>
    <m/>
    <m/>
    <n v="2012"/>
  </r>
  <r>
    <n v="81"/>
    <x v="11"/>
    <n v="82"/>
    <x v="20"/>
    <s v="Rodriguez, Frank T"/>
    <n v="13219"/>
    <x v="112"/>
    <n v="936"/>
    <n v="135.25"/>
    <d v="2012-07-26T00:00:00"/>
    <s v="Active"/>
    <x v="1"/>
    <m/>
    <m/>
    <n v="2012"/>
  </r>
  <r>
    <n v="81"/>
    <x v="11"/>
    <n v="82"/>
    <x v="20"/>
    <s v="Ly, Tey "/>
    <n v="13607"/>
    <x v="116"/>
    <n v="3153.84"/>
    <n v="235.19"/>
    <d v="2012-07-26T00:00:00"/>
    <s v="Active"/>
    <x v="1"/>
    <m/>
    <m/>
    <n v="2012"/>
  </r>
  <r>
    <n v="81"/>
    <x v="11"/>
    <n v="82"/>
    <x v="20"/>
    <s v="Rodriguez, Tiffany D"/>
    <n v="13228"/>
    <x v="113"/>
    <n v="2599.63"/>
    <n v="193.05"/>
    <d v="2012-07-26T00:00:00"/>
    <s v="Active"/>
    <x v="1"/>
    <m/>
    <m/>
    <n v="2012"/>
  </r>
  <r>
    <n v="81"/>
    <x v="11"/>
    <n v="82"/>
    <x v="20"/>
    <s v="Carpenter-Conijn, Kristina K"/>
    <n v="13667"/>
    <x v="120"/>
    <n v="2308"/>
    <n v="333.52"/>
    <d v="2012-07-26T00:00:00"/>
    <s v="Active"/>
    <x v="1"/>
    <m/>
    <m/>
    <n v="2012"/>
  </r>
  <r>
    <n v="81"/>
    <x v="11"/>
    <n v="96"/>
    <x v="27"/>
    <s v="Yoo, James J"/>
    <n v="13241"/>
    <x v="114"/>
    <n v="1730.41"/>
    <n v="125.12"/>
    <d v="2012-07-26T00:00:00"/>
    <s v="Active"/>
    <x v="1"/>
    <m/>
    <m/>
    <n v="2012"/>
  </r>
  <r>
    <n v="81"/>
    <x v="11"/>
    <n v="96"/>
    <x v="27"/>
    <s v="Zamora, Maria P"/>
    <n v="13543"/>
    <x v="114"/>
    <n v="1480"/>
    <n v="113.22"/>
    <d v="2012-07-26T00:00:00"/>
    <s v="Active"/>
    <x v="1"/>
    <m/>
    <m/>
    <n v="2012"/>
  </r>
  <r>
    <n v="1"/>
    <x v="0"/>
    <n v="4"/>
    <x v="0"/>
    <s v="Collins, Jessica D"/>
    <n v="12020"/>
    <x v="0"/>
    <n v="1468.62"/>
    <n v="107.99"/>
    <d v="2012-08-09T00:00:00"/>
    <s v="Active"/>
    <x v="1"/>
    <m/>
    <m/>
    <n v="2012"/>
  </r>
  <r>
    <n v="1"/>
    <x v="0"/>
    <n v="4"/>
    <x v="0"/>
    <s v="Flores, Cynthia A"/>
    <n v="12998"/>
    <x v="0"/>
    <n v="1470"/>
    <n v="106.98"/>
    <d v="2012-08-09T00:00:00"/>
    <s v="Active"/>
    <x v="1"/>
    <m/>
    <m/>
    <n v="2012"/>
  </r>
  <r>
    <n v="1"/>
    <x v="0"/>
    <n v="4"/>
    <x v="0"/>
    <s v="Hill, Julie L"/>
    <n v="13131"/>
    <x v="0"/>
    <n v="1314.86"/>
    <n v="100.59"/>
    <d v="2012-08-09T00:00:00"/>
    <s v="Active"/>
    <x v="0"/>
    <m/>
    <m/>
    <n v="2012"/>
  </r>
  <r>
    <n v="1"/>
    <x v="0"/>
    <n v="4"/>
    <x v="0"/>
    <s v="Hover, Lana "/>
    <n v="9798"/>
    <x v="0"/>
    <n v="1491.57"/>
    <n v="108.63"/>
    <d v="2012-08-09T00:00:00"/>
    <s v="Active"/>
    <x v="1"/>
    <m/>
    <m/>
    <n v="2012"/>
  </r>
  <r>
    <n v="1"/>
    <x v="0"/>
    <n v="4"/>
    <x v="0"/>
    <s v="Jayroe, Sandra G"/>
    <n v="13108"/>
    <x v="0"/>
    <n v="222.48"/>
    <n v="32.14"/>
    <d v="2012-08-09T00:00:00"/>
    <s v="Active"/>
    <x v="0"/>
    <m/>
    <m/>
    <n v="2012"/>
  </r>
  <r>
    <n v="1"/>
    <x v="0"/>
    <n v="4"/>
    <x v="0"/>
    <s v="Jeffcoach, Lori "/>
    <n v="10810"/>
    <x v="0"/>
    <n v="1571.88"/>
    <n v="115.89"/>
    <d v="2012-08-09T00:00:00"/>
    <s v="Active"/>
    <x v="1"/>
    <m/>
    <m/>
    <n v="2012"/>
  </r>
  <r>
    <n v="1"/>
    <x v="0"/>
    <n v="4"/>
    <x v="0"/>
    <s v="Lopez, Debra A"/>
    <n v="9681"/>
    <x v="0"/>
    <n v="721.5"/>
    <n v="55.19"/>
    <d v="2012-08-09T00:00:00"/>
    <s v="Active"/>
    <x v="0"/>
    <m/>
    <m/>
    <n v="2012"/>
  </r>
  <r>
    <n v="1"/>
    <x v="0"/>
    <n v="4"/>
    <x v="0"/>
    <s v="Mitroff, Patricia C"/>
    <n v="12134"/>
    <x v="0"/>
    <n v="995"/>
    <n v="76.12"/>
    <d v="2012-08-09T00:00:00"/>
    <s v="Active"/>
    <x v="0"/>
    <m/>
    <m/>
    <n v="2012"/>
  </r>
  <r>
    <n v="1"/>
    <x v="0"/>
    <n v="4"/>
    <x v="0"/>
    <s v="Saucedo, Claudia C"/>
    <n v="10669"/>
    <x v="1"/>
    <n v="1621.61"/>
    <n v="119.7"/>
    <d v="2012-08-09T00:00:00"/>
    <s v="Active"/>
    <x v="1"/>
    <m/>
    <m/>
    <n v="2012"/>
  </r>
  <r>
    <n v="1"/>
    <x v="0"/>
    <n v="6"/>
    <x v="1"/>
    <s v="Esparza, Alejandro J"/>
    <n v="12759"/>
    <x v="3"/>
    <n v="368.38"/>
    <n v="53.23"/>
    <d v="2012-08-09T00:00:00"/>
    <s v="Active"/>
    <x v="0"/>
    <m/>
    <m/>
    <n v="2012"/>
  </r>
  <r>
    <n v="1"/>
    <x v="0"/>
    <n v="6"/>
    <x v="1"/>
    <s v="Garcia, Elizabeth A"/>
    <n v="13299"/>
    <x v="3"/>
    <n v="1208.19"/>
    <n v="92.43"/>
    <d v="2012-08-09T00:00:00"/>
    <s v="Active"/>
    <x v="0"/>
    <m/>
    <m/>
    <n v="2012"/>
  </r>
  <r>
    <n v="1"/>
    <x v="0"/>
    <n v="6"/>
    <x v="1"/>
    <s v="Goad, Christina L"/>
    <n v="13537"/>
    <x v="3"/>
    <n v="52.5"/>
    <n v="4.0199999999999996"/>
    <d v="2012-08-09T00:00:00"/>
    <s v="Seasonal"/>
    <x v="0"/>
    <m/>
    <m/>
    <n v="2012"/>
  </r>
  <r>
    <n v="1"/>
    <x v="0"/>
    <n v="6"/>
    <x v="1"/>
    <s v="Lopez, Ronald D"/>
    <n v="12698"/>
    <x v="3"/>
    <n v="1470.84"/>
    <n v="104.68"/>
    <d v="2012-08-09T00:00:00"/>
    <s v="Active"/>
    <x v="1"/>
    <m/>
    <m/>
    <n v="2012"/>
  </r>
  <r>
    <n v="1"/>
    <x v="0"/>
    <n v="6"/>
    <x v="1"/>
    <s v="Ragsdale, Lorie L"/>
    <n v="633"/>
    <x v="3"/>
    <n v="3152.51"/>
    <n v="230.92"/>
    <d v="2012-08-09T00:00:00"/>
    <s v="Active"/>
    <x v="1"/>
    <m/>
    <m/>
    <n v="2012"/>
  </r>
  <r>
    <n v="1"/>
    <x v="0"/>
    <n v="6"/>
    <x v="1"/>
    <s v="Self, Kathleen E"/>
    <n v="11372"/>
    <x v="3"/>
    <n v="1697.15"/>
    <n v="118.74"/>
    <d v="2012-08-09T00:00:00"/>
    <s v="Active"/>
    <x v="1"/>
    <m/>
    <m/>
    <n v="2012"/>
  </r>
  <r>
    <n v="1"/>
    <x v="0"/>
    <n v="14"/>
    <x v="2"/>
    <s v="Bedolla, Delmy J"/>
    <n v="13201"/>
    <x v="5"/>
    <n v="2369"/>
    <n v="181.23"/>
    <d v="2012-08-09T00:00:00"/>
    <s v="Active"/>
    <x v="1"/>
    <m/>
    <m/>
    <n v="2012"/>
  </r>
  <r>
    <n v="1"/>
    <x v="0"/>
    <n v="14"/>
    <x v="2"/>
    <s v="Foster, Christine "/>
    <n v="85"/>
    <x v="5"/>
    <n v="3099.55"/>
    <n v="231.65"/>
    <d v="2012-08-09T00:00:00"/>
    <s v="Active"/>
    <x v="1"/>
    <m/>
    <m/>
    <n v="2012"/>
  </r>
  <r>
    <n v="1"/>
    <x v="0"/>
    <n v="14"/>
    <x v="2"/>
    <s v="Grassmyer, Lori A"/>
    <n v="12338"/>
    <x v="5"/>
    <n v="114.73"/>
    <n v="16.57"/>
    <d v="2012-08-09T00:00:00"/>
    <s v="Involuntary Layoff"/>
    <x v="0"/>
    <m/>
    <m/>
    <n v="2012"/>
  </r>
  <r>
    <n v="1"/>
    <x v="0"/>
    <n v="14"/>
    <x v="2"/>
    <s v="Gutierrez, Paul H"/>
    <n v="10071"/>
    <x v="5"/>
    <n v="2560"/>
    <n v="188.55"/>
    <d v="2012-08-09T00:00:00"/>
    <s v="Active"/>
    <x v="1"/>
    <m/>
    <m/>
    <n v="2012"/>
  </r>
  <r>
    <n v="1"/>
    <x v="0"/>
    <n v="14"/>
    <x v="2"/>
    <s v="Sidhu, Balbir S"/>
    <n v="11926"/>
    <x v="5"/>
    <n v="327.8"/>
    <n v="47.36"/>
    <d v="2012-08-09T00:00:00"/>
    <s v="Involuntary Layoff"/>
    <x v="0"/>
    <m/>
    <m/>
    <n v="2012"/>
  </r>
  <r>
    <n v="1"/>
    <x v="0"/>
    <n v="14"/>
    <x v="2"/>
    <s v="Frain, Victoria M"/>
    <n v="12051"/>
    <x v="6"/>
    <n v="2521.14"/>
    <n v="186.78"/>
    <d v="2012-08-09T00:00:00"/>
    <s v="Active"/>
    <x v="1"/>
    <m/>
    <m/>
    <n v="2012"/>
  </r>
  <r>
    <n v="1"/>
    <x v="0"/>
    <n v="14"/>
    <x v="2"/>
    <s v="Grimsley, Melissa M"/>
    <n v="12907"/>
    <x v="6"/>
    <n v="2916.96"/>
    <n v="200.68"/>
    <d v="2012-08-09T00:00:00"/>
    <s v="Active"/>
    <x v="1"/>
    <m/>
    <m/>
    <n v="2012"/>
  </r>
  <r>
    <n v="1"/>
    <x v="0"/>
    <n v="14"/>
    <x v="2"/>
    <s v="Westling, Joshua P"/>
    <n v="9988"/>
    <x v="6"/>
    <n v="2836.62"/>
    <n v="194.52"/>
    <d v="2012-08-09T00:00:00"/>
    <s v="Active"/>
    <x v="1"/>
    <m/>
    <m/>
    <n v="2012"/>
  </r>
  <r>
    <n v="1"/>
    <x v="0"/>
    <n v="14"/>
    <x v="2"/>
    <s v="Westling, Barry "/>
    <n v="4005"/>
    <x v="7"/>
    <n v="4149.22"/>
    <n v="309.38"/>
    <d v="2012-08-09T00:00:00"/>
    <s v="Active"/>
    <x v="1"/>
    <m/>
    <m/>
    <n v="2012"/>
  </r>
  <r>
    <n v="1"/>
    <x v="0"/>
    <n v="22"/>
    <x v="3"/>
    <s v="Serpa, Brenda M"/>
    <n v="9520"/>
    <x v="8"/>
    <n v="3861.2"/>
    <n v="273.95999999999998"/>
    <d v="2012-08-09T00:00:00"/>
    <s v="Active"/>
    <x v="1"/>
    <m/>
    <m/>
    <n v="2012"/>
  </r>
  <r>
    <n v="1"/>
    <x v="0"/>
    <n v="22"/>
    <x v="3"/>
    <s v="Cron, Kimberly A"/>
    <n v="12738"/>
    <x v="2"/>
    <n v="2575"/>
    <n v="169.94"/>
    <d v="2012-08-09T00:00:00"/>
    <s v="Active"/>
    <x v="1"/>
    <m/>
    <m/>
    <n v="2012"/>
  </r>
  <r>
    <n v="1"/>
    <x v="0"/>
    <n v="22"/>
    <x v="3"/>
    <s v="Gray, Michelle R"/>
    <n v="10951"/>
    <x v="2"/>
    <n v="824"/>
    <n v="63.04"/>
    <d v="2012-08-09T00:00:00"/>
    <s v="Active"/>
    <x v="0"/>
    <m/>
    <m/>
    <n v="2012"/>
  </r>
  <r>
    <n v="1"/>
    <x v="0"/>
    <n v="22"/>
    <x v="3"/>
    <s v="Jolley, Lygia R"/>
    <n v="10662"/>
    <x v="2"/>
    <n v="2731.72"/>
    <n v="204.56"/>
    <d v="2012-08-09T00:00:00"/>
    <s v="Active"/>
    <x v="1"/>
    <m/>
    <m/>
    <n v="2012"/>
  </r>
  <r>
    <n v="1"/>
    <x v="0"/>
    <n v="22"/>
    <x v="3"/>
    <s v="Koch, Karen A"/>
    <n v="9643"/>
    <x v="2"/>
    <n v="2915.67"/>
    <n v="218.07"/>
    <d v="2012-08-09T00:00:00"/>
    <s v="Active"/>
    <x v="1"/>
    <m/>
    <m/>
    <n v="2012"/>
  </r>
  <r>
    <n v="1"/>
    <x v="0"/>
    <n v="22"/>
    <x v="3"/>
    <s v="Lefaive, Patricia A"/>
    <n v="9517"/>
    <x v="2"/>
    <n v="3114.07"/>
    <n v="233.25"/>
    <d v="2012-08-09T00:00:00"/>
    <s v="Active"/>
    <x v="1"/>
    <m/>
    <m/>
    <n v="2012"/>
  </r>
  <r>
    <n v="1"/>
    <x v="0"/>
    <n v="22"/>
    <x v="3"/>
    <s v="Perry, Claire E"/>
    <n v="13247"/>
    <x v="2"/>
    <n v="999.25"/>
    <n v="76.44"/>
    <d v="2012-08-09T00:00:00"/>
    <s v="Active"/>
    <x v="2"/>
    <m/>
    <m/>
    <n v="2012"/>
  </r>
  <r>
    <n v="1"/>
    <x v="0"/>
    <n v="22"/>
    <x v="3"/>
    <s v="Smith, Lorrie J"/>
    <n v="11607"/>
    <x v="2"/>
    <n v="1792"/>
    <n v="137.08000000000001"/>
    <d v="2012-08-09T00:00:00"/>
    <s v="Active"/>
    <x v="2"/>
    <m/>
    <m/>
    <n v="2012"/>
  </r>
  <r>
    <n v="1"/>
    <x v="0"/>
    <n v="22"/>
    <x v="3"/>
    <s v="Watrous, Barbara "/>
    <n v="9669"/>
    <x v="2"/>
    <n v="3444.85"/>
    <n v="259.17"/>
    <d v="2012-08-09T00:00:00"/>
    <s v="Active"/>
    <x v="1"/>
    <m/>
    <m/>
    <n v="2012"/>
  </r>
  <r>
    <n v="1"/>
    <x v="0"/>
    <n v="22"/>
    <x v="3"/>
    <s v="Zuniga, Arcenia A"/>
    <n v="12395"/>
    <x v="2"/>
    <n v="486.81"/>
    <n v="70.34"/>
    <d v="2012-08-09T00:00:00"/>
    <s v="Active"/>
    <x v="0"/>
    <m/>
    <m/>
    <n v="2012"/>
  </r>
  <r>
    <n v="1"/>
    <x v="0"/>
    <n v="24"/>
    <x v="4"/>
    <s v="Avalos, Cecilia R"/>
    <n v="13036"/>
    <x v="11"/>
    <n v="1497.6"/>
    <n v="105.57"/>
    <d v="2012-08-09T00:00:00"/>
    <s v="Active"/>
    <x v="1"/>
    <m/>
    <m/>
    <n v="2012"/>
  </r>
  <r>
    <n v="1"/>
    <x v="0"/>
    <n v="24"/>
    <x v="4"/>
    <s v="De Almeida, Sujanlatha "/>
    <n v="183"/>
    <x v="11"/>
    <n v="2489.9699999999998"/>
    <n v="168.31"/>
    <d v="2012-08-09T00:00:00"/>
    <s v="Active"/>
    <x v="1"/>
    <m/>
    <m/>
    <n v="2012"/>
  </r>
  <r>
    <n v="1"/>
    <x v="0"/>
    <n v="24"/>
    <x v="4"/>
    <s v="Mascorro, Judy A"/>
    <n v="12602"/>
    <x v="11"/>
    <n v="1568.18"/>
    <n v="114.76"/>
    <d v="2012-08-09T00:00:00"/>
    <s v="Active"/>
    <x v="1"/>
    <m/>
    <m/>
    <n v="2012"/>
  </r>
  <r>
    <n v="1"/>
    <x v="0"/>
    <n v="24"/>
    <x v="4"/>
    <s v="Reid, Carlota Z"/>
    <n v="11379"/>
    <x v="11"/>
    <n v="1660.1"/>
    <n v="112.66"/>
    <d v="2012-08-09T00:00:00"/>
    <s v="Active"/>
    <x v="1"/>
    <m/>
    <m/>
    <n v="2012"/>
  </r>
  <r>
    <n v="1"/>
    <x v="0"/>
    <n v="24"/>
    <x v="4"/>
    <s v="Roullard, Linda J"/>
    <n v="12527"/>
    <x v="11"/>
    <n v="134.61000000000001"/>
    <n v="10.3"/>
    <d v="2012-08-09T00:00:00"/>
    <s v="Active"/>
    <x v="0"/>
    <m/>
    <m/>
    <n v="2012"/>
  </r>
  <r>
    <n v="1"/>
    <x v="0"/>
    <n v="24"/>
    <x v="4"/>
    <s v="Saunders, Sandra "/>
    <n v="11253"/>
    <x v="11"/>
    <n v="811.95"/>
    <n v="56.29"/>
    <d v="2012-08-09T00:00:00"/>
    <s v="Active"/>
    <x v="1"/>
    <m/>
    <m/>
    <n v="2012"/>
  </r>
  <r>
    <n v="1"/>
    <x v="0"/>
    <n v="24"/>
    <x v="4"/>
    <s v="Wainio, Mary S"/>
    <n v="12860"/>
    <x v="11"/>
    <n v="1497.6"/>
    <n v="108.48"/>
    <d v="2012-08-09T00:00:00"/>
    <s v="Active"/>
    <x v="1"/>
    <m/>
    <m/>
    <n v="2012"/>
  </r>
  <r>
    <n v="1"/>
    <x v="0"/>
    <n v="26"/>
    <x v="5"/>
    <s v="Amstutz, Elizabeth M"/>
    <n v="12800"/>
    <x v="14"/>
    <n v="2731.82"/>
    <n v="168.32"/>
    <d v="2012-08-09T00:00:00"/>
    <s v="Active"/>
    <x v="1"/>
    <m/>
    <m/>
    <n v="2012"/>
  </r>
  <r>
    <n v="1"/>
    <x v="0"/>
    <n v="26"/>
    <x v="5"/>
    <s v="Anderson, Mary "/>
    <n v="10158"/>
    <x v="14"/>
    <n v="521.97"/>
    <n v="75.42"/>
    <d v="2012-08-09T00:00:00"/>
    <s v="Active"/>
    <x v="2"/>
    <m/>
    <m/>
    <n v="2012"/>
  </r>
  <r>
    <n v="1"/>
    <x v="0"/>
    <n v="26"/>
    <x v="5"/>
    <s v="Fontaine, Janelle L"/>
    <n v="13191"/>
    <x v="14"/>
    <n v="2575"/>
    <n v="196.99"/>
    <d v="2012-08-09T00:00:00"/>
    <s v="Active"/>
    <x v="1"/>
    <m/>
    <m/>
    <n v="2012"/>
  </r>
  <r>
    <n v="1"/>
    <x v="0"/>
    <n v="26"/>
    <x v="5"/>
    <s v="Gordon, Mari "/>
    <n v="10088"/>
    <x v="14"/>
    <n v="3012.71"/>
    <n v="226.11"/>
    <d v="2012-08-09T00:00:00"/>
    <s v="Active"/>
    <x v="1"/>
    <m/>
    <m/>
    <n v="2012"/>
  </r>
  <r>
    <n v="1"/>
    <x v="0"/>
    <n v="26"/>
    <x v="5"/>
    <s v="Hernandez, Stephanie L"/>
    <n v="13375"/>
    <x v="14"/>
    <n v="2600"/>
    <n v="175.31"/>
    <d v="2012-08-09T00:00:00"/>
    <s v="Active"/>
    <x v="1"/>
    <m/>
    <m/>
    <n v="2012"/>
  </r>
  <r>
    <n v="1"/>
    <x v="0"/>
    <n v="26"/>
    <x v="5"/>
    <s v="Panis-Wells, Guinevere C"/>
    <n v="12013"/>
    <x v="14"/>
    <n v="360"/>
    <n v="27.54"/>
    <d v="2012-08-09T00:00:00"/>
    <s v="Active"/>
    <x v="2"/>
    <m/>
    <m/>
    <n v="2012"/>
  </r>
  <r>
    <n v="1"/>
    <x v="0"/>
    <n v="26"/>
    <x v="5"/>
    <s v="Peterson, Mark G"/>
    <n v="11073"/>
    <x v="14"/>
    <n v="717.75"/>
    <n v="103.72"/>
    <d v="2012-08-09T00:00:00"/>
    <s v="Active"/>
    <x v="2"/>
    <m/>
    <m/>
    <n v="2012"/>
  </r>
  <r>
    <n v="1"/>
    <x v="0"/>
    <n v="26"/>
    <x v="5"/>
    <s v="Scrimshire, Denise A"/>
    <n v="12611"/>
    <x v="14"/>
    <n v="2705"/>
    <n v="200.65"/>
    <d v="2012-08-09T00:00:00"/>
    <s v="Active"/>
    <x v="1"/>
    <m/>
    <m/>
    <n v="2012"/>
  </r>
  <r>
    <n v="1"/>
    <x v="0"/>
    <n v="26"/>
    <x v="5"/>
    <s v="Zelaski, Ann M"/>
    <n v="11883"/>
    <x v="15"/>
    <n v="3060.29"/>
    <n v="222.15"/>
    <d v="2012-08-09T00:00:00"/>
    <s v="Active"/>
    <x v="1"/>
    <m/>
    <m/>
    <n v="2012"/>
  </r>
  <r>
    <n v="1"/>
    <x v="0"/>
    <n v="27"/>
    <x v="6"/>
    <s v="Awad, Rougeh T"/>
    <n v="12309"/>
    <x v="16"/>
    <n v="596.25"/>
    <n v="86.17"/>
    <d v="2012-08-09T00:00:00"/>
    <s v="Active"/>
    <x v="0"/>
    <m/>
    <m/>
    <n v="2012"/>
  </r>
  <r>
    <n v="1"/>
    <x v="0"/>
    <n v="27"/>
    <x v="6"/>
    <s v="Bady, Terry L"/>
    <n v="12310"/>
    <x v="16"/>
    <n v="1724.13"/>
    <n v="131.9"/>
    <d v="2012-08-09T00:00:00"/>
    <s v="Active"/>
    <x v="0"/>
    <m/>
    <m/>
    <n v="2012"/>
  </r>
  <r>
    <n v="1"/>
    <x v="0"/>
    <n v="27"/>
    <x v="6"/>
    <s v="Ferris, Dana M"/>
    <n v="13639"/>
    <x v="17"/>
    <n v="1176"/>
    <n v="169.93"/>
    <d v="2012-08-09T00:00:00"/>
    <s v="Active"/>
    <x v="0"/>
    <m/>
    <m/>
    <n v="2012"/>
  </r>
  <r>
    <n v="1"/>
    <x v="0"/>
    <n v="27"/>
    <x v="6"/>
    <s v="Ladhar, Rajvir K"/>
    <n v="13014"/>
    <x v="17"/>
    <n v="3613.85"/>
    <n v="276.45999999999998"/>
    <d v="2012-08-09T00:00:00"/>
    <s v="Active"/>
    <x v="1"/>
    <m/>
    <m/>
    <n v="2012"/>
  </r>
  <r>
    <n v="1"/>
    <x v="0"/>
    <n v="27"/>
    <x v="6"/>
    <s v="Menyhay, Pamela S"/>
    <n v="12129"/>
    <x v="17"/>
    <n v="530"/>
    <n v="76.59"/>
    <d v="2012-08-09T00:00:00"/>
    <s v="Seasonal"/>
    <x v="0"/>
    <m/>
    <m/>
    <n v="2012"/>
  </r>
  <r>
    <n v="1"/>
    <x v="0"/>
    <n v="27"/>
    <x v="6"/>
    <s v="Abbott, Sherri A"/>
    <n v="11497"/>
    <x v="18"/>
    <n v="4088.07"/>
    <n v="290.89999999999998"/>
    <d v="2012-08-09T00:00:00"/>
    <s v="Active"/>
    <x v="1"/>
    <m/>
    <m/>
    <n v="2012"/>
  </r>
  <r>
    <n v="1"/>
    <x v="0"/>
    <n v="27"/>
    <x v="6"/>
    <s v="DeFede, Kathryn M"/>
    <n v="12311"/>
    <x v="18"/>
    <n v="4442.8500000000004"/>
    <n v="339.88"/>
    <d v="2012-08-09T00:00:00"/>
    <s v="Active"/>
    <x v="1"/>
    <m/>
    <m/>
    <n v="2012"/>
  </r>
  <r>
    <n v="1"/>
    <x v="0"/>
    <n v="27"/>
    <x v="6"/>
    <s v="Delay-Ollenberger, Janet B"/>
    <n v="12123"/>
    <x v="18"/>
    <n v="240.41"/>
    <n v="18.399999999999999"/>
    <d v="2012-08-09T00:00:00"/>
    <s v="Active"/>
    <x v="0"/>
    <m/>
    <m/>
    <n v="2012"/>
  </r>
  <r>
    <n v="1"/>
    <x v="0"/>
    <n v="27"/>
    <x v="6"/>
    <s v="Lund, Barbara R"/>
    <n v="11704"/>
    <x v="18"/>
    <n v="4144.3599999999997"/>
    <n v="317.04000000000002"/>
    <d v="2012-08-09T00:00:00"/>
    <s v="Active"/>
    <x v="1"/>
    <m/>
    <m/>
    <n v="2012"/>
  </r>
  <r>
    <n v="1"/>
    <x v="0"/>
    <n v="27"/>
    <x v="6"/>
    <s v="Robles, Rosalinda G"/>
    <n v="12271"/>
    <x v="18"/>
    <n v="1320"/>
    <n v="100.98"/>
    <d v="2012-08-09T00:00:00"/>
    <s v="Active"/>
    <x v="2"/>
    <m/>
    <m/>
    <n v="2012"/>
  </r>
  <r>
    <n v="1"/>
    <x v="0"/>
    <n v="27"/>
    <x v="6"/>
    <s v="Spencer, Janine A"/>
    <n v="12023"/>
    <x v="19"/>
    <n v="5275.76"/>
    <n v="403.6"/>
    <d v="2012-08-09T00:00:00"/>
    <s v="Active"/>
    <x v="1"/>
    <m/>
    <m/>
    <n v="2012"/>
  </r>
  <r>
    <n v="1"/>
    <x v="0"/>
    <n v="27"/>
    <x v="6"/>
    <s v="Anderson, Monty K"/>
    <n v="12610"/>
    <x v="20"/>
    <n v="2307.1999999999998"/>
    <n v="176.5"/>
    <d v="2012-08-09T00:00:00"/>
    <s v="Active"/>
    <x v="0"/>
    <m/>
    <m/>
    <n v="2012"/>
  </r>
  <r>
    <n v="1"/>
    <x v="0"/>
    <n v="27"/>
    <x v="6"/>
    <s v="Bezanson, Hannah J"/>
    <n v="13314"/>
    <x v="20"/>
    <n v="1002.75"/>
    <n v="144.9"/>
    <d v="2012-08-09T00:00:00"/>
    <s v="Active"/>
    <x v="0"/>
    <m/>
    <m/>
    <n v="2012"/>
  </r>
  <r>
    <n v="1"/>
    <x v="0"/>
    <n v="27"/>
    <x v="6"/>
    <s v="Brasko, Arden  M"/>
    <n v="12550"/>
    <x v="20"/>
    <n v="3833.09"/>
    <n v="288.02"/>
    <d v="2012-08-09T00:00:00"/>
    <s v="Active"/>
    <x v="1"/>
    <m/>
    <m/>
    <n v="2012"/>
  </r>
  <r>
    <n v="1"/>
    <x v="0"/>
    <n v="27"/>
    <x v="6"/>
    <s v="Huddleston, Margarette L"/>
    <n v="13016"/>
    <x v="20"/>
    <n v="2476.64"/>
    <n v="189.46"/>
    <d v="2012-08-09T00:00:00"/>
    <s v="Active"/>
    <x v="0"/>
    <m/>
    <m/>
    <n v="2012"/>
  </r>
  <r>
    <n v="1"/>
    <x v="0"/>
    <n v="27"/>
    <x v="6"/>
    <s v="Isaak, Sandra J"/>
    <n v="12558"/>
    <x v="20"/>
    <n v="2645.1"/>
    <n v="202.35"/>
    <d v="2012-08-09T00:00:00"/>
    <s v="Active"/>
    <x v="0"/>
    <m/>
    <m/>
    <n v="2012"/>
  </r>
  <r>
    <n v="1"/>
    <x v="0"/>
    <n v="27"/>
    <x v="6"/>
    <s v="Jones, Betty S"/>
    <n v="12518"/>
    <x v="20"/>
    <n v="1724.13"/>
    <n v="131.9"/>
    <d v="2012-08-09T00:00:00"/>
    <s v="Active"/>
    <x v="0"/>
    <m/>
    <m/>
    <n v="2012"/>
  </r>
  <r>
    <n v="1"/>
    <x v="0"/>
    <n v="27"/>
    <x v="6"/>
    <s v="McCracken, Kellie G"/>
    <n v="13195"/>
    <x v="20"/>
    <n v="1019.91"/>
    <n v="78.02"/>
    <d v="2012-08-09T00:00:00"/>
    <s v="Active"/>
    <x v="0"/>
    <m/>
    <m/>
    <n v="2012"/>
  </r>
  <r>
    <n v="1"/>
    <x v="0"/>
    <n v="27"/>
    <x v="6"/>
    <s v="Moore, Melissa V"/>
    <n v="13658"/>
    <x v="20"/>
    <n v="888.75"/>
    <n v="128.41999999999999"/>
    <d v="2012-08-09T00:00:00"/>
    <s v="Active"/>
    <x v="0"/>
    <m/>
    <m/>
    <n v="2012"/>
  </r>
  <r>
    <n v="1"/>
    <x v="0"/>
    <n v="27"/>
    <x v="6"/>
    <s v="Sato, Mariko M"/>
    <n v="13634"/>
    <x v="20"/>
    <n v="3360"/>
    <n v="221.39"/>
    <d v="2012-08-09T00:00:00"/>
    <s v="Active"/>
    <x v="1"/>
    <m/>
    <m/>
    <n v="2012"/>
  </r>
  <r>
    <n v="1"/>
    <x v="0"/>
    <n v="27"/>
    <x v="6"/>
    <s v="Teague, Crystal  R"/>
    <n v="12519"/>
    <x v="20"/>
    <n v="1176"/>
    <n v="89.96"/>
    <d v="2012-08-09T00:00:00"/>
    <s v="Active"/>
    <x v="0"/>
    <m/>
    <m/>
    <n v="2012"/>
  </r>
  <r>
    <n v="1"/>
    <x v="0"/>
    <n v="31"/>
    <x v="7"/>
    <s v="Henderson, Jacquelyn "/>
    <n v="10566"/>
    <x v="21"/>
    <n v="4456.0600000000004"/>
    <n v="317.39999999999998"/>
    <d v="2012-08-09T00:00:00"/>
    <s v="Active"/>
    <x v="1"/>
    <m/>
    <m/>
    <n v="2012"/>
  </r>
  <r>
    <n v="1"/>
    <x v="0"/>
    <n v="31"/>
    <x v="7"/>
    <s v="Cardenas, Robert B"/>
    <n v="11270"/>
    <x v="22"/>
    <n v="246"/>
    <n v="35.549999999999997"/>
    <d v="2012-08-09T00:00:00"/>
    <s v="Active"/>
    <x v="0"/>
    <m/>
    <m/>
    <n v="2012"/>
  </r>
  <r>
    <n v="1"/>
    <x v="0"/>
    <n v="31"/>
    <x v="7"/>
    <s v="Grant, Jed D"/>
    <n v="10434"/>
    <x v="22"/>
    <n v="3852.7"/>
    <n v="294.73"/>
    <d v="2012-08-09T00:00:00"/>
    <s v="Active"/>
    <x v="1"/>
    <m/>
    <m/>
    <n v="2012"/>
  </r>
  <r>
    <n v="1"/>
    <x v="0"/>
    <n v="31"/>
    <x v="7"/>
    <s v="Hernandez, Pamela "/>
    <n v="11065"/>
    <x v="22"/>
    <n v="855.65"/>
    <n v="65.459999999999994"/>
    <d v="2012-08-09T00:00:00"/>
    <s v="Active"/>
    <x v="0"/>
    <m/>
    <m/>
    <n v="2012"/>
  </r>
  <r>
    <n v="1"/>
    <x v="0"/>
    <n v="31"/>
    <x v="7"/>
    <s v="Lupian, Alfonso "/>
    <n v="10846"/>
    <x v="22"/>
    <n v="4086.16"/>
    <n v="307.38"/>
    <d v="2012-08-09T00:00:00"/>
    <s v="Active"/>
    <x v="1"/>
    <m/>
    <m/>
    <n v="2012"/>
  </r>
  <r>
    <n v="1"/>
    <x v="0"/>
    <n v="31"/>
    <x v="7"/>
    <s v="Massaquoi, Abdul R"/>
    <n v="10472"/>
    <x v="22"/>
    <n v="4329.1400000000003"/>
    <n v="306.83999999999997"/>
    <d v="2012-08-09T00:00:00"/>
    <s v="Active"/>
    <x v="1"/>
    <m/>
    <m/>
    <n v="2012"/>
  </r>
  <r>
    <n v="1"/>
    <x v="0"/>
    <n v="31"/>
    <x v="7"/>
    <s v="Sidorenko, Andrey I"/>
    <n v="13305"/>
    <x v="22"/>
    <n v="1596.5"/>
    <n v="122.13"/>
    <d v="2012-08-09T00:00:00"/>
    <s v="Active"/>
    <x v="0"/>
    <m/>
    <m/>
    <n v="2012"/>
  </r>
  <r>
    <n v="1"/>
    <x v="0"/>
    <n v="31"/>
    <x v="7"/>
    <s v="Howard, Leslie W"/>
    <n v="10559"/>
    <x v="23"/>
    <n v="4384.9799999999996"/>
    <n v="335.45"/>
    <d v="2012-08-09T00:00:00"/>
    <s v="Active"/>
    <x v="1"/>
    <m/>
    <m/>
    <n v="2012"/>
  </r>
  <r>
    <n v="1"/>
    <x v="0"/>
    <n v="32"/>
    <x v="8"/>
    <s v="Braddock, Clarence "/>
    <n v="11251"/>
    <x v="24"/>
    <n v="838.5"/>
    <n v="64.150000000000006"/>
    <d v="2012-08-09T00:00:00"/>
    <s v="Seasonal"/>
    <x v="0"/>
    <m/>
    <m/>
    <n v="2012"/>
  </r>
  <r>
    <n v="1"/>
    <x v="0"/>
    <n v="32"/>
    <x v="8"/>
    <s v="Giannandrea, Gabriel B"/>
    <n v="10926"/>
    <x v="24"/>
    <n v="1554.37"/>
    <n v="113.7"/>
    <d v="2012-08-09T00:00:00"/>
    <s v="Active"/>
    <x v="1"/>
    <m/>
    <m/>
    <n v="2012"/>
  </r>
  <r>
    <n v="1"/>
    <x v="0"/>
    <n v="32"/>
    <x v="8"/>
    <s v="Kendall, Augustina "/>
    <n v="9890"/>
    <x v="24"/>
    <n v="1542.83"/>
    <n v="105.62"/>
    <d v="2012-08-09T00:00:00"/>
    <s v="Active"/>
    <x v="1"/>
    <m/>
    <m/>
    <n v="2012"/>
  </r>
  <r>
    <n v="1"/>
    <x v="0"/>
    <n v="32"/>
    <x v="8"/>
    <s v="Morra, David O"/>
    <n v="9836"/>
    <x v="24"/>
    <n v="1624.42"/>
    <n v="122.57"/>
    <d v="2012-08-09T00:00:00"/>
    <s v="Active"/>
    <x v="1"/>
    <m/>
    <m/>
    <n v="2012"/>
  </r>
  <r>
    <n v="1"/>
    <x v="0"/>
    <n v="32"/>
    <x v="8"/>
    <s v="Shawl, Stanley H"/>
    <n v="12630"/>
    <x v="24"/>
    <n v="1748"/>
    <n v="131.44"/>
    <d v="2012-08-09T00:00:00"/>
    <s v="Active"/>
    <x v="1"/>
    <m/>
    <m/>
    <n v="2012"/>
  </r>
  <r>
    <n v="1"/>
    <x v="0"/>
    <n v="32"/>
    <x v="8"/>
    <s v="Stedman, Gary A"/>
    <n v="13363"/>
    <x v="24"/>
    <n v="228"/>
    <n v="32.96"/>
    <d v="2012-08-09T00:00:00"/>
    <s v="Active"/>
    <x v="2"/>
    <m/>
    <m/>
    <n v="2012"/>
  </r>
  <r>
    <n v="1"/>
    <x v="0"/>
    <n v="37"/>
    <x v="9"/>
    <s v="Willhelm, Carol M"/>
    <n v="10052"/>
    <x v="25"/>
    <n v="9287.93"/>
    <n v="699.58"/>
    <d v="2012-08-09T00:00:00"/>
    <s v="Involuntary Layoff"/>
    <x v="1"/>
    <m/>
    <m/>
    <n v="2012"/>
  </r>
  <r>
    <n v="1"/>
    <x v="0"/>
    <n v="42"/>
    <x v="10"/>
    <s v="Cuellar, MaryAnn "/>
    <n v="11805"/>
    <x v="26"/>
    <n v="1526.22"/>
    <n v="110.94"/>
    <d v="2012-08-09T00:00:00"/>
    <s v="Active"/>
    <x v="1"/>
    <m/>
    <m/>
    <n v="2012"/>
  </r>
  <r>
    <n v="1"/>
    <x v="0"/>
    <n v="42"/>
    <x v="10"/>
    <s v="Lund, Nina B"/>
    <n v="12716"/>
    <x v="26"/>
    <n v="1553.24"/>
    <n v="116.24"/>
    <d v="2012-08-09T00:00:00"/>
    <s v="Active"/>
    <x v="1"/>
    <m/>
    <m/>
    <n v="2012"/>
  </r>
  <r>
    <n v="1"/>
    <x v="0"/>
    <n v="46"/>
    <x v="11"/>
    <s v="Brown, Sharon A"/>
    <n v="11695"/>
    <x v="27"/>
    <n v="275"/>
    <n v="39.74"/>
    <d v="2012-08-09T00:00:00"/>
    <s v="Active"/>
    <x v="2"/>
    <m/>
    <m/>
    <n v="2012"/>
  </r>
  <r>
    <n v="1"/>
    <x v="0"/>
    <n v="46"/>
    <x v="11"/>
    <s v="Martinez Jr., Ricardo "/>
    <n v="13477"/>
    <x v="27"/>
    <n v="717.75"/>
    <n v="54.91"/>
    <d v="2012-08-09T00:00:00"/>
    <s v="Active"/>
    <x v="0"/>
    <m/>
    <m/>
    <n v="2012"/>
  </r>
  <r>
    <n v="1"/>
    <x v="0"/>
    <n v="46"/>
    <x v="11"/>
    <s v="Parish, Matthew  N"/>
    <n v="12976"/>
    <x v="27"/>
    <n v="2100"/>
    <n v="155.16999999999999"/>
    <d v="2012-08-09T00:00:00"/>
    <s v="Active"/>
    <x v="1"/>
    <m/>
    <m/>
    <n v="2012"/>
  </r>
  <r>
    <n v="1"/>
    <x v="0"/>
    <n v="46"/>
    <x v="11"/>
    <s v="Lathrop, Laura M"/>
    <n v="12378"/>
    <x v="28"/>
    <n v="2025"/>
    <n v="149.43"/>
    <d v="2012-08-09T00:00:00"/>
    <s v="Active"/>
    <x v="1"/>
    <m/>
    <m/>
    <n v="2012"/>
  </r>
  <r>
    <n v="1"/>
    <x v="0"/>
    <n v="61"/>
    <x v="12"/>
    <s v="Johnson, Michael "/>
    <n v="11571"/>
    <x v="29"/>
    <n v="2281.69"/>
    <n v="146.19"/>
    <d v="2012-08-09T00:00:00"/>
    <s v="Active"/>
    <x v="1"/>
    <m/>
    <m/>
    <n v="2012"/>
  </r>
  <r>
    <n v="1"/>
    <x v="0"/>
    <n v="61"/>
    <x v="12"/>
    <s v="Kennedy, Robert E"/>
    <n v="12297"/>
    <x v="29"/>
    <n v="3819.75"/>
    <n v="292.20999999999998"/>
    <d v="2012-08-09T00:00:00"/>
    <s v="Involuntary Layoff"/>
    <x v="1"/>
    <m/>
    <m/>
    <n v="2012"/>
  </r>
  <r>
    <n v="1"/>
    <x v="0"/>
    <n v="61"/>
    <x v="12"/>
    <s v="McPhetridge, Steven K"/>
    <n v="13446"/>
    <x v="29"/>
    <n v="513"/>
    <n v="39.25"/>
    <d v="2012-08-09T00:00:00"/>
    <s v="Active"/>
    <x v="0"/>
    <m/>
    <m/>
    <n v="2012"/>
  </r>
  <r>
    <n v="1"/>
    <x v="0"/>
    <n v="61"/>
    <x v="12"/>
    <s v="Stiglianese, Travis B"/>
    <n v="12785"/>
    <x v="29"/>
    <n v="1699.5"/>
    <n v="125.04"/>
    <d v="2012-08-09T00:00:00"/>
    <s v="Active"/>
    <x v="1"/>
    <m/>
    <m/>
    <n v="2012"/>
  </r>
  <r>
    <n v="1"/>
    <x v="0"/>
    <n v="61"/>
    <x v="12"/>
    <s v="Troyan, Christopher J"/>
    <n v="12599"/>
    <x v="29"/>
    <n v="482.88"/>
    <n v="36.94"/>
    <d v="2012-08-09T00:00:00"/>
    <s v="Involuntary Layoff"/>
    <x v="0"/>
    <m/>
    <m/>
    <n v="2012"/>
  </r>
  <r>
    <n v="1"/>
    <x v="0"/>
    <n v="62"/>
    <x v="13"/>
    <s v="Gill, David P"/>
    <n v="13475"/>
    <x v="30"/>
    <n v="1800"/>
    <n v="97.04"/>
    <d v="2012-08-09T00:00:00"/>
    <s v="Active"/>
    <x v="1"/>
    <m/>
    <m/>
    <n v="2012"/>
  </r>
  <r>
    <n v="1"/>
    <x v="0"/>
    <n v="62"/>
    <x v="13"/>
    <s v="Gill, Robert A"/>
    <n v="13539"/>
    <x v="30"/>
    <n v="1072.68"/>
    <n v="82.06"/>
    <d v="2012-08-09T00:00:00"/>
    <s v="Active"/>
    <x v="0"/>
    <m/>
    <m/>
    <n v="2012"/>
  </r>
  <r>
    <n v="1"/>
    <x v="0"/>
    <n v="62"/>
    <x v="13"/>
    <s v="Honnold, Sam W"/>
    <n v="12797"/>
    <x v="31"/>
    <n v="1732.5"/>
    <n v="126.45"/>
    <d v="2012-08-09T00:00:00"/>
    <s v="Active"/>
    <x v="1"/>
    <m/>
    <m/>
    <n v="2012"/>
  </r>
  <r>
    <n v="1"/>
    <x v="0"/>
    <n v="67"/>
    <x v="14"/>
    <s v="Alvarez, Gerald A"/>
    <n v="13668"/>
    <x v="31"/>
    <n v="792"/>
    <n v="114.43"/>
    <d v="2012-08-09T00:00:00"/>
    <s v="Active"/>
    <x v="0"/>
    <m/>
    <m/>
    <n v="2012"/>
  </r>
  <r>
    <n v="1"/>
    <x v="0"/>
    <n v="67"/>
    <x v="14"/>
    <s v="O'Neal, Otis E"/>
    <n v="10777"/>
    <x v="31"/>
    <n v="2416.59"/>
    <n v="179.66"/>
    <d v="2012-08-09T00:00:00"/>
    <s v="Active"/>
    <x v="1"/>
    <m/>
    <m/>
    <n v="2012"/>
  </r>
  <r>
    <n v="1"/>
    <x v="0"/>
    <n v="72"/>
    <x v="15"/>
    <s v="Buchanan, Marilyn K"/>
    <n v="13459"/>
    <x v="32"/>
    <n v="160"/>
    <n v="23.12"/>
    <d v="2012-08-09T00:00:00"/>
    <s v="Active"/>
    <x v="0"/>
    <m/>
    <m/>
    <n v="2012"/>
  </r>
  <r>
    <n v="1"/>
    <x v="0"/>
    <n v="72"/>
    <x v="15"/>
    <s v="Compaan, Rodney "/>
    <n v="10133"/>
    <x v="32"/>
    <n v="8742.1"/>
    <n v="664.2"/>
    <d v="2012-08-09T00:00:00"/>
    <s v="Involuntary Layoff"/>
    <x v="1"/>
    <m/>
    <m/>
    <n v="2012"/>
  </r>
  <r>
    <n v="1"/>
    <x v="0"/>
    <n v="72"/>
    <x v="15"/>
    <s v="Crane, Larry L"/>
    <n v="10740"/>
    <x v="32"/>
    <n v="1809.2"/>
    <n v="132.58000000000001"/>
    <d v="2012-08-09T00:00:00"/>
    <s v="Active"/>
    <x v="1"/>
    <m/>
    <m/>
    <n v="2012"/>
  </r>
  <r>
    <n v="1"/>
    <x v="0"/>
    <n v="72"/>
    <x v="15"/>
    <s v="Gomez, Anna M"/>
    <n v="13142"/>
    <x v="32"/>
    <n v="556.20000000000005"/>
    <n v="42.54"/>
    <d v="2012-08-09T00:00:00"/>
    <s v="Active"/>
    <x v="0"/>
    <m/>
    <m/>
    <n v="2012"/>
  </r>
  <r>
    <n v="1"/>
    <x v="0"/>
    <n v="72"/>
    <x v="15"/>
    <s v="Gradis, William "/>
    <n v="150"/>
    <x v="32"/>
    <n v="2488.14"/>
    <n v="158.07"/>
    <d v="2012-08-09T00:00:00"/>
    <s v="Active"/>
    <x v="1"/>
    <m/>
    <m/>
    <n v="2012"/>
  </r>
  <r>
    <n v="1"/>
    <x v="0"/>
    <n v="72"/>
    <x v="15"/>
    <s v="Greer, Jessica A"/>
    <n v="12511"/>
    <x v="32"/>
    <n v="1730.4"/>
    <n v="128.01"/>
    <d v="2012-08-09T00:00:00"/>
    <s v="Active"/>
    <x v="1"/>
    <m/>
    <m/>
    <n v="2012"/>
  </r>
  <r>
    <n v="1"/>
    <x v="0"/>
    <n v="72"/>
    <x v="15"/>
    <s v="Hoag, Malcolm D"/>
    <n v="11902"/>
    <x v="32"/>
    <n v="4960.34"/>
    <n v="379.46"/>
    <d v="2012-08-09T00:00:00"/>
    <s v="Involuntary Layoff"/>
    <x v="1"/>
    <m/>
    <m/>
    <n v="2012"/>
  </r>
  <r>
    <n v="1"/>
    <x v="0"/>
    <n v="72"/>
    <x v="15"/>
    <s v="Hunt, Janie "/>
    <n v="13397"/>
    <x v="32"/>
    <n v="540"/>
    <n v="41.31"/>
    <d v="2012-08-09T00:00:00"/>
    <s v="Active"/>
    <x v="0"/>
    <m/>
    <m/>
    <n v="2012"/>
  </r>
  <r>
    <n v="1"/>
    <x v="0"/>
    <n v="72"/>
    <x v="15"/>
    <s v="Irwin, Kellee R"/>
    <n v="11894"/>
    <x v="32"/>
    <n v="1842.67"/>
    <n v="118.49"/>
    <d v="2012-08-09T00:00:00"/>
    <s v="Active"/>
    <x v="1"/>
    <m/>
    <m/>
    <n v="2012"/>
  </r>
  <r>
    <n v="1"/>
    <x v="0"/>
    <n v="72"/>
    <x v="15"/>
    <s v="Kelly, Stacey M"/>
    <n v="12559"/>
    <x v="32"/>
    <n v="1730.4"/>
    <n v="132.37"/>
    <d v="2012-08-09T00:00:00"/>
    <s v="Active"/>
    <x v="1"/>
    <m/>
    <m/>
    <n v="2012"/>
  </r>
  <r>
    <n v="1"/>
    <x v="0"/>
    <n v="72"/>
    <x v="15"/>
    <s v="Lewis, Christopher "/>
    <n v="13362"/>
    <x v="32"/>
    <n v="240"/>
    <n v="18.36"/>
    <d v="2012-08-09T00:00:00"/>
    <s v="Active"/>
    <x v="0"/>
    <m/>
    <m/>
    <n v="2012"/>
  </r>
  <r>
    <n v="1"/>
    <x v="0"/>
    <n v="72"/>
    <x v="15"/>
    <s v="Martinez, Rudy A"/>
    <n v="13429"/>
    <x v="32"/>
    <n v="1700"/>
    <n v="123.1"/>
    <d v="2012-08-09T00:00:00"/>
    <s v="Active"/>
    <x v="1"/>
    <m/>
    <m/>
    <n v="2012"/>
  </r>
  <r>
    <n v="1"/>
    <x v="0"/>
    <n v="72"/>
    <x v="15"/>
    <s v="Morgan, Chris D"/>
    <n v="13507"/>
    <x v="32"/>
    <n v="240"/>
    <n v="18.36"/>
    <d v="2012-08-09T00:00:00"/>
    <s v="Active"/>
    <x v="0"/>
    <m/>
    <m/>
    <n v="2012"/>
  </r>
  <r>
    <n v="1"/>
    <x v="0"/>
    <n v="72"/>
    <x v="15"/>
    <s v="Oliver, Iryna "/>
    <n v="13560"/>
    <x v="32"/>
    <n v="940"/>
    <n v="71.91"/>
    <d v="2012-08-09T00:00:00"/>
    <s v="Active"/>
    <x v="0"/>
    <m/>
    <m/>
    <n v="2012"/>
  </r>
  <r>
    <n v="1"/>
    <x v="0"/>
    <n v="72"/>
    <x v="15"/>
    <s v="Ruiz, Amanda M"/>
    <n v="13019"/>
    <x v="32"/>
    <n v="1648"/>
    <n v="121.1"/>
    <d v="2012-08-09T00:00:00"/>
    <s v="Active"/>
    <x v="1"/>
    <m/>
    <m/>
    <n v="2012"/>
  </r>
  <r>
    <n v="1"/>
    <x v="0"/>
    <n v="72"/>
    <x v="15"/>
    <s v="Swarthout, Melody C"/>
    <n v="13513"/>
    <x v="32"/>
    <n v="43.4"/>
    <n v="6.27"/>
    <d v="2012-08-09T00:00:00"/>
    <s v="Active"/>
    <x v="0"/>
    <m/>
    <m/>
    <n v="2012"/>
  </r>
  <r>
    <n v="1"/>
    <x v="0"/>
    <n v="72"/>
    <x v="15"/>
    <s v="Tweed, Carla J"/>
    <n v="12260"/>
    <x v="32"/>
    <n v="5001.33"/>
    <n v="382.6"/>
    <d v="2012-08-09T00:00:00"/>
    <s v="Involuntary Layoff"/>
    <x v="1"/>
    <m/>
    <m/>
    <n v="2012"/>
  </r>
  <r>
    <n v="1"/>
    <x v="0"/>
    <n v="72"/>
    <x v="15"/>
    <s v="Vandegrift, Lisa A"/>
    <n v="12795"/>
    <x v="32"/>
    <n v="1697.44"/>
    <n v="100.23"/>
    <d v="2012-08-09T00:00:00"/>
    <s v="Active"/>
    <x v="1"/>
    <m/>
    <m/>
    <n v="2012"/>
  </r>
  <r>
    <n v="1"/>
    <x v="0"/>
    <n v="74"/>
    <x v="16"/>
    <s v="Torres, Melody A"/>
    <n v="10935"/>
    <x v="33"/>
    <n v="467.35"/>
    <n v="44.74"/>
    <d v="2012-08-09T00:00:00"/>
    <s v="Active"/>
    <x v="0"/>
    <m/>
    <m/>
    <n v="2012"/>
  </r>
  <r>
    <n v="1"/>
    <x v="0"/>
    <n v="74"/>
    <x v="16"/>
    <s v="Chavarria, Leigh R"/>
    <n v="11965"/>
    <x v="34"/>
    <n v="1690"/>
    <n v="116.45"/>
    <d v="2012-08-09T00:00:00"/>
    <s v="Active"/>
    <x v="1"/>
    <m/>
    <m/>
    <n v="2012"/>
  </r>
  <r>
    <n v="1"/>
    <x v="0"/>
    <n v="75"/>
    <x v="17"/>
    <s v="Barile, Patrice D"/>
    <n v="13687"/>
    <x v="35"/>
    <n v="380"/>
    <n v="54.91"/>
    <d v="2012-08-09T00:00:00"/>
    <s v="Active"/>
    <x v="2"/>
    <m/>
    <m/>
    <n v="2012"/>
  </r>
  <r>
    <n v="1"/>
    <x v="0"/>
    <n v="75"/>
    <x v="17"/>
    <s v="Clevenger, Kyrie C"/>
    <n v="13661"/>
    <x v="35"/>
    <n v="387.13"/>
    <n v="55.93"/>
    <d v="2012-08-09T00:00:00"/>
    <s v="Active"/>
    <x v="2"/>
    <m/>
    <m/>
    <n v="2012"/>
  </r>
  <r>
    <n v="1"/>
    <x v="0"/>
    <n v="75"/>
    <x v="17"/>
    <s v="Escarsega, Sergio F"/>
    <n v="13633"/>
    <x v="35"/>
    <n v="380"/>
    <n v="54.91"/>
    <d v="2012-08-09T00:00:00"/>
    <s v="Active"/>
    <x v="2"/>
    <m/>
    <m/>
    <n v="2012"/>
  </r>
  <r>
    <n v="1"/>
    <x v="0"/>
    <n v="75"/>
    <x v="17"/>
    <s v="Solis Sulca, Carlos S"/>
    <n v="13593"/>
    <x v="35"/>
    <n v="337.25"/>
    <n v="48.73"/>
    <d v="2012-08-09T00:00:00"/>
    <s v="Active"/>
    <x v="2"/>
    <m/>
    <m/>
    <n v="2012"/>
  </r>
  <r>
    <n v="1"/>
    <x v="0"/>
    <n v="77"/>
    <x v="42"/>
    <s v="Briseno, Sonia K"/>
    <n v="10526"/>
    <x v="4"/>
    <n v="1042.1099999999999"/>
    <n v="76.78"/>
    <d v="2012-08-09T00:00:00"/>
    <s v="Active"/>
    <x v="1"/>
    <m/>
    <m/>
    <n v="2012"/>
  </r>
  <r>
    <n v="1"/>
    <x v="0"/>
    <n v="77"/>
    <x v="42"/>
    <s v="Garner, Lindasue B"/>
    <n v="13353"/>
    <x v="4"/>
    <n v="1367.2"/>
    <n v="104.59"/>
    <d v="2012-08-09T00:00:00"/>
    <s v="Active"/>
    <x v="1"/>
    <m/>
    <m/>
    <n v="2012"/>
  </r>
  <r>
    <n v="1"/>
    <x v="0"/>
    <n v="77"/>
    <x v="42"/>
    <s v="Moreland, Glenda L"/>
    <n v="12018"/>
    <x v="4"/>
    <n v="979.2"/>
    <n v="69.09"/>
    <d v="2012-08-09T00:00:00"/>
    <s v="Active"/>
    <x v="1"/>
    <m/>
    <m/>
    <n v="2012"/>
  </r>
  <r>
    <n v="1"/>
    <x v="0"/>
    <n v="77"/>
    <x v="42"/>
    <s v="Urmson, Monica "/>
    <n v="177"/>
    <x v="4"/>
    <n v="1539.2"/>
    <n v="117.75"/>
    <d v="2012-08-09T00:00:00"/>
    <s v="Active"/>
    <x v="1"/>
    <m/>
    <m/>
    <n v="2012"/>
  </r>
  <r>
    <n v="1"/>
    <x v="0"/>
    <n v="77"/>
    <x v="42"/>
    <s v="Avilez, Victoria "/>
    <n v="9687"/>
    <x v="9"/>
    <n v="1572.35"/>
    <n v="111.26"/>
    <d v="2012-08-09T00:00:00"/>
    <s v="Active"/>
    <x v="1"/>
    <m/>
    <m/>
    <n v="2012"/>
  </r>
  <r>
    <n v="1"/>
    <x v="0"/>
    <n v="77"/>
    <x v="42"/>
    <s v="Salazar, Margie S"/>
    <n v="10691"/>
    <x v="10"/>
    <n v="1233.96"/>
    <n v="88.58"/>
    <d v="2012-08-09T00:00:00"/>
    <s v="Active"/>
    <x v="1"/>
    <m/>
    <m/>
    <n v="2012"/>
  </r>
  <r>
    <n v="1"/>
    <x v="0"/>
    <n v="79"/>
    <x v="18"/>
    <s v="Haughey, Lenae R"/>
    <n v="12995"/>
    <x v="36"/>
    <n v="1680"/>
    <n v="122.44"/>
    <d v="2012-08-09T00:00:00"/>
    <s v="Active"/>
    <x v="1"/>
    <m/>
    <m/>
    <n v="2012"/>
  </r>
  <r>
    <n v="1"/>
    <x v="0"/>
    <n v="79"/>
    <x v="18"/>
    <s v="Parker, Kathleen M"/>
    <n v="11326"/>
    <x v="36"/>
    <n v="1836.72"/>
    <n v="134.38999999999999"/>
    <d v="2012-08-09T00:00:00"/>
    <s v="Active"/>
    <x v="1"/>
    <m/>
    <m/>
    <n v="2012"/>
  </r>
  <r>
    <n v="1"/>
    <x v="0"/>
    <n v="80"/>
    <x v="19"/>
    <s v="Cote, Diana M"/>
    <n v="9535"/>
    <x v="4"/>
    <n v="2093.79"/>
    <n v="151.15"/>
    <d v="2012-08-09T00:00:00"/>
    <s v="Active"/>
    <x v="1"/>
    <m/>
    <m/>
    <n v="2012"/>
  </r>
  <r>
    <n v="1"/>
    <x v="0"/>
    <n v="80"/>
    <x v="19"/>
    <s v="Wright, Donald J"/>
    <n v="11781"/>
    <x v="39"/>
    <n v="4000"/>
    <n v="283.36"/>
    <d v="2012-08-09T00:00:00"/>
    <s v="Active"/>
    <x v="1"/>
    <m/>
    <m/>
    <n v="2012"/>
  </r>
  <r>
    <n v="1"/>
    <x v="0"/>
    <n v="80"/>
    <x v="19"/>
    <s v="Alvarez, Rosemary "/>
    <n v="12140"/>
    <x v="40"/>
    <n v="1236.01"/>
    <n v="89.34"/>
    <d v="2012-08-09T00:00:00"/>
    <s v="Active"/>
    <x v="1"/>
    <m/>
    <m/>
    <n v="2012"/>
  </r>
  <r>
    <n v="1"/>
    <x v="0"/>
    <n v="80"/>
    <x v="19"/>
    <s v="Barnes, Desserie D"/>
    <n v="12805"/>
    <x v="40"/>
    <n v="906.4"/>
    <n v="62.48"/>
    <d v="2012-08-09T00:00:00"/>
    <s v="Active"/>
    <x v="1"/>
    <m/>
    <m/>
    <n v="2012"/>
  </r>
  <r>
    <n v="1"/>
    <x v="0"/>
    <n v="80"/>
    <x v="19"/>
    <s v="Pearce, Alane L"/>
    <n v="10626"/>
    <x v="41"/>
    <n v="2185.8200000000002"/>
    <n v="147.32"/>
    <d v="2012-08-09T00:00:00"/>
    <s v="Active"/>
    <x v="1"/>
    <m/>
    <m/>
    <n v="2012"/>
  </r>
  <r>
    <n v="1"/>
    <x v="0"/>
    <n v="80"/>
    <x v="19"/>
    <s v="Hernandez, Lizet C"/>
    <n v="11410"/>
    <x v="44"/>
    <n v="1363.64"/>
    <n v="98.23"/>
    <d v="2012-08-09T00:00:00"/>
    <s v="Active"/>
    <x v="1"/>
    <m/>
    <m/>
    <n v="2012"/>
  </r>
  <r>
    <n v="1"/>
    <x v="0"/>
    <n v="82"/>
    <x v="20"/>
    <s v="Bergman, Peter J"/>
    <n v="12538"/>
    <x v="45"/>
    <n v="2436.35"/>
    <n v="180.56"/>
    <d v="2012-08-09T00:00:00"/>
    <s v="Active"/>
    <x v="1"/>
    <m/>
    <m/>
    <n v="2012"/>
  </r>
  <r>
    <n v="1"/>
    <x v="0"/>
    <n v="82"/>
    <x v="20"/>
    <s v="Jones, Sondra K"/>
    <n v="11689"/>
    <x v="45"/>
    <n v="1934"/>
    <n v="142.75"/>
    <d v="2012-08-09T00:00:00"/>
    <s v="Active"/>
    <x v="1"/>
    <m/>
    <m/>
    <n v="2012"/>
  </r>
  <r>
    <n v="1"/>
    <x v="0"/>
    <n v="82"/>
    <x v="20"/>
    <s v="Lopez, Melina A"/>
    <n v="10753"/>
    <x v="45"/>
    <n v="2751.32"/>
    <n v="201.11"/>
    <d v="2012-08-09T00:00:00"/>
    <s v="Active"/>
    <x v="1"/>
    <m/>
    <m/>
    <n v="2012"/>
  </r>
  <r>
    <n v="1"/>
    <x v="0"/>
    <n v="82"/>
    <x v="20"/>
    <s v="McCartha, Steven J"/>
    <n v="13259"/>
    <x v="45"/>
    <n v="3200.53"/>
    <n v="236.11"/>
    <d v="2012-08-09T00:00:00"/>
    <s v="Involuntary Layoff"/>
    <x v="1"/>
    <m/>
    <m/>
    <n v="2012"/>
  </r>
  <r>
    <n v="1"/>
    <x v="0"/>
    <n v="82"/>
    <x v="20"/>
    <s v="McDonald, Michelle A"/>
    <n v="13571"/>
    <x v="45"/>
    <n v="1820.91"/>
    <n v="134.09"/>
    <d v="2012-08-09T00:00:00"/>
    <s v="Active"/>
    <x v="1"/>
    <m/>
    <m/>
    <n v="2012"/>
  </r>
  <r>
    <n v="1"/>
    <x v="0"/>
    <n v="82"/>
    <x v="20"/>
    <s v="Wojtas, Charmaine "/>
    <n v="11334"/>
    <x v="45"/>
    <n v="2556.13"/>
    <n v="183.84"/>
    <d v="2012-08-09T00:00:00"/>
    <s v="Active"/>
    <x v="1"/>
    <m/>
    <m/>
    <n v="2012"/>
  </r>
  <r>
    <n v="1"/>
    <x v="0"/>
    <n v="82"/>
    <x v="20"/>
    <s v="Topjian, Susie M"/>
    <n v="10015"/>
    <x v="116"/>
    <n v="3319.07"/>
    <n v="246.65"/>
    <d v="2012-08-09T00:00:00"/>
    <s v="Active"/>
    <x v="1"/>
    <m/>
    <m/>
    <n v="2012"/>
  </r>
  <r>
    <n v="1"/>
    <x v="0"/>
    <n v="83"/>
    <x v="21"/>
    <s v="Cryer, Rebecca A"/>
    <n v="12017"/>
    <x v="49"/>
    <n v="2825.19"/>
    <n v="207.67"/>
    <d v="2012-08-09T00:00:00"/>
    <s v="Active"/>
    <x v="1"/>
    <m/>
    <m/>
    <n v="2012"/>
  </r>
  <r>
    <n v="1"/>
    <x v="0"/>
    <n v="85"/>
    <x v="22"/>
    <s v="Campos, Amy R"/>
    <n v="9980"/>
    <x v="45"/>
    <n v="2773.08"/>
    <n v="203.16"/>
    <d v="2012-08-09T00:00:00"/>
    <s v="Active"/>
    <x v="1"/>
    <m/>
    <m/>
    <n v="2012"/>
  </r>
  <r>
    <n v="1"/>
    <x v="0"/>
    <n v="85"/>
    <x v="22"/>
    <s v="Bassett, Erika A"/>
    <n v="13372"/>
    <x v="50"/>
    <n v="1565.6"/>
    <n v="113.71"/>
    <d v="2012-08-09T00:00:00"/>
    <s v="Active"/>
    <x v="1"/>
    <m/>
    <m/>
    <n v="2012"/>
  </r>
  <r>
    <n v="1"/>
    <x v="0"/>
    <n v="85"/>
    <x v="22"/>
    <s v="Cox, Pamela J"/>
    <n v="10210"/>
    <x v="50"/>
    <n v="2099.33"/>
    <n v="153.94999999999999"/>
    <d v="2012-08-09T00:00:00"/>
    <s v="Active"/>
    <x v="1"/>
    <m/>
    <m/>
    <n v="2012"/>
  </r>
  <r>
    <n v="1"/>
    <x v="0"/>
    <n v="85"/>
    <x v="22"/>
    <s v="Findley, Diane L"/>
    <n v="12894"/>
    <x v="50"/>
    <n v="1782.4"/>
    <n v="128.77000000000001"/>
    <d v="2012-08-09T00:00:00"/>
    <s v="Active"/>
    <x v="1"/>
    <m/>
    <m/>
    <n v="2012"/>
  </r>
  <r>
    <n v="1"/>
    <x v="0"/>
    <n v="85"/>
    <x v="22"/>
    <s v="Hillan, Jennifer L"/>
    <n v="12966"/>
    <x v="50"/>
    <n v="485.98"/>
    <n v="30.51"/>
    <d v="2012-08-09T00:00:00"/>
    <s v="Active"/>
    <x v="1"/>
    <m/>
    <m/>
    <n v="2012"/>
  </r>
  <r>
    <n v="1"/>
    <x v="0"/>
    <n v="85"/>
    <x v="22"/>
    <s v="Jay, Keri B"/>
    <n v="13303"/>
    <x v="50"/>
    <n v="1960"/>
    <n v="149.94"/>
    <d v="2012-08-09T00:00:00"/>
    <s v="Active"/>
    <x v="1"/>
    <m/>
    <m/>
    <n v="2012"/>
  </r>
  <r>
    <n v="1"/>
    <x v="0"/>
    <n v="85"/>
    <x v="22"/>
    <s v="MacDonald, Stephanie S"/>
    <n v="13308"/>
    <x v="50"/>
    <n v="1068.3699999999999"/>
    <n v="81.73"/>
    <d v="2012-08-09T00:00:00"/>
    <s v="Terminated"/>
    <x v="1"/>
    <m/>
    <m/>
    <n v="2012"/>
  </r>
  <r>
    <n v="1"/>
    <x v="0"/>
    <n v="85"/>
    <x v="22"/>
    <s v="Whitendale, Michelle L"/>
    <n v="13304"/>
    <x v="50"/>
    <n v="1795.29"/>
    <n v="111.76"/>
    <d v="2012-08-09T00:00:00"/>
    <s v="Active"/>
    <x v="1"/>
    <m/>
    <m/>
    <n v="2012"/>
  </r>
  <r>
    <n v="1"/>
    <x v="0"/>
    <n v="86"/>
    <x v="23"/>
    <s v="Simms, Appollon M"/>
    <n v="9912"/>
    <x v="51"/>
    <n v="1755.25"/>
    <n v="128.46"/>
    <d v="2012-08-09T00:00:00"/>
    <s v="Active"/>
    <x v="1"/>
    <m/>
    <m/>
    <n v="2012"/>
  </r>
  <r>
    <n v="1"/>
    <x v="0"/>
    <n v="86"/>
    <x v="23"/>
    <s v="Rapada, Steven C"/>
    <n v="11748"/>
    <x v="53"/>
    <n v="2598.71"/>
    <n v="192.14"/>
    <d v="2012-08-09T00:00:00"/>
    <s v="Active"/>
    <x v="1"/>
    <m/>
    <m/>
    <n v="2012"/>
  </r>
  <r>
    <n v="1"/>
    <x v="0"/>
    <n v="86"/>
    <x v="23"/>
    <s v="Martinez, Joseph "/>
    <n v="9816"/>
    <x v="54"/>
    <n v="1143.6199999999999"/>
    <n v="87.48"/>
    <d v="2012-08-09T00:00:00"/>
    <s v="Active"/>
    <x v="1"/>
    <m/>
    <m/>
    <n v="2012"/>
  </r>
  <r>
    <n v="1"/>
    <x v="0"/>
    <n v="86"/>
    <x v="23"/>
    <s v="Salcido, Miguel M"/>
    <n v="13577"/>
    <x v="54"/>
    <n v="935"/>
    <n v="69.239999999999995"/>
    <d v="2012-08-09T00:00:00"/>
    <s v="Active"/>
    <x v="1"/>
    <m/>
    <m/>
    <n v="2012"/>
  </r>
  <r>
    <n v="1"/>
    <x v="0"/>
    <n v="87"/>
    <x v="24"/>
    <s v="Godinez, Maria E"/>
    <n v="11900"/>
    <x v="55"/>
    <n v="1314.87"/>
    <n v="95.38"/>
    <d v="2012-08-09T00:00:00"/>
    <s v="Active"/>
    <x v="1"/>
    <m/>
    <m/>
    <n v="2012"/>
  </r>
  <r>
    <n v="1"/>
    <x v="0"/>
    <n v="92"/>
    <x v="25"/>
    <s v="Terry, Marisara "/>
    <n v="11020"/>
    <x v="56"/>
    <n v="2132.2199999999998"/>
    <n v="157.29"/>
    <d v="2012-08-09T00:00:00"/>
    <s v="Active"/>
    <x v="1"/>
    <m/>
    <m/>
    <n v="2012"/>
  </r>
  <r>
    <n v="1"/>
    <x v="0"/>
    <n v="92"/>
    <x v="25"/>
    <s v="Bishop, Carolyn "/>
    <n v="944"/>
    <x v="57"/>
    <n v="1988.86"/>
    <n v="143.38999999999999"/>
    <d v="2012-08-09T00:00:00"/>
    <s v="Active"/>
    <x v="1"/>
    <m/>
    <m/>
    <n v="2012"/>
  </r>
  <r>
    <n v="1"/>
    <x v="0"/>
    <n v="92"/>
    <x v="25"/>
    <s v="Elizaldi, Catherine S"/>
    <n v="11580"/>
    <x v="57"/>
    <n v="1458.2"/>
    <n v="105.47"/>
    <d v="2012-08-09T00:00:00"/>
    <s v="Active"/>
    <x v="1"/>
    <m/>
    <m/>
    <n v="2012"/>
  </r>
  <r>
    <n v="1"/>
    <x v="0"/>
    <n v="92"/>
    <x v="25"/>
    <s v="Garcia, Celia L"/>
    <n v="11408"/>
    <x v="57"/>
    <n v="1364.33"/>
    <n v="98.55"/>
    <d v="2012-08-09T00:00:00"/>
    <s v="Active"/>
    <x v="1"/>
    <m/>
    <m/>
    <n v="2012"/>
  </r>
  <r>
    <n v="1"/>
    <x v="0"/>
    <n v="92"/>
    <x v="25"/>
    <s v="Marquez, Sonya C"/>
    <n v="12746"/>
    <x v="57"/>
    <n v="1369.97"/>
    <n v="98.72"/>
    <d v="2012-08-09T00:00:00"/>
    <s v="Active"/>
    <x v="1"/>
    <m/>
    <m/>
    <n v="2012"/>
  </r>
  <r>
    <n v="1"/>
    <x v="0"/>
    <n v="93"/>
    <x v="26"/>
    <s v="Olson, Tamara L"/>
    <n v="12460"/>
    <x v="79"/>
    <n v="2456.1799999999998"/>
    <n v="187.89"/>
    <d v="2012-08-09T00:00:00"/>
    <s v="Active"/>
    <x v="1"/>
    <m/>
    <m/>
    <n v="2012"/>
  </r>
  <r>
    <n v="1"/>
    <x v="0"/>
    <n v="93"/>
    <x v="26"/>
    <s v="Liles, Kerrie "/>
    <n v="11255"/>
    <x v="60"/>
    <n v="2642.64"/>
    <n v="198.68"/>
    <d v="2012-08-09T00:00:00"/>
    <s v="Active"/>
    <x v="1"/>
    <m/>
    <m/>
    <n v="2012"/>
  </r>
  <r>
    <n v="1"/>
    <x v="0"/>
    <n v="93"/>
    <x v="26"/>
    <s v="Austerman, Annette "/>
    <n v="10565"/>
    <x v="61"/>
    <n v="2025.66"/>
    <n v="149.08000000000001"/>
    <d v="2012-08-09T00:00:00"/>
    <s v="Active"/>
    <x v="1"/>
    <m/>
    <m/>
    <n v="2012"/>
  </r>
  <r>
    <n v="1"/>
    <x v="0"/>
    <n v="93"/>
    <x v="26"/>
    <s v="Decker, Jesse R"/>
    <n v="11087"/>
    <x v="61"/>
    <n v="2203.7399999999998"/>
    <n v="168.58"/>
    <d v="2012-08-09T00:00:00"/>
    <s v="Active"/>
    <x v="1"/>
    <m/>
    <m/>
    <n v="2012"/>
  </r>
  <r>
    <n v="1"/>
    <x v="0"/>
    <n v="93"/>
    <x v="26"/>
    <s v="Lindberg, Mark E"/>
    <n v="12488"/>
    <x v="61"/>
    <n v="1925"/>
    <n v="142.06"/>
    <d v="2012-08-09T00:00:00"/>
    <s v="Active"/>
    <x v="1"/>
    <m/>
    <m/>
    <n v="2012"/>
  </r>
  <r>
    <n v="1"/>
    <x v="0"/>
    <n v="93"/>
    <x v="26"/>
    <s v="Sanchez, Elisia L"/>
    <n v="11550"/>
    <x v="37"/>
    <n v="1576.8"/>
    <n v="113.37"/>
    <d v="2012-08-09T00:00:00"/>
    <s v="Active"/>
    <x v="1"/>
    <m/>
    <m/>
    <n v="2012"/>
  </r>
  <r>
    <n v="1"/>
    <x v="0"/>
    <n v="93"/>
    <x v="26"/>
    <s v="Lake, David H"/>
    <n v="12393"/>
    <x v="81"/>
    <n v="1782.31"/>
    <n v="129.68"/>
    <d v="2012-08-09T00:00:00"/>
    <s v="Active"/>
    <x v="1"/>
    <m/>
    <m/>
    <n v="2012"/>
  </r>
  <r>
    <n v="2"/>
    <x v="1"/>
    <n v="4"/>
    <x v="0"/>
    <s v="Hartnett, Chanin M"/>
    <n v="13290"/>
    <x v="0"/>
    <n v="1350"/>
    <n v="98.3"/>
    <d v="2012-08-09T00:00:00"/>
    <s v="Active"/>
    <x v="1"/>
    <m/>
    <m/>
    <n v="2012"/>
  </r>
  <r>
    <n v="2"/>
    <x v="1"/>
    <n v="4"/>
    <x v="0"/>
    <s v="Martinez, Iris Y"/>
    <n v="13646"/>
    <x v="0"/>
    <n v="1350"/>
    <n v="130.47999999999999"/>
    <d v="2012-08-09T00:00:00"/>
    <s v="Active"/>
    <x v="1"/>
    <m/>
    <m/>
    <n v="2012"/>
  </r>
  <r>
    <n v="2"/>
    <x v="1"/>
    <n v="4"/>
    <x v="0"/>
    <s v="Rosalez, Kimberly D"/>
    <n v="12645"/>
    <x v="0"/>
    <n v="1411.2"/>
    <n v="107.95"/>
    <d v="2012-08-09T00:00:00"/>
    <s v="Active"/>
    <x v="1"/>
    <m/>
    <m/>
    <n v="2012"/>
  </r>
  <r>
    <n v="2"/>
    <x v="1"/>
    <n v="4"/>
    <x v="0"/>
    <s v="Ruiz, Martha "/>
    <n v="10606"/>
    <x v="0"/>
    <n v="132"/>
    <n v="19.059999999999999"/>
    <d v="2012-08-09T00:00:00"/>
    <s v="Active"/>
    <x v="0"/>
    <m/>
    <m/>
    <n v="2012"/>
  </r>
  <r>
    <n v="2"/>
    <x v="1"/>
    <n v="4"/>
    <x v="0"/>
    <s v="Shubin , Lindsay  S"/>
    <n v="12420"/>
    <x v="1"/>
    <n v="1696.15"/>
    <n v="124.55"/>
    <d v="2012-08-09T00:00:00"/>
    <s v="Active"/>
    <x v="1"/>
    <m/>
    <m/>
    <n v="2012"/>
  </r>
  <r>
    <n v="2"/>
    <x v="1"/>
    <n v="6"/>
    <x v="1"/>
    <s v="Blake, Penny L"/>
    <n v="10236"/>
    <x v="3"/>
    <n v="2170.15"/>
    <n v="166.02"/>
    <d v="2012-08-09T00:00:00"/>
    <s v="Active"/>
    <x v="1"/>
    <m/>
    <m/>
    <n v="2012"/>
  </r>
  <r>
    <n v="2"/>
    <x v="1"/>
    <n v="6"/>
    <x v="1"/>
    <s v="Kolb, Wendy A"/>
    <n v="12182"/>
    <x v="3"/>
    <n v="1909.6"/>
    <n v="146.09"/>
    <d v="2012-08-09T00:00:00"/>
    <s v="Active"/>
    <x v="0"/>
    <m/>
    <m/>
    <n v="2012"/>
  </r>
  <r>
    <n v="2"/>
    <x v="1"/>
    <n v="6"/>
    <x v="1"/>
    <s v="Moreno Jr., Vicente "/>
    <n v="13193"/>
    <x v="3"/>
    <n v="417.15"/>
    <n v="31.91"/>
    <d v="2012-08-09T00:00:00"/>
    <s v="Active"/>
    <x v="0"/>
    <m/>
    <m/>
    <n v="2012"/>
  </r>
  <r>
    <n v="2"/>
    <x v="1"/>
    <n v="6"/>
    <x v="1"/>
    <s v="Nelson-Rogers, Danette J"/>
    <n v="13192"/>
    <x v="3"/>
    <n v="2000"/>
    <n v="147.79"/>
    <d v="2012-08-09T00:00:00"/>
    <s v="Active"/>
    <x v="1"/>
    <m/>
    <m/>
    <n v="2012"/>
  </r>
  <r>
    <n v="2"/>
    <x v="1"/>
    <n v="6"/>
    <x v="1"/>
    <s v="Pratt, Megan R"/>
    <n v="13198"/>
    <x v="3"/>
    <n v="335.25"/>
    <n v="48.45"/>
    <d v="2012-08-09T00:00:00"/>
    <s v="Active"/>
    <x v="2"/>
    <m/>
    <m/>
    <n v="2012"/>
  </r>
  <r>
    <n v="2"/>
    <x v="1"/>
    <n v="6"/>
    <x v="1"/>
    <s v="Vaughn II., Robert W"/>
    <n v="11139"/>
    <x v="3"/>
    <n v="1897.44"/>
    <n v="124.41"/>
    <d v="2012-08-09T00:00:00"/>
    <s v="Active"/>
    <x v="1"/>
    <m/>
    <m/>
    <n v="2012"/>
  </r>
  <r>
    <n v="2"/>
    <x v="1"/>
    <n v="14"/>
    <x v="2"/>
    <s v="Longacre, Mary E"/>
    <n v="11582"/>
    <x v="5"/>
    <n v="992.96"/>
    <n v="75.959999999999994"/>
    <d v="2012-08-09T00:00:00"/>
    <s v="Active"/>
    <x v="0"/>
    <m/>
    <m/>
    <n v="2012"/>
  </r>
  <r>
    <n v="2"/>
    <x v="1"/>
    <n v="14"/>
    <x v="2"/>
    <s v="Montecino Jr., Israel "/>
    <n v="11932"/>
    <x v="5"/>
    <n v="2192.31"/>
    <n v="145.24"/>
    <d v="2012-08-09T00:00:00"/>
    <s v="Active"/>
    <x v="1"/>
    <m/>
    <m/>
    <n v="2012"/>
  </r>
  <r>
    <n v="2"/>
    <x v="1"/>
    <n v="14"/>
    <x v="2"/>
    <s v="Teears, Andrew T"/>
    <n v="13512"/>
    <x v="5"/>
    <n v="2192.31"/>
    <n v="162.5"/>
    <d v="2012-08-09T00:00:00"/>
    <s v="Active"/>
    <x v="1"/>
    <m/>
    <m/>
    <n v="2012"/>
  </r>
  <r>
    <n v="2"/>
    <x v="1"/>
    <n v="14"/>
    <x v="2"/>
    <s v="Teears, Jessica S"/>
    <n v="13566"/>
    <x v="5"/>
    <n v="2192.31"/>
    <n v="161.9"/>
    <d v="2012-08-09T00:00:00"/>
    <s v="Active"/>
    <x v="1"/>
    <m/>
    <m/>
    <n v="2012"/>
  </r>
  <r>
    <n v="2"/>
    <x v="1"/>
    <n v="14"/>
    <x v="2"/>
    <s v="Valenzuela, Alison N"/>
    <n v="12748"/>
    <x v="5"/>
    <n v="882.56"/>
    <n v="67.52"/>
    <d v="2012-08-09T00:00:00"/>
    <s v="Active"/>
    <x v="0"/>
    <m/>
    <m/>
    <n v="2012"/>
  </r>
  <r>
    <n v="2"/>
    <x v="1"/>
    <n v="14"/>
    <x v="2"/>
    <s v="Condren, Chad T"/>
    <n v="12680"/>
    <x v="65"/>
    <n v="2325.63"/>
    <n v="176.8"/>
    <d v="2012-08-09T00:00:00"/>
    <s v="Active"/>
    <x v="1"/>
    <m/>
    <m/>
    <n v="2012"/>
  </r>
  <r>
    <n v="2"/>
    <x v="1"/>
    <n v="14"/>
    <x v="2"/>
    <s v="Romero, Larry "/>
    <n v="12989"/>
    <x v="6"/>
    <n v="2279.8200000000002"/>
    <n v="167.15"/>
    <d v="2012-08-09T00:00:00"/>
    <s v="Active"/>
    <x v="1"/>
    <m/>
    <m/>
    <n v="2012"/>
  </r>
  <r>
    <n v="2"/>
    <x v="1"/>
    <n v="14"/>
    <x v="2"/>
    <s v="Ruff, Brian K"/>
    <n v="12392"/>
    <x v="6"/>
    <n v="2395.59"/>
    <n v="183.27"/>
    <d v="2012-08-09T00:00:00"/>
    <s v="Active"/>
    <x v="1"/>
    <m/>
    <m/>
    <n v="2012"/>
  </r>
  <r>
    <n v="2"/>
    <x v="1"/>
    <n v="14"/>
    <x v="2"/>
    <s v="Herriott, Dale T"/>
    <n v="13038"/>
    <x v="66"/>
    <n v="700"/>
    <n v="53.55"/>
    <d v="2012-08-09T00:00:00"/>
    <s v="Active"/>
    <x v="0"/>
    <m/>
    <m/>
    <n v="2012"/>
  </r>
  <r>
    <n v="2"/>
    <x v="1"/>
    <n v="14"/>
    <x v="2"/>
    <s v="Green, Kerry V"/>
    <n v="12209"/>
    <x v="7"/>
    <n v="3182.7"/>
    <n v="217.68"/>
    <d v="2012-08-09T00:00:00"/>
    <s v="Active"/>
    <x v="1"/>
    <m/>
    <m/>
    <n v="2012"/>
  </r>
  <r>
    <n v="2"/>
    <x v="1"/>
    <n v="15"/>
    <x v="28"/>
    <s v="Vlasic, Francis D"/>
    <n v="12754"/>
    <x v="67"/>
    <n v="1754.57"/>
    <n v="128.16"/>
    <d v="2012-08-09T00:00:00"/>
    <s v="Active"/>
    <x v="1"/>
    <m/>
    <m/>
    <n v="2012"/>
  </r>
  <r>
    <n v="2"/>
    <x v="1"/>
    <n v="15"/>
    <x v="28"/>
    <s v="Miko, Robert "/>
    <n v="12596"/>
    <x v="68"/>
    <n v="1803.53"/>
    <n v="125.94"/>
    <d v="2012-08-09T00:00:00"/>
    <s v="Active"/>
    <x v="1"/>
    <m/>
    <m/>
    <n v="2012"/>
  </r>
  <r>
    <n v="2"/>
    <x v="1"/>
    <n v="16"/>
    <x v="29"/>
    <s v="Pool, Loye C"/>
    <n v="13249"/>
    <x v="70"/>
    <n v="1900.35"/>
    <n v="123.79"/>
    <d v="2012-08-09T00:00:00"/>
    <s v="Active"/>
    <x v="1"/>
    <m/>
    <m/>
    <n v="2012"/>
  </r>
  <r>
    <n v="2"/>
    <x v="1"/>
    <n v="16"/>
    <x v="29"/>
    <s v="Popejoy, Robin S"/>
    <n v="12911"/>
    <x v="70"/>
    <n v="2101.1999999999998"/>
    <n v="160.74"/>
    <d v="2012-08-09T00:00:00"/>
    <s v="Active"/>
    <x v="1"/>
    <m/>
    <m/>
    <n v="2012"/>
  </r>
  <r>
    <n v="2"/>
    <x v="1"/>
    <n v="16"/>
    <x v="29"/>
    <s v="Hughes, Patricia "/>
    <n v="9454"/>
    <x v="71"/>
    <n v="2947.52"/>
    <n v="221.12"/>
    <d v="2012-08-09T00:00:00"/>
    <s v="Active"/>
    <x v="1"/>
    <m/>
    <m/>
    <n v="2012"/>
  </r>
  <r>
    <n v="2"/>
    <x v="1"/>
    <n v="24"/>
    <x v="4"/>
    <s v="Alvarez-Torres, Diana M"/>
    <n v="12912"/>
    <x v="11"/>
    <n v="1535.26"/>
    <n v="113.08"/>
    <d v="2012-08-09T00:00:00"/>
    <s v="Active"/>
    <x v="1"/>
    <m/>
    <m/>
    <n v="2012"/>
  </r>
  <r>
    <n v="2"/>
    <x v="1"/>
    <n v="24"/>
    <x v="4"/>
    <s v="Aydelotte, Kimber L"/>
    <n v="12525"/>
    <x v="11"/>
    <n v="1452.92"/>
    <n v="84.77"/>
    <d v="2012-08-09T00:00:00"/>
    <s v="Active"/>
    <x v="1"/>
    <m/>
    <m/>
    <n v="2012"/>
  </r>
  <r>
    <n v="2"/>
    <x v="1"/>
    <n v="24"/>
    <x v="4"/>
    <s v="Prince, Steven C"/>
    <n v="13351"/>
    <x v="11"/>
    <n v="1428"/>
    <n v="103.42"/>
    <d v="2012-08-09T00:00:00"/>
    <s v="Active"/>
    <x v="1"/>
    <m/>
    <m/>
    <n v="2012"/>
  </r>
  <r>
    <n v="2"/>
    <x v="1"/>
    <n v="25"/>
    <x v="30"/>
    <s v="Suburu, Janet "/>
    <n v="13456"/>
    <x v="73"/>
    <n v="2884.62"/>
    <n v="216.31"/>
    <d v="2012-08-09T00:00:00"/>
    <s v="Active"/>
    <x v="1"/>
    <m/>
    <m/>
    <n v="2012"/>
  </r>
  <r>
    <n v="2"/>
    <x v="1"/>
    <n v="25"/>
    <x v="30"/>
    <s v="Tarango, Stacie L"/>
    <n v="13675"/>
    <x v="73"/>
    <n v="246.87"/>
    <n v="35.68"/>
    <d v="2012-08-09T00:00:00"/>
    <s v="Seasonal"/>
    <x v="2"/>
    <m/>
    <m/>
    <n v="2012"/>
  </r>
  <r>
    <n v="2"/>
    <x v="1"/>
    <n v="32"/>
    <x v="8"/>
    <s v="Johnson, Joseph L"/>
    <n v="12148"/>
    <x v="24"/>
    <n v="734.38"/>
    <n v="56.18"/>
    <d v="2012-08-09T00:00:00"/>
    <s v="Active"/>
    <x v="0"/>
    <m/>
    <m/>
    <n v="2012"/>
  </r>
  <r>
    <n v="2"/>
    <x v="1"/>
    <n v="32"/>
    <x v="8"/>
    <s v="Price, Kimberly A"/>
    <n v="12970"/>
    <x v="24"/>
    <n v="136.22999999999999"/>
    <n v="19.7"/>
    <d v="2012-08-09T00:00:00"/>
    <s v="Seasonal"/>
    <x v="0"/>
    <m/>
    <m/>
    <n v="2012"/>
  </r>
  <r>
    <n v="2"/>
    <x v="1"/>
    <n v="32"/>
    <x v="8"/>
    <s v="Reiter, Marci R"/>
    <n v="12513"/>
    <x v="24"/>
    <n v="581.67999999999995"/>
    <n v="44.49"/>
    <d v="2012-08-09T00:00:00"/>
    <s v="Active"/>
    <x v="0"/>
    <m/>
    <m/>
    <n v="2012"/>
  </r>
  <r>
    <n v="2"/>
    <x v="1"/>
    <n v="32"/>
    <x v="8"/>
    <s v="Rucker, Anthony "/>
    <n v="13197"/>
    <x v="24"/>
    <n v="1500"/>
    <n v="107.19"/>
    <d v="2012-08-09T00:00:00"/>
    <s v="Active"/>
    <x v="1"/>
    <m/>
    <m/>
    <n v="2012"/>
  </r>
  <r>
    <n v="2"/>
    <x v="1"/>
    <n v="32"/>
    <x v="8"/>
    <s v="Torres, Lawrence M"/>
    <n v="11953"/>
    <x v="24"/>
    <n v="595.67999999999995"/>
    <n v="45.57"/>
    <d v="2012-08-09T00:00:00"/>
    <s v="Active"/>
    <x v="0"/>
    <m/>
    <m/>
    <n v="2012"/>
  </r>
  <r>
    <n v="2"/>
    <x v="1"/>
    <n v="32"/>
    <x v="8"/>
    <s v="Verdun, Terrance O"/>
    <n v="10161"/>
    <x v="24"/>
    <n v="1697.44"/>
    <n v="128.74"/>
    <d v="2012-08-09T00:00:00"/>
    <s v="Active"/>
    <x v="1"/>
    <m/>
    <m/>
    <n v="2012"/>
  </r>
  <r>
    <n v="2"/>
    <x v="1"/>
    <n v="42"/>
    <x v="10"/>
    <s v="Cowan , Kelsey D"/>
    <n v="12467"/>
    <x v="72"/>
    <n v="1046.81"/>
    <n v="66.739999999999995"/>
    <d v="2012-08-09T00:00:00"/>
    <s v="Involuntary Layoff"/>
    <x v="1"/>
    <m/>
    <m/>
    <n v="2012"/>
  </r>
  <r>
    <n v="2"/>
    <x v="1"/>
    <n v="42"/>
    <x v="10"/>
    <s v="Gutierrez, Fernando "/>
    <n v="13098"/>
    <x v="72"/>
    <n v="1596.5"/>
    <n v="97.2"/>
    <d v="2012-08-09T00:00:00"/>
    <s v="Active"/>
    <x v="1"/>
    <m/>
    <m/>
    <n v="2012"/>
  </r>
  <r>
    <n v="2"/>
    <x v="1"/>
    <n v="42"/>
    <x v="10"/>
    <s v="Klawitter, Jan "/>
    <n v="443"/>
    <x v="72"/>
    <n v="1825.14"/>
    <n v="106.16"/>
    <d v="2012-08-09T00:00:00"/>
    <s v="Active"/>
    <x v="1"/>
    <m/>
    <m/>
    <n v="2012"/>
  </r>
  <r>
    <n v="2"/>
    <x v="1"/>
    <n v="42"/>
    <x v="10"/>
    <s v="Lopez, Terina D"/>
    <n v="12981"/>
    <x v="72"/>
    <n v="955.21"/>
    <n v="60.96"/>
    <d v="2012-08-09T00:00:00"/>
    <s v="Involuntary Layoff"/>
    <x v="1"/>
    <m/>
    <m/>
    <n v="2012"/>
  </r>
  <r>
    <n v="2"/>
    <x v="1"/>
    <n v="42"/>
    <x v="10"/>
    <s v="Rugnao, Michael J"/>
    <n v="13105"/>
    <x v="72"/>
    <n v="1961.54"/>
    <n v="143.97"/>
    <d v="2012-08-09T00:00:00"/>
    <s v="Active"/>
    <x v="1"/>
    <m/>
    <m/>
    <n v="2012"/>
  </r>
  <r>
    <n v="2"/>
    <x v="1"/>
    <n v="46"/>
    <x v="11"/>
    <s v="Castaneda, Henry G"/>
    <n v="12987"/>
    <x v="27"/>
    <n v="77.25"/>
    <n v="11.16"/>
    <d v="2012-08-09T00:00:00"/>
    <s v="Seasonal"/>
    <x v="0"/>
    <m/>
    <m/>
    <n v="2012"/>
  </r>
  <r>
    <n v="2"/>
    <x v="1"/>
    <n v="46"/>
    <x v="11"/>
    <s v="Freeman, Robert M"/>
    <n v="11867"/>
    <x v="27"/>
    <n v="1482.88"/>
    <n v="108.23"/>
    <d v="2012-08-09T00:00:00"/>
    <s v="Active"/>
    <x v="1"/>
    <m/>
    <m/>
    <n v="2012"/>
  </r>
  <r>
    <n v="2"/>
    <x v="1"/>
    <n v="46"/>
    <x v="11"/>
    <s v="Lara, Luis C"/>
    <n v="11318"/>
    <x v="27"/>
    <n v="1243.8900000000001"/>
    <n v="95.16"/>
    <d v="2012-08-09T00:00:00"/>
    <s v="Active"/>
    <x v="0"/>
    <m/>
    <m/>
    <n v="2012"/>
  </r>
  <r>
    <n v="2"/>
    <x v="1"/>
    <n v="46"/>
    <x v="11"/>
    <s v="Maniord, Ronald E"/>
    <n v="13479"/>
    <x v="27"/>
    <n v="585.5"/>
    <n v="44.79"/>
    <d v="2012-08-09T00:00:00"/>
    <s v="Active"/>
    <x v="0"/>
    <m/>
    <m/>
    <n v="2012"/>
  </r>
  <r>
    <n v="2"/>
    <x v="1"/>
    <n v="46"/>
    <x v="11"/>
    <s v="Morrison, James R"/>
    <n v="12691"/>
    <x v="27"/>
    <n v="132.6"/>
    <n v="19.16"/>
    <d v="2012-08-09T00:00:00"/>
    <s v="Active"/>
    <x v="0"/>
    <m/>
    <m/>
    <n v="2012"/>
  </r>
  <r>
    <n v="2"/>
    <x v="1"/>
    <n v="46"/>
    <x v="11"/>
    <s v="Rocha, Stacy L"/>
    <n v="12110"/>
    <x v="27"/>
    <n v="1165.56"/>
    <n v="89.16"/>
    <d v="2012-08-09T00:00:00"/>
    <s v="Active"/>
    <x v="0"/>
    <m/>
    <m/>
    <n v="2012"/>
  </r>
  <r>
    <n v="2"/>
    <x v="1"/>
    <n v="46"/>
    <x v="11"/>
    <s v="Smallwood III, William G"/>
    <n v="12909"/>
    <x v="27"/>
    <n v="79.56"/>
    <n v="11.49"/>
    <d v="2012-08-09T00:00:00"/>
    <s v="Seasonal"/>
    <x v="0"/>
    <m/>
    <m/>
    <n v="2012"/>
  </r>
  <r>
    <n v="2"/>
    <x v="1"/>
    <n v="46"/>
    <x v="11"/>
    <s v="Stratton, Bobby G"/>
    <n v="13502"/>
    <x v="27"/>
    <n v="585.5"/>
    <n v="44.79"/>
    <d v="2012-08-09T00:00:00"/>
    <s v="Active"/>
    <x v="0"/>
    <m/>
    <m/>
    <n v="2012"/>
  </r>
  <r>
    <n v="2"/>
    <x v="1"/>
    <n v="46"/>
    <x v="11"/>
    <s v="Wieghorst-Albro, Dana "/>
    <n v="12673"/>
    <x v="27"/>
    <n v="53.04"/>
    <n v="7.67"/>
    <d v="2012-08-09T00:00:00"/>
    <s v="Seasonal"/>
    <x v="0"/>
    <m/>
    <m/>
    <n v="2012"/>
  </r>
  <r>
    <n v="2"/>
    <x v="1"/>
    <n v="52"/>
    <x v="31"/>
    <s v="Park, Joel P"/>
    <n v="11599"/>
    <x v="74"/>
    <n v="359.88"/>
    <n v="27.53"/>
    <d v="2012-08-09T00:00:00"/>
    <s v="Active"/>
    <x v="0"/>
    <m/>
    <m/>
    <n v="2012"/>
  </r>
  <r>
    <n v="2"/>
    <x v="1"/>
    <n v="52"/>
    <x v="31"/>
    <s v="Sturtevant, Larry A"/>
    <n v="12190"/>
    <x v="74"/>
    <n v="1966.77"/>
    <n v="150.46"/>
    <d v="2012-08-09T00:00:00"/>
    <s v="Seasonal"/>
    <x v="0"/>
    <m/>
    <m/>
    <n v="2012"/>
  </r>
  <r>
    <n v="2"/>
    <x v="1"/>
    <n v="62"/>
    <x v="13"/>
    <s v="Aycox, Robert I"/>
    <n v="13554"/>
    <x v="30"/>
    <n v="1439.91"/>
    <n v="110.15"/>
    <d v="2012-08-09T00:00:00"/>
    <s v="Active"/>
    <x v="0"/>
    <m/>
    <m/>
    <n v="2012"/>
  </r>
  <r>
    <n v="2"/>
    <x v="1"/>
    <n v="62"/>
    <x v="13"/>
    <s v="Bennett, Edward R"/>
    <n v="9977"/>
    <x v="30"/>
    <n v="1202.29"/>
    <n v="79.81"/>
    <d v="2012-08-09T00:00:00"/>
    <s v="Involuntary Layoff"/>
    <x v="1"/>
    <m/>
    <m/>
    <n v="2012"/>
  </r>
  <r>
    <n v="2"/>
    <x v="1"/>
    <n v="62"/>
    <x v="13"/>
    <s v="Lawrence, Frank E"/>
    <n v="11041"/>
    <x v="30"/>
    <n v="1789.34"/>
    <n v="136.88999999999999"/>
    <d v="2012-08-09T00:00:00"/>
    <s v="Active"/>
    <x v="1"/>
    <m/>
    <m/>
    <n v="2012"/>
  </r>
  <r>
    <n v="2"/>
    <x v="1"/>
    <n v="62"/>
    <x v="13"/>
    <s v="Taylor, Donavan H"/>
    <n v="12250"/>
    <x v="30"/>
    <n v="1900"/>
    <n v="137.51"/>
    <d v="2012-08-09T00:00:00"/>
    <s v="Active"/>
    <x v="1"/>
    <m/>
    <m/>
    <n v="2012"/>
  </r>
  <r>
    <n v="2"/>
    <x v="1"/>
    <n v="62"/>
    <x v="13"/>
    <s v="Wise, Timothy S"/>
    <n v="12137"/>
    <x v="30"/>
    <n v="1080.75"/>
    <n v="82.68"/>
    <d v="2012-08-09T00:00:00"/>
    <s v="Active"/>
    <x v="0"/>
    <m/>
    <m/>
    <n v="2012"/>
  </r>
  <r>
    <n v="2"/>
    <x v="1"/>
    <n v="67"/>
    <x v="14"/>
    <s v="Phillips, James E"/>
    <n v="13097"/>
    <x v="31"/>
    <n v="1109.31"/>
    <n v="84.86"/>
    <d v="2012-08-09T00:00:00"/>
    <s v="Active"/>
    <x v="0"/>
    <m/>
    <m/>
    <n v="2012"/>
  </r>
  <r>
    <n v="2"/>
    <x v="1"/>
    <n v="67"/>
    <x v="14"/>
    <s v="Walters, James R"/>
    <n v="12960"/>
    <x v="31"/>
    <n v="519.75"/>
    <n v="75.099999999999994"/>
    <d v="2012-08-09T00:00:00"/>
    <s v="Seasonal"/>
    <x v="0"/>
    <m/>
    <m/>
    <n v="2012"/>
  </r>
  <r>
    <n v="2"/>
    <x v="1"/>
    <n v="72"/>
    <x v="15"/>
    <s v="Azemika, Lisa L"/>
    <n v="13162"/>
    <x v="32"/>
    <n v="566.02"/>
    <n v="43.3"/>
    <d v="2012-08-09T00:00:00"/>
    <s v="Seasonal"/>
    <x v="0"/>
    <m/>
    <m/>
    <n v="2012"/>
  </r>
  <r>
    <n v="2"/>
    <x v="1"/>
    <n v="72"/>
    <x v="15"/>
    <s v="Bennett, Tammis G"/>
    <n v="9438"/>
    <x v="32"/>
    <n v="1591.35"/>
    <n v="115.65"/>
    <d v="2012-08-09T00:00:00"/>
    <s v="Active"/>
    <x v="1"/>
    <m/>
    <m/>
    <n v="2012"/>
  </r>
  <r>
    <n v="2"/>
    <x v="1"/>
    <n v="72"/>
    <x v="15"/>
    <s v="Boles, Nathan H"/>
    <n v="12937"/>
    <x v="32"/>
    <n v="763.92"/>
    <n v="58.44"/>
    <d v="2012-08-09T00:00:00"/>
    <s v="Active"/>
    <x v="0"/>
    <m/>
    <m/>
    <n v="2012"/>
  </r>
  <r>
    <n v="2"/>
    <x v="1"/>
    <n v="72"/>
    <x v="15"/>
    <s v="Crooks, Bradley S"/>
    <n v="13521"/>
    <x v="32"/>
    <n v="308"/>
    <n v="23.57"/>
    <d v="2012-08-09T00:00:00"/>
    <s v="Active"/>
    <x v="0"/>
    <m/>
    <m/>
    <n v="2012"/>
  </r>
  <r>
    <n v="2"/>
    <x v="1"/>
    <n v="72"/>
    <x v="15"/>
    <s v="Crown, Nikolaus A"/>
    <n v="13313"/>
    <x v="32"/>
    <n v="280"/>
    <n v="21.42"/>
    <d v="2012-08-09T00:00:00"/>
    <s v="Seasonal"/>
    <x v="0"/>
    <m/>
    <m/>
    <n v="2012"/>
  </r>
  <r>
    <n v="2"/>
    <x v="1"/>
    <n v="72"/>
    <x v="15"/>
    <s v="Davidson, Bonnie C"/>
    <n v="13410"/>
    <x v="32"/>
    <n v="1030"/>
    <n v="78.8"/>
    <d v="2012-08-09T00:00:00"/>
    <s v="Active"/>
    <x v="0"/>
    <m/>
    <m/>
    <n v="2012"/>
  </r>
  <r>
    <n v="2"/>
    <x v="1"/>
    <n v="72"/>
    <x v="15"/>
    <s v="Errea, Lauren N"/>
    <n v="13325"/>
    <x v="32"/>
    <n v="259.56"/>
    <n v="37.5"/>
    <d v="2012-08-09T00:00:00"/>
    <s v="Active"/>
    <x v="0"/>
    <m/>
    <m/>
    <n v="2012"/>
  </r>
  <r>
    <n v="2"/>
    <x v="1"/>
    <n v="72"/>
    <x v="15"/>
    <s v="Grimes, Russell "/>
    <n v="10038"/>
    <x v="32"/>
    <n v="314.27999999999997"/>
    <n v="45.43"/>
    <d v="2012-08-09T00:00:00"/>
    <s v="Seasonal"/>
    <x v="0"/>
    <m/>
    <m/>
    <n v="2012"/>
  </r>
  <r>
    <n v="2"/>
    <x v="1"/>
    <n v="72"/>
    <x v="15"/>
    <s v="Hulbert, Darren D"/>
    <n v="13326"/>
    <x v="32"/>
    <n v="838.42"/>
    <n v="64.14"/>
    <d v="2012-08-09T00:00:00"/>
    <s v="Active"/>
    <x v="0"/>
    <m/>
    <m/>
    <n v="2012"/>
  </r>
  <r>
    <n v="2"/>
    <x v="1"/>
    <n v="72"/>
    <x v="15"/>
    <s v="Look, Angela J"/>
    <n v="13147"/>
    <x v="32"/>
    <n v="271.92"/>
    <n v="39.29"/>
    <d v="2012-08-09T00:00:00"/>
    <s v="Active"/>
    <x v="0"/>
    <m/>
    <m/>
    <n v="2012"/>
  </r>
  <r>
    <n v="2"/>
    <x v="1"/>
    <n v="72"/>
    <x v="15"/>
    <s v="Marty-Pearson, Julie R"/>
    <n v="12686"/>
    <x v="32"/>
    <n v="557.75"/>
    <n v="42.67"/>
    <d v="2012-08-09T00:00:00"/>
    <s v="Active"/>
    <x v="0"/>
    <m/>
    <m/>
    <n v="2012"/>
  </r>
  <r>
    <n v="2"/>
    <x v="1"/>
    <n v="72"/>
    <x v="15"/>
    <s v="Miller, Anita S"/>
    <n v="11539"/>
    <x v="32"/>
    <n v="1688.26"/>
    <n v="129.15"/>
    <d v="2012-08-09T00:00:00"/>
    <s v="Active"/>
    <x v="1"/>
    <m/>
    <m/>
    <n v="2012"/>
  </r>
  <r>
    <n v="2"/>
    <x v="1"/>
    <n v="72"/>
    <x v="15"/>
    <s v="Moore, Darlan E"/>
    <n v="12088"/>
    <x v="32"/>
    <n v="513.12"/>
    <n v="39.25"/>
    <d v="2012-08-09T00:00:00"/>
    <s v="Active"/>
    <x v="0"/>
    <m/>
    <m/>
    <n v="2012"/>
  </r>
  <r>
    <n v="2"/>
    <x v="1"/>
    <n v="72"/>
    <x v="15"/>
    <s v="Murchison, David B"/>
    <n v="12329"/>
    <x v="32"/>
    <n v="1782.48"/>
    <n v="136.36000000000001"/>
    <d v="2012-08-09T00:00:00"/>
    <s v="Active"/>
    <x v="1"/>
    <m/>
    <m/>
    <n v="2012"/>
  </r>
  <r>
    <n v="2"/>
    <x v="1"/>
    <n v="72"/>
    <x v="15"/>
    <s v="Olmedo, Angie M"/>
    <n v="11633"/>
    <x v="32"/>
    <n v="269.04000000000002"/>
    <n v="36.92"/>
    <d v="2012-08-09T00:00:00"/>
    <s v="Active"/>
    <x v="0"/>
    <m/>
    <m/>
    <n v="2012"/>
  </r>
  <r>
    <n v="2"/>
    <x v="1"/>
    <n v="72"/>
    <x v="15"/>
    <s v="Perko, Timothy J"/>
    <n v="10695"/>
    <x v="32"/>
    <n v="235"/>
    <n v="17.98"/>
    <d v="2012-08-09T00:00:00"/>
    <s v="Active"/>
    <x v="0"/>
    <m/>
    <m/>
    <n v="2012"/>
  </r>
  <r>
    <n v="2"/>
    <x v="1"/>
    <n v="72"/>
    <x v="15"/>
    <s v="Randall, Rachelle "/>
    <n v="13145"/>
    <x v="32"/>
    <n v="519.12"/>
    <n v="39.72"/>
    <d v="2012-08-09T00:00:00"/>
    <s v="Active"/>
    <x v="0"/>
    <m/>
    <m/>
    <n v="2012"/>
  </r>
  <r>
    <n v="2"/>
    <x v="1"/>
    <n v="72"/>
    <x v="15"/>
    <s v="Singh, Derek W"/>
    <n v="13548"/>
    <x v="32"/>
    <n v="1443.5"/>
    <n v="110.43"/>
    <d v="2012-08-09T00:00:00"/>
    <s v="Active"/>
    <x v="0"/>
    <m/>
    <m/>
    <n v="2012"/>
  </r>
  <r>
    <n v="2"/>
    <x v="1"/>
    <n v="72"/>
    <x v="15"/>
    <s v="Smith, Robert A"/>
    <n v="10371"/>
    <x v="32"/>
    <n v="1436.34"/>
    <n v="109.88"/>
    <d v="2012-08-09T00:00:00"/>
    <s v="Active"/>
    <x v="0"/>
    <m/>
    <m/>
    <n v="2012"/>
  </r>
  <r>
    <n v="2"/>
    <x v="1"/>
    <n v="72"/>
    <x v="15"/>
    <s v="Vaughn, Daniel E"/>
    <n v="12690"/>
    <x v="32"/>
    <n v="966.69"/>
    <n v="73.95"/>
    <d v="2012-08-09T00:00:00"/>
    <s v="Active"/>
    <x v="0"/>
    <m/>
    <m/>
    <n v="2012"/>
  </r>
  <r>
    <n v="2"/>
    <x v="1"/>
    <n v="72"/>
    <x v="15"/>
    <s v="Wallace, Sara A"/>
    <n v="13598"/>
    <x v="32"/>
    <n v="556.5"/>
    <n v="42.57"/>
    <d v="2012-08-09T00:00:00"/>
    <s v="Active"/>
    <x v="0"/>
    <m/>
    <m/>
    <n v="2012"/>
  </r>
  <r>
    <n v="2"/>
    <x v="1"/>
    <n v="72"/>
    <x v="15"/>
    <s v="Wallace, Thomas J"/>
    <n v="13679"/>
    <x v="32"/>
    <n v="231"/>
    <n v="33.380000000000003"/>
    <d v="2012-08-09T00:00:00"/>
    <s v="Seasonal"/>
    <x v="2"/>
    <m/>
    <m/>
    <n v="2012"/>
  </r>
  <r>
    <n v="2"/>
    <x v="1"/>
    <n v="72"/>
    <x v="15"/>
    <s v="Watts, Cliff H"/>
    <n v="12954"/>
    <x v="32"/>
    <n v="445.62"/>
    <n v="34.090000000000003"/>
    <d v="2012-08-09T00:00:00"/>
    <s v="Active"/>
    <x v="0"/>
    <m/>
    <m/>
    <n v="2012"/>
  </r>
  <r>
    <n v="2"/>
    <x v="1"/>
    <n v="74"/>
    <x v="16"/>
    <s v="McEvoy, Rochelle "/>
    <n v="16"/>
    <x v="34"/>
    <n v="1802.9"/>
    <n v="133.57"/>
    <d v="2012-08-09T00:00:00"/>
    <s v="Active"/>
    <x v="1"/>
    <m/>
    <m/>
    <n v="2012"/>
  </r>
  <r>
    <n v="2"/>
    <x v="1"/>
    <n v="75"/>
    <x v="17"/>
    <s v="Montoya, John J"/>
    <n v="13644"/>
    <x v="35"/>
    <n v="380"/>
    <n v="54.91"/>
    <d v="2012-08-09T00:00:00"/>
    <s v="Active"/>
    <x v="2"/>
    <m/>
    <m/>
    <n v="2012"/>
  </r>
  <r>
    <n v="2"/>
    <x v="1"/>
    <n v="75"/>
    <x v="17"/>
    <s v="Parks Jr. , Johnny D"/>
    <n v="13694"/>
    <x v="35"/>
    <n v="190"/>
    <n v="27.46"/>
    <d v="2012-08-09T00:00:00"/>
    <s v="Active"/>
    <x v="2"/>
    <m/>
    <m/>
    <n v="2012"/>
  </r>
  <r>
    <n v="2"/>
    <x v="1"/>
    <n v="75"/>
    <x v="17"/>
    <s v="Ryder, Jessica K"/>
    <n v="13645"/>
    <x v="35"/>
    <n v="380"/>
    <n v="54.91"/>
    <d v="2012-08-09T00:00:00"/>
    <s v="Active"/>
    <x v="2"/>
    <m/>
    <m/>
    <n v="2012"/>
  </r>
  <r>
    <n v="2"/>
    <x v="1"/>
    <n v="75"/>
    <x v="17"/>
    <s v="Soliz, David A"/>
    <n v="13684"/>
    <x v="35"/>
    <n v="380"/>
    <n v="54.91"/>
    <d v="2012-08-09T00:00:00"/>
    <s v="Active"/>
    <x v="2"/>
    <m/>
    <m/>
    <n v="2012"/>
  </r>
  <r>
    <n v="2"/>
    <x v="1"/>
    <n v="79"/>
    <x v="18"/>
    <s v="Ripperger, Lee Ann "/>
    <n v="11652"/>
    <x v="36"/>
    <n v="1882.62"/>
    <n v="137.35"/>
    <d v="2012-08-09T00:00:00"/>
    <s v="Active"/>
    <x v="1"/>
    <m/>
    <m/>
    <n v="2012"/>
  </r>
  <r>
    <n v="2"/>
    <x v="1"/>
    <n v="79"/>
    <x v="18"/>
    <s v="Votaw, Nicole L"/>
    <n v="13042"/>
    <x v="36"/>
    <n v="1242.18"/>
    <n v="88.94"/>
    <d v="2012-08-09T00:00:00"/>
    <s v="Active"/>
    <x v="1"/>
    <m/>
    <m/>
    <n v="2012"/>
  </r>
  <r>
    <n v="2"/>
    <x v="1"/>
    <n v="80"/>
    <x v="19"/>
    <s v="Cox, Jennifer E"/>
    <n v="12241"/>
    <x v="4"/>
    <n v="1974.4"/>
    <n v="129.46"/>
    <d v="2012-08-09T00:00:00"/>
    <s v="Active"/>
    <x v="1"/>
    <m/>
    <m/>
    <n v="2012"/>
  </r>
  <r>
    <n v="2"/>
    <x v="1"/>
    <n v="80"/>
    <x v="19"/>
    <s v="Walters, Kelly M"/>
    <n v="10222"/>
    <x v="39"/>
    <n v="4723.1000000000004"/>
    <n v="329.31"/>
    <d v="2012-08-09T00:00:00"/>
    <s v="Active"/>
    <x v="1"/>
    <m/>
    <m/>
    <n v="2012"/>
  </r>
  <r>
    <n v="2"/>
    <x v="1"/>
    <n v="80"/>
    <x v="19"/>
    <s v="Rico, Norma I"/>
    <n v="12968"/>
    <x v="40"/>
    <n v="1101.03"/>
    <n v="84.22"/>
    <d v="2012-08-09T00:00:00"/>
    <s v="Active"/>
    <x v="1"/>
    <m/>
    <m/>
    <n v="2012"/>
  </r>
  <r>
    <n v="2"/>
    <x v="1"/>
    <n v="80"/>
    <x v="19"/>
    <s v="Hartnett, Melissa D"/>
    <n v="11533"/>
    <x v="41"/>
    <n v="1591.35"/>
    <n v="121.73"/>
    <d v="2012-08-09T00:00:00"/>
    <s v="Active"/>
    <x v="1"/>
    <m/>
    <m/>
    <n v="2012"/>
  </r>
  <r>
    <n v="2"/>
    <x v="1"/>
    <n v="80"/>
    <x v="19"/>
    <s v="Munoz, Yalitza "/>
    <n v="11968"/>
    <x v="44"/>
    <n v="1581.07"/>
    <n v="115.98"/>
    <d v="2012-08-09T00:00:00"/>
    <s v="Active"/>
    <x v="1"/>
    <m/>
    <m/>
    <n v="2012"/>
  </r>
  <r>
    <n v="2"/>
    <x v="1"/>
    <n v="82"/>
    <x v="20"/>
    <s v="Barnette, Marcus A"/>
    <n v="13651"/>
    <x v="45"/>
    <n v="2115.1999999999998"/>
    <n v="161.81"/>
    <d v="2012-08-09T00:00:00"/>
    <s v="Active"/>
    <x v="1"/>
    <m/>
    <m/>
    <n v="2012"/>
  </r>
  <r>
    <n v="2"/>
    <x v="1"/>
    <n v="82"/>
    <x v="20"/>
    <s v="Cabrera, Elias F"/>
    <n v="12931"/>
    <x v="45"/>
    <n v="2213.5100000000002"/>
    <n v="169.34"/>
    <d v="2012-08-09T00:00:00"/>
    <s v="Active"/>
    <x v="1"/>
    <m/>
    <m/>
    <n v="2012"/>
  </r>
  <r>
    <n v="2"/>
    <x v="1"/>
    <n v="82"/>
    <x v="20"/>
    <s v="Colbert, Daron A"/>
    <n v="12251"/>
    <x v="45"/>
    <n v="2017.59"/>
    <n v="152.06"/>
    <d v="2012-08-09T00:00:00"/>
    <s v="Active"/>
    <x v="1"/>
    <m/>
    <m/>
    <n v="2012"/>
  </r>
  <r>
    <n v="2"/>
    <x v="1"/>
    <n v="82"/>
    <x v="20"/>
    <s v="Guillen, Cecilia T"/>
    <n v="13692"/>
    <x v="45"/>
    <n v="811.13"/>
    <n v="117.21"/>
    <d v="2012-08-09T00:00:00"/>
    <s v="Active"/>
    <x v="1"/>
    <m/>
    <m/>
    <n v="2012"/>
  </r>
  <r>
    <n v="2"/>
    <x v="1"/>
    <n v="82"/>
    <x v="20"/>
    <s v="Perez, Christina M"/>
    <n v="13256"/>
    <x v="45"/>
    <n v="2622.8"/>
    <n v="195.43"/>
    <d v="2012-08-09T00:00:00"/>
    <s v="Active"/>
    <x v="1"/>
    <m/>
    <m/>
    <n v="2012"/>
  </r>
  <r>
    <n v="2"/>
    <x v="1"/>
    <n v="82"/>
    <x v="20"/>
    <s v="Lovett, Juliana M"/>
    <n v="13690"/>
    <x v="76"/>
    <n v="813.6"/>
    <n v="117.56"/>
    <d v="2012-08-09T00:00:00"/>
    <s v="Terminated"/>
    <x v="1"/>
    <m/>
    <m/>
    <n v="2012"/>
  </r>
  <r>
    <n v="2"/>
    <x v="1"/>
    <n v="82"/>
    <x v="20"/>
    <s v="Wagner Ward, Ashlea N"/>
    <n v="12882"/>
    <x v="76"/>
    <n v="1949.67"/>
    <n v="144.18"/>
    <d v="2012-08-09T00:00:00"/>
    <s v="Active"/>
    <x v="1"/>
    <m/>
    <m/>
    <n v="2012"/>
  </r>
  <r>
    <n v="2"/>
    <x v="1"/>
    <n v="82"/>
    <x v="20"/>
    <s v="Winslow, Fonda S"/>
    <n v="13591"/>
    <x v="116"/>
    <n v="2692.31"/>
    <n v="205.96"/>
    <d v="2012-08-09T00:00:00"/>
    <s v="Active"/>
    <x v="1"/>
    <m/>
    <m/>
    <n v="2012"/>
  </r>
  <r>
    <n v="2"/>
    <x v="1"/>
    <n v="85"/>
    <x v="22"/>
    <s v="Bain, Erica L"/>
    <n v="13557"/>
    <x v="50"/>
    <n v="2506.19"/>
    <n v="191.72"/>
    <d v="2012-08-09T00:00:00"/>
    <s v="Active"/>
    <x v="1"/>
    <m/>
    <m/>
    <n v="2012"/>
  </r>
  <r>
    <n v="2"/>
    <x v="1"/>
    <n v="85"/>
    <x v="22"/>
    <s v="Jones, Jennifer A"/>
    <n v="11777"/>
    <x v="50"/>
    <n v="2564.37"/>
    <n v="188.88"/>
    <d v="2012-08-09T00:00:00"/>
    <s v="Active"/>
    <x v="1"/>
    <m/>
    <m/>
    <n v="2012"/>
  </r>
  <r>
    <n v="2"/>
    <x v="1"/>
    <n v="85"/>
    <x v="22"/>
    <s v="McKinzie, Shelley A"/>
    <n v="10446"/>
    <x v="50"/>
    <n v="2679.54"/>
    <n v="193.89"/>
    <d v="2012-08-09T00:00:00"/>
    <s v="Active"/>
    <x v="1"/>
    <m/>
    <m/>
    <n v="2012"/>
  </r>
  <r>
    <n v="2"/>
    <x v="1"/>
    <n v="85"/>
    <x v="22"/>
    <s v="Rubio, Stephanie "/>
    <n v="9531"/>
    <x v="50"/>
    <n v="2912.75"/>
    <n v="214.06"/>
    <d v="2012-08-09T00:00:00"/>
    <s v="Active"/>
    <x v="1"/>
    <m/>
    <m/>
    <n v="2012"/>
  </r>
  <r>
    <n v="2"/>
    <x v="1"/>
    <n v="85"/>
    <x v="22"/>
    <s v="Esquibias, Chelsea A"/>
    <n v="13582"/>
    <x v="47"/>
    <n v="3423.08"/>
    <n v="256.66000000000003"/>
    <d v="2012-08-09T00:00:00"/>
    <s v="Active"/>
    <x v="1"/>
    <m/>
    <m/>
    <n v="2012"/>
  </r>
  <r>
    <n v="2"/>
    <x v="1"/>
    <n v="86"/>
    <x v="23"/>
    <s v="Kirk, David "/>
    <n v="788"/>
    <x v="53"/>
    <n v="1956"/>
    <n v="144.16"/>
    <d v="2012-08-09T00:00:00"/>
    <s v="Active"/>
    <x v="1"/>
    <m/>
    <m/>
    <n v="2012"/>
  </r>
  <r>
    <n v="2"/>
    <x v="1"/>
    <n v="86"/>
    <x v="23"/>
    <s v="Algofre, Zakarya M"/>
    <n v="12070"/>
    <x v="54"/>
    <n v="516.59"/>
    <n v="27.34"/>
    <d v="2012-08-09T00:00:00"/>
    <s v="Involuntary Layoff"/>
    <x v="1"/>
    <m/>
    <m/>
    <n v="2012"/>
  </r>
  <r>
    <n v="2"/>
    <x v="1"/>
    <n v="86"/>
    <x v="23"/>
    <s v="Purriett, Sasha "/>
    <n v="12623"/>
    <x v="54"/>
    <n v="885.88"/>
    <n v="61.95"/>
    <d v="2012-08-09T00:00:00"/>
    <s v="Active"/>
    <x v="1"/>
    <m/>
    <m/>
    <n v="2012"/>
  </r>
  <r>
    <n v="2"/>
    <x v="1"/>
    <n v="87"/>
    <x v="24"/>
    <s v="Evans, Linda C"/>
    <n v="10894"/>
    <x v="55"/>
    <n v="1728.8"/>
    <n v="120.55"/>
    <d v="2012-08-09T00:00:00"/>
    <s v="Active"/>
    <x v="1"/>
    <m/>
    <m/>
    <n v="2012"/>
  </r>
  <r>
    <n v="2"/>
    <x v="1"/>
    <n v="92"/>
    <x v="25"/>
    <s v="Garcia, Angelica "/>
    <n v="12918"/>
    <x v="78"/>
    <n v="1145.74"/>
    <n v="81.83"/>
    <d v="2012-08-09T00:00:00"/>
    <s v="Active"/>
    <x v="1"/>
    <m/>
    <m/>
    <n v="2012"/>
  </r>
  <r>
    <n v="2"/>
    <x v="1"/>
    <n v="92"/>
    <x v="25"/>
    <s v="Riddick, Lisa L"/>
    <n v="9942"/>
    <x v="56"/>
    <n v="1948.67"/>
    <n v="149.08000000000001"/>
    <d v="2012-08-09T00:00:00"/>
    <s v="Active"/>
    <x v="1"/>
    <m/>
    <m/>
    <n v="2012"/>
  </r>
  <r>
    <n v="2"/>
    <x v="1"/>
    <n v="92"/>
    <x v="25"/>
    <s v="Davis, Stacie L"/>
    <n v="12597"/>
    <x v="57"/>
    <n v="1167.6500000000001"/>
    <n v="89.32"/>
    <d v="2012-08-09T00:00:00"/>
    <s v="Active"/>
    <x v="1"/>
    <m/>
    <m/>
    <n v="2012"/>
  </r>
  <r>
    <n v="2"/>
    <x v="1"/>
    <n v="92"/>
    <x v="25"/>
    <s v="Young, Kelly T"/>
    <n v="11240"/>
    <x v="57"/>
    <n v="1204.8"/>
    <n v="83.4"/>
    <d v="2012-08-09T00:00:00"/>
    <s v="Active"/>
    <x v="1"/>
    <m/>
    <m/>
    <n v="2012"/>
  </r>
  <r>
    <n v="2"/>
    <x v="1"/>
    <n v="93"/>
    <x v="26"/>
    <s v="McCloskey, Mike J"/>
    <n v="10056"/>
    <x v="79"/>
    <n v="2746.16"/>
    <n v="187.44"/>
    <d v="2012-08-09T00:00:00"/>
    <s v="Active"/>
    <x v="1"/>
    <m/>
    <m/>
    <n v="2012"/>
  </r>
  <r>
    <n v="2"/>
    <x v="1"/>
    <n v="93"/>
    <x v="26"/>
    <s v="Moreno, Pristina Q"/>
    <n v="11646"/>
    <x v="4"/>
    <n v="1402.68"/>
    <n v="100.6"/>
    <d v="2012-08-09T00:00:00"/>
    <s v="Active"/>
    <x v="1"/>
    <m/>
    <m/>
    <n v="2012"/>
  </r>
  <r>
    <n v="2"/>
    <x v="1"/>
    <n v="93"/>
    <x v="26"/>
    <s v="Snyder, Judy "/>
    <n v="6001"/>
    <x v="80"/>
    <n v="1833.28"/>
    <n v="107.98"/>
    <d v="2012-08-09T00:00:00"/>
    <s v="Active"/>
    <x v="1"/>
    <m/>
    <m/>
    <n v="2012"/>
  </r>
  <r>
    <n v="2"/>
    <x v="1"/>
    <n v="93"/>
    <x v="26"/>
    <s v="Gonzales, Alma M"/>
    <n v="12692"/>
    <x v="60"/>
    <n v="2000"/>
    <n v="147.18"/>
    <d v="2012-08-09T00:00:00"/>
    <s v="Active"/>
    <x v="1"/>
    <m/>
    <m/>
    <n v="2012"/>
  </r>
  <r>
    <n v="2"/>
    <x v="1"/>
    <n v="93"/>
    <x v="26"/>
    <s v="Cahill, Melissa L"/>
    <n v="12356"/>
    <x v="61"/>
    <n v="2080"/>
    <n v="154.76"/>
    <d v="2012-08-09T00:00:00"/>
    <s v="Active"/>
    <x v="1"/>
    <m/>
    <m/>
    <n v="2012"/>
  </r>
  <r>
    <n v="2"/>
    <x v="1"/>
    <n v="93"/>
    <x v="26"/>
    <s v="Johnson, Cheri D"/>
    <n v="12769"/>
    <x v="61"/>
    <n v="2019.23"/>
    <n v="154.47"/>
    <d v="2012-08-09T00:00:00"/>
    <s v="Active"/>
    <x v="1"/>
    <m/>
    <m/>
    <n v="2012"/>
  </r>
  <r>
    <n v="2"/>
    <x v="1"/>
    <n v="93"/>
    <x v="26"/>
    <s v="Hidalgo, Larry "/>
    <n v="12529"/>
    <x v="62"/>
    <n v="2563.7800000000002"/>
    <n v="196.12"/>
    <d v="2012-08-09T00:00:00"/>
    <s v="Active"/>
    <x v="1"/>
    <m/>
    <m/>
    <n v="2012"/>
  </r>
  <r>
    <n v="2"/>
    <x v="1"/>
    <n v="93"/>
    <x v="26"/>
    <s v="Wilson, Mark T"/>
    <n v="12165"/>
    <x v="81"/>
    <n v="1760.15"/>
    <n v="127.4"/>
    <d v="2012-08-09T00:00:00"/>
    <s v="Active"/>
    <x v="1"/>
    <m/>
    <m/>
    <n v="2012"/>
  </r>
  <r>
    <n v="3"/>
    <x v="2"/>
    <n v="4"/>
    <x v="0"/>
    <s v="LeCorre, Sandra L"/>
    <n v="13400"/>
    <x v="0"/>
    <n v="1290.3"/>
    <n v="98.71"/>
    <d v="2012-08-09T00:00:00"/>
    <s v="Active"/>
    <x v="3"/>
    <m/>
    <m/>
    <n v="2012"/>
  </r>
  <r>
    <n v="3"/>
    <x v="2"/>
    <n v="4"/>
    <x v="0"/>
    <s v="Roseno, Denise L"/>
    <n v="12592"/>
    <x v="0"/>
    <n v="1344.77"/>
    <n v="97.4"/>
    <d v="2012-08-09T00:00:00"/>
    <s v="Active"/>
    <x v="1"/>
    <m/>
    <m/>
    <n v="2012"/>
  </r>
  <r>
    <n v="3"/>
    <x v="2"/>
    <n v="4"/>
    <x v="0"/>
    <s v="Spruit, Nancy J"/>
    <n v="11855"/>
    <x v="0"/>
    <n v="1423.3"/>
    <n v="103.91"/>
    <d v="2012-08-09T00:00:00"/>
    <s v="Active"/>
    <x v="1"/>
    <m/>
    <m/>
    <n v="2012"/>
  </r>
  <r>
    <n v="3"/>
    <x v="2"/>
    <n v="4"/>
    <x v="0"/>
    <s v="Ulrich, Wendy L"/>
    <n v="9389"/>
    <x v="0"/>
    <n v="1357.95"/>
    <n v="101.6"/>
    <d v="2012-08-09T00:00:00"/>
    <s v="Active"/>
    <x v="1"/>
    <m/>
    <m/>
    <n v="2012"/>
  </r>
  <r>
    <n v="3"/>
    <x v="2"/>
    <n v="4"/>
    <x v="0"/>
    <s v="Zepeda, Minerva S"/>
    <n v="13434"/>
    <x v="0"/>
    <n v="1089"/>
    <n v="83.31"/>
    <d v="2012-08-09T00:00:00"/>
    <s v="Active"/>
    <x v="0"/>
    <m/>
    <m/>
    <n v="2012"/>
  </r>
  <r>
    <n v="3"/>
    <x v="2"/>
    <n v="4"/>
    <x v="0"/>
    <s v="McNealy, Tamara "/>
    <n v="174"/>
    <x v="1"/>
    <n v="2254.6999999999998"/>
    <n v="167.51"/>
    <d v="2012-08-09T00:00:00"/>
    <s v="Active"/>
    <x v="1"/>
    <m/>
    <m/>
    <n v="2012"/>
  </r>
  <r>
    <n v="3"/>
    <x v="2"/>
    <n v="6"/>
    <x v="1"/>
    <s v="Cano, Noel M"/>
    <n v="13080"/>
    <x v="3"/>
    <n v="768.47"/>
    <n v="58.79"/>
    <d v="2012-08-09T00:00:00"/>
    <s v="Active"/>
    <x v="0"/>
    <m/>
    <m/>
    <n v="2012"/>
  </r>
  <r>
    <n v="3"/>
    <x v="2"/>
    <n v="6"/>
    <x v="1"/>
    <s v="Carrasco, Mark G"/>
    <n v="12025"/>
    <x v="3"/>
    <n v="1412.81"/>
    <n v="103.1"/>
    <d v="2012-08-09T00:00:00"/>
    <s v="Active"/>
    <x v="1"/>
    <m/>
    <m/>
    <n v="2012"/>
  </r>
  <r>
    <n v="3"/>
    <x v="2"/>
    <n v="6"/>
    <x v="1"/>
    <s v="De La Cruz, Joseph "/>
    <n v="13576"/>
    <x v="3"/>
    <n v="1373.4"/>
    <n v="105.06"/>
    <d v="2012-08-09T00:00:00"/>
    <s v="Active"/>
    <x v="0"/>
    <m/>
    <m/>
    <n v="2012"/>
  </r>
  <r>
    <n v="3"/>
    <x v="2"/>
    <n v="6"/>
    <x v="1"/>
    <s v="Miranda, Mario A"/>
    <n v="11823"/>
    <x v="3"/>
    <n v="681.9"/>
    <n v="52.17"/>
    <d v="2012-08-09T00:00:00"/>
    <s v="Active"/>
    <x v="0"/>
    <m/>
    <m/>
    <n v="2012"/>
  </r>
  <r>
    <n v="3"/>
    <x v="2"/>
    <n v="6"/>
    <x v="1"/>
    <s v="Sohal, Satwinder K"/>
    <n v="13277"/>
    <x v="3"/>
    <n v="1514.1"/>
    <n v="109.74"/>
    <d v="2012-08-09T00:00:00"/>
    <s v="Active"/>
    <x v="1"/>
    <m/>
    <m/>
    <n v="2012"/>
  </r>
  <r>
    <n v="3"/>
    <x v="2"/>
    <n v="12"/>
    <x v="33"/>
    <s v="Berry, Christina A"/>
    <n v="13340"/>
    <x v="84"/>
    <n v="1331.26"/>
    <n v="101.84"/>
    <d v="2012-08-09T00:00:00"/>
    <s v="Active"/>
    <x v="3"/>
    <m/>
    <m/>
    <n v="2012"/>
  </r>
  <r>
    <n v="3"/>
    <x v="2"/>
    <n v="12"/>
    <x v="33"/>
    <s v="Freer, Melissa E"/>
    <n v="12293"/>
    <x v="84"/>
    <n v="1450.24"/>
    <n v="99.59"/>
    <d v="2012-08-09T00:00:00"/>
    <s v="Active"/>
    <x v="1"/>
    <m/>
    <m/>
    <n v="2012"/>
  </r>
  <r>
    <n v="3"/>
    <x v="2"/>
    <n v="12"/>
    <x v="33"/>
    <s v="Hultquist, Erika L"/>
    <n v="9521"/>
    <x v="84"/>
    <n v="519.98"/>
    <n v="39.78"/>
    <d v="2012-08-09T00:00:00"/>
    <s v="Active"/>
    <x v="0"/>
    <m/>
    <m/>
    <n v="2012"/>
  </r>
  <r>
    <n v="3"/>
    <x v="2"/>
    <n v="12"/>
    <x v="33"/>
    <s v="Lopez, Robin M"/>
    <n v="13497"/>
    <x v="84"/>
    <n v="1201.75"/>
    <n v="91.94"/>
    <d v="2012-08-09T00:00:00"/>
    <s v="Active"/>
    <x v="3"/>
    <m/>
    <m/>
    <n v="2012"/>
  </r>
  <r>
    <n v="3"/>
    <x v="2"/>
    <n v="12"/>
    <x v="33"/>
    <s v="Quinn , Melody "/>
    <n v="13534"/>
    <x v="84"/>
    <n v="264"/>
    <n v="20.2"/>
    <d v="2012-08-09T00:00:00"/>
    <s v="Active"/>
    <x v="0"/>
    <m/>
    <m/>
    <n v="2012"/>
  </r>
  <r>
    <n v="3"/>
    <x v="2"/>
    <n v="12"/>
    <x v="33"/>
    <s v="Walter, Michelle A"/>
    <n v="12303"/>
    <x v="84"/>
    <n v="1400"/>
    <n v="107.1"/>
    <d v="2012-08-09T00:00:00"/>
    <s v="Active"/>
    <x v="1"/>
    <m/>
    <m/>
    <n v="2012"/>
  </r>
  <r>
    <n v="3"/>
    <x v="2"/>
    <n v="12"/>
    <x v="33"/>
    <s v="Palacios, Jessica A"/>
    <n v="10534"/>
    <x v="86"/>
    <n v="3077"/>
    <n v="187.92"/>
    <d v="2012-08-09T00:00:00"/>
    <s v="Active"/>
    <x v="1"/>
    <m/>
    <m/>
    <n v="2012"/>
  </r>
  <r>
    <n v="3"/>
    <x v="2"/>
    <n v="16"/>
    <x v="29"/>
    <s v="Nyswonger, Jennifer J"/>
    <n v="11720"/>
    <x v="87"/>
    <n v="2495.92"/>
    <n v="179.23"/>
    <d v="2012-08-09T00:00:00"/>
    <s v="Active"/>
    <x v="1"/>
    <m/>
    <m/>
    <n v="2012"/>
  </r>
  <r>
    <n v="3"/>
    <x v="2"/>
    <n v="16"/>
    <x v="29"/>
    <s v="Minks, Annalise C"/>
    <n v="13601"/>
    <x v="70"/>
    <n v="2000"/>
    <n v="147.18"/>
    <d v="2012-08-09T00:00:00"/>
    <s v="Active"/>
    <x v="1"/>
    <m/>
    <m/>
    <n v="2012"/>
  </r>
  <r>
    <n v="3"/>
    <x v="2"/>
    <n v="16"/>
    <x v="29"/>
    <s v="Junge, Teri "/>
    <n v="10494"/>
    <x v="71"/>
    <n v="3071.89"/>
    <n v="206.78"/>
    <d v="2012-08-09T00:00:00"/>
    <s v="Active"/>
    <x v="1"/>
    <m/>
    <m/>
    <n v="2012"/>
  </r>
  <r>
    <n v="3"/>
    <x v="2"/>
    <n v="24"/>
    <x v="4"/>
    <s v="Hunter, Candace M"/>
    <n v="12899"/>
    <x v="11"/>
    <n v="1359.6"/>
    <n v="104.01"/>
    <d v="2012-08-09T00:00:00"/>
    <s v="Active"/>
    <x v="1"/>
    <m/>
    <m/>
    <n v="2012"/>
  </r>
  <r>
    <n v="3"/>
    <x v="2"/>
    <n v="24"/>
    <x v="4"/>
    <s v="Ibarra, Karina "/>
    <n v="12763"/>
    <x v="11"/>
    <n v="903.43"/>
    <n v="69.11"/>
    <d v="2012-08-09T00:00:00"/>
    <s v="Active"/>
    <x v="0"/>
    <m/>
    <m/>
    <n v="2012"/>
  </r>
  <r>
    <n v="3"/>
    <x v="2"/>
    <n v="24"/>
    <x v="4"/>
    <s v="Oglesby, Shelea D"/>
    <n v="11517"/>
    <x v="11"/>
    <n v="1475.7"/>
    <n v="107.07"/>
    <d v="2012-08-09T00:00:00"/>
    <s v="Active"/>
    <x v="1"/>
    <m/>
    <m/>
    <n v="2012"/>
  </r>
  <r>
    <n v="3"/>
    <x v="2"/>
    <n v="24"/>
    <x v="4"/>
    <s v="Porter, Stacey  "/>
    <n v="12766"/>
    <x v="11"/>
    <n v="1344.76"/>
    <n v="95.87"/>
    <d v="2012-08-09T00:00:00"/>
    <s v="Active"/>
    <x v="1"/>
    <m/>
    <m/>
    <n v="2012"/>
  </r>
  <r>
    <n v="3"/>
    <x v="2"/>
    <n v="24"/>
    <x v="4"/>
    <s v="Rounsivill, Sheryl "/>
    <n v="1264"/>
    <x v="11"/>
    <n v="1906.31"/>
    <n v="140.62"/>
    <d v="2012-08-09T00:00:00"/>
    <s v="Active"/>
    <x v="1"/>
    <m/>
    <m/>
    <n v="2012"/>
  </r>
  <r>
    <n v="3"/>
    <x v="2"/>
    <n v="24"/>
    <x v="4"/>
    <s v="Stallard, Jojie M"/>
    <n v="13406"/>
    <x v="11"/>
    <n v="480"/>
    <n v="36.72"/>
    <d v="2012-08-09T00:00:00"/>
    <s v="Seasonal"/>
    <x v="0"/>
    <m/>
    <m/>
    <n v="2012"/>
  </r>
  <r>
    <n v="3"/>
    <x v="2"/>
    <n v="24"/>
    <x v="4"/>
    <s v="Steiner, Brittney R"/>
    <n v="13015"/>
    <x v="11"/>
    <n v="978.5"/>
    <n v="74.86"/>
    <d v="2012-08-09T00:00:00"/>
    <s v="Active"/>
    <x v="3"/>
    <m/>
    <m/>
    <n v="2012"/>
  </r>
  <r>
    <n v="3"/>
    <x v="2"/>
    <n v="24"/>
    <x v="4"/>
    <s v="Tucker, Jason M"/>
    <n v="12921"/>
    <x v="11"/>
    <n v="492.05"/>
    <n v="37.64"/>
    <d v="2012-08-09T00:00:00"/>
    <s v="Voluntary Resignation"/>
    <x v="0"/>
    <m/>
    <m/>
    <n v="2012"/>
  </r>
  <r>
    <n v="3"/>
    <x v="2"/>
    <n v="24"/>
    <x v="4"/>
    <s v="Weiss, Nicole J"/>
    <n v="9817"/>
    <x v="11"/>
    <n v="1483.87"/>
    <n v="101.55"/>
    <d v="2012-08-09T00:00:00"/>
    <s v="Active"/>
    <x v="1"/>
    <m/>
    <m/>
    <n v="2012"/>
  </r>
  <r>
    <n v="3"/>
    <x v="2"/>
    <n v="32"/>
    <x v="8"/>
    <s v="Davis-Schmall, Kassandra L"/>
    <n v="10879"/>
    <x v="24"/>
    <n v="585.52"/>
    <n v="44.79"/>
    <d v="2012-08-09T00:00:00"/>
    <s v="Active"/>
    <x v="0"/>
    <m/>
    <m/>
    <n v="2012"/>
  </r>
  <r>
    <n v="3"/>
    <x v="2"/>
    <n v="32"/>
    <x v="8"/>
    <s v="Morrison Jr., John T"/>
    <n v="10345"/>
    <x v="24"/>
    <n v="1731.38"/>
    <n v="126.63"/>
    <d v="2012-08-09T00:00:00"/>
    <s v="Active"/>
    <x v="1"/>
    <m/>
    <m/>
    <n v="2012"/>
  </r>
  <r>
    <n v="3"/>
    <x v="2"/>
    <n v="32"/>
    <x v="8"/>
    <s v="Rodriguez, Albert "/>
    <n v="12561"/>
    <x v="24"/>
    <n v="1731.55"/>
    <n v="132.47"/>
    <d v="2012-08-09T00:00:00"/>
    <s v="Active"/>
    <x v="1"/>
    <m/>
    <m/>
    <n v="2012"/>
  </r>
  <r>
    <n v="3"/>
    <x v="2"/>
    <n v="32"/>
    <x v="8"/>
    <s v="White, Lakishia E"/>
    <n v="13524"/>
    <x v="24"/>
    <n v="288"/>
    <n v="22.04"/>
    <d v="2012-08-09T00:00:00"/>
    <s v="Seasonal"/>
    <x v="0"/>
    <m/>
    <m/>
    <n v="2012"/>
  </r>
  <r>
    <n v="3"/>
    <x v="2"/>
    <n v="32"/>
    <x v="8"/>
    <s v="Garcia, Belinda "/>
    <n v="12434"/>
    <x v="88"/>
    <n v="1023.87"/>
    <n v="78.33"/>
    <d v="2012-08-09T00:00:00"/>
    <s v="Active"/>
    <x v="0"/>
    <m/>
    <m/>
    <n v="2012"/>
  </r>
  <r>
    <n v="3"/>
    <x v="2"/>
    <n v="42"/>
    <x v="10"/>
    <s v="Guinn, Janet E"/>
    <n v="10731"/>
    <x v="26"/>
    <n v="1469.46"/>
    <n v="102.5"/>
    <d v="2012-08-09T00:00:00"/>
    <s v="Active"/>
    <x v="1"/>
    <m/>
    <m/>
    <n v="2012"/>
  </r>
  <r>
    <n v="3"/>
    <x v="2"/>
    <n v="42"/>
    <x v="10"/>
    <s v="Hernandez, Susan D"/>
    <n v="12335"/>
    <x v="26"/>
    <n v="1398.68"/>
    <n v="107"/>
    <d v="2012-08-09T00:00:00"/>
    <s v="Active"/>
    <x v="1"/>
    <m/>
    <m/>
    <n v="2012"/>
  </r>
  <r>
    <n v="3"/>
    <x v="2"/>
    <n v="42"/>
    <x v="10"/>
    <s v="Stewart, Ellen S"/>
    <n v="29"/>
    <x v="26"/>
    <n v="2032.5"/>
    <n v="147.52000000000001"/>
    <d v="2012-08-09T00:00:00"/>
    <s v="Active"/>
    <x v="1"/>
    <m/>
    <m/>
    <n v="2012"/>
  </r>
  <r>
    <n v="3"/>
    <x v="2"/>
    <n v="46"/>
    <x v="11"/>
    <s v="Esparza, John L"/>
    <n v="12304"/>
    <x v="27"/>
    <n v="538.69000000000005"/>
    <n v="41.21"/>
    <d v="2012-08-09T00:00:00"/>
    <s v="Seasonal"/>
    <x v="0"/>
    <m/>
    <m/>
    <n v="2012"/>
  </r>
  <r>
    <n v="3"/>
    <x v="2"/>
    <n v="46"/>
    <x v="11"/>
    <s v="Leach, Larry W"/>
    <n v="10149"/>
    <x v="27"/>
    <n v="576.6"/>
    <n v="44.11"/>
    <d v="2012-08-09T00:00:00"/>
    <s v="Active"/>
    <x v="0"/>
    <m/>
    <m/>
    <n v="2012"/>
  </r>
  <r>
    <n v="3"/>
    <x v="2"/>
    <n v="46"/>
    <x v="11"/>
    <s v="Pinto, Bryan M"/>
    <n v="13670"/>
    <x v="27"/>
    <n v="378"/>
    <n v="54.63"/>
    <d v="2012-08-09T00:00:00"/>
    <s v="Active"/>
    <x v="0"/>
    <m/>
    <m/>
    <n v="2012"/>
  </r>
  <r>
    <n v="3"/>
    <x v="2"/>
    <n v="46"/>
    <x v="11"/>
    <s v="Rodriguez, Jose "/>
    <n v="11790"/>
    <x v="27"/>
    <n v="1070.67"/>
    <n v="81.900000000000006"/>
    <d v="2012-08-09T00:00:00"/>
    <s v="Active"/>
    <x v="0"/>
    <m/>
    <m/>
    <n v="2012"/>
  </r>
  <r>
    <n v="3"/>
    <x v="2"/>
    <n v="46"/>
    <x v="11"/>
    <s v="Sullivan, Vincent P"/>
    <n v="10869"/>
    <x v="27"/>
    <n v="1214.47"/>
    <n v="92.91"/>
    <d v="2012-08-09T00:00:00"/>
    <s v="Active"/>
    <x v="0"/>
    <m/>
    <m/>
    <n v="2012"/>
  </r>
  <r>
    <n v="3"/>
    <x v="2"/>
    <n v="46"/>
    <x v="11"/>
    <s v="Townsend, Jesse J"/>
    <n v="10996"/>
    <x v="27"/>
    <n v="120"/>
    <n v="17.34"/>
    <d v="2012-08-09T00:00:00"/>
    <s v="Active"/>
    <x v="0"/>
    <m/>
    <m/>
    <n v="2012"/>
  </r>
  <r>
    <n v="3"/>
    <x v="2"/>
    <n v="62"/>
    <x v="13"/>
    <s v="Airoso, David B"/>
    <n v="13037"/>
    <x v="30"/>
    <n v="1390.5"/>
    <n v="83"/>
    <d v="2012-08-09T00:00:00"/>
    <s v="Active"/>
    <x v="1"/>
    <m/>
    <m/>
    <n v="2012"/>
  </r>
  <r>
    <n v="3"/>
    <x v="2"/>
    <n v="62"/>
    <x v="13"/>
    <s v="Brackett, Jerry R"/>
    <n v="12689"/>
    <x v="30"/>
    <n v="534.19000000000005"/>
    <n v="40.869999999999997"/>
    <d v="2012-08-09T00:00:00"/>
    <s v="Seasonal"/>
    <x v="0"/>
    <m/>
    <m/>
    <n v="2012"/>
  </r>
  <r>
    <n v="3"/>
    <x v="2"/>
    <n v="62"/>
    <x v="13"/>
    <s v="Maokhamphiou, Seng  "/>
    <n v="11797"/>
    <x v="30"/>
    <n v="1649.35"/>
    <n v="120.09"/>
    <d v="2012-08-09T00:00:00"/>
    <s v="Active"/>
    <x v="1"/>
    <m/>
    <m/>
    <n v="2012"/>
  </r>
  <r>
    <n v="3"/>
    <x v="2"/>
    <n v="67"/>
    <x v="14"/>
    <s v="Barger, Christopher T"/>
    <n v="12408"/>
    <x v="31"/>
    <n v="1747.2"/>
    <n v="133.66"/>
    <d v="2012-08-09T00:00:00"/>
    <s v="Active"/>
    <x v="1"/>
    <m/>
    <m/>
    <n v="2012"/>
  </r>
  <r>
    <n v="3"/>
    <x v="2"/>
    <n v="67"/>
    <x v="14"/>
    <s v="Wong, Joseph T"/>
    <n v="12765"/>
    <x v="31"/>
    <n v="615.91999999999996"/>
    <n v="47.12"/>
    <d v="2012-08-09T00:00:00"/>
    <s v="Active"/>
    <x v="0"/>
    <m/>
    <m/>
    <n v="2012"/>
  </r>
  <r>
    <n v="3"/>
    <x v="2"/>
    <n v="72"/>
    <x v="15"/>
    <s v="Berry, William R"/>
    <n v="12564"/>
    <x v="32"/>
    <n v="349.58"/>
    <n v="26.74"/>
    <d v="2012-08-09T00:00:00"/>
    <s v="Terminated"/>
    <x v="0"/>
    <m/>
    <m/>
    <n v="2012"/>
  </r>
  <r>
    <n v="3"/>
    <x v="2"/>
    <n v="72"/>
    <x v="15"/>
    <s v="Brown, Shaun E"/>
    <n v="12482"/>
    <x v="32"/>
    <n v="1090.32"/>
    <n v="83.41"/>
    <d v="2012-08-09T00:00:00"/>
    <s v="Active"/>
    <x v="0"/>
    <m/>
    <m/>
    <n v="2012"/>
  </r>
  <r>
    <n v="3"/>
    <x v="2"/>
    <n v="72"/>
    <x v="15"/>
    <s v="Cerpa, Leticia "/>
    <n v="12822"/>
    <x v="32"/>
    <n v="1360"/>
    <n v="97.45"/>
    <d v="2012-08-09T00:00:00"/>
    <s v="Active"/>
    <x v="1"/>
    <m/>
    <m/>
    <n v="2012"/>
  </r>
  <r>
    <n v="3"/>
    <x v="2"/>
    <n v="72"/>
    <x v="15"/>
    <s v="Chang, Xi "/>
    <n v="13401"/>
    <x v="32"/>
    <n v="538.55999999999995"/>
    <n v="77.819999999999993"/>
    <d v="2012-08-09T00:00:00"/>
    <s v="Active"/>
    <x v="0"/>
    <m/>
    <m/>
    <n v="2012"/>
  </r>
  <r>
    <n v="3"/>
    <x v="2"/>
    <n v="72"/>
    <x v="15"/>
    <s v="Kramer, Kenneth J"/>
    <n v="13599"/>
    <x v="32"/>
    <n v="760"/>
    <n v="58.14"/>
    <d v="2012-08-09T00:00:00"/>
    <s v="Active"/>
    <x v="0"/>
    <m/>
    <m/>
    <n v="2012"/>
  </r>
  <r>
    <n v="3"/>
    <x v="2"/>
    <n v="72"/>
    <x v="15"/>
    <s v="O'keefe, Jessica L"/>
    <n v="13399"/>
    <x v="32"/>
    <n v="1280.5999999999999"/>
    <n v="97.97"/>
    <d v="2012-08-09T00:00:00"/>
    <s v="Active"/>
    <x v="0"/>
    <m/>
    <m/>
    <n v="2012"/>
  </r>
  <r>
    <n v="3"/>
    <x v="2"/>
    <n v="72"/>
    <x v="15"/>
    <s v="Pecina, Melinda "/>
    <n v="12563"/>
    <x v="32"/>
    <n v="998.4"/>
    <n v="76.38"/>
    <d v="2012-08-09T00:00:00"/>
    <s v="Active"/>
    <x v="0"/>
    <m/>
    <m/>
    <n v="2012"/>
  </r>
  <r>
    <n v="3"/>
    <x v="2"/>
    <n v="72"/>
    <x v="15"/>
    <s v="Phillips, Frank R"/>
    <n v="12897"/>
    <x v="32"/>
    <n v="1411.01"/>
    <n v="107.94"/>
    <d v="2012-08-09T00:00:00"/>
    <s v="Active"/>
    <x v="3"/>
    <m/>
    <m/>
    <n v="2012"/>
  </r>
  <r>
    <n v="3"/>
    <x v="2"/>
    <n v="72"/>
    <x v="15"/>
    <s v="Rankin, Brenda E"/>
    <n v="13525"/>
    <x v="32"/>
    <n v="1493.16"/>
    <n v="114.23"/>
    <d v="2012-08-09T00:00:00"/>
    <s v="Active"/>
    <x v="3"/>
    <m/>
    <m/>
    <n v="2012"/>
  </r>
  <r>
    <n v="3"/>
    <x v="2"/>
    <n v="72"/>
    <x v="15"/>
    <s v="Shahbazi, Mohamad M"/>
    <n v="12767"/>
    <x v="32"/>
    <n v="281.52"/>
    <n v="21.53"/>
    <d v="2012-08-09T00:00:00"/>
    <s v="Seasonal"/>
    <x v="0"/>
    <m/>
    <m/>
    <n v="2012"/>
  </r>
  <r>
    <n v="3"/>
    <x v="2"/>
    <n v="72"/>
    <x v="15"/>
    <s v="Stewart, Edward E"/>
    <n v="11715"/>
    <x v="32"/>
    <n v="1190.8599999999999"/>
    <n v="91.1"/>
    <d v="2012-08-09T00:00:00"/>
    <s v="Active"/>
    <x v="0"/>
    <m/>
    <m/>
    <n v="2012"/>
  </r>
  <r>
    <n v="3"/>
    <x v="2"/>
    <n v="72"/>
    <x v="15"/>
    <s v="Taylor, Bradford R"/>
    <n v="12244"/>
    <x v="32"/>
    <n v="52.02"/>
    <n v="3.98"/>
    <d v="2012-08-09T00:00:00"/>
    <s v="Seasonal"/>
    <x v="0"/>
    <m/>
    <m/>
    <n v="2012"/>
  </r>
  <r>
    <n v="3"/>
    <x v="2"/>
    <n v="72"/>
    <x v="15"/>
    <s v="Von Ah, Jonathan A"/>
    <n v="12647"/>
    <x v="32"/>
    <n v="1408"/>
    <n v="107.72"/>
    <d v="2012-08-09T00:00:00"/>
    <s v="Active"/>
    <x v="1"/>
    <m/>
    <m/>
    <n v="2012"/>
  </r>
  <r>
    <n v="3"/>
    <x v="2"/>
    <n v="72"/>
    <x v="15"/>
    <s v="Der-Hacopian, Elin "/>
    <n v="12823"/>
    <x v="3"/>
    <n v="1907.17"/>
    <n v="145.88999999999999"/>
    <d v="2012-08-09T00:00:00"/>
    <s v="Active"/>
    <x v="0"/>
    <m/>
    <m/>
    <n v="2012"/>
  </r>
  <r>
    <n v="3"/>
    <x v="2"/>
    <n v="74"/>
    <x v="16"/>
    <s v="Wirt, Nancy G"/>
    <n v="13454"/>
    <x v="34"/>
    <n v="1360"/>
    <n v="98.22"/>
    <d v="2012-08-09T00:00:00"/>
    <s v="Active"/>
    <x v="1"/>
    <m/>
    <m/>
    <n v="2012"/>
  </r>
  <r>
    <n v="3"/>
    <x v="2"/>
    <n v="75"/>
    <x v="17"/>
    <s v="Adame, Jazmine C"/>
    <n v="13701"/>
    <x v="35"/>
    <n v="190"/>
    <n v="27.46"/>
    <d v="2012-08-09T00:00:00"/>
    <s v="Active"/>
    <x v="2"/>
    <m/>
    <m/>
    <n v="2012"/>
  </r>
  <r>
    <n v="3"/>
    <x v="2"/>
    <n v="75"/>
    <x v="17"/>
    <s v="Aranda, Adrianna R"/>
    <n v="13700"/>
    <x v="35"/>
    <n v="190"/>
    <n v="27.46"/>
    <d v="2012-08-09T00:00:00"/>
    <s v="Active"/>
    <x v="2"/>
    <m/>
    <m/>
    <n v="2012"/>
  </r>
  <r>
    <n v="3"/>
    <x v="2"/>
    <n v="75"/>
    <x v="17"/>
    <s v="Garza, Sara N"/>
    <n v="13699"/>
    <x v="35"/>
    <n v="190"/>
    <n v="27.46"/>
    <d v="2012-08-09T00:00:00"/>
    <s v="Active"/>
    <x v="2"/>
    <m/>
    <m/>
    <n v="2012"/>
  </r>
  <r>
    <n v="3"/>
    <x v="2"/>
    <n v="79"/>
    <x v="18"/>
    <s v="Jenkins, Amanda L"/>
    <n v="10666"/>
    <x v="36"/>
    <n v="2036.81"/>
    <n v="148.26"/>
    <d v="2012-08-09T00:00:00"/>
    <s v="Active"/>
    <x v="1"/>
    <m/>
    <m/>
    <n v="2012"/>
  </r>
  <r>
    <n v="3"/>
    <x v="2"/>
    <n v="79"/>
    <x v="18"/>
    <s v="Soares, Kim "/>
    <n v="32"/>
    <x v="37"/>
    <n v="2528"/>
    <n v="149.41"/>
    <d v="2012-08-09T00:00:00"/>
    <s v="Active"/>
    <x v="1"/>
    <m/>
    <m/>
    <n v="2012"/>
  </r>
  <r>
    <n v="3"/>
    <x v="2"/>
    <n v="80"/>
    <x v="19"/>
    <s v="Heu, Maybo "/>
    <n v="12593"/>
    <x v="4"/>
    <n v="1863"/>
    <n v="142.52000000000001"/>
    <d v="2012-08-09T00:00:00"/>
    <s v="Active"/>
    <x v="1"/>
    <m/>
    <m/>
    <n v="2012"/>
  </r>
  <r>
    <n v="3"/>
    <x v="2"/>
    <n v="80"/>
    <x v="19"/>
    <s v="Swiger, John R"/>
    <n v="9471"/>
    <x v="39"/>
    <n v="4901"/>
    <n v="369.72"/>
    <d v="2012-08-09T00:00:00"/>
    <s v="Active"/>
    <x v="1"/>
    <m/>
    <m/>
    <n v="2012"/>
  </r>
  <r>
    <n v="3"/>
    <x v="2"/>
    <n v="80"/>
    <x v="19"/>
    <s v="Calleres, Santa V"/>
    <n v="12315"/>
    <x v="40"/>
    <n v="1384.8"/>
    <n v="100.97"/>
    <d v="2012-08-09T00:00:00"/>
    <s v="Active"/>
    <x v="1"/>
    <m/>
    <m/>
    <n v="2012"/>
  </r>
  <r>
    <n v="3"/>
    <x v="2"/>
    <n v="80"/>
    <x v="19"/>
    <s v="Worthley, Jennifer "/>
    <n v="9697"/>
    <x v="40"/>
    <n v="633.78"/>
    <n v="48.48"/>
    <d v="2012-08-09T00:00:00"/>
    <s v="Active"/>
    <x v="0"/>
    <m/>
    <m/>
    <n v="2012"/>
  </r>
  <r>
    <n v="3"/>
    <x v="2"/>
    <n v="80"/>
    <x v="19"/>
    <s v="Zeno, Lee A"/>
    <n v="13262"/>
    <x v="40"/>
    <n v="923.4"/>
    <n v="64.56"/>
    <d v="2012-08-09T00:00:00"/>
    <s v="Active"/>
    <x v="1"/>
    <m/>
    <m/>
    <n v="2012"/>
  </r>
  <r>
    <n v="3"/>
    <x v="2"/>
    <n v="80"/>
    <x v="19"/>
    <s v="Hall, Cindy L"/>
    <n v="10493"/>
    <x v="41"/>
    <n v="2166.9899999999998"/>
    <n v="155.88999999999999"/>
    <d v="2012-08-09T00:00:00"/>
    <s v="Active"/>
    <x v="1"/>
    <m/>
    <m/>
    <n v="2012"/>
  </r>
  <r>
    <n v="3"/>
    <x v="2"/>
    <n v="82"/>
    <x v="20"/>
    <s v="Hoggard, Joy E"/>
    <n v="13636"/>
    <x v="45"/>
    <n v="1640.11"/>
    <n v="120.5"/>
    <d v="2012-08-09T00:00:00"/>
    <s v="Active"/>
    <x v="1"/>
    <m/>
    <m/>
    <n v="2012"/>
  </r>
  <r>
    <n v="3"/>
    <x v="2"/>
    <n v="82"/>
    <x v="20"/>
    <s v="Marzan, Marissa "/>
    <n v="13573"/>
    <x v="45"/>
    <n v="1945.13"/>
    <n v="142.97999999999999"/>
    <d v="2012-08-09T00:00:00"/>
    <s v="Active"/>
    <x v="1"/>
    <m/>
    <m/>
    <n v="2012"/>
  </r>
  <r>
    <n v="3"/>
    <x v="2"/>
    <n v="82"/>
    <x v="20"/>
    <s v="Sagle, Joan "/>
    <n v="1058"/>
    <x v="45"/>
    <n v="3218.45"/>
    <n v="238.1"/>
    <d v="2012-08-09T00:00:00"/>
    <s v="Active"/>
    <x v="1"/>
    <m/>
    <m/>
    <n v="2012"/>
  </r>
  <r>
    <n v="3"/>
    <x v="2"/>
    <n v="82"/>
    <x v="20"/>
    <s v="Hruby, Patricia L"/>
    <n v="13656"/>
    <x v="116"/>
    <n v="2692.3"/>
    <n v="205.96"/>
    <d v="2012-08-09T00:00:00"/>
    <s v="Active"/>
    <x v="1"/>
    <m/>
    <m/>
    <n v="2012"/>
  </r>
  <r>
    <n v="3"/>
    <x v="2"/>
    <n v="82"/>
    <x v="20"/>
    <s v="Martinez, Teresa M"/>
    <n v="9790"/>
    <x v="48"/>
    <n v="2198.65"/>
    <n v="162.38"/>
    <d v="2012-08-09T00:00:00"/>
    <s v="Active"/>
    <x v="1"/>
    <m/>
    <m/>
    <n v="2012"/>
  </r>
  <r>
    <n v="3"/>
    <x v="2"/>
    <n v="83"/>
    <x v="21"/>
    <s v="Matthews, Teri V"/>
    <n v="13452"/>
    <x v="49"/>
    <n v="2661.7"/>
    <n v="203.62"/>
    <d v="2012-08-09T00:00:00"/>
    <s v="Active"/>
    <x v="1"/>
    <m/>
    <m/>
    <n v="2012"/>
  </r>
  <r>
    <n v="3"/>
    <x v="2"/>
    <n v="85"/>
    <x v="22"/>
    <s v="Brown, Mary E"/>
    <n v="13343"/>
    <x v="50"/>
    <n v="2487.77"/>
    <n v="185.34"/>
    <d v="2012-08-09T00:00:00"/>
    <s v="Active"/>
    <x v="1"/>
    <m/>
    <m/>
    <n v="2012"/>
  </r>
  <r>
    <n v="3"/>
    <x v="2"/>
    <n v="85"/>
    <x v="22"/>
    <s v="Cantrell, Dianthea S"/>
    <n v="13367"/>
    <x v="50"/>
    <n v="1524"/>
    <n v="115.66"/>
    <d v="2012-08-09T00:00:00"/>
    <s v="Active"/>
    <x v="1"/>
    <m/>
    <m/>
    <n v="2012"/>
  </r>
  <r>
    <n v="3"/>
    <x v="2"/>
    <n v="85"/>
    <x v="22"/>
    <s v="Hulunian, Devon J"/>
    <n v="13344"/>
    <x v="50"/>
    <n v="1606.4"/>
    <n v="121.77"/>
    <d v="2012-08-09T00:00:00"/>
    <s v="Active"/>
    <x v="1"/>
    <m/>
    <m/>
    <n v="2012"/>
  </r>
  <r>
    <n v="3"/>
    <x v="2"/>
    <n v="85"/>
    <x v="22"/>
    <s v="Palmer, Lavinia D"/>
    <n v="13116"/>
    <x v="50"/>
    <n v="2615.8200000000002"/>
    <n v="192.12"/>
    <d v="2012-08-09T00:00:00"/>
    <s v="Active"/>
    <x v="1"/>
    <m/>
    <m/>
    <n v="2012"/>
  </r>
  <r>
    <n v="3"/>
    <x v="2"/>
    <n v="85"/>
    <x v="22"/>
    <s v="Regalo, Ashley C"/>
    <n v="13478"/>
    <x v="50"/>
    <n v="1520"/>
    <n v="116.28"/>
    <d v="2012-08-09T00:00:00"/>
    <s v="Active"/>
    <x v="1"/>
    <m/>
    <m/>
    <n v="2012"/>
  </r>
  <r>
    <n v="3"/>
    <x v="2"/>
    <n v="85"/>
    <x v="22"/>
    <s v="Pannett, Michelle D"/>
    <n v="13268"/>
    <x v="47"/>
    <n v="2773.07"/>
    <n v="212.14"/>
    <d v="2012-08-09T00:00:00"/>
    <s v="Active"/>
    <x v="1"/>
    <m/>
    <m/>
    <n v="2012"/>
  </r>
  <r>
    <n v="3"/>
    <x v="2"/>
    <n v="86"/>
    <x v="23"/>
    <s v="Cruz Jr, Domingo "/>
    <n v="13488"/>
    <x v="51"/>
    <n v="991.5"/>
    <n v="75.849999999999994"/>
    <d v="2012-08-09T00:00:00"/>
    <s v="Active"/>
    <x v="1"/>
    <m/>
    <m/>
    <n v="2012"/>
  </r>
  <r>
    <n v="3"/>
    <x v="2"/>
    <n v="86"/>
    <x v="23"/>
    <s v="Morales Jr., Arturo "/>
    <n v="12721"/>
    <x v="51"/>
    <n v="973.32"/>
    <n v="58.04"/>
    <d v="2012-08-09T00:00:00"/>
    <s v="Active"/>
    <x v="1"/>
    <m/>
    <m/>
    <n v="2012"/>
  </r>
  <r>
    <n v="3"/>
    <x v="2"/>
    <n v="86"/>
    <x v="23"/>
    <s v="Salas, Diana C"/>
    <n v="9362"/>
    <x v="53"/>
    <n v="1849.28"/>
    <n v="135.65"/>
    <d v="2012-08-09T00:00:00"/>
    <s v="Active"/>
    <x v="1"/>
    <m/>
    <m/>
    <n v="2012"/>
  </r>
  <r>
    <n v="3"/>
    <x v="2"/>
    <n v="86"/>
    <x v="23"/>
    <s v="Cassle, Robert D"/>
    <n v="12067"/>
    <x v="54"/>
    <n v="1262.02"/>
    <n v="95.7"/>
    <d v="2012-08-09T00:00:00"/>
    <s v="Active"/>
    <x v="1"/>
    <m/>
    <m/>
    <n v="2012"/>
  </r>
  <r>
    <n v="3"/>
    <x v="2"/>
    <n v="86"/>
    <x v="23"/>
    <s v="Chapman, Christopher L"/>
    <n v="12669"/>
    <x v="54"/>
    <n v="1161.6500000000001"/>
    <n v="66.22"/>
    <d v="2012-08-09T00:00:00"/>
    <s v="Active"/>
    <x v="1"/>
    <m/>
    <m/>
    <n v="2012"/>
  </r>
  <r>
    <n v="3"/>
    <x v="2"/>
    <n v="87"/>
    <x v="24"/>
    <s v="Helm, Gerald E"/>
    <n v="11030"/>
    <x v="55"/>
    <n v="1820.62"/>
    <n v="133.22"/>
    <d v="2012-08-09T00:00:00"/>
    <s v="Active"/>
    <x v="1"/>
    <m/>
    <m/>
    <n v="2012"/>
  </r>
  <r>
    <n v="3"/>
    <x v="2"/>
    <n v="87"/>
    <x v="24"/>
    <s v="Lopez Jr., Manuel "/>
    <n v="13361"/>
    <x v="55"/>
    <n v="1236"/>
    <n v="87.3"/>
    <d v="2012-08-09T00:00:00"/>
    <s v="Active"/>
    <x v="1"/>
    <m/>
    <m/>
    <n v="2012"/>
  </r>
  <r>
    <n v="3"/>
    <x v="2"/>
    <n v="92"/>
    <x v="25"/>
    <s v="Mello, Mary K"/>
    <n v="10585"/>
    <x v="56"/>
    <n v="1170.6300000000001"/>
    <n v="61.19"/>
    <d v="2012-08-09T00:00:00"/>
    <s v="Active"/>
    <x v="1"/>
    <m/>
    <m/>
    <n v="2012"/>
  </r>
  <r>
    <n v="3"/>
    <x v="2"/>
    <n v="92"/>
    <x v="25"/>
    <s v="Iniguez, Monique V"/>
    <n v="11984"/>
    <x v="57"/>
    <n v="1309.5999999999999"/>
    <n v="94.37"/>
    <d v="2012-08-09T00:00:00"/>
    <s v="Active"/>
    <x v="1"/>
    <m/>
    <m/>
    <n v="2012"/>
  </r>
  <r>
    <n v="3"/>
    <x v="2"/>
    <n v="92"/>
    <x v="25"/>
    <s v="Salcido, Destiny K"/>
    <n v="12185"/>
    <x v="57"/>
    <n v="1433.31"/>
    <n v="103.83"/>
    <d v="2012-08-09T00:00:00"/>
    <s v="Active"/>
    <x v="1"/>
    <m/>
    <m/>
    <n v="2012"/>
  </r>
  <r>
    <n v="3"/>
    <x v="2"/>
    <n v="92"/>
    <x v="25"/>
    <s v="Wiles, Frances  K"/>
    <n v="9489"/>
    <x v="57"/>
    <n v="1451.23"/>
    <n v="86.09"/>
    <d v="2012-08-09T00:00:00"/>
    <s v="Active"/>
    <x v="1"/>
    <m/>
    <m/>
    <n v="2012"/>
  </r>
  <r>
    <n v="3"/>
    <x v="2"/>
    <n v="93"/>
    <x v="26"/>
    <s v="Cummings, William J"/>
    <n v="11905"/>
    <x v="60"/>
    <n v="1730.76"/>
    <n v="132.41"/>
    <d v="2012-08-09T00:00:00"/>
    <s v="Active"/>
    <x v="1"/>
    <m/>
    <m/>
    <n v="2012"/>
  </r>
  <r>
    <n v="3"/>
    <x v="2"/>
    <n v="93"/>
    <x v="26"/>
    <s v="Franksen, Jerald D"/>
    <n v="10430"/>
    <x v="60"/>
    <n v="2692.3"/>
    <n v="205.12"/>
    <d v="2012-08-09T00:00:00"/>
    <s v="Active"/>
    <x v="1"/>
    <m/>
    <m/>
    <n v="2012"/>
  </r>
  <r>
    <n v="3"/>
    <x v="2"/>
    <n v="93"/>
    <x v="26"/>
    <s v="Dickson, Kimberly A"/>
    <n v="1122"/>
    <x v="61"/>
    <n v="1909.62"/>
    <n v="138.83000000000001"/>
    <d v="2012-08-09T00:00:00"/>
    <s v="Active"/>
    <x v="1"/>
    <m/>
    <m/>
    <n v="2012"/>
  </r>
  <r>
    <n v="3"/>
    <x v="2"/>
    <n v="93"/>
    <x v="26"/>
    <s v="House, Jeffrey S"/>
    <n v="10118"/>
    <x v="61"/>
    <n v="2045.58"/>
    <n v="151.52000000000001"/>
    <d v="2012-08-09T00:00:00"/>
    <s v="Active"/>
    <x v="1"/>
    <m/>
    <m/>
    <n v="2012"/>
  </r>
  <r>
    <n v="3"/>
    <x v="2"/>
    <n v="93"/>
    <x v="26"/>
    <s v="Kisla, Lisa A"/>
    <n v="11545"/>
    <x v="61"/>
    <n v="2334.8200000000002"/>
    <n v="173.36"/>
    <d v="2012-08-09T00:00:00"/>
    <s v="Active"/>
    <x v="1"/>
    <m/>
    <m/>
    <n v="2012"/>
  </r>
  <r>
    <n v="3"/>
    <x v="2"/>
    <n v="93"/>
    <x v="26"/>
    <s v="Conklin, Gloria J"/>
    <n v="9877"/>
    <x v="62"/>
    <n v="2227.89"/>
    <n v="164.61"/>
    <d v="2012-08-09T00:00:00"/>
    <s v="Active"/>
    <x v="1"/>
    <m/>
    <m/>
    <n v="2012"/>
  </r>
  <r>
    <n v="4"/>
    <x v="3"/>
    <n v="64"/>
    <x v="34"/>
    <s v="Dutra, Donald W"/>
    <n v="12199"/>
    <x v="89"/>
    <n v="2000"/>
    <n v="153"/>
    <d v="2012-08-09T00:00:00"/>
    <s v="Active"/>
    <x v="1"/>
    <m/>
    <m/>
    <n v="2012"/>
  </r>
  <r>
    <n v="4"/>
    <x v="3"/>
    <n v="64"/>
    <x v="34"/>
    <s v="Kenitzer, Larry L"/>
    <n v="12412"/>
    <x v="89"/>
    <n v="2047.84"/>
    <n v="156.66"/>
    <d v="2012-08-09T00:00:00"/>
    <s v="Active"/>
    <x v="1"/>
    <m/>
    <m/>
    <n v="2012"/>
  </r>
  <r>
    <n v="4"/>
    <x v="3"/>
    <n v="64"/>
    <x v="34"/>
    <s v="Smith, Lionel C"/>
    <n v="13110"/>
    <x v="89"/>
    <n v="1771.6"/>
    <n v="135.53"/>
    <d v="2012-08-09T00:00:00"/>
    <s v="Active"/>
    <x v="1"/>
    <m/>
    <m/>
    <n v="2012"/>
  </r>
  <r>
    <n v="4"/>
    <x v="3"/>
    <n v="64"/>
    <x v="34"/>
    <s v="Simmons, Richard E"/>
    <n v="10107"/>
    <x v="90"/>
    <n v="2271.15"/>
    <n v="167.66"/>
    <d v="2012-08-09T00:00:00"/>
    <s v="Active"/>
    <x v="1"/>
    <m/>
    <m/>
    <n v="2012"/>
  </r>
  <r>
    <n v="4"/>
    <x v="3"/>
    <n v="72"/>
    <x v="15"/>
    <s v="Chang, Judy C"/>
    <n v="13641"/>
    <x v="32"/>
    <n v="337.41"/>
    <n v="48.75"/>
    <d v="2012-08-09T00:00:00"/>
    <s v="Active"/>
    <x v="0"/>
    <m/>
    <m/>
    <n v="2012"/>
  </r>
  <r>
    <n v="4"/>
    <x v="3"/>
    <n v="72"/>
    <x v="15"/>
    <s v="Kirkham, Lou Ann D"/>
    <n v="10327"/>
    <x v="32"/>
    <n v="400.16"/>
    <n v="57.82"/>
    <d v="2012-08-09T00:00:00"/>
    <s v="Active"/>
    <x v="0"/>
    <m/>
    <m/>
    <n v="2012"/>
  </r>
  <r>
    <n v="4"/>
    <x v="3"/>
    <n v="72"/>
    <x v="15"/>
    <s v="Mills, Jody L"/>
    <n v="12705"/>
    <x v="32"/>
    <n v="152.76"/>
    <n v="22.08"/>
    <d v="2012-08-09T00:00:00"/>
    <s v="Active"/>
    <x v="0"/>
    <m/>
    <m/>
    <n v="2012"/>
  </r>
  <r>
    <n v="4"/>
    <x v="3"/>
    <n v="72"/>
    <x v="15"/>
    <s v="Smith, Julie A"/>
    <n v="13689"/>
    <x v="32"/>
    <n v="280"/>
    <n v="40.46"/>
    <d v="2012-08-09T00:00:00"/>
    <s v="Active"/>
    <x v="2"/>
    <m/>
    <m/>
    <n v="2012"/>
  </r>
  <r>
    <n v="4"/>
    <x v="3"/>
    <n v="80"/>
    <x v="19"/>
    <s v="Harrell, Pamela G"/>
    <n v="9789"/>
    <x v="4"/>
    <n v="1968.13"/>
    <n v="138.74"/>
    <d v="2012-08-09T00:00:00"/>
    <s v="Active"/>
    <x v="1"/>
    <m/>
    <m/>
    <n v="2012"/>
  </r>
  <r>
    <n v="4"/>
    <x v="3"/>
    <n v="80"/>
    <x v="19"/>
    <s v="Macfarlane, Jack P"/>
    <n v="12068"/>
    <x v="39"/>
    <n v="2782.78"/>
    <n v="207.06"/>
    <d v="2012-08-09T00:00:00"/>
    <s v="Active"/>
    <x v="1"/>
    <m/>
    <m/>
    <n v="2012"/>
  </r>
  <r>
    <n v="4"/>
    <x v="3"/>
    <n v="80"/>
    <x v="19"/>
    <s v="Petry, Sharlet M"/>
    <n v="12936"/>
    <x v="40"/>
    <n v="1040"/>
    <n v="57.72"/>
    <d v="2012-08-09T00:00:00"/>
    <s v="Active"/>
    <x v="1"/>
    <m/>
    <m/>
    <n v="2012"/>
  </r>
  <r>
    <n v="4"/>
    <x v="3"/>
    <n v="82"/>
    <x v="20"/>
    <s v="Hernandez, Luanna S"/>
    <n v="13117"/>
    <x v="45"/>
    <n v="1657.6"/>
    <n v="120.98"/>
    <d v="2012-08-09T00:00:00"/>
    <s v="Active"/>
    <x v="1"/>
    <m/>
    <m/>
    <n v="2012"/>
  </r>
  <r>
    <n v="4"/>
    <x v="3"/>
    <n v="93"/>
    <x v="26"/>
    <s v="Alves, Jason "/>
    <n v="10678"/>
    <x v="79"/>
    <n v="2130.0300000000002"/>
    <n v="137.16"/>
    <d v="2012-08-09T00:00:00"/>
    <s v="Active"/>
    <x v="1"/>
    <m/>
    <m/>
    <n v="2012"/>
  </r>
  <r>
    <n v="5"/>
    <x v="4"/>
    <n v="2"/>
    <x v="37"/>
    <s v="Kennedy, Karen E"/>
    <n v="12504"/>
    <x v="91"/>
    <n v="2083.2199999999998"/>
    <n v="153.54"/>
    <d v="2012-08-09T00:00:00"/>
    <s v="Active"/>
    <x v="1"/>
    <m/>
    <m/>
    <n v="2012"/>
  </r>
  <r>
    <n v="5"/>
    <x v="4"/>
    <n v="3"/>
    <x v="32"/>
    <s v="Bacon, Amy J"/>
    <n v="13225"/>
    <x v="82"/>
    <n v="1493.5"/>
    <n v="114.26"/>
    <d v="2012-08-09T00:00:00"/>
    <s v="Active"/>
    <x v="0"/>
    <m/>
    <m/>
    <n v="2012"/>
  </r>
  <r>
    <n v="5"/>
    <x v="4"/>
    <n v="3"/>
    <x v="32"/>
    <s v="Burgess, Linda J"/>
    <n v="11796"/>
    <x v="82"/>
    <n v="929.01"/>
    <n v="71.069999999999993"/>
    <d v="2012-08-09T00:00:00"/>
    <s v="Active"/>
    <x v="0"/>
    <m/>
    <m/>
    <n v="2012"/>
  </r>
  <r>
    <n v="5"/>
    <x v="4"/>
    <n v="3"/>
    <x v="32"/>
    <s v="Cervantes, Dawn M"/>
    <n v="12649"/>
    <x v="82"/>
    <n v="1446.12"/>
    <n v="110.63"/>
    <d v="2012-08-09T00:00:00"/>
    <s v="Active"/>
    <x v="0"/>
    <m/>
    <m/>
    <n v="2012"/>
  </r>
  <r>
    <n v="5"/>
    <x v="4"/>
    <n v="3"/>
    <x v="32"/>
    <s v="Cobb, Sharon L"/>
    <n v="10701"/>
    <x v="82"/>
    <n v="1955.01"/>
    <n v="144.59"/>
    <d v="2012-08-09T00:00:00"/>
    <s v="Active"/>
    <x v="1"/>
    <m/>
    <m/>
    <n v="2012"/>
  </r>
  <r>
    <n v="5"/>
    <x v="4"/>
    <n v="3"/>
    <x v="32"/>
    <s v="Elgamal, Amgad A"/>
    <n v="13103"/>
    <x v="82"/>
    <n v="2244.21"/>
    <n v="171.68"/>
    <d v="2012-08-09T00:00:00"/>
    <s v="Active"/>
    <x v="1"/>
    <m/>
    <m/>
    <n v="2012"/>
  </r>
  <r>
    <n v="5"/>
    <x v="4"/>
    <n v="3"/>
    <x v="32"/>
    <s v="Malouf, Lacy M"/>
    <n v="12470"/>
    <x v="82"/>
    <n v="1902"/>
    <n v="122.86"/>
    <d v="2012-08-09T00:00:00"/>
    <s v="Active"/>
    <x v="1"/>
    <m/>
    <m/>
    <n v="2012"/>
  </r>
  <r>
    <n v="5"/>
    <x v="4"/>
    <n v="3"/>
    <x v="32"/>
    <s v="Savala, Yvette M"/>
    <n v="11924"/>
    <x v="82"/>
    <n v="2395.8000000000002"/>
    <n v="183.28"/>
    <d v="2012-08-09T00:00:00"/>
    <s v="Active"/>
    <x v="0"/>
    <m/>
    <m/>
    <n v="2012"/>
  </r>
  <r>
    <n v="5"/>
    <x v="4"/>
    <n v="6"/>
    <x v="1"/>
    <s v="Bowman, Daniel E"/>
    <n v="13681"/>
    <x v="3"/>
    <n v="112.5"/>
    <n v="16.27"/>
    <d v="2012-08-09T00:00:00"/>
    <s v="Active"/>
    <x v="2"/>
    <m/>
    <m/>
    <n v="2012"/>
  </r>
  <r>
    <n v="5"/>
    <x v="4"/>
    <n v="6"/>
    <x v="1"/>
    <s v="Diaz, Jesse M"/>
    <n v="12167"/>
    <x v="3"/>
    <n v="2105.5300000000002"/>
    <n v="150.57"/>
    <d v="2012-08-09T00:00:00"/>
    <s v="Active"/>
    <x v="1"/>
    <m/>
    <m/>
    <n v="2012"/>
  </r>
  <r>
    <n v="5"/>
    <x v="4"/>
    <n v="6"/>
    <x v="1"/>
    <s v="Kramer, Matthew W"/>
    <n v="13394"/>
    <x v="3"/>
    <n v="1557.88"/>
    <n v="119.18"/>
    <d v="2012-08-09T00:00:00"/>
    <s v="Active"/>
    <x v="0"/>
    <m/>
    <m/>
    <n v="2012"/>
  </r>
  <r>
    <n v="5"/>
    <x v="4"/>
    <n v="14"/>
    <x v="2"/>
    <s v="Marquez, Anthony R"/>
    <n v="12287"/>
    <x v="5"/>
    <n v="882"/>
    <n v="67.47"/>
    <d v="2012-08-09T00:00:00"/>
    <s v="Active"/>
    <x v="0"/>
    <m/>
    <m/>
    <n v="2012"/>
  </r>
  <r>
    <n v="5"/>
    <x v="4"/>
    <n v="14"/>
    <x v="2"/>
    <s v="Wang, Cristina V"/>
    <n v="13609"/>
    <x v="5"/>
    <n v="1580"/>
    <n v="120.87"/>
    <d v="2012-08-09T00:00:00"/>
    <s v="Active"/>
    <x v="0"/>
    <m/>
    <m/>
    <n v="2012"/>
  </r>
  <r>
    <n v="5"/>
    <x v="4"/>
    <n v="14"/>
    <x v="2"/>
    <s v="Serrano, Thomas "/>
    <n v="10720"/>
    <x v="65"/>
    <n v="3981.14"/>
    <n v="304.56"/>
    <d v="2012-08-09T00:00:00"/>
    <s v="Active"/>
    <x v="1"/>
    <m/>
    <m/>
    <n v="2012"/>
  </r>
  <r>
    <n v="5"/>
    <x v="4"/>
    <n v="14"/>
    <x v="2"/>
    <s v="Benton, Francis G"/>
    <n v="11155"/>
    <x v="6"/>
    <n v="3401.08"/>
    <n v="254.41"/>
    <d v="2012-08-09T00:00:00"/>
    <s v="Active"/>
    <x v="1"/>
    <m/>
    <m/>
    <n v="2012"/>
  </r>
  <r>
    <n v="5"/>
    <x v="4"/>
    <n v="14"/>
    <x v="2"/>
    <s v="Endress, Lea M"/>
    <n v="11643"/>
    <x v="6"/>
    <n v="3439.05"/>
    <n v="263.08999999999997"/>
    <d v="2012-08-09T00:00:00"/>
    <s v="Active"/>
    <x v="1"/>
    <m/>
    <m/>
    <n v="2012"/>
  </r>
  <r>
    <n v="5"/>
    <x v="4"/>
    <n v="14"/>
    <x v="2"/>
    <s v="Farol, Christina A"/>
    <n v="11411"/>
    <x v="6"/>
    <n v="1730.4"/>
    <n v="132.37"/>
    <d v="2012-08-09T00:00:00"/>
    <s v="Active"/>
    <x v="0"/>
    <m/>
    <m/>
    <n v="2012"/>
  </r>
  <r>
    <n v="5"/>
    <x v="4"/>
    <n v="14"/>
    <x v="2"/>
    <s v="Lewis, Maryann E"/>
    <n v="13526"/>
    <x v="6"/>
    <n v="1270"/>
    <n v="97.16"/>
    <d v="2012-08-09T00:00:00"/>
    <s v="Active"/>
    <x v="0"/>
    <m/>
    <m/>
    <n v="2012"/>
  </r>
  <r>
    <n v="5"/>
    <x v="4"/>
    <n v="14"/>
    <x v="2"/>
    <s v="Lockridge, Henry V"/>
    <n v="11156"/>
    <x v="6"/>
    <n v="3276"/>
    <n v="250.61"/>
    <d v="2012-08-09T00:00:00"/>
    <s v="Active"/>
    <x v="1"/>
    <m/>
    <m/>
    <n v="2012"/>
  </r>
  <r>
    <n v="5"/>
    <x v="4"/>
    <n v="14"/>
    <x v="2"/>
    <s v="Malave, Joe V"/>
    <n v="11112"/>
    <x v="6"/>
    <n v="3564.62"/>
    <n v="272.7"/>
    <d v="2012-08-09T00:00:00"/>
    <s v="Active"/>
    <x v="1"/>
    <m/>
    <m/>
    <n v="2012"/>
  </r>
  <r>
    <n v="5"/>
    <x v="4"/>
    <n v="14"/>
    <x v="2"/>
    <s v="McCord, Russell W"/>
    <n v="13175"/>
    <x v="6"/>
    <n v="3200"/>
    <n v="238.72"/>
    <d v="2012-08-09T00:00:00"/>
    <s v="Active"/>
    <x v="1"/>
    <m/>
    <m/>
    <n v="2012"/>
  </r>
  <r>
    <n v="5"/>
    <x v="4"/>
    <n v="14"/>
    <x v="2"/>
    <s v="Sheahan, Michael T"/>
    <n v="11091"/>
    <x v="6"/>
    <n v="130"/>
    <n v="18.79"/>
    <d v="2012-08-09T00:00:00"/>
    <s v="Active"/>
    <x v="0"/>
    <m/>
    <m/>
    <n v="2012"/>
  </r>
  <r>
    <n v="5"/>
    <x v="4"/>
    <n v="22"/>
    <x v="3"/>
    <s v="Barnett, Angela D"/>
    <n v="12162"/>
    <x v="2"/>
    <n v="3049.62"/>
    <n v="228.33"/>
    <d v="2012-08-09T00:00:00"/>
    <s v="Active"/>
    <x v="1"/>
    <m/>
    <m/>
    <n v="2012"/>
  </r>
  <r>
    <n v="5"/>
    <x v="4"/>
    <n v="22"/>
    <x v="3"/>
    <s v="Bejarano, Irma J"/>
    <n v="10721"/>
    <x v="2"/>
    <n v="3382.77"/>
    <n v="246.01"/>
    <d v="2012-08-09T00:00:00"/>
    <s v="Active"/>
    <x v="1"/>
    <m/>
    <m/>
    <n v="2012"/>
  </r>
  <r>
    <n v="5"/>
    <x v="4"/>
    <n v="22"/>
    <x v="3"/>
    <s v="Burgos, Holli D"/>
    <n v="10269"/>
    <x v="2"/>
    <n v="1242.3499999999999"/>
    <n v="95.04"/>
    <d v="2012-08-09T00:00:00"/>
    <s v="Active"/>
    <x v="0"/>
    <m/>
    <m/>
    <n v="2012"/>
  </r>
  <r>
    <n v="5"/>
    <x v="4"/>
    <n v="22"/>
    <x v="3"/>
    <s v="Dembekjian, Seta "/>
    <n v="13473"/>
    <x v="2"/>
    <n v="320"/>
    <n v="24.48"/>
    <d v="2012-08-09T00:00:00"/>
    <s v="Active"/>
    <x v="0"/>
    <m/>
    <m/>
    <n v="2012"/>
  </r>
  <r>
    <n v="5"/>
    <x v="4"/>
    <n v="22"/>
    <x v="3"/>
    <s v="Lachica, Tara M"/>
    <n v="11531"/>
    <x v="2"/>
    <n v="2893.27"/>
    <n v="212.53"/>
    <d v="2012-08-09T00:00:00"/>
    <s v="Active"/>
    <x v="1"/>
    <m/>
    <m/>
    <n v="2012"/>
  </r>
  <r>
    <n v="5"/>
    <x v="4"/>
    <n v="22"/>
    <x v="3"/>
    <s v="Lahren, Catherine "/>
    <n v="12913"/>
    <x v="2"/>
    <n v="1483.2"/>
    <n v="113.47"/>
    <d v="2012-08-09T00:00:00"/>
    <s v="Active"/>
    <x v="0"/>
    <m/>
    <m/>
    <n v="2012"/>
  </r>
  <r>
    <n v="5"/>
    <x v="4"/>
    <n v="22"/>
    <x v="3"/>
    <s v="Lange, Pamela M"/>
    <n v="10735"/>
    <x v="2"/>
    <n v="2937.88"/>
    <n v="198.97"/>
    <d v="2012-08-09T00:00:00"/>
    <s v="Active"/>
    <x v="1"/>
    <m/>
    <m/>
    <n v="2012"/>
  </r>
  <r>
    <n v="5"/>
    <x v="4"/>
    <n v="22"/>
    <x v="3"/>
    <s v="Monge, Melinda S"/>
    <n v="13220"/>
    <x v="2"/>
    <n v="992"/>
    <n v="75.88"/>
    <d v="2012-08-09T00:00:00"/>
    <s v="Active"/>
    <x v="0"/>
    <m/>
    <m/>
    <n v="2012"/>
  </r>
  <r>
    <n v="5"/>
    <x v="4"/>
    <n v="22"/>
    <x v="3"/>
    <s v="Randazzo, Kelly E"/>
    <n v="12044"/>
    <x v="2"/>
    <n v="3049.67"/>
    <n v="233.3"/>
    <d v="2012-08-09T00:00:00"/>
    <s v="Active"/>
    <x v="1"/>
    <m/>
    <m/>
    <n v="2012"/>
  </r>
  <r>
    <n v="5"/>
    <x v="4"/>
    <n v="22"/>
    <x v="3"/>
    <s v="Santucho, Sabrina M"/>
    <n v="11860"/>
    <x v="2"/>
    <n v="2942.75"/>
    <n v="225.12"/>
    <d v="2012-08-09T00:00:00"/>
    <s v="Active"/>
    <x v="1"/>
    <m/>
    <m/>
    <n v="2012"/>
  </r>
  <r>
    <n v="5"/>
    <x v="4"/>
    <n v="22"/>
    <x v="3"/>
    <s v="Wilson, Elizabeth J"/>
    <n v="11702"/>
    <x v="2"/>
    <n v="3014.4"/>
    <n v="228.13"/>
    <d v="2012-08-09T00:00:00"/>
    <s v="Active"/>
    <x v="1"/>
    <m/>
    <m/>
    <n v="2012"/>
  </r>
  <r>
    <n v="5"/>
    <x v="4"/>
    <n v="22"/>
    <x v="3"/>
    <s v="Filippelli, Gregg S"/>
    <n v="10322"/>
    <x v="93"/>
    <n v="1824.3"/>
    <n v="139.56"/>
    <d v="2012-08-09T00:00:00"/>
    <s v="Active"/>
    <x v="0"/>
    <m/>
    <m/>
    <n v="2012"/>
  </r>
  <r>
    <n v="5"/>
    <x v="4"/>
    <n v="22"/>
    <x v="3"/>
    <s v="Islas, Armando J"/>
    <n v="13620"/>
    <x v="93"/>
    <n v="765"/>
    <n v="58.52"/>
    <d v="2012-08-09T00:00:00"/>
    <s v="Active"/>
    <x v="0"/>
    <m/>
    <m/>
    <n v="2012"/>
  </r>
  <r>
    <n v="5"/>
    <x v="4"/>
    <n v="22"/>
    <x v="3"/>
    <s v="Miller, Guy M"/>
    <n v="11701"/>
    <x v="93"/>
    <n v="360"/>
    <n v="27.54"/>
    <d v="2012-08-09T00:00:00"/>
    <s v="Active"/>
    <x v="2"/>
    <m/>
    <m/>
    <n v="2012"/>
  </r>
  <r>
    <n v="5"/>
    <x v="4"/>
    <n v="32"/>
    <x v="8"/>
    <s v="Aragon, Stella Marie G"/>
    <n v="12473"/>
    <x v="24"/>
    <n v="1644.24"/>
    <n v="125.78"/>
    <d v="2012-08-09T00:00:00"/>
    <s v="Active"/>
    <x v="0"/>
    <m/>
    <m/>
    <n v="2012"/>
  </r>
  <r>
    <n v="5"/>
    <x v="4"/>
    <n v="32"/>
    <x v="8"/>
    <s v="Briggs, Amber M"/>
    <n v="12435"/>
    <x v="24"/>
    <n v="1350.73"/>
    <n v="103.34"/>
    <d v="2012-08-09T00:00:00"/>
    <s v="Active"/>
    <x v="0"/>
    <m/>
    <m/>
    <n v="2012"/>
  </r>
  <r>
    <n v="5"/>
    <x v="4"/>
    <n v="32"/>
    <x v="8"/>
    <s v="Glance, Diana L"/>
    <n v="10930"/>
    <x v="24"/>
    <n v="2087.63"/>
    <n v="153.88999999999999"/>
    <d v="2012-08-09T00:00:00"/>
    <s v="Active"/>
    <x v="1"/>
    <m/>
    <m/>
    <n v="2012"/>
  </r>
  <r>
    <n v="5"/>
    <x v="4"/>
    <n v="32"/>
    <x v="8"/>
    <s v="Medina, Brenda L"/>
    <n v="12924"/>
    <x v="24"/>
    <n v="1446.12"/>
    <n v="110.63"/>
    <d v="2012-08-09T00:00:00"/>
    <s v="Active"/>
    <x v="0"/>
    <m/>
    <m/>
    <n v="2012"/>
  </r>
  <r>
    <n v="5"/>
    <x v="4"/>
    <n v="32"/>
    <x v="8"/>
    <s v="Nichols, Deborah A"/>
    <n v="12895"/>
    <x v="24"/>
    <n v="2138.46"/>
    <n v="153.68"/>
    <d v="2012-08-09T00:00:00"/>
    <s v="Active"/>
    <x v="1"/>
    <m/>
    <m/>
    <n v="2012"/>
  </r>
  <r>
    <n v="5"/>
    <x v="4"/>
    <n v="32"/>
    <x v="8"/>
    <s v="Sebelist, Maryann M"/>
    <n v="10887"/>
    <x v="24"/>
    <n v="2090.16"/>
    <n v="155.47999999999999"/>
    <d v="2012-08-09T00:00:00"/>
    <s v="Active"/>
    <x v="1"/>
    <m/>
    <m/>
    <n v="2012"/>
  </r>
  <r>
    <n v="5"/>
    <x v="4"/>
    <n v="46"/>
    <x v="11"/>
    <s v="Aschenbrenner, Bettina C"/>
    <n v="13653"/>
    <x v="27"/>
    <n v="1300"/>
    <n v="187.85"/>
    <d v="2012-08-09T00:00:00"/>
    <s v="Active"/>
    <x v="0"/>
    <m/>
    <m/>
    <n v="2012"/>
  </r>
  <r>
    <n v="5"/>
    <x v="4"/>
    <n v="46"/>
    <x v="11"/>
    <s v="Blay, Michael D"/>
    <n v="13311"/>
    <x v="27"/>
    <n v="361.53"/>
    <n v="27.65"/>
    <d v="2012-08-09T00:00:00"/>
    <s v="Active"/>
    <x v="0"/>
    <m/>
    <m/>
    <n v="2012"/>
  </r>
  <r>
    <n v="5"/>
    <x v="4"/>
    <n v="46"/>
    <x v="11"/>
    <s v="Burlingame, Eric P"/>
    <n v="13310"/>
    <x v="27"/>
    <n v="702"/>
    <n v="53.7"/>
    <d v="2012-08-09T00:00:00"/>
    <s v="Active"/>
    <x v="2"/>
    <m/>
    <m/>
    <n v="2012"/>
  </r>
  <r>
    <n v="5"/>
    <x v="4"/>
    <n v="46"/>
    <x v="11"/>
    <s v="Candler Jr. , George E"/>
    <n v="13673"/>
    <x v="27"/>
    <n v="1262.25"/>
    <n v="182.39"/>
    <d v="2012-08-09T00:00:00"/>
    <s v="Active"/>
    <x v="0"/>
    <m/>
    <m/>
    <n v="2012"/>
  </r>
  <r>
    <n v="5"/>
    <x v="4"/>
    <n v="46"/>
    <x v="11"/>
    <s v="Chesnut, Darryl D"/>
    <n v="11136"/>
    <x v="27"/>
    <n v="1581.32"/>
    <n v="120.97"/>
    <d v="2012-08-09T00:00:00"/>
    <s v="Active"/>
    <x v="0"/>
    <m/>
    <m/>
    <n v="2012"/>
  </r>
  <r>
    <n v="5"/>
    <x v="4"/>
    <n v="46"/>
    <x v="11"/>
    <s v="Ferretiz, Myra "/>
    <n v="12587"/>
    <x v="27"/>
    <n v="1223.6400000000001"/>
    <n v="93.61"/>
    <d v="2012-08-09T00:00:00"/>
    <s v="Active"/>
    <x v="0"/>
    <m/>
    <m/>
    <n v="2012"/>
  </r>
  <r>
    <n v="5"/>
    <x v="4"/>
    <n v="46"/>
    <x v="11"/>
    <s v="Hooton, Christopher M"/>
    <n v="12586"/>
    <x v="27"/>
    <n v="2142.1999999999998"/>
    <n v="163.88"/>
    <d v="2012-08-09T00:00:00"/>
    <s v="Active"/>
    <x v="1"/>
    <m/>
    <m/>
    <n v="2012"/>
  </r>
  <r>
    <n v="5"/>
    <x v="4"/>
    <n v="46"/>
    <x v="11"/>
    <s v="Jennings, Eric L"/>
    <n v="12585"/>
    <x v="27"/>
    <n v="2112.08"/>
    <n v="161.58000000000001"/>
    <d v="2012-08-09T00:00:00"/>
    <s v="Active"/>
    <x v="0"/>
    <m/>
    <m/>
    <n v="2012"/>
  </r>
  <r>
    <n v="5"/>
    <x v="4"/>
    <n v="46"/>
    <x v="11"/>
    <s v="Belk, Cherise M"/>
    <n v="13017"/>
    <x v="32"/>
    <n v="997.81"/>
    <n v="76.33"/>
    <d v="2012-08-09T00:00:00"/>
    <s v="Active"/>
    <x v="0"/>
    <m/>
    <m/>
    <n v="2012"/>
  </r>
  <r>
    <n v="5"/>
    <x v="4"/>
    <n v="60"/>
    <x v="35"/>
    <s v="Laraque, Serge L"/>
    <n v="11910"/>
    <x v="94"/>
    <n v="753.22"/>
    <n v="57.62"/>
    <d v="2012-08-09T00:00:00"/>
    <s v="Active"/>
    <x v="0"/>
    <m/>
    <m/>
    <n v="2012"/>
  </r>
  <r>
    <n v="5"/>
    <x v="4"/>
    <n v="62"/>
    <x v="13"/>
    <s v="Droog, Cornelius C"/>
    <n v="13490"/>
    <x v="30"/>
    <n v="1730.77"/>
    <n v="132.41"/>
    <d v="2012-08-09T00:00:00"/>
    <s v="Active"/>
    <x v="1"/>
    <m/>
    <m/>
    <n v="2012"/>
  </r>
  <r>
    <n v="5"/>
    <x v="4"/>
    <n v="62"/>
    <x v="13"/>
    <s v="Malone Jr., Leslie "/>
    <n v="13538"/>
    <x v="30"/>
    <n v="1443.75"/>
    <n v="110.44"/>
    <d v="2012-08-09T00:00:00"/>
    <s v="Active"/>
    <x v="0"/>
    <m/>
    <m/>
    <n v="2012"/>
  </r>
  <r>
    <n v="5"/>
    <x v="4"/>
    <n v="62"/>
    <x v="13"/>
    <s v="Manafi, Ali R"/>
    <n v="13647"/>
    <x v="30"/>
    <n v="312.5"/>
    <n v="45.17"/>
    <d v="2012-08-09T00:00:00"/>
    <s v="Active"/>
    <x v="0"/>
    <m/>
    <m/>
    <n v="2012"/>
  </r>
  <r>
    <n v="5"/>
    <x v="4"/>
    <n v="62"/>
    <x v="13"/>
    <s v="Ochoa, Jesse J"/>
    <n v="13680"/>
    <x v="30"/>
    <n v="120.75"/>
    <n v="17.45"/>
    <d v="2012-08-09T00:00:00"/>
    <s v="Active"/>
    <x v="2"/>
    <m/>
    <m/>
    <n v="2012"/>
  </r>
  <r>
    <n v="5"/>
    <x v="4"/>
    <n v="67"/>
    <x v="14"/>
    <s v="Hotchkiss, Brian D"/>
    <n v="12947"/>
    <x v="31"/>
    <n v="527.28"/>
    <n v="40.340000000000003"/>
    <d v="2012-08-09T00:00:00"/>
    <s v="Active"/>
    <x v="0"/>
    <m/>
    <m/>
    <n v="2012"/>
  </r>
  <r>
    <n v="5"/>
    <x v="4"/>
    <n v="72"/>
    <x v="15"/>
    <s v="Barnes, Nadalie L"/>
    <n v="13252"/>
    <x v="32"/>
    <n v="1596.5"/>
    <n v="122.13"/>
    <d v="2012-08-09T00:00:00"/>
    <s v="Active"/>
    <x v="0"/>
    <m/>
    <m/>
    <n v="2012"/>
  </r>
  <r>
    <n v="5"/>
    <x v="4"/>
    <n v="72"/>
    <x v="15"/>
    <s v="Briggs, Janelle N"/>
    <n v="13189"/>
    <x v="32"/>
    <n v="1677"/>
    <n v="128.29"/>
    <d v="2012-08-09T00:00:00"/>
    <s v="Active"/>
    <x v="0"/>
    <m/>
    <m/>
    <n v="2012"/>
  </r>
  <r>
    <n v="5"/>
    <x v="4"/>
    <n v="72"/>
    <x v="15"/>
    <s v="Collins, Tina L"/>
    <n v="11841"/>
    <x v="32"/>
    <n v="1863.73"/>
    <n v="136.75"/>
    <d v="2012-08-09T00:00:00"/>
    <s v="Active"/>
    <x v="1"/>
    <m/>
    <m/>
    <n v="2012"/>
  </r>
  <r>
    <n v="5"/>
    <x v="4"/>
    <n v="72"/>
    <x v="15"/>
    <s v="Gonzalez, Pamela A"/>
    <n v="11181"/>
    <x v="32"/>
    <n v="1980.77"/>
    <n v="144.86000000000001"/>
    <d v="2012-08-09T00:00:00"/>
    <s v="Active"/>
    <x v="1"/>
    <m/>
    <m/>
    <n v="2012"/>
  </r>
  <r>
    <n v="5"/>
    <x v="4"/>
    <n v="72"/>
    <x v="15"/>
    <s v="Hurlburt, Bryan T"/>
    <n v="12055"/>
    <x v="32"/>
    <n v="675"/>
    <n v="51.64"/>
    <d v="2012-08-09T00:00:00"/>
    <s v="Active"/>
    <x v="2"/>
    <m/>
    <m/>
    <n v="2012"/>
  </r>
  <r>
    <n v="5"/>
    <x v="4"/>
    <n v="72"/>
    <x v="15"/>
    <s v="Lindsay, Kathryn H"/>
    <n v="13248"/>
    <x v="32"/>
    <n v="472.5"/>
    <n v="68.290000000000006"/>
    <d v="2012-08-09T00:00:00"/>
    <s v="Active"/>
    <x v="2"/>
    <m/>
    <m/>
    <n v="2012"/>
  </r>
  <r>
    <n v="5"/>
    <x v="4"/>
    <n v="72"/>
    <x v="15"/>
    <s v="Longo, Melanie A"/>
    <n v="12126"/>
    <x v="32"/>
    <n v="722.4"/>
    <n v="55.26"/>
    <d v="2012-08-09T00:00:00"/>
    <s v="Active"/>
    <x v="0"/>
    <m/>
    <m/>
    <n v="2012"/>
  </r>
  <r>
    <n v="5"/>
    <x v="4"/>
    <n v="72"/>
    <x v="15"/>
    <s v="Normine, Claudia C"/>
    <n v="12992"/>
    <x v="32"/>
    <n v="2040.19"/>
    <n v="156.07"/>
    <d v="2012-08-09T00:00:00"/>
    <s v="Active"/>
    <x v="1"/>
    <m/>
    <m/>
    <n v="2012"/>
  </r>
  <r>
    <n v="5"/>
    <x v="4"/>
    <n v="72"/>
    <x v="15"/>
    <s v="O'Connell, Elizabeth D"/>
    <n v="11919"/>
    <x v="32"/>
    <n v="1880.41"/>
    <n v="138.03"/>
    <d v="2012-08-09T00:00:00"/>
    <s v="Active"/>
    <x v="1"/>
    <m/>
    <m/>
    <n v="2012"/>
  </r>
  <r>
    <n v="5"/>
    <x v="4"/>
    <n v="72"/>
    <x v="15"/>
    <s v="Payne, Carlina W"/>
    <n v="12542"/>
    <x v="32"/>
    <n v="1781"/>
    <n v="136.24"/>
    <d v="2012-08-09T00:00:00"/>
    <s v="Active"/>
    <x v="0"/>
    <m/>
    <m/>
    <n v="2012"/>
  </r>
  <r>
    <n v="5"/>
    <x v="4"/>
    <n v="72"/>
    <x v="15"/>
    <s v="Reyes, Jo-Russell "/>
    <n v="11260"/>
    <x v="32"/>
    <n v="814.58"/>
    <n v="62.31"/>
    <d v="2012-08-09T00:00:00"/>
    <s v="Active"/>
    <x v="0"/>
    <m/>
    <m/>
    <n v="2012"/>
  </r>
  <r>
    <n v="5"/>
    <x v="4"/>
    <n v="72"/>
    <x v="15"/>
    <s v="Rome, Mark D"/>
    <n v="11624"/>
    <x v="32"/>
    <n v="637.5"/>
    <n v="48.77"/>
    <d v="2012-08-09T00:00:00"/>
    <s v="Active"/>
    <x v="2"/>
    <m/>
    <m/>
    <n v="2012"/>
  </r>
  <r>
    <n v="5"/>
    <x v="4"/>
    <n v="72"/>
    <x v="15"/>
    <s v="Sallis, Kathryn M"/>
    <n v="11913"/>
    <x v="32"/>
    <n v="1490.94"/>
    <n v="114.06"/>
    <d v="2012-08-09T00:00:00"/>
    <s v="Active"/>
    <x v="0"/>
    <m/>
    <m/>
    <n v="2012"/>
  </r>
  <r>
    <n v="5"/>
    <x v="4"/>
    <n v="72"/>
    <x v="15"/>
    <s v="Schlanger, Erin F"/>
    <n v="13253"/>
    <x v="32"/>
    <n v="1619.03"/>
    <n v="123.86"/>
    <d v="2012-08-09T00:00:00"/>
    <s v="Active"/>
    <x v="0"/>
    <m/>
    <m/>
    <n v="2012"/>
  </r>
  <r>
    <n v="5"/>
    <x v="4"/>
    <n v="72"/>
    <x v="15"/>
    <s v="Thomas, Lina M"/>
    <n v="13391"/>
    <x v="32"/>
    <n v="1980.77"/>
    <n v="146.32"/>
    <d v="2012-08-09T00:00:00"/>
    <s v="Active"/>
    <x v="1"/>
    <m/>
    <m/>
    <n v="2012"/>
  </r>
  <r>
    <n v="5"/>
    <x v="4"/>
    <n v="72"/>
    <x v="15"/>
    <s v="Thomas, Vanessa "/>
    <n v="11183"/>
    <x v="32"/>
    <n v="1694.56"/>
    <n v="129.63"/>
    <d v="2012-08-09T00:00:00"/>
    <s v="Active"/>
    <x v="0"/>
    <m/>
    <m/>
    <n v="2012"/>
  </r>
  <r>
    <n v="5"/>
    <x v="4"/>
    <n v="74"/>
    <x v="16"/>
    <s v="Batte, Audrey  M"/>
    <n v="12625"/>
    <x v="34"/>
    <n v="1834.4"/>
    <n v="130.99"/>
    <d v="2012-08-09T00:00:00"/>
    <s v="Active"/>
    <x v="1"/>
    <m/>
    <m/>
    <n v="2012"/>
  </r>
  <r>
    <n v="5"/>
    <x v="4"/>
    <n v="75"/>
    <x v="17"/>
    <s v="Aldama, Mayra A"/>
    <n v="13592"/>
    <x v="35"/>
    <n v="190"/>
    <n v="27.46"/>
    <d v="2012-08-09T00:00:00"/>
    <s v="Active"/>
    <x v="2"/>
    <m/>
    <m/>
    <n v="2012"/>
  </r>
  <r>
    <n v="5"/>
    <x v="4"/>
    <n v="75"/>
    <x v="17"/>
    <s v="Avila, Pedro J"/>
    <n v="13608"/>
    <x v="35"/>
    <n v="380"/>
    <n v="54.91"/>
    <d v="2012-08-09T00:00:00"/>
    <s v="Active"/>
    <x v="2"/>
    <m/>
    <m/>
    <n v="2012"/>
  </r>
  <r>
    <n v="5"/>
    <x v="4"/>
    <n v="75"/>
    <x v="17"/>
    <s v="Drummond, Cassaundra J"/>
    <n v="13672"/>
    <x v="35"/>
    <n v="380"/>
    <n v="54.91"/>
    <d v="2012-08-09T00:00:00"/>
    <s v="Active"/>
    <x v="2"/>
    <m/>
    <m/>
    <n v="2012"/>
  </r>
  <r>
    <n v="5"/>
    <x v="4"/>
    <n v="75"/>
    <x v="17"/>
    <s v="Guerrero, Sandra "/>
    <n v="13616"/>
    <x v="35"/>
    <n v="380"/>
    <n v="54.91"/>
    <d v="2012-08-09T00:00:00"/>
    <s v="Active"/>
    <x v="2"/>
    <m/>
    <m/>
    <n v="2012"/>
  </r>
  <r>
    <n v="5"/>
    <x v="4"/>
    <n v="75"/>
    <x v="17"/>
    <s v="Lloyd, Camitri "/>
    <n v="13674"/>
    <x v="35"/>
    <n v="380"/>
    <n v="54.91"/>
    <d v="2012-08-09T00:00:00"/>
    <s v="Active"/>
    <x v="2"/>
    <m/>
    <m/>
    <n v="2012"/>
  </r>
  <r>
    <n v="5"/>
    <x v="4"/>
    <n v="75"/>
    <x v="17"/>
    <s v="Olivas, Jasmin "/>
    <n v="13622"/>
    <x v="35"/>
    <n v="380"/>
    <n v="54.91"/>
    <d v="2012-08-09T00:00:00"/>
    <s v="Active"/>
    <x v="2"/>
    <m/>
    <m/>
    <n v="2012"/>
  </r>
  <r>
    <n v="5"/>
    <x v="4"/>
    <n v="77"/>
    <x v="42"/>
    <s v="Montesdeoca, Gilda "/>
    <n v="11674"/>
    <x v="9"/>
    <n v="1296.8"/>
    <n v="76.73"/>
    <d v="2012-08-09T00:00:00"/>
    <s v="Active"/>
    <x v="1"/>
    <m/>
    <m/>
    <n v="2012"/>
  </r>
  <r>
    <n v="5"/>
    <x v="4"/>
    <n v="77"/>
    <x v="42"/>
    <s v="Leon, Sarai M"/>
    <n v="11519"/>
    <x v="10"/>
    <n v="1289.5999999999999"/>
    <n v="90.54"/>
    <d v="2012-08-09T00:00:00"/>
    <s v="Active"/>
    <x v="1"/>
    <m/>
    <m/>
    <n v="2012"/>
  </r>
  <r>
    <n v="5"/>
    <x v="4"/>
    <n v="79"/>
    <x v="18"/>
    <s v="Lee, Ryan P"/>
    <n v="12886"/>
    <x v="36"/>
    <n v="1788.01"/>
    <n v="130.69"/>
    <d v="2012-08-09T00:00:00"/>
    <s v="Active"/>
    <x v="1"/>
    <m/>
    <m/>
    <n v="2012"/>
  </r>
  <r>
    <n v="5"/>
    <x v="4"/>
    <n v="80"/>
    <x v="19"/>
    <s v="Hogan, Diana L"/>
    <n v="13348"/>
    <x v="4"/>
    <n v="1980"/>
    <n v="143.72999999999999"/>
    <d v="2012-08-09T00:00:00"/>
    <s v="Active"/>
    <x v="1"/>
    <m/>
    <m/>
    <n v="2012"/>
  </r>
  <r>
    <n v="5"/>
    <x v="4"/>
    <n v="80"/>
    <x v="19"/>
    <s v="Hein, Sherril A"/>
    <n v="10402"/>
    <x v="39"/>
    <n v="6002.73"/>
    <n v="446.66"/>
    <d v="2012-08-09T00:00:00"/>
    <s v="Active"/>
    <x v="1"/>
    <m/>
    <m/>
    <n v="2012"/>
  </r>
  <r>
    <n v="5"/>
    <x v="4"/>
    <n v="80"/>
    <x v="19"/>
    <s v="Berry, Michael A"/>
    <n v="12993"/>
    <x v="40"/>
    <n v="1008"/>
    <n v="76.27"/>
    <d v="2012-08-09T00:00:00"/>
    <s v="Active"/>
    <x v="1"/>
    <m/>
    <m/>
    <n v="2012"/>
  </r>
  <r>
    <n v="5"/>
    <x v="4"/>
    <n v="80"/>
    <x v="19"/>
    <s v="Blouin, Monique R"/>
    <n v="12344"/>
    <x v="40"/>
    <n v="1120.8800000000001"/>
    <n v="79.930000000000007"/>
    <d v="2012-08-09T00:00:00"/>
    <s v="Active"/>
    <x v="1"/>
    <m/>
    <m/>
    <n v="2012"/>
  </r>
  <r>
    <n v="5"/>
    <x v="4"/>
    <n v="80"/>
    <x v="19"/>
    <s v="Gerhardt, Lynnea M"/>
    <n v="12964"/>
    <x v="40"/>
    <n v="903.83"/>
    <n v="63.32"/>
    <d v="2012-08-09T00:00:00"/>
    <s v="Active"/>
    <x v="1"/>
    <m/>
    <m/>
    <n v="2012"/>
  </r>
  <r>
    <n v="5"/>
    <x v="4"/>
    <n v="80"/>
    <x v="19"/>
    <s v="Desierto, Annette M"/>
    <n v="11947"/>
    <x v="41"/>
    <n v="2430.3200000000002"/>
    <n v="161.83000000000001"/>
    <d v="2012-08-09T00:00:00"/>
    <s v="Active"/>
    <x v="1"/>
    <m/>
    <m/>
    <n v="2012"/>
  </r>
  <r>
    <n v="5"/>
    <x v="4"/>
    <n v="80"/>
    <x v="19"/>
    <s v="Wilkes, Reneisha S"/>
    <n v="13279"/>
    <x v="37"/>
    <n v="1247.5899999999999"/>
    <n v="90.23"/>
    <d v="2012-08-09T00:00:00"/>
    <s v="Active"/>
    <x v="1"/>
    <m/>
    <m/>
    <n v="2012"/>
  </r>
  <r>
    <n v="5"/>
    <x v="4"/>
    <n v="82"/>
    <x v="20"/>
    <s v="Fraise, Jamel L"/>
    <n v="13384"/>
    <x v="45"/>
    <n v="2320.36"/>
    <n v="177.51"/>
    <d v="2012-08-09T00:00:00"/>
    <s v="Terminated"/>
    <x v="1"/>
    <m/>
    <m/>
    <n v="2012"/>
  </r>
  <r>
    <n v="5"/>
    <x v="4"/>
    <n v="82"/>
    <x v="20"/>
    <s v="Pitts, Erika H"/>
    <n v="12280"/>
    <x v="45"/>
    <n v="2732.96"/>
    <n v="200.11"/>
    <d v="2012-08-09T00:00:00"/>
    <s v="Active"/>
    <x v="1"/>
    <m/>
    <m/>
    <n v="2012"/>
  </r>
  <r>
    <n v="5"/>
    <x v="4"/>
    <n v="82"/>
    <x v="20"/>
    <s v="Reliford, Amber L"/>
    <n v="13695"/>
    <x v="45"/>
    <n v="780.98"/>
    <n v="112.85"/>
    <d v="2012-08-09T00:00:00"/>
    <s v="Active"/>
    <x v="1"/>
    <m/>
    <m/>
    <n v="2012"/>
  </r>
  <r>
    <n v="5"/>
    <x v="4"/>
    <n v="82"/>
    <x v="20"/>
    <s v="Bustillos, Frank "/>
    <n v="13327"/>
    <x v="97"/>
    <n v="2911.73"/>
    <n v="198.41"/>
    <d v="2012-08-09T00:00:00"/>
    <s v="Active"/>
    <x v="1"/>
    <m/>
    <m/>
    <n v="2012"/>
  </r>
  <r>
    <n v="5"/>
    <x v="4"/>
    <n v="82"/>
    <x v="20"/>
    <s v="Landa, Sharon L"/>
    <n v="10521"/>
    <x v="76"/>
    <n v="3100.56"/>
    <n v="237.19"/>
    <d v="2012-08-09T00:00:00"/>
    <s v="Active"/>
    <x v="1"/>
    <m/>
    <m/>
    <n v="2012"/>
  </r>
  <r>
    <n v="5"/>
    <x v="4"/>
    <n v="82"/>
    <x v="20"/>
    <s v="Alexander, Lisa T"/>
    <n v="10356"/>
    <x v="92"/>
    <n v="1856.8"/>
    <n v="132.4"/>
    <d v="2012-08-09T00:00:00"/>
    <s v="Active"/>
    <x v="1"/>
    <m/>
    <m/>
    <n v="2012"/>
  </r>
  <r>
    <n v="5"/>
    <x v="4"/>
    <n v="82"/>
    <x v="20"/>
    <s v="Coleman III, George J"/>
    <n v="12739"/>
    <x v="116"/>
    <n v="2884.62"/>
    <n v="220.68"/>
    <d v="2012-08-09T00:00:00"/>
    <s v="Active"/>
    <x v="1"/>
    <m/>
    <m/>
    <n v="2012"/>
  </r>
  <r>
    <n v="5"/>
    <x v="4"/>
    <n v="83"/>
    <x v="21"/>
    <s v="Barragan, Brenda B"/>
    <n v="13156"/>
    <x v="77"/>
    <n v="3411.08"/>
    <n v="249.3"/>
    <d v="2012-08-09T00:00:00"/>
    <s v="Involuntary Layoff"/>
    <x v="1"/>
    <m/>
    <m/>
    <n v="2012"/>
  </r>
  <r>
    <n v="5"/>
    <x v="4"/>
    <n v="83"/>
    <x v="21"/>
    <s v="Cabrera , Henry G"/>
    <n v="10774"/>
    <x v="77"/>
    <n v="10805.65"/>
    <n v="747.11"/>
    <d v="2012-08-09T00:00:00"/>
    <s v="Involuntary Layoff"/>
    <x v="1"/>
    <m/>
    <m/>
    <n v="2012"/>
  </r>
  <r>
    <n v="5"/>
    <x v="4"/>
    <n v="83"/>
    <x v="21"/>
    <s v="Hill, Kenneth W"/>
    <n v="13244"/>
    <x v="77"/>
    <n v="3798.39"/>
    <n v="288.89"/>
    <d v="2012-08-09T00:00:00"/>
    <s v="Involuntary Layoff"/>
    <x v="1"/>
    <m/>
    <m/>
    <n v="2012"/>
  </r>
  <r>
    <n v="5"/>
    <x v="4"/>
    <n v="83"/>
    <x v="21"/>
    <s v="Rochdi-Krim, Najma H"/>
    <n v="13006"/>
    <x v="77"/>
    <n v="2233.5300000000002"/>
    <n v="165.04"/>
    <d v="2012-08-09T00:00:00"/>
    <s v="Active"/>
    <x v="1"/>
    <m/>
    <m/>
    <n v="2012"/>
  </r>
  <r>
    <n v="5"/>
    <x v="4"/>
    <n v="83"/>
    <x v="21"/>
    <s v="Verdugo, Christina N"/>
    <n v="11110"/>
    <x v="77"/>
    <n v="5909.98"/>
    <n v="452.11"/>
    <d v="2012-08-09T00:00:00"/>
    <s v="Involuntary Layoff"/>
    <x v="1"/>
    <m/>
    <m/>
    <n v="2012"/>
  </r>
  <r>
    <n v="5"/>
    <x v="4"/>
    <n v="83"/>
    <x v="21"/>
    <s v="Nolasco, Ann M"/>
    <n v="10659"/>
    <x v="98"/>
    <n v="9932.9599999999991"/>
    <n v="759.87"/>
    <d v="2012-08-09T00:00:00"/>
    <s v="Involuntary Layoff"/>
    <x v="1"/>
    <m/>
    <m/>
    <n v="2012"/>
  </r>
  <r>
    <n v="5"/>
    <x v="4"/>
    <n v="85"/>
    <x v="22"/>
    <s v="Barajas, Jesus A"/>
    <n v="13224"/>
    <x v="50"/>
    <n v="2246.64"/>
    <n v="166.39"/>
    <d v="2012-08-09T00:00:00"/>
    <s v="Active"/>
    <x v="1"/>
    <m/>
    <m/>
    <n v="2012"/>
  </r>
  <r>
    <n v="5"/>
    <x v="4"/>
    <n v="85"/>
    <x v="22"/>
    <s v="Bickley, Deborah J"/>
    <n v="13584"/>
    <x v="50"/>
    <n v="1973.15"/>
    <n v="142.56"/>
    <d v="2012-08-09T00:00:00"/>
    <s v="Active"/>
    <x v="1"/>
    <m/>
    <m/>
    <n v="2012"/>
  </r>
  <r>
    <n v="5"/>
    <x v="4"/>
    <n v="85"/>
    <x v="22"/>
    <s v="Campbell, Bryan P"/>
    <n v="12850"/>
    <x v="50"/>
    <n v="1906.12"/>
    <n v="144.71"/>
    <d v="2012-08-09T00:00:00"/>
    <s v="Active"/>
    <x v="1"/>
    <m/>
    <m/>
    <n v="2012"/>
  </r>
  <r>
    <n v="5"/>
    <x v="4"/>
    <n v="85"/>
    <x v="22"/>
    <s v="Drake, Jeannette "/>
    <n v="11357"/>
    <x v="50"/>
    <n v="3162.32"/>
    <n v="240.22"/>
    <d v="2012-08-09T00:00:00"/>
    <s v="Active"/>
    <x v="1"/>
    <m/>
    <m/>
    <n v="2012"/>
  </r>
  <r>
    <n v="5"/>
    <x v="4"/>
    <n v="85"/>
    <x v="22"/>
    <s v="Jackson, Jaztanttnea D"/>
    <n v="13563"/>
    <x v="50"/>
    <n v="2331.85"/>
    <n v="172.92"/>
    <d v="2012-08-09T00:00:00"/>
    <s v="Active"/>
    <x v="1"/>
    <m/>
    <m/>
    <n v="2012"/>
  </r>
  <r>
    <n v="5"/>
    <x v="4"/>
    <n v="85"/>
    <x v="22"/>
    <s v="Tapia, Richard A"/>
    <n v="13583"/>
    <x v="50"/>
    <n v="1795.29"/>
    <n v="132.13"/>
    <d v="2012-08-09T00:00:00"/>
    <s v="Active"/>
    <x v="1"/>
    <m/>
    <m/>
    <n v="2012"/>
  </r>
  <r>
    <n v="5"/>
    <x v="4"/>
    <n v="85"/>
    <x v="22"/>
    <s v="Trujillo, Dianna "/>
    <n v="12832"/>
    <x v="50"/>
    <n v="1703.2"/>
    <n v="103.92"/>
    <d v="2012-08-09T00:00:00"/>
    <s v="Active"/>
    <x v="1"/>
    <m/>
    <m/>
    <n v="2012"/>
  </r>
  <r>
    <n v="5"/>
    <x v="4"/>
    <n v="85"/>
    <x v="22"/>
    <s v="Van Buren, Robert B"/>
    <n v="13204"/>
    <x v="47"/>
    <n v="2774.67"/>
    <n v="212.26"/>
    <d v="2012-08-09T00:00:00"/>
    <s v="Active"/>
    <x v="1"/>
    <m/>
    <m/>
    <n v="2012"/>
  </r>
  <r>
    <n v="5"/>
    <x v="4"/>
    <n v="86"/>
    <x v="23"/>
    <s v="Mills, Cynthia L"/>
    <n v="11157"/>
    <x v="51"/>
    <n v="1243.46"/>
    <n v="90.15"/>
    <d v="2012-08-09T00:00:00"/>
    <s v="Active"/>
    <x v="1"/>
    <m/>
    <m/>
    <n v="2012"/>
  </r>
  <r>
    <n v="5"/>
    <x v="4"/>
    <n v="86"/>
    <x v="23"/>
    <s v="Myricks Jr., Eddie L"/>
    <n v="11367"/>
    <x v="51"/>
    <n v="1197.1199999999999"/>
    <n v="91.58"/>
    <d v="2012-08-09T00:00:00"/>
    <s v="Active"/>
    <x v="1"/>
    <m/>
    <m/>
    <n v="2012"/>
  </r>
  <r>
    <n v="5"/>
    <x v="4"/>
    <n v="86"/>
    <x v="23"/>
    <s v="Steinmetz, Charles R"/>
    <n v="10911"/>
    <x v="53"/>
    <n v="2803.88"/>
    <n v="208.67"/>
    <d v="2012-08-09T00:00:00"/>
    <s v="Active"/>
    <x v="1"/>
    <m/>
    <m/>
    <n v="2012"/>
  </r>
  <r>
    <n v="5"/>
    <x v="4"/>
    <n v="86"/>
    <x v="23"/>
    <s v="Roper, Perry L"/>
    <n v="11948"/>
    <x v="54"/>
    <n v="1058.4000000000001"/>
    <n v="80.97"/>
    <d v="2012-08-09T00:00:00"/>
    <s v="Active"/>
    <x v="1"/>
    <m/>
    <m/>
    <n v="2012"/>
  </r>
  <r>
    <n v="5"/>
    <x v="4"/>
    <n v="86"/>
    <x v="23"/>
    <s v="Ruiz, Serafin  "/>
    <n v="13223"/>
    <x v="54"/>
    <n v="791.04"/>
    <n v="54.7"/>
    <d v="2012-08-09T00:00:00"/>
    <s v="Active"/>
    <x v="1"/>
    <m/>
    <m/>
    <n v="2012"/>
  </r>
  <r>
    <n v="5"/>
    <x v="4"/>
    <n v="87"/>
    <x v="24"/>
    <s v="Cary, Jason S"/>
    <n v="13328"/>
    <x v="55"/>
    <n v="1946.71"/>
    <n v="148.93"/>
    <d v="2012-08-09T00:00:00"/>
    <s v="Active"/>
    <x v="1"/>
    <m/>
    <m/>
    <n v="2012"/>
  </r>
  <r>
    <n v="5"/>
    <x v="4"/>
    <n v="92"/>
    <x v="25"/>
    <s v="Diaz, Susan I"/>
    <n v="12835"/>
    <x v="78"/>
    <n v="3662.2"/>
    <n v="280.16000000000003"/>
    <d v="2012-08-09T00:00:00"/>
    <s v="Involuntary Layoff"/>
    <x v="1"/>
    <m/>
    <m/>
    <n v="2012"/>
  </r>
  <r>
    <n v="5"/>
    <x v="4"/>
    <n v="92"/>
    <x v="25"/>
    <s v="Gonzales, Celia M"/>
    <n v="10913"/>
    <x v="57"/>
    <n v="2325.25"/>
    <n v="168.27"/>
    <d v="2012-08-09T00:00:00"/>
    <s v="Active"/>
    <x v="1"/>
    <m/>
    <m/>
    <n v="2012"/>
  </r>
  <r>
    <n v="5"/>
    <x v="4"/>
    <n v="92"/>
    <x v="25"/>
    <s v="Jackson, Rhonda L"/>
    <n v="12348"/>
    <x v="57"/>
    <n v="1982.75"/>
    <n v="139.13"/>
    <d v="2012-08-09T00:00:00"/>
    <s v="Active"/>
    <x v="1"/>
    <m/>
    <m/>
    <n v="2012"/>
  </r>
  <r>
    <n v="5"/>
    <x v="4"/>
    <n v="92"/>
    <x v="25"/>
    <s v="Madrid, Henry A"/>
    <n v="12575"/>
    <x v="57"/>
    <n v="1988.6"/>
    <n v="146.31"/>
    <d v="2012-08-09T00:00:00"/>
    <s v="Active"/>
    <x v="1"/>
    <m/>
    <m/>
    <n v="2012"/>
  </r>
  <r>
    <n v="5"/>
    <x v="4"/>
    <n v="92"/>
    <x v="25"/>
    <s v="Reyes, Arnel A"/>
    <n v="11350"/>
    <x v="57"/>
    <n v="3810.74"/>
    <n v="279.88"/>
    <d v="2012-08-09T00:00:00"/>
    <s v="Involuntary Layoff"/>
    <x v="1"/>
    <m/>
    <m/>
    <n v="2012"/>
  </r>
  <r>
    <n v="5"/>
    <x v="4"/>
    <n v="93"/>
    <x v="26"/>
    <s v="Matley, Richard W"/>
    <n v="12534"/>
    <x v="79"/>
    <n v="3230.77"/>
    <n v="198.67"/>
    <d v="2012-08-09T00:00:00"/>
    <s v="Active"/>
    <x v="1"/>
    <m/>
    <m/>
    <n v="2012"/>
  </r>
  <r>
    <n v="5"/>
    <x v="4"/>
    <n v="93"/>
    <x v="26"/>
    <s v="Gutierrez, Leticia O"/>
    <n v="11353"/>
    <x v="4"/>
    <n v="1544.8"/>
    <n v="118.18"/>
    <d v="2012-08-09T00:00:00"/>
    <s v="Active"/>
    <x v="1"/>
    <m/>
    <m/>
    <n v="2012"/>
  </r>
  <r>
    <n v="5"/>
    <x v="4"/>
    <n v="93"/>
    <x v="26"/>
    <s v="Crenshaw, Angelia "/>
    <n v="11245"/>
    <x v="28"/>
    <n v="2165.7800000000002"/>
    <n v="156.04"/>
    <d v="2012-08-09T00:00:00"/>
    <s v="Active"/>
    <x v="1"/>
    <m/>
    <m/>
    <n v="2012"/>
  </r>
  <r>
    <n v="5"/>
    <x v="4"/>
    <n v="93"/>
    <x v="26"/>
    <s v="Matley, Stephen J"/>
    <n v="11292"/>
    <x v="95"/>
    <n v="4016.13"/>
    <n v="287.33999999999997"/>
    <d v="2012-08-09T00:00:00"/>
    <s v="Active"/>
    <x v="1"/>
    <m/>
    <m/>
    <n v="2012"/>
  </r>
  <r>
    <n v="5"/>
    <x v="4"/>
    <n v="93"/>
    <x v="26"/>
    <s v="Fotia, Lindsay S"/>
    <n v="11244"/>
    <x v="60"/>
    <n v="2809.8"/>
    <n v="214.95"/>
    <d v="2012-08-09T00:00:00"/>
    <s v="Active"/>
    <x v="1"/>
    <m/>
    <m/>
    <n v="2012"/>
  </r>
  <r>
    <n v="5"/>
    <x v="4"/>
    <n v="93"/>
    <x v="26"/>
    <s v="Ly, Jessica J"/>
    <n v="12466"/>
    <x v="60"/>
    <n v="6261.58"/>
    <n v="479.01"/>
    <d v="2012-08-09T00:00:00"/>
    <s v="Involuntary Layoff"/>
    <x v="1"/>
    <m/>
    <m/>
    <n v="2012"/>
  </r>
  <r>
    <n v="5"/>
    <x v="4"/>
    <n v="93"/>
    <x v="26"/>
    <s v="Nazaroff, Leslie "/>
    <n v="10270"/>
    <x v="8"/>
    <n v="4494.8500000000004"/>
    <n v="319.76"/>
    <d v="2012-08-09T00:00:00"/>
    <s v="Active"/>
    <x v="1"/>
    <m/>
    <m/>
    <n v="2012"/>
  </r>
  <r>
    <n v="5"/>
    <x v="4"/>
    <n v="93"/>
    <x v="26"/>
    <s v="Cary, Davina "/>
    <n v="11036"/>
    <x v="61"/>
    <n v="2130.87"/>
    <n v="163.01"/>
    <d v="2012-08-09T00:00:00"/>
    <s v="Active"/>
    <x v="1"/>
    <m/>
    <m/>
    <n v="2012"/>
  </r>
  <r>
    <n v="5"/>
    <x v="4"/>
    <n v="93"/>
    <x v="26"/>
    <s v="White, Katrina M"/>
    <n v="12477"/>
    <x v="61"/>
    <n v="2059.62"/>
    <n v="151.74"/>
    <d v="2012-08-09T00:00:00"/>
    <s v="Active"/>
    <x v="1"/>
    <m/>
    <m/>
    <n v="2012"/>
  </r>
  <r>
    <n v="5"/>
    <x v="4"/>
    <n v="93"/>
    <x v="26"/>
    <s v="Ybarra, Tania M"/>
    <n v="11618"/>
    <x v="61"/>
    <n v="6519.5"/>
    <n v="485.45"/>
    <d v="2012-08-09T00:00:00"/>
    <s v="Involuntary Layoff"/>
    <x v="1"/>
    <m/>
    <m/>
    <n v="2012"/>
  </r>
  <r>
    <n v="5"/>
    <x v="4"/>
    <n v="93"/>
    <x v="26"/>
    <s v="Guzman, Ricardo "/>
    <n v="10764"/>
    <x v="7"/>
    <n v="4410.53"/>
    <n v="334.82"/>
    <d v="2012-08-09T00:00:00"/>
    <s v="Active"/>
    <x v="1"/>
    <m/>
    <m/>
    <n v="2012"/>
  </r>
  <r>
    <n v="5"/>
    <x v="4"/>
    <n v="93"/>
    <x v="26"/>
    <s v="Alpine, Heidi J"/>
    <n v="10841"/>
    <x v="81"/>
    <n v="207.98"/>
    <n v="10.09"/>
    <d v="2012-08-09T00:00:00"/>
    <s v="Active"/>
    <x v="1"/>
    <m/>
    <m/>
    <n v="2012"/>
  </r>
  <r>
    <n v="6"/>
    <x v="5"/>
    <n v="2"/>
    <x v="41"/>
    <s v="Paserb, Theresa M"/>
    <n v="11562"/>
    <x v="118"/>
    <n v="937.84"/>
    <n v="71.75"/>
    <d v="2012-08-09T00:00:00"/>
    <s v="Active"/>
    <x v="0"/>
    <m/>
    <m/>
    <n v="2012"/>
  </r>
  <r>
    <n v="6"/>
    <x v="5"/>
    <n v="2"/>
    <x v="41"/>
    <s v="Williams, Kelly "/>
    <n v="11205"/>
    <x v="118"/>
    <n v="919.44"/>
    <n v="93.88"/>
    <d v="2012-08-09T00:00:00"/>
    <s v="Active"/>
    <x v="0"/>
    <m/>
    <m/>
    <n v="2012"/>
  </r>
  <r>
    <n v="6"/>
    <x v="5"/>
    <n v="3"/>
    <x v="32"/>
    <s v="Deutsch, Leon A"/>
    <n v="11214"/>
    <x v="82"/>
    <n v="509.94"/>
    <n v="39.01"/>
    <d v="2012-08-09T00:00:00"/>
    <s v="Active"/>
    <x v="0"/>
    <m/>
    <m/>
    <n v="2012"/>
  </r>
  <r>
    <n v="6"/>
    <x v="5"/>
    <n v="3"/>
    <x v="32"/>
    <s v="Farquharson, Joshua S"/>
    <n v="12988"/>
    <x v="82"/>
    <n v="933.34"/>
    <n v="71.400000000000006"/>
    <d v="2012-08-09T00:00:00"/>
    <s v="Active"/>
    <x v="0"/>
    <m/>
    <m/>
    <n v="2012"/>
  </r>
  <r>
    <n v="6"/>
    <x v="5"/>
    <n v="3"/>
    <x v="32"/>
    <s v="Gee, Toni M"/>
    <n v="10043"/>
    <x v="82"/>
    <n v="1500"/>
    <n v="109.54"/>
    <d v="2012-08-09T00:00:00"/>
    <s v="Active"/>
    <x v="1"/>
    <m/>
    <m/>
    <n v="2012"/>
  </r>
  <r>
    <n v="6"/>
    <x v="5"/>
    <n v="3"/>
    <x v="32"/>
    <s v="Hardin, Pamela D"/>
    <n v="11171"/>
    <x v="82"/>
    <n v="500"/>
    <n v="38.25"/>
    <d v="2012-08-09T00:00:00"/>
    <s v="Active"/>
    <x v="0"/>
    <m/>
    <m/>
    <n v="2012"/>
  </r>
  <r>
    <n v="6"/>
    <x v="5"/>
    <n v="3"/>
    <x v="32"/>
    <s v="Khaleel, Daniel A"/>
    <n v="12854"/>
    <x v="82"/>
    <n v="294"/>
    <n v="42.48"/>
    <d v="2012-08-09T00:00:00"/>
    <s v="Active"/>
    <x v="0"/>
    <m/>
    <m/>
    <n v="2012"/>
  </r>
  <r>
    <n v="6"/>
    <x v="5"/>
    <n v="3"/>
    <x v="32"/>
    <s v="Manning-Pinotti, Katherine W"/>
    <n v="11563"/>
    <x v="82"/>
    <n v="961.34"/>
    <n v="73.540000000000006"/>
    <d v="2012-08-09T00:00:00"/>
    <s v="Active"/>
    <x v="0"/>
    <m/>
    <m/>
    <n v="2012"/>
  </r>
  <r>
    <n v="6"/>
    <x v="5"/>
    <n v="3"/>
    <x v="32"/>
    <s v="Roselius, Mary J"/>
    <n v="11854"/>
    <x v="82"/>
    <n v="873"/>
    <n v="66.790000000000006"/>
    <d v="2012-08-09T00:00:00"/>
    <s v="Active"/>
    <x v="0"/>
    <m/>
    <m/>
    <n v="2012"/>
  </r>
  <r>
    <n v="6"/>
    <x v="5"/>
    <n v="3"/>
    <x v="32"/>
    <s v="Sowers, Shelly "/>
    <n v="13058"/>
    <x v="82"/>
    <n v="500"/>
    <n v="38.25"/>
    <d v="2012-08-09T00:00:00"/>
    <s v="Active"/>
    <x v="0"/>
    <m/>
    <m/>
    <n v="2012"/>
  </r>
  <r>
    <n v="6"/>
    <x v="5"/>
    <n v="3"/>
    <x v="32"/>
    <s v="Williams, Carol L"/>
    <n v="12116"/>
    <x v="82"/>
    <n v="1575.9"/>
    <n v="169.3"/>
    <d v="2012-08-09T00:00:00"/>
    <s v="Active"/>
    <x v="1"/>
    <m/>
    <m/>
    <n v="2012"/>
  </r>
  <r>
    <n v="6"/>
    <x v="5"/>
    <n v="3"/>
    <x v="32"/>
    <s v="Wren, Rochelle L"/>
    <n v="11024"/>
    <x v="82"/>
    <n v="949.76"/>
    <n v="72.66"/>
    <d v="2012-08-09T00:00:00"/>
    <s v="Active"/>
    <x v="0"/>
    <m/>
    <m/>
    <n v="2012"/>
  </r>
  <r>
    <n v="6"/>
    <x v="5"/>
    <n v="33"/>
    <x v="36"/>
    <s v="Bella, Janice "/>
    <n v="11172"/>
    <x v="24"/>
    <n v="1591.35"/>
    <n v="121.79"/>
    <d v="2012-08-09T00:00:00"/>
    <s v="Active"/>
    <x v="1"/>
    <m/>
    <m/>
    <n v="2012"/>
  </r>
  <r>
    <n v="6"/>
    <x v="5"/>
    <n v="33"/>
    <x v="36"/>
    <s v="Peak, Tonya D"/>
    <n v="11370"/>
    <x v="24"/>
    <n v="409.77"/>
    <n v="31.35"/>
    <d v="2012-08-09T00:00:00"/>
    <s v="Active"/>
    <x v="0"/>
    <m/>
    <m/>
    <n v="2012"/>
  </r>
  <r>
    <n v="6"/>
    <x v="5"/>
    <n v="33"/>
    <x v="36"/>
    <s v="Piper, Cynthia M"/>
    <n v="10939"/>
    <x v="24"/>
    <n v="474.88"/>
    <n v="36.33"/>
    <d v="2012-08-09T00:00:00"/>
    <s v="Active"/>
    <x v="0"/>
    <m/>
    <m/>
    <n v="2012"/>
  </r>
  <r>
    <n v="6"/>
    <x v="5"/>
    <n v="37"/>
    <x v="9"/>
    <s v="DiMatteo-Gibson, Donna "/>
    <n v="11000"/>
    <x v="25"/>
    <n v="486.72"/>
    <n v="70.34"/>
    <d v="2012-08-09T00:00:00"/>
    <s v="Active"/>
    <x v="0"/>
    <m/>
    <m/>
    <n v="2012"/>
  </r>
  <r>
    <n v="6"/>
    <x v="5"/>
    <n v="37"/>
    <x v="9"/>
    <s v="Van Zee, Walter L"/>
    <n v="11118"/>
    <x v="25"/>
    <n v="230.56"/>
    <n v="33.299999999999997"/>
    <d v="2012-08-09T00:00:00"/>
    <s v="Active"/>
    <x v="0"/>
    <m/>
    <m/>
    <n v="2012"/>
  </r>
  <r>
    <n v="6"/>
    <x v="5"/>
    <n v="60"/>
    <x v="35"/>
    <s v="McGuire, Michael J"/>
    <n v="11628"/>
    <x v="94"/>
    <n v="1591.35"/>
    <n v="121.73"/>
    <d v="2012-08-09T00:00:00"/>
    <s v="Active"/>
    <x v="1"/>
    <m/>
    <m/>
    <n v="2012"/>
  </r>
  <r>
    <n v="6"/>
    <x v="5"/>
    <n v="60"/>
    <x v="35"/>
    <s v="O'Brien, Patrick J"/>
    <n v="11651"/>
    <x v="94"/>
    <n v="473.52"/>
    <n v="44.75"/>
    <d v="2012-08-09T00:00:00"/>
    <s v="Active"/>
    <x v="0"/>
    <m/>
    <m/>
    <n v="2012"/>
  </r>
  <r>
    <n v="6"/>
    <x v="5"/>
    <n v="72"/>
    <x v="15"/>
    <s v="Andrews, Benjamin B"/>
    <n v="12881"/>
    <x v="32"/>
    <n v="1545"/>
    <n v="112.99"/>
    <d v="2012-08-09T00:00:00"/>
    <s v="Active"/>
    <x v="1"/>
    <m/>
    <m/>
    <n v="2012"/>
  </r>
  <r>
    <n v="6"/>
    <x v="5"/>
    <n v="72"/>
    <x v="15"/>
    <s v="Atchley, Ryan C"/>
    <n v="13082"/>
    <x v="32"/>
    <n v="226"/>
    <n v="17.29"/>
    <d v="2012-08-09T00:00:00"/>
    <s v="Active"/>
    <x v="0"/>
    <m/>
    <m/>
    <n v="2012"/>
  </r>
  <r>
    <n v="6"/>
    <x v="5"/>
    <n v="72"/>
    <x v="15"/>
    <s v="Bailey, Gina M"/>
    <n v="12096"/>
    <x v="32"/>
    <n v="787.96"/>
    <n v="60.28"/>
    <d v="2012-08-09T00:00:00"/>
    <s v="Active"/>
    <x v="0"/>
    <m/>
    <m/>
    <n v="2012"/>
  </r>
  <r>
    <n v="6"/>
    <x v="5"/>
    <n v="72"/>
    <x v="15"/>
    <s v="Brewer, Melissa D"/>
    <n v="11857"/>
    <x v="32"/>
    <n v="1500"/>
    <n v="114.75"/>
    <d v="2012-08-09T00:00:00"/>
    <s v="Active"/>
    <x v="1"/>
    <m/>
    <m/>
    <n v="2012"/>
  </r>
  <r>
    <n v="6"/>
    <x v="5"/>
    <n v="72"/>
    <x v="15"/>
    <s v="Cummings, Nakysha L"/>
    <n v="13329"/>
    <x v="32"/>
    <n v="750"/>
    <n v="57.38"/>
    <d v="2012-08-09T00:00:00"/>
    <s v="Active"/>
    <x v="0"/>
    <m/>
    <m/>
    <n v="2012"/>
  </r>
  <r>
    <n v="6"/>
    <x v="5"/>
    <n v="72"/>
    <x v="15"/>
    <s v="Doering, Anthony D"/>
    <n v="11831"/>
    <x v="32"/>
    <n v="1639.09"/>
    <n v="170.05"/>
    <d v="2012-08-09T00:00:00"/>
    <s v="Active"/>
    <x v="1"/>
    <m/>
    <m/>
    <n v="2012"/>
  </r>
  <r>
    <n v="6"/>
    <x v="5"/>
    <n v="72"/>
    <x v="15"/>
    <s v="McBride, Christopher M"/>
    <n v="10783"/>
    <x v="32"/>
    <n v="498.72"/>
    <n v="72.06"/>
    <d v="2012-08-09T00:00:00"/>
    <s v="Active"/>
    <x v="0"/>
    <m/>
    <m/>
    <n v="2012"/>
  </r>
  <r>
    <n v="6"/>
    <x v="5"/>
    <n v="72"/>
    <x v="15"/>
    <s v="Rachal, Jennifer A"/>
    <n v="10809"/>
    <x v="32"/>
    <n v="698.4"/>
    <n v="53.43"/>
    <d v="2012-08-09T00:00:00"/>
    <s v="Active"/>
    <x v="0"/>
    <m/>
    <m/>
    <n v="2012"/>
  </r>
  <r>
    <n v="6"/>
    <x v="5"/>
    <n v="72"/>
    <x v="15"/>
    <s v="Stuntz, Tracy E"/>
    <n v="13049"/>
    <x v="32"/>
    <n v="291"/>
    <n v="42.05"/>
    <d v="2012-08-09T00:00:00"/>
    <s v="Voluntary Resignation"/>
    <x v="0"/>
    <m/>
    <m/>
    <n v="2012"/>
  </r>
  <r>
    <n v="6"/>
    <x v="5"/>
    <n v="72"/>
    <x v="15"/>
    <s v="Ware, Emily L"/>
    <n v="10789"/>
    <x v="32"/>
    <n v="465.6"/>
    <n v="67.28"/>
    <d v="2012-08-09T00:00:00"/>
    <s v="Active"/>
    <x v="0"/>
    <m/>
    <m/>
    <n v="2012"/>
  </r>
  <r>
    <n v="6"/>
    <x v="5"/>
    <n v="72"/>
    <x v="15"/>
    <s v="White, Dale R"/>
    <n v="11460"/>
    <x v="32"/>
    <n v="473.52"/>
    <n v="36.229999999999997"/>
    <d v="2012-08-09T00:00:00"/>
    <s v="Active"/>
    <x v="0"/>
    <m/>
    <m/>
    <n v="2012"/>
  </r>
  <r>
    <n v="6"/>
    <x v="5"/>
    <n v="80"/>
    <x v="19"/>
    <s v="Vickers, Kathy A"/>
    <n v="12077"/>
    <x v="4"/>
    <n v="1555.2"/>
    <n v="108.3"/>
    <d v="2012-08-09T00:00:00"/>
    <s v="Active"/>
    <x v="1"/>
    <m/>
    <m/>
    <n v="2012"/>
  </r>
  <r>
    <n v="6"/>
    <x v="5"/>
    <n v="80"/>
    <x v="19"/>
    <s v="Honohan, Tamara "/>
    <n v="10905"/>
    <x v="39"/>
    <n v="19966.939999999999"/>
    <n v="1527.47"/>
    <d v="2012-08-09T00:00:00"/>
    <s v="Involuntary Layoff"/>
    <x v="1"/>
    <m/>
    <m/>
    <n v="2012"/>
  </r>
  <r>
    <n v="6"/>
    <x v="5"/>
    <n v="80"/>
    <x v="19"/>
    <s v="Williams, Faith M"/>
    <n v="13125"/>
    <x v="88"/>
    <n v="637"/>
    <n v="48.73"/>
    <d v="2012-08-09T00:00:00"/>
    <s v="Active"/>
    <x v="0"/>
    <m/>
    <m/>
    <n v="2012"/>
  </r>
  <r>
    <n v="6"/>
    <x v="5"/>
    <n v="80"/>
    <x v="19"/>
    <s v="Nelson, Rebecca R"/>
    <n v="11222"/>
    <x v="41"/>
    <n v="1712.36"/>
    <n v="125.18"/>
    <d v="2012-08-09T00:00:00"/>
    <s v="Active"/>
    <x v="1"/>
    <m/>
    <m/>
    <n v="2012"/>
  </r>
  <r>
    <n v="6"/>
    <x v="5"/>
    <n v="80"/>
    <x v="19"/>
    <s v="Dagg, Robert G"/>
    <n v="13352"/>
    <x v="100"/>
    <n v="1602.4"/>
    <n v="122.58"/>
    <d v="2012-08-09T00:00:00"/>
    <s v="Active"/>
    <x v="1"/>
    <m/>
    <m/>
    <n v="2012"/>
  </r>
  <r>
    <n v="6"/>
    <x v="5"/>
    <n v="80"/>
    <x v="19"/>
    <s v="Mishou, Joshua D"/>
    <n v="12637"/>
    <x v="100"/>
    <n v="1725.6"/>
    <n v="125.4"/>
    <d v="2012-08-09T00:00:00"/>
    <s v="Active"/>
    <x v="1"/>
    <m/>
    <m/>
    <n v="2012"/>
  </r>
  <r>
    <n v="6"/>
    <x v="5"/>
    <n v="80"/>
    <x v="19"/>
    <s v="Nolasco, Alexandria M"/>
    <n v="13231"/>
    <x v="100"/>
    <n v="1664"/>
    <n v="127.3"/>
    <d v="2012-08-09T00:00:00"/>
    <s v="Active"/>
    <x v="1"/>
    <m/>
    <m/>
    <n v="2012"/>
  </r>
  <r>
    <n v="6"/>
    <x v="5"/>
    <n v="80"/>
    <x v="19"/>
    <s v="Patton , Tekla C"/>
    <n v="13385"/>
    <x v="100"/>
    <n v="1830.4"/>
    <n v="134.55000000000001"/>
    <d v="2012-08-09T00:00:00"/>
    <s v="Active"/>
    <x v="1"/>
    <m/>
    <m/>
    <n v="2012"/>
  </r>
  <r>
    <n v="6"/>
    <x v="5"/>
    <n v="85"/>
    <x v="22"/>
    <s v="Arzola, Noah "/>
    <n v="13631"/>
    <x v="50"/>
    <n v="1500"/>
    <n v="114.75"/>
    <d v="2012-08-09T00:00:00"/>
    <s v="Active"/>
    <x v="1"/>
    <m/>
    <m/>
    <n v="2012"/>
  </r>
  <r>
    <n v="6"/>
    <x v="5"/>
    <n v="85"/>
    <x v="22"/>
    <s v="Nieto, Marisol "/>
    <n v="13682"/>
    <x v="50"/>
    <n v="1500.01"/>
    <n v="216.75"/>
    <d v="2012-08-09T00:00:00"/>
    <s v="Active"/>
    <x v="1"/>
    <m/>
    <m/>
    <n v="2012"/>
  </r>
  <r>
    <n v="6"/>
    <x v="5"/>
    <n v="85"/>
    <x v="22"/>
    <s v="O'kane, Sheila E"/>
    <n v="13184"/>
    <x v="50"/>
    <n v="1940"/>
    <n v="142.33000000000001"/>
    <d v="2012-08-09T00:00:00"/>
    <s v="Active"/>
    <x v="1"/>
    <m/>
    <m/>
    <n v="2012"/>
  </r>
  <r>
    <n v="6"/>
    <x v="5"/>
    <n v="85"/>
    <x v="22"/>
    <s v="Ramos, Jahaira "/>
    <n v="12830"/>
    <x v="50"/>
    <n v="3038.72"/>
    <n v="220.82"/>
    <d v="2012-08-09T00:00:00"/>
    <s v="Terminated"/>
    <x v="1"/>
    <m/>
    <m/>
    <n v="2012"/>
  </r>
  <r>
    <n v="6"/>
    <x v="5"/>
    <n v="85"/>
    <x v="22"/>
    <s v="Todenhoft-Owen, Lora R"/>
    <n v="13504"/>
    <x v="47"/>
    <n v="2692.5"/>
    <n v="205.98"/>
    <d v="2012-08-09T00:00:00"/>
    <s v="Active"/>
    <x v="1"/>
    <m/>
    <m/>
    <n v="2012"/>
  </r>
  <r>
    <n v="6"/>
    <x v="5"/>
    <n v="86"/>
    <x v="23"/>
    <s v="Ortiz, Randi K"/>
    <n v="12118"/>
    <x v="53"/>
    <n v="1410.05"/>
    <n v="101.99"/>
    <d v="2012-08-09T00:00:00"/>
    <s v="Active"/>
    <x v="1"/>
    <m/>
    <m/>
    <n v="2012"/>
  </r>
  <r>
    <n v="6"/>
    <x v="5"/>
    <n v="92"/>
    <x v="25"/>
    <s v="Abbott, Bryan A"/>
    <n v="12901"/>
    <x v="57"/>
    <n v="1528"/>
    <n v="111.07"/>
    <d v="2012-08-09T00:00:00"/>
    <s v="Active"/>
    <x v="1"/>
    <m/>
    <m/>
    <n v="2012"/>
  </r>
  <r>
    <n v="6"/>
    <x v="5"/>
    <n v="92"/>
    <x v="25"/>
    <s v="Byrd, Marisa "/>
    <n v="11315"/>
    <x v="57"/>
    <n v="1468.8"/>
    <n v="106.54"/>
    <d v="2012-08-09T00:00:00"/>
    <s v="Active"/>
    <x v="1"/>
    <m/>
    <m/>
    <n v="2012"/>
  </r>
  <r>
    <n v="6"/>
    <x v="5"/>
    <n v="92"/>
    <x v="25"/>
    <s v="Ramirez, Yuko A"/>
    <n v="12574"/>
    <x v="57"/>
    <n v="1328"/>
    <n v="95.77"/>
    <d v="2012-08-09T00:00:00"/>
    <s v="Active"/>
    <x v="1"/>
    <m/>
    <m/>
    <n v="2012"/>
  </r>
  <r>
    <n v="6"/>
    <x v="5"/>
    <n v="92"/>
    <x v="25"/>
    <s v="Morales, Daniel A"/>
    <n v="12893"/>
    <x v="58"/>
    <n v="1200"/>
    <n v="85.98"/>
    <d v="2012-08-09T00:00:00"/>
    <s v="Active"/>
    <x v="1"/>
    <m/>
    <m/>
    <n v="2012"/>
  </r>
  <r>
    <n v="6"/>
    <x v="5"/>
    <n v="92"/>
    <x v="25"/>
    <s v="Swift, Amanda R"/>
    <n v="12751"/>
    <x v="58"/>
    <n v="1131.2"/>
    <n v="80.72"/>
    <d v="2012-08-09T00:00:00"/>
    <s v="Active"/>
    <x v="1"/>
    <m/>
    <m/>
    <n v="2012"/>
  </r>
  <r>
    <n v="6"/>
    <x v="5"/>
    <n v="93"/>
    <x v="26"/>
    <s v="Acevedo, Dominique A"/>
    <n v="12712"/>
    <x v="4"/>
    <n v="1514.4"/>
    <n v="89.42"/>
    <d v="2012-08-09T00:00:00"/>
    <s v="Active"/>
    <x v="1"/>
    <m/>
    <m/>
    <n v="2012"/>
  </r>
  <r>
    <n v="6"/>
    <x v="5"/>
    <n v="93"/>
    <x v="26"/>
    <s v="Carter, Ashley W"/>
    <n v="12612"/>
    <x v="60"/>
    <n v="2307.6999999999998"/>
    <n v="176.54"/>
    <d v="2012-08-09T00:00:00"/>
    <s v="Active"/>
    <x v="1"/>
    <m/>
    <m/>
    <n v="2012"/>
  </r>
  <r>
    <n v="6"/>
    <x v="5"/>
    <n v="93"/>
    <x v="26"/>
    <s v="Krebs, Patrick J"/>
    <n v="12651"/>
    <x v="121"/>
    <n v="1869.84"/>
    <n v="137.84"/>
    <d v="2012-08-09T00:00:00"/>
    <s v="Active"/>
    <x v="1"/>
    <m/>
    <m/>
    <n v="2012"/>
  </r>
  <r>
    <n v="6"/>
    <x v="5"/>
    <n v="93"/>
    <x v="26"/>
    <s v="Lyles, Nancy L"/>
    <n v="9954"/>
    <x v="121"/>
    <n v="1923.47"/>
    <n v="144.86000000000001"/>
    <d v="2012-08-09T00:00:00"/>
    <s v="Active"/>
    <x v="1"/>
    <m/>
    <m/>
    <n v="2012"/>
  </r>
  <r>
    <n v="6"/>
    <x v="5"/>
    <n v="96"/>
    <x v="27"/>
    <s v="Dillihunt, Channiel C"/>
    <n v="12078"/>
    <x v="64"/>
    <n v="1310.4000000000001"/>
    <n v="95.88"/>
    <d v="2012-08-09T00:00:00"/>
    <s v="Active"/>
    <x v="1"/>
    <m/>
    <m/>
    <n v="2012"/>
  </r>
  <r>
    <n v="7"/>
    <x v="6"/>
    <n v="2"/>
    <x v="37"/>
    <s v="Carney, Cindy "/>
    <n v="12776"/>
    <x v="91"/>
    <n v="1545"/>
    <n v="118.19"/>
    <d v="2012-08-09T00:00:00"/>
    <s v="Active"/>
    <x v="1"/>
    <m/>
    <m/>
    <n v="2012"/>
  </r>
  <r>
    <n v="7"/>
    <x v="6"/>
    <n v="2"/>
    <x v="37"/>
    <s v="Deleon-Williams, Christina "/>
    <n v="11271"/>
    <x v="91"/>
    <n v="1686.78"/>
    <n v="99.78"/>
    <d v="2012-08-09T00:00:00"/>
    <s v="Active"/>
    <x v="1"/>
    <m/>
    <m/>
    <n v="2012"/>
  </r>
  <r>
    <n v="7"/>
    <x v="6"/>
    <n v="3"/>
    <x v="32"/>
    <s v="Baughn, Stephanie A"/>
    <n v="11216"/>
    <x v="82"/>
    <n v="2117.3200000000002"/>
    <n v="156.76"/>
    <d v="2012-08-09T00:00:00"/>
    <s v="Active"/>
    <x v="1"/>
    <m/>
    <m/>
    <n v="2012"/>
  </r>
  <r>
    <n v="7"/>
    <x v="6"/>
    <n v="6"/>
    <x v="1"/>
    <s v="Horne, Brandi I"/>
    <n v="13697"/>
    <x v="3"/>
    <n v="97.43"/>
    <n v="14.07"/>
    <d v="2012-08-09T00:00:00"/>
    <s v="Active"/>
    <x v="0"/>
    <m/>
    <m/>
    <n v="2012"/>
  </r>
  <r>
    <n v="7"/>
    <x v="6"/>
    <n v="6"/>
    <x v="1"/>
    <s v="Mahony, Marussa "/>
    <n v="13696"/>
    <x v="3"/>
    <n v="496.8"/>
    <n v="71.78"/>
    <d v="2012-08-09T00:00:00"/>
    <s v="Active"/>
    <x v="0"/>
    <m/>
    <m/>
    <n v="2012"/>
  </r>
  <r>
    <n v="7"/>
    <x v="6"/>
    <n v="6"/>
    <x v="1"/>
    <s v="McKibben, Kesha M"/>
    <n v="12206"/>
    <x v="3"/>
    <n v="1888.37"/>
    <n v="137.79"/>
    <d v="2012-08-09T00:00:00"/>
    <s v="Active"/>
    <x v="1"/>
    <m/>
    <m/>
    <n v="2012"/>
  </r>
  <r>
    <n v="7"/>
    <x v="6"/>
    <n v="6"/>
    <x v="1"/>
    <s v="Popma, Karin L"/>
    <n v="12644"/>
    <x v="3"/>
    <n v="1545"/>
    <n v="112.37"/>
    <d v="2012-08-09T00:00:00"/>
    <s v="Active"/>
    <x v="1"/>
    <m/>
    <m/>
    <n v="2012"/>
  </r>
  <r>
    <n v="7"/>
    <x v="6"/>
    <n v="6"/>
    <x v="1"/>
    <s v="Singh, Ashpreet K"/>
    <n v="12926"/>
    <x v="3"/>
    <n v="1740"/>
    <n v="127.29"/>
    <d v="2012-08-09T00:00:00"/>
    <s v="Active"/>
    <x v="1"/>
    <m/>
    <m/>
    <n v="2012"/>
  </r>
  <r>
    <n v="7"/>
    <x v="6"/>
    <n v="6"/>
    <x v="1"/>
    <s v="Soto, Andrew C"/>
    <n v="12400"/>
    <x v="3"/>
    <n v="1685.41"/>
    <n v="128.94"/>
    <d v="2012-08-09T00:00:00"/>
    <s v="Terminated"/>
    <x v="1"/>
    <m/>
    <m/>
    <n v="2012"/>
  </r>
  <r>
    <n v="7"/>
    <x v="6"/>
    <n v="15"/>
    <x v="28"/>
    <s v="Jimenez, Shawn C"/>
    <n v="12605"/>
    <x v="68"/>
    <n v="1156.47"/>
    <n v="88.47"/>
    <d v="2012-08-09T00:00:00"/>
    <s v="Active"/>
    <x v="0"/>
    <m/>
    <m/>
    <n v="2012"/>
  </r>
  <r>
    <n v="7"/>
    <x v="6"/>
    <n v="15"/>
    <x v="28"/>
    <s v="King, Dennis B"/>
    <n v="12655"/>
    <x v="68"/>
    <n v="1639.09"/>
    <n v="125.39"/>
    <d v="2012-08-09T00:00:00"/>
    <s v="Active"/>
    <x v="1"/>
    <m/>
    <m/>
    <n v="2012"/>
  </r>
  <r>
    <n v="7"/>
    <x v="6"/>
    <n v="15"/>
    <x v="28"/>
    <s v="King, Vicky A"/>
    <n v="12775"/>
    <x v="68"/>
    <n v="494.53"/>
    <n v="42.01"/>
    <d v="2012-08-09T00:00:00"/>
    <s v="Seasonal"/>
    <x v="2"/>
    <m/>
    <m/>
    <n v="2012"/>
  </r>
  <r>
    <n v="7"/>
    <x v="6"/>
    <n v="24"/>
    <x v="4"/>
    <s v="Harman, Jodi "/>
    <n v="13613"/>
    <x v="11"/>
    <n v="1162.58"/>
    <n v="88.94"/>
    <d v="2012-08-09T00:00:00"/>
    <s v="Active"/>
    <x v="0"/>
    <m/>
    <m/>
    <n v="2012"/>
  </r>
  <r>
    <n v="7"/>
    <x v="6"/>
    <n v="24"/>
    <x v="4"/>
    <s v="Herbert, Mary C"/>
    <n v="13335"/>
    <x v="11"/>
    <n v="1638.47"/>
    <n v="123.82"/>
    <d v="2012-08-09T00:00:00"/>
    <s v="Active"/>
    <x v="1"/>
    <m/>
    <m/>
    <n v="2012"/>
  </r>
  <r>
    <n v="7"/>
    <x v="6"/>
    <n v="24"/>
    <x v="4"/>
    <s v="Perkins, Kristina  E"/>
    <n v="12401"/>
    <x v="11"/>
    <n v="1721.07"/>
    <n v="131.66999999999999"/>
    <d v="2012-08-09T00:00:00"/>
    <s v="Active"/>
    <x v="1"/>
    <m/>
    <m/>
    <n v="2012"/>
  </r>
  <r>
    <n v="7"/>
    <x v="6"/>
    <n v="24"/>
    <x v="4"/>
    <s v="Silva, Barbara J"/>
    <n v="13295"/>
    <x v="11"/>
    <n v="1725.7"/>
    <n v="132.02000000000001"/>
    <d v="2012-08-09T00:00:00"/>
    <s v="Terminated"/>
    <x v="1"/>
    <m/>
    <m/>
    <n v="2012"/>
  </r>
  <r>
    <n v="7"/>
    <x v="6"/>
    <n v="24"/>
    <x v="4"/>
    <s v="Valdez, Julia M"/>
    <n v="13627"/>
    <x v="11"/>
    <n v="1136.25"/>
    <n v="86.93"/>
    <d v="2012-08-09T00:00:00"/>
    <s v="Active"/>
    <x v="3"/>
    <m/>
    <m/>
    <n v="2012"/>
  </r>
  <r>
    <n v="7"/>
    <x v="6"/>
    <n v="33"/>
    <x v="36"/>
    <s v="Esquivez, Heidy "/>
    <n v="10884"/>
    <x v="24"/>
    <n v="1790.92"/>
    <n v="131.19"/>
    <d v="2012-08-09T00:00:00"/>
    <s v="Active"/>
    <x v="1"/>
    <m/>
    <m/>
    <n v="2012"/>
  </r>
  <r>
    <n v="7"/>
    <x v="6"/>
    <n v="46"/>
    <x v="11"/>
    <s v="Martin, Donald R"/>
    <n v="11568"/>
    <x v="27"/>
    <n v="1335.7"/>
    <n v="102.18"/>
    <d v="2012-08-09T00:00:00"/>
    <s v="Active"/>
    <x v="0"/>
    <m/>
    <m/>
    <n v="2012"/>
  </r>
  <r>
    <n v="7"/>
    <x v="6"/>
    <n v="46"/>
    <x v="11"/>
    <s v="White, Kenneth W"/>
    <n v="13669"/>
    <x v="27"/>
    <n v="506.25"/>
    <n v="73.16"/>
    <d v="2012-08-09T00:00:00"/>
    <s v="Active"/>
    <x v="2"/>
    <m/>
    <m/>
    <n v="2012"/>
  </r>
  <r>
    <n v="7"/>
    <x v="6"/>
    <n v="46"/>
    <x v="11"/>
    <s v="Christianson, Keira L"/>
    <n v="11198"/>
    <x v="28"/>
    <n v="2299.5100000000002"/>
    <n v="175.91"/>
    <d v="2012-08-09T00:00:00"/>
    <s v="Active"/>
    <x v="1"/>
    <m/>
    <m/>
    <n v="2012"/>
  </r>
  <r>
    <n v="7"/>
    <x v="6"/>
    <n v="62"/>
    <x v="13"/>
    <s v="Bell , Robert E"/>
    <n v="13611"/>
    <x v="30"/>
    <n v="1147.5"/>
    <n v="87.79"/>
    <d v="2012-08-09T00:00:00"/>
    <s v="Active"/>
    <x v="0"/>
    <m/>
    <m/>
    <n v="2012"/>
  </r>
  <r>
    <n v="7"/>
    <x v="6"/>
    <n v="62"/>
    <x v="13"/>
    <s v="Pogue, Ethan V"/>
    <n v="13496"/>
    <x v="30"/>
    <n v="2000"/>
    <n v="128.9"/>
    <d v="2012-08-09T00:00:00"/>
    <s v="Active"/>
    <x v="1"/>
    <m/>
    <m/>
    <n v="2012"/>
  </r>
  <r>
    <n v="7"/>
    <x v="6"/>
    <n v="67"/>
    <x v="14"/>
    <s v="Blazzard, Trevelyn G"/>
    <n v="13698"/>
    <x v="31"/>
    <n v="585"/>
    <n v="84.53"/>
    <d v="2012-08-09T00:00:00"/>
    <s v="Active"/>
    <x v="0"/>
    <m/>
    <m/>
    <n v="2012"/>
  </r>
  <r>
    <n v="7"/>
    <x v="6"/>
    <n v="67"/>
    <x v="14"/>
    <s v="Hines, John M"/>
    <n v="12472"/>
    <x v="31"/>
    <n v="1848.04"/>
    <n v="141.38"/>
    <d v="2012-08-09T00:00:00"/>
    <s v="Active"/>
    <x v="1"/>
    <m/>
    <m/>
    <n v="2012"/>
  </r>
  <r>
    <n v="7"/>
    <x v="6"/>
    <n v="67"/>
    <x v="14"/>
    <s v="Sochacki, Steve A"/>
    <n v="12841"/>
    <x v="31"/>
    <n v="336.73"/>
    <n v="25.76"/>
    <d v="2012-08-09T00:00:00"/>
    <s v="Active"/>
    <x v="1"/>
    <m/>
    <m/>
    <n v="2012"/>
  </r>
  <r>
    <n v="7"/>
    <x v="6"/>
    <n v="67"/>
    <x v="14"/>
    <s v="Ulmer, Richard S"/>
    <n v="13628"/>
    <x v="31"/>
    <n v="112.5"/>
    <n v="16.27"/>
    <d v="2012-08-09T00:00:00"/>
    <s v="Active"/>
    <x v="2"/>
    <m/>
    <m/>
    <n v="2012"/>
  </r>
  <r>
    <n v="7"/>
    <x v="6"/>
    <n v="72"/>
    <x v="15"/>
    <s v="Diaz, Lisa A"/>
    <n v="12806"/>
    <x v="32"/>
    <n v="210.6"/>
    <n v="16.11"/>
    <d v="2012-08-09T00:00:00"/>
    <s v="Seasonal"/>
    <x v="2"/>
    <m/>
    <m/>
    <n v="2012"/>
  </r>
  <r>
    <n v="7"/>
    <x v="6"/>
    <n v="72"/>
    <x v="15"/>
    <s v="Gordon, Robin D"/>
    <n v="13160"/>
    <x v="32"/>
    <n v="1663.84"/>
    <n v="121.46"/>
    <d v="2012-08-09T00:00:00"/>
    <s v="Active"/>
    <x v="1"/>
    <m/>
    <m/>
    <n v="2012"/>
  </r>
  <r>
    <n v="7"/>
    <x v="6"/>
    <n v="72"/>
    <x v="15"/>
    <s v="McCracken, Robin A"/>
    <n v="12807"/>
    <x v="32"/>
    <n v="1663.81"/>
    <n v="121.46"/>
    <d v="2012-08-09T00:00:00"/>
    <s v="Active"/>
    <x v="1"/>
    <m/>
    <m/>
    <n v="2012"/>
  </r>
  <r>
    <n v="7"/>
    <x v="6"/>
    <n v="72"/>
    <x v="15"/>
    <s v="Mendoza, Kimberly A"/>
    <n v="13163"/>
    <x v="32"/>
    <n v="665.03"/>
    <n v="50.87"/>
    <d v="2012-08-09T00:00:00"/>
    <s v="Active"/>
    <x v="0"/>
    <m/>
    <m/>
    <n v="2012"/>
  </r>
  <r>
    <n v="7"/>
    <x v="6"/>
    <n v="72"/>
    <x v="15"/>
    <s v="Ngassam, Valery "/>
    <n v="13043"/>
    <x v="32"/>
    <n v="1730.4"/>
    <n v="132.37"/>
    <d v="2012-08-09T00:00:00"/>
    <s v="Active"/>
    <x v="0"/>
    <m/>
    <m/>
    <n v="2012"/>
  </r>
  <r>
    <n v="7"/>
    <x v="6"/>
    <n v="72"/>
    <x v="15"/>
    <s v="Owens, Natalee N"/>
    <n v="12808"/>
    <x v="32"/>
    <n v="1146"/>
    <n v="87.67"/>
    <d v="2012-08-09T00:00:00"/>
    <s v="Active"/>
    <x v="0"/>
    <m/>
    <m/>
    <n v="2012"/>
  </r>
  <r>
    <n v="7"/>
    <x v="6"/>
    <n v="72"/>
    <x v="15"/>
    <s v="Reed, Sureatha D"/>
    <n v="12809"/>
    <x v="32"/>
    <n v="352.69"/>
    <n v="40.74"/>
    <d v="2012-08-09T00:00:00"/>
    <s v="Active"/>
    <x v="2"/>
    <m/>
    <m/>
    <n v="2012"/>
  </r>
  <r>
    <n v="7"/>
    <x v="6"/>
    <n v="72"/>
    <x v="15"/>
    <s v="Schwimley, Michael L"/>
    <n v="12608"/>
    <x v="32"/>
    <n v="218.67"/>
    <n v="31.6"/>
    <d v="2012-08-09T00:00:00"/>
    <s v="Seasonal"/>
    <x v="2"/>
    <m/>
    <m/>
    <n v="2012"/>
  </r>
  <r>
    <n v="7"/>
    <x v="6"/>
    <n v="72"/>
    <x v="15"/>
    <s v="Singh, Ashvindar K"/>
    <n v="12973"/>
    <x v="32"/>
    <n v="1624.22"/>
    <n v="117.59"/>
    <d v="2012-08-09T00:00:00"/>
    <s v="Active"/>
    <x v="1"/>
    <m/>
    <m/>
    <n v="2012"/>
  </r>
  <r>
    <n v="7"/>
    <x v="6"/>
    <n v="72"/>
    <x v="15"/>
    <s v="Vega, Gabriela B"/>
    <n v="13164"/>
    <x v="32"/>
    <n v="1367.33"/>
    <n v="104.6"/>
    <d v="2012-08-09T00:00:00"/>
    <s v="Active"/>
    <x v="0"/>
    <m/>
    <m/>
    <n v="2012"/>
  </r>
  <r>
    <n v="7"/>
    <x v="6"/>
    <n v="74"/>
    <x v="16"/>
    <s v="Faria, Rhoda A"/>
    <n v="11442"/>
    <x v="34"/>
    <n v="1315.36"/>
    <n v="94.8"/>
    <d v="2012-08-09T00:00:00"/>
    <s v="Active"/>
    <x v="1"/>
    <m/>
    <m/>
    <n v="2012"/>
  </r>
  <r>
    <n v="7"/>
    <x v="6"/>
    <n v="75"/>
    <x v="17"/>
    <s v="Bechtel, Carmela M"/>
    <n v="13666"/>
    <x v="35"/>
    <n v="337.25"/>
    <n v="48.73"/>
    <d v="2012-08-09T00:00:00"/>
    <s v="Active"/>
    <x v="2"/>
    <m/>
    <m/>
    <n v="2012"/>
  </r>
  <r>
    <n v="7"/>
    <x v="6"/>
    <n v="75"/>
    <x v="17"/>
    <s v="Gowin, Jenny L"/>
    <n v="13615"/>
    <x v="35"/>
    <n v="380"/>
    <n v="54.91"/>
    <d v="2012-08-09T00:00:00"/>
    <s v="Active"/>
    <x v="2"/>
    <m/>
    <m/>
    <n v="2012"/>
  </r>
  <r>
    <n v="7"/>
    <x v="6"/>
    <n v="75"/>
    <x v="17"/>
    <s v="Muy-Homsombath, Salina S"/>
    <n v="13665"/>
    <x v="35"/>
    <n v="380"/>
    <n v="54.91"/>
    <d v="2012-08-09T00:00:00"/>
    <s v="Active"/>
    <x v="2"/>
    <m/>
    <m/>
    <n v="2012"/>
  </r>
  <r>
    <n v="7"/>
    <x v="6"/>
    <n v="79"/>
    <x v="18"/>
    <s v="Dominguez, Natalia M"/>
    <n v="12468"/>
    <x v="36"/>
    <n v="1822.23"/>
    <n v="133.58000000000001"/>
    <d v="2012-08-09T00:00:00"/>
    <s v="Active"/>
    <x v="1"/>
    <m/>
    <m/>
    <n v="2012"/>
  </r>
  <r>
    <n v="7"/>
    <x v="6"/>
    <n v="80"/>
    <x v="19"/>
    <s v="Hoffman, Merry A"/>
    <n v="10883"/>
    <x v="4"/>
    <n v="1876.37"/>
    <n v="137.72"/>
    <d v="2012-08-09T00:00:00"/>
    <s v="Active"/>
    <x v="1"/>
    <m/>
    <m/>
    <n v="2012"/>
  </r>
  <r>
    <n v="7"/>
    <x v="6"/>
    <n v="80"/>
    <x v="19"/>
    <s v="Hancock, Sean C"/>
    <n v="9867"/>
    <x v="39"/>
    <n v="3953.3"/>
    <n v="294.7"/>
    <d v="2012-08-09T00:00:00"/>
    <s v="Active"/>
    <x v="1"/>
    <m/>
    <m/>
    <n v="2012"/>
  </r>
  <r>
    <n v="7"/>
    <x v="6"/>
    <n v="80"/>
    <x v="19"/>
    <s v="Disher, Susan A"/>
    <n v="12171"/>
    <x v="40"/>
    <n v="1194.81"/>
    <n v="89.41"/>
    <d v="2012-08-09T00:00:00"/>
    <s v="Active"/>
    <x v="1"/>
    <m/>
    <m/>
    <n v="2012"/>
  </r>
  <r>
    <n v="7"/>
    <x v="6"/>
    <n v="80"/>
    <x v="19"/>
    <s v="Vawter, Alicia M"/>
    <n v="13093"/>
    <x v="40"/>
    <n v="1036.95"/>
    <n v="73.5"/>
    <d v="2012-08-09T00:00:00"/>
    <s v="Active"/>
    <x v="1"/>
    <m/>
    <m/>
    <n v="2012"/>
  </r>
  <r>
    <n v="7"/>
    <x v="6"/>
    <n v="80"/>
    <x v="19"/>
    <s v="Dulay, Nina M"/>
    <n v="11683"/>
    <x v="41"/>
    <n v="2199.4899999999998"/>
    <n v="162.44"/>
    <d v="2012-08-09T00:00:00"/>
    <s v="Active"/>
    <x v="1"/>
    <m/>
    <m/>
    <n v="2012"/>
  </r>
  <r>
    <n v="7"/>
    <x v="6"/>
    <n v="82"/>
    <x v="20"/>
    <s v="Kohler, Jacqueline C"/>
    <n v="12464"/>
    <x v="45"/>
    <n v="1928.21"/>
    <n v="147.51"/>
    <d v="2012-08-09T00:00:00"/>
    <s v="Active"/>
    <x v="1"/>
    <m/>
    <m/>
    <n v="2012"/>
  </r>
  <r>
    <n v="7"/>
    <x v="6"/>
    <n v="82"/>
    <x v="20"/>
    <s v="Lal, Avikash "/>
    <n v="11322"/>
    <x v="45"/>
    <n v="3446.52"/>
    <n v="252.02"/>
    <d v="2012-08-09T00:00:00"/>
    <s v="Terminated"/>
    <x v="1"/>
    <m/>
    <m/>
    <n v="2012"/>
  </r>
  <r>
    <n v="7"/>
    <x v="6"/>
    <n v="82"/>
    <x v="20"/>
    <s v="Lee, Omega D"/>
    <n v="13551"/>
    <x v="45"/>
    <n v="1556.53"/>
    <n v="119.07"/>
    <d v="2012-08-09T00:00:00"/>
    <s v="Active"/>
    <x v="1"/>
    <m/>
    <m/>
    <n v="2012"/>
  </r>
  <r>
    <n v="7"/>
    <x v="6"/>
    <n v="85"/>
    <x v="22"/>
    <s v="Cahill, Ashley L"/>
    <n v="13683"/>
    <x v="50"/>
    <n v="1760"/>
    <n v="254.32"/>
    <d v="2012-08-09T00:00:00"/>
    <s v="Active"/>
    <x v="1"/>
    <m/>
    <m/>
    <n v="2012"/>
  </r>
  <r>
    <n v="7"/>
    <x v="6"/>
    <n v="85"/>
    <x v="22"/>
    <s v="Jenkins, Jennifer W"/>
    <n v="13630"/>
    <x v="50"/>
    <n v="1423.2"/>
    <n v="103.05"/>
    <d v="2012-08-09T00:00:00"/>
    <s v="Active"/>
    <x v="1"/>
    <m/>
    <m/>
    <n v="2012"/>
  </r>
  <r>
    <n v="7"/>
    <x v="6"/>
    <n v="85"/>
    <x v="22"/>
    <s v="Song, Song "/>
    <n v="13106"/>
    <x v="50"/>
    <n v="1039.5"/>
    <n v="73.7"/>
    <d v="2012-08-09T00:00:00"/>
    <s v="Active"/>
    <x v="1"/>
    <m/>
    <m/>
    <n v="2012"/>
  </r>
  <r>
    <n v="7"/>
    <x v="6"/>
    <n v="85"/>
    <x v="22"/>
    <s v="Manley, Bryan K"/>
    <n v="12779"/>
    <x v="47"/>
    <n v="2115.39"/>
    <n v="135.44"/>
    <d v="2012-08-09T00:00:00"/>
    <s v="Active"/>
    <x v="1"/>
    <m/>
    <m/>
    <n v="2012"/>
  </r>
  <r>
    <n v="7"/>
    <x v="6"/>
    <n v="86"/>
    <x v="23"/>
    <s v="Miller, John "/>
    <n v="10960"/>
    <x v="53"/>
    <n v="2162.8200000000002"/>
    <n v="138.51"/>
    <d v="2012-08-09T00:00:00"/>
    <s v="Active"/>
    <x v="1"/>
    <m/>
    <m/>
    <n v="2012"/>
  </r>
  <r>
    <n v="7"/>
    <x v="6"/>
    <n v="86"/>
    <x v="23"/>
    <s v="Cisneros, Armando V"/>
    <n v="12037"/>
    <x v="54"/>
    <n v="1216"/>
    <n v="87.2"/>
    <d v="2012-08-09T00:00:00"/>
    <s v="Active"/>
    <x v="1"/>
    <m/>
    <m/>
    <n v="2012"/>
  </r>
  <r>
    <n v="7"/>
    <x v="6"/>
    <n v="92"/>
    <x v="25"/>
    <s v="Navarro Pinedo, Maria E"/>
    <n v="11138"/>
    <x v="57"/>
    <n v="1830.62"/>
    <n v="117.56"/>
    <d v="2012-08-09T00:00:00"/>
    <s v="Active"/>
    <x v="1"/>
    <m/>
    <m/>
    <n v="2012"/>
  </r>
  <r>
    <n v="7"/>
    <x v="6"/>
    <n v="92"/>
    <x v="25"/>
    <s v="Tucker, Amber  "/>
    <n v="11242"/>
    <x v="57"/>
    <n v="1324.58"/>
    <n v="94.61"/>
    <d v="2012-08-09T00:00:00"/>
    <s v="Active"/>
    <x v="1"/>
    <m/>
    <m/>
    <n v="2012"/>
  </r>
  <r>
    <n v="7"/>
    <x v="6"/>
    <n v="93"/>
    <x v="26"/>
    <s v="Thomas, Linda S"/>
    <n v="12624"/>
    <x v="79"/>
    <n v="2496"/>
    <n v="185.12"/>
    <d v="2012-08-09T00:00:00"/>
    <s v="Active"/>
    <x v="1"/>
    <m/>
    <m/>
    <n v="2012"/>
  </r>
  <r>
    <n v="7"/>
    <x v="6"/>
    <n v="93"/>
    <x v="26"/>
    <s v="Bahr, Alyssa A"/>
    <n v="13011"/>
    <x v="60"/>
    <n v="2100"/>
    <n v="154.26"/>
    <d v="2012-08-09T00:00:00"/>
    <s v="Active"/>
    <x v="1"/>
    <m/>
    <m/>
    <n v="2012"/>
  </r>
  <r>
    <n v="7"/>
    <x v="6"/>
    <n v="93"/>
    <x v="26"/>
    <s v="Johnson, Alaine R"/>
    <n v="11421"/>
    <x v="61"/>
    <n v="2100.86"/>
    <n v="160.71"/>
    <d v="2012-08-09T00:00:00"/>
    <s v="Active"/>
    <x v="1"/>
    <m/>
    <m/>
    <n v="2012"/>
  </r>
  <r>
    <n v="8"/>
    <x v="7"/>
    <n v="14"/>
    <x v="2"/>
    <s v="Nijjar, Gagandeep S"/>
    <n v="11610"/>
    <x v="65"/>
    <n v="4183.22"/>
    <n v="300.13"/>
    <d v="2012-08-09T00:00:00"/>
    <s v="Active"/>
    <x v="1"/>
    <m/>
    <m/>
    <n v="2012"/>
  </r>
  <r>
    <n v="8"/>
    <x v="7"/>
    <n v="14"/>
    <x v="2"/>
    <s v="Copeland-Keep, Jeannette Y"/>
    <n v="11917"/>
    <x v="6"/>
    <n v="440"/>
    <n v="33.659999999999997"/>
    <d v="2012-08-09T00:00:00"/>
    <s v="Active"/>
    <x v="0"/>
    <m/>
    <m/>
    <n v="2012"/>
  </r>
  <r>
    <n v="8"/>
    <x v="7"/>
    <n v="14"/>
    <x v="2"/>
    <s v="Dearing, Dale B"/>
    <n v="12198"/>
    <x v="6"/>
    <n v="3741.99"/>
    <n v="239.69"/>
    <d v="2012-08-09T00:00:00"/>
    <s v="Active"/>
    <x v="1"/>
    <m/>
    <m/>
    <n v="2012"/>
  </r>
  <r>
    <n v="8"/>
    <x v="7"/>
    <n v="14"/>
    <x v="2"/>
    <s v="Eyre, Mark R"/>
    <n v="13083"/>
    <x v="6"/>
    <n v="453.2"/>
    <n v="34.67"/>
    <d v="2012-08-09T00:00:00"/>
    <s v="Active"/>
    <x v="0"/>
    <m/>
    <m/>
    <n v="2012"/>
  </r>
  <r>
    <n v="8"/>
    <x v="7"/>
    <n v="14"/>
    <x v="2"/>
    <s v="Fermer, Mimi M"/>
    <n v="11996"/>
    <x v="6"/>
    <n v="1453.41"/>
    <n v="111.18"/>
    <d v="2012-08-09T00:00:00"/>
    <s v="Active"/>
    <x v="0"/>
    <m/>
    <m/>
    <n v="2012"/>
  </r>
  <r>
    <n v="8"/>
    <x v="7"/>
    <n v="14"/>
    <x v="2"/>
    <s v="Florentine, Victoria R"/>
    <n v="13484"/>
    <x v="6"/>
    <n v="3000"/>
    <n v="229.5"/>
    <d v="2012-08-09T00:00:00"/>
    <s v="Active"/>
    <x v="1"/>
    <m/>
    <m/>
    <n v="2012"/>
  </r>
  <r>
    <n v="8"/>
    <x v="7"/>
    <n v="14"/>
    <x v="2"/>
    <s v="Foss, Julia M"/>
    <n v="13092"/>
    <x v="6"/>
    <n v="2891.92"/>
    <n v="209.57"/>
    <d v="2012-08-09T00:00:00"/>
    <s v="Active"/>
    <x v="1"/>
    <m/>
    <m/>
    <n v="2012"/>
  </r>
  <r>
    <n v="8"/>
    <x v="7"/>
    <n v="14"/>
    <x v="2"/>
    <s v="Maddox, James D"/>
    <n v="13425"/>
    <x v="6"/>
    <n v="1056"/>
    <n v="80.78"/>
    <d v="2012-08-09T00:00:00"/>
    <s v="Active"/>
    <x v="0"/>
    <m/>
    <m/>
    <n v="2012"/>
  </r>
  <r>
    <n v="8"/>
    <x v="7"/>
    <n v="14"/>
    <x v="2"/>
    <s v="Mitchell, Brandi A"/>
    <n v="13022"/>
    <x v="6"/>
    <n v="408"/>
    <n v="31.22"/>
    <d v="2012-08-09T00:00:00"/>
    <s v="Active"/>
    <x v="0"/>
    <m/>
    <m/>
    <n v="2012"/>
  </r>
  <r>
    <n v="8"/>
    <x v="7"/>
    <n v="14"/>
    <x v="2"/>
    <s v="Poirier-Klein, Susan V"/>
    <n v="12099"/>
    <x v="6"/>
    <n v="134.4"/>
    <n v="10.28"/>
    <d v="2012-08-09T00:00:00"/>
    <s v="Active"/>
    <x v="0"/>
    <m/>
    <m/>
    <n v="2012"/>
  </r>
  <r>
    <n v="8"/>
    <x v="7"/>
    <n v="14"/>
    <x v="2"/>
    <s v="Prophet, Jodilee "/>
    <n v="13411"/>
    <x v="6"/>
    <n v="3339"/>
    <n v="251.07"/>
    <d v="2012-08-09T00:00:00"/>
    <s v="Active"/>
    <x v="1"/>
    <m/>
    <m/>
    <n v="2012"/>
  </r>
  <r>
    <n v="8"/>
    <x v="7"/>
    <n v="14"/>
    <x v="2"/>
    <s v="Rea, Elisabeth D"/>
    <n v="12787"/>
    <x v="6"/>
    <n v="251.06"/>
    <n v="19.21"/>
    <d v="2012-08-09T00:00:00"/>
    <s v="Active"/>
    <x v="0"/>
    <m/>
    <m/>
    <n v="2012"/>
  </r>
  <r>
    <n v="8"/>
    <x v="7"/>
    <n v="14"/>
    <x v="2"/>
    <s v="Angelo, Matthew S"/>
    <n v="13424"/>
    <x v="102"/>
    <n v="351"/>
    <n v="26.85"/>
    <d v="2012-08-09T00:00:00"/>
    <s v="Active"/>
    <x v="0"/>
    <m/>
    <m/>
    <n v="2012"/>
  </r>
  <r>
    <n v="8"/>
    <x v="7"/>
    <n v="14"/>
    <x v="2"/>
    <s v="Schrudder, Joanna L"/>
    <n v="13316"/>
    <x v="102"/>
    <n v="384.75"/>
    <n v="29.43"/>
    <d v="2012-08-09T00:00:00"/>
    <s v="Active"/>
    <x v="0"/>
    <m/>
    <m/>
    <n v="2012"/>
  </r>
  <r>
    <n v="8"/>
    <x v="7"/>
    <n v="72"/>
    <x v="15"/>
    <s v="Braden, Arthur L"/>
    <n v="11638"/>
    <x v="32"/>
    <n v="1502.67"/>
    <n v="114.96"/>
    <d v="2012-08-09T00:00:00"/>
    <s v="Active"/>
    <x v="0"/>
    <m/>
    <m/>
    <n v="2012"/>
  </r>
  <r>
    <n v="8"/>
    <x v="7"/>
    <n v="74"/>
    <x v="16"/>
    <s v="Tapp, Michelle J"/>
    <n v="11365"/>
    <x v="34"/>
    <n v="1867.21"/>
    <n v="142.84"/>
    <d v="2012-08-09T00:00:00"/>
    <s v="Active"/>
    <x v="1"/>
    <m/>
    <m/>
    <n v="2012"/>
  </r>
  <r>
    <n v="8"/>
    <x v="7"/>
    <n v="80"/>
    <x v="19"/>
    <s v="Rodriguez, Alice "/>
    <n v="9370"/>
    <x v="4"/>
    <n v="2160"/>
    <n v="159.16"/>
    <d v="2012-08-09T00:00:00"/>
    <s v="Active"/>
    <x v="1"/>
    <m/>
    <m/>
    <n v="2012"/>
  </r>
  <r>
    <n v="8"/>
    <x v="7"/>
    <n v="80"/>
    <x v="19"/>
    <s v="Rutherford, Jeffrey S"/>
    <n v="11511"/>
    <x v="39"/>
    <n v="5030.5"/>
    <n v="381.35"/>
    <d v="2012-08-09T00:00:00"/>
    <s v="Active"/>
    <x v="1"/>
    <m/>
    <m/>
    <n v="2012"/>
  </r>
  <r>
    <n v="8"/>
    <x v="7"/>
    <n v="82"/>
    <x v="20"/>
    <s v="Taylor, Stephanie L"/>
    <n v="12143"/>
    <x v="76"/>
    <n v="2313.98"/>
    <n v="177.02"/>
    <d v="2012-08-09T00:00:00"/>
    <s v="Active"/>
    <x v="1"/>
    <m/>
    <m/>
    <n v="2012"/>
  </r>
  <r>
    <n v="8"/>
    <x v="7"/>
    <n v="85"/>
    <x v="22"/>
    <s v="Rankin, Margarita D"/>
    <n v="12635"/>
    <x v="50"/>
    <n v="1652.8"/>
    <n v="238.83"/>
    <d v="2012-08-09T00:00:00"/>
    <s v="Active"/>
    <x v="1"/>
    <m/>
    <m/>
    <n v="2012"/>
  </r>
  <r>
    <n v="8"/>
    <x v="7"/>
    <n v="86"/>
    <x v="23"/>
    <s v="Vosper, Robert A"/>
    <n v="13505"/>
    <x v="52"/>
    <n v="1120"/>
    <n v="85.68"/>
    <d v="2012-08-09T00:00:00"/>
    <s v="Active"/>
    <x v="1"/>
    <m/>
    <m/>
    <n v="2012"/>
  </r>
  <r>
    <n v="8"/>
    <x v="7"/>
    <n v="86"/>
    <x v="23"/>
    <s v="Gukasi, Krist "/>
    <n v="13688"/>
    <x v="54"/>
    <n v="860.8"/>
    <n v="124.38"/>
    <d v="2012-08-09T00:00:00"/>
    <s v="Active"/>
    <x v="1"/>
    <m/>
    <m/>
    <n v="2012"/>
  </r>
  <r>
    <n v="8"/>
    <x v="7"/>
    <n v="93"/>
    <x v="26"/>
    <s v="Bianco, Amy E"/>
    <n v="12417"/>
    <x v="60"/>
    <n v="2806.65"/>
    <n v="208.88"/>
    <d v="2012-08-09T00:00:00"/>
    <s v="Active"/>
    <x v="1"/>
    <m/>
    <m/>
    <n v="2012"/>
  </r>
  <r>
    <n v="9"/>
    <x v="8"/>
    <n v="2"/>
    <x v="37"/>
    <s v="Bishop, Patricia P"/>
    <n v="13255"/>
    <x v="91"/>
    <n v="2130"/>
    <n v="159.47"/>
    <d v="2012-08-09T00:00:00"/>
    <s v="Active"/>
    <x v="1"/>
    <m/>
    <m/>
    <n v="2012"/>
  </r>
  <r>
    <n v="9"/>
    <x v="8"/>
    <n v="3"/>
    <x v="32"/>
    <s v="DeLong, Susan M"/>
    <n v="13418"/>
    <x v="82"/>
    <n v="1402.5"/>
    <n v="107.3"/>
    <d v="2012-08-09T00:00:00"/>
    <s v="Terminated"/>
    <x v="0"/>
    <m/>
    <m/>
    <n v="2012"/>
  </r>
  <r>
    <n v="9"/>
    <x v="8"/>
    <n v="3"/>
    <x v="32"/>
    <s v="Espinoza, Lorena "/>
    <n v="12928"/>
    <x v="82"/>
    <n v="1003.73"/>
    <n v="145.03"/>
    <d v="2012-08-09T00:00:00"/>
    <s v="Active"/>
    <x v="0"/>
    <m/>
    <m/>
    <n v="2012"/>
  </r>
  <r>
    <n v="9"/>
    <x v="8"/>
    <n v="3"/>
    <x v="32"/>
    <s v="Magana, Laura L"/>
    <n v="12693"/>
    <x v="82"/>
    <n v="1061"/>
    <n v="146.28"/>
    <d v="2012-08-09T00:00:00"/>
    <s v="Active"/>
    <x v="0"/>
    <m/>
    <m/>
    <n v="2012"/>
  </r>
  <r>
    <n v="9"/>
    <x v="8"/>
    <n v="32"/>
    <x v="8"/>
    <s v="DaiRe, Angelo W"/>
    <n v="12868"/>
    <x v="24"/>
    <n v="1821.6"/>
    <n v="132.1"/>
    <d v="2012-08-09T00:00:00"/>
    <s v="Active"/>
    <x v="1"/>
    <m/>
    <m/>
    <n v="2012"/>
  </r>
  <r>
    <n v="9"/>
    <x v="8"/>
    <n v="32"/>
    <x v="8"/>
    <s v="Glee, Gwendolyn V"/>
    <n v="12952"/>
    <x v="24"/>
    <n v="822.47"/>
    <n v="62.92"/>
    <d v="2012-08-09T00:00:00"/>
    <s v="Active"/>
    <x v="0"/>
    <m/>
    <m/>
    <n v="2012"/>
  </r>
  <r>
    <n v="9"/>
    <x v="8"/>
    <n v="46"/>
    <x v="11"/>
    <s v="Hernandez, George V"/>
    <n v="12724"/>
    <x v="27"/>
    <n v="569.25"/>
    <n v="43.54"/>
    <d v="2012-08-09T00:00:00"/>
    <s v="Active"/>
    <x v="0"/>
    <m/>
    <m/>
    <n v="2012"/>
  </r>
  <r>
    <n v="9"/>
    <x v="8"/>
    <n v="46"/>
    <x v="11"/>
    <s v="Nadler, Daniel J"/>
    <n v="11753"/>
    <x v="27"/>
    <n v="2280"/>
    <n v="168.6"/>
    <d v="2012-08-09T00:00:00"/>
    <s v="Active"/>
    <x v="1"/>
    <m/>
    <m/>
    <n v="2012"/>
  </r>
  <r>
    <n v="9"/>
    <x v="8"/>
    <n v="72"/>
    <x v="15"/>
    <s v="LaFleur, Kelli L"/>
    <n v="13140"/>
    <x v="32"/>
    <n v="854.9"/>
    <n v="65.400000000000006"/>
    <d v="2012-08-09T00:00:00"/>
    <s v="Active"/>
    <x v="0"/>
    <m/>
    <m/>
    <n v="2012"/>
  </r>
  <r>
    <n v="9"/>
    <x v="8"/>
    <n v="72"/>
    <x v="15"/>
    <s v="Pimentel, Amy L"/>
    <n v="13465"/>
    <x v="32"/>
    <n v="1535"/>
    <n v="117.43"/>
    <d v="2012-08-09T00:00:00"/>
    <s v="Active"/>
    <x v="0"/>
    <m/>
    <m/>
    <n v="2012"/>
  </r>
  <r>
    <n v="9"/>
    <x v="8"/>
    <n v="72"/>
    <x v="15"/>
    <s v="Ponce Jr., Raul "/>
    <n v="12929"/>
    <x v="32"/>
    <n v="1912.68"/>
    <n v="146.32"/>
    <d v="2012-08-09T00:00:00"/>
    <s v="Active"/>
    <x v="1"/>
    <m/>
    <m/>
    <n v="2012"/>
  </r>
  <r>
    <n v="9"/>
    <x v="8"/>
    <n v="72"/>
    <x v="15"/>
    <s v="Soto-Gonzalez, Pamela E"/>
    <n v="12879"/>
    <x v="32"/>
    <n v="1232"/>
    <n v="94.24"/>
    <d v="2012-08-09T00:00:00"/>
    <s v="Active"/>
    <x v="2"/>
    <m/>
    <m/>
    <n v="2012"/>
  </r>
  <r>
    <n v="9"/>
    <x v="8"/>
    <n v="75"/>
    <x v="17"/>
    <s v="Livesey, Joshua R"/>
    <n v="13602"/>
    <x v="35"/>
    <n v="380"/>
    <n v="54.91"/>
    <d v="2012-08-09T00:00:00"/>
    <s v="Active"/>
    <x v="2"/>
    <m/>
    <m/>
    <n v="2012"/>
  </r>
  <r>
    <n v="9"/>
    <x v="8"/>
    <n v="75"/>
    <x v="17"/>
    <s v="Valdez, Santos "/>
    <n v="13678"/>
    <x v="35"/>
    <n v="344.38"/>
    <n v="49.76"/>
    <d v="2012-08-09T00:00:00"/>
    <s v="Active"/>
    <x v="2"/>
    <m/>
    <m/>
    <n v="2012"/>
  </r>
  <r>
    <n v="9"/>
    <x v="8"/>
    <n v="80"/>
    <x v="19"/>
    <s v="Lafaire, April R"/>
    <n v="12211"/>
    <x v="79"/>
    <n v="2252.9699999999998"/>
    <n v="150.24"/>
    <d v="2012-08-09T00:00:00"/>
    <s v="Active"/>
    <x v="1"/>
    <m/>
    <m/>
    <n v="2012"/>
  </r>
  <r>
    <n v="9"/>
    <x v="8"/>
    <n v="80"/>
    <x v="19"/>
    <s v="Jepson, Diane C"/>
    <n v="359"/>
    <x v="4"/>
    <n v="1780.84"/>
    <n v="130.76"/>
    <d v="2012-08-09T00:00:00"/>
    <s v="Active"/>
    <x v="1"/>
    <m/>
    <m/>
    <n v="2012"/>
  </r>
  <r>
    <n v="9"/>
    <x v="8"/>
    <n v="80"/>
    <x v="19"/>
    <s v="Almaguer, Benny "/>
    <n v="10962"/>
    <x v="39"/>
    <n v="3788"/>
    <n v="267.95"/>
    <d v="2012-08-09T00:00:00"/>
    <s v="Active"/>
    <x v="1"/>
    <m/>
    <m/>
    <n v="2012"/>
  </r>
  <r>
    <n v="9"/>
    <x v="8"/>
    <n v="80"/>
    <x v="19"/>
    <s v="Perez Jr., Ronnie S"/>
    <n v="12091"/>
    <x v="60"/>
    <n v="2342.5700000000002"/>
    <n v="173.38"/>
    <d v="2012-08-09T00:00:00"/>
    <s v="Active"/>
    <x v="1"/>
    <m/>
    <m/>
    <n v="2012"/>
  </r>
  <r>
    <n v="9"/>
    <x v="8"/>
    <n v="80"/>
    <x v="19"/>
    <s v="Villegas, Mitchell T"/>
    <n v="12238"/>
    <x v="62"/>
    <n v="2263.0300000000002"/>
    <n v="165.87"/>
    <d v="2012-08-09T00:00:00"/>
    <s v="Active"/>
    <x v="1"/>
    <m/>
    <m/>
    <n v="2012"/>
  </r>
  <r>
    <n v="9"/>
    <x v="8"/>
    <n v="82"/>
    <x v="20"/>
    <s v="Ramirez, Mariah A"/>
    <n v="13572"/>
    <x v="45"/>
    <n v="1820.71"/>
    <n v="133.81"/>
    <d v="2012-08-09T00:00:00"/>
    <s v="Active"/>
    <x v="1"/>
    <m/>
    <m/>
    <n v="2012"/>
  </r>
  <r>
    <n v="9"/>
    <x v="8"/>
    <n v="82"/>
    <x v="20"/>
    <s v="Salazar, Rebecca D"/>
    <n v="12849"/>
    <x v="45"/>
    <n v="2306.4499999999998"/>
    <n v="170.62"/>
    <d v="2012-08-09T00:00:00"/>
    <s v="Active"/>
    <x v="1"/>
    <m/>
    <m/>
    <n v="2012"/>
  </r>
  <r>
    <n v="9"/>
    <x v="8"/>
    <n v="85"/>
    <x v="22"/>
    <s v="Robello, Shirley D"/>
    <n v="13209"/>
    <x v="50"/>
    <n v="1462"/>
    <n v="105.79"/>
    <d v="2012-08-09T00:00:00"/>
    <s v="Active"/>
    <x v="1"/>
    <m/>
    <m/>
    <n v="2012"/>
  </r>
  <r>
    <n v="9"/>
    <x v="8"/>
    <n v="86"/>
    <x v="23"/>
    <s v="Sanchez, Ignacio H"/>
    <n v="11886"/>
    <x v="54"/>
    <n v="536.82000000000005"/>
    <n v="70.45"/>
    <d v="2012-08-09T00:00:00"/>
    <s v="Active"/>
    <x v="0"/>
    <m/>
    <m/>
    <n v="2012"/>
  </r>
  <r>
    <n v="9"/>
    <x v="8"/>
    <n v="87"/>
    <x v="24"/>
    <s v="Hathaway, Steven W"/>
    <n v="13152"/>
    <x v="55"/>
    <n v="1518"/>
    <n v="113.54"/>
    <d v="2012-08-09T00:00:00"/>
    <s v="Active"/>
    <x v="1"/>
    <m/>
    <m/>
    <n v="2012"/>
  </r>
  <r>
    <n v="9"/>
    <x v="8"/>
    <n v="92"/>
    <x v="25"/>
    <s v="Alvarez, Sadick "/>
    <n v="10632"/>
    <x v="57"/>
    <n v="1368.64"/>
    <n v="99.49"/>
    <d v="2012-08-09T00:00:00"/>
    <s v="Active"/>
    <x v="1"/>
    <m/>
    <m/>
    <n v="2012"/>
  </r>
  <r>
    <n v="9"/>
    <x v="8"/>
    <n v="93"/>
    <x v="26"/>
    <s v="Cervantez, Laura A"/>
    <n v="11811"/>
    <x v="80"/>
    <n v="1913.38"/>
    <n v="143.78"/>
    <d v="2012-08-09T00:00:00"/>
    <s v="Active"/>
    <x v="1"/>
    <m/>
    <m/>
    <n v="2012"/>
  </r>
  <r>
    <n v="9"/>
    <x v="8"/>
    <n v="93"/>
    <x v="26"/>
    <s v="Barbosa, Amanda E"/>
    <n v="12650"/>
    <x v="41"/>
    <n v="1681.53"/>
    <n v="123.42"/>
    <d v="2012-08-09T00:00:00"/>
    <s v="Active"/>
    <x v="1"/>
    <m/>
    <m/>
    <n v="2012"/>
  </r>
  <r>
    <n v="10"/>
    <x v="9"/>
    <n v="2"/>
    <x v="37"/>
    <s v="Perez, Lydia "/>
    <n v="12812"/>
    <x v="91"/>
    <n v="1628.43"/>
    <n v="119.16"/>
    <d v="2012-08-09T00:00:00"/>
    <s v="Active"/>
    <x v="1"/>
    <m/>
    <m/>
    <n v="2012"/>
  </r>
  <r>
    <n v="10"/>
    <x v="9"/>
    <n v="2"/>
    <x v="37"/>
    <s v="Wilson, Staci R"/>
    <n v="12729"/>
    <x v="91"/>
    <n v="1397.34"/>
    <n v="106.9"/>
    <d v="2012-08-09T00:00:00"/>
    <s v="Active"/>
    <x v="0"/>
    <m/>
    <m/>
    <n v="2012"/>
  </r>
  <r>
    <n v="10"/>
    <x v="9"/>
    <n v="3"/>
    <x v="32"/>
    <s v="Garcia , Juanita O"/>
    <n v="12492"/>
    <x v="82"/>
    <n v="1731.39"/>
    <n v="127.24"/>
    <d v="2012-08-09T00:00:00"/>
    <s v="Active"/>
    <x v="1"/>
    <m/>
    <m/>
    <n v="2012"/>
  </r>
  <r>
    <n v="10"/>
    <x v="9"/>
    <n v="6"/>
    <x v="1"/>
    <s v="Cervantes, Bunnie K"/>
    <n v="13671"/>
    <x v="3"/>
    <n v="266.07"/>
    <n v="38.46"/>
    <d v="2012-08-09T00:00:00"/>
    <s v="Seasonal"/>
    <x v="0"/>
    <m/>
    <m/>
    <n v="2012"/>
  </r>
  <r>
    <n v="10"/>
    <x v="9"/>
    <n v="6"/>
    <x v="1"/>
    <s v="Davis, Katie S"/>
    <n v="13172"/>
    <x v="3"/>
    <n v="1461.57"/>
    <n v="111.81"/>
    <d v="2012-08-09T00:00:00"/>
    <s v="Active"/>
    <x v="3"/>
    <m/>
    <m/>
    <n v="2012"/>
  </r>
  <r>
    <n v="10"/>
    <x v="9"/>
    <n v="6"/>
    <x v="1"/>
    <s v="Hernandez, Marissa A"/>
    <n v="12972"/>
    <x v="3"/>
    <n v="110"/>
    <n v="15.9"/>
    <d v="2012-08-09T00:00:00"/>
    <s v="Seasonal"/>
    <x v="0"/>
    <m/>
    <m/>
    <n v="2012"/>
  </r>
  <r>
    <n v="10"/>
    <x v="9"/>
    <n v="6"/>
    <x v="1"/>
    <s v="Lowe, Kimberly K"/>
    <n v="13291"/>
    <x v="3"/>
    <n v="1531.53"/>
    <n v="117.16"/>
    <d v="2012-08-09T00:00:00"/>
    <s v="Active"/>
    <x v="0"/>
    <m/>
    <m/>
    <n v="2012"/>
  </r>
  <r>
    <n v="10"/>
    <x v="9"/>
    <n v="6"/>
    <x v="1"/>
    <s v="Martin, Liana C"/>
    <n v="12962"/>
    <x v="3"/>
    <n v="1726.07"/>
    <n v="124.79"/>
    <d v="2012-08-09T00:00:00"/>
    <s v="Active"/>
    <x v="1"/>
    <m/>
    <m/>
    <n v="2012"/>
  </r>
  <r>
    <n v="10"/>
    <x v="9"/>
    <n v="6"/>
    <x v="1"/>
    <s v="Pinedo, Jessica L"/>
    <n v="13638"/>
    <x v="3"/>
    <n v="1309.8800000000001"/>
    <n v="148.82"/>
    <d v="2012-08-09T00:00:00"/>
    <s v="Active"/>
    <x v="0"/>
    <m/>
    <m/>
    <n v="2012"/>
  </r>
  <r>
    <n v="10"/>
    <x v="9"/>
    <n v="6"/>
    <x v="1"/>
    <s v="Ramirez, Jillian J"/>
    <n v="13113"/>
    <x v="3"/>
    <n v="962.54"/>
    <n v="73.64"/>
    <d v="2012-08-09T00:00:00"/>
    <s v="Active"/>
    <x v="0"/>
    <m/>
    <m/>
    <n v="2012"/>
  </r>
  <r>
    <n v="10"/>
    <x v="9"/>
    <n v="6"/>
    <x v="1"/>
    <s v="Valle, Lynette R"/>
    <n v="13166"/>
    <x v="3"/>
    <n v="1348.95"/>
    <n v="103.19"/>
    <d v="2012-08-09T00:00:00"/>
    <s v="Active"/>
    <x v="0"/>
    <m/>
    <m/>
    <n v="2012"/>
  </r>
  <r>
    <n v="10"/>
    <x v="9"/>
    <n v="24"/>
    <x v="38"/>
    <s v="Cast, Hallette E"/>
    <n v="12941"/>
    <x v="11"/>
    <n v="1676.76"/>
    <n v="128.27000000000001"/>
    <d v="2012-08-09T00:00:00"/>
    <s v="Active"/>
    <x v="1"/>
    <m/>
    <m/>
    <n v="2012"/>
  </r>
  <r>
    <n v="10"/>
    <x v="9"/>
    <n v="24"/>
    <x v="38"/>
    <s v="Desoto, Jodie L"/>
    <n v="13559"/>
    <x v="11"/>
    <n v="932.82"/>
    <n v="71.36"/>
    <d v="2012-08-09T00:00:00"/>
    <s v="Active"/>
    <x v="0"/>
    <m/>
    <m/>
    <n v="2012"/>
  </r>
  <r>
    <n v="10"/>
    <x v="9"/>
    <n v="24"/>
    <x v="38"/>
    <s v="Garza, Albert L"/>
    <n v="12994"/>
    <x v="11"/>
    <n v="1717.53"/>
    <n v="131.38999999999999"/>
    <d v="2012-08-09T00:00:00"/>
    <s v="Active"/>
    <x v="0"/>
    <m/>
    <m/>
    <n v="2012"/>
  </r>
  <r>
    <n v="10"/>
    <x v="9"/>
    <n v="24"/>
    <x v="38"/>
    <s v="Green, April V"/>
    <n v="12922"/>
    <x v="11"/>
    <n v="1575.9"/>
    <n v="115.34"/>
    <d v="2012-08-09T00:00:00"/>
    <s v="Active"/>
    <x v="1"/>
    <m/>
    <m/>
    <n v="2012"/>
  </r>
  <r>
    <n v="10"/>
    <x v="9"/>
    <n v="24"/>
    <x v="38"/>
    <s v="Hunt, Jennifer J"/>
    <n v="13570"/>
    <x v="11"/>
    <n v="1443.75"/>
    <n v="110.44"/>
    <d v="2012-08-09T00:00:00"/>
    <s v="Active"/>
    <x v="0"/>
    <m/>
    <m/>
    <n v="2012"/>
  </r>
  <r>
    <n v="10"/>
    <x v="9"/>
    <n v="24"/>
    <x v="38"/>
    <s v="Sheppard, Rachel E"/>
    <n v="12760"/>
    <x v="11"/>
    <n v="1268.8"/>
    <n v="97.07"/>
    <d v="2012-08-09T00:00:00"/>
    <s v="Active"/>
    <x v="0"/>
    <m/>
    <m/>
    <n v="2012"/>
  </r>
  <r>
    <n v="10"/>
    <x v="9"/>
    <n v="24"/>
    <x v="38"/>
    <s v="White, Dianna L"/>
    <n v="13265"/>
    <x v="11"/>
    <n v="1477.73"/>
    <n v="113.05"/>
    <d v="2012-08-09T00:00:00"/>
    <s v="Active"/>
    <x v="0"/>
    <m/>
    <m/>
    <n v="2012"/>
  </r>
  <r>
    <n v="10"/>
    <x v="9"/>
    <n v="32"/>
    <x v="8"/>
    <s v="Curtis, Ebony S"/>
    <n v="13643"/>
    <x v="24"/>
    <n v="1823.14"/>
    <n v="187.99"/>
    <d v="2012-08-09T00:00:00"/>
    <s v="Active"/>
    <x v="0"/>
    <m/>
    <m/>
    <n v="2012"/>
  </r>
  <r>
    <n v="10"/>
    <x v="9"/>
    <n v="32"/>
    <x v="8"/>
    <s v="Patch, Douglas J"/>
    <n v="12887"/>
    <x v="24"/>
    <n v="1746.88"/>
    <n v="107.26"/>
    <d v="2012-08-09T00:00:00"/>
    <s v="Active"/>
    <x v="1"/>
    <m/>
    <m/>
    <n v="2012"/>
  </r>
  <r>
    <n v="10"/>
    <x v="9"/>
    <n v="32"/>
    <x v="8"/>
    <s v="Sheffield, Evelyn M"/>
    <n v="12493"/>
    <x v="24"/>
    <n v="1996.14"/>
    <n v="152.69999999999999"/>
    <d v="2012-08-09T00:00:00"/>
    <s v="Active"/>
    <x v="1"/>
    <m/>
    <m/>
    <n v="2012"/>
  </r>
  <r>
    <n v="10"/>
    <x v="9"/>
    <n v="46"/>
    <x v="11"/>
    <s v="Clutters, Farlan M"/>
    <n v="12588"/>
    <x v="80"/>
    <n v="1460.18"/>
    <n v="111.7"/>
    <d v="2012-08-09T00:00:00"/>
    <s v="Active"/>
    <x v="1"/>
    <m/>
    <m/>
    <n v="2012"/>
  </r>
  <r>
    <n v="10"/>
    <x v="9"/>
    <n v="46"/>
    <x v="11"/>
    <s v="Brock, Audrey D"/>
    <n v="13654"/>
    <x v="27"/>
    <n v="178.5"/>
    <n v="25.8"/>
    <d v="2012-08-09T00:00:00"/>
    <s v="Active"/>
    <x v="2"/>
    <m/>
    <m/>
    <n v="2012"/>
  </r>
  <r>
    <n v="10"/>
    <x v="9"/>
    <n v="46"/>
    <x v="11"/>
    <s v="Dansie, Westley C"/>
    <n v="13339"/>
    <x v="27"/>
    <n v="440"/>
    <n v="63.58"/>
    <d v="2012-08-09T00:00:00"/>
    <s v="Seasonal"/>
    <x v="0"/>
    <m/>
    <m/>
    <n v="2012"/>
  </r>
  <r>
    <n v="10"/>
    <x v="9"/>
    <n v="46"/>
    <x v="11"/>
    <s v="Leuridan, Eddy L"/>
    <n v="13171"/>
    <x v="27"/>
    <n v="1852.2"/>
    <n v="141.69999999999999"/>
    <d v="2012-08-09T00:00:00"/>
    <s v="Active"/>
    <x v="0"/>
    <m/>
    <m/>
    <n v="2012"/>
  </r>
  <r>
    <n v="10"/>
    <x v="9"/>
    <n v="46"/>
    <x v="11"/>
    <s v="Payne, Theodore R"/>
    <n v="12792"/>
    <x v="27"/>
    <n v="2039.63"/>
    <n v="156.03"/>
    <d v="2012-08-09T00:00:00"/>
    <s v="Active"/>
    <x v="0"/>
    <m/>
    <m/>
    <n v="2012"/>
  </r>
  <r>
    <n v="10"/>
    <x v="9"/>
    <n v="46"/>
    <x v="11"/>
    <s v="Swagger, Mark "/>
    <n v="12730"/>
    <x v="27"/>
    <n v="1905.5"/>
    <n v="145.77000000000001"/>
    <d v="2012-08-09T00:00:00"/>
    <s v="Active"/>
    <x v="1"/>
    <m/>
    <m/>
    <n v="2012"/>
  </r>
  <r>
    <n v="10"/>
    <x v="9"/>
    <n v="46"/>
    <x v="11"/>
    <s v="Stewart, Michael C"/>
    <n v="12742"/>
    <x v="28"/>
    <n v="2119.7399999999998"/>
    <n v="136.37"/>
    <d v="2012-08-09T00:00:00"/>
    <s v="Active"/>
    <x v="1"/>
    <m/>
    <m/>
    <n v="2012"/>
  </r>
  <r>
    <n v="10"/>
    <x v="9"/>
    <n v="62"/>
    <x v="39"/>
    <s v="Eastwood, Michael A"/>
    <n v="13624"/>
    <x v="30"/>
    <n v="270"/>
    <n v="39.020000000000003"/>
    <d v="2012-08-09T00:00:00"/>
    <s v="Active"/>
    <x v="2"/>
    <m/>
    <m/>
    <n v="2012"/>
  </r>
  <r>
    <n v="10"/>
    <x v="9"/>
    <n v="62"/>
    <x v="39"/>
    <s v="Gerling, Thomas L"/>
    <n v="13480"/>
    <x v="30"/>
    <n v="1472"/>
    <n v="105.94"/>
    <d v="2012-08-09T00:00:00"/>
    <s v="Active"/>
    <x v="1"/>
    <m/>
    <m/>
    <n v="2012"/>
  </r>
  <r>
    <n v="10"/>
    <x v="9"/>
    <n v="62"/>
    <x v="39"/>
    <s v="Mosteller, Kenneth L"/>
    <n v="13686"/>
    <x v="30"/>
    <n v="504.24"/>
    <n v="72.86"/>
    <d v="2012-08-09T00:00:00"/>
    <s v="Active"/>
    <x v="0"/>
    <m/>
    <m/>
    <n v="2012"/>
  </r>
  <r>
    <n v="10"/>
    <x v="9"/>
    <n v="67"/>
    <x v="14"/>
    <s v="Betz, Norman H"/>
    <n v="13066"/>
    <x v="31"/>
    <n v="516.12"/>
    <n v="39.479999999999997"/>
    <d v="2012-08-09T00:00:00"/>
    <s v="Seasonal"/>
    <x v="0"/>
    <m/>
    <m/>
    <n v="2012"/>
  </r>
  <r>
    <n v="10"/>
    <x v="9"/>
    <n v="67"/>
    <x v="14"/>
    <s v="Campbell, Joseph S"/>
    <n v="13632"/>
    <x v="31"/>
    <n v="1408"/>
    <n v="108.37"/>
    <d v="2012-08-09T00:00:00"/>
    <s v="Active"/>
    <x v="0"/>
    <m/>
    <m/>
    <n v="2012"/>
  </r>
  <r>
    <n v="10"/>
    <x v="9"/>
    <n v="67"/>
    <x v="14"/>
    <s v="Fischer, James E"/>
    <n v="12816"/>
    <x v="31"/>
    <n v="1644.96"/>
    <n v="125.84"/>
    <d v="2012-08-09T00:00:00"/>
    <s v="Active"/>
    <x v="0"/>
    <m/>
    <m/>
    <n v="2012"/>
  </r>
  <r>
    <n v="10"/>
    <x v="9"/>
    <n v="72"/>
    <x v="40"/>
    <s v="Bastianon, Rhea L"/>
    <n v="13250"/>
    <x v="32"/>
    <n v="1480.63"/>
    <n v="113.27"/>
    <d v="2012-08-09T00:00:00"/>
    <s v="Active"/>
    <x v="0"/>
    <m/>
    <m/>
    <n v="2012"/>
  </r>
  <r>
    <n v="10"/>
    <x v="9"/>
    <n v="72"/>
    <x v="40"/>
    <s v="Campbell, Aaron S"/>
    <n v="13419"/>
    <x v="32"/>
    <n v="1210"/>
    <n v="92.57"/>
    <d v="2012-08-09T00:00:00"/>
    <s v="Active"/>
    <x v="0"/>
    <m/>
    <m/>
    <n v="2012"/>
  </r>
  <r>
    <n v="10"/>
    <x v="9"/>
    <n v="72"/>
    <x v="40"/>
    <s v="Carrillo, Krystal V"/>
    <n v="13096"/>
    <x v="32"/>
    <n v="1404.92"/>
    <n v="107.48"/>
    <d v="2012-08-09T00:00:00"/>
    <s v="Active"/>
    <x v="0"/>
    <m/>
    <m/>
    <n v="2012"/>
  </r>
  <r>
    <n v="10"/>
    <x v="9"/>
    <n v="72"/>
    <x v="40"/>
    <s v="Castanos, Frank D"/>
    <n v="13482"/>
    <x v="32"/>
    <n v="1080.75"/>
    <n v="82.68"/>
    <d v="2012-08-09T00:00:00"/>
    <s v="Active"/>
    <x v="0"/>
    <m/>
    <m/>
    <n v="2012"/>
  </r>
  <r>
    <n v="10"/>
    <x v="9"/>
    <n v="72"/>
    <x v="40"/>
    <s v="DelReal, Jacqueline R"/>
    <n v="12948"/>
    <x v="32"/>
    <n v="1568.43"/>
    <n v="114.51"/>
    <d v="2012-08-09T00:00:00"/>
    <s v="Active"/>
    <x v="1"/>
    <m/>
    <m/>
    <n v="2012"/>
  </r>
  <r>
    <n v="10"/>
    <x v="9"/>
    <n v="72"/>
    <x v="40"/>
    <s v="Deroian, Kenneth W"/>
    <n v="13210"/>
    <x v="32"/>
    <n v="1293.5999999999999"/>
    <n v="98.96"/>
    <d v="2012-08-09T00:00:00"/>
    <s v="Active"/>
    <x v="0"/>
    <m/>
    <m/>
    <n v="2012"/>
  </r>
  <r>
    <n v="10"/>
    <x v="9"/>
    <n v="72"/>
    <x v="40"/>
    <s v="Fenton, Stephanie A"/>
    <n v="13642"/>
    <x v="32"/>
    <n v="1059.74"/>
    <n v="153.13"/>
    <d v="2012-08-09T00:00:00"/>
    <s v="Active"/>
    <x v="0"/>
    <m/>
    <m/>
    <n v="2012"/>
  </r>
  <r>
    <n v="10"/>
    <x v="9"/>
    <n v="72"/>
    <x v="40"/>
    <s v="Glasper, Debra A"/>
    <n v="12782"/>
    <x v="32"/>
    <n v="1052.48"/>
    <n v="80.510000000000005"/>
    <d v="2012-08-09T00:00:00"/>
    <s v="Active"/>
    <x v="0"/>
    <m/>
    <m/>
    <n v="2012"/>
  </r>
  <r>
    <n v="10"/>
    <x v="9"/>
    <n v="72"/>
    <x v="40"/>
    <s v="Gutierrez, Victoria L"/>
    <n v="12804"/>
    <x v="32"/>
    <n v="2054.85"/>
    <n v="157.19999999999999"/>
    <d v="2012-08-09T00:00:00"/>
    <s v="Active"/>
    <x v="1"/>
    <m/>
    <m/>
    <n v="2012"/>
  </r>
  <r>
    <n v="10"/>
    <x v="9"/>
    <n v="72"/>
    <x v="40"/>
    <s v="Krumsiek, Kristy L"/>
    <n v="13012"/>
    <x v="32"/>
    <n v="1336.94"/>
    <n v="102.28"/>
    <d v="2012-08-09T00:00:00"/>
    <s v="Active"/>
    <x v="0"/>
    <m/>
    <m/>
    <n v="2012"/>
  </r>
  <r>
    <n v="10"/>
    <x v="9"/>
    <n v="72"/>
    <x v="40"/>
    <s v="Micetich, Kristen J"/>
    <n v="13102"/>
    <x v="32"/>
    <n v="1563.54"/>
    <n v="119.61"/>
    <d v="2012-08-09T00:00:00"/>
    <s v="Active"/>
    <x v="0"/>
    <m/>
    <m/>
    <n v="2012"/>
  </r>
  <r>
    <n v="10"/>
    <x v="9"/>
    <n v="72"/>
    <x v="40"/>
    <s v="Olid, Pilar "/>
    <n v="13167"/>
    <x v="32"/>
    <n v="275"/>
    <n v="39.74"/>
    <d v="2012-08-09T00:00:00"/>
    <s v="Seasonal"/>
    <x v="0"/>
    <m/>
    <m/>
    <n v="2012"/>
  </r>
  <r>
    <n v="10"/>
    <x v="9"/>
    <n v="72"/>
    <x v="40"/>
    <s v="Plouffe, Courtney G"/>
    <n v="13149"/>
    <x v="32"/>
    <n v="835.07"/>
    <n v="63.88"/>
    <d v="2012-08-09T00:00:00"/>
    <s v="Active"/>
    <x v="0"/>
    <m/>
    <m/>
    <n v="2012"/>
  </r>
  <r>
    <n v="10"/>
    <x v="9"/>
    <n v="72"/>
    <x v="40"/>
    <s v="Plouffe, Marc J"/>
    <n v="12946"/>
    <x v="32"/>
    <n v="1664.15"/>
    <n v="122.94"/>
    <d v="2012-08-09T00:00:00"/>
    <s v="Active"/>
    <x v="1"/>
    <m/>
    <m/>
    <n v="2012"/>
  </r>
  <r>
    <n v="10"/>
    <x v="9"/>
    <n v="72"/>
    <x v="40"/>
    <s v="Rehrer, Rachel A"/>
    <n v="13107"/>
    <x v="32"/>
    <n v="291.72000000000003"/>
    <n v="42.16"/>
    <d v="2012-08-09T00:00:00"/>
    <s v="Active"/>
    <x v="0"/>
    <m/>
    <m/>
    <n v="2012"/>
  </r>
  <r>
    <n v="10"/>
    <x v="9"/>
    <n v="72"/>
    <x v="40"/>
    <s v="Smith, Matthew R"/>
    <n v="12818"/>
    <x v="32"/>
    <n v="5046.71"/>
    <n v="372.74"/>
    <d v="2012-08-09T00:00:00"/>
    <s v="Voluntary Resignation"/>
    <x v="1"/>
    <m/>
    <m/>
    <n v="2012"/>
  </r>
  <r>
    <n v="10"/>
    <x v="9"/>
    <n v="72"/>
    <x v="40"/>
    <s v="Uwarow, Peter F"/>
    <n v="13271"/>
    <x v="32"/>
    <n v="1161.27"/>
    <n v="88.84"/>
    <d v="2012-08-09T00:00:00"/>
    <s v="Active"/>
    <x v="0"/>
    <m/>
    <m/>
    <n v="2012"/>
  </r>
  <r>
    <n v="10"/>
    <x v="9"/>
    <n v="72"/>
    <x v="40"/>
    <s v="Wilkerson, David R"/>
    <n v="13129"/>
    <x v="32"/>
    <n v="1326.64"/>
    <n v="101.49"/>
    <d v="2012-08-09T00:00:00"/>
    <s v="Active"/>
    <x v="0"/>
    <m/>
    <m/>
    <n v="2012"/>
  </r>
  <r>
    <n v="10"/>
    <x v="9"/>
    <n v="72"/>
    <x v="40"/>
    <s v="Woods, Lisa K"/>
    <n v="13073"/>
    <x v="32"/>
    <n v="1450"/>
    <n v="104.84"/>
    <d v="2012-08-09T00:00:00"/>
    <s v="Active"/>
    <x v="1"/>
    <m/>
    <m/>
    <n v="2012"/>
  </r>
  <r>
    <n v="10"/>
    <x v="9"/>
    <n v="74"/>
    <x v="16"/>
    <s v="Hernandez, Vanessa "/>
    <n v="12762"/>
    <x v="34"/>
    <n v="1036.98"/>
    <n v="74.12"/>
    <d v="2012-08-09T00:00:00"/>
    <s v="Active"/>
    <x v="1"/>
    <m/>
    <m/>
    <n v="2012"/>
  </r>
  <r>
    <n v="10"/>
    <x v="9"/>
    <n v="75"/>
    <x v="17"/>
    <s v="Golding, Delilah A"/>
    <n v="13649"/>
    <x v="35"/>
    <n v="380"/>
    <n v="54.91"/>
    <d v="2012-08-09T00:00:00"/>
    <s v="Active"/>
    <x v="2"/>
    <m/>
    <m/>
    <n v="2012"/>
  </r>
  <r>
    <n v="10"/>
    <x v="9"/>
    <n v="75"/>
    <x v="17"/>
    <s v="Kelly, Chelsy L"/>
    <n v="13685"/>
    <x v="35"/>
    <n v="380"/>
    <n v="54.91"/>
    <d v="2012-08-09T00:00:00"/>
    <s v="Active"/>
    <x v="2"/>
    <m/>
    <m/>
    <n v="2012"/>
  </r>
  <r>
    <n v="10"/>
    <x v="9"/>
    <n v="75"/>
    <x v="17"/>
    <s v="Marsden, Holly M"/>
    <n v="13650"/>
    <x v="35"/>
    <n v="380"/>
    <n v="54.91"/>
    <d v="2012-08-09T00:00:00"/>
    <s v="Active"/>
    <x v="2"/>
    <m/>
    <m/>
    <n v="2012"/>
  </r>
  <r>
    <n v="10"/>
    <x v="9"/>
    <n v="79"/>
    <x v="18"/>
    <s v="Thornton, Elijah J"/>
    <n v="12884"/>
    <x v="36"/>
    <n v="1748"/>
    <n v="128.51"/>
    <d v="2012-08-09T00:00:00"/>
    <s v="Active"/>
    <x v="1"/>
    <m/>
    <m/>
    <n v="2012"/>
  </r>
  <r>
    <n v="10"/>
    <x v="9"/>
    <n v="80"/>
    <x v="19"/>
    <s v="Ragle, Millisa K"/>
    <n v="12169"/>
    <x v="4"/>
    <n v="1437.35"/>
    <n v="104.08"/>
    <d v="2012-08-09T00:00:00"/>
    <s v="Active"/>
    <x v="1"/>
    <m/>
    <m/>
    <n v="2012"/>
  </r>
  <r>
    <n v="10"/>
    <x v="9"/>
    <n v="80"/>
    <x v="19"/>
    <s v="Blackwell, Melanie A"/>
    <n v="10972"/>
    <x v="39"/>
    <n v="3669.24"/>
    <n v="280.69"/>
    <d v="2012-08-09T00:00:00"/>
    <s v="Active"/>
    <x v="1"/>
    <m/>
    <m/>
    <n v="2012"/>
  </r>
  <r>
    <n v="10"/>
    <x v="9"/>
    <n v="80"/>
    <x v="19"/>
    <s v="Mendoza, Miguel  A"/>
    <n v="13590"/>
    <x v="40"/>
    <n v="1023"/>
    <n v="77.41"/>
    <d v="2012-08-09T00:00:00"/>
    <s v="Active"/>
    <x v="1"/>
    <m/>
    <m/>
    <n v="2012"/>
  </r>
  <r>
    <n v="10"/>
    <x v="9"/>
    <n v="80"/>
    <x v="19"/>
    <s v="Reyes, Miryan L"/>
    <n v="12631"/>
    <x v="40"/>
    <n v="1009.11"/>
    <n v="65.56"/>
    <d v="2012-08-09T00:00:00"/>
    <s v="Voluntary Resignation"/>
    <x v="1"/>
    <m/>
    <m/>
    <n v="2012"/>
  </r>
  <r>
    <n v="10"/>
    <x v="9"/>
    <n v="80"/>
    <x v="19"/>
    <s v="Silva, Monique A"/>
    <n v="13702"/>
    <x v="40"/>
    <n v="480"/>
    <n v="69.36"/>
    <d v="2012-08-09T00:00:00"/>
    <s v="Active"/>
    <x v="1"/>
    <m/>
    <m/>
    <n v="2012"/>
  </r>
  <r>
    <n v="10"/>
    <x v="9"/>
    <n v="80"/>
    <x v="19"/>
    <s v="Tillett, Penelope A"/>
    <n v="12710"/>
    <x v="41"/>
    <n v="1612.57"/>
    <n v="118.15"/>
    <d v="2012-08-09T00:00:00"/>
    <s v="Active"/>
    <x v="1"/>
    <m/>
    <m/>
    <n v="2012"/>
  </r>
  <r>
    <n v="10"/>
    <x v="9"/>
    <n v="82"/>
    <x v="20"/>
    <s v="Galvan, Crystal E"/>
    <n v="13178"/>
    <x v="45"/>
    <n v="2031.21"/>
    <n v="155.38999999999999"/>
    <d v="2012-08-09T00:00:00"/>
    <s v="Active"/>
    <x v="1"/>
    <m/>
    <m/>
    <n v="2012"/>
  </r>
  <r>
    <n v="10"/>
    <x v="9"/>
    <n v="82"/>
    <x v="20"/>
    <s v="Gilman, Tamra B"/>
    <n v="12483"/>
    <x v="45"/>
    <n v="2247.19"/>
    <n v="166.09"/>
    <d v="2012-08-09T00:00:00"/>
    <s v="Active"/>
    <x v="1"/>
    <m/>
    <m/>
    <n v="2012"/>
  </r>
  <r>
    <n v="10"/>
    <x v="9"/>
    <n v="82"/>
    <x v="20"/>
    <s v="Neville, Keith E"/>
    <n v="12853"/>
    <x v="45"/>
    <n v="2113.6"/>
    <n v="155.6"/>
    <d v="2012-08-09T00:00:00"/>
    <s v="Active"/>
    <x v="1"/>
    <m/>
    <m/>
    <n v="2012"/>
  </r>
  <r>
    <n v="10"/>
    <x v="9"/>
    <n v="82"/>
    <x v="20"/>
    <s v="Rubalcaba, Oracio "/>
    <n v="11881"/>
    <x v="116"/>
    <n v="2789.24"/>
    <n v="208.17"/>
    <d v="2012-08-09T00:00:00"/>
    <s v="Active"/>
    <x v="1"/>
    <m/>
    <m/>
    <n v="2012"/>
  </r>
  <r>
    <n v="10"/>
    <x v="9"/>
    <n v="85"/>
    <x v="22"/>
    <s v="Gessesse, Kalisha L"/>
    <n v="13578"/>
    <x v="50"/>
    <n v="1624.95"/>
    <n v="100.21"/>
    <d v="2012-08-09T00:00:00"/>
    <s v="Active"/>
    <x v="1"/>
    <m/>
    <m/>
    <n v="2012"/>
  </r>
  <r>
    <n v="10"/>
    <x v="9"/>
    <n v="85"/>
    <x v="22"/>
    <s v="Routhieaux, Naomi "/>
    <n v="13467"/>
    <x v="50"/>
    <n v="2668.65"/>
    <n v="201.88"/>
    <d v="2012-08-09T00:00:00"/>
    <s v="Active"/>
    <x v="1"/>
    <m/>
    <m/>
    <n v="2012"/>
  </r>
  <r>
    <n v="10"/>
    <x v="9"/>
    <n v="85"/>
    <x v="22"/>
    <s v="Salcido, Jenny B"/>
    <n v="13648"/>
    <x v="50"/>
    <n v="1846.08"/>
    <n v="141.22999999999999"/>
    <d v="2012-08-09T00:00:00"/>
    <s v="Active"/>
    <x v="1"/>
    <m/>
    <m/>
    <n v="2012"/>
  </r>
  <r>
    <n v="10"/>
    <x v="9"/>
    <n v="85"/>
    <x v="22"/>
    <s v="Morgan, Joel C"/>
    <n v="13511"/>
    <x v="47"/>
    <n v="2307.6999999999998"/>
    <n v="171.57"/>
    <d v="2012-08-09T00:00:00"/>
    <s v="Active"/>
    <x v="1"/>
    <m/>
    <m/>
    <n v="2012"/>
  </r>
  <r>
    <n v="10"/>
    <x v="9"/>
    <n v="86"/>
    <x v="23"/>
    <s v="Ameer, Malikia "/>
    <n v="13408"/>
    <x v="51"/>
    <n v="815"/>
    <n v="54.78"/>
    <d v="2012-08-09T00:00:00"/>
    <s v="Active"/>
    <x v="1"/>
    <m/>
    <m/>
    <n v="2012"/>
  </r>
  <r>
    <n v="10"/>
    <x v="9"/>
    <n v="86"/>
    <x v="23"/>
    <s v="Paiva, Michael A"/>
    <n v="13312"/>
    <x v="51"/>
    <n v="658.52"/>
    <n v="44.56"/>
    <d v="2012-08-09T00:00:00"/>
    <s v="Active"/>
    <x v="1"/>
    <m/>
    <m/>
    <n v="2012"/>
  </r>
  <r>
    <n v="10"/>
    <x v="9"/>
    <n v="86"/>
    <x v="23"/>
    <s v="Shuster, John M"/>
    <n v="13544"/>
    <x v="53"/>
    <n v="1923.08"/>
    <n v="147.11000000000001"/>
    <d v="2012-08-09T00:00:00"/>
    <s v="Active"/>
    <x v="1"/>
    <m/>
    <m/>
    <n v="2012"/>
  </r>
  <r>
    <n v="10"/>
    <x v="9"/>
    <n v="86"/>
    <x v="23"/>
    <s v="Ferguson, Kaela V"/>
    <n v="13148"/>
    <x v="54"/>
    <n v="1472.63"/>
    <n v="106.84"/>
    <d v="2012-08-09T00:00:00"/>
    <s v="Active"/>
    <x v="1"/>
    <m/>
    <m/>
    <n v="2012"/>
  </r>
  <r>
    <n v="10"/>
    <x v="9"/>
    <n v="86"/>
    <x v="23"/>
    <s v="Raygoza, Javier G"/>
    <n v="13652"/>
    <x v="54"/>
    <n v="904.75"/>
    <n v="130.72999999999999"/>
    <d v="2012-08-09T00:00:00"/>
    <s v="Active"/>
    <x v="1"/>
    <m/>
    <m/>
    <n v="2012"/>
  </r>
  <r>
    <n v="10"/>
    <x v="9"/>
    <n v="87"/>
    <x v="24"/>
    <s v="Loucks, Joshua A"/>
    <n v="13246"/>
    <x v="55"/>
    <n v="1809.99"/>
    <n v="132.63999999999999"/>
    <d v="2012-08-09T00:00:00"/>
    <s v="Active"/>
    <x v="1"/>
    <m/>
    <m/>
    <n v="2012"/>
  </r>
  <r>
    <n v="10"/>
    <x v="9"/>
    <n v="92"/>
    <x v="25"/>
    <s v="Mason, DaShannon S"/>
    <n v="12497"/>
    <x v="56"/>
    <n v="1958.46"/>
    <n v="135.47999999999999"/>
    <d v="2012-08-09T00:00:00"/>
    <s v="Active"/>
    <x v="1"/>
    <m/>
    <m/>
    <n v="2012"/>
  </r>
  <r>
    <n v="10"/>
    <x v="9"/>
    <n v="92"/>
    <x v="25"/>
    <s v="Brown , Lauren N"/>
    <n v="12923"/>
    <x v="57"/>
    <n v="1140.01"/>
    <n v="81.39"/>
    <d v="2012-08-09T00:00:00"/>
    <s v="Active"/>
    <x v="1"/>
    <m/>
    <m/>
    <n v="2012"/>
  </r>
  <r>
    <n v="10"/>
    <x v="9"/>
    <n v="92"/>
    <x v="25"/>
    <s v="Carlos, Melissa M"/>
    <n v="12640"/>
    <x v="57"/>
    <n v="1471.21"/>
    <n v="109.96"/>
    <d v="2012-08-09T00:00:00"/>
    <s v="Active"/>
    <x v="1"/>
    <m/>
    <m/>
    <n v="2012"/>
  </r>
  <r>
    <n v="10"/>
    <x v="9"/>
    <n v="92"/>
    <x v="25"/>
    <s v="Magnant, Jennifer "/>
    <n v="12971"/>
    <x v="57"/>
    <n v="2184.42"/>
    <n v="161.29"/>
    <d v="2012-08-09T00:00:00"/>
    <s v="Active"/>
    <x v="1"/>
    <m/>
    <m/>
    <n v="2012"/>
  </r>
  <r>
    <n v="10"/>
    <x v="9"/>
    <n v="93"/>
    <x v="26"/>
    <s v="Crist, William B"/>
    <n v="12817"/>
    <x v="79"/>
    <n v="2495.7800000000002"/>
    <n v="180.73"/>
    <d v="2012-08-09T00:00:00"/>
    <s v="Active"/>
    <x v="1"/>
    <m/>
    <m/>
    <n v="2012"/>
  </r>
  <r>
    <n v="10"/>
    <x v="9"/>
    <n v="93"/>
    <x v="26"/>
    <s v="Herrera, Diana "/>
    <n v="13257"/>
    <x v="4"/>
    <n v="987"/>
    <n v="75.5"/>
    <d v="2012-08-09T00:00:00"/>
    <s v="Active"/>
    <x v="1"/>
    <m/>
    <m/>
    <n v="2012"/>
  </r>
  <r>
    <n v="10"/>
    <x v="9"/>
    <n v="93"/>
    <x v="26"/>
    <s v="Duell, Kimberly D"/>
    <n v="13052"/>
    <x v="60"/>
    <n v="2163"/>
    <n v="143.88"/>
    <d v="2012-08-09T00:00:00"/>
    <s v="Active"/>
    <x v="1"/>
    <m/>
    <m/>
    <n v="2012"/>
  </r>
  <r>
    <n v="10"/>
    <x v="9"/>
    <n v="93"/>
    <x v="26"/>
    <s v="Allen , Norman J"/>
    <n v="12836"/>
    <x v="61"/>
    <n v="2016.67"/>
    <n v="154.27000000000001"/>
    <d v="2012-08-09T00:00:00"/>
    <s v="Active"/>
    <x v="1"/>
    <m/>
    <m/>
    <n v="2012"/>
  </r>
  <r>
    <n v="10"/>
    <x v="9"/>
    <n v="93"/>
    <x v="26"/>
    <s v="Latu, Tammy M"/>
    <n v="12101"/>
    <x v="61"/>
    <n v="2227.89"/>
    <n v="162.28"/>
    <d v="2012-08-09T00:00:00"/>
    <s v="Active"/>
    <x v="1"/>
    <m/>
    <m/>
    <n v="2012"/>
  </r>
  <r>
    <n v="10"/>
    <x v="9"/>
    <n v="93"/>
    <x v="26"/>
    <s v="Christensen, Misty D"/>
    <n v="12681"/>
    <x v="81"/>
    <n v="1724.38"/>
    <n v="125.83"/>
    <d v="2012-08-09T00:00:00"/>
    <s v="Active"/>
    <x v="1"/>
    <m/>
    <m/>
    <n v="2012"/>
  </r>
  <r>
    <n v="11"/>
    <x v="10"/>
    <n v="2"/>
    <x v="37"/>
    <s v="Johnson, Alicia L"/>
    <n v="11937"/>
    <x v="91"/>
    <n v="1839.63"/>
    <n v="118.25"/>
    <d v="2012-08-09T00:00:00"/>
    <s v="Active"/>
    <x v="1"/>
    <m/>
    <m/>
    <n v="2012"/>
  </r>
  <r>
    <n v="11"/>
    <x v="10"/>
    <n v="3"/>
    <x v="32"/>
    <s v="Cunanan, Jennifer K"/>
    <n v="13491"/>
    <x v="82"/>
    <n v="1575"/>
    <n v="120.49"/>
    <d v="2012-08-09T00:00:00"/>
    <s v="Active"/>
    <x v="0"/>
    <m/>
    <m/>
    <n v="2012"/>
  </r>
  <r>
    <n v="11"/>
    <x v="10"/>
    <n v="3"/>
    <x v="32"/>
    <s v="LaHeist, Allen J"/>
    <n v="13366"/>
    <x v="82"/>
    <n v="1937.69"/>
    <n v="148.24"/>
    <d v="2012-08-09T00:00:00"/>
    <s v="Active"/>
    <x v="0"/>
    <m/>
    <m/>
    <n v="2012"/>
  </r>
  <r>
    <n v="11"/>
    <x v="10"/>
    <n v="3"/>
    <x v="32"/>
    <s v="Mejia, Carilu "/>
    <n v="13604"/>
    <x v="82"/>
    <n v="1575"/>
    <n v="120.49"/>
    <d v="2012-08-09T00:00:00"/>
    <s v="Active"/>
    <x v="0"/>
    <m/>
    <m/>
    <n v="2012"/>
  </r>
  <r>
    <n v="11"/>
    <x v="10"/>
    <n v="3"/>
    <x v="32"/>
    <s v="Moriarity, Richard S"/>
    <n v="13469"/>
    <x v="82"/>
    <n v="2000"/>
    <n v="153"/>
    <d v="2012-08-09T00:00:00"/>
    <s v="Active"/>
    <x v="1"/>
    <m/>
    <m/>
    <n v="2012"/>
  </r>
  <r>
    <n v="11"/>
    <x v="10"/>
    <n v="3"/>
    <x v="32"/>
    <s v="Schetter, MaryAnne "/>
    <n v="13655"/>
    <x v="82"/>
    <n v="1102.5"/>
    <n v="159.33000000000001"/>
    <d v="2012-08-09T00:00:00"/>
    <s v="Active"/>
    <x v="2"/>
    <m/>
    <m/>
    <n v="2012"/>
  </r>
  <r>
    <n v="11"/>
    <x v="10"/>
    <n v="6"/>
    <x v="1"/>
    <s v="Anderson, Heather N"/>
    <n v="12590"/>
    <x v="3"/>
    <n v="1622.25"/>
    <n v="234.41"/>
    <d v="2012-08-09T00:00:00"/>
    <s v="Active"/>
    <x v="0"/>
    <m/>
    <m/>
    <n v="2012"/>
  </r>
  <r>
    <n v="11"/>
    <x v="10"/>
    <n v="14"/>
    <x v="2"/>
    <s v="Schultz, Michael L"/>
    <n v="13520"/>
    <x v="65"/>
    <n v="3486.16"/>
    <n v="266.69"/>
    <d v="2012-08-09T00:00:00"/>
    <s v="Active"/>
    <x v="1"/>
    <m/>
    <m/>
    <n v="2012"/>
  </r>
  <r>
    <n v="11"/>
    <x v="10"/>
    <n v="14"/>
    <x v="2"/>
    <s v="Bliss, Tanner W"/>
    <n v="13662"/>
    <x v="6"/>
    <n v="2884.62"/>
    <n v="220.68"/>
    <d v="2012-08-09T00:00:00"/>
    <s v="Active"/>
    <x v="1"/>
    <m/>
    <m/>
    <n v="2012"/>
  </r>
  <r>
    <n v="11"/>
    <x v="10"/>
    <n v="14"/>
    <x v="2"/>
    <s v="Hall, William H"/>
    <n v="12133"/>
    <x v="7"/>
    <n v="4230.7700000000004"/>
    <n v="276.19"/>
    <d v="2012-08-09T00:00:00"/>
    <s v="Active"/>
    <x v="1"/>
    <m/>
    <m/>
    <n v="2012"/>
  </r>
  <r>
    <n v="11"/>
    <x v="10"/>
    <n v="24"/>
    <x v="4"/>
    <s v="Hernandez, April L"/>
    <n v="13458"/>
    <x v="11"/>
    <n v="1300"/>
    <n v="99.45"/>
    <d v="2012-08-09T00:00:00"/>
    <s v="Active"/>
    <x v="0"/>
    <m/>
    <m/>
    <n v="2012"/>
  </r>
  <r>
    <n v="11"/>
    <x v="10"/>
    <n v="24"/>
    <x v="4"/>
    <s v="Robles, Martha "/>
    <n v="13625"/>
    <x v="11"/>
    <n v="1637.5"/>
    <n v="125.27"/>
    <d v="2012-08-09T00:00:00"/>
    <s v="Active"/>
    <x v="0"/>
    <m/>
    <m/>
    <n v="2012"/>
  </r>
  <r>
    <n v="11"/>
    <x v="10"/>
    <n v="24"/>
    <x v="4"/>
    <s v="Schiffner, Sandra L"/>
    <n v="13382"/>
    <x v="11"/>
    <n v="1846.15"/>
    <n v="141.22999999999999"/>
    <d v="2012-08-09T00:00:00"/>
    <s v="Active"/>
    <x v="1"/>
    <m/>
    <m/>
    <n v="2012"/>
  </r>
  <r>
    <n v="11"/>
    <x v="10"/>
    <n v="32"/>
    <x v="8"/>
    <s v="Garcia , Aaron M"/>
    <n v="13495"/>
    <x v="24"/>
    <n v="487.5"/>
    <n v="37.299999999999997"/>
    <d v="2012-08-09T00:00:00"/>
    <s v="Seasonal"/>
    <x v="2"/>
    <m/>
    <m/>
    <n v="2012"/>
  </r>
  <r>
    <n v="11"/>
    <x v="10"/>
    <n v="32"/>
    <x v="8"/>
    <s v="Knight, Jessica S"/>
    <n v="13371"/>
    <x v="24"/>
    <n v="1496.25"/>
    <n v="114.47"/>
    <d v="2012-08-09T00:00:00"/>
    <s v="Active"/>
    <x v="0"/>
    <m/>
    <m/>
    <n v="2012"/>
  </r>
  <r>
    <n v="11"/>
    <x v="10"/>
    <n v="32"/>
    <x v="8"/>
    <s v="Livingston, Tammy R"/>
    <n v="13357"/>
    <x v="24"/>
    <n v="1884.62"/>
    <n v="138.08000000000001"/>
    <d v="2012-08-09T00:00:00"/>
    <s v="Active"/>
    <x v="1"/>
    <m/>
    <m/>
    <n v="2012"/>
  </r>
  <r>
    <n v="11"/>
    <x v="10"/>
    <n v="32"/>
    <x v="8"/>
    <s v="Oropeza, Rafael R"/>
    <n v="12223"/>
    <x v="24"/>
    <n v="1869.83"/>
    <n v="137.22"/>
    <d v="2012-08-09T00:00:00"/>
    <s v="Active"/>
    <x v="1"/>
    <m/>
    <m/>
    <n v="2012"/>
  </r>
  <r>
    <n v="11"/>
    <x v="10"/>
    <n v="72"/>
    <x v="15"/>
    <s v="Cotter, Melissa D"/>
    <n v="13528"/>
    <x v="32"/>
    <n v="1506.38"/>
    <n v="126.99"/>
    <d v="2012-08-09T00:00:00"/>
    <s v="Active"/>
    <x v="2"/>
    <m/>
    <m/>
    <n v="2012"/>
  </r>
  <r>
    <n v="11"/>
    <x v="10"/>
    <n v="72"/>
    <x v="15"/>
    <s v="Earnhardt, Tamara D"/>
    <n v="13556"/>
    <x v="32"/>
    <n v="1531.25"/>
    <n v="117.14"/>
    <d v="2012-08-09T00:00:00"/>
    <s v="Active"/>
    <x v="0"/>
    <m/>
    <m/>
    <n v="2012"/>
  </r>
  <r>
    <n v="11"/>
    <x v="10"/>
    <n v="72"/>
    <x v="15"/>
    <s v="Hall, John C"/>
    <n v="13443"/>
    <x v="32"/>
    <n v="1450"/>
    <n v="104.84"/>
    <d v="2012-08-09T00:00:00"/>
    <s v="Active"/>
    <x v="0"/>
    <m/>
    <m/>
    <n v="2012"/>
  </r>
  <r>
    <n v="11"/>
    <x v="10"/>
    <n v="72"/>
    <x v="15"/>
    <s v="Lee, Vernica P"/>
    <n v="13605"/>
    <x v="32"/>
    <n v="1602.75"/>
    <n v="122.61"/>
    <d v="2012-08-09T00:00:00"/>
    <s v="Active"/>
    <x v="0"/>
    <m/>
    <m/>
    <n v="2012"/>
  </r>
  <r>
    <n v="11"/>
    <x v="10"/>
    <n v="72"/>
    <x v="15"/>
    <s v="Therrien, Carol "/>
    <n v="13130"/>
    <x v="32"/>
    <n v="1525.5"/>
    <n v="116.7"/>
    <d v="2012-08-09T00:00:00"/>
    <s v="Active"/>
    <x v="0"/>
    <m/>
    <m/>
    <n v="2012"/>
  </r>
  <r>
    <n v="11"/>
    <x v="10"/>
    <n v="75"/>
    <x v="17"/>
    <s v="Hernandez, Evelin "/>
    <n v="13594"/>
    <x v="35"/>
    <n v="228"/>
    <n v="32.96"/>
    <d v="2012-08-09T00:00:00"/>
    <s v="Voluntary Resignation"/>
    <x v="2"/>
    <m/>
    <m/>
    <n v="2012"/>
  </r>
  <r>
    <n v="11"/>
    <x v="10"/>
    <n v="75"/>
    <x v="17"/>
    <s v="Milloy, Rosezena L"/>
    <n v="13693"/>
    <x v="35"/>
    <n v="152"/>
    <n v="21.95"/>
    <d v="2012-08-09T00:00:00"/>
    <s v="Active"/>
    <x v="2"/>
    <m/>
    <m/>
    <n v="2012"/>
  </r>
  <r>
    <n v="11"/>
    <x v="10"/>
    <n v="75"/>
    <x v="17"/>
    <s v="Moulard, Naomi C"/>
    <n v="13595"/>
    <x v="35"/>
    <n v="346.75"/>
    <n v="50.11"/>
    <d v="2012-08-09T00:00:00"/>
    <s v="Active"/>
    <x v="2"/>
    <m/>
    <m/>
    <n v="2012"/>
  </r>
  <r>
    <n v="11"/>
    <x v="10"/>
    <n v="79"/>
    <x v="18"/>
    <s v="Whiles, Ronald L"/>
    <n v="12125"/>
    <x v="36"/>
    <n v="2183.79"/>
    <n v="161.24"/>
    <d v="2012-08-09T00:00:00"/>
    <s v="Active"/>
    <x v="1"/>
    <m/>
    <m/>
    <n v="2012"/>
  </r>
  <r>
    <n v="11"/>
    <x v="10"/>
    <n v="80"/>
    <x v="19"/>
    <s v="Giugni, Joanne M"/>
    <n v="12885"/>
    <x v="4"/>
    <n v="2160"/>
    <n v="165.24"/>
    <d v="2012-08-09T00:00:00"/>
    <s v="Active"/>
    <x v="1"/>
    <m/>
    <m/>
    <n v="2012"/>
  </r>
  <r>
    <n v="11"/>
    <x v="10"/>
    <n v="80"/>
    <x v="19"/>
    <s v="Whiles, Robyn "/>
    <n v="10426"/>
    <x v="39"/>
    <n v="1000"/>
    <n v="76.5"/>
    <d v="2012-08-09T00:00:00"/>
    <s v="Active"/>
    <x v="1"/>
    <m/>
    <m/>
    <n v="2012"/>
  </r>
  <r>
    <n v="11"/>
    <x v="10"/>
    <n v="80"/>
    <x v="19"/>
    <s v="Cooper, Jeffrey J"/>
    <n v="13307"/>
    <x v="40"/>
    <n v="1100.04"/>
    <n v="78.33"/>
    <d v="2012-08-09T00:00:00"/>
    <s v="Active"/>
    <x v="1"/>
    <m/>
    <m/>
    <n v="2012"/>
  </r>
  <r>
    <n v="11"/>
    <x v="10"/>
    <n v="82"/>
    <x v="20"/>
    <s v="Arigan, Marisa R"/>
    <n v="13676"/>
    <x v="45"/>
    <n v="1730.4"/>
    <n v="250.03"/>
    <d v="2012-08-09T00:00:00"/>
    <s v="Active"/>
    <x v="1"/>
    <m/>
    <m/>
    <n v="2012"/>
  </r>
  <r>
    <n v="11"/>
    <x v="10"/>
    <n v="82"/>
    <x v="20"/>
    <s v="Buttacavoli, Brian M"/>
    <n v="13501"/>
    <x v="45"/>
    <n v="2231.6999999999998"/>
    <n v="165.25"/>
    <d v="2012-08-09T00:00:00"/>
    <s v="Active"/>
    <x v="1"/>
    <m/>
    <m/>
    <n v="2012"/>
  </r>
  <r>
    <n v="11"/>
    <x v="10"/>
    <n v="82"/>
    <x v="20"/>
    <s v="Layton, Kelssey V"/>
    <n v="13659"/>
    <x v="45"/>
    <n v="1773.55"/>
    <n v="204.02"/>
    <d v="2012-08-09T00:00:00"/>
    <s v="Active"/>
    <x v="1"/>
    <m/>
    <m/>
    <n v="2012"/>
  </r>
  <r>
    <n v="11"/>
    <x v="10"/>
    <n v="82"/>
    <x v="20"/>
    <s v="Santos, Daniel R"/>
    <n v="11839"/>
    <x v="116"/>
    <n v="3730.77"/>
    <n v="234.99"/>
    <d v="2012-08-09T00:00:00"/>
    <s v="Active"/>
    <x v="1"/>
    <m/>
    <m/>
    <n v="2012"/>
  </r>
  <r>
    <n v="11"/>
    <x v="10"/>
    <n v="85"/>
    <x v="22"/>
    <s v="Groen, Donald G"/>
    <n v="12958"/>
    <x v="50"/>
    <n v="2829.79"/>
    <n v="208.92"/>
    <d v="2012-08-09T00:00:00"/>
    <s v="Active"/>
    <x v="1"/>
    <m/>
    <m/>
    <n v="2012"/>
  </r>
  <r>
    <n v="11"/>
    <x v="10"/>
    <n v="85"/>
    <x v="22"/>
    <s v="Rodriguez, Gracia K"/>
    <n v="13568"/>
    <x v="50"/>
    <n v="2158.9699999999998"/>
    <n v="144.43"/>
    <d v="2012-08-09T00:00:00"/>
    <s v="Active"/>
    <x v="1"/>
    <m/>
    <m/>
    <n v="2012"/>
  </r>
  <r>
    <n v="11"/>
    <x v="10"/>
    <n v="86"/>
    <x v="23"/>
    <s v="Eason, Lawrence C"/>
    <n v="13640"/>
    <x v="51"/>
    <n v="1151.5"/>
    <n v="88.88"/>
    <d v="2012-08-09T00:00:00"/>
    <s v="Active"/>
    <x v="1"/>
    <m/>
    <m/>
    <n v="2012"/>
  </r>
  <r>
    <n v="11"/>
    <x v="10"/>
    <n v="86"/>
    <x v="23"/>
    <s v="Kenney, Charles A"/>
    <n v="13663"/>
    <x v="51"/>
    <n v="1120"/>
    <n v="161.84"/>
    <d v="2012-08-09T00:00:00"/>
    <s v="Active"/>
    <x v="1"/>
    <m/>
    <m/>
    <n v="2012"/>
  </r>
  <r>
    <n v="11"/>
    <x v="10"/>
    <n v="86"/>
    <x v="23"/>
    <s v="Duffin II, James R"/>
    <n v="12498"/>
    <x v="53"/>
    <n v="2178.84"/>
    <n v="122.7"/>
    <d v="2012-08-09T00:00:00"/>
    <s v="Active"/>
    <x v="1"/>
    <m/>
    <m/>
    <n v="2012"/>
  </r>
  <r>
    <n v="11"/>
    <x v="10"/>
    <n v="92"/>
    <x v="25"/>
    <s v="Everett, Leonora E"/>
    <n v="13319"/>
    <x v="57"/>
    <n v="1678.9"/>
    <n v="123.46"/>
    <d v="2012-08-09T00:00:00"/>
    <s v="Active"/>
    <x v="1"/>
    <m/>
    <m/>
    <n v="2012"/>
  </r>
  <r>
    <n v="11"/>
    <x v="10"/>
    <n v="92"/>
    <x v="25"/>
    <s v="Plascencia, Grace A"/>
    <n v="13494"/>
    <x v="57"/>
    <n v="1812.8"/>
    <n v="133.69999999999999"/>
    <d v="2012-08-09T00:00:00"/>
    <s v="Active"/>
    <x v="1"/>
    <m/>
    <m/>
    <n v="2012"/>
  </r>
  <r>
    <n v="11"/>
    <x v="10"/>
    <n v="93"/>
    <x v="26"/>
    <s v="Koh, Shannon L"/>
    <n v="11846"/>
    <x v="79"/>
    <n v="2500"/>
    <n v="185.43"/>
    <d v="2012-08-09T00:00:00"/>
    <s v="Active"/>
    <x v="1"/>
    <m/>
    <m/>
    <n v="2012"/>
  </r>
  <r>
    <n v="11"/>
    <x v="10"/>
    <n v="93"/>
    <x v="26"/>
    <s v="Herman, Jeffrey C"/>
    <n v="13470"/>
    <x v="81"/>
    <n v="1807.69"/>
    <n v="111.6"/>
    <d v="2012-08-09T00:00:00"/>
    <s v="Active"/>
    <x v="1"/>
    <m/>
    <m/>
    <n v="2012"/>
  </r>
  <r>
    <n v="12"/>
    <x v="12"/>
    <n v="82"/>
    <x v="20"/>
    <s v="Smith, Rosetta D"/>
    <n v="13677"/>
    <x v="45"/>
    <n v="2209.7199999999998"/>
    <n v="319.3"/>
    <d v="2012-08-09T00:00:00"/>
    <s v="Active"/>
    <x v="1"/>
    <m/>
    <m/>
    <n v="2012"/>
  </r>
  <r>
    <n v="12"/>
    <x v="12"/>
    <n v="92"/>
    <x v="25"/>
    <s v="McGary, Erica L"/>
    <n v="13691"/>
    <x v="57"/>
    <n v="1851.5"/>
    <n v="267.54000000000002"/>
    <d v="2012-08-09T00:00:00"/>
    <s v="Active"/>
    <x v="1"/>
    <m/>
    <m/>
    <n v="2012"/>
  </r>
  <r>
    <n v="13"/>
    <x v="13"/>
    <n v="80"/>
    <x v="45"/>
    <s v="Honny, Jean M"/>
    <n v="10271"/>
    <x v="39"/>
    <n v="3230.77"/>
    <n v="283.77"/>
    <d v="2012-08-09T00:00:00"/>
    <s v="Active"/>
    <x v="1"/>
    <m/>
    <m/>
    <n v="2012"/>
  </r>
  <r>
    <n v="81"/>
    <x v="11"/>
    <n v="80"/>
    <x v="19"/>
    <s v="Roest, Travis E"/>
    <n v="12345"/>
    <x v="4"/>
    <n v="1374.79"/>
    <n v="95.53"/>
    <d v="2012-08-09T00:00:00"/>
    <s v="Active"/>
    <x v="1"/>
    <m/>
    <m/>
    <n v="2012"/>
  </r>
  <r>
    <n v="81"/>
    <x v="11"/>
    <n v="80"/>
    <x v="19"/>
    <s v="Hager, Michael S"/>
    <n v="13111"/>
    <x v="111"/>
    <n v="4240.3999999999996"/>
    <n v="298.01"/>
    <d v="2012-08-09T00:00:00"/>
    <s v="Active"/>
    <x v="1"/>
    <m/>
    <m/>
    <n v="2012"/>
  </r>
  <r>
    <n v="81"/>
    <x v="11"/>
    <n v="82"/>
    <x v="20"/>
    <s v="Alhassan, Selena Q"/>
    <n v="13234"/>
    <x v="45"/>
    <n v="2307.04"/>
    <n v="170.43"/>
    <d v="2012-08-09T00:00:00"/>
    <s v="Active"/>
    <x v="1"/>
    <m/>
    <m/>
    <n v="2012"/>
  </r>
  <r>
    <n v="81"/>
    <x v="11"/>
    <n v="82"/>
    <x v="20"/>
    <s v="Balagtas, Jolina "/>
    <n v="13240"/>
    <x v="45"/>
    <n v="2339.17"/>
    <n v="178.95"/>
    <d v="2012-08-09T00:00:00"/>
    <s v="Active"/>
    <x v="1"/>
    <m/>
    <m/>
    <n v="2012"/>
  </r>
  <r>
    <n v="81"/>
    <x v="11"/>
    <n v="82"/>
    <x v="20"/>
    <s v="Caldwell, Kevin M"/>
    <n v="13448"/>
    <x v="45"/>
    <n v="2278.6"/>
    <n v="165.23"/>
    <d v="2012-08-09T00:00:00"/>
    <s v="Active"/>
    <x v="1"/>
    <m/>
    <m/>
    <n v="2012"/>
  </r>
  <r>
    <n v="81"/>
    <x v="11"/>
    <n v="82"/>
    <x v="20"/>
    <s v="Martin, Joleen C"/>
    <n v="13610"/>
    <x v="45"/>
    <n v="2115.1999999999998"/>
    <n v="156.84"/>
    <d v="2012-08-09T00:00:00"/>
    <s v="Active"/>
    <x v="1"/>
    <m/>
    <m/>
    <n v="2012"/>
  </r>
  <r>
    <n v="81"/>
    <x v="11"/>
    <n v="82"/>
    <x v="20"/>
    <s v="Newton, Jennifer L"/>
    <n v="13232"/>
    <x v="45"/>
    <n v="2285.6"/>
    <n v="164.44"/>
    <d v="2012-08-09T00:00:00"/>
    <s v="Active"/>
    <x v="1"/>
    <m/>
    <m/>
    <n v="2012"/>
  </r>
  <r>
    <n v="81"/>
    <x v="11"/>
    <n v="82"/>
    <x v="20"/>
    <s v="Sandoval, Christopher X"/>
    <n v="13242"/>
    <x v="45"/>
    <n v="2285.6"/>
    <n v="174.85"/>
    <d v="2012-08-09T00:00:00"/>
    <s v="Active"/>
    <x v="1"/>
    <m/>
    <m/>
    <n v="2012"/>
  </r>
  <r>
    <n v="81"/>
    <x v="11"/>
    <n v="82"/>
    <x v="20"/>
    <s v="Williams, Heather L"/>
    <n v="13289"/>
    <x v="45"/>
    <n v="2296.31"/>
    <n v="170.69"/>
    <d v="2012-08-09T00:00:00"/>
    <s v="Active"/>
    <x v="1"/>
    <m/>
    <m/>
    <n v="2012"/>
  </r>
  <r>
    <n v="81"/>
    <x v="11"/>
    <n v="82"/>
    <x v="20"/>
    <s v="Candelaria, Rosalia G"/>
    <n v="13600"/>
    <x v="112"/>
    <n v="1280"/>
    <n v="89.04"/>
    <d v="2012-08-09T00:00:00"/>
    <s v="Active"/>
    <x v="1"/>
    <m/>
    <m/>
    <n v="2012"/>
  </r>
  <r>
    <n v="81"/>
    <x v="11"/>
    <n v="82"/>
    <x v="20"/>
    <s v="Crawford, Candace M"/>
    <n v="13447"/>
    <x v="112"/>
    <n v="1692.8"/>
    <n v="121.77"/>
    <d v="2012-08-09T00:00:00"/>
    <s v="Active"/>
    <x v="1"/>
    <m/>
    <m/>
    <n v="2012"/>
  </r>
  <r>
    <n v="81"/>
    <x v="11"/>
    <n v="82"/>
    <x v="20"/>
    <s v="Darden II, Jeff W"/>
    <n v="13239"/>
    <x v="112"/>
    <n v="1692.8"/>
    <n v="122.2"/>
    <d v="2012-08-09T00:00:00"/>
    <s v="Active"/>
    <x v="1"/>
    <m/>
    <m/>
    <n v="2012"/>
  </r>
  <r>
    <n v="81"/>
    <x v="11"/>
    <n v="82"/>
    <x v="20"/>
    <s v="Fernandes, Kristy M"/>
    <n v="13545"/>
    <x v="112"/>
    <n v="1433.6"/>
    <n v="107.03"/>
    <d v="2012-08-09T00:00:00"/>
    <s v="Active"/>
    <x v="1"/>
    <m/>
    <m/>
    <n v="2012"/>
  </r>
  <r>
    <n v="81"/>
    <x v="11"/>
    <n v="82"/>
    <x v="20"/>
    <s v="Morrisey, William C"/>
    <n v="13233"/>
    <x v="112"/>
    <n v="1609.85"/>
    <n v="114.35"/>
    <d v="2012-08-09T00:00:00"/>
    <s v="Active"/>
    <x v="1"/>
    <m/>
    <m/>
    <n v="2012"/>
  </r>
  <r>
    <n v="81"/>
    <x v="11"/>
    <n v="82"/>
    <x v="20"/>
    <s v="Orona, Irene G"/>
    <n v="13243"/>
    <x v="112"/>
    <n v="1692.8"/>
    <n v="129.55000000000001"/>
    <d v="2012-08-09T00:00:00"/>
    <s v="Active"/>
    <x v="1"/>
    <m/>
    <m/>
    <n v="2012"/>
  </r>
  <r>
    <n v="81"/>
    <x v="11"/>
    <n v="82"/>
    <x v="20"/>
    <s v="Rodriguez, Frank T"/>
    <n v="13219"/>
    <x v="112"/>
    <n v="936"/>
    <n v="135.21"/>
    <d v="2012-08-09T00:00:00"/>
    <s v="Active"/>
    <x v="1"/>
    <m/>
    <m/>
    <n v="2012"/>
  </r>
  <r>
    <n v="81"/>
    <x v="11"/>
    <n v="82"/>
    <x v="20"/>
    <s v="Ly, Tey "/>
    <n v="13607"/>
    <x v="116"/>
    <n v="3153.84"/>
    <n v="235.19"/>
    <d v="2012-08-09T00:00:00"/>
    <s v="Active"/>
    <x v="1"/>
    <m/>
    <m/>
    <n v="2012"/>
  </r>
  <r>
    <n v="81"/>
    <x v="11"/>
    <n v="82"/>
    <x v="20"/>
    <s v="Rodriguez, Tiffany D"/>
    <n v="13228"/>
    <x v="113"/>
    <n v="2599.63"/>
    <n v="193.05"/>
    <d v="2012-08-09T00:00:00"/>
    <s v="Active"/>
    <x v="1"/>
    <m/>
    <m/>
    <n v="2012"/>
  </r>
  <r>
    <n v="81"/>
    <x v="11"/>
    <n v="82"/>
    <x v="20"/>
    <s v="Carpenter-Conijn, Kristina K"/>
    <n v="13667"/>
    <x v="120"/>
    <n v="2308"/>
    <n v="182.23"/>
    <d v="2012-08-09T00:00:00"/>
    <s v="Active"/>
    <x v="1"/>
    <m/>
    <m/>
    <n v="2012"/>
  </r>
  <r>
    <n v="81"/>
    <x v="11"/>
    <n v="96"/>
    <x v="27"/>
    <s v="Yoo, James J"/>
    <n v="13241"/>
    <x v="114"/>
    <n v="1730.41"/>
    <n v="125.12"/>
    <d v="2012-08-09T00:00:00"/>
    <s v="Active"/>
    <x v="1"/>
    <m/>
    <m/>
    <n v="2012"/>
  </r>
  <r>
    <n v="81"/>
    <x v="11"/>
    <n v="96"/>
    <x v="27"/>
    <s v="Zamora, Marie P"/>
    <n v="13543"/>
    <x v="114"/>
    <n v="1480"/>
    <n v="113.22"/>
    <d v="2012-08-09T00:00:00"/>
    <s v="Active"/>
    <x v="1"/>
    <m/>
    <m/>
    <n v="2012"/>
  </r>
  <r>
    <n v="1"/>
    <x v="0"/>
    <n v="4"/>
    <x v="0"/>
    <s v="Collins, Jessica D"/>
    <n v="12020"/>
    <x v="0"/>
    <n v="1468.62"/>
    <n v="107.99"/>
    <d v="2012-08-23T00:00:00"/>
    <s v="Active"/>
    <x v="1"/>
    <m/>
    <m/>
    <n v="2012"/>
  </r>
  <r>
    <n v="1"/>
    <x v="0"/>
    <n v="4"/>
    <x v="0"/>
    <s v="Flores, Cynthia A"/>
    <n v="12998"/>
    <x v="0"/>
    <n v="1470"/>
    <n v="106.98"/>
    <d v="2012-08-23T00:00:00"/>
    <s v="Active"/>
    <x v="1"/>
    <m/>
    <m/>
    <n v="2012"/>
  </r>
  <r>
    <n v="1"/>
    <x v="0"/>
    <n v="4"/>
    <x v="0"/>
    <s v="Hill, Julie L"/>
    <n v="13131"/>
    <x v="0"/>
    <n v="1194.3499999999999"/>
    <n v="91.37"/>
    <d v="2012-08-23T00:00:00"/>
    <s v="Active"/>
    <x v="0"/>
    <m/>
    <m/>
    <n v="2012"/>
  </r>
  <r>
    <n v="1"/>
    <x v="0"/>
    <n v="4"/>
    <x v="0"/>
    <s v="Hover, Lana "/>
    <n v="9798"/>
    <x v="0"/>
    <n v="1491.57"/>
    <n v="108.63"/>
    <d v="2012-08-23T00:00:00"/>
    <s v="Active"/>
    <x v="1"/>
    <m/>
    <m/>
    <n v="2012"/>
  </r>
  <r>
    <n v="1"/>
    <x v="0"/>
    <n v="4"/>
    <x v="0"/>
    <s v="Jeffcoach, Lori "/>
    <n v="10810"/>
    <x v="0"/>
    <n v="1571.88"/>
    <n v="115.89"/>
    <d v="2012-08-23T00:00:00"/>
    <s v="Active"/>
    <x v="1"/>
    <m/>
    <m/>
    <n v="2012"/>
  </r>
  <r>
    <n v="1"/>
    <x v="0"/>
    <n v="4"/>
    <x v="0"/>
    <s v="Lopez, Debra A"/>
    <n v="9681"/>
    <x v="0"/>
    <n v="844.9"/>
    <n v="64.63"/>
    <d v="2012-08-23T00:00:00"/>
    <s v="Active"/>
    <x v="0"/>
    <m/>
    <m/>
    <n v="2012"/>
  </r>
  <r>
    <n v="1"/>
    <x v="0"/>
    <n v="4"/>
    <x v="0"/>
    <s v="Mitroff, Patricia C"/>
    <n v="12134"/>
    <x v="0"/>
    <n v="960"/>
    <n v="73.44"/>
    <d v="2012-08-23T00:00:00"/>
    <s v="Active"/>
    <x v="0"/>
    <m/>
    <m/>
    <n v="2012"/>
  </r>
  <r>
    <n v="1"/>
    <x v="0"/>
    <n v="4"/>
    <x v="0"/>
    <s v="Saucedo, Claudia C"/>
    <n v="10669"/>
    <x v="1"/>
    <n v="1621.61"/>
    <n v="119.7"/>
    <d v="2012-08-23T00:00:00"/>
    <s v="Active"/>
    <x v="1"/>
    <m/>
    <m/>
    <n v="2012"/>
  </r>
  <r>
    <n v="1"/>
    <x v="0"/>
    <n v="6"/>
    <x v="1"/>
    <s v="Brogan, Laura R"/>
    <n v="13267"/>
    <x v="3"/>
    <n v="939.36"/>
    <n v="61.53"/>
    <d v="2012-08-23T00:00:00"/>
    <s v="Active"/>
    <x v="0"/>
    <m/>
    <m/>
    <n v="2012"/>
  </r>
  <r>
    <n v="1"/>
    <x v="0"/>
    <n v="6"/>
    <x v="1"/>
    <s v="Esparza, Alejandro J"/>
    <n v="12759"/>
    <x v="3"/>
    <n v="420.87"/>
    <n v="60.81"/>
    <d v="2012-08-23T00:00:00"/>
    <s v="Active"/>
    <x v="0"/>
    <m/>
    <m/>
    <n v="2012"/>
  </r>
  <r>
    <n v="1"/>
    <x v="0"/>
    <n v="6"/>
    <x v="1"/>
    <s v="Garcia, Elizabeth A"/>
    <n v="13299"/>
    <x v="3"/>
    <n v="1400.8"/>
    <n v="107.16"/>
    <d v="2012-08-23T00:00:00"/>
    <s v="Active"/>
    <x v="0"/>
    <m/>
    <m/>
    <n v="2012"/>
  </r>
  <r>
    <n v="1"/>
    <x v="0"/>
    <n v="6"/>
    <x v="1"/>
    <s v="Lopez, Ronald D"/>
    <n v="12698"/>
    <x v="3"/>
    <n v="1470.84"/>
    <n v="104.68"/>
    <d v="2012-08-23T00:00:00"/>
    <s v="Active"/>
    <x v="1"/>
    <m/>
    <m/>
    <n v="2012"/>
  </r>
  <r>
    <n v="1"/>
    <x v="0"/>
    <n v="6"/>
    <x v="1"/>
    <s v="Ragsdale, Lorie L"/>
    <n v="633"/>
    <x v="3"/>
    <n v="3152.51"/>
    <n v="230.92"/>
    <d v="2012-08-23T00:00:00"/>
    <s v="Active"/>
    <x v="1"/>
    <m/>
    <m/>
    <n v="2012"/>
  </r>
  <r>
    <n v="1"/>
    <x v="0"/>
    <n v="6"/>
    <x v="1"/>
    <s v="Self, Kathleen E"/>
    <n v="11372"/>
    <x v="3"/>
    <n v="1547.15"/>
    <n v="107.26"/>
    <d v="2012-08-23T00:00:00"/>
    <s v="Active"/>
    <x v="1"/>
    <m/>
    <m/>
    <n v="2012"/>
  </r>
  <r>
    <n v="1"/>
    <x v="0"/>
    <n v="14"/>
    <x v="2"/>
    <s v="Bedolla, Delmy J"/>
    <n v="13201"/>
    <x v="5"/>
    <n v="2369"/>
    <n v="181.23"/>
    <d v="2012-08-23T00:00:00"/>
    <s v="Active"/>
    <x v="1"/>
    <m/>
    <m/>
    <n v="2012"/>
  </r>
  <r>
    <n v="1"/>
    <x v="0"/>
    <n v="14"/>
    <x v="2"/>
    <s v="Foster, Christine "/>
    <n v="85"/>
    <x v="5"/>
    <n v="3099.55"/>
    <n v="231.65"/>
    <d v="2012-08-23T00:00:00"/>
    <s v="Active"/>
    <x v="1"/>
    <m/>
    <m/>
    <n v="2012"/>
  </r>
  <r>
    <n v="1"/>
    <x v="0"/>
    <n v="14"/>
    <x v="2"/>
    <s v="Gutierrez, Paul H"/>
    <n v="10071"/>
    <x v="5"/>
    <n v="2560"/>
    <n v="188.55"/>
    <d v="2012-08-23T00:00:00"/>
    <s v="Active"/>
    <x v="1"/>
    <m/>
    <m/>
    <n v="2012"/>
  </r>
  <r>
    <n v="1"/>
    <x v="0"/>
    <n v="14"/>
    <x v="2"/>
    <s v="Frain, Victoria M"/>
    <n v="12051"/>
    <x v="6"/>
    <n v="2521.14"/>
    <n v="186.78"/>
    <d v="2012-08-23T00:00:00"/>
    <s v="Active"/>
    <x v="1"/>
    <m/>
    <m/>
    <n v="2012"/>
  </r>
  <r>
    <n v="1"/>
    <x v="0"/>
    <n v="14"/>
    <x v="2"/>
    <s v="Grimsley, Melissa M"/>
    <n v="12907"/>
    <x v="6"/>
    <n v="2546.16"/>
    <n v="172.31"/>
    <d v="2012-08-23T00:00:00"/>
    <s v="Active"/>
    <x v="1"/>
    <m/>
    <m/>
    <n v="2012"/>
  </r>
  <r>
    <n v="1"/>
    <x v="0"/>
    <n v="14"/>
    <x v="2"/>
    <s v="Westling, Joshua P"/>
    <n v="9988"/>
    <x v="6"/>
    <n v="2836.62"/>
    <n v="194.52"/>
    <d v="2012-08-23T00:00:00"/>
    <s v="Active"/>
    <x v="1"/>
    <m/>
    <m/>
    <n v="2012"/>
  </r>
  <r>
    <n v="1"/>
    <x v="0"/>
    <n v="14"/>
    <x v="2"/>
    <s v="Westling, Barry "/>
    <n v="4005"/>
    <x v="7"/>
    <n v="4149.22"/>
    <n v="309.38"/>
    <d v="2012-08-23T00:00:00"/>
    <s v="Active"/>
    <x v="1"/>
    <m/>
    <m/>
    <n v="2012"/>
  </r>
  <r>
    <n v="1"/>
    <x v="0"/>
    <n v="22"/>
    <x v="3"/>
    <s v="Serpa, Brenda M"/>
    <n v="9520"/>
    <x v="8"/>
    <n v="3861.2"/>
    <n v="273.95999999999998"/>
    <d v="2012-08-23T00:00:00"/>
    <s v="Active"/>
    <x v="1"/>
    <m/>
    <m/>
    <n v="2012"/>
  </r>
  <r>
    <n v="1"/>
    <x v="0"/>
    <n v="22"/>
    <x v="3"/>
    <s v="Cron, Kimberly A"/>
    <n v="12738"/>
    <x v="2"/>
    <n v="2575"/>
    <n v="169.94"/>
    <d v="2012-08-23T00:00:00"/>
    <s v="Active"/>
    <x v="1"/>
    <m/>
    <m/>
    <n v="2012"/>
  </r>
  <r>
    <n v="1"/>
    <x v="0"/>
    <n v="22"/>
    <x v="3"/>
    <s v="Gray, Michelle R"/>
    <n v="10951"/>
    <x v="2"/>
    <n v="618"/>
    <n v="47.28"/>
    <d v="2012-08-23T00:00:00"/>
    <s v="Active"/>
    <x v="0"/>
    <m/>
    <m/>
    <n v="2012"/>
  </r>
  <r>
    <n v="1"/>
    <x v="0"/>
    <n v="22"/>
    <x v="3"/>
    <s v="Jolley, Lygia R"/>
    <n v="10662"/>
    <x v="2"/>
    <n v="2731.72"/>
    <n v="204.56"/>
    <d v="2012-08-23T00:00:00"/>
    <s v="Active"/>
    <x v="1"/>
    <m/>
    <m/>
    <n v="2012"/>
  </r>
  <r>
    <n v="1"/>
    <x v="0"/>
    <n v="22"/>
    <x v="3"/>
    <s v="Koch, Karen A"/>
    <n v="9643"/>
    <x v="2"/>
    <n v="2915.67"/>
    <n v="218.07"/>
    <d v="2012-08-23T00:00:00"/>
    <s v="Active"/>
    <x v="1"/>
    <m/>
    <m/>
    <n v="2012"/>
  </r>
  <r>
    <n v="1"/>
    <x v="0"/>
    <n v="22"/>
    <x v="3"/>
    <s v="Lefaive, Patricia A"/>
    <n v="9517"/>
    <x v="2"/>
    <n v="3114.07"/>
    <n v="233.25"/>
    <d v="2012-08-23T00:00:00"/>
    <s v="Active"/>
    <x v="1"/>
    <m/>
    <m/>
    <n v="2012"/>
  </r>
  <r>
    <n v="1"/>
    <x v="0"/>
    <n v="22"/>
    <x v="3"/>
    <s v="Perry, Claire E"/>
    <n v="13247"/>
    <x v="2"/>
    <n v="940.8"/>
    <n v="71.97"/>
    <d v="2012-08-23T00:00:00"/>
    <s v="Active"/>
    <x v="2"/>
    <m/>
    <m/>
    <n v="2012"/>
  </r>
  <r>
    <n v="1"/>
    <x v="0"/>
    <n v="22"/>
    <x v="3"/>
    <s v="Smith, Lorrie J"/>
    <n v="11607"/>
    <x v="2"/>
    <n v="1330"/>
    <n v="101.75"/>
    <d v="2012-08-23T00:00:00"/>
    <s v="Active"/>
    <x v="2"/>
    <m/>
    <m/>
    <n v="2012"/>
  </r>
  <r>
    <n v="1"/>
    <x v="0"/>
    <n v="22"/>
    <x v="3"/>
    <s v="Watrous, Barbara "/>
    <n v="9669"/>
    <x v="2"/>
    <n v="3444.85"/>
    <n v="259.17"/>
    <d v="2012-08-23T00:00:00"/>
    <s v="Active"/>
    <x v="1"/>
    <m/>
    <m/>
    <n v="2012"/>
  </r>
  <r>
    <n v="1"/>
    <x v="0"/>
    <n v="22"/>
    <x v="3"/>
    <s v="Zuniga, Arcenia A"/>
    <n v="12395"/>
    <x v="2"/>
    <n v="342.57"/>
    <n v="29.57"/>
    <d v="2012-08-23T00:00:00"/>
    <s v="Active"/>
    <x v="0"/>
    <m/>
    <m/>
    <n v="2012"/>
  </r>
  <r>
    <n v="1"/>
    <x v="0"/>
    <n v="24"/>
    <x v="4"/>
    <s v="Avalos, Cecilia R"/>
    <n v="13036"/>
    <x v="11"/>
    <n v="1497.6"/>
    <n v="105.57"/>
    <d v="2012-08-23T00:00:00"/>
    <s v="Active"/>
    <x v="1"/>
    <m/>
    <m/>
    <n v="2012"/>
  </r>
  <r>
    <n v="1"/>
    <x v="0"/>
    <n v="24"/>
    <x v="4"/>
    <s v="De Almeida, Sujanlatha "/>
    <n v="183"/>
    <x v="11"/>
    <n v="2489.9699999999998"/>
    <n v="168.31"/>
    <d v="2012-08-23T00:00:00"/>
    <s v="Active"/>
    <x v="1"/>
    <m/>
    <m/>
    <n v="2012"/>
  </r>
  <r>
    <n v="1"/>
    <x v="0"/>
    <n v="24"/>
    <x v="4"/>
    <s v="Martinez-Sandoval, Melinda "/>
    <n v="12248"/>
    <x v="11"/>
    <n v="111"/>
    <n v="16.04"/>
    <d v="2012-08-23T00:00:00"/>
    <s v="Active"/>
    <x v="2"/>
    <m/>
    <m/>
    <n v="2012"/>
  </r>
  <r>
    <n v="1"/>
    <x v="0"/>
    <n v="24"/>
    <x v="4"/>
    <s v="Mascorro, Judy A"/>
    <n v="12602"/>
    <x v="11"/>
    <n v="1568.18"/>
    <n v="114.76"/>
    <d v="2012-08-23T00:00:00"/>
    <s v="Active"/>
    <x v="1"/>
    <m/>
    <m/>
    <n v="2012"/>
  </r>
  <r>
    <n v="1"/>
    <x v="0"/>
    <n v="24"/>
    <x v="4"/>
    <s v="Reid, Carlota Z"/>
    <n v="11379"/>
    <x v="11"/>
    <n v="1660.1"/>
    <n v="112.66"/>
    <d v="2012-08-23T00:00:00"/>
    <s v="Active"/>
    <x v="1"/>
    <m/>
    <m/>
    <n v="2012"/>
  </r>
  <r>
    <n v="1"/>
    <x v="0"/>
    <n v="24"/>
    <x v="4"/>
    <s v="Roullard, Linda J"/>
    <n v="12527"/>
    <x v="11"/>
    <n v="384.6"/>
    <n v="29.43"/>
    <d v="2012-08-23T00:00:00"/>
    <s v="Active"/>
    <x v="0"/>
    <m/>
    <m/>
    <n v="2012"/>
  </r>
  <r>
    <n v="1"/>
    <x v="0"/>
    <n v="24"/>
    <x v="4"/>
    <s v="Saunders, Sandra "/>
    <n v="11253"/>
    <x v="11"/>
    <n v="1623.9"/>
    <n v="113.5"/>
    <d v="2012-08-23T00:00:00"/>
    <s v="Active"/>
    <x v="1"/>
    <m/>
    <m/>
    <n v="2012"/>
  </r>
  <r>
    <n v="1"/>
    <x v="0"/>
    <n v="24"/>
    <x v="4"/>
    <s v="Wainio, Mary S"/>
    <n v="12860"/>
    <x v="11"/>
    <n v="1497.6"/>
    <n v="108.48"/>
    <d v="2012-08-23T00:00:00"/>
    <s v="Active"/>
    <x v="1"/>
    <m/>
    <m/>
    <n v="2012"/>
  </r>
  <r>
    <n v="1"/>
    <x v="0"/>
    <n v="26"/>
    <x v="5"/>
    <s v="Amstutz, Elizabeth M"/>
    <n v="12800"/>
    <x v="14"/>
    <n v="2731.82"/>
    <n v="168.32"/>
    <d v="2012-08-23T00:00:00"/>
    <s v="Active"/>
    <x v="1"/>
    <m/>
    <m/>
    <n v="2012"/>
  </r>
  <r>
    <n v="1"/>
    <x v="0"/>
    <n v="26"/>
    <x v="5"/>
    <s v="Anderson, Mary "/>
    <n v="10158"/>
    <x v="14"/>
    <n v="220"/>
    <n v="31.79"/>
    <d v="2012-08-23T00:00:00"/>
    <s v="Active"/>
    <x v="2"/>
    <m/>
    <m/>
    <n v="2012"/>
  </r>
  <r>
    <n v="1"/>
    <x v="0"/>
    <n v="26"/>
    <x v="5"/>
    <s v="Fontaine, Janelle L"/>
    <n v="13191"/>
    <x v="14"/>
    <n v="2575"/>
    <n v="196.99"/>
    <d v="2012-08-23T00:00:00"/>
    <s v="Active"/>
    <x v="1"/>
    <m/>
    <m/>
    <n v="2012"/>
  </r>
  <r>
    <n v="1"/>
    <x v="0"/>
    <n v="26"/>
    <x v="5"/>
    <s v="Gordon, Mari "/>
    <n v="10088"/>
    <x v="14"/>
    <n v="3012.71"/>
    <n v="226.11"/>
    <d v="2012-08-23T00:00:00"/>
    <s v="Active"/>
    <x v="1"/>
    <m/>
    <m/>
    <n v="2012"/>
  </r>
  <r>
    <n v="1"/>
    <x v="0"/>
    <n v="26"/>
    <x v="5"/>
    <s v="Hachee, Janice P"/>
    <n v="12505"/>
    <x v="14"/>
    <n v="396"/>
    <n v="57.22"/>
    <d v="2012-08-23T00:00:00"/>
    <s v="Active"/>
    <x v="2"/>
    <m/>
    <m/>
    <n v="2012"/>
  </r>
  <r>
    <n v="1"/>
    <x v="0"/>
    <n v="26"/>
    <x v="5"/>
    <s v="Hernandez, Stephanie L"/>
    <n v="13375"/>
    <x v="14"/>
    <n v="260"/>
    <n v="14.66"/>
    <d v="2012-08-23T00:00:00"/>
    <s v="Active"/>
    <x v="1"/>
    <m/>
    <m/>
    <n v="2012"/>
  </r>
  <r>
    <n v="1"/>
    <x v="0"/>
    <n v="26"/>
    <x v="5"/>
    <s v="Panis-Wells, Guinevere C"/>
    <n v="12013"/>
    <x v="14"/>
    <n v="480"/>
    <n v="36.72"/>
    <d v="2012-08-23T00:00:00"/>
    <s v="Active"/>
    <x v="2"/>
    <m/>
    <m/>
    <n v="2012"/>
  </r>
  <r>
    <n v="1"/>
    <x v="0"/>
    <n v="26"/>
    <x v="5"/>
    <s v="Peterson, Mark G"/>
    <n v="11073"/>
    <x v="14"/>
    <n v="1633.5"/>
    <n v="223.98"/>
    <d v="2012-08-23T00:00:00"/>
    <s v="Active"/>
    <x v="2"/>
    <m/>
    <m/>
    <n v="2012"/>
  </r>
  <r>
    <n v="1"/>
    <x v="0"/>
    <n v="26"/>
    <x v="5"/>
    <s v="Scrimshire, Denise A"/>
    <n v="12611"/>
    <x v="14"/>
    <n v="2705"/>
    <n v="200.65"/>
    <d v="2012-08-23T00:00:00"/>
    <s v="Active"/>
    <x v="1"/>
    <m/>
    <m/>
    <n v="2012"/>
  </r>
  <r>
    <n v="1"/>
    <x v="0"/>
    <n v="26"/>
    <x v="5"/>
    <s v="Zelaski, Ann M"/>
    <n v="11883"/>
    <x v="15"/>
    <n v="3060.29"/>
    <n v="222.15"/>
    <d v="2012-08-23T00:00:00"/>
    <s v="Active"/>
    <x v="1"/>
    <m/>
    <m/>
    <n v="2012"/>
  </r>
  <r>
    <n v="1"/>
    <x v="0"/>
    <n v="27"/>
    <x v="6"/>
    <s v="Bady, Terry L"/>
    <n v="12310"/>
    <x v="16"/>
    <n v="3992.01"/>
    <n v="305.38"/>
    <d v="2012-08-23T00:00:00"/>
    <s v="Active"/>
    <x v="0"/>
    <m/>
    <m/>
    <n v="2012"/>
  </r>
  <r>
    <n v="1"/>
    <x v="0"/>
    <n v="27"/>
    <x v="6"/>
    <s v="Bryhni, Kylie B"/>
    <n v="13703"/>
    <x v="17"/>
    <n v="1473.75"/>
    <n v="212.95"/>
    <d v="2012-08-23T00:00:00"/>
    <s v="Active"/>
    <x v="0"/>
    <m/>
    <m/>
    <n v="2012"/>
  </r>
  <r>
    <n v="1"/>
    <x v="0"/>
    <n v="27"/>
    <x v="6"/>
    <s v="Ferris, Dana M"/>
    <n v="13639"/>
    <x v="17"/>
    <n v="588"/>
    <n v="84.98"/>
    <d v="2012-08-23T00:00:00"/>
    <s v="Active"/>
    <x v="0"/>
    <m/>
    <m/>
    <n v="2012"/>
  </r>
  <r>
    <n v="1"/>
    <x v="0"/>
    <n v="27"/>
    <x v="6"/>
    <s v="Ladhar, Rajvir K"/>
    <n v="13014"/>
    <x v="17"/>
    <n v="3613.85"/>
    <n v="276.45999999999998"/>
    <d v="2012-08-23T00:00:00"/>
    <s v="Active"/>
    <x v="1"/>
    <m/>
    <m/>
    <n v="2012"/>
  </r>
  <r>
    <n v="1"/>
    <x v="0"/>
    <n v="27"/>
    <x v="6"/>
    <s v="Menyhay, Pamela S"/>
    <n v="12129"/>
    <x v="17"/>
    <n v="530"/>
    <n v="76.59"/>
    <d v="2012-08-23T00:00:00"/>
    <s v="Active"/>
    <x v="0"/>
    <m/>
    <m/>
    <n v="2012"/>
  </r>
  <r>
    <n v="1"/>
    <x v="0"/>
    <n v="27"/>
    <x v="6"/>
    <s v="Montes Cortez, Sandra J"/>
    <n v="13706"/>
    <x v="17"/>
    <n v="157.5"/>
    <n v="22.77"/>
    <d v="2012-08-23T00:00:00"/>
    <s v="Active"/>
    <x v="0"/>
    <m/>
    <m/>
    <n v="2012"/>
  </r>
  <r>
    <n v="1"/>
    <x v="0"/>
    <n v="27"/>
    <x v="6"/>
    <s v="Abbott, Sherri A"/>
    <n v="11497"/>
    <x v="18"/>
    <n v="4088.07"/>
    <n v="290.89999999999998"/>
    <d v="2012-08-23T00:00:00"/>
    <s v="Active"/>
    <x v="1"/>
    <m/>
    <m/>
    <n v="2012"/>
  </r>
  <r>
    <n v="1"/>
    <x v="0"/>
    <n v="27"/>
    <x v="6"/>
    <s v="DeFede, Kathryn M"/>
    <n v="12311"/>
    <x v="18"/>
    <n v="4442.8500000000004"/>
    <n v="339.88"/>
    <d v="2012-08-23T00:00:00"/>
    <s v="Active"/>
    <x v="1"/>
    <m/>
    <m/>
    <n v="2012"/>
  </r>
  <r>
    <n v="1"/>
    <x v="0"/>
    <n v="27"/>
    <x v="6"/>
    <s v="Delay-Ollenberger, Janet B"/>
    <n v="12123"/>
    <x v="18"/>
    <n v="1019.75"/>
    <n v="78.010000000000005"/>
    <d v="2012-08-23T00:00:00"/>
    <s v="Active"/>
    <x v="0"/>
    <m/>
    <m/>
    <n v="2012"/>
  </r>
  <r>
    <n v="1"/>
    <x v="0"/>
    <n v="27"/>
    <x v="6"/>
    <s v="Hull, Jennifer M"/>
    <n v="12382"/>
    <x v="18"/>
    <n v="500"/>
    <n v="72.25"/>
    <d v="2012-08-23T00:00:00"/>
    <s v="Active"/>
    <x v="0"/>
    <m/>
    <m/>
    <n v="2012"/>
  </r>
  <r>
    <n v="1"/>
    <x v="0"/>
    <n v="27"/>
    <x v="6"/>
    <s v="Lund, Barbara R"/>
    <n v="11704"/>
    <x v="18"/>
    <n v="4144.3599999999997"/>
    <n v="317.04000000000002"/>
    <d v="2012-08-23T00:00:00"/>
    <s v="Active"/>
    <x v="1"/>
    <m/>
    <m/>
    <n v="2012"/>
  </r>
  <r>
    <n v="1"/>
    <x v="0"/>
    <n v="27"/>
    <x v="6"/>
    <s v="Robles, Rosalinda G"/>
    <n v="12271"/>
    <x v="18"/>
    <n v="1810"/>
    <n v="138.47"/>
    <d v="2012-08-23T00:00:00"/>
    <s v="Active"/>
    <x v="2"/>
    <m/>
    <m/>
    <n v="2012"/>
  </r>
  <r>
    <n v="1"/>
    <x v="0"/>
    <n v="27"/>
    <x v="6"/>
    <s v="Spencer, Janine A"/>
    <n v="12023"/>
    <x v="19"/>
    <n v="5275.76"/>
    <n v="403.6"/>
    <d v="2012-08-23T00:00:00"/>
    <s v="Active"/>
    <x v="1"/>
    <m/>
    <m/>
    <n v="2012"/>
  </r>
  <r>
    <n v="1"/>
    <x v="0"/>
    <n v="27"/>
    <x v="6"/>
    <s v="Anderson, Monty K"/>
    <n v="12610"/>
    <x v="20"/>
    <n v="576.79999999999995"/>
    <n v="44.12"/>
    <d v="2012-08-23T00:00:00"/>
    <s v="Active"/>
    <x v="0"/>
    <m/>
    <m/>
    <n v="2012"/>
  </r>
  <r>
    <n v="1"/>
    <x v="0"/>
    <n v="27"/>
    <x v="6"/>
    <s v="Brady, Sierra E"/>
    <n v="13007"/>
    <x v="20"/>
    <n v="254.93"/>
    <n v="36.85"/>
    <d v="2012-08-23T00:00:00"/>
    <s v="Active"/>
    <x v="0"/>
    <m/>
    <m/>
    <n v="2012"/>
  </r>
  <r>
    <n v="1"/>
    <x v="0"/>
    <n v="27"/>
    <x v="6"/>
    <s v="Brasko, Arden  M"/>
    <n v="12550"/>
    <x v="20"/>
    <n v="3833.09"/>
    <n v="288.02"/>
    <d v="2012-08-23T00:00:00"/>
    <s v="Active"/>
    <x v="1"/>
    <m/>
    <m/>
    <n v="2012"/>
  </r>
  <r>
    <n v="1"/>
    <x v="0"/>
    <n v="27"/>
    <x v="6"/>
    <s v="Huddleston, Margarette L"/>
    <n v="13016"/>
    <x v="20"/>
    <n v="1319.43"/>
    <n v="100.93"/>
    <d v="2012-08-23T00:00:00"/>
    <s v="Active"/>
    <x v="0"/>
    <m/>
    <m/>
    <n v="2012"/>
  </r>
  <r>
    <n v="1"/>
    <x v="0"/>
    <n v="27"/>
    <x v="6"/>
    <s v="Isaak, Sandra J"/>
    <n v="12558"/>
    <x v="20"/>
    <n v="2586.1"/>
    <n v="197.84"/>
    <d v="2012-08-23T00:00:00"/>
    <s v="Active"/>
    <x v="0"/>
    <m/>
    <m/>
    <n v="2012"/>
  </r>
  <r>
    <n v="1"/>
    <x v="0"/>
    <n v="27"/>
    <x v="6"/>
    <s v="Jones, Betty S"/>
    <n v="12518"/>
    <x v="20"/>
    <n v="3992.01"/>
    <n v="305.38"/>
    <d v="2012-08-23T00:00:00"/>
    <s v="Active"/>
    <x v="0"/>
    <m/>
    <m/>
    <n v="2012"/>
  </r>
  <r>
    <n v="1"/>
    <x v="0"/>
    <n v="27"/>
    <x v="6"/>
    <s v="McCracken, Kellie G"/>
    <n v="13195"/>
    <x v="20"/>
    <n v="1529.76"/>
    <n v="117.03"/>
    <d v="2012-08-23T00:00:00"/>
    <s v="Active"/>
    <x v="0"/>
    <m/>
    <m/>
    <n v="2012"/>
  </r>
  <r>
    <n v="1"/>
    <x v="0"/>
    <n v="27"/>
    <x v="6"/>
    <s v="Sato, Mariko M"/>
    <n v="13634"/>
    <x v="20"/>
    <n v="3360"/>
    <n v="221.39"/>
    <d v="2012-08-23T00:00:00"/>
    <s v="Active"/>
    <x v="1"/>
    <m/>
    <m/>
    <n v="2012"/>
  </r>
  <r>
    <n v="1"/>
    <x v="0"/>
    <n v="27"/>
    <x v="6"/>
    <s v="Teague, Crystal  R"/>
    <n v="12519"/>
    <x v="20"/>
    <n v="1176"/>
    <n v="89.96"/>
    <d v="2012-08-23T00:00:00"/>
    <s v="Active"/>
    <x v="0"/>
    <m/>
    <m/>
    <n v="2012"/>
  </r>
  <r>
    <n v="1"/>
    <x v="0"/>
    <n v="31"/>
    <x v="7"/>
    <s v="Henderson, Jacquelyn "/>
    <n v="10566"/>
    <x v="21"/>
    <n v="4456.0600000000004"/>
    <n v="317.39999999999998"/>
    <d v="2012-08-23T00:00:00"/>
    <s v="Active"/>
    <x v="1"/>
    <m/>
    <m/>
    <n v="2012"/>
  </r>
  <r>
    <n v="1"/>
    <x v="0"/>
    <n v="31"/>
    <x v="7"/>
    <s v="Cardenas, Robert B"/>
    <n v="11270"/>
    <x v="22"/>
    <n v="246"/>
    <n v="35.549999999999997"/>
    <d v="2012-08-23T00:00:00"/>
    <s v="Active"/>
    <x v="0"/>
    <m/>
    <m/>
    <n v="2012"/>
  </r>
  <r>
    <n v="1"/>
    <x v="0"/>
    <n v="31"/>
    <x v="7"/>
    <s v="Grant, Jed D"/>
    <n v="10434"/>
    <x v="22"/>
    <n v="3852.7"/>
    <n v="294.73"/>
    <d v="2012-08-23T00:00:00"/>
    <s v="Active"/>
    <x v="1"/>
    <m/>
    <m/>
    <n v="2012"/>
  </r>
  <r>
    <n v="1"/>
    <x v="0"/>
    <n v="31"/>
    <x v="7"/>
    <s v="Hernandez, Pamela "/>
    <n v="11065"/>
    <x v="22"/>
    <n v="826.14"/>
    <n v="63.2"/>
    <d v="2012-08-23T00:00:00"/>
    <s v="Active"/>
    <x v="0"/>
    <m/>
    <m/>
    <n v="2012"/>
  </r>
  <r>
    <n v="1"/>
    <x v="0"/>
    <n v="31"/>
    <x v="7"/>
    <s v="Lupian, Alfonso "/>
    <n v="10846"/>
    <x v="22"/>
    <n v="4086.16"/>
    <n v="307.38"/>
    <d v="2012-08-23T00:00:00"/>
    <s v="Active"/>
    <x v="1"/>
    <m/>
    <m/>
    <n v="2012"/>
  </r>
  <r>
    <n v="1"/>
    <x v="0"/>
    <n v="31"/>
    <x v="7"/>
    <s v="Massaquoi, Abdul R"/>
    <n v="10472"/>
    <x v="22"/>
    <n v="4329.1400000000003"/>
    <n v="306.83999999999997"/>
    <d v="2012-08-23T00:00:00"/>
    <s v="Active"/>
    <x v="1"/>
    <m/>
    <m/>
    <n v="2012"/>
  </r>
  <r>
    <n v="1"/>
    <x v="0"/>
    <n v="31"/>
    <x v="7"/>
    <s v="Sidorenko, Andrey I"/>
    <n v="13305"/>
    <x v="22"/>
    <n v="2060"/>
    <n v="157.59"/>
    <d v="2012-08-23T00:00:00"/>
    <s v="Active"/>
    <x v="0"/>
    <m/>
    <m/>
    <n v="2012"/>
  </r>
  <r>
    <n v="1"/>
    <x v="0"/>
    <n v="31"/>
    <x v="7"/>
    <s v="Howard, Leslie W"/>
    <n v="10559"/>
    <x v="23"/>
    <n v="4384.9799999999996"/>
    <n v="335.45"/>
    <d v="2012-08-23T00:00:00"/>
    <s v="Active"/>
    <x v="1"/>
    <m/>
    <m/>
    <n v="2012"/>
  </r>
  <r>
    <n v="1"/>
    <x v="0"/>
    <n v="32"/>
    <x v="8"/>
    <s v="Braddock, Clarence "/>
    <n v="11251"/>
    <x v="24"/>
    <n v="620.20000000000005"/>
    <n v="47.44"/>
    <d v="2012-08-23T00:00:00"/>
    <s v="Active"/>
    <x v="0"/>
    <m/>
    <m/>
    <n v="2012"/>
  </r>
  <r>
    <n v="1"/>
    <x v="0"/>
    <n v="32"/>
    <x v="8"/>
    <s v="Giannandrea, Gabriel B"/>
    <n v="10926"/>
    <x v="24"/>
    <n v="1554.37"/>
    <n v="113.7"/>
    <d v="2012-08-23T00:00:00"/>
    <s v="Active"/>
    <x v="1"/>
    <m/>
    <m/>
    <n v="2012"/>
  </r>
  <r>
    <n v="1"/>
    <x v="0"/>
    <n v="32"/>
    <x v="8"/>
    <s v="Kendall, Augustina "/>
    <n v="9890"/>
    <x v="24"/>
    <n v="1589.11"/>
    <n v="109.16"/>
    <d v="2012-08-23T00:00:00"/>
    <s v="Active"/>
    <x v="1"/>
    <m/>
    <m/>
    <n v="2012"/>
  </r>
  <r>
    <n v="1"/>
    <x v="0"/>
    <n v="32"/>
    <x v="8"/>
    <s v="Morra, David O"/>
    <n v="9836"/>
    <x v="24"/>
    <n v="1624.42"/>
    <n v="122.57"/>
    <d v="2012-08-23T00:00:00"/>
    <s v="Active"/>
    <x v="1"/>
    <m/>
    <m/>
    <n v="2012"/>
  </r>
  <r>
    <n v="1"/>
    <x v="0"/>
    <n v="32"/>
    <x v="8"/>
    <s v="Shawl, Stanley H"/>
    <n v="12630"/>
    <x v="24"/>
    <n v="1565.6"/>
    <n v="117.49"/>
    <d v="2012-08-23T00:00:00"/>
    <s v="Active"/>
    <x v="1"/>
    <m/>
    <m/>
    <n v="2012"/>
  </r>
  <r>
    <n v="1"/>
    <x v="0"/>
    <n v="32"/>
    <x v="8"/>
    <s v="Stedman, Gary A"/>
    <n v="13363"/>
    <x v="24"/>
    <n v="456"/>
    <n v="65.89"/>
    <d v="2012-08-23T00:00:00"/>
    <s v="Active"/>
    <x v="2"/>
    <m/>
    <m/>
    <n v="2012"/>
  </r>
  <r>
    <n v="1"/>
    <x v="0"/>
    <n v="42"/>
    <x v="10"/>
    <s v="Cuellar, MaryAnn "/>
    <n v="11805"/>
    <x v="26"/>
    <n v="1526.22"/>
    <n v="110.94"/>
    <d v="2012-08-23T00:00:00"/>
    <s v="Active"/>
    <x v="1"/>
    <m/>
    <m/>
    <n v="2012"/>
  </r>
  <r>
    <n v="1"/>
    <x v="0"/>
    <n v="42"/>
    <x v="10"/>
    <s v="Lund, Nina B"/>
    <n v="12716"/>
    <x v="26"/>
    <n v="1553.24"/>
    <n v="116.24"/>
    <d v="2012-08-23T00:00:00"/>
    <s v="Active"/>
    <x v="1"/>
    <m/>
    <m/>
    <n v="2012"/>
  </r>
  <r>
    <n v="1"/>
    <x v="0"/>
    <n v="46"/>
    <x v="11"/>
    <s v="Parish, Matthew  N"/>
    <n v="12976"/>
    <x v="27"/>
    <n v="2100"/>
    <n v="155.16999999999999"/>
    <d v="2012-08-23T00:00:00"/>
    <s v="Active"/>
    <x v="1"/>
    <m/>
    <m/>
    <n v="2012"/>
  </r>
  <r>
    <n v="1"/>
    <x v="0"/>
    <n v="46"/>
    <x v="11"/>
    <s v="Lathrop, Laura M"/>
    <n v="12378"/>
    <x v="28"/>
    <n v="1784.03"/>
    <n v="131"/>
    <d v="2012-08-23T00:00:00"/>
    <s v="Active"/>
    <x v="0"/>
    <m/>
    <m/>
    <n v="2012"/>
  </r>
  <r>
    <n v="1"/>
    <x v="0"/>
    <n v="61"/>
    <x v="12"/>
    <s v="Johnson, Michael "/>
    <n v="11571"/>
    <x v="29"/>
    <n v="2281.69"/>
    <n v="146.19"/>
    <d v="2012-08-23T00:00:00"/>
    <s v="Active"/>
    <x v="1"/>
    <m/>
    <m/>
    <n v="2012"/>
  </r>
  <r>
    <n v="1"/>
    <x v="0"/>
    <n v="61"/>
    <x v="12"/>
    <s v="McPhetridge, Steven K"/>
    <n v="13446"/>
    <x v="29"/>
    <n v="840.06"/>
    <n v="64.260000000000005"/>
    <d v="2012-08-23T00:00:00"/>
    <s v="Active"/>
    <x v="0"/>
    <m/>
    <m/>
    <n v="2012"/>
  </r>
  <r>
    <n v="1"/>
    <x v="0"/>
    <n v="61"/>
    <x v="12"/>
    <s v="Stiglianese, Travis B"/>
    <n v="12785"/>
    <x v="29"/>
    <n v="1699.5"/>
    <n v="125.04"/>
    <d v="2012-08-23T00:00:00"/>
    <s v="Active"/>
    <x v="1"/>
    <m/>
    <m/>
    <n v="2012"/>
  </r>
  <r>
    <n v="1"/>
    <x v="0"/>
    <n v="62"/>
    <x v="13"/>
    <s v="Gill, David P"/>
    <n v="13475"/>
    <x v="30"/>
    <n v="1800"/>
    <n v="97.04"/>
    <d v="2012-08-23T00:00:00"/>
    <s v="Active"/>
    <x v="1"/>
    <m/>
    <m/>
    <n v="2012"/>
  </r>
  <r>
    <n v="1"/>
    <x v="0"/>
    <n v="62"/>
    <x v="13"/>
    <s v="Gill, Robert A"/>
    <n v="13539"/>
    <x v="30"/>
    <n v="1191.75"/>
    <n v="91.17"/>
    <d v="2012-08-23T00:00:00"/>
    <s v="Active"/>
    <x v="0"/>
    <m/>
    <m/>
    <n v="2012"/>
  </r>
  <r>
    <n v="1"/>
    <x v="0"/>
    <n v="62"/>
    <x v="13"/>
    <s v="Honnold, Sam W"/>
    <n v="12797"/>
    <x v="31"/>
    <n v="1732.5"/>
    <n v="126.45"/>
    <d v="2012-08-23T00:00:00"/>
    <s v="Active"/>
    <x v="1"/>
    <m/>
    <m/>
    <n v="2012"/>
  </r>
  <r>
    <n v="1"/>
    <x v="0"/>
    <n v="67"/>
    <x v="14"/>
    <s v="Alvarez, Gerald A"/>
    <n v="13668"/>
    <x v="31"/>
    <n v="792"/>
    <n v="114.43"/>
    <d v="2012-08-23T00:00:00"/>
    <s v="Active"/>
    <x v="0"/>
    <m/>
    <m/>
    <n v="2012"/>
  </r>
  <r>
    <n v="1"/>
    <x v="0"/>
    <n v="67"/>
    <x v="14"/>
    <s v="O'Neal, Otis E"/>
    <n v="10777"/>
    <x v="31"/>
    <n v="2416.59"/>
    <n v="179.66"/>
    <d v="2012-08-23T00:00:00"/>
    <s v="Active"/>
    <x v="1"/>
    <m/>
    <m/>
    <n v="2012"/>
  </r>
  <r>
    <n v="1"/>
    <x v="0"/>
    <n v="72"/>
    <x v="15"/>
    <s v="Buchanan, Marilyn K"/>
    <n v="13459"/>
    <x v="32"/>
    <n v="80"/>
    <n v="11.56"/>
    <d v="2012-08-23T00:00:00"/>
    <s v="Active"/>
    <x v="0"/>
    <m/>
    <m/>
    <n v="2012"/>
  </r>
  <r>
    <n v="1"/>
    <x v="0"/>
    <n v="72"/>
    <x v="15"/>
    <s v="Crane, Larry L"/>
    <n v="10740"/>
    <x v="32"/>
    <n v="1809.2"/>
    <n v="132.58000000000001"/>
    <d v="2012-08-23T00:00:00"/>
    <s v="Active"/>
    <x v="1"/>
    <m/>
    <m/>
    <n v="2012"/>
  </r>
  <r>
    <n v="1"/>
    <x v="0"/>
    <n v="72"/>
    <x v="15"/>
    <s v="Gomez, Anna M"/>
    <n v="13142"/>
    <x v="32"/>
    <n v="741.6"/>
    <n v="56.73"/>
    <d v="2012-08-23T00:00:00"/>
    <s v="Active"/>
    <x v="0"/>
    <m/>
    <m/>
    <n v="2012"/>
  </r>
  <r>
    <n v="1"/>
    <x v="0"/>
    <n v="72"/>
    <x v="15"/>
    <s v="Gradis, William "/>
    <n v="150"/>
    <x v="32"/>
    <n v="2488.14"/>
    <n v="158.07"/>
    <d v="2012-08-23T00:00:00"/>
    <s v="Active"/>
    <x v="1"/>
    <m/>
    <m/>
    <n v="2012"/>
  </r>
  <r>
    <n v="1"/>
    <x v="0"/>
    <n v="72"/>
    <x v="15"/>
    <s v="Greer, Jessica A"/>
    <n v="12511"/>
    <x v="32"/>
    <n v="1730.4"/>
    <n v="128.01"/>
    <d v="2012-08-23T00:00:00"/>
    <s v="Active"/>
    <x v="1"/>
    <m/>
    <m/>
    <n v="2012"/>
  </r>
  <r>
    <n v="1"/>
    <x v="0"/>
    <n v="72"/>
    <x v="15"/>
    <s v="Hunt, Janie "/>
    <n v="13397"/>
    <x v="32"/>
    <n v="560"/>
    <n v="42.84"/>
    <d v="2012-08-23T00:00:00"/>
    <s v="Active"/>
    <x v="0"/>
    <m/>
    <m/>
    <n v="2012"/>
  </r>
  <r>
    <n v="1"/>
    <x v="0"/>
    <n v="72"/>
    <x v="15"/>
    <s v="Irwin, Kellee R"/>
    <n v="11894"/>
    <x v="32"/>
    <n v="1842.67"/>
    <n v="118.49"/>
    <d v="2012-08-23T00:00:00"/>
    <s v="Active"/>
    <x v="1"/>
    <m/>
    <m/>
    <n v="2012"/>
  </r>
  <r>
    <n v="1"/>
    <x v="0"/>
    <n v="72"/>
    <x v="15"/>
    <s v="Kelly, Stacey M"/>
    <n v="12559"/>
    <x v="32"/>
    <n v="1730.4"/>
    <n v="132.37"/>
    <d v="2012-08-23T00:00:00"/>
    <s v="Active"/>
    <x v="1"/>
    <m/>
    <m/>
    <n v="2012"/>
  </r>
  <r>
    <n v="1"/>
    <x v="0"/>
    <n v="72"/>
    <x v="15"/>
    <s v="Lewis, Christopher "/>
    <n v="13362"/>
    <x v="32"/>
    <n v="540"/>
    <n v="41.31"/>
    <d v="2012-08-23T00:00:00"/>
    <s v="Active"/>
    <x v="0"/>
    <m/>
    <m/>
    <n v="2012"/>
  </r>
  <r>
    <n v="1"/>
    <x v="0"/>
    <n v="72"/>
    <x v="15"/>
    <s v="Martinez, Rudy A"/>
    <n v="13429"/>
    <x v="32"/>
    <n v="1600"/>
    <n v="115.45"/>
    <d v="2012-08-23T00:00:00"/>
    <s v="Active"/>
    <x v="1"/>
    <m/>
    <m/>
    <n v="2012"/>
  </r>
  <r>
    <n v="1"/>
    <x v="0"/>
    <n v="72"/>
    <x v="15"/>
    <s v="Oliver, Iryna "/>
    <n v="13560"/>
    <x v="32"/>
    <n v="1530"/>
    <n v="117.05"/>
    <d v="2012-08-23T00:00:00"/>
    <s v="Active"/>
    <x v="0"/>
    <m/>
    <m/>
    <n v="2012"/>
  </r>
  <r>
    <n v="1"/>
    <x v="0"/>
    <n v="72"/>
    <x v="15"/>
    <s v="Ruiz, Amanda M"/>
    <n v="13019"/>
    <x v="32"/>
    <n v="1648"/>
    <n v="121.1"/>
    <d v="2012-08-23T00:00:00"/>
    <s v="Active"/>
    <x v="1"/>
    <m/>
    <m/>
    <n v="2012"/>
  </r>
  <r>
    <n v="1"/>
    <x v="0"/>
    <n v="72"/>
    <x v="15"/>
    <s v="Vandegrift, Lisa A"/>
    <n v="12795"/>
    <x v="32"/>
    <n v="1697.44"/>
    <n v="100.23"/>
    <d v="2012-08-23T00:00:00"/>
    <s v="Active"/>
    <x v="1"/>
    <m/>
    <m/>
    <n v="2012"/>
  </r>
  <r>
    <n v="1"/>
    <x v="0"/>
    <n v="74"/>
    <x v="16"/>
    <s v="Torres, Melody A"/>
    <n v="10935"/>
    <x v="33"/>
    <n v="566.39"/>
    <n v="43.33"/>
    <d v="2012-08-23T00:00:00"/>
    <s v="Active"/>
    <x v="0"/>
    <m/>
    <m/>
    <n v="2012"/>
  </r>
  <r>
    <n v="1"/>
    <x v="0"/>
    <n v="74"/>
    <x v="16"/>
    <s v="Chavarria, Leigh R"/>
    <n v="11965"/>
    <x v="34"/>
    <n v="1648"/>
    <n v="113.24"/>
    <d v="2012-08-23T00:00:00"/>
    <s v="Active"/>
    <x v="1"/>
    <m/>
    <m/>
    <n v="2012"/>
  </r>
  <r>
    <n v="1"/>
    <x v="0"/>
    <n v="75"/>
    <x v="17"/>
    <s v="Barile, Patrice D"/>
    <n v="13687"/>
    <x v="35"/>
    <n v="380"/>
    <n v="54.91"/>
    <d v="2012-08-23T00:00:00"/>
    <s v="Active"/>
    <x v="2"/>
    <m/>
    <m/>
    <n v="2012"/>
  </r>
  <r>
    <n v="1"/>
    <x v="0"/>
    <n v="75"/>
    <x v="17"/>
    <s v="Clevenger, Kyrie C"/>
    <n v="13661"/>
    <x v="35"/>
    <n v="394.25"/>
    <n v="56.97"/>
    <d v="2012-08-23T00:00:00"/>
    <s v="Active"/>
    <x v="2"/>
    <m/>
    <m/>
    <n v="2012"/>
  </r>
  <r>
    <n v="1"/>
    <x v="0"/>
    <n v="75"/>
    <x v="17"/>
    <s v="Escarsega, Sergio F"/>
    <n v="13633"/>
    <x v="35"/>
    <n v="380"/>
    <n v="54.91"/>
    <d v="2012-08-23T00:00:00"/>
    <s v="Active"/>
    <x v="2"/>
    <m/>
    <m/>
    <n v="2012"/>
  </r>
  <r>
    <n v="1"/>
    <x v="0"/>
    <n v="75"/>
    <x v="17"/>
    <s v="Solis Sulca, Carlos S"/>
    <n v="13593"/>
    <x v="35"/>
    <n v="303.24"/>
    <n v="43.82"/>
    <d v="2012-08-23T00:00:00"/>
    <s v="Active"/>
    <x v="2"/>
    <m/>
    <m/>
    <n v="2012"/>
  </r>
  <r>
    <n v="1"/>
    <x v="0"/>
    <n v="77"/>
    <x v="42"/>
    <s v="Briseno, Sonia K"/>
    <n v="10526"/>
    <x v="4"/>
    <n v="1013.6"/>
    <n v="74.599999999999994"/>
    <d v="2012-08-23T00:00:00"/>
    <s v="Active"/>
    <x v="1"/>
    <m/>
    <m/>
    <n v="2012"/>
  </r>
  <r>
    <n v="1"/>
    <x v="0"/>
    <n v="77"/>
    <x v="42"/>
    <s v="Garner, Lindasue B"/>
    <n v="13353"/>
    <x v="4"/>
    <n v="1195.2"/>
    <n v="91.43"/>
    <d v="2012-08-23T00:00:00"/>
    <s v="Active"/>
    <x v="1"/>
    <m/>
    <m/>
    <n v="2012"/>
  </r>
  <r>
    <n v="1"/>
    <x v="0"/>
    <n v="77"/>
    <x v="42"/>
    <s v="Moreland, Glenda L"/>
    <n v="12018"/>
    <x v="4"/>
    <n v="979.2"/>
    <n v="69.09"/>
    <d v="2012-08-23T00:00:00"/>
    <s v="Active"/>
    <x v="1"/>
    <m/>
    <m/>
    <n v="2012"/>
  </r>
  <r>
    <n v="1"/>
    <x v="0"/>
    <n v="77"/>
    <x v="42"/>
    <s v="Urmson, Monica "/>
    <n v="177"/>
    <x v="4"/>
    <n v="1539.2"/>
    <n v="117.75"/>
    <d v="2012-08-23T00:00:00"/>
    <s v="Active"/>
    <x v="1"/>
    <m/>
    <m/>
    <n v="2012"/>
  </r>
  <r>
    <n v="1"/>
    <x v="0"/>
    <n v="77"/>
    <x v="42"/>
    <s v="Avilez, Victoria "/>
    <n v="9687"/>
    <x v="9"/>
    <n v="1544.76"/>
    <n v="109.15"/>
    <d v="2012-08-23T00:00:00"/>
    <s v="Active"/>
    <x v="1"/>
    <m/>
    <m/>
    <n v="2012"/>
  </r>
  <r>
    <n v="1"/>
    <x v="0"/>
    <n v="77"/>
    <x v="42"/>
    <s v="Salazar, Margie S"/>
    <n v="10691"/>
    <x v="10"/>
    <n v="1210.24"/>
    <n v="86.77"/>
    <d v="2012-08-23T00:00:00"/>
    <s v="Active"/>
    <x v="1"/>
    <m/>
    <m/>
    <n v="2012"/>
  </r>
  <r>
    <n v="1"/>
    <x v="0"/>
    <n v="79"/>
    <x v="18"/>
    <s v="Haughey, Lenae R"/>
    <n v="12995"/>
    <x v="36"/>
    <n v="1680"/>
    <n v="122.44"/>
    <d v="2012-08-23T00:00:00"/>
    <s v="Active"/>
    <x v="1"/>
    <m/>
    <m/>
    <n v="2012"/>
  </r>
  <r>
    <n v="1"/>
    <x v="0"/>
    <n v="79"/>
    <x v="18"/>
    <s v="Parker, Kathleen M"/>
    <n v="11326"/>
    <x v="36"/>
    <n v="1836.72"/>
    <n v="134.38999999999999"/>
    <d v="2012-08-23T00:00:00"/>
    <s v="Active"/>
    <x v="1"/>
    <m/>
    <m/>
    <n v="2012"/>
  </r>
  <r>
    <n v="1"/>
    <x v="0"/>
    <n v="80"/>
    <x v="19"/>
    <s v="Cote, Diana M"/>
    <n v="9535"/>
    <x v="4"/>
    <n v="2015.2"/>
    <n v="145.13"/>
    <d v="2012-08-23T00:00:00"/>
    <s v="Active"/>
    <x v="1"/>
    <m/>
    <m/>
    <n v="2012"/>
  </r>
  <r>
    <n v="1"/>
    <x v="0"/>
    <n v="80"/>
    <x v="19"/>
    <s v="Wright, Donald J"/>
    <n v="11781"/>
    <x v="39"/>
    <n v="4000"/>
    <n v="283.36"/>
    <d v="2012-08-23T00:00:00"/>
    <s v="Active"/>
    <x v="1"/>
    <m/>
    <m/>
    <n v="2012"/>
  </r>
  <r>
    <n v="1"/>
    <x v="0"/>
    <n v="80"/>
    <x v="19"/>
    <s v="Alvarez, Rosemary "/>
    <n v="12140"/>
    <x v="40"/>
    <n v="1236"/>
    <n v="89.34"/>
    <d v="2012-08-23T00:00:00"/>
    <s v="Active"/>
    <x v="1"/>
    <m/>
    <m/>
    <n v="2012"/>
  </r>
  <r>
    <n v="1"/>
    <x v="0"/>
    <n v="80"/>
    <x v="19"/>
    <s v="Barnes, Desserie D"/>
    <n v="12805"/>
    <x v="40"/>
    <n v="906.4"/>
    <n v="62.48"/>
    <d v="2012-08-23T00:00:00"/>
    <s v="Active"/>
    <x v="1"/>
    <m/>
    <m/>
    <n v="2012"/>
  </r>
  <r>
    <n v="1"/>
    <x v="0"/>
    <n v="80"/>
    <x v="19"/>
    <s v="Pearce, Alane L"/>
    <n v="10626"/>
    <x v="41"/>
    <n v="2185.8200000000002"/>
    <n v="147.32"/>
    <d v="2012-08-23T00:00:00"/>
    <s v="Active"/>
    <x v="1"/>
    <m/>
    <m/>
    <n v="2012"/>
  </r>
  <r>
    <n v="1"/>
    <x v="0"/>
    <n v="80"/>
    <x v="19"/>
    <s v="Hernandez, Lizet C"/>
    <n v="11410"/>
    <x v="44"/>
    <n v="1343.12"/>
    <n v="96.66"/>
    <d v="2012-08-23T00:00:00"/>
    <s v="Active"/>
    <x v="1"/>
    <m/>
    <m/>
    <n v="2012"/>
  </r>
  <r>
    <n v="1"/>
    <x v="0"/>
    <n v="82"/>
    <x v="20"/>
    <s v="Bergman, Peter J"/>
    <n v="12538"/>
    <x v="45"/>
    <n v="1900.8"/>
    <n v="139.59"/>
    <d v="2012-08-23T00:00:00"/>
    <s v="Active"/>
    <x v="1"/>
    <m/>
    <m/>
    <n v="2012"/>
  </r>
  <r>
    <n v="1"/>
    <x v="0"/>
    <n v="82"/>
    <x v="20"/>
    <s v="Jones, Sondra K"/>
    <n v="11689"/>
    <x v="45"/>
    <n v="1987.39"/>
    <n v="146.83000000000001"/>
    <d v="2012-08-23T00:00:00"/>
    <s v="Active"/>
    <x v="1"/>
    <m/>
    <m/>
    <n v="2012"/>
  </r>
  <r>
    <n v="1"/>
    <x v="0"/>
    <n v="82"/>
    <x v="20"/>
    <s v="Lopez, Melina A"/>
    <n v="10753"/>
    <x v="45"/>
    <n v="2653.64"/>
    <n v="193.64"/>
    <d v="2012-08-23T00:00:00"/>
    <s v="Active"/>
    <x v="1"/>
    <m/>
    <m/>
    <n v="2012"/>
  </r>
  <r>
    <n v="1"/>
    <x v="0"/>
    <n v="82"/>
    <x v="20"/>
    <s v="McDonald, Michelle A"/>
    <n v="13571"/>
    <x v="45"/>
    <n v="1829.1"/>
    <n v="134.71"/>
    <d v="2012-08-23T00:00:00"/>
    <s v="Active"/>
    <x v="1"/>
    <m/>
    <m/>
    <n v="2012"/>
  </r>
  <r>
    <n v="1"/>
    <x v="0"/>
    <n v="82"/>
    <x v="20"/>
    <s v="Wojtas, Charmaine "/>
    <n v="11334"/>
    <x v="45"/>
    <n v="2467.89"/>
    <n v="177.09"/>
    <d v="2012-08-23T00:00:00"/>
    <s v="Active"/>
    <x v="1"/>
    <m/>
    <m/>
    <n v="2012"/>
  </r>
  <r>
    <n v="1"/>
    <x v="0"/>
    <n v="82"/>
    <x v="20"/>
    <s v="Topjian, Susie M"/>
    <n v="10015"/>
    <x v="116"/>
    <n v="3319.07"/>
    <n v="246.65"/>
    <d v="2012-08-23T00:00:00"/>
    <s v="Active"/>
    <x v="1"/>
    <m/>
    <m/>
    <n v="2012"/>
  </r>
  <r>
    <n v="1"/>
    <x v="0"/>
    <n v="83"/>
    <x v="21"/>
    <s v="Cryer, Rebecca A"/>
    <n v="12017"/>
    <x v="49"/>
    <n v="2999.17"/>
    <n v="220.99"/>
    <d v="2012-08-23T00:00:00"/>
    <s v="Active"/>
    <x v="1"/>
    <m/>
    <m/>
    <n v="2012"/>
  </r>
  <r>
    <n v="1"/>
    <x v="0"/>
    <n v="85"/>
    <x v="22"/>
    <s v="Campos, Amy R"/>
    <n v="9980"/>
    <x v="45"/>
    <n v="2876.78"/>
    <n v="211.04"/>
    <d v="2012-08-23T00:00:00"/>
    <s v="Active"/>
    <x v="1"/>
    <m/>
    <m/>
    <n v="2012"/>
  </r>
  <r>
    <n v="1"/>
    <x v="0"/>
    <n v="85"/>
    <x v="22"/>
    <s v="Bassett, Erika A"/>
    <n v="13372"/>
    <x v="50"/>
    <n v="1479.11"/>
    <n v="107.1"/>
    <d v="2012-08-23T00:00:00"/>
    <s v="Active"/>
    <x v="1"/>
    <m/>
    <m/>
    <n v="2012"/>
  </r>
  <r>
    <n v="1"/>
    <x v="0"/>
    <n v="85"/>
    <x v="22"/>
    <s v="Cox, Pamela J"/>
    <n v="10210"/>
    <x v="50"/>
    <n v="1528"/>
    <n v="110.25"/>
    <d v="2012-08-23T00:00:00"/>
    <s v="Active"/>
    <x v="1"/>
    <m/>
    <m/>
    <n v="2012"/>
  </r>
  <r>
    <n v="1"/>
    <x v="0"/>
    <n v="85"/>
    <x v="22"/>
    <s v="Hillan, Jennifer L"/>
    <n v="12966"/>
    <x v="50"/>
    <n v="1786.42"/>
    <n v="129.99"/>
    <d v="2012-08-23T00:00:00"/>
    <s v="Active"/>
    <x v="1"/>
    <m/>
    <m/>
    <n v="2012"/>
  </r>
  <r>
    <n v="1"/>
    <x v="0"/>
    <n v="85"/>
    <x v="22"/>
    <s v="Jay, Keri B"/>
    <n v="13303"/>
    <x v="50"/>
    <n v="1960"/>
    <n v="149.94"/>
    <d v="2012-08-23T00:00:00"/>
    <s v="Active"/>
    <x v="1"/>
    <m/>
    <m/>
    <n v="2012"/>
  </r>
  <r>
    <n v="1"/>
    <x v="0"/>
    <n v="85"/>
    <x v="22"/>
    <s v="Whitendale, Michelle L"/>
    <n v="13304"/>
    <x v="50"/>
    <n v="1730.4"/>
    <n v="106.8"/>
    <d v="2012-08-23T00:00:00"/>
    <s v="Active"/>
    <x v="1"/>
    <m/>
    <m/>
    <n v="2012"/>
  </r>
  <r>
    <n v="1"/>
    <x v="0"/>
    <n v="86"/>
    <x v="23"/>
    <s v="Simms, Appollon M"/>
    <n v="9912"/>
    <x v="51"/>
    <n v="1604.8"/>
    <n v="116.95"/>
    <d v="2012-08-23T00:00:00"/>
    <s v="Active"/>
    <x v="1"/>
    <m/>
    <m/>
    <n v="2012"/>
  </r>
  <r>
    <n v="1"/>
    <x v="0"/>
    <n v="86"/>
    <x v="23"/>
    <s v="Ortiz, Ralph G"/>
    <n v="10410"/>
    <x v="122"/>
    <n v="3447"/>
    <n v="237.01"/>
    <d v="2012-08-23T00:00:00"/>
    <s v="Active"/>
    <x v="1"/>
    <m/>
    <m/>
    <n v="2012"/>
  </r>
  <r>
    <n v="1"/>
    <x v="0"/>
    <n v="86"/>
    <x v="23"/>
    <s v="Rapada, Steven C"/>
    <n v="11748"/>
    <x v="53"/>
    <n v="2598.71"/>
    <n v="192.14"/>
    <d v="2012-08-23T00:00:00"/>
    <s v="Active"/>
    <x v="1"/>
    <m/>
    <m/>
    <n v="2012"/>
  </r>
  <r>
    <n v="1"/>
    <x v="0"/>
    <n v="86"/>
    <x v="23"/>
    <s v="Martinez, Joseph "/>
    <n v="9816"/>
    <x v="54"/>
    <n v="1211.1400000000001"/>
    <n v="92.65"/>
    <d v="2012-08-23T00:00:00"/>
    <s v="Active"/>
    <x v="1"/>
    <m/>
    <m/>
    <n v="2012"/>
  </r>
  <r>
    <n v="1"/>
    <x v="0"/>
    <n v="86"/>
    <x v="23"/>
    <s v="Salcido, Miguel M"/>
    <n v="13577"/>
    <x v="54"/>
    <n v="935"/>
    <n v="69.239999999999995"/>
    <d v="2012-08-23T00:00:00"/>
    <s v="Active"/>
    <x v="1"/>
    <m/>
    <m/>
    <n v="2012"/>
  </r>
  <r>
    <n v="1"/>
    <x v="0"/>
    <n v="87"/>
    <x v="24"/>
    <s v="Godinez, Maria E"/>
    <n v="11900"/>
    <x v="55"/>
    <n v="1191.8599999999999"/>
    <n v="85.96"/>
    <d v="2012-08-23T00:00:00"/>
    <s v="Active"/>
    <x v="1"/>
    <m/>
    <m/>
    <n v="2012"/>
  </r>
  <r>
    <n v="1"/>
    <x v="0"/>
    <n v="92"/>
    <x v="25"/>
    <s v="Terry, Marisara "/>
    <n v="11020"/>
    <x v="56"/>
    <n v="2033.96"/>
    <n v="149.78"/>
    <d v="2012-08-23T00:00:00"/>
    <s v="Active"/>
    <x v="1"/>
    <m/>
    <m/>
    <n v="2012"/>
  </r>
  <r>
    <n v="1"/>
    <x v="0"/>
    <n v="92"/>
    <x v="25"/>
    <s v="Bishop, Carolyn "/>
    <n v="944"/>
    <x v="57"/>
    <n v="1939"/>
    <n v="139.57"/>
    <d v="2012-08-23T00:00:00"/>
    <s v="Active"/>
    <x v="1"/>
    <m/>
    <m/>
    <n v="2012"/>
  </r>
  <r>
    <n v="1"/>
    <x v="0"/>
    <n v="92"/>
    <x v="25"/>
    <s v="Elizaldi, Catherine S"/>
    <n v="11580"/>
    <x v="57"/>
    <n v="1434.43"/>
    <n v="103.65"/>
    <d v="2012-08-23T00:00:00"/>
    <s v="Active"/>
    <x v="1"/>
    <m/>
    <m/>
    <n v="2012"/>
  </r>
  <r>
    <n v="1"/>
    <x v="0"/>
    <n v="92"/>
    <x v="25"/>
    <s v="Garcia, Celia L"/>
    <n v="11408"/>
    <x v="57"/>
    <n v="1312.99"/>
    <n v="94.63"/>
    <d v="2012-08-23T00:00:00"/>
    <s v="Active"/>
    <x v="1"/>
    <m/>
    <m/>
    <n v="2012"/>
  </r>
  <r>
    <n v="1"/>
    <x v="0"/>
    <n v="92"/>
    <x v="25"/>
    <s v="Marquez, Sonya C"/>
    <n v="12746"/>
    <x v="57"/>
    <n v="1357.92"/>
    <n v="97.8"/>
    <d v="2012-08-23T00:00:00"/>
    <s v="Active"/>
    <x v="1"/>
    <m/>
    <m/>
    <n v="2012"/>
  </r>
  <r>
    <n v="1"/>
    <x v="0"/>
    <n v="93"/>
    <x v="26"/>
    <s v="Olson, Tamara L"/>
    <n v="12460"/>
    <x v="79"/>
    <n v="2456.1799999999998"/>
    <n v="187.89"/>
    <d v="2012-08-23T00:00:00"/>
    <s v="Active"/>
    <x v="1"/>
    <m/>
    <m/>
    <n v="2012"/>
  </r>
  <r>
    <n v="1"/>
    <x v="0"/>
    <n v="93"/>
    <x v="26"/>
    <s v="Liles, Kerrie "/>
    <n v="11255"/>
    <x v="60"/>
    <n v="2642.64"/>
    <n v="198.68"/>
    <d v="2012-08-23T00:00:00"/>
    <s v="Active"/>
    <x v="1"/>
    <m/>
    <m/>
    <n v="2012"/>
  </r>
  <r>
    <n v="1"/>
    <x v="0"/>
    <n v="93"/>
    <x v="26"/>
    <s v="Austerman, Annette "/>
    <n v="10565"/>
    <x v="61"/>
    <n v="2025.66"/>
    <n v="149.08000000000001"/>
    <d v="2012-08-23T00:00:00"/>
    <s v="Active"/>
    <x v="1"/>
    <m/>
    <m/>
    <n v="2012"/>
  </r>
  <r>
    <n v="1"/>
    <x v="0"/>
    <n v="93"/>
    <x v="26"/>
    <s v="Decker, Jesse R"/>
    <n v="11087"/>
    <x v="61"/>
    <n v="2203.7399999999998"/>
    <n v="168.58"/>
    <d v="2012-08-23T00:00:00"/>
    <s v="Active"/>
    <x v="1"/>
    <m/>
    <m/>
    <n v="2012"/>
  </r>
  <r>
    <n v="1"/>
    <x v="0"/>
    <n v="93"/>
    <x v="26"/>
    <s v="Lindberg, Mark E"/>
    <n v="12488"/>
    <x v="61"/>
    <n v="1925"/>
    <n v="142.06"/>
    <d v="2012-08-23T00:00:00"/>
    <s v="Active"/>
    <x v="1"/>
    <m/>
    <m/>
    <n v="2012"/>
  </r>
  <r>
    <n v="1"/>
    <x v="0"/>
    <n v="93"/>
    <x v="26"/>
    <s v="Sanchez, Elisia L"/>
    <n v="11550"/>
    <x v="37"/>
    <n v="1576.8"/>
    <n v="113.37"/>
    <d v="2012-08-23T00:00:00"/>
    <s v="Active"/>
    <x v="1"/>
    <m/>
    <m/>
    <n v="2012"/>
  </r>
  <r>
    <n v="1"/>
    <x v="0"/>
    <n v="93"/>
    <x v="26"/>
    <s v="Lake, David H"/>
    <n v="12393"/>
    <x v="81"/>
    <n v="1782.31"/>
    <n v="129.68"/>
    <d v="2012-08-23T00:00:00"/>
    <s v="Active"/>
    <x v="1"/>
    <m/>
    <m/>
    <n v="2012"/>
  </r>
  <r>
    <n v="2"/>
    <x v="1"/>
    <n v="4"/>
    <x v="0"/>
    <s v="Hartnett, Chanin M"/>
    <n v="13290"/>
    <x v="0"/>
    <n v="1450"/>
    <n v="105.95"/>
    <d v="2012-08-23T00:00:00"/>
    <s v="Active"/>
    <x v="1"/>
    <m/>
    <m/>
    <n v="2012"/>
  </r>
  <r>
    <n v="2"/>
    <x v="1"/>
    <n v="4"/>
    <x v="0"/>
    <s v="Martinez, Iris Y"/>
    <n v="13646"/>
    <x v="0"/>
    <n v="1300"/>
    <n v="99.45"/>
    <d v="2012-08-23T00:00:00"/>
    <s v="Active"/>
    <x v="1"/>
    <m/>
    <m/>
    <n v="2012"/>
  </r>
  <r>
    <n v="2"/>
    <x v="1"/>
    <n v="4"/>
    <x v="0"/>
    <s v="Rosalez, Kimberly D"/>
    <n v="12645"/>
    <x v="0"/>
    <n v="1611.2"/>
    <n v="123.25"/>
    <d v="2012-08-23T00:00:00"/>
    <s v="Active"/>
    <x v="1"/>
    <m/>
    <m/>
    <n v="2012"/>
  </r>
  <r>
    <n v="2"/>
    <x v="1"/>
    <n v="4"/>
    <x v="0"/>
    <s v="Shubin , Lindsay  S"/>
    <n v="12420"/>
    <x v="1"/>
    <n v="1696.15"/>
    <n v="124.55"/>
    <d v="2012-08-23T00:00:00"/>
    <s v="Active"/>
    <x v="1"/>
    <m/>
    <m/>
    <n v="2012"/>
  </r>
  <r>
    <n v="2"/>
    <x v="1"/>
    <n v="6"/>
    <x v="1"/>
    <s v="Blake, Penny L"/>
    <n v="10236"/>
    <x v="3"/>
    <n v="2170.15"/>
    <n v="166.02"/>
    <d v="2012-08-23T00:00:00"/>
    <s v="Active"/>
    <x v="1"/>
    <m/>
    <m/>
    <n v="2012"/>
  </r>
  <r>
    <n v="2"/>
    <x v="1"/>
    <n v="6"/>
    <x v="1"/>
    <s v="Kolb, Wendy A"/>
    <n v="12182"/>
    <x v="3"/>
    <n v="1120.24"/>
    <n v="85.69"/>
    <d v="2012-08-23T00:00:00"/>
    <s v="Active"/>
    <x v="0"/>
    <m/>
    <m/>
    <n v="2012"/>
  </r>
  <r>
    <n v="2"/>
    <x v="1"/>
    <n v="6"/>
    <x v="1"/>
    <s v="Moreno Jr., Vicente "/>
    <n v="13193"/>
    <x v="3"/>
    <n v="504.7"/>
    <n v="38.61"/>
    <d v="2012-08-23T00:00:00"/>
    <s v="Active"/>
    <x v="0"/>
    <m/>
    <m/>
    <n v="2012"/>
  </r>
  <r>
    <n v="2"/>
    <x v="1"/>
    <n v="6"/>
    <x v="1"/>
    <s v="Nelson-Rogers, Danette J"/>
    <n v="13192"/>
    <x v="3"/>
    <n v="2098"/>
    <n v="155.28"/>
    <d v="2012-08-23T00:00:00"/>
    <s v="Active"/>
    <x v="1"/>
    <m/>
    <m/>
    <n v="2012"/>
  </r>
  <r>
    <n v="2"/>
    <x v="1"/>
    <n v="6"/>
    <x v="1"/>
    <s v="Pratt, Megan R"/>
    <n v="13198"/>
    <x v="3"/>
    <n v="201.15"/>
    <n v="29.07"/>
    <d v="2012-08-23T00:00:00"/>
    <s v="Active"/>
    <x v="2"/>
    <m/>
    <m/>
    <n v="2012"/>
  </r>
  <r>
    <n v="2"/>
    <x v="1"/>
    <n v="6"/>
    <x v="1"/>
    <s v="Vaughn II., Robert W"/>
    <n v="11139"/>
    <x v="3"/>
    <n v="1697.44"/>
    <n v="109.11"/>
    <d v="2012-08-23T00:00:00"/>
    <s v="Active"/>
    <x v="1"/>
    <m/>
    <m/>
    <n v="2012"/>
  </r>
  <r>
    <n v="2"/>
    <x v="1"/>
    <n v="14"/>
    <x v="2"/>
    <s v="Longacre, Mary E"/>
    <n v="11582"/>
    <x v="5"/>
    <n v="992.96"/>
    <n v="75.959999999999994"/>
    <d v="2012-08-23T00:00:00"/>
    <s v="Active"/>
    <x v="0"/>
    <m/>
    <m/>
    <n v="2012"/>
  </r>
  <r>
    <n v="2"/>
    <x v="1"/>
    <n v="14"/>
    <x v="2"/>
    <s v="Montecino Jr., Israel "/>
    <n v="11932"/>
    <x v="5"/>
    <n v="2192.31"/>
    <n v="145.24"/>
    <d v="2012-08-23T00:00:00"/>
    <s v="Active"/>
    <x v="1"/>
    <m/>
    <m/>
    <n v="2012"/>
  </r>
  <r>
    <n v="2"/>
    <x v="1"/>
    <n v="14"/>
    <x v="2"/>
    <s v="Teears, Andrew T"/>
    <n v="13512"/>
    <x v="5"/>
    <n v="2192.31"/>
    <n v="162.5"/>
    <d v="2012-08-23T00:00:00"/>
    <s v="Active"/>
    <x v="1"/>
    <m/>
    <m/>
    <n v="2012"/>
  </r>
  <r>
    <n v="2"/>
    <x v="1"/>
    <n v="14"/>
    <x v="2"/>
    <s v="Teears, Jessica S"/>
    <n v="13566"/>
    <x v="5"/>
    <n v="2292.31"/>
    <n v="169.55"/>
    <d v="2012-08-23T00:00:00"/>
    <s v="Active"/>
    <x v="1"/>
    <m/>
    <m/>
    <n v="2012"/>
  </r>
  <r>
    <n v="2"/>
    <x v="1"/>
    <n v="14"/>
    <x v="2"/>
    <s v="Valenzuela, Alison N"/>
    <n v="12748"/>
    <x v="5"/>
    <n v="882.56"/>
    <n v="67.52"/>
    <d v="2012-08-23T00:00:00"/>
    <s v="Active"/>
    <x v="0"/>
    <m/>
    <m/>
    <n v="2012"/>
  </r>
  <r>
    <n v="2"/>
    <x v="1"/>
    <n v="14"/>
    <x v="2"/>
    <s v="Condren, Chad T"/>
    <n v="12680"/>
    <x v="65"/>
    <n v="2475.63"/>
    <n v="188.28"/>
    <d v="2012-08-23T00:00:00"/>
    <s v="Active"/>
    <x v="1"/>
    <m/>
    <m/>
    <n v="2012"/>
  </r>
  <r>
    <n v="2"/>
    <x v="1"/>
    <n v="14"/>
    <x v="2"/>
    <s v="Romero, Larry "/>
    <n v="12989"/>
    <x v="6"/>
    <n v="2348.21"/>
    <n v="172.33"/>
    <d v="2012-08-23T00:00:00"/>
    <s v="Active"/>
    <x v="1"/>
    <m/>
    <m/>
    <n v="2012"/>
  </r>
  <r>
    <n v="2"/>
    <x v="1"/>
    <n v="14"/>
    <x v="2"/>
    <s v="Ruff, Brian K"/>
    <n v="12392"/>
    <x v="6"/>
    <n v="2395.59"/>
    <n v="183.27"/>
    <d v="2012-08-23T00:00:00"/>
    <s v="Active"/>
    <x v="1"/>
    <m/>
    <m/>
    <n v="2012"/>
  </r>
  <r>
    <n v="2"/>
    <x v="1"/>
    <n v="14"/>
    <x v="2"/>
    <s v="Herriott, Dale T"/>
    <n v="13038"/>
    <x v="66"/>
    <n v="700"/>
    <n v="53.55"/>
    <d v="2012-08-23T00:00:00"/>
    <s v="Active"/>
    <x v="0"/>
    <m/>
    <m/>
    <n v="2012"/>
  </r>
  <r>
    <n v="2"/>
    <x v="1"/>
    <n v="14"/>
    <x v="2"/>
    <s v="Green, Kerry V"/>
    <n v="12209"/>
    <x v="7"/>
    <n v="3182.7"/>
    <n v="217.68"/>
    <d v="2012-08-23T00:00:00"/>
    <s v="Active"/>
    <x v="1"/>
    <m/>
    <m/>
    <n v="2012"/>
  </r>
  <r>
    <n v="2"/>
    <x v="1"/>
    <n v="15"/>
    <x v="28"/>
    <s v="Vlasic, Francis D"/>
    <n v="12754"/>
    <x v="67"/>
    <n v="1754.57"/>
    <n v="128.16"/>
    <d v="2012-08-23T00:00:00"/>
    <s v="Active"/>
    <x v="1"/>
    <m/>
    <m/>
    <n v="2012"/>
  </r>
  <r>
    <n v="2"/>
    <x v="1"/>
    <n v="15"/>
    <x v="28"/>
    <s v="Miko, Robert "/>
    <n v="12596"/>
    <x v="68"/>
    <n v="1803.53"/>
    <n v="126"/>
    <d v="2012-08-23T00:00:00"/>
    <s v="Active"/>
    <x v="1"/>
    <m/>
    <m/>
    <n v="2012"/>
  </r>
  <r>
    <n v="2"/>
    <x v="1"/>
    <n v="16"/>
    <x v="29"/>
    <s v="Cyr, Danielle N"/>
    <n v="13704"/>
    <x v="69"/>
    <n v="1012.5"/>
    <n v="146.32"/>
    <d v="2012-08-23T00:00:00"/>
    <s v="Active"/>
    <x v="2"/>
    <m/>
    <m/>
    <n v="2012"/>
  </r>
  <r>
    <n v="2"/>
    <x v="1"/>
    <n v="16"/>
    <x v="29"/>
    <s v="Pool, Loye C"/>
    <n v="13249"/>
    <x v="70"/>
    <n v="1900.35"/>
    <n v="123.79"/>
    <d v="2012-08-23T00:00:00"/>
    <s v="Active"/>
    <x v="1"/>
    <m/>
    <m/>
    <n v="2012"/>
  </r>
  <r>
    <n v="2"/>
    <x v="1"/>
    <n v="16"/>
    <x v="29"/>
    <s v="Popejoy, Robin S"/>
    <n v="12911"/>
    <x v="70"/>
    <n v="2101.1999999999998"/>
    <n v="160.74"/>
    <d v="2012-08-23T00:00:00"/>
    <s v="Active"/>
    <x v="1"/>
    <m/>
    <m/>
    <n v="2012"/>
  </r>
  <r>
    <n v="2"/>
    <x v="1"/>
    <n v="16"/>
    <x v="29"/>
    <s v="Hughes, Patricia "/>
    <n v="9454"/>
    <x v="71"/>
    <n v="2947.52"/>
    <n v="221.12"/>
    <d v="2012-08-23T00:00:00"/>
    <s v="Active"/>
    <x v="1"/>
    <m/>
    <m/>
    <n v="2012"/>
  </r>
  <r>
    <n v="2"/>
    <x v="1"/>
    <n v="24"/>
    <x v="4"/>
    <s v="Alvarez-Torres, Diana M"/>
    <n v="12912"/>
    <x v="11"/>
    <n v="1485.26"/>
    <n v="109.26"/>
    <d v="2012-08-23T00:00:00"/>
    <s v="Active"/>
    <x v="1"/>
    <m/>
    <m/>
    <n v="2012"/>
  </r>
  <r>
    <n v="2"/>
    <x v="1"/>
    <n v="24"/>
    <x v="4"/>
    <s v="Aydelotte, Kimber L"/>
    <n v="12525"/>
    <x v="11"/>
    <n v="1502.92"/>
    <n v="88.59"/>
    <d v="2012-08-23T00:00:00"/>
    <s v="Active"/>
    <x v="1"/>
    <m/>
    <m/>
    <n v="2012"/>
  </r>
  <r>
    <n v="2"/>
    <x v="1"/>
    <n v="24"/>
    <x v="4"/>
    <s v="Prince, Steven C"/>
    <n v="13351"/>
    <x v="11"/>
    <n v="1478"/>
    <n v="107.25"/>
    <d v="2012-08-23T00:00:00"/>
    <s v="Active"/>
    <x v="1"/>
    <m/>
    <m/>
    <n v="2012"/>
  </r>
  <r>
    <n v="2"/>
    <x v="1"/>
    <n v="25"/>
    <x v="30"/>
    <s v="Suburu, Janet "/>
    <n v="13456"/>
    <x v="73"/>
    <n v="2884.62"/>
    <n v="216.31"/>
    <d v="2012-08-23T00:00:00"/>
    <s v="Active"/>
    <x v="1"/>
    <m/>
    <m/>
    <n v="2012"/>
  </r>
  <r>
    <n v="2"/>
    <x v="1"/>
    <n v="25"/>
    <x v="30"/>
    <s v="Tarango, Stacie L"/>
    <n v="13675"/>
    <x v="73"/>
    <n v="237.12"/>
    <n v="34.26"/>
    <d v="2012-08-23T00:00:00"/>
    <s v="Seasonal"/>
    <x v="2"/>
    <m/>
    <m/>
    <n v="2012"/>
  </r>
  <r>
    <n v="2"/>
    <x v="1"/>
    <n v="32"/>
    <x v="8"/>
    <s v="Johnson, Joseph L"/>
    <n v="12148"/>
    <x v="24"/>
    <n v="1206.26"/>
    <n v="92.28"/>
    <d v="2012-08-23T00:00:00"/>
    <s v="Active"/>
    <x v="0"/>
    <m/>
    <m/>
    <n v="2012"/>
  </r>
  <r>
    <n v="2"/>
    <x v="1"/>
    <n v="32"/>
    <x v="8"/>
    <s v="Reiter, Marci R"/>
    <n v="12513"/>
    <x v="24"/>
    <n v="963.05"/>
    <n v="73.67"/>
    <d v="2012-08-23T00:00:00"/>
    <s v="Active"/>
    <x v="0"/>
    <m/>
    <m/>
    <n v="2012"/>
  </r>
  <r>
    <n v="2"/>
    <x v="1"/>
    <n v="32"/>
    <x v="8"/>
    <s v="Rucker, Anthony "/>
    <n v="13197"/>
    <x v="24"/>
    <n v="1500"/>
    <n v="107.19"/>
    <d v="2012-08-23T00:00:00"/>
    <s v="Active"/>
    <x v="1"/>
    <m/>
    <m/>
    <n v="2012"/>
  </r>
  <r>
    <n v="2"/>
    <x v="1"/>
    <n v="32"/>
    <x v="8"/>
    <s v="Torres, Lawrence M"/>
    <n v="11953"/>
    <x v="24"/>
    <n v="595.67999999999995"/>
    <n v="45.57"/>
    <d v="2012-08-23T00:00:00"/>
    <s v="Active"/>
    <x v="0"/>
    <m/>
    <m/>
    <n v="2012"/>
  </r>
  <r>
    <n v="2"/>
    <x v="1"/>
    <n v="32"/>
    <x v="8"/>
    <s v="Verdun, Terrance O"/>
    <n v="10161"/>
    <x v="24"/>
    <n v="1697.44"/>
    <n v="128.74"/>
    <d v="2012-08-23T00:00:00"/>
    <s v="Active"/>
    <x v="1"/>
    <m/>
    <m/>
    <n v="2012"/>
  </r>
  <r>
    <n v="2"/>
    <x v="1"/>
    <n v="42"/>
    <x v="10"/>
    <s v="Gutierrez, Fernando "/>
    <n v="13098"/>
    <x v="72"/>
    <n v="1596.5"/>
    <n v="97.2"/>
    <d v="2012-08-23T00:00:00"/>
    <s v="Active"/>
    <x v="1"/>
    <m/>
    <m/>
    <n v="2012"/>
  </r>
  <r>
    <n v="2"/>
    <x v="1"/>
    <n v="42"/>
    <x v="10"/>
    <s v="Klawitter, Jan "/>
    <n v="443"/>
    <x v="72"/>
    <n v="1825.14"/>
    <n v="106.16"/>
    <d v="2012-08-23T00:00:00"/>
    <s v="Active"/>
    <x v="1"/>
    <m/>
    <m/>
    <n v="2012"/>
  </r>
  <r>
    <n v="2"/>
    <x v="1"/>
    <n v="42"/>
    <x v="10"/>
    <s v="Rugnao, Michael J"/>
    <n v="13105"/>
    <x v="72"/>
    <n v="2020.39"/>
    <n v="148.47"/>
    <d v="2012-08-23T00:00:00"/>
    <s v="Active"/>
    <x v="1"/>
    <m/>
    <m/>
    <n v="2012"/>
  </r>
  <r>
    <n v="2"/>
    <x v="1"/>
    <n v="46"/>
    <x v="11"/>
    <s v="Freeman, Robert M"/>
    <n v="11867"/>
    <x v="27"/>
    <n v="1853.6"/>
    <n v="136.59"/>
    <d v="2012-08-23T00:00:00"/>
    <s v="Active"/>
    <x v="1"/>
    <m/>
    <m/>
    <n v="2012"/>
  </r>
  <r>
    <n v="2"/>
    <x v="1"/>
    <n v="46"/>
    <x v="11"/>
    <s v="Lara, Luis C"/>
    <n v="11318"/>
    <x v="27"/>
    <n v="1156.78"/>
    <n v="88.49"/>
    <d v="2012-08-23T00:00:00"/>
    <s v="Active"/>
    <x v="0"/>
    <m/>
    <m/>
    <n v="2012"/>
  </r>
  <r>
    <n v="2"/>
    <x v="1"/>
    <n v="46"/>
    <x v="11"/>
    <s v="Maniord, Ronald E"/>
    <n v="13479"/>
    <x v="27"/>
    <n v="1160.6300000000001"/>
    <n v="88.79"/>
    <d v="2012-08-23T00:00:00"/>
    <s v="Active"/>
    <x v="0"/>
    <m/>
    <m/>
    <n v="2012"/>
  </r>
  <r>
    <n v="2"/>
    <x v="1"/>
    <n v="46"/>
    <x v="11"/>
    <s v="Monge, Miguel C"/>
    <n v="12877"/>
    <x v="27"/>
    <n v="79.56"/>
    <n v="11.49"/>
    <d v="2012-08-23T00:00:00"/>
    <s v="Active"/>
    <x v="0"/>
    <m/>
    <m/>
    <n v="2012"/>
  </r>
  <r>
    <n v="2"/>
    <x v="1"/>
    <n v="46"/>
    <x v="11"/>
    <s v="Rocha, Stacy L"/>
    <n v="12110"/>
    <x v="27"/>
    <n v="1013.04"/>
    <n v="77.5"/>
    <d v="2012-08-23T00:00:00"/>
    <s v="Active"/>
    <x v="0"/>
    <m/>
    <m/>
    <n v="2012"/>
  </r>
  <r>
    <n v="2"/>
    <x v="1"/>
    <n v="46"/>
    <x v="11"/>
    <s v="Smallwood III, William G"/>
    <n v="12909"/>
    <x v="27"/>
    <n v="238.68"/>
    <n v="34.49"/>
    <d v="2012-08-23T00:00:00"/>
    <s v="Seasonal"/>
    <x v="0"/>
    <m/>
    <m/>
    <n v="2012"/>
  </r>
  <r>
    <n v="2"/>
    <x v="1"/>
    <n v="46"/>
    <x v="11"/>
    <s v="Stratton, Bobby G"/>
    <n v="13502"/>
    <x v="27"/>
    <n v="920.75"/>
    <n v="70.44"/>
    <d v="2012-08-23T00:00:00"/>
    <s v="Active"/>
    <x v="0"/>
    <m/>
    <m/>
    <n v="2012"/>
  </r>
  <r>
    <n v="2"/>
    <x v="1"/>
    <n v="52"/>
    <x v="31"/>
    <s v="Frank, Gary G"/>
    <n v="11119"/>
    <x v="74"/>
    <n v="230.02"/>
    <n v="33.24"/>
    <d v="2012-08-23T00:00:00"/>
    <s v="Seasonal"/>
    <x v="2"/>
    <m/>
    <m/>
    <n v="2012"/>
  </r>
  <r>
    <n v="2"/>
    <x v="1"/>
    <n v="52"/>
    <x v="31"/>
    <s v="Park, Joel P"/>
    <n v="11599"/>
    <x v="74"/>
    <n v="239.92"/>
    <n v="18.36"/>
    <d v="2012-08-23T00:00:00"/>
    <s v="Active"/>
    <x v="0"/>
    <m/>
    <m/>
    <n v="2012"/>
  </r>
  <r>
    <n v="2"/>
    <x v="1"/>
    <n v="52"/>
    <x v="31"/>
    <s v="Sturtevant, Larry A"/>
    <n v="12190"/>
    <x v="74"/>
    <n v="1459.24"/>
    <n v="111.63"/>
    <d v="2012-08-23T00:00:00"/>
    <s v="Seasonal"/>
    <x v="0"/>
    <m/>
    <m/>
    <n v="2012"/>
  </r>
  <r>
    <n v="2"/>
    <x v="1"/>
    <n v="62"/>
    <x v="13"/>
    <s v="Aycox, Robert I"/>
    <n v="13554"/>
    <x v="30"/>
    <n v="1757.16"/>
    <n v="134.41999999999999"/>
    <d v="2012-08-23T00:00:00"/>
    <s v="Active"/>
    <x v="0"/>
    <m/>
    <m/>
    <n v="2012"/>
  </r>
  <r>
    <n v="2"/>
    <x v="1"/>
    <n v="62"/>
    <x v="13"/>
    <s v="Lawrence, Frank E"/>
    <n v="11041"/>
    <x v="30"/>
    <n v="1789.34"/>
    <n v="136.88999999999999"/>
    <d v="2012-08-23T00:00:00"/>
    <s v="Active"/>
    <x v="1"/>
    <m/>
    <m/>
    <n v="2012"/>
  </r>
  <r>
    <n v="2"/>
    <x v="1"/>
    <n v="62"/>
    <x v="13"/>
    <s v="Taylor, Donavan H"/>
    <n v="12250"/>
    <x v="30"/>
    <n v="1957"/>
    <n v="141.87"/>
    <d v="2012-08-23T00:00:00"/>
    <s v="Active"/>
    <x v="1"/>
    <m/>
    <m/>
    <n v="2012"/>
  </r>
  <r>
    <n v="2"/>
    <x v="1"/>
    <n v="62"/>
    <x v="13"/>
    <s v="Wise, Timothy S"/>
    <n v="12137"/>
    <x v="30"/>
    <n v="1472.66"/>
    <n v="112.65"/>
    <d v="2012-08-23T00:00:00"/>
    <s v="Active"/>
    <x v="0"/>
    <m/>
    <m/>
    <n v="2012"/>
  </r>
  <r>
    <n v="2"/>
    <x v="1"/>
    <n v="67"/>
    <x v="14"/>
    <s v="Phillips, James E"/>
    <n v="13097"/>
    <x v="31"/>
    <n v="738.25"/>
    <n v="56.47"/>
    <d v="2012-08-23T00:00:00"/>
    <s v="Active"/>
    <x v="0"/>
    <m/>
    <m/>
    <n v="2012"/>
  </r>
  <r>
    <n v="2"/>
    <x v="1"/>
    <n v="67"/>
    <x v="14"/>
    <s v="Walters, James R"/>
    <n v="12960"/>
    <x v="31"/>
    <n v="519.75"/>
    <n v="75.099999999999994"/>
    <d v="2012-08-23T00:00:00"/>
    <s v="Seasonal"/>
    <x v="0"/>
    <m/>
    <m/>
    <n v="2012"/>
  </r>
  <r>
    <n v="2"/>
    <x v="1"/>
    <n v="72"/>
    <x v="15"/>
    <s v="Bennett, Tammis G"/>
    <n v="9438"/>
    <x v="32"/>
    <n v="1591.35"/>
    <n v="115.65"/>
    <d v="2012-08-23T00:00:00"/>
    <s v="Active"/>
    <x v="1"/>
    <m/>
    <m/>
    <n v="2012"/>
  </r>
  <r>
    <n v="2"/>
    <x v="1"/>
    <n v="72"/>
    <x v="15"/>
    <s v="Boles, Nathan H"/>
    <n v="12937"/>
    <x v="32"/>
    <n v="721.48"/>
    <n v="55.19"/>
    <d v="2012-08-23T00:00:00"/>
    <s v="Active"/>
    <x v="0"/>
    <m/>
    <m/>
    <n v="2012"/>
  </r>
  <r>
    <n v="2"/>
    <x v="1"/>
    <n v="72"/>
    <x v="15"/>
    <s v="Crooks, Bradley S"/>
    <n v="13521"/>
    <x v="32"/>
    <n v="704"/>
    <n v="53.86"/>
    <d v="2012-08-23T00:00:00"/>
    <s v="Active"/>
    <x v="0"/>
    <m/>
    <m/>
    <n v="2012"/>
  </r>
  <r>
    <n v="2"/>
    <x v="1"/>
    <n v="72"/>
    <x v="15"/>
    <s v="Crown, Nikolaus A"/>
    <n v="13313"/>
    <x v="32"/>
    <n v="576.79999999999995"/>
    <n v="44.12"/>
    <d v="2012-08-23T00:00:00"/>
    <s v="Active"/>
    <x v="0"/>
    <m/>
    <m/>
    <n v="2012"/>
  </r>
  <r>
    <n v="2"/>
    <x v="1"/>
    <n v="72"/>
    <x v="15"/>
    <s v="Davidson, Bonnie C"/>
    <n v="13410"/>
    <x v="32"/>
    <n v="906.4"/>
    <n v="69.34"/>
    <d v="2012-08-23T00:00:00"/>
    <s v="Active"/>
    <x v="0"/>
    <m/>
    <m/>
    <n v="2012"/>
  </r>
  <r>
    <n v="2"/>
    <x v="1"/>
    <n v="72"/>
    <x v="15"/>
    <s v="Errea, Lauren N"/>
    <n v="13325"/>
    <x v="32"/>
    <n v="648.9"/>
    <n v="93.76"/>
    <d v="2012-08-23T00:00:00"/>
    <s v="Voluntary Resignation"/>
    <x v="0"/>
    <m/>
    <m/>
    <n v="2012"/>
  </r>
  <r>
    <n v="2"/>
    <x v="1"/>
    <n v="72"/>
    <x v="15"/>
    <s v="Hulbert, Darren D"/>
    <n v="13326"/>
    <x v="32"/>
    <n v="804.43"/>
    <n v="61.53"/>
    <d v="2012-08-23T00:00:00"/>
    <s v="Active"/>
    <x v="0"/>
    <m/>
    <m/>
    <n v="2012"/>
  </r>
  <r>
    <n v="2"/>
    <x v="1"/>
    <n v="72"/>
    <x v="15"/>
    <s v="Look, Angela J"/>
    <n v="13147"/>
    <x v="32"/>
    <n v="407.88"/>
    <n v="58.94"/>
    <d v="2012-08-23T00:00:00"/>
    <s v="Active"/>
    <x v="0"/>
    <m/>
    <m/>
    <n v="2012"/>
  </r>
  <r>
    <n v="2"/>
    <x v="1"/>
    <n v="72"/>
    <x v="15"/>
    <s v="Marty-Pearson, Julie R"/>
    <n v="12686"/>
    <x v="32"/>
    <n v="703.25"/>
    <n v="53.8"/>
    <d v="2012-08-23T00:00:00"/>
    <s v="Active"/>
    <x v="0"/>
    <m/>
    <m/>
    <n v="2012"/>
  </r>
  <r>
    <n v="2"/>
    <x v="1"/>
    <n v="72"/>
    <x v="15"/>
    <s v="Matalka, Ammie G"/>
    <n v="13188"/>
    <x v="32"/>
    <n v="693.6"/>
    <n v="100.22"/>
    <d v="2012-08-23T00:00:00"/>
    <s v="Active"/>
    <x v="0"/>
    <m/>
    <m/>
    <n v="2012"/>
  </r>
  <r>
    <n v="2"/>
    <x v="1"/>
    <n v="72"/>
    <x v="15"/>
    <s v="Miller, Anita S"/>
    <n v="11539"/>
    <x v="32"/>
    <n v="1688.26"/>
    <n v="129.15"/>
    <d v="2012-08-23T00:00:00"/>
    <s v="Active"/>
    <x v="1"/>
    <m/>
    <m/>
    <n v="2012"/>
  </r>
  <r>
    <n v="2"/>
    <x v="1"/>
    <n v="72"/>
    <x v="15"/>
    <s v="Moore, Darlan E"/>
    <n v="12088"/>
    <x v="32"/>
    <n v="513.12"/>
    <n v="39.25"/>
    <d v="2012-08-23T00:00:00"/>
    <s v="Active"/>
    <x v="0"/>
    <m/>
    <m/>
    <n v="2012"/>
  </r>
  <r>
    <n v="2"/>
    <x v="1"/>
    <n v="72"/>
    <x v="15"/>
    <s v="Murchison, David B"/>
    <n v="12329"/>
    <x v="32"/>
    <n v="3200.45"/>
    <n v="244.84"/>
    <d v="2012-08-23T00:00:00"/>
    <s v="Voluntary Resignation"/>
    <x v="1"/>
    <m/>
    <m/>
    <n v="2012"/>
  </r>
  <r>
    <n v="2"/>
    <x v="1"/>
    <n v="72"/>
    <x v="15"/>
    <s v="Perko, Timothy J"/>
    <n v="10695"/>
    <x v="32"/>
    <n v="587.5"/>
    <n v="44.95"/>
    <d v="2012-08-23T00:00:00"/>
    <s v="Active"/>
    <x v="0"/>
    <m/>
    <m/>
    <n v="2012"/>
  </r>
  <r>
    <n v="2"/>
    <x v="1"/>
    <n v="72"/>
    <x v="15"/>
    <s v="Randall, Rachelle "/>
    <n v="13145"/>
    <x v="32"/>
    <n v="519.12"/>
    <n v="39.72"/>
    <d v="2012-08-23T00:00:00"/>
    <s v="Active"/>
    <x v="0"/>
    <m/>
    <m/>
    <n v="2012"/>
  </r>
  <r>
    <n v="2"/>
    <x v="1"/>
    <n v="72"/>
    <x v="15"/>
    <s v="Singh, Derek W"/>
    <n v="13548"/>
    <x v="32"/>
    <n v="1146.5999999999999"/>
    <n v="87.72"/>
    <d v="2012-08-23T00:00:00"/>
    <s v="Active"/>
    <x v="0"/>
    <m/>
    <m/>
    <n v="2012"/>
  </r>
  <r>
    <n v="2"/>
    <x v="1"/>
    <n v="72"/>
    <x v="15"/>
    <s v="Smith, Robert A"/>
    <n v="10371"/>
    <x v="32"/>
    <n v="1261.6500000000001"/>
    <n v="96.51"/>
    <d v="2012-08-23T00:00:00"/>
    <s v="Active"/>
    <x v="0"/>
    <m/>
    <m/>
    <n v="2012"/>
  </r>
  <r>
    <n v="2"/>
    <x v="1"/>
    <n v="72"/>
    <x v="15"/>
    <s v="Vaughn, Daniel E"/>
    <n v="12690"/>
    <x v="32"/>
    <n v="654.71"/>
    <n v="50.08"/>
    <d v="2012-08-23T00:00:00"/>
    <s v="Active"/>
    <x v="0"/>
    <m/>
    <m/>
    <n v="2012"/>
  </r>
  <r>
    <n v="2"/>
    <x v="1"/>
    <n v="72"/>
    <x v="15"/>
    <s v="Wallace, Sara A"/>
    <n v="13598"/>
    <x v="32"/>
    <n v="801.57"/>
    <n v="61.32"/>
    <d v="2012-08-23T00:00:00"/>
    <s v="Active"/>
    <x v="0"/>
    <m/>
    <m/>
    <n v="2012"/>
  </r>
  <r>
    <n v="2"/>
    <x v="1"/>
    <n v="72"/>
    <x v="15"/>
    <s v="Watts, Cliff H"/>
    <n v="12954"/>
    <x v="32"/>
    <n v="381.96"/>
    <n v="29.22"/>
    <d v="2012-08-23T00:00:00"/>
    <s v="Active"/>
    <x v="0"/>
    <m/>
    <m/>
    <n v="2012"/>
  </r>
  <r>
    <n v="2"/>
    <x v="1"/>
    <n v="74"/>
    <x v="16"/>
    <s v="McEvoy, Rochelle "/>
    <n v="16"/>
    <x v="34"/>
    <n v="1875.5"/>
    <n v="139.12"/>
    <d v="2012-08-23T00:00:00"/>
    <s v="Active"/>
    <x v="1"/>
    <m/>
    <m/>
    <n v="2012"/>
  </r>
  <r>
    <n v="2"/>
    <x v="1"/>
    <n v="75"/>
    <x v="17"/>
    <s v="Montoya, John J"/>
    <n v="13644"/>
    <x v="35"/>
    <n v="380"/>
    <n v="54.91"/>
    <d v="2012-08-23T00:00:00"/>
    <s v="Active"/>
    <x v="2"/>
    <m/>
    <m/>
    <n v="2012"/>
  </r>
  <r>
    <n v="2"/>
    <x v="1"/>
    <n v="75"/>
    <x v="17"/>
    <s v="Parks Jr. , Johnny D"/>
    <n v="13694"/>
    <x v="35"/>
    <n v="380"/>
    <n v="54.91"/>
    <d v="2012-08-23T00:00:00"/>
    <s v="Active"/>
    <x v="2"/>
    <m/>
    <m/>
    <n v="2012"/>
  </r>
  <r>
    <n v="2"/>
    <x v="1"/>
    <n v="75"/>
    <x v="17"/>
    <s v="Ryder, Jessica K"/>
    <n v="13645"/>
    <x v="35"/>
    <n v="380"/>
    <n v="54.91"/>
    <d v="2012-08-23T00:00:00"/>
    <s v="Active"/>
    <x v="2"/>
    <m/>
    <m/>
    <n v="2012"/>
  </r>
  <r>
    <n v="2"/>
    <x v="1"/>
    <n v="75"/>
    <x v="17"/>
    <s v="Soliz, David A"/>
    <n v="13684"/>
    <x v="35"/>
    <n v="380"/>
    <n v="54.91"/>
    <d v="2012-08-23T00:00:00"/>
    <s v="Active"/>
    <x v="2"/>
    <m/>
    <m/>
    <n v="2012"/>
  </r>
  <r>
    <n v="2"/>
    <x v="1"/>
    <n v="79"/>
    <x v="18"/>
    <s v="Ripperger, Lee Ann "/>
    <n v="11652"/>
    <x v="36"/>
    <n v="1718.37"/>
    <n v="124.78"/>
    <d v="2012-08-23T00:00:00"/>
    <s v="Active"/>
    <x v="1"/>
    <m/>
    <m/>
    <n v="2012"/>
  </r>
  <r>
    <n v="2"/>
    <x v="1"/>
    <n v="79"/>
    <x v="18"/>
    <s v="Votaw, Nicole L"/>
    <n v="13042"/>
    <x v="36"/>
    <n v="1260.72"/>
    <n v="90.36"/>
    <d v="2012-08-23T00:00:00"/>
    <s v="Active"/>
    <x v="1"/>
    <m/>
    <m/>
    <n v="2012"/>
  </r>
  <r>
    <n v="2"/>
    <x v="1"/>
    <n v="80"/>
    <x v="19"/>
    <s v="Cox, Jennifer E"/>
    <n v="12241"/>
    <x v="4"/>
    <n v="1974.4"/>
    <n v="129.46"/>
    <d v="2012-08-23T00:00:00"/>
    <s v="Active"/>
    <x v="1"/>
    <m/>
    <m/>
    <n v="2012"/>
  </r>
  <r>
    <n v="2"/>
    <x v="1"/>
    <n v="80"/>
    <x v="19"/>
    <s v="Walters, Kelly M"/>
    <n v="10222"/>
    <x v="39"/>
    <n v="3723.1"/>
    <n v="252.81"/>
    <d v="2012-08-23T00:00:00"/>
    <s v="Active"/>
    <x v="1"/>
    <m/>
    <m/>
    <n v="2012"/>
  </r>
  <r>
    <n v="2"/>
    <x v="1"/>
    <n v="80"/>
    <x v="19"/>
    <s v="Rico, Norma I"/>
    <n v="12968"/>
    <x v="40"/>
    <n v="1335.29"/>
    <n v="102.15"/>
    <d v="2012-08-23T00:00:00"/>
    <s v="Voluntary Resignation"/>
    <x v="1"/>
    <m/>
    <m/>
    <n v="2012"/>
  </r>
  <r>
    <n v="2"/>
    <x v="1"/>
    <n v="80"/>
    <x v="19"/>
    <s v="Hartnett, Melissa D"/>
    <n v="11533"/>
    <x v="41"/>
    <n v="1591.35"/>
    <n v="121.73"/>
    <d v="2012-08-23T00:00:00"/>
    <s v="Active"/>
    <x v="1"/>
    <m/>
    <m/>
    <n v="2012"/>
  </r>
  <r>
    <n v="2"/>
    <x v="1"/>
    <n v="80"/>
    <x v="19"/>
    <s v="Munoz, Yalitza "/>
    <n v="11968"/>
    <x v="44"/>
    <n v="1028"/>
    <n v="73.67"/>
    <d v="2012-08-23T00:00:00"/>
    <s v="Active"/>
    <x v="1"/>
    <m/>
    <m/>
    <n v="2012"/>
  </r>
  <r>
    <n v="2"/>
    <x v="1"/>
    <n v="82"/>
    <x v="20"/>
    <s v="Cabrera, Elias F"/>
    <n v="12931"/>
    <x v="45"/>
    <n v="2272.98"/>
    <n v="173.88"/>
    <d v="2012-08-23T00:00:00"/>
    <s v="Active"/>
    <x v="1"/>
    <m/>
    <m/>
    <n v="2012"/>
  </r>
  <r>
    <n v="2"/>
    <x v="1"/>
    <n v="82"/>
    <x v="20"/>
    <s v="Colbert, Daron A"/>
    <n v="12251"/>
    <x v="45"/>
    <n v="1962.4"/>
    <n v="147.84"/>
    <d v="2012-08-23T00:00:00"/>
    <s v="Active"/>
    <x v="1"/>
    <m/>
    <m/>
    <n v="2012"/>
  </r>
  <r>
    <n v="2"/>
    <x v="1"/>
    <n v="82"/>
    <x v="20"/>
    <s v="Guillen, Cecilia T"/>
    <n v="13692"/>
    <x v="45"/>
    <n v="1811.51"/>
    <n v="261.76"/>
    <d v="2012-08-23T00:00:00"/>
    <s v="Active"/>
    <x v="1"/>
    <m/>
    <m/>
    <n v="2012"/>
  </r>
  <r>
    <n v="2"/>
    <x v="1"/>
    <n v="82"/>
    <x v="20"/>
    <s v="Perez, Christina M"/>
    <n v="13256"/>
    <x v="45"/>
    <n v="2528"/>
    <n v="188.18"/>
    <d v="2012-08-23T00:00:00"/>
    <s v="Active"/>
    <x v="1"/>
    <m/>
    <m/>
    <n v="2012"/>
  </r>
  <r>
    <n v="2"/>
    <x v="1"/>
    <n v="82"/>
    <x v="20"/>
    <s v="Wagner Ward, Ashlea N"/>
    <n v="12882"/>
    <x v="76"/>
    <n v="1879.2"/>
    <n v="138.79"/>
    <d v="2012-08-23T00:00:00"/>
    <s v="Active"/>
    <x v="1"/>
    <m/>
    <m/>
    <n v="2012"/>
  </r>
  <r>
    <n v="2"/>
    <x v="1"/>
    <n v="82"/>
    <x v="20"/>
    <s v="Winslow, Fonda S"/>
    <n v="13591"/>
    <x v="116"/>
    <n v="2692.31"/>
    <n v="205.96"/>
    <d v="2012-08-23T00:00:00"/>
    <s v="Active"/>
    <x v="1"/>
    <m/>
    <m/>
    <n v="2012"/>
  </r>
  <r>
    <n v="2"/>
    <x v="1"/>
    <n v="83"/>
    <x v="21"/>
    <s v="Barnette, Marcus A"/>
    <n v="13651"/>
    <x v="77"/>
    <n v="2290.52"/>
    <n v="175.22"/>
    <d v="2012-08-23T00:00:00"/>
    <s v="Active"/>
    <x v="1"/>
    <m/>
    <m/>
    <n v="2012"/>
  </r>
  <r>
    <n v="2"/>
    <x v="1"/>
    <n v="85"/>
    <x v="22"/>
    <s v="Bain, Erica L"/>
    <n v="13557"/>
    <x v="50"/>
    <n v="1440"/>
    <n v="110.16"/>
    <d v="2012-08-23T00:00:00"/>
    <s v="Active"/>
    <x v="1"/>
    <m/>
    <m/>
    <n v="2012"/>
  </r>
  <r>
    <n v="2"/>
    <x v="1"/>
    <n v="85"/>
    <x v="22"/>
    <s v="Jones, Jennifer A"/>
    <n v="11777"/>
    <x v="50"/>
    <n v="1524.8"/>
    <n v="109.36"/>
    <d v="2012-08-23T00:00:00"/>
    <s v="Active"/>
    <x v="1"/>
    <m/>
    <m/>
    <n v="2012"/>
  </r>
  <r>
    <n v="2"/>
    <x v="1"/>
    <n v="85"/>
    <x v="22"/>
    <s v="McKinzie, Shelley A"/>
    <n v="10446"/>
    <x v="50"/>
    <n v="1668.31"/>
    <n v="116.53"/>
    <d v="2012-08-23T00:00:00"/>
    <s v="Active"/>
    <x v="1"/>
    <m/>
    <m/>
    <n v="2012"/>
  </r>
  <r>
    <n v="2"/>
    <x v="1"/>
    <n v="85"/>
    <x v="22"/>
    <s v="Rubio, Stephanie "/>
    <n v="9531"/>
    <x v="50"/>
    <n v="1808.8"/>
    <n v="129.59"/>
    <d v="2012-08-23T00:00:00"/>
    <s v="Active"/>
    <x v="1"/>
    <m/>
    <m/>
    <n v="2012"/>
  </r>
  <r>
    <n v="2"/>
    <x v="1"/>
    <n v="85"/>
    <x v="22"/>
    <s v="Esquibias, Chelsea A"/>
    <n v="13582"/>
    <x v="47"/>
    <n v="2423.08"/>
    <n v="180.16"/>
    <d v="2012-08-23T00:00:00"/>
    <s v="Active"/>
    <x v="1"/>
    <m/>
    <m/>
    <n v="2012"/>
  </r>
  <r>
    <n v="2"/>
    <x v="1"/>
    <n v="86"/>
    <x v="23"/>
    <s v="Kirk, David "/>
    <n v="788"/>
    <x v="53"/>
    <n v="1956"/>
    <n v="144.1"/>
    <d v="2012-08-23T00:00:00"/>
    <s v="Active"/>
    <x v="1"/>
    <m/>
    <m/>
    <n v="2012"/>
  </r>
  <r>
    <n v="2"/>
    <x v="1"/>
    <n v="86"/>
    <x v="23"/>
    <s v="Purriett, Sasha "/>
    <n v="12623"/>
    <x v="54"/>
    <n v="875.38"/>
    <n v="61.15"/>
    <d v="2012-08-23T00:00:00"/>
    <s v="Active"/>
    <x v="1"/>
    <m/>
    <m/>
    <n v="2012"/>
  </r>
  <r>
    <n v="2"/>
    <x v="1"/>
    <n v="87"/>
    <x v="24"/>
    <s v="Evans, Linda C"/>
    <n v="10894"/>
    <x v="55"/>
    <n v="1880.19"/>
    <n v="132.12"/>
    <d v="2012-08-23T00:00:00"/>
    <s v="Active"/>
    <x v="1"/>
    <m/>
    <m/>
    <n v="2012"/>
  </r>
  <r>
    <n v="2"/>
    <x v="1"/>
    <n v="92"/>
    <x v="25"/>
    <s v="Garcia, Angelica "/>
    <n v="12918"/>
    <x v="78"/>
    <n v="1672.16"/>
    <n v="122.1"/>
    <d v="2012-08-23T00:00:00"/>
    <s v="Active"/>
    <x v="1"/>
    <m/>
    <m/>
    <n v="2012"/>
  </r>
  <r>
    <n v="2"/>
    <x v="1"/>
    <n v="92"/>
    <x v="25"/>
    <s v="Riddick, Lisa L"/>
    <n v="9942"/>
    <x v="56"/>
    <n v="1912.8"/>
    <n v="146.27000000000001"/>
    <d v="2012-08-23T00:00:00"/>
    <s v="Active"/>
    <x v="1"/>
    <m/>
    <m/>
    <n v="2012"/>
  </r>
  <r>
    <n v="2"/>
    <x v="1"/>
    <n v="92"/>
    <x v="25"/>
    <s v="Davis, Stacie L"/>
    <n v="12597"/>
    <x v="57"/>
    <n v="1125.71"/>
    <n v="86.11"/>
    <d v="2012-08-23T00:00:00"/>
    <s v="Active"/>
    <x v="1"/>
    <m/>
    <m/>
    <n v="2012"/>
  </r>
  <r>
    <n v="2"/>
    <x v="1"/>
    <n v="92"/>
    <x v="25"/>
    <s v="Young, Kelly T"/>
    <n v="11240"/>
    <x v="57"/>
    <n v="1204.81"/>
    <n v="83.41"/>
    <d v="2012-08-23T00:00:00"/>
    <s v="Active"/>
    <x v="1"/>
    <m/>
    <m/>
    <n v="2012"/>
  </r>
  <r>
    <n v="2"/>
    <x v="1"/>
    <n v="93"/>
    <x v="26"/>
    <s v="McCloskey, Mike J"/>
    <n v="10056"/>
    <x v="79"/>
    <n v="2746.16"/>
    <n v="187.44"/>
    <d v="2012-08-23T00:00:00"/>
    <s v="Active"/>
    <x v="1"/>
    <m/>
    <m/>
    <n v="2012"/>
  </r>
  <r>
    <n v="2"/>
    <x v="1"/>
    <n v="93"/>
    <x v="26"/>
    <s v="Moreno, Pristina Q"/>
    <n v="11646"/>
    <x v="4"/>
    <n v="1269.78"/>
    <n v="90.43"/>
    <d v="2012-08-23T00:00:00"/>
    <s v="Active"/>
    <x v="1"/>
    <m/>
    <m/>
    <n v="2012"/>
  </r>
  <r>
    <n v="2"/>
    <x v="1"/>
    <n v="93"/>
    <x v="26"/>
    <s v="Snyder, Judy "/>
    <n v="6001"/>
    <x v="80"/>
    <n v="1833.28"/>
    <n v="107.98"/>
    <d v="2012-08-23T00:00:00"/>
    <s v="Active"/>
    <x v="1"/>
    <m/>
    <m/>
    <n v="2012"/>
  </r>
  <r>
    <n v="2"/>
    <x v="1"/>
    <n v="93"/>
    <x v="26"/>
    <s v="Gonzales, Alma M"/>
    <n v="12692"/>
    <x v="60"/>
    <n v="2000"/>
    <n v="147.18"/>
    <d v="2012-08-23T00:00:00"/>
    <s v="Active"/>
    <x v="1"/>
    <m/>
    <m/>
    <n v="2012"/>
  </r>
  <r>
    <n v="2"/>
    <x v="1"/>
    <n v="93"/>
    <x v="26"/>
    <s v="Cahill, Melissa L"/>
    <n v="12356"/>
    <x v="61"/>
    <n v="2080"/>
    <n v="154.76"/>
    <d v="2012-08-23T00:00:00"/>
    <s v="Active"/>
    <x v="1"/>
    <m/>
    <m/>
    <n v="2012"/>
  </r>
  <r>
    <n v="2"/>
    <x v="1"/>
    <n v="93"/>
    <x v="26"/>
    <s v="Johnson, Cheri D"/>
    <n v="12769"/>
    <x v="61"/>
    <n v="2019.23"/>
    <n v="154.47"/>
    <d v="2012-08-23T00:00:00"/>
    <s v="Active"/>
    <x v="1"/>
    <m/>
    <m/>
    <n v="2012"/>
  </r>
  <r>
    <n v="2"/>
    <x v="1"/>
    <n v="93"/>
    <x v="26"/>
    <s v="Hidalgo, Larry "/>
    <n v="12529"/>
    <x v="62"/>
    <n v="2563.7800000000002"/>
    <n v="196.12"/>
    <d v="2012-08-23T00:00:00"/>
    <s v="Active"/>
    <x v="1"/>
    <m/>
    <m/>
    <n v="2012"/>
  </r>
  <r>
    <n v="2"/>
    <x v="1"/>
    <n v="93"/>
    <x v="26"/>
    <s v="Wilson, Mark T"/>
    <n v="12165"/>
    <x v="81"/>
    <n v="1760.15"/>
    <n v="127.4"/>
    <d v="2012-08-23T00:00:00"/>
    <s v="Active"/>
    <x v="1"/>
    <m/>
    <m/>
    <n v="2012"/>
  </r>
  <r>
    <n v="3"/>
    <x v="2"/>
    <n v="4"/>
    <x v="0"/>
    <s v="LeCorre, Sandra L"/>
    <n v="13400"/>
    <x v="0"/>
    <n v="1344"/>
    <n v="102.82"/>
    <d v="2012-08-23T00:00:00"/>
    <s v="Active"/>
    <x v="1"/>
    <m/>
    <m/>
    <n v="2012"/>
  </r>
  <r>
    <n v="3"/>
    <x v="2"/>
    <n v="4"/>
    <x v="0"/>
    <s v="Roseno, Denise L"/>
    <n v="12592"/>
    <x v="0"/>
    <n v="1344.77"/>
    <n v="97.4"/>
    <d v="2012-08-23T00:00:00"/>
    <s v="Active"/>
    <x v="1"/>
    <m/>
    <m/>
    <n v="2012"/>
  </r>
  <r>
    <n v="3"/>
    <x v="2"/>
    <n v="4"/>
    <x v="0"/>
    <s v="Spruit, Nancy J"/>
    <n v="11855"/>
    <x v="0"/>
    <n v="1523.3"/>
    <n v="111.56"/>
    <d v="2012-08-23T00:00:00"/>
    <s v="Active"/>
    <x v="1"/>
    <m/>
    <m/>
    <n v="2012"/>
  </r>
  <r>
    <n v="3"/>
    <x v="2"/>
    <n v="4"/>
    <x v="0"/>
    <s v="Ulrich, Wendy L"/>
    <n v="9389"/>
    <x v="0"/>
    <n v="1357.95"/>
    <n v="101.6"/>
    <d v="2012-08-23T00:00:00"/>
    <s v="Active"/>
    <x v="1"/>
    <m/>
    <m/>
    <n v="2012"/>
  </r>
  <r>
    <n v="3"/>
    <x v="2"/>
    <n v="4"/>
    <x v="0"/>
    <s v="Zepeda, Minerva S"/>
    <n v="13434"/>
    <x v="0"/>
    <n v="748"/>
    <n v="57.23"/>
    <d v="2012-08-23T00:00:00"/>
    <s v="Active"/>
    <x v="0"/>
    <m/>
    <m/>
    <n v="2012"/>
  </r>
  <r>
    <n v="3"/>
    <x v="2"/>
    <n v="4"/>
    <x v="0"/>
    <s v="McNealy, Tamara "/>
    <n v="174"/>
    <x v="1"/>
    <n v="2254.6999999999998"/>
    <n v="167.51"/>
    <d v="2012-08-23T00:00:00"/>
    <s v="Active"/>
    <x v="1"/>
    <m/>
    <m/>
    <n v="2012"/>
  </r>
  <r>
    <n v="3"/>
    <x v="2"/>
    <n v="6"/>
    <x v="1"/>
    <s v="Cano, Noel M"/>
    <n v="13080"/>
    <x v="3"/>
    <n v="428.4"/>
    <n v="32.770000000000003"/>
    <d v="2012-08-23T00:00:00"/>
    <s v="Active"/>
    <x v="0"/>
    <m/>
    <m/>
    <n v="2012"/>
  </r>
  <r>
    <n v="3"/>
    <x v="2"/>
    <n v="6"/>
    <x v="1"/>
    <s v="Carrasco, Mark G"/>
    <n v="12025"/>
    <x v="3"/>
    <n v="1412.81"/>
    <n v="103.1"/>
    <d v="2012-08-23T00:00:00"/>
    <s v="Active"/>
    <x v="1"/>
    <m/>
    <m/>
    <n v="2012"/>
  </r>
  <r>
    <n v="3"/>
    <x v="2"/>
    <n v="6"/>
    <x v="1"/>
    <s v="De La Cruz, Joseph "/>
    <n v="13576"/>
    <x v="3"/>
    <n v="1276.5999999999999"/>
    <n v="97.66"/>
    <d v="2012-08-23T00:00:00"/>
    <s v="Active"/>
    <x v="0"/>
    <m/>
    <m/>
    <n v="2012"/>
  </r>
  <r>
    <n v="3"/>
    <x v="2"/>
    <n v="6"/>
    <x v="1"/>
    <s v="Miranda, Mario A"/>
    <n v="11823"/>
    <x v="3"/>
    <n v="681.9"/>
    <n v="52.17"/>
    <d v="2012-08-23T00:00:00"/>
    <s v="Active"/>
    <x v="0"/>
    <m/>
    <m/>
    <n v="2012"/>
  </r>
  <r>
    <n v="3"/>
    <x v="2"/>
    <n v="6"/>
    <x v="1"/>
    <s v="Sohal, Satwinder K"/>
    <n v="13277"/>
    <x v="3"/>
    <n v="1514.1"/>
    <n v="109.74"/>
    <d v="2012-08-23T00:00:00"/>
    <s v="Active"/>
    <x v="1"/>
    <m/>
    <m/>
    <n v="2012"/>
  </r>
  <r>
    <n v="3"/>
    <x v="2"/>
    <n v="12"/>
    <x v="33"/>
    <s v="Berry, Christina A"/>
    <n v="13340"/>
    <x v="84"/>
    <n v="1118.19"/>
    <n v="85.54"/>
    <d v="2012-08-23T00:00:00"/>
    <s v="Active"/>
    <x v="3"/>
    <m/>
    <m/>
    <n v="2012"/>
  </r>
  <r>
    <n v="3"/>
    <x v="2"/>
    <n v="12"/>
    <x v="33"/>
    <s v="Freer, Melissa E"/>
    <n v="12293"/>
    <x v="84"/>
    <n v="1450.24"/>
    <n v="99.59"/>
    <d v="2012-08-23T00:00:00"/>
    <s v="Active"/>
    <x v="1"/>
    <m/>
    <m/>
    <n v="2012"/>
  </r>
  <r>
    <n v="3"/>
    <x v="2"/>
    <n v="12"/>
    <x v="33"/>
    <s v="Hultquist, Erika L"/>
    <n v="9521"/>
    <x v="84"/>
    <n v="693.3"/>
    <n v="53.03"/>
    <d v="2012-08-23T00:00:00"/>
    <s v="Active"/>
    <x v="0"/>
    <m/>
    <m/>
    <n v="2012"/>
  </r>
  <r>
    <n v="3"/>
    <x v="2"/>
    <n v="12"/>
    <x v="33"/>
    <s v="Lopez, Robin M"/>
    <n v="13497"/>
    <x v="84"/>
    <n v="1840"/>
    <n v="140.76"/>
    <d v="2012-08-23T00:00:00"/>
    <s v="Active"/>
    <x v="3"/>
    <m/>
    <m/>
    <n v="2012"/>
  </r>
  <r>
    <n v="3"/>
    <x v="2"/>
    <n v="12"/>
    <x v="33"/>
    <s v="Quinn , Melody "/>
    <n v="13534"/>
    <x v="84"/>
    <n v="751.85"/>
    <n v="57.51"/>
    <d v="2012-08-23T00:00:00"/>
    <s v="Active"/>
    <x v="0"/>
    <m/>
    <m/>
    <n v="2012"/>
  </r>
  <r>
    <n v="3"/>
    <x v="2"/>
    <n v="12"/>
    <x v="33"/>
    <s v="Walter, Michelle A"/>
    <n v="12303"/>
    <x v="84"/>
    <n v="1400"/>
    <n v="107.1"/>
    <d v="2012-08-23T00:00:00"/>
    <s v="Active"/>
    <x v="1"/>
    <m/>
    <m/>
    <n v="2012"/>
  </r>
  <r>
    <n v="3"/>
    <x v="2"/>
    <n v="12"/>
    <x v="33"/>
    <s v="Palacios, Jessica A"/>
    <n v="10534"/>
    <x v="86"/>
    <n v="3077"/>
    <n v="187.92"/>
    <d v="2012-08-23T00:00:00"/>
    <s v="Active"/>
    <x v="1"/>
    <m/>
    <m/>
    <n v="2012"/>
  </r>
  <r>
    <n v="3"/>
    <x v="2"/>
    <n v="16"/>
    <x v="29"/>
    <s v="Nyswonger, Jennifer J"/>
    <n v="11720"/>
    <x v="87"/>
    <n v="2495.92"/>
    <n v="179.23"/>
    <d v="2012-08-23T00:00:00"/>
    <s v="Active"/>
    <x v="1"/>
    <m/>
    <m/>
    <n v="2012"/>
  </r>
  <r>
    <n v="3"/>
    <x v="2"/>
    <n v="16"/>
    <x v="29"/>
    <s v="Minks, Annalise C"/>
    <n v="13601"/>
    <x v="70"/>
    <n v="2000"/>
    <n v="147.18"/>
    <d v="2012-08-23T00:00:00"/>
    <s v="Active"/>
    <x v="1"/>
    <m/>
    <m/>
    <n v="2012"/>
  </r>
  <r>
    <n v="3"/>
    <x v="2"/>
    <n v="16"/>
    <x v="29"/>
    <s v="Junge, Teri "/>
    <n v="10494"/>
    <x v="71"/>
    <n v="3071.89"/>
    <n v="206.84"/>
    <d v="2012-08-23T00:00:00"/>
    <s v="Active"/>
    <x v="1"/>
    <m/>
    <m/>
    <n v="2012"/>
  </r>
  <r>
    <n v="3"/>
    <x v="2"/>
    <n v="24"/>
    <x v="4"/>
    <s v="Hunter, Candace M"/>
    <n v="12899"/>
    <x v="11"/>
    <n v="1359.6"/>
    <n v="104.01"/>
    <d v="2012-08-23T00:00:00"/>
    <s v="Active"/>
    <x v="1"/>
    <m/>
    <m/>
    <n v="2012"/>
  </r>
  <r>
    <n v="3"/>
    <x v="2"/>
    <n v="24"/>
    <x v="4"/>
    <s v="Ibarra, Karina "/>
    <n v="12763"/>
    <x v="11"/>
    <n v="1092.52"/>
    <n v="83.58"/>
    <d v="2012-08-23T00:00:00"/>
    <s v="Active"/>
    <x v="0"/>
    <m/>
    <m/>
    <n v="2012"/>
  </r>
  <r>
    <n v="3"/>
    <x v="2"/>
    <n v="24"/>
    <x v="4"/>
    <s v="Oglesby, Shelea D"/>
    <n v="11517"/>
    <x v="11"/>
    <n v="1475.7"/>
    <n v="107.07"/>
    <d v="2012-08-23T00:00:00"/>
    <s v="Active"/>
    <x v="1"/>
    <m/>
    <m/>
    <n v="2012"/>
  </r>
  <r>
    <n v="3"/>
    <x v="2"/>
    <n v="24"/>
    <x v="4"/>
    <s v="Porter, Stacey  "/>
    <n v="12766"/>
    <x v="11"/>
    <n v="1344.76"/>
    <n v="95.87"/>
    <d v="2012-08-23T00:00:00"/>
    <s v="Active"/>
    <x v="1"/>
    <m/>
    <m/>
    <n v="2012"/>
  </r>
  <r>
    <n v="3"/>
    <x v="2"/>
    <n v="24"/>
    <x v="4"/>
    <s v="Rounsivill, Sheryl "/>
    <n v="1264"/>
    <x v="11"/>
    <n v="1906.31"/>
    <n v="140.62"/>
    <d v="2012-08-23T00:00:00"/>
    <s v="Active"/>
    <x v="1"/>
    <m/>
    <m/>
    <n v="2012"/>
  </r>
  <r>
    <n v="3"/>
    <x v="2"/>
    <n v="24"/>
    <x v="4"/>
    <s v="Steiner, Brittney R"/>
    <n v="13015"/>
    <x v="11"/>
    <n v="1172.55"/>
    <n v="89.7"/>
    <d v="2012-08-23T00:00:00"/>
    <s v="Active"/>
    <x v="0"/>
    <m/>
    <m/>
    <n v="2012"/>
  </r>
  <r>
    <n v="3"/>
    <x v="2"/>
    <n v="24"/>
    <x v="4"/>
    <s v="Weiss, Nicole J"/>
    <n v="9817"/>
    <x v="11"/>
    <n v="1483.87"/>
    <n v="101.55"/>
    <d v="2012-08-23T00:00:00"/>
    <s v="Active"/>
    <x v="1"/>
    <m/>
    <m/>
    <n v="2012"/>
  </r>
  <r>
    <n v="3"/>
    <x v="2"/>
    <n v="32"/>
    <x v="8"/>
    <s v="Davis-Schmall, Kassandra L"/>
    <n v="10879"/>
    <x v="24"/>
    <n v="641.82000000000005"/>
    <n v="49.1"/>
    <d v="2012-08-23T00:00:00"/>
    <s v="Active"/>
    <x v="0"/>
    <m/>
    <m/>
    <n v="2012"/>
  </r>
  <r>
    <n v="3"/>
    <x v="2"/>
    <n v="32"/>
    <x v="8"/>
    <s v="Morrison Jr., John T"/>
    <n v="10345"/>
    <x v="24"/>
    <n v="1731.38"/>
    <n v="126.63"/>
    <d v="2012-08-23T00:00:00"/>
    <s v="Active"/>
    <x v="1"/>
    <m/>
    <m/>
    <n v="2012"/>
  </r>
  <r>
    <n v="3"/>
    <x v="2"/>
    <n v="32"/>
    <x v="8"/>
    <s v="Rodriguez, Albert "/>
    <n v="12561"/>
    <x v="24"/>
    <n v="1731.55"/>
    <n v="132.47"/>
    <d v="2012-08-23T00:00:00"/>
    <s v="Active"/>
    <x v="1"/>
    <m/>
    <m/>
    <n v="2012"/>
  </r>
  <r>
    <n v="3"/>
    <x v="2"/>
    <n v="32"/>
    <x v="8"/>
    <s v="White, Lakishia E"/>
    <n v="13524"/>
    <x v="24"/>
    <n v="576"/>
    <n v="44.06"/>
    <d v="2012-08-23T00:00:00"/>
    <s v="Active"/>
    <x v="0"/>
    <m/>
    <m/>
    <n v="2012"/>
  </r>
  <r>
    <n v="3"/>
    <x v="2"/>
    <n v="32"/>
    <x v="8"/>
    <s v="Garcia, Belinda "/>
    <n v="12434"/>
    <x v="88"/>
    <n v="1039.78"/>
    <n v="79.55"/>
    <d v="2012-08-23T00:00:00"/>
    <s v="Active"/>
    <x v="0"/>
    <m/>
    <m/>
    <n v="2012"/>
  </r>
  <r>
    <n v="3"/>
    <x v="2"/>
    <n v="42"/>
    <x v="10"/>
    <s v="Guinn, Janet E"/>
    <n v="10731"/>
    <x v="26"/>
    <n v="1469.46"/>
    <n v="102.5"/>
    <d v="2012-08-23T00:00:00"/>
    <s v="Active"/>
    <x v="1"/>
    <m/>
    <m/>
    <n v="2012"/>
  </r>
  <r>
    <n v="3"/>
    <x v="2"/>
    <n v="42"/>
    <x v="10"/>
    <s v="Hernandez, Susan D"/>
    <n v="12335"/>
    <x v="26"/>
    <n v="1398.68"/>
    <n v="107"/>
    <d v="2012-08-23T00:00:00"/>
    <s v="Active"/>
    <x v="1"/>
    <m/>
    <m/>
    <n v="2012"/>
  </r>
  <r>
    <n v="3"/>
    <x v="2"/>
    <n v="42"/>
    <x v="10"/>
    <s v="Stewart, Ellen S"/>
    <n v="29"/>
    <x v="26"/>
    <n v="2032.5"/>
    <n v="147.52000000000001"/>
    <d v="2012-08-23T00:00:00"/>
    <s v="Active"/>
    <x v="1"/>
    <m/>
    <m/>
    <n v="2012"/>
  </r>
  <r>
    <n v="3"/>
    <x v="2"/>
    <n v="46"/>
    <x v="11"/>
    <s v="Esparza, John L"/>
    <n v="12304"/>
    <x v="27"/>
    <n v="51.5"/>
    <n v="3.94"/>
    <d v="2012-08-23T00:00:00"/>
    <s v="Active"/>
    <x v="0"/>
    <m/>
    <m/>
    <n v="2012"/>
  </r>
  <r>
    <n v="3"/>
    <x v="2"/>
    <n v="46"/>
    <x v="11"/>
    <s v="Leach, Larry W"/>
    <n v="10149"/>
    <x v="27"/>
    <n v="389.21"/>
    <n v="29.77"/>
    <d v="2012-08-23T00:00:00"/>
    <s v="Active"/>
    <x v="0"/>
    <m/>
    <m/>
    <n v="2012"/>
  </r>
  <r>
    <n v="3"/>
    <x v="2"/>
    <n v="46"/>
    <x v="11"/>
    <s v="Pinto, Bryan M"/>
    <n v="13670"/>
    <x v="27"/>
    <n v="476.07"/>
    <n v="68.8"/>
    <d v="2012-08-23T00:00:00"/>
    <s v="Active"/>
    <x v="0"/>
    <m/>
    <m/>
    <n v="2012"/>
  </r>
  <r>
    <n v="3"/>
    <x v="2"/>
    <n v="46"/>
    <x v="11"/>
    <s v="Rodriguez, Jose "/>
    <n v="11790"/>
    <x v="27"/>
    <n v="765"/>
    <n v="58.52"/>
    <d v="2012-08-23T00:00:00"/>
    <s v="Active"/>
    <x v="0"/>
    <m/>
    <m/>
    <n v="2012"/>
  </r>
  <r>
    <n v="3"/>
    <x v="2"/>
    <n v="46"/>
    <x v="11"/>
    <s v="Sullivan, Vincent P"/>
    <n v="10869"/>
    <x v="27"/>
    <n v="1320.94"/>
    <n v="101.05"/>
    <d v="2012-08-23T00:00:00"/>
    <s v="Active"/>
    <x v="0"/>
    <m/>
    <m/>
    <n v="2012"/>
  </r>
  <r>
    <n v="3"/>
    <x v="2"/>
    <n v="46"/>
    <x v="11"/>
    <s v="Townsend, Jesse J"/>
    <n v="10996"/>
    <x v="27"/>
    <n v="60"/>
    <n v="8.67"/>
    <d v="2012-08-23T00:00:00"/>
    <s v="Active"/>
    <x v="0"/>
    <m/>
    <m/>
    <n v="2012"/>
  </r>
  <r>
    <n v="3"/>
    <x v="2"/>
    <n v="62"/>
    <x v="13"/>
    <s v="Airoso, David B"/>
    <n v="13037"/>
    <x v="30"/>
    <n v="1390.5"/>
    <n v="83"/>
    <d v="2012-08-23T00:00:00"/>
    <s v="Active"/>
    <x v="1"/>
    <m/>
    <m/>
    <n v="2012"/>
  </r>
  <r>
    <n v="3"/>
    <x v="2"/>
    <n v="62"/>
    <x v="13"/>
    <s v="Maokhamphiou, Seng  "/>
    <n v="11797"/>
    <x v="30"/>
    <n v="1649.35"/>
    <n v="120.09"/>
    <d v="2012-08-23T00:00:00"/>
    <s v="Active"/>
    <x v="1"/>
    <m/>
    <m/>
    <n v="2012"/>
  </r>
  <r>
    <n v="3"/>
    <x v="2"/>
    <n v="67"/>
    <x v="14"/>
    <s v="Barger, Christopher T"/>
    <n v="12408"/>
    <x v="31"/>
    <n v="1747.2"/>
    <n v="133.66"/>
    <d v="2012-08-23T00:00:00"/>
    <s v="Active"/>
    <x v="1"/>
    <m/>
    <m/>
    <n v="2012"/>
  </r>
  <r>
    <n v="3"/>
    <x v="2"/>
    <n v="67"/>
    <x v="14"/>
    <s v="Wong, Joseph T"/>
    <n v="12765"/>
    <x v="31"/>
    <n v="1206.02"/>
    <n v="92.26"/>
    <d v="2012-08-23T00:00:00"/>
    <s v="Active"/>
    <x v="0"/>
    <m/>
    <m/>
    <n v="2012"/>
  </r>
  <r>
    <n v="3"/>
    <x v="2"/>
    <n v="72"/>
    <x v="15"/>
    <s v="Brown, Shaun E"/>
    <n v="12482"/>
    <x v="32"/>
    <n v="545.16"/>
    <n v="41.7"/>
    <d v="2012-08-23T00:00:00"/>
    <s v="Active"/>
    <x v="0"/>
    <m/>
    <m/>
    <n v="2012"/>
  </r>
  <r>
    <n v="3"/>
    <x v="2"/>
    <n v="72"/>
    <x v="15"/>
    <s v="Cerpa, Leticia "/>
    <n v="12822"/>
    <x v="32"/>
    <n v="1360"/>
    <n v="97.45"/>
    <d v="2012-08-23T00:00:00"/>
    <s v="Active"/>
    <x v="1"/>
    <m/>
    <m/>
    <n v="2012"/>
  </r>
  <r>
    <n v="3"/>
    <x v="2"/>
    <n v="72"/>
    <x v="15"/>
    <s v="Chang, Xi "/>
    <n v="13401"/>
    <x v="32"/>
    <n v="585.24"/>
    <n v="70.989999999999995"/>
    <d v="2012-08-23T00:00:00"/>
    <s v="Active"/>
    <x v="0"/>
    <m/>
    <m/>
    <n v="2012"/>
  </r>
  <r>
    <n v="3"/>
    <x v="2"/>
    <n v="72"/>
    <x v="15"/>
    <s v="Kramer, Kenneth J"/>
    <n v="13599"/>
    <x v="32"/>
    <n v="680"/>
    <n v="52.02"/>
    <d v="2012-08-23T00:00:00"/>
    <s v="Active"/>
    <x v="0"/>
    <m/>
    <m/>
    <n v="2012"/>
  </r>
  <r>
    <n v="3"/>
    <x v="2"/>
    <n v="72"/>
    <x v="15"/>
    <s v="O'keefe, Jessica L"/>
    <n v="13399"/>
    <x v="32"/>
    <n v="1294.9000000000001"/>
    <n v="99.06"/>
    <d v="2012-08-23T00:00:00"/>
    <s v="Active"/>
    <x v="0"/>
    <m/>
    <m/>
    <n v="2012"/>
  </r>
  <r>
    <n v="3"/>
    <x v="2"/>
    <n v="72"/>
    <x v="15"/>
    <s v="Pecina, Melinda "/>
    <n v="12563"/>
    <x v="32"/>
    <n v="1148.78"/>
    <n v="87.88"/>
    <d v="2012-08-23T00:00:00"/>
    <s v="Active"/>
    <x v="0"/>
    <m/>
    <m/>
    <n v="2012"/>
  </r>
  <r>
    <n v="3"/>
    <x v="2"/>
    <n v="72"/>
    <x v="15"/>
    <s v="Phillips, Frank R"/>
    <n v="12897"/>
    <x v="32"/>
    <n v="1813.24"/>
    <n v="138.71"/>
    <d v="2012-08-23T00:00:00"/>
    <s v="Active"/>
    <x v="3"/>
    <m/>
    <m/>
    <n v="2012"/>
  </r>
  <r>
    <n v="3"/>
    <x v="2"/>
    <n v="72"/>
    <x v="15"/>
    <s v="Rankin, Brenda E"/>
    <n v="13525"/>
    <x v="32"/>
    <n v="1401.16"/>
    <n v="107.19"/>
    <d v="2012-08-23T00:00:00"/>
    <s v="Active"/>
    <x v="0"/>
    <m/>
    <m/>
    <n v="2012"/>
  </r>
  <r>
    <n v="3"/>
    <x v="2"/>
    <n v="72"/>
    <x v="15"/>
    <s v="Stewart, Edward E"/>
    <n v="11715"/>
    <x v="32"/>
    <n v="1283.6600000000001"/>
    <n v="98.2"/>
    <d v="2012-08-23T00:00:00"/>
    <s v="Active"/>
    <x v="0"/>
    <m/>
    <m/>
    <n v="2012"/>
  </r>
  <r>
    <n v="3"/>
    <x v="2"/>
    <n v="72"/>
    <x v="15"/>
    <s v="Taylor, Bradford R"/>
    <n v="12244"/>
    <x v="32"/>
    <n v="52.02"/>
    <n v="3.98"/>
    <d v="2012-08-23T00:00:00"/>
    <s v="Active"/>
    <x v="0"/>
    <m/>
    <m/>
    <n v="2012"/>
  </r>
  <r>
    <n v="3"/>
    <x v="2"/>
    <n v="72"/>
    <x v="15"/>
    <s v="Von Ah, Jonathan A"/>
    <n v="12647"/>
    <x v="32"/>
    <n v="1408"/>
    <n v="107.66"/>
    <d v="2012-08-23T00:00:00"/>
    <s v="Active"/>
    <x v="1"/>
    <m/>
    <m/>
    <n v="2012"/>
  </r>
  <r>
    <n v="3"/>
    <x v="2"/>
    <n v="72"/>
    <x v="15"/>
    <s v="Der-Hacopian, Elin "/>
    <n v="12823"/>
    <x v="3"/>
    <n v="924.62"/>
    <n v="70.739999999999995"/>
    <d v="2012-08-23T00:00:00"/>
    <s v="Active"/>
    <x v="0"/>
    <m/>
    <m/>
    <n v="2012"/>
  </r>
  <r>
    <n v="3"/>
    <x v="2"/>
    <n v="74"/>
    <x v="16"/>
    <s v="Wirt, Nancy G"/>
    <n v="13454"/>
    <x v="34"/>
    <n v="1361.53"/>
    <n v="98.34"/>
    <d v="2012-08-23T00:00:00"/>
    <s v="Active"/>
    <x v="1"/>
    <m/>
    <m/>
    <n v="2012"/>
  </r>
  <r>
    <n v="3"/>
    <x v="2"/>
    <n v="75"/>
    <x v="17"/>
    <s v="Adame, Jazmine C"/>
    <n v="13701"/>
    <x v="35"/>
    <n v="380"/>
    <n v="54.91"/>
    <d v="2012-08-23T00:00:00"/>
    <s v="Active"/>
    <x v="2"/>
    <m/>
    <m/>
    <n v="2012"/>
  </r>
  <r>
    <n v="3"/>
    <x v="2"/>
    <n v="75"/>
    <x v="17"/>
    <s v="Aranda, Adrianna R"/>
    <n v="13700"/>
    <x v="35"/>
    <n v="330.13"/>
    <n v="47.71"/>
    <d v="2012-08-23T00:00:00"/>
    <s v="Active"/>
    <x v="2"/>
    <m/>
    <m/>
    <n v="2012"/>
  </r>
  <r>
    <n v="3"/>
    <x v="2"/>
    <n v="75"/>
    <x v="17"/>
    <s v="Garza, Sara N"/>
    <n v="13699"/>
    <x v="35"/>
    <n v="380"/>
    <n v="54.91"/>
    <d v="2012-08-23T00:00:00"/>
    <s v="Active"/>
    <x v="2"/>
    <m/>
    <m/>
    <n v="2012"/>
  </r>
  <r>
    <n v="3"/>
    <x v="2"/>
    <n v="75"/>
    <x v="17"/>
    <s v="Shaw, Rachael C"/>
    <n v="13713"/>
    <x v="35"/>
    <n v="182.88"/>
    <n v="26.43"/>
    <d v="2012-08-23T00:00:00"/>
    <s v="Active"/>
    <x v="2"/>
    <m/>
    <m/>
    <n v="2012"/>
  </r>
  <r>
    <n v="3"/>
    <x v="2"/>
    <n v="79"/>
    <x v="18"/>
    <s v="Jenkins, Amanda L"/>
    <n v="10666"/>
    <x v="36"/>
    <n v="2113.1799999999998"/>
    <n v="154.1"/>
    <d v="2012-08-23T00:00:00"/>
    <s v="Active"/>
    <x v="1"/>
    <m/>
    <m/>
    <n v="2012"/>
  </r>
  <r>
    <n v="3"/>
    <x v="2"/>
    <n v="79"/>
    <x v="18"/>
    <s v="Soares, Kim "/>
    <n v="32"/>
    <x v="37"/>
    <n v="2528"/>
    <n v="149.41"/>
    <d v="2012-08-23T00:00:00"/>
    <s v="Active"/>
    <x v="1"/>
    <m/>
    <m/>
    <n v="2012"/>
  </r>
  <r>
    <n v="3"/>
    <x v="2"/>
    <n v="80"/>
    <x v="19"/>
    <s v="Heu, Maybo "/>
    <n v="12593"/>
    <x v="4"/>
    <n v="1954.89"/>
    <n v="149.55000000000001"/>
    <d v="2012-08-23T00:00:00"/>
    <s v="Active"/>
    <x v="1"/>
    <m/>
    <m/>
    <n v="2012"/>
  </r>
  <r>
    <n v="3"/>
    <x v="2"/>
    <n v="80"/>
    <x v="19"/>
    <s v="Swiger, John R"/>
    <n v="9471"/>
    <x v="39"/>
    <n v="4901"/>
    <n v="369.72"/>
    <d v="2012-08-23T00:00:00"/>
    <s v="Active"/>
    <x v="1"/>
    <m/>
    <m/>
    <n v="2012"/>
  </r>
  <r>
    <n v="3"/>
    <x v="2"/>
    <n v="80"/>
    <x v="19"/>
    <s v="Calleres, Santa V"/>
    <n v="12315"/>
    <x v="40"/>
    <n v="1402.12"/>
    <n v="102.29"/>
    <d v="2012-08-23T00:00:00"/>
    <s v="Active"/>
    <x v="1"/>
    <m/>
    <m/>
    <n v="2012"/>
  </r>
  <r>
    <n v="3"/>
    <x v="2"/>
    <n v="80"/>
    <x v="19"/>
    <s v="Worthley, Jennifer "/>
    <n v="9697"/>
    <x v="40"/>
    <n v="565.88"/>
    <n v="43.29"/>
    <d v="2012-08-23T00:00:00"/>
    <s v="Active"/>
    <x v="0"/>
    <m/>
    <m/>
    <n v="2012"/>
  </r>
  <r>
    <n v="3"/>
    <x v="2"/>
    <n v="80"/>
    <x v="19"/>
    <s v="Zeno, Lee A"/>
    <n v="13262"/>
    <x v="40"/>
    <n v="906.4"/>
    <n v="63.25"/>
    <d v="2012-08-23T00:00:00"/>
    <s v="Active"/>
    <x v="1"/>
    <m/>
    <m/>
    <n v="2012"/>
  </r>
  <r>
    <n v="3"/>
    <x v="2"/>
    <n v="80"/>
    <x v="19"/>
    <s v="Hall, Cindy L"/>
    <n v="10493"/>
    <x v="41"/>
    <n v="2166.9899999999998"/>
    <n v="155.88999999999999"/>
    <d v="2012-08-23T00:00:00"/>
    <s v="Active"/>
    <x v="1"/>
    <m/>
    <m/>
    <n v="2012"/>
  </r>
  <r>
    <n v="3"/>
    <x v="2"/>
    <n v="82"/>
    <x v="20"/>
    <s v="Hoggard, Joy E"/>
    <n v="13636"/>
    <x v="45"/>
    <n v="1684.77"/>
    <n v="123.92"/>
    <d v="2012-08-23T00:00:00"/>
    <s v="Active"/>
    <x v="1"/>
    <m/>
    <m/>
    <n v="2012"/>
  </r>
  <r>
    <n v="3"/>
    <x v="2"/>
    <n v="82"/>
    <x v="20"/>
    <s v="Marzan, Marissa "/>
    <n v="13573"/>
    <x v="45"/>
    <n v="1945.13"/>
    <n v="142.97999999999999"/>
    <d v="2012-08-23T00:00:00"/>
    <s v="Active"/>
    <x v="1"/>
    <m/>
    <m/>
    <n v="2012"/>
  </r>
  <r>
    <n v="3"/>
    <x v="2"/>
    <n v="82"/>
    <x v="20"/>
    <s v="Sagle, Joan "/>
    <n v="1058"/>
    <x v="45"/>
    <n v="3189.1"/>
    <n v="235.85"/>
    <d v="2012-08-23T00:00:00"/>
    <s v="Active"/>
    <x v="1"/>
    <m/>
    <m/>
    <n v="2012"/>
  </r>
  <r>
    <n v="3"/>
    <x v="2"/>
    <n v="82"/>
    <x v="20"/>
    <s v="Hruby, Patricia L"/>
    <n v="13656"/>
    <x v="116"/>
    <n v="2692.3"/>
    <n v="205.96"/>
    <d v="2012-08-23T00:00:00"/>
    <s v="Active"/>
    <x v="1"/>
    <m/>
    <m/>
    <n v="2012"/>
  </r>
  <r>
    <n v="3"/>
    <x v="2"/>
    <n v="82"/>
    <x v="20"/>
    <s v="Martinez, Teresa M"/>
    <n v="9790"/>
    <x v="48"/>
    <n v="2248.5500000000002"/>
    <n v="166.19"/>
    <d v="2012-08-23T00:00:00"/>
    <s v="Active"/>
    <x v="1"/>
    <m/>
    <m/>
    <n v="2012"/>
  </r>
  <r>
    <n v="3"/>
    <x v="2"/>
    <n v="83"/>
    <x v="21"/>
    <s v="Matthews, Teri V"/>
    <n v="13452"/>
    <x v="49"/>
    <n v="2786.12"/>
    <n v="213.14"/>
    <d v="2012-08-23T00:00:00"/>
    <s v="Active"/>
    <x v="1"/>
    <m/>
    <m/>
    <n v="2012"/>
  </r>
  <r>
    <n v="3"/>
    <x v="2"/>
    <n v="85"/>
    <x v="22"/>
    <s v="Brown, Mary E"/>
    <n v="13343"/>
    <x v="50"/>
    <n v="1483.2"/>
    <n v="108.49"/>
    <d v="2012-08-23T00:00:00"/>
    <s v="Active"/>
    <x v="1"/>
    <m/>
    <m/>
    <n v="2012"/>
  </r>
  <r>
    <n v="3"/>
    <x v="2"/>
    <n v="85"/>
    <x v="22"/>
    <s v="Cantrell, Dianthea S"/>
    <n v="13367"/>
    <x v="50"/>
    <n v="1524"/>
    <n v="115.66"/>
    <d v="2012-08-23T00:00:00"/>
    <s v="Active"/>
    <x v="1"/>
    <m/>
    <m/>
    <n v="2012"/>
  </r>
  <r>
    <n v="3"/>
    <x v="2"/>
    <n v="85"/>
    <x v="22"/>
    <s v="Hulunian, Devon J"/>
    <n v="13344"/>
    <x v="50"/>
    <n v="1606.4"/>
    <n v="121.77"/>
    <d v="2012-08-23T00:00:00"/>
    <s v="Active"/>
    <x v="1"/>
    <m/>
    <m/>
    <n v="2012"/>
  </r>
  <r>
    <n v="3"/>
    <x v="2"/>
    <n v="85"/>
    <x v="22"/>
    <s v="Palmer, Lavinia D"/>
    <n v="13116"/>
    <x v="50"/>
    <n v="1611.2"/>
    <n v="115.26"/>
    <d v="2012-08-23T00:00:00"/>
    <s v="Active"/>
    <x v="1"/>
    <m/>
    <m/>
    <n v="2012"/>
  </r>
  <r>
    <n v="3"/>
    <x v="2"/>
    <n v="85"/>
    <x v="22"/>
    <s v="Regalo, Ashley C"/>
    <n v="13478"/>
    <x v="50"/>
    <n v="1520"/>
    <n v="116.28"/>
    <d v="2012-08-23T00:00:00"/>
    <s v="Active"/>
    <x v="1"/>
    <m/>
    <m/>
    <n v="2012"/>
  </r>
  <r>
    <n v="3"/>
    <x v="2"/>
    <n v="85"/>
    <x v="22"/>
    <s v="Pannett, Michelle D"/>
    <n v="13268"/>
    <x v="47"/>
    <n v="2773.07"/>
    <n v="212.14"/>
    <d v="2012-08-23T00:00:00"/>
    <s v="Active"/>
    <x v="1"/>
    <m/>
    <m/>
    <n v="2012"/>
  </r>
  <r>
    <n v="3"/>
    <x v="2"/>
    <n v="86"/>
    <x v="23"/>
    <s v="Cruz Jr, Domingo "/>
    <n v="13488"/>
    <x v="51"/>
    <n v="1063.5"/>
    <n v="81.36"/>
    <d v="2012-08-23T00:00:00"/>
    <s v="Active"/>
    <x v="1"/>
    <m/>
    <m/>
    <n v="2012"/>
  </r>
  <r>
    <n v="3"/>
    <x v="2"/>
    <n v="86"/>
    <x v="23"/>
    <s v="Morales Jr., Arturo "/>
    <n v="12721"/>
    <x v="51"/>
    <n v="995.41"/>
    <n v="59.73"/>
    <d v="2012-08-23T00:00:00"/>
    <s v="Active"/>
    <x v="1"/>
    <m/>
    <m/>
    <n v="2012"/>
  </r>
  <r>
    <n v="3"/>
    <x v="2"/>
    <n v="86"/>
    <x v="23"/>
    <s v="Salas, Diana C"/>
    <n v="9362"/>
    <x v="53"/>
    <n v="1849.28"/>
    <n v="135.65"/>
    <d v="2012-08-23T00:00:00"/>
    <s v="Active"/>
    <x v="1"/>
    <m/>
    <m/>
    <n v="2012"/>
  </r>
  <r>
    <n v="3"/>
    <x v="2"/>
    <n v="86"/>
    <x v="23"/>
    <s v="Cassle, Robert D"/>
    <n v="12067"/>
    <x v="54"/>
    <n v="1600.53"/>
    <n v="121.6"/>
    <d v="2012-08-23T00:00:00"/>
    <s v="Active"/>
    <x v="1"/>
    <m/>
    <m/>
    <n v="2012"/>
  </r>
  <r>
    <n v="3"/>
    <x v="2"/>
    <n v="86"/>
    <x v="23"/>
    <s v="Chapman, Christopher L"/>
    <n v="12669"/>
    <x v="54"/>
    <n v="1038.4000000000001"/>
    <n v="56.79"/>
    <d v="2012-08-23T00:00:00"/>
    <s v="Active"/>
    <x v="1"/>
    <m/>
    <m/>
    <n v="2012"/>
  </r>
  <r>
    <n v="3"/>
    <x v="2"/>
    <n v="87"/>
    <x v="24"/>
    <s v="Helm, Gerald E"/>
    <n v="11030"/>
    <x v="55"/>
    <n v="1884.13"/>
    <n v="138.08000000000001"/>
    <d v="2012-08-23T00:00:00"/>
    <s v="Active"/>
    <x v="1"/>
    <m/>
    <m/>
    <n v="2012"/>
  </r>
  <r>
    <n v="3"/>
    <x v="2"/>
    <n v="87"/>
    <x v="24"/>
    <s v="Lopez Jr., Manuel "/>
    <n v="13361"/>
    <x v="55"/>
    <n v="1259.18"/>
    <n v="89.07"/>
    <d v="2012-08-23T00:00:00"/>
    <s v="Active"/>
    <x v="1"/>
    <m/>
    <m/>
    <n v="2012"/>
  </r>
  <r>
    <n v="3"/>
    <x v="2"/>
    <n v="92"/>
    <x v="25"/>
    <s v="Mello, Mary K"/>
    <n v="10585"/>
    <x v="56"/>
    <n v="2015.52"/>
    <n v="125.83"/>
    <d v="2012-08-23T00:00:00"/>
    <s v="Active"/>
    <x v="1"/>
    <m/>
    <m/>
    <n v="2012"/>
  </r>
  <r>
    <n v="3"/>
    <x v="2"/>
    <n v="92"/>
    <x v="25"/>
    <s v="Iniguez, Monique V"/>
    <n v="11984"/>
    <x v="57"/>
    <n v="1309.5999999999999"/>
    <n v="94.37"/>
    <d v="2012-08-23T00:00:00"/>
    <s v="Active"/>
    <x v="1"/>
    <m/>
    <m/>
    <n v="2012"/>
  </r>
  <r>
    <n v="3"/>
    <x v="2"/>
    <n v="92"/>
    <x v="25"/>
    <s v="Salcido, Destiny K"/>
    <n v="12185"/>
    <x v="57"/>
    <n v="1420"/>
    <n v="102.81"/>
    <d v="2012-08-23T00:00:00"/>
    <s v="Active"/>
    <x v="1"/>
    <m/>
    <m/>
    <n v="2012"/>
  </r>
  <r>
    <n v="3"/>
    <x v="2"/>
    <n v="92"/>
    <x v="25"/>
    <s v="Wiles, Frances  K"/>
    <n v="9489"/>
    <x v="57"/>
    <n v="1400.8"/>
    <n v="82.24"/>
    <d v="2012-08-23T00:00:00"/>
    <s v="Active"/>
    <x v="1"/>
    <m/>
    <m/>
    <n v="2012"/>
  </r>
  <r>
    <n v="3"/>
    <x v="2"/>
    <n v="93"/>
    <x v="26"/>
    <s v="Cummings, William J"/>
    <n v="11905"/>
    <x v="60"/>
    <n v="1730.76"/>
    <n v="132.41"/>
    <d v="2012-08-23T00:00:00"/>
    <s v="Active"/>
    <x v="1"/>
    <m/>
    <m/>
    <n v="2012"/>
  </r>
  <r>
    <n v="3"/>
    <x v="2"/>
    <n v="93"/>
    <x v="26"/>
    <s v="Franksen, Jerald D"/>
    <n v="10430"/>
    <x v="60"/>
    <n v="2692.3"/>
    <n v="205.12"/>
    <d v="2012-08-23T00:00:00"/>
    <s v="Active"/>
    <x v="1"/>
    <m/>
    <m/>
    <n v="2012"/>
  </r>
  <r>
    <n v="3"/>
    <x v="2"/>
    <n v="93"/>
    <x v="26"/>
    <s v="Dickson, Kimberly A"/>
    <n v="1122"/>
    <x v="61"/>
    <n v="1909.62"/>
    <n v="138.83000000000001"/>
    <d v="2012-08-23T00:00:00"/>
    <s v="Active"/>
    <x v="1"/>
    <m/>
    <m/>
    <n v="2012"/>
  </r>
  <r>
    <n v="3"/>
    <x v="2"/>
    <n v="93"/>
    <x v="26"/>
    <s v="House, Jeffrey S"/>
    <n v="10118"/>
    <x v="61"/>
    <n v="13583.47"/>
    <n v="1034.17"/>
    <d v="2012-08-23T00:00:00"/>
    <s v="Involuntary Layoff"/>
    <x v="1"/>
    <m/>
    <m/>
    <n v="2012"/>
  </r>
  <r>
    <n v="3"/>
    <x v="2"/>
    <n v="93"/>
    <x v="26"/>
    <s v="Kisla, Lisa A"/>
    <n v="11545"/>
    <x v="61"/>
    <n v="2334.8200000000002"/>
    <n v="173.41"/>
    <d v="2012-08-23T00:00:00"/>
    <s v="Active"/>
    <x v="1"/>
    <m/>
    <m/>
    <n v="2012"/>
  </r>
  <r>
    <n v="3"/>
    <x v="2"/>
    <n v="93"/>
    <x v="26"/>
    <s v="Conklin, Gloria J"/>
    <n v="9877"/>
    <x v="62"/>
    <n v="2227.89"/>
    <n v="164.61"/>
    <d v="2012-08-23T00:00:00"/>
    <s v="Active"/>
    <x v="1"/>
    <m/>
    <m/>
    <n v="2012"/>
  </r>
  <r>
    <n v="4"/>
    <x v="3"/>
    <n v="64"/>
    <x v="34"/>
    <s v="Dutra, Donald W"/>
    <n v="12199"/>
    <x v="89"/>
    <n v="2000"/>
    <n v="153"/>
    <d v="2012-08-23T00:00:00"/>
    <s v="Active"/>
    <x v="1"/>
    <m/>
    <m/>
    <n v="2012"/>
  </r>
  <r>
    <n v="4"/>
    <x v="3"/>
    <n v="64"/>
    <x v="34"/>
    <s v="Kenitzer, Larry L"/>
    <n v="12412"/>
    <x v="89"/>
    <n v="3251.97"/>
    <n v="248.77"/>
    <d v="2012-08-23T00:00:00"/>
    <s v="Voluntary Resignation"/>
    <x v="1"/>
    <m/>
    <m/>
    <n v="2012"/>
  </r>
  <r>
    <n v="4"/>
    <x v="3"/>
    <n v="64"/>
    <x v="34"/>
    <s v="Smith, Lionel C"/>
    <n v="13110"/>
    <x v="89"/>
    <n v="1771.6"/>
    <n v="135.53"/>
    <d v="2012-08-23T00:00:00"/>
    <s v="Active"/>
    <x v="1"/>
    <m/>
    <m/>
    <n v="2012"/>
  </r>
  <r>
    <n v="4"/>
    <x v="3"/>
    <n v="64"/>
    <x v="34"/>
    <s v="Simmons, Richard E"/>
    <n v="10107"/>
    <x v="90"/>
    <n v="2271.15"/>
    <n v="167.66"/>
    <d v="2012-08-23T00:00:00"/>
    <s v="Active"/>
    <x v="1"/>
    <m/>
    <m/>
    <n v="2012"/>
  </r>
  <r>
    <n v="4"/>
    <x v="3"/>
    <n v="72"/>
    <x v="15"/>
    <s v="Chang, Judy C"/>
    <n v="13641"/>
    <x v="32"/>
    <n v="281.75"/>
    <n v="40.72"/>
    <d v="2012-08-23T00:00:00"/>
    <s v="Active"/>
    <x v="0"/>
    <m/>
    <m/>
    <n v="2012"/>
  </r>
  <r>
    <n v="4"/>
    <x v="3"/>
    <n v="72"/>
    <x v="15"/>
    <s v="Kirkham, Lou Ann D"/>
    <n v="10327"/>
    <x v="32"/>
    <n v="346.08"/>
    <n v="50.02"/>
    <d v="2012-08-23T00:00:00"/>
    <s v="Active"/>
    <x v="0"/>
    <m/>
    <m/>
    <n v="2012"/>
  </r>
  <r>
    <n v="4"/>
    <x v="3"/>
    <n v="72"/>
    <x v="15"/>
    <s v="Mills, Jody L"/>
    <n v="12705"/>
    <x v="32"/>
    <n v="305.52"/>
    <n v="44.14"/>
    <d v="2012-08-23T00:00:00"/>
    <s v="Active"/>
    <x v="0"/>
    <m/>
    <m/>
    <n v="2012"/>
  </r>
  <r>
    <n v="4"/>
    <x v="3"/>
    <n v="72"/>
    <x v="15"/>
    <s v="Shoaf, John E"/>
    <n v="13603"/>
    <x v="32"/>
    <n v="387"/>
    <n v="55.91"/>
    <d v="2012-08-23T00:00:00"/>
    <s v="Active"/>
    <x v="0"/>
    <m/>
    <m/>
    <n v="2012"/>
  </r>
  <r>
    <n v="4"/>
    <x v="3"/>
    <n v="80"/>
    <x v="19"/>
    <s v="Harrell, Pamela G"/>
    <n v="9789"/>
    <x v="4"/>
    <n v="2003.38"/>
    <n v="141.44"/>
    <d v="2012-08-23T00:00:00"/>
    <s v="Active"/>
    <x v="1"/>
    <m/>
    <m/>
    <n v="2012"/>
  </r>
  <r>
    <n v="4"/>
    <x v="3"/>
    <n v="80"/>
    <x v="19"/>
    <s v="Macfarlane, Jack P"/>
    <n v="12068"/>
    <x v="39"/>
    <n v="2782.78"/>
    <n v="207.06"/>
    <d v="2012-08-23T00:00:00"/>
    <s v="Active"/>
    <x v="1"/>
    <m/>
    <m/>
    <n v="2012"/>
  </r>
  <r>
    <n v="4"/>
    <x v="3"/>
    <n v="80"/>
    <x v="19"/>
    <s v="Petry, Sharlet M"/>
    <n v="12936"/>
    <x v="40"/>
    <n v="1040"/>
    <n v="57.72"/>
    <d v="2012-08-23T00:00:00"/>
    <s v="Active"/>
    <x v="1"/>
    <m/>
    <m/>
    <n v="2012"/>
  </r>
  <r>
    <n v="4"/>
    <x v="3"/>
    <n v="82"/>
    <x v="20"/>
    <s v="Hernandez, Luanna S"/>
    <n v="13117"/>
    <x v="45"/>
    <n v="1657.6"/>
    <n v="120.98"/>
    <d v="2012-08-23T00:00:00"/>
    <s v="Active"/>
    <x v="1"/>
    <m/>
    <m/>
    <n v="2012"/>
  </r>
  <r>
    <n v="4"/>
    <x v="3"/>
    <n v="93"/>
    <x v="26"/>
    <s v="Alves, Jason "/>
    <n v="10678"/>
    <x v="79"/>
    <n v="2130.0300000000002"/>
    <n v="137.16"/>
    <d v="2012-08-23T00:00:00"/>
    <s v="Active"/>
    <x v="1"/>
    <m/>
    <m/>
    <n v="2012"/>
  </r>
  <r>
    <n v="5"/>
    <x v="4"/>
    <n v="2"/>
    <x v="37"/>
    <s v="Kennedy, Karen E"/>
    <n v="12504"/>
    <x v="91"/>
    <n v="2033.22"/>
    <n v="149.72"/>
    <d v="2012-08-23T00:00:00"/>
    <s v="Active"/>
    <x v="1"/>
    <m/>
    <m/>
    <n v="2012"/>
  </r>
  <r>
    <n v="5"/>
    <x v="4"/>
    <n v="3"/>
    <x v="32"/>
    <s v="Bacon, Amy J"/>
    <n v="13225"/>
    <x v="82"/>
    <n v="1570.75"/>
    <n v="120.17"/>
    <d v="2012-08-23T00:00:00"/>
    <s v="Active"/>
    <x v="0"/>
    <m/>
    <m/>
    <n v="2012"/>
  </r>
  <r>
    <n v="5"/>
    <x v="4"/>
    <n v="3"/>
    <x v="32"/>
    <s v="Burgess, Linda J"/>
    <n v="11796"/>
    <x v="82"/>
    <n v="987.53"/>
    <n v="75.55"/>
    <d v="2012-08-23T00:00:00"/>
    <s v="Active"/>
    <x v="0"/>
    <m/>
    <m/>
    <n v="2012"/>
  </r>
  <r>
    <n v="5"/>
    <x v="4"/>
    <n v="3"/>
    <x v="32"/>
    <s v="Cervantes, Dawn M"/>
    <n v="12649"/>
    <x v="82"/>
    <n v="1646.97"/>
    <n v="125.99"/>
    <d v="2012-08-23T00:00:00"/>
    <s v="Active"/>
    <x v="0"/>
    <m/>
    <m/>
    <n v="2012"/>
  </r>
  <r>
    <n v="5"/>
    <x v="4"/>
    <n v="3"/>
    <x v="32"/>
    <s v="Cobb, Sharon L"/>
    <n v="10701"/>
    <x v="82"/>
    <n v="2055.0100000000002"/>
    <n v="152.24"/>
    <d v="2012-08-23T00:00:00"/>
    <s v="Active"/>
    <x v="1"/>
    <m/>
    <m/>
    <n v="2012"/>
  </r>
  <r>
    <n v="5"/>
    <x v="4"/>
    <n v="3"/>
    <x v="32"/>
    <s v="Elgamal, Amgad A"/>
    <n v="13103"/>
    <x v="82"/>
    <n v="2344.21"/>
    <n v="179.33"/>
    <d v="2012-08-23T00:00:00"/>
    <s v="Active"/>
    <x v="1"/>
    <m/>
    <m/>
    <n v="2012"/>
  </r>
  <r>
    <n v="5"/>
    <x v="4"/>
    <n v="3"/>
    <x v="32"/>
    <s v="Malouf, Lacy M"/>
    <n v="12470"/>
    <x v="82"/>
    <n v="1902"/>
    <n v="122.86"/>
    <d v="2012-08-23T00:00:00"/>
    <s v="Active"/>
    <x v="1"/>
    <m/>
    <m/>
    <n v="2012"/>
  </r>
  <r>
    <n v="5"/>
    <x v="4"/>
    <n v="3"/>
    <x v="32"/>
    <s v="Savala, Yvette M"/>
    <n v="11924"/>
    <x v="82"/>
    <n v="2642.64"/>
    <n v="202.16"/>
    <d v="2012-08-23T00:00:00"/>
    <s v="Active"/>
    <x v="0"/>
    <m/>
    <m/>
    <n v="2012"/>
  </r>
  <r>
    <n v="5"/>
    <x v="4"/>
    <n v="6"/>
    <x v="1"/>
    <s v="Bowman, Daniel E"/>
    <n v="13681"/>
    <x v="3"/>
    <n v="237.5"/>
    <n v="34.33"/>
    <d v="2012-08-23T00:00:00"/>
    <s v="Active"/>
    <x v="2"/>
    <m/>
    <m/>
    <n v="2012"/>
  </r>
  <r>
    <n v="5"/>
    <x v="4"/>
    <n v="6"/>
    <x v="1"/>
    <s v="Diaz, Jesse M"/>
    <n v="12167"/>
    <x v="3"/>
    <n v="2205.5300000000002"/>
    <n v="158.22"/>
    <d v="2012-08-23T00:00:00"/>
    <s v="Active"/>
    <x v="1"/>
    <m/>
    <m/>
    <n v="2012"/>
  </r>
  <r>
    <n v="5"/>
    <x v="4"/>
    <n v="6"/>
    <x v="1"/>
    <s v="Kramer, Matthew W"/>
    <n v="13394"/>
    <x v="3"/>
    <n v="1339"/>
    <n v="102.44"/>
    <d v="2012-08-23T00:00:00"/>
    <s v="Active"/>
    <x v="0"/>
    <m/>
    <m/>
    <n v="2012"/>
  </r>
  <r>
    <n v="5"/>
    <x v="4"/>
    <n v="14"/>
    <x v="2"/>
    <s v="Marquez, Anthony R"/>
    <n v="12287"/>
    <x v="5"/>
    <n v="1638"/>
    <n v="125.31"/>
    <d v="2012-08-23T00:00:00"/>
    <s v="Active"/>
    <x v="0"/>
    <m/>
    <m/>
    <n v="2012"/>
  </r>
  <r>
    <n v="5"/>
    <x v="4"/>
    <n v="14"/>
    <x v="2"/>
    <s v="Wang, Cristina V"/>
    <n v="13609"/>
    <x v="5"/>
    <n v="1470"/>
    <n v="112.46"/>
    <d v="2012-08-23T00:00:00"/>
    <s v="Active"/>
    <x v="0"/>
    <m/>
    <m/>
    <n v="2012"/>
  </r>
  <r>
    <n v="5"/>
    <x v="4"/>
    <n v="14"/>
    <x v="2"/>
    <s v="Serrano, Thomas "/>
    <n v="10720"/>
    <x v="65"/>
    <n v="3981.14"/>
    <n v="304.56"/>
    <d v="2012-08-23T00:00:00"/>
    <s v="Active"/>
    <x v="1"/>
    <m/>
    <m/>
    <n v="2012"/>
  </r>
  <r>
    <n v="5"/>
    <x v="4"/>
    <n v="14"/>
    <x v="2"/>
    <s v="Benton, Francis G"/>
    <n v="11155"/>
    <x v="6"/>
    <n v="3401.08"/>
    <n v="254.36"/>
    <d v="2012-08-23T00:00:00"/>
    <s v="Active"/>
    <x v="1"/>
    <m/>
    <m/>
    <n v="2012"/>
  </r>
  <r>
    <n v="5"/>
    <x v="4"/>
    <n v="14"/>
    <x v="2"/>
    <s v="Endress, Lea M"/>
    <n v="11643"/>
    <x v="6"/>
    <n v="3542.22"/>
    <n v="270.98"/>
    <d v="2012-08-23T00:00:00"/>
    <s v="Active"/>
    <x v="1"/>
    <m/>
    <m/>
    <n v="2012"/>
  </r>
  <r>
    <n v="5"/>
    <x v="4"/>
    <n v="14"/>
    <x v="2"/>
    <s v="Farol, Christina A"/>
    <n v="11411"/>
    <x v="6"/>
    <n v="1384.32"/>
    <n v="105.9"/>
    <d v="2012-08-23T00:00:00"/>
    <s v="Active"/>
    <x v="0"/>
    <m/>
    <m/>
    <n v="2012"/>
  </r>
  <r>
    <n v="5"/>
    <x v="4"/>
    <n v="14"/>
    <x v="2"/>
    <s v="Lewis, Maryann E"/>
    <n v="13526"/>
    <x v="6"/>
    <n v="1520"/>
    <n v="116.28"/>
    <d v="2012-08-23T00:00:00"/>
    <s v="Active"/>
    <x v="0"/>
    <m/>
    <m/>
    <n v="2012"/>
  </r>
  <r>
    <n v="5"/>
    <x v="4"/>
    <n v="14"/>
    <x v="2"/>
    <s v="Lockridge, Henry V"/>
    <n v="11156"/>
    <x v="6"/>
    <n v="3374.28"/>
    <n v="258.14"/>
    <d v="2012-08-23T00:00:00"/>
    <s v="Active"/>
    <x v="1"/>
    <m/>
    <m/>
    <n v="2012"/>
  </r>
  <r>
    <n v="5"/>
    <x v="4"/>
    <n v="14"/>
    <x v="2"/>
    <s v="Malave, Joe V"/>
    <n v="11112"/>
    <x v="6"/>
    <n v="3564.62"/>
    <n v="272.7"/>
    <d v="2012-08-23T00:00:00"/>
    <s v="Active"/>
    <x v="1"/>
    <m/>
    <m/>
    <n v="2012"/>
  </r>
  <r>
    <n v="5"/>
    <x v="4"/>
    <n v="14"/>
    <x v="2"/>
    <s v="McCord, Russell W"/>
    <n v="13175"/>
    <x v="6"/>
    <n v="3200"/>
    <n v="238.72"/>
    <d v="2012-08-23T00:00:00"/>
    <s v="Active"/>
    <x v="1"/>
    <m/>
    <m/>
    <n v="2012"/>
  </r>
  <r>
    <n v="5"/>
    <x v="4"/>
    <n v="14"/>
    <x v="2"/>
    <s v="Nguyen, Tin N"/>
    <n v="13522"/>
    <x v="6"/>
    <n v="336"/>
    <n v="48.55"/>
    <d v="2012-08-23T00:00:00"/>
    <s v="Active"/>
    <x v="0"/>
    <m/>
    <m/>
    <n v="2012"/>
  </r>
  <r>
    <n v="5"/>
    <x v="4"/>
    <n v="14"/>
    <x v="2"/>
    <s v="Sheahan, Michael T"/>
    <n v="11091"/>
    <x v="6"/>
    <n v="120"/>
    <n v="17.34"/>
    <d v="2012-08-23T00:00:00"/>
    <s v="Active"/>
    <x v="0"/>
    <m/>
    <m/>
    <n v="2012"/>
  </r>
  <r>
    <n v="5"/>
    <x v="4"/>
    <n v="22"/>
    <x v="3"/>
    <s v="Barnett, Angela D"/>
    <n v="12162"/>
    <x v="2"/>
    <n v="3049.62"/>
    <n v="228.33"/>
    <d v="2012-08-23T00:00:00"/>
    <s v="Active"/>
    <x v="1"/>
    <m/>
    <m/>
    <n v="2012"/>
  </r>
  <r>
    <n v="5"/>
    <x v="4"/>
    <n v="22"/>
    <x v="3"/>
    <s v="Bejarano, Irma J"/>
    <n v="10721"/>
    <x v="2"/>
    <n v="3382.77"/>
    <n v="246.01"/>
    <d v="2012-08-23T00:00:00"/>
    <s v="Active"/>
    <x v="1"/>
    <m/>
    <m/>
    <n v="2012"/>
  </r>
  <r>
    <n v="5"/>
    <x v="4"/>
    <n v="22"/>
    <x v="3"/>
    <s v="Burgos, Holli D"/>
    <n v="10269"/>
    <x v="2"/>
    <n v="1152.32"/>
    <n v="88.15"/>
    <d v="2012-08-23T00:00:00"/>
    <s v="Active"/>
    <x v="0"/>
    <m/>
    <m/>
    <n v="2012"/>
  </r>
  <r>
    <n v="5"/>
    <x v="4"/>
    <n v="22"/>
    <x v="3"/>
    <s v="Lachica, Tara M"/>
    <n v="11531"/>
    <x v="2"/>
    <n v="2893.27"/>
    <n v="212.53"/>
    <d v="2012-08-23T00:00:00"/>
    <s v="Active"/>
    <x v="1"/>
    <m/>
    <m/>
    <n v="2012"/>
  </r>
  <r>
    <n v="5"/>
    <x v="4"/>
    <n v="22"/>
    <x v="3"/>
    <s v="Lahren, Catherine "/>
    <n v="12913"/>
    <x v="2"/>
    <n v="1648"/>
    <n v="126.08"/>
    <d v="2012-08-23T00:00:00"/>
    <s v="Active"/>
    <x v="0"/>
    <m/>
    <m/>
    <n v="2012"/>
  </r>
  <r>
    <n v="5"/>
    <x v="4"/>
    <n v="22"/>
    <x v="3"/>
    <s v="Lange, Pamela M"/>
    <n v="10735"/>
    <x v="2"/>
    <n v="2937.88"/>
    <n v="198.97"/>
    <d v="2012-08-23T00:00:00"/>
    <s v="Active"/>
    <x v="1"/>
    <m/>
    <m/>
    <n v="2012"/>
  </r>
  <r>
    <n v="5"/>
    <x v="4"/>
    <n v="22"/>
    <x v="3"/>
    <s v="Monge, Melinda S"/>
    <n v="13220"/>
    <x v="2"/>
    <n v="512"/>
    <n v="39.159999999999997"/>
    <d v="2012-08-23T00:00:00"/>
    <s v="Active"/>
    <x v="0"/>
    <m/>
    <m/>
    <n v="2012"/>
  </r>
  <r>
    <n v="5"/>
    <x v="4"/>
    <n v="22"/>
    <x v="3"/>
    <s v="Randazzo, Kelly E"/>
    <n v="12044"/>
    <x v="2"/>
    <n v="3049.67"/>
    <n v="233.3"/>
    <d v="2012-08-23T00:00:00"/>
    <s v="Active"/>
    <x v="1"/>
    <m/>
    <m/>
    <n v="2012"/>
  </r>
  <r>
    <n v="5"/>
    <x v="4"/>
    <n v="22"/>
    <x v="3"/>
    <s v="Santucho, Sabrina M"/>
    <n v="11860"/>
    <x v="2"/>
    <n v="2942.75"/>
    <n v="225.12"/>
    <d v="2012-08-23T00:00:00"/>
    <s v="Active"/>
    <x v="1"/>
    <m/>
    <m/>
    <n v="2012"/>
  </r>
  <r>
    <n v="5"/>
    <x v="4"/>
    <n v="22"/>
    <x v="3"/>
    <s v="Wilson, Elizabeth J"/>
    <n v="11702"/>
    <x v="2"/>
    <n v="3014.4"/>
    <n v="228.13"/>
    <d v="2012-08-23T00:00:00"/>
    <s v="Active"/>
    <x v="1"/>
    <m/>
    <m/>
    <n v="2012"/>
  </r>
  <r>
    <n v="5"/>
    <x v="4"/>
    <n v="22"/>
    <x v="3"/>
    <s v="Filippelli, Gregg S"/>
    <n v="10322"/>
    <x v="93"/>
    <n v="1945.92"/>
    <n v="148.87"/>
    <d v="2012-08-23T00:00:00"/>
    <s v="Active"/>
    <x v="0"/>
    <m/>
    <m/>
    <n v="2012"/>
  </r>
  <r>
    <n v="5"/>
    <x v="4"/>
    <n v="22"/>
    <x v="3"/>
    <s v="Islas, Armando J"/>
    <n v="13620"/>
    <x v="93"/>
    <n v="540"/>
    <n v="41.31"/>
    <d v="2012-08-23T00:00:00"/>
    <s v="Active"/>
    <x v="0"/>
    <m/>
    <m/>
    <n v="2012"/>
  </r>
  <r>
    <n v="5"/>
    <x v="4"/>
    <n v="22"/>
    <x v="3"/>
    <s v="Miller, Guy M"/>
    <n v="11701"/>
    <x v="93"/>
    <n v="360"/>
    <n v="27.54"/>
    <d v="2012-08-23T00:00:00"/>
    <s v="Active"/>
    <x v="2"/>
    <m/>
    <m/>
    <n v="2012"/>
  </r>
  <r>
    <n v="5"/>
    <x v="4"/>
    <n v="32"/>
    <x v="8"/>
    <s v="Aragon, Stella Marie G"/>
    <n v="12473"/>
    <x v="24"/>
    <n v="1498.38"/>
    <n v="114.63"/>
    <d v="2012-08-23T00:00:00"/>
    <s v="Active"/>
    <x v="0"/>
    <m/>
    <m/>
    <n v="2012"/>
  </r>
  <r>
    <n v="5"/>
    <x v="4"/>
    <n v="32"/>
    <x v="8"/>
    <s v="Briggs, Amber M"/>
    <n v="12435"/>
    <x v="24"/>
    <n v="661.44"/>
    <n v="50.6"/>
    <d v="2012-08-23T00:00:00"/>
    <s v="Active"/>
    <x v="0"/>
    <m/>
    <m/>
    <n v="2012"/>
  </r>
  <r>
    <n v="5"/>
    <x v="4"/>
    <n v="32"/>
    <x v="8"/>
    <s v="Glance, Diana L"/>
    <n v="10930"/>
    <x v="24"/>
    <n v="2037.63"/>
    <n v="150.06"/>
    <d v="2012-08-23T00:00:00"/>
    <s v="Active"/>
    <x v="1"/>
    <m/>
    <m/>
    <n v="2012"/>
  </r>
  <r>
    <n v="5"/>
    <x v="4"/>
    <n v="32"/>
    <x v="8"/>
    <s v="Medina, Brenda L"/>
    <n v="12924"/>
    <x v="24"/>
    <n v="1339"/>
    <n v="102.44"/>
    <d v="2012-08-23T00:00:00"/>
    <s v="Active"/>
    <x v="0"/>
    <m/>
    <m/>
    <n v="2012"/>
  </r>
  <r>
    <n v="5"/>
    <x v="4"/>
    <n v="32"/>
    <x v="8"/>
    <s v="Nichols, Deborah A"/>
    <n v="12895"/>
    <x v="24"/>
    <n v="2138.46"/>
    <n v="153.68"/>
    <d v="2012-08-23T00:00:00"/>
    <s v="Active"/>
    <x v="1"/>
    <m/>
    <m/>
    <n v="2012"/>
  </r>
  <r>
    <n v="5"/>
    <x v="4"/>
    <n v="32"/>
    <x v="8"/>
    <s v="Sebelist, Maryann M"/>
    <n v="10887"/>
    <x v="24"/>
    <n v="2140.16"/>
    <n v="159.31"/>
    <d v="2012-08-23T00:00:00"/>
    <s v="Active"/>
    <x v="1"/>
    <m/>
    <m/>
    <n v="2012"/>
  </r>
  <r>
    <n v="5"/>
    <x v="4"/>
    <n v="46"/>
    <x v="11"/>
    <s v="Aschenbrenner, Bettina C"/>
    <n v="13653"/>
    <x v="27"/>
    <n v="1325"/>
    <n v="191.46"/>
    <d v="2012-08-23T00:00:00"/>
    <s v="Active"/>
    <x v="0"/>
    <m/>
    <m/>
    <n v="2012"/>
  </r>
  <r>
    <n v="5"/>
    <x v="4"/>
    <n v="46"/>
    <x v="11"/>
    <s v="Burlingame, Eric P"/>
    <n v="13310"/>
    <x v="27"/>
    <n v="1404"/>
    <n v="107.41"/>
    <d v="2012-08-23T00:00:00"/>
    <s v="Active"/>
    <x v="2"/>
    <m/>
    <m/>
    <n v="2012"/>
  </r>
  <r>
    <n v="5"/>
    <x v="4"/>
    <n v="46"/>
    <x v="11"/>
    <s v="Candler Jr. , George E"/>
    <n v="13673"/>
    <x v="27"/>
    <n v="911.25"/>
    <n v="131.68"/>
    <d v="2012-08-23T00:00:00"/>
    <s v="Active"/>
    <x v="0"/>
    <m/>
    <m/>
    <n v="2012"/>
  </r>
  <r>
    <n v="5"/>
    <x v="4"/>
    <n v="46"/>
    <x v="11"/>
    <s v="Chesnut, Darryl D"/>
    <n v="11136"/>
    <x v="27"/>
    <n v="1383.66"/>
    <n v="105.85"/>
    <d v="2012-08-23T00:00:00"/>
    <s v="Active"/>
    <x v="0"/>
    <m/>
    <m/>
    <n v="2012"/>
  </r>
  <r>
    <n v="5"/>
    <x v="4"/>
    <n v="46"/>
    <x v="11"/>
    <s v="Ferretiz, Myra "/>
    <n v="12587"/>
    <x v="27"/>
    <n v="1126.31"/>
    <n v="86.16"/>
    <d v="2012-08-23T00:00:00"/>
    <s v="Active"/>
    <x v="0"/>
    <m/>
    <m/>
    <n v="2012"/>
  </r>
  <r>
    <n v="5"/>
    <x v="4"/>
    <n v="46"/>
    <x v="11"/>
    <s v="Hooton, Christopher M"/>
    <n v="12586"/>
    <x v="27"/>
    <n v="2142.1999999999998"/>
    <n v="163.88"/>
    <d v="2012-08-23T00:00:00"/>
    <s v="Active"/>
    <x v="1"/>
    <m/>
    <m/>
    <n v="2012"/>
  </r>
  <r>
    <n v="5"/>
    <x v="4"/>
    <n v="46"/>
    <x v="11"/>
    <s v="Jennings, Eric L"/>
    <n v="12585"/>
    <x v="27"/>
    <n v="1916.82"/>
    <n v="146.63"/>
    <d v="2012-08-23T00:00:00"/>
    <s v="Active"/>
    <x v="0"/>
    <m/>
    <m/>
    <n v="2012"/>
  </r>
  <r>
    <n v="5"/>
    <x v="4"/>
    <n v="60"/>
    <x v="35"/>
    <s v="Laraque, Serge L"/>
    <n v="11910"/>
    <x v="94"/>
    <n v="173.82"/>
    <n v="13.3"/>
    <d v="2012-08-23T00:00:00"/>
    <s v="Active"/>
    <x v="0"/>
    <m/>
    <m/>
    <n v="2012"/>
  </r>
  <r>
    <n v="5"/>
    <x v="4"/>
    <n v="62"/>
    <x v="13"/>
    <s v="Droog, Cornelius C"/>
    <n v="13490"/>
    <x v="30"/>
    <n v="1730.77"/>
    <n v="132.41"/>
    <d v="2012-08-23T00:00:00"/>
    <s v="Active"/>
    <x v="1"/>
    <m/>
    <m/>
    <n v="2012"/>
  </r>
  <r>
    <n v="5"/>
    <x v="4"/>
    <n v="62"/>
    <x v="13"/>
    <s v="Malone Jr., Leslie "/>
    <n v="13538"/>
    <x v="30"/>
    <n v="1300"/>
    <n v="99.45"/>
    <d v="2012-08-23T00:00:00"/>
    <s v="Active"/>
    <x v="0"/>
    <m/>
    <m/>
    <n v="2012"/>
  </r>
  <r>
    <n v="5"/>
    <x v="4"/>
    <n v="62"/>
    <x v="13"/>
    <s v="Manafi, Ali R"/>
    <n v="13647"/>
    <x v="30"/>
    <n v="68.75"/>
    <n v="9.93"/>
    <d v="2012-08-23T00:00:00"/>
    <s v="Active"/>
    <x v="0"/>
    <m/>
    <m/>
    <n v="2012"/>
  </r>
  <r>
    <n v="5"/>
    <x v="4"/>
    <n v="62"/>
    <x v="13"/>
    <s v="Ochoa, Jesse J"/>
    <n v="13680"/>
    <x v="30"/>
    <n v="108.25"/>
    <n v="15.64"/>
    <d v="2012-08-23T00:00:00"/>
    <s v="Active"/>
    <x v="2"/>
    <m/>
    <m/>
    <n v="2012"/>
  </r>
  <r>
    <n v="5"/>
    <x v="4"/>
    <n v="67"/>
    <x v="14"/>
    <s v="Hotchkiss, Brian D"/>
    <n v="12947"/>
    <x v="31"/>
    <n v="703.04"/>
    <n v="53.78"/>
    <d v="2012-08-23T00:00:00"/>
    <s v="Active"/>
    <x v="0"/>
    <m/>
    <m/>
    <n v="2012"/>
  </r>
  <r>
    <n v="5"/>
    <x v="4"/>
    <n v="67"/>
    <x v="14"/>
    <s v="Mendez, Roberto R"/>
    <n v="13705"/>
    <x v="31"/>
    <n v="831.25"/>
    <n v="120.12"/>
    <d v="2012-08-23T00:00:00"/>
    <s v="Active"/>
    <x v="2"/>
    <m/>
    <m/>
    <n v="2012"/>
  </r>
  <r>
    <n v="5"/>
    <x v="4"/>
    <n v="72"/>
    <x v="15"/>
    <s v="Allen, Alan W"/>
    <n v="13606"/>
    <x v="32"/>
    <n v="67.5"/>
    <n v="9.77"/>
    <d v="2012-08-23T00:00:00"/>
    <s v="Active"/>
    <x v="2"/>
    <m/>
    <m/>
    <n v="2012"/>
  </r>
  <r>
    <n v="5"/>
    <x v="4"/>
    <n v="72"/>
    <x v="15"/>
    <s v="Barnes, Nadalie L"/>
    <n v="13252"/>
    <x v="32"/>
    <n v="1004.25"/>
    <n v="76.819999999999993"/>
    <d v="2012-08-23T00:00:00"/>
    <s v="Active"/>
    <x v="0"/>
    <m/>
    <m/>
    <n v="2012"/>
  </r>
  <r>
    <n v="5"/>
    <x v="4"/>
    <n v="72"/>
    <x v="15"/>
    <s v="Belk, Cherise M"/>
    <n v="13017"/>
    <x v="32"/>
    <n v="809.07"/>
    <n v="61.89"/>
    <d v="2012-08-23T00:00:00"/>
    <s v="Active"/>
    <x v="0"/>
    <m/>
    <m/>
    <n v="2012"/>
  </r>
  <r>
    <n v="5"/>
    <x v="4"/>
    <n v="72"/>
    <x v="15"/>
    <s v="Briggs, Janelle N"/>
    <n v="13189"/>
    <x v="32"/>
    <n v="1170"/>
    <n v="89.51"/>
    <d v="2012-08-23T00:00:00"/>
    <s v="Active"/>
    <x v="0"/>
    <m/>
    <m/>
    <n v="2012"/>
  </r>
  <r>
    <n v="5"/>
    <x v="4"/>
    <n v="72"/>
    <x v="15"/>
    <s v="Collins, Tina L"/>
    <n v="11841"/>
    <x v="32"/>
    <n v="1863.73"/>
    <n v="136.75"/>
    <d v="2012-08-23T00:00:00"/>
    <s v="Active"/>
    <x v="1"/>
    <m/>
    <m/>
    <n v="2012"/>
  </r>
  <r>
    <n v="5"/>
    <x v="4"/>
    <n v="72"/>
    <x v="15"/>
    <s v="Gonzalez, Pamela A"/>
    <n v="11181"/>
    <x v="32"/>
    <n v="1980.77"/>
    <n v="144.86000000000001"/>
    <d v="2012-08-23T00:00:00"/>
    <s v="Active"/>
    <x v="1"/>
    <m/>
    <m/>
    <n v="2012"/>
  </r>
  <r>
    <n v="5"/>
    <x v="4"/>
    <n v="72"/>
    <x v="15"/>
    <s v="Hurlburt, Bryan T"/>
    <n v="12055"/>
    <x v="32"/>
    <n v="1193.75"/>
    <n v="91.32"/>
    <d v="2012-08-23T00:00:00"/>
    <s v="Active"/>
    <x v="2"/>
    <m/>
    <m/>
    <n v="2012"/>
  </r>
  <r>
    <n v="5"/>
    <x v="4"/>
    <n v="72"/>
    <x v="15"/>
    <s v="Lindsay, Kathryn H"/>
    <n v="13248"/>
    <x v="32"/>
    <n v="789.75"/>
    <n v="114.11"/>
    <d v="2012-08-23T00:00:00"/>
    <s v="Active"/>
    <x v="2"/>
    <m/>
    <m/>
    <n v="2012"/>
  </r>
  <r>
    <n v="5"/>
    <x v="4"/>
    <n v="72"/>
    <x v="15"/>
    <s v="Longo, Melanie A"/>
    <n v="12126"/>
    <x v="32"/>
    <n v="150.5"/>
    <n v="11.51"/>
    <d v="2012-08-23T00:00:00"/>
    <s v="Active"/>
    <x v="0"/>
    <m/>
    <m/>
    <n v="2012"/>
  </r>
  <r>
    <n v="5"/>
    <x v="4"/>
    <n v="72"/>
    <x v="15"/>
    <s v="Normine, Claudia C"/>
    <n v="12992"/>
    <x v="32"/>
    <n v="2040.19"/>
    <n v="156.07"/>
    <d v="2012-08-23T00:00:00"/>
    <s v="Active"/>
    <x v="1"/>
    <m/>
    <m/>
    <n v="2012"/>
  </r>
  <r>
    <n v="5"/>
    <x v="4"/>
    <n v="72"/>
    <x v="15"/>
    <s v="O'Connell, Elizabeth D"/>
    <n v="11919"/>
    <x v="32"/>
    <n v="1880.41"/>
    <n v="138.03"/>
    <d v="2012-08-23T00:00:00"/>
    <s v="Active"/>
    <x v="1"/>
    <m/>
    <m/>
    <n v="2012"/>
  </r>
  <r>
    <n v="5"/>
    <x v="4"/>
    <n v="72"/>
    <x v="15"/>
    <s v="Payne, Carlina W"/>
    <n v="12542"/>
    <x v="32"/>
    <n v="1716"/>
    <n v="131.27000000000001"/>
    <d v="2012-08-23T00:00:00"/>
    <s v="Active"/>
    <x v="0"/>
    <m/>
    <m/>
    <n v="2012"/>
  </r>
  <r>
    <n v="5"/>
    <x v="4"/>
    <n v="72"/>
    <x v="15"/>
    <s v="Reyes, Jo-Russell "/>
    <n v="11260"/>
    <x v="32"/>
    <n v="1496.01"/>
    <n v="114.44"/>
    <d v="2012-08-23T00:00:00"/>
    <s v="Active"/>
    <x v="0"/>
    <m/>
    <m/>
    <n v="2012"/>
  </r>
  <r>
    <n v="5"/>
    <x v="4"/>
    <n v="72"/>
    <x v="15"/>
    <s v="Rome, Mark D"/>
    <n v="11624"/>
    <x v="32"/>
    <n v="812.5"/>
    <n v="62.16"/>
    <d v="2012-08-23T00:00:00"/>
    <s v="Active"/>
    <x v="2"/>
    <m/>
    <m/>
    <n v="2012"/>
  </r>
  <r>
    <n v="5"/>
    <x v="4"/>
    <n v="72"/>
    <x v="15"/>
    <s v="Sallis, Kathryn M"/>
    <n v="11913"/>
    <x v="32"/>
    <n v="1174.68"/>
    <n v="89.86"/>
    <d v="2012-08-23T00:00:00"/>
    <s v="Active"/>
    <x v="0"/>
    <m/>
    <m/>
    <n v="2012"/>
  </r>
  <r>
    <n v="5"/>
    <x v="4"/>
    <n v="72"/>
    <x v="15"/>
    <s v="Schlanger, Erin F"/>
    <n v="13253"/>
    <x v="32"/>
    <n v="1171.6300000000001"/>
    <n v="89.63"/>
    <d v="2012-08-23T00:00:00"/>
    <s v="Active"/>
    <x v="0"/>
    <m/>
    <m/>
    <n v="2012"/>
  </r>
  <r>
    <n v="5"/>
    <x v="4"/>
    <n v="72"/>
    <x v="15"/>
    <s v="Thomas, Lina M"/>
    <n v="13391"/>
    <x v="32"/>
    <n v="1980.77"/>
    <n v="146.32"/>
    <d v="2012-08-23T00:00:00"/>
    <s v="Active"/>
    <x v="1"/>
    <m/>
    <m/>
    <n v="2012"/>
  </r>
  <r>
    <n v="5"/>
    <x v="4"/>
    <n v="72"/>
    <x v="15"/>
    <s v="Thomas, Vanessa "/>
    <n v="11183"/>
    <x v="32"/>
    <n v="1452.48"/>
    <n v="111.11"/>
    <d v="2012-08-23T00:00:00"/>
    <s v="Active"/>
    <x v="0"/>
    <m/>
    <m/>
    <n v="2012"/>
  </r>
  <r>
    <n v="5"/>
    <x v="4"/>
    <n v="74"/>
    <x v="16"/>
    <s v="Batte, Audrey  M"/>
    <n v="12625"/>
    <x v="34"/>
    <n v="1903.19"/>
    <n v="136.24"/>
    <d v="2012-08-23T00:00:00"/>
    <s v="Active"/>
    <x v="1"/>
    <m/>
    <m/>
    <n v="2012"/>
  </r>
  <r>
    <n v="5"/>
    <x v="4"/>
    <n v="75"/>
    <x v="17"/>
    <s v="Avila, Pedro J"/>
    <n v="13608"/>
    <x v="35"/>
    <n v="380"/>
    <n v="54.91"/>
    <d v="2012-08-23T00:00:00"/>
    <s v="Active"/>
    <x v="2"/>
    <m/>
    <m/>
    <n v="2012"/>
  </r>
  <r>
    <n v="5"/>
    <x v="4"/>
    <n v="75"/>
    <x v="17"/>
    <s v="Drummond, Cassaundra J"/>
    <n v="13672"/>
    <x v="35"/>
    <n v="437"/>
    <n v="63.14"/>
    <d v="2012-08-23T00:00:00"/>
    <s v="Terminated"/>
    <x v="2"/>
    <m/>
    <m/>
    <n v="2012"/>
  </r>
  <r>
    <n v="5"/>
    <x v="4"/>
    <n v="75"/>
    <x v="17"/>
    <s v="Guerrero, Sandra "/>
    <n v="13616"/>
    <x v="35"/>
    <n v="380"/>
    <n v="54.91"/>
    <d v="2012-08-23T00:00:00"/>
    <s v="Active"/>
    <x v="2"/>
    <m/>
    <m/>
    <n v="2012"/>
  </r>
  <r>
    <n v="5"/>
    <x v="4"/>
    <n v="75"/>
    <x v="17"/>
    <s v="Lloyd, Camitri "/>
    <n v="13674"/>
    <x v="35"/>
    <n v="380"/>
    <n v="54.91"/>
    <d v="2012-08-23T00:00:00"/>
    <s v="Active"/>
    <x v="2"/>
    <m/>
    <m/>
    <n v="2012"/>
  </r>
  <r>
    <n v="5"/>
    <x v="4"/>
    <n v="75"/>
    <x v="17"/>
    <s v="Olivas, Jasmin "/>
    <n v="13622"/>
    <x v="35"/>
    <n v="380"/>
    <n v="54.91"/>
    <d v="2012-08-23T00:00:00"/>
    <s v="Active"/>
    <x v="2"/>
    <m/>
    <m/>
    <n v="2012"/>
  </r>
  <r>
    <n v="5"/>
    <x v="4"/>
    <n v="77"/>
    <x v="42"/>
    <s v="Montesdeoca, Gilda "/>
    <n v="11674"/>
    <x v="9"/>
    <n v="1296.8"/>
    <n v="76.73"/>
    <d v="2012-08-23T00:00:00"/>
    <s v="Active"/>
    <x v="1"/>
    <m/>
    <m/>
    <n v="2012"/>
  </r>
  <r>
    <n v="5"/>
    <x v="4"/>
    <n v="77"/>
    <x v="42"/>
    <s v="Leon, Sarai M"/>
    <n v="11519"/>
    <x v="10"/>
    <n v="1289.5999999999999"/>
    <n v="90.54"/>
    <d v="2012-08-23T00:00:00"/>
    <s v="Active"/>
    <x v="1"/>
    <m/>
    <m/>
    <n v="2012"/>
  </r>
  <r>
    <n v="5"/>
    <x v="4"/>
    <n v="79"/>
    <x v="18"/>
    <s v="Lee, Ryan P"/>
    <n v="12886"/>
    <x v="36"/>
    <n v="1788"/>
    <n v="130.69"/>
    <d v="2012-08-23T00:00:00"/>
    <s v="Active"/>
    <x v="1"/>
    <m/>
    <m/>
    <n v="2012"/>
  </r>
  <r>
    <n v="5"/>
    <x v="4"/>
    <n v="80"/>
    <x v="19"/>
    <s v="Hogan, Diana L"/>
    <n v="13348"/>
    <x v="4"/>
    <n v="2147.06"/>
    <n v="156.52000000000001"/>
    <d v="2012-08-23T00:00:00"/>
    <s v="Active"/>
    <x v="1"/>
    <m/>
    <m/>
    <n v="2012"/>
  </r>
  <r>
    <n v="5"/>
    <x v="4"/>
    <n v="80"/>
    <x v="19"/>
    <s v="Hein, Sherril A"/>
    <n v="10402"/>
    <x v="39"/>
    <n v="6002.73"/>
    <n v="446.66"/>
    <d v="2012-08-23T00:00:00"/>
    <s v="Active"/>
    <x v="1"/>
    <m/>
    <m/>
    <n v="2012"/>
  </r>
  <r>
    <n v="5"/>
    <x v="4"/>
    <n v="80"/>
    <x v="19"/>
    <s v="Berry, Michael A"/>
    <n v="12993"/>
    <x v="40"/>
    <n v="1273.04"/>
    <n v="96.54"/>
    <d v="2012-08-23T00:00:00"/>
    <s v="Active"/>
    <x v="1"/>
    <m/>
    <m/>
    <n v="2012"/>
  </r>
  <r>
    <n v="5"/>
    <x v="4"/>
    <n v="80"/>
    <x v="19"/>
    <s v="Gerhardt, Lynnea M"/>
    <n v="12964"/>
    <x v="40"/>
    <n v="1018.4"/>
    <n v="72.08"/>
    <d v="2012-08-23T00:00:00"/>
    <s v="Active"/>
    <x v="1"/>
    <m/>
    <m/>
    <n v="2012"/>
  </r>
  <r>
    <n v="5"/>
    <x v="4"/>
    <n v="80"/>
    <x v="19"/>
    <s v="Desierto, Annette M"/>
    <n v="11947"/>
    <x v="41"/>
    <n v="2430.3200000000002"/>
    <n v="161.83000000000001"/>
    <d v="2012-08-23T00:00:00"/>
    <s v="Active"/>
    <x v="1"/>
    <m/>
    <m/>
    <n v="2012"/>
  </r>
  <r>
    <n v="5"/>
    <x v="4"/>
    <n v="80"/>
    <x v="19"/>
    <s v="Wilkes, Reneisha S"/>
    <n v="13279"/>
    <x v="37"/>
    <n v="1385.5"/>
    <n v="100.78"/>
    <d v="2012-08-23T00:00:00"/>
    <s v="Active"/>
    <x v="1"/>
    <m/>
    <m/>
    <n v="2012"/>
  </r>
  <r>
    <n v="5"/>
    <x v="4"/>
    <n v="82"/>
    <x v="20"/>
    <s v="Pitts, Erika H"/>
    <n v="12280"/>
    <x v="45"/>
    <n v="2897.3"/>
    <n v="212.68"/>
    <d v="2012-08-23T00:00:00"/>
    <s v="Active"/>
    <x v="1"/>
    <m/>
    <m/>
    <n v="2012"/>
  </r>
  <r>
    <n v="5"/>
    <x v="4"/>
    <n v="82"/>
    <x v="20"/>
    <s v="Reliford, Amber L"/>
    <n v="13695"/>
    <x v="45"/>
    <n v="1778.1"/>
    <n v="256.93"/>
    <d v="2012-08-23T00:00:00"/>
    <s v="Active"/>
    <x v="1"/>
    <m/>
    <m/>
    <n v="2012"/>
  </r>
  <r>
    <n v="5"/>
    <x v="4"/>
    <n v="82"/>
    <x v="20"/>
    <s v="Landa, Sharon L"/>
    <n v="10521"/>
    <x v="76"/>
    <n v="3067.2"/>
    <n v="234.64"/>
    <d v="2012-08-23T00:00:00"/>
    <s v="Active"/>
    <x v="1"/>
    <m/>
    <m/>
    <n v="2012"/>
  </r>
  <r>
    <n v="5"/>
    <x v="4"/>
    <n v="82"/>
    <x v="20"/>
    <s v="Alexander, Lisa T"/>
    <n v="10356"/>
    <x v="92"/>
    <n v="1856.8"/>
    <n v="132.4"/>
    <d v="2012-08-23T00:00:00"/>
    <s v="Active"/>
    <x v="1"/>
    <m/>
    <m/>
    <n v="2012"/>
  </r>
  <r>
    <n v="5"/>
    <x v="4"/>
    <n v="82"/>
    <x v="20"/>
    <s v="Coleman III, George J"/>
    <n v="12739"/>
    <x v="116"/>
    <n v="2884.62"/>
    <n v="220.68"/>
    <d v="2012-08-23T00:00:00"/>
    <s v="Active"/>
    <x v="1"/>
    <m/>
    <m/>
    <n v="2012"/>
  </r>
  <r>
    <n v="5"/>
    <x v="4"/>
    <n v="83"/>
    <x v="21"/>
    <s v="Bustillos, Frank "/>
    <n v="13327"/>
    <x v="49"/>
    <n v="2910.73"/>
    <n v="198.33"/>
    <d v="2012-08-23T00:00:00"/>
    <s v="Active"/>
    <x v="1"/>
    <m/>
    <m/>
    <n v="2012"/>
  </r>
  <r>
    <n v="5"/>
    <x v="4"/>
    <n v="83"/>
    <x v="21"/>
    <s v="Mitchell, Dedrick L"/>
    <n v="13711"/>
    <x v="49"/>
    <n v="1290.5899999999999"/>
    <n v="186.49"/>
    <d v="2012-08-23T00:00:00"/>
    <s v="Active"/>
    <x v="1"/>
    <m/>
    <m/>
    <n v="2012"/>
  </r>
  <r>
    <n v="5"/>
    <x v="4"/>
    <n v="83"/>
    <x v="21"/>
    <s v="Parham II, John T"/>
    <n v="13712"/>
    <x v="49"/>
    <n v="1261.75"/>
    <n v="182.33"/>
    <d v="2012-08-23T00:00:00"/>
    <s v="Active"/>
    <x v="1"/>
    <m/>
    <m/>
    <n v="2012"/>
  </r>
  <r>
    <n v="5"/>
    <x v="4"/>
    <n v="83"/>
    <x v="21"/>
    <s v="Rodriguez-Fitzgerald, Elsa L"/>
    <n v="13710"/>
    <x v="97"/>
    <n v="2538.46"/>
    <n v="366.8"/>
    <d v="2012-08-23T00:00:00"/>
    <s v="Active"/>
    <x v="1"/>
    <m/>
    <m/>
    <n v="2012"/>
  </r>
  <r>
    <n v="5"/>
    <x v="4"/>
    <n v="85"/>
    <x v="22"/>
    <s v="Barajas, Jesus A"/>
    <n v="13224"/>
    <x v="50"/>
    <n v="1759.09"/>
    <n v="129.1"/>
    <d v="2012-08-23T00:00:00"/>
    <s v="Active"/>
    <x v="1"/>
    <m/>
    <m/>
    <n v="2012"/>
  </r>
  <r>
    <n v="5"/>
    <x v="4"/>
    <n v="85"/>
    <x v="22"/>
    <s v="Bickley, Deborah J"/>
    <n v="13584"/>
    <x v="50"/>
    <n v="1884.8"/>
    <n v="135.80000000000001"/>
    <d v="2012-08-23T00:00:00"/>
    <s v="Active"/>
    <x v="1"/>
    <m/>
    <m/>
    <n v="2012"/>
  </r>
  <r>
    <n v="5"/>
    <x v="4"/>
    <n v="85"/>
    <x v="22"/>
    <s v="Campbell, Bryan P"/>
    <n v="12850"/>
    <x v="50"/>
    <n v="1968.28"/>
    <n v="149.46"/>
    <d v="2012-08-23T00:00:00"/>
    <s v="Active"/>
    <x v="1"/>
    <m/>
    <m/>
    <n v="2012"/>
  </r>
  <r>
    <n v="5"/>
    <x v="4"/>
    <n v="85"/>
    <x v="22"/>
    <s v="Drake, Jeannette "/>
    <n v="11357"/>
    <x v="50"/>
    <n v="2086.62"/>
    <n v="157.93"/>
    <d v="2012-08-23T00:00:00"/>
    <s v="Active"/>
    <x v="1"/>
    <m/>
    <m/>
    <n v="2012"/>
  </r>
  <r>
    <n v="5"/>
    <x v="4"/>
    <n v="85"/>
    <x v="22"/>
    <s v="Jackson, Jaztanttnea D"/>
    <n v="13563"/>
    <x v="50"/>
    <n v="1824.95"/>
    <n v="134.13"/>
    <d v="2012-08-23T00:00:00"/>
    <s v="Active"/>
    <x v="1"/>
    <m/>
    <m/>
    <n v="2012"/>
  </r>
  <r>
    <n v="5"/>
    <x v="4"/>
    <n v="85"/>
    <x v="22"/>
    <s v="Tapia, Richard A"/>
    <n v="13583"/>
    <x v="50"/>
    <n v="1800.81"/>
    <n v="132.55000000000001"/>
    <d v="2012-08-23T00:00:00"/>
    <s v="Active"/>
    <x v="1"/>
    <m/>
    <m/>
    <n v="2012"/>
  </r>
  <r>
    <n v="5"/>
    <x v="4"/>
    <n v="85"/>
    <x v="22"/>
    <s v="Trujillo, Dianna "/>
    <n v="12832"/>
    <x v="50"/>
    <n v="1719.17"/>
    <n v="105.14"/>
    <d v="2012-08-23T00:00:00"/>
    <s v="Active"/>
    <x v="1"/>
    <m/>
    <m/>
    <n v="2012"/>
  </r>
  <r>
    <n v="5"/>
    <x v="4"/>
    <n v="85"/>
    <x v="22"/>
    <s v="Van Buren, Robert B"/>
    <n v="13204"/>
    <x v="47"/>
    <n v="2774.67"/>
    <n v="212.26"/>
    <d v="2012-08-23T00:00:00"/>
    <s v="Active"/>
    <x v="1"/>
    <m/>
    <m/>
    <n v="2012"/>
  </r>
  <r>
    <n v="5"/>
    <x v="4"/>
    <n v="86"/>
    <x v="23"/>
    <s v="Martin, Terrance J"/>
    <n v="13715"/>
    <x v="51"/>
    <n v="509.38"/>
    <n v="73.61"/>
    <d v="2012-08-23T00:00:00"/>
    <s v="Active"/>
    <x v="1"/>
    <m/>
    <m/>
    <n v="2012"/>
  </r>
  <r>
    <n v="5"/>
    <x v="4"/>
    <n v="86"/>
    <x v="23"/>
    <s v="Mills, Cynthia L"/>
    <n v="11157"/>
    <x v="51"/>
    <n v="1357.92"/>
    <n v="98.91"/>
    <d v="2012-08-23T00:00:00"/>
    <s v="Active"/>
    <x v="1"/>
    <m/>
    <m/>
    <n v="2012"/>
  </r>
  <r>
    <n v="5"/>
    <x v="4"/>
    <n v="86"/>
    <x v="23"/>
    <s v="Myricks Jr., Eddie L"/>
    <n v="11367"/>
    <x v="51"/>
    <n v="3418.91"/>
    <n v="261.54000000000002"/>
    <d v="2012-08-23T00:00:00"/>
    <s v="Terminated"/>
    <x v="1"/>
    <m/>
    <m/>
    <n v="2012"/>
  </r>
  <r>
    <n v="5"/>
    <x v="4"/>
    <n v="86"/>
    <x v="23"/>
    <s v="Steinmetz, Charles R"/>
    <n v="10911"/>
    <x v="53"/>
    <n v="2803.88"/>
    <n v="208.67"/>
    <d v="2012-08-23T00:00:00"/>
    <s v="Active"/>
    <x v="1"/>
    <m/>
    <m/>
    <n v="2012"/>
  </r>
  <r>
    <n v="5"/>
    <x v="4"/>
    <n v="86"/>
    <x v="23"/>
    <s v="Roper, Perry L"/>
    <n v="11948"/>
    <x v="54"/>
    <n v="1058.4100000000001"/>
    <n v="80.97"/>
    <d v="2012-08-23T00:00:00"/>
    <s v="Active"/>
    <x v="1"/>
    <m/>
    <m/>
    <n v="2012"/>
  </r>
  <r>
    <n v="5"/>
    <x v="4"/>
    <n v="86"/>
    <x v="23"/>
    <s v="Ruiz, Serafin  "/>
    <n v="13223"/>
    <x v="54"/>
    <n v="791.04"/>
    <n v="54.7"/>
    <d v="2012-08-23T00:00:00"/>
    <s v="Active"/>
    <x v="1"/>
    <m/>
    <m/>
    <n v="2012"/>
  </r>
  <r>
    <n v="5"/>
    <x v="4"/>
    <n v="87"/>
    <x v="24"/>
    <s v="Cary, Jason S"/>
    <n v="13328"/>
    <x v="55"/>
    <n v="1919.66"/>
    <n v="146.86000000000001"/>
    <d v="2012-08-23T00:00:00"/>
    <s v="Active"/>
    <x v="1"/>
    <m/>
    <m/>
    <n v="2012"/>
  </r>
  <r>
    <n v="5"/>
    <x v="4"/>
    <n v="92"/>
    <x v="25"/>
    <s v="Blouin, Monique R"/>
    <n v="12344"/>
    <x v="78"/>
    <n v="1176"/>
    <n v="84.14"/>
    <d v="2012-08-23T00:00:00"/>
    <s v="Active"/>
    <x v="1"/>
    <m/>
    <m/>
    <n v="2012"/>
  </r>
  <r>
    <n v="5"/>
    <x v="4"/>
    <n v="92"/>
    <x v="25"/>
    <s v="Gonzales, Celia M"/>
    <n v="10913"/>
    <x v="57"/>
    <n v="1875.02"/>
    <n v="133.83000000000001"/>
    <d v="2012-08-23T00:00:00"/>
    <s v="Active"/>
    <x v="1"/>
    <m/>
    <m/>
    <n v="2012"/>
  </r>
  <r>
    <n v="5"/>
    <x v="4"/>
    <n v="92"/>
    <x v="25"/>
    <s v="Jackson, Rhonda L"/>
    <n v="12348"/>
    <x v="57"/>
    <n v="2016.74"/>
    <n v="141.72"/>
    <d v="2012-08-23T00:00:00"/>
    <s v="Active"/>
    <x v="1"/>
    <m/>
    <m/>
    <n v="2012"/>
  </r>
  <r>
    <n v="5"/>
    <x v="4"/>
    <n v="92"/>
    <x v="25"/>
    <s v="Madrid, Henry A"/>
    <n v="12575"/>
    <x v="57"/>
    <n v="1952"/>
    <n v="143.51"/>
    <d v="2012-08-23T00:00:00"/>
    <s v="Active"/>
    <x v="1"/>
    <m/>
    <m/>
    <n v="2012"/>
  </r>
  <r>
    <n v="5"/>
    <x v="4"/>
    <n v="93"/>
    <x v="26"/>
    <s v="Matley, Richard W"/>
    <n v="12534"/>
    <x v="79"/>
    <n v="3230.77"/>
    <n v="198.67"/>
    <d v="2012-08-23T00:00:00"/>
    <s v="Active"/>
    <x v="1"/>
    <m/>
    <m/>
    <n v="2012"/>
  </r>
  <r>
    <n v="5"/>
    <x v="4"/>
    <n v="93"/>
    <x v="26"/>
    <s v="Gutierrez, Leticia O"/>
    <n v="11353"/>
    <x v="4"/>
    <n v="1544.8"/>
    <n v="118.18"/>
    <d v="2012-08-23T00:00:00"/>
    <s v="Active"/>
    <x v="1"/>
    <m/>
    <m/>
    <n v="2012"/>
  </r>
  <r>
    <n v="5"/>
    <x v="4"/>
    <n v="93"/>
    <x v="26"/>
    <s v="Crenshaw, Angelia "/>
    <n v="11245"/>
    <x v="28"/>
    <n v="2165.7800000000002"/>
    <n v="156.04"/>
    <d v="2012-08-23T00:00:00"/>
    <s v="Active"/>
    <x v="1"/>
    <m/>
    <m/>
    <n v="2012"/>
  </r>
  <r>
    <n v="5"/>
    <x v="4"/>
    <n v="93"/>
    <x v="26"/>
    <s v="Matley, Stephen J"/>
    <n v="11292"/>
    <x v="95"/>
    <n v="4016.13"/>
    <n v="287.33999999999997"/>
    <d v="2012-08-23T00:00:00"/>
    <s v="Active"/>
    <x v="1"/>
    <m/>
    <m/>
    <n v="2012"/>
  </r>
  <r>
    <n v="5"/>
    <x v="4"/>
    <n v="93"/>
    <x v="26"/>
    <s v="Fotia, Lindsay S"/>
    <n v="11244"/>
    <x v="60"/>
    <n v="2809.8"/>
    <n v="214.95"/>
    <d v="2012-08-23T00:00:00"/>
    <s v="Active"/>
    <x v="1"/>
    <m/>
    <m/>
    <n v="2012"/>
  </r>
  <r>
    <n v="5"/>
    <x v="4"/>
    <n v="93"/>
    <x v="26"/>
    <s v="Nazaroff, Leslie "/>
    <n v="10270"/>
    <x v="8"/>
    <n v="4494.8500000000004"/>
    <n v="319.76"/>
    <d v="2012-08-23T00:00:00"/>
    <s v="Active"/>
    <x v="1"/>
    <m/>
    <m/>
    <n v="2012"/>
  </r>
  <r>
    <n v="5"/>
    <x v="4"/>
    <n v="93"/>
    <x v="26"/>
    <s v="Cary, Davina "/>
    <n v="11036"/>
    <x v="61"/>
    <n v="2130.87"/>
    <n v="163.07"/>
    <d v="2012-08-23T00:00:00"/>
    <s v="Active"/>
    <x v="1"/>
    <m/>
    <m/>
    <n v="2012"/>
  </r>
  <r>
    <n v="5"/>
    <x v="4"/>
    <n v="93"/>
    <x v="26"/>
    <s v="White, Katrina M"/>
    <n v="12477"/>
    <x v="61"/>
    <n v="2059.62"/>
    <n v="151.74"/>
    <d v="2012-08-23T00:00:00"/>
    <s v="Active"/>
    <x v="1"/>
    <m/>
    <m/>
    <n v="2012"/>
  </r>
  <r>
    <n v="5"/>
    <x v="4"/>
    <n v="93"/>
    <x v="26"/>
    <s v="Guzman, Ricardo "/>
    <n v="10764"/>
    <x v="7"/>
    <n v="4410.53"/>
    <n v="334.82"/>
    <d v="2012-08-23T00:00:00"/>
    <s v="Active"/>
    <x v="1"/>
    <m/>
    <m/>
    <n v="2012"/>
  </r>
  <r>
    <n v="6"/>
    <x v="5"/>
    <n v="2"/>
    <x v="41"/>
    <s v="Paserb, Theresa M"/>
    <n v="11562"/>
    <x v="118"/>
    <n v="973.83"/>
    <n v="74.5"/>
    <d v="2012-08-23T00:00:00"/>
    <s v="Active"/>
    <x v="0"/>
    <m/>
    <m/>
    <n v="2012"/>
  </r>
  <r>
    <n v="6"/>
    <x v="5"/>
    <n v="2"/>
    <x v="41"/>
    <s v="Williams, Kelly "/>
    <n v="11205"/>
    <x v="118"/>
    <n v="1874.9"/>
    <n v="191.43"/>
    <d v="2012-08-23T00:00:00"/>
    <s v="Active"/>
    <x v="0"/>
    <m/>
    <m/>
    <n v="2012"/>
  </r>
  <r>
    <n v="6"/>
    <x v="5"/>
    <n v="3"/>
    <x v="32"/>
    <s v="Deutsch, Leon A"/>
    <n v="11214"/>
    <x v="82"/>
    <n v="1055.8800000000001"/>
    <n v="80.77"/>
    <d v="2012-08-23T00:00:00"/>
    <s v="Active"/>
    <x v="0"/>
    <m/>
    <m/>
    <n v="2012"/>
  </r>
  <r>
    <n v="6"/>
    <x v="5"/>
    <n v="3"/>
    <x v="32"/>
    <s v="Farquharson, Joshua S"/>
    <n v="12988"/>
    <x v="82"/>
    <n v="1958.66"/>
    <n v="149.84"/>
    <d v="2012-08-23T00:00:00"/>
    <s v="Active"/>
    <x v="0"/>
    <m/>
    <m/>
    <n v="2012"/>
  </r>
  <r>
    <n v="6"/>
    <x v="5"/>
    <n v="3"/>
    <x v="32"/>
    <s v="Gee, Toni M"/>
    <n v="10043"/>
    <x v="82"/>
    <n v="1500"/>
    <n v="109.54"/>
    <d v="2012-08-23T00:00:00"/>
    <s v="Active"/>
    <x v="1"/>
    <m/>
    <m/>
    <n v="2012"/>
  </r>
  <r>
    <n v="6"/>
    <x v="5"/>
    <n v="3"/>
    <x v="32"/>
    <s v="Hardin, Pamela D"/>
    <n v="11171"/>
    <x v="82"/>
    <n v="2036"/>
    <n v="155.75"/>
    <d v="2012-08-23T00:00:00"/>
    <s v="Active"/>
    <x v="0"/>
    <m/>
    <m/>
    <n v="2012"/>
  </r>
  <r>
    <n v="6"/>
    <x v="5"/>
    <n v="3"/>
    <x v="32"/>
    <s v="Manning-Pinotti, Katherine W"/>
    <n v="11563"/>
    <x v="82"/>
    <n v="1922.66"/>
    <n v="147.08000000000001"/>
    <d v="2012-08-23T00:00:00"/>
    <s v="Active"/>
    <x v="0"/>
    <m/>
    <m/>
    <n v="2012"/>
  </r>
  <r>
    <n v="6"/>
    <x v="5"/>
    <n v="3"/>
    <x v="32"/>
    <s v="Roselius, Mary J"/>
    <n v="11854"/>
    <x v="82"/>
    <n v="1200"/>
    <n v="91.8"/>
    <d v="2012-08-23T00:00:00"/>
    <s v="Active"/>
    <x v="0"/>
    <m/>
    <m/>
    <n v="2012"/>
  </r>
  <r>
    <n v="6"/>
    <x v="5"/>
    <n v="3"/>
    <x v="32"/>
    <s v="Sowers, Shelly "/>
    <n v="13058"/>
    <x v="82"/>
    <n v="2036"/>
    <n v="155.75"/>
    <d v="2012-08-23T00:00:00"/>
    <s v="Active"/>
    <x v="0"/>
    <m/>
    <m/>
    <n v="2012"/>
  </r>
  <r>
    <n v="6"/>
    <x v="5"/>
    <n v="3"/>
    <x v="32"/>
    <s v="Williams, Carol L"/>
    <n v="12116"/>
    <x v="82"/>
    <n v="1575.9"/>
    <n v="169.3"/>
    <d v="2012-08-23T00:00:00"/>
    <s v="Active"/>
    <x v="1"/>
    <m/>
    <m/>
    <n v="2012"/>
  </r>
  <r>
    <n v="6"/>
    <x v="5"/>
    <n v="3"/>
    <x v="32"/>
    <s v="Wren, Rochelle L"/>
    <n v="11024"/>
    <x v="82"/>
    <n v="1223.2"/>
    <n v="93.58"/>
    <d v="2012-08-23T00:00:00"/>
    <s v="Active"/>
    <x v="0"/>
    <m/>
    <m/>
    <n v="2012"/>
  </r>
  <r>
    <n v="6"/>
    <x v="5"/>
    <n v="33"/>
    <x v="36"/>
    <s v="Bella, Janice "/>
    <n v="11172"/>
    <x v="24"/>
    <n v="1591.35"/>
    <n v="121.73"/>
    <d v="2012-08-23T00:00:00"/>
    <s v="Active"/>
    <x v="1"/>
    <m/>
    <m/>
    <n v="2012"/>
  </r>
  <r>
    <n v="6"/>
    <x v="5"/>
    <n v="33"/>
    <x v="36"/>
    <s v="Peak, Tonya D"/>
    <n v="11370"/>
    <x v="24"/>
    <n v="1675.1"/>
    <n v="128.15"/>
    <d v="2012-08-23T00:00:00"/>
    <s v="Active"/>
    <x v="0"/>
    <m/>
    <m/>
    <n v="2012"/>
  </r>
  <r>
    <n v="6"/>
    <x v="5"/>
    <n v="33"/>
    <x v="36"/>
    <s v="Piper, Cynthia M"/>
    <n v="10939"/>
    <x v="24"/>
    <n v="510.88"/>
    <n v="39.08"/>
    <d v="2012-08-23T00:00:00"/>
    <s v="Active"/>
    <x v="0"/>
    <m/>
    <m/>
    <n v="2012"/>
  </r>
  <r>
    <n v="6"/>
    <x v="5"/>
    <n v="37"/>
    <x v="9"/>
    <s v="DiMatteo-Gibson, Donna "/>
    <n v="11000"/>
    <x v="25"/>
    <n v="486.72"/>
    <n v="62.02"/>
    <d v="2012-08-23T00:00:00"/>
    <s v="Active"/>
    <x v="0"/>
    <m/>
    <m/>
    <n v="2012"/>
  </r>
  <r>
    <n v="6"/>
    <x v="5"/>
    <n v="60"/>
    <x v="35"/>
    <s v="McGuire, Michael J"/>
    <n v="11628"/>
    <x v="94"/>
    <n v="1591.35"/>
    <n v="121.73"/>
    <d v="2012-08-23T00:00:00"/>
    <s v="Active"/>
    <x v="1"/>
    <m/>
    <m/>
    <n v="2012"/>
  </r>
  <r>
    <n v="6"/>
    <x v="5"/>
    <n v="60"/>
    <x v="35"/>
    <s v="O'Brien, Patrick J"/>
    <n v="11651"/>
    <x v="94"/>
    <n v="983.03"/>
    <n v="79.89"/>
    <d v="2012-08-23T00:00:00"/>
    <s v="Active"/>
    <x v="0"/>
    <m/>
    <m/>
    <n v="2012"/>
  </r>
  <r>
    <n v="6"/>
    <x v="5"/>
    <n v="72"/>
    <x v="15"/>
    <s v="Andrews, Benjamin B"/>
    <n v="12881"/>
    <x v="32"/>
    <n v="1545"/>
    <n v="112.99"/>
    <d v="2012-08-23T00:00:00"/>
    <s v="Active"/>
    <x v="1"/>
    <m/>
    <m/>
    <n v="2012"/>
  </r>
  <r>
    <n v="6"/>
    <x v="5"/>
    <n v="72"/>
    <x v="15"/>
    <s v="Atchley, Ryan C"/>
    <n v="13082"/>
    <x v="32"/>
    <n v="36"/>
    <n v="2.75"/>
    <d v="2012-08-23T00:00:00"/>
    <s v="Active"/>
    <x v="0"/>
    <m/>
    <m/>
    <n v="2012"/>
  </r>
  <r>
    <n v="6"/>
    <x v="5"/>
    <n v="72"/>
    <x v="15"/>
    <s v="Bailey, Gina M"/>
    <n v="12096"/>
    <x v="32"/>
    <n v="1611.9"/>
    <n v="123.31"/>
    <d v="2012-08-23T00:00:00"/>
    <s v="Active"/>
    <x v="0"/>
    <m/>
    <m/>
    <n v="2012"/>
  </r>
  <r>
    <n v="6"/>
    <x v="5"/>
    <n v="72"/>
    <x v="15"/>
    <s v="Brewer, Melissa D"/>
    <n v="11857"/>
    <x v="32"/>
    <n v="1500"/>
    <n v="114.75"/>
    <d v="2012-08-23T00:00:00"/>
    <s v="Active"/>
    <x v="1"/>
    <m/>
    <m/>
    <n v="2012"/>
  </r>
  <r>
    <n v="6"/>
    <x v="5"/>
    <n v="72"/>
    <x v="15"/>
    <s v="Cummings, Nakysha L"/>
    <n v="13329"/>
    <x v="32"/>
    <n v="1000"/>
    <n v="76.5"/>
    <d v="2012-08-23T00:00:00"/>
    <s v="Active"/>
    <x v="0"/>
    <m/>
    <m/>
    <n v="2012"/>
  </r>
  <r>
    <n v="6"/>
    <x v="5"/>
    <n v="72"/>
    <x v="15"/>
    <s v="Doering, Anthony D"/>
    <n v="11831"/>
    <x v="32"/>
    <n v="1639.09"/>
    <n v="125.39"/>
    <d v="2012-08-23T00:00:00"/>
    <s v="Active"/>
    <x v="1"/>
    <m/>
    <m/>
    <n v="2012"/>
  </r>
  <r>
    <n v="6"/>
    <x v="5"/>
    <n v="72"/>
    <x v="15"/>
    <s v="McBride, Christopher M"/>
    <n v="10783"/>
    <x v="32"/>
    <n v="36"/>
    <n v="5.2"/>
    <d v="2012-08-23T00:00:00"/>
    <s v="Active"/>
    <x v="0"/>
    <m/>
    <m/>
    <n v="2012"/>
  </r>
  <r>
    <n v="6"/>
    <x v="5"/>
    <n v="72"/>
    <x v="15"/>
    <s v="Rachal, Jennifer A"/>
    <n v="10809"/>
    <x v="32"/>
    <n v="1021.2"/>
    <n v="78.12"/>
    <d v="2012-08-23T00:00:00"/>
    <s v="Active"/>
    <x v="0"/>
    <m/>
    <m/>
    <n v="2012"/>
  </r>
  <r>
    <n v="6"/>
    <x v="5"/>
    <n v="72"/>
    <x v="15"/>
    <s v="Ware, Emily L"/>
    <n v="10789"/>
    <x v="32"/>
    <n v="501.6"/>
    <n v="72.48"/>
    <d v="2012-08-23T00:00:00"/>
    <s v="Active"/>
    <x v="0"/>
    <m/>
    <m/>
    <n v="2012"/>
  </r>
  <r>
    <n v="6"/>
    <x v="5"/>
    <n v="72"/>
    <x v="15"/>
    <s v="White, Dale R"/>
    <n v="11460"/>
    <x v="32"/>
    <n v="1399.68"/>
    <n v="107.08"/>
    <d v="2012-08-23T00:00:00"/>
    <s v="Active"/>
    <x v="0"/>
    <m/>
    <m/>
    <n v="2012"/>
  </r>
  <r>
    <n v="6"/>
    <x v="5"/>
    <n v="80"/>
    <x v="19"/>
    <s v="Vickers, Kathy A"/>
    <n v="12077"/>
    <x v="4"/>
    <n v="1555.2"/>
    <n v="108.3"/>
    <d v="2012-08-23T00:00:00"/>
    <s v="Active"/>
    <x v="1"/>
    <m/>
    <m/>
    <n v="2012"/>
  </r>
  <r>
    <n v="6"/>
    <x v="5"/>
    <n v="80"/>
    <x v="19"/>
    <s v="Williams, Faith M"/>
    <n v="13125"/>
    <x v="88"/>
    <n v="520"/>
    <n v="39.78"/>
    <d v="2012-08-23T00:00:00"/>
    <s v="Active"/>
    <x v="0"/>
    <m/>
    <m/>
    <n v="2012"/>
  </r>
  <r>
    <n v="6"/>
    <x v="5"/>
    <n v="80"/>
    <x v="19"/>
    <s v="Nelson, Rebecca R"/>
    <n v="11222"/>
    <x v="41"/>
    <n v="1712.36"/>
    <n v="125.18"/>
    <d v="2012-08-23T00:00:00"/>
    <s v="Active"/>
    <x v="1"/>
    <m/>
    <m/>
    <n v="2012"/>
  </r>
  <r>
    <n v="6"/>
    <x v="5"/>
    <n v="80"/>
    <x v="19"/>
    <s v="Dagg, Robert G"/>
    <n v="13352"/>
    <x v="100"/>
    <n v="3204.8"/>
    <n v="270.92"/>
    <d v="2012-08-23T00:00:00"/>
    <s v="Active"/>
    <x v="1"/>
    <m/>
    <m/>
    <n v="2012"/>
  </r>
  <r>
    <n v="6"/>
    <x v="5"/>
    <n v="80"/>
    <x v="19"/>
    <s v="Mishou, Joshua D"/>
    <n v="12637"/>
    <x v="100"/>
    <n v="1725.6"/>
    <n v="125.34"/>
    <d v="2012-08-23T00:00:00"/>
    <s v="Active"/>
    <x v="1"/>
    <m/>
    <m/>
    <n v="2012"/>
  </r>
  <r>
    <n v="6"/>
    <x v="5"/>
    <n v="80"/>
    <x v="19"/>
    <s v="Nolasco, Alexandria M"/>
    <n v="13231"/>
    <x v="100"/>
    <n v="1664"/>
    <n v="127.3"/>
    <d v="2012-08-23T00:00:00"/>
    <s v="Active"/>
    <x v="1"/>
    <m/>
    <m/>
    <n v="2012"/>
  </r>
  <r>
    <n v="6"/>
    <x v="5"/>
    <n v="80"/>
    <x v="19"/>
    <s v="Patton , Tekla C"/>
    <n v="13385"/>
    <x v="100"/>
    <n v="1830.4"/>
    <n v="134.55000000000001"/>
    <d v="2012-08-23T00:00:00"/>
    <s v="Active"/>
    <x v="1"/>
    <m/>
    <m/>
    <n v="2012"/>
  </r>
  <r>
    <n v="6"/>
    <x v="5"/>
    <n v="85"/>
    <x v="22"/>
    <s v="Arzola, Noah "/>
    <n v="13631"/>
    <x v="50"/>
    <n v="1500"/>
    <n v="114.75"/>
    <d v="2012-08-23T00:00:00"/>
    <s v="Active"/>
    <x v="1"/>
    <m/>
    <m/>
    <n v="2012"/>
  </r>
  <r>
    <n v="6"/>
    <x v="5"/>
    <n v="85"/>
    <x v="22"/>
    <s v="Nieto, Marisol "/>
    <n v="13682"/>
    <x v="50"/>
    <n v="1500.01"/>
    <n v="216.75"/>
    <d v="2012-08-23T00:00:00"/>
    <s v="Active"/>
    <x v="1"/>
    <m/>
    <m/>
    <n v="2012"/>
  </r>
  <r>
    <n v="6"/>
    <x v="5"/>
    <n v="85"/>
    <x v="22"/>
    <s v="O'kane, Sheila E"/>
    <n v="13184"/>
    <x v="50"/>
    <n v="1440"/>
    <n v="104.08"/>
    <d v="2012-08-23T00:00:00"/>
    <s v="Active"/>
    <x v="1"/>
    <m/>
    <m/>
    <n v="2012"/>
  </r>
  <r>
    <n v="6"/>
    <x v="5"/>
    <n v="85"/>
    <x v="22"/>
    <s v="Todenhoft-Owen, Lora R"/>
    <n v="13504"/>
    <x v="47"/>
    <n v="2692.5"/>
    <n v="205.98"/>
    <d v="2012-08-23T00:00:00"/>
    <s v="Active"/>
    <x v="1"/>
    <m/>
    <m/>
    <n v="2012"/>
  </r>
  <r>
    <n v="6"/>
    <x v="5"/>
    <n v="86"/>
    <x v="23"/>
    <s v="Ortiz, Randi K"/>
    <n v="12118"/>
    <x v="53"/>
    <n v="1410.05"/>
    <n v="102.05"/>
    <d v="2012-08-23T00:00:00"/>
    <s v="Active"/>
    <x v="1"/>
    <m/>
    <m/>
    <n v="2012"/>
  </r>
  <r>
    <n v="6"/>
    <x v="5"/>
    <n v="92"/>
    <x v="25"/>
    <s v="Abbott, Bryan A"/>
    <n v="12901"/>
    <x v="57"/>
    <n v="1528"/>
    <n v="111.07"/>
    <d v="2012-08-23T00:00:00"/>
    <s v="Active"/>
    <x v="1"/>
    <m/>
    <m/>
    <n v="2012"/>
  </r>
  <r>
    <n v="6"/>
    <x v="5"/>
    <n v="92"/>
    <x v="25"/>
    <s v="Byrd, Marisa "/>
    <n v="11315"/>
    <x v="57"/>
    <n v="1793.22"/>
    <n v="131.36000000000001"/>
    <d v="2012-08-23T00:00:00"/>
    <s v="Active"/>
    <x v="1"/>
    <m/>
    <m/>
    <n v="2012"/>
  </r>
  <r>
    <n v="6"/>
    <x v="5"/>
    <n v="92"/>
    <x v="25"/>
    <s v="Ramirez, Yuko A"/>
    <n v="12574"/>
    <x v="57"/>
    <n v="1328"/>
    <n v="95.77"/>
    <d v="2012-08-23T00:00:00"/>
    <s v="Active"/>
    <x v="1"/>
    <m/>
    <m/>
    <n v="2012"/>
  </r>
  <r>
    <n v="6"/>
    <x v="5"/>
    <n v="92"/>
    <x v="25"/>
    <s v="Morales, Daniel A"/>
    <n v="12893"/>
    <x v="58"/>
    <n v="1200"/>
    <n v="85.98"/>
    <d v="2012-08-23T00:00:00"/>
    <s v="Active"/>
    <x v="1"/>
    <m/>
    <m/>
    <n v="2012"/>
  </r>
  <r>
    <n v="6"/>
    <x v="5"/>
    <n v="92"/>
    <x v="25"/>
    <s v="Swift, Amanda R"/>
    <n v="12751"/>
    <x v="58"/>
    <n v="1131.2"/>
    <n v="80.72"/>
    <d v="2012-08-23T00:00:00"/>
    <s v="Active"/>
    <x v="1"/>
    <m/>
    <m/>
    <n v="2012"/>
  </r>
  <r>
    <n v="6"/>
    <x v="5"/>
    <n v="93"/>
    <x v="26"/>
    <s v="Acevedo, Dominique A"/>
    <n v="12712"/>
    <x v="4"/>
    <n v="1514.41"/>
    <n v="89.42"/>
    <d v="2012-08-23T00:00:00"/>
    <s v="Active"/>
    <x v="1"/>
    <m/>
    <m/>
    <n v="2012"/>
  </r>
  <r>
    <n v="6"/>
    <x v="5"/>
    <n v="93"/>
    <x v="26"/>
    <s v="Carter, Ashley W"/>
    <n v="12612"/>
    <x v="60"/>
    <n v="2376.9299999999998"/>
    <n v="181.84"/>
    <d v="2012-08-23T00:00:00"/>
    <s v="Active"/>
    <x v="1"/>
    <m/>
    <m/>
    <n v="2012"/>
  </r>
  <r>
    <n v="6"/>
    <x v="5"/>
    <n v="93"/>
    <x v="26"/>
    <s v="Krebs, Patrick J"/>
    <n v="12651"/>
    <x v="121"/>
    <n v="1869.84"/>
    <n v="137.84"/>
    <d v="2012-08-23T00:00:00"/>
    <s v="Active"/>
    <x v="1"/>
    <m/>
    <m/>
    <n v="2012"/>
  </r>
  <r>
    <n v="6"/>
    <x v="5"/>
    <n v="93"/>
    <x v="26"/>
    <s v="Lyles, Nancy L"/>
    <n v="9954"/>
    <x v="121"/>
    <n v="1970.67"/>
    <n v="148.47"/>
    <d v="2012-08-23T00:00:00"/>
    <s v="Active"/>
    <x v="1"/>
    <m/>
    <m/>
    <n v="2012"/>
  </r>
  <r>
    <n v="6"/>
    <x v="5"/>
    <n v="96"/>
    <x v="27"/>
    <s v="Dillihunt, Channiel C"/>
    <n v="12078"/>
    <x v="64"/>
    <n v="1310.4000000000001"/>
    <n v="95.88"/>
    <d v="2012-08-23T00:00:00"/>
    <s v="Active"/>
    <x v="1"/>
    <m/>
    <m/>
    <n v="2012"/>
  </r>
  <r>
    <n v="7"/>
    <x v="6"/>
    <n v="2"/>
    <x v="37"/>
    <s v="Carney, Cindy "/>
    <n v="12776"/>
    <x v="91"/>
    <n v="1545"/>
    <n v="118.19"/>
    <d v="2012-08-23T00:00:00"/>
    <s v="Active"/>
    <x v="1"/>
    <m/>
    <m/>
    <n v="2012"/>
  </r>
  <r>
    <n v="7"/>
    <x v="6"/>
    <n v="2"/>
    <x v="37"/>
    <s v="Deleon-Williams, Christina "/>
    <n v="11271"/>
    <x v="91"/>
    <n v="1686.78"/>
    <n v="99.78"/>
    <d v="2012-08-23T00:00:00"/>
    <s v="Active"/>
    <x v="1"/>
    <m/>
    <m/>
    <n v="2012"/>
  </r>
  <r>
    <n v="7"/>
    <x v="6"/>
    <n v="3"/>
    <x v="32"/>
    <s v="Baughn, Stephanie A"/>
    <n v="11216"/>
    <x v="82"/>
    <n v="2017.32"/>
    <n v="149.11000000000001"/>
    <d v="2012-08-23T00:00:00"/>
    <s v="Active"/>
    <x v="1"/>
    <m/>
    <m/>
    <n v="2012"/>
  </r>
  <r>
    <n v="7"/>
    <x v="6"/>
    <n v="6"/>
    <x v="1"/>
    <s v="Horne, Brandi I"/>
    <n v="13697"/>
    <x v="3"/>
    <n v="50.63"/>
    <n v="7.31"/>
    <d v="2012-08-23T00:00:00"/>
    <s v="Active"/>
    <x v="0"/>
    <m/>
    <m/>
    <n v="2012"/>
  </r>
  <r>
    <n v="7"/>
    <x v="6"/>
    <n v="6"/>
    <x v="1"/>
    <s v="Mahony, Marussa "/>
    <n v="13696"/>
    <x v="3"/>
    <n v="1198.24"/>
    <n v="173.14"/>
    <d v="2012-08-23T00:00:00"/>
    <s v="Active"/>
    <x v="0"/>
    <m/>
    <m/>
    <n v="2012"/>
  </r>
  <r>
    <n v="7"/>
    <x v="6"/>
    <n v="6"/>
    <x v="1"/>
    <s v="McKibben, Kesha M"/>
    <n v="12206"/>
    <x v="3"/>
    <n v="1788.37"/>
    <n v="130.19999999999999"/>
    <d v="2012-08-23T00:00:00"/>
    <s v="Active"/>
    <x v="1"/>
    <m/>
    <m/>
    <n v="2012"/>
  </r>
  <r>
    <n v="7"/>
    <x v="6"/>
    <n v="6"/>
    <x v="1"/>
    <s v="Popma, Karin L"/>
    <n v="12644"/>
    <x v="3"/>
    <n v="1545"/>
    <n v="112.37"/>
    <d v="2012-08-23T00:00:00"/>
    <s v="Active"/>
    <x v="1"/>
    <m/>
    <m/>
    <n v="2012"/>
  </r>
  <r>
    <n v="7"/>
    <x v="6"/>
    <n v="6"/>
    <x v="1"/>
    <s v="Singh, Ashpreet K"/>
    <n v="12926"/>
    <x v="3"/>
    <n v="1640"/>
    <n v="119.64"/>
    <d v="2012-08-23T00:00:00"/>
    <s v="Active"/>
    <x v="1"/>
    <m/>
    <m/>
    <n v="2012"/>
  </r>
  <r>
    <n v="7"/>
    <x v="6"/>
    <n v="15"/>
    <x v="28"/>
    <s v="Jimenez, Shawn C"/>
    <n v="12605"/>
    <x v="68"/>
    <n v="967.35"/>
    <n v="74.010000000000005"/>
    <d v="2012-08-23T00:00:00"/>
    <s v="Active"/>
    <x v="0"/>
    <m/>
    <m/>
    <n v="2012"/>
  </r>
  <r>
    <n v="7"/>
    <x v="6"/>
    <n v="15"/>
    <x v="28"/>
    <s v="King, Dennis B"/>
    <n v="12655"/>
    <x v="68"/>
    <n v="1639.09"/>
    <n v="125.39"/>
    <d v="2012-08-23T00:00:00"/>
    <s v="Active"/>
    <x v="1"/>
    <m/>
    <m/>
    <n v="2012"/>
  </r>
  <r>
    <n v="7"/>
    <x v="6"/>
    <n v="24"/>
    <x v="4"/>
    <s v="Harman, Jodi "/>
    <n v="13613"/>
    <x v="11"/>
    <n v="1229.18"/>
    <n v="94.03"/>
    <d v="2012-08-23T00:00:00"/>
    <s v="Active"/>
    <x v="0"/>
    <m/>
    <m/>
    <n v="2012"/>
  </r>
  <r>
    <n v="7"/>
    <x v="6"/>
    <n v="24"/>
    <x v="4"/>
    <s v="Herbert, Mary C"/>
    <n v="13335"/>
    <x v="11"/>
    <n v="1588.47"/>
    <n v="119.99"/>
    <d v="2012-08-23T00:00:00"/>
    <s v="Active"/>
    <x v="1"/>
    <m/>
    <m/>
    <n v="2012"/>
  </r>
  <r>
    <n v="7"/>
    <x v="6"/>
    <n v="24"/>
    <x v="4"/>
    <s v="Perkins, Kristina  E"/>
    <n v="12401"/>
    <x v="11"/>
    <n v="1721.07"/>
    <n v="131.66999999999999"/>
    <d v="2012-08-23T00:00:00"/>
    <s v="Active"/>
    <x v="1"/>
    <m/>
    <m/>
    <n v="2012"/>
  </r>
  <r>
    <n v="7"/>
    <x v="6"/>
    <n v="24"/>
    <x v="4"/>
    <s v="Valdez, Julia M"/>
    <n v="13627"/>
    <x v="11"/>
    <n v="1147.5"/>
    <n v="87.79"/>
    <d v="2012-08-23T00:00:00"/>
    <s v="Active"/>
    <x v="3"/>
    <m/>
    <m/>
    <n v="2012"/>
  </r>
  <r>
    <n v="7"/>
    <x v="6"/>
    <n v="33"/>
    <x v="36"/>
    <s v="Esquivez, Heidy "/>
    <n v="10884"/>
    <x v="24"/>
    <n v="1790.92"/>
    <n v="131.19"/>
    <d v="2012-08-23T00:00:00"/>
    <s v="Active"/>
    <x v="1"/>
    <m/>
    <m/>
    <n v="2012"/>
  </r>
  <r>
    <n v="7"/>
    <x v="6"/>
    <n v="46"/>
    <x v="11"/>
    <s v="Martin, Donald R"/>
    <n v="11568"/>
    <x v="27"/>
    <n v="843.6"/>
    <n v="64.53"/>
    <d v="2012-08-23T00:00:00"/>
    <s v="Active"/>
    <x v="0"/>
    <m/>
    <m/>
    <n v="2012"/>
  </r>
  <r>
    <n v="7"/>
    <x v="6"/>
    <n v="46"/>
    <x v="11"/>
    <s v="White, Kenneth W"/>
    <n v="13669"/>
    <x v="27"/>
    <n v="146.25"/>
    <n v="21.14"/>
    <d v="2012-08-23T00:00:00"/>
    <s v="Active"/>
    <x v="2"/>
    <m/>
    <m/>
    <n v="2012"/>
  </r>
  <r>
    <n v="7"/>
    <x v="6"/>
    <n v="46"/>
    <x v="11"/>
    <s v="Christianson, Keira L"/>
    <n v="11198"/>
    <x v="28"/>
    <n v="2299.5100000000002"/>
    <n v="175.91"/>
    <d v="2012-08-23T00:00:00"/>
    <s v="Active"/>
    <x v="1"/>
    <m/>
    <m/>
    <n v="2012"/>
  </r>
  <r>
    <n v="7"/>
    <x v="6"/>
    <n v="62"/>
    <x v="13"/>
    <s v="Bell , Robert E"/>
    <n v="13611"/>
    <x v="30"/>
    <n v="1080"/>
    <n v="82.62"/>
    <d v="2012-08-23T00:00:00"/>
    <s v="Active"/>
    <x v="0"/>
    <m/>
    <m/>
    <n v="2012"/>
  </r>
  <r>
    <n v="7"/>
    <x v="6"/>
    <n v="62"/>
    <x v="13"/>
    <s v="Pogue, Ethan V"/>
    <n v="13496"/>
    <x v="30"/>
    <n v="2000"/>
    <n v="128.9"/>
    <d v="2012-08-23T00:00:00"/>
    <s v="Active"/>
    <x v="1"/>
    <m/>
    <m/>
    <n v="2012"/>
  </r>
  <r>
    <n v="7"/>
    <x v="6"/>
    <n v="67"/>
    <x v="14"/>
    <s v="Blazzard, Trevelyn G"/>
    <n v="13698"/>
    <x v="31"/>
    <n v="1055.7"/>
    <n v="152.54"/>
    <d v="2012-08-23T00:00:00"/>
    <s v="Active"/>
    <x v="0"/>
    <m/>
    <m/>
    <n v="2012"/>
  </r>
  <r>
    <n v="7"/>
    <x v="6"/>
    <n v="67"/>
    <x v="14"/>
    <s v="Hines, John M"/>
    <n v="12472"/>
    <x v="31"/>
    <n v="1748.04"/>
    <n v="133.72999999999999"/>
    <d v="2012-08-23T00:00:00"/>
    <s v="Active"/>
    <x v="1"/>
    <m/>
    <m/>
    <n v="2012"/>
  </r>
  <r>
    <n v="7"/>
    <x v="6"/>
    <n v="67"/>
    <x v="14"/>
    <s v="Sochacki, Steve A"/>
    <n v="12841"/>
    <x v="31"/>
    <n v="0"/>
    <n v="0"/>
    <d v="2012-08-23T00:00:00"/>
    <s v="Active"/>
    <x v="1"/>
    <m/>
    <m/>
    <n v="2012"/>
  </r>
  <r>
    <n v="7"/>
    <x v="6"/>
    <n v="72"/>
    <x v="15"/>
    <s v="Diaz, Lisa A"/>
    <n v="12806"/>
    <x v="32"/>
    <n v="165.67"/>
    <n v="12.67"/>
    <d v="2012-08-23T00:00:00"/>
    <s v="Active"/>
    <x v="2"/>
    <m/>
    <m/>
    <n v="2012"/>
  </r>
  <r>
    <n v="7"/>
    <x v="6"/>
    <n v="72"/>
    <x v="15"/>
    <s v="Gordon, Robin D"/>
    <n v="13160"/>
    <x v="32"/>
    <n v="1663.84"/>
    <n v="121.46"/>
    <d v="2012-08-23T00:00:00"/>
    <s v="Active"/>
    <x v="1"/>
    <m/>
    <m/>
    <n v="2012"/>
  </r>
  <r>
    <n v="7"/>
    <x v="6"/>
    <n v="72"/>
    <x v="15"/>
    <s v="McCracken, Robin A"/>
    <n v="12807"/>
    <x v="32"/>
    <n v="1663.81"/>
    <n v="121.46"/>
    <d v="2012-08-23T00:00:00"/>
    <s v="Active"/>
    <x v="1"/>
    <m/>
    <m/>
    <n v="2012"/>
  </r>
  <r>
    <n v="7"/>
    <x v="6"/>
    <n v="72"/>
    <x v="15"/>
    <s v="Mendoza, Kimberly A"/>
    <n v="13163"/>
    <x v="32"/>
    <n v="795.6"/>
    <n v="60.87"/>
    <d v="2012-08-23T00:00:00"/>
    <s v="Active"/>
    <x v="0"/>
    <m/>
    <m/>
    <n v="2012"/>
  </r>
  <r>
    <n v="7"/>
    <x v="6"/>
    <n v="72"/>
    <x v="15"/>
    <s v="Ngassam, Valery "/>
    <n v="13043"/>
    <x v="32"/>
    <n v="1604.33"/>
    <n v="122.73"/>
    <d v="2012-08-23T00:00:00"/>
    <s v="Active"/>
    <x v="0"/>
    <m/>
    <m/>
    <n v="2012"/>
  </r>
  <r>
    <n v="7"/>
    <x v="6"/>
    <n v="72"/>
    <x v="15"/>
    <s v="Owens, Natalee N"/>
    <n v="12808"/>
    <x v="32"/>
    <n v="1110.19"/>
    <n v="84.93"/>
    <d v="2012-08-23T00:00:00"/>
    <s v="Active"/>
    <x v="0"/>
    <m/>
    <m/>
    <n v="2012"/>
  </r>
  <r>
    <n v="7"/>
    <x v="6"/>
    <n v="72"/>
    <x v="15"/>
    <s v="Reed, Sureatha D"/>
    <n v="12809"/>
    <x v="32"/>
    <n v="183.2"/>
    <n v="14.02"/>
    <d v="2012-08-23T00:00:00"/>
    <s v="Active"/>
    <x v="2"/>
    <m/>
    <m/>
    <n v="2012"/>
  </r>
  <r>
    <n v="7"/>
    <x v="6"/>
    <n v="72"/>
    <x v="15"/>
    <s v="Schwimley, Michael L"/>
    <n v="12608"/>
    <x v="32"/>
    <n v="130.02000000000001"/>
    <n v="18.79"/>
    <d v="2012-08-23T00:00:00"/>
    <s v="Active"/>
    <x v="2"/>
    <m/>
    <m/>
    <n v="2012"/>
  </r>
  <r>
    <n v="7"/>
    <x v="6"/>
    <n v="72"/>
    <x v="15"/>
    <s v="Singh, Ashvindar K"/>
    <n v="12973"/>
    <x v="32"/>
    <n v="1624.22"/>
    <n v="117.59"/>
    <d v="2012-08-23T00:00:00"/>
    <s v="Active"/>
    <x v="1"/>
    <m/>
    <m/>
    <n v="2012"/>
  </r>
  <r>
    <n v="7"/>
    <x v="6"/>
    <n v="72"/>
    <x v="15"/>
    <s v="Vega, Gabriela B"/>
    <n v="13164"/>
    <x v="32"/>
    <n v="1205.0999999999999"/>
    <n v="92.19"/>
    <d v="2012-08-23T00:00:00"/>
    <s v="Active"/>
    <x v="0"/>
    <m/>
    <m/>
    <n v="2012"/>
  </r>
  <r>
    <n v="7"/>
    <x v="6"/>
    <n v="74"/>
    <x v="16"/>
    <s v="Faria, Rhoda A"/>
    <n v="11442"/>
    <x v="34"/>
    <n v="1315.36"/>
    <n v="94.8"/>
    <d v="2012-08-23T00:00:00"/>
    <s v="Active"/>
    <x v="1"/>
    <m/>
    <m/>
    <n v="2012"/>
  </r>
  <r>
    <n v="7"/>
    <x v="6"/>
    <n v="75"/>
    <x v="17"/>
    <s v="Bechtel, Carmela M"/>
    <n v="13666"/>
    <x v="35"/>
    <n v="375.25"/>
    <n v="54.23"/>
    <d v="2012-08-23T00:00:00"/>
    <s v="Active"/>
    <x v="2"/>
    <m/>
    <m/>
    <n v="2012"/>
  </r>
  <r>
    <n v="7"/>
    <x v="6"/>
    <n v="75"/>
    <x v="17"/>
    <s v="Gowin, Jenny L"/>
    <n v="13615"/>
    <x v="35"/>
    <n v="380"/>
    <n v="54.91"/>
    <d v="2012-08-23T00:00:00"/>
    <s v="Active"/>
    <x v="2"/>
    <m/>
    <m/>
    <n v="2012"/>
  </r>
  <r>
    <n v="7"/>
    <x v="6"/>
    <n v="75"/>
    <x v="17"/>
    <s v="Muy-Homsombath, Salina S"/>
    <n v="13665"/>
    <x v="35"/>
    <n v="380"/>
    <n v="54.91"/>
    <d v="2012-08-23T00:00:00"/>
    <s v="Active"/>
    <x v="2"/>
    <m/>
    <m/>
    <n v="2012"/>
  </r>
  <r>
    <n v="7"/>
    <x v="6"/>
    <n v="79"/>
    <x v="18"/>
    <s v="Dominguez, Natalia M"/>
    <n v="12468"/>
    <x v="36"/>
    <n v="1738.71"/>
    <n v="127.19"/>
    <d v="2012-08-23T00:00:00"/>
    <s v="Active"/>
    <x v="1"/>
    <m/>
    <m/>
    <n v="2012"/>
  </r>
  <r>
    <n v="7"/>
    <x v="6"/>
    <n v="80"/>
    <x v="19"/>
    <s v="Hoffman, Merry A"/>
    <n v="10883"/>
    <x v="4"/>
    <n v="1787.81"/>
    <n v="130.94999999999999"/>
    <d v="2012-08-23T00:00:00"/>
    <s v="Active"/>
    <x v="1"/>
    <m/>
    <m/>
    <n v="2012"/>
  </r>
  <r>
    <n v="7"/>
    <x v="6"/>
    <n v="80"/>
    <x v="19"/>
    <s v="Hancock, Sean C"/>
    <n v="9867"/>
    <x v="39"/>
    <n v="3953.3"/>
    <n v="294.7"/>
    <d v="2012-08-23T00:00:00"/>
    <s v="Active"/>
    <x v="1"/>
    <m/>
    <m/>
    <n v="2012"/>
  </r>
  <r>
    <n v="7"/>
    <x v="6"/>
    <n v="80"/>
    <x v="19"/>
    <s v="Disher, Susan A"/>
    <n v="12171"/>
    <x v="40"/>
    <n v="1284.4100000000001"/>
    <n v="96.27"/>
    <d v="2012-08-23T00:00:00"/>
    <s v="Active"/>
    <x v="1"/>
    <m/>
    <m/>
    <n v="2012"/>
  </r>
  <r>
    <n v="7"/>
    <x v="6"/>
    <n v="80"/>
    <x v="19"/>
    <s v="Vawter, Alicia M"/>
    <n v="13093"/>
    <x v="40"/>
    <n v="966"/>
    <n v="68.069999999999993"/>
    <d v="2012-08-23T00:00:00"/>
    <s v="Active"/>
    <x v="1"/>
    <m/>
    <m/>
    <n v="2012"/>
  </r>
  <r>
    <n v="7"/>
    <x v="6"/>
    <n v="80"/>
    <x v="19"/>
    <s v="Dulay, Nina M"/>
    <n v="11683"/>
    <x v="41"/>
    <n v="2199.4899999999998"/>
    <n v="162.44"/>
    <d v="2012-08-23T00:00:00"/>
    <s v="Active"/>
    <x v="1"/>
    <m/>
    <m/>
    <n v="2012"/>
  </r>
  <r>
    <n v="7"/>
    <x v="6"/>
    <n v="82"/>
    <x v="20"/>
    <s v="Kohler, Jacqueline C"/>
    <n v="12464"/>
    <x v="45"/>
    <n v="2063.14"/>
    <n v="157.83000000000001"/>
    <d v="2012-08-23T00:00:00"/>
    <s v="Active"/>
    <x v="1"/>
    <m/>
    <m/>
    <n v="2012"/>
  </r>
  <r>
    <n v="7"/>
    <x v="6"/>
    <n v="82"/>
    <x v="20"/>
    <s v="Lee, Omega D"/>
    <n v="13551"/>
    <x v="45"/>
    <n v="2010.17"/>
    <n v="153.78"/>
    <d v="2012-08-23T00:00:00"/>
    <s v="Active"/>
    <x v="1"/>
    <m/>
    <m/>
    <n v="2012"/>
  </r>
  <r>
    <n v="7"/>
    <x v="6"/>
    <n v="83"/>
    <x v="21"/>
    <s v="Horning, Mary C"/>
    <n v="13708"/>
    <x v="49"/>
    <n v="1019.34"/>
    <n v="147.30000000000001"/>
    <d v="2012-08-23T00:00:00"/>
    <s v="Active"/>
    <x v="1"/>
    <m/>
    <m/>
    <n v="2012"/>
  </r>
  <r>
    <n v="7"/>
    <x v="6"/>
    <n v="85"/>
    <x v="22"/>
    <s v="Cahill, Ashley L"/>
    <n v="13683"/>
    <x v="50"/>
    <n v="1760"/>
    <n v="254.32"/>
    <d v="2012-08-23T00:00:00"/>
    <s v="Active"/>
    <x v="1"/>
    <m/>
    <m/>
    <n v="2012"/>
  </r>
  <r>
    <n v="7"/>
    <x v="6"/>
    <n v="85"/>
    <x v="22"/>
    <s v="Jenkins, Jennifer W"/>
    <n v="13630"/>
    <x v="50"/>
    <n v="1423.21"/>
    <n v="103.05"/>
    <d v="2012-08-23T00:00:00"/>
    <s v="Active"/>
    <x v="1"/>
    <m/>
    <m/>
    <n v="2012"/>
  </r>
  <r>
    <n v="7"/>
    <x v="6"/>
    <n v="85"/>
    <x v="22"/>
    <s v="Song, Song "/>
    <n v="13106"/>
    <x v="50"/>
    <n v="1114.9100000000001"/>
    <n v="79.47"/>
    <d v="2012-08-23T00:00:00"/>
    <s v="Active"/>
    <x v="1"/>
    <m/>
    <m/>
    <n v="2012"/>
  </r>
  <r>
    <n v="7"/>
    <x v="6"/>
    <n v="85"/>
    <x v="22"/>
    <s v="Manley, Bryan K"/>
    <n v="12779"/>
    <x v="47"/>
    <n v="2115.39"/>
    <n v="135.44"/>
    <d v="2012-08-23T00:00:00"/>
    <s v="Active"/>
    <x v="1"/>
    <m/>
    <m/>
    <n v="2012"/>
  </r>
  <r>
    <n v="7"/>
    <x v="6"/>
    <n v="86"/>
    <x v="23"/>
    <s v="Miller, John "/>
    <n v="10960"/>
    <x v="53"/>
    <n v="2162.8200000000002"/>
    <n v="138.51"/>
    <d v="2012-08-23T00:00:00"/>
    <s v="Active"/>
    <x v="1"/>
    <m/>
    <m/>
    <n v="2012"/>
  </r>
  <r>
    <n v="7"/>
    <x v="6"/>
    <n v="86"/>
    <x v="23"/>
    <s v="Cisneros, Armando V"/>
    <n v="12037"/>
    <x v="54"/>
    <n v="1216"/>
    <n v="87.2"/>
    <d v="2012-08-23T00:00:00"/>
    <s v="Active"/>
    <x v="1"/>
    <m/>
    <m/>
    <n v="2012"/>
  </r>
  <r>
    <n v="7"/>
    <x v="6"/>
    <n v="92"/>
    <x v="25"/>
    <s v="Navarro Pinedo, Maria E"/>
    <n v="11138"/>
    <x v="57"/>
    <n v="1822.08"/>
    <n v="116.91"/>
    <d v="2012-08-23T00:00:00"/>
    <s v="Active"/>
    <x v="1"/>
    <m/>
    <m/>
    <n v="2012"/>
  </r>
  <r>
    <n v="7"/>
    <x v="6"/>
    <n v="92"/>
    <x v="25"/>
    <s v="Tucker, Amber  "/>
    <n v="11242"/>
    <x v="57"/>
    <n v="1326.56"/>
    <n v="94.81"/>
    <d v="2012-08-23T00:00:00"/>
    <s v="Active"/>
    <x v="1"/>
    <m/>
    <m/>
    <n v="2012"/>
  </r>
  <r>
    <n v="7"/>
    <x v="6"/>
    <n v="93"/>
    <x v="26"/>
    <s v="Thomas, Linda S"/>
    <n v="12624"/>
    <x v="79"/>
    <n v="2496"/>
    <n v="185.12"/>
    <d v="2012-08-23T00:00:00"/>
    <s v="Active"/>
    <x v="1"/>
    <m/>
    <m/>
    <n v="2012"/>
  </r>
  <r>
    <n v="7"/>
    <x v="6"/>
    <n v="93"/>
    <x v="26"/>
    <s v="Bahr, Alyssa A"/>
    <n v="13011"/>
    <x v="60"/>
    <n v="2100"/>
    <n v="154.26"/>
    <d v="2012-08-23T00:00:00"/>
    <s v="Active"/>
    <x v="1"/>
    <m/>
    <m/>
    <n v="2012"/>
  </r>
  <r>
    <n v="7"/>
    <x v="6"/>
    <n v="93"/>
    <x v="26"/>
    <s v="Johnson, Alaine R"/>
    <n v="11421"/>
    <x v="61"/>
    <n v="2100.86"/>
    <n v="160.71"/>
    <d v="2012-08-23T00:00:00"/>
    <s v="Active"/>
    <x v="1"/>
    <m/>
    <m/>
    <n v="2012"/>
  </r>
  <r>
    <n v="8"/>
    <x v="7"/>
    <n v="14"/>
    <x v="2"/>
    <s v="Nijjar, Gagandeep S"/>
    <n v="11610"/>
    <x v="65"/>
    <n v="4183.22"/>
    <n v="300.13"/>
    <d v="2012-08-23T00:00:00"/>
    <s v="Active"/>
    <x v="1"/>
    <m/>
    <m/>
    <n v="2012"/>
  </r>
  <r>
    <n v="8"/>
    <x v="7"/>
    <n v="14"/>
    <x v="2"/>
    <s v="Bassia, Abdul F"/>
    <n v="12006"/>
    <x v="6"/>
    <n v="697.62"/>
    <n v="53.37"/>
    <d v="2012-08-23T00:00:00"/>
    <s v="Active"/>
    <x v="0"/>
    <m/>
    <m/>
    <n v="2012"/>
  </r>
  <r>
    <n v="8"/>
    <x v="7"/>
    <n v="14"/>
    <x v="2"/>
    <s v="Copeland-Keep, Jeannette Y"/>
    <n v="11917"/>
    <x v="6"/>
    <n v="880"/>
    <n v="67.319999999999993"/>
    <d v="2012-08-23T00:00:00"/>
    <s v="Active"/>
    <x v="0"/>
    <m/>
    <m/>
    <n v="2012"/>
  </r>
  <r>
    <n v="8"/>
    <x v="7"/>
    <n v="14"/>
    <x v="2"/>
    <s v="Dearing, Dale B"/>
    <n v="12198"/>
    <x v="6"/>
    <n v="3741.99"/>
    <n v="239.69"/>
    <d v="2012-08-23T00:00:00"/>
    <s v="Active"/>
    <x v="1"/>
    <m/>
    <m/>
    <n v="2012"/>
  </r>
  <r>
    <n v="8"/>
    <x v="7"/>
    <n v="14"/>
    <x v="2"/>
    <s v="Eyre, Mark R"/>
    <n v="13083"/>
    <x v="6"/>
    <n v="906.4"/>
    <n v="69.34"/>
    <d v="2012-08-23T00:00:00"/>
    <s v="Active"/>
    <x v="0"/>
    <m/>
    <m/>
    <n v="2012"/>
  </r>
  <r>
    <n v="8"/>
    <x v="7"/>
    <n v="14"/>
    <x v="2"/>
    <s v="Fermer, Mimi M"/>
    <n v="11996"/>
    <x v="6"/>
    <n v="2180.11"/>
    <n v="166.78"/>
    <d v="2012-08-23T00:00:00"/>
    <s v="Active"/>
    <x v="0"/>
    <m/>
    <m/>
    <n v="2012"/>
  </r>
  <r>
    <n v="8"/>
    <x v="7"/>
    <n v="14"/>
    <x v="2"/>
    <s v="Florentine, Victoria R"/>
    <n v="13484"/>
    <x v="6"/>
    <n v="3000"/>
    <n v="229.5"/>
    <d v="2012-08-23T00:00:00"/>
    <s v="Active"/>
    <x v="1"/>
    <m/>
    <m/>
    <n v="2012"/>
  </r>
  <r>
    <n v="8"/>
    <x v="7"/>
    <n v="14"/>
    <x v="2"/>
    <s v="Foss, Julia M"/>
    <n v="13092"/>
    <x v="6"/>
    <n v="2891.92"/>
    <n v="209.52"/>
    <d v="2012-08-23T00:00:00"/>
    <s v="Active"/>
    <x v="1"/>
    <m/>
    <m/>
    <n v="2012"/>
  </r>
  <r>
    <n v="8"/>
    <x v="7"/>
    <n v="14"/>
    <x v="2"/>
    <s v="Maddox, James D"/>
    <n v="13425"/>
    <x v="6"/>
    <n v="1056"/>
    <n v="80.78"/>
    <d v="2012-08-23T00:00:00"/>
    <s v="Active"/>
    <x v="0"/>
    <m/>
    <m/>
    <n v="2012"/>
  </r>
  <r>
    <n v="8"/>
    <x v="7"/>
    <n v="14"/>
    <x v="2"/>
    <s v="Miller, Thomas E"/>
    <n v="12793"/>
    <x v="6"/>
    <n v="526.33000000000004"/>
    <n v="40.26"/>
    <d v="2012-08-23T00:00:00"/>
    <s v="Active"/>
    <x v="0"/>
    <m/>
    <m/>
    <n v="2012"/>
  </r>
  <r>
    <n v="8"/>
    <x v="7"/>
    <n v="14"/>
    <x v="2"/>
    <s v="Mitchell, Brandi A"/>
    <n v="13022"/>
    <x v="6"/>
    <n v="816"/>
    <n v="62.42"/>
    <d v="2012-08-23T00:00:00"/>
    <s v="Active"/>
    <x v="0"/>
    <m/>
    <m/>
    <n v="2012"/>
  </r>
  <r>
    <n v="8"/>
    <x v="7"/>
    <n v="14"/>
    <x v="2"/>
    <s v="Poirier-Klein, Susan V"/>
    <n v="12099"/>
    <x v="6"/>
    <n v="722.4"/>
    <n v="55.26"/>
    <d v="2012-08-23T00:00:00"/>
    <s v="Active"/>
    <x v="0"/>
    <m/>
    <m/>
    <n v="2012"/>
  </r>
  <r>
    <n v="8"/>
    <x v="7"/>
    <n v="14"/>
    <x v="2"/>
    <s v="Prophet, Jodilee "/>
    <n v="13411"/>
    <x v="6"/>
    <n v="3339"/>
    <n v="251.07"/>
    <d v="2012-08-23T00:00:00"/>
    <s v="Active"/>
    <x v="1"/>
    <m/>
    <m/>
    <n v="2012"/>
  </r>
  <r>
    <n v="8"/>
    <x v="7"/>
    <n v="14"/>
    <x v="2"/>
    <s v="Rea, Elisabeth D"/>
    <n v="12787"/>
    <x v="6"/>
    <n v="1207.03"/>
    <n v="92.34"/>
    <d v="2012-08-23T00:00:00"/>
    <s v="Active"/>
    <x v="0"/>
    <m/>
    <m/>
    <n v="2012"/>
  </r>
  <r>
    <n v="8"/>
    <x v="7"/>
    <n v="14"/>
    <x v="2"/>
    <s v="Angelo, Matthew S"/>
    <n v="13424"/>
    <x v="102"/>
    <n v="297"/>
    <n v="22.72"/>
    <d v="2012-08-23T00:00:00"/>
    <s v="Active"/>
    <x v="0"/>
    <m/>
    <m/>
    <n v="2012"/>
  </r>
  <r>
    <n v="8"/>
    <x v="7"/>
    <n v="14"/>
    <x v="2"/>
    <s v="Broshar, Kathryn L"/>
    <n v="13317"/>
    <x v="102"/>
    <n v="121.5"/>
    <n v="17.55"/>
    <d v="2012-08-23T00:00:00"/>
    <s v="Active"/>
    <x v="0"/>
    <m/>
    <m/>
    <n v="2012"/>
  </r>
  <r>
    <n v="8"/>
    <x v="7"/>
    <n v="14"/>
    <x v="2"/>
    <s v="Schrudder, Joanna L"/>
    <n v="13316"/>
    <x v="102"/>
    <n v="677.16"/>
    <n v="51.8"/>
    <d v="2012-08-23T00:00:00"/>
    <s v="Active"/>
    <x v="0"/>
    <m/>
    <m/>
    <n v="2012"/>
  </r>
  <r>
    <n v="8"/>
    <x v="7"/>
    <n v="72"/>
    <x v="15"/>
    <s v="Braden, Arthur L"/>
    <n v="11638"/>
    <x v="32"/>
    <n v="1234.6199999999999"/>
    <n v="94.45"/>
    <d v="2012-08-23T00:00:00"/>
    <s v="Active"/>
    <x v="0"/>
    <m/>
    <m/>
    <n v="2012"/>
  </r>
  <r>
    <n v="8"/>
    <x v="7"/>
    <n v="74"/>
    <x v="16"/>
    <s v="Tapp, Michelle J"/>
    <n v="11365"/>
    <x v="34"/>
    <n v="1947.43"/>
    <n v="148.97999999999999"/>
    <d v="2012-08-23T00:00:00"/>
    <s v="Active"/>
    <x v="1"/>
    <m/>
    <m/>
    <n v="2012"/>
  </r>
  <r>
    <n v="8"/>
    <x v="7"/>
    <n v="80"/>
    <x v="19"/>
    <s v="Rodriguez, Alice "/>
    <n v="9370"/>
    <x v="4"/>
    <n v="2160"/>
    <n v="159.16"/>
    <d v="2012-08-23T00:00:00"/>
    <s v="Active"/>
    <x v="1"/>
    <m/>
    <m/>
    <n v="2012"/>
  </r>
  <r>
    <n v="8"/>
    <x v="7"/>
    <n v="80"/>
    <x v="19"/>
    <s v="Rutherford, Jeffrey S"/>
    <n v="11511"/>
    <x v="39"/>
    <n v="5030.5"/>
    <n v="381.35"/>
    <d v="2012-08-23T00:00:00"/>
    <s v="Active"/>
    <x v="1"/>
    <m/>
    <m/>
    <n v="2012"/>
  </r>
  <r>
    <n v="8"/>
    <x v="7"/>
    <n v="82"/>
    <x v="20"/>
    <s v="Taylor, Stephanie L"/>
    <n v="12143"/>
    <x v="76"/>
    <n v="2313.98"/>
    <n v="177.02"/>
    <d v="2012-08-23T00:00:00"/>
    <s v="Active"/>
    <x v="1"/>
    <m/>
    <m/>
    <n v="2012"/>
  </r>
  <r>
    <n v="8"/>
    <x v="7"/>
    <n v="85"/>
    <x v="22"/>
    <s v="Rankin, Margarita D"/>
    <n v="12635"/>
    <x v="50"/>
    <n v="1838.74"/>
    <n v="265.69"/>
    <d v="2012-08-23T00:00:00"/>
    <s v="Active"/>
    <x v="1"/>
    <m/>
    <m/>
    <n v="2012"/>
  </r>
  <r>
    <n v="8"/>
    <x v="7"/>
    <n v="86"/>
    <x v="23"/>
    <s v="Vosper, Robert A"/>
    <n v="13505"/>
    <x v="52"/>
    <n v="1225"/>
    <n v="93.71"/>
    <d v="2012-08-23T00:00:00"/>
    <s v="Active"/>
    <x v="1"/>
    <m/>
    <m/>
    <n v="2012"/>
  </r>
  <r>
    <n v="8"/>
    <x v="7"/>
    <n v="86"/>
    <x v="23"/>
    <s v="Gukasi, Krist "/>
    <n v="13688"/>
    <x v="54"/>
    <n v="860.8"/>
    <n v="124.38"/>
    <d v="2012-08-23T00:00:00"/>
    <s v="Active"/>
    <x v="1"/>
    <m/>
    <m/>
    <n v="2012"/>
  </r>
  <r>
    <n v="8"/>
    <x v="7"/>
    <n v="93"/>
    <x v="26"/>
    <s v="Bianco, Amy E"/>
    <n v="12417"/>
    <x v="60"/>
    <n v="2806.65"/>
    <n v="208.88"/>
    <d v="2012-08-23T00:00:00"/>
    <s v="Active"/>
    <x v="1"/>
    <m/>
    <m/>
    <n v="2012"/>
  </r>
  <r>
    <n v="9"/>
    <x v="8"/>
    <n v="2"/>
    <x v="37"/>
    <s v="Bishop, Patricia P"/>
    <n v="13255"/>
    <x v="91"/>
    <n v="2080"/>
    <n v="155.63999999999999"/>
    <d v="2012-08-23T00:00:00"/>
    <s v="Active"/>
    <x v="1"/>
    <m/>
    <m/>
    <n v="2012"/>
  </r>
  <r>
    <n v="9"/>
    <x v="8"/>
    <n v="3"/>
    <x v="32"/>
    <s v="Avina, Corinna A"/>
    <n v="12783"/>
    <x v="82"/>
    <n v="1852.03"/>
    <n v="136.47"/>
    <d v="2012-08-23T00:00:00"/>
    <s v="Active"/>
    <x v="1"/>
    <m/>
    <m/>
    <n v="2012"/>
  </r>
  <r>
    <n v="9"/>
    <x v="8"/>
    <n v="3"/>
    <x v="32"/>
    <s v="DeLong, Susan M"/>
    <n v="13418"/>
    <x v="82"/>
    <n v="1371.9"/>
    <n v="104.95"/>
    <d v="2012-08-23T00:00:00"/>
    <s v="Active"/>
    <x v="0"/>
    <m/>
    <m/>
    <n v="2012"/>
  </r>
  <r>
    <n v="9"/>
    <x v="8"/>
    <n v="3"/>
    <x v="32"/>
    <s v="Espinoza, Lorena "/>
    <n v="12928"/>
    <x v="82"/>
    <n v="661.8"/>
    <n v="62.23"/>
    <d v="2012-08-23T00:00:00"/>
    <s v="Active"/>
    <x v="0"/>
    <m/>
    <m/>
    <n v="2012"/>
  </r>
  <r>
    <n v="9"/>
    <x v="8"/>
    <n v="3"/>
    <x v="32"/>
    <s v="Magana, Laura L"/>
    <n v="12693"/>
    <x v="82"/>
    <n v="1103.44"/>
    <n v="84.41"/>
    <d v="2012-08-23T00:00:00"/>
    <s v="Active"/>
    <x v="0"/>
    <m/>
    <m/>
    <n v="2012"/>
  </r>
  <r>
    <n v="9"/>
    <x v="8"/>
    <n v="32"/>
    <x v="8"/>
    <s v="DaiRe, Angelo W"/>
    <n v="12868"/>
    <x v="24"/>
    <n v="2121.6"/>
    <n v="155.05000000000001"/>
    <d v="2012-08-23T00:00:00"/>
    <s v="Active"/>
    <x v="1"/>
    <m/>
    <m/>
    <n v="2012"/>
  </r>
  <r>
    <n v="9"/>
    <x v="8"/>
    <n v="32"/>
    <x v="8"/>
    <s v="Glee, Gwendolyn V"/>
    <n v="12952"/>
    <x v="24"/>
    <n v="1270.07"/>
    <n v="97.16"/>
    <d v="2012-08-23T00:00:00"/>
    <s v="Active"/>
    <x v="0"/>
    <m/>
    <m/>
    <n v="2012"/>
  </r>
  <r>
    <n v="9"/>
    <x v="8"/>
    <n v="46"/>
    <x v="11"/>
    <s v="Hernandez, George V"/>
    <n v="12724"/>
    <x v="27"/>
    <n v="569.25"/>
    <n v="43.54"/>
    <d v="2012-08-23T00:00:00"/>
    <s v="Active"/>
    <x v="0"/>
    <m/>
    <m/>
    <n v="2012"/>
  </r>
  <r>
    <n v="9"/>
    <x v="8"/>
    <n v="46"/>
    <x v="11"/>
    <s v="Nadler, Daniel J"/>
    <n v="11753"/>
    <x v="27"/>
    <n v="2280"/>
    <n v="168.6"/>
    <d v="2012-08-23T00:00:00"/>
    <s v="Active"/>
    <x v="1"/>
    <m/>
    <m/>
    <n v="2012"/>
  </r>
  <r>
    <n v="9"/>
    <x v="8"/>
    <n v="72"/>
    <x v="15"/>
    <s v="LaFleur, Kelli L"/>
    <n v="13140"/>
    <x v="32"/>
    <n v="1328.7"/>
    <n v="101.65"/>
    <d v="2012-08-23T00:00:00"/>
    <s v="Active"/>
    <x v="0"/>
    <m/>
    <m/>
    <n v="2012"/>
  </r>
  <r>
    <n v="9"/>
    <x v="8"/>
    <n v="72"/>
    <x v="15"/>
    <s v="Pimentel, Amy L"/>
    <n v="13465"/>
    <x v="32"/>
    <n v="560"/>
    <n v="42.84"/>
    <d v="2012-08-23T00:00:00"/>
    <s v="Terminated"/>
    <x v="0"/>
    <m/>
    <m/>
    <n v="2012"/>
  </r>
  <r>
    <n v="9"/>
    <x v="8"/>
    <n v="72"/>
    <x v="15"/>
    <s v="Ponce Jr., Raul "/>
    <n v="12929"/>
    <x v="32"/>
    <n v="1912.68"/>
    <n v="146.32"/>
    <d v="2012-08-23T00:00:00"/>
    <s v="Active"/>
    <x v="1"/>
    <m/>
    <m/>
    <n v="2012"/>
  </r>
  <r>
    <n v="9"/>
    <x v="8"/>
    <n v="72"/>
    <x v="15"/>
    <s v="Soto-Gonzalez, Pamela E"/>
    <n v="12879"/>
    <x v="32"/>
    <n v="1015.74"/>
    <n v="77.709999999999994"/>
    <d v="2012-08-23T00:00:00"/>
    <s v="Active"/>
    <x v="2"/>
    <m/>
    <m/>
    <n v="2012"/>
  </r>
  <r>
    <n v="9"/>
    <x v="8"/>
    <n v="75"/>
    <x v="17"/>
    <s v="Livesey, Joshua R"/>
    <n v="13602"/>
    <x v="35"/>
    <n v="394.25"/>
    <n v="56.97"/>
    <d v="2012-08-23T00:00:00"/>
    <s v="Active"/>
    <x v="2"/>
    <m/>
    <m/>
    <n v="2012"/>
  </r>
  <r>
    <n v="9"/>
    <x v="8"/>
    <n v="75"/>
    <x v="17"/>
    <s v="Valdez, Santos "/>
    <n v="13678"/>
    <x v="35"/>
    <n v="380"/>
    <n v="54.91"/>
    <d v="2012-08-23T00:00:00"/>
    <s v="Voluntary Resignation"/>
    <x v="2"/>
    <m/>
    <m/>
    <n v="2012"/>
  </r>
  <r>
    <n v="9"/>
    <x v="8"/>
    <n v="80"/>
    <x v="19"/>
    <s v="Lafaire, April R"/>
    <n v="12211"/>
    <x v="79"/>
    <n v="2320.56"/>
    <n v="155.35"/>
    <d v="2012-08-23T00:00:00"/>
    <s v="Active"/>
    <x v="1"/>
    <m/>
    <m/>
    <n v="2012"/>
  </r>
  <r>
    <n v="9"/>
    <x v="8"/>
    <n v="80"/>
    <x v="19"/>
    <s v="Jepson, Diane C"/>
    <n v="359"/>
    <x v="4"/>
    <n v="1763"/>
    <n v="129.4"/>
    <d v="2012-08-23T00:00:00"/>
    <s v="Active"/>
    <x v="1"/>
    <m/>
    <m/>
    <n v="2012"/>
  </r>
  <r>
    <n v="9"/>
    <x v="8"/>
    <n v="80"/>
    <x v="19"/>
    <s v="Almaguer, Benny "/>
    <n v="10962"/>
    <x v="39"/>
    <n v="3788"/>
    <n v="267.95"/>
    <d v="2012-08-23T00:00:00"/>
    <s v="Active"/>
    <x v="1"/>
    <m/>
    <m/>
    <n v="2012"/>
  </r>
  <r>
    <n v="9"/>
    <x v="8"/>
    <n v="80"/>
    <x v="19"/>
    <s v="Perez Jr., Ronnie S"/>
    <n v="12091"/>
    <x v="60"/>
    <n v="2342.5700000000002"/>
    <n v="173.38"/>
    <d v="2012-08-23T00:00:00"/>
    <s v="Active"/>
    <x v="1"/>
    <m/>
    <m/>
    <n v="2012"/>
  </r>
  <r>
    <n v="9"/>
    <x v="8"/>
    <n v="80"/>
    <x v="19"/>
    <s v="Villegas, Mitchell T"/>
    <n v="12238"/>
    <x v="62"/>
    <n v="2263.0300000000002"/>
    <n v="165.87"/>
    <d v="2012-08-23T00:00:00"/>
    <s v="Active"/>
    <x v="1"/>
    <m/>
    <m/>
    <n v="2012"/>
  </r>
  <r>
    <n v="9"/>
    <x v="8"/>
    <n v="82"/>
    <x v="20"/>
    <s v="Ramirez, Mariah A"/>
    <n v="13572"/>
    <x v="45"/>
    <n v="1854.22"/>
    <n v="136.37"/>
    <d v="2012-08-23T00:00:00"/>
    <s v="Active"/>
    <x v="1"/>
    <m/>
    <m/>
    <n v="2012"/>
  </r>
  <r>
    <n v="9"/>
    <x v="8"/>
    <n v="82"/>
    <x v="20"/>
    <s v="Salazar, Rebecca D"/>
    <n v="12849"/>
    <x v="45"/>
    <n v="2264"/>
    <n v="167.37"/>
    <d v="2012-08-23T00:00:00"/>
    <s v="Active"/>
    <x v="1"/>
    <m/>
    <m/>
    <n v="2012"/>
  </r>
  <r>
    <n v="9"/>
    <x v="8"/>
    <n v="85"/>
    <x v="22"/>
    <s v="Findley, Diane L"/>
    <n v="12894"/>
    <x v="50"/>
    <n v="1782.4"/>
    <n v="128.77000000000001"/>
    <d v="2012-08-23T00:00:00"/>
    <s v="Active"/>
    <x v="1"/>
    <m/>
    <m/>
    <n v="2012"/>
  </r>
  <r>
    <n v="9"/>
    <x v="8"/>
    <n v="85"/>
    <x v="22"/>
    <s v="Robello, Shirley D"/>
    <n v="13209"/>
    <x v="50"/>
    <n v="1449.25"/>
    <n v="104.81"/>
    <d v="2012-08-23T00:00:00"/>
    <s v="Active"/>
    <x v="1"/>
    <m/>
    <m/>
    <n v="2012"/>
  </r>
  <r>
    <n v="9"/>
    <x v="8"/>
    <n v="86"/>
    <x v="23"/>
    <s v="Sanchez, Ignacio H"/>
    <n v="11886"/>
    <x v="54"/>
    <n v="116.7"/>
    <n v="8.93"/>
    <d v="2012-08-23T00:00:00"/>
    <s v="Active"/>
    <x v="0"/>
    <m/>
    <m/>
    <n v="2012"/>
  </r>
  <r>
    <n v="9"/>
    <x v="8"/>
    <n v="87"/>
    <x v="24"/>
    <s v="Hathaway, Steven W"/>
    <n v="13152"/>
    <x v="55"/>
    <n v="1344.75"/>
    <n v="100.29"/>
    <d v="2012-08-23T00:00:00"/>
    <s v="Active"/>
    <x v="1"/>
    <m/>
    <m/>
    <n v="2012"/>
  </r>
  <r>
    <n v="9"/>
    <x v="8"/>
    <n v="92"/>
    <x v="25"/>
    <s v="Alvarez, Sadick "/>
    <n v="10632"/>
    <x v="57"/>
    <n v="1349.92"/>
    <n v="98.06"/>
    <d v="2012-08-23T00:00:00"/>
    <s v="Active"/>
    <x v="1"/>
    <m/>
    <m/>
    <n v="2012"/>
  </r>
  <r>
    <n v="9"/>
    <x v="8"/>
    <n v="93"/>
    <x v="26"/>
    <s v="Cervantez, Laura A"/>
    <n v="11811"/>
    <x v="80"/>
    <n v="1913.38"/>
    <n v="143.78"/>
    <d v="2012-08-23T00:00:00"/>
    <s v="Active"/>
    <x v="1"/>
    <m/>
    <m/>
    <n v="2012"/>
  </r>
  <r>
    <n v="9"/>
    <x v="8"/>
    <n v="93"/>
    <x v="26"/>
    <s v="Barbosa, Amanda E"/>
    <n v="12650"/>
    <x v="41"/>
    <n v="1512"/>
    <n v="110.46"/>
    <d v="2012-08-23T00:00:00"/>
    <s v="Active"/>
    <x v="1"/>
    <m/>
    <m/>
    <n v="2012"/>
  </r>
  <r>
    <n v="10"/>
    <x v="9"/>
    <n v="2"/>
    <x v="37"/>
    <s v="Perez, Lydia "/>
    <n v="12812"/>
    <x v="91"/>
    <n v="1628.43"/>
    <n v="119.1"/>
    <d v="2012-08-23T00:00:00"/>
    <s v="Active"/>
    <x v="1"/>
    <m/>
    <m/>
    <n v="2012"/>
  </r>
  <r>
    <n v="10"/>
    <x v="9"/>
    <n v="2"/>
    <x v="37"/>
    <s v="Wilson, Staci R"/>
    <n v="12729"/>
    <x v="91"/>
    <n v="1411.2"/>
    <n v="107.95"/>
    <d v="2012-08-23T00:00:00"/>
    <s v="Active"/>
    <x v="0"/>
    <m/>
    <m/>
    <n v="2012"/>
  </r>
  <r>
    <n v="10"/>
    <x v="9"/>
    <n v="3"/>
    <x v="32"/>
    <s v="Garcia , Juanita O"/>
    <n v="12492"/>
    <x v="82"/>
    <n v="1731.39"/>
    <n v="127.3"/>
    <d v="2012-08-23T00:00:00"/>
    <s v="Active"/>
    <x v="1"/>
    <m/>
    <m/>
    <n v="2012"/>
  </r>
  <r>
    <n v="10"/>
    <x v="9"/>
    <n v="6"/>
    <x v="1"/>
    <s v="Andrade, Sarah E"/>
    <n v="12866"/>
    <x v="3"/>
    <n v="163.19999999999999"/>
    <n v="12.49"/>
    <d v="2012-08-23T00:00:00"/>
    <s v="Active"/>
    <x v="1"/>
    <m/>
    <m/>
    <n v="2012"/>
  </r>
  <r>
    <n v="10"/>
    <x v="9"/>
    <n v="6"/>
    <x v="1"/>
    <s v="Cervantes, Bunnie K"/>
    <n v="13671"/>
    <x v="3"/>
    <n v="45.57"/>
    <n v="6.59"/>
    <d v="2012-08-23T00:00:00"/>
    <s v="Active"/>
    <x v="0"/>
    <m/>
    <m/>
    <n v="2012"/>
  </r>
  <r>
    <n v="10"/>
    <x v="9"/>
    <n v="6"/>
    <x v="1"/>
    <s v="Davis, Katie S"/>
    <n v="13172"/>
    <x v="3"/>
    <n v="1368.1"/>
    <n v="104.66"/>
    <d v="2012-08-23T00:00:00"/>
    <s v="Active"/>
    <x v="3"/>
    <m/>
    <m/>
    <n v="2012"/>
  </r>
  <r>
    <n v="10"/>
    <x v="9"/>
    <n v="6"/>
    <x v="1"/>
    <s v="Hernandez, Marissa A"/>
    <n v="12972"/>
    <x v="3"/>
    <n v="478.5"/>
    <n v="47.85"/>
    <d v="2012-08-23T00:00:00"/>
    <s v="Seasonal"/>
    <x v="0"/>
    <m/>
    <m/>
    <n v="2012"/>
  </r>
  <r>
    <n v="10"/>
    <x v="9"/>
    <n v="6"/>
    <x v="1"/>
    <s v="Lowe, Kimberly K"/>
    <n v="13291"/>
    <x v="3"/>
    <n v="1668.98"/>
    <n v="127.68"/>
    <d v="2012-08-23T00:00:00"/>
    <s v="Active"/>
    <x v="0"/>
    <m/>
    <m/>
    <n v="2012"/>
  </r>
  <r>
    <n v="10"/>
    <x v="9"/>
    <n v="6"/>
    <x v="1"/>
    <s v="Martin, Liana C"/>
    <n v="12962"/>
    <x v="3"/>
    <n v="1726.07"/>
    <n v="124.79"/>
    <d v="2012-08-23T00:00:00"/>
    <s v="Active"/>
    <x v="1"/>
    <m/>
    <m/>
    <n v="2012"/>
  </r>
  <r>
    <n v="10"/>
    <x v="9"/>
    <n v="6"/>
    <x v="1"/>
    <s v="Pinedo, Jessica L"/>
    <n v="13638"/>
    <x v="3"/>
    <n v="1148.07"/>
    <n v="87.83"/>
    <d v="2012-08-23T00:00:00"/>
    <s v="Active"/>
    <x v="0"/>
    <m/>
    <m/>
    <n v="2012"/>
  </r>
  <r>
    <n v="10"/>
    <x v="9"/>
    <n v="6"/>
    <x v="1"/>
    <s v="Ramirez, Jillian J"/>
    <n v="13113"/>
    <x v="3"/>
    <n v="870.61"/>
    <n v="66.599999999999994"/>
    <d v="2012-08-23T00:00:00"/>
    <s v="Active"/>
    <x v="0"/>
    <m/>
    <m/>
    <n v="2012"/>
  </r>
  <r>
    <n v="10"/>
    <x v="9"/>
    <n v="6"/>
    <x v="1"/>
    <s v="Valle, Lynette R"/>
    <n v="13166"/>
    <x v="3"/>
    <n v="1436.93"/>
    <n v="109.93"/>
    <d v="2012-08-23T00:00:00"/>
    <s v="Active"/>
    <x v="0"/>
    <m/>
    <m/>
    <n v="2012"/>
  </r>
  <r>
    <n v="10"/>
    <x v="9"/>
    <n v="24"/>
    <x v="38"/>
    <s v="Cast, Hallette E"/>
    <n v="12941"/>
    <x v="11"/>
    <n v="1676.76"/>
    <n v="128.27000000000001"/>
    <d v="2012-08-23T00:00:00"/>
    <s v="Active"/>
    <x v="1"/>
    <m/>
    <m/>
    <n v="2012"/>
  </r>
  <r>
    <n v="10"/>
    <x v="9"/>
    <n v="24"/>
    <x v="38"/>
    <s v="Desoto, Jodie L"/>
    <n v="13559"/>
    <x v="11"/>
    <n v="848.82"/>
    <n v="64.94"/>
    <d v="2012-08-23T00:00:00"/>
    <s v="Active"/>
    <x v="0"/>
    <m/>
    <m/>
    <n v="2012"/>
  </r>
  <r>
    <n v="10"/>
    <x v="9"/>
    <n v="24"/>
    <x v="38"/>
    <s v="Garza, Albert L"/>
    <n v="12994"/>
    <x v="11"/>
    <n v="1492.47"/>
    <n v="114.17"/>
    <d v="2012-08-23T00:00:00"/>
    <s v="Active"/>
    <x v="0"/>
    <m/>
    <m/>
    <n v="2012"/>
  </r>
  <r>
    <n v="10"/>
    <x v="9"/>
    <n v="24"/>
    <x v="38"/>
    <s v="Green, April V"/>
    <n v="12922"/>
    <x v="11"/>
    <n v="1575.9"/>
    <n v="115.34"/>
    <d v="2012-08-23T00:00:00"/>
    <s v="Active"/>
    <x v="1"/>
    <m/>
    <m/>
    <n v="2012"/>
  </r>
  <r>
    <n v="10"/>
    <x v="9"/>
    <n v="24"/>
    <x v="38"/>
    <s v="Hunt, Jennifer J"/>
    <n v="13570"/>
    <x v="11"/>
    <n v="1711.5"/>
    <n v="130.93"/>
    <d v="2012-08-23T00:00:00"/>
    <s v="Active"/>
    <x v="0"/>
    <m/>
    <m/>
    <n v="2012"/>
  </r>
  <r>
    <n v="10"/>
    <x v="9"/>
    <n v="24"/>
    <x v="38"/>
    <s v="Sheppard, Rachel E"/>
    <n v="12760"/>
    <x v="11"/>
    <n v="1268.8"/>
    <n v="97.07"/>
    <d v="2012-08-23T00:00:00"/>
    <s v="Active"/>
    <x v="0"/>
    <m/>
    <m/>
    <n v="2012"/>
  </r>
  <r>
    <n v="10"/>
    <x v="9"/>
    <n v="24"/>
    <x v="38"/>
    <s v="White, Dianna L"/>
    <n v="13265"/>
    <x v="11"/>
    <n v="1524.09"/>
    <n v="116.59"/>
    <d v="2012-08-23T00:00:00"/>
    <s v="Active"/>
    <x v="0"/>
    <m/>
    <m/>
    <n v="2012"/>
  </r>
  <r>
    <n v="10"/>
    <x v="9"/>
    <n v="32"/>
    <x v="8"/>
    <s v="Curtis, Ebony S"/>
    <n v="13643"/>
    <x v="24"/>
    <n v="1100"/>
    <n v="84.15"/>
    <d v="2012-08-23T00:00:00"/>
    <s v="Voluntary Resignation"/>
    <x v="0"/>
    <m/>
    <m/>
    <n v="2012"/>
  </r>
  <r>
    <n v="10"/>
    <x v="9"/>
    <n v="32"/>
    <x v="8"/>
    <s v="Patch, Douglas J"/>
    <n v="12887"/>
    <x v="24"/>
    <n v="1746.88"/>
    <n v="107.26"/>
    <d v="2012-08-23T00:00:00"/>
    <s v="Active"/>
    <x v="1"/>
    <m/>
    <m/>
    <n v="2012"/>
  </r>
  <r>
    <n v="10"/>
    <x v="9"/>
    <n v="32"/>
    <x v="8"/>
    <s v="Sheffield, Evelyn M"/>
    <n v="12493"/>
    <x v="24"/>
    <n v="1996.14"/>
    <n v="152.69999999999999"/>
    <d v="2012-08-23T00:00:00"/>
    <s v="Active"/>
    <x v="1"/>
    <m/>
    <m/>
    <n v="2012"/>
  </r>
  <r>
    <n v="10"/>
    <x v="9"/>
    <n v="46"/>
    <x v="11"/>
    <s v="Clutters, Farlan M"/>
    <n v="12588"/>
    <x v="80"/>
    <n v="1460.18"/>
    <n v="111.7"/>
    <d v="2012-08-23T00:00:00"/>
    <s v="Active"/>
    <x v="1"/>
    <m/>
    <m/>
    <n v="2012"/>
  </r>
  <r>
    <n v="10"/>
    <x v="9"/>
    <n v="46"/>
    <x v="11"/>
    <s v="Dansie, Westley C"/>
    <n v="13339"/>
    <x v="27"/>
    <n v="165"/>
    <n v="23.84"/>
    <d v="2012-08-23T00:00:00"/>
    <s v="Active"/>
    <x v="0"/>
    <m/>
    <m/>
    <n v="2012"/>
  </r>
  <r>
    <n v="10"/>
    <x v="9"/>
    <n v="46"/>
    <x v="11"/>
    <s v="Leuridan, Eddy L"/>
    <n v="13171"/>
    <x v="27"/>
    <n v="1885.28"/>
    <n v="144.22999999999999"/>
    <d v="2012-08-23T00:00:00"/>
    <s v="Active"/>
    <x v="0"/>
    <m/>
    <m/>
    <n v="2012"/>
  </r>
  <r>
    <n v="10"/>
    <x v="9"/>
    <n v="46"/>
    <x v="11"/>
    <s v="Payne, Theodore R"/>
    <n v="12792"/>
    <x v="27"/>
    <n v="874.13"/>
    <n v="66.87"/>
    <d v="2012-08-23T00:00:00"/>
    <s v="Active"/>
    <x v="0"/>
    <m/>
    <m/>
    <n v="2012"/>
  </r>
  <r>
    <n v="10"/>
    <x v="9"/>
    <n v="46"/>
    <x v="11"/>
    <s v="Swagger, Mark "/>
    <n v="12730"/>
    <x v="27"/>
    <n v="1905.5"/>
    <n v="145.77000000000001"/>
    <d v="2012-08-23T00:00:00"/>
    <s v="Active"/>
    <x v="1"/>
    <m/>
    <m/>
    <n v="2012"/>
  </r>
  <r>
    <n v="10"/>
    <x v="9"/>
    <n v="46"/>
    <x v="11"/>
    <s v="Stewart, Michael C"/>
    <n v="12742"/>
    <x v="28"/>
    <n v="2119.7399999999998"/>
    <n v="136.37"/>
    <d v="2012-08-23T00:00:00"/>
    <s v="Active"/>
    <x v="1"/>
    <m/>
    <m/>
    <n v="2012"/>
  </r>
  <r>
    <n v="10"/>
    <x v="9"/>
    <n v="62"/>
    <x v="39"/>
    <s v="Eastwood, Michael A"/>
    <n v="13624"/>
    <x v="30"/>
    <n v="78.75"/>
    <n v="11.37"/>
    <d v="2012-08-23T00:00:00"/>
    <s v="Active"/>
    <x v="2"/>
    <m/>
    <m/>
    <n v="2012"/>
  </r>
  <r>
    <n v="10"/>
    <x v="9"/>
    <n v="62"/>
    <x v="39"/>
    <s v="Gerling, Thomas L"/>
    <n v="13480"/>
    <x v="30"/>
    <n v="1472"/>
    <n v="105.94"/>
    <d v="2012-08-23T00:00:00"/>
    <s v="Active"/>
    <x v="1"/>
    <m/>
    <m/>
    <n v="2012"/>
  </r>
  <r>
    <n v="10"/>
    <x v="9"/>
    <n v="62"/>
    <x v="39"/>
    <s v="Mosteller, Kenneth L"/>
    <n v="13686"/>
    <x v="30"/>
    <n v="880"/>
    <n v="127.16"/>
    <d v="2012-08-23T00:00:00"/>
    <s v="Active"/>
    <x v="0"/>
    <m/>
    <m/>
    <n v="2012"/>
  </r>
  <r>
    <n v="10"/>
    <x v="9"/>
    <n v="67"/>
    <x v="14"/>
    <s v="Betz, Norman H"/>
    <n v="13066"/>
    <x v="31"/>
    <n v="351.9"/>
    <n v="26.92"/>
    <d v="2012-08-23T00:00:00"/>
    <s v="Seasonal"/>
    <x v="0"/>
    <m/>
    <m/>
    <n v="2012"/>
  </r>
  <r>
    <n v="10"/>
    <x v="9"/>
    <n v="67"/>
    <x v="14"/>
    <s v="Campbell, Joseph S"/>
    <n v="13632"/>
    <x v="31"/>
    <n v="1457.5"/>
    <n v="111.5"/>
    <d v="2012-08-23T00:00:00"/>
    <s v="Active"/>
    <x v="0"/>
    <m/>
    <m/>
    <n v="2012"/>
  </r>
  <r>
    <n v="10"/>
    <x v="9"/>
    <n v="67"/>
    <x v="14"/>
    <s v="Fischer, James E"/>
    <n v="12816"/>
    <x v="31"/>
    <n v="1462.18"/>
    <n v="111.86"/>
    <d v="2012-08-23T00:00:00"/>
    <s v="Active"/>
    <x v="0"/>
    <m/>
    <m/>
    <n v="2012"/>
  </r>
  <r>
    <n v="10"/>
    <x v="9"/>
    <n v="72"/>
    <x v="40"/>
    <s v="Bastianon, Rhea L"/>
    <n v="13250"/>
    <x v="32"/>
    <n v="1528.01"/>
    <n v="116.9"/>
    <d v="2012-08-23T00:00:00"/>
    <s v="Active"/>
    <x v="0"/>
    <m/>
    <m/>
    <n v="2012"/>
  </r>
  <r>
    <n v="10"/>
    <x v="9"/>
    <n v="72"/>
    <x v="40"/>
    <s v="Campbell, Aaron S"/>
    <n v="13419"/>
    <x v="32"/>
    <n v="1100"/>
    <n v="84.15"/>
    <d v="2012-08-23T00:00:00"/>
    <s v="Active"/>
    <x v="0"/>
    <m/>
    <m/>
    <n v="2012"/>
  </r>
  <r>
    <n v="10"/>
    <x v="9"/>
    <n v="72"/>
    <x v="40"/>
    <s v="Carrillo, Krystal V"/>
    <n v="13096"/>
    <x v="32"/>
    <n v="1259.44"/>
    <n v="96.35"/>
    <d v="2012-08-23T00:00:00"/>
    <s v="Active"/>
    <x v="0"/>
    <m/>
    <m/>
    <n v="2012"/>
  </r>
  <r>
    <n v="10"/>
    <x v="9"/>
    <n v="72"/>
    <x v="40"/>
    <s v="Castanos, Frank D"/>
    <n v="13482"/>
    <x v="32"/>
    <n v="1133"/>
    <n v="86.68"/>
    <d v="2012-08-23T00:00:00"/>
    <s v="Active"/>
    <x v="0"/>
    <m/>
    <m/>
    <n v="2012"/>
  </r>
  <r>
    <n v="10"/>
    <x v="9"/>
    <n v="72"/>
    <x v="40"/>
    <s v="DelReal, Jacqueline R"/>
    <n v="12948"/>
    <x v="32"/>
    <n v="1568.43"/>
    <n v="114.51"/>
    <d v="2012-08-23T00:00:00"/>
    <s v="Active"/>
    <x v="1"/>
    <m/>
    <m/>
    <n v="2012"/>
  </r>
  <r>
    <n v="10"/>
    <x v="9"/>
    <n v="72"/>
    <x v="40"/>
    <s v="Deroian, Kenneth W"/>
    <n v="13210"/>
    <x v="32"/>
    <n v="1166.55"/>
    <n v="89.24"/>
    <d v="2012-08-23T00:00:00"/>
    <s v="Active"/>
    <x v="0"/>
    <m/>
    <m/>
    <n v="2012"/>
  </r>
  <r>
    <n v="10"/>
    <x v="9"/>
    <n v="72"/>
    <x v="40"/>
    <s v="Fenton, Stephanie A"/>
    <n v="13642"/>
    <x v="32"/>
    <n v="1175.1300000000001"/>
    <n v="169.81"/>
    <d v="2012-08-23T00:00:00"/>
    <s v="Active"/>
    <x v="0"/>
    <m/>
    <m/>
    <n v="2012"/>
  </r>
  <r>
    <n v="10"/>
    <x v="9"/>
    <n v="72"/>
    <x v="40"/>
    <s v="Glasper, Debra A"/>
    <n v="12782"/>
    <x v="32"/>
    <n v="885.04"/>
    <n v="67.7"/>
    <d v="2012-08-23T00:00:00"/>
    <s v="Active"/>
    <x v="0"/>
    <m/>
    <m/>
    <n v="2012"/>
  </r>
  <r>
    <n v="10"/>
    <x v="9"/>
    <n v="72"/>
    <x v="40"/>
    <s v="Gutierrez, Victoria L"/>
    <n v="12804"/>
    <x v="32"/>
    <n v="2054.85"/>
    <n v="157.19999999999999"/>
    <d v="2012-08-23T00:00:00"/>
    <s v="Active"/>
    <x v="1"/>
    <m/>
    <m/>
    <n v="2012"/>
  </r>
  <r>
    <n v="10"/>
    <x v="9"/>
    <n v="72"/>
    <x v="40"/>
    <s v="Krumsiek, Kristy L"/>
    <n v="13012"/>
    <x v="32"/>
    <n v="1189.76"/>
    <n v="91.02"/>
    <d v="2012-08-23T00:00:00"/>
    <s v="Active"/>
    <x v="0"/>
    <m/>
    <m/>
    <n v="2012"/>
  </r>
  <r>
    <n v="10"/>
    <x v="9"/>
    <n v="72"/>
    <x v="40"/>
    <s v="Micetich, Kristen J"/>
    <n v="13102"/>
    <x v="32"/>
    <n v="1546.55"/>
    <n v="118.31"/>
    <d v="2012-08-23T00:00:00"/>
    <s v="Active"/>
    <x v="0"/>
    <m/>
    <m/>
    <n v="2012"/>
  </r>
  <r>
    <n v="10"/>
    <x v="9"/>
    <n v="72"/>
    <x v="40"/>
    <s v="Olid, Pilar "/>
    <n v="13167"/>
    <x v="32"/>
    <n v="220"/>
    <n v="31.79"/>
    <d v="2012-08-23T00:00:00"/>
    <s v="Seasonal"/>
    <x v="0"/>
    <m/>
    <m/>
    <n v="2012"/>
  </r>
  <r>
    <n v="10"/>
    <x v="9"/>
    <n v="72"/>
    <x v="40"/>
    <s v="Plouffe, Courtney G"/>
    <n v="13149"/>
    <x v="32"/>
    <n v="396.81"/>
    <n v="30.35"/>
    <d v="2012-08-23T00:00:00"/>
    <s v="Active"/>
    <x v="0"/>
    <m/>
    <m/>
    <n v="2012"/>
  </r>
  <r>
    <n v="10"/>
    <x v="9"/>
    <n v="72"/>
    <x v="40"/>
    <s v="Plouffe, Marc J"/>
    <n v="12946"/>
    <x v="32"/>
    <n v="1764.15"/>
    <n v="130.59"/>
    <d v="2012-08-23T00:00:00"/>
    <s v="Active"/>
    <x v="1"/>
    <m/>
    <m/>
    <n v="2012"/>
  </r>
  <r>
    <n v="10"/>
    <x v="9"/>
    <n v="72"/>
    <x v="40"/>
    <s v="Rehrer, Rachel A"/>
    <n v="13107"/>
    <x v="32"/>
    <n v="605.88"/>
    <n v="87.55"/>
    <d v="2012-08-23T00:00:00"/>
    <s v="Active"/>
    <x v="0"/>
    <m/>
    <m/>
    <n v="2012"/>
  </r>
  <r>
    <n v="10"/>
    <x v="9"/>
    <n v="72"/>
    <x v="40"/>
    <s v="Uwarow, Peter F"/>
    <n v="13271"/>
    <x v="32"/>
    <n v="1099.56"/>
    <n v="84.11"/>
    <d v="2012-08-23T00:00:00"/>
    <s v="Active"/>
    <x v="0"/>
    <m/>
    <m/>
    <n v="2012"/>
  </r>
  <r>
    <n v="10"/>
    <x v="9"/>
    <n v="72"/>
    <x v="40"/>
    <s v="Wilkerson, David R"/>
    <n v="13129"/>
    <x v="32"/>
    <n v="1670.15"/>
    <n v="127.77"/>
    <d v="2012-08-23T00:00:00"/>
    <s v="Active"/>
    <x v="0"/>
    <m/>
    <m/>
    <n v="2012"/>
  </r>
  <r>
    <n v="10"/>
    <x v="9"/>
    <n v="72"/>
    <x v="40"/>
    <s v="Woods, Lisa K"/>
    <n v="13073"/>
    <x v="32"/>
    <n v="1450"/>
    <n v="104.84"/>
    <d v="2012-08-23T00:00:00"/>
    <s v="Active"/>
    <x v="1"/>
    <m/>
    <m/>
    <n v="2012"/>
  </r>
  <r>
    <n v="10"/>
    <x v="9"/>
    <n v="74"/>
    <x v="16"/>
    <s v="Hernandez, Vanessa "/>
    <n v="12762"/>
    <x v="34"/>
    <n v="1019.66"/>
    <n v="72.8"/>
    <d v="2012-08-23T00:00:00"/>
    <s v="Active"/>
    <x v="1"/>
    <m/>
    <m/>
    <n v="2012"/>
  </r>
  <r>
    <n v="10"/>
    <x v="9"/>
    <n v="75"/>
    <x v="17"/>
    <s v="Golding, Delilah A"/>
    <n v="13649"/>
    <x v="35"/>
    <n v="304"/>
    <n v="43.93"/>
    <d v="2012-08-23T00:00:00"/>
    <s v="Active"/>
    <x v="2"/>
    <m/>
    <m/>
    <n v="2012"/>
  </r>
  <r>
    <n v="10"/>
    <x v="9"/>
    <n v="75"/>
    <x v="17"/>
    <s v="Kelly, Chelsy L"/>
    <n v="13685"/>
    <x v="35"/>
    <n v="380"/>
    <n v="54.91"/>
    <d v="2012-08-23T00:00:00"/>
    <s v="Active"/>
    <x v="2"/>
    <m/>
    <m/>
    <n v="2012"/>
  </r>
  <r>
    <n v="10"/>
    <x v="9"/>
    <n v="75"/>
    <x v="17"/>
    <s v="Marsden, Holly M"/>
    <n v="13650"/>
    <x v="35"/>
    <n v="380"/>
    <n v="54.91"/>
    <d v="2012-08-23T00:00:00"/>
    <s v="Active"/>
    <x v="2"/>
    <m/>
    <m/>
    <n v="2012"/>
  </r>
  <r>
    <n v="10"/>
    <x v="9"/>
    <n v="79"/>
    <x v="18"/>
    <s v="Thornton, Elijah J"/>
    <n v="12884"/>
    <x v="36"/>
    <n v="1748"/>
    <n v="128.51"/>
    <d v="2012-08-23T00:00:00"/>
    <s v="Active"/>
    <x v="1"/>
    <m/>
    <m/>
    <n v="2012"/>
  </r>
  <r>
    <n v="10"/>
    <x v="9"/>
    <n v="80"/>
    <x v="19"/>
    <s v="Ragle, Millisa K"/>
    <n v="12169"/>
    <x v="4"/>
    <n v="1437.35"/>
    <n v="104.08"/>
    <d v="2012-08-23T00:00:00"/>
    <s v="Active"/>
    <x v="1"/>
    <m/>
    <m/>
    <n v="2012"/>
  </r>
  <r>
    <n v="10"/>
    <x v="9"/>
    <n v="80"/>
    <x v="19"/>
    <s v="Blackwell, Melanie A"/>
    <n v="10972"/>
    <x v="39"/>
    <n v="3669.24"/>
    <n v="280.69"/>
    <d v="2012-08-23T00:00:00"/>
    <s v="Active"/>
    <x v="1"/>
    <m/>
    <m/>
    <n v="2012"/>
  </r>
  <r>
    <n v="10"/>
    <x v="9"/>
    <n v="80"/>
    <x v="19"/>
    <s v="Mendoza, Miguel  A"/>
    <n v="13590"/>
    <x v="40"/>
    <n v="1212"/>
    <n v="91.87"/>
    <d v="2012-08-23T00:00:00"/>
    <s v="Active"/>
    <x v="1"/>
    <m/>
    <m/>
    <n v="2012"/>
  </r>
  <r>
    <n v="10"/>
    <x v="9"/>
    <n v="80"/>
    <x v="19"/>
    <s v="Silva, Monique A"/>
    <n v="13702"/>
    <x v="40"/>
    <n v="960"/>
    <n v="138.72"/>
    <d v="2012-08-23T00:00:00"/>
    <s v="Active"/>
    <x v="1"/>
    <m/>
    <m/>
    <n v="2012"/>
  </r>
  <r>
    <n v="10"/>
    <x v="9"/>
    <n v="80"/>
    <x v="19"/>
    <s v="Tillett, Penelope A"/>
    <n v="12710"/>
    <x v="41"/>
    <n v="1612.57"/>
    <n v="118.15"/>
    <d v="2012-08-23T00:00:00"/>
    <s v="Active"/>
    <x v="1"/>
    <m/>
    <m/>
    <n v="2012"/>
  </r>
  <r>
    <n v="10"/>
    <x v="9"/>
    <n v="82"/>
    <x v="20"/>
    <s v="Galvan, Crystal E"/>
    <n v="13178"/>
    <x v="45"/>
    <n v="2193.6"/>
    <n v="167.81"/>
    <d v="2012-08-23T00:00:00"/>
    <s v="Active"/>
    <x v="1"/>
    <m/>
    <m/>
    <n v="2012"/>
  </r>
  <r>
    <n v="10"/>
    <x v="9"/>
    <n v="82"/>
    <x v="20"/>
    <s v="Gilman, Tamra B"/>
    <n v="12483"/>
    <x v="45"/>
    <n v="2207.65"/>
    <n v="163.07"/>
    <d v="2012-08-23T00:00:00"/>
    <s v="Active"/>
    <x v="1"/>
    <m/>
    <m/>
    <n v="2012"/>
  </r>
  <r>
    <n v="10"/>
    <x v="9"/>
    <n v="82"/>
    <x v="20"/>
    <s v="Neville, Keith E"/>
    <n v="12853"/>
    <x v="45"/>
    <n v="2113.6"/>
    <n v="155.6"/>
    <d v="2012-08-23T00:00:00"/>
    <s v="Active"/>
    <x v="1"/>
    <m/>
    <m/>
    <n v="2012"/>
  </r>
  <r>
    <n v="10"/>
    <x v="9"/>
    <n v="82"/>
    <x v="20"/>
    <s v="Thompson, Steven L"/>
    <n v="13028"/>
    <x v="45"/>
    <n v="1932.69"/>
    <n v="141.76"/>
    <d v="2012-08-23T00:00:00"/>
    <s v="Active"/>
    <x v="1"/>
    <m/>
    <m/>
    <n v="2012"/>
  </r>
  <r>
    <n v="10"/>
    <x v="9"/>
    <n v="82"/>
    <x v="20"/>
    <s v="Rubalcaba, Oracio "/>
    <n v="11881"/>
    <x v="116"/>
    <n v="2789.24"/>
    <n v="208.17"/>
    <d v="2012-08-23T00:00:00"/>
    <s v="Active"/>
    <x v="1"/>
    <m/>
    <m/>
    <n v="2012"/>
  </r>
  <r>
    <n v="10"/>
    <x v="9"/>
    <n v="83"/>
    <x v="21"/>
    <s v="Scott, Anthony R"/>
    <n v="13707"/>
    <x v="49"/>
    <n v="1146.1300000000001"/>
    <n v="165.62"/>
    <d v="2012-08-23T00:00:00"/>
    <s v="Active"/>
    <x v="1"/>
    <m/>
    <m/>
    <n v="2012"/>
  </r>
  <r>
    <n v="10"/>
    <x v="9"/>
    <n v="85"/>
    <x v="22"/>
    <s v="Gessesse, Kalisha L"/>
    <n v="13578"/>
    <x v="50"/>
    <n v="1538.41"/>
    <n v="93.59"/>
    <d v="2012-08-23T00:00:00"/>
    <s v="Active"/>
    <x v="1"/>
    <m/>
    <m/>
    <n v="2012"/>
  </r>
  <r>
    <n v="10"/>
    <x v="9"/>
    <n v="85"/>
    <x v="22"/>
    <s v="Routhieaux, Naomi "/>
    <n v="13467"/>
    <x v="50"/>
    <n v="2031.46"/>
    <n v="153.12"/>
    <d v="2012-08-23T00:00:00"/>
    <s v="Active"/>
    <x v="1"/>
    <m/>
    <m/>
    <n v="2012"/>
  </r>
  <r>
    <n v="10"/>
    <x v="9"/>
    <n v="85"/>
    <x v="22"/>
    <s v="Salcido, Jenny B"/>
    <n v="13648"/>
    <x v="50"/>
    <n v="1783.59"/>
    <n v="136.44"/>
    <d v="2012-08-23T00:00:00"/>
    <s v="Active"/>
    <x v="1"/>
    <m/>
    <m/>
    <n v="2012"/>
  </r>
  <r>
    <n v="10"/>
    <x v="9"/>
    <n v="85"/>
    <x v="22"/>
    <s v="Morgan, Joel C"/>
    <n v="13511"/>
    <x v="47"/>
    <n v="2307.6999999999998"/>
    <n v="171.57"/>
    <d v="2012-08-23T00:00:00"/>
    <s v="Active"/>
    <x v="1"/>
    <m/>
    <m/>
    <n v="2012"/>
  </r>
  <r>
    <n v="10"/>
    <x v="9"/>
    <n v="86"/>
    <x v="23"/>
    <s v="Ameer, Malikia "/>
    <n v="13408"/>
    <x v="51"/>
    <n v="800"/>
    <n v="53.64"/>
    <d v="2012-08-23T00:00:00"/>
    <s v="Active"/>
    <x v="1"/>
    <m/>
    <m/>
    <n v="2012"/>
  </r>
  <r>
    <n v="10"/>
    <x v="9"/>
    <n v="86"/>
    <x v="23"/>
    <s v="Paiva, Michael A"/>
    <n v="13312"/>
    <x v="51"/>
    <n v="638.32000000000005"/>
    <n v="43.01"/>
    <d v="2012-08-23T00:00:00"/>
    <s v="Active"/>
    <x v="1"/>
    <m/>
    <m/>
    <n v="2012"/>
  </r>
  <r>
    <n v="10"/>
    <x v="9"/>
    <n v="86"/>
    <x v="23"/>
    <s v="Shuster, John M"/>
    <n v="13544"/>
    <x v="53"/>
    <n v="1923.08"/>
    <n v="147.11000000000001"/>
    <d v="2012-08-23T00:00:00"/>
    <s v="Active"/>
    <x v="1"/>
    <m/>
    <m/>
    <n v="2012"/>
  </r>
  <r>
    <n v="10"/>
    <x v="9"/>
    <n v="86"/>
    <x v="23"/>
    <s v="Ferguson, Kaela V"/>
    <n v="13148"/>
    <x v="54"/>
    <n v="1013.51"/>
    <n v="71.709999999999994"/>
    <d v="2012-08-23T00:00:00"/>
    <s v="Active"/>
    <x v="1"/>
    <m/>
    <m/>
    <n v="2012"/>
  </r>
  <r>
    <n v="10"/>
    <x v="9"/>
    <n v="86"/>
    <x v="23"/>
    <s v="Raygoza, Javier G"/>
    <n v="13652"/>
    <x v="54"/>
    <n v="896.5"/>
    <n v="129.54"/>
    <d v="2012-08-23T00:00:00"/>
    <s v="Active"/>
    <x v="1"/>
    <m/>
    <m/>
    <n v="2012"/>
  </r>
  <r>
    <n v="10"/>
    <x v="9"/>
    <n v="87"/>
    <x v="24"/>
    <s v="Loucks, Joshua A"/>
    <n v="13246"/>
    <x v="55"/>
    <n v="1729.67"/>
    <n v="126.5"/>
    <d v="2012-08-23T00:00:00"/>
    <s v="Active"/>
    <x v="1"/>
    <m/>
    <m/>
    <n v="2012"/>
  </r>
  <r>
    <n v="10"/>
    <x v="9"/>
    <n v="92"/>
    <x v="25"/>
    <s v="Mason, DaShannon S"/>
    <n v="12497"/>
    <x v="56"/>
    <n v="2048.56"/>
    <n v="142.38"/>
    <d v="2012-08-23T00:00:00"/>
    <s v="Active"/>
    <x v="1"/>
    <m/>
    <m/>
    <n v="2012"/>
  </r>
  <r>
    <n v="10"/>
    <x v="9"/>
    <n v="92"/>
    <x v="25"/>
    <s v="Brown , Lauren N"/>
    <n v="12923"/>
    <x v="57"/>
    <n v="1140"/>
    <n v="81.39"/>
    <d v="2012-08-23T00:00:00"/>
    <s v="Active"/>
    <x v="1"/>
    <m/>
    <m/>
    <n v="2012"/>
  </r>
  <r>
    <n v="10"/>
    <x v="9"/>
    <n v="92"/>
    <x v="25"/>
    <s v="Carlos, Melissa M"/>
    <n v="12640"/>
    <x v="57"/>
    <n v="1048.24"/>
    <n v="77.61"/>
    <d v="2012-08-23T00:00:00"/>
    <s v="Active"/>
    <x v="1"/>
    <m/>
    <m/>
    <n v="2012"/>
  </r>
  <r>
    <n v="10"/>
    <x v="9"/>
    <n v="92"/>
    <x v="25"/>
    <s v="Magnant, Jennifer "/>
    <n v="12971"/>
    <x v="57"/>
    <n v="1648"/>
    <n v="120.25"/>
    <d v="2012-08-23T00:00:00"/>
    <s v="Active"/>
    <x v="1"/>
    <m/>
    <m/>
    <n v="2012"/>
  </r>
  <r>
    <n v="10"/>
    <x v="9"/>
    <n v="93"/>
    <x v="26"/>
    <s v="Crist, William B"/>
    <n v="12817"/>
    <x v="79"/>
    <n v="2495.7800000000002"/>
    <n v="180.73"/>
    <d v="2012-08-23T00:00:00"/>
    <s v="Active"/>
    <x v="1"/>
    <m/>
    <m/>
    <n v="2012"/>
  </r>
  <r>
    <n v="10"/>
    <x v="9"/>
    <n v="93"/>
    <x v="26"/>
    <s v="Herrera, Diana "/>
    <n v="13257"/>
    <x v="4"/>
    <n v="978"/>
    <n v="74.819999999999993"/>
    <d v="2012-08-23T00:00:00"/>
    <s v="Active"/>
    <x v="1"/>
    <m/>
    <m/>
    <n v="2012"/>
  </r>
  <r>
    <n v="10"/>
    <x v="9"/>
    <n v="93"/>
    <x v="26"/>
    <s v="Duell, Kimberly D"/>
    <n v="13052"/>
    <x v="60"/>
    <n v="1946.7"/>
    <n v="127.34"/>
    <d v="2012-08-23T00:00:00"/>
    <s v="Active"/>
    <x v="1"/>
    <m/>
    <m/>
    <n v="2012"/>
  </r>
  <r>
    <n v="10"/>
    <x v="9"/>
    <n v="93"/>
    <x v="26"/>
    <s v="Allen , Norman J"/>
    <n v="12836"/>
    <x v="61"/>
    <n v="2016.67"/>
    <n v="154.27000000000001"/>
    <d v="2012-08-23T00:00:00"/>
    <s v="Active"/>
    <x v="1"/>
    <m/>
    <m/>
    <n v="2012"/>
  </r>
  <r>
    <n v="10"/>
    <x v="9"/>
    <n v="93"/>
    <x v="26"/>
    <s v="Latu, Tammy M"/>
    <n v="12101"/>
    <x v="61"/>
    <n v="2227.89"/>
    <n v="162.28"/>
    <d v="2012-08-23T00:00:00"/>
    <s v="Active"/>
    <x v="1"/>
    <m/>
    <m/>
    <n v="2012"/>
  </r>
  <r>
    <n v="10"/>
    <x v="9"/>
    <n v="93"/>
    <x v="26"/>
    <s v="Christensen, Misty D"/>
    <n v="12681"/>
    <x v="81"/>
    <n v="1724.38"/>
    <n v="125.83"/>
    <d v="2012-08-23T00:00:00"/>
    <s v="Active"/>
    <x v="1"/>
    <m/>
    <m/>
    <n v="2012"/>
  </r>
  <r>
    <n v="11"/>
    <x v="10"/>
    <n v="2"/>
    <x v="37"/>
    <s v="Johnson, Alicia L"/>
    <n v="11937"/>
    <x v="91"/>
    <n v="1839.63"/>
    <n v="118.25"/>
    <d v="2012-08-23T00:00:00"/>
    <s v="Active"/>
    <x v="1"/>
    <m/>
    <m/>
    <n v="2012"/>
  </r>
  <r>
    <n v="11"/>
    <x v="10"/>
    <n v="3"/>
    <x v="32"/>
    <s v="Cunanan, Jennifer K"/>
    <n v="13491"/>
    <x v="82"/>
    <n v="1562.5"/>
    <n v="119.54"/>
    <d v="2012-08-23T00:00:00"/>
    <s v="Active"/>
    <x v="0"/>
    <m/>
    <m/>
    <n v="2012"/>
  </r>
  <r>
    <n v="11"/>
    <x v="10"/>
    <n v="3"/>
    <x v="32"/>
    <s v="LaHeist, Allen J"/>
    <n v="13366"/>
    <x v="82"/>
    <n v="1446.38"/>
    <n v="110.65"/>
    <d v="2012-08-23T00:00:00"/>
    <s v="Active"/>
    <x v="0"/>
    <m/>
    <m/>
    <n v="2012"/>
  </r>
  <r>
    <n v="11"/>
    <x v="10"/>
    <n v="3"/>
    <x v="32"/>
    <s v="Mejia, Carilu "/>
    <n v="13604"/>
    <x v="82"/>
    <n v="1550"/>
    <n v="118.58"/>
    <d v="2012-08-23T00:00:00"/>
    <s v="Active"/>
    <x v="0"/>
    <m/>
    <m/>
    <n v="2012"/>
  </r>
  <r>
    <n v="11"/>
    <x v="10"/>
    <n v="3"/>
    <x v="32"/>
    <s v="Moriarity, Richard S"/>
    <n v="13469"/>
    <x v="82"/>
    <n v="2000"/>
    <n v="153"/>
    <d v="2012-08-23T00:00:00"/>
    <s v="Active"/>
    <x v="1"/>
    <m/>
    <m/>
    <n v="2012"/>
  </r>
  <r>
    <n v="11"/>
    <x v="10"/>
    <n v="3"/>
    <x v="32"/>
    <s v="Schetter, MaryAnne "/>
    <n v="13655"/>
    <x v="82"/>
    <n v="930"/>
    <n v="134.38999999999999"/>
    <d v="2012-08-23T00:00:00"/>
    <s v="Active"/>
    <x v="2"/>
    <m/>
    <m/>
    <n v="2012"/>
  </r>
  <r>
    <n v="11"/>
    <x v="10"/>
    <n v="6"/>
    <x v="1"/>
    <s v="Anderson, Heather N"/>
    <n v="12590"/>
    <x v="3"/>
    <n v="1725.25"/>
    <n v="207.01"/>
    <d v="2012-08-23T00:00:00"/>
    <s v="Active"/>
    <x v="0"/>
    <m/>
    <m/>
    <n v="2012"/>
  </r>
  <r>
    <n v="11"/>
    <x v="10"/>
    <n v="14"/>
    <x v="2"/>
    <s v="Schultz, Michael L"/>
    <n v="13520"/>
    <x v="65"/>
    <n v="3486.16"/>
    <n v="266.69"/>
    <d v="2012-08-23T00:00:00"/>
    <s v="Active"/>
    <x v="1"/>
    <m/>
    <m/>
    <n v="2012"/>
  </r>
  <r>
    <n v="11"/>
    <x v="10"/>
    <n v="14"/>
    <x v="2"/>
    <s v="Bliss, Tanner W"/>
    <n v="13662"/>
    <x v="6"/>
    <n v="2884.62"/>
    <n v="220.68"/>
    <d v="2012-08-23T00:00:00"/>
    <s v="Active"/>
    <x v="1"/>
    <m/>
    <m/>
    <n v="2012"/>
  </r>
  <r>
    <n v="11"/>
    <x v="10"/>
    <n v="14"/>
    <x v="2"/>
    <s v="Hall, William H"/>
    <n v="12133"/>
    <x v="7"/>
    <n v="4230.7700000000004"/>
    <n v="276.19"/>
    <d v="2012-08-23T00:00:00"/>
    <s v="Active"/>
    <x v="1"/>
    <m/>
    <m/>
    <n v="2012"/>
  </r>
  <r>
    <n v="11"/>
    <x v="10"/>
    <n v="24"/>
    <x v="4"/>
    <s v="Robles, Martha "/>
    <n v="13625"/>
    <x v="11"/>
    <n v="1709.38"/>
    <n v="130.77000000000001"/>
    <d v="2012-08-23T00:00:00"/>
    <s v="Active"/>
    <x v="0"/>
    <m/>
    <m/>
    <n v="2012"/>
  </r>
  <r>
    <n v="11"/>
    <x v="10"/>
    <n v="24"/>
    <x v="4"/>
    <s v="Schiffner, Sandra L"/>
    <n v="13382"/>
    <x v="11"/>
    <n v="1846.15"/>
    <n v="141.22999999999999"/>
    <d v="2012-08-23T00:00:00"/>
    <s v="Active"/>
    <x v="1"/>
    <m/>
    <m/>
    <n v="2012"/>
  </r>
  <r>
    <n v="11"/>
    <x v="10"/>
    <n v="32"/>
    <x v="8"/>
    <s v="Knight, Jessica S"/>
    <n v="13371"/>
    <x v="24"/>
    <n v="1929.37"/>
    <n v="147.6"/>
    <d v="2012-08-23T00:00:00"/>
    <s v="Active"/>
    <x v="0"/>
    <m/>
    <m/>
    <n v="2012"/>
  </r>
  <r>
    <n v="11"/>
    <x v="10"/>
    <n v="32"/>
    <x v="8"/>
    <s v="Livingston, Tammy R"/>
    <n v="13357"/>
    <x v="24"/>
    <n v="1884.62"/>
    <n v="138.08000000000001"/>
    <d v="2012-08-23T00:00:00"/>
    <s v="Active"/>
    <x v="1"/>
    <m/>
    <m/>
    <n v="2012"/>
  </r>
  <r>
    <n v="11"/>
    <x v="10"/>
    <n v="32"/>
    <x v="8"/>
    <s v="Oropeza, Rafael R"/>
    <n v="12223"/>
    <x v="24"/>
    <n v="1869.83"/>
    <n v="137.22"/>
    <d v="2012-08-23T00:00:00"/>
    <s v="Active"/>
    <x v="1"/>
    <m/>
    <m/>
    <n v="2012"/>
  </r>
  <r>
    <n v="11"/>
    <x v="10"/>
    <n v="72"/>
    <x v="15"/>
    <s v="Cotter, Melissa D"/>
    <n v="13528"/>
    <x v="32"/>
    <n v="1350"/>
    <n v="103.28"/>
    <d v="2012-08-23T00:00:00"/>
    <s v="Active"/>
    <x v="2"/>
    <m/>
    <m/>
    <n v="2012"/>
  </r>
  <r>
    <n v="11"/>
    <x v="10"/>
    <n v="72"/>
    <x v="15"/>
    <s v="Earnhardt, Tamara D"/>
    <n v="13556"/>
    <x v="32"/>
    <n v="1950"/>
    <n v="149.18"/>
    <d v="2012-08-23T00:00:00"/>
    <s v="Active"/>
    <x v="0"/>
    <m/>
    <m/>
    <n v="2012"/>
  </r>
  <r>
    <n v="11"/>
    <x v="10"/>
    <n v="72"/>
    <x v="15"/>
    <s v="Hall, John C"/>
    <n v="13443"/>
    <x v="32"/>
    <n v="1556.25"/>
    <n v="125.14"/>
    <d v="2012-08-23T00:00:00"/>
    <s v="Active"/>
    <x v="0"/>
    <m/>
    <m/>
    <n v="2012"/>
  </r>
  <r>
    <n v="11"/>
    <x v="10"/>
    <n v="72"/>
    <x v="15"/>
    <s v="Lee, Vernica P"/>
    <n v="13605"/>
    <x v="32"/>
    <n v="1560"/>
    <n v="119.34"/>
    <d v="2012-08-23T00:00:00"/>
    <s v="Active"/>
    <x v="0"/>
    <m/>
    <m/>
    <n v="2012"/>
  </r>
  <r>
    <n v="11"/>
    <x v="10"/>
    <n v="72"/>
    <x v="15"/>
    <s v="Therrien, Carol "/>
    <n v="13130"/>
    <x v="32"/>
    <n v="2436.75"/>
    <n v="186.41"/>
    <d v="2012-08-23T00:00:00"/>
    <s v="Active"/>
    <x v="0"/>
    <m/>
    <m/>
    <n v="2012"/>
  </r>
  <r>
    <n v="11"/>
    <x v="10"/>
    <n v="75"/>
    <x v="17"/>
    <s v="Milloy, Rosezena L"/>
    <n v="13693"/>
    <x v="35"/>
    <n v="304"/>
    <n v="43.93"/>
    <d v="2012-08-23T00:00:00"/>
    <s v="Active"/>
    <x v="2"/>
    <m/>
    <m/>
    <n v="2012"/>
  </r>
  <r>
    <n v="11"/>
    <x v="10"/>
    <n v="75"/>
    <x v="17"/>
    <s v="Moulard, Naomi C"/>
    <n v="13595"/>
    <x v="35"/>
    <n v="294.5"/>
    <n v="42.56"/>
    <d v="2012-08-23T00:00:00"/>
    <s v="Active"/>
    <x v="2"/>
    <m/>
    <m/>
    <n v="2012"/>
  </r>
  <r>
    <n v="11"/>
    <x v="10"/>
    <n v="79"/>
    <x v="18"/>
    <s v="Whiles, Ronald L"/>
    <n v="12125"/>
    <x v="36"/>
    <n v="2183.79"/>
    <n v="161.24"/>
    <d v="2012-08-23T00:00:00"/>
    <s v="Active"/>
    <x v="1"/>
    <m/>
    <m/>
    <n v="2012"/>
  </r>
  <r>
    <n v="11"/>
    <x v="10"/>
    <n v="80"/>
    <x v="19"/>
    <s v="Giugni, Joanne M"/>
    <n v="12885"/>
    <x v="4"/>
    <n v="2160"/>
    <n v="165.24"/>
    <d v="2012-08-23T00:00:00"/>
    <s v="Active"/>
    <x v="1"/>
    <m/>
    <m/>
    <n v="2012"/>
  </r>
  <r>
    <n v="11"/>
    <x v="10"/>
    <n v="80"/>
    <x v="19"/>
    <s v="Cooper, Jeffrey J"/>
    <n v="13307"/>
    <x v="40"/>
    <n v="1146.25"/>
    <n v="81.87"/>
    <d v="2012-08-23T00:00:00"/>
    <s v="Active"/>
    <x v="1"/>
    <m/>
    <m/>
    <n v="2012"/>
  </r>
  <r>
    <n v="11"/>
    <x v="10"/>
    <n v="82"/>
    <x v="20"/>
    <s v="Arigan, Marisa R"/>
    <n v="13676"/>
    <x v="45"/>
    <n v="1730.4"/>
    <n v="250.03"/>
    <d v="2012-08-23T00:00:00"/>
    <s v="Active"/>
    <x v="1"/>
    <m/>
    <m/>
    <n v="2012"/>
  </r>
  <r>
    <n v="11"/>
    <x v="10"/>
    <n v="82"/>
    <x v="20"/>
    <s v="Buttacavoli, Brian M"/>
    <n v="13501"/>
    <x v="45"/>
    <n v="2153.85"/>
    <n v="159.29"/>
    <d v="2012-08-23T00:00:00"/>
    <s v="Active"/>
    <x v="1"/>
    <m/>
    <m/>
    <n v="2012"/>
  </r>
  <r>
    <n v="11"/>
    <x v="10"/>
    <n v="82"/>
    <x v="20"/>
    <s v="Layton, Kelssey V"/>
    <n v="13659"/>
    <x v="45"/>
    <n v="1762.85"/>
    <n v="134.86000000000001"/>
    <d v="2012-08-23T00:00:00"/>
    <s v="Active"/>
    <x v="1"/>
    <m/>
    <m/>
    <n v="2012"/>
  </r>
  <r>
    <n v="11"/>
    <x v="10"/>
    <n v="82"/>
    <x v="20"/>
    <s v="Santos, Daniel R"/>
    <n v="11839"/>
    <x v="116"/>
    <n v="3730.77"/>
    <n v="234.99"/>
    <d v="2012-08-23T00:00:00"/>
    <s v="Active"/>
    <x v="1"/>
    <m/>
    <m/>
    <n v="2012"/>
  </r>
  <r>
    <n v="11"/>
    <x v="10"/>
    <n v="83"/>
    <x v="21"/>
    <s v="Holtz, Luke C"/>
    <n v="13709"/>
    <x v="49"/>
    <n v="1290.5899999999999"/>
    <n v="186.49"/>
    <d v="2012-08-23T00:00:00"/>
    <s v="Active"/>
    <x v="1"/>
    <m/>
    <m/>
    <n v="2012"/>
  </r>
  <r>
    <n v="11"/>
    <x v="10"/>
    <n v="85"/>
    <x v="22"/>
    <s v="Groen, Donald G"/>
    <n v="12958"/>
    <x v="50"/>
    <n v="1785.6"/>
    <n v="129.04"/>
    <d v="2012-08-23T00:00:00"/>
    <s v="Active"/>
    <x v="1"/>
    <m/>
    <m/>
    <n v="2012"/>
  </r>
  <r>
    <n v="11"/>
    <x v="10"/>
    <n v="85"/>
    <x v="22"/>
    <s v="Rodriguez, Gracia K"/>
    <n v="13568"/>
    <x v="50"/>
    <n v="1648"/>
    <n v="105.34"/>
    <d v="2012-08-23T00:00:00"/>
    <s v="Active"/>
    <x v="1"/>
    <m/>
    <m/>
    <n v="2012"/>
  </r>
  <r>
    <n v="11"/>
    <x v="10"/>
    <n v="86"/>
    <x v="23"/>
    <s v="Eason, Lawrence C"/>
    <n v="13640"/>
    <x v="51"/>
    <n v="1153.5999999999999"/>
    <n v="66.67"/>
    <d v="2012-08-23T00:00:00"/>
    <s v="Active"/>
    <x v="1"/>
    <m/>
    <m/>
    <n v="2012"/>
  </r>
  <r>
    <n v="11"/>
    <x v="10"/>
    <n v="86"/>
    <x v="23"/>
    <s v="Kenney, Charles A"/>
    <n v="13663"/>
    <x v="51"/>
    <n v="1120"/>
    <n v="161.84"/>
    <d v="2012-08-23T00:00:00"/>
    <s v="Active"/>
    <x v="1"/>
    <m/>
    <m/>
    <n v="2012"/>
  </r>
  <r>
    <n v="11"/>
    <x v="10"/>
    <n v="86"/>
    <x v="23"/>
    <s v="Duffin II, James R"/>
    <n v="12498"/>
    <x v="53"/>
    <n v="2178.84"/>
    <n v="122.7"/>
    <d v="2012-08-23T00:00:00"/>
    <s v="Active"/>
    <x v="1"/>
    <m/>
    <m/>
    <n v="2012"/>
  </r>
  <r>
    <n v="11"/>
    <x v="10"/>
    <n v="92"/>
    <x v="25"/>
    <s v="Everett, Leonora E"/>
    <n v="13319"/>
    <x v="57"/>
    <n v="1694.35"/>
    <n v="124.65"/>
    <d v="2012-08-23T00:00:00"/>
    <s v="Active"/>
    <x v="1"/>
    <m/>
    <m/>
    <n v="2012"/>
  </r>
  <r>
    <n v="11"/>
    <x v="10"/>
    <n v="92"/>
    <x v="25"/>
    <s v="Plascencia, Grace A"/>
    <n v="13494"/>
    <x v="57"/>
    <n v="1829.8"/>
    <n v="135.01"/>
    <d v="2012-08-23T00:00:00"/>
    <s v="Active"/>
    <x v="1"/>
    <m/>
    <m/>
    <n v="2012"/>
  </r>
  <r>
    <n v="11"/>
    <x v="10"/>
    <n v="93"/>
    <x v="26"/>
    <s v="Koh, Shannon L"/>
    <n v="11846"/>
    <x v="79"/>
    <n v="2500"/>
    <n v="185.43"/>
    <d v="2012-08-23T00:00:00"/>
    <s v="Active"/>
    <x v="1"/>
    <m/>
    <m/>
    <n v="2012"/>
  </r>
  <r>
    <n v="11"/>
    <x v="10"/>
    <n v="93"/>
    <x v="26"/>
    <s v="Herman, Jeffrey C"/>
    <n v="13470"/>
    <x v="81"/>
    <n v="1807.69"/>
    <n v="111.6"/>
    <d v="2012-08-23T00:00:00"/>
    <s v="Active"/>
    <x v="1"/>
    <m/>
    <m/>
    <n v="2012"/>
  </r>
  <r>
    <n v="12"/>
    <x v="12"/>
    <n v="82"/>
    <x v="20"/>
    <s v="Smith, Rosetta D"/>
    <n v="13677"/>
    <x v="45"/>
    <n v="2328.83"/>
    <n v="210.99"/>
    <d v="2012-08-23T00:00:00"/>
    <s v="Active"/>
    <x v="1"/>
    <m/>
    <m/>
    <n v="2012"/>
  </r>
  <r>
    <n v="12"/>
    <x v="12"/>
    <n v="92"/>
    <x v="25"/>
    <s v="McGary, Erica L"/>
    <n v="13691"/>
    <x v="57"/>
    <n v="1888.99"/>
    <n v="272.95999999999998"/>
    <d v="2012-08-23T00:00:00"/>
    <s v="Active"/>
    <x v="1"/>
    <m/>
    <m/>
    <n v="2012"/>
  </r>
  <r>
    <n v="13"/>
    <x v="13"/>
    <n v="80"/>
    <x v="45"/>
    <s v="Sanchez, Danya N"/>
    <n v="13716"/>
    <x v="4"/>
    <n v="81"/>
    <n v="11.7"/>
    <d v="2012-08-23T00:00:00"/>
    <s v="Active"/>
    <x v="1"/>
    <m/>
    <m/>
    <n v="2012"/>
  </r>
  <r>
    <n v="13"/>
    <x v="13"/>
    <n v="80"/>
    <x v="45"/>
    <s v="Honny, Jean M"/>
    <n v="10271"/>
    <x v="39"/>
    <n v="3230.77"/>
    <n v="247.16"/>
    <d v="2012-08-23T00:00:00"/>
    <s v="Active"/>
    <x v="1"/>
    <m/>
    <m/>
    <n v="2012"/>
  </r>
  <r>
    <n v="13"/>
    <x v="13"/>
    <n v="82"/>
    <x v="20"/>
    <s v="Rochdi-Krim, Najma H"/>
    <n v="13006"/>
    <x v="45"/>
    <n v="2280.62"/>
    <n v="168.65"/>
    <d v="2012-08-23T00:00:00"/>
    <s v="Active"/>
    <x v="1"/>
    <m/>
    <m/>
    <n v="2012"/>
  </r>
  <r>
    <n v="81"/>
    <x v="11"/>
    <n v="80"/>
    <x v="19"/>
    <s v="Roest, Travis E"/>
    <n v="12345"/>
    <x v="4"/>
    <n v="1372.75"/>
    <n v="95.37"/>
    <d v="2012-08-23T00:00:00"/>
    <s v="Active"/>
    <x v="1"/>
    <m/>
    <m/>
    <n v="2012"/>
  </r>
  <r>
    <n v="81"/>
    <x v="11"/>
    <n v="80"/>
    <x v="19"/>
    <s v="Hager, Michael S"/>
    <n v="13111"/>
    <x v="111"/>
    <n v="4240.3999999999996"/>
    <n v="298.01"/>
    <d v="2012-08-23T00:00:00"/>
    <s v="Active"/>
    <x v="1"/>
    <m/>
    <m/>
    <n v="2012"/>
  </r>
  <r>
    <n v="81"/>
    <x v="11"/>
    <n v="82"/>
    <x v="20"/>
    <s v="Alhassan, Selena Q"/>
    <n v="13234"/>
    <x v="45"/>
    <n v="2307.04"/>
    <n v="170.43"/>
    <d v="2012-08-23T00:00:00"/>
    <s v="Active"/>
    <x v="1"/>
    <m/>
    <m/>
    <n v="2012"/>
  </r>
  <r>
    <n v="81"/>
    <x v="11"/>
    <n v="82"/>
    <x v="20"/>
    <s v="Balagtas, Jolina "/>
    <n v="13240"/>
    <x v="45"/>
    <n v="2310.46"/>
    <n v="176.75"/>
    <d v="2012-08-23T00:00:00"/>
    <s v="Active"/>
    <x v="1"/>
    <m/>
    <m/>
    <n v="2012"/>
  </r>
  <r>
    <n v="81"/>
    <x v="11"/>
    <n v="82"/>
    <x v="20"/>
    <s v="Caldwell, Kevin M"/>
    <n v="13448"/>
    <x v="45"/>
    <n v="2330.89"/>
    <n v="169.23"/>
    <d v="2012-08-23T00:00:00"/>
    <s v="Active"/>
    <x v="1"/>
    <m/>
    <m/>
    <n v="2012"/>
  </r>
  <r>
    <n v="81"/>
    <x v="11"/>
    <n v="82"/>
    <x v="20"/>
    <s v="Martin, Joleen C"/>
    <n v="13610"/>
    <x v="45"/>
    <n v="2115.1999999999998"/>
    <n v="156.84"/>
    <d v="2012-08-23T00:00:00"/>
    <s v="Active"/>
    <x v="1"/>
    <m/>
    <m/>
    <n v="2012"/>
  </r>
  <r>
    <n v="81"/>
    <x v="11"/>
    <n v="82"/>
    <x v="20"/>
    <s v="Newton, Jennifer L"/>
    <n v="13232"/>
    <x v="45"/>
    <n v="2285.6"/>
    <n v="164.44"/>
    <d v="2012-08-23T00:00:00"/>
    <s v="Active"/>
    <x v="1"/>
    <m/>
    <m/>
    <n v="2012"/>
  </r>
  <r>
    <n v="81"/>
    <x v="11"/>
    <n v="82"/>
    <x v="20"/>
    <s v="Sandoval, Christopher X"/>
    <n v="13242"/>
    <x v="45"/>
    <n v="2305.7399999999998"/>
    <n v="176.39"/>
    <d v="2012-08-23T00:00:00"/>
    <s v="Active"/>
    <x v="1"/>
    <m/>
    <m/>
    <n v="2012"/>
  </r>
  <r>
    <n v="81"/>
    <x v="11"/>
    <n v="82"/>
    <x v="20"/>
    <s v="Williams, Heather L"/>
    <n v="13289"/>
    <x v="45"/>
    <n v="2317.75"/>
    <n v="172.33"/>
    <d v="2012-08-23T00:00:00"/>
    <s v="Active"/>
    <x v="1"/>
    <m/>
    <m/>
    <n v="2012"/>
  </r>
  <r>
    <n v="81"/>
    <x v="11"/>
    <n v="82"/>
    <x v="20"/>
    <s v="Candelaria, Rosalia G"/>
    <n v="13600"/>
    <x v="112"/>
    <n v="1280"/>
    <n v="89.04"/>
    <d v="2012-08-23T00:00:00"/>
    <s v="Active"/>
    <x v="1"/>
    <m/>
    <m/>
    <n v="2012"/>
  </r>
  <r>
    <n v="81"/>
    <x v="11"/>
    <n v="82"/>
    <x v="20"/>
    <s v="Crawford, Candace M"/>
    <n v="13447"/>
    <x v="112"/>
    <n v="1870.76"/>
    <n v="135.38"/>
    <d v="2012-08-23T00:00:00"/>
    <s v="Active"/>
    <x v="1"/>
    <m/>
    <m/>
    <n v="2012"/>
  </r>
  <r>
    <n v="81"/>
    <x v="11"/>
    <n v="82"/>
    <x v="20"/>
    <s v="Darden II, Jeff W"/>
    <n v="13239"/>
    <x v="112"/>
    <n v="1692.8"/>
    <n v="122.2"/>
    <d v="2012-08-23T00:00:00"/>
    <s v="Active"/>
    <x v="1"/>
    <m/>
    <m/>
    <n v="2012"/>
  </r>
  <r>
    <n v="81"/>
    <x v="11"/>
    <n v="82"/>
    <x v="20"/>
    <s v="Fernandes, Kristy M"/>
    <n v="13545"/>
    <x v="112"/>
    <n v="1433.6"/>
    <n v="107.03"/>
    <d v="2012-08-23T00:00:00"/>
    <s v="Active"/>
    <x v="1"/>
    <m/>
    <m/>
    <n v="2012"/>
  </r>
  <r>
    <n v="81"/>
    <x v="11"/>
    <n v="82"/>
    <x v="20"/>
    <s v="Morrisey, William C"/>
    <n v="13233"/>
    <x v="112"/>
    <n v="1692.8"/>
    <n v="120.7"/>
    <d v="2012-08-23T00:00:00"/>
    <s v="Active"/>
    <x v="1"/>
    <m/>
    <m/>
    <n v="2012"/>
  </r>
  <r>
    <n v="81"/>
    <x v="11"/>
    <n v="82"/>
    <x v="20"/>
    <s v="Orona, Irene G"/>
    <n v="13243"/>
    <x v="112"/>
    <n v="1692.8"/>
    <n v="129.5"/>
    <d v="2012-08-23T00:00:00"/>
    <s v="Active"/>
    <x v="1"/>
    <m/>
    <m/>
    <n v="2012"/>
  </r>
  <r>
    <n v="81"/>
    <x v="11"/>
    <n v="82"/>
    <x v="20"/>
    <s v="Rodriguez, Frank T"/>
    <n v="13219"/>
    <x v="112"/>
    <n v="936"/>
    <n v="71.599999999999994"/>
    <d v="2012-08-23T00:00:00"/>
    <s v="Active"/>
    <x v="1"/>
    <m/>
    <m/>
    <n v="2012"/>
  </r>
  <r>
    <n v="81"/>
    <x v="11"/>
    <n v="82"/>
    <x v="20"/>
    <s v="Ly, Tey "/>
    <n v="13607"/>
    <x v="116"/>
    <n v="3153.84"/>
    <n v="235.19"/>
    <d v="2012-08-23T00:00:00"/>
    <s v="Active"/>
    <x v="1"/>
    <m/>
    <m/>
    <n v="2012"/>
  </r>
  <r>
    <n v="81"/>
    <x v="11"/>
    <n v="82"/>
    <x v="20"/>
    <s v="Rodriguez, Tiffany D"/>
    <n v="13228"/>
    <x v="113"/>
    <n v="2599.63"/>
    <n v="193.05"/>
    <d v="2012-08-23T00:00:00"/>
    <s v="Active"/>
    <x v="1"/>
    <m/>
    <m/>
    <n v="2012"/>
  </r>
  <r>
    <n v="81"/>
    <x v="11"/>
    <n v="82"/>
    <x v="20"/>
    <s v="Carpenter-Conijn, Kristina K"/>
    <n v="13667"/>
    <x v="120"/>
    <n v="2308"/>
    <n v="176.57"/>
    <d v="2012-08-23T00:00:00"/>
    <s v="Active"/>
    <x v="1"/>
    <m/>
    <m/>
    <n v="2012"/>
  </r>
  <r>
    <n v="81"/>
    <x v="11"/>
    <n v="96"/>
    <x v="27"/>
    <s v="Yoo, James J"/>
    <n v="13241"/>
    <x v="114"/>
    <n v="1730.4"/>
    <n v="125.12"/>
    <d v="2012-08-23T00:00:00"/>
    <s v="Active"/>
    <x v="1"/>
    <m/>
    <m/>
    <n v="2012"/>
  </r>
  <r>
    <n v="81"/>
    <x v="11"/>
    <n v="96"/>
    <x v="27"/>
    <s v="Zamora, Marie P"/>
    <n v="13543"/>
    <x v="114"/>
    <n v="1480"/>
    <n v="113.22"/>
    <d v="2012-08-23T00:00:00"/>
    <s v="Active"/>
    <x v="1"/>
    <m/>
    <m/>
    <n v="2012"/>
  </r>
  <r>
    <n v="1"/>
    <x v="0"/>
    <n v="4"/>
    <x v="0"/>
    <s v="Banuelos, Cammy J"/>
    <n v="13485"/>
    <x v="0"/>
    <n v="72"/>
    <n v="10.39"/>
    <d v="2012-09-06T00:00:00"/>
    <s v="Active"/>
    <x v="0"/>
    <m/>
    <m/>
    <n v="2012"/>
  </r>
  <r>
    <n v="1"/>
    <x v="0"/>
    <n v="4"/>
    <x v="0"/>
    <s v="Collins, Jessica D"/>
    <n v="12020"/>
    <x v="0"/>
    <n v="1468.62"/>
    <n v="107.99"/>
    <d v="2012-09-06T00:00:00"/>
    <s v="Active"/>
    <x v="1"/>
    <m/>
    <m/>
    <n v="2012"/>
  </r>
  <r>
    <n v="1"/>
    <x v="0"/>
    <n v="4"/>
    <x v="0"/>
    <s v="Flores, Cynthia A"/>
    <n v="12998"/>
    <x v="0"/>
    <n v="1470"/>
    <n v="106.98"/>
    <d v="2012-09-06T00:00:00"/>
    <s v="Active"/>
    <x v="1"/>
    <m/>
    <m/>
    <n v="2012"/>
  </r>
  <r>
    <n v="1"/>
    <x v="0"/>
    <n v="4"/>
    <x v="0"/>
    <s v="Hill, Julie L"/>
    <n v="13131"/>
    <x v="0"/>
    <n v="1101.6500000000001"/>
    <n v="84.27"/>
    <d v="2012-09-06T00:00:00"/>
    <s v="Active"/>
    <x v="0"/>
    <m/>
    <m/>
    <n v="2012"/>
  </r>
  <r>
    <n v="1"/>
    <x v="0"/>
    <n v="4"/>
    <x v="0"/>
    <s v="Hover, Lana "/>
    <n v="9798"/>
    <x v="0"/>
    <n v="1491.57"/>
    <n v="108.63"/>
    <d v="2012-09-06T00:00:00"/>
    <s v="Active"/>
    <x v="1"/>
    <m/>
    <m/>
    <n v="2012"/>
  </r>
  <r>
    <n v="1"/>
    <x v="0"/>
    <n v="4"/>
    <x v="0"/>
    <s v="Jayroe, Sandra G"/>
    <n v="13108"/>
    <x v="0"/>
    <n v="60.26"/>
    <n v="8.7100000000000009"/>
    <d v="2012-09-06T00:00:00"/>
    <s v="Active"/>
    <x v="0"/>
    <m/>
    <m/>
    <n v="2012"/>
  </r>
  <r>
    <n v="1"/>
    <x v="0"/>
    <n v="4"/>
    <x v="0"/>
    <s v="Jeffcoach, Lori "/>
    <n v="10810"/>
    <x v="0"/>
    <n v="1571.88"/>
    <n v="115.84"/>
    <d v="2012-09-06T00:00:00"/>
    <s v="Active"/>
    <x v="1"/>
    <m/>
    <m/>
    <n v="2012"/>
  </r>
  <r>
    <n v="1"/>
    <x v="0"/>
    <n v="4"/>
    <x v="0"/>
    <s v="Lopez, Debra A"/>
    <n v="9681"/>
    <x v="0"/>
    <n v="641.4"/>
    <n v="49.07"/>
    <d v="2012-09-06T00:00:00"/>
    <s v="Active"/>
    <x v="0"/>
    <m/>
    <m/>
    <n v="2012"/>
  </r>
  <r>
    <n v="1"/>
    <x v="0"/>
    <n v="4"/>
    <x v="0"/>
    <s v="Mitroff, Patricia C"/>
    <n v="12134"/>
    <x v="0"/>
    <n v="1169.9000000000001"/>
    <n v="89.49"/>
    <d v="2012-09-06T00:00:00"/>
    <s v="Active"/>
    <x v="0"/>
    <m/>
    <m/>
    <n v="2012"/>
  </r>
  <r>
    <n v="1"/>
    <x v="0"/>
    <n v="4"/>
    <x v="0"/>
    <s v="Saucedo, Claudia C"/>
    <n v="10669"/>
    <x v="1"/>
    <n v="1621.61"/>
    <n v="119.7"/>
    <d v="2012-09-06T00:00:00"/>
    <s v="Active"/>
    <x v="1"/>
    <m/>
    <m/>
    <n v="2012"/>
  </r>
  <r>
    <n v="1"/>
    <x v="0"/>
    <n v="6"/>
    <x v="1"/>
    <s v="Brogan, Laura R"/>
    <n v="13267"/>
    <x v="3"/>
    <n v="939.36"/>
    <n v="66.510000000000005"/>
    <d v="2012-09-06T00:00:00"/>
    <s v="Active"/>
    <x v="0"/>
    <m/>
    <m/>
    <n v="2012"/>
  </r>
  <r>
    <n v="1"/>
    <x v="0"/>
    <n v="6"/>
    <x v="1"/>
    <s v="Esparza, Alejandro J"/>
    <n v="12759"/>
    <x v="3"/>
    <n v="420.87"/>
    <n v="60.81"/>
    <d v="2012-09-06T00:00:00"/>
    <s v="Seasonal"/>
    <x v="0"/>
    <m/>
    <m/>
    <n v="2012"/>
  </r>
  <r>
    <n v="1"/>
    <x v="0"/>
    <n v="6"/>
    <x v="1"/>
    <s v="Garcia, Elizabeth A"/>
    <n v="13299"/>
    <x v="3"/>
    <n v="954.3"/>
    <n v="73.010000000000005"/>
    <d v="2012-09-06T00:00:00"/>
    <s v="Active"/>
    <x v="0"/>
    <m/>
    <m/>
    <n v="2012"/>
  </r>
  <r>
    <n v="1"/>
    <x v="0"/>
    <n v="6"/>
    <x v="1"/>
    <s v="Goad, Christina L"/>
    <n v="13537"/>
    <x v="3"/>
    <n v="105"/>
    <n v="8.0299999999999994"/>
    <d v="2012-09-06T00:00:00"/>
    <s v="Active"/>
    <x v="0"/>
    <m/>
    <m/>
    <n v="2012"/>
  </r>
  <r>
    <n v="1"/>
    <x v="0"/>
    <n v="6"/>
    <x v="1"/>
    <s v="Lopez, Ronald D"/>
    <n v="12698"/>
    <x v="3"/>
    <n v="1470.84"/>
    <n v="104.68"/>
    <d v="2012-09-06T00:00:00"/>
    <s v="Active"/>
    <x v="1"/>
    <m/>
    <m/>
    <n v="2012"/>
  </r>
  <r>
    <n v="1"/>
    <x v="0"/>
    <n v="6"/>
    <x v="1"/>
    <s v="Ragsdale, Lorie L"/>
    <n v="633"/>
    <x v="3"/>
    <n v="3152.51"/>
    <n v="230.92"/>
    <d v="2012-09-06T00:00:00"/>
    <s v="Active"/>
    <x v="1"/>
    <m/>
    <m/>
    <n v="2012"/>
  </r>
  <r>
    <n v="1"/>
    <x v="0"/>
    <n v="6"/>
    <x v="1"/>
    <s v="Self, Kathleen E"/>
    <n v="11372"/>
    <x v="3"/>
    <n v="1497.15"/>
    <n v="103.44"/>
    <d v="2012-09-06T00:00:00"/>
    <s v="Active"/>
    <x v="1"/>
    <m/>
    <m/>
    <n v="2012"/>
  </r>
  <r>
    <n v="1"/>
    <x v="0"/>
    <n v="14"/>
    <x v="2"/>
    <s v="Bedolla, Delmy J"/>
    <n v="13201"/>
    <x v="5"/>
    <n v="2369"/>
    <n v="181.23"/>
    <d v="2012-09-06T00:00:00"/>
    <s v="Active"/>
    <x v="1"/>
    <m/>
    <m/>
    <n v="2012"/>
  </r>
  <r>
    <n v="1"/>
    <x v="0"/>
    <n v="14"/>
    <x v="2"/>
    <s v="Foster, Christine "/>
    <n v="85"/>
    <x v="5"/>
    <n v="3099.55"/>
    <n v="231.65"/>
    <d v="2012-09-06T00:00:00"/>
    <s v="Active"/>
    <x v="1"/>
    <m/>
    <m/>
    <n v="2012"/>
  </r>
  <r>
    <n v="1"/>
    <x v="0"/>
    <n v="14"/>
    <x v="2"/>
    <s v="Gutierrez, Paul H"/>
    <n v="10071"/>
    <x v="5"/>
    <n v="2560"/>
    <n v="188.55"/>
    <d v="2012-09-06T00:00:00"/>
    <s v="Active"/>
    <x v="1"/>
    <m/>
    <m/>
    <n v="2012"/>
  </r>
  <r>
    <n v="1"/>
    <x v="0"/>
    <n v="14"/>
    <x v="2"/>
    <s v="Frain, Victoria M"/>
    <n v="12051"/>
    <x v="6"/>
    <n v="3045.54"/>
    <n v="232.98"/>
    <d v="2012-09-06T00:00:00"/>
    <s v="Voluntary Resignation"/>
    <x v="1"/>
    <m/>
    <m/>
    <n v="2012"/>
  </r>
  <r>
    <n v="1"/>
    <x v="0"/>
    <n v="14"/>
    <x v="2"/>
    <s v="Grimsley, Melissa M"/>
    <n v="12907"/>
    <x v="6"/>
    <n v="2546.16"/>
    <n v="172.31"/>
    <d v="2012-09-06T00:00:00"/>
    <s v="Active"/>
    <x v="1"/>
    <m/>
    <m/>
    <n v="2012"/>
  </r>
  <r>
    <n v="1"/>
    <x v="0"/>
    <n v="14"/>
    <x v="2"/>
    <s v="Westling, Joshua P"/>
    <n v="9988"/>
    <x v="6"/>
    <n v="2836.62"/>
    <n v="194.52"/>
    <d v="2012-09-06T00:00:00"/>
    <s v="Active"/>
    <x v="1"/>
    <m/>
    <m/>
    <n v="2012"/>
  </r>
  <r>
    <n v="1"/>
    <x v="0"/>
    <n v="14"/>
    <x v="2"/>
    <s v="Westling, Barry "/>
    <n v="4005"/>
    <x v="7"/>
    <n v="4149.22"/>
    <n v="309.38"/>
    <d v="2012-09-06T00:00:00"/>
    <s v="Active"/>
    <x v="1"/>
    <m/>
    <m/>
    <n v="2012"/>
  </r>
  <r>
    <n v="1"/>
    <x v="0"/>
    <n v="22"/>
    <x v="3"/>
    <s v="Serpa, Brenda M"/>
    <n v="9520"/>
    <x v="8"/>
    <n v="3861.2"/>
    <n v="273.95999999999998"/>
    <d v="2012-09-06T00:00:00"/>
    <s v="Active"/>
    <x v="1"/>
    <m/>
    <m/>
    <n v="2012"/>
  </r>
  <r>
    <n v="1"/>
    <x v="0"/>
    <n v="22"/>
    <x v="3"/>
    <s v="Cron, Kimberly A"/>
    <n v="12738"/>
    <x v="2"/>
    <n v="2575"/>
    <n v="169.94"/>
    <d v="2012-09-06T00:00:00"/>
    <s v="Active"/>
    <x v="1"/>
    <m/>
    <m/>
    <n v="2012"/>
  </r>
  <r>
    <n v="1"/>
    <x v="0"/>
    <n v="22"/>
    <x v="3"/>
    <s v="Gray, Michelle R"/>
    <n v="10951"/>
    <x v="2"/>
    <n v="824"/>
    <n v="63.04"/>
    <d v="2012-09-06T00:00:00"/>
    <s v="Active"/>
    <x v="0"/>
    <m/>
    <m/>
    <n v="2012"/>
  </r>
  <r>
    <n v="1"/>
    <x v="0"/>
    <n v="22"/>
    <x v="3"/>
    <s v="Jolley, Lygia R"/>
    <n v="10662"/>
    <x v="2"/>
    <n v="2731.72"/>
    <n v="204.56"/>
    <d v="2012-09-06T00:00:00"/>
    <s v="Active"/>
    <x v="1"/>
    <m/>
    <m/>
    <n v="2012"/>
  </r>
  <r>
    <n v="1"/>
    <x v="0"/>
    <n v="22"/>
    <x v="3"/>
    <s v="Koch, Karen A"/>
    <n v="9643"/>
    <x v="2"/>
    <n v="2915.67"/>
    <n v="218.07"/>
    <d v="2012-09-06T00:00:00"/>
    <s v="Active"/>
    <x v="1"/>
    <m/>
    <m/>
    <n v="2012"/>
  </r>
  <r>
    <n v="1"/>
    <x v="0"/>
    <n v="22"/>
    <x v="3"/>
    <s v="Lefaive, Patricia A"/>
    <n v="9517"/>
    <x v="2"/>
    <n v="3114.07"/>
    <n v="233.25"/>
    <d v="2012-09-06T00:00:00"/>
    <s v="Active"/>
    <x v="1"/>
    <m/>
    <m/>
    <n v="2012"/>
  </r>
  <r>
    <n v="1"/>
    <x v="0"/>
    <n v="22"/>
    <x v="3"/>
    <s v="Perry, Claire E"/>
    <n v="13247"/>
    <x v="2"/>
    <n v="828.45"/>
    <n v="63.37"/>
    <d v="2012-09-06T00:00:00"/>
    <s v="Active"/>
    <x v="2"/>
    <m/>
    <m/>
    <n v="2012"/>
  </r>
  <r>
    <n v="1"/>
    <x v="0"/>
    <n v="22"/>
    <x v="3"/>
    <s v="Smith, Lorrie J"/>
    <n v="11607"/>
    <x v="2"/>
    <n v="1327.03"/>
    <n v="101.52"/>
    <d v="2012-09-06T00:00:00"/>
    <s v="Active"/>
    <x v="2"/>
    <m/>
    <m/>
    <n v="2012"/>
  </r>
  <r>
    <n v="1"/>
    <x v="0"/>
    <n v="22"/>
    <x v="3"/>
    <s v="Watrous, Barbara "/>
    <n v="9669"/>
    <x v="2"/>
    <n v="3444.85"/>
    <n v="259.17"/>
    <d v="2012-09-06T00:00:00"/>
    <s v="Active"/>
    <x v="1"/>
    <m/>
    <m/>
    <n v="2012"/>
  </r>
  <r>
    <n v="1"/>
    <x v="0"/>
    <n v="22"/>
    <x v="3"/>
    <s v="Zuniga, Arcenia A"/>
    <n v="12395"/>
    <x v="2"/>
    <n v="306.51"/>
    <n v="23.44"/>
    <d v="2012-09-06T00:00:00"/>
    <s v="Active"/>
    <x v="0"/>
    <m/>
    <m/>
    <n v="2012"/>
  </r>
  <r>
    <n v="1"/>
    <x v="0"/>
    <n v="24"/>
    <x v="4"/>
    <s v="Avalos, Cecilia R"/>
    <n v="13036"/>
    <x v="11"/>
    <n v="1497.6"/>
    <n v="105.57"/>
    <d v="2012-09-06T00:00:00"/>
    <s v="Active"/>
    <x v="1"/>
    <m/>
    <m/>
    <n v="2012"/>
  </r>
  <r>
    <n v="1"/>
    <x v="0"/>
    <n v="24"/>
    <x v="4"/>
    <s v="Boger, Harmony J"/>
    <n v="13272"/>
    <x v="11"/>
    <n v="222.48"/>
    <n v="32.14"/>
    <d v="2012-09-06T00:00:00"/>
    <s v="Seasonal"/>
    <x v="0"/>
    <m/>
    <m/>
    <n v="2012"/>
  </r>
  <r>
    <n v="1"/>
    <x v="0"/>
    <n v="24"/>
    <x v="4"/>
    <s v="De Almeida, Sujanlatha "/>
    <n v="183"/>
    <x v="11"/>
    <n v="2489.9699999999998"/>
    <n v="168.31"/>
    <d v="2012-09-06T00:00:00"/>
    <s v="Active"/>
    <x v="1"/>
    <m/>
    <m/>
    <n v="2012"/>
  </r>
  <r>
    <n v="1"/>
    <x v="0"/>
    <n v="24"/>
    <x v="4"/>
    <s v="Mascorro, Judy A"/>
    <n v="12602"/>
    <x v="11"/>
    <n v="1568.18"/>
    <n v="114.76"/>
    <d v="2012-09-06T00:00:00"/>
    <s v="Active"/>
    <x v="1"/>
    <m/>
    <m/>
    <n v="2012"/>
  </r>
  <r>
    <n v="1"/>
    <x v="0"/>
    <n v="24"/>
    <x v="4"/>
    <s v="Reid, Carlota Z"/>
    <n v="11379"/>
    <x v="11"/>
    <n v="1660.1"/>
    <n v="112.66"/>
    <d v="2012-09-06T00:00:00"/>
    <s v="Active"/>
    <x v="1"/>
    <m/>
    <m/>
    <n v="2012"/>
  </r>
  <r>
    <n v="1"/>
    <x v="0"/>
    <n v="24"/>
    <x v="4"/>
    <s v="Roullard, Linda J"/>
    <n v="12527"/>
    <x v="11"/>
    <n v="567.29"/>
    <n v="43.4"/>
    <d v="2012-09-06T00:00:00"/>
    <s v="Seasonal"/>
    <x v="0"/>
    <m/>
    <m/>
    <n v="2012"/>
  </r>
  <r>
    <n v="1"/>
    <x v="0"/>
    <n v="24"/>
    <x v="4"/>
    <s v="Saunders, Sandra "/>
    <n v="11253"/>
    <x v="11"/>
    <n v="1623.9"/>
    <n v="118.4"/>
    <d v="2012-09-06T00:00:00"/>
    <s v="Active"/>
    <x v="1"/>
    <m/>
    <m/>
    <n v="2012"/>
  </r>
  <r>
    <n v="1"/>
    <x v="0"/>
    <n v="24"/>
    <x v="4"/>
    <s v="Wainio, Mary S"/>
    <n v="12860"/>
    <x v="11"/>
    <n v="1557.5"/>
    <n v="113.06"/>
    <d v="2012-09-06T00:00:00"/>
    <s v="Active"/>
    <x v="1"/>
    <m/>
    <m/>
    <n v="2012"/>
  </r>
  <r>
    <n v="1"/>
    <x v="0"/>
    <n v="26"/>
    <x v="5"/>
    <s v="Amstutz, Elizabeth M"/>
    <n v="12800"/>
    <x v="14"/>
    <n v="2731.82"/>
    <n v="168.32"/>
    <d v="2012-09-06T00:00:00"/>
    <s v="Active"/>
    <x v="1"/>
    <m/>
    <m/>
    <n v="2012"/>
  </r>
  <r>
    <n v="1"/>
    <x v="0"/>
    <n v="26"/>
    <x v="5"/>
    <s v="Fontaine, Janelle L"/>
    <n v="13191"/>
    <x v="14"/>
    <n v="2575"/>
    <n v="174.81"/>
    <d v="2012-09-06T00:00:00"/>
    <s v="Active"/>
    <x v="1"/>
    <m/>
    <m/>
    <n v="2012"/>
  </r>
  <r>
    <n v="1"/>
    <x v="0"/>
    <n v="26"/>
    <x v="5"/>
    <s v="Gordon, Mari "/>
    <n v="10088"/>
    <x v="14"/>
    <n v="3012.71"/>
    <n v="226.11"/>
    <d v="2012-09-06T00:00:00"/>
    <s v="Active"/>
    <x v="1"/>
    <m/>
    <m/>
    <n v="2012"/>
  </r>
  <r>
    <n v="1"/>
    <x v="0"/>
    <n v="26"/>
    <x v="5"/>
    <s v="Hernandez, Stephanie L"/>
    <n v="13375"/>
    <x v="14"/>
    <n v="2600"/>
    <n v="175.31"/>
    <d v="2012-09-06T00:00:00"/>
    <s v="Active"/>
    <x v="1"/>
    <m/>
    <m/>
    <n v="2012"/>
  </r>
  <r>
    <n v="1"/>
    <x v="0"/>
    <n v="26"/>
    <x v="5"/>
    <s v="Martinez, Javier "/>
    <n v="13714"/>
    <x v="14"/>
    <n v="1386"/>
    <n v="200.28"/>
    <d v="2012-09-06T00:00:00"/>
    <s v="Active"/>
    <x v="0"/>
    <m/>
    <m/>
    <n v="2012"/>
  </r>
  <r>
    <n v="1"/>
    <x v="0"/>
    <n v="26"/>
    <x v="5"/>
    <s v="Peterson, Mark G"/>
    <n v="11073"/>
    <x v="14"/>
    <n v="858"/>
    <n v="65.64"/>
    <d v="2012-09-06T00:00:00"/>
    <s v="Active"/>
    <x v="2"/>
    <m/>
    <m/>
    <n v="2012"/>
  </r>
  <r>
    <n v="1"/>
    <x v="0"/>
    <n v="26"/>
    <x v="5"/>
    <s v="Scrimshire, Denise A"/>
    <n v="12611"/>
    <x v="14"/>
    <n v="2705"/>
    <n v="200.65"/>
    <d v="2012-09-06T00:00:00"/>
    <s v="Active"/>
    <x v="1"/>
    <m/>
    <m/>
    <n v="2012"/>
  </r>
  <r>
    <n v="1"/>
    <x v="0"/>
    <n v="26"/>
    <x v="5"/>
    <s v="Zelaski, Ann M"/>
    <n v="11883"/>
    <x v="15"/>
    <n v="3060.29"/>
    <n v="222.09"/>
    <d v="2012-09-06T00:00:00"/>
    <s v="Active"/>
    <x v="1"/>
    <m/>
    <m/>
    <n v="2012"/>
  </r>
  <r>
    <n v="1"/>
    <x v="0"/>
    <n v="27"/>
    <x v="6"/>
    <s v="Bady, Terry L"/>
    <n v="12310"/>
    <x v="16"/>
    <n v="4801.03"/>
    <n v="367.27"/>
    <d v="2012-09-06T00:00:00"/>
    <s v="Active"/>
    <x v="0"/>
    <m/>
    <m/>
    <n v="2012"/>
  </r>
  <r>
    <n v="1"/>
    <x v="0"/>
    <n v="27"/>
    <x v="6"/>
    <s v="Bryhni, Kylie B"/>
    <n v="13703"/>
    <x v="17"/>
    <n v="1496.25"/>
    <n v="216.22"/>
    <d v="2012-09-06T00:00:00"/>
    <s v="Active"/>
    <x v="0"/>
    <m/>
    <m/>
    <n v="2012"/>
  </r>
  <r>
    <n v="1"/>
    <x v="0"/>
    <n v="27"/>
    <x v="6"/>
    <s v="Ladhar, Rajvir K"/>
    <n v="13014"/>
    <x v="17"/>
    <n v="3613.85"/>
    <n v="276.45999999999998"/>
    <d v="2012-09-06T00:00:00"/>
    <s v="Active"/>
    <x v="1"/>
    <m/>
    <m/>
    <n v="2012"/>
  </r>
  <r>
    <n v="1"/>
    <x v="0"/>
    <n v="27"/>
    <x v="6"/>
    <s v="Montes Cortez, Sandra J"/>
    <n v="13706"/>
    <x v="17"/>
    <n v="123.75"/>
    <n v="17.87"/>
    <d v="2012-09-06T00:00:00"/>
    <s v="Active"/>
    <x v="0"/>
    <m/>
    <m/>
    <n v="2012"/>
  </r>
  <r>
    <n v="1"/>
    <x v="0"/>
    <n v="27"/>
    <x v="6"/>
    <s v="Abbott, Sherri A"/>
    <n v="11497"/>
    <x v="18"/>
    <n v="4088.07"/>
    <n v="290.89999999999998"/>
    <d v="2012-09-06T00:00:00"/>
    <s v="Active"/>
    <x v="1"/>
    <m/>
    <m/>
    <n v="2012"/>
  </r>
  <r>
    <n v="1"/>
    <x v="0"/>
    <n v="27"/>
    <x v="6"/>
    <s v="DeFede, Kathryn M"/>
    <n v="12311"/>
    <x v="18"/>
    <n v="4442.8500000000004"/>
    <n v="339.88"/>
    <d v="2012-09-06T00:00:00"/>
    <s v="Active"/>
    <x v="1"/>
    <m/>
    <m/>
    <n v="2012"/>
  </r>
  <r>
    <n v="1"/>
    <x v="0"/>
    <n v="27"/>
    <x v="6"/>
    <s v="Delay-Ollenberger, Janet B"/>
    <n v="12123"/>
    <x v="18"/>
    <n v="1589.96"/>
    <n v="121.63"/>
    <d v="2012-09-06T00:00:00"/>
    <s v="Active"/>
    <x v="0"/>
    <m/>
    <m/>
    <n v="2012"/>
  </r>
  <r>
    <n v="1"/>
    <x v="0"/>
    <n v="27"/>
    <x v="6"/>
    <s v="Lund, Barbara R"/>
    <n v="11704"/>
    <x v="18"/>
    <n v="4144.3599999999997"/>
    <n v="317.04000000000002"/>
    <d v="2012-09-06T00:00:00"/>
    <s v="Active"/>
    <x v="1"/>
    <m/>
    <m/>
    <n v="2012"/>
  </r>
  <r>
    <n v="1"/>
    <x v="0"/>
    <n v="27"/>
    <x v="6"/>
    <s v="Robles, Rosalinda G"/>
    <n v="12271"/>
    <x v="18"/>
    <n v="1930"/>
    <n v="147.65"/>
    <d v="2012-09-06T00:00:00"/>
    <s v="Active"/>
    <x v="2"/>
    <m/>
    <m/>
    <n v="2012"/>
  </r>
  <r>
    <n v="1"/>
    <x v="0"/>
    <n v="27"/>
    <x v="6"/>
    <s v="Spencer, Janine A"/>
    <n v="12023"/>
    <x v="19"/>
    <n v="5275.76"/>
    <n v="403.55"/>
    <d v="2012-09-06T00:00:00"/>
    <s v="Active"/>
    <x v="1"/>
    <m/>
    <m/>
    <n v="2012"/>
  </r>
  <r>
    <n v="1"/>
    <x v="0"/>
    <n v="27"/>
    <x v="6"/>
    <s v="Brady, Sierra E"/>
    <n v="13007"/>
    <x v="20"/>
    <n v="254.93"/>
    <n v="36.85"/>
    <d v="2012-09-06T00:00:00"/>
    <s v="Active"/>
    <x v="0"/>
    <m/>
    <m/>
    <n v="2012"/>
  </r>
  <r>
    <n v="1"/>
    <x v="0"/>
    <n v="27"/>
    <x v="6"/>
    <s v="Brasko, Arden  M"/>
    <n v="12550"/>
    <x v="20"/>
    <n v="3833.09"/>
    <n v="288.02"/>
    <d v="2012-09-06T00:00:00"/>
    <s v="Active"/>
    <x v="1"/>
    <m/>
    <m/>
    <n v="2012"/>
  </r>
  <r>
    <n v="1"/>
    <x v="0"/>
    <n v="27"/>
    <x v="6"/>
    <s v="Huddleston, Margarette L"/>
    <n v="13016"/>
    <x v="20"/>
    <n v="497.49"/>
    <n v="38.049999999999997"/>
    <d v="2012-09-06T00:00:00"/>
    <s v="Active"/>
    <x v="0"/>
    <m/>
    <m/>
    <n v="2012"/>
  </r>
  <r>
    <n v="1"/>
    <x v="0"/>
    <n v="27"/>
    <x v="6"/>
    <s v="Isaak, Sandra J"/>
    <n v="12558"/>
    <x v="20"/>
    <n v="2063.85"/>
    <n v="157.88999999999999"/>
    <d v="2012-09-06T00:00:00"/>
    <s v="Active"/>
    <x v="0"/>
    <m/>
    <m/>
    <n v="2012"/>
  </r>
  <r>
    <n v="1"/>
    <x v="0"/>
    <n v="27"/>
    <x v="6"/>
    <s v="Jones, Betty S"/>
    <n v="12518"/>
    <x v="20"/>
    <n v="4801.03"/>
    <n v="367.27"/>
    <d v="2012-09-06T00:00:00"/>
    <s v="Active"/>
    <x v="0"/>
    <m/>
    <m/>
    <n v="2012"/>
  </r>
  <r>
    <n v="1"/>
    <x v="0"/>
    <n v="27"/>
    <x v="6"/>
    <s v="McCracken, Kellie G"/>
    <n v="13195"/>
    <x v="20"/>
    <n v="1287.5"/>
    <n v="98.5"/>
    <d v="2012-09-06T00:00:00"/>
    <s v="Active"/>
    <x v="0"/>
    <m/>
    <m/>
    <n v="2012"/>
  </r>
  <r>
    <n v="1"/>
    <x v="0"/>
    <n v="27"/>
    <x v="6"/>
    <s v="Sato, Mariko M"/>
    <n v="13634"/>
    <x v="20"/>
    <n v="3360"/>
    <n v="221.39"/>
    <d v="2012-09-06T00:00:00"/>
    <s v="Active"/>
    <x v="1"/>
    <m/>
    <m/>
    <n v="2012"/>
  </r>
  <r>
    <n v="1"/>
    <x v="0"/>
    <n v="27"/>
    <x v="6"/>
    <s v="Teague, Crystal  R"/>
    <n v="12519"/>
    <x v="20"/>
    <n v="504"/>
    <n v="38.56"/>
    <d v="2012-09-06T00:00:00"/>
    <s v="Active"/>
    <x v="0"/>
    <m/>
    <m/>
    <n v="2012"/>
  </r>
  <r>
    <n v="1"/>
    <x v="0"/>
    <n v="31"/>
    <x v="7"/>
    <s v="Henderson, Jacquelyn "/>
    <n v="10566"/>
    <x v="21"/>
    <n v="4456.0600000000004"/>
    <n v="317.39999999999998"/>
    <d v="2012-09-06T00:00:00"/>
    <s v="Active"/>
    <x v="1"/>
    <m/>
    <m/>
    <n v="2012"/>
  </r>
  <r>
    <n v="1"/>
    <x v="0"/>
    <n v="31"/>
    <x v="7"/>
    <s v="Cardenas, Robert B"/>
    <n v="11270"/>
    <x v="22"/>
    <n v="246"/>
    <n v="35.549999999999997"/>
    <d v="2012-09-06T00:00:00"/>
    <s v="Active"/>
    <x v="0"/>
    <m/>
    <m/>
    <n v="2012"/>
  </r>
  <r>
    <n v="1"/>
    <x v="0"/>
    <n v="31"/>
    <x v="7"/>
    <s v="Grant, Jed D"/>
    <n v="10434"/>
    <x v="22"/>
    <n v="3852.7"/>
    <n v="294.73"/>
    <d v="2012-09-06T00:00:00"/>
    <s v="Active"/>
    <x v="1"/>
    <m/>
    <m/>
    <n v="2012"/>
  </r>
  <r>
    <n v="1"/>
    <x v="0"/>
    <n v="31"/>
    <x v="7"/>
    <s v="Hernandez, Pamela "/>
    <n v="11065"/>
    <x v="22"/>
    <n v="826.14"/>
    <n v="63.2"/>
    <d v="2012-09-06T00:00:00"/>
    <s v="Active"/>
    <x v="0"/>
    <m/>
    <m/>
    <n v="2012"/>
  </r>
  <r>
    <n v="1"/>
    <x v="0"/>
    <n v="31"/>
    <x v="7"/>
    <s v="Lupian, Alfonso "/>
    <n v="10846"/>
    <x v="22"/>
    <n v="4086.16"/>
    <n v="307.38"/>
    <d v="2012-09-06T00:00:00"/>
    <s v="Active"/>
    <x v="1"/>
    <m/>
    <m/>
    <n v="2012"/>
  </r>
  <r>
    <n v="1"/>
    <x v="0"/>
    <n v="31"/>
    <x v="7"/>
    <s v="Massaquoi, Abdul R"/>
    <n v="10472"/>
    <x v="22"/>
    <n v="4329.1400000000003"/>
    <n v="306.83999999999997"/>
    <d v="2012-09-06T00:00:00"/>
    <s v="Active"/>
    <x v="1"/>
    <m/>
    <m/>
    <n v="2012"/>
  </r>
  <r>
    <n v="1"/>
    <x v="0"/>
    <n v="31"/>
    <x v="7"/>
    <s v="Sidorenko, Andrey I"/>
    <n v="13305"/>
    <x v="22"/>
    <n v="2060"/>
    <n v="157.59"/>
    <d v="2012-09-06T00:00:00"/>
    <s v="Active"/>
    <x v="0"/>
    <m/>
    <m/>
    <n v="2012"/>
  </r>
  <r>
    <n v="1"/>
    <x v="0"/>
    <n v="31"/>
    <x v="7"/>
    <s v="Howard, Leslie W"/>
    <n v="10559"/>
    <x v="23"/>
    <n v="4384.9799999999996"/>
    <n v="335.45"/>
    <d v="2012-09-06T00:00:00"/>
    <s v="Active"/>
    <x v="1"/>
    <m/>
    <m/>
    <n v="2012"/>
  </r>
  <r>
    <n v="1"/>
    <x v="0"/>
    <n v="32"/>
    <x v="8"/>
    <s v="Braddock, Clarence "/>
    <n v="11251"/>
    <x v="24"/>
    <n v="476.23"/>
    <n v="36.44"/>
    <d v="2012-09-06T00:00:00"/>
    <s v="Active"/>
    <x v="0"/>
    <m/>
    <m/>
    <n v="2012"/>
  </r>
  <r>
    <n v="1"/>
    <x v="0"/>
    <n v="32"/>
    <x v="8"/>
    <s v="Giannandrea, Gabriel B"/>
    <n v="10926"/>
    <x v="24"/>
    <n v="1554.37"/>
    <n v="113.7"/>
    <d v="2012-09-06T00:00:00"/>
    <s v="Active"/>
    <x v="1"/>
    <m/>
    <m/>
    <n v="2012"/>
  </r>
  <r>
    <n v="1"/>
    <x v="0"/>
    <n v="32"/>
    <x v="8"/>
    <s v="Kendall, Augustina "/>
    <n v="9890"/>
    <x v="24"/>
    <n v="1689.11"/>
    <n v="116.81"/>
    <d v="2012-09-06T00:00:00"/>
    <s v="Active"/>
    <x v="1"/>
    <m/>
    <m/>
    <n v="2012"/>
  </r>
  <r>
    <n v="1"/>
    <x v="0"/>
    <n v="32"/>
    <x v="8"/>
    <s v="Morra, David O"/>
    <n v="9836"/>
    <x v="24"/>
    <n v="1624.42"/>
    <n v="122.57"/>
    <d v="2012-09-06T00:00:00"/>
    <s v="Active"/>
    <x v="1"/>
    <m/>
    <m/>
    <n v="2012"/>
  </r>
  <r>
    <n v="1"/>
    <x v="0"/>
    <n v="32"/>
    <x v="8"/>
    <s v="Shawl, Stanley H"/>
    <n v="12630"/>
    <x v="24"/>
    <n v="1565.6"/>
    <n v="117.49"/>
    <d v="2012-09-06T00:00:00"/>
    <s v="Active"/>
    <x v="1"/>
    <m/>
    <m/>
    <n v="2012"/>
  </r>
  <r>
    <n v="1"/>
    <x v="0"/>
    <n v="32"/>
    <x v="8"/>
    <s v="Stedman, Gary A"/>
    <n v="13363"/>
    <x v="24"/>
    <n v="456"/>
    <n v="65.89"/>
    <d v="2012-09-06T00:00:00"/>
    <s v="Active"/>
    <x v="2"/>
    <m/>
    <m/>
    <n v="2012"/>
  </r>
  <r>
    <n v="1"/>
    <x v="0"/>
    <n v="42"/>
    <x v="10"/>
    <s v="Cuellar, MaryAnn "/>
    <n v="11805"/>
    <x v="26"/>
    <n v="1587.26"/>
    <n v="115.6"/>
    <d v="2012-09-06T00:00:00"/>
    <s v="Active"/>
    <x v="1"/>
    <m/>
    <m/>
    <n v="2012"/>
  </r>
  <r>
    <n v="1"/>
    <x v="0"/>
    <n v="42"/>
    <x v="10"/>
    <s v="Lund, Nina B"/>
    <n v="12716"/>
    <x v="26"/>
    <n v="1553.24"/>
    <n v="116.24"/>
    <d v="2012-09-06T00:00:00"/>
    <s v="Active"/>
    <x v="1"/>
    <m/>
    <m/>
    <n v="2012"/>
  </r>
  <r>
    <n v="1"/>
    <x v="0"/>
    <n v="46"/>
    <x v="11"/>
    <s v="Brown, Sharon A"/>
    <n v="11695"/>
    <x v="27"/>
    <n v="100"/>
    <n v="14.45"/>
    <d v="2012-09-06T00:00:00"/>
    <s v="Active"/>
    <x v="2"/>
    <m/>
    <m/>
    <n v="2012"/>
  </r>
  <r>
    <n v="1"/>
    <x v="0"/>
    <n v="46"/>
    <x v="11"/>
    <s v="Parish, Matthew  N"/>
    <n v="12976"/>
    <x v="27"/>
    <n v="2989.35"/>
    <n v="228.69"/>
    <d v="2012-09-06T00:00:00"/>
    <s v="Involuntary Layoff"/>
    <x v="1"/>
    <m/>
    <m/>
    <n v="2012"/>
  </r>
  <r>
    <n v="1"/>
    <x v="0"/>
    <n v="46"/>
    <x v="11"/>
    <s v="Lathrop, Laura M"/>
    <n v="12378"/>
    <x v="28"/>
    <n v="278.41000000000003"/>
    <n v="21.3"/>
    <d v="2012-09-06T00:00:00"/>
    <s v="Active"/>
    <x v="0"/>
    <m/>
    <m/>
    <n v="2012"/>
  </r>
  <r>
    <n v="1"/>
    <x v="0"/>
    <n v="61"/>
    <x v="12"/>
    <s v="Johnson, Michael "/>
    <n v="11571"/>
    <x v="29"/>
    <n v="2281.69"/>
    <n v="122.09"/>
    <d v="2012-09-06T00:00:00"/>
    <s v="Active"/>
    <x v="1"/>
    <m/>
    <m/>
    <n v="2012"/>
  </r>
  <r>
    <n v="1"/>
    <x v="0"/>
    <n v="61"/>
    <x v="12"/>
    <s v="McPhetridge, Steven K"/>
    <n v="13446"/>
    <x v="29"/>
    <n v="838.44"/>
    <n v="64.14"/>
    <d v="2012-09-06T00:00:00"/>
    <s v="Active"/>
    <x v="0"/>
    <m/>
    <m/>
    <n v="2012"/>
  </r>
  <r>
    <n v="1"/>
    <x v="0"/>
    <n v="61"/>
    <x v="12"/>
    <s v="Stiglianese, Travis B"/>
    <n v="12785"/>
    <x v="29"/>
    <n v="1699.5"/>
    <n v="125.04"/>
    <d v="2012-09-06T00:00:00"/>
    <s v="Active"/>
    <x v="1"/>
    <m/>
    <m/>
    <n v="2012"/>
  </r>
  <r>
    <n v="1"/>
    <x v="0"/>
    <n v="62"/>
    <x v="13"/>
    <s v="Gill, David P"/>
    <n v="13475"/>
    <x v="30"/>
    <n v="1800"/>
    <n v="97.04"/>
    <d v="2012-09-06T00:00:00"/>
    <s v="Active"/>
    <x v="1"/>
    <m/>
    <m/>
    <n v="2012"/>
  </r>
  <r>
    <n v="1"/>
    <x v="0"/>
    <n v="62"/>
    <x v="13"/>
    <s v="Gill, Robert A"/>
    <n v="13539"/>
    <x v="30"/>
    <n v="1193.43"/>
    <n v="91.29"/>
    <d v="2012-09-06T00:00:00"/>
    <s v="Active"/>
    <x v="0"/>
    <m/>
    <m/>
    <n v="2012"/>
  </r>
  <r>
    <n v="1"/>
    <x v="0"/>
    <n v="62"/>
    <x v="13"/>
    <s v="Honnold, Sam W"/>
    <n v="12797"/>
    <x v="31"/>
    <n v="1732.5"/>
    <n v="126.45"/>
    <d v="2012-09-06T00:00:00"/>
    <s v="Active"/>
    <x v="1"/>
    <m/>
    <m/>
    <n v="2012"/>
  </r>
  <r>
    <n v="1"/>
    <x v="0"/>
    <n v="67"/>
    <x v="14"/>
    <s v="Alvarez, Gerald A"/>
    <n v="13668"/>
    <x v="31"/>
    <n v="792"/>
    <n v="114.43"/>
    <d v="2012-09-06T00:00:00"/>
    <s v="Active"/>
    <x v="0"/>
    <m/>
    <m/>
    <n v="2012"/>
  </r>
  <r>
    <n v="1"/>
    <x v="0"/>
    <n v="67"/>
    <x v="14"/>
    <s v="O'Neal, Otis E"/>
    <n v="10777"/>
    <x v="31"/>
    <n v="2416.59"/>
    <n v="179.66"/>
    <d v="2012-09-06T00:00:00"/>
    <s v="Active"/>
    <x v="1"/>
    <m/>
    <m/>
    <n v="2012"/>
  </r>
  <r>
    <n v="1"/>
    <x v="0"/>
    <n v="72"/>
    <x v="15"/>
    <s v="Buchanan, Marilyn K"/>
    <n v="13459"/>
    <x v="32"/>
    <n v="80"/>
    <n v="11.56"/>
    <d v="2012-09-06T00:00:00"/>
    <s v="Active"/>
    <x v="0"/>
    <m/>
    <m/>
    <n v="2012"/>
  </r>
  <r>
    <n v="1"/>
    <x v="0"/>
    <n v="72"/>
    <x v="15"/>
    <s v="Crane, Larry L"/>
    <n v="10740"/>
    <x v="32"/>
    <n v="1809.2"/>
    <n v="132.58000000000001"/>
    <d v="2012-09-06T00:00:00"/>
    <s v="Active"/>
    <x v="1"/>
    <m/>
    <m/>
    <n v="2012"/>
  </r>
  <r>
    <n v="1"/>
    <x v="0"/>
    <n v="72"/>
    <x v="15"/>
    <s v="Gomez, Anna M"/>
    <n v="13142"/>
    <x v="32"/>
    <n v="679.8"/>
    <n v="52.01"/>
    <d v="2012-09-06T00:00:00"/>
    <s v="Active"/>
    <x v="0"/>
    <m/>
    <m/>
    <n v="2012"/>
  </r>
  <r>
    <n v="1"/>
    <x v="0"/>
    <n v="72"/>
    <x v="15"/>
    <s v="Gomez, Darin H"/>
    <n v="13523"/>
    <x v="32"/>
    <n v="60"/>
    <n v="4.59"/>
    <d v="2012-09-06T00:00:00"/>
    <s v="Active"/>
    <x v="0"/>
    <m/>
    <m/>
    <n v="2012"/>
  </r>
  <r>
    <n v="1"/>
    <x v="0"/>
    <n v="72"/>
    <x v="15"/>
    <s v="Gradis, William "/>
    <n v="150"/>
    <x v="32"/>
    <n v="2488.14"/>
    <n v="158.07"/>
    <d v="2012-09-06T00:00:00"/>
    <s v="Active"/>
    <x v="1"/>
    <m/>
    <m/>
    <n v="2012"/>
  </r>
  <r>
    <n v="1"/>
    <x v="0"/>
    <n v="72"/>
    <x v="15"/>
    <s v="Greer, Jessica A"/>
    <n v="12511"/>
    <x v="32"/>
    <n v="1730.4"/>
    <n v="128.01"/>
    <d v="2012-09-06T00:00:00"/>
    <s v="Active"/>
    <x v="1"/>
    <m/>
    <m/>
    <n v="2012"/>
  </r>
  <r>
    <n v="1"/>
    <x v="0"/>
    <n v="72"/>
    <x v="15"/>
    <s v="Hunt, Janie "/>
    <n v="13397"/>
    <x v="32"/>
    <n v="360"/>
    <n v="27.54"/>
    <d v="2012-09-06T00:00:00"/>
    <s v="Active"/>
    <x v="0"/>
    <m/>
    <m/>
    <n v="2012"/>
  </r>
  <r>
    <n v="1"/>
    <x v="0"/>
    <n v="72"/>
    <x v="15"/>
    <s v="Irwin, Kellee R"/>
    <n v="11894"/>
    <x v="32"/>
    <n v="1842.67"/>
    <n v="118.49"/>
    <d v="2012-09-06T00:00:00"/>
    <s v="Active"/>
    <x v="1"/>
    <m/>
    <m/>
    <n v="2012"/>
  </r>
  <r>
    <n v="1"/>
    <x v="0"/>
    <n v="72"/>
    <x v="15"/>
    <s v="Kelly, Stacey M"/>
    <n v="12559"/>
    <x v="32"/>
    <n v="1730.4"/>
    <n v="132.43"/>
    <d v="2012-09-06T00:00:00"/>
    <s v="Active"/>
    <x v="1"/>
    <m/>
    <m/>
    <n v="2012"/>
  </r>
  <r>
    <n v="1"/>
    <x v="0"/>
    <n v="72"/>
    <x v="15"/>
    <s v="Lewis, Christopher "/>
    <n v="13362"/>
    <x v="32"/>
    <n v="370.8"/>
    <n v="28.37"/>
    <d v="2012-09-06T00:00:00"/>
    <s v="Active"/>
    <x v="2"/>
    <m/>
    <m/>
    <n v="2012"/>
  </r>
  <r>
    <n v="1"/>
    <x v="0"/>
    <n v="72"/>
    <x v="15"/>
    <s v="Martinez, Rudy A"/>
    <n v="13429"/>
    <x v="32"/>
    <n v="1650"/>
    <n v="119.28"/>
    <d v="2012-09-06T00:00:00"/>
    <s v="Active"/>
    <x v="1"/>
    <m/>
    <m/>
    <n v="2012"/>
  </r>
  <r>
    <n v="1"/>
    <x v="0"/>
    <n v="72"/>
    <x v="15"/>
    <s v="Oliver, Iryna "/>
    <n v="13560"/>
    <x v="32"/>
    <n v="1170"/>
    <n v="89.51"/>
    <d v="2012-09-06T00:00:00"/>
    <s v="Active"/>
    <x v="0"/>
    <m/>
    <m/>
    <n v="2012"/>
  </r>
  <r>
    <n v="1"/>
    <x v="0"/>
    <n v="72"/>
    <x v="15"/>
    <s v="Ruiz, Amanda M"/>
    <n v="13019"/>
    <x v="32"/>
    <n v="1648"/>
    <n v="121.1"/>
    <d v="2012-09-06T00:00:00"/>
    <s v="Active"/>
    <x v="1"/>
    <m/>
    <m/>
    <n v="2012"/>
  </r>
  <r>
    <n v="1"/>
    <x v="0"/>
    <n v="72"/>
    <x v="15"/>
    <s v="Vandegrift, Lisa A"/>
    <n v="12795"/>
    <x v="32"/>
    <n v="1697.44"/>
    <n v="100.23"/>
    <d v="2012-09-06T00:00:00"/>
    <s v="Active"/>
    <x v="1"/>
    <m/>
    <m/>
    <n v="2012"/>
  </r>
  <r>
    <n v="1"/>
    <x v="0"/>
    <n v="74"/>
    <x v="16"/>
    <s v="Torres, Melody A"/>
    <n v="10935"/>
    <x v="33"/>
    <n v="494.06"/>
    <n v="37.79"/>
    <d v="2012-09-06T00:00:00"/>
    <s v="Active"/>
    <x v="0"/>
    <m/>
    <m/>
    <n v="2012"/>
  </r>
  <r>
    <n v="1"/>
    <x v="0"/>
    <n v="74"/>
    <x v="16"/>
    <s v="Chavarria, Leigh R"/>
    <n v="11965"/>
    <x v="34"/>
    <n v="1648"/>
    <n v="113.24"/>
    <d v="2012-09-06T00:00:00"/>
    <s v="Active"/>
    <x v="1"/>
    <m/>
    <m/>
    <n v="2012"/>
  </r>
  <r>
    <n v="1"/>
    <x v="0"/>
    <n v="75"/>
    <x v="17"/>
    <s v="Barile, Patrice D"/>
    <n v="13687"/>
    <x v="35"/>
    <n v="380"/>
    <n v="54.91"/>
    <d v="2012-09-06T00:00:00"/>
    <s v="Active"/>
    <x v="2"/>
    <m/>
    <m/>
    <n v="2012"/>
  </r>
  <r>
    <n v="1"/>
    <x v="0"/>
    <n v="75"/>
    <x v="17"/>
    <s v="Clevenger, Kyrie C"/>
    <n v="13661"/>
    <x v="35"/>
    <n v="384.75"/>
    <n v="55.59"/>
    <d v="2012-09-06T00:00:00"/>
    <s v="Active"/>
    <x v="2"/>
    <m/>
    <m/>
    <n v="2012"/>
  </r>
  <r>
    <n v="1"/>
    <x v="0"/>
    <n v="75"/>
    <x v="17"/>
    <s v="Escarsega, Sergio F"/>
    <n v="13633"/>
    <x v="35"/>
    <n v="380"/>
    <n v="54.91"/>
    <d v="2012-09-06T00:00:00"/>
    <s v="Active"/>
    <x v="2"/>
    <m/>
    <m/>
    <n v="2012"/>
  </r>
  <r>
    <n v="1"/>
    <x v="0"/>
    <n v="75"/>
    <x v="17"/>
    <s v="Solis Sulca, Carlos S"/>
    <n v="13593"/>
    <x v="35"/>
    <n v="343.62"/>
    <n v="49.64"/>
    <d v="2012-09-06T00:00:00"/>
    <s v="Voluntary Resignation"/>
    <x v="2"/>
    <m/>
    <m/>
    <n v="2012"/>
  </r>
  <r>
    <n v="1"/>
    <x v="0"/>
    <n v="77"/>
    <x v="42"/>
    <s v="Briseno, Sonia K"/>
    <n v="10526"/>
    <x v="4"/>
    <n v="1013.6"/>
    <n v="74.599999999999994"/>
    <d v="2012-09-06T00:00:00"/>
    <s v="Active"/>
    <x v="1"/>
    <m/>
    <m/>
    <n v="2012"/>
  </r>
  <r>
    <n v="1"/>
    <x v="0"/>
    <n v="77"/>
    <x v="42"/>
    <s v="Garner, Lindasue B"/>
    <n v="13353"/>
    <x v="4"/>
    <n v="1195.2"/>
    <n v="91.43"/>
    <d v="2012-09-06T00:00:00"/>
    <s v="Active"/>
    <x v="1"/>
    <m/>
    <m/>
    <n v="2012"/>
  </r>
  <r>
    <n v="1"/>
    <x v="0"/>
    <n v="77"/>
    <x v="42"/>
    <s v="Moreland, Glenda L"/>
    <n v="12018"/>
    <x v="4"/>
    <n v="979.2"/>
    <n v="69.09"/>
    <d v="2012-09-06T00:00:00"/>
    <s v="Active"/>
    <x v="1"/>
    <m/>
    <m/>
    <n v="2012"/>
  </r>
  <r>
    <n v="1"/>
    <x v="0"/>
    <n v="77"/>
    <x v="42"/>
    <s v="Urmson, Monica "/>
    <n v="177"/>
    <x v="4"/>
    <n v="1539.2"/>
    <n v="117.75"/>
    <d v="2012-09-06T00:00:00"/>
    <s v="Active"/>
    <x v="1"/>
    <m/>
    <m/>
    <n v="2012"/>
  </r>
  <r>
    <n v="1"/>
    <x v="0"/>
    <n v="77"/>
    <x v="42"/>
    <s v="Avilez, Victoria "/>
    <n v="9687"/>
    <x v="9"/>
    <n v="1581.54"/>
    <n v="111.96"/>
    <d v="2012-09-06T00:00:00"/>
    <s v="Active"/>
    <x v="1"/>
    <m/>
    <m/>
    <n v="2012"/>
  </r>
  <r>
    <n v="1"/>
    <x v="0"/>
    <n v="77"/>
    <x v="42"/>
    <s v="Salazar, Margie S"/>
    <n v="10691"/>
    <x v="10"/>
    <n v="1267.5"/>
    <n v="91.15"/>
    <d v="2012-09-06T00:00:00"/>
    <s v="Active"/>
    <x v="1"/>
    <m/>
    <m/>
    <n v="2012"/>
  </r>
  <r>
    <n v="1"/>
    <x v="0"/>
    <n v="79"/>
    <x v="18"/>
    <s v="Haughey, Lenae R"/>
    <n v="12995"/>
    <x v="36"/>
    <n v="1730.4"/>
    <n v="126.29"/>
    <d v="2012-09-06T00:00:00"/>
    <s v="Active"/>
    <x v="1"/>
    <m/>
    <m/>
    <n v="2012"/>
  </r>
  <r>
    <n v="1"/>
    <x v="0"/>
    <n v="79"/>
    <x v="18"/>
    <s v="Parker, Kathleen M"/>
    <n v="11326"/>
    <x v="36"/>
    <n v="1836.72"/>
    <n v="134.38999999999999"/>
    <d v="2012-09-06T00:00:00"/>
    <s v="Active"/>
    <x v="1"/>
    <m/>
    <m/>
    <n v="2012"/>
  </r>
  <r>
    <n v="1"/>
    <x v="0"/>
    <n v="80"/>
    <x v="19"/>
    <s v="Cote, Diana M"/>
    <n v="9535"/>
    <x v="4"/>
    <n v="2015.2"/>
    <n v="145.13"/>
    <d v="2012-09-06T00:00:00"/>
    <s v="Active"/>
    <x v="1"/>
    <m/>
    <m/>
    <n v="2012"/>
  </r>
  <r>
    <n v="1"/>
    <x v="0"/>
    <n v="80"/>
    <x v="19"/>
    <s v="Wright, Donald J"/>
    <n v="11781"/>
    <x v="39"/>
    <n v="4000"/>
    <n v="283.36"/>
    <d v="2012-09-06T00:00:00"/>
    <s v="Active"/>
    <x v="1"/>
    <m/>
    <m/>
    <n v="2012"/>
  </r>
  <r>
    <n v="1"/>
    <x v="0"/>
    <n v="80"/>
    <x v="19"/>
    <s v="Alvarez, Rosemary "/>
    <n v="12140"/>
    <x v="40"/>
    <n v="1236.01"/>
    <n v="89.34"/>
    <d v="2012-09-06T00:00:00"/>
    <s v="Active"/>
    <x v="1"/>
    <m/>
    <m/>
    <n v="2012"/>
  </r>
  <r>
    <n v="1"/>
    <x v="0"/>
    <n v="80"/>
    <x v="19"/>
    <s v="Barnes, Desserie D"/>
    <n v="12805"/>
    <x v="40"/>
    <n v="906.41"/>
    <n v="62.48"/>
    <d v="2012-09-06T00:00:00"/>
    <s v="Active"/>
    <x v="1"/>
    <m/>
    <m/>
    <n v="2012"/>
  </r>
  <r>
    <n v="1"/>
    <x v="0"/>
    <n v="80"/>
    <x v="19"/>
    <s v="Pearce, Alane L"/>
    <n v="10626"/>
    <x v="41"/>
    <n v="2185.8200000000002"/>
    <n v="147.32"/>
    <d v="2012-09-06T00:00:00"/>
    <s v="Active"/>
    <x v="1"/>
    <m/>
    <m/>
    <n v="2012"/>
  </r>
  <r>
    <n v="1"/>
    <x v="0"/>
    <n v="80"/>
    <x v="19"/>
    <s v="Hernandez, Lizet C"/>
    <n v="11410"/>
    <x v="44"/>
    <n v="1318.4"/>
    <n v="94.77"/>
    <d v="2012-09-06T00:00:00"/>
    <s v="Active"/>
    <x v="1"/>
    <m/>
    <m/>
    <n v="2012"/>
  </r>
  <r>
    <n v="1"/>
    <x v="0"/>
    <n v="82"/>
    <x v="20"/>
    <s v="Bergman, Peter J"/>
    <n v="12538"/>
    <x v="45"/>
    <n v="1918.62"/>
    <n v="140.96"/>
    <d v="2012-09-06T00:00:00"/>
    <s v="Active"/>
    <x v="1"/>
    <m/>
    <m/>
    <n v="2012"/>
  </r>
  <r>
    <n v="1"/>
    <x v="0"/>
    <n v="82"/>
    <x v="20"/>
    <s v="Jones, Sondra K"/>
    <n v="11689"/>
    <x v="45"/>
    <n v="1898.4"/>
    <n v="140.02000000000001"/>
    <d v="2012-09-06T00:00:00"/>
    <s v="Active"/>
    <x v="1"/>
    <m/>
    <m/>
    <n v="2012"/>
  </r>
  <r>
    <n v="1"/>
    <x v="0"/>
    <n v="82"/>
    <x v="20"/>
    <s v="Lopez, Melina A"/>
    <n v="10753"/>
    <x v="45"/>
    <n v="2782.99"/>
    <n v="203.54"/>
    <d v="2012-09-06T00:00:00"/>
    <s v="Active"/>
    <x v="1"/>
    <m/>
    <m/>
    <n v="2012"/>
  </r>
  <r>
    <n v="1"/>
    <x v="0"/>
    <n v="82"/>
    <x v="20"/>
    <s v="McDonald, Michelle A"/>
    <n v="13571"/>
    <x v="45"/>
    <n v="1779.96"/>
    <n v="130.94999999999999"/>
    <d v="2012-09-06T00:00:00"/>
    <s v="Active"/>
    <x v="1"/>
    <m/>
    <m/>
    <n v="2012"/>
  </r>
  <r>
    <n v="1"/>
    <x v="0"/>
    <n v="82"/>
    <x v="20"/>
    <s v="Wojtas, Charmaine "/>
    <n v="11334"/>
    <x v="45"/>
    <n v="2352.35"/>
    <n v="168.25"/>
    <d v="2012-09-06T00:00:00"/>
    <s v="Active"/>
    <x v="1"/>
    <m/>
    <m/>
    <n v="2012"/>
  </r>
  <r>
    <n v="1"/>
    <x v="0"/>
    <n v="82"/>
    <x v="20"/>
    <s v="Topjian, Susie M"/>
    <n v="10015"/>
    <x v="116"/>
    <n v="3319.07"/>
    <n v="246.7"/>
    <d v="2012-09-06T00:00:00"/>
    <s v="Active"/>
    <x v="1"/>
    <m/>
    <m/>
    <n v="2012"/>
  </r>
  <r>
    <n v="1"/>
    <x v="0"/>
    <n v="83"/>
    <x v="21"/>
    <s v="Cryer, Rebecca A"/>
    <n v="12017"/>
    <x v="49"/>
    <n v="2825.19"/>
    <n v="207.67"/>
    <d v="2012-09-06T00:00:00"/>
    <s v="Active"/>
    <x v="1"/>
    <m/>
    <m/>
    <n v="2012"/>
  </r>
  <r>
    <n v="1"/>
    <x v="0"/>
    <n v="85"/>
    <x v="22"/>
    <s v="Campos, Amy R"/>
    <n v="9980"/>
    <x v="45"/>
    <n v="2820.46"/>
    <n v="206.74"/>
    <d v="2012-09-06T00:00:00"/>
    <s v="Active"/>
    <x v="1"/>
    <m/>
    <m/>
    <n v="2012"/>
  </r>
  <r>
    <n v="1"/>
    <x v="0"/>
    <n v="85"/>
    <x v="22"/>
    <s v="Bassett, Erika A"/>
    <n v="13372"/>
    <x v="50"/>
    <n v="1029.78"/>
    <n v="72.72"/>
    <d v="2012-09-06T00:00:00"/>
    <s v="Active"/>
    <x v="1"/>
    <m/>
    <m/>
    <n v="2012"/>
  </r>
  <r>
    <n v="1"/>
    <x v="0"/>
    <n v="85"/>
    <x v="22"/>
    <s v="Cox, Pamela J"/>
    <n v="10210"/>
    <x v="50"/>
    <n v="1528"/>
    <n v="110.25"/>
    <d v="2012-09-06T00:00:00"/>
    <s v="Active"/>
    <x v="1"/>
    <m/>
    <m/>
    <n v="2012"/>
  </r>
  <r>
    <n v="1"/>
    <x v="0"/>
    <n v="85"/>
    <x v="22"/>
    <s v="Hillan, Jennifer L"/>
    <n v="12966"/>
    <x v="50"/>
    <n v="1767.21"/>
    <n v="128.52000000000001"/>
    <d v="2012-09-06T00:00:00"/>
    <s v="Active"/>
    <x v="1"/>
    <m/>
    <m/>
    <n v="2012"/>
  </r>
  <r>
    <n v="1"/>
    <x v="0"/>
    <n v="85"/>
    <x v="22"/>
    <s v="Jay, Keri B"/>
    <n v="13303"/>
    <x v="50"/>
    <n v="1960"/>
    <n v="149.94"/>
    <d v="2012-09-06T00:00:00"/>
    <s v="Active"/>
    <x v="1"/>
    <m/>
    <m/>
    <n v="2012"/>
  </r>
  <r>
    <n v="1"/>
    <x v="0"/>
    <n v="85"/>
    <x v="22"/>
    <s v="Whitendale, Michelle L"/>
    <n v="13304"/>
    <x v="50"/>
    <n v="1730.4"/>
    <n v="106.8"/>
    <d v="2012-09-06T00:00:00"/>
    <s v="Active"/>
    <x v="1"/>
    <m/>
    <m/>
    <n v="2012"/>
  </r>
  <r>
    <n v="1"/>
    <x v="0"/>
    <n v="86"/>
    <x v="23"/>
    <s v="Simms, Appollon M"/>
    <n v="9912"/>
    <x v="51"/>
    <n v="1604.8"/>
    <n v="116.95"/>
    <d v="2012-09-06T00:00:00"/>
    <s v="Active"/>
    <x v="1"/>
    <m/>
    <m/>
    <n v="2012"/>
  </r>
  <r>
    <n v="1"/>
    <x v="0"/>
    <n v="86"/>
    <x v="23"/>
    <s v="Ortiz, Ralph G"/>
    <n v="10410"/>
    <x v="122"/>
    <n v="3447"/>
    <n v="237.01"/>
    <d v="2012-09-06T00:00:00"/>
    <s v="Active"/>
    <x v="1"/>
    <m/>
    <m/>
    <n v="2012"/>
  </r>
  <r>
    <n v="1"/>
    <x v="0"/>
    <n v="86"/>
    <x v="23"/>
    <s v="Rapada, Steven C"/>
    <n v="11748"/>
    <x v="53"/>
    <n v="9132.39"/>
    <n v="698.63"/>
    <d v="2012-09-06T00:00:00"/>
    <s v="Involuntary Layoff"/>
    <x v="1"/>
    <m/>
    <m/>
    <n v="2012"/>
  </r>
  <r>
    <n v="1"/>
    <x v="0"/>
    <n v="86"/>
    <x v="23"/>
    <s v="Martinez, Joseph "/>
    <n v="9816"/>
    <x v="54"/>
    <n v="1166.9100000000001"/>
    <n v="89.27"/>
    <d v="2012-09-06T00:00:00"/>
    <s v="Active"/>
    <x v="1"/>
    <m/>
    <m/>
    <n v="2012"/>
  </r>
  <r>
    <n v="1"/>
    <x v="0"/>
    <n v="86"/>
    <x v="23"/>
    <s v="Salcido, Miguel M"/>
    <n v="13577"/>
    <x v="54"/>
    <n v="1010"/>
    <n v="74.98"/>
    <d v="2012-09-06T00:00:00"/>
    <s v="Active"/>
    <x v="1"/>
    <m/>
    <m/>
    <n v="2012"/>
  </r>
  <r>
    <n v="1"/>
    <x v="0"/>
    <n v="87"/>
    <x v="24"/>
    <s v="Godinez, Maria E"/>
    <n v="11900"/>
    <x v="55"/>
    <n v="1234.1099999999999"/>
    <n v="89.2"/>
    <d v="2012-09-06T00:00:00"/>
    <s v="Active"/>
    <x v="1"/>
    <m/>
    <m/>
    <n v="2012"/>
  </r>
  <r>
    <n v="1"/>
    <x v="0"/>
    <n v="92"/>
    <x v="25"/>
    <s v="Terry, Marisara "/>
    <n v="11020"/>
    <x v="56"/>
    <n v="1996.14"/>
    <n v="146.88"/>
    <d v="2012-09-06T00:00:00"/>
    <s v="Active"/>
    <x v="1"/>
    <m/>
    <m/>
    <n v="2012"/>
  </r>
  <r>
    <n v="1"/>
    <x v="0"/>
    <n v="92"/>
    <x v="25"/>
    <s v="Bishop, Carolyn "/>
    <n v="944"/>
    <x v="57"/>
    <n v="1972.24"/>
    <n v="142.12"/>
    <d v="2012-09-06T00:00:00"/>
    <s v="Active"/>
    <x v="1"/>
    <m/>
    <m/>
    <n v="2012"/>
  </r>
  <r>
    <n v="1"/>
    <x v="0"/>
    <n v="92"/>
    <x v="25"/>
    <s v="Elizaldi, Catherine S"/>
    <n v="11580"/>
    <x v="57"/>
    <n v="1440.24"/>
    <n v="104.09"/>
    <d v="2012-09-06T00:00:00"/>
    <s v="Active"/>
    <x v="1"/>
    <m/>
    <m/>
    <n v="2012"/>
  </r>
  <r>
    <n v="1"/>
    <x v="0"/>
    <n v="92"/>
    <x v="25"/>
    <s v="Garcia, Celia L"/>
    <n v="11408"/>
    <x v="57"/>
    <n v="1306.21"/>
    <n v="94.11"/>
    <d v="2012-09-06T00:00:00"/>
    <s v="Active"/>
    <x v="1"/>
    <m/>
    <m/>
    <n v="2012"/>
  </r>
  <r>
    <n v="1"/>
    <x v="0"/>
    <n v="92"/>
    <x v="25"/>
    <s v="Marquez, Sonya C"/>
    <n v="12746"/>
    <x v="57"/>
    <n v="1309.71"/>
    <n v="94.11"/>
    <d v="2012-09-06T00:00:00"/>
    <s v="Active"/>
    <x v="1"/>
    <m/>
    <m/>
    <n v="2012"/>
  </r>
  <r>
    <n v="1"/>
    <x v="0"/>
    <n v="93"/>
    <x v="26"/>
    <s v="Olson, Tamara L"/>
    <n v="12460"/>
    <x v="79"/>
    <n v="2456.1799999999998"/>
    <n v="187.89"/>
    <d v="2012-09-06T00:00:00"/>
    <s v="Active"/>
    <x v="1"/>
    <m/>
    <m/>
    <n v="2012"/>
  </r>
  <r>
    <n v="1"/>
    <x v="0"/>
    <n v="93"/>
    <x v="26"/>
    <s v="Liles, Kerrie "/>
    <n v="11255"/>
    <x v="60"/>
    <n v="2642.64"/>
    <n v="198.74"/>
    <d v="2012-09-06T00:00:00"/>
    <s v="Active"/>
    <x v="1"/>
    <m/>
    <m/>
    <n v="2012"/>
  </r>
  <r>
    <n v="1"/>
    <x v="0"/>
    <n v="93"/>
    <x v="26"/>
    <s v="Austerman, Annette "/>
    <n v="10565"/>
    <x v="61"/>
    <n v="2025.66"/>
    <n v="149.08000000000001"/>
    <d v="2012-09-06T00:00:00"/>
    <s v="Active"/>
    <x v="1"/>
    <m/>
    <m/>
    <n v="2012"/>
  </r>
  <r>
    <n v="1"/>
    <x v="0"/>
    <n v="93"/>
    <x v="26"/>
    <s v="Decker, Jesse R"/>
    <n v="11087"/>
    <x v="61"/>
    <n v="7661.3"/>
    <n v="586.09"/>
    <d v="2012-09-06T00:00:00"/>
    <s v="Involuntary Layoff"/>
    <x v="1"/>
    <m/>
    <m/>
    <n v="2012"/>
  </r>
  <r>
    <n v="1"/>
    <x v="0"/>
    <n v="93"/>
    <x v="26"/>
    <s v="Lindberg, Mark E"/>
    <n v="12488"/>
    <x v="61"/>
    <n v="1925"/>
    <n v="142.06"/>
    <d v="2012-09-06T00:00:00"/>
    <s v="Active"/>
    <x v="1"/>
    <m/>
    <m/>
    <n v="2012"/>
  </r>
  <r>
    <n v="1"/>
    <x v="0"/>
    <n v="93"/>
    <x v="26"/>
    <s v="Sanchez, Elisia L"/>
    <n v="11550"/>
    <x v="37"/>
    <n v="1648.35"/>
    <n v="118.85"/>
    <d v="2012-09-06T00:00:00"/>
    <s v="Active"/>
    <x v="1"/>
    <m/>
    <m/>
    <n v="2012"/>
  </r>
  <r>
    <n v="1"/>
    <x v="0"/>
    <n v="93"/>
    <x v="26"/>
    <s v="Lake, David H"/>
    <n v="12393"/>
    <x v="81"/>
    <n v="1782.31"/>
    <n v="129.68"/>
    <d v="2012-09-06T00:00:00"/>
    <s v="Active"/>
    <x v="1"/>
    <m/>
    <m/>
    <n v="2012"/>
  </r>
  <r>
    <n v="2"/>
    <x v="1"/>
    <n v="4"/>
    <x v="0"/>
    <s v="Hartnett, Chanin M"/>
    <n v="13290"/>
    <x v="0"/>
    <n v="1350"/>
    <n v="98.3"/>
    <d v="2012-09-06T00:00:00"/>
    <s v="Active"/>
    <x v="1"/>
    <m/>
    <m/>
    <n v="2012"/>
  </r>
  <r>
    <n v="2"/>
    <x v="1"/>
    <n v="4"/>
    <x v="0"/>
    <s v="Martinez, Iris Y"/>
    <n v="13646"/>
    <x v="0"/>
    <n v="1350"/>
    <n v="103.28"/>
    <d v="2012-09-06T00:00:00"/>
    <s v="Active"/>
    <x v="1"/>
    <m/>
    <m/>
    <n v="2012"/>
  </r>
  <r>
    <n v="2"/>
    <x v="1"/>
    <n v="4"/>
    <x v="0"/>
    <s v="Rosalez, Kimberly D"/>
    <n v="12645"/>
    <x v="0"/>
    <n v="1411.2"/>
    <n v="107.95"/>
    <d v="2012-09-06T00:00:00"/>
    <s v="Active"/>
    <x v="1"/>
    <m/>
    <m/>
    <n v="2012"/>
  </r>
  <r>
    <n v="2"/>
    <x v="1"/>
    <n v="4"/>
    <x v="0"/>
    <s v="Ruiz, Martha "/>
    <n v="10606"/>
    <x v="0"/>
    <n v="77"/>
    <n v="11.12"/>
    <d v="2012-09-06T00:00:00"/>
    <s v="Active"/>
    <x v="0"/>
    <m/>
    <m/>
    <n v="2012"/>
  </r>
  <r>
    <n v="2"/>
    <x v="1"/>
    <n v="4"/>
    <x v="0"/>
    <s v="Shubin , Lindsay  S"/>
    <n v="12420"/>
    <x v="1"/>
    <n v="1696.15"/>
    <n v="124.55"/>
    <d v="2012-09-06T00:00:00"/>
    <s v="Active"/>
    <x v="1"/>
    <m/>
    <m/>
    <n v="2012"/>
  </r>
  <r>
    <n v="2"/>
    <x v="1"/>
    <n v="6"/>
    <x v="1"/>
    <s v="Blake, Penny L"/>
    <n v="10236"/>
    <x v="3"/>
    <n v="2170.15"/>
    <n v="158.76"/>
    <d v="2012-09-06T00:00:00"/>
    <s v="Active"/>
    <x v="1"/>
    <m/>
    <m/>
    <n v="2012"/>
  </r>
  <r>
    <n v="2"/>
    <x v="1"/>
    <n v="6"/>
    <x v="1"/>
    <s v="Kolb, Wendy A"/>
    <n v="12182"/>
    <x v="3"/>
    <n v="1217.26"/>
    <n v="93.12"/>
    <d v="2012-09-06T00:00:00"/>
    <s v="Active"/>
    <x v="0"/>
    <m/>
    <m/>
    <n v="2012"/>
  </r>
  <r>
    <n v="2"/>
    <x v="1"/>
    <n v="6"/>
    <x v="1"/>
    <s v="Moreno Jr., Vicente "/>
    <n v="13193"/>
    <x v="3"/>
    <n v="597.4"/>
    <n v="45.7"/>
    <d v="2012-09-06T00:00:00"/>
    <s v="Active"/>
    <x v="0"/>
    <m/>
    <m/>
    <n v="2012"/>
  </r>
  <r>
    <n v="2"/>
    <x v="1"/>
    <n v="6"/>
    <x v="1"/>
    <s v="Nelson-Rogers, Danette J"/>
    <n v="13192"/>
    <x v="3"/>
    <n v="1998"/>
    <n v="147.63"/>
    <d v="2012-09-06T00:00:00"/>
    <s v="Active"/>
    <x v="1"/>
    <m/>
    <m/>
    <n v="2012"/>
  </r>
  <r>
    <n v="2"/>
    <x v="1"/>
    <n v="6"/>
    <x v="1"/>
    <s v="Vaughn II., Robert W"/>
    <n v="11139"/>
    <x v="3"/>
    <n v="1697.44"/>
    <n v="109.11"/>
    <d v="2012-09-06T00:00:00"/>
    <s v="Active"/>
    <x v="1"/>
    <m/>
    <m/>
    <n v="2012"/>
  </r>
  <r>
    <n v="2"/>
    <x v="1"/>
    <n v="14"/>
    <x v="2"/>
    <s v="Longacre, Mary E"/>
    <n v="11582"/>
    <x v="5"/>
    <n v="992.96"/>
    <n v="75.959999999999994"/>
    <d v="2012-09-06T00:00:00"/>
    <s v="Active"/>
    <x v="0"/>
    <m/>
    <m/>
    <n v="2012"/>
  </r>
  <r>
    <n v="2"/>
    <x v="1"/>
    <n v="14"/>
    <x v="2"/>
    <s v="Montecino Jr., Israel "/>
    <n v="11932"/>
    <x v="5"/>
    <n v="2192.31"/>
    <n v="165.13"/>
    <d v="2012-09-06T00:00:00"/>
    <s v="Active"/>
    <x v="1"/>
    <m/>
    <m/>
    <n v="2012"/>
  </r>
  <r>
    <n v="2"/>
    <x v="1"/>
    <n v="14"/>
    <x v="2"/>
    <s v="Teears, Andrew T"/>
    <n v="13512"/>
    <x v="5"/>
    <n v="2192.31"/>
    <n v="162.5"/>
    <d v="2012-09-06T00:00:00"/>
    <s v="Active"/>
    <x v="1"/>
    <m/>
    <m/>
    <n v="2012"/>
  </r>
  <r>
    <n v="2"/>
    <x v="1"/>
    <n v="14"/>
    <x v="2"/>
    <s v="Teears, Jessica S"/>
    <n v="13566"/>
    <x v="5"/>
    <n v="2192.31"/>
    <n v="161.9"/>
    <d v="2012-09-06T00:00:00"/>
    <s v="Active"/>
    <x v="1"/>
    <m/>
    <m/>
    <n v="2012"/>
  </r>
  <r>
    <n v="2"/>
    <x v="1"/>
    <n v="14"/>
    <x v="2"/>
    <s v="Valenzuela, Alison N"/>
    <n v="12748"/>
    <x v="5"/>
    <n v="882.56"/>
    <n v="67.47"/>
    <d v="2012-09-06T00:00:00"/>
    <s v="Active"/>
    <x v="0"/>
    <m/>
    <m/>
    <n v="2012"/>
  </r>
  <r>
    <n v="2"/>
    <x v="1"/>
    <n v="14"/>
    <x v="2"/>
    <s v="Condren, Chad T"/>
    <n v="12680"/>
    <x v="65"/>
    <n v="2325.63"/>
    <n v="176.8"/>
    <d v="2012-09-06T00:00:00"/>
    <s v="Active"/>
    <x v="1"/>
    <m/>
    <m/>
    <n v="2012"/>
  </r>
  <r>
    <n v="2"/>
    <x v="1"/>
    <n v="14"/>
    <x v="2"/>
    <s v="Romero, Larry "/>
    <n v="12989"/>
    <x v="6"/>
    <n v="2348.21"/>
    <n v="172.38"/>
    <d v="2012-09-06T00:00:00"/>
    <s v="Active"/>
    <x v="1"/>
    <m/>
    <m/>
    <n v="2012"/>
  </r>
  <r>
    <n v="2"/>
    <x v="1"/>
    <n v="14"/>
    <x v="2"/>
    <s v="Ruff, Brian K"/>
    <n v="12392"/>
    <x v="6"/>
    <n v="2395.59"/>
    <n v="183.27"/>
    <d v="2012-09-06T00:00:00"/>
    <s v="Active"/>
    <x v="1"/>
    <m/>
    <m/>
    <n v="2012"/>
  </r>
  <r>
    <n v="2"/>
    <x v="1"/>
    <n v="14"/>
    <x v="2"/>
    <s v="Herriott, Dale T"/>
    <n v="13038"/>
    <x v="66"/>
    <n v="700"/>
    <n v="53.55"/>
    <d v="2012-09-06T00:00:00"/>
    <s v="Active"/>
    <x v="0"/>
    <m/>
    <m/>
    <n v="2012"/>
  </r>
  <r>
    <n v="2"/>
    <x v="1"/>
    <n v="14"/>
    <x v="2"/>
    <s v="Green, Kerry V"/>
    <n v="12209"/>
    <x v="7"/>
    <n v="3182.7"/>
    <n v="217.68"/>
    <d v="2012-09-06T00:00:00"/>
    <s v="Active"/>
    <x v="1"/>
    <m/>
    <m/>
    <n v="2012"/>
  </r>
  <r>
    <n v="2"/>
    <x v="1"/>
    <n v="15"/>
    <x v="28"/>
    <s v="Vlasic, Francis D"/>
    <n v="12754"/>
    <x v="67"/>
    <n v="1754.57"/>
    <n v="128.16"/>
    <d v="2012-09-06T00:00:00"/>
    <s v="Active"/>
    <x v="1"/>
    <m/>
    <m/>
    <n v="2012"/>
  </r>
  <r>
    <n v="2"/>
    <x v="1"/>
    <n v="15"/>
    <x v="28"/>
    <s v="Miko, Robert "/>
    <n v="12596"/>
    <x v="68"/>
    <n v="1803.53"/>
    <n v="126"/>
    <d v="2012-09-06T00:00:00"/>
    <s v="Active"/>
    <x v="1"/>
    <m/>
    <m/>
    <n v="2012"/>
  </r>
  <r>
    <n v="2"/>
    <x v="1"/>
    <n v="16"/>
    <x v="29"/>
    <s v="Cyr, Danielle N"/>
    <n v="13704"/>
    <x v="69"/>
    <n v="1006.56"/>
    <n v="145.46"/>
    <d v="2012-09-06T00:00:00"/>
    <s v="Active"/>
    <x v="2"/>
    <m/>
    <m/>
    <n v="2012"/>
  </r>
  <r>
    <n v="2"/>
    <x v="1"/>
    <n v="16"/>
    <x v="29"/>
    <s v="Pool, Loye C"/>
    <n v="13249"/>
    <x v="70"/>
    <n v="1900.35"/>
    <n v="123.79"/>
    <d v="2012-09-06T00:00:00"/>
    <s v="Active"/>
    <x v="1"/>
    <m/>
    <m/>
    <n v="2012"/>
  </r>
  <r>
    <n v="2"/>
    <x v="1"/>
    <n v="16"/>
    <x v="29"/>
    <s v="Popejoy, Robin S"/>
    <n v="12911"/>
    <x v="70"/>
    <n v="2101.1999999999998"/>
    <n v="160.74"/>
    <d v="2012-09-06T00:00:00"/>
    <s v="Active"/>
    <x v="1"/>
    <m/>
    <m/>
    <n v="2012"/>
  </r>
  <r>
    <n v="2"/>
    <x v="1"/>
    <n v="16"/>
    <x v="29"/>
    <s v="Hughes, Patricia "/>
    <n v="9454"/>
    <x v="71"/>
    <n v="2947.52"/>
    <n v="221.12"/>
    <d v="2012-09-06T00:00:00"/>
    <s v="Active"/>
    <x v="1"/>
    <m/>
    <m/>
    <n v="2012"/>
  </r>
  <r>
    <n v="2"/>
    <x v="1"/>
    <n v="24"/>
    <x v="4"/>
    <s v="Alvarez-Torres, Diana M"/>
    <n v="12912"/>
    <x v="11"/>
    <n v="1485.26"/>
    <n v="109.26"/>
    <d v="2012-09-06T00:00:00"/>
    <s v="Active"/>
    <x v="1"/>
    <m/>
    <m/>
    <n v="2012"/>
  </r>
  <r>
    <n v="2"/>
    <x v="1"/>
    <n v="24"/>
    <x v="4"/>
    <s v="Aydelotte, Kimber L"/>
    <n v="12525"/>
    <x v="11"/>
    <n v="1452.92"/>
    <n v="84.77"/>
    <d v="2012-09-06T00:00:00"/>
    <s v="Active"/>
    <x v="1"/>
    <m/>
    <m/>
    <n v="2012"/>
  </r>
  <r>
    <n v="2"/>
    <x v="1"/>
    <n v="24"/>
    <x v="4"/>
    <s v="Prince, Steven C"/>
    <n v="13351"/>
    <x v="11"/>
    <n v="1478"/>
    <n v="107.25"/>
    <d v="2012-09-06T00:00:00"/>
    <s v="Active"/>
    <x v="1"/>
    <m/>
    <m/>
    <n v="2012"/>
  </r>
  <r>
    <n v="2"/>
    <x v="1"/>
    <n v="25"/>
    <x v="30"/>
    <s v="Suburu, Janet "/>
    <n v="13456"/>
    <x v="73"/>
    <n v="2884.62"/>
    <n v="216.31"/>
    <d v="2012-09-06T00:00:00"/>
    <s v="Active"/>
    <x v="1"/>
    <m/>
    <m/>
    <n v="2012"/>
  </r>
  <r>
    <n v="2"/>
    <x v="1"/>
    <n v="32"/>
    <x v="8"/>
    <s v="Johnson, Joseph L"/>
    <n v="12148"/>
    <x v="24"/>
    <n v="1090.8699999999999"/>
    <n v="83.45"/>
    <d v="2012-09-06T00:00:00"/>
    <s v="Active"/>
    <x v="0"/>
    <m/>
    <m/>
    <n v="2012"/>
  </r>
  <r>
    <n v="2"/>
    <x v="1"/>
    <n v="32"/>
    <x v="8"/>
    <s v="Reiter, Marci R"/>
    <n v="12513"/>
    <x v="24"/>
    <n v="1029.22"/>
    <n v="78.73"/>
    <d v="2012-09-06T00:00:00"/>
    <s v="Active"/>
    <x v="0"/>
    <m/>
    <m/>
    <n v="2012"/>
  </r>
  <r>
    <n v="2"/>
    <x v="1"/>
    <n v="32"/>
    <x v="8"/>
    <s v="Rucker, Anthony "/>
    <n v="13197"/>
    <x v="24"/>
    <n v="1500"/>
    <n v="107.19"/>
    <d v="2012-09-06T00:00:00"/>
    <s v="Active"/>
    <x v="1"/>
    <m/>
    <m/>
    <n v="2012"/>
  </r>
  <r>
    <n v="2"/>
    <x v="1"/>
    <n v="32"/>
    <x v="8"/>
    <s v="Torres, Lawrence M"/>
    <n v="11953"/>
    <x v="24"/>
    <n v="608.09"/>
    <n v="46.52"/>
    <d v="2012-09-06T00:00:00"/>
    <s v="Active"/>
    <x v="0"/>
    <m/>
    <m/>
    <n v="2012"/>
  </r>
  <r>
    <n v="2"/>
    <x v="1"/>
    <n v="32"/>
    <x v="8"/>
    <s v="Verdun, Terrance O"/>
    <n v="10161"/>
    <x v="24"/>
    <n v="1697.44"/>
    <n v="128.74"/>
    <d v="2012-09-06T00:00:00"/>
    <s v="Active"/>
    <x v="1"/>
    <m/>
    <m/>
    <n v="2012"/>
  </r>
  <r>
    <n v="2"/>
    <x v="1"/>
    <n v="42"/>
    <x v="10"/>
    <s v="Gutierrez, Fernando "/>
    <n v="13098"/>
    <x v="72"/>
    <n v="1596.5"/>
    <n v="116.66"/>
    <d v="2012-09-06T00:00:00"/>
    <s v="Active"/>
    <x v="1"/>
    <m/>
    <m/>
    <n v="2012"/>
  </r>
  <r>
    <n v="2"/>
    <x v="1"/>
    <n v="42"/>
    <x v="10"/>
    <s v="Klawitter, Jan "/>
    <n v="443"/>
    <x v="72"/>
    <n v="2175.14"/>
    <n v="132.94"/>
    <d v="2012-09-06T00:00:00"/>
    <s v="Active"/>
    <x v="1"/>
    <m/>
    <m/>
    <n v="2012"/>
  </r>
  <r>
    <n v="2"/>
    <x v="1"/>
    <n v="42"/>
    <x v="10"/>
    <s v="Rugnao, Michael J"/>
    <n v="13105"/>
    <x v="72"/>
    <n v="2020.39"/>
    <n v="148.47"/>
    <d v="2012-09-06T00:00:00"/>
    <s v="Active"/>
    <x v="1"/>
    <m/>
    <m/>
    <n v="2012"/>
  </r>
  <r>
    <n v="2"/>
    <x v="1"/>
    <n v="46"/>
    <x v="11"/>
    <s v="Freeman, Robert M"/>
    <n v="11867"/>
    <x v="27"/>
    <n v="1853.6"/>
    <n v="136.59"/>
    <d v="2012-09-06T00:00:00"/>
    <s v="Active"/>
    <x v="1"/>
    <m/>
    <m/>
    <n v="2012"/>
  </r>
  <r>
    <n v="2"/>
    <x v="1"/>
    <n v="46"/>
    <x v="11"/>
    <s v="Lara, Luis C"/>
    <n v="11318"/>
    <x v="27"/>
    <n v="1553.92"/>
    <n v="118.87"/>
    <d v="2012-09-06T00:00:00"/>
    <s v="Active"/>
    <x v="0"/>
    <m/>
    <m/>
    <n v="2012"/>
  </r>
  <r>
    <n v="2"/>
    <x v="1"/>
    <n v="46"/>
    <x v="11"/>
    <s v="Maniord, Ronald E"/>
    <n v="13479"/>
    <x v="27"/>
    <n v="641.75"/>
    <n v="49.1"/>
    <d v="2012-09-06T00:00:00"/>
    <s v="Active"/>
    <x v="0"/>
    <m/>
    <m/>
    <n v="2012"/>
  </r>
  <r>
    <n v="2"/>
    <x v="1"/>
    <n v="46"/>
    <x v="11"/>
    <s v="Monge, Miguel C"/>
    <n v="12877"/>
    <x v="27"/>
    <n v="159.12"/>
    <n v="23"/>
    <d v="2012-09-06T00:00:00"/>
    <s v="Active"/>
    <x v="0"/>
    <m/>
    <m/>
    <n v="2012"/>
  </r>
  <r>
    <n v="2"/>
    <x v="1"/>
    <n v="46"/>
    <x v="11"/>
    <s v="Morrison, James R"/>
    <n v="12691"/>
    <x v="27"/>
    <n v="419.81"/>
    <n v="60.67"/>
    <d v="2012-09-06T00:00:00"/>
    <s v="Active"/>
    <x v="0"/>
    <m/>
    <m/>
    <n v="2012"/>
  </r>
  <r>
    <n v="2"/>
    <x v="1"/>
    <n v="46"/>
    <x v="11"/>
    <s v="Rocha, Stacy L"/>
    <n v="12110"/>
    <x v="27"/>
    <n v="1350.72"/>
    <n v="103.33"/>
    <d v="2012-09-06T00:00:00"/>
    <s v="Active"/>
    <x v="0"/>
    <m/>
    <m/>
    <n v="2012"/>
  </r>
  <r>
    <n v="2"/>
    <x v="1"/>
    <n v="46"/>
    <x v="11"/>
    <s v="Stratton, Bobby G"/>
    <n v="13502"/>
    <x v="27"/>
    <n v="1331.25"/>
    <n v="101.84"/>
    <d v="2012-09-06T00:00:00"/>
    <s v="Active"/>
    <x v="0"/>
    <m/>
    <m/>
    <n v="2012"/>
  </r>
  <r>
    <n v="2"/>
    <x v="1"/>
    <n v="52"/>
    <x v="31"/>
    <s v="Park, Joel P"/>
    <n v="11599"/>
    <x v="74"/>
    <n v="539.82000000000005"/>
    <n v="41.3"/>
    <d v="2012-09-06T00:00:00"/>
    <s v="Active"/>
    <x v="0"/>
    <m/>
    <m/>
    <n v="2012"/>
  </r>
  <r>
    <n v="2"/>
    <x v="1"/>
    <n v="52"/>
    <x v="31"/>
    <s v="Sturtevant, Larry A"/>
    <n v="12190"/>
    <x v="74"/>
    <n v="1742.77"/>
    <n v="133.32"/>
    <d v="2012-09-06T00:00:00"/>
    <s v="Seasonal"/>
    <x v="0"/>
    <m/>
    <m/>
    <n v="2012"/>
  </r>
  <r>
    <n v="2"/>
    <x v="1"/>
    <n v="62"/>
    <x v="13"/>
    <s v="Aycox, Robert I"/>
    <n v="13554"/>
    <x v="30"/>
    <n v="1703.16"/>
    <n v="130.30000000000001"/>
    <d v="2012-09-06T00:00:00"/>
    <s v="Active"/>
    <x v="0"/>
    <m/>
    <m/>
    <n v="2012"/>
  </r>
  <r>
    <n v="2"/>
    <x v="1"/>
    <n v="62"/>
    <x v="13"/>
    <s v="Lawrence, Frank E"/>
    <n v="11041"/>
    <x v="30"/>
    <n v="1789.34"/>
    <n v="136.88999999999999"/>
    <d v="2012-09-06T00:00:00"/>
    <s v="Active"/>
    <x v="1"/>
    <m/>
    <m/>
    <n v="2012"/>
  </r>
  <r>
    <n v="2"/>
    <x v="1"/>
    <n v="62"/>
    <x v="13"/>
    <s v="Taylor, Donavan H"/>
    <n v="12250"/>
    <x v="30"/>
    <n v="1957"/>
    <n v="141.87"/>
    <d v="2012-09-06T00:00:00"/>
    <s v="Active"/>
    <x v="1"/>
    <m/>
    <m/>
    <n v="2012"/>
  </r>
  <r>
    <n v="2"/>
    <x v="1"/>
    <n v="62"/>
    <x v="13"/>
    <s v="Wise, Timothy S"/>
    <n v="12137"/>
    <x v="30"/>
    <n v="1487"/>
    <n v="113.75"/>
    <d v="2012-09-06T00:00:00"/>
    <s v="Active"/>
    <x v="0"/>
    <m/>
    <m/>
    <n v="2012"/>
  </r>
  <r>
    <n v="2"/>
    <x v="1"/>
    <n v="67"/>
    <x v="14"/>
    <s v="Phillips, James E"/>
    <n v="13097"/>
    <x v="31"/>
    <n v="1540.62"/>
    <n v="117.86"/>
    <d v="2012-09-06T00:00:00"/>
    <s v="Active"/>
    <x v="0"/>
    <m/>
    <m/>
    <n v="2012"/>
  </r>
  <r>
    <n v="2"/>
    <x v="1"/>
    <n v="67"/>
    <x v="14"/>
    <s v="Walters, James R"/>
    <n v="12960"/>
    <x v="31"/>
    <n v="54"/>
    <n v="7.8"/>
    <d v="2012-09-06T00:00:00"/>
    <s v="Seasonal"/>
    <x v="0"/>
    <m/>
    <m/>
    <n v="2012"/>
  </r>
  <r>
    <n v="2"/>
    <x v="1"/>
    <n v="72"/>
    <x v="15"/>
    <s v="Bennett, Tammis G"/>
    <n v="9438"/>
    <x v="32"/>
    <n v="1591.35"/>
    <n v="115.65"/>
    <d v="2012-09-06T00:00:00"/>
    <s v="Active"/>
    <x v="1"/>
    <m/>
    <m/>
    <n v="2012"/>
  </r>
  <r>
    <n v="2"/>
    <x v="1"/>
    <n v="72"/>
    <x v="15"/>
    <s v="Boles, Nathan H"/>
    <n v="12937"/>
    <x v="32"/>
    <n v="551.72"/>
    <n v="42.21"/>
    <d v="2012-09-06T00:00:00"/>
    <s v="Active"/>
    <x v="0"/>
    <m/>
    <m/>
    <n v="2012"/>
  </r>
  <r>
    <n v="2"/>
    <x v="1"/>
    <n v="72"/>
    <x v="15"/>
    <s v="Crooks, Bradley S"/>
    <n v="13521"/>
    <x v="32"/>
    <n v="594"/>
    <n v="45.44"/>
    <d v="2012-09-06T00:00:00"/>
    <s v="Active"/>
    <x v="0"/>
    <m/>
    <m/>
    <n v="2012"/>
  </r>
  <r>
    <n v="2"/>
    <x v="1"/>
    <n v="72"/>
    <x v="15"/>
    <s v="Crown, Nikolaus A"/>
    <n v="13313"/>
    <x v="32"/>
    <n v="576.79999999999995"/>
    <n v="44.12"/>
    <d v="2012-09-06T00:00:00"/>
    <s v="Active"/>
    <x v="0"/>
    <m/>
    <m/>
    <n v="2012"/>
  </r>
  <r>
    <n v="2"/>
    <x v="1"/>
    <n v="72"/>
    <x v="15"/>
    <s v="Davidson, Bonnie C"/>
    <n v="13410"/>
    <x v="32"/>
    <n v="751.9"/>
    <n v="57.52"/>
    <d v="2012-09-06T00:00:00"/>
    <s v="Active"/>
    <x v="0"/>
    <m/>
    <m/>
    <n v="2012"/>
  </r>
  <r>
    <n v="2"/>
    <x v="1"/>
    <n v="72"/>
    <x v="15"/>
    <s v="Hulbert, Darren D"/>
    <n v="13326"/>
    <x v="32"/>
    <n v="1492.85"/>
    <n v="114.21"/>
    <d v="2012-09-06T00:00:00"/>
    <s v="Active"/>
    <x v="0"/>
    <m/>
    <m/>
    <n v="2012"/>
  </r>
  <r>
    <n v="2"/>
    <x v="1"/>
    <n v="72"/>
    <x v="15"/>
    <s v="Look, Angela J"/>
    <n v="13147"/>
    <x v="32"/>
    <n v="407.88"/>
    <n v="58.94"/>
    <d v="2012-09-06T00:00:00"/>
    <s v="Active"/>
    <x v="0"/>
    <m/>
    <m/>
    <n v="2012"/>
  </r>
  <r>
    <n v="2"/>
    <x v="1"/>
    <n v="72"/>
    <x v="15"/>
    <s v="Marty-Pearson, Julie R"/>
    <n v="12686"/>
    <x v="32"/>
    <n v="630.5"/>
    <n v="48.23"/>
    <d v="2012-09-06T00:00:00"/>
    <s v="Active"/>
    <x v="0"/>
    <m/>
    <m/>
    <n v="2012"/>
  </r>
  <r>
    <n v="2"/>
    <x v="1"/>
    <n v="72"/>
    <x v="15"/>
    <s v="Matalka, Ammie G"/>
    <n v="13188"/>
    <x v="32"/>
    <n v="1139.8"/>
    <n v="156.96"/>
    <d v="2012-09-06T00:00:00"/>
    <s v="Active"/>
    <x v="0"/>
    <m/>
    <m/>
    <n v="2012"/>
  </r>
  <r>
    <n v="2"/>
    <x v="1"/>
    <n v="72"/>
    <x v="15"/>
    <s v="Miller, Anita S"/>
    <n v="11539"/>
    <x v="32"/>
    <n v="1688.26"/>
    <n v="129.15"/>
    <d v="2012-09-06T00:00:00"/>
    <s v="Active"/>
    <x v="1"/>
    <m/>
    <m/>
    <n v="2012"/>
  </r>
  <r>
    <n v="2"/>
    <x v="1"/>
    <n v="72"/>
    <x v="15"/>
    <s v="Moore, Darlan E"/>
    <n v="12088"/>
    <x v="32"/>
    <n v="525.52"/>
    <n v="40.200000000000003"/>
    <d v="2012-09-06T00:00:00"/>
    <s v="Active"/>
    <x v="0"/>
    <m/>
    <m/>
    <n v="2012"/>
  </r>
  <r>
    <n v="2"/>
    <x v="1"/>
    <n v="72"/>
    <x v="15"/>
    <s v="Perko, Timothy J"/>
    <n v="10695"/>
    <x v="32"/>
    <n v="258.5"/>
    <n v="19.78"/>
    <d v="2012-09-06T00:00:00"/>
    <s v="Active"/>
    <x v="0"/>
    <m/>
    <m/>
    <n v="2012"/>
  </r>
  <r>
    <n v="2"/>
    <x v="1"/>
    <n v="72"/>
    <x v="15"/>
    <s v="Randall, Rachelle "/>
    <n v="13145"/>
    <x v="32"/>
    <n v="519.12"/>
    <n v="39.72"/>
    <d v="2012-09-06T00:00:00"/>
    <s v="Active"/>
    <x v="0"/>
    <m/>
    <m/>
    <n v="2012"/>
  </r>
  <r>
    <n v="2"/>
    <x v="1"/>
    <n v="72"/>
    <x v="15"/>
    <s v="Singh, Derek W"/>
    <n v="13548"/>
    <x v="32"/>
    <n v="1058.4000000000001"/>
    <n v="80.97"/>
    <d v="2012-09-06T00:00:00"/>
    <s v="Active"/>
    <x v="0"/>
    <m/>
    <m/>
    <n v="2012"/>
  </r>
  <r>
    <n v="2"/>
    <x v="1"/>
    <n v="72"/>
    <x v="15"/>
    <s v="Smith, Robert A"/>
    <n v="10371"/>
    <x v="32"/>
    <n v="1319.88"/>
    <n v="100.97"/>
    <d v="2012-09-06T00:00:00"/>
    <s v="Active"/>
    <x v="0"/>
    <m/>
    <m/>
    <n v="2012"/>
  </r>
  <r>
    <n v="2"/>
    <x v="1"/>
    <n v="72"/>
    <x v="15"/>
    <s v="Vaughn, Daniel E"/>
    <n v="12690"/>
    <x v="32"/>
    <n v="554.64"/>
    <n v="42.43"/>
    <d v="2012-09-06T00:00:00"/>
    <s v="Active"/>
    <x v="0"/>
    <m/>
    <m/>
    <n v="2012"/>
  </r>
  <r>
    <n v="2"/>
    <x v="1"/>
    <n v="72"/>
    <x v="15"/>
    <s v="Wallace, Sara A"/>
    <n v="13598"/>
    <x v="32"/>
    <n v="693"/>
    <n v="53.02"/>
    <d v="2012-09-06T00:00:00"/>
    <s v="Active"/>
    <x v="0"/>
    <m/>
    <m/>
    <n v="2012"/>
  </r>
  <r>
    <n v="2"/>
    <x v="1"/>
    <n v="72"/>
    <x v="15"/>
    <s v="Watts, Cliff H"/>
    <n v="12954"/>
    <x v="32"/>
    <n v="519.89"/>
    <n v="39.770000000000003"/>
    <d v="2012-09-06T00:00:00"/>
    <s v="Active"/>
    <x v="0"/>
    <m/>
    <m/>
    <n v="2012"/>
  </r>
  <r>
    <n v="2"/>
    <x v="1"/>
    <n v="74"/>
    <x v="16"/>
    <s v="McEvoy, Rochelle "/>
    <n v="16"/>
    <x v="34"/>
    <n v="1742.4"/>
    <n v="128.93"/>
    <d v="2012-09-06T00:00:00"/>
    <s v="Active"/>
    <x v="1"/>
    <m/>
    <m/>
    <n v="2012"/>
  </r>
  <r>
    <n v="2"/>
    <x v="1"/>
    <n v="75"/>
    <x v="17"/>
    <s v="Dominguez, Xochitl "/>
    <n v="13720"/>
    <x v="35"/>
    <n v="304"/>
    <n v="43.93"/>
    <d v="2012-09-06T00:00:00"/>
    <s v="Active"/>
    <x v="2"/>
    <m/>
    <m/>
    <n v="2012"/>
  </r>
  <r>
    <n v="2"/>
    <x v="1"/>
    <n v="75"/>
    <x v="17"/>
    <s v="Montoya, John J"/>
    <n v="13644"/>
    <x v="35"/>
    <n v="332.5"/>
    <n v="48.06"/>
    <d v="2012-09-06T00:00:00"/>
    <s v="Active"/>
    <x v="2"/>
    <m/>
    <m/>
    <n v="2012"/>
  </r>
  <r>
    <n v="2"/>
    <x v="1"/>
    <n v="75"/>
    <x v="17"/>
    <s v="Parks Jr. , Johnny D"/>
    <n v="13694"/>
    <x v="35"/>
    <n v="380"/>
    <n v="54.91"/>
    <d v="2012-09-06T00:00:00"/>
    <s v="Active"/>
    <x v="2"/>
    <m/>
    <m/>
    <n v="2012"/>
  </r>
  <r>
    <n v="2"/>
    <x v="1"/>
    <n v="75"/>
    <x v="17"/>
    <s v="Ryder, Jessica K"/>
    <n v="13645"/>
    <x v="35"/>
    <n v="339.63"/>
    <n v="49.08"/>
    <d v="2012-09-06T00:00:00"/>
    <s v="Active"/>
    <x v="2"/>
    <m/>
    <m/>
    <n v="2012"/>
  </r>
  <r>
    <n v="2"/>
    <x v="1"/>
    <n v="75"/>
    <x v="17"/>
    <s v="Soliz, David A"/>
    <n v="13684"/>
    <x v="35"/>
    <n v="380"/>
    <n v="54.91"/>
    <d v="2012-09-06T00:00:00"/>
    <s v="Active"/>
    <x v="2"/>
    <m/>
    <m/>
    <n v="2012"/>
  </r>
  <r>
    <n v="2"/>
    <x v="1"/>
    <n v="79"/>
    <x v="18"/>
    <s v="Ripperger, Lee Ann "/>
    <n v="11652"/>
    <x v="36"/>
    <n v="1718.36"/>
    <n v="124.78"/>
    <d v="2012-09-06T00:00:00"/>
    <s v="Active"/>
    <x v="1"/>
    <m/>
    <m/>
    <n v="2012"/>
  </r>
  <r>
    <n v="2"/>
    <x v="1"/>
    <n v="79"/>
    <x v="18"/>
    <s v="Votaw, Nicole L"/>
    <n v="13042"/>
    <x v="36"/>
    <n v="1260.72"/>
    <n v="90.36"/>
    <d v="2012-09-06T00:00:00"/>
    <s v="Active"/>
    <x v="1"/>
    <m/>
    <m/>
    <n v="2012"/>
  </r>
  <r>
    <n v="2"/>
    <x v="1"/>
    <n v="80"/>
    <x v="19"/>
    <s v="Cox, Jennifer E"/>
    <n v="12241"/>
    <x v="4"/>
    <n v="2023.64"/>
    <n v="133.22"/>
    <d v="2012-09-06T00:00:00"/>
    <s v="Active"/>
    <x v="1"/>
    <m/>
    <m/>
    <n v="2012"/>
  </r>
  <r>
    <n v="2"/>
    <x v="1"/>
    <n v="80"/>
    <x v="19"/>
    <s v="Walters, Kelly M"/>
    <n v="10222"/>
    <x v="39"/>
    <n v="3723.1"/>
    <n v="252.81"/>
    <d v="2012-09-06T00:00:00"/>
    <s v="Active"/>
    <x v="1"/>
    <m/>
    <m/>
    <n v="2012"/>
  </r>
  <r>
    <n v="2"/>
    <x v="1"/>
    <n v="80"/>
    <x v="19"/>
    <s v="Gavin, Saidah D"/>
    <n v="12366"/>
    <x v="40"/>
    <n v="864"/>
    <n v="60.01"/>
    <d v="2012-09-06T00:00:00"/>
    <s v="Active"/>
    <x v="1"/>
    <m/>
    <m/>
    <n v="2012"/>
  </r>
  <r>
    <n v="2"/>
    <x v="1"/>
    <n v="80"/>
    <x v="19"/>
    <s v="Hartnett, Melissa D"/>
    <n v="11533"/>
    <x v="41"/>
    <n v="1591.35"/>
    <n v="121.73"/>
    <d v="2012-09-06T00:00:00"/>
    <s v="Active"/>
    <x v="1"/>
    <m/>
    <m/>
    <n v="2012"/>
  </r>
  <r>
    <n v="2"/>
    <x v="1"/>
    <n v="80"/>
    <x v="19"/>
    <s v="Munoz, Yalitza "/>
    <n v="11968"/>
    <x v="44"/>
    <n v="1076.19"/>
    <n v="77.349999999999994"/>
    <d v="2012-09-06T00:00:00"/>
    <s v="Active"/>
    <x v="1"/>
    <m/>
    <m/>
    <n v="2012"/>
  </r>
  <r>
    <n v="2"/>
    <x v="1"/>
    <n v="82"/>
    <x v="20"/>
    <s v="Cabrera, Elias F"/>
    <n v="12931"/>
    <x v="45"/>
    <n v="2154.0500000000002"/>
    <n v="164.78"/>
    <d v="2012-09-06T00:00:00"/>
    <s v="Active"/>
    <x v="1"/>
    <m/>
    <m/>
    <n v="2012"/>
  </r>
  <r>
    <n v="2"/>
    <x v="1"/>
    <n v="82"/>
    <x v="20"/>
    <s v="Colbert, Daron A"/>
    <n v="12251"/>
    <x v="45"/>
    <n v="2072.79"/>
    <n v="156.28"/>
    <d v="2012-09-06T00:00:00"/>
    <s v="Active"/>
    <x v="1"/>
    <m/>
    <m/>
    <n v="2012"/>
  </r>
  <r>
    <n v="2"/>
    <x v="1"/>
    <n v="82"/>
    <x v="20"/>
    <s v="Guillen, Cecilia T"/>
    <n v="13692"/>
    <x v="45"/>
    <n v="1762.85"/>
    <n v="254.74"/>
    <d v="2012-09-06T00:00:00"/>
    <s v="Active"/>
    <x v="1"/>
    <m/>
    <m/>
    <n v="2012"/>
  </r>
  <r>
    <n v="2"/>
    <x v="1"/>
    <n v="82"/>
    <x v="20"/>
    <s v="Perez, Christina M"/>
    <n v="13256"/>
    <x v="45"/>
    <n v="2599.1"/>
    <n v="193.62"/>
    <d v="2012-09-06T00:00:00"/>
    <s v="Active"/>
    <x v="1"/>
    <m/>
    <m/>
    <n v="2012"/>
  </r>
  <r>
    <n v="2"/>
    <x v="1"/>
    <n v="82"/>
    <x v="20"/>
    <s v="Wagner Ward, Ashlea N"/>
    <n v="12882"/>
    <x v="76"/>
    <n v="1896.82"/>
    <n v="140.13"/>
    <d v="2012-09-06T00:00:00"/>
    <s v="Active"/>
    <x v="1"/>
    <m/>
    <m/>
    <n v="2012"/>
  </r>
  <r>
    <n v="2"/>
    <x v="1"/>
    <n v="82"/>
    <x v="20"/>
    <s v="Winslow, Fonda S"/>
    <n v="13591"/>
    <x v="116"/>
    <n v="2423.08"/>
    <n v="185.36"/>
    <d v="2012-09-06T00:00:00"/>
    <s v="Active"/>
    <x v="1"/>
    <m/>
    <m/>
    <n v="2012"/>
  </r>
  <r>
    <n v="2"/>
    <x v="1"/>
    <n v="83"/>
    <x v="21"/>
    <s v="Barnette, Marcus A"/>
    <n v="13651"/>
    <x v="77"/>
    <n v="2307.1999999999998"/>
    <n v="176.5"/>
    <d v="2012-09-06T00:00:00"/>
    <s v="Active"/>
    <x v="1"/>
    <m/>
    <m/>
    <n v="2012"/>
  </r>
  <r>
    <n v="2"/>
    <x v="1"/>
    <n v="85"/>
    <x v="22"/>
    <s v="Bain, Erica L"/>
    <n v="13557"/>
    <x v="50"/>
    <n v="1440"/>
    <n v="110.16"/>
    <d v="2012-09-06T00:00:00"/>
    <s v="Active"/>
    <x v="1"/>
    <m/>
    <m/>
    <n v="2012"/>
  </r>
  <r>
    <n v="2"/>
    <x v="1"/>
    <n v="85"/>
    <x v="22"/>
    <s v="Jones, Jennifer A"/>
    <n v="11777"/>
    <x v="50"/>
    <n v="1524.8"/>
    <n v="109.36"/>
    <d v="2012-09-06T00:00:00"/>
    <s v="Active"/>
    <x v="1"/>
    <m/>
    <m/>
    <n v="2012"/>
  </r>
  <r>
    <n v="2"/>
    <x v="1"/>
    <n v="85"/>
    <x v="22"/>
    <s v="McKinzie, Shelley A"/>
    <n v="10446"/>
    <x v="50"/>
    <n v="1637.6"/>
    <n v="114.18"/>
    <d v="2012-09-06T00:00:00"/>
    <s v="Active"/>
    <x v="1"/>
    <m/>
    <m/>
    <n v="2012"/>
  </r>
  <r>
    <n v="2"/>
    <x v="1"/>
    <n v="85"/>
    <x v="22"/>
    <s v="Rubio, Stephanie "/>
    <n v="9531"/>
    <x v="50"/>
    <n v="1808.8"/>
    <n v="129.59"/>
    <d v="2012-09-06T00:00:00"/>
    <s v="Active"/>
    <x v="1"/>
    <m/>
    <m/>
    <n v="2012"/>
  </r>
  <r>
    <n v="2"/>
    <x v="1"/>
    <n v="85"/>
    <x v="22"/>
    <s v="Esquibias, Chelsea A"/>
    <n v="13582"/>
    <x v="47"/>
    <n v="2423.08"/>
    <n v="180.16"/>
    <d v="2012-09-06T00:00:00"/>
    <s v="Active"/>
    <x v="1"/>
    <m/>
    <m/>
    <n v="2012"/>
  </r>
  <r>
    <n v="2"/>
    <x v="1"/>
    <n v="86"/>
    <x v="23"/>
    <s v="Kirk, David "/>
    <n v="788"/>
    <x v="53"/>
    <n v="1956"/>
    <n v="144.16"/>
    <d v="2012-09-06T00:00:00"/>
    <s v="Active"/>
    <x v="1"/>
    <m/>
    <m/>
    <n v="2012"/>
  </r>
  <r>
    <n v="2"/>
    <x v="1"/>
    <n v="86"/>
    <x v="23"/>
    <s v="Purriett, Sasha "/>
    <n v="12623"/>
    <x v="54"/>
    <n v="880.63"/>
    <n v="61.55"/>
    <d v="2012-09-06T00:00:00"/>
    <s v="Active"/>
    <x v="1"/>
    <m/>
    <m/>
    <n v="2012"/>
  </r>
  <r>
    <n v="2"/>
    <x v="1"/>
    <n v="87"/>
    <x v="24"/>
    <s v="Evans, Linda C"/>
    <n v="10894"/>
    <x v="55"/>
    <n v="1863.97"/>
    <n v="130.88999999999999"/>
    <d v="2012-09-06T00:00:00"/>
    <s v="Active"/>
    <x v="1"/>
    <m/>
    <m/>
    <n v="2012"/>
  </r>
  <r>
    <n v="2"/>
    <x v="1"/>
    <n v="92"/>
    <x v="25"/>
    <s v="Garcia, Angelica "/>
    <n v="12918"/>
    <x v="78"/>
    <n v="1135.3"/>
    <n v="81.03"/>
    <d v="2012-09-06T00:00:00"/>
    <s v="Active"/>
    <x v="1"/>
    <m/>
    <m/>
    <n v="2012"/>
  </r>
  <r>
    <n v="2"/>
    <x v="1"/>
    <n v="92"/>
    <x v="25"/>
    <s v="Riddick, Lisa L"/>
    <n v="9942"/>
    <x v="56"/>
    <n v="2044.42"/>
    <n v="156.38999999999999"/>
    <d v="2012-09-06T00:00:00"/>
    <s v="Active"/>
    <x v="1"/>
    <m/>
    <m/>
    <n v="2012"/>
  </r>
  <r>
    <n v="2"/>
    <x v="1"/>
    <n v="92"/>
    <x v="25"/>
    <s v="Davis, Stacie L"/>
    <n v="12597"/>
    <x v="57"/>
    <n v="1246.1600000000001"/>
    <n v="95.33"/>
    <d v="2012-09-06T00:00:00"/>
    <s v="Active"/>
    <x v="1"/>
    <m/>
    <m/>
    <n v="2012"/>
  </r>
  <r>
    <n v="2"/>
    <x v="1"/>
    <n v="92"/>
    <x v="25"/>
    <s v="Young, Kelly T"/>
    <n v="11240"/>
    <x v="57"/>
    <n v="1210.44"/>
    <n v="83.83"/>
    <d v="2012-09-06T00:00:00"/>
    <s v="Active"/>
    <x v="1"/>
    <m/>
    <m/>
    <n v="2012"/>
  </r>
  <r>
    <n v="2"/>
    <x v="1"/>
    <n v="93"/>
    <x v="26"/>
    <s v="McCloskey, Mike J"/>
    <n v="10056"/>
    <x v="79"/>
    <n v="2746.16"/>
    <n v="187.44"/>
    <d v="2012-09-06T00:00:00"/>
    <s v="Active"/>
    <x v="1"/>
    <m/>
    <m/>
    <n v="2012"/>
  </r>
  <r>
    <n v="2"/>
    <x v="1"/>
    <n v="93"/>
    <x v="26"/>
    <s v="Moreno, Pristina Q"/>
    <n v="11646"/>
    <x v="4"/>
    <n v="1269.77"/>
    <n v="90.43"/>
    <d v="2012-09-06T00:00:00"/>
    <s v="Active"/>
    <x v="1"/>
    <m/>
    <m/>
    <n v="2012"/>
  </r>
  <r>
    <n v="2"/>
    <x v="1"/>
    <n v="93"/>
    <x v="26"/>
    <s v="Snyder, Judy "/>
    <n v="6001"/>
    <x v="80"/>
    <n v="1833.28"/>
    <n v="107.98"/>
    <d v="2012-09-06T00:00:00"/>
    <s v="Active"/>
    <x v="1"/>
    <m/>
    <m/>
    <n v="2012"/>
  </r>
  <r>
    <n v="2"/>
    <x v="1"/>
    <n v="93"/>
    <x v="26"/>
    <s v="Gonzales, Alma M"/>
    <n v="12692"/>
    <x v="60"/>
    <n v="2000"/>
    <n v="147.18"/>
    <d v="2012-09-06T00:00:00"/>
    <s v="Active"/>
    <x v="1"/>
    <m/>
    <m/>
    <n v="2012"/>
  </r>
  <r>
    <n v="2"/>
    <x v="1"/>
    <n v="93"/>
    <x v="26"/>
    <s v="Cahill, Melissa L"/>
    <n v="12356"/>
    <x v="61"/>
    <n v="2080"/>
    <n v="154.76"/>
    <d v="2012-09-06T00:00:00"/>
    <s v="Active"/>
    <x v="1"/>
    <m/>
    <m/>
    <n v="2012"/>
  </r>
  <r>
    <n v="2"/>
    <x v="1"/>
    <n v="93"/>
    <x v="26"/>
    <s v="Johnson, Cheri D"/>
    <n v="12769"/>
    <x v="61"/>
    <n v="2019.23"/>
    <n v="154.47"/>
    <d v="2012-09-06T00:00:00"/>
    <s v="Active"/>
    <x v="1"/>
    <m/>
    <m/>
    <n v="2012"/>
  </r>
  <r>
    <n v="2"/>
    <x v="1"/>
    <n v="93"/>
    <x v="26"/>
    <s v="Hidalgo, Larry "/>
    <n v="12529"/>
    <x v="62"/>
    <n v="2563.7800000000002"/>
    <n v="196.12"/>
    <d v="2012-09-06T00:00:00"/>
    <s v="Active"/>
    <x v="1"/>
    <m/>
    <m/>
    <n v="2012"/>
  </r>
  <r>
    <n v="2"/>
    <x v="1"/>
    <n v="93"/>
    <x v="26"/>
    <s v="Wilson, Mark T"/>
    <n v="12165"/>
    <x v="81"/>
    <n v="1760.15"/>
    <n v="127.4"/>
    <d v="2012-09-06T00:00:00"/>
    <s v="Active"/>
    <x v="1"/>
    <m/>
    <m/>
    <n v="2012"/>
  </r>
  <r>
    <n v="3"/>
    <x v="2"/>
    <n v="4"/>
    <x v="0"/>
    <s v="LeCorre, Sandra L"/>
    <n v="13400"/>
    <x v="0"/>
    <n v="1394"/>
    <n v="106.64"/>
    <d v="2012-09-06T00:00:00"/>
    <s v="Active"/>
    <x v="1"/>
    <m/>
    <m/>
    <n v="2012"/>
  </r>
  <r>
    <n v="3"/>
    <x v="2"/>
    <n v="4"/>
    <x v="0"/>
    <s v="Roseno, Denise L"/>
    <n v="12592"/>
    <x v="0"/>
    <n v="1344.77"/>
    <n v="97.4"/>
    <d v="2012-09-06T00:00:00"/>
    <s v="Active"/>
    <x v="1"/>
    <m/>
    <m/>
    <n v="2012"/>
  </r>
  <r>
    <n v="3"/>
    <x v="2"/>
    <n v="4"/>
    <x v="0"/>
    <s v="Spruit, Nancy J"/>
    <n v="11855"/>
    <x v="0"/>
    <n v="1423.3"/>
    <n v="103.91"/>
    <d v="2012-09-06T00:00:00"/>
    <s v="Active"/>
    <x v="1"/>
    <m/>
    <m/>
    <n v="2012"/>
  </r>
  <r>
    <n v="3"/>
    <x v="2"/>
    <n v="4"/>
    <x v="0"/>
    <s v="Ulrich, Wendy L"/>
    <n v="9389"/>
    <x v="0"/>
    <n v="1398.68"/>
    <n v="104.72"/>
    <d v="2012-09-06T00:00:00"/>
    <s v="Active"/>
    <x v="1"/>
    <m/>
    <m/>
    <n v="2012"/>
  </r>
  <r>
    <n v="3"/>
    <x v="2"/>
    <n v="4"/>
    <x v="0"/>
    <s v="Zepeda, Minerva S"/>
    <n v="13434"/>
    <x v="0"/>
    <n v="910.25"/>
    <n v="69.64"/>
    <d v="2012-09-06T00:00:00"/>
    <s v="Active"/>
    <x v="0"/>
    <m/>
    <m/>
    <n v="2012"/>
  </r>
  <r>
    <n v="3"/>
    <x v="2"/>
    <n v="4"/>
    <x v="0"/>
    <s v="McNealy, Tamara "/>
    <n v="174"/>
    <x v="1"/>
    <n v="2254.6999999999998"/>
    <n v="167.51"/>
    <d v="2012-09-06T00:00:00"/>
    <s v="Active"/>
    <x v="1"/>
    <m/>
    <m/>
    <n v="2012"/>
  </r>
  <r>
    <n v="3"/>
    <x v="2"/>
    <n v="6"/>
    <x v="1"/>
    <s v="Cano, Noel M"/>
    <n v="13080"/>
    <x v="3"/>
    <n v="533.87"/>
    <n v="40.840000000000003"/>
    <d v="2012-09-06T00:00:00"/>
    <s v="Active"/>
    <x v="0"/>
    <m/>
    <m/>
    <n v="2012"/>
  </r>
  <r>
    <n v="3"/>
    <x v="2"/>
    <n v="6"/>
    <x v="1"/>
    <s v="Carrasco, Mark G"/>
    <n v="12025"/>
    <x v="3"/>
    <n v="1412.81"/>
    <n v="103.1"/>
    <d v="2012-09-06T00:00:00"/>
    <s v="Active"/>
    <x v="1"/>
    <m/>
    <m/>
    <n v="2012"/>
  </r>
  <r>
    <n v="3"/>
    <x v="2"/>
    <n v="6"/>
    <x v="1"/>
    <s v="De La Cruz, Joseph "/>
    <n v="13576"/>
    <x v="3"/>
    <n v="1310.9"/>
    <n v="100.29"/>
    <d v="2012-09-06T00:00:00"/>
    <s v="Active"/>
    <x v="0"/>
    <m/>
    <m/>
    <n v="2012"/>
  </r>
  <r>
    <n v="3"/>
    <x v="2"/>
    <n v="6"/>
    <x v="1"/>
    <s v="Miranda, Mario A"/>
    <n v="11823"/>
    <x v="3"/>
    <n v="1018.99"/>
    <n v="77.959999999999994"/>
    <d v="2012-09-06T00:00:00"/>
    <s v="Active"/>
    <x v="0"/>
    <m/>
    <m/>
    <n v="2012"/>
  </r>
  <r>
    <n v="3"/>
    <x v="2"/>
    <n v="6"/>
    <x v="1"/>
    <s v="Sohal, Satwinder K"/>
    <n v="13277"/>
    <x v="3"/>
    <n v="1514.1"/>
    <n v="109.74"/>
    <d v="2012-09-06T00:00:00"/>
    <s v="Active"/>
    <x v="1"/>
    <m/>
    <m/>
    <n v="2012"/>
  </r>
  <r>
    <n v="3"/>
    <x v="2"/>
    <n v="12"/>
    <x v="33"/>
    <s v="Berry, Christina A"/>
    <n v="13340"/>
    <x v="84"/>
    <n v="4206.9399999999996"/>
    <n v="321.83"/>
    <d v="2012-09-06T00:00:00"/>
    <s v="Voluntary Resignation"/>
    <x v="3"/>
    <m/>
    <m/>
    <n v="2012"/>
  </r>
  <r>
    <n v="3"/>
    <x v="2"/>
    <n v="12"/>
    <x v="33"/>
    <s v="Freer, Melissa E"/>
    <n v="12293"/>
    <x v="84"/>
    <n v="1450.24"/>
    <n v="99.59"/>
    <d v="2012-09-06T00:00:00"/>
    <s v="Active"/>
    <x v="1"/>
    <m/>
    <m/>
    <n v="2012"/>
  </r>
  <r>
    <n v="3"/>
    <x v="2"/>
    <n v="12"/>
    <x v="33"/>
    <s v="Hultquist, Erika L"/>
    <n v="9521"/>
    <x v="84"/>
    <n v="808.85"/>
    <n v="61.88"/>
    <d v="2012-09-06T00:00:00"/>
    <s v="Active"/>
    <x v="0"/>
    <m/>
    <m/>
    <n v="2012"/>
  </r>
  <r>
    <n v="3"/>
    <x v="2"/>
    <n v="12"/>
    <x v="33"/>
    <s v="Lopez, Robin M"/>
    <n v="13497"/>
    <x v="84"/>
    <n v="1840"/>
    <n v="140.76"/>
    <d v="2012-09-06T00:00:00"/>
    <s v="Active"/>
    <x v="3"/>
    <m/>
    <m/>
    <n v="2012"/>
  </r>
  <r>
    <n v="3"/>
    <x v="2"/>
    <n v="12"/>
    <x v="33"/>
    <s v="Quinn , Melody "/>
    <n v="13534"/>
    <x v="84"/>
    <n v="1276.8800000000001"/>
    <n v="97.68"/>
    <d v="2012-09-06T00:00:00"/>
    <s v="Active"/>
    <x v="0"/>
    <m/>
    <m/>
    <n v="2012"/>
  </r>
  <r>
    <n v="3"/>
    <x v="2"/>
    <n v="12"/>
    <x v="33"/>
    <s v="Walter, Michelle A"/>
    <n v="12303"/>
    <x v="84"/>
    <n v="1400"/>
    <n v="107.1"/>
    <d v="2012-09-06T00:00:00"/>
    <s v="Active"/>
    <x v="1"/>
    <m/>
    <m/>
    <n v="2012"/>
  </r>
  <r>
    <n v="3"/>
    <x v="2"/>
    <n v="12"/>
    <x v="33"/>
    <s v="Miracle, Erin M"/>
    <n v="13723"/>
    <x v="85"/>
    <n v="800"/>
    <n v="115.6"/>
    <d v="2012-09-06T00:00:00"/>
    <s v="Active"/>
    <x v="1"/>
    <m/>
    <m/>
    <n v="2012"/>
  </r>
  <r>
    <n v="3"/>
    <x v="2"/>
    <n v="12"/>
    <x v="33"/>
    <s v="Palacios, Jessica A"/>
    <n v="10534"/>
    <x v="86"/>
    <n v="3077"/>
    <n v="187.92"/>
    <d v="2012-09-06T00:00:00"/>
    <s v="Active"/>
    <x v="1"/>
    <m/>
    <m/>
    <n v="2012"/>
  </r>
  <r>
    <n v="3"/>
    <x v="2"/>
    <n v="16"/>
    <x v="29"/>
    <s v="Nyswonger, Jennifer J"/>
    <n v="11720"/>
    <x v="87"/>
    <n v="2495.92"/>
    <n v="179.23"/>
    <d v="2012-09-06T00:00:00"/>
    <s v="Active"/>
    <x v="1"/>
    <m/>
    <m/>
    <n v="2012"/>
  </r>
  <r>
    <n v="3"/>
    <x v="2"/>
    <n v="16"/>
    <x v="29"/>
    <s v="Minks, Annalise C"/>
    <n v="13601"/>
    <x v="70"/>
    <n v="2000"/>
    <n v="147.18"/>
    <d v="2012-09-06T00:00:00"/>
    <s v="Active"/>
    <x v="1"/>
    <m/>
    <m/>
    <n v="2012"/>
  </r>
  <r>
    <n v="3"/>
    <x v="2"/>
    <n v="16"/>
    <x v="29"/>
    <s v="Junge, Teri "/>
    <n v="10494"/>
    <x v="71"/>
    <n v="3071.89"/>
    <n v="206.78"/>
    <d v="2012-09-06T00:00:00"/>
    <s v="Active"/>
    <x v="1"/>
    <m/>
    <m/>
    <n v="2012"/>
  </r>
  <r>
    <n v="3"/>
    <x v="2"/>
    <n v="24"/>
    <x v="4"/>
    <s v="Hunter, Candace M"/>
    <n v="12899"/>
    <x v="11"/>
    <n v="1359.6"/>
    <n v="104.01"/>
    <d v="2012-09-06T00:00:00"/>
    <s v="Active"/>
    <x v="1"/>
    <m/>
    <m/>
    <n v="2012"/>
  </r>
  <r>
    <n v="3"/>
    <x v="2"/>
    <n v="24"/>
    <x v="4"/>
    <s v="Ibarra, Karina "/>
    <n v="12763"/>
    <x v="11"/>
    <n v="1071.51"/>
    <n v="81.97"/>
    <d v="2012-09-06T00:00:00"/>
    <s v="Seasonal"/>
    <x v="0"/>
    <m/>
    <m/>
    <n v="2012"/>
  </r>
  <r>
    <n v="3"/>
    <x v="2"/>
    <n v="24"/>
    <x v="4"/>
    <s v="Oglesby, Shelea D"/>
    <n v="11517"/>
    <x v="11"/>
    <n v="1475.7"/>
    <n v="107.07"/>
    <d v="2012-09-06T00:00:00"/>
    <s v="Active"/>
    <x v="1"/>
    <m/>
    <m/>
    <n v="2012"/>
  </r>
  <r>
    <n v="3"/>
    <x v="2"/>
    <n v="24"/>
    <x v="4"/>
    <s v="Porter, Stacey  "/>
    <n v="12766"/>
    <x v="11"/>
    <n v="1210.29"/>
    <n v="85.58"/>
    <d v="2012-09-06T00:00:00"/>
    <s v="Seasonal"/>
    <x v="1"/>
    <m/>
    <m/>
    <n v="2012"/>
  </r>
  <r>
    <n v="3"/>
    <x v="2"/>
    <n v="24"/>
    <x v="4"/>
    <s v="Rounsivill, Sheryl "/>
    <n v="1264"/>
    <x v="11"/>
    <n v="1906.31"/>
    <n v="140.62"/>
    <d v="2012-09-06T00:00:00"/>
    <s v="Active"/>
    <x v="1"/>
    <m/>
    <m/>
    <n v="2012"/>
  </r>
  <r>
    <n v="3"/>
    <x v="2"/>
    <n v="24"/>
    <x v="4"/>
    <s v="Steiner, Brittney R"/>
    <n v="13015"/>
    <x v="11"/>
    <n v="1100.45"/>
    <n v="84.19"/>
    <d v="2012-09-06T00:00:00"/>
    <s v="Active"/>
    <x v="0"/>
    <m/>
    <m/>
    <n v="2012"/>
  </r>
  <r>
    <n v="3"/>
    <x v="2"/>
    <n v="24"/>
    <x v="4"/>
    <s v="Weiss, Nicole J"/>
    <n v="9817"/>
    <x v="11"/>
    <n v="1483.87"/>
    <n v="101.5"/>
    <d v="2012-09-06T00:00:00"/>
    <s v="Active"/>
    <x v="1"/>
    <m/>
    <m/>
    <n v="2012"/>
  </r>
  <r>
    <n v="3"/>
    <x v="2"/>
    <n v="32"/>
    <x v="8"/>
    <s v="Davis-Schmall, Kassandra L"/>
    <n v="10879"/>
    <x v="24"/>
    <n v="574.26"/>
    <n v="43.93"/>
    <d v="2012-09-06T00:00:00"/>
    <s v="Active"/>
    <x v="0"/>
    <m/>
    <m/>
    <n v="2012"/>
  </r>
  <r>
    <n v="3"/>
    <x v="2"/>
    <n v="32"/>
    <x v="8"/>
    <s v="Morrison Jr., John T"/>
    <n v="10345"/>
    <x v="24"/>
    <n v="1731.38"/>
    <n v="126.63"/>
    <d v="2012-09-06T00:00:00"/>
    <s v="Active"/>
    <x v="1"/>
    <m/>
    <m/>
    <n v="2012"/>
  </r>
  <r>
    <n v="3"/>
    <x v="2"/>
    <n v="32"/>
    <x v="8"/>
    <s v="Rodriguez, Albert "/>
    <n v="12561"/>
    <x v="24"/>
    <n v="1731.55"/>
    <n v="132.47"/>
    <d v="2012-09-06T00:00:00"/>
    <s v="Active"/>
    <x v="1"/>
    <m/>
    <m/>
    <n v="2012"/>
  </r>
  <r>
    <n v="3"/>
    <x v="2"/>
    <n v="32"/>
    <x v="8"/>
    <s v="White, Lakishia E"/>
    <n v="13524"/>
    <x v="24"/>
    <n v="666"/>
    <n v="50.95"/>
    <d v="2012-09-06T00:00:00"/>
    <s v="Seasonal"/>
    <x v="0"/>
    <m/>
    <m/>
    <n v="2012"/>
  </r>
  <r>
    <n v="3"/>
    <x v="2"/>
    <n v="32"/>
    <x v="8"/>
    <s v="Garcia, Belinda "/>
    <n v="12434"/>
    <x v="88"/>
    <n v="1358.08"/>
    <n v="103.89"/>
    <d v="2012-09-06T00:00:00"/>
    <s v="Active"/>
    <x v="0"/>
    <m/>
    <m/>
    <n v="2012"/>
  </r>
  <r>
    <n v="3"/>
    <x v="2"/>
    <n v="42"/>
    <x v="10"/>
    <s v="Guinn, Janet E"/>
    <n v="10731"/>
    <x v="26"/>
    <n v="1469.46"/>
    <n v="102.5"/>
    <d v="2012-09-06T00:00:00"/>
    <s v="Active"/>
    <x v="1"/>
    <m/>
    <m/>
    <n v="2012"/>
  </r>
  <r>
    <n v="3"/>
    <x v="2"/>
    <n v="42"/>
    <x v="10"/>
    <s v="Hernandez, Susan D"/>
    <n v="12335"/>
    <x v="26"/>
    <n v="1398.68"/>
    <n v="107"/>
    <d v="2012-09-06T00:00:00"/>
    <s v="Active"/>
    <x v="1"/>
    <m/>
    <m/>
    <n v="2012"/>
  </r>
  <r>
    <n v="3"/>
    <x v="2"/>
    <n v="42"/>
    <x v="10"/>
    <s v="Stewart, Ellen S"/>
    <n v="29"/>
    <x v="26"/>
    <n v="2032.5"/>
    <n v="147.52000000000001"/>
    <d v="2012-09-06T00:00:00"/>
    <s v="Active"/>
    <x v="1"/>
    <m/>
    <m/>
    <n v="2012"/>
  </r>
  <r>
    <n v="3"/>
    <x v="2"/>
    <n v="46"/>
    <x v="11"/>
    <s v="Leach, Larry W"/>
    <n v="10149"/>
    <x v="27"/>
    <n v="807.24"/>
    <n v="61.75"/>
    <d v="2012-09-06T00:00:00"/>
    <s v="Active"/>
    <x v="0"/>
    <m/>
    <m/>
    <n v="2012"/>
  </r>
  <r>
    <n v="3"/>
    <x v="2"/>
    <n v="46"/>
    <x v="11"/>
    <s v="Pinto, Bryan M"/>
    <n v="13670"/>
    <x v="27"/>
    <n v="992.25"/>
    <n v="143.38"/>
    <d v="2012-09-06T00:00:00"/>
    <s v="Active"/>
    <x v="0"/>
    <m/>
    <m/>
    <n v="2012"/>
  </r>
  <r>
    <n v="3"/>
    <x v="2"/>
    <n v="46"/>
    <x v="11"/>
    <s v="Rodriguez, Jose "/>
    <n v="11790"/>
    <x v="27"/>
    <n v="776.22"/>
    <n v="59.39"/>
    <d v="2012-09-06T00:00:00"/>
    <s v="Seasonal"/>
    <x v="0"/>
    <m/>
    <m/>
    <n v="2012"/>
  </r>
  <r>
    <n v="3"/>
    <x v="2"/>
    <n v="46"/>
    <x v="11"/>
    <s v="Sullivan, Vincent P"/>
    <n v="10869"/>
    <x v="27"/>
    <n v="1214.47"/>
    <n v="92.91"/>
    <d v="2012-09-06T00:00:00"/>
    <s v="Active"/>
    <x v="0"/>
    <m/>
    <m/>
    <n v="2012"/>
  </r>
  <r>
    <n v="3"/>
    <x v="2"/>
    <n v="46"/>
    <x v="11"/>
    <s v="Townsend, Jesse J"/>
    <n v="10996"/>
    <x v="27"/>
    <n v="120"/>
    <n v="17.34"/>
    <d v="2012-09-06T00:00:00"/>
    <s v="Active"/>
    <x v="0"/>
    <m/>
    <m/>
    <n v="2012"/>
  </r>
  <r>
    <n v="3"/>
    <x v="2"/>
    <n v="46"/>
    <x v="11"/>
    <s v="Benzie, Todd S"/>
    <n v="13724"/>
    <x v="28"/>
    <n v="800"/>
    <n v="115.6"/>
    <d v="2012-09-06T00:00:00"/>
    <s v="Active"/>
    <x v="1"/>
    <m/>
    <m/>
    <n v="2012"/>
  </r>
  <r>
    <n v="3"/>
    <x v="2"/>
    <n v="62"/>
    <x v="13"/>
    <s v="Airoso, David B"/>
    <n v="13037"/>
    <x v="30"/>
    <n v="1390.5"/>
    <n v="83"/>
    <d v="2012-09-06T00:00:00"/>
    <s v="Active"/>
    <x v="1"/>
    <m/>
    <m/>
    <n v="2012"/>
  </r>
  <r>
    <n v="3"/>
    <x v="2"/>
    <n v="62"/>
    <x v="13"/>
    <s v="Brackett, Jerry R"/>
    <n v="12689"/>
    <x v="30"/>
    <n v="72.84"/>
    <n v="5.58"/>
    <d v="2012-09-06T00:00:00"/>
    <s v="Active"/>
    <x v="0"/>
    <m/>
    <m/>
    <n v="2012"/>
  </r>
  <r>
    <n v="3"/>
    <x v="2"/>
    <n v="62"/>
    <x v="13"/>
    <s v="Maokhamphiou, Seng  "/>
    <n v="11797"/>
    <x v="30"/>
    <n v="1649.35"/>
    <n v="120.09"/>
    <d v="2012-09-06T00:00:00"/>
    <s v="Active"/>
    <x v="1"/>
    <m/>
    <m/>
    <n v="2012"/>
  </r>
  <r>
    <n v="3"/>
    <x v="2"/>
    <n v="67"/>
    <x v="14"/>
    <s v="Wong, Joseph T"/>
    <n v="12765"/>
    <x v="89"/>
    <n v="1441.18"/>
    <n v="110.25"/>
    <d v="2012-09-06T00:00:00"/>
    <s v="Active"/>
    <x v="1"/>
    <m/>
    <m/>
    <n v="2012"/>
  </r>
  <r>
    <n v="3"/>
    <x v="2"/>
    <n v="67"/>
    <x v="14"/>
    <s v="Barger, Christopher T"/>
    <n v="12408"/>
    <x v="31"/>
    <n v="1799.61"/>
    <n v="137.66999999999999"/>
    <d v="2012-09-06T00:00:00"/>
    <s v="Active"/>
    <x v="1"/>
    <m/>
    <m/>
    <n v="2012"/>
  </r>
  <r>
    <n v="3"/>
    <x v="2"/>
    <n v="72"/>
    <x v="15"/>
    <s v="Brown, Shaun E"/>
    <n v="12482"/>
    <x v="32"/>
    <n v="623.04"/>
    <n v="47.66"/>
    <d v="2012-09-06T00:00:00"/>
    <s v="Active"/>
    <x v="0"/>
    <m/>
    <m/>
    <n v="2012"/>
  </r>
  <r>
    <n v="3"/>
    <x v="2"/>
    <n v="72"/>
    <x v="15"/>
    <s v="Cerpa, Leticia "/>
    <n v="12822"/>
    <x v="32"/>
    <n v="1360"/>
    <n v="97.45"/>
    <d v="2012-09-06T00:00:00"/>
    <s v="Active"/>
    <x v="1"/>
    <m/>
    <m/>
    <n v="2012"/>
  </r>
  <r>
    <n v="3"/>
    <x v="2"/>
    <n v="72"/>
    <x v="15"/>
    <s v="Chang, Xi "/>
    <n v="13401"/>
    <x v="32"/>
    <n v="538.55999999999995"/>
    <n v="41.2"/>
    <d v="2012-09-06T00:00:00"/>
    <s v="Seasonal"/>
    <x v="0"/>
    <m/>
    <m/>
    <n v="2012"/>
  </r>
  <r>
    <n v="3"/>
    <x v="2"/>
    <n v="72"/>
    <x v="15"/>
    <s v="Kramer, Kenneth J"/>
    <n v="13599"/>
    <x v="32"/>
    <n v="1166.5999999999999"/>
    <n v="89.25"/>
    <d v="2012-09-06T00:00:00"/>
    <s v="Active"/>
    <x v="0"/>
    <m/>
    <m/>
    <n v="2012"/>
  </r>
  <r>
    <n v="3"/>
    <x v="2"/>
    <n v="72"/>
    <x v="15"/>
    <s v="O'keefe, Jessica L"/>
    <n v="13399"/>
    <x v="32"/>
    <n v="1191.8800000000001"/>
    <n v="91.18"/>
    <d v="2012-09-06T00:00:00"/>
    <s v="Active"/>
    <x v="0"/>
    <m/>
    <m/>
    <n v="2012"/>
  </r>
  <r>
    <n v="3"/>
    <x v="2"/>
    <n v="72"/>
    <x v="15"/>
    <s v="Pecina, Melinda "/>
    <n v="12563"/>
    <x v="32"/>
    <n v="1081.5999999999999"/>
    <n v="82.74"/>
    <d v="2012-09-06T00:00:00"/>
    <s v="Active"/>
    <x v="3"/>
    <m/>
    <m/>
    <n v="2012"/>
  </r>
  <r>
    <n v="3"/>
    <x v="2"/>
    <n v="72"/>
    <x v="15"/>
    <s v="Phillips, Frank R"/>
    <n v="12897"/>
    <x v="32"/>
    <n v="1830.4"/>
    <n v="140.02000000000001"/>
    <d v="2012-09-06T00:00:00"/>
    <s v="Active"/>
    <x v="3"/>
    <m/>
    <m/>
    <n v="2012"/>
  </r>
  <r>
    <n v="3"/>
    <x v="2"/>
    <n v="72"/>
    <x v="15"/>
    <s v="Rankin, Brenda E"/>
    <n v="13525"/>
    <x v="32"/>
    <n v="1031.0899999999999"/>
    <n v="78.88"/>
    <d v="2012-09-06T00:00:00"/>
    <s v="Active"/>
    <x v="1"/>
    <m/>
    <m/>
    <n v="2012"/>
  </r>
  <r>
    <n v="3"/>
    <x v="2"/>
    <n v="72"/>
    <x v="15"/>
    <s v="Stewart, Edward E"/>
    <n v="11715"/>
    <x v="32"/>
    <n v="1248.8599999999999"/>
    <n v="95.54"/>
    <d v="2012-09-06T00:00:00"/>
    <s v="Active"/>
    <x v="0"/>
    <m/>
    <m/>
    <n v="2012"/>
  </r>
  <r>
    <n v="3"/>
    <x v="2"/>
    <n v="72"/>
    <x v="15"/>
    <s v="Von Ah, Jonathan A"/>
    <n v="12647"/>
    <x v="32"/>
    <n v="1408"/>
    <n v="107.72"/>
    <d v="2012-09-06T00:00:00"/>
    <s v="Active"/>
    <x v="1"/>
    <m/>
    <m/>
    <n v="2012"/>
  </r>
  <r>
    <n v="3"/>
    <x v="2"/>
    <n v="72"/>
    <x v="15"/>
    <s v="Der-Hacopian, Elin "/>
    <n v="12823"/>
    <x v="3"/>
    <n v="1311.18"/>
    <n v="100.3"/>
    <d v="2012-09-06T00:00:00"/>
    <s v="Active"/>
    <x v="0"/>
    <m/>
    <m/>
    <n v="2012"/>
  </r>
  <r>
    <n v="3"/>
    <x v="2"/>
    <n v="74"/>
    <x v="16"/>
    <s v="Hale, Nancy J"/>
    <n v="96"/>
    <x v="34"/>
    <n v="684.48"/>
    <n v="52.36"/>
    <d v="2012-09-06T00:00:00"/>
    <s v="Active"/>
    <x v="1"/>
    <m/>
    <m/>
    <n v="2012"/>
  </r>
  <r>
    <n v="3"/>
    <x v="2"/>
    <n v="74"/>
    <x v="16"/>
    <s v="Wirt, Nancy G"/>
    <n v="13454"/>
    <x v="34"/>
    <n v="1621.62"/>
    <n v="124.05"/>
    <d v="2012-09-06T00:00:00"/>
    <s v="Voluntary Resignation"/>
    <x v="1"/>
    <m/>
    <m/>
    <n v="2012"/>
  </r>
  <r>
    <n v="3"/>
    <x v="2"/>
    <n v="75"/>
    <x v="17"/>
    <s v="Adame, Jazmine C"/>
    <n v="13701"/>
    <x v="35"/>
    <n v="380"/>
    <n v="54.91"/>
    <d v="2012-09-06T00:00:00"/>
    <s v="Active"/>
    <x v="2"/>
    <m/>
    <m/>
    <n v="2012"/>
  </r>
  <r>
    <n v="3"/>
    <x v="2"/>
    <n v="75"/>
    <x v="17"/>
    <s v="Aranda, Adrianna R"/>
    <n v="13700"/>
    <x v="35"/>
    <n v="384.75"/>
    <n v="55.59"/>
    <d v="2012-09-06T00:00:00"/>
    <s v="Active"/>
    <x v="2"/>
    <m/>
    <m/>
    <n v="2012"/>
  </r>
  <r>
    <n v="3"/>
    <x v="2"/>
    <n v="75"/>
    <x v="17"/>
    <s v="Garza, Sara N"/>
    <n v="13699"/>
    <x v="35"/>
    <n v="332.5"/>
    <n v="48.06"/>
    <d v="2012-09-06T00:00:00"/>
    <s v="Active"/>
    <x v="2"/>
    <m/>
    <m/>
    <n v="2012"/>
  </r>
  <r>
    <n v="3"/>
    <x v="2"/>
    <n v="75"/>
    <x v="17"/>
    <s v="Shaw, Rachael C"/>
    <n v="13713"/>
    <x v="35"/>
    <n v="380"/>
    <n v="54.91"/>
    <d v="2012-09-06T00:00:00"/>
    <s v="Active"/>
    <x v="2"/>
    <m/>
    <m/>
    <n v="2012"/>
  </r>
  <r>
    <n v="3"/>
    <x v="2"/>
    <n v="79"/>
    <x v="18"/>
    <s v="Jenkins, Amanda L"/>
    <n v="10666"/>
    <x v="36"/>
    <n v="2132.2800000000002"/>
    <n v="155.57"/>
    <d v="2012-09-06T00:00:00"/>
    <s v="Active"/>
    <x v="1"/>
    <m/>
    <m/>
    <n v="2012"/>
  </r>
  <r>
    <n v="3"/>
    <x v="2"/>
    <n v="79"/>
    <x v="18"/>
    <s v="Soares, Kim "/>
    <n v="32"/>
    <x v="37"/>
    <n v="2528"/>
    <n v="149.41"/>
    <d v="2012-09-06T00:00:00"/>
    <s v="Active"/>
    <x v="1"/>
    <m/>
    <m/>
    <n v="2012"/>
  </r>
  <r>
    <n v="3"/>
    <x v="2"/>
    <n v="80"/>
    <x v="19"/>
    <s v="Heu, Maybo "/>
    <n v="12593"/>
    <x v="4"/>
    <n v="2067.0100000000002"/>
    <n v="158.12"/>
    <d v="2012-09-06T00:00:00"/>
    <s v="Active"/>
    <x v="1"/>
    <m/>
    <m/>
    <n v="2012"/>
  </r>
  <r>
    <n v="3"/>
    <x v="2"/>
    <n v="80"/>
    <x v="19"/>
    <s v="Swiger, John R"/>
    <n v="9471"/>
    <x v="39"/>
    <n v="4901"/>
    <n v="369.72"/>
    <d v="2012-09-06T00:00:00"/>
    <s v="Active"/>
    <x v="1"/>
    <m/>
    <m/>
    <n v="2012"/>
  </r>
  <r>
    <n v="3"/>
    <x v="2"/>
    <n v="80"/>
    <x v="19"/>
    <s v="Calleres, Santa V"/>
    <n v="12315"/>
    <x v="40"/>
    <n v="1415.09"/>
    <n v="103.29"/>
    <d v="2012-09-06T00:00:00"/>
    <s v="Active"/>
    <x v="1"/>
    <m/>
    <m/>
    <n v="2012"/>
  </r>
  <r>
    <n v="3"/>
    <x v="2"/>
    <n v="80"/>
    <x v="19"/>
    <s v="Worthley, Jennifer "/>
    <n v="9697"/>
    <x v="40"/>
    <n v="724.32"/>
    <n v="55.41"/>
    <d v="2012-09-06T00:00:00"/>
    <s v="Active"/>
    <x v="0"/>
    <m/>
    <m/>
    <n v="2012"/>
  </r>
  <r>
    <n v="3"/>
    <x v="2"/>
    <n v="80"/>
    <x v="19"/>
    <s v="Zeno, Lee A"/>
    <n v="13262"/>
    <x v="40"/>
    <n v="906.4"/>
    <n v="63.25"/>
    <d v="2012-09-06T00:00:00"/>
    <s v="Active"/>
    <x v="1"/>
    <m/>
    <m/>
    <n v="2012"/>
  </r>
  <r>
    <n v="3"/>
    <x v="2"/>
    <n v="80"/>
    <x v="19"/>
    <s v="Hall, Cindy L"/>
    <n v="10493"/>
    <x v="41"/>
    <n v="2166.9899999999998"/>
    <n v="155.88999999999999"/>
    <d v="2012-09-06T00:00:00"/>
    <s v="Active"/>
    <x v="1"/>
    <m/>
    <m/>
    <n v="2012"/>
  </r>
  <r>
    <n v="3"/>
    <x v="2"/>
    <n v="82"/>
    <x v="20"/>
    <s v="Hoggard, Joy E"/>
    <n v="13636"/>
    <x v="45"/>
    <n v="1610.33"/>
    <n v="118.22"/>
    <d v="2012-09-06T00:00:00"/>
    <s v="Active"/>
    <x v="1"/>
    <m/>
    <m/>
    <n v="2012"/>
  </r>
  <r>
    <n v="3"/>
    <x v="2"/>
    <n v="82"/>
    <x v="20"/>
    <s v="Marzan, Marissa "/>
    <n v="13573"/>
    <x v="45"/>
    <n v="1945.13"/>
    <n v="142.97999999999999"/>
    <d v="2012-09-06T00:00:00"/>
    <s v="Active"/>
    <x v="1"/>
    <m/>
    <m/>
    <n v="2012"/>
  </r>
  <r>
    <n v="3"/>
    <x v="2"/>
    <n v="82"/>
    <x v="20"/>
    <s v="Sagle, Joan "/>
    <n v="1058"/>
    <x v="45"/>
    <n v="3189.1"/>
    <n v="235.85"/>
    <d v="2012-09-06T00:00:00"/>
    <s v="Active"/>
    <x v="1"/>
    <m/>
    <m/>
    <n v="2012"/>
  </r>
  <r>
    <n v="3"/>
    <x v="2"/>
    <n v="82"/>
    <x v="20"/>
    <s v="Hruby, Patricia L"/>
    <n v="13656"/>
    <x v="116"/>
    <n v="2692.3"/>
    <n v="205.96"/>
    <d v="2012-09-06T00:00:00"/>
    <s v="Active"/>
    <x v="1"/>
    <m/>
    <m/>
    <n v="2012"/>
  </r>
  <r>
    <n v="3"/>
    <x v="2"/>
    <n v="82"/>
    <x v="20"/>
    <s v="Martinez, Teresa M"/>
    <n v="9790"/>
    <x v="48"/>
    <n v="2198.65"/>
    <n v="162.38"/>
    <d v="2012-09-06T00:00:00"/>
    <s v="Active"/>
    <x v="1"/>
    <m/>
    <m/>
    <n v="2012"/>
  </r>
  <r>
    <n v="3"/>
    <x v="2"/>
    <n v="83"/>
    <x v="21"/>
    <s v="Matthews, Teri V"/>
    <n v="13452"/>
    <x v="77"/>
    <n v="2615.2800000000002"/>
    <n v="200.07"/>
    <d v="2012-09-06T00:00:00"/>
    <s v="Active"/>
    <x v="1"/>
    <m/>
    <m/>
    <n v="2012"/>
  </r>
  <r>
    <n v="3"/>
    <x v="2"/>
    <n v="85"/>
    <x v="22"/>
    <s v="Brown, Mary E"/>
    <n v="13343"/>
    <x v="50"/>
    <n v="1483.2"/>
    <n v="108.49"/>
    <d v="2012-09-06T00:00:00"/>
    <s v="Active"/>
    <x v="1"/>
    <m/>
    <m/>
    <n v="2012"/>
  </r>
  <r>
    <n v="3"/>
    <x v="2"/>
    <n v="85"/>
    <x v="22"/>
    <s v="Cantrell, Dianthea S"/>
    <n v="13367"/>
    <x v="50"/>
    <n v="1524"/>
    <n v="115.66"/>
    <d v="2012-09-06T00:00:00"/>
    <s v="Active"/>
    <x v="1"/>
    <m/>
    <m/>
    <n v="2012"/>
  </r>
  <r>
    <n v="3"/>
    <x v="2"/>
    <n v="85"/>
    <x v="22"/>
    <s v="Hulunian, Devon J"/>
    <n v="13344"/>
    <x v="50"/>
    <n v="1606.4"/>
    <n v="121.77"/>
    <d v="2012-09-06T00:00:00"/>
    <s v="Active"/>
    <x v="1"/>
    <m/>
    <m/>
    <n v="2012"/>
  </r>
  <r>
    <n v="3"/>
    <x v="2"/>
    <n v="85"/>
    <x v="22"/>
    <s v="Palmer, Lavinia D"/>
    <n v="13116"/>
    <x v="50"/>
    <n v="1611.2"/>
    <n v="115.26"/>
    <d v="2012-09-06T00:00:00"/>
    <s v="Active"/>
    <x v="1"/>
    <m/>
    <m/>
    <n v="2012"/>
  </r>
  <r>
    <n v="3"/>
    <x v="2"/>
    <n v="85"/>
    <x v="22"/>
    <s v="Regalo, Ashley C"/>
    <n v="13478"/>
    <x v="50"/>
    <n v="1520"/>
    <n v="116.28"/>
    <d v="2012-09-06T00:00:00"/>
    <s v="Active"/>
    <x v="1"/>
    <m/>
    <m/>
    <n v="2012"/>
  </r>
  <r>
    <n v="3"/>
    <x v="2"/>
    <n v="85"/>
    <x v="22"/>
    <s v="Pannett, Michelle D"/>
    <n v="13268"/>
    <x v="47"/>
    <n v="2773.07"/>
    <n v="212.14"/>
    <d v="2012-09-06T00:00:00"/>
    <s v="Active"/>
    <x v="1"/>
    <m/>
    <m/>
    <n v="2012"/>
  </r>
  <r>
    <n v="3"/>
    <x v="2"/>
    <n v="86"/>
    <x v="23"/>
    <s v="Cruz Jr, Domingo "/>
    <n v="13488"/>
    <x v="51"/>
    <n v="996"/>
    <n v="76.19"/>
    <d v="2012-09-06T00:00:00"/>
    <s v="Active"/>
    <x v="1"/>
    <m/>
    <m/>
    <n v="2012"/>
  </r>
  <r>
    <n v="3"/>
    <x v="2"/>
    <n v="86"/>
    <x v="23"/>
    <s v="Morales Jr., Arturo "/>
    <n v="12721"/>
    <x v="51"/>
    <n v="980.74"/>
    <n v="58.61"/>
    <d v="2012-09-06T00:00:00"/>
    <s v="Active"/>
    <x v="1"/>
    <m/>
    <m/>
    <n v="2012"/>
  </r>
  <r>
    <n v="3"/>
    <x v="2"/>
    <n v="86"/>
    <x v="23"/>
    <s v="Salas, Diana C"/>
    <n v="9362"/>
    <x v="53"/>
    <n v="1849.28"/>
    <n v="135.65"/>
    <d v="2012-09-06T00:00:00"/>
    <s v="Active"/>
    <x v="1"/>
    <m/>
    <m/>
    <n v="2012"/>
  </r>
  <r>
    <n v="3"/>
    <x v="2"/>
    <n v="86"/>
    <x v="23"/>
    <s v="Cassle, Robert D"/>
    <n v="12067"/>
    <x v="54"/>
    <n v="1677.18"/>
    <n v="127.46"/>
    <d v="2012-09-06T00:00:00"/>
    <s v="Active"/>
    <x v="1"/>
    <m/>
    <m/>
    <n v="2012"/>
  </r>
  <r>
    <n v="3"/>
    <x v="2"/>
    <n v="86"/>
    <x v="23"/>
    <s v="Chapman, Christopher L"/>
    <n v="12669"/>
    <x v="54"/>
    <n v="776.07"/>
    <n v="36.72"/>
    <d v="2012-09-06T00:00:00"/>
    <s v="Active"/>
    <x v="1"/>
    <m/>
    <m/>
    <n v="2012"/>
  </r>
  <r>
    <n v="3"/>
    <x v="2"/>
    <n v="87"/>
    <x v="24"/>
    <s v="Helm, Gerald E"/>
    <n v="11030"/>
    <x v="55"/>
    <n v="1693.6"/>
    <n v="123.5"/>
    <d v="2012-09-06T00:00:00"/>
    <s v="Active"/>
    <x v="1"/>
    <m/>
    <m/>
    <n v="2012"/>
  </r>
  <r>
    <n v="3"/>
    <x v="2"/>
    <n v="87"/>
    <x v="24"/>
    <s v="Lopez Jr., Manuel "/>
    <n v="13361"/>
    <x v="55"/>
    <n v="1390.5"/>
    <n v="99.12"/>
    <d v="2012-09-06T00:00:00"/>
    <s v="Active"/>
    <x v="1"/>
    <m/>
    <m/>
    <n v="2012"/>
  </r>
  <r>
    <n v="3"/>
    <x v="2"/>
    <n v="92"/>
    <x v="25"/>
    <s v="Mello, Mary K"/>
    <n v="10585"/>
    <x v="56"/>
    <n v="2024.88"/>
    <n v="126.55"/>
    <d v="2012-09-06T00:00:00"/>
    <s v="Active"/>
    <x v="1"/>
    <m/>
    <m/>
    <n v="2012"/>
  </r>
  <r>
    <n v="3"/>
    <x v="2"/>
    <n v="92"/>
    <x v="25"/>
    <s v="Iniguez, Monique V"/>
    <n v="11984"/>
    <x v="57"/>
    <n v="1334.17"/>
    <n v="96.24"/>
    <d v="2012-09-06T00:00:00"/>
    <s v="Active"/>
    <x v="1"/>
    <m/>
    <m/>
    <n v="2012"/>
  </r>
  <r>
    <n v="3"/>
    <x v="2"/>
    <n v="92"/>
    <x v="25"/>
    <s v="Salcido, Destiny K"/>
    <n v="12185"/>
    <x v="57"/>
    <n v="1420.01"/>
    <n v="102.81"/>
    <d v="2012-09-06T00:00:00"/>
    <s v="Active"/>
    <x v="1"/>
    <m/>
    <m/>
    <n v="2012"/>
  </r>
  <r>
    <n v="3"/>
    <x v="2"/>
    <n v="92"/>
    <x v="25"/>
    <s v="Wiles, Frances  K"/>
    <n v="9489"/>
    <x v="57"/>
    <n v="1400.8"/>
    <n v="82.24"/>
    <d v="2012-09-06T00:00:00"/>
    <s v="Active"/>
    <x v="1"/>
    <m/>
    <m/>
    <n v="2012"/>
  </r>
  <r>
    <n v="3"/>
    <x v="2"/>
    <n v="93"/>
    <x v="26"/>
    <s v="Franksen, Jerald D"/>
    <n v="10430"/>
    <x v="79"/>
    <n v="2692.3"/>
    <n v="205.12"/>
    <d v="2012-09-06T00:00:00"/>
    <s v="Active"/>
    <x v="1"/>
    <m/>
    <m/>
    <n v="2012"/>
  </r>
  <r>
    <n v="3"/>
    <x v="2"/>
    <n v="93"/>
    <x v="26"/>
    <s v="Conklin, Gloria J"/>
    <n v="9877"/>
    <x v="11"/>
    <n v="2227.89"/>
    <n v="164.61"/>
    <d v="2012-09-06T00:00:00"/>
    <s v="Active"/>
    <x v="1"/>
    <m/>
    <m/>
    <n v="2012"/>
  </r>
  <r>
    <n v="3"/>
    <x v="2"/>
    <n v="93"/>
    <x v="26"/>
    <s v="Cummings, William J"/>
    <n v="11905"/>
    <x v="60"/>
    <n v="1730.76"/>
    <n v="132.41"/>
    <d v="2012-09-06T00:00:00"/>
    <s v="Active"/>
    <x v="1"/>
    <m/>
    <m/>
    <n v="2012"/>
  </r>
  <r>
    <n v="3"/>
    <x v="2"/>
    <n v="93"/>
    <x v="26"/>
    <s v="Dickson, Kimberly A"/>
    <n v="1122"/>
    <x v="61"/>
    <n v="1909.62"/>
    <n v="138.83000000000001"/>
    <d v="2012-09-06T00:00:00"/>
    <s v="Active"/>
    <x v="1"/>
    <m/>
    <m/>
    <n v="2012"/>
  </r>
  <r>
    <n v="3"/>
    <x v="2"/>
    <n v="93"/>
    <x v="26"/>
    <s v="Kisla, Lisa A"/>
    <n v="11545"/>
    <x v="61"/>
    <n v="2334.8200000000002"/>
    <n v="173.41"/>
    <d v="2012-09-06T00:00:00"/>
    <s v="Active"/>
    <x v="1"/>
    <m/>
    <m/>
    <n v="2012"/>
  </r>
  <r>
    <n v="4"/>
    <x v="3"/>
    <n v="64"/>
    <x v="34"/>
    <s v="Dutra, Donald W"/>
    <n v="12199"/>
    <x v="89"/>
    <n v="2000"/>
    <n v="153"/>
    <d v="2012-09-06T00:00:00"/>
    <s v="Active"/>
    <x v="1"/>
    <m/>
    <m/>
    <n v="2012"/>
  </r>
  <r>
    <n v="4"/>
    <x v="3"/>
    <n v="64"/>
    <x v="34"/>
    <s v="Smith, Lionel C"/>
    <n v="13110"/>
    <x v="89"/>
    <n v="1771.6"/>
    <n v="135.53"/>
    <d v="2012-09-06T00:00:00"/>
    <s v="Active"/>
    <x v="1"/>
    <m/>
    <m/>
    <n v="2012"/>
  </r>
  <r>
    <n v="4"/>
    <x v="3"/>
    <n v="64"/>
    <x v="34"/>
    <s v="Simmons, Richard E"/>
    <n v="10107"/>
    <x v="90"/>
    <n v="2271.15"/>
    <n v="167.66"/>
    <d v="2012-09-06T00:00:00"/>
    <s v="Active"/>
    <x v="1"/>
    <m/>
    <m/>
    <n v="2012"/>
  </r>
  <r>
    <n v="4"/>
    <x v="3"/>
    <n v="72"/>
    <x v="15"/>
    <s v="Chang, Judy C"/>
    <n v="13641"/>
    <x v="32"/>
    <n v="322"/>
    <n v="46.52"/>
    <d v="2012-09-06T00:00:00"/>
    <s v="Active"/>
    <x v="0"/>
    <m/>
    <m/>
    <n v="2012"/>
  </r>
  <r>
    <n v="4"/>
    <x v="3"/>
    <n v="72"/>
    <x v="15"/>
    <s v="Kirkham, Lou Ann D"/>
    <n v="10327"/>
    <x v="32"/>
    <n v="324.45"/>
    <n v="46.89"/>
    <d v="2012-09-06T00:00:00"/>
    <s v="Active"/>
    <x v="0"/>
    <m/>
    <m/>
    <n v="2012"/>
  </r>
  <r>
    <n v="4"/>
    <x v="3"/>
    <n v="72"/>
    <x v="15"/>
    <s v="Mills, Jody L"/>
    <n v="12705"/>
    <x v="32"/>
    <n v="305.52"/>
    <n v="44.14"/>
    <d v="2012-09-06T00:00:00"/>
    <s v="Active"/>
    <x v="0"/>
    <m/>
    <m/>
    <n v="2012"/>
  </r>
  <r>
    <n v="4"/>
    <x v="3"/>
    <n v="72"/>
    <x v="15"/>
    <s v="Shoaf, John E"/>
    <n v="13603"/>
    <x v="32"/>
    <n v="301"/>
    <n v="43.49"/>
    <d v="2012-09-06T00:00:00"/>
    <s v="Active"/>
    <x v="0"/>
    <m/>
    <m/>
    <n v="2012"/>
  </r>
  <r>
    <n v="4"/>
    <x v="3"/>
    <n v="80"/>
    <x v="19"/>
    <s v="Harrell, Pamela G"/>
    <n v="9789"/>
    <x v="4"/>
    <n v="1985.75"/>
    <n v="140.08000000000001"/>
    <d v="2012-09-06T00:00:00"/>
    <s v="Active"/>
    <x v="1"/>
    <m/>
    <m/>
    <n v="2012"/>
  </r>
  <r>
    <n v="4"/>
    <x v="3"/>
    <n v="80"/>
    <x v="19"/>
    <s v="Macfarlane, Jack P"/>
    <n v="12068"/>
    <x v="39"/>
    <n v="2782.78"/>
    <n v="207.01"/>
    <d v="2012-09-06T00:00:00"/>
    <s v="Active"/>
    <x v="1"/>
    <m/>
    <m/>
    <n v="2012"/>
  </r>
  <r>
    <n v="4"/>
    <x v="3"/>
    <n v="80"/>
    <x v="19"/>
    <s v="Petry, Sharlet M"/>
    <n v="12936"/>
    <x v="40"/>
    <n v="1040"/>
    <n v="57.72"/>
    <d v="2012-09-06T00:00:00"/>
    <s v="Active"/>
    <x v="1"/>
    <m/>
    <m/>
    <n v="2012"/>
  </r>
  <r>
    <n v="4"/>
    <x v="3"/>
    <n v="82"/>
    <x v="20"/>
    <s v="Hernandez, Luanna S"/>
    <n v="13117"/>
    <x v="45"/>
    <n v="1112.6600000000001"/>
    <n v="79.3"/>
    <d v="2012-09-06T00:00:00"/>
    <s v="Active"/>
    <x v="1"/>
    <m/>
    <m/>
    <n v="2012"/>
  </r>
  <r>
    <n v="4"/>
    <x v="3"/>
    <n v="93"/>
    <x v="26"/>
    <s v="Alves, Jason "/>
    <n v="10678"/>
    <x v="79"/>
    <n v="2130.0300000000002"/>
    <n v="137.16"/>
    <d v="2012-09-06T00:00:00"/>
    <s v="Active"/>
    <x v="1"/>
    <m/>
    <m/>
    <n v="2012"/>
  </r>
  <r>
    <n v="5"/>
    <x v="4"/>
    <n v="2"/>
    <x v="37"/>
    <s v="Kennedy, Karen E"/>
    <n v="12504"/>
    <x v="91"/>
    <n v="2033.22"/>
    <n v="149.72"/>
    <d v="2012-09-06T00:00:00"/>
    <s v="Active"/>
    <x v="1"/>
    <m/>
    <m/>
    <n v="2012"/>
  </r>
  <r>
    <n v="5"/>
    <x v="4"/>
    <n v="3"/>
    <x v="32"/>
    <s v="Bacon, Amy J"/>
    <n v="13225"/>
    <x v="82"/>
    <n v="1970.01"/>
    <n v="150.71"/>
    <d v="2012-09-06T00:00:00"/>
    <s v="Active"/>
    <x v="0"/>
    <m/>
    <m/>
    <n v="2012"/>
  </r>
  <r>
    <n v="5"/>
    <x v="4"/>
    <n v="3"/>
    <x v="32"/>
    <s v="Burgess, Linda J"/>
    <n v="11796"/>
    <x v="82"/>
    <n v="855.86"/>
    <n v="65.47"/>
    <d v="2012-09-06T00:00:00"/>
    <s v="Active"/>
    <x v="0"/>
    <m/>
    <m/>
    <n v="2012"/>
  </r>
  <r>
    <n v="5"/>
    <x v="4"/>
    <n v="3"/>
    <x v="32"/>
    <s v="Cervantes, Dawn M"/>
    <n v="12649"/>
    <x v="82"/>
    <n v="1673.75"/>
    <n v="128.04"/>
    <d v="2012-09-06T00:00:00"/>
    <s v="Active"/>
    <x v="0"/>
    <m/>
    <m/>
    <n v="2012"/>
  </r>
  <r>
    <n v="5"/>
    <x v="4"/>
    <n v="3"/>
    <x v="32"/>
    <s v="Cobb, Sharon L"/>
    <n v="10701"/>
    <x v="82"/>
    <n v="2105.0100000000002"/>
    <n v="156.06"/>
    <d v="2012-09-06T00:00:00"/>
    <s v="Active"/>
    <x v="1"/>
    <m/>
    <m/>
    <n v="2012"/>
  </r>
  <r>
    <n v="5"/>
    <x v="4"/>
    <n v="3"/>
    <x v="32"/>
    <s v="Elgamal, Amgad A"/>
    <n v="13103"/>
    <x v="82"/>
    <n v="2544.21"/>
    <n v="194.63"/>
    <d v="2012-09-06T00:00:00"/>
    <s v="Active"/>
    <x v="1"/>
    <m/>
    <m/>
    <n v="2012"/>
  </r>
  <r>
    <n v="5"/>
    <x v="4"/>
    <n v="3"/>
    <x v="32"/>
    <s v="Malouf, Lacy M"/>
    <n v="12470"/>
    <x v="82"/>
    <n v="2052"/>
    <n v="134.33000000000001"/>
    <d v="2012-09-06T00:00:00"/>
    <s v="Active"/>
    <x v="1"/>
    <m/>
    <m/>
    <n v="2012"/>
  </r>
  <r>
    <n v="5"/>
    <x v="4"/>
    <n v="3"/>
    <x v="32"/>
    <s v="Savala, Yvette M"/>
    <n v="11924"/>
    <x v="82"/>
    <n v="2395.8000000000002"/>
    <n v="183.28"/>
    <d v="2012-09-06T00:00:00"/>
    <s v="Active"/>
    <x v="0"/>
    <m/>
    <m/>
    <n v="2012"/>
  </r>
  <r>
    <n v="5"/>
    <x v="4"/>
    <n v="6"/>
    <x v="1"/>
    <s v="Bowman, Daniel E"/>
    <n v="13681"/>
    <x v="3"/>
    <n v="50"/>
    <n v="7.23"/>
    <d v="2012-09-06T00:00:00"/>
    <s v="Active"/>
    <x v="2"/>
    <m/>
    <m/>
    <n v="2012"/>
  </r>
  <r>
    <n v="5"/>
    <x v="4"/>
    <n v="6"/>
    <x v="1"/>
    <s v="Diaz, Jesse M"/>
    <n v="12167"/>
    <x v="3"/>
    <n v="2155.5300000000002"/>
    <n v="154.38999999999999"/>
    <d v="2012-09-06T00:00:00"/>
    <s v="Active"/>
    <x v="1"/>
    <m/>
    <m/>
    <n v="2012"/>
  </r>
  <r>
    <n v="5"/>
    <x v="4"/>
    <n v="6"/>
    <x v="1"/>
    <s v="Kramer, Matthew W"/>
    <n v="13394"/>
    <x v="3"/>
    <n v="1757.44"/>
    <n v="134.44"/>
    <d v="2012-09-06T00:00:00"/>
    <s v="Active"/>
    <x v="0"/>
    <m/>
    <m/>
    <n v="2012"/>
  </r>
  <r>
    <n v="5"/>
    <x v="4"/>
    <n v="14"/>
    <x v="2"/>
    <s v="Marquez, Anthony R"/>
    <n v="12287"/>
    <x v="5"/>
    <n v="1860.18"/>
    <n v="142.30000000000001"/>
    <d v="2012-09-06T00:00:00"/>
    <s v="Active"/>
    <x v="0"/>
    <m/>
    <m/>
    <n v="2012"/>
  </r>
  <r>
    <n v="5"/>
    <x v="4"/>
    <n v="14"/>
    <x v="2"/>
    <s v="Wang, Cristina V"/>
    <n v="13609"/>
    <x v="5"/>
    <n v="1360"/>
    <n v="104.04"/>
    <d v="2012-09-06T00:00:00"/>
    <s v="Active"/>
    <x v="0"/>
    <m/>
    <m/>
    <n v="2012"/>
  </r>
  <r>
    <n v="5"/>
    <x v="4"/>
    <n v="14"/>
    <x v="2"/>
    <s v="Serrano, Thomas "/>
    <n v="10720"/>
    <x v="65"/>
    <n v="3981.14"/>
    <n v="304.56"/>
    <d v="2012-09-06T00:00:00"/>
    <s v="Active"/>
    <x v="1"/>
    <m/>
    <m/>
    <n v="2012"/>
  </r>
  <r>
    <n v="5"/>
    <x v="4"/>
    <n v="14"/>
    <x v="2"/>
    <s v="Benton, Francis G"/>
    <n v="11155"/>
    <x v="6"/>
    <n v="3401.08"/>
    <n v="254.36"/>
    <d v="2012-09-06T00:00:00"/>
    <s v="Active"/>
    <x v="1"/>
    <m/>
    <m/>
    <n v="2012"/>
  </r>
  <r>
    <n v="5"/>
    <x v="4"/>
    <n v="14"/>
    <x v="2"/>
    <s v="Endress, Lea M"/>
    <n v="11643"/>
    <x v="6"/>
    <n v="3542.22"/>
    <n v="270.98"/>
    <d v="2012-09-06T00:00:00"/>
    <s v="Active"/>
    <x v="1"/>
    <m/>
    <m/>
    <n v="2012"/>
  </r>
  <r>
    <n v="5"/>
    <x v="4"/>
    <n v="14"/>
    <x v="2"/>
    <s v="Farol, Christina A"/>
    <n v="11411"/>
    <x v="6"/>
    <n v="605.64"/>
    <n v="46.33"/>
    <d v="2012-09-06T00:00:00"/>
    <s v="Active"/>
    <x v="0"/>
    <m/>
    <m/>
    <n v="2012"/>
  </r>
  <r>
    <n v="5"/>
    <x v="4"/>
    <n v="14"/>
    <x v="2"/>
    <s v="Lewis, Maryann E"/>
    <n v="13526"/>
    <x v="6"/>
    <n v="1260"/>
    <n v="96.39"/>
    <d v="2012-09-06T00:00:00"/>
    <s v="Active"/>
    <x v="0"/>
    <m/>
    <m/>
    <n v="2012"/>
  </r>
  <r>
    <n v="5"/>
    <x v="4"/>
    <n v="14"/>
    <x v="2"/>
    <s v="Lockridge, Henry V"/>
    <n v="11156"/>
    <x v="6"/>
    <n v="3374.28"/>
    <n v="258.14"/>
    <d v="2012-09-06T00:00:00"/>
    <s v="Active"/>
    <x v="1"/>
    <m/>
    <m/>
    <n v="2012"/>
  </r>
  <r>
    <n v="5"/>
    <x v="4"/>
    <n v="14"/>
    <x v="2"/>
    <s v="Malave, Joe V"/>
    <n v="11112"/>
    <x v="6"/>
    <n v="3564.62"/>
    <n v="272.7"/>
    <d v="2012-09-06T00:00:00"/>
    <s v="Active"/>
    <x v="1"/>
    <m/>
    <m/>
    <n v="2012"/>
  </r>
  <r>
    <n v="5"/>
    <x v="4"/>
    <n v="14"/>
    <x v="2"/>
    <s v="McCord, Russell W"/>
    <n v="13175"/>
    <x v="6"/>
    <n v="3200"/>
    <n v="238.72"/>
    <d v="2012-09-06T00:00:00"/>
    <s v="Active"/>
    <x v="1"/>
    <m/>
    <m/>
    <n v="2012"/>
  </r>
  <r>
    <n v="5"/>
    <x v="4"/>
    <n v="14"/>
    <x v="2"/>
    <s v="Nguyen, Tin N"/>
    <n v="13522"/>
    <x v="6"/>
    <n v="336"/>
    <n v="48.55"/>
    <d v="2012-09-06T00:00:00"/>
    <s v="Active"/>
    <x v="0"/>
    <m/>
    <m/>
    <n v="2012"/>
  </r>
  <r>
    <n v="5"/>
    <x v="4"/>
    <n v="14"/>
    <x v="2"/>
    <s v="Sheahan, Michael T"/>
    <n v="11091"/>
    <x v="6"/>
    <n v="100"/>
    <n v="14.45"/>
    <d v="2012-09-06T00:00:00"/>
    <s v="Active"/>
    <x v="0"/>
    <m/>
    <m/>
    <n v="2012"/>
  </r>
  <r>
    <n v="5"/>
    <x v="4"/>
    <n v="22"/>
    <x v="3"/>
    <s v="Barnett, Angela D"/>
    <n v="12162"/>
    <x v="2"/>
    <n v="3049.62"/>
    <n v="228.33"/>
    <d v="2012-09-06T00:00:00"/>
    <s v="Active"/>
    <x v="1"/>
    <m/>
    <m/>
    <n v="2012"/>
  </r>
  <r>
    <n v="5"/>
    <x v="4"/>
    <n v="22"/>
    <x v="3"/>
    <s v="Bejarano, Irma J"/>
    <n v="10721"/>
    <x v="2"/>
    <n v="3382.77"/>
    <n v="246.01"/>
    <d v="2012-09-06T00:00:00"/>
    <s v="Active"/>
    <x v="1"/>
    <m/>
    <m/>
    <n v="2012"/>
  </r>
  <r>
    <n v="5"/>
    <x v="4"/>
    <n v="22"/>
    <x v="3"/>
    <s v="Burgos, Holli D"/>
    <n v="10269"/>
    <x v="2"/>
    <n v="1242.3499999999999"/>
    <n v="95.04"/>
    <d v="2012-09-06T00:00:00"/>
    <s v="Active"/>
    <x v="0"/>
    <m/>
    <m/>
    <n v="2012"/>
  </r>
  <r>
    <n v="5"/>
    <x v="4"/>
    <n v="22"/>
    <x v="3"/>
    <s v="Lachica, Tara M"/>
    <n v="11531"/>
    <x v="2"/>
    <n v="2893.27"/>
    <n v="212.53"/>
    <d v="2012-09-06T00:00:00"/>
    <s v="Active"/>
    <x v="1"/>
    <m/>
    <m/>
    <n v="2012"/>
  </r>
  <r>
    <n v="5"/>
    <x v="4"/>
    <n v="22"/>
    <x v="3"/>
    <s v="Lahren, Catherine "/>
    <n v="12913"/>
    <x v="2"/>
    <n v="1796.32"/>
    <n v="137.41999999999999"/>
    <d v="2012-09-06T00:00:00"/>
    <s v="Active"/>
    <x v="0"/>
    <m/>
    <m/>
    <n v="2012"/>
  </r>
  <r>
    <n v="5"/>
    <x v="4"/>
    <n v="22"/>
    <x v="3"/>
    <s v="Lange, Pamela M"/>
    <n v="10735"/>
    <x v="2"/>
    <n v="2937.88"/>
    <n v="198.97"/>
    <d v="2012-09-06T00:00:00"/>
    <s v="Active"/>
    <x v="1"/>
    <m/>
    <m/>
    <n v="2012"/>
  </r>
  <r>
    <n v="5"/>
    <x v="4"/>
    <n v="22"/>
    <x v="3"/>
    <s v="Monge, Melinda S"/>
    <n v="13220"/>
    <x v="2"/>
    <n v="656"/>
    <n v="50.18"/>
    <d v="2012-09-06T00:00:00"/>
    <s v="Active"/>
    <x v="0"/>
    <m/>
    <m/>
    <n v="2012"/>
  </r>
  <r>
    <n v="5"/>
    <x v="4"/>
    <n v="22"/>
    <x v="3"/>
    <s v="Randazzo, Kelly E"/>
    <n v="12044"/>
    <x v="2"/>
    <n v="3049.67"/>
    <n v="233.3"/>
    <d v="2012-09-06T00:00:00"/>
    <s v="Active"/>
    <x v="1"/>
    <m/>
    <m/>
    <n v="2012"/>
  </r>
  <r>
    <n v="5"/>
    <x v="4"/>
    <n v="22"/>
    <x v="3"/>
    <s v="Santucho, Sabrina M"/>
    <n v="11860"/>
    <x v="2"/>
    <n v="2942.75"/>
    <n v="225.12"/>
    <d v="2012-09-06T00:00:00"/>
    <s v="Active"/>
    <x v="1"/>
    <m/>
    <m/>
    <n v="2012"/>
  </r>
  <r>
    <n v="5"/>
    <x v="4"/>
    <n v="22"/>
    <x v="3"/>
    <s v="Wilson, Elizabeth J"/>
    <n v="11702"/>
    <x v="2"/>
    <n v="3014.4"/>
    <n v="228.19"/>
    <d v="2012-09-06T00:00:00"/>
    <s v="Active"/>
    <x v="1"/>
    <m/>
    <m/>
    <n v="2012"/>
  </r>
  <r>
    <n v="5"/>
    <x v="4"/>
    <n v="22"/>
    <x v="3"/>
    <s v="Filippelli, Gregg S"/>
    <n v="10322"/>
    <x v="93"/>
    <n v="2108.08"/>
    <n v="161.27000000000001"/>
    <d v="2012-09-06T00:00:00"/>
    <s v="Active"/>
    <x v="0"/>
    <m/>
    <m/>
    <n v="2012"/>
  </r>
  <r>
    <n v="5"/>
    <x v="4"/>
    <n v="22"/>
    <x v="3"/>
    <s v="Islas, Armando J"/>
    <n v="13620"/>
    <x v="93"/>
    <n v="1260"/>
    <n v="96.39"/>
    <d v="2012-09-06T00:00:00"/>
    <s v="Active"/>
    <x v="0"/>
    <m/>
    <m/>
    <n v="2012"/>
  </r>
  <r>
    <n v="5"/>
    <x v="4"/>
    <n v="22"/>
    <x v="3"/>
    <s v="Miller, Guy M"/>
    <n v="11701"/>
    <x v="93"/>
    <n v="360"/>
    <n v="27.54"/>
    <d v="2012-09-06T00:00:00"/>
    <s v="Active"/>
    <x v="2"/>
    <m/>
    <m/>
    <n v="2012"/>
  </r>
  <r>
    <n v="5"/>
    <x v="4"/>
    <n v="32"/>
    <x v="8"/>
    <s v="Aragon, Stella Marie G"/>
    <n v="12473"/>
    <x v="24"/>
    <n v="1639.2"/>
    <n v="125.4"/>
    <d v="2012-09-06T00:00:00"/>
    <s v="Active"/>
    <x v="0"/>
    <m/>
    <m/>
    <n v="2012"/>
  </r>
  <r>
    <n v="5"/>
    <x v="4"/>
    <n v="32"/>
    <x v="8"/>
    <s v="Briggs, Amber M"/>
    <n v="12435"/>
    <x v="24"/>
    <n v="835.5"/>
    <n v="63.91"/>
    <d v="2012-09-06T00:00:00"/>
    <s v="Active"/>
    <x v="0"/>
    <m/>
    <m/>
    <n v="2012"/>
  </r>
  <r>
    <n v="5"/>
    <x v="4"/>
    <n v="32"/>
    <x v="8"/>
    <s v="Glance, Diana L"/>
    <n v="10930"/>
    <x v="24"/>
    <n v="2037.63"/>
    <n v="150.06"/>
    <d v="2012-09-06T00:00:00"/>
    <s v="Active"/>
    <x v="1"/>
    <m/>
    <m/>
    <n v="2012"/>
  </r>
  <r>
    <n v="5"/>
    <x v="4"/>
    <n v="32"/>
    <x v="8"/>
    <s v="Medina, Brenda L"/>
    <n v="12924"/>
    <x v="24"/>
    <n v="1339"/>
    <n v="102.44"/>
    <d v="2012-09-06T00:00:00"/>
    <s v="Active"/>
    <x v="0"/>
    <m/>
    <m/>
    <n v="2012"/>
  </r>
  <r>
    <n v="5"/>
    <x v="4"/>
    <n v="32"/>
    <x v="8"/>
    <s v="Nichols, Deborah A"/>
    <n v="12895"/>
    <x v="24"/>
    <n v="2038.46"/>
    <n v="146.03"/>
    <d v="2012-09-06T00:00:00"/>
    <s v="Active"/>
    <x v="1"/>
    <m/>
    <m/>
    <n v="2012"/>
  </r>
  <r>
    <n v="5"/>
    <x v="4"/>
    <n v="32"/>
    <x v="8"/>
    <s v="Sebelist, Maryann M"/>
    <n v="10887"/>
    <x v="24"/>
    <n v="2140.16"/>
    <n v="159.31"/>
    <d v="2012-09-06T00:00:00"/>
    <s v="Active"/>
    <x v="1"/>
    <m/>
    <m/>
    <n v="2012"/>
  </r>
  <r>
    <n v="5"/>
    <x v="4"/>
    <n v="46"/>
    <x v="11"/>
    <s v="Aschenbrenner, Bettina C"/>
    <n v="13653"/>
    <x v="27"/>
    <n v="450"/>
    <n v="35.29"/>
    <d v="2012-09-06T00:00:00"/>
    <s v="Active"/>
    <x v="0"/>
    <m/>
    <m/>
    <n v="2012"/>
  </r>
  <r>
    <n v="5"/>
    <x v="4"/>
    <n v="46"/>
    <x v="11"/>
    <s v="Blay, Michael D"/>
    <n v="13311"/>
    <x v="27"/>
    <n v="222.48"/>
    <n v="17.02"/>
    <d v="2012-09-06T00:00:00"/>
    <s v="Active"/>
    <x v="0"/>
    <m/>
    <m/>
    <n v="2012"/>
  </r>
  <r>
    <n v="5"/>
    <x v="4"/>
    <n v="46"/>
    <x v="11"/>
    <s v="Burlingame, Eric P"/>
    <n v="13310"/>
    <x v="27"/>
    <n v="1296"/>
    <n v="99.14"/>
    <d v="2012-09-06T00:00:00"/>
    <s v="Active"/>
    <x v="2"/>
    <m/>
    <m/>
    <n v="2012"/>
  </r>
  <r>
    <n v="5"/>
    <x v="4"/>
    <n v="46"/>
    <x v="11"/>
    <s v="Candler Jr. , George E"/>
    <n v="13673"/>
    <x v="27"/>
    <n v="391.5"/>
    <n v="56.57"/>
    <d v="2012-09-06T00:00:00"/>
    <s v="Active"/>
    <x v="0"/>
    <m/>
    <m/>
    <n v="2012"/>
  </r>
  <r>
    <n v="5"/>
    <x v="4"/>
    <n v="46"/>
    <x v="11"/>
    <s v="Chesnut, Darryl D"/>
    <n v="11136"/>
    <x v="27"/>
    <n v="1581.32"/>
    <n v="120.97"/>
    <d v="2012-09-06T00:00:00"/>
    <s v="Active"/>
    <x v="0"/>
    <m/>
    <m/>
    <n v="2012"/>
  </r>
  <r>
    <n v="5"/>
    <x v="4"/>
    <n v="46"/>
    <x v="11"/>
    <s v="Ferretiz, Myra "/>
    <n v="12587"/>
    <x v="27"/>
    <n v="1001.16"/>
    <n v="76.59"/>
    <d v="2012-09-06T00:00:00"/>
    <s v="Active"/>
    <x v="0"/>
    <m/>
    <m/>
    <n v="2012"/>
  </r>
  <r>
    <n v="5"/>
    <x v="4"/>
    <n v="46"/>
    <x v="11"/>
    <s v="Hooton, Christopher M"/>
    <n v="12586"/>
    <x v="27"/>
    <n v="2142.1999999999998"/>
    <n v="163.88"/>
    <d v="2012-09-06T00:00:00"/>
    <s v="Active"/>
    <x v="1"/>
    <m/>
    <m/>
    <n v="2012"/>
  </r>
  <r>
    <n v="5"/>
    <x v="4"/>
    <n v="46"/>
    <x v="11"/>
    <s v="Jennings, Eric L"/>
    <n v="12585"/>
    <x v="27"/>
    <n v="1516.9"/>
    <n v="116.05"/>
    <d v="2012-09-06T00:00:00"/>
    <s v="Active"/>
    <x v="0"/>
    <m/>
    <m/>
    <n v="2012"/>
  </r>
  <r>
    <n v="5"/>
    <x v="4"/>
    <n v="60"/>
    <x v="35"/>
    <s v="Laraque, Serge L"/>
    <n v="11910"/>
    <x v="94"/>
    <n v="790.76"/>
    <n v="60.5"/>
    <d v="2012-09-06T00:00:00"/>
    <s v="Active"/>
    <x v="0"/>
    <m/>
    <m/>
    <n v="2012"/>
  </r>
  <r>
    <n v="5"/>
    <x v="4"/>
    <n v="62"/>
    <x v="13"/>
    <s v="Droog, Cornelius C"/>
    <n v="13490"/>
    <x v="30"/>
    <n v="1730.77"/>
    <n v="132.41"/>
    <d v="2012-09-06T00:00:00"/>
    <s v="Active"/>
    <x v="1"/>
    <m/>
    <m/>
    <n v="2012"/>
  </r>
  <r>
    <n v="5"/>
    <x v="4"/>
    <n v="62"/>
    <x v="13"/>
    <s v="Malone Jr., Leslie "/>
    <n v="13538"/>
    <x v="30"/>
    <n v="1300"/>
    <n v="99.45"/>
    <d v="2012-09-06T00:00:00"/>
    <s v="Active"/>
    <x v="0"/>
    <m/>
    <m/>
    <n v="2012"/>
  </r>
  <r>
    <n v="5"/>
    <x v="4"/>
    <n v="62"/>
    <x v="13"/>
    <s v="Ochoa, Jesse J"/>
    <n v="13680"/>
    <x v="30"/>
    <n v="131.25"/>
    <n v="18.97"/>
    <d v="2012-09-06T00:00:00"/>
    <s v="Active"/>
    <x v="2"/>
    <m/>
    <m/>
    <n v="2012"/>
  </r>
  <r>
    <n v="5"/>
    <x v="4"/>
    <n v="67"/>
    <x v="14"/>
    <s v="Hotchkiss, Brian D"/>
    <n v="12947"/>
    <x v="31"/>
    <n v="1406.08"/>
    <n v="107.57"/>
    <d v="2012-09-06T00:00:00"/>
    <s v="Voluntary Resignation"/>
    <x v="0"/>
    <m/>
    <m/>
    <n v="2012"/>
  </r>
  <r>
    <n v="5"/>
    <x v="4"/>
    <n v="72"/>
    <x v="15"/>
    <s v="Allen, Alan W"/>
    <n v="13606"/>
    <x v="32"/>
    <n v="67.5"/>
    <n v="9.77"/>
    <d v="2012-09-06T00:00:00"/>
    <s v="Active"/>
    <x v="2"/>
    <m/>
    <m/>
    <n v="2012"/>
  </r>
  <r>
    <n v="5"/>
    <x v="4"/>
    <n v="72"/>
    <x v="15"/>
    <s v="Barnes, Nadalie L"/>
    <n v="13252"/>
    <x v="32"/>
    <n v="1377.63"/>
    <n v="105.39"/>
    <d v="2012-09-06T00:00:00"/>
    <s v="Active"/>
    <x v="0"/>
    <m/>
    <m/>
    <n v="2012"/>
  </r>
  <r>
    <n v="5"/>
    <x v="4"/>
    <n v="72"/>
    <x v="15"/>
    <s v="Belk, Cherise M"/>
    <n v="13017"/>
    <x v="32"/>
    <n v="154.5"/>
    <n v="11.82"/>
    <d v="2012-09-06T00:00:00"/>
    <s v="Active"/>
    <x v="0"/>
    <m/>
    <m/>
    <n v="2012"/>
  </r>
  <r>
    <n v="5"/>
    <x v="4"/>
    <n v="72"/>
    <x v="15"/>
    <s v="Briggs, Janelle N"/>
    <n v="13189"/>
    <x v="32"/>
    <n v="1417"/>
    <n v="108.4"/>
    <d v="2012-09-06T00:00:00"/>
    <s v="Active"/>
    <x v="0"/>
    <m/>
    <m/>
    <n v="2012"/>
  </r>
  <r>
    <n v="5"/>
    <x v="4"/>
    <n v="72"/>
    <x v="15"/>
    <s v="Collins, Tina L"/>
    <n v="11841"/>
    <x v="32"/>
    <n v="1863.73"/>
    <n v="136.75"/>
    <d v="2012-09-06T00:00:00"/>
    <s v="Active"/>
    <x v="1"/>
    <m/>
    <m/>
    <n v="2012"/>
  </r>
  <r>
    <n v="5"/>
    <x v="4"/>
    <n v="72"/>
    <x v="15"/>
    <s v="Gonzalez, Pamela A"/>
    <n v="11181"/>
    <x v="32"/>
    <n v="1980.77"/>
    <n v="144.86000000000001"/>
    <d v="2012-09-06T00:00:00"/>
    <s v="Active"/>
    <x v="1"/>
    <m/>
    <m/>
    <n v="2012"/>
  </r>
  <r>
    <n v="5"/>
    <x v="4"/>
    <n v="72"/>
    <x v="15"/>
    <s v="Hurlburt, Bryan T"/>
    <n v="12055"/>
    <x v="32"/>
    <n v="1075"/>
    <n v="82.24"/>
    <d v="2012-09-06T00:00:00"/>
    <s v="Active"/>
    <x v="2"/>
    <m/>
    <m/>
    <n v="2012"/>
  </r>
  <r>
    <n v="5"/>
    <x v="4"/>
    <n v="72"/>
    <x v="15"/>
    <s v="Lindsay, Kathryn H"/>
    <n v="13248"/>
    <x v="32"/>
    <n v="702"/>
    <n v="101.43"/>
    <d v="2012-09-06T00:00:00"/>
    <s v="Active"/>
    <x v="2"/>
    <m/>
    <m/>
    <n v="2012"/>
  </r>
  <r>
    <n v="5"/>
    <x v="4"/>
    <n v="72"/>
    <x v="15"/>
    <s v="Longo, Melanie A"/>
    <n v="12126"/>
    <x v="32"/>
    <n v="270.89999999999998"/>
    <n v="20.73"/>
    <d v="2012-09-06T00:00:00"/>
    <s v="Active"/>
    <x v="0"/>
    <m/>
    <m/>
    <n v="2012"/>
  </r>
  <r>
    <n v="5"/>
    <x v="4"/>
    <n v="72"/>
    <x v="15"/>
    <s v="Normine, Claudia C"/>
    <n v="12992"/>
    <x v="32"/>
    <n v="2040.19"/>
    <n v="156.07"/>
    <d v="2012-09-06T00:00:00"/>
    <s v="Active"/>
    <x v="1"/>
    <m/>
    <m/>
    <n v="2012"/>
  </r>
  <r>
    <n v="5"/>
    <x v="4"/>
    <n v="72"/>
    <x v="15"/>
    <s v="O'Connell, Elizabeth D"/>
    <n v="11919"/>
    <x v="32"/>
    <n v="8876.57"/>
    <n v="667.41"/>
    <d v="2012-09-06T00:00:00"/>
    <s v="Involuntary Layoff"/>
    <x v="1"/>
    <m/>
    <m/>
    <n v="2012"/>
  </r>
  <r>
    <n v="5"/>
    <x v="4"/>
    <n v="72"/>
    <x v="15"/>
    <s v="Payne, Carlina W"/>
    <n v="12542"/>
    <x v="32"/>
    <n v="1950"/>
    <n v="149.18"/>
    <d v="2012-09-06T00:00:00"/>
    <s v="Active"/>
    <x v="0"/>
    <m/>
    <m/>
    <n v="2012"/>
  </r>
  <r>
    <n v="5"/>
    <x v="4"/>
    <n v="72"/>
    <x v="15"/>
    <s v="Reyes, Jo-Russell "/>
    <n v="11260"/>
    <x v="32"/>
    <n v="1660.49"/>
    <n v="127.03"/>
    <d v="2012-09-06T00:00:00"/>
    <s v="Active"/>
    <x v="0"/>
    <m/>
    <m/>
    <n v="2012"/>
  </r>
  <r>
    <n v="5"/>
    <x v="4"/>
    <n v="72"/>
    <x v="15"/>
    <s v="Rome, Mark D"/>
    <n v="11624"/>
    <x v="32"/>
    <n v="884.38"/>
    <n v="67.650000000000006"/>
    <d v="2012-09-06T00:00:00"/>
    <s v="Active"/>
    <x v="2"/>
    <m/>
    <m/>
    <n v="2012"/>
  </r>
  <r>
    <n v="5"/>
    <x v="4"/>
    <n v="72"/>
    <x v="15"/>
    <s v="Sallis, Kathryn M"/>
    <n v="11913"/>
    <x v="32"/>
    <n v="1613.04"/>
    <n v="123.4"/>
    <d v="2012-09-06T00:00:00"/>
    <s v="Active"/>
    <x v="0"/>
    <m/>
    <m/>
    <n v="2012"/>
  </r>
  <r>
    <n v="5"/>
    <x v="4"/>
    <n v="72"/>
    <x v="15"/>
    <s v="Schlanger, Erin F"/>
    <n v="13253"/>
    <x v="32"/>
    <n v="1171.6300000000001"/>
    <n v="89.63"/>
    <d v="2012-09-06T00:00:00"/>
    <s v="Active"/>
    <x v="0"/>
    <m/>
    <m/>
    <n v="2012"/>
  </r>
  <r>
    <n v="5"/>
    <x v="4"/>
    <n v="72"/>
    <x v="15"/>
    <s v="Thomas, Lina M"/>
    <n v="13391"/>
    <x v="32"/>
    <n v="1980.77"/>
    <n v="146.32"/>
    <d v="2012-09-06T00:00:00"/>
    <s v="Active"/>
    <x v="1"/>
    <m/>
    <m/>
    <n v="2012"/>
  </r>
  <r>
    <n v="5"/>
    <x v="4"/>
    <n v="72"/>
    <x v="15"/>
    <s v="Thomas, Vanessa "/>
    <n v="11183"/>
    <x v="32"/>
    <n v="1210.4000000000001"/>
    <n v="92.59"/>
    <d v="2012-09-06T00:00:00"/>
    <s v="Active"/>
    <x v="0"/>
    <m/>
    <m/>
    <n v="2012"/>
  </r>
  <r>
    <n v="5"/>
    <x v="4"/>
    <n v="74"/>
    <x v="16"/>
    <s v="Batte, Audrey  M"/>
    <n v="12625"/>
    <x v="34"/>
    <n v="1834.41"/>
    <n v="130.99"/>
    <d v="2012-09-06T00:00:00"/>
    <s v="Active"/>
    <x v="1"/>
    <m/>
    <m/>
    <n v="2012"/>
  </r>
  <r>
    <n v="5"/>
    <x v="4"/>
    <n v="75"/>
    <x v="17"/>
    <s v="Avila, Pedro J"/>
    <n v="13608"/>
    <x v="35"/>
    <n v="380"/>
    <n v="54.91"/>
    <d v="2012-09-06T00:00:00"/>
    <s v="Active"/>
    <x v="2"/>
    <m/>
    <m/>
    <n v="2012"/>
  </r>
  <r>
    <n v="5"/>
    <x v="4"/>
    <n v="75"/>
    <x v="17"/>
    <s v="Guerrero, Sandra "/>
    <n v="13616"/>
    <x v="35"/>
    <n v="380"/>
    <n v="54.91"/>
    <d v="2012-09-06T00:00:00"/>
    <s v="Active"/>
    <x v="2"/>
    <m/>
    <m/>
    <n v="2012"/>
  </r>
  <r>
    <n v="5"/>
    <x v="4"/>
    <n v="75"/>
    <x v="17"/>
    <s v="Lloyd, Camitri "/>
    <n v="13674"/>
    <x v="35"/>
    <n v="237.5"/>
    <n v="34.33"/>
    <d v="2012-09-06T00:00:00"/>
    <s v="Active"/>
    <x v="2"/>
    <m/>
    <m/>
    <n v="2012"/>
  </r>
  <r>
    <n v="5"/>
    <x v="4"/>
    <n v="75"/>
    <x v="17"/>
    <s v="Olivas, Jasmin "/>
    <n v="13622"/>
    <x v="35"/>
    <n v="380"/>
    <n v="54.91"/>
    <d v="2012-09-06T00:00:00"/>
    <s v="Active"/>
    <x v="2"/>
    <m/>
    <m/>
    <n v="2012"/>
  </r>
  <r>
    <n v="5"/>
    <x v="4"/>
    <n v="75"/>
    <x v="17"/>
    <s v="Valencia , Jocelyn E"/>
    <n v="13721"/>
    <x v="35"/>
    <n v="380"/>
    <n v="54.91"/>
    <d v="2012-09-06T00:00:00"/>
    <s v="Active"/>
    <x v="2"/>
    <m/>
    <m/>
    <n v="2012"/>
  </r>
  <r>
    <n v="5"/>
    <x v="4"/>
    <n v="77"/>
    <x v="42"/>
    <s v="Montesdeoca, Gilda "/>
    <n v="11674"/>
    <x v="9"/>
    <n v="1296.8"/>
    <n v="76.73"/>
    <d v="2012-09-06T00:00:00"/>
    <s v="Active"/>
    <x v="1"/>
    <m/>
    <m/>
    <n v="2012"/>
  </r>
  <r>
    <n v="5"/>
    <x v="4"/>
    <n v="77"/>
    <x v="42"/>
    <s v="Leon, Sarai M"/>
    <n v="11519"/>
    <x v="10"/>
    <n v="1289.5999999999999"/>
    <n v="90.54"/>
    <d v="2012-09-06T00:00:00"/>
    <s v="Active"/>
    <x v="1"/>
    <m/>
    <m/>
    <n v="2012"/>
  </r>
  <r>
    <n v="5"/>
    <x v="4"/>
    <n v="79"/>
    <x v="18"/>
    <s v="Lee, Ryan P"/>
    <n v="12886"/>
    <x v="36"/>
    <n v="1841.6"/>
    <n v="134.80000000000001"/>
    <d v="2012-09-06T00:00:00"/>
    <s v="Active"/>
    <x v="1"/>
    <m/>
    <m/>
    <n v="2012"/>
  </r>
  <r>
    <n v="5"/>
    <x v="4"/>
    <n v="80"/>
    <x v="19"/>
    <s v="Hogan, Diana L"/>
    <n v="13348"/>
    <x v="4"/>
    <n v="2035.69"/>
    <n v="148"/>
    <d v="2012-09-06T00:00:00"/>
    <s v="Active"/>
    <x v="1"/>
    <m/>
    <m/>
    <n v="2012"/>
  </r>
  <r>
    <n v="5"/>
    <x v="4"/>
    <n v="80"/>
    <x v="19"/>
    <s v="Hein, Sherril A"/>
    <n v="10402"/>
    <x v="39"/>
    <n v="6002.73"/>
    <n v="446.66"/>
    <d v="2012-09-06T00:00:00"/>
    <s v="Active"/>
    <x v="1"/>
    <m/>
    <m/>
    <n v="2012"/>
  </r>
  <r>
    <n v="5"/>
    <x v="4"/>
    <n v="80"/>
    <x v="19"/>
    <s v="Berry, Michael A"/>
    <n v="12993"/>
    <x v="40"/>
    <n v="1058.4000000000001"/>
    <n v="80.12"/>
    <d v="2012-09-06T00:00:00"/>
    <s v="Active"/>
    <x v="1"/>
    <m/>
    <m/>
    <n v="2012"/>
  </r>
  <r>
    <n v="5"/>
    <x v="4"/>
    <n v="80"/>
    <x v="19"/>
    <s v="Gerhardt, Lynnea M"/>
    <n v="12964"/>
    <x v="40"/>
    <n v="944.32"/>
    <n v="66.42"/>
    <d v="2012-09-06T00:00:00"/>
    <s v="Active"/>
    <x v="1"/>
    <m/>
    <m/>
    <n v="2012"/>
  </r>
  <r>
    <n v="5"/>
    <x v="4"/>
    <n v="80"/>
    <x v="19"/>
    <s v="Desierto, Annette M"/>
    <n v="11947"/>
    <x v="41"/>
    <n v="2430.3200000000002"/>
    <n v="161.83000000000001"/>
    <d v="2012-09-06T00:00:00"/>
    <s v="Active"/>
    <x v="1"/>
    <m/>
    <m/>
    <n v="2012"/>
  </r>
  <r>
    <n v="5"/>
    <x v="4"/>
    <n v="80"/>
    <x v="19"/>
    <s v="Wilkes, Reneisha S"/>
    <n v="13279"/>
    <x v="37"/>
    <n v="1364.93"/>
    <n v="99.2"/>
    <d v="2012-09-06T00:00:00"/>
    <s v="Active"/>
    <x v="1"/>
    <m/>
    <m/>
    <n v="2012"/>
  </r>
  <r>
    <n v="5"/>
    <x v="4"/>
    <n v="82"/>
    <x v="20"/>
    <s v="Pitts, Erika H"/>
    <n v="12280"/>
    <x v="45"/>
    <n v="3944.04"/>
    <n v="292.76"/>
    <d v="2012-09-06T00:00:00"/>
    <s v="Active"/>
    <x v="1"/>
    <m/>
    <m/>
    <n v="2012"/>
  </r>
  <r>
    <n v="5"/>
    <x v="4"/>
    <n v="82"/>
    <x v="20"/>
    <s v="Reliford, Amber L"/>
    <n v="13695"/>
    <x v="45"/>
    <n v="2114.52"/>
    <n v="305.55"/>
    <d v="2012-09-06T00:00:00"/>
    <s v="Active"/>
    <x v="1"/>
    <m/>
    <m/>
    <n v="2012"/>
  </r>
  <r>
    <n v="5"/>
    <x v="4"/>
    <n v="82"/>
    <x v="20"/>
    <s v="Landa, Sharon L"/>
    <n v="10521"/>
    <x v="76"/>
    <n v="3139.09"/>
    <n v="240.14"/>
    <d v="2012-09-06T00:00:00"/>
    <s v="Active"/>
    <x v="1"/>
    <m/>
    <m/>
    <n v="2012"/>
  </r>
  <r>
    <n v="5"/>
    <x v="4"/>
    <n v="82"/>
    <x v="20"/>
    <s v="Alexander, Lisa T"/>
    <n v="10356"/>
    <x v="92"/>
    <n v="1856.8"/>
    <n v="132.4"/>
    <d v="2012-09-06T00:00:00"/>
    <s v="Active"/>
    <x v="1"/>
    <m/>
    <m/>
    <n v="2012"/>
  </r>
  <r>
    <n v="5"/>
    <x v="4"/>
    <n v="82"/>
    <x v="20"/>
    <s v="Coleman III, George J"/>
    <n v="12739"/>
    <x v="116"/>
    <n v="2884.62"/>
    <n v="220.68"/>
    <d v="2012-09-06T00:00:00"/>
    <s v="Active"/>
    <x v="1"/>
    <m/>
    <m/>
    <n v="2012"/>
  </r>
  <r>
    <n v="5"/>
    <x v="4"/>
    <n v="83"/>
    <x v="21"/>
    <s v="Bustillos, Frank "/>
    <n v="13327"/>
    <x v="49"/>
    <n v="2961.2"/>
    <n v="202.19"/>
    <d v="2012-09-06T00:00:00"/>
    <s v="Active"/>
    <x v="1"/>
    <m/>
    <m/>
    <n v="2012"/>
  </r>
  <r>
    <n v="5"/>
    <x v="4"/>
    <n v="83"/>
    <x v="21"/>
    <s v="Mitchell, Dedrick L"/>
    <n v="13711"/>
    <x v="49"/>
    <n v="2372.09"/>
    <n v="342.77"/>
    <d v="2012-09-06T00:00:00"/>
    <s v="Active"/>
    <x v="1"/>
    <m/>
    <m/>
    <n v="2012"/>
  </r>
  <r>
    <n v="5"/>
    <x v="4"/>
    <n v="83"/>
    <x v="21"/>
    <s v="Parham II, John T"/>
    <n v="13712"/>
    <x v="49"/>
    <n v="2361.2800000000002"/>
    <n v="341.21"/>
    <d v="2012-09-06T00:00:00"/>
    <s v="Active"/>
    <x v="1"/>
    <m/>
    <m/>
    <n v="2012"/>
  </r>
  <r>
    <n v="5"/>
    <x v="4"/>
    <n v="83"/>
    <x v="21"/>
    <s v="Rodriguez-Fitzgerald, Elsa L"/>
    <n v="13710"/>
    <x v="97"/>
    <n v="2538.46"/>
    <n v="366.8"/>
    <d v="2012-09-06T00:00:00"/>
    <s v="Active"/>
    <x v="1"/>
    <m/>
    <m/>
    <n v="2012"/>
  </r>
  <r>
    <n v="5"/>
    <x v="4"/>
    <n v="85"/>
    <x v="22"/>
    <s v="Barajas, Jesus A"/>
    <n v="13224"/>
    <x v="50"/>
    <n v="1719.17"/>
    <n v="126.04"/>
    <d v="2012-09-06T00:00:00"/>
    <s v="Active"/>
    <x v="1"/>
    <m/>
    <m/>
    <n v="2012"/>
  </r>
  <r>
    <n v="5"/>
    <x v="4"/>
    <n v="85"/>
    <x v="22"/>
    <s v="Bickley, Deborah J"/>
    <n v="13584"/>
    <x v="50"/>
    <n v="1884.8"/>
    <n v="135.80000000000001"/>
    <d v="2012-09-06T00:00:00"/>
    <s v="Active"/>
    <x v="1"/>
    <m/>
    <m/>
    <n v="2012"/>
  </r>
  <r>
    <n v="5"/>
    <x v="4"/>
    <n v="85"/>
    <x v="22"/>
    <s v="Campbell, Bryan P"/>
    <n v="12850"/>
    <x v="50"/>
    <n v="1912.16"/>
    <n v="145.16999999999999"/>
    <d v="2012-09-06T00:00:00"/>
    <s v="Active"/>
    <x v="1"/>
    <m/>
    <m/>
    <n v="2012"/>
  </r>
  <r>
    <n v="5"/>
    <x v="4"/>
    <n v="85"/>
    <x v="22"/>
    <s v="Drake, Jeannette "/>
    <n v="11357"/>
    <x v="50"/>
    <n v="2011.2"/>
    <n v="152.16"/>
    <d v="2012-09-06T00:00:00"/>
    <s v="Active"/>
    <x v="1"/>
    <m/>
    <m/>
    <n v="2012"/>
  </r>
  <r>
    <n v="5"/>
    <x v="4"/>
    <n v="85"/>
    <x v="22"/>
    <s v="Jackson, Jaztanttnea D"/>
    <n v="13563"/>
    <x v="50"/>
    <n v="1808"/>
    <n v="132.84"/>
    <d v="2012-09-06T00:00:00"/>
    <s v="Active"/>
    <x v="1"/>
    <m/>
    <m/>
    <n v="2012"/>
  </r>
  <r>
    <n v="5"/>
    <x v="4"/>
    <n v="85"/>
    <x v="22"/>
    <s v="Tapia, Richard A"/>
    <n v="13583"/>
    <x v="50"/>
    <n v="1762.85"/>
    <n v="129.65"/>
    <d v="2012-09-06T00:00:00"/>
    <s v="Active"/>
    <x v="1"/>
    <m/>
    <m/>
    <n v="2012"/>
  </r>
  <r>
    <n v="5"/>
    <x v="4"/>
    <n v="85"/>
    <x v="22"/>
    <s v="Trujillo, Dianna "/>
    <n v="12832"/>
    <x v="50"/>
    <n v="2651.51"/>
    <n v="150.08000000000001"/>
    <d v="2012-09-06T00:00:00"/>
    <s v="Terminated"/>
    <x v="1"/>
    <m/>
    <m/>
    <n v="2012"/>
  </r>
  <r>
    <n v="5"/>
    <x v="4"/>
    <n v="85"/>
    <x v="22"/>
    <s v="Van Buren, Robert B"/>
    <n v="13204"/>
    <x v="47"/>
    <n v="2774.67"/>
    <n v="212.26"/>
    <d v="2012-09-06T00:00:00"/>
    <s v="Active"/>
    <x v="1"/>
    <m/>
    <m/>
    <n v="2012"/>
  </r>
  <r>
    <n v="5"/>
    <x v="4"/>
    <n v="86"/>
    <x v="23"/>
    <s v="Martin, Terrance J"/>
    <n v="13715"/>
    <x v="51"/>
    <n v="1000"/>
    <n v="144.5"/>
    <d v="2012-09-06T00:00:00"/>
    <s v="Active"/>
    <x v="1"/>
    <m/>
    <m/>
    <n v="2012"/>
  </r>
  <r>
    <n v="5"/>
    <x v="4"/>
    <n v="86"/>
    <x v="23"/>
    <s v="Mills, Cynthia L"/>
    <n v="11157"/>
    <x v="51"/>
    <n v="1269.3599999999999"/>
    <n v="92.13"/>
    <d v="2012-09-06T00:00:00"/>
    <s v="Active"/>
    <x v="1"/>
    <m/>
    <m/>
    <n v="2012"/>
  </r>
  <r>
    <n v="5"/>
    <x v="4"/>
    <n v="86"/>
    <x v="23"/>
    <s v="Steinmetz, Charles R"/>
    <n v="10911"/>
    <x v="53"/>
    <n v="2803.88"/>
    <n v="208.72"/>
    <d v="2012-09-06T00:00:00"/>
    <s v="Active"/>
    <x v="1"/>
    <m/>
    <m/>
    <n v="2012"/>
  </r>
  <r>
    <n v="5"/>
    <x v="4"/>
    <n v="86"/>
    <x v="23"/>
    <s v="Roper, Perry L"/>
    <n v="11948"/>
    <x v="54"/>
    <n v="1058.4000000000001"/>
    <n v="80.97"/>
    <d v="2012-09-06T00:00:00"/>
    <s v="Active"/>
    <x v="1"/>
    <m/>
    <m/>
    <n v="2012"/>
  </r>
  <r>
    <n v="5"/>
    <x v="4"/>
    <n v="86"/>
    <x v="23"/>
    <s v="Ruiz, Serafin  "/>
    <n v="13223"/>
    <x v="54"/>
    <n v="797.22"/>
    <n v="55.17"/>
    <d v="2012-09-06T00:00:00"/>
    <s v="Active"/>
    <x v="1"/>
    <m/>
    <m/>
    <n v="2012"/>
  </r>
  <r>
    <n v="5"/>
    <x v="4"/>
    <n v="87"/>
    <x v="24"/>
    <s v="Cary, Jason S"/>
    <n v="13328"/>
    <x v="55"/>
    <n v="1960.64"/>
    <n v="149.99"/>
    <d v="2012-09-06T00:00:00"/>
    <s v="Active"/>
    <x v="1"/>
    <m/>
    <m/>
    <n v="2012"/>
  </r>
  <r>
    <n v="5"/>
    <x v="4"/>
    <n v="92"/>
    <x v="25"/>
    <s v="Blouin, Monique R"/>
    <n v="12344"/>
    <x v="78"/>
    <n v="1176"/>
    <n v="84.14"/>
    <d v="2012-09-06T00:00:00"/>
    <s v="Active"/>
    <x v="1"/>
    <m/>
    <m/>
    <n v="2012"/>
  </r>
  <r>
    <n v="5"/>
    <x v="4"/>
    <n v="92"/>
    <x v="25"/>
    <s v="Gonzales, Celia M"/>
    <n v="10913"/>
    <x v="57"/>
    <n v="1875.02"/>
    <n v="133.83000000000001"/>
    <d v="2012-09-06T00:00:00"/>
    <s v="Active"/>
    <x v="1"/>
    <m/>
    <m/>
    <n v="2012"/>
  </r>
  <r>
    <n v="5"/>
    <x v="4"/>
    <n v="92"/>
    <x v="25"/>
    <s v="Jackson, Rhonda L"/>
    <n v="12348"/>
    <x v="57"/>
    <n v="2135.71"/>
    <n v="150.83000000000001"/>
    <d v="2012-09-06T00:00:00"/>
    <s v="Active"/>
    <x v="1"/>
    <m/>
    <m/>
    <n v="2012"/>
  </r>
  <r>
    <n v="5"/>
    <x v="4"/>
    <n v="92"/>
    <x v="25"/>
    <s v="Madrid, Henry A"/>
    <n v="12575"/>
    <x v="57"/>
    <n v="2928.98"/>
    <n v="218.25"/>
    <d v="2012-09-06T00:00:00"/>
    <s v="Active"/>
    <x v="1"/>
    <m/>
    <m/>
    <n v="2012"/>
  </r>
  <r>
    <n v="5"/>
    <x v="4"/>
    <n v="93"/>
    <x v="26"/>
    <s v="Matley, Richard W"/>
    <n v="12534"/>
    <x v="79"/>
    <n v="3230.77"/>
    <n v="198.67"/>
    <d v="2012-09-06T00:00:00"/>
    <s v="Active"/>
    <x v="1"/>
    <m/>
    <m/>
    <n v="2012"/>
  </r>
  <r>
    <n v="5"/>
    <x v="4"/>
    <n v="93"/>
    <x v="26"/>
    <s v="Gutierrez, Leticia O"/>
    <n v="11353"/>
    <x v="4"/>
    <n v="1719.36"/>
    <n v="131.53"/>
    <d v="2012-09-06T00:00:00"/>
    <s v="Active"/>
    <x v="1"/>
    <m/>
    <m/>
    <n v="2012"/>
  </r>
  <r>
    <n v="5"/>
    <x v="4"/>
    <n v="93"/>
    <x v="26"/>
    <s v="Crenshaw, Angelia "/>
    <n v="11245"/>
    <x v="28"/>
    <n v="2165.7800000000002"/>
    <n v="156.04"/>
    <d v="2012-09-06T00:00:00"/>
    <s v="Active"/>
    <x v="1"/>
    <m/>
    <m/>
    <n v="2012"/>
  </r>
  <r>
    <n v="5"/>
    <x v="4"/>
    <n v="93"/>
    <x v="26"/>
    <s v="Matley, Stephen J"/>
    <n v="11292"/>
    <x v="95"/>
    <n v="4016.13"/>
    <n v="287.33999999999997"/>
    <d v="2012-09-06T00:00:00"/>
    <s v="Active"/>
    <x v="1"/>
    <m/>
    <m/>
    <n v="2012"/>
  </r>
  <r>
    <n v="5"/>
    <x v="4"/>
    <n v="93"/>
    <x v="26"/>
    <s v="Fotia, Lindsay S"/>
    <n v="11244"/>
    <x v="60"/>
    <n v="2809.8"/>
    <n v="214.95"/>
    <d v="2012-09-06T00:00:00"/>
    <s v="Active"/>
    <x v="1"/>
    <m/>
    <m/>
    <n v="2012"/>
  </r>
  <r>
    <n v="5"/>
    <x v="4"/>
    <n v="93"/>
    <x v="26"/>
    <s v="Nazaroff, Leslie "/>
    <n v="10270"/>
    <x v="8"/>
    <n v="4494.8500000000004"/>
    <n v="319.76"/>
    <d v="2012-09-06T00:00:00"/>
    <s v="Active"/>
    <x v="1"/>
    <m/>
    <m/>
    <n v="2012"/>
  </r>
  <r>
    <n v="5"/>
    <x v="4"/>
    <n v="93"/>
    <x v="26"/>
    <s v="Cary, Davina "/>
    <n v="11036"/>
    <x v="61"/>
    <n v="2130.87"/>
    <n v="163.01"/>
    <d v="2012-09-06T00:00:00"/>
    <s v="Active"/>
    <x v="1"/>
    <m/>
    <m/>
    <n v="2012"/>
  </r>
  <r>
    <n v="5"/>
    <x v="4"/>
    <n v="93"/>
    <x v="26"/>
    <s v="White, Katrina M"/>
    <n v="12477"/>
    <x v="61"/>
    <n v="2059.62"/>
    <n v="151.74"/>
    <d v="2012-09-06T00:00:00"/>
    <s v="Active"/>
    <x v="1"/>
    <m/>
    <m/>
    <n v="2012"/>
  </r>
  <r>
    <n v="5"/>
    <x v="4"/>
    <n v="93"/>
    <x v="26"/>
    <s v="Guzman, Ricardo "/>
    <n v="10764"/>
    <x v="7"/>
    <n v="4410.53"/>
    <n v="334.82"/>
    <d v="2012-09-06T00:00:00"/>
    <s v="Active"/>
    <x v="1"/>
    <m/>
    <m/>
    <n v="2012"/>
  </r>
  <r>
    <n v="6"/>
    <x v="5"/>
    <n v="2"/>
    <x v="41"/>
    <s v="Paserb, Theresa M"/>
    <n v="11562"/>
    <x v="118"/>
    <n v="540.91999999999996"/>
    <n v="41.38"/>
    <d v="2012-09-06T00:00:00"/>
    <s v="Active"/>
    <x v="0"/>
    <m/>
    <m/>
    <n v="2012"/>
  </r>
  <r>
    <n v="6"/>
    <x v="5"/>
    <n v="2"/>
    <x v="41"/>
    <s v="Williams, Kelly "/>
    <n v="11205"/>
    <x v="118"/>
    <n v="991.45"/>
    <n v="101.23"/>
    <d v="2012-09-06T00:00:00"/>
    <s v="Active"/>
    <x v="0"/>
    <m/>
    <m/>
    <n v="2012"/>
  </r>
  <r>
    <n v="6"/>
    <x v="5"/>
    <n v="3"/>
    <x v="32"/>
    <s v="Deutsch, Leon A"/>
    <n v="11214"/>
    <x v="82"/>
    <n v="581.94000000000005"/>
    <n v="44.52"/>
    <d v="2012-09-06T00:00:00"/>
    <s v="Active"/>
    <x v="0"/>
    <m/>
    <m/>
    <n v="2012"/>
  </r>
  <r>
    <n v="6"/>
    <x v="5"/>
    <n v="3"/>
    <x v="32"/>
    <s v="Farquharson, Joshua S"/>
    <n v="12988"/>
    <x v="82"/>
    <n v="997.34"/>
    <n v="76.3"/>
    <d v="2012-09-06T00:00:00"/>
    <s v="Active"/>
    <x v="0"/>
    <m/>
    <m/>
    <n v="2012"/>
  </r>
  <r>
    <n v="6"/>
    <x v="5"/>
    <n v="3"/>
    <x v="32"/>
    <s v="Gee, Toni M"/>
    <n v="10043"/>
    <x v="82"/>
    <n v="1500"/>
    <n v="109.54"/>
    <d v="2012-09-06T00:00:00"/>
    <s v="Active"/>
    <x v="1"/>
    <m/>
    <m/>
    <n v="2012"/>
  </r>
  <r>
    <n v="6"/>
    <x v="5"/>
    <n v="3"/>
    <x v="32"/>
    <s v="Hardin, Pamela D"/>
    <n v="11171"/>
    <x v="82"/>
    <n v="1108"/>
    <n v="84.77"/>
    <d v="2012-09-06T00:00:00"/>
    <s v="Active"/>
    <x v="0"/>
    <m/>
    <m/>
    <n v="2012"/>
  </r>
  <r>
    <n v="6"/>
    <x v="5"/>
    <n v="3"/>
    <x v="32"/>
    <s v="Manning-Pinotti, Katherine W"/>
    <n v="11563"/>
    <x v="82"/>
    <n v="1033.3399999999999"/>
    <n v="79.05"/>
    <d v="2012-09-06T00:00:00"/>
    <s v="Active"/>
    <x v="0"/>
    <m/>
    <m/>
    <n v="2012"/>
  </r>
  <r>
    <n v="6"/>
    <x v="5"/>
    <n v="3"/>
    <x v="32"/>
    <s v="Roselius, Mary J"/>
    <n v="11854"/>
    <x v="82"/>
    <n v="1200"/>
    <n v="91.8"/>
    <d v="2012-09-06T00:00:00"/>
    <s v="Active"/>
    <x v="0"/>
    <m/>
    <m/>
    <n v="2012"/>
  </r>
  <r>
    <n v="6"/>
    <x v="5"/>
    <n v="3"/>
    <x v="32"/>
    <s v="Sowers, Shelly "/>
    <n v="13058"/>
    <x v="82"/>
    <n v="1036"/>
    <n v="79.25"/>
    <d v="2012-09-06T00:00:00"/>
    <s v="Active"/>
    <x v="0"/>
    <m/>
    <m/>
    <n v="2012"/>
  </r>
  <r>
    <n v="6"/>
    <x v="5"/>
    <n v="3"/>
    <x v="32"/>
    <s v="Williams, Carol L"/>
    <n v="12116"/>
    <x v="82"/>
    <n v="1575.9"/>
    <n v="169.3"/>
    <d v="2012-09-06T00:00:00"/>
    <s v="Active"/>
    <x v="1"/>
    <m/>
    <m/>
    <n v="2012"/>
  </r>
  <r>
    <n v="6"/>
    <x v="5"/>
    <n v="3"/>
    <x v="32"/>
    <s v="Wren, Rochelle L"/>
    <n v="11024"/>
    <x v="82"/>
    <n v="1259.2"/>
    <n v="96.33"/>
    <d v="2012-09-06T00:00:00"/>
    <s v="Active"/>
    <x v="0"/>
    <m/>
    <m/>
    <n v="2012"/>
  </r>
  <r>
    <n v="6"/>
    <x v="5"/>
    <n v="33"/>
    <x v="36"/>
    <s v="Bella, Janice "/>
    <n v="11172"/>
    <x v="24"/>
    <n v="1623.18"/>
    <n v="124.18"/>
    <d v="2012-09-06T00:00:00"/>
    <s v="Active"/>
    <x v="1"/>
    <m/>
    <m/>
    <n v="2012"/>
  </r>
  <r>
    <n v="6"/>
    <x v="5"/>
    <n v="33"/>
    <x v="36"/>
    <s v="Peak, Tonya D"/>
    <n v="11370"/>
    <x v="24"/>
    <n v="855.55"/>
    <n v="65.45"/>
    <d v="2012-09-06T00:00:00"/>
    <s v="Active"/>
    <x v="0"/>
    <m/>
    <m/>
    <n v="2012"/>
  </r>
  <r>
    <n v="6"/>
    <x v="5"/>
    <n v="33"/>
    <x v="36"/>
    <s v="Piper, Cynthia M"/>
    <n v="10939"/>
    <x v="24"/>
    <n v="546.88"/>
    <n v="41.84"/>
    <d v="2012-09-06T00:00:00"/>
    <s v="Active"/>
    <x v="0"/>
    <m/>
    <m/>
    <n v="2012"/>
  </r>
  <r>
    <n v="6"/>
    <x v="5"/>
    <n v="37"/>
    <x v="9"/>
    <s v="DiMatteo-Gibson, Donna "/>
    <n v="11000"/>
    <x v="25"/>
    <n v="486.72"/>
    <n v="37.24"/>
    <d v="2012-09-06T00:00:00"/>
    <s v="Active"/>
    <x v="0"/>
    <m/>
    <m/>
    <n v="2012"/>
  </r>
  <r>
    <n v="6"/>
    <x v="5"/>
    <n v="60"/>
    <x v="35"/>
    <s v="McGuire, Michael J"/>
    <n v="11628"/>
    <x v="94"/>
    <n v="1591.35"/>
    <n v="121.73"/>
    <d v="2012-09-06T00:00:00"/>
    <s v="Active"/>
    <x v="1"/>
    <m/>
    <m/>
    <n v="2012"/>
  </r>
  <r>
    <n v="6"/>
    <x v="5"/>
    <n v="60"/>
    <x v="35"/>
    <s v="O'Brien, Patrick J"/>
    <n v="11651"/>
    <x v="94"/>
    <n v="545.52"/>
    <n v="41.73"/>
    <d v="2012-09-06T00:00:00"/>
    <s v="Active"/>
    <x v="0"/>
    <m/>
    <m/>
    <n v="2012"/>
  </r>
  <r>
    <n v="6"/>
    <x v="5"/>
    <n v="72"/>
    <x v="15"/>
    <s v="Andrews, Benjamin B"/>
    <n v="12881"/>
    <x v="32"/>
    <n v="1545"/>
    <n v="112.99"/>
    <d v="2012-09-06T00:00:00"/>
    <s v="Active"/>
    <x v="1"/>
    <m/>
    <m/>
    <n v="2012"/>
  </r>
  <r>
    <n v="6"/>
    <x v="5"/>
    <n v="72"/>
    <x v="15"/>
    <s v="Atchley, Ryan C"/>
    <n v="13082"/>
    <x v="32"/>
    <n v="72"/>
    <n v="5.5"/>
    <d v="2012-09-06T00:00:00"/>
    <s v="Active"/>
    <x v="0"/>
    <m/>
    <m/>
    <n v="2012"/>
  </r>
  <r>
    <n v="6"/>
    <x v="5"/>
    <n v="72"/>
    <x v="15"/>
    <s v="Bailey, Gina M"/>
    <n v="12096"/>
    <x v="32"/>
    <n v="859.96"/>
    <n v="65.790000000000006"/>
    <d v="2012-09-06T00:00:00"/>
    <s v="Active"/>
    <x v="0"/>
    <m/>
    <m/>
    <n v="2012"/>
  </r>
  <r>
    <n v="6"/>
    <x v="5"/>
    <n v="72"/>
    <x v="15"/>
    <s v="Brewer, Melissa D"/>
    <n v="11857"/>
    <x v="32"/>
    <n v="1500"/>
    <n v="114.75"/>
    <d v="2012-09-06T00:00:00"/>
    <s v="Active"/>
    <x v="1"/>
    <m/>
    <m/>
    <n v="2012"/>
  </r>
  <r>
    <n v="6"/>
    <x v="5"/>
    <n v="72"/>
    <x v="15"/>
    <s v="Cummings, Nakysha L"/>
    <n v="13329"/>
    <x v="32"/>
    <n v="1036"/>
    <n v="79.25"/>
    <d v="2012-09-06T00:00:00"/>
    <s v="Active"/>
    <x v="0"/>
    <m/>
    <m/>
    <n v="2012"/>
  </r>
  <r>
    <n v="6"/>
    <x v="5"/>
    <n v="72"/>
    <x v="15"/>
    <s v="Doering, Anthony D"/>
    <n v="11831"/>
    <x v="32"/>
    <n v="1639.09"/>
    <n v="125.39"/>
    <d v="2012-09-06T00:00:00"/>
    <s v="Active"/>
    <x v="1"/>
    <m/>
    <m/>
    <n v="2012"/>
  </r>
  <r>
    <n v="6"/>
    <x v="5"/>
    <n v="72"/>
    <x v="15"/>
    <s v="McBride, Christopher M"/>
    <n v="10783"/>
    <x v="32"/>
    <n v="72"/>
    <n v="10.39"/>
    <d v="2012-09-06T00:00:00"/>
    <s v="Active"/>
    <x v="0"/>
    <m/>
    <m/>
    <n v="2012"/>
  </r>
  <r>
    <n v="6"/>
    <x v="5"/>
    <n v="72"/>
    <x v="15"/>
    <s v="Rachal, Jennifer A"/>
    <n v="10809"/>
    <x v="32"/>
    <n v="1003.2"/>
    <n v="76.75"/>
    <d v="2012-09-06T00:00:00"/>
    <s v="Active"/>
    <x v="0"/>
    <m/>
    <m/>
    <n v="2012"/>
  </r>
  <r>
    <n v="6"/>
    <x v="5"/>
    <n v="72"/>
    <x v="15"/>
    <s v="Ware, Emily L"/>
    <n v="10789"/>
    <x v="32"/>
    <n v="537.6"/>
    <n v="77.69"/>
    <d v="2012-09-06T00:00:00"/>
    <s v="Active"/>
    <x v="0"/>
    <m/>
    <m/>
    <n v="2012"/>
  </r>
  <r>
    <n v="6"/>
    <x v="5"/>
    <n v="72"/>
    <x v="15"/>
    <s v="White, Dale R"/>
    <n v="11460"/>
    <x v="32"/>
    <n v="36"/>
    <n v="2.75"/>
    <d v="2012-09-06T00:00:00"/>
    <s v="Active"/>
    <x v="0"/>
    <m/>
    <m/>
    <n v="2012"/>
  </r>
  <r>
    <n v="6"/>
    <x v="5"/>
    <n v="80"/>
    <x v="19"/>
    <s v="Vickers, Kathy A"/>
    <n v="12077"/>
    <x v="4"/>
    <n v="1555.2"/>
    <n v="108.25"/>
    <d v="2012-09-06T00:00:00"/>
    <s v="Active"/>
    <x v="1"/>
    <m/>
    <m/>
    <n v="2012"/>
  </r>
  <r>
    <n v="6"/>
    <x v="5"/>
    <n v="80"/>
    <x v="19"/>
    <s v="Williams, Faith M"/>
    <n v="13125"/>
    <x v="88"/>
    <n v="637"/>
    <n v="48.73"/>
    <d v="2012-09-06T00:00:00"/>
    <s v="Active"/>
    <x v="0"/>
    <m/>
    <m/>
    <n v="2012"/>
  </r>
  <r>
    <n v="6"/>
    <x v="5"/>
    <n v="80"/>
    <x v="19"/>
    <s v="Nelson, Rebecca R"/>
    <n v="11222"/>
    <x v="41"/>
    <n v="1712.36"/>
    <n v="125.18"/>
    <d v="2012-09-06T00:00:00"/>
    <s v="Active"/>
    <x v="1"/>
    <m/>
    <m/>
    <n v="2012"/>
  </r>
  <r>
    <n v="6"/>
    <x v="5"/>
    <n v="80"/>
    <x v="19"/>
    <s v="Dagg, Robert G"/>
    <n v="13352"/>
    <x v="100"/>
    <n v="2026.68"/>
    <n v="155.04"/>
    <d v="2012-09-06T00:00:00"/>
    <s v="Voluntary Resignation"/>
    <x v="1"/>
    <m/>
    <m/>
    <n v="2012"/>
  </r>
  <r>
    <n v="6"/>
    <x v="5"/>
    <n v="80"/>
    <x v="19"/>
    <s v="Mishou, Joshua D"/>
    <n v="12637"/>
    <x v="100"/>
    <n v="1725.6"/>
    <n v="125.34"/>
    <d v="2012-09-06T00:00:00"/>
    <s v="Active"/>
    <x v="1"/>
    <m/>
    <m/>
    <n v="2012"/>
  </r>
  <r>
    <n v="6"/>
    <x v="5"/>
    <n v="80"/>
    <x v="19"/>
    <s v="Nolasco, Alexandria M"/>
    <n v="13231"/>
    <x v="100"/>
    <n v="1664"/>
    <n v="127.3"/>
    <d v="2012-09-06T00:00:00"/>
    <s v="Active"/>
    <x v="1"/>
    <m/>
    <m/>
    <n v="2012"/>
  </r>
  <r>
    <n v="6"/>
    <x v="5"/>
    <n v="80"/>
    <x v="19"/>
    <s v="Patton , Tekla C"/>
    <n v="13385"/>
    <x v="100"/>
    <n v="1830.4"/>
    <n v="134.55000000000001"/>
    <d v="2012-09-06T00:00:00"/>
    <s v="Active"/>
    <x v="1"/>
    <m/>
    <m/>
    <n v="2012"/>
  </r>
  <r>
    <n v="6"/>
    <x v="5"/>
    <n v="85"/>
    <x v="22"/>
    <s v="Arzola, Noah "/>
    <n v="13631"/>
    <x v="50"/>
    <n v="1500"/>
    <n v="114.75"/>
    <d v="2012-09-06T00:00:00"/>
    <s v="Active"/>
    <x v="1"/>
    <m/>
    <m/>
    <n v="2012"/>
  </r>
  <r>
    <n v="6"/>
    <x v="5"/>
    <n v="85"/>
    <x v="22"/>
    <s v="Nieto, Marisol "/>
    <n v="13682"/>
    <x v="50"/>
    <n v="1500"/>
    <n v="216.75"/>
    <d v="2012-09-06T00:00:00"/>
    <s v="Active"/>
    <x v="1"/>
    <m/>
    <m/>
    <n v="2012"/>
  </r>
  <r>
    <n v="6"/>
    <x v="5"/>
    <n v="85"/>
    <x v="22"/>
    <s v="O'kane, Sheila E"/>
    <n v="13184"/>
    <x v="50"/>
    <n v="1440"/>
    <n v="104.08"/>
    <d v="2012-09-06T00:00:00"/>
    <s v="Active"/>
    <x v="1"/>
    <m/>
    <m/>
    <n v="2012"/>
  </r>
  <r>
    <n v="6"/>
    <x v="5"/>
    <n v="85"/>
    <x v="22"/>
    <s v="Todenhoft-Owen, Lora R"/>
    <n v="13504"/>
    <x v="47"/>
    <n v="2692.5"/>
    <n v="205.98"/>
    <d v="2012-09-06T00:00:00"/>
    <s v="Active"/>
    <x v="1"/>
    <m/>
    <m/>
    <n v="2012"/>
  </r>
  <r>
    <n v="6"/>
    <x v="5"/>
    <n v="86"/>
    <x v="23"/>
    <s v="Ortiz, Randi K"/>
    <n v="12118"/>
    <x v="53"/>
    <n v="1410.05"/>
    <n v="102.05"/>
    <d v="2012-09-06T00:00:00"/>
    <s v="Active"/>
    <x v="1"/>
    <m/>
    <m/>
    <n v="2012"/>
  </r>
  <r>
    <n v="6"/>
    <x v="5"/>
    <n v="92"/>
    <x v="25"/>
    <s v="Abbott, Bryan A"/>
    <n v="12901"/>
    <x v="57"/>
    <n v="1438.9"/>
    <n v="104.25"/>
    <d v="2012-09-06T00:00:00"/>
    <s v="Active"/>
    <x v="1"/>
    <m/>
    <m/>
    <n v="2012"/>
  </r>
  <r>
    <n v="6"/>
    <x v="5"/>
    <n v="92"/>
    <x v="25"/>
    <s v="Byrd, Marisa "/>
    <n v="11315"/>
    <x v="57"/>
    <n v="1468.8"/>
    <n v="106.54"/>
    <d v="2012-09-06T00:00:00"/>
    <s v="Active"/>
    <x v="1"/>
    <m/>
    <m/>
    <n v="2012"/>
  </r>
  <r>
    <n v="6"/>
    <x v="5"/>
    <n v="92"/>
    <x v="25"/>
    <s v="Ramirez, Yuko A"/>
    <n v="12574"/>
    <x v="57"/>
    <n v="1328"/>
    <n v="95.77"/>
    <d v="2012-09-06T00:00:00"/>
    <s v="Active"/>
    <x v="1"/>
    <m/>
    <m/>
    <n v="2012"/>
  </r>
  <r>
    <n v="6"/>
    <x v="5"/>
    <n v="92"/>
    <x v="25"/>
    <s v="Morales, Daniel A"/>
    <n v="12893"/>
    <x v="58"/>
    <n v="1200"/>
    <n v="85.98"/>
    <d v="2012-09-06T00:00:00"/>
    <s v="Active"/>
    <x v="1"/>
    <m/>
    <m/>
    <n v="2012"/>
  </r>
  <r>
    <n v="6"/>
    <x v="5"/>
    <n v="92"/>
    <x v="25"/>
    <s v="Swift, Amanda R"/>
    <n v="12751"/>
    <x v="58"/>
    <n v="1118.19"/>
    <n v="79.72"/>
    <d v="2012-09-06T00:00:00"/>
    <s v="Active"/>
    <x v="1"/>
    <m/>
    <m/>
    <n v="2012"/>
  </r>
  <r>
    <n v="6"/>
    <x v="5"/>
    <n v="93"/>
    <x v="26"/>
    <s v="Acevedo, Dominique A"/>
    <n v="12712"/>
    <x v="4"/>
    <n v="1514.4"/>
    <n v="89.42"/>
    <d v="2012-09-06T00:00:00"/>
    <s v="Active"/>
    <x v="1"/>
    <m/>
    <m/>
    <n v="2012"/>
  </r>
  <r>
    <n v="6"/>
    <x v="5"/>
    <n v="93"/>
    <x v="26"/>
    <s v="Carter, Ashley W"/>
    <n v="12612"/>
    <x v="60"/>
    <n v="2376.9299999999998"/>
    <n v="181.84"/>
    <d v="2012-09-06T00:00:00"/>
    <s v="Active"/>
    <x v="1"/>
    <m/>
    <m/>
    <n v="2012"/>
  </r>
  <r>
    <n v="6"/>
    <x v="5"/>
    <n v="93"/>
    <x v="26"/>
    <s v="Krebs, Patrick J"/>
    <n v="12651"/>
    <x v="121"/>
    <n v="1869.84"/>
    <n v="137.84"/>
    <d v="2012-09-06T00:00:00"/>
    <s v="Active"/>
    <x v="1"/>
    <m/>
    <m/>
    <n v="2012"/>
  </r>
  <r>
    <n v="6"/>
    <x v="5"/>
    <n v="93"/>
    <x v="26"/>
    <s v="Lyles, Nancy L"/>
    <n v="9954"/>
    <x v="121"/>
    <n v="1970.67"/>
    <n v="148.47"/>
    <d v="2012-09-06T00:00:00"/>
    <s v="Active"/>
    <x v="1"/>
    <m/>
    <m/>
    <n v="2012"/>
  </r>
  <r>
    <n v="6"/>
    <x v="5"/>
    <n v="96"/>
    <x v="27"/>
    <s v="Dillihunt, Channiel C"/>
    <n v="12078"/>
    <x v="64"/>
    <n v="1441.6"/>
    <n v="105.93"/>
    <d v="2012-09-06T00:00:00"/>
    <s v="Active"/>
    <x v="1"/>
    <m/>
    <m/>
    <n v="2012"/>
  </r>
  <r>
    <n v="7"/>
    <x v="6"/>
    <n v="2"/>
    <x v="37"/>
    <s v="Carney, Cindy "/>
    <n v="12776"/>
    <x v="91"/>
    <n v="1591.35"/>
    <n v="121.73"/>
    <d v="2012-09-06T00:00:00"/>
    <s v="Active"/>
    <x v="1"/>
    <m/>
    <m/>
    <n v="2012"/>
  </r>
  <r>
    <n v="7"/>
    <x v="6"/>
    <n v="2"/>
    <x v="37"/>
    <s v="Deleon-Williams, Christina "/>
    <n v="11271"/>
    <x v="91"/>
    <n v="1686.78"/>
    <n v="99.78"/>
    <d v="2012-09-06T00:00:00"/>
    <s v="Active"/>
    <x v="1"/>
    <m/>
    <m/>
    <n v="2012"/>
  </r>
  <r>
    <n v="7"/>
    <x v="6"/>
    <n v="3"/>
    <x v="32"/>
    <s v="Baughn, Stephanie A"/>
    <n v="11216"/>
    <x v="82"/>
    <n v="2267.3200000000002"/>
    <n v="168.24"/>
    <d v="2012-09-06T00:00:00"/>
    <s v="Active"/>
    <x v="1"/>
    <m/>
    <m/>
    <n v="2012"/>
  </r>
  <r>
    <n v="7"/>
    <x v="6"/>
    <n v="6"/>
    <x v="1"/>
    <s v="Horne, Brandi I"/>
    <n v="13697"/>
    <x v="3"/>
    <n v="101.25"/>
    <n v="14.64"/>
    <d v="2012-09-06T00:00:00"/>
    <s v="Voluntary Resignation"/>
    <x v="2"/>
    <m/>
    <m/>
    <n v="2012"/>
  </r>
  <r>
    <n v="7"/>
    <x v="6"/>
    <n v="6"/>
    <x v="1"/>
    <s v="Mahony, Marussa "/>
    <n v="13696"/>
    <x v="3"/>
    <n v="1289.7"/>
    <n v="186.36"/>
    <d v="2012-09-06T00:00:00"/>
    <s v="Active"/>
    <x v="0"/>
    <m/>
    <m/>
    <n v="2012"/>
  </r>
  <r>
    <n v="7"/>
    <x v="6"/>
    <n v="6"/>
    <x v="1"/>
    <s v="McKibben, Kesha M"/>
    <n v="12206"/>
    <x v="3"/>
    <n v="1788.37"/>
    <n v="130.13999999999999"/>
    <d v="2012-09-06T00:00:00"/>
    <s v="Active"/>
    <x v="1"/>
    <m/>
    <m/>
    <n v="2012"/>
  </r>
  <r>
    <n v="7"/>
    <x v="6"/>
    <n v="6"/>
    <x v="1"/>
    <s v="Popma, Karin L"/>
    <n v="12644"/>
    <x v="3"/>
    <n v="1591.35"/>
    <n v="115.92"/>
    <d v="2012-09-06T00:00:00"/>
    <s v="Active"/>
    <x v="1"/>
    <m/>
    <m/>
    <n v="2012"/>
  </r>
  <r>
    <n v="7"/>
    <x v="6"/>
    <n v="6"/>
    <x v="1"/>
    <s v="Singh, Ashpreet K"/>
    <n v="12926"/>
    <x v="3"/>
    <n v="1640"/>
    <n v="119.64"/>
    <d v="2012-09-06T00:00:00"/>
    <s v="Active"/>
    <x v="1"/>
    <m/>
    <m/>
    <n v="2012"/>
  </r>
  <r>
    <n v="7"/>
    <x v="6"/>
    <n v="15"/>
    <x v="28"/>
    <s v="Jimenez, Shawn C"/>
    <n v="12605"/>
    <x v="68"/>
    <n v="1130.7"/>
    <n v="86.5"/>
    <d v="2012-09-06T00:00:00"/>
    <s v="Active"/>
    <x v="0"/>
    <m/>
    <m/>
    <n v="2012"/>
  </r>
  <r>
    <n v="7"/>
    <x v="6"/>
    <n v="15"/>
    <x v="28"/>
    <s v="King, Dennis B"/>
    <n v="12655"/>
    <x v="68"/>
    <n v="1639.09"/>
    <n v="125.39"/>
    <d v="2012-09-06T00:00:00"/>
    <s v="Active"/>
    <x v="1"/>
    <m/>
    <m/>
    <n v="2012"/>
  </r>
  <r>
    <n v="7"/>
    <x v="6"/>
    <n v="24"/>
    <x v="4"/>
    <s v="Harman, Jodi "/>
    <n v="13613"/>
    <x v="11"/>
    <n v="1149.3"/>
    <n v="87.92"/>
    <d v="2012-09-06T00:00:00"/>
    <s v="Active"/>
    <x v="0"/>
    <m/>
    <m/>
    <n v="2012"/>
  </r>
  <r>
    <n v="7"/>
    <x v="6"/>
    <n v="24"/>
    <x v="4"/>
    <s v="Herbert, Mary C"/>
    <n v="13335"/>
    <x v="11"/>
    <n v="1538.47"/>
    <n v="116.17"/>
    <d v="2012-09-06T00:00:00"/>
    <s v="Active"/>
    <x v="1"/>
    <m/>
    <m/>
    <n v="2012"/>
  </r>
  <r>
    <n v="7"/>
    <x v="6"/>
    <n v="24"/>
    <x v="4"/>
    <s v="Perkins, Kristina  E"/>
    <n v="12401"/>
    <x v="11"/>
    <n v="1721.07"/>
    <n v="131.66999999999999"/>
    <d v="2012-09-06T00:00:00"/>
    <s v="Active"/>
    <x v="1"/>
    <m/>
    <m/>
    <n v="2012"/>
  </r>
  <r>
    <n v="7"/>
    <x v="6"/>
    <n v="24"/>
    <x v="4"/>
    <s v="Valdez, Julia M"/>
    <n v="13627"/>
    <x v="11"/>
    <n v="1057.5"/>
    <n v="80.900000000000006"/>
    <d v="2012-09-06T00:00:00"/>
    <s v="Active"/>
    <x v="3"/>
    <m/>
    <m/>
    <n v="2012"/>
  </r>
  <r>
    <n v="7"/>
    <x v="6"/>
    <n v="33"/>
    <x v="36"/>
    <s v="Esquivez, Heidy "/>
    <n v="10884"/>
    <x v="24"/>
    <n v="1790.92"/>
    <n v="131.19"/>
    <d v="2012-09-06T00:00:00"/>
    <s v="Active"/>
    <x v="1"/>
    <m/>
    <m/>
    <n v="2012"/>
  </r>
  <r>
    <n v="7"/>
    <x v="6"/>
    <n v="46"/>
    <x v="11"/>
    <s v="Martin, Donald R"/>
    <n v="11568"/>
    <x v="27"/>
    <n v="843.6"/>
    <n v="64.53"/>
    <d v="2012-09-06T00:00:00"/>
    <s v="Active"/>
    <x v="0"/>
    <m/>
    <m/>
    <n v="2012"/>
  </r>
  <r>
    <n v="7"/>
    <x v="6"/>
    <n v="46"/>
    <x v="11"/>
    <s v="White, Kenneth W"/>
    <n v="13669"/>
    <x v="27"/>
    <n v="90"/>
    <n v="13.01"/>
    <d v="2012-09-06T00:00:00"/>
    <s v="Active"/>
    <x v="2"/>
    <m/>
    <m/>
    <n v="2012"/>
  </r>
  <r>
    <n v="7"/>
    <x v="6"/>
    <n v="46"/>
    <x v="11"/>
    <s v="Christianson, Keira L"/>
    <n v="11198"/>
    <x v="28"/>
    <n v="2299.5100000000002"/>
    <n v="175.91"/>
    <d v="2012-09-06T00:00:00"/>
    <s v="Active"/>
    <x v="1"/>
    <m/>
    <m/>
    <n v="2012"/>
  </r>
  <r>
    <n v="7"/>
    <x v="6"/>
    <n v="62"/>
    <x v="13"/>
    <s v="Bell , Robert E"/>
    <n v="13611"/>
    <x v="30"/>
    <n v="956.25"/>
    <n v="73.16"/>
    <d v="2012-09-06T00:00:00"/>
    <s v="Active"/>
    <x v="0"/>
    <m/>
    <m/>
    <n v="2012"/>
  </r>
  <r>
    <n v="7"/>
    <x v="6"/>
    <n v="62"/>
    <x v="13"/>
    <s v="Pogue, Ethan V"/>
    <n v="13496"/>
    <x v="30"/>
    <n v="2000"/>
    <n v="128.9"/>
    <d v="2012-09-06T00:00:00"/>
    <s v="Active"/>
    <x v="1"/>
    <m/>
    <m/>
    <n v="2012"/>
  </r>
  <r>
    <n v="7"/>
    <x v="6"/>
    <n v="67"/>
    <x v="14"/>
    <s v="Blazzard, Trevelyn G"/>
    <n v="13698"/>
    <x v="31"/>
    <n v="1242"/>
    <n v="179.46"/>
    <d v="2012-09-06T00:00:00"/>
    <s v="Active"/>
    <x v="0"/>
    <m/>
    <m/>
    <n v="2012"/>
  </r>
  <r>
    <n v="7"/>
    <x v="6"/>
    <n v="67"/>
    <x v="14"/>
    <s v="Hines, John M"/>
    <n v="12472"/>
    <x v="31"/>
    <n v="1748.04"/>
    <n v="133.72999999999999"/>
    <d v="2012-09-06T00:00:00"/>
    <s v="Active"/>
    <x v="1"/>
    <m/>
    <m/>
    <n v="2012"/>
  </r>
  <r>
    <n v="7"/>
    <x v="6"/>
    <n v="67"/>
    <x v="14"/>
    <s v="Sochacki, Steve A"/>
    <n v="12841"/>
    <x v="31"/>
    <n v="198.08"/>
    <n v="15.15"/>
    <d v="2012-09-06T00:00:00"/>
    <s v="Active"/>
    <x v="1"/>
    <m/>
    <m/>
    <n v="2012"/>
  </r>
  <r>
    <n v="7"/>
    <x v="6"/>
    <n v="72"/>
    <x v="15"/>
    <s v="Diaz, Lisa A"/>
    <n v="12806"/>
    <x v="32"/>
    <n v="300.22000000000003"/>
    <n v="22.96"/>
    <d v="2012-09-06T00:00:00"/>
    <s v="Active"/>
    <x v="2"/>
    <m/>
    <m/>
    <n v="2012"/>
  </r>
  <r>
    <n v="7"/>
    <x v="6"/>
    <n v="72"/>
    <x v="15"/>
    <s v="Gordon, Robin D"/>
    <n v="13160"/>
    <x v="32"/>
    <n v="1663.84"/>
    <n v="121.46"/>
    <d v="2012-09-06T00:00:00"/>
    <s v="Active"/>
    <x v="1"/>
    <m/>
    <m/>
    <n v="2012"/>
  </r>
  <r>
    <n v="7"/>
    <x v="6"/>
    <n v="72"/>
    <x v="15"/>
    <s v="McCracken, Robin A"/>
    <n v="12807"/>
    <x v="32"/>
    <n v="1713.72"/>
    <n v="125.28"/>
    <d v="2012-09-06T00:00:00"/>
    <s v="Active"/>
    <x v="1"/>
    <m/>
    <m/>
    <n v="2012"/>
  </r>
  <r>
    <n v="7"/>
    <x v="6"/>
    <n v="72"/>
    <x v="15"/>
    <s v="Mendoza, Kimberly A"/>
    <n v="13163"/>
    <x v="32"/>
    <n v="705.98"/>
    <n v="54.01"/>
    <d v="2012-09-06T00:00:00"/>
    <s v="Active"/>
    <x v="0"/>
    <m/>
    <m/>
    <n v="2012"/>
  </r>
  <r>
    <n v="7"/>
    <x v="6"/>
    <n v="72"/>
    <x v="15"/>
    <s v="Ngassam, Valery "/>
    <n v="13043"/>
    <x v="32"/>
    <n v="1529.55"/>
    <n v="117.01"/>
    <d v="2012-09-06T00:00:00"/>
    <s v="Active"/>
    <x v="0"/>
    <m/>
    <m/>
    <n v="2012"/>
  </r>
  <r>
    <n v="7"/>
    <x v="6"/>
    <n v="72"/>
    <x v="15"/>
    <s v="Owens, Natalee N"/>
    <n v="12808"/>
    <x v="32"/>
    <n v="1251.53"/>
    <n v="95.74"/>
    <d v="2012-09-06T00:00:00"/>
    <s v="Active"/>
    <x v="0"/>
    <m/>
    <m/>
    <n v="2012"/>
  </r>
  <r>
    <n v="7"/>
    <x v="6"/>
    <n v="72"/>
    <x v="15"/>
    <s v="Reed, Sureatha D"/>
    <n v="12809"/>
    <x v="32"/>
    <n v="289.58"/>
    <n v="22.15"/>
    <d v="2012-09-06T00:00:00"/>
    <s v="Active"/>
    <x v="2"/>
    <m/>
    <m/>
    <n v="2012"/>
  </r>
  <r>
    <n v="7"/>
    <x v="6"/>
    <n v="72"/>
    <x v="15"/>
    <s v="Schwimley, Michael L"/>
    <n v="12608"/>
    <x v="32"/>
    <n v="130.02000000000001"/>
    <n v="18.79"/>
    <d v="2012-09-06T00:00:00"/>
    <s v="Active"/>
    <x v="2"/>
    <m/>
    <m/>
    <n v="2012"/>
  </r>
  <r>
    <n v="7"/>
    <x v="6"/>
    <n v="72"/>
    <x v="15"/>
    <s v="Singh, Ashvindar K"/>
    <n v="12973"/>
    <x v="32"/>
    <n v="1624.22"/>
    <n v="117.59"/>
    <d v="2012-09-06T00:00:00"/>
    <s v="Active"/>
    <x v="1"/>
    <m/>
    <m/>
    <n v="2012"/>
  </r>
  <r>
    <n v="7"/>
    <x v="6"/>
    <n v="72"/>
    <x v="15"/>
    <s v="Vega, Gabriela B"/>
    <n v="13164"/>
    <x v="32"/>
    <n v="1205.0999999999999"/>
    <n v="92.19"/>
    <d v="2012-09-06T00:00:00"/>
    <s v="Active"/>
    <x v="0"/>
    <m/>
    <m/>
    <n v="2012"/>
  </r>
  <r>
    <n v="7"/>
    <x v="6"/>
    <n v="74"/>
    <x v="16"/>
    <s v="Faria, Rhoda A"/>
    <n v="11442"/>
    <x v="34"/>
    <n v="1315.36"/>
    <n v="94.8"/>
    <d v="2012-09-06T00:00:00"/>
    <s v="Active"/>
    <x v="1"/>
    <m/>
    <m/>
    <n v="2012"/>
  </r>
  <r>
    <n v="7"/>
    <x v="6"/>
    <n v="75"/>
    <x v="17"/>
    <s v="Bechtel, Carmela M"/>
    <n v="13666"/>
    <x v="35"/>
    <n v="380"/>
    <n v="54.91"/>
    <d v="2012-09-06T00:00:00"/>
    <s v="Active"/>
    <x v="2"/>
    <m/>
    <m/>
    <n v="2012"/>
  </r>
  <r>
    <n v="7"/>
    <x v="6"/>
    <n v="75"/>
    <x v="17"/>
    <s v="Gowin, Jenny L"/>
    <n v="13615"/>
    <x v="35"/>
    <n v="356.25"/>
    <n v="51.49"/>
    <d v="2012-09-06T00:00:00"/>
    <s v="Voluntary Resignation"/>
    <x v="2"/>
    <m/>
    <m/>
    <n v="2012"/>
  </r>
  <r>
    <n v="7"/>
    <x v="6"/>
    <n v="75"/>
    <x v="17"/>
    <s v="Muy-Homsombath, Salina S"/>
    <n v="13665"/>
    <x v="35"/>
    <n v="380"/>
    <n v="54.91"/>
    <d v="2012-09-06T00:00:00"/>
    <s v="Voluntary Resignation"/>
    <x v="2"/>
    <m/>
    <m/>
    <n v="2012"/>
  </r>
  <r>
    <n v="7"/>
    <x v="6"/>
    <n v="79"/>
    <x v="18"/>
    <s v="Dominguez, Natalia M"/>
    <n v="12468"/>
    <x v="36"/>
    <n v="1730.64"/>
    <n v="126.57"/>
    <d v="2012-09-06T00:00:00"/>
    <s v="Active"/>
    <x v="1"/>
    <m/>
    <m/>
    <n v="2012"/>
  </r>
  <r>
    <n v="7"/>
    <x v="6"/>
    <n v="80"/>
    <x v="19"/>
    <s v="Hoffman, Merry A"/>
    <n v="10883"/>
    <x v="4"/>
    <n v="1771.2"/>
    <n v="129.68"/>
    <d v="2012-09-06T00:00:00"/>
    <s v="Active"/>
    <x v="1"/>
    <m/>
    <m/>
    <n v="2012"/>
  </r>
  <r>
    <n v="7"/>
    <x v="6"/>
    <n v="80"/>
    <x v="19"/>
    <s v="Hancock, Sean C"/>
    <n v="9867"/>
    <x v="39"/>
    <n v="3953.3"/>
    <n v="294.64999999999998"/>
    <d v="2012-09-06T00:00:00"/>
    <s v="Active"/>
    <x v="1"/>
    <m/>
    <m/>
    <n v="2012"/>
  </r>
  <r>
    <n v="7"/>
    <x v="6"/>
    <n v="80"/>
    <x v="19"/>
    <s v="Disher, Susan A"/>
    <n v="12171"/>
    <x v="40"/>
    <n v="1194.8"/>
    <n v="89.41"/>
    <d v="2012-09-06T00:00:00"/>
    <s v="Active"/>
    <x v="1"/>
    <m/>
    <m/>
    <n v="2012"/>
  </r>
  <r>
    <n v="7"/>
    <x v="6"/>
    <n v="80"/>
    <x v="19"/>
    <s v="Vawter, Alicia M"/>
    <n v="13093"/>
    <x v="40"/>
    <n v="966"/>
    <n v="68.069999999999993"/>
    <d v="2012-09-06T00:00:00"/>
    <s v="Active"/>
    <x v="1"/>
    <m/>
    <m/>
    <n v="2012"/>
  </r>
  <r>
    <n v="7"/>
    <x v="6"/>
    <n v="80"/>
    <x v="19"/>
    <s v="Dulay, Nina M"/>
    <n v="11683"/>
    <x v="41"/>
    <n v="2199.4899999999998"/>
    <n v="162.44"/>
    <d v="2012-09-06T00:00:00"/>
    <s v="Active"/>
    <x v="1"/>
    <m/>
    <m/>
    <n v="2012"/>
  </r>
  <r>
    <n v="7"/>
    <x v="6"/>
    <n v="82"/>
    <x v="20"/>
    <s v="Kohler, Jacqueline C"/>
    <n v="12464"/>
    <x v="45"/>
    <n v="2069.5"/>
    <n v="158.32"/>
    <d v="2012-09-06T00:00:00"/>
    <s v="Active"/>
    <x v="1"/>
    <m/>
    <m/>
    <n v="2012"/>
  </r>
  <r>
    <n v="7"/>
    <x v="6"/>
    <n v="82"/>
    <x v="20"/>
    <s v="Lee, Omega D"/>
    <n v="13551"/>
    <x v="45"/>
    <n v="1974.16"/>
    <n v="151.03"/>
    <d v="2012-09-06T00:00:00"/>
    <s v="Active"/>
    <x v="1"/>
    <m/>
    <m/>
    <n v="2012"/>
  </r>
  <r>
    <n v="7"/>
    <x v="6"/>
    <n v="83"/>
    <x v="21"/>
    <s v="Horning, Mary C"/>
    <n v="13708"/>
    <x v="49"/>
    <n v="2123.63"/>
    <n v="306.87"/>
    <d v="2012-09-06T00:00:00"/>
    <s v="Active"/>
    <x v="1"/>
    <m/>
    <m/>
    <n v="2012"/>
  </r>
  <r>
    <n v="7"/>
    <x v="6"/>
    <n v="85"/>
    <x v="22"/>
    <s v="Cahill, Ashley L"/>
    <n v="13683"/>
    <x v="50"/>
    <n v="1782.11"/>
    <n v="240.21"/>
    <d v="2012-09-06T00:00:00"/>
    <s v="Active"/>
    <x v="1"/>
    <m/>
    <m/>
    <n v="2012"/>
  </r>
  <r>
    <n v="7"/>
    <x v="6"/>
    <n v="85"/>
    <x v="22"/>
    <s v="Jenkins, Jennifer W"/>
    <n v="13630"/>
    <x v="50"/>
    <n v="1358.45"/>
    <n v="98.1"/>
    <d v="2012-09-06T00:00:00"/>
    <s v="Active"/>
    <x v="1"/>
    <m/>
    <m/>
    <n v="2012"/>
  </r>
  <r>
    <n v="7"/>
    <x v="6"/>
    <n v="85"/>
    <x v="22"/>
    <s v="Song, Song "/>
    <n v="13106"/>
    <x v="50"/>
    <n v="1247.57"/>
    <n v="89.62"/>
    <d v="2012-09-06T00:00:00"/>
    <s v="Active"/>
    <x v="1"/>
    <m/>
    <m/>
    <n v="2012"/>
  </r>
  <r>
    <n v="7"/>
    <x v="6"/>
    <n v="85"/>
    <x v="22"/>
    <s v="Manley, Bryan K"/>
    <n v="12779"/>
    <x v="47"/>
    <n v="2115.39"/>
    <n v="135.5"/>
    <d v="2012-09-06T00:00:00"/>
    <s v="Active"/>
    <x v="1"/>
    <m/>
    <m/>
    <n v="2012"/>
  </r>
  <r>
    <n v="7"/>
    <x v="6"/>
    <n v="86"/>
    <x v="23"/>
    <s v="Kearsley, Anita N"/>
    <n v="11997"/>
    <x v="51"/>
    <n v="834.3"/>
    <n v="105.49"/>
    <d v="2012-09-06T00:00:00"/>
    <s v="Active"/>
    <x v="1"/>
    <m/>
    <m/>
    <n v="2012"/>
  </r>
  <r>
    <n v="7"/>
    <x v="6"/>
    <n v="86"/>
    <x v="23"/>
    <s v="Miller, John "/>
    <n v="10960"/>
    <x v="53"/>
    <n v="2162.8200000000002"/>
    <n v="138.51"/>
    <d v="2012-09-06T00:00:00"/>
    <s v="Active"/>
    <x v="1"/>
    <m/>
    <m/>
    <n v="2012"/>
  </r>
  <r>
    <n v="7"/>
    <x v="6"/>
    <n v="86"/>
    <x v="23"/>
    <s v="Cisneros, Armando V"/>
    <n v="12037"/>
    <x v="54"/>
    <n v="1216"/>
    <n v="87.2"/>
    <d v="2012-09-06T00:00:00"/>
    <s v="Active"/>
    <x v="1"/>
    <m/>
    <m/>
    <n v="2012"/>
  </r>
  <r>
    <n v="7"/>
    <x v="6"/>
    <n v="92"/>
    <x v="25"/>
    <s v="Navarro Pinedo, Maria E"/>
    <n v="11138"/>
    <x v="57"/>
    <n v="1881.87"/>
    <n v="121.49"/>
    <d v="2012-09-06T00:00:00"/>
    <s v="Active"/>
    <x v="1"/>
    <m/>
    <m/>
    <n v="2012"/>
  </r>
  <r>
    <n v="7"/>
    <x v="6"/>
    <n v="92"/>
    <x v="25"/>
    <s v="Tucker, Amber  "/>
    <n v="11242"/>
    <x v="57"/>
    <n v="1343.12"/>
    <n v="96.08"/>
    <d v="2012-09-06T00:00:00"/>
    <s v="Active"/>
    <x v="1"/>
    <m/>
    <m/>
    <n v="2012"/>
  </r>
  <r>
    <n v="7"/>
    <x v="6"/>
    <n v="93"/>
    <x v="26"/>
    <s v="Thomas, Linda S"/>
    <n v="12624"/>
    <x v="79"/>
    <n v="2496"/>
    <n v="185.12"/>
    <d v="2012-09-06T00:00:00"/>
    <s v="Active"/>
    <x v="1"/>
    <m/>
    <m/>
    <n v="2012"/>
  </r>
  <r>
    <n v="7"/>
    <x v="6"/>
    <n v="93"/>
    <x v="26"/>
    <s v="Bahr, Alyssa A"/>
    <n v="13011"/>
    <x v="60"/>
    <n v="2100"/>
    <n v="154.26"/>
    <d v="2012-09-06T00:00:00"/>
    <s v="Active"/>
    <x v="1"/>
    <m/>
    <m/>
    <n v="2012"/>
  </r>
  <r>
    <n v="7"/>
    <x v="6"/>
    <n v="93"/>
    <x v="26"/>
    <s v="Johnson, Alaine R"/>
    <n v="11421"/>
    <x v="61"/>
    <n v="2100.86"/>
    <n v="160.71"/>
    <d v="2012-09-06T00:00:00"/>
    <s v="Active"/>
    <x v="1"/>
    <m/>
    <m/>
    <n v="2012"/>
  </r>
  <r>
    <n v="8"/>
    <x v="7"/>
    <n v="14"/>
    <x v="2"/>
    <s v="Nijjar, Gagandeep S"/>
    <n v="11610"/>
    <x v="65"/>
    <n v="4183.22"/>
    <n v="300.13"/>
    <d v="2012-09-06T00:00:00"/>
    <s v="Active"/>
    <x v="1"/>
    <m/>
    <m/>
    <n v="2012"/>
  </r>
  <r>
    <n v="8"/>
    <x v="7"/>
    <n v="14"/>
    <x v="2"/>
    <s v="Bassia, Abdul F"/>
    <n v="12006"/>
    <x v="6"/>
    <n v="1220.83"/>
    <n v="93.39"/>
    <d v="2012-09-06T00:00:00"/>
    <s v="Active"/>
    <x v="0"/>
    <m/>
    <m/>
    <n v="2012"/>
  </r>
  <r>
    <n v="8"/>
    <x v="7"/>
    <n v="14"/>
    <x v="2"/>
    <s v="Copeland-Keep, Jeannette Y"/>
    <n v="11917"/>
    <x v="6"/>
    <n v="440"/>
    <n v="33.659999999999997"/>
    <d v="2012-09-06T00:00:00"/>
    <s v="Active"/>
    <x v="0"/>
    <m/>
    <m/>
    <n v="2012"/>
  </r>
  <r>
    <n v="8"/>
    <x v="7"/>
    <n v="14"/>
    <x v="2"/>
    <s v="Dearing, Dale B"/>
    <n v="12198"/>
    <x v="6"/>
    <n v="3741.99"/>
    <n v="239.74"/>
    <d v="2012-09-06T00:00:00"/>
    <s v="Active"/>
    <x v="1"/>
    <m/>
    <m/>
    <n v="2012"/>
  </r>
  <r>
    <n v="8"/>
    <x v="7"/>
    <n v="14"/>
    <x v="2"/>
    <s v="Eyre, Mark R"/>
    <n v="13083"/>
    <x v="6"/>
    <n v="453.2"/>
    <n v="34.67"/>
    <d v="2012-09-06T00:00:00"/>
    <s v="Active"/>
    <x v="0"/>
    <m/>
    <m/>
    <n v="2012"/>
  </r>
  <r>
    <n v="8"/>
    <x v="7"/>
    <n v="14"/>
    <x v="2"/>
    <s v="Fermer, Mimi M"/>
    <n v="11996"/>
    <x v="6"/>
    <n v="2180.11"/>
    <n v="166.78"/>
    <d v="2012-09-06T00:00:00"/>
    <s v="Active"/>
    <x v="0"/>
    <m/>
    <m/>
    <n v="2012"/>
  </r>
  <r>
    <n v="8"/>
    <x v="7"/>
    <n v="14"/>
    <x v="2"/>
    <s v="Florentine, Victoria R"/>
    <n v="13484"/>
    <x v="6"/>
    <n v="3000"/>
    <n v="229.5"/>
    <d v="2012-09-06T00:00:00"/>
    <s v="Active"/>
    <x v="1"/>
    <m/>
    <m/>
    <n v="2012"/>
  </r>
  <r>
    <n v="8"/>
    <x v="7"/>
    <n v="14"/>
    <x v="2"/>
    <s v="Foss, Julia M"/>
    <n v="13092"/>
    <x v="6"/>
    <n v="2891.92"/>
    <n v="209.52"/>
    <d v="2012-09-06T00:00:00"/>
    <s v="Active"/>
    <x v="1"/>
    <m/>
    <m/>
    <n v="2012"/>
  </r>
  <r>
    <n v="8"/>
    <x v="7"/>
    <n v="14"/>
    <x v="2"/>
    <s v="Maddox, James D"/>
    <n v="13425"/>
    <x v="6"/>
    <n v="1122"/>
    <n v="85.83"/>
    <d v="2012-09-06T00:00:00"/>
    <s v="Active"/>
    <x v="0"/>
    <m/>
    <m/>
    <n v="2012"/>
  </r>
  <r>
    <n v="8"/>
    <x v="7"/>
    <n v="14"/>
    <x v="2"/>
    <s v="Miller, Thomas E"/>
    <n v="12793"/>
    <x v="6"/>
    <n v="1052.6600000000001"/>
    <n v="80.52"/>
    <d v="2012-09-06T00:00:00"/>
    <s v="Active"/>
    <x v="0"/>
    <m/>
    <m/>
    <n v="2012"/>
  </r>
  <r>
    <n v="8"/>
    <x v="7"/>
    <n v="14"/>
    <x v="2"/>
    <s v="Mitchell, Brandi A"/>
    <n v="13022"/>
    <x v="6"/>
    <n v="1037"/>
    <n v="79.33"/>
    <d v="2012-09-06T00:00:00"/>
    <s v="Active"/>
    <x v="0"/>
    <m/>
    <m/>
    <n v="2012"/>
  </r>
  <r>
    <n v="8"/>
    <x v="7"/>
    <n v="14"/>
    <x v="2"/>
    <s v="Poirier-Klein, Susan V"/>
    <n v="12099"/>
    <x v="6"/>
    <n v="940.8"/>
    <n v="71.97"/>
    <d v="2012-09-06T00:00:00"/>
    <s v="Active"/>
    <x v="0"/>
    <m/>
    <m/>
    <n v="2012"/>
  </r>
  <r>
    <n v="8"/>
    <x v="7"/>
    <n v="14"/>
    <x v="2"/>
    <s v="Prophet, Jodilee "/>
    <n v="13411"/>
    <x v="6"/>
    <n v="3339"/>
    <n v="251.07"/>
    <d v="2012-09-06T00:00:00"/>
    <s v="Active"/>
    <x v="1"/>
    <m/>
    <m/>
    <n v="2012"/>
  </r>
  <r>
    <n v="8"/>
    <x v="7"/>
    <n v="14"/>
    <x v="2"/>
    <s v="Rea, Elisabeth D"/>
    <n v="12787"/>
    <x v="6"/>
    <n v="492.47"/>
    <n v="37.67"/>
    <d v="2012-09-06T00:00:00"/>
    <s v="Active"/>
    <x v="0"/>
    <m/>
    <m/>
    <n v="2012"/>
  </r>
  <r>
    <n v="8"/>
    <x v="7"/>
    <n v="14"/>
    <x v="2"/>
    <s v="Angelo, Matthew S"/>
    <n v="13424"/>
    <x v="102"/>
    <n v="1255.5"/>
    <n v="96.04"/>
    <d v="2012-09-06T00:00:00"/>
    <s v="Active"/>
    <x v="0"/>
    <m/>
    <m/>
    <n v="2012"/>
  </r>
  <r>
    <n v="8"/>
    <x v="7"/>
    <n v="14"/>
    <x v="2"/>
    <s v="Broshar, Kathryn L"/>
    <n v="13317"/>
    <x v="102"/>
    <n v="135"/>
    <n v="19.510000000000002"/>
    <d v="2012-09-06T00:00:00"/>
    <s v="Active"/>
    <x v="0"/>
    <m/>
    <m/>
    <n v="2012"/>
  </r>
  <r>
    <n v="8"/>
    <x v="7"/>
    <n v="14"/>
    <x v="2"/>
    <s v="Schrudder, Joanna L"/>
    <n v="13316"/>
    <x v="102"/>
    <n v="405"/>
    <n v="30.98"/>
    <d v="2012-09-06T00:00:00"/>
    <s v="Active"/>
    <x v="0"/>
    <m/>
    <m/>
    <n v="2012"/>
  </r>
  <r>
    <n v="8"/>
    <x v="7"/>
    <n v="72"/>
    <x v="15"/>
    <s v="Braden, Arthur L"/>
    <n v="11638"/>
    <x v="32"/>
    <n v="1072.17"/>
    <n v="82.02"/>
    <d v="2012-09-06T00:00:00"/>
    <s v="Active"/>
    <x v="0"/>
    <m/>
    <m/>
    <n v="2012"/>
  </r>
  <r>
    <n v="8"/>
    <x v="7"/>
    <n v="74"/>
    <x v="16"/>
    <s v="Tapp, Michelle J"/>
    <n v="11365"/>
    <x v="34"/>
    <n v="1867.2"/>
    <n v="142.84"/>
    <d v="2012-09-06T00:00:00"/>
    <s v="Active"/>
    <x v="1"/>
    <m/>
    <m/>
    <n v="2012"/>
  </r>
  <r>
    <n v="8"/>
    <x v="7"/>
    <n v="80"/>
    <x v="19"/>
    <s v="Rodriguez, Alice "/>
    <n v="9370"/>
    <x v="4"/>
    <n v="2160"/>
    <n v="159.16"/>
    <d v="2012-09-06T00:00:00"/>
    <s v="Active"/>
    <x v="1"/>
    <m/>
    <m/>
    <n v="2012"/>
  </r>
  <r>
    <n v="8"/>
    <x v="7"/>
    <n v="80"/>
    <x v="19"/>
    <s v="Rutherford, Jeffrey S"/>
    <n v="11511"/>
    <x v="39"/>
    <n v="5030.5"/>
    <n v="381.35"/>
    <d v="2012-09-06T00:00:00"/>
    <s v="Active"/>
    <x v="1"/>
    <m/>
    <m/>
    <n v="2012"/>
  </r>
  <r>
    <n v="8"/>
    <x v="7"/>
    <n v="82"/>
    <x v="20"/>
    <s v="Taylor, Stephanie L"/>
    <n v="12143"/>
    <x v="76"/>
    <n v="2376.52"/>
    <n v="181.8"/>
    <d v="2012-09-06T00:00:00"/>
    <s v="Active"/>
    <x v="1"/>
    <m/>
    <m/>
    <n v="2012"/>
  </r>
  <r>
    <n v="8"/>
    <x v="7"/>
    <n v="85"/>
    <x v="22"/>
    <s v="Rankin, Margarita D"/>
    <n v="12635"/>
    <x v="50"/>
    <n v="1652.8"/>
    <n v="238.57"/>
    <d v="2012-09-06T00:00:00"/>
    <s v="Active"/>
    <x v="1"/>
    <m/>
    <m/>
    <n v="2012"/>
  </r>
  <r>
    <n v="8"/>
    <x v="7"/>
    <n v="86"/>
    <x v="23"/>
    <s v="Vosper, Robert A"/>
    <n v="13505"/>
    <x v="52"/>
    <n v="1141"/>
    <n v="87.28"/>
    <d v="2012-09-06T00:00:00"/>
    <s v="Active"/>
    <x v="1"/>
    <m/>
    <m/>
    <n v="2012"/>
  </r>
  <r>
    <n v="8"/>
    <x v="7"/>
    <n v="86"/>
    <x v="23"/>
    <s v="Gukasi, Krist "/>
    <n v="13688"/>
    <x v="54"/>
    <n v="860.8"/>
    <n v="124.38"/>
    <d v="2012-09-06T00:00:00"/>
    <s v="Active"/>
    <x v="1"/>
    <m/>
    <m/>
    <n v="2012"/>
  </r>
  <r>
    <n v="8"/>
    <x v="7"/>
    <n v="93"/>
    <x v="26"/>
    <s v="Bianco, Amy E"/>
    <n v="12417"/>
    <x v="60"/>
    <n v="2806.65"/>
    <n v="208.88"/>
    <d v="2012-09-06T00:00:00"/>
    <s v="Active"/>
    <x v="1"/>
    <m/>
    <m/>
    <n v="2012"/>
  </r>
  <r>
    <n v="9"/>
    <x v="8"/>
    <n v="2"/>
    <x v="37"/>
    <s v="Bishop, Patricia P"/>
    <n v="13255"/>
    <x v="91"/>
    <n v="2080"/>
    <n v="155.63999999999999"/>
    <d v="2012-09-06T00:00:00"/>
    <s v="Active"/>
    <x v="1"/>
    <m/>
    <m/>
    <n v="2012"/>
  </r>
  <r>
    <n v="9"/>
    <x v="8"/>
    <n v="3"/>
    <x v="32"/>
    <s v="Avina, Corinna A"/>
    <n v="12783"/>
    <x v="82"/>
    <n v="1852.03"/>
    <n v="130.65"/>
    <d v="2012-09-06T00:00:00"/>
    <s v="Active"/>
    <x v="1"/>
    <m/>
    <m/>
    <n v="2012"/>
  </r>
  <r>
    <n v="9"/>
    <x v="8"/>
    <n v="3"/>
    <x v="32"/>
    <s v="DeLong, Susan M"/>
    <n v="13418"/>
    <x v="82"/>
    <n v="1213.8"/>
    <n v="92.86"/>
    <d v="2012-09-06T00:00:00"/>
    <s v="Active"/>
    <x v="0"/>
    <m/>
    <m/>
    <n v="2012"/>
  </r>
  <r>
    <n v="9"/>
    <x v="8"/>
    <n v="3"/>
    <x v="32"/>
    <s v="Espinoza, Lorena "/>
    <n v="12928"/>
    <x v="82"/>
    <n v="948.58"/>
    <n v="72.56"/>
    <d v="2012-09-06T00:00:00"/>
    <s v="Active"/>
    <x v="0"/>
    <m/>
    <m/>
    <n v="2012"/>
  </r>
  <r>
    <n v="9"/>
    <x v="8"/>
    <n v="3"/>
    <x v="32"/>
    <s v="Magana, Laura L"/>
    <n v="12693"/>
    <x v="82"/>
    <n v="1103.44"/>
    <n v="84.41"/>
    <d v="2012-09-06T00:00:00"/>
    <s v="Active"/>
    <x v="0"/>
    <m/>
    <m/>
    <n v="2012"/>
  </r>
  <r>
    <n v="9"/>
    <x v="8"/>
    <n v="32"/>
    <x v="8"/>
    <s v="DaiRe, Angelo W"/>
    <n v="12868"/>
    <x v="24"/>
    <n v="2421.6"/>
    <n v="178"/>
    <d v="2012-09-06T00:00:00"/>
    <s v="Active"/>
    <x v="1"/>
    <m/>
    <m/>
    <n v="2012"/>
  </r>
  <r>
    <n v="9"/>
    <x v="8"/>
    <n v="32"/>
    <x v="8"/>
    <s v="Glee, Gwendolyn V"/>
    <n v="12952"/>
    <x v="24"/>
    <n v="911.99"/>
    <n v="69.760000000000005"/>
    <d v="2012-09-06T00:00:00"/>
    <s v="Active"/>
    <x v="0"/>
    <m/>
    <m/>
    <n v="2012"/>
  </r>
  <r>
    <n v="9"/>
    <x v="8"/>
    <n v="46"/>
    <x v="11"/>
    <s v="Hernandez, George V"/>
    <n v="12724"/>
    <x v="27"/>
    <n v="498.25"/>
    <n v="38.11"/>
    <d v="2012-09-06T00:00:00"/>
    <s v="Active"/>
    <x v="0"/>
    <m/>
    <m/>
    <n v="2012"/>
  </r>
  <r>
    <n v="9"/>
    <x v="8"/>
    <n v="46"/>
    <x v="11"/>
    <s v="Nadler, Daniel J"/>
    <n v="11753"/>
    <x v="27"/>
    <n v="2280"/>
    <n v="168.6"/>
    <d v="2012-09-06T00:00:00"/>
    <s v="Active"/>
    <x v="1"/>
    <m/>
    <m/>
    <n v="2012"/>
  </r>
  <r>
    <n v="9"/>
    <x v="8"/>
    <n v="72"/>
    <x v="15"/>
    <s v="LaFleur, Kelli L"/>
    <n v="13140"/>
    <x v="32"/>
    <n v="1112.4000000000001"/>
    <n v="85.1"/>
    <d v="2012-09-06T00:00:00"/>
    <s v="Active"/>
    <x v="0"/>
    <m/>
    <m/>
    <n v="2012"/>
  </r>
  <r>
    <n v="9"/>
    <x v="8"/>
    <n v="72"/>
    <x v="15"/>
    <s v="Ponce Jr., Raul "/>
    <n v="12929"/>
    <x v="32"/>
    <n v="1912.68"/>
    <n v="146.32"/>
    <d v="2012-09-06T00:00:00"/>
    <s v="Active"/>
    <x v="1"/>
    <m/>
    <m/>
    <n v="2012"/>
  </r>
  <r>
    <n v="9"/>
    <x v="8"/>
    <n v="72"/>
    <x v="15"/>
    <s v="Soto-Gonzalez, Pamela E"/>
    <n v="12879"/>
    <x v="100"/>
    <n v="1089"/>
    <n v="83.31"/>
    <d v="2012-09-06T00:00:00"/>
    <s v="Active"/>
    <x v="1"/>
    <m/>
    <m/>
    <n v="2012"/>
  </r>
  <r>
    <n v="9"/>
    <x v="8"/>
    <n v="75"/>
    <x v="17"/>
    <s v="Livesey, Joshua R"/>
    <n v="13602"/>
    <x v="35"/>
    <n v="380"/>
    <n v="54.91"/>
    <d v="2012-09-06T00:00:00"/>
    <s v="Voluntary Resignation"/>
    <x v="2"/>
    <m/>
    <m/>
    <n v="2012"/>
  </r>
  <r>
    <n v="9"/>
    <x v="8"/>
    <n v="80"/>
    <x v="19"/>
    <s v="Lafaire, April R"/>
    <n v="12211"/>
    <x v="79"/>
    <n v="2320.56"/>
    <n v="155.35"/>
    <d v="2012-09-06T00:00:00"/>
    <s v="Active"/>
    <x v="1"/>
    <m/>
    <m/>
    <n v="2012"/>
  </r>
  <r>
    <n v="9"/>
    <x v="8"/>
    <n v="80"/>
    <x v="19"/>
    <s v="Jepson, Diane C"/>
    <n v="359"/>
    <x v="4"/>
    <n v="1829.63"/>
    <n v="134.49"/>
    <d v="2012-09-06T00:00:00"/>
    <s v="Active"/>
    <x v="1"/>
    <m/>
    <m/>
    <n v="2012"/>
  </r>
  <r>
    <n v="9"/>
    <x v="8"/>
    <n v="80"/>
    <x v="19"/>
    <s v="Almaguer, Benny "/>
    <n v="10962"/>
    <x v="39"/>
    <n v="3788"/>
    <n v="267.95"/>
    <d v="2012-09-06T00:00:00"/>
    <s v="Active"/>
    <x v="1"/>
    <m/>
    <m/>
    <n v="2012"/>
  </r>
  <r>
    <n v="9"/>
    <x v="8"/>
    <n v="80"/>
    <x v="19"/>
    <s v="Perez Jr., Ronnie S"/>
    <n v="12091"/>
    <x v="60"/>
    <n v="2342.5700000000002"/>
    <n v="173.38"/>
    <d v="2012-09-06T00:00:00"/>
    <s v="Active"/>
    <x v="1"/>
    <m/>
    <m/>
    <n v="2012"/>
  </r>
  <r>
    <n v="9"/>
    <x v="8"/>
    <n v="80"/>
    <x v="19"/>
    <s v="Villegas, Mitchell T"/>
    <n v="12238"/>
    <x v="62"/>
    <n v="2263.0300000000002"/>
    <n v="165.87"/>
    <d v="2012-09-06T00:00:00"/>
    <s v="Active"/>
    <x v="1"/>
    <m/>
    <m/>
    <n v="2012"/>
  </r>
  <r>
    <n v="9"/>
    <x v="8"/>
    <n v="82"/>
    <x v="20"/>
    <s v="Ramirez, Mariah A"/>
    <n v="13572"/>
    <x v="45"/>
    <n v="1795.58"/>
    <n v="131.88999999999999"/>
    <d v="2012-09-06T00:00:00"/>
    <s v="Active"/>
    <x v="1"/>
    <m/>
    <m/>
    <n v="2012"/>
  </r>
  <r>
    <n v="9"/>
    <x v="8"/>
    <n v="82"/>
    <x v="20"/>
    <s v="Salazar, Rebecca D"/>
    <n v="12849"/>
    <x v="45"/>
    <n v="2391.35"/>
    <n v="177.12"/>
    <d v="2012-09-06T00:00:00"/>
    <s v="Active"/>
    <x v="1"/>
    <m/>
    <m/>
    <n v="2012"/>
  </r>
  <r>
    <n v="9"/>
    <x v="8"/>
    <n v="85"/>
    <x v="22"/>
    <s v="Findley, Diane L"/>
    <n v="12894"/>
    <x v="50"/>
    <n v="1782.4"/>
    <n v="128.77000000000001"/>
    <d v="2012-09-06T00:00:00"/>
    <s v="Active"/>
    <x v="1"/>
    <m/>
    <m/>
    <n v="2012"/>
  </r>
  <r>
    <n v="9"/>
    <x v="8"/>
    <n v="85"/>
    <x v="22"/>
    <s v="Robello, Shirley D"/>
    <n v="13209"/>
    <x v="50"/>
    <n v="1360"/>
    <n v="97.98"/>
    <d v="2012-09-06T00:00:00"/>
    <s v="Active"/>
    <x v="1"/>
    <m/>
    <m/>
    <n v="2012"/>
  </r>
  <r>
    <n v="9"/>
    <x v="8"/>
    <n v="86"/>
    <x v="23"/>
    <s v="Sanchez, Ignacio H"/>
    <n v="11886"/>
    <x v="54"/>
    <n v="526.08000000000004"/>
    <n v="40.25"/>
    <d v="2012-09-06T00:00:00"/>
    <s v="Active"/>
    <x v="0"/>
    <m/>
    <m/>
    <n v="2012"/>
  </r>
  <r>
    <n v="9"/>
    <x v="8"/>
    <n v="87"/>
    <x v="24"/>
    <s v="Hathaway, Steven W"/>
    <n v="13152"/>
    <x v="55"/>
    <n v="1394.25"/>
    <n v="104.08"/>
    <d v="2012-09-06T00:00:00"/>
    <s v="Active"/>
    <x v="1"/>
    <m/>
    <m/>
    <n v="2012"/>
  </r>
  <r>
    <n v="9"/>
    <x v="8"/>
    <n v="92"/>
    <x v="25"/>
    <s v="Alvarez, Sadick "/>
    <n v="10632"/>
    <x v="57"/>
    <n v="1693.79"/>
    <n v="124.36"/>
    <d v="2012-09-06T00:00:00"/>
    <s v="Active"/>
    <x v="1"/>
    <m/>
    <m/>
    <n v="2012"/>
  </r>
  <r>
    <n v="9"/>
    <x v="8"/>
    <n v="93"/>
    <x v="26"/>
    <s v="Cervantez, Laura A"/>
    <n v="11811"/>
    <x v="80"/>
    <n v="1913.38"/>
    <n v="143.78"/>
    <d v="2012-09-06T00:00:00"/>
    <s v="Active"/>
    <x v="1"/>
    <m/>
    <m/>
    <n v="2012"/>
  </r>
  <r>
    <n v="9"/>
    <x v="8"/>
    <n v="93"/>
    <x v="26"/>
    <s v="Barbosa, Amanda E"/>
    <n v="12650"/>
    <x v="41"/>
    <n v="1512.01"/>
    <n v="110.46"/>
    <d v="2012-09-06T00:00:00"/>
    <s v="Active"/>
    <x v="1"/>
    <m/>
    <m/>
    <n v="2012"/>
  </r>
  <r>
    <n v="10"/>
    <x v="9"/>
    <n v="2"/>
    <x v="37"/>
    <s v="Perez, Lydia "/>
    <n v="12812"/>
    <x v="91"/>
    <n v="1628.43"/>
    <n v="119.1"/>
    <d v="2012-09-06T00:00:00"/>
    <s v="Active"/>
    <x v="1"/>
    <m/>
    <m/>
    <n v="2012"/>
  </r>
  <r>
    <n v="10"/>
    <x v="9"/>
    <n v="2"/>
    <x v="37"/>
    <s v="Wilson, Staci R"/>
    <n v="12729"/>
    <x v="91"/>
    <n v="1258.72"/>
    <n v="96.29"/>
    <d v="2012-09-06T00:00:00"/>
    <s v="Active"/>
    <x v="0"/>
    <m/>
    <m/>
    <n v="2012"/>
  </r>
  <r>
    <n v="10"/>
    <x v="9"/>
    <n v="3"/>
    <x v="32"/>
    <s v="Garcia , Juanita O"/>
    <n v="12492"/>
    <x v="82"/>
    <n v="1731.39"/>
    <n v="127.24"/>
    <d v="2012-09-06T00:00:00"/>
    <s v="Active"/>
    <x v="1"/>
    <m/>
    <m/>
    <n v="2012"/>
  </r>
  <r>
    <n v="10"/>
    <x v="9"/>
    <n v="6"/>
    <x v="1"/>
    <s v="Andrade, Sarah E"/>
    <n v="12866"/>
    <x v="3"/>
    <n v="1632"/>
    <n v="118.8"/>
    <d v="2012-09-06T00:00:00"/>
    <s v="Active"/>
    <x v="1"/>
    <m/>
    <m/>
    <n v="2012"/>
  </r>
  <r>
    <n v="10"/>
    <x v="9"/>
    <n v="6"/>
    <x v="1"/>
    <s v="Cervantes, Bunnie K"/>
    <n v="13671"/>
    <x v="3"/>
    <n v="495.18"/>
    <n v="71.55"/>
    <d v="2012-09-06T00:00:00"/>
    <s v="Seasonal"/>
    <x v="2"/>
    <m/>
    <m/>
    <n v="2012"/>
  </r>
  <r>
    <n v="10"/>
    <x v="9"/>
    <n v="6"/>
    <x v="1"/>
    <s v="Davis, Katie S"/>
    <n v="13172"/>
    <x v="3"/>
    <n v="1150"/>
    <n v="87.98"/>
    <d v="2012-09-06T00:00:00"/>
    <s v="Voluntary Resignation"/>
    <x v="3"/>
    <m/>
    <m/>
    <n v="2012"/>
  </r>
  <r>
    <n v="10"/>
    <x v="9"/>
    <n v="6"/>
    <x v="1"/>
    <s v="Lowe, Kimberly K"/>
    <n v="13291"/>
    <x v="3"/>
    <n v="1792.4"/>
    <n v="137.12"/>
    <d v="2012-09-06T00:00:00"/>
    <s v="Active"/>
    <x v="0"/>
    <m/>
    <m/>
    <n v="2012"/>
  </r>
  <r>
    <n v="10"/>
    <x v="9"/>
    <n v="6"/>
    <x v="1"/>
    <s v="Martin, Liana C"/>
    <n v="12962"/>
    <x v="3"/>
    <n v="1726.07"/>
    <n v="124.79"/>
    <d v="2012-09-06T00:00:00"/>
    <s v="Active"/>
    <x v="1"/>
    <m/>
    <m/>
    <n v="2012"/>
  </r>
  <r>
    <n v="10"/>
    <x v="9"/>
    <n v="6"/>
    <x v="1"/>
    <s v="Pinedo, Jessica L"/>
    <n v="13638"/>
    <x v="3"/>
    <n v="1273.1300000000001"/>
    <n v="97.39"/>
    <d v="2012-09-06T00:00:00"/>
    <s v="Active"/>
    <x v="0"/>
    <m/>
    <m/>
    <n v="2012"/>
  </r>
  <r>
    <n v="10"/>
    <x v="9"/>
    <n v="6"/>
    <x v="1"/>
    <s v="Ramirez, Jillian J"/>
    <n v="13113"/>
    <x v="3"/>
    <n v="665.12"/>
    <n v="50.88"/>
    <d v="2012-09-06T00:00:00"/>
    <s v="Active"/>
    <x v="0"/>
    <m/>
    <m/>
    <n v="2012"/>
  </r>
  <r>
    <n v="10"/>
    <x v="9"/>
    <n v="6"/>
    <x v="1"/>
    <s v="Valle, Lynette R"/>
    <n v="13166"/>
    <x v="3"/>
    <n v="1583.55"/>
    <n v="121.14"/>
    <d v="2012-09-06T00:00:00"/>
    <s v="Active"/>
    <x v="0"/>
    <m/>
    <m/>
    <n v="2012"/>
  </r>
  <r>
    <n v="10"/>
    <x v="9"/>
    <n v="24"/>
    <x v="38"/>
    <s v="Cast, Hallette E"/>
    <n v="12941"/>
    <x v="11"/>
    <n v="1676.76"/>
    <n v="128.27000000000001"/>
    <d v="2012-09-06T00:00:00"/>
    <s v="Active"/>
    <x v="1"/>
    <m/>
    <m/>
    <n v="2012"/>
  </r>
  <r>
    <n v="10"/>
    <x v="9"/>
    <n v="24"/>
    <x v="38"/>
    <s v="Desoto, Jodie L"/>
    <n v="13559"/>
    <x v="11"/>
    <n v="785.82"/>
    <n v="60.11"/>
    <d v="2012-09-06T00:00:00"/>
    <s v="Active"/>
    <x v="0"/>
    <m/>
    <m/>
    <n v="2012"/>
  </r>
  <r>
    <n v="10"/>
    <x v="9"/>
    <n v="24"/>
    <x v="38"/>
    <s v="Garza, Albert L"/>
    <n v="12994"/>
    <x v="11"/>
    <n v="1507.6"/>
    <n v="115.33"/>
    <d v="2012-09-06T00:00:00"/>
    <s v="Active"/>
    <x v="0"/>
    <m/>
    <m/>
    <n v="2012"/>
  </r>
  <r>
    <n v="10"/>
    <x v="9"/>
    <n v="24"/>
    <x v="38"/>
    <s v="Green, April V"/>
    <n v="12922"/>
    <x v="11"/>
    <n v="1575.9"/>
    <n v="115.34"/>
    <d v="2012-09-06T00:00:00"/>
    <s v="Active"/>
    <x v="1"/>
    <m/>
    <m/>
    <n v="2012"/>
  </r>
  <r>
    <n v="10"/>
    <x v="9"/>
    <n v="24"/>
    <x v="38"/>
    <s v="Hunt, Jennifer J"/>
    <n v="13570"/>
    <x v="11"/>
    <n v="2097.38"/>
    <n v="160.44999999999999"/>
    <d v="2012-09-06T00:00:00"/>
    <s v="Active"/>
    <x v="0"/>
    <m/>
    <m/>
    <n v="2012"/>
  </r>
  <r>
    <n v="10"/>
    <x v="9"/>
    <n v="24"/>
    <x v="38"/>
    <s v="Sheppard, Rachel E"/>
    <n v="12760"/>
    <x v="11"/>
    <n v="1110.2"/>
    <n v="84.93"/>
    <d v="2012-09-06T00:00:00"/>
    <s v="Active"/>
    <x v="0"/>
    <m/>
    <m/>
    <n v="2012"/>
  </r>
  <r>
    <n v="10"/>
    <x v="9"/>
    <n v="24"/>
    <x v="38"/>
    <s v="White, Dianna L"/>
    <n v="13265"/>
    <x v="11"/>
    <n v="776.53"/>
    <n v="59.4"/>
    <d v="2012-09-06T00:00:00"/>
    <s v="Active"/>
    <x v="0"/>
    <m/>
    <m/>
    <n v="2012"/>
  </r>
  <r>
    <n v="10"/>
    <x v="9"/>
    <n v="32"/>
    <x v="8"/>
    <s v="Patch, Douglas J"/>
    <n v="12887"/>
    <x v="24"/>
    <n v="1746.88"/>
    <n v="107.26"/>
    <d v="2012-09-06T00:00:00"/>
    <s v="Active"/>
    <x v="1"/>
    <m/>
    <m/>
    <n v="2012"/>
  </r>
  <r>
    <n v="10"/>
    <x v="9"/>
    <n v="32"/>
    <x v="8"/>
    <s v="Sheffield, Evelyn M"/>
    <n v="12493"/>
    <x v="24"/>
    <n v="1996.14"/>
    <n v="152.69999999999999"/>
    <d v="2012-09-06T00:00:00"/>
    <s v="Active"/>
    <x v="1"/>
    <m/>
    <m/>
    <n v="2012"/>
  </r>
  <r>
    <n v="10"/>
    <x v="9"/>
    <n v="46"/>
    <x v="11"/>
    <s v="Clutters, Farlan M"/>
    <n v="12588"/>
    <x v="80"/>
    <n v="1489.38"/>
    <n v="113.94"/>
    <d v="2012-09-06T00:00:00"/>
    <s v="Active"/>
    <x v="1"/>
    <m/>
    <m/>
    <n v="2012"/>
  </r>
  <r>
    <n v="10"/>
    <x v="9"/>
    <n v="46"/>
    <x v="11"/>
    <s v="Leuridan, Eddy L"/>
    <n v="13171"/>
    <x v="27"/>
    <n v="1714.39"/>
    <n v="131.15"/>
    <d v="2012-09-06T00:00:00"/>
    <s v="Active"/>
    <x v="0"/>
    <m/>
    <m/>
    <n v="2012"/>
  </r>
  <r>
    <n v="10"/>
    <x v="9"/>
    <n v="46"/>
    <x v="11"/>
    <s v="Payne, Theodore R"/>
    <n v="12792"/>
    <x v="27"/>
    <n v="722.61"/>
    <n v="55.28"/>
    <d v="2012-09-06T00:00:00"/>
    <s v="Active"/>
    <x v="0"/>
    <m/>
    <m/>
    <n v="2012"/>
  </r>
  <r>
    <n v="10"/>
    <x v="9"/>
    <n v="46"/>
    <x v="11"/>
    <s v="Swagger, Mark "/>
    <n v="12730"/>
    <x v="27"/>
    <n v="1905.5"/>
    <n v="145.77000000000001"/>
    <d v="2012-09-06T00:00:00"/>
    <s v="Active"/>
    <x v="1"/>
    <m/>
    <m/>
    <n v="2012"/>
  </r>
  <r>
    <n v="10"/>
    <x v="9"/>
    <n v="46"/>
    <x v="11"/>
    <s v="Stewart, Michael C"/>
    <n v="12742"/>
    <x v="28"/>
    <n v="2119.7399999999998"/>
    <n v="136.37"/>
    <d v="2012-09-06T00:00:00"/>
    <s v="Active"/>
    <x v="1"/>
    <m/>
    <m/>
    <n v="2012"/>
  </r>
  <r>
    <n v="10"/>
    <x v="9"/>
    <n v="62"/>
    <x v="39"/>
    <s v="Gerling, Thomas L"/>
    <n v="13480"/>
    <x v="30"/>
    <n v="1472"/>
    <n v="105.94"/>
    <d v="2012-09-06T00:00:00"/>
    <s v="Active"/>
    <x v="1"/>
    <m/>
    <m/>
    <n v="2012"/>
  </r>
  <r>
    <n v="10"/>
    <x v="9"/>
    <n v="62"/>
    <x v="39"/>
    <s v="Mosteller, Kenneth L"/>
    <n v="13686"/>
    <x v="30"/>
    <n v="627"/>
    <n v="90.59"/>
    <d v="2012-09-06T00:00:00"/>
    <s v="Active"/>
    <x v="0"/>
    <m/>
    <m/>
    <n v="2012"/>
  </r>
  <r>
    <n v="10"/>
    <x v="9"/>
    <n v="67"/>
    <x v="14"/>
    <s v="Betz, Norman H"/>
    <n v="13066"/>
    <x v="31"/>
    <n v="117.3"/>
    <n v="8.9700000000000006"/>
    <d v="2012-09-06T00:00:00"/>
    <s v="Seasonal"/>
    <x v="0"/>
    <m/>
    <m/>
    <n v="2012"/>
  </r>
  <r>
    <n v="10"/>
    <x v="9"/>
    <n v="67"/>
    <x v="14"/>
    <s v="Campbell, Joseph S"/>
    <n v="13632"/>
    <x v="31"/>
    <n v="1402.5"/>
    <n v="107.3"/>
    <d v="2012-09-06T00:00:00"/>
    <s v="Active"/>
    <x v="0"/>
    <m/>
    <m/>
    <n v="2012"/>
  </r>
  <r>
    <n v="10"/>
    <x v="9"/>
    <n v="67"/>
    <x v="14"/>
    <s v="Fischer, James E"/>
    <n v="12816"/>
    <x v="31"/>
    <n v="1462.18"/>
    <n v="111.86"/>
    <d v="2012-09-06T00:00:00"/>
    <s v="Active"/>
    <x v="0"/>
    <m/>
    <m/>
    <n v="2012"/>
  </r>
  <r>
    <n v="10"/>
    <x v="9"/>
    <n v="72"/>
    <x v="40"/>
    <s v="Bastianon, Rhea L"/>
    <n v="13250"/>
    <x v="32"/>
    <n v="1445.09"/>
    <n v="110.55"/>
    <d v="2012-09-06T00:00:00"/>
    <s v="Active"/>
    <x v="0"/>
    <m/>
    <m/>
    <n v="2012"/>
  </r>
  <r>
    <n v="10"/>
    <x v="9"/>
    <n v="72"/>
    <x v="40"/>
    <s v="Campbell, Aaron S"/>
    <n v="13419"/>
    <x v="32"/>
    <n v="1122"/>
    <n v="85.83"/>
    <d v="2012-09-06T00:00:00"/>
    <s v="Active"/>
    <x v="0"/>
    <m/>
    <m/>
    <n v="2012"/>
  </r>
  <r>
    <n v="10"/>
    <x v="9"/>
    <n v="72"/>
    <x v="40"/>
    <s v="Carrillo, Krystal V"/>
    <n v="13096"/>
    <x v="32"/>
    <n v="1297.29"/>
    <n v="99.24"/>
    <d v="2012-09-06T00:00:00"/>
    <s v="Active"/>
    <x v="0"/>
    <m/>
    <m/>
    <n v="2012"/>
  </r>
  <r>
    <n v="10"/>
    <x v="9"/>
    <n v="72"/>
    <x v="40"/>
    <s v="Castanos, Frank D"/>
    <n v="13482"/>
    <x v="32"/>
    <n v="627"/>
    <n v="47.96"/>
    <d v="2012-09-06T00:00:00"/>
    <s v="Active"/>
    <x v="0"/>
    <m/>
    <m/>
    <n v="2012"/>
  </r>
  <r>
    <n v="10"/>
    <x v="9"/>
    <n v="72"/>
    <x v="40"/>
    <s v="DelReal, Jacqueline R"/>
    <n v="12948"/>
    <x v="32"/>
    <n v="1568.43"/>
    <n v="114.51"/>
    <d v="2012-09-06T00:00:00"/>
    <s v="Active"/>
    <x v="1"/>
    <m/>
    <m/>
    <n v="2012"/>
  </r>
  <r>
    <n v="10"/>
    <x v="9"/>
    <n v="72"/>
    <x v="40"/>
    <s v="Deroian, Kenneth W"/>
    <n v="13210"/>
    <x v="32"/>
    <n v="2517.9"/>
    <n v="192.62"/>
    <d v="2012-09-06T00:00:00"/>
    <s v="Active"/>
    <x v="0"/>
    <m/>
    <m/>
    <n v="2012"/>
  </r>
  <r>
    <n v="10"/>
    <x v="9"/>
    <n v="72"/>
    <x v="40"/>
    <s v="Fenton, Stephanie A"/>
    <n v="13642"/>
    <x v="32"/>
    <n v="1026.74"/>
    <n v="108.99"/>
    <d v="2012-09-06T00:00:00"/>
    <s v="Active"/>
    <x v="0"/>
    <m/>
    <m/>
    <n v="2012"/>
  </r>
  <r>
    <n v="10"/>
    <x v="9"/>
    <n v="72"/>
    <x v="40"/>
    <s v="Glasper, Debra A"/>
    <n v="12782"/>
    <x v="32"/>
    <n v="574.08000000000004"/>
    <n v="43.91"/>
    <d v="2012-09-06T00:00:00"/>
    <s v="Active"/>
    <x v="0"/>
    <m/>
    <m/>
    <n v="2012"/>
  </r>
  <r>
    <n v="10"/>
    <x v="9"/>
    <n v="72"/>
    <x v="40"/>
    <s v="Gutierrez, Victoria L"/>
    <n v="12804"/>
    <x v="32"/>
    <n v="2054.85"/>
    <n v="157.19999999999999"/>
    <d v="2012-09-06T00:00:00"/>
    <s v="Active"/>
    <x v="1"/>
    <m/>
    <m/>
    <n v="2012"/>
  </r>
  <r>
    <n v="10"/>
    <x v="9"/>
    <n v="72"/>
    <x v="40"/>
    <s v="Krumsiek, Kristy L"/>
    <n v="13012"/>
    <x v="32"/>
    <n v="1257.74"/>
    <n v="96.22"/>
    <d v="2012-09-06T00:00:00"/>
    <s v="Active"/>
    <x v="0"/>
    <m/>
    <m/>
    <n v="2012"/>
  </r>
  <r>
    <n v="10"/>
    <x v="9"/>
    <n v="72"/>
    <x v="40"/>
    <s v="Micetich, Kristen J"/>
    <n v="13102"/>
    <x v="32"/>
    <n v="1540.88"/>
    <n v="117.87"/>
    <d v="2012-09-06T00:00:00"/>
    <s v="Active"/>
    <x v="0"/>
    <m/>
    <m/>
    <n v="2012"/>
  </r>
  <r>
    <n v="10"/>
    <x v="9"/>
    <n v="72"/>
    <x v="40"/>
    <s v="Plouffe, Courtney G"/>
    <n v="13149"/>
    <x v="32"/>
    <n v="568.55999999999995"/>
    <n v="43.49"/>
    <d v="2012-09-06T00:00:00"/>
    <s v="Voluntary Resignation"/>
    <x v="0"/>
    <m/>
    <m/>
    <n v="2012"/>
  </r>
  <r>
    <n v="10"/>
    <x v="9"/>
    <n v="72"/>
    <x v="40"/>
    <s v="Plouffe, Marc J"/>
    <n v="12946"/>
    <x v="32"/>
    <n v="1664.15"/>
    <n v="122.94"/>
    <d v="2012-09-06T00:00:00"/>
    <s v="Active"/>
    <x v="1"/>
    <m/>
    <m/>
    <n v="2012"/>
  </r>
  <r>
    <n v="10"/>
    <x v="9"/>
    <n v="72"/>
    <x v="40"/>
    <s v="Rehrer, Rachel A"/>
    <n v="13107"/>
    <x v="32"/>
    <n v="510.51"/>
    <n v="73.760000000000005"/>
    <d v="2012-09-06T00:00:00"/>
    <s v="Active"/>
    <x v="0"/>
    <m/>
    <m/>
    <n v="2012"/>
  </r>
  <r>
    <n v="10"/>
    <x v="9"/>
    <n v="72"/>
    <x v="40"/>
    <s v="Uwarow, Peter F"/>
    <n v="13271"/>
    <x v="32"/>
    <n v="1225.79"/>
    <n v="93.77"/>
    <d v="2012-09-06T00:00:00"/>
    <s v="Active"/>
    <x v="0"/>
    <m/>
    <m/>
    <n v="2012"/>
  </r>
  <r>
    <n v="10"/>
    <x v="9"/>
    <n v="72"/>
    <x v="40"/>
    <s v="Wilkerson, David R"/>
    <n v="13129"/>
    <x v="32"/>
    <n v="1658.3"/>
    <n v="126.86"/>
    <d v="2012-09-06T00:00:00"/>
    <s v="Active"/>
    <x v="0"/>
    <m/>
    <m/>
    <n v="2012"/>
  </r>
  <r>
    <n v="10"/>
    <x v="9"/>
    <n v="72"/>
    <x v="40"/>
    <s v="Woods, Lisa K"/>
    <n v="13073"/>
    <x v="32"/>
    <n v="1450"/>
    <n v="104.84"/>
    <d v="2012-09-06T00:00:00"/>
    <s v="Active"/>
    <x v="1"/>
    <m/>
    <m/>
    <n v="2012"/>
  </r>
  <r>
    <n v="10"/>
    <x v="9"/>
    <n v="74"/>
    <x v="16"/>
    <s v="Hernandez, Vanessa "/>
    <n v="12762"/>
    <x v="34"/>
    <n v="1195.2"/>
    <n v="86.22"/>
    <d v="2012-09-06T00:00:00"/>
    <s v="Active"/>
    <x v="1"/>
    <m/>
    <m/>
    <n v="2012"/>
  </r>
  <r>
    <n v="10"/>
    <x v="9"/>
    <n v="75"/>
    <x v="17"/>
    <s v="Golding, Delilah A"/>
    <n v="13649"/>
    <x v="35"/>
    <n v="237.5"/>
    <n v="34.33"/>
    <d v="2012-09-06T00:00:00"/>
    <s v="Active"/>
    <x v="2"/>
    <m/>
    <m/>
    <n v="2012"/>
  </r>
  <r>
    <n v="10"/>
    <x v="9"/>
    <n v="75"/>
    <x v="17"/>
    <s v="Kelly, Chelsy L"/>
    <n v="13685"/>
    <x v="35"/>
    <n v="380"/>
    <n v="54.91"/>
    <d v="2012-09-06T00:00:00"/>
    <s v="Active"/>
    <x v="2"/>
    <m/>
    <m/>
    <n v="2012"/>
  </r>
  <r>
    <n v="10"/>
    <x v="9"/>
    <n v="75"/>
    <x v="17"/>
    <s v="Marsden, Holly M"/>
    <n v="13650"/>
    <x v="35"/>
    <n v="380"/>
    <n v="54.91"/>
    <d v="2012-09-06T00:00:00"/>
    <s v="Voluntary Resignation"/>
    <x v="2"/>
    <m/>
    <m/>
    <n v="2012"/>
  </r>
  <r>
    <n v="10"/>
    <x v="9"/>
    <n v="79"/>
    <x v="18"/>
    <s v="Thornton, Elijah J"/>
    <n v="12884"/>
    <x v="36"/>
    <n v="1748"/>
    <n v="128.51"/>
    <d v="2012-09-06T00:00:00"/>
    <s v="Active"/>
    <x v="1"/>
    <m/>
    <m/>
    <n v="2012"/>
  </r>
  <r>
    <n v="10"/>
    <x v="9"/>
    <n v="80"/>
    <x v="19"/>
    <s v="Ragle, Millisa K"/>
    <n v="12169"/>
    <x v="4"/>
    <n v="1424"/>
    <n v="103.05"/>
    <d v="2012-09-06T00:00:00"/>
    <s v="Active"/>
    <x v="1"/>
    <m/>
    <m/>
    <n v="2012"/>
  </r>
  <r>
    <n v="10"/>
    <x v="9"/>
    <n v="80"/>
    <x v="19"/>
    <s v="Blackwell, Melanie A"/>
    <n v="10972"/>
    <x v="39"/>
    <n v="3669.24"/>
    <n v="280.69"/>
    <d v="2012-09-06T00:00:00"/>
    <s v="Active"/>
    <x v="1"/>
    <m/>
    <m/>
    <n v="2012"/>
  </r>
  <r>
    <n v="10"/>
    <x v="9"/>
    <n v="80"/>
    <x v="19"/>
    <s v="Mendoza, Miguel  A"/>
    <n v="13590"/>
    <x v="40"/>
    <n v="978"/>
    <n v="73.97"/>
    <d v="2012-09-06T00:00:00"/>
    <s v="Active"/>
    <x v="1"/>
    <m/>
    <m/>
    <n v="2012"/>
  </r>
  <r>
    <n v="10"/>
    <x v="9"/>
    <n v="80"/>
    <x v="19"/>
    <s v="Silva, Monique A"/>
    <n v="13702"/>
    <x v="40"/>
    <n v="960"/>
    <n v="138.72"/>
    <d v="2012-09-06T00:00:00"/>
    <s v="Active"/>
    <x v="1"/>
    <m/>
    <m/>
    <n v="2012"/>
  </r>
  <r>
    <n v="10"/>
    <x v="9"/>
    <n v="80"/>
    <x v="19"/>
    <s v="Tillett, Penelope A"/>
    <n v="12710"/>
    <x v="41"/>
    <n v="1612.57"/>
    <n v="118.15"/>
    <d v="2012-09-06T00:00:00"/>
    <s v="Active"/>
    <x v="1"/>
    <m/>
    <m/>
    <n v="2012"/>
  </r>
  <r>
    <n v="10"/>
    <x v="9"/>
    <n v="82"/>
    <x v="20"/>
    <s v="Galvan, Crystal E"/>
    <n v="13178"/>
    <x v="45"/>
    <n v="2255.3000000000002"/>
    <n v="172.53"/>
    <d v="2012-09-06T00:00:00"/>
    <s v="Active"/>
    <x v="1"/>
    <m/>
    <m/>
    <n v="2012"/>
  </r>
  <r>
    <n v="10"/>
    <x v="9"/>
    <n v="82"/>
    <x v="20"/>
    <s v="Gilman, Tamra B"/>
    <n v="12483"/>
    <x v="45"/>
    <n v="2227.42"/>
    <n v="164.57"/>
    <d v="2012-09-06T00:00:00"/>
    <s v="Active"/>
    <x v="1"/>
    <m/>
    <m/>
    <n v="2012"/>
  </r>
  <r>
    <n v="10"/>
    <x v="9"/>
    <n v="82"/>
    <x v="20"/>
    <s v="Neville, Keith E"/>
    <n v="12853"/>
    <x v="45"/>
    <n v="2232.4899999999998"/>
    <n v="164.7"/>
    <d v="2012-09-06T00:00:00"/>
    <s v="Active"/>
    <x v="1"/>
    <m/>
    <m/>
    <n v="2012"/>
  </r>
  <r>
    <n v="10"/>
    <x v="9"/>
    <n v="82"/>
    <x v="20"/>
    <s v="Thompson, Steven L"/>
    <n v="13028"/>
    <x v="45"/>
    <n v="2148.5"/>
    <n v="158.27000000000001"/>
    <d v="2012-09-06T00:00:00"/>
    <s v="Active"/>
    <x v="1"/>
    <m/>
    <m/>
    <n v="2012"/>
  </r>
  <r>
    <n v="10"/>
    <x v="9"/>
    <n v="82"/>
    <x v="20"/>
    <s v="Rubalcaba, Oracio "/>
    <n v="11881"/>
    <x v="116"/>
    <n v="2789.24"/>
    <n v="208.17"/>
    <d v="2012-09-06T00:00:00"/>
    <s v="Active"/>
    <x v="1"/>
    <m/>
    <m/>
    <n v="2012"/>
  </r>
  <r>
    <n v="10"/>
    <x v="9"/>
    <n v="83"/>
    <x v="21"/>
    <s v="Scott, Anthony R"/>
    <n v="13707"/>
    <x v="49"/>
    <n v="2388.31"/>
    <n v="345.12"/>
    <d v="2012-09-06T00:00:00"/>
    <s v="Active"/>
    <x v="1"/>
    <m/>
    <m/>
    <n v="2012"/>
  </r>
  <r>
    <n v="10"/>
    <x v="9"/>
    <n v="85"/>
    <x v="22"/>
    <s v="Gessesse, Kalisha L"/>
    <n v="13578"/>
    <x v="50"/>
    <n v="1812.44"/>
    <n v="114.55"/>
    <d v="2012-09-06T00:00:00"/>
    <s v="Active"/>
    <x v="1"/>
    <m/>
    <m/>
    <n v="2012"/>
  </r>
  <r>
    <n v="10"/>
    <x v="9"/>
    <n v="85"/>
    <x v="22"/>
    <s v="Routhieaux, Naomi "/>
    <n v="13467"/>
    <x v="50"/>
    <n v="2064.2399999999998"/>
    <n v="155.63"/>
    <d v="2012-09-06T00:00:00"/>
    <s v="Active"/>
    <x v="1"/>
    <m/>
    <m/>
    <n v="2012"/>
  </r>
  <r>
    <n v="10"/>
    <x v="9"/>
    <n v="85"/>
    <x v="22"/>
    <s v="Salcido, Jenny B"/>
    <n v="13648"/>
    <x v="50"/>
    <n v="1826.85"/>
    <n v="133.66999999999999"/>
    <d v="2012-09-06T00:00:00"/>
    <s v="Active"/>
    <x v="1"/>
    <m/>
    <m/>
    <n v="2012"/>
  </r>
  <r>
    <n v="10"/>
    <x v="9"/>
    <n v="85"/>
    <x v="22"/>
    <s v="Morgan, Joel C"/>
    <n v="13511"/>
    <x v="47"/>
    <n v="2307.6999999999998"/>
    <n v="171.57"/>
    <d v="2012-09-06T00:00:00"/>
    <s v="Active"/>
    <x v="1"/>
    <m/>
    <m/>
    <n v="2012"/>
  </r>
  <r>
    <n v="10"/>
    <x v="9"/>
    <n v="86"/>
    <x v="23"/>
    <s v="Ameer, Malikia "/>
    <n v="13408"/>
    <x v="51"/>
    <n v="800"/>
    <n v="53.64"/>
    <d v="2012-09-06T00:00:00"/>
    <s v="Active"/>
    <x v="1"/>
    <m/>
    <m/>
    <n v="2012"/>
  </r>
  <r>
    <n v="10"/>
    <x v="9"/>
    <n v="86"/>
    <x v="23"/>
    <s v="Paiva, Michael A"/>
    <n v="13312"/>
    <x v="51"/>
    <n v="646.4"/>
    <n v="49.45"/>
    <d v="2012-09-06T00:00:00"/>
    <s v="Active"/>
    <x v="1"/>
    <m/>
    <m/>
    <n v="2012"/>
  </r>
  <r>
    <n v="10"/>
    <x v="9"/>
    <n v="86"/>
    <x v="23"/>
    <s v="Waller, LaMason "/>
    <n v="13722"/>
    <x v="51"/>
    <n v="525"/>
    <n v="75.86"/>
    <d v="2012-09-06T00:00:00"/>
    <s v="Active"/>
    <x v="1"/>
    <m/>
    <m/>
    <n v="2012"/>
  </r>
  <r>
    <n v="10"/>
    <x v="9"/>
    <n v="86"/>
    <x v="23"/>
    <s v="Shuster, John M"/>
    <n v="13544"/>
    <x v="53"/>
    <n v="1923.08"/>
    <n v="147.11000000000001"/>
    <d v="2012-09-06T00:00:00"/>
    <s v="Active"/>
    <x v="1"/>
    <m/>
    <m/>
    <n v="2012"/>
  </r>
  <r>
    <n v="10"/>
    <x v="9"/>
    <n v="86"/>
    <x v="23"/>
    <s v="Ferguson, Kaela V"/>
    <n v="13148"/>
    <x v="54"/>
    <n v="1114.58"/>
    <n v="79.45"/>
    <d v="2012-09-06T00:00:00"/>
    <s v="Active"/>
    <x v="1"/>
    <m/>
    <m/>
    <n v="2012"/>
  </r>
  <r>
    <n v="10"/>
    <x v="9"/>
    <n v="86"/>
    <x v="23"/>
    <s v="Raygoza, Javier G"/>
    <n v="13652"/>
    <x v="54"/>
    <n v="896.5"/>
    <n v="90.73"/>
    <d v="2012-09-06T00:00:00"/>
    <s v="Active"/>
    <x v="1"/>
    <m/>
    <m/>
    <n v="2012"/>
  </r>
  <r>
    <n v="10"/>
    <x v="9"/>
    <n v="87"/>
    <x v="24"/>
    <s v="Loucks, Joshua A"/>
    <n v="13246"/>
    <x v="55"/>
    <n v="1761.8"/>
    <n v="128.94999999999999"/>
    <d v="2012-09-06T00:00:00"/>
    <s v="Active"/>
    <x v="1"/>
    <m/>
    <m/>
    <n v="2012"/>
  </r>
  <r>
    <n v="10"/>
    <x v="9"/>
    <n v="92"/>
    <x v="25"/>
    <s v="Mason, DaShannon S"/>
    <n v="12497"/>
    <x v="56"/>
    <n v="1994.49"/>
    <n v="138.24"/>
    <d v="2012-09-06T00:00:00"/>
    <s v="Active"/>
    <x v="1"/>
    <m/>
    <m/>
    <n v="2012"/>
  </r>
  <r>
    <n v="10"/>
    <x v="9"/>
    <n v="92"/>
    <x v="25"/>
    <s v="Brown , Lauren N"/>
    <n v="12923"/>
    <x v="57"/>
    <n v="1140.01"/>
    <n v="81.39"/>
    <d v="2012-09-06T00:00:00"/>
    <s v="Active"/>
    <x v="1"/>
    <m/>
    <m/>
    <n v="2012"/>
  </r>
  <r>
    <n v="10"/>
    <x v="9"/>
    <n v="92"/>
    <x v="25"/>
    <s v="Carlos, Melissa M"/>
    <n v="12640"/>
    <x v="57"/>
    <n v="1475.8"/>
    <n v="110.31"/>
    <d v="2012-09-06T00:00:00"/>
    <s v="Active"/>
    <x v="1"/>
    <m/>
    <m/>
    <n v="2012"/>
  </r>
  <r>
    <n v="10"/>
    <x v="9"/>
    <n v="92"/>
    <x v="25"/>
    <s v="Magnant, Jennifer "/>
    <n v="12971"/>
    <x v="57"/>
    <n v="1648"/>
    <n v="120.25"/>
    <d v="2012-09-06T00:00:00"/>
    <s v="Active"/>
    <x v="1"/>
    <m/>
    <m/>
    <n v="2012"/>
  </r>
  <r>
    <n v="10"/>
    <x v="9"/>
    <n v="93"/>
    <x v="26"/>
    <s v="Crist, William B"/>
    <n v="12817"/>
    <x v="79"/>
    <n v="2495.7800000000002"/>
    <n v="180.73"/>
    <d v="2012-09-06T00:00:00"/>
    <s v="Active"/>
    <x v="1"/>
    <m/>
    <m/>
    <n v="2012"/>
  </r>
  <r>
    <n v="10"/>
    <x v="9"/>
    <n v="93"/>
    <x v="26"/>
    <s v="Herrera, Diana "/>
    <n v="13257"/>
    <x v="4"/>
    <n v="1068"/>
    <n v="81.709999999999994"/>
    <d v="2012-09-06T00:00:00"/>
    <s v="Active"/>
    <x v="1"/>
    <m/>
    <m/>
    <n v="2012"/>
  </r>
  <r>
    <n v="10"/>
    <x v="9"/>
    <n v="93"/>
    <x v="26"/>
    <s v="Duell, Kimberly D"/>
    <n v="13052"/>
    <x v="60"/>
    <n v="2163"/>
    <n v="143.88"/>
    <d v="2012-09-06T00:00:00"/>
    <s v="Active"/>
    <x v="1"/>
    <m/>
    <m/>
    <n v="2012"/>
  </r>
  <r>
    <n v="10"/>
    <x v="9"/>
    <n v="93"/>
    <x v="26"/>
    <s v="Allen , Norman J"/>
    <n v="12836"/>
    <x v="61"/>
    <n v="2016.67"/>
    <n v="154.27000000000001"/>
    <d v="2012-09-06T00:00:00"/>
    <s v="Active"/>
    <x v="1"/>
    <m/>
    <m/>
    <n v="2012"/>
  </r>
  <r>
    <n v="10"/>
    <x v="9"/>
    <n v="93"/>
    <x v="26"/>
    <s v="Latu, Tammy M"/>
    <n v="12101"/>
    <x v="61"/>
    <n v="2227.89"/>
    <n v="162.28"/>
    <d v="2012-09-06T00:00:00"/>
    <s v="Active"/>
    <x v="1"/>
    <m/>
    <m/>
    <n v="2012"/>
  </r>
  <r>
    <n v="10"/>
    <x v="9"/>
    <n v="93"/>
    <x v="26"/>
    <s v="Christensen, Misty D"/>
    <n v="12681"/>
    <x v="81"/>
    <n v="1724.38"/>
    <n v="125.83"/>
    <d v="2012-09-06T00:00:00"/>
    <s v="Active"/>
    <x v="1"/>
    <m/>
    <m/>
    <n v="2012"/>
  </r>
  <r>
    <n v="11"/>
    <x v="10"/>
    <n v="2"/>
    <x v="37"/>
    <s v="Johnson, Alicia L"/>
    <n v="11937"/>
    <x v="91"/>
    <n v="1839.63"/>
    <n v="118.25"/>
    <d v="2012-09-06T00:00:00"/>
    <s v="Active"/>
    <x v="1"/>
    <m/>
    <m/>
    <n v="2012"/>
  </r>
  <r>
    <n v="11"/>
    <x v="10"/>
    <n v="3"/>
    <x v="32"/>
    <s v="Cunanan, Jennifer K"/>
    <n v="13491"/>
    <x v="82"/>
    <n v="1812.5"/>
    <n v="138.66"/>
    <d v="2012-09-06T00:00:00"/>
    <s v="Active"/>
    <x v="0"/>
    <m/>
    <m/>
    <n v="2012"/>
  </r>
  <r>
    <n v="11"/>
    <x v="10"/>
    <n v="3"/>
    <x v="32"/>
    <s v="LaHeist, Allen J"/>
    <n v="13366"/>
    <x v="82"/>
    <n v="1339"/>
    <n v="102.44"/>
    <d v="2012-09-06T00:00:00"/>
    <s v="Active"/>
    <x v="0"/>
    <m/>
    <m/>
    <n v="2012"/>
  </r>
  <r>
    <n v="11"/>
    <x v="10"/>
    <n v="3"/>
    <x v="32"/>
    <s v="Mejia, Carilu "/>
    <n v="13604"/>
    <x v="82"/>
    <n v="1300"/>
    <n v="99.45"/>
    <d v="2012-09-06T00:00:00"/>
    <s v="Active"/>
    <x v="0"/>
    <m/>
    <m/>
    <n v="2012"/>
  </r>
  <r>
    <n v="11"/>
    <x v="10"/>
    <n v="3"/>
    <x v="32"/>
    <s v="Moriarity, Richard S"/>
    <n v="13469"/>
    <x v="82"/>
    <n v="2000"/>
    <n v="153"/>
    <d v="2012-09-06T00:00:00"/>
    <s v="Active"/>
    <x v="1"/>
    <m/>
    <m/>
    <n v="2012"/>
  </r>
  <r>
    <n v="11"/>
    <x v="10"/>
    <n v="3"/>
    <x v="32"/>
    <s v="Schetter, MaryAnne "/>
    <n v="13655"/>
    <x v="82"/>
    <n v="1012.5"/>
    <n v="146.32"/>
    <d v="2012-09-06T00:00:00"/>
    <s v="Active"/>
    <x v="2"/>
    <m/>
    <m/>
    <n v="2012"/>
  </r>
  <r>
    <n v="11"/>
    <x v="10"/>
    <n v="6"/>
    <x v="1"/>
    <s v="Anderson, Heather N"/>
    <n v="12590"/>
    <x v="3"/>
    <n v="2092.19"/>
    <n v="160.06"/>
    <d v="2012-09-06T00:00:00"/>
    <s v="Active"/>
    <x v="0"/>
    <m/>
    <m/>
    <n v="2012"/>
  </r>
  <r>
    <n v="11"/>
    <x v="10"/>
    <n v="14"/>
    <x v="2"/>
    <s v="Schultz, Michael L"/>
    <n v="13520"/>
    <x v="65"/>
    <n v="3486.16"/>
    <n v="266.69"/>
    <d v="2012-09-06T00:00:00"/>
    <s v="Active"/>
    <x v="1"/>
    <m/>
    <m/>
    <n v="2012"/>
  </r>
  <r>
    <n v="11"/>
    <x v="10"/>
    <n v="14"/>
    <x v="2"/>
    <s v="Bliss, Tanner W"/>
    <n v="13662"/>
    <x v="6"/>
    <n v="2884.62"/>
    <n v="196.58"/>
    <d v="2012-09-06T00:00:00"/>
    <s v="Active"/>
    <x v="1"/>
    <m/>
    <m/>
    <n v="2012"/>
  </r>
  <r>
    <n v="11"/>
    <x v="10"/>
    <n v="14"/>
    <x v="2"/>
    <s v="Hall, William H"/>
    <n v="12133"/>
    <x v="7"/>
    <n v="4230.7700000000004"/>
    <n v="276.19"/>
    <d v="2012-09-06T00:00:00"/>
    <s v="Active"/>
    <x v="1"/>
    <m/>
    <m/>
    <n v="2012"/>
  </r>
  <r>
    <n v="11"/>
    <x v="10"/>
    <n v="24"/>
    <x v="4"/>
    <s v="Hernandez, April L"/>
    <n v="13458"/>
    <x v="11"/>
    <n v="162.5"/>
    <n v="12.44"/>
    <d v="2012-09-06T00:00:00"/>
    <s v="Voluntary Resignation"/>
    <x v="2"/>
    <m/>
    <m/>
    <n v="2012"/>
  </r>
  <r>
    <n v="11"/>
    <x v="10"/>
    <n v="24"/>
    <x v="4"/>
    <s v="Robles, Martha "/>
    <n v="13625"/>
    <x v="11"/>
    <n v="1343.75"/>
    <n v="102.79"/>
    <d v="2012-09-06T00:00:00"/>
    <s v="Active"/>
    <x v="0"/>
    <m/>
    <m/>
    <n v="2012"/>
  </r>
  <r>
    <n v="11"/>
    <x v="10"/>
    <n v="24"/>
    <x v="4"/>
    <s v="Schiffner, Sandra L"/>
    <n v="13382"/>
    <x v="11"/>
    <n v="1846.15"/>
    <n v="141.22999999999999"/>
    <d v="2012-09-06T00:00:00"/>
    <s v="Active"/>
    <x v="1"/>
    <m/>
    <m/>
    <n v="2012"/>
  </r>
  <r>
    <n v="11"/>
    <x v="10"/>
    <n v="32"/>
    <x v="8"/>
    <s v="Knight, Jessica S"/>
    <n v="13371"/>
    <x v="24"/>
    <n v="1417.5"/>
    <n v="108.44"/>
    <d v="2012-09-06T00:00:00"/>
    <s v="Active"/>
    <x v="0"/>
    <m/>
    <m/>
    <n v="2012"/>
  </r>
  <r>
    <n v="11"/>
    <x v="10"/>
    <n v="32"/>
    <x v="8"/>
    <s v="Livingston, Tammy R"/>
    <n v="13357"/>
    <x v="24"/>
    <n v="1884.62"/>
    <n v="138.08000000000001"/>
    <d v="2012-09-06T00:00:00"/>
    <s v="Active"/>
    <x v="1"/>
    <m/>
    <m/>
    <n v="2012"/>
  </r>
  <r>
    <n v="11"/>
    <x v="10"/>
    <n v="32"/>
    <x v="8"/>
    <s v="Oropeza, Rafael R"/>
    <n v="12223"/>
    <x v="24"/>
    <n v="1869.83"/>
    <n v="137.22"/>
    <d v="2012-09-06T00:00:00"/>
    <s v="Active"/>
    <x v="1"/>
    <m/>
    <m/>
    <n v="2012"/>
  </r>
  <r>
    <n v="11"/>
    <x v="10"/>
    <n v="72"/>
    <x v="15"/>
    <s v="Cotter, Melissa D"/>
    <n v="13528"/>
    <x v="32"/>
    <n v="1300"/>
    <n v="99.45"/>
    <d v="2012-09-06T00:00:00"/>
    <s v="Seasonal"/>
    <x v="2"/>
    <m/>
    <m/>
    <n v="2012"/>
  </r>
  <r>
    <n v="11"/>
    <x v="10"/>
    <n v="72"/>
    <x v="15"/>
    <s v="Earnhardt, Tamara D"/>
    <n v="13556"/>
    <x v="32"/>
    <n v="2418.75"/>
    <n v="185.03"/>
    <d v="2012-09-06T00:00:00"/>
    <s v="Active"/>
    <x v="0"/>
    <m/>
    <m/>
    <n v="2012"/>
  </r>
  <r>
    <n v="11"/>
    <x v="10"/>
    <n v="72"/>
    <x v="15"/>
    <s v="Hall, John C"/>
    <n v="13443"/>
    <x v="32"/>
    <n v="2131.25"/>
    <n v="163.04"/>
    <d v="2012-09-06T00:00:00"/>
    <s v="Active"/>
    <x v="0"/>
    <m/>
    <m/>
    <n v="2012"/>
  </r>
  <r>
    <n v="11"/>
    <x v="10"/>
    <n v="72"/>
    <x v="15"/>
    <s v="Lee, Vernica P"/>
    <n v="13605"/>
    <x v="32"/>
    <n v="1740"/>
    <n v="133.11000000000001"/>
    <d v="2012-09-06T00:00:00"/>
    <s v="Active"/>
    <x v="0"/>
    <m/>
    <m/>
    <n v="2012"/>
  </r>
  <r>
    <n v="11"/>
    <x v="10"/>
    <n v="72"/>
    <x v="15"/>
    <s v="Therrien, Carol "/>
    <n v="13130"/>
    <x v="32"/>
    <n v="1208.25"/>
    <n v="92.43"/>
    <d v="2012-09-06T00:00:00"/>
    <s v="Active"/>
    <x v="0"/>
    <m/>
    <m/>
    <n v="2012"/>
  </r>
  <r>
    <n v="11"/>
    <x v="10"/>
    <n v="75"/>
    <x v="17"/>
    <s v="Milloy, Rosezena L"/>
    <n v="13693"/>
    <x v="35"/>
    <n v="266"/>
    <n v="38.44"/>
    <d v="2012-09-06T00:00:00"/>
    <s v="Active"/>
    <x v="2"/>
    <m/>
    <m/>
    <n v="2012"/>
  </r>
  <r>
    <n v="11"/>
    <x v="10"/>
    <n v="75"/>
    <x v="17"/>
    <s v="Moulard, Naomi C"/>
    <n v="13595"/>
    <x v="35"/>
    <n v="228"/>
    <n v="32.96"/>
    <d v="2012-09-06T00:00:00"/>
    <s v="Voluntary Resignation"/>
    <x v="2"/>
    <m/>
    <m/>
    <n v="2012"/>
  </r>
  <r>
    <n v="11"/>
    <x v="10"/>
    <n v="79"/>
    <x v="18"/>
    <s v="Whiles, Ronald L"/>
    <n v="12125"/>
    <x v="36"/>
    <n v="2183.79"/>
    <n v="161.24"/>
    <d v="2012-09-06T00:00:00"/>
    <s v="Active"/>
    <x v="1"/>
    <m/>
    <m/>
    <n v="2012"/>
  </r>
  <r>
    <n v="11"/>
    <x v="10"/>
    <n v="80"/>
    <x v="19"/>
    <s v="Giugni, Joanne M"/>
    <n v="12885"/>
    <x v="4"/>
    <n v="2160"/>
    <n v="165.24"/>
    <d v="2012-09-06T00:00:00"/>
    <s v="Active"/>
    <x v="1"/>
    <m/>
    <m/>
    <n v="2012"/>
  </r>
  <r>
    <n v="11"/>
    <x v="10"/>
    <n v="80"/>
    <x v="19"/>
    <s v="Whiles, Robyn "/>
    <n v="10426"/>
    <x v="39"/>
    <n v="4484.62"/>
    <n v="337.25"/>
    <d v="2012-09-06T00:00:00"/>
    <s v="Active"/>
    <x v="1"/>
    <m/>
    <m/>
    <n v="2012"/>
  </r>
  <r>
    <n v="11"/>
    <x v="10"/>
    <n v="80"/>
    <x v="19"/>
    <s v="Cooper, Jeffrey J"/>
    <n v="13307"/>
    <x v="40"/>
    <n v="1146.25"/>
    <n v="81.87"/>
    <d v="2012-09-06T00:00:00"/>
    <s v="Active"/>
    <x v="1"/>
    <m/>
    <m/>
    <n v="2012"/>
  </r>
  <r>
    <n v="11"/>
    <x v="10"/>
    <n v="82"/>
    <x v="20"/>
    <s v="Arigan, Marisa R"/>
    <n v="13676"/>
    <x v="45"/>
    <n v="1730.4"/>
    <n v="141.37"/>
    <d v="2012-09-06T00:00:00"/>
    <s v="Active"/>
    <x v="1"/>
    <m/>
    <m/>
    <n v="2012"/>
  </r>
  <r>
    <n v="11"/>
    <x v="10"/>
    <n v="82"/>
    <x v="20"/>
    <s v="Buttacavoli, Brian M"/>
    <n v="13501"/>
    <x v="45"/>
    <n v="2134.39"/>
    <n v="157.81"/>
    <d v="2012-09-06T00:00:00"/>
    <s v="Active"/>
    <x v="1"/>
    <m/>
    <m/>
    <n v="2012"/>
  </r>
  <r>
    <n v="11"/>
    <x v="10"/>
    <n v="82"/>
    <x v="20"/>
    <s v="Layton, Kelssey V"/>
    <n v="13659"/>
    <x v="45"/>
    <n v="1827.74"/>
    <n v="139.82"/>
    <d v="2012-09-06T00:00:00"/>
    <s v="Active"/>
    <x v="1"/>
    <m/>
    <m/>
    <n v="2012"/>
  </r>
  <r>
    <n v="11"/>
    <x v="10"/>
    <n v="82"/>
    <x v="20"/>
    <s v="Santos, Daniel R"/>
    <n v="11839"/>
    <x v="116"/>
    <n v="9874.7900000000009"/>
    <n v="752.48"/>
    <d v="2012-09-06T00:00:00"/>
    <s v="Terminated"/>
    <x v="1"/>
    <m/>
    <m/>
    <n v="2012"/>
  </r>
  <r>
    <n v="11"/>
    <x v="10"/>
    <n v="83"/>
    <x v="21"/>
    <s v="Holtz, Luke C"/>
    <n v="13709"/>
    <x v="49"/>
    <n v="2307.1999999999998"/>
    <n v="333.39"/>
    <d v="2012-09-06T00:00:00"/>
    <s v="Active"/>
    <x v="1"/>
    <m/>
    <m/>
    <n v="2012"/>
  </r>
  <r>
    <n v="11"/>
    <x v="10"/>
    <n v="85"/>
    <x v="22"/>
    <s v="Groen, Donald G"/>
    <n v="12958"/>
    <x v="50"/>
    <n v="1785.6"/>
    <n v="129.04"/>
    <d v="2012-09-06T00:00:00"/>
    <s v="Active"/>
    <x v="1"/>
    <m/>
    <m/>
    <n v="2012"/>
  </r>
  <r>
    <n v="11"/>
    <x v="10"/>
    <n v="85"/>
    <x v="22"/>
    <s v="Rodriguez, Gracia K"/>
    <n v="13568"/>
    <x v="50"/>
    <n v="1648"/>
    <n v="105.34"/>
    <d v="2012-09-06T00:00:00"/>
    <s v="Active"/>
    <x v="1"/>
    <m/>
    <m/>
    <n v="2012"/>
  </r>
  <r>
    <n v="11"/>
    <x v="10"/>
    <n v="86"/>
    <x v="23"/>
    <s v="Eason, Lawrence C"/>
    <n v="13640"/>
    <x v="51"/>
    <n v="1153.5999999999999"/>
    <n v="82.43"/>
    <d v="2012-09-06T00:00:00"/>
    <s v="Active"/>
    <x v="1"/>
    <m/>
    <m/>
    <n v="2012"/>
  </r>
  <r>
    <n v="11"/>
    <x v="10"/>
    <n v="86"/>
    <x v="23"/>
    <s v="Kenney, Charles A"/>
    <n v="13663"/>
    <x v="51"/>
    <n v="1120"/>
    <n v="135.55000000000001"/>
    <d v="2012-09-06T00:00:00"/>
    <s v="Active"/>
    <x v="1"/>
    <m/>
    <m/>
    <n v="2012"/>
  </r>
  <r>
    <n v="11"/>
    <x v="10"/>
    <n v="86"/>
    <x v="23"/>
    <s v="Duffin II, James R"/>
    <n v="12498"/>
    <x v="53"/>
    <n v="2396.7199999999998"/>
    <n v="139.36000000000001"/>
    <d v="2012-09-06T00:00:00"/>
    <s v="Active"/>
    <x v="1"/>
    <m/>
    <m/>
    <n v="2012"/>
  </r>
  <r>
    <n v="11"/>
    <x v="10"/>
    <n v="92"/>
    <x v="25"/>
    <s v="Everett, Leonora E"/>
    <n v="13319"/>
    <x v="57"/>
    <n v="1745.35"/>
    <n v="128.55000000000001"/>
    <d v="2012-09-06T00:00:00"/>
    <s v="Active"/>
    <x v="1"/>
    <m/>
    <m/>
    <n v="2012"/>
  </r>
  <r>
    <n v="11"/>
    <x v="10"/>
    <n v="92"/>
    <x v="25"/>
    <s v="Plascencia, Grace A"/>
    <n v="13494"/>
    <x v="57"/>
    <n v="1829.8"/>
    <n v="135.01"/>
    <d v="2012-09-06T00:00:00"/>
    <s v="Active"/>
    <x v="1"/>
    <m/>
    <m/>
    <n v="2012"/>
  </r>
  <r>
    <n v="11"/>
    <x v="10"/>
    <n v="93"/>
    <x v="26"/>
    <s v="Koh, Shannon L"/>
    <n v="11846"/>
    <x v="79"/>
    <n v="2800"/>
    <n v="208.38"/>
    <d v="2012-09-06T00:00:00"/>
    <s v="Active"/>
    <x v="1"/>
    <m/>
    <m/>
    <n v="2012"/>
  </r>
  <r>
    <n v="11"/>
    <x v="10"/>
    <n v="93"/>
    <x v="26"/>
    <s v="Herman, Jeffrey C"/>
    <n v="13470"/>
    <x v="81"/>
    <n v="1807.69"/>
    <n v="111.6"/>
    <d v="2012-09-06T00:00:00"/>
    <s v="Active"/>
    <x v="1"/>
    <m/>
    <m/>
    <n v="2012"/>
  </r>
  <r>
    <n v="12"/>
    <x v="12"/>
    <n v="80"/>
    <x v="19"/>
    <s v="Totten, Drew D"/>
    <n v="13717"/>
    <x v="39"/>
    <n v="3076.93"/>
    <n v="439.73"/>
    <d v="2012-09-06T00:00:00"/>
    <s v="Active"/>
    <x v="1"/>
    <m/>
    <m/>
    <n v="2012"/>
  </r>
  <r>
    <n v="12"/>
    <x v="12"/>
    <n v="82"/>
    <x v="20"/>
    <s v="Smith, Rosetta D"/>
    <n v="13677"/>
    <x v="45"/>
    <n v="2379.3000000000002"/>
    <n v="182.02"/>
    <d v="2012-09-06T00:00:00"/>
    <s v="Active"/>
    <x v="1"/>
    <m/>
    <m/>
    <n v="2012"/>
  </r>
  <r>
    <n v="12"/>
    <x v="12"/>
    <n v="92"/>
    <x v="25"/>
    <s v="McGary, Erica L"/>
    <n v="13691"/>
    <x v="57"/>
    <n v="1840"/>
    <n v="265.88"/>
    <d v="2012-09-06T00:00:00"/>
    <s v="Active"/>
    <x v="1"/>
    <m/>
    <m/>
    <n v="2012"/>
  </r>
  <r>
    <n v="13"/>
    <x v="13"/>
    <n v="80"/>
    <x v="45"/>
    <s v="Sanchez, Danya N"/>
    <n v="13716"/>
    <x v="4"/>
    <n v="1422"/>
    <n v="205.47"/>
    <d v="2012-09-06T00:00:00"/>
    <s v="Active"/>
    <x v="1"/>
    <m/>
    <m/>
    <n v="2012"/>
  </r>
  <r>
    <n v="13"/>
    <x v="13"/>
    <n v="80"/>
    <x v="45"/>
    <s v="Honny, Jean M"/>
    <n v="10271"/>
    <x v="39"/>
    <n v="3230.77"/>
    <n v="247.16"/>
    <d v="2012-09-06T00:00:00"/>
    <s v="Active"/>
    <x v="1"/>
    <m/>
    <m/>
    <n v="2012"/>
  </r>
  <r>
    <n v="13"/>
    <x v="13"/>
    <n v="82"/>
    <x v="20"/>
    <s v="Rochdi-Krim, Najma H"/>
    <n v="13006"/>
    <x v="45"/>
    <n v="3230.28"/>
    <n v="241.3"/>
    <d v="2012-09-06T00:00:00"/>
    <s v="Active"/>
    <x v="1"/>
    <m/>
    <m/>
    <n v="2012"/>
  </r>
  <r>
    <n v="81"/>
    <x v="11"/>
    <n v="80"/>
    <x v="19"/>
    <s v="Roest, Travis E"/>
    <n v="12345"/>
    <x v="4"/>
    <n v="1423.75"/>
    <n v="99.27"/>
    <d v="2012-09-06T00:00:00"/>
    <s v="Active"/>
    <x v="1"/>
    <m/>
    <m/>
    <n v="2012"/>
  </r>
  <r>
    <n v="81"/>
    <x v="11"/>
    <n v="80"/>
    <x v="19"/>
    <s v="Hager, Michael S"/>
    <n v="13111"/>
    <x v="111"/>
    <n v="4240.3999999999996"/>
    <n v="298.01"/>
    <d v="2012-09-06T00:00:00"/>
    <s v="Active"/>
    <x v="1"/>
    <m/>
    <m/>
    <n v="2012"/>
  </r>
  <r>
    <n v="81"/>
    <x v="11"/>
    <n v="82"/>
    <x v="20"/>
    <s v="Alhassan, Selena Q"/>
    <n v="13234"/>
    <x v="45"/>
    <n v="2300.0300000000002"/>
    <n v="169.89"/>
    <d v="2012-09-06T00:00:00"/>
    <s v="Active"/>
    <x v="1"/>
    <m/>
    <m/>
    <n v="2012"/>
  </r>
  <r>
    <n v="81"/>
    <x v="11"/>
    <n v="82"/>
    <x v="20"/>
    <s v="Balagtas, Jolina "/>
    <n v="13240"/>
    <x v="45"/>
    <n v="2271.1799999999998"/>
    <n v="173.74"/>
    <d v="2012-09-06T00:00:00"/>
    <s v="Active"/>
    <x v="1"/>
    <m/>
    <m/>
    <n v="2012"/>
  </r>
  <r>
    <n v="81"/>
    <x v="11"/>
    <n v="82"/>
    <x v="20"/>
    <s v="Caldwell, Kevin M"/>
    <n v="13448"/>
    <x v="45"/>
    <n v="2299.7399999999998"/>
    <n v="166.84"/>
    <d v="2012-09-06T00:00:00"/>
    <s v="Active"/>
    <x v="1"/>
    <m/>
    <m/>
    <n v="2012"/>
  </r>
  <r>
    <n v="81"/>
    <x v="11"/>
    <n v="82"/>
    <x v="20"/>
    <s v="Martin, Joleen C"/>
    <n v="13610"/>
    <x v="45"/>
    <n v="2128.29"/>
    <n v="157.84"/>
    <d v="2012-09-06T00:00:00"/>
    <s v="Active"/>
    <x v="1"/>
    <m/>
    <m/>
    <n v="2012"/>
  </r>
  <r>
    <n v="81"/>
    <x v="11"/>
    <n v="82"/>
    <x v="20"/>
    <s v="Newton, Jennifer L"/>
    <n v="13232"/>
    <x v="45"/>
    <n v="2285.6"/>
    <n v="164.44"/>
    <d v="2012-09-06T00:00:00"/>
    <s v="Active"/>
    <x v="1"/>
    <m/>
    <m/>
    <n v="2012"/>
  </r>
  <r>
    <n v="81"/>
    <x v="11"/>
    <n v="82"/>
    <x v="20"/>
    <s v="Sandoval, Christopher X"/>
    <n v="13242"/>
    <x v="45"/>
    <n v="2285.6"/>
    <n v="174.85"/>
    <d v="2012-09-06T00:00:00"/>
    <s v="Active"/>
    <x v="1"/>
    <m/>
    <m/>
    <n v="2012"/>
  </r>
  <r>
    <n v="81"/>
    <x v="11"/>
    <n v="82"/>
    <x v="20"/>
    <s v="Williams, Heather L"/>
    <n v="13289"/>
    <x v="45"/>
    <n v="2296.31"/>
    <n v="170.69"/>
    <d v="2012-09-06T00:00:00"/>
    <s v="Active"/>
    <x v="1"/>
    <m/>
    <m/>
    <n v="2012"/>
  </r>
  <r>
    <n v="81"/>
    <x v="11"/>
    <n v="82"/>
    <x v="20"/>
    <s v="Candelaria, Rosalia G"/>
    <n v="13600"/>
    <x v="112"/>
    <n v="1280"/>
    <n v="89.04"/>
    <d v="2012-09-06T00:00:00"/>
    <s v="Active"/>
    <x v="1"/>
    <m/>
    <m/>
    <n v="2012"/>
  </r>
  <r>
    <n v="81"/>
    <x v="11"/>
    <n v="82"/>
    <x v="20"/>
    <s v="Crawford, Candace M"/>
    <n v="13447"/>
    <x v="112"/>
    <n v="1692.8"/>
    <n v="121.77"/>
    <d v="2012-09-06T00:00:00"/>
    <s v="Active"/>
    <x v="1"/>
    <m/>
    <m/>
    <n v="2012"/>
  </r>
  <r>
    <n v="81"/>
    <x v="11"/>
    <n v="82"/>
    <x v="20"/>
    <s v="Darden II, Jeff W"/>
    <n v="13239"/>
    <x v="112"/>
    <n v="2228.7399999999998"/>
    <n v="170.5"/>
    <d v="2012-09-06T00:00:00"/>
    <s v="Voluntary Resignation"/>
    <x v="1"/>
    <m/>
    <m/>
    <n v="2012"/>
  </r>
  <r>
    <n v="81"/>
    <x v="11"/>
    <n v="82"/>
    <x v="20"/>
    <s v="Fernandes, Kristy M"/>
    <n v="13545"/>
    <x v="112"/>
    <n v="1433.6"/>
    <n v="107.03"/>
    <d v="2012-09-06T00:00:00"/>
    <s v="Active"/>
    <x v="1"/>
    <m/>
    <m/>
    <n v="2012"/>
  </r>
  <r>
    <n v="81"/>
    <x v="11"/>
    <n v="82"/>
    <x v="20"/>
    <s v="Morrisey, William C"/>
    <n v="13233"/>
    <x v="112"/>
    <n v="1692.8"/>
    <n v="120.7"/>
    <d v="2012-09-06T00:00:00"/>
    <s v="Active"/>
    <x v="1"/>
    <m/>
    <m/>
    <n v="2012"/>
  </r>
  <r>
    <n v="81"/>
    <x v="11"/>
    <n v="82"/>
    <x v="20"/>
    <s v="Orona, Irene G"/>
    <n v="13243"/>
    <x v="112"/>
    <n v="1692.8"/>
    <n v="129.5"/>
    <d v="2012-09-06T00:00:00"/>
    <s v="Active"/>
    <x v="1"/>
    <m/>
    <m/>
    <n v="2012"/>
  </r>
  <r>
    <n v="81"/>
    <x v="11"/>
    <n v="82"/>
    <x v="20"/>
    <s v="Rodriguez, Frank T"/>
    <n v="13219"/>
    <x v="112"/>
    <n v="936"/>
    <n v="71.599999999999994"/>
    <d v="2012-09-06T00:00:00"/>
    <s v="Active"/>
    <x v="1"/>
    <m/>
    <m/>
    <n v="2012"/>
  </r>
  <r>
    <n v="81"/>
    <x v="11"/>
    <n v="82"/>
    <x v="20"/>
    <s v="Ly, Tey "/>
    <n v="13607"/>
    <x v="116"/>
    <n v="3153.84"/>
    <n v="235.19"/>
    <d v="2012-09-06T00:00:00"/>
    <s v="Active"/>
    <x v="1"/>
    <m/>
    <m/>
    <n v="2012"/>
  </r>
  <r>
    <n v="81"/>
    <x v="11"/>
    <n v="82"/>
    <x v="20"/>
    <s v="Rodriguez, Tiffany D"/>
    <n v="13228"/>
    <x v="113"/>
    <n v="2599.63"/>
    <n v="193.05"/>
    <d v="2012-09-06T00:00:00"/>
    <s v="Active"/>
    <x v="1"/>
    <m/>
    <m/>
    <n v="2012"/>
  </r>
  <r>
    <n v="81"/>
    <x v="11"/>
    <n v="82"/>
    <x v="20"/>
    <s v="Carpenter-Conijn, Kristina K"/>
    <n v="13667"/>
    <x v="120"/>
    <n v="2308"/>
    <n v="176.57"/>
    <d v="2012-09-06T00:00:00"/>
    <s v="Active"/>
    <x v="1"/>
    <m/>
    <m/>
    <n v="2012"/>
  </r>
  <r>
    <n v="81"/>
    <x v="11"/>
    <n v="96"/>
    <x v="27"/>
    <s v="Yoo, James J"/>
    <n v="13241"/>
    <x v="114"/>
    <n v="1833.6"/>
    <n v="133.01"/>
    <d v="2012-09-06T00:00:00"/>
    <s v="Active"/>
    <x v="1"/>
    <m/>
    <m/>
    <n v="2012"/>
  </r>
  <r>
    <n v="81"/>
    <x v="11"/>
    <n v="96"/>
    <x v="27"/>
    <s v="Zamora, Marie P"/>
    <n v="13543"/>
    <x v="114"/>
    <n v="1480"/>
    <n v="113.22"/>
    <d v="2012-09-06T00:00:00"/>
    <s v="Active"/>
    <x v="1"/>
    <m/>
    <m/>
    <n v="2012"/>
  </r>
  <r>
    <n v="1"/>
    <x v="0"/>
    <n v="4"/>
    <x v="0"/>
    <s v="Banuelos, Cammy J"/>
    <n v="13485"/>
    <x v="0"/>
    <n v="450"/>
    <n v="34.9"/>
    <d v="2012-09-20T00:00:00"/>
    <s v="Active"/>
    <x v="0"/>
    <m/>
    <m/>
    <n v="2012"/>
  </r>
  <r>
    <n v="1"/>
    <x v="0"/>
    <n v="4"/>
    <x v="0"/>
    <s v="Collins, Jessica D"/>
    <n v="12020"/>
    <x v="0"/>
    <n v="1468.62"/>
    <n v="107.99"/>
    <d v="2012-09-20T00:00:00"/>
    <s v="Active"/>
    <x v="1"/>
    <m/>
    <m/>
    <n v="2012"/>
  </r>
  <r>
    <n v="1"/>
    <x v="0"/>
    <n v="4"/>
    <x v="0"/>
    <s v="Flores, Cynthia A"/>
    <n v="12998"/>
    <x v="0"/>
    <n v="1470"/>
    <n v="106.98"/>
    <d v="2012-09-20T00:00:00"/>
    <s v="Active"/>
    <x v="1"/>
    <m/>
    <m/>
    <n v="2012"/>
  </r>
  <r>
    <n v="1"/>
    <x v="0"/>
    <n v="4"/>
    <x v="0"/>
    <s v="Hill, Julie L"/>
    <n v="13131"/>
    <x v="0"/>
    <n v="1033.6099999999999"/>
    <n v="79.069999999999993"/>
    <d v="2012-09-20T00:00:00"/>
    <s v="Active"/>
    <x v="0"/>
    <m/>
    <m/>
    <n v="2012"/>
  </r>
  <r>
    <n v="1"/>
    <x v="0"/>
    <n v="4"/>
    <x v="0"/>
    <s v="Hover, Lana "/>
    <n v="9798"/>
    <x v="0"/>
    <n v="1541.57"/>
    <n v="112.46"/>
    <d v="2012-09-20T00:00:00"/>
    <s v="Active"/>
    <x v="1"/>
    <m/>
    <m/>
    <n v="2012"/>
  </r>
  <r>
    <n v="1"/>
    <x v="0"/>
    <n v="4"/>
    <x v="0"/>
    <s v="Jayroe, Sandra G"/>
    <n v="13108"/>
    <x v="0"/>
    <n v="389.34"/>
    <n v="56.27"/>
    <d v="2012-09-20T00:00:00"/>
    <s v="Active"/>
    <x v="0"/>
    <m/>
    <m/>
    <n v="2012"/>
  </r>
  <r>
    <n v="1"/>
    <x v="0"/>
    <n v="4"/>
    <x v="0"/>
    <s v="Jeffcoach, Lori "/>
    <n v="10810"/>
    <x v="0"/>
    <n v="1571.88"/>
    <n v="115.89"/>
    <d v="2012-09-20T00:00:00"/>
    <s v="Active"/>
    <x v="1"/>
    <m/>
    <m/>
    <n v="2012"/>
  </r>
  <r>
    <n v="1"/>
    <x v="0"/>
    <n v="4"/>
    <x v="0"/>
    <s v="Lopez, Debra A"/>
    <n v="9681"/>
    <x v="0"/>
    <n v="857.11"/>
    <n v="65.569999999999993"/>
    <d v="2012-09-20T00:00:00"/>
    <s v="Active"/>
    <x v="0"/>
    <m/>
    <m/>
    <n v="2012"/>
  </r>
  <r>
    <n v="1"/>
    <x v="0"/>
    <n v="4"/>
    <x v="0"/>
    <s v="Mitroff, Patricia C"/>
    <n v="12134"/>
    <x v="0"/>
    <n v="1145"/>
    <n v="87.59"/>
    <d v="2012-09-20T00:00:00"/>
    <s v="Active"/>
    <x v="0"/>
    <m/>
    <m/>
    <n v="2012"/>
  </r>
  <r>
    <n v="1"/>
    <x v="0"/>
    <n v="4"/>
    <x v="0"/>
    <s v="Saucedo, Claudia C"/>
    <n v="10669"/>
    <x v="1"/>
    <n v="1686.47"/>
    <n v="124.66"/>
    <d v="2012-09-20T00:00:00"/>
    <s v="Active"/>
    <x v="1"/>
    <m/>
    <m/>
    <n v="2012"/>
  </r>
  <r>
    <n v="1"/>
    <x v="0"/>
    <n v="6"/>
    <x v="1"/>
    <s v="Brogan, Laura R"/>
    <n v="13267"/>
    <x v="3"/>
    <n v="939.36"/>
    <n v="66.89"/>
    <d v="2012-09-20T00:00:00"/>
    <s v="Active"/>
    <x v="0"/>
    <m/>
    <m/>
    <n v="2012"/>
  </r>
  <r>
    <n v="1"/>
    <x v="0"/>
    <n v="6"/>
    <x v="1"/>
    <s v="Garcia, Elizabeth A"/>
    <n v="13299"/>
    <x v="3"/>
    <n v="822.97"/>
    <n v="62.95"/>
    <d v="2012-09-20T00:00:00"/>
    <s v="Active"/>
    <x v="0"/>
    <m/>
    <m/>
    <n v="2012"/>
  </r>
  <r>
    <n v="1"/>
    <x v="0"/>
    <n v="6"/>
    <x v="1"/>
    <s v="Goad, Christina L"/>
    <n v="13537"/>
    <x v="3"/>
    <n v="367.5"/>
    <n v="28.12"/>
    <d v="2012-09-20T00:00:00"/>
    <s v="Active"/>
    <x v="0"/>
    <m/>
    <m/>
    <n v="2012"/>
  </r>
  <r>
    <n v="1"/>
    <x v="0"/>
    <n v="6"/>
    <x v="1"/>
    <s v="Lopez, Ronald D"/>
    <n v="12698"/>
    <x v="3"/>
    <n v="1470.84"/>
    <n v="104.68"/>
    <d v="2012-09-20T00:00:00"/>
    <s v="Active"/>
    <x v="1"/>
    <m/>
    <m/>
    <n v="2012"/>
  </r>
  <r>
    <n v="1"/>
    <x v="0"/>
    <n v="6"/>
    <x v="1"/>
    <s v="Ragsdale, Lorie L"/>
    <n v="633"/>
    <x v="3"/>
    <n v="3152.51"/>
    <n v="230.97"/>
    <d v="2012-09-20T00:00:00"/>
    <s v="Active"/>
    <x v="1"/>
    <m/>
    <m/>
    <n v="2012"/>
  </r>
  <r>
    <n v="1"/>
    <x v="0"/>
    <n v="6"/>
    <x v="1"/>
    <s v="Self, Kathleen E"/>
    <n v="11372"/>
    <x v="3"/>
    <n v="1542.06"/>
    <n v="106.88"/>
    <d v="2012-09-20T00:00:00"/>
    <s v="Active"/>
    <x v="1"/>
    <m/>
    <m/>
    <n v="2012"/>
  </r>
  <r>
    <n v="1"/>
    <x v="0"/>
    <n v="14"/>
    <x v="2"/>
    <s v="Bedolla, Delmy J"/>
    <n v="13201"/>
    <x v="5"/>
    <n v="2369"/>
    <n v="181.23"/>
    <d v="2012-09-20T00:00:00"/>
    <s v="Active"/>
    <x v="1"/>
    <m/>
    <m/>
    <n v="2012"/>
  </r>
  <r>
    <n v="1"/>
    <x v="0"/>
    <n v="14"/>
    <x v="2"/>
    <s v="Foster, Christine "/>
    <n v="85"/>
    <x v="5"/>
    <n v="3099.55"/>
    <n v="231.65"/>
    <d v="2012-09-20T00:00:00"/>
    <s v="Active"/>
    <x v="1"/>
    <m/>
    <m/>
    <n v="2012"/>
  </r>
  <r>
    <n v="1"/>
    <x v="0"/>
    <n v="14"/>
    <x v="2"/>
    <s v="Gutierrez, Paul H"/>
    <n v="10071"/>
    <x v="5"/>
    <n v="2560"/>
    <n v="188.55"/>
    <d v="2012-09-20T00:00:00"/>
    <s v="Active"/>
    <x v="1"/>
    <m/>
    <m/>
    <n v="2012"/>
  </r>
  <r>
    <n v="1"/>
    <x v="0"/>
    <n v="14"/>
    <x v="2"/>
    <s v="Grimsley, Melissa M"/>
    <n v="12907"/>
    <x v="6"/>
    <n v="2546.16"/>
    <n v="172.31"/>
    <d v="2012-09-20T00:00:00"/>
    <s v="Active"/>
    <x v="1"/>
    <m/>
    <m/>
    <n v="2012"/>
  </r>
  <r>
    <n v="1"/>
    <x v="0"/>
    <n v="14"/>
    <x v="2"/>
    <s v="Westling, Joshua P"/>
    <n v="9988"/>
    <x v="6"/>
    <n v="2836.62"/>
    <n v="194.58"/>
    <d v="2012-09-20T00:00:00"/>
    <s v="Active"/>
    <x v="1"/>
    <m/>
    <m/>
    <n v="2012"/>
  </r>
  <r>
    <n v="1"/>
    <x v="0"/>
    <n v="14"/>
    <x v="2"/>
    <s v="Westling, Barry "/>
    <n v="4005"/>
    <x v="7"/>
    <n v="4149.22"/>
    <n v="309.38"/>
    <d v="2012-09-20T00:00:00"/>
    <s v="Active"/>
    <x v="1"/>
    <m/>
    <m/>
    <n v="2012"/>
  </r>
  <r>
    <n v="1"/>
    <x v="0"/>
    <n v="22"/>
    <x v="3"/>
    <s v="Serpa, Brenda M"/>
    <n v="9520"/>
    <x v="8"/>
    <n v="3861.2"/>
    <n v="273.95999999999998"/>
    <d v="2012-09-20T00:00:00"/>
    <s v="Active"/>
    <x v="1"/>
    <m/>
    <m/>
    <n v="2012"/>
  </r>
  <r>
    <n v="1"/>
    <x v="0"/>
    <n v="22"/>
    <x v="3"/>
    <s v="Cron, Kimberly A"/>
    <n v="12738"/>
    <x v="2"/>
    <n v="2575"/>
    <n v="169.94"/>
    <d v="2012-09-20T00:00:00"/>
    <s v="Active"/>
    <x v="1"/>
    <m/>
    <m/>
    <n v="2012"/>
  </r>
  <r>
    <n v="1"/>
    <x v="0"/>
    <n v="22"/>
    <x v="3"/>
    <s v="Gray, Michelle R"/>
    <n v="10951"/>
    <x v="2"/>
    <n v="824"/>
    <n v="63.04"/>
    <d v="2012-09-20T00:00:00"/>
    <s v="Active"/>
    <x v="0"/>
    <m/>
    <m/>
    <n v="2012"/>
  </r>
  <r>
    <n v="1"/>
    <x v="0"/>
    <n v="22"/>
    <x v="3"/>
    <s v="Jolley, Lygia R"/>
    <n v="10662"/>
    <x v="2"/>
    <n v="2731.72"/>
    <n v="204.56"/>
    <d v="2012-09-20T00:00:00"/>
    <s v="Active"/>
    <x v="1"/>
    <m/>
    <m/>
    <n v="2012"/>
  </r>
  <r>
    <n v="1"/>
    <x v="0"/>
    <n v="22"/>
    <x v="3"/>
    <s v="Koch, Karen A"/>
    <n v="9643"/>
    <x v="2"/>
    <n v="2915.67"/>
    <n v="218.07"/>
    <d v="2012-09-20T00:00:00"/>
    <s v="Active"/>
    <x v="1"/>
    <m/>
    <m/>
    <n v="2012"/>
  </r>
  <r>
    <n v="1"/>
    <x v="0"/>
    <n v="22"/>
    <x v="3"/>
    <s v="Lefaive, Patricia A"/>
    <n v="9517"/>
    <x v="2"/>
    <n v="3114.07"/>
    <n v="233.25"/>
    <d v="2012-09-20T00:00:00"/>
    <s v="Active"/>
    <x v="1"/>
    <m/>
    <m/>
    <n v="2012"/>
  </r>
  <r>
    <n v="1"/>
    <x v="0"/>
    <n v="22"/>
    <x v="3"/>
    <s v="Perry, Claire E"/>
    <n v="13247"/>
    <x v="2"/>
    <n v="825.48"/>
    <n v="63.15"/>
    <d v="2012-09-20T00:00:00"/>
    <s v="Active"/>
    <x v="2"/>
    <m/>
    <m/>
    <n v="2012"/>
  </r>
  <r>
    <n v="1"/>
    <x v="0"/>
    <n v="22"/>
    <x v="3"/>
    <s v="Smith, Lorrie J"/>
    <n v="11607"/>
    <x v="2"/>
    <n v="1254.05"/>
    <n v="95.93"/>
    <d v="2012-09-20T00:00:00"/>
    <s v="Active"/>
    <x v="2"/>
    <m/>
    <m/>
    <n v="2012"/>
  </r>
  <r>
    <n v="1"/>
    <x v="0"/>
    <n v="22"/>
    <x v="3"/>
    <s v="Watrous, Barbara "/>
    <n v="9669"/>
    <x v="2"/>
    <n v="3444.85"/>
    <n v="259.23"/>
    <d v="2012-09-20T00:00:00"/>
    <s v="Active"/>
    <x v="1"/>
    <m/>
    <m/>
    <n v="2012"/>
  </r>
  <r>
    <n v="1"/>
    <x v="0"/>
    <n v="22"/>
    <x v="3"/>
    <s v="Zuniga, Arcenia A"/>
    <n v="12395"/>
    <x v="2"/>
    <n v="324.54000000000002"/>
    <n v="24.83"/>
    <d v="2012-09-20T00:00:00"/>
    <s v="Active"/>
    <x v="0"/>
    <m/>
    <m/>
    <n v="2012"/>
  </r>
  <r>
    <n v="1"/>
    <x v="0"/>
    <n v="24"/>
    <x v="4"/>
    <s v="Avalos, Cecilia R"/>
    <n v="13036"/>
    <x v="11"/>
    <n v="1497.6"/>
    <n v="105.57"/>
    <d v="2012-09-20T00:00:00"/>
    <s v="Active"/>
    <x v="1"/>
    <m/>
    <m/>
    <n v="2012"/>
  </r>
  <r>
    <n v="1"/>
    <x v="0"/>
    <n v="24"/>
    <x v="4"/>
    <s v="Boger, Harmony J"/>
    <n v="13272"/>
    <x v="11"/>
    <n v="815.76"/>
    <n v="65.650000000000006"/>
    <d v="2012-09-20T00:00:00"/>
    <s v="Active"/>
    <x v="0"/>
    <m/>
    <m/>
    <n v="2012"/>
  </r>
  <r>
    <n v="1"/>
    <x v="0"/>
    <n v="24"/>
    <x v="4"/>
    <s v="De Almeida, Sujanlatha "/>
    <n v="183"/>
    <x v="11"/>
    <n v="2489.9699999999998"/>
    <n v="168.31"/>
    <d v="2012-09-20T00:00:00"/>
    <s v="Active"/>
    <x v="1"/>
    <m/>
    <m/>
    <n v="2012"/>
  </r>
  <r>
    <n v="1"/>
    <x v="0"/>
    <n v="24"/>
    <x v="4"/>
    <s v="Gallagher, Wendy N"/>
    <n v="12603"/>
    <x v="11"/>
    <n v="667.1"/>
    <n v="51.03"/>
    <d v="2012-09-20T00:00:00"/>
    <s v="Active"/>
    <x v="0"/>
    <m/>
    <m/>
    <n v="2012"/>
  </r>
  <r>
    <n v="1"/>
    <x v="0"/>
    <n v="24"/>
    <x v="4"/>
    <s v="Mascorro, Judy A"/>
    <n v="12602"/>
    <x v="11"/>
    <n v="1568.18"/>
    <n v="114.76"/>
    <d v="2012-09-20T00:00:00"/>
    <s v="Active"/>
    <x v="1"/>
    <m/>
    <m/>
    <n v="2012"/>
  </r>
  <r>
    <n v="1"/>
    <x v="0"/>
    <n v="24"/>
    <x v="4"/>
    <s v="Reid, Carlota Z"/>
    <n v="11379"/>
    <x v="11"/>
    <n v="1660.1"/>
    <n v="112.66"/>
    <d v="2012-09-20T00:00:00"/>
    <s v="Active"/>
    <x v="1"/>
    <m/>
    <m/>
    <n v="2012"/>
  </r>
  <r>
    <n v="1"/>
    <x v="0"/>
    <n v="24"/>
    <x v="4"/>
    <s v="Roullard, Linda J"/>
    <n v="12527"/>
    <x v="11"/>
    <n v="480.75"/>
    <n v="36.78"/>
    <d v="2012-09-20T00:00:00"/>
    <s v="Active"/>
    <x v="0"/>
    <m/>
    <m/>
    <n v="2012"/>
  </r>
  <r>
    <n v="1"/>
    <x v="0"/>
    <n v="24"/>
    <x v="4"/>
    <s v="Saunders, Sandra "/>
    <n v="11253"/>
    <x v="11"/>
    <n v="1623.9"/>
    <n v="118.4"/>
    <d v="2012-09-20T00:00:00"/>
    <s v="Active"/>
    <x v="1"/>
    <m/>
    <m/>
    <n v="2012"/>
  </r>
  <r>
    <n v="1"/>
    <x v="0"/>
    <n v="24"/>
    <x v="4"/>
    <s v="Wainio, Mary S"/>
    <n v="12860"/>
    <x v="11"/>
    <n v="1557.5"/>
    <n v="113.06"/>
    <d v="2012-09-20T00:00:00"/>
    <s v="Active"/>
    <x v="1"/>
    <m/>
    <m/>
    <n v="2012"/>
  </r>
  <r>
    <n v="1"/>
    <x v="0"/>
    <n v="26"/>
    <x v="5"/>
    <s v="Amstutz, Elizabeth M"/>
    <n v="12800"/>
    <x v="14"/>
    <n v="2731.82"/>
    <n v="168.32"/>
    <d v="2012-09-20T00:00:00"/>
    <s v="Active"/>
    <x v="1"/>
    <m/>
    <m/>
    <n v="2012"/>
  </r>
  <r>
    <n v="1"/>
    <x v="0"/>
    <n v="26"/>
    <x v="5"/>
    <s v="Anderson, Mary "/>
    <n v="10158"/>
    <x v="14"/>
    <n v="101.97"/>
    <n v="14.73"/>
    <d v="2012-09-20T00:00:00"/>
    <s v="Active"/>
    <x v="2"/>
    <m/>
    <m/>
    <n v="2012"/>
  </r>
  <r>
    <n v="1"/>
    <x v="0"/>
    <n v="26"/>
    <x v="5"/>
    <s v="Fontaine, Janelle L"/>
    <n v="13191"/>
    <x v="14"/>
    <n v="2575"/>
    <n v="174.81"/>
    <d v="2012-09-20T00:00:00"/>
    <s v="Active"/>
    <x v="1"/>
    <m/>
    <m/>
    <n v="2012"/>
  </r>
  <r>
    <n v="1"/>
    <x v="0"/>
    <n v="26"/>
    <x v="5"/>
    <s v="Gordon, Mari "/>
    <n v="10088"/>
    <x v="14"/>
    <n v="3012.71"/>
    <n v="226.11"/>
    <d v="2012-09-20T00:00:00"/>
    <s v="Active"/>
    <x v="1"/>
    <m/>
    <m/>
    <n v="2012"/>
  </r>
  <r>
    <n v="1"/>
    <x v="0"/>
    <n v="26"/>
    <x v="5"/>
    <s v="Hachee, Janice P"/>
    <n v="12505"/>
    <x v="14"/>
    <n v="792"/>
    <n v="114.47"/>
    <d v="2012-09-20T00:00:00"/>
    <s v="Active"/>
    <x v="2"/>
    <m/>
    <m/>
    <n v="2012"/>
  </r>
  <r>
    <n v="1"/>
    <x v="0"/>
    <n v="26"/>
    <x v="5"/>
    <s v="Hernandez, Stephanie L"/>
    <n v="13375"/>
    <x v="14"/>
    <n v="2600"/>
    <n v="175.31"/>
    <d v="2012-09-20T00:00:00"/>
    <s v="Active"/>
    <x v="1"/>
    <m/>
    <m/>
    <n v="2012"/>
  </r>
  <r>
    <n v="1"/>
    <x v="0"/>
    <n v="26"/>
    <x v="5"/>
    <s v="Martinez, Javier "/>
    <n v="13714"/>
    <x v="14"/>
    <n v="563.64"/>
    <n v="81.45"/>
    <d v="2012-09-20T00:00:00"/>
    <s v="Active"/>
    <x v="2"/>
    <m/>
    <m/>
    <n v="2012"/>
  </r>
  <r>
    <n v="1"/>
    <x v="0"/>
    <n v="26"/>
    <x v="5"/>
    <s v="Panis-Wells, Guinevere C"/>
    <n v="12013"/>
    <x v="14"/>
    <n v="240"/>
    <n v="18.36"/>
    <d v="2012-09-20T00:00:00"/>
    <s v="Active"/>
    <x v="2"/>
    <m/>
    <m/>
    <n v="2012"/>
  </r>
  <r>
    <n v="1"/>
    <x v="0"/>
    <n v="26"/>
    <x v="5"/>
    <s v="Scrimshire, Denise A"/>
    <n v="12611"/>
    <x v="14"/>
    <n v="2705"/>
    <n v="200.65"/>
    <d v="2012-09-20T00:00:00"/>
    <s v="Active"/>
    <x v="1"/>
    <m/>
    <m/>
    <n v="2012"/>
  </r>
  <r>
    <n v="1"/>
    <x v="0"/>
    <n v="26"/>
    <x v="5"/>
    <s v="Zelaski, Ann M"/>
    <n v="11883"/>
    <x v="15"/>
    <n v="3060.29"/>
    <n v="222.15"/>
    <d v="2012-09-20T00:00:00"/>
    <s v="Active"/>
    <x v="1"/>
    <m/>
    <m/>
    <n v="2012"/>
  </r>
  <r>
    <n v="1"/>
    <x v="0"/>
    <n v="27"/>
    <x v="6"/>
    <s v="Bady, Terry L"/>
    <n v="12310"/>
    <x v="16"/>
    <n v="5092.8"/>
    <n v="389.6"/>
    <d v="2012-09-20T00:00:00"/>
    <s v="Active"/>
    <x v="0"/>
    <m/>
    <m/>
    <n v="2012"/>
  </r>
  <r>
    <n v="1"/>
    <x v="0"/>
    <n v="27"/>
    <x v="6"/>
    <s v="Bryhni, Kylie B"/>
    <n v="13703"/>
    <x v="17"/>
    <n v="2126.25"/>
    <n v="307.25"/>
    <d v="2012-09-20T00:00:00"/>
    <s v="Active"/>
    <x v="0"/>
    <m/>
    <m/>
    <n v="2012"/>
  </r>
  <r>
    <n v="1"/>
    <x v="0"/>
    <n v="27"/>
    <x v="6"/>
    <s v="Ladhar, Rajvir K"/>
    <n v="13014"/>
    <x v="17"/>
    <n v="3613.85"/>
    <n v="276.45999999999998"/>
    <d v="2012-09-20T00:00:00"/>
    <s v="Active"/>
    <x v="1"/>
    <m/>
    <m/>
    <n v="2012"/>
  </r>
  <r>
    <n v="1"/>
    <x v="0"/>
    <n v="27"/>
    <x v="6"/>
    <s v="Montes Cortez, Sandra J"/>
    <n v="13706"/>
    <x v="17"/>
    <n v="56.25"/>
    <n v="8.14"/>
    <d v="2012-09-20T00:00:00"/>
    <s v="Active"/>
    <x v="0"/>
    <m/>
    <m/>
    <n v="2012"/>
  </r>
  <r>
    <n v="1"/>
    <x v="0"/>
    <n v="27"/>
    <x v="6"/>
    <s v="Tafoya, Jennifer M"/>
    <n v="13725"/>
    <x v="17"/>
    <n v="871.88"/>
    <n v="125.99"/>
    <d v="2012-09-20T00:00:00"/>
    <s v="Active"/>
    <x v="0"/>
    <m/>
    <m/>
    <n v="2012"/>
  </r>
  <r>
    <n v="1"/>
    <x v="0"/>
    <n v="27"/>
    <x v="6"/>
    <s v="Abbott, Sherri A"/>
    <n v="11497"/>
    <x v="18"/>
    <n v="4088.07"/>
    <n v="290.89999999999998"/>
    <d v="2012-09-20T00:00:00"/>
    <s v="Active"/>
    <x v="1"/>
    <m/>
    <m/>
    <n v="2012"/>
  </r>
  <r>
    <n v="1"/>
    <x v="0"/>
    <n v="27"/>
    <x v="6"/>
    <s v="DeFede, Kathryn M"/>
    <n v="12311"/>
    <x v="18"/>
    <n v="4442.8500000000004"/>
    <n v="339.88"/>
    <d v="2012-09-20T00:00:00"/>
    <s v="Active"/>
    <x v="1"/>
    <m/>
    <m/>
    <n v="2012"/>
  </r>
  <r>
    <n v="1"/>
    <x v="0"/>
    <n v="27"/>
    <x v="6"/>
    <s v="Delay-Ollenberger, Janet B"/>
    <n v="12123"/>
    <x v="18"/>
    <n v="262.26"/>
    <n v="20.059999999999999"/>
    <d v="2012-09-20T00:00:00"/>
    <s v="Active"/>
    <x v="0"/>
    <m/>
    <m/>
    <n v="2012"/>
  </r>
  <r>
    <n v="1"/>
    <x v="0"/>
    <n v="27"/>
    <x v="6"/>
    <s v="Lund, Barbara R"/>
    <n v="11704"/>
    <x v="18"/>
    <n v="4144.3599999999997"/>
    <n v="317.04000000000002"/>
    <d v="2012-09-20T00:00:00"/>
    <s v="Active"/>
    <x v="1"/>
    <m/>
    <m/>
    <n v="2012"/>
  </r>
  <r>
    <n v="1"/>
    <x v="0"/>
    <n v="27"/>
    <x v="6"/>
    <s v="Robles, Rosalinda G"/>
    <n v="12271"/>
    <x v="18"/>
    <n v="1370"/>
    <n v="104.81"/>
    <d v="2012-09-20T00:00:00"/>
    <s v="Active"/>
    <x v="2"/>
    <m/>
    <m/>
    <n v="2012"/>
  </r>
  <r>
    <n v="1"/>
    <x v="0"/>
    <n v="27"/>
    <x v="6"/>
    <s v="Spencer, Janine A"/>
    <n v="12023"/>
    <x v="19"/>
    <n v="5275.76"/>
    <n v="403.6"/>
    <d v="2012-09-20T00:00:00"/>
    <s v="Active"/>
    <x v="1"/>
    <m/>
    <m/>
    <n v="2012"/>
  </r>
  <r>
    <n v="1"/>
    <x v="0"/>
    <n v="27"/>
    <x v="6"/>
    <s v="Brady, Sierra E"/>
    <n v="13007"/>
    <x v="20"/>
    <n v="208.58"/>
    <n v="30.13"/>
    <d v="2012-09-20T00:00:00"/>
    <s v="Active"/>
    <x v="0"/>
    <m/>
    <m/>
    <n v="2012"/>
  </r>
  <r>
    <n v="1"/>
    <x v="0"/>
    <n v="27"/>
    <x v="6"/>
    <s v="Brasko, Arden  M"/>
    <n v="12550"/>
    <x v="20"/>
    <n v="3833.09"/>
    <n v="288.02"/>
    <d v="2012-09-20T00:00:00"/>
    <s v="Active"/>
    <x v="1"/>
    <m/>
    <m/>
    <n v="2012"/>
  </r>
  <r>
    <n v="1"/>
    <x v="0"/>
    <n v="27"/>
    <x v="6"/>
    <s v="Huddleston, Margarette L"/>
    <n v="13016"/>
    <x v="20"/>
    <n v="1124.76"/>
    <n v="86.05"/>
    <d v="2012-09-20T00:00:00"/>
    <s v="Active"/>
    <x v="0"/>
    <m/>
    <m/>
    <n v="2012"/>
  </r>
  <r>
    <n v="1"/>
    <x v="0"/>
    <n v="27"/>
    <x v="6"/>
    <s v="Isaak, Sandra J"/>
    <n v="12558"/>
    <x v="20"/>
    <n v="2326.35"/>
    <n v="177.96"/>
    <d v="2012-09-20T00:00:00"/>
    <s v="Active"/>
    <x v="0"/>
    <m/>
    <m/>
    <n v="2012"/>
  </r>
  <r>
    <n v="1"/>
    <x v="0"/>
    <n v="27"/>
    <x v="6"/>
    <s v="Jones, Betty S"/>
    <n v="12518"/>
    <x v="20"/>
    <n v="5092.8"/>
    <n v="389.6"/>
    <d v="2012-09-20T00:00:00"/>
    <s v="Active"/>
    <x v="0"/>
    <m/>
    <m/>
    <n v="2012"/>
  </r>
  <r>
    <n v="1"/>
    <x v="0"/>
    <n v="27"/>
    <x v="6"/>
    <s v="McCracken, Kellie G"/>
    <n v="13195"/>
    <x v="20"/>
    <n v="571.65"/>
    <n v="43.73"/>
    <d v="2012-09-20T00:00:00"/>
    <s v="Active"/>
    <x v="0"/>
    <m/>
    <m/>
    <n v="2012"/>
  </r>
  <r>
    <n v="1"/>
    <x v="0"/>
    <n v="27"/>
    <x v="6"/>
    <s v="Sato, Mariko M"/>
    <n v="13634"/>
    <x v="20"/>
    <n v="3360"/>
    <n v="221.39"/>
    <d v="2012-09-20T00:00:00"/>
    <s v="Active"/>
    <x v="1"/>
    <m/>
    <m/>
    <n v="2012"/>
  </r>
  <r>
    <n v="1"/>
    <x v="0"/>
    <n v="31"/>
    <x v="7"/>
    <s v="Henderson, Jacquelyn "/>
    <n v="10566"/>
    <x v="21"/>
    <n v="4456.0600000000004"/>
    <n v="317.39999999999998"/>
    <d v="2012-09-20T00:00:00"/>
    <s v="Active"/>
    <x v="1"/>
    <m/>
    <m/>
    <n v="2012"/>
  </r>
  <r>
    <n v="1"/>
    <x v="0"/>
    <n v="31"/>
    <x v="7"/>
    <s v="Cardenas, Robert B"/>
    <n v="11270"/>
    <x v="22"/>
    <n v="246"/>
    <n v="35.549999999999997"/>
    <d v="2012-09-20T00:00:00"/>
    <s v="Active"/>
    <x v="0"/>
    <m/>
    <m/>
    <n v="2012"/>
  </r>
  <r>
    <n v="1"/>
    <x v="0"/>
    <n v="31"/>
    <x v="7"/>
    <s v="Grant, Jed D"/>
    <n v="10434"/>
    <x v="22"/>
    <n v="3852.7"/>
    <n v="294.73"/>
    <d v="2012-09-20T00:00:00"/>
    <s v="Active"/>
    <x v="1"/>
    <m/>
    <m/>
    <n v="2012"/>
  </r>
  <r>
    <n v="1"/>
    <x v="0"/>
    <n v="31"/>
    <x v="7"/>
    <s v="Hernandez, Pamela "/>
    <n v="11065"/>
    <x v="22"/>
    <n v="826.14"/>
    <n v="63.2"/>
    <d v="2012-09-20T00:00:00"/>
    <s v="Active"/>
    <x v="0"/>
    <m/>
    <m/>
    <n v="2012"/>
  </r>
  <r>
    <n v="1"/>
    <x v="0"/>
    <n v="31"/>
    <x v="7"/>
    <s v="Lupian, Alfonso "/>
    <n v="10846"/>
    <x v="22"/>
    <n v="4086.16"/>
    <n v="307.38"/>
    <d v="2012-09-20T00:00:00"/>
    <s v="Active"/>
    <x v="1"/>
    <m/>
    <m/>
    <n v="2012"/>
  </r>
  <r>
    <n v="1"/>
    <x v="0"/>
    <n v="31"/>
    <x v="7"/>
    <s v="Massaquoi, Abdul R"/>
    <n v="10472"/>
    <x v="22"/>
    <n v="4329.1400000000003"/>
    <n v="306.83999999999997"/>
    <d v="2012-09-20T00:00:00"/>
    <s v="Active"/>
    <x v="1"/>
    <m/>
    <m/>
    <n v="2012"/>
  </r>
  <r>
    <n v="1"/>
    <x v="0"/>
    <n v="31"/>
    <x v="7"/>
    <s v="Sidorenko, Andrey I"/>
    <n v="13305"/>
    <x v="22"/>
    <n v="1545"/>
    <n v="118.19"/>
    <d v="2012-09-20T00:00:00"/>
    <s v="Active"/>
    <x v="0"/>
    <m/>
    <m/>
    <n v="2012"/>
  </r>
  <r>
    <n v="1"/>
    <x v="0"/>
    <n v="31"/>
    <x v="7"/>
    <s v="Howard, Leslie W"/>
    <n v="10559"/>
    <x v="23"/>
    <n v="4384.9799999999996"/>
    <n v="335.45"/>
    <d v="2012-09-20T00:00:00"/>
    <s v="Active"/>
    <x v="1"/>
    <m/>
    <m/>
    <n v="2012"/>
  </r>
  <r>
    <n v="1"/>
    <x v="0"/>
    <n v="32"/>
    <x v="8"/>
    <s v="Braddock, Clarence "/>
    <n v="11251"/>
    <x v="24"/>
    <n v="919.23"/>
    <n v="70.319999999999993"/>
    <d v="2012-09-20T00:00:00"/>
    <s v="Active"/>
    <x v="0"/>
    <m/>
    <m/>
    <n v="2012"/>
  </r>
  <r>
    <n v="1"/>
    <x v="0"/>
    <n v="32"/>
    <x v="8"/>
    <s v="Giannandrea, Gabriel B"/>
    <n v="10926"/>
    <x v="24"/>
    <n v="1554.37"/>
    <n v="113.7"/>
    <d v="2012-09-20T00:00:00"/>
    <s v="Active"/>
    <x v="1"/>
    <m/>
    <m/>
    <n v="2012"/>
  </r>
  <r>
    <n v="1"/>
    <x v="0"/>
    <n v="32"/>
    <x v="8"/>
    <s v="Kendall, Augustina "/>
    <n v="9890"/>
    <x v="24"/>
    <n v="1589.11"/>
    <n v="109.16"/>
    <d v="2012-09-20T00:00:00"/>
    <s v="Active"/>
    <x v="1"/>
    <m/>
    <m/>
    <n v="2012"/>
  </r>
  <r>
    <n v="1"/>
    <x v="0"/>
    <n v="32"/>
    <x v="8"/>
    <s v="Morra, David O"/>
    <n v="9836"/>
    <x v="24"/>
    <n v="1624.42"/>
    <n v="122.57"/>
    <d v="2012-09-20T00:00:00"/>
    <s v="Active"/>
    <x v="1"/>
    <m/>
    <m/>
    <n v="2012"/>
  </r>
  <r>
    <n v="1"/>
    <x v="0"/>
    <n v="32"/>
    <x v="8"/>
    <s v="Shawl, Stanley H"/>
    <n v="12630"/>
    <x v="24"/>
    <n v="1565.6"/>
    <n v="117.49"/>
    <d v="2012-09-20T00:00:00"/>
    <s v="Active"/>
    <x v="1"/>
    <m/>
    <m/>
    <n v="2012"/>
  </r>
  <r>
    <n v="1"/>
    <x v="0"/>
    <n v="32"/>
    <x v="8"/>
    <s v="Stedman, Gary A"/>
    <n v="13363"/>
    <x v="24"/>
    <n v="456"/>
    <n v="65.89"/>
    <d v="2012-09-20T00:00:00"/>
    <s v="Active"/>
    <x v="2"/>
    <m/>
    <m/>
    <n v="2012"/>
  </r>
  <r>
    <n v="1"/>
    <x v="0"/>
    <n v="42"/>
    <x v="10"/>
    <s v="Cuellar, MaryAnn "/>
    <n v="11805"/>
    <x v="26"/>
    <n v="1587.26"/>
    <n v="115.6"/>
    <d v="2012-09-20T00:00:00"/>
    <s v="Active"/>
    <x v="1"/>
    <m/>
    <m/>
    <n v="2012"/>
  </r>
  <r>
    <n v="1"/>
    <x v="0"/>
    <n v="42"/>
    <x v="10"/>
    <s v="Lund, Nina B"/>
    <n v="12716"/>
    <x v="26"/>
    <n v="1553.24"/>
    <n v="116.24"/>
    <d v="2012-09-20T00:00:00"/>
    <s v="Active"/>
    <x v="1"/>
    <m/>
    <m/>
    <n v="2012"/>
  </r>
  <r>
    <n v="1"/>
    <x v="0"/>
    <n v="46"/>
    <x v="11"/>
    <s v="Brown, Sharon A"/>
    <n v="11695"/>
    <x v="27"/>
    <n v="623"/>
    <n v="90.03"/>
    <d v="2012-09-20T00:00:00"/>
    <s v="Active"/>
    <x v="2"/>
    <m/>
    <m/>
    <n v="2012"/>
  </r>
  <r>
    <n v="1"/>
    <x v="0"/>
    <n v="46"/>
    <x v="11"/>
    <s v="Esquivez, Cesar "/>
    <n v="13509"/>
    <x v="27"/>
    <n v="678.69"/>
    <n v="98.07"/>
    <d v="2012-09-20T00:00:00"/>
    <s v="Active"/>
    <x v="0"/>
    <m/>
    <m/>
    <n v="2012"/>
  </r>
  <r>
    <n v="1"/>
    <x v="0"/>
    <n v="46"/>
    <x v="11"/>
    <s v="Martinez Jr., Ricardo "/>
    <n v="13477"/>
    <x v="27"/>
    <n v="360"/>
    <n v="27.54"/>
    <d v="2012-09-20T00:00:00"/>
    <s v="Active"/>
    <x v="0"/>
    <m/>
    <m/>
    <n v="2012"/>
  </r>
  <r>
    <n v="1"/>
    <x v="0"/>
    <n v="46"/>
    <x v="11"/>
    <s v="Lathrop, Laura M"/>
    <n v="12378"/>
    <x v="28"/>
    <n v="202.48"/>
    <n v="15.49"/>
    <d v="2012-09-20T00:00:00"/>
    <s v="Active"/>
    <x v="0"/>
    <m/>
    <m/>
    <n v="2012"/>
  </r>
  <r>
    <n v="1"/>
    <x v="0"/>
    <n v="61"/>
    <x v="12"/>
    <s v="Johnson, Michael "/>
    <n v="11571"/>
    <x v="29"/>
    <n v="2281.69"/>
    <n v="122.09"/>
    <d v="2012-09-20T00:00:00"/>
    <s v="Active"/>
    <x v="1"/>
    <m/>
    <m/>
    <n v="2012"/>
  </r>
  <r>
    <n v="1"/>
    <x v="0"/>
    <n v="61"/>
    <x v="12"/>
    <s v="McPhetridge, Steven K"/>
    <n v="13446"/>
    <x v="29"/>
    <n v="315"/>
    <n v="24.1"/>
    <d v="2012-09-20T00:00:00"/>
    <s v="Active"/>
    <x v="0"/>
    <m/>
    <m/>
    <n v="2012"/>
  </r>
  <r>
    <n v="1"/>
    <x v="0"/>
    <n v="61"/>
    <x v="12"/>
    <s v="Stiglianese, Travis B"/>
    <n v="12785"/>
    <x v="29"/>
    <n v="1699.5"/>
    <n v="125.04"/>
    <d v="2012-09-20T00:00:00"/>
    <s v="Active"/>
    <x v="1"/>
    <m/>
    <m/>
    <n v="2012"/>
  </r>
  <r>
    <n v="1"/>
    <x v="0"/>
    <n v="62"/>
    <x v="13"/>
    <s v="Gill, David P"/>
    <n v="13475"/>
    <x v="30"/>
    <n v="1800"/>
    <n v="97.04"/>
    <d v="2012-09-20T00:00:00"/>
    <s v="Active"/>
    <x v="1"/>
    <m/>
    <m/>
    <n v="2012"/>
  </r>
  <r>
    <n v="1"/>
    <x v="0"/>
    <n v="62"/>
    <x v="13"/>
    <s v="Gill, Robert A"/>
    <n v="13539"/>
    <x v="30"/>
    <n v="955.5"/>
    <n v="73.09"/>
    <d v="2012-09-20T00:00:00"/>
    <s v="Active"/>
    <x v="0"/>
    <m/>
    <m/>
    <n v="2012"/>
  </r>
  <r>
    <n v="1"/>
    <x v="0"/>
    <n v="62"/>
    <x v="13"/>
    <s v="Honnold, Sam W"/>
    <n v="12797"/>
    <x v="31"/>
    <n v="1732.5"/>
    <n v="126.45"/>
    <d v="2012-09-20T00:00:00"/>
    <s v="Active"/>
    <x v="1"/>
    <m/>
    <m/>
    <n v="2012"/>
  </r>
  <r>
    <n v="1"/>
    <x v="0"/>
    <n v="67"/>
    <x v="14"/>
    <s v="Alvarez, Gerald A"/>
    <n v="13668"/>
    <x v="31"/>
    <n v="693"/>
    <n v="100.15"/>
    <d v="2012-09-20T00:00:00"/>
    <s v="Active"/>
    <x v="0"/>
    <m/>
    <m/>
    <n v="2012"/>
  </r>
  <r>
    <n v="1"/>
    <x v="0"/>
    <n v="67"/>
    <x v="14"/>
    <s v="O'Neal, Otis E"/>
    <n v="10777"/>
    <x v="31"/>
    <n v="2416.59"/>
    <n v="179.66"/>
    <d v="2012-09-20T00:00:00"/>
    <s v="Active"/>
    <x v="1"/>
    <m/>
    <m/>
    <n v="2012"/>
  </r>
  <r>
    <n v="1"/>
    <x v="0"/>
    <n v="72"/>
    <x v="15"/>
    <s v="Buchanan, Marilyn K"/>
    <n v="13459"/>
    <x v="32"/>
    <n v="40"/>
    <n v="5.78"/>
    <d v="2012-09-20T00:00:00"/>
    <s v="Active"/>
    <x v="0"/>
    <m/>
    <m/>
    <n v="2012"/>
  </r>
  <r>
    <n v="1"/>
    <x v="0"/>
    <n v="72"/>
    <x v="15"/>
    <s v="Crane, Larry L"/>
    <n v="10740"/>
    <x v="32"/>
    <n v="1809.2"/>
    <n v="132.58000000000001"/>
    <d v="2012-09-20T00:00:00"/>
    <s v="Active"/>
    <x v="1"/>
    <m/>
    <m/>
    <n v="2012"/>
  </r>
  <r>
    <n v="1"/>
    <x v="0"/>
    <n v="72"/>
    <x v="15"/>
    <s v="Gomez, Anna M"/>
    <n v="13142"/>
    <x v="32"/>
    <n v="1411.1"/>
    <n v="107.95"/>
    <d v="2012-09-20T00:00:00"/>
    <s v="Active"/>
    <x v="0"/>
    <m/>
    <m/>
    <n v="2012"/>
  </r>
  <r>
    <n v="1"/>
    <x v="0"/>
    <n v="72"/>
    <x v="15"/>
    <s v="Gomez, Darin H"/>
    <n v="13523"/>
    <x v="32"/>
    <n v="840"/>
    <n v="64.260000000000005"/>
    <d v="2012-09-20T00:00:00"/>
    <s v="Active"/>
    <x v="0"/>
    <m/>
    <m/>
    <n v="2012"/>
  </r>
  <r>
    <n v="1"/>
    <x v="0"/>
    <n v="72"/>
    <x v="15"/>
    <s v="Gradis, William "/>
    <n v="150"/>
    <x v="32"/>
    <n v="2488.14"/>
    <n v="158.07"/>
    <d v="2012-09-20T00:00:00"/>
    <s v="Active"/>
    <x v="1"/>
    <m/>
    <m/>
    <n v="2012"/>
  </r>
  <r>
    <n v="1"/>
    <x v="0"/>
    <n v="72"/>
    <x v="15"/>
    <s v="Greer, Jessica A"/>
    <n v="12511"/>
    <x v="32"/>
    <n v="1730.4"/>
    <n v="128.01"/>
    <d v="2012-09-20T00:00:00"/>
    <s v="Active"/>
    <x v="1"/>
    <m/>
    <m/>
    <n v="2012"/>
  </r>
  <r>
    <n v="1"/>
    <x v="0"/>
    <n v="72"/>
    <x v="15"/>
    <s v="Hunt, Janie "/>
    <n v="13397"/>
    <x v="32"/>
    <n v="500"/>
    <n v="38.25"/>
    <d v="2012-09-20T00:00:00"/>
    <s v="Active"/>
    <x v="0"/>
    <m/>
    <m/>
    <n v="2012"/>
  </r>
  <r>
    <n v="1"/>
    <x v="0"/>
    <n v="72"/>
    <x v="15"/>
    <s v="Irwin, Kellee R"/>
    <n v="11894"/>
    <x v="32"/>
    <n v="1842.67"/>
    <n v="118.49"/>
    <d v="2012-09-20T00:00:00"/>
    <s v="Active"/>
    <x v="1"/>
    <m/>
    <m/>
    <n v="2012"/>
  </r>
  <r>
    <n v="1"/>
    <x v="0"/>
    <n v="72"/>
    <x v="15"/>
    <s v="Kelly, Stacey M"/>
    <n v="12559"/>
    <x v="32"/>
    <n v="1730.4"/>
    <n v="132.37"/>
    <d v="2012-09-20T00:00:00"/>
    <s v="Active"/>
    <x v="1"/>
    <m/>
    <m/>
    <n v="2012"/>
  </r>
  <r>
    <n v="1"/>
    <x v="0"/>
    <n v="72"/>
    <x v="15"/>
    <s v="Martinez, Rudy A"/>
    <n v="13429"/>
    <x v="32"/>
    <n v="1750"/>
    <n v="126.93"/>
    <d v="2012-09-20T00:00:00"/>
    <s v="Active"/>
    <x v="1"/>
    <m/>
    <m/>
    <n v="2012"/>
  </r>
  <r>
    <n v="1"/>
    <x v="0"/>
    <n v="72"/>
    <x v="15"/>
    <s v="Melban, Melissa M"/>
    <n v="13302"/>
    <x v="32"/>
    <n v="389.34"/>
    <n v="29.79"/>
    <d v="2012-09-20T00:00:00"/>
    <s v="Active"/>
    <x v="0"/>
    <m/>
    <m/>
    <n v="2012"/>
  </r>
  <r>
    <n v="1"/>
    <x v="0"/>
    <n v="72"/>
    <x v="15"/>
    <s v="Oliver, Iryna "/>
    <n v="13560"/>
    <x v="32"/>
    <n v="1290"/>
    <n v="98.69"/>
    <d v="2012-09-20T00:00:00"/>
    <s v="Active"/>
    <x v="0"/>
    <m/>
    <m/>
    <n v="2012"/>
  </r>
  <r>
    <n v="1"/>
    <x v="0"/>
    <n v="72"/>
    <x v="15"/>
    <s v="Ruiz, Amanda M"/>
    <n v="13019"/>
    <x v="32"/>
    <n v="1648"/>
    <n v="121.1"/>
    <d v="2012-09-20T00:00:00"/>
    <s v="Active"/>
    <x v="1"/>
    <m/>
    <m/>
    <n v="2012"/>
  </r>
  <r>
    <n v="1"/>
    <x v="0"/>
    <n v="72"/>
    <x v="15"/>
    <s v="Swarthout, Melody C"/>
    <n v="13513"/>
    <x v="32"/>
    <n v="840"/>
    <n v="103.13"/>
    <d v="2012-09-20T00:00:00"/>
    <s v="Active"/>
    <x v="0"/>
    <m/>
    <m/>
    <n v="2012"/>
  </r>
  <r>
    <n v="1"/>
    <x v="0"/>
    <n v="72"/>
    <x v="15"/>
    <s v="Vandegrift, Lisa A"/>
    <n v="12795"/>
    <x v="32"/>
    <n v="1697.44"/>
    <n v="100.23"/>
    <d v="2012-09-20T00:00:00"/>
    <s v="Active"/>
    <x v="1"/>
    <m/>
    <m/>
    <n v="2012"/>
  </r>
  <r>
    <n v="1"/>
    <x v="0"/>
    <n v="74"/>
    <x v="16"/>
    <s v="Torres, Melody A"/>
    <n v="10935"/>
    <x v="33"/>
    <n v="382.5"/>
    <n v="29.27"/>
    <d v="2012-09-20T00:00:00"/>
    <s v="Active"/>
    <x v="0"/>
    <m/>
    <m/>
    <n v="2012"/>
  </r>
  <r>
    <n v="1"/>
    <x v="0"/>
    <n v="74"/>
    <x v="16"/>
    <s v="Chavarria, Leigh R"/>
    <n v="11965"/>
    <x v="34"/>
    <n v="1678.9"/>
    <n v="115.6"/>
    <d v="2012-09-20T00:00:00"/>
    <s v="Active"/>
    <x v="1"/>
    <m/>
    <m/>
    <n v="2012"/>
  </r>
  <r>
    <n v="1"/>
    <x v="0"/>
    <n v="75"/>
    <x v="17"/>
    <s v="Banut, Kathy "/>
    <n v="13731"/>
    <x v="35"/>
    <n v="266"/>
    <n v="38.44"/>
    <d v="2012-09-20T00:00:00"/>
    <s v="Active"/>
    <x v="2"/>
    <m/>
    <m/>
    <n v="2012"/>
  </r>
  <r>
    <n v="1"/>
    <x v="0"/>
    <n v="75"/>
    <x v="17"/>
    <s v="Barile, Patrice D"/>
    <n v="13687"/>
    <x v="35"/>
    <n v="380"/>
    <n v="54.91"/>
    <d v="2012-09-20T00:00:00"/>
    <s v="Active"/>
    <x v="2"/>
    <m/>
    <m/>
    <n v="2012"/>
  </r>
  <r>
    <n v="1"/>
    <x v="0"/>
    <n v="75"/>
    <x v="17"/>
    <s v="Clevenger, Kyrie C"/>
    <n v="13661"/>
    <x v="35"/>
    <n v="418"/>
    <n v="60.41"/>
    <d v="2012-09-20T00:00:00"/>
    <s v="Active"/>
    <x v="2"/>
    <m/>
    <m/>
    <n v="2012"/>
  </r>
  <r>
    <n v="1"/>
    <x v="0"/>
    <n v="75"/>
    <x v="17"/>
    <s v="Escarsega, Sergio F"/>
    <n v="13633"/>
    <x v="35"/>
    <n v="380"/>
    <n v="54.91"/>
    <d v="2012-09-20T00:00:00"/>
    <s v="Active"/>
    <x v="2"/>
    <m/>
    <m/>
    <n v="2012"/>
  </r>
  <r>
    <n v="1"/>
    <x v="0"/>
    <n v="77"/>
    <x v="42"/>
    <s v="Briseno, Sonia K"/>
    <n v="10526"/>
    <x v="4"/>
    <n v="930.86"/>
    <n v="68.27"/>
    <d v="2012-09-20T00:00:00"/>
    <s v="Active"/>
    <x v="1"/>
    <m/>
    <m/>
    <n v="2012"/>
  </r>
  <r>
    <n v="1"/>
    <x v="0"/>
    <n v="77"/>
    <x v="42"/>
    <s v="Garner, Lindasue B"/>
    <n v="13353"/>
    <x v="4"/>
    <n v="1195.2"/>
    <n v="91.43"/>
    <d v="2012-09-20T00:00:00"/>
    <s v="Active"/>
    <x v="1"/>
    <m/>
    <m/>
    <n v="2012"/>
  </r>
  <r>
    <n v="1"/>
    <x v="0"/>
    <n v="77"/>
    <x v="42"/>
    <s v="Moreland, Glenda L"/>
    <n v="12018"/>
    <x v="4"/>
    <n v="979.2"/>
    <n v="69.14"/>
    <d v="2012-09-20T00:00:00"/>
    <s v="Active"/>
    <x v="1"/>
    <m/>
    <m/>
    <n v="2012"/>
  </r>
  <r>
    <n v="1"/>
    <x v="0"/>
    <n v="77"/>
    <x v="42"/>
    <s v="Urmson, Monica "/>
    <n v="177"/>
    <x v="4"/>
    <n v="1539.2"/>
    <n v="117.75"/>
    <d v="2012-09-20T00:00:00"/>
    <s v="Active"/>
    <x v="1"/>
    <m/>
    <m/>
    <n v="2012"/>
  </r>
  <r>
    <n v="1"/>
    <x v="0"/>
    <n v="77"/>
    <x v="42"/>
    <s v="Avilez, Victoria "/>
    <n v="9687"/>
    <x v="9"/>
    <n v="1581.54"/>
    <n v="111.96"/>
    <d v="2012-09-20T00:00:00"/>
    <s v="Active"/>
    <x v="1"/>
    <m/>
    <m/>
    <n v="2012"/>
  </r>
  <r>
    <n v="1"/>
    <x v="0"/>
    <n v="77"/>
    <x v="42"/>
    <s v="Salazar, Margie S"/>
    <n v="10691"/>
    <x v="10"/>
    <n v="1233.97"/>
    <n v="88.58"/>
    <d v="2012-09-20T00:00:00"/>
    <s v="Active"/>
    <x v="1"/>
    <m/>
    <m/>
    <n v="2012"/>
  </r>
  <r>
    <n v="1"/>
    <x v="0"/>
    <n v="79"/>
    <x v="18"/>
    <s v="Haughey, Lenae R"/>
    <n v="12995"/>
    <x v="36"/>
    <n v="1730.4"/>
    <n v="126.29"/>
    <d v="2012-09-20T00:00:00"/>
    <s v="Active"/>
    <x v="1"/>
    <m/>
    <m/>
    <n v="2012"/>
  </r>
  <r>
    <n v="1"/>
    <x v="0"/>
    <n v="79"/>
    <x v="18"/>
    <s v="Parker, Kathleen M"/>
    <n v="11326"/>
    <x v="36"/>
    <n v="1836.72"/>
    <n v="134.38999999999999"/>
    <d v="2012-09-20T00:00:00"/>
    <s v="Active"/>
    <x v="1"/>
    <m/>
    <m/>
    <n v="2012"/>
  </r>
  <r>
    <n v="1"/>
    <x v="0"/>
    <n v="80"/>
    <x v="19"/>
    <s v="Cote, Diana M"/>
    <n v="9535"/>
    <x v="4"/>
    <n v="2015.2"/>
    <n v="145.13"/>
    <d v="2012-09-20T00:00:00"/>
    <s v="Active"/>
    <x v="1"/>
    <m/>
    <m/>
    <n v="2012"/>
  </r>
  <r>
    <n v="1"/>
    <x v="0"/>
    <n v="80"/>
    <x v="19"/>
    <s v="Wright, Donald J"/>
    <n v="11781"/>
    <x v="39"/>
    <n v="4000"/>
    <n v="283.36"/>
    <d v="2012-09-20T00:00:00"/>
    <s v="Active"/>
    <x v="1"/>
    <m/>
    <m/>
    <n v="2012"/>
  </r>
  <r>
    <n v="1"/>
    <x v="0"/>
    <n v="80"/>
    <x v="19"/>
    <s v="Alvarez, Rosemary "/>
    <n v="12140"/>
    <x v="40"/>
    <n v="1236.01"/>
    <n v="89.34"/>
    <d v="2012-09-20T00:00:00"/>
    <s v="Active"/>
    <x v="1"/>
    <m/>
    <m/>
    <n v="2012"/>
  </r>
  <r>
    <n v="1"/>
    <x v="0"/>
    <n v="80"/>
    <x v="19"/>
    <s v="Barnes, Desserie D"/>
    <n v="12805"/>
    <x v="40"/>
    <n v="906.4"/>
    <n v="62.48"/>
    <d v="2012-09-20T00:00:00"/>
    <s v="Active"/>
    <x v="1"/>
    <m/>
    <m/>
    <n v="2012"/>
  </r>
  <r>
    <n v="1"/>
    <x v="0"/>
    <n v="80"/>
    <x v="19"/>
    <s v="Pearce, Alane L"/>
    <n v="10626"/>
    <x v="41"/>
    <n v="2185.8200000000002"/>
    <n v="147.32"/>
    <d v="2012-09-20T00:00:00"/>
    <s v="Active"/>
    <x v="1"/>
    <m/>
    <m/>
    <n v="2012"/>
  </r>
  <r>
    <n v="1"/>
    <x v="0"/>
    <n v="80"/>
    <x v="19"/>
    <s v="Hernandez, Lizet C"/>
    <n v="11410"/>
    <x v="44"/>
    <n v="1625.34"/>
    <n v="118.25"/>
    <d v="2012-09-20T00:00:00"/>
    <s v="Active"/>
    <x v="1"/>
    <m/>
    <m/>
    <n v="2012"/>
  </r>
  <r>
    <n v="1"/>
    <x v="0"/>
    <n v="82"/>
    <x v="20"/>
    <s v="Bergman, Peter J"/>
    <n v="12538"/>
    <x v="45"/>
    <n v="2043.36"/>
    <n v="150.5"/>
    <d v="2012-09-20T00:00:00"/>
    <s v="Active"/>
    <x v="1"/>
    <m/>
    <m/>
    <n v="2012"/>
  </r>
  <r>
    <n v="1"/>
    <x v="0"/>
    <n v="82"/>
    <x v="20"/>
    <s v="Jones, Sondra K"/>
    <n v="11689"/>
    <x v="45"/>
    <n v="1969.59"/>
    <n v="145.46"/>
    <d v="2012-09-20T00:00:00"/>
    <s v="Active"/>
    <x v="1"/>
    <m/>
    <m/>
    <n v="2012"/>
  </r>
  <r>
    <n v="1"/>
    <x v="0"/>
    <n v="82"/>
    <x v="20"/>
    <s v="Lopez, Melina A"/>
    <n v="10753"/>
    <x v="45"/>
    <n v="2804.11"/>
    <n v="205.14"/>
    <d v="2012-09-20T00:00:00"/>
    <s v="Active"/>
    <x v="1"/>
    <m/>
    <m/>
    <n v="2012"/>
  </r>
  <r>
    <n v="1"/>
    <x v="0"/>
    <n v="82"/>
    <x v="20"/>
    <s v="McDonald, Michelle A"/>
    <n v="13571"/>
    <x v="45"/>
    <n v="1771.77"/>
    <n v="130.33000000000001"/>
    <d v="2012-09-20T00:00:00"/>
    <s v="Active"/>
    <x v="1"/>
    <m/>
    <m/>
    <n v="2012"/>
  </r>
  <r>
    <n v="1"/>
    <x v="0"/>
    <n v="82"/>
    <x v="20"/>
    <s v="Wojtas, Charmaine "/>
    <n v="11334"/>
    <x v="45"/>
    <n v="2384.5300000000002"/>
    <n v="170.71"/>
    <d v="2012-09-20T00:00:00"/>
    <s v="Active"/>
    <x v="1"/>
    <m/>
    <m/>
    <n v="2012"/>
  </r>
  <r>
    <n v="1"/>
    <x v="0"/>
    <n v="82"/>
    <x v="20"/>
    <s v="Topjian, Susie M"/>
    <n v="10015"/>
    <x v="116"/>
    <n v="3319.07"/>
    <n v="246.65"/>
    <d v="2012-09-20T00:00:00"/>
    <s v="Active"/>
    <x v="1"/>
    <m/>
    <m/>
    <n v="2012"/>
  </r>
  <r>
    <n v="1"/>
    <x v="0"/>
    <n v="83"/>
    <x v="21"/>
    <s v="Cryer, Rebecca A"/>
    <n v="12017"/>
    <x v="49"/>
    <n v="3218.89"/>
    <n v="237.79"/>
    <d v="2012-09-20T00:00:00"/>
    <s v="Active"/>
    <x v="1"/>
    <m/>
    <m/>
    <n v="2012"/>
  </r>
  <r>
    <n v="1"/>
    <x v="0"/>
    <n v="85"/>
    <x v="22"/>
    <s v="Campos, Amy R"/>
    <n v="9980"/>
    <x v="45"/>
    <n v="2876.78"/>
    <n v="211.04"/>
    <d v="2012-09-20T00:00:00"/>
    <s v="Active"/>
    <x v="1"/>
    <m/>
    <m/>
    <n v="2012"/>
  </r>
  <r>
    <n v="1"/>
    <x v="0"/>
    <n v="85"/>
    <x v="22"/>
    <s v="Bassett, Erika A"/>
    <n v="13372"/>
    <x v="50"/>
    <n v="918.37"/>
    <n v="64.2"/>
    <d v="2012-09-20T00:00:00"/>
    <s v="Voluntary Resignation"/>
    <x v="1"/>
    <m/>
    <m/>
    <n v="2012"/>
  </r>
  <r>
    <n v="1"/>
    <x v="0"/>
    <n v="85"/>
    <x v="22"/>
    <s v="Cox, Pamela J"/>
    <n v="10210"/>
    <x v="50"/>
    <n v="1528"/>
    <n v="110.25"/>
    <d v="2012-09-20T00:00:00"/>
    <s v="Active"/>
    <x v="1"/>
    <m/>
    <m/>
    <n v="2012"/>
  </r>
  <r>
    <n v="1"/>
    <x v="0"/>
    <n v="85"/>
    <x v="22"/>
    <s v="Hillan, Jennifer L"/>
    <n v="12966"/>
    <x v="50"/>
    <n v="1664.37"/>
    <n v="120.66"/>
    <d v="2012-09-20T00:00:00"/>
    <s v="Active"/>
    <x v="1"/>
    <m/>
    <m/>
    <n v="2012"/>
  </r>
  <r>
    <n v="1"/>
    <x v="0"/>
    <n v="85"/>
    <x v="22"/>
    <s v="Jay, Keri B"/>
    <n v="13303"/>
    <x v="50"/>
    <n v="2389.25"/>
    <n v="182.77"/>
    <d v="2012-09-20T00:00:00"/>
    <s v="Terminated"/>
    <x v="1"/>
    <m/>
    <m/>
    <n v="2012"/>
  </r>
  <r>
    <n v="1"/>
    <x v="0"/>
    <n v="85"/>
    <x v="22"/>
    <s v="Whitendale, Michelle L"/>
    <n v="13304"/>
    <x v="50"/>
    <n v="1738.51"/>
    <n v="107.42"/>
    <d v="2012-09-20T00:00:00"/>
    <s v="Active"/>
    <x v="1"/>
    <m/>
    <m/>
    <n v="2012"/>
  </r>
  <r>
    <n v="1"/>
    <x v="0"/>
    <n v="86"/>
    <x v="23"/>
    <s v="Simms, Appollon M"/>
    <n v="9912"/>
    <x v="51"/>
    <n v="1604.8"/>
    <n v="116.95"/>
    <d v="2012-09-20T00:00:00"/>
    <s v="Active"/>
    <x v="1"/>
    <m/>
    <m/>
    <n v="2012"/>
  </r>
  <r>
    <n v="1"/>
    <x v="0"/>
    <n v="86"/>
    <x v="23"/>
    <s v="Ortiz, Ralph G"/>
    <n v="10410"/>
    <x v="122"/>
    <n v="3447"/>
    <n v="237.07"/>
    <d v="2012-09-20T00:00:00"/>
    <s v="Active"/>
    <x v="1"/>
    <m/>
    <m/>
    <n v="2012"/>
  </r>
  <r>
    <n v="1"/>
    <x v="0"/>
    <n v="86"/>
    <x v="23"/>
    <s v="Martinez, Joseph "/>
    <n v="9816"/>
    <x v="54"/>
    <n v="1128.93"/>
    <n v="86.36"/>
    <d v="2012-09-20T00:00:00"/>
    <s v="Active"/>
    <x v="1"/>
    <m/>
    <m/>
    <n v="2012"/>
  </r>
  <r>
    <n v="1"/>
    <x v="0"/>
    <n v="86"/>
    <x v="23"/>
    <s v="Salcido, Miguel M"/>
    <n v="13577"/>
    <x v="54"/>
    <n v="1152.5"/>
    <n v="85.88"/>
    <d v="2012-09-20T00:00:00"/>
    <s v="Active"/>
    <x v="1"/>
    <m/>
    <m/>
    <n v="2012"/>
  </r>
  <r>
    <n v="1"/>
    <x v="0"/>
    <n v="87"/>
    <x v="24"/>
    <s v="Godinez, Maria E"/>
    <n v="11900"/>
    <x v="55"/>
    <n v="1265.3599999999999"/>
    <n v="91.59"/>
    <d v="2012-09-20T00:00:00"/>
    <s v="Active"/>
    <x v="1"/>
    <m/>
    <m/>
    <n v="2012"/>
  </r>
  <r>
    <n v="1"/>
    <x v="0"/>
    <n v="92"/>
    <x v="25"/>
    <s v="Terry, Marisara "/>
    <n v="11020"/>
    <x v="56"/>
    <n v="2014.18"/>
    <n v="148.26"/>
    <d v="2012-09-20T00:00:00"/>
    <s v="Active"/>
    <x v="1"/>
    <m/>
    <m/>
    <n v="2012"/>
  </r>
  <r>
    <n v="1"/>
    <x v="0"/>
    <n v="92"/>
    <x v="25"/>
    <s v="Bishop, Carolyn "/>
    <n v="944"/>
    <x v="57"/>
    <n v="1922.38"/>
    <n v="138.29"/>
    <d v="2012-09-20T00:00:00"/>
    <s v="Active"/>
    <x v="1"/>
    <m/>
    <m/>
    <n v="2012"/>
  </r>
  <r>
    <n v="1"/>
    <x v="0"/>
    <n v="92"/>
    <x v="25"/>
    <s v="Elizaldi, Catherine S"/>
    <n v="11580"/>
    <x v="57"/>
    <n v="1513.68"/>
    <n v="109.71"/>
    <d v="2012-09-20T00:00:00"/>
    <s v="Active"/>
    <x v="1"/>
    <m/>
    <m/>
    <n v="2012"/>
  </r>
  <r>
    <n v="1"/>
    <x v="0"/>
    <n v="92"/>
    <x v="25"/>
    <s v="Garcia, Celia L"/>
    <n v="11408"/>
    <x v="57"/>
    <n v="1298.8499999999999"/>
    <n v="93.54"/>
    <d v="2012-09-20T00:00:00"/>
    <s v="Active"/>
    <x v="1"/>
    <m/>
    <m/>
    <n v="2012"/>
  </r>
  <r>
    <n v="1"/>
    <x v="0"/>
    <n v="92"/>
    <x v="25"/>
    <s v="Marquez, Sonya C"/>
    <n v="12746"/>
    <x v="57"/>
    <n v="1394.08"/>
    <n v="100.56"/>
    <d v="2012-09-20T00:00:00"/>
    <s v="Active"/>
    <x v="1"/>
    <m/>
    <m/>
    <n v="2012"/>
  </r>
  <r>
    <n v="1"/>
    <x v="0"/>
    <n v="93"/>
    <x v="26"/>
    <s v="Olson, Tamara L"/>
    <n v="12460"/>
    <x v="79"/>
    <n v="2456.1799999999998"/>
    <n v="187.89"/>
    <d v="2012-09-20T00:00:00"/>
    <s v="Active"/>
    <x v="1"/>
    <m/>
    <m/>
    <n v="2012"/>
  </r>
  <r>
    <n v="1"/>
    <x v="0"/>
    <n v="93"/>
    <x v="26"/>
    <s v="Liles, Kerrie "/>
    <n v="11255"/>
    <x v="60"/>
    <n v="2642.64"/>
    <n v="198.68"/>
    <d v="2012-09-20T00:00:00"/>
    <s v="Active"/>
    <x v="1"/>
    <m/>
    <m/>
    <n v="2012"/>
  </r>
  <r>
    <n v="1"/>
    <x v="0"/>
    <n v="93"/>
    <x v="26"/>
    <s v="Austerman, Annette "/>
    <n v="10565"/>
    <x v="61"/>
    <n v="2025.66"/>
    <n v="149.08000000000001"/>
    <d v="2012-09-20T00:00:00"/>
    <s v="Active"/>
    <x v="1"/>
    <m/>
    <m/>
    <n v="2012"/>
  </r>
  <r>
    <n v="1"/>
    <x v="0"/>
    <n v="93"/>
    <x v="26"/>
    <s v="Lindberg, Mark E"/>
    <n v="12488"/>
    <x v="61"/>
    <n v="1925"/>
    <n v="142.06"/>
    <d v="2012-09-20T00:00:00"/>
    <s v="Active"/>
    <x v="1"/>
    <m/>
    <m/>
    <n v="2012"/>
  </r>
  <r>
    <n v="1"/>
    <x v="0"/>
    <n v="93"/>
    <x v="26"/>
    <s v="Sanchez, Elisia L"/>
    <n v="11550"/>
    <x v="37"/>
    <n v="1454.59"/>
    <n v="104.02"/>
    <d v="2012-09-20T00:00:00"/>
    <s v="Active"/>
    <x v="1"/>
    <m/>
    <m/>
    <n v="2012"/>
  </r>
  <r>
    <n v="1"/>
    <x v="0"/>
    <n v="93"/>
    <x v="26"/>
    <s v="Lake, David H"/>
    <n v="12393"/>
    <x v="81"/>
    <n v="1782.31"/>
    <n v="129.68"/>
    <d v="2012-09-20T00:00:00"/>
    <s v="Active"/>
    <x v="1"/>
    <m/>
    <m/>
    <n v="2012"/>
  </r>
  <r>
    <n v="2"/>
    <x v="1"/>
    <n v="4"/>
    <x v="0"/>
    <s v="Hartnett, Chanin M"/>
    <n v="13290"/>
    <x v="0"/>
    <n v="2000"/>
    <n v="148.03"/>
    <d v="2012-09-20T00:00:00"/>
    <s v="Active"/>
    <x v="1"/>
    <m/>
    <m/>
    <n v="2012"/>
  </r>
  <r>
    <n v="2"/>
    <x v="1"/>
    <n v="4"/>
    <x v="0"/>
    <s v="Martinez, Iris Y"/>
    <n v="13646"/>
    <x v="0"/>
    <n v="2000"/>
    <n v="153"/>
    <d v="2012-09-20T00:00:00"/>
    <s v="Active"/>
    <x v="1"/>
    <m/>
    <m/>
    <n v="2012"/>
  </r>
  <r>
    <n v="2"/>
    <x v="1"/>
    <n v="4"/>
    <x v="0"/>
    <s v="Rosalez, Kimberly D"/>
    <n v="12645"/>
    <x v="0"/>
    <n v="2111.1999999999998"/>
    <n v="161.55000000000001"/>
    <d v="2012-09-20T00:00:00"/>
    <s v="Active"/>
    <x v="1"/>
    <m/>
    <m/>
    <n v="2012"/>
  </r>
  <r>
    <n v="2"/>
    <x v="1"/>
    <n v="4"/>
    <x v="0"/>
    <s v="Ruiz, Martha "/>
    <n v="10606"/>
    <x v="0"/>
    <n v="198"/>
    <n v="28.62"/>
    <d v="2012-09-20T00:00:00"/>
    <s v="Active"/>
    <x v="0"/>
    <m/>
    <m/>
    <n v="2012"/>
  </r>
  <r>
    <n v="2"/>
    <x v="1"/>
    <n v="4"/>
    <x v="0"/>
    <s v="Shubin , Lindsay  S"/>
    <n v="12420"/>
    <x v="1"/>
    <n v="1696.15"/>
    <n v="124.55"/>
    <d v="2012-09-20T00:00:00"/>
    <s v="Active"/>
    <x v="1"/>
    <m/>
    <m/>
    <n v="2012"/>
  </r>
  <r>
    <n v="2"/>
    <x v="1"/>
    <n v="6"/>
    <x v="1"/>
    <s v="Blake, Penny L"/>
    <n v="10236"/>
    <x v="3"/>
    <n v="2170.15"/>
    <n v="158.76"/>
    <d v="2012-09-20T00:00:00"/>
    <s v="Active"/>
    <x v="1"/>
    <m/>
    <m/>
    <n v="2012"/>
  </r>
  <r>
    <n v="2"/>
    <x v="1"/>
    <n v="6"/>
    <x v="1"/>
    <s v="Kolb, Wendy A"/>
    <n v="12182"/>
    <x v="3"/>
    <n v="1032.24"/>
    <n v="78.97"/>
    <d v="2012-09-20T00:00:00"/>
    <s v="Active"/>
    <x v="0"/>
    <m/>
    <m/>
    <n v="2012"/>
  </r>
  <r>
    <n v="2"/>
    <x v="1"/>
    <n v="6"/>
    <x v="1"/>
    <s v="Moreno Jr., Vicente "/>
    <n v="13193"/>
    <x v="3"/>
    <n v="453.2"/>
    <n v="34.67"/>
    <d v="2012-09-20T00:00:00"/>
    <s v="Active"/>
    <x v="0"/>
    <m/>
    <m/>
    <n v="2012"/>
  </r>
  <r>
    <n v="2"/>
    <x v="1"/>
    <n v="6"/>
    <x v="1"/>
    <s v="Nelson-Rogers, Danette J"/>
    <n v="13192"/>
    <x v="3"/>
    <n v="1648"/>
    <n v="120.86"/>
    <d v="2012-09-20T00:00:00"/>
    <s v="Active"/>
    <x v="1"/>
    <m/>
    <m/>
    <n v="2012"/>
  </r>
  <r>
    <n v="2"/>
    <x v="1"/>
    <n v="6"/>
    <x v="1"/>
    <s v="Vaughn II., Robert W"/>
    <n v="11139"/>
    <x v="3"/>
    <n v="1697.44"/>
    <n v="109.11"/>
    <d v="2012-09-20T00:00:00"/>
    <s v="Active"/>
    <x v="1"/>
    <m/>
    <m/>
    <n v="2012"/>
  </r>
  <r>
    <n v="2"/>
    <x v="1"/>
    <n v="14"/>
    <x v="2"/>
    <s v="Longacre, Mary E"/>
    <n v="11582"/>
    <x v="5"/>
    <n v="992.96"/>
    <n v="75.959999999999994"/>
    <d v="2012-09-20T00:00:00"/>
    <s v="Active"/>
    <x v="0"/>
    <m/>
    <m/>
    <n v="2012"/>
  </r>
  <r>
    <n v="2"/>
    <x v="1"/>
    <n v="14"/>
    <x v="2"/>
    <s v="Montecino Jr., Israel "/>
    <n v="11932"/>
    <x v="5"/>
    <n v="2192.31"/>
    <n v="165.13"/>
    <d v="2012-09-20T00:00:00"/>
    <s v="Active"/>
    <x v="1"/>
    <m/>
    <m/>
    <n v="2012"/>
  </r>
  <r>
    <n v="2"/>
    <x v="1"/>
    <n v="14"/>
    <x v="2"/>
    <s v="Teears, Andrew T"/>
    <n v="13512"/>
    <x v="5"/>
    <n v="2192.31"/>
    <n v="162.5"/>
    <d v="2012-09-20T00:00:00"/>
    <s v="Active"/>
    <x v="1"/>
    <m/>
    <m/>
    <n v="2012"/>
  </r>
  <r>
    <n v="2"/>
    <x v="1"/>
    <n v="14"/>
    <x v="2"/>
    <s v="Teears, Jessica S"/>
    <n v="13566"/>
    <x v="5"/>
    <n v="2192.31"/>
    <n v="161.84"/>
    <d v="2012-09-20T00:00:00"/>
    <s v="Active"/>
    <x v="1"/>
    <m/>
    <m/>
    <n v="2012"/>
  </r>
  <r>
    <n v="2"/>
    <x v="1"/>
    <n v="14"/>
    <x v="2"/>
    <s v="Valenzuela, Alison N"/>
    <n v="12748"/>
    <x v="5"/>
    <n v="882.56"/>
    <n v="67.52"/>
    <d v="2012-09-20T00:00:00"/>
    <s v="Active"/>
    <x v="0"/>
    <m/>
    <m/>
    <n v="2012"/>
  </r>
  <r>
    <n v="2"/>
    <x v="1"/>
    <n v="14"/>
    <x v="2"/>
    <s v="Condren, Chad T"/>
    <n v="12680"/>
    <x v="65"/>
    <n v="2325.63"/>
    <n v="176.74"/>
    <d v="2012-09-20T00:00:00"/>
    <s v="Active"/>
    <x v="1"/>
    <m/>
    <m/>
    <n v="2012"/>
  </r>
  <r>
    <n v="2"/>
    <x v="1"/>
    <n v="14"/>
    <x v="2"/>
    <s v="Romero, Larry "/>
    <n v="12989"/>
    <x v="6"/>
    <n v="2348.21"/>
    <n v="172.38"/>
    <d v="2012-09-20T00:00:00"/>
    <s v="Active"/>
    <x v="1"/>
    <m/>
    <m/>
    <n v="2012"/>
  </r>
  <r>
    <n v="2"/>
    <x v="1"/>
    <n v="14"/>
    <x v="2"/>
    <s v="Ruff, Brian K"/>
    <n v="12392"/>
    <x v="6"/>
    <n v="2395.59"/>
    <n v="183.27"/>
    <d v="2012-09-20T00:00:00"/>
    <s v="Active"/>
    <x v="1"/>
    <m/>
    <m/>
    <n v="2012"/>
  </r>
  <r>
    <n v="2"/>
    <x v="1"/>
    <n v="14"/>
    <x v="2"/>
    <s v="Herriott, Dale T"/>
    <n v="13038"/>
    <x v="66"/>
    <n v="700"/>
    <n v="53.55"/>
    <d v="2012-09-20T00:00:00"/>
    <s v="Active"/>
    <x v="0"/>
    <m/>
    <m/>
    <n v="2012"/>
  </r>
  <r>
    <n v="2"/>
    <x v="1"/>
    <n v="14"/>
    <x v="2"/>
    <s v="Green, Kerry V"/>
    <n v="12209"/>
    <x v="7"/>
    <n v="4418.28"/>
    <n v="312.26"/>
    <d v="2012-09-20T00:00:00"/>
    <s v="Active"/>
    <x v="1"/>
    <m/>
    <m/>
    <n v="2012"/>
  </r>
  <r>
    <n v="2"/>
    <x v="1"/>
    <n v="15"/>
    <x v="28"/>
    <s v="Vlasic, Francis D"/>
    <n v="12754"/>
    <x v="67"/>
    <n v="1754.57"/>
    <n v="128.22"/>
    <d v="2012-09-20T00:00:00"/>
    <s v="Active"/>
    <x v="1"/>
    <m/>
    <m/>
    <n v="2012"/>
  </r>
  <r>
    <n v="2"/>
    <x v="1"/>
    <n v="15"/>
    <x v="28"/>
    <s v="Miko, Robert "/>
    <n v="12596"/>
    <x v="68"/>
    <n v="1803.53"/>
    <n v="126"/>
    <d v="2012-09-20T00:00:00"/>
    <s v="Active"/>
    <x v="1"/>
    <m/>
    <m/>
    <n v="2012"/>
  </r>
  <r>
    <n v="2"/>
    <x v="1"/>
    <n v="16"/>
    <x v="29"/>
    <s v="Cyr, Danielle N"/>
    <n v="13704"/>
    <x v="69"/>
    <n v="922.5"/>
    <n v="133.32"/>
    <d v="2012-09-20T00:00:00"/>
    <s v="Active"/>
    <x v="2"/>
    <m/>
    <m/>
    <n v="2012"/>
  </r>
  <r>
    <n v="2"/>
    <x v="1"/>
    <n v="16"/>
    <x v="29"/>
    <s v="Pool, Loye C"/>
    <n v="13249"/>
    <x v="70"/>
    <n v="1900.35"/>
    <n v="123.79"/>
    <d v="2012-09-20T00:00:00"/>
    <s v="Active"/>
    <x v="1"/>
    <m/>
    <m/>
    <n v="2012"/>
  </r>
  <r>
    <n v="2"/>
    <x v="1"/>
    <n v="16"/>
    <x v="29"/>
    <s v="Popejoy, Robin S"/>
    <n v="12911"/>
    <x v="70"/>
    <n v="2101.1999999999998"/>
    <n v="160.74"/>
    <d v="2012-09-20T00:00:00"/>
    <s v="Active"/>
    <x v="1"/>
    <m/>
    <m/>
    <n v="2012"/>
  </r>
  <r>
    <n v="2"/>
    <x v="1"/>
    <n v="16"/>
    <x v="29"/>
    <s v="Hughes, Patricia "/>
    <n v="9454"/>
    <x v="71"/>
    <n v="2947.52"/>
    <n v="221.12"/>
    <d v="2012-09-20T00:00:00"/>
    <s v="Active"/>
    <x v="1"/>
    <m/>
    <m/>
    <n v="2012"/>
  </r>
  <r>
    <n v="2"/>
    <x v="1"/>
    <n v="24"/>
    <x v="4"/>
    <s v="Alvarez-Torres, Diana M"/>
    <n v="12912"/>
    <x v="11"/>
    <n v="1485.26"/>
    <n v="109.26"/>
    <d v="2012-09-20T00:00:00"/>
    <s v="Active"/>
    <x v="1"/>
    <m/>
    <m/>
    <n v="2012"/>
  </r>
  <r>
    <n v="2"/>
    <x v="1"/>
    <n v="24"/>
    <x v="4"/>
    <s v="Aydelotte, Kimber L"/>
    <n v="12525"/>
    <x v="11"/>
    <n v="1452.92"/>
    <n v="84.77"/>
    <d v="2012-09-20T00:00:00"/>
    <s v="Active"/>
    <x v="1"/>
    <m/>
    <m/>
    <n v="2012"/>
  </r>
  <r>
    <n v="2"/>
    <x v="1"/>
    <n v="24"/>
    <x v="4"/>
    <s v="Prince, Steven C"/>
    <n v="13351"/>
    <x v="11"/>
    <n v="1778"/>
    <n v="130.19999999999999"/>
    <d v="2012-09-20T00:00:00"/>
    <s v="Active"/>
    <x v="1"/>
    <m/>
    <m/>
    <n v="2012"/>
  </r>
  <r>
    <n v="2"/>
    <x v="1"/>
    <n v="25"/>
    <x v="30"/>
    <s v="Reed, Darrell W"/>
    <n v="13729"/>
    <x v="73"/>
    <n v="501.76"/>
    <n v="72.510000000000005"/>
    <d v="2012-09-20T00:00:00"/>
    <s v="Active"/>
    <x v="0"/>
    <m/>
    <m/>
    <n v="2012"/>
  </r>
  <r>
    <n v="2"/>
    <x v="1"/>
    <n v="25"/>
    <x v="30"/>
    <s v="Suburu, Janet "/>
    <n v="13456"/>
    <x v="73"/>
    <n v="2971.16"/>
    <n v="222.94"/>
    <d v="2012-09-20T00:00:00"/>
    <s v="Active"/>
    <x v="1"/>
    <m/>
    <m/>
    <n v="2012"/>
  </r>
  <r>
    <n v="2"/>
    <x v="1"/>
    <n v="32"/>
    <x v="8"/>
    <s v="Johnson, Joseph L"/>
    <n v="12148"/>
    <x v="24"/>
    <n v="352.5"/>
    <n v="26.97"/>
    <d v="2012-09-20T00:00:00"/>
    <s v="Active"/>
    <x v="0"/>
    <m/>
    <m/>
    <n v="2012"/>
  </r>
  <r>
    <n v="2"/>
    <x v="1"/>
    <n v="32"/>
    <x v="8"/>
    <s v="Reiter, Marci R"/>
    <n v="12513"/>
    <x v="24"/>
    <n v="1048.43"/>
    <n v="80.2"/>
    <d v="2012-09-20T00:00:00"/>
    <s v="Active"/>
    <x v="0"/>
    <m/>
    <m/>
    <n v="2012"/>
  </r>
  <r>
    <n v="2"/>
    <x v="1"/>
    <n v="32"/>
    <x v="8"/>
    <s v="Rucker, Anthony "/>
    <n v="13197"/>
    <x v="24"/>
    <n v="1500"/>
    <n v="107.19"/>
    <d v="2012-09-20T00:00:00"/>
    <s v="Active"/>
    <x v="1"/>
    <m/>
    <m/>
    <n v="2012"/>
  </r>
  <r>
    <n v="2"/>
    <x v="1"/>
    <n v="32"/>
    <x v="8"/>
    <s v="Torres, Lawrence M"/>
    <n v="11953"/>
    <x v="24"/>
    <n v="606.1"/>
    <n v="46.37"/>
    <d v="2012-09-20T00:00:00"/>
    <s v="Active"/>
    <x v="0"/>
    <m/>
    <m/>
    <n v="2012"/>
  </r>
  <r>
    <n v="2"/>
    <x v="1"/>
    <n v="32"/>
    <x v="8"/>
    <s v="Verdun, Terrance O"/>
    <n v="10161"/>
    <x v="24"/>
    <n v="1697.44"/>
    <n v="128.74"/>
    <d v="2012-09-20T00:00:00"/>
    <s v="Active"/>
    <x v="1"/>
    <m/>
    <m/>
    <n v="2012"/>
  </r>
  <r>
    <n v="2"/>
    <x v="1"/>
    <n v="42"/>
    <x v="10"/>
    <s v="Gutierrez, Fernando "/>
    <n v="13098"/>
    <x v="72"/>
    <n v="1596.5"/>
    <n v="116.66"/>
    <d v="2012-09-20T00:00:00"/>
    <s v="Active"/>
    <x v="1"/>
    <m/>
    <m/>
    <n v="2012"/>
  </r>
  <r>
    <n v="2"/>
    <x v="1"/>
    <n v="42"/>
    <x v="10"/>
    <s v="Klawitter, Jan "/>
    <n v="443"/>
    <x v="72"/>
    <n v="2025.14"/>
    <n v="121.46"/>
    <d v="2012-09-20T00:00:00"/>
    <s v="Active"/>
    <x v="1"/>
    <m/>
    <m/>
    <n v="2012"/>
  </r>
  <r>
    <n v="2"/>
    <x v="1"/>
    <n v="42"/>
    <x v="10"/>
    <s v="Rugnao, Michael J"/>
    <n v="13105"/>
    <x v="72"/>
    <n v="2020.39"/>
    <n v="148.47"/>
    <d v="2012-09-20T00:00:00"/>
    <s v="Active"/>
    <x v="1"/>
    <m/>
    <m/>
    <n v="2012"/>
  </r>
  <r>
    <n v="2"/>
    <x v="1"/>
    <n v="46"/>
    <x v="11"/>
    <s v="Freeman, Robert M"/>
    <n v="11867"/>
    <x v="27"/>
    <n v="2003.6"/>
    <n v="148.06"/>
    <d v="2012-09-20T00:00:00"/>
    <s v="Active"/>
    <x v="1"/>
    <m/>
    <m/>
    <n v="2012"/>
  </r>
  <r>
    <n v="2"/>
    <x v="1"/>
    <n v="46"/>
    <x v="11"/>
    <s v="Lara, Luis C"/>
    <n v="11318"/>
    <x v="27"/>
    <n v="891.2"/>
    <n v="68.17"/>
    <d v="2012-09-20T00:00:00"/>
    <s v="Active"/>
    <x v="0"/>
    <m/>
    <m/>
    <n v="2012"/>
  </r>
  <r>
    <n v="2"/>
    <x v="1"/>
    <n v="46"/>
    <x v="11"/>
    <s v="Maniord, Ronald E"/>
    <n v="13479"/>
    <x v="27"/>
    <n v="375"/>
    <n v="28.69"/>
    <d v="2012-09-20T00:00:00"/>
    <s v="Active"/>
    <x v="0"/>
    <m/>
    <m/>
    <n v="2012"/>
  </r>
  <r>
    <n v="2"/>
    <x v="1"/>
    <n v="46"/>
    <x v="11"/>
    <s v="Morrison, James R"/>
    <n v="12691"/>
    <x v="27"/>
    <n v="159.12"/>
    <n v="23"/>
    <d v="2012-09-20T00:00:00"/>
    <s v="Active"/>
    <x v="0"/>
    <m/>
    <m/>
    <n v="2012"/>
  </r>
  <r>
    <n v="2"/>
    <x v="1"/>
    <n v="46"/>
    <x v="11"/>
    <s v="Rocha, Stacy L"/>
    <n v="12110"/>
    <x v="27"/>
    <n v="703.5"/>
    <n v="53.82"/>
    <d v="2012-09-20T00:00:00"/>
    <s v="Active"/>
    <x v="0"/>
    <m/>
    <m/>
    <n v="2012"/>
  </r>
  <r>
    <n v="2"/>
    <x v="1"/>
    <n v="46"/>
    <x v="11"/>
    <s v="Stratton, Bobby G"/>
    <n v="13502"/>
    <x v="27"/>
    <n v="977"/>
    <n v="74.739999999999995"/>
    <d v="2012-09-20T00:00:00"/>
    <s v="Active"/>
    <x v="0"/>
    <m/>
    <m/>
    <n v="2012"/>
  </r>
  <r>
    <n v="2"/>
    <x v="1"/>
    <n v="52"/>
    <x v="31"/>
    <s v="Park, Joel P"/>
    <n v="11599"/>
    <x v="74"/>
    <n v="1467.11"/>
    <n v="112.23"/>
    <d v="2012-09-20T00:00:00"/>
    <s v="Active"/>
    <x v="0"/>
    <m/>
    <m/>
    <n v="2012"/>
  </r>
  <r>
    <n v="2"/>
    <x v="1"/>
    <n v="52"/>
    <x v="31"/>
    <s v="Sturtevant, Larry A"/>
    <n v="12190"/>
    <x v="74"/>
    <n v="1333.07"/>
    <n v="101.98"/>
    <d v="2012-09-20T00:00:00"/>
    <s v="Active"/>
    <x v="0"/>
    <m/>
    <m/>
    <n v="2012"/>
  </r>
  <r>
    <n v="2"/>
    <x v="1"/>
    <n v="62"/>
    <x v="13"/>
    <s v="Aycox, Robert I"/>
    <n v="13554"/>
    <x v="30"/>
    <n v="1253.3399999999999"/>
    <n v="95.88"/>
    <d v="2012-09-20T00:00:00"/>
    <s v="Active"/>
    <x v="0"/>
    <m/>
    <m/>
    <n v="2012"/>
  </r>
  <r>
    <n v="2"/>
    <x v="1"/>
    <n v="62"/>
    <x v="13"/>
    <s v="Lawrence, Frank E"/>
    <n v="11041"/>
    <x v="30"/>
    <n v="1789.34"/>
    <n v="136.88999999999999"/>
    <d v="2012-09-20T00:00:00"/>
    <s v="Active"/>
    <x v="1"/>
    <m/>
    <m/>
    <n v="2012"/>
  </r>
  <r>
    <n v="2"/>
    <x v="1"/>
    <n v="62"/>
    <x v="13"/>
    <s v="Taylor, Donavan H"/>
    <n v="12250"/>
    <x v="30"/>
    <n v="2007"/>
    <n v="145.69999999999999"/>
    <d v="2012-09-20T00:00:00"/>
    <s v="Active"/>
    <x v="1"/>
    <m/>
    <m/>
    <n v="2012"/>
  </r>
  <r>
    <n v="2"/>
    <x v="1"/>
    <n v="62"/>
    <x v="13"/>
    <s v="Wise, Timothy S"/>
    <n v="12137"/>
    <x v="30"/>
    <n v="1104.57"/>
    <n v="84.5"/>
    <d v="2012-09-20T00:00:00"/>
    <s v="Active"/>
    <x v="0"/>
    <m/>
    <m/>
    <n v="2012"/>
  </r>
  <r>
    <n v="2"/>
    <x v="1"/>
    <n v="67"/>
    <x v="14"/>
    <s v="Phillips, James E"/>
    <n v="13097"/>
    <x v="31"/>
    <n v="764"/>
    <n v="58.45"/>
    <d v="2012-09-20T00:00:00"/>
    <s v="Active"/>
    <x v="0"/>
    <m/>
    <m/>
    <n v="2012"/>
  </r>
  <r>
    <n v="2"/>
    <x v="1"/>
    <n v="67"/>
    <x v="14"/>
    <s v="Walters, James R"/>
    <n v="12960"/>
    <x v="31"/>
    <n v="936.09"/>
    <n v="135.27000000000001"/>
    <d v="2012-09-20T00:00:00"/>
    <s v="Seasonal"/>
    <x v="0"/>
    <m/>
    <m/>
    <n v="2012"/>
  </r>
  <r>
    <n v="2"/>
    <x v="1"/>
    <n v="72"/>
    <x v="15"/>
    <s v="Azemika, Lisa L"/>
    <n v="13162"/>
    <x v="32"/>
    <n v="1034.5899999999999"/>
    <n v="79.14"/>
    <d v="2012-09-20T00:00:00"/>
    <s v="Active"/>
    <x v="0"/>
    <m/>
    <m/>
    <n v="2012"/>
  </r>
  <r>
    <n v="2"/>
    <x v="1"/>
    <n v="72"/>
    <x v="15"/>
    <s v="Bennett, Tammis G"/>
    <n v="9438"/>
    <x v="32"/>
    <n v="1591.35"/>
    <n v="115.65"/>
    <d v="2012-09-20T00:00:00"/>
    <s v="Active"/>
    <x v="1"/>
    <m/>
    <m/>
    <n v="2012"/>
  </r>
  <r>
    <n v="2"/>
    <x v="1"/>
    <n v="72"/>
    <x v="15"/>
    <s v="Boles, Nathan H"/>
    <n v="12937"/>
    <x v="32"/>
    <n v="891.24"/>
    <n v="68.180000000000007"/>
    <d v="2012-09-20T00:00:00"/>
    <s v="Active"/>
    <x v="0"/>
    <m/>
    <m/>
    <n v="2012"/>
  </r>
  <r>
    <n v="2"/>
    <x v="1"/>
    <n v="72"/>
    <x v="15"/>
    <s v="Crooks, Bradley S"/>
    <n v="13521"/>
    <x v="32"/>
    <n v="957"/>
    <n v="73.209999999999994"/>
    <d v="2012-09-20T00:00:00"/>
    <s v="Active"/>
    <x v="0"/>
    <m/>
    <m/>
    <n v="2012"/>
  </r>
  <r>
    <n v="2"/>
    <x v="1"/>
    <n v="72"/>
    <x v="15"/>
    <s v="Crown, Nikolaus A"/>
    <n v="13313"/>
    <x v="32"/>
    <n v="978.5"/>
    <n v="74.86"/>
    <d v="2012-09-20T00:00:00"/>
    <s v="Active"/>
    <x v="0"/>
    <m/>
    <m/>
    <n v="2012"/>
  </r>
  <r>
    <n v="2"/>
    <x v="1"/>
    <n v="72"/>
    <x v="15"/>
    <s v="Davidson, Bonnie C"/>
    <n v="13410"/>
    <x v="32"/>
    <n v="1019.8"/>
    <n v="78.02"/>
    <d v="2012-09-20T00:00:00"/>
    <s v="Active"/>
    <x v="0"/>
    <m/>
    <m/>
    <n v="2012"/>
  </r>
  <r>
    <n v="2"/>
    <x v="1"/>
    <n v="72"/>
    <x v="15"/>
    <s v="Grimes, Russell "/>
    <n v="10038"/>
    <x v="32"/>
    <n v="512.16"/>
    <n v="74"/>
    <d v="2012-09-20T00:00:00"/>
    <s v="Active"/>
    <x v="0"/>
    <m/>
    <m/>
    <n v="2012"/>
  </r>
  <r>
    <n v="2"/>
    <x v="1"/>
    <n v="72"/>
    <x v="15"/>
    <s v="Hulbert, Darren D"/>
    <n v="13326"/>
    <x v="32"/>
    <n v="1310.31"/>
    <n v="100.24"/>
    <d v="2012-09-20T00:00:00"/>
    <s v="Active"/>
    <x v="0"/>
    <m/>
    <m/>
    <n v="2012"/>
  </r>
  <r>
    <n v="2"/>
    <x v="1"/>
    <n v="72"/>
    <x v="15"/>
    <s v="Marty-Pearson, Julie R"/>
    <n v="12686"/>
    <x v="32"/>
    <n v="679"/>
    <n v="51.95"/>
    <d v="2012-09-20T00:00:00"/>
    <s v="Voluntary Resignation"/>
    <x v="0"/>
    <m/>
    <m/>
    <n v="2012"/>
  </r>
  <r>
    <n v="2"/>
    <x v="1"/>
    <n v="72"/>
    <x v="15"/>
    <s v="Matalka, Ammie G"/>
    <n v="13188"/>
    <x v="32"/>
    <n v="538.07000000000005"/>
    <n v="41.16"/>
    <d v="2012-09-20T00:00:00"/>
    <s v="Active"/>
    <x v="0"/>
    <m/>
    <m/>
    <n v="2012"/>
  </r>
  <r>
    <n v="2"/>
    <x v="1"/>
    <n v="72"/>
    <x v="15"/>
    <s v="Miller, Anita S"/>
    <n v="11539"/>
    <x v="32"/>
    <n v="1688.26"/>
    <n v="129.15"/>
    <d v="2012-09-20T00:00:00"/>
    <s v="Active"/>
    <x v="1"/>
    <m/>
    <m/>
    <n v="2012"/>
  </r>
  <r>
    <n v="2"/>
    <x v="1"/>
    <n v="72"/>
    <x v="15"/>
    <s v="Moore, Darlan E"/>
    <n v="12088"/>
    <x v="32"/>
    <n v="448.98"/>
    <n v="34.35"/>
    <d v="2012-09-20T00:00:00"/>
    <s v="Active"/>
    <x v="0"/>
    <m/>
    <m/>
    <n v="2012"/>
  </r>
  <r>
    <n v="2"/>
    <x v="1"/>
    <n v="72"/>
    <x v="15"/>
    <s v="Olmedo, Angie M"/>
    <n v="11633"/>
    <x v="32"/>
    <n v="542.62"/>
    <n v="41.51"/>
    <d v="2012-09-20T00:00:00"/>
    <s v="Active"/>
    <x v="0"/>
    <m/>
    <m/>
    <n v="2012"/>
  </r>
  <r>
    <n v="2"/>
    <x v="1"/>
    <n v="72"/>
    <x v="15"/>
    <s v="Perko, Timothy J"/>
    <n v="10695"/>
    <x v="32"/>
    <n v="164.5"/>
    <n v="12.59"/>
    <d v="2012-09-20T00:00:00"/>
    <s v="Active"/>
    <x v="0"/>
    <m/>
    <m/>
    <n v="2012"/>
  </r>
  <r>
    <n v="2"/>
    <x v="1"/>
    <n v="72"/>
    <x v="15"/>
    <s v="Randall, Rachelle "/>
    <n v="13145"/>
    <x v="32"/>
    <n v="454.23"/>
    <n v="34.75"/>
    <d v="2012-09-20T00:00:00"/>
    <s v="Active"/>
    <x v="0"/>
    <m/>
    <m/>
    <n v="2012"/>
  </r>
  <r>
    <n v="2"/>
    <x v="1"/>
    <n v="72"/>
    <x v="15"/>
    <s v="Singh, Derek W"/>
    <n v="13548"/>
    <x v="32"/>
    <n v="620"/>
    <n v="47.43"/>
    <d v="2012-09-20T00:00:00"/>
    <s v="Active"/>
    <x v="0"/>
    <m/>
    <m/>
    <n v="2012"/>
  </r>
  <r>
    <n v="2"/>
    <x v="1"/>
    <n v="72"/>
    <x v="15"/>
    <s v="Smith, Robert A"/>
    <n v="10371"/>
    <x v="32"/>
    <n v="1177.54"/>
    <n v="90.08"/>
    <d v="2012-09-20T00:00:00"/>
    <s v="Active"/>
    <x v="0"/>
    <m/>
    <m/>
    <n v="2012"/>
  </r>
  <r>
    <n v="2"/>
    <x v="1"/>
    <n v="72"/>
    <x v="15"/>
    <s v="Vaughn, Daniel E"/>
    <n v="12690"/>
    <x v="32"/>
    <n v="514.20000000000005"/>
    <n v="39.340000000000003"/>
    <d v="2012-09-20T00:00:00"/>
    <s v="Active"/>
    <x v="0"/>
    <m/>
    <m/>
    <n v="2012"/>
  </r>
  <r>
    <n v="2"/>
    <x v="1"/>
    <n v="72"/>
    <x v="15"/>
    <s v="Wallace, Sara A"/>
    <n v="13598"/>
    <x v="32"/>
    <n v="1011.57"/>
    <n v="77.39"/>
    <d v="2012-09-20T00:00:00"/>
    <s v="Active"/>
    <x v="0"/>
    <m/>
    <m/>
    <n v="2012"/>
  </r>
  <r>
    <n v="2"/>
    <x v="1"/>
    <n v="72"/>
    <x v="15"/>
    <s v="Wallace, Thomas J"/>
    <n v="13679"/>
    <x v="32"/>
    <n v="546"/>
    <n v="78.900000000000006"/>
    <d v="2012-09-20T00:00:00"/>
    <s v="Active"/>
    <x v="2"/>
    <m/>
    <m/>
    <n v="2012"/>
  </r>
  <r>
    <n v="2"/>
    <x v="1"/>
    <n v="72"/>
    <x v="15"/>
    <s v="Watts, Cliff H"/>
    <n v="12954"/>
    <x v="32"/>
    <n v="859.41"/>
    <n v="65.739999999999995"/>
    <d v="2012-09-20T00:00:00"/>
    <s v="Active"/>
    <x v="0"/>
    <m/>
    <m/>
    <n v="2012"/>
  </r>
  <r>
    <n v="2"/>
    <x v="1"/>
    <n v="74"/>
    <x v="16"/>
    <s v="McEvoy, Rochelle "/>
    <n v="16"/>
    <x v="34"/>
    <n v="2560.6"/>
    <n v="191.52"/>
    <d v="2012-09-20T00:00:00"/>
    <s v="Active"/>
    <x v="1"/>
    <m/>
    <m/>
    <n v="2012"/>
  </r>
  <r>
    <n v="2"/>
    <x v="1"/>
    <n v="75"/>
    <x v="17"/>
    <s v="Dominguez, Xochitl "/>
    <n v="13720"/>
    <x v="35"/>
    <n v="342"/>
    <n v="49.41"/>
    <d v="2012-09-20T00:00:00"/>
    <s v="Active"/>
    <x v="2"/>
    <m/>
    <m/>
    <n v="2012"/>
  </r>
  <r>
    <n v="2"/>
    <x v="1"/>
    <n v="75"/>
    <x v="17"/>
    <s v="Montoya, John J"/>
    <n v="13644"/>
    <x v="35"/>
    <n v="332.5"/>
    <n v="48.06"/>
    <d v="2012-09-20T00:00:00"/>
    <s v="Active"/>
    <x v="2"/>
    <m/>
    <m/>
    <n v="2012"/>
  </r>
  <r>
    <n v="2"/>
    <x v="1"/>
    <n v="75"/>
    <x v="17"/>
    <s v="Parks Jr. , Johnny D"/>
    <n v="13694"/>
    <x v="35"/>
    <n v="332.5"/>
    <n v="48.06"/>
    <d v="2012-09-20T00:00:00"/>
    <s v="Active"/>
    <x v="2"/>
    <m/>
    <m/>
    <n v="2012"/>
  </r>
  <r>
    <n v="2"/>
    <x v="1"/>
    <n v="75"/>
    <x v="17"/>
    <s v="Ryder, Jessica K"/>
    <n v="13645"/>
    <x v="35"/>
    <n v="266"/>
    <n v="38.44"/>
    <d v="2012-09-20T00:00:00"/>
    <s v="Active"/>
    <x v="2"/>
    <m/>
    <m/>
    <n v="2012"/>
  </r>
  <r>
    <n v="2"/>
    <x v="1"/>
    <n v="75"/>
    <x v="17"/>
    <s v="Soliz, David A"/>
    <n v="13684"/>
    <x v="35"/>
    <n v="342"/>
    <n v="49.41"/>
    <d v="2012-09-20T00:00:00"/>
    <s v="Active"/>
    <x v="2"/>
    <m/>
    <m/>
    <n v="2012"/>
  </r>
  <r>
    <n v="2"/>
    <x v="1"/>
    <n v="79"/>
    <x v="18"/>
    <s v="Ripperger, Lee Ann "/>
    <n v="11652"/>
    <x v="36"/>
    <n v="1718.37"/>
    <n v="124.78"/>
    <d v="2012-09-20T00:00:00"/>
    <s v="Active"/>
    <x v="1"/>
    <m/>
    <m/>
    <n v="2012"/>
  </r>
  <r>
    <n v="2"/>
    <x v="1"/>
    <n v="79"/>
    <x v="18"/>
    <s v="Votaw, Nicole L"/>
    <n v="13042"/>
    <x v="36"/>
    <n v="1279.26"/>
    <n v="91.78"/>
    <d v="2012-09-20T00:00:00"/>
    <s v="Active"/>
    <x v="1"/>
    <m/>
    <m/>
    <n v="2012"/>
  </r>
  <r>
    <n v="2"/>
    <x v="1"/>
    <n v="80"/>
    <x v="19"/>
    <s v="Cox, Jennifer E"/>
    <n v="12241"/>
    <x v="4"/>
    <n v="1974.4"/>
    <n v="129.46"/>
    <d v="2012-09-20T00:00:00"/>
    <s v="Active"/>
    <x v="1"/>
    <m/>
    <m/>
    <n v="2012"/>
  </r>
  <r>
    <n v="2"/>
    <x v="1"/>
    <n v="80"/>
    <x v="19"/>
    <s v="Walters, Kelly M"/>
    <n v="10222"/>
    <x v="39"/>
    <n v="4723.1000000000004"/>
    <n v="329.31"/>
    <d v="2012-09-20T00:00:00"/>
    <s v="Active"/>
    <x v="1"/>
    <m/>
    <m/>
    <n v="2012"/>
  </r>
  <r>
    <n v="2"/>
    <x v="1"/>
    <n v="80"/>
    <x v="19"/>
    <s v="Gavin, Saidah D"/>
    <n v="12366"/>
    <x v="40"/>
    <n v="960"/>
    <n v="67.36"/>
    <d v="2012-09-20T00:00:00"/>
    <s v="Active"/>
    <x v="1"/>
    <m/>
    <m/>
    <n v="2012"/>
  </r>
  <r>
    <n v="2"/>
    <x v="1"/>
    <n v="80"/>
    <x v="19"/>
    <s v="Hartnett, Melissa D"/>
    <n v="11533"/>
    <x v="41"/>
    <n v="1591.35"/>
    <n v="121.73"/>
    <d v="2012-09-20T00:00:00"/>
    <s v="Active"/>
    <x v="1"/>
    <m/>
    <m/>
    <n v="2012"/>
  </r>
  <r>
    <n v="2"/>
    <x v="1"/>
    <n v="80"/>
    <x v="19"/>
    <s v="Munoz, Yalitza "/>
    <n v="11968"/>
    <x v="44"/>
    <n v="1066.55"/>
    <n v="76.62"/>
    <d v="2012-09-20T00:00:00"/>
    <s v="Active"/>
    <x v="1"/>
    <m/>
    <m/>
    <n v="2012"/>
  </r>
  <r>
    <n v="2"/>
    <x v="1"/>
    <n v="82"/>
    <x v="20"/>
    <s v="Cabrera, Elias F"/>
    <n v="12931"/>
    <x v="45"/>
    <n v="4476.7"/>
    <n v="342.47"/>
    <d v="2012-09-20T00:00:00"/>
    <s v="Active"/>
    <x v="1"/>
    <m/>
    <m/>
    <n v="2012"/>
  </r>
  <r>
    <n v="2"/>
    <x v="1"/>
    <n v="82"/>
    <x v="20"/>
    <s v="Colbert, Daron A"/>
    <n v="12251"/>
    <x v="45"/>
    <n v="2051.44"/>
    <n v="154.65"/>
    <d v="2012-09-20T00:00:00"/>
    <s v="Active"/>
    <x v="1"/>
    <m/>
    <m/>
    <n v="2012"/>
  </r>
  <r>
    <n v="2"/>
    <x v="1"/>
    <n v="82"/>
    <x v="20"/>
    <s v="Guillen, Cecilia T"/>
    <n v="13692"/>
    <x v="45"/>
    <n v="1852.07"/>
    <n v="267.63"/>
    <d v="2012-09-20T00:00:00"/>
    <s v="Active"/>
    <x v="1"/>
    <m/>
    <m/>
    <n v="2012"/>
  </r>
  <r>
    <n v="2"/>
    <x v="1"/>
    <n v="82"/>
    <x v="20"/>
    <s v="Perez, Christina M"/>
    <n v="13256"/>
    <x v="45"/>
    <n v="2587.25"/>
    <n v="192.72"/>
    <d v="2012-09-20T00:00:00"/>
    <s v="Terminated"/>
    <x v="1"/>
    <m/>
    <m/>
    <n v="2012"/>
  </r>
  <r>
    <n v="2"/>
    <x v="1"/>
    <n v="82"/>
    <x v="20"/>
    <s v="Wagner Ward, Ashlea N"/>
    <n v="12882"/>
    <x v="76"/>
    <n v="1949.67"/>
    <n v="144.18"/>
    <d v="2012-09-20T00:00:00"/>
    <s v="Active"/>
    <x v="1"/>
    <m/>
    <m/>
    <n v="2012"/>
  </r>
  <r>
    <n v="2"/>
    <x v="1"/>
    <n v="82"/>
    <x v="20"/>
    <s v="Winslow, Fonda S"/>
    <n v="13591"/>
    <x v="116"/>
    <n v="2692.31"/>
    <n v="205.96"/>
    <d v="2012-09-20T00:00:00"/>
    <s v="Active"/>
    <x v="1"/>
    <m/>
    <m/>
    <n v="2012"/>
  </r>
  <r>
    <n v="2"/>
    <x v="1"/>
    <n v="83"/>
    <x v="21"/>
    <s v="Barnette, Marcus A"/>
    <n v="13651"/>
    <x v="77"/>
    <n v="2307.1999999999998"/>
    <n v="176.5"/>
    <d v="2012-09-20T00:00:00"/>
    <s v="Active"/>
    <x v="1"/>
    <m/>
    <m/>
    <n v="2012"/>
  </r>
  <r>
    <n v="2"/>
    <x v="1"/>
    <n v="85"/>
    <x v="22"/>
    <s v="Bain, Erica L"/>
    <n v="13557"/>
    <x v="50"/>
    <n v="2447.5300000000002"/>
    <n v="187.24"/>
    <d v="2012-09-20T00:00:00"/>
    <s v="Active"/>
    <x v="1"/>
    <m/>
    <m/>
    <n v="2012"/>
  </r>
  <r>
    <n v="2"/>
    <x v="1"/>
    <n v="85"/>
    <x v="22"/>
    <s v="Jones, Jennifer A"/>
    <n v="11777"/>
    <x v="50"/>
    <n v="2524.8000000000002"/>
    <n v="185.86"/>
    <d v="2012-09-20T00:00:00"/>
    <s v="Active"/>
    <x v="1"/>
    <m/>
    <m/>
    <n v="2012"/>
  </r>
  <r>
    <n v="2"/>
    <x v="1"/>
    <n v="85"/>
    <x v="22"/>
    <s v="McKinzie, Shelley A"/>
    <n v="10446"/>
    <x v="50"/>
    <n v="2694.78"/>
    <n v="195.05"/>
    <d v="2012-09-20T00:00:00"/>
    <s v="Active"/>
    <x v="1"/>
    <m/>
    <m/>
    <n v="2012"/>
  </r>
  <r>
    <n v="2"/>
    <x v="1"/>
    <n v="85"/>
    <x v="22"/>
    <s v="Rubio, Stephanie "/>
    <n v="9531"/>
    <x v="50"/>
    <n v="3448.44"/>
    <n v="255.03"/>
    <d v="2012-09-20T00:00:00"/>
    <s v="Active"/>
    <x v="1"/>
    <m/>
    <m/>
    <n v="2012"/>
  </r>
  <r>
    <n v="2"/>
    <x v="1"/>
    <n v="85"/>
    <x v="22"/>
    <s v="Esquibias, Chelsea A"/>
    <n v="13582"/>
    <x v="47"/>
    <n v="3423.08"/>
    <n v="256.66000000000003"/>
    <d v="2012-09-20T00:00:00"/>
    <s v="Active"/>
    <x v="1"/>
    <m/>
    <m/>
    <n v="2012"/>
  </r>
  <r>
    <n v="2"/>
    <x v="1"/>
    <n v="86"/>
    <x v="23"/>
    <s v="Kirk, David "/>
    <n v="788"/>
    <x v="53"/>
    <n v="1956"/>
    <n v="144.22"/>
    <d v="2012-09-20T00:00:00"/>
    <s v="Active"/>
    <x v="1"/>
    <m/>
    <m/>
    <n v="2012"/>
  </r>
  <r>
    <n v="2"/>
    <x v="1"/>
    <n v="86"/>
    <x v="23"/>
    <s v="Purriett, Sasha "/>
    <n v="12623"/>
    <x v="54"/>
    <n v="848.8"/>
    <n v="59.11"/>
    <d v="2012-09-20T00:00:00"/>
    <s v="Active"/>
    <x v="1"/>
    <m/>
    <m/>
    <n v="2012"/>
  </r>
  <r>
    <n v="2"/>
    <x v="1"/>
    <n v="87"/>
    <x v="24"/>
    <s v="Evans, Linda C"/>
    <n v="10894"/>
    <x v="55"/>
    <n v="1728.8"/>
    <n v="120.55"/>
    <d v="2012-09-20T00:00:00"/>
    <s v="Active"/>
    <x v="1"/>
    <m/>
    <m/>
    <n v="2012"/>
  </r>
  <r>
    <n v="2"/>
    <x v="1"/>
    <n v="92"/>
    <x v="25"/>
    <s v="Garcia, Angelica "/>
    <n v="12918"/>
    <x v="78"/>
    <n v="1149.02"/>
    <n v="82.08"/>
    <d v="2012-09-20T00:00:00"/>
    <s v="Active"/>
    <x v="1"/>
    <m/>
    <m/>
    <n v="2012"/>
  </r>
  <r>
    <n v="2"/>
    <x v="1"/>
    <n v="92"/>
    <x v="25"/>
    <s v="Riddick, Lisa L"/>
    <n v="9942"/>
    <x v="56"/>
    <n v="1921.77"/>
    <n v="147.02000000000001"/>
    <d v="2012-09-20T00:00:00"/>
    <s v="Active"/>
    <x v="1"/>
    <m/>
    <m/>
    <n v="2012"/>
  </r>
  <r>
    <n v="2"/>
    <x v="1"/>
    <n v="92"/>
    <x v="25"/>
    <s v="Davis, Stacie L"/>
    <n v="12597"/>
    <x v="57"/>
    <n v="1178.49"/>
    <n v="90.16"/>
    <d v="2012-09-20T00:00:00"/>
    <s v="Active"/>
    <x v="1"/>
    <m/>
    <m/>
    <n v="2012"/>
  </r>
  <r>
    <n v="2"/>
    <x v="1"/>
    <n v="92"/>
    <x v="25"/>
    <s v="Young, Kelly T"/>
    <n v="11240"/>
    <x v="57"/>
    <n v="1204.8"/>
    <n v="83.4"/>
    <d v="2012-09-20T00:00:00"/>
    <s v="Active"/>
    <x v="1"/>
    <m/>
    <m/>
    <n v="2012"/>
  </r>
  <r>
    <n v="2"/>
    <x v="1"/>
    <n v="93"/>
    <x v="26"/>
    <s v="McCloskey, Mike J"/>
    <n v="10056"/>
    <x v="79"/>
    <n v="2856.01"/>
    <n v="195.84"/>
    <d v="2012-09-20T00:00:00"/>
    <s v="Active"/>
    <x v="1"/>
    <m/>
    <m/>
    <n v="2012"/>
  </r>
  <r>
    <n v="2"/>
    <x v="1"/>
    <n v="93"/>
    <x v="26"/>
    <s v="Moreno, Pristina Q"/>
    <n v="11646"/>
    <x v="4"/>
    <n v="1246.4000000000001"/>
    <n v="88.64"/>
    <d v="2012-09-20T00:00:00"/>
    <s v="Active"/>
    <x v="1"/>
    <m/>
    <m/>
    <n v="2012"/>
  </r>
  <r>
    <n v="2"/>
    <x v="1"/>
    <n v="93"/>
    <x v="26"/>
    <s v="Snyder, Judy "/>
    <n v="6001"/>
    <x v="80"/>
    <n v="1833.28"/>
    <n v="107.98"/>
    <d v="2012-09-20T00:00:00"/>
    <s v="Active"/>
    <x v="1"/>
    <m/>
    <m/>
    <n v="2012"/>
  </r>
  <r>
    <n v="2"/>
    <x v="1"/>
    <n v="93"/>
    <x v="26"/>
    <s v="Gonzales, Alma M"/>
    <n v="12692"/>
    <x v="60"/>
    <n v="2000"/>
    <n v="147.18"/>
    <d v="2012-09-20T00:00:00"/>
    <s v="Active"/>
    <x v="1"/>
    <m/>
    <m/>
    <n v="2012"/>
  </r>
  <r>
    <n v="2"/>
    <x v="1"/>
    <n v="93"/>
    <x v="26"/>
    <s v="Cahill, Melissa L"/>
    <n v="12356"/>
    <x v="61"/>
    <n v="2080"/>
    <n v="154.76"/>
    <d v="2012-09-20T00:00:00"/>
    <s v="Active"/>
    <x v="1"/>
    <m/>
    <m/>
    <n v="2012"/>
  </r>
  <r>
    <n v="2"/>
    <x v="1"/>
    <n v="93"/>
    <x v="26"/>
    <s v="Johnson, Cheri D"/>
    <n v="12769"/>
    <x v="61"/>
    <n v="2019.23"/>
    <n v="154.47"/>
    <d v="2012-09-20T00:00:00"/>
    <s v="Active"/>
    <x v="1"/>
    <m/>
    <m/>
    <n v="2012"/>
  </r>
  <r>
    <n v="2"/>
    <x v="1"/>
    <n v="93"/>
    <x v="26"/>
    <s v="Hidalgo, Larry "/>
    <n v="12529"/>
    <x v="62"/>
    <n v="2563.7800000000002"/>
    <n v="196.12"/>
    <d v="2012-09-20T00:00:00"/>
    <s v="Active"/>
    <x v="1"/>
    <m/>
    <m/>
    <n v="2012"/>
  </r>
  <r>
    <n v="2"/>
    <x v="1"/>
    <n v="93"/>
    <x v="26"/>
    <s v="Wilson, Mark T"/>
    <n v="12165"/>
    <x v="81"/>
    <n v="1760.15"/>
    <n v="127.4"/>
    <d v="2012-09-20T00:00:00"/>
    <s v="Active"/>
    <x v="1"/>
    <m/>
    <m/>
    <n v="2012"/>
  </r>
  <r>
    <n v="3"/>
    <x v="2"/>
    <n v="4"/>
    <x v="0"/>
    <s v="LeCorre, Sandra L"/>
    <n v="13400"/>
    <x v="0"/>
    <n v="1344"/>
    <n v="102.82"/>
    <d v="2012-09-20T00:00:00"/>
    <s v="Active"/>
    <x v="1"/>
    <m/>
    <m/>
    <n v="2012"/>
  </r>
  <r>
    <n v="3"/>
    <x v="2"/>
    <n v="4"/>
    <x v="0"/>
    <s v="Roseno, Denise L"/>
    <n v="12592"/>
    <x v="0"/>
    <n v="1344.77"/>
    <n v="97.4"/>
    <d v="2012-09-20T00:00:00"/>
    <s v="Active"/>
    <x v="1"/>
    <m/>
    <m/>
    <n v="2012"/>
  </r>
  <r>
    <n v="3"/>
    <x v="2"/>
    <n v="4"/>
    <x v="0"/>
    <s v="Spruit, Nancy J"/>
    <n v="11855"/>
    <x v="0"/>
    <n v="1423.3"/>
    <n v="103.91"/>
    <d v="2012-09-20T00:00:00"/>
    <s v="Active"/>
    <x v="1"/>
    <m/>
    <m/>
    <n v="2012"/>
  </r>
  <r>
    <n v="3"/>
    <x v="2"/>
    <n v="4"/>
    <x v="0"/>
    <s v="Ulrich, Wendy L"/>
    <n v="9389"/>
    <x v="0"/>
    <n v="1398.68"/>
    <n v="104.72"/>
    <d v="2012-09-20T00:00:00"/>
    <s v="Active"/>
    <x v="1"/>
    <m/>
    <m/>
    <n v="2012"/>
  </r>
  <r>
    <n v="3"/>
    <x v="2"/>
    <n v="4"/>
    <x v="0"/>
    <s v="Zepeda, Minerva S"/>
    <n v="13434"/>
    <x v="0"/>
    <n v="1208.46"/>
    <n v="92.44"/>
    <d v="2012-09-20T00:00:00"/>
    <s v="Active"/>
    <x v="0"/>
    <m/>
    <m/>
    <n v="2012"/>
  </r>
  <r>
    <n v="3"/>
    <x v="2"/>
    <n v="4"/>
    <x v="0"/>
    <s v="McNealy, Tamara "/>
    <n v="174"/>
    <x v="1"/>
    <n v="2254.6999999999998"/>
    <n v="167.51"/>
    <d v="2012-09-20T00:00:00"/>
    <s v="Active"/>
    <x v="1"/>
    <m/>
    <m/>
    <n v="2012"/>
  </r>
  <r>
    <n v="3"/>
    <x v="2"/>
    <n v="6"/>
    <x v="1"/>
    <s v="Garcia, Belinda "/>
    <n v="12434"/>
    <x v="88"/>
    <n v="544.30999999999995"/>
    <n v="41.64"/>
    <d v="2012-09-20T00:00:00"/>
    <s v="Active"/>
    <x v="0"/>
    <m/>
    <m/>
    <n v="2012"/>
  </r>
  <r>
    <n v="3"/>
    <x v="2"/>
    <n v="6"/>
    <x v="1"/>
    <s v="Cano, Noel M"/>
    <n v="13080"/>
    <x v="3"/>
    <n v="428.4"/>
    <n v="32.770000000000003"/>
    <d v="2012-09-20T00:00:00"/>
    <s v="Active"/>
    <x v="0"/>
    <m/>
    <m/>
    <n v="2012"/>
  </r>
  <r>
    <n v="3"/>
    <x v="2"/>
    <n v="6"/>
    <x v="1"/>
    <s v="Carrasco, Mark G"/>
    <n v="12025"/>
    <x v="3"/>
    <n v="1412.81"/>
    <n v="103.1"/>
    <d v="2012-09-20T00:00:00"/>
    <s v="Active"/>
    <x v="1"/>
    <m/>
    <m/>
    <n v="2012"/>
  </r>
  <r>
    <n v="3"/>
    <x v="2"/>
    <n v="6"/>
    <x v="1"/>
    <s v="De La Cruz, Joseph "/>
    <n v="13576"/>
    <x v="3"/>
    <n v="1473.4"/>
    <n v="112.71"/>
    <d v="2012-09-20T00:00:00"/>
    <s v="Active"/>
    <x v="3"/>
    <m/>
    <m/>
    <n v="2012"/>
  </r>
  <r>
    <n v="3"/>
    <x v="2"/>
    <n v="6"/>
    <x v="1"/>
    <s v="Miranda, Mario A"/>
    <n v="11823"/>
    <x v="3"/>
    <n v="613.71"/>
    <n v="46.95"/>
    <d v="2012-09-20T00:00:00"/>
    <s v="Active"/>
    <x v="0"/>
    <m/>
    <m/>
    <n v="2012"/>
  </r>
  <r>
    <n v="3"/>
    <x v="2"/>
    <n v="6"/>
    <x v="1"/>
    <s v="Sohal, Satwinder K"/>
    <n v="13277"/>
    <x v="3"/>
    <n v="1514.1"/>
    <n v="109.74"/>
    <d v="2012-09-20T00:00:00"/>
    <s v="Active"/>
    <x v="1"/>
    <m/>
    <m/>
    <n v="2012"/>
  </r>
  <r>
    <n v="3"/>
    <x v="2"/>
    <n v="12"/>
    <x v="33"/>
    <s v="Freer, Melissa E"/>
    <n v="12293"/>
    <x v="84"/>
    <n v="1450.24"/>
    <n v="99.59"/>
    <d v="2012-09-20T00:00:00"/>
    <s v="Active"/>
    <x v="1"/>
    <m/>
    <m/>
    <n v="2012"/>
  </r>
  <r>
    <n v="3"/>
    <x v="2"/>
    <n v="12"/>
    <x v="33"/>
    <s v="Hultquist, Erika L"/>
    <n v="9521"/>
    <x v="84"/>
    <n v="903.14"/>
    <n v="69.09"/>
    <d v="2012-09-20T00:00:00"/>
    <s v="Active"/>
    <x v="0"/>
    <m/>
    <m/>
    <n v="2012"/>
  </r>
  <r>
    <n v="3"/>
    <x v="2"/>
    <n v="12"/>
    <x v="33"/>
    <s v="Lopez, Robin M"/>
    <n v="13497"/>
    <x v="84"/>
    <n v="1652.09"/>
    <n v="126.39"/>
    <d v="2012-09-20T00:00:00"/>
    <s v="Active"/>
    <x v="0"/>
    <m/>
    <m/>
    <n v="2012"/>
  </r>
  <r>
    <n v="3"/>
    <x v="2"/>
    <n v="12"/>
    <x v="33"/>
    <s v="Quinn , Melody "/>
    <n v="13534"/>
    <x v="84"/>
    <n v="564.74"/>
    <n v="43.2"/>
    <d v="2012-09-20T00:00:00"/>
    <s v="Active"/>
    <x v="0"/>
    <m/>
    <m/>
    <n v="2012"/>
  </r>
  <r>
    <n v="3"/>
    <x v="2"/>
    <n v="12"/>
    <x v="33"/>
    <s v="Walter, Michelle A"/>
    <n v="12303"/>
    <x v="84"/>
    <n v="1400"/>
    <n v="107.1"/>
    <d v="2012-09-20T00:00:00"/>
    <s v="Active"/>
    <x v="1"/>
    <m/>
    <m/>
    <n v="2012"/>
  </r>
  <r>
    <n v="3"/>
    <x v="2"/>
    <n v="12"/>
    <x v="33"/>
    <s v="Miracle, Erin M"/>
    <n v="13723"/>
    <x v="85"/>
    <n v="1600"/>
    <n v="231.2"/>
    <d v="2012-09-20T00:00:00"/>
    <s v="Active"/>
    <x v="1"/>
    <m/>
    <m/>
    <n v="2012"/>
  </r>
  <r>
    <n v="3"/>
    <x v="2"/>
    <n v="12"/>
    <x v="33"/>
    <s v="Palacios, Jessica A"/>
    <n v="10534"/>
    <x v="86"/>
    <n v="3077"/>
    <n v="187.92"/>
    <d v="2012-09-20T00:00:00"/>
    <s v="Active"/>
    <x v="1"/>
    <m/>
    <m/>
    <n v="2012"/>
  </r>
  <r>
    <n v="3"/>
    <x v="2"/>
    <n v="16"/>
    <x v="29"/>
    <s v="Nyswonger, Jennifer J"/>
    <n v="11720"/>
    <x v="87"/>
    <n v="2495.92"/>
    <n v="179.23"/>
    <d v="2012-09-20T00:00:00"/>
    <s v="Active"/>
    <x v="1"/>
    <m/>
    <m/>
    <n v="2012"/>
  </r>
  <r>
    <n v="3"/>
    <x v="2"/>
    <n v="16"/>
    <x v="29"/>
    <s v="Minks, Annalise C"/>
    <n v="13601"/>
    <x v="70"/>
    <n v="2000"/>
    <n v="147.18"/>
    <d v="2012-09-20T00:00:00"/>
    <s v="Active"/>
    <x v="1"/>
    <m/>
    <m/>
    <n v="2012"/>
  </r>
  <r>
    <n v="3"/>
    <x v="2"/>
    <n v="16"/>
    <x v="29"/>
    <s v="Junge, Teri "/>
    <n v="10494"/>
    <x v="71"/>
    <n v="3071.89"/>
    <n v="206.78"/>
    <d v="2012-09-20T00:00:00"/>
    <s v="Active"/>
    <x v="1"/>
    <m/>
    <m/>
    <n v="2012"/>
  </r>
  <r>
    <n v="3"/>
    <x v="2"/>
    <n v="24"/>
    <x v="4"/>
    <s v="Hunter, Candace M"/>
    <n v="12899"/>
    <x v="11"/>
    <n v="1359.6"/>
    <n v="104.01"/>
    <d v="2012-09-20T00:00:00"/>
    <s v="Active"/>
    <x v="1"/>
    <m/>
    <m/>
    <n v="2012"/>
  </r>
  <r>
    <n v="3"/>
    <x v="2"/>
    <n v="24"/>
    <x v="4"/>
    <s v="Ibarra, Karina "/>
    <n v="12763"/>
    <x v="11"/>
    <n v="42.02"/>
    <n v="3.22"/>
    <d v="2012-09-20T00:00:00"/>
    <s v="Seasonal"/>
    <x v="0"/>
    <m/>
    <m/>
    <n v="2012"/>
  </r>
  <r>
    <n v="3"/>
    <x v="2"/>
    <n v="24"/>
    <x v="4"/>
    <s v="Oglesby, Shelea D"/>
    <n v="11517"/>
    <x v="11"/>
    <n v="1475.7"/>
    <n v="107.07"/>
    <d v="2012-09-20T00:00:00"/>
    <s v="Active"/>
    <x v="1"/>
    <m/>
    <m/>
    <n v="2012"/>
  </r>
  <r>
    <n v="3"/>
    <x v="2"/>
    <n v="24"/>
    <x v="4"/>
    <s v="Rounsivill, Sheryl "/>
    <n v="1264"/>
    <x v="11"/>
    <n v="1906.31"/>
    <n v="140.62"/>
    <d v="2012-09-20T00:00:00"/>
    <s v="Active"/>
    <x v="1"/>
    <m/>
    <m/>
    <n v="2012"/>
  </r>
  <r>
    <n v="3"/>
    <x v="2"/>
    <n v="24"/>
    <x v="4"/>
    <s v="Stallard, Jojie M"/>
    <n v="13406"/>
    <x v="11"/>
    <n v="520"/>
    <n v="39.78"/>
    <d v="2012-09-20T00:00:00"/>
    <s v="Active"/>
    <x v="0"/>
    <m/>
    <m/>
    <n v="2012"/>
  </r>
  <r>
    <n v="3"/>
    <x v="2"/>
    <n v="24"/>
    <x v="4"/>
    <s v="Steiner, Brittney R"/>
    <n v="13015"/>
    <x v="11"/>
    <n v="799.9"/>
    <n v="61.19"/>
    <d v="2012-09-20T00:00:00"/>
    <s v="Active"/>
    <x v="0"/>
    <m/>
    <m/>
    <n v="2012"/>
  </r>
  <r>
    <n v="3"/>
    <x v="2"/>
    <n v="24"/>
    <x v="4"/>
    <s v="Weiss, Nicole J"/>
    <n v="9817"/>
    <x v="11"/>
    <n v="1483.87"/>
    <n v="101.55"/>
    <d v="2012-09-20T00:00:00"/>
    <s v="Active"/>
    <x v="1"/>
    <m/>
    <m/>
    <n v="2012"/>
  </r>
  <r>
    <n v="3"/>
    <x v="2"/>
    <n v="32"/>
    <x v="8"/>
    <s v="Davis-Schmall, Kassandra L"/>
    <n v="10879"/>
    <x v="24"/>
    <n v="1116.54"/>
    <n v="85.42"/>
    <d v="2012-09-20T00:00:00"/>
    <s v="Active"/>
    <x v="0"/>
    <m/>
    <m/>
    <n v="2012"/>
  </r>
  <r>
    <n v="3"/>
    <x v="2"/>
    <n v="32"/>
    <x v="8"/>
    <s v="Morrison Jr., John T"/>
    <n v="10345"/>
    <x v="24"/>
    <n v="1731.38"/>
    <n v="126.63"/>
    <d v="2012-09-20T00:00:00"/>
    <s v="Active"/>
    <x v="1"/>
    <m/>
    <m/>
    <n v="2012"/>
  </r>
  <r>
    <n v="3"/>
    <x v="2"/>
    <n v="32"/>
    <x v="8"/>
    <s v="Rodriguez, Albert "/>
    <n v="12561"/>
    <x v="24"/>
    <n v="1731.55"/>
    <n v="132.47"/>
    <d v="2012-09-20T00:00:00"/>
    <s v="Active"/>
    <x v="1"/>
    <m/>
    <m/>
    <n v="2012"/>
  </r>
  <r>
    <n v="3"/>
    <x v="2"/>
    <n v="32"/>
    <x v="8"/>
    <s v="White, Lakishia E"/>
    <n v="13524"/>
    <x v="24"/>
    <n v="166.08"/>
    <n v="12.71"/>
    <d v="2012-09-20T00:00:00"/>
    <s v="Active"/>
    <x v="0"/>
    <m/>
    <m/>
    <n v="2012"/>
  </r>
  <r>
    <n v="3"/>
    <x v="2"/>
    <n v="32"/>
    <x v="8"/>
    <s v="Garcia, Belinda "/>
    <n v="12434"/>
    <x v="88"/>
    <n v="1105.1199999999999"/>
    <n v="84.54"/>
    <d v="2012-09-20T00:00:00"/>
    <s v="Active"/>
    <x v="0"/>
    <m/>
    <m/>
    <n v="2012"/>
  </r>
  <r>
    <n v="3"/>
    <x v="2"/>
    <n v="42"/>
    <x v="10"/>
    <s v="Guinn, Janet E"/>
    <n v="10731"/>
    <x v="26"/>
    <n v="1469.46"/>
    <n v="102.5"/>
    <d v="2012-09-20T00:00:00"/>
    <s v="Active"/>
    <x v="1"/>
    <m/>
    <m/>
    <n v="2012"/>
  </r>
  <r>
    <n v="3"/>
    <x v="2"/>
    <n v="42"/>
    <x v="10"/>
    <s v="Hernandez, Susan D"/>
    <n v="12335"/>
    <x v="26"/>
    <n v="1398.68"/>
    <n v="107"/>
    <d v="2012-09-20T00:00:00"/>
    <s v="Active"/>
    <x v="1"/>
    <m/>
    <m/>
    <n v="2012"/>
  </r>
  <r>
    <n v="3"/>
    <x v="2"/>
    <n v="42"/>
    <x v="10"/>
    <s v="Stewart, Ellen S"/>
    <n v="29"/>
    <x v="26"/>
    <n v="2032.5"/>
    <n v="147.52000000000001"/>
    <d v="2012-09-20T00:00:00"/>
    <s v="Active"/>
    <x v="1"/>
    <m/>
    <m/>
    <n v="2012"/>
  </r>
  <r>
    <n v="3"/>
    <x v="2"/>
    <n v="46"/>
    <x v="11"/>
    <s v="Esparza, John L"/>
    <n v="12304"/>
    <x v="27"/>
    <n v="519.38"/>
    <n v="39.729999999999997"/>
    <d v="2012-09-20T00:00:00"/>
    <s v="Active"/>
    <x v="0"/>
    <m/>
    <m/>
    <n v="2012"/>
  </r>
  <r>
    <n v="3"/>
    <x v="2"/>
    <n v="46"/>
    <x v="11"/>
    <s v="Leach, Larry W"/>
    <n v="10149"/>
    <x v="27"/>
    <n v="576.6"/>
    <n v="44.11"/>
    <d v="2012-09-20T00:00:00"/>
    <s v="Active"/>
    <x v="0"/>
    <m/>
    <m/>
    <n v="2012"/>
  </r>
  <r>
    <n v="3"/>
    <x v="2"/>
    <n v="46"/>
    <x v="11"/>
    <s v="Pinto, Bryan M"/>
    <n v="13670"/>
    <x v="27"/>
    <n v="567"/>
    <n v="81.92"/>
    <d v="2012-09-20T00:00:00"/>
    <s v="Active"/>
    <x v="0"/>
    <m/>
    <m/>
    <n v="2012"/>
  </r>
  <r>
    <n v="3"/>
    <x v="2"/>
    <n v="46"/>
    <x v="11"/>
    <s v="Benzie, Todd S"/>
    <n v="13724"/>
    <x v="28"/>
    <n v="1600"/>
    <n v="231.2"/>
    <d v="2012-09-20T00:00:00"/>
    <s v="Active"/>
    <x v="1"/>
    <m/>
    <m/>
    <n v="2012"/>
  </r>
  <r>
    <n v="3"/>
    <x v="2"/>
    <n v="62"/>
    <x v="13"/>
    <s v="Airoso, David B"/>
    <n v="13037"/>
    <x v="30"/>
    <n v="1390.5"/>
    <n v="83"/>
    <d v="2012-09-20T00:00:00"/>
    <s v="Active"/>
    <x v="1"/>
    <m/>
    <m/>
    <n v="2012"/>
  </r>
  <r>
    <n v="3"/>
    <x v="2"/>
    <n v="62"/>
    <x v="13"/>
    <s v="Brackett, Jerry R"/>
    <n v="12689"/>
    <x v="30"/>
    <n v="986.81"/>
    <n v="75.489999999999995"/>
    <d v="2012-09-20T00:00:00"/>
    <s v="Active"/>
    <x v="0"/>
    <m/>
    <m/>
    <n v="2012"/>
  </r>
  <r>
    <n v="3"/>
    <x v="2"/>
    <n v="62"/>
    <x v="13"/>
    <s v="Maokhamphiou, Seng  "/>
    <n v="11797"/>
    <x v="30"/>
    <n v="1649.35"/>
    <n v="120.09"/>
    <d v="2012-09-20T00:00:00"/>
    <s v="Active"/>
    <x v="1"/>
    <m/>
    <m/>
    <n v="2012"/>
  </r>
  <r>
    <n v="3"/>
    <x v="2"/>
    <n v="67"/>
    <x v="14"/>
    <s v="Wong, Joseph T"/>
    <n v="12765"/>
    <x v="89"/>
    <n v="1760"/>
    <n v="134.63999999999999"/>
    <d v="2012-09-20T00:00:00"/>
    <s v="Active"/>
    <x v="1"/>
    <m/>
    <m/>
    <n v="2012"/>
  </r>
  <r>
    <n v="3"/>
    <x v="2"/>
    <n v="67"/>
    <x v="14"/>
    <s v="Barger, Christopher T"/>
    <n v="12408"/>
    <x v="31"/>
    <n v="1799.61"/>
    <n v="137.66999999999999"/>
    <d v="2012-09-20T00:00:00"/>
    <s v="Active"/>
    <x v="1"/>
    <m/>
    <m/>
    <n v="2012"/>
  </r>
  <r>
    <n v="3"/>
    <x v="2"/>
    <n v="72"/>
    <x v="15"/>
    <s v="Brown, Shaun E"/>
    <n v="12482"/>
    <x v="32"/>
    <n v="545.16"/>
    <n v="41.7"/>
    <d v="2012-09-20T00:00:00"/>
    <s v="Active"/>
    <x v="0"/>
    <m/>
    <m/>
    <n v="2012"/>
  </r>
  <r>
    <n v="3"/>
    <x v="2"/>
    <n v="72"/>
    <x v="15"/>
    <s v="Cerpa, Leticia "/>
    <n v="12822"/>
    <x v="32"/>
    <n v="1360"/>
    <n v="97.45"/>
    <d v="2012-09-20T00:00:00"/>
    <s v="Active"/>
    <x v="1"/>
    <m/>
    <m/>
    <n v="2012"/>
  </r>
  <r>
    <n v="3"/>
    <x v="2"/>
    <n v="72"/>
    <x v="15"/>
    <s v="Chang, My K"/>
    <n v="13736"/>
    <x v="32"/>
    <n v="232.76"/>
    <n v="33.64"/>
    <d v="2012-09-20T00:00:00"/>
    <s v="Active"/>
    <x v="0"/>
    <m/>
    <m/>
    <n v="2012"/>
  </r>
  <r>
    <n v="3"/>
    <x v="2"/>
    <n v="72"/>
    <x v="15"/>
    <s v="Chang, Xi "/>
    <n v="13401"/>
    <x v="32"/>
    <n v="44.88"/>
    <n v="3.43"/>
    <d v="2012-09-20T00:00:00"/>
    <s v="Seasonal"/>
    <x v="0"/>
    <m/>
    <m/>
    <n v="2012"/>
  </r>
  <r>
    <n v="3"/>
    <x v="2"/>
    <n v="72"/>
    <x v="15"/>
    <s v="Kramer, Kenneth J"/>
    <n v="13599"/>
    <x v="32"/>
    <n v="938.4"/>
    <n v="71.790000000000006"/>
    <d v="2012-09-20T00:00:00"/>
    <s v="Active"/>
    <x v="0"/>
    <m/>
    <m/>
    <n v="2012"/>
  </r>
  <r>
    <n v="3"/>
    <x v="2"/>
    <n v="72"/>
    <x v="15"/>
    <s v="O'keefe, Jessica L"/>
    <n v="13399"/>
    <x v="32"/>
    <n v="1090.8"/>
    <n v="83.45"/>
    <d v="2012-09-20T00:00:00"/>
    <s v="Active"/>
    <x v="0"/>
    <m/>
    <m/>
    <n v="2012"/>
  </r>
  <r>
    <n v="3"/>
    <x v="2"/>
    <n v="72"/>
    <x v="15"/>
    <s v="Pecina, Melinda "/>
    <n v="12563"/>
    <x v="32"/>
    <n v="1484.5"/>
    <n v="113.57"/>
    <d v="2012-09-20T00:00:00"/>
    <s v="Active"/>
    <x v="3"/>
    <m/>
    <m/>
    <n v="2012"/>
  </r>
  <r>
    <n v="3"/>
    <x v="2"/>
    <n v="72"/>
    <x v="15"/>
    <s v="Phillips, Frank R"/>
    <n v="12897"/>
    <x v="32"/>
    <n v="1270.98"/>
    <n v="97.23"/>
    <d v="2012-09-20T00:00:00"/>
    <s v="Active"/>
    <x v="0"/>
    <m/>
    <m/>
    <n v="2012"/>
  </r>
  <r>
    <n v="3"/>
    <x v="2"/>
    <n v="72"/>
    <x v="15"/>
    <s v="Rankin, Brenda E"/>
    <n v="13525"/>
    <x v="32"/>
    <n v="1940.83"/>
    <n v="148.47"/>
    <d v="2012-09-20T00:00:00"/>
    <s v="Active"/>
    <x v="1"/>
    <m/>
    <m/>
    <n v="2012"/>
  </r>
  <r>
    <n v="3"/>
    <x v="2"/>
    <n v="72"/>
    <x v="15"/>
    <s v="Stewart, Edward E"/>
    <n v="11715"/>
    <x v="32"/>
    <n v="487.2"/>
    <n v="37.270000000000003"/>
    <d v="2012-09-20T00:00:00"/>
    <s v="Active"/>
    <x v="0"/>
    <m/>
    <m/>
    <n v="2012"/>
  </r>
  <r>
    <n v="3"/>
    <x v="2"/>
    <n v="72"/>
    <x v="15"/>
    <s v="Taylor, Bradford R"/>
    <n v="12244"/>
    <x v="32"/>
    <n v="1092.42"/>
    <n v="83.57"/>
    <d v="2012-09-20T00:00:00"/>
    <s v="Active"/>
    <x v="0"/>
    <m/>
    <m/>
    <n v="2012"/>
  </r>
  <r>
    <n v="3"/>
    <x v="2"/>
    <n v="72"/>
    <x v="15"/>
    <s v="Von Ah, Jonathan A"/>
    <n v="12647"/>
    <x v="32"/>
    <n v="1408"/>
    <n v="107.72"/>
    <d v="2012-09-20T00:00:00"/>
    <s v="Active"/>
    <x v="1"/>
    <m/>
    <m/>
    <n v="2012"/>
  </r>
  <r>
    <n v="3"/>
    <x v="2"/>
    <n v="72"/>
    <x v="15"/>
    <s v="Der-Hacopian, Elin "/>
    <n v="12823"/>
    <x v="3"/>
    <n v="1060.08"/>
    <n v="81.09"/>
    <d v="2012-09-20T00:00:00"/>
    <s v="Active"/>
    <x v="0"/>
    <m/>
    <m/>
    <n v="2012"/>
  </r>
  <r>
    <n v="3"/>
    <x v="2"/>
    <n v="74"/>
    <x v="16"/>
    <s v="Hale, Nancy J"/>
    <n v="96"/>
    <x v="34"/>
    <n v="1373.92"/>
    <n v="105.1"/>
    <d v="2012-09-20T00:00:00"/>
    <s v="Active"/>
    <x v="1"/>
    <m/>
    <m/>
    <n v="2012"/>
  </r>
  <r>
    <n v="3"/>
    <x v="2"/>
    <n v="75"/>
    <x v="17"/>
    <s v="Adame, Jazmine C"/>
    <n v="13701"/>
    <x v="35"/>
    <n v="370.5"/>
    <n v="53.53"/>
    <d v="2012-09-20T00:00:00"/>
    <s v="Active"/>
    <x v="2"/>
    <m/>
    <m/>
    <n v="2012"/>
  </r>
  <r>
    <n v="3"/>
    <x v="2"/>
    <n v="75"/>
    <x v="17"/>
    <s v="Aranda, Adrianna R"/>
    <n v="13700"/>
    <x v="35"/>
    <n v="363.38"/>
    <n v="52.51"/>
    <d v="2012-09-20T00:00:00"/>
    <s v="Active"/>
    <x v="2"/>
    <m/>
    <m/>
    <n v="2012"/>
  </r>
  <r>
    <n v="3"/>
    <x v="2"/>
    <n v="75"/>
    <x v="17"/>
    <s v="Garza, Sara N"/>
    <n v="13699"/>
    <x v="35"/>
    <n v="370.5"/>
    <n v="53.53"/>
    <d v="2012-09-20T00:00:00"/>
    <s v="Active"/>
    <x v="2"/>
    <m/>
    <m/>
    <n v="2012"/>
  </r>
  <r>
    <n v="3"/>
    <x v="2"/>
    <n v="75"/>
    <x v="17"/>
    <s v="Shaw, Rachael C"/>
    <n v="13713"/>
    <x v="35"/>
    <n v="522.5"/>
    <n v="75.52"/>
    <d v="2012-09-20T00:00:00"/>
    <s v="Voluntary Resignation"/>
    <x v="2"/>
    <m/>
    <m/>
    <n v="2012"/>
  </r>
  <r>
    <n v="3"/>
    <x v="2"/>
    <n v="79"/>
    <x v="18"/>
    <s v="Jenkins, Amanda L"/>
    <n v="10666"/>
    <x v="36"/>
    <n v="2705.72"/>
    <n v="199.43"/>
    <d v="2012-09-20T00:00:00"/>
    <s v="Voluntary Resignation"/>
    <x v="1"/>
    <m/>
    <m/>
    <n v="2012"/>
  </r>
  <r>
    <n v="3"/>
    <x v="2"/>
    <n v="79"/>
    <x v="18"/>
    <s v="Soares, Kim "/>
    <n v="32"/>
    <x v="37"/>
    <n v="2528"/>
    <n v="149.41"/>
    <d v="2012-09-20T00:00:00"/>
    <s v="Active"/>
    <x v="1"/>
    <m/>
    <m/>
    <n v="2012"/>
  </r>
  <r>
    <n v="3"/>
    <x v="2"/>
    <n v="80"/>
    <x v="19"/>
    <s v="Heu, Maybo "/>
    <n v="12593"/>
    <x v="4"/>
    <n v="2107.2600000000002"/>
    <n v="161.21"/>
    <d v="2012-09-20T00:00:00"/>
    <s v="Active"/>
    <x v="1"/>
    <m/>
    <m/>
    <n v="2012"/>
  </r>
  <r>
    <n v="3"/>
    <x v="2"/>
    <n v="80"/>
    <x v="19"/>
    <s v="Swiger, John R"/>
    <n v="9471"/>
    <x v="39"/>
    <n v="5401"/>
    <n v="407.97"/>
    <d v="2012-09-20T00:00:00"/>
    <s v="Active"/>
    <x v="1"/>
    <m/>
    <m/>
    <n v="2012"/>
  </r>
  <r>
    <n v="3"/>
    <x v="2"/>
    <n v="80"/>
    <x v="19"/>
    <s v="Calleres, Santa V"/>
    <n v="12315"/>
    <x v="40"/>
    <n v="1384.8"/>
    <n v="100.97"/>
    <d v="2012-09-20T00:00:00"/>
    <s v="Active"/>
    <x v="1"/>
    <m/>
    <m/>
    <n v="2012"/>
  </r>
  <r>
    <n v="3"/>
    <x v="2"/>
    <n v="80"/>
    <x v="19"/>
    <s v="Worthley, Jennifer "/>
    <n v="9697"/>
    <x v="40"/>
    <n v="554.55999999999995"/>
    <n v="42.42"/>
    <d v="2012-09-20T00:00:00"/>
    <s v="Active"/>
    <x v="0"/>
    <m/>
    <m/>
    <n v="2012"/>
  </r>
  <r>
    <n v="3"/>
    <x v="2"/>
    <n v="80"/>
    <x v="19"/>
    <s v="Zeno, Lee A"/>
    <n v="13262"/>
    <x v="40"/>
    <n v="923.4"/>
    <n v="64.56"/>
    <d v="2012-09-20T00:00:00"/>
    <s v="Active"/>
    <x v="1"/>
    <m/>
    <m/>
    <n v="2012"/>
  </r>
  <r>
    <n v="3"/>
    <x v="2"/>
    <n v="80"/>
    <x v="19"/>
    <s v="Hall, Cindy L"/>
    <n v="10493"/>
    <x v="41"/>
    <n v="2166.9899999999998"/>
    <n v="155.88999999999999"/>
    <d v="2012-09-20T00:00:00"/>
    <s v="Active"/>
    <x v="1"/>
    <m/>
    <m/>
    <n v="2012"/>
  </r>
  <r>
    <n v="3"/>
    <x v="2"/>
    <n v="82"/>
    <x v="20"/>
    <s v="Hoggard, Joy E"/>
    <n v="13636"/>
    <x v="45"/>
    <n v="1642.49"/>
    <n v="120.67"/>
    <d v="2012-09-20T00:00:00"/>
    <s v="Active"/>
    <x v="1"/>
    <m/>
    <m/>
    <n v="2012"/>
  </r>
  <r>
    <n v="3"/>
    <x v="2"/>
    <n v="82"/>
    <x v="20"/>
    <s v="Marzan, Marissa "/>
    <n v="13573"/>
    <x v="45"/>
    <n v="1945.13"/>
    <n v="142.97999999999999"/>
    <d v="2012-09-20T00:00:00"/>
    <s v="Active"/>
    <x v="1"/>
    <m/>
    <m/>
    <n v="2012"/>
  </r>
  <r>
    <n v="3"/>
    <x v="2"/>
    <n v="82"/>
    <x v="20"/>
    <s v="Sagle, Joan "/>
    <n v="1058"/>
    <x v="45"/>
    <n v="3247.79"/>
    <n v="240.34"/>
    <d v="2012-09-20T00:00:00"/>
    <s v="Active"/>
    <x v="1"/>
    <m/>
    <m/>
    <n v="2012"/>
  </r>
  <r>
    <n v="3"/>
    <x v="2"/>
    <n v="82"/>
    <x v="20"/>
    <s v="Hruby, Patricia L"/>
    <n v="13656"/>
    <x v="116"/>
    <n v="2692.3"/>
    <n v="205.96"/>
    <d v="2012-09-20T00:00:00"/>
    <s v="Active"/>
    <x v="1"/>
    <m/>
    <m/>
    <n v="2012"/>
  </r>
  <r>
    <n v="3"/>
    <x v="2"/>
    <n v="82"/>
    <x v="20"/>
    <s v="Martinez, Teresa M"/>
    <n v="9790"/>
    <x v="48"/>
    <n v="2148.7600000000002"/>
    <n v="158.56"/>
    <d v="2012-09-20T00:00:00"/>
    <s v="Active"/>
    <x v="1"/>
    <m/>
    <m/>
    <n v="2012"/>
  </r>
  <r>
    <n v="3"/>
    <x v="2"/>
    <n v="83"/>
    <x v="21"/>
    <s v="Matthews, Teri V"/>
    <n v="13452"/>
    <x v="77"/>
    <n v="2831.93"/>
    <n v="216.64"/>
    <d v="2012-09-20T00:00:00"/>
    <s v="Active"/>
    <x v="1"/>
    <m/>
    <m/>
    <n v="2012"/>
  </r>
  <r>
    <n v="3"/>
    <x v="2"/>
    <n v="83"/>
    <x v="21"/>
    <s v="Parento-Garcia, Ellyce N"/>
    <n v="12984"/>
    <x v="77"/>
    <n v="2647.94"/>
    <n v="202.57"/>
    <d v="2012-09-20T00:00:00"/>
    <s v="Active"/>
    <x v="1"/>
    <m/>
    <m/>
    <n v="2012"/>
  </r>
  <r>
    <n v="3"/>
    <x v="2"/>
    <n v="85"/>
    <x v="22"/>
    <s v="Brown, Mary E"/>
    <n v="13343"/>
    <x v="50"/>
    <n v="2483.21"/>
    <n v="184.99"/>
    <d v="2012-09-20T00:00:00"/>
    <s v="Active"/>
    <x v="1"/>
    <m/>
    <m/>
    <n v="2012"/>
  </r>
  <r>
    <n v="3"/>
    <x v="2"/>
    <n v="85"/>
    <x v="22"/>
    <s v="Cantrell, Dianthea S"/>
    <n v="13367"/>
    <x v="50"/>
    <n v="1524.01"/>
    <n v="115.66"/>
    <d v="2012-09-20T00:00:00"/>
    <s v="Active"/>
    <x v="1"/>
    <m/>
    <m/>
    <n v="2012"/>
  </r>
  <r>
    <n v="3"/>
    <x v="2"/>
    <n v="85"/>
    <x v="22"/>
    <s v="Hulunian, Devon J"/>
    <n v="13344"/>
    <x v="50"/>
    <n v="2106.4"/>
    <n v="160.02000000000001"/>
    <d v="2012-09-20T00:00:00"/>
    <s v="Active"/>
    <x v="1"/>
    <m/>
    <m/>
    <n v="2012"/>
  </r>
  <r>
    <n v="3"/>
    <x v="2"/>
    <n v="85"/>
    <x v="22"/>
    <s v="Palmer, Lavinia D"/>
    <n v="13116"/>
    <x v="50"/>
    <n v="2611.21"/>
    <n v="191.76"/>
    <d v="2012-09-20T00:00:00"/>
    <s v="Active"/>
    <x v="1"/>
    <m/>
    <m/>
    <n v="2012"/>
  </r>
  <r>
    <n v="3"/>
    <x v="2"/>
    <n v="85"/>
    <x v="22"/>
    <s v="Regalo, Ashley C"/>
    <n v="13478"/>
    <x v="50"/>
    <n v="2023.34"/>
    <n v="154.79"/>
    <d v="2012-09-20T00:00:00"/>
    <s v="Active"/>
    <x v="1"/>
    <m/>
    <m/>
    <n v="2012"/>
  </r>
  <r>
    <n v="3"/>
    <x v="2"/>
    <n v="85"/>
    <x v="22"/>
    <s v="Pannett, Michelle D"/>
    <n v="13268"/>
    <x v="47"/>
    <n v="3273.07"/>
    <n v="250.39"/>
    <d v="2012-09-20T00:00:00"/>
    <s v="Active"/>
    <x v="1"/>
    <m/>
    <m/>
    <n v="2012"/>
  </r>
  <r>
    <n v="3"/>
    <x v="2"/>
    <n v="86"/>
    <x v="23"/>
    <s v="Cruz Jr, Domingo "/>
    <n v="13488"/>
    <x v="51"/>
    <n v="960"/>
    <n v="73.44"/>
    <d v="2012-09-20T00:00:00"/>
    <s v="Active"/>
    <x v="1"/>
    <m/>
    <m/>
    <n v="2012"/>
  </r>
  <r>
    <n v="3"/>
    <x v="2"/>
    <n v="86"/>
    <x v="23"/>
    <s v="Morales Jr., Arturo "/>
    <n v="12721"/>
    <x v="51"/>
    <n v="942.4"/>
    <n v="55.68"/>
    <d v="2012-09-20T00:00:00"/>
    <s v="Active"/>
    <x v="1"/>
    <m/>
    <m/>
    <n v="2012"/>
  </r>
  <r>
    <n v="3"/>
    <x v="2"/>
    <n v="86"/>
    <x v="23"/>
    <s v="Salas, Diana C"/>
    <n v="9362"/>
    <x v="53"/>
    <n v="1849.28"/>
    <n v="135.65"/>
    <d v="2012-09-20T00:00:00"/>
    <s v="Active"/>
    <x v="1"/>
    <m/>
    <m/>
    <n v="2012"/>
  </r>
  <r>
    <n v="3"/>
    <x v="2"/>
    <n v="86"/>
    <x v="23"/>
    <s v="Cassle, Robert D"/>
    <n v="12067"/>
    <x v="54"/>
    <n v="1244.6500000000001"/>
    <n v="94.37"/>
    <d v="2012-09-20T00:00:00"/>
    <s v="Active"/>
    <x v="1"/>
    <m/>
    <m/>
    <n v="2012"/>
  </r>
  <r>
    <n v="3"/>
    <x v="2"/>
    <n v="86"/>
    <x v="23"/>
    <s v="Chapman, Christopher L"/>
    <n v="12669"/>
    <x v="54"/>
    <n v="1038.4000000000001"/>
    <n v="56.79"/>
    <d v="2012-09-20T00:00:00"/>
    <s v="Active"/>
    <x v="1"/>
    <m/>
    <m/>
    <n v="2012"/>
  </r>
  <r>
    <n v="3"/>
    <x v="2"/>
    <n v="87"/>
    <x v="24"/>
    <s v="Helm, Gerald E"/>
    <n v="11030"/>
    <x v="55"/>
    <n v="1862.96"/>
    <n v="136.44999999999999"/>
    <d v="2012-09-20T00:00:00"/>
    <s v="Active"/>
    <x v="1"/>
    <m/>
    <m/>
    <n v="2012"/>
  </r>
  <r>
    <n v="3"/>
    <x v="2"/>
    <n v="87"/>
    <x v="24"/>
    <s v="Lopez Jr., Manuel "/>
    <n v="13361"/>
    <x v="55"/>
    <n v="1259.18"/>
    <n v="89.07"/>
    <d v="2012-09-20T00:00:00"/>
    <s v="Active"/>
    <x v="1"/>
    <m/>
    <m/>
    <n v="2012"/>
  </r>
  <r>
    <n v="3"/>
    <x v="2"/>
    <n v="92"/>
    <x v="25"/>
    <s v="Mello, Mary K"/>
    <n v="10585"/>
    <x v="56"/>
    <n v="2021.76"/>
    <n v="126.3"/>
    <d v="2012-09-20T00:00:00"/>
    <s v="Active"/>
    <x v="1"/>
    <m/>
    <m/>
    <n v="2012"/>
  </r>
  <r>
    <n v="3"/>
    <x v="2"/>
    <n v="92"/>
    <x v="25"/>
    <s v="Iniguez, Monique V"/>
    <n v="11984"/>
    <x v="57"/>
    <n v="1309.5999999999999"/>
    <n v="94.37"/>
    <d v="2012-09-20T00:00:00"/>
    <s v="Voluntary Resignation"/>
    <x v="1"/>
    <m/>
    <m/>
    <n v="2012"/>
  </r>
  <r>
    <n v="3"/>
    <x v="2"/>
    <n v="92"/>
    <x v="25"/>
    <s v="Salcido, Destiny K"/>
    <n v="12185"/>
    <x v="57"/>
    <n v="1420"/>
    <n v="102.81"/>
    <d v="2012-09-20T00:00:00"/>
    <s v="Active"/>
    <x v="1"/>
    <m/>
    <m/>
    <n v="2012"/>
  </r>
  <r>
    <n v="3"/>
    <x v="2"/>
    <n v="92"/>
    <x v="25"/>
    <s v="Wiles, Frances  K"/>
    <n v="9489"/>
    <x v="57"/>
    <n v="1433.63"/>
    <n v="84.74"/>
    <d v="2012-09-20T00:00:00"/>
    <s v="Active"/>
    <x v="1"/>
    <m/>
    <m/>
    <n v="2012"/>
  </r>
  <r>
    <n v="3"/>
    <x v="2"/>
    <n v="92"/>
    <x v="25"/>
    <s v="Jimenez, Corina M"/>
    <n v="12208"/>
    <x v="58"/>
    <n v="512"/>
    <n v="39.159999999999997"/>
    <d v="2012-09-20T00:00:00"/>
    <s v="Active"/>
    <x v="1"/>
    <m/>
    <m/>
    <n v="2012"/>
  </r>
  <r>
    <n v="3"/>
    <x v="2"/>
    <n v="93"/>
    <x v="26"/>
    <s v="Franksen, Jerald D"/>
    <n v="10430"/>
    <x v="79"/>
    <n v="2692.3"/>
    <n v="205.12"/>
    <d v="2012-09-20T00:00:00"/>
    <s v="Active"/>
    <x v="1"/>
    <m/>
    <m/>
    <n v="2012"/>
  </r>
  <r>
    <n v="3"/>
    <x v="2"/>
    <n v="93"/>
    <x v="26"/>
    <s v="Conklin, Gloria J"/>
    <n v="9877"/>
    <x v="11"/>
    <n v="1730.76"/>
    <n v="126.58"/>
    <d v="2012-09-20T00:00:00"/>
    <s v="Active"/>
    <x v="1"/>
    <m/>
    <m/>
    <n v="2012"/>
  </r>
  <r>
    <n v="3"/>
    <x v="2"/>
    <n v="93"/>
    <x v="26"/>
    <s v="Cummings, William J"/>
    <n v="11905"/>
    <x v="60"/>
    <n v="1730.76"/>
    <n v="132.41"/>
    <d v="2012-09-20T00:00:00"/>
    <s v="Active"/>
    <x v="1"/>
    <m/>
    <m/>
    <n v="2012"/>
  </r>
  <r>
    <n v="3"/>
    <x v="2"/>
    <n v="93"/>
    <x v="26"/>
    <s v="Dickson, Kimberly A"/>
    <n v="1122"/>
    <x v="61"/>
    <n v="1909.62"/>
    <n v="138.83000000000001"/>
    <d v="2012-09-20T00:00:00"/>
    <s v="Active"/>
    <x v="1"/>
    <m/>
    <m/>
    <n v="2012"/>
  </r>
  <r>
    <n v="3"/>
    <x v="2"/>
    <n v="93"/>
    <x v="26"/>
    <s v="Kisla, Lisa A"/>
    <n v="11545"/>
    <x v="61"/>
    <n v="2334.8200000000002"/>
    <n v="173.41"/>
    <d v="2012-09-20T00:00:00"/>
    <s v="Active"/>
    <x v="1"/>
    <m/>
    <m/>
    <n v="2012"/>
  </r>
  <r>
    <n v="4"/>
    <x v="3"/>
    <n v="64"/>
    <x v="34"/>
    <s v="Dutra, Donald W"/>
    <n v="12199"/>
    <x v="89"/>
    <n v="2000"/>
    <n v="153"/>
    <d v="2012-09-20T00:00:00"/>
    <s v="Active"/>
    <x v="1"/>
    <m/>
    <m/>
    <n v="2012"/>
  </r>
  <r>
    <n v="4"/>
    <x v="3"/>
    <n v="64"/>
    <x v="34"/>
    <s v="Smith, Lionel C"/>
    <n v="13110"/>
    <x v="89"/>
    <n v="1771.6"/>
    <n v="135.53"/>
    <d v="2012-09-20T00:00:00"/>
    <s v="Active"/>
    <x v="1"/>
    <m/>
    <m/>
    <n v="2012"/>
  </r>
  <r>
    <n v="4"/>
    <x v="3"/>
    <n v="64"/>
    <x v="34"/>
    <s v="Simmons, Richard E"/>
    <n v="10107"/>
    <x v="90"/>
    <n v="2271.15"/>
    <n v="167.66"/>
    <d v="2012-09-20T00:00:00"/>
    <s v="Active"/>
    <x v="1"/>
    <m/>
    <m/>
    <n v="2012"/>
  </r>
  <r>
    <n v="4"/>
    <x v="3"/>
    <n v="72"/>
    <x v="15"/>
    <s v="Chang, Judy C"/>
    <n v="13641"/>
    <x v="32"/>
    <n v="220.34"/>
    <n v="31.83"/>
    <d v="2012-09-20T00:00:00"/>
    <s v="Active"/>
    <x v="0"/>
    <m/>
    <m/>
    <n v="2012"/>
  </r>
  <r>
    <n v="4"/>
    <x v="3"/>
    <n v="72"/>
    <x v="15"/>
    <s v="Kirkham, Lou Ann D"/>
    <n v="10327"/>
    <x v="32"/>
    <n v="302.82"/>
    <n v="43.75"/>
    <d v="2012-09-20T00:00:00"/>
    <s v="Active"/>
    <x v="0"/>
    <m/>
    <m/>
    <n v="2012"/>
  </r>
  <r>
    <n v="4"/>
    <x v="3"/>
    <n v="72"/>
    <x v="15"/>
    <s v="Mills, Jody L"/>
    <n v="12705"/>
    <x v="32"/>
    <n v="305.52"/>
    <n v="44.14"/>
    <d v="2012-09-20T00:00:00"/>
    <s v="Active"/>
    <x v="0"/>
    <m/>
    <m/>
    <n v="2012"/>
  </r>
  <r>
    <n v="4"/>
    <x v="3"/>
    <n v="72"/>
    <x v="15"/>
    <s v="Shoaf, John E"/>
    <n v="13603"/>
    <x v="32"/>
    <n v="365.5"/>
    <n v="52.81"/>
    <d v="2012-09-20T00:00:00"/>
    <s v="Active"/>
    <x v="0"/>
    <m/>
    <m/>
    <n v="2012"/>
  </r>
  <r>
    <n v="4"/>
    <x v="3"/>
    <n v="80"/>
    <x v="19"/>
    <s v="Harrell, Pamela G"/>
    <n v="9789"/>
    <x v="4"/>
    <n v="2109.13"/>
    <n v="149.52000000000001"/>
    <d v="2012-09-20T00:00:00"/>
    <s v="Active"/>
    <x v="1"/>
    <m/>
    <m/>
    <n v="2012"/>
  </r>
  <r>
    <n v="4"/>
    <x v="3"/>
    <n v="80"/>
    <x v="19"/>
    <s v="Macfarlane, Jack P"/>
    <n v="12068"/>
    <x v="39"/>
    <n v="2949.76"/>
    <n v="219.84"/>
    <d v="2012-09-20T00:00:00"/>
    <s v="Active"/>
    <x v="1"/>
    <m/>
    <m/>
    <n v="2012"/>
  </r>
  <r>
    <n v="4"/>
    <x v="3"/>
    <n v="80"/>
    <x v="19"/>
    <s v="Petry, Sharlet M"/>
    <n v="12936"/>
    <x v="40"/>
    <n v="1134.19"/>
    <n v="64.930000000000007"/>
    <d v="2012-09-20T00:00:00"/>
    <s v="Active"/>
    <x v="1"/>
    <m/>
    <m/>
    <n v="2012"/>
  </r>
  <r>
    <n v="4"/>
    <x v="3"/>
    <n v="93"/>
    <x v="26"/>
    <s v="Alves, Jason "/>
    <n v="10678"/>
    <x v="79"/>
    <n v="2130.0300000000002"/>
    <n v="137.16"/>
    <d v="2012-09-20T00:00:00"/>
    <s v="Active"/>
    <x v="1"/>
    <m/>
    <m/>
    <n v="2012"/>
  </r>
  <r>
    <n v="5"/>
    <x v="4"/>
    <n v="2"/>
    <x v="37"/>
    <s v="Kennedy, Karen E"/>
    <n v="12504"/>
    <x v="91"/>
    <n v="2033.22"/>
    <n v="149.72"/>
    <d v="2012-09-20T00:00:00"/>
    <s v="Active"/>
    <x v="1"/>
    <m/>
    <m/>
    <n v="2012"/>
  </r>
  <r>
    <n v="5"/>
    <x v="4"/>
    <n v="3"/>
    <x v="32"/>
    <s v="Bacon, Amy J"/>
    <n v="13225"/>
    <x v="82"/>
    <n v="1345.44"/>
    <n v="102.93"/>
    <d v="2012-09-20T00:00:00"/>
    <s v="Active"/>
    <x v="0"/>
    <m/>
    <m/>
    <n v="2012"/>
  </r>
  <r>
    <n v="5"/>
    <x v="4"/>
    <n v="3"/>
    <x v="32"/>
    <s v="Burgess, Linda J"/>
    <n v="11796"/>
    <x v="82"/>
    <n v="746.13"/>
    <n v="57.08"/>
    <d v="2012-09-20T00:00:00"/>
    <s v="Active"/>
    <x v="0"/>
    <m/>
    <m/>
    <n v="2012"/>
  </r>
  <r>
    <n v="5"/>
    <x v="4"/>
    <n v="3"/>
    <x v="32"/>
    <s v="Cervantes, Dawn M"/>
    <n v="12649"/>
    <x v="82"/>
    <n v="1379.17"/>
    <n v="105.51"/>
    <d v="2012-09-20T00:00:00"/>
    <s v="Active"/>
    <x v="0"/>
    <m/>
    <m/>
    <n v="2012"/>
  </r>
  <r>
    <n v="5"/>
    <x v="4"/>
    <n v="3"/>
    <x v="32"/>
    <s v="Cobb, Sharon L"/>
    <n v="10701"/>
    <x v="82"/>
    <n v="2055.0100000000002"/>
    <n v="152.24"/>
    <d v="2012-09-20T00:00:00"/>
    <s v="Active"/>
    <x v="1"/>
    <m/>
    <m/>
    <n v="2012"/>
  </r>
  <r>
    <n v="5"/>
    <x v="4"/>
    <n v="3"/>
    <x v="32"/>
    <s v="Elgamal, Amgad A"/>
    <n v="13103"/>
    <x v="82"/>
    <n v="2344.21"/>
    <n v="179.33"/>
    <d v="2012-09-20T00:00:00"/>
    <s v="Active"/>
    <x v="1"/>
    <m/>
    <m/>
    <n v="2012"/>
  </r>
  <r>
    <n v="5"/>
    <x v="4"/>
    <n v="3"/>
    <x v="32"/>
    <s v="Malouf, Lacy M"/>
    <n v="12470"/>
    <x v="82"/>
    <n v="1902"/>
    <n v="122.86"/>
    <d v="2012-09-20T00:00:00"/>
    <s v="Active"/>
    <x v="1"/>
    <m/>
    <m/>
    <n v="2012"/>
  </r>
  <r>
    <n v="5"/>
    <x v="4"/>
    <n v="3"/>
    <x v="32"/>
    <s v="Savala, Yvette M"/>
    <n v="11924"/>
    <x v="82"/>
    <n v="2233.7600000000002"/>
    <n v="170.88"/>
    <d v="2012-09-20T00:00:00"/>
    <s v="Active"/>
    <x v="0"/>
    <m/>
    <m/>
    <n v="2012"/>
  </r>
  <r>
    <n v="5"/>
    <x v="4"/>
    <n v="6"/>
    <x v="1"/>
    <s v="Bowman, Daniel E"/>
    <n v="13681"/>
    <x v="3"/>
    <n v="100"/>
    <n v="14.45"/>
    <d v="2012-09-20T00:00:00"/>
    <s v="Active"/>
    <x v="2"/>
    <m/>
    <m/>
    <n v="2012"/>
  </r>
  <r>
    <n v="5"/>
    <x v="4"/>
    <n v="6"/>
    <x v="1"/>
    <s v="Diaz, Jesse M"/>
    <n v="12167"/>
    <x v="3"/>
    <n v="2105.5300000000002"/>
    <n v="150.57"/>
    <d v="2012-09-20T00:00:00"/>
    <s v="Active"/>
    <x v="1"/>
    <m/>
    <m/>
    <n v="2012"/>
  </r>
  <r>
    <n v="5"/>
    <x v="4"/>
    <n v="6"/>
    <x v="1"/>
    <s v="Kramer, Matthew W"/>
    <n v="13394"/>
    <x v="3"/>
    <n v="1892.63"/>
    <n v="144.78"/>
    <d v="2012-09-20T00:00:00"/>
    <s v="Active"/>
    <x v="0"/>
    <m/>
    <m/>
    <n v="2012"/>
  </r>
  <r>
    <n v="5"/>
    <x v="4"/>
    <n v="14"/>
    <x v="2"/>
    <s v="Marquez, Anthony R"/>
    <n v="12287"/>
    <x v="5"/>
    <n v="1860.18"/>
    <n v="142.30000000000001"/>
    <d v="2012-09-20T00:00:00"/>
    <s v="Active"/>
    <x v="0"/>
    <m/>
    <m/>
    <n v="2012"/>
  </r>
  <r>
    <n v="5"/>
    <x v="4"/>
    <n v="14"/>
    <x v="2"/>
    <s v="Wang, Cristina V"/>
    <n v="13609"/>
    <x v="5"/>
    <n v="500"/>
    <n v="38.25"/>
    <d v="2012-09-20T00:00:00"/>
    <s v="Active"/>
    <x v="0"/>
    <m/>
    <m/>
    <n v="2012"/>
  </r>
  <r>
    <n v="5"/>
    <x v="4"/>
    <n v="14"/>
    <x v="2"/>
    <s v="Serrano, Thomas "/>
    <n v="10720"/>
    <x v="65"/>
    <n v="3981.14"/>
    <n v="304.56"/>
    <d v="2012-09-20T00:00:00"/>
    <s v="Active"/>
    <x v="1"/>
    <m/>
    <m/>
    <n v="2012"/>
  </r>
  <r>
    <n v="5"/>
    <x v="4"/>
    <n v="14"/>
    <x v="2"/>
    <s v="Benton, Francis G"/>
    <n v="11155"/>
    <x v="6"/>
    <n v="3401.08"/>
    <n v="254.36"/>
    <d v="2012-09-20T00:00:00"/>
    <s v="Active"/>
    <x v="1"/>
    <m/>
    <m/>
    <n v="2012"/>
  </r>
  <r>
    <n v="5"/>
    <x v="4"/>
    <n v="14"/>
    <x v="2"/>
    <s v="Endress, Lea M"/>
    <n v="11643"/>
    <x v="6"/>
    <n v="3542.22"/>
    <n v="270.98"/>
    <d v="2012-09-20T00:00:00"/>
    <s v="Active"/>
    <x v="1"/>
    <m/>
    <m/>
    <n v="2012"/>
  </r>
  <r>
    <n v="5"/>
    <x v="4"/>
    <n v="14"/>
    <x v="2"/>
    <s v="Farol, Christina A"/>
    <n v="11411"/>
    <x v="6"/>
    <n v="692.16"/>
    <n v="52.95"/>
    <d v="2012-09-20T00:00:00"/>
    <s v="Active"/>
    <x v="0"/>
    <m/>
    <m/>
    <n v="2012"/>
  </r>
  <r>
    <n v="5"/>
    <x v="4"/>
    <n v="14"/>
    <x v="2"/>
    <s v="Lewis, Maryann E"/>
    <n v="13526"/>
    <x v="6"/>
    <n v="1280"/>
    <n v="97.92"/>
    <d v="2012-09-20T00:00:00"/>
    <s v="Active"/>
    <x v="0"/>
    <m/>
    <m/>
    <n v="2012"/>
  </r>
  <r>
    <n v="5"/>
    <x v="4"/>
    <n v="14"/>
    <x v="2"/>
    <s v="Lockridge, Henry V"/>
    <n v="11156"/>
    <x v="6"/>
    <n v="3374.28"/>
    <n v="258.14"/>
    <d v="2012-09-20T00:00:00"/>
    <s v="Active"/>
    <x v="1"/>
    <m/>
    <m/>
    <n v="2012"/>
  </r>
  <r>
    <n v="5"/>
    <x v="4"/>
    <n v="14"/>
    <x v="2"/>
    <s v="Malave, Joe V"/>
    <n v="11112"/>
    <x v="6"/>
    <n v="3564.62"/>
    <n v="272.7"/>
    <d v="2012-09-20T00:00:00"/>
    <s v="Active"/>
    <x v="1"/>
    <m/>
    <m/>
    <n v="2012"/>
  </r>
  <r>
    <n v="5"/>
    <x v="4"/>
    <n v="14"/>
    <x v="2"/>
    <s v="McCord, Russell W"/>
    <n v="13175"/>
    <x v="6"/>
    <n v="3200"/>
    <n v="238.72"/>
    <d v="2012-09-20T00:00:00"/>
    <s v="Active"/>
    <x v="1"/>
    <m/>
    <m/>
    <n v="2012"/>
  </r>
  <r>
    <n v="5"/>
    <x v="4"/>
    <n v="14"/>
    <x v="2"/>
    <s v="Nguyen, Tin N"/>
    <n v="13522"/>
    <x v="6"/>
    <n v="378"/>
    <n v="54.63"/>
    <d v="2012-09-20T00:00:00"/>
    <s v="Active"/>
    <x v="0"/>
    <m/>
    <m/>
    <n v="2012"/>
  </r>
  <r>
    <n v="5"/>
    <x v="4"/>
    <n v="14"/>
    <x v="2"/>
    <s v="Sheahan, Michael T"/>
    <n v="11091"/>
    <x v="6"/>
    <n v="90"/>
    <n v="13.01"/>
    <d v="2012-09-20T00:00:00"/>
    <s v="Active"/>
    <x v="0"/>
    <m/>
    <m/>
    <n v="2012"/>
  </r>
  <r>
    <n v="5"/>
    <x v="4"/>
    <n v="22"/>
    <x v="3"/>
    <s v="Barnett, Angela D"/>
    <n v="12162"/>
    <x v="2"/>
    <n v="3049.62"/>
    <n v="228.33"/>
    <d v="2012-09-20T00:00:00"/>
    <s v="Active"/>
    <x v="1"/>
    <m/>
    <m/>
    <n v="2012"/>
  </r>
  <r>
    <n v="5"/>
    <x v="4"/>
    <n v="22"/>
    <x v="3"/>
    <s v="Bejarano, Irma J"/>
    <n v="10721"/>
    <x v="2"/>
    <n v="3382.77"/>
    <n v="246.01"/>
    <d v="2012-09-20T00:00:00"/>
    <s v="Active"/>
    <x v="1"/>
    <m/>
    <m/>
    <n v="2012"/>
  </r>
  <r>
    <n v="5"/>
    <x v="4"/>
    <n v="22"/>
    <x v="3"/>
    <s v="Burgos, Holli D"/>
    <n v="10269"/>
    <x v="2"/>
    <n v="1152.32"/>
    <n v="88.15"/>
    <d v="2012-09-20T00:00:00"/>
    <s v="Active"/>
    <x v="0"/>
    <m/>
    <m/>
    <n v="2012"/>
  </r>
  <r>
    <n v="5"/>
    <x v="4"/>
    <n v="22"/>
    <x v="3"/>
    <s v="Dembekjian, Seta "/>
    <n v="13473"/>
    <x v="2"/>
    <n v="160"/>
    <n v="12.24"/>
    <d v="2012-09-20T00:00:00"/>
    <s v="Active"/>
    <x v="0"/>
    <m/>
    <m/>
    <n v="2012"/>
  </r>
  <r>
    <n v="5"/>
    <x v="4"/>
    <n v="22"/>
    <x v="3"/>
    <s v="Lachica, Tara M"/>
    <n v="11531"/>
    <x v="2"/>
    <n v="2893.27"/>
    <n v="212.53"/>
    <d v="2012-09-20T00:00:00"/>
    <s v="Active"/>
    <x v="1"/>
    <m/>
    <m/>
    <n v="2012"/>
  </r>
  <r>
    <n v="5"/>
    <x v="4"/>
    <n v="22"/>
    <x v="3"/>
    <s v="Lahren, Catherine "/>
    <n v="12913"/>
    <x v="2"/>
    <n v="1358"/>
    <n v="103.89"/>
    <d v="2012-09-20T00:00:00"/>
    <s v="Active"/>
    <x v="0"/>
    <m/>
    <m/>
    <n v="2012"/>
  </r>
  <r>
    <n v="5"/>
    <x v="4"/>
    <n v="22"/>
    <x v="3"/>
    <s v="Lange, Pamela M"/>
    <n v="10735"/>
    <x v="2"/>
    <n v="2937.88"/>
    <n v="198.97"/>
    <d v="2012-09-20T00:00:00"/>
    <s v="Active"/>
    <x v="1"/>
    <m/>
    <m/>
    <n v="2012"/>
  </r>
  <r>
    <n v="5"/>
    <x v="4"/>
    <n v="22"/>
    <x v="3"/>
    <s v="Monge, Melinda S"/>
    <n v="13220"/>
    <x v="2"/>
    <n v="512"/>
    <n v="39.159999999999997"/>
    <d v="2012-09-20T00:00:00"/>
    <s v="Active"/>
    <x v="0"/>
    <m/>
    <m/>
    <n v="2012"/>
  </r>
  <r>
    <n v="5"/>
    <x v="4"/>
    <n v="22"/>
    <x v="3"/>
    <s v="Randazzo, Kelly E"/>
    <n v="12044"/>
    <x v="2"/>
    <n v="3049.67"/>
    <n v="233.3"/>
    <d v="2012-09-20T00:00:00"/>
    <s v="Active"/>
    <x v="1"/>
    <m/>
    <m/>
    <n v="2012"/>
  </r>
  <r>
    <n v="5"/>
    <x v="4"/>
    <n v="22"/>
    <x v="3"/>
    <s v="Santucho, Sabrina M"/>
    <n v="11860"/>
    <x v="2"/>
    <n v="2942.75"/>
    <n v="225.12"/>
    <d v="2012-09-20T00:00:00"/>
    <s v="Active"/>
    <x v="1"/>
    <m/>
    <m/>
    <n v="2012"/>
  </r>
  <r>
    <n v="5"/>
    <x v="4"/>
    <n v="22"/>
    <x v="3"/>
    <s v="Wilson, Elizabeth J"/>
    <n v="11702"/>
    <x v="2"/>
    <n v="3014.4"/>
    <n v="228.13"/>
    <d v="2012-09-20T00:00:00"/>
    <s v="Active"/>
    <x v="1"/>
    <m/>
    <m/>
    <n v="2012"/>
  </r>
  <r>
    <n v="5"/>
    <x v="4"/>
    <n v="22"/>
    <x v="3"/>
    <s v="Filippelli, Gregg S"/>
    <n v="10322"/>
    <x v="93"/>
    <n v="1297.28"/>
    <n v="99.24"/>
    <d v="2012-09-20T00:00:00"/>
    <s v="Active"/>
    <x v="0"/>
    <m/>
    <m/>
    <n v="2012"/>
  </r>
  <r>
    <n v="5"/>
    <x v="4"/>
    <n v="22"/>
    <x v="3"/>
    <s v="Islas, Armando J"/>
    <n v="13620"/>
    <x v="93"/>
    <n v="1440"/>
    <n v="110.16"/>
    <d v="2012-09-20T00:00:00"/>
    <s v="Active"/>
    <x v="0"/>
    <m/>
    <m/>
    <n v="2012"/>
  </r>
  <r>
    <n v="5"/>
    <x v="4"/>
    <n v="22"/>
    <x v="3"/>
    <s v="Miller, Guy M"/>
    <n v="11701"/>
    <x v="93"/>
    <n v="360"/>
    <n v="27.54"/>
    <d v="2012-09-20T00:00:00"/>
    <s v="Active"/>
    <x v="2"/>
    <m/>
    <m/>
    <n v="2012"/>
  </r>
  <r>
    <n v="5"/>
    <x v="4"/>
    <n v="32"/>
    <x v="8"/>
    <s v="Aragon, Stella Marie G"/>
    <n v="12473"/>
    <x v="24"/>
    <n v="963.03"/>
    <n v="73.67"/>
    <d v="2012-09-20T00:00:00"/>
    <s v="Active"/>
    <x v="0"/>
    <m/>
    <m/>
    <n v="2012"/>
  </r>
  <r>
    <n v="5"/>
    <x v="4"/>
    <n v="32"/>
    <x v="8"/>
    <s v="Briggs, Amber M"/>
    <n v="12435"/>
    <x v="24"/>
    <n v="1636.19"/>
    <n v="125.16"/>
    <d v="2012-09-20T00:00:00"/>
    <s v="Active"/>
    <x v="0"/>
    <m/>
    <m/>
    <n v="2012"/>
  </r>
  <r>
    <n v="5"/>
    <x v="4"/>
    <n v="32"/>
    <x v="8"/>
    <s v="Glance, Diana L"/>
    <n v="10930"/>
    <x v="24"/>
    <n v="2037.63"/>
    <n v="150.06"/>
    <d v="2012-09-20T00:00:00"/>
    <s v="Active"/>
    <x v="1"/>
    <m/>
    <m/>
    <n v="2012"/>
  </r>
  <r>
    <n v="5"/>
    <x v="4"/>
    <n v="32"/>
    <x v="8"/>
    <s v="Medina, Brenda L"/>
    <n v="12924"/>
    <x v="24"/>
    <n v="388.31"/>
    <n v="29.71"/>
    <d v="2012-09-20T00:00:00"/>
    <s v="Active"/>
    <x v="0"/>
    <m/>
    <m/>
    <n v="2012"/>
  </r>
  <r>
    <n v="5"/>
    <x v="4"/>
    <n v="32"/>
    <x v="8"/>
    <s v="Nichols, Deborah A"/>
    <n v="12895"/>
    <x v="24"/>
    <n v="2138.46"/>
    <n v="153.68"/>
    <d v="2012-09-20T00:00:00"/>
    <s v="Active"/>
    <x v="1"/>
    <m/>
    <m/>
    <n v="2012"/>
  </r>
  <r>
    <n v="5"/>
    <x v="4"/>
    <n v="32"/>
    <x v="8"/>
    <s v="Sebelist, Maryann M"/>
    <n v="10887"/>
    <x v="24"/>
    <n v="2090.16"/>
    <n v="155.47999999999999"/>
    <d v="2012-09-20T00:00:00"/>
    <s v="Active"/>
    <x v="1"/>
    <m/>
    <m/>
    <n v="2012"/>
  </r>
  <r>
    <n v="5"/>
    <x v="4"/>
    <n v="46"/>
    <x v="11"/>
    <s v="Aschenbrenner, Bettina C"/>
    <n v="13653"/>
    <x v="27"/>
    <n v="450"/>
    <n v="34.43"/>
    <d v="2012-09-20T00:00:00"/>
    <s v="Active"/>
    <x v="0"/>
    <m/>
    <m/>
    <n v="2012"/>
  </r>
  <r>
    <n v="5"/>
    <x v="4"/>
    <n v="46"/>
    <x v="11"/>
    <s v="Blay, Michael D"/>
    <n v="13311"/>
    <x v="27"/>
    <n v="542.29999999999995"/>
    <n v="41.48"/>
    <d v="2012-09-20T00:00:00"/>
    <s v="Active"/>
    <x v="0"/>
    <m/>
    <m/>
    <n v="2012"/>
  </r>
  <r>
    <n v="5"/>
    <x v="4"/>
    <n v="46"/>
    <x v="11"/>
    <s v="Burlingame, Eric P"/>
    <n v="13310"/>
    <x v="27"/>
    <n v="351"/>
    <n v="26.85"/>
    <d v="2012-09-20T00:00:00"/>
    <s v="Active"/>
    <x v="2"/>
    <m/>
    <m/>
    <n v="2012"/>
  </r>
  <r>
    <n v="5"/>
    <x v="4"/>
    <n v="46"/>
    <x v="11"/>
    <s v="Candler Jr. , George E"/>
    <n v="13673"/>
    <x v="27"/>
    <n v="236.25"/>
    <n v="34.15"/>
    <d v="2012-09-20T00:00:00"/>
    <s v="Active"/>
    <x v="0"/>
    <m/>
    <m/>
    <n v="2012"/>
  </r>
  <r>
    <n v="5"/>
    <x v="4"/>
    <n v="46"/>
    <x v="11"/>
    <s v="Chesnut, Darryl D"/>
    <n v="11136"/>
    <x v="27"/>
    <n v="1383.66"/>
    <n v="105.85"/>
    <d v="2012-09-20T00:00:00"/>
    <s v="Active"/>
    <x v="0"/>
    <m/>
    <m/>
    <n v="2012"/>
  </r>
  <r>
    <n v="5"/>
    <x v="4"/>
    <n v="46"/>
    <x v="11"/>
    <s v="Hooton, Christopher M"/>
    <n v="12586"/>
    <x v="27"/>
    <n v="2142.1999999999998"/>
    <n v="163.88"/>
    <d v="2012-09-20T00:00:00"/>
    <s v="Active"/>
    <x v="1"/>
    <m/>
    <m/>
    <n v="2012"/>
  </r>
  <r>
    <n v="5"/>
    <x v="4"/>
    <n v="46"/>
    <x v="11"/>
    <s v="Jennings, Eric L"/>
    <n v="12585"/>
    <x v="27"/>
    <n v="1351.42"/>
    <n v="103.39"/>
    <d v="2012-09-20T00:00:00"/>
    <s v="Active"/>
    <x v="0"/>
    <m/>
    <m/>
    <n v="2012"/>
  </r>
  <r>
    <n v="5"/>
    <x v="4"/>
    <n v="46"/>
    <x v="11"/>
    <s v="McCutcheon, Patrick D"/>
    <n v="10622"/>
    <x v="27"/>
    <n v="180"/>
    <n v="26.01"/>
    <d v="2012-09-20T00:00:00"/>
    <s v="Active"/>
    <x v="2"/>
    <m/>
    <m/>
    <n v="2012"/>
  </r>
  <r>
    <n v="5"/>
    <x v="4"/>
    <n v="46"/>
    <x v="11"/>
    <s v="Vidal, Orestes "/>
    <n v="13119"/>
    <x v="27"/>
    <n v="137.5"/>
    <n v="19.88"/>
    <d v="2012-09-20T00:00:00"/>
    <s v="Active"/>
    <x v="2"/>
    <m/>
    <m/>
    <n v="2012"/>
  </r>
  <r>
    <n v="5"/>
    <x v="4"/>
    <n v="60"/>
    <x v="35"/>
    <s v="Laraque, Serge L"/>
    <n v="11910"/>
    <x v="94"/>
    <n v="820.6"/>
    <n v="62.78"/>
    <d v="2012-09-20T00:00:00"/>
    <s v="Active"/>
    <x v="0"/>
    <m/>
    <m/>
    <n v="2012"/>
  </r>
  <r>
    <n v="5"/>
    <x v="4"/>
    <n v="62"/>
    <x v="13"/>
    <s v="Droog, Cornelius C"/>
    <n v="13490"/>
    <x v="30"/>
    <n v="1730.77"/>
    <n v="132.41"/>
    <d v="2012-09-20T00:00:00"/>
    <s v="Active"/>
    <x v="1"/>
    <m/>
    <m/>
    <n v="2012"/>
  </r>
  <r>
    <n v="5"/>
    <x v="4"/>
    <n v="62"/>
    <x v="13"/>
    <s v="Malone Jr., Leslie "/>
    <n v="13538"/>
    <x v="30"/>
    <n v="1187.5"/>
    <n v="90.85"/>
    <d v="2012-09-20T00:00:00"/>
    <s v="Active"/>
    <x v="0"/>
    <m/>
    <m/>
    <n v="2012"/>
  </r>
  <r>
    <n v="5"/>
    <x v="4"/>
    <n v="62"/>
    <x v="13"/>
    <s v="Manafi, Ali R"/>
    <n v="13647"/>
    <x v="30"/>
    <n v="931.25"/>
    <n v="134.57"/>
    <d v="2012-09-20T00:00:00"/>
    <s v="Active"/>
    <x v="0"/>
    <m/>
    <m/>
    <n v="2012"/>
  </r>
  <r>
    <n v="5"/>
    <x v="4"/>
    <n v="62"/>
    <x v="13"/>
    <s v="Ochoa, Jesse J"/>
    <n v="13680"/>
    <x v="30"/>
    <n v="612.5"/>
    <n v="88.52"/>
    <d v="2012-09-20T00:00:00"/>
    <s v="Active"/>
    <x v="2"/>
    <m/>
    <m/>
    <n v="2012"/>
  </r>
  <r>
    <n v="5"/>
    <x v="4"/>
    <n v="67"/>
    <x v="14"/>
    <s v="Mendez, Roberto R"/>
    <n v="13705"/>
    <x v="31"/>
    <n v="1175"/>
    <n v="169.79"/>
    <d v="2012-09-20T00:00:00"/>
    <s v="Active"/>
    <x v="2"/>
    <m/>
    <m/>
    <n v="2012"/>
  </r>
  <r>
    <n v="5"/>
    <x v="4"/>
    <n v="72"/>
    <x v="15"/>
    <s v="Allen, Alan W"/>
    <n v="13606"/>
    <x v="32"/>
    <n v="67.5"/>
    <n v="9.77"/>
    <d v="2012-09-20T00:00:00"/>
    <s v="Active"/>
    <x v="2"/>
    <m/>
    <m/>
    <n v="2012"/>
  </r>
  <r>
    <n v="5"/>
    <x v="4"/>
    <n v="72"/>
    <x v="15"/>
    <s v="Barnes, Nadalie L"/>
    <n v="13252"/>
    <x v="32"/>
    <n v="1387.28"/>
    <n v="106.13"/>
    <d v="2012-09-20T00:00:00"/>
    <s v="Active"/>
    <x v="0"/>
    <m/>
    <m/>
    <n v="2012"/>
  </r>
  <r>
    <n v="5"/>
    <x v="4"/>
    <n v="72"/>
    <x v="15"/>
    <s v="Briggs, Janelle N"/>
    <n v="13189"/>
    <x v="32"/>
    <n v="1501.5"/>
    <n v="114.86"/>
    <d v="2012-09-20T00:00:00"/>
    <s v="Active"/>
    <x v="0"/>
    <m/>
    <m/>
    <n v="2012"/>
  </r>
  <r>
    <n v="5"/>
    <x v="4"/>
    <n v="72"/>
    <x v="15"/>
    <s v="Collins, Tina L"/>
    <n v="11841"/>
    <x v="32"/>
    <n v="1863.73"/>
    <n v="136.75"/>
    <d v="2012-09-20T00:00:00"/>
    <s v="Active"/>
    <x v="1"/>
    <m/>
    <m/>
    <n v="2012"/>
  </r>
  <r>
    <n v="5"/>
    <x v="4"/>
    <n v="72"/>
    <x v="15"/>
    <s v="Gonzalez, Pamela A"/>
    <n v="11181"/>
    <x v="32"/>
    <n v="1980.77"/>
    <n v="144.86000000000001"/>
    <d v="2012-09-20T00:00:00"/>
    <s v="Active"/>
    <x v="1"/>
    <m/>
    <m/>
    <n v="2012"/>
  </r>
  <r>
    <n v="5"/>
    <x v="4"/>
    <n v="72"/>
    <x v="15"/>
    <s v="Hurlburt, Bryan T"/>
    <n v="12055"/>
    <x v="32"/>
    <n v="612.55999999999995"/>
    <n v="46.86"/>
    <d v="2012-09-20T00:00:00"/>
    <s v="Active"/>
    <x v="2"/>
    <m/>
    <m/>
    <n v="2012"/>
  </r>
  <r>
    <n v="5"/>
    <x v="4"/>
    <n v="72"/>
    <x v="15"/>
    <s v="Lindsay, Kathryn H"/>
    <n v="13248"/>
    <x v="32"/>
    <n v="924.75"/>
    <n v="104.87"/>
    <d v="2012-09-20T00:00:00"/>
    <s v="Active"/>
    <x v="2"/>
    <m/>
    <m/>
    <n v="2012"/>
  </r>
  <r>
    <n v="5"/>
    <x v="4"/>
    <n v="72"/>
    <x v="15"/>
    <s v="Longo, Melanie A"/>
    <n v="12126"/>
    <x v="32"/>
    <n v="526.75"/>
    <n v="40.299999999999997"/>
    <d v="2012-09-20T00:00:00"/>
    <s v="Active"/>
    <x v="0"/>
    <m/>
    <m/>
    <n v="2012"/>
  </r>
  <r>
    <n v="5"/>
    <x v="4"/>
    <n v="72"/>
    <x v="15"/>
    <s v="Normine, Claudia C"/>
    <n v="12992"/>
    <x v="32"/>
    <n v="2040.19"/>
    <n v="156.07"/>
    <d v="2012-09-20T00:00:00"/>
    <s v="Active"/>
    <x v="1"/>
    <m/>
    <m/>
    <n v="2012"/>
  </r>
  <r>
    <n v="5"/>
    <x v="4"/>
    <n v="72"/>
    <x v="15"/>
    <s v="Payne, Carlina W"/>
    <n v="12542"/>
    <x v="32"/>
    <n v="1456"/>
    <n v="111.38"/>
    <d v="2012-09-20T00:00:00"/>
    <s v="Active"/>
    <x v="0"/>
    <m/>
    <m/>
    <n v="2012"/>
  </r>
  <r>
    <n v="5"/>
    <x v="4"/>
    <n v="72"/>
    <x v="15"/>
    <s v="Reyes, Jo-Russell "/>
    <n v="11260"/>
    <x v="32"/>
    <n v="1558.67"/>
    <n v="119.24"/>
    <d v="2012-09-20T00:00:00"/>
    <s v="Active"/>
    <x v="0"/>
    <m/>
    <m/>
    <n v="2012"/>
  </r>
  <r>
    <n v="5"/>
    <x v="4"/>
    <n v="72"/>
    <x v="15"/>
    <s v="Sallis, Kathryn M"/>
    <n v="11913"/>
    <x v="32"/>
    <n v="1597.53"/>
    <n v="122.21"/>
    <d v="2012-09-20T00:00:00"/>
    <s v="Active"/>
    <x v="0"/>
    <m/>
    <m/>
    <n v="2012"/>
  </r>
  <r>
    <n v="5"/>
    <x v="4"/>
    <n v="72"/>
    <x v="15"/>
    <s v="Schlanger, Erin F"/>
    <n v="13253"/>
    <x v="32"/>
    <n v="1330.5"/>
    <n v="101.78"/>
    <d v="2012-09-20T00:00:00"/>
    <s v="Active"/>
    <x v="0"/>
    <m/>
    <m/>
    <n v="2012"/>
  </r>
  <r>
    <n v="5"/>
    <x v="4"/>
    <n v="72"/>
    <x v="15"/>
    <s v="Thomas, Lina M"/>
    <n v="13391"/>
    <x v="32"/>
    <n v="1980.77"/>
    <n v="146.32"/>
    <d v="2012-09-20T00:00:00"/>
    <s v="Active"/>
    <x v="1"/>
    <m/>
    <m/>
    <n v="2012"/>
  </r>
  <r>
    <n v="5"/>
    <x v="4"/>
    <n v="72"/>
    <x v="15"/>
    <s v="Thomas, Vanessa "/>
    <n v="11183"/>
    <x v="32"/>
    <n v="1694.56"/>
    <n v="129.63"/>
    <d v="2012-09-20T00:00:00"/>
    <s v="Active"/>
    <x v="0"/>
    <m/>
    <m/>
    <n v="2012"/>
  </r>
  <r>
    <n v="5"/>
    <x v="4"/>
    <n v="74"/>
    <x v="16"/>
    <s v="Batte, Audrey  M"/>
    <n v="12625"/>
    <x v="34"/>
    <n v="1834.4"/>
    <n v="130.99"/>
    <d v="2012-09-20T00:00:00"/>
    <s v="Active"/>
    <x v="1"/>
    <m/>
    <m/>
    <n v="2012"/>
  </r>
  <r>
    <n v="5"/>
    <x v="4"/>
    <n v="75"/>
    <x v="17"/>
    <s v="Chaidez, Violeta P"/>
    <n v="13740"/>
    <x v="35"/>
    <n v="380"/>
    <n v="54.91"/>
    <d v="2012-09-20T00:00:00"/>
    <s v="Active"/>
    <x v="2"/>
    <m/>
    <m/>
    <n v="2012"/>
  </r>
  <r>
    <n v="5"/>
    <x v="4"/>
    <n v="75"/>
    <x v="17"/>
    <s v="Kopman, Jani M"/>
    <n v="13738"/>
    <x v="35"/>
    <n v="380"/>
    <n v="54.91"/>
    <d v="2012-09-20T00:00:00"/>
    <s v="Active"/>
    <x v="2"/>
    <m/>
    <m/>
    <n v="2012"/>
  </r>
  <r>
    <n v="5"/>
    <x v="4"/>
    <n v="75"/>
    <x v="17"/>
    <s v="Lloyd, Camitri "/>
    <n v="13674"/>
    <x v="35"/>
    <n v="380"/>
    <n v="54.91"/>
    <d v="2012-09-20T00:00:00"/>
    <s v="Active"/>
    <x v="2"/>
    <m/>
    <m/>
    <n v="2012"/>
  </r>
  <r>
    <n v="5"/>
    <x v="4"/>
    <n v="75"/>
    <x v="17"/>
    <s v="Padilla, Cristian F"/>
    <n v="13739"/>
    <x v="35"/>
    <n v="380"/>
    <n v="54.91"/>
    <d v="2012-09-20T00:00:00"/>
    <s v="Active"/>
    <x v="2"/>
    <m/>
    <m/>
    <n v="2012"/>
  </r>
  <r>
    <n v="5"/>
    <x v="4"/>
    <n v="75"/>
    <x v="17"/>
    <s v="Valencia , Jocelyn E"/>
    <n v="13721"/>
    <x v="35"/>
    <n v="380"/>
    <n v="54.91"/>
    <d v="2012-09-20T00:00:00"/>
    <s v="Active"/>
    <x v="2"/>
    <m/>
    <m/>
    <n v="2012"/>
  </r>
  <r>
    <n v="5"/>
    <x v="4"/>
    <n v="77"/>
    <x v="42"/>
    <s v="Montesdeoca, Gilda "/>
    <n v="11674"/>
    <x v="9"/>
    <n v="1429.19"/>
    <n v="86.85"/>
    <d v="2012-09-20T00:00:00"/>
    <s v="Active"/>
    <x v="1"/>
    <m/>
    <m/>
    <n v="2012"/>
  </r>
  <r>
    <n v="5"/>
    <x v="4"/>
    <n v="77"/>
    <x v="42"/>
    <s v="Leon, Sarai M"/>
    <n v="11519"/>
    <x v="10"/>
    <n v="1289.5999999999999"/>
    <n v="90.54"/>
    <d v="2012-09-20T00:00:00"/>
    <s v="Active"/>
    <x v="1"/>
    <m/>
    <m/>
    <n v="2012"/>
  </r>
  <r>
    <n v="5"/>
    <x v="4"/>
    <n v="79"/>
    <x v="18"/>
    <s v="Lee, Ryan P"/>
    <n v="12886"/>
    <x v="36"/>
    <n v="1841.6"/>
    <n v="134.80000000000001"/>
    <d v="2012-09-20T00:00:00"/>
    <s v="Active"/>
    <x v="1"/>
    <m/>
    <m/>
    <n v="2012"/>
  </r>
  <r>
    <n v="5"/>
    <x v="4"/>
    <n v="80"/>
    <x v="19"/>
    <s v="Hogan, Diana L"/>
    <n v="13348"/>
    <x v="4"/>
    <n v="1980"/>
    <n v="143.72999999999999"/>
    <d v="2012-09-20T00:00:00"/>
    <s v="Active"/>
    <x v="1"/>
    <m/>
    <m/>
    <n v="2012"/>
  </r>
  <r>
    <n v="5"/>
    <x v="4"/>
    <n v="80"/>
    <x v="19"/>
    <s v="Hein, Sherril A"/>
    <n v="10402"/>
    <x v="39"/>
    <n v="6502.73"/>
    <n v="406.2"/>
    <d v="2012-09-20T00:00:00"/>
    <s v="Active"/>
    <x v="1"/>
    <m/>
    <m/>
    <n v="2012"/>
  </r>
  <r>
    <n v="5"/>
    <x v="4"/>
    <n v="80"/>
    <x v="19"/>
    <s v="Hurlburt, Bryan T"/>
    <n v="12055"/>
    <x v="32"/>
    <n v="1074.94"/>
    <n v="82.24"/>
    <d v="2012-09-20T00:00:00"/>
    <s v="Active"/>
    <x v="2"/>
    <m/>
    <m/>
    <n v="2012"/>
  </r>
  <r>
    <n v="5"/>
    <x v="4"/>
    <n v="80"/>
    <x v="19"/>
    <s v="Berry, Michael A"/>
    <n v="12993"/>
    <x v="40"/>
    <n v="1058.4100000000001"/>
    <n v="80.12"/>
    <d v="2012-09-20T00:00:00"/>
    <s v="Active"/>
    <x v="1"/>
    <m/>
    <m/>
    <n v="2012"/>
  </r>
  <r>
    <n v="5"/>
    <x v="4"/>
    <n v="80"/>
    <x v="19"/>
    <s v="Gerhardt, Lynnea M"/>
    <n v="12964"/>
    <x v="40"/>
    <n v="1018.4"/>
    <n v="72.08"/>
    <d v="2012-09-20T00:00:00"/>
    <s v="Active"/>
    <x v="1"/>
    <m/>
    <m/>
    <n v="2012"/>
  </r>
  <r>
    <n v="5"/>
    <x v="4"/>
    <n v="80"/>
    <x v="19"/>
    <s v="Desierto, Annette M"/>
    <n v="11947"/>
    <x v="41"/>
    <n v="2430.3200000000002"/>
    <n v="161.83000000000001"/>
    <d v="2012-09-20T00:00:00"/>
    <s v="Active"/>
    <x v="1"/>
    <m/>
    <m/>
    <n v="2012"/>
  </r>
  <r>
    <n v="5"/>
    <x v="4"/>
    <n v="80"/>
    <x v="19"/>
    <s v="Wilkes, Reneisha S"/>
    <n v="13279"/>
    <x v="37"/>
    <n v="102"/>
    <n v="2.59"/>
    <d v="2012-09-20T00:00:00"/>
    <s v="Active"/>
    <x v="1"/>
    <m/>
    <m/>
    <n v="2012"/>
  </r>
  <r>
    <n v="5"/>
    <x v="4"/>
    <n v="82"/>
    <x v="20"/>
    <s v="Pitts, Erika H"/>
    <n v="12280"/>
    <x v="45"/>
    <n v="2822.28"/>
    <n v="206.94"/>
    <d v="2012-09-20T00:00:00"/>
    <s v="Active"/>
    <x v="1"/>
    <m/>
    <m/>
    <n v="2012"/>
  </r>
  <r>
    <n v="5"/>
    <x v="4"/>
    <n v="82"/>
    <x v="20"/>
    <s v="Reliford, Amber L"/>
    <n v="13695"/>
    <x v="45"/>
    <n v="1922.41"/>
    <n v="277.77999999999997"/>
    <d v="2012-09-20T00:00:00"/>
    <s v="Active"/>
    <x v="1"/>
    <m/>
    <m/>
    <n v="2012"/>
  </r>
  <r>
    <n v="5"/>
    <x v="4"/>
    <n v="82"/>
    <x v="20"/>
    <s v="Landa, Sharon L"/>
    <n v="10521"/>
    <x v="76"/>
    <n v="3163.05"/>
    <n v="241.97"/>
    <d v="2012-09-20T00:00:00"/>
    <s v="Active"/>
    <x v="1"/>
    <m/>
    <m/>
    <n v="2012"/>
  </r>
  <r>
    <n v="5"/>
    <x v="4"/>
    <n v="82"/>
    <x v="20"/>
    <s v="Alexander, Lisa T"/>
    <n v="10356"/>
    <x v="92"/>
    <n v="1856.8"/>
    <n v="132.4"/>
    <d v="2012-09-20T00:00:00"/>
    <s v="Active"/>
    <x v="1"/>
    <m/>
    <m/>
    <n v="2012"/>
  </r>
  <r>
    <n v="5"/>
    <x v="4"/>
    <n v="82"/>
    <x v="20"/>
    <s v="Coleman III, George J"/>
    <n v="12739"/>
    <x v="116"/>
    <n v="2884.62"/>
    <n v="220.68"/>
    <d v="2012-09-20T00:00:00"/>
    <s v="Active"/>
    <x v="1"/>
    <m/>
    <m/>
    <n v="2012"/>
  </r>
  <r>
    <n v="5"/>
    <x v="4"/>
    <n v="83"/>
    <x v="21"/>
    <s v="Bustillos, Frank "/>
    <n v="13327"/>
    <x v="49"/>
    <n v="2792.96"/>
    <n v="189.32"/>
    <d v="2012-09-20T00:00:00"/>
    <s v="Active"/>
    <x v="1"/>
    <m/>
    <m/>
    <n v="2012"/>
  </r>
  <r>
    <n v="5"/>
    <x v="4"/>
    <n v="83"/>
    <x v="21"/>
    <s v="Mitchell, Dedrick L"/>
    <n v="13711"/>
    <x v="49"/>
    <n v="2542.96"/>
    <n v="367.45"/>
    <d v="2012-09-20T00:00:00"/>
    <s v="Active"/>
    <x v="1"/>
    <m/>
    <m/>
    <n v="2012"/>
  </r>
  <r>
    <n v="5"/>
    <x v="4"/>
    <n v="83"/>
    <x v="21"/>
    <s v="Parham II, John T"/>
    <n v="13712"/>
    <x v="49"/>
    <n v="2494.66"/>
    <n v="360.48"/>
    <d v="2012-09-20T00:00:00"/>
    <s v="Active"/>
    <x v="1"/>
    <m/>
    <m/>
    <n v="2012"/>
  </r>
  <r>
    <n v="5"/>
    <x v="4"/>
    <n v="83"/>
    <x v="21"/>
    <s v="Rodriguez-Fitzgerald, Elsa L"/>
    <n v="13710"/>
    <x v="97"/>
    <n v="2538.46"/>
    <n v="324.95999999999998"/>
    <d v="2012-09-20T00:00:00"/>
    <s v="Active"/>
    <x v="1"/>
    <m/>
    <m/>
    <n v="2012"/>
  </r>
  <r>
    <n v="5"/>
    <x v="4"/>
    <n v="85"/>
    <x v="22"/>
    <s v="Barajas, Jesus A"/>
    <n v="13224"/>
    <x v="50"/>
    <n v="2219.1"/>
    <n v="164.29"/>
    <d v="2012-09-20T00:00:00"/>
    <s v="Active"/>
    <x v="1"/>
    <m/>
    <m/>
    <n v="2012"/>
  </r>
  <r>
    <n v="5"/>
    <x v="4"/>
    <n v="85"/>
    <x v="22"/>
    <s v="Bickley, Deborah J"/>
    <n v="13584"/>
    <x v="50"/>
    <n v="1878.91"/>
    <n v="135.36000000000001"/>
    <d v="2012-09-20T00:00:00"/>
    <s v="Active"/>
    <x v="1"/>
    <m/>
    <m/>
    <n v="2012"/>
  </r>
  <r>
    <n v="5"/>
    <x v="4"/>
    <n v="85"/>
    <x v="22"/>
    <s v="Campbell, Bryan P"/>
    <n v="12850"/>
    <x v="50"/>
    <n v="1992.08"/>
    <n v="151.28"/>
    <d v="2012-09-20T00:00:00"/>
    <s v="Active"/>
    <x v="1"/>
    <m/>
    <m/>
    <n v="2012"/>
  </r>
  <r>
    <n v="5"/>
    <x v="4"/>
    <n v="85"/>
    <x v="22"/>
    <s v="Drake, Jeannette "/>
    <n v="11357"/>
    <x v="50"/>
    <n v="3158.26"/>
    <n v="239.92"/>
    <d v="2012-09-20T00:00:00"/>
    <s v="Active"/>
    <x v="1"/>
    <m/>
    <m/>
    <n v="2012"/>
  </r>
  <r>
    <n v="5"/>
    <x v="4"/>
    <n v="85"/>
    <x v="22"/>
    <s v="Jackson, Jaztanttnea D"/>
    <n v="13563"/>
    <x v="50"/>
    <n v="2310.2800000000002"/>
    <n v="171.26"/>
    <d v="2012-09-20T00:00:00"/>
    <s v="Active"/>
    <x v="1"/>
    <m/>
    <m/>
    <n v="2012"/>
  </r>
  <r>
    <n v="5"/>
    <x v="4"/>
    <n v="85"/>
    <x v="22"/>
    <s v="Tapia, Richard A"/>
    <n v="13583"/>
    <x v="50"/>
    <n v="1811.51"/>
    <n v="133.37"/>
    <d v="2012-09-20T00:00:00"/>
    <s v="Active"/>
    <x v="1"/>
    <m/>
    <m/>
    <n v="2012"/>
  </r>
  <r>
    <n v="5"/>
    <x v="4"/>
    <n v="85"/>
    <x v="22"/>
    <s v="Van Buren, Robert B"/>
    <n v="13204"/>
    <x v="47"/>
    <n v="3274.67"/>
    <n v="250.51"/>
    <d v="2012-09-20T00:00:00"/>
    <s v="Active"/>
    <x v="1"/>
    <m/>
    <m/>
    <n v="2012"/>
  </r>
  <r>
    <n v="5"/>
    <x v="4"/>
    <n v="86"/>
    <x v="23"/>
    <s v="Martin, Terrance J"/>
    <n v="13715"/>
    <x v="51"/>
    <n v="1000"/>
    <n v="144.5"/>
    <d v="2012-09-20T00:00:00"/>
    <s v="Active"/>
    <x v="1"/>
    <m/>
    <m/>
    <n v="2012"/>
  </r>
  <r>
    <n v="5"/>
    <x v="4"/>
    <n v="86"/>
    <x v="23"/>
    <s v="Mills, Cynthia L"/>
    <n v="11157"/>
    <x v="51"/>
    <n v="1247.22"/>
    <n v="90.44"/>
    <d v="2012-09-20T00:00:00"/>
    <s v="Active"/>
    <x v="1"/>
    <m/>
    <m/>
    <n v="2012"/>
  </r>
  <r>
    <n v="5"/>
    <x v="4"/>
    <n v="86"/>
    <x v="23"/>
    <s v="Steinmetz, Charles R"/>
    <n v="10911"/>
    <x v="53"/>
    <n v="2803.88"/>
    <n v="208.67"/>
    <d v="2012-09-20T00:00:00"/>
    <s v="Active"/>
    <x v="1"/>
    <m/>
    <m/>
    <n v="2012"/>
  </r>
  <r>
    <n v="5"/>
    <x v="4"/>
    <n v="86"/>
    <x v="23"/>
    <s v="Roper, Perry L"/>
    <n v="11948"/>
    <x v="54"/>
    <n v="1058.4000000000001"/>
    <n v="80.97"/>
    <d v="2012-09-20T00:00:00"/>
    <s v="Active"/>
    <x v="1"/>
    <m/>
    <m/>
    <n v="2012"/>
  </r>
  <r>
    <n v="5"/>
    <x v="4"/>
    <n v="86"/>
    <x v="23"/>
    <s v="Ruiz, Serafin  "/>
    <n v="13223"/>
    <x v="54"/>
    <n v="791.04"/>
    <n v="54.7"/>
    <d v="2012-09-20T00:00:00"/>
    <s v="Active"/>
    <x v="1"/>
    <m/>
    <m/>
    <n v="2012"/>
  </r>
  <r>
    <n v="5"/>
    <x v="4"/>
    <n v="87"/>
    <x v="24"/>
    <s v="Cary, Jason S"/>
    <n v="13328"/>
    <x v="55"/>
    <n v="2010.77"/>
    <n v="153.83000000000001"/>
    <d v="2012-09-20T00:00:00"/>
    <s v="Active"/>
    <x v="1"/>
    <m/>
    <m/>
    <n v="2012"/>
  </r>
  <r>
    <n v="5"/>
    <x v="4"/>
    <n v="92"/>
    <x v="25"/>
    <s v="Blouin, Monique R"/>
    <n v="12344"/>
    <x v="78"/>
    <n v="1211.2"/>
    <n v="86.84"/>
    <d v="2012-09-20T00:00:00"/>
    <s v="Active"/>
    <x v="1"/>
    <m/>
    <m/>
    <n v="2012"/>
  </r>
  <r>
    <n v="5"/>
    <x v="4"/>
    <n v="92"/>
    <x v="25"/>
    <s v="Gonzales, Celia M"/>
    <n v="10913"/>
    <x v="57"/>
    <n v="1875.02"/>
    <n v="133.83000000000001"/>
    <d v="2012-09-20T00:00:00"/>
    <s v="Active"/>
    <x v="1"/>
    <m/>
    <m/>
    <n v="2012"/>
  </r>
  <r>
    <n v="5"/>
    <x v="4"/>
    <n v="92"/>
    <x v="25"/>
    <s v="Jackson, Rhonda L"/>
    <n v="12348"/>
    <x v="57"/>
    <n v="2118.71"/>
    <n v="149.53"/>
    <d v="2012-09-20T00:00:00"/>
    <s v="Active"/>
    <x v="1"/>
    <m/>
    <m/>
    <n v="2012"/>
  </r>
  <r>
    <n v="5"/>
    <x v="4"/>
    <n v="92"/>
    <x v="25"/>
    <s v="Madrid, Henry A"/>
    <n v="12575"/>
    <x v="57"/>
    <n v="1952"/>
    <n v="143.51"/>
    <d v="2012-09-20T00:00:00"/>
    <s v="Active"/>
    <x v="1"/>
    <m/>
    <m/>
    <n v="2012"/>
  </r>
  <r>
    <n v="5"/>
    <x v="4"/>
    <n v="93"/>
    <x v="26"/>
    <s v="Matley, Richard W"/>
    <n v="12534"/>
    <x v="79"/>
    <n v="3230.77"/>
    <n v="198.67"/>
    <d v="2012-09-20T00:00:00"/>
    <s v="Active"/>
    <x v="1"/>
    <m/>
    <m/>
    <n v="2012"/>
  </r>
  <r>
    <n v="5"/>
    <x v="4"/>
    <n v="93"/>
    <x v="26"/>
    <s v="Gutierrez, Leticia O"/>
    <n v="11353"/>
    <x v="4"/>
    <n v="1544.8"/>
    <n v="118.18"/>
    <d v="2012-09-20T00:00:00"/>
    <s v="Active"/>
    <x v="1"/>
    <m/>
    <m/>
    <n v="2012"/>
  </r>
  <r>
    <n v="5"/>
    <x v="4"/>
    <n v="93"/>
    <x v="26"/>
    <s v="Crenshaw, Angelia "/>
    <n v="11245"/>
    <x v="28"/>
    <n v="2165.7800000000002"/>
    <n v="156.04"/>
    <d v="2012-09-20T00:00:00"/>
    <s v="Active"/>
    <x v="1"/>
    <m/>
    <m/>
    <n v="2012"/>
  </r>
  <r>
    <n v="5"/>
    <x v="4"/>
    <n v="93"/>
    <x v="26"/>
    <s v="Matley, Stephen J"/>
    <n v="11292"/>
    <x v="95"/>
    <n v="4016.13"/>
    <n v="287.33999999999997"/>
    <d v="2012-09-20T00:00:00"/>
    <s v="Active"/>
    <x v="1"/>
    <m/>
    <m/>
    <n v="2012"/>
  </r>
  <r>
    <n v="5"/>
    <x v="4"/>
    <n v="93"/>
    <x v="26"/>
    <s v="Fotia, Lindsay S"/>
    <n v="11244"/>
    <x v="60"/>
    <n v="2809.8"/>
    <n v="214.95"/>
    <d v="2012-09-20T00:00:00"/>
    <s v="Active"/>
    <x v="1"/>
    <m/>
    <m/>
    <n v="2012"/>
  </r>
  <r>
    <n v="5"/>
    <x v="4"/>
    <n v="93"/>
    <x v="26"/>
    <s v="Nazaroff, Leslie "/>
    <n v="10270"/>
    <x v="8"/>
    <n v="4494.8500000000004"/>
    <n v="319.76"/>
    <d v="2012-09-20T00:00:00"/>
    <s v="Active"/>
    <x v="1"/>
    <m/>
    <m/>
    <n v="2012"/>
  </r>
  <r>
    <n v="5"/>
    <x v="4"/>
    <n v="93"/>
    <x v="26"/>
    <s v="Cary, Davina "/>
    <n v="11036"/>
    <x v="61"/>
    <n v="2130.87"/>
    <n v="163.01"/>
    <d v="2012-09-20T00:00:00"/>
    <s v="Active"/>
    <x v="1"/>
    <m/>
    <m/>
    <n v="2012"/>
  </r>
  <r>
    <n v="5"/>
    <x v="4"/>
    <n v="93"/>
    <x v="26"/>
    <s v="White, Katrina M"/>
    <n v="12477"/>
    <x v="61"/>
    <n v="2059.62"/>
    <n v="151.74"/>
    <d v="2012-09-20T00:00:00"/>
    <s v="Active"/>
    <x v="1"/>
    <m/>
    <m/>
    <n v="2012"/>
  </r>
  <r>
    <n v="5"/>
    <x v="4"/>
    <n v="93"/>
    <x v="26"/>
    <s v="Guzman, Ricardo "/>
    <n v="10764"/>
    <x v="7"/>
    <n v="4410.53"/>
    <n v="334.82"/>
    <d v="2012-09-20T00:00:00"/>
    <s v="Active"/>
    <x v="1"/>
    <m/>
    <m/>
    <n v="2012"/>
  </r>
  <r>
    <n v="6"/>
    <x v="5"/>
    <n v="2"/>
    <x v="41"/>
    <s v="Paserb, Theresa M"/>
    <n v="11562"/>
    <x v="118"/>
    <n v="1028.5899999999999"/>
    <n v="78.680000000000007"/>
    <d v="2012-09-20T00:00:00"/>
    <s v="Active"/>
    <x v="0"/>
    <m/>
    <m/>
    <n v="2012"/>
  </r>
  <r>
    <n v="6"/>
    <x v="5"/>
    <n v="2"/>
    <x v="41"/>
    <s v="Williams, Kelly "/>
    <n v="11205"/>
    <x v="118"/>
    <n v="1009.83"/>
    <n v="77.25"/>
    <d v="2012-09-20T00:00:00"/>
    <s v="Active"/>
    <x v="0"/>
    <m/>
    <m/>
    <n v="2012"/>
  </r>
  <r>
    <n v="6"/>
    <x v="5"/>
    <n v="3"/>
    <x v="32"/>
    <s v="Deutsch, Leon A"/>
    <n v="11214"/>
    <x v="82"/>
    <n v="1122.47"/>
    <n v="85.87"/>
    <d v="2012-09-20T00:00:00"/>
    <s v="Active"/>
    <x v="0"/>
    <m/>
    <m/>
    <n v="2012"/>
  </r>
  <r>
    <n v="6"/>
    <x v="5"/>
    <n v="3"/>
    <x v="32"/>
    <s v="Farquharson, Joshua S"/>
    <n v="12988"/>
    <x v="82"/>
    <n v="1994.66"/>
    <n v="152.59"/>
    <d v="2012-09-20T00:00:00"/>
    <s v="Active"/>
    <x v="0"/>
    <m/>
    <m/>
    <n v="2012"/>
  </r>
  <r>
    <n v="6"/>
    <x v="5"/>
    <n v="3"/>
    <x v="32"/>
    <s v="Gee, Toni M"/>
    <n v="10043"/>
    <x v="82"/>
    <n v="1500"/>
    <n v="109.54"/>
    <d v="2012-09-20T00:00:00"/>
    <s v="Active"/>
    <x v="1"/>
    <m/>
    <m/>
    <n v="2012"/>
  </r>
  <r>
    <n v="6"/>
    <x v="5"/>
    <n v="3"/>
    <x v="32"/>
    <s v="Hardin, Pamela D"/>
    <n v="11171"/>
    <x v="82"/>
    <n v="1108"/>
    <n v="84.77"/>
    <d v="2012-09-20T00:00:00"/>
    <s v="Active"/>
    <x v="0"/>
    <m/>
    <m/>
    <n v="2012"/>
  </r>
  <r>
    <n v="6"/>
    <x v="5"/>
    <n v="3"/>
    <x v="32"/>
    <s v="Manning-Pinotti, Katherine W"/>
    <n v="11563"/>
    <x v="82"/>
    <n v="2030.66"/>
    <n v="155.34"/>
    <d v="2012-09-20T00:00:00"/>
    <s v="Active"/>
    <x v="0"/>
    <m/>
    <m/>
    <n v="2012"/>
  </r>
  <r>
    <n v="6"/>
    <x v="5"/>
    <n v="3"/>
    <x v="32"/>
    <s v="Roselius, Mary J"/>
    <n v="11854"/>
    <x v="82"/>
    <n v="1200"/>
    <n v="91.8"/>
    <d v="2012-09-20T00:00:00"/>
    <s v="Active"/>
    <x v="0"/>
    <m/>
    <m/>
    <n v="2012"/>
  </r>
  <r>
    <n v="6"/>
    <x v="5"/>
    <n v="3"/>
    <x v="32"/>
    <s v="Sowers, Shelly "/>
    <n v="13058"/>
    <x v="82"/>
    <n v="2072"/>
    <n v="158.5"/>
    <d v="2012-09-20T00:00:00"/>
    <s v="Active"/>
    <x v="0"/>
    <m/>
    <m/>
    <n v="2012"/>
  </r>
  <r>
    <n v="6"/>
    <x v="5"/>
    <n v="3"/>
    <x v="32"/>
    <s v="Williams, Carol L"/>
    <n v="12116"/>
    <x v="82"/>
    <n v="1575.9"/>
    <n v="169.3"/>
    <d v="2012-09-20T00:00:00"/>
    <s v="Active"/>
    <x v="1"/>
    <m/>
    <m/>
    <n v="2012"/>
  </r>
  <r>
    <n v="6"/>
    <x v="5"/>
    <n v="3"/>
    <x v="32"/>
    <s v="Wren, Rochelle L"/>
    <n v="11024"/>
    <x v="82"/>
    <n v="1021.76"/>
    <n v="78.17"/>
    <d v="2012-09-20T00:00:00"/>
    <s v="Active"/>
    <x v="0"/>
    <m/>
    <m/>
    <n v="2012"/>
  </r>
  <r>
    <n v="6"/>
    <x v="5"/>
    <n v="33"/>
    <x v="36"/>
    <s v="Bella, Janice "/>
    <n v="11172"/>
    <x v="24"/>
    <n v="1623.18"/>
    <n v="124.18"/>
    <d v="2012-09-20T00:00:00"/>
    <s v="Active"/>
    <x v="1"/>
    <m/>
    <m/>
    <n v="2012"/>
  </r>
  <r>
    <n v="6"/>
    <x v="5"/>
    <n v="33"/>
    <x v="36"/>
    <s v="Peak, Tonya D"/>
    <n v="11370"/>
    <x v="24"/>
    <n v="1747.1"/>
    <n v="133.65"/>
    <d v="2012-09-20T00:00:00"/>
    <s v="Active"/>
    <x v="0"/>
    <m/>
    <m/>
    <n v="2012"/>
  </r>
  <r>
    <n v="6"/>
    <x v="5"/>
    <n v="33"/>
    <x v="36"/>
    <s v="Piper, Cynthia M"/>
    <n v="10939"/>
    <x v="24"/>
    <n v="582.88"/>
    <n v="44.59"/>
    <d v="2012-09-20T00:00:00"/>
    <s v="Active"/>
    <x v="0"/>
    <m/>
    <m/>
    <n v="2012"/>
  </r>
  <r>
    <n v="6"/>
    <x v="5"/>
    <n v="37"/>
    <x v="9"/>
    <s v="DiMatteo-Gibson, Donna "/>
    <n v="11000"/>
    <x v="25"/>
    <n v="558.72"/>
    <n v="42.74"/>
    <d v="2012-09-20T00:00:00"/>
    <s v="Active"/>
    <x v="0"/>
    <m/>
    <m/>
    <n v="2012"/>
  </r>
  <r>
    <n v="6"/>
    <x v="5"/>
    <n v="37"/>
    <x v="9"/>
    <s v="Van Zee, Walter L"/>
    <n v="11118"/>
    <x v="25"/>
    <n v="497.12"/>
    <n v="71.83"/>
    <d v="2012-09-20T00:00:00"/>
    <s v="Active"/>
    <x v="0"/>
    <m/>
    <m/>
    <n v="2012"/>
  </r>
  <r>
    <n v="6"/>
    <x v="5"/>
    <n v="60"/>
    <x v="35"/>
    <s v="McGuire, Michael J"/>
    <n v="11628"/>
    <x v="94"/>
    <n v="1591.35"/>
    <n v="121.73"/>
    <d v="2012-09-20T00:00:00"/>
    <s v="Active"/>
    <x v="1"/>
    <m/>
    <m/>
    <n v="2012"/>
  </r>
  <r>
    <n v="6"/>
    <x v="5"/>
    <n v="60"/>
    <x v="35"/>
    <s v="O'Brien, Patrick J"/>
    <n v="11651"/>
    <x v="94"/>
    <n v="2002.06"/>
    <n v="153.16"/>
    <d v="2012-09-20T00:00:00"/>
    <s v="Active"/>
    <x v="0"/>
    <m/>
    <m/>
    <n v="2012"/>
  </r>
  <r>
    <n v="6"/>
    <x v="5"/>
    <n v="72"/>
    <x v="15"/>
    <s v="Andrews, Benjamin B"/>
    <n v="12881"/>
    <x v="32"/>
    <n v="1545"/>
    <n v="112.99"/>
    <d v="2012-09-20T00:00:00"/>
    <s v="Active"/>
    <x v="1"/>
    <m/>
    <m/>
    <n v="2012"/>
  </r>
  <r>
    <n v="6"/>
    <x v="5"/>
    <n v="72"/>
    <x v="15"/>
    <s v="Atchley, Ryan C"/>
    <n v="13082"/>
    <x v="32"/>
    <n v="560"/>
    <n v="42.84"/>
    <d v="2012-09-20T00:00:00"/>
    <s v="Active"/>
    <x v="0"/>
    <m/>
    <m/>
    <n v="2012"/>
  </r>
  <r>
    <n v="6"/>
    <x v="5"/>
    <n v="72"/>
    <x v="15"/>
    <s v="Bailey, Gina M"/>
    <n v="12096"/>
    <x v="32"/>
    <n v="895.95"/>
    <n v="68.540000000000006"/>
    <d v="2012-09-20T00:00:00"/>
    <s v="Active"/>
    <x v="0"/>
    <m/>
    <m/>
    <n v="2012"/>
  </r>
  <r>
    <n v="6"/>
    <x v="5"/>
    <n v="72"/>
    <x v="15"/>
    <s v="Brewer, Melissa D"/>
    <n v="11857"/>
    <x v="32"/>
    <n v="1500"/>
    <n v="114.75"/>
    <d v="2012-09-20T00:00:00"/>
    <s v="Active"/>
    <x v="1"/>
    <m/>
    <m/>
    <n v="2012"/>
  </r>
  <r>
    <n v="6"/>
    <x v="5"/>
    <n v="72"/>
    <x v="15"/>
    <s v="Cummings, Nakysha L"/>
    <n v="13329"/>
    <x v="32"/>
    <n v="644"/>
    <n v="49.27"/>
    <d v="2012-09-20T00:00:00"/>
    <s v="Active"/>
    <x v="0"/>
    <m/>
    <m/>
    <n v="2012"/>
  </r>
  <r>
    <n v="6"/>
    <x v="5"/>
    <n v="72"/>
    <x v="15"/>
    <s v="Doering, Anthony D"/>
    <n v="11831"/>
    <x v="32"/>
    <n v="1639.09"/>
    <n v="125.39"/>
    <d v="2012-09-20T00:00:00"/>
    <s v="Active"/>
    <x v="1"/>
    <m/>
    <m/>
    <n v="2012"/>
  </r>
  <r>
    <n v="6"/>
    <x v="5"/>
    <n v="72"/>
    <x v="15"/>
    <s v="McBride, Christopher M"/>
    <n v="10783"/>
    <x v="32"/>
    <n v="606.72"/>
    <n v="77.09"/>
    <d v="2012-09-20T00:00:00"/>
    <s v="Active"/>
    <x v="0"/>
    <m/>
    <m/>
    <n v="2012"/>
  </r>
  <r>
    <n v="6"/>
    <x v="5"/>
    <n v="72"/>
    <x v="15"/>
    <s v="Rachal, Jennifer A"/>
    <n v="10809"/>
    <x v="32"/>
    <n v="609.6"/>
    <n v="46.64"/>
    <d v="2012-09-20T00:00:00"/>
    <s v="Active"/>
    <x v="0"/>
    <m/>
    <m/>
    <n v="2012"/>
  </r>
  <r>
    <n v="6"/>
    <x v="5"/>
    <n v="72"/>
    <x v="15"/>
    <s v="Ware, Emily L"/>
    <n v="10789"/>
    <x v="32"/>
    <n v="537.6"/>
    <n v="77.69"/>
    <d v="2012-09-20T00:00:00"/>
    <s v="Active"/>
    <x v="0"/>
    <m/>
    <m/>
    <n v="2012"/>
  </r>
  <r>
    <n v="6"/>
    <x v="5"/>
    <n v="72"/>
    <x v="15"/>
    <s v="White, Dale R"/>
    <n v="11460"/>
    <x v="32"/>
    <n v="1019.03"/>
    <n v="77.959999999999994"/>
    <d v="2012-09-20T00:00:00"/>
    <s v="Active"/>
    <x v="0"/>
    <m/>
    <m/>
    <n v="2012"/>
  </r>
  <r>
    <n v="6"/>
    <x v="5"/>
    <n v="80"/>
    <x v="19"/>
    <s v="Vickers, Kathy A"/>
    <n v="12077"/>
    <x v="4"/>
    <n v="1555.2"/>
    <n v="108.3"/>
    <d v="2012-09-20T00:00:00"/>
    <s v="Active"/>
    <x v="1"/>
    <m/>
    <m/>
    <n v="2012"/>
  </r>
  <r>
    <n v="6"/>
    <x v="5"/>
    <n v="80"/>
    <x v="19"/>
    <s v="Williams, Faith M"/>
    <n v="13125"/>
    <x v="88"/>
    <n v="611"/>
    <n v="46.74"/>
    <d v="2012-09-20T00:00:00"/>
    <s v="Active"/>
    <x v="0"/>
    <m/>
    <m/>
    <n v="2012"/>
  </r>
  <r>
    <n v="6"/>
    <x v="5"/>
    <n v="80"/>
    <x v="19"/>
    <s v="Nelson, Rebecca R"/>
    <n v="11222"/>
    <x v="41"/>
    <n v="1712.36"/>
    <n v="125.18"/>
    <d v="2012-09-20T00:00:00"/>
    <s v="Active"/>
    <x v="1"/>
    <m/>
    <m/>
    <n v="2012"/>
  </r>
  <r>
    <n v="6"/>
    <x v="5"/>
    <n v="80"/>
    <x v="19"/>
    <s v="Mishou, Joshua D"/>
    <n v="12637"/>
    <x v="100"/>
    <n v="1725.6"/>
    <n v="125.34"/>
    <d v="2012-09-20T00:00:00"/>
    <s v="Active"/>
    <x v="1"/>
    <m/>
    <m/>
    <n v="2012"/>
  </r>
  <r>
    <n v="6"/>
    <x v="5"/>
    <n v="80"/>
    <x v="19"/>
    <s v="Nolasco, Alexandria M"/>
    <n v="13231"/>
    <x v="100"/>
    <n v="1664"/>
    <n v="127.3"/>
    <d v="2012-09-20T00:00:00"/>
    <s v="Active"/>
    <x v="1"/>
    <m/>
    <m/>
    <n v="2012"/>
  </r>
  <r>
    <n v="6"/>
    <x v="5"/>
    <n v="80"/>
    <x v="19"/>
    <s v="Patton , Tekla C"/>
    <n v="13385"/>
    <x v="100"/>
    <n v="1830.4"/>
    <n v="134.55000000000001"/>
    <d v="2012-09-20T00:00:00"/>
    <s v="Active"/>
    <x v="1"/>
    <m/>
    <m/>
    <n v="2012"/>
  </r>
  <r>
    <n v="6"/>
    <x v="5"/>
    <n v="80"/>
    <x v="19"/>
    <s v="Soto-Gonzalez, Pamela E"/>
    <n v="12879"/>
    <x v="100"/>
    <n v="1584"/>
    <n v="121.18"/>
    <d v="2012-09-20T00:00:00"/>
    <s v="Active"/>
    <x v="1"/>
    <m/>
    <m/>
    <n v="2012"/>
  </r>
  <r>
    <n v="6"/>
    <x v="5"/>
    <n v="85"/>
    <x v="22"/>
    <s v="Arzola, Noah "/>
    <n v="13631"/>
    <x v="50"/>
    <n v="1500"/>
    <n v="114.75"/>
    <d v="2012-09-20T00:00:00"/>
    <s v="Active"/>
    <x v="1"/>
    <m/>
    <m/>
    <n v="2012"/>
  </r>
  <r>
    <n v="6"/>
    <x v="5"/>
    <n v="85"/>
    <x v="22"/>
    <s v="Nieto, Marisol "/>
    <n v="13682"/>
    <x v="50"/>
    <n v="1500"/>
    <n v="182.75"/>
    <d v="2012-09-20T00:00:00"/>
    <s v="Active"/>
    <x v="1"/>
    <m/>
    <m/>
    <n v="2012"/>
  </r>
  <r>
    <n v="6"/>
    <x v="5"/>
    <n v="85"/>
    <x v="22"/>
    <s v="O'kane, Sheila E"/>
    <n v="13184"/>
    <x v="50"/>
    <n v="1940"/>
    <n v="142.28"/>
    <d v="2012-09-20T00:00:00"/>
    <s v="Active"/>
    <x v="1"/>
    <m/>
    <m/>
    <n v="2012"/>
  </r>
  <r>
    <n v="6"/>
    <x v="5"/>
    <n v="85"/>
    <x v="22"/>
    <s v="Pullen, Patricia "/>
    <n v="13735"/>
    <x v="50"/>
    <n v="720"/>
    <n v="104.04"/>
    <d v="2012-09-20T00:00:00"/>
    <s v="Active"/>
    <x v="1"/>
    <m/>
    <m/>
    <n v="2012"/>
  </r>
  <r>
    <n v="6"/>
    <x v="5"/>
    <n v="85"/>
    <x v="22"/>
    <s v="Todenhoft-Owen, Lora R"/>
    <n v="13504"/>
    <x v="47"/>
    <n v="2692.5"/>
    <n v="205.98"/>
    <d v="2012-09-20T00:00:00"/>
    <s v="Active"/>
    <x v="1"/>
    <m/>
    <m/>
    <n v="2012"/>
  </r>
  <r>
    <n v="6"/>
    <x v="5"/>
    <n v="86"/>
    <x v="23"/>
    <s v="Ortiz, Randi K"/>
    <n v="12118"/>
    <x v="53"/>
    <n v="1410.05"/>
    <n v="102.05"/>
    <d v="2012-09-20T00:00:00"/>
    <s v="Active"/>
    <x v="1"/>
    <m/>
    <m/>
    <n v="2012"/>
  </r>
  <r>
    <n v="6"/>
    <x v="5"/>
    <n v="92"/>
    <x v="25"/>
    <s v="Abbott, Bryan A"/>
    <n v="12901"/>
    <x v="57"/>
    <n v="1528"/>
    <n v="111.07"/>
    <d v="2012-09-20T00:00:00"/>
    <s v="Active"/>
    <x v="1"/>
    <m/>
    <m/>
    <n v="2012"/>
  </r>
  <r>
    <n v="6"/>
    <x v="5"/>
    <n v="92"/>
    <x v="25"/>
    <s v="Byrd, Marisa "/>
    <n v="11315"/>
    <x v="57"/>
    <n v="1468.8"/>
    <n v="106.54"/>
    <d v="2012-09-20T00:00:00"/>
    <s v="Active"/>
    <x v="1"/>
    <m/>
    <m/>
    <n v="2012"/>
  </r>
  <r>
    <n v="6"/>
    <x v="5"/>
    <n v="92"/>
    <x v="25"/>
    <s v="Ramirez, Yuko A"/>
    <n v="12574"/>
    <x v="57"/>
    <n v="1328"/>
    <n v="95.77"/>
    <d v="2012-09-20T00:00:00"/>
    <s v="Active"/>
    <x v="1"/>
    <m/>
    <m/>
    <n v="2012"/>
  </r>
  <r>
    <n v="6"/>
    <x v="5"/>
    <n v="92"/>
    <x v="25"/>
    <s v="Morales, Daniel A"/>
    <n v="12893"/>
    <x v="58"/>
    <n v="1200"/>
    <n v="85.98"/>
    <d v="2012-09-20T00:00:00"/>
    <s v="Active"/>
    <x v="1"/>
    <m/>
    <m/>
    <n v="2012"/>
  </r>
  <r>
    <n v="6"/>
    <x v="5"/>
    <n v="92"/>
    <x v="25"/>
    <s v="Swift, Amanda R"/>
    <n v="12751"/>
    <x v="58"/>
    <n v="970.29"/>
    <n v="68.41"/>
    <d v="2012-09-20T00:00:00"/>
    <s v="Active"/>
    <x v="1"/>
    <m/>
    <m/>
    <n v="2012"/>
  </r>
  <r>
    <n v="6"/>
    <x v="5"/>
    <n v="93"/>
    <x v="26"/>
    <s v="Acevedo, Dominique A"/>
    <n v="12712"/>
    <x v="4"/>
    <n v="1514.4"/>
    <n v="89.42"/>
    <d v="2012-09-20T00:00:00"/>
    <s v="Active"/>
    <x v="1"/>
    <m/>
    <m/>
    <n v="2012"/>
  </r>
  <r>
    <n v="6"/>
    <x v="5"/>
    <n v="93"/>
    <x v="26"/>
    <s v="Carter, Ashley W"/>
    <n v="12612"/>
    <x v="60"/>
    <n v="2376.9299999999998"/>
    <n v="181.84"/>
    <d v="2012-09-20T00:00:00"/>
    <s v="Active"/>
    <x v="1"/>
    <m/>
    <m/>
    <n v="2012"/>
  </r>
  <r>
    <n v="6"/>
    <x v="5"/>
    <n v="93"/>
    <x v="26"/>
    <s v="Krebs, Patrick J"/>
    <n v="12651"/>
    <x v="121"/>
    <n v="1869.84"/>
    <n v="137.84"/>
    <d v="2012-09-20T00:00:00"/>
    <s v="Active"/>
    <x v="1"/>
    <m/>
    <m/>
    <n v="2012"/>
  </r>
  <r>
    <n v="6"/>
    <x v="5"/>
    <n v="93"/>
    <x v="26"/>
    <s v="Lyles, Nancy L"/>
    <n v="9954"/>
    <x v="121"/>
    <n v="1970.67"/>
    <n v="148.47"/>
    <d v="2012-09-20T00:00:00"/>
    <s v="Active"/>
    <x v="1"/>
    <m/>
    <m/>
    <n v="2012"/>
  </r>
  <r>
    <n v="6"/>
    <x v="5"/>
    <n v="96"/>
    <x v="27"/>
    <s v="Dillihunt, Channiel C"/>
    <n v="12078"/>
    <x v="64"/>
    <n v="1376"/>
    <n v="100.91"/>
    <d v="2012-09-20T00:00:00"/>
    <s v="Active"/>
    <x v="1"/>
    <m/>
    <m/>
    <n v="2012"/>
  </r>
  <r>
    <n v="7"/>
    <x v="6"/>
    <n v="2"/>
    <x v="37"/>
    <s v="Carney, Cindy "/>
    <n v="12776"/>
    <x v="91"/>
    <n v="1591.35"/>
    <n v="121.73"/>
    <d v="2012-09-20T00:00:00"/>
    <s v="Active"/>
    <x v="1"/>
    <m/>
    <m/>
    <n v="2012"/>
  </r>
  <r>
    <n v="7"/>
    <x v="6"/>
    <n v="2"/>
    <x v="37"/>
    <s v="Deleon-Williams, Christina "/>
    <n v="11271"/>
    <x v="91"/>
    <n v="1737.38"/>
    <n v="103.71"/>
    <d v="2012-09-20T00:00:00"/>
    <s v="Active"/>
    <x v="1"/>
    <m/>
    <m/>
    <n v="2012"/>
  </r>
  <r>
    <n v="7"/>
    <x v="6"/>
    <n v="3"/>
    <x v="32"/>
    <s v="Baughn, Stephanie A"/>
    <n v="11216"/>
    <x v="82"/>
    <n v="1917.32"/>
    <n v="141.46"/>
    <d v="2012-09-20T00:00:00"/>
    <s v="Active"/>
    <x v="1"/>
    <m/>
    <m/>
    <n v="2012"/>
  </r>
  <r>
    <n v="7"/>
    <x v="6"/>
    <n v="6"/>
    <x v="1"/>
    <s v="Mahony, Marussa "/>
    <n v="13696"/>
    <x v="3"/>
    <n v="1130.6300000000001"/>
    <n v="163.37"/>
    <d v="2012-09-20T00:00:00"/>
    <s v="Active"/>
    <x v="0"/>
    <m/>
    <m/>
    <n v="2012"/>
  </r>
  <r>
    <n v="7"/>
    <x v="6"/>
    <n v="6"/>
    <x v="1"/>
    <s v="McKibben, Kesha M"/>
    <n v="12206"/>
    <x v="3"/>
    <n v="1788.37"/>
    <n v="130.13999999999999"/>
    <d v="2012-09-20T00:00:00"/>
    <s v="Active"/>
    <x v="1"/>
    <m/>
    <m/>
    <n v="2012"/>
  </r>
  <r>
    <n v="7"/>
    <x v="6"/>
    <n v="6"/>
    <x v="1"/>
    <s v="Popma, Karin L"/>
    <n v="12644"/>
    <x v="3"/>
    <n v="1591.35"/>
    <n v="115.92"/>
    <d v="2012-09-20T00:00:00"/>
    <s v="Active"/>
    <x v="1"/>
    <m/>
    <m/>
    <n v="2012"/>
  </r>
  <r>
    <n v="7"/>
    <x v="6"/>
    <n v="6"/>
    <x v="1"/>
    <s v="Singh, Ashpreet K"/>
    <n v="12926"/>
    <x v="3"/>
    <n v="1640"/>
    <n v="119.64"/>
    <d v="2012-09-20T00:00:00"/>
    <s v="Active"/>
    <x v="1"/>
    <m/>
    <m/>
    <n v="2012"/>
  </r>
  <r>
    <n v="7"/>
    <x v="6"/>
    <n v="15"/>
    <x v="28"/>
    <s v="Jimenez, Shawn C"/>
    <n v="12605"/>
    <x v="68"/>
    <n v="47.28"/>
    <n v="3.62"/>
    <d v="2012-09-20T00:00:00"/>
    <s v="Active"/>
    <x v="2"/>
    <m/>
    <m/>
    <n v="2012"/>
  </r>
  <r>
    <n v="7"/>
    <x v="6"/>
    <n v="15"/>
    <x v="28"/>
    <s v="King, Dennis B"/>
    <n v="12655"/>
    <x v="68"/>
    <n v="1639.09"/>
    <n v="125.39"/>
    <d v="2012-09-20T00:00:00"/>
    <s v="Active"/>
    <x v="1"/>
    <m/>
    <m/>
    <n v="2012"/>
  </r>
  <r>
    <n v="7"/>
    <x v="6"/>
    <n v="24"/>
    <x v="4"/>
    <s v="Harman, Jodi "/>
    <n v="13613"/>
    <x v="11"/>
    <n v="877.5"/>
    <n v="67.13"/>
    <d v="2012-09-20T00:00:00"/>
    <s v="Active"/>
    <x v="0"/>
    <m/>
    <m/>
    <n v="2012"/>
  </r>
  <r>
    <n v="7"/>
    <x v="6"/>
    <n v="24"/>
    <x v="4"/>
    <s v="Herbert, Mary C"/>
    <n v="13335"/>
    <x v="11"/>
    <n v="1588.47"/>
    <n v="119.99"/>
    <d v="2012-09-20T00:00:00"/>
    <s v="Active"/>
    <x v="1"/>
    <m/>
    <m/>
    <n v="2012"/>
  </r>
  <r>
    <n v="7"/>
    <x v="6"/>
    <n v="24"/>
    <x v="4"/>
    <s v="Perkins, Kristina  E"/>
    <n v="12401"/>
    <x v="11"/>
    <n v="1671.07"/>
    <n v="127.84"/>
    <d v="2012-09-20T00:00:00"/>
    <s v="Active"/>
    <x v="1"/>
    <m/>
    <m/>
    <n v="2012"/>
  </r>
  <r>
    <n v="7"/>
    <x v="6"/>
    <n v="24"/>
    <x v="4"/>
    <s v="Valdez, Julia M"/>
    <n v="13627"/>
    <x v="11"/>
    <n v="1181.25"/>
    <n v="90.37"/>
    <d v="2012-09-20T00:00:00"/>
    <s v="Active"/>
    <x v="0"/>
    <m/>
    <m/>
    <n v="2012"/>
  </r>
  <r>
    <n v="7"/>
    <x v="6"/>
    <n v="33"/>
    <x v="36"/>
    <s v="Esquivez, Heidy "/>
    <n v="10884"/>
    <x v="24"/>
    <n v="1790.92"/>
    <n v="131.19"/>
    <d v="2012-09-20T00:00:00"/>
    <s v="Active"/>
    <x v="1"/>
    <m/>
    <m/>
    <n v="2012"/>
  </r>
  <r>
    <n v="7"/>
    <x v="6"/>
    <n v="46"/>
    <x v="11"/>
    <s v="Martin, Donald R"/>
    <n v="11568"/>
    <x v="27"/>
    <n v="703"/>
    <n v="53.78"/>
    <d v="2012-09-20T00:00:00"/>
    <s v="Active"/>
    <x v="0"/>
    <m/>
    <m/>
    <n v="2012"/>
  </r>
  <r>
    <n v="7"/>
    <x v="6"/>
    <n v="46"/>
    <x v="11"/>
    <s v="Christianson, Keira L"/>
    <n v="11198"/>
    <x v="28"/>
    <n v="2299.5100000000002"/>
    <n v="175.91"/>
    <d v="2012-09-20T00:00:00"/>
    <s v="Active"/>
    <x v="1"/>
    <m/>
    <m/>
    <n v="2012"/>
  </r>
  <r>
    <n v="7"/>
    <x v="6"/>
    <n v="62"/>
    <x v="13"/>
    <s v="Pogue, Ethan V"/>
    <n v="13496"/>
    <x v="30"/>
    <n v="2000"/>
    <n v="128.9"/>
    <d v="2012-09-20T00:00:00"/>
    <s v="Active"/>
    <x v="1"/>
    <m/>
    <m/>
    <n v="2012"/>
  </r>
  <r>
    <n v="7"/>
    <x v="6"/>
    <n v="67"/>
    <x v="14"/>
    <s v="Hines, John M"/>
    <n v="12472"/>
    <x v="31"/>
    <n v="1748.04"/>
    <n v="133.72999999999999"/>
    <d v="2012-09-20T00:00:00"/>
    <s v="Active"/>
    <x v="1"/>
    <m/>
    <m/>
    <n v="2012"/>
  </r>
  <r>
    <n v="7"/>
    <x v="6"/>
    <n v="67"/>
    <x v="14"/>
    <s v="Sochacki, Steve A"/>
    <n v="12841"/>
    <x v="31"/>
    <n v="1980.77"/>
    <n v="151.53"/>
    <d v="2012-09-20T00:00:00"/>
    <s v="Active"/>
    <x v="1"/>
    <m/>
    <m/>
    <n v="2012"/>
  </r>
  <r>
    <n v="7"/>
    <x v="6"/>
    <n v="72"/>
    <x v="15"/>
    <s v="Diaz, Lisa A"/>
    <n v="12806"/>
    <x v="32"/>
    <n v="647.48"/>
    <n v="49.53"/>
    <d v="2012-09-20T00:00:00"/>
    <s v="Active"/>
    <x v="0"/>
    <m/>
    <m/>
    <n v="2012"/>
  </r>
  <r>
    <n v="7"/>
    <x v="6"/>
    <n v="72"/>
    <x v="15"/>
    <s v="Gordon, Robin D"/>
    <n v="13160"/>
    <x v="32"/>
    <n v="1663.84"/>
    <n v="121.46"/>
    <d v="2012-09-20T00:00:00"/>
    <s v="Active"/>
    <x v="1"/>
    <m/>
    <m/>
    <n v="2012"/>
  </r>
  <r>
    <n v="7"/>
    <x v="6"/>
    <n v="72"/>
    <x v="15"/>
    <s v="McCracken, Robin A"/>
    <n v="12807"/>
    <x v="32"/>
    <n v="1713.72"/>
    <n v="125.28"/>
    <d v="2012-09-20T00:00:00"/>
    <s v="Active"/>
    <x v="1"/>
    <m/>
    <m/>
    <n v="2012"/>
  </r>
  <r>
    <n v="7"/>
    <x v="6"/>
    <n v="72"/>
    <x v="15"/>
    <s v="Mendoza, Kimberly A"/>
    <n v="13163"/>
    <x v="32"/>
    <n v="615.89"/>
    <n v="47.12"/>
    <d v="2012-09-20T00:00:00"/>
    <s v="Active"/>
    <x v="0"/>
    <m/>
    <m/>
    <n v="2012"/>
  </r>
  <r>
    <n v="7"/>
    <x v="6"/>
    <n v="72"/>
    <x v="15"/>
    <s v="Ngassam, Valery "/>
    <n v="13043"/>
    <x v="32"/>
    <n v="1552.73"/>
    <n v="118.78"/>
    <d v="2012-09-20T00:00:00"/>
    <s v="Active"/>
    <x v="0"/>
    <m/>
    <m/>
    <n v="2012"/>
  </r>
  <r>
    <n v="7"/>
    <x v="6"/>
    <n v="72"/>
    <x v="15"/>
    <s v="Owens, Natalee N"/>
    <n v="12808"/>
    <x v="32"/>
    <n v="1128.0899999999999"/>
    <n v="86.3"/>
    <d v="2012-09-20T00:00:00"/>
    <s v="Active"/>
    <x v="0"/>
    <m/>
    <m/>
    <n v="2012"/>
  </r>
  <r>
    <n v="7"/>
    <x v="6"/>
    <n v="72"/>
    <x v="15"/>
    <s v="Reed, Sureatha D"/>
    <n v="12809"/>
    <x v="32"/>
    <n v="478.69"/>
    <n v="36.619999999999997"/>
    <d v="2012-09-20T00:00:00"/>
    <s v="Active"/>
    <x v="2"/>
    <m/>
    <m/>
    <n v="2012"/>
  </r>
  <r>
    <n v="7"/>
    <x v="6"/>
    <n v="72"/>
    <x v="15"/>
    <s v="Singh, Ashvindar K"/>
    <n v="12973"/>
    <x v="32"/>
    <n v="1624.22"/>
    <n v="117.59"/>
    <d v="2012-09-20T00:00:00"/>
    <s v="Active"/>
    <x v="1"/>
    <m/>
    <m/>
    <n v="2012"/>
  </r>
  <r>
    <n v="7"/>
    <x v="6"/>
    <n v="72"/>
    <x v="15"/>
    <s v="Vega, Gabriela B"/>
    <n v="13164"/>
    <x v="32"/>
    <n v="1251.45"/>
    <n v="95.74"/>
    <d v="2012-09-20T00:00:00"/>
    <s v="Active"/>
    <x v="0"/>
    <m/>
    <m/>
    <n v="2012"/>
  </r>
  <r>
    <n v="7"/>
    <x v="6"/>
    <n v="74"/>
    <x v="16"/>
    <s v="Faria, Rhoda A"/>
    <n v="11442"/>
    <x v="34"/>
    <n v="1315.37"/>
    <n v="94.81"/>
    <d v="2012-09-20T00:00:00"/>
    <s v="Active"/>
    <x v="1"/>
    <m/>
    <m/>
    <n v="2012"/>
  </r>
  <r>
    <n v="7"/>
    <x v="6"/>
    <n v="75"/>
    <x v="17"/>
    <s v="Bechtel, Carmela M"/>
    <n v="13666"/>
    <x v="35"/>
    <n v="380"/>
    <n v="54.91"/>
    <d v="2012-09-20T00:00:00"/>
    <s v="Active"/>
    <x v="2"/>
    <m/>
    <m/>
    <n v="2012"/>
  </r>
  <r>
    <n v="7"/>
    <x v="6"/>
    <n v="75"/>
    <x v="17"/>
    <s v="Robinson, Kaylun M"/>
    <n v="13727"/>
    <x v="35"/>
    <n v="380"/>
    <n v="54.91"/>
    <d v="2012-09-20T00:00:00"/>
    <s v="Active"/>
    <x v="2"/>
    <m/>
    <m/>
    <n v="2012"/>
  </r>
  <r>
    <n v="7"/>
    <x v="6"/>
    <n v="75"/>
    <x v="17"/>
    <s v="Segoviano, Maria L"/>
    <n v="13728"/>
    <x v="35"/>
    <n v="349.13"/>
    <n v="50.45"/>
    <d v="2012-09-20T00:00:00"/>
    <s v="Active"/>
    <x v="2"/>
    <m/>
    <m/>
    <n v="2012"/>
  </r>
  <r>
    <n v="7"/>
    <x v="6"/>
    <n v="79"/>
    <x v="18"/>
    <s v="Dominguez, Natalia M"/>
    <n v="12468"/>
    <x v="36"/>
    <n v="1745.16"/>
    <n v="127.68"/>
    <d v="2012-09-20T00:00:00"/>
    <s v="Active"/>
    <x v="1"/>
    <m/>
    <m/>
    <n v="2012"/>
  </r>
  <r>
    <n v="7"/>
    <x v="6"/>
    <n v="80"/>
    <x v="19"/>
    <s v="Hoffman, Merry A"/>
    <n v="10883"/>
    <x v="4"/>
    <n v="1785.15"/>
    <n v="130.74"/>
    <d v="2012-09-20T00:00:00"/>
    <s v="Active"/>
    <x v="1"/>
    <m/>
    <m/>
    <n v="2012"/>
  </r>
  <r>
    <n v="7"/>
    <x v="6"/>
    <n v="80"/>
    <x v="19"/>
    <s v="Hancock, Sean C"/>
    <n v="9867"/>
    <x v="39"/>
    <n v="3953.3"/>
    <n v="294.7"/>
    <d v="2012-09-20T00:00:00"/>
    <s v="Active"/>
    <x v="1"/>
    <m/>
    <m/>
    <n v="2012"/>
  </r>
  <r>
    <n v="7"/>
    <x v="6"/>
    <n v="80"/>
    <x v="19"/>
    <s v="Disher, Susan A"/>
    <n v="12171"/>
    <x v="40"/>
    <n v="1194.81"/>
    <n v="89.41"/>
    <d v="2012-09-20T00:00:00"/>
    <s v="Active"/>
    <x v="1"/>
    <m/>
    <m/>
    <n v="2012"/>
  </r>
  <r>
    <n v="7"/>
    <x v="6"/>
    <n v="80"/>
    <x v="19"/>
    <s v="Vawter, Alicia M"/>
    <n v="13093"/>
    <x v="40"/>
    <n v="984.12"/>
    <n v="69.47"/>
    <d v="2012-09-20T00:00:00"/>
    <s v="Active"/>
    <x v="1"/>
    <m/>
    <m/>
    <n v="2012"/>
  </r>
  <r>
    <n v="7"/>
    <x v="6"/>
    <n v="80"/>
    <x v="19"/>
    <s v="Dulay, Nina M"/>
    <n v="11683"/>
    <x v="41"/>
    <n v="2199.4899999999998"/>
    <n v="162.44"/>
    <d v="2012-09-20T00:00:00"/>
    <s v="Active"/>
    <x v="1"/>
    <m/>
    <m/>
    <n v="2012"/>
  </r>
  <r>
    <n v="7"/>
    <x v="6"/>
    <n v="82"/>
    <x v="20"/>
    <s v="Kohler, Jacqueline C"/>
    <n v="12464"/>
    <x v="45"/>
    <n v="1937.19"/>
    <n v="148.19999999999999"/>
    <d v="2012-09-20T00:00:00"/>
    <s v="Active"/>
    <x v="1"/>
    <m/>
    <m/>
    <n v="2012"/>
  </r>
  <r>
    <n v="7"/>
    <x v="6"/>
    <n v="82"/>
    <x v="20"/>
    <s v="Lee, Omega D"/>
    <n v="13551"/>
    <x v="45"/>
    <n v="1920.16"/>
    <n v="146.88999999999999"/>
    <d v="2012-09-20T00:00:00"/>
    <s v="Active"/>
    <x v="1"/>
    <m/>
    <m/>
    <n v="2012"/>
  </r>
  <r>
    <n v="7"/>
    <x v="6"/>
    <n v="83"/>
    <x v="21"/>
    <s v="Horning, Mary C"/>
    <n v="13708"/>
    <x v="49"/>
    <n v="2014.41"/>
    <n v="291.08"/>
    <d v="2012-09-20T00:00:00"/>
    <s v="Active"/>
    <x v="1"/>
    <m/>
    <m/>
    <n v="2012"/>
  </r>
  <r>
    <n v="7"/>
    <x v="6"/>
    <n v="85"/>
    <x v="22"/>
    <s v="Cahill, Ashley L"/>
    <n v="13683"/>
    <x v="50"/>
    <n v="1776.5"/>
    <n v="135.9"/>
    <d v="2012-09-20T00:00:00"/>
    <s v="Active"/>
    <x v="1"/>
    <m/>
    <m/>
    <n v="2012"/>
  </r>
  <r>
    <n v="7"/>
    <x v="6"/>
    <n v="85"/>
    <x v="22"/>
    <s v="Jenkins, Jennifer W"/>
    <n v="13630"/>
    <x v="50"/>
    <n v="1423.2"/>
    <n v="103.05"/>
    <d v="2012-09-20T00:00:00"/>
    <s v="Active"/>
    <x v="1"/>
    <m/>
    <m/>
    <n v="2012"/>
  </r>
  <r>
    <n v="7"/>
    <x v="6"/>
    <n v="85"/>
    <x v="22"/>
    <s v="Song, Song "/>
    <n v="13106"/>
    <x v="50"/>
    <n v="1332.38"/>
    <n v="96.11"/>
    <d v="2012-09-20T00:00:00"/>
    <s v="Active"/>
    <x v="1"/>
    <m/>
    <m/>
    <n v="2012"/>
  </r>
  <r>
    <n v="7"/>
    <x v="6"/>
    <n v="85"/>
    <x v="22"/>
    <s v="Manley, Bryan K"/>
    <n v="12779"/>
    <x v="47"/>
    <n v="2115.39"/>
    <n v="135.44"/>
    <d v="2012-09-20T00:00:00"/>
    <s v="Active"/>
    <x v="1"/>
    <m/>
    <m/>
    <n v="2012"/>
  </r>
  <r>
    <n v="7"/>
    <x v="6"/>
    <n v="86"/>
    <x v="23"/>
    <s v="Kearsley, Anita N"/>
    <n v="11997"/>
    <x v="51"/>
    <n v="834.3"/>
    <n v="100.3"/>
    <d v="2012-09-20T00:00:00"/>
    <s v="Active"/>
    <x v="1"/>
    <m/>
    <m/>
    <n v="2012"/>
  </r>
  <r>
    <n v="7"/>
    <x v="6"/>
    <n v="86"/>
    <x v="23"/>
    <s v="Miller, John "/>
    <n v="10960"/>
    <x v="53"/>
    <n v="2162.8200000000002"/>
    <n v="138.51"/>
    <d v="2012-09-20T00:00:00"/>
    <s v="Active"/>
    <x v="1"/>
    <m/>
    <m/>
    <n v="2012"/>
  </r>
  <r>
    <n v="7"/>
    <x v="6"/>
    <n v="86"/>
    <x v="23"/>
    <s v="Cisneros, Armando V"/>
    <n v="12037"/>
    <x v="54"/>
    <n v="1238.8"/>
    <n v="88.95"/>
    <d v="2012-09-20T00:00:00"/>
    <s v="Active"/>
    <x v="1"/>
    <m/>
    <m/>
    <n v="2012"/>
  </r>
  <r>
    <n v="7"/>
    <x v="6"/>
    <n v="92"/>
    <x v="25"/>
    <s v="Navarro Pinedo, Maria E"/>
    <n v="11138"/>
    <x v="57"/>
    <n v="1822.08"/>
    <n v="116.91"/>
    <d v="2012-09-20T00:00:00"/>
    <s v="Active"/>
    <x v="1"/>
    <m/>
    <m/>
    <n v="2012"/>
  </r>
  <r>
    <n v="7"/>
    <x v="6"/>
    <n v="92"/>
    <x v="25"/>
    <s v="Tucker, Amber  "/>
    <n v="11242"/>
    <x v="57"/>
    <n v="1322.6"/>
    <n v="94.51"/>
    <d v="2012-09-20T00:00:00"/>
    <s v="Active"/>
    <x v="1"/>
    <m/>
    <m/>
    <n v="2012"/>
  </r>
  <r>
    <n v="7"/>
    <x v="6"/>
    <n v="93"/>
    <x v="26"/>
    <s v="Thomas, Linda S"/>
    <n v="12624"/>
    <x v="79"/>
    <n v="2496"/>
    <n v="185.12"/>
    <d v="2012-09-20T00:00:00"/>
    <s v="Active"/>
    <x v="1"/>
    <m/>
    <m/>
    <n v="2012"/>
  </r>
  <r>
    <n v="7"/>
    <x v="6"/>
    <n v="93"/>
    <x v="26"/>
    <s v="Bahr, Alyssa A"/>
    <n v="13011"/>
    <x v="60"/>
    <n v="2205"/>
    <n v="162.29"/>
    <d v="2012-09-20T00:00:00"/>
    <s v="Active"/>
    <x v="1"/>
    <m/>
    <m/>
    <n v="2012"/>
  </r>
  <r>
    <n v="7"/>
    <x v="6"/>
    <n v="93"/>
    <x v="26"/>
    <s v="Johnson, Alaine R"/>
    <n v="11421"/>
    <x v="61"/>
    <n v="2100.86"/>
    <n v="160.71"/>
    <d v="2012-09-20T00:00:00"/>
    <s v="Active"/>
    <x v="1"/>
    <m/>
    <m/>
    <n v="2012"/>
  </r>
  <r>
    <n v="8"/>
    <x v="7"/>
    <n v="14"/>
    <x v="2"/>
    <s v="Nijjar, Gagandeep S"/>
    <n v="11610"/>
    <x v="65"/>
    <n v="4183.22"/>
    <n v="300.13"/>
    <d v="2012-09-20T00:00:00"/>
    <s v="Active"/>
    <x v="1"/>
    <m/>
    <m/>
    <n v="2012"/>
  </r>
  <r>
    <n v="8"/>
    <x v="7"/>
    <n v="14"/>
    <x v="2"/>
    <s v="Bassia, Abdul F"/>
    <n v="12006"/>
    <x v="6"/>
    <n v="610.41999999999996"/>
    <n v="46.7"/>
    <d v="2012-09-20T00:00:00"/>
    <s v="Active"/>
    <x v="0"/>
    <m/>
    <m/>
    <n v="2012"/>
  </r>
  <r>
    <n v="8"/>
    <x v="7"/>
    <n v="14"/>
    <x v="2"/>
    <s v="Copeland-Keep, Jeannette Y"/>
    <n v="11917"/>
    <x v="6"/>
    <n v="680"/>
    <n v="52.02"/>
    <d v="2012-09-20T00:00:00"/>
    <s v="Active"/>
    <x v="0"/>
    <m/>
    <m/>
    <n v="2012"/>
  </r>
  <r>
    <n v="8"/>
    <x v="7"/>
    <n v="14"/>
    <x v="2"/>
    <s v="Dearing, Dale B"/>
    <n v="12198"/>
    <x v="6"/>
    <n v="3741.99"/>
    <n v="239.69"/>
    <d v="2012-09-20T00:00:00"/>
    <s v="Active"/>
    <x v="1"/>
    <m/>
    <m/>
    <n v="2012"/>
  </r>
  <r>
    <n v="8"/>
    <x v="7"/>
    <n v="14"/>
    <x v="2"/>
    <s v="Eyre, Mark R"/>
    <n v="13083"/>
    <x v="6"/>
    <n v="597.4"/>
    <n v="45.7"/>
    <d v="2012-09-20T00:00:00"/>
    <s v="Active"/>
    <x v="0"/>
    <m/>
    <m/>
    <n v="2012"/>
  </r>
  <r>
    <n v="8"/>
    <x v="7"/>
    <n v="14"/>
    <x v="2"/>
    <s v="Fermer, Mimi M"/>
    <n v="11996"/>
    <x v="6"/>
    <n v="1871.32"/>
    <n v="143.15"/>
    <d v="2012-09-20T00:00:00"/>
    <s v="Active"/>
    <x v="0"/>
    <m/>
    <m/>
    <n v="2012"/>
  </r>
  <r>
    <n v="8"/>
    <x v="7"/>
    <n v="14"/>
    <x v="2"/>
    <s v="Florentine, Victoria R"/>
    <n v="13484"/>
    <x v="6"/>
    <n v="3000"/>
    <n v="229.5"/>
    <d v="2012-09-20T00:00:00"/>
    <s v="Active"/>
    <x v="1"/>
    <m/>
    <m/>
    <n v="2012"/>
  </r>
  <r>
    <n v="8"/>
    <x v="7"/>
    <n v="14"/>
    <x v="2"/>
    <s v="Foss, Julia M"/>
    <n v="13092"/>
    <x v="6"/>
    <n v="2891.92"/>
    <n v="209.52"/>
    <d v="2012-09-20T00:00:00"/>
    <s v="Active"/>
    <x v="1"/>
    <m/>
    <m/>
    <n v="2012"/>
  </r>
  <r>
    <n v="8"/>
    <x v="7"/>
    <n v="14"/>
    <x v="2"/>
    <s v="Maddox, James D"/>
    <n v="13425"/>
    <x v="6"/>
    <n v="1105.5"/>
    <n v="84.57"/>
    <d v="2012-09-20T00:00:00"/>
    <s v="Active"/>
    <x v="0"/>
    <m/>
    <m/>
    <n v="2012"/>
  </r>
  <r>
    <n v="8"/>
    <x v="7"/>
    <n v="14"/>
    <x v="2"/>
    <s v="Miller, Thomas E"/>
    <n v="12793"/>
    <x v="6"/>
    <n v="1052.6600000000001"/>
    <n v="80.52"/>
    <d v="2012-09-20T00:00:00"/>
    <s v="Active"/>
    <x v="0"/>
    <m/>
    <m/>
    <n v="2012"/>
  </r>
  <r>
    <n v="8"/>
    <x v="7"/>
    <n v="14"/>
    <x v="2"/>
    <s v="Mitchell, Brandi A"/>
    <n v="13022"/>
    <x v="6"/>
    <n v="875.5"/>
    <n v="66.97"/>
    <d v="2012-09-20T00:00:00"/>
    <s v="Active"/>
    <x v="0"/>
    <m/>
    <m/>
    <n v="2012"/>
  </r>
  <r>
    <n v="8"/>
    <x v="7"/>
    <n v="14"/>
    <x v="2"/>
    <s v="Poirier-Klein, Susan V"/>
    <n v="12099"/>
    <x v="6"/>
    <n v="840"/>
    <n v="64.260000000000005"/>
    <d v="2012-09-20T00:00:00"/>
    <s v="Active"/>
    <x v="0"/>
    <m/>
    <m/>
    <n v="2012"/>
  </r>
  <r>
    <n v="8"/>
    <x v="7"/>
    <n v="14"/>
    <x v="2"/>
    <s v="Prophet, Jodilee "/>
    <n v="13411"/>
    <x v="6"/>
    <n v="3339"/>
    <n v="251.07"/>
    <d v="2012-09-20T00:00:00"/>
    <s v="Active"/>
    <x v="1"/>
    <m/>
    <m/>
    <n v="2012"/>
  </r>
  <r>
    <n v="8"/>
    <x v="7"/>
    <n v="14"/>
    <x v="2"/>
    <s v="Rea, Elisabeth D"/>
    <n v="12787"/>
    <x v="6"/>
    <n v="1062.19"/>
    <n v="81.260000000000005"/>
    <d v="2012-09-20T00:00:00"/>
    <s v="Active"/>
    <x v="0"/>
    <m/>
    <m/>
    <n v="2012"/>
  </r>
  <r>
    <n v="8"/>
    <x v="7"/>
    <n v="14"/>
    <x v="2"/>
    <s v="Angelo, Matthew S"/>
    <n v="13424"/>
    <x v="102"/>
    <n v="891"/>
    <n v="68.16"/>
    <d v="2012-09-20T00:00:00"/>
    <s v="Active"/>
    <x v="0"/>
    <m/>
    <m/>
    <n v="2012"/>
  </r>
  <r>
    <n v="8"/>
    <x v="7"/>
    <n v="14"/>
    <x v="2"/>
    <s v="Broshar, Kathryn L"/>
    <n v="13317"/>
    <x v="102"/>
    <n v="162"/>
    <n v="23.4"/>
    <d v="2012-09-20T00:00:00"/>
    <s v="Voluntary Resignation"/>
    <x v="0"/>
    <m/>
    <m/>
    <n v="2012"/>
  </r>
  <r>
    <n v="8"/>
    <x v="7"/>
    <n v="14"/>
    <x v="2"/>
    <s v="Schrudder, Joanna L"/>
    <n v="13316"/>
    <x v="102"/>
    <n v="396.09"/>
    <n v="30.3"/>
    <d v="2012-09-20T00:00:00"/>
    <s v="Active"/>
    <x v="0"/>
    <m/>
    <m/>
    <n v="2012"/>
  </r>
  <r>
    <n v="8"/>
    <x v="7"/>
    <n v="72"/>
    <x v="15"/>
    <s v="Braden, Arthur L"/>
    <n v="11638"/>
    <x v="32"/>
    <n v="747.27"/>
    <n v="57.17"/>
    <d v="2012-09-20T00:00:00"/>
    <s v="Active"/>
    <x v="0"/>
    <m/>
    <m/>
    <n v="2012"/>
  </r>
  <r>
    <n v="8"/>
    <x v="7"/>
    <n v="74"/>
    <x v="16"/>
    <s v="Tapp, Michelle J"/>
    <n v="11365"/>
    <x v="34"/>
    <n v="1867.21"/>
    <n v="142.84"/>
    <d v="2012-09-20T00:00:00"/>
    <s v="Active"/>
    <x v="1"/>
    <m/>
    <m/>
    <n v="2012"/>
  </r>
  <r>
    <n v="8"/>
    <x v="7"/>
    <n v="80"/>
    <x v="19"/>
    <s v="Rodriguez, Alice "/>
    <n v="9370"/>
    <x v="4"/>
    <n v="2160"/>
    <n v="159.16"/>
    <d v="2012-09-20T00:00:00"/>
    <s v="Active"/>
    <x v="1"/>
    <m/>
    <m/>
    <n v="2012"/>
  </r>
  <r>
    <n v="8"/>
    <x v="7"/>
    <n v="80"/>
    <x v="19"/>
    <s v="Rutherford, Jeffrey S"/>
    <n v="11511"/>
    <x v="39"/>
    <n v="5030.5"/>
    <n v="381.35"/>
    <d v="2012-09-20T00:00:00"/>
    <s v="Active"/>
    <x v="1"/>
    <m/>
    <m/>
    <n v="2012"/>
  </r>
  <r>
    <n v="8"/>
    <x v="7"/>
    <n v="80"/>
    <x v="19"/>
    <s v="Anderson, Shane  "/>
    <n v="13726"/>
    <x v="40"/>
    <n v="954.53"/>
    <n v="137.93"/>
    <d v="2012-09-20T00:00:00"/>
    <s v="Active"/>
    <x v="1"/>
    <m/>
    <m/>
    <n v="2012"/>
  </r>
  <r>
    <n v="8"/>
    <x v="7"/>
    <n v="82"/>
    <x v="20"/>
    <s v="Taylor, Stephanie L"/>
    <n v="12143"/>
    <x v="76"/>
    <n v="2376.52"/>
    <n v="181.8"/>
    <d v="2012-09-20T00:00:00"/>
    <s v="Active"/>
    <x v="1"/>
    <m/>
    <m/>
    <n v="2012"/>
  </r>
  <r>
    <n v="8"/>
    <x v="7"/>
    <n v="85"/>
    <x v="22"/>
    <s v="Rankin, Margarita D"/>
    <n v="12635"/>
    <x v="50"/>
    <n v="1652.8"/>
    <n v="126.44"/>
    <d v="2012-09-20T00:00:00"/>
    <s v="Active"/>
    <x v="1"/>
    <m/>
    <m/>
    <n v="2012"/>
  </r>
  <r>
    <n v="8"/>
    <x v="7"/>
    <n v="86"/>
    <x v="23"/>
    <s v="Vosper, Robert A"/>
    <n v="13505"/>
    <x v="52"/>
    <n v="1195.18"/>
    <n v="91.43"/>
    <d v="2012-09-20T00:00:00"/>
    <s v="Active"/>
    <x v="1"/>
    <m/>
    <m/>
    <n v="2012"/>
  </r>
  <r>
    <n v="8"/>
    <x v="7"/>
    <n v="86"/>
    <x v="23"/>
    <s v="Gukasi, Krist "/>
    <n v="13688"/>
    <x v="54"/>
    <n v="860.8"/>
    <n v="124.38"/>
    <d v="2012-09-20T00:00:00"/>
    <s v="Active"/>
    <x v="1"/>
    <m/>
    <m/>
    <n v="2012"/>
  </r>
  <r>
    <n v="8"/>
    <x v="7"/>
    <n v="93"/>
    <x v="26"/>
    <s v="Bianco, Amy E"/>
    <n v="12417"/>
    <x v="60"/>
    <n v="2806.65"/>
    <n v="208.88"/>
    <d v="2012-09-20T00:00:00"/>
    <s v="Active"/>
    <x v="1"/>
    <m/>
    <m/>
    <n v="2012"/>
  </r>
  <r>
    <n v="9"/>
    <x v="8"/>
    <n v="2"/>
    <x v="37"/>
    <s v="Bishop, Patricia P"/>
    <n v="13255"/>
    <x v="91"/>
    <n v="2080"/>
    <n v="155.63999999999999"/>
    <d v="2012-09-20T00:00:00"/>
    <s v="Active"/>
    <x v="1"/>
    <m/>
    <m/>
    <n v="2012"/>
  </r>
  <r>
    <n v="9"/>
    <x v="8"/>
    <n v="3"/>
    <x v="32"/>
    <s v="Avina, Corinna A"/>
    <n v="12783"/>
    <x v="82"/>
    <n v="1852.03"/>
    <n v="131.26"/>
    <d v="2012-09-20T00:00:00"/>
    <s v="Active"/>
    <x v="1"/>
    <m/>
    <m/>
    <n v="2012"/>
  </r>
  <r>
    <n v="9"/>
    <x v="8"/>
    <n v="3"/>
    <x v="32"/>
    <s v="DeLong, Susan M"/>
    <n v="13418"/>
    <x v="82"/>
    <n v="1093.95"/>
    <n v="83.68"/>
    <d v="2012-09-20T00:00:00"/>
    <s v="Active"/>
    <x v="0"/>
    <m/>
    <m/>
    <n v="2012"/>
  </r>
  <r>
    <n v="9"/>
    <x v="8"/>
    <n v="3"/>
    <x v="32"/>
    <s v="Espinoza, Lorena "/>
    <n v="12928"/>
    <x v="82"/>
    <n v="220.6"/>
    <n v="16.88"/>
    <d v="2012-09-20T00:00:00"/>
    <s v="Active"/>
    <x v="0"/>
    <m/>
    <m/>
    <n v="2012"/>
  </r>
  <r>
    <n v="9"/>
    <x v="8"/>
    <n v="3"/>
    <x v="32"/>
    <s v="Magana, Laura L"/>
    <n v="12693"/>
    <x v="82"/>
    <n v="1092.83"/>
    <n v="83.61"/>
    <d v="2012-09-20T00:00:00"/>
    <s v="Active"/>
    <x v="0"/>
    <m/>
    <m/>
    <n v="2012"/>
  </r>
  <r>
    <n v="9"/>
    <x v="8"/>
    <n v="32"/>
    <x v="8"/>
    <s v="DaiRe, Angelo W"/>
    <n v="12868"/>
    <x v="24"/>
    <n v="1821.6"/>
    <n v="132.1"/>
    <d v="2012-09-20T00:00:00"/>
    <s v="Active"/>
    <x v="1"/>
    <m/>
    <m/>
    <n v="2012"/>
  </r>
  <r>
    <n v="9"/>
    <x v="8"/>
    <n v="32"/>
    <x v="8"/>
    <s v="Glee, Gwendolyn V"/>
    <n v="12952"/>
    <x v="24"/>
    <n v="1085.43"/>
    <n v="83.04"/>
    <d v="2012-09-20T00:00:00"/>
    <s v="Active"/>
    <x v="0"/>
    <m/>
    <m/>
    <n v="2012"/>
  </r>
  <r>
    <n v="9"/>
    <x v="8"/>
    <n v="46"/>
    <x v="11"/>
    <s v="Nadler, Daniel J"/>
    <n v="11753"/>
    <x v="27"/>
    <n v="2280"/>
    <n v="168.6"/>
    <d v="2012-09-20T00:00:00"/>
    <s v="Active"/>
    <x v="1"/>
    <m/>
    <m/>
    <n v="2012"/>
  </r>
  <r>
    <n v="9"/>
    <x v="8"/>
    <n v="72"/>
    <x v="15"/>
    <s v="LaFleur, Kelli L"/>
    <n v="13140"/>
    <x v="32"/>
    <n v="1060.9000000000001"/>
    <n v="81.16"/>
    <d v="2012-09-20T00:00:00"/>
    <s v="Active"/>
    <x v="0"/>
    <m/>
    <m/>
    <n v="2012"/>
  </r>
  <r>
    <n v="9"/>
    <x v="8"/>
    <n v="72"/>
    <x v="15"/>
    <s v="Ponce Jr., Raul "/>
    <n v="12929"/>
    <x v="32"/>
    <n v="1912.68"/>
    <n v="146.32"/>
    <d v="2012-09-20T00:00:00"/>
    <s v="Active"/>
    <x v="1"/>
    <m/>
    <m/>
    <n v="2012"/>
  </r>
  <r>
    <n v="9"/>
    <x v="8"/>
    <n v="72"/>
    <x v="15"/>
    <s v="Smith, Julie A"/>
    <n v="13689"/>
    <x v="32"/>
    <n v="370"/>
    <n v="53.47"/>
    <d v="2012-09-20T00:00:00"/>
    <s v="Active"/>
    <x v="2"/>
    <m/>
    <m/>
    <n v="2012"/>
  </r>
  <r>
    <n v="9"/>
    <x v="8"/>
    <n v="75"/>
    <x v="17"/>
    <s v="Andrade, Stephanie N"/>
    <n v="13733"/>
    <x v="35"/>
    <n v="285"/>
    <n v="41.18"/>
    <d v="2012-09-20T00:00:00"/>
    <s v="Active"/>
    <x v="2"/>
    <m/>
    <m/>
    <n v="2012"/>
  </r>
  <r>
    <n v="9"/>
    <x v="8"/>
    <n v="75"/>
    <x v="17"/>
    <s v="Duran, Araya R"/>
    <n v="13732"/>
    <x v="35"/>
    <n v="270.75"/>
    <n v="39.130000000000003"/>
    <d v="2012-09-20T00:00:00"/>
    <s v="Active"/>
    <x v="2"/>
    <m/>
    <m/>
    <n v="2012"/>
  </r>
  <r>
    <n v="9"/>
    <x v="8"/>
    <n v="75"/>
    <x v="17"/>
    <s v="Roberts, Charlene E"/>
    <n v="13734"/>
    <x v="35"/>
    <n v="285"/>
    <n v="41.18"/>
    <d v="2012-09-20T00:00:00"/>
    <s v="Active"/>
    <x v="2"/>
    <m/>
    <m/>
    <n v="2012"/>
  </r>
  <r>
    <n v="9"/>
    <x v="8"/>
    <n v="80"/>
    <x v="19"/>
    <s v="Lafaire, April R"/>
    <n v="12211"/>
    <x v="79"/>
    <n v="2320.56"/>
    <n v="155.35"/>
    <d v="2012-09-20T00:00:00"/>
    <s v="Active"/>
    <x v="1"/>
    <m/>
    <m/>
    <n v="2012"/>
  </r>
  <r>
    <n v="9"/>
    <x v="8"/>
    <n v="80"/>
    <x v="19"/>
    <s v="Jepson, Diane C"/>
    <n v="359"/>
    <x v="4"/>
    <n v="1793.75"/>
    <n v="131.75"/>
    <d v="2012-09-20T00:00:00"/>
    <s v="Active"/>
    <x v="1"/>
    <m/>
    <m/>
    <n v="2012"/>
  </r>
  <r>
    <n v="9"/>
    <x v="8"/>
    <n v="80"/>
    <x v="19"/>
    <s v="Almaguer, Benny "/>
    <n v="10962"/>
    <x v="39"/>
    <n v="3788"/>
    <n v="267.95"/>
    <d v="2012-09-20T00:00:00"/>
    <s v="Active"/>
    <x v="1"/>
    <m/>
    <m/>
    <n v="2012"/>
  </r>
  <r>
    <n v="9"/>
    <x v="8"/>
    <n v="80"/>
    <x v="19"/>
    <s v="Perez Jr., Ronnie S"/>
    <n v="12091"/>
    <x v="60"/>
    <n v="2342.5700000000002"/>
    <n v="173.38"/>
    <d v="2012-09-20T00:00:00"/>
    <s v="Active"/>
    <x v="1"/>
    <m/>
    <m/>
    <n v="2012"/>
  </r>
  <r>
    <n v="9"/>
    <x v="8"/>
    <n v="80"/>
    <x v="19"/>
    <s v="Villegas, Mitchell T"/>
    <n v="12238"/>
    <x v="62"/>
    <n v="2263.0300000000002"/>
    <n v="165.82"/>
    <d v="2012-09-20T00:00:00"/>
    <s v="Active"/>
    <x v="1"/>
    <m/>
    <m/>
    <n v="2012"/>
  </r>
  <r>
    <n v="9"/>
    <x v="8"/>
    <n v="82"/>
    <x v="20"/>
    <s v="Ramirez, Mariah A"/>
    <n v="13572"/>
    <x v="45"/>
    <n v="1862.6"/>
    <n v="137.01"/>
    <d v="2012-09-20T00:00:00"/>
    <s v="Active"/>
    <x v="1"/>
    <m/>
    <m/>
    <n v="2012"/>
  </r>
  <r>
    <n v="9"/>
    <x v="8"/>
    <n v="82"/>
    <x v="20"/>
    <s v="Salazar, Rebecca D"/>
    <n v="12849"/>
    <x v="45"/>
    <n v="2295.84"/>
    <n v="169.81"/>
    <d v="2012-09-20T00:00:00"/>
    <s v="Active"/>
    <x v="1"/>
    <m/>
    <m/>
    <n v="2012"/>
  </r>
  <r>
    <n v="9"/>
    <x v="8"/>
    <n v="85"/>
    <x v="22"/>
    <s v="Findley, Diane L"/>
    <n v="12894"/>
    <x v="50"/>
    <n v="1782.4"/>
    <n v="128.77000000000001"/>
    <d v="2012-09-20T00:00:00"/>
    <s v="Active"/>
    <x v="1"/>
    <m/>
    <m/>
    <n v="2012"/>
  </r>
  <r>
    <n v="9"/>
    <x v="8"/>
    <n v="85"/>
    <x v="22"/>
    <s v="Robello, Shirley D"/>
    <n v="13209"/>
    <x v="50"/>
    <n v="1385.5"/>
    <n v="99.93"/>
    <d v="2012-09-20T00:00:00"/>
    <s v="Active"/>
    <x v="1"/>
    <m/>
    <m/>
    <n v="2012"/>
  </r>
  <r>
    <n v="9"/>
    <x v="8"/>
    <n v="86"/>
    <x v="23"/>
    <s v="Sanchez, Ignacio H"/>
    <n v="11886"/>
    <x v="54"/>
    <n v="466.8"/>
    <n v="35.71"/>
    <d v="2012-09-20T00:00:00"/>
    <s v="Active"/>
    <x v="0"/>
    <m/>
    <m/>
    <n v="2012"/>
  </r>
  <r>
    <n v="9"/>
    <x v="8"/>
    <n v="87"/>
    <x v="24"/>
    <s v="Hathaway, Steven W"/>
    <n v="13152"/>
    <x v="55"/>
    <n v="1375.69"/>
    <n v="102.66"/>
    <d v="2012-09-20T00:00:00"/>
    <s v="Active"/>
    <x v="1"/>
    <m/>
    <m/>
    <n v="2012"/>
  </r>
  <r>
    <n v="9"/>
    <x v="8"/>
    <n v="92"/>
    <x v="25"/>
    <s v="Alvarez, Sadick "/>
    <n v="10632"/>
    <x v="57"/>
    <n v="1331.2"/>
    <n v="96.63"/>
    <d v="2012-09-20T00:00:00"/>
    <s v="Active"/>
    <x v="1"/>
    <m/>
    <m/>
    <n v="2012"/>
  </r>
  <r>
    <n v="9"/>
    <x v="8"/>
    <n v="93"/>
    <x v="26"/>
    <s v="Cervantez, Laura A"/>
    <n v="11811"/>
    <x v="80"/>
    <n v="1913.38"/>
    <n v="143.78"/>
    <d v="2012-09-20T00:00:00"/>
    <s v="Active"/>
    <x v="1"/>
    <m/>
    <m/>
    <n v="2012"/>
  </r>
  <r>
    <n v="9"/>
    <x v="8"/>
    <n v="93"/>
    <x v="26"/>
    <s v="Barbosa, Amanda E"/>
    <n v="12650"/>
    <x v="41"/>
    <n v="1566.43"/>
    <n v="114.63"/>
    <d v="2012-09-20T00:00:00"/>
    <s v="Active"/>
    <x v="1"/>
    <m/>
    <m/>
    <n v="2012"/>
  </r>
  <r>
    <n v="10"/>
    <x v="9"/>
    <n v="2"/>
    <x v="37"/>
    <s v="Perez, Lydia "/>
    <n v="12812"/>
    <x v="91"/>
    <n v="1628.43"/>
    <n v="119.1"/>
    <d v="2012-09-20T00:00:00"/>
    <s v="Active"/>
    <x v="1"/>
    <m/>
    <m/>
    <n v="2012"/>
  </r>
  <r>
    <n v="10"/>
    <x v="9"/>
    <n v="2"/>
    <x v="37"/>
    <s v="Wilson, Staci R"/>
    <n v="12729"/>
    <x v="91"/>
    <n v="1070.19"/>
    <n v="81.87"/>
    <d v="2012-09-20T00:00:00"/>
    <s v="Active"/>
    <x v="0"/>
    <m/>
    <m/>
    <n v="2012"/>
  </r>
  <r>
    <n v="10"/>
    <x v="9"/>
    <n v="3"/>
    <x v="32"/>
    <s v="Garcia , Juanita O"/>
    <n v="12492"/>
    <x v="82"/>
    <n v="1731.39"/>
    <n v="127.24"/>
    <d v="2012-09-20T00:00:00"/>
    <s v="Active"/>
    <x v="1"/>
    <m/>
    <m/>
    <n v="2012"/>
  </r>
  <r>
    <n v="10"/>
    <x v="9"/>
    <n v="6"/>
    <x v="1"/>
    <s v="Andrade, Sarah E"/>
    <n v="12866"/>
    <x v="3"/>
    <n v="1632"/>
    <n v="118.8"/>
    <d v="2012-09-20T00:00:00"/>
    <s v="Active"/>
    <x v="1"/>
    <m/>
    <m/>
    <n v="2012"/>
  </r>
  <r>
    <n v="10"/>
    <x v="9"/>
    <n v="6"/>
    <x v="1"/>
    <s v="Lowe, Kimberly K"/>
    <n v="13291"/>
    <x v="3"/>
    <n v="1509.09"/>
    <n v="115.44"/>
    <d v="2012-09-20T00:00:00"/>
    <s v="Active"/>
    <x v="0"/>
    <m/>
    <m/>
    <n v="2012"/>
  </r>
  <r>
    <n v="10"/>
    <x v="9"/>
    <n v="6"/>
    <x v="1"/>
    <s v="Martin, Liana C"/>
    <n v="12962"/>
    <x v="3"/>
    <n v="1726.07"/>
    <n v="124.74"/>
    <d v="2012-09-20T00:00:00"/>
    <s v="Active"/>
    <x v="1"/>
    <m/>
    <m/>
    <n v="2012"/>
  </r>
  <r>
    <n v="10"/>
    <x v="9"/>
    <n v="6"/>
    <x v="1"/>
    <s v="Pinedo, Jessica L"/>
    <n v="13638"/>
    <x v="3"/>
    <n v="488.25"/>
    <n v="37.35"/>
    <d v="2012-09-20T00:00:00"/>
    <s v="Active"/>
    <x v="0"/>
    <m/>
    <m/>
    <n v="2012"/>
  </r>
  <r>
    <n v="10"/>
    <x v="9"/>
    <n v="6"/>
    <x v="1"/>
    <s v="Ramirez, Jillian J"/>
    <n v="13113"/>
    <x v="3"/>
    <n v="919.28"/>
    <n v="70.33"/>
    <d v="2012-09-20T00:00:00"/>
    <s v="Active"/>
    <x v="0"/>
    <m/>
    <m/>
    <n v="2012"/>
  </r>
  <r>
    <n v="10"/>
    <x v="9"/>
    <n v="6"/>
    <x v="1"/>
    <s v="Valle, Lynette R"/>
    <n v="13166"/>
    <x v="3"/>
    <n v="1278.57"/>
    <n v="97.81"/>
    <d v="2012-09-20T00:00:00"/>
    <s v="Active"/>
    <x v="0"/>
    <m/>
    <m/>
    <n v="2012"/>
  </r>
  <r>
    <n v="10"/>
    <x v="9"/>
    <n v="24"/>
    <x v="38"/>
    <s v="Cast, Hallette E"/>
    <n v="12941"/>
    <x v="11"/>
    <n v="1676.76"/>
    <n v="128.27000000000001"/>
    <d v="2012-09-20T00:00:00"/>
    <s v="Active"/>
    <x v="1"/>
    <m/>
    <m/>
    <n v="2012"/>
  </r>
  <r>
    <n v="10"/>
    <x v="9"/>
    <n v="24"/>
    <x v="38"/>
    <s v="Desoto, Jodie L"/>
    <n v="13559"/>
    <x v="11"/>
    <n v="715.68"/>
    <n v="54.75"/>
    <d v="2012-09-20T00:00:00"/>
    <s v="Active"/>
    <x v="0"/>
    <m/>
    <m/>
    <n v="2012"/>
  </r>
  <r>
    <n v="10"/>
    <x v="9"/>
    <n v="24"/>
    <x v="38"/>
    <s v="Garza, Albert L"/>
    <n v="12994"/>
    <x v="11"/>
    <n v="1280.26"/>
    <n v="97.94"/>
    <d v="2012-09-20T00:00:00"/>
    <s v="Active"/>
    <x v="0"/>
    <m/>
    <m/>
    <n v="2012"/>
  </r>
  <r>
    <n v="10"/>
    <x v="9"/>
    <n v="24"/>
    <x v="38"/>
    <s v="Green, April V"/>
    <n v="12922"/>
    <x v="11"/>
    <n v="1575.9"/>
    <n v="115.34"/>
    <d v="2012-09-20T00:00:00"/>
    <s v="Active"/>
    <x v="1"/>
    <m/>
    <m/>
    <n v="2012"/>
  </r>
  <r>
    <n v="10"/>
    <x v="9"/>
    <n v="24"/>
    <x v="38"/>
    <s v="Hunt, Jennifer J"/>
    <n v="13570"/>
    <x v="11"/>
    <n v="1718.43"/>
    <n v="131.46"/>
    <d v="2012-09-20T00:00:00"/>
    <s v="Active"/>
    <x v="0"/>
    <m/>
    <m/>
    <n v="2012"/>
  </r>
  <r>
    <n v="10"/>
    <x v="9"/>
    <n v="24"/>
    <x v="38"/>
    <s v="Sheppard, Rachel E"/>
    <n v="12760"/>
    <x v="11"/>
    <n v="1012.6"/>
    <n v="77.459999999999994"/>
    <d v="2012-09-20T00:00:00"/>
    <s v="Active"/>
    <x v="0"/>
    <m/>
    <m/>
    <n v="2012"/>
  </r>
  <r>
    <n v="10"/>
    <x v="9"/>
    <n v="24"/>
    <x v="38"/>
    <s v="White, Dianna L"/>
    <n v="13265"/>
    <x v="11"/>
    <n v="1141.6199999999999"/>
    <n v="87.33"/>
    <d v="2012-09-20T00:00:00"/>
    <s v="Active"/>
    <x v="0"/>
    <m/>
    <m/>
    <n v="2012"/>
  </r>
  <r>
    <n v="10"/>
    <x v="9"/>
    <n v="32"/>
    <x v="8"/>
    <s v="Patch, Douglas J"/>
    <n v="12887"/>
    <x v="24"/>
    <n v="1746.88"/>
    <n v="107.26"/>
    <d v="2012-09-20T00:00:00"/>
    <s v="Active"/>
    <x v="1"/>
    <m/>
    <m/>
    <n v="2012"/>
  </r>
  <r>
    <n v="10"/>
    <x v="9"/>
    <n v="32"/>
    <x v="8"/>
    <s v="Sheffield, Evelyn M"/>
    <n v="12493"/>
    <x v="24"/>
    <n v="1996.14"/>
    <n v="152.69999999999999"/>
    <d v="2012-09-20T00:00:00"/>
    <s v="Active"/>
    <x v="1"/>
    <m/>
    <m/>
    <n v="2012"/>
  </r>
  <r>
    <n v="10"/>
    <x v="9"/>
    <n v="46"/>
    <x v="11"/>
    <s v="Clutters, Farlan M"/>
    <n v="12588"/>
    <x v="80"/>
    <n v="1489.38"/>
    <n v="113.94"/>
    <d v="2012-09-20T00:00:00"/>
    <s v="Active"/>
    <x v="1"/>
    <m/>
    <m/>
    <n v="2012"/>
  </r>
  <r>
    <n v="10"/>
    <x v="9"/>
    <n v="46"/>
    <x v="11"/>
    <s v="Dansie, Westley C"/>
    <n v="13339"/>
    <x v="27"/>
    <n v="588.5"/>
    <n v="85.04"/>
    <d v="2012-09-20T00:00:00"/>
    <s v="Active"/>
    <x v="0"/>
    <m/>
    <m/>
    <n v="2012"/>
  </r>
  <r>
    <n v="10"/>
    <x v="9"/>
    <n v="46"/>
    <x v="11"/>
    <s v="Leuridan, Eddy L"/>
    <n v="13171"/>
    <x v="27"/>
    <n v="804.83"/>
    <n v="61.57"/>
    <d v="2012-09-20T00:00:00"/>
    <s v="Active"/>
    <x v="0"/>
    <m/>
    <m/>
    <n v="2012"/>
  </r>
  <r>
    <n v="10"/>
    <x v="9"/>
    <n v="46"/>
    <x v="11"/>
    <s v="Payne, Theodore R"/>
    <n v="12792"/>
    <x v="27"/>
    <n v="792.54"/>
    <n v="60.63"/>
    <d v="2012-09-20T00:00:00"/>
    <s v="Active"/>
    <x v="0"/>
    <m/>
    <m/>
    <n v="2012"/>
  </r>
  <r>
    <n v="10"/>
    <x v="9"/>
    <n v="46"/>
    <x v="11"/>
    <s v="Swagger, Mark "/>
    <n v="12730"/>
    <x v="27"/>
    <n v="1905.5"/>
    <n v="145.77000000000001"/>
    <d v="2012-09-20T00:00:00"/>
    <s v="Active"/>
    <x v="1"/>
    <m/>
    <m/>
    <n v="2012"/>
  </r>
  <r>
    <n v="10"/>
    <x v="9"/>
    <n v="46"/>
    <x v="11"/>
    <s v="Stewart, Michael C"/>
    <n v="12742"/>
    <x v="28"/>
    <n v="2119.7399999999998"/>
    <n v="136.37"/>
    <d v="2012-09-20T00:00:00"/>
    <s v="Active"/>
    <x v="1"/>
    <m/>
    <m/>
    <n v="2012"/>
  </r>
  <r>
    <n v="10"/>
    <x v="9"/>
    <n v="62"/>
    <x v="39"/>
    <s v="Eastwood, Michael A"/>
    <n v="13624"/>
    <x v="30"/>
    <n v="157.5"/>
    <n v="22.77"/>
    <d v="2012-09-20T00:00:00"/>
    <s v="Active"/>
    <x v="2"/>
    <m/>
    <m/>
    <n v="2012"/>
  </r>
  <r>
    <n v="10"/>
    <x v="9"/>
    <n v="62"/>
    <x v="39"/>
    <s v="Gerling, Thomas L"/>
    <n v="13480"/>
    <x v="30"/>
    <n v="1472"/>
    <n v="105.94"/>
    <d v="2012-09-20T00:00:00"/>
    <s v="Active"/>
    <x v="1"/>
    <m/>
    <m/>
    <n v="2012"/>
  </r>
  <r>
    <n v="10"/>
    <x v="9"/>
    <n v="62"/>
    <x v="39"/>
    <s v="Mosteller, Kenneth L"/>
    <n v="13686"/>
    <x v="30"/>
    <n v="731.5"/>
    <n v="105.7"/>
    <d v="2012-09-20T00:00:00"/>
    <s v="Active"/>
    <x v="0"/>
    <m/>
    <m/>
    <n v="2012"/>
  </r>
  <r>
    <n v="10"/>
    <x v="9"/>
    <n v="67"/>
    <x v="14"/>
    <s v="Campbell, Joseph S"/>
    <n v="13632"/>
    <x v="31"/>
    <n v="1193.5"/>
    <n v="91.31"/>
    <d v="2012-09-20T00:00:00"/>
    <s v="Active"/>
    <x v="0"/>
    <m/>
    <m/>
    <n v="2012"/>
  </r>
  <r>
    <n v="10"/>
    <x v="9"/>
    <n v="67"/>
    <x v="14"/>
    <s v="Fischer, James E"/>
    <n v="12816"/>
    <x v="31"/>
    <n v="1500"/>
    <n v="114.75"/>
    <d v="2012-09-20T00:00:00"/>
    <s v="Active"/>
    <x v="0"/>
    <m/>
    <m/>
    <n v="2012"/>
  </r>
  <r>
    <n v="10"/>
    <x v="9"/>
    <n v="72"/>
    <x v="40"/>
    <s v="Bastianon, Rhea L"/>
    <n v="13250"/>
    <x v="32"/>
    <n v="1498.39"/>
    <n v="114.63"/>
    <d v="2012-09-20T00:00:00"/>
    <s v="Active"/>
    <x v="0"/>
    <m/>
    <m/>
    <n v="2012"/>
  </r>
  <r>
    <n v="10"/>
    <x v="9"/>
    <n v="72"/>
    <x v="40"/>
    <s v="Campbell, Aaron S"/>
    <n v="13419"/>
    <x v="32"/>
    <n v="1093.95"/>
    <n v="83.68"/>
    <d v="2012-09-20T00:00:00"/>
    <s v="Active"/>
    <x v="0"/>
    <m/>
    <m/>
    <n v="2012"/>
  </r>
  <r>
    <n v="10"/>
    <x v="9"/>
    <n v="72"/>
    <x v="40"/>
    <s v="Carrillo, Krystal V"/>
    <n v="13096"/>
    <x v="32"/>
    <n v="1359.6"/>
    <n v="104.01"/>
    <d v="2012-09-20T00:00:00"/>
    <s v="Active"/>
    <x v="0"/>
    <m/>
    <m/>
    <n v="2012"/>
  </r>
  <r>
    <n v="10"/>
    <x v="9"/>
    <n v="72"/>
    <x v="40"/>
    <s v="Castanos, Frank D"/>
    <n v="13482"/>
    <x v="32"/>
    <n v="1221"/>
    <n v="93.4"/>
    <d v="2012-09-20T00:00:00"/>
    <s v="Active"/>
    <x v="0"/>
    <m/>
    <m/>
    <n v="2012"/>
  </r>
  <r>
    <n v="10"/>
    <x v="9"/>
    <n v="72"/>
    <x v="40"/>
    <s v="DelReal, Jacqueline R"/>
    <n v="12948"/>
    <x v="32"/>
    <n v="1568.43"/>
    <n v="114.51"/>
    <d v="2012-09-20T00:00:00"/>
    <s v="Active"/>
    <x v="1"/>
    <m/>
    <m/>
    <n v="2012"/>
  </r>
  <r>
    <n v="10"/>
    <x v="9"/>
    <n v="72"/>
    <x v="40"/>
    <s v="Deroian, Kenneth W"/>
    <n v="13210"/>
    <x v="32"/>
    <n v="1951.95"/>
    <n v="149.33000000000001"/>
    <d v="2012-09-20T00:00:00"/>
    <s v="Voluntary Resignation"/>
    <x v="0"/>
    <m/>
    <m/>
    <n v="2012"/>
  </r>
  <r>
    <n v="10"/>
    <x v="9"/>
    <n v="72"/>
    <x v="40"/>
    <s v="Fenton, Stephanie A"/>
    <n v="13642"/>
    <x v="32"/>
    <n v="1012"/>
    <n v="77.41"/>
    <d v="2012-09-20T00:00:00"/>
    <s v="Active"/>
    <x v="0"/>
    <m/>
    <m/>
    <n v="2012"/>
  </r>
  <r>
    <n v="10"/>
    <x v="9"/>
    <n v="72"/>
    <x v="40"/>
    <s v="Glasper, Debra A"/>
    <n v="12782"/>
    <x v="32"/>
    <n v="1267.76"/>
    <n v="96.98"/>
    <d v="2012-09-20T00:00:00"/>
    <s v="Active"/>
    <x v="0"/>
    <m/>
    <m/>
    <n v="2012"/>
  </r>
  <r>
    <n v="10"/>
    <x v="9"/>
    <n v="72"/>
    <x v="40"/>
    <s v="Gutierrez, Victoria L"/>
    <n v="12804"/>
    <x v="32"/>
    <n v="2054.85"/>
    <n v="157.19999999999999"/>
    <d v="2012-09-20T00:00:00"/>
    <s v="Active"/>
    <x v="1"/>
    <m/>
    <m/>
    <n v="2012"/>
  </r>
  <r>
    <n v="10"/>
    <x v="9"/>
    <n v="72"/>
    <x v="40"/>
    <s v="Krumsiek, Kristy L"/>
    <n v="13012"/>
    <x v="32"/>
    <n v="1517.1"/>
    <n v="116.06"/>
    <d v="2012-09-20T00:00:00"/>
    <s v="Active"/>
    <x v="0"/>
    <m/>
    <m/>
    <n v="2012"/>
  </r>
  <r>
    <n v="10"/>
    <x v="9"/>
    <n v="72"/>
    <x v="40"/>
    <s v="Micetich, Kristen J"/>
    <n v="13102"/>
    <x v="32"/>
    <n v="1569.21"/>
    <n v="120.04"/>
    <d v="2012-09-20T00:00:00"/>
    <s v="Active"/>
    <x v="0"/>
    <m/>
    <m/>
    <n v="2012"/>
  </r>
  <r>
    <n v="10"/>
    <x v="9"/>
    <n v="72"/>
    <x v="40"/>
    <s v="Olid, Pilar "/>
    <n v="13167"/>
    <x v="32"/>
    <n v="330"/>
    <n v="47.69"/>
    <d v="2012-09-20T00:00:00"/>
    <s v="Active"/>
    <x v="0"/>
    <m/>
    <m/>
    <n v="2012"/>
  </r>
  <r>
    <n v="10"/>
    <x v="9"/>
    <n v="72"/>
    <x v="40"/>
    <s v="Plouffe, Marc J"/>
    <n v="12946"/>
    <x v="32"/>
    <n v="1664.15"/>
    <n v="122.94"/>
    <d v="2012-09-20T00:00:00"/>
    <s v="Active"/>
    <x v="1"/>
    <m/>
    <m/>
    <n v="2012"/>
  </r>
  <r>
    <n v="10"/>
    <x v="9"/>
    <n v="72"/>
    <x v="40"/>
    <s v="Uwarow, Peter F"/>
    <n v="13271"/>
    <x v="32"/>
    <n v="931.26"/>
    <n v="71.239999999999995"/>
    <d v="2012-09-20T00:00:00"/>
    <s v="Active"/>
    <x v="0"/>
    <m/>
    <m/>
    <n v="2012"/>
  </r>
  <r>
    <n v="10"/>
    <x v="9"/>
    <n v="72"/>
    <x v="40"/>
    <s v="Wilkerson, David R"/>
    <n v="13129"/>
    <x v="32"/>
    <n v="1770.83"/>
    <n v="135.47"/>
    <d v="2012-09-20T00:00:00"/>
    <s v="Active"/>
    <x v="0"/>
    <m/>
    <m/>
    <n v="2012"/>
  </r>
  <r>
    <n v="10"/>
    <x v="9"/>
    <n v="72"/>
    <x v="40"/>
    <s v="Woods, Lisa K"/>
    <n v="13073"/>
    <x v="32"/>
    <n v="1450"/>
    <n v="104.84"/>
    <d v="2012-09-20T00:00:00"/>
    <s v="Active"/>
    <x v="1"/>
    <m/>
    <m/>
    <n v="2012"/>
  </r>
  <r>
    <n v="10"/>
    <x v="9"/>
    <n v="74"/>
    <x v="16"/>
    <s v="Hernandez, Vanessa "/>
    <n v="12762"/>
    <x v="34"/>
    <n v="1195.2"/>
    <n v="86.22"/>
    <d v="2012-09-20T00:00:00"/>
    <s v="Active"/>
    <x v="1"/>
    <m/>
    <m/>
    <n v="2012"/>
  </r>
  <r>
    <n v="10"/>
    <x v="9"/>
    <n v="75"/>
    <x v="17"/>
    <s v="Golding, Delilah A"/>
    <n v="13649"/>
    <x v="35"/>
    <n v="190"/>
    <n v="27.46"/>
    <d v="2012-09-20T00:00:00"/>
    <s v="Active"/>
    <x v="2"/>
    <m/>
    <m/>
    <n v="2012"/>
  </r>
  <r>
    <n v="10"/>
    <x v="9"/>
    <n v="75"/>
    <x v="17"/>
    <s v="Kelly, Chelsy L"/>
    <n v="13685"/>
    <x v="35"/>
    <n v="342"/>
    <n v="49.41"/>
    <d v="2012-09-20T00:00:00"/>
    <s v="Active"/>
    <x v="2"/>
    <m/>
    <m/>
    <n v="2012"/>
  </r>
  <r>
    <n v="10"/>
    <x v="9"/>
    <n v="75"/>
    <x v="17"/>
    <s v="Ramirez, Nancy C"/>
    <n v="13730"/>
    <x v="35"/>
    <n v="313.5"/>
    <n v="45.31"/>
    <d v="2012-09-20T00:00:00"/>
    <s v="Active"/>
    <x v="2"/>
    <m/>
    <m/>
    <n v="2012"/>
  </r>
  <r>
    <n v="10"/>
    <x v="9"/>
    <n v="79"/>
    <x v="18"/>
    <s v="Thornton, Elijah J"/>
    <n v="12884"/>
    <x v="36"/>
    <n v="1748.01"/>
    <n v="128.52000000000001"/>
    <d v="2012-09-20T00:00:00"/>
    <s v="Active"/>
    <x v="1"/>
    <m/>
    <m/>
    <n v="2012"/>
  </r>
  <r>
    <n v="10"/>
    <x v="9"/>
    <n v="80"/>
    <x v="19"/>
    <s v="Ragle, Millisa K"/>
    <n v="12169"/>
    <x v="4"/>
    <n v="1470.73"/>
    <n v="106.63"/>
    <d v="2012-09-20T00:00:00"/>
    <s v="Active"/>
    <x v="1"/>
    <m/>
    <m/>
    <n v="2012"/>
  </r>
  <r>
    <n v="10"/>
    <x v="9"/>
    <n v="80"/>
    <x v="19"/>
    <s v="Blackwell, Melanie A"/>
    <n v="10972"/>
    <x v="39"/>
    <n v="3669.24"/>
    <n v="280.69"/>
    <d v="2012-09-20T00:00:00"/>
    <s v="Active"/>
    <x v="1"/>
    <m/>
    <m/>
    <n v="2012"/>
  </r>
  <r>
    <n v="10"/>
    <x v="9"/>
    <n v="80"/>
    <x v="19"/>
    <s v="Mendoza, Miguel  A"/>
    <n v="13590"/>
    <x v="40"/>
    <n v="984"/>
    <n v="74.430000000000007"/>
    <d v="2012-09-20T00:00:00"/>
    <s v="Active"/>
    <x v="1"/>
    <m/>
    <m/>
    <n v="2012"/>
  </r>
  <r>
    <n v="10"/>
    <x v="9"/>
    <n v="80"/>
    <x v="19"/>
    <s v="Silva, Monique A"/>
    <n v="13702"/>
    <x v="40"/>
    <n v="984"/>
    <n v="142.19"/>
    <d v="2012-09-20T00:00:00"/>
    <s v="Active"/>
    <x v="1"/>
    <m/>
    <m/>
    <n v="2012"/>
  </r>
  <r>
    <n v="10"/>
    <x v="9"/>
    <n v="80"/>
    <x v="19"/>
    <s v="Tillett, Penelope A"/>
    <n v="12710"/>
    <x v="41"/>
    <n v="1612.57"/>
    <n v="118.15"/>
    <d v="2012-09-20T00:00:00"/>
    <s v="Active"/>
    <x v="1"/>
    <m/>
    <m/>
    <n v="2012"/>
  </r>
  <r>
    <n v="10"/>
    <x v="9"/>
    <n v="82"/>
    <x v="20"/>
    <s v="Galvan, Crystal E"/>
    <n v="13178"/>
    <x v="45"/>
    <n v="2268.87"/>
    <n v="173.57"/>
    <d v="2012-09-20T00:00:00"/>
    <s v="Active"/>
    <x v="1"/>
    <m/>
    <m/>
    <n v="2012"/>
  </r>
  <r>
    <n v="10"/>
    <x v="9"/>
    <n v="82"/>
    <x v="20"/>
    <s v="Gilman, Tamra B"/>
    <n v="12483"/>
    <x v="45"/>
    <n v="2373.7199999999998"/>
    <n v="175.77"/>
    <d v="2012-09-20T00:00:00"/>
    <s v="Active"/>
    <x v="1"/>
    <m/>
    <m/>
    <n v="2012"/>
  </r>
  <r>
    <n v="10"/>
    <x v="9"/>
    <n v="82"/>
    <x v="20"/>
    <s v="Neville, Keith E"/>
    <n v="12853"/>
    <x v="45"/>
    <n v="2232.4899999999998"/>
    <n v="164.7"/>
    <d v="2012-09-20T00:00:00"/>
    <s v="Active"/>
    <x v="1"/>
    <m/>
    <m/>
    <n v="2012"/>
  </r>
  <r>
    <n v="10"/>
    <x v="9"/>
    <n v="82"/>
    <x v="20"/>
    <s v="Thompson, Steven L"/>
    <n v="13028"/>
    <x v="45"/>
    <n v="2319.89"/>
    <n v="171.38"/>
    <d v="2012-09-20T00:00:00"/>
    <s v="Active"/>
    <x v="1"/>
    <m/>
    <m/>
    <n v="2012"/>
  </r>
  <r>
    <n v="10"/>
    <x v="9"/>
    <n v="82"/>
    <x v="20"/>
    <s v="Rubalcaba, Oracio "/>
    <n v="11881"/>
    <x v="116"/>
    <n v="2789.24"/>
    <n v="208.17"/>
    <d v="2012-09-20T00:00:00"/>
    <s v="Active"/>
    <x v="1"/>
    <m/>
    <m/>
    <n v="2012"/>
  </r>
  <r>
    <n v="10"/>
    <x v="9"/>
    <n v="83"/>
    <x v="21"/>
    <s v="Scott, Anthony R"/>
    <n v="13707"/>
    <x v="49"/>
    <n v="2703"/>
    <n v="390.59"/>
    <d v="2012-09-20T00:00:00"/>
    <s v="Active"/>
    <x v="1"/>
    <m/>
    <m/>
    <n v="2012"/>
  </r>
  <r>
    <n v="10"/>
    <x v="9"/>
    <n v="85"/>
    <x v="22"/>
    <s v="Gessesse, Kalisha L"/>
    <n v="13578"/>
    <x v="50"/>
    <n v="1718.69"/>
    <n v="107.38"/>
    <d v="2012-09-20T00:00:00"/>
    <s v="Active"/>
    <x v="1"/>
    <m/>
    <m/>
    <n v="2012"/>
  </r>
  <r>
    <n v="10"/>
    <x v="9"/>
    <n v="85"/>
    <x v="22"/>
    <s v="Routhieaux, Naomi "/>
    <n v="13467"/>
    <x v="50"/>
    <n v="2546.13"/>
    <n v="192.5"/>
    <d v="2012-09-20T00:00:00"/>
    <s v="Active"/>
    <x v="1"/>
    <m/>
    <m/>
    <n v="2012"/>
  </r>
  <r>
    <n v="10"/>
    <x v="9"/>
    <n v="85"/>
    <x v="22"/>
    <s v="Salcido, Jenny B"/>
    <n v="13648"/>
    <x v="50"/>
    <n v="1769.17"/>
    <n v="129.26"/>
    <d v="2012-09-20T00:00:00"/>
    <s v="Active"/>
    <x v="1"/>
    <m/>
    <m/>
    <n v="2012"/>
  </r>
  <r>
    <n v="10"/>
    <x v="9"/>
    <n v="85"/>
    <x v="22"/>
    <s v="Morgan, Joel C"/>
    <n v="13511"/>
    <x v="47"/>
    <n v="2307.6999999999998"/>
    <n v="171.57"/>
    <d v="2012-09-20T00:00:00"/>
    <s v="Active"/>
    <x v="1"/>
    <m/>
    <m/>
    <n v="2012"/>
  </r>
  <r>
    <n v="10"/>
    <x v="9"/>
    <n v="86"/>
    <x v="23"/>
    <s v="Ameer, Malikia "/>
    <n v="13408"/>
    <x v="51"/>
    <n v="800"/>
    <n v="53.64"/>
    <d v="2012-09-20T00:00:00"/>
    <s v="Active"/>
    <x v="1"/>
    <m/>
    <m/>
    <n v="2012"/>
  </r>
  <r>
    <n v="10"/>
    <x v="9"/>
    <n v="86"/>
    <x v="23"/>
    <s v="Paiva, Michael A"/>
    <n v="13312"/>
    <x v="51"/>
    <n v="646.4"/>
    <n v="49.45"/>
    <d v="2012-09-20T00:00:00"/>
    <s v="Active"/>
    <x v="1"/>
    <m/>
    <m/>
    <n v="2012"/>
  </r>
  <r>
    <n v="10"/>
    <x v="9"/>
    <n v="86"/>
    <x v="23"/>
    <s v="Waller, LaMason "/>
    <n v="13722"/>
    <x v="51"/>
    <n v="1200"/>
    <n v="173.4"/>
    <d v="2012-09-20T00:00:00"/>
    <s v="Active"/>
    <x v="1"/>
    <m/>
    <m/>
    <n v="2012"/>
  </r>
  <r>
    <n v="10"/>
    <x v="9"/>
    <n v="86"/>
    <x v="23"/>
    <s v="Shuster, John M"/>
    <n v="13544"/>
    <x v="53"/>
    <n v="1923.08"/>
    <n v="147.11000000000001"/>
    <d v="2012-09-20T00:00:00"/>
    <s v="Active"/>
    <x v="1"/>
    <m/>
    <m/>
    <n v="2012"/>
  </r>
  <r>
    <n v="10"/>
    <x v="9"/>
    <n v="86"/>
    <x v="23"/>
    <s v="Ferguson, Kaela V"/>
    <n v="13148"/>
    <x v="54"/>
    <n v="975.98"/>
    <n v="68.84"/>
    <d v="2012-09-20T00:00:00"/>
    <s v="Active"/>
    <x v="1"/>
    <m/>
    <m/>
    <n v="2012"/>
  </r>
  <r>
    <n v="10"/>
    <x v="9"/>
    <n v="86"/>
    <x v="23"/>
    <s v="Raygoza, Javier G"/>
    <n v="13652"/>
    <x v="54"/>
    <n v="954.25"/>
    <n v="73"/>
    <d v="2012-09-20T00:00:00"/>
    <s v="Active"/>
    <x v="1"/>
    <m/>
    <m/>
    <n v="2012"/>
  </r>
  <r>
    <n v="10"/>
    <x v="9"/>
    <n v="87"/>
    <x v="24"/>
    <s v="Loucks, Joshua A"/>
    <n v="13246"/>
    <x v="55"/>
    <n v="1793.93"/>
    <n v="131.41999999999999"/>
    <d v="2012-09-20T00:00:00"/>
    <s v="Active"/>
    <x v="1"/>
    <m/>
    <m/>
    <n v="2012"/>
  </r>
  <r>
    <n v="10"/>
    <x v="9"/>
    <n v="92"/>
    <x v="25"/>
    <s v="Mason, DaShannon S"/>
    <n v="12497"/>
    <x v="56"/>
    <n v="2003.51"/>
    <n v="138.93"/>
    <d v="2012-09-20T00:00:00"/>
    <s v="Active"/>
    <x v="1"/>
    <m/>
    <m/>
    <n v="2012"/>
  </r>
  <r>
    <n v="10"/>
    <x v="9"/>
    <n v="92"/>
    <x v="25"/>
    <s v="Brown , Lauren N"/>
    <n v="12923"/>
    <x v="57"/>
    <n v="1140.01"/>
    <n v="81.39"/>
    <d v="2012-09-20T00:00:00"/>
    <s v="Active"/>
    <x v="1"/>
    <m/>
    <m/>
    <n v="2012"/>
  </r>
  <r>
    <n v="10"/>
    <x v="9"/>
    <n v="92"/>
    <x v="25"/>
    <s v="Carlos, Melissa M"/>
    <n v="12640"/>
    <x v="57"/>
    <n v="1471.21"/>
    <n v="109.96"/>
    <d v="2012-09-20T00:00:00"/>
    <s v="Active"/>
    <x v="1"/>
    <m/>
    <m/>
    <n v="2012"/>
  </r>
  <r>
    <n v="10"/>
    <x v="9"/>
    <n v="92"/>
    <x v="25"/>
    <s v="Magnant, Jennifer "/>
    <n v="12971"/>
    <x v="57"/>
    <n v="1648"/>
    <n v="120.25"/>
    <d v="2012-09-20T00:00:00"/>
    <s v="Active"/>
    <x v="1"/>
    <m/>
    <m/>
    <n v="2012"/>
  </r>
  <r>
    <n v="10"/>
    <x v="9"/>
    <n v="93"/>
    <x v="26"/>
    <s v="Crist, William B"/>
    <n v="12817"/>
    <x v="79"/>
    <n v="2495.7800000000002"/>
    <n v="180.73"/>
    <d v="2012-09-20T00:00:00"/>
    <s v="Active"/>
    <x v="1"/>
    <m/>
    <m/>
    <n v="2012"/>
  </r>
  <r>
    <n v="10"/>
    <x v="9"/>
    <n v="93"/>
    <x v="26"/>
    <s v="Herrera, Diana "/>
    <n v="13257"/>
    <x v="4"/>
    <n v="1729.04"/>
    <n v="132.27000000000001"/>
    <d v="2012-09-20T00:00:00"/>
    <s v="Active"/>
    <x v="1"/>
    <m/>
    <m/>
    <n v="2012"/>
  </r>
  <r>
    <n v="10"/>
    <x v="9"/>
    <n v="93"/>
    <x v="26"/>
    <s v="Duell, Kimberly D"/>
    <n v="13052"/>
    <x v="60"/>
    <n v="2163"/>
    <n v="143.88"/>
    <d v="2012-09-20T00:00:00"/>
    <s v="Active"/>
    <x v="1"/>
    <m/>
    <m/>
    <n v="2012"/>
  </r>
  <r>
    <n v="10"/>
    <x v="9"/>
    <n v="93"/>
    <x v="26"/>
    <s v="Allen , Norman J"/>
    <n v="12836"/>
    <x v="61"/>
    <n v="2016.67"/>
    <n v="154.32"/>
    <d v="2012-09-20T00:00:00"/>
    <s v="Active"/>
    <x v="1"/>
    <m/>
    <m/>
    <n v="2012"/>
  </r>
  <r>
    <n v="10"/>
    <x v="9"/>
    <n v="93"/>
    <x v="26"/>
    <s v="Latu, Tammy M"/>
    <n v="12101"/>
    <x v="61"/>
    <n v="2227.89"/>
    <n v="162.28"/>
    <d v="2012-09-20T00:00:00"/>
    <s v="Active"/>
    <x v="1"/>
    <m/>
    <m/>
    <n v="2012"/>
  </r>
  <r>
    <n v="10"/>
    <x v="9"/>
    <n v="93"/>
    <x v="26"/>
    <s v="Christensen, Misty D"/>
    <n v="12681"/>
    <x v="81"/>
    <n v="1724.38"/>
    <n v="125.83"/>
    <d v="2012-09-20T00:00:00"/>
    <s v="Active"/>
    <x v="1"/>
    <m/>
    <m/>
    <n v="2012"/>
  </r>
  <r>
    <n v="11"/>
    <x v="10"/>
    <n v="2"/>
    <x v="37"/>
    <s v="Johnson, Alicia L"/>
    <n v="11937"/>
    <x v="91"/>
    <n v="1839.63"/>
    <n v="118.25"/>
    <d v="2012-09-20T00:00:00"/>
    <s v="Active"/>
    <x v="1"/>
    <m/>
    <m/>
    <n v="2012"/>
  </r>
  <r>
    <n v="11"/>
    <x v="10"/>
    <n v="3"/>
    <x v="32"/>
    <s v="Cunanan, Jennifer K"/>
    <n v="13491"/>
    <x v="82"/>
    <n v="1531.25"/>
    <n v="117.14"/>
    <d v="2012-09-20T00:00:00"/>
    <s v="Active"/>
    <x v="0"/>
    <m/>
    <m/>
    <n v="2012"/>
  </r>
  <r>
    <n v="11"/>
    <x v="10"/>
    <n v="3"/>
    <x v="32"/>
    <s v="LaHeist, Allen J"/>
    <n v="13366"/>
    <x v="82"/>
    <n v="1847.56"/>
    <n v="141.34"/>
    <d v="2012-09-20T00:00:00"/>
    <s v="Active"/>
    <x v="0"/>
    <m/>
    <m/>
    <n v="2012"/>
  </r>
  <r>
    <n v="11"/>
    <x v="10"/>
    <n v="3"/>
    <x v="32"/>
    <s v="Mejia, Carilu "/>
    <n v="13604"/>
    <x v="82"/>
    <n v="1212.5"/>
    <n v="92.76"/>
    <d v="2012-09-20T00:00:00"/>
    <s v="Active"/>
    <x v="0"/>
    <m/>
    <m/>
    <n v="2012"/>
  </r>
  <r>
    <n v="11"/>
    <x v="10"/>
    <n v="3"/>
    <x v="32"/>
    <s v="Moriarity, Richard S"/>
    <n v="13469"/>
    <x v="82"/>
    <n v="2100"/>
    <n v="160.65"/>
    <d v="2012-09-20T00:00:00"/>
    <s v="Active"/>
    <x v="1"/>
    <m/>
    <m/>
    <n v="2012"/>
  </r>
  <r>
    <n v="11"/>
    <x v="10"/>
    <n v="3"/>
    <x v="32"/>
    <s v="Schetter, MaryAnne "/>
    <n v="13655"/>
    <x v="82"/>
    <n v="922.5"/>
    <n v="78.400000000000006"/>
    <d v="2012-09-20T00:00:00"/>
    <s v="Active"/>
    <x v="2"/>
    <m/>
    <m/>
    <n v="2012"/>
  </r>
  <r>
    <n v="11"/>
    <x v="10"/>
    <n v="6"/>
    <x v="1"/>
    <s v="Anderson, Heather N"/>
    <n v="12590"/>
    <x v="3"/>
    <n v="1776.75"/>
    <n v="135.91999999999999"/>
    <d v="2012-09-20T00:00:00"/>
    <s v="Active"/>
    <x v="0"/>
    <m/>
    <m/>
    <n v="2012"/>
  </r>
  <r>
    <n v="11"/>
    <x v="10"/>
    <n v="14"/>
    <x v="2"/>
    <s v="Schultz, Michael L"/>
    <n v="13520"/>
    <x v="65"/>
    <n v="3486.16"/>
    <n v="266.69"/>
    <d v="2012-09-20T00:00:00"/>
    <s v="Active"/>
    <x v="1"/>
    <m/>
    <m/>
    <n v="2012"/>
  </r>
  <r>
    <n v="11"/>
    <x v="10"/>
    <n v="14"/>
    <x v="2"/>
    <s v="Bliss, Tanner W"/>
    <n v="13662"/>
    <x v="6"/>
    <n v="2884.62"/>
    <n v="196.58"/>
    <d v="2012-09-20T00:00:00"/>
    <s v="Active"/>
    <x v="1"/>
    <m/>
    <m/>
    <n v="2012"/>
  </r>
  <r>
    <n v="11"/>
    <x v="10"/>
    <n v="14"/>
    <x v="2"/>
    <s v="Hall, William H"/>
    <n v="12133"/>
    <x v="7"/>
    <n v="4230.7700000000004"/>
    <n v="276.19"/>
    <d v="2012-09-20T00:00:00"/>
    <s v="Active"/>
    <x v="1"/>
    <m/>
    <m/>
    <n v="2012"/>
  </r>
  <r>
    <n v="11"/>
    <x v="10"/>
    <n v="24"/>
    <x v="4"/>
    <s v="Robles, Martha "/>
    <n v="13625"/>
    <x v="11"/>
    <n v="2237.5"/>
    <n v="171.17"/>
    <d v="2012-09-20T00:00:00"/>
    <s v="Active"/>
    <x v="0"/>
    <m/>
    <m/>
    <n v="2012"/>
  </r>
  <r>
    <n v="11"/>
    <x v="10"/>
    <n v="24"/>
    <x v="4"/>
    <s v="Schiffner, Sandra L"/>
    <n v="13382"/>
    <x v="11"/>
    <n v="1846.15"/>
    <n v="141.22999999999999"/>
    <d v="2012-09-20T00:00:00"/>
    <s v="Active"/>
    <x v="1"/>
    <m/>
    <m/>
    <n v="2012"/>
  </r>
  <r>
    <n v="11"/>
    <x v="10"/>
    <n v="32"/>
    <x v="8"/>
    <s v="Knight, Jessica S"/>
    <n v="13371"/>
    <x v="24"/>
    <n v="1483.13"/>
    <n v="113.46"/>
    <d v="2012-09-20T00:00:00"/>
    <s v="Active"/>
    <x v="0"/>
    <m/>
    <m/>
    <n v="2012"/>
  </r>
  <r>
    <n v="11"/>
    <x v="10"/>
    <n v="32"/>
    <x v="8"/>
    <s v="Livingston, Tammy R"/>
    <n v="13357"/>
    <x v="24"/>
    <n v="1884.62"/>
    <n v="138.08000000000001"/>
    <d v="2012-09-20T00:00:00"/>
    <s v="Active"/>
    <x v="1"/>
    <m/>
    <m/>
    <n v="2012"/>
  </r>
  <r>
    <n v="11"/>
    <x v="10"/>
    <n v="32"/>
    <x v="8"/>
    <s v="Oropeza, Rafael R"/>
    <n v="12223"/>
    <x v="24"/>
    <n v="1869.83"/>
    <n v="137.22"/>
    <d v="2012-09-20T00:00:00"/>
    <s v="Active"/>
    <x v="1"/>
    <m/>
    <m/>
    <n v="2012"/>
  </r>
  <r>
    <n v="11"/>
    <x v="10"/>
    <n v="72"/>
    <x v="15"/>
    <s v="Cotter, Melissa D"/>
    <n v="13528"/>
    <x v="32"/>
    <n v="125"/>
    <n v="9.56"/>
    <d v="2012-09-20T00:00:00"/>
    <s v="Seasonal"/>
    <x v="2"/>
    <m/>
    <m/>
    <n v="2012"/>
  </r>
  <r>
    <n v="11"/>
    <x v="10"/>
    <n v="72"/>
    <x v="15"/>
    <s v="Earnhardt, Tamara D"/>
    <n v="13556"/>
    <x v="32"/>
    <n v="1840.63"/>
    <n v="140.81"/>
    <d v="2012-09-20T00:00:00"/>
    <s v="Active"/>
    <x v="0"/>
    <m/>
    <m/>
    <n v="2012"/>
  </r>
  <r>
    <n v="11"/>
    <x v="10"/>
    <n v="72"/>
    <x v="15"/>
    <s v="Hall, John C"/>
    <n v="13443"/>
    <x v="32"/>
    <n v="1875"/>
    <n v="143.44"/>
    <d v="2012-09-20T00:00:00"/>
    <s v="Active"/>
    <x v="0"/>
    <m/>
    <m/>
    <n v="2012"/>
  </r>
  <r>
    <n v="11"/>
    <x v="10"/>
    <n v="72"/>
    <x v="15"/>
    <s v="Lee, Vernica P"/>
    <n v="13605"/>
    <x v="32"/>
    <n v="1400.1"/>
    <n v="107.11"/>
    <d v="2012-09-20T00:00:00"/>
    <s v="Active"/>
    <x v="0"/>
    <m/>
    <m/>
    <n v="2012"/>
  </r>
  <r>
    <n v="11"/>
    <x v="10"/>
    <n v="72"/>
    <x v="15"/>
    <s v="Therrien, Carol "/>
    <n v="13130"/>
    <x v="32"/>
    <n v="1282.5"/>
    <n v="98.12"/>
    <d v="2012-09-20T00:00:00"/>
    <s v="Active"/>
    <x v="0"/>
    <m/>
    <m/>
    <n v="2012"/>
  </r>
  <r>
    <n v="11"/>
    <x v="10"/>
    <n v="75"/>
    <x v="17"/>
    <s v="Chico, Rosi "/>
    <n v="13743"/>
    <x v="35"/>
    <n v="38"/>
    <n v="5.5"/>
    <d v="2012-09-20T00:00:00"/>
    <s v="Active"/>
    <x v="0"/>
    <m/>
    <m/>
    <n v="2012"/>
  </r>
  <r>
    <n v="11"/>
    <x v="10"/>
    <n v="75"/>
    <x v="17"/>
    <s v="Milloy, Rosezena L"/>
    <n v="13693"/>
    <x v="35"/>
    <n v="266"/>
    <n v="38.44"/>
    <d v="2012-09-20T00:00:00"/>
    <s v="Active"/>
    <x v="2"/>
    <m/>
    <m/>
    <n v="2012"/>
  </r>
  <r>
    <n v="11"/>
    <x v="10"/>
    <n v="79"/>
    <x v="18"/>
    <s v="Whiles, Ronald L"/>
    <n v="12125"/>
    <x v="36"/>
    <n v="2183.79"/>
    <n v="161.24"/>
    <d v="2012-09-20T00:00:00"/>
    <s v="Active"/>
    <x v="1"/>
    <m/>
    <m/>
    <n v="2012"/>
  </r>
  <r>
    <n v="11"/>
    <x v="10"/>
    <n v="80"/>
    <x v="19"/>
    <s v="Giugni, Joanne M"/>
    <n v="12885"/>
    <x v="4"/>
    <n v="2160"/>
    <n v="165.24"/>
    <d v="2012-09-20T00:00:00"/>
    <s v="Active"/>
    <x v="1"/>
    <m/>
    <m/>
    <n v="2012"/>
  </r>
  <r>
    <n v="11"/>
    <x v="10"/>
    <n v="80"/>
    <x v="19"/>
    <s v="Whiles, Robyn "/>
    <n v="10426"/>
    <x v="39"/>
    <n v="4984.62"/>
    <n v="375.5"/>
    <d v="2012-09-20T00:00:00"/>
    <s v="Active"/>
    <x v="1"/>
    <m/>
    <m/>
    <n v="2012"/>
  </r>
  <r>
    <n v="11"/>
    <x v="10"/>
    <n v="80"/>
    <x v="19"/>
    <s v="Cooper, Eric J"/>
    <n v="13444"/>
    <x v="40"/>
    <n v="160.68"/>
    <n v="6.47"/>
    <d v="2012-09-20T00:00:00"/>
    <s v="Active"/>
    <x v="1"/>
    <m/>
    <m/>
    <n v="2012"/>
  </r>
  <r>
    <n v="11"/>
    <x v="10"/>
    <n v="80"/>
    <x v="19"/>
    <s v="Cooper, Jeffrey J"/>
    <n v="13307"/>
    <x v="40"/>
    <n v="1116.78"/>
    <n v="79.61"/>
    <d v="2012-09-20T00:00:00"/>
    <s v="Active"/>
    <x v="1"/>
    <m/>
    <m/>
    <n v="2012"/>
  </r>
  <r>
    <n v="11"/>
    <x v="10"/>
    <n v="82"/>
    <x v="20"/>
    <s v="Arigan, Marisa R"/>
    <n v="13676"/>
    <x v="45"/>
    <n v="1730.4"/>
    <n v="132.37"/>
    <d v="2012-09-20T00:00:00"/>
    <s v="Active"/>
    <x v="1"/>
    <m/>
    <m/>
    <n v="2012"/>
  </r>
  <r>
    <n v="11"/>
    <x v="10"/>
    <n v="82"/>
    <x v="20"/>
    <s v="Buttacavoli, Brian M"/>
    <n v="13501"/>
    <x v="45"/>
    <n v="2114.9299999999998"/>
    <n v="156.32"/>
    <d v="2012-09-20T00:00:00"/>
    <s v="Active"/>
    <x v="1"/>
    <m/>
    <m/>
    <n v="2012"/>
  </r>
  <r>
    <n v="11"/>
    <x v="10"/>
    <n v="82"/>
    <x v="20"/>
    <s v="Layton, Kelssey V"/>
    <n v="13659"/>
    <x v="45"/>
    <n v="1491.33"/>
    <n v="114.08"/>
    <d v="2012-09-20T00:00:00"/>
    <s v="Voluntary Resignation"/>
    <x v="1"/>
    <m/>
    <m/>
    <n v="2012"/>
  </r>
  <r>
    <n v="11"/>
    <x v="10"/>
    <n v="83"/>
    <x v="21"/>
    <s v="Holtz, Luke C"/>
    <n v="13709"/>
    <x v="49"/>
    <n v="2307.1999999999998"/>
    <n v="333.39"/>
    <d v="2012-09-20T00:00:00"/>
    <s v="Active"/>
    <x v="1"/>
    <m/>
    <m/>
    <n v="2012"/>
  </r>
  <r>
    <n v="11"/>
    <x v="10"/>
    <n v="85"/>
    <x v="22"/>
    <s v="Groen, Donald G"/>
    <n v="12958"/>
    <x v="50"/>
    <n v="2875.2"/>
    <n v="212.4"/>
    <d v="2012-09-20T00:00:00"/>
    <s v="Active"/>
    <x v="1"/>
    <m/>
    <m/>
    <n v="2012"/>
  </r>
  <r>
    <n v="11"/>
    <x v="10"/>
    <n v="85"/>
    <x v="22"/>
    <s v="Rodriguez, Gracia K"/>
    <n v="13568"/>
    <x v="50"/>
    <n v="2148"/>
    <n v="143.59"/>
    <d v="2012-09-20T00:00:00"/>
    <s v="Active"/>
    <x v="1"/>
    <m/>
    <m/>
    <n v="2012"/>
  </r>
  <r>
    <n v="11"/>
    <x v="10"/>
    <n v="86"/>
    <x v="23"/>
    <s v="Eason, Lawrence C"/>
    <n v="13640"/>
    <x v="51"/>
    <n v="1207.68"/>
    <n v="86.57"/>
    <d v="2012-09-20T00:00:00"/>
    <s v="Active"/>
    <x v="1"/>
    <m/>
    <m/>
    <n v="2012"/>
  </r>
  <r>
    <n v="11"/>
    <x v="10"/>
    <n v="86"/>
    <x v="23"/>
    <s v="Kenney, Charles A"/>
    <n v="13663"/>
    <x v="51"/>
    <n v="1120"/>
    <n v="79.86"/>
    <d v="2012-09-20T00:00:00"/>
    <s v="Active"/>
    <x v="1"/>
    <m/>
    <m/>
    <n v="2012"/>
  </r>
  <r>
    <n v="11"/>
    <x v="10"/>
    <n v="86"/>
    <x v="23"/>
    <s v="Duffin II, James R"/>
    <n v="12498"/>
    <x v="53"/>
    <n v="2287.7800000000002"/>
    <n v="131.03"/>
    <d v="2012-09-20T00:00:00"/>
    <s v="Active"/>
    <x v="1"/>
    <m/>
    <m/>
    <n v="2012"/>
  </r>
  <r>
    <n v="11"/>
    <x v="10"/>
    <n v="92"/>
    <x v="25"/>
    <s v="Everett, Leonora E"/>
    <n v="13319"/>
    <x v="57"/>
    <n v="1729.43"/>
    <n v="127.32"/>
    <d v="2012-09-20T00:00:00"/>
    <s v="Active"/>
    <x v="1"/>
    <m/>
    <m/>
    <n v="2012"/>
  </r>
  <r>
    <n v="11"/>
    <x v="10"/>
    <n v="92"/>
    <x v="25"/>
    <s v="Plascencia, Grace A"/>
    <n v="13494"/>
    <x v="57"/>
    <n v="1812.8"/>
    <n v="133.69999999999999"/>
    <d v="2012-09-20T00:00:00"/>
    <s v="Active"/>
    <x v="1"/>
    <m/>
    <m/>
    <n v="2012"/>
  </r>
  <r>
    <n v="11"/>
    <x v="10"/>
    <n v="93"/>
    <x v="26"/>
    <s v="Koh, Shannon L"/>
    <n v="11846"/>
    <x v="79"/>
    <n v="2650"/>
    <n v="196.9"/>
    <d v="2012-09-20T00:00:00"/>
    <s v="Active"/>
    <x v="1"/>
    <m/>
    <m/>
    <n v="2012"/>
  </r>
  <r>
    <n v="11"/>
    <x v="10"/>
    <n v="93"/>
    <x v="26"/>
    <s v="Herman, Jeffrey C"/>
    <n v="13470"/>
    <x v="81"/>
    <n v="1807.69"/>
    <n v="111.6"/>
    <d v="2012-09-20T00:00:00"/>
    <s v="Active"/>
    <x v="1"/>
    <m/>
    <m/>
    <n v="2012"/>
  </r>
  <r>
    <n v="12"/>
    <x v="12"/>
    <n v="80"/>
    <x v="19"/>
    <s v="Totten, Drew D"/>
    <n v="13717"/>
    <x v="39"/>
    <n v="3076.93"/>
    <n v="439.73"/>
    <d v="2012-09-20T00:00:00"/>
    <s v="Active"/>
    <x v="1"/>
    <m/>
    <m/>
    <n v="2012"/>
  </r>
  <r>
    <n v="12"/>
    <x v="12"/>
    <n v="82"/>
    <x v="20"/>
    <s v="Smith, Rosetta D"/>
    <n v="13677"/>
    <x v="45"/>
    <n v="2638.2"/>
    <n v="201.82"/>
    <d v="2012-09-20T00:00:00"/>
    <s v="Active"/>
    <x v="1"/>
    <m/>
    <m/>
    <n v="2012"/>
  </r>
  <r>
    <n v="12"/>
    <x v="12"/>
    <n v="92"/>
    <x v="25"/>
    <s v="McGary, Erica L"/>
    <n v="13691"/>
    <x v="57"/>
    <n v="1877.26"/>
    <n v="240.14"/>
    <d v="2012-09-20T00:00:00"/>
    <s v="Active"/>
    <x v="1"/>
    <m/>
    <m/>
    <n v="2012"/>
  </r>
  <r>
    <n v="13"/>
    <x v="13"/>
    <n v="80"/>
    <x v="45"/>
    <s v="Sanchez, Danya N"/>
    <n v="13716"/>
    <x v="4"/>
    <n v="1440"/>
    <n v="208.08"/>
    <d v="2012-09-20T00:00:00"/>
    <s v="Active"/>
    <x v="1"/>
    <m/>
    <m/>
    <n v="2012"/>
  </r>
  <r>
    <n v="13"/>
    <x v="13"/>
    <n v="80"/>
    <x v="45"/>
    <s v="Honny, Jean M"/>
    <n v="10271"/>
    <x v="39"/>
    <n v="3230.77"/>
    <n v="247.16"/>
    <d v="2012-09-20T00:00:00"/>
    <s v="Active"/>
    <x v="1"/>
    <m/>
    <m/>
    <n v="2012"/>
  </r>
  <r>
    <n v="13"/>
    <x v="13"/>
    <n v="82"/>
    <x v="20"/>
    <s v="Rochdi-Krim, Najma H"/>
    <n v="13006"/>
    <x v="45"/>
    <n v="2152.8000000000002"/>
    <n v="158.87"/>
    <d v="2012-09-20T00:00:00"/>
    <s v="Active"/>
    <x v="1"/>
    <m/>
    <m/>
    <n v="2012"/>
  </r>
  <r>
    <n v="81"/>
    <x v="11"/>
    <n v="80"/>
    <x v="19"/>
    <s v="Roest, Travis E"/>
    <n v="12345"/>
    <x v="4"/>
    <n v="1411"/>
    <n v="98.29"/>
    <d v="2012-09-20T00:00:00"/>
    <s v="Active"/>
    <x v="1"/>
    <m/>
    <m/>
    <n v="2012"/>
  </r>
  <r>
    <n v="81"/>
    <x v="11"/>
    <n v="80"/>
    <x v="19"/>
    <s v="Hager, Michael S"/>
    <n v="13111"/>
    <x v="111"/>
    <n v="4240.3999999999996"/>
    <n v="298.01"/>
    <d v="2012-09-20T00:00:00"/>
    <s v="Active"/>
    <x v="1"/>
    <m/>
    <m/>
    <n v="2012"/>
  </r>
  <r>
    <n v="81"/>
    <x v="11"/>
    <n v="82"/>
    <x v="20"/>
    <s v="Alhassan, Selena Q"/>
    <n v="13234"/>
    <x v="45"/>
    <n v="2483.46"/>
    <n v="183.93"/>
    <d v="2012-09-20T00:00:00"/>
    <s v="Active"/>
    <x v="1"/>
    <m/>
    <m/>
    <n v="2012"/>
  </r>
  <r>
    <n v="81"/>
    <x v="11"/>
    <n v="82"/>
    <x v="20"/>
    <s v="Balagtas, Jolina "/>
    <n v="13240"/>
    <x v="45"/>
    <n v="2484.08"/>
    <n v="190.03"/>
    <d v="2012-09-20T00:00:00"/>
    <s v="Active"/>
    <x v="1"/>
    <m/>
    <m/>
    <n v="2012"/>
  </r>
  <r>
    <n v="81"/>
    <x v="11"/>
    <n v="82"/>
    <x v="20"/>
    <s v="Caldwell, Kevin M"/>
    <n v="13448"/>
    <x v="45"/>
    <n v="2285.6"/>
    <n v="165.76"/>
    <d v="2012-09-20T00:00:00"/>
    <s v="Active"/>
    <x v="1"/>
    <m/>
    <m/>
    <n v="2012"/>
  </r>
  <r>
    <n v="81"/>
    <x v="11"/>
    <n v="82"/>
    <x v="20"/>
    <s v="Martin, Joleen C"/>
    <n v="13610"/>
    <x v="45"/>
    <n v="2326.4"/>
    <n v="173"/>
    <d v="2012-09-20T00:00:00"/>
    <s v="Active"/>
    <x v="1"/>
    <m/>
    <m/>
    <n v="2012"/>
  </r>
  <r>
    <n v="81"/>
    <x v="11"/>
    <n v="82"/>
    <x v="20"/>
    <s v="Newton, Jennifer L"/>
    <n v="13232"/>
    <x v="45"/>
    <n v="2468.8000000000002"/>
    <n v="178.45"/>
    <d v="2012-09-20T00:00:00"/>
    <s v="Active"/>
    <x v="1"/>
    <m/>
    <m/>
    <n v="2012"/>
  </r>
  <r>
    <n v="81"/>
    <x v="11"/>
    <n v="82"/>
    <x v="20"/>
    <s v="Sandoval, Christopher X"/>
    <n v="13242"/>
    <x v="45"/>
    <n v="2476.67"/>
    <n v="189.46"/>
    <d v="2012-09-20T00:00:00"/>
    <s v="Active"/>
    <x v="1"/>
    <m/>
    <m/>
    <n v="2012"/>
  </r>
  <r>
    <n v="81"/>
    <x v="11"/>
    <n v="82"/>
    <x v="20"/>
    <s v="Williams, Heather L"/>
    <n v="13289"/>
    <x v="45"/>
    <n v="2296.31"/>
    <n v="170.69"/>
    <d v="2012-09-20T00:00:00"/>
    <s v="Active"/>
    <x v="1"/>
    <m/>
    <m/>
    <n v="2012"/>
  </r>
  <r>
    <n v="81"/>
    <x v="11"/>
    <n v="82"/>
    <x v="20"/>
    <s v="Candelaria, Rosalia G"/>
    <n v="13600"/>
    <x v="112"/>
    <n v="1587.2"/>
    <n v="112.54"/>
    <d v="2012-09-20T00:00:00"/>
    <s v="Active"/>
    <x v="1"/>
    <m/>
    <m/>
    <n v="2012"/>
  </r>
  <r>
    <n v="81"/>
    <x v="11"/>
    <n v="82"/>
    <x v="20"/>
    <s v="Crawford, Candace M"/>
    <n v="13447"/>
    <x v="112"/>
    <n v="1692.8"/>
    <n v="121.77"/>
    <d v="2012-09-20T00:00:00"/>
    <s v="Active"/>
    <x v="1"/>
    <m/>
    <m/>
    <n v="2012"/>
  </r>
  <r>
    <n v="81"/>
    <x v="11"/>
    <n v="82"/>
    <x v="20"/>
    <s v="Fernandes, Kristy M"/>
    <n v="13545"/>
    <x v="112"/>
    <n v="1433.6"/>
    <n v="107.03"/>
    <d v="2012-09-20T00:00:00"/>
    <s v="Active"/>
    <x v="1"/>
    <m/>
    <m/>
    <n v="2012"/>
  </r>
  <r>
    <n v="81"/>
    <x v="11"/>
    <n v="82"/>
    <x v="20"/>
    <s v="Morrisey, William C"/>
    <n v="13233"/>
    <x v="112"/>
    <n v="1861.6"/>
    <n v="133.6"/>
    <d v="2012-09-20T00:00:00"/>
    <s v="Active"/>
    <x v="1"/>
    <m/>
    <m/>
    <n v="2012"/>
  </r>
  <r>
    <n v="81"/>
    <x v="11"/>
    <n v="82"/>
    <x v="20"/>
    <s v="Orona, Irene G"/>
    <n v="13243"/>
    <x v="112"/>
    <n v="1861.6"/>
    <n v="142.41"/>
    <d v="2012-09-20T00:00:00"/>
    <s v="Active"/>
    <x v="1"/>
    <m/>
    <m/>
    <n v="2012"/>
  </r>
  <r>
    <n v="81"/>
    <x v="11"/>
    <n v="82"/>
    <x v="20"/>
    <s v="Rodriguez, Frank T"/>
    <n v="13219"/>
    <x v="112"/>
    <n v="936"/>
    <n v="71.599999999999994"/>
    <d v="2012-09-20T00:00:00"/>
    <s v="Active"/>
    <x v="1"/>
    <m/>
    <m/>
    <n v="2012"/>
  </r>
  <r>
    <n v="81"/>
    <x v="11"/>
    <n v="82"/>
    <x v="20"/>
    <s v="Ly, Tey "/>
    <n v="13607"/>
    <x v="116"/>
    <n v="3153.84"/>
    <n v="235.19"/>
    <d v="2012-09-20T00:00:00"/>
    <s v="Active"/>
    <x v="1"/>
    <m/>
    <m/>
    <n v="2012"/>
  </r>
  <r>
    <n v="81"/>
    <x v="11"/>
    <n v="82"/>
    <x v="20"/>
    <s v="Rodriguez, Tiffany D"/>
    <n v="13228"/>
    <x v="113"/>
    <n v="2599.63"/>
    <n v="193.05"/>
    <d v="2012-09-20T00:00:00"/>
    <s v="Active"/>
    <x v="1"/>
    <m/>
    <m/>
    <n v="2012"/>
  </r>
  <r>
    <n v="81"/>
    <x v="11"/>
    <n v="82"/>
    <x v="20"/>
    <s v="Carpenter-Conijn, Kristina K"/>
    <n v="13667"/>
    <x v="120"/>
    <n v="3786.34"/>
    <n v="289.67"/>
    <d v="2012-09-20T00:00:00"/>
    <s v="Voluntary Resignation"/>
    <x v="1"/>
    <m/>
    <m/>
    <n v="2012"/>
  </r>
  <r>
    <n v="81"/>
    <x v="11"/>
    <n v="96"/>
    <x v="27"/>
    <s v="Yoo, James J"/>
    <n v="13241"/>
    <x v="114"/>
    <n v="1833.6"/>
    <n v="133.01"/>
    <d v="2012-09-20T00:00:00"/>
    <s v="Active"/>
    <x v="1"/>
    <m/>
    <m/>
    <n v="2012"/>
  </r>
  <r>
    <n v="81"/>
    <x v="11"/>
    <n v="96"/>
    <x v="27"/>
    <s v="Zamora, Marie P"/>
    <n v="13543"/>
    <x v="114"/>
    <n v="1480"/>
    <n v="113.22"/>
    <d v="2012-09-20T00:00:00"/>
    <s v="Active"/>
    <x v="1"/>
    <m/>
    <m/>
    <n v="2012"/>
  </r>
  <r>
    <n v="1"/>
    <x v="0"/>
    <n v="4"/>
    <x v="0"/>
    <s v="Banuelos, Cammy J"/>
    <n v="13485"/>
    <x v="0"/>
    <n v="540"/>
    <n v="41.31"/>
    <d v="2012-10-04T00:00:00"/>
    <s v="Active"/>
    <x v="0"/>
    <m/>
    <m/>
    <n v="2012"/>
  </r>
  <r>
    <n v="1"/>
    <x v="0"/>
    <n v="4"/>
    <x v="0"/>
    <s v="Collins, Jessica D"/>
    <n v="12020"/>
    <x v="0"/>
    <n v="1468.62"/>
    <n v="107.99"/>
    <d v="2012-10-04T00:00:00"/>
    <s v="Active"/>
    <x v="1"/>
    <m/>
    <m/>
    <n v="2012"/>
  </r>
  <r>
    <n v="1"/>
    <x v="0"/>
    <n v="4"/>
    <x v="0"/>
    <s v="Flores, Cynthia A"/>
    <n v="12998"/>
    <x v="0"/>
    <n v="1470"/>
    <n v="106.98"/>
    <d v="2012-10-04T00:00:00"/>
    <s v="Active"/>
    <x v="1"/>
    <m/>
    <m/>
    <n v="2012"/>
  </r>
  <r>
    <n v="1"/>
    <x v="0"/>
    <n v="4"/>
    <x v="0"/>
    <s v="Hill, Julie L"/>
    <n v="13131"/>
    <x v="0"/>
    <n v="937.75"/>
    <n v="71.739999999999995"/>
    <d v="2012-10-04T00:00:00"/>
    <s v="Active"/>
    <x v="0"/>
    <m/>
    <m/>
    <n v="2012"/>
  </r>
  <r>
    <n v="1"/>
    <x v="0"/>
    <n v="4"/>
    <x v="0"/>
    <s v="Hover, Lana "/>
    <n v="9798"/>
    <x v="0"/>
    <n v="1491.57"/>
    <n v="108.63"/>
    <d v="2012-10-04T00:00:00"/>
    <s v="Active"/>
    <x v="1"/>
    <m/>
    <m/>
    <n v="2012"/>
  </r>
  <r>
    <n v="1"/>
    <x v="0"/>
    <n v="4"/>
    <x v="0"/>
    <s v="Jayroe, Sandra G"/>
    <n v="13108"/>
    <x v="0"/>
    <n v="444.96"/>
    <n v="64.3"/>
    <d v="2012-10-04T00:00:00"/>
    <s v="Active"/>
    <x v="0"/>
    <m/>
    <m/>
    <n v="2012"/>
  </r>
  <r>
    <n v="1"/>
    <x v="0"/>
    <n v="4"/>
    <x v="0"/>
    <s v="Jeffcoach, Lori "/>
    <n v="10810"/>
    <x v="0"/>
    <n v="1571.88"/>
    <n v="115.89"/>
    <d v="2012-10-04T00:00:00"/>
    <s v="Active"/>
    <x v="1"/>
    <m/>
    <m/>
    <n v="2012"/>
  </r>
  <r>
    <n v="1"/>
    <x v="0"/>
    <n v="4"/>
    <x v="0"/>
    <s v="Lopez, Debra A"/>
    <n v="9681"/>
    <x v="0"/>
    <n v="1082.25"/>
    <n v="82.79"/>
    <d v="2012-10-04T00:00:00"/>
    <s v="Active"/>
    <x v="0"/>
    <m/>
    <m/>
    <n v="2012"/>
  </r>
  <r>
    <n v="1"/>
    <x v="0"/>
    <n v="4"/>
    <x v="0"/>
    <s v="Mitroff, Patricia C"/>
    <n v="12134"/>
    <x v="0"/>
    <n v="1025"/>
    <n v="78.41"/>
    <d v="2012-10-04T00:00:00"/>
    <s v="Active"/>
    <x v="0"/>
    <m/>
    <m/>
    <n v="2012"/>
  </r>
  <r>
    <n v="1"/>
    <x v="0"/>
    <n v="4"/>
    <x v="0"/>
    <s v="Saucedo, Claudia C"/>
    <n v="10669"/>
    <x v="1"/>
    <n v="1686.47"/>
    <n v="124.66"/>
    <d v="2012-10-04T00:00:00"/>
    <s v="Active"/>
    <x v="1"/>
    <m/>
    <m/>
    <n v="2012"/>
  </r>
  <r>
    <n v="1"/>
    <x v="0"/>
    <n v="6"/>
    <x v="1"/>
    <s v="Brogan, Laura R"/>
    <n v="13267"/>
    <x v="3"/>
    <n v="939.36"/>
    <n v="66.89"/>
    <d v="2012-10-04T00:00:00"/>
    <s v="Active"/>
    <x v="0"/>
    <m/>
    <m/>
    <n v="2012"/>
  </r>
  <r>
    <n v="1"/>
    <x v="0"/>
    <n v="6"/>
    <x v="1"/>
    <s v="Esparza, Alejandro J"/>
    <n v="12759"/>
    <x v="3"/>
    <n v="136.74"/>
    <n v="19.760000000000002"/>
    <d v="2012-10-04T00:00:00"/>
    <s v="Seasonal"/>
    <x v="0"/>
    <m/>
    <m/>
    <n v="2012"/>
  </r>
  <r>
    <n v="1"/>
    <x v="0"/>
    <n v="6"/>
    <x v="1"/>
    <s v="Garcia, Elizabeth A"/>
    <n v="13299"/>
    <x v="3"/>
    <n v="875.5"/>
    <n v="66.97"/>
    <d v="2012-10-04T00:00:00"/>
    <s v="Active"/>
    <x v="0"/>
    <m/>
    <m/>
    <n v="2012"/>
  </r>
  <r>
    <n v="1"/>
    <x v="0"/>
    <n v="6"/>
    <x v="1"/>
    <s v="Goad, Christina L"/>
    <n v="13537"/>
    <x v="3"/>
    <n v="367.5"/>
    <n v="28.12"/>
    <d v="2012-10-04T00:00:00"/>
    <s v="Active"/>
    <x v="0"/>
    <m/>
    <m/>
    <n v="2012"/>
  </r>
  <r>
    <n v="1"/>
    <x v="0"/>
    <n v="6"/>
    <x v="1"/>
    <s v="Lopez, Ronald D"/>
    <n v="12698"/>
    <x v="3"/>
    <n v="1470.84"/>
    <n v="104.68"/>
    <d v="2012-10-04T00:00:00"/>
    <s v="Active"/>
    <x v="1"/>
    <m/>
    <m/>
    <n v="2012"/>
  </r>
  <r>
    <n v="1"/>
    <x v="0"/>
    <n v="6"/>
    <x v="1"/>
    <s v="Ragsdale, Lorie L"/>
    <n v="633"/>
    <x v="3"/>
    <n v="3152.51"/>
    <n v="230.92"/>
    <d v="2012-10-04T00:00:00"/>
    <s v="Active"/>
    <x v="1"/>
    <m/>
    <m/>
    <n v="2012"/>
  </r>
  <r>
    <n v="1"/>
    <x v="0"/>
    <n v="6"/>
    <x v="1"/>
    <s v="Self, Kathleen E"/>
    <n v="11372"/>
    <x v="3"/>
    <n v="1542.06"/>
    <n v="106.88"/>
    <d v="2012-10-04T00:00:00"/>
    <s v="Active"/>
    <x v="1"/>
    <m/>
    <m/>
    <n v="2012"/>
  </r>
  <r>
    <n v="1"/>
    <x v="0"/>
    <n v="14"/>
    <x v="2"/>
    <s v="Bedolla, Delmy J"/>
    <n v="13201"/>
    <x v="5"/>
    <n v="639.63"/>
    <n v="48.93"/>
    <d v="2012-10-04T00:00:00"/>
    <s v="Active"/>
    <x v="1"/>
    <m/>
    <m/>
    <n v="2012"/>
  </r>
  <r>
    <n v="1"/>
    <x v="0"/>
    <n v="14"/>
    <x v="2"/>
    <s v="Foster, Christine "/>
    <n v="85"/>
    <x v="5"/>
    <n v="3099.55"/>
    <n v="231.65"/>
    <d v="2012-10-04T00:00:00"/>
    <s v="Active"/>
    <x v="1"/>
    <m/>
    <m/>
    <n v="2012"/>
  </r>
  <r>
    <n v="1"/>
    <x v="0"/>
    <n v="14"/>
    <x v="2"/>
    <s v="Gutierrez, Paul H"/>
    <n v="10071"/>
    <x v="5"/>
    <n v="2560"/>
    <n v="188.55"/>
    <d v="2012-10-04T00:00:00"/>
    <s v="Active"/>
    <x v="1"/>
    <m/>
    <m/>
    <n v="2012"/>
  </r>
  <r>
    <n v="1"/>
    <x v="0"/>
    <n v="14"/>
    <x v="2"/>
    <s v="Fitch, Anita M"/>
    <n v="13737"/>
    <x v="6"/>
    <n v="2550"/>
    <n v="368.48"/>
    <d v="2012-10-04T00:00:00"/>
    <s v="Active"/>
    <x v="1"/>
    <m/>
    <m/>
    <n v="2012"/>
  </r>
  <r>
    <n v="1"/>
    <x v="0"/>
    <n v="14"/>
    <x v="2"/>
    <s v="Grimsley, Melissa M"/>
    <n v="12907"/>
    <x v="6"/>
    <n v="2546.16"/>
    <n v="172.31"/>
    <d v="2012-10-04T00:00:00"/>
    <s v="Active"/>
    <x v="1"/>
    <m/>
    <m/>
    <n v="2012"/>
  </r>
  <r>
    <n v="1"/>
    <x v="0"/>
    <n v="14"/>
    <x v="2"/>
    <s v="Westling, Joshua P"/>
    <n v="9988"/>
    <x v="6"/>
    <n v="2836.62"/>
    <n v="194.52"/>
    <d v="2012-10-04T00:00:00"/>
    <s v="Active"/>
    <x v="1"/>
    <m/>
    <m/>
    <n v="2012"/>
  </r>
  <r>
    <n v="1"/>
    <x v="0"/>
    <n v="14"/>
    <x v="2"/>
    <s v="Westling, Barry "/>
    <n v="4005"/>
    <x v="7"/>
    <n v="4149.22"/>
    <n v="309.38"/>
    <d v="2012-10-04T00:00:00"/>
    <s v="Active"/>
    <x v="1"/>
    <m/>
    <m/>
    <n v="2012"/>
  </r>
  <r>
    <n v="1"/>
    <x v="0"/>
    <n v="22"/>
    <x v="3"/>
    <s v="Serpa, Brenda M"/>
    <n v="9520"/>
    <x v="8"/>
    <n v="3977.04"/>
    <n v="282.83"/>
    <d v="2012-10-04T00:00:00"/>
    <s v="Active"/>
    <x v="1"/>
    <m/>
    <m/>
    <n v="2012"/>
  </r>
  <r>
    <n v="1"/>
    <x v="0"/>
    <n v="22"/>
    <x v="3"/>
    <s v="Cron, Kimberly A"/>
    <n v="12738"/>
    <x v="2"/>
    <n v="2575"/>
    <n v="169.94"/>
    <d v="2012-10-04T00:00:00"/>
    <s v="Active"/>
    <x v="1"/>
    <m/>
    <m/>
    <n v="2012"/>
  </r>
  <r>
    <n v="1"/>
    <x v="0"/>
    <n v="22"/>
    <x v="3"/>
    <s v="Gray, Michelle R"/>
    <n v="10951"/>
    <x v="2"/>
    <n v="824"/>
    <n v="63.04"/>
    <d v="2012-10-04T00:00:00"/>
    <s v="Active"/>
    <x v="0"/>
    <m/>
    <m/>
    <n v="2012"/>
  </r>
  <r>
    <n v="1"/>
    <x v="0"/>
    <n v="22"/>
    <x v="3"/>
    <s v="Jolley, Lygia R"/>
    <n v="10662"/>
    <x v="2"/>
    <n v="2731.72"/>
    <n v="204.56"/>
    <d v="2012-10-04T00:00:00"/>
    <s v="Active"/>
    <x v="1"/>
    <m/>
    <m/>
    <n v="2012"/>
  </r>
  <r>
    <n v="1"/>
    <x v="0"/>
    <n v="22"/>
    <x v="3"/>
    <s v="Koch, Karen A"/>
    <n v="9643"/>
    <x v="2"/>
    <n v="2915.67"/>
    <n v="218.07"/>
    <d v="2012-10-04T00:00:00"/>
    <s v="Active"/>
    <x v="1"/>
    <m/>
    <m/>
    <n v="2012"/>
  </r>
  <r>
    <n v="1"/>
    <x v="0"/>
    <n v="22"/>
    <x v="3"/>
    <s v="Lefaive, Patricia A"/>
    <n v="9517"/>
    <x v="2"/>
    <n v="3114.07"/>
    <n v="233.25"/>
    <d v="2012-10-04T00:00:00"/>
    <s v="Active"/>
    <x v="1"/>
    <m/>
    <m/>
    <n v="2012"/>
  </r>
  <r>
    <n v="1"/>
    <x v="0"/>
    <n v="22"/>
    <x v="3"/>
    <s v="Smith, Lorrie J"/>
    <n v="11607"/>
    <x v="2"/>
    <n v="455"/>
    <n v="34.81"/>
    <d v="2012-10-04T00:00:00"/>
    <s v="Active"/>
    <x v="2"/>
    <m/>
    <m/>
    <n v="2012"/>
  </r>
  <r>
    <n v="1"/>
    <x v="0"/>
    <n v="22"/>
    <x v="3"/>
    <s v="Watrous, Barbara "/>
    <n v="9669"/>
    <x v="2"/>
    <n v="3444.85"/>
    <n v="259.17"/>
    <d v="2012-10-04T00:00:00"/>
    <s v="Active"/>
    <x v="1"/>
    <m/>
    <m/>
    <n v="2012"/>
  </r>
  <r>
    <n v="1"/>
    <x v="0"/>
    <n v="24"/>
    <x v="4"/>
    <s v="Avalos, Cecilia R"/>
    <n v="13036"/>
    <x v="11"/>
    <n v="1542.53"/>
    <n v="109"/>
    <d v="2012-10-04T00:00:00"/>
    <s v="Active"/>
    <x v="1"/>
    <m/>
    <m/>
    <n v="2012"/>
  </r>
  <r>
    <n v="1"/>
    <x v="0"/>
    <n v="24"/>
    <x v="4"/>
    <s v="De Almeida, Sujanlatha "/>
    <n v="183"/>
    <x v="11"/>
    <n v="2489.9699999999998"/>
    <n v="168.31"/>
    <d v="2012-10-04T00:00:00"/>
    <s v="Active"/>
    <x v="1"/>
    <m/>
    <m/>
    <n v="2012"/>
  </r>
  <r>
    <n v="1"/>
    <x v="0"/>
    <n v="24"/>
    <x v="4"/>
    <s v="Gallagher, Wendy N"/>
    <n v="12603"/>
    <x v="11"/>
    <n v="714.75"/>
    <n v="54.67"/>
    <d v="2012-10-04T00:00:00"/>
    <s v="Active"/>
    <x v="0"/>
    <m/>
    <m/>
    <n v="2012"/>
  </r>
  <r>
    <n v="1"/>
    <x v="0"/>
    <n v="24"/>
    <x v="4"/>
    <s v="Martinez-Sandoval, Melinda "/>
    <n v="12248"/>
    <x v="11"/>
    <n v="83.25"/>
    <n v="12.03"/>
    <d v="2012-10-04T00:00:00"/>
    <s v="Active"/>
    <x v="2"/>
    <m/>
    <m/>
    <n v="2012"/>
  </r>
  <r>
    <n v="1"/>
    <x v="0"/>
    <n v="24"/>
    <x v="4"/>
    <s v="Mascorro, Judy A"/>
    <n v="12602"/>
    <x v="11"/>
    <n v="1568.18"/>
    <n v="114.7"/>
    <d v="2012-10-04T00:00:00"/>
    <s v="Active"/>
    <x v="1"/>
    <m/>
    <m/>
    <n v="2012"/>
  </r>
  <r>
    <n v="1"/>
    <x v="0"/>
    <n v="24"/>
    <x v="4"/>
    <s v="Reid, Carlota Z"/>
    <n v="11379"/>
    <x v="11"/>
    <n v="1726.5"/>
    <n v="117.74"/>
    <d v="2012-10-04T00:00:00"/>
    <s v="Active"/>
    <x v="1"/>
    <m/>
    <m/>
    <n v="2012"/>
  </r>
  <r>
    <n v="1"/>
    <x v="0"/>
    <n v="24"/>
    <x v="4"/>
    <s v="Roullard, Linda J"/>
    <n v="12527"/>
    <x v="11"/>
    <n v="1356.99"/>
    <n v="103.81"/>
    <d v="2012-10-04T00:00:00"/>
    <s v="Active"/>
    <x v="0"/>
    <m/>
    <m/>
    <n v="2012"/>
  </r>
  <r>
    <n v="1"/>
    <x v="0"/>
    <n v="24"/>
    <x v="4"/>
    <s v="Saunders, Sandra "/>
    <n v="11253"/>
    <x v="11"/>
    <n v="1623.9"/>
    <n v="118.4"/>
    <d v="2012-10-04T00:00:00"/>
    <s v="Active"/>
    <x v="1"/>
    <m/>
    <m/>
    <n v="2012"/>
  </r>
  <r>
    <n v="1"/>
    <x v="0"/>
    <n v="24"/>
    <x v="4"/>
    <s v="Wainio, Mary S"/>
    <n v="12860"/>
    <x v="11"/>
    <n v="1557.5"/>
    <n v="113.06"/>
    <d v="2012-10-04T00:00:00"/>
    <s v="Active"/>
    <x v="1"/>
    <m/>
    <m/>
    <n v="2012"/>
  </r>
  <r>
    <n v="1"/>
    <x v="0"/>
    <n v="26"/>
    <x v="5"/>
    <s v="Amstutz, Elizabeth M"/>
    <n v="12800"/>
    <x v="14"/>
    <n v="2731.82"/>
    <n v="168.32"/>
    <d v="2012-10-04T00:00:00"/>
    <s v="Active"/>
    <x v="1"/>
    <m/>
    <m/>
    <n v="2012"/>
  </r>
  <r>
    <n v="1"/>
    <x v="0"/>
    <n v="26"/>
    <x v="5"/>
    <s v="Anderson, Mary "/>
    <n v="10158"/>
    <x v="14"/>
    <n v="101.97"/>
    <n v="14.73"/>
    <d v="2012-10-04T00:00:00"/>
    <s v="Active"/>
    <x v="2"/>
    <m/>
    <m/>
    <n v="2012"/>
  </r>
  <r>
    <n v="1"/>
    <x v="0"/>
    <n v="26"/>
    <x v="5"/>
    <s v="Fontaine, Janelle L"/>
    <n v="13191"/>
    <x v="14"/>
    <n v="2575"/>
    <n v="174.81"/>
    <d v="2012-10-04T00:00:00"/>
    <s v="Active"/>
    <x v="1"/>
    <m/>
    <m/>
    <n v="2012"/>
  </r>
  <r>
    <n v="1"/>
    <x v="0"/>
    <n v="26"/>
    <x v="5"/>
    <s v="Gordon, Mari "/>
    <n v="10088"/>
    <x v="14"/>
    <n v="3012.71"/>
    <n v="226.11"/>
    <d v="2012-10-04T00:00:00"/>
    <s v="Active"/>
    <x v="1"/>
    <m/>
    <m/>
    <n v="2012"/>
  </r>
  <r>
    <n v="1"/>
    <x v="0"/>
    <n v="26"/>
    <x v="5"/>
    <s v="Hernandez, Stephanie L"/>
    <n v="13375"/>
    <x v="14"/>
    <n v="2600"/>
    <n v="175.31"/>
    <d v="2012-10-04T00:00:00"/>
    <s v="Active"/>
    <x v="1"/>
    <m/>
    <m/>
    <n v="2012"/>
  </r>
  <r>
    <n v="1"/>
    <x v="0"/>
    <n v="26"/>
    <x v="5"/>
    <s v="Martinez, Javier "/>
    <n v="13714"/>
    <x v="14"/>
    <n v="363"/>
    <n v="52.46"/>
    <d v="2012-10-04T00:00:00"/>
    <s v="Active"/>
    <x v="2"/>
    <m/>
    <m/>
    <n v="2012"/>
  </r>
  <r>
    <n v="1"/>
    <x v="0"/>
    <n v="26"/>
    <x v="5"/>
    <s v="Panis-Wells, Guinevere C"/>
    <n v="12013"/>
    <x v="14"/>
    <n v="198"/>
    <n v="15.15"/>
    <d v="2012-10-04T00:00:00"/>
    <s v="Active"/>
    <x v="2"/>
    <m/>
    <m/>
    <n v="2012"/>
  </r>
  <r>
    <n v="1"/>
    <x v="0"/>
    <n v="26"/>
    <x v="5"/>
    <s v="Scrimshire, Denise A"/>
    <n v="12611"/>
    <x v="14"/>
    <n v="2705"/>
    <n v="200.65"/>
    <d v="2012-10-04T00:00:00"/>
    <s v="Active"/>
    <x v="1"/>
    <m/>
    <m/>
    <n v="2012"/>
  </r>
  <r>
    <n v="1"/>
    <x v="0"/>
    <n v="26"/>
    <x v="5"/>
    <s v="Zelaski, Ann M"/>
    <n v="11883"/>
    <x v="15"/>
    <n v="3060.29"/>
    <n v="222.15"/>
    <d v="2012-10-04T00:00:00"/>
    <s v="Active"/>
    <x v="1"/>
    <m/>
    <m/>
    <n v="2012"/>
  </r>
  <r>
    <n v="1"/>
    <x v="0"/>
    <n v="27"/>
    <x v="6"/>
    <s v="Bady, Terry L"/>
    <n v="12310"/>
    <x v="16"/>
    <n v="5119.33"/>
    <n v="391.63"/>
    <d v="2012-10-04T00:00:00"/>
    <s v="Active"/>
    <x v="0"/>
    <m/>
    <m/>
    <n v="2012"/>
  </r>
  <r>
    <n v="1"/>
    <x v="0"/>
    <n v="27"/>
    <x v="6"/>
    <s v="Bryhni, Kylie B"/>
    <n v="13703"/>
    <x v="17"/>
    <n v="1406.25"/>
    <n v="203.21"/>
    <d v="2012-10-04T00:00:00"/>
    <s v="Active"/>
    <x v="0"/>
    <m/>
    <m/>
    <n v="2012"/>
  </r>
  <r>
    <n v="1"/>
    <x v="0"/>
    <n v="27"/>
    <x v="6"/>
    <s v="Ladhar, Rajvir K"/>
    <n v="13014"/>
    <x v="17"/>
    <n v="3613.85"/>
    <n v="276.45999999999998"/>
    <d v="2012-10-04T00:00:00"/>
    <s v="Active"/>
    <x v="1"/>
    <m/>
    <m/>
    <n v="2012"/>
  </r>
  <r>
    <n v="1"/>
    <x v="0"/>
    <n v="27"/>
    <x v="6"/>
    <s v="Montes Cortez, Sandra J"/>
    <n v="13706"/>
    <x v="17"/>
    <n v="270"/>
    <n v="39.020000000000003"/>
    <d v="2012-10-04T00:00:00"/>
    <s v="Active"/>
    <x v="0"/>
    <m/>
    <m/>
    <n v="2012"/>
  </r>
  <r>
    <n v="1"/>
    <x v="0"/>
    <n v="27"/>
    <x v="6"/>
    <s v="Tafoya, Jennifer M"/>
    <n v="13725"/>
    <x v="17"/>
    <n v="787.5"/>
    <n v="113.81"/>
    <d v="2012-10-04T00:00:00"/>
    <s v="Active"/>
    <x v="0"/>
    <m/>
    <m/>
    <n v="2012"/>
  </r>
  <r>
    <n v="1"/>
    <x v="0"/>
    <n v="27"/>
    <x v="6"/>
    <s v="Abbott, Sherri A"/>
    <n v="11497"/>
    <x v="18"/>
    <n v="4088.07"/>
    <n v="290.89999999999998"/>
    <d v="2012-10-04T00:00:00"/>
    <s v="Active"/>
    <x v="1"/>
    <m/>
    <m/>
    <n v="2012"/>
  </r>
  <r>
    <n v="1"/>
    <x v="0"/>
    <n v="27"/>
    <x v="6"/>
    <s v="DeFede, Kathryn M"/>
    <n v="12311"/>
    <x v="18"/>
    <n v="4442.8500000000004"/>
    <n v="339.88"/>
    <d v="2012-10-04T00:00:00"/>
    <s v="Active"/>
    <x v="1"/>
    <m/>
    <m/>
    <n v="2012"/>
  </r>
  <r>
    <n v="1"/>
    <x v="0"/>
    <n v="27"/>
    <x v="6"/>
    <s v="Delay-Ollenberger, Janet B"/>
    <n v="12123"/>
    <x v="18"/>
    <n v="1180.17"/>
    <n v="90.28"/>
    <d v="2012-10-04T00:00:00"/>
    <s v="Active"/>
    <x v="0"/>
    <m/>
    <m/>
    <n v="2012"/>
  </r>
  <r>
    <n v="1"/>
    <x v="0"/>
    <n v="27"/>
    <x v="6"/>
    <s v="Lund, Barbara R"/>
    <n v="11704"/>
    <x v="18"/>
    <n v="4144.3599999999997"/>
    <n v="317.04000000000002"/>
    <d v="2012-10-04T00:00:00"/>
    <s v="Active"/>
    <x v="1"/>
    <m/>
    <m/>
    <n v="2012"/>
  </r>
  <r>
    <n v="1"/>
    <x v="0"/>
    <n v="27"/>
    <x v="6"/>
    <s v="Robles, Rosalinda G"/>
    <n v="12271"/>
    <x v="18"/>
    <n v="900"/>
    <n v="68.849999999999994"/>
    <d v="2012-10-04T00:00:00"/>
    <s v="Active"/>
    <x v="2"/>
    <m/>
    <m/>
    <n v="2012"/>
  </r>
  <r>
    <n v="1"/>
    <x v="0"/>
    <n v="27"/>
    <x v="6"/>
    <s v="Spencer, Janine A"/>
    <n v="12023"/>
    <x v="19"/>
    <n v="5275.76"/>
    <n v="403.6"/>
    <d v="2012-10-04T00:00:00"/>
    <s v="Active"/>
    <x v="1"/>
    <m/>
    <m/>
    <n v="2012"/>
  </r>
  <r>
    <n v="1"/>
    <x v="0"/>
    <n v="27"/>
    <x v="6"/>
    <s v="Brasko, Arden  M"/>
    <n v="12550"/>
    <x v="20"/>
    <n v="3833.09"/>
    <n v="288.02"/>
    <d v="2012-10-04T00:00:00"/>
    <s v="Active"/>
    <x v="1"/>
    <m/>
    <m/>
    <n v="2012"/>
  </r>
  <r>
    <n v="1"/>
    <x v="0"/>
    <n v="27"/>
    <x v="6"/>
    <s v="Huddleston, Margarette L"/>
    <n v="13016"/>
    <x v="20"/>
    <n v="1124.76"/>
    <n v="86.05"/>
    <d v="2012-10-04T00:00:00"/>
    <s v="Active"/>
    <x v="0"/>
    <m/>
    <m/>
    <n v="2012"/>
  </r>
  <r>
    <n v="1"/>
    <x v="0"/>
    <n v="27"/>
    <x v="6"/>
    <s v="Isaak, Sandra J"/>
    <n v="12558"/>
    <x v="20"/>
    <n v="2601.35"/>
    <n v="199"/>
    <d v="2012-10-04T00:00:00"/>
    <s v="Active"/>
    <x v="0"/>
    <m/>
    <m/>
    <n v="2012"/>
  </r>
  <r>
    <n v="1"/>
    <x v="0"/>
    <n v="27"/>
    <x v="6"/>
    <s v="Jones, Betty S"/>
    <n v="12518"/>
    <x v="20"/>
    <n v="5709.5"/>
    <n v="436.78"/>
    <d v="2012-10-04T00:00:00"/>
    <s v="Active"/>
    <x v="0"/>
    <m/>
    <m/>
    <n v="2012"/>
  </r>
  <r>
    <n v="1"/>
    <x v="0"/>
    <n v="27"/>
    <x v="6"/>
    <s v="McCracken, Kellie G"/>
    <n v="13195"/>
    <x v="20"/>
    <n v="1493.5"/>
    <n v="114.26"/>
    <d v="2012-10-04T00:00:00"/>
    <s v="Active"/>
    <x v="0"/>
    <m/>
    <m/>
    <n v="2012"/>
  </r>
  <r>
    <n v="1"/>
    <x v="0"/>
    <n v="27"/>
    <x v="6"/>
    <s v="Sato, Mariko M"/>
    <n v="13634"/>
    <x v="20"/>
    <n v="3360"/>
    <n v="221.39"/>
    <d v="2012-10-04T00:00:00"/>
    <s v="Active"/>
    <x v="1"/>
    <m/>
    <m/>
    <n v="2012"/>
  </r>
  <r>
    <n v="1"/>
    <x v="0"/>
    <n v="27"/>
    <x v="6"/>
    <s v="Teague, Crystal  R"/>
    <n v="12519"/>
    <x v="20"/>
    <n v="252"/>
    <n v="19.27"/>
    <d v="2012-10-04T00:00:00"/>
    <s v="Active"/>
    <x v="0"/>
    <m/>
    <m/>
    <n v="2012"/>
  </r>
  <r>
    <n v="1"/>
    <x v="0"/>
    <n v="27"/>
    <x v="6"/>
    <s v="Panis-Wells, Guinevere C"/>
    <n v="12013"/>
    <x v="14"/>
    <n v="120"/>
    <n v="9.18"/>
    <d v="2012-10-04T00:00:00"/>
    <s v="Active"/>
    <x v="2"/>
    <m/>
    <m/>
    <n v="2012"/>
  </r>
  <r>
    <n v="1"/>
    <x v="0"/>
    <n v="31"/>
    <x v="7"/>
    <s v="Henderson, Jacquelyn "/>
    <n v="10566"/>
    <x v="21"/>
    <n v="4456.0600000000004"/>
    <n v="317.39999999999998"/>
    <d v="2012-10-04T00:00:00"/>
    <s v="Active"/>
    <x v="1"/>
    <m/>
    <m/>
    <n v="2012"/>
  </r>
  <r>
    <n v="1"/>
    <x v="0"/>
    <n v="31"/>
    <x v="7"/>
    <s v="Cardenas, Robert B"/>
    <n v="11270"/>
    <x v="22"/>
    <n v="246"/>
    <n v="35.549999999999997"/>
    <d v="2012-10-04T00:00:00"/>
    <s v="Active"/>
    <x v="0"/>
    <m/>
    <m/>
    <n v="2012"/>
  </r>
  <r>
    <n v="1"/>
    <x v="0"/>
    <n v="31"/>
    <x v="7"/>
    <s v="Grant, Jed D"/>
    <n v="10434"/>
    <x v="22"/>
    <n v="3852.7"/>
    <n v="294.73"/>
    <d v="2012-10-04T00:00:00"/>
    <s v="Active"/>
    <x v="1"/>
    <m/>
    <m/>
    <n v="2012"/>
  </r>
  <r>
    <n v="1"/>
    <x v="0"/>
    <n v="31"/>
    <x v="7"/>
    <s v="Hernandez, Pamela "/>
    <n v="11065"/>
    <x v="22"/>
    <n v="826.14"/>
    <n v="63.2"/>
    <d v="2012-10-04T00:00:00"/>
    <s v="Seasonal"/>
    <x v="2"/>
    <m/>
    <m/>
    <n v="2012"/>
  </r>
  <r>
    <n v="1"/>
    <x v="0"/>
    <n v="31"/>
    <x v="7"/>
    <s v="Lupian, Alfonso "/>
    <n v="10846"/>
    <x v="22"/>
    <n v="9469.56"/>
    <n v="714"/>
    <d v="2012-10-04T00:00:00"/>
    <s v="Voluntary Resignation"/>
    <x v="1"/>
    <m/>
    <m/>
    <n v="2012"/>
  </r>
  <r>
    <n v="1"/>
    <x v="0"/>
    <n v="31"/>
    <x v="7"/>
    <s v="Massaquoi, Abdul R"/>
    <n v="10472"/>
    <x v="22"/>
    <n v="4329.1400000000003"/>
    <n v="306.83999999999997"/>
    <d v="2012-10-04T00:00:00"/>
    <s v="Active"/>
    <x v="1"/>
    <m/>
    <m/>
    <n v="2012"/>
  </r>
  <r>
    <n v="1"/>
    <x v="0"/>
    <n v="31"/>
    <x v="7"/>
    <s v="Sidorenko, Andrey I"/>
    <n v="13305"/>
    <x v="22"/>
    <n v="2060"/>
    <n v="157.59"/>
    <d v="2012-10-04T00:00:00"/>
    <s v="Active"/>
    <x v="0"/>
    <m/>
    <m/>
    <n v="2012"/>
  </r>
  <r>
    <n v="1"/>
    <x v="0"/>
    <n v="31"/>
    <x v="7"/>
    <s v="Howard, Leslie W"/>
    <n v="10559"/>
    <x v="23"/>
    <n v="4384.9799999999996"/>
    <n v="335.45"/>
    <d v="2012-10-04T00:00:00"/>
    <s v="Active"/>
    <x v="1"/>
    <m/>
    <m/>
    <n v="2012"/>
  </r>
  <r>
    <n v="1"/>
    <x v="0"/>
    <n v="32"/>
    <x v="8"/>
    <s v="Braddock, Clarence "/>
    <n v="11251"/>
    <x v="24"/>
    <n v="531.6"/>
    <n v="40.67"/>
    <d v="2012-10-04T00:00:00"/>
    <s v="Active"/>
    <x v="0"/>
    <m/>
    <m/>
    <n v="2012"/>
  </r>
  <r>
    <n v="1"/>
    <x v="0"/>
    <n v="32"/>
    <x v="8"/>
    <s v="Giannandrea, Gabriel B"/>
    <n v="10926"/>
    <x v="24"/>
    <n v="1554.37"/>
    <n v="113.7"/>
    <d v="2012-10-04T00:00:00"/>
    <s v="Active"/>
    <x v="1"/>
    <m/>
    <m/>
    <n v="2012"/>
  </r>
  <r>
    <n v="1"/>
    <x v="0"/>
    <n v="32"/>
    <x v="8"/>
    <s v="Kendall, Augustina "/>
    <n v="9890"/>
    <x v="24"/>
    <n v="1589.11"/>
    <n v="109.16"/>
    <d v="2012-10-04T00:00:00"/>
    <s v="Active"/>
    <x v="1"/>
    <m/>
    <m/>
    <n v="2012"/>
  </r>
  <r>
    <n v="1"/>
    <x v="0"/>
    <n v="32"/>
    <x v="8"/>
    <s v="Morra, David O"/>
    <n v="9836"/>
    <x v="24"/>
    <n v="1624.42"/>
    <n v="122.57"/>
    <d v="2012-10-04T00:00:00"/>
    <s v="Active"/>
    <x v="1"/>
    <m/>
    <m/>
    <n v="2012"/>
  </r>
  <r>
    <n v="1"/>
    <x v="0"/>
    <n v="32"/>
    <x v="8"/>
    <s v="Shawl, Stanley H"/>
    <n v="12630"/>
    <x v="24"/>
    <n v="1565.6"/>
    <n v="117.49"/>
    <d v="2012-10-04T00:00:00"/>
    <s v="Active"/>
    <x v="1"/>
    <m/>
    <m/>
    <n v="2012"/>
  </r>
  <r>
    <n v="1"/>
    <x v="0"/>
    <n v="32"/>
    <x v="8"/>
    <s v="Stedman, Gary A"/>
    <n v="13363"/>
    <x v="24"/>
    <n v="484.5"/>
    <n v="58.93"/>
    <d v="2012-10-04T00:00:00"/>
    <s v="Active"/>
    <x v="2"/>
    <m/>
    <m/>
    <n v="2012"/>
  </r>
  <r>
    <n v="1"/>
    <x v="0"/>
    <n v="42"/>
    <x v="10"/>
    <s v="Cuellar, MaryAnn "/>
    <n v="11805"/>
    <x v="26"/>
    <n v="1987.26"/>
    <n v="146.19999999999999"/>
    <d v="2012-10-04T00:00:00"/>
    <s v="Active"/>
    <x v="1"/>
    <m/>
    <m/>
    <n v="2012"/>
  </r>
  <r>
    <n v="1"/>
    <x v="0"/>
    <n v="42"/>
    <x v="10"/>
    <s v="Lund, Nina B"/>
    <n v="12716"/>
    <x v="26"/>
    <n v="1553.24"/>
    <n v="116.18"/>
    <d v="2012-10-04T00:00:00"/>
    <s v="Active"/>
    <x v="1"/>
    <m/>
    <m/>
    <n v="2012"/>
  </r>
  <r>
    <n v="1"/>
    <x v="0"/>
    <n v="46"/>
    <x v="11"/>
    <s v="Brown, Sharon A"/>
    <n v="11695"/>
    <x v="27"/>
    <n v="775"/>
    <n v="111.99"/>
    <d v="2012-10-04T00:00:00"/>
    <s v="Active"/>
    <x v="2"/>
    <m/>
    <m/>
    <n v="2012"/>
  </r>
  <r>
    <n v="1"/>
    <x v="0"/>
    <n v="46"/>
    <x v="11"/>
    <s v="Esquivez, Cesar "/>
    <n v="13509"/>
    <x v="27"/>
    <n v="711"/>
    <n v="102.74"/>
    <d v="2012-10-04T00:00:00"/>
    <s v="Active"/>
    <x v="0"/>
    <m/>
    <m/>
    <n v="2012"/>
  </r>
  <r>
    <n v="1"/>
    <x v="0"/>
    <n v="46"/>
    <x v="11"/>
    <s v="Martinez Jr., Ricardo "/>
    <n v="13477"/>
    <x v="27"/>
    <n v="594"/>
    <n v="45.44"/>
    <d v="2012-10-04T00:00:00"/>
    <s v="Active"/>
    <x v="0"/>
    <m/>
    <m/>
    <n v="2012"/>
  </r>
  <r>
    <n v="1"/>
    <x v="0"/>
    <n v="46"/>
    <x v="11"/>
    <s v="Lathrop, Laura M"/>
    <n v="12378"/>
    <x v="28"/>
    <n v="316.38"/>
    <n v="24.21"/>
    <d v="2012-10-04T00:00:00"/>
    <s v="Active"/>
    <x v="0"/>
    <m/>
    <m/>
    <n v="2012"/>
  </r>
  <r>
    <n v="1"/>
    <x v="0"/>
    <n v="61"/>
    <x v="12"/>
    <s v="Hynard, Clinton P"/>
    <n v="13435"/>
    <x v="29"/>
    <n v="562.5"/>
    <n v="81.3"/>
    <d v="2012-10-04T00:00:00"/>
    <s v="Active"/>
    <x v="2"/>
    <m/>
    <m/>
    <n v="2012"/>
  </r>
  <r>
    <n v="1"/>
    <x v="0"/>
    <n v="61"/>
    <x v="12"/>
    <s v="Johnson, Michael "/>
    <n v="11571"/>
    <x v="29"/>
    <n v="2281.69"/>
    <n v="122.09"/>
    <d v="2012-10-04T00:00:00"/>
    <s v="Active"/>
    <x v="1"/>
    <m/>
    <m/>
    <n v="2012"/>
  </r>
  <r>
    <n v="1"/>
    <x v="0"/>
    <n v="61"/>
    <x v="12"/>
    <s v="McPhetridge, Steven K"/>
    <n v="13446"/>
    <x v="29"/>
    <n v="840.06"/>
    <n v="64.260000000000005"/>
    <d v="2012-10-04T00:00:00"/>
    <s v="Active"/>
    <x v="0"/>
    <m/>
    <m/>
    <n v="2012"/>
  </r>
  <r>
    <n v="1"/>
    <x v="0"/>
    <n v="61"/>
    <x v="12"/>
    <s v="Stiglianese, Travis B"/>
    <n v="12785"/>
    <x v="29"/>
    <n v="1733.49"/>
    <n v="127.64"/>
    <d v="2012-10-04T00:00:00"/>
    <s v="Active"/>
    <x v="1"/>
    <m/>
    <m/>
    <n v="2012"/>
  </r>
  <r>
    <n v="1"/>
    <x v="0"/>
    <n v="62"/>
    <x v="13"/>
    <s v="Gill, David P"/>
    <n v="13475"/>
    <x v="30"/>
    <n v="1800"/>
    <n v="97.04"/>
    <d v="2012-10-04T00:00:00"/>
    <s v="Active"/>
    <x v="1"/>
    <m/>
    <m/>
    <n v="2012"/>
  </r>
  <r>
    <n v="1"/>
    <x v="0"/>
    <n v="62"/>
    <x v="13"/>
    <s v="Gill, Robert A"/>
    <n v="13539"/>
    <x v="30"/>
    <n v="1132.32"/>
    <n v="86.62"/>
    <d v="2012-10-04T00:00:00"/>
    <s v="Active"/>
    <x v="0"/>
    <m/>
    <m/>
    <n v="2012"/>
  </r>
  <r>
    <n v="1"/>
    <x v="0"/>
    <n v="62"/>
    <x v="13"/>
    <s v="Honnold, Sam W"/>
    <n v="12797"/>
    <x v="31"/>
    <n v="1732.5"/>
    <n v="126.45"/>
    <d v="2012-10-04T00:00:00"/>
    <s v="Active"/>
    <x v="1"/>
    <m/>
    <m/>
    <n v="2012"/>
  </r>
  <r>
    <n v="1"/>
    <x v="0"/>
    <n v="67"/>
    <x v="14"/>
    <s v="Alvarez, Gerald A"/>
    <n v="13668"/>
    <x v="31"/>
    <n v="792"/>
    <n v="114.43"/>
    <d v="2012-10-04T00:00:00"/>
    <s v="Active"/>
    <x v="0"/>
    <m/>
    <m/>
    <n v="2012"/>
  </r>
  <r>
    <n v="1"/>
    <x v="0"/>
    <n v="67"/>
    <x v="14"/>
    <s v="O'Neal, Otis E"/>
    <n v="10777"/>
    <x v="31"/>
    <n v="2416.59"/>
    <n v="179.66"/>
    <d v="2012-10-04T00:00:00"/>
    <s v="Active"/>
    <x v="1"/>
    <m/>
    <m/>
    <n v="2012"/>
  </r>
  <r>
    <n v="1"/>
    <x v="0"/>
    <n v="72"/>
    <x v="15"/>
    <s v="Crane, Larry L"/>
    <n v="10740"/>
    <x v="32"/>
    <n v="1809.2"/>
    <n v="132.58000000000001"/>
    <d v="2012-10-04T00:00:00"/>
    <s v="Active"/>
    <x v="1"/>
    <m/>
    <m/>
    <n v="2012"/>
  </r>
  <r>
    <n v="1"/>
    <x v="0"/>
    <n v="72"/>
    <x v="15"/>
    <s v="Gomez, Anna M"/>
    <n v="13142"/>
    <x v="32"/>
    <n v="1339"/>
    <n v="102.44"/>
    <d v="2012-10-04T00:00:00"/>
    <s v="Active"/>
    <x v="0"/>
    <m/>
    <m/>
    <n v="2012"/>
  </r>
  <r>
    <n v="1"/>
    <x v="0"/>
    <n v="72"/>
    <x v="15"/>
    <s v="Gomez, Darin H"/>
    <n v="13523"/>
    <x v="32"/>
    <n v="960"/>
    <n v="73.44"/>
    <d v="2012-10-04T00:00:00"/>
    <s v="Active"/>
    <x v="0"/>
    <m/>
    <m/>
    <n v="2012"/>
  </r>
  <r>
    <n v="1"/>
    <x v="0"/>
    <n v="72"/>
    <x v="15"/>
    <s v="Gradis, William "/>
    <n v="150"/>
    <x v="32"/>
    <n v="2488.14"/>
    <n v="158.07"/>
    <d v="2012-10-04T00:00:00"/>
    <s v="Active"/>
    <x v="1"/>
    <m/>
    <m/>
    <n v="2012"/>
  </r>
  <r>
    <n v="1"/>
    <x v="0"/>
    <n v="72"/>
    <x v="15"/>
    <s v="Greer, Jessica A"/>
    <n v="12511"/>
    <x v="32"/>
    <n v="1730.4"/>
    <n v="128.01"/>
    <d v="2012-10-04T00:00:00"/>
    <s v="Active"/>
    <x v="1"/>
    <m/>
    <m/>
    <n v="2012"/>
  </r>
  <r>
    <n v="1"/>
    <x v="0"/>
    <n v="72"/>
    <x v="15"/>
    <s v="Hunt, Janie "/>
    <n v="13397"/>
    <x v="32"/>
    <n v="470"/>
    <n v="35.96"/>
    <d v="2012-10-04T00:00:00"/>
    <s v="Active"/>
    <x v="0"/>
    <m/>
    <m/>
    <n v="2012"/>
  </r>
  <r>
    <n v="1"/>
    <x v="0"/>
    <n v="72"/>
    <x v="15"/>
    <s v="Irwin, Kellee R"/>
    <n v="11894"/>
    <x v="32"/>
    <n v="1842.67"/>
    <n v="118.49"/>
    <d v="2012-10-04T00:00:00"/>
    <s v="Active"/>
    <x v="1"/>
    <m/>
    <m/>
    <n v="2012"/>
  </r>
  <r>
    <n v="1"/>
    <x v="0"/>
    <n v="72"/>
    <x v="15"/>
    <s v="Kelly, Stacey M"/>
    <n v="12559"/>
    <x v="32"/>
    <n v="1730.4"/>
    <n v="132.37"/>
    <d v="2012-10-04T00:00:00"/>
    <s v="Active"/>
    <x v="1"/>
    <m/>
    <m/>
    <n v="2012"/>
  </r>
  <r>
    <n v="1"/>
    <x v="0"/>
    <n v="72"/>
    <x v="15"/>
    <s v="Melban, Melissa M"/>
    <n v="13302"/>
    <x v="32"/>
    <n v="444.96"/>
    <n v="34.04"/>
    <d v="2012-10-04T00:00:00"/>
    <s v="Active"/>
    <x v="0"/>
    <m/>
    <m/>
    <n v="2012"/>
  </r>
  <r>
    <n v="1"/>
    <x v="0"/>
    <n v="72"/>
    <x v="15"/>
    <s v="Oliver, Iryna "/>
    <n v="13560"/>
    <x v="32"/>
    <n v="1435"/>
    <n v="109.78"/>
    <d v="2012-10-04T00:00:00"/>
    <s v="Active"/>
    <x v="0"/>
    <m/>
    <m/>
    <n v="2012"/>
  </r>
  <r>
    <n v="1"/>
    <x v="0"/>
    <n v="72"/>
    <x v="15"/>
    <s v="Ruiz, Amanda M"/>
    <n v="13019"/>
    <x v="32"/>
    <n v="1697.44"/>
    <n v="124.88"/>
    <d v="2012-10-04T00:00:00"/>
    <s v="Active"/>
    <x v="1"/>
    <m/>
    <m/>
    <n v="2012"/>
  </r>
  <r>
    <n v="1"/>
    <x v="0"/>
    <n v="72"/>
    <x v="15"/>
    <s v="Swarthout, Melody C"/>
    <n v="13513"/>
    <x v="32"/>
    <n v="970"/>
    <n v="74.209999999999994"/>
    <d v="2012-10-04T00:00:00"/>
    <s v="Active"/>
    <x v="0"/>
    <m/>
    <m/>
    <n v="2012"/>
  </r>
  <r>
    <n v="1"/>
    <x v="0"/>
    <n v="72"/>
    <x v="15"/>
    <s v="Vandegrift, Lisa A"/>
    <n v="12795"/>
    <x v="32"/>
    <n v="1697.44"/>
    <n v="100.23"/>
    <d v="2012-10-04T00:00:00"/>
    <s v="Active"/>
    <x v="1"/>
    <m/>
    <m/>
    <n v="2012"/>
  </r>
  <r>
    <n v="1"/>
    <x v="0"/>
    <n v="74"/>
    <x v="16"/>
    <s v="Torres, Melody A"/>
    <n v="10935"/>
    <x v="33"/>
    <n v="586.5"/>
    <n v="44.86"/>
    <d v="2012-10-04T00:00:00"/>
    <s v="Active"/>
    <x v="0"/>
    <m/>
    <m/>
    <n v="2012"/>
  </r>
  <r>
    <n v="1"/>
    <x v="0"/>
    <n v="74"/>
    <x v="16"/>
    <s v="Chavarria, Leigh R"/>
    <n v="11965"/>
    <x v="34"/>
    <n v="1648"/>
    <n v="113.24"/>
    <d v="2012-10-04T00:00:00"/>
    <s v="Active"/>
    <x v="1"/>
    <m/>
    <m/>
    <n v="2012"/>
  </r>
  <r>
    <n v="1"/>
    <x v="0"/>
    <n v="75"/>
    <x v="17"/>
    <s v="Banut, Kathy "/>
    <n v="13731"/>
    <x v="35"/>
    <n v="315.88"/>
    <n v="45.64"/>
    <d v="2012-10-04T00:00:00"/>
    <s v="Active"/>
    <x v="2"/>
    <m/>
    <m/>
    <n v="2012"/>
  </r>
  <r>
    <n v="1"/>
    <x v="0"/>
    <n v="75"/>
    <x v="17"/>
    <s v="Barile, Patrice D"/>
    <n v="13687"/>
    <x v="35"/>
    <n v="380"/>
    <n v="54.91"/>
    <d v="2012-10-04T00:00:00"/>
    <s v="Active"/>
    <x v="2"/>
    <m/>
    <m/>
    <n v="2012"/>
  </r>
  <r>
    <n v="1"/>
    <x v="0"/>
    <n v="75"/>
    <x v="17"/>
    <s v="Clevenger, Kyrie C"/>
    <n v="13661"/>
    <x v="35"/>
    <n v="342"/>
    <n v="49.41"/>
    <d v="2012-10-04T00:00:00"/>
    <s v="Active"/>
    <x v="2"/>
    <m/>
    <m/>
    <n v="2012"/>
  </r>
  <r>
    <n v="1"/>
    <x v="0"/>
    <n v="75"/>
    <x v="17"/>
    <s v="Escarsega, Sergio F"/>
    <n v="13633"/>
    <x v="35"/>
    <n v="380"/>
    <n v="54.91"/>
    <d v="2012-10-04T00:00:00"/>
    <s v="Voluntary Resignation"/>
    <x v="2"/>
    <m/>
    <m/>
    <n v="2012"/>
  </r>
  <r>
    <n v="1"/>
    <x v="0"/>
    <n v="77"/>
    <x v="42"/>
    <s v="Briseno, Sonia K"/>
    <n v="10526"/>
    <x v="4"/>
    <n v="1003.28"/>
    <n v="73.81"/>
    <d v="2012-10-04T00:00:00"/>
    <s v="Active"/>
    <x v="1"/>
    <m/>
    <m/>
    <n v="2012"/>
  </r>
  <r>
    <n v="1"/>
    <x v="0"/>
    <n v="77"/>
    <x v="42"/>
    <s v="Garner, Lindasue B"/>
    <n v="13353"/>
    <x v="4"/>
    <n v="1195.2"/>
    <n v="91.43"/>
    <d v="2012-10-04T00:00:00"/>
    <s v="Active"/>
    <x v="1"/>
    <m/>
    <m/>
    <n v="2012"/>
  </r>
  <r>
    <n v="1"/>
    <x v="0"/>
    <n v="77"/>
    <x v="42"/>
    <s v="Moreland, Glenda L"/>
    <n v="12018"/>
    <x v="4"/>
    <n v="1040.8900000000001"/>
    <n v="73.81"/>
    <d v="2012-10-04T00:00:00"/>
    <s v="Active"/>
    <x v="1"/>
    <m/>
    <m/>
    <n v="2012"/>
  </r>
  <r>
    <n v="1"/>
    <x v="0"/>
    <n v="77"/>
    <x v="42"/>
    <s v="Urmson, Monica "/>
    <n v="177"/>
    <x v="4"/>
    <n v="1539.2"/>
    <n v="117.75"/>
    <d v="2012-10-04T00:00:00"/>
    <s v="Active"/>
    <x v="1"/>
    <m/>
    <m/>
    <n v="2012"/>
  </r>
  <r>
    <n v="1"/>
    <x v="0"/>
    <n v="77"/>
    <x v="42"/>
    <s v="Avilez, Victoria "/>
    <n v="9687"/>
    <x v="9"/>
    <n v="1324.08"/>
    <n v="92.27"/>
    <d v="2012-10-04T00:00:00"/>
    <s v="Active"/>
    <x v="1"/>
    <m/>
    <m/>
    <n v="2012"/>
  </r>
  <r>
    <n v="1"/>
    <x v="0"/>
    <n v="77"/>
    <x v="42"/>
    <s v="Salazar, Margie S"/>
    <n v="10691"/>
    <x v="10"/>
    <n v="1170.5999999999999"/>
    <n v="83.73"/>
    <d v="2012-10-04T00:00:00"/>
    <s v="Active"/>
    <x v="1"/>
    <m/>
    <m/>
    <n v="2012"/>
  </r>
  <r>
    <n v="1"/>
    <x v="0"/>
    <n v="79"/>
    <x v="18"/>
    <s v="Haughey, Lenae R"/>
    <n v="12995"/>
    <x v="36"/>
    <n v="1730.4"/>
    <n v="126.29"/>
    <d v="2012-10-04T00:00:00"/>
    <s v="Active"/>
    <x v="1"/>
    <m/>
    <m/>
    <n v="2012"/>
  </r>
  <r>
    <n v="1"/>
    <x v="0"/>
    <n v="79"/>
    <x v="18"/>
    <s v="Parker, Kathleen M"/>
    <n v="11326"/>
    <x v="36"/>
    <n v="1836.72"/>
    <n v="134.38999999999999"/>
    <d v="2012-10-04T00:00:00"/>
    <s v="Active"/>
    <x v="1"/>
    <m/>
    <m/>
    <n v="2012"/>
  </r>
  <r>
    <n v="1"/>
    <x v="0"/>
    <n v="79"/>
    <x v="18"/>
    <s v="Sanchez, Elisia L"/>
    <n v="11550"/>
    <x v="37"/>
    <n v="1621.83"/>
    <n v="116.81"/>
    <d v="2012-10-04T00:00:00"/>
    <s v="Active"/>
    <x v="1"/>
    <m/>
    <m/>
    <n v="2012"/>
  </r>
  <r>
    <n v="1"/>
    <x v="0"/>
    <n v="80"/>
    <x v="19"/>
    <s v="Cote, Diana M"/>
    <n v="9535"/>
    <x v="4"/>
    <n v="2009.15"/>
    <n v="144.72"/>
    <d v="2012-10-04T00:00:00"/>
    <s v="Active"/>
    <x v="1"/>
    <m/>
    <m/>
    <n v="2012"/>
  </r>
  <r>
    <n v="1"/>
    <x v="0"/>
    <n v="80"/>
    <x v="19"/>
    <s v="Wright, Donald J"/>
    <n v="11781"/>
    <x v="39"/>
    <n v="4000"/>
    <n v="283.36"/>
    <d v="2012-10-04T00:00:00"/>
    <s v="Active"/>
    <x v="1"/>
    <m/>
    <m/>
    <n v="2012"/>
  </r>
  <r>
    <n v="1"/>
    <x v="0"/>
    <n v="80"/>
    <x v="19"/>
    <s v="Alvarez, Rosemary "/>
    <n v="12140"/>
    <x v="40"/>
    <n v="1328.7"/>
    <n v="96.44"/>
    <d v="2012-10-04T00:00:00"/>
    <s v="Active"/>
    <x v="1"/>
    <m/>
    <m/>
    <n v="2012"/>
  </r>
  <r>
    <n v="1"/>
    <x v="0"/>
    <n v="80"/>
    <x v="19"/>
    <s v="Barnes, Desserie D"/>
    <n v="12805"/>
    <x v="40"/>
    <n v="906.4"/>
    <n v="62.48"/>
    <d v="2012-10-04T00:00:00"/>
    <s v="Active"/>
    <x v="1"/>
    <m/>
    <m/>
    <n v="2012"/>
  </r>
  <r>
    <n v="1"/>
    <x v="0"/>
    <n v="80"/>
    <x v="19"/>
    <s v="Pearce, Alane L"/>
    <n v="10626"/>
    <x v="41"/>
    <n v="2185.8200000000002"/>
    <n v="147.32"/>
    <d v="2012-10-04T00:00:00"/>
    <s v="Active"/>
    <x v="1"/>
    <m/>
    <m/>
    <n v="2012"/>
  </r>
  <r>
    <n v="1"/>
    <x v="0"/>
    <n v="80"/>
    <x v="19"/>
    <s v="Hernandez, Lizet C"/>
    <n v="11410"/>
    <x v="44"/>
    <n v="1479.08"/>
    <n v="107.06"/>
    <d v="2012-10-04T00:00:00"/>
    <s v="Active"/>
    <x v="1"/>
    <m/>
    <m/>
    <n v="2012"/>
  </r>
  <r>
    <n v="1"/>
    <x v="0"/>
    <n v="82"/>
    <x v="20"/>
    <s v="Bergman, Peter J"/>
    <n v="12538"/>
    <x v="45"/>
    <n v="1972.08"/>
    <n v="145.04"/>
    <d v="2012-10-04T00:00:00"/>
    <s v="Active"/>
    <x v="1"/>
    <m/>
    <m/>
    <n v="2012"/>
  </r>
  <r>
    <n v="1"/>
    <x v="0"/>
    <n v="82"/>
    <x v="20"/>
    <s v="Jones, Sondra K"/>
    <n v="11689"/>
    <x v="45"/>
    <n v="2901.94"/>
    <n v="216.79"/>
    <d v="2012-10-04T00:00:00"/>
    <s v="Active"/>
    <x v="1"/>
    <m/>
    <m/>
    <n v="2012"/>
  </r>
  <r>
    <n v="1"/>
    <x v="0"/>
    <n v="82"/>
    <x v="20"/>
    <s v="Lopez, Melina A"/>
    <n v="10753"/>
    <x v="45"/>
    <n v="2694.97"/>
    <n v="196.8"/>
    <d v="2012-10-04T00:00:00"/>
    <s v="Active"/>
    <x v="1"/>
    <m/>
    <m/>
    <n v="2012"/>
  </r>
  <r>
    <n v="1"/>
    <x v="0"/>
    <n v="82"/>
    <x v="20"/>
    <s v="McDonald, Michelle A"/>
    <n v="13571"/>
    <x v="45"/>
    <n v="1853.67"/>
    <n v="136.59"/>
    <d v="2012-10-04T00:00:00"/>
    <s v="Active"/>
    <x v="1"/>
    <m/>
    <m/>
    <n v="2012"/>
  </r>
  <r>
    <n v="1"/>
    <x v="0"/>
    <n v="82"/>
    <x v="20"/>
    <s v="Wojtas, Charmaine "/>
    <n v="11334"/>
    <x v="45"/>
    <n v="2556.13"/>
    <n v="183.84"/>
    <d v="2012-10-04T00:00:00"/>
    <s v="Active"/>
    <x v="1"/>
    <m/>
    <m/>
    <n v="2012"/>
  </r>
  <r>
    <n v="1"/>
    <x v="0"/>
    <n v="82"/>
    <x v="20"/>
    <s v="Topjian, Susie M"/>
    <n v="10015"/>
    <x v="116"/>
    <n v="3319.07"/>
    <n v="246.65"/>
    <d v="2012-10-04T00:00:00"/>
    <s v="Active"/>
    <x v="1"/>
    <m/>
    <m/>
    <n v="2012"/>
  </r>
  <r>
    <n v="1"/>
    <x v="0"/>
    <n v="83"/>
    <x v="21"/>
    <s v="Cryer, Rebecca A"/>
    <n v="12017"/>
    <x v="49"/>
    <n v="3160.73"/>
    <n v="233.34"/>
    <d v="2012-10-04T00:00:00"/>
    <s v="Active"/>
    <x v="1"/>
    <m/>
    <m/>
    <n v="2012"/>
  </r>
  <r>
    <n v="1"/>
    <x v="0"/>
    <n v="85"/>
    <x v="22"/>
    <s v="Campos, Amy R"/>
    <n v="9980"/>
    <x v="45"/>
    <n v="2772.8"/>
    <n v="203.09"/>
    <d v="2012-10-04T00:00:00"/>
    <s v="Active"/>
    <x v="1"/>
    <m/>
    <m/>
    <n v="2012"/>
  </r>
  <r>
    <n v="1"/>
    <x v="0"/>
    <n v="85"/>
    <x v="22"/>
    <s v="Cox, Pamela J"/>
    <n v="10210"/>
    <x v="50"/>
    <n v="2137.1799999999998"/>
    <n v="163.5"/>
    <d v="2012-10-04T00:00:00"/>
    <s v="Voluntary Resignation"/>
    <x v="1"/>
    <m/>
    <m/>
    <n v="2012"/>
  </r>
  <r>
    <n v="1"/>
    <x v="0"/>
    <n v="85"/>
    <x v="22"/>
    <s v="Hillan, Jennifer L"/>
    <n v="12966"/>
    <x v="50"/>
    <n v="1767.2"/>
    <n v="128.52000000000001"/>
    <d v="2012-10-04T00:00:00"/>
    <s v="Active"/>
    <x v="1"/>
    <m/>
    <m/>
    <n v="2012"/>
  </r>
  <r>
    <n v="1"/>
    <x v="0"/>
    <n v="85"/>
    <x v="22"/>
    <s v="Whitendale, Michelle L"/>
    <n v="13304"/>
    <x v="50"/>
    <n v="1762.86"/>
    <n v="109.28"/>
    <d v="2012-10-04T00:00:00"/>
    <s v="Active"/>
    <x v="1"/>
    <m/>
    <m/>
    <n v="2012"/>
  </r>
  <r>
    <n v="1"/>
    <x v="0"/>
    <n v="86"/>
    <x v="23"/>
    <s v="Simms, Appollon M"/>
    <n v="9912"/>
    <x v="51"/>
    <n v="1604.8"/>
    <n v="116.95"/>
    <d v="2012-10-04T00:00:00"/>
    <s v="Active"/>
    <x v="1"/>
    <m/>
    <m/>
    <n v="2012"/>
  </r>
  <r>
    <n v="1"/>
    <x v="0"/>
    <n v="86"/>
    <x v="23"/>
    <s v="Ortiz, Ralph G"/>
    <n v="10410"/>
    <x v="122"/>
    <n v="3447"/>
    <n v="237.01"/>
    <d v="2012-10-04T00:00:00"/>
    <s v="Active"/>
    <x v="1"/>
    <m/>
    <m/>
    <n v="2012"/>
  </r>
  <r>
    <n v="1"/>
    <x v="0"/>
    <n v="86"/>
    <x v="23"/>
    <s v="Martinez, Joseph "/>
    <n v="9816"/>
    <x v="54"/>
    <n v="1280.69"/>
    <n v="97.97"/>
    <d v="2012-10-04T00:00:00"/>
    <s v="Active"/>
    <x v="1"/>
    <m/>
    <m/>
    <n v="2012"/>
  </r>
  <r>
    <n v="1"/>
    <x v="0"/>
    <n v="86"/>
    <x v="23"/>
    <s v="Salcido, Miguel M"/>
    <n v="13577"/>
    <x v="54"/>
    <n v="1180"/>
    <n v="87.99"/>
    <d v="2012-10-04T00:00:00"/>
    <s v="Active"/>
    <x v="1"/>
    <m/>
    <m/>
    <n v="2012"/>
  </r>
  <r>
    <n v="1"/>
    <x v="0"/>
    <n v="87"/>
    <x v="24"/>
    <s v="Godinez, Maria E"/>
    <n v="11900"/>
    <x v="55"/>
    <n v="1248.8599999999999"/>
    <n v="90.33"/>
    <d v="2012-10-04T00:00:00"/>
    <s v="Active"/>
    <x v="1"/>
    <m/>
    <m/>
    <n v="2012"/>
  </r>
  <r>
    <n v="1"/>
    <x v="0"/>
    <n v="92"/>
    <x v="25"/>
    <s v="Terry, Marisara "/>
    <n v="11020"/>
    <x v="56"/>
    <n v="1607.67"/>
    <n v="117.17"/>
    <d v="2012-10-04T00:00:00"/>
    <s v="Active"/>
    <x v="1"/>
    <m/>
    <m/>
    <n v="2012"/>
  </r>
  <r>
    <n v="1"/>
    <x v="0"/>
    <n v="92"/>
    <x v="25"/>
    <s v="Bishop, Carolyn "/>
    <n v="944"/>
    <x v="57"/>
    <n v="1939"/>
    <n v="139.57"/>
    <d v="2012-10-04T00:00:00"/>
    <s v="Active"/>
    <x v="1"/>
    <m/>
    <m/>
    <n v="2012"/>
  </r>
  <r>
    <n v="1"/>
    <x v="0"/>
    <n v="92"/>
    <x v="25"/>
    <s v="Elizaldi, Catherine S"/>
    <n v="11580"/>
    <x v="57"/>
    <n v="1415.76"/>
    <n v="102.21"/>
    <d v="2012-10-04T00:00:00"/>
    <s v="Active"/>
    <x v="1"/>
    <m/>
    <m/>
    <n v="2012"/>
  </r>
  <r>
    <n v="1"/>
    <x v="0"/>
    <n v="92"/>
    <x v="25"/>
    <s v="Garcia, Celia L"/>
    <n v="11408"/>
    <x v="57"/>
    <n v="1307.67"/>
    <n v="94.22"/>
    <d v="2012-10-04T00:00:00"/>
    <s v="Active"/>
    <x v="1"/>
    <m/>
    <m/>
    <n v="2012"/>
  </r>
  <r>
    <n v="1"/>
    <x v="0"/>
    <n v="92"/>
    <x v="25"/>
    <s v="Marquez, Sonya C"/>
    <n v="12746"/>
    <x v="57"/>
    <n v="1327.78"/>
    <n v="95.49"/>
    <d v="2012-10-04T00:00:00"/>
    <s v="Active"/>
    <x v="1"/>
    <m/>
    <m/>
    <n v="2012"/>
  </r>
  <r>
    <n v="1"/>
    <x v="0"/>
    <n v="93"/>
    <x v="26"/>
    <s v="Olson, Tamara L"/>
    <n v="12460"/>
    <x v="79"/>
    <n v="2456.1799999999998"/>
    <n v="187.89"/>
    <d v="2012-10-04T00:00:00"/>
    <s v="Active"/>
    <x v="1"/>
    <m/>
    <m/>
    <n v="2012"/>
  </r>
  <r>
    <n v="1"/>
    <x v="0"/>
    <n v="93"/>
    <x v="26"/>
    <s v="Liles, Kerrie "/>
    <n v="11255"/>
    <x v="60"/>
    <n v="2642.64"/>
    <n v="198.68"/>
    <d v="2012-10-04T00:00:00"/>
    <s v="Active"/>
    <x v="1"/>
    <m/>
    <m/>
    <n v="2012"/>
  </r>
  <r>
    <n v="1"/>
    <x v="0"/>
    <n v="93"/>
    <x v="26"/>
    <s v="Austerman, Annette "/>
    <n v="10565"/>
    <x v="61"/>
    <n v="2025.66"/>
    <n v="149.08000000000001"/>
    <d v="2012-10-04T00:00:00"/>
    <s v="Active"/>
    <x v="1"/>
    <m/>
    <m/>
    <n v="2012"/>
  </r>
  <r>
    <n v="1"/>
    <x v="0"/>
    <n v="93"/>
    <x v="26"/>
    <s v="Lindberg, Mark E"/>
    <n v="12488"/>
    <x v="61"/>
    <n v="1925"/>
    <n v="142.06"/>
    <d v="2012-10-04T00:00:00"/>
    <s v="Active"/>
    <x v="1"/>
    <m/>
    <m/>
    <n v="2012"/>
  </r>
  <r>
    <n v="1"/>
    <x v="0"/>
    <n v="93"/>
    <x v="26"/>
    <s v="Lake, David H"/>
    <n v="12393"/>
    <x v="81"/>
    <n v="1782.31"/>
    <n v="129.68"/>
    <d v="2012-10-04T00:00:00"/>
    <s v="Active"/>
    <x v="1"/>
    <m/>
    <m/>
    <n v="2012"/>
  </r>
  <r>
    <n v="2"/>
    <x v="1"/>
    <n v="4"/>
    <x v="0"/>
    <s v="Hartnett, Chanin M"/>
    <n v="13290"/>
    <x v="0"/>
    <n v="2150"/>
    <n v="159.5"/>
    <d v="2012-10-04T00:00:00"/>
    <s v="Active"/>
    <x v="1"/>
    <m/>
    <m/>
    <n v="2012"/>
  </r>
  <r>
    <n v="2"/>
    <x v="1"/>
    <n v="4"/>
    <x v="0"/>
    <s v="Martinez, Iris Y"/>
    <n v="13646"/>
    <x v="0"/>
    <n v="2100"/>
    <n v="160.65"/>
    <d v="2012-10-04T00:00:00"/>
    <s v="Active"/>
    <x v="1"/>
    <m/>
    <m/>
    <n v="2012"/>
  </r>
  <r>
    <n v="2"/>
    <x v="1"/>
    <n v="4"/>
    <x v="0"/>
    <s v="Rosalez, Kimberly D"/>
    <n v="12645"/>
    <x v="0"/>
    <n v="2211.1999999999998"/>
    <n v="169.15"/>
    <d v="2012-10-04T00:00:00"/>
    <s v="Active"/>
    <x v="1"/>
    <m/>
    <m/>
    <n v="2012"/>
  </r>
  <r>
    <n v="2"/>
    <x v="1"/>
    <n v="4"/>
    <x v="0"/>
    <s v="Ruiz, Martha "/>
    <n v="10606"/>
    <x v="0"/>
    <n v="176"/>
    <n v="25.43"/>
    <d v="2012-10-04T00:00:00"/>
    <s v="Active"/>
    <x v="0"/>
    <m/>
    <m/>
    <n v="2012"/>
  </r>
  <r>
    <n v="2"/>
    <x v="1"/>
    <n v="4"/>
    <x v="0"/>
    <s v="Shubin , Lindsay  S"/>
    <n v="12420"/>
    <x v="1"/>
    <n v="1696.15"/>
    <n v="124.55"/>
    <d v="2012-10-04T00:00:00"/>
    <s v="Active"/>
    <x v="1"/>
    <m/>
    <m/>
    <n v="2012"/>
  </r>
  <r>
    <n v="2"/>
    <x v="1"/>
    <n v="6"/>
    <x v="1"/>
    <s v="Blake, Penny L"/>
    <n v="10236"/>
    <x v="3"/>
    <n v="2170.15"/>
    <n v="158.76"/>
    <d v="2012-10-04T00:00:00"/>
    <s v="Active"/>
    <x v="1"/>
    <m/>
    <m/>
    <n v="2012"/>
  </r>
  <r>
    <n v="2"/>
    <x v="1"/>
    <n v="6"/>
    <x v="1"/>
    <s v="Kolb, Wendy A"/>
    <n v="12182"/>
    <x v="3"/>
    <n v="1453.76"/>
    <n v="111.21"/>
    <d v="2012-10-04T00:00:00"/>
    <s v="Active"/>
    <x v="0"/>
    <m/>
    <m/>
    <n v="2012"/>
  </r>
  <r>
    <n v="2"/>
    <x v="1"/>
    <n v="6"/>
    <x v="1"/>
    <s v="Moreno Jr., Vicente "/>
    <n v="13193"/>
    <x v="3"/>
    <n v="515"/>
    <n v="39.4"/>
    <d v="2012-10-04T00:00:00"/>
    <s v="Active"/>
    <x v="0"/>
    <m/>
    <m/>
    <n v="2012"/>
  </r>
  <r>
    <n v="2"/>
    <x v="1"/>
    <n v="6"/>
    <x v="1"/>
    <s v="Nelson-Rogers, Danette J"/>
    <n v="13192"/>
    <x v="3"/>
    <n v="1648"/>
    <n v="120.86"/>
    <d v="2012-10-04T00:00:00"/>
    <s v="Active"/>
    <x v="1"/>
    <m/>
    <m/>
    <n v="2012"/>
  </r>
  <r>
    <n v="2"/>
    <x v="1"/>
    <n v="6"/>
    <x v="1"/>
    <s v="Vaughn II., Robert W"/>
    <n v="11139"/>
    <x v="3"/>
    <n v="1697.44"/>
    <n v="109.11"/>
    <d v="2012-10-04T00:00:00"/>
    <s v="Active"/>
    <x v="1"/>
    <m/>
    <m/>
    <n v="2012"/>
  </r>
  <r>
    <n v="2"/>
    <x v="1"/>
    <n v="14"/>
    <x v="2"/>
    <s v="Longacre, Mary E"/>
    <n v="11582"/>
    <x v="5"/>
    <n v="1365.32"/>
    <n v="104.45"/>
    <d v="2012-10-04T00:00:00"/>
    <s v="Voluntary Resignation"/>
    <x v="0"/>
    <m/>
    <m/>
    <n v="2012"/>
  </r>
  <r>
    <n v="2"/>
    <x v="1"/>
    <n v="14"/>
    <x v="2"/>
    <s v="Montecino Jr., Israel "/>
    <n v="11932"/>
    <x v="5"/>
    <n v="2192.31"/>
    <n v="165.13"/>
    <d v="2012-10-04T00:00:00"/>
    <s v="Active"/>
    <x v="1"/>
    <m/>
    <m/>
    <n v="2012"/>
  </r>
  <r>
    <n v="2"/>
    <x v="1"/>
    <n v="14"/>
    <x v="2"/>
    <s v="Teears, Andrew T"/>
    <n v="13512"/>
    <x v="5"/>
    <n v="2192.31"/>
    <n v="162.5"/>
    <d v="2012-10-04T00:00:00"/>
    <s v="Active"/>
    <x v="1"/>
    <m/>
    <m/>
    <n v="2012"/>
  </r>
  <r>
    <n v="2"/>
    <x v="1"/>
    <n v="14"/>
    <x v="2"/>
    <s v="Teears, Jessica S"/>
    <n v="13566"/>
    <x v="5"/>
    <n v="2192.31"/>
    <n v="161.9"/>
    <d v="2012-10-04T00:00:00"/>
    <s v="Active"/>
    <x v="1"/>
    <m/>
    <m/>
    <n v="2012"/>
  </r>
  <r>
    <n v="2"/>
    <x v="1"/>
    <n v="14"/>
    <x v="2"/>
    <s v="Valenzuela, Alison N"/>
    <n v="12748"/>
    <x v="5"/>
    <n v="882.56"/>
    <n v="67.52"/>
    <d v="2012-10-04T00:00:00"/>
    <s v="Involuntary Layoff"/>
    <x v="0"/>
    <m/>
    <m/>
    <n v="2012"/>
  </r>
  <r>
    <n v="2"/>
    <x v="1"/>
    <n v="14"/>
    <x v="2"/>
    <s v="Condren, Chad T"/>
    <n v="12680"/>
    <x v="65"/>
    <n v="2325.63"/>
    <n v="176.8"/>
    <d v="2012-10-04T00:00:00"/>
    <s v="Active"/>
    <x v="1"/>
    <m/>
    <m/>
    <n v="2012"/>
  </r>
  <r>
    <n v="2"/>
    <x v="1"/>
    <n v="14"/>
    <x v="2"/>
    <s v="Romero, Larry "/>
    <n v="12989"/>
    <x v="6"/>
    <n v="2398.21"/>
    <n v="176.21"/>
    <d v="2012-10-04T00:00:00"/>
    <s v="Active"/>
    <x v="1"/>
    <m/>
    <m/>
    <n v="2012"/>
  </r>
  <r>
    <n v="2"/>
    <x v="1"/>
    <n v="14"/>
    <x v="2"/>
    <s v="Ruff, Brian K"/>
    <n v="12392"/>
    <x v="6"/>
    <n v="2395.59"/>
    <n v="183.21"/>
    <d v="2012-10-04T00:00:00"/>
    <s v="Active"/>
    <x v="1"/>
    <m/>
    <m/>
    <n v="2012"/>
  </r>
  <r>
    <n v="2"/>
    <x v="1"/>
    <n v="14"/>
    <x v="2"/>
    <s v="Herriott, Dale T"/>
    <n v="13038"/>
    <x v="66"/>
    <n v="700"/>
    <n v="53.55"/>
    <d v="2012-10-04T00:00:00"/>
    <s v="Active"/>
    <x v="0"/>
    <m/>
    <m/>
    <n v="2012"/>
  </r>
  <r>
    <n v="2"/>
    <x v="1"/>
    <n v="14"/>
    <x v="2"/>
    <s v="Green, Kerry V"/>
    <n v="12209"/>
    <x v="7"/>
    <n v="3653.85"/>
    <n v="253.72"/>
    <d v="2012-10-04T00:00:00"/>
    <s v="Active"/>
    <x v="1"/>
    <m/>
    <m/>
    <n v="2012"/>
  </r>
  <r>
    <n v="2"/>
    <x v="1"/>
    <n v="15"/>
    <x v="28"/>
    <s v="Vlasic, Francis D"/>
    <n v="12754"/>
    <x v="67"/>
    <n v="1754.57"/>
    <n v="128.16"/>
    <d v="2012-10-04T00:00:00"/>
    <s v="Active"/>
    <x v="1"/>
    <m/>
    <m/>
    <n v="2012"/>
  </r>
  <r>
    <n v="2"/>
    <x v="1"/>
    <n v="15"/>
    <x v="28"/>
    <s v="Miko, Robert "/>
    <n v="12596"/>
    <x v="68"/>
    <n v="1803.53"/>
    <n v="126"/>
    <d v="2012-10-04T00:00:00"/>
    <s v="Active"/>
    <x v="1"/>
    <m/>
    <m/>
    <n v="2012"/>
  </r>
  <r>
    <n v="2"/>
    <x v="1"/>
    <n v="16"/>
    <x v="29"/>
    <s v="Cyr, Danielle N"/>
    <n v="13704"/>
    <x v="69"/>
    <n v="1038.06"/>
    <n v="150"/>
    <d v="2012-10-04T00:00:00"/>
    <s v="Active"/>
    <x v="2"/>
    <m/>
    <m/>
    <n v="2012"/>
  </r>
  <r>
    <n v="2"/>
    <x v="1"/>
    <n v="16"/>
    <x v="29"/>
    <s v="Pool, Loye C"/>
    <n v="13249"/>
    <x v="70"/>
    <n v="1900.35"/>
    <n v="123.79"/>
    <d v="2012-10-04T00:00:00"/>
    <s v="Active"/>
    <x v="1"/>
    <m/>
    <m/>
    <n v="2012"/>
  </r>
  <r>
    <n v="2"/>
    <x v="1"/>
    <n v="16"/>
    <x v="29"/>
    <s v="Popejoy, Robin S"/>
    <n v="12911"/>
    <x v="70"/>
    <n v="2101.1999999999998"/>
    <n v="160.74"/>
    <d v="2012-10-04T00:00:00"/>
    <s v="Active"/>
    <x v="1"/>
    <m/>
    <m/>
    <n v="2012"/>
  </r>
  <r>
    <n v="2"/>
    <x v="1"/>
    <n v="16"/>
    <x v="29"/>
    <s v="Hughes, Patricia "/>
    <n v="9454"/>
    <x v="71"/>
    <n v="2947.52"/>
    <n v="221.12"/>
    <d v="2012-10-04T00:00:00"/>
    <s v="Active"/>
    <x v="1"/>
    <m/>
    <m/>
    <n v="2012"/>
  </r>
  <r>
    <n v="2"/>
    <x v="1"/>
    <n v="24"/>
    <x v="4"/>
    <s v="Alvarez-Torres, Diana M"/>
    <n v="12912"/>
    <x v="11"/>
    <n v="1485.26"/>
    <n v="109.26"/>
    <d v="2012-10-04T00:00:00"/>
    <s v="Active"/>
    <x v="1"/>
    <m/>
    <m/>
    <n v="2012"/>
  </r>
  <r>
    <n v="2"/>
    <x v="1"/>
    <n v="24"/>
    <x v="4"/>
    <s v="Aydelotte, Kimber L"/>
    <n v="12525"/>
    <x v="11"/>
    <n v="1452.92"/>
    <n v="84.77"/>
    <d v="2012-10-04T00:00:00"/>
    <s v="Active"/>
    <x v="1"/>
    <m/>
    <m/>
    <n v="2012"/>
  </r>
  <r>
    <n v="2"/>
    <x v="1"/>
    <n v="24"/>
    <x v="4"/>
    <s v="Prince, Steven C"/>
    <n v="13351"/>
    <x v="11"/>
    <n v="1828"/>
    <n v="134.02000000000001"/>
    <d v="2012-10-04T00:00:00"/>
    <s v="Active"/>
    <x v="1"/>
    <m/>
    <m/>
    <n v="2012"/>
  </r>
  <r>
    <n v="2"/>
    <x v="1"/>
    <n v="25"/>
    <x v="30"/>
    <s v="Reed, Darrell W"/>
    <n v="13729"/>
    <x v="73"/>
    <n v="1526"/>
    <n v="220.51"/>
    <d v="2012-10-04T00:00:00"/>
    <s v="Active"/>
    <x v="0"/>
    <m/>
    <m/>
    <n v="2012"/>
  </r>
  <r>
    <n v="2"/>
    <x v="1"/>
    <n v="25"/>
    <x v="30"/>
    <s v="Smekal, Susan L"/>
    <n v="13745"/>
    <x v="73"/>
    <n v="2320"/>
    <n v="335.24"/>
    <d v="2012-10-04T00:00:00"/>
    <s v="Active"/>
    <x v="1"/>
    <m/>
    <m/>
    <n v="2012"/>
  </r>
  <r>
    <n v="2"/>
    <x v="1"/>
    <n v="25"/>
    <x v="30"/>
    <s v="Suburu, Janet "/>
    <n v="13456"/>
    <x v="73"/>
    <n v="2971.16"/>
    <n v="222.94"/>
    <d v="2012-10-04T00:00:00"/>
    <s v="Active"/>
    <x v="1"/>
    <m/>
    <m/>
    <n v="2012"/>
  </r>
  <r>
    <n v="2"/>
    <x v="1"/>
    <n v="32"/>
    <x v="8"/>
    <s v="Johnson, Joseph L"/>
    <n v="12148"/>
    <x v="24"/>
    <n v="908.75"/>
    <n v="69.52"/>
    <d v="2012-10-04T00:00:00"/>
    <s v="Active"/>
    <x v="0"/>
    <m/>
    <m/>
    <n v="2012"/>
  </r>
  <r>
    <n v="2"/>
    <x v="1"/>
    <n v="32"/>
    <x v="8"/>
    <s v="Reiter, Marci R"/>
    <n v="12513"/>
    <x v="24"/>
    <n v="599.14"/>
    <n v="45.84"/>
    <d v="2012-10-04T00:00:00"/>
    <s v="Active"/>
    <x v="0"/>
    <m/>
    <m/>
    <n v="2012"/>
  </r>
  <r>
    <n v="2"/>
    <x v="1"/>
    <n v="32"/>
    <x v="8"/>
    <s v="Rucker, Anthony "/>
    <n v="13197"/>
    <x v="24"/>
    <n v="1500"/>
    <n v="107.19"/>
    <d v="2012-10-04T00:00:00"/>
    <s v="Active"/>
    <x v="1"/>
    <m/>
    <m/>
    <n v="2012"/>
  </r>
  <r>
    <n v="2"/>
    <x v="1"/>
    <n v="32"/>
    <x v="8"/>
    <s v="Torres, Lawrence M"/>
    <n v="11953"/>
    <x v="24"/>
    <n v="297.83999999999997"/>
    <n v="22.79"/>
    <d v="2012-10-04T00:00:00"/>
    <s v="Active"/>
    <x v="0"/>
    <m/>
    <m/>
    <n v="2012"/>
  </r>
  <r>
    <n v="2"/>
    <x v="1"/>
    <n v="32"/>
    <x v="8"/>
    <s v="Verdun, Terrance O"/>
    <n v="10161"/>
    <x v="24"/>
    <n v="2047.44"/>
    <n v="155.52000000000001"/>
    <d v="2012-10-04T00:00:00"/>
    <s v="Active"/>
    <x v="1"/>
    <m/>
    <m/>
    <n v="2012"/>
  </r>
  <r>
    <n v="2"/>
    <x v="1"/>
    <n v="42"/>
    <x v="10"/>
    <s v="Gutierrez, Fernando "/>
    <n v="13098"/>
    <x v="72"/>
    <n v="1846.5"/>
    <n v="135.79"/>
    <d v="2012-10-04T00:00:00"/>
    <s v="Active"/>
    <x v="1"/>
    <m/>
    <m/>
    <n v="2012"/>
  </r>
  <r>
    <n v="2"/>
    <x v="1"/>
    <n v="42"/>
    <x v="10"/>
    <s v="Klawitter, Jan "/>
    <n v="443"/>
    <x v="72"/>
    <n v="1925.14"/>
    <n v="113.81"/>
    <d v="2012-10-04T00:00:00"/>
    <s v="Active"/>
    <x v="1"/>
    <m/>
    <m/>
    <n v="2012"/>
  </r>
  <r>
    <n v="2"/>
    <x v="1"/>
    <n v="42"/>
    <x v="10"/>
    <s v="Rugnao, Michael J"/>
    <n v="13105"/>
    <x v="72"/>
    <n v="2070.39"/>
    <n v="152.30000000000001"/>
    <d v="2012-10-04T00:00:00"/>
    <s v="Active"/>
    <x v="1"/>
    <m/>
    <m/>
    <n v="2012"/>
  </r>
  <r>
    <n v="2"/>
    <x v="1"/>
    <n v="46"/>
    <x v="11"/>
    <s v="Castaneda, Henry G"/>
    <n v="12987"/>
    <x v="27"/>
    <n v="772.5"/>
    <n v="111.64"/>
    <d v="2012-10-04T00:00:00"/>
    <s v="Seasonal"/>
    <x v="0"/>
    <m/>
    <m/>
    <n v="2012"/>
  </r>
  <r>
    <n v="2"/>
    <x v="1"/>
    <n v="46"/>
    <x v="11"/>
    <s v="Freeman, Robert M"/>
    <n v="11867"/>
    <x v="27"/>
    <n v="1853.6"/>
    <n v="136.63999999999999"/>
    <d v="2012-10-04T00:00:00"/>
    <s v="Active"/>
    <x v="1"/>
    <m/>
    <m/>
    <n v="2012"/>
  </r>
  <r>
    <n v="2"/>
    <x v="1"/>
    <n v="46"/>
    <x v="11"/>
    <s v="Lara, Luis C"/>
    <n v="11318"/>
    <x v="27"/>
    <n v="534.72"/>
    <n v="40.9"/>
    <d v="2012-10-04T00:00:00"/>
    <s v="Active"/>
    <x v="0"/>
    <m/>
    <m/>
    <n v="2012"/>
  </r>
  <r>
    <n v="2"/>
    <x v="1"/>
    <n v="46"/>
    <x v="11"/>
    <s v="Maniord, Ronald E"/>
    <n v="13479"/>
    <x v="27"/>
    <n v="500"/>
    <n v="38.25"/>
    <d v="2012-10-04T00:00:00"/>
    <s v="Active"/>
    <x v="0"/>
    <m/>
    <m/>
    <n v="2012"/>
  </r>
  <r>
    <n v="2"/>
    <x v="1"/>
    <n v="46"/>
    <x v="11"/>
    <s v="Monge, Miguel C"/>
    <n v="12877"/>
    <x v="27"/>
    <n v="170.26"/>
    <n v="24.61"/>
    <d v="2012-10-04T00:00:00"/>
    <s v="Seasonal"/>
    <x v="0"/>
    <m/>
    <m/>
    <n v="2012"/>
  </r>
  <r>
    <n v="2"/>
    <x v="1"/>
    <n v="46"/>
    <x v="11"/>
    <s v="Morrison, James R"/>
    <n v="12691"/>
    <x v="27"/>
    <n v="79.56"/>
    <n v="11.49"/>
    <d v="2012-10-04T00:00:00"/>
    <s v="Active"/>
    <x v="0"/>
    <m/>
    <m/>
    <n v="2012"/>
  </r>
  <r>
    <n v="2"/>
    <x v="1"/>
    <n v="46"/>
    <x v="11"/>
    <s v="Raber, Tabitha L"/>
    <n v="13301"/>
    <x v="27"/>
    <n v="77.25"/>
    <n v="11.16"/>
    <d v="2012-10-04T00:00:00"/>
    <s v="Seasonal"/>
    <x v="0"/>
    <m/>
    <m/>
    <n v="2012"/>
  </r>
  <r>
    <n v="2"/>
    <x v="1"/>
    <n v="46"/>
    <x v="11"/>
    <s v="Rocha, Stacy L"/>
    <n v="12110"/>
    <x v="27"/>
    <n v="827.88"/>
    <n v="63.33"/>
    <d v="2012-10-04T00:00:00"/>
    <s v="Active"/>
    <x v="0"/>
    <m/>
    <m/>
    <n v="2012"/>
  </r>
  <r>
    <n v="2"/>
    <x v="1"/>
    <n v="46"/>
    <x v="11"/>
    <s v="Stratton, Bobby G"/>
    <n v="13502"/>
    <x v="27"/>
    <n v="1077"/>
    <n v="82.39"/>
    <d v="2012-10-04T00:00:00"/>
    <s v="Active"/>
    <x v="0"/>
    <m/>
    <m/>
    <n v="2012"/>
  </r>
  <r>
    <n v="2"/>
    <x v="1"/>
    <n v="46"/>
    <x v="11"/>
    <s v="Wieghorst-Albro, Dana "/>
    <n v="12673"/>
    <x v="27"/>
    <n v="79.56"/>
    <n v="11.49"/>
    <d v="2012-10-04T00:00:00"/>
    <s v="Seasonal"/>
    <x v="0"/>
    <m/>
    <m/>
    <n v="2012"/>
  </r>
  <r>
    <n v="2"/>
    <x v="1"/>
    <n v="52"/>
    <x v="31"/>
    <s v="Park, Joel P"/>
    <n v="11599"/>
    <x v="74"/>
    <n v="1689.34"/>
    <n v="129.24"/>
    <d v="2012-10-04T00:00:00"/>
    <s v="Active"/>
    <x v="0"/>
    <m/>
    <m/>
    <n v="2012"/>
  </r>
  <r>
    <n v="2"/>
    <x v="1"/>
    <n v="52"/>
    <x v="31"/>
    <s v="Sturtevant, Larry A"/>
    <n v="12190"/>
    <x v="74"/>
    <n v="1523.82"/>
    <n v="116.58"/>
    <d v="2012-10-04T00:00:00"/>
    <s v="Active"/>
    <x v="0"/>
    <m/>
    <m/>
    <n v="2012"/>
  </r>
  <r>
    <n v="2"/>
    <x v="1"/>
    <n v="62"/>
    <x v="13"/>
    <s v="Lawrence, Frank E"/>
    <n v="11041"/>
    <x v="30"/>
    <n v="1789.34"/>
    <n v="136.88999999999999"/>
    <d v="2012-10-04T00:00:00"/>
    <s v="Active"/>
    <x v="1"/>
    <m/>
    <m/>
    <n v="2012"/>
  </r>
  <r>
    <n v="2"/>
    <x v="1"/>
    <n v="62"/>
    <x v="13"/>
    <s v="Taylor, Donavan H"/>
    <n v="12250"/>
    <x v="30"/>
    <n v="1957"/>
    <n v="141.87"/>
    <d v="2012-10-04T00:00:00"/>
    <s v="Active"/>
    <x v="1"/>
    <m/>
    <m/>
    <n v="2012"/>
  </r>
  <r>
    <n v="2"/>
    <x v="1"/>
    <n v="62"/>
    <x v="13"/>
    <s v="Wise, Timothy S"/>
    <n v="12137"/>
    <x v="30"/>
    <n v="1472.66"/>
    <n v="112.65"/>
    <d v="2012-10-04T00:00:00"/>
    <s v="Active"/>
    <x v="0"/>
    <m/>
    <m/>
    <n v="2012"/>
  </r>
  <r>
    <n v="2"/>
    <x v="1"/>
    <n v="67"/>
    <x v="14"/>
    <s v="Phillips, James E"/>
    <n v="13097"/>
    <x v="31"/>
    <n v="1502"/>
    <n v="114.9"/>
    <d v="2012-10-04T00:00:00"/>
    <s v="Active"/>
    <x v="0"/>
    <m/>
    <m/>
    <n v="2012"/>
  </r>
  <r>
    <n v="2"/>
    <x v="1"/>
    <n v="72"/>
    <x v="15"/>
    <s v="Azemika, Lisa L"/>
    <n v="13162"/>
    <x v="32"/>
    <n v="1131.83"/>
    <n v="86.58"/>
    <d v="2012-10-04T00:00:00"/>
    <s v="Active"/>
    <x v="0"/>
    <m/>
    <m/>
    <n v="2012"/>
  </r>
  <r>
    <n v="2"/>
    <x v="1"/>
    <n v="72"/>
    <x v="15"/>
    <s v="Bennett, Tammis G"/>
    <n v="9438"/>
    <x v="32"/>
    <n v="1591.35"/>
    <n v="115.65"/>
    <d v="2012-10-04T00:00:00"/>
    <s v="Active"/>
    <x v="1"/>
    <m/>
    <m/>
    <n v="2012"/>
  </r>
  <r>
    <n v="2"/>
    <x v="1"/>
    <n v="72"/>
    <x v="15"/>
    <s v="Boles, Nathan H"/>
    <n v="12937"/>
    <x v="32"/>
    <n v="891.24"/>
    <n v="68.180000000000007"/>
    <d v="2012-10-04T00:00:00"/>
    <s v="Active"/>
    <x v="0"/>
    <m/>
    <m/>
    <n v="2012"/>
  </r>
  <r>
    <n v="2"/>
    <x v="1"/>
    <n v="72"/>
    <x v="15"/>
    <s v="Crooks, Bradley S"/>
    <n v="13521"/>
    <x v="32"/>
    <n v="1100"/>
    <n v="84.15"/>
    <d v="2012-10-04T00:00:00"/>
    <s v="Active"/>
    <x v="0"/>
    <m/>
    <m/>
    <n v="2012"/>
  </r>
  <r>
    <n v="2"/>
    <x v="1"/>
    <n v="72"/>
    <x v="15"/>
    <s v="Crown, Nikolaus A"/>
    <n v="13313"/>
    <x v="32"/>
    <n v="988.8"/>
    <n v="75.650000000000006"/>
    <d v="2012-10-04T00:00:00"/>
    <s v="Active"/>
    <x v="0"/>
    <m/>
    <m/>
    <n v="2012"/>
  </r>
  <r>
    <n v="2"/>
    <x v="1"/>
    <n v="72"/>
    <x v="15"/>
    <s v="Davidson, Bonnie C"/>
    <n v="13410"/>
    <x v="32"/>
    <n v="1098.5999999999999"/>
    <n v="84.04"/>
    <d v="2012-10-04T00:00:00"/>
    <s v="Active"/>
    <x v="0"/>
    <m/>
    <m/>
    <n v="2012"/>
  </r>
  <r>
    <n v="2"/>
    <x v="1"/>
    <n v="72"/>
    <x v="15"/>
    <s v="Grimes, Russell "/>
    <n v="10038"/>
    <x v="32"/>
    <n v="582"/>
    <n v="84.09"/>
    <d v="2012-10-04T00:00:00"/>
    <s v="Active"/>
    <x v="0"/>
    <m/>
    <m/>
    <n v="2012"/>
  </r>
  <r>
    <n v="2"/>
    <x v="1"/>
    <n v="72"/>
    <x v="15"/>
    <s v="Hulbert, Darren D"/>
    <n v="13326"/>
    <x v="32"/>
    <n v="1619.51"/>
    <n v="123.89"/>
    <d v="2012-10-04T00:00:00"/>
    <s v="Active"/>
    <x v="0"/>
    <m/>
    <m/>
    <n v="2012"/>
  </r>
  <r>
    <n v="2"/>
    <x v="1"/>
    <n v="72"/>
    <x v="15"/>
    <s v="Matalka, Ammie G"/>
    <n v="13188"/>
    <x v="32"/>
    <n v="556.20000000000005"/>
    <n v="42.54"/>
    <d v="2012-10-04T00:00:00"/>
    <s v="Active"/>
    <x v="0"/>
    <m/>
    <m/>
    <n v="2012"/>
  </r>
  <r>
    <n v="2"/>
    <x v="1"/>
    <n v="72"/>
    <x v="15"/>
    <s v="Miller, Anita S"/>
    <n v="11539"/>
    <x v="32"/>
    <n v="1688.26"/>
    <n v="129.15"/>
    <d v="2012-10-04T00:00:00"/>
    <s v="Active"/>
    <x v="1"/>
    <m/>
    <m/>
    <n v="2012"/>
  </r>
  <r>
    <n v="2"/>
    <x v="1"/>
    <n v="72"/>
    <x v="15"/>
    <s v="Moore, Darlan E"/>
    <n v="12088"/>
    <x v="32"/>
    <n v="529.16"/>
    <n v="40.479999999999997"/>
    <d v="2012-10-04T00:00:00"/>
    <s v="Active"/>
    <x v="0"/>
    <m/>
    <m/>
    <n v="2012"/>
  </r>
  <r>
    <n v="2"/>
    <x v="1"/>
    <n v="72"/>
    <x v="15"/>
    <s v="Olmedo, Angie M"/>
    <n v="11633"/>
    <x v="32"/>
    <n v="600.34"/>
    <n v="45.92"/>
    <d v="2012-10-04T00:00:00"/>
    <s v="Active"/>
    <x v="0"/>
    <m/>
    <m/>
    <n v="2012"/>
  </r>
  <r>
    <n v="2"/>
    <x v="1"/>
    <n v="72"/>
    <x v="15"/>
    <s v="Perko, Timothy J"/>
    <n v="10695"/>
    <x v="32"/>
    <n v="94"/>
    <n v="7.19"/>
    <d v="2012-10-04T00:00:00"/>
    <s v="Active"/>
    <x v="0"/>
    <m/>
    <m/>
    <n v="2012"/>
  </r>
  <r>
    <n v="2"/>
    <x v="1"/>
    <n v="72"/>
    <x v="15"/>
    <s v="Randall, Rachelle "/>
    <n v="13145"/>
    <x v="32"/>
    <n v="519.12"/>
    <n v="39.72"/>
    <d v="2012-10-04T00:00:00"/>
    <s v="Active"/>
    <x v="0"/>
    <m/>
    <m/>
    <n v="2012"/>
  </r>
  <r>
    <n v="2"/>
    <x v="1"/>
    <n v="72"/>
    <x v="15"/>
    <s v="Singh, Derek W"/>
    <n v="13548"/>
    <x v="32"/>
    <n v="640"/>
    <n v="48.96"/>
    <d v="2012-10-04T00:00:00"/>
    <s v="Active"/>
    <x v="0"/>
    <m/>
    <m/>
    <n v="2012"/>
  </r>
  <r>
    <n v="2"/>
    <x v="1"/>
    <n v="72"/>
    <x v="15"/>
    <s v="Smith, Robert A"/>
    <n v="10371"/>
    <x v="32"/>
    <n v="1449.28"/>
    <n v="110.87"/>
    <d v="2012-10-04T00:00:00"/>
    <s v="Voluntary Resignation"/>
    <x v="0"/>
    <m/>
    <m/>
    <n v="2012"/>
  </r>
  <r>
    <n v="2"/>
    <x v="1"/>
    <n v="72"/>
    <x v="15"/>
    <s v="Vaughn, Daniel E"/>
    <n v="12690"/>
    <x v="32"/>
    <n v="600.86"/>
    <n v="45.96"/>
    <d v="2012-10-04T00:00:00"/>
    <s v="Active"/>
    <x v="0"/>
    <m/>
    <m/>
    <n v="2012"/>
  </r>
  <r>
    <n v="2"/>
    <x v="1"/>
    <n v="72"/>
    <x v="15"/>
    <s v="Wallace, Sara A"/>
    <n v="13598"/>
    <x v="32"/>
    <n v="1264.31"/>
    <n v="96.72"/>
    <d v="2012-10-04T00:00:00"/>
    <s v="Active"/>
    <x v="0"/>
    <m/>
    <m/>
    <n v="2012"/>
  </r>
  <r>
    <n v="2"/>
    <x v="1"/>
    <n v="72"/>
    <x v="15"/>
    <s v="Wallace, Thomas J"/>
    <n v="13679"/>
    <x v="32"/>
    <n v="808.5"/>
    <n v="116.83"/>
    <d v="2012-10-04T00:00:00"/>
    <s v="Active"/>
    <x v="2"/>
    <m/>
    <m/>
    <n v="2012"/>
  </r>
  <r>
    <n v="2"/>
    <x v="1"/>
    <n v="72"/>
    <x v="15"/>
    <s v="Watts, Cliff H"/>
    <n v="12954"/>
    <x v="32"/>
    <n v="1103.44"/>
    <n v="84.41"/>
    <d v="2012-10-04T00:00:00"/>
    <s v="Active"/>
    <x v="0"/>
    <m/>
    <m/>
    <n v="2012"/>
  </r>
  <r>
    <n v="2"/>
    <x v="1"/>
    <n v="74"/>
    <x v="16"/>
    <s v="McEvoy, Rochelle "/>
    <n v="16"/>
    <x v="34"/>
    <n v="1815"/>
    <n v="134.49"/>
    <d v="2012-10-04T00:00:00"/>
    <s v="Active"/>
    <x v="1"/>
    <m/>
    <m/>
    <n v="2012"/>
  </r>
  <r>
    <n v="2"/>
    <x v="1"/>
    <n v="75"/>
    <x v="17"/>
    <s v="Dominguez, Xochitl "/>
    <n v="13720"/>
    <x v="35"/>
    <n v="380"/>
    <n v="54.91"/>
    <d v="2012-10-04T00:00:00"/>
    <s v="Voluntary Resignation"/>
    <x v="2"/>
    <m/>
    <m/>
    <n v="2012"/>
  </r>
  <r>
    <n v="2"/>
    <x v="1"/>
    <n v="75"/>
    <x v="17"/>
    <s v="Montoya, John J"/>
    <n v="13644"/>
    <x v="35"/>
    <n v="332.5"/>
    <n v="48.06"/>
    <d v="2012-10-04T00:00:00"/>
    <s v="Voluntary Resignation"/>
    <x v="2"/>
    <m/>
    <m/>
    <n v="2012"/>
  </r>
  <r>
    <n v="2"/>
    <x v="1"/>
    <n v="75"/>
    <x v="17"/>
    <s v="Parks Jr. , Johnny D"/>
    <n v="13694"/>
    <x v="35"/>
    <n v="380"/>
    <n v="54.91"/>
    <d v="2012-10-04T00:00:00"/>
    <s v="Active"/>
    <x v="2"/>
    <m/>
    <m/>
    <n v="2012"/>
  </r>
  <r>
    <n v="2"/>
    <x v="1"/>
    <n v="75"/>
    <x v="17"/>
    <s v="Ryder, Jessica K"/>
    <n v="13645"/>
    <x v="35"/>
    <n v="380"/>
    <n v="54.91"/>
    <d v="2012-10-04T00:00:00"/>
    <s v="Active"/>
    <x v="2"/>
    <m/>
    <m/>
    <n v="2012"/>
  </r>
  <r>
    <n v="2"/>
    <x v="1"/>
    <n v="75"/>
    <x v="17"/>
    <s v="Soliz, David A"/>
    <n v="13684"/>
    <x v="35"/>
    <n v="380"/>
    <n v="54.91"/>
    <d v="2012-10-04T00:00:00"/>
    <s v="Active"/>
    <x v="2"/>
    <m/>
    <m/>
    <n v="2012"/>
  </r>
  <r>
    <n v="2"/>
    <x v="1"/>
    <n v="77"/>
    <x v="42"/>
    <s v="Snyder, Judy "/>
    <n v="6001"/>
    <x v="80"/>
    <n v="1833.28"/>
    <n v="107.98"/>
    <d v="2012-10-04T00:00:00"/>
    <s v="Active"/>
    <x v="1"/>
    <m/>
    <m/>
    <n v="2012"/>
  </r>
  <r>
    <n v="2"/>
    <x v="1"/>
    <n v="79"/>
    <x v="18"/>
    <s v="Ripperger, Lee Ann "/>
    <n v="11652"/>
    <x v="36"/>
    <n v="1718.36"/>
    <n v="124.78"/>
    <d v="2012-10-04T00:00:00"/>
    <s v="Active"/>
    <x v="1"/>
    <m/>
    <m/>
    <n v="2012"/>
  </r>
  <r>
    <n v="2"/>
    <x v="1"/>
    <n v="79"/>
    <x v="18"/>
    <s v="Votaw, Nicole L"/>
    <n v="13042"/>
    <x v="36"/>
    <n v="1260.72"/>
    <n v="90.36"/>
    <d v="2012-10-04T00:00:00"/>
    <s v="Active"/>
    <x v="1"/>
    <m/>
    <m/>
    <n v="2012"/>
  </r>
  <r>
    <n v="2"/>
    <x v="1"/>
    <n v="80"/>
    <x v="19"/>
    <s v="Cox, Jennifer E"/>
    <n v="12241"/>
    <x v="4"/>
    <n v="1634.31"/>
    <n v="103.44"/>
    <d v="2012-10-04T00:00:00"/>
    <s v="Active"/>
    <x v="1"/>
    <m/>
    <m/>
    <n v="2012"/>
  </r>
  <r>
    <n v="2"/>
    <x v="1"/>
    <n v="80"/>
    <x v="19"/>
    <s v="Walters, Kelly M"/>
    <n v="10222"/>
    <x v="39"/>
    <n v="3723.1"/>
    <n v="238.27"/>
    <d v="2012-10-04T00:00:00"/>
    <s v="Active"/>
    <x v="1"/>
    <m/>
    <m/>
    <n v="2012"/>
  </r>
  <r>
    <n v="2"/>
    <x v="1"/>
    <n v="80"/>
    <x v="19"/>
    <s v="Gavin, Saidah D"/>
    <n v="12366"/>
    <x v="40"/>
    <n v="960"/>
    <n v="67.36"/>
    <d v="2012-10-04T00:00:00"/>
    <s v="Active"/>
    <x v="1"/>
    <m/>
    <m/>
    <n v="2012"/>
  </r>
  <r>
    <n v="2"/>
    <x v="1"/>
    <n v="80"/>
    <x v="19"/>
    <s v="Hartnett, Melissa D"/>
    <n v="11533"/>
    <x v="41"/>
    <n v="1591.35"/>
    <n v="121.73"/>
    <d v="2012-10-04T00:00:00"/>
    <s v="Active"/>
    <x v="1"/>
    <m/>
    <m/>
    <n v="2012"/>
  </r>
  <r>
    <n v="2"/>
    <x v="1"/>
    <n v="80"/>
    <x v="19"/>
    <s v="Munoz, Yalitza "/>
    <n v="11968"/>
    <x v="44"/>
    <n v="1028"/>
    <n v="73.67"/>
    <d v="2012-10-04T00:00:00"/>
    <s v="Active"/>
    <x v="1"/>
    <m/>
    <m/>
    <n v="2012"/>
  </r>
  <r>
    <n v="2"/>
    <x v="1"/>
    <n v="82"/>
    <x v="20"/>
    <s v="Caudillo, Daniel "/>
    <n v="13746"/>
    <x v="45"/>
    <n v="873.32"/>
    <n v="126.2"/>
    <d v="2012-10-04T00:00:00"/>
    <s v="Active"/>
    <x v="1"/>
    <m/>
    <m/>
    <n v="2012"/>
  </r>
  <r>
    <n v="2"/>
    <x v="1"/>
    <n v="82"/>
    <x v="20"/>
    <s v="Colbert, Daron A"/>
    <n v="12251"/>
    <x v="45"/>
    <n v="2164.77"/>
    <n v="163.33000000000001"/>
    <d v="2012-10-04T00:00:00"/>
    <s v="Active"/>
    <x v="1"/>
    <m/>
    <m/>
    <n v="2012"/>
  </r>
  <r>
    <n v="2"/>
    <x v="1"/>
    <n v="82"/>
    <x v="20"/>
    <s v="Guillen, Cecilia T"/>
    <n v="13692"/>
    <x v="45"/>
    <n v="1779.07"/>
    <n v="187.94"/>
    <d v="2012-10-04T00:00:00"/>
    <s v="Active"/>
    <x v="1"/>
    <m/>
    <m/>
    <n v="2012"/>
  </r>
  <r>
    <n v="2"/>
    <x v="1"/>
    <n v="82"/>
    <x v="20"/>
    <s v="Perez, Christina M"/>
    <n v="13256"/>
    <x v="45"/>
    <n v="1565.27"/>
    <n v="119.75"/>
    <d v="2012-10-04T00:00:00"/>
    <s v="Terminated"/>
    <x v="1"/>
    <m/>
    <m/>
    <n v="2012"/>
  </r>
  <r>
    <n v="2"/>
    <x v="1"/>
    <n v="82"/>
    <x v="20"/>
    <s v="Wagner Ward, Ashlea N"/>
    <n v="12882"/>
    <x v="76"/>
    <n v="1914.44"/>
    <n v="141.49"/>
    <d v="2012-10-04T00:00:00"/>
    <s v="Active"/>
    <x v="1"/>
    <m/>
    <m/>
    <n v="2012"/>
  </r>
  <r>
    <n v="2"/>
    <x v="1"/>
    <n v="82"/>
    <x v="20"/>
    <s v="Winslow, Fonda S"/>
    <n v="13591"/>
    <x v="116"/>
    <n v="2692.31"/>
    <n v="205.96"/>
    <d v="2012-10-04T00:00:00"/>
    <s v="Active"/>
    <x v="1"/>
    <m/>
    <m/>
    <n v="2012"/>
  </r>
  <r>
    <n v="2"/>
    <x v="1"/>
    <n v="83"/>
    <x v="21"/>
    <s v="Barnette, Marcus A"/>
    <n v="13651"/>
    <x v="77"/>
    <n v="2307.1999999999998"/>
    <n v="176.5"/>
    <d v="2012-10-04T00:00:00"/>
    <s v="Active"/>
    <x v="1"/>
    <m/>
    <m/>
    <n v="2012"/>
  </r>
  <r>
    <n v="2"/>
    <x v="1"/>
    <n v="85"/>
    <x v="22"/>
    <s v="Bain, Erica L"/>
    <n v="13557"/>
    <x v="50"/>
    <n v="1494"/>
    <n v="114.29"/>
    <d v="2012-10-04T00:00:00"/>
    <s v="Active"/>
    <x v="1"/>
    <m/>
    <m/>
    <n v="2012"/>
  </r>
  <r>
    <n v="2"/>
    <x v="1"/>
    <n v="85"/>
    <x v="22"/>
    <s v="Jones, Jennifer A"/>
    <n v="11777"/>
    <x v="50"/>
    <n v="1567.69"/>
    <n v="112.64"/>
    <d v="2012-10-04T00:00:00"/>
    <s v="Active"/>
    <x v="1"/>
    <m/>
    <m/>
    <n v="2012"/>
  </r>
  <r>
    <n v="2"/>
    <x v="1"/>
    <n v="85"/>
    <x v="22"/>
    <s v="McKinzie, Shelley A"/>
    <n v="10446"/>
    <x v="50"/>
    <n v="1683.66"/>
    <n v="117.71"/>
    <d v="2012-10-04T00:00:00"/>
    <s v="Active"/>
    <x v="1"/>
    <m/>
    <m/>
    <n v="2012"/>
  </r>
  <r>
    <n v="2"/>
    <x v="1"/>
    <n v="85"/>
    <x v="22"/>
    <s v="Rubio, Stephanie "/>
    <n v="9531"/>
    <x v="50"/>
    <n v="1919.7"/>
    <n v="138.08000000000001"/>
    <d v="2012-10-04T00:00:00"/>
    <s v="Active"/>
    <x v="1"/>
    <m/>
    <m/>
    <n v="2012"/>
  </r>
  <r>
    <n v="2"/>
    <x v="1"/>
    <n v="85"/>
    <x v="22"/>
    <s v="Esquibias, Chelsea A"/>
    <n v="13582"/>
    <x v="47"/>
    <n v="2423.08"/>
    <n v="180.16"/>
    <d v="2012-10-04T00:00:00"/>
    <s v="Active"/>
    <x v="1"/>
    <m/>
    <m/>
    <n v="2012"/>
  </r>
  <r>
    <n v="2"/>
    <x v="1"/>
    <n v="86"/>
    <x v="23"/>
    <s v="Kirk, David "/>
    <n v="788"/>
    <x v="53"/>
    <n v="1956"/>
    <n v="144.16"/>
    <d v="2012-10-04T00:00:00"/>
    <s v="Active"/>
    <x v="1"/>
    <m/>
    <m/>
    <n v="2012"/>
  </r>
  <r>
    <n v="2"/>
    <x v="1"/>
    <n v="86"/>
    <x v="23"/>
    <s v="Purriett, Sasha "/>
    <n v="12623"/>
    <x v="54"/>
    <n v="917.82"/>
    <n v="64.400000000000006"/>
    <d v="2012-10-04T00:00:00"/>
    <s v="Active"/>
    <x v="1"/>
    <m/>
    <m/>
    <n v="2012"/>
  </r>
  <r>
    <n v="2"/>
    <x v="1"/>
    <n v="87"/>
    <x v="24"/>
    <s v="Evans, Linda C"/>
    <n v="10894"/>
    <x v="55"/>
    <n v="1728.8"/>
    <n v="120.55"/>
    <d v="2012-10-04T00:00:00"/>
    <s v="Active"/>
    <x v="1"/>
    <m/>
    <m/>
    <n v="2012"/>
  </r>
  <r>
    <n v="2"/>
    <x v="1"/>
    <n v="92"/>
    <x v="25"/>
    <s v="Garcia, Angelica "/>
    <n v="12918"/>
    <x v="78"/>
    <n v="1114.4000000000001"/>
    <n v="79.44"/>
    <d v="2012-10-04T00:00:00"/>
    <s v="Active"/>
    <x v="1"/>
    <m/>
    <m/>
    <n v="2012"/>
  </r>
  <r>
    <n v="2"/>
    <x v="1"/>
    <n v="92"/>
    <x v="25"/>
    <s v="Riddick, Lisa L"/>
    <n v="9942"/>
    <x v="56"/>
    <n v="1945.8"/>
    <n v="148.85"/>
    <d v="2012-10-04T00:00:00"/>
    <s v="Active"/>
    <x v="1"/>
    <m/>
    <m/>
    <n v="2012"/>
  </r>
  <r>
    <n v="2"/>
    <x v="1"/>
    <n v="92"/>
    <x v="25"/>
    <s v="Davis, Stacie L"/>
    <n v="12597"/>
    <x v="57"/>
    <n v="1252.53"/>
    <n v="95.82"/>
    <d v="2012-10-04T00:00:00"/>
    <s v="Active"/>
    <x v="1"/>
    <m/>
    <m/>
    <n v="2012"/>
  </r>
  <r>
    <n v="2"/>
    <x v="1"/>
    <n v="92"/>
    <x v="25"/>
    <s v="Young, Kelly T"/>
    <n v="11240"/>
    <x v="57"/>
    <n v="1208.6400000000001"/>
    <n v="83.69"/>
    <d v="2012-10-04T00:00:00"/>
    <s v="Active"/>
    <x v="1"/>
    <m/>
    <m/>
    <n v="2012"/>
  </r>
  <r>
    <n v="2"/>
    <x v="1"/>
    <n v="93"/>
    <x v="26"/>
    <s v="McCloskey, Mike J"/>
    <n v="10056"/>
    <x v="79"/>
    <n v="2856.01"/>
    <n v="195.84"/>
    <d v="2012-10-04T00:00:00"/>
    <s v="Active"/>
    <x v="1"/>
    <m/>
    <m/>
    <n v="2012"/>
  </r>
  <r>
    <n v="2"/>
    <x v="1"/>
    <n v="93"/>
    <x v="26"/>
    <s v="Moreno, Pristina Q"/>
    <n v="11646"/>
    <x v="4"/>
    <n v="1367.15"/>
    <n v="97.88"/>
    <d v="2012-10-04T00:00:00"/>
    <s v="Active"/>
    <x v="1"/>
    <m/>
    <m/>
    <n v="2012"/>
  </r>
  <r>
    <n v="2"/>
    <x v="1"/>
    <n v="93"/>
    <x v="26"/>
    <s v="Cahill, Melissa L"/>
    <n v="12356"/>
    <x v="27"/>
    <n v="2080"/>
    <n v="154.76"/>
    <d v="2012-10-04T00:00:00"/>
    <s v="Active"/>
    <x v="1"/>
    <m/>
    <m/>
    <n v="2012"/>
  </r>
  <r>
    <n v="2"/>
    <x v="1"/>
    <n v="93"/>
    <x v="26"/>
    <s v="Gonzales, Alma M"/>
    <n v="12692"/>
    <x v="60"/>
    <n v="2000"/>
    <n v="147.18"/>
    <d v="2012-10-04T00:00:00"/>
    <s v="Active"/>
    <x v="1"/>
    <m/>
    <m/>
    <n v="2012"/>
  </r>
  <r>
    <n v="2"/>
    <x v="1"/>
    <n v="93"/>
    <x v="26"/>
    <s v="Johnson, Cheri D"/>
    <n v="12769"/>
    <x v="61"/>
    <n v="2019.23"/>
    <n v="154.47"/>
    <d v="2012-10-04T00:00:00"/>
    <s v="Active"/>
    <x v="1"/>
    <m/>
    <m/>
    <n v="2012"/>
  </r>
  <r>
    <n v="2"/>
    <x v="1"/>
    <n v="93"/>
    <x v="26"/>
    <s v="Hidalgo, Larry "/>
    <n v="12529"/>
    <x v="62"/>
    <n v="2563.7800000000002"/>
    <n v="196.12"/>
    <d v="2012-10-04T00:00:00"/>
    <s v="Active"/>
    <x v="1"/>
    <m/>
    <m/>
    <n v="2012"/>
  </r>
  <r>
    <n v="2"/>
    <x v="1"/>
    <n v="93"/>
    <x v="26"/>
    <s v="Wilson, Mark T"/>
    <n v="12165"/>
    <x v="81"/>
    <n v="1760.15"/>
    <n v="127.4"/>
    <d v="2012-10-04T00:00:00"/>
    <s v="Active"/>
    <x v="1"/>
    <m/>
    <m/>
    <n v="2012"/>
  </r>
  <r>
    <n v="3"/>
    <x v="2"/>
    <n v="4"/>
    <x v="0"/>
    <s v="LeCorre, Sandra L"/>
    <n v="13400"/>
    <x v="0"/>
    <n v="1344"/>
    <n v="102.82"/>
    <d v="2012-10-04T00:00:00"/>
    <s v="Active"/>
    <x v="1"/>
    <m/>
    <m/>
    <n v="2012"/>
  </r>
  <r>
    <n v="3"/>
    <x v="2"/>
    <n v="4"/>
    <x v="0"/>
    <s v="Roseno, Denise L"/>
    <n v="12592"/>
    <x v="0"/>
    <n v="1344.77"/>
    <n v="97.4"/>
    <d v="2012-10-04T00:00:00"/>
    <s v="Active"/>
    <x v="1"/>
    <m/>
    <m/>
    <n v="2012"/>
  </r>
  <r>
    <n v="3"/>
    <x v="2"/>
    <n v="4"/>
    <x v="0"/>
    <s v="Spruit, Nancy J"/>
    <n v="11855"/>
    <x v="0"/>
    <n v="1473.3"/>
    <n v="107.73"/>
    <d v="2012-10-04T00:00:00"/>
    <s v="Active"/>
    <x v="1"/>
    <m/>
    <m/>
    <n v="2012"/>
  </r>
  <r>
    <n v="3"/>
    <x v="2"/>
    <n v="4"/>
    <x v="0"/>
    <s v="Ulrich, Wendy L"/>
    <n v="9389"/>
    <x v="0"/>
    <n v="1398.68"/>
    <n v="104.72"/>
    <d v="2012-10-04T00:00:00"/>
    <s v="Active"/>
    <x v="1"/>
    <m/>
    <m/>
    <n v="2012"/>
  </r>
  <r>
    <n v="3"/>
    <x v="2"/>
    <n v="4"/>
    <x v="0"/>
    <s v="Zepeda, Minerva S"/>
    <n v="13434"/>
    <x v="0"/>
    <n v="1257.6300000000001"/>
    <n v="96.21"/>
    <d v="2012-10-04T00:00:00"/>
    <s v="Active"/>
    <x v="0"/>
    <m/>
    <m/>
    <n v="2012"/>
  </r>
  <r>
    <n v="3"/>
    <x v="2"/>
    <n v="4"/>
    <x v="0"/>
    <s v="McNealy, Tamara "/>
    <n v="174"/>
    <x v="1"/>
    <n v="2254.6999999999998"/>
    <n v="167.51"/>
    <d v="2012-10-04T00:00:00"/>
    <s v="Active"/>
    <x v="1"/>
    <m/>
    <m/>
    <n v="2012"/>
  </r>
  <r>
    <n v="3"/>
    <x v="2"/>
    <n v="6"/>
    <x v="1"/>
    <s v="Garcia, Belinda "/>
    <n v="12434"/>
    <x v="88"/>
    <n v="554.4"/>
    <n v="42.41"/>
    <d v="2012-10-04T00:00:00"/>
    <s v="Active"/>
    <x v="0"/>
    <m/>
    <m/>
    <n v="2012"/>
  </r>
  <r>
    <n v="3"/>
    <x v="2"/>
    <n v="6"/>
    <x v="1"/>
    <s v="Cano, Noel M"/>
    <n v="13080"/>
    <x v="3"/>
    <n v="489.6"/>
    <n v="37.46"/>
    <d v="2012-10-04T00:00:00"/>
    <s v="Active"/>
    <x v="0"/>
    <m/>
    <m/>
    <n v="2012"/>
  </r>
  <r>
    <n v="3"/>
    <x v="2"/>
    <n v="6"/>
    <x v="1"/>
    <s v="Carrasco, Mark G"/>
    <n v="12025"/>
    <x v="3"/>
    <n v="1412.81"/>
    <n v="103.1"/>
    <d v="2012-10-04T00:00:00"/>
    <s v="Active"/>
    <x v="1"/>
    <m/>
    <m/>
    <n v="2012"/>
  </r>
  <r>
    <n v="3"/>
    <x v="2"/>
    <n v="6"/>
    <x v="1"/>
    <s v="De La Cruz, Joseph "/>
    <n v="13576"/>
    <x v="3"/>
    <n v="1567.4"/>
    <n v="119.91"/>
    <d v="2012-10-04T00:00:00"/>
    <s v="Active"/>
    <x v="0"/>
    <m/>
    <m/>
    <n v="2012"/>
  </r>
  <r>
    <n v="3"/>
    <x v="2"/>
    <n v="6"/>
    <x v="1"/>
    <s v="Miranda, Mario A"/>
    <n v="11823"/>
    <x v="3"/>
    <n v="1234.92"/>
    <n v="94.48"/>
    <d v="2012-10-04T00:00:00"/>
    <s v="Active"/>
    <x v="0"/>
    <m/>
    <m/>
    <n v="2012"/>
  </r>
  <r>
    <n v="3"/>
    <x v="2"/>
    <n v="6"/>
    <x v="1"/>
    <s v="Sohal, Satwinder K"/>
    <n v="13277"/>
    <x v="3"/>
    <n v="1514.1"/>
    <n v="109.74"/>
    <d v="2012-10-04T00:00:00"/>
    <s v="Active"/>
    <x v="1"/>
    <m/>
    <m/>
    <n v="2012"/>
  </r>
  <r>
    <n v="3"/>
    <x v="2"/>
    <n v="12"/>
    <x v="33"/>
    <s v="Freer, Melissa E"/>
    <n v="12293"/>
    <x v="84"/>
    <n v="1450.24"/>
    <n v="99.59"/>
    <d v="2012-10-04T00:00:00"/>
    <s v="Active"/>
    <x v="1"/>
    <m/>
    <m/>
    <n v="2012"/>
  </r>
  <r>
    <n v="3"/>
    <x v="2"/>
    <n v="12"/>
    <x v="33"/>
    <s v="Hultquist, Erika L"/>
    <n v="9521"/>
    <x v="84"/>
    <n v="889.74"/>
    <n v="68.06"/>
    <d v="2012-10-04T00:00:00"/>
    <s v="Active"/>
    <x v="0"/>
    <m/>
    <m/>
    <n v="2012"/>
  </r>
  <r>
    <n v="3"/>
    <x v="2"/>
    <n v="12"/>
    <x v="33"/>
    <s v="Lopez, Robin M"/>
    <n v="13497"/>
    <x v="84"/>
    <n v="1679"/>
    <n v="128.44999999999999"/>
    <d v="2012-10-04T00:00:00"/>
    <s v="Active"/>
    <x v="0"/>
    <m/>
    <m/>
    <n v="2012"/>
  </r>
  <r>
    <n v="3"/>
    <x v="2"/>
    <n v="12"/>
    <x v="33"/>
    <s v="Piche, Cathy D"/>
    <n v="13744"/>
    <x v="84"/>
    <n v="484"/>
    <n v="69.94"/>
    <d v="2012-10-04T00:00:00"/>
    <s v="Active"/>
    <x v="0"/>
    <m/>
    <m/>
    <n v="2012"/>
  </r>
  <r>
    <n v="3"/>
    <x v="2"/>
    <n v="12"/>
    <x v="33"/>
    <s v="Quinn , Melody "/>
    <n v="13534"/>
    <x v="84"/>
    <n v="656.26"/>
    <n v="50.21"/>
    <d v="2012-10-04T00:00:00"/>
    <s v="Active"/>
    <x v="0"/>
    <m/>
    <m/>
    <n v="2012"/>
  </r>
  <r>
    <n v="3"/>
    <x v="2"/>
    <n v="12"/>
    <x v="33"/>
    <s v="Walter, Michelle A"/>
    <n v="12303"/>
    <x v="84"/>
    <n v="1400"/>
    <n v="107.1"/>
    <d v="2012-10-04T00:00:00"/>
    <s v="Active"/>
    <x v="1"/>
    <m/>
    <m/>
    <n v="2012"/>
  </r>
  <r>
    <n v="3"/>
    <x v="2"/>
    <n v="12"/>
    <x v="33"/>
    <s v="Miracle, Erin M"/>
    <n v="13723"/>
    <x v="85"/>
    <n v="1600"/>
    <n v="231.2"/>
    <d v="2012-10-04T00:00:00"/>
    <s v="Active"/>
    <x v="1"/>
    <m/>
    <m/>
    <n v="2012"/>
  </r>
  <r>
    <n v="3"/>
    <x v="2"/>
    <n v="12"/>
    <x v="33"/>
    <s v="Palacios, Jessica A"/>
    <n v="10534"/>
    <x v="86"/>
    <n v="3077"/>
    <n v="187.92"/>
    <d v="2012-10-04T00:00:00"/>
    <s v="Active"/>
    <x v="1"/>
    <m/>
    <m/>
    <n v="2012"/>
  </r>
  <r>
    <n v="3"/>
    <x v="2"/>
    <n v="16"/>
    <x v="29"/>
    <s v="Nyswonger, Jennifer J"/>
    <n v="11720"/>
    <x v="87"/>
    <n v="2495.92"/>
    <n v="179.23"/>
    <d v="2012-10-04T00:00:00"/>
    <s v="Active"/>
    <x v="1"/>
    <m/>
    <m/>
    <n v="2012"/>
  </r>
  <r>
    <n v="3"/>
    <x v="2"/>
    <n v="16"/>
    <x v="29"/>
    <s v="Minks, Annalise C"/>
    <n v="13601"/>
    <x v="70"/>
    <n v="2000"/>
    <n v="147.18"/>
    <d v="2012-10-04T00:00:00"/>
    <s v="Active"/>
    <x v="1"/>
    <m/>
    <m/>
    <n v="2012"/>
  </r>
  <r>
    <n v="3"/>
    <x v="2"/>
    <n v="16"/>
    <x v="29"/>
    <s v="Junge, Teri "/>
    <n v="10494"/>
    <x v="71"/>
    <n v="3071.89"/>
    <n v="206.78"/>
    <d v="2012-10-04T00:00:00"/>
    <s v="Active"/>
    <x v="1"/>
    <m/>
    <m/>
    <n v="2012"/>
  </r>
  <r>
    <n v="3"/>
    <x v="2"/>
    <n v="24"/>
    <x v="4"/>
    <s v="Conklin, Gloria J"/>
    <n v="9877"/>
    <x v="11"/>
    <n v="1730.76"/>
    <n v="126.58"/>
    <d v="2012-10-04T00:00:00"/>
    <s v="Active"/>
    <x v="1"/>
    <m/>
    <m/>
    <n v="2012"/>
  </r>
  <r>
    <n v="3"/>
    <x v="2"/>
    <n v="24"/>
    <x v="4"/>
    <s v="Hunter, Candace M"/>
    <n v="12899"/>
    <x v="11"/>
    <n v="1359.6"/>
    <n v="104.01"/>
    <d v="2012-10-04T00:00:00"/>
    <s v="Active"/>
    <x v="1"/>
    <m/>
    <m/>
    <n v="2012"/>
  </r>
  <r>
    <n v="3"/>
    <x v="2"/>
    <n v="24"/>
    <x v="4"/>
    <s v="Ibarra, Karina "/>
    <n v="12763"/>
    <x v="11"/>
    <n v="199.6"/>
    <n v="15.27"/>
    <d v="2012-10-04T00:00:00"/>
    <s v="Seasonal"/>
    <x v="0"/>
    <m/>
    <m/>
    <n v="2012"/>
  </r>
  <r>
    <n v="3"/>
    <x v="2"/>
    <n v="24"/>
    <x v="4"/>
    <s v="Oglesby, Shelea D"/>
    <n v="11517"/>
    <x v="11"/>
    <n v="1475.7"/>
    <n v="107.07"/>
    <d v="2012-10-04T00:00:00"/>
    <s v="Active"/>
    <x v="1"/>
    <m/>
    <m/>
    <n v="2012"/>
  </r>
  <r>
    <n v="3"/>
    <x v="2"/>
    <n v="24"/>
    <x v="4"/>
    <s v="Rounsivill, Sheryl "/>
    <n v="1264"/>
    <x v="11"/>
    <n v="1906.31"/>
    <n v="140.62"/>
    <d v="2012-10-04T00:00:00"/>
    <s v="Active"/>
    <x v="1"/>
    <m/>
    <m/>
    <n v="2012"/>
  </r>
  <r>
    <n v="3"/>
    <x v="2"/>
    <n v="24"/>
    <x v="4"/>
    <s v="Stallard, Jojie M"/>
    <n v="13406"/>
    <x v="11"/>
    <n v="480"/>
    <n v="36.72"/>
    <d v="2012-10-04T00:00:00"/>
    <s v="Active"/>
    <x v="0"/>
    <m/>
    <m/>
    <n v="2012"/>
  </r>
  <r>
    <n v="3"/>
    <x v="2"/>
    <n v="24"/>
    <x v="4"/>
    <s v="Steiner, Brittney R"/>
    <n v="13015"/>
    <x v="11"/>
    <n v="785.54"/>
    <n v="60.09"/>
    <d v="2012-10-04T00:00:00"/>
    <s v="Active"/>
    <x v="0"/>
    <m/>
    <m/>
    <n v="2012"/>
  </r>
  <r>
    <n v="3"/>
    <x v="2"/>
    <n v="24"/>
    <x v="4"/>
    <s v="Weiss, Nicole J"/>
    <n v="9817"/>
    <x v="11"/>
    <n v="1483.87"/>
    <n v="101.55"/>
    <d v="2012-10-04T00:00:00"/>
    <s v="Active"/>
    <x v="1"/>
    <m/>
    <m/>
    <n v="2012"/>
  </r>
  <r>
    <n v="3"/>
    <x v="2"/>
    <n v="32"/>
    <x v="8"/>
    <s v="Davis-Schmall, Kassandra L"/>
    <n v="10879"/>
    <x v="24"/>
    <n v="1155.95"/>
    <n v="88.43"/>
    <d v="2012-10-04T00:00:00"/>
    <s v="Active"/>
    <x v="0"/>
    <m/>
    <m/>
    <n v="2012"/>
  </r>
  <r>
    <n v="3"/>
    <x v="2"/>
    <n v="32"/>
    <x v="8"/>
    <s v="Morrison Jr., John T"/>
    <n v="10345"/>
    <x v="24"/>
    <n v="1731.38"/>
    <n v="126.63"/>
    <d v="2012-10-04T00:00:00"/>
    <s v="Active"/>
    <x v="1"/>
    <m/>
    <m/>
    <n v="2012"/>
  </r>
  <r>
    <n v="3"/>
    <x v="2"/>
    <n v="32"/>
    <x v="8"/>
    <s v="Rodriguez, Albert "/>
    <n v="12561"/>
    <x v="24"/>
    <n v="1731.55"/>
    <n v="132.47"/>
    <d v="2012-10-04T00:00:00"/>
    <s v="Active"/>
    <x v="1"/>
    <m/>
    <m/>
    <n v="2012"/>
  </r>
  <r>
    <n v="3"/>
    <x v="2"/>
    <n v="32"/>
    <x v="8"/>
    <s v="White, Lakishia E"/>
    <n v="13524"/>
    <x v="24"/>
    <n v="334.08"/>
    <n v="25.55"/>
    <d v="2012-10-04T00:00:00"/>
    <s v="Active"/>
    <x v="0"/>
    <m/>
    <m/>
    <n v="2012"/>
  </r>
  <r>
    <n v="3"/>
    <x v="2"/>
    <n v="32"/>
    <x v="8"/>
    <s v="Garcia, Belinda "/>
    <n v="12434"/>
    <x v="88"/>
    <n v="1125.5899999999999"/>
    <n v="86.11"/>
    <d v="2012-10-04T00:00:00"/>
    <s v="Active"/>
    <x v="0"/>
    <m/>
    <m/>
    <n v="2012"/>
  </r>
  <r>
    <n v="3"/>
    <x v="2"/>
    <n v="42"/>
    <x v="10"/>
    <s v="Guinn, Janet E"/>
    <n v="10731"/>
    <x v="26"/>
    <n v="1469.46"/>
    <n v="102.5"/>
    <d v="2012-10-04T00:00:00"/>
    <s v="Active"/>
    <x v="0"/>
    <m/>
    <m/>
    <n v="2012"/>
  </r>
  <r>
    <n v="3"/>
    <x v="2"/>
    <n v="42"/>
    <x v="10"/>
    <s v="Hernandez, Susan D"/>
    <n v="12335"/>
    <x v="26"/>
    <n v="1398.68"/>
    <n v="107"/>
    <d v="2012-10-04T00:00:00"/>
    <s v="Active"/>
    <x v="1"/>
    <m/>
    <m/>
    <n v="2012"/>
  </r>
  <r>
    <n v="3"/>
    <x v="2"/>
    <n v="42"/>
    <x v="10"/>
    <s v="Stewart, Ellen S"/>
    <n v="29"/>
    <x v="26"/>
    <n v="2032.5"/>
    <n v="147.52000000000001"/>
    <d v="2012-10-04T00:00:00"/>
    <s v="Active"/>
    <x v="1"/>
    <m/>
    <m/>
    <n v="2012"/>
  </r>
  <r>
    <n v="3"/>
    <x v="2"/>
    <n v="46"/>
    <x v="11"/>
    <s v="Esparza, John L"/>
    <n v="12304"/>
    <x v="27"/>
    <n v="746.75"/>
    <n v="57.13"/>
    <d v="2012-10-04T00:00:00"/>
    <s v="Active"/>
    <x v="0"/>
    <m/>
    <m/>
    <n v="2012"/>
  </r>
  <r>
    <n v="3"/>
    <x v="2"/>
    <n v="46"/>
    <x v="11"/>
    <s v="Leach, Larry W"/>
    <n v="10149"/>
    <x v="27"/>
    <n v="576.6"/>
    <n v="44.11"/>
    <d v="2012-10-04T00:00:00"/>
    <s v="Active"/>
    <x v="0"/>
    <m/>
    <m/>
    <n v="2012"/>
  </r>
  <r>
    <n v="3"/>
    <x v="2"/>
    <n v="46"/>
    <x v="11"/>
    <s v="Pinto, Bryan M"/>
    <n v="13670"/>
    <x v="27"/>
    <n v="1008"/>
    <n v="145.66999999999999"/>
    <d v="2012-10-04T00:00:00"/>
    <s v="Active"/>
    <x v="0"/>
    <m/>
    <m/>
    <n v="2012"/>
  </r>
  <r>
    <n v="3"/>
    <x v="2"/>
    <n v="46"/>
    <x v="11"/>
    <s v="Benzie, Todd S"/>
    <n v="13724"/>
    <x v="28"/>
    <n v="1440"/>
    <n v="208.08"/>
    <d v="2012-10-04T00:00:00"/>
    <s v="Active"/>
    <x v="1"/>
    <m/>
    <m/>
    <n v="2012"/>
  </r>
  <r>
    <n v="3"/>
    <x v="2"/>
    <n v="62"/>
    <x v="13"/>
    <s v="Airoso, David B"/>
    <n v="13037"/>
    <x v="30"/>
    <n v="1390.5"/>
    <n v="83"/>
    <d v="2012-10-04T00:00:00"/>
    <s v="Active"/>
    <x v="1"/>
    <m/>
    <m/>
    <n v="2012"/>
  </r>
  <r>
    <n v="3"/>
    <x v="2"/>
    <n v="62"/>
    <x v="13"/>
    <s v="Brackett, Jerry R"/>
    <n v="12689"/>
    <x v="30"/>
    <n v="1130.6099999999999"/>
    <n v="86.49"/>
    <d v="2012-10-04T00:00:00"/>
    <s v="Active"/>
    <x v="0"/>
    <m/>
    <m/>
    <n v="2012"/>
  </r>
  <r>
    <n v="3"/>
    <x v="2"/>
    <n v="62"/>
    <x v="13"/>
    <s v="Maokhamphiou, Seng  "/>
    <n v="11797"/>
    <x v="30"/>
    <n v="1682.33"/>
    <n v="122.61"/>
    <d v="2012-10-04T00:00:00"/>
    <s v="Active"/>
    <x v="1"/>
    <m/>
    <m/>
    <n v="2012"/>
  </r>
  <r>
    <n v="3"/>
    <x v="2"/>
    <n v="67"/>
    <x v="14"/>
    <s v="Wong, Joseph T"/>
    <n v="12765"/>
    <x v="89"/>
    <n v="1760"/>
    <n v="134.63999999999999"/>
    <d v="2012-10-04T00:00:00"/>
    <s v="Active"/>
    <x v="1"/>
    <m/>
    <m/>
    <n v="2012"/>
  </r>
  <r>
    <n v="3"/>
    <x v="2"/>
    <n v="67"/>
    <x v="14"/>
    <s v="Barger, Christopher T"/>
    <n v="12408"/>
    <x v="31"/>
    <n v="1899.61"/>
    <n v="145.32"/>
    <d v="2012-10-04T00:00:00"/>
    <s v="Active"/>
    <x v="1"/>
    <m/>
    <m/>
    <n v="2012"/>
  </r>
  <r>
    <n v="3"/>
    <x v="2"/>
    <n v="67"/>
    <x v="14"/>
    <s v="Clyde, Timothy E"/>
    <n v="13755"/>
    <x v="31"/>
    <n v="462"/>
    <n v="66.75"/>
    <d v="2012-10-04T00:00:00"/>
    <s v="Active"/>
    <x v="2"/>
    <m/>
    <m/>
    <n v="2012"/>
  </r>
  <r>
    <n v="3"/>
    <x v="2"/>
    <n v="72"/>
    <x v="15"/>
    <s v="Brown, Shaun E"/>
    <n v="12482"/>
    <x v="32"/>
    <n v="545.16"/>
    <n v="41.7"/>
    <d v="2012-10-04T00:00:00"/>
    <s v="Active"/>
    <x v="0"/>
    <m/>
    <m/>
    <n v="2012"/>
  </r>
  <r>
    <n v="3"/>
    <x v="2"/>
    <n v="72"/>
    <x v="15"/>
    <s v="Cerpa, Leticia "/>
    <n v="12822"/>
    <x v="32"/>
    <n v="1360"/>
    <n v="97.45"/>
    <d v="2012-10-04T00:00:00"/>
    <s v="Active"/>
    <x v="1"/>
    <m/>
    <m/>
    <n v="2012"/>
  </r>
  <r>
    <n v="3"/>
    <x v="2"/>
    <n v="72"/>
    <x v="15"/>
    <s v="Chang, My K"/>
    <n v="13736"/>
    <x v="32"/>
    <n v="770"/>
    <n v="111.27"/>
    <d v="2012-10-04T00:00:00"/>
    <s v="Active"/>
    <x v="0"/>
    <m/>
    <m/>
    <n v="2012"/>
  </r>
  <r>
    <n v="3"/>
    <x v="2"/>
    <n v="72"/>
    <x v="15"/>
    <s v="Kramer, Kenneth J"/>
    <n v="13599"/>
    <x v="32"/>
    <n v="958.4"/>
    <n v="73.319999999999993"/>
    <d v="2012-10-04T00:00:00"/>
    <s v="Active"/>
    <x v="0"/>
    <m/>
    <m/>
    <n v="2012"/>
  </r>
  <r>
    <n v="3"/>
    <x v="2"/>
    <n v="72"/>
    <x v="15"/>
    <s v="O'keefe, Jessica L"/>
    <n v="13399"/>
    <x v="32"/>
    <n v="1175.6400000000001"/>
    <n v="89.94"/>
    <d v="2012-10-04T00:00:00"/>
    <s v="Active"/>
    <x v="0"/>
    <m/>
    <m/>
    <n v="2012"/>
  </r>
  <r>
    <n v="3"/>
    <x v="2"/>
    <n v="72"/>
    <x v="15"/>
    <s v="Pecina, Melinda "/>
    <n v="12563"/>
    <x v="32"/>
    <n v="1497.6"/>
    <n v="114.57"/>
    <d v="2012-10-04T00:00:00"/>
    <s v="Active"/>
    <x v="0"/>
    <m/>
    <m/>
    <n v="2012"/>
  </r>
  <r>
    <n v="3"/>
    <x v="2"/>
    <n v="72"/>
    <x v="15"/>
    <s v="Phillips, Frank R"/>
    <n v="12897"/>
    <x v="32"/>
    <n v="1122.95"/>
    <n v="85.9"/>
    <d v="2012-10-04T00:00:00"/>
    <s v="Active"/>
    <x v="0"/>
    <m/>
    <m/>
    <n v="2012"/>
  </r>
  <r>
    <n v="3"/>
    <x v="2"/>
    <n v="72"/>
    <x v="15"/>
    <s v="Rankin, Brenda E"/>
    <n v="13525"/>
    <x v="32"/>
    <n v="1487"/>
    <n v="113.75"/>
    <d v="2012-10-04T00:00:00"/>
    <s v="Active"/>
    <x v="1"/>
    <m/>
    <m/>
    <n v="2012"/>
  </r>
  <r>
    <n v="3"/>
    <x v="2"/>
    <n v="72"/>
    <x v="15"/>
    <s v="Stewart, Edward E"/>
    <n v="11715"/>
    <x v="32"/>
    <n v="873.94"/>
    <n v="66.849999999999994"/>
    <d v="2012-10-04T00:00:00"/>
    <s v="Active"/>
    <x v="0"/>
    <m/>
    <m/>
    <n v="2012"/>
  </r>
  <r>
    <n v="3"/>
    <x v="2"/>
    <n v="72"/>
    <x v="15"/>
    <s v="Taylor, Bradford R"/>
    <n v="12244"/>
    <x v="32"/>
    <n v="1274.49"/>
    <n v="97.5"/>
    <d v="2012-10-04T00:00:00"/>
    <s v="Active"/>
    <x v="0"/>
    <m/>
    <m/>
    <n v="2012"/>
  </r>
  <r>
    <n v="3"/>
    <x v="2"/>
    <n v="72"/>
    <x v="15"/>
    <s v="Von Ah, Jonathan A"/>
    <n v="12647"/>
    <x v="32"/>
    <n v="1408"/>
    <n v="107.72"/>
    <d v="2012-10-04T00:00:00"/>
    <s v="Active"/>
    <x v="1"/>
    <m/>
    <m/>
    <n v="2012"/>
  </r>
  <r>
    <n v="3"/>
    <x v="2"/>
    <n v="72"/>
    <x v="15"/>
    <s v="Der-Hacopian, Elin "/>
    <n v="12823"/>
    <x v="3"/>
    <n v="1002.6"/>
    <n v="76.7"/>
    <d v="2012-10-04T00:00:00"/>
    <s v="Active"/>
    <x v="0"/>
    <m/>
    <m/>
    <n v="2012"/>
  </r>
  <r>
    <n v="3"/>
    <x v="2"/>
    <n v="74"/>
    <x v="16"/>
    <s v="Hale, Nancy J"/>
    <n v="96"/>
    <x v="34"/>
    <n v="1522.72"/>
    <n v="116.49"/>
    <d v="2012-10-04T00:00:00"/>
    <s v="Active"/>
    <x v="1"/>
    <m/>
    <m/>
    <n v="2012"/>
  </r>
  <r>
    <n v="3"/>
    <x v="2"/>
    <n v="75"/>
    <x v="17"/>
    <s v="Adame, Jazmine C"/>
    <n v="13701"/>
    <x v="35"/>
    <n v="380"/>
    <n v="54.91"/>
    <d v="2012-10-04T00:00:00"/>
    <s v="Active"/>
    <x v="2"/>
    <m/>
    <m/>
    <n v="2012"/>
  </r>
  <r>
    <n v="3"/>
    <x v="2"/>
    <n v="75"/>
    <x v="17"/>
    <s v="Aranda, Adrianna R"/>
    <n v="13700"/>
    <x v="35"/>
    <n v="380"/>
    <n v="54.91"/>
    <d v="2012-10-04T00:00:00"/>
    <s v="Voluntary Resignation"/>
    <x v="2"/>
    <m/>
    <m/>
    <n v="2012"/>
  </r>
  <r>
    <n v="3"/>
    <x v="2"/>
    <n v="75"/>
    <x v="17"/>
    <s v="Garza, Sara N"/>
    <n v="13699"/>
    <x v="35"/>
    <n v="380"/>
    <n v="54.91"/>
    <d v="2012-10-04T00:00:00"/>
    <s v="Active"/>
    <x v="2"/>
    <m/>
    <m/>
    <n v="2012"/>
  </r>
  <r>
    <n v="3"/>
    <x v="2"/>
    <n v="75"/>
    <x v="17"/>
    <s v="Quintero, Magdalena "/>
    <n v="13752"/>
    <x v="35"/>
    <n v="190"/>
    <n v="27.46"/>
    <d v="2012-10-04T00:00:00"/>
    <s v="Active"/>
    <x v="2"/>
    <m/>
    <m/>
    <n v="2012"/>
  </r>
  <r>
    <n v="3"/>
    <x v="2"/>
    <n v="79"/>
    <x v="18"/>
    <s v="Gaulden, Aaron A"/>
    <n v="13075"/>
    <x v="36"/>
    <n v="2000"/>
    <n v="153"/>
    <d v="2012-10-04T00:00:00"/>
    <s v="Active"/>
    <x v="1"/>
    <m/>
    <m/>
    <n v="2012"/>
  </r>
  <r>
    <n v="3"/>
    <x v="2"/>
    <n v="79"/>
    <x v="18"/>
    <s v="Soares, Kim "/>
    <n v="32"/>
    <x v="37"/>
    <n v="2528"/>
    <n v="149.41"/>
    <d v="2012-10-04T00:00:00"/>
    <s v="Active"/>
    <x v="1"/>
    <m/>
    <m/>
    <n v="2012"/>
  </r>
  <r>
    <n v="3"/>
    <x v="2"/>
    <n v="80"/>
    <x v="19"/>
    <s v="Heu, Maybo "/>
    <n v="12593"/>
    <x v="4"/>
    <n v="2015.26"/>
    <n v="154.16999999999999"/>
    <d v="2012-10-04T00:00:00"/>
    <s v="Active"/>
    <x v="1"/>
    <m/>
    <m/>
    <n v="2012"/>
  </r>
  <r>
    <n v="3"/>
    <x v="2"/>
    <n v="80"/>
    <x v="19"/>
    <s v="Swiger, John R"/>
    <n v="9471"/>
    <x v="39"/>
    <n v="4901"/>
    <n v="369.72"/>
    <d v="2012-10-04T00:00:00"/>
    <s v="Active"/>
    <x v="1"/>
    <m/>
    <m/>
    <n v="2012"/>
  </r>
  <r>
    <n v="3"/>
    <x v="2"/>
    <n v="80"/>
    <x v="19"/>
    <s v="Calleres, Santa V"/>
    <n v="12315"/>
    <x v="40"/>
    <n v="1397.78"/>
    <n v="101.96"/>
    <d v="2012-10-04T00:00:00"/>
    <s v="Active"/>
    <x v="1"/>
    <m/>
    <m/>
    <n v="2012"/>
  </r>
  <r>
    <n v="3"/>
    <x v="2"/>
    <n v="80"/>
    <x v="19"/>
    <s v="Worthley, Jennifer "/>
    <n v="9697"/>
    <x v="40"/>
    <n v="633.78"/>
    <n v="48.48"/>
    <d v="2012-10-04T00:00:00"/>
    <s v="Active"/>
    <x v="0"/>
    <m/>
    <m/>
    <n v="2012"/>
  </r>
  <r>
    <n v="3"/>
    <x v="2"/>
    <n v="80"/>
    <x v="19"/>
    <s v="Zeno, Lee A"/>
    <n v="13262"/>
    <x v="40"/>
    <n v="906.4"/>
    <n v="63.25"/>
    <d v="2012-10-04T00:00:00"/>
    <s v="Active"/>
    <x v="1"/>
    <m/>
    <m/>
    <n v="2012"/>
  </r>
  <r>
    <n v="3"/>
    <x v="2"/>
    <n v="80"/>
    <x v="19"/>
    <s v="Hall, Cindy L"/>
    <n v="10493"/>
    <x v="41"/>
    <n v="2166.9899999999998"/>
    <n v="155.88999999999999"/>
    <d v="2012-10-04T00:00:00"/>
    <s v="Active"/>
    <x v="1"/>
    <m/>
    <m/>
    <n v="2012"/>
  </r>
  <r>
    <n v="3"/>
    <x v="2"/>
    <n v="82"/>
    <x v="20"/>
    <s v="Hoggard, Joy E"/>
    <n v="13636"/>
    <x v="45"/>
    <n v="1620.16"/>
    <n v="118.97"/>
    <d v="2012-10-04T00:00:00"/>
    <s v="Active"/>
    <x v="1"/>
    <m/>
    <m/>
    <n v="2012"/>
  </r>
  <r>
    <n v="3"/>
    <x v="2"/>
    <n v="82"/>
    <x v="20"/>
    <s v="Marzan, Marissa "/>
    <n v="13573"/>
    <x v="45"/>
    <n v="1961.81"/>
    <n v="144.25"/>
    <d v="2012-10-04T00:00:00"/>
    <s v="Active"/>
    <x v="1"/>
    <m/>
    <m/>
    <n v="2012"/>
  </r>
  <r>
    <n v="3"/>
    <x v="2"/>
    <n v="82"/>
    <x v="20"/>
    <s v="Sagle, Joan "/>
    <n v="1058"/>
    <x v="45"/>
    <n v="3130.4"/>
    <n v="231.36"/>
    <d v="2012-10-04T00:00:00"/>
    <s v="Active"/>
    <x v="1"/>
    <m/>
    <m/>
    <n v="2012"/>
  </r>
  <r>
    <n v="3"/>
    <x v="2"/>
    <n v="82"/>
    <x v="20"/>
    <s v="Hruby, Patricia L"/>
    <n v="13656"/>
    <x v="116"/>
    <n v="2692.3"/>
    <n v="205.96"/>
    <d v="2012-10-04T00:00:00"/>
    <s v="Active"/>
    <x v="1"/>
    <m/>
    <m/>
    <n v="2012"/>
  </r>
  <r>
    <n v="3"/>
    <x v="2"/>
    <n v="82"/>
    <x v="20"/>
    <s v="Martinez, Teresa M"/>
    <n v="9790"/>
    <x v="48"/>
    <n v="2215.42"/>
    <n v="163.66"/>
    <d v="2012-10-04T00:00:00"/>
    <s v="Active"/>
    <x v="1"/>
    <m/>
    <m/>
    <n v="2012"/>
  </r>
  <r>
    <n v="3"/>
    <x v="2"/>
    <n v="83"/>
    <x v="21"/>
    <s v="Matthews, Teri V"/>
    <n v="13452"/>
    <x v="77"/>
    <n v="2661.7"/>
    <n v="203.62"/>
    <d v="2012-10-04T00:00:00"/>
    <s v="Active"/>
    <x v="1"/>
    <m/>
    <m/>
    <n v="2012"/>
  </r>
  <r>
    <n v="3"/>
    <x v="2"/>
    <n v="83"/>
    <x v="21"/>
    <s v="Parento-Garcia, Ellyce N"/>
    <n v="12984"/>
    <x v="77"/>
    <n v="2599.1999999999998"/>
    <n v="198.84"/>
    <d v="2012-10-04T00:00:00"/>
    <s v="Active"/>
    <x v="1"/>
    <m/>
    <m/>
    <n v="2012"/>
  </r>
  <r>
    <n v="3"/>
    <x v="2"/>
    <n v="85"/>
    <x v="22"/>
    <s v="Brown, Mary E"/>
    <n v="13343"/>
    <x v="50"/>
    <n v="1483.2"/>
    <n v="108.49"/>
    <d v="2012-10-04T00:00:00"/>
    <s v="Active"/>
    <x v="1"/>
    <m/>
    <m/>
    <n v="2012"/>
  </r>
  <r>
    <n v="3"/>
    <x v="2"/>
    <n v="85"/>
    <x v="22"/>
    <s v="Cantrell, Dianthea S"/>
    <n v="13367"/>
    <x v="50"/>
    <n v="1524"/>
    <n v="115.66"/>
    <d v="2012-10-04T00:00:00"/>
    <s v="Active"/>
    <x v="1"/>
    <m/>
    <m/>
    <n v="2012"/>
  </r>
  <r>
    <n v="3"/>
    <x v="2"/>
    <n v="85"/>
    <x v="22"/>
    <s v="Hulunian, Devon J"/>
    <n v="13344"/>
    <x v="50"/>
    <n v="1606.4"/>
    <n v="121.77"/>
    <d v="2012-10-04T00:00:00"/>
    <s v="Active"/>
    <x v="1"/>
    <m/>
    <m/>
    <n v="2012"/>
  </r>
  <r>
    <n v="3"/>
    <x v="2"/>
    <n v="85"/>
    <x v="22"/>
    <s v="Palmer, Lavinia D"/>
    <n v="13116"/>
    <x v="50"/>
    <n v="1611.2"/>
    <n v="115.26"/>
    <d v="2012-10-04T00:00:00"/>
    <s v="Active"/>
    <x v="1"/>
    <m/>
    <m/>
    <n v="2012"/>
  </r>
  <r>
    <n v="3"/>
    <x v="2"/>
    <n v="85"/>
    <x v="22"/>
    <s v="Regalo, Ashley C"/>
    <n v="13478"/>
    <x v="50"/>
    <n v="1565.6"/>
    <n v="119.77"/>
    <d v="2012-10-04T00:00:00"/>
    <s v="Active"/>
    <x v="1"/>
    <m/>
    <m/>
    <n v="2012"/>
  </r>
  <r>
    <n v="3"/>
    <x v="2"/>
    <n v="85"/>
    <x v="22"/>
    <s v="Pannett, Michelle D"/>
    <n v="13268"/>
    <x v="47"/>
    <n v="2773.07"/>
    <n v="212.14"/>
    <d v="2012-10-04T00:00:00"/>
    <s v="Active"/>
    <x v="1"/>
    <m/>
    <m/>
    <n v="2012"/>
  </r>
  <r>
    <n v="3"/>
    <x v="2"/>
    <n v="86"/>
    <x v="23"/>
    <s v="Cruz Jr, Domingo "/>
    <n v="13488"/>
    <x v="51"/>
    <n v="960"/>
    <n v="73.44"/>
    <d v="2012-10-04T00:00:00"/>
    <s v="Active"/>
    <x v="1"/>
    <m/>
    <m/>
    <n v="2012"/>
  </r>
  <r>
    <n v="3"/>
    <x v="2"/>
    <n v="86"/>
    <x v="23"/>
    <s v="Morales Jr., Arturo "/>
    <n v="12721"/>
    <x v="51"/>
    <n v="1055.78"/>
    <n v="64.36"/>
    <d v="2012-10-04T00:00:00"/>
    <s v="Active"/>
    <x v="1"/>
    <m/>
    <m/>
    <n v="2012"/>
  </r>
  <r>
    <n v="3"/>
    <x v="2"/>
    <n v="86"/>
    <x v="23"/>
    <s v="Salas, Diana C"/>
    <n v="9362"/>
    <x v="53"/>
    <n v="1904.75"/>
    <n v="139.9"/>
    <d v="2012-10-04T00:00:00"/>
    <s v="Active"/>
    <x v="1"/>
    <m/>
    <m/>
    <n v="2012"/>
  </r>
  <r>
    <n v="3"/>
    <x v="2"/>
    <n v="86"/>
    <x v="23"/>
    <s v="Cassle, Robert D"/>
    <n v="12067"/>
    <x v="54"/>
    <n v="1264.8"/>
    <n v="95.91"/>
    <d v="2012-10-04T00:00:00"/>
    <s v="Active"/>
    <x v="1"/>
    <m/>
    <m/>
    <n v="2012"/>
  </r>
  <r>
    <n v="3"/>
    <x v="2"/>
    <n v="86"/>
    <x v="23"/>
    <s v="Chapman, Christopher L"/>
    <n v="12669"/>
    <x v="54"/>
    <n v="1410.02"/>
    <n v="85.22"/>
    <d v="2012-10-04T00:00:00"/>
    <s v="Active"/>
    <x v="1"/>
    <m/>
    <m/>
    <n v="2012"/>
  </r>
  <r>
    <n v="3"/>
    <x v="2"/>
    <n v="87"/>
    <x v="24"/>
    <s v="Helm, Gerald E"/>
    <n v="11030"/>
    <x v="55"/>
    <n v="1693.6"/>
    <n v="123.5"/>
    <d v="2012-10-04T00:00:00"/>
    <s v="Active"/>
    <x v="1"/>
    <m/>
    <m/>
    <n v="2012"/>
  </r>
  <r>
    <n v="3"/>
    <x v="2"/>
    <n v="87"/>
    <x v="24"/>
    <s v="Lopez Jr., Manuel "/>
    <n v="13361"/>
    <x v="55"/>
    <n v="1305.53"/>
    <n v="92.61"/>
    <d v="2012-10-04T00:00:00"/>
    <s v="Active"/>
    <x v="1"/>
    <m/>
    <m/>
    <n v="2012"/>
  </r>
  <r>
    <n v="3"/>
    <x v="2"/>
    <n v="92"/>
    <x v="25"/>
    <s v="Mello, Mary K"/>
    <n v="10585"/>
    <x v="56"/>
    <n v="1569.6"/>
    <n v="91.71"/>
    <d v="2012-10-04T00:00:00"/>
    <s v="Active"/>
    <x v="1"/>
    <m/>
    <m/>
    <n v="2012"/>
  </r>
  <r>
    <n v="3"/>
    <x v="2"/>
    <n v="92"/>
    <x v="25"/>
    <s v="Iniguez, Monique V"/>
    <n v="11984"/>
    <x v="57"/>
    <n v="949.52"/>
    <n v="72.64"/>
    <d v="2012-10-04T00:00:00"/>
    <s v="Voluntary Resignation"/>
    <x v="1"/>
    <m/>
    <m/>
    <n v="2012"/>
  </r>
  <r>
    <n v="3"/>
    <x v="2"/>
    <n v="92"/>
    <x v="25"/>
    <s v="Jimenez, Corina M"/>
    <n v="12208"/>
    <x v="57"/>
    <n v="1095.44"/>
    <n v="83.8"/>
    <d v="2012-10-04T00:00:00"/>
    <s v="Active"/>
    <x v="1"/>
    <m/>
    <m/>
    <n v="2012"/>
  </r>
  <r>
    <n v="3"/>
    <x v="2"/>
    <n v="92"/>
    <x v="25"/>
    <s v="Salcido, Destiny K"/>
    <n v="12185"/>
    <x v="57"/>
    <n v="1434.83"/>
    <n v="103.94"/>
    <d v="2012-10-04T00:00:00"/>
    <s v="Active"/>
    <x v="1"/>
    <m/>
    <m/>
    <n v="2012"/>
  </r>
  <r>
    <n v="3"/>
    <x v="2"/>
    <n v="92"/>
    <x v="25"/>
    <s v="Wiles, Frances  K"/>
    <n v="9489"/>
    <x v="57"/>
    <n v="1435.73"/>
    <n v="84.9"/>
    <d v="2012-10-04T00:00:00"/>
    <s v="Active"/>
    <x v="1"/>
    <m/>
    <m/>
    <n v="2012"/>
  </r>
  <r>
    <n v="3"/>
    <x v="2"/>
    <n v="93"/>
    <x v="26"/>
    <s v="Franksen, Jerald D"/>
    <n v="10430"/>
    <x v="79"/>
    <n v="2773.06"/>
    <n v="211.29"/>
    <d v="2012-10-04T00:00:00"/>
    <s v="Active"/>
    <x v="1"/>
    <m/>
    <m/>
    <n v="2012"/>
  </r>
  <r>
    <n v="3"/>
    <x v="2"/>
    <n v="93"/>
    <x v="26"/>
    <s v="Cummings, William J"/>
    <n v="11905"/>
    <x v="60"/>
    <n v="1730.76"/>
    <n v="132.41"/>
    <d v="2012-10-04T00:00:00"/>
    <s v="Active"/>
    <x v="1"/>
    <m/>
    <m/>
    <n v="2012"/>
  </r>
  <r>
    <n v="3"/>
    <x v="2"/>
    <n v="93"/>
    <x v="26"/>
    <s v="Dickson, Kimberly A"/>
    <n v="1122"/>
    <x v="61"/>
    <n v="1909.62"/>
    <n v="138.83000000000001"/>
    <d v="2012-10-04T00:00:00"/>
    <s v="Active"/>
    <x v="1"/>
    <m/>
    <m/>
    <n v="2012"/>
  </r>
  <r>
    <n v="3"/>
    <x v="2"/>
    <n v="93"/>
    <x v="26"/>
    <s v="Kisla, Lisa A"/>
    <n v="11545"/>
    <x v="61"/>
    <n v="2334.8200000000002"/>
    <n v="173.41"/>
    <d v="2012-10-04T00:00:00"/>
    <s v="Active"/>
    <x v="1"/>
    <m/>
    <m/>
    <n v="2012"/>
  </r>
  <r>
    <n v="4"/>
    <x v="3"/>
    <n v="64"/>
    <x v="34"/>
    <s v="Dutra, Donald W"/>
    <n v="12199"/>
    <x v="89"/>
    <n v="2000"/>
    <n v="153"/>
    <d v="2012-10-04T00:00:00"/>
    <s v="Active"/>
    <x v="1"/>
    <m/>
    <m/>
    <n v="2012"/>
  </r>
  <r>
    <n v="4"/>
    <x v="3"/>
    <n v="64"/>
    <x v="34"/>
    <s v="Smith, Lionel C"/>
    <n v="13110"/>
    <x v="89"/>
    <n v="1771.6"/>
    <n v="135.53"/>
    <d v="2012-10-04T00:00:00"/>
    <s v="Active"/>
    <x v="1"/>
    <m/>
    <m/>
    <n v="2012"/>
  </r>
  <r>
    <n v="4"/>
    <x v="3"/>
    <n v="64"/>
    <x v="34"/>
    <s v="Simmons, Richard E"/>
    <n v="10107"/>
    <x v="90"/>
    <n v="2271.15"/>
    <n v="167.66"/>
    <d v="2012-10-04T00:00:00"/>
    <s v="Active"/>
    <x v="1"/>
    <m/>
    <m/>
    <n v="2012"/>
  </r>
  <r>
    <n v="4"/>
    <x v="3"/>
    <n v="72"/>
    <x v="15"/>
    <s v="Chang, Judy C"/>
    <n v="13641"/>
    <x v="32"/>
    <n v="322"/>
    <n v="46.52"/>
    <d v="2012-10-04T00:00:00"/>
    <s v="Active"/>
    <x v="0"/>
    <m/>
    <m/>
    <n v="2012"/>
  </r>
  <r>
    <n v="4"/>
    <x v="3"/>
    <n v="72"/>
    <x v="15"/>
    <s v="Kirkham, Lou Ann D"/>
    <n v="10327"/>
    <x v="32"/>
    <n v="324.45"/>
    <n v="46.89"/>
    <d v="2012-10-04T00:00:00"/>
    <s v="Active"/>
    <x v="0"/>
    <m/>
    <m/>
    <n v="2012"/>
  </r>
  <r>
    <n v="4"/>
    <x v="3"/>
    <n v="72"/>
    <x v="15"/>
    <s v="Mills, Jody L"/>
    <n v="12705"/>
    <x v="32"/>
    <n v="356.44"/>
    <n v="51.51"/>
    <d v="2012-10-04T00:00:00"/>
    <s v="Active"/>
    <x v="0"/>
    <m/>
    <m/>
    <n v="2012"/>
  </r>
  <r>
    <n v="4"/>
    <x v="3"/>
    <n v="72"/>
    <x v="15"/>
    <s v="Shoaf, John E"/>
    <n v="13603"/>
    <x v="32"/>
    <n v="344"/>
    <n v="49.71"/>
    <d v="2012-10-04T00:00:00"/>
    <s v="Active"/>
    <x v="0"/>
    <m/>
    <m/>
    <n v="2012"/>
  </r>
  <r>
    <n v="4"/>
    <x v="3"/>
    <n v="80"/>
    <x v="19"/>
    <s v="Harrell, Pamela G"/>
    <n v="9789"/>
    <x v="4"/>
    <n v="1950.5"/>
    <n v="137.38999999999999"/>
    <d v="2012-10-04T00:00:00"/>
    <s v="Active"/>
    <x v="1"/>
    <m/>
    <m/>
    <n v="2012"/>
  </r>
  <r>
    <n v="4"/>
    <x v="3"/>
    <n v="80"/>
    <x v="19"/>
    <s v="Macfarlane, Jack P"/>
    <n v="12068"/>
    <x v="39"/>
    <n v="2866.27"/>
    <n v="213.45"/>
    <d v="2012-10-04T00:00:00"/>
    <s v="Active"/>
    <x v="1"/>
    <m/>
    <m/>
    <n v="2012"/>
  </r>
  <r>
    <n v="4"/>
    <x v="3"/>
    <n v="80"/>
    <x v="19"/>
    <s v="Petry, Sharlet M"/>
    <n v="12936"/>
    <x v="40"/>
    <n v="1040"/>
    <n v="57.72"/>
    <d v="2012-10-04T00:00:00"/>
    <s v="Active"/>
    <x v="1"/>
    <m/>
    <m/>
    <n v="2012"/>
  </r>
  <r>
    <n v="4"/>
    <x v="3"/>
    <n v="93"/>
    <x v="26"/>
    <s v="Alves, Jason "/>
    <n v="10678"/>
    <x v="79"/>
    <n v="2130.0300000000002"/>
    <n v="137.16"/>
    <d v="2012-10-04T00:00:00"/>
    <s v="Active"/>
    <x v="1"/>
    <m/>
    <m/>
    <n v="2012"/>
  </r>
  <r>
    <n v="5"/>
    <x v="4"/>
    <n v="2"/>
    <x v="37"/>
    <s v="Kennedy, Karen E"/>
    <n v="12504"/>
    <x v="91"/>
    <n v="2033.22"/>
    <n v="149.72"/>
    <d v="2012-10-04T00:00:00"/>
    <s v="Active"/>
    <x v="1"/>
    <m/>
    <m/>
    <n v="2012"/>
  </r>
  <r>
    <n v="5"/>
    <x v="4"/>
    <n v="3"/>
    <x v="32"/>
    <s v="Bacon, Amy J"/>
    <n v="13225"/>
    <x v="82"/>
    <n v="1831.35"/>
    <n v="140.09"/>
    <d v="2012-10-04T00:00:00"/>
    <s v="Active"/>
    <x v="0"/>
    <m/>
    <m/>
    <n v="2012"/>
  </r>
  <r>
    <n v="5"/>
    <x v="4"/>
    <n v="3"/>
    <x v="32"/>
    <s v="Burgess, Linda J"/>
    <n v="11796"/>
    <x v="82"/>
    <n v="1353.28"/>
    <n v="103.52"/>
    <d v="2012-10-04T00:00:00"/>
    <s v="Active"/>
    <x v="0"/>
    <m/>
    <m/>
    <n v="2012"/>
  </r>
  <r>
    <n v="5"/>
    <x v="4"/>
    <n v="3"/>
    <x v="32"/>
    <s v="Cervantes, Dawn M"/>
    <n v="12649"/>
    <x v="82"/>
    <n v="1740.7"/>
    <n v="133.16"/>
    <d v="2012-10-04T00:00:00"/>
    <s v="Active"/>
    <x v="0"/>
    <m/>
    <m/>
    <n v="2012"/>
  </r>
  <r>
    <n v="5"/>
    <x v="4"/>
    <n v="3"/>
    <x v="32"/>
    <s v="Cobb, Sharon L"/>
    <n v="10701"/>
    <x v="82"/>
    <n v="1955.01"/>
    <n v="144.59"/>
    <d v="2012-10-04T00:00:00"/>
    <s v="Active"/>
    <x v="1"/>
    <m/>
    <m/>
    <n v="2012"/>
  </r>
  <r>
    <n v="5"/>
    <x v="4"/>
    <n v="3"/>
    <x v="32"/>
    <s v="Elgamal, Amgad A"/>
    <n v="13103"/>
    <x v="82"/>
    <n v="2344.21"/>
    <n v="179.33"/>
    <d v="2012-10-04T00:00:00"/>
    <s v="Active"/>
    <x v="1"/>
    <m/>
    <m/>
    <n v="2012"/>
  </r>
  <r>
    <n v="5"/>
    <x v="4"/>
    <n v="3"/>
    <x v="32"/>
    <s v="Malouf, Lacy M"/>
    <n v="12470"/>
    <x v="82"/>
    <n v="1802"/>
    <n v="115.21"/>
    <d v="2012-10-04T00:00:00"/>
    <s v="Active"/>
    <x v="1"/>
    <m/>
    <m/>
    <n v="2012"/>
  </r>
  <r>
    <n v="5"/>
    <x v="4"/>
    <n v="3"/>
    <x v="32"/>
    <s v="Savala, Yvette M"/>
    <n v="11924"/>
    <x v="82"/>
    <n v="2127.1799999999998"/>
    <n v="162.72999999999999"/>
    <d v="2012-10-04T00:00:00"/>
    <s v="Active"/>
    <x v="0"/>
    <m/>
    <m/>
    <n v="2012"/>
  </r>
  <r>
    <n v="5"/>
    <x v="4"/>
    <n v="6"/>
    <x v="1"/>
    <s v="Bowman, Daniel E"/>
    <n v="13681"/>
    <x v="3"/>
    <n v="762.5"/>
    <n v="110.2"/>
    <d v="2012-10-04T00:00:00"/>
    <s v="Active"/>
    <x v="2"/>
    <m/>
    <m/>
    <n v="2012"/>
  </r>
  <r>
    <n v="5"/>
    <x v="4"/>
    <n v="6"/>
    <x v="1"/>
    <s v="Diaz, Jesse M"/>
    <n v="12167"/>
    <x v="3"/>
    <n v="2105.5300000000002"/>
    <n v="150.57"/>
    <d v="2012-10-04T00:00:00"/>
    <s v="Active"/>
    <x v="1"/>
    <m/>
    <m/>
    <n v="2012"/>
  </r>
  <r>
    <n v="5"/>
    <x v="4"/>
    <n v="6"/>
    <x v="1"/>
    <s v="Kramer, Matthew W"/>
    <n v="13394"/>
    <x v="3"/>
    <n v="2323.94"/>
    <n v="177.78"/>
    <d v="2012-10-04T00:00:00"/>
    <s v="Active"/>
    <x v="0"/>
    <m/>
    <m/>
    <n v="2012"/>
  </r>
  <r>
    <n v="5"/>
    <x v="4"/>
    <n v="14"/>
    <x v="2"/>
    <s v="Marquez, Anthony R"/>
    <n v="12287"/>
    <x v="5"/>
    <n v="2033.22"/>
    <n v="155.54"/>
    <d v="2012-10-04T00:00:00"/>
    <s v="Active"/>
    <x v="0"/>
    <m/>
    <m/>
    <n v="2012"/>
  </r>
  <r>
    <n v="5"/>
    <x v="4"/>
    <n v="14"/>
    <x v="2"/>
    <s v="Wang, Cristina V"/>
    <n v="13609"/>
    <x v="5"/>
    <n v="360"/>
    <n v="27.54"/>
    <d v="2012-10-04T00:00:00"/>
    <s v="Active"/>
    <x v="0"/>
    <m/>
    <m/>
    <n v="2012"/>
  </r>
  <r>
    <n v="5"/>
    <x v="4"/>
    <n v="14"/>
    <x v="2"/>
    <s v="Serrano, Thomas "/>
    <n v="10720"/>
    <x v="65"/>
    <n v="3981.14"/>
    <n v="304.56"/>
    <d v="2012-10-04T00:00:00"/>
    <s v="Active"/>
    <x v="1"/>
    <m/>
    <m/>
    <n v="2012"/>
  </r>
  <r>
    <n v="5"/>
    <x v="4"/>
    <n v="14"/>
    <x v="2"/>
    <s v="Benton, Francis G"/>
    <n v="11155"/>
    <x v="6"/>
    <n v="3401.08"/>
    <n v="254.36"/>
    <d v="2012-10-04T00:00:00"/>
    <s v="Active"/>
    <x v="1"/>
    <m/>
    <m/>
    <n v="2012"/>
  </r>
  <r>
    <n v="5"/>
    <x v="4"/>
    <n v="14"/>
    <x v="2"/>
    <s v="Endress, Lea M"/>
    <n v="11643"/>
    <x v="6"/>
    <n v="3542.22"/>
    <n v="270.98"/>
    <d v="2012-10-04T00:00:00"/>
    <s v="Active"/>
    <x v="1"/>
    <m/>
    <m/>
    <n v="2012"/>
  </r>
  <r>
    <n v="5"/>
    <x v="4"/>
    <n v="14"/>
    <x v="2"/>
    <s v="Farol, Christina A"/>
    <n v="11411"/>
    <x v="6"/>
    <n v="1384.32"/>
    <n v="105.9"/>
    <d v="2012-10-04T00:00:00"/>
    <s v="Active"/>
    <x v="0"/>
    <m/>
    <m/>
    <n v="2012"/>
  </r>
  <r>
    <n v="5"/>
    <x v="4"/>
    <n v="14"/>
    <x v="2"/>
    <s v="Lewis, Maryann E"/>
    <n v="13526"/>
    <x v="6"/>
    <n v="1400"/>
    <n v="107.1"/>
    <d v="2012-10-04T00:00:00"/>
    <s v="Active"/>
    <x v="0"/>
    <m/>
    <m/>
    <n v="2012"/>
  </r>
  <r>
    <n v="5"/>
    <x v="4"/>
    <n v="14"/>
    <x v="2"/>
    <s v="Lockridge, Henry V"/>
    <n v="11156"/>
    <x v="6"/>
    <n v="3374.28"/>
    <n v="258.14"/>
    <d v="2012-10-04T00:00:00"/>
    <s v="Active"/>
    <x v="1"/>
    <m/>
    <m/>
    <n v="2012"/>
  </r>
  <r>
    <n v="5"/>
    <x v="4"/>
    <n v="14"/>
    <x v="2"/>
    <s v="Malave, Joe V"/>
    <n v="11112"/>
    <x v="6"/>
    <n v="3564.62"/>
    <n v="272.7"/>
    <d v="2012-10-04T00:00:00"/>
    <s v="Active"/>
    <x v="1"/>
    <m/>
    <m/>
    <n v="2012"/>
  </r>
  <r>
    <n v="5"/>
    <x v="4"/>
    <n v="14"/>
    <x v="2"/>
    <s v="McCord, Russell W"/>
    <n v="13175"/>
    <x v="6"/>
    <n v="3200"/>
    <n v="238.66"/>
    <d v="2012-10-04T00:00:00"/>
    <s v="Active"/>
    <x v="1"/>
    <m/>
    <m/>
    <n v="2012"/>
  </r>
  <r>
    <n v="5"/>
    <x v="4"/>
    <n v="14"/>
    <x v="2"/>
    <s v="Nguyen, Tin N"/>
    <n v="13522"/>
    <x v="6"/>
    <n v="336"/>
    <n v="46.17"/>
    <d v="2012-10-04T00:00:00"/>
    <s v="Active"/>
    <x v="0"/>
    <m/>
    <m/>
    <n v="2012"/>
  </r>
  <r>
    <n v="5"/>
    <x v="4"/>
    <n v="14"/>
    <x v="2"/>
    <s v="Sheahan, Michael T"/>
    <n v="11091"/>
    <x v="6"/>
    <n v="190"/>
    <n v="27.4"/>
    <d v="2012-10-04T00:00:00"/>
    <s v="Active"/>
    <x v="0"/>
    <m/>
    <m/>
    <n v="2012"/>
  </r>
  <r>
    <n v="5"/>
    <x v="4"/>
    <n v="14"/>
    <x v="2"/>
    <s v="Guzman, Ricardo "/>
    <n v="10764"/>
    <x v="7"/>
    <n v="4410.53"/>
    <n v="334.82"/>
    <d v="2012-10-04T00:00:00"/>
    <s v="Active"/>
    <x v="1"/>
    <m/>
    <m/>
    <n v="2012"/>
  </r>
  <r>
    <n v="5"/>
    <x v="4"/>
    <n v="22"/>
    <x v="3"/>
    <s v="Nazaroff, Leslie "/>
    <n v="10270"/>
    <x v="8"/>
    <n v="4494.8500000000004"/>
    <n v="338.88"/>
    <d v="2012-10-04T00:00:00"/>
    <s v="Active"/>
    <x v="1"/>
    <m/>
    <m/>
    <n v="2012"/>
  </r>
  <r>
    <n v="5"/>
    <x v="4"/>
    <n v="22"/>
    <x v="3"/>
    <s v="Barnett, Angela D"/>
    <n v="12162"/>
    <x v="2"/>
    <n v="3049.62"/>
    <n v="228.33"/>
    <d v="2012-10-04T00:00:00"/>
    <s v="Active"/>
    <x v="1"/>
    <m/>
    <m/>
    <n v="2012"/>
  </r>
  <r>
    <n v="5"/>
    <x v="4"/>
    <n v="22"/>
    <x v="3"/>
    <s v="Bejarano, Irma J"/>
    <n v="10721"/>
    <x v="2"/>
    <n v="3382.77"/>
    <n v="246.01"/>
    <d v="2012-10-04T00:00:00"/>
    <s v="Active"/>
    <x v="1"/>
    <m/>
    <m/>
    <n v="2012"/>
  </r>
  <r>
    <n v="5"/>
    <x v="4"/>
    <n v="22"/>
    <x v="3"/>
    <s v="Burgos, Holli D"/>
    <n v="10269"/>
    <x v="2"/>
    <n v="72.02"/>
    <n v="5.51"/>
    <d v="2012-10-04T00:00:00"/>
    <s v="Active"/>
    <x v="0"/>
    <m/>
    <m/>
    <n v="2012"/>
  </r>
  <r>
    <n v="5"/>
    <x v="4"/>
    <n v="22"/>
    <x v="3"/>
    <s v="Lachica, Tara M"/>
    <n v="11531"/>
    <x v="2"/>
    <n v="2893.27"/>
    <n v="212.53"/>
    <d v="2012-10-04T00:00:00"/>
    <s v="Active"/>
    <x v="1"/>
    <m/>
    <m/>
    <n v="2012"/>
  </r>
  <r>
    <n v="5"/>
    <x v="4"/>
    <n v="22"/>
    <x v="3"/>
    <s v="Lange, Pamela M"/>
    <n v="10735"/>
    <x v="2"/>
    <n v="2937.88"/>
    <n v="198.97"/>
    <d v="2012-10-04T00:00:00"/>
    <s v="Active"/>
    <x v="1"/>
    <m/>
    <m/>
    <n v="2012"/>
  </r>
  <r>
    <n v="5"/>
    <x v="4"/>
    <n v="22"/>
    <x v="3"/>
    <s v="Monge, Melinda S"/>
    <n v="13220"/>
    <x v="2"/>
    <n v="112"/>
    <n v="8.56"/>
    <d v="2012-10-04T00:00:00"/>
    <s v="Active"/>
    <x v="0"/>
    <m/>
    <m/>
    <n v="2012"/>
  </r>
  <r>
    <n v="5"/>
    <x v="4"/>
    <n v="22"/>
    <x v="3"/>
    <s v="Randazzo, Kelly E"/>
    <n v="12044"/>
    <x v="2"/>
    <n v="3049.67"/>
    <n v="233.3"/>
    <d v="2012-10-04T00:00:00"/>
    <s v="Active"/>
    <x v="1"/>
    <m/>
    <m/>
    <n v="2012"/>
  </r>
  <r>
    <n v="5"/>
    <x v="4"/>
    <n v="22"/>
    <x v="3"/>
    <s v="Santucho, Sabrina M"/>
    <n v="11860"/>
    <x v="2"/>
    <n v="2942.75"/>
    <n v="225.12"/>
    <d v="2012-10-04T00:00:00"/>
    <s v="Active"/>
    <x v="1"/>
    <m/>
    <m/>
    <n v="2012"/>
  </r>
  <r>
    <n v="5"/>
    <x v="4"/>
    <n v="22"/>
    <x v="3"/>
    <s v="Wilson, Elizabeth J"/>
    <n v="11702"/>
    <x v="2"/>
    <n v="3014.4"/>
    <n v="228.13"/>
    <d v="2012-10-04T00:00:00"/>
    <s v="Active"/>
    <x v="1"/>
    <m/>
    <m/>
    <n v="2012"/>
  </r>
  <r>
    <n v="5"/>
    <x v="4"/>
    <n v="22"/>
    <x v="3"/>
    <s v="Filippelli, Gregg S"/>
    <n v="10322"/>
    <x v="93"/>
    <n v="1135.1199999999999"/>
    <n v="86.84"/>
    <d v="2012-10-04T00:00:00"/>
    <s v="Active"/>
    <x v="0"/>
    <m/>
    <m/>
    <n v="2012"/>
  </r>
  <r>
    <n v="5"/>
    <x v="4"/>
    <n v="32"/>
    <x v="8"/>
    <s v="Aragon, Stella Marie G"/>
    <n v="12473"/>
    <x v="24"/>
    <n v="710.32"/>
    <n v="54.34"/>
    <d v="2012-10-04T00:00:00"/>
    <s v="Active"/>
    <x v="0"/>
    <m/>
    <m/>
    <n v="2012"/>
  </r>
  <r>
    <n v="5"/>
    <x v="4"/>
    <n v="32"/>
    <x v="8"/>
    <s v="Briggs, Amber M"/>
    <n v="12435"/>
    <x v="24"/>
    <n v="1476.05"/>
    <n v="112.92"/>
    <d v="2012-10-04T00:00:00"/>
    <s v="Active"/>
    <x v="0"/>
    <m/>
    <m/>
    <n v="2012"/>
  </r>
  <r>
    <n v="5"/>
    <x v="4"/>
    <n v="32"/>
    <x v="8"/>
    <s v="Glance, Diana L"/>
    <n v="10930"/>
    <x v="24"/>
    <n v="2037.63"/>
    <n v="150.06"/>
    <d v="2012-10-04T00:00:00"/>
    <s v="Active"/>
    <x v="1"/>
    <m/>
    <m/>
    <n v="2012"/>
  </r>
  <r>
    <n v="5"/>
    <x v="4"/>
    <n v="32"/>
    <x v="8"/>
    <s v="Medina, Brenda L"/>
    <n v="12924"/>
    <x v="24"/>
    <n v="496.44"/>
    <n v="37.979999999999997"/>
    <d v="2012-10-04T00:00:00"/>
    <s v="Active"/>
    <x v="0"/>
    <m/>
    <m/>
    <n v="2012"/>
  </r>
  <r>
    <n v="5"/>
    <x v="4"/>
    <n v="32"/>
    <x v="8"/>
    <s v="Nichols, Deborah A"/>
    <n v="12895"/>
    <x v="24"/>
    <n v="2038.46"/>
    <n v="146.03"/>
    <d v="2012-10-04T00:00:00"/>
    <s v="Active"/>
    <x v="1"/>
    <m/>
    <m/>
    <n v="2012"/>
  </r>
  <r>
    <n v="5"/>
    <x v="4"/>
    <n v="32"/>
    <x v="8"/>
    <s v="Sebelist, Maryann M"/>
    <n v="10887"/>
    <x v="24"/>
    <n v="2140.16"/>
    <n v="159.31"/>
    <d v="2012-10-04T00:00:00"/>
    <s v="Active"/>
    <x v="1"/>
    <m/>
    <m/>
    <n v="2012"/>
  </r>
  <r>
    <n v="5"/>
    <x v="4"/>
    <n v="46"/>
    <x v="11"/>
    <s v="Aschenbrenner, Bettina C"/>
    <n v="13653"/>
    <x v="27"/>
    <n v="1237.5"/>
    <n v="94.67"/>
    <d v="2012-10-04T00:00:00"/>
    <s v="Active"/>
    <x v="0"/>
    <m/>
    <m/>
    <n v="2012"/>
  </r>
  <r>
    <n v="5"/>
    <x v="4"/>
    <n v="46"/>
    <x v="11"/>
    <s v="Blay, Michael D"/>
    <n v="13311"/>
    <x v="27"/>
    <n v="646.58000000000004"/>
    <n v="49.47"/>
    <d v="2012-10-04T00:00:00"/>
    <s v="Active"/>
    <x v="0"/>
    <m/>
    <m/>
    <n v="2012"/>
  </r>
  <r>
    <n v="5"/>
    <x v="4"/>
    <n v="46"/>
    <x v="11"/>
    <s v="Burlingame, Eric P"/>
    <n v="13310"/>
    <x v="27"/>
    <n v="189"/>
    <n v="14.46"/>
    <d v="2012-10-04T00:00:00"/>
    <s v="Active"/>
    <x v="2"/>
    <m/>
    <m/>
    <n v="2012"/>
  </r>
  <r>
    <n v="5"/>
    <x v="4"/>
    <n v="46"/>
    <x v="11"/>
    <s v="Candler Jr. , George E"/>
    <n v="13673"/>
    <x v="27"/>
    <n v="776.25"/>
    <n v="112.18"/>
    <d v="2012-10-04T00:00:00"/>
    <s v="Active"/>
    <x v="0"/>
    <m/>
    <m/>
    <n v="2012"/>
  </r>
  <r>
    <n v="5"/>
    <x v="4"/>
    <n v="46"/>
    <x v="11"/>
    <s v="Chesnut, Darryl D"/>
    <n v="11136"/>
    <x v="27"/>
    <n v="1611.73"/>
    <n v="123.3"/>
    <d v="2012-10-04T00:00:00"/>
    <s v="Active"/>
    <x v="0"/>
    <m/>
    <m/>
    <n v="2012"/>
  </r>
  <r>
    <n v="5"/>
    <x v="4"/>
    <n v="46"/>
    <x v="11"/>
    <s v="Hooton, Christopher M"/>
    <n v="12586"/>
    <x v="27"/>
    <n v="2142.1999999999998"/>
    <n v="163.88"/>
    <d v="2012-10-04T00:00:00"/>
    <s v="Active"/>
    <x v="1"/>
    <m/>
    <m/>
    <n v="2012"/>
  </r>
  <r>
    <n v="5"/>
    <x v="4"/>
    <n v="46"/>
    <x v="11"/>
    <s v="Jennings, Eric L"/>
    <n v="12585"/>
    <x v="27"/>
    <n v="1916.81"/>
    <n v="146.63"/>
    <d v="2012-10-04T00:00:00"/>
    <s v="Active"/>
    <x v="0"/>
    <m/>
    <m/>
    <n v="2012"/>
  </r>
  <r>
    <n v="5"/>
    <x v="4"/>
    <n v="46"/>
    <x v="11"/>
    <s v="Crenshaw, Angelia "/>
    <n v="11245"/>
    <x v="28"/>
    <n v="2165.7800000000002"/>
    <n v="155.97999999999999"/>
    <d v="2012-10-04T00:00:00"/>
    <s v="Active"/>
    <x v="1"/>
    <m/>
    <m/>
    <n v="2012"/>
  </r>
  <r>
    <n v="5"/>
    <x v="4"/>
    <n v="60"/>
    <x v="35"/>
    <s v="Laraque, Serge L"/>
    <n v="11910"/>
    <x v="94"/>
    <n v="731.08"/>
    <n v="55.93"/>
    <d v="2012-10-04T00:00:00"/>
    <s v="Active"/>
    <x v="0"/>
    <m/>
    <m/>
    <n v="2012"/>
  </r>
  <r>
    <n v="5"/>
    <x v="4"/>
    <n v="60"/>
    <x v="35"/>
    <s v="Matley, Stephen J"/>
    <n v="11292"/>
    <x v="95"/>
    <n v="4016.13"/>
    <n v="287.33999999999997"/>
    <d v="2012-10-04T00:00:00"/>
    <s v="Active"/>
    <x v="1"/>
    <m/>
    <m/>
    <n v="2012"/>
  </r>
  <r>
    <n v="5"/>
    <x v="4"/>
    <n v="62"/>
    <x v="13"/>
    <s v="Droog, Cornelius C"/>
    <n v="13490"/>
    <x v="30"/>
    <n v="1782.69"/>
    <n v="136.38"/>
    <d v="2012-10-04T00:00:00"/>
    <s v="Active"/>
    <x v="1"/>
    <m/>
    <m/>
    <n v="2012"/>
  </r>
  <r>
    <n v="5"/>
    <x v="4"/>
    <n v="62"/>
    <x v="13"/>
    <s v="Malone Jr., Leslie "/>
    <n v="13538"/>
    <x v="30"/>
    <n v="1350"/>
    <n v="103.28"/>
    <d v="2012-10-04T00:00:00"/>
    <s v="Active"/>
    <x v="0"/>
    <m/>
    <m/>
    <n v="2012"/>
  </r>
  <r>
    <n v="5"/>
    <x v="4"/>
    <n v="62"/>
    <x v="13"/>
    <s v="Manafi, Ali R"/>
    <n v="13647"/>
    <x v="30"/>
    <n v="1137.5"/>
    <n v="154.18"/>
    <d v="2012-10-04T00:00:00"/>
    <s v="Active"/>
    <x v="0"/>
    <m/>
    <m/>
    <n v="2012"/>
  </r>
  <r>
    <n v="5"/>
    <x v="4"/>
    <n v="62"/>
    <x v="13"/>
    <s v="Ochoa, Jesse J"/>
    <n v="13680"/>
    <x v="30"/>
    <n v="683.25"/>
    <n v="98.73"/>
    <d v="2012-10-04T00:00:00"/>
    <s v="Active"/>
    <x v="2"/>
    <m/>
    <m/>
    <n v="2012"/>
  </r>
  <r>
    <n v="5"/>
    <x v="4"/>
    <n v="67"/>
    <x v="14"/>
    <s v="Mendez, Roberto R"/>
    <n v="13705"/>
    <x v="31"/>
    <n v="1300"/>
    <n v="187.85"/>
    <d v="2012-10-04T00:00:00"/>
    <s v="Active"/>
    <x v="2"/>
    <m/>
    <m/>
    <n v="2012"/>
  </r>
  <r>
    <n v="5"/>
    <x v="4"/>
    <n v="72"/>
    <x v="15"/>
    <s v="Barnes, Nadalie L"/>
    <n v="13252"/>
    <x v="32"/>
    <n v="1461.32"/>
    <n v="111.79"/>
    <d v="2012-10-04T00:00:00"/>
    <s v="Active"/>
    <x v="0"/>
    <m/>
    <m/>
    <n v="2012"/>
  </r>
  <r>
    <n v="5"/>
    <x v="4"/>
    <n v="72"/>
    <x v="15"/>
    <s v="Briggs, Janelle N"/>
    <n v="13189"/>
    <x v="32"/>
    <n v="1599"/>
    <n v="122.33"/>
    <d v="2012-10-04T00:00:00"/>
    <s v="Active"/>
    <x v="0"/>
    <m/>
    <m/>
    <n v="2012"/>
  </r>
  <r>
    <n v="5"/>
    <x v="4"/>
    <n v="72"/>
    <x v="15"/>
    <s v="Collins, Tina L"/>
    <n v="11841"/>
    <x v="32"/>
    <n v="1863.73"/>
    <n v="136.75"/>
    <d v="2012-10-04T00:00:00"/>
    <s v="Active"/>
    <x v="1"/>
    <m/>
    <m/>
    <n v="2012"/>
  </r>
  <r>
    <n v="5"/>
    <x v="4"/>
    <n v="72"/>
    <x v="15"/>
    <s v="Gonzalez, Pamela A"/>
    <n v="11181"/>
    <x v="32"/>
    <n v="1980.77"/>
    <n v="144.86000000000001"/>
    <d v="2012-10-04T00:00:00"/>
    <s v="Active"/>
    <x v="1"/>
    <m/>
    <m/>
    <n v="2012"/>
  </r>
  <r>
    <n v="5"/>
    <x v="4"/>
    <n v="72"/>
    <x v="15"/>
    <s v="Hurlburt, Bryan T"/>
    <n v="12055"/>
    <x v="32"/>
    <n v="437.46"/>
    <n v="33.46"/>
    <d v="2012-10-04T00:00:00"/>
    <s v="Active"/>
    <x v="2"/>
    <m/>
    <m/>
    <n v="2012"/>
  </r>
  <r>
    <n v="5"/>
    <x v="4"/>
    <n v="72"/>
    <x v="15"/>
    <s v="Lindsay, Kathryn H"/>
    <n v="13248"/>
    <x v="32"/>
    <n v="735.75"/>
    <n v="56.29"/>
    <d v="2012-10-04T00:00:00"/>
    <s v="Active"/>
    <x v="2"/>
    <m/>
    <m/>
    <n v="2012"/>
  </r>
  <r>
    <n v="5"/>
    <x v="4"/>
    <n v="72"/>
    <x v="15"/>
    <s v="Longo, Melanie A"/>
    <n v="12126"/>
    <x v="32"/>
    <n v="647.15"/>
    <n v="49.5"/>
    <d v="2012-10-04T00:00:00"/>
    <s v="Active"/>
    <x v="0"/>
    <m/>
    <m/>
    <n v="2012"/>
  </r>
  <r>
    <n v="5"/>
    <x v="4"/>
    <n v="72"/>
    <x v="15"/>
    <s v="Normine, Claudia C"/>
    <n v="12992"/>
    <x v="32"/>
    <n v="2040.19"/>
    <n v="156.07"/>
    <d v="2012-10-04T00:00:00"/>
    <s v="Active"/>
    <x v="1"/>
    <m/>
    <m/>
    <n v="2012"/>
  </r>
  <r>
    <n v="5"/>
    <x v="4"/>
    <n v="72"/>
    <x v="15"/>
    <s v="Payne, Carlina W"/>
    <n v="12542"/>
    <x v="32"/>
    <n v="1469"/>
    <n v="112.38"/>
    <d v="2012-10-04T00:00:00"/>
    <s v="Active"/>
    <x v="0"/>
    <m/>
    <m/>
    <n v="2012"/>
  </r>
  <r>
    <n v="5"/>
    <x v="4"/>
    <n v="72"/>
    <x v="15"/>
    <s v="Reyes, Jo-Russell "/>
    <n v="11260"/>
    <x v="32"/>
    <n v="1676.16"/>
    <n v="128.22"/>
    <d v="2012-10-04T00:00:00"/>
    <s v="Active"/>
    <x v="0"/>
    <m/>
    <m/>
    <n v="2012"/>
  </r>
  <r>
    <n v="5"/>
    <x v="4"/>
    <n v="72"/>
    <x v="15"/>
    <s v="Rome, Mark D"/>
    <n v="11624"/>
    <x v="32"/>
    <n v="329.25"/>
    <n v="25.18"/>
    <d v="2012-10-04T00:00:00"/>
    <s v="Active"/>
    <x v="2"/>
    <m/>
    <m/>
    <n v="2012"/>
  </r>
  <r>
    <n v="5"/>
    <x v="4"/>
    <n v="72"/>
    <x v="15"/>
    <s v="Sallis, Kathryn M"/>
    <n v="11913"/>
    <x v="32"/>
    <n v="1613.04"/>
    <n v="123.4"/>
    <d v="2012-10-04T00:00:00"/>
    <s v="Active"/>
    <x v="0"/>
    <m/>
    <m/>
    <n v="2012"/>
  </r>
  <r>
    <n v="5"/>
    <x v="4"/>
    <n v="72"/>
    <x v="15"/>
    <s v="Schlanger, Erin F"/>
    <n v="13253"/>
    <x v="32"/>
    <n v="1390.5"/>
    <n v="106.37"/>
    <d v="2012-10-04T00:00:00"/>
    <s v="Active"/>
    <x v="0"/>
    <m/>
    <m/>
    <n v="2012"/>
  </r>
  <r>
    <n v="5"/>
    <x v="4"/>
    <n v="72"/>
    <x v="15"/>
    <s v="Thomas, Lina M"/>
    <n v="13391"/>
    <x v="32"/>
    <n v="1980.77"/>
    <n v="146.32"/>
    <d v="2012-10-04T00:00:00"/>
    <s v="Active"/>
    <x v="1"/>
    <m/>
    <m/>
    <n v="2012"/>
  </r>
  <r>
    <n v="5"/>
    <x v="4"/>
    <n v="72"/>
    <x v="15"/>
    <s v="Thomas, Vanessa "/>
    <n v="11183"/>
    <x v="32"/>
    <n v="1936.64"/>
    <n v="148.15"/>
    <d v="2012-10-04T00:00:00"/>
    <s v="Active"/>
    <x v="0"/>
    <m/>
    <m/>
    <n v="2012"/>
  </r>
  <r>
    <n v="5"/>
    <x v="4"/>
    <n v="74"/>
    <x v="16"/>
    <s v="Batte, Audrey  M"/>
    <n v="12625"/>
    <x v="34"/>
    <n v="1555.59"/>
    <n v="119.01"/>
    <d v="2012-10-04T00:00:00"/>
    <s v="Terminated"/>
    <x v="1"/>
    <m/>
    <m/>
    <n v="2012"/>
  </r>
  <r>
    <n v="5"/>
    <x v="4"/>
    <n v="75"/>
    <x v="17"/>
    <s v="Chaidez, Violeta P"/>
    <n v="13740"/>
    <x v="35"/>
    <n v="380"/>
    <n v="54.91"/>
    <d v="2012-10-04T00:00:00"/>
    <s v="Active"/>
    <x v="2"/>
    <m/>
    <m/>
    <n v="2012"/>
  </r>
  <r>
    <n v="5"/>
    <x v="4"/>
    <n v="75"/>
    <x v="17"/>
    <s v="Kopman, Jani M"/>
    <n v="13738"/>
    <x v="35"/>
    <n v="380"/>
    <n v="54.91"/>
    <d v="2012-10-04T00:00:00"/>
    <s v="Active"/>
    <x v="2"/>
    <m/>
    <m/>
    <n v="2012"/>
  </r>
  <r>
    <n v="5"/>
    <x v="4"/>
    <n v="75"/>
    <x v="17"/>
    <s v="Lloyd, Camitri "/>
    <n v="13674"/>
    <x v="35"/>
    <n v="380"/>
    <n v="54.91"/>
    <d v="2012-10-04T00:00:00"/>
    <s v="Active"/>
    <x v="2"/>
    <m/>
    <m/>
    <n v="2012"/>
  </r>
  <r>
    <n v="5"/>
    <x v="4"/>
    <n v="75"/>
    <x v="17"/>
    <s v="Padilla, Cristian F"/>
    <n v="13739"/>
    <x v="35"/>
    <n v="380"/>
    <n v="54.91"/>
    <d v="2012-10-04T00:00:00"/>
    <s v="Active"/>
    <x v="2"/>
    <m/>
    <m/>
    <n v="2012"/>
  </r>
  <r>
    <n v="5"/>
    <x v="4"/>
    <n v="75"/>
    <x v="17"/>
    <s v="Valencia , Jocelyn E"/>
    <n v="13721"/>
    <x v="35"/>
    <n v="380"/>
    <n v="54.91"/>
    <d v="2012-10-04T00:00:00"/>
    <s v="Active"/>
    <x v="2"/>
    <m/>
    <m/>
    <n v="2012"/>
  </r>
  <r>
    <n v="5"/>
    <x v="4"/>
    <n v="77"/>
    <x v="42"/>
    <s v="Montesdeoca, Gilda "/>
    <n v="11674"/>
    <x v="9"/>
    <n v="1336"/>
    <n v="79.73"/>
    <d v="2012-10-04T00:00:00"/>
    <s v="Active"/>
    <x v="1"/>
    <m/>
    <m/>
    <n v="2012"/>
  </r>
  <r>
    <n v="5"/>
    <x v="4"/>
    <n v="77"/>
    <x v="42"/>
    <s v="Leon, Sarai M"/>
    <n v="11519"/>
    <x v="10"/>
    <n v="1289.5999999999999"/>
    <n v="90.54"/>
    <d v="2012-10-04T00:00:00"/>
    <s v="Active"/>
    <x v="1"/>
    <m/>
    <m/>
    <n v="2012"/>
  </r>
  <r>
    <n v="5"/>
    <x v="4"/>
    <n v="79"/>
    <x v="18"/>
    <s v="Lee, Ryan P"/>
    <n v="12886"/>
    <x v="36"/>
    <n v="1841.6"/>
    <n v="134.80000000000001"/>
    <d v="2012-10-04T00:00:00"/>
    <s v="Active"/>
    <x v="1"/>
    <m/>
    <m/>
    <n v="2012"/>
  </r>
  <r>
    <n v="5"/>
    <x v="4"/>
    <n v="80"/>
    <x v="19"/>
    <s v="Hogan, Diana L"/>
    <n v="13348"/>
    <x v="4"/>
    <n v="1980"/>
    <n v="143.72999999999999"/>
    <d v="2012-10-04T00:00:00"/>
    <s v="Active"/>
    <x v="1"/>
    <m/>
    <m/>
    <n v="2012"/>
  </r>
  <r>
    <n v="5"/>
    <x v="4"/>
    <n v="80"/>
    <x v="19"/>
    <s v="Hein, Sherril A"/>
    <n v="10402"/>
    <x v="39"/>
    <n v="6543"/>
    <n v="92.49"/>
    <d v="2012-10-04T00:00:00"/>
    <s v="Active"/>
    <x v="1"/>
    <m/>
    <m/>
    <n v="2012"/>
  </r>
  <r>
    <n v="5"/>
    <x v="4"/>
    <n v="80"/>
    <x v="19"/>
    <s v="Hurlburt, Bryan T"/>
    <n v="12055"/>
    <x v="32"/>
    <n v="1287.54"/>
    <n v="98.5"/>
    <d v="2012-10-04T00:00:00"/>
    <s v="Active"/>
    <x v="2"/>
    <m/>
    <m/>
    <n v="2012"/>
  </r>
  <r>
    <n v="5"/>
    <x v="4"/>
    <n v="80"/>
    <x v="19"/>
    <s v="Berry, Michael A"/>
    <n v="12993"/>
    <x v="40"/>
    <n v="1058.4000000000001"/>
    <n v="80.12"/>
    <d v="2012-10-04T00:00:00"/>
    <s v="Active"/>
    <x v="1"/>
    <m/>
    <m/>
    <n v="2012"/>
  </r>
  <r>
    <n v="5"/>
    <x v="4"/>
    <n v="80"/>
    <x v="19"/>
    <s v="Gerhardt, Lynnea M"/>
    <n v="12964"/>
    <x v="40"/>
    <n v="1018.4"/>
    <n v="72.08"/>
    <d v="2012-10-04T00:00:00"/>
    <s v="Active"/>
    <x v="1"/>
    <m/>
    <m/>
    <n v="2012"/>
  </r>
  <r>
    <n v="5"/>
    <x v="4"/>
    <n v="80"/>
    <x v="19"/>
    <s v="Desierto, Annette M"/>
    <n v="11947"/>
    <x v="41"/>
    <n v="2430.3200000000002"/>
    <n v="161.83000000000001"/>
    <d v="2012-10-04T00:00:00"/>
    <s v="Active"/>
    <x v="1"/>
    <m/>
    <m/>
    <n v="2012"/>
  </r>
  <r>
    <n v="5"/>
    <x v="4"/>
    <n v="80"/>
    <x v="19"/>
    <s v="Wilkes, Reneisha S"/>
    <n v="13279"/>
    <x v="37"/>
    <n v="102"/>
    <n v="2.59"/>
    <d v="2012-10-04T00:00:00"/>
    <s v="Active"/>
    <x v="1"/>
    <m/>
    <m/>
    <n v="2012"/>
  </r>
  <r>
    <n v="5"/>
    <x v="4"/>
    <n v="82"/>
    <x v="20"/>
    <s v="Dabbs, Jason M"/>
    <n v="13749"/>
    <x v="45"/>
    <n v="913.16"/>
    <n v="131.96"/>
    <d v="2012-10-04T00:00:00"/>
    <s v="Active"/>
    <x v="1"/>
    <m/>
    <m/>
    <n v="2012"/>
  </r>
  <r>
    <n v="5"/>
    <x v="4"/>
    <n v="82"/>
    <x v="20"/>
    <s v="Pitts, Erika H"/>
    <n v="12280"/>
    <x v="45"/>
    <n v="2886.58"/>
    <n v="211.86"/>
    <d v="2012-10-04T00:00:00"/>
    <s v="Active"/>
    <x v="1"/>
    <m/>
    <m/>
    <n v="2012"/>
  </r>
  <r>
    <n v="5"/>
    <x v="4"/>
    <n v="82"/>
    <x v="20"/>
    <s v="Reliford, Amber L"/>
    <n v="13695"/>
    <x v="45"/>
    <n v="1949.43"/>
    <n v="176.6"/>
    <d v="2012-10-04T00:00:00"/>
    <s v="Active"/>
    <x v="1"/>
    <m/>
    <m/>
    <n v="2012"/>
  </r>
  <r>
    <n v="5"/>
    <x v="4"/>
    <n v="82"/>
    <x v="20"/>
    <s v="Tartir, Nedal O"/>
    <n v="13756"/>
    <x v="45"/>
    <n v="913.16"/>
    <n v="131.96"/>
    <d v="2012-10-04T00:00:00"/>
    <s v="Active"/>
    <x v="1"/>
    <m/>
    <m/>
    <n v="2012"/>
  </r>
  <r>
    <n v="5"/>
    <x v="4"/>
    <n v="82"/>
    <x v="20"/>
    <s v="Landa, Sharon L"/>
    <n v="10521"/>
    <x v="76"/>
    <n v="3268.49"/>
    <n v="250.04"/>
    <d v="2012-10-04T00:00:00"/>
    <s v="Active"/>
    <x v="1"/>
    <m/>
    <m/>
    <n v="2012"/>
  </r>
  <r>
    <n v="5"/>
    <x v="4"/>
    <n v="82"/>
    <x v="20"/>
    <s v="Alexander, Lisa T"/>
    <n v="10356"/>
    <x v="92"/>
    <n v="1856.8"/>
    <n v="132.4"/>
    <d v="2012-10-04T00:00:00"/>
    <s v="Active"/>
    <x v="1"/>
    <m/>
    <m/>
    <n v="2012"/>
  </r>
  <r>
    <n v="5"/>
    <x v="4"/>
    <n v="82"/>
    <x v="20"/>
    <s v="Coleman III, George J"/>
    <n v="12739"/>
    <x v="116"/>
    <n v="2884.62"/>
    <n v="220.68"/>
    <d v="2012-10-04T00:00:00"/>
    <s v="Active"/>
    <x v="1"/>
    <m/>
    <m/>
    <n v="2012"/>
  </r>
  <r>
    <n v="5"/>
    <x v="4"/>
    <n v="83"/>
    <x v="21"/>
    <s v="Bustillos, Frank "/>
    <n v="13327"/>
    <x v="49"/>
    <n v="2767.71"/>
    <n v="187.39"/>
    <d v="2012-10-04T00:00:00"/>
    <s v="Active"/>
    <x v="1"/>
    <m/>
    <m/>
    <n v="2012"/>
  </r>
  <r>
    <n v="5"/>
    <x v="4"/>
    <n v="83"/>
    <x v="21"/>
    <s v="Mitchell, Dedrick L"/>
    <n v="13711"/>
    <x v="49"/>
    <n v="2372.09"/>
    <n v="235.49"/>
    <d v="2012-10-04T00:00:00"/>
    <s v="Active"/>
    <x v="1"/>
    <m/>
    <m/>
    <n v="2012"/>
  </r>
  <r>
    <n v="5"/>
    <x v="4"/>
    <n v="83"/>
    <x v="21"/>
    <s v="Parham II, John T"/>
    <n v="13712"/>
    <x v="49"/>
    <n v="2458.75"/>
    <n v="248.08"/>
    <d v="2012-10-04T00:00:00"/>
    <s v="Active"/>
    <x v="1"/>
    <m/>
    <m/>
    <n v="2012"/>
  </r>
  <r>
    <n v="5"/>
    <x v="4"/>
    <n v="83"/>
    <x v="21"/>
    <s v="Rodriguez-Fitzgerald, Elsa L"/>
    <n v="13710"/>
    <x v="97"/>
    <n v="2538.46"/>
    <n v="194.19"/>
    <d v="2012-10-04T00:00:00"/>
    <s v="Active"/>
    <x v="1"/>
    <m/>
    <m/>
    <n v="2012"/>
  </r>
  <r>
    <n v="5"/>
    <x v="4"/>
    <n v="85"/>
    <x v="22"/>
    <s v="Barajas, Jesus A"/>
    <n v="13224"/>
    <x v="50"/>
    <n v="1783.04"/>
    <n v="130.93"/>
    <d v="2012-10-04T00:00:00"/>
    <s v="Active"/>
    <x v="1"/>
    <m/>
    <m/>
    <n v="2012"/>
  </r>
  <r>
    <n v="5"/>
    <x v="4"/>
    <n v="85"/>
    <x v="22"/>
    <s v="Bickley, Deborah J"/>
    <n v="13584"/>
    <x v="50"/>
    <n v="1884.8"/>
    <n v="135.80000000000001"/>
    <d v="2012-10-04T00:00:00"/>
    <s v="Active"/>
    <x v="1"/>
    <m/>
    <m/>
    <n v="2012"/>
  </r>
  <r>
    <n v="5"/>
    <x v="4"/>
    <n v="85"/>
    <x v="22"/>
    <s v="Campbell, Bryan P"/>
    <n v="12850"/>
    <x v="50"/>
    <n v="1974.32"/>
    <n v="149.93"/>
    <d v="2012-10-04T00:00:00"/>
    <s v="Active"/>
    <x v="1"/>
    <m/>
    <m/>
    <n v="2012"/>
  </r>
  <r>
    <n v="5"/>
    <x v="4"/>
    <n v="85"/>
    <x v="22"/>
    <s v="Drake, Jeannette "/>
    <n v="11357"/>
    <x v="50"/>
    <n v="2011.2"/>
    <n v="152.16"/>
    <d v="2012-10-04T00:00:00"/>
    <s v="Active"/>
    <x v="1"/>
    <m/>
    <m/>
    <n v="2012"/>
  </r>
  <r>
    <n v="5"/>
    <x v="4"/>
    <n v="85"/>
    <x v="22"/>
    <s v="Jackson, Jaztanttnea D"/>
    <n v="13563"/>
    <x v="50"/>
    <n v="1808"/>
    <n v="132.84"/>
    <d v="2012-10-04T00:00:00"/>
    <s v="Active"/>
    <x v="1"/>
    <m/>
    <m/>
    <n v="2012"/>
  </r>
  <r>
    <n v="5"/>
    <x v="4"/>
    <n v="85"/>
    <x v="22"/>
    <s v="Tapia, Richard A"/>
    <n v="13583"/>
    <x v="50"/>
    <n v="1762.85"/>
    <n v="129.65"/>
    <d v="2012-10-04T00:00:00"/>
    <s v="Active"/>
    <x v="1"/>
    <m/>
    <m/>
    <n v="2012"/>
  </r>
  <r>
    <n v="5"/>
    <x v="4"/>
    <n v="85"/>
    <x v="22"/>
    <s v="Van Buren, Robert B"/>
    <n v="13204"/>
    <x v="47"/>
    <n v="2774.67"/>
    <n v="212.26"/>
    <d v="2012-10-04T00:00:00"/>
    <s v="Active"/>
    <x v="1"/>
    <m/>
    <m/>
    <n v="2012"/>
  </r>
  <r>
    <n v="5"/>
    <x v="4"/>
    <n v="86"/>
    <x v="23"/>
    <s v="Martin, Terrance J"/>
    <n v="13715"/>
    <x v="51"/>
    <n v="1037.5"/>
    <n v="149.93"/>
    <d v="2012-10-04T00:00:00"/>
    <s v="Active"/>
    <x v="1"/>
    <m/>
    <m/>
    <n v="2012"/>
  </r>
  <r>
    <n v="5"/>
    <x v="4"/>
    <n v="86"/>
    <x v="23"/>
    <s v="Mills, Cynthia L"/>
    <n v="11157"/>
    <x v="51"/>
    <n v="1269.3599999999999"/>
    <n v="92.13"/>
    <d v="2012-10-04T00:00:00"/>
    <s v="Active"/>
    <x v="1"/>
    <m/>
    <m/>
    <n v="2012"/>
  </r>
  <r>
    <n v="5"/>
    <x v="4"/>
    <n v="86"/>
    <x v="23"/>
    <s v="Steinmetz, Charles R"/>
    <n v="10911"/>
    <x v="53"/>
    <n v="2803.88"/>
    <n v="208.67"/>
    <d v="2012-10-04T00:00:00"/>
    <s v="Active"/>
    <x v="1"/>
    <m/>
    <m/>
    <n v="2012"/>
  </r>
  <r>
    <n v="5"/>
    <x v="4"/>
    <n v="86"/>
    <x v="23"/>
    <s v="Roper, Perry L"/>
    <n v="11948"/>
    <x v="54"/>
    <n v="1100.6199999999999"/>
    <n v="84.2"/>
    <d v="2012-10-04T00:00:00"/>
    <s v="Active"/>
    <x v="1"/>
    <m/>
    <m/>
    <n v="2012"/>
  </r>
  <r>
    <n v="5"/>
    <x v="4"/>
    <n v="86"/>
    <x v="23"/>
    <s v="Ruiz, Serafin  "/>
    <n v="13223"/>
    <x v="54"/>
    <n v="815.76"/>
    <n v="56.59"/>
    <d v="2012-10-04T00:00:00"/>
    <s v="Active"/>
    <x v="1"/>
    <m/>
    <m/>
    <n v="2012"/>
  </r>
  <r>
    <n v="5"/>
    <x v="4"/>
    <n v="87"/>
    <x v="24"/>
    <s v="Cary, Jason S"/>
    <n v="13328"/>
    <x v="55"/>
    <n v="1938.36"/>
    <n v="148.29"/>
    <d v="2012-10-04T00:00:00"/>
    <s v="Active"/>
    <x v="1"/>
    <m/>
    <m/>
    <n v="2012"/>
  </r>
  <r>
    <n v="5"/>
    <x v="4"/>
    <n v="92"/>
    <x v="25"/>
    <s v="Blouin, Monique R"/>
    <n v="12344"/>
    <x v="78"/>
    <n v="1211.2"/>
    <n v="86.84"/>
    <d v="2012-10-04T00:00:00"/>
    <s v="Active"/>
    <x v="1"/>
    <m/>
    <m/>
    <n v="2012"/>
  </r>
  <r>
    <n v="5"/>
    <x v="4"/>
    <n v="92"/>
    <x v="25"/>
    <s v="Barnett, Cynthia M"/>
    <n v="12790"/>
    <x v="57"/>
    <n v="5000"/>
    <n v="722.5"/>
    <d v="2012-10-04T00:00:00"/>
    <s v="Voluntary Resignation"/>
    <x v="1"/>
    <m/>
    <m/>
    <n v="2012"/>
  </r>
  <r>
    <n v="5"/>
    <x v="4"/>
    <n v="92"/>
    <x v="25"/>
    <s v="Gonzales, Celia M"/>
    <n v="10913"/>
    <x v="57"/>
    <n v="1892.43"/>
    <n v="135.16"/>
    <d v="2012-10-04T00:00:00"/>
    <s v="Active"/>
    <x v="1"/>
    <m/>
    <m/>
    <n v="2012"/>
  </r>
  <r>
    <n v="5"/>
    <x v="4"/>
    <n v="92"/>
    <x v="25"/>
    <s v="Jackson, Rhonda L"/>
    <n v="12348"/>
    <x v="57"/>
    <n v="1931.77"/>
    <n v="135.22999999999999"/>
    <d v="2012-10-04T00:00:00"/>
    <s v="Active"/>
    <x v="1"/>
    <m/>
    <m/>
    <n v="2012"/>
  </r>
  <r>
    <n v="5"/>
    <x v="4"/>
    <n v="92"/>
    <x v="25"/>
    <s v="Madrid, Henry A"/>
    <n v="12575"/>
    <x v="57"/>
    <n v="1952"/>
    <n v="143.51"/>
    <d v="2012-10-04T00:00:00"/>
    <s v="Active"/>
    <x v="1"/>
    <m/>
    <m/>
    <n v="2012"/>
  </r>
  <r>
    <n v="5"/>
    <x v="4"/>
    <n v="93"/>
    <x v="26"/>
    <s v="Matley, Richard W"/>
    <n v="12534"/>
    <x v="79"/>
    <n v="3230.77"/>
    <n v="198.67"/>
    <d v="2012-10-04T00:00:00"/>
    <s v="Active"/>
    <x v="1"/>
    <m/>
    <m/>
    <n v="2012"/>
  </r>
  <r>
    <n v="5"/>
    <x v="4"/>
    <n v="93"/>
    <x v="26"/>
    <s v="Gutierrez, Leticia O"/>
    <n v="11353"/>
    <x v="4"/>
    <n v="1544.8"/>
    <n v="118.18"/>
    <d v="2012-10-04T00:00:00"/>
    <s v="Active"/>
    <x v="1"/>
    <m/>
    <m/>
    <n v="2012"/>
  </r>
  <r>
    <n v="5"/>
    <x v="4"/>
    <n v="93"/>
    <x v="26"/>
    <s v="Fotia, Lindsay S"/>
    <n v="11244"/>
    <x v="60"/>
    <n v="2809.8"/>
    <n v="214.95"/>
    <d v="2012-10-04T00:00:00"/>
    <s v="Active"/>
    <x v="1"/>
    <m/>
    <m/>
    <n v="2012"/>
  </r>
  <r>
    <n v="5"/>
    <x v="4"/>
    <n v="93"/>
    <x v="26"/>
    <s v="Cary, Davina "/>
    <n v="11036"/>
    <x v="61"/>
    <n v="2130.87"/>
    <n v="163.01"/>
    <d v="2012-10-04T00:00:00"/>
    <s v="Active"/>
    <x v="1"/>
    <m/>
    <m/>
    <n v="2012"/>
  </r>
  <r>
    <n v="5"/>
    <x v="4"/>
    <n v="93"/>
    <x v="26"/>
    <s v="White, Katrina M"/>
    <n v="12477"/>
    <x v="61"/>
    <n v="2059.62"/>
    <n v="151.74"/>
    <d v="2012-10-04T00:00:00"/>
    <s v="Active"/>
    <x v="1"/>
    <m/>
    <m/>
    <n v="2012"/>
  </r>
  <r>
    <n v="6"/>
    <x v="5"/>
    <n v="2"/>
    <x v="41"/>
    <s v="Paserb, Theresa M"/>
    <n v="11562"/>
    <x v="118"/>
    <n v="36"/>
    <n v="2.75"/>
    <d v="2012-10-04T00:00:00"/>
    <s v="Active"/>
    <x v="0"/>
    <m/>
    <m/>
    <n v="2012"/>
  </r>
  <r>
    <n v="6"/>
    <x v="5"/>
    <n v="3"/>
    <x v="32"/>
    <s v="Farquharson, Joshua S"/>
    <n v="12988"/>
    <x v="82"/>
    <n v="36"/>
    <n v="2.75"/>
    <d v="2012-10-04T00:00:00"/>
    <s v="Active"/>
    <x v="0"/>
    <m/>
    <m/>
    <n v="2012"/>
  </r>
  <r>
    <n v="6"/>
    <x v="5"/>
    <n v="3"/>
    <x v="32"/>
    <s v="Gee, Toni M"/>
    <n v="10043"/>
    <x v="82"/>
    <n v="1530"/>
    <n v="111.84"/>
    <d v="2012-10-04T00:00:00"/>
    <s v="Active"/>
    <x v="1"/>
    <m/>
    <m/>
    <n v="2012"/>
  </r>
  <r>
    <n v="6"/>
    <x v="5"/>
    <n v="3"/>
    <x v="32"/>
    <s v="Roselius, Mary J"/>
    <n v="11854"/>
    <x v="82"/>
    <n v="1164"/>
    <n v="89.05"/>
    <d v="2012-10-04T00:00:00"/>
    <s v="Active"/>
    <x v="0"/>
    <m/>
    <m/>
    <n v="2012"/>
  </r>
  <r>
    <n v="6"/>
    <x v="5"/>
    <n v="3"/>
    <x v="32"/>
    <s v="Sowers, Shelly "/>
    <n v="13058"/>
    <x v="82"/>
    <n v="72"/>
    <n v="5.5"/>
    <d v="2012-10-04T00:00:00"/>
    <s v="Active"/>
    <x v="0"/>
    <m/>
    <m/>
    <n v="2012"/>
  </r>
  <r>
    <n v="6"/>
    <x v="5"/>
    <n v="3"/>
    <x v="32"/>
    <s v="Williams, Carol L"/>
    <n v="12116"/>
    <x v="82"/>
    <n v="1575.9"/>
    <n v="169.3"/>
    <d v="2012-10-04T00:00:00"/>
    <s v="Active"/>
    <x v="1"/>
    <m/>
    <m/>
    <n v="2012"/>
  </r>
  <r>
    <n v="6"/>
    <x v="5"/>
    <n v="3"/>
    <x v="32"/>
    <s v="Wren, Rochelle L"/>
    <n v="11024"/>
    <x v="82"/>
    <n v="1259.2"/>
    <n v="96.33"/>
    <d v="2012-10-04T00:00:00"/>
    <s v="Active"/>
    <x v="0"/>
    <m/>
    <m/>
    <n v="2012"/>
  </r>
  <r>
    <n v="6"/>
    <x v="5"/>
    <n v="33"/>
    <x v="36"/>
    <s v="Bella, Janice "/>
    <n v="11172"/>
    <x v="24"/>
    <n v="1623.18"/>
    <n v="124.18"/>
    <d v="2012-10-04T00:00:00"/>
    <s v="Active"/>
    <x v="1"/>
    <m/>
    <m/>
    <n v="2012"/>
  </r>
  <r>
    <n v="6"/>
    <x v="5"/>
    <n v="33"/>
    <x v="36"/>
    <s v="Piper, Cynthia M"/>
    <n v="10939"/>
    <x v="24"/>
    <n v="474.88"/>
    <n v="36.33"/>
    <d v="2012-10-04T00:00:00"/>
    <s v="Active"/>
    <x v="0"/>
    <m/>
    <m/>
    <n v="2012"/>
  </r>
  <r>
    <n v="6"/>
    <x v="5"/>
    <n v="37"/>
    <x v="9"/>
    <s v="DiMatteo-Gibson, Donna "/>
    <n v="11000"/>
    <x v="25"/>
    <n v="522.72"/>
    <n v="39.99"/>
    <d v="2012-10-04T00:00:00"/>
    <s v="Active"/>
    <x v="0"/>
    <m/>
    <m/>
    <n v="2012"/>
  </r>
  <r>
    <n v="6"/>
    <x v="5"/>
    <n v="37"/>
    <x v="9"/>
    <s v="Van Zee, Walter L"/>
    <n v="11118"/>
    <x v="25"/>
    <n v="461.12"/>
    <n v="66.64"/>
    <d v="2012-10-04T00:00:00"/>
    <s v="Active"/>
    <x v="0"/>
    <m/>
    <m/>
    <n v="2012"/>
  </r>
  <r>
    <n v="6"/>
    <x v="5"/>
    <n v="60"/>
    <x v="35"/>
    <s v="McGuire, Michael J"/>
    <n v="11628"/>
    <x v="94"/>
    <n v="1591.35"/>
    <n v="121.73"/>
    <d v="2012-10-04T00:00:00"/>
    <s v="Active"/>
    <x v="1"/>
    <m/>
    <m/>
    <n v="2012"/>
  </r>
  <r>
    <n v="6"/>
    <x v="5"/>
    <n v="72"/>
    <x v="15"/>
    <s v="Andrews, Benjamin B"/>
    <n v="12881"/>
    <x v="32"/>
    <n v="1545"/>
    <n v="112.99"/>
    <d v="2012-10-04T00:00:00"/>
    <s v="Active"/>
    <x v="1"/>
    <m/>
    <m/>
    <n v="2012"/>
  </r>
  <r>
    <n v="6"/>
    <x v="5"/>
    <n v="72"/>
    <x v="15"/>
    <s v="Atchley, Ryan C"/>
    <n v="13082"/>
    <x v="32"/>
    <n v="452"/>
    <n v="34.57"/>
    <d v="2012-10-04T00:00:00"/>
    <s v="Active"/>
    <x v="0"/>
    <m/>
    <m/>
    <n v="2012"/>
  </r>
  <r>
    <n v="6"/>
    <x v="5"/>
    <n v="72"/>
    <x v="15"/>
    <s v="Brewer, Melissa D"/>
    <n v="11857"/>
    <x v="32"/>
    <n v="1500"/>
    <n v="114.75"/>
    <d v="2012-10-04T00:00:00"/>
    <s v="Active"/>
    <x v="1"/>
    <m/>
    <m/>
    <n v="2012"/>
  </r>
  <r>
    <n v="6"/>
    <x v="5"/>
    <n v="72"/>
    <x v="15"/>
    <s v="Cummings, Nakysha L"/>
    <n v="13329"/>
    <x v="32"/>
    <n v="536"/>
    <n v="41"/>
    <d v="2012-10-04T00:00:00"/>
    <s v="Active"/>
    <x v="0"/>
    <m/>
    <m/>
    <n v="2012"/>
  </r>
  <r>
    <n v="6"/>
    <x v="5"/>
    <n v="72"/>
    <x v="15"/>
    <s v="Doering, Anthony D"/>
    <n v="11831"/>
    <x v="32"/>
    <n v="1639.09"/>
    <n v="125.39"/>
    <d v="2012-10-04T00:00:00"/>
    <s v="Active"/>
    <x v="1"/>
    <m/>
    <m/>
    <n v="2012"/>
  </r>
  <r>
    <n v="6"/>
    <x v="5"/>
    <n v="72"/>
    <x v="15"/>
    <s v="McBride, Christopher M"/>
    <n v="10783"/>
    <x v="32"/>
    <n v="534.72"/>
    <n v="40.9"/>
    <d v="2012-10-04T00:00:00"/>
    <s v="Active"/>
    <x v="0"/>
    <m/>
    <m/>
    <n v="2012"/>
  </r>
  <r>
    <n v="6"/>
    <x v="5"/>
    <n v="72"/>
    <x v="15"/>
    <s v="Rachal, Jennifer A"/>
    <n v="10809"/>
    <x v="32"/>
    <n v="510.88"/>
    <n v="39.08"/>
    <d v="2012-10-04T00:00:00"/>
    <s v="Active"/>
    <x v="0"/>
    <m/>
    <m/>
    <n v="2012"/>
  </r>
  <r>
    <n v="6"/>
    <x v="5"/>
    <n v="72"/>
    <x v="15"/>
    <s v="Ware, Emily L"/>
    <n v="10789"/>
    <x v="32"/>
    <n v="510.88"/>
    <n v="73.819999999999993"/>
    <d v="2012-10-04T00:00:00"/>
    <s v="Active"/>
    <x v="0"/>
    <m/>
    <m/>
    <n v="2012"/>
  </r>
  <r>
    <n v="6"/>
    <x v="5"/>
    <n v="72"/>
    <x v="15"/>
    <s v="White, Dale R"/>
    <n v="11460"/>
    <x v="32"/>
    <n v="36"/>
    <n v="2.75"/>
    <d v="2012-10-04T00:00:00"/>
    <s v="Active"/>
    <x v="0"/>
    <m/>
    <m/>
    <n v="2012"/>
  </r>
  <r>
    <n v="6"/>
    <x v="5"/>
    <n v="77"/>
    <x v="42"/>
    <s v="Williams, Faith M"/>
    <n v="13125"/>
    <x v="88"/>
    <n v="749.71"/>
    <n v="57.35"/>
    <d v="2012-10-04T00:00:00"/>
    <s v="Voluntary Resignation"/>
    <x v="0"/>
    <m/>
    <m/>
    <n v="2012"/>
  </r>
  <r>
    <n v="6"/>
    <x v="5"/>
    <n v="79"/>
    <x v="18"/>
    <s v="Mishou, Joshua D"/>
    <n v="12637"/>
    <x v="100"/>
    <n v="1725.6"/>
    <n v="125.34"/>
    <d v="2012-10-04T00:00:00"/>
    <s v="Active"/>
    <x v="1"/>
    <m/>
    <m/>
    <n v="2012"/>
  </r>
  <r>
    <n v="6"/>
    <x v="5"/>
    <n v="79"/>
    <x v="18"/>
    <s v="Nolasco, Alexandria M"/>
    <n v="13231"/>
    <x v="100"/>
    <n v="1669.2"/>
    <n v="127.69"/>
    <d v="2012-10-04T00:00:00"/>
    <s v="Active"/>
    <x v="1"/>
    <m/>
    <m/>
    <n v="2012"/>
  </r>
  <r>
    <n v="6"/>
    <x v="5"/>
    <n v="79"/>
    <x v="18"/>
    <s v="Patton , Tekla C"/>
    <n v="13385"/>
    <x v="100"/>
    <n v="1830.4"/>
    <n v="134.55000000000001"/>
    <d v="2012-10-04T00:00:00"/>
    <s v="Active"/>
    <x v="1"/>
    <m/>
    <m/>
    <n v="2012"/>
  </r>
  <r>
    <n v="6"/>
    <x v="5"/>
    <n v="79"/>
    <x v="18"/>
    <s v="Soto-Gonzalez, Pamela E"/>
    <n v="12879"/>
    <x v="100"/>
    <n v="1760"/>
    <n v="134.63999999999999"/>
    <d v="2012-10-04T00:00:00"/>
    <s v="Active"/>
    <x v="1"/>
    <m/>
    <m/>
    <n v="2012"/>
  </r>
  <r>
    <n v="6"/>
    <x v="5"/>
    <n v="80"/>
    <x v="19"/>
    <s v="Vickers, Kathy A"/>
    <n v="12077"/>
    <x v="4"/>
    <n v="1555.2"/>
    <n v="108.3"/>
    <d v="2012-10-04T00:00:00"/>
    <s v="Active"/>
    <x v="1"/>
    <m/>
    <m/>
    <n v="2012"/>
  </r>
  <r>
    <n v="6"/>
    <x v="5"/>
    <n v="80"/>
    <x v="19"/>
    <s v="Nelson, Rebecca R"/>
    <n v="11222"/>
    <x v="41"/>
    <n v="1712.36"/>
    <n v="125.18"/>
    <d v="2012-10-04T00:00:00"/>
    <s v="Active"/>
    <x v="1"/>
    <m/>
    <m/>
    <n v="2012"/>
  </r>
  <r>
    <n v="6"/>
    <x v="5"/>
    <n v="85"/>
    <x v="22"/>
    <s v="Arzola, Noah "/>
    <n v="13631"/>
    <x v="50"/>
    <n v="1500"/>
    <n v="114.75"/>
    <d v="2012-10-04T00:00:00"/>
    <s v="Active"/>
    <x v="1"/>
    <m/>
    <m/>
    <n v="2012"/>
  </r>
  <r>
    <n v="6"/>
    <x v="5"/>
    <n v="85"/>
    <x v="22"/>
    <s v="Nieto, Marisol "/>
    <n v="13682"/>
    <x v="50"/>
    <n v="1500"/>
    <n v="114.75"/>
    <d v="2012-10-04T00:00:00"/>
    <s v="Active"/>
    <x v="1"/>
    <m/>
    <m/>
    <n v="2012"/>
  </r>
  <r>
    <n v="6"/>
    <x v="5"/>
    <n v="85"/>
    <x v="22"/>
    <s v="O'kane, Sheila E"/>
    <n v="13184"/>
    <x v="50"/>
    <n v="1440"/>
    <n v="104.08"/>
    <d v="2012-10-04T00:00:00"/>
    <s v="Active"/>
    <x v="1"/>
    <m/>
    <m/>
    <n v="2012"/>
  </r>
  <r>
    <n v="6"/>
    <x v="5"/>
    <n v="85"/>
    <x v="22"/>
    <s v="Pullen, Patricia "/>
    <n v="13735"/>
    <x v="50"/>
    <n v="1440"/>
    <n v="208.08"/>
    <d v="2012-10-04T00:00:00"/>
    <s v="Active"/>
    <x v="1"/>
    <m/>
    <m/>
    <n v="2012"/>
  </r>
  <r>
    <n v="6"/>
    <x v="5"/>
    <n v="85"/>
    <x v="22"/>
    <s v="Todenhoft-Owen, Lora R"/>
    <n v="13504"/>
    <x v="47"/>
    <n v="2692.5"/>
    <n v="205.98"/>
    <d v="2012-10-04T00:00:00"/>
    <s v="Active"/>
    <x v="1"/>
    <m/>
    <m/>
    <n v="2012"/>
  </r>
  <r>
    <n v="6"/>
    <x v="5"/>
    <n v="86"/>
    <x v="23"/>
    <s v="Ortiz, Randi K"/>
    <n v="12118"/>
    <x v="53"/>
    <n v="1410.05"/>
    <n v="102.05"/>
    <d v="2012-10-04T00:00:00"/>
    <s v="Active"/>
    <x v="1"/>
    <m/>
    <m/>
    <n v="2012"/>
  </r>
  <r>
    <n v="6"/>
    <x v="5"/>
    <n v="92"/>
    <x v="25"/>
    <s v="Abbott, Bryan A"/>
    <n v="12901"/>
    <x v="57"/>
    <n v="1528"/>
    <n v="111.07"/>
    <d v="2012-10-04T00:00:00"/>
    <s v="Active"/>
    <x v="1"/>
    <m/>
    <m/>
    <n v="2012"/>
  </r>
  <r>
    <n v="6"/>
    <x v="5"/>
    <n v="92"/>
    <x v="25"/>
    <s v="Byrd, Marisa "/>
    <n v="11315"/>
    <x v="57"/>
    <n v="1468.8"/>
    <n v="106.54"/>
    <d v="2012-10-04T00:00:00"/>
    <s v="Active"/>
    <x v="1"/>
    <m/>
    <m/>
    <n v="2012"/>
  </r>
  <r>
    <n v="6"/>
    <x v="5"/>
    <n v="92"/>
    <x v="25"/>
    <s v="Ramirez, Yuko A"/>
    <n v="12574"/>
    <x v="57"/>
    <n v="1328"/>
    <n v="95.77"/>
    <d v="2012-10-04T00:00:00"/>
    <s v="Active"/>
    <x v="1"/>
    <m/>
    <m/>
    <n v="2012"/>
  </r>
  <r>
    <n v="6"/>
    <x v="5"/>
    <n v="92"/>
    <x v="25"/>
    <s v="Morales, Daniel A"/>
    <n v="12893"/>
    <x v="58"/>
    <n v="1200"/>
    <n v="85.98"/>
    <d v="2012-10-04T00:00:00"/>
    <s v="Active"/>
    <x v="1"/>
    <m/>
    <m/>
    <n v="2012"/>
  </r>
  <r>
    <n v="6"/>
    <x v="5"/>
    <n v="92"/>
    <x v="25"/>
    <s v="Swift, Amanda R"/>
    <n v="12751"/>
    <x v="58"/>
    <n v="1083.27"/>
    <n v="77.05"/>
    <d v="2012-10-04T00:00:00"/>
    <s v="Active"/>
    <x v="1"/>
    <m/>
    <m/>
    <n v="2012"/>
  </r>
  <r>
    <n v="6"/>
    <x v="5"/>
    <n v="93"/>
    <x v="26"/>
    <s v="Acevedo, Dominique A"/>
    <n v="12712"/>
    <x v="4"/>
    <n v="1514.4"/>
    <n v="89.42"/>
    <d v="2012-10-04T00:00:00"/>
    <s v="Active"/>
    <x v="1"/>
    <m/>
    <m/>
    <n v="2012"/>
  </r>
  <r>
    <n v="6"/>
    <x v="5"/>
    <n v="93"/>
    <x v="26"/>
    <s v="Carter, Ashley W"/>
    <n v="12612"/>
    <x v="60"/>
    <n v="2376.9299999999998"/>
    <n v="181.84"/>
    <d v="2012-10-04T00:00:00"/>
    <s v="Active"/>
    <x v="1"/>
    <m/>
    <m/>
    <n v="2012"/>
  </r>
  <r>
    <n v="6"/>
    <x v="5"/>
    <n v="93"/>
    <x v="26"/>
    <s v="Krebs, Patrick J"/>
    <n v="12651"/>
    <x v="121"/>
    <n v="1869.84"/>
    <n v="137.84"/>
    <d v="2012-10-04T00:00:00"/>
    <s v="Active"/>
    <x v="1"/>
    <m/>
    <m/>
    <n v="2012"/>
  </r>
  <r>
    <n v="6"/>
    <x v="5"/>
    <n v="93"/>
    <x v="26"/>
    <s v="Lyles, Nancy L"/>
    <n v="9954"/>
    <x v="121"/>
    <n v="1970.67"/>
    <n v="148.47"/>
    <d v="2012-10-04T00:00:00"/>
    <s v="Active"/>
    <x v="1"/>
    <m/>
    <m/>
    <n v="2012"/>
  </r>
  <r>
    <n v="6"/>
    <x v="5"/>
    <n v="96"/>
    <x v="27"/>
    <s v="Dillihunt, Channiel C"/>
    <n v="12078"/>
    <x v="64"/>
    <n v="1376"/>
    <n v="100.91"/>
    <d v="2012-10-04T00:00:00"/>
    <s v="Active"/>
    <x v="1"/>
    <m/>
    <m/>
    <n v="2012"/>
  </r>
  <r>
    <n v="7"/>
    <x v="6"/>
    <n v="2"/>
    <x v="37"/>
    <s v="Carney, Cindy "/>
    <n v="12776"/>
    <x v="91"/>
    <n v="1741.35"/>
    <n v="133.21"/>
    <d v="2012-10-04T00:00:00"/>
    <s v="Active"/>
    <x v="1"/>
    <m/>
    <m/>
    <n v="2012"/>
  </r>
  <r>
    <n v="7"/>
    <x v="6"/>
    <n v="2"/>
    <x v="37"/>
    <s v="Deleon-Williams, Christina "/>
    <n v="11271"/>
    <x v="91"/>
    <n v="1737.38"/>
    <n v="103.66"/>
    <d v="2012-10-04T00:00:00"/>
    <s v="Active"/>
    <x v="1"/>
    <m/>
    <m/>
    <n v="2012"/>
  </r>
  <r>
    <n v="7"/>
    <x v="6"/>
    <n v="3"/>
    <x v="32"/>
    <s v="Baughn, Stephanie A"/>
    <n v="11216"/>
    <x v="82"/>
    <n v="1917.32"/>
    <n v="141.46"/>
    <d v="2012-10-04T00:00:00"/>
    <s v="Active"/>
    <x v="1"/>
    <m/>
    <m/>
    <n v="2012"/>
  </r>
  <r>
    <n v="7"/>
    <x v="6"/>
    <n v="6"/>
    <x v="1"/>
    <s v="Mahony, Marussa "/>
    <n v="13696"/>
    <x v="3"/>
    <n v="1364.97"/>
    <n v="197.24"/>
    <d v="2012-10-04T00:00:00"/>
    <s v="Active"/>
    <x v="0"/>
    <m/>
    <m/>
    <n v="2012"/>
  </r>
  <r>
    <n v="7"/>
    <x v="6"/>
    <n v="6"/>
    <x v="1"/>
    <s v="McKibben, Kesha M"/>
    <n v="12206"/>
    <x v="3"/>
    <n v="1788.37"/>
    <n v="130.13999999999999"/>
    <d v="2012-10-04T00:00:00"/>
    <s v="Active"/>
    <x v="1"/>
    <m/>
    <m/>
    <n v="2012"/>
  </r>
  <r>
    <n v="7"/>
    <x v="6"/>
    <n v="6"/>
    <x v="1"/>
    <s v="Popma, Karin L"/>
    <n v="12644"/>
    <x v="3"/>
    <n v="1591.35"/>
    <n v="115.92"/>
    <d v="2012-10-04T00:00:00"/>
    <s v="Active"/>
    <x v="1"/>
    <m/>
    <m/>
    <n v="2012"/>
  </r>
  <r>
    <n v="7"/>
    <x v="6"/>
    <n v="6"/>
    <x v="1"/>
    <s v="Singh, Ashpreet K"/>
    <n v="12926"/>
    <x v="3"/>
    <n v="1640"/>
    <n v="119.64"/>
    <d v="2012-10-04T00:00:00"/>
    <s v="Active"/>
    <x v="1"/>
    <m/>
    <m/>
    <n v="2012"/>
  </r>
  <r>
    <n v="7"/>
    <x v="6"/>
    <n v="15"/>
    <x v="28"/>
    <s v="Jimenez, Shawn C"/>
    <n v="12605"/>
    <x v="68"/>
    <n v="109.57"/>
    <n v="8.3800000000000008"/>
    <d v="2012-10-04T00:00:00"/>
    <s v="Active"/>
    <x v="2"/>
    <m/>
    <m/>
    <n v="2012"/>
  </r>
  <r>
    <n v="7"/>
    <x v="6"/>
    <n v="15"/>
    <x v="28"/>
    <s v="King, Dennis B"/>
    <n v="12655"/>
    <x v="68"/>
    <n v="1639.09"/>
    <n v="125.39"/>
    <d v="2012-10-04T00:00:00"/>
    <s v="Active"/>
    <x v="1"/>
    <m/>
    <m/>
    <n v="2012"/>
  </r>
  <r>
    <n v="7"/>
    <x v="6"/>
    <n v="15"/>
    <x v="28"/>
    <s v="King, Vicky A"/>
    <n v="12775"/>
    <x v="68"/>
    <n v="141.83000000000001"/>
    <n v="10.85"/>
    <d v="2012-10-04T00:00:00"/>
    <s v="Active"/>
    <x v="2"/>
    <m/>
    <m/>
    <n v="2012"/>
  </r>
  <r>
    <n v="7"/>
    <x v="6"/>
    <n v="24"/>
    <x v="4"/>
    <s v="Harman, Jodi "/>
    <n v="13613"/>
    <x v="11"/>
    <n v="1168.43"/>
    <n v="89.38"/>
    <d v="2012-10-04T00:00:00"/>
    <s v="Active"/>
    <x v="0"/>
    <m/>
    <m/>
    <n v="2012"/>
  </r>
  <r>
    <n v="7"/>
    <x v="6"/>
    <n v="24"/>
    <x v="4"/>
    <s v="Herbert, Mary C"/>
    <n v="13335"/>
    <x v="11"/>
    <n v="1538.47"/>
    <n v="116.17"/>
    <d v="2012-10-04T00:00:00"/>
    <s v="Active"/>
    <x v="1"/>
    <m/>
    <m/>
    <n v="2012"/>
  </r>
  <r>
    <n v="7"/>
    <x v="6"/>
    <n v="24"/>
    <x v="4"/>
    <s v="Perkins, Kristina  E"/>
    <n v="12401"/>
    <x v="11"/>
    <n v="1671.07"/>
    <n v="127.84"/>
    <d v="2012-10-04T00:00:00"/>
    <s v="Active"/>
    <x v="1"/>
    <m/>
    <m/>
    <n v="2012"/>
  </r>
  <r>
    <n v="7"/>
    <x v="6"/>
    <n v="24"/>
    <x v="4"/>
    <s v="Valdez, Julia M"/>
    <n v="13627"/>
    <x v="11"/>
    <n v="1344.38"/>
    <n v="102.84"/>
    <d v="2012-10-04T00:00:00"/>
    <s v="Active"/>
    <x v="0"/>
    <m/>
    <m/>
    <n v="2012"/>
  </r>
  <r>
    <n v="7"/>
    <x v="6"/>
    <n v="33"/>
    <x v="36"/>
    <s v="Esquivez, Heidy "/>
    <n v="10884"/>
    <x v="24"/>
    <n v="1790.92"/>
    <n v="131.19"/>
    <d v="2012-10-04T00:00:00"/>
    <s v="Active"/>
    <x v="1"/>
    <m/>
    <m/>
    <n v="2012"/>
  </r>
  <r>
    <n v="7"/>
    <x v="6"/>
    <n v="46"/>
    <x v="11"/>
    <s v="Martin, Donald R"/>
    <n v="11568"/>
    <x v="27"/>
    <n v="906.87"/>
    <n v="69.38"/>
    <d v="2012-10-04T00:00:00"/>
    <s v="Active"/>
    <x v="0"/>
    <m/>
    <m/>
    <n v="2012"/>
  </r>
  <r>
    <n v="7"/>
    <x v="6"/>
    <n v="46"/>
    <x v="11"/>
    <s v="White, Kenneth W"/>
    <n v="13669"/>
    <x v="27"/>
    <n v="416.25"/>
    <n v="60.16"/>
    <d v="2012-10-04T00:00:00"/>
    <s v="Active"/>
    <x v="2"/>
    <m/>
    <m/>
    <n v="2012"/>
  </r>
  <r>
    <n v="7"/>
    <x v="6"/>
    <n v="46"/>
    <x v="11"/>
    <s v="Christianson, Keira L"/>
    <n v="11198"/>
    <x v="28"/>
    <n v="2299.5100000000002"/>
    <n v="175.91"/>
    <d v="2012-10-04T00:00:00"/>
    <s v="Active"/>
    <x v="1"/>
    <m/>
    <m/>
    <n v="2012"/>
  </r>
  <r>
    <n v="7"/>
    <x v="6"/>
    <n v="62"/>
    <x v="13"/>
    <s v="Bell , Robert E"/>
    <n v="13611"/>
    <x v="30"/>
    <n v="90"/>
    <n v="6.89"/>
    <d v="2012-10-04T00:00:00"/>
    <s v="Active"/>
    <x v="0"/>
    <m/>
    <m/>
    <n v="2012"/>
  </r>
  <r>
    <n v="7"/>
    <x v="6"/>
    <n v="62"/>
    <x v="13"/>
    <s v="Pogue, Ethan V"/>
    <n v="13496"/>
    <x v="30"/>
    <n v="2000"/>
    <n v="128.9"/>
    <d v="2012-10-04T00:00:00"/>
    <s v="Active"/>
    <x v="1"/>
    <m/>
    <m/>
    <n v="2012"/>
  </r>
  <r>
    <n v="7"/>
    <x v="6"/>
    <n v="67"/>
    <x v="14"/>
    <s v="Blazzard, Trevelyn G"/>
    <n v="13698"/>
    <x v="31"/>
    <n v="461.25"/>
    <n v="66.66"/>
    <d v="2012-10-04T00:00:00"/>
    <s v="Active"/>
    <x v="0"/>
    <m/>
    <m/>
    <n v="2012"/>
  </r>
  <r>
    <n v="7"/>
    <x v="6"/>
    <n v="67"/>
    <x v="14"/>
    <s v="Hines, John M"/>
    <n v="12472"/>
    <x v="31"/>
    <n v="1748.04"/>
    <n v="133.72999999999999"/>
    <d v="2012-10-04T00:00:00"/>
    <s v="Active"/>
    <x v="1"/>
    <m/>
    <m/>
    <n v="2012"/>
  </r>
  <r>
    <n v="7"/>
    <x v="6"/>
    <n v="67"/>
    <x v="14"/>
    <s v="Sochacki, Steve A"/>
    <n v="12841"/>
    <x v="31"/>
    <n v="1980.77"/>
    <n v="151.53"/>
    <d v="2012-10-04T00:00:00"/>
    <s v="Active"/>
    <x v="1"/>
    <m/>
    <m/>
    <n v="2012"/>
  </r>
  <r>
    <n v="7"/>
    <x v="6"/>
    <n v="72"/>
    <x v="15"/>
    <s v="Diaz, Lisa A"/>
    <n v="12806"/>
    <x v="32"/>
    <n v="702"/>
    <n v="53.7"/>
    <d v="2012-10-04T00:00:00"/>
    <s v="Active"/>
    <x v="0"/>
    <m/>
    <m/>
    <n v="2012"/>
  </r>
  <r>
    <n v="7"/>
    <x v="6"/>
    <n v="72"/>
    <x v="15"/>
    <s v="Gordon, Robin D"/>
    <n v="13160"/>
    <x v="32"/>
    <n v="1663.84"/>
    <n v="121.46"/>
    <d v="2012-10-04T00:00:00"/>
    <s v="Active"/>
    <x v="1"/>
    <m/>
    <m/>
    <n v="2012"/>
  </r>
  <r>
    <n v="7"/>
    <x v="6"/>
    <n v="72"/>
    <x v="15"/>
    <s v="McCracken, Robin A"/>
    <n v="12807"/>
    <x v="32"/>
    <n v="1713.72"/>
    <n v="125.28"/>
    <d v="2012-10-04T00:00:00"/>
    <s v="Active"/>
    <x v="1"/>
    <m/>
    <m/>
    <n v="2012"/>
  </r>
  <r>
    <n v="7"/>
    <x v="6"/>
    <n v="72"/>
    <x v="15"/>
    <s v="Mendoza, Kimberly A"/>
    <n v="13163"/>
    <x v="32"/>
    <n v="854.1"/>
    <n v="65.33"/>
    <d v="2012-10-04T00:00:00"/>
    <s v="Active"/>
    <x v="0"/>
    <m/>
    <m/>
    <n v="2012"/>
  </r>
  <r>
    <n v="7"/>
    <x v="6"/>
    <n v="72"/>
    <x v="15"/>
    <s v="Ngassam, Valery "/>
    <n v="13043"/>
    <x v="32"/>
    <n v="1738.13"/>
    <n v="132.96"/>
    <d v="2012-10-04T00:00:00"/>
    <s v="Active"/>
    <x v="0"/>
    <m/>
    <m/>
    <n v="2012"/>
  </r>
  <r>
    <n v="7"/>
    <x v="6"/>
    <n v="72"/>
    <x v="15"/>
    <s v="Owens, Natalee N"/>
    <n v="12808"/>
    <x v="32"/>
    <n v="1126.18"/>
    <n v="86.15"/>
    <d v="2012-10-04T00:00:00"/>
    <s v="Active"/>
    <x v="0"/>
    <m/>
    <m/>
    <n v="2012"/>
  </r>
  <r>
    <n v="7"/>
    <x v="6"/>
    <n v="72"/>
    <x v="15"/>
    <s v="Reed, Sureatha D"/>
    <n v="12809"/>
    <x v="32"/>
    <n v="496.42"/>
    <n v="37.979999999999997"/>
    <d v="2012-10-04T00:00:00"/>
    <s v="Active"/>
    <x v="2"/>
    <m/>
    <m/>
    <n v="2012"/>
  </r>
  <r>
    <n v="7"/>
    <x v="6"/>
    <n v="72"/>
    <x v="15"/>
    <s v="Schwimley, Michael L"/>
    <n v="12608"/>
    <x v="32"/>
    <n v="815.58"/>
    <n v="105.98"/>
    <d v="2012-10-04T00:00:00"/>
    <s v="Active"/>
    <x v="2"/>
    <m/>
    <m/>
    <n v="2012"/>
  </r>
  <r>
    <n v="7"/>
    <x v="6"/>
    <n v="72"/>
    <x v="15"/>
    <s v="Singh, Ashvindar K"/>
    <n v="12973"/>
    <x v="32"/>
    <n v="1624.22"/>
    <n v="117.59"/>
    <d v="2012-10-04T00:00:00"/>
    <s v="Active"/>
    <x v="1"/>
    <m/>
    <m/>
    <n v="2012"/>
  </r>
  <r>
    <n v="7"/>
    <x v="6"/>
    <n v="72"/>
    <x v="15"/>
    <s v="Vega, Gabriela B"/>
    <n v="13164"/>
    <x v="32"/>
    <n v="1286.21"/>
    <n v="98.4"/>
    <d v="2012-10-04T00:00:00"/>
    <s v="Active"/>
    <x v="0"/>
    <m/>
    <m/>
    <n v="2012"/>
  </r>
  <r>
    <n v="7"/>
    <x v="6"/>
    <n v="74"/>
    <x v="16"/>
    <s v="Faria, Rhoda A"/>
    <n v="11442"/>
    <x v="34"/>
    <n v="1315.36"/>
    <n v="94.8"/>
    <d v="2012-10-04T00:00:00"/>
    <s v="Active"/>
    <x v="1"/>
    <m/>
    <m/>
    <n v="2012"/>
  </r>
  <r>
    <n v="7"/>
    <x v="6"/>
    <n v="75"/>
    <x v="17"/>
    <s v="Bechtel, Carmela M"/>
    <n v="13666"/>
    <x v="35"/>
    <n v="380"/>
    <n v="54.91"/>
    <d v="2012-10-04T00:00:00"/>
    <s v="Active"/>
    <x v="2"/>
    <m/>
    <m/>
    <n v="2012"/>
  </r>
  <r>
    <n v="7"/>
    <x v="6"/>
    <n v="75"/>
    <x v="17"/>
    <s v="Robinson, Kaylun M"/>
    <n v="13727"/>
    <x v="35"/>
    <n v="380"/>
    <n v="54.91"/>
    <d v="2012-10-04T00:00:00"/>
    <s v="Active"/>
    <x v="2"/>
    <m/>
    <m/>
    <n v="2012"/>
  </r>
  <r>
    <n v="7"/>
    <x v="6"/>
    <n v="75"/>
    <x v="17"/>
    <s v="Segoviano, Maria L"/>
    <n v="13728"/>
    <x v="35"/>
    <n v="380"/>
    <n v="54.91"/>
    <d v="2012-10-04T00:00:00"/>
    <s v="Active"/>
    <x v="2"/>
    <m/>
    <m/>
    <n v="2012"/>
  </r>
  <r>
    <n v="7"/>
    <x v="6"/>
    <n v="79"/>
    <x v="18"/>
    <s v="Dominguez, Natalia M"/>
    <n v="12468"/>
    <x v="36"/>
    <n v="1733.87"/>
    <n v="126.82"/>
    <d v="2012-10-04T00:00:00"/>
    <s v="Active"/>
    <x v="1"/>
    <m/>
    <m/>
    <n v="2012"/>
  </r>
  <r>
    <n v="7"/>
    <x v="6"/>
    <n v="80"/>
    <x v="19"/>
    <s v="Hoffman, Merry A"/>
    <n v="10883"/>
    <x v="4"/>
    <n v="1771.2"/>
    <n v="129.68"/>
    <d v="2012-10-04T00:00:00"/>
    <s v="Active"/>
    <x v="1"/>
    <m/>
    <m/>
    <n v="2012"/>
  </r>
  <r>
    <n v="7"/>
    <x v="6"/>
    <n v="80"/>
    <x v="19"/>
    <s v="Hancock, Sean C"/>
    <n v="9867"/>
    <x v="39"/>
    <n v="3953.3"/>
    <n v="294.7"/>
    <d v="2012-10-04T00:00:00"/>
    <s v="Active"/>
    <x v="1"/>
    <m/>
    <m/>
    <n v="2012"/>
  </r>
  <r>
    <n v="7"/>
    <x v="6"/>
    <n v="80"/>
    <x v="19"/>
    <s v="Disher, Susan A"/>
    <n v="12171"/>
    <x v="40"/>
    <n v="1194.8"/>
    <n v="89.41"/>
    <d v="2012-10-04T00:00:00"/>
    <s v="Active"/>
    <x v="1"/>
    <m/>
    <m/>
    <n v="2012"/>
  </r>
  <r>
    <n v="7"/>
    <x v="6"/>
    <n v="80"/>
    <x v="19"/>
    <s v="Vawter, Alicia M"/>
    <n v="13093"/>
    <x v="40"/>
    <n v="966"/>
    <n v="68.069999999999993"/>
    <d v="2012-10-04T00:00:00"/>
    <s v="Active"/>
    <x v="1"/>
    <m/>
    <m/>
    <n v="2012"/>
  </r>
  <r>
    <n v="7"/>
    <x v="6"/>
    <n v="80"/>
    <x v="19"/>
    <s v="Dulay, Nina M"/>
    <n v="11683"/>
    <x v="41"/>
    <n v="2199.4899999999998"/>
    <n v="162.44"/>
    <d v="2012-10-04T00:00:00"/>
    <s v="Active"/>
    <x v="1"/>
    <m/>
    <m/>
    <n v="2012"/>
  </r>
  <r>
    <n v="7"/>
    <x v="6"/>
    <n v="82"/>
    <x v="20"/>
    <s v="Kohler, Jacqueline C"/>
    <n v="12464"/>
    <x v="45"/>
    <n v="1988.29"/>
    <n v="152.1"/>
    <d v="2012-10-04T00:00:00"/>
    <s v="Active"/>
    <x v="1"/>
    <m/>
    <m/>
    <n v="2012"/>
  </r>
  <r>
    <n v="7"/>
    <x v="6"/>
    <n v="82"/>
    <x v="20"/>
    <s v="Lee, Omega D"/>
    <n v="13551"/>
    <x v="45"/>
    <n v="1920.16"/>
    <n v="146.88999999999999"/>
    <d v="2012-10-04T00:00:00"/>
    <s v="Active"/>
    <x v="1"/>
    <m/>
    <m/>
    <n v="2012"/>
  </r>
  <r>
    <n v="7"/>
    <x v="6"/>
    <n v="83"/>
    <x v="21"/>
    <s v="Horning, Mary C"/>
    <n v="13708"/>
    <x v="49"/>
    <n v="1978.01"/>
    <n v="276.62"/>
    <d v="2012-10-04T00:00:00"/>
    <s v="Active"/>
    <x v="1"/>
    <m/>
    <m/>
    <n v="2012"/>
  </r>
  <r>
    <n v="7"/>
    <x v="6"/>
    <n v="85"/>
    <x v="22"/>
    <s v="Cahill, Ashley L"/>
    <n v="13683"/>
    <x v="50"/>
    <n v="1760"/>
    <n v="134.63999999999999"/>
    <d v="2012-10-04T00:00:00"/>
    <s v="Active"/>
    <x v="1"/>
    <m/>
    <m/>
    <n v="2012"/>
  </r>
  <r>
    <n v="7"/>
    <x v="6"/>
    <n v="85"/>
    <x v="22"/>
    <s v="Jenkins, Jennifer W"/>
    <n v="13630"/>
    <x v="50"/>
    <n v="1423.2"/>
    <n v="103.05"/>
    <d v="2012-10-04T00:00:00"/>
    <s v="Active"/>
    <x v="1"/>
    <m/>
    <m/>
    <n v="2012"/>
  </r>
  <r>
    <n v="7"/>
    <x v="6"/>
    <n v="85"/>
    <x v="22"/>
    <s v="Song, Song "/>
    <n v="13106"/>
    <x v="50"/>
    <n v="1176.1199999999999"/>
    <n v="84.15"/>
    <d v="2012-10-04T00:00:00"/>
    <s v="Active"/>
    <x v="1"/>
    <m/>
    <m/>
    <n v="2012"/>
  </r>
  <r>
    <n v="7"/>
    <x v="6"/>
    <n v="85"/>
    <x v="22"/>
    <s v="Manley, Bryan K"/>
    <n v="12779"/>
    <x v="47"/>
    <n v="2115.39"/>
    <n v="135.44"/>
    <d v="2012-10-04T00:00:00"/>
    <s v="Active"/>
    <x v="1"/>
    <m/>
    <m/>
    <n v="2012"/>
  </r>
  <r>
    <n v="7"/>
    <x v="6"/>
    <n v="86"/>
    <x v="23"/>
    <s v="Kearsley, Anita N"/>
    <n v="11997"/>
    <x v="51"/>
    <n v="834.3"/>
    <n v="83.91"/>
    <d v="2012-10-04T00:00:00"/>
    <s v="Active"/>
    <x v="1"/>
    <m/>
    <m/>
    <n v="2012"/>
  </r>
  <r>
    <n v="7"/>
    <x v="6"/>
    <n v="86"/>
    <x v="23"/>
    <s v="Miller, John "/>
    <n v="10960"/>
    <x v="53"/>
    <n v="2249.33"/>
    <n v="145.13"/>
    <d v="2012-10-04T00:00:00"/>
    <s v="Active"/>
    <x v="1"/>
    <m/>
    <m/>
    <n v="2012"/>
  </r>
  <r>
    <n v="7"/>
    <x v="6"/>
    <n v="86"/>
    <x v="23"/>
    <s v="Cisneros, Armando V"/>
    <n v="12037"/>
    <x v="54"/>
    <n v="1216"/>
    <n v="87.2"/>
    <d v="2012-10-04T00:00:00"/>
    <s v="Active"/>
    <x v="1"/>
    <m/>
    <m/>
    <n v="2012"/>
  </r>
  <r>
    <n v="7"/>
    <x v="6"/>
    <n v="92"/>
    <x v="25"/>
    <s v="Navarro Pinedo, Maria E"/>
    <n v="11138"/>
    <x v="57"/>
    <n v="1822.08"/>
    <n v="116.91"/>
    <d v="2012-10-04T00:00:00"/>
    <s v="Active"/>
    <x v="1"/>
    <m/>
    <m/>
    <n v="2012"/>
  </r>
  <r>
    <n v="7"/>
    <x v="6"/>
    <n v="92"/>
    <x v="25"/>
    <s v="Tucker, Amber  "/>
    <n v="11242"/>
    <x v="57"/>
    <n v="1271.76"/>
    <n v="90.62"/>
    <d v="2012-10-04T00:00:00"/>
    <s v="Active"/>
    <x v="1"/>
    <m/>
    <m/>
    <n v="2012"/>
  </r>
  <r>
    <n v="7"/>
    <x v="6"/>
    <n v="93"/>
    <x v="26"/>
    <s v="Thomas, Linda S"/>
    <n v="12624"/>
    <x v="79"/>
    <n v="2496"/>
    <n v="185.12"/>
    <d v="2012-10-04T00:00:00"/>
    <s v="Active"/>
    <x v="1"/>
    <m/>
    <m/>
    <n v="2012"/>
  </r>
  <r>
    <n v="7"/>
    <x v="6"/>
    <n v="93"/>
    <x v="26"/>
    <s v="Bahr, Alyssa A"/>
    <n v="13011"/>
    <x v="60"/>
    <n v="2205"/>
    <n v="162.29"/>
    <d v="2012-10-04T00:00:00"/>
    <s v="Active"/>
    <x v="1"/>
    <m/>
    <m/>
    <n v="2012"/>
  </r>
  <r>
    <n v="7"/>
    <x v="6"/>
    <n v="93"/>
    <x v="26"/>
    <s v="Johnson, Alaine R"/>
    <n v="11421"/>
    <x v="61"/>
    <n v="2100.86"/>
    <n v="160.71"/>
    <d v="2012-10-04T00:00:00"/>
    <s v="Active"/>
    <x v="1"/>
    <m/>
    <m/>
    <n v="2012"/>
  </r>
  <r>
    <n v="8"/>
    <x v="7"/>
    <n v="14"/>
    <x v="2"/>
    <s v="Nijjar, Gagandeep S"/>
    <n v="11610"/>
    <x v="65"/>
    <n v="4183.22"/>
    <n v="300.13"/>
    <d v="2012-10-04T00:00:00"/>
    <s v="Active"/>
    <x v="1"/>
    <m/>
    <m/>
    <n v="2012"/>
  </r>
  <r>
    <n v="8"/>
    <x v="7"/>
    <n v="14"/>
    <x v="2"/>
    <s v="Bassia, Abdul F"/>
    <n v="12006"/>
    <x v="6"/>
    <n v="1257.45"/>
    <n v="96.19"/>
    <d v="2012-10-04T00:00:00"/>
    <s v="Active"/>
    <x v="0"/>
    <m/>
    <m/>
    <n v="2012"/>
  </r>
  <r>
    <n v="8"/>
    <x v="7"/>
    <n v="14"/>
    <x v="2"/>
    <s v="Dearing, Dale B"/>
    <n v="12198"/>
    <x v="6"/>
    <n v="3741.99"/>
    <n v="239.69"/>
    <d v="2012-10-04T00:00:00"/>
    <s v="Active"/>
    <x v="1"/>
    <m/>
    <m/>
    <n v="2012"/>
  </r>
  <r>
    <n v="8"/>
    <x v="7"/>
    <n v="14"/>
    <x v="2"/>
    <s v="Fermer, Mimi M"/>
    <n v="11996"/>
    <x v="6"/>
    <n v="1309.92"/>
    <n v="100.21"/>
    <d v="2012-10-04T00:00:00"/>
    <s v="Active"/>
    <x v="0"/>
    <m/>
    <m/>
    <n v="2012"/>
  </r>
  <r>
    <n v="8"/>
    <x v="7"/>
    <n v="14"/>
    <x v="2"/>
    <s v="Florentine, Victoria R"/>
    <n v="13484"/>
    <x v="6"/>
    <n v="3000"/>
    <n v="220.94"/>
    <d v="2012-10-04T00:00:00"/>
    <s v="Active"/>
    <x v="1"/>
    <m/>
    <m/>
    <n v="2012"/>
  </r>
  <r>
    <n v="8"/>
    <x v="7"/>
    <n v="14"/>
    <x v="2"/>
    <s v="Foss, Julia M"/>
    <n v="13092"/>
    <x v="6"/>
    <n v="2891.92"/>
    <n v="209.52"/>
    <d v="2012-10-04T00:00:00"/>
    <s v="Active"/>
    <x v="1"/>
    <m/>
    <m/>
    <n v="2012"/>
  </r>
  <r>
    <n v="8"/>
    <x v="7"/>
    <n v="14"/>
    <x v="2"/>
    <s v="Maddox, James D"/>
    <n v="13425"/>
    <x v="6"/>
    <n v="1056"/>
    <n v="80.78"/>
    <d v="2012-10-04T00:00:00"/>
    <s v="Active"/>
    <x v="0"/>
    <m/>
    <m/>
    <n v="2012"/>
  </r>
  <r>
    <n v="8"/>
    <x v="7"/>
    <n v="14"/>
    <x v="2"/>
    <s v="Miller, Thomas E"/>
    <n v="12793"/>
    <x v="6"/>
    <n v="1127.8499999999999"/>
    <n v="86.28"/>
    <d v="2012-10-04T00:00:00"/>
    <s v="Active"/>
    <x v="0"/>
    <m/>
    <m/>
    <n v="2012"/>
  </r>
  <r>
    <n v="8"/>
    <x v="7"/>
    <n v="14"/>
    <x v="2"/>
    <s v="Mitchell, Brandi A"/>
    <n v="13022"/>
    <x v="6"/>
    <n v="875.5"/>
    <n v="66.97"/>
    <d v="2012-10-04T00:00:00"/>
    <s v="Active"/>
    <x v="0"/>
    <m/>
    <m/>
    <n v="2012"/>
  </r>
  <r>
    <n v="8"/>
    <x v="7"/>
    <n v="14"/>
    <x v="2"/>
    <s v="Poirier-Klein, Susan V"/>
    <n v="12099"/>
    <x v="6"/>
    <n v="756"/>
    <n v="57.83"/>
    <d v="2012-10-04T00:00:00"/>
    <s v="Active"/>
    <x v="0"/>
    <m/>
    <m/>
    <n v="2012"/>
  </r>
  <r>
    <n v="8"/>
    <x v="7"/>
    <n v="14"/>
    <x v="2"/>
    <s v="Prophet, Jodilee "/>
    <n v="13411"/>
    <x v="6"/>
    <n v="3339"/>
    <n v="251.07"/>
    <d v="2012-10-04T00:00:00"/>
    <s v="Active"/>
    <x v="1"/>
    <m/>
    <m/>
    <n v="2012"/>
  </r>
  <r>
    <n v="8"/>
    <x v="7"/>
    <n v="14"/>
    <x v="2"/>
    <s v="Rea, Elisabeth D"/>
    <n v="12787"/>
    <x v="6"/>
    <n v="328.31"/>
    <n v="25.12"/>
    <d v="2012-10-04T00:00:00"/>
    <s v="Active"/>
    <x v="0"/>
    <m/>
    <m/>
    <n v="2012"/>
  </r>
  <r>
    <n v="8"/>
    <x v="7"/>
    <n v="14"/>
    <x v="2"/>
    <s v="Angelo, Matthew S"/>
    <n v="13424"/>
    <x v="102"/>
    <n v="472.5"/>
    <n v="36.15"/>
    <d v="2012-10-04T00:00:00"/>
    <s v="Active"/>
    <x v="0"/>
    <m/>
    <m/>
    <n v="2012"/>
  </r>
  <r>
    <n v="8"/>
    <x v="7"/>
    <n v="14"/>
    <x v="2"/>
    <s v="Schrudder, Joanna L"/>
    <n v="13316"/>
    <x v="102"/>
    <n v="515.16"/>
    <n v="39.409999999999997"/>
    <d v="2012-10-04T00:00:00"/>
    <s v="Active"/>
    <x v="0"/>
    <m/>
    <m/>
    <n v="2012"/>
  </r>
  <r>
    <n v="8"/>
    <x v="7"/>
    <n v="72"/>
    <x v="15"/>
    <s v="Braden, Arthur L"/>
    <n v="11638"/>
    <x v="32"/>
    <n v="1226.5"/>
    <n v="93.82"/>
    <d v="2012-10-04T00:00:00"/>
    <s v="Active"/>
    <x v="0"/>
    <m/>
    <m/>
    <n v="2012"/>
  </r>
  <r>
    <n v="8"/>
    <x v="7"/>
    <n v="74"/>
    <x v="16"/>
    <s v="Tapp, Michelle J"/>
    <n v="11365"/>
    <x v="34"/>
    <n v="1938.29"/>
    <n v="148.28"/>
    <d v="2012-10-04T00:00:00"/>
    <s v="Active"/>
    <x v="1"/>
    <m/>
    <m/>
    <n v="2012"/>
  </r>
  <r>
    <n v="8"/>
    <x v="7"/>
    <n v="80"/>
    <x v="19"/>
    <s v="Rodriguez, Alice "/>
    <n v="9370"/>
    <x v="4"/>
    <n v="2160"/>
    <n v="159.16"/>
    <d v="2012-10-04T00:00:00"/>
    <s v="Active"/>
    <x v="1"/>
    <m/>
    <m/>
    <n v="2012"/>
  </r>
  <r>
    <n v="8"/>
    <x v="7"/>
    <n v="80"/>
    <x v="19"/>
    <s v="Rutherford, Jeffrey S"/>
    <n v="11511"/>
    <x v="39"/>
    <n v="5030.5"/>
    <n v="381.35"/>
    <d v="2012-10-04T00:00:00"/>
    <s v="Active"/>
    <x v="1"/>
    <m/>
    <m/>
    <n v="2012"/>
  </r>
  <r>
    <n v="8"/>
    <x v="7"/>
    <n v="80"/>
    <x v="19"/>
    <s v="Anderson, Shane  "/>
    <n v="13726"/>
    <x v="40"/>
    <n v="669.37"/>
    <n v="96.73"/>
    <d v="2012-10-04T00:00:00"/>
    <s v="Active"/>
    <x v="1"/>
    <m/>
    <m/>
    <n v="2012"/>
  </r>
  <r>
    <n v="8"/>
    <x v="7"/>
    <n v="82"/>
    <x v="20"/>
    <s v="Taylor, Stephanie L"/>
    <n v="12143"/>
    <x v="76"/>
    <n v="2376.52"/>
    <n v="181.8"/>
    <d v="2012-10-04T00:00:00"/>
    <s v="Active"/>
    <x v="1"/>
    <m/>
    <m/>
    <n v="2012"/>
  </r>
  <r>
    <n v="8"/>
    <x v="7"/>
    <n v="85"/>
    <x v="22"/>
    <s v="Rankin, Margarita D"/>
    <n v="12635"/>
    <x v="50"/>
    <n v="1652.8"/>
    <n v="126.44"/>
    <d v="2012-10-04T00:00:00"/>
    <s v="Active"/>
    <x v="1"/>
    <m/>
    <m/>
    <n v="2012"/>
  </r>
  <r>
    <n v="8"/>
    <x v="7"/>
    <n v="86"/>
    <x v="23"/>
    <s v="Vosper, Robert A"/>
    <n v="13505"/>
    <x v="52"/>
    <n v="1151.5"/>
    <n v="88.09"/>
    <d v="2012-10-04T00:00:00"/>
    <s v="Active"/>
    <x v="1"/>
    <m/>
    <m/>
    <n v="2012"/>
  </r>
  <r>
    <n v="8"/>
    <x v="7"/>
    <n v="86"/>
    <x v="23"/>
    <s v="Gukasi, Krist "/>
    <n v="13688"/>
    <x v="54"/>
    <n v="865.64"/>
    <n v="125.08"/>
    <d v="2012-10-04T00:00:00"/>
    <s v="Active"/>
    <x v="1"/>
    <m/>
    <m/>
    <n v="2012"/>
  </r>
  <r>
    <n v="8"/>
    <x v="7"/>
    <n v="93"/>
    <x v="26"/>
    <s v="Bianco, Amy E"/>
    <n v="12417"/>
    <x v="60"/>
    <n v="2806.65"/>
    <n v="208.88"/>
    <d v="2012-10-04T00:00:00"/>
    <s v="Active"/>
    <x v="1"/>
    <m/>
    <m/>
    <n v="2012"/>
  </r>
  <r>
    <n v="9"/>
    <x v="8"/>
    <n v="2"/>
    <x v="37"/>
    <s v="Bishop, Patricia P"/>
    <n v="13255"/>
    <x v="91"/>
    <n v="2080"/>
    <n v="155.63999999999999"/>
    <d v="2012-10-04T00:00:00"/>
    <s v="Active"/>
    <x v="1"/>
    <m/>
    <m/>
    <n v="2012"/>
  </r>
  <r>
    <n v="9"/>
    <x v="8"/>
    <n v="3"/>
    <x v="32"/>
    <s v="Avina, Corinna A"/>
    <n v="12783"/>
    <x v="82"/>
    <n v="1852.03"/>
    <n v="131.26"/>
    <d v="2012-10-04T00:00:00"/>
    <s v="Active"/>
    <x v="1"/>
    <m/>
    <m/>
    <n v="2012"/>
  </r>
  <r>
    <n v="9"/>
    <x v="8"/>
    <n v="3"/>
    <x v="32"/>
    <s v="DeLong, Susan M"/>
    <n v="13418"/>
    <x v="82"/>
    <n v="1300.4000000000001"/>
    <n v="99.48"/>
    <d v="2012-10-04T00:00:00"/>
    <s v="Active"/>
    <x v="0"/>
    <m/>
    <m/>
    <n v="2012"/>
  </r>
  <r>
    <n v="9"/>
    <x v="8"/>
    <n v="3"/>
    <x v="32"/>
    <s v="Espinoza, Lorena "/>
    <n v="12928"/>
    <x v="82"/>
    <n v="220.6"/>
    <n v="16.88"/>
    <d v="2012-10-04T00:00:00"/>
    <s v="Active"/>
    <x v="0"/>
    <m/>
    <m/>
    <n v="2012"/>
  </r>
  <r>
    <n v="9"/>
    <x v="8"/>
    <n v="3"/>
    <x v="32"/>
    <s v="Magana, Laura L"/>
    <n v="12693"/>
    <x v="82"/>
    <n v="928.38"/>
    <n v="71.02"/>
    <d v="2012-10-04T00:00:00"/>
    <s v="Active"/>
    <x v="0"/>
    <m/>
    <m/>
    <n v="2012"/>
  </r>
  <r>
    <n v="9"/>
    <x v="8"/>
    <n v="24"/>
    <x v="4"/>
    <s v="Boger, Harmony J"/>
    <n v="13272"/>
    <x v="11"/>
    <n v="927"/>
    <n v="70.91"/>
    <d v="2012-10-04T00:00:00"/>
    <s v="Active"/>
    <x v="0"/>
    <m/>
    <m/>
    <n v="2012"/>
  </r>
  <r>
    <n v="9"/>
    <x v="8"/>
    <n v="32"/>
    <x v="8"/>
    <s v="DaiRe, Angelo W"/>
    <n v="12868"/>
    <x v="24"/>
    <n v="1876.24"/>
    <n v="136.22999999999999"/>
    <d v="2012-10-04T00:00:00"/>
    <s v="Active"/>
    <x v="1"/>
    <m/>
    <m/>
    <n v="2012"/>
  </r>
  <r>
    <n v="9"/>
    <x v="8"/>
    <n v="32"/>
    <x v="8"/>
    <s v="Glee, Gwendolyn V"/>
    <n v="12952"/>
    <x v="24"/>
    <n v="1096.6199999999999"/>
    <n v="83.89"/>
    <d v="2012-10-04T00:00:00"/>
    <s v="Active"/>
    <x v="0"/>
    <m/>
    <m/>
    <n v="2012"/>
  </r>
  <r>
    <n v="9"/>
    <x v="8"/>
    <n v="46"/>
    <x v="11"/>
    <s v="Nadler, Daniel J"/>
    <n v="11753"/>
    <x v="27"/>
    <n v="2280"/>
    <n v="168.6"/>
    <d v="2012-10-04T00:00:00"/>
    <s v="Active"/>
    <x v="1"/>
    <m/>
    <m/>
    <n v="2012"/>
  </r>
  <r>
    <n v="9"/>
    <x v="8"/>
    <n v="46"/>
    <x v="11"/>
    <s v="Westlund, Per "/>
    <n v="13575"/>
    <x v="27"/>
    <n v="109.25"/>
    <n v="15.78"/>
    <d v="2012-10-04T00:00:00"/>
    <s v="Active"/>
    <x v="0"/>
    <m/>
    <m/>
    <n v="2012"/>
  </r>
  <r>
    <n v="9"/>
    <x v="8"/>
    <n v="72"/>
    <x v="15"/>
    <s v="LaFleur, Kelli L"/>
    <n v="13140"/>
    <x v="32"/>
    <n v="1277.2"/>
    <n v="97.71"/>
    <d v="2012-10-04T00:00:00"/>
    <s v="Active"/>
    <x v="0"/>
    <m/>
    <m/>
    <n v="2012"/>
  </r>
  <r>
    <n v="9"/>
    <x v="8"/>
    <n v="72"/>
    <x v="15"/>
    <s v="Martinez, Rudy A"/>
    <n v="13429"/>
    <x v="32"/>
    <n v="1700"/>
    <n v="123.1"/>
    <d v="2012-10-04T00:00:00"/>
    <s v="Active"/>
    <x v="1"/>
    <m/>
    <m/>
    <n v="2012"/>
  </r>
  <r>
    <n v="9"/>
    <x v="8"/>
    <n v="72"/>
    <x v="15"/>
    <s v="Ponce Jr., Raul "/>
    <n v="12929"/>
    <x v="32"/>
    <n v="1912.68"/>
    <n v="146.32"/>
    <d v="2012-10-04T00:00:00"/>
    <s v="Active"/>
    <x v="1"/>
    <m/>
    <m/>
    <n v="2012"/>
  </r>
  <r>
    <n v="9"/>
    <x v="8"/>
    <n v="72"/>
    <x v="15"/>
    <s v="Smith, Julie A"/>
    <n v="13689"/>
    <x v="32"/>
    <n v="476.6"/>
    <n v="68.87"/>
    <d v="2012-10-04T00:00:00"/>
    <s v="Active"/>
    <x v="2"/>
    <m/>
    <m/>
    <n v="2012"/>
  </r>
  <r>
    <n v="9"/>
    <x v="8"/>
    <n v="75"/>
    <x v="17"/>
    <s v="Andrade, Stephanie N"/>
    <n v="13733"/>
    <x v="35"/>
    <n v="380"/>
    <n v="54.91"/>
    <d v="2012-10-04T00:00:00"/>
    <s v="Active"/>
    <x v="2"/>
    <m/>
    <m/>
    <n v="2012"/>
  </r>
  <r>
    <n v="9"/>
    <x v="8"/>
    <n v="75"/>
    <x v="17"/>
    <s v="Duran, Araya R"/>
    <n v="13732"/>
    <x v="35"/>
    <n v="349.89"/>
    <n v="50.55"/>
    <d v="2012-10-04T00:00:00"/>
    <s v="Active"/>
    <x v="2"/>
    <m/>
    <m/>
    <n v="2012"/>
  </r>
  <r>
    <n v="9"/>
    <x v="8"/>
    <n v="75"/>
    <x v="17"/>
    <s v="Roberts, Charlene E"/>
    <n v="13734"/>
    <x v="35"/>
    <n v="380"/>
    <n v="54.91"/>
    <d v="2012-10-04T00:00:00"/>
    <s v="Active"/>
    <x v="2"/>
    <m/>
    <m/>
    <n v="2012"/>
  </r>
  <r>
    <n v="9"/>
    <x v="8"/>
    <n v="77"/>
    <x v="42"/>
    <s v="Cervantez, Laura A"/>
    <n v="11811"/>
    <x v="80"/>
    <n v="1913.38"/>
    <n v="143.78"/>
    <d v="2012-10-04T00:00:00"/>
    <s v="Active"/>
    <x v="1"/>
    <m/>
    <m/>
    <n v="2012"/>
  </r>
  <r>
    <n v="9"/>
    <x v="8"/>
    <n v="80"/>
    <x v="19"/>
    <s v="Jepson, Diane C"/>
    <n v="359"/>
    <x v="4"/>
    <n v="1778.38"/>
    <n v="130.57"/>
    <d v="2012-10-04T00:00:00"/>
    <s v="Active"/>
    <x v="1"/>
    <m/>
    <m/>
    <n v="2012"/>
  </r>
  <r>
    <n v="9"/>
    <x v="8"/>
    <n v="80"/>
    <x v="19"/>
    <s v="Almaguer, Benny "/>
    <n v="10962"/>
    <x v="39"/>
    <n v="3788"/>
    <n v="267.95"/>
    <d v="2012-10-04T00:00:00"/>
    <s v="Active"/>
    <x v="1"/>
    <m/>
    <m/>
    <n v="2012"/>
  </r>
  <r>
    <n v="9"/>
    <x v="8"/>
    <n v="80"/>
    <x v="19"/>
    <s v="Perez Jr., Ronnie S"/>
    <n v="12091"/>
    <x v="60"/>
    <n v="2342.5700000000002"/>
    <n v="173.43"/>
    <d v="2012-10-04T00:00:00"/>
    <s v="Active"/>
    <x v="1"/>
    <m/>
    <m/>
    <n v="2012"/>
  </r>
  <r>
    <n v="9"/>
    <x v="8"/>
    <n v="80"/>
    <x v="19"/>
    <s v="Barbosa, Amanda E"/>
    <n v="12650"/>
    <x v="41"/>
    <n v="1626.53"/>
    <n v="119.22"/>
    <d v="2012-10-04T00:00:00"/>
    <s v="Active"/>
    <x v="1"/>
    <m/>
    <m/>
    <n v="2012"/>
  </r>
  <r>
    <n v="9"/>
    <x v="8"/>
    <n v="82"/>
    <x v="20"/>
    <s v="Ramirez, Mariah A"/>
    <n v="13572"/>
    <x v="45"/>
    <n v="1826.41"/>
    <n v="134.25"/>
    <d v="2012-10-04T00:00:00"/>
    <s v="Active"/>
    <x v="1"/>
    <m/>
    <m/>
    <n v="2012"/>
  </r>
  <r>
    <n v="9"/>
    <x v="8"/>
    <n v="82"/>
    <x v="20"/>
    <s v="Salazar, Rebecca D"/>
    <n v="12849"/>
    <x v="45"/>
    <n v="2359.5100000000002"/>
    <n v="174.68"/>
    <d v="2012-10-04T00:00:00"/>
    <s v="Active"/>
    <x v="1"/>
    <m/>
    <m/>
    <n v="2012"/>
  </r>
  <r>
    <n v="9"/>
    <x v="8"/>
    <n v="85"/>
    <x v="22"/>
    <s v="Findley, Diane L"/>
    <n v="12894"/>
    <x v="50"/>
    <n v="1782.4"/>
    <n v="128.77000000000001"/>
    <d v="2012-10-04T00:00:00"/>
    <s v="Active"/>
    <x v="1"/>
    <m/>
    <m/>
    <n v="2012"/>
  </r>
  <r>
    <n v="9"/>
    <x v="8"/>
    <n v="85"/>
    <x v="22"/>
    <s v="Robello, Shirley D"/>
    <n v="13209"/>
    <x v="50"/>
    <n v="1385.5"/>
    <n v="99.93"/>
    <d v="2012-10-04T00:00:00"/>
    <s v="Active"/>
    <x v="1"/>
    <m/>
    <m/>
    <n v="2012"/>
  </r>
  <r>
    <n v="9"/>
    <x v="8"/>
    <n v="86"/>
    <x v="23"/>
    <s v="Sanchez, Ignacio H"/>
    <n v="11886"/>
    <x v="54"/>
    <n v="560.16"/>
    <n v="42.85"/>
    <d v="2012-10-04T00:00:00"/>
    <s v="Active"/>
    <x v="0"/>
    <m/>
    <m/>
    <n v="2012"/>
  </r>
  <r>
    <n v="9"/>
    <x v="8"/>
    <n v="87"/>
    <x v="24"/>
    <s v="Hathaway, Steven W"/>
    <n v="13152"/>
    <x v="55"/>
    <n v="1320"/>
    <n v="98.39"/>
    <d v="2012-10-04T00:00:00"/>
    <s v="Active"/>
    <x v="1"/>
    <m/>
    <m/>
    <n v="2012"/>
  </r>
  <r>
    <n v="9"/>
    <x v="8"/>
    <n v="92"/>
    <x v="25"/>
    <s v="Alvarez, Sadick "/>
    <n v="10632"/>
    <x v="57"/>
    <n v="1331.2"/>
    <n v="96.63"/>
    <d v="2012-10-04T00:00:00"/>
    <s v="Active"/>
    <x v="1"/>
    <m/>
    <m/>
    <n v="2012"/>
  </r>
  <r>
    <n v="9"/>
    <x v="8"/>
    <n v="93"/>
    <x v="26"/>
    <s v="Lafaire, April R"/>
    <n v="12211"/>
    <x v="79"/>
    <n v="2320.56"/>
    <n v="155.35"/>
    <d v="2012-10-04T00:00:00"/>
    <s v="Active"/>
    <x v="1"/>
    <m/>
    <m/>
    <n v="2012"/>
  </r>
  <r>
    <n v="9"/>
    <x v="8"/>
    <n v="93"/>
    <x v="26"/>
    <s v="Villegas, Mitchell T"/>
    <n v="12238"/>
    <x v="62"/>
    <n v="2263.0300000000002"/>
    <n v="165.87"/>
    <d v="2012-10-04T00:00:00"/>
    <s v="Active"/>
    <x v="1"/>
    <m/>
    <m/>
    <n v="2012"/>
  </r>
  <r>
    <n v="10"/>
    <x v="9"/>
    <n v="2"/>
    <x v="37"/>
    <s v="Perez, Lydia "/>
    <n v="12812"/>
    <x v="91"/>
    <n v="1628.43"/>
    <n v="119.1"/>
    <d v="2012-10-04T00:00:00"/>
    <s v="Active"/>
    <x v="1"/>
    <m/>
    <m/>
    <n v="2012"/>
  </r>
  <r>
    <n v="10"/>
    <x v="9"/>
    <n v="2"/>
    <x v="37"/>
    <s v="Wilson, Staci R"/>
    <n v="12729"/>
    <x v="91"/>
    <n v="1339.12"/>
    <n v="102.45"/>
    <d v="2012-10-04T00:00:00"/>
    <s v="Active"/>
    <x v="0"/>
    <m/>
    <m/>
    <n v="2012"/>
  </r>
  <r>
    <n v="10"/>
    <x v="9"/>
    <n v="3"/>
    <x v="32"/>
    <s v="Garcia , Juanita O"/>
    <n v="12492"/>
    <x v="82"/>
    <n v="1731.39"/>
    <n v="127.24"/>
    <d v="2012-10-04T00:00:00"/>
    <s v="Active"/>
    <x v="1"/>
    <m/>
    <m/>
    <n v="2012"/>
  </r>
  <r>
    <n v="10"/>
    <x v="9"/>
    <n v="6"/>
    <x v="1"/>
    <s v="Andrade, Sarah E"/>
    <n v="12866"/>
    <x v="3"/>
    <n v="1632"/>
    <n v="118.8"/>
    <d v="2012-10-04T00:00:00"/>
    <s v="Active"/>
    <x v="1"/>
    <m/>
    <m/>
    <n v="2012"/>
  </r>
  <r>
    <n v="10"/>
    <x v="9"/>
    <n v="6"/>
    <x v="1"/>
    <s v="Lowe, Kimberly K"/>
    <n v="13291"/>
    <x v="3"/>
    <n v="1503.48"/>
    <n v="115.02"/>
    <d v="2012-10-04T00:00:00"/>
    <s v="Active"/>
    <x v="0"/>
    <m/>
    <m/>
    <n v="2012"/>
  </r>
  <r>
    <n v="10"/>
    <x v="9"/>
    <n v="6"/>
    <x v="1"/>
    <s v="Martin, Liana C"/>
    <n v="12962"/>
    <x v="3"/>
    <n v="1726.07"/>
    <n v="124.79"/>
    <d v="2012-10-04T00:00:00"/>
    <s v="Active"/>
    <x v="1"/>
    <m/>
    <m/>
    <n v="2012"/>
  </r>
  <r>
    <n v="10"/>
    <x v="9"/>
    <n v="6"/>
    <x v="1"/>
    <s v="Pinedo, Jessica L"/>
    <n v="13638"/>
    <x v="3"/>
    <n v="805.88"/>
    <n v="61.65"/>
    <d v="2012-10-04T00:00:00"/>
    <s v="Active"/>
    <x v="0"/>
    <m/>
    <m/>
    <n v="2012"/>
  </r>
  <r>
    <n v="10"/>
    <x v="9"/>
    <n v="6"/>
    <x v="1"/>
    <s v="Ramirez, Jillian J"/>
    <n v="13113"/>
    <x v="3"/>
    <n v="930.09"/>
    <n v="71.16"/>
    <d v="2012-10-04T00:00:00"/>
    <s v="Active"/>
    <x v="0"/>
    <m/>
    <m/>
    <n v="2012"/>
  </r>
  <r>
    <n v="10"/>
    <x v="9"/>
    <n v="6"/>
    <x v="1"/>
    <s v="Valle, Lynette R"/>
    <n v="13166"/>
    <x v="3"/>
    <n v="1354.82"/>
    <n v="103.64"/>
    <d v="2012-10-04T00:00:00"/>
    <s v="Active"/>
    <x v="0"/>
    <m/>
    <m/>
    <n v="2012"/>
  </r>
  <r>
    <n v="10"/>
    <x v="9"/>
    <n v="24"/>
    <x v="38"/>
    <s v="Cast, Hallette E"/>
    <n v="12941"/>
    <x v="11"/>
    <n v="1676.76"/>
    <n v="128.27000000000001"/>
    <d v="2012-10-04T00:00:00"/>
    <s v="Active"/>
    <x v="1"/>
    <m/>
    <m/>
    <n v="2012"/>
  </r>
  <r>
    <n v="10"/>
    <x v="9"/>
    <n v="24"/>
    <x v="38"/>
    <s v="Desoto, Jodie L"/>
    <n v="13559"/>
    <x v="11"/>
    <n v="663.18"/>
    <n v="50.74"/>
    <d v="2012-10-04T00:00:00"/>
    <s v="Active"/>
    <x v="0"/>
    <m/>
    <m/>
    <n v="2012"/>
  </r>
  <r>
    <n v="10"/>
    <x v="9"/>
    <n v="24"/>
    <x v="38"/>
    <s v="Garza, Albert L"/>
    <n v="12994"/>
    <x v="11"/>
    <n v="1567.42"/>
    <n v="119.91"/>
    <d v="2012-10-04T00:00:00"/>
    <s v="Active"/>
    <x v="0"/>
    <m/>
    <m/>
    <n v="2012"/>
  </r>
  <r>
    <n v="10"/>
    <x v="9"/>
    <n v="24"/>
    <x v="38"/>
    <s v="Green, April V"/>
    <n v="12922"/>
    <x v="11"/>
    <n v="1575.9"/>
    <n v="115.4"/>
    <d v="2012-10-04T00:00:00"/>
    <s v="Active"/>
    <x v="1"/>
    <m/>
    <m/>
    <n v="2012"/>
  </r>
  <r>
    <n v="10"/>
    <x v="9"/>
    <n v="24"/>
    <x v="38"/>
    <s v="Hunt, Jennifer J"/>
    <n v="13570"/>
    <x v="11"/>
    <n v="1484.91"/>
    <n v="113.59"/>
    <d v="2012-10-04T00:00:00"/>
    <s v="Active"/>
    <x v="0"/>
    <m/>
    <m/>
    <n v="2012"/>
  </r>
  <r>
    <n v="10"/>
    <x v="9"/>
    <n v="24"/>
    <x v="38"/>
    <s v="Sheppard, Rachel E"/>
    <n v="12760"/>
    <x v="11"/>
    <n v="1000.4"/>
    <n v="76.53"/>
    <d v="2012-10-04T00:00:00"/>
    <s v="Active"/>
    <x v="0"/>
    <m/>
    <m/>
    <n v="2012"/>
  </r>
  <r>
    <n v="10"/>
    <x v="9"/>
    <n v="24"/>
    <x v="38"/>
    <s v="White, Dianna L"/>
    <n v="13265"/>
    <x v="11"/>
    <n v="1216.95"/>
    <n v="93.1"/>
    <d v="2012-10-04T00:00:00"/>
    <s v="Active"/>
    <x v="0"/>
    <m/>
    <m/>
    <n v="2012"/>
  </r>
  <r>
    <n v="10"/>
    <x v="9"/>
    <n v="32"/>
    <x v="8"/>
    <s v="Patch, Douglas J"/>
    <n v="12887"/>
    <x v="24"/>
    <n v="1746.88"/>
    <n v="107.26"/>
    <d v="2012-10-04T00:00:00"/>
    <s v="Active"/>
    <x v="1"/>
    <m/>
    <m/>
    <n v="2012"/>
  </r>
  <r>
    <n v="10"/>
    <x v="9"/>
    <n v="32"/>
    <x v="8"/>
    <s v="Sheffield, Evelyn M"/>
    <n v="12493"/>
    <x v="24"/>
    <n v="1996.14"/>
    <n v="152.69999999999999"/>
    <d v="2012-10-04T00:00:00"/>
    <s v="Active"/>
    <x v="1"/>
    <m/>
    <m/>
    <n v="2012"/>
  </r>
  <r>
    <n v="10"/>
    <x v="9"/>
    <n v="46"/>
    <x v="11"/>
    <s v="Dansie, Westley C"/>
    <n v="13339"/>
    <x v="27"/>
    <n v="748"/>
    <n v="70.59"/>
    <d v="2012-10-04T00:00:00"/>
    <s v="Active"/>
    <x v="0"/>
    <m/>
    <m/>
    <n v="2012"/>
  </r>
  <r>
    <n v="10"/>
    <x v="9"/>
    <n v="46"/>
    <x v="11"/>
    <s v="Leuridan, Eddy L"/>
    <n v="13171"/>
    <x v="27"/>
    <n v="1135.58"/>
    <n v="86.88"/>
    <d v="2012-10-04T00:00:00"/>
    <s v="Active"/>
    <x v="0"/>
    <m/>
    <m/>
    <n v="2012"/>
  </r>
  <r>
    <n v="10"/>
    <x v="9"/>
    <n v="46"/>
    <x v="11"/>
    <s v="Payne, Theodore R"/>
    <n v="12792"/>
    <x v="27"/>
    <n v="710.96"/>
    <n v="54.39"/>
    <d v="2012-10-04T00:00:00"/>
    <s v="Active"/>
    <x v="0"/>
    <m/>
    <m/>
    <n v="2012"/>
  </r>
  <r>
    <n v="10"/>
    <x v="9"/>
    <n v="46"/>
    <x v="11"/>
    <s v="Swagger, Mark "/>
    <n v="12730"/>
    <x v="27"/>
    <n v="1905.5"/>
    <n v="139.69"/>
    <d v="2012-10-04T00:00:00"/>
    <s v="Active"/>
    <x v="1"/>
    <m/>
    <m/>
    <n v="2012"/>
  </r>
  <r>
    <n v="10"/>
    <x v="9"/>
    <n v="46"/>
    <x v="11"/>
    <s v="Stewart, Michael C"/>
    <n v="12742"/>
    <x v="28"/>
    <n v="2119.7399999999998"/>
    <n v="136.37"/>
    <d v="2012-10-04T00:00:00"/>
    <s v="Active"/>
    <x v="1"/>
    <m/>
    <m/>
    <n v="2012"/>
  </r>
  <r>
    <n v="10"/>
    <x v="9"/>
    <n v="62"/>
    <x v="39"/>
    <s v="Brink, Dale E"/>
    <n v="13748"/>
    <x v="30"/>
    <n v="88"/>
    <n v="12.73"/>
    <d v="2012-10-04T00:00:00"/>
    <s v="Voluntary Resignation"/>
    <x v="0"/>
    <m/>
    <m/>
    <n v="2012"/>
  </r>
  <r>
    <n v="10"/>
    <x v="9"/>
    <n v="62"/>
    <x v="39"/>
    <s v="Gerling, Thomas L"/>
    <n v="13480"/>
    <x v="30"/>
    <n v="1494.08"/>
    <n v="107.63"/>
    <d v="2012-10-04T00:00:00"/>
    <s v="Active"/>
    <x v="1"/>
    <m/>
    <m/>
    <n v="2012"/>
  </r>
  <r>
    <n v="10"/>
    <x v="9"/>
    <n v="62"/>
    <x v="39"/>
    <s v="Mosteller, Kenneth L"/>
    <n v="13686"/>
    <x v="30"/>
    <n v="748"/>
    <n v="108.1"/>
    <d v="2012-10-04T00:00:00"/>
    <s v="Active"/>
    <x v="0"/>
    <m/>
    <m/>
    <n v="2012"/>
  </r>
  <r>
    <n v="10"/>
    <x v="9"/>
    <n v="67"/>
    <x v="14"/>
    <s v="Campbell, Joseph S"/>
    <n v="13632"/>
    <x v="31"/>
    <n v="1314.5"/>
    <n v="100.56"/>
    <d v="2012-10-04T00:00:00"/>
    <s v="Active"/>
    <x v="0"/>
    <m/>
    <m/>
    <n v="2012"/>
  </r>
  <r>
    <n v="10"/>
    <x v="9"/>
    <n v="67"/>
    <x v="14"/>
    <s v="Fischer, James E"/>
    <n v="12816"/>
    <x v="31"/>
    <n v="1663.86"/>
    <n v="127.29"/>
    <d v="2012-10-04T00:00:00"/>
    <s v="Active"/>
    <x v="0"/>
    <m/>
    <m/>
    <n v="2012"/>
  </r>
  <r>
    <n v="10"/>
    <x v="9"/>
    <n v="72"/>
    <x v="40"/>
    <s v="Bastianon, Rhea L"/>
    <n v="13250"/>
    <x v="32"/>
    <n v="1495.44"/>
    <n v="114.4"/>
    <d v="2012-10-04T00:00:00"/>
    <s v="Active"/>
    <x v="0"/>
    <m/>
    <m/>
    <n v="2012"/>
  </r>
  <r>
    <n v="10"/>
    <x v="9"/>
    <n v="72"/>
    <x v="40"/>
    <s v="Campbell, Aaron S"/>
    <n v="13419"/>
    <x v="32"/>
    <n v="1110.33"/>
    <n v="84.94"/>
    <d v="2012-10-04T00:00:00"/>
    <s v="Active"/>
    <x v="0"/>
    <m/>
    <m/>
    <n v="2012"/>
  </r>
  <r>
    <n v="10"/>
    <x v="9"/>
    <n v="72"/>
    <x v="40"/>
    <s v="Carrillo, Krystal V"/>
    <n v="13096"/>
    <x v="32"/>
    <n v="634.48"/>
    <n v="48.54"/>
    <d v="2012-10-04T00:00:00"/>
    <s v="Active"/>
    <x v="0"/>
    <m/>
    <m/>
    <n v="2012"/>
  </r>
  <r>
    <n v="10"/>
    <x v="9"/>
    <n v="72"/>
    <x v="40"/>
    <s v="Castanos, Frank D"/>
    <n v="13482"/>
    <x v="32"/>
    <n v="1507"/>
    <n v="115.28"/>
    <d v="2012-10-04T00:00:00"/>
    <s v="Active"/>
    <x v="0"/>
    <m/>
    <m/>
    <n v="2012"/>
  </r>
  <r>
    <n v="10"/>
    <x v="9"/>
    <n v="72"/>
    <x v="40"/>
    <s v="DelReal, Jacqueline R"/>
    <n v="12948"/>
    <x v="32"/>
    <n v="1568.43"/>
    <n v="114.51"/>
    <d v="2012-10-04T00:00:00"/>
    <s v="Active"/>
    <x v="1"/>
    <m/>
    <m/>
    <n v="2012"/>
  </r>
  <r>
    <n v="10"/>
    <x v="9"/>
    <n v="72"/>
    <x v="40"/>
    <s v="Fenton, Stephanie A"/>
    <n v="13642"/>
    <x v="32"/>
    <n v="1207.1400000000001"/>
    <n v="92.34"/>
    <d v="2012-10-04T00:00:00"/>
    <s v="Active"/>
    <x v="0"/>
    <m/>
    <m/>
    <n v="2012"/>
  </r>
  <r>
    <n v="10"/>
    <x v="9"/>
    <n v="72"/>
    <x v="40"/>
    <s v="Glasper, Debra A"/>
    <n v="12782"/>
    <x v="32"/>
    <n v="1333.54"/>
    <n v="102.02"/>
    <d v="2012-10-04T00:00:00"/>
    <s v="Active"/>
    <x v="0"/>
    <m/>
    <m/>
    <n v="2012"/>
  </r>
  <r>
    <n v="10"/>
    <x v="9"/>
    <n v="72"/>
    <x v="40"/>
    <s v="Gutierrez, Victoria L"/>
    <n v="12804"/>
    <x v="32"/>
    <n v="2054.85"/>
    <n v="157.19999999999999"/>
    <d v="2012-10-04T00:00:00"/>
    <s v="Active"/>
    <x v="1"/>
    <m/>
    <m/>
    <n v="2012"/>
  </r>
  <r>
    <n v="10"/>
    <x v="9"/>
    <n v="72"/>
    <x v="40"/>
    <s v="Krumsiek, Kristy L"/>
    <n v="13012"/>
    <x v="32"/>
    <n v="1091.1500000000001"/>
    <n v="83.47"/>
    <d v="2012-10-04T00:00:00"/>
    <s v="Active"/>
    <x v="0"/>
    <m/>
    <m/>
    <n v="2012"/>
  </r>
  <r>
    <n v="10"/>
    <x v="9"/>
    <n v="72"/>
    <x v="40"/>
    <s v="Micetich, Kristen J"/>
    <n v="13102"/>
    <x v="32"/>
    <n v="1926.1"/>
    <n v="147.35"/>
    <d v="2012-10-04T00:00:00"/>
    <s v="Active"/>
    <x v="0"/>
    <m/>
    <m/>
    <n v="2012"/>
  </r>
  <r>
    <n v="10"/>
    <x v="9"/>
    <n v="72"/>
    <x v="40"/>
    <s v="Olid, Pilar "/>
    <n v="13167"/>
    <x v="32"/>
    <n v="1261.3699999999999"/>
    <n v="96.9"/>
    <d v="2012-10-04T00:00:00"/>
    <s v="Active"/>
    <x v="0"/>
    <m/>
    <m/>
    <n v="2012"/>
  </r>
  <r>
    <n v="10"/>
    <x v="9"/>
    <n v="72"/>
    <x v="40"/>
    <s v="Plouffe, Marc J"/>
    <n v="12946"/>
    <x v="32"/>
    <n v="1218.1400000000001"/>
    <n v="88.83"/>
    <d v="2012-10-04T00:00:00"/>
    <s v="Active"/>
    <x v="1"/>
    <m/>
    <m/>
    <n v="2012"/>
  </r>
  <r>
    <n v="10"/>
    <x v="9"/>
    <n v="72"/>
    <x v="40"/>
    <s v="Uwarow, Peter F"/>
    <n v="13271"/>
    <x v="32"/>
    <n v="1122"/>
    <n v="85.83"/>
    <d v="2012-10-04T00:00:00"/>
    <s v="Active"/>
    <x v="0"/>
    <m/>
    <m/>
    <n v="2012"/>
  </r>
  <r>
    <n v="10"/>
    <x v="9"/>
    <n v="72"/>
    <x v="40"/>
    <s v="Wilkerson, David R"/>
    <n v="13129"/>
    <x v="32"/>
    <n v="2653.29"/>
    <n v="202.97"/>
    <d v="2012-10-04T00:00:00"/>
    <s v="Active"/>
    <x v="0"/>
    <m/>
    <m/>
    <n v="2012"/>
  </r>
  <r>
    <n v="10"/>
    <x v="9"/>
    <n v="72"/>
    <x v="40"/>
    <s v="Woods, Lisa K"/>
    <n v="13073"/>
    <x v="32"/>
    <n v="1450"/>
    <n v="104.84"/>
    <d v="2012-10-04T00:00:00"/>
    <s v="Active"/>
    <x v="1"/>
    <m/>
    <m/>
    <n v="2012"/>
  </r>
  <r>
    <n v="10"/>
    <x v="9"/>
    <n v="74"/>
    <x v="16"/>
    <s v="Hernandez, Vanessa "/>
    <n v="12762"/>
    <x v="34"/>
    <n v="1240.02"/>
    <n v="89.65"/>
    <d v="2012-10-04T00:00:00"/>
    <s v="Active"/>
    <x v="1"/>
    <m/>
    <m/>
    <n v="2012"/>
  </r>
  <r>
    <n v="10"/>
    <x v="9"/>
    <n v="75"/>
    <x v="17"/>
    <s v="Golding, Delilah A"/>
    <n v="13649"/>
    <x v="35"/>
    <n v="237.5"/>
    <n v="34.33"/>
    <d v="2012-10-04T00:00:00"/>
    <s v="Voluntary Resignation"/>
    <x v="2"/>
    <m/>
    <m/>
    <n v="2012"/>
  </r>
  <r>
    <n v="10"/>
    <x v="9"/>
    <n v="75"/>
    <x v="17"/>
    <s v="Kelly, Chelsy L"/>
    <n v="13685"/>
    <x v="35"/>
    <n v="380"/>
    <n v="54.91"/>
    <d v="2012-10-04T00:00:00"/>
    <s v="Active"/>
    <x v="2"/>
    <m/>
    <m/>
    <n v="2012"/>
  </r>
  <r>
    <n v="10"/>
    <x v="9"/>
    <n v="75"/>
    <x v="17"/>
    <s v="Ramirez, Nancy C"/>
    <n v="13730"/>
    <x v="35"/>
    <n v="380"/>
    <n v="54.91"/>
    <d v="2012-10-04T00:00:00"/>
    <s v="Active"/>
    <x v="2"/>
    <m/>
    <m/>
    <n v="2012"/>
  </r>
  <r>
    <n v="10"/>
    <x v="9"/>
    <n v="77"/>
    <x v="42"/>
    <s v="Clutters, Farlan M"/>
    <n v="12588"/>
    <x v="80"/>
    <n v="1489.38"/>
    <n v="113.94"/>
    <d v="2012-10-04T00:00:00"/>
    <s v="Active"/>
    <x v="1"/>
    <m/>
    <m/>
    <n v="2012"/>
  </r>
  <r>
    <n v="10"/>
    <x v="9"/>
    <n v="79"/>
    <x v="18"/>
    <s v="Thornton, Elijah J"/>
    <n v="12884"/>
    <x v="36"/>
    <n v="1748"/>
    <n v="128.51"/>
    <d v="2012-10-04T00:00:00"/>
    <s v="Active"/>
    <x v="1"/>
    <m/>
    <m/>
    <n v="2012"/>
  </r>
  <r>
    <n v="10"/>
    <x v="9"/>
    <n v="80"/>
    <x v="19"/>
    <s v="Ragle, Millisa K"/>
    <n v="12169"/>
    <x v="4"/>
    <n v="1450.7"/>
    <n v="105.09"/>
    <d v="2012-10-04T00:00:00"/>
    <s v="Active"/>
    <x v="1"/>
    <m/>
    <m/>
    <n v="2012"/>
  </r>
  <r>
    <n v="10"/>
    <x v="9"/>
    <n v="80"/>
    <x v="19"/>
    <s v="Blackwell, Melanie A"/>
    <n v="10972"/>
    <x v="39"/>
    <n v="3669.24"/>
    <n v="280.69"/>
    <d v="2012-10-04T00:00:00"/>
    <s v="Active"/>
    <x v="1"/>
    <m/>
    <m/>
    <n v="2012"/>
  </r>
  <r>
    <n v="10"/>
    <x v="9"/>
    <n v="80"/>
    <x v="19"/>
    <s v="Mendoza, Miguel  A"/>
    <n v="13590"/>
    <x v="40"/>
    <n v="960"/>
    <n v="72.59"/>
    <d v="2012-10-04T00:00:00"/>
    <s v="Active"/>
    <x v="1"/>
    <m/>
    <m/>
    <n v="2012"/>
  </r>
  <r>
    <n v="10"/>
    <x v="9"/>
    <n v="80"/>
    <x v="19"/>
    <s v="Silva, Monique A"/>
    <n v="13702"/>
    <x v="40"/>
    <n v="960"/>
    <n v="138.72"/>
    <d v="2012-10-04T00:00:00"/>
    <s v="Active"/>
    <x v="1"/>
    <m/>
    <m/>
    <n v="2012"/>
  </r>
  <r>
    <n v="10"/>
    <x v="9"/>
    <n v="80"/>
    <x v="19"/>
    <s v="Tillett, Penelope A"/>
    <n v="12710"/>
    <x v="41"/>
    <n v="1612.57"/>
    <n v="118.15"/>
    <d v="2012-10-04T00:00:00"/>
    <s v="Active"/>
    <x v="1"/>
    <m/>
    <m/>
    <n v="2012"/>
  </r>
  <r>
    <n v="10"/>
    <x v="9"/>
    <n v="82"/>
    <x v="20"/>
    <s v="Galvan, Crystal E"/>
    <n v="13178"/>
    <x v="45"/>
    <n v="2279.9699999999998"/>
    <n v="174.42"/>
    <d v="2012-10-04T00:00:00"/>
    <s v="Active"/>
    <x v="1"/>
    <m/>
    <m/>
    <n v="2012"/>
  </r>
  <r>
    <n v="10"/>
    <x v="9"/>
    <n v="82"/>
    <x v="20"/>
    <s v="Gilman, Tamra B"/>
    <n v="12483"/>
    <x v="45"/>
    <n v="2045.54"/>
    <n v="150.66999999999999"/>
    <d v="2012-10-04T00:00:00"/>
    <s v="Active"/>
    <x v="1"/>
    <m/>
    <m/>
    <n v="2012"/>
  </r>
  <r>
    <n v="10"/>
    <x v="9"/>
    <n v="82"/>
    <x v="20"/>
    <s v="Neville, Keith E"/>
    <n v="12853"/>
    <x v="45"/>
    <n v="2351.38"/>
    <n v="173.79"/>
    <d v="2012-10-04T00:00:00"/>
    <s v="Active"/>
    <x v="1"/>
    <m/>
    <m/>
    <n v="2012"/>
  </r>
  <r>
    <n v="10"/>
    <x v="9"/>
    <n v="82"/>
    <x v="20"/>
    <s v="Thompson, Steven L"/>
    <n v="13028"/>
    <x v="45"/>
    <n v="2418.52"/>
    <n v="178.93"/>
    <d v="2012-10-04T00:00:00"/>
    <s v="Active"/>
    <x v="1"/>
    <m/>
    <m/>
    <n v="2012"/>
  </r>
  <r>
    <n v="10"/>
    <x v="9"/>
    <n v="82"/>
    <x v="20"/>
    <s v="Rubalcaba, Oracio "/>
    <n v="11881"/>
    <x v="116"/>
    <n v="2789.24"/>
    <n v="208.17"/>
    <d v="2012-10-04T00:00:00"/>
    <s v="Terminated"/>
    <x v="1"/>
    <m/>
    <m/>
    <n v="2012"/>
  </r>
  <r>
    <n v="10"/>
    <x v="9"/>
    <n v="83"/>
    <x v="21"/>
    <s v="Scott, Anthony R"/>
    <n v="13707"/>
    <x v="49"/>
    <n v="2719.7"/>
    <n v="259.92"/>
    <d v="2012-10-04T00:00:00"/>
    <s v="Active"/>
    <x v="1"/>
    <m/>
    <m/>
    <n v="2012"/>
  </r>
  <r>
    <n v="10"/>
    <x v="9"/>
    <n v="85"/>
    <x v="22"/>
    <s v="Gessesse, Kalisha L"/>
    <n v="13578"/>
    <x v="50"/>
    <n v="1646.57"/>
    <n v="101.87"/>
    <d v="2012-10-04T00:00:00"/>
    <s v="Active"/>
    <x v="1"/>
    <m/>
    <m/>
    <n v="2012"/>
  </r>
  <r>
    <n v="10"/>
    <x v="9"/>
    <n v="85"/>
    <x v="22"/>
    <s v="Routhieaux, Naomi "/>
    <n v="13467"/>
    <x v="50"/>
    <n v="1964.23"/>
    <n v="147.97999999999999"/>
    <d v="2012-10-04T00:00:00"/>
    <s v="Active"/>
    <x v="1"/>
    <m/>
    <m/>
    <n v="2012"/>
  </r>
  <r>
    <n v="10"/>
    <x v="9"/>
    <n v="85"/>
    <x v="22"/>
    <s v="Salcido, Jenny B"/>
    <n v="13648"/>
    <x v="50"/>
    <n v="1725.89"/>
    <n v="125.94"/>
    <d v="2012-10-04T00:00:00"/>
    <s v="Active"/>
    <x v="1"/>
    <m/>
    <m/>
    <n v="2012"/>
  </r>
  <r>
    <n v="10"/>
    <x v="9"/>
    <n v="85"/>
    <x v="22"/>
    <s v="Morgan, Joel C"/>
    <n v="13511"/>
    <x v="47"/>
    <n v="2307.6999999999998"/>
    <n v="171.57"/>
    <d v="2012-10-04T00:00:00"/>
    <s v="Active"/>
    <x v="1"/>
    <m/>
    <m/>
    <n v="2012"/>
  </r>
  <r>
    <n v="10"/>
    <x v="9"/>
    <n v="86"/>
    <x v="23"/>
    <s v="Ameer, Malikia "/>
    <n v="13408"/>
    <x v="51"/>
    <n v="800"/>
    <n v="53.64"/>
    <d v="2012-10-04T00:00:00"/>
    <s v="Active"/>
    <x v="1"/>
    <m/>
    <m/>
    <n v="2012"/>
  </r>
  <r>
    <n v="10"/>
    <x v="9"/>
    <n v="86"/>
    <x v="23"/>
    <s v="Paiva, Michael A"/>
    <n v="13312"/>
    <x v="51"/>
    <n v="646.4"/>
    <n v="49.45"/>
    <d v="2012-10-04T00:00:00"/>
    <s v="Active"/>
    <x v="1"/>
    <m/>
    <m/>
    <n v="2012"/>
  </r>
  <r>
    <n v="10"/>
    <x v="9"/>
    <n v="86"/>
    <x v="23"/>
    <s v="Waller, LaMason "/>
    <n v="13722"/>
    <x v="51"/>
    <n v="1086"/>
    <n v="156.93"/>
    <d v="2012-10-04T00:00:00"/>
    <s v="Active"/>
    <x v="1"/>
    <m/>
    <m/>
    <n v="2012"/>
  </r>
  <r>
    <n v="10"/>
    <x v="9"/>
    <n v="86"/>
    <x v="23"/>
    <s v="Shuster, John M"/>
    <n v="13544"/>
    <x v="53"/>
    <n v="1923.08"/>
    <n v="147.11000000000001"/>
    <d v="2012-10-04T00:00:00"/>
    <s v="Active"/>
    <x v="1"/>
    <m/>
    <m/>
    <n v="2012"/>
  </r>
  <r>
    <n v="10"/>
    <x v="9"/>
    <n v="86"/>
    <x v="23"/>
    <s v="Ferguson, Kaela V"/>
    <n v="13148"/>
    <x v="54"/>
    <n v="975.98"/>
    <n v="68.84"/>
    <d v="2012-10-04T00:00:00"/>
    <s v="Active"/>
    <x v="1"/>
    <m/>
    <m/>
    <n v="2012"/>
  </r>
  <r>
    <n v="10"/>
    <x v="9"/>
    <n v="86"/>
    <x v="23"/>
    <s v="Raygoza, Javier G"/>
    <n v="13652"/>
    <x v="54"/>
    <n v="896.5"/>
    <n v="68.58"/>
    <d v="2012-10-04T00:00:00"/>
    <s v="Active"/>
    <x v="1"/>
    <m/>
    <m/>
    <n v="2012"/>
  </r>
  <r>
    <n v="10"/>
    <x v="9"/>
    <n v="87"/>
    <x v="24"/>
    <s v="Loucks, Joshua A"/>
    <n v="13246"/>
    <x v="55"/>
    <n v="1713.6"/>
    <n v="125.27"/>
    <d v="2012-10-04T00:00:00"/>
    <s v="Active"/>
    <x v="1"/>
    <m/>
    <m/>
    <n v="2012"/>
  </r>
  <r>
    <n v="10"/>
    <x v="9"/>
    <n v="92"/>
    <x v="25"/>
    <s v="Mason, DaShannon S"/>
    <n v="12497"/>
    <x v="56"/>
    <n v="2048.5700000000002"/>
    <n v="142.38"/>
    <d v="2012-10-04T00:00:00"/>
    <s v="Active"/>
    <x v="1"/>
    <m/>
    <m/>
    <n v="2012"/>
  </r>
  <r>
    <n v="10"/>
    <x v="9"/>
    <n v="92"/>
    <x v="25"/>
    <s v="Brown , Lauren N"/>
    <n v="12923"/>
    <x v="57"/>
    <n v="1140"/>
    <n v="81.39"/>
    <d v="2012-10-04T00:00:00"/>
    <s v="Active"/>
    <x v="1"/>
    <m/>
    <m/>
    <n v="2012"/>
  </r>
  <r>
    <n v="10"/>
    <x v="9"/>
    <n v="92"/>
    <x v="25"/>
    <s v="Carlos, Melissa M"/>
    <n v="12640"/>
    <x v="57"/>
    <n v="1459.72"/>
    <n v="109.09"/>
    <d v="2012-10-04T00:00:00"/>
    <s v="Active"/>
    <x v="1"/>
    <m/>
    <m/>
    <n v="2012"/>
  </r>
  <r>
    <n v="10"/>
    <x v="9"/>
    <n v="92"/>
    <x v="25"/>
    <s v="Magnant, Jennifer "/>
    <n v="12971"/>
    <x v="57"/>
    <n v="1648"/>
    <n v="120.25"/>
    <d v="2012-10-04T00:00:00"/>
    <s v="Active"/>
    <x v="1"/>
    <m/>
    <m/>
    <n v="2012"/>
  </r>
  <r>
    <n v="10"/>
    <x v="9"/>
    <n v="93"/>
    <x v="26"/>
    <s v="Crist, William B"/>
    <n v="12817"/>
    <x v="79"/>
    <n v="2495.7800000000002"/>
    <n v="180.73"/>
    <d v="2012-10-04T00:00:00"/>
    <s v="Active"/>
    <x v="1"/>
    <m/>
    <m/>
    <n v="2012"/>
  </r>
  <r>
    <n v="10"/>
    <x v="9"/>
    <n v="93"/>
    <x v="26"/>
    <s v="Herrera, Diana "/>
    <n v="13257"/>
    <x v="4"/>
    <n v="304.95999999999998"/>
    <n v="23.34"/>
    <d v="2012-10-04T00:00:00"/>
    <s v="Terminated"/>
    <x v="1"/>
    <m/>
    <m/>
    <n v="2012"/>
  </r>
  <r>
    <n v="10"/>
    <x v="9"/>
    <n v="93"/>
    <x v="26"/>
    <s v="Duell, Kimberly D"/>
    <n v="13052"/>
    <x v="60"/>
    <n v="2163"/>
    <n v="143.88"/>
    <d v="2012-10-04T00:00:00"/>
    <s v="Active"/>
    <x v="1"/>
    <m/>
    <m/>
    <n v="2012"/>
  </r>
  <r>
    <n v="10"/>
    <x v="9"/>
    <n v="93"/>
    <x v="26"/>
    <s v="Allen , Norman J"/>
    <n v="12836"/>
    <x v="61"/>
    <n v="2016.67"/>
    <n v="154.27000000000001"/>
    <d v="2012-10-04T00:00:00"/>
    <s v="Active"/>
    <x v="1"/>
    <m/>
    <m/>
    <n v="2012"/>
  </r>
  <r>
    <n v="10"/>
    <x v="9"/>
    <n v="93"/>
    <x v="26"/>
    <s v="Latu, Tammy M"/>
    <n v="12101"/>
    <x v="61"/>
    <n v="2227.89"/>
    <n v="162.28"/>
    <d v="2012-10-04T00:00:00"/>
    <s v="Active"/>
    <x v="1"/>
    <m/>
    <m/>
    <n v="2012"/>
  </r>
  <r>
    <n v="10"/>
    <x v="9"/>
    <n v="93"/>
    <x v="26"/>
    <s v="Christensen, Misty D"/>
    <n v="12681"/>
    <x v="81"/>
    <n v="1724.38"/>
    <n v="125.78"/>
    <d v="2012-10-04T00:00:00"/>
    <s v="Active"/>
    <x v="1"/>
    <m/>
    <m/>
    <n v="2012"/>
  </r>
  <r>
    <n v="11"/>
    <x v="10"/>
    <n v="2"/>
    <x v="37"/>
    <s v="Johnson, Alicia L"/>
    <n v="11937"/>
    <x v="91"/>
    <n v="1839.63"/>
    <n v="118.25"/>
    <d v="2012-10-04T00:00:00"/>
    <s v="Active"/>
    <x v="1"/>
    <m/>
    <m/>
    <n v="2012"/>
  </r>
  <r>
    <n v="11"/>
    <x v="10"/>
    <n v="3"/>
    <x v="32"/>
    <s v="Cunanan, Jennifer K"/>
    <n v="13491"/>
    <x v="82"/>
    <n v="1648"/>
    <n v="126.08"/>
    <d v="2012-10-04T00:00:00"/>
    <s v="Active"/>
    <x v="0"/>
    <m/>
    <m/>
    <n v="2012"/>
  </r>
  <r>
    <n v="11"/>
    <x v="10"/>
    <n v="3"/>
    <x v="32"/>
    <s v="LaHeist, Allen J"/>
    <n v="13366"/>
    <x v="82"/>
    <n v="2227.38"/>
    <n v="170.4"/>
    <d v="2012-10-04T00:00:00"/>
    <s v="Active"/>
    <x v="0"/>
    <m/>
    <m/>
    <n v="2012"/>
  </r>
  <r>
    <n v="11"/>
    <x v="10"/>
    <n v="3"/>
    <x v="32"/>
    <s v="Mejia, Carilu "/>
    <n v="13604"/>
    <x v="82"/>
    <n v="1362.5"/>
    <n v="104.24"/>
    <d v="2012-10-04T00:00:00"/>
    <s v="Active"/>
    <x v="0"/>
    <m/>
    <m/>
    <n v="2012"/>
  </r>
  <r>
    <n v="11"/>
    <x v="10"/>
    <n v="3"/>
    <x v="32"/>
    <s v="Moriarity, Richard S"/>
    <n v="13469"/>
    <x v="82"/>
    <n v="2150"/>
    <n v="164.48"/>
    <d v="2012-10-04T00:00:00"/>
    <s v="Active"/>
    <x v="1"/>
    <m/>
    <m/>
    <n v="2012"/>
  </r>
  <r>
    <n v="11"/>
    <x v="10"/>
    <n v="3"/>
    <x v="32"/>
    <s v="Schetter, MaryAnne "/>
    <n v="13655"/>
    <x v="82"/>
    <n v="1402.5"/>
    <n v="107.3"/>
    <d v="2012-10-04T00:00:00"/>
    <s v="Active"/>
    <x v="2"/>
    <m/>
    <m/>
    <n v="2012"/>
  </r>
  <r>
    <n v="11"/>
    <x v="10"/>
    <n v="6"/>
    <x v="1"/>
    <s v="Anderson, Heather N"/>
    <n v="12590"/>
    <x v="3"/>
    <n v="1789.63"/>
    <n v="136.91"/>
    <d v="2012-10-04T00:00:00"/>
    <s v="Active"/>
    <x v="0"/>
    <m/>
    <m/>
    <n v="2012"/>
  </r>
  <r>
    <n v="11"/>
    <x v="10"/>
    <n v="14"/>
    <x v="2"/>
    <s v="Schultz, Michael L"/>
    <n v="13520"/>
    <x v="65"/>
    <n v="3486.16"/>
    <n v="266.69"/>
    <d v="2012-10-04T00:00:00"/>
    <s v="Active"/>
    <x v="1"/>
    <m/>
    <m/>
    <n v="2012"/>
  </r>
  <r>
    <n v="11"/>
    <x v="10"/>
    <n v="14"/>
    <x v="2"/>
    <s v="Bliss, Tanner W"/>
    <n v="13662"/>
    <x v="6"/>
    <n v="2884.62"/>
    <n v="196.58"/>
    <d v="2012-10-04T00:00:00"/>
    <s v="Active"/>
    <x v="1"/>
    <m/>
    <m/>
    <n v="2012"/>
  </r>
  <r>
    <n v="11"/>
    <x v="10"/>
    <n v="14"/>
    <x v="2"/>
    <s v="Hall, William H"/>
    <n v="12133"/>
    <x v="7"/>
    <n v="4357.6899999999996"/>
    <n v="285.89999999999998"/>
    <d v="2012-10-04T00:00:00"/>
    <s v="Active"/>
    <x v="1"/>
    <m/>
    <m/>
    <n v="2012"/>
  </r>
  <r>
    <n v="11"/>
    <x v="10"/>
    <n v="24"/>
    <x v="4"/>
    <s v="Robles, Martha "/>
    <n v="13625"/>
    <x v="11"/>
    <n v="1787.5"/>
    <n v="136.75"/>
    <d v="2012-10-04T00:00:00"/>
    <s v="Active"/>
    <x v="0"/>
    <m/>
    <m/>
    <n v="2012"/>
  </r>
  <r>
    <n v="11"/>
    <x v="10"/>
    <n v="24"/>
    <x v="4"/>
    <s v="Schiffner, Sandra L"/>
    <n v="13382"/>
    <x v="11"/>
    <n v="2046.15"/>
    <n v="156.53"/>
    <d v="2012-10-04T00:00:00"/>
    <s v="Active"/>
    <x v="1"/>
    <m/>
    <m/>
    <n v="2012"/>
  </r>
  <r>
    <n v="11"/>
    <x v="10"/>
    <n v="32"/>
    <x v="8"/>
    <s v="Knight, Jessica S"/>
    <n v="13371"/>
    <x v="24"/>
    <n v="1750.09"/>
    <n v="133.88999999999999"/>
    <d v="2012-10-04T00:00:00"/>
    <s v="Active"/>
    <x v="0"/>
    <m/>
    <m/>
    <n v="2012"/>
  </r>
  <r>
    <n v="11"/>
    <x v="10"/>
    <n v="32"/>
    <x v="8"/>
    <s v="Livingston, Tammy R"/>
    <n v="13357"/>
    <x v="24"/>
    <n v="1978.85"/>
    <n v="145.30000000000001"/>
    <d v="2012-10-04T00:00:00"/>
    <s v="Active"/>
    <x v="1"/>
    <m/>
    <m/>
    <n v="2012"/>
  </r>
  <r>
    <n v="11"/>
    <x v="10"/>
    <n v="32"/>
    <x v="8"/>
    <s v="Oropeza, Rafael R"/>
    <n v="12223"/>
    <x v="24"/>
    <n v="1869.83"/>
    <n v="137.22"/>
    <d v="2012-10-04T00:00:00"/>
    <s v="Active"/>
    <x v="1"/>
    <m/>
    <m/>
    <n v="2012"/>
  </r>
  <r>
    <n v="11"/>
    <x v="10"/>
    <n v="62"/>
    <x v="13"/>
    <s v="Rodriguez, Ruben "/>
    <n v="13741"/>
    <x v="30"/>
    <n v="625"/>
    <n v="90.31"/>
    <d v="2012-10-04T00:00:00"/>
    <s v="Active"/>
    <x v="0"/>
    <m/>
    <m/>
    <n v="2012"/>
  </r>
  <r>
    <n v="11"/>
    <x v="10"/>
    <n v="62"/>
    <x v="13"/>
    <s v="Tamonte, Alfredo P"/>
    <n v="13742"/>
    <x v="30"/>
    <n v="1162.5"/>
    <n v="168"/>
    <d v="2012-10-04T00:00:00"/>
    <s v="Active"/>
    <x v="0"/>
    <m/>
    <m/>
    <n v="2012"/>
  </r>
  <r>
    <n v="11"/>
    <x v="10"/>
    <n v="72"/>
    <x v="15"/>
    <s v="Earnhardt, Tamara D"/>
    <n v="13556"/>
    <x v="32"/>
    <n v="2315.63"/>
    <n v="177.15"/>
    <d v="2012-10-04T00:00:00"/>
    <s v="Active"/>
    <x v="0"/>
    <m/>
    <m/>
    <n v="2012"/>
  </r>
  <r>
    <n v="11"/>
    <x v="10"/>
    <n v="72"/>
    <x v="15"/>
    <s v="Hall, John C"/>
    <n v="13443"/>
    <x v="32"/>
    <n v="1923.2"/>
    <n v="141.04"/>
    <d v="2012-10-04T00:00:00"/>
    <s v="Active"/>
    <x v="1"/>
    <m/>
    <m/>
    <n v="2012"/>
  </r>
  <r>
    <n v="11"/>
    <x v="10"/>
    <n v="72"/>
    <x v="15"/>
    <s v="Lee, Vernica P"/>
    <n v="13605"/>
    <x v="32"/>
    <n v="1794.9"/>
    <n v="137.31"/>
    <d v="2012-10-04T00:00:00"/>
    <s v="Active"/>
    <x v="0"/>
    <m/>
    <m/>
    <n v="2012"/>
  </r>
  <r>
    <n v="11"/>
    <x v="10"/>
    <n v="72"/>
    <x v="15"/>
    <s v="Therrien, Carol "/>
    <n v="13130"/>
    <x v="32"/>
    <n v="1890"/>
    <n v="144.59"/>
    <d v="2012-10-04T00:00:00"/>
    <s v="Active"/>
    <x v="0"/>
    <m/>
    <m/>
    <n v="2012"/>
  </r>
  <r>
    <n v="11"/>
    <x v="10"/>
    <n v="75"/>
    <x v="17"/>
    <s v="Chico, Rosi "/>
    <n v="13743"/>
    <x v="35"/>
    <n v="315.12"/>
    <n v="45.54"/>
    <d v="2012-10-04T00:00:00"/>
    <s v="Active"/>
    <x v="2"/>
    <m/>
    <m/>
    <n v="2012"/>
  </r>
  <r>
    <n v="11"/>
    <x v="10"/>
    <n v="75"/>
    <x v="17"/>
    <s v="Milloy, Rosezena L"/>
    <n v="13693"/>
    <x v="35"/>
    <n v="304"/>
    <n v="43.93"/>
    <d v="2012-10-04T00:00:00"/>
    <s v="Active"/>
    <x v="2"/>
    <m/>
    <m/>
    <n v="2012"/>
  </r>
  <r>
    <n v="11"/>
    <x v="10"/>
    <n v="79"/>
    <x v="18"/>
    <s v="Whiles, Ronald L"/>
    <n v="12125"/>
    <x v="36"/>
    <n v="2183.79"/>
    <n v="161.24"/>
    <d v="2012-10-04T00:00:00"/>
    <s v="Active"/>
    <x v="1"/>
    <m/>
    <m/>
    <n v="2012"/>
  </r>
  <r>
    <n v="11"/>
    <x v="10"/>
    <n v="80"/>
    <x v="19"/>
    <s v="Giugni, Joanne M"/>
    <n v="12885"/>
    <x v="4"/>
    <n v="2160"/>
    <n v="165.24"/>
    <d v="2012-10-04T00:00:00"/>
    <s v="Active"/>
    <x v="1"/>
    <m/>
    <m/>
    <n v="2012"/>
  </r>
  <r>
    <n v="11"/>
    <x v="10"/>
    <n v="80"/>
    <x v="19"/>
    <s v="Whiles, Robyn "/>
    <n v="10426"/>
    <x v="39"/>
    <n v="4484.62"/>
    <n v="337.25"/>
    <d v="2012-10-04T00:00:00"/>
    <s v="Active"/>
    <x v="1"/>
    <m/>
    <m/>
    <n v="2012"/>
  </r>
  <r>
    <n v="11"/>
    <x v="10"/>
    <n v="80"/>
    <x v="19"/>
    <s v="Cooper, Jeffrey J"/>
    <n v="13307"/>
    <x v="40"/>
    <n v="1126.5999999999999"/>
    <n v="80.36"/>
    <d v="2012-10-04T00:00:00"/>
    <s v="Active"/>
    <x v="1"/>
    <m/>
    <m/>
    <n v="2012"/>
  </r>
  <r>
    <n v="11"/>
    <x v="10"/>
    <n v="82"/>
    <x v="20"/>
    <s v="Arigan, Marisa R"/>
    <n v="13676"/>
    <x v="45"/>
    <n v="1908.85"/>
    <n v="146.03"/>
    <d v="2012-10-04T00:00:00"/>
    <s v="Active"/>
    <x v="1"/>
    <m/>
    <m/>
    <n v="2012"/>
  </r>
  <r>
    <n v="11"/>
    <x v="10"/>
    <n v="82"/>
    <x v="20"/>
    <s v="Buttacavoli, Brian M"/>
    <n v="13501"/>
    <x v="45"/>
    <n v="2387.4"/>
    <n v="177.16"/>
    <d v="2012-10-04T00:00:00"/>
    <s v="Active"/>
    <x v="1"/>
    <m/>
    <m/>
    <n v="2012"/>
  </r>
  <r>
    <n v="11"/>
    <x v="10"/>
    <n v="82"/>
    <x v="20"/>
    <s v="Tajuna, Jason A"/>
    <n v="13747"/>
    <x v="45"/>
    <n v="884.13"/>
    <n v="127.76"/>
    <d v="2012-10-04T00:00:00"/>
    <s v="Active"/>
    <x v="1"/>
    <m/>
    <m/>
    <n v="2012"/>
  </r>
  <r>
    <n v="11"/>
    <x v="10"/>
    <n v="83"/>
    <x v="21"/>
    <s v="Holtz, Luke C"/>
    <n v="13709"/>
    <x v="49"/>
    <n v="2307.1999999999998"/>
    <n v="250.96"/>
    <d v="2012-10-04T00:00:00"/>
    <s v="Active"/>
    <x v="1"/>
    <m/>
    <m/>
    <n v="2012"/>
  </r>
  <r>
    <n v="11"/>
    <x v="10"/>
    <n v="85"/>
    <x v="22"/>
    <s v="Groen, Donald G"/>
    <n v="12958"/>
    <x v="50"/>
    <n v="1875.2"/>
    <n v="135.9"/>
    <d v="2012-10-04T00:00:00"/>
    <s v="Active"/>
    <x v="1"/>
    <m/>
    <m/>
    <n v="2012"/>
  </r>
  <r>
    <n v="11"/>
    <x v="10"/>
    <n v="85"/>
    <x v="22"/>
    <s v="Rodriguez, Gracia K"/>
    <n v="13568"/>
    <x v="50"/>
    <n v="1648"/>
    <n v="105.34"/>
    <d v="2012-10-04T00:00:00"/>
    <s v="Active"/>
    <x v="1"/>
    <m/>
    <m/>
    <n v="2012"/>
  </r>
  <r>
    <n v="11"/>
    <x v="10"/>
    <n v="86"/>
    <x v="23"/>
    <s v="Eason, Lawrence C"/>
    <n v="13640"/>
    <x v="51"/>
    <n v="1175.23"/>
    <n v="84.09"/>
    <d v="2012-10-04T00:00:00"/>
    <s v="Active"/>
    <x v="1"/>
    <m/>
    <m/>
    <n v="2012"/>
  </r>
  <r>
    <n v="11"/>
    <x v="10"/>
    <n v="86"/>
    <x v="23"/>
    <s v="Kenney, Charles A"/>
    <n v="13663"/>
    <x v="51"/>
    <n v="1141"/>
    <n v="81.459999999999994"/>
    <d v="2012-10-04T00:00:00"/>
    <s v="Active"/>
    <x v="1"/>
    <m/>
    <m/>
    <n v="2012"/>
  </r>
  <r>
    <n v="11"/>
    <x v="10"/>
    <n v="86"/>
    <x v="23"/>
    <s v="Duffin II, James R"/>
    <n v="12498"/>
    <x v="53"/>
    <n v="2287.7800000000002"/>
    <n v="131.03"/>
    <d v="2012-10-04T00:00:00"/>
    <s v="Active"/>
    <x v="1"/>
    <m/>
    <m/>
    <n v="2012"/>
  </r>
  <r>
    <n v="11"/>
    <x v="10"/>
    <n v="92"/>
    <x v="25"/>
    <s v="Everett, Leonora E"/>
    <n v="13319"/>
    <x v="57"/>
    <n v="1729.43"/>
    <n v="127.32"/>
    <d v="2012-10-04T00:00:00"/>
    <s v="Active"/>
    <x v="1"/>
    <m/>
    <m/>
    <n v="2012"/>
  </r>
  <r>
    <n v="11"/>
    <x v="10"/>
    <n v="92"/>
    <x v="25"/>
    <s v="Plascencia, Grace A"/>
    <n v="13494"/>
    <x v="57"/>
    <n v="2090.84"/>
    <n v="154.97"/>
    <d v="2012-10-04T00:00:00"/>
    <s v="Active"/>
    <x v="1"/>
    <m/>
    <m/>
    <n v="2012"/>
  </r>
  <r>
    <n v="11"/>
    <x v="10"/>
    <n v="93"/>
    <x v="26"/>
    <s v="Koh, Shannon L"/>
    <n v="11846"/>
    <x v="79"/>
    <n v="2650"/>
    <n v="196.9"/>
    <d v="2012-10-04T00:00:00"/>
    <s v="Active"/>
    <x v="1"/>
    <m/>
    <m/>
    <n v="2012"/>
  </r>
  <r>
    <n v="11"/>
    <x v="10"/>
    <n v="93"/>
    <x v="26"/>
    <s v="Herman, Jeffrey C"/>
    <n v="13470"/>
    <x v="81"/>
    <n v="1807.69"/>
    <n v="111.6"/>
    <d v="2012-10-04T00:00:00"/>
    <s v="Active"/>
    <x v="1"/>
    <m/>
    <m/>
    <n v="2012"/>
  </r>
  <r>
    <n v="12"/>
    <x v="12"/>
    <n v="2"/>
    <x v="37"/>
    <s v="Fortenberry, Lashawna M"/>
    <n v="13751"/>
    <x v="91"/>
    <n v="750"/>
    <n v="108.38"/>
    <d v="2012-10-04T00:00:00"/>
    <s v="Active"/>
    <x v="1"/>
    <m/>
    <m/>
    <n v="2012"/>
  </r>
  <r>
    <n v="12"/>
    <x v="12"/>
    <n v="3"/>
    <x v="32"/>
    <s v="Beneby, Loretta J"/>
    <n v="13759"/>
    <x v="82"/>
    <n v="408.5"/>
    <n v="59.03"/>
    <d v="2012-10-04T00:00:00"/>
    <s v="Active"/>
    <x v="2"/>
    <m/>
    <m/>
    <n v="2012"/>
  </r>
  <r>
    <n v="12"/>
    <x v="12"/>
    <n v="72"/>
    <x v="15"/>
    <s v="Allen-Wriggle, Natalie A"/>
    <n v="13757"/>
    <x v="32"/>
    <n v="520.38"/>
    <n v="75.19"/>
    <d v="2012-10-04T00:00:00"/>
    <s v="Active"/>
    <x v="0"/>
    <m/>
    <m/>
    <n v="2012"/>
  </r>
  <r>
    <n v="12"/>
    <x v="12"/>
    <n v="72"/>
    <x v="15"/>
    <s v="Halperin, Nathan "/>
    <n v="13758"/>
    <x v="32"/>
    <n v="661.25"/>
    <n v="95.56"/>
    <d v="2012-10-04T00:00:00"/>
    <s v="Active"/>
    <x v="0"/>
    <m/>
    <m/>
    <n v="2012"/>
  </r>
  <r>
    <n v="12"/>
    <x v="12"/>
    <n v="80"/>
    <x v="19"/>
    <s v="Totten, Drew D"/>
    <n v="13717"/>
    <x v="39"/>
    <n v="3076.93"/>
    <n v="294.93"/>
    <d v="2012-10-04T00:00:00"/>
    <s v="Active"/>
    <x v="1"/>
    <m/>
    <m/>
    <n v="2012"/>
  </r>
  <r>
    <n v="12"/>
    <x v="12"/>
    <n v="82"/>
    <x v="20"/>
    <s v="Molina, Crystal "/>
    <n v="13754"/>
    <x v="45"/>
    <n v="872.8"/>
    <n v="126.12"/>
    <d v="2012-10-04T00:00:00"/>
    <s v="Active"/>
    <x v="1"/>
    <m/>
    <m/>
    <n v="2012"/>
  </r>
  <r>
    <n v="12"/>
    <x v="12"/>
    <n v="82"/>
    <x v="20"/>
    <s v="Truehill, Valerie M"/>
    <n v="13753"/>
    <x v="45"/>
    <n v="961.2"/>
    <n v="138.88999999999999"/>
    <d v="2012-10-04T00:00:00"/>
    <s v="Active"/>
    <x v="1"/>
    <m/>
    <m/>
    <n v="2012"/>
  </r>
  <r>
    <n v="12"/>
    <x v="12"/>
    <n v="92"/>
    <x v="25"/>
    <s v="McGary, Erica L"/>
    <n v="13691"/>
    <x v="57"/>
    <n v="1924.41"/>
    <n v="147.21"/>
    <d v="2012-10-04T00:00:00"/>
    <s v="Active"/>
    <x v="1"/>
    <m/>
    <m/>
    <n v="2012"/>
  </r>
  <r>
    <n v="13"/>
    <x v="13"/>
    <n v="80"/>
    <x v="45"/>
    <s v="Sanchez, Danya N"/>
    <n v="13716"/>
    <x v="4"/>
    <n v="1440"/>
    <n v="208.08"/>
    <d v="2012-10-04T00:00:00"/>
    <s v="Active"/>
    <x v="1"/>
    <m/>
    <m/>
    <n v="2012"/>
  </r>
  <r>
    <n v="13"/>
    <x v="13"/>
    <n v="80"/>
    <x v="45"/>
    <s v="Honny, Jean M"/>
    <n v="10271"/>
    <x v="39"/>
    <n v="3230.77"/>
    <n v="247.16"/>
    <d v="2012-10-04T00:00:00"/>
    <s v="Active"/>
    <x v="1"/>
    <m/>
    <m/>
    <n v="2012"/>
  </r>
  <r>
    <n v="13"/>
    <x v="13"/>
    <n v="82"/>
    <x v="20"/>
    <s v="Rochdi-Krim, Najma H"/>
    <n v="13006"/>
    <x v="45"/>
    <n v="2152.8000000000002"/>
    <n v="158.87"/>
    <d v="2012-10-04T00:00:00"/>
    <s v="Active"/>
    <x v="1"/>
    <m/>
    <m/>
    <n v="2012"/>
  </r>
  <r>
    <n v="81"/>
    <x v="11"/>
    <n v="80"/>
    <x v="19"/>
    <s v="Roest, Travis E"/>
    <n v="12345"/>
    <x v="4"/>
    <n v="1379.13"/>
    <n v="95.86"/>
    <d v="2012-10-04T00:00:00"/>
    <s v="Active"/>
    <x v="1"/>
    <m/>
    <m/>
    <n v="2012"/>
  </r>
  <r>
    <n v="81"/>
    <x v="11"/>
    <n v="80"/>
    <x v="19"/>
    <s v="Hager, Michael S"/>
    <n v="13111"/>
    <x v="111"/>
    <n v="4240.3999999999996"/>
    <n v="298.01"/>
    <d v="2012-10-04T00:00:00"/>
    <s v="Active"/>
    <x v="1"/>
    <m/>
    <m/>
    <n v="2012"/>
  </r>
  <r>
    <n v="81"/>
    <x v="11"/>
    <n v="82"/>
    <x v="20"/>
    <s v="Alhassan, Selena Q"/>
    <n v="13234"/>
    <x v="45"/>
    <n v="2534.5300000000002"/>
    <n v="187.83"/>
    <d v="2012-10-04T00:00:00"/>
    <s v="Active"/>
    <x v="1"/>
    <m/>
    <m/>
    <n v="2012"/>
  </r>
  <r>
    <n v="81"/>
    <x v="11"/>
    <n v="82"/>
    <x v="20"/>
    <s v="Balagtas, Jolina "/>
    <n v="13240"/>
    <x v="45"/>
    <n v="2503.5300000000002"/>
    <n v="191.52"/>
    <d v="2012-10-04T00:00:00"/>
    <s v="Active"/>
    <x v="1"/>
    <m/>
    <m/>
    <n v="2012"/>
  </r>
  <r>
    <n v="81"/>
    <x v="11"/>
    <n v="82"/>
    <x v="20"/>
    <s v="Caldwell, Kevin M"/>
    <n v="13448"/>
    <x v="45"/>
    <n v="2143.62"/>
    <n v="154.9"/>
    <d v="2012-10-04T00:00:00"/>
    <s v="Active"/>
    <x v="1"/>
    <m/>
    <m/>
    <n v="2012"/>
  </r>
  <r>
    <n v="81"/>
    <x v="11"/>
    <n v="82"/>
    <x v="20"/>
    <s v="Martin, Joleen C"/>
    <n v="13610"/>
    <x v="45"/>
    <n v="2326.4"/>
    <n v="173"/>
    <d v="2012-10-04T00:00:00"/>
    <s v="Active"/>
    <x v="1"/>
    <m/>
    <m/>
    <n v="2012"/>
  </r>
  <r>
    <n v="81"/>
    <x v="11"/>
    <n v="82"/>
    <x v="20"/>
    <s v="Newton, Jennifer L"/>
    <n v="13232"/>
    <x v="45"/>
    <n v="2530.37"/>
    <n v="183.17"/>
    <d v="2012-10-04T00:00:00"/>
    <s v="Active"/>
    <x v="1"/>
    <m/>
    <m/>
    <n v="2012"/>
  </r>
  <r>
    <n v="81"/>
    <x v="11"/>
    <n v="82"/>
    <x v="20"/>
    <s v="Sandoval, Christopher X"/>
    <n v="13242"/>
    <x v="45"/>
    <n v="2468.8000000000002"/>
    <n v="188.87"/>
    <d v="2012-10-04T00:00:00"/>
    <s v="Active"/>
    <x v="1"/>
    <m/>
    <m/>
    <n v="2012"/>
  </r>
  <r>
    <n v="81"/>
    <x v="11"/>
    <n v="82"/>
    <x v="20"/>
    <s v="Williams, Heather L"/>
    <n v="13289"/>
    <x v="45"/>
    <n v="2317.7399999999998"/>
    <n v="172.33"/>
    <d v="2012-10-04T00:00:00"/>
    <s v="Active"/>
    <x v="1"/>
    <m/>
    <m/>
    <n v="2012"/>
  </r>
  <r>
    <n v="81"/>
    <x v="11"/>
    <n v="82"/>
    <x v="20"/>
    <s v="Candelaria, Rosalia G"/>
    <n v="13600"/>
    <x v="112"/>
    <n v="1460.48"/>
    <n v="102.84"/>
    <d v="2012-10-04T00:00:00"/>
    <s v="Active"/>
    <x v="1"/>
    <m/>
    <m/>
    <n v="2012"/>
  </r>
  <r>
    <n v="81"/>
    <x v="11"/>
    <n v="82"/>
    <x v="20"/>
    <s v="Crawford, Candace M"/>
    <n v="13447"/>
    <x v="112"/>
    <n v="1692.8"/>
    <n v="121.77"/>
    <d v="2012-10-04T00:00:00"/>
    <s v="Active"/>
    <x v="1"/>
    <m/>
    <m/>
    <n v="2012"/>
  </r>
  <r>
    <n v="81"/>
    <x v="11"/>
    <n v="82"/>
    <x v="20"/>
    <s v="Fernandes, Kristy M"/>
    <n v="13545"/>
    <x v="112"/>
    <n v="1460.48"/>
    <n v="109.09"/>
    <d v="2012-10-04T00:00:00"/>
    <s v="Active"/>
    <x v="1"/>
    <m/>
    <m/>
    <n v="2012"/>
  </r>
  <r>
    <n v="81"/>
    <x v="11"/>
    <n v="82"/>
    <x v="20"/>
    <s v="Morrisey, William C"/>
    <n v="13233"/>
    <x v="112"/>
    <n v="1861.6"/>
    <n v="133.6"/>
    <d v="2012-10-04T00:00:00"/>
    <s v="Active"/>
    <x v="1"/>
    <m/>
    <m/>
    <n v="2012"/>
  </r>
  <r>
    <n v="81"/>
    <x v="11"/>
    <n v="82"/>
    <x v="20"/>
    <s v="Orona, Irene G"/>
    <n v="13243"/>
    <x v="112"/>
    <n v="1896.51"/>
    <n v="145.08000000000001"/>
    <d v="2012-10-04T00:00:00"/>
    <s v="Active"/>
    <x v="1"/>
    <m/>
    <m/>
    <n v="2012"/>
  </r>
  <r>
    <n v="81"/>
    <x v="11"/>
    <n v="82"/>
    <x v="20"/>
    <s v="Rodriguez, Frank T"/>
    <n v="13219"/>
    <x v="112"/>
    <n v="949"/>
    <n v="72.599999999999994"/>
    <d v="2012-10-04T00:00:00"/>
    <s v="Active"/>
    <x v="1"/>
    <m/>
    <m/>
    <n v="2012"/>
  </r>
  <r>
    <n v="81"/>
    <x v="11"/>
    <n v="82"/>
    <x v="20"/>
    <s v="Ly, Tey "/>
    <n v="13607"/>
    <x v="116"/>
    <n v="3153.84"/>
    <n v="235.19"/>
    <d v="2012-10-04T00:00:00"/>
    <s v="Active"/>
    <x v="1"/>
    <m/>
    <m/>
    <n v="2012"/>
  </r>
  <r>
    <n v="81"/>
    <x v="11"/>
    <n v="82"/>
    <x v="20"/>
    <s v="Rodriguez, Tiffany D"/>
    <n v="13228"/>
    <x v="113"/>
    <n v="2599.63"/>
    <n v="193.05"/>
    <d v="2012-10-04T00:00:00"/>
    <s v="Active"/>
    <x v="1"/>
    <m/>
    <m/>
    <n v="2012"/>
  </r>
  <r>
    <n v="81"/>
    <x v="11"/>
    <n v="96"/>
    <x v="27"/>
    <s v="Yoo, James J"/>
    <n v="13241"/>
    <x v="114"/>
    <n v="1833.6"/>
    <n v="133.01"/>
    <d v="2012-10-04T00:00:00"/>
    <s v="Active"/>
    <x v="1"/>
    <m/>
    <m/>
    <n v="2012"/>
  </r>
  <r>
    <n v="81"/>
    <x v="11"/>
    <n v="96"/>
    <x v="27"/>
    <s v="Zamora, Marie P"/>
    <n v="13543"/>
    <x v="114"/>
    <n v="1480"/>
    <n v="113.22"/>
    <d v="2012-10-04T00:00:00"/>
    <s v="Active"/>
    <x v="1"/>
    <m/>
    <m/>
    <n v="2012"/>
  </r>
  <r>
    <n v="1"/>
    <x v="0"/>
    <n v="4"/>
    <x v="0"/>
    <s v="Banuelos, Cammy J"/>
    <n v="13485"/>
    <x v="0"/>
    <n v="519.12"/>
    <n v="39.72"/>
    <d v="2012-10-18T00:00:00"/>
    <s v="Active"/>
    <x v="0"/>
    <m/>
    <m/>
    <n v="2012"/>
  </r>
  <r>
    <n v="1"/>
    <x v="0"/>
    <n v="4"/>
    <x v="0"/>
    <s v="Collins, Jessica D"/>
    <n v="12020"/>
    <x v="0"/>
    <n v="1512.68"/>
    <n v="111.36"/>
    <d v="2012-10-18T00:00:00"/>
    <s v="Active"/>
    <x v="1"/>
    <m/>
    <m/>
    <n v="2012"/>
  </r>
  <r>
    <n v="1"/>
    <x v="0"/>
    <n v="4"/>
    <x v="0"/>
    <s v="Flores, Cynthia A"/>
    <n v="12998"/>
    <x v="0"/>
    <n v="1514.1"/>
    <n v="110.36"/>
    <d v="2012-10-18T00:00:00"/>
    <s v="Active"/>
    <x v="1"/>
    <m/>
    <m/>
    <n v="2012"/>
  </r>
  <r>
    <n v="1"/>
    <x v="0"/>
    <n v="4"/>
    <x v="0"/>
    <s v="Hill, Julie L"/>
    <n v="13131"/>
    <x v="0"/>
    <n v="1297.8"/>
    <n v="99.28"/>
    <d v="2012-10-18T00:00:00"/>
    <s v="Active"/>
    <x v="0"/>
    <m/>
    <m/>
    <n v="2012"/>
  </r>
  <r>
    <n v="1"/>
    <x v="0"/>
    <n v="4"/>
    <x v="0"/>
    <s v="Hover, Lana "/>
    <n v="9798"/>
    <x v="0"/>
    <n v="1491.57"/>
    <n v="108.63"/>
    <d v="2012-10-18T00:00:00"/>
    <s v="Active"/>
    <x v="1"/>
    <m/>
    <m/>
    <n v="2012"/>
  </r>
  <r>
    <n v="1"/>
    <x v="0"/>
    <n v="4"/>
    <x v="0"/>
    <s v="Jayroe, Sandra G"/>
    <n v="13108"/>
    <x v="0"/>
    <n v="444.96"/>
    <n v="64.3"/>
    <d v="2012-10-18T00:00:00"/>
    <s v="Active"/>
    <x v="0"/>
    <m/>
    <m/>
    <n v="2012"/>
  </r>
  <r>
    <n v="1"/>
    <x v="0"/>
    <n v="4"/>
    <x v="0"/>
    <s v="Jeffcoach, Lori "/>
    <n v="10810"/>
    <x v="0"/>
    <n v="1571.88"/>
    <n v="115.89"/>
    <d v="2012-10-18T00:00:00"/>
    <s v="Active"/>
    <x v="1"/>
    <m/>
    <m/>
    <n v="2012"/>
  </r>
  <r>
    <n v="1"/>
    <x v="0"/>
    <n v="4"/>
    <x v="0"/>
    <s v="Lopez, Debra A"/>
    <n v="9681"/>
    <x v="0"/>
    <n v="457.2"/>
    <n v="34.979999999999997"/>
    <d v="2012-10-18T00:00:00"/>
    <s v="Active"/>
    <x v="0"/>
    <m/>
    <m/>
    <n v="2012"/>
  </r>
  <r>
    <n v="1"/>
    <x v="0"/>
    <n v="4"/>
    <x v="0"/>
    <s v="Mitroff, Patricia C"/>
    <n v="12134"/>
    <x v="0"/>
    <n v="921.85"/>
    <n v="70.52"/>
    <d v="2012-10-18T00:00:00"/>
    <s v="Active"/>
    <x v="0"/>
    <m/>
    <m/>
    <n v="2012"/>
  </r>
  <r>
    <n v="1"/>
    <x v="0"/>
    <n v="4"/>
    <x v="0"/>
    <s v="Saucedo, Claudia C"/>
    <n v="10669"/>
    <x v="1"/>
    <n v="1686.47"/>
    <n v="124.66"/>
    <d v="2012-10-18T00:00:00"/>
    <s v="Active"/>
    <x v="1"/>
    <m/>
    <m/>
    <n v="2012"/>
  </r>
  <r>
    <n v="1"/>
    <x v="0"/>
    <n v="6"/>
    <x v="1"/>
    <s v="Brogan, Laura R"/>
    <n v="13267"/>
    <x v="3"/>
    <n v="1643.88"/>
    <n v="125.76"/>
    <d v="2012-10-18T00:00:00"/>
    <s v="Voluntary Resignation"/>
    <x v="0"/>
    <m/>
    <m/>
    <n v="2012"/>
  </r>
  <r>
    <n v="1"/>
    <x v="0"/>
    <n v="6"/>
    <x v="1"/>
    <s v="Esparza, Alejandro J"/>
    <n v="12759"/>
    <x v="3"/>
    <n v="216.48"/>
    <n v="31.28"/>
    <d v="2012-10-18T00:00:00"/>
    <s v="Active"/>
    <x v="0"/>
    <m/>
    <m/>
    <n v="2012"/>
  </r>
  <r>
    <n v="1"/>
    <x v="0"/>
    <n v="6"/>
    <x v="1"/>
    <s v="Garcia, Elizabeth A"/>
    <n v="13299"/>
    <x v="3"/>
    <n v="595.26"/>
    <n v="45.54"/>
    <d v="2012-10-18T00:00:00"/>
    <s v="Active"/>
    <x v="0"/>
    <m/>
    <m/>
    <n v="2012"/>
  </r>
  <r>
    <n v="1"/>
    <x v="0"/>
    <n v="6"/>
    <x v="1"/>
    <s v="Goad, Christina L"/>
    <n v="13537"/>
    <x v="3"/>
    <n v="420"/>
    <n v="32.130000000000003"/>
    <d v="2012-10-18T00:00:00"/>
    <s v="Active"/>
    <x v="0"/>
    <m/>
    <m/>
    <n v="2012"/>
  </r>
  <r>
    <n v="1"/>
    <x v="0"/>
    <n v="6"/>
    <x v="1"/>
    <s v="Lopez, Ronald D"/>
    <n v="12698"/>
    <x v="3"/>
    <n v="1620.84"/>
    <n v="116.16"/>
    <d v="2012-10-18T00:00:00"/>
    <s v="Active"/>
    <x v="1"/>
    <m/>
    <m/>
    <n v="2012"/>
  </r>
  <r>
    <n v="1"/>
    <x v="0"/>
    <n v="6"/>
    <x v="1"/>
    <s v="Ragsdale, Lorie L"/>
    <n v="633"/>
    <x v="3"/>
    <n v="3152.51"/>
    <n v="230.92"/>
    <d v="2012-10-18T00:00:00"/>
    <s v="Active"/>
    <x v="1"/>
    <m/>
    <m/>
    <n v="2012"/>
  </r>
  <r>
    <n v="1"/>
    <x v="0"/>
    <n v="6"/>
    <x v="1"/>
    <s v="Self, Kathleen E"/>
    <n v="11372"/>
    <x v="3"/>
    <n v="1842.06"/>
    <n v="129.83000000000001"/>
    <d v="2012-10-18T00:00:00"/>
    <s v="Active"/>
    <x v="1"/>
    <m/>
    <m/>
    <n v="2012"/>
  </r>
  <r>
    <n v="1"/>
    <x v="0"/>
    <n v="14"/>
    <x v="2"/>
    <s v="Foster, Christine "/>
    <n v="85"/>
    <x v="5"/>
    <n v="3099.55"/>
    <n v="231.65"/>
    <d v="2012-10-18T00:00:00"/>
    <s v="Active"/>
    <x v="1"/>
    <m/>
    <m/>
    <n v="2012"/>
  </r>
  <r>
    <n v="1"/>
    <x v="0"/>
    <n v="14"/>
    <x v="2"/>
    <s v="Gutierrez, Paul H"/>
    <n v="10071"/>
    <x v="5"/>
    <n v="2560"/>
    <n v="188.55"/>
    <d v="2012-10-18T00:00:00"/>
    <s v="Active"/>
    <x v="1"/>
    <m/>
    <m/>
    <n v="2012"/>
  </r>
  <r>
    <n v="1"/>
    <x v="0"/>
    <n v="14"/>
    <x v="2"/>
    <s v="Fitch, Anita M"/>
    <n v="13737"/>
    <x v="6"/>
    <n v="2550"/>
    <n v="368.48"/>
    <d v="2012-10-18T00:00:00"/>
    <s v="Active"/>
    <x v="1"/>
    <m/>
    <m/>
    <n v="2012"/>
  </r>
  <r>
    <n v="1"/>
    <x v="0"/>
    <n v="14"/>
    <x v="2"/>
    <s v="Grimsley, Melissa M"/>
    <n v="12907"/>
    <x v="6"/>
    <n v="2546.16"/>
    <n v="172.31"/>
    <d v="2012-10-18T00:00:00"/>
    <s v="Active"/>
    <x v="1"/>
    <m/>
    <m/>
    <n v="2012"/>
  </r>
  <r>
    <n v="1"/>
    <x v="0"/>
    <n v="14"/>
    <x v="2"/>
    <s v="Westling, Joshua P"/>
    <n v="9988"/>
    <x v="6"/>
    <n v="2836.62"/>
    <n v="194.52"/>
    <d v="2012-10-18T00:00:00"/>
    <s v="Active"/>
    <x v="1"/>
    <m/>
    <m/>
    <n v="2012"/>
  </r>
  <r>
    <n v="1"/>
    <x v="0"/>
    <n v="14"/>
    <x v="2"/>
    <s v="Westling, Barry "/>
    <n v="4005"/>
    <x v="7"/>
    <n v="4149.22"/>
    <n v="309.38"/>
    <d v="2012-10-18T00:00:00"/>
    <s v="Active"/>
    <x v="1"/>
    <m/>
    <m/>
    <n v="2012"/>
  </r>
  <r>
    <n v="1"/>
    <x v="0"/>
    <n v="22"/>
    <x v="3"/>
    <s v="Serpa, Brenda M"/>
    <n v="9520"/>
    <x v="8"/>
    <n v="3977.04"/>
    <n v="282.77"/>
    <d v="2012-10-18T00:00:00"/>
    <s v="Active"/>
    <x v="1"/>
    <m/>
    <m/>
    <n v="2012"/>
  </r>
  <r>
    <n v="1"/>
    <x v="0"/>
    <n v="22"/>
    <x v="3"/>
    <s v="Cron, Kimberly A"/>
    <n v="12738"/>
    <x v="2"/>
    <n v="2575"/>
    <n v="169.94"/>
    <d v="2012-10-18T00:00:00"/>
    <s v="Active"/>
    <x v="1"/>
    <m/>
    <m/>
    <n v="2012"/>
  </r>
  <r>
    <n v="1"/>
    <x v="0"/>
    <n v="22"/>
    <x v="3"/>
    <s v="Gray, Michelle R"/>
    <n v="10951"/>
    <x v="2"/>
    <n v="412"/>
    <n v="31.51"/>
    <d v="2012-10-18T00:00:00"/>
    <s v="Active"/>
    <x v="0"/>
    <m/>
    <m/>
    <n v="2012"/>
  </r>
  <r>
    <n v="1"/>
    <x v="0"/>
    <n v="22"/>
    <x v="3"/>
    <s v="Jolley, Lygia R"/>
    <n v="10662"/>
    <x v="2"/>
    <n v="2813.14"/>
    <n v="210.79"/>
    <d v="2012-10-18T00:00:00"/>
    <s v="Active"/>
    <x v="1"/>
    <m/>
    <m/>
    <n v="2012"/>
  </r>
  <r>
    <n v="1"/>
    <x v="0"/>
    <n v="22"/>
    <x v="3"/>
    <s v="Koch, Karen A"/>
    <n v="9643"/>
    <x v="2"/>
    <n v="2915.67"/>
    <n v="218.07"/>
    <d v="2012-10-18T00:00:00"/>
    <s v="Active"/>
    <x v="1"/>
    <m/>
    <m/>
    <n v="2012"/>
  </r>
  <r>
    <n v="1"/>
    <x v="0"/>
    <n v="22"/>
    <x v="3"/>
    <s v="Lefaive, Patricia A"/>
    <n v="9517"/>
    <x v="2"/>
    <n v="3114.07"/>
    <n v="233.25"/>
    <d v="2012-10-18T00:00:00"/>
    <s v="Active"/>
    <x v="1"/>
    <m/>
    <m/>
    <n v="2012"/>
  </r>
  <r>
    <n v="1"/>
    <x v="0"/>
    <n v="22"/>
    <x v="3"/>
    <s v="Smith, Lorrie J"/>
    <n v="11607"/>
    <x v="2"/>
    <n v="1168.1300000000001"/>
    <n v="89.36"/>
    <d v="2012-10-18T00:00:00"/>
    <s v="Active"/>
    <x v="2"/>
    <m/>
    <m/>
    <n v="2012"/>
  </r>
  <r>
    <n v="1"/>
    <x v="0"/>
    <n v="22"/>
    <x v="3"/>
    <s v="Watrous, Barbara "/>
    <n v="9669"/>
    <x v="2"/>
    <n v="3444.85"/>
    <n v="259.17"/>
    <d v="2012-10-18T00:00:00"/>
    <s v="Active"/>
    <x v="1"/>
    <m/>
    <m/>
    <n v="2012"/>
  </r>
  <r>
    <n v="1"/>
    <x v="0"/>
    <n v="22"/>
    <x v="3"/>
    <s v="Zuniga, Arcenia A"/>
    <n v="12395"/>
    <x v="2"/>
    <n v="477.8"/>
    <n v="36.549999999999997"/>
    <d v="2012-10-18T00:00:00"/>
    <s v="Active"/>
    <x v="0"/>
    <m/>
    <m/>
    <n v="2012"/>
  </r>
  <r>
    <n v="1"/>
    <x v="0"/>
    <n v="24"/>
    <x v="4"/>
    <s v="Avalos, Cecilia R"/>
    <n v="13036"/>
    <x v="11"/>
    <n v="1542.53"/>
    <n v="109"/>
    <d v="2012-10-18T00:00:00"/>
    <s v="Active"/>
    <x v="1"/>
    <m/>
    <m/>
    <n v="2012"/>
  </r>
  <r>
    <n v="1"/>
    <x v="0"/>
    <n v="24"/>
    <x v="4"/>
    <s v="Boger, Harmony J"/>
    <n v="13272"/>
    <x v="11"/>
    <n v="945.54"/>
    <n v="72.33"/>
    <d v="2012-10-18T00:00:00"/>
    <s v="Active"/>
    <x v="0"/>
    <m/>
    <m/>
    <n v="2012"/>
  </r>
  <r>
    <n v="1"/>
    <x v="0"/>
    <n v="24"/>
    <x v="4"/>
    <s v="De Almeida, Sujanlatha "/>
    <n v="183"/>
    <x v="11"/>
    <n v="2489.9699999999998"/>
    <n v="168.31"/>
    <d v="2012-10-18T00:00:00"/>
    <s v="Active"/>
    <x v="1"/>
    <m/>
    <m/>
    <n v="2012"/>
  </r>
  <r>
    <n v="1"/>
    <x v="0"/>
    <n v="24"/>
    <x v="4"/>
    <s v="Gallagher, Wendy N"/>
    <n v="12603"/>
    <x v="11"/>
    <n v="759.16"/>
    <n v="58.08"/>
    <d v="2012-10-18T00:00:00"/>
    <s v="Active"/>
    <x v="0"/>
    <m/>
    <m/>
    <n v="2012"/>
  </r>
  <r>
    <n v="1"/>
    <x v="0"/>
    <n v="24"/>
    <x v="4"/>
    <s v="Mascorro, Judy A"/>
    <n v="12602"/>
    <x v="11"/>
    <n v="1078.0899999999999"/>
    <n v="77.27"/>
    <d v="2012-10-18T00:00:00"/>
    <s v="Active"/>
    <x v="0"/>
    <m/>
    <m/>
    <n v="2012"/>
  </r>
  <r>
    <n v="1"/>
    <x v="0"/>
    <n v="24"/>
    <x v="4"/>
    <s v="Reid, Carlota Z"/>
    <n v="11379"/>
    <x v="11"/>
    <n v="1726.5"/>
    <n v="117.74"/>
    <d v="2012-10-18T00:00:00"/>
    <s v="Active"/>
    <x v="1"/>
    <m/>
    <m/>
    <n v="2012"/>
  </r>
  <r>
    <n v="1"/>
    <x v="0"/>
    <n v="24"/>
    <x v="4"/>
    <s v="Roullard, Linda J"/>
    <n v="12527"/>
    <x v="11"/>
    <n v="931.08"/>
    <n v="71.23"/>
    <d v="2012-10-18T00:00:00"/>
    <s v="Active"/>
    <x v="0"/>
    <m/>
    <m/>
    <n v="2012"/>
  </r>
  <r>
    <n v="1"/>
    <x v="0"/>
    <n v="24"/>
    <x v="4"/>
    <s v="Saunders, Sandra "/>
    <n v="11253"/>
    <x v="11"/>
    <n v="1149.81"/>
    <n v="82.14"/>
    <d v="2012-10-18T00:00:00"/>
    <s v="Seasonal"/>
    <x v="0"/>
    <m/>
    <m/>
    <n v="2012"/>
  </r>
  <r>
    <n v="1"/>
    <x v="0"/>
    <n v="24"/>
    <x v="4"/>
    <s v="Wainio, Mary S"/>
    <n v="12860"/>
    <x v="11"/>
    <n v="1557.5"/>
    <n v="113.06"/>
    <d v="2012-10-18T00:00:00"/>
    <s v="Active"/>
    <x v="1"/>
    <m/>
    <m/>
    <n v="2012"/>
  </r>
  <r>
    <n v="1"/>
    <x v="0"/>
    <n v="26"/>
    <x v="5"/>
    <s v="Amstutz, Elizabeth M"/>
    <n v="12800"/>
    <x v="14"/>
    <n v="2731.82"/>
    <n v="168.32"/>
    <d v="2012-10-18T00:00:00"/>
    <s v="Active"/>
    <x v="1"/>
    <m/>
    <m/>
    <n v="2012"/>
  </r>
  <r>
    <n v="1"/>
    <x v="0"/>
    <n v="26"/>
    <x v="5"/>
    <s v="Anderson, Mary "/>
    <n v="10158"/>
    <x v="14"/>
    <n v="98.03"/>
    <n v="14.17"/>
    <d v="2012-10-18T00:00:00"/>
    <s v="Active"/>
    <x v="2"/>
    <m/>
    <m/>
    <n v="2012"/>
  </r>
  <r>
    <n v="1"/>
    <x v="0"/>
    <n v="26"/>
    <x v="5"/>
    <s v="Fontaine, Janelle L"/>
    <n v="13191"/>
    <x v="14"/>
    <n v="1802.5"/>
    <n v="115.71"/>
    <d v="2012-10-18T00:00:00"/>
    <s v="Active"/>
    <x v="1"/>
    <m/>
    <m/>
    <n v="2012"/>
  </r>
  <r>
    <n v="1"/>
    <x v="0"/>
    <n v="26"/>
    <x v="5"/>
    <s v="Gordon, Mari "/>
    <n v="10088"/>
    <x v="14"/>
    <n v="3012.71"/>
    <n v="226.11"/>
    <d v="2012-10-18T00:00:00"/>
    <s v="Active"/>
    <x v="1"/>
    <m/>
    <m/>
    <n v="2012"/>
  </r>
  <r>
    <n v="1"/>
    <x v="0"/>
    <n v="26"/>
    <x v="5"/>
    <s v="Hernandez, Stephanie L"/>
    <n v="13375"/>
    <x v="14"/>
    <n v="2600"/>
    <n v="175.31"/>
    <d v="2012-10-18T00:00:00"/>
    <s v="Active"/>
    <x v="1"/>
    <m/>
    <m/>
    <n v="2012"/>
  </r>
  <r>
    <n v="1"/>
    <x v="0"/>
    <n v="26"/>
    <x v="5"/>
    <s v="Martinez, Javier "/>
    <n v="13714"/>
    <x v="14"/>
    <n v="676.5"/>
    <n v="97.75"/>
    <d v="2012-10-18T00:00:00"/>
    <s v="Active"/>
    <x v="2"/>
    <m/>
    <m/>
    <n v="2012"/>
  </r>
  <r>
    <n v="1"/>
    <x v="0"/>
    <n v="26"/>
    <x v="5"/>
    <s v="Panis-Wells, Guinevere C"/>
    <n v="12013"/>
    <x v="14"/>
    <n v="530"/>
    <n v="40.549999999999997"/>
    <d v="2012-10-18T00:00:00"/>
    <s v="Active"/>
    <x v="2"/>
    <m/>
    <m/>
    <n v="2012"/>
  </r>
  <r>
    <n v="1"/>
    <x v="0"/>
    <n v="26"/>
    <x v="5"/>
    <s v="Peterson, Mark G"/>
    <n v="11073"/>
    <x v="14"/>
    <n v="404.25"/>
    <n v="30.92"/>
    <d v="2012-10-18T00:00:00"/>
    <s v="Active"/>
    <x v="2"/>
    <m/>
    <m/>
    <n v="2012"/>
  </r>
  <r>
    <n v="1"/>
    <x v="0"/>
    <n v="26"/>
    <x v="5"/>
    <s v="Scrimshire, Denise A"/>
    <n v="12611"/>
    <x v="14"/>
    <n v="2705"/>
    <n v="200.7"/>
    <d v="2012-10-18T00:00:00"/>
    <s v="Active"/>
    <x v="1"/>
    <m/>
    <m/>
    <n v="2012"/>
  </r>
  <r>
    <n v="1"/>
    <x v="0"/>
    <n v="26"/>
    <x v="5"/>
    <s v="Zelaski, Ann M"/>
    <n v="11883"/>
    <x v="15"/>
    <n v="3060.29"/>
    <n v="222.15"/>
    <d v="2012-10-18T00:00:00"/>
    <s v="Active"/>
    <x v="1"/>
    <m/>
    <m/>
    <n v="2012"/>
  </r>
  <r>
    <n v="1"/>
    <x v="0"/>
    <n v="27"/>
    <x v="6"/>
    <s v="Bady, Terry L"/>
    <n v="12310"/>
    <x v="16"/>
    <n v="2904.49"/>
    <n v="222.2"/>
    <d v="2012-10-18T00:00:00"/>
    <s v="Active"/>
    <x v="0"/>
    <m/>
    <m/>
    <n v="2012"/>
  </r>
  <r>
    <n v="1"/>
    <x v="0"/>
    <n v="27"/>
    <x v="6"/>
    <s v="Bryhni, Kylie B"/>
    <n v="13703"/>
    <x v="17"/>
    <n v="540"/>
    <n v="75.150000000000006"/>
    <d v="2012-10-18T00:00:00"/>
    <s v="Active"/>
    <x v="0"/>
    <m/>
    <m/>
    <n v="2012"/>
  </r>
  <r>
    <n v="1"/>
    <x v="0"/>
    <n v="27"/>
    <x v="6"/>
    <s v="Ladhar, Rajvir K"/>
    <n v="13014"/>
    <x v="17"/>
    <n v="3613.85"/>
    <n v="276.45999999999998"/>
    <d v="2012-10-18T00:00:00"/>
    <s v="Active"/>
    <x v="1"/>
    <m/>
    <m/>
    <n v="2012"/>
  </r>
  <r>
    <n v="1"/>
    <x v="0"/>
    <n v="27"/>
    <x v="6"/>
    <s v="Montes Cortez, Sandra J"/>
    <n v="13706"/>
    <x v="17"/>
    <n v="101.25"/>
    <n v="14.64"/>
    <d v="2012-10-18T00:00:00"/>
    <s v="Active"/>
    <x v="0"/>
    <m/>
    <m/>
    <n v="2012"/>
  </r>
  <r>
    <n v="1"/>
    <x v="0"/>
    <n v="27"/>
    <x v="6"/>
    <s v="Tafoya, Jennifer M"/>
    <n v="13725"/>
    <x v="17"/>
    <n v="1912.5"/>
    <n v="276.37"/>
    <d v="2012-10-18T00:00:00"/>
    <s v="Active"/>
    <x v="0"/>
    <m/>
    <m/>
    <n v="2012"/>
  </r>
  <r>
    <n v="1"/>
    <x v="0"/>
    <n v="27"/>
    <x v="6"/>
    <s v="Abbott, Sherri A"/>
    <n v="11497"/>
    <x v="18"/>
    <n v="4088.07"/>
    <n v="290.89999999999998"/>
    <d v="2012-10-18T00:00:00"/>
    <s v="Active"/>
    <x v="1"/>
    <m/>
    <m/>
    <n v="2012"/>
  </r>
  <r>
    <n v="1"/>
    <x v="0"/>
    <n v="27"/>
    <x v="6"/>
    <s v="DeFede, Kathryn M"/>
    <n v="12311"/>
    <x v="18"/>
    <n v="4442.8500000000004"/>
    <n v="339.88"/>
    <d v="2012-10-18T00:00:00"/>
    <s v="Active"/>
    <x v="1"/>
    <m/>
    <m/>
    <n v="2012"/>
  </r>
  <r>
    <n v="1"/>
    <x v="0"/>
    <n v="27"/>
    <x v="6"/>
    <s v="Lund, Barbara R"/>
    <n v="11704"/>
    <x v="18"/>
    <n v="4144.3599999999997"/>
    <n v="317.04000000000002"/>
    <d v="2012-10-18T00:00:00"/>
    <s v="Active"/>
    <x v="1"/>
    <m/>
    <m/>
    <n v="2012"/>
  </r>
  <r>
    <n v="1"/>
    <x v="0"/>
    <n v="27"/>
    <x v="6"/>
    <s v="Robles, Rosalinda G"/>
    <n v="12271"/>
    <x v="18"/>
    <n v="2245"/>
    <n v="171.74"/>
    <d v="2012-10-18T00:00:00"/>
    <s v="Active"/>
    <x v="2"/>
    <m/>
    <m/>
    <n v="2012"/>
  </r>
  <r>
    <n v="1"/>
    <x v="0"/>
    <n v="27"/>
    <x v="6"/>
    <s v="Spencer, Janine A"/>
    <n v="12023"/>
    <x v="19"/>
    <n v="5275.76"/>
    <n v="336.29"/>
    <d v="2012-10-18T00:00:00"/>
    <s v="Active"/>
    <x v="1"/>
    <m/>
    <m/>
    <n v="2012"/>
  </r>
  <r>
    <n v="1"/>
    <x v="0"/>
    <n v="27"/>
    <x v="6"/>
    <s v="Brady, Sierra E"/>
    <n v="13007"/>
    <x v="20"/>
    <n v="254.93"/>
    <n v="36.85"/>
    <d v="2012-10-18T00:00:00"/>
    <s v="Active"/>
    <x v="0"/>
    <m/>
    <m/>
    <n v="2012"/>
  </r>
  <r>
    <n v="1"/>
    <x v="0"/>
    <n v="27"/>
    <x v="6"/>
    <s v="Brasko, Arden  M"/>
    <n v="12550"/>
    <x v="20"/>
    <n v="3833.09"/>
    <n v="288.02"/>
    <d v="2012-10-18T00:00:00"/>
    <s v="Active"/>
    <x v="1"/>
    <m/>
    <m/>
    <n v="2012"/>
  </r>
  <r>
    <n v="1"/>
    <x v="0"/>
    <n v="27"/>
    <x v="6"/>
    <s v="Huddleston, Margarette L"/>
    <n v="13016"/>
    <x v="20"/>
    <n v="1124.76"/>
    <n v="86.05"/>
    <d v="2012-10-18T00:00:00"/>
    <s v="Active"/>
    <x v="0"/>
    <m/>
    <m/>
    <n v="2012"/>
  </r>
  <r>
    <n v="1"/>
    <x v="0"/>
    <n v="27"/>
    <x v="6"/>
    <s v="Isaak, Sandra J"/>
    <n v="12558"/>
    <x v="20"/>
    <n v="2138.85"/>
    <n v="163.62"/>
    <d v="2012-10-18T00:00:00"/>
    <s v="Active"/>
    <x v="0"/>
    <m/>
    <m/>
    <n v="2012"/>
  </r>
  <r>
    <n v="1"/>
    <x v="0"/>
    <n v="27"/>
    <x v="6"/>
    <s v="Jones, Betty S"/>
    <n v="12518"/>
    <x v="20"/>
    <n v="2798.39"/>
    <n v="214.08"/>
    <d v="2012-10-18T00:00:00"/>
    <s v="Active"/>
    <x v="0"/>
    <m/>
    <m/>
    <n v="2012"/>
  </r>
  <r>
    <n v="1"/>
    <x v="0"/>
    <n v="27"/>
    <x v="6"/>
    <s v="Sato, Mariko M"/>
    <n v="13634"/>
    <x v="20"/>
    <n v="3360"/>
    <n v="221.39"/>
    <d v="2012-10-18T00:00:00"/>
    <s v="Active"/>
    <x v="1"/>
    <m/>
    <m/>
    <n v="2012"/>
  </r>
  <r>
    <n v="1"/>
    <x v="0"/>
    <n v="27"/>
    <x v="6"/>
    <s v="Anderson, Mary "/>
    <n v="10158"/>
    <x v="14"/>
    <n v="240"/>
    <n v="34.68"/>
    <d v="2012-10-18T00:00:00"/>
    <s v="Active"/>
    <x v="2"/>
    <m/>
    <m/>
    <n v="2012"/>
  </r>
  <r>
    <n v="1"/>
    <x v="0"/>
    <n v="31"/>
    <x v="7"/>
    <s v="Henderson, Jacquelyn "/>
    <n v="10566"/>
    <x v="21"/>
    <n v="4456.0600000000004"/>
    <n v="317.39999999999998"/>
    <d v="2012-10-18T00:00:00"/>
    <s v="Active"/>
    <x v="1"/>
    <m/>
    <m/>
    <n v="2012"/>
  </r>
  <r>
    <n v="1"/>
    <x v="0"/>
    <n v="31"/>
    <x v="7"/>
    <s v="Cardenas, Robert B"/>
    <n v="11270"/>
    <x v="22"/>
    <n v="246"/>
    <n v="35.549999999999997"/>
    <d v="2012-10-18T00:00:00"/>
    <s v="Active"/>
    <x v="0"/>
    <m/>
    <m/>
    <n v="2012"/>
  </r>
  <r>
    <n v="1"/>
    <x v="0"/>
    <n v="31"/>
    <x v="7"/>
    <s v="Grant, Jed D"/>
    <n v="10434"/>
    <x v="22"/>
    <n v="3852.7"/>
    <n v="294.73"/>
    <d v="2012-10-18T00:00:00"/>
    <s v="Active"/>
    <x v="1"/>
    <m/>
    <m/>
    <n v="2012"/>
  </r>
  <r>
    <n v="1"/>
    <x v="0"/>
    <n v="31"/>
    <x v="7"/>
    <s v="Hernandez, Pamela "/>
    <n v="11065"/>
    <x v="22"/>
    <n v="914.66"/>
    <n v="69.97"/>
    <d v="2012-10-18T00:00:00"/>
    <s v="Active"/>
    <x v="2"/>
    <m/>
    <m/>
    <n v="2012"/>
  </r>
  <r>
    <n v="1"/>
    <x v="0"/>
    <n v="31"/>
    <x v="7"/>
    <s v="Massaquoi, Abdul R"/>
    <n v="10472"/>
    <x v="22"/>
    <n v="4329.1400000000003"/>
    <n v="306.83999999999997"/>
    <d v="2012-10-18T00:00:00"/>
    <s v="Active"/>
    <x v="1"/>
    <m/>
    <m/>
    <n v="2012"/>
  </r>
  <r>
    <n v="1"/>
    <x v="0"/>
    <n v="31"/>
    <x v="7"/>
    <s v="Sidorenko, Andrey I"/>
    <n v="13305"/>
    <x v="22"/>
    <n v="1545"/>
    <n v="118.19"/>
    <d v="2012-10-18T00:00:00"/>
    <s v="Active"/>
    <x v="0"/>
    <m/>
    <m/>
    <n v="2012"/>
  </r>
  <r>
    <n v="1"/>
    <x v="0"/>
    <n v="31"/>
    <x v="7"/>
    <s v="Howard, Leslie W"/>
    <n v="10559"/>
    <x v="23"/>
    <n v="4384.9799999999996"/>
    <n v="335.45"/>
    <d v="2012-10-18T00:00:00"/>
    <s v="Active"/>
    <x v="1"/>
    <m/>
    <m/>
    <n v="2012"/>
  </r>
  <r>
    <n v="1"/>
    <x v="0"/>
    <n v="32"/>
    <x v="8"/>
    <s v="Braddock, Clarence "/>
    <n v="11251"/>
    <x v="24"/>
    <n v="863.85"/>
    <n v="66.09"/>
    <d v="2012-10-18T00:00:00"/>
    <s v="Active"/>
    <x v="0"/>
    <m/>
    <m/>
    <n v="2012"/>
  </r>
  <r>
    <n v="1"/>
    <x v="0"/>
    <n v="32"/>
    <x v="8"/>
    <s v="Giannandrea, Gabriel B"/>
    <n v="10926"/>
    <x v="24"/>
    <n v="1554.37"/>
    <n v="113.7"/>
    <d v="2012-10-18T00:00:00"/>
    <s v="Active"/>
    <x v="1"/>
    <m/>
    <m/>
    <n v="2012"/>
  </r>
  <r>
    <n v="1"/>
    <x v="0"/>
    <n v="32"/>
    <x v="8"/>
    <s v="Kendall, Augustina "/>
    <n v="9890"/>
    <x v="24"/>
    <n v="1589.11"/>
    <n v="109.16"/>
    <d v="2012-10-18T00:00:00"/>
    <s v="Active"/>
    <x v="1"/>
    <m/>
    <m/>
    <n v="2012"/>
  </r>
  <r>
    <n v="1"/>
    <x v="0"/>
    <n v="32"/>
    <x v="8"/>
    <s v="Morra, David O"/>
    <n v="9836"/>
    <x v="24"/>
    <n v="1624.42"/>
    <n v="122.57"/>
    <d v="2012-10-18T00:00:00"/>
    <s v="Active"/>
    <x v="1"/>
    <m/>
    <m/>
    <n v="2012"/>
  </r>
  <r>
    <n v="1"/>
    <x v="0"/>
    <n v="32"/>
    <x v="8"/>
    <s v="Shawl, Stanley H"/>
    <n v="12630"/>
    <x v="24"/>
    <n v="1565.6"/>
    <n v="117.49"/>
    <d v="2012-10-18T00:00:00"/>
    <s v="Active"/>
    <x v="1"/>
    <m/>
    <m/>
    <n v="2012"/>
  </r>
  <r>
    <n v="1"/>
    <x v="0"/>
    <n v="32"/>
    <x v="8"/>
    <s v="Stedman, Gary A"/>
    <n v="13363"/>
    <x v="24"/>
    <n v="693.5"/>
    <n v="53.06"/>
    <d v="2012-10-18T00:00:00"/>
    <s v="Active"/>
    <x v="2"/>
    <m/>
    <m/>
    <n v="2012"/>
  </r>
  <r>
    <n v="1"/>
    <x v="0"/>
    <n v="42"/>
    <x v="10"/>
    <s v="Cuellar, MaryAnn "/>
    <n v="11805"/>
    <x v="26"/>
    <n v="1587.26"/>
    <n v="115.6"/>
    <d v="2012-10-18T00:00:00"/>
    <s v="Active"/>
    <x v="1"/>
    <m/>
    <m/>
    <n v="2012"/>
  </r>
  <r>
    <n v="1"/>
    <x v="0"/>
    <n v="42"/>
    <x v="10"/>
    <s v="Lund, Nina B"/>
    <n v="12716"/>
    <x v="26"/>
    <n v="1553.24"/>
    <n v="116.24"/>
    <d v="2012-10-18T00:00:00"/>
    <s v="Active"/>
    <x v="1"/>
    <m/>
    <m/>
    <n v="2012"/>
  </r>
  <r>
    <n v="1"/>
    <x v="0"/>
    <n v="46"/>
    <x v="11"/>
    <s v="Brown, Sharon A"/>
    <n v="11695"/>
    <x v="27"/>
    <n v="545.75"/>
    <n v="78.86"/>
    <d v="2012-10-18T00:00:00"/>
    <s v="Active"/>
    <x v="2"/>
    <m/>
    <m/>
    <n v="2012"/>
  </r>
  <r>
    <n v="1"/>
    <x v="0"/>
    <n v="46"/>
    <x v="11"/>
    <s v="Esquivez, Cesar "/>
    <n v="13509"/>
    <x v="27"/>
    <n v="522"/>
    <n v="75.42"/>
    <d v="2012-10-18T00:00:00"/>
    <s v="Active"/>
    <x v="0"/>
    <m/>
    <m/>
    <n v="2012"/>
  </r>
  <r>
    <n v="1"/>
    <x v="0"/>
    <n v="46"/>
    <x v="11"/>
    <s v="Martinez Jr., Ricardo "/>
    <n v="13477"/>
    <x v="27"/>
    <n v="288"/>
    <n v="22.04"/>
    <d v="2012-10-18T00:00:00"/>
    <s v="Seasonal"/>
    <x v="0"/>
    <m/>
    <m/>
    <n v="2012"/>
  </r>
  <r>
    <n v="1"/>
    <x v="0"/>
    <n v="46"/>
    <x v="11"/>
    <s v="Lathrop, Laura M"/>
    <n v="12378"/>
    <x v="28"/>
    <n v="351.95"/>
    <n v="26.92"/>
    <d v="2012-10-18T00:00:00"/>
    <s v="Seasonal"/>
    <x v="0"/>
    <m/>
    <m/>
    <n v="2012"/>
  </r>
  <r>
    <n v="1"/>
    <x v="0"/>
    <n v="61"/>
    <x v="12"/>
    <s v="Hynard, Clinton P"/>
    <n v="13435"/>
    <x v="29"/>
    <n v="622.44000000000005"/>
    <n v="89.94"/>
    <d v="2012-10-18T00:00:00"/>
    <s v="Active"/>
    <x v="2"/>
    <m/>
    <m/>
    <n v="2012"/>
  </r>
  <r>
    <n v="1"/>
    <x v="0"/>
    <n v="61"/>
    <x v="12"/>
    <s v="Johnson, Michael "/>
    <n v="11571"/>
    <x v="29"/>
    <n v="2281.69"/>
    <n v="122.09"/>
    <d v="2012-10-18T00:00:00"/>
    <s v="Active"/>
    <x v="1"/>
    <m/>
    <m/>
    <n v="2012"/>
  </r>
  <r>
    <n v="1"/>
    <x v="0"/>
    <n v="61"/>
    <x v="12"/>
    <s v="McPhetridge, Steven K"/>
    <n v="13446"/>
    <x v="29"/>
    <n v="554.94000000000005"/>
    <n v="42.46"/>
    <d v="2012-10-18T00:00:00"/>
    <s v="Active"/>
    <x v="0"/>
    <m/>
    <m/>
    <n v="2012"/>
  </r>
  <r>
    <n v="1"/>
    <x v="0"/>
    <n v="61"/>
    <x v="12"/>
    <s v="Stiglianese, Travis B"/>
    <n v="12785"/>
    <x v="29"/>
    <n v="1733.49"/>
    <n v="127.64"/>
    <d v="2012-10-18T00:00:00"/>
    <s v="Active"/>
    <x v="1"/>
    <m/>
    <m/>
    <n v="2012"/>
  </r>
  <r>
    <n v="1"/>
    <x v="0"/>
    <n v="62"/>
    <x v="13"/>
    <s v="Gill, David P"/>
    <n v="13475"/>
    <x v="30"/>
    <n v="1800"/>
    <n v="97.04"/>
    <d v="2012-10-18T00:00:00"/>
    <s v="Active"/>
    <x v="1"/>
    <m/>
    <m/>
    <n v="2012"/>
  </r>
  <r>
    <n v="1"/>
    <x v="0"/>
    <n v="62"/>
    <x v="13"/>
    <s v="Gill, Robert A"/>
    <n v="13539"/>
    <x v="30"/>
    <n v="988.68"/>
    <n v="75.64"/>
    <d v="2012-10-18T00:00:00"/>
    <s v="Active"/>
    <x v="0"/>
    <m/>
    <m/>
    <n v="2012"/>
  </r>
  <r>
    <n v="1"/>
    <x v="0"/>
    <n v="62"/>
    <x v="13"/>
    <s v="Honnold, Sam W"/>
    <n v="12797"/>
    <x v="31"/>
    <n v="1732.5"/>
    <n v="126.45"/>
    <d v="2012-10-18T00:00:00"/>
    <s v="Active"/>
    <x v="1"/>
    <m/>
    <m/>
    <n v="2012"/>
  </r>
  <r>
    <n v="1"/>
    <x v="0"/>
    <n v="67"/>
    <x v="14"/>
    <s v="Alvarez, Gerald A"/>
    <n v="13668"/>
    <x v="31"/>
    <n v="792"/>
    <n v="114.43"/>
    <d v="2012-10-18T00:00:00"/>
    <s v="Active"/>
    <x v="0"/>
    <m/>
    <m/>
    <n v="2012"/>
  </r>
  <r>
    <n v="1"/>
    <x v="0"/>
    <n v="67"/>
    <x v="14"/>
    <s v="O'Neal, Otis E"/>
    <n v="10777"/>
    <x v="31"/>
    <n v="2416.59"/>
    <n v="179.66"/>
    <d v="2012-10-18T00:00:00"/>
    <s v="Active"/>
    <x v="1"/>
    <m/>
    <m/>
    <n v="2012"/>
  </r>
  <r>
    <n v="1"/>
    <x v="0"/>
    <n v="72"/>
    <x v="15"/>
    <s v="Buchanan, Marilyn K"/>
    <n v="13459"/>
    <x v="32"/>
    <n v="82.4"/>
    <n v="11.9"/>
    <d v="2012-10-18T00:00:00"/>
    <s v="Active"/>
    <x v="0"/>
    <m/>
    <m/>
    <n v="2012"/>
  </r>
  <r>
    <n v="1"/>
    <x v="0"/>
    <n v="72"/>
    <x v="15"/>
    <s v="Crane, Larry L"/>
    <n v="10740"/>
    <x v="32"/>
    <n v="1809.2"/>
    <n v="132.58000000000001"/>
    <d v="2012-10-18T00:00:00"/>
    <s v="Active"/>
    <x v="1"/>
    <m/>
    <m/>
    <n v="2012"/>
  </r>
  <r>
    <n v="1"/>
    <x v="0"/>
    <n v="72"/>
    <x v="15"/>
    <s v="Gomez, Anna M"/>
    <n v="13142"/>
    <x v="32"/>
    <n v="803.4"/>
    <n v="61.46"/>
    <d v="2012-10-18T00:00:00"/>
    <s v="Seasonal"/>
    <x v="0"/>
    <m/>
    <m/>
    <n v="2012"/>
  </r>
  <r>
    <n v="1"/>
    <x v="0"/>
    <n v="72"/>
    <x v="15"/>
    <s v="Gomez, Darin H"/>
    <n v="13523"/>
    <x v="32"/>
    <n v="960"/>
    <n v="73.44"/>
    <d v="2012-10-18T00:00:00"/>
    <s v="Active"/>
    <x v="0"/>
    <m/>
    <m/>
    <n v="2012"/>
  </r>
  <r>
    <n v="1"/>
    <x v="0"/>
    <n v="72"/>
    <x v="15"/>
    <s v="Gradis, William "/>
    <n v="150"/>
    <x v="32"/>
    <n v="2488.14"/>
    <n v="158.07"/>
    <d v="2012-10-18T00:00:00"/>
    <s v="Active"/>
    <x v="1"/>
    <m/>
    <m/>
    <n v="2012"/>
  </r>
  <r>
    <n v="1"/>
    <x v="0"/>
    <n v="72"/>
    <x v="15"/>
    <s v="Greer, Jessica A"/>
    <n v="12511"/>
    <x v="32"/>
    <n v="1730.4"/>
    <n v="128.01"/>
    <d v="2012-10-18T00:00:00"/>
    <s v="Active"/>
    <x v="1"/>
    <m/>
    <m/>
    <n v="2012"/>
  </r>
  <r>
    <n v="1"/>
    <x v="0"/>
    <n v="72"/>
    <x v="15"/>
    <s v="Hunt, Janie "/>
    <n v="13397"/>
    <x v="32"/>
    <n v="442.9"/>
    <n v="33.880000000000003"/>
    <d v="2012-10-18T00:00:00"/>
    <s v="Active"/>
    <x v="0"/>
    <m/>
    <m/>
    <n v="2012"/>
  </r>
  <r>
    <n v="1"/>
    <x v="0"/>
    <n v="72"/>
    <x v="15"/>
    <s v="Irwin, Kellee R"/>
    <n v="11894"/>
    <x v="32"/>
    <n v="1842.67"/>
    <n v="118.49"/>
    <d v="2012-10-18T00:00:00"/>
    <s v="Active"/>
    <x v="1"/>
    <m/>
    <m/>
    <n v="2012"/>
  </r>
  <r>
    <n v="1"/>
    <x v="0"/>
    <n v="72"/>
    <x v="15"/>
    <s v="Kelly, Stacey M"/>
    <n v="12559"/>
    <x v="32"/>
    <n v="1730.4"/>
    <n v="132.37"/>
    <d v="2012-10-18T00:00:00"/>
    <s v="Active"/>
    <x v="1"/>
    <m/>
    <m/>
    <n v="2012"/>
  </r>
  <r>
    <n v="1"/>
    <x v="0"/>
    <n v="72"/>
    <x v="15"/>
    <s v="Martinez, Rudy A"/>
    <n v="13429"/>
    <x v="32"/>
    <n v="1648"/>
    <n v="119.13"/>
    <d v="2012-10-18T00:00:00"/>
    <s v="Active"/>
    <x v="1"/>
    <m/>
    <m/>
    <n v="2012"/>
  </r>
  <r>
    <n v="1"/>
    <x v="0"/>
    <n v="72"/>
    <x v="15"/>
    <s v="Oliver, Iryna "/>
    <n v="13560"/>
    <x v="32"/>
    <n v="1340"/>
    <n v="102.51"/>
    <d v="2012-10-18T00:00:00"/>
    <s v="Active"/>
    <x v="0"/>
    <m/>
    <m/>
    <n v="2012"/>
  </r>
  <r>
    <n v="1"/>
    <x v="0"/>
    <n v="72"/>
    <x v="15"/>
    <s v="Ruiz, Amanda M"/>
    <n v="13019"/>
    <x v="32"/>
    <n v="1697.44"/>
    <n v="124.88"/>
    <d v="2012-10-18T00:00:00"/>
    <s v="Active"/>
    <x v="1"/>
    <m/>
    <m/>
    <n v="2012"/>
  </r>
  <r>
    <n v="1"/>
    <x v="0"/>
    <n v="72"/>
    <x v="15"/>
    <s v="Swarthout, Melody C"/>
    <n v="13513"/>
    <x v="32"/>
    <n v="750"/>
    <n v="57.38"/>
    <d v="2012-10-18T00:00:00"/>
    <s v="Active"/>
    <x v="0"/>
    <m/>
    <m/>
    <n v="2012"/>
  </r>
  <r>
    <n v="1"/>
    <x v="0"/>
    <n v="72"/>
    <x v="15"/>
    <s v="Vandegrift, Lisa A"/>
    <n v="12795"/>
    <x v="32"/>
    <n v="1697.44"/>
    <n v="100.23"/>
    <d v="2012-10-18T00:00:00"/>
    <s v="Active"/>
    <x v="1"/>
    <m/>
    <m/>
    <n v="2012"/>
  </r>
  <r>
    <n v="1"/>
    <x v="0"/>
    <n v="74"/>
    <x v="16"/>
    <s v="Torres, Melody A"/>
    <n v="10935"/>
    <x v="33"/>
    <n v="612"/>
    <n v="46.81"/>
    <d v="2012-10-18T00:00:00"/>
    <s v="Active"/>
    <x v="0"/>
    <m/>
    <m/>
    <n v="2012"/>
  </r>
  <r>
    <n v="1"/>
    <x v="0"/>
    <n v="74"/>
    <x v="16"/>
    <s v="Chavarria, Leigh R"/>
    <n v="11965"/>
    <x v="34"/>
    <n v="1663.45"/>
    <n v="114.42"/>
    <d v="2012-10-18T00:00:00"/>
    <s v="Active"/>
    <x v="1"/>
    <m/>
    <m/>
    <n v="2012"/>
  </r>
  <r>
    <n v="1"/>
    <x v="0"/>
    <n v="75"/>
    <x v="17"/>
    <s v="Banut, Kathy "/>
    <n v="13731"/>
    <x v="35"/>
    <n v="380"/>
    <n v="54.91"/>
    <d v="2012-10-18T00:00:00"/>
    <s v="Active"/>
    <x v="2"/>
    <m/>
    <m/>
    <n v="2012"/>
  </r>
  <r>
    <n v="1"/>
    <x v="0"/>
    <n v="75"/>
    <x v="17"/>
    <s v="Barile, Patrice D"/>
    <n v="13687"/>
    <x v="35"/>
    <n v="380"/>
    <n v="54.91"/>
    <d v="2012-10-18T00:00:00"/>
    <s v="Active"/>
    <x v="2"/>
    <m/>
    <m/>
    <n v="2012"/>
  </r>
  <r>
    <n v="1"/>
    <x v="0"/>
    <n v="75"/>
    <x v="17"/>
    <s v="Clevenger, Kyrie C"/>
    <n v="13661"/>
    <x v="35"/>
    <n v="380"/>
    <n v="54.91"/>
    <d v="2012-10-18T00:00:00"/>
    <s v="Active"/>
    <x v="2"/>
    <m/>
    <m/>
    <n v="2012"/>
  </r>
  <r>
    <n v="1"/>
    <x v="0"/>
    <n v="75"/>
    <x v="17"/>
    <s v="Escarsega, Sergio F"/>
    <n v="13633"/>
    <x v="35"/>
    <n v="570"/>
    <n v="82.37"/>
    <d v="2012-10-18T00:00:00"/>
    <s v="Voluntary Resignation"/>
    <x v="2"/>
    <m/>
    <m/>
    <n v="2012"/>
  </r>
  <r>
    <n v="1"/>
    <x v="0"/>
    <n v="77"/>
    <x v="42"/>
    <s v="Briseno, Sonia K"/>
    <n v="10526"/>
    <x v="4"/>
    <n v="1010.2"/>
    <n v="74.34"/>
    <d v="2012-10-18T00:00:00"/>
    <s v="Active"/>
    <x v="1"/>
    <m/>
    <m/>
    <n v="2012"/>
  </r>
  <r>
    <n v="1"/>
    <x v="0"/>
    <n v="77"/>
    <x v="42"/>
    <s v="Garner, Lindasue B"/>
    <n v="13353"/>
    <x v="4"/>
    <n v="1195.2"/>
    <n v="91.43"/>
    <d v="2012-10-18T00:00:00"/>
    <s v="Active"/>
    <x v="1"/>
    <m/>
    <m/>
    <n v="2012"/>
  </r>
  <r>
    <n v="1"/>
    <x v="0"/>
    <n v="77"/>
    <x v="42"/>
    <s v="Moreland, Glenda L"/>
    <n v="12018"/>
    <x v="4"/>
    <n v="1015.04"/>
    <n v="71.819999999999993"/>
    <d v="2012-10-18T00:00:00"/>
    <s v="Active"/>
    <x v="1"/>
    <m/>
    <m/>
    <n v="2012"/>
  </r>
  <r>
    <n v="1"/>
    <x v="0"/>
    <n v="77"/>
    <x v="42"/>
    <s v="Urmson, Monica "/>
    <n v="177"/>
    <x v="4"/>
    <n v="1539.2"/>
    <n v="117.7"/>
    <d v="2012-10-18T00:00:00"/>
    <s v="Active"/>
    <x v="1"/>
    <m/>
    <m/>
    <n v="2012"/>
  </r>
  <r>
    <n v="1"/>
    <x v="0"/>
    <n v="77"/>
    <x v="42"/>
    <s v="Avilez, Victoria "/>
    <n v="9687"/>
    <x v="9"/>
    <n v="1489.59"/>
    <n v="104.93"/>
    <d v="2012-10-18T00:00:00"/>
    <s v="Active"/>
    <x v="1"/>
    <m/>
    <m/>
    <n v="2012"/>
  </r>
  <r>
    <n v="1"/>
    <x v="0"/>
    <n v="77"/>
    <x v="42"/>
    <s v="Salazar, Margie S"/>
    <n v="10691"/>
    <x v="10"/>
    <n v="1178.5899999999999"/>
    <n v="84.35"/>
    <d v="2012-10-18T00:00:00"/>
    <s v="Active"/>
    <x v="1"/>
    <m/>
    <m/>
    <n v="2012"/>
  </r>
  <r>
    <n v="1"/>
    <x v="0"/>
    <n v="79"/>
    <x v="18"/>
    <s v="Haughey, Lenae R"/>
    <n v="12995"/>
    <x v="36"/>
    <n v="1811.51"/>
    <n v="132.49"/>
    <d v="2012-10-18T00:00:00"/>
    <s v="Active"/>
    <x v="1"/>
    <m/>
    <m/>
    <n v="2012"/>
  </r>
  <r>
    <n v="1"/>
    <x v="0"/>
    <n v="79"/>
    <x v="18"/>
    <s v="Parker, Kathleen M"/>
    <n v="11326"/>
    <x v="36"/>
    <n v="1632.64"/>
    <n v="118.78"/>
    <d v="2012-10-18T00:00:00"/>
    <s v="Active"/>
    <x v="1"/>
    <m/>
    <m/>
    <n v="2012"/>
  </r>
  <r>
    <n v="1"/>
    <x v="0"/>
    <n v="79"/>
    <x v="18"/>
    <s v="Sanchez, Elisia L"/>
    <n v="11550"/>
    <x v="37"/>
    <n v="1500.91"/>
    <n v="107.57"/>
    <d v="2012-10-18T00:00:00"/>
    <s v="Active"/>
    <x v="1"/>
    <m/>
    <m/>
    <n v="2012"/>
  </r>
  <r>
    <n v="1"/>
    <x v="0"/>
    <n v="80"/>
    <x v="19"/>
    <s v="Cote, Diana M"/>
    <n v="9535"/>
    <x v="4"/>
    <n v="1007.6"/>
    <n v="68.05"/>
    <d v="2012-10-18T00:00:00"/>
    <s v="Active"/>
    <x v="1"/>
    <m/>
    <m/>
    <n v="2012"/>
  </r>
  <r>
    <n v="1"/>
    <x v="0"/>
    <n v="80"/>
    <x v="19"/>
    <s v="Wright, Donald J"/>
    <n v="11781"/>
    <x v="39"/>
    <n v="4000"/>
    <n v="283.36"/>
    <d v="2012-10-18T00:00:00"/>
    <s v="Active"/>
    <x v="1"/>
    <m/>
    <m/>
    <n v="2012"/>
  </r>
  <r>
    <n v="1"/>
    <x v="0"/>
    <n v="80"/>
    <x v="19"/>
    <s v="Alvarez, Rosemary "/>
    <n v="12140"/>
    <x v="40"/>
    <n v="1270.77"/>
    <n v="92.01"/>
    <d v="2012-10-18T00:00:00"/>
    <s v="Active"/>
    <x v="1"/>
    <m/>
    <m/>
    <n v="2012"/>
  </r>
  <r>
    <n v="1"/>
    <x v="0"/>
    <n v="80"/>
    <x v="19"/>
    <s v="Barnes, Desserie D"/>
    <n v="12805"/>
    <x v="40"/>
    <n v="906.4"/>
    <n v="62.48"/>
    <d v="2012-10-18T00:00:00"/>
    <s v="Active"/>
    <x v="1"/>
    <m/>
    <m/>
    <n v="2012"/>
  </r>
  <r>
    <n v="1"/>
    <x v="0"/>
    <n v="80"/>
    <x v="19"/>
    <s v="Pearce, Alane L"/>
    <n v="10626"/>
    <x v="41"/>
    <n v="2185.8200000000002"/>
    <n v="147.32"/>
    <d v="2012-10-18T00:00:00"/>
    <s v="Active"/>
    <x v="1"/>
    <m/>
    <m/>
    <n v="2012"/>
  </r>
  <r>
    <n v="1"/>
    <x v="0"/>
    <n v="80"/>
    <x v="19"/>
    <s v="Hernandez, Lizet C"/>
    <n v="11410"/>
    <x v="44"/>
    <n v="1444.06"/>
    <n v="104.39"/>
    <d v="2012-10-18T00:00:00"/>
    <s v="Active"/>
    <x v="1"/>
    <m/>
    <m/>
    <n v="2012"/>
  </r>
  <r>
    <n v="1"/>
    <x v="0"/>
    <n v="82"/>
    <x v="20"/>
    <s v="Bergman, Peter J"/>
    <n v="12538"/>
    <x v="45"/>
    <n v="1945.35"/>
    <n v="142.99"/>
    <d v="2012-10-18T00:00:00"/>
    <s v="Active"/>
    <x v="1"/>
    <m/>
    <m/>
    <n v="2012"/>
  </r>
  <r>
    <n v="1"/>
    <x v="0"/>
    <n v="82"/>
    <x v="20"/>
    <s v="Jones, Sondra K"/>
    <n v="11689"/>
    <x v="45"/>
    <n v="1934"/>
    <n v="142.75"/>
    <d v="2012-10-18T00:00:00"/>
    <s v="Active"/>
    <x v="1"/>
    <m/>
    <m/>
    <n v="2012"/>
  </r>
  <r>
    <n v="1"/>
    <x v="0"/>
    <n v="82"/>
    <x v="20"/>
    <s v="Lopez, Melina A"/>
    <n v="10753"/>
    <x v="45"/>
    <n v="2757.85"/>
    <n v="201.61"/>
    <d v="2012-10-18T00:00:00"/>
    <s v="Active"/>
    <x v="1"/>
    <m/>
    <m/>
    <n v="2012"/>
  </r>
  <r>
    <n v="1"/>
    <x v="0"/>
    <n v="82"/>
    <x v="20"/>
    <s v="McDonald, Michelle A"/>
    <n v="13571"/>
    <x v="45"/>
    <n v="1771.77"/>
    <n v="130.33000000000001"/>
    <d v="2012-10-18T00:00:00"/>
    <s v="Active"/>
    <x v="1"/>
    <m/>
    <m/>
    <n v="2012"/>
  </r>
  <r>
    <n v="1"/>
    <x v="0"/>
    <n v="82"/>
    <x v="20"/>
    <s v="Wojtas, Charmaine "/>
    <n v="11334"/>
    <x v="45"/>
    <n v="2416.6999999999998"/>
    <n v="173.17"/>
    <d v="2012-10-18T00:00:00"/>
    <s v="Active"/>
    <x v="1"/>
    <m/>
    <m/>
    <n v="2012"/>
  </r>
  <r>
    <n v="1"/>
    <x v="0"/>
    <n v="82"/>
    <x v="20"/>
    <s v="Topjian, Susie M"/>
    <n v="10015"/>
    <x v="116"/>
    <n v="3319.07"/>
    <n v="246.65"/>
    <d v="2012-10-18T00:00:00"/>
    <s v="Active"/>
    <x v="1"/>
    <m/>
    <m/>
    <n v="2012"/>
  </r>
  <r>
    <n v="1"/>
    <x v="0"/>
    <n v="83"/>
    <x v="21"/>
    <s v="Cryer, Rebecca A"/>
    <n v="12017"/>
    <x v="49"/>
    <n v="3909.03"/>
    <n v="290.58999999999997"/>
    <d v="2012-10-18T00:00:00"/>
    <s v="Active"/>
    <x v="1"/>
    <m/>
    <m/>
    <n v="2012"/>
  </r>
  <r>
    <n v="1"/>
    <x v="0"/>
    <n v="85"/>
    <x v="22"/>
    <s v="Campos, Amy R"/>
    <n v="9980"/>
    <x v="45"/>
    <n v="2811.8"/>
    <n v="206.07"/>
    <d v="2012-10-18T00:00:00"/>
    <s v="Active"/>
    <x v="1"/>
    <m/>
    <m/>
    <n v="2012"/>
  </r>
  <r>
    <n v="1"/>
    <x v="0"/>
    <n v="85"/>
    <x v="22"/>
    <s v="Hillan, Jennifer L"/>
    <n v="12966"/>
    <x v="50"/>
    <n v="1820"/>
    <n v="132.57"/>
    <d v="2012-10-18T00:00:00"/>
    <s v="Active"/>
    <x v="1"/>
    <m/>
    <m/>
    <n v="2012"/>
  </r>
  <r>
    <n v="1"/>
    <x v="0"/>
    <n v="85"/>
    <x v="22"/>
    <s v="Whitendale, Michelle L"/>
    <n v="13304"/>
    <x v="50"/>
    <n v="1730.4"/>
    <n v="106.8"/>
    <d v="2012-10-18T00:00:00"/>
    <s v="Active"/>
    <x v="1"/>
    <m/>
    <m/>
    <n v="2012"/>
  </r>
  <r>
    <n v="1"/>
    <x v="0"/>
    <n v="86"/>
    <x v="23"/>
    <s v="Simms, Appollon M"/>
    <n v="9912"/>
    <x v="51"/>
    <n v="1604.8"/>
    <n v="116.95"/>
    <d v="2012-10-18T00:00:00"/>
    <s v="Active"/>
    <x v="1"/>
    <m/>
    <m/>
    <n v="2012"/>
  </r>
  <r>
    <n v="1"/>
    <x v="0"/>
    <n v="86"/>
    <x v="23"/>
    <s v="Ortiz, Ralph G"/>
    <n v="10410"/>
    <x v="122"/>
    <n v="3447"/>
    <n v="237.01"/>
    <d v="2012-10-18T00:00:00"/>
    <s v="Active"/>
    <x v="1"/>
    <m/>
    <m/>
    <n v="2012"/>
  </r>
  <r>
    <n v="1"/>
    <x v="0"/>
    <n v="86"/>
    <x v="23"/>
    <s v="Martinez, Joseph "/>
    <n v="9816"/>
    <x v="54"/>
    <n v="1145.6500000000001"/>
    <n v="87.64"/>
    <d v="2012-10-18T00:00:00"/>
    <s v="Active"/>
    <x v="1"/>
    <m/>
    <m/>
    <n v="2012"/>
  </r>
  <r>
    <n v="1"/>
    <x v="0"/>
    <n v="86"/>
    <x v="23"/>
    <s v="Salcido, Miguel M"/>
    <n v="13577"/>
    <x v="54"/>
    <n v="862.5"/>
    <n v="63.69"/>
    <d v="2012-10-18T00:00:00"/>
    <s v="Active"/>
    <x v="1"/>
    <m/>
    <m/>
    <n v="2012"/>
  </r>
  <r>
    <n v="1"/>
    <x v="0"/>
    <n v="87"/>
    <x v="24"/>
    <s v="Godinez, Maria E"/>
    <n v="11900"/>
    <x v="55"/>
    <n v="1443.16"/>
    <n v="105.19"/>
    <d v="2012-10-18T00:00:00"/>
    <s v="Active"/>
    <x v="1"/>
    <m/>
    <m/>
    <n v="2012"/>
  </r>
  <r>
    <n v="1"/>
    <x v="0"/>
    <n v="92"/>
    <x v="25"/>
    <s v="Terry, Marisara "/>
    <n v="11020"/>
    <x v="56"/>
    <n v="1977.6"/>
    <n v="145.46"/>
    <d v="2012-10-18T00:00:00"/>
    <s v="Active"/>
    <x v="1"/>
    <m/>
    <m/>
    <n v="2012"/>
  </r>
  <r>
    <n v="1"/>
    <x v="0"/>
    <n v="92"/>
    <x v="25"/>
    <s v="Bishop, Carolyn "/>
    <n v="944"/>
    <x v="57"/>
    <n v="1772.8"/>
    <n v="126.85"/>
    <d v="2012-10-18T00:00:00"/>
    <s v="Active"/>
    <x v="1"/>
    <m/>
    <m/>
    <n v="2012"/>
  </r>
  <r>
    <n v="1"/>
    <x v="0"/>
    <n v="92"/>
    <x v="25"/>
    <s v="Elizaldi, Catherine S"/>
    <n v="11580"/>
    <x v="57"/>
    <n v="1379.04"/>
    <n v="99.41"/>
    <d v="2012-10-18T00:00:00"/>
    <s v="Active"/>
    <x v="1"/>
    <m/>
    <m/>
    <n v="2012"/>
  </r>
  <r>
    <n v="1"/>
    <x v="0"/>
    <n v="92"/>
    <x v="25"/>
    <s v="Garcia, Celia L"/>
    <n v="11408"/>
    <x v="57"/>
    <n v="1380.35"/>
    <n v="99.77"/>
    <d v="2012-10-18T00:00:00"/>
    <s v="Active"/>
    <x v="1"/>
    <m/>
    <m/>
    <n v="2012"/>
  </r>
  <r>
    <n v="1"/>
    <x v="0"/>
    <n v="92"/>
    <x v="25"/>
    <s v="Marquez, Sonya C"/>
    <n v="12746"/>
    <x v="57"/>
    <n v="1345.86"/>
    <n v="96.87"/>
    <d v="2012-10-18T00:00:00"/>
    <s v="Active"/>
    <x v="1"/>
    <m/>
    <m/>
    <n v="2012"/>
  </r>
  <r>
    <n v="1"/>
    <x v="0"/>
    <n v="93"/>
    <x v="26"/>
    <s v="Olson, Tamara L"/>
    <n v="12460"/>
    <x v="79"/>
    <n v="2456.1799999999998"/>
    <n v="187.89"/>
    <d v="2012-10-18T00:00:00"/>
    <s v="Active"/>
    <x v="1"/>
    <m/>
    <m/>
    <n v="2012"/>
  </r>
  <r>
    <n v="1"/>
    <x v="0"/>
    <n v="93"/>
    <x v="26"/>
    <s v="Liles, Kerrie "/>
    <n v="11255"/>
    <x v="60"/>
    <n v="2642.64"/>
    <n v="198.68"/>
    <d v="2012-10-18T00:00:00"/>
    <s v="Active"/>
    <x v="1"/>
    <m/>
    <m/>
    <n v="2012"/>
  </r>
  <r>
    <n v="1"/>
    <x v="0"/>
    <n v="93"/>
    <x v="26"/>
    <s v="Austerman, Annette "/>
    <n v="10565"/>
    <x v="61"/>
    <n v="2025.66"/>
    <n v="149.08000000000001"/>
    <d v="2012-10-18T00:00:00"/>
    <s v="Active"/>
    <x v="1"/>
    <m/>
    <m/>
    <n v="2012"/>
  </r>
  <r>
    <n v="1"/>
    <x v="0"/>
    <n v="93"/>
    <x v="26"/>
    <s v="Lindberg, Mark E"/>
    <n v="12488"/>
    <x v="61"/>
    <n v="1925"/>
    <n v="142.06"/>
    <d v="2012-10-18T00:00:00"/>
    <s v="Active"/>
    <x v="1"/>
    <m/>
    <m/>
    <n v="2012"/>
  </r>
  <r>
    <n v="1"/>
    <x v="0"/>
    <n v="93"/>
    <x v="26"/>
    <s v="Lake, David H"/>
    <n v="12393"/>
    <x v="81"/>
    <n v="1782.31"/>
    <n v="129.68"/>
    <d v="2012-10-18T00:00:00"/>
    <s v="Active"/>
    <x v="1"/>
    <m/>
    <m/>
    <n v="2012"/>
  </r>
  <r>
    <n v="2"/>
    <x v="1"/>
    <n v="4"/>
    <x v="0"/>
    <s v="Barba, Evelin P"/>
    <n v="13750"/>
    <x v="0"/>
    <n v="1300"/>
    <n v="187.85"/>
    <d v="2012-10-18T00:00:00"/>
    <s v="Active"/>
    <x v="1"/>
    <m/>
    <m/>
    <n v="2012"/>
  </r>
  <r>
    <n v="2"/>
    <x v="1"/>
    <n v="4"/>
    <x v="0"/>
    <s v="Hartnett, Chanin M"/>
    <n v="13290"/>
    <x v="0"/>
    <n v="1750"/>
    <n v="128.9"/>
    <d v="2012-10-18T00:00:00"/>
    <s v="Active"/>
    <x v="1"/>
    <m/>
    <m/>
    <n v="2012"/>
  </r>
  <r>
    <n v="2"/>
    <x v="1"/>
    <n v="4"/>
    <x v="0"/>
    <s v="Martinez, Iris Y"/>
    <n v="13646"/>
    <x v="0"/>
    <n v="1700"/>
    <n v="130.05000000000001"/>
    <d v="2012-10-18T00:00:00"/>
    <s v="Active"/>
    <x v="1"/>
    <m/>
    <m/>
    <n v="2012"/>
  </r>
  <r>
    <n v="2"/>
    <x v="1"/>
    <n v="4"/>
    <x v="0"/>
    <s v="Rosalez, Kimberly D"/>
    <n v="12645"/>
    <x v="0"/>
    <n v="1811.2"/>
    <n v="138.55000000000001"/>
    <d v="2012-10-18T00:00:00"/>
    <s v="Active"/>
    <x v="1"/>
    <m/>
    <m/>
    <n v="2012"/>
  </r>
  <r>
    <n v="2"/>
    <x v="1"/>
    <n v="4"/>
    <x v="0"/>
    <s v="Ruiz, Martha "/>
    <n v="10606"/>
    <x v="0"/>
    <n v="187"/>
    <n v="27.01"/>
    <d v="2012-10-18T00:00:00"/>
    <s v="Active"/>
    <x v="0"/>
    <m/>
    <m/>
    <n v="2012"/>
  </r>
  <r>
    <n v="2"/>
    <x v="1"/>
    <n v="4"/>
    <x v="0"/>
    <s v="Shubin , Lindsay  S"/>
    <n v="12420"/>
    <x v="1"/>
    <n v="1696.15"/>
    <n v="124.55"/>
    <d v="2012-10-18T00:00:00"/>
    <s v="Active"/>
    <x v="1"/>
    <m/>
    <m/>
    <n v="2012"/>
  </r>
  <r>
    <n v="2"/>
    <x v="1"/>
    <n v="6"/>
    <x v="1"/>
    <s v="Blake, Penny L"/>
    <n v="10236"/>
    <x v="3"/>
    <n v="2170.15"/>
    <n v="158.76"/>
    <d v="2012-10-18T00:00:00"/>
    <s v="Active"/>
    <x v="1"/>
    <m/>
    <m/>
    <n v="2012"/>
  </r>
  <r>
    <n v="2"/>
    <x v="1"/>
    <n v="6"/>
    <x v="1"/>
    <s v="Kolb, Wendy A"/>
    <n v="12182"/>
    <x v="3"/>
    <n v="1217.26"/>
    <n v="93.12"/>
    <d v="2012-10-18T00:00:00"/>
    <s v="Active"/>
    <x v="0"/>
    <m/>
    <m/>
    <n v="2012"/>
  </r>
  <r>
    <n v="2"/>
    <x v="1"/>
    <n v="6"/>
    <x v="1"/>
    <s v="Moreno Jr., Vicente "/>
    <n v="13193"/>
    <x v="3"/>
    <n v="561.35"/>
    <n v="42.94"/>
    <d v="2012-10-18T00:00:00"/>
    <s v="Active"/>
    <x v="0"/>
    <m/>
    <m/>
    <n v="2012"/>
  </r>
  <r>
    <n v="2"/>
    <x v="1"/>
    <n v="6"/>
    <x v="1"/>
    <s v="Nelson-Rogers, Danette J"/>
    <n v="13192"/>
    <x v="3"/>
    <n v="1848"/>
    <n v="136.16"/>
    <d v="2012-10-18T00:00:00"/>
    <s v="Active"/>
    <x v="1"/>
    <m/>
    <m/>
    <n v="2012"/>
  </r>
  <r>
    <n v="2"/>
    <x v="1"/>
    <n v="6"/>
    <x v="1"/>
    <s v="Vaughn II., Robert W"/>
    <n v="11139"/>
    <x v="3"/>
    <n v="1697.44"/>
    <n v="109.11"/>
    <d v="2012-10-18T00:00:00"/>
    <s v="Active"/>
    <x v="1"/>
    <m/>
    <m/>
    <n v="2012"/>
  </r>
  <r>
    <n v="2"/>
    <x v="1"/>
    <n v="14"/>
    <x v="2"/>
    <s v="Montecino Jr., Israel "/>
    <n v="11932"/>
    <x v="5"/>
    <n v="2192.31"/>
    <n v="165.13"/>
    <d v="2012-10-18T00:00:00"/>
    <s v="Active"/>
    <x v="1"/>
    <m/>
    <m/>
    <n v="2012"/>
  </r>
  <r>
    <n v="2"/>
    <x v="1"/>
    <n v="14"/>
    <x v="2"/>
    <s v="Teears, Andrew T"/>
    <n v="13512"/>
    <x v="5"/>
    <n v="2192.31"/>
    <n v="162.5"/>
    <d v="2012-10-18T00:00:00"/>
    <s v="Active"/>
    <x v="1"/>
    <m/>
    <m/>
    <n v="2012"/>
  </r>
  <r>
    <n v="2"/>
    <x v="1"/>
    <n v="14"/>
    <x v="2"/>
    <s v="Teears, Jessica S"/>
    <n v="13566"/>
    <x v="5"/>
    <n v="2192.31"/>
    <n v="161.9"/>
    <d v="2012-10-18T00:00:00"/>
    <s v="Active"/>
    <x v="1"/>
    <m/>
    <m/>
    <n v="2012"/>
  </r>
  <r>
    <n v="2"/>
    <x v="1"/>
    <n v="14"/>
    <x v="2"/>
    <s v="Valenzuela, Alison N"/>
    <n v="12748"/>
    <x v="5"/>
    <n v="772.24"/>
    <n v="59.08"/>
    <d v="2012-10-18T00:00:00"/>
    <s v="Involuntary Layoff"/>
    <x v="0"/>
    <m/>
    <m/>
    <n v="2012"/>
  </r>
  <r>
    <n v="2"/>
    <x v="1"/>
    <n v="14"/>
    <x v="2"/>
    <s v="Condren, Chad T"/>
    <n v="12680"/>
    <x v="65"/>
    <n v="2325.63"/>
    <n v="176.8"/>
    <d v="2012-10-18T00:00:00"/>
    <s v="Active"/>
    <x v="1"/>
    <m/>
    <m/>
    <n v="2012"/>
  </r>
  <r>
    <n v="2"/>
    <x v="1"/>
    <n v="14"/>
    <x v="2"/>
    <s v="Romero, Larry "/>
    <n v="12989"/>
    <x v="6"/>
    <n v="2348.21"/>
    <n v="172.38"/>
    <d v="2012-10-18T00:00:00"/>
    <s v="Active"/>
    <x v="1"/>
    <m/>
    <m/>
    <n v="2012"/>
  </r>
  <r>
    <n v="2"/>
    <x v="1"/>
    <n v="14"/>
    <x v="2"/>
    <s v="Ruff, Brian K"/>
    <n v="12392"/>
    <x v="6"/>
    <n v="2395.59"/>
    <n v="183.27"/>
    <d v="2012-10-18T00:00:00"/>
    <s v="Active"/>
    <x v="1"/>
    <m/>
    <m/>
    <n v="2012"/>
  </r>
  <r>
    <n v="2"/>
    <x v="1"/>
    <n v="14"/>
    <x v="2"/>
    <s v="Herriott, Dale T"/>
    <n v="13038"/>
    <x v="66"/>
    <n v="700"/>
    <n v="53.55"/>
    <d v="2012-10-18T00:00:00"/>
    <s v="Active"/>
    <x v="0"/>
    <m/>
    <m/>
    <n v="2012"/>
  </r>
  <r>
    <n v="2"/>
    <x v="1"/>
    <n v="14"/>
    <x v="2"/>
    <s v="Green, Kerry V"/>
    <n v="12209"/>
    <x v="7"/>
    <n v="3653.85"/>
    <n v="253.72"/>
    <d v="2012-10-18T00:00:00"/>
    <s v="Active"/>
    <x v="1"/>
    <m/>
    <m/>
    <n v="2012"/>
  </r>
  <r>
    <n v="2"/>
    <x v="1"/>
    <n v="15"/>
    <x v="28"/>
    <s v="Vlasic, Francis D"/>
    <n v="12754"/>
    <x v="67"/>
    <n v="1754.57"/>
    <n v="128.16"/>
    <d v="2012-10-18T00:00:00"/>
    <s v="Active"/>
    <x v="1"/>
    <m/>
    <m/>
    <n v="2012"/>
  </r>
  <r>
    <n v="2"/>
    <x v="1"/>
    <n v="15"/>
    <x v="28"/>
    <s v="Miko, Robert "/>
    <n v="12596"/>
    <x v="68"/>
    <n v="1857.64"/>
    <n v="130.13999999999999"/>
    <d v="2012-10-18T00:00:00"/>
    <s v="Active"/>
    <x v="1"/>
    <m/>
    <m/>
    <n v="2012"/>
  </r>
  <r>
    <n v="2"/>
    <x v="1"/>
    <n v="16"/>
    <x v="29"/>
    <s v="Cyr, Danielle N"/>
    <n v="13704"/>
    <x v="69"/>
    <n v="658.44"/>
    <n v="95.14"/>
    <d v="2012-10-18T00:00:00"/>
    <s v="Active"/>
    <x v="2"/>
    <m/>
    <m/>
    <n v="2012"/>
  </r>
  <r>
    <n v="2"/>
    <x v="1"/>
    <n v="16"/>
    <x v="29"/>
    <s v="Pool, Loye C"/>
    <n v="13249"/>
    <x v="70"/>
    <n v="1900.35"/>
    <n v="123.79"/>
    <d v="2012-10-18T00:00:00"/>
    <s v="Active"/>
    <x v="1"/>
    <m/>
    <m/>
    <n v="2012"/>
  </r>
  <r>
    <n v="2"/>
    <x v="1"/>
    <n v="16"/>
    <x v="29"/>
    <s v="Popejoy, Robin S"/>
    <n v="12911"/>
    <x v="70"/>
    <n v="2101.1999999999998"/>
    <n v="160.74"/>
    <d v="2012-10-18T00:00:00"/>
    <s v="Active"/>
    <x v="1"/>
    <m/>
    <m/>
    <n v="2012"/>
  </r>
  <r>
    <n v="2"/>
    <x v="1"/>
    <n v="16"/>
    <x v="29"/>
    <s v="Hughes, Patricia "/>
    <n v="9454"/>
    <x v="71"/>
    <n v="2947.52"/>
    <n v="221.12"/>
    <d v="2012-10-18T00:00:00"/>
    <s v="Active"/>
    <x v="1"/>
    <m/>
    <m/>
    <n v="2012"/>
  </r>
  <r>
    <n v="2"/>
    <x v="1"/>
    <n v="24"/>
    <x v="4"/>
    <s v="Alvarez-Torres, Diana M"/>
    <n v="12912"/>
    <x v="11"/>
    <n v="1485.26"/>
    <n v="109.26"/>
    <d v="2012-10-18T00:00:00"/>
    <s v="Active"/>
    <x v="1"/>
    <m/>
    <m/>
    <n v="2012"/>
  </r>
  <r>
    <n v="2"/>
    <x v="1"/>
    <n v="24"/>
    <x v="4"/>
    <s v="Aydelotte, Kimber L"/>
    <n v="12525"/>
    <x v="11"/>
    <n v="1452.92"/>
    <n v="84.77"/>
    <d v="2012-10-18T00:00:00"/>
    <s v="Active"/>
    <x v="1"/>
    <m/>
    <m/>
    <n v="2012"/>
  </r>
  <r>
    <n v="2"/>
    <x v="1"/>
    <n v="24"/>
    <x v="4"/>
    <s v="Prince, Steven C"/>
    <n v="13351"/>
    <x v="11"/>
    <n v="1628"/>
    <n v="118.72"/>
    <d v="2012-10-18T00:00:00"/>
    <s v="Active"/>
    <x v="1"/>
    <m/>
    <m/>
    <n v="2012"/>
  </r>
  <r>
    <n v="2"/>
    <x v="1"/>
    <n v="25"/>
    <x v="30"/>
    <s v="Reed, Darrell W"/>
    <n v="13729"/>
    <x v="73"/>
    <n v="1439.76"/>
    <n v="208.06"/>
    <d v="2012-10-18T00:00:00"/>
    <s v="Active"/>
    <x v="0"/>
    <m/>
    <m/>
    <n v="2012"/>
  </r>
  <r>
    <n v="2"/>
    <x v="1"/>
    <n v="25"/>
    <x v="30"/>
    <s v="Smekal, Susan L"/>
    <n v="13745"/>
    <x v="73"/>
    <n v="2320"/>
    <n v="335.24"/>
    <d v="2012-10-18T00:00:00"/>
    <s v="Active"/>
    <x v="1"/>
    <m/>
    <m/>
    <n v="2012"/>
  </r>
  <r>
    <n v="2"/>
    <x v="1"/>
    <n v="25"/>
    <x v="30"/>
    <s v="Suburu, Janet "/>
    <n v="13456"/>
    <x v="73"/>
    <n v="2971.16"/>
    <n v="222.94"/>
    <d v="2012-10-18T00:00:00"/>
    <s v="Active"/>
    <x v="1"/>
    <m/>
    <m/>
    <n v="2012"/>
  </r>
  <r>
    <n v="2"/>
    <x v="1"/>
    <n v="32"/>
    <x v="8"/>
    <s v="Johnson, Joseph L"/>
    <n v="12148"/>
    <x v="24"/>
    <n v="705"/>
    <n v="53.93"/>
    <d v="2012-10-18T00:00:00"/>
    <s v="Active"/>
    <x v="0"/>
    <m/>
    <m/>
    <n v="2012"/>
  </r>
  <r>
    <n v="2"/>
    <x v="1"/>
    <n v="32"/>
    <x v="8"/>
    <s v="Rucker, Anthony "/>
    <n v="13197"/>
    <x v="24"/>
    <n v="1500"/>
    <n v="107.19"/>
    <d v="2012-10-18T00:00:00"/>
    <s v="Active"/>
    <x v="1"/>
    <m/>
    <m/>
    <n v="2012"/>
  </r>
  <r>
    <n v="2"/>
    <x v="1"/>
    <n v="32"/>
    <x v="8"/>
    <s v="Torres, Lawrence M"/>
    <n v="11953"/>
    <x v="24"/>
    <n v="595.67999999999995"/>
    <n v="45.57"/>
    <d v="2012-10-18T00:00:00"/>
    <s v="Active"/>
    <x v="0"/>
    <m/>
    <m/>
    <n v="2012"/>
  </r>
  <r>
    <n v="2"/>
    <x v="1"/>
    <n v="32"/>
    <x v="8"/>
    <s v="Verdun, Terrance O"/>
    <n v="10161"/>
    <x v="24"/>
    <n v="1847.44"/>
    <n v="140.22"/>
    <d v="2012-10-18T00:00:00"/>
    <s v="Active"/>
    <x v="1"/>
    <m/>
    <m/>
    <n v="2012"/>
  </r>
  <r>
    <n v="2"/>
    <x v="1"/>
    <n v="42"/>
    <x v="10"/>
    <s v="Gutierrez, Fernando "/>
    <n v="13098"/>
    <x v="72"/>
    <n v="1796.5"/>
    <n v="131.96"/>
    <d v="2012-10-18T00:00:00"/>
    <s v="Active"/>
    <x v="1"/>
    <m/>
    <m/>
    <n v="2012"/>
  </r>
  <r>
    <n v="2"/>
    <x v="1"/>
    <n v="42"/>
    <x v="10"/>
    <s v="Klawitter, Jan "/>
    <n v="443"/>
    <x v="72"/>
    <n v="1825.14"/>
    <n v="106.16"/>
    <d v="2012-10-18T00:00:00"/>
    <s v="Active"/>
    <x v="1"/>
    <m/>
    <m/>
    <n v="2012"/>
  </r>
  <r>
    <n v="2"/>
    <x v="1"/>
    <n v="42"/>
    <x v="10"/>
    <s v="Rugnao, Michael J"/>
    <n v="13105"/>
    <x v="72"/>
    <n v="2020.39"/>
    <n v="148.52000000000001"/>
    <d v="2012-10-18T00:00:00"/>
    <s v="Active"/>
    <x v="1"/>
    <m/>
    <m/>
    <n v="2012"/>
  </r>
  <r>
    <n v="2"/>
    <x v="1"/>
    <n v="46"/>
    <x v="11"/>
    <s v="Cahill, Melissa L"/>
    <n v="12356"/>
    <x v="27"/>
    <n v="2565.6799999999998"/>
    <n v="191.92"/>
    <d v="2012-10-18T00:00:00"/>
    <s v="Active"/>
    <x v="1"/>
    <m/>
    <m/>
    <n v="2012"/>
  </r>
  <r>
    <n v="2"/>
    <x v="1"/>
    <n v="46"/>
    <x v="11"/>
    <s v="Freeman, Robert M"/>
    <n v="11867"/>
    <x v="27"/>
    <n v="1853.6"/>
    <n v="136.59"/>
    <d v="2012-10-18T00:00:00"/>
    <s v="Active"/>
    <x v="1"/>
    <m/>
    <m/>
    <n v="2012"/>
  </r>
  <r>
    <n v="2"/>
    <x v="1"/>
    <n v="46"/>
    <x v="11"/>
    <s v="Lara, Luis C"/>
    <n v="11318"/>
    <x v="27"/>
    <n v="688.9"/>
    <n v="52.7"/>
    <d v="2012-10-18T00:00:00"/>
    <s v="Active"/>
    <x v="0"/>
    <m/>
    <m/>
    <n v="2012"/>
  </r>
  <r>
    <n v="2"/>
    <x v="1"/>
    <n v="46"/>
    <x v="11"/>
    <s v="Maniord, Ronald E"/>
    <n v="13479"/>
    <x v="27"/>
    <n v="625"/>
    <n v="47.81"/>
    <d v="2012-10-18T00:00:00"/>
    <s v="Active"/>
    <x v="0"/>
    <m/>
    <m/>
    <n v="2012"/>
  </r>
  <r>
    <n v="2"/>
    <x v="1"/>
    <n v="46"/>
    <x v="11"/>
    <s v="Rocha, Stacy L"/>
    <n v="12110"/>
    <x v="27"/>
    <n v="1144.45"/>
    <n v="87.55"/>
    <d v="2012-10-18T00:00:00"/>
    <s v="Active"/>
    <x v="0"/>
    <m/>
    <m/>
    <n v="2012"/>
  </r>
  <r>
    <n v="2"/>
    <x v="1"/>
    <n v="46"/>
    <x v="11"/>
    <s v="Stratton, Bobby G"/>
    <n v="13502"/>
    <x v="27"/>
    <n v="735.5"/>
    <n v="56.26"/>
    <d v="2012-10-18T00:00:00"/>
    <s v="Active"/>
    <x v="0"/>
    <m/>
    <m/>
    <n v="2012"/>
  </r>
  <r>
    <n v="2"/>
    <x v="1"/>
    <n v="52"/>
    <x v="31"/>
    <s v="Park, Joel P"/>
    <n v="11599"/>
    <x v="74"/>
    <n v="1369.64"/>
    <n v="104.78"/>
    <d v="2012-10-18T00:00:00"/>
    <s v="Active"/>
    <x v="0"/>
    <m/>
    <m/>
    <n v="2012"/>
  </r>
  <r>
    <n v="2"/>
    <x v="1"/>
    <n v="52"/>
    <x v="31"/>
    <s v="Sturtevant, Larry A"/>
    <n v="12190"/>
    <x v="74"/>
    <n v="1861.99"/>
    <n v="142.44"/>
    <d v="2012-10-18T00:00:00"/>
    <s v="Active"/>
    <x v="0"/>
    <m/>
    <m/>
    <n v="2012"/>
  </r>
  <r>
    <n v="2"/>
    <x v="1"/>
    <n v="62"/>
    <x v="13"/>
    <s v="Lawrence, Frank E"/>
    <n v="11041"/>
    <x v="30"/>
    <n v="1989.34"/>
    <n v="152.19"/>
    <d v="2012-10-18T00:00:00"/>
    <s v="Active"/>
    <x v="1"/>
    <m/>
    <m/>
    <n v="2012"/>
  </r>
  <r>
    <n v="2"/>
    <x v="1"/>
    <n v="62"/>
    <x v="13"/>
    <s v="Taylor, Donavan H"/>
    <n v="12250"/>
    <x v="30"/>
    <n v="1957"/>
    <n v="141.87"/>
    <d v="2012-10-18T00:00:00"/>
    <s v="Active"/>
    <x v="1"/>
    <m/>
    <m/>
    <n v="2012"/>
  </r>
  <r>
    <n v="2"/>
    <x v="1"/>
    <n v="62"/>
    <x v="13"/>
    <s v="Wise, Timothy S"/>
    <n v="12137"/>
    <x v="30"/>
    <n v="1472.66"/>
    <n v="112.65"/>
    <d v="2012-10-18T00:00:00"/>
    <s v="Active"/>
    <x v="0"/>
    <m/>
    <m/>
    <n v="2012"/>
  </r>
  <r>
    <n v="2"/>
    <x v="1"/>
    <n v="67"/>
    <x v="14"/>
    <s v="Phillips, James E"/>
    <n v="13097"/>
    <x v="31"/>
    <n v="1579.25"/>
    <n v="120.81"/>
    <d v="2012-10-18T00:00:00"/>
    <s v="Active"/>
    <x v="0"/>
    <m/>
    <m/>
    <n v="2012"/>
  </r>
  <r>
    <n v="2"/>
    <x v="1"/>
    <n v="72"/>
    <x v="15"/>
    <s v="Azemika, Lisa L"/>
    <n v="13162"/>
    <x v="32"/>
    <n v="1051.1199999999999"/>
    <n v="80.41"/>
    <d v="2012-10-18T00:00:00"/>
    <s v="Active"/>
    <x v="0"/>
    <m/>
    <m/>
    <n v="2012"/>
  </r>
  <r>
    <n v="2"/>
    <x v="1"/>
    <n v="72"/>
    <x v="15"/>
    <s v="Bennett, Tammis G"/>
    <n v="9438"/>
    <x v="32"/>
    <n v="1591.35"/>
    <n v="115.65"/>
    <d v="2012-10-18T00:00:00"/>
    <s v="Active"/>
    <x v="1"/>
    <m/>
    <m/>
    <n v="2012"/>
  </r>
  <r>
    <n v="2"/>
    <x v="1"/>
    <n v="72"/>
    <x v="15"/>
    <s v="Boles, Nathan H"/>
    <n v="12937"/>
    <x v="32"/>
    <n v="742.7"/>
    <n v="56.82"/>
    <d v="2012-10-18T00:00:00"/>
    <s v="Active"/>
    <x v="0"/>
    <m/>
    <m/>
    <n v="2012"/>
  </r>
  <r>
    <n v="2"/>
    <x v="1"/>
    <n v="72"/>
    <x v="15"/>
    <s v="Crooks, Bradley S"/>
    <n v="13521"/>
    <x v="32"/>
    <n v="916.74"/>
    <n v="70.13"/>
    <d v="2012-10-18T00:00:00"/>
    <s v="Active"/>
    <x v="0"/>
    <m/>
    <m/>
    <n v="2012"/>
  </r>
  <r>
    <n v="2"/>
    <x v="1"/>
    <n v="72"/>
    <x v="15"/>
    <s v="Crown, Nikolaus A"/>
    <n v="13313"/>
    <x v="32"/>
    <n v="865.2"/>
    <n v="66.19"/>
    <d v="2012-10-18T00:00:00"/>
    <s v="Active"/>
    <x v="0"/>
    <m/>
    <m/>
    <n v="2012"/>
  </r>
  <r>
    <n v="2"/>
    <x v="1"/>
    <n v="72"/>
    <x v="15"/>
    <s v="Davidson, Bonnie C"/>
    <n v="13410"/>
    <x v="32"/>
    <n v="776"/>
    <n v="59.36"/>
    <d v="2012-10-18T00:00:00"/>
    <s v="Active"/>
    <x v="0"/>
    <m/>
    <m/>
    <n v="2012"/>
  </r>
  <r>
    <n v="2"/>
    <x v="1"/>
    <n v="72"/>
    <x v="15"/>
    <s v="Grimes, Russell "/>
    <n v="10038"/>
    <x v="32"/>
    <n v="575.52"/>
    <n v="83.16"/>
    <d v="2012-10-18T00:00:00"/>
    <s v="Active"/>
    <x v="0"/>
    <m/>
    <m/>
    <n v="2012"/>
  </r>
  <r>
    <n v="2"/>
    <x v="1"/>
    <n v="72"/>
    <x v="15"/>
    <s v="Hulbert, Darren D"/>
    <n v="13326"/>
    <x v="32"/>
    <n v="1284.1400000000001"/>
    <n v="98.24"/>
    <d v="2012-10-18T00:00:00"/>
    <s v="Active"/>
    <x v="0"/>
    <m/>
    <m/>
    <n v="2012"/>
  </r>
  <r>
    <n v="2"/>
    <x v="1"/>
    <n v="72"/>
    <x v="15"/>
    <s v="Matalka, Ammie G"/>
    <n v="13188"/>
    <x v="32"/>
    <n v="494.4"/>
    <n v="37.82"/>
    <d v="2012-10-18T00:00:00"/>
    <s v="Active"/>
    <x v="0"/>
    <m/>
    <m/>
    <n v="2012"/>
  </r>
  <r>
    <n v="2"/>
    <x v="1"/>
    <n v="72"/>
    <x v="15"/>
    <s v="Miller, Anita S"/>
    <n v="11539"/>
    <x v="32"/>
    <n v="1688.26"/>
    <n v="129.15"/>
    <d v="2012-10-18T00:00:00"/>
    <s v="Active"/>
    <x v="1"/>
    <m/>
    <m/>
    <n v="2012"/>
  </r>
  <r>
    <n v="2"/>
    <x v="1"/>
    <n v="72"/>
    <x v="15"/>
    <s v="Moore, Darlan E"/>
    <n v="12088"/>
    <x v="32"/>
    <n v="513.12"/>
    <n v="39.25"/>
    <d v="2012-10-18T00:00:00"/>
    <s v="Active"/>
    <x v="0"/>
    <m/>
    <m/>
    <n v="2012"/>
  </r>
  <r>
    <n v="2"/>
    <x v="1"/>
    <n v="72"/>
    <x v="15"/>
    <s v="Olmedo, Angie M"/>
    <n v="11633"/>
    <x v="32"/>
    <n v="277.08"/>
    <n v="21.2"/>
    <d v="2012-10-18T00:00:00"/>
    <s v="Seasonal"/>
    <x v="0"/>
    <m/>
    <m/>
    <n v="2012"/>
  </r>
  <r>
    <n v="2"/>
    <x v="1"/>
    <n v="72"/>
    <x v="15"/>
    <s v="Perko, Timothy J"/>
    <n v="10695"/>
    <x v="32"/>
    <n v="258.5"/>
    <n v="19.78"/>
    <d v="2012-10-18T00:00:00"/>
    <s v="Active"/>
    <x v="0"/>
    <m/>
    <m/>
    <n v="2012"/>
  </r>
  <r>
    <n v="2"/>
    <x v="1"/>
    <n v="72"/>
    <x v="15"/>
    <s v="Price, Todd A"/>
    <n v="12461"/>
    <x v="32"/>
    <n v="409.8"/>
    <n v="59.22"/>
    <d v="2012-10-18T00:00:00"/>
    <s v="Active"/>
    <x v="0"/>
    <m/>
    <m/>
    <n v="2012"/>
  </r>
  <r>
    <n v="2"/>
    <x v="1"/>
    <n v="72"/>
    <x v="15"/>
    <s v="Randall, Rachelle "/>
    <n v="13145"/>
    <x v="32"/>
    <n v="519.12"/>
    <n v="39.72"/>
    <d v="2012-10-18T00:00:00"/>
    <s v="Active"/>
    <x v="0"/>
    <m/>
    <m/>
    <n v="2012"/>
  </r>
  <r>
    <n v="2"/>
    <x v="1"/>
    <n v="72"/>
    <x v="15"/>
    <s v="Singh, Derek W"/>
    <n v="13548"/>
    <x v="32"/>
    <n v="753.4"/>
    <n v="57.63"/>
    <d v="2012-10-18T00:00:00"/>
    <s v="Active"/>
    <x v="0"/>
    <m/>
    <m/>
    <n v="2012"/>
  </r>
  <r>
    <n v="2"/>
    <x v="1"/>
    <n v="72"/>
    <x v="15"/>
    <s v="Smith, Robert A"/>
    <n v="10371"/>
    <x v="32"/>
    <n v="705.23"/>
    <n v="53.95"/>
    <d v="2012-10-18T00:00:00"/>
    <s v="Voluntary Resignation"/>
    <x v="0"/>
    <m/>
    <m/>
    <n v="2012"/>
  </r>
  <r>
    <n v="2"/>
    <x v="1"/>
    <n v="72"/>
    <x v="15"/>
    <s v="Vaughn, Daniel E"/>
    <n v="12690"/>
    <x v="32"/>
    <n v="916.77"/>
    <n v="70.13"/>
    <d v="2012-10-18T00:00:00"/>
    <s v="Active"/>
    <x v="0"/>
    <m/>
    <m/>
    <n v="2012"/>
  </r>
  <r>
    <n v="2"/>
    <x v="1"/>
    <n v="72"/>
    <x v="15"/>
    <s v="Wallace, Sara A"/>
    <n v="13598"/>
    <x v="32"/>
    <n v="896.07"/>
    <n v="68.55"/>
    <d v="2012-10-18T00:00:00"/>
    <s v="Active"/>
    <x v="0"/>
    <m/>
    <m/>
    <n v="2012"/>
  </r>
  <r>
    <n v="2"/>
    <x v="1"/>
    <n v="72"/>
    <x v="15"/>
    <s v="Wallace, Thomas J"/>
    <n v="13679"/>
    <x v="32"/>
    <n v="252"/>
    <n v="36.4"/>
    <d v="2012-10-18T00:00:00"/>
    <s v="Seasonal"/>
    <x v="2"/>
    <m/>
    <m/>
    <n v="2012"/>
  </r>
  <r>
    <n v="2"/>
    <x v="1"/>
    <n v="72"/>
    <x v="15"/>
    <s v="Watts, Cliff H"/>
    <n v="12954"/>
    <x v="32"/>
    <n v="700.26"/>
    <n v="53.57"/>
    <d v="2012-10-18T00:00:00"/>
    <s v="Active"/>
    <x v="0"/>
    <m/>
    <m/>
    <n v="2012"/>
  </r>
  <r>
    <n v="2"/>
    <x v="1"/>
    <n v="74"/>
    <x v="16"/>
    <s v="McEvoy, Rochelle "/>
    <n v="16"/>
    <x v="34"/>
    <n v="2196.08"/>
    <n v="163.63999999999999"/>
    <d v="2012-10-18T00:00:00"/>
    <s v="Active"/>
    <x v="1"/>
    <m/>
    <m/>
    <n v="2012"/>
  </r>
  <r>
    <n v="2"/>
    <x v="1"/>
    <n v="75"/>
    <x v="17"/>
    <s v="Dominguez, Xochitl "/>
    <n v="13720"/>
    <x v="35"/>
    <n v="190"/>
    <n v="27.46"/>
    <d v="2012-10-18T00:00:00"/>
    <s v="Voluntary Resignation"/>
    <x v="2"/>
    <m/>
    <m/>
    <n v="2012"/>
  </r>
  <r>
    <n v="2"/>
    <x v="1"/>
    <n v="75"/>
    <x v="17"/>
    <s v="Garcia, Rosalva M"/>
    <n v="13765"/>
    <x v="35"/>
    <n v="180.5"/>
    <n v="26.08"/>
    <d v="2012-10-18T00:00:00"/>
    <s v="Active"/>
    <x v="2"/>
    <m/>
    <m/>
    <n v="2012"/>
  </r>
  <r>
    <n v="2"/>
    <x v="1"/>
    <n v="75"/>
    <x v="17"/>
    <s v="Montoya, John J"/>
    <n v="13644"/>
    <x v="35"/>
    <n v="190"/>
    <n v="27.46"/>
    <d v="2012-10-18T00:00:00"/>
    <s v="Voluntary Resignation"/>
    <x v="2"/>
    <m/>
    <m/>
    <n v="2012"/>
  </r>
  <r>
    <n v="2"/>
    <x v="1"/>
    <n v="75"/>
    <x v="17"/>
    <s v="Parks Jr. , Johnny D"/>
    <n v="13694"/>
    <x v="35"/>
    <n v="380"/>
    <n v="54.91"/>
    <d v="2012-10-18T00:00:00"/>
    <s v="Active"/>
    <x v="2"/>
    <m/>
    <m/>
    <n v="2012"/>
  </r>
  <r>
    <n v="2"/>
    <x v="1"/>
    <n v="75"/>
    <x v="17"/>
    <s v="Ryder, Jessica K"/>
    <n v="13645"/>
    <x v="35"/>
    <n v="346.75"/>
    <n v="50.11"/>
    <d v="2012-10-18T00:00:00"/>
    <s v="Active"/>
    <x v="2"/>
    <m/>
    <m/>
    <n v="2012"/>
  </r>
  <r>
    <n v="2"/>
    <x v="1"/>
    <n v="75"/>
    <x v="17"/>
    <s v="Soliz, David A"/>
    <n v="13684"/>
    <x v="35"/>
    <n v="370.5"/>
    <n v="53.53"/>
    <d v="2012-10-18T00:00:00"/>
    <s v="Active"/>
    <x v="2"/>
    <m/>
    <m/>
    <n v="2012"/>
  </r>
  <r>
    <n v="2"/>
    <x v="1"/>
    <n v="77"/>
    <x v="42"/>
    <s v="Snyder, Judy "/>
    <n v="6001"/>
    <x v="80"/>
    <n v="1833.28"/>
    <n v="107.98"/>
    <d v="2012-10-18T00:00:00"/>
    <s v="Active"/>
    <x v="1"/>
    <m/>
    <m/>
    <n v="2012"/>
  </r>
  <r>
    <n v="2"/>
    <x v="1"/>
    <n v="79"/>
    <x v="18"/>
    <s v="Ripperger, Lee Ann "/>
    <n v="11652"/>
    <x v="36"/>
    <n v="1730.99"/>
    <n v="125.76"/>
    <d v="2012-10-18T00:00:00"/>
    <s v="Active"/>
    <x v="1"/>
    <m/>
    <m/>
    <n v="2012"/>
  </r>
  <r>
    <n v="2"/>
    <x v="1"/>
    <n v="79"/>
    <x v="18"/>
    <s v="Votaw, Nicole L"/>
    <n v="13042"/>
    <x v="36"/>
    <n v="1307.07"/>
    <n v="93.91"/>
    <d v="2012-10-18T00:00:00"/>
    <s v="Active"/>
    <x v="1"/>
    <m/>
    <m/>
    <n v="2012"/>
  </r>
  <r>
    <n v="2"/>
    <x v="1"/>
    <n v="80"/>
    <x v="19"/>
    <s v="Cox, Jennifer E"/>
    <n v="12241"/>
    <x v="4"/>
    <n v="2945.3"/>
    <n v="203.74"/>
    <d v="2012-10-18T00:00:00"/>
    <s v="Active"/>
    <x v="1"/>
    <m/>
    <m/>
    <n v="2012"/>
  </r>
  <r>
    <n v="2"/>
    <x v="1"/>
    <n v="80"/>
    <x v="19"/>
    <s v="Walters, Kelly M"/>
    <n v="10222"/>
    <x v="39"/>
    <n v="4223.1000000000004"/>
    <n v="276.52"/>
    <d v="2012-10-18T00:00:00"/>
    <s v="Active"/>
    <x v="1"/>
    <m/>
    <m/>
    <n v="2012"/>
  </r>
  <r>
    <n v="2"/>
    <x v="1"/>
    <n v="80"/>
    <x v="19"/>
    <s v="Gavin, Saidah D"/>
    <n v="12366"/>
    <x v="40"/>
    <n v="960"/>
    <n v="67.36"/>
    <d v="2012-10-18T00:00:00"/>
    <s v="Active"/>
    <x v="1"/>
    <m/>
    <m/>
    <n v="2012"/>
  </r>
  <r>
    <n v="2"/>
    <x v="1"/>
    <n v="80"/>
    <x v="19"/>
    <s v="Hartnett, Melissa D"/>
    <n v="11533"/>
    <x v="41"/>
    <n v="1591.35"/>
    <n v="121.73"/>
    <d v="2012-10-18T00:00:00"/>
    <s v="Active"/>
    <x v="1"/>
    <m/>
    <m/>
    <n v="2012"/>
  </r>
  <r>
    <n v="2"/>
    <x v="1"/>
    <n v="80"/>
    <x v="19"/>
    <s v="Munoz, Yalitza "/>
    <n v="11968"/>
    <x v="44"/>
    <n v="1028"/>
    <n v="73.67"/>
    <d v="2012-10-18T00:00:00"/>
    <s v="Active"/>
    <x v="1"/>
    <m/>
    <m/>
    <n v="2012"/>
  </r>
  <r>
    <n v="2"/>
    <x v="1"/>
    <n v="82"/>
    <x v="20"/>
    <s v="Caudillo, Daniel "/>
    <n v="13746"/>
    <x v="45"/>
    <n v="1797.56"/>
    <n v="259.75"/>
    <d v="2012-10-18T00:00:00"/>
    <s v="Active"/>
    <x v="1"/>
    <m/>
    <m/>
    <n v="2012"/>
  </r>
  <r>
    <n v="2"/>
    <x v="1"/>
    <n v="82"/>
    <x v="20"/>
    <s v="Colbert, Daron A"/>
    <n v="12251"/>
    <x v="45"/>
    <n v="1999.21"/>
    <n v="150.66"/>
    <d v="2012-10-18T00:00:00"/>
    <s v="Active"/>
    <x v="1"/>
    <m/>
    <m/>
    <n v="2012"/>
  </r>
  <r>
    <n v="2"/>
    <x v="1"/>
    <n v="82"/>
    <x v="20"/>
    <s v="Guillen, Cecilia T"/>
    <n v="13692"/>
    <x v="45"/>
    <n v="1916.96"/>
    <n v="146.65"/>
    <d v="2012-10-18T00:00:00"/>
    <s v="Active"/>
    <x v="1"/>
    <m/>
    <m/>
    <n v="2012"/>
  </r>
  <r>
    <n v="2"/>
    <x v="1"/>
    <n v="82"/>
    <x v="20"/>
    <s v="Wagner Ward, Ashlea N"/>
    <n v="12882"/>
    <x v="76"/>
    <n v="1914.45"/>
    <n v="141.49"/>
    <d v="2012-10-18T00:00:00"/>
    <s v="Active"/>
    <x v="1"/>
    <m/>
    <m/>
    <n v="2012"/>
  </r>
  <r>
    <n v="2"/>
    <x v="1"/>
    <n v="82"/>
    <x v="20"/>
    <s v="Winslow, Fonda S"/>
    <n v="13591"/>
    <x v="116"/>
    <n v="2692.31"/>
    <n v="205.96"/>
    <d v="2012-10-18T00:00:00"/>
    <s v="Active"/>
    <x v="1"/>
    <m/>
    <m/>
    <n v="2012"/>
  </r>
  <r>
    <n v="2"/>
    <x v="1"/>
    <n v="83"/>
    <x v="21"/>
    <s v="Barnette, Marcus A"/>
    <n v="13651"/>
    <x v="77"/>
    <n v="2307.1999999999998"/>
    <n v="176.5"/>
    <d v="2012-10-18T00:00:00"/>
    <s v="Active"/>
    <x v="1"/>
    <m/>
    <m/>
    <n v="2012"/>
  </r>
  <r>
    <n v="2"/>
    <x v="1"/>
    <n v="85"/>
    <x v="22"/>
    <s v="Bain, Erica L"/>
    <n v="13557"/>
    <x v="50"/>
    <n v="1948.22"/>
    <n v="149.04"/>
    <d v="2012-10-18T00:00:00"/>
    <s v="Active"/>
    <x v="1"/>
    <m/>
    <m/>
    <n v="2012"/>
  </r>
  <r>
    <n v="2"/>
    <x v="1"/>
    <n v="85"/>
    <x v="22"/>
    <s v="Jones, Jennifer A"/>
    <n v="11777"/>
    <x v="50"/>
    <n v="2583.37"/>
    <n v="190.34"/>
    <d v="2012-10-18T00:00:00"/>
    <s v="Active"/>
    <x v="1"/>
    <m/>
    <m/>
    <n v="2012"/>
  </r>
  <r>
    <n v="2"/>
    <x v="1"/>
    <n v="85"/>
    <x v="22"/>
    <s v="McKinzie, Shelley A"/>
    <n v="10446"/>
    <x v="50"/>
    <n v="2657.9"/>
    <n v="192.23"/>
    <d v="2012-10-18T00:00:00"/>
    <s v="Active"/>
    <x v="1"/>
    <m/>
    <m/>
    <n v="2012"/>
  </r>
  <r>
    <n v="2"/>
    <x v="1"/>
    <n v="85"/>
    <x v="22"/>
    <s v="Rubio, Stephanie "/>
    <n v="9531"/>
    <x v="50"/>
    <n v="2401.2600000000002"/>
    <n v="174.92"/>
    <d v="2012-10-18T00:00:00"/>
    <s v="Active"/>
    <x v="1"/>
    <m/>
    <m/>
    <n v="2012"/>
  </r>
  <r>
    <n v="2"/>
    <x v="1"/>
    <n v="85"/>
    <x v="22"/>
    <s v="Esquibias, Chelsea A"/>
    <n v="13582"/>
    <x v="47"/>
    <n v="2923.08"/>
    <n v="218.41"/>
    <d v="2012-10-18T00:00:00"/>
    <s v="Active"/>
    <x v="1"/>
    <m/>
    <m/>
    <n v="2012"/>
  </r>
  <r>
    <n v="2"/>
    <x v="1"/>
    <n v="86"/>
    <x v="23"/>
    <s v="Kirk, David "/>
    <n v="788"/>
    <x v="53"/>
    <n v="1956"/>
    <n v="144.16"/>
    <d v="2012-10-18T00:00:00"/>
    <s v="Active"/>
    <x v="1"/>
    <m/>
    <m/>
    <n v="2012"/>
  </r>
  <r>
    <n v="2"/>
    <x v="1"/>
    <n v="86"/>
    <x v="23"/>
    <s v="Purriett, Sasha "/>
    <n v="12623"/>
    <x v="54"/>
    <n v="1082.6500000000001"/>
    <n v="77.010000000000005"/>
    <d v="2012-10-18T00:00:00"/>
    <s v="Active"/>
    <x v="1"/>
    <m/>
    <m/>
    <n v="2012"/>
  </r>
  <r>
    <n v="2"/>
    <x v="1"/>
    <n v="87"/>
    <x v="24"/>
    <s v="Evans, Linda C"/>
    <n v="10894"/>
    <x v="55"/>
    <n v="1780.8"/>
    <n v="124.52"/>
    <d v="2012-10-18T00:00:00"/>
    <s v="Active"/>
    <x v="1"/>
    <m/>
    <m/>
    <n v="2012"/>
  </r>
  <r>
    <n v="2"/>
    <x v="1"/>
    <n v="92"/>
    <x v="25"/>
    <s v="Garcia, Angelica "/>
    <n v="12918"/>
    <x v="78"/>
    <n v="1131.96"/>
    <n v="80.77"/>
    <d v="2012-10-18T00:00:00"/>
    <s v="Active"/>
    <x v="1"/>
    <m/>
    <m/>
    <n v="2012"/>
  </r>
  <r>
    <n v="2"/>
    <x v="1"/>
    <n v="92"/>
    <x v="25"/>
    <s v="Riddick, Lisa L"/>
    <n v="9942"/>
    <x v="56"/>
    <n v="2089.0100000000002"/>
    <n v="159.81"/>
    <d v="2012-10-18T00:00:00"/>
    <s v="Active"/>
    <x v="1"/>
    <m/>
    <m/>
    <n v="2012"/>
  </r>
  <r>
    <n v="2"/>
    <x v="1"/>
    <n v="92"/>
    <x v="25"/>
    <s v="Davis, Stacie L"/>
    <n v="12597"/>
    <x v="57"/>
    <n v="1232.72"/>
    <n v="94.3"/>
    <d v="2012-10-18T00:00:00"/>
    <s v="Active"/>
    <x v="1"/>
    <m/>
    <m/>
    <n v="2012"/>
  </r>
  <r>
    <n v="2"/>
    <x v="1"/>
    <n v="92"/>
    <x v="25"/>
    <s v="Young, Kelly T"/>
    <n v="11240"/>
    <x v="57"/>
    <n v="1204.8"/>
    <n v="83.4"/>
    <d v="2012-10-18T00:00:00"/>
    <s v="Active"/>
    <x v="1"/>
    <m/>
    <m/>
    <n v="2012"/>
  </r>
  <r>
    <n v="2"/>
    <x v="1"/>
    <n v="93"/>
    <x v="26"/>
    <s v="McCloskey, Mike J"/>
    <n v="10056"/>
    <x v="79"/>
    <n v="2856.01"/>
    <n v="195.84"/>
    <d v="2012-10-18T00:00:00"/>
    <s v="Active"/>
    <x v="1"/>
    <m/>
    <m/>
    <n v="2012"/>
  </r>
  <r>
    <n v="2"/>
    <x v="1"/>
    <n v="93"/>
    <x v="26"/>
    <s v="Moreno, Pristina Q"/>
    <n v="11646"/>
    <x v="4"/>
    <n v="1246.4000000000001"/>
    <n v="88.64"/>
    <d v="2012-10-18T00:00:00"/>
    <s v="Active"/>
    <x v="1"/>
    <m/>
    <m/>
    <n v="2012"/>
  </r>
  <r>
    <n v="2"/>
    <x v="1"/>
    <n v="93"/>
    <x v="26"/>
    <s v="Gonzales, Alma M"/>
    <n v="12692"/>
    <x v="60"/>
    <n v="2000"/>
    <n v="147.18"/>
    <d v="2012-10-18T00:00:00"/>
    <s v="Active"/>
    <x v="1"/>
    <m/>
    <m/>
    <n v="2012"/>
  </r>
  <r>
    <n v="2"/>
    <x v="1"/>
    <n v="93"/>
    <x v="26"/>
    <s v="Johnson, Cheri D"/>
    <n v="12769"/>
    <x v="61"/>
    <n v="2019.23"/>
    <n v="154.47"/>
    <d v="2012-10-18T00:00:00"/>
    <s v="Active"/>
    <x v="1"/>
    <m/>
    <m/>
    <n v="2012"/>
  </r>
  <r>
    <n v="2"/>
    <x v="1"/>
    <n v="93"/>
    <x v="26"/>
    <s v="Hidalgo, Larry "/>
    <n v="12529"/>
    <x v="62"/>
    <n v="2563.7800000000002"/>
    <n v="196.12"/>
    <d v="2012-10-18T00:00:00"/>
    <s v="Active"/>
    <x v="1"/>
    <m/>
    <m/>
    <n v="2012"/>
  </r>
  <r>
    <n v="2"/>
    <x v="1"/>
    <n v="93"/>
    <x v="26"/>
    <s v="Wilson, Mark T"/>
    <n v="12165"/>
    <x v="81"/>
    <n v="1760.15"/>
    <n v="127.4"/>
    <d v="2012-10-18T00:00:00"/>
    <s v="Active"/>
    <x v="1"/>
    <m/>
    <m/>
    <n v="2012"/>
  </r>
  <r>
    <n v="3"/>
    <x v="2"/>
    <n v="4"/>
    <x v="0"/>
    <s v="LeCorre, Sandra L"/>
    <n v="13400"/>
    <x v="0"/>
    <n v="1344"/>
    <n v="102.82"/>
    <d v="2012-10-18T00:00:00"/>
    <s v="Active"/>
    <x v="1"/>
    <m/>
    <m/>
    <n v="2012"/>
  </r>
  <r>
    <n v="3"/>
    <x v="2"/>
    <n v="4"/>
    <x v="0"/>
    <s v="Roseno, Denise L"/>
    <n v="12592"/>
    <x v="0"/>
    <n v="1344.77"/>
    <n v="97.4"/>
    <d v="2012-10-18T00:00:00"/>
    <s v="Active"/>
    <x v="1"/>
    <m/>
    <m/>
    <n v="2012"/>
  </r>
  <r>
    <n v="3"/>
    <x v="2"/>
    <n v="4"/>
    <x v="0"/>
    <s v="Spruit, Nancy J"/>
    <n v="11855"/>
    <x v="0"/>
    <n v="1473.3"/>
    <n v="107.73"/>
    <d v="2012-10-18T00:00:00"/>
    <s v="Active"/>
    <x v="1"/>
    <m/>
    <m/>
    <n v="2012"/>
  </r>
  <r>
    <n v="3"/>
    <x v="2"/>
    <n v="4"/>
    <x v="0"/>
    <s v="Ulrich, Wendy L"/>
    <n v="9389"/>
    <x v="0"/>
    <n v="1398.68"/>
    <n v="104.72"/>
    <d v="2012-10-18T00:00:00"/>
    <s v="Active"/>
    <x v="1"/>
    <m/>
    <m/>
    <n v="2012"/>
  </r>
  <r>
    <n v="3"/>
    <x v="2"/>
    <n v="4"/>
    <x v="0"/>
    <s v="Zepeda, Minerva S"/>
    <n v="13434"/>
    <x v="0"/>
    <n v="1411.61"/>
    <n v="107.99"/>
    <d v="2012-10-18T00:00:00"/>
    <s v="Active"/>
    <x v="0"/>
    <m/>
    <m/>
    <n v="2012"/>
  </r>
  <r>
    <n v="3"/>
    <x v="2"/>
    <n v="4"/>
    <x v="0"/>
    <s v="McNealy, Tamara "/>
    <n v="174"/>
    <x v="1"/>
    <n v="2254.6999999999998"/>
    <n v="167.51"/>
    <d v="2012-10-18T00:00:00"/>
    <s v="Active"/>
    <x v="1"/>
    <m/>
    <m/>
    <n v="2012"/>
  </r>
  <r>
    <n v="3"/>
    <x v="2"/>
    <n v="6"/>
    <x v="1"/>
    <s v="Garcia, Belinda "/>
    <n v="12434"/>
    <x v="88"/>
    <n v="420.16"/>
    <n v="32.14"/>
    <d v="2012-10-18T00:00:00"/>
    <s v="Active"/>
    <x v="0"/>
    <m/>
    <m/>
    <n v="2012"/>
  </r>
  <r>
    <n v="3"/>
    <x v="2"/>
    <n v="6"/>
    <x v="1"/>
    <s v="Cano, Noel M"/>
    <n v="13080"/>
    <x v="3"/>
    <n v="768.47"/>
    <n v="58.79"/>
    <d v="2012-10-18T00:00:00"/>
    <s v="Active"/>
    <x v="0"/>
    <m/>
    <m/>
    <n v="2012"/>
  </r>
  <r>
    <n v="3"/>
    <x v="2"/>
    <n v="6"/>
    <x v="1"/>
    <s v="Carrasco, Mark G"/>
    <n v="12025"/>
    <x v="3"/>
    <n v="1412.81"/>
    <n v="103.1"/>
    <d v="2012-10-18T00:00:00"/>
    <s v="Active"/>
    <x v="1"/>
    <m/>
    <m/>
    <n v="2012"/>
  </r>
  <r>
    <n v="3"/>
    <x v="2"/>
    <n v="6"/>
    <x v="1"/>
    <s v="De La Cruz, Joseph "/>
    <n v="13576"/>
    <x v="3"/>
    <n v="960"/>
    <n v="73.44"/>
    <d v="2012-10-18T00:00:00"/>
    <s v="Active"/>
    <x v="0"/>
    <m/>
    <m/>
    <n v="2012"/>
  </r>
  <r>
    <n v="3"/>
    <x v="2"/>
    <n v="6"/>
    <x v="1"/>
    <s v="Miranda, Mario A"/>
    <n v="11823"/>
    <x v="3"/>
    <n v="1077.8599999999999"/>
    <n v="82.46"/>
    <d v="2012-10-18T00:00:00"/>
    <s v="Active"/>
    <x v="0"/>
    <m/>
    <m/>
    <n v="2012"/>
  </r>
  <r>
    <n v="3"/>
    <x v="2"/>
    <n v="6"/>
    <x v="1"/>
    <s v="Sohal, Satwinder K"/>
    <n v="13277"/>
    <x v="3"/>
    <n v="1514.1"/>
    <n v="109.74"/>
    <d v="2012-10-18T00:00:00"/>
    <s v="Active"/>
    <x v="1"/>
    <m/>
    <m/>
    <n v="2012"/>
  </r>
  <r>
    <n v="3"/>
    <x v="2"/>
    <n v="12"/>
    <x v="33"/>
    <s v="Freer, Melissa E"/>
    <n v="12293"/>
    <x v="84"/>
    <n v="1450.24"/>
    <n v="99.59"/>
    <d v="2012-10-18T00:00:00"/>
    <s v="Active"/>
    <x v="1"/>
    <m/>
    <m/>
    <n v="2012"/>
  </r>
  <r>
    <n v="3"/>
    <x v="2"/>
    <n v="12"/>
    <x v="33"/>
    <s v="Hultquist, Erika L"/>
    <n v="9521"/>
    <x v="84"/>
    <n v="475.6"/>
    <n v="36.39"/>
    <d v="2012-10-18T00:00:00"/>
    <s v="Active"/>
    <x v="0"/>
    <m/>
    <m/>
    <n v="2012"/>
  </r>
  <r>
    <n v="3"/>
    <x v="2"/>
    <n v="12"/>
    <x v="33"/>
    <s v="Lopez, Robin M"/>
    <n v="13497"/>
    <x v="84"/>
    <n v="3814.44"/>
    <n v="291.81"/>
    <d v="2012-10-18T00:00:00"/>
    <s v="Active"/>
    <x v="0"/>
    <m/>
    <m/>
    <n v="2012"/>
  </r>
  <r>
    <n v="3"/>
    <x v="2"/>
    <n v="12"/>
    <x v="33"/>
    <s v="Piche, Cathy D"/>
    <n v="13744"/>
    <x v="84"/>
    <n v="412.5"/>
    <n v="59.62"/>
    <d v="2012-10-18T00:00:00"/>
    <s v="Active"/>
    <x v="0"/>
    <m/>
    <m/>
    <n v="2012"/>
  </r>
  <r>
    <n v="3"/>
    <x v="2"/>
    <n v="12"/>
    <x v="33"/>
    <s v="Quinn , Melody "/>
    <n v="13534"/>
    <x v="84"/>
    <n v="1221.33"/>
    <n v="93.43"/>
    <d v="2012-10-18T00:00:00"/>
    <s v="Active"/>
    <x v="0"/>
    <m/>
    <m/>
    <n v="2012"/>
  </r>
  <r>
    <n v="3"/>
    <x v="2"/>
    <n v="12"/>
    <x v="33"/>
    <s v="Walter, Michelle A"/>
    <n v="12303"/>
    <x v="84"/>
    <n v="1400"/>
    <n v="107.1"/>
    <d v="2012-10-18T00:00:00"/>
    <s v="Active"/>
    <x v="1"/>
    <m/>
    <m/>
    <n v="2012"/>
  </r>
  <r>
    <n v="3"/>
    <x v="2"/>
    <n v="12"/>
    <x v="33"/>
    <s v="Miracle, Erin M"/>
    <n v="13723"/>
    <x v="85"/>
    <n v="1600"/>
    <n v="231.2"/>
    <d v="2012-10-18T00:00:00"/>
    <s v="Active"/>
    <x v="1"/>
    <m/>
    <m/>
    <n v="2012"/>
  </r>
  <r>
    <n v="3"/>
    <x v="2"/>
    <n v="12"/>
    <x v="33"/>
    <s v="Palacios, Jessica A"/>
    <n v="10534"/>
    <x v="86"/>
    <n v="3138.54"/>
    <n v="192.63"/>
    <d v="2012-10-18T00:00:00"/>
    <s v="Active"/>
    <x v="1"/>
    <m/>
    <m/>
    <n v="2012"/>
  </r>
  <r>
    <n v="3"/>
    <x v="2"/>
    <n v="16"/>
    <x v="29"/>
    <s v="Nyswonger, Jennifer J"/>
    <n v="11720"/>
    <x v="87"/>
    <n v="2495.92"/>
    <n v="179.23"/>
    <d v="2012-10-18T00:00:00"/>
    <s v="Active"/>
    <x v="1"/>
    <m/>
    <m/>
    <n v="2012"/>
  </r>
  <r>
    <n v="3"/>
    <x v="2"/>
    <n v="16"/>
    <x v="29"/>
    <s v="Minks, Annalise C"/>
    <n v="13601"/>
    <x v="70"/>
    <n v="2000"/>
    <n v="147.18"/>
    <d v="2012-10-18T00:00:00"/>
    <s v="Active"/>
    <x v="1"/>
    <m/>
    <m/>
    <n v="2012"/>
  </r>
  <r>
    <n v="3"/>
    <x v="2"/>
    <n v="16"/>
    <x v="29"/>
    <s v="Junge, Teri "/>
    <n v="10494"/>
    <x v="71"/>
    <n v="3071.89"/>
    <n v="206.78"/>
    <d v="2012-10-18T00:00:00"/>
    <s v="Active"/>
    <x v="1"/>
    <m/>
    <m/>
    <n v="2012"/>
  </r>
  <r>
    <n v="3"/>
    <x v="2"/>
    <n v="24"/>
    <x v="4"/>
    <s v="Conklin, Gloria J"/>
    <n v="9877"/>
    <x v="11"/>
    <n v="1730.76"/>
    <n v="126.58"/>
    <d v="2012-10-18T00:00:00"/>
    <s v="Active"/>
    <x v="1"/>
    <m/>
    <m/>
    <n v="2012"/>
  </r>
  <r>
    <n v="3"/>
    <x v="2"/>
    <n v="24"/>
    <x v="4"/>
    <s v="Hunter, Candace M"/>
    <n v="12899"/>
    <x v="11"/>
    <n v="1359.6"/>
    <n v="104.01"/>
    <d v="2012-10-18T00:00:00"/>
    <s v="Active"/>
    <x v="1"/>
    <m/>
    <m/>
    <n v="2012"/>
  </r>
  <r>
    <n v="3"/>
    <x v="2"/>
    <n v="24"/>
    <x v="4"/>
    <s v="Oglesby, Shelea D"/>
    <n v="11517"/>
    <x v="11"/>
    <n v="1475.7"/>
    <n v="107.02"/>
    <d v="2012-10-18T00:00:00"/>
    <s v="Active"/>
    <x v="1"/>
    <m/>
    <m/>
    <n v="2012"/>
  </r>
  <r>
    <n v="3"/>
    <x v="2"/>
    <n v="24"/>
    <x v="4"/>
    <s v="Rounsivill, Sheryl "/>
    <n v="1264"/>
    <x v="11"/>
    <n v="1906.31"/>
    <n v="140.62"/>
    <d v="2012-10-18T00:00:00"/>
    <s v="Active"/>
    <x v="1"/>
    <m/>
    <m/>
    <n v="2012"/>
  </r>
  <r>
    <n v="3"/>
    <x v="2"/>
    <n v="24"/>
    <x v="4"/>
    <s v="Stallard, Jojie M"/>
    <n v="13406"/>
    <x v="11"/>
    <n v="240"/>
    <n v="18.36"/>
    <d v="2012-10-18T00:00:00"/>
    <s v="Seasonal"/>
    <x v="0"/>
    <m/>
    <m/>
    <n v="2012"/>
  </r>
  <r>
    <n v="3"/>
    <x v="2"/>
    <n v="24"/>
    <x v="4"/>
    <s v="Steiner, Brittney R"/>
    <n v="13015"/>
    <x v="11"/>
    <n v="650.51"/>
    <n v="49.76"/>
    <d v="2012-10-18T00:00:00"/>
    <s v="Seasonal"/>
    <x v="0"/>
    <m/>
    <m/>
    <n v="2012"/>
  </r>
  <r>
    <n v="3"/>
    <x v="2"/>
    <n v="24"/>
    <x v="4"/>
    <s v="Weiss, Nicole J"/>
    <n v="9817"/>
    <x v="11"/>
    <n v="1483.87"/>
    <n v="101.55"/>
    <d v="2012-10-18T00:00:00"/>
    <s v="Active"/>
    <x v="1"/>
    <m/>
    <m/>
    <n v="2012"/>
  </r>
  <r>
    <n v="3"/>
    <x v="2"/>
    <n v="32"/>
    <x v="8"/>
    <s v="Davis-Schmall, Kassandra L"/>
    <n v="10879"/>
    <x v="24"/>
    <n v="1034.1199999999999"/>
    <n v="79.11"/>
    <d v="2012-10-18T00:00:00"/>
    <s v="Active"/>
    <x v="0"/>
    <m/>
    <m/>
    <n v="2012"/>
  </r>
  <r>
    <n v="3"/>
    <x v="2"/>
    <n v="32"/>
    <x v="8"/>
    <s v="Morrison Jr., John T"/>
    <n v="10345"/>
    <x v="24"/>
    <n v="1731.38"/>
    <n v="126.63"/>
    <d v="2012-10-18T00:00:00"/>
    <s v="Active"/>
    <x v="1"/>
    <m/>
    <m/>
    <n v="2012"/>
  </r>
  <r>
    <n v="3"/>
    <x v="2"/>
    <n v="32"/>
    <x v="8"/>
    <s v="Rodriguez, Albert "/>
    <n v="12561"/>
    <x v="24"/>
    <n v="1731.55"/>
    <n v="132.47"/>
    <d v="2012-10-18T00:00:00"/>
    <s v="Active"/>
    <x v="1"/>
    <m/>
    <m/>
    <n v="2012"/>
  </r>
  <r>
    <n v="3"/>
    <x v="2"/>
    <n v="32"/>
    <x v="8"/>
    <s v="White, Lakishia E"/>
    <n v="13524"/>
    <x v="24"/>
    <n v="432"/>
    <n v="33.04"/>
    <d v="2012-10-18T00:00:00"/>
    <s v="Active"/>
    <x v="0"/>
    <m/>
    <m/>
    <n v="2012"/>
  </r>
  <r>
    <n v="3"/>
    <x v="2"/>
    <n v="32"/>
    <x v="8"/>
    <s v="Garcia, Belinda "/>
    <n v="12434"/>
    <x v="88"/>
    <n v="853.04"/>
    <n v="65.260000000000005"/>
    <d v="2012-10-18T00:00:00"/>
    <s v="Active"/>
    <x v="0"/>
    <m/>
    <m/>
    <n v="2012"/>
  </r>
  <r>
    <n v="3"/>
    <x v="2"/>
    <n v="32"/>
    <x v="8"/>
    <s v="Taylor, Bradford R"/>
    <n v="12244"/>
    <x v="32"/>
    <n v="936.36"/>
    <n v="71.63"/>
    <d v="2012-10-18T00:00:00"/>
    <s v="Active"/>
    <x v="0"/>
    <m/>
    <m/>
    <n v="2012"/>
  </r>
  <r>
    <n v="3"/>
    <x v="2"/>
    <n v="42"/>
    <x v="10"/>
    <s v="Guinn, Janet E"/>
    <n v="10731"/>
    <x v="26"/>
    <n v="1033.72"/>
    <n v="69.17"/>
    <d v="2012-10-18T00:00:00"/>
    <s v="Active"/>
    <x v="0"/>
    <m/>
    <m/>
    <n v="2012"/>
  </r>
  <r>
    <n v="3"/>
    <x v="2"/>
    <n v="42"/>
    <x v="10"/>
    <s v="Hernandez, Susan D"/>
    <n v="12335"/>
    <x v="26"/>
    <n v="1398.68"/>
    <n v="107"/>
    <d v="2012-10-18T00:00:00"/>
    <s v="Active"/>
    <x v="1"/>
    <m/>
    <m/>
    <n v="2012"/>
  </r>
  <r>
    <n v="3"/>
    <x v="2"/>
    <n v="42"/>
    <x v="10"/>
    <s v="Stewart, Ellen S"/>
    <n v="29"/>
    <x v="26"/>
    <n v="2073.15"/>
    <n v="150.63"/>
    <d v="2012-10-18T00:00:00"/>
    <s v="Active"/>
    <x v="1"/>
    <m/>
    <m/>
    <n v="2012"/>
  </r>
  <r>
    <n v="3"/>
    <x v="2"/>
    <n v="46"/>
    <x v="11"/>
    <s v="Esparza, John L"/>
    <n v="12304"/>
    <x v="27"/>
    <n v="463.5"/>
    <n v="35.46"/>
    <d v="2012-10-18T00:00:00"/>
    <s v="Seasonal"/>
    <x v="0"/>
    <m/>
    <m/>
    <n v="2012"/>
  </r>
  <r>
    <n v="3"/>
    <x v="2"/>
    <n v="46"/>
    <x v="11"/>
    <s v="Leach, Larry W"/>
    <n v="10149"/>
    <x v="27"/>
    <n v="345.96"/>
    <n v="26.47"/>
    <d v="2012-10-18T00:00:00"/>
    <s v="Active"/>
    <x v="0"/>
    <m/>
    <m/>
    <n v="2012"/>
  </r>
  <r>
    <n v="3"/>
    <x v="2"/>
    <n v="46"/>
    <x v="11"/>
    <s v="Pinto, Bryan M"/>
    <n v="13670"/>
    <x v="27"/>
    <n v="945"/>
    <n v="136.55000000000001"/>
    <d v="2012-10-18T00:00:00"/>
    <s v="Active"/>
    <x v="0"/>
    <m/>
    <m/>
    <n v="2012"/>
  </r>
  <r>
    <n v="3"/>
    <x v="2"/>
    <n v="46"/>
    <x v="11"/>
    <s v="Rodriguez, Jose "/>
    <n v="11790"/>
    <x v="27"/>
    <n v="700.2"/>
    <n v="53.56"/>
    <d v="2012-10-18T00:00:00"/>
    <s v="Active"/>
    <x v="0"/>
    <m/>
    <m/>
    <n v="2012"/>
  </r>
  <r>
    <n v="3"/>
    <x v="2"/>
    <n v="46"/>
    <x v="11"/>
    <s v="Benzie, Todd S"/>
    <n v="13724"/>
    <x v="28"/>
    <n v="1600"/>
    <n v="231.2"/>
    <d v="2012-10-18T00:00:00"/>
    <s v="Active"/>
    <x v="1"/>
    <m/>
    <m/>
    <n v="2012"/>
  </r>
  <r>
    <n v="3"/>
    <x v="2"/>
    <n v="62"/>
    <x v="13"/>
    <s v="Airoso, David B"/>
    <n v="13037"/>
    <x v="30"/>
    <n v="1390.5"/>
    <n v="83"/>
    <d v="2012-10-18T00:00:00"/>
    <s v="Active"/>
    <x v="1"/>
    <m/>
    <m/>
    <n v="2012"/>
  </r>
  <r>
    <n v="3"/>
    <x v="2"/>
    <n v="62"/>
    <x v="13"/>
    <s v="Brackett, Jerry R"/>
    <n v="12689"/>
    <x v="30"/>
    <n v="920.84"/>
    <n v="70.44"/>
    <d v="2012-10-18T00:00:00"/>
    <s v="Active"/>
    <x v="0"/>
    <m/>
    <m/>
    <n v="2012"/>
  </r>
  <r>
    <n v="3"/>
    <x v="2"/>
    <n v="62"/>
    <x v="13"/>
    <s v="Maokhamphiou, Seng  "/>
    <n v="11797"/>
    <x v="30"/>
    <n v="1347.06"/>
    <n v="96.97"/>
    <d v="2012-10-18T00:00:00"/>
    <s v="Active"/>
    <x v="0"/>
    <m/>
    <m/>
    <n v="2012"/>
  </r>
  <r>
    <n v="3"/>
    <x v="2"/>
    <n v="67"/>
    <x v="14"/>
    <s v="Wong, Joseph T"/>
    <n v="12765"/>
    <x v="89"/>
    <n v="1760"/>
    <n v="134.63999999999999"/>
    <d v="2012-10-18T00:00:00"/>
    <s v="Active"/>
    <x v="1"/>
    <m/>
    <m/>
    <n v="2012"/>
  </r>
  <r>
    <n v="3"/>
    <x v="2"/>
    <n v="67"/>
    <x v="14"/>
    <s v="Barger, Christopher T"/>
    <n v="12408"/>
    <x v="31"/>
    <n v="1799.61"/>
    <n v="137.66999999999999"/>
    <d v="2012-10-18T00:00:00"/>
    <s v="Active"/>
    <x v="1"/>
    <m/>
    <m/>
    <n v="2012"/>
  </r>
  <r>
    <n v="3"/>
    <x v="2"/>
    <n v="67"/>
    <x v="14"/>
    <s v="Clyde, Timothy E"/>
    <n v="13755"/>
    <x v="31"/>
    <n v="485.76"/>
    <n v="70.19"/>
    <d v="2012-10-18T00:00:00"/>
    <s v="Active"/>
    <x v="2"/>
    <m/>
    <m/>
    <n v="2012"/>
  </r>
  <r>
    <n v="3"/>
    <x v="2"/>
    <n v="72"/>
    <x v="15"/>
    <s v="Brown, Shaun E"/>
    <n v="12482"/>
    <x v="32"/>
    <n v="545.16"/>
    <n v="41.7"/>
    <d v="2012-10-18T00:00:00"/>
    <s v="Active"/>
    <x v="0"/>
    <m/>
    <m/>
    <n v="2012"/>
  </r>
  <r>
    <n v="3"/>
    <x v="2"/>
    <n v="72"/>
    <x v="15"/>
    <s v="Cerpa, Leticia "/>
    <n v="12822"/>
    <x v="32"/>
    <n v="1360"/>
    <n v="97.45"/>
    <d v="2012-10-18T00:00:00"/>
    <s v="Active"/>
    <x v="1"/>
    <m/>
    <m/>
    <n v="2012"/>
  </r>
  <r>
    <n v="3"/>
    <x v="2"/>
    <n v="72"/>
    <x v="15"/>
    <s v="Chang, My K"/>
    <n v="13736"/>
    <x v="32"/>
    <n v="425.26"/>
    <n v="61.46"/>
    <d v="2012-10-18T00:00:00"/>
    <s v="Active"/>
    <x v="0"/>
    <m/>
    <m/>
    <n v="2012"/>
  </r>
  <r>
    <n v="3"/>
    <x v="2"/>
    <n v="72"/>
    <x v="15"/>
    <s v="Chang, Xi "/>
    <n v="13401"/>
    <x v="32"/>
    <n v="419.77"/>
    <n v="32.119999999999997"/>
    <d v="2012-10-18T00:00:00"/>
    <s v="Active"/>
    <x v="0"/>
    <m/>
    <m/>
    <n v="2012"/>
  </r>
  <r>
    <n v="3"/>
    <x v="2"/>
    <n v="72"/>
    <x v="15"/>
    <s v="Kramer, Kenneth J"/>
    <n v="13599"/>
    <x v="32"/>
    <n v="863.4"/>
    <n v="66.05"/>
    <d v="2012-10-18T00:00:00"/>
    <s v="Active"/>
    <x v="0"/>
    <m/>
    <m/>
    <n v="2012"/>
  </r>
  <r>
    <n v="3"/>
    <x v="2"/>
    <n v="72"/>
    <x v="15"/>
    <s v="O'keefe, Jessica L"/>
    <n v="13399"/>
    <x v="32"/>
    <n v="1163.52"/>
    <n v="89.01"/>
    <d v="2012-10-18T00:00:00"/>
    <s v="Active"/>
    <x v="0"/>
    <m/>
    <m/>
    <n v="2012"/>
  </r>
  <r>
    <n v="3"/>
    <x v="2"/>
    <n v="72"/>
    <x v="15"/>
    <s v="Pecina, Melinda "/>
    <n v="12563"/>
    <x v="32"/>
    <n v="874.02"/>
    <n v="66.86"/>
    <d v="2012-10-18T00:00:00"/>
    <s v="Seasonal"/>
    <x v="0"/>
    <m/>
    <m/>
    <n v="2012"/>
  </r>
  <r>
    <n v="3"/>
    <x v="2"/>
    <n v="72"/>
    <x v="15"/>
    <s v="Phillips, Frank R"/>
    <n v="12897"/>
    <x v="32"/>
    <n v="1218.3599999999999"/>
    <n v="93.21"/>
    <d v="2012-10-18T00:00:00"/>
    <s v="Active"/>
    <x v="0"/>
    <m/>
    <m/>
    <n v="2012"/>
  </r>
  <r>
    <n v="3"/>
    <x v="2"/>
    <n v="72"/>
    <x v="15"/>
    <s v="Rankin, Brenda E"/>
    <n v="13525"/>
    <x v="32"/>
    <n v="1487"/>
    <n v="113.75"/>
    <d v="2012-10-18T00:00:00"/>
    <s v="Active"/>
    <x v="1"/>
    <m/>
    <m/>
    <n v="2012"/>
  </r>
  <r>
    <n v="3"/>
    <x v="2"/>
    <n v="72"/>
    <x v="15"/>
    <s v="Stewart, Edward E"/>
    <n v="11715"/>
    <x v="32"/>
    <n v="1190.8599999999999"/>
    <n v="91.1"/>
    <d v="2012-10-18T00:00:00"/>
    <s v="Active"/>
    <x v="0"/>
    <m/>
    <m/>
    <n v="2012"/>
  </r>
  <r>
    <n v="3"/>
    <x v="2"/>
    <n v="72"/>
    <x v="15"/>
    <s v="Von Ah, Jonathan A"/>
    <n v="12647"/>
    <x v="32"/>
    <n v="1408"/>
    <n v="107.72"/>
    <d v="2012-10-18T00:00:00"/>
    <s v="Active"/>
    <x v="1"/>
    <m/>
    <m/>
    <n v="2012"/>
  </r>
  <r>
    <n v="3"/>
    <x v="2"/>
    <n v="72"/>
    <x v="15"/>
    <s v="Der-Hacopian, Elin "/>
    <n v="12823"/>
    <x v="3"/>
    <n v="828.15"/>
    <n v="63.36"/>
    <d v="2012-10-18T00:00:00"/>
    <s v="Active"/>
    <x v="0"/>
    <m/>
    <m/>
    <n v="2012"/>
  </r>
  <r>
    <n v="3"/>
    <x v="2"/>
    <n v="74"/>
    <x v="16"/>
    <s v="Hale, Nancy J"/>
    <n v="96"/>
    <x v="34"/>
    <n v="1368.96"/>
    <n v="104.73"/>
    <d v="2012-10-18T00:00:00"/>
    <s v="Active"/>
    <x v="1"/>
    <m/>
    <m/>
    <n v="2012"/>
  </r>
  <r>
    <n v="3"/>
    <x v="2"/>
    <n v="75"/>
    <x v="17"/>
    <s v="Adame, Jazmine C"/>
    <n v="13701"/>
    <x v="35"/>
    <n v="380"/>
    <n v="54.91"/>
    <d v="2012-10-18T00:00:00"/>
    <s v="Active"/>
    <x v="2"/>
    <m/>
    <m/>
    <n v="2012"/>
  </r>
  <r>
    <n v="3"/>
    <x v="2"/>
    <n v="75"/>
    <x v="17"/>
    <s v="Aranda, Adrianna R"/>
    <n v="13700"/>
    <x v="35"/>
    <n v="190"/>
    <n v="27.46"/>
    <d v="2012-10-18T00:00:00"/>
    <s v="Voluntary Resignation"/>
    <x v="2"/>
    <m/>
    <m/>
    <n v="2012"/>
  </r>
  <r>
    <n v="3"/>
    <x v="2"/>
    <n v="75"/>
    <x v="17"/>
    <s v="Garza, Sara N"/>
    <n v="13699"/>
    <x v="35"/>
    <n v="380"/>
    <n v="54.91"/>
    <d v="2012-10-18T00:00:00"/>
    <s v="Active"/>
    <x v="2"/>
    <m/>
    <m/>
    <n v="2012"/>
  </r>
  <r>
    <n v="3"/>
    <x v="2"/>
    <n v="75"/>
    <x v="17"/>
    <s v="Quintero, Magdalena "/>
    <n v="13752"/>
    <x v="35"/>
    <n v="380"/>
    <n v="54.91"/>
    <d v="2012-10-18T00:00:00"/>
    <s v="Active"/>
    <x v="2"/>
    <m/>
    <m/>
    <n v="2012"/>
  </r>
  <r>
    <n v="3"/>
    <x v="2"/>
    <n v="75"/>
    <x v="17"/>
    <s v="Riley, Shawna R"/>
    <n v="13768"/>
    <x v="35"/>
    <n v="190"/>
    <n v="27.46"/>
    <d v="2012-10-18T00:00:00"/>
    <s v="Active"/>
    <x v="2"/>
    <m/>
    <m/>
    <n v="2012"/>
  </r>
  <r>
    <n v="3"/>
    <x v="2"/>
    <n v="79"/>
    <x v="18"/>
    <s v="Gaulden, Aaron A"/>
    <n v="13075"/>
    <x v="36"/>
    <n v="2000"/>
    <n v="153"/>
    <d v="2012-10-18T00:00:00"/>
    <s v="Active"/>
    <x v="1"/>
    <m/>
    <m/>
    <n v="2012"/>
  </r>
  <r>
    <n v="3"/>
    <x v="2"/>
    <n v="79"/>
    <x v="18"/>
    <s v="Soares, Kim "/>
    <n v="32"/>
    <x v="37"/>
    <n v="2528"/>
    <n v="149.41"/>
    <d v="2012-10-18T00:00:00"/>
    <s v="Active"/>
    <x v="1"/>
    <m/>
    <m/>
    <n v="2012"/>
  </r>
  <r>
    <n v="3"/>
    <x v="2"/>
    <n v="80"/>
    <x v="19"/>
    <s v="Heu, Maybo "/>
    <n v="12593"/>
    <x v="4"/>
    <n v="1900.38"/>
    <n v="145.38"/>
    <d v="2012-10-18T00:00:00"/>
    <s v="Active"/>
    <x v="1"/>
    <m/>
    <m/>
    <n v="2012"/>
  </r>
  <r>
    <n v="3"/>
    <x v="2"/>
    <n v="80"/>
    <x v="19"/>
    <s v="Swiger, John R"/>
    <n v="9471"/>
    <x v="39"/>
    <n v="5401"/>
    <n v="407.97"/>
    <d v="2012-10-18T00:00:00"/>
    <s v="Active"/>
    <x v="1"/>
    <m/>
    <m/>
    <n v="2012"/>
  </r>
  <r>
    <n v="3"/>
    <x v="2"/>
    <n v="80"/>
    <x v="19"/>
    <s v="Calleres, Santa V"/>
    <n v="12315"/>
    <x v="40"/>
    <n v="1701.41"/>
    <n v="125.19"/>
    <d v="2012-10-18T00:00:00"/>
    <s v="Active"/>
    <x v="1"/>
    <m/>
    <m/>
    <n v="2012"/>
  </r>
  <r>
    <n v="3"/>
    <x v="2"/>
    <n v="80"/>
    <x v="19"/>
    <s v="Worthley, Jennifer "/>
    <n v="9697"/>
    <x v="40"/>
    <n v="521.80999999999995"/>
    <n v="39.92"/>
    <d v="2012-10-18T00:00:00"/>
    <s v="Active"/>
    <x v="0"/>
    <m/>
    <m/>
    <n v="2012"/>
  </r>
  <r>
    <n v="3"/>
    <x v="2"/>
    <n v="80"/>
    <x v="19"/>
    <s v="Zeno, Lee A"/>
    <n v="13262"/>
    <x v="40"/>
    <n v="940.39"/>
    <n v="65.849999999999994"/>
    <d v="2012-10-18T00:00:00"/>
    <s v="Active"/>
    <x v="1"/>
    <m/>
    <m/>
    <n v="2012"/>
  </r>
  <r>
    <n v="3"/>
    <x v="2"/>
    <n v="80"/>
    <x v="19"/>
    <s v="Hall, Cindy L"/>
    <n v="10493"/>
    <x v="41"/>
    <n v="2166.9899999999998"/>
    <n v="155.88999999999999"/>
    <d v="2012-10-18T00:00:00"/>
    <s v="Active"/>
    <x v="1"/>
    <m/>
    <m/>
    <n v="2012"/>
  </r>
  <r>
    <n v="3"/>
    <x v="2"/>
    <n v="82"/>
    <x v="20"/>
    <s v="Hoggard, Joy E"/>
    <n v="13636"/>
    <x v="45"/>
    <n v="1647.56"/>
    <n v="121.07"/>
    <d v="2012-10-18T00:00:00"/>
    <s v="Active"/>
    <x v="1"/>
    <m/>
    <m/>
    <n v="2012"/>
  </r>
  <r>
    <n v="3"/>
    <x v="2"/>
    <n v="82"/>
    <x v="20"/>
    <s v="Marzan, Marissa "/>
    <n v="13573"/>
    <x v="45"/>
    <n v="2011.82"/>
    <n v="148.09"/>
    <d v="2012-10-18T00:00:00"/>
    <s v="Active"/>
    <x v="1"/>
    <m/>
    <m/>
    <n v="2012"/>
  </r>
  <r>
    <n v="3"/>
    <x v="2"/>
    <n v="82"/>
    <x v="20"/>
    <s v="Sagle, Joan "/>
    <n v="1058"/>
    <x v="45"/>
    <n v="3218.44"/>
    <n v="238.1"/>
    <d v="2012-10-18T00:00:00"/>
    <s v="Active"/>
    <x v="1"/>
    <m/>
    <m/>
    <n v="2012"/>
  </r>
  <r>
    <n v="3"/>
    <x v="2"/>
    <n v="82"/>
    <x v="20"/>
    <s v="Hruby, Patricia L"/>
    <n v="13656"/>
    <x v="116"/>
    <n v="2692.3"/>
    <n v="205.96"/>
    <d v="2012-10-18T00:00:00"/>
    <s v="Active"/>
    <x v="1"/>
    <m/>
    <m/>
    <n v="2012"/>
  </r>
  <r>
    <n v="3"/>
    <x v="2"/>
    <n v="82"/>
    <x v="20"/>
    <s v="Martinez, Teresa M"/>
    <n v="9790"/>
    <x v="48"/>
    <n v="2268.5"/>
    <n v="167.72"/>
    <d v="2012-10-18T00:00:00"/>
    <s v="Active"/>
    <x v="1"/>
    <m/>
    <m/>
    <n v="2012"/>
  </r>
  <r>
    <n v="3"/>
    <x v="2"/>
    <n v="83"/>
    <x v="21"/>
    <s v="Matthews, Teri V"/>
    <n v="13452"/>
    <x v="77"/>
    <n v="2568.85"/>
    <n v="196.52"/>
    <d v="2012-10-18T00:00:00"/>
    <s v="Active"/>
    <x v="1"/>
    <m/>
    <m/>
    <n v="2012"/>
  </r>
  <r>
    <n v="3"/>
    <x v="2"/>
    <n v="83"/>
    <x v="21"/>
    <s v="Parento-Garcia, Ellyce N"/>
    <n v="12984"/>
    <x v="77"/>
    <n v="2599.1999999999998"/>
    <n v="198.84"/>
    <d v="2012-10-18T00:00:00"/>
    <s v="Active"/>
    <x v="1"/>
    <m/>
    <m/>
    <n v="2012"/>
  </r>
  <r>
    <n v="3"/>
    <x v="2"/>
    <n v="85"/>
    <x v="22"/>
    <s v="Brown, Mary E"/>
    <n v="13343"/>
    <x v="50"/>
    <n v="2483.1999999999998"/>
    <n v="184.99"/>
    <d v="2012-10-18T00:00:00"/>
    <s v="Active"/>
    <x v="1"/>
    <m/>
    <m/>
    <n v="2012"/>
  </r>
  <r>
    <n v="3"/>
    <x v="2"/>
    <n v="85"/>
    <x v="22"/>
    <s v="Cantrell, Dianthea S"/>
    <n v="13367"/>
    <x v="50"/>
    <n v="2024"/>
    <n v="153.91"/>
    <d v="2012-10-18T00:00:00"/>
    <s v="Active"/>
    <x v="1"/>
    <m/>
    <m/>
    <n v="2012"/>
  </r>
  <r>
    <n v="3"/>
    <x v="2"/>
    <n v="85"/>
    <x v="22"/>
    <s v="Hulunian, Devon J"/>
    <n v="13344"/>
    <x v="50"/>
    <n v="2106.4"/>
    <n v="160.02000000000001"/>
    <d v="2012-10-18T00:00:00"/>
    <s v="Active"/>
    <x v="1"/>
    <m/>
    <m/>
    <n v="2012"/>
  </r>
  <r>
    <n v="3"/>
    <x v="2"/>
    <n v="85"/>
    <x v="22"/>
    <s v="Palmer, Lavinia D"/>
    <n v="13116"/>
    <x v="50"/>
    <n v="2611.1999999999998"/>
    <n v="191.76"/>
    <d v="2012-10-18T00:00:00"/>
    <s v="Active"/>
    <x v="1"/>
    <m/>
    <m/>
    <n v="2012"/>
  </r>
  <r>
    <n v="3"/>
    <x v="2"/>
    <n v="85"/>
    <x v="22"/>
    <s v="Regalo, Ashley C"/>
    <n v="13478"/>
    <x v="50"/>
    <n v="1565.6"/>
    <n v="119.77"/>
    <d v="2012-10-18T00:00:00"/>
    <s v="Active"/>
    <x v="1"/>
    <m/>
    <m/>
    <n v="2012"/>
  </r>
  <r>
    <n v="3"/>
    <x v="2"/>
    <n v="85"/>
    <x v="22"/>
    <s v="Pannett, Michelle D"/>
    <n v="13268"/>
    <x v="47"/>
    <n v="3273.07"/>
    <n v="250.39"/>
    <d v="2012-10-18T00:00:00"/>
    <s v="Active"/>
    <x v="1"/>
    <m/>
    <m/>
    <n v="2012"/>
  </r>
  <r>
    <n v="3"/>
    <x v="2"/>
    <n v="86"/>
    <x v="23"/>
    <s v="Cruz Jr, Domingo "/>
    <n v="13488"/>
    <x v="51"/>
    <n v="995.82"/>
    <n v="76.180000000000007"/>
    <d v="2012-10-18T00:00:00"/>
    <s v="Active"/>
    <x v="1"/>
    <m/>
    <m/>
    <n v="2012"/>
  </r>
  <r>
    <n v="3"/>
    <x v="2"/>
    <n v="86"/>
    <x v="23"/>
    <s v="Morales Jr., Arturo "/>
    <n v="12721"/>
    <x v="51"/>
    <n v="946.82"/>
    <n v="56.02"/>
    <d v="2012-10-18T00:00:00"/>
    <s v="Active"/>
    <x v="1"/>
    <m/>
    <m/>
    <n v="2012"/>
  </r>
  <r>
    <n v="3"/>
    <x v="2"/>
    <n v="86"/>
    <x v="23"/>
    <s v="Salas, Diana C"/>
    <n v="9362"/>
    <x v="53"/>
    <n v="1904.75"/>
    <n v="139.9"/>
    <d v="2012-10-18T00:00:00"/>
    <s v="Active"/>
    <x v="1"/>
    <m/>
    <m/>
    <n v="2012"/>
  </r>
  <r>
    <n v="3"/>
    <x v="2"/>
    <n v="86"/>
    <x v="23"/>
    <s v="Cassle, Robert D"/>
    <n v="12067"/>
    <x v="54"/>
    <n v="1168"/>
    <n v="88.51"/>
    <d v="2012-10-18T00:00:00"/>
    <s v="Active"/>
    <x v="1"/>
    <m/>
    <m/>
    <n v="2012"/>
  </r>
  <r>
    <n v="3"/>
    <x v="2"/>
    <n v="86"/>
    <x v="23"/>
    <s v="Chapman, Christopher L"/>
    <n v="12669"/>
    <x v="54"/>
    <n v="1207.1400000000001"/>
    <n v="69.7"/>
    <d v="2012-10-18T00:00:00"/>
    <s v="Active"/>
    <x v="1"/>
    <m/>
    <m/>
    <n v="2012"/>
  </r>
  <r>
    <n v="3"/>
    <x v="2"/>
    <n v="87"/>
    <x v="24"/>
    <s v="Helm, Gerald E"/>
    <n v="11030"/>
    <x v="55"/>
    <n v="1989.98"/>
    <n v="146.18"/>
    <d v="2012-10-18T00:00:00"/>
    <s v="Active"/>
    <x v="1"/>
    <m/>
    <m/>
    <n v="2012"/>
  </r>
  <r>
    <n v="3"/>
    <x v="2"/>
    <n v="87"/>
    <x v="24"/>
    <s v="Lopez Jr., Manuel "/>
    <n v="13361"/>
    <x v="55"/>
    <n v="1359.6"/>
    <n v="96.75"/>
    <d v="2012-10-18T00:00:00"/>
    <s v="Active"/>
    <x v="1"/>
    <m/>
    <m/>
    <n v="2012"/>
  </r>
  <r>
    <n v="3"/>
    <x v="2"/>
    <n v="92"/>
    <x v="25"/>
    <s v="Mello, Mary K"/>
    <n v="10585"/>
    <x v="56"/>
    <n v="2006.79"/>
    <n v="125.16"/>
    <d v="2012-10-18T00:00:00"/>
    <s v="Active"/>
    <x v="1"/>
    <m/>
    <m/>
    <n v="2012"/>
  </r>
  <r>
    <n v="3"/>
    <x v="2"/>
    <n v="92"/>
    <x v="25"/>
    <s v="Jimenez, Corina M"/>
    <n v="12208"/>
    <x v="57"/>
    <n v="1304.8"/>
    <n v="99.82"/>
    <d v="2012-10-18T00:00:00"/>
    <s v="Active"/>
    <x v="1"/>
    <m/>
    <m/>
    <n v="2012"/>
  </r>
  <r>
    <n v="3"/>
    <x v="2"/>
    <n v="92"/>
    <x v="25"/>
    <s v="Salcido, Destiny K"/>
    <n v="12185"/>
    <x v="57"/>
    <n v="1420"/>
    <n v="102.81"/>
    <d v="2012-10-18T00:00:00"/>
    <s v="Active"/>
    <x v="1"/>
    <m/>
    <m/>
    <n v="2012"/>
  </r>
  <r>
    <n v="3"/>
    <x v="2"/>
    <n v="92"/>
    <x v="25"/>
    <s v="Wiles, Frances  K"/>
    <n v="9489"/>
    <x v="57"/>
    <n v="1400.8"/>
    <n v="82.24"/>
    <d v="2012-10-18T00:00:00"/>
    <s v="Active"/>
    <x v="1"/>
    <m/>
    <m/>
    <n v="2012"/>
  </r>
  <r>
    <n v="3"/>
    <x v="2"/>
    <n v="93"/>
    <x v="26"/>
    <s v="Franksen, Jerald D"/>
    <n v="10430"/>
    <x v="79"/>
    <n v="2773.06"/>
    <n v="211.29"/>
    <d v="2012-10-18T00:00:00"/>
    <s v="Active"/>
    <x v="1"/>
    <m/>
    <m/>
    <n v="2012"/>
  </r>
  <r>
    <n v="3"/>
    <x v="2"/>
    <n v="93"/>
    <x v="26"/>
    <s v="Cummings, William J"/>
    <n v="11905"/>
    <x v="60"/>
    <n v="1730.76"/>
    <n v="132.41"/>
    <d v="2012-10-18T00:00:00"/>
    <s v="Active"/>
    <x v="1"/>
    <m/>
    <m/>
    <n v="2012"/>
  </r>
  <r>
    <n v="3"/>
    <x v="2"/>
    <n v="93"/>
    <x v="26"/>
    <s v="Dickson, Kimberly A"/>
    <n v="1122"/>
    <x v="61"/>
    <n v="1909.62"/>
    <n v="138.83000000000001"/>
    <d v="2012-10-18T00:00:00"/>
    <s v="Active"/>
    <x v="1"/>
    <m/>
    <m/>
    <n v="2012"/>
  </r>
  <r>
    <n v="3"/>
    <x v="2"/>
    <n v="93"/>
    <x v="26"/>
    <s v="Kisla, Lisa A"/>
    <n v="11545"/>
    <x v="61"/>
    <n v="2334.8200000000002"/>
    <n v="173.41"/>
    <d v="2012-10-18T00:00:00"/>
    <s v="Active"/>
    <x v="1"/>
    <m/>
    <m/>
    <n v="2012"/>
  </r>
  <r>
    <n v="4"/>
    <x v="3"/>
    <n v="64"/>
    <x v="34"/>
    <s v="Dutra, Donald W"/>
    <n v="12199"/>
    <x v="89"/>
    <n v="2000"/>
    <n v="153"/>
    <d v="2012-10-18T00:00:00"/>
    <s v="Active"/>
    <x v="1"/>
    <m/>
    <m/>
    <n v="2012"/>
  </r>
  <r>
    <n v="4"/>
    <x v="3"/>
    <n v="64"/>
    <x v="34"/>
    <s v="Smith, Lionel C"/>
    <n v="13110"/>
    <x v="89"/>
    <n v="1771.6"/>
    <n v="135.53"/>
    <d v="2012-10-18T00:00:00"/>
    <s v="Active"/>
    <x v="1"/>
    <m/>
    <m/>
    <n v="2012"/>
  </r>
  <r>
    <n v="4"/>
    <x v="3"/>
    <n v="64"/>
    <x v="34"/>
    <s v="Simmons, Richard E"/>
    <n v="10107"/>
    <x v="90"/>
    <n v="2271.15"/>
    <n v="167.66"/>
    <d v="2012-10-18T00:00:00"/>
    <s v="Active"/>
    <x v="1"/>
    <m/>
    <m/>
    <n v="2012"/>
  </r>
  <r>
    <n v="4"/>
    <x v="3"/>
    <n v="72"/>
    <x v="15"/>
    <s v="Chang, Judy C"/>
    <n v="13641"/>
    <x v="32"/>
    <n v="218.5"/>
    <n v="31.58"/>
    <d v="2012-10-18T00:00:00"/>
    <s v="Active"/>
    <x v="0"/>
    <m/>
    <m/>
    <n v="2012"/>
  </r>
  <r>
    <n v="4"/>
    <x v="3"/>
    <n v="72"/>
    <x v="15"/>
    <s v="Kirkham, Lou Ann D"/>
    <n v="10327"/>
    <x v="32"/>
    <n v="329.86"/>
    <n v="47.66"/>
    <d v="2012-10-18T00:00:00"/>
    <s v="Active"/>
    <x v="0"/>
    <m/>
    <m/>
    <n v="2012"/>
  </r>
  <r>
    <n v="4"/>
    <x v="3"/>
    <n v="72"/>
    <x v="15"/>
    <s v="Mills, Jody L"/>
    <n v="12705"/>
    <x v="32"/>
    <n v="305.52"/>
    <n v="44.14"/>
    <d v="2012-10-18T00:00:00"/>
    <s v="Active"/>
    <x v="0"/>
    <m/>
    <m/>
    <n v="2012"/>
  </r>
  <r>
    <n v="4"/>
    <x v="3"/>
    <n v="72"/>
    <x v="15"/>
    <s v="Shoaf, John E"/>
    <n v="13603"/>
    <x v="32"/>
    <n v="580.5"/>
    <n v="83.88"/>
    <d v="2012-10-18T00:00:00"/>
    <s v="Active"/>
    <x v="0"/>
    <m/>
    <m/>
    <n v="2012"/>
  </r>
  <r>
    <n v="4"/>
    <x v="3"/>
    <n v="80"/>
    <x v="19"/>
    <s v="Harrell, Pamela G"/>
    <n v="9789"/>
    <x v="4"/>
    <n v="2029.81"/>
    <n v="143.46"/>
    <d v="2012-10-18T00:00:00"/>
    <s v="Active"/>
    <x v="1"/>
    <m/>
    <m/>
    <n v="2012"/>
  </r>
  <r>
    <n v="4"/>
    <x v="3"/>
    <n v="80"/>
    <x v="19"/>
    <s v="Macfarlane, Jack P"/>
    <n v="12068"/>
    <x v="39"/>
    <n v="2866.27"/>
    <n v="213.45"/>
    <d v="2012-10-18T00:00:00"/>
    <s v="Active"/>
    <x v="1"/>
    <m/>
    <m/>
    <n v="2012"/>
  </r>
  <r>
    <n v="4"/>
    <x v="3"/>
    <n v="80"/>
    <x v="19"/>
    <s v="Petry, Sharlet M"/>
    <n v="12936"/>
    <x v="40"/>
    <n v="1040"/>
    <n v="57.72"/>
    <d v="2012-10-18T00:00:00"/>
    <s v="Active"/>
    <x v="1"/>
    <m/>
    <m/>
    <n v="2012"/>
  </r>
  <r>
    <n v="4"/>
    <x v="3"/>
    <n v="93"/>
    <x v="26"/>
    <s v="Alves, Jason "/>
    <n v="10678"/>
    <x v="79"/>
    <n v="2130.0300000000002"/>
    <n v="137.16"/>
    <d v="2012-10-18T00:00:00"/>
    <s v="Active"/>
    <x v="1"/>
    <m/>
    <m/>
    <n v="2012"/>
  </r>
  <r>
    <n v="5"/>
    <x v="4"/>
    <n v="2"/>
    <x v="37"/>
    <s v="Kennedy, Karen E"/>
    <n v="12504"/>
    <x v="91"/>
    <n v="2114.5500000000002"/>
    <n v="155.94"/>
    <d v="2012-10-18T00:00:00"/>
    <s v="Active"/>
    <x v="1"/>
    <m/>
    <m/>
    <n v="2012"/>
  </r>
  <r>
    <n v="5"/>
    <x v="4"/>
    <n v="3"/>
    <x v="32"/>
    <s v="Bacon, Amy J"/>
    <n v="13225"/>
    <x v="82"/>
    <n v="1532.26"/>
    <n v="117.22"/>
    <d v="2012-10-18T00:00:00"/>
    <s v="Active"/>
    <x v="0"/>
    <m/>
    <m/>
    <n v="2012"/>
  </r>
  <r>
    <n v="5"/>
    <x v="4"/>
    <n v="3"/>
    <x v="32"/>
    <s v="Burgess, Linda J"/>
    <n v="11796"/>
    <x v="82"/>
    <n v="826.6"/>
    <n v="63.24"/>
    <d v="2012-10-18T00:00:00"/>
    <s v="Active"/>
    <x v="0"/>
    <m/>
    <m/>
    <n v="2012"/>
  </r>
  <r>
    <n v="5"/>
    <x v="4"/>
    <n v="3"/>
    <x v="32"/>
    <s v="Cervantes, Dawn M"/>
    <n v="12649"/>
    <x v="82"/>
    <n v="1580.02"/>
    <n v="120.87"/>
    <d v="2012-10-18T00:00:00"/>
    <s v="Active"/>
    <x v="0"/>
    <m/>
    <m/>
    <n v="2012"/>
  </r>
  <r>
    <n v="5"/>
    <x v="4"/>
    <n v="3"/>
    <x v="32"/>
    <s v="Cobb, Sharon L"/>
    <n v="10701"/>
    <x v="82"/>
    <n v="1955.01"/>
    <n v="144.59"/>
    <d v="2012-10-18T00:00:00"/>
    <s v="Active"/>
    <x v="1"/>
    <m/>
    <m/>
    <n v="2012"/>
  </r>
  <r>
    <n v="5"/>
    <x v="4"/>
    <n v="3"/>
    <x v="32"/>
    <s v="Elgamal, Amgad A"/>
    <n v="13103"/>
    <x v="82"/>
    <n v="2244.21"/>
    <n v="171.68"/>
    <d v="2012-10-18T00:00:00"/>
    <s v="Active"/>
    <x v="1"/>
    <m/>
    <m/>
    <n v="2012"/>
  </r>
  <r>
    <n v="5"/>
    <x v="4"/>
    <n v="3"/>
    <x v="32"/>
    <s v="Malouf, Lacy M"/>
    <n v="12470"/>
    <x v="82"/>
    <n v="1802"/>
    <n v="115.21"/>
    <d v="2012-10-18T00:00:00"/>
    <s v="Active"/>
    <x v="1"/>
    <m/>
    <m/>
    <n v="2012"/>
  </r>
  <r>
    <n v="5"/>
    <x v="4"/>
    <n v="3"/>
    <x v="32"/>
    <s v="Savala, Yvette M"/>
    <n v="11924"/>
    <x v="82"/>
    <n v="2599.08"/>
    <n v="198.83"/>
    <d v="2012-10-18T00:00:00"/>
    <s v="Active"/>
    <x v="0"/>
    <m/>
    <m/>
    <n v="2012"/>
  </r>
  <r>
    <n v="5"/>
    <x v="4"/>
    <n v="6"/>
    <x v="1"/>
    <s v="Bowman, Daniel E"/>
    <n v="13681"/>
    <x v="3"/>
    <n v="1287.5"/>
    <n v="186.06"/>
    <d v="2012-10-18T00:00:00"/>
    <s v="Active"/>
    <x v="2"/>
    <m/>
    <m/>
    <n v="2012"/>
  </r>
  <r>
    <n v="5"/>
    <x v="4"/>
    <n v="6"/>
    <x v="1"/>
    <s v="Diaz, Jesse M"/>
    <n v="12167"/>
    <x v="3"/>
    <n v="2105.5300000000002"/>
    <n v="150.57"/>
    <d v="2012-10-18T00:00:00"/>
    <s v="Active"/>
    <x v="1"/>
    <m/>
    <m/>
    <n v="2012"/>
  </r>
  <r>
    <n v="5"/>
    <x v="4"/>
    <n v="6"/>
    <x v="1"/>
    <s v="Kramer, Matthew W"/>
    <n v="13394"/>
    <x v="3"/>
    <n v="1622.26"/>
    <n v="124.1"/>
    <d v="2012-10-18T00:00:00"/>
    <s v="Active"/>
    <x v="0"/>
    <m/>
    <m/>
    <n v="2012"/>
  </r>
  <r>
    <n v="5"/>
    <x v="4"/>
    <n v="14"/>
    <x v="2"/>
    <s v="Marquez, Anthony R"/>
    <n v="12287"/>
    <x v="5"/>
    <n v="1816.92"/>
    <n v="139"/>
    <d v="2012-10-18T00:00:00"/>
    <s v="Active"/>
    <x v="0"/>
    <m/>
    <m/>
    <n v="2012"/>
  </r>
  <r>
    <n v="5"/>
    <x v="4"/>
    <n v="14"/>
    <x v="2"/>
    <s v="Wang, Cristina V"/>
    <n v="13609"/>
    <x v="5"/>
    <n v="750"/>
    <n v="57.38"/>
    <d v="2012-10-18T00:00:00"/>
    <s v="Active"/>
    <x v="0"/>
    <m/>
    <m/>
    <n v="2012"/>
  </r>
  <r>
    <n v="5"/>
    <x v="4"/>
    <n v="14"/>
    <x v="2"/>
    <s v="Serrano, Thomas "/>
    <n v="10720"/>
    <x v="65"/>
    <n v="3981.14"/>
    <n v="304.56"/>
    <d v="2012-10-18T00:00:00"/>
    <s v="Active"/>
    <x v="1"/>
    <m/>
    <m/>
    <n v="2012"/>
  </r>
  <r>
    <n v="5"/>
    <x v="4"/>
    <n v="14"/>
    <x v="2"/>
    <s v="Benton, Francis G"/>
    <n v="11155"/>
    <x v="6"/>
    <n v="3401.08"/>
    <n v="254.36"/>
    <d v="2012-10-18T00:00:00"/>
    <s v="Active"/>
    <x v="1"/>
    <m/>
    <m/>
    <n v="2012"/>
  </r>
  <r>
    <n v="5"/>
    <x v="4"/>
    <n v="14"/>
    <x v="2"/>
    <s v="Endress, Lea M"/>
    <n v="11643"/>
    <x v="6"/>
    <n v="3542.22"/>
    <n v="270.98"/>
    <d v="2012-10-18T00:00:00"/>
    <s v="Active"/>
    <x v="1"/>
    <m/>
    <m/>
    <n v="2012"/>
  </r>
  <r>
    <n v="5"/>
    <x v="4"/>
    <n v="14"/>
    <x v="2"/>
    <s v="Farol, Christina A"/>
    <n v="11411"/>
    <x v="6"/>
    <n v="1384.32"/>
    <n v="105.9"/>
    <d v="2012-10-18T00:00:00"/>
    <s v="Active"/>
    <x v="0"/>
    <m/>
    <m/>
    <n v="2012"/>
  </r>
  <r>
    <n v="5"/>
    <x v="4"/>
    <n v="14"/>
    <x v="2"/>
    <s v="Lewis, Maryann E"/>
    <n v="13526"/>
    <x v="6"/>
    <n v="1380"/>
    <n v="105.57"/>
    <d v="2012-10-18T00:00:00"/>
    <s v="Active"/>
    <x v="0"/>
    <m/>
    <m/>
    <n v="2012"/>
  </r>
  <r>
    <n v="5"/>
    <x v="4"/>
    <n v="14"/>
    <x v="2"/>
    <s v="Lockridge, Henry V"/>
    <n v="11156"/>
    <x v="6"/>
    <n v="3374.28"/>
    <n v="258.14"/>
    <d v="2012-10-18T00:00:00"/>
    <s v="Active"/>
    <x v="1"/>
    <m/>
    <m/>
    <n v="2012"/>
  </r>
  <r>
    <n v="5"/>
    <x v="4"/>
    <n v="14"/>
    <x v="2"/>
    <s v="Malave, Joe V"/>
    <n v="11112"/>
    <x v="6"/>
    <n v="3564.62"/>
    <n v="272.7"/>
    <d v="2012-10-18T00:00:00"/>
    <s v="Active"/>
    <x v="1"/>
    <m/>
    <m/>
    <n v="2012"/>
  </r>
  <r>
    <n v="5"/>
    <x v="4"/>
    <n v="14"/>
    <x v="2"/>
    <s v="McCord, Russell W"/>
    <n v="13175"/>
    <x v="6"/>
    <n v="3200"/>
    <n v="238.72"/>
    <d v="2012-10-18T00:00:00"/>
    <s v="Active"/>
    <x v="1"/>
    <m/>
    <m/>
    <n v="2012"/>
  </r>
  <r>
    <n v="5"/>
    <x v="4"/>
    <n v="14"/>
    <x v="2"/>
    <s v="Nguyen, Tin N"/>
    <n v="13522"/>
    <x v="6"/>
    <n v="336"/>
    <n v="25.7"/>
    <d v="2012-10-18T00:00:00"/>
    <s v="Active"/>
    <x v="0"/>
    <m/>
    <m/>
    <n v="2012"/>
  </r>
  <r>
    <n v="5"/>
    <x v="4"/>
    <n v="14"/>
    <x v="2"/>
    <s v="Sheahan, Michael T"/>
    <n v="11091"/>
    <x v="6"/>
    <n v="170"/>
    <n v="24.57"/>
    <d v="2012-10-18T00:00:00"/>
    <s v="Active"/>
    <x v="0"/>
    <m/>
    <m/>
    <n v="2012"/>
  </r>
  <r>
    <n v="5"/>
    <x v="4"/>
    <n v="14"/>
    <x v="2"/>
    <s v="Guzman, Ricardo "/>
    <n v="10764"/>
    <x v="7"/>
    <n v="4410.53"/>
    <n v="334.82"/>
    <d v="2012-10-18T00:00:00"/>
    <s v="Active"/>
    <x v="1"/>
    <m/>
    <m/>
    <n v="2012"/>
  </r>
  <r>
    <n v="5"/>
    <x v="4"/>
    <n v="22"/>
    <x v="3"/>
    <s v="Nazaroff, Leslie "/>
    <n v="10270"/>
    <x v="8"/>
    <n v="4629.7"/>
    <n v="349.2"/>
    <d v="2012-10-18T00:00:00"/>
    <s v="Active"/>
    <x v="1"/>
    <m/>
    <m/>
    <n v="2012"/>
  </r>
  <r>
    <n v="5"/>
    <x v="4"/>
    <n v="22"/>
    <x v="3"/>
    <s v="Barnett, Angela D"/>
    <n v="12162"/>
    <x v="2"/>
    <n v="3049.62"/>
    <n v="228.33"/>
    <d v="2012-10-18T00:00:00"/>
    <s v="Active"/>
    <x v="1"/>
    <m/>
    <m/>
    <n v="2012"/>
  </r>
  <r>
    <n v="5"/>
    <x v="4"/>
    <n v="22"/>
    <x v="3"/>
    <s v="Bejarano, Irma J"/>
    <n v="10721"/>
    <x v="2"/>
    <n v="3382.77"/>
    <n v="246.01"/>
    <d v="2012-10-18T00:00:00"/>
    <s v="Active"/>
    <x v="1"/>
    <m/>
    <m/>
    <n v="2012"/>
  </r>
  <r>
    <n v="5"/>
    <x v="4"/>
    <n v="22"/>
    <x v="3"/>
    <s v="Burgos, Holli D"/>
    <n v="10269"/>
    <x v="2"/>
    <n v="1152.32"/>
    <n v="88.15"/>
    <d v="2012-10-18T00:00:00"/>
    <s v="Active"/>
    <x v="0"/>
    <m/>
    <m/>
    <n v="2012"/>
  </r>
  <r>
    <n v="5"/>
    <x v="4"/>
    <n v="22"/>
    <x v="3"/>
    <s v="Dembekjian, Seta "/>
    <n v="13473"/>
    <x v="2"/>
    <n v="448"/>
    <n v="34.28"/>
    <d v="2012-10-18T00:00:00"/>
    <s v="Active"/>
    <x v="2"/>
    <m/>
    <m/>
    <n v="2012"/>
  </r>
  <r>
    <n v="5"/>
    <x v="4"/>
    <n v="22"/>
    <x v="3"/>
    <s v="Lachica, Tara M"/>
    <n v="11531"/>
    <x v="2"/>
    <n v="2893.27"/>
    <n v="212.53"/>
    <d v="2012-10-18T00:00:00"/>
    <s v="Active"/>
    <x v="1"/>
    <m/>
    <m/>
    <n v="2012"/>
  </r>
  <r>
    <n v="5"/>
    <x v="4"/>
    <n v="22"/>
    <x v="3"/>
    <s v="Lange, Pamela M"/>
    <n v="10735"/>
    <x v="2"/>
    <n v="2937.88"/>
    <n v="198.97"/>
    <d v="2012-10-18T00:00:00"/>
    <s v="Active"/>
    <x v="1"/>
    <m/>
    <m/>
    <n v="2012"/>
  </r>
  <r>
    <n v="5"/>
    <x v="4"/>
    <n v="22"/>
    <x v="3"/>
    <s v="Monge, Melinda S"/>
    <n v="13220"/>
    <x v="2"/>
    <n v="955.84"/>
    <n v="73.12"/>
    <d v="2012-10-18T00:00:00"/>
    <s v="Active"/>
    <x v="0"/>
    <m/>
    <m/>
    <n v="2012"/>
  </r>
  <r>
    <n v="5"/>
    <x v="4"/>
    <n v="22"/>
    <x v="3"/>
    <s v="Randazzo, Kelly E"/>
    <n v="12044"/>
    <x v="2"/>
    <n v="3049.67"/>
    <n v="233.3"/>
    <d v="2012-10-18T00:00:00"/>
    <s v="Active"/>
    <x v="1"/>
    <m/>
    <m/>
    <n v="2012"/>
  </r>
  <r>
    <n v="5"/>
    <x v="4"/>
    <n v="22"/>
    <x v="3"/>
    <s v="Santucho, Sabrina M"/>
    <n v="11860"/>
    <x v="2"/>
    <n v="2942.75"/>
    <n v="225.12"/>
    <d v="2012-10-18T00:00:00"/>
    <s v="Active"/>
    <x v="1"/>
    <m/>
    <m/>
    <n v="2012"/>
  </r>
  <r>
    <n v="5"/>
    <x v="4"/>
    <n v="22"/>
    <x v="3"/>
    <s v="Verzola, Karla L"/>
    <n v="12865"/>
    <x v="2"/>
    <n v="480"/>
    <n v="69.36"/>
    <d v="2012-10-18T00:00:00"/>
    <s v="Active"/>
    <x v="2"/>
    <m/>
    <m/>
    <n v="2012"/>
  </r>
  <r>
    <n v="5"/>
    <x v="4"/>
    <n v="22"/>
    <x v="3"/>
    <s v="Wilson, Elizabeth J"/>
    <n v="11702"/>
    <x v="2"/>
    <n v="3104.83"/>
    <n v="235.05"/>
    <d v="2012-10-18T00:00:00"/>
    <s v="Active"/>
    <x v="1"/>
    <m/>
    <m/>
    <n v="2012"/>
  </r>
  <r>
    <n v="5"/>
    <x v="4"/>
    <n v="22"/>
    <x v="3"/>
    <s v="Filippelli, Gregg S"/>
    <n v="10322"/>
    <x v="93"/>
    <n v="2027"/>
    <n v="155.06"/>
    <d v="2012-10-18T00:00:00"/>
    <s v="Active"/>
    <x v="0"/>
    <m/>
    <m/>
    <n v="2012"/>
  </r>
  <r>
    <n v="5"/>
    <x v="4"/>
    <n v="22"/>
    <x v="3"/>
    <s v="Islas, Armando J"/>
    <n v="13620"/>
    <x v="93"/>
    <n v="1125"/>
    <n v="86.06"/>
    <d v="2012-10-18T00:00:00"/>
    <s v="Active"/>
    <x v="0"/>
    <m/>
    <m/>
    <n v="2012"/>
  </r>
  <r>
    <n v="5"/>
    <x v="4"/>
    <n v="22"/>
    <x v="3"/>
    <s v="Miller, Guy M"/>
    <n v="11701"/>
    <x v="93"/>
    <n v="765"/>
    <n v="58.52"/>
    <d v="2012-10-18T00:00:00"/>
    <s v="Active"/>
    <x v="2"/>
    <m/>
    <m/>
    <n v="2012"/>
  </r>
  <r>
    <n v="5"/>
    <x v="4"/>
    <n v="32"/>
    <x v="8"/>
    <s v="Aragon, Stella Marie G"/>
    <n v="12473"/>
    <x v="24"/>
    <n v="942.54"/>
    <n v="72.11"/>
    <d v="2012-10-18T00:00:00"/>
    <s v="Active"/>
    <x v="0"/>
    <m/>
    <m/>
    <n v="2012"/>
  </r>
  <r>
    <n v="5"/>
    <x v="4"/>
    <n v="32"/>
    <x v="8"/>
    <s v="Briggs, Amber M"/>
    <n v="12435"/>
    <x v="24"/>
    <n v="1531.75"/>
    <n v="117.18"/>
    <d v="2012-10-18T00:00:00"/>
    <s v="Active"/>
    <x v="0"/>
    <m/>
    <m/>
    <n v="2012"/>
  </r>
  <r>
    <n v="5"/>
    <x v="4"/>
    <n v="32"/>
    <x v="8"/>
    <s v="Glance, Diana L"/>
    <n v="10930"/>
    <x v="24"/>
    <n v="2098.7600000000002"/>
    <n v="154.74"/>
    <d v="2012-10-18T00:00:00"/>
    <s v="Active"/>
    <x v="1"/>
    <m/>
    <m/>
    <n v="2012"/>
  </r>
  <r>
    <n v="5"/>
    <x v="4"/>
    <n v="32"/>
    <x v="8"/>
    <s v="Medina, Brenda L"/>
    <n v="12924"/>
    <x v="24"/>
    <n v="689.5"/>
    <n v="52.75"/>
    <d v="2012-10-18T00:00:00"/>
    <s v="Active"/>
    <x v="0"/>
    <m/>
    <m/>
    <n v="2012"/>
  </r>
  <r>
    <n v="5"/>
    <x v="4"/>
    <n v="32"/>
    <x v="8"/>
    <s v="Nichols, Deborah A"/>
    <n v="12895"/>
    <x v="24"/>
    <n v="2038.46"/>
    <n v="146.03"/>
    <d v="2012-10-18T00:00:00"/>
    <s v="Active"/>
    <x v="1"/>
    <m/>
    <m/>
    <n v="2012"/>
  </r>
  <r>
    <n v="5"/>
    <x v="4"/>
    <n v="32"/>
    <x v="8"/>
    <s v="Sebelist, Maryann M"/>
    <n v="10887"/>
    <x v="24"/>
    <n v="2140.16"/>
    <n v="159.31"/>
    <d v="2012-10-18T00:00:00"/>
    <s v="Active"/>
    <x v="1"/>
    <m/>
    <m/>
    <n v="2012"/>
  </r>
  <r>
    <n v="5"/>
    <x v="4"/>
    <n v="46"/>
    <x v="11"/>
    <s v="Aschenbrenner, Bettina C"/>
    <n v="13653"/>
    <x v="27"/>
    <n v="1137.5"/>
    <n v="87.02"/>
    <d v="2012-10-18T00:00:00"/>
    <s v="Active"/>
    <x v="0"/>
    <m/>
    <m/>
    <n v="2012"/>
  </r>
  <r>
    <n v="5"/>
    <x v="4"/>
    <n v="46"/>
    <x v="11"/>
    <s v="Blay, Michael D"/>
    <n v="13311"/>
    <x v="27"/>
    <n v="271.14999999999998"/>
    <n v="20.74"/>
    <d v="2012-10-18T00:00:00"/>
    <s v="Active"/>
    <x v="0"/>
    <m/>
    <m/>
    <n v="2012"/>
  </r>
  <r>
    <n v="5"/>
    <x v="4"/>
    <n v="46"/>
    <x v="11"/>
    <s v="Burlingame, Eric P"/>
    <n v="13310"/>
    <x v="27"/>
    <n v="810"/>
    <n v="61.97"/>
    <d v="2012-10-18T00:00:00"/>
    <s v="Active"/>
    <x v="2"/>
    <m/>
    <m/>
    <n v="2012"/>
  </r>
  <r>
    <n v="5"/>
    <x v="4"/>
    <n v="46"/>
    <x v="11"/>
    <s v="Candler Jr. , George E"/>
    <n v="13673"/>
    <x v="27"/>
    <n v="330.75"/>
    <n v="47.8"/>
    <d v="2012-10-18T00:00:00"/>
    <s v="Active"/>
    <x v="0"/>
    <m/>
    <m/>
    <n v="2012"/>
  </r>
  <r>
    <n v="5"/>
    <x v="4"/>
    <n v="46"/>
    <x v="11"/>
    <s v="Chesnut, Darryl D"/>
    <n v="11136"/>
    <x v="27"/>
    <n v="2326.37"/>
    <n v="177.96"/>
    <d v="2012-10-18T00:00:00"/>
    <s v="Active"/>
    <x v="0"/>
    <m/>
    <m/>
    <n v="2012"/>
  </r>
  <r>
    <n v="5"/>
    <x v="4"/>
    <n v="46"/>
    <x v="11"/>
    <s v="Hooton, Christopher M"/>
    <n v="12586"/>
    <x v="27"/>
    <n v="2142.1999999999998"/>
    <n v="163.88"/>
    <d v="2012-10-18T00:00:00"/>
    <s v="Active"/>
    <x v="1"/>
    <m/>
    <m/>
    <n v="2012"/>
  </r>
  <r>
    <n v="5"/>
    <x v="4"/>
    <n v="46"/>
    <x v="11"/>
    <s v="Jennings, Eric L"/>
    <n v="12585"/>
    <x v="27"/>
    <n v="1558.27"/>
    <n v="119.2"/>
    <d v="2012-10-18T00:00:00"/>
    <s v="Active"/>
    <x v="0"/>
    <m/>
    <m/>
    <n v="2012"/>
  </r>
  <r>
    <n v="5"/>
    <x v="4"/>
    <n v="46"/>
    <x v="11"/>
    <s v="Crenshaw, Angelia "/>
    <n v="11245"/>
    <x v="28"/>
    <n v="2165.7800000000002"/>
    <n v="156.04"/>
    <d v="2012-10-18T00:00:00"/>
    <s v="Active"/>
    <x v="1"/>
    <m/>
    <m/>
    <n v="2012"/>
  </r>
  <r>
    <n v="5"/>
    <x v="4"/>
    <n v="60"/>
    <x v="35"/>
    <s v="Laraque, Serge L"/>
    <n v="11910"/>
    <x v="94"/>
    <n v="1208.52"/>
    <n v="92.45"/>
    <d v="2012-10-18T00:00:00"/>
    <s v="Active"/>
    <x v="0"/>
    <m/>
    <m/>
    <n v="2012"/>
  </r>
  <r>
    <n v="5"/>
    <x v="4"/>
    <n v="60"/>
    <x v="35"/>
    <s v="Matley, Stephen J"/>
    <n v="11292"/>
    <x v="95"/>
    <n v="4016.13"/>
    <n v="287.33999999999997"/>
    <d v="2012-10-18T00:00:00"/>
    <s v="Active"/>
    <x v="1"/>
    <m/>
    <m/>
    <n v="2012"/>
  </r>
  <r>
    <n v="5"/>
    <x v="4"/>
    <n v="62"/>
    <x v="13"/>
    <s v="Droog, Cornelius C"/>
    <n v="13490"/>
    <x v="30"/>
    <n v="1782.69"/>
    <n v="136.38"/>
    <d v="2012-10-18T00:00:00"/>
    <s v="Active"/>
    <x v="1"/>
    <m/>
    <m/>
    <n v="2012"/>
  </r>
  <r>
    <n v="5"/>
    <x v="4"/>
    <n v="62"/>
    <x v="13"/>
    <s v="Malone Jr., Leslie "/>
    <n v="13538"/>
    <x v="30"/>
    <n v="1300"/>
    <n v="99.45"/>
    <d v="2012-10-18T00:00:00"/>
    <s v="Active"/>
    <x v="0"/>
    <m/>
    <m/>
    <n v="2012"/>
  </r>
  <r>
    <n v="5"/>
    <x v="4"/>
    <n v="62"/>
    <x v="13"/>
    <s v="Manafi, Ali R"/>
    <n v="13647"/>
    <x v="30"/>
    <n v="1050"/>
    <n v="80.33"/>
    <d v="2012-10-18T00:00:00"/>
    <s v="Active"/>
    <x v="0"/>
    <m/>
    <m/>
    <n v="2012"/>
  </r>
  <r>
    <n v="5"/>
    <x v="4"/>
    <n v="62"/>
    <x v="13"/>
    <s v="Ochoa, Jesse J"/>
    <n v="13680"/>
    <x v="30"/>
    <n v="341.75"/>
    <n v="49.39"/>
    <d v="2012-10-18T00:00:00"/>
    <s v="Active"/>
    <x v="2"/>
    <m/>
    <m/>
    <n v="2012"/>
  </r>
  <r>
    <n v="5"/>
    <x v="4"/>
    <n v="67"/>
    <x v="14"/>
    <s v="Mendez, Roberto R"/>
    <n v="13705"/>
    <x v="31"/>
    <n v="1300"/>
    <n v="187.85"/>
    <d v="2012-10-18T00:00:00"/>
    <s v="Active"/>
    <x v="2"/>
    <m/>
    <m/>
    <n v="2012"/>
  </r>
  <r>
    <n v="5"/>
    <x v="4"/>
    <n v="72"/>
    <x v="15"/>
    <s v="Allen, Alan W"/>
    <n v="13606"/>
    <x v="32"/>
    <n v="270"/>
    <n v="39.020000000000003"/>
    <d v="2012-10-18T00:00:00"/>
    <s v="Active"/>
    <x v="2"/>
    <m/>
    <m/>
    <n v="2012"/>
  </r>
  <r>
    <n v="5"/>
    <x v="4"/>
    <n v="72"/>
    <x v="15"/>
    <s v="Barnes, Nadalie L"/>
    <n v="13252"/>
    <x v="32"/>
    <n v="1416.25"/>
    <n v="108.35"/>
    <d v="2012-10-18T00:00:00"/>
    <s v="Active"/>
    <x v="0"/>
    <m/>
    <m/>
    <n v="2012"/>
  </r>
  <r>
    <n v="5"/>
    <x v="4"/>
    <n v="72"/>
    <x v="15"/>
    <s v="Briggs, Janelle N"/>
    <n v="13189"/>
    <x v="32"/>
    <n v="1521"/>
    <n v="116.35"/>
    <d v="2012-10-18T00:00:00"/>
    <s v="Active"/>
    <x v="0"/>
    <m/>
    <m/>
    <n v="2012"/>
  </r>
  <r>
    <n v="5"/>
    <x v="4"/>
    <n v="72"/>
    <x v="15"/>
    <s v="Collins, Tina L"/>
    <n v="11841"/>
    <x v="32"/>
    <n v="1863.73"/>
    <n v="136.75"/>
    <d v="2012-10-18T00:00:00"/>
    <s v="Active"/>
    <x v="1"/>
    <m/>
    <m/>
    <n v="2012"/>
  </r>
  <r>
    <n v="5"/>
    <x v="4"/>
    <n v="72"/>
    <x v="15"/>
    <s v="Gonzalez, Pamela A"/>
    <n v="11181"/>
    <x v="32"/>
    <n v="1980.77"/>
    <n v="144.86000000000001"/>
    <d v="2012-10-18T00:00:00"/>
    <s v="Active"/>
    <x v="1"/>
    <m/>
    <m/>
    <n v="2012"/>
  </r>
  <r>
    <n v="5"/>
    <x v="4"/>
    <n v="72"/>
    <x v="15"/>
    <s v="Hurlburt, Bryan T"/>
    <n v="12055"/>
    <x v="32"/>
    <n v="451.47"/>
    <n v="34.54"/>
    <d v="2012-10-18T00:00:00"/>
    <s v="Active"/>
    <x v="2"/>
    <m/>
    <m/>
    <n v="2012"/>
  </r>
  <r>
    <n v="5"/>
    <x v="4"/>
    <n v="72"/>
    <x v="15"/>
    <s v="Lindsay, Kathryn H"/>
    <n v="13248"/>
    <x v="32"/>
    <n v="492.75"/>
    <n v="37.69"/>
    <d v="2012-10-18T00:00:00"/>
    <s v="Active"/>
    <x v="2"/>
    <m/>
    <m/>
    <n v="2012"/>
  </r>
  <r>
    <n v="5"/>
    <x v="4"/>
    <n v="72"/>
    <x v="15"/>
    <s v="Longo, Melanie A"/>
    <n v="12126"/>
    <x v="32"/>
    <n v="120.4"/>
    <n v="9.2100000000000009"/>
    <d v="2012-10-18T00:00:00"/>
    <s v="Active"/>
    <x v="0"/>
    <m/>
    <m/>
    <n v="2012"/>
  </r>
  <r>
    <n v="5"/>
    <x v="4"/>
    <n v="72"/>
    <x v="15"/>
    <s v="Normine, Claudia C"/>
    <n v="12992"/>
    <x v="32"/>
    <n v="2040.19"/>
    <n v="156.07"/>
    <d v="2012-10-18T00:00:00"/>
    <s v="Active"/>
    <x v="1"/>
    <m/>
    <m/>
    <n v="2012"/>
  </r>
  <r>
    <n v="5"/>
    <x v="4"/>
    <n v="72"/>
    <x v="15"/>
    <s v="Payne, Carlina W"/>
    <n v="12542"/>
    <x v="32"/>
    <n v="1459.51"/>
    <n v="111.65"/>
    <d v="2012-10-18T00:00:00"/>
    <s v="Active"/>
    <x v="0"/>
    <m/>
    <m/>
    <n v="2012"/>
  </r>
  <r>
    <n v="5"/>
    <x v="4"/>
    <n v="72"/>
    <x v="15"/>
    <s v="Reyes, Jo-Russell "/>
    <n v="11260"/>
    <x v="32"/>
    <n v="1493.5"/>
    <n v="114.26"/>
    <d v="2012-10-18T00:00:00"/>
    <s v="Active"/>
    <x v="0"/>
    <m/>
    <m/>
    <n v="2012"/>
  </r>
  <r>
    <n v="5"/>
    <x v="4"/>
    <n v="72"/>
    <x v="15"/>
    <s v="Rome, Mark D"/>
    <n v="11624"/>
    <x v="32"/>
    <n v="325"/>
    <n v="24.86"/>
    <d v="2012-10-18T00:00:00"/>
    <s v="Active"/>
    <x v="2"/>
    <m/>
    <m/>
    <n v="2012"/>
  </r>
  <r>
    <n v="5"/>
    <x v="4"/>
    <n v="72"/>
    <x v="15"/>
    <s v="Sallis, Kathryn M"/>
    <n v="11913"/>
    <x v="32"/>
    <n v="1116.72"/>
    <n v="85.43"/>
    <d v="2012-10-18T00:00:00"/>
    <s v="Active"/>
    <x v="0"/>
    <m/>
    <m/>
    <n v="2012"/>
  </r>
  <r>
    <n v="5"/>
    <x v="4"/>
    <n v="72"/>
    <x v="15"/>
    <s v="Thomas, Lina M"/>
    <n v="13391"/>
    <x v="32"/>
    <n v="1980.77"/>
    <n v="146.32"/>
    <d v="2012-10-18T00:00:00"/>
    <s v="Active"/>
    <x v="1"/>
    <m/>
    <m/>
    <n v="2012"/>
  </r>
  <r>
    <n v="5"/>
    <x v="4"/>
    <n v="72"/>
    <x v="15"/>
    <s v="Thomas, Vanessa "/>
    <n v="11183"/>
    <x v="32"/>
    <n v="1785.34"/>
    <n v="136.58000000000001"/>
    <d v="2012-10-18T00:00:00"/>
    <s v="Active"/>
    <x v="0"/>
    <m/>
    <m/>
    <n v="2012"/>
  </r>
  <r>
    <n v="5"/>
    <x v="4"/>
    <n v="72"/>
    <x v="15"/>
    <s v="Schlanger, Erin F"/>
    <n v="13253"/>
    <x v="34"/>
    <n v="1638.8"/>
    <n v="125.37"/>
    <d v="2012-10-18T00:00:00"/>
    <s v="Active"/>
    <x v="1"/>
    <m/>
    <m/>
    <n v="2012"/>
  </r>
  <r>
    <n v="5"/>
    <x v="4"/>
    <n v="75"/>
    <x v="17"/>
    <s v="Chaidez, Violeta P"/>
    <n v="13740"/>
    <x v="35"/>
    <n v="380"/>
    <n v="54.91"/>
    <d v="2012-10-18T00:00:00"/>
    <s v="Active"/>
    <x v="2"/>
    <m/>
    <m/>
    <n v="2012"/>
  </r>
  <r>
    <n v="5"/>
    <x v="4"/>
    <n v="75"/>
    <x v="17"/>
    <s v="Kopman, Jani M"/>
    <n v="13738"/>
    <x v="35"/>
    <n v="380"/>
    <n v="54.91"/>
    <d v="2012-10-18T00:00:00"/>
    <s v="Active"/>
    <x v="2"/>
    <m/>
    <m/>
    <n v="2012"/>
  </r>
  <r>
    <n v="5"/>
    <x v="4"/>
    <n v="75"/>
    <x v="17"/>
    <s v="Lloyd, Camitri "/>
    <n v="13674"/>
    <x v="35"/>
    <n v="161.5"/>
    <n v="23.33"/>
    <d v="2012-10-18T00:00:00"/>
    <s v="Active"/>
    <x v="2"/>
    <m/>
    <m/>
    <n v="2012"/>
  </r>
  <r>
    <n v="5"/>
    <x v="4"/>
    <n v="75"/>
    <x v="17"/>
    <s v="Padilla, Cristian F"/>
    <n v="13739"/>
    <x v="35"/>
    <n v="349.13"/>
    <n v="50.45"/>
    <d v="2012-10-18T00:00:00"/>
    <s v="Active"/>
    <x v="2"/>
    <m/>
    <m/>
    <n v="2012"/>
  </r>
  <r>
    <n v="5"/>
    <x v="4"/>
    <n v="75"/>
    <x v="17"/>
    <s v="Valencia , Jocelyn E"/>
    <n v="13721"/>
    <x v="35"/>
    <n v="380"/>
    <n v="54.91"/>
    <d v="2012-10-18T00:00:00"/>
    <s v="Active"/>
    <x v="2"/>
    <m/>
    <m/>
    <n v="2012"/>
  </r>
  <r>
    <n v="5"/>
    <x v="4"/>
    <n v="77"/>
    <x v="42"/>
    <s v="Montesdeoca, Gilda "/>
    <n v="11674"/>
    <x v="9"/>
    <n v="1336"/>
    <n v="79.73"/>
    <d v="2012-10-18T00:00:00"/>
    <s v="Active"/>
    <x v="1"/>
    <m/>
    <m/>
    <n v="2012"/>
  </r>
  <r>
    <n v="5"/>
    <x v="4"/>
    <n v="77"/>
    <x v="42"/>
    <s v="Leon, Sarai M"/>
    <n v="11519"/>
    <x v="10"/>
    <n v="1289.5999999999999"/>
    <n v="90.54"/>
    <d v="2012-10-18T00:00:00"/>
    <s v="Active"/>
    <x v="1"/>
    <m/>
    <m/>
    <n v="2012"/>
  </r>
  <r>
    <n v="5"/>
    <x v="4"/>
    <n v="79"/>
    <x v="18"/>
    <s v="Lee, Ryan P"/>
    <n v="12886"/>
    <x v="36"/>
    <n v="1841.6"/>
    <n v="134.80000000000001"/>
    <d v="2012-10-18T00:00:00"/>
    <s v="Active"/>
    <x v="1"/>
    <m/>
    <m/>
    <n v="2012"/>
  </r>
  <r>
    <n v="5"/>
    <x v="4"/>
    <n v="80"/>
    <x v="19"/>
    <s v="Hogan, Diana L"/>
    <n v="13348"/>
    <x v="4"/>
    <n v="1980"/>
    <n v="143.72999999999999"/>
    <d v="2012-10-18T00:00:00"/>
    <s v="Active"/>
    <x v="1"/>
    <m/>
    <m/>
    <n v="2012"/>
  </r>
  <r>
    <n v="5"/>
    <x v="4"/>
    <n v="80"/>
    <x v="19"/>
    <s v="Hein, Sherril A"/>
    <n v="10402"/>
    <x v="39"/>
    <n v="6682.82"/>
    <n v="94.52"/>
    <d v="2012-10-18T00:00:00"/>
    <s v="Active"/>
    <x v="1"/>
    <m/>
    <m/>
    <n v="2012"/>
  </r>
  <r>
    <n v="5"/>
    <x v="4"/>
    <n v="80"/>
    <x v="19"/>
    <s v="Hurlburt, Bryan T"/>
    <n v="12055"/>
    <x v="32"/>
    <n v="1442.28"/>
    <n v="110.33"/>
    <d v="2012-10-18T00:00:00"/>
    <s v="Active"/>
    <x v="2"/>
    <m/>
    <m/>
    <n v="2012"/>
  </r>
  <r>
    <n v="5"/>
    <x v="4"/>
    <n v="80"/>
    <x v="19"/>
    <s v="Berry, Michael A"/>
    <n v="12993"/>
    <x v="40"/>
    <n v="1058.4000000000001"/>
    <n v="80.12"/>
    <d v="2012-10-18T00:00:00"/>
    <s v="Active"/>
    <x v="1"/>
    <m/>
    <m/>
    <n v="2012"/>
  </r>
  <r>
    <n v="5"/>
    <x v="4"/>
    <n v="80"/>
    <x v="19"/>
    <s v="Gerhardt, Lynnea M"/>
    <n v="12964"/>
    <x v="40"/>
    <n v="1018.4"/>
    <n v="72.08"/>
    <d v="2012-10-18T00:00:00"/>
    <s v="Active"/>
    <x v="1"/>
    <m/>
    <m/>
    <n v="2012"/>
  </r>
  <r>
    <n v="5"/>
    <x v="4"/>
    <n v="80"/>
    <x v="19"/>
    <s v="Desierto, Annette M"/>
    <n v="11947"/>
    <x v="41"/>
    <n v="2430.3200000000002"/>
    <n v="161.83000000000001"/>
    <d v="2012-10-18T00:00:00"/>
    <s v="Active"/>
    <x v="1"/>
    <m/>
    <m/>
    <n v="2012"/>
  </r>
  <r>
    <n v="5"/>
    <x v="4"/>
    <n v="80"/>
    <x v="19"/>
    <s v="Wilkes, Reneisha S"/>
    <n v="13279"/>
    <x v="37"/>
    <n v="102"/>
    <n v="2.59"/>
    <d v="2012-10-18T00:00:00"/>
    <s v="Active"/>
    <x v="1"/>
    <m/>
    <m/>
    <n v="2012"/>
  </r>
  <r>
    <n v="5"/>
    <x v="4"/>
    <n v="82"/>
    <x v="20"/>
    <s v="Dabbs, Jason M"/>
    <n v="13749"/>
    <x v="45"/>
    <n v="1923.4"/>
    <n v="277.93"/>
    <d v="2012-10-18T00:00:00"/>
    <s v="Active"/>
    <x v="1"/>
    <m/>
    <m/>
    <n v="2012"/>
  </r>
  <r>
    <n v="5"/>
    <x v="4"/>
    <n v="82"/>
    <x v="20"/>
    <s v="Pitts, Erika H"/>
    <n v="12280"/>
    <x v="45"/>
    <n v="2543.62"/>
    <n v="185.62"/>
    <d v="2012-10-18T00:00:00"/>
    <s v="Active"/>
    <x v="1"/>
    <m/>
    <m/>
    <n v="2012"/>
  </r>
  <r>
    <n v="5"/>
    <x v="4"/>
    <n v="82"/>
    <x v="20"/>
    <s v="Reliford, Amber L"/>
    <n v="13695"/>
    <x v="45"/>
    <n v="1968.42"/>
    <n v="150.58000000000001"/>
    <d v="2012-10-18T00:00:00"/>
    <s v="Active"/>
    <x v="1"/>
    <m/>
    <m/>
    <n v="2012"/>
  </r>
  <r>
    <n v="5"/>
    <x v="4"/>
    <n v="82"/>
    <x v="20"/>
    <s v="Tartir, Nedal O"/>
    <n v="13756"/>
    <x v="45"/>
    <n v="1921.33"/>
    <n v="277.63"/>
    <d v="2012-10-18T00:00:00"/>
    <s v="Active"/>
    <x v="1"/>
    <m/>
    <m/>
    <n v="2012"/>
  </r>
  <r>
    <n v="5"/>
    <x v="4"/>
    <n v="82"/>
    <x v="20"/>
    <s v="Landa, Sharon L"/>
    <n v="10521"/>
    <x v="76"/>
    <n v="3086.37"/>
    <n v="236.1"/>
    <d v="2012-10-18T00:00:00"/>
    <s v="Active"/>
    <x v="1"/>
    <m/>
    <m/>
    <n v="2012"/>
  </r>
  <r>
    <n v="5"/>
    <x v="4"/>
    <n v="82"/>
    <x v="20"/>
    <s v="Alexander, Lisa T"/>
    <n v="10356"/>
    <x v="92"/>
    <n v="1856.8"/>
    <n v="132.4"/>
    <d v="2012-10-18T00:00:00"/>
    <s v="Active"/>
    <x v="1"/>
    <m/>
    <m/>
    <n v="2012"/>
  </r>
  <r>
    <n v="5"/>
    <x v="4"/>
    <n v="82"/>
    <x v="20"/>
    <s v="Coleman III, George J"/>
    <n v="12739"/>
    <x v="116"/>
    <n v="2884.62"/>
    <n v="220.68"/>
    <d v="2012-10-18T00:00:00"/>
    <s v="Active"/>
    <x v="1"/>
    <m/>
    <m/>
    <n v="2012"/>
  </r>
  <r>
    <n v="5"/>
    <x v="4"/>
    <n v="83"/>
    <x v="21"/>
    <s v="Bustillos, Frank "/>
    <n v="13327"/>
    <x v="49"/>
    <n v="2771.92"/>
    <n v="187.71"/>
    <d v="2012-10-18T00:00:00"/>
    <s v="Active"/>
    <x v="1"/>
    <m/>
    <m/>
    <n v="2012"/>
  </r>
  <r>
    <n v="5"/>
    <x v="4"/>
    <n v="83"/>
    <x v="21"/>
    <s v="Mitchell, Dedrick L"/>
    <n v="13711"/>
    <x v="49"/>
    <n v="2307.1999999999998"/>
    <n v="176.5"/>
    <d v="2012-10-18T00:00:00"/>
    <s v="Active"/>
    <x v="1"/>
    <m/>
    <m/>
    <n v="2012"/>
  </r>
  <r>
    <n v="5"/>
    <x v="4"/>
    <n v="83"/>
    <x v="21"/>
    <s v="Parham II, John T"/>
    <n v="13712"/>
    <x v="49"/>
    <n v="2590.6999999999998"/>
    <n v="198.19"/>
    <d v="2012-10-18T00:00:00"/>
    <s v="Active"/>
    <x v="1"/>
    <m/>
    <m/>
    <n v="2012"/>
  </r>
  <r>
    <n v="5"/>
    <x v="4"/>
    <n v="83"/>
    <x v="21"/>
    <s v="Rodriguez-Fitzgerald, Elsa L"/>
    <n v="13710"/>
    <x v="97"/>
    <n v="2538.46"/>
    <n v="194.19"/>
    <d v="2012-10-18T00:00:00"/>
    <s v="Active"/>
    <x v="1"/>
    <m/>
    <m/>
    <n v="2012"/>
  </r>
  <r>
    <n v="5"/>
    <x v="4"/>
    <n v="85"/>
    <x v="22"/>
    <s v="Barajas, Jesus A"/>
    <n v="13224"/>
    <x v="50"/>
    <n v="1806.99"/>
    <n v="132.76"/>
    <d v="2012-10-18T00:00:00"/>
    <s v="Active"/>
    <x v="1"/>
    <m/>
    <m/>
    <n v="2012"/>
  </r>
  <r>
    <n v="5"/>
    <x v="4"/>
    <n v="85"/>
    <x v="22"/>
    <s v="Bickley, Deborah J"/>
    <n v="13584"/>
    <x v="50"/>
    <n v="1884.8"/>
    <n v="135.80000000000001"/>
    <d v="2012-10-18T00:00:00"/>
    <s v="Active"/>
    <x v="1"/>
    <m/>
    <m/>
    <n v="2012"/>
  </r>
  <r>
    <n v="5"/>
    <x v="4"/>
    <n v="85"/>
    <x v="22"/>
    <s v="Campbell, Bryan P"/>
    <n v="12850"/>
    <x v="50"/>
    <n v="1938.8"/>
    <n v="147.19999999999999"/>
    <d v="2012-10-18T00:00:00"/>
    <s v="Active"/>
    <x v="1"/>
    <m/>
    <m/>
    <n v="2012"/>
  </r>
  <r>
    <n v="5"/>
    <x v="4"/>
    <n v="85"/>
    <x v="22"/>
    <s v="Drake, Jeannette "/>
    <n v="11357"/>
    <x v="50"/>
    <n v="3011.2"/>
    <n v="228.66"/>
    <d v="2012-10-18T00:00:00"/>
    <s v="Active"/>
    <x v="1"/>
    <m/>
    <m/>
    <n v="2012"/>
  </r>
  <r>
    <n v="5"/>
    <x v="4"/>
    <n v="85"/>
    <x v="22"/>
    <s v="Jackson, Jaztanttnea D"/>
    <n v="13563"/>
    <x v="50"/>
    <n v="2308"/>
    <n v="171.09"/>
    <d v="2012-10-18T00:00:00"/>
    <s v="Active"/>
    <x v="1"/>
    <m/>
    <m/>
    <n v="2012"/>
  </r>
  <r>
    <n v="5"/>
    <x v="4"/>
    <n v="85"/>
    <x v="22"/>
    <s v="Tapia, Richard A"/>
    <n v="13583"/>
    <x v="50"/>
    <n v="2314.0700000000002"/>
    <n v="171.82"/>
    <d v="2012-10-18T00:00:00"/>
    <s v="Active"/>
    <x v="1"/>
    <m/>
    <m/>
    <n v="2012"/>
  </r>
  <r>
    <n v="5"/>
    <x v="4"/>
    <n v="85"/>
    <x v="22"/>
    <s v="Van Buren, Robert B"/>
    <n v="13204"/>
    <x v="47"/>
    <n v="3274.67"/>
    <n v="250.51"/>
    <d v="2012-10-18T00:00:00"/>
    <s v="Active"/>
    <x v="1"/>
    <m/>
    <m/>
    <n v="2012"/>
  </r>
  <r>
    <n v="5"/>
    <x v="4"/>
    <n v="86"/>
    <x v="23"/>
    <s v="Martin, Terrance J"/>
    <n v="13715"/>
    <x v="51"/>
    <n v="1037.5"/>
    <n v="149.93"/>
    <d v="2012-10-18T00:00:00"/>
    <s v="Active"/>
    <x v="1"/>
    <m/>
    <m/>
    <n v="2012"/>
  </r>
  <r>
    <n v="5"/>
    <x v="4"/>
    <n v="86"/>
    <x v="23"/>
    <s v="Mills, Cynthia L"/>
    <n v="11157"/>
    <x v="51"/>
    <n v="1291.5"/>
    <n v="93.82"/>
    <d v="2012-10-18T00:00:00"/>
    <s v="Active"/>
    <x v="1"/>
    <m/>
    <m/>
    <n v="2012"/>
  </r>
  <r>
    <n v="5"/>
    <x v="4"/>
    <n v="86"/>
    <x v="23"/>
    <s v="Steinmetz, Charles R"/>
    <n v="10911"/>
    <x v="53"/>
    <n v="2803.88"/>
    <n v="208.67"/>
    <d v="2012-10-18T00:00:00"/>
    <s v="Active"/>
    <x v="1"/>
    <m/>
    <m/>
    <n v="2012"/>
  </r>
  <r>
    <n v="5"/>
    <x v="4"/>
    <n v="86"/>
    <x v="23"/>
    <s v="Roper, Perry L"/>
    <n v="11948"/>
    <x v="54"/>
    <n v="1090.4000000000001"/>
    <n v="83.41"/>
    <d v="2012-10-18T00:00:00"/>
    <s v="Active"/>
    <x v="1"/>
    <m/>
    <m/>
    <n v="2012"/>
  </r>
  <r>
    <n v="5"/>
    <x v="4"/>
    <n v="86"/>
    <x v="23"/>
    <s v="Ruiz, Serafin  "/>
    <n v="13223"/>
    <x v="54"/>
    <n v="797.22"/>
    <n v="55.17"/>
    <d v="2012-10-18T00:00:00"/>
    <s v="Active"/>
    <x v="1"/>
    <m/>
    <m/>
    <n v="2012"/>
  </r>
  <r>
    <n v="5"/>
    <x v="4"/>
    <n v="87"/>
    <x v="24"/>
    <s v="Cary, Jason S"/>
    <n v="13328"/>
    <x v="55"/>
    <n v="2088.75"/>
    <n v="159.79"/>
    <d v="2012-10-18T00:00:00"/>
    <s v="Active"/>
    <x v="1"/>
    <m/>
    <m/>
    <n v="2012"/>
  </r>
  <r>
    <n v="5"/>
    <x v="4"/>
    <n v="92"/>
    <x v="25"/>
    <s v="Blouin, Monique R"/>
    <n v="12344"/>
    <x v="78"/>
    <n v="1211.2"/>
    <n v="86.84"/>
    <d v="2012-10-18T00:00:00"/>
    <s v="Active"/>
    <x v="1"/>
    <m/>
    <m/>
    <n v="2012"/>
  </r>
  <r>
    <n v="5"/>
    <x v="4"/>
    <n v="92"/>
    <x v="25"/>
    <s v="Stripling, Jaunna S"/>
    <n v="10617"/>
    <x v="56"/>
    <n v="2416.6"/>
    <n v="173.16"/>
    <d v="2012-10-18T00:00:00"/>
    <s v="Active"/>
    <x v="1"/>
    <m/>
    <m/>
    <n v="2012"/>
  </r>
  <r>
    <n v="5"/>
    <x v="4"/>
    <n v="92"/>
    <x v="25"/>
    <s v="Gonzales, Celia M"/>
    <n v="10913"/>
    <x v="57"/>
    <n v="1909.85"/>
    <n v="136.49"/>
    <d v="2012-10-18T00:00:00"/>
    <s v="Active"/>
    <x v="1"/>
    <m/>
    <m/>
    <n v="2012"/>
  </r>
  <r>
    <n v="5"/>
    <x v="4"/>
    <n v="92"/>
    <x v="25"/>
    <s v="Jackson, Rhonda L"/>
    <n v="12348"/>
    <x v="57"/>
    <n v="1948.76"/>
    <n v="136.53"/>
    <d v="2012-10-18T00:00:00"/>
    <s v="Active"/>
    <x v="1"/>
    <m/>
    <m/>
    <n v="2012"/>
  </r>
  <r>
    <n v="5"/>
    <x v="4"/>
    <n v="92"/>
    <x v="25"/>
    <s v="Madrid, Henry A"/>
    <n v="12575"/>
    <x v="57"/>
    <n v="1952"/>
    <n v="143.51"/>
    <d v="2012-10-18T00:00:00"/>
    <s v="Active"/>
    <x v="1"/>
    <m/>
    <m/>
    <n v="2012"/>
  </r>
  <r>
    <n v="5"/>
    <x v="4"/>
    <n v="93"/>
    <x v="26"/>
    <s v="Matley, Richard W"/>
    <n v="12534"/>
    <x v="79"/>
    <n v="3230.77"/>
    <n v="198.67"/>
    <d v="2012-10-18T00:00:00"/>
    <s v="Active"/>
    <x v="1"/>
    <m/>
    <m/>
    <n v="2012"/>
  </r>
  <r>
    <n v="5"/>
    <x v="4"/>
    <n v="93"/>
    <x v="26"/>
    <s v="Gutierrez, Leticia O"/>
    <n v="11353"/>
    <x v="4"/>
    <n v="1545"/>
    <n v="118.19"/>
    <d v="2012-10-18T00:00:00"/>
    <s v="Active"/>
    <x v="1"/>
    <m/>
    <m/>
    <n v="2012"/>
  </r>
  <r>
    <n v="5"/>
    <x v="4"/>
    <n v="93"/>
    <x v="26"/>
    <s v="Fotia, Lindsay S"/>
    <n v="11244"/>
    <x v="60"/>
    <n v="2809.8"/>
    <n v="214.95"/>
    <d v="2012-10-18T00:00:00"/>
    <s v="Active"/>
    <x v="1"/>
    <m/>
    <m/>
    <n v="2012"/>
  </r>
  <r>
    <n v="5"/>
    <x v="4"/>
    <n v="93"/>
    <x v="26"/>
    <s v="Cary, Davina "/>
    <n v="11036"/>
    <x v="61"/>
    <n v="2130.87"/>
    <n v="163.01"/>
    <d v="2012-10-18T00:00:00"/>
    <s v="Active"/>
    <x v="1"/>
    <m/>
    <m/>
    <n v="2012"/>
  </r>
  <r>
    <n v="5"/>
    <x v="4"/>
    <n v="93"/>
    <x v="26"/>
    <s v="White, Katrina M"/>
    <n v="12477"/>
    <x v="61"/>
    <n v="2059.62"/>
    <n v="151.74"/>
    <d v="2012-10-18T00:00:00"/>
    <s v="Active"/>
    <x v="1"/>
    <m/>
    <m/>
    <n v="2012"/>
  </r>
  <r>
    <n v="5"/>
    <x v="4"/>
    <n v="93"/>
    <x v="26"/>
    <s v="Alpine, Heidi J"/>
    <n v="10841"/>
    <x v="81"/>
    <n v="6618.51"/>
    <n v="500.5"/>
    <d v="2012-10-18T00:00:00"/>
    <s v="Active"/>
    <x v="1"/>
    <m/>
    <m/>
    <n v="2012"/>
  </r>
  <r>
    <n v="6"/>
    <x v="5"/>
    <n v="2"/>
    <x v="41"/>
    <s v="Paserb, Theresa M"/>
    <n v="11562"/>
    <x v="118"/>
    <n v="478.3"/>
    <n v="36.590000000000003"/>
    <d v="2012-10-18T00:00:00"/>
    <s v="Active"/>
    <x v="0"/>
    <m/>
    <m/>
    <n v="2012"/>
  </r>
  <r>
    <n v="6"/>
    <x v="5"/>
    <n v="2"/>
    <x v="41"/>
    <s v="Williams, Kelly "/>
    <n v="11205"/>
    <x v="118"/>
    <n v="504.92"/>
    <n v="38.630000000000003"/>
    <d v="2012-10-18T00:00:00"/>
    <s v="Active"/>
    <x v="0"/>
    <m/>
    <m/>
    <n v="2012"/>
  </r>
  <r>
    <n v="6"/>
    <x v="5"/>
    <n v="3"/>
    <x v="32"/>
    <s v="Deutsch, Leon A"/>
    <n v="11214"/>
    <x v="82"/>
    <n v="525.24"/>
    <n v="40.18"/>
    <d v="2012-10-18T00:00:00"/>
    <s v="Active"/>
    <x v="0"/>
    <m/>
    <m/>
    <n v="2012"/>
  </r>
  <r>
    <n v="6"/>
    <x v="5"/>
    <n v="3"/>
    <x v="32"/>
    <s v="Farquharson, Joshua S"/>
    <n v="12988"/>
    <x v="82"/>
    <n v="961.34"/>
    <n v="73.540000000000006"/>
    <d v="2012-10-18T00:00:00"/>
    <s v="Active"/>
    <x v="0"/>
    <m/>
    <m/>
    <n v="2012"/>
  </r>
  <r>
    <n v="6"/>
    <x v="5"/>
    <n v="3"/>
    <x v="32"/>
    <s v="Gee, Toni M"/>
    <n v="10043"/>
    <x v="82"/>
    <n v="1530"/>
    <n v="111.84"/>
    <d v="2012-10-18T00:00:00"/>
    <s v="Active"/>
    <x v="1"/>
    <m/>
    <m/>
    <n v="2012"/>
  </r>
  <r>
    <n v="6"/>
    <x v="5"/>
    <n v="3"/>
    <x v="32"/>
    <s v="Hardin, Pamela D"/>
    <n v="11171"/>
    <x v="82"/>
    <n v="500"/>
    <n v="38.25"/>
    <d v="2012-10-18T00:00:00"/>
    <s v="Active"/>
    <x v="0"/>
    <m/>
    <m/>
    <n v="2012"/>
  </r>
  <r>
    <n v="6"/>
    <x v="5"/>
    <n v="3"/>
    <x v="32"/>
    <s v="Manning-Pinotti, Katherine W"/>
    <n v="11563"/>
    <x v="82"/>
    <n v="961.34"/>
    <n v="73.540000000000006"/>
    <d v="2012-10-18T00:00:00"/>
    <s v="Active"/>
    <x v="0"/>
    <m/>
    <m/>
    <n v="2012"/>
  </r>
  <r>
    <n v="6"/>
    <x v="5"/>
    <n v="3"/>
    <x v="32"/>
    <s v="Roselius, Mary J"/>
    <n v="11854"/>
    <x v="82"/>
    <n v="582"/>
    <n v="44.52"/>
    <d v="2012-10-18T00:00:00"/>
    <s v="Active"/>
    <x v="0"/>
    <m/>
    <m/>
    <n v="2012"/>
  </r>
  <r>
    <n v="6"/>
    <x v="5"/>
    <n v="3"/>
    <x v="32"/>
    <s v="Sowers, Shelly "/>
    <n v="13058"/>
    <x v="82"/>
    <n v="1000"/>
    <n v="76.5"/>
    <d v="2012-10-18T00:00:00"/>
    <s v="Active"/>
    <x v="0"/>
    <m/>
    <m/>
    <n v="2012"/>
  </r>
  <r>
    <n v="6"/>
    <x v="5"/>
    <n v="3"/>
    <x v="32"/>
    <s v="Williams, Carol L"/>
    <n v="12116"/>
    <x v="82"/>
    <n v="1575.9"/>
    <n v="169.3"/>
    <d v="2012-10-18T00:00:00"/>
    <s v="Active"/>
    <x v="1"/>
    <m/>
    <m/>
    <n v="2012"/>
  </r>
  <r>
    <n v="6"/>
    <x v="5"/>
    <n v="3"/>
    <x v="32"/>
    <s v="Wren, Rochelle L"/>
    <n v="11024"/>
    <x v="82"/>
    <n v="1223.2"/>
    <n v="93.58"/>
    <d v="2012-10-18T00:00:00"/>
    <s v="Active"/>
    <x v="0"/>
    <m/>
    <m/>
    <n v="2012"/>
  </r>
  <r>
    <n v="6"/>
    <x v="5"/>
    <n v="33"/>
    <x v="36"/>
    <s v="Bella, Janice "/>
    <n v="11172"/>
    <x v="24"/>
    <n v="1623.18"/>
    <n v="124.18"/>
    <d v="2012-10-18T00:00:00"/>
    <s v="Active"/>
    <x v="1"/>
    <m/>
    <m/>
    <n v="2012"/>
  </r>
  <r>
    <n v="6"/>
    <x v="5"/>
    <n v="33"/>
    <x v="36"/>
    <s v="Peak, Tonya D"/>
    <n v="11370"/>
    <x v="24"/>
    <n v="819.54"/>
    <n v="62.69"/>
    <d v="2012-10-18T00:00:00"/>
    <s v="Active"/>
    <x v="0"/>
    <m/>
    <m/>
    <n v="2012"/>
  </r>
  <r>
    <n v="6"/>
    <x v="5"/>
    <n v="33"/>
    <x v="36"/>
    <s v="Piper, Cynthia M"/>
    <n v="10939"/>
    <x v="24"/>
    <n v="474.88"/>
    <n v="36.33"/>
    <d v="2012-10-18T00:00:00"/>
    <s v="Active"/>
    <x v="0"/>
    <m/>
    <m/>
    <n v="2012"/>
  </r>
  <r>
    <n v="6"/>
    <x v="5"/>
    <n v="37"/>
    <x v="9"/>
    <s v="DiMatteo-Gibson, Donna "/>
    <n v="11000"/>
    <x v="25"/>
    <n v="522.72"/>
    <n v="39.99"/>
    <d v="2012-10-18T00:00:00"/>
    <s v="Active"/>
    <x v="0"/>
    <m/>
    <m/>
    <n v="2012"/>
  </r>
  <r>
    <n v="6"/>
    <x v="5"/>
    <n v="37"/>
    <x v="9"/>
    <s v="Van Zee, Walter L"/>
    <n v="11118"/>
    <x v="25"/>
    <n v="230.56"/>
    <n v="33.299999999999997"/>
    <d v="2012-10-18T00:00:00"/>
    <s v="Active"/>
    <x v="0"/>
    <m/>
    <m/>
    <n v="2012"/>
  </r>
  <r>
    <n v="6"/>
    <x v="5"/>
    <n v="60"/>
    <x v="35"/>
    <s v="McGuire, Michael J"/>
    <n v="11628"/>
    <x v="94"/>
    <n v="1591.35"/>
    <n v="121.73"/>
    <d v="2012-10-18T00:00:00"/>
    <s v="Active"/>
    <x v="1"/>
    <m/>
    <m/>
    <n v="2012"/>
  </r>
  <r>
    <n v="6"/>
    <x v="5"/>
    <n v="60"/>
    <x v="35"/>
    <s v="O'Brien, Patrick J"/>
    <n v="11651"/>
    <x v="94"/>
    <n v="947.04"/>
    <n v="72.45"/>
    <d v="2012-10-18T00:00:00"/>
    <s v="Active"/>
    <x v="0"/>
    <m/>
    <m/>
    <n v="2012"/>
  </r>
  <r>
    <n v="6"/>
    <x v="5"/>
    <n v="72"/>
    <x v="15"/>
    <s v="Andrews, Benjamin B"/>
    <n v="12881"/>
    <x v="32"/>
    <n v="1545"/>
    <n v="112.99"/>
    <d v="2012-10-18T00:00:00"/>
    <s v="Active"/>
    <x v="1"/>
    <m/>
    <m/>
    <n v="2012"/>
  </r>
  <r>
    <n v="6"/>
    <x v="5"/>
    <n v="72"/>
    <x v="15"/>
    <s v="Atchley, Ryan C"/>
    <n v="13082"/>
    <x v="32"/>
    <n v="452"/>
    <n v="34.57"/>
    <d v="2012-10-18T00:00:00"/>
    <s v="Active"/>
    <x v="0"/>
    <m/>
    <m/>
    <n v="2012"/>
  </r>
  <r>
    <n v="6"/>
    <x v="5"/>
    <n v="72"/>
    <x v="15"/>
    <s v="Bailey, Gina M"/>
    <n v="12096"/>
    <x v="32"/>
    <n v="393.98"/>
    <n v="30.14"/>
    <d v="2012-10-18T00:00:00"/>
    <s v="Active"/>
    <x v="0"/>
    <m/>
    <m/>
    <n v="2012"/>
  </r>
  <r>
    <n v="6"/>
    <x v="5"/>
    <n v="72"/>
    <x v="15"/>
    <s v="Brewer, Melissa D"/>
    <n v="11857"/>
    <x v="32"/>
    <n v="1500"/>
    <n v="114.75"/>
    <d v="2012-10-18T00:00:00"/>
    <s v="Active"/>
    <x v="1"/>
    <m/>
    <m/>
    <n v="2012"/>
  </r>
  <r>
    <n v="6"/>
    <x v="5"/>
    <n v="72"/>
    <x v="15"/>
    <s v="Cummings, Nakysha L"/>
    <n v="13329"/>
    <x v="32"/>
    <n v="536"/>
    <n v="41"/>
    <d v="2012-10-18T00:00:00"/>
    <s v="Active"/>
    <x v="0"/>
    <m/>
    <m/>
    <n v="2012"/>
  </r>
  <r>
    <n v="6"/>
    <x v="5"/>
    <n v="72"/>
    <x v="15"/>
    <s v="Doering, Anthony D"/>
    <n v="11831"/>
    <x v="32"/>
    <n v="1639.09"/>
    <n v="125.39"/>
    <d v="2012-10-18T00:00:00"/>
    <s v="Active"/>
    <x v="1"/>
    <m/>
    <m/>
    <n v="2012"/>
  </r>
  <r>
    <n v="6"/>
    <x v="5"/>
    <n v="72"/>
    <x v="15"/>
    <s v="McBride, Christopher M"/>
    <n v="10783"/>
    <x v="32"/>
    <n v="748.08"/>
    <n v="57.23"/>
    <d v="2012-10-18T00:00:00"/>
    <s v="Active"/>
    <x v="0"/>
    <m/>
    <m/>
    <n v="2012"/>
  </r>
  <r>
    <n v="6"/>
    <x v="5"/>
    <n v="72"/>
    <x v="15"/>
    <s v="Rachal, Jennifer A"/>
    <n v="10809"/>
    <x v="32"/>
    <n v="510.88"/>
    <n v="39.08"/>
    <d v="2012-10-18T00:00:00"/>
    <s v="Active"/>
    <x v="0"/>
    <m/>
    <m/>
    <n v="2012"/>
  </r>
  <r>
    <n v="6"/>
    <x v="5"/>
    <n v="72"/>
    <x v="15"/>
    <s v="Ware, Emily L"/>
    <n v="10789"/>
    <x v="32"/>
    <n v="474.88"/>
    <n v="68.62"/>
    <d v="2012-10-18T00:00:00"/>
    <s v="Active"/>
    <x v="0"/>
    <m/>
    <m/>
    <n v="2012"/>
  </r>
  <r>
    <n v="6"/>
    <x v="5"/>
    <n v="72"/>
    <x v="15"/>
    <s v="White, Dale R"/>
    <n v="11460"/>
    <x v="32"/>
    <n v="473.52"/>
    <n v="36.229999999999997"/>
    <d v="2012-10-18T00:00:00"/>
    <s v="Active"/>
    <x v="0"/>
    <m/>
    <m/>
    <n v="2012"/>
  </r>
  <r>
    <n v="6"/>
    <x v="5"/>
    <n v="77"/>
    <x v="42"/>
    <s v="Stowell, Constance J"/>
    <n v="12838"/>
    <x v="88"/>
    <n v="315"/>
    <n v="24.1"/>
    <d v="2012-10-18T00:00:00"/>
    <s v="Active"/>
    <x v="0"/>
    <m/>
    <m/>
    <n v="2012"/>
  </r>
  <r>
    <n v="6"/>
    <x v="5"/>
    <n v="77"/>
    <x v="42"/>
    <s v="Williams, Faith M"/>
    <n v="13125"/>
    <x v="88"/>
    <n v="624"/>
    <n v="47.74"/>
    <d v="2012-10-18T00:00:00"/>
    <s v="Voluntary Resignation"/>
    <x v="0"/>
    <m/>
    <m/>
    <n v="2012"/>
  </r>
  <r>
    <n v="6"/>
    <x v="5"/>
    <n v="79"/>
    <x v="18"/>
    <s v="Mishou, Joshua D"/>
    <n v="12637"/>
    <x v="100"/>
    <n v="1725.61"/>
    <n v="125.34"/>
    <d v="2012-10-18T00:00:00"/>
    <s v="Active"/>
    <x v="1"/>
    <m/>
    <m/>
    <n v="2012"/>
  </r>
  <r>
    <n v="6"/>
    <x v="5"/>
    <n v="79"/>
    <x v="18"/>
    <s v="Nolasco, Alexandria M"/>
    <n v="13231"/>
    <x v="100"/>
    <n v="1664"/>
    <n v="127.3"/>
    <d v="2012-10-18T00:00:00"/>
    <s v="Active"/>
    <x v="1"/>
    <m/>
    <m/>
    <n v="2012"/>
  </r>
  <r>
    <n v="6"/>
    <x v="5"/>
    <n v="79"/>
    <x v="18"/>
    <s v="Patton , Tekla C"/>
    <n v="13385"/>
    <x v="100"/>
    <n v="1830.4"/>
    <n v="134.55000000000001"/>
    <d v="2012-10-18T00:00:00"/>
    <s v="Active"/>
    <x v="1"/>
    <m/>
    <m/>
    <n v="2012"/>
  </r>
  <r>
    <n v="6"/>
    <x v="5"/>
    <n v="79"/>
    <x v="18"/>
    <s v="Soto-Gonzalez, Pamela E"/>
    <n v="12879"/>
    <x v="100"/>
    <n v="1760"/>
    <n v="134.63999999999999"/>
    <d v="2012-10-18T00:00:00"/>
    <s v="Active"/>
    <x v="1"/>
    <m/>
    <m/>
    <n v="2012"/>
  </r>
  <r>
    <n v="6"/>
    <x v="5"/>
    <n v="80"/>
    <x v="19"/>
    <s v="Vickers, Kathy A"/>
    <n v="12077"/>
    <x v="4"/>
    <n v="1555.2"/>
    <n v="108.3"/>
    <d v="2012-10-18T00:00:00"/>
    <s v="Active"/>
    <x v="1"/>
    <m/>
    <m/>
    <n v="2012"/>
  </r>
  <r>
    <n v="6"/>
    <x v="5"/>
    <n v="80"/>
    <x v="19"/>
    <s v="Nelson, Rebecca R"/>
    <n v="11222"/>
    <x v="41"/>
    <n v="1712.36"/>
    <n v="125.18"/>
    <d v="2012-10-18T00:00:00"/>
    <s v="Active"/>
    <x v="1"/>
    <m/>
    <m/>
    <n v="2012"/>
  </r>
  <r>
    <n v="6"/>
    <x v="5"/>
    <n v="85"/>
    <x v="22"/>
    <s v="Arzola, Noah "/>
    <n v="13631"/>
    <x v="50"/>
    <n v="1500"/>
    <n v="114.75"/>
    <d v="2012-10-18T00:00:00"/>
    <s v="Active"/>
    <x v="1"/>
    <m/>
    <m/>
    <n v="2012"/>
  </r>
  <r>
    <n v="6"/>
    <x v="5"/>
    <n v="85"/>
    <x v="22"/>
    <s v="Nieto, Marisol "/>
    <n v="13682"/>
    <x v="50"/>
    <n v="1500"/>
    <n v="114.75"/>
    <d v="2012-10-18T00:00:00"/>
    <s v="Active"/>
    <x v="1"/>
    <m/>
    <m/>
    <n v="2012"/>
  </r>
  <r>
    <n v="6"/>
    <x v="5"/>
    <n v="85"/>
    <x v="22"/>
    <s v="O'kane, Sheila E"/>
    <n v="13184"/>
    <x v="50"/>
    <n v="1940"/>
    <n v="142.33000000000001"/>
    <d v="2012-10-18T00:00:00"/>
    <s v="Active"/>
    <x v="1"/>
    <m/>
    <m/>
    <n v="2012"/>
  </r>
  <r>
    <n v="6"/>
    <x v="5"/>
    <n v="85"/>
    <x v="22"/>
    <s v="Pullen, Patricia "/>
    <n v="13735"/>
    <x v="50"/>
    <n v="1440"/>
    <n v="208.08"/>
    <d v="2012-10-18T00:00:00"/>
    <s v="Active"/>
    <x v="1"/>
    <m/>
    <m/>
    <n v="2012"/>
  </r>
  <r>
    <n v="6"/>
    <x v="5"/>
    <n v="85"/>
    <x v="22"/>
    <s v="Todenhoft-Owen, Lora R"/>
    <n v="13504"/>
    <x v="47"/>
    <n v="2692.5"/>
    <n v="205.93"/>
    <d v="2012-10-18T00:00:00"/>
    <s v="Active"/>
    <x v="1"/>
    <m/>
    <m/>
    <n v="2012"/>
  </r>
  <r>
    <n v="6"/>
    <x v="5"/>
    <n v="86"/>
    <x v="23"/>
    <s v="Ortiz, Randi K"/>
    <n v="12118"/>
    <x v="53"/>
    <n v="1410.05"/>
    <n v="102.05"/>
    <d v="2012-10-18T00:00:00"/>
    <s v="Active"/>
    <x v="1"/>
    <m/>
    <m/>
    <n v="2012"/>
  </r>
  <r>
    <n v="6"/>
    <x v="5"/>
    <n v="92"/>
    <x v="25"/>
    <s v="Abbott, Bryan A"/>
    <n v="12901"/>
    <x v="57"/>
    <n v="1528"/>
    <n v="111.07"/>
    <d v="2012-10-18T00:00:00"/>
    <s v="Active"/>
    <x v="1"/>
    <m/>
    <m/>
    <n v="2012"/>
  </r>
  <r>
    <n v="6"/>
    <x v="5"/>
    <n v="92"/>
    <x v="25"/>
    <s v="Byrd, Marisa "/>
    <n v="11315"/>
    <x v="57"/>
    <n v="1468.8"/>
    <n v="106.54"/>
    <d v="2012-10-18T00:00:00"/>
    <s v="Active"/>
    <x v="1"/>
    <m/>
    <m/>
    <n v="2012"/>
  </r>
  <r>
    <n v="6"/>
    <x v="5"/>
    <n v="92"/>
    <x v="25"/>
    <s v="Ramirez, Yuko A"/>
    <n v="12574"/>
    <x v="57"/>
    <n v="1328"/>
    <n v="95.77"/>
    <d v="2012-10-18T00:00:00"/>
    <s v="Active"/>
    <x v="1"/>
    <m/>
    <m/>
    <n v="2012"/>
  </r>
  <r>
    <n v="6"/>
    <x v="5"/>
    <n v="92"/>
    <x v="25"/>
    <s v="Morales, Daniel A"/>
    <n v="12893"/>
    <x v="58"/>
    <n v="1200"/>
    <n v="85.98"/>
    <d v="2012-10-18T00:00:00"/>
    <s v="Active"/>
    <x v="1"/>
    <m/>
    <m/>
    <n v="2012"/>
  </r>
  <r>
    <n v="6"/>
    <x v="5"/>
    <n v="92"/>
    <x v="25"/>
    <s v="Swift, Amanda R"/>
    <n v="12751"/>
    <x v="58"/>
    <n v="1131.2"/>
    <n v="80.72"/>
    <d v="2012-10-18T00:00:00"/>
    <s v="Active"/>
    <x v="1"/>
    <m/>
    <m/>
    <n v="2012"/>
  </r>
  <r>
    <n v="6"/>
    <x v="5"/>
    <n v="93"/>
    <x v="26"/>
    <s v="Acevedo, Dominique A"/>
    <n v="12712"/>
    <x v="4"/>
    <n v="1514.4"/>
    <n v="89.42"/>
    <d v="2012-10-18T00:00:00"/>
    <s v="Active"/>
    <x v="1"/>
    <m/>
    <m/>
    <n v="2012"/>
  </r>
  <r>
    <n v="6"/>
    <x v="5"/>
    <n v="93"/>
    <x v="26"/>
    <s v="Carter, Ashley W"/>
    <n v="12612"/>
    <x v="60"/>
    <n v="2376.9299999999998"/>
    <n v="181.84"/>
    <d v="2012-10-18T00:00:00"/>
    <s v="Active"/>
    <x v="1"/>
    <m/>
    <m/>
    <n v="2012"/>
  </r>
  <r>
    <n v="6"/>
    <x v="5"/>
    <n v="93"/>
    <x v="26"/>
    <s v="Krebs, Patrick J"/>
    <n v="12651"/>
    <x v="121"/>
    <n v="2469.84"/>
    <n v="183.74"/>
    <d v="2012-10-18T00:00:00"/>
    <s v="Active"/>
    <x v="1"/>
    <m/>
    <m/>
    <n v="2012"/>
  </r>
  <r>
    <n v="6"/>
    <x v="5"/>
    <n v="93"/>
    <x v="26"/>
    <s v="Lyles, Nancy L"/>
    <n v="9954"/>
    <x v="121"/>
    <n v="2570.67"/>
    <n v="194.37"/>
    <d v="2012-10-18T00:00:00"/>
    <s v="Active"/>
    <x v="1"/>
    <m/>
    <m/>
    <n v="2012"/>
  </r>
  <r>
    <n v="6"/>
    <x v="5"/>
    <n v="96"/>
    <x v="27"/>
    <s v="Dillihunt, Channiel C"/>
    <n v="12078"/>
    <x v="64"/>
    <n v="1376"/>
    <n v="100.91"/>
    <d v="2012-10-18T00:00:00"/>
    <s v="Active"/>
    <x v="1"/>
    <m/>
    <m/>
    <n v="2012"/>
  </r>
  <r>
    <n v="7"/>
    <x v="6"/>
    <n v="2"/>
    <x v="37"/>
    <s v="Carney, Cindy "/>
    <n v="12776"/>
    <x v="91"/>
    <n v="1641.35"/>
    <n v="125.56"/>
    <d v="2012-10-18T00:00:00"/>
    <s v="Active"/>
    <x v="1"/>
    <m/>
    <m/>
    <n v="2012"/>
  </r>
  <r>
    <n v="7"/>
    <x v="6"/>
    <n v="2"/>
    <x v="37"/>
    <s v="Deleon-Williams, Christina "/>
    <n v="11271"/>
    <x v="91"/>
    <n v="1737.38"/>
    <n v="103.66"/>
    <d v="2012-10-18T00:00:00"/>
    <s v="Active"/>
    <x v="1"/>
    <m/>
    <m/>
    <n v="2012"/>
  </r>
  <r>
    <n v="7"/>
    <x v="6"/>
    <n v="3"/>
    <x v="32"/>
    <s v="Baughn, Stephanie A"/>
    <n v="11216"/>
    <x v="82"/>
    <n v="1967.32"/>
    <n v="145.34"/>
    <d v="2012-10-18T00:00:00"/>
    <s v="Active"/>
    <x v="1"/>
    <m/>
    <m/>
    <n v="2012"/>
  </r>
  <r>
    <n v="7"/>
    <x v="6"/>
    <n v="6"/>
    <x v="1"/>
    <s v="Mahony, Marussa "/>
    <n v="13696"/>
    <x v="3"/>
    <n v="892.58"/>
    <n v="128.97999999999999"/>
    <d v="2012-10-18T00:00:00"/>
    <s v="Active"/>
    <x v="0"/>
    <m/>
    <m/>
    <n v="2012"/>
  </r>
  <r>
    <n v="7"/>
    <x v="6"/>
    <n v="6"/>
    <x v="1"/>
    <s v="McKibben, Kesha M"/>
    <n v="12206"/>
    <x v="3"/>
    <n v="1788.37"/>
    <n v="130.13999999999999"/>
    <d v="2012-10-18T00:00:00"/>
    <s v="Active"/>
    <x v="1"/>
    <m/>
    <m/>
    <n v="2012"/>
  </r>
  <r>
    <n v="7"/>
    <x v="6"/>
    <n v="6"/>
    <x v="1"/>
    <s v="Popma, Karin L"/>
    <n v="12644"/>
    <x v="3"/>
    <n v="1591.35"/>
    <n v="115.92"/>
    <d v="2012-10-18T00:00:00"/>
    <s v="Active"/>
    <x v="1"/>
    <m/>
    <m/>
    <n v="2012"/>
  </r>
  <r>
    <n v="7"/>
    <x v="6"/>
    <n v="6"/>
    <x v="1"/>
    <s v="Singh, Ashpreet K"/>
    <n v="12926"/>
    <x v="3"/>
    <n v="1640"/>
    <n v="119.64"/>
    <d v="2012-10-18T00:00:00"/>
    <s v="Active"/>
    <x v="1"/>
    <m/>
    <m/>
    <n v="2012"/>
  </r>
  <r>
    <n v="7"/>
    <x v="6"/>
    <n v="15"/>
    <x v="28"/>
    <s v="Jimenez, Shawn C"/>
    <n v="12605"/>
    <x v="68"/>
    <n v="760.91"/>
    <n v="58.21"/>
    <d v="2012-10-18T00:00:00"/>
    <s v="Active"/>
    <x v="0"/>
    <m/>
    <m/>
    <n v="2012"/>
  </r>
  <r>
    <n v="7"/>
    <x v="6"/>
    <n v="15"/>
    <x v="28"/>
    <s v="King, Dennis B"/>
    <n v="12655"/>
    <x v="68"/>
    <n v="1639.09"/>
    <n v="125.39"/>
    <d v="2012-10-18T00:00:00"/>
    <s v="Active"/>
    <x v="1"/>
    <m/>
    <m/>
    <n v="2012"/>
  </r>
  <r>
    <n v="7"/>
    <x v="6"/>
    <n v="15"/>
    <x v="28"/>
    <s v="King, Vicky A"/>
    <n v="12775"/>
    <x v="68"/>
    <n v="478.69"/>
    <n v="36.619999999999997"/>
    <d v="2012-10-18T00:00:00"/>
    <s v="Active"/>
    <x v="0"/>
    <m/>
    <m/>
    <n v="2012"/>
  </r>
  <r>
    <n v="7"/>
    <x v="6"/>
    <n v="24"/>
    <x v="4"/>
    <s v="Harman, Jodi "/>
    <n v="13613"/>
    <x v="11"/>
    <n v="1162.58"/>
    <n v="88.94"/>
    <d v="2012-10-18T00:00:00"/>
    <s v="Active"/>
    <x v="0"/>
    <m/>
    <m/>
    <n v="2012"/>
  </r>
  <r>
    <n v="7"/>
    <x v="6"/>
    <n v="24"/>
    <x v="4"/>
    <s v="Herbert, Mary C"/>
    <n v="13335"/>
    <x v="11"/>
    <n v="1588.47"/>
    <n v="119.99"/>
    <d v="2012-10-18T00:00:00"/>
    <s v="Active"/>
    <x v="1"/>
    <m/>
    <m/>
    <n v="2012"/>
  </r>
  <r>
    <n v="7"/>
    <x v="6"/>
    <n v="24"/>
    <x v="4"/>
    <s v="Perkins, Kristina  E"/>
    <n v="12401"/>
    <x v="11"/>
    <n v="1721.07"/>
    <n v="131.66999999999999"/>
    <d v="2012-10-18T00:00:00"/>
    <s v="Active"/>
    <x v="1"/>
    <m/>
    <m/>
    <n v="2012"/>
  </r>
  <r>
    <n v="7"/>
    <x v="6"/>
    <n v="24"/>
    <x v="4"/>
    <s v="Valdez, Julia M"/>
    <n v="13627"/>
    <x v="11"/>
    <n v="1366.88"/>
    <n v="104.57"/>
    <d v="2012-10-18T00:00:00"/>
    <s v="Active"/>
    <x v="0"/>
    <m/>
    <m/>
    <n v="2012"/>
  </r>
  <r>
    <n v="7"/>
    <x v="6"/>
    <n v="33"/>
    <x v="36"/>
    <s v="Esquivez, Heidy "/>
    <n v="10884"/>
    <x v="24"/>
    <n v="1790.92"/>
    <n v="131.19"/>
    <d v="2012-10-18T00:00:00"/>
    <s v="Active"/>
    <x v="1"/>
    <m/>
    <m/>
    <n v="2012"/>
  </r>
  <r>
    <n v="7"/>
    <x v="6"/>
    <n v="46"/>
    <x v="11"/>
    <s v="Martin, Donald R"/>
    <n v="11568"/>
    <x v="27"/>
    <n v="1040.44"/>
    <n v="79.599999999999994"/>
    <d v="2012-10-18T00:00:00"/>
    <s v="Active"/>
    <x v="0"/>
    <m/>
    <m/>
    <n v="2012"/>
  </r>
  <r>
    <n v="7"/>
    <x v="6"/>
    <n v="46"/>
    <x v="11"/>
    <s v="White, Kenneth W"/>
    <n v="13669"/>
    <x v="27"/>
    <n v="225"/>
    <n v="32.51"/>
    <d v="2012-10-18T00:00:00"/>
    <s v="Active"/>
    <x v="2"/>
    <m/>
    <m/>
    <n v="2012"/>
  </r>
  <r>
    <n v="7"/>
    <x v="6"/>
    <n v="46"/>
    <x v="11"/>
    <s v="Christianson, Keira L"/>
    <n v="11198"/>
    <x v="28"/>
    <n v="2299.5100000000002"/>
    <n v="175.91"/>
    <d v="2012-10-18T00:00:00"/>
    <s v="Active"/>
    <x v="1"/>
    <m/>
    <m/>
    <n v="2012"/>
  </r>
  <r>
    <n v="7"/>
    <x v="6"/>
    <n v="62"/>
    <x v="13"/>
    <s v="Bell , Robert E"/>
    <n v="13611"/>
    <x v="30"/>
    <n v="438.75"/>
    <n v="33.56"/>
    <d v="2012-10-18T00:00:00"/>
    <s v="Active"/>
    <x v="0"/>
    <m/>
    <m/>
    <n v="2012"/>
  </r>
  <r>
    <n v="7"/>
    <x v="6"/>
    <n v="62"/>
    <x v="13"/>
    <s v="Pogue, Ethan V"/>
    <n v="13496"/>
    <x v="30"/>
    <n v="2060"/>
    <n v="133.49"/>
    <d v="2012-10-18T00:00:00"/>
    <s v="Active"/>
    <x v="1"/>
    <m/>
    <m/>
    <n v="2012"/>
  </r>
  <r>
    <n v="7"/>
    <x v="6"/>
    <n v="67"/>
    <x v="14"/>
    <s v="Blazzard, Trevelyn G"/>
    <n v="13698"/>
    <x v="31"/>
    <n v="56.25"/>
    <n v="8.14"/>
    <d v="2012-10-18T00:00:00"/>
    <s v="Active"/>
    <x v="0"/>
    <m/>
    <m/>
    <n v="2012"/>
  </r>
  <r>
    <n v="7"/>
    <x v="6"/>
    <n v="67"/>
    <x v="14"/>
    <s v="Hines, John M"/>
    <n v="12472"/>
    <x v="31"/>
    <n v="1748.04"/>
    <n v="133.72999999999999"/>
    <d v="2012-10-18T00:00:00"/>
    <s v="Active"/>
    <x v="1"/>
    <m/>
    <m/>
    <n v="2012"/>
  </r>
  <r>
    <n v="7"/>
    <x v="6"/>
    <n v="67"/>
    <x v="14"/>
    <s v="Sochacki, Steve A"/>
    <n v="12841"/>
    <x v="31"/>
    <n v="1980.77"/>
    <n v="151.53"/>
    <d v="2012-10-18T00:00:00"/>
    <s v="Active"/>
    <x v="1"/>
    <m/>
    <m/>
    <n v="2012"/>
  </r>
  <r>
    <n v="7"/>
    <x v="6"/>
    <n v="72"/>
    <x v="15"/>
    <s v="Diaz, Lisa A"/>
    <n v="12806"/>
    <x v="32"/>
    <n v="647.48"/>
    <n v="49.53"/>
    <d v="2012-10-18T00:00:00"/>
    <s v="Active"/>
    <x v="0"/>
    <m/>
    <m/>
    <n v="2012"/>
  </r>
  <r>
    <n v="7"/>
    <x v="6"/>
    <n v="72"/>
    <x v="15"/>
    <s v="Gordon, Robin D"/>
    <n v="13160"/>
    <x v="32"/>
    <n v="1663.84"/>
    <n v="121.46"/>
    <d v="2012-10-18T00:00:00"/>
    <s v="Active"/>
    <x v="1"/>
    <m/>
    <m/>
    <n v="2012"/>
  </r>
  <r>
    <n v="7"/>
    <x v="6"/>
    <n v="72"/>
    <x v="15"/>
    <s v="McCracken, Robin A"/>
    <n v="12807"/>
    <x v="32"/>
    <n v="1713.72"/>
    <n v="125.28"/>
    <d v="2012-10-18T00:00:00"/>
    <s v="Active"/>
    <x v="1"/>
    <m/>
    <m/>
    <n v="2012"/>
  </r>
  <r>
    <n v="7"/>
    <x v="6"/>
    <n v="72"/>
    <x v="15"/>
    <s v="Mendoza, Kimberly A"/>
    <n v="13163"/>
    <x v="32"/>
    <n v="706.21"/>
    <n v="54.03"/>
    <d v="2012-10-18T00:00:00"/>
    <s v="Active"/>
    <x v="0"/>
    <m/>
    <m/>
    <n v="2012"/>
  </r>
  <r>
    <n v="7"/>
    <x v="6"/>
    <n v="72"/>
    <x v="15"/>
    <s v="Ngassam, Valery "/>
    <n v="13043"/>
    <x v="32"/>
    <n v="1606.8"/>
    <n v="122.92"/>
    <d v="2012-10-18T00:00:00"/>
    <s v="Active"/>
    <x v="0"/>
    <m/>
    <m/>
    <n v="2012"/>
  </r>
  <r>
    <n v="7"/>
    <x v="6"/>
    <n v="72"/>
    <x v="15"/>
    <s v="Owens, Natalee N"/>
    <n v="12808"/>
    <x v="32"/>
    <n v="1173.93"/>
    <n v="89.8"/>
    <d v="2012-10-18T00:00:00"/>
    <s v="Active"/>
    <x v="0"/>
    <m/>
    <m/>
    <n v="2012"/>
  </r>
  <r>
    <n v="7"/>
    <x v="6"/>
    <n v="72"/>
    <x v="15"/>
    <s v="Schwimley, Michael L"/>
    <n v="12608"/>
    <x v="32"/>
    <n v="614.64"/>
    <n v="47.02"/>
    <d v="2012-10-18T00:00:00"/>
    <s v="Active"/>
    <x v="2"/>
    <m/>
    <m/>
    <n v="2012"/>
  </r>
  <r>
    <n v="7"/>
    <x v="6"/>
    <n v="72"/>
    <x v="15"/>
    <s v="Singh, Ashvindar K"/>
    <n v="12973"/>
    <x v="32"/>
    <n v="1624.22"/>
    <n v="117.59"/>
    <d v="2012-10-18T00:00:00"/>
    <s v="Active"/>
    <x v="1"/>
    <m/>
    <m/>
    <n v="2012"/>
  </r>
  <r>
    <n v="7"/>
    <x v="6"/>
    <n v="72"/>
    <x v="15"/>
    <s v="Vega, Gabriela B"/>
    <n v="13164"/>
    <x v="32"/>
    <n v="1367.33"/>
    <n v="104.6"/>
    <d v="2012-10-18T00:00:00"/>
    <s v="Active"/>
    <x v="0"/>
    <m/>
    <m/>
    <n v="2012"/>
  </r>
  <r>
    <n v="7"/>
    <x v="6"/>
    <n v="74"/>
    <x v="16"/>
    <s v="Faria, Rhoda A"/>
    <n v="11442"/>
    <x v="34"/>
    <n v="1315.36"/>
    <n v="94.8"/>
    <d v="2012-10-18T00:00:00"/>
    <s v="Active"/>
    <x v="1"/>
    <m/>
    <m/>
    <n v="2012"/>
  </r>
  <r>
    <n v="7"/>
    <x v="6"/>
    <n v="75"/>
    <x v="17"/>
    <s v="Bechtel, Carmela M"/>
    <n v="13666"/>
    <x v="35"/>
    <n v="380"/>
    <n v="54.91"/>
    <d v="2012-10-18T00:00:00"/>
    <s v="Active"/>
    <x v="2"/>
    <m/>
    <m/>
    <n v="2012"/>
  </r>
  <r>
    <n v="7"/>
    <x v="6"/>
    <n v="75"/>
    <x v="17"/>
    <s v="Kraft, Rebecca  S"/>
    <n v="13763"/>
    <x v="35"/>
    <n v="190"/>
    <n v="27.46"/>
    <d v="2012-10-18T00:00:00"/>
    <s v="Active"/>
    <x v="2"/>
    <m/>
    <m/>
    <n v="2012"/>
  </r>
  <r>
    <n v="7"/>
    <x v="6"/>
    <n v="75"/>
    <x v="17"/>
    <s v="Robinson, Kaylun M"/>
    <n v="13727"/>
    <x v="35"/>
    <n v="342"/>
    <n v="49.41"/>
    <d v="2012-10-18T00:00:00"/>
    <s v="Active"/>
    <x v="2"/>
    <m/>
    <m/>
    <n v="2012"/>
  </r>
  <r>
    <n v="7"/>
    <x v="6"/>
    <n v="75"/>
    <x v="17"/>
    <s v="Ruiz, Jannette "/>
    <n v="13762"/>
    <x v="35"/>
    <n v="190"/>
    <n v="27.46"/>
    <d v="2012-10-18T00:00:00"/>
    <s v="Active"/>
    <x v="2"/>
    <m/>
    <m/>
    <n v="2012"/>
  </r>
  <r>
    <n v="7"/>
    <x v="6"/>
    <n v="75"/>
    <x v="17"/>
    <s v="Segoviano, Maria L"/>
    <n v="13728"/>
    <x v="35"/>
    <n v="380"/>
    <n v="54.91"/>
    <d v="2012-10-18T00:00:00"/>
    <s v="Active"/>
    <x v="2"/>
    <m/>
    <m/>
    <n v="2012"/>
  </r>
  <r>
    <n v="7"/>
    <x v="6"/>
    <n v="79"/>
    <x v="18"/>
    <s v="Dominguez, Natalia M"/>
    <n v="12468"/>
    <x v="36"/>
    <n v="1720"/>
    <n v="125.76"/>
    <d v="2012-10-18T00:00:00"/>
    <s v="Active"/>
    <x v="1"/>
    <m/>
    <m/>
    <n v="2012"/>
  </r>
  <r>
    <n v="7"/>
    <x v="6"/>
    <n v="80"/>
    <x v="19"/>
    <s v="Hoffman, Merry A"/>
    <n v="10883"/>
    <x v="4"/>
    <n v="1771.2"/>
    <n v="129.68"/>
    <d v="2012-10-18T00:00:00"/>
    <s v="Active"/>
    <x v="1"/>
    <m/>
    <m/>
    <n v="2012"/>
  </r>
  <r>
    <n v="7"/>
    <x v="6"/>
    <n v="80"/>
    <x v="19"/>
    <s v="Hancock, Sean C"/>
    <n v="9867"/>
    <x v="39"/>
    <n v="3953.3"/>
    <n v="294.7"/>
    <d v="2012-10-18T00:00:00"/>
    <s v="Active"/>
    <x v="1"/>
    <m/>
    <m/>
    <n v="2012"/>
  </r>
  <r>
    <n v="7"/>
    <x v="6"/>
    <n v="80"/>
    <x v="19"/>
    <s v="Disher, Susan A"/>
    <n v="12171"/>
    <x v="40"/>
    <n v="1194.8"/>
    <n v="89.41"/>
    <d v="2012-10-18T00:00:00"/>
    <s v="Active"/>
    <x v="1"/>
    <m/>
    <m/>
    <n v="2012"/>
  </r>
  <r>
    <n v="7"/>
    <x v="6"/>
    <n v="80"/>
    <x v="19"/>
    <s v="Vawter, Alicia M"/>
    <n v="13093"/>
    <x v="40"/>
    <n v="966"/>
    <n v="68.069999999999993"/>
    <d v="2012-10-18T00:00:00"/>
    <s v="Active"/>
    <x v="1"/>
    <m/>
    <m/>
    <n v="2012"/>
  </r>
  <r>
    <n v="7"/>
    <x v="6"/>
    <n v="80"/>
    <x v="19"/>
    <s v="Dulay, Nina M"/>
    <n v="11683"/>
    <x v="41"/>
    <n v="2287.4699999999998"/>
    <n v="169.18"/>
    <d v="2012-10-18T00:00:00"/>
    <s v="Active"/>
    <x v="1"/>
    <m/>
    <m/>
    <n v="2012"/>
  </r>
  <r>
    <n v="7"/>
    <x v="6"/>
    <n v="82"/>
    <x v="20"/>
    <s v="Kohler, Jacqueline C"/>
    <n v="12464"/>
    <x v="45"/>
    <n v="1928.2"/>
    <n v="147.51"/>
    <d v="2012-10-18T00:00:00"/>
    <s v="Active"/>
    <x v="1"/>
    <m/>
    <m/>
    <n v="2012"/>
  </r>
  <r>
    <n v="7"/>
    <x v="6"/>
    <n v="82"/>
    <x v="20"/>
    <s v="Lee, Omega D"/>
    <n v="13551"/>
    <x v="45"/>
    <n v="1947.16"/>
    <n v="148.94999999999999"/>
    <d v="2012-10-18T00:00:00"/>
    <s v="Active"/>
    <x v="1"/>
    <m/>
    <m/>
    <n v="2012"/>
  </r>
  <r>
    <n v="7"/>
    <x v="6"/>
    <n v="83"/>
    <x v="21"/>
    <s v="Horning, Mary C"/>
    <n v="13708"/>
    <x v="49"/>
    <n v="2056.88"/>
    <n v="157.35"/>
    <d v="2012-10-18T00:00:00"/>
    <s v="Active"/>
    <x v="1"/>
    <m/>
    <m/>
    <n v="2012"/>
  </r>
  <r>
    <n v="7"/>
    <x v="6"/>
    <n v="85"/>
    <x v="22"/>
    <s v="Cahill, Ashley L"/>
    <n v="13683"/>
    <x v="50"/>
    <n v="1776.5"/>
    <n v="135.9"/>
    <d v="2012-10-18T00:00:00"/>
    <s v="Active"/>
    <x v="1"/>
    <m/>
    <m/>
    <n v="2012"/>
  </r>
  <r>
    <n v="7"/>
    <x v="6"/>
    <n v="85"/>
    <x v="22"/>
    <s v="Jenkins, Jennifer W"/>
    <n v="13630"/>
    <x v="50"/>
    <n v="1423.2"/>
    <n v="103.05"/>
    <d v="2012-10-18T00:00:00"/>
    <s v="Active"/>
    <x v="1"/>
    <m/>
    <m/>
    <n v="2012"/>
  </r>
  <r>
    <n v="7"/>
    <x v="6"/>
    <n v="85"/>
    <x v="22"/>
    <s v="Song, Song "/>
    <n v="13106"/>
    <x v="50"/>
    <n v="1332.38"/>
    <n v="96.11"/>
    <d v="2012-10-18T00:00:00"/>
    <s v="Active"/>
    <x v="1"/>
    <m/>
    <m/>
    <n v="2012"/>
  </r>
  <r>
    <n v="7"/>
    <x v="6"/>
    <n v="85"/>
    <x v="22"/>
    <s v="Manley, Bryan K"/>
    <n v="12779"/>
    <x v="47"/>
    <n v="-2115.39"/>
    <n v="-135.44"/>
    <d v="2012-10-18T00:00:00"/>
    <s v="Active"/>
    <x v="1"/>
    <m/>
    <m/>
    <n v="2012"/>
  </r>
  <r>
    <n v="7"/>
    <x v="6"/>
    <n v="86"/>
    <x v="23"/>
    <s v="Kearsley, Anita N"/>
    <n v="11997"/>
    <x v="51"/>
    <n v="834.3"/>
    <n v="58"/>
    <d v="2012-10-18T00:00:00"/>
    <s v="Active"/>
    <x v="1"/>
    <m/>
    <m/>
    <n v="2012"/>
  </r>
  <r>
    <n v="7"/>
    <x v="6"/>
    <n v="86"/>
    <x v="23"/>
    <s v="Miller, John "/>
    <n v="10960"/>
    <x v="53"/>
    <n v="2249.33"/>
    <n v="145.13"/>
    <d v="2012-10-18T00:00:00"/>
    <s v="Active"/>
    <x v="1"/>
    <m/>
    <m/>
    <n v="2012"/>
  </r>
  <r>
    <n v="7"/>
    <x v="6"/>
    <n v="86"/>
    <x v="23"/>
    <s v="Cisneros, Armando V"/>
    <n v="12037"/>
    <x v="54"/>
    <n v="1227.4000000000001"/>
    <n v="88.07"/>
    <d v="2012-10-18T00:00:00"/>
    <s v="Active"/>
    <x v="1"/>
    <m/>
    <m/>
    <n v="2012"/>
  </r>
  <r>
    <n v="7"/>
    <x v="6"/>
    <n v="92"/>
    <x v="25"/>
    <s v="Navarro Pinedo, Maria E"/>
    <n v="11138"/>
    <x v="57"/>
    <n v="1822.08"/>
    <n v="116.91"/>
    <d v="2012-10-18T00:00:00"/>
    <s v="Active"/>
    <x v="1"/>
    <m/>
    <m/>
    <n v="2012"/>
  </r>
  <r>
    <n v="7"/>
    <x v="6"/>
    <n v="92"/>
    <x v="25"/>
    <s v="Tucker, Amber  "/>
    <n v="11242"/>
    <x v="57"/>
    <n v="1318.4"/>
    <n v="94.19"/>
    <d v="2012-10-18T00:00:00"/>
    <s v="Active"/>
    <x v="1"/>
    <m/>
    <m/>
    <n v="2012"/>
  </r>
  <r>
    <n v="7"/>
    <x v="6"/>
    <n v="93"/>
    <x v="26"/>
    <s v="Thomas, Linda S"/>
    <n v="12624"/>
    <x v="79"/>
    <n v="2595.84"/>
    <n v="192.76"/>
    <d v="2012-10-18T00:00:00"/>
    <s v="Active"/>
    <x v="1"/>
    <m/>
    <m/>
    <n v="2012"/>
  </r>
  <r>
    <n v="7"/>
    <x v="6"/>
    <n v="93"/>
    <x v="26"/>
    <s v="Bahr, Alyssa A"/>
    <n v="13011"/>
    <x v="60"/>
    <n v="2205"/>
    <n v="162.29"/>
    <d v="2012-10-18T00:00:00"/>
    <s v="Active"/>
    <x v="1"/>
    <m/>
    <m/>
    <n v="2012"/>
  </r>
  <r>
    <n v="7"/>
    <x v="6"/>
    <n v="93"/>
    <x v="26"/>
    <s v="Johnson, Alaine R"/>
    <n v="11421"/>
    <x v="61"/>
    <n v="2100.86"/>
    <n v="160.71"/>
    <d v="2012-10-18T00:00:00"/>
    <s v="Active"/>
    <x v="1"/>
    <m/>
    <m/>
    <n v="2012"/>
  </r>
  <r>
    <n v="8"/>
    <x v="7"/>
    <n v="14"/>
    <x v="2"/>
    <s v="Nijjar, Gagandeep S"/>
    <n v="11610"/>
    <x v="65"/>
    <n v="4183.22"/>
    <n v="300.13"/>
    <d v="2012-10-18T00:00:00"/>
    <s v="Active"/>
    <x v="1"/>
    <m/>
    <m/>
    <n v="2012"/>
  </r>
  <r>
    <n v="8"/>
    <x v="7"/>
    <n v="14"/>
    <x v="2"/>
    <s v="Bassia, Abdul F"/>
    <n v="12006"/>
    <x v="6"/>
    <n v="1437.09"/>
    <n v="109.94"/>
    <d v="2012-10-18T00:00:00"/>
    <s v="Active"/>
    <x v="0"/>
    <m/>
    <m/>
    <n v="2012"/>
  </r>
  <r>
    <n v="8"/>
    <x v="7"/>
    <n v="14"/>
    <x v="2"/>
    <s v="Copeland-Keep, Jeannette Y"/>
    <n v="11917"/>
    <x v="6"/>
    <n v="440"/>
    <n v="33.659999999999997"/>
    <d v="2012-10-18T00:00:00"/>
    <s v="Active"/>
    <x v="0"/>
    <m/>
    <m/>
    <n v="2012"/>
  </r>
  <r>
    <n v="8"/>
    <x v="7"/>
    <n v="14"/>
    <x v="2"/>
    <s v="Dearing, Dale B"/>
    <n v="12198"/>
    <x v="6"/>
    <n v="3741.99"/>
    <n v="239.69"/>
    <d v="2012-10-18T00:00:00"/>
    <s v="Active"/>
    <x v="1"/>
    <m/>
    <m/>
    <n v="2012"/>
  </r>
  <r>
    <n v="8"/>
    <x v="7"/>
    <n v="14"/>
    <x v="2"/>
    <s v="Eyre, Mark R"/>
    <n v="13083"/>
    <x v="6"/>
    <n v="453.2"/>
    <n v="34.67"/>
    <d v="2012-10-18T00:00:00"/>
    <s v="Active"/>
    <x v="0"/>
    <m/>
    <m/>
    <n v="2012"/>
  </r>
  <r>
    <n v="8"/>
    <x v="7"/>
    <n v="14"/>
    <x v="2"/>
    <s v="Fermer, Mimi M"/>
    <n v="11996"/>
    <x v="6"/>
    <n v="2058.4499999999998"/>
    <n v="157.47"/>
    <d v="2012-10-18T00:00:00"/>
    <s v="Active"/>
    <x v="0"/>
    <m/>
    <m/>
    <n v="2012"/>
  </r>
  <r>
    <n v="8"/>
    <x v="7"/>
    <n v="14"/>
    <x v="2"/>
    <s v="Florentine, Victoria R"/>
    <n v="13484"/>
    <x v="6"/>
    <n v="3000"/>
    <n v="220.94"/>
    <d v="2012-10-18T00:00:00"/>
    <s v="Active"/>
    <x v="1"/>
    <m/>
    <m/>
    <n v="2012"/>
  </r>
  <r>
    <n v="8"/>
    <x v="7"/>
    <n v="14"/>
    <x v="2"/>
    <s v="Foss, Julia M"/>
    <n v="13092"/>
    <x v="6"/>
    <n v="2891.92"/>
    <n v="209.52"/>
    <d v="2012-10-18T00:00:00"/>
    <s v="Active"/>
    <x v="1"/>
    <m/>
    <m/>
    <n v="2012"/>
  </r>
  <r>
    <n v="8"/>
    <x v="7"/>
    <n v="14"/>
    <x v="2"/>
    <s v="Maddox, James D"/>
    <n v="13425"/>
    <x v="6"/>
    <n v="1122"/>
    <n v="85.83"/>
    <d v="2012-10-18T00:00:00"/>
    <s v="Active"/>
    <x v="0"/>
    <m/>
    <m/>
    <n v="2012"/>
  </r>
  <r>
    <n v="8"/>
    <x v="7"/>
    <n v="14"/>
    <x v="2"/>
    <s v="Miller, Thomas E"/>
    <n v="12793"/>
    <x v="6"/>
    <n v="1203.04"/>
    <n v="92.03"/>
    <d v="2012-10-18T00:00:00"/>
    <s v="Active"/>
    <x v="0"/>
    <m/>
    <m/>
    <n v="2012"/>
  </r>
  <r>
    <n v="8"/>
    <x v="7"/>
    <n v="14"/>
    <x v="2"/>
    <s v="Mitchell, Brandi A"/>
    <n v="13022"/>
    <x v="6"/>
    <n v="1260.72"/>
    <n v="96.44"/>
    <d v="2012-10-18T00:00:00"/>
    <s v="Active"/>
    <x v="0"/>
    <m/>
    <m/>
    <n v="2012"/>
  </r>
  <r>
    <n v="8"/>
    <x v="7"/>
    <n v="14"/>
    <x v="2"/>
    <s v="Poirier-Klein, Susan V"/>
    <n v="12099"/>
    <x v="6"/>
    <n v="806.4"/>
    <n v="61.69"/>
    <d v="2012-10-18T00:00:00"/>
    <s v="Active"/>
    <x v="0"/>
    <m/>
    <m/>
    <n v="2012"/>
  </r>
  <r>
    <n v="8"/>
    <x v="7"/>
    <n v="14"/>
    <x v="2"/>
    <s v="Prophet, Jodilee "/>
    <n v="13411"/>
    <x v="6"/>
    <n v="3339"/>
    <n v="251.07"/>
    <d v="2012-10-18T00:00:00"/>
    <s v="Active"/>
    <x v="1"/>
    <m/>
    <m/>
    <n v="2012"/>
  </r>
  <r>
    <n v="8"/>
    <x v="7"/>
    <n v="14"/>
    <x v="2"/>
    <s v="Rea, Elisabeth D"/>
    <n v="12787"/>
    <x v="6"/>
    <n v="1052.53"/>
    <n v="80.52"/>
    <d v="2012-10-18T00:00:00"/>
    <s v="Active"/>
    <x v="0"/>
    <m/>
    <m/>
    <n v="2012"/>
  </r>
  <r>
    <n v="8"/>
    <x v="7"/>
    <n v="14"/>
    <x v="2"/>
    <s v="Angelo, Matthew S"/>
    <n v="13424"/>
    <x v="102"/>
    <n v="756"/>
    <n v="57.83"/>
    <d v="2012-10-18T00:00:00"/>
    <s v="Active"/>
    <x v="0"/>
    <m/>
    <m/>
    <n v="2012"/>
  </r>
  <r>
    <n v="8"/>
    <x v="7"/>
    <n v="14"/>
    <x v="2"/>
    <s v="Schrudder, Joanna L"/>
    <n v="13316"/>
    <x v="102"/>
    <n v="364.5"/>
    <n v="27.89"/>
    <d v="2012-10-18T00:00:00"/>
    <s v="Active"/>
    <x v="0"/>
    <m/>
    <m/>
    <n v="2012"/>
  </r>
  <r>
    <n v="8"/>
    <x v="7"/>
    <n v="72"/>
    <x v="15"/>
    <s v="Braden, Arthur L"/>
    <n v="11638"/>
    <x v="32"/>
    <n v="1177.76"/>
    <n v="90.1"/>
    <d v="2012-10-18T00:00:00"/>
    <s v="Active"/>
    <x v="0"/>
    <m/>
    <m/>
    <n v="2012"/>
  </r>
  <r>
    <n v="8"/>
    <x v="7"/>
    <n v="74"/>
    <x v="16"/>
    <s v="Tapp, Michelle J"/>
    <n v="11365"/>
    <x v="34"/>
    <n v="1995.38"/>
    <n v="152.63999999999999"/>
    <d v="2012-10-18T00:00:00"/>
    <s v="Active"/>
    <x v="1"/>
    <m/>
    <m/>
    <n v="2012"/>
  </r>
  <r>
    <n v="8"/>
    <x v="7"/>
    <n v="80"/>
    <x v="19"/>
    <s v="Rodriguez, Alice "/>
    <n v="9370"/>
    <x v="4"/>
    <n v="2160"/>
    <n v="159.16"/>
    <d v="2012-10-18T00:00:00"/>
    <s v="Active"/>
    <x v="1"/>
    <m/>
    <m/>
    <n v="2012"/>
  </r>
  <r>
    <n v="8"/>
    <x v="7"/>
    <n v="80"/>
    <x v="19"/>
    <s v="Rutherford, Jeffrey S"/>
    <n v="11511"/>
    <x v="39"/>
    <n v="5030.5"/>
    <n v="381.35"/>
    <d v="2012-10-18T00:00:00"/>
    <s v="Active"/>
    <x v="1"/>
    <m/>
    <m/>
    <n v="2012"/>
  </r>
  <r>
    <n v="8"/>
    <x v="7"/>
    <n v="80"/>
    <x v="19"/>
    <s v="Anderson, Shane  "/>
    <n v="13726"/>
    <x v="40"/>
    <n v="1078.01"/>
    <n v="155.78"/>
    <d v="2012-10-18T00:00:00"/>
    <s v="Active"/>
    <x v="1"/>
    <m/>
    <m/>
    <n v="2012"/>
  </r>
  <r>
    <n v="8"/>
    <x v="7"/>
    <n v="82"/>
    <x v="20"/>
    <s v="Taylor, Stephanie L"/>
    <n v="12143"/>
    <x v="76"/>
    <n v="2376.52"/>
    <n v="181.8"/>
    <d v="2012-10-18T00:00:00"/>
    <s v="Active"/>
    <x v="1"/>
    <m/>
    <m/>
    <n v="2012"/>
  </r>
  <r>
    <n v="8"/>
    <x v="7"/>
    <n v="85"/>
    <x v="22"/>
    <s v="Rankin, Margarita D"/>
    <n v="12635"/>
    <x v="50"/>
    <n v="1652.8"/>
    <n v="126.44"/>
    <d v="2012-10-18T00:00:00"/>
    <s v="Active"/>
    <x v="1"/>
    <m/>
    <m/>
    <n v="2012"/>
  </r>
  <r>
    <n v="8"/>
    <x v="7"/>
    <n v="86"/>
    <x v="23"/>
    <s v="Vosper, Robert A"/>
    <n v="13505"/>
    <x v="52"/>
    <n v="1320.13"/>
    <n v="100.99"/>
    <d v="2012-10-18T00:00:00"/>
    <s v="Active"/>
    <x v="1"/>
    <m/>
    <m/>
    <n v="2012"/>
  </r>
  <r>
    <n v="8"/>
    <x v="7"/>
    <n v="86"/>
    <x v="23"/>
    <s v="Gukasi, Krist "/>
    <n v="13688"/>
    <x v="54"/>
    <n v="738.89"/>
    <n v="106.76"/>
    <d v="2012-10-18T00:00:00"/>
    <s v="Active"/>
    <x v="1"/>
    <m/>
    <m/>
    <n v="2012"/>
  </r>
  <r>
    <n v="9"/>
    <x v="8"/>
    <n v="2"/>
    <x v="37"/>
    <s v="Bishop, Patricia P"/>
    <n v="13255"/>
    <x v="91"/>
    <n v="2080"/>
    <n v="155.63999999999999"/>
    <d v="2012-10-18T00:00:00"/>
    <s v="Active"/>
    <x v="1"/>
    <m/>
    <m/>
    <n v="2012"/>
  </r>
  <r>
    <n v="9"/>
    <x v="8"/>
    <n v="3"/>
    <x v="32"/>
    <s v="Avina, Corinna A"/>
    <n v="12783"/>
    <x v="82"/>
    <n v="1852.03"/>
    <n v="131.26"/>
    <d v="2012-10-18T00:00:00"/>
    <s v="Active"/>
    <x v="1"/>
    <m/>
    <m/>
    <n v="2012"/>
  </r>
  <r>
    <n v="9"/>
    <x v="8"/>
    <n v="3"/>
    <x v="32"/>
    <s v="DeLong, Susan M"/>
    <n v="13418"/>
    <x v="82"/>
    <n v="1254.7"/>
    <n v="95.98"/>
    <d v="2012-10-18T00:00:00"/>
    <s v="Active"/>
    <x v="0"/>
    <m/>
    <m/>
    <n v="2012"/>
  </r>
  <r>
    <n v="9"/>
    <x v="8"/>
    <n v="3"/>
    <x v="32"/>
    <s v="Espinoza, Lorena "/>
    <n v="12928"/>
    <x v="82"/>
    <n v="110.3"/>
    <n v="8.44"/>
    <d v="2012-10-18T00:00:00"/>
    <s v="Active"/>
    <x v="0"/>
    <m/>
    <m/>
    <n v="2012"/>
  </r>
  <r>
    <n v="9"/>
    <x v="8"/>
    <n v="3"/>
    <x v="32"/>
    <s v="Magana, Laura L"/>
    <n v="12693"/>
    <x v="82"/>
    <n v="1098.1400000000001"/>
    <n v="84"/>
    <d v="2012-10-18T00:00:00"/>
    <s v="Active"/>
    <x v="0"/>
    <m/>
    <m/>
    <n v="2012"/>
  </r>
  <r>
    <n v="9"/>
    <x v="8"/>
    <n v="32"/>
    <x v="8"/>
    <s v="DaiRe, Angelo W"/>
    <n v="12868"/>
    <x v="24"/>
    <n v="1876.24"/>
    <n v="136.28"/>
    <d v="2012-10-18T00:00:00"/>
    <s v="Active"/>
    <x v="1"/>
    <m/>
    <m/>
    <n v="2012"/>
  </r>
  <r>
    <n v="9"/>
    <x v="8"/>
    <n v="32"/>
    <x v="8"/>
    <s v="Glee, Gwendolyn V"/>
    <n v="12952"/>
    <x v="24"/>
    <n v="1214.1199999999999"/>
    <n v="92.88"/>
    <d v="2012-10-18T00:00:00"/>
    <s v="Active"/>
    <x v="0"/>
    <m/>
    <m/>
    <n v="2012"/>
  </r>
  <r>
    <n v="9"/>
    <x v="8"/>
    <n v="46"/>
    <x v="11"/>
    <s v="Buitron Jr, Arturo "/>
    <n v="12740"/>
    <x v="27"/>
    <n v="125"/>
    <n v="18.059999999999999"/>
    <d v="2012-10-18T00:00:00"/>
    <s v="Active"/>
    <x v="2"/>
    <m/>
    <m/>
    <n v="2012"/>
  </r>
  <r>
    <n v="9"/>
    <x v="8"/>
    <n v="46"/>
    <x v="11"/>
    <s v="Hernandez, George V"/>
    <n v="12724"/>
    <x v="27"/>
    <n v="370.15"/>
    <n v="28.32"/>
    <d v="2012-10-18T00:00:00"/>
    <s v="Active"/>
    <x v="0"/>
    <m/>
    <m/>
    <n v="2012"/>
  </r>
  <r>
    <n v="9"/>
    <x v="8"/>
    <n v="46"/>
    <x v="11"/>
    <s v="Nadler, Daniel J"/>
    <n v="11753"/>
    <x v="27"/>
    <n v="2280"/>
    <n v="168.6"/>
    <d v="2012-10-18T00:00:00"/>
    <s v="Active"/>
    <x v="1"/>
    <m/>
    <m/>
    <n v="2012"/>
  </r>
  <r>
    <n v="9"/>
    <x v="8"/>
    <n v="72"/>
    <x v="15"/>
    <s v="LaFleur, Kelli L"/>
    <n v="13140"/>
    <x v="32"/>
    <n v="1266.9000000000001"/>
    <n v="96.92"/>
    <d v="2012-10-18T00:00:00"/>
    <s v="Active"/>
    <x v="0"/>
    <m/>
    <m/>
    <n v="2012"/>
  </r>
  <r>
    <n v="9"/>
    <x v="8"/>
    <n v="72"/>
    <x v="15"/>
    <s v="Ponce Jr., Raul "/>
    <n v="12929"/>
    <x v="32"/>
    <n v="1912.68"/>
    <n v="146.32"/>
    <d v="2012-10-18T00:00:00"/>
    <s v="Active"/>
    <x v="1"/>
    <m/>
    <m/>
    <n v="2012"/>
  </r>
  <r>
    <n v="9"/>
    <x v="8"/>
    <n v="72"/>
    <x v="15"/>
    <s v="Smith, Julie A"/>
    <n v="13689"/>
    <x v="32"/>
    <n v="526.6"/>
    <n v="76.099999999999994"/>
    <d v="2012-10-18T00:00:00"/>
    <s v="Active"/>
    <x v="2"/>
    <m/>
    <m/>
    <n v="2012"/>
  </r>
  <r>
    <n v="9"/>
    <x v="8"/>
    <n v="75"/>
    <x v="17"/>
    <s v="Andrade, Stephanie N"/>
    <n v="13733"/>
    <x v="35"/>
    <n v="403.75"/>
    <n v="58.33"/>
    <d v="2012-10-18T00:00:00"/>
    <s v="Active"/>
    <x v="2"/>
    <m/>
    <m/>
    <n v="2012"/>
  </r>
  <r>
    <n v="9"/>
    <x v="8"/>
    <n v="75"/>
    <x v="17"/>
    <s v="Duran, Araya R"/>
    <n v="13732"/>
    <x v="35"/>
    <n v="384.75"/>
    <n v="55.59"/>
    <d v="2012-10-18T00:00:00"/>
    <s v="Active"/>
    <x v="2"/>
    <m/>
    <m/>
    <n v="2012"/>
  </r>
  <r>
    <n v="9"/>
    <x v="8"/>
    <n v="75"/>
    <x v="17"/>
    <s v="Roberts, Charlene E"/>
    <n v="13734"/>
    <x v="35"/>
    <n v="390.26"/>
    <n v="56.4"/>
    <d v="2012-10-18T00:00:00"/>
    <s v="Active"/>
    <x v="2"/>
    <m/>
    <m/>
    <n v="2012"/>
  </r>
  <r>
    <n v="9"/>
    <x v="8"/>
    <n v="77"/>
    <x v="42"/>
    <s v="Cervantez, Laura A"/>
    <n v="11811"/>
    <x v="80"/>
    <n v="1913.38"/>
    <n v="143.78"/>
    <d v="2012-10-18T00:00:00"/>
    <s v="Active"/>
    <x v="1"/>
    <m/>
    <m/>
    <n v="2012"/>
  </r>
  <r>
    <n v="9"/>
    <x v="8"/>
    <n v="80"/>
    <x v="19"/>
    <s v="Jepson, Diane C"/>
    <n v="359"/>
    <x v="4"/>
    <n v="1768.23"/>
    <n v="129.79"/>
    <d v="2012-10-18T00:00:00"/>
    <s v="Active"/>
    <x v="1"/>
    <m/>
    <m/>
    <n v="2012"/>
  </r>
  <r>
    <n v="9"/>
    <x v="8"/>
    <n v="80"/>
    <x v="19"/>
    <s v="Almaguer, Benny "/>
    <n v="10962"/>
    <x v="39"/>
    <n v="3788"/>
    <n v="267.95"/>
    <d v="2012-10-18T00:00:00"/>
    <s v="Active"/>
    <x v="1"/>
    <m/>
    <m/>
    <n v="2012"/>
  </r>
  <r>
    <n v="9"/>
    <x v="8"/>
    <n v="80"/>
    <x v="19"/>
    <s v="Perez Jr., Ronnie S"/>
    <n v="12091"/>
    <x v="60"/>
    <n v="2342.5700000000002"/>
    <n v="173.38"/>
    <d v="2012-10-18T00:00:00"/>
    <s v="Active"/>
    <x v="1"/>
    <m/>
    <m/>
    <n v="2012"/>
  </r>
  <r>
    <n v="9"/>
    <x v="8"/>
    <n v="80"/>
    <x v="19"/>
    <s v="Barbosa, Amanda E"/>
    <n v="12650"/>
    <x v="41"/>
    <n v="1586.81"/>
    <n v="116.18"/>
    <d v="2012-10-18T00:00:00"/>
    <s v="Active"/>
    <x v="1"/>
    <m/>
    <m/>
    <n v="2012"/>
  </r>
  <r>
    <n v="9"/>
    <x v="8"/>
    <n v="82"/>
    <x v="20"/>
    <s v="Ramirez, Mariah A"/>
    <n v="13572"/>
    <x v="45"/>
    <n v="1787.2"/>
    <n v="131.25"/>
    <d v="2012-10-18T00:00:00"/>
    <s v="Active"/>
    <x v="1"/>
    <m/>
    <m/>
    <n v="2012"/>
  </r>
  <r>
    <n v="9"/>
    <x v="8"/>
    <n v="82"/>
    <x v="20"/>
    <s v="Salazar, Rebecca D"/>
    <n v="12849"/>
    <x v="45"/>
    <n v="2400"/>
    <n v="177.78"/>
    <d v="2012-10-18T00:00:00"/>
    <s v="Active"/>
    <x v="1"/>
    <m/>
    <m/>
    <n v="2012"/>
  </r>
  <r>
    <n v="9"/>
    <x v="8"/>
    <n v="85"/>
    <x v="22"/>
    <s v="Findley, Diane L"/>
    <n v="12894"/>
    <x v="50"/>
    <n v="1782.4"/>
    <n v="128.77000000000001"/>
    <d v="2012-10-18T00:00:00"/>
    <s v="Active"/>
    <x v="1"/>
    <m/>
    <m/>
    <n v="2012"/>
  </r>
  <r>
    <n v="9"/>
    <x v="8"/>
    <n v="85"/>
    <x v="22"/>
    <s v="Robello, Shirley D"/>
    <n v="13209"/>
    <x v="50"/>
    <n v="1411"/>
    <n v="101.88"/>
    <d v="2012-10-18T00:00:00"/>
    <s v="Active"/>
    <x v="1"/>
    <m/>
    <m/>
    <n v="2012"/>
  </r>
  <r>
    <n v="9"/>
    <x v="8"/>
    <n v="86"/>
    <x v="23"/>
    <s v="Sanchez, Ignacio H"/>
    <n v="11886"/>
    <x v="54"/>
    <n v="525.15"/>
    <n v="40.17"/>
    <d v="2012-10-18T00:00:00"/>
    <s v="Active"/>
    <x v="0"/>
    <m/>
    <m/>
    <n v="2012"/>
  </r>
  <r>
    <n v="9"/>
    <x v="8"/>
    <n v="87"/>
    <x v="24"/>
    <s v="Hathaway, Steven W"/>
    <n v="13152"/>
    <x v="55"/>
    <n v="1406.63"/>
    <n v="105.03"/>
    <d v="2012-10-18T00:00:00"/>
    <s v="Active"/>
    <x v="1"/>
    <m/>
    <m/>
    <n v="2012"/>
  </r>
  <r>
    <n v="9"/>
    <x v="8"/>
    <n v="92"/>
    <x v="25"/>
    <s v="Alvarez, Sadick "/>
    <n v="10632"/>
    <x v="57"/>
    <n v="1331.2"/>
    <n v="96.63"/>
    <d v="2012-10-18T00:00:00"/>
    <s v="Active"/>
    <x v="1"/>
    <m/>
    <m/>
    <n v="2012"/>
  </r>
  <r>
    <n v="9"/>
    <x v="8"/>
    <n v="93"/>
    <x v="26"/>
    <s v="Lafaire, April R"/>
    <n v="12211"/>
    <x v="79"/>
    <n v="2320.56"/>
    <n v="155.35"/>
    <d v="2012-10-18T00:00:00"/>
    <s v="Active"/>
    <x v="1"/>
    <m/>
    <m/>
    <n v="2012"/>
  </r>
  <r>
    <n v="9"/>
    <x v="8"/>
    <n v="93"/>
    <x v="26"/>
    <s v="Villegas, Mitchell T"/>
    <n v="12238"/>
    <x v="62"/>
    <n v="2263.0300000000002"/>
    <n v="165.87"/>
    <d v="2012-10-18T00:00:00"/>
    <s v="Active"/>
    <x v="1"/>
    <m/>
    <m/>
    <n v="2012"/>
  </r>
  <r>
    <n v="10"/>
    <x v="9"/>
    <n v="2"/>
    <x v="37"/>
    <s v="Perez, Lydia "/>
    <n v="12812"/>
    <x v="91"/>
    <n v="1628.43"/>
    <n v="119.1"/>
    <d v="2012-10-18T00:00:00"/>
    <s v="Active"/>
    <x v="1"/>
    <m/>
    <m/>
    <n v="2012"/>
  </r>
  <r>
    <n v="10"/>
    <x v="9"/>
    <n v="2"/>
    <x v="37"/>
    <s v="Wilson, Staci R"/>
    <n v="12729"/>
    <x v="91"/>
    <n v="1364.07"/>
    <n v="104.35"/>
    <d v="2012-10-18T00:00:00"/>
    <s v="Active"/>
    <x v="0"/>
    <m/>
    <m/>
    <n v="2012"/>
  </r>
  <r>
    <n v="10"/>
    <x v="9"/>
    <n v="3"/>
    <x v="32"/>
    <s v="Garcia , Juanita O"/>
    <n v="12492"/>
    <x v="82"/>
    <n v="1731.39"/>
    <n v="127.24"/>
    <d v="2012-10-18T00:00:00"/>
    <s v="Active"/>
    <x v="1"/>
    <m/>
    <m/>
    <n v="2012"/>
  </r>
  <r>
    <n v="10"/>
    <x v="9"/>
    <n v="6"/>
    <x v="1"/>
    <s v="Andrade, Sarah E"/>
    <n v="12866"/>
    <x v="3"/>
    <n v="1632"/>
    <n v="118.8"/>
    <d v="2012-10-18T00:00:00"/>
    <s v="Active"/>
    <x v="1"/>
    <m/>
    <m/>
    <n v="2012"/>
  </r>
  <r>
    <n v="10"/>
    <x v="9"/>
    <n v="6"/>
    <x v="1"/>
    <s v="Hernandez, Marissa A"/>
    <n v="12972"/>
    <x v="3"/>
    <n v="440"/>
    <n v="33.659999999999997"/>
    <d v="2012-10-18T00:00:00"/>
    <s v="Active"/>
    <x v="0"/>
    <m/>
    <m/>
    <n v="2012"/>
  </r>
  <r>
    <n v="10"/>
    <x v="9"/>
    <n v="6"/>
    <x v="1"/>
    <s v="Martin, Liana C"/>
    <n v="12962"/>
    <x v="3"/>
    <n v="1726.07"/>
    <n v="124.79"/>
    <d v="2012-10-18T00:00:00"/>
    <s v="Active"/>
    <x v="1"/>
    <m/>
    <m/>
    <n v="2012"/>
  </r>
  <r>
    <n v="10"/>
    <x v="9"/>
    <n v="6"/>
    <x v="1"/>
    <s v="Pinedo, Jessica L"/>
    <n v="13638"/>
    <x v="3"/>
    <n v="1396.61"/>
    <n v="106.84"/>
    <d v="2012-10-18T00:00:00"/>
    <s v="Active"/>
    <x v="0"/>
    <m/>
    <m/>
    <n v="2012"/>
  </r>
  <r>
    <n v="10"/>
    <x v="9"/>
    <n v="6"/>
    <x v="1"/>
    <s v="Ramirez, Jillian J"/>
    <n v="13113"/>
    <x v="3"/>
    <n v="746.24"/>
    <n v="57.09"/>
    <d v="2012-10-18T00:00:00"/>
    <s v="Active"/>
    <x v="0"/>
    <m/>
    <m/>
    <n v="2012"/>
  </r>
  <r>
    <n v="10"/>
    <x v="9"/>
    <n v="6"/>
    <x v="1"/>
    <s v="Valle, Lynette R"/>
    <n v="13166"/>
    <x v="3"/>
    <n v="1219.92"/>
    <n v="93.33"/>
    <d v="2012-10-18T00:00:00"/>
    <s v="Active"/>
    <x v="0"/>
    <m/>
    <m/>
    <n v="2012"/>
  </r>
  <r>
    <n v="10"/>
    <x v="9"/>
    <n v="24"/>
    <x v="38"/>
    <s v="Cast, Hallette E"/>
    <n v="12941"/>
    <x v="11"/>
    <n v="1676.76"/>
    <n v="128.27000000000001"/>
    <d v="2012-10-18T00:00:00"/>
    <s v="Active"/>
    <x v="1"/>
    <m/>
    <m/>
    <n v="2012"/>
  </r>
  <r>
    <n v="10"/>
    <x v="9"/>
    <n v="24"/>
    <x v="38"/>
    <s v="Desoto, Jodie L"/>
    <n v="13559"/>
    <x v="11"/>
    <n v="1085.18"/>
    <n v="83.02"/>
    <d v="2012-10-18T00:00:00"/>
    <s v="Active"/>
    <x v="0"/>
    <m/>
    <m/>
    <n v="2012"/>
  </r>
  <r>
    <n v="10"/>
    <x v="9"/>
    <n v="24"/>
    <x v="38"/>
    <s v="Garza, Albert L"/>
    <n v="12994"/>
    <x v="11"/>
    <n v="2010.12"/>
    <n v="153.78"/>
    <d v="2012-10-18T00:00:00"/>
    <s v="Active"/>
    <x v="0"/>
    <m/>
    <m/>
    <n v="2012"/>
  </r>
  <r>
    <n v="10"/>
    <x v="9"/>
    <n v="24"/>
    <x v="38"/>
    <s v="Green, April V"/>
    <n v="12922"/>
    <x v="11"/>
    <n v="1575.9"/>
    <n v="115.34"/>
    <d v="2012-10-18T00:00:00"/>
    <s v="Active"/>
    <x v="1"/>
    <m/>
    <m/>
    <n v="2012"/>
  </r>
  <r>
    <n v="10"/>
    <x v="9"/>
    <n v="24"/>
    <x v="38"/>
    <s v="Hunt, Jennifer J"/>
    <n v="13570"/>
    <x v="11"/>
    <n v="2493.65"/>
    <n v="190.77"/>
    <d v="2012-10-18T00:00:00"/>
    <s v="Active"/>
    <x v="0"/>
    <m/>
    <m/>
    <n v="2012"/>
  </r>
  <r>
    <n v="10"/>
    <x v="9"/>
    <n v="24"/>
    <x v="38"/>
    <s v="Sheppard, Rachel E"/>
    <n v="12760"/>
    <x v="11"/>
    <n v="1268.8"/>
    <n v="97.07"/>
    <d v="2012-10-18T00:00:00"/>
    <s v="Active"/>
    <x v="0"/>
    <m/>
    <m/>
    <n v="2012"/>
  </r>
  <r>
    <n v="10"/>
    <x v="9"/>
    <n v="24"/>
    <x v="38"/>
    <s v="White, Dianna L"/>
    <n v="13265"/>
    <x v="11"/>
    <n v="1851.5"/>
    <n v="141.63999999999999"/>
    <d v="2012-10-18T00:00:00"/>
    <s v="Active"/>
    <x v="0"/>
    <m/>
    <m/>
    <n v="2012"/>
  </r>
  <r>
    <n v="10"/>
    <x v="9"/>
    <n v="32"/>
    <x v="8"/>
    <s v="Johnson, James L"/>
    <n v="13260"/>
    <x v="24"/>
    <n v="434.5"/>
    <n v="62.79"/>
    <d v="2012-10-18T00:00:00"/>
    <s v="Active"/>
    <x v="2"/>
    <m/>
    <m/>
    <n v="2012"/>
  </r>
  <r>
    <n v="10"/>
    <x v="9"/>
    <n v="32"/>
    <x v="8"/>
    <s v="Patch, Douglas J"/>
    <n v="12887"/>
    <x v="24"/>
    <n v="1746.88"/>
    <n v="107.26"/>
    <d v="2012-10-18T00:00:00"/>
    <s v="Active"/>
    <x v="1"/>
    <m/>
    <m/>
    <n v="2012"/>
  </r>
  <r>
    <n v="10"/>
    <x v="9"/>
    <n v="32"/>
    <x v="8"/>
    <s v="Sheffield, Evelyn M"/>
    <n v="12493"/>
    <x v="24"/>
    <n v="1996.14"/>
    <n v="152.69999999999999"/>
    <d v="2012-10-18T00:00:00"/>
    <s v="Active"/>
    <x v="1"/>
    <m/>
    <m/>
    <n v="2012"/>
  </r>
  <r>
    <n v="10"/>
    <x v="9"/>
    <n v="46"/>
    <x v="11"/>
    <s v="Dansie, Westley C"/>
    <n v="13339"/>
    <x v="27"/>
    <n v="836"/>
    <n v="63.95"/>
    <d v="2012-10-18T00:00:00"/>
    <s v="Active"/>
    <x v="0"/>
    <m/>
    <m/>
    <n v="2012"/>
  </r>
  <r>
    <n v="10"/>
    <x v="9"/>
    <n v="46"/>
    <x v="11"/>
    <s v="Leuridan, Eddy L"/>
    <n v="13171"/>
    <x v="27"/>
    <n v="1047.3800000000001"/>
    <n v="80.13"/>
    <d v="2012-10-18T00:00:00"/>
    <s v="Active"/>
    <x v="0"/>
    <m/>
    <m/>
    <n v="2012"/>
  </r>
  <r>
    <n v="10"/>
    <x v="9"/>
    <n v="46"/>
    <x v="11"/>
    <s v="Payne, Theodore R"/>
    <n v="12792"/>
    <x v="27"/>
    <n v="780.89"/>
    <n v="59.74"/>
    <d v="2012-10-18T00:00:00"/>
    <s v="Active"/>
    <x v="0"/>
    <m/>
    <m/>
    <n v="2012"/>
  </r>
  <r>
    <n v="10"/>
    <x v="9"/>
    <n v="46"/>
    <x v="11"/>
    <s v="Swagger, Mark "/>
    <n v="12730"/>
    <x v="27"/>
    <n v="1905.5"/>
    <n v="139.69"/>
    <d v="2012-10-18T00:00:00"/>
    <s v="Active"/>
    <x v="1"/>
    <m/>
    <m/>
    <n v="2012"/>
  </r>
  <r>
    <n v="10"/>
    <x v="9"/>
    <n v="46"/>
    <x v="11"/>
    <s v="Stewart, Michael C"/>
    <n v="12742"/>
    <x v="28"/>
    <n v="2119.7399999999998"/>
    <n v="136.37"/>
    <d v="2012-10-18T00:00:00"/>
    <s v="Active"/>
    <x v="1"/>
    <m/>
    <m/>
    <n v="2012"/>
  </r>
  <r>
    <n v="10"/>
    <x v="9"/>
    <n v="62"/>
    <x v="39"/>
    <s v="Eastwood, Michael A"/>
    <n v="13624"/>
    <x v="30"/>
    <n v="270"/>
    <n v="39.020000000000003"/>
    <d v="2012-10-18T00:00:00"/>
    <s v="Active"/>
    <x v="2"/>
    <m/>
    <m/>
    <n v="2012"/>
  </r>
  <r>
    <n v="10"/>
    <x v="9"/>
    <n v="62"/>
    <x v="39"/>
    <s v="Gerling, Thomas L"/>
    <n v="13480"/>
    <x v="30"/>
    <n v="1494.08"/>
    <n v="107.63"/>
    <d v="2012-10-18T00:00:00"/>
    <s v="Active"/>
    <x v="1"/>
    <m/>
    <m/>
    <n v="2012"/>
  </r>
  <r>
    <n v="10"/>
    <x v="9"/>
    <n v="62"/>
    <x v="39"/>
    <s v="Mosteller, Kenneth L"/>
    <n v="13686"/>
    <x v="30"/>
    <n v="355.74"/>
    <n v="51.41"/>
    <d v="2012-10-18T00:00:00"/>
    <s v="Active"/>
    <x v="0"/>
    <m/>
    <m/>
    <n v="2012"/>
  </r>
  <r>
    <n v="10"/>
    <x v="9"/>
    <n v="62"/>
    <x v="39"/>
    <s v="Trejo, Jerardo "/>
    <n v="13767"/>
    <x v="30"/>
    <n v="368.5"/>
    <n v="53.25"/>
    <d v="2012-10-18T00:00:00"/>
    <s v="Active"/>
    <x v="0"/>
    <m/>
    <m/>
    <n v="2012"/>
  </r>
  <r>
    <n v="10"/>
    <x v="9"/>
    <n v="67"/>
    <x v="14"/>
    <s v="Campbell, Joseph S"/>
    <n v="13632"/>
    <x v="31"/>
    <n v="1397"/>
    <n v="106.87"/>
    <d v="2012-10-18T00:00:00"/>
    <s v="Active"/>
    <x v="0"/>
    <m/>
    <m/>
    <n v="2012"/>
  </r>
  <r>
    <n v="10"/>
    <x v="9"/>
    <n v="67"/>
    <x v="14"/>
    <s v="Fischer, James E"/>
    <n v="12816"/>
    <x v="31"/>
    <n v="1588.23"/>
    <n v="121.5"/>
    <d v="2012-10-18T00:00:00"/>
    <s v="Active"/>
    <x v="0"/>
    <m/>
    <m/>
    <n v="2012"/>
  </r>
  <r>
    <n v="10"/>
    <x v="9"/>
    <n v="72"/>
    <x v="40"/>
    <s v="Campbell, Aaron S"/>
    <n v="13419"/>
    <x v="32"/>
    <n v="1234.2"/>
    <n v="94.42"/>
    <d v="2012-10-18T00:00:00"/>
    <s v="Active"/>
    <x v="0"/>
    <m/>
    <m/>
    <n v="2012"/>
  </r>
  <r>
    <n v="10"/>
    <x v="9"/>
    <n v="72"/>
    <x v="40"/>
    <s v="Castanos, Frank D"/>
    <n v="13482"/>
    <x v="32"/>
    <n v="2112"/>
    <n v="161.56"/>
    <d v="2012-10-18T00:00:00"/>
    <s v="Active"/>
    <x v="0"/>
    <m/>
    <m/>
    <n v="2012"/>
  </r>
  <r>
    <n v="10"/>
    <x v="9"/>
    <n v="72"/>
    <x v="40"/>
    <s v="DelReal, Jacqueline R"/>
    <n v="12948"/>
    <x v="32"/>
    <n v="1568.43"/>
    <n v="114.45"/>
    <d v="2012-10-18T00:00:00"/>
    <s v="Active"/>
    <x v="1"/>
    <m/>
    <m/>
    <n v="2012"/>
  </r>
  <r>
    <n v="10"/>
    <x v="9"/>
    <n v="72"/>
    <x v="40"/>
    <s v="Fenton, Stephanie A"/>
    <n v="13642"/>
    <x v="32"/>
    <n v="2323.75"/>
    <n v="177.76"/>
    <d v="2012-10-18T00:00:00"/>
    <s v="Active"/>
    <x v="3"/>
    <m/>
    <m/>
    <n v="2012"/>
  </r>
  <r>
    <n v="10"/>
    <x v="9"/>
    <n v="72"/>
    <x v="40"/>
    <s v="Glasper, Debra A"/>
    <n v="12782"/>
    <x v="32"/>
    <n v="1465.1"/>
    <n v="112.08"/>
    <d v="2012-10-18T00:00:00"/>
    <s v="Active"/>
    <x v="0"/>
    <m/>
    <m/>
    <n v="2012"/>
  </r>
  <r>
    <n v="10"/>
    <x v="9"/>
    <n v="72"/>
    <x v="40"/>
    <s v="Gutierrez, Victoria L"/>
    <n v="12804"/>
    <x v="32"/>
    <n v="2054.85"/>
    <n v="157.13999999999999"/>
    <d v="2012-10-18T00:00:00"/>
    <s v="Active"/>
    <x v="1"/>
    <m/>
    <m/>
    <n v="2012"/>
  </r>
  <r>
    <n v="10"/>
    <x v="9"/>
    <n v="72"/>
    <x v="40"/>
    <s v="Krumsiek, Kristy L"/>
    <n v="13012"/>
    <x v="32"/>
    <n v="1645.47"/>
    <n v="125.88"/>
    <d v="2012-10-18T00:00:00"/>
    <s v="Active"/>
    <x v="0"/>
    <m/>
    <m/>
    <n v="2012"/>
  </r>
  <r>
    <n v="10"/>
    <x v="9"/>
    <n v="72"/>
    <x v="40"/>
    <s v="Micetich, Kristen J"/>
    <n v="13102"/>
    <x v="32"/>
    <n v="2356.64"/>
    <n v="180.28"/>
    <d v="2012-10-18T00:00:00"/>
    <s v="Active"/>
    <x v="0"/>
    <m/>
    <m/>
    <n v="2012"/>
  </r>
  <r>
    <n v="10"/>
    <x v="9"/>
    <n v="72"/>
    <x v="40"/>
    <s v="Olid, Pilar "/>
    <n v="13167"/>
    <x v="32"/>
    <n v="792"/>
    <n v="60.58"/>
    <d v="2012-10-18T00:00:00"/>
    <s v="Active"/>
    <x v="0"/>
    <m/>
    <m/>
    <n v="2012"/>
  </r>
  <r>
    <n v="10"/>
    <x v="9"/>
    <n v="72"/>
    <x v="40"/>
    <s v="Rhoden, Keyana L"/>
    <n v="13772"/>
    <x v="32"/>
    <n v="264"/>
    <n v="38.15"/>
    <d v="2012-10-18T00:00:00"/>
    <s v="Active"/>
    <x v="2"/>
    <m/>
    <m/>
    <n v="2012"/>
  </r>
  <r>
    <n v="10"/>
    <x v="9"/>
    <n v="72"/>
    <x v="40"/>
    <s v="Richards , Chet W"/>
    <n v="12745"/>
    <x v="32"/>
    <n v="296.16000000000003"/>
    <n v="22.65"/>
    <d v="2012-10-18T00:00:00"/>
    <s v="Active"/>
    <x v="0"/>
    <m/>
    <m/>
    <n v="2012"/>
  </r>
  <r>
    <n v="10"/>
    <x v="9"/>
    <n v="72"/>
    <x v="40"/>
    <s v="Uwarow, Peter F"/>
    <n v="13271"/>
    <x v="32"/>
    <n v="1166.8800000000001"/>
    <n v="89.27"/>
    <d v="2012-10-18T00:00:00"/>
    <s v="Active"/>
    <x v="0"/>
    <m/>
    <m/>
    <n v="2012"/>
  </r>
  <r>
    <n v="10"/>
    <x v="9"/>
    <n v="72"/>
    <x v="40"/>
    <s v="Wilkerson, David R"/>
    <n v="13129"/>
    <x v="32"/>
    <n v="2570.37"/>
    <n v="196.63"/>
    <d v="2012-10-18T00:00:00"/>
    <s v="Active"/>
    <x v="0"/>
    <m/>
    <m/>
    <n v="2012"/>
  </r>
  <r>
    <n v="10"/>
    <x v="9"/>
    <n v="72"/>
    <x v="40"/>
    <s v="Woods, Lisa K"/>
    <n v="13073"/>
    <x v="32"/>
    <n v="1450"/>
    <n v="104.84"/>
    <d v="2012-10-18T00:00:00"/>
    <s v="Active"/>
    <x v="1"/>
    <m/>
    <m/>
    <n v="2012"/>
  </r>
  <r>
    <n v="10"/>
    <x v="9"/>
    <n v="74"/>
    <x v="16"/>
    <s v="Hernandez, Vanessa "/>
    <n v="12762"/>
    <x v="34"/>
    <n v="1195.2"/>
    <n v="86.22"/>
    <d v="2012-10-18T00:00:00"/>
    <s v="Active"/>
    <x v="1"/>
    <m/>
    <m/>
    <n v="2012"/>
  </r>
  <r>
    <n v="10"/>
    <x v="9"/>
    <n v="75"/>
    <x v="17"/>
    <s v="Golding, Delilah A"/>
    <n v="13649"/>
    <x v="35"/>
    <n v="118.75"/>
    <n v="17.149999999999999"/>
    <d v="2012-10-18T00:00:00"/>
    <s v="Voluntary Resignation"/>
    <x v="2"/>
    <m/>
    <m/>
    <n v="2012"/>
  </r>
  <r>
    <n v="10"/>
    <x v="9"/>
    <n v="75"/>
    <x v="17"/>
    <s v="Kelly, Chelsy L"/>
    <n v="13685"/>
    <x v="35"/>
    <n v="380"/>
    <n v="54.91"/>
    <d v="2012-10-18T00:00:00"/>
    <s v="Active"/>
    <x v="2"/>
    <m/>
    <m/>
    <n v="2012"/>
  </r>
  <r>
    <n v="10"/>
    <x v="9"/>
    <n v="75"/>
    <x v="17"/>
    <s v="Ramirez, Nancy C"/>
    <n v="13730"/>
    <x v="35"/>
    <n v="380"/>
    <n v="54.91"/>
    <d v="2012-10-18T00:00:00"/>
    <s v="Active"/>
    <x v="2"/>
    <m/>
    <m/>
    <n v="2012"/>
  </r>
  <r>
    <n v="10"/>
    <x v="9"/>
    <n v="77"/>
    <x v="42"/>
    <s v="Clutters, Farlan M"/>
    <n v="12588"/>
    <x v="80"/>
    <n v="1489.38"/>
    <n v="113.94"/>
    <d v="2012-10-18T00:00:00"/>
    <s v="Active"/>
    <x v="1"/>
    <m/>
    <m/>
    <n v="2012"/>
  </r>
  <r>
    <n v="10"/>
    <x v="9"/>
    <n v="79"/>
    <x v="18"/>
    <s v="Thornton, Elijah J"/>
    <n v="12884"/>
    <x v="36"/>
    <n v="1748"/>
    <n v="128.51"/>
    <d v="2012-10-18T00:00:00"/>
    <s v="Active"/>
    <x v="1"/>
    <m/>
    <m/>
    <n v="2012"/>
  </r>
  <r>
    <n v="10"/>
    <x v="9"/>
    <n v="80"/>
    <x v="19"/>
    <s v="Ragle, Millisa K"/>
    <n v="12169"/>
    <x v="4"/>
    <n v="1464.05"/>
    <n v="106.11"/>
    <d v="2012-10-18T00:00:00"/>
    <s v="Active"/>
    <x v="1"/>
    <m/>
    <m/>
    <n v="2012"/>
  </r>
  <r>
    <n v="10"/>
    <x v="9"/>
    <n v="80"/>
    <x v="19"/>
    <s v="Blackwell, Melanie A"/>
    <n v="10972"/>
    <x v="39"/>
    <n v="3669.24"/>
    <n v="280.69"/>
    <d v="2012-10-18T00:00:00"/>
    <s v="Active"/>
    <x v="1"/>
    <m/>
    <m/>
    <n v="2012"/>
  </r>
  <r>
    <n v="10"/>
    <x v="9"/>
    <n v="80"/>
    <x v="19"/>
    <s v="Mendoza, Miguel  A"/>
    <n v="13590"/>
    <x v="40"/>
    <n v="960"/>
    <n v="72.59"/>
    <d v="2012-10-18T00:00:00"/>
    <s v="Active"/>
    <x v="1"/>
    <m/>
    <m/>
    <n v="2012"/>
  </r>
  <r>
    <n v="10"/>
    <x v="9"/>
    <n v="80"/>
    <x v="19"/>
    <s v="Silva, Monique A"/>
    <n v="13702"/>
    <x v="40"/>
    <n v="960"/>
    <n v="138.72"/>
    <d v="2012-10-18T00:00:00"/>
    <s v="Active"/>
    <x v="1"/>
    <m/>
    <m/>
    <n v="2012"/>
  </r>
  <r>
    <n v="10"/>
    <x v="9"/>
    <n v="80"/>
    <x v="19"/>
    <s v="Tillett, Penelope A"/>
    <n v="12710"/>
    <x v="41"/>
    <n v="1612.57"/>
    <n v="118.15"/>
    <d v="2012-10-18T00:00:00"/>
    <s v="Active"/>
    <x v="1"/>
    <m/>
    <m/>
    <n v="2012"/>
  </r>
  <r>
    <n v="10"/>
    <x v="9"/>
    <n v="82"/>
    <x v="20"/>
    <s v="Galvan, Crystal E"/>
    <n v="13178"/>
    <x v="45"/>
    <n v="2371.69"/>
    <n v="181.43"/>
    <d v="2012-10-18T00:00:00"/>
    <s v="Active"/>
    <x v="1"/>
    <m/>
    <m/>
    <n v="2012"/>
  </r>
  <r>
    <n v="10"/>
    <x v="9"/>
    <n v="82"/>
    <x v="20"/>
    <s v="Gilman, Tamra B"/>
    <n v="12483"/>
    <x v="45"/>
    <n v="2286.73"/>
    <n v="169.11"/>
    <d v="2012-10-18T00:00:00"/>
    <s v="Active"/>
    <x v="1"/>
    <m/>
    <m/>
    <n v="2012"/>
  </r>
  <r>
    <n v="10"/>
    <x v="9"/>
    <n v="82"/>
    <x v="20"/>
    <s v="Neville, Keith E"/>
    <n v="12853"/>
    <x v="45"/>
    <n v="2272.12"/>
    <n v="167.73"/>
    <d v="2012-10-18T00:00:00"/>
    <s v="Active"/>
    <x v="1"/>
    <m/>
    <m/>
    <n v="2012"/>
  </r>
  <r>
    <n v="10"/>
    <x v="9"/>
    <n v="82"/>
    <x v="20"/>
    <s v="Thompson, Steven L"/>
    <n v="13028"/>
    <x v="45"/>
    <n v="2164.5"/>
    <n v="159.5"/>
    <d v="2012-10-18T00:00:00"/>
    <s v="Active"/>
    <x v="1"/>
    <m/>
    <m/>
    <n v="2012"/>
  </r>
  <r>
    <n v="10"/>
    <x v="9"/>
    <n v="82"/>
    <x v="20"/>
    <s v="Rubalcaba, Oracio "/>
    <n v="11881"/>
    <x v="116"/>
    <n v="4186.51"/>
    <n v="315.06"/>
    <d v="2012-10-18T00:00:00"/>
    <s v="Terminated"/>
    <x v="1"/>
    <m/>
    <m/>
    <n v="2012"/>
  </r>
  <r>
    <n v="10"/>
    <x v="9"/>
    <n v="83"/>
    <x v="21"/>
    <s v="Scott, Anthony R"/>
    <n v="13707"/>
    <x v="49"/>
    <n v="3067.24"/>
    <n v="234.64"/>
    <d v="2012-10-18T00:00:00"/>
    <s v="Active"/>
    <x v="1"/>
    <m/>
    <m/>
    <n v="2012"/>
  </r>
  <r>
    <n v="10"/>
    <x v="9"/>
    <n v="85"/>
    <x v="22"/>
    <s v="Gessesse, Kalisha L"/>
    <n v="13578"/>
    <x v="50"/>
    <n v="1675.41"/>
    <n v="104.08"/>
    <d v="2012-10-18T00:00:00"/>
    <s v="Active"/>
    <x v="1"/>
    <m/>
    <m/>
    <n v="2012"/>
  </r>
  <r>
    <n v="10"/>
    <x v="9"/>
    <n v="85"/>
    <x v="22"/>
    <s v="Routhieaux, Naomi "/>
    <n v="13467"/>
    <x v="50"/>
    <n v="2489.2800000000002"/>
    <n v="188.15"/>
    <d v="2012-10-18T00:00:00"/>
    <s v="Active"/>
    <x v="1"/>
    <m/>
    <m/>
    <n v="2012"/>
  </r>
  <r>
    <n v="10"/>
    <x v="9"/>
    <n v="85"/>
    <x v="22"/>
    <s v="Salcido, Jenny B"/>
    <n v="13648"/>
    <x v="50"/>
    <n v="2494.34"/>
    <n v="184.73"/>
    <d v="2012-10-18T00:00:00"/>
    <s v="Active"/>
    <x v="1"/>
    <m/>
    <m/>
    <n v="2012"/>
  </r>
  <r>
    <n v="10"/>
    <x v="9"/>
    <n v="85"/>
    <x v="22"/>
    <s v="Morgan, Joel C"/>
    <n v="13511"/>
    <x v="47"/>
    <n v="2307.6999999999998"/>
    <n v="171.57"/>
    <d v="2012-10-18T00:00:00"/>
    <s v="Active"/>
    <x v="1"/>
    <m/>
    <m/>
    <n v="2012"/>
  </r>
  <r>
    <n v="10"/>
    <x v="9"/>
    <n v="86"/>
    <x v="23"/>
    <s v="Ameer, Malikia "/>
    <n v="13408"/>
    <x v="51"/>
    <n v="902.5"/>
    <n v="61.48"/>
    <d v="2012-10-18T00:00:00"/>
    <s v="Active"/>
    <x v="1"/>
    <m/>
    <m/>
    <n v="2012"/>
  </r>
  <r>
    <n v="10"/>
    <x v="9"/>
    <n v="86"/>
    <x v="23"/>
    <s v="Paiva, Michael A"/>
    <n v="13312"/>
    <x v="51"/>
    <n v="664.58"/>
    <n v="50.84"/>
    <d v="2012-10-18T00:00:00"/>
    <s v="Active"/>
    <x v="1"/>
    <m/>
    <m/>
    <n v="2012"/>
  </r>
  <r>
    <n v="10"/>
    <x v="9"/>
    <n v="86"/>
    <x v="23"/>
    <s v="Waller, LaMason "/>
    <n v="13722"/>
    <x v="51"/>
    <n v="1392"/>
    <n v="201.13"/>
    <d v="2012-10-18T00:00:00"/>
    <s v="Active"/>
    <x v="1"/>
    <m/>
    <m/>
    <n v="2012"/>
  </r>
  <r>
    <n v="10"/>
    <x v="9"/>
    <n v="86"/>
    <x v="23"/>
    <s v="Shuster, John M"/>
    <n v="13544"/>
    <x v="53"/>
    <n v="1923.08"/>
    <n v="147.11000000000001"/>
    <d v="2012-10-18T00:00:00"/>
    <s v="Active"/>
    <x v="1"/>
    <m/>
    <m/>
    <n v="2012"/>
  </r>
  <r>
    <n v="10"/>
    <x v="9"/>
    <n v="86"/>
    <x v="23"/>
    <s v="Ferguson, Kaela V"/>
    <n v="13148"/>
    <x v="54"/>
    <n v="1010.63"/>
    <n v="71.489999999999995"/>
    <d v="2012-10-18T00:00:00"/>
    <s v="Active"/>
    <x v="1"/>
    <m/>
    <m/>
    <n v="2012"/>
  </r>
  <r>
    <n v="10"/>
    <x v="9"/>
    <n v="86"/>
    <x v="23"/>
    <s v="Raygoza, Javier G"/>
    <n v="13652"/>
    <x v="54"/>
    <n v="954.25"/>
    <n v="73"/>
    <d v="2012-10-18T00:00:00"/>
    <s v="Active"/>
    <x v="1"/>
    <m/>
    <m/>
    <n v="2012"/>
  </r>
  <r>
    <n v="10"/>
    <x v="9"/>
    <n v="87"/>
    <x v="24"/>
    <s v="Loucks, Joshua A"/>
    <n v="13246"/>
    <x v="55"/>
    <n v="1745.73"/>
    <n v="127.73"/>
    <d v="2012-10-18T00:00:00"/>
    <s v="Active"/>
    <x v="1"/>
    <m/>
    <m/>
    <n v="2012"/>
  </r>
  <r>
    <n v="10"/>
    <x v="9"/>
    <n v="92"/>
    <x v="25"/>
    <s v="Mason, DaShannon S"/>
    <n v="12497"/>
    <x v="56"/>
    <n v="2021.52"/>
    <n v="140.30000000000001"/>
    <d v="2012-10-18T00:00:00"/>
    <s v="Active"/>
    <x v="1"/>
    <m/>
    <m/>
    <n v="2012"/>
  </r>
  <r>
    <n v="10"/>
    <x v="9"/>
    <n v="92"/>
    <x v="25"/>
    <s v="Brown , Lauren N"/>
    <n v="12923"/>
    <x v="57"/>
    <n v="1161.3900000000001"/>
    <n v="83.03"/>
    <d v="2012-10-18T00:00:00"/>
    <s v="Active"/>
    <x v="1"/>
    <m/>
    <m/>
    <n v="2012"/>
  </r>
  <r>
    <n v="10"/>
    <x v="9"/>
    <n v="92"/>
    <x v="25"/>
    <s v="Carlos, Melissa M"/>
    <n v="12640"/>
    <x v="57"/>
    <n v="1533.27"/>
    <n v="114.71"/>
    <d v="2012-10-18T00:00:00"/>
    <s v="Active"/>
    <x v="1"/>
    <m/>
    <m/>
    <n v="2012"/>
  </r>
  <r>
    <n v="10"/>
    <x v="9"/>
    <n v="92"/>
    <x v="25"/>
    <s v="Magnant, Jennifer "/>
    <n v="12971"/>
    <x v="57"/>
    <n v="1648"/>
    <n v="120.25"/>
    <d v="2012-10-18T00:00:00"/>
    <s v="Active"/>
    <x v="1"/>
    <m/>
    <m/>
    <n v="2012"/>
  </r>
  <r>
    <n v="10"/>
    <x v="9"/>
    <n v="93"/>
    <x v="26"/>
    <s v="Crist, William B"/>
    <n v="12817"/>
    <x v="79"/>
    <n v="2495.7800000000002"/>
    <n v="180.67"/>
    <d v="2012-10-18T00:00:00"/>
    <s v="Active"/>
    <x v="1"/>
    <m/>
    <m/>
    <n v="2012"/>
  </r>
  <r>
    <n v="10"/>
    <x v="9"/>
    <n v="93"/>
    <x v="26"/>
    <s v="Chambler, Nancy A"/>
    <n v="13766"/>
    <x v="4"/>
    <n v="640"/>
    <n v="92.48"/>
    <d v="2012-10-18T00:00:00"/>
    <s v="Active"/>
    <x v="1"/>
    <m/>
    <m/>
    <n v="2012"/>
  </r>
  <r>
    <n v="10"/>
    <x v="9"/>
    <n v="93"/>
    <x v="26"/>
    <s v="Herrera, Diana "/>
    <n v="13257"/>
    <x v="4"/>
    <n v="709.88"/>
    <n v="54.3"/>
    <d v="2012-10-18T00:00:00"/>
    <s v="Terminated"/>
    <x v="1"/>
    <m/>
    <m/>
    <n v="2012"/>
  </r>
  <r>
    <n v="10"/>
    <x v="9"/>
    <n v="93"/>
    <x v="26"/>
    <s v="Duell, Kimberly D"/>
    <n v="13052"/>
    <x v="60"/>
    <n v="2227.89"/>
    <n v="148.84"/>
    <d v="2012-10-18T00:00:00"/>
    <s v="Active"/>
    <x v="1"/>
    <m/>
    <m/>
    <n v="2012"/>
  </r>
  <r>
    <n v="10"/>
    <x v="9"/>
    <n v="93"/>
    <x v="26"/>
    <s v="Allen , Norman J"/>
    <n v="12836"/>
    <x v="61"/>
    <n v="2016.67"/>
    <n v="154.27000000000001"/>
    <d v="2012-10-18T00:00:00"/>
    <s v="Active"/>
    <x v="1"/>
    <m/>
    <m/>
    <n v="2012"/>
  </r>
  <r>
    <n v="10"/>
    <x v="9"/>
    <n v="93"/>
    <x v="26"/>
    <s v="Latu, Tammy M"/>
    <n v="12101"/>
    <x v="61"/>
    <n v="2227.89"/>
    <n v="162.28"/>
    <d v="2012-10-18T00:00:00"/>
    <s v="Active"/>
    <x v="1"/>
    <m/>
    <m/>
    <n v="2012"/>
  </r>
  <r>
    <n v="10"/>
    <x v="9"/>
    <n v="93"/>
    <x v="26"/>
    <s v="Christensen, Misty D"/>
    <n v="12681"/>
    <x v="81"/>
    <n v="1724.38"/>
    <n v="125.83"/>
    <d v="2012-10-18T00:00:00"/>
    <s v="Active"/>
    <x v="1"/>
    <m/>
    <m/>
    <n v="2012"/>
  </r>
  <r>
    <n v="11"/>
    <x v="10"/>
    <n v="2"/>
    <x v="37"/>
    <s v="Johnson, Alicia L"/>
    <n v="11937"/>
    <x v="91"/>
    <n v="1839.63"/>
    <n v="118.25"/>
    <d v="2012-10-18T00:00:00"/>
    <s v="Active"/>
    <x v="1"/>
    <m/>
    <m/>
    <n v="2012"/>
  </r>
  <r>
    <n v="11"/>
    <x v="10"/>
    <n v="3"/>
    <x v="32"/>
    <s v="Cunanan, Jennifer K"/>
    <n v="13491"/>
    <x v="82"/>
    <n v="1957"/>
    <n v="149.71"/>
    <d v="2012-10-18T00:00:00"/>
    <s v="Active"/>
    <x v="0"/>
    <m/>
    <m/>
    <n v="2012"/>
  </r>
  <r>
    <n v="11"/>
    <x v="10"/>
    <n v="3"/>
    <x v="32"/>
    <s v="LaHeist, Allen J"/>
    <n v="13366"/>
    <x v="82"/>
    <n v="1287.5"/>
    <n v="98.5"/>
    <d v="2012-10-18T00:00:00"/>
    <s v="Active"/>
    <x v="0"/>
    <m/>
    <m/>
    <n v="2012"/>
  </r>
  <r>
    <n v="11"/>
    <x v="10"/>
    <n v="3"/>
    <x v="32"/>
    <s v="Mejia, Carilu "/>
    <n v="13604"/>
    <x v="82"/>
    <n v="1350"/>
    <n v="103.28"/>
    <d v="2012-10-18T00:00:00"/>
    <s v="Active"/>
    <x v="0"/>
    <m/>
    <m/>
    <n v="2012"/>
  </r>
  <r>
    <n v="11"/>
    <x v="10"/>
    <n v="3"/>
    <x v="32"/>
    <s v="Moriarity, Richard S"/>
    <n v="13469"/>
    <x v="82"/>
    <n v="2100"/>
    <n v="160.65"/>
    <d v="2012-10-18T00:00:00"/>
    <s v="Active"/>
    <x v="1"/>
    <m/>
    <m/>
    <n v="2012"/>
  </r>
  <r>
    <n v="11"/>
    <x v="10"/>
    <n v="3"/>
    <x v="32"/>
    <s v="Schetter, MaryAnne "/>
    <n v="13655"/>
    <x v="82"/>
    <n v="1578.75"/>
    <n v="120.77"/>
    <d v="2012-10-18T00:00:00"/>
    <s v="Active"/>
    <x v="2"/>
    <m/>
    <m/>
    <n v="2012"/>
  </r>
  <r>
    <n v="11"/>
    <x v="10"/>
    <n v="6"/>
    <x v="1"/>
    <s v="Anderson, Heather N"/>
    <n v="12590"/>
    <x v="3"/>
    <n v="1583.63"/>
    <n v="121.15"/>
    <d v="2012-10-18T00:00:00"/>
    <s v="Active"/>
    <x v="3"/>
    <m/>
    <m/>
    <n v="2012"/>
  </r>
  <r>
    <n v="11"/>
    <x v="10"/>
    <n v="14"/>
    <x v="2"/>
    <s v="Schultz, Michael L"/>
    <n v="13520"/>
    <x v="65"/>
    <n v="3486.16"/>
    <n v="266.69"/>
    <d v="2012-10-18T00:00:00"/>
    <s v="Active"/>
    <x v="1"/>
    <m/>
    <m/>
    <n v="2012"/>
  </r>
  <r>
    <n v="11"/>
    <x v="10"/>
    <n v="14"/>
    <x v="2"/>
    <s v="Bliss, Tanner W"/>
    <n v="13662"/>
    <x v="6"/>
    <n v="2884.62"/>
    <n v="196.58"/>
    <d v="2012-10-18T00:00:00"/>
    <s v="Active"/>
    <x v="1"/>
    <m/>
    <m/>
    <n v="2012"/>
  </r>
  <r>
    <n v="11"/>
    <x v="10"/>
    <n v="14"/>
    <x v="2"/>
    <s v="Hall, William H"/>
    <n v="12133"/>
    <x v="7"/>
    <n v="4357.6899999999996"/>
    <n v="285.85000000000002"/>
    <d v="2012-10-18T00:00:00"/>
    <s v="Active"/>
    <x v="1"/>
    <m/>
    <m/>
    <n v="2012"/>
  </r>
  <r>
    <n v="11"/>
    <x v="10"/>
    <n v="24"/>
    <x v="4"/>
    <s v="Robles, Martha "/>
    <n v="13625"/>
    <x v="11"/>
    <n v="800"/>
    <n v="61.2"/>
    <d v="2012-10-18T00:00:00"/>
    <s v="Active"/>
    <x v="0"/>
    <m/>
    <m/>
    <n v="2012"/>
  </r>
  <r>
    <n v="11"/>
    <x v="10"/>
    <n v="24"/>
    <x v="4"/>
    <s v="Schiffner, Sandra L"/>
    <n v="13382"/>
    <x v="11"/>
    <n v="2046.15"/>
    <n v="156.53"/>
    <d v="2012-10-18T00:00:00"/>
    <s v="Active"/>
    <x v="1"/>
    <m/>
    <m/>
    <n v="2012"/>
  </r>
  <r>
    <n v="11"/>
    <x v="10"/>
    <n v="32"/>
    <x v="8"/>
    <s v="Knight, Jessica S"/>
    <n v="13371"/>
    <x v="24"/>
    <n v="1581.7"/>
    <n v="121"/>
    <d v="2012-10-18T00:00:00"/>
    <s v="Active"/>
    <x v="0"/>
    <m/>
    <m/>
    <n v="2012"/>
  </r>
  <r>
    <n v="11"/>
    <x v="10"/>
    <n v="32"/>
    <x v="8"/>
    <s v="Livingston, Tammy R"/>
    <n v="13357"/>
    <x v="24"/>
    <n v="1978.85"/>
    <n v="145.30000000000001"/>
    <d v="2012-10-18T00:00:00"/>
    <s v="Active"/>
    <x v="1"/>
    <m/>
    <m/>
    <n v="2012"/>
  </r>
  <r>
    <n v="11"/>
    <x v="10"/>
    <n v="32"/>
    <x v="8"/>
    <s v="Oropeza, Rafael R"/>
    <n v="12223"/>
    <x v="24"/>
    <n v="1869.83"/>
    <n v="137.22"/>
    <d v="2012-10-18T00:00:00"/>
    <s v="Active"/>
    <x v="1"/>
    <m/>
    <m/>
    <n v="2012"/>
  </r>
  <r>
    <n v="11"/>
    <x v="10"/>
    <n v="62"/>
    <x v="13"/>
    <s v="Rodriguez, Ruben "/>
    <n v="13741"/>
    <x v="30"/>
    <n v="493.75"/>
    <n v="71.34"/>
    <d v="2012-10-18T00:00:00"/>
    <s v="Active"/>
    <x v="0"/>
    <m/>
    <m/>
    <n v="2012"/>
  </r>
  <r>
    <n v="11"/>
    <x v="10"/>
    <n v="62"/>
    <x v="13"/>
    <s v="Tamonte, Alfredo P"/>
    <n v="13742"/>
    <x v="30"/>
    <n v="1350"/>
    <n v="195.08"/>
    <d v="2012-10-18T00:00:00"/>
    <s v="Active"/>
    <x v="0"/>
    <m/>
    <m/>
    <n v="2012"/>
  </r>
  <r>
    <n v="11"/>
    <x v="10"/>
    <n v="72"/>
    <x v="15"/>
    <s v="Cotter, Melissa D"/>
    <n v="13528"/>
    <x v="32"/>
    <n v="1087.5"/>
    <n v="83.2"/>
    <d v="2012-10-18T00:00:00"/>
    <s v="Active"/>
    <x v="2"/>
    <m/>
    <m/>
    <n v="2012"/>
  </r>
  <r>
    <n v="11"/>
    <x v="10"/>
    <n v="72"/>
    <x v="15"/>
    <s v="Earnhardt, Tamara D"/>
    <n v="13556"/>
    <x v="32"/>
    <n v="925"/>
    <n v="70.760000000000005"/>
    <d v="2012-10-18T00:00:00"/>
    <s v="Active"/>
    <x v="0"/>
    <m/>
    <m/>
    <n v="2012"/>
  </r>
  <r>
    <n v="11"/>
    <x v="10"/>
    <n v="72"/>
    <x v="15"/>
    <s v="Hall, John C"/>
    <n v="13443"/>
    <x v="32"/>
    <n v="1923.2"/>
    <n v="141.04"/>
    <d v="2012-10-18T00:00:00"/>
    <s v="Active"/>
    <x v="1"/>
    <m/>
    <m/>
    <n v="2012"/>
  </r>
  <r>
    <n v="11"/>
    <x v="10"/>
    <n v="72"/>
    <x v="15"/>
    <s v="Lee, Vernica P"/>
    <n v="13605"/>
    <x v="32"/>
    <n v="1580.1"/>
    <n v="120.88"/>
    <d v="2012-10-18T00:00:00"/>
    <s v="Active"/>
    <x v="0"/>
    <m/>
    <m/>
    <n v="2012"/>
  </r>
  <r>
    <n v="11"/>
    <x v="10"/>
    <n v="72"/>
    <x v="15"/>
    <s v="Therrien, Carol "/>
    <n v="13130"/>
    <x v="32"/>
    <n v="1505.25"/>
    <n v="115.16"/>
    <d v="2012-10-18T00:00:00"/>
    <s v="Active"/>
    <x v="0"/>
    <m/>
    <m/>
    <n v="2012"/>
  </r>
  <r>
    <n v="11"/>
    <x v="10"/>
    <n v="75"/>
    <x v="17"/>
    <s v="Chico, Rosi "/>
    <n v="13743"/>
    <x v="35"/>
    <n v="313.5"/>
    <n v="45.31"/>
    <d v="2012-10-18T00:00:00"/>
    <s v="Active"/>
    <x v="2"/>
    <m/>
    <m/>
    <n v="2012"/>
  </r>
  <r>
    <n v="11"/>
    <x v="10"/>
    <n v="75"/>
    <x v="17"/>
    <s v="Milloy, Rosezena L"/>
    <n v="13693"/>
    <x v="35"/>
    <n v="304"/>
    <n v="43.93"/>
    <d v="2012-10-18T00:00:00"/>
    <s v="Active"/>
    <x v="2"/>
    <m/>
    <m/>
    <n v="2012"/>
  </r>
  <r>
    <n v="11"/>
    <x v="10"/>
    <n v="79"/>
    <x v="18"/>
    <s v="Whiles, Ronald L"/>
    <n v="12125"/>
    <x v="36"/>
    <n v="2183.79"/>
    <n v="161.24"/>
    <d v="2012-10-18T00:00:00"/>
    <s v="Active"/>
    <x v="1"/>
    <m/>
    <m/>
    <n v="2012"/>
  </r>
  <r>
    <n v="11"/>
    <x v="10"/>
    <n v="80"/>
    <x v="19"/>
    <s v="Giugni, Joanne M"/>
    <n v="12885"/>
    <x v="4"/>
    <n v="2160"/>
    <n v="165.24"/>
    <d v="2012-10-18T00:00:00"/>
    <s v="Active"/>
    <x v="1"/>
    <m/>
    <m/>
    <n v="2012"/>
  </r>
  <r>
    <n v="11"/>
    <x v="10"/>
    <n v="80"/>
    <x v="19"/>
    <s v="Whiles, Robyn "/>
    <n v="10426"/>
    <x v="39"/>
    <n v="5484.62"/>
    <n v="413.75"/>
    <d v="2012-10-18T00:00:00"/>
    <s v="Active"/>
    <x v="1"/>
    <m/>
    <m/>
    <n v="2012"/>
  </r>
  <r>
    <n v="11"/>
    <x v="10"/>
    <n v="80"/>
    <x v="19"/>
    <s v="Cooper, Jeffrey J"/>
    <n v="13307"/>
    <x v="40"/>
    <n v="1126.5999999999999"/>
    <n v="80.36"/>
    <d v="2012-10-18T00:00:00"/>
    <s v="Active"/>
    <x v="1"/>
    <m/>
    <m/>
    <n v="2012"/>
  </r>
  <r>
    <n v="11"/>
    <x v="10"/>
    <n v="82"/>
    <x v="20"/>
    <s v="Arigan, Marisa R"/>
    <n v="13676"/>
    <x v="45"/>
    <n v="1787.18"/>
    <n v="136.72"/>
    <d v="2012-10-18T00:00:00"/>
    <s v="Active"/>
    <x v="1"/>
    <m/>
    <m/>
    <n v="2012"/>
  </r>
  <r>
    <n v="11"/>
    <x v="10"/>
    <n v="82"/>
    <x v="20"/>
    <s v="Buttacavoli, Brian M"/>
    <n v="13501"/>
    <x v="45"/>
    <n v="2374.9499999999998"/>
    <n v="176.21"/>
    <d v="2012-10-18T00:00:00"/>
    <s v="Active"/>
    <x v="1"/>
    <m/>
    <m/>
    <n v="2012"/>
  </r>
  <r>
    <n v="11"/>
    <x v="10"/>
    <n v="82"/>
    <x v="20"/>
    <s v="Tajuna, Jason A"/>
    <n v="13747"/>
    <x v="45"/>
    <n v="1811.51"/>
    <n v="261.76"/>
    <d v="2012-10-18T00:00:00"/>
    <s v="Active"/>
    <x v="1"/>
    <m/>
    <m/>
    <n v="2012"/>
  </r>
  <r>
    <n v="11"/>
    <x v="10"/>
    <n v="83"/>
    <x v="21"/>
    <s v="Holtz, Luke C"/>
    <n v="13709"/>
    <x v="49"/>
    <n v="2307.1999999999998"/>
    <n v="176.5"/>
    <d v="2012-10-18T00:00:00"/>
    <s v="Active"/>
    <x v="1"/>
    <m/>
    <m/>
    <n v="2012"/>
  </r>
  <r>
    <n v="11"/>
    <x v="10"/>
    <n v="85"/>
    <x v="22"/>
    <s v="Groen, Donald G"/>
    <n v="12958"/>
    <x v="50"/>
    <n v="2875.2"/>
    <n v="212.4"/>
    <d v="2012-10-18T00:00:00"/>
    <s v="Active"/>
    <x v="1"/>
    <m/>
    <m/>
    <n v="2012"/>
  </r>
  <r>
    <n v="11"/>
    <x v="10"/>
    <n v="85"/>
    <x v="22"/>
    <s v="Rodriguez, Gracia K"/>
    <n v="13568"/>
    <x v="50"/>
    <n v="2148"/>
    <n v="143.54"/>
    <d v="2012-10-18T00:00:00"/>
    <s v="Active"/>
    <x v="1"/>
    <m/>
    <m/>
    <n v="2012"/>
  </r>
  <r>
    <n v="11"/>
    <x v="10"/>
    <n v="86"/>
    <x v="23"/>
    <s v="Eason, Lawrence C"/>
    <n v="13640"/>
    <x v="51"/>
    <n v="1229.31"/>
    <n v="88.22"/>
    <d v="2012-10-18T00:00:00"/>
    <s v="Active"/>
    <x v="1"/>
    <m/>
    <m/>
    <n v="2012"/>
  </r>
  <r>
    <n v="11"/>
    <x v="10"/>
    <n v="86"/>
    <x v="23"/>
    <s v="Kenney, Charles A"/>
    <n v="13663"/>
    <x v="51"/>
    <n v="1120"/>
    <n v="79.86"/>
    <d v="2012-10-18T00:00:00"/>
    <s v="Active"/>
    <x v="1"/>
    <m/>
    <m/>
    <n v="2012"/>
  </r>
  <r>
    <n v="11"/>
    <x v="10"/>
    <n v="86"/>
    <x v="23"/>
    <s v="Duffin II, James R"/>
    <n v="12498"/>
    <x v="53"/>
    <n v="2287.7800000000002"/>
    <n v="131.03"/>
    <d v="2012-10-18T00:00:00"/>
    <s v="Active"/>
    <x v="1"/>
    <m/>
    <m/>
    <n v="2012"/>
  </r>
  <r>
    <n v="11"/>
    <x v="10"/>
    <n v="92"/>
    <x v="25"/>
    <s v="Everett, Leonora E"/>
    <n v="13319"/>
    <x v="57"/>
    <n v="1745.35"/>
    <n v="128.55000000000001"/>
    <d v="2012-10-18T00:00:00"/>
    <s v="Active"/>
    <x v="1"/>
    <m/>
    <m/>
    <n v="2012"/>
  </r>
  <r>
    <n v="11"/>
    <x v="10"/>
    <n v="92"/>
    <x v="25"/>
    <s v="Plascencia, Grace A"/>
    <n v="13494"/>
    <x v="57"/>
    <n v="1948.76"/>
    <n v="144.1"/>
    <d v="2012-10-18T00:00:00"/>
    <s v="Active"/>
    <x v="1"/>
    <m/>
    <m/>
    <n v="2012"/>
  </r>
  <r>
    <n v="11"/>
    <x v="10"/>
    <n v="93"/>
    <x v="26"/>
    <s v="Koh, Shannon L"/>
    <n v="11846"/>
    <x v="79"/>
    <n v="2650"/>
    <n v="196.9"/>
    <d v="2012-10-18T00:00:00"/>
    <s v="Active"/>
    <x v="1"/>
    <m/>
    <m/>
    <n v="2012"/>
  </r>
  <r>
    <n v="11"/>
    <x v="10"/>
    <n v="93"/>
    <x v="26"/>
    <s v="Herman, Jeffrey C"/>
    <n v="13470"/>
    <x v="81"/>
    <n v="1807.69"/>
    <n v="111.6"/>
    <d v="2012-10-18T00:00:00"/>
    <s v="Active"/>
    <x v="1"/>
    <m/>
    <m/>
    <n v="2012"/>
  </r>
  <r>
    <n v="12"/>
    <x v="12"/>
    <n v="2"/>
    <x v="37"/>
    <s v="Fortenberry, Lashawna M"/>
    <n v="13751"/>
    <x v="91"/>
    <n v="1500"/>
    <n v="216.75"/>
    <d v="2012-10-18T00:00:00"/>
    <s v="Active"/>
    <x v="1"/>
    <m/>
    <m/>
    <n v="2012"/>
  </r>
  <r>
    <n v="12"/>
    <x v="12"/>
    <n v="3"/>
    <x v="32"/>
    <s v="Beneby, Loretta J"/>
    <n v="13759"/>
    <x v="82"/>
    <n v="114"/>
    <n v="16.47"/>
    <d v="2012-10-18T00:00:00"/>
    <s v="Active"/>
    <x v="2"/>
    <m/>
    <m/>
    <n v="2012"/>
  </r>
  <r>
    <n v="12"/>
    <x v="12"/>
    <n v="32"/>
    <x v="8"/>
    <s v="Reiter, Marci R"/>
    <n v="12513"/>
    <x v="24"/>
    <n v="1038.6300000000001"/>
    <n v="79.459999999999994"/>
    <d v="2012-10-18T00:00:00"/>
    <s v="Active"/>
    <x v="0"/>
    <m/>
    <m/>
    <n v="2012"/>
  </r>
  <r>
    <n v="12"/>
    <x v="12"/>
    <n v="72"/>
    <x v="15"/>
    <s v="Allen-Wriggle, Natalie A"/>
    <n v="13757"/>
    <x v="32"/>
    <n v="853.99"/>
    <n v="123.4"/>
    <d v="2012-10-18T00:00:00"/>
    <s v="Active"/>
    <x v="0"/>
    <m/>
    <m/>
    <n v="2012"/>
  </r>
  <r>
    <n v="12"/>
    <x v="12"/>
    <n v="72"/>
    <x v="15"/>
    <s v="Halperin, Nathan "/>
    <n v="13758"/>
    <x v="32"/>
    <n v="494.5"/>
    <n v="71.459999999999994"/>
    <d v="2012-10-18T00:00:00"/>
    <s v="Active"/>
    <x v="0"/>
    <m/>
    <m/>
    <n v="2012"/>
  </r>
  <r>
    <n v="12"/>
    <x v="12"/>
    <n v="80"/>
    <x v="19"/>
    <s v="Totten, Drew D"/>
    <n v="13717"/>
    <x v="39"/>
    <n v="3076.93"/>
    <n v="232.8"/>
    <d v="2012-10-18T00:00:00"/>
    <s v="Active"/>
    <x v="1"/>
    <m/>
    <m/>
    <n v="2012"/>
  </r>
  <r>
    <n v="12"/>
    <x v="12"/>
    <n v="82"/>
    <x v="20"/>
    <s v="Molina, Crystal "/>
    <n v="13754"/>
    <x v="45"/>
    <n v="1925.62"/>
    <n v="278.25"/>
    <d v="2012-10-18T00:00:00"/>
    <s v="Active"/>
    <x v="1"/>
    <m/>
    <m/>
    <n v="2012"/>
  </r>
  <r>
    <n v="12"/>
    <x v="12"/>
    <n v="82"/>
    <x v="20"/>
    <s v="Truehill, Valerie M"/>
    <n v="13753"/>
    <x v="45"/>
    <n v="1844.31"/>
    <n v="266.51"/>
    <d v="2012-10-18T00:00:00"/>
    <s v="Active"/>
    <x v="1"/>
    <m/>
    <m/>
    <n v="2012"/>
  </r>
  <r>
    <n v="12"/>
    <x v="12"/>
    <n v="83"/>
    <x v="21"/>
    <s v="Cable, Jessica  N"/>
    <n v="13760"/>
    <x v="49"/>
    <n v="1546.55"/>
    <n v="223.48"/>
    <d v="2012-10-18T00:00:00"/>
    <s v="Active"/>
    <x v="1"/>
    <m/>
    <m/>
    <n v="2012"/>
  </r>
  <r>
    <n v="12"/>
    <x v="12"/>
    <n v="92"/>
    <x v="25"/>
    <s v="McGary, Erica L"/>
    <n v="13691"/>
    <x v="57"/>
    <n v="2049.88"/>
    <n v="156.81"/>
    <d v="2012-10-18T00:00:00"/>
    <s v="Active"/>
    <x v="1"/>
    <m/>
    <m/>
    <n v="2012"/>
  </r>
  <r>
    <n v="13"/>
    <x v="13"/>
    <n v="80"/>
    <x v="45"/>
    <s v="Sanchez, Danya N"/>
    <n v="13716"/>
    <x v="4"/>
    <n v="1440"/>
    <n v="208.08"/>
    <d v="2012-10-18T00:00:00"/>
    <s v="Active"/>
    <x v="1"/>
    <m/>
    <m/>
    <n v="2012"/>
  </r>
  <r>
    <n v="13"/>
    <x v="13"/>
    <n v="80"/>
    <x v="45"/>
    <s v="Honny, Jean M"/>
    <n v="10271"/>
    <x v="39"/>
    <n v="3230.77"/>
    <n v="247.16"/>
    <d v="2012-10-18T00:00:00"/>
    <s v="Active"/>
    <x v="1"/>
    <m/>
    <m/>
    <n v="2012"/>
  </r>
  <r>
    <n v="13"/>
    <x v="13"/>
    <n v="82"/>
    <x v="20"/>
    <s v="Rochdi-Krim, Najma H"/>
    <n v="13006"/>
    <x v="45"/>
    <n v="2152.8000000000002"/>
    <n v="158.87"/>
    <d v="2012-10-18T00:00:00"/>
    <s v="Active"/>
    <x v="1"/>
    <m/>
    <m/>
    <n v="2012"/>
  </r>
  <r>
    <n v="81"/>
    <x v="11"/>
    <n v="80"/>
    <x v="19"/>
    <s v="Roest, Travis E"/>
    <n v="12345"/>
    <x v="4"/>
    <n v="1476.79"/>
    <n v="103.33"/>
    <d v="2012-10-18T00:00:00"/>
    <s v="Active"/>
    <x v="1"/>
    <m/>
    <m/>
    <n v="2012"/>
  </r>
  <r>
    <n v="81"/>
    <x v="11"/>
    <n v="80"/>
    <x v="19"/>
    <s v="Hager, Michael S"/>
    <n v="13111"/>
    <x v="111"/>
    <n v="4240.3999999999996"/>
    <n v="298.01"/>
    <d v="2012-10-18T00:00:00"/>
    <s v="Active"/>
    <x v="1"/>
    <m/>
    <m/>
    <n v="2012"/>
  </r>
  <r>
    <n v="81"/>
    <x v="11"/>
    <n v="82"/>
    <x v="20"/>
    <s v="Alhassan, Selena Q"/>
    <n v="13234"/>
    <x v="45"/>
    <n v="2677.11"/>
    <n v="198.74"/>
    <d v="2012-10-18T00:00:00"/>
    <s v="Active"/>
    <x v="1"/>
    <m/>
    <m/>
    <n v="2012"/>
  </r>
  <r>
    <n v="81"/>
    <x v="11"/>
    <n v="82"/>
    <x v="20"/>
    <s v="Balagtas, Jolina "/>
    <n v="13240"/>
    <x v="45"/>
    <n v="2468.8000000000002"/>
    <n v="188.87"/>
    <d v="2012-10-18T00:00:00"/>
    <s v="Active"/>
    <x v="1"/>
    <m/>
    <m/>
    <n v="2012"/>
  </r>
  <r>
    <n v="81"/>
    <x v="11"/>
    <n v="82"/>
    <x v="20"/>
    <s v="Caldwell, Kevin M"/>
    <n v="13448"/>
    <x v="45"/>
    <n v="1956.77"/>
    <n v="140.6"/>
    <d v="2012-10-18T00:00:00"/>
    <s v="Active"/>
    <x v="1"/>
    <m/>
    <m/>
    <n v="2012"/>
  </r>
  <r>
    <n v="81"/>
    <x v="11"/>
    <n v="82"/>
    <x v="20"/>
    <s v="Fernandes, Kristy M"/>
    <n v="13545"/>
    <x v="45"/>
    <n v="1433.6"/>
    <n v="107.03"/>
    <d v="2012-10-18T00:00:00"/>
    <s v="Active"/>
    <x v="1"/>
    <m/>
    <m/>
    <n v="2012"/>
  </r>
  <r>
    <n v="81"/>
    <x v="11"/>
    <n v="82"/>
    <x v="20"/>
    <s v="Martin, Joleen C"/>
    <n v="13610"/>
    <x v="45"/>
    <n v="2500.88"/>
    <n v="186.34"/>
    <d v="2012-10-18T00:00:00"/>
    <s v="Active"/>
    <x v="1"/>
    <m/>
    <m/>
    <n v="2012"/>
  </r>
  <r>
    <n v="81"/>
    <x v="11"/>
    <n v="82"/>
    <x v="20"/>
    <s v="Newton, Jennifer L"/>
    <n v="13232"/>
    <x v="45"/>
    <n v="2468.8000000000002"/>
    <n v="178.45"/>
    <d v="2012-10-18T00:00:00"/>
    <s v="Active"/>
    <x v="1"/>
    <m/>
    <m/>
    <n v="2012"/>
  </r>
  <r>
    <n v="81"/>
    <x v="11"/>
    <n v="82"/>
    <x v="20"/>
    <s v="Sandoval, Christopher X"/>
    <n v="13242"/>
    <x v="45"/>
    <n v="2677.11"/>
    <n v="204.8"/>
    <d v="2012-10-18T00:00:00"/>
    <s v="Active"/>
    <x v="1"/>
    <m/>
    <m/>
    <n v="2012"/>
  </r>
  <r>
    <n v="81"/>
    <x v="11"/>
    <n v="82"/>
    <x v="20"/>
    <s v="Williams, Heather L"/>
    <n v="13289"/>
    <x v="45"/>
    <n v="2468.8000000000002"/>
    <n v="183.9"/>
    <d v="2012-10-18T00:00:00"/>
    <s v="Active"/>
    <x v="1"/>
    <m/>
    <m/>
    <n v="2012"/>
  </r>
  <r>
    <n v="81"/>
    <x v="11"/>
    <n v="82"/>
    <x v="20"/>
    <s v="Candelaria, Rosalia G"/>
    <n v="13600"/>
    <x v="112"/>
    <n v="1541.12"/>
    <n v="109.01"/>
    <d v="2012-10-18T00:00:00"/>
    <s v="Active"/>
    <x v="1"/>
    <m/>
    <m/>
    <n v="2012"/>
  </r>
  <r>
    <n v="81"/>
    <x v="11"/>
    <n v="82"/>
    <x v="20"/>
    <s v="Crawford, Candace M"/>
    <n v="13447"/>
    <x v="112"/>
    <n v="1227.28"/>
    <n v="86.15"/>
    <d v="2012-10-18T00:00:00"/>
    <s v="Active"/>
    <x v="1"/>
    <m/>
    <m/>
    <n v="2012"/>
  </r>
  <r>
    <n v="81"/>
    <x v="11"/>
    <n v="82"/>
    <x v="20"/>
    <s v="Morrisey, William C"/>
    <n v="13233"/>
    <x v="112"/>
    <n v="2001.22"/>
    <n v="144.29"/>
    <d v="2012-10-18T00:00:00"/>
    <s v="Active"/>
    <x v="1"/>
    <m/>
    <m/>
    <n v="2012"/>
  </r>
  <r>
    <n v="81"/>
    <x v="11"/>
    <n v="82"/>
    <x v="20"/>
    <s v="Orona, Irene G"/>
    <n v="13243"/>
    <x v="112"/>
    <n v="2001.22"/>
    <n v="153.1"/>
    <d v="2012-10-18T00:00:00"/>
    <s v="Active"/>
    <x v="1"/>
    <m/>
    <m/>
    <n v="2012"/>
  </r>
  <r>
    <n v="81"/>
    <x v="11"/>
    <n v="82"/>
    <x v="20"/>
    <s v="Rodriguez, Frank T"/>
    <n v="13219"/>
    <x v="112"/>
    <n v="974.09"/>
    <n v="74.510000000000005"/>
    <d v="2012-10-18T00:00:00"/>
    <s v="Active"/>
    <x v="1"/>
    <m/>
    <m/>
    <n v="2012"/>
  </r>
  <r>
    <n v="81"/>
    <x v="11"/>
    <n v="82"/>
    <x v="20"/>
    <s v="Seifert, Jeffrey M"/>
    <n v="13761"/>
    <x v="112"/>
    <n v="988"/>
    <n v="142.78"/>
    <d v="2012-10-18T00:00:00"/>
    <s v="Active"/>
    <x v="1"/>
    <m/>
    <m/>
    <n v="2012"/>
  </r>
  <r>
    <n v="81"/>
    <x v="11"/>
    <n v="82"/>
    <x v="20"/>
    <s v="Ly, Tey "/>
    <n v="13607"/>
    <x v="116"/>
    <n v="3153.84"/>
    <n v="235.19"/>
    <d v="2012-10-18T00:00:00"/>
    <s v="Active"/>
    <x v="1"/>
    <m/>
    <m/>
    <n v="2012"/>
  </r>
  <r>
    <n v="81"/>
    <x v="11"/>
    <n v="82"/>
    <x v="20"/>
    <s v="Rodriguez, Tiffany D"/>
    <n v="13228"/>
    <x v="113"/>
    <n v="2599.63"/>
    <n v="193.05"/>
    <d v="2012-10-18T00:00:00"/>
    <s v="Active"/>
    <x v="1"/>
    <m/>
    <m/>
    <n v="2012"/>
  </r>
  <r>
    <n v="81"/>
    <x v="11"/>
    <n v="96"/>
    <x v="27"/>
    <s v="Yoo, James J"/>
    <n v="13241"/>
    <x v="114"/>
    <n v="1971.12"/>
    <n v="143.54"/>
    <d v="2012-10-18T00:00:00"/>
    <s v="Active"/>
    <x v="1"/>
    <m/>
    <m/>
    <n v="2012"/>
  </r>
  <r>
    <n v="81"/>
    <x v="11"/>
    <n v="96"/>
    <x v="27"/>
    <s v="Zamora, Marie P"/>
    <n v="13543"/>
    <x v="114"/>
    <n v="1591"/>
    <n v="121.71"/>
    <d v="2012-10-18T00:00:00"/>
    <s v="Active"/>
    <x v="1"/>
    <m/>
    <m/>
    <n v="2012"/>
  </r>
  <r>
    <n v="1"/>
    <x v="0"/>
    <n v="4"/>
    <x v="0"/>
    <s v="Banuelos, Cammy J"/>
    <n v="13485"/>
    <x v="0"/>
    <n v="463.5"/>
    <n v="35.46"/>
    <d v="2012-11-01T00:00:00"/>
    <s v="Active"/>
    <x v="0"/>
    <n v="12051"/>
    <s v="Faculty"/>
    <n v="2012"/>
  </r>
  <r>
    <n v="1"/>
    <x v="0"/>
    <n v="4"/>
    <x v="0"/>
    <s v="Collins, Jessica D"/>
    <n v="12020"/>
    <x v="0"/>
    <n v="1512.68"/>
    <n v="111.36"/>
    <d v="2012-11-01T00:00:00"/>
    <s v="Active"/>
    <x v="1"/>
    <n v="39329.68"/>
    <s v="Faculty"/>
    <n v="2012"/>
  </r>
  <r>
    <n v="1"/>
    <x v="0"/>
    <n v="4"/>
    <x v="0"/>
    <s v="Flores, Cynthia A"/>
    <n v="12998"/>
    <x v="0"/>
    <n v="1514.1"/>
    <n v="110.36"/>
    <d v="2012-11-01T00:00:00"/>
    <s v="Active"/>
    <x v="1"/>
    <n v="39366.6"/>
    <s v="Faculty"/>
    <n v="2012"/>
  </r>
  <r>
    <n v="1"/>
    <x v="0"/>
    <n v="4"/>
    <x v="0"/>
    <s v="Hill, Julie L"/>
    <n v="13131"/>
    <x v="0"/>
    <n v="972.42"/>
    <n v="74.39"/>
    <d v="2012-11-01T00:00:00"/>
    <s v="Active"/>
    <x v="0"/>
    <n v="25282.92"/>
    <s v="Faculty"/>
    <n v="2012"/>
  </r>
  <r>
    <n v="1"/>
    <x v="0"/>
    <n v="4"/>
    <x v="0"/>
    <s v="Hover, Lana "/>
    <n v="9798"/>
    <x v="0"/>
    <n v="1491.57"/>
    <n v="108.63"/>
    <d v="2012-11-01T00:00:00"/>
    <s v="Active"/>
    <x v="1"/>
    <n v="38780.82"/>
    <s v="Faculty"/>
    <n v="2012"/>
  </r>
  <r>
    <n v="1"/>
    <x v="0"/>
    <n v="4"/>
    <x v="0"/>
    <s v="Jayroe, Sandra G"/>
    <n v="13108"/>
    <x v="0"/>
    <n v="444.96"/>
    <n v="64.3"/>
    <d v="2012-11-01T00:00:00"/>
    <s v="Active"/>
    <x v="0"/>
    <n v="11568.96"/>
    <s v="Faculty"/>
    <n v="2012"/>
  </r>
  <r>
    <n v="1"/>
    <x v="0"/>
    <n v="4"/>
    <x v="0"/>
    <s v="Jeffcoach, Lori "/>
    <n v="10810"/>
    <x v="0"/>
    <n v="1571.88"/>
    <n v="115.89"/>
    <d v="2012-11-01T00:00:00"/>
    <s v="Active"/>
    <x v="1"/>
    <n v="40868.879999999997"/>
    <s v="Faculty"/>
    <n v="2012"/>
  </r>
  <r>
    <n v="1"/>
    <x v="0"/>
    <n v="4"/>
    <x v="0"/>
    <s v="Lopez, Debra A"/>
    <n v="9681"/>
    <x v="0"/>
    <n v="1009.65"/>
    <n v="77.239999999999995"/>
    <d v="2012-11-01T00:00:00"/>
    <s v="Active"/>
    <x v="0"/>
    <n v="26250.9"/>
    <s v="Faculty"/>
    <n v="2012"/>
  </r>
  <r>
    <n v="1"/>
    <x v="0"/>
    <n v="4"/>
    <x v="0"/>
    <s v="Mitroff, Patricia C"/>
    <n v="12134"/>
    <x v="0"/>
    <n v="1060.9000000000001"/>
    <n v="81.16"/>
    <d v="2012-11-01T00:00:00"/>
    <s v="Active"/>
    <x v="0"/>
    <n v="27583.4"/>
    <s v="Faculty"/>
    <n v="2012"/>
  </r>
  <r>
    <n v="1"/>
    <x v="0"/>
    <n v="4"/>
    <x v="0"/>
    <s v="Saucedo, Claudia C"/>
    <n v="10669"/>
    <x v="1"/>
    <n v="1686.47"/>
    <n v="124.66"/>
    <d v="2012-11-01T00:00:00"/>
    <s v="Active"/>
    <x v="1"/>
    <n v="43848.22"/>
    <s v="Faculty"/>
    <n v="2012"/>
  </r>
  <r>
    <n v="1"/>
    <x v="0"/>
    <n v="6"/>
    <x v="1"/>
    <s v="Esparza, Alejandro J"/>
    <n v="12759"/>
    <x v="3"/>
    <n v="378.84"/>
    <n v="54.74"/>
    <d v="2012-11-01T00:00:00"/>
    <s v="Active"/>
    <x v="0"/>
    <n v="9849.84"/>
    <s v="Faculty"/>
    <n v="2012"/>
  </r>
  <r>
    <n v="1"/>
    <x v="0"/>
    <n v="6"/>
    <x v="1"/>
    <s v="Garcia, Elizabeth A"/>
    <n v="13299"/>
    <x v="3"/>
    <n v="350.2"/>
    <n v="26.79"/>
    <d v="2012-11-01T00:00:00"/>
    <s v="Active"/>
    <x v="0"/>
    <n v="9105.2000000000007"/>
    <s v="Faculty"/>
    <n v="2012"/>
  </r>
  <r>
    <n v="1"/>
    <x v="0"/>
    <n v="6"/>
    <x v="1"/>
    <s v="Goad, Christina L"/>
    <n v="13537"/>
    <x v="3"/>
    <n v="551.25"/>
    <n v="42.17"/>
    <d v="2012-11-01T00:00:00"/>
    <s v="Active"/>
    <x v="0"/>
    <n v="14332.5"/>
    <s v="Faculty"/>
    <n v="2012"/>
  </r>
  <r>
    <n v="1"/>
    <x v="0"/>
    <n v="6"/>
    <x v="1"/>
    <s v="Lopez, Ronald D"/>
    <n v="12698"/>
    <x v="3"/>
    <n v="1820.84"/>
    <n v="131.46"/>
    <d v="2012-11-01T00:00:00"/>
    <s v="Active"/>
    <x v="1"/>
    <n v="47341.84"/>
    <s v="Faculty"/>
    <n v="2012"/>
  </r>
  <r>
    <n v="1"/>
    <x v="0"/>
    <n v="6"/>
    <x v="1"/>
    <s v="Ragsdale, Lorie L"/>
    <n v="633"/>
    <x v="3"/>
    <n v="3152.51"/>
    <n v="230.92"/>
    <d v="2012-11-01T00:00:00"/>
    <s v="Active"/>
    <x v="1"/>
    <n v="81965.259999999995"/>
    <s v="Faculty"/>
    <n v="2012"/>
  </r>
  <r>
    <n v="1"/>
    <x v="0"/>
    <n v="6"/>
    <x v="1"/>
    <s v="Self, Kathleen E"/>
    <n v="11372"/>
    <x v="3"/>
    <n v="1892.06"/>
    <n v="133.65"/>
    <d v="2012-11-01T00:00:00"/>
    <s v="Active"/>
    <x v="1"/>
    <n v="49193.56"/>
    <s v="Faculty"/>
    <n v="2012"/>
  </r>
  <r>
    <n v="1"/>
    <x v="0"/>
    <n v="14"/>
    <x v="2"/>
    <s v="Foster, Christine "/>
    <n v="85"/>
    <x v="5"/>
    <n v="3099.55"/>
    <n v="231.65"/>
    <d v="2012-11-01T00:00:00"/>
    <s v="Active"/>
    <x v="1"/>
    <n v="80588.3"/>
    <s v="Faculty"/>
    <n v="2012"/>
  </r>
  <r>
    <n v="1"/>
    <x v="0"/>
    <n v="14"/>
    <x v="2"/>
    <s v="Gutierrez, Paul H"/>
    <n v="10071"/>
    <x v="5"/>
    <n v="2560"/>
    <n v="188.55"/>
    <d v="2012-11-01T00:00:00"/>
    <s v="Active"/>
    <x v="1"/>
    <n v="66560"/>
    <s v="Faculty"/>
    <n v="2012"/>
  </r>
  <r>
    <n v="1"/>
    <x v="0"/>
    <n v="14"/>
    <x v="2"/>
    <s v="Fitch, Anita M"/>
    <n v="13737"/>
    <x v="6"/>
    <n v="2550"/>
    <n v="324.27999999999997"/>
    <d v="2012-11-01T00:00:00"/>
    <s v="Active"/>
    <x v="1"/>
    <n v="66300"/>
    <s v="Faculty"/>
    <n v="2012"/>
  </r>
  <r>
    <n v="1"/>
    <x v="0"/>
    <n v="14"/>
    <x v="2"/>
    <s v="Grimsley, Melissa M"/>
    <n v="12907"/>
    <x v="6"/>
    <n v="2546.16"/>
    <n v="192.2"/>
    <d v="2012-11-01T00:00:00"/>
    <s v="Active"/>
    <x v="1"/>
    <n v="66200.160000000003"/>
    <s v="Faculty"/>
    <n v="2012"/>
  </r>
  <r>
    <n v="1"/>
    <x v="0"/>
    <n v="14"/>
    <x v="2"/>
    <s v="Westling, Joshua P"/>
    <n v="9988"/>
    <x v="6"/>
    <n v="2836.62"/>
    <n v="194.52"/>
    <d v="2012-11-01T00:00:00"/>
    <s v="Active"/>
    <x v="1"/>
    <n v="73752.12"/>
    <s v="Faculty"/>
    <n v="2012"/>
  </r>
  <r>
    <n v="1"/>
    <x v="0"/>
    <n v="14"/>
    <x v="2"/>
    <s v="Westling, Barry "/>
    <n v="4005"/>
    <x v="7"/>
    <n v="4149.22"/>
    <n v="309.38"/>
    <d v="2012-11-01T00:00:00"/>
    <s v="Active"/>
    <x v="1"/>
    <n v="107879.72"/>
    <s v="Faculty"/>
    <n v="2012"/>
  </r>
  <r>
    <n v="1"/>
    <x v="0"/>
    <n v="22"/>
    <x v="3"/>
    <s v="Serpa, Brenda M"/>
    <n v="9520"/>
    <x v="8"/>
    <n v="3977.04"/>
    <n v="282.83"/>
    <d v="2012-11-01T00:00:00"/>
    <s v="Active"/>
    <x v="1"/>
    <n v="103403.04"/>
    <s v="Faculty"/>
    <n v="2012"/>
  </r>
  <r>
    <n v="1"/>
    <x v="0"/>
    <n v="22"/>
    <x v="3"/>
    <s v="Cron, Kimberly A"/>
    <n v="12738"/>
    <x v="2"/>
    <n v="2575"/>
    <n v="169.94"/>
    <d v="2012-11-01T00:00:00"/>
    <s v="Active"/>
    <x v="1"/>
    <n v="66950"/>
    <s v="Faculty"/>
    <n v="2012"/>
  </r>
  <r>
    <n v="1"/>
    <x v="0"/>
    <n v="22"/>
    <x v="3"/>
    <s v="Gray, Michelle R"/>
    <n v="10951"/>
    <x v="2"/>
    <n v="824"/>
    <n v="63.04"/>
    <d v="2012-11-01T00:00:00"/>
    <s v="Active"/>
    <x v="0"/>
    <n v="21424"/>
    <s v="Faculty"/>
    <n v="2012"/>
  </r>
  <r>
    <n v="1"/>
    <x v="0"/>
    <n v="22"/>
    <x v="3"/>
    <s v="Jolley, Lygia R"/>
    <n v="10662"/>
    <x v="2"/>
    <n v="2813.14"/>
    <n v="210.79"/>
    <d v="2012-11-01T00:00:00"/>
    <s v="Active"/>
    <x v="1"/>
    <n v="73141.64"/>
    <s v="Faculty"/>
    <n v="2012"/>
  </r>
  <r>
    <n v="1"/>
    <x v="0"/>
    <n v="22"/>
    <x v="3"/>
    <s v="Koch, Karen A"/>
    <n v="9643"/>
    <x v="2"/>
    <n v="2915.67"/>
    <n v="218.07"/>
    <d v="2012-11-01T00:00:00"/>
    <s v="Active"/>
    <x v="1"/>
    <n v="75807.42"/>
    <s v="Faculty"/>
    <n v="2012"/>
  </r>
  <r>
    <n v="1"/>
    <x v="0"/>
    <n v="22"/>
    <x v="3"/>
    <s v="Lefaive, Patricia A"/>
    <n v="9517"/>
    <x v="2"/>
    <n v="3114.07"/>
    <n v="233.25"/>
    <d v="2012-11-01T00:00:00"/>
    <s v="Active"/>
    <x v="1"/>
    <n v="80965.820000000007"/>
    <s v="Faculty"/>
    <n v="2012"/>
  </r>
  <r>
    <n v="1"/>
    <x v="0"/>
    <n v="22"/>
    <x v="3"/>
    <s v="Smith, Lorrie J"/>
    <n v="11607"/>
    <x v="2"/>
    <n v="910"/>
    <n v="69.62"/>
    <d v="2012-11-01T00:00:00"/>
    <s v="Active"/>
    <x v="2"/>
    <n v="23660"/>
    <s v="Faculty"/>
    <n v="2012"/>
  </r>
  <r>
    <n v="1"/>
    <x v="0"/>
    <n v="22"/>
    <x v="3"/>
    <s v="Watrous, Barbara "/>
    <n v="9669"/>
    <x v="2"/>
    <n v="3444.85"/>
    <n v="259.17"/>
    <d v="2012-11-01T00:00:00"/>
    <s v="Active"/>
    <x v="1"/>
    <n v="89566.1"/>
    <s v="Faculty"/>
    <n v="2012"/>
  </r>
  <r>
    <n v="1"/>
    <x v="0"/>
    <n v="22"/>
    <x v="3"/>
    <s v="Zuniga, Arcenia A"/>
    <n v="12395"/>
    <x v="2"/>
    <n v="432.72"/>
    <n v="33.1"/>
    <d v="2012-11-01T00:00:00"/>
    <s v="Active"/>
    <x v="0"/>
    <n v="11250.72"/>
    <s v="Faculty"/>
    <n v="2012"/>
  </r>
  <r>
    <n v="1"/>
    <x v="0"/>
    <n v="24"/>
    <x v="4"/>
    <s v="Avalos, Cecilia R"/>
    <n v="13036"/>
    <x v="11"/>
    <n v="1542.53"/>
    <n v="109"/>
    <d v="2012-11-01T00:00:00"/>
    <s v="Active"/>
    <x v="1"/>
    <n v="40105.78"/>
    <s v="Faculty"/>
    <n v="2012"/>
  </r>
  <r>
    <n v="1"/>
    <x v="0"/>
    <n v="24"/>
    <x v="4"/>
    <s v="Boger, Harmony J"/>
    <n v="13272"/>
    <x v="11"/>
    <n v="889.92"/>
    <n v="68.08"/>
    <d v="2012-11-01T00:00:00"/>
    <s v="Active"/>
    <x v="0"/>
    <n v="23137.919999999998"/>
    <s v="Faculty"/>
    <n v="2012"/>
  </r>
  <r>
    <n v="1"/>
    <x v="0"/>
    <n v="24"/>
    <x v="4"/>
    <s v="De Almeida, Sujanlatha "/>
    <n v="183"/>
    <x v="11"/>
    <n v="2489.9699999999998"/>
    <n v="168.31"/>
    <d v="2012-11-01T00:00:00"/>
    <s v="Active"/>
    <x v="1"/>
    <n v="64739.22"/>
    <s v="Faculty"/>
    <n v="2012"/>
  </r>
  <r>
    <n v="1"/>
    <x v="0"/>
    <n v="24"/>
    <x v="4"/>
    <s v="Gallagher, Wendy N"/>
    <n v="12603"/>
    <x v="11"/>
    <n v="171.54"/>
    <n v="13.13"/>
    <d v="2012-11-01T00:00:00"/>
    <s v="Active"/>
    <x v="0"/>
    <n v="4460.04"/>
    <s v="Faculty"/>
    <n v="2012"/>
  </r>
  <r>
    <n v="1"/>
    <x v="0"/>
    <n v="24"/>
    <x v="4"/>
    <s v="Mascorro, Judy A"/>
    <n v="12602"/>
    <x v="11"/>
    <n v="2215.75"/>
    <n v="169.49"/>
    <d v="2012-11-01T00:00:00"/>
    <s v="Active"/>
    <x v="0"/>
    <n v="57609.5"/>
    <s v="Faculty"/>
    <n v="2012"/>
  </r>
  <r>
    <n v="1"/>
    <x v="0"/>
    <n v="24"/>
    <x v="4"/>
    <s v="Reid, Carlota Z"/>
    <n v="11379"/>
    <x v="11"/>
    <n v="1726.5"/>
    <n v="117.74"/>
    <d v="2012-11-01T00:00:00"/>
    <s v="Active"/>
    <x v="1"/>
    <n v="44889"/>
    <s v="Faculty"/>
    <n v="2012"/>
  </r>
  <r>
    <n v="1"/>
    <x v="0"/>
    <n v="24"/>
    <x v="4"/>
    <s v="Roullard, Linda J"/>
    <n v="12527"/>
    <x v="11"/>
    <n v="713.16"/>
    <n v="54.56"/>
    <d v="2012-11-01T00:00:00"/>
    <s v="Active"/>
    <x v="0"/>
    <n v="18542.16"/>
    <s v="Faculty"/>
    <n v="2012"/>
  </r>
  <r>
    <n v="1"/>
    <x v="0"/>
    <n v="24"/>
    <x v="4"/>
    <s v="Saunders, Sandra "/>
    <n v="11253"/>
    <x v="11"/>
    <n v="1094.8599999999999"/>
    <n v="83.75"/>
    <d v="2012-11-01T00:00:00"/>
    <s v="Active"/>
    <x v="0"/>
    <n v="28466.36"/>
    <s v="Faculty"/>
    <n v="2012"/>
  </r>
  <r>
    <n v="1"/>
    <x v="0"/>
    <n v="24"/>
    <x v="4"/>
    <s v="Wainio, Mary S"/>
    <n v="12860"/>
    <x v="11"/>
    <n v="1557.5"/>
    <n v="113.06"/>
    <d v="2012-11-01T00:00:00"/>
    <s v="Active"/>
    <x v="1"/>
    <n v="40495"/>
    <s v="Faculty"/>
    <n v="2012"/>
  </r>
  <r>
    <n v="1"/>
    <x v="0"/>
    <n v="26"/>
    <x v="5"/>
    <s v="Amstutz, Elizabeth M"/>
    <n v="12800"/>
    <x v="14"/>
    <n v="2731.82"/>
    <n v="168.32"/>
    <d v="2012-11-01T00:00:00"/>
    <s v="Active"/>
    <x v="1"/>
    <n v="71027.320000000007"/>
    <s v="Faculty"/>
    <n v="2012"/>
  </r>
  <r>
    <n v="1"/>
    <x v="0"/>
    <n v="26"/>
    <x v="5"/>
    <s v="Anderson, Mary "/>
    <n v="10158"/>
    <x v="14"/>
    <n v="253.99"/>
    <n v="36.700000000000003"/>
    <d v="2012-11-01T00:00:00"/>
    <s v="Active"/>
    <x v="2"/>
    <n v="6603.74"/>
    <s v="Faculty"/>
    <n v="2012"/>
  </r>
  <r>
    <n v="1"/>
    <x v="0"/>
    <n v="26"/>
    <x v="5"/>
    <s v="Fontaine, Janelle L"/>
    <n v="13191"/>
    <x v="14"/>
    <n v="2575"/>
    <n v="174.81"/>
    <d v="2012-11-01T00:00:00"/>
    <s v="Active"/>
    <x v="1"/>
    <n v="66950"/>
    <s v="Faculty"/>
    <n v="2012"/>
  </r>
  <r>
    <n v="1"/>
    <x v="0"/>
    <n v="26"/>
    <x v="5"/>
    <s v="Gordon, Mari "/>
    <n v="10088"/>
    <x v="14"/>
    <n v="3012.71"/>
    <n v="226.11"/>
    <d v="2012-11-01T00:00:00"/>
    <s v="Active"/>
    <x v="1"/>
    <n v="78330.460000000006"/>
    <s v="Faculty"/>
    <n v="2012"/>
  </r>
  <r>
    <n v="1"/>
    <x v="0"/>
    <n v="26"/>
    <x v="5"/>
    <s v="Hachee, Janice P"/>
    <n v="12505"/>
    <x v="14"/>
    <n v="693"/>
    <n v="100.15"/>
    <d v="2012-11-01T00:00:00"/>
    <s v="Active"/>
    <x v="2"/>
    <n v="18018"/>
    <s v="Faculty"/>
    <n v="2012"/>
  </r>
  <r>
    <n v="1"/>
    <x v="0"/>
    <n v="26"/>
    <x v="5"/>
    <s v="Hernandez, Stephanie L"/>
    <n v="13375"/>
    <x v="14"/>
    <n v="2600"/>
    <n v="175.31"/>
    <d v="2012-11-01T00:00:00"/>
    <s v="Active"/>
    <x v="1"/>
    <n v="67600"/>
    <s v="Faculty"/>
    <n v="2012"/>
  </r>
  <r>
    <n v="1"/>
    <x v="0"/>
    <n v="26"/>
    <x v="5"/>
    <s v="Martinez, Javier "/>
    <n v="13714"/>
    <x v="14"/>
    <n v="1806.59"/>
    <n v="261.06"/>
    <d v="2012-11-01T00:00:00"/>
    <s v="Active"/>
    <x v="2"/>
    <n v="46971.34"/>
    <s v="Faculty"/>
    <n v="2012"/>
  </r>
  <r>
    <n v="1"/>
    <x v="0"/>
    <n v="26"/>
    <x v="5"/>
    <s v="Panis-Wells, Guinevere C"/>
    <n v="12013"/>
    <x v="14"/>
    <n v="413.5"/>
    <n v="31.64"/>
    <d v="2012-11-01T00:00:00"/>
    <s v="Active"/>
    <x v="2"/>
    <n v="10751"/>
    <s v="Faculty"/>
    <n v="2012"/>
  </r>
  <r>
    <n v="1"/>
    <x v="0"/>
    <n v="26"/>
    <x v="5"/>
    <s v="Peterson, Mark G"/>
    <n v="11073"/>
    <x v="14"/>
    <n v="478.5"/>
    <n v="36.61"/>
    <d v="2012-11-01T00:00:00"/>
    <s v="Active"/>
    <x v="2"/>
    <n v="12441"/>
    <s v="Faculty"/>
    <n v="2012"/>
  </r>
  <r>
    <n v="1"/>
    <x v="0"/>
    <n v="26"/>
    <x v="5"/>
    <s v="Scrimshire, Denise A"/>
    <n v="12611"/>
    <x v="14"/>
    <n v="2705"/>
    <n v="200.65"/>
    <d v="2012-11-01T00:00:00"/>
    <s v="Active"/>
    <x v="1"/>
    <n v="70330"/>
    <s v="Faculty"/>
    <n v="2012"/>
  </r>
  <r>
    <n v="1"/>
    <x v="0"/>
    <n v="26"/>
    <x v="5"/>
    <s v="Zelaski, Ann M"/>
    <n v="11883"/>
    <x v="15"/>
    <n v="3060.29"/>
    <n v="222.15"/>
    <d v="2012-11-01T00:00:00"/>
    <s v="Active"/>
    <x v="1"/>
    <n v="79567.539999999994"/>
    <s v="Faculty"/>
    <n v="2012"/>
  </r>
  <r>
    <n v="1"/>
    <x v="0"/>
    <n v="27"/>
    <x v="6"/>
    <s v="Bady, Terry L"/>
    <n v="12310"/>
    <x v="16"/>
    <n v="2758.6"/>
    <n v="211.03"/>
    <d v="2012-11-01T00:00:00"/>
    <s v="Active"/>
    <x v="0"/>
    <n v="71723.600000000006"/>
    <s v="Faculty"/>
    <n v="2012"/>
  </r>
  <r>
    <n v="1"/>
    <x v="0"/>
    <n v="27"/>
    <x v="6"/>
    <s v="Ladhar, Rajvir K"/>
    <n v="13014"/>
    <x v="17"/>
    <n v="3613.85"/>
    <n v="276.45999999999998"/>
    <d v="2012-11-01T00:00:00"/>
    <s v="Active"/>
    <x v="1"/>
    <n v="93960.1"/>
    <s v="Faculty"/>
    <n v="2012"/>
  </r>
  <r>
    <n v="1"/>
    <x v="0"/>
    <n v="27"/>
    <x v="6"/>
    <s v="Montes Cortez, Sandra J"/>
    <n v="13706"/>
    <x v="17"/>
    <n v="135"/>
    <n v="19.510000000000002"/>
    <d v="2012-11-01T00:00:00"/>
    <s v="Active"/>
    <x v="0"/>
    <n v="3510"/>
    <s v="Faculty"/>
    <n v="2012"/>
  </r>
  <r>
    <n v="1"/>
    <x v="0"/>
    <n v="27"/>
    <x v="6"/>
    <s v="Tafoya, Jennifer M"/>
    <n v="13725"/>
    <x v="17"/>
    <n v="652.5"/>
    <n v="94.3"/>
    <d v="2012-11-01T00:00:00"/>
    <s v="Active"/>
    <x v="0"/>
    <n v="16965"/>
    <s v="Faculty"/>
    <n v="2012"/>
  </r>
  <r>
    <n v="1"/>
    <x v="0"/>
    <n v="27"/>
    <x v="6"/>
    <s v="Abbott, Sherri A"/>
    <n v="11497"/>
    <x v="18"/>
    <n v="4088.07"/>
    <n v="290.85000000000002"/>
    <d v="2012-11-01T00:00:00"/>
    <s v="Active"/>
    <x v="1"/>
    <n v="106289.82"/>
    <s v="Faculty"/>
    <n v="2012"/>
  </r>
  <r>
    <n v="1"/>
    <x v="0"/>
    <n v="27"/>
    <x v="6"/>
    <s v="DeFede, Kathryn M"/>
    <n v="12311"/>
    <x v="18"/>
    <n v="4442.8500000000004"/>
    <n v="339.83"/>
    <d v="2012-11-01T00:00:00"/>
    <s v="Active"/>
    <x v="1"/>
    <n v="115514.1"/>
    <s v="Faculty"/>
    <n v="2012"/>
  </r>
  <r>
    <n v="1"/>
    <x v="0"/>
    <n v="27"/>
    <x v="6"/>
    <s v="Delay-Ollenberger, Janet B"/>
    <n v="12123"/>
    <x v="18"/>
    <n v="87.42"/>
    <n v="6.69"/>
    <d v="2012-11-01T00:00:00"/>
    <s v="Active"/>
    <x v="0"/>
    <n v="2272.92"/>
    <s v="Faculty"/>
    <n v="2012"/>
  </r>
  <r>
    <n v="1"/>
    <x v="0"/>
    <n v="27"/>
    <x v="6"/>
    <s v="Lund, Barbara R"/>
    <n v="11704"/>
    <x v="18"/>
    <n v="4144.3599999999997"/>
    <n v="317.04000000000002"/>
    <d v="2012-11-01T00:00:00"/>
    <s v="Active"/>
    <x v="1"/>
    <n v="107753.36"/>
    <s v="Faculty"/>
    <n v="2012"/>
  </r>
  <r>
    <n v="1"/>
    <x v="0"/>
    <n v="27"/>
    <x v="6"/>
    <s v="Robles, Rosalinda G"/>
    <n v="12271"/>
    <x v="18"/>
    <n v="480"/>
    <n v="36.72"/>
    <d v="2012-11-01T00:00:00"/>
    <s v="Active"/>
    <x v="2"/>
    <n v="12480"/>
    <s v="Faculty"/>
    <n v="2012"/>
  </r>
  <r>
    <n v="1"/>
    <x v="0"/>
    <n v="27"/>
    <x v="6"/>
    <s v="Spencer, Janine A"/>
    <n v="12023"/>
    <x v="19"/>
    <n v="5275.76"/>
    <n v="76.489999999999995"/>
    <d v="2012-11-01T00:00:00"/>
    <s v="Active"/>
    <x v="1"/>
    <n v="137169.76"/>
    <s v="Faculty"/>
    <n v="2012"/>
  </r>
  <r>
    <n v="1"/>
    <x v="0"/>
    <n v="27"/>
    <x v="6"/>
    <s v="Brady, Sierra E"/>
    <n v="13007"/>
    <x v="20"/>
    <n v="556.20000000000005"/>
    <n v="80.36"/>
    <d v="2012-11-01T00:00:00"/>
    <s v="Active"/>
    <x v="0"/>
    <n v="14461.2"/>
    <s v="Faculty"/>
    <n v="2012"/>
  </r>
  <r>
    <n v="1"/>
    <x v="0"/>
    <n v="27"/>
    <x v="6"/>
    <s v="Brasko, Arden  M"/>
    <n v="12550"/>
    <x v="20"/>
    <n v="3833.09"/>
    <n v="288.02"/>
    <d v="2012-11-01T00:00:00"/>
    <s v="Active"/>
    <x v="1"/>
    <n v="99660.34"/>
    <s v="Faculty"/>
    <n v="2012"/>
  </r>
  <r>
    <n v="1"/>
    <x v="0"/>
    <n v="27"/>
    <x v="6"/>
    <s v="Huddleston, Margarette L"/>
    <n v="13016"/>
    <x v="20"/>
    <n v="1124.76"/>
    <n v="86.05"/>
    <d v="2012-11-01T00:00:00"/>
    <s v="Active"/>
    <x v="0"/>
    <n v="29243.759999999998"/>
    <s v="Faculty"/>
    <n v="2012"/>
  </r>
  <r>
    <n v="1"/>
    <x v="0"/>
    <n v="27"/>
    <x v="6"/>
    <s v="Isaak, Sandra J"/>
    <n v="12558"/>
    <x v="20"/>
    <n v="1820.1"/>
    <n v="139.24"/>
    <d v="2012-11-01T00:00:00"/>
    <s v="Active"/>
    <x v="0"/>
    <n v="47322.6"/>
    <s v="Faculty"/>
    <n v="2012"/>
  </r>
  <r>
    <n v="1"/>
    <x v="0"/>
    <n v="27"/>
    <x v="6"/>
    <s v="Jones, Betty S"/>
    <n v="12518"/>
    <x v="20"/>
    <n v="530.5"/>
    <n v="40.58"/>
    <d v="2012-11-01T00:00:00"/>
    <s v="Active"/>
    <x v="0"/>
    <n v="13793"/>
    <s v="Faculty"/>
    <n v="2012"/>
  </r>
  <r>
    <n v="1"/>
    <x v="0"/>
    <n v="27"/>
    <x v="6"/>
    <s v="McCracken, Kellie G"/>
    <n v="13195"/>
    <x v="20"/>
    <n v="371.01"/>
    <n v="28.38"/>
    <d v="2012-11-01T00:00:00"/>
    <s v="Active"/>
    <x v="0"/>
    <n v="9646.26"/>
    <s v="Faculty"/>
    <n v="2012"/>
  </r>
  <r>
    <n v="1"/>
    <x v="0"/>
    <n v="27"/>
    <x v="6"/>
    <s v="Sato, Mariko M"/>
    <n v="13634"/>
    <x v="20"/>
    <n v="3360"/>
    <n v="221.39"/>
    <d v="2012-11-01T00:00:00"/>
    <s v="Active"/>
    <x v="1"/>
    <n v="87360"/>
    <s v="Faculty"/>
    <n v="2012"/>
  </r>
  <r>
    <n v="1"/>
    <x v="0"/>
    <n v="31"/>
    <x v="7"/>
    <s v="Henderson, Jacquelyn "/>
    <n v="10566"/>
    <x v="21"/>
    <n v="4456.0600000000004"/>
    <n v="317.39999999999998"/>
    <d v="2012-11-01T00:00:00"/>
    <s v="Active"/>
    <x v="1"/>
    <n v="115857.56"/>
    <s v="Faculty"/>
    <n v="2012"/>
  </r>
  <r>
    <n v="1"/>
    <x v="0"/>
    <n v="31"/>
    <x v="7"/>
    <s v="Cardenas, Robert B"/>
    <n v="11270"/>
    <x v="22"/>
    <n v="246"/>
    <n v="35.549999999999997"/>
    <d v="2012-11-01T00:00:00"/>
    <s v="Active"/>
    <x v="0"/>
    <n v="6396"/>
    <s v="Faculty"/>
    <n v="2012"/>
  </r>
  <r>
    <n v="1"/>
    <x v="0"/>
    <n v="31"/>
    <x v="7"/>
    <s v="Grant, Jed D"/>
    <n v="10434"/>
    <x v="22"/>
    <n v="3852.7"/>
    <n v="294.68"/>
    <d v="2012-11-01T00:00:00"/>
    <s v="Active"/>
    <x v="1"/>
    <n v="100170.2"/>
    <s v="Faculty"/>
    <n v="2012"/>
  </r>
  <r>
    <n v="1"/>
    <x v="0"/>
    <n v="31"/>
    <x v="7"/>
    <s v="Hernandez, Pamela "/>
    <n v="11065"/>
    <x v="22"/>
    <n v="826.14"/>
    <n v="63.2"/>
    <d v="2012-11-01T00:00:00"/>
    <s v="Active"/>
    <x v="2"/>
    <n v="21479.64"/>
    <s v="Faculty"/>
    <n v="2012"/>
  </r>
  <r>
    <n v="1"/>
    <x v="0"/>
    <n v="31"/>
    <x v="7"/>
    <s v="Massaquoi, Abdul R"/>
    <n v="10472"/>
    <x v="22"/>
    <n v="4329.1400000000003"/>
    <n v="306.83999999999997"/>
    <d v="2012-11-01T00:00:00"/>
    <s v="Active"/>
    <x v="1"/>
    <n v="112557.64"/>
    <s v="Faculty"/>
    <n v="2012"/>
  </r>
  <r>
    <n v="1"/>
    <x v="0"/>
    <n v="31"/>
    <x v="7"/>
    <s v="Sidorenko, Andrey I"/>
    <n v="13305"/>
    <x v="22"/>
    <n v="1545"/>
    <n v="118.19"/>
    <d v="2012-11-01T00:00:00"/>
    <s v="Active"/>
    <x v="0"/>
    <n v="40170"/>
    <s v="Faculty"/>
    <n v="2012"/>
  </r>
  <r>
    <n v="1"/>
    <x v="0"/>
    <n v="31"/>
    <x v="7"/>
    <s v="Howard, Leslie W"/>
    <n v="10559"/>
    <x v="23"/>
    <n v="4384.9799999999996"/>
    <n v="335.45"/>
    <d v="2012-11-01T00:00:00"/>
    <s v="Active"/>
    <x v="1"/>
    <n v="114009.48"/>
    <s v="Faculty"/>
    <n v="2012"/>
  </r>
  <r>
    <n v="1"/>
    <x v="0"/>
    <n v="32"/>
    <x v="8"/>
    <s v="Braddock, Clarence "/>
    <n v="11251"/>
    <x v="24"/>
    <n v="1772"/>
    <n v="135.55000000000001"/>
    <d v="2012-11-01T00:00:00"/>
    <s v="Active"/>
    <x v="0"/>
    <n v="46072"/>
    <s v="Faculty"/>
    <n v="2012"/>
  </r>
  <r>
    <n v="1"/>
    <x v="0"/>
    <n v="32"/>
    <x v="8"/>
    <s v="Giannandrea, Gabriel B"/>
    <n v="10926"/>
    <x v="24"/>
    <n v="1554.37"/>
    <n v="113.7"/>
    <d v="2012-11-01T00:00:00"/>
    <s v="Active"/>
    <x v="1"/>
    <n v="40413.620000000003"/>
    <s v="Faculty"/>
    <n v="2012"/>
  </r>
  <r>
    <n v="1"/>
    <x v="0"/>
    <n v="32"/>
    <x v="8"/>
    <s v="Kendall, Augustina "/>
    <n v="9890"/>
    <x v="24"/>
    <n v="1589.11"/>
    <n v="109.16"/>
    <d v="2012-11-01T00:00:00"/>
    <s v="Active"/>
    <x v="1"/>
    <n v="41316.86"/>
    <s v="Faculty"/>
    <n v="2012"/>
  </r>
  <r>
    <n v="1"/>
    <x v="0"/>
    <n v="32"/>
    <x v="8"/>
    <s v="Morra, David O"/>
    <n v="9836"/>
    <x v="24"/>
    <n v="1624.42"/>
    <n v="122.57"/>
    <d v="2012-11-01T00:00:00"/>
    <s v="Active"/>
    <x v="1"/>
    <n v="42234.92"/>
    <s v="Faculty"/>
    <n v="2012"/>
  </r>
  <r>
    <n v="1"/>
    <x v="0"/>
    <n v="32"/>
    <x v="8"/>
    <s v="Shawl, Stanley H"/>
    <n v="12630"/>
    <x v="24"/>
    <n v="1565.6"/>
    <n v="117.49"/>
    <d v="2012-11-01T00:00:00"/>
    <s v="Active"/>
    <x v="1"/>
    <n v="40705.599999999999"/>
    <s v="Faculty"/>
    <n v="2012"/>
  </r>
  <r>
    <n v="1"/>
    <x v="0"/>
    <n v="32"/>
    <x v="8"/>
    <s v="Stedman, Gary A"/>
    <n v="13363"/>
    <x v="24"/>
    <n v="988"/>
    <n v="75.59"/>
    <d v="2012-11-01T00:00:00"/>
    <s v="Active"/>
    <x v="2"/>
    <n v="25688"/>
    <s v="Faculty"/>
    <n v="2012"/>
  </r>
  <r>
    <n v="1"/>
    <x v="0"/>
    <n v="42"/>
    <x v="10"/>
    <s v="Cuellar, MaryAnn "/>
    <n v="11805"/>
    <x v="26"/>
    <n v="1587.26"/>
    <n v="115.6"/>
    <d v="2012-11-01T00:00:00"/>
    <s v="Active"/>
    <x v="1"/>
    <n v="41268.76"/>
    <s v="Faculty"/>
    <n v="2012"/>
  </r>
  <r>
    <n v="1"/>
    <x v="0"/>
    <n v="42"/>
    <x v="10"/>
    <s v="Lund, Nina B"/>
    <n v="12716"/>
    <x v="26"/>
    <n v="1553.24"/>
    <n v="116.24"/>
    <d v="2012-11-01T00:00:00"/>
    <s v="Active"/>
    <x v="1"/>
    <n v="40384.239999999998"/>
    <s v="Faculty"/>
    <n v="2012"/>
  </r>
  <r>
    <n v="1"/>
    <x v="0"/>
    <n v="46"/>
    <x v="11"/>
    <s v="Brown, Sharon A"/>
    <n v="11695"/>
    <x v="27"/>
    <n v="710.5"/>
    <n v="102.66"/>
    <d v="2012-11-01T00:00:00"/>
    <s v="Active"/>
    <x v="2"/>
    <n v="18473"/>
    <s v="Faculty"/>
    <n v="2012"/>
  </r>
  <r>
    <n v="1"/>
    <x v="0"/>
    <n v="46"/>
    <x v="11"/>
    <s v="Esquivez, Cesar "/>
    <n v="13509"/>
    <x v="27"/>
    <n v="482.94"/>
    <n v="69.78"/>
    <d v="2012-11-01T00:00:00"/>
    <s v="Active"/>
    <x v="0"/>
    <n v="12556.44"/>
    <s v="Faculty"/>
    <n v="2012"/>
  </r>
  <r>
    <n v="1"/>
    <x v="0"/>
    <n v="46"/>
    <x v="11"/>
    <s v="Lathrop, Laura M"/>
    <n v="12378"/>
    <x v="28"/>
    <n v="462.74"/>
    <n v="35.4"/>
    <d v="2012-11-01T00:00:00"/>
    <s v="Active"/>
    <x v="0"/>
    <n v="12031.24"/>
    <s v="Faculty"/>
    <n v="2012"/>
  </r>
  <r>
    <n v="1"/>
    <x v="0"/>
    <n v="61"/>
    <x v="12"/>
    <s v="Hynard, Clinton P"/>
    <n v="13435"/>
    <x v="29"/>
    <n v="828"/>
    <n v="119.66"/>
    <d v="2012-11-01T00:00:00"/>
    <s v="Active"/>
    <x v="2"/>
    <n v="21528"/>
    <s v="Faculty"/>
    <n v="2012"/>
  </r>
  <r>
    <n v="1"/>
    <x v="0"/>
    <n v="61"/>
    <x v="12"/>
    <s v="Johnson, Michael "/>
    <n v="11571"/>
    <x v="29"/>
    <n v="2281.69"/>
    <n v="122.09"/>
    <d v="2012-11-01T00:00:00"/>
    <s v="Active"/>
    <x v="1"/>
    <n v="59323.94"/>
    <s v="Faculty"/>
    <n v="2012"/>
  </r>
  <r>
    <n v="1"/>
    <x v="0"/>
    <n v="61"/>
    <x v="12"/>
    <s v="McPhetridge, Steven K"/>
    <n v="13446"/>
    <x v="29"/>
    <n v="426.06"/>
    <n v="32.6"/>
    <d v="2012-11-01T00:00:00"/>
    <s v="Active"/>
    <x v="0"/>
    <n v="11077.56"/>
    <s v="Faculty"/>
    <n v="2012"/>
  </r>
  <r>
    <n v="1"/>
    <x v="0"/>
    <n v="61"/>
    <x v="12"/>
    <s v="Stiglianese, Travis B"/>
    <n v="12785"/>
    <x v="29"/>
    <n v="1733.49"/>
    <n v="127.64"/>
    <d v="2012-11-01T00:00:00"/>
    <s v="Active"/>
    <x v="1"/>
    <n v="45070.74"/>
    <s v="Faculty"/>
    <n v="2012"/>
  </r>
  <r>
    <n v="1"/>
    <x v="0"/>
    <n v="62"/>
    <x v="13"/>
    <s v="Gill, David P"/>
    <n v="13475"/>
    <x v="30"/>
    <n v="1800"/>
    <n v="97.04"/>
    <d v="2012-11-01T00:00:00"/>
    <s v="Active"/>
    <x v="1"/>
    <n v="46800"/>
    <s v="Faculty"/>
    <n v="2012"/>
  </r>
  <r>
    <n v="1"/>
    <x v="0"/>
    <n v="62"/>
    <x v="13"/>
    <s v="Gill, Robert A"/>
    <n v="13539"/>
    <x v="30"/>
    <n v="1001.07"/>
    <n v="76.59"/>
    <d v="2012-11-01T00:00:00"/>
    <s v="Active"/>
    <x v="0"/>
    <n v="26027.82"/>
    <s v="Faculty"/>
    <n v="2012"/>
  </r>
  <r>
    <n v="1"/>
    <x v="0"/>
    <n v="62"/>
    <x v="13"/>
    <s v="Honnold, Sam W"/>
    <n v="12797"/>
    <x v="31"/>
    <n v="1784.48"/>
    <n v="130.43"/>
    <d v="2012-11-01T00:00:00"/>
    <s v="Active"/>
    <x v="1"/>
    <n v="46396.480000000003"/>
    <s v="Faculty"/>
    <n v="2012"/>
  </r>
  <r>
    <n v="1"/>
    <x v="0"/>
    <n v="67"/>
    <x v="14"/>
    <s v="Alvarez, Gerald A"/>
    <n v="13668"/>
    <x v="31"/>
    <n v="792"/>
    <n v="61.67"/>
    <d v="2012-11-01T00:00:00"/>
    <s v="Voluntary Resignation"/>
    <x v="0"/>
    <n v="20592"/>
    <s v="Faculty"/>
    <n v="2012"/>
  </r>
  <r>
    <n v="1"/>
    <x v="0"/>
    <n v="67"/>
    <x v="14"/>
    <s v="Clyde, Timothy E"/>
    <n v="13755"/>
    <x v="31"/>
    <n v="357.5"/>
    <n v="51.66"/>
    <d v="2012-11-01T00:00:00"/>
    <s v="Active"/>
    <x v="2"/>
    <n v="9295"/>
    <s v="Faculty"/>
    <n v="2012"/>
  </r>
  <r>
    <n v="1"/>
    <x v="0"/>
    <n v="67"/>
    <x v="14"/>
    <s v="O'Neal, Otis E"/>
    <n v="10777"/>
    <x v="31"/>
    <n v="2416.59"/>
    <n v="179.66"/>
    <d v="2012-11-01T00:00:00"/>
    <s v="Active"/>
    <x v="1"/>
    <n v="62831.34"/>
    <s v="Faculty"/>
    <n v="2012"/>
  </r>
  <r>
    <n v="1"/>
    <x v="0"/>
    <n v="72"/>
    <x v="15"/>
    <s v="Crane, Larry L"/>
    <n v="10740"/>
    <x v="32"/>
    <n v="1809.2"/>
    <n v="132.58000000000001"/>
    <d v="2012-11-01T00:00:00"/>
    <s v="Active"/>
    <x v="1"/>
    <n v="47039.199999999997"/>
    <s v="Faculty"/>
    <n v="2012"/>
  </r>
  <r>
    <n v="1"/>
    <x v="0"/>
    <n v="72"/>
    <x v="15"/>
    <s v="Gomez, Anna M"/>
    <n v="13142"/>
    <x v="32"/>
    <n v="370.8"/>
    <n v="28.37"/>
    <d v="2012-11-01T00:00:00"/>
    <s v="Seasonal"/>
    <x v="0"/>
    <n v="9640.7999999999993"/>
    <s v="Faculty"/>
    <n v="2012"/>
  </r>
  <r>
    <n v="1"/>
    <x v="0"/>
    <n v="72"/>
    <x v="15"/>
    <s v="Gomez, Darin H"/>
    <n v="13523"/>
    <x v="32"/>
    <n v="840"/>
    <n v="64.260000000000005"/>
    <d v="2012-11-01T00:00:00"/>
    <s v="Active"/>
    <x v="0"/>
    <n v="21840"/>
    <s v="Faculty"/>
    <n v="2012"/>
  </r>
  <r>
    <n v="1"/>
    <x v="0"/>
    <n v="72"/>
    <x v="15"/>
    <s v="Gradis, William "/>
    <n v="150"/>
    <x v="32"/>
    <n v="2562.7800000000002"/>
    <n v="163.78"/>
    <d v="2012-11-01T00:00:00"/>
    <s v="Active"/>
    <x v="1"/>
    <n v="66632.28"/>
    <s v="Faculty"/>
    <n v="2012"/>
  </r>
  <r>
    <n v="1"/>
    <x v="0"/>
    <n v="72"/>
    <x v="15"/>
    <s v="Greer, Jessica A"/>
    <n v="12511"/>
    <x v="32"/>
    <n v="1730.4"/>
    <n v="128.01"/>
    <d v="2012-11-01T00:00:00"/>
    <s v="Active"/>
    <x v="1"/>
    <n v="44990.400000000001"/>
    <s v="Faculty"/>
    <n v="2012"/>
  </r>
  <r>
    <n v="1"/>
    <x v="0"/>
    <n v="72"/>
    <x v="15"/>
    <s v="Hunt, Janie "/>
    <n v="13397"/>
    <x v="32"/>
    <n v="185.4"/>
    <n v="14.18"/>
    <d v="2012-11-01T00:00:00"/>
    <s v="Active"/>
    <x v="0"/>
    <n v="4820.3999999999996"/>
    <s v="Faculty"/>
    <n v="2012"/>
  </r>
  <r>
    <n v="1"/>
    <x v="0"/>
    <n v="72"/>
    <x v="15"/>
    <s v="Irwin, Kellee R"/>
    <n v="11894"/>
    <x v="32"/>
    <n v="1842.67"/>
    <n v="118.49"/>
    <d v="2012-11-01T00:00:00"/>
    <s v="Active"/>
    <x v="1"/>
    <n v="47909.42"/>
    <s v="Faculty"/>
    <n v="2012"/>
  </r>
  <r>
    <n v="1"/>
    <x v="0"/>
    <n v="72"/>
    <x v="15"/>
    <s v="Kelly, Stacey M"/>
    <n v="12559"/>
    <x v="32"/>
    <n v="1730.4"/>
    <n v="132.37"/>
    <d v="2012-11-01T00:00:00"/>
    <s v="Active"/>
    <x v="1"/>
    <n v="44990.400000000001"/>
    <s v="Faculty"/>
    <n v="2012"/>
  </r>
  <r>
    <n v="1"/>
    <x v="0"/>
    <n v="72"/>
    <x v="15"/>
    <s v="Martinez, Rudy A"/>
    <n v="13429"/>
    <x v="32"/>
    <n v="1698"/>
    <n v="122.95"/>
    <d v="2012-11-01T00:00:00"/>
    <s v="Active"/>
    <x v="1"/>
    <n v="44148"/>
    <s v="Faculty"/>
    <n v="2012"/>
  </r>
  <r>
    <n v="1"/>
    <x v="0"/>
    <n v="72"/>
    <x v="15"/>
    <s v="Melban, Melissa M"/>
    <n v="13302"/>
    <x v="32"/>
    <n v="71.010000000000005"/>
    <n v="5.43"/>
    <d v="2012-11-01T00:00:00"/>
    <s v="Active"/>
    <x v="0"/>
    <n v="1846.26"/>
    <s v="Faculty"/>
    <n v="2012"/>
  </r>
  <r>
    <n v="1"/>
    <x v="0"/>
    <n v="72"/>
    <x v="15"/>
    <s v="Oliver, Iryna "/>
    <n v="13560"/>
    <x v="32"/>
    <n v="960"/>
    <n v="73.44"/>
    <d v="2012-11-01T00:00:00"/>
    <s v="Active"/>
    <x v="0"/>
    <n v="24960"/>
    <s v="Faculty"/>
    <n v="2012"/>
  </r>
  <r>
    <n v="1"/>
    <x v="0"/>
    <n v="72"/>
    <x v="15"/>
    <s v="Ruiz, Amanda M"/>
    <n v="13019"/>
    <x v="32"/>
    <n v="1697.44"/>
    <n v="124.88"/>
    <d v="2012-11-01T00:00:00"/>
    <s v="Active"/>
    <x v="1"/>
    <n v="44133.440000000002"/>
    <s v="Faculty"/>
    <n v="2012"/>
  </r>
  <r>
    <n v="1"/>
    <x v="0"/>
    <n v="72"/>
    <x v="15"/>
    <s v="Swarthout, Melody C"/>
    <n v="13513"/>
    <x v="32"/>
    <n v="515"/>
    <n v="39.4"/>
    <d v="2012-11-01T00:00:00"/>
    <s v="Active"/>
    <x v="0"/>
    <n v="13390"/>
    <s v="Faculty"/>
    <n v="2012"/>
  </r>
  <r>
    <n v="1"/>
    <x v="0"/>
    <n v="72"/>
    <x v="15"/>
    <s v="Vandegrift, Lisa A"/>
    <n v="12795"/>
    <x v="32"/>
    <n v="1697.44"/>
    <n v="100.23"/>
    <d v="2012-11-01T00:00:00"/>
    <s v="Active"/>
    <x v="1"/>
    <n v="44133.440000000002"/>
    <s v="Faculty"/>
    <n v="2012"/>
  </r>
  <r>
    <n v="1"/>
    <x v="0"/>
    <n v="74"/>
    <x v="16"/>
    <s v="Torres, Melody A"/>
    <n v="10935"/>
    <x v="33"/>
    <n v="242.25"/>
    <n v="18.53"/>
    <d v="2012-11-01T00:00:00"/>
    <s v="Active"/>
    <x v="0"/>
    <n v="6298.5"/>
    <s v="Admin"/>
    <n v="2012"/>
  </r>
  <r>
    <n v="1"/>
    <x v="0"/>
    <n v="74"/>
    <x v="16"/>
    <s v="Chavarria, Leigh R"/>
    <n v="11965"/>
    <x v="34"/>
    <n v="2385.27"/>
    <n v="169.64"/>
    <d v="2012-11-01T00:00:00"/>
    <s v="Active"/>
    <x v="1"/>
    <n v="62017.02"/>
    <s v="Admin"/>
    <n v="2012"/>
  </r>
  <r>
    <n v="1"/>
    <x v="0"/>
    <n v="75"/>
    <x v="17"/>
    <s v="Banut, Kathy "/>
    <n v="13731"/>
    <x v="35"/>
    <n v="380"/>
    <n v="54.91"/>
    <d v="2012-11-01T00:00:00"/>
    <s v="Active"/>
    <x v="2"/>
    <n v="9880"/>
    <s v="FWS"/>
    <n v="2012"/>
  </r>
  <r>
    <n v="1"/>
    <x v="0"/>
    <n v="75"/>
    <x v="17"/>
    <s v="Barile, Patrice D"/>
    <n v="13687"/>
    <x v="35"/>
    <n v="380"/>
    <n v="54.91"/>
    <d v="2012-11-01T00:00:00"/>
    <s v="Active"/>
    <x v="2"/>
    <n v="9880"/>
    <s v="FWS"/>
    <n v="2012"/>
  </r>
  <r>
    <n v="1"/>
    <x v="0"/>
    <n v="75"/>
    <x v="17"/>
    <s v="Clevenger, Kyrie C"/>
    <n v="13661"/>
    <x v="35"/>
    <n v="427.5"/>
    <n v="61.79"/>
    <d v="2012-11-01T00:00:00"/>
    <s v="Active"/>
    <x v="2"/>
    <n v="11115"/>
    <s v="FWS"/>
    <n v="2012"/>
  </r>
  <r>
    <n v="1"/>
    <x v="0"/>
    <n v="77"/>
    <x v="42"/>
    <s v="Briseno, Sonia K"/>
    <n v="10526"/>
    <x v="4"/>
    <n v="1089.69"/>
    <n v="80.42"/>
    <d v="2012-11-01T00:00:00"/>
    <s v="Active"/>
    <x v="1"/>
    <n v="28331.94"/>
    <s v="Admin"/>
    <n v="2012"/>
  </r>
  <r>
    <n v="1"/>
    <x v="0"/>
    <n v="77"/>
    <x v="42"/>
    <s v="Garner, Lindasue B"/>
    <n v="13353"/>
    <x v="4"/>
    <n v="1195.2"/>
    <n v="91.43"/>
    <d v="2012-11-01T00:00:00"/>
    <s v="Active"/>
    <x v="1"/>
    <n v="31075.200000000001"/>
    <s v="Admin"/>
    <n v="2012"/>
  </r>
  <r>
    <n v="1"/>
    <x v="0"/>
    <n v="77"/>
    <x v="42"/>
    <s v="Moreland, Glenda L"/>
    <n v="12018"/>
    <x v="4"/>
    <n v="1008.8"/>
    <n v="71.349999999999994"/>
    <d v="2012-11-01T00:00:00"/>
    <s v="Active"/>
    <x v="1"/>
    <n v="26228.799999999999"/>
    <s v="Admin"/>
    <n v="2012"/>
  </r>
  <r>
    <n v="1"/>
    <x v="0"/>
    <n v="77"/>
    <x v="42"/>
    <s v="Urmson, Monica "/>
    <n v="177"/>
    <x v="4"/>
    <n v="1539.2"/>
    <n v="117.75"/>
    <d v="2012-11-01T00:00:00"/>
    <s v="Active"/>
    <x v="1"/>
    <n v="40019.199999999997"/>
    <s v="Admin"/>
    <n v="2012"/>
  </r>
  <r>
    <n v="1"/>
    <x v="0"/>
    <n v="77"/>
    <x v="42"/>
    <s v="Avilez, Victoria "/>
    <n v="9687"/>
    <x v="9"/>
    <n v="1425.23"/>
    <n v="100"/>
    <d v="2012-11-01T00:00:00"/>
    <s v="Active"/>
    <x v="1"/>
    <n v="37055.980000000003"/>
    <s v="Admin"/>
    <n v="2012"/>
  </r>
  <r>
    <n v="1"/>
    <x v="0"/>
    <n v="77"/>
    <x v="42"/>
    <s v="Salazar, Margie S"/>
    <n v="10691"/>
    <x v="10"/>
    <n v="1186.5"/>
    <n v="84.95"/>
    <d v="2012-11-01T00:00:00"/>
    <s v="Active"/>
    <x v="1"/>
    <n v="30849"/>
    <s v="Admin"/>
    <n v="2012"/>
  </r>
  <r>
    <n v="1"/>
    <x v="0"/>
    <n v="79"/>
    <x v="18"/>
    <s v="Haughey, Lenae R"/>
    <n v="12995"/>
    <x v="36"/>
    <n v="1827.74"/>
    <n v="133.74"/>
    <d v="2012-11-01T00:00:00"/>
    <s v="Active"/>
    <x v="1"/>
    <n v="47521.24"/>
    <s v="Admin"/>
    <n v="2012"/>
  </r>
  <r>
    <n v="1"/>
    <x v="0"/>
    <n v="79"/>
    <x v="18"/>
    <s v="Parker, Kathleen M"/>
    <n v="11326"/>
    <x v="36"/>
    <n v="1836.72"/>
    <n v="134.38999999999999"/>
    <d v="2012-11-01T00:00:00"/>
    <s v="Active"/>
    <x v="1"/>
    <n v="47754.720000000001"/>
    <s v="Admin"/>
    <n v="2012"/>
  </r>
  <r>
    <n v="1"/>
    <x v="0"/>
    <n v="79"/>
    <x v="18"/>
    <s v="Sanchez, Elisia L"/>
    <n v="11550"/>
    <x v="37"/>
    <n v="1496.18"/>
    <n v="107.2"/>
    <d v="2012-11-01T00:00:00"/>
    <s v="Active"/>
    <x v="1"/>
    <n v="38900.68"/>
    <s v="Admin"/>
    <n v="2012"/>
  </r>
  <r>
    <n v="1"/>
    <x v="0"/>
    <n v="80"/>
    <x v="19"/>
    <s v="Cote, Diana M"/>
    <n v="9535"/>
    <x v="4"/>
    <n v="2015.2"/>
    <n v="145.13"/>
    <d v="2012-11-01T00:00:00"/>
    <s v="Active"/>
    <x v="1"/>
    <n v="52395.199999999997"/>
    <s v="Admin"/>
    <n v="2012"/>
  </r>
  <r>
    <n v="1"/>
    <x v="0"/>
    <n v="80"/>
    <x v="19"/>
    <s v="Wright, Donald J"/>
    <n v="11781"/>
    <x v="39"/>
    <n v="4000"/>
    <n v="283.36"/>
    <d v="2012-11-01T00:00:00"/>
    <s v="Active"/>
    <x v="1"/>
    <n v="104000"/>
    <s v="Admin"/>
    <n v="2012"/>
  </r>
  <r>
    <n v="1"/>
    <x v="0"/>
    <n v="80"/>
    <x v="19"/>
    <s v="Alvarez, Rosemary "/>
    <n v="12140"/>
    <x v="40"/>
    <n v="1236"/>
    <n v="89.34"/>
    <d v="2012-11-01T00:00:00"/>
    <s v="Active"/>
    <x v="1"/>
    <n v="32136"/>
    <s v="Admin"/>
    <n v="2012"/>
  </r>
  <r>
    <n v="1"/>
    <x v="0"/>
    <n v="80"/>
    <x v="19"/>
    <s v="Barnes, Desserie D"/>
    <n v="12805"/>
    <x v="40"/>
    <n v="931.9"/>
    <n v="64.44"/>
    <d v="2012-11-01T00:00:00"/>
    <s v="Active"/>
    <x v="1"/>
    <n v="24229.4"/>
    <s v="Admin"/>
    <n v="2012"/>
  </r>
  <r>
    <n v="1"/>
    <x v="0"/>
    <n v="80"/>
    <x v="19"/>
    <s v="Pearce, Alane L"/>
    <n v="10626"/>
    <x v="41"/>
    <n v="2185.8200000000002"/>
    <n v="147.32"/>
    <d v="2012-11-01T00:00:00"/>
    <s v="Active"/>
    <x v="1"/>
    <n v="56831.32"/>
    <s v="Admin"/>
    <n v="2012"/>
  </r>
  <r>
    <n v="1"/>
    <x v="0"/>
    <n v="80"/>
    <x v="19"/>
    <s v="Hernandez, Lizet C"/>
    <n v="11410"/>
    <x v="44"/>
    <n v="1442"/>
    <n v="104.23"/>
    <d v="2012-11-01T00:00:00"/>
    <s v="Active"/>
    <x v="1"/>
    <n v="37492"/>
    <s v="Admin"/>
    <n v="2012"/>
  </r>
  <r>
    <n v="1"/>
    <x v="0"/>
    <n v="82"/>
    <x v="20"/>
    <s v="Bergman, Peter J"/>
    <n v="12538"/>
    <x v="45"/>
    <n v="1972.08"/>
    <n v="145.04"/>
    <d v="2012-11-01T00:00:00"/>
    <s v="Active"/>
    <x v="1"/>
    <n v="51274.080000000002"/>
    <s v="Admin"/>
    <n v="2012"/>
  </r>
  <r>
    <n v="1"/>
    <x v="0"/>
    <n v="82"/>
    <x v="20"/>
    <s v="Campos, Amy R"/>
    <n v="9980"/>
    <x v="45"/>
    <n v="2850.8"/>
    <n v="209.06"/>
    <d v="2012-11-01T00:00:00"/>
    <s v="Active"/>
    <x v="1"/>
    <n v="74120.800000000003"/>
    <s v="Admin"/>
    <n v="2012"/>
  </r>
  <r>
    <n v="1"/>
    <x v="0"/>
    <n v="82"/>
    <x v="20"/>
    <s v="Jones, Sondra K"/>
    <n v="11689"/>
    <x v="45"/>
    <n v="1969.59"/>
    <n v="145.46"/>
    <d v="2012-11-01T00:00:00"/>
    <s v="Active"/>
    <x v="1"/>
    <n v="51209.34"/>
    <s v="Admin"/>
    <n v="2012"/>
  </r>
  <r>
    <n v="1"/>
    <x v="0"/>
    <n v="82"/>
    <x v="20"/>
    <s v="Lopez, Melina A"/>
    <n v="10753"/>
    <x v="45"/>
    <n v="2921.31"/>
    <n v="214.11"/>
    <d v="2012-11-01T00:00:00"/>
    <s v="Active"/>
    <x v="1"/>
    <n v="75954.06"/>
    <s v="Admin"/>
    <n v="2012"/>
  </r>
  <r>
    <n v="1"/>
    <x v="0"/>
    <n v="82"/>
    <x v="20"/>
    <s v="McDonald, Michelle A"/>
    <n v="13571"/>
    <x v="45"/>
    <n v="1747.2"/>
    <n v="128.44999999999999"/>
    <d v="2012-11-01T00:00:00"/>
    <s v="Active"/>
    <x v="1"/>
    <n v="45427.199999999997"/>
    <s v="Admin"/>
    <n v="2012"/>
  </r>
  <r>
    <n v="1"/>
    <x v="0"/>
    <n v="82"/>
    <x v="20"/>
    <s v="Wojtas, Charmaine "/>
    <n v="11334"/>
    <x v="45"/>
    <n v="2523.9499999999998"/>
    <n v="181.38"/>
    <d v="2012-11-01T00:00:00"/>
    <s v="Active"/>
    <x v="1"/>
    <n v="65622.7"/>
    <s v="Admin"/>
    <n v="2012"/>
  </r>
  <r>
    <n v="1"/>
    <x v="0"/>
    <n v="82"/>
    <x v="20"/>
    <s v="Topjian, Susie M"/>
    <n v="10015"/>
    <x v="116"/>
    <n v="3319.07"/>
    <n v="246.65"/>
    <d v="2012-11-01T00:00:00"/>
    <s v="Active"/>
    <x v="1"/>
    <n v="86295.82"/>
    <s v="Admin"/>
    <n v="2012"/>
  </r>
  <r>
    <n v="1"/>
    <x v="0"/>
    <n v="83"/>
    <x v="21"/>
    <s v="Cryer, Rebecca A"/>
    <n v="12017"/>
    <x v="49"/>
    <n v="3235.29"/>
    <n v="239.05"/>
    <d v="2012-11-01T00:00:00"/>
    <s v="Active"/>
    <x v="1"/>
    <n v="84117.54"/>
    <s v="Admin"/>
    <n v="2012"/>
  </r>
  <r>
    <n v="1"/>
    <x v="0"/>
    <n v="85"/>
    <x v="22"/>
    <s v="Hillan, Jennifer L"/>
    <n v="12966"/>
    <x v="50"/>
    <n v="1845.59"/>
    <n v="134.52000000000001"/>
    <d v="2012-11-01T00:00:00"/>
    <s v="Active"/>
    <x v="1"/>
    <n v="47985.34"/>
    <s v="Admin"/>
    <n v="2012"/>
  </r>
  <r>
    <n v="1"/>
    <x v="0"/>
    <n v="85"/>
    <x v="22"/>
    <s v="Jensen, Nicole E"/>
    <n v="13769"/>
    <x v="50"/>
    <n v="1366.38"/>
    <n v="197.45"/>
    <d v="2012-11-01T00:00:00"/>
    <s v="Active"/>
    <x v="1"/>
    <n v="35525.879999999997"/>
    <s v="Admin"/>
    <n v="2012"/>
  </r>
  <r>
    <n v="1"/>
    <x v="0"/>
    <n v="85"/>
    <x v="22"/>
    <s v="Jimenez, Yvonne "/>
    <n v="13773"/>
    <x v="50"/>
    <n v="1630"/>
    <n v="235.54"/>
    <d v="2012-11-01T00:00:00"/>
    <s v="Active"/>
    <x v="1"/>
    <n v="42380"/>
    <s v="Admin"/>
    <n v="2012"/>
  </r>
  <r>
    <n v="1"/>
    <x v="0"/>
    <n v="85"/>
    <x v="22"/>
    <s v="Whitendale, Michelle L"/>
    <n v="13304"/>
    <x v="50"/>
    <n v="1730.4"/>
    <n v="106.8"/>
    <d v="2012-11-01T00:00:00"/>
    <s v="Active"/>
    <x v="1"/>
    <n v="44990.400000000001"/>
    <s v="Admin"/>
    <n v="2012"/>
  </r>
  <r>
    <n v="1"/>
    <x v="0"/>
    <n v="85"/>
    <x v="22"/>
    <s v="Zarate, Leonard J"/>
    <n v="13770"/>
    <x v="50"/>
    <n v="1567.31"/>
    <n v="226.47"/>
    <d v="2012-11-01T00:00:00"/>
    <s v="Active"/>
    <x v="1"/>
    <n v="40750.06"/>
    <s v="Admin"/>
    <n v="2012"/>
  </r>
  <r>
    <n v="1"/>
    <x v="0"/>
    <n v="86"/>
    <x v="23"/>
    <s v="Simms, Appollon M"/>
    <n v="9912"/>
    <x v="51"/>
    <n v="1604.8"/>
    <n v="116.95"/>
    <d v="2012-11-01T00:00:00"/>
    <s v="Active"/>
    <x v="1"/>
    <n v="41724.800000000003"/>
    <s v="Admin"/>
    <n v="2012"/>
  </r>
  <r>
    <n v="1"/>
    <x v="0"/>
    <n v="86"/>
    <x v="23"/>
    <s v="Ortiz, Ralph G"/>
    <n v="10410"/>
    <x v="122"/>
    <n v="3966"/>
    <n v="276.72000000000003"/>
    <d v="2012-11-01T00:00:00"/>
    <s v="Active"/>
    <x v="1"/>
    <n v="103116"/>
    <s v="Admin"/>
    <n v="2012"/>
  </r>
  <r>
    <n v="1"/>
    <x v="0"/>
    <n v="86"/>
    <x v="23"/>
    <s v="Martinez, Joseph "/>
    <n v="9816"/>
    <x v="54"/>
    <n v="1149.95"/>
    <n v="87.97"/>
    <d v="2012-11-01T00:00:00"/>
    <s v="Active"/>
    <x v="1"/>
    <n v="29898.7"/>
    <s v="Admin"/>
    <n v="2012"/>
  </r>
  <r>
    <n v="1"/>
    <x v="0"/>
    <n v="86"/>
    <x v="23"/>
    <s v="Salcido, Miguel M"/>
    <n v="13577"/>
    <x v="54"/>
    <n v="935"/>
    <n v="69.239999999999995"/>
    <d v="2012-11-01T00:00:00"/>
    <s v="Active"/>
    <x v="1"/>
    <n v="24310"/>
    <s v="Admin"/>
    <n v="2012"/>
  </r>
  <r>
    <n v="1"/>
    <x v="0"/>
    <n v="87"/>
    <x v="24"/>
    <s v="Godinez, Maria E"/>
    <n v="11900"/>
    <x v="55"/>
    <n v="1217.6099999999999"/>
    <n v="87.94"/>
    <d v="2012-11-01T00:00:00"/>
    <s v="Active"/>
    <x v="1"/>
    <n v="31657.86"/>
    <s v="Admin"/>
    <n v="2012"/>
  </r>
  <r>
    <n v="1"/>
    <x v="0"/>
    <n v="92"/>
    <x v="25"/>
    <s v="Terry, Marisara "/>
    <n v="11020"/>
    <x v="56"/>
    <n v="2348.4"/>
    <n v="173.83"/>
    <d v="2012-11-01T00:00:00"/>
    <s v="Active"/>
    <x v="1"/>
    <n v="61058.400000000001"/>
    <s v="Admin"/>
    <n v="2012"/>
  </r>
  <r>
    <n v="1"/>
    <x v="0"/>
    <n v="92"/>
    <x v="25"/>
    <s v="Bishop, Carolyn "/>
    <n v="944"/>
    <x v="57"/>
    <n v="1789.42"/>
    <n v="128.13"/>
    <d v="2012-11-01T00:00:00"/>
    <s v="Active"/>
    <x v="1"/>
    <n v="46524.92"/>
    <s v="Admin"/>
    <n v="2012"/>
  </r>
  <r>
    <n v="1"/>
    <x v="0"/>
    <n v="92"/>
    <x v="25"/>
    <s v="Elizaldi, Catherine S"/>
    <n v="11580"/>
    <x v="57"/>
    <n v="1566.72"/>
    <n v="113.76"/>
    <d v="2012-11-01T00:00:00"/>
    <s v="Active"/>
    <x v="1"/>
    <n v="40734.720000000001"/>
    <s v="Admin"/>
    <n v="2012"/>
  </r>
  <r>
    <n v="1"/>
    <x v="0"/>
    <n v="92"/>
    <x v="25"/>
    <s v="Garcia, Celia L"/>
    <n v="11408"/>
    <x v="57"/>
    <n v="1402.75"/>
    <n v="101.49"/>
    <d v="2012-11-01T00:00:00"/>
    <s v="Active"/>
    <x v="1"/>
    <n v="36471.5"/>
    <s v="Admin"/>
    <n v="2012"/>
  </r>
  <r>
    <n v="1"/>
    <x v="0"/>
    <n v="92"/>
    <x v="25"/>
    <s v="Marquez, Sonya C"/>
    <n v="12746"/>
    <x v="57"/>
    <n v="1369.97"/>
    <n v="98.72"/>
    <d v="2012-11-01T00:00:00"/>
    <s v="Active"/>
    <x v="1"/>
    <n v="35619.22"/>
    <s v="Admin"/>
    <n v="2012"/>
  </r>
  <r>
    <n v="1"/>
    <x v="0"/>
    <n v="93"/>
    <x v="26"/>
    <s v="Olson, Tamara L"/>
    <n v="12460"/>
    <x v="79"/>
    <n v="2456.1799999999998"/>
    <n v="187.89"/>
    <d v="2012-11-01T00:00:00"/>
    <s v="Active"/>
    <x v="1"/>
    <n v="63860.68"/>
    <s v="Admin"/>
    <n v="2012"/>
  </r>
  <r>
    <n v="1"/>
    <x v="0"/>
    <n v="93"/>
    <x v="26"/>
    <s v="Liles, Kerrie "/>
    <n v="11255"/>
    <x v="60"/>
    <n v="2642.64"/>
    <n v="198.68"/>
    <d v="2012-11-01T00:00:00"/>
    <s v="Active"/>
    <x v="1"/>
    <n v="68708.639999999999"/>
    <s v="Admin"/>
    <n v="2012"/>
  </r>
  <r>
    <n v="1"/>
    <x v="0"/>
    <n v="93"/>
    <x v="26"/>
    <s v="Austerman, Annette "/>
    <n v="10565"/>
    <x v="61"/>
    <n v="2025.66"/>
    <n v="149.08000000000001"/>
    <d v="2012-11-01T00:00:00"/>
    <s v="Active"/>
    <x v="1"/>
    <n v="52667.16"/>
    <s v="Admin"/>
    <n v="2012"/>
  </r>
  <r>
    <n v="1"/>
    <x v="0"/>
    <n v="93"/>
    <x v="26"/>
    <s v="Lindberg, Mark E"/>
    <n v="12488"/>
    <x v="61"/>
    <n v="1925"/>
    <n v="142.06"/>
    <d v="2012-11-01T00:00:00"/>
    <s v="Active"/>
    <x v="1"/>
    <n v="50050"/>
    <s v="Admin"/>
    <n v="2012"/>
  </r>
  <r>
    <n v="1"/>
    <x v="0"/>
    <n v="93"/>
    <x v="26"/>
    <s v="Lake, David H"/>
    <n v="12393"/>
    <x v="81"/>
    <n v="1782.31"/>
    <n v="129.68"/>
    <d v="2012-11-01T00:00:00"/>
    <s v="Active"/>
    <x v="1"/>
    <n v="46340.06"/>
    <s v="Admin"/>
    <n v="2012"/>
  </r>
  <r>
    <n v="2"/>
    <x v="1"/>
    <n v="4"/>
    <x v="0"/>
    <s v="Barba, Evelin P"/>
    <n v="13750"/>
    <x v="0"/>
    <n v="1300"/>
    <n v="187.85"/>
    <d v="2012-11-01T00:00:00"/>
    <s v="Active"/>
    <x v="1"/>
    <n v="33800"/>
    <s v="Faculty"/>
    <n v="2012"/>
  </r>
  <r>
    <n v="2"/>
    <x v="1"/>
    <n v="4"/>
    <x v="0"/>
    <s v="Hartnett, Chanin M"/>
    <n v="13290"/>
    <x v="0"/>
    <n v="1439"/>
    <n v="105.11"/>
    <d v="2012-11-01T00:00:00"/>
    <s v="Active"/>
    <x v="1"/>
    <n v="37414"/>
    <s v="Faculty"/>
    <n v="2012"/>
  </r>
  <r>
    <n v="2"/>
    <x v="1"/>
    <n v="4"/>
    <x v="0"/>
    <s v="Martinez, Iris Y"/>
    <n v="13646"/>
    <x v="0"/>
    <n v="1300"/>
    <n v="99.45"/>
    <d v="2012-11-01T00:00:00"/>
    <s v="Active"/>
    <x v="1"/>
    <n v="33800"/>
    <s v="Faculty"/>
    <n v="2012"/>
  </r>
  <r>
    <n v="2"/>
    <x v="1"/>
    <n v="4"/>
    <x v="0"/>
    <s v="Rosalez, Kimberly D"/>
    <n v="12645"/>
    <x v="0"/>
    <n v="1411.2"/>
    <n v="107.95"/>
    <d v="2012-11-01T00:00:00"/>
    <s v="Active"/>
    <x v="1"/>
    <n v="36691.199999999997"/>
    <s v="Faculty"/>
    <n v="2012"/>
  </r>
  <r>
    <n v="2"/>
    <x v="1"/>
    <n v="4"/>
    <x v="0"/>
    <s v="Ruiz, Martha "/>
    <n v="10606"/>
    <x v="0"/>
    <n v="187"/>
    <n v="27.01"/>
    <d v="2012-11-01T00:00:00"/>
    <s v="Active"/>
    <x v="0"/>
    <n v="4862"/>
    <s v="Faculty"/>
    <n v="2012"/>
  </r>
  <r>
    <n v="2"/>
    <x v="1"/>
    <n v="4"/>
    <x v="0"/>
    <s v="Shubin , Lindsay  S"/>
    <n v="12420"/>
    <x v="1"/>
    <n v="1696.15"/>
    <n v="124.55"/>
    <d v="2012-11-01T00:00:00"/>
    <s v="Active"/>
    <x v="1"/>
    <n v="44099.9"/>
    <s v="Faculty"/>
    <n v="2012"/>
  </r>
  <r>
    <n v="2"/>
    <x v="1"/>
    <n v="6"/>
    <x v="1"/>
    <s v="Blake, Penny L"/>
    <n v="10236"/>
    <x v="3"/>
    <n v="2170.15"/>
    <n v="158.76"/>
    <d v="2012-11-01T00:00:00"/>
    <s v="Active"/>
    <x v="1"/>
    <n v="56423.9"/>
    <s v="Faculty"/>
    <n v="2012"/>
  </r>
  <r>
    <n v="2"/>
    <x v="1"/>
    <n v="6"/>
    <x v="1"/>
    <s v="Kolb, Wendy A"/>
    <n v="12182"/>
    <x v="3"/>
    <n v="1420.76"/>
    <n v="108.69"/>
    <d v="2012-11-01T00:00:00"/>
    <s v="Active"/>
    <x v="0"/>
    <n v="36939.760000000002"/>
    <s v="Faculty"/>
    <n v="2012"/>
  </r>
  <r>
    <n v="2"/>
    <x v="1"/>
    <n v="6"/>
    <x v="1"/>
    <s v="Moreno Jr., Vicente "/>
    <n v="13193"/>
    <x v="3"/>
    <n v="568.15"/>
    <n v="43.47"/>
    <d v="2012-11-01T00:00:00"/>
    <s v="Active"/>
    <x v="0"/>
    <n v="14771.9"/>
    <s v="Faculty"/>
    <n v="2012"/>
  </r>
  <r>
    <n v="2"/>
    <x v="1"/>
    <n v="6"/>
    <x v="1"/>
    <s v="Nelson-Rogers, Danette J"/>
    <n v="13192"/>
    <x v="3"/>
    <n v="1998"/>
    <n v="147.63"/>
    <d v="2012-11-01T00:00:00"/>
    <s v="Active"/>
    <x v="1"/>
    <n v="51948"/>
    <s v="Faculty"/>
    <n v="2012"/>
  </r>
  <r>
    <n v="2"/>
    <x v="1"/>
    <n v="6"/>
    <x v="1"/>
    <s v="Vaughn II., Robert W"/>
    <n v="11139"/>
    <x v="3"/>
    <n v="1697.44"/>
    <n v="109.11"/>
    <d v="2012-11-01T00:00:00"/>
    <s v="Active"/>
    <x v="1"/>
    <n v="44133.440000000002"/>
    <s v="Faculty"/>
    <n v="2012"/>
  </r>
  <r>
    <n v="2"/>
    <x v="1"/>
    <n v="14"/>
    <x v="2"/>
    <s v="Montecino Jr., Israel "/>
    <n v="11932"/>
    <x v="5"/>
    <n v="2192.31"/>
    <n v="165.13"/>
    <d v="2012-11-01T00:00:00"/>
    <s v="Active"/>
    <x v="1"/>
    <n v="57000.06"/>
    <s v="Faculty"/>
    <n v="2012"/>
  </r>
  <r>
    <n v="2"/>
    <x v="1"/>
    <n v="14"/>
    <x v="2"/>
    <s v="Teears, Andrew T"/>
    <n v="13512"/>
    <x v="5"/>
    <n v="2258.08"/>
    <n v="167.53"/>
    <d v="2012-11-01T00:00:00"/>
    <s v="Active"/>
    <x v="1"/>
    <n v="58710.080000000002"/>
    <s v="Faculty"/>
    <n v="2012"/>
  </r>
  <r>
    <n v="2"/>
    <x v="1"/>
    <n v="14"/>
    <x v="2"/>
    <s v="Teears, Jessica S"/>
    <n v="13566"/>
    <x v="5"/>
    <n v="2192.31"/>
    <n v="161.9"/>
    <d v="2012-11-01T00:00:00"/>
    <s v="Active"/>
    <x v="1"/>
    <n v="57000.06"/>
    <s v="Faculty"/>
    <n v="2012"/>
  </r>
  <r>
    <n v="2"/>
    <x v="1"/>
    <n v="14"/>
    <x v="2"/>
    <s v="Condren, Chad T"/>
    <n v="12680"/>
    <x v="65"/>
    <n v="2884.62"/>
    <n v="219.56"/>
    <d v="2012-11-01T00:00:00"/>
    <s v="Active"/>
    <x v="1"/>
    <n v="75000.12"/>
    <s v="Faculty"/>
    <n v="2012"/>
  </r>
  <r>
    <n v="2"/>
    <x v="1"/>
    <n v="14"/>
    <x v="2"/>
    <s v="Romero, Larry "/>
    <n v="12989"/>
    <x v="6"/>
    <n v="2348.21"/>
    <n v="172.38"/>
    <d v="2012-11-01T00:00:00"/>
    <s v="Active"/>
    <x v="1"/>
    <n v="61053.46"/>
    <s v="Faculty"/>
    <n v="2012"/>
  </r>
  <r>
    <n v="2"/>
    <x v="1"/>
    <n v="14"/>
    <x v="2"/>
    <s v="Ruff, Brian K"/>
    <n v="12392"/>
    <x v="6"/>
    <n v="2395.59"/>
    <n v="183.22"/>
    <d v="2012-11-01T00:00:00"/>
    <s v="Active"/>
    <x v="1"/>
    <n v="62285.34"/>
    <s v="Faculty"/>
    <n v="2012"/>
  </r>
  <r>
    <n v="2"/>
    <x v="1"/>
    <n v="14"/>
    <x v="2"/>
    <s v="Herriott, Dale T"/>
    <n v="13038"/>
    <x v="66"/>
    <n v="700"/>
    <n v="53.55"/>
    <d v="2012-11-01T00:00:00"/>
    <s v="Active"/>
    <x v="0"/>
    <n v="18200"/>
    <s v="Faculty"/>
    <n v="2012"/>
  </r>
  <r>
    <n v="2"/>
    <x v="1"/>
    <n v="14"/>
    <x v="2"/>
    <s v="Green, Kerry V"/>
    <n v="12209"/>
    <x v="7"/>
    <n v="3653.85"/>
    <n v="253.72"/>
    <d v="2012-11-01T00:00:00"/>
    <s v="Active"/>
    <x v="1"/>
    <n v="95000.1"/>
    <s v="Faculty"/>
    <n v="2012"/>
  </r>
  <r>
    <n v="2"/>
    <x v="1"/>
    <n v="15"/>
    <x v="28"/>
    <s v="Vlasic, Francis D"/>
    <n v="12754"/>
    <x v="67"/>
    <n v="1754.57"/>
    <n v="128.16"/>
    <d v="2012-11-01T00:00:00"/>
    <s v="Active"/>
    <x v="1"/>
    <n v="45618.82"/>
    <s v="Faculty"/>
    <n v="2012"/>
  </r>
  <r>
    <n v="2"/>
    <x v="1"/>
    <n v="15"/>
    <x v="28"/>
    <s v="Miko, Robert "/>
    <n v="12596"/>
    <x v="68"/>
    <n v="1857.64"/>
    <n v="130.13999999999999"/>
    <d v="2012-11-01T00:00:00"/>
    <s v="Active"/>
    <x v="1"/>
    <n v="48298.64"/>
    <s v="Faculty"/>
    <n v="2012"/>
  </r>
  <r>
    <n v="2"/>
    <x v="1"/>
    <n v="16"/>
    <x v="29"/>
    <s v="Cyr, Danielle N"/>
    <n v="13704"/>
    <x v="69"/>
    <n v="1045.44"/>
    <n v="151.07"/>
    <d v="2012-11-01T00:00:00"/>
    <s v="Active"/>
    <x v="2"/>
    <n v="27181.439999999999"/>
    <s v="Faculty"/>
    <n v="2012"/>
  </r>
  <r>
    <n v="2"/>
    <x v="1"/>
    <n v="16"/>
    <x v="29"/>
    <s v="Pool, Loye C"/>
    <n v="13249"/>
    <x v="70"/>
    <n v="1900.35"/>
    <n v="123.79"/>
    <d v="2012-11-01T00:00:00"/>
    <s v="Active"/>
    <x v="1"/>
    <n v="49409.1"/>
    <s v="Faculty"/>
    <n v="2012"/>
  </r>
  <r>
    <n v="2"/>
    <x v="1"/>
    <n v="16"/>
    <x v="29"/>
    <s v="Popejoy, Robin S"/>
    <n v="12911"/>
    <x v="70"/>
    <n v="2164.2399999999998"/>
    <n v="165.56"/>
    <d v="2012-11-01T00:00:00"/>
    <s v="Active"/>
    <x v="1"/>
    <n v="56270.239999999998"/>
    <s v="Faculty"/>
    <n v="2012"/>
  </r>
  <r>
    <n v="2"/>
    <x v="1"/>
    <n v="16"/>
    <x v="29"/>
    <s v="Hughes, Patricia "/>
    <n v="9454"/>
    <x v="71"/>
    <n v="2947.52"/>
    <n v="221.12"/>
    <d v="2012-11-01T00:00:00"/>
    <s v="Active"/>
    <x v="1"/>
    <n v="76635.520000000004"/>
    <s v="Faculty"/>
    <n v="2012"/>
  </r>
  <r>
    <n v="2"/>
    <x v="1"/>
    <n v="24"/>
    <x v="4"/>
    <s v="Alvarez-Torres, Diana M"/>
    <n v="12912"/>
    <x v="11"/>
    <n v="1485.26"/>
    <n v="109.26"/>
    <d v="2012-11-01T00:00:00"/>
    <s v="Active"/>
    <x v="1"/>
    <n v="38616.76"/>
    <s v="Faculty"/>
    <n v="2012"/>
  </r>
  <r>
    <n v="2"/>
    <x v="1"/>
    <n v="24"/>
    <x v="4"/>
    <s v="Aydelotte, Kimber L"/>
    <n v="12525"/>
    <x v="11"/>
    <n v="1452.92"/>
    <n v="84.77"/>
    <d v="2012-11-01T00:00:00"/>
    <s v="Active"/>
    <x v="1"/>
    <n v="37775.919999999998"/>
    <s v="Faculty"/>
    <n v="2012"/>
  </r>
  <r>
    <n v="2"/>
    <x v="1"/>
    <n v="24"/>
    <x v="4"/>
    <s v="Prince, Steven C"/>
    <n v="13351"/>
    <x v="11"/>
    <n v="1478"/>
    <n v="107.25"/>
    <d v="2012-11-01T00:00:00"/>
    <s v="Active"/>
    <x v="1"/>
    <n v="38428"/>
    <s v="Faculty"/>
    <n v="2012"/>
  </r>
  <r>
    <n v="2"/>
    <x v="1"/>
    <n v="25"/>
    <x v="30"/>
    <s v="Reed, Darrell W"/>
    <n v="13729"/>
    <x v="73"/>
    <n v="1600.76"/>
    <n v="231.31"/>
    <d v="2012-11-01T00:00:00"/>
    <s v="Active"/>
    <x v="0"/>
    <n v="41619.760000000002"/>
    <s v="Faculty"/>
    <n v="2012"/>
  </r>
  <r>
    <n v="2"/>
    <x v="1"/>
    <n v="25"/>
    <x v="30"/>
    <s v="Smekal, Susan L"/>
    <n v="13745"/>
    <x v="73"/>
    <n v="2320"/>
    <n v="335.24"/>
    <d v="2012-11-01T00:00:00"/>
    <s v="Active"/>
    <x v="1"/>
    <n v="60320"/>
    <s v="Faculty"/>
    <n v="2012"/>
  </r>
  <r>
    <n v="2"/>
    <x v="1"/>
    <n v="25"/>
    <x v="30"/>
    <s v="Suburu, Janet "/>
    <n v="13456"/>
    <x v="73"/>
    <n v="2971.16"/>
    <n v="222.94"/>
    <d v="2012-11-01T00:00:00"/>
    <s v="Active"/>
    <x v="1"/>
    <n v="77250.16"/>
    <s v="Faculty"/>
    <n v="2012"/>
  </r>
  <r>
    <n v="2"/>
    <x v="1"/>
    <n v="32"/>
    <x v="8"/>
    <s v="Johnson, Joseph L"/>
    <n v="12148"/>
    <x v="24"/>
    <n v="540.5"/>
    <n v="41.35"/>
    <d v="2012-11-01T00:00:00"/>
    <s v="Active"/>
    <x v="0"/>
    <n v="14053"/>
    <s v="Faculty"/>
    <n v="2012"/>
  </r>
  <r>
    <n v="2"/>
    <x v="1"/>
    <n v="32"/>
    <x v="8"/>
    <s v="Rucker, Anthony "/>
    <n v="13197"/>
    <x v="24"/>
    <n v="1500"/>
    <n v="107.19"/>
    <d v="2012-11-01T00:00:00"/>
    <s v="Active"/>
    <x v="1"/>
    <n v="39000"/>
    <s v="Faculty"/>
    <n v="2012"/>
  </r>
  <r>
    <n v="2"/>
    <x v="1"/>
    <n v="32"/>
    <x v="8"/>
    <s v="Torres, Lawrence M"/>
    <n v="11953"/>
    <x v="24"/>
    <n v="521.22"/>
    <n v="39.880000000000003"/>
    <d v="2012-11-01T00:00:00"/>
    <s v="Active"/>
    <x v="0"/>
    <n v="13551.72"/>
    <s v="Faculty"/>
    <n v="2012"/>
  </r>
  <r>
    <n v="2"/>
    <x v="1"/>
    <n v="32"/>
    <x v="8"/>
    <s v="Verdun, Terrance O"/>
    <n v="10161"/>
    <x v="24"/>
    <n v="1797.44"/>
    <n v="136.38999999999999"/>
    <d v="2012-11-01T00:00:00"/>
    <s v="Active"/>
    <x v="1"/>
    <n v="46733.440000000002"/>
    <s v="Faculty"/>
    <n v="2012"/>
  </r>
  <r>
    <n v="2"/>
    <x v="1"/>
    <n v="42"/>
    <x v="10"/>
    <s v="Gutierrez, Fernando "/>
    <n v="13098"/>
    <x v="72"/>
    <n v="1596.5"/>
    <n v="116.66"/>
    <d v="2012-11-01T00:00:00"/>
    <s v="Active"/>
    <x v="1"/>
    <n v="41509"/>
    <s v="Faculty"/>
    <n v="2012"/>
  </r>
  <r>
    <n v="2"/>
    <x v="1"/>
    <n v="42"/>
    <x v="10"/>
    <s v="Klawitter, Jan "/>
    <n v="443"/>
    <x v="72"/>
    <n v="1825.14"/>
    <n v="106.16"/>
    <d v="2012-11-01T00:00:00"/>
    <s v="Active"/>
    <x v="1"/>
    <n v="47453.64"/>
    <s v="Faculty"/>
    <n v="2012"/>
  </r>
  <r>
    <n v="2"/>
    <x v="1"/>
    <n v="42"/>
    <x v="10"/>
    <s v="Rugnao, Michael J"/>
    <n v="13105"/>
    <x v="72"/>
    <n v="2020.39"/>
    <n v="148.47"/>
    <d v="2012-11-01T00:00:00"/>
    <s v="Active"/>
    <x v="1"/>
    <n v="52530.14"/>
    <s v="Faculty"/>
    <n v="2012"/>
  </r>
  <r>
    <n v="2"/>
    <x v="1"/>
    <n v="46"/>
    <x v="11"/>
    <s v="Cahill, Melissa L"/>
    <n v="12356"/>
    <x v="27"/>
    <n v="3146.84"/>
    <n v="240.74"/>
    <d v="2012-11-01T00:00:00"/>
    <s v="Active"/>
    <x v="0"/>
    <n v="81817.84"/>
    <s v="Faculty"/>
    <n v="2012"/>
  </r>
  <r>
    <n v="2"/>
    <x v="1"/>
    <n v="46"/>
    <x v="11"/>
    <s v="Freeman, Robert M"/>
    <n v="11867"/>
    <x v="27"/>
    <n v="1853.6"/>
    <n v="136.59"/>
    <d v="2012-11-01T00:00:00"/>
    <s v="Active"/>
    <x v="1"/>
    <n v="48193.599999999999"/>
    <s v="Faculty"/>
    <n v="2012"/>
  </r>
  <r>
    <n v="2"/>
    <x v="1"/>
    <n v="46"/>
    <x v="11"/>
    <s v="Lara, Luis C"/>
    <n v="11318"/>
    <x v="27"/>
    <n v="693.58"/>
    <n v="53.06"/>
    <d v="2012-11-01T00:00:00"/>
    <s v="Active"/>
    <x v="0"/>
    <n v="18033.080000000002"/>
    <s v="Faculty"/>
    <n v="2012"/>
  </r>
  <r>
    <n v="2"/>
    <x v="1"/>
    <n v="46"/>
    <x v="11"/>
    <s v="Maniord, Ronald E"/>
    <n v="13479"/>
    <x v="27"/>
    <n v="525"/>
    <n v="40.159999999999997"/>
    <d v="2012-11-01T00:00:00"/>
    <s v="Active"/>
    <x v="0"/>
    <n v="13650"/>
    <s v="Faculty"/>
    <n v="2012"/>
  </r>
  <r>
    <n v="2"/>
    <x v="1"/>
    <n v="46"/>
    <x v="11"/>
    <s v="Rocha, Stacy L"/>
    <n v="12110"/>
    <x v="27"/>
    <n v="1444.43"/>
    <n v="110.49"/>
    <d v="2012-11-01T00:00:00"/>
    <s v="Active"/>
    <x v="0"/>
    <n v="37555.18"/>
    <s v="Faculty"/>
    <n v="2012"/>
  </r>
  <r>
    <n v="2"/>
    <x v="1"/>
    <n v="46"/>
    <x v="11"/>
    <s v="Stratton, Bobby G"/>
    <n v="13502"/>
    <x v="27"/>
    <n v="450"/>
    <n v="34.43"/>
    <d v="2012-11-01T00:00:00"/>
    <s v="Active"/>
    <x v="0"/>
    <n v="11700"/>
    <s v="Faculty"/>
    <n v="2012"/>
  </r>
  <r>
    <n v="2"/>
    <x v="1"/>
    <n v="52"/>
    <x v="31"/>
    <s v="Frank, Gary G"/>
    <n v="11119"/>
    <x v="74"/>
    <n v="172.45"/>
    <n v="24.91"/>
    <d v="2012-11-01T00:00:00"/>
    <s v="Seasonal"/>
    <x v="2"/>
    <n v="4483.7"/>
    <s v="Faculty"/>
    <n v="2012"/>
  </r>
  <r>
    <n v="2"/>
    <x v="1"/>
    <n v="52"/>
    <x v="31"/>
    <s v="Park, Joel P"/>
    <n v="11599"/>
    <x v="74"/>
    <n v="869.71"/>
    <n v="66.53"/>
    <d v="2012-11-01T00:00:00"/>
    <s v="Active"/>
    <x v="0"/>
    <n v="22612.46"/>
    <s v="Faculty"/>
    <n v="2012"/>
  </r>
  <r>
    <n v="2"/>
    <x v="1"/>
    <n v="52"/>
    <x v="31"/>
    <s v="Sturtevant, Larry A"/>
    <n v="12190"/>
    <x v="74"/>
    <n v="1064.93"/>
    <n v="81.47"/>
    <d v="2012-11-01T00:00:00"/>
    <s v="Active"/>
    <x v="0"/>
    <n v="27688.18"/>
    <s v="Faculty"/>
    <n v="2012"/>
  </r>
  <r>
    <n v="2"/>
    <x v="1"/>
    <n v="62"/>
    <x v="13"/>
    <s v="Aycox, Robert I"/>
    <n v="13554"/>
    <x v="30"/>
    <n v="276.75"/>
    <n v="21.17"/>
    <d v="2012-11-01T00:00:00"/>
    <s v="Seasonal"/>
    <x v="0"/>
    <n v="7195.5"/>
    <s v="Faculty"/>
    <n v="2012"/>
  </r>
  <r>
    <n v="2"/>
    <x v="1"/>
    <n v="62"/>
    <x v="13"/>
    <s v="Lawrence, Frank E"/>
    <n v="11041"/>
    <x v="30"/>
    <n v="1989.34"/>
    <n v="152.19"/>
    <d v="2012-11-01T00:00:00"/>
    <s v="Active"/>
    <x v="1"/>
    <n v="51722.84"/>
    <s v="Faculty"/>
    <n v="2012"/>
  </r>
  <r>
    <n v="2"/>
    <x v="1"/>
    <n v="62"/>
    <x v="13"/>
    <s v="Taylor, Donavan H"/>
    <n v="12250"/>
    <x v="30"/>
    <n v="1957"/>
    <n v="141.87"/>
    <d v="2012-11-01T00:00:00"/>
    <s v="Active"/>
    <x v="1"/>
    <n v="50882"/>
    <s v="Faculty"/>
    <n v="2012"/>
  </r>
  <r>
    <n v="2"/>
    <x v="1"/>
    <n v="62"/>
    <x v="13"/>
    <s v="Wise, Timothy S"/>
    <n v="12137"/>
    <x v="30"/>
    <n v="1472.66"/>
    <n v="112.65"/>
    <d v="2012-11-01T00:00:00"/>
    <s v="Active"/>
    <x v="0"/>
    <n v="38289.160000000003"/>
    <s v="Faculty"/>
    <n v="2012"/>
  </r>
  <r>
    <n v="2"/>
    <x v="1"/>
    <n v="67"/>
    <x v="14"/>
    <s v="Phillips, James E"/>
    <n v="13097"/>
    <x v="31"/>
    <n v="1107.25"/>
    <n v="84.71"/>
    <d v="2012-11-01T00:00:00"/>
    <s v="Active"/>
    <x v="0"/>
    <n v="28788.5"/>
    <s v="Faculty"/>
    <n v="2012"/>
  </r>
  <r>
    <n v="2"/>
    <x v="1"/>
    <n v="67"/>
    <x v="14"/>
    <s v="Walters, James R"/>
    <n v="12960"/>
    <x v="31"/>
    <n v="411.75"/>
    <n v="59.5"/>
    <d v="2012-11-01T00:00:00"/>
    <s v="Seasonal"/>
    <x v="0"/>
    <n v="10705.5"/>
    <s v="Faculty"/>
    <n v="2012"/>
  </r>
  <r>
    <n v="2"/>
    <x v="1"/>
    <n v="72"/>
    <x v="15"/>
    <s v="Azemika, Lisa L"/>
    <n v="13162"/>
    <x v="32"/>
    <n v="1058.4000000000001"/>
    <n v="80.97"/>
    <d v="2012-11-01T00:00:00"/>
    <s v="Active"/>
    <x v="0"/>
    <n v="27518.400000000001"/>
    <s v="Faculty"/>
    <n v="2012"/>
  </r>
  <r>
    <n v="2"/>
    <x v="1"/>
    <n v="72"/>
    <x v="15"/>
    <s v="Bennett, Tammis G"/>
    <n v="9438"/>
    <x v="32"/>
    <n v="1591.35"/>
    <n v="115.65"/>
    <d v="2012-11-01T00:00:00"/>
    <s v="Active"/>
    <x v="1"/>
    <n v="41375.1"/>
    <s v="Faculty"/>
    <n v="2012"/>
  </r>
  <r>
    <n v="2"/>
    <x v="1"/>
    <n v="72"/>
    <x v="15"/>
    <s v="Boles, Nathan H"/>
    <n v="12937"/>
    <x v="32"/>
    <n v="445.62"/>
    <n v="34.090000000000003"/>
    <d v="2012-11-01T00:00:00"/>
    <s v="Active"/>
    <x v="0"/>
    <n v="11586.12"/>
    <s v="Faculty"/>
    <n v="2012"/>
  </r>
  <r>
    <n v="2"/>
    <x v="1"/>
    <n v="72"/>
    <x v="15"/>
    <s v="Crooks, Bradley S"/>
    <n v="13521"/>
    <x v="32"/>
    <n v="572"/>
    <n v="43.75"/>
    <d v="2012-11-01T00:00:00"/>
    <s v="Active"/>
    <x v="0"/>
    <n v="14872"/>
    <s v="Faculty"/>
    <n v="2012"/>
  </r>
  <r>
    <n v="2"/>
    <x v="1"/>
    <n v="72"/>
    <x v="15"/>
    <s v="Crown, Nikolaus A"/>
    <n v="13313"/>
    <x v="32"/>
    <n v="618"/>
    <n v="47.28"/>
    <d v="2012-11-01T00:00:00"/>
    <s v="Active"/>
    <x v="0"/>
    <n v="16068"/>
    <s v="Faculty"/>
    <n v="2012"/>
  </r>
  <r>
    <n v="2"/>
    <x v="1"/>
    <n v="72"/>
    <x v="15"/>
    <s v="Davidson, Bonnie C"/>
    <n v="13410"/>
    <x v="32"/>
    <n v="494.4"/>
    <n v="37.82"/>
    <d v="2012-11-01T00:00:00"/>
    <s v="Active"/>
    <x v="0"/>
    <n v="12854.4"/>
    <s v="Faculty"/>
    <n v="2012"/>
  </r>
  <r>
    <n v="2"/>
    <x v="1"/>
    <n v="72"/>
    <x v="15"/>
    <s v="Grimes, Russell "/>
    <n v="10038"/>
    <x v="32"/>
    <n v="575.52"/>
    <n v="83.16"/>
    <d v="2012-11-01T00:00:00"/>
    <s v="Active"/>
    <x v="0"/>
    <n v="14963.52"/>
    <s v="Faculty"/>
    <n v="2012"/>
  </r>
  <r>
    <n v="2"/>
    <x v="1"/>
    <n v="72"/>
    <x v="15"/>
    <s v="Hulbert, Darren D"/>
    <n v="13326"/>
    <x v="32"/>
    <n v="1302.95"/>
    <n v="99.67"/>
    <d v="2012-11-01T00:00:00"/>
    <s v="Active"/>
    <x v="0"/>
    <n v="33876.699999999997"/>
    <s v="Faculty"/>
    <n v="2012"/>
  </r>
  <r>
    <n v="2"/>
    <x v="1"/>
    <n v="72"/>
    <x v="15"/>
    <s v="Matalka, Ammie G"/>
    <n v="13188"/>
    <x v="32"/>
    <n v="494.4"/>
    <n v="37.82"/>
    <d v="2012-11-01T00:00:00"/>
    <s v="Active"/>
    <x v="0"/>
    <n v="12854.4"/>
    <s v="Faculty"/>
    <n v="2012"/>
  </r>
  <r>
    <n v="2"/>
    <x v="1"/>
    <n v="72"/>
    <x v="15"/>
    <s v="Miller, Anita S"/>
    <n v="11539"/>
    <x v="32"/>
    <n v="1688.26"/>
    <n v="129.15"/>
    <d v="2012-11-01T00:00:00"/>
    <s v="Active"/>
    <x v="1"/>
    <n v="43894.76"/>
    <s v="Faculty"/>
    <n v="2012"/>
  </r>
  <r>
    <n v="2"/>
    <x v="1"/>
    <n v="72"/>
    <x v="15"/>
    <s v="Moore, Darlan E"/>
    <n v="12088"/>
    <x v="32"/>
    <n v="513.12"/>
    <n v="39.25"/>
    <d v="2012-11-01T00:00:00"/>
    <s v="Active"/>
    <x v="0"/>
    <n v="13341.12"/>
    <s v="Faculty"/>
    <n v="2012"/>
  </r>
  <r>
    <n v="2"/>
    <x v="1"/>
    <n v="72"/>
    <x v="15"/>
    <s v="Perko, Timothy J"/>
    <n v="10695"/>
    <x v="32"/>
    <n v="376"/>
    <n v="28.76"/>
    <d v="2012-11-01T00:00:00"/>
    <s v="Active"/>
    <x v="0"/>
    <n v="9776"/>
    <s v="Faculty"/>
    <n v="2012"/>
  </r>
  <r>
    <n v="2"/>
    <x v="1"/>
    <n v="72"/>
    <x v="15"/>
    <s v="Price, Todd A"/>
    <n v="12461"/>
    <x v="32"/>
    <n v="573.72"/>
    <n v="82.9"/>
    <d v="2012-11-01T00:00:00"/>
    <s v="Active"/>
    <x v="0"/>
    <n v="14916.72"/>
    <s v="Faculty"/>
    <n v="2012"/>
  </r>
  <r>
    <n v="2"/>
    <x v="1"/>
    <n v="72"/>
    <x v="15"/>
    <s v="Randall, Rachelle "/>
    <n v="13145"/>
    <x v="32"/>
    <n v="519.12"/>
    <n v="39.72"/>
    <d v="2012-11-01T00:00:00"/>
    <s v="Active"/>
    <x v="0"/>
    <n v="13497.12"/>
    <s v="Faculty"/>
    <n v="2012"/>
  </r>
  <r>
    <n v="2"/>
    <x v="1"/>
    <n v="72"/>
    <x v="15"/>
    <s v="Singh, Derek W"/>
    <n v="13548"/>
    <x v="32"/>
    <n v="1026.5999999999999"/>
    <n v="78.540000000000006"/>
    <d v="2012-11-01T00:00:00"/>
    <s v="Active"/>
    <x v="0"/>
    <n v="26691.599999999999"/>
    <s v="Faculty"/>
    <n v="2012"/>
  </r>
  <r>
    <n v="2"/>
    <x v="1"/>
    <n v="72"/>
    <x v="15"/>
    <s v="Vaughn, Daniel E"/>
    <n v="12690"/>
    <x v="32"/>
    <n v="1209.3499999999999"/>
    <n v="92.52"/>
    <d v="2012-11-01T00:00:00"/>
    <s v="Active"/>
    <x v="0"/>
    <n v="31443.1"/>
    <s v="Faculty"/>
    <n v="2012"/>
  </r>
  <r>
    <n v="2"/>
    <x v="1"/>
    <n v="72"/>
    <x v="15"/>
    <s v="Wallace, Sara A"/>
    <n v="13598"/>
    <x v="32"/>
    <n v="593.25"/>
    <n v="45.38"/>
    <d v="2012-11-01T00:00:00"/>
    <s v="Active"/>
    <x v="0"/>
    <n v="15424.5"/>
    <s v="Faculty"/>
    <n v="2012"/>
  </r>
  <r>
    <n v="2"/>
    <x v="1"/>
    <n v="72"/>
    <x v="15"/>
    <s v="Watts, Cliff H"/>
    <n v="12954"/>
    <x v="32"/>
    <n v="572.94000000000005"/>
    <n v="43.83"/>
    <d v="2012-11-01T00:00:00"/>
    <s v="Active"/>
    <x v="0"/>
    <n v="14896.44"/>
    <s v="Faculty"/>
    <n v="2012"/>
  </r>
  <r>
    <n v="2"/>
    <x v="1"/>
    <n v="74"/>
    <x v="16"/>
    <s v="McEvoy, Rochelle "/>
    <n v="16"/>
    <x v="34"/>
    <n v="1862.58"/>
    <n v="138.13"/>
    <d v="2012-11-01T00:00:00"/>
    <s v="Active"/>
    <x v="1"/>
    <n v="48427.08"/>
    <s v="Admin"/>
    <n v="2012"/>
  </r>
  <r>
    <n v="2"/>
    <x v="1"/>
    <n v="75"/>
    <x v="17"/>
    <s v="Garcia, Rosalva M"/>
    <n v="13765"/>
    <x v="35"/>
    <n v="365.75"/>
    <n v="52.85"/>
    <d v="2012-11-01T00:00:00"/>
    <s v="Active"/>
    <x v="2"/>
    <n v="9509.5"/>
    <s v="FWS"/>
    <n v="2012"/>
  </r>
  <r>
    <n v="2"/>
    <x v="1"/>
    <n v="75"/>
    <x v="17"/>
    <s v="Parks Jr. , Johnny D"/>
    <n v="13694"/>
    <x v="35"/>
    <n v="380"/>
    <n v="54.91"/>
    <d v="2012-11-01T00:00:00"/>
    <s v="Active"/>
    <x v="2"/>
    <n v="9880"/>
    <s v="FWS"/>
    <n v="2012"/>
  </r>
  <r>
    <n v="2"/>
    <x v="1"/>
    <n v="75"/>
    <x v="17"/>
    <s v="Ryder, Jessica K"/>
    <n v="13645"/>
    <x v="35"/>
    <n v="380"/>
    <n v="54.91"/>
    <d v="2012-11-01T00:00:00"/>
    <s v="Active"/>
    <x v="2"/>
    <n v="9880"/>
    <s v="FWS"/>
    <n v="2012"/>
  </r>
  <r>
    <n v="2"/>
    <x v="1"/>
    <n v="75"/>
    <x v="17"/>
    <s v="Soliz, David A"/>
    <n v="13684"/>
    <x v="35"/>
    <n v="380"/>
    <n v="54.91"/>
    <d v="2012-11-01T00:00:00"/>
    <s v="Active"/>
    <x v="2"/>
    <n v="9880"/>
    <s v="FWS"/>
    <n v="2012"/>
  </r>
  <r>
    <n v="2"/>
    <x v="1"/>
    <n v="75"/>
    <x v="17"/>
    <s v="Zavala, Jesus "/>
    <n v="13771"/>
    <x v="35"/>
    <n v="380"/>
    <n v="54.91"/>
    <d v="2012-11-01T00:00:00"/>
    <s v="Active"/>
    <x v="2"/>
    <n v="9880"/>
    <s v="FWS"/>
    <n v="2012"/>
  </r>
  <r>
    <n v="2"/>
    <x v="1"/>
    <n v="77"/>
    <x v="42"/>
    <s v="Snyder, Judy "/>
    <n v="6001"/>
    <x v="80"/>
    <n v="1833.28"/>
    <n v="108.03"/>
    <d v="2012-11-01T00:00:00"/>
    <s v="Active"/>
    <x v="1"/>
    <n v="47665.279999999999"/>
    <s v="Admin"/>
    <n v="2012"/>
  </r>
  <r>
    <n v="2"/>
    <x v="1"/>
    <n v="79"/>
    <x v="18"/>
    <s v="Ripperger, Lee Ann "/>
    <n v="11652"/>
    <x v="36"/>
    <n v="1718.36"/>
    <n v="124.78"/>
    <d v="2012-11-01T00:00:00"/>
    <s v="Active"/>
    <x v="1"/>
    <n v="44677.36"/>
    <s v="Admin"/>
    <n v="2012"/>
  </r>
  <r>
    <n v="2"/>
    <x v="1"/>
    <n v="79"/>
    <x v="18"/>
    <s v="Votaw, Nicole L"/>
    <n v="13042"/>
    <x v="36"/>
    <n v="1260.72"/>
    <n v="90.36"/>
    <d v="2012-11-01T00:00:00"/>
    <s v="Active"/>
    <x v="1"/>
    <n v="32778.720000000001"/>
    <s v="Admin"/>
    <n v="2012"/>
  </r>
  <r>
    <n v="2"/>
    <x v="1"/>
    <n v="80"/>
    <x v="19"/>
    <s v="Walters, Kelly M"/>
    <n v="10222"/>
    <x v="39"/>
    <n v="3723.1"/>
    <n v="238.27"/>
    <d v="2012-11-01T00:00:00"/>
    <s v="Active"/>
    <x v="1"/>
    <n v="96800.6"/>
    <s v="Admin"/>
    <n v="2012"/>
  </r>
  <r>
    <n v="2"/>
    <x v="1"/>
    <n v="80"/>
    <x v="19"/>
    <s v="Gavin, Saidah D"/>
    <n v="12366"/>
    <x v="40"/>
    <n v="960"/>
    <n v="67.36"/>
    <d v="2012-11-01T00:00:00"/>
    <s v="Active"/>
    <x v="1"/>
    <n v="24960"/>
    <s v="Admin"/>
    <n v="2012"/>
  </r>
  <r>
    <n v="2"/>
    <x v="1"/>
    <n v="80"/>
    <x v="19"/>
    <s v="Hartnett, Melissa D"/>
    <n v="11533"/>
    <x v="41"/>
    <n v="1591.35"/>
    <n v="121.73"/>
    <d v="2012-11-01T00:00:00"/>
    <s v="Active"/>
    <x v="1"/>
    <n v="41375.1"/>
    <s v="Admin"/>
    <n v="2012"/>
  </r>
  <r>
    <n v="2"/>
    <x v="1"/>
    <n v="80"/>
    <x v="19"/>
    <s v="Munoz, Yalitza "/>
    <n v="11968"/>
    <x v="44"/>
    <n v="1028"/>
    <n v="73.67"/>
    <d v="2012-11-01T00:00:00"/>
    <s v="Active"/>
    <x v="1"/>
    <n v="26728"/>
    <s v="Admin"/>
    <n v="2012"/>
  </r>
  <r>
    <n v="2"/>
    <x v="1"/>
    <n v="82"/>
    <x v="20"/>
    <s v="Caudillo, Daniel "/>
    <n v="13746"/>
    <x v="45"/>
    <n v="1914.26"/>
    <n v="276.61"/>
    <d v="2012-11-01T00:00:00"/>
    <s v="Terminated"/>
    <x v="1"/>
    <n v="49770.76"/>
    <s v="Admin"/>
    <n v="2012"/>
  </r>
  <r>
    <n v="2"/>
    <x v="1"/>
    <n v="82"/>
    <x v="20"/>
    <s v="Colbert, Daron A"/>
    <n v="12251"/>
    <x v="45"/>
    <n v="2008.39"/>
    <n v="151.36000000000001"/>
    <d v="2012-11-01T00:00:00"/>
    <s v="Active"/>
    <x v="1"/>
    <n v="52218.14"/>
    <s v="Admin"/>
    <n v="2012"/>
  </r>
  <r>
    <n v="2"/>
    <x v="1"/>
    <n v="82"/>
    <x v="20"/>
    <s v="Guillen, Cecilia T"/>
    <n v="13692"/>
    <x v="45"/>
    <n v="1941.29"/>
    <n v="142.69"/>
    <d v="2012-11-01T00:00:00"/>
    <s v="Active"/>
    <x v="1"/>
    <n v="50473.54"/>
    <s v="Admin"/>
    <n v="2012"/>
  </r>
  <r>
    <n v="2"/>
    <x v="1"/>
    <n v="82"/>
    <x v="20"/>
    <s v="Wagner Ward, Ashlea N"/>
    <n v="12882"/>
    <x v="76"/>
    <n v="1949.67"/>
    <n v="144.18"/>
    <d v="2012-11-01T00:00:00"/>
    <s v="Active"/>
    <x v="1"/>
    <n v="50691.42"/>
    <s v="Admin"/>
    <n v="2012"/>
  </r>
  <r>
    <n v="2"/>
    <x v="1"/>
    <n v="82"/>
    <x v="20"/>
    <s v="Winslow, Fonda S"/>
    <n v="13591"/>
    <x v="116"/>
    <n v="2692.31"/>
    <n v="206.01"/>
    <d v="2012-11-01T00:00:00"/>
    <s v="Active"/>
    <x v="1"/>
    <n v="70000.06"/>
    <s v="Admin"/>
    <n v="2012"/>
  </r>
  <r>
    <n v="2"/>
    <x v="1"/>
    <n v="83"/>
    <x v="21"/>
    <s v="Barnette, Marcus A"/>
    <n v="13651"/>
    <x v="77"/>
    <n v="2307.1999999999998"/>
    <n v="176.5"/>
    <d v="2012-11-01T00:00:00"/>
    <s v="Active"/>
    <x v="1"/>
    <n v="59987.199999999997"/>
    <s v="Admin"/>
    <n v="2012"/>
  </r>
  <r>
    <n v="2"/>
    <x v="1"/>
    <n v="85"/>
    <x v="22"/>
    <s v="Bain, Erica L"/>
    <n v="13557"/>
    <x v="50"/>
    <n v="1521"/>
    <n v="116.35"/>
    <d v="2012-11-01T00:00:00"/>
    <s v="Active"/>
    <x v="1"/>
    <n v="39546"/>
    <s v="Admin"/>
    <n v="2012"/>
  </r>
  <r>
    <n v="2"/>
    <x v="1"/>
    <n v="85"/>
    <x v="22"/>
    <s v="Jones, Jennifer A"/>
    <n v="11777"/>
    <x v="50"/>
    <n v="1581.98"/>
    <n v="113.73"/>
    <d v="2012-11-01T00:00:00"/>
    <s v="Active"/>
    <x v="1"/>
    <n v="41131.480000000003"/>
    <s v="Admin"/>
    <n v="2012"/>
  </r>
  <r>
    <n v="2"/>
    <x v="1"/>
    <n v="85"/>
    <x v="22"/>
    <s v="McKinzie, Shelley A"/>
    <n v="10446"/>
    <x v="50"/>
    <n v="1699.01"/>
    <n v="118.88"/>
    <d v="2012-11-01T00:00:00"/>
    <s v="Active"/>
    <x v="1"/>
    <n v="44174.26"/>
    <s v="Admin"/>
    <n v="2012"/>
  </r>
  <r>
    <n v="2"/>
    <x v="1"/>
    <n v="85"/>
    <x v="22"/>
    <s v="Rubio, Stephanie "/>
    <n v="9531"/>
    <x v="50"/>
    <n v="2020.42"/>
    <n v="145.78"/>
    <d v="2012-11-01T00:00:00"/>
    <s v="Active"/>
    <x v="1"/>
    <n v="52530.92"/>
    <s v="Admin"/>
    <n v="2012"/>
  </r>
  <r>
    <n v="2"/>
    <x v="1"/>
    <n v="85"/>
    <x v="22"/>
    <s v="Esquibias, Chelsea A"/>
    <n v="13582"/>
    <x v="47"/>
    <n v="2423.08"/>
    <n v="180.16"/>
    <d v="2012-11-01T00:00:00"/>
    <s v="Active"/>
    <x v="1"/>
    <n v="63000.08"/>
    <s v="Admin"/>
    <n v="2012"/>
  </r>
  <r>
    <n v="2"/>
    <x v="1"/>
    <n v="86"/>
    <x v="23"/>
    <s v="Kirk, David "/>
    <n v="788"/>
    <x v="53"/>
    <n v="1956"/>
    <n v="144.16"/>
    <d v="2012-11-01T00:00:00"/>
    <s v="Active"/>
    <x v="1"/>
    <n v="50856"/>
    <s v="Admin"/>
    <n v="2012"/>
  </r>
  <r>
    <n v="2"/>
    <x v="1"/>
    <n v="86"/>
    <x v="23"/>
    <s v="Purriett, Sasha "/>
    <n v="12623"/>
    <x v="54"/>
    <n v="931.08"/>
    <n v="65.41"/>
    <d v="2012-11-01T00:00:00"/>
    <s v="Active"/>
    <x v="1"/>
    <n v="24208.080000000002"/>
    <s v="Admin"/>
    <n v="2012"/>
  </r>
  <r>
    <n v="2"/>
    <x v="1"/>
    <n v="87"/>
    <x v="24"/>
    <s v="Evans, Linda C"/>
    <n v="10894"/>
    <x v="55"/>
    <n v="1780.8"/>
    <n v="124.52"/>
    <d v="2012-11-01T00:00:00"/>
    <s v="Active"/>
    <x v="1"/>
    <n v="46300.800000000003"/>
    <s v="Admin"/>
    <n v="2012"/>
  </r>
  <r>
    <n v="2"/>
    <x v="1"/>
    <n v="92"/>
    <x v="25"/>
    <s v="Garcia, Angelica "/>
    <n v="12918"/>
    <x v="78"/>
    <n v="1133.28"/>
    <n v="80.88"/>
    <d v="2012-11-01T00:00:00"/>
    <s v="Active"/>
    <x v="1"/>
    <n v="29465.279999999999"/>
    <s v="Admin"/>
    <n v="2012"/>
  </r>
  <r>
    <n v="2"/>
    <x v="1"/>
    <n v="92"/>
    <x v="25"/>
    <s v="Riddick, Lisa L"/>
    <n v="9942"/>
    <x v="56"/>
    <n v="2068.1"/>
    <n v="158.21"/>
    <d v="2012-11-01T00:00:00"/>
    <s v="Active"/>
    <x v="1"/>
    <n v="53770.6"/>
    <s v="Admin"/>
    <n v="2012"/>
  </r>
  <r>
    <n v="2"/>
    <x v="1"/>
    <n v="92"/>
    <x v="25"/>
    <s v="Davis, Stacie L"/>
    <n v="12597"/>
    <x v="57"/>
    <n v="1232.72"/>
    <n v="94.3"/>
    <d v="2012-11-01T00:00:00"/>
    <s v="Active"/>
    <x v="1"/>
    <n v="32050.720000000001"/>
    <s v="Admin"/>
    <n v="2012"/>
  </r>
  <r>
    <n v="2"/>
    <x v="1"/>
    <n v="92"/>
    <x v="25"/>
    <s v="Young, Kelly T"/>
    <n v="11240"/>
    <x v="57"/>
    <n v="1283.8699999999999"/>
    <n v="89.45"/>
    <d v="2012-11-01T00:00:00"/>
    <s v="Active"/>
    <x v="1"/>
    <n v="33380.620000000003"/>
    <s v="Admin"/>
    <n v="2012"/>
  </r>
  <r>
    <n v="2"/>
    <x v="1"/>
    <n v="93"/>
    <x v="26"/>
    <s v="McCloskey, Mike J"/>
    <n v="10056"/>
    <x v="79"/>
    <n v="2856.01"/>
    <n v="195.84"/>
    <d v="2012-11-01T00:00:00"/>
    <s v="Active"/>
    <x v="1"/>
    <n v="74256.259999999995"/>
    <s v="Admin"/>
    <n v="2012"/>
  </r>
  <r>
    <n v="2"/>
    <x v="1"/>
    <n v="93"/>
    <x v="26"/>
    <s v="Galaviz, Anthony V"/>
    <n v="13787"/>
    <x v="4"/>
    <n v="166.93"/>
    <n v="24.12"/>
    <d v="2012-11-01T00:00:00"/>
    <s v="Voluntary Resignation"/>
    <x v="1"/>
    <n v="4340.18"/>
    <s v="Admin"/>
    <n v="2012"/>
  </r>
  <r>
    <n v="2"/>
    <x v="1"/>
    <n v="93"/>
    <x v="26"/>
    <s v="Moreno, Pristina Q"/>
    <n v="11646"/>
    <x v="4"/>
    <n v="1246.4000000000001"/>
    <n v="88.64"/>
    <d v="2012-11-01T00:00:00"/>
    <s v="Active"/>
    <x v="1"/>
    <n v="32406.400000000001"/>
    <s v="Admin"/>
    <n v="2012"/>
  </r>
  <r>
    <n v="2"/>
    <x v="1"/>
    <n v="93"/>
    <x v="26"/>
    <s v="Wolf, Jennifer L"/>
    <n v="13778"/>
    <x v="4"/>
    <n v="133"/>
    <n v="19.23"/>
    <d v="2012-11-01T00:00:00"/>
    <s v="Voluntary Resignation"/>
    <x v="1"/>
    <n v="3458"/>
    <s v="Admin"/>
    <n v="2012"/>
  </r>
  <r>
    <n v="2"/>
    <x v="1"/>
    <n v="93"/>
    <x v="26"/>
    <s v="Gonzales, Alma M"/>
    <n v="12692"/>
    <x v="60"/>
    <n v="2000"/>
    <n v="147.18"/>
    <d v="2012-11-01T00:00:00"/>
    <s v="Active"/>
    <x v="1"/>
    <n v="52000"/>
    <s v="Admin"/>
    <n v="2012"/>
  </r>
  <r>
    <n v="2"/>
    <x v="1"/>
    <n v="93"/>
    <x v="26"/>
    <s v="Johnson, Cheri D"/>
    <n v="12769"/>
    <x v="61"/>
    <n v="2019.23"/>
    <n v="154.47"/>
    <d v="2012-11-01T00:00:00"/>
    <s v="Active"/>
    <x v="1"/>
    <n v="52499.98"/>
    <s v="Admin"/>
    <n v="2012"/>
  </r>
  <r>
    <n v="2"/>
    <x v="1"/>
    <n v="93"/>
    <x v="26"/>
    <s v="Hidalgo, Larry "/>
    <n v="12529"/>
    <x v="62"/>
    <n v="2563.7800000000002"/>
    <n v="196.12"/>
    <d v="2012-11-01T00:00:00"/>
    <s v="Active"/>
    <x v="1"/>
    <n v="66658.28"/>
    <s v="Admin"/>
    <n v="2012"/>
  </r>
  <r>
    <n v="2"/>
    <x v="1"/>
    <n v="93"/>
    <x v="26"/>
    <s v="Wilson, Mark T"/>
    <n v="12165"/>
    <x v="81"/>
    <n v="1760.15"/>
    <n v="127.4"/>
    <d v="2012-11-01T00:00:00"/>
    <s v="Active"/>
    <x v="1"/>
    <n v="45763.9"/>
    <s v="Admin"/>
    <n v="2012"/>
  </r>
  <r>
    <n v="3"/>
    <x v="2"/>
    <n v="4"/>
    <x v="0"/>
    <s v="LeCorre, Sandra L"/>
    <n v="13400"/>
    <x v="0"/>
    <n v="1344"/>
    <n v="102.82"/>
    <d v="2012-11-01T00:00:00"/>
    <s v="Active"/>
    <x v="1"/>
    <n v="34944"/>
    <s v="Faculty"/>
    <n v="2012"/>
  </r>
  <r>
    <n v="3"/>
    <x v="2"/>
    <n v="4"/>
    <x v="0"/>
    <s v="Roseno, Denise L"/>
    <n v="12592"/>
    <x v="0"/>
    <n v="1344.77"/>
    <n v="97.4"/>
    <d v="2012-11-01T00:00:00"/>
    <s v="Active"/>
    <x v="1"/>
    <n v="34964.019999999997"/>
    <s v="Faculty"/>
    <n v="2012"/>
  </r>
  <r>
    <n v="3"/>
    <x v="2"/>
    <n v="4"/>
    <x v="0"/>
    <s v="Spruit, Nancy J"/>
    <n v="11855"/>
    <x v="0"/>
    <n v="1423.3"/>
    <n v="103.91"/>
    <d v="2012-11-01T00:00:00"/>
    <s v="Active"/>
    <x v="1"/>
    <n v="37005.800000000003"/>
    <s v="Faculty"/>
    <n v="2012"/>
  </r>
  <r>
    <n v="3"/>
    <x v="2"/>
    <n v="4"/>
    <x v="0"/>
    <s v="Ulrich, Wendy L"/>
    <n v="9389"/>
    <x v="0"/>
    <n v="1398.68"/>
    <n v="104.72"/>
    <d v="2012-11-01T00:00:00"/>
    <s v="Active"/>
    <x v="1"/>
    <n v="36365.68"/>
    <s v="Faculty"/>
    <n v="2012"/>
  </r>
  <r>
    <n v="3"/>
    <x v="2"/>
    <n v="4"/>
    <x v="0"/>
    <s v="Zepeda, Minerva S"/>
    <n v="13434"/>
    <x v="0"/>
    <n v="1314.28"/>
    <n v="100.55"/>
    <d v="2012-11-01T00:00:00"/>
    <s v="Active"/>
    <x v="0"/>
    <n v="34171.279999999999"/>
    <s v="Faculty"/>
    <n v="2012"/>
  </r>
  <r>
    <n v="3"/>
    <x v="2"/>
    <n v="4"/>
    <x v="0"/>
    <s v="McNealy, Tamara "/>
    <n v="174"/>
    <x v="1"/>
    <n v="2254.6999999999998"/>
    <n v="167.51"/>
    <d v="2012-11-01T00:00:00"/>
    <s v="Active"/>
    <x v="1"/>
    <n v="58622.2"/>
    <s v="Faculty"/>
    <n v="2012"/>
  </r>
  <r>
    <n v="3"/>
    <x v="2"/>
    <n v="6"/>
    <x v="1"/>
    <s v="Garcia, Belinda "/>
    <n v="12434"/>
    <x v="88"/>
    <n v="367.74"/>
    <n v="28.13"/>
    <d v="2012-11-01T00:00:00"/>
    <s v="Active"/>
    <x v="0"/>
    <n v="9561.24"/>
    <s v="Faculty"/>
    <n v="2012"/>
  </r>
  <r>
    <n v="3"/>
    <x v="2"/>
    <n v="6"/>
    <x v="1"/>
    <s v="Cano, Noel M"/>
    <n v="13080"/>
    <x v="3"/>
    <n v="1047.1300000000001"/>
    <n v="80.099999999999994"/>
    <d v="2012-11-01T00:00:00"/>
    <s v="Active"/>
    <x v="0"/>
    <n v="27225.38"/>
    <s v="Faculty"/>
    <n v="2012"/>
  </r>
  <r>
    <n v="3"/>
    <x v="2"/>
    <n v="6"/>
    <x v="1"/>
    <s v="Carrasco, Mark G"/>
    <n v="12025"/>
    <x v="3"/>
    <n v="1412.81"/>
    <n v="103.1"/>
    <d v="2012-11-01T00:00:00"/>
    <s v="Active"/>
    <x v="1"/>
    <n v="36733.06"/>
    <s v="Faculty"/>
    <n v="2012"/>
  </r>
  <r>
    <n v="3"/>
    <x v="2"/>
    <n v="6"/>
    <x v="1"/>
    <s v="De La Cruz, Joseph "/>
    <n v="13576"/>
    <x v="3"/>
    <n v="960"/>
    <n v="73.44"/>
    <d v="2012-11-01T00:00:00"/>
    <s v="Active"/>
    <x v="0"/>
    <n v="24960"/>
    <s v="Faculty"/>
    <n v="2012"/>
  </r>
  <r>
    <n v="3"/>
    <x v="2"/>
    <n v="6"/>
    <x v="1"/>
    <s v="Miranda, Mario A"/>
    <n v="11823"/>
    <x v="3"/>
    <n v="1227.42"/>
    <n v="93.9"/>
    <d v="2012-11-01T00:00:00"/>
    <s v="Active"/>
    <x v="0"/>
    <n v="31912.92"/>
    <s v="Faculty"/>
    <n v="2012"/>
  </r>
  <r>
    <n v="3"/>
    <x v="2"/>
    <n v="6"/>
    <x v="1"/>
    <s v="Sohal, Satwinder K"/>
    <n v="13277"/>
    <x v="3"/>
    <n v="1514.1"/>
    <n v="109.74"/>
    <d v="2012-11-01T00:00:00"/>
    <s v="Active"/>
    <x v="1"/>
    <n v="39366.6"/>
    <s v="Faculty"/>
    <n v="2012"/>
  </r>
  <r>
    <n v="3"/>
    <x v="2"/>
    <n v="12"/>
    <x v="33"/>
    <s v="Freer, Melissa E"/>
    <n v="12293"/>
    <x v="84"/>
    <n v="1450.24"/>
    <n v="99.59"/>
    <d v="2012-11-01T00:00:00"/>
    <s v="Active"/>
    <x v="1"/>
    <n v="37706.239999999998"/>
    <s v="Faculty"/>
    <n v="2012"/>
  </r>
  <r>
    <n v="3"/>
    <x v="2"/>
    <n v="12"/>
    <x v="33"/>
    <s v="Hultquist, Erika L"/>
    <n v="9521"/>
    <x v="84"/>
    <n v="329.32"/>
    <n v="25.2"/>
    <d v="2012-11-01T00:00:00"/>
    <s v="Active"/>
    <x v="0"/>
    <n v="8562.32"/>
    <s v="Faculty"/>
    <n v="2012"/>
  </r>
  <r>
    <n v="3"/>
    <x v="2"/>
    <n v="12"/>
    <x v="33"/>
    <s v="Lopez, Robin M"/>
    <n v="13497"/>
    <x v="84"/>
    <n v="1581.25"/>
    <n v="120.97"/>
    <d v="2012-11-01T00:00:00"/>
    <s v="Active"/>
    <x v="0"/>
    <n v="41112.5"/>
    <s v="Faculty"/>
    <n v="2012"/>
  </r>
  <r>
    <n v="3"/>
    <x v="2"/>
    <n v="12"/>
    <x v="33"/>
    <s v="Nearn, Robyn M"/>
    <n v="13775"/>
    <x v="84"/>
    <n v="140"/>
    <n v="20.23"/>
    <d v="2012-11-01T00:00:00"/>
    <s v="Active"/>
    <x v="0"/>
    <n v="3640"/>
    <s v="Faculty"/>
    <n v="2012"/>
  </r>
  <r>
    <n v="3"/>
    <x v="2"/>
    <n v="12"/>
    <x v="33"/>
    <s v="Piche, Cathy D"/>
    <n v="13744"/>
    <x v="84"/>
    <n v="627"/>
    <n v="90.59"/>
    <d v="2012-11-01T00:00:00"/>
    <s v="Active"/>
    <x v="0"/>
    <n v="16302"/>
    <s v="Faculty"/>
    <n v="2012"/>
  </r>
  <r>
    <n v="3"/>
    <x v="2"/>
    <n v="12"/>
    <x v="33"/>
    <s v="Quinn , Melody "/>
    <n v="13534"/>
    <x v="84"/>
    <n v="418"/>
    <n v="31.98"/>
    <d v="2012-11-01T00:00:00"/>
    <s v="Active"/>
    <x v="0"/>
    <n v="10868"/>
    <s v="Faculty"/>
    <n v="2012"/>
  </r>
  <r>
    <n v="3"/>
    <x v="2"/>
    <n v="12"/>
    <x v="33"/>
    <s v="Walter, Michelle A"/>
    <n v="12303"/>
    <x v="84"/>
    <n v="1400"/>
    <n v="107.1"/>
    <d v="2012-11-01T00:00:00"/>
    <s v="Active"/>
    <x v="1"/>
    <n v="36400"/>
    <s v="Faculty"/>
    <n v="2012"/>
  </r>
  <r>
    <n v="3"/>
    <x v="2"/>
    <n v="12"/>
    <x v="33"/>
    <s v="Miracle, Erin M"/>
    <n v="13723"/>
    <x v="85"/>
    <n v="1600"/>
    <n v="217.6"/>
    <d v="2012-11-01T00:00:00"/>
    <s v="Active"/>
    <x v="1"/>
    <n v="41600"/>
    <s v="Faculty"/>
    <n v="2012"/>
  </r>
  <r>
    <n v="3"/>
    <x v="2"/>
    <n v="12"/>
    <x v="33"/>
    <s v="Palacios, Jessica A"/>
    <n v="10534"/>
    <x v="86"/>
    <n v="3138.54"/>
    <n v="192.63"/>
    <d v="2012-11-01T00:00:00"/>
    <s v="Active"/>
    <x v="1"/>
    <n v="81602.039999999994"/>
    <s v="Faculty"/>
    <n v="2012"/>
  </r>
  <r>
    <n v="3"/>
    <x v="2"/>
    <n v="16"/>
    <x v="29"/>
    <s v="Nyswonger, Jennifer J"/>
    <n v="11720"/>
    <x v="87"/>
    <n v="2495.92"/>
    <n v="179.23"/>
    <d v="2012-11-01T00:00:00"/>
    <s v="Active"/>
    <x v="1"/>
    <n v="64893.919999999998"/>
    <s v="Faculty"/>
    <n v="2012"/>
  </r>
  <r>
    <n v="3"/>
    <x v="2"/>
    <n v="16"/>
    <x v="29"/>
    <s v="Minks, Annalise C"/>
    <n v="13601"/>
    <x v="70"/>
    <n v="2000"/>
    <n v="147.18"/>
    <d v="2012-11-01T00:00:00"/>
    <s v="Active"/>
    <x v="1"/>
    <n v="52000"/>
    <s v="Faculty"/>
    <n v="2012"/>
  </r>
  <r>
    <n v="3"/>
    <x v="2"/>
    <n v="16"/>
    <x v="29"/>
    <s v="Junge, Teri "/>
    <n v="10494"/>
    <x v="71"/>
    <n v="3071.89"/>
    <n v="206.78"/>
    <d v="2012-11-01T00:00:00"/>
    <s v="Active"/>
    <x v="1"/>
    <n v="79869.14"/>
    <s v="Faculty"/>
    <n v="2012"/>
  </r>
  <r>
    <n v="3"/>
    <x v="2"/>
    <n v="24"/>
    <x v="4"/>
    <s v="Conklin, Gloria J"/>
    <n v="9877"/>
    <x v="11"/>
    <n v="1730.76"/>
    <n v="126.58"/>
    <d v="2012-11-01T00:00:00"/>
    <s v="Active"/>
    <x v="1"/>
    <n v="44999.76"/>
    <s v="Faculty"/>
    <n v="2012"/>
  </r>
  <r>
    <n v="3"/>
    <x v="2"/>
    <n v="24"/>
    <x v="4"/>
    <s v="Hunter, Candace M"/>
    <n v="12899"/>
    <x v="11"/>
    <n v="1359.6"/>
    <n v="103.95"/>
    <d v="2012-11-01T00:00:00"/>
    <s v="Active"/>
    <x v="1"/>
    <n v="35349.599999999999"/>
    <s v="Faculty"/>
    <n v="2012"/>
  </r>
  <r>
    <n v="3"/>
    <x v="2"/>
    <n v="24"/>
    <x v="4"/>
    <s v="Oglesby, Shelea D"/>
    <n v="11517"/>
    <x v="11"/>
    <n v="1475.7"/>
    <n v="107.07"/>
    <d v="2012-11-01T00:00:00"/>
    <s v="Active"/>
    <x v="1"/>
    <n v="38368.199999999997"/>
    <s v="Faculty"/>
    <n v="2012"/>
  </r>
  <r>
    <n v="3"/>
    <x v="2"/>
    <n v="24"/>
    <x v="4"/>
    <s v="Rounsivill, Sheryl "/>
    <n v="1264"/>
    <x v="11"/>
    <n v="1963.49"/>
    <n v="144.99"/>
    <d v="2012-11-01T00:00:00"/>
    <s v="Active"/>
    <x v="1"/>
    <n v="51050.74"/>
    <s v="Faculty"/>
    <n v="2012"/>
  </r>
  <r>
    <n v="3"/>
    <x v="2"/>
    <n v="24"/>
    <x v="4"/>
    <s v="Steiner, Brittney R"/>
    <n v="13015"/>
    <x v="11"/>
    <n v="279.33999999999997"/>
    <n v="21.37"/>
    <d v="2012-11-01T00:00:00"/>
    <s v="Active"/>
    <x v="0"/>
    <n v="7262.84"/>
    <s v="Faculty"/>
    <n v="2012"/>
  </r>
  <r>
    <n v="3"/>
    <x v="2"/>
    <n v="24"/>
    <x v="4"/>
    <s v="Weiss, Nicole J"/>
    <n v="9817"/>
    <x v="11"/>
    <n v="1483.87"/>
    <n v="101.49"/>
    <d v="2012-11-01T00:00:00"/>
    <s v="Active"/>
    <x v="1"/>
    <n v="38580.620000000003"/>
    <s v="Faculty"/>
    <n v="2012"/>
  </r>
  <r>
    <n v="3"/>
    <x v="2"/>
    <n v="32"/>
    <x v="8"/>
    <s v="Davis-Schmall, Kassandra L"/>
    <n v="10879"/>
    <x v="24"/>
    <n v="529.22"/>
    <n v="40.479999999999997"/>
    <d v="2012-11-01T00:00:00"/>
    <s v="Active"/>
    <x v="0"/>
    <n v="13759.72"/>
    <s v="Faculty"/>
    <n v="2012"/>
  </r>
  <r>
    <n v="3"/>
    <x v="2"/>
    <n v="32"/>
    <x v="8"/>
    <s v="Morrison Jr., John T"/>
    <n v="10345"/>
    <x v="24"/>
    <n v="1731.38"/>
    <n v="126.63"/>
    <d v="2012-11-01T00:00:00"/>
    <s v="Active"/>
    <x v="1"/>
    <n v="45015.88"/>
    <s v="Faculty"/>
    <n v="2012"/>
  </r>
  <r>
    <n v="3"/>
    <x v="2"/>
    <n v="32"/>
    <x v="8"/>
    <s v="Rodriguez, Albert "/>
    <n v="12561"/>
    <x v="24"/>
    <n v="1731.55"/>
    <n v="132.41999999999999"/>
    <d v="2012-11-01T00:00:00"/>
    <s v="Active"/>
    <x v="1"/>
    <n v="45020.3"/>
    <s v="Faculty"/>
    <n v="2012"/>
  </r>
  <r>
    <n v="3"/>
    <x v="2"/>
    <n v="32"/>
    <x v="8"/>
    <s v="White, Lakishia E"/>
    <n v="13524"/>
    <x v="24"/>
    <n v="781.92"/>
    <n v="59.82"/>
    <d v="2012-11-01T00:00:00"/>
    <s v="Active"/>
    <x v="0"/>
    <n v="20329.919999999998"/>
    <s v="Faculty"/>
    <n v="2012"/>
  </r>
  <r>
    <n v="3"/>
    <x v="2"/>
    <n v="32"/>
    <x v="8"/>
    <s v="Garcia, Belinda "/>
    <n v="12434"/>
    <x v="88"/>
    <n v="746.61"/>
    <n v="57.12"/>
    <d v="2012-11-01T00:00:00"/>
    <s v="Active"/>
    <x v="0"/>
    <n v="19411.86"/>
    <s v="Faculty"/>
    <n v="2012"/>
  </r>
  <r>
    <n v="3"/>
    <x v="2"/>
    <n v="32"/>
    <x v="8"/>
    <s v="Taylor, Bradford R"/>
    <n v="12244"/>
    <x v="32"/>
    <n v="691.35"/>
    <n v="52.88"/>
    <d v="2012-11-01T00:00:00"/>
    <s v="Active"/>
    <x v="0"/>
    <n v="17975.099999999999"/>
    <s v="Faculty"/>
    <n v="2012"/>
  </r>
  <r>
    <n v="3"/>
    <x v="2"/>
    <n v="42"/>
    <x v="10"/>
    <s v="Guinn, Janet E"/>
    <n v="10731"/>
    <x v="26"/>
    <n v="1709.54"/>
    <n v="130.78"/>
    <d v="2012-11-01T00:00:00"/>
    <s v="Active"/>
    <x v="0"/>
    <n v="44448.04"/>
    <s v="Faculty"/>
    <n v="2012"/>
  </r>
  <r>
    <n v="3"/>
    <x v="2"/>
    <n v="42"/>
    <x v="10"/>
    <s v="Hernandez, Susan D"/>
    <n v="12335"/>
    <x v="26"/>
    <n v="1398.68"/>
    <n v="107"/>
    <d v="2012-11-01T00:00:00"/>
    <s v="Active"/>
    <x v="1"/>
    <n v="36365.68"/>
    <s v="Faculty"/>
    <n v="2012"/>
  </r>
  <r>
    <n v="3"/>
    <x v="2"/>
    <n v="42"/>
    <x v="10"/>
    <s v="Stewart, Ellen S"/>
    <n v="29"/>
    <x v="26"/>
    <n v="2073.15"/>
    <n v="150.63"/>
    <d v="2012-11-01T00:00:00"/>
    <s v="Active"/>
    <x v="1"/>
    <n v="53901.9"/>
    <s v="Faculty"/>
    <n v="2012"/>
  </r>
  <r>
    <n v="3"/>
    <x v="2"/>
    <n v="46"/>
    <x v="11"/>
    <s v="Esparza, John L"/>
    <n v="12304"/>
    <x v="27"/>
    <n v="77.25"/>
    <n v="5.91"/>
    <d v="2012-11-01T00:00:00"/>
    <s v="Seasonal"/>
    <x v="0"/>
    <n v="2008.5"/>
    <s v="Faculty"/>
    <n v="2012"/>
  </r>
  <r>
    <n v="3"/>
    <x v="2"/>
    <n v="46"/>
    <x v="11"/>
    <s v="Leach, Larry W"/>
    <n v="10149"/>
    <x v="27"/>
    <n v="504.53"/>
    <n v="38.6"/>
    <d v="2012-11-01T00:00:00"/>
    <s v="Active"/>
    <x v="0"/>
    <n v="13117.78"/>
    <s v="Faculty"/>
    <n v="2012"/>
  </r>
  <r>
    <n v="3"/>
    <x v="2"/>
    <n v="46"/>
    <x v="11"/>
    <s v="Pinto, Bryan M"/>
    <n v="13670"/>
    <x v="27"/>
    <n v="441"/>
    <n v="63.72"/>
    <d v="2012-11-01T00:00:00"/>
    <s v="Active"/>
    <x v="0"/>
    <n v="11466"/>
    <s v="Faculty"/>
    <n v="2012"/>
  </r>
  <r>
    <n v="3"/>
    <x v="2"/>
    <n v="46"/>
    <x v="11"/>
    <s v="Rodriguez, Jose "/>
    <n v="11790"/>
    <x v="27"/>
    <n v="1400.16"/>
    <n v="107.11"/>
    <d v="2012-11-01T00:00:00"/>
    <s v="Active"/>
    <x v="0"/>
    <n v="36404.160000000003"/>
    <s v="Faculty"/>
    <n v="2012"/>
  </r>
  <r>
    <n v="3"/>
    <x v="2"/>
    <n v="46"/>
    <x v="11"/>
    <s v="Benzie, Todd S"/>
    <n v="13724"/>
    <x v="28"/>
    <n v="1600"/>
    <n v="228.48"/>
    <d v="2012-11-01T00:00:00"/>
    <s v="Active"/>
    <x v="1"/>
    <n v="41600"/>
    <s v="Faculty"/>
    <n v="2012"/>
  </r>
  <r>
    <n v="3"/>
    <x v="2"/>
    <n v="62"/>
    <x v="13"/>
    <s v="Airoso, David B"/>
    <n v="13037"/>
    <x v="30"/>
    <n v="1390.5"/>
    <n v="83"/>
    <d v="2012-11-01T00:00:00"/>
    <s v="Active"/>
    <x v="1"/>
    <n v="36153"/>
    <s v="Faculty"/>
    <n v="2012"/>
  </r>
  <r>
    <n v="3"/>
    <x v="2"/>
    <n v="62"/>
    <x v="13"/>
    <s v="Brackett, Jerry R"/>
    <n v="12689"/>
    <x v="30"/>
    <n v="549.79999999999995"/>
    <n v="42.06"/>
    <d v="2012-11-01T00:00:00"/>
    <s v="Active"/>
    <x v="0"/>
    <n v="14294.8"/>
    <s v="Faculty"/>
    <n v="2012"/>
  </r>
  <r>
    <n v="3"/>
    <x v="2"/>
    <n v="62"/>
    <x v="13"/>
    <s v="Maokhamphiou, Seng  "/>
    <n v="11797"/>
    <x v="30"/>
    <n v="4289.83"/>
    <n v="328.16"/>
    <d v="2012-11-01T00:00:00"/>
    <s v="Active"/>
    <x v="0"/>
    <n v="111535.58"/>
    <s v="Faculty"/>
    <n v="2012"/>
  </r>
  <r>
    <n v="3"/>
    <x v="2"/>
    <n v="67"/>
    <x v="14"/>
    <s v="Wong, Joseph T"/>
    <n v="12765"/>
    <x v="89"/>
    <n v="1760"/>
    <n v="134.63999999999999"/>
    <d v="2012-11-01T00:00:00"/>
    <s v="Active"/>
    <x v="1"/>
    <n v="45760"/>
    <s v="Faculty"/>
    <n v="2012"/>
  </r>
  <r>
    <n v="3"/>
    <x v="2"/>
    <n v="67"/>
    <x v="14"/>
    <s v="Barger, Christopher T"/>
    <n v="12408"/>
    <x v="31"/>
    <n v="1799.61"/>
    <n v="137.66999999999999"/>
    <d v="2012-11-01T00:00:00"/>
    <s v="Active"/>
    <x v="1"/>
    <n v="46789.86"/>
    <s v="Faculty"/>
    <n v="2012"/>
  </r>
  <r>
    <n v="3"/>
    <x v="2"/>
    <n v="67"/>
    <x v="14"/>
    <s v="Clyde, Timothy E"/>
    <n v="13755"/>
    <x v="31"/>
    <n v="148.5"/>
    <n v="21.46"/>
    <d v="2012-11-01T00:00:00"/>
    <s v="Active"/>
    <x v="2"/>
    <n v="3861"/>
    <s v="Faculty"/>
    <n v="2012"/>
  </r>
  <r>
    <n v="3"/>
    <x v="2"/>
    <n v="72"/>
    <x v="15"/>
    <s v="Brown, Shaun E"/>
    <n v="12482"/>
    <x v="32"/>
    <n v="545.16"/>
    <n v="41.7"/>
    <d v="2012-11-01T00:00:00"/>
    <s v="Active"/>
    <x v="0"/>
    <n v="14174.16"/>
    <s v="Faculty"/>
    <n v="2012"/>
  </r>
  <r>
    <n v="3"/>
    <x v="2"/>
    <n v="72"/>
    <x v="15"/>
    <s v="Cerpa, Leticia "/>
    <n v="12822"/>
    <x v="32"/>
    <n v="1360"/>
    <n v="97.45"/>
    <d v="2012-11-01T00:00:00"/>
    <s v="Active"/>
    <x v="1"/>
    <n v="35360"/>
    <s v="Faculty"/>
    <n v="2012"/>
  </r>
  <r>
    <n v="3"/>
    <x v="2"/>
    <n v="72"/>
    <x v="15"/>
    <s v="Chang, My K"/>
    <n v="13736"/>
    <x v="32"/>
    <n v="528"/>
    <n v="76.31"/>
    <d v="2012-11-01T00:00:00"/>
    <s v="Active"/>
    <x v="0"/>
    <n v="13728"/>
    <s v="Faculty"/>
    <n v="2012"/>
  </r>
  <r>
    <n v="3"/>
    <x v="2"/>
    <n v="72"/>
    <x v="15"/>
    <s v="Chang, Xi "/>
    <n v="13401"/>
    <x v="32"/>
    <n v="538.55999999999995"/>
    <n v="41.2"/>
    <d v="2012-11-01T00:00:00"/>
    <s v="Active"/>
    <x v="0"/>
    <n v="14002.56"/>
    <s v="Faculty"/>
    <n v="2012"/>
  </r>
  <r>
    <n v="3"/>
    <x v="2"/>
    <n v="72"/>
    <x v="15"/>
    <s v="Kramer, Kenneth J"/>
    <n v="13599"/>
    <x v="32"/>
    <n v="1046.5999999999999"/>
    <n v="80.069999999999993"/>
    <d v="2012-11-01T00:00:00"/>
    <s v="Active"/>
    <x v="0"/>
    <n v="27211.599999999999"/>
    <s v="Faculty"/>
    <n v="2012"/>
  </r>
  <r>
    <n v="3"/>
    <x v="2"/>
    <n v="72"/>
    <x v="15"/>
    <s v="O'keefe, Jessica L"/>
    <n v="13399"/>
    <x v="32"/>
    <n v="856.4"/>
    <n v="65.52"/>
    <d v="2012-11-01T00:00:00"/>
    <s v="Active"/>
    <x v="0"/>
    <n v="22266.400000000001"/>
    <s v="Faculty"/>
    <n v="2012"/>
  </r>
  <r>
    <n v="3"/>
    <x v="2"/>
    <n v="72"/>
    <x v="15"/>
    <s v="Phillips, Frank R"/>
    <n v="12897"/>
    <x v="32"/>
    <n v="1166.8800000000001"/>
    <n v="89.27"/>
    <d v="2012-11-01T00:00:00"/>
    <s v="Active"/>
    <x v="0"/>
    <n v="30338.880000000001"/>
    <s v="Faculty"/>
    <n v="2012"/>
  </r>
  <r>
    <n v="3"/>
    <x v="2"/>
    <n v="72"/>
    <x v="15"/>
    <s v="Rankin, Brenda E"/>
    <n v="13525"/>
    <x v="32"/>
    <n v="1487"/>
    <n v="113.75"/>
    <d v="2012-11-01T00:00:00"/>
    <s v="Active"/>
    <x v="1"/>
    <n v="38662"/>
    <s v="Faculty"/>
    <n v="2012"/>
  </r>
  <r>
    <n v="3"/>
    <x v="2"/>
    <n v="72"/>
    <x v="15"/>
    <s v="Stewart, Edward E"/>
    <n v="11715"/>
    <x v="32"/>
    <n v="1190.8599999999999"/>
    <n v="91.1"/>
    <d v="2012-11-01T00:00:00"/>
    <s v="Active"/>
    <x v="0"/>
    <n v="30962.36"/>
    <s v="Faculty"/>
    <n v="2012"/>
  </r>
  <r>
    <n v="3"/>
    <x v="2"/>
    <n v="72"/>
    <x v="15"/>
    <s v="Von Ah, Jonathan A"/>
    <n v="12647"/>
    <x v="32"/>
    <n v="1408"/>
    <n v="107.67"/>
    <d v="2012-11-01T00:00:00"/>
    <s v="Active"/>
    <x v="1"/>
    <n v="36608"/>
    <s v="Faculty"/>
    <n v="2012"/>
  </r>
  <r>
    <n v="3"/>
    <x v="2"/>
    <n v="72"/>
    <x v="15"/>
    <s v="Der-Hacopian, Elin "/>
    <n v="12823"/>
    <x v="3"/>
    <n v="289.64"/>
    <n v="22.16"/>
    <d v="2012-11-01T00:00:00"/>
    <s v="Active"/>
    <x v="0"/>
    <n v="7530.64"/>
    <s v="Faculty"/>
    <n v="2012"/>
  </r>
  <r>
    <n v="3"/>
    <x v="2"/>
    <n v="74"/>
    <x v="16"/>
    <s v="Hale, Nancy J"/>
    <n v="96"/>
    <x v="34"/>
    <n v="1368.96"/>
    <n v="104.73"/>
    <d v="2012-11-01T00:00:00"/>
    <s v="Active"/>
    <x v="1"/>
    <n v="35592.959999999999"/>
    <s v="Admin"/>
    <n v="2012"/>
  </r>
  <r>
    <n v="3"/>
    <x v="2"/>
    <n v="75"/>
    <x v="17"/>
    <s v="Adame, Jazmine C"/>
    <n v="13701"/>
    <x v="35"/>
    <n v="380"/>
    <n v="54.91"/>
    <d v="2012-11-01T00:00:00"/>
    <s v="Active"/>
    <x v="2"/>
    <n v="9880"/>
    <s v="FWS"/>
    <n v="2012"/>
  </r>
  <r>
    <n v="3"/>
    <x v="2"/>
    <n v="75"/>
    <x v="17"/>
    <s v="Garza, Sara N"/>
    <n v="13699"/>
    <x v="35"/>
    <n v="380"/>
    <n v="54.91"/>
    <d v="2012-11-01T00:00:00"/>
    <s v="Active"/>
    <x v="2"/>
    <n v="9880"/>
    <s v="FWS"/>
    <n v="2012"/>
  </r>
  <r>
    <n v="3"/>
    <x v="2"/>
    <n v="75"/>
    <x v="17"/>
    <s v="Hurley, Ashley R"/>
    <n v="13783"/>
    <x v="35"/>
    <n v="190"/>
    <n v="27.46"/>
    <d v="2012-11-01T00:00:00"/>
    <s v="Active"/>
    <x v="2"/>
    <n v="4940"/>
    <s v="FWS"/>
    <n v="2012"/>
  </r>
  <r>
    <n v="3"/>
    <x v="2"/>
    <n v="75"/>
    <x v="17"/>
    <s v="Miramontes, Celia C"/>
    <n v="13779"/>
    <x v="35"/>
    <n v="102.13"/>
    <n v="14.75"/>
    <d v="2012-11-01T00:00:00"/>
    <s v="Active"/>
    <x v="2"/>
    <n v="2655.38"/>
    <s v="FWS"/>
    <n v="2012"/>
  </r>
  <r>
    <n v="3"/>
    <x v="2"/>
    <n v="75"/>
    <x v="17"/>
    <s v="Quintero, Magdalena "/>
    <n v="13752"/>
    <x v="35"/>
    <n v="380"/>
    <n v="54.91"/>
    <d v="2012-11-01T00:00:00"/>
    <s v="Active"/>
    <x v="2"/>
    <n v="9880"/>
    <s v="FWS"/>
    <n v="2012"/>
  </r>
  <r>
    <n v="3"/>
    <x v="2"/>
    <n v="75"/>
    <x v="17"/>
    <s v="Riley, Shawna R"/>
    <n v="13768"/>
    <x v="35"/>
    <n v="380"/>
    <n v="54.91"/>
    <d v="2012-11-01T00:00:00"/>
    <s v="Active"/>
    <x v="2"/>
    <n v="9880"/>
    <s v="FWS"/>
    <n v="2012"/>
  </r>
  <r>
    <n v="3"/>
    <x v="2"/>
    <n v="79"/>
    <x v="18"/>
    <s v="Gaulden, Aaron A"/>
    <n v="13075"/>
    <x v="36"/>
    <n v="2000"/>
    <n v="153"/>
    <d v="2012-11-01T00:00:00"/>
    <s v="Active"/>
    <x v="1"/>
    <n v="52000"/>
    <s v="Admin"/>
    <n v="2012"/>
  </r>
  <r>
    <n v="3"/>
    <x v="2"/>
    <n v="79"/>
    <x v="18"/>
    <s v="Soares, Kim "/>
    <n v="32"/>
    <x v="37"/>
    <n v="2528"/>
    <n v="149.41"/>
    <d v="2012-11-01T00:00:00"/>
    <s v="Active"/>
    <x v="1"/>
    <n v="65728"/>
    <s v="Admin"/>
    <n v="2012"/>
  </r>
  <r>
    <n v="3"/>
    <x v="2"/>
    <n v="80"/>
    <x v="19"/>
    <s v="Heu, Maybo "/>
    <n v="12593"/>
    <x v="4"/>
    <n v="2049.7600000000002"/>
    <n v="156.81"/>
    <d v="2012-11-01T00:00:00"/>
    <s v="Active"/>
    <x v="1"/>
    <n v="53293.760000000002"/>
    <s v="Admin"/>
    <n v="2012"/>
  </r>
  <r>
    <n v="3"/>
    <x v="2"/>
    <n v="80"/>
    <x v="19"/>
    <s v="Swiger, John R"/>
    <n v="9471"/>
    <x v="39"/>
    <n v="4901"/>
    <n v="369.72"/>
    <d v="2012-11-01T00:00:00"/>
    <s v="Active"/>
    <x v="1"/>
    <n v="127426"/>
    <s v="Admin"/>
    <n v="2012"/>
  </r>
  <r>
    <n v="3"/>
    <x v="2"/>
    <n v="80"/>
    <x v="19"/>
    <s v="Calleres, Santa V"/>
    <n v="12315"/>
    <x v="40"/>
    <n v="1384.8"/>
    <n v="100.97"/>
    <d v="2012-11-01T00:00:00"/>
    <s v="Active"/>
    <x v="1"/>
    <n v="36004.800000000003"/>
    <s v="Admin"/>
    <n v="2012"/>
  </r>
  <r>
    <n v="3"/>
    <x v="2"/>
    <n v="80"/>
    <x v="19"/>
    <s v="Worthley, Jennifer "/>
    <n v="9697"/>
    <x v="40"/>
    <n v="633.78"/>
    <n v="48.48"/>
    <d v="2012-11-01T00:00:00"/>
    <s v="Active"/>
    <x v="0"/>
    <n v="16478.28"/>
    <s v="Admin"/>
    <n v="2012"/>
  </r>
  <r>
    <n v="3"/>
    <x v="2"/>
    <n v="80"/>
    <x v="19"/>
    <s v="Zeno, Lee A"/>
    <n v="13262"/>
    <x v="40"/>
    <n v="906.4"/>
    <n v="63.25"/>
    <d v="2012-11-01T00:00:00"/>
    <s v="Active"/>
    <x v="1"/>
    <n v="23566.400000000001"/>
    <s v="Admin"/>
    <n v="2012"/>
  </r>
  <r>
    <n v="3"/>
    <x v="2"/>
    <n v="80"/>
    <x v="19"/>
    <s v="Hall, Cindy L"/>
    <n v="10493"/>
    <x v="41"/>
    <n v="2166.9899999999998"/>
    <n v="155.88999999999999"/>
    <d v="2012-11-01T00:00:00"/>
    <s v="Active"/>
    <x v="1"/>
    <n v="56341.74"/>
    <s v="Admin"/>
    <n v="2012"/>
  </r>
  <r>
    <n v="3"/>
    <x v="2"/>
    <n v="82"/>
    <x v="20"/>
    <s v="Hoggard, Joy E"/>
    <n v="13636"/>
    <x v="45"/>
    <n v="2174.79"/>
    <n v="166.37"/>
    <d v="2012-11-01T00:00:00"/>
    <s v="Terminated"/>
    <x v="1"/>
    <n v="56544.54"/>
    <s v="Admin"/>
    <n v="2012"/>
  </r>
  <r>
    <n v="3"/>
    <x v="2"/>
    <n v="82"/>
    <x v="20"/>
    <s v="Marzan, Marissa "/>
    <n v="13573"/>
    <x v="45"/>
    <n v="2053.5"/>
    <n v="151.27000000000001"/>
    <d v="2012-11-01T00:00:00"/>
    <s v="Active"/>
    <x v="1"/>
    <n v="53391"/>
    <s v="Admin"/>
    <n v="2012"/>
  </r>
  <r>
    <n v="3"/>
    <x v="2"/>
    <n v="82"/>
    <x v="20"/>
    <s v="Sagle, Joan "/>
    <n v="1058"/>
    <x v="45"/>
    <n v="2724.63"/>
    <n v="200.32"/>
    <d v="2012-11-01T00:00:00"/>
    <s v="Active"/>
    <x v="1"/>
    <n v="70840.38"/>
    <s v="Admin"/>
    <n v="2012"/>
  </r>
  <r>
    <n v="3"/>
    <x v="2"/>
    <n v="82"/>
    <x v="20"/>
    <s v="Hruby, Patricia L"/>
    <n v="13656"/>
    <x v="116"/>
    <n v="2692.3"/>
    <n v="205.96"/>
    <d v="2012-11-01T00:00:00"/>
    <s v="Active"/>
    <x v="1"/>
    <n v="69999.8"/>
    <s v="Admin"/>
    <n v="2012"/>
  </r>
  <r>
    <n v="3"/>
    <x v="2"/>
    <n v="82"/>
    <x v="20"/>
    <s v="Martinez, Teresa M"/>
    <n v="9790"/>
    <x v="48"/>
    <n v="2258.52"/>
    <n v="166.96"/>
    <d v="2012-11-01T00:00:00"/>
    <s v="Active"/>
    <x v="1"/>
    <n v="58721.52"/>
    <s v="Admin"/>
    <n v="2012"/>
  </r>
  <r>
    <n v="3"/>
    <x v="2"/>
    <n v="83"/>
    <x v="21"/>
    <s v="Matthews, Teri V"/>
    <n v="13452"/>
    <x v="77"/>
    <n v="2615.2800000000002"/>
    <n v="200.07"/>
    <d v="2012-11-01T00:00:00"/>
    <s v="Active"/>
    <x v="1"/>
    <n v="67997.279999999999"/>
    <s v="Admin"/>
    <n v="2012"/>
  </r>
  <r>
    <n v="3"/>
    <x v="2"/>
    <n v="83"/>
    <x v="21"/>
    <s v="Parento-Garcia, Ellyce N"/>
    <n v="12984"/>
    <x v="77"/>
    <n v="2794.14"/>
    <n v="213.76"/>
    <d v="2012-11-01T00:00:00"/>
    <s v="Active"/>
    <x v="1"/>
    <n v="72647.64"/>
    <s v="Admin"/>
    <n v="2012"/>
  </r>
  <r>
    <n v="3"/>
    <x v="2"/>
    <n v="85"/>
    <x v="22"/>
    <s v="Brown, Mary E"/>
    <n v="13343"/>
    <x v="50"/>
    <n v="1483.2"/>
    <n v="108.49"/>
    <d v="2012-11-01T00:00:00"/>
    <s v="Active"/>
    <x v="1"/>
    <n v="38563.199999999997"/>
    <s v="Admin"/>
    <n v="2012"/>
  </r>
  <r>
    <n v="3"/>
    <x v="2"/>
    <n v="85"/>
    <x v="22"/>
    <s v="Cantrell, Dianthea S"/>
    <n v="13367"/>
    <x v="50"/>
    <n v="1524"/>
    <n v="115.66"/>
    <d v="2012-11-01T00:00:00"/>
    <s v="Active"/>
    <x v="1"/>
    <n v="39624"/>
    <s v="Admin"/>
    <n v="2012"/>
  </r>
  <r>
    <n v="3"/>
    <x v="2"/>
    <n v="85"/>
    <x v="22"/>
    <s v="Hulunian, Devon J"/>
    <n v="13344"/>
    <x v="50"/>
    <n v="1606.4"/>
    <n v="121.77"/>
    <d v="2012-11-01T00:00:00"/>
    <s v="Active"/>
    <x v="1"/>
    <n v="41766.400000000001"/>
    <s v="Admin"/>
    <n v="2012"/>
  </r>
  <r>
    <n v="3"/>
    <x v="2"/>
    <n v="85"/>
    <x v="22"/>
    <s v="Palmer, Lavinia D"/>
    <n v="13116"/>
    <x v="50"/>
    <n v="1611.21"/>
    <n v="115.26"/>
    <d v="2012-11-01T00:00:00"/>
    <s v="Active"/>
    <x v="1"/>
    <n v="41891.46"/>
    <s v="Admin"/>
    <n v="2012"/>
  </r>
  <r>
    <n v="3"/>
    <x v="2"/>
    <n v="85"/>
    <x v="22"/>
    <s v="Regalo, Ashley C"/>
    <n v="13478"/>
    <x v="50"/>
    <n v="1565.6"/>
    <n v="119.77"/>
    <d v="2012-11-01T00:00:00"/>
    <s v="Active"/>
    <x v="1"/>
    <n v="40705.599999999999"/>
    <s v="Admin"/>
    <n v="2012"/>
  </r>
  <r>
    <n v="3"/>
    <x v="2"/>
    <n v="85"/>
    <x v="22"/>
    <s v="Pannett, Michelle D"/>
    <n v="13268"/>
    <x v="47"/>
    <n v="2773.07"/>
    <n v="212.14"/>
    <d v="2012-11-01T00:00:00"/>
    <s v="Active"/>
    <x v="1"/>
    <n v="72099.820000000007"/>
    <s v="Admin"/>
    <n v="2012"/>
  </r>
  <r>
    <n v="3"/>
    <x v="2"/>
    <n v="86"/>
    <x v="23"/>
    <s v="Cruz Jr, Domingo "/>
    <n v="13488"/>
    <x v="51"/>
    <n v="987"/>
    <n v="75.5"/>
    <d v="2012-11-01T00:00:00"/>
    <s v="Active"/>
    <x v="1"/>
    <n v="25662"/>
    <s v="Admin"/>
    <n v="2012"/>
  </r>
  <r>
    <n v="3"/>
    <x v="2"/>
    <n v="86"/>
    <x v="23"/>
    <s v="Morales Jr., Arturo "/>
    <n v="12721"/>
    <x v="51"/>
    <n v="942.4"/>
    <n v="55.68"/>
    <d v="2012-11-01T00:00:00"/>
    <s v="Active"/>
    <x v="1"/>
    <n v="24502.400000000001"/>
    <s v="Admin"/>
    <n v="2012"/>
  </r>
  <r>
    <n v="3"/>
    <x v="2"/>
    <n v="86"/>
    <x v="23"/>
    <s v="Salas, Diana C"/>
    <n v="9362"/>
    <x v="53"/>
    <n v="1904.75"/>
    <n v="139.9"/>
    <d v="2012-11-01T00:00:00"/>
    <s v="Active"/>
    <x v="1"/>
    <n v="49523.5"/>
    <s v="Admin"/>
    <n v="2012"/>
  </r>
  <r>
    <n v="3"/>
    <x v="2"/>
    <n v="86"/>
    <x v="23"/>
    <s v="Cassle, Robert D"/>
    <n v="12067"/>
    <x v="54"/>
    <n v="1618.78"/>
    <n v="122.99"/>
    <d v="2012-11-01T00:00:00"/>
    <s v="Active"/>
    <x v="1"/>
    <n v="42088.28"/>
    <s v="Admin"/>
    <n v="2012"/>
  </r>
  <r>
    <n v="3"/>
    <x v="2"/>
    <n v="86"/>
    <x v="23"/>
    <s v="Chapman, Christopher L"/>
    <n v="12669"/>
    <x v="54"/>
    <n v="1400.28"/>
    <n v="84.48"/>
    <d v="2012-11-01T00:00:00"/>
    <s v="Active"/>
    <x v="1"/>
    <n v="36407.279999999999"/>
    <s v="Admin"/>
    <n v="2012"/>
  </r>
  <r>
    <n v="3"/>
    <x v="2"/>
    <n v="87"/>
    <x v="24"/>
    <s v="Helm, Gerald E"/>
    <n v="11030"/>
    <x v="55"/>
    <n v="1693.6"/>
    <n v="123.5"/>
    <d v="2012-11-01T00:00:00"/>
    <s v="Active"/>
    <x v="1"/>
    <n v="44033.599999999999"/>
    <s v="Admin"/>
    <n v="2012"/>
  </r>
  <r>
    <n v="3"/>
    <x v="2"/>
    <n v="87"/>
    <x v="24"/>
    <s v="Lopez Jr., Manuel "/>
    <n v="13361"/>
    <x v="55"/>
    <n v="1537.28"/>
    <n v="110.35"/>
    <d v="2012-11-01T00:00:00"/>
    <s v="Active"/>
    <x v="1"/>
    <n v="39969.279999999999"/>
    <s v="Admin"/>
    <n v="2012"/>
  </r>
  <r>
    <n v="3"/>
    <x v="2"/>
    <n v="92"/>
    <x v="25"/>
    <s v="Mello, Mary K"/>
    <n v="10585"/>
    <x v="56"/>
    <n v="2024.88"/>
    <n v="126.55"/>
    <d v="2012-11-01T00:00:00"/>
    <s v="Active"/>
    <x v="1"/>
    <n v="52646.879999999997"/>
    <s v="Admin"/>
    <n v="2012"/>
  </r>
  <r>
    <n v="3"/>
    <x v="2"/>
    <n v="92"/>
    <x v="25"/>
    <s v="Jimenez, Corina M"/>
    <n v="12208"/>
    <x v="57"/>
    <n v="1299.92"/>
    <n v="99.45"/>
    <d v="2012-11-01T00:00:00"/>
    <s v="Active"/>
    <x v="1"/>
    <n v="33797.919999999998"/>
    <s v="Admin"/>
    <n v="2012"/>
  </r>
  <r>
    <n v="3"/>
    <x v="2"/>
    <n v="92"/>
    <x v="25"/>
    <s v="Salcido, Destiny K"/>
    <n v="12185"/>
    <x v="57"/>
    <n v="1420"/>
    <n v="102.81"/>
    <d v="2012-11-01T00:00:00"/>
    <s v="Active"/>
    <x v="1"/>
    <n v="36920"/>
    <s v="Admin"/>
    <n v="2012"/>
  </r>
  <r>
    <n v="3"/>
    <x v="2"/>
    <n v="92"/>
    <x v="25"/>
    <s v="Wiles, Frances  K"/>
    <n v="9489"/>
    <x v="57"/>
    <n v="1413.93"/>
    <n v="83.24"/>
    <d v="2012-11-01T00:00:00"/>
    <s v="Active"/>
    <x v="1"/>
    <n v="36762.18"/>
    <s v="Admin"/>
    <n v="2012"/>
  </r>
  <r>
    <n v="3"/>
    <x v="2"/>
    <n v="93"/>
    <x v="26"/>
    <s v="Franksen, Jerald D"/>
    <n v="10430"/>
    <x v="79"/>
    <n v="2773.06"/>
    <n v="211.29"/>
    <d v="2012-11-01T00:00:00"/>
    <s v="Active"/>
    <x v="1"/>
    <n v="72099.56"/>
    <s v="Admin"/>
    <n v="2012"/>
  </r>
  <r>
    <n v="3"/>
    <x v="2"/>
    <n v="93"/>
    <x v="26"/>
    <s v="Cummings, William J"/>
    <n v="11905"/>
    <x v="60"/>
    <n v="1782.68"/>
    <n v="136.38"/>
    <d v="2012-11-01T00:00:00"/>
    <s v="Active"/>
    <x v="1"/>
    <n v="46349.68"/>
    <s v="Admin"/>
    <n v="2012"/>
  </r>
  <r>
    <n v="3"/>
    <x v="2"/>
    <n v="93"/>
    <x v="26"/>
    <s v="Dickson, Kimberly A"/>
    <n v="1122"/>
    <x v="61"/>
    <n v="1909.62"/>
    <n v="138.83000000000001"/>
    <d v="2012-11-01T00:00:00"/>
    <s v="Active"/>
    <x v="1"/>
    <n v="49650.12"/>
    <s v="Admin"/>
    <n v="2012"/>
  </r>
  <r>
    <n v="3"/>
    <x v="2"/>
    <n v="93"/>
    <x v="26"/>
    <s v="Kisla, Lisa A"/>
    <n v="11545"/>
    <x v="61"/>
    <n v="2334.8200000000002"/>
    <n v="173.41"/>
    <d v="2012-11-01T00:00:00"/>
    <s v="Active"/>
    <x v="1"/>
    <n v="60705.32"/>
    <s v="Admin"/>
    <n v="2012"/>
  </r>
  <r>
    <n v="4"/>
    <x v="3"/>
    <n v="64"/>
    <x v="34"/>
    <s v="Dutra, Donald W"/>
    <n v="12199"/>
    <x v="89"/>
    <n v="2000"/>
    <n v="153"/>
    <d v="2012-11-01T00:00:00"/>
    <s v="Active"/>
    <x v="1"/>
    <n v="52000"/>
    <s v="Faculty"/>
    <n v="2012"/>
  </r>
  <r>
    <n v="4"/>
    <x v="3"/>
    <n v="64"/>
    <x v="34"/>
    <s v="Smith, Lionel C"/>
    <n v="13110"/>
    <x v="89"/>
    <n v="1771.6"/>
    <n v="135.53"/>
    <d v="2012-11-01T00:00:00"/>
    <s v="Active"/>
    <x v="1"/>
    <n v="46061.599999999999"/>
    <s v="Faculty"/>
    <n v="2012"/>
  </r>
  <r>
    <n v="4"/>
    <x v="3"/>
    <n v="64"/>
    <x v="34"/>
    <s v="Simmons, Richard E"/>
    <n v="10107"/>
    <x v="90"/>
    <n v="2339.2800000000002"/>
    <n v="172.87"/>
    <d v="2012-11-01T00:00:00"/>
    <s v="Active"/>
    <x v="1"/>
    <n v="60821.279999999999"/>
    <s v="Faculty"/>
    <n v="2012"/>
  </r>
  <r>
    <n v="4"/>
    <x v="3"/>
    <n v="72"/>
    <x v="15"/>
    <s v="Chang, Judy C"/>
    <n v="13641"/>
    <x v="32"/>
    <n v="276"/>
    <n v="39.880000000000003"/>
    <d v="2012-11-01T00:00:00"/>
    <s v="Active"/>
    <x v="0"/>
    <n v="7176"/>
    <s v="Faculty"/>
    <n v="2012"/>
  </r>
  <r>
    <n v="4"/>
    <x v="3"/>
    <n v="72"/>
    <x v="15"/>
    <s v="Kirkham, Lou Ann D"/>
    <n v="10327"/>
    <x v="32"/>
    <n v="346.08"/>
    <n v="50.02"/>
    <d v="2012-11-01T00:00:00"/>
    <s v="Active"/>
    <x v="0"/>
    <n v="8998.08"/>
    <s v="Faculty"/>
    <n v="2012"/>
  </r>
  <r>
    <n v="4"/>
    <x v="3"/>
    <n v="72"/>
    <x v="15"/>
    <s v="Mills, Jody L"/>
    <n v="12705"/>
    <x v="32"/>
    <n v="305.52"/>
    <n v="44.14"/>
    <d v="2012-11-01T00:00:00"/>
    <s v="Active"/>
    <x v="0"/>
    <n v="7943.52"/>
    <s v="Faculty"/>
    <n v="2012"/>
  </r>
  <r>
    <n v="4"/>
    <x v="3"/>
    <n v="72"/>
    <x v="15"/>
    <s v="Shoaf, John E"/>
    <n v="13603"/>
    <x v="32"/>
    <n v="967.5"/>
    <n v="139.82"/>
    <d v="2012-11-01T00:00:00"/>
    <s v="Active"/>
    <x v="0"/>
    <n v="25155"/>
    <s v="Faculty"/>
    <n v="2012"/>
  </r>
  <r>
    <n v="4"/>
    <x v="3"/>
    <n v="80"/>
    <x v="19"/>
    <s v="Harrell, Pamela G"/>
    <n v="9789"/>
    <x v="4"/>
    <n v="2056.25"/>
    <n v="145.47"/>
    <d v="2012-11-01T00:00:00"/>
    <s v="Active"/>
    <x v="1"/>
    <n v="53462.5"/>
    <s v="Admin"/>
    <n v="2012"/>
  </r>
  <r>
    <n v="4"/>
    <x v="3"/>
    <n v="80"/>
    <x v="19"/>
    <s v="Macfarlane, Jack P"/>
    <n v="12068"/>
    <x v="39"/>
    <n v="2866.27"/>
    <n v="213.45"/>
    <d v="2012-11-01T00:00:00"/>
    <s v="Active"/>
    <x v="1"/>
    <n v="74523.02"/>
    <s v="Admin"/>
    <n v="2012"/>
  </r>
  <r>
    <n v="4"/>
    <x v="3"/>
    <n v="80"/>
    <x v="19"/>
    <s v="Petry, Sharlet M"/>
    <n v="12936"/>
    <x v="40"/>
    <n v="1079.3900000000001"/>
    <n v="60.73"/>
    <d v="2012-11-01T00:00:00"/>
    <s v="Active"/>
    <x v="1"/>
    <n v="28064.14"/>
    <s v="Admin"/>
    <n v="2012"/>
  </r>
  <r>
    <n v="4"/>
    <x v="3"/>
    <n v="93"/>
    <x v="26"/>
    <s v="Alves, Jason "/>
    <n v="10678"/>
    <x v="79"/>
    <n v="2130.0300000000002"/>
    <n v="137.16"/>
    <d v="2012-11-01T00:00:00"/>
    <s v="Active"/>
    <x v="1"/>
    <n v="55380.78"/>
    <s v="Admin"/>
    <n v="2012"/>
  </r>
  <r>
    <n v="5"/>
    <x v="4"/>
    <n v="2"/>
    <x v="37"/>
    <s v="Kennedy, Karen E"/>
    <n v="12504"/>
    <x v="91"/>
    <n v="2114.5500000000002"/>
    <n v="155.94"/>
    <d v="2012-11-01T00:00:00"/>
    <s v="Active"/>
    <x v="1"/>
    <n v="54978.3"/>
    <s v="Faculty"/>
    <n v="2012"/>
  </r>
  <r>
    <n v="5"/>
    <x v="4"/>
    <n v="3"/>
    <x v="32"/>
    <s v="Bacon, Amy J"/>
    <n v="13225"/>
    <x v="82"/>
    <n v="1545"/>
    <n v="118.19"/>
    <d v="2012-11-01T00:00:00"/>
    <s v="Active"/>
    <x v="0"/>
    <n v="40170"/>
    <s v="Faculty"/>
    <n v="2012"/>
  </r>
  <r>
    <n v="5"/>
    <x v="4"/>
    <n v="3"/>
    <x v="32"/>
    <s v="Burgess, Linda J"/>
    <n v="11796"/>
    <x v="82"/>
    <n v="672.98"/>
    <n v="51.48"/>
    <d v="2012-11-01T00:00:00"/>
    <s v="Active"/>
    <x v="0"/>
    <n v="17497.48"/>
    <s v="Faculty"/>
    <n v="2012"/>
  </r>
  <r>
    <n v="5"/>
    <x v="4"/>
    <n v="3"/>
    <x v="32"/>
    <s v="Cervantes, Dawn M"/>
    <n v="12649"/>
    <x v="82"/>
    <n v="1709.96"/>
    <n v="130.81"/>
    <d v="2012-11-01T00:00:00"/>
    <s v="Active"/>
    <x v="0"/>
    <n v="44458.96"/>
    <s v="Faculty"/>
    <n v="2012"/>
  </r>
  <r>
    <n v="5"/>
    <x v="4"/>
    <n v="3"/>
    <x v="32"/>
    <s v="Cobb, Sharon L"/>
    <n v="10701"/>
    <x v="82"/>
    <n v="1955.01"/>
    <n v="144.59"/>
    <d v="2012-11-01T00:00:00"/>
    <s v="Active"/>
    <x v="1"/>
    <n v="50830.26"/>
    <s v="Faculty"/>
    <n v="2012"/>
  </r>
  <r>
    <n v="5"/>
    <x v="4"/>
    <n v="3"/>
    <x v="32"/>
    <s v="Elgamal, Amgad A"/>
    <n v="13103"/>
    <x v="82"/>
    <n v="2444.21"/>
    <n v="186.98"/>
    <d v="2012-11-01T00:00:00"/>
    <s v="Active"/>
    <x v="1"/>
    <n v="63549.46"/>
    <s v="Faculty"/>
    <n v="2012"/>
  </r>
  <r>
    <n v="5"/>
    <x v="4"/>
    <n v="3"/>
    <x v="32"/>
    <s v="Malouf, Lacy M"/>
    <n v="12470"/>
    <x v="82"/>
    <n v="1802"/>
    <n v="115.21"/>
    <d v="2012-11-01T00:00:00"/>
    <s v="Active"/>
    <x v="1"/>
    <n v="46852"/>
    <s v="Faculty"/>
    <n v="2012"/>
  </r>
  <r>
    <n v="5"/>
    <x v="4"/>
    <n v="3"/>
    <x v="32"/>
    <s v="Savala, Yvette M"/>
    <n v="11924"/>
    <x v="82"/>
    <n v="2308.6799999999998"/>
    <n v="176.62"/>
    <d v="2012-11-01T00:00:00"/>
    <s v="Active"/>
    <x v="0"/>
    <n v="60025.68"/>
    <s v="Faculty"/>
    <n v="2012"/>
  </r>
  <r>
    <n v="5"/>
    <x v="4"/>
    <n v="6"/>
    <x v="1"/>
    <s v="Bowman, Daniel E"/>
    <n v="13681"/>
    <x v="3"/>
    <n v="893.75"/>
    <n v="129.13999999999999"/>
    <d v="2012-11-01T00:00:00"/>
    <s v="Active"/>
    <x v="2"/>
    <n v="23237.5"/>
    <s v="Faculty"/>
    <n v="2012"/>
  </r>
  <r>
    <n v="5"/>
    <x v="4"/>
    <n v="6"/>
    <x v="1"/>
    <s v="Diaz, Jesse M"/>
    <n v="12167"/>
    <x v="3"/>
    <n v="2105.5300000000002"/>
    <n v="150.62"/>
    <d v="2012-11-01T00:00:00"/>
    <s v="Active"/>
    <x v="1"/>
    <n v="54743.78"/>
    <s v="Faculty"/>
    <n v="2012"/>
  </r>
  <r>
    <n v="5"/>
    <x v="4"/>
    <n v="6"/>
    <x v="1"/>
    <s v="Kramer, Matthew W"/>
    <n v="13394"/>
    <x v="3"/>
    <n v="1390.5"/>
    <n v="106.37"/>
    <d v="2012-11-01T00:00:00"/>
    <s v="Active"/>
    <x v="0"/>
    <n v="36153"/>
    <s v="Faculty"/>
    <n v="2012"/>
  </r>
  <r>
    <n v="5"/>
    <x v="4"/>
    <n v="14"/>
    <x v="2"/>
    <s v="Marquez, Anthony R"/>
    <n v="12287"/>
    <x v="5"/>
    <n v="1946.7"/>
    <n v="148.93"/>
    <d v="2012-11-01T00:00:00"/>
    <s v="Active"/>
    <x v="0"/>
    <n v="50614.2"/>
    <s v="Faculty"/>
    <n v="2012"/>
  </r>
  <r>
    <n v="5"/>
    <x v="4"/>
    <n v="14"/>
    <x v="2"/>
    <s v="Wang, Cristina V"/>
    <n v="13609"/>
    <x v="5"/>
    <n v="320"/>
    <n v="24.48"/>
    <d v="2012-11-01T00:00:00"/>
    <s v="Active"/>
    <x v="0"/>
    <n v="8320"/>
    <s v="Faculty"/>
    <n v="2012"/>
  </r>
  <r>
    <n v="5"/>
    <x v="4"/>
    <n v="14"/>
    <x v="2"/>
    <s v="Serrano, Thomas "/>
    <n v="10720"/>
    <x v="65"/>
    <n v="3981.14"/>
    <n v="304.56"/>
    <d v="2012-11-01T00:00:00"/>
    <s v="Active"/>
    <x v="1"/>
    <n v="103509.64"/>
    <s v="Faculty"/>
    <n v="2012"/>
  </r>
  <r>
    <n v="5"/>
    <x v="4"/>
    <n v="14"/>
    <x v="2"/>
    <s v="Benton, Francis G"/>
    <n v="11155"/>
    <x v="6"/>
    <n v="3401.08"/>
    <n v="254.36"/>
    <d v="2012-11-01T00:00:00"/>
    <s v="Active"/>
    <x v="1"/>
    <n v="88428.08"/>
    <s v="Faculty"/>
    <n v="2012"/>
  </r>
  <r>
    <n v="5"/>
    <x v="4"/>
    <n v="14"/>
    <x v="2"/>
    <s v="Endress, Lea M"/>
    <n v="11643"/>
    <x v="6"/>
    <n v="3542.22"/>
    <n v="270.98"/>
    <d v="2012-11-01T00:00:00"/>
    <s v="Active"/>
    <x v="1"/>
    <n v="92097.72"/>
    <s v="Faculty"/>
    <n v="2012"/>
  </r>
  <r>
    <n v="5"/>
    <x v="4"/>
    <n v="14"/>
    <x v="2"/>
    <s v="Farol, Christina A"/>
    <n v="11411"/>
    <x v="6"/>
    <n v="1276.17"/>
    <n v="97.62"/>
    <d v="2012-11-01T00:00:00"/>
    <s v="Active"/>
    <x v="0"/>
    <n v="33180.42"/>
    <s v="Faculty"/>
    <n v="2012"/>
  </r>
  <r>
    <n v="5"/>
    <x v="4"/>
    <n v="14"/>
    <x v="2"/>
    <s v="Lewis, Maryann E"/>
    <n v="13526"/>
    <x v="6"/>
    <n v="1280"/>
    <n v="97.92"/>
    <d v="2012-11-01T00:00:00"/>
    <s v="Active"/>
    <x v="0"/>
    <n v="33280"/>
    <s v="Faculty"/>
    <n v="2012"/>
  </r>
  <r>
    <n v="5"/>
    <x v="4"/>
    <n v="14"/>
    <x v="2"/>
    <s v="Lockridge, Henry V"/>
    <n v="11156"/>
    <x v="6"/>
    <n v="3374.28"/>
    <n v="258.14"/>
    <d v="2012-11-01T00:00:00"/>
    <s v="Active"/>
    <x v="1"/>
    <n v="87731.28"/>
    <s v="Faculty"/>
    <n v="2012"/>
  </r>
  <r>
    <n v="5"/>
    <x v="4"/>
    <n v="14"/>
    <x v="2"/>
    <s v="Malave, Joe V"/>
    <n v="11112"/>
    <x v="6"/>
    <n v="3564.62"/>
    <n v="272.7"/>
    <d v="2012-11-01T00:00:00"/>
    <s v="Active"/>
    <x v="1"/>
    <n v="92680.12"/>
    <s v="Faculty"/>
    <n v="2012"/>
  </r>
  <r>
    <n v="5"/>
    <x v="4"/>
    <n v="14"/>
    <x v="2"/>
    <s v="McCord, Russell W"/>
    <n v="13175"/>
    <x v="6"/>
    <n v="3200"/>
    <n v="238.72"/>
    <d v="2012-11-01T00:00:00"/>
    <s v="Active"/>
    <x v="1"/>
    <n v="83200"/>
    <s v="Faculty"/>
    <n v="2012"/>
  </r>
  <r>
    <n v="5"/>
    <x v="4"/>
    <n v="14"/>
    <x v="2"/>
    <s v="Nguyen, Tin N"/>
    <n v="13522"/>
    <x v="6"/>
    <n v="336"/>
    <n v="25.7"/>
    <d v="2012-11-01T00:00:00"/>
    <s v="Active"/>
    <x v="0"/>
    <n v="8736"/>
    <s v="Faculty"/>
    <n v="2012"/>
  </r>
  <r>
    <n v="5"/>
    <x v="4"/>
    <n v="14"/>
    <x v="2"/>
    <s v="Sheahan, Michael T"/>
    <n v="11091"/>
    <x v="6"/>
    <n v="160"/>
    <n v="23.12"/>
    <d v="2012-11-01T00:00:00"/>
    <s v="Active"/>
    <x v="0"/>
    <n v="4160"/>
    <s v="Faculty"/>
    <n v="2012"/>
  </r>
  <r>
    <n v="5"/>
    <x v="4"/>
    <n v="14"/>
    <x v="2"/>
    <s v="Guzman, Ricardo "/>
    <n v="10764"/>
    <x v="7"/>
    <n v="4410.53"/>
    <n v="334.82"/>
    <d v="2012-11-01T00:00:00"/>
    <s v="Active"/>
    <x v="1"/>
    <n v="114673.78"/>
    <s v="Faculty"/>
    <n v="2012"/>
  </r>
  <r>
    <n v="5"/>
    <x v="4"/>
    <n v="22"/>
    <x v="3"/>
    <s v="Nazaroff, Leslie "/>
    <n v="10270"/>
    <x v="8"/>
    <n v="4629.7"/>
    <n v="349.2"/>
    <d v="2012-11-01T00:00:00"/>
    <s v="Active"/>
    <x v="1"/>
    <n v="120372.2"/>
    <s v="Faculty"/>
    <n v="2012"/>
  </r>
  <r>
    <n v="5"/>
    <x v="4"/>
    <n v="22"/>
    <x v="3"/>
    <s v="Barnett, Angela D"/>
    <n v="12162"/>
    <x v="2"/>
    <n v="3049.62"/>
    <n v="228.33"/>
    <d v="2012-11-01T00:00:00"/>
    <s v="Active"/>
    <x v="1"/>
    <n v="79290.12"/>
    <s v="Faculty"/>
    <n v="2012"/>
  </r>
  <r>
    <n v="5"/>
    <x v="4"/>
    <n v="22"/>
    <x v="3"/>
    <s v="Bejarano, Irma J"/>
    <n v="10721"/>
    <x v="2"/>
    <n v="3382.77"/>
    <n v="246.01"/>
    <d v="2012-11-01T00:00:00"/>
    <s v="Active"/>
    <x v="1"/>
    <n v="87952.02"/>
    <s v="Faculty"/>
    <n v="2012"/>
  </r>
  <r>
    <n v="5"/>
    <x v="4"/>
    <n v="22"/>
    <x v="3"/>
    <s v="Burgos, Holli D"/>
    <n v="10269"/>
    <x v="2"/>
    <n v="1298.1500000000001"/>
    <n v="99.31"/>
    <d v="2012-11-01T00:00:00"/>
    <s v="Active"/>
    <x v="0"/>
    <n v="33751.9"/>
    <s v="Faculty"/>
    <n v="2012"/>
  </r>
  <r>
    <n v="5"/>
    <x v="4"/>
    <n v="22"/>
    <x v="3"/>
    <s v="Dembekjian, Seta "/>
    <n v="13473"/>
    <x v="2"/>
    <n v="448"/>
    <n v="34.28"/>
    <d v="2012-11-01T00:00:00"/>
    <s v="Active"/>
    <x v="2"/>
    <n v="11648"/>
    <s v="Faculty"/>
    <n v="2012"/>
  </r>
  <r>
    <n v="5"/>
    <x v="4"/>
    <n v="22"/>
    <x v="3"/>
    <s v="Lachica, Tara M"/>
    <n v="11531"/>
    <x v="2"/>
    <n v="2893.27"/>
    <n v="212.53"/>
    <d v="2012-11-01T00:00:00"/>
    <s v="Active"/>
    <x v="1"/>
    <n v="75225.02"/>
    <s v="Faculty"/>
    <n v="2012"/>
  </r>
  <r>
    <n v="5"/>
    <x v="4"/>
    <n v="22"/>
    <x v="3"/>
    <s v="Lange, Pamela M"/>
    <n v="10735"/>
    <x v="2"/>
    <n v="2937.88"/>
    <n v="198.97"/>
    <d v="2012-11-01T00:00:00"/>
    <s v="Active"/>
    <x v="1"/>
    <n v="76384.88"/>
    <s v="Faculty"/>
    <n v="2012"/>
  </r>
  <r>
    <n v="5"/>
    <x v="4"/>
    <n v="22"/>
    <x v="3"/>
    <s v="Monge, Melinda S"/>
    <n v="13220"/>
    <x v="2"/>
    <n v="856.96"/>
    <n v="65.56"/>
    <d v="2012-11-01T00:00:00"/>
    <s v="Active"/>
    <x v="0"/>
    <n v="22280.959999999999"/>
    <s v="Faculty"/>
    <n v="2012"/>
  </r>
  <r>
    <n v="5"/>
    <x v="4"/>
    <n v="22"/>
    <x v="3"/>
    <s v="Randazzo, Kelly E"/>
    <n v="12044"/>
    <x v="2"/>
    <n v="3049.67"/>
    <n v="233.3"/>
    <d v="2012-11-01T00:00:00"/>
    <s v="Active"/>
    <x v="1"/>
    <n v="79291.42"/>
    <s v="Faculty"/>
    <n v="2012"/>
  </r>
  <r>
    <n v="5"/>
    <x v="4"/>
    <n v="22"/>
    <x v="3"/>
    <s v="Santucho, Sabrina M"/>
    <n v="11860"/>
    <x v="2"/>
    <n v="2942.75"/>
    <n v="225.12"/>
    <d v="2012-11-01T00:00:00"/>
    <s v="Active"/>
    <x v="1"/>
    <n v="76511.5"/>
    <s v="Faculty"/>
    <n v="2012"/>
  </r>
  <r>
    <n v="5"/>
    <x v="4"/>
    <n v="22"/>
    <x v="3"/>
    <s v="Wilson, Elizabeth J"/>
    <n v="11702"/>
    <x v="2"/>
    <n v="3104.83"/>
    <n v="235.05"/>
    <d v="2012-11-01T00:00:00"/>
    <s v="Active"/>
    <x v="1"/>
    <n v="80725.58"/>
    <s v="Faculty"/>
    <n v="2012"/>
  </r>
  <r>
    <n v="5"/>
    <x v="4"/>
    <n v="22"/>
    <x v="3"/>
    <s v="Filippelli, Gregg S"/>
    <n v="10322"/>
    <x v="93"/>
    <n v="1945.92"/>
    <n v="148.87"/>
    <d v="2012-11-01T00:00:00"/>
    <s v="Active"/>
    <x v="0"/>
    <n v="50593.919999999998"/>
    <s v="Faculty"/>
    <n v="2012"/>
  </r>
  <r>
    <n v="5"/>
    <x v="4"/>
    <n v="22"/>
    <x v="3"/>
    <s v="Islas, Armando J"/>
    <n v="13620"/>
    <x v="93"/>
    <n v="540"/>
    <n v="41.31"/>
    <d v="2012-11-01T00:00:00"/>
    <s v="Active"/>
    <x v="0"/>
    <n v="14040"/>
    <s v="Faculty"/>
    <n v="2012"/>
  </r>
  <r>
    <n v="5"/>
    <x v="4"/>
    <n v="22"/>
    <x v="3"/>
    <s v="Miller, Guy M"/>
    <n v="11701"/>
    <x v="93"/>
    <n v="1260"/>
    <n v="96.39"/>
    <d v="2012-11-01T00:00:00"/>
    <s v="Active"/>
    <x v="2"/>
    <n v="32760"/>
    <s v="Faculty"/>
    <n v="2012"/>
  </r>
  <r>
    <n v="5"/>
    <x v="4"/>
    <n v="32"/>
    <x v="8"/>
    <s v="Aragon, Stella Marie G"/>
    <n v="12473"/>
    <x v="24"/>
    <n v="1953.38"/>
    <n v="149.43"/>
    <d v="2012-11-01T00:00:00"/>
    <s v="Active"/>
    <x v="0"/>
    <n v="50787.88"/>
    <s v="Faculty"/>
    <n v="2012"/>
  </r>
  <r>
    <n v="5"/>
    <x v="4"/>
    <n v="32"/>
    <x v="8"/>
    <s v="Briggs, Amber M"/>
    <n v="12435"/>
    <x v="24"/>
    <n v="1392.5"/>
    <n v="106.53"/>
    <d v="2012-11-01T00:00:00"/>
    <s v="Active"/>
    <x v="0"/>
    <n v="36205"/>
    <s v="Faculty"/>
    <n v="2012"/>
  </r>
  <r>
    <n v="5"/>
    <x v="4"/>
    <n v="32"/>
    <x v="8"/>
    <s v="Glance, Diana L"/>
    <n v="10930"/>
    <x v="24"/>
    <n v="2198.7600000000002"/>
    <n v="162.38999999999999"/>
    <d v="2012-11-01T00:00:00"/>
    <s v="Active"/>
    <x v="1"/>
    <n v="57167.76"/>
    <s v="Faculty"/>
    <n v="2012"/>
  </r>
  <r>
    <n v="5"/>
    <x v="4"/>
    <n v="32"/>
    <x v="8"/>
    <s v="Medina, Brenda L"/>
    <n v="12924"/>
    <x v="24"/>
    <n v="1420.37"/>
    <n v="108.66"/>
    <d v="2012-11-01T00:00:00"/>
    <s v="Active"/>
    <x v="0"/>
    <n v="36929.620000000003"/>
    <s v="Faculty"/>
    <n v="2012"/>
  </r>
  <r>
    <n v="5"/>
    <x v="4"/>
    <n v="32"/>
    <x v="8"/>
    <s v="Nichols, Deborah A"/>
    <n v="12895"/>
    <x v="24"/>
    <n v="2140.38"/>
    <n v="153.83000000000001"/>
    <d v="2012-11-01T00:00:00"/>
    <s v="Active"/>
    <x v="1"/>
    <n v="55649.88"/>
    <s v="Faculty"/>
    <n v="2012"/>
  </r>
  <r>
    <n v="5"/>
    <x v="4"/>
    <n v="32"/>
    <x v="8"/>
    <s v="Sebelist, Maryann M"/>
    <n v="10887"/>
    <x v="24"/>
    <n v="2140.16"/>
    <n v="159.31"/>
    <d v="2012-11-01T00:00:00"/>
    <s v="Active"/>
    <x v="1"/>
    <n v="55644.160000000003"/>
    <s v="Faculty"/>
    <n v="2012"/>
  </r>
  <r>
    <n v="5"/>
    <x v="4"/>
    <n v="46"/>
    <x v="11"/>
    <s v="Aschenbrenner, Bettina C"/>
    <n v="13653"/>
    <x v="27"/>
    <n v="1454.25"/>
    <n v="111.25"/>
    <d v="2012-11-01T00:00:00"/>
    <s v="Active"/>
    <x v="0"/>
    <n v="37810.5"/>
    <s v="Faculty"/>
    <n v="2012"/>
  </r>
  <r>
    <n v="5"/>
    <x v="4"/>
    <n v="46"/>
    <x v="11"/>
    <s v="Blay, Michael D"/>
    <n v="13311"/>
    <x v="27"/>
    <n v="243.34"/>
    <n v="18.62"/>
    <d v="2012-11-01T00:00:00"/>
    <s v="Active"/>
    <x v="0"/>
    <n v="6326.84"/>
    <s v="Faculty"/>
    <n v="2012"/>
  </r>
  <r>
    <n v="5"/>
    <x v="4"/>
    <n v="46"/>
    <x v="11"/>
    <s v="Burlingame, Eric P"/>
    <n v="13310"/>
    <x v="27"/>
    <n v="810"/>
    <n v="61.97"/>
    <d v="2012-11-01T00:00:00"/>
    <s v="Active"/>
    <x v="2"/>
    <n v="21060"/>
    <s v="Faculty"/>
    <n v="2012"/>
  </r>
  <r>
    <n v="5"/>
    <x v="4"/>
    <n v="46"/>
    <x v="11"/>
    <s v="Candler Jr. , George E"/>
    <n v="13673"/>
    <x v="27"/>
    <n v="229.5"/>
    <n v="33.17"/>
    <d v="2012-11-01T00:00:00"/>
    <s v="Active"/>
    <x v="0"/>
    <n v="5967"/>
    <s v="Faculty"/>
    <n v="2012"/>
  </r>
  <r>
    <n v="5"/>
    <x v="4"/>
    <n v="46"/>
    <x v="11"/>
    <s v="Chesnut, Darryl D"/>
    <n v="11136"/>
    <x v="27"/>
    <n v="1756.18"/>
    <n v="134.34"/>
    <d v="2012-11-01T00:00:00"/>
    <s v="Active"/>
    <x v="0"/>
    <n v="45660.68"/>
    <s v="Faculty"/>
    <n v="2012"/>
  </r>
  <r>
    <n v="5"/>
    <x v="4"/>
    <n v="46"/>
    <x v="11"/>
    <s v="Hooton, Christopher M"/>
    <n v="12586"/>
    <x v="27"/>
    <n v="2142.1999999999998"/>
    <n v="163.88"/>
    <d v="2012-11-01T00:00:00"/>
    <s v="Active"/>
    <x v="1"/>
    <n v="55697.2"/>
    <s v="Faculty"/>
    <n v="2012"/>
  </r>
  <r>
    <n v="5"/>
    <x v="4"/>
    <n v="46"/>
    <x v="11"/>
    <s v="Jennings, Eric L"/>
    <n v="12585"/>
    <x v="27"/>
    <n v="1518"/>
    <n v="116.13"/>
    <d v="2012-11-01T00:00:00"/>
    <s v="Active"/>
    <x v="0"/>
    <n v="39468"/>
    <s v="Faculty"/>
    <n v="2012"/>
  </r>
  <r>
    <n v="5"/>
    <x v="4"/>
    <n v="46"/>
    <x v="11"/>
    <s v="Crenshaw, Angelia "/>
    <n v="11245"/>
    <x v="28"/>
    <n v="2165.7800000000002"/>
    <n v="156.04"/>
    <d v="2012-11-01T00:00:00"/>
    <s v="Active"/>
    <x v="1"/>
    <n v="56310.28"/>
    <s v="Faculty"/>
    <n v="2012"/>
  </r>
  <r>
    <n v="5"/>
    <x v="4"/>
    <n v="60"/>
    <x v="35"/>
    <s v="Laraque, Serge L"/>
    <n v="11910"/>
    <x v="94"/>
    <n v="1521.84"/>
    <n v="116.42"/>
    <d v="2012-11-01T00:00:00"/>
    <s v="Active"/>
    <x v="0"/>
    <n v="39567.839999999997"/>
    <s v="Faculty"/>
    <n v="2012"/>
  </r>
  <r>
    <n v="5"/>
    <x v="4"/>
    <n v="60"/>
    <x v="35"/>
    <s v="Matley, Stephen J"/>
    <n v="11292"/>
    <x v="95"/>
    <n v="4016.13"/>
    <n v="287.33999999999997"/>
    <d v="2012-11-01T00:00:00"/>
    <s v="Active"/>
    <x v="1"/>
    <n v="104419.38"/>
    <s v="Faculty"/>
    <n v="2012"/>
  </r>
  <r>
    <n v="5"/>
    <x v="4"/>
    <n v="62"/>
    <x v="13"/>
    <s v="Droog, Cornelius C"/>
    <n v="13490"/>
    <x v="30"/>
    <n v="1782.69"/>
    <n v="136.38"/>
    <d v="2012-11-01T00:00:00"/>
    <s v="Active"/>
    <x v="1"/>
    <n v="46349.94"/>
    <s v="Faculty"/>
    <n v="2012"/>
  </r>
  <r>
    <n v="5"/>
    <x v="4"/>
    <n v="62"/>
    <x v="13"/>
    <s v="Malone Jr., Leslie "/>
    <n v="13538"/>
    <x v="30"/>
    <n v="1175"/>
    <n v="89.89"/>
    <d v="2012-11-01T00:00:00"/>
    <s v="Active"/>
    <x v="0"/>
    <n v="30550"/>
    <s v="Faculty"/>
    <n v="2012"/>
  </r>
  <r>
    <n v="5"/>
    <x v="4"/>
    <n v="62"/>
    <x v="13"/>
    <s v="Manafi, Ali R"/>
    <n v="13647"/>
    <x v="30"/>
    <n v="1050"/>
    <n v="80.33"/>
    <d v="2012-11-01T00:00:00"/>
    <s v="Active"/>
    <x v="0"/>
    <n v="27300"/>
    <s v="Faculty"/>
    <n v="2012"/>
  </r>
  <r>
    <n v="5"/>
    <x v="4"/>
    <n v="67"/>
    <x v="14"/>
    <s v="Evans, Gregory "/>
    <n v="13781"/>
    <x v="31"/>
    <n v="972"/>
    <n v="140.44"/>
    <d v="2012-11-01T00:00:00"/>
    <s v="Active"/>
    <x v="0"/>
    <n v="25272"/>
    <s v="Faculty"/>
    <n v="2012"/>
  </r>
  <r>
    <n v="5"/>
    <x v="4"/>
    <n v="67"/>
    <x v="14"/>
    <s v="Mendez, Roberto R"/>
    <n v="13705"/>
    <x v="31"/>
    <n v="1300"/>
    <n v="187.85"/>
    <d v="2012-11-01T00:00:00"/>
    <s v="Active"/>
    <x v="2"/>
    <n v="33800"/>
    <s v="Faculty"/>
    <n v="2012"/>
  </r>
  <r>
    <n v="5"/>
    <x v="4"/>
    <n v="72"/>
    <x v="15"/>
    <s v="Allen, Alan W"/>
    <n v="13606"/>
    <x v="32"/>
    <n v="249.75"/>
    <n v="36.08"/>
    <d v="2012-11-01T00:00:00"/>
    <s v="Active"/>
    <x v="2"/>
    <n v="6493.5"/>
    <s v="Faculty"/>
    <n v="2012"/>
  </r>
  <r>
    <n v="5"/>
    <x v="4"/>
    <n v="72"/>
    <x v="15"/>
    <s v="Barnes, Nadalie L"/>
    <n v="13252"/>
    <x v="32"/>
    <n v="952.75"/>
    <n v="72.88"/>
    <d v="2012-11-01T00:00:00"/>
    <s v="Active"/>
    <x v="0"/>
    <n v="24771.5"/>
    <s v="Faculty"/>
    <n v="2012"/>
  </r>
  <r>
    <n v="5"/>
    <x v="4"/>
    <n v="72"/>
    <x v="15"/>
    <s v="Belk, Cherise M"/>
    <n v="13017"/>
    <x v="32"/>
    <n v="51.5"/>
    <n v="3.94"/>
    <d v="2012-11-01T00:00:00"/>
    <s v="Active"/>
    <x v="2"/>
    <n v="1339"/>
    <s v="Faculty"/>
    <n v="2012"/>
  </r>
  <r>
    <n v="5"/>
    <x v="4"/>
    <n v="72"/>
    <x v="15"/>
    <s v="Briggs, Janelle N"/>
    <n v="13189"/>
    <x v="32"/>
    <n v="1681.42"/>
    <n v="128.63"/>
    <d v="2012-11-01T00:00:00"/>
    <s v="Active"/>
    <x v="0"/>
    <n v="43716.92"/>
    <s v="Faculty"/>
    <n v="2012"/>
  </r>
  <r>
    <n v="5"/>
    <x v="4"/>
    <n v="72"/>
    <x v="15"/>
    <s v="Collins, Tina L"/>
    <n v="11841"/>
    <x v="32"/>
    <n v="1863.73"/>
    <n v="136.75"/>
    <d v="2012-11-01T00:00:00"/>
    <s v="Active"/>
    <x v="1"/>
    <n v="48456.98"/>
    <s v="Faculty"/>
    <n v="2012"/>
  </r>
  <r>
    <n v="5"/>
    <x v="4"/>
    <n v="72"/>
    <x v="15"/>
    <s v="Gonzalez, Pamela A"/>
    <n v="11181"/>
    <x v="32"/>
    <n v="1980.77"/>
    <n v="144.86000000000001"/>
    <d v="2012-11-01T00:00:00"/>
    <s v="Active"/>
    <x v="1"/>
    <n v="51500.02"/>
    <s v="Faculty"/>
    <n v="2012"/>
  </r>
  <r>
    <n v="5"/>
    <x v="4"/>
    <n v="72"/>
    <x v="15"/>
    <s v="Hurlburt, Bryan T"/>
    <n v="12055"/>
    <x v="32"/>
    <n v="399.99"/>
    <n v="30.6"/>
    <d v="2012-11-01T00:00:00"/>
    <s v="Active"/>
    <x v="2"/>
    <n v="10399.74"/>
    <s v="Faculty"/>
    <n v="2012"/>
  </r>
  <r>
    <n v="5"/>
    <x v="4"/>
    <n v="72"/>
    <x v="15"/>
    <s v="Longo, Melanie A"/>
    <n v="12126"/>
    <x v="32"/>
    <n v="361.2"/>
    <n v="27.63"/>
    <d v="2012-11-01T00:00:00"/>
    <s v="Active"/>
    <x v="0"/>
    <n v="9391.2000000000007"/>
    <s v="Faculty"/>
    <n v="2012"/>
  </r>
  <r>
    <n v="5"/>
    <x v="4"/>
    <n v="72"/>
    <x v="15"/>
    <s v="Normine, Claudia C"/>
    <n v="12992"/>
    <x v="32"/>
    <n v="2040.19"/>
    <n v="156.07"/>
    <d v="2012-11-01T00:00:00"/>
    <s v="Active"/>
    <x v="1"/>
    <n v="53044.94"/>
    <s v="Faculty"/>
    <n v="2012"/>
  </r>
  <r>
    <n v="5"/>
    <x v="4"/>
    <n v="72"/>
    <x v="15"/>
    <s v="Payne, Carlina W"/>
    <n v="12542"/>
    <x v="32"/>
    <n v="1887.99"/>
    <n v="144.44"/>
    <d v="2012-11-01T00:00:00"/>
    <s v="Active"/>
    <x v="0"/>
    <n v="49087.74"/>
    <s v="Faculty"/>
    <n v="2012"/>
  </r>
  <r>
    <n v="5"/>
    <x v="4"/>
    <n v="72"/>
    <x v="15"/>
    <s v="Reyes, Jo-Russell "/>
    <n v="11260"/>
    <x v="32"/>
    <n v="1754.48"/>
    <n v="134.22"/>
    <d v="2012-11-01T00:00:00"/>
    <s v="Active"/>
    <x v="0"/>
    <n v="45616.480000000003"/>
    <s v="Faculty"/>
    <n v="2012"/>
  </r>
  <r>
    <n v="5"/>
    <x v="4"/>
    <n v="72"/>
    <x v="15"/>
    <s v="Rome, Mark D"/>
    <n v="11624"/>
    <x v="32"/>
    <n v="87.5"/>
    <n v="6.7"/>
    <d v="2012-11-01T00:00:00"/>
    <s v="Active"/>
    <x v="2"/>
    <n v="2275"/>
    <s v="Faculty"/>
    <n v="2012"/>
  </r>
  <r>
    <n v="5"/>
    <x v="4"/>
    <n v="72"/>
    <x v="15"/>
    <s v="Sallis, Kathryn M"/>
    <n v="11913"/>
    <x v="32"/>
    <n v="1302.8399999999999"/>
    <n v="99.67"/>
    <d v="2012-11-01T00:00:00"/>
    <s v="Active"/>
    <x v="0"/>
    <n v="33873.839999999997"/>
    <s v="Faculty"/>
    <n v="2012"/>
  </r>
  <r>
    <n v="5"/>
    <x v="4"/>
    <n v="72"/>
    <x v="15"/>
    <s v="Thomas, Lina M"/>
    <n v="13391"/>
    <x v="32"/>
    <n v="1980.77"/>
    <n v="146.32"/>
    <d v="2012-11-01T00:00:00"/>
    <s v="Active"/>
    <x v="1"/>
    <n v="51500.02"/>
    <s v="Faculty"/>
    <n v="2012"/>
  </r>
  <r>
    <n v="5"/>
    <x v="4"/>
    <n v="72"/>
    <x v="15"/>
    <s v="Thomas, Vanessa "/>
    <n v="11183"/>
    <x v="32"/>
    <n v="1452.48"/>
    <n v="111.11"/>
    <d v="2012-11-01T00:00:00"/>
    <s v="Active"/>
    <x v="0"/>
    <n v="37764.480000000003"/>
    <s v="Faculty"/>
    <n v="2012"/>
  </r>
  <r>
    <n v="5"/>
    <x v="4"/>
    <n v="74"/>
    <x v="16"/>
    <s v="Schlanger, Erin F"/>
    <n v="13253"/>
    <x v="34"/>
    <n v="1928"/>
    <n v="147.5"/>
    <d v="2012-11-01T00:00:00"/>
    <s v="Active"/>
    <x v="1"/>
    <n v="50128"/>
    <s v="Admin"/>
    <n v="2012"/>
  </r>
  <r>
    <n v="5"/>
    <x v="4"/>
    <n v="75"/>
    <x v="17"/>
    <s v="Chaidez, Violeta P"/>
    <n v="13740"/>
    <x v="35"/>
    <n v="380"/>
    <n v="54.91"/>
    <d v="2012-11-01T00:00:00"/>
    <s v="Active"/>
    <x v="2"/>
    <n v="9880"/>
    <s v="FWS"/>
    <n v="2012"/>
  </r>
  <r>
    <n v="5"/>
    <x v="4"/>
    <n v="75"/>
    <x v="17"/>
    <s v="Kopman, Jani M"/>
    <n v="13738"/>
    <x v="35"/>
    <n v="380"/>
    <n v="54.91"/>
    <d v="2012-11-01T00:00:00"/>
    <s v="Active"/>
    <x v="2"/>
    <n v="9880"/>
    <s v="FWS"/>
    <n v="2012"/>
  </r>
  <r>
    <n v="5"/>
    <x v="4"/>
    <n v="75"/>
    <x v="17"/>
    <s v="Valencia , Jocelyn E"/>
    <n v="13721"/>
    <x v="35"/>
    <n v="380"/>
    <n v="54.91"/>
    <d v="2012-11-01T00:00:00"/>
    <s v="Active"/>
    <x v="2"/>
    <n v="9880"/>
    <s v="FWS"/>
    <n v="2012"/>
  </r>
  <r>
    <n v="5"/>
    <x v="4"/>
    <n v="77"/>
    <x v="42"/>
    <s v="Montesdeoca, Gilda "/>
    <n v="11674"/>
    <x v="9"/>
    <n v="1336"/>
    <n v="79.73"/>
    <d v="2012-11-01T00:00:00"/>
    <s v="Active"/>
    <x v="1"/>
    <n v="34736"/>
    <s v="Admin"/>
    <n v="2012"/>
  </r>
  <r>
    <n v="5"/>
    <x v="4"/>
    <n v="77"/>
    <x v="42"/>
    <s v="Leon, Sarai M"/>
    <n v="11519"/>
    <x v="10"/>
    <n v="1289.5999999999999"/>
    <n v="90.54"/>
    <d v="2012-11-01T00:00:00"/>
    <s v="Active"/>
    <x v="1"/>
    <n v="33529.599999999999"/>
    <s v="Admin"/>
    <n v="2012"/>
  </r>
  <r>
    <n v="5"/>
    <x v="4"/>
    <n v="79"/>
    <x v="18"/>
    <s v="Lee, Ryan P"/>
    <n v="12886"/>
    <x v="36"/>
    <n v="1841.6"/>
    <n v="134.80000000000001"/>
    <d v="2012-11-01T00:00:00"/>
    <s v="Active"/>
    <x v="1"/>
    <n v="47881.599999999999"/>
    <s v="Admin"/>
    <n v="2012"/>
  </r>
  <r>
    <n v="5"/>
    <x v="4"/>
    <n v="80"/>
    <x v="19"/>
    <s v="Hogan, Diana L"/>
    <n v="13348"/>
    <x v="4"/>
    <n v="1980"/>
    <n v="143.79"/>
    <d v="2012-11-01T00:00:00"/>
    <s v="Active"/>
    <x v="1"/>
    <n v="51480"/>
    <s v="Admin"/>
    <n v="2012"/>
  </r>
  <r>
    <n v="5"/>
    <x v="4"/>
    <n v="80"/>
    <x v="19"/>
    <s v="Hein, Sherril A"/>
    <n v="10402"/>
    <x v="39"/>
    <n v="6182.82"/>
    <n v="87.27"/>
    <d v="2012-11-01T00:00:00"/>
    <s v="Active"/>
    <x v="1"/>
    <n v="160753.32"/>
    <s v="Admin"/>
    <n v="2012"/>
  </r>
  <r>
    <n v="5"/>
    <x v="4"/>
    <n v="80"/>
    <x v="19"/>
    <s v="Hurlburt, Bryan T"/>
    <n v="12055"/>
    <x v="32"/>
    <n v="1150.01"/>
    <n v="87.98"/>
    <d v="2012-11-01T00:00:00"/>
    <s v="Active"/>
    <x v="2"/>
    <n v="29900.26"/>
    <s v="Admin"/>
    <n v="2012"/>
  </r>
  <r>
    <n v="5"/>
    <x v="4"/>
    <n v="80"/>
    <x v="19"/>
    <s v="Berry, Michael A"/>
    <n v="12993"/>
    <x v="40"/>
    <n v="1058.4000000000001"/>
    <n v="80.12"/>
    <d v="2012-11-01T00:00:00"/>
    <s v="Active"/>
    <x v="1"/>
    <n v="27518.400000000001"/>
    <s v="Admin"/>
    <n v="2012"/>
  </r>
  <r>
    <n v="5"/>
    <x v="4"/>
    <n v="80"/>
    <x v="19"/>
    <s v="Gerhardt, Lynnea M"/>
    <n v="12964"/>
    <x v="40"/>
    <n v="1048.8"/>
    <n v="74.41"/>
    <d v="2012-11-01T00:00:00"/>
    <s v="Active"/>
    <x v="1"/>
    <n v="27268.799999999999"/>
    <s v="Admin"/>
    <n v="2012"/>
  </r>
  <r>
    <n v="5"/>
    <x v="4"/>
    <n v="80"/>
    <x v="19"/>
    <s v="Desierto, Annette M"/>
    <n v="11947"/>
    <x v="41"/>
    <n v="2430.3200000000002"/>
    <n v="161.83000000000001"/>
    <d v="2012-11-01T00:00:00"/>
    <s v="Active"/>
    <x v="1"/>
    <n v="63188.32"/>
    <s v="Admin"/>
    <n v="2012"/>
  </r>
  <r>
    <n v="5"/>
    <x v="4"/>
    <n v="80"/>
    <x v="19"/>
    <s v="Wilkes, Reneisha S"/>
    <n v="13279"/>
    <x v="37"/>
    <n v="680"/>
    <n v="46.81"/>
    <d v="2012-11-01T00:00:00"/>
    <s v="Active"/>
    <x v="1"/>
    <n v="17680"/>
    <s v="Admin"/>
    <n v="2012"/>
  </r>
  <r>
    <n v="5"/>
    <x v="4"/>
    <n v="82"/>
    <x v="20"/>
    <s v="Dabbs, Jason M"/>
    <n v="13749"/>
    <x v="45"/>
    <n v="1978.01"/>
    <n v="285.83"/>
    <d v="2012-11-01T00:00:00"/>
    <s v="Active"/>
    <x v="1"/>
    <n v="51428.26"/>
    <s v="Admin"/>
    <n v="2012"/>
  </r>
  <r>
    <n v="5"/>
    <x v="4"/>
    <n v="82"/>
    <x v="20"/>
    <s v="Pitts, Erika H"/>
    <n v="12280"/>
    <x v="45"/>
    <n v="2361.42"/>
    <n v="171.68"/>
    <d v="2012-11-01T00:00:00"/>
    <s v="Active"/>
    <x v="1"/>
    <n v="61396.92"/>
    <s v="Admin"/>
    <n v="2012"/>
  </r>
  <r>
    <n v="5"/>
    <x v="4"/>
    <n v="82"/>
    <x v="20"/>
    <s v="Reliford, Amber L"/>
    <n v="13695"/>
    <x v="45"/>
    <n v="2159.58"/>
    <n v="159.38999999999999"/>
    <d v="2012-11-01T00:00:00"/>
    <s v="Active"/>
    <x v="1"/>
    <n v="56149.08"/>
    <s v="Admin"/>
    <n v="2012"/>
  </r>
  <r>
    <n v="5"/>
    <x v="4"/>
    <n v="82"/>
    <x v="20"/>
    <s v="Tartir, Nedal O"/>
    <n v="13756"/>
    <x v="45"/>
    <n v="1987.11"/>
    <n v="287.13"/>
    <d v="2012-11-01T00:00:00"/>
    <s v="Active"/>
    <x v="1"/>
    <n v="51664.86"/>
    <s v="Admin"/>
    <n v="2012"/>
  </r>
  <r>
    <n v="5"/>
    <x v="4"/>
    <n v="82"/>
    <x v="20"/>
    <s v="Landa, Sharon L"/>
    <n v="10521"/>
    <x v="76"/>
    <n v="3143.89"/>
    <n v="240.51"/>
    <d v="2012-11-01T00:00:00"/>
    <s v="Active"/>
    <x v="1"/>
    <n v="81741.14"/>
    <s v="Admin"/>
    <n v="2012"/>
  </r>
  <r>
    <n v="5"/>
    <x v="4"/>
    <n v="82"/>
    <x v="20"/>
    <s v="Alexander, Lisa T"/>
    <n v="10356"/>
    <x v="92"/>
    <n v="1856.8"/>
    <n v="132.4"/>
    <d v="2012-11-01T00:00:00"/>
    <s v="Active"/>
    <x v="1"/>
    <n v="48276.800000000003"/>
    <s v="Admin"/>
    <n v="2012"/>
  </r>
  <r>
    <n v="5"/>
    <x v="4"/>
    <n v="82"/>
    <x v="20"/>
    <s v="Coleman III, George J"/>
    <n v="12739"/>
    <x v="116"/>
    <n v="2197.79"/>
    <n v="168.13"/>
    <d v="2012-11-01T00:00:00"/>
    <s v="Active"/>
    <x v="1"/>
    <n v="57142.54"/>
    <s v="Admin"/>
    <n v="2012"/>
  </r>
  <r>
    <n v="5"/>
    <x v="4"/>
    <n v="83"/>
    <x v="21"/>
    <s v="Bustillos, Frank "/>
    <n v="13327"/>
    <x v="49"/>
    <n v="2767.71"/>
    <n v="187.39"/>
    <d v="2012-11-01T00:00:00"/>
    <s v="Active"/>
    <x v="1"/>
    <n v="71960.460000000006"/>
    <s v="Admin"/>
    <n v="2012"/>
  </r>
  <r>
    <n v="5"/>
    <x v="4"/>
    <n v="83"/>
    <x v="21"/>
    <s v="Mitchell, Dedrick L"/>
    <n v="13711"/>
    <x v="49"/>
    <n v="2415.35"/>
    <n v="184.77"/>
    <d v="2012-11-01T00:00:00"/>
    <s v="Active"/>
    <x v="1"/>
    <n v="62799.1"/>
    <s v="Admin"/>
    <n v="2012"/>
  </r>
  <r>
    <n v="5"/>
    <x v="4"/>
    <n v="83"/>
    <x v="21"/>
    <s v="Parham II, John T"/>
    <n v="13712"/>
    <x v="49"/>
    <n v="2393.7199999999998"/>
    <n v="183.12"/>
    <d v="2012-11-01T00:00:00"/>
    <s v="Active"/>
    <x v="1"/>
    <n v="62236.72"/>
    <s v="Admin"/>
    <n v="2012"/>
  </r>
  <r>
    <n v="5"/>
    <x v="4"/>
    <n v="83"/>
    <x v="21"/>
    <s v="Rodriguez-Fitzgerald, Elsa L"/>
    <n v="13710"/>
    <x v="97"/>
    <n v="2538.46"/>
    <n v="194.19"/>
    <d v="2012-11-01T00:00:00"/>
    <s v="Active"/>
    <x v="1"/>
    <n v="65999.960000000006"/>
    <s v="Admin"/>
    <n v="2012"/>
  </r>
  <r>
    <n v="5"/>
    <x v="4"/>
    <n v="85"/>
    <x v="22"/>
    <s v="Barajas, Jesus A"/>
    <n v="13224"/>
    <x v="50"/>
    <n v="1799.01"/>
    <n v="132.15"/>
    <d v="2012-11-01T00:00:00"/>
    <s v="Active"/>
    <x v="1"/>
    <n v="46774.26"/>
    <s v="Admin"/>
    <n v="2012"/>
  </r>
  <r>
    <n v="5"/>
    <x v="4"/>
    <n v="85"/>
    <x v="22"/>
    <s v="Bickley, Deborah J"/>
    <n v="13584"/>
    <x v="50"/>
    <n v="1884.8"/>
    <n v="135.80000000000001"/>
    <d v="2012-11-01T00:00:00"/>
    <s v="Active"/>
    <x v="1"/>
    <n v="49004.800000000003"/>
    <s v="Admin"/>
    <n v="2012"/>
  </r>
  <r>
    <n v="5"/>
    <x v="4"/>
    <n v="85"/>
    <x v="22"/>
    <s v="Campbell, Bryan P"/>
    <n v="12850"/>
    <x v="50"/>
    <n v="1956.56"/>
    <n v="148.56"/>
    <d v="2012-11-01T00:00:00"/>
    <s v="Active"/>
    <x v="1"/>
    <n v="50870.559999999998"/>
    <s v="Admin"/>
    <n v="2012"/>
  </r>
  <r>
    <n v="5"/>
    <x v="4"/>
    <n v="85"/>
    <x v="22"/>
    <s v="Drake, Jeannette "/>
    <n v="11357"/>
    <x v="50"/>
    <n v="2011.2"/>
    <n v="152.16"/>
    <d v="2012-11-01T00:00:00"/>
    <s v="Active"/>
    <x v="1"/>
    <n v="52291.199999999997"/>
    <s v="Admin"/>
    <n v="2012"/>
  </r>
  <r>
    <n v="5"/>
    <x v="4"/>
    <n v="85"/>
    <x v="22"/>
    <s v="Jackson, Jaztanttnea D"/>
    <n v="13563"/>
    <x v="50"/>
    <n v="1858.85"/>
    <n v="136.72999999999999"/>
    <d v="2012-11-01T00:00:00"/>
    <s v="Active"/>
    <x v="1"/>
    <n v="48330.1"/>
    <s v="Admin"/>
    <n v="2012"/>
  </r>
  <r>
    <n v="5"/>
    <x v="4"/>
    <n v="85"/>
    <x v="22"/>
    <s v="Tapia, Richard A"/>
    <n v="13583"/>
    <x v="50"/>
    <n v="1762.85"/>
    <n v="129.65"/>
    <d v="2012-11-01T00:00:00"/>
    <s v="Active"/>
    <x v="1"/>
    <n v="45834.1"/>
    <s v="Admin"/>
    <n v="2012"/>
  </r>
  <r>
    <n v="5"/>
    <x v="4"/>
    <n v="85"/>
    <x v="22"/>
    <s v="Van Buren, Robert B"/>
    <n v="13204"/>
    <x v="47"/>
    <n v="2774.67"/>
    <n v="212.26"/>
    <d v="2012-11-01T00:00:00"/>
    <s v="Active"/>
    <x v="1"/>
    <n v="72141.42"/>
    <s v="Admin"/>
    <n v="2012"/>
  </r>
  <r>
    <n v="5"/>
    <x v="4"/>
    <n v="86"/>
    <x v="23"/>
    <s v="Martin, Terrance J"/>
    <n v="13715"/>
    <x v="51"/>
    <n v="1000"/>
    <n v="144.5"/>
    <d v="2012-11-01T00:00:00"/>
    <s v="Active"/>
    <x v="1"/>
    <n v="26000"/>
    <s v="Admin"/>
    <n v="2012"/>
  </r>
  <r>
    <n v="5"/>
    <x v="4"/>
    <n v="86"/>
    <x v="23"/>
    <s v="Mills, Cynthia L"/>
    <n v="11157"/>
    <x v="51"/>
    <n v="1291.5"/>
    <n v="93.82"/>
    <d v="2012-11-01T00:00:00"/>
    <s v="Active"/>
    <x v="1"/>
    <n v="33579"/>
    <s v="Admin"/>
    <n v="2012"/>
  </r>
  <r>
    <n v="5"/>
    <x v="4"/>
    <n v="86"/>
    <x v="23"/>
    <s v="Steinmetz, Charles R"/>
    <n v="10911"/>
    <x v="53"/>
    <n v="2803.88"/>
    <n v="208.67"/>
    <d v="2012-11-01T00:00:00"/>
    <s v="Active"/>
    <x v="1"/>
    <n v="72900.88"/>
    <s v="Admin"/>
    <n v="2012"/>
  </r>
  <r>
    <n v="5"/>
    <x v="4"/>
    <n v="86"/>
    <x v="23"/>
    <s v="Roper, Perry L"/>
    <n v="11948"/>
    <x v="54"/>
    <n v="1090.4000000000001"/>
    <n v="83.41"/>
    <d v="2012-11-01T00:00:00"/>
    <s v="Active"/>
    <x v="1"/>
    <n v="28350.400000000001"/>
    <s v="Admin"/>
    <n v="2012"/>
  </r>
  <r>
    <n v="5"/>
    <x v="4"/>
    <n v="86"/>
    <x v="23"/>
    <s v="Ruiz, Serafin  "/>
    <n v="13223"/>
    <x v="54"/>
    <n v="791.04"/>
    <n v="54.7"/>
    <d v="2012-11-01T00:00:00"/>
    <s v="Active"/>
    <x v="1"/>
    <n v="20567.04"/>
    <s v="Admin"/>
    <n v="2012"/>
  </r>
  <r>
    <n v="5"/>
    <x v="4"/>
    <n v="87"/>
    <x v="24"/>
    <s v="Cary, Jason S"/>
    <n v="13328"/>
    <x v="55"/>
    <n v="1963.43"/>
    <n v="150.19999999999999"/>
    <d v="2012-11-01T00:00:00"/>
    <s v="Active"/>
    <x v="1"/>
    <n v="51049.18"/>
    <s v="Admin"/>
    <n v="2012"/>
  </r>
  <r>
    <n v="5"/>
    <x v="4"/>
    <n v="92"/>
    <x v="25"/>
    <s v="Blouin, Monique R"/>
    <n v="12344"/>
    <x v="78"/>
    <n v="1211.2"/>
    <n v="86.84"/>
    <d v="2012-11-01T00:00:00"/>
    <s v="Active"/>
    <x v="1"/>
    <n v="31491.200000000001"/>
    <s v="Admin"/>
    <n v="2012"/>
  </r>
  <r>
    <n v="5"/>
    <x v="4"/>
    <n v="92"/>
    <x v="25"/>
    <s v="Stripling, Jaunna S"/>
    <n v="10617"/>
    <x v="56"/>
    <n v="2437.6799999999998"/>
    <n v="174.78"/>
    <d v="2012-11-01T00:00:00"/>
    <s v="Active"/>
    <x v="1"/>
    <n v="63379.68"/>
    <s v="Admin"/>
    <n v="2012"/>
  </r>
  <r>
    <n v="5"/>
    <x v="4"/>
    <n v="92"/>
    <x v="25"/>
    <s v="Gonzales, Celia M"/>
    <n v="10913"/>
    <x v="57"/>
    <n v="1857.6"/>
    <n v="132.49"/>
    <d v="2012-11-01T00:00:00"/>
    <s v="Active"/>
    <x v="1"/>
    <n v="48297.599999999999"/>
    <s v="Admin"/>
    <n v="2012"/>
  </r>
  <r>
    <n v="5"/>
    <x v="4"/>
    <n v="92"/>
    <x v="25"/>
    <s v="Jackson, Rhonda L"/>
    <n v="12348"/>
    <x v="57"/>
    <n v="1880.78"/>
    <n v="131.32"/>
    <d v="2012-11-01T00:00:00"/>
    <s v="Active"/>
    <x v="1"/>
    <n v="48900.28"/>
    <s v="Admin"/>
    <n v="2012"/>
  </r>
  <r>
    <n v="5"/>
    <x v="4"/>
    <n v="92"/>
    <x v="25"/>
    <s v="Madrid, Henry A"/>
    <n v="12575"/>
    <x v="57"/>
    <n v="1988.6"/>
    <n v="146.31"/>
    <d v="2012-11-01T00:00:00"/>
    <s v="Active"/>
    <x v="1"/>
    <n v="51703.6"/>
    <s v="Admin"/>
    <n v="2012"/>
  </r>
  <r>
    <n v="5"/>
    <x v="4"/>
    <n v="93"/>
    <x v="26"/>
    <s v="Matley, Richard W"/>
    <n v="12534"/>
    <x v="79"/>
    <n v="3230.77"/>
    <n v="198.62"/>
    <d v="2012-11-01T00:00:00"/>
    <s v="Active"/>
    <x v="1"/>
    <n v="84000.02"/>
    <s v="Admin"/>
    <n v="2012"/>
  </r>
  <r>
    <n v="5"/>
    <x v="4"/>
    <n v="93"/>
    <x v="26"/>
    <s v="Gutierrez, Leticia O"/>
    <n v="11353"/>
    <x v="4"/>
    <n v="1544.8"/>
    <n v="118.18"/>
    <d v="2012-11-01T00:00:00"/>
    <s v="Active"/>
    <x v="1"/>
    <n v="40164.800000000003"/>
    <s v="Admin"/>
    <n v="2012"/>
  </r>
  <r>
    <n v="5"/>
    <x v="4"/>
    <n v="93"/>
    <x v="26"/>
    <s v="Fotia, Lindsay S"/>
    <n v="11244"/>
    <x v="60"/>
    <n v="2809.8"/>
    <n v="214.95"/>
    <d v="2012-11-01T00:00:00"/>
    <s v="Active"/>
    <x v="1"/>
    <n v="73054.8"/>
    <s v="Admin"/>
    <n v="2012"/>
  </r>
  <r>
    <n v="5"/>
    <x v="4"/>
    <n v="93"/>
    <x v="26"/>
    <s v="Cary, Davina "/>
    <n v="11036"/>
    <x v="61"/>
    <n v="2130.87"/>
    <n v="163.01"/>
    <d v="2012-11-01T00:00:00"/>
    <s v="Active"/>
    <x v="1"/>
    <n v="55402.62"/>
    <s v="Admin"/>
    <n v="2012"/>
  </r>
  <r>
    <n v="5"/>
    <x v="4"/>
    <n v="93"/>
    <x v="26"/>
    <s v="White, Katrina M"/>
    <n v="12477"/>
    <x v="61"/>
    <n v="2059.62"/>
    <n v="151.74"/>
    <d v="2012-11-01T00:00:00"/>
    <s v="Active"/>
    <x v="1"/>
    <n v="53550.12"/>
    <s v="Admin"/>
    <n v="2012"/>
  </r>
  <r>
    <n v="6"/>
    <x v="5"/>
    <n v="2"/>
    <x v="41"/>
    <s v="Paserb, Theresa M"/>
    <n v="11562"/>
    <x v="118"/>
    <n v="1036"/>
    <n v="79.25"/>
    <d v="2012-11-01T00:00:00"/>
    <s v="Active"/>
    <x v="0"/>
    <n v="26936"/>
    <s v="Faculty"/>
    <n v="2012"/>
  </r>
  <r>
    <n v="6"/>
    <x v="5"/>
    <n v="2"/>
    <x v="41"/>
    <s v="Williams, Kelly "/>
    <n v="11205"/>
    <x v="118"/>
    <n v="1911.66"/>
    <n v="146.24"/>
    <d v="2012-11-01T00:00:00"/>
    <s v="Active"/>
    <x v="0"/>
    <n v="49703.16"/>
    <s v="Faculty"/>
    <n v="2012"/>
  </r>
  <r>
    <n v="6"/>
    <x v="5"/>
    <n v="3"/>
    <x v="32"/>
    <s v="Deutsch, Leon A"/>
    <n v="11214"/>
    <x v="82"/>
    <n v="2136.94"/>
    <n v="163.47999999999999"/>
    <d v="2012-11-01T00:00:00"/>
    <s v="Active"/>
    <x v="0"/>
    <n v="55560.44"/>
    <s v="Faculty"/>
    <n v="2012"/>
  </r>
  <r>
    <n v="6"/>
    <x v="5"/>
    <n v="3"/>
    <x v="32"/>
    <s v="Farquharson, Joshua S"/>
    <n v="12988"/>
    <x v="82"/>
    <n v="1958.66"/>
    <n v="149.84"/>
    <d v="2012-11-01T00:00:00"/>
    <s v="Active"/>
    <x v="0"/>
    <n v="50925.16"/>
    <s v="Faculty"/>
    <n v="2012"/>
  </r>
  <r>
    <n v="6"/>
    <x v="5"/>
    <n v="3"/>
    <x v="32"/>
    <s v="Gee, Toni M"/>
    <n v="10043"/>
    <x v="82"/>
    <n v="1530"/>
    <n v="111.84"/>
    <d v="2012-11-01T00:00:00"/>
    <s v="Active"/>
    <x v="1"/>
    <n v="39780"/>
    <s v="Faculty"/>
    <n v="2012"/>
  </r>
  <r>
    <n v="6"/>
    <x v="5"/>
    <n v="3"/>
    <x v="32"/>
    <s v="Hardin, Pamela D"/>
    <n v="11171"/>
    <x v="82"/>
    <n v="2000"/>
    <n v="153"/>
    <d v="2012-11-01T00:00:00"/>
    <s v="Active"/>
    <x v="0"/>
    <n v="52000"/>
    <s v="Faculty"/>
    <n v="2012"/>
  </r>
  <r>
    <n v="6"/>
    <x v="5"/>
    <n v="3"/>
    <x v="32"/>
    <s v="Manning-Pinotti, Katherine W"/>
    <n v="11563"/>
    <x v="82"/>
    <n v="1997.12"/>
    <n v="152.78"/>
    <d v="2012-11-01T00:00:00"/>
    <s v="Active"/>
    <x v="0"/>
    <n v="51925.120000000003"/>
    <s v="Faculty"/>
    <n v="2012"/>
  </r>
  <r>
    <n v="6"/>
    <x v="5"/>
    <n v="3"/>
    <x v="32"/>
    <s v="Sowers, Shelly "/>
    <n v="13058"/>
    <x v="82"/>
    <n v="2000"/>
    <n v="153"/>
    <d v="2012-11-01T00:00:00"/>
    <s v="Active"/>
    <x v="0"/>
    <n v="52000"/>
    <s v="Faculty"/>
    <n v="2012"/>
  </r>
  <r>
    <n v="6"/>
    <x v="5"/>
    <n v="3"/>
    <x v="32"/>
    <s v="Williams, Carol L"/>
    <n v="12116"/>
    <x v="82"/>
    <n v="1575.9"/>
    <n v="143.68"/>
    <d v="2012-11-01T00:00:00"/>
    <s v="Active"/>
    <x v="1"/>
    <n v="40973.4"/>
    <s v="Faculty"/>
    <n v="2012"/>
  </r>
  <r>
    <n v="6"/>
    <x v="5"/>
    <n v="3"/>
    <x v="32"/>
    <s v="Wren, Rochelle L"/>
    <n v="11024"/>
    <x v="82"/>
    <n v="1223.2"/>
    <n v="93.58"/>
    <d v="2012-11-01T00:00:00"/>
    <s v="Active"/>
    <x v="0"/>
    <n v="31803.200000000001"/>
    <s v="Faculty"/>
    <n v="2012"/>
  </r>
  <r>
    <n v="6"/>
    <x v="5"/>
    <n v="33"/>
    <x v="36"/>
    <s v="Bella, Janice "/>
    <n v="11172"/>
    <x v="24"/>
    <n v="1623.18"/>
    <n v="124.18"/>
    <d v="2012-11-01T00:00:00"/>
    <s v="Active"/>
    <x v="1"/>
    <n v="42202.68"/>
    <s v="Faculty"/>
    <n v="2012"/>
  </r>
  <r>
    <n v="6"/>
    <x v="5"/>
    <n v="33"/>
    <x v="36"/>
    <s v="Peak, Tonya D"/>
    <n v="11370"/>
    <x v="24"/>
    <n v="871.94"/>
    <n v="66.7"/>
    <d v="2012-11-01T00:00:00"/>
    <s v="Active"/>
    <x v="0"/>
    <n v="22670.44"/>
    <s v="Faculty"/>
    <n v="2012"/>
  </r>
  <r>
    <n v="6"/>
    <x v="5"/>
    <n v="33"/>
    <x v="36"/>
    <s v="Piper, Cynthia M"/>
    <n v="10939"/>
    <x v="24"/>
    <n v="510.88"/>
    <n v="39.08"/>
    <d v="2012-11-01T00:00:00"/>
    <s v="Active"/>
    <x v="0"/>
    <n v="13282.88"/>
    <s v="Faculty"/>
    <n v="2012"/>
  </r>
  <r>
    <n v="6"/>
    <x v="5"/>
    <n v="37"/>
    <x v="9"/>
    <s v="DiMatteo-Gibson, Donna "/>
    <n v="11000"/>
    <x v="25"/>
    <n v="522.72"/>
    <n v="39.99"/>
    <d v="2012-11-01T00:00:00"/>
    <s v="Active"/>
    <x v="0"/>
    <n v="13590.72"/>
    <s v="Faculty"/>
    <n v="2012"/>
  </r>
  <r>
    <n v="6"/>
    <x v="5"/>
    <n v="60"/>
    <x v="35"/>
    <s v="McGuire, Michael J"/>
    <n v="11628"/>
    <x v="94"/>
    <n v="1591.35"/>
    <n v="121.73"/>
    <d v="2012-11-01T00:00:00"/>
    <s v="Active"/>
    <x v="1"/>
    <n v="41375.1"/>
    <s v="Faculty"/>
    <n v="2012"/>
  </r>
  <r>
    <n v="6"/>
    <x v="5"/>
    <n v="60"/>
    <x v="35"/>
    <s v="O'Brien, Patrick J"/>
    <n v="11651"/>
    <x v="94"/>
    <n v="1011.45"/>
    <n v="77.38"/>
    <d v="2012-11-01T00:00:00"/>
    <s v="Active"/>
    <x v="0"/>
    <n v="26297.7"/>
    <s v="Faculty"/>
    <n v="2012"/>
  </r>
  <r>
    <n v="6"/>
    <x v="5"/>
    <n v="72"/>
    <x v="15"/>
    <s v="Andrews, Benjamin B"/>
    <n v="12881"/>
    <x v="32"/>
    <n v="1545"/>
    <n v="112.93"/>
    <d v="2012-11-01T00:00:00"/>
    <s v="Active"/>
    <x v="1"/>
    <n v="40170"/>
    <s v="Faculty"/>
    <n v="2012"/>
  </r>
  <r>
    <n v="6"/>
    <x v="5"/>
    <n v="72"/>
    <x v="15"/>
    <s v="Atchley, Ryan C"/>
    <n v="13082"/>
    <x v="32"/>
    <n v="452"/>
    <n v="34.57"/>
    <d v="2012-11-01T00:00:00"/>
    <s v="Active"/>
    <x v="0"/>
    <n v="11752"/>
    <s v="Faculty"/>
    <n v="2012"/>
  </r>
  <r>
    <n v="6"/>
    <x v="5"/>
    <n v="72"/>
    <x v="15"/>
    <s v="Bailey, Gina M"/>
    <n v="12096"/>
    <x v="32"/>
    <n v="823.95"/>
    <n v="63.03"/>
    <d v="2012-11-01T00:00:00"/>
    <s v="Active"/>
    <x v="0"/>
    <n v="21422.7"/>
    <s v="Faculty"/>
    <n v="2012"/>
  </r>
  <r>
    <n v="6"/>
    <x v="5"/>
    <n v="72"/>
    <x v="15"/>
    <s v="Brewer, Melissa D"/>
    <n v="11857"/>
    <x v="32"/>
    <n v="1500"/>
    <n v="114.75"/>
    <d v="2012-11-01T00:00:00"/>
    <s v="Active"/>
    <x v="1"/>
    <n v="39000"/>
    <s v="Faculty"/>
    <n v="2012"/>
  </r>
  <r>
    <n v="6"/>
    <x v="5"/>
    <n v="72"/>
    <x v="15"/>
    <s v="Cummings, Nakysha L"/>
    <n v="13329"/>
    <x v="32"/>
    <n v="500"/>
    <n v="38.25"/>
    <d v="2012-11-01T00:00:00"/>
    <s v="Active"/>
    <x v="0"/>
    <n v="13000"/>
    <s v="Faculty"/>
    <n v="2012"/>
  </r>
  <r>
    <n v="6"/>
    <x v="5"/>
    <n v="72"/>
    <x v="15"/>
    <s v="Doering, Anthony D"/>
    <n v="11831"/>
    <x v="32"/>
    <n v="1639.09"/>
    <n v="125.39"/>
    <d v="2012-11-01T00:00:00"/>
    <s v="Active"/>
    <x v="1"/>
    <n v="42616.34"/>
    <s v="Faculty"/>
    <n v="2012"/>
  </r>
  <r>
    <n v="6"/>
    <x v="5"/>
    <n v="72"/>
    <x v="15"/>
    <s v="McBride, Christopher M"/>
    <n v="10783"/>
    <x v="32"/>
    <n v="1017.28"/>
    <n v="77.819999999999993"/>
    <d v="2012-11-01T00:00:00"/>
    <s v="Active"/>
    <x v="0"/>
    <n v="26449.279999999999"/>
    <s v="Faculty"/>
    <n v="2012"/>
  </r>
  <r>
    <n v="6"/>
    <x v="5"/>
    <n v="72"/>
    <x v="15"/>
    <s v="Rachal, Jennifer A"/>
    <n v="10809"/>
    <x v="32"/>
    <n v="510.88"/>
    <n v="39.08"/>
    <d v="2012-11-01T00:00:00"/>
    <s v="Active"/>
    <x v="0"/>
    <n v="13282.88"/>
    <s v="Faculty"/>
    <n v="2012"/>
  </r>
  <r>
    <n v="6"/>
    <x v="5"/>
    <n v="72"/>
    <x v="15"/>
    <s v="Ware, Emily L"/>
    <n v="10789"/>
    <x v="32"/>
    <n v="510.88"/>
    <n v="73.819999999999993"/>
    <d v="2012-11-01T00:00:00"/>
    <s v="Active"/>
    <x v="0"/>
    <n v="13282.88"/>
    <s v="Faculty"/>
    <n v="2012"/>
  </r>
  <r>
    <n v="6"/>
    <x v="5"/>
    <n v="72"/>
    <x v="15"/>
    <s v="White, Dale R"/>
    <n v="11460"/>
    <x v="32"/>
    <n v="975.44"/>
    <n v="74.62"/>
    <d v="2012-11-01T00:00:00"/>
    <s v="Active"/>
    <x v="0"/>
    <n v="25361.439999999999"/>
    <s v="Faculty"/>
    <n v="2012"/>
  </r>
  <r>
    <n v="6"/>
    <x v="5"/>
    <n v="77"/>
    <x v="42"/>
    <s v="Stowell, Constance J"/>
    <n v="12838"/>
    <x v="88"/>
    <n v="679"/>
    <n v="51.95"/>
    <d v="2012-11-01T00:00:00"/>
    <s v="Active"/>
    <x v="0"/>
    <n v="17654"/>
    <s v="Admin"/>
    <n v="2012"/>
  </r>
  <r>
    <n v="6"/>
    <x v="5"/>
    <n v="79"/>
    <x v="18"/>
    <s v="Mishou, Joshua D"/>
    <n v="12637"/>
    <x v="100"/>
    <n v="1813.62"/>
    <n v="132.07"/>
    <d v="2012-11-01T00:00:00"/>
    <s v="Active"/>
    <x v="1"/>
    <n v="47154.12"/>
    <s v="Admin"/>
    <n v="2012"/>
  </r>
  <r>
    <n v="6"/>
    <x v="5"/>
    <n v="79"/>
    <x v="18"/>
    <s v="Nolasco, Alexandria M"/>
    <n v="13231"/>
    <x v="100"/>
    <n v="1664"/>
    <n v="127.3"/>
    <d v="2012-11-01T00:00:00"/>
    <s v="Active"/>
    <x v="1"/>
    <n v="43264"/>
    <s v="Admin"/>
    <n v="2012"/>
  </r>
  <r>
    <n v="6"/>
    <x v="5"/>
    <n v="79"/>
    <x v="18"/>
    <s v="Patton , Tekla C"/>
    <n v="13385"/>
    <x v="100"/>
    <n v="1830.4"/>
    <n v="134.55000000000001"/>
    <d v="2012-11-01T00:00:00"/>
    <s v="Active"/>
    <x v="1"/>
    <n v="47590.400000000001"/>
    <s v="Admin"/>
    <n v="2012"/>
  </r>
  <r>
    <n v="6"/>
    <x v="5"/>
    <n v="79"/>
    <x v="18"/>
    <s v="Soto-Gonzalez, Pamela E"/>
    <n v="12879"/>
    <x v="100"/>
    <n v="1760"/>
    <n v="134.63999999999999"/>
    <d v="2012-11-01T00:00:00"/>
    <s v="Active"/>
    <x v="1"/>
    <n v="45760"/>
    <s v="Admin"/>
    <n v="2012"/>
  </r>
  <r>
    <n v="6"/>
    <x v="5"/>
    <n v="80"/>
    <x v="19"/>
    <s v="Vickers, Kathy A"/>
    <n v="12077"/>
    <x v="4"/>
    <n v="1555.2"/>
    <n v="108.3"/>
    <d v="2012-11-01T00:00:00"/>
    <s v="Active"/>
    <x v="1"/>
    <n v="40435.199999999997"/>
    <s v="Admin"/>
    <n v="2012"/>
  </r>
  <r>
    <n v="6"/>
    <x v="5"/>
    <n v="80"/>
    <x v="19"/>
    <s v="Nelson, Rebecca R"/>
    <n v="11222"/>
    <x v="41"/>
    <n v="1712.36"/>
    <n v="125.18"/>
    <d v="2012-11-01T00:00:00"/>
    <s v="Active"/>
    <x v="1"/>
    <n v="44521.36"/>
    <s v="Admin"/>
    <n v="2012"/>
  </r>
  <r>
    <n v="6"/>
    <x v="5"/>
    <n v="85"/>
    <x v="22"/>
    <s v="Arzola, Noah "/>
    <n v="13631"/>
    <x v="50"/>
    <n v="1500"/>
    <n v="114.75"/>
    <d v="2012-11-01T00:00:00"/>
    <s v="Active"/>
    <x v="1"/>
    <n v="39000"/>
    <s v="Admin"/>
    <n v="2012"/>
  </r>
  <r>
    <n v="6"/>
    <x v="5"/>
    <n v="85"/>
    <x v="22"/>
    <s v="Nieto, Marisol "/>
    <n v="13682"/>
    <x v="50"/>
    <n v="1500"/>
    <n v="108.93"/>
    <d v="2012-11-01T00:00:00"/>
    <s v="Active"/>
    <x v="1"/>
    <n v="39000"/>
    <s v="Admin"/>
    <n v="2012"/>
  </r>
  <r>
    <n v="6"/>
    <x v="5"/>
    <n v="85"/>
    <x v="22"/>
    <s v="O'kane, Sheila E"/>
    <n v="13184"/>
    <x v="50"/>
    <n v="1440"/>
    <n v="104.08"/>
    <d v="2012-11-01T00:00:00"/>
    <s v="Active"/>
    <x v="1"/>
    <n v="37440"/>
    <s v="Admin"/>
    <n v="2012"/>
  </r>
  <r>
    <n v="6"/>
    <x v="5"/>
    <n v="85"/>
    <x v="22"/>
    <s v="Pullen, Patricia "/>
    <n v="13735"/>
    <x v="50"/>
    <n v="1440"/>
    <n v="208.08"/>
    <d v="2012-11-01T00:00:00"/>
    <s v="Active"/>
    <x v="1"/>
    <n v="37440"/>
    <s v="Admin"/>
    <n v="2012"/>
  </r>
  <r>
    <n v="6"/>
    <x v="5"/>
    <n v="85"/>
    <x v="22"/>
    <s v="Todenhoft-Owen, Lora R"/>
    <n v="13504"/>
    <x v="47"/>
    <n v="2746.35"/>
    <n v="210.09"/>
    <d v="2012-11-01T00:00:00"/>
    <s v="Active"/>
    <x v="1"/>
    <n v="71405.100000000006"/>
    <s v="Admin"/>
    <n v="2012"/>
  </r>
  <r>
    <n v="6"/>
    <x v="5"/>
    <n v="86"/>
    <x v="23"/>
    <s v="Ortiz, Randi K"/>
    <n v="12118"/>
    <x v="53"/>
    <n v="1410.05"/>
    <n v="102.05"/>
    <d v="2012-11-01T00:00:00"/>
    <s v="Active"/>
    <x v="1"/>
    <n v="36661.300000000003"/>
    <s v="Admin"/>
    <n v="2012"/>
  </r>
  <r>
    <n v="6"/>
    <x v="5"/>
    <n v="92"/>
    <x v="25"/>
    <s v="Abbott, Bryan A"/>
    <n v="12901"/>
    <x v="57"/>
    <n v="1365.08"/>
    <n v="98.61"/>
    <d v="2012-11-01T00:00:00"/>
    <s v="Active"/>
    <x v="1"/>
    <n v="35492.080000000002"/>
    <s v="Admin"/>
    <n v="2012"/>
  </r>
  <r>
    <n v="6"/>
    <x v="5"/>
    <n v="92"/>
    <x v="25"/>
    <s v="Byrd, Marisa "/>
    <n v="11315"/>
    <x v="57"/>
    <n v="1468.8"/>
    <n v="106.59"/>
    <d v="2012-11-01T00:00:00"/>
    <s v="Active"/>
    <x v="1"/>
    <n v="38188.800000000003"/>
    <s v="Admin"/>
    <n v="2012"/>
  </r>
  <r>
    <n v="6"/>
    <x v="5"/>
    <n v="92"/>
    <x v="25"/>
    <s v="Ramirez, Yuko A"/>
    <n v="12574"/>
    <x v="57"/>
    <n v="1328"/>
    <n v="95.77"/>
    <d v="2012-11-01T00:00:00"/>
    <s v="Active"/>
    <x v="1"/>
    <n v="34528"/>
    <s v="Admin"/>
    <n v="2012"/>
  </r>
  <r>
    <n v="6"/>
    <x v="5"/>
    <n v="92"/>
    <x v="25"/>
    <s v="Morales, Daniel A"/>
    <n v="12893"/>
    <x v="58"/>
    <n v="1200"/>
    <n v="85.98"/>
    <d v="2012-11-01T00:00:00"/>
    <s v="Active"/>
    <x v="1"/>
    <n v="31200"/>
    <s v="Admin"/>
    <n v="2012"/>
  </r>
  <r>
    <n v="6"/>
    <x v="5"/>
    <n v="92"/>
    <x v="25"/>
    <s v="Swift, Amanda R"/>
    <n v="12751"/>
    <x v="58"/>
    <n v="1116.92"/>
    <n v="79.62"/>
    <d v="2012-11-01T00:00:00"/>
    <s v="Active"/>
    <x v="1"/>
    <n v="29039.919999999998"/>
    <s v="Admin"/>
    <n v="2012"/>
  </r>
  <r>
    <n v="6"/>
    <x v="5"/>
    <n v="93"/>
    <x v="26"/>
    <s v="Acevedo, Dominique A"/>
    <n v="12712"/>
    <x v="4"/>
    <n v="1514.41"/>
    <n v="89.42"/>
    <d v="2012-11-01T00:00:00"/>
    <s v="Active"/>
    <x v="1"/>
    <n v="39374.660000000003"/>
    <s v="Admin"/>
    <n v="2012"/>
  </r>
  <r>
    <n v="6"/>
    <x v="5"/>
    <n v="93"/>
    <x v="26"/>
    <s v="Carter, Ashley W"/>
    <n v="12612"/>
    <x v="60"/>
    <n v="2376.9299999999998"/>
    <n v="181.84"/>
    <d v="2012-11-01T00:00:00"/>
    <s v="Active"/>
    <x v="1"/>
    <n v="61800.18"/>
    <s v="Admin"/>
    <n v="2012"/>
  </r>
  <r>
    <n v="6"/>
    <x v="5"/>
    <n v="93"/>
    <x v="26"/>
    <s v="Krebs, Patrick J"/>
    <n v="12651"/>
    <x v="121"/>
    <n v="1869.84"/>
    <n v="137.84"/>
    <d v="2012-11-01T00:00:00"/>
    <s v="Active"/>
    <x v="1"/>
    <n v="48615.839999999997"/>
    <s v="Admin"/>
    <n v="2012"/>
  </r>
  <r>
    <n v="6"/>
    <x v="5"/>
    <n v="93"/>
    <x v="26"/>
    <s v="Lyles, Nancy L"/>
    <n v="9954"/>
    <x v="121"/>
    <n v="1970.67"/>
    <n v="148.47"/>
    <d v="2012-11-01T00:00:00"/>
    <s v="Active"/>
    <x v="1"/>
    <n v="51237.42"/>
    <s v="Admin"/>
    <n v="2012"/>
  </r>
  <r>
    <n v="6"/>
    <x v="5"/>
    <n v="96"/>
    <x v="27"/>
    <s v="Dillihunt, Channiel C"/>
    <n v="12078"/>
    <x v="64"/>
    <n v="1376"/>
    <n v="100.91"/>
    <d v="2012-11-01T00:00:00"/>
    <s v="Active"/>
    <x v="1"/>
    <n v="35776"/>
    <s v="Admin"/>
    <n v="2012"/>
  </r>
  <r>
    <n v="7"/>
    <x v="6"/>
    <n v="2"/>
    <x v="37"/>
    <s v="Carney, Cindy "/>
    <n v="12776"/>
    <x v="91"/>
    <n v="1641.35"/>
    <n v="125.56"/>
    <d v="2012-11-01T00:00:00"/>
    <s v="Active"/>
    <x v="1"/>
    <n v="42675.1"/>
    <s v="Faculty"/>
    <n v="2012"/>
  </r>
  <r>
    <n v="7"/>
    <x v="6"/>
    <n v="2"/>
    <x v="37"/>
    <s v="Deleon-Williams, Christina "/>
    <n v="11271"/>
    <x v="91"/>
    <n v="1737.38"/>
    <n v="103.66"/>
    <d v="2012-11-01T00:00:00"/>
    <s v="Active"/>
    <x v="1"/>
    <n v="45171.88"/>
    <s v="Faculty"/>
    <n v="2012"/>
  </r>
  <r>
    <n v="7"/>
    <x v="6"/>
    <n v="3"/>
    <x v="32"/>
    <s v="Baughn, Stephanie A"/>
    <n v="11216"/>
    <x v="82"/>
    <n v="1917.32"/>
    <n v="141.46"/>
    <d v="2012-11-01T00:00:00"/>
    <s v="Active"/>
    <x v="1"/>
    <n v="49850.32"/>
    <s v="Faculty"/>
    <n v="2012"/>
  </r>
  <r>
    <n v="7"/>
    <x v="6"/>
    <n v="6"/>
    <x v="1"/>
    <s v="Mahony, Marussa "/>
    <n v="13696"/>
    <x v="3"/>
    <n v="459.45"/>
    <n v="66.400000000000006"/>
    <d v="2012-11-01T00:00:00"/>
    <s v="Active"/>
    <x v="3"/>
    <n v="11945.7"/>
    <s v="Faculty"/>
    <n v="2012"/>
  </r>
  <r>
    <n v="7"/>
    <x v="6"/>
    <n v="6"/>
    <x v="1"/>
    <s v="McKibben, Kesha M"/>
    <n v="12206"/>
    <x v="3"/>
    <n v="1788.37"/>
    <n v="130.13999999999999"/>
    <d v="2012-11-01T00:00:00"/>
    <s v="Active"/>
    <x v="1"/>
    <n v="46497.62"/>
    <s v="Faculty"/>
    <n v="2012"/>
  </r>
  <r>
    <n v="7"/>
    <x v="6"/>
    <n v="6"/>
    <x v="1"/>
    <s v="Popma, Karin L"/>
    <n v="12644"/>
    <x v="3"/>
    <n v="1591.35"/>
    <n v="115.86"/>
    <d v="2012-11-01T00:00:00"/>
    <s v="Active"/>
    <x v="1"/>
    <n v="41375.1"/>
    <s v="Faculty"/>
    <n v="2012"/>
  </r>
  <r>
    <n v="7"/>
    <x v="6"/>
    <n v="6"/>
    <x v="1"/>
    <s v="Singh, Ashpreet K"/>
    <n v="12926"/>
    <x v="3"/>
    <n v="2409.67"/>
    <n v="184.34"/>
    <d v="2012-11-01T00:00:00"/>
    <s v="Voluntary Resignation"/>
    <x v="1"/>
    <n v="62651.42"/>
    <s v="Faculty"/>
    <n v="2012"/>
  </r>
  <r>
    <n v="7"/>
    <x v="6"/>
    <n v="15"/>
    <x v="28"/>
    <s v="Jimenez, Shawn C"/>
    <n v="12605"/>
    <x v="68"/>
    <n v="1392.03"/>
    <n v="106.49"/>
    <d v="2012-11-01T00:00:00"/>
    <s v="Active"/>
    <x v="0"/>
    <n v="36192.78"/>
    <s v="Faculty"/>
    <n v="2012"/>
  </r>
  <r>
    <n v="7"/>
    <x v="6"/>
    <n v="15"/>
    <x v="28"/>
    <s v="King, Dennis B"/>
    <n v="12655"/>
    <x v="68"/>
    <n v="1639.09"/>
    <n v="125.39"/>
    <d v="2012-11-01T00:00:00"/>
    <s v="Active"/>
    <x v="1"/>
    <n v="42616.34"/>
    <s v="Faculty"/>
    <n v="2012"/>
  </r>
  <r>
    <n v="7"/>
    <x v="6"/>
    <n v="15"/>
    <x v="28"/>
    <s v="King, Vicky A"/>
    <n v="12775"/>
    <x v="68"/>
    <n v="620.04999999999995"/>
    <n v="47.43"/>
    <d v="2012-11-01T00:00:00"/>
    <s v="Active"/>
    <x v="0"/>
    <n v="16121.3"/>
    <s v="Faculty"/>
    <n v="2012"/>
  </r>
  <r>
    <n v="7"/>
    <x v="6"/>
    <n v="24"/>
    <x v="4"/>
    <s v="Harman, Jodi "/>
    <n v="13613"/>
    <x v="11"/>
    <n v="1170"/>
    <n v="89.51"/>
    <d v="2012-11-01T00:00:00"/>
    <s v="Active"/>
    <x v="0"/>
    <n v="30420"/>
    <s v="Faculty"/>
    <n v="2012"/>
  </r>
  <r>
    <n v="7"/>
    <x v="6"/>
    <n v="24"/>
    <x v="4"/>
    <s v="Herbert, Mary C"/>
    <n v="13335"/>
    <x v="11"/>
    <n v="1988.47"/>
    <n v="150.59"/>
    <d v="2012-11-01T00:00:00"/>
    <s v="Active"/>
    <x v="1"/>
    <n v="51700.22"/>
    <s v="Faculty"/>
    <n v="2012"/>
  </r>
  <r>
    <n v="7"/>
    <x v="6"/>
    <n v="24"/>
    <x v="4"/>
    <s v="Perkins, Kristina  E"/>
    <n v="12401"/>
    <x v="11"/>
    <n v="1821.07"/>
    <n v="139.32"/>
    <d v="2012-11-01T00:00:00"/>
    <s v="Active"/>
    <x v="1"/>
    <n v="47347.82"/>
    <s v="Faculty"/>
    <n v="2012"/>
  </r>
  <r>
    <n v="7"/>
    <x v="6"/>
    <n v="24"/>
    <x v="4"/>
    <s v="Valdez, Julia M"/>
    <n v="13627"/>
    <x v="11"/>
    <n v="1381.95"/>
    <n v="105.72"/>
    <d v="2012-11-01T00:00:00"/>
    <s v="Active"/>
    <x v="0"/>
    <n v="35930.699999999997"/>
    <s v="Faculty"/>
    <n v="2012"/>
  </r>
  <r>
    <n v="7"/>
    <x v="6"/>
    <n v="33"/>
    <x v="36"/>
    <s v="Esquivez, Heidy "/>
    <n v="10884"/>
    <x v="24"/>
    <n v="1790.92"/>
    <n v="131.19"/>
    <d v="2012-11-01T00:00:00"/>
    <s v="Active"/>
    <x v="1"/>
    <n v="46563.92"/>
    <s v="Faculty"/>
    <n v="2012"/>
  </r>
  <r>
    <n v="7"/>
    <x v="6"/>
    <n v="46"/>
    <x v="11"/>
    <s v="Martin, Donald R"/>
    <n v="11568"/>
    <x v="27"/>
    <n v="168.72"/>
    <n v="12.91"/>
    <d v="2012-11-01T00:00:00"/>
    <s v="Active"/>
    <x v="0"/>
    <n v="4386.72"/>
    <s v="Faculty"/>
    <n v="2012"/>
  </r>
  <r>
    <n v="7"/>
    <x v="6"/>
    <n v="46"/>
    <x v="11"/>
    <s v="White, Kenneth W"/>
    <n v="13669"/>
    <x v="27"/>
    <n v="543.83000000000004"/>
    <n v="78.59"/>
    <d v="2012-11-01T00:00:00"/>
    <s v="Active"/>
    <x v="2"/>
    <n v="14139.58"/>
    <s v="Faculty"/>
    <n v="2012"/>
  </r>
  <r>
    <n v="7"/>
    <x v="6"/>
    <n v="46"/>
    <x v="11"/>
    <s v="Christianson, Keira L"/>
    <n v="11198"/>
    <x v="28"/>
    <n v="2299.5100000000002"/>
    <n v="175.91"/>
    <d v="2012-11-01T00:00:00"/>
    <s v="Active"/>
    <x v="1"/>
    <n v="59787.26"/>
    <s v="Faculty"/>
    <n v="2012"/>
  </r>
  <r>
    <n v="7"/>
    <x v="6"/>
    <n v="62"/>
    <x v="13"/>
    <s v="Bell , Robert E"/>
    <n v="13611"/>
    <x v="30"/>
    <n v="753.75"/>
    <n v="57.66"/>
    <d v="2012-11-01T00:00:00"/>
    <s v="Active"/>
    <x v="0"/>
    <n v="19597.5"/>
    <s v="Faculty"/>
    <n v="2012"/>
  </r>
  <r>
    <n v="7"/>
    <x v="6"/>
    <n v="62"/>
    <x v="13"/>
    <s v="Pogue, Ethan V"/>
    <n v="13496"/>
    <x v="30"/>
    <n v="2060"/>
    <n v="133.49"/>
    <d v="2012-11-01T00:00:00"/>
    <s v="Active"/>
    <x v="1"/>
    <n v="53560"/>
    <s v="Faculty"/>
    <n v="2012"/>
  </r>
  <r>
    <n v="7"/>
    <x v="6"/>
    <n v="67"/>
    <x v="14"/>
    <s v="Blazzard, Trevelyn G"/>
    <n v="13698"/>
    <x v="31"/>
    <n v="45"/>
    <n v="6.5"/>
    <d v="2012-11-01T00:00:00"/>
    <s v="Active"/>
    <x v="0"/>
    <n v="1170"/>
    <s v="Faculty"/>
    <n v="2012"/>
  </r>
  <r>
    <n v="7"/>
    <x v="6"/>
    <n v="67"/>
    <x v="14"/>
    <s v="Hines, John M"/>
    <n v="12472"/>
    <x v="31"/>
    <n v="1748.04"/>
    <n v="133.72999999999999"/>
    <d v="2012-11-01T00:00:00"/>
    <s v="Active"/>
    <x v="1"/>
    <n v="45449.04"/>
    <s v="Faculty"/>
    <n v="2012"/>
  </r>
  <r>
    <n v="7"/>
    <x v="6"/>
    <n v="67"/>
    <x v="14"/>
    <s v="Sochacki, Steve A"/>
    <n v="12841"/>
    <x v="31"/>
    <n v="1980.77"/>
    <n v="151.53"/>
    <d v="2012-11-01T00:00:00"/>
    <s v="Active"/>
    <x v="1"/>
    <n v="51500.02"/>
    <s v="Faculty"/>
    <n v="2012"/>
  </r>
  <r>
    <n v="7"/>
    <x v="6"/>
    <n v="72"/>
    <x v="15"/>
    <s v="Diaz, Lisa A"/>
    <n v="12806"/>
    <x v="32"/>
    <n v="684.45"/>
    <n v="52.36"/>
    <d v="2012-11-01T00:00:00"/>
    <s v="Active"/>
    <x v="0"/>
    <n v="17795.7"/>
    <s v="Faculty"/>
    <n v="2012"/>
  </r>
  <r>
    <n v="7"/>
    <x v="6"/>
    <n v="72"/>
    <x v="15"/>
    <s v="Gordon, Robin D"/>
    <n v="13160"/>
    <x v="32"/>
    <n v="1663.84"/>
    <n v="121.46"/>
    <d v="2012-11-01T00:00:00"/>
    <s v="Active"/>
    <x v="1"/>
    <n v="43259.839999999997"/>
    <s v="Faculty"/>
    <n v="2012"/>
  </r>
  <r>
    <n v="7"/>
    <x v="6"/>
    <n v="72"/>
    <x v="15"/>
    <s v="McCracken, Robin A"/>
    <n v="12807"/>
    <x v="32"/>
    <n v="1713.72"/>
    <n v="125.28"/>
    <d v="2012-11-01T00:00:00"/>
    <s v="Active"/>
    <x v="1"/>
    <n v="44556.72"/>
    <s v="Faculty"/>
    <n v="2012"/>
  </r>
  <r>
    <n v="7"/>
    <x v="6"/>
    <n v="72"/>
    <x v="15"/>
    <s v="Mendoza, Kimberly A"/>
    <n v="13163"/>
    <x v="32"/>
    <n v="863.93"/>
    <n v="66.09"/>
    <d v="2012-11-01T00:00:00"/>
    <s v="Active"/>
    <x v="0"/>
    <n v="22462.18"/>
    <s v="Faculty"/>
    <n v="2012"/>
  </r>
  <r>
    <n v="7"/>
    <x v="6"/>
    <n v="72"/>
    <x v="15"/>
    <s v="Ngassam, Valery "/>
    <n v="13043"/>
    <x v="32"/>
    <n v="1545"/>
    <n v="118.19"/>
    <d v="2012-11-01T00:00:00"/>
    <s v="Active"/>
    <x v="0"/>
    <n v="40170"/>
    <s v="Faculty"/>
    <n v="2012"/>
  </r>
  <r>
    <n v="7"/>
    <x v="6"/>
    <n v="72"/>
    <x v="15"/>
    <s v="Owens, Natalee N"/>
    <n v="12808"/>
    <x v="32"/>
    <n v="1217.6300000000001"/>
    <n v="93.15"/>
    <d v="2012-11-01T00:00:00"/>
    <s v="Active"/>
    <x v="0"/>
    <n v="31658.38"/>
    <s v="Faculty"/>
    <n v="2012"/>
  </r>
  <r>
    <n v="7"/>
    <x v="6"/>
    <n v="72"/>
    <x v="15"/>
    <s v="Schwimley, Michael L"/>
    <n v="12608"/>
    <x v="32"/>
    <n v="1134.72"/>
    <n v="86.8"/>
    <d v="2012-11-01T00:00:00"/>
    <s v="Active"/>
    <x v="0"/>
    <n v="29502.720000000001"/>
    <s v="Faculty"/>
    <n v="2012"/>
  </r>
  <r>
    <n v="7"/>
    <x v="6"/>
    <n v="72"/>
    <x v="15"/>
    <s v="Singh, Ashvindar K"/>
    <n v="12973"/>
    <x v="32"/>
    <n v="1624.22"/>
    <n v="117.59"/>
    <d v="2012-11-01T00:00:00"/>
    <s v="Active"/>
    <x v="1"/>
    <n v="42229.72"/>
    <s v="Faculty"/>
    <n v="2012"/>
  </r>
  <r>
    <n v="7"/>
    <x v="6"/>
    <n v="72"/>
    <x v="15"/>
    <s v="Vega, Gabriela B"/>
    <n v="13164"/>
    <x v="32"/>
    <n v="1344.15"/>
    <n v="102.83"/>
    <d v="2012-11-01T00:00:00"/>
    <s v="Active"/>
    <x v="0"/>
    <n v="34947.9"/>
    <s v="Faculty"/>
    <n v="2012"/>
  </r>
  <r>
    <n v="7"/>
    <x v="6"/>
    <n v="74"/>
    <x v="16"/>
    <s v="Faria, Rhoda A"/>
    <n v="11442"/>
    <x v="34"/>
    <n v="1315.36"/>
    <n v="94.8"/>
    <d v="2012-11-01T00:00:00"/>
    <s v="Active"/>
    <x v="1"/>
    <n v="34199.360000000001"/>
    <s v="Admin"/>
    <n v="2012"/>
  </r>
  <r>
    <n v="7"/>
    <x v="6"/>
    <n v="75"/>
    <x v="17"/>
    <s v="Bechtel, Carmela M"/>
    <n v="13666"/>
    <x v="35"/>
    <n v="332.5"/>
    <n v="48.06"/>
    <d v="2012-11-01T00:00:00"/>
    <s v="Active"/>
    <x v="2"/>
    <n v="8645"/>
    <s v="FWS"/>
    <n v="2012"/>
  </r>
  <r>
    <n v="7"/>
    <x v="6"/>
    <n v="75"/>
    <x v="17"/>
    <s v="Kraft, Rebecca  S"/>
    <n v="13763"/>
    <x v="35"/>
    <n v="380"/>
    <n v="54.91"/>
    <d v="2012-11-01T00:00:00"/>
    <s v="Active"/>
    <x v="2"/>
    <n v="9880"/>
    <s v="FWS"/>
    <n v="2012"/>
  </r>
  <r>
    <n v="7"/>
    <x v="6"/>
    <n v="75"/>
    <x v="17"/>
    <s v="Robinson, Kaylun M"/>
    <n v="13727"/>
    <x v="35"/>
    <n v="380"/>
    <n v="54.91"/>
    <d v="2012-11-01T00:00:00"/>
    <s v="Active"/>
    <x v="2"/>
    <n v="9880"/>
    <s v="FWS"/>
    <n v="2012"/>
  </r>
  <r>
    <n v="7"/>
    <x v="6"/>
    <n v="75"/>
    <x v="17"/>
    <s v="Ruiz, Jannette "/>
    <n v="13762"/>
    <x v="35"/>
    <n v="380"/>
    <n v="54.91"/>
    <d v="2012-11-01T00:00:00"/>
    <s v="Active"/>
    <x v="2"/>
    <n v="9880"/>
    <s v="FWS"/>
    <n v="2012"/>
  </r>
  <r>
    <n v="7"/>
    <x v="6"/>
    <n v="75"/>
    <x v="17"/>
    <s v="Segoviano, Maria L"/>
    <n v="13728"/>
    <x v="35"/>
    <n v="380"/>
    <n v="54.91"/>
    <d v="2012-11-01T00:00:00"/>
    <s v="Active"/>
    <x v="2"/>
    <n v="9880"/>
    <s v="FWS"/>
    <n v="2012"/>
  </r>
  <r>
    <n v="7"/>
    <x v="6"/>
    <n v="79"/>
    <x v="18"/>
    <s v="Dominguez, Natalia M"/>
    <n v="12468"/>
    <x v="36"/>
    <n v="1728.06"/>
    <n v="126.37"/>
    <d v="2012-11-01T00:00:00"/>
    <s v="Active"/>
    <x v="1"/>
    <n v="44929.56"/>
    <s v="Admin"/>
    <n v="2012"/>
  </r>
  <r>
    <n v="7"/>
    <x v="6"/>
    <n v="80"/>
    <x v="19"/>
    <s v="Hoffman, Merry A"/>
    <n v="10883"/>
    <x v="4"/>
    <n v="1771.21"/>
    <n v="129.68"/>
    <d v="2012-11-01T00:00:00"/>
    <s v="Active"/>
    <x v="1"/>
    <n v="46051.46"/>
    <s v="Admin"/>
    <n v="2012"/>
  </r>
  <r>
    <n v="7"/>
    <x v="6"/>
    <n v="80"/>
    <x v="19"/>
    <s v="Hancock, Sean C"/>
    <n v="9867"/>
    <x v="39"/>
    <n v="3953.3"/>
    <n v="294.7"/>
    <d v="2012-11-01T00:00:00"/>
    <s v="Active"/>
    <x v="1"/>
    <n v="102785.8"/>
    <s v="Admin"/>
    <n v="2012"/>
  </r>
  <r>
    <n v="7"/>
    <x v="6"/>
    <n v="80"/>
    <x v="19"/>
    <s v="Disher, Susan A"/>
    <n v="12171"/>
    <x v="40"/>
    <n v="1206"/>
    <n v="90.26"/>
    <d v="2012-11-01T00:00:00"/>
    <s v="Active"/>
    <x v="1"/>
    <n v="31356"/>
    <s v="Admin"/>
    <n v="2012"/>
  </r>
  <r>
    <n v="7"/>
    <x v="6"/>
    <n v="80"/>
    <x v="19"/>
    <s v="Vawter, Alicia M"/>
    <n v="13093"/>
    <x v="40"/>
    <n v="966"/>
    <n v="68.069999999999993"/>
    <d v="2012-11-01T00:00:00"/>
    <s v="Active"/>
    <x v="1"/>
    <n v="25116"/>
    <s v="Admin"/>
    <n v="2012"/>
  </r>
  <r>
    <n v="7"/>
    <x v="6"/>
    <n v="80"/>
    <x v="19"/>
    <s v="Dulay, Nina M"/>
    <n v="11683"/>
    <x v="41"/>
    <n v="2287.4699999999998"/>
    <n v="169.18"/>
    <d v="2012-11-01T00:00:00"/>
    <s v="Active"/>
    <x v="1"/>
    <n v="59474.22"/>
    <s v="Admin"/>
    <n v="2012"/>
  </r>
  <r>
    <n v="7"/>
    <x v="6"/>
    <n v="82"/>
    <x v="20"/>
    <s v="Kohler, Jacqueline C"/>
    <n v="12464"/>
    <x v="45"/>
    <n v="2153.1"/>
    <n v="164.71"/>
    <d v="2012-11-01T00:00:00"/>
    <s v="Active"/>
    <x v="1"/>
    <n v="55980.6"/>
    <s v="Admin"/>
    <n v="2012"/>
  </r>
  <r>
    <n v="7"/>
    <x v="6"/>
    <n v="82"/>
    <x v="20"/>
    <s v="Lee, Omega D"/>
    <n v="13551"/>
    <x v="45"/>
    <n v="2262.19"/>
    <n v="173.06"/>
    <d v="2012-11-01T00:00:00"/>
    <s v="Active"/>
    <x v="1"/>
    <n v="58816.94"/>
    <s v="Admin"/>
    <n v="2012"/>
  </r>
  <r>
    <n v="7"/>
    <x v="6"/>
    <n v="83"/>
    <x v="21"/>
    <s v="Horning, Mary C"/>
    <n v="13708"/>
    <x v="49"/>
    <n v="2096.3200000000002"/>
    <n v="160.37"/>
    <d v="2012-11-01T00:00:00"/>
    <s v="Active"/>
    <x v="1"/>
    <n v="54504.32"/>
    <s v="Admin"/>
    <n v="2012"/>
  </r>
  <r>
    <n v="7"/>
    <x v="6"/>
    <n v="85"/>
    <x v="22"/>
    <s v="Cahill, Ashley L"/>
    <n v="13683"/>
    <x v="50"/>
    <n v="1815"/>
    <n v="133.63999999999999"/>
    <d v="2012-11-01T00:00:00"/>
    <s v="Active"/>
    <x v="1"/>
    <n v="47190"/>
    <s v="Admin"/>
    <n v="2012"/>
  </r>
  <r>
    <n v="7"/>
    <x v="6"/>
    <n v="85"/>
    <x v="22"/>
    <s v="Jenkins, Jennifer W"/>
    <n v="13630"/>
    <x v="50"/>
    <n v="1440.99"/>
    <n v="104.41"/>
    <d v="2012-11-01T00:00:00"/>
    <s v="Active"/>
    <x v="1"/>
    <n v="37465.74"/>
    <s v="Admin"/>
    <n v="2012"/>
  </r>
  <r>
    <n v="7"/>
    <x v="6"/>
    <n v="85"/>
    <x v="22"/>
    <s v="Song, Song "/>
    <n v="13106"/>
    <x v="50"/>
    <n v="1320"/>
    <n v="95.16"/>
    <d v="2012-11-01T00:00:00"/>
    <s v="Active"/>
    <x v="1"/>
    <n v="34320"/>
    <s v="Admin"/>
    <n v="2012"/>
  </r>
  <r>
    <n v="7"/>
    <x v="6"/>
    <n v="85"/>
    <x v="22"/>
    <s v="Manley, Bryan K"/>
    <n v="12779"/>
    <x v="47"/>
    <n v="0"/>
    <n v="0"/>
    <d v="2012-11-01T00:00:00"/>
    <s v="Active"/>
    <x v="1"/>
    <n v="0"/>
    <s v="Admin"/>
    <n v="2012"/>
  </r>
  <r>
    <n v="7"/>
    <x v="6"/>
    <n v="86"/>
    <x v="23"/>
    <s v="Kearsley, Anita N"/>
    <n v="11997"/>
    <x v="51"/>
    <n v="834.3"/>
    <n v="58"/>
    <d v="2012-11-01T00:00:00"/>
    <s v="Active"/>
    <x v="1"/>
    <n v="21691.8"/>
    <s v="Admin"/>
    <n v="2012"/>
  </r>
  <r>
    <n v="7"/>
    <x v="6"/>
    <n v="86"/>
    <x v="23"/>
    <s v="Miller, John "/>
    <n v="10960"/>
    <x v="53"/>
    <n v="2249.33"/>
    <n v="145.13"/>
    <d v="2012-11-01T00:00:00"/>
    <s v="Active"/>
    <x v="1"/>
    <n v="58482.58"/>
    <s v="Admin"/>
    <n v="2012"/>
  </r>
  <r>
    <n v="7"/>
    <x v="6"/>
    <n v="86"/>
    <x v="23"/>
    <s v="Cisneros, Armando V"/>
    <n v="12037"/>
    <x v="54"/>
    <n v="1608.01"/>
    <n v="117.19"/>
    <d v="2012-11-01T00:00:00"/>
    <s v="Active"/>
    <x v="1"/>
    <n v="41808.26"/>
    <s v="Admin"/>
    <n v="2012"/>
  </r>
  <r>
    <n v="7"/>
    <x v="6"/>
    <n v="92"/>
    <x v="25"/>
    <s v="Navarro Pinedo, Maria E"/>
    <n v="11138"/>
    <x v="57"/>
    <n v="2027.07"/>
    <n v="132.59"/>
    <d v="2012-11-01T00:00:00"/>
    <s v="Active"/>
    <x v="1"/>
    <n v="52703.82"/>
    <s v="Admin"/>
    <n v="2012"/>
  </r>
  <r>
    <n v="7"/>
    <x v="6"/>
    <n v="92"/>
    <x v="25"/>
    <s v="Tucker, Amber  "/>
    <n v="11242"/>
    <x v="57"/>
    <n v="1487.24"/>
    <n v="107.1"/>
    <d v="2012-11-01T00:00:00"/>
    <s v="Active"/>
    <x v="1"/>
    <n v="38668.239999999998"/>
    <s v="Admin"/>
    <n v="2012"/>
  </r>
  <r>
    <n v="7"/>
    <x v="6"/>
    <n v="93"/>
    <x v="26"/>
    <s v="Thomas, Linda S"/>
    <n v="12624"/>
    <x v="79"/>
    <n v="2595.84"/>
    <n v="192.76"/>
    <d v="2012-11-01T00:00:00"/>
    <s v="Active"/>
    <x v="1"/>
    <n v="67491.839999999997"/>
    <s v="Admin"/>
    <n v="2012"/>
  </r>
  <r>
    <n v="7"/>
    <x v="6"/>
    <n v="93"/>
    <x v="26"/>
    <s v="Bahr, Alyssa A"/>
    <n v="13011"/>
    <x v="60"/>
    <n v="2205"/>
    <n v="162.29"/>
    <d v="2012-11-01T00:00:00"/>
    <s v="Active"/>
    <x v="1"/>
    <n v="57330"/>
    <s v="Admin"/>
    <n v="2012"/>
  </r>
  <r>
    <n v="7"/>
    <x v="6"/>
    <n v="93"/>
    <x v="26"/>
    <s v="Johnson, Alaine R"/>
    <n v="11421"/>
    <x v="61"/>
    <n v="2100.86"/>
    <n v="160.71"/>
    <d v="2012-11-01T00:00:00"/>
    <s v="Active"/>
    <x v="1"/>
    <n v="54622.36"/>
    <s v="Admin"/>
    <n v="2012"/>
  </r>
  <r>
    <n v="8"/>
    <x v="7"/>
    <n v="14"/>
    <x v="2"/>
    <s v="Nijjar, Gagandeep S"/>
    <n v="11610"/>
    <x v="65"/>
    <n v="4183.22"/>
    <n v="300.13"/>
    <d v="2012-11-01T00:00:00"/>
    <s v="Active"/>
    <x v="1"/>
    <n v="108763.72"/>
    <s v="Faculty"/>
    <n v="2012"/>
  </r>
  <r>
    <n v="8"/>
    <x v="7"/>
    <n v="14"/>
    <x v="2"/>
    <s v="Bassia, Abdul F"/>
    <n v="12006"/>
    <x v="6"/>
    <n v="1257.45"/>
    <n v="96.19"/>
    <d v="2012-11-01T00:00:00"/>
    <s v="Active"/>
    <x v="0"/>
    <n v="32693.7"/>
    <s v="Faculty"/>
    <n v="2012"/>
  </r>
  <r>
    <n v="8"/>
    <x v="7"/>
    <n v="14"/>
    <x v="2"/>
    <s v="Copeland-Keep, Jeannette Y"/>
    <n v="11917"/>
    <x v="6"/>
    <n v="880"/>
    <n v="67.319999999999993"/>
    <d v="2012-11-01T00:00:00"/>
    <s v="Active"/>
    <x v="0"/>
    <n v="22880"/>
    <s v="Faculty"/>
    <n v="2012"/>
  </r>
  <r>
    <n v="8"/>
    <x v="7"/>
    <n v="14"/>
    <x v="2"/>
    <s v="Dearing, Dale B"/>
    <n v="12198"/>
    <x v="6"/>
    <n v="3741.99"/>
    <n v="239.69"/>
    <d v="2012-11-01T00:00:00"/>
    <s v="Voluntary Resignation"/>
    <x v="1"/>
    <n v="97291.74"/>
    <s v="Faculty"/>
    <n v="2012"/>
  </r>
  <r>
    <n v="8"/>
    <x v="7"/>
    <n v="14"/>
    <x v="2"/>
    <s v="Eyre, Mark R"/>
    <n v="13083"/>
    <x v="6"/>
    <n v="906.4"/>
    <n v="69.34"/>
    <d v="2012-11-01T00:00:00"/>
    <s v="Active"/>
    <x v="0"/>
    <n v="23566.400000000001"/>
    <s v="Faculty"/>
    <n v="2012"/>
  </r>
  <r>
    <n v="8"/>
    <x v="7"/>
    <n v="14"/>
    <x v="2"/>
    <s v="Fermer, Mimi M"/>
    <n v="11996"/>
    <x v="6"/>
    <n v="2058.4499999999998"/>
    <n v="157.47"/>
    <d v="2012-11-01T00:00:00"/>
    <s v="Active"/>
    <x v="0"/>
    <n v="53519.7"/>
    <s v="Faculty"/>
    <n v="2012"/>
  </r>
  <r>
    <n v="8"/>
    <x v="7"/>
    <n v="14"/>
    <x v="2"/>
    <s v="Florentine, Victoria R"/>
    <n v="13484"/>
    <x v="6"/>
    <n v="3000"/>
    <n v="220.94"/>
    <d v="2012-11-01T00:00:00"/>
    <s v="Active"/>
    <x v="1"/>
    <n v="78000"/>
    <s v="Faculty"/>
    <n v="2012"/>
  </r>
  <r>
    <n v="8"/>
    <x v="7"/>
    <n v="14"/>
    <x v="2"/>
    <s v="Foss, Julia M"/>
    <n v="13092"/>
    <x v="6"/>
    <n v="2891.92"/>
    <n v="209.52"/>
    <d v="2012-11-01T00:00:00"/>
    <s v="Active"/>
    <x v="1"/>
    <n v="75189.919999999998"/>
    <s v="Faculty"/>
    <n v="2012"/>
  </r>
  <r>
    <n v="8"/>
    <x v="7"/>
    <n v="14"/>
    <x v="2"/>
    <s v="Maddox, James D"/>
    <n v="13425"/>
    <x v="6"/>
    <n v="1204.5"/>
    <n v="92.15"/>
    <d v="2012-11-01T00:00:00"/>
    <s v="Active"/>
    <x v="0"/>
    <n v="31317"/>
    <s v="Faculty"/>
    <n v="2012"/>
  </r>
  <r>
    <n v="8"/>
    <x v="7"/>
    <n v="14"/>
    <x v="2"/>
    <s v="Miller, Thomas E"/>
    <n v="12793"/>
    <x v="6"/>
    <n v="1052.6600000000001"/>
    <n v="80.52"/>
    <d v="2012-11-01T00:00:00"/>
    <s v="Active"/>
    <x v="0"/>
    <n v="27369.16"/>
    <s v="Faculty"/>
    <n v="2012"/>
  </r>
  <r>
    <n v="8"/>
    <x v="7"/>
    <n v="14"/>
    <x v="2"/>
    <s v="Mitchell, Brandi A"/>
    <n v="13022"/>
    <x v="6"/>
    <n v="1015.58"/>
    <n v="77.7"/>
    <d v="2012-11-01T00:00:00"/>
    <s v="Active"/>
    <x v="0"/>
    <n v="26405.08"/>
    <s v="Faculty"/>
    <n v="2012"/>
  </r>
  <r>
    <n v="8"/>
    <x v="7"/>
    <n v="14"/>
    <x v="2"/>
    <s v="Poirier-Klein, Susan V"/>
    <n v="12099"/>
    <x v="6"/>
    <n v="705.6"/>
    <n v="53.98"/>
    <d v="2012-11-01T00:00:00"/>
    <s v="Active"/>
    <x v="0"/>
    <n v="18345.599999999999"/>
    <s v="Faculty"/>
    <n v="2012"/>
  </r>
  <r>
    <n v="8"/>
    <x v="7"/>
    <n v="14"/>
    <x v="2"/>
    <s v="Prophet, Jodilee "/>
    <n v="13411"/>
    <x v="6"/>
    <n v="3339"/>
    <n v="251.07"/>
    <d v="2012-11-01T00:00:00"/>
    <s v="Active"/>
    <x v="1"/>
    <n v="86814"/>
    <s v="Faculty"/>
    <n v="2012"/>
  </r>
  <r>
    <n v="8"/>
    <x v="7"/>
    <n v="14"/>
    <x v="2"/>
    <s v="Rea, Elisabeth D"/>
    <n v="12787"/>
    <x v="6"/>
    <n v="540.75"/>
    <n v="41.37"/>
    <d v="2012-11-01T00:00:00"/>
    <s v="Active"/>
    <x v="0"/>
    <n v="14059.5"/>
    <s v="Faculty"/>
    <n v="2012"/>
  </r>
  <r>
    <n v="8"/>
    <x v="7"/>
    <n v="14"/>
    <x v="2"/>
    <s v="Angelo, Matthew S"/>
    <n v="13424"/>
    <x v="102"/>
    <n v="756"/>
    <n v="57.83"/>
    <d v="2012-11-01T00:00:00"/>
    <s v="Active"/>
    <x v="0"/>
    <n v="19656"/>
    <s v="Faculty"/>
    <n v="2012"/>
  </r>
  <r>
    <n v="8"/>
    <x v="7"/>
    <n v="14"/>
    <x v="2"/>
    <s v="Schrudder, Joanna L"/>
    <n v="13316"/>
    <x v="102"/>
    <n v="263.25"/>
    <n v="20.14"/>
    <d v="2012-11-01T00:00:00"/>
    <s v="Active"/>
    <x v="0"/>
    <n v="6844.5"/>
    <s v="Faculty"/>
    <n v="2012"/>
  </r>
  <r>
    <n v="8"/>
    <x v="7"/>
    <n v="24"/>
    <x v="4"/>
    <s v="Michaud, Jeanette K"/>
    <n v="13784"/>
    <x v="11"/>
    <n v="156"/>
    <n v="22.54"/>
    <d v="2012-11-01T00:00:00"/>
    <s v="Active"/>
    <x v="0"/>
    <n v="4056"/>
    <s v="Faculty"/>
    <n v="2012"/>
  </r>
  <r>
    <n v="8"/>
    <x v="7"/>
    <n v="72"/>
    <x v="15"/>
    <s v="Braden, Arthur L"/>
    <n v="11638"/>
    <x v="32"/>
    <n v="1464.65"/>
    <n v="112.05"/>
    <d v="2012-11-01T00:00:00"/>
    <s v="Active"/>
    <x v="0"/>
    <n v="38080.9"/>
    <s v="Faculty"/>
    <n v="2012"/>
  </r>
  <r>
    <n v="8"/>
    <x v="7"/>
    <n v="72"/>
    <x v="15"/>
    <s v="Tweed, Carla J"/>
    <n v="12260"/>
    <x v="32"/>
    <n v="140"/>
    <n v="10.71"/>
    <d v="2012-11-01T00:00:00"/>
    <s v="Active"/>
    <x v="0"/>
    <n v="3640"/>
    <s v="Faculty"/>
    <n v="2012"/>
  </r>
  <r>
    <n v="8"/>
    <x v="7"/>
    <n v="74"/>
    <x v="16"/>
    <s v="Tapp, Michelle J"/>
    <n v="11365"/>
    <x v="34"/>
    <n v="1923.26"/>
    <n v="147.13"/>
    <d v="2012-11-01T00:00:00"/>
    <s v="Active"/>
    <x v="1"/>
    <n v="50004.76"/>
    <s v="Admin"/>
    <n v="2012"/>
  </r>
  <r>
    <n v="8"/>
    <x v="7"/>
    <n v="80"/>
    <x v="19"/>
    <s v="Rodriguez, Alice "/>
    <n v="9370"/>
    <x v="4"/>
    <n v="2160"/>
    <n v="159.16"/>
    <d v="2012-11-01T00:00:00"/>
    <s v="Active"/>
    <x v="1"/>
    <n v="56160"/>
    <s v="Admin"/>
    <n v="2012"/>
  </r>
  <r>
    <n v="8"/>
    <x v="7"/>
    <n v="80"/>
    <x v="19"/>
    <s v="Rutherford, Jeffrey S"/>
    <n v="11511"/>
    <x v="39"/>
    <n v="5030.5"/>
    <n v="381.35"/>
    <d v="2012-11-01T00:00:00"/>
    <s v="Active"/>
    <x v="1"/>
    <n v="130793"/>
    <s v="Admin"/>
    <n v="2012"/>
  </r>
  <r>
    <n v="8"/>
    <x v="7"/>
    <n v="80"/>
    <x v="19"/>
    <s v="Anderson, Shane  "/>
    <n v="13726"/>
    <x v="40"/>
    <n v="1068"/>
    <n v="154.34"/>
    <d v="2012-11-01T00:00:00"/>
    <s v="Active"/>
    <x v="1"/>
    <n v="27768"/>
    <s v="Admin"/>
    <n v="2012"/>
  </r>
  <r>
    <n v="8"/>
    <x v="7"/>
    <n v="82"/>
    <x v="20"/>
    <s v="Taylor, Stephanie L"/>
    <n v="12143"/>
    <x v="76"/>
    <n v="2439.06"/>
    <n v="186.59"/>
    <d v="2012-11-01T00:00:00"/>
    <s v="Active"/>
    <x v="1"/>
    <n v="63415.56"/>
    <s v="Admin"/>
    <n v="2012"/>
  </r>
  <r>
    <n v="8"/>
    <x v="7"/>
    <n v="85"/>
    <x v="22"/>
    <s v="Rankin, Margarita D"/>
    <n v="12635"/>
    <x v="50"/>
    <n v="1652.8"/>
    <n v="119.18"/>
    <d v="2012-11-01T00:00:00"/>
    <s v="Active"/>
    <x v="1"/>
    <n v="42972.800000000003"/>
    <s v="Admin"/>
    <n v="2012"/>
  </r>
  <r>
    <n v="8"/>
    <x v="7"/>
    <n v="86"/>
    <x v="23"/>
    <s v="Vosper, Robert A"/>
    <n v="13505"/>
    <x v="52"/>
    <n v="1240.1199999999999"/>
    <n v="94.87"/>
    <d v="2012-11-01T00:00:00"/>
    <s v="Active"/>
    <x v="1"/>
    <n v="32243.119999999999"/>
    <s v="Admin"/>
    <n v="2012"/>
  </r>
  <r>
    <n v="8"/>
    <x v="7"/>
    <n v="86"/>
    <x v="23"/>
    <s v="Gukasi, Krist "/>
    <n v="13688"/>
    <x v="54"/>
    <n v="862.74"/>
    <n v="113.18"/>
    <d v="2012-11-01T00:00:00"/>
    <s v="Active"/>
    <x v="1"/>
    <n v="22431.24"/>
    <s v="Admin"/>
    <n v="2012"/>
  </r>
  <r>
    <n v="8"/>
    <x v="7"/>
    <n v="93"/>
    <x v="26"/>
    <s v="Bianco, Amy E"/>
    <n v="12417"/>
    <x v="60"/>
    <n v="1122.6600000000001"/>
    <n v="65.150000000000006"/>
    <d v="2012-11-01T00:00:00"/>
    <s v="Active"/>
    <x v="1"/>
    <n v="29189.16"/>
    <s v="Admin"/>
    <n v="2012"/>
  </r>
  <r>
    <n v="9"/>
    <x v="8"/>
    <n v="2"/>
    <x v="37"/>
    <s v="Bishop, Patricia P"/>
    <n v="13255"/>
    <x v="91"/>
    <n v="2080"/>
    <n v="155.63999999999999"/>
    <d v="2012-11-01T00:00:00"/>
    <s v="Active"/>
    <x v="1"/>
    <n v="54080"/>
    <s v="Faculty"/>
    <n v="2012"/>
  </r>
  <r>
    <n v="9"/>
    <x v="8"/>
    <n v="3"/>
    <x v="32"/>
    <s v="Avina, Corinna A"/>
    <n v="12783"/>
    <x v="82"/>
    <n v="1852.03"/>
    <n v="130.65"/>
    <d v="2012-11-01T00:00:00"/>
    <s v="Active"/>
    <x v="1"/>
    <n v="48152.78"/>
    <s v="Faculty"/>
    <n v="2012"/>
  </r>
  <r>
    <n v="9"/>
    <x v="8"/>
    <n v="3"/>
    <x v="32"/>
    <s v="DeLong, Susan M"/>
    <n v="13418"/>
    <x v="82"/>
    <n v="1241.8499999999999"/>
    <n v="95"/>
    <d v="2012-11-01T00:00:00"/>
    <s v="Active"/>
    <x v="0"/>
    <n v="32288.1"/>
    <s v="Faculty"/>
    <n v="2012"/>
  </r>
  <r>
    <n v="9"/>
    <x v="8"/>
    <n v="3"/>
    <x v="32"/>
    <s v="Espinoza, Lorena "/>
    <n v="12928"/>
    <x v="82"/>
    <n v="308.83999999999997"/>
    <n v="23.63"/>
    <d v="2012-11-01T00:00:00"/>
    <s v="Active"/>
    <x v="0"/>
    <n v="8029.84"/>
    <s v="Faculty"/>
    <n v="2012"/>
  </r>
  <r>
    <n v="9"/>
    <x v="8"/>
    <n v="3"/>
    <x v="32"/>
    <s v="Magana, Laura L"/>
    <n v="12693"/>
    <x v="82"/>
    <n v="928.38"/>
    <n v="71.02"/>
    <d v="2012-11-01T00:00:00"/>
    <s v="Active"/>
    <x v="0"/>
    <n v="24137.88"/>
    <s v="Faculty"/>
    <n v="2012"/>
  </r>
  <r>
    <n v="9"/>
    <x v="8"/>
    <n v="32"/>
    <x v="8"/>
    <s v="DaiRe, Angelo W"/>
    <n v="12868"/>
    <x v="24"/>
    <n v="1876.24"/>
    <n v="136.28"/>
    <d v="2012-11-01T00:00:00"/>
    <s v="Active"/>
    <x v="1"/>
    <n v="48782.239999999998"/>
    <s v="Faculty"/>
    <n v="2012"/>
  </r>
  <r>
    <n v="9"/>
    <x v="8"/>
    <n v="32"/>
    <x v="8"/>
    <s v="Glee, Gwendolyn V"/>
    <n v="12952"/>
    <x v="24"/>
    <n v="1253.95"/>
    <n v="95.92"/>
    <d v="2012-11-01T00:00:00"/>
    <s v="Active"/>
    <x v="0"/>
    <n v="32602.7"/>
    <s v="Faculty"/>
    <n v="2012"/>
  </r>
  <r>
    <n v="9"/>
    <x v="8"/>
    <n v="46"/>
    <x v="11"/>
    <s v="Hernandez, George V"/>
    <n v="12724"/>
    <x v="27"/>
    <n v="569.25"/>
    <n v="43.54"/>
    <d v="2012-11-01T00:00:00"/>
    <s v="Active"/>
    <x v="0"/>
    <n v="14800.5"/>
    <s v="Faculty"/>
    <n v="2012"/>
  </r>
  <r>
    <n v="9"/>
    <x v="8"/>
    <n v="46"/>
    <x v="11"/>
    <s v="Nadler, Daniel J"/>
    <n v="11753"/>
    <x v="27"/>
    <n v="2280"/>
    <n v="168.6"/>
    <d v="2012-11-01T00:00:00"/>
    <s v="Active"/>
    <x v="1"/>
    <n v="59280"/>
    <s v="Faculty"/>
    <n v="2012"/>
  </r>
  <r>
    <n v="9"/>
    <x v="8"/>
    <n v="72"/>
    <x v="15"/>
    <s v="LaFleur, Kelli L"/>
    <n v="13140"/>
    <x v="32"/>
    <n v="1019.7"/>
    <n v="78.010000000000005"/>
    <d v="2012-11-01T00:00:00"/>
    <s v="Active"/>
    <x v="0"/>
    <n v="26512.2"/>
    <s v="Faculty"/>
    <n v="2012"/>
  </r>
  <r>
    <n v="9"/>
    <x v="8"/>
    <n v="72"/>
    <x v="15"/>
    <s v="Ponce Jr., Raul "/>
    <n v="12929"/>
    <x v="32"/>
    <n v="1912.68"/>
    <n v="146.32"/>
    <d v="2012-11-01T00:00:00"/>
    <s v="Active"/>
    <x v="1"/>
    <n v="49729.68"/>
    <s v="Faculty"/>
    <n v="2012"/>
  </r>
  <r>
    <n v="9"/>
    <x v="8"/>
    <n v="72"/>
    <x v="15"/>
    <s v="Smith, Julie A"/>
    <n v="13689"/>
    <x v="32"/>
    <n v="493.4"/>
    <n v="71.290000000000006"/>
    <d v="2012-11-01T00:00:00"/>
    <s v="Active"/>
    <x v="2"/>
    <n v="12828.4"/>
    <s v="Faculty"/>
    <n v="2012"/>
  </r>
  <r>
    <n v="9"/>
    <x v="8"/>
    <n v="75"/>
    <x v="17"/>
    <s v="Andrade, Stephanie N"/>
    <n v="13733"/>
    <x v="35"/>
    <n v="369.74"/>
    <n v="53.42"/>
    <d v="2012-11-01T00:00:00"/>
    <s v="Active"/>
    <x v="2"/>
    <n v="9613.24"/>
    <s v="FWS"/>
    <n v="2012"/>
  </r>
  <r>
    <n v="9"/>
    <x v="8"/>
    <n v="75"/>
    <x v="17"/>
    <s v="Duran, Araya R"/>
    <n v="13732"/>
    <x v="35"/>
    <n v="353.88"/>
    <n v="51.13"/>
    <d v="2012-11-01T00:00:00"/>
    <s v="Active"/>
    <x v="2"/>
    <n v="9200.8799999999992"/>
    <s v="FWS"/>
    <n v="2012"/>
  </r>
  <r>
    <n v="9"/>
    <x v="8"/>
    <n v="75"/>
    <x v="17"/>
    <s v="Roberts, Charlene E"/>
    <n v="13734"/>
    <x v="35"/>
    <n v="380"/>
    <n v="54.91"/>
    <d v="2012-11-01T00:00:00"/>
    <s v="Active"/>
    <x v="2"/>
    <n v="9880"/>
    <s v="FWS"/>
    <n v="2012"/>
  </r>
  <r>
    <n v="9"/>
    <x v="8"/>
    <n v="77"/>
    <x v="42"/>
    <s v="Cervantez, Laura A"/>
    <n v="11811"/>
    <x v="80"/>
    <n v="1913.38"/>
    <n v="143.78"/>
    <d v="2012-11-01T00:00:00"/>
    <s v="Active"/>
    <x v="1"/>
    <n v="49747.88"/>
    <s v="Admin"/>
    <n v="2012"/>
  </r>
  <r>
    <n v="9"/>
    <x v="8"/>
    <n v="80"/>
    <x v="19"/>
    <s v="Jepson, Diane C"/>
    <n v="359"/>
    <x v="4"/>
    <n v="2219.9499999999998"/>
    <n v="164.35"/>
    <d v="2012-11-01T00:00:00"/>
    <s v="Active"/>
    <x v="1"/>
    <n v="57718.7"/>
    <s v="Admin"/>
    <n v="2012"/>
  </r>
  <r>
    <n v="9"/>
    <x v="8"/>
    <n v="80"/>
    <x v="19"/>
    <s v="Almaguer, Benny "/>
    <n v="10962"/>
    <x v="39"/>
    <n v="3788"/>
    <n v="267.95"/>
    <d v="2012-11-01T00:00:00"/>
    <s v="Active"/>
    <x v="1"/>
    <n v="98488"/>
    <s v="Admin"/>
    <n v="2012"/>
  </r>
  <r>
    <n v="9"/>
    <x v="8"/>
    <n v="80"/>
    <x v="19"/>
    <s v="Perez Jr., Ronnie S"/>
    <n v="12091"/>
    <x v="60"/>
    <n v="2342.5700000000002"/>
    <n v="173.38"/>
    <d v="2012-11-01T00:00:00"/>
    <s v="Active"/>
    <x v="1"/>
    <n v="60906.82"/>
    <s v="Admin"/>
    <n v="2012"/>
  </r>
  <r>
    <n v="9"/>
    <x v="8"/>
    <n v="80"/>
    <x v="19"/>
    <s v="Barbosa, Amanda E"/>
    <n v="12650"/>
    <x v="41"/>
    <n v="1664.78"/>
    <n v="122.14"/>
    <d v="2012-11-01T00:00:00"/>
    <s v="Active"/>
    <x v="1"/>
    <n v="43284.28"/>
    <s v="Admin"/>
    <n v="2012"/>
  </r>
  <r>
    <n v="9"/>
    <x v="8"/>
    <n v="82"/>
    <x v="20"/>
    <s v="Ramirez, Mariah A"/>
    <n v="13572"/>
    <x v="45"/>
    <n v="2046.9"/>
    <n v="151.11000000000001"/>
    <d v="2012-11-01T00:00:00"/>
    <s v="Active"/>
    <x v="1"/>
    <n v="53219.4"/>
    <s v="Admin"/>
    <n v="2012"/>
  </r>
  <r>
    <n v="9"/>
    <x v="8"/>
    <n v="82"/>
    <x v="20"/>
    <s v="Salazar, Rebecca D"/>
    <n v="12849"/>
    <x v="45"/>
    <n v="2445"/>
    <n v="181.22"/>
    <d v="2012-11-01T00:00:00"/>
    <s v="Active"/>
    <x v="1"/>
    <n v="63570"/>
    <s v="Admin"/>
    <n v="2012"/>
  </r>
  <r>
    <n v="9"/>
    <x v="8"/>
    <n v="85"/>
    <x v="22"/>
    <s v="Findley, Diane L"/>
    <n v="12894"/>
    <x v="50"/>
    <n v="1782.4"/>
    <n v="128.77000000000001"/>
    <d v="2012-11-01T00:00:00"/>
    <s v="Active"/>
    <x v="1"/>
    <n v="46342.400000000001"/>
    <s v="Admin"/>
    <n v="2012"/>
  </r>
  <r>
    <n v="9"/>
    <x v="8"/>
    <n v="85"/>
    <x v="22"/>
    <s v="Robello, Shirley D"/>
    <n v="13209"/>
    <x v="50"/>
    <n v="1411"/>
    <n v="101.88"/>
    <d v="2012-11-01T00:00:00"/>
    <s v="Active"/>
    <x v="1"/>
    <n v="36686"/>
    <s v="Admin"/>
    <n v="2012"/>
  </r>
  <r>
    <n v="9"/>
    <x v="8"/>
    <n v="86"/>
    <x v="23"/>
    <s v="Sanchez, Ignacio H"/>
    <n v="11886"/>
    <x v="54"/>
    <n v="551.41"/>
    <n v="42.19"/>
    <d v="2012-11-01T00:00:00"/>
    <s v="Active"/>
    <x v="0"/>
    <n v="14336.66"/>
    <s v="Admin"/>
    <n v="2012"/>
  </r>
  <r>
    <n v="9"/>
    <x v="8"/>
    <n v="87"/>
    <x v="24"/>
    <s v="Hathaway, Steven W"/>
    <n v="13152"/>
    <x v="55"/>
    <n v="1320"/>
    <n v="98.39"/>
    <d v="2012-11-01T00:00:00"/>
    <s v="Active"/>
    <x v="1"/>
    <n v="34320"/>
    <s v="Admin"/>
    <n v="2012"/>
  </r>
  <r>
    <n v="9"/>
    <x v="8"/>
    <n v="92"/>
    <x v="25"/>
    <s v="Alvarez, Sadick "/>
    <n v="10632"/>
    <x v="57"/>
    <n v="1368.64"/>
    <n v="99.49"/>
    <d v="2012-11-01T00:00:00"/>
    <s v="Active"/>
    <x v="1"/>
    <n v="35584.639999999999"/>
    <s v="Admin"/>
    <n v="2012"/>
  </r>
  <r>
    <n v="9"/>
    <x v="8"/>
    <n v="93"/>
    <x v="26"/>
    <s v="Lafaire, April R"/>
    <n v="12211"/>
    <x v="79"/>
    <n v="2320.56"/>
    <n v="155.35"/>
    <d v="2012-11-01T00:00:00"/>
    <s v="Active"/>
    <x v="1"/>
    <n v="60334.559999999998"/>
    <s v="Admin"/>
    <n v="2012"/>
  </r>
  <r>
    <n v="9"/>
    <x v="8"/>
    <n v="93"/>
    <x v="26"/>
    <s v="Villegas, Mitchell T"/>
    <n v="12238"/>
    <x v="28"/>
    <n v="5569.96"/>
    <n v="426.1"/>
    <d v="2012-11-01T00:00:00"/>
    <s v="Active"/>
    <x v="0"/>
    <n v="144818.96"/>
    <s v="Admin"/>
    <n v="2012"/>
  </r>
  <r>
    <n v="10"/>
    <x v="9"/>
    <n v="2"/>
    <x v="37"/>
    <s v="Perez, Lydia "/>
    <n v="12812"/>
    <x v="91"/>
    <n v="1628.43"/>
    <n v="119.1"/>
    <d v="2012-11-01T00:00:00"/>
    <s v="Active"/>
    <x v="1"/>
    <n v="42339.18"/>
    <s v="Faculty"/>
    <n v="2012"/>
  </r>
  <r>
    <n v="10"/>
    <x v="9"/>
    <n v="2"/>
    <x v="37"/>
    <s v="Wilson, Staci R"/>
    <n v="12729"/>
    <x v="91"/>
    <n v="1391.8"/>
    <n v="106.47"/>
    <d v="2012-11-01T00:00:00"/>
    <s v="Active"/>
    <x v="0"/>
    <n v="36186.800000000003"/>
    <s v="Faculty"/>
    <n v="2012"/>
  </r>
  <r>
    <n v="10"/>
    <x v="9"/>
    <n v="3"/>
    <x v="32"/>
    <s v="Garcia , Juanita O"/>
    <n v="12492"/>
    <x v="82"/>
    <n v="1731.39"/>
    <n v="127.24"/>
    <d v="2012-11-01T00:00:00"/>
    <s v="Active"/>
    <x v="1"/>
    <n v="45016.14"/>
    <s v="Faculty"/>
    <n v="2012"/>
  </r>
  <r>
    <n v="10"/>
    <x v="9"/>
    <n v="6"/>
    <x v="1"/>
    <s v="Andrade, Sarah E"/>
    <n v="12866"/>
    <x v="3"/>
    <n v="301.92"/>
    <n v="17.04"/>
    <d v="2012-11-01T00:00:00"/>
    <s v="Active"/>
    <x v="1"/>
    <n v="7849.92"/>
    <s v="Faculty"/>
    <n v="2012"/>
  </r>
  <r>
    <n v="10"/>
    <x v="9"/>
    <n v="6"/>
    <x v="1"/>
    <s v="Cervantes, Bunnie K"/>
    <n v="13671"/>
    <x v="3"/>
    <n v="176.82"/>
    <n v="25.54"/>
    <d v="2012-11-01T00:00:00"/>
    <s v="Active"/>
    <x v="2"/>
    <n v="4597.32"/>
    <s v="Faculty"/>
    <n v="2012"/>
  </r>
  <r>
    <n v="10"/>
    <x v="9"/>
    <n v="6"/>
    <x v="1"/>
    <s v="Martin, Liana C"/>
    <n v="12962"/>
    <x v="3"/>
    <n v="1726.07"/>
    <n v="124.79"/>
    <d v="2012-11-01T00:00:00"/>
    <s v="Active"/>
    <x v="1"/>
    <n v="44877.82"/>
    <s v="Faculty"/>
    <n v="2012"/>
  </r>
  <r>
    <n v="10"/>
    <x v="9"/>
    <n v="6"/>
    <x v="1"/>
    <s v="Pinedo, Jessica L"/>
    <n v="13638"/>
    <x v="3"/>
    <n v="1958.15"/>
    <n v="149.80000000000001"/>
    <d v="2012-11-01T00:00:00"/>
    <s v="Active"/>
    <x v="0"/>
    <n v="50911.9"/>
    <s v="Faculty"/>
    <n v="2012"/>
  </r>
  <r>
    <n v="10"/>
    <x v="9"/>
    <n v="6"/>
    <x v="1"/>
    <s v="Ramirez, Jillian J"/>
    <n v="13113"/>
    <x v="3"/>
    <n v="1357.29"/>
    <n v="103.83"/>
    <d v="2012-11-01T00:00:00"/>
    <s v="Active"/>
    <x v="0"/>
    <n v="35289.54"/>
    <s v="Faculty"/>
    <n v="2012"/>
  </r>
  <r>
    <n v="10"/>
    <x v="9"/>
    <n v="6"/>
    <x v="1"/>
    <s v="Valle, Lynette R"/>
    <n v="13166"/>
    <x v="3"/>
    <n v="1325.49"/>
    <n v="101.4"/>
    <d v="2012-11-01T00:00:00"/>
    <s v="Active"/>
    <x v="0"/>
    <n v="34462.74"/>
    <s v="Faculty"/>
    <n v="2012"/>
  </r>
  <r>
    <n v="10"/>
    <x v="9"/>
    <n v="24"/>
    <x v="38"/>
    <s v="Cast, Hallette E"/>
    <n v="12941"/>
    <x v="11"/>
    <n v="1676.76"/>
    <n v="128.27000000000001"/>
    <d v="2012-11-01T00:00:00"/>
    <s v="Active"/>
    <x v="1"/>
    <n v="43595.76"/>
    <s v="Faculty"/>
    <n v="2012"/>
  </r>
  <r>
    <n v="10"/>
    <x v="9"/>
    <n v="24"/>
    <x v="38"/>
    <s v="Desoto, Jodie L"/>
    <n v="13559"/>
    <x v="11"/>
    <n v="1039.5"/>
    <n v="79.52"/>
    <d v="2012-11-01T00:00:00"/>
    <s v="Active"/>
    <x v="0"/>
    <n v="27027"/>
    <s v="Faculty"/>
    <n v="2012"/>
  </r>
  <r>
    <n v="10"/>
    <x v="9"/>
    <n v="24"/>
    <x v="38"/>
    <s v="Garza, Albert L"/>
    <n v="12994"/>
    <x v="11"/>
    <n v="1352.05"/>
    <n v="103.43"/>
    <d v="2012-11-01T00:00:00"/>
    <s v="Active"/>
    <x v="0"/>
    <n v="35153.300000000003"/>
    <s v="Faculty"/>
    <n v="2012"/>
  </r>
  <r>
    <n v="10"/>
    <x v="9"/>
    <n v="24"/>
    <x v="38"/>
    <s v="Green, April V"/>
    <n v="12922"/>
    <x v="11"/>
    <n v="1575.9"/>
    <n v="115.34"/>
    <d v="2012-11-01T00:00:00"/>
    <s v="Active"/>
    <x v="1"/>
    <n v="40973.4"/>
    <s v="Faculty"/>
    <n v="2012"/>
  </r>
  <r>
    <n v="10"/>
    <x v="9"/>
    <n v="24"/>
    <x v="38"/>
    <s v="Hopkins-Jernigan, Franshella "/>
    <n v="12819"/>
    <x v="11"/>
    <n v="1473.7"/>
    <n v="106.66"/>
    <d v="2012-11-01T00:00:00"/>
    <s v="Active"/>
    <x v="1"/>
    <n v="38316.199999999997"/>
    <s v="Faculty"/>
    <n v="2012"/>
  </r>
  <r>
    <n v="10"/>
    <x v="9"/>
    <n v="24"/>
    <x v="38"/>
    <s v="Hunt, Jennifer J"/>
    <n v="13570"/>
    <x v="11"/>
    <n v="2147.25"/>
    <n v="164.27"/>
    <d v="2012-11-01T00:00:00"/>
    <s v="Active"/>
    <x v="0"/>
    <n v="55828.5"/>
    <s v="Faculty"/>
    <n v="2012"/>
  </r>
  <r>
    <n v="10"/>
    <x v="9"/>
    <n v="24"/>
    <x v="38"/>
    <s v="Sheppard, Rachel E"/>
    <n v="12760"/>
    <x v="11"/>
    <n v="1268.8"/>
    <n v="97.07"/>
    <d v="2012-11-01T00:00:00"/>
    <s v="Active"/>
    <x v="0"/>
    <n v="32988.800000000003"/>
    <s v="Faculty"/>
    <n v="2012"/>
  </r>
  <r>
    <n v="10"/>
    <x v="9"/>
    <n v="24"/>
    <x v="38"/>
    <s v="White, Dianna L"/>
    <n v="13265"/>
    <x v="11"/>
    <n v="1413.98"/>
    <n v="108.17"/>
    <d v="2012-11-01T00:00:00"/>
    <s v="Active"/>
    <x v="0"/>
    <n v="36763.480000000003"/>
    <s v="Faculty"/>
    <n v="2012"/>
  </r>
  <r>
    <n v="10"/>
    <x v="9"/>
    <n v="32"/>
    <x v="8"/>
    <s v="Johnson, James L"/>
    <n v="13260"/>
    <x v="24"/>
    <n v="687.5"/>
    <n v="99.36"/>
    <d v="2012-11-01T00:00:00"/>
    <s v="Active"/>
    <x v="2"/>
    <n v="17875"/>
    <s v="Faculty"/>
    <n v="2012"/>
  </r>
  <r>
    <n v="10"/>
    <x v="9"/>
    <n v="32"/>
    <x v="8"/>
    <s v="Patch, Douglas J"/>
    <n v="12887"/>
    <x v="24"/>
    <n v="1746.88"/>
    <n v="107.26"/>
    <d v="2012-11-01T00:00:00"/>
    <s v="Active"/>
    <x v="1"/>
    <n v="45418.879999999997"/>
    <s v="Faculty"/>
    <n v="2012"/>
  </r>
  <r>
    <n v="10"/>
    <x v="9"/>
    <n v="32"/>
    <x v="8"/>
    <s v="Sheffield, Evelyn M"/>
    <n v="12493"/>
    <x v="24"/>
    <n v="1996.14"/>
    <n v="152.69999999999999"/>
    <d v="2012-11-01T00:00:00"/>
    <s v="Active"/>
    <x v="1"/>
    <n v="51899.64"/>
    <s v="Faculty"/>
    <n v="2012"/>
  </r>
  <r>
    <n v="10"/>
    <x v="9"/>
    <n v="46"/>
    <x v="11"/>
    <s v="Dansie, Westley C"/>
    <n v="13339"/>
    <x v="27"/>
    <n v="737"/>
    <n v="56.38"/>
    <d v="2012-11-01T00:00:00"/>
    <s v="Active"/>
    <x v="0"/>
    <n v="19162"/>
    <s v="Faculty"/>
    <n v="2012"/>
  </r>
  <r>
    <n v="10"/>
    <x v="9"/>
    <n v="46"/>
    <x v="11"/>
    <s v="Leuridan, Eddy L"/>
    <n v="13171"/>
    <x v="27"/>
    <n v="959.18"/>
    <n v="73.38"/>
    <d v="2012-11-01T00:00:00"/>
    <s v="Active"/>
    <x v="0"/>
    <n v="24938.68"/>
    <s v="Faculty"/>
    <n v="2012"/>
  </r>
  <r>
    <n v="10"/>
    <x v="9"/>
    <n v="46"/>
    <x v="11"/>
    <s v="Payne, Theodore R"/>
    <n v="12792"/>
    <x v="27"/>
    <n v="629.37"/>
    <n v="48.15"/>
    <d v="2012-11-01T00:00:00"/>
    <s v="Active"/>
    <x v="0"/>
    <n v="16363.62"/>
    <s v="Faculty"/>
    <n v="2012"/>
  </r>
  <r>
    <n v="10"/>
    <x v="9"/>
    <n v="46"/>
    <x v="11"/>
    <s v="Swagger, Mark "/>
    <n v="12730"/>
    <x v="27"/>
    <n v="1905.5"/>
    <n v="139.69"/>
    <d v="2012-11-01T00:00:00"/>
    <s v="Active"/>
    <x v="1"/>
    <n v="49543"/>
    <s v="Faculty"/>
    <n v="2012"/>
  </r>
  <r>
    <n v="10"/>
    <x v="9"/>
    <n v="46"/>
    <x v="11"/>
    <s v="Stewart, Michael C"/>
    <n v="12742"/>
    <x v="28"/>
    <n v="2119.7399999999998"/>
    <n v="136.37"/>
    <d v="2012-11-01T00:00:00"/>
    <s v="Active"/>
    <x v="1"/>
    <n v="55113.24"/>
    <s v="Faculty"/>
    <n v="2012"/>
  </r>
  <r>
    <n v="10"/>
    <x v="9"/>
    <n v="62"/>
    <x v="39"/>
    <s v="Eastwood, Michael A"/>
    <n v="13624"/>
    <x v="30"/>
    <n v="618.75"/>
    <n v="89.4"/>
    <d v="2012-11-01T00:00:00"/>
    <s v="Active"/>
    <x v="2"/>
    <n v="16087.5"/>
    <s v="Faculty"/>
    <n v="2012"/>
  </r>
  <r>
    <n v="10"/>
    <x v="9"/>
    <n v="62"/>
    <x v="39"/>
    <s v="Gerling, Thomas L"/>
    <n v="13480"/>
    <x v="30"/>
    <n v="1494.08"/>
    <n v="107.63"/>
    <d v="2012-11-01T00:00:00"/>
    <s v="Active"/>
    <x v="1"/>
    <n v="38846.080000000002"/>
    <s v="Faculty"/>
    <n v="2012"/>
  </r>
  <r>
    <n v="10"/>
    <x v="9"/>
    <n v="62"/>
    <x v="39"/>
    <s v="Trejo, Jerardo "/>
    <n v="13767"/>
    <x v="30"/>
    <n v="660"/>
    <n v="95.37"/>
    <d v="2012-11-01T00:00:00"/>
    <s v="Active"/>
    <x v="0"/>
    <n v="17160"/>
    <s v="Faculty"/>
    <n v="2012"/>
  </r>
  <r>
    <n v="10"/>
    <x v="9"/>
    <n v="67"/>
    <x v="14"/>
    <s v="Betz, Norman H"/>
    <n v="13066"/>
    <x v="31"/>
    <n v="46.92"/>
    <n v="3.59"/>
    <d v="2012-11-01T00:00:00"/>
    <s v="Active"/>
    <x v="0"/>
    <n v="1219.92"/>
    <s v="Faculty"/>
    <n v="2012"/>
  </r>
  <r>
    <n v="10"/>
    <x v="9"/>
    <n v="67"/>
    <x v="14"/>
    <s v="Campbell, Joseph S"/>
    <n v="13632"/>
    <x v="31"/>
    <n v="1402.5"/>
    <n v="107.3"/>
    <d v="2012-11-01T00:00:00"/>
    <s v="Active"/>
    <x v="0"/>
    <n v="36465"/>
    <s v="Faculty"/>
    <n v="2012"/>
  </r>
  <r>
    <n v="10"/>
    <x v="9"/>
    <n v="67"/>
    <x v="14"/>
    <s v="Fischer, James E"/>
    <n v="12816"/>
    <x v="31"/>
    <n v="1424.37"/>
    <n v="108.96"/>
    <d v="2012-11-01T00:00:00"/>
    <s v="Active"/>
    <x v="0"/>
    <n v="37033.620000000003"/>
    <s v="Faculty"/>
    <n v="2012"/>
  </r>
  <r>
    <n v="10"/>
    <x v="9"/>
    <n v="72"/>
    <x v="40"/>
    <s v="Bastianon, Rhea L"/>
    <n v="13250"/>
    <x v="32"/>
    <n v="1545.77"/>
    <n v="118.25"/>
    <d v="2012-11-01T00:00:00"/>
    <s v="Active"/>
    <x v="0"/>
    <n v="40190.019999999997"/>
    <s v="Faculty"/>
    <n v="2012"/>
  </r>
  <r>
    <n v="10"/>
    <x v="9"/>
    <n v="72"/>
    <x v="40"/>
    <s v="Campbell, Aaron S"/>
    <n v="13419"/>
    <x v="32"/>
    <n v="1122"/>
    <n v="85.83"/>
    <d v="2012-11-01T00:00:00"/>
    <s v="Active"/>
    <x v="0"/>
    <n v="29172"/>
    <s v="Faculty"/>
    <n v="2012"/>
  </r>
  <r>
    <n v="10"/>
    <x v="9"/>
    <n v="72"/>
    <x v="40"/>
    <s v="Castanos, Frank D"/>
    <n v="13482"/>
    <x v="32"/>
    <n v="1243"/>
    <n v="95.09"/>
    <d v="2012-11-01T00:00:00"/>
    <s v="Active"/>
    <x v="0"/>
    <n v="32318"/>
    <s v="Faculty"/>
    <n v="2012"/>
  </r>
  <r>
    <n v="10"/>
    <x v="9"/>
    <n v="72"/>
    <x v="40"/>
    <s v="DelReal, Jacqueline R"/>
    <n v="12948"/>
    <x v="32"/>
    <n v="1568.43"/>
    <n v="114.51"/>
    <d v="2012-11-01T00:00:00"/>
    <s v="Active"/>
    <x v="1"/>
    <n v="40779.18"/>
    <s v="Faculty"/>
    <n v="2012"/>
  </r>
  <r>
    <n v="10"/>
    <x v="9"/>
    <n v="72"/>
    <x v="40"/>
    <s v="Fenton, Stephanie A"/>
    <n v="13642"/>
    <x v="32"/>
    <n v="2816"/>
    <n v="215.42"/>
    <d v="2012-11-01T00:00:00"/>
    <s v="Active"/>
    <x v="3"/>
    <n v="73216"/>
    <s v="Faculty"/>
    <n v="2012"/>
  </r>
  <r>
    <n v="10"/>
    <x v="9"/>
    <n v="72"/>
    <x v="40"/>
    <s v="Glasper, Debra A"/>
    <n v="12782"/>
    <x v="32"/>
    <n v="1351.48"/>
    <n v="103.39"/>
    <d v="2012-11-01T00:00:00"/>
    <s v="Active"/>
    <x v="0"/>
    <n v="35138.480000000003"/>
    <s v="Faculty"/>
    <n v="2012"/>
  </r>
  <r>
    <n v="10"/>
    <x v="9"/>
    <n v="72"/>
    <x v="40"/>
    <s v="Gutierrez, Victoria L"/>
    <n v="12804"/>
    <x v="32"/>
    <n v="2054.85"/>
    <n v="157.19999999999999"/>
    <d v="2012-11-01T00:00:00"/>
    <s v="Active"/>
    <x v="1"/>
    <n v="53426.1"/>
    <s v="Faculty"/>
    <n v="2012"/>
  </r>
  <r>
    <n v="10"/>
    <x v="9"/>
    <n v="72"/>
    <x v="40"/>
    <s v="Krumsiek, Kristy L"/>
    <n v="13012"/>
    <x v="32"/>
    <n v="1412.07"/>
    <n v="108.03"/>
    <d v="2012-11-01T00:00:00"/>
    <s v="Active"/>
    <x v="0"/>
    <n v="36713.82"/>
    <s v="Faculty"/>
    <n v="2012"/>
  </r>
  <r>
    <n v="10"/>
    <x v="9"/>
    <n v="72"/>
    <x v="40"/>
    <s v="Micetich, Kristen J"/>
    <n v="13102"/>
    <x v="32"/>
    <n v="1654.18"/>
    <n v="126.55"/>
    <d v="2012-11-01T00:00:00"/>
    <s v="Active"/>
    <x v="0"/>
    <n v="43008.68"/>
    <s v="Faculty"/>
    <n v="2012"/>
  </r>
  <r>
    <n v="10"/>
    <x v="9"/>
    <n v="72"/>
    <x v="40"/>
    <s v="Olid, Pilar "/>
    <n v="13167"/>
    <x v="32"/>
    <n v="99"/>
    <n v="7.58"/>
    <d v="2012-11-01T00:00:00"/>
    <s v="Active"/>
    <x v="0"/>
    <n v="2574"/>
    <s v="Faculty"/>
    <n v="2012"/>
  </r>
  <r>
    <n v="10"/>
    <x v="9"/>
    <n v="72"/>
    <x v="40"/>
    <s v="Rehrer, Rachel A"/>
    <n v="13107"/>
    <x v="32"/>
    <n v="112.2"/>
    <n v="16.22"/>
    <d v="2012-11-01T00:00:00"/>
    <s v="Active"/>
    <x v="0"/>
    <n v="2917.2"/>
    <s v="Faculty"/>
    <n v="2012"/>
  </r>
  <r>
    <n v="10"/>
    <x v="9"/>
    <n v="72"/>
    <x v="40"/>
    <s v="Rhoden, Keyana L"/>
    <n v="13772"/>
    <x v="32"/>
    <n v="1226.5"/>
    <n v="177.22"/>
    <d v="2012-11-01T00:00:00"/>
    <s v="Active"/>
    <x v="2"/>
    <n v="31889"/>
    <s v="Faculty"/>
    <n v="2012"/>
  </r>
  <r>
    <n v="10"/>
    <x v="9"/>
    <n v="72"/>
    <x v="40"/>
    <s v="Richards , Chet W"/>
    <n v="12745"/>
    <x v="32"/>
    <n v="617"/>
    <n v="47.2"/>
    <d v="2012-11-01T00:00:00"/>
    <s v="Active"/>
    <x v="0"/>
    <n v="16042"/>
    <s v="Faculty"/>
    <n v="2012"/>
  </r>
  <r>
    <n v="10"/>
    <x v="9"/>
    <n v="72"/>
    <x v="40"/>
    <s v="Uwarow, Peter F"/>
    <n v="13271"/>
    <x v="32"/>
    <n v="1043.46"/>
    <n v="79.819999999999993"/>
    <d v="2012-11-01T00:00:00"/>
    <s v="Active"/>
    <x v="0"/>
    <n v="27129.96"/>
    <s v="Faculty"/>
    <n v="2012"/>
  </r>
  <r>
    <n v="10"/>
    <x v="9"/>
    <n v="72"/>
    <x v="40"/>
    <s v="Wilkerson, David R"/>
    <n v="13129"/>
    <x v="32"/>
    <n v="1468.79"/>
    <n v="112.36"/>
    <d v="2012-11-01T00:00:00"/>
    <s v="Active"/>
    <x v="0"/>
    <n v="38188.54"/>
    <s v="Faculty"/>
    <n v="2012"/>
  </r>
  <r>
    <n v="10"/>
    <x v="9"/>
    <n v="72"/>
    <x v="40"/>
    <s v="Woods, Lisa K"/>
    <n v="13073"/>
    <x v="32"/>
    <n v="1450"/>
    <n v="104.84"/>
    <d v="2012-11-01T00:00:00"/>
    <s v="Active"/>
    <x v="1"/>
    <n v="37700"/>
    <s v="Faculty"/>
    <n v="2012"/>
  </r>
  <r>
    <n v="10"/>
    <x v="9"/>
    <n v="74"/>
    <x v="16"/>
    <s v="Hernandez, Vanessa "/>
    <n v="12762"/>
    <x v="34"/>
    <n v="1195.2"/>
    <n v="86.22"/>
    <d v="2012-11-01T00:00:00"/>
    <s v="Active"/>
    <x v="1"/>
    <n v="31075.200000000001"/>
    <s v="Admin"/>
    <n v="2012"/>
  </r>
  <r>
    <n v="10"/>
    <x v="9"/>
    <n v="75"/>
    <x v="17"/>
    <s v="Kelly, Chelsy L"/>
    <n v="13685"/>
    <x v="35"/>
    <n v="380"/>
    <n v="54.91"/>
    <d v="2012-11-01T00:00:00"/>
    <s v="Active"/>
    <x v="2"/>
    <n v="9880"/>
    <s v="FWS"/>
    <n v="2012"/>
  </r>
  <r>
    <n v="10"/>
    <x v="9"/>
    <n v="75"/>
    <x v="17"/>
    <s v="Ramirez, Nancy C"/>
    <n v="13730"/>
    <x v="35"/>
    <n v="380"/>
    <n v="54.91"/>
    <d v="2012-11-01T00:00:00"/>
    <s v="Active"/>
    <x v="2"/>
    <n v="9880"/>
    <s v="FWS"/>
    <n v="2012"/>
  </r>
  <r>
    <n v="10"/>
    <x v="9"/>
    <n v="77"/>
    <x v="42"/>
    <s v="Clutters, Farlan M"/>
    <n v="12588"/>
    <x v="80"/>
    <n v="1489.38"/>
    <n v="113.94"/>
    <d v="2012-11-01T00:00:00"/>
    <s v="Active"/>
    <x v="1"/>
    <n v="38723.879999999997"/>
    <s v="Admin"/>
    <n v="2012"/>
  </r>
  <r>
    <n v="10"/>
    <x v="9"/>
    <n v="79"/>
    <x v="18"/>
    <s v="Thornton, Elijah J"/>
    <n v="12884"/>
    <x v="36"/>
    <n v="1748"/>
    <n v="128.51"/>
    <d v="2012-11-01T00:00:00"/>
    <s v="Active"/>
    <x v="1"/>
    <n v="45448"/>
    <s v="Admin"/>
    <n v="2012"/>
  </r>
  <r>
    <n v="10"/>
    <x v="9"/>
    <n v="80"/>
    <x v="19"/>
    <s v="Ragle, Millisa K"/>
    <n v="12169"/>
    <x v="4"/>
    <n v="1437.35"/>
    <n v="104.08"/>
    <d v="2012-11-01T00:00:00"/>
    <s v="Active"/>
    <x v="1"/>
    <n v="37371.1"/>
    <s v="Admin"/>
    <n v="2012"/>
  </r>
  <r>
    <n v="10"/>
    <x v="9"/>
    <n v="80"/>
    <x v="19"/>
    <s v="Blackwell, Melanie A"/>
    <n v="10972"/>
    <x v="39"/>
    <n v="3669.24"/>
    <n v="280.69"/>
    <d v="2012-11-01T00:00:00"/>
    <s v="Active"/>
    <x v="1"/>
    <n v="95400.24"/>
    <s v="Admin"/>
    <n v="2012"/>
  </r>
  <r>
    <n v="10"/>
    <x v="9"/>
    <n v="80"/>
    <x v="19"/>
    <s v="Mendoza, Miguel  A"/>
    <n v="13590"/>
    <x v="40"/>
    <n v="960"/>
    <n v="72.59"/>
    <d v="2012-11-01T00:00:00"/>
    <s v="Active"/>
    <x v="1"/>
    <n v="24960"/>
    <s v="Admin"/>
    <n v="2012"/>
  </r>
  <r>
    <n v="10"/>
    <x v="9"/>
    <n v="80"/>
    <x v="19"/>
    <s v="Silva, Monique A"/>
    <n v="13702"/>
    <x v="40"/>
    <n v="960"/>
    <n v="127.23"/>
    <d v="2012-11-01T00:00:00"/>
    <s v="Active"/>
    <x v="1"/>
    <n v="24960"/>
    <s v="Admin"/>
    <n v="2012"/>
  </r>
  <r>
    <n v="10"/>
    <x v="9"/>
    <n v="80"/>
    <x v="19"/>
    <s v="Tillett, Penelope A"/>
    <n v="12710"/>
    <x v="41"/>
    <n v="1612.57"/>
    <n v="118.15"/>
    <d v="2012-11-01T00:00:00"/>
    <s v="Active"/>
    <x v="1"/>
    <n v="41926.82"/>
    <s v="Admin"/>
    <n v="2012"/>
  </r>
  <r>
    <n v="10"/>
    <x v="9"/>
    <n v="82"/>
    <x v="20"/>
    <s v="Galvan, Crystal E"/>
    <n v="13178"/>
    <x v="45"/>
    <n v="2453.96"/>
    <n v="187.73"/>
    <d v="2012-11-01T00:00:00"/>
    <s v="Active"/>
    <x v="1"/>
    <n v="63802.96"/>
    <s v="Admin"/>
    <n v="2012"/>
  </r>
  <r>
    <n v="10"/>
    <x v="9"/>
    <n v="82"/>
    <x v="20"/>
    <s v="Gilman, Tamra B"/>
    <n v="12483"/>
    <x v="45"/>
    <n v="2240.4699999999998"/>
    <n v="165.57"/>
    <d v="2012-11-01T00:00:00"/>
    <s v="Active"/>
    <x v="1"/>
    <n v="58252.22"/>
    <s v="Admin"/>
    <n v="2012"/>
  </r>
  <r>
    <n v="10"/>
    <x v="9"/>
    <n v="82"/>
    <x v="20"/>
    <s v="Neville, Keith E"/>
    <n v="12853"/>
    <x v="45"/>
    <n v="2282.4"/>
    <n v="168.52"/>
    <d v="2012-11-01T00:00:00"/>
    <s v="Active"/>
    <x v="1"/>
    <n v="59342.400000000001"/>
    <s v="Admin"/>
    <n v="2012"/>
  </r>
  <r>
    <n v="10"/>
    <x v="9"/>
    <n v="82"/>
    <x v="20"/>
    <s v="Thompson, Steven L"/>
    <n v="13028"/>
    <x v="45"/>
    <n v="2107.37"/>
    <n v="155.12"/>
    <d v="2012-11-01T00:00:00"/>
    <s v="Active"/>
    <x v="1"/>
    <n v="54791.62"/>
    <s v="Admin"/>
    <n v="2012"/>
  </r>
  <r>
    <n v="10"/>
    <x v="9"/>
    <n v="83"/>
    <x v="21"/>
    <s v="Scott, Anthony R"/>
    <n v="13707"/>
    <x v="49"/>
    <n v="3097.19"/>
    <n v="236.94"/>
    <d v="2012-11-01T00:00:00"/>
    <s v="Active"/>
    <x v="1"/>
    <n v="80526.94"/>
    <s v="Admin"/>
    <n v="2012"/>
  </r>
  <r>
    <n v="10"/>
    <x v="9"/>
    <n v="85"/>
    <x v="22"/>
    <s v="Gessesse, Kalisha L"/>
    <n v="13578"/>
    <x v="50"/>
    <n v="1567.25"/>
    <n v="95.8"/>
    <d v="2012-11-01T00:00:00"/>
    <s v="Active"/>
    <x v="1"/>
    <n v="40748.5"/>
    <s v="Admin"/>
    <n v="2012"/>
  </r>
  <r>
    <n v="10"/>
    <x v="9"/>
    <n v="85"/>
    <x v="22"/>
    <s v="Routhieaux, Naomi "/>
    <n v="13467"/>
    <x v="50"/>
    <n v="2270.4499999999998"/>
    <n v="171.41"/>
    <d v="2012-11-01T00:00:00"/>
    <s v="Active"/>
    <x v="1"/>
    <n v="59031.7"/>
    <s v="Admin"/>
    <n v="2012"/>
  </r>
  <r>
    <n v="10"/>
    <x v="9"/>
    <n v="85"/>
    <x v="22"/>
    <s v="Salcido, Jenny B"/>
    <n v="13648"/>
    <x v="50"/>
    <n v="1855.7"/>
    <n v="135.87"/>
    <d v="2012-11-01T00:00:00"/>
    <s v="Active"/>
    <x v="1"/>
    <n v="48248.2"/>
    <s v="Admin"/>
    <n v="2012"/>
  </r>
  <r>
    <n v="10"/>
    <x v="9"/>
    <n v="85"/>
    <x v="22"/>
    <s v="Morgan, Joel C"/>
    <n v="13511"/>
    <x v="47"/>
    <n v="2353.85"/>
    <n v="175.1"/>
    <d v="2012-11-01T00:00:00"/>
    <s v="Active"/>
    <x v="1"/>
    <n v="61200.1"/>
    <s v="Admin"/>
    <n v="2012"/>
  </r>
  <r>
    <n v="10"/>
    <x v="9"/>
    <n v="86"/>
    <x v="23"/>
    <s v="Ameer, Malikia "/>
    <n v="13408"/>
    <x v="51"/>
    <n v="800"/>
    <n v="53.64"/>
    <d v="2012-11-01T00:00:00"/>
    <s v="Active"/>
    <x v="1"/>
    <n v="20800"/>
    <s v="Admin"/>
    <n v="2012"/>
  </r>
  <r>
    <n v="10"/>
    <x v="9"/>
    <n v="86"/>
    <x v="23"/>
    <s v="Paiva, Michael A"/>
    <n v="13312"/>
    <x v="51"/>
    <n v="581.76"/>
    <n v="44.51"/>
    <d v="2012-11-01T00:00:00"/>
    <s v="Active"/>
    <x v="1"/>
    <n v="15125.76"/>
    <s v="Admin"/>
    <n v="2012"/>
  </r>
  <r>
    <n v="10"/>
    <x v="9"/>
    <n v="86"/>
    <x v="23"/>
    <s v="Waller, LaMason "/>
    <n v="13722"/>
    <x v="51"/>
    <n v="960"/>
    <n v="138.72"/>
    <d v="2012-11-01T00:00:00"/>
    <s v="Active"/>
    <x v="1"/>
    <n v="24960"/>
    <s v="Admin"/>
    <n v="2012"/>
  </r>
  <r>
    <n v="10"/>
    <x v="9"/>
    <n v="86"/>
    <x v="23"/>
    <s v="Shuster, John M"/>
    <n v="13544"/>
    <x v="53"/>
    <n v="1923.08"/>
    <n v="147.11000000000001"/>
    <d v="2012-11-01T00:00:00"/>
    <s v="Active"/>
    <x v="1"/>
    <n v="50000.08"/>
    <s v="Admin"/>
    <n v="2012"/>
  </r>
  <r>
    <n v="10"/>
    <x v="9"/>
    <n v="86"/>
    <x v="23"/>
    <s v="Ferguson, Kaela V"/>
    <n v="13148"/>
    <x v="54"/>
    <n v="984.64"/>
    <n v="69.5"/>
    <d v="2012-11-01T00:00:00"/>
    <s v="Active"/>
    <x v="1"/>
    <n v="25600.639999999999"/>
    <s v="Admin"/>
    <n v="2012"/>
  </r>
  <r>
    <n v="10"/>
    <x v="9"/>
    <n v="86"/>
    <x v="23"/>
    <s v="Raygoza, Javier G"/>
    <n v="13652"/>
    <x v="54"/>
    <n v="921.25"/>
    <n v="70.48"/>
    <d v="2012-11-01T00:00:00"/>
    <s v="Active"/>
    <x v="1"/>
    <n v="23952.5"/>
    <s v="Admin"/>
    <n v="2012"/>
  </r>
  <r>
    <n v="10"/>
    <x v="9"/>
    <n v="87"/>
    <x v="24"/>
    <s v="Loucks, Joshua A"/>
    <n v="13246"/>
    <x v="55"/>
    <n v="1729.67"/>
    <n v="126.5"/>
    <d v="2012-11-01T00:00:00"/>
    <s v="Active"/>
    <x v="1"/>
    <n v="44971.42"/>
    <s v="Admin"/>
    <n v="2012"/>
  </r>
  <r>
    <n v="10"/>
    <x v="9"/>
    <n v="92"/>
    <x v="25"/>
    <s v="Mason, DaShannon S"/>
    <n v="12497"/>
    <x v="56"/>
    <n v="2057.58"/>
    <n v="143.07"/>
    <d v="2012-11-01T00:00:00"/>
    <s v="Active"/>
    <x v="1"/>
    <n v="53497.08"/>
    <s v="Admin"/>
    <n v="2012"/>
  </r>
  <r>
    <n v="10"/>
    <x v="9"/>
    <n v="92"/>
    <x v="25"/>
    <s v="Brown , Lauren N"/>
    <n v="12923"/>
    <x v="57"/>
    <n v="1161.3800000000001"/>
    <n v="83.03"/>
    <d v="2012-11-01T00:00:00"/>
    <s v="Active"/>
    <x v="1"/>
    <n v="30195.88"/>
    <s v="Admin"/>
    <n v="2012"/>
  </r>
  <r>
    <n v="10"/>
    <x v="9"/>
    <n v="92"/>
    <x v="25"/>
    <s v="Carlos, Melissa M"/>
    <n v="12640"/>
    <x v="57"/>
    <n v="1555.98"/>
    <n v="116.45"/>
    <d v="2012-11-01T00:00:00"/>
    <s v="Active"/>
    <x v="1"/>
    <n v="40455.480000000003"/>
    <s v="Admin"/>
    <n v="2012"/>
  </r>
  <r>
    <n v="10"/>
    <x v="9"/>
    <n v="92"/>
    <x v="25"/>
    <s v="Magnant, Jennifer "/>
    <n v="12971"/>
    <x v="57"/>
    <n v="1648"/>
    <n v="120.25"/>
    <d v="2012-11-01T00:00:00"/>
    <s v="Active"/>
    <x v="1"/>
    <n v="42848"/>
    <s v="Admin"/>
    <n v="2012"/>
  </r>
  <r>
    <n v="10"/>
    <x v="9"/>
    <n v="93"/>
    <x v="26"/>
    <s v="Crist, William B"/>
    <n v="12817"/>
    <x v="79"/>
    <n v="2495.7800000000002"/>
    <n v="180.73"/>
    <d v="2012-11-01T00:00:00"/>
    <s v="Active"/>
    <x v="1"/>
    <n v="64890.28"/>
    <s v="Admin"/>
    <n v="2012"/>
  </r>
  <r>
    <n v="10"/>
    <x v="9"/>
    <n v="93"/>
    <x v="26"/>
    <s v="Chambler, Nancy A"/>
    <n v="13766"/>
    <x v="4"/>
    <n v="1292"/>
    <n v="186.68"/>
    <d v="2012-11-01T00:00:00"/>
    <s v="Active"/>
    <x v="1"/>
    <n v="33592"/>
    <s v="Admin"/>
    <n v="2012"/>
  </r>
  <r>
    <n v="10"/>
    <x v="9"/>
    <n v="93"/>
    <x v="26"/>
    <s v="Duell, Kimberly D"/>
    <n v="13052"/>
    <x v="60"/>
    <n v="2950.51"/>
    <n v="225.71"/>
    <d v="2012-11-01T00:00:00"/>
    <s v="Voluntary Resignation"/>
    <x v="1"/>
    <n v="76713.259999999995"/>
    <s v="Admin"/>
    <n v="2012"/>
  </r>
  <r>
    <n v="10"/>
    <x v="9"/>
    <n v="93"/>
    <x v="26"/>
    <s v="Allen , Norman J"/>
    <n v="12836"/>
    <x v="61"/>
    <n v="2016.67"/>
    <n v="154.27000000000001"/>
    <d v="2012-11-01T00:00:00"/>
    <s v="Active"/>
    <x v="1"/>
    <n v="52433.42"/>
    <s v="Admin"/>
    <n v="2012"/>
  </r>
  <r>
    <n v="10"/>
    <x v="9"/>
    <n v="93"/>
    <x v="26"/>
    <s v="Latu, Tammy M"/>
    <n v="12101"/>
    <x v="61"/>
    <n v="2227.89"/>
    <n v="162.28"/>
    <d v="2012-11-01T00:00:00"/>
    <s v="Active"/>
    <x v="1"/>
    <n v="57925.14"/>
    <s v="Admin"/>
    <n v="2012"/>
  </r>
  <r>
    <n v="10"/>
    <x v="9"/>
    <n v="93"/>
    <x v="26"/>
    <s v="Christensen, Misty D"/>
    <n v="12681"/>
    <x v="81"/>
    <n v="1724.38"/>
    <n v="125.83"/>
    <d v="2012-11-01T00:00:00"/>
    <s v="Active"/>
    <x v="1"/>
    <n v="44833.88"/>
    <s v="Admin"/>
    <n v="2012"/>
  </r>
  <r>
    <n v="11"/>
    <x v="10"/>
    <n v="2"/>
    <x v="37"/>
    <s v="Johnson, Alicia L"/>
    <n v="11937"/>
    <x v="91"/>
    <n v="1839.63"/>
    <n v="118.25"/>
    <d v="2012-11-01T00:00:00"/>
    <s v="Active"/>
    <x v="1"/>
    <n v="47830.38"/>
    <s v="Faculty"/>
    <n v="2012"/>
  </r>
  <r>
    <n v="11"/>
    <x v="10"/>
    <n v="3"/>
    <x v="32"/>
    <s v="Cunanan, Jennifer K"/>
    <n v="13491"/>
    <x v="82"/>
    <n v="1577.19"/>
    <n v="120.66"/>
    <d v="2012-11-01T00:00:00"/>
    <s v="Active"/>
    <x v="0"/>
    <n v="41006.94"/>
    <s v="Faculty"/>
    <n v="2012"/>
  </r>
  <r>
    <n v="11"/>
    <x v="10"/>
    <n v="3"/>
    <x v="32"/>
    <s v="LaHeist, Allen J"/>
    <n v="13366"/>
    <x v="82"/>
    <n v="1390.5"/>
    <n v="106.37"/>
    <d v="2012-11-01T00:00:00"/>
    <s v="Active"/>
    <x v="0"/>
    <n v="36153"/>
    <s v="Faculty"/>
    <n v="2012"/>
  </r>
  <r>
    <n v="11"/>
    <x v="10"/>
    <n v="3"/>
    <x v="32"/>
    <s v="Mejia, Carilu "/>
    <n v="13604"/>
    <x v="82"/>
    <n v="1375"/>
    <n v="105.19"/>
    <d v="2012-11-01T00:00:00"/>
    <s v="Active"/>
    <x v="0"/>
    <n v="35750"/>
    <s v="Faculty"/>
    <n v="2012"/>
  </r>
  <r>
    <n v="11"/>
    <x v="10"/>
    <n v="3"/>
    <x v="32"/>
    <s v="Moriarity, Richard S"/>
    <n v="13469"/>
    <x v="82"/>
    <n v="2100"/>
    <n v="160.65"/>
    <d v="2012-11-01T00:00:00"/>
    <s v="Active"/>
    <x v="1"/>
    <n v="54600"/>
    <s v="Faculty"/>
    <n v="2012"/>
  </r>
  <r>
    <n v="11"/>
    <x v="10"/>
    <n v="3"/>
    <x v="32"/>
    <s v="Schetter, MaryAnne "/>
    <n v="13655"/>
    <x v="82"/>
    <n v="967.5"/>
    <n v="74.02"/>
    <d v="2012-11-01T00:00:00"/>
    <s v="Active"/>
    <x v="2"/>
    <n v="25155"/>
    <s v="Faculty"/>
    <n v="2012"/>
  </r>
  <r>
    <n v="11"/>
    <x v="10"/>
    <n v="6"/>
    <x v="1"/>
    <s v="Anderson, Heather N"/>
    <n v="12590"/>
    <x v="3"/>
    <n v="1564.68"/>
    <n v="119.7"/>
    <d v="2012-11-01T00:00:00"/>
    <s v="Active"/>
    <x v="3"/>
    <n v="40681.68"/>
    <s v="Faculty"/>
    <n v="2012"/>
  </r>
  <r>
    <n v="11"/>
    <x v="10"/>
    <n v="14"/>
    <x v="2"/>
    <s v="Schultz, Michael L"/>
    <n v="13520"/>
    <x v="65"/>
    <n v="3486.16"/>
    <n v="266.69"/>
    <d v="2012-11-01T00:00:00"/>
    <s v="Active"/>
    <x v="1"/>
    <n v="90640.16"/>
    <s v="Faculty"/>
    <n v="2012"/>
  </r>
  <r>
    <n v="11"/>
    <x v="10"/>
    <n v="14"/>
    <x v="2"/>
    <s v="Bliss, Tanner W"/>
    <n v="13662"/>
    <x v="6"/>
    <n v="2884.62"/>
    <n v="196.58"/>
    <d v="2012-11-01T00:00:00"/>
    <s v="Active"/>
    <x v="1"/>
    <n v="75000.12"/>
    <s v="Faculty"/>
    <n v="2012"/>
  </r>
  <r>
    <n v="11"/>
    <x v="10"/>
    <n v="14"/>
    <x v="2"/>
    <s v="Hall, William H"/>
    <n v="12133"/>
    <x v="7"/>
    <n v="4357.6899999999996"/>
    <n v="285.89999999999998"/>
    <d v="2012-11-01T00:00:00"/>
    <s v="Active"/>
    <x v="1"/>
    <n v="113299.94"/>
    <s v="Faculty"/>
    <n v="2012"/>
  </r>
  <r>
    <n v="11"/>
    <x v="10"/>
    <n v="24"/>
    <x v="4"/>
    <s v="Robles, Martha "/>
    <n v="13625"/>
    <x v="11"/>
    <n v="1687.5"/>
    <n v="129.1"/>
    <d v="2012-11-01T00:00:00"/>
    <s v="Active"/>
    <x v="0"/>
    <n v="43875"/>
    <s v="Faculty"/>
    <n v="2012"/>
  </r>
  <r>
    <n v="11"/>
    <x v="10"/>
    <n v="24"/>
    <x v="4"/>
    <s v="Schiffner, Sandra L"/>
    <n v="13382"/>
    <x v="11"/>
    <n v="1896.15"/>
    <n v="145.05000000000001"/>
    <d v="2012-11-01T00:00:00"/>
    <s v="Active"/>
    <x v="1"/>
    <n v="49299.9"/>
    <s v="Faculty"/>
    <n v="2012"/>
  </r>
  <r>
    <n v="11"/>
    <x v="10"/>
    <n v="32"/>
    <x v="8"/>
    <s v="Knight, Jessica S"/>
    <n v="13371"/>
    <x v="24"/>
    <n v="1561.88"/>
    <n v="119.49"/>
    <d v="2012-11-01T00:00:00"/>
    <s v="Active"/>
    <x v="0"/>
    <n v="40608.879999999997"/>
    <s v="Faculty"/>
    <n v="2012"/>
  </r>
  <r>
    <n v="11"/>
    <x v="10"/>
    <n v="32"/>
    <x v="8"/>
    <s v="Livingston, Tammy R"/>
    <n v="13357"/>
    <x v="24"/>
    <n v="1978.85"/>
    <n v="145.30000000000001"/>
    <d v="2012-11-01T00:00:00"/>
    <s v="Active"/>
    <x v="1"/>
    <n v="51450.1"/>
    <s v="Faculty"/>
    <n v="2012"/>
  </r>
  <r>
    <n v="11"/>
    <x v="10"/>
    <n v="32"/>
    <x v="8"/>
    <s v="Oropeza, Rafael R"/>
    <n v="12223"/>
    <x v="24"/>
    <n v="1869.83"/>
    <n v="137.22"/>
    <d v="2012-11-01T00:00:00"/>
    <s v="Active"/>
    <x v="1"/>
    <n v="48615.58"/>
    <s v="Faculty"/>
    <n v="2012"/>
  </r>
  <r>
    <n v="11"/>
    <x v="10"/>
    <n v="62"/>
    <x v="13"/>
    <s v="Rodriguez, Ruben "/>
    <n v="13741"/>
    <x v="30"/>
    <n v="487.5"/>
    <n v="70.459999999999994"/>
    <d v="2012-11-01T00:00:00"/>
    <s v="Active"/>
    <x v="0"/>
    <n v="12675"/>
    <s v="Faculty"/>
    <n v="2012"/>
  </r>
  <r>
    <n v="11"/>
    <x v="10"/>
    <n v="62"/>
    <x v="13"/>
    <s v="Tamonte, Alfredo P"/>
    <n v="13742"/>
    <x v="30"/>
    <n v="1137.5"/>
    <n v="164.38"/>
    <d v="2012-11-01T00:00:00"/>
    <s v="Active"/>
    <x v="0"/>
    <n v="29575"/>
    <s v="Faculty"/>
    <n v="2012"/>
  </r>
  <r>
    <n v="11"/>
    <x v="10"/>
    <n v="72"/>
    <x v="15"/>
    <s v="Cotter, Melissa D"/>
    <n v="13528"/>
    <x v="32"/>
    <n v="1300"/>
    <n v="99.45"/>
    <d v="2012-11-01T00:00:00"/>
    <s v="Active"/>
    <x v="2"/>
    <n v="33800"/>
    <s v="Faculty"/>
    <n v="2012"/>
  </r>
  <r>
    <n v="11"/>
    <x v="10"/>
    <n v="72"/>
    <x v="15"/>
    <s v="Earnhardt, Tamara D"/>
    <n v="13556"/>
    <x v="32"/>
    <n v="1362.5"/>
    <n v="104.24"/>
    <d v="2012-11-01T00:00:00"/>
    <s v="Active"/>
    <x v="0"/>
    <n v="35425"/>
    <s v="Faculty"/>
    <n v="2012"/>
  </r>
  <r>
    <n v="11"/>
    <x v="10"/>
    <n v="72"/>
    <x v="15"/>
    <s v="Hall, John C"/>
    <n v="13443"/>
    <x v="32"/>
    <n v="1923.2"/>
    <n v="141.04"/>
    <d v="2012-11-01T00:00:00"/>
    <s v="Active"/>
    <x v="1"/>
    <n v="50003.199999999997"/>
    <s v="Faculty"/>
    <n v="2012"/>
  </r>
  <r>
    <n v="11"/>
    <x v="10"/>
    <n v="72"/>
    <x v="15"/>
    <s v="Lee, Vernica P"/>
    <n v="13605"/>
    <x v="32"/>
    <n v="1560"/>
    <n v="119.34"/>
    <d v="2012-11-01T00:00:00"/>
    <s v="Active"/>
    <x v="0"/>
    <n v="40560"/>
    <s v="Faculty"/>
    <n v="2012"/>
  </r>
  <r>
    <n v="11"/>
    <x v="10"/>
    <n v="72"/>
    <x v="15"/>
    <s v="Therrien, Carol "/>
    <n v="13130"/>
    <x v="32"/>
    <n v="1404"/>
    <n v="107.41"/>
    <d v="2012-11-01T00:00:00"/>
    <s v="Active"/>
    <x v="0"/>
    <n v="36504"/>
    <s v="Faculty"/>
    <n v="2012"/>
  </r>
  <r>
    <n v="11"/>
    <x v="10"/>
    <n v="75"/>
    <x v="17"/>
    <s v="Chico, Rosi "/>
    <n v="13743"/>
    <x v="35"/>
    <n v="384.75"/>
    <n v="55.59"/>
    <d v="2012-11-01T00:00:00"/>
    <s v="Active"/>
    <x v="2"/>
    <n v="10003.5"/>
    <s v="FWS"/>
    <n v="2012"/>
  </r>
  <r>
    <n v="11"/>
    <x v="10"/>
    <n v="75"/>
    <x v="17"/>
    <s v="Milloy, Rosezena L"/>
    <n v="13693"/>
    <x v="35"/>
    <n v="304"/>
    <n v="43.93"/>
    <d v="2012-11-01T00:00:00"/>
    <s v="Active"/>
    <x v="2"/>
    <n v="7904"/>
    <s v="FWS"/>
    <n v="2012"/>
  </r>
  <r>
    <n v="11"/>
    <x v="10"/>
    <n v="79"/>
    <x v="18"/>
    <s v="Whiles, Ronald L"/>
    <n v="12125"/>
    <x v="36"/>
    <n v="2183.79"/>
    <n v="161.24"/>
    <d v="2012-11-01T00:00:00"/>
    <s v="Active"/>
    <x v="1"/>
    <n v="56778.54"/>
    <s v="Admin"/>
    <n v="2012"/>
  </r>
  <r>
    <n v="11"/>
    <x v="10"/>
    <n v="80"/>
    <x v="19"/>
    <s v="Giugni, Joanne M"/>
    <n v="12885"/>
    <x v="4"/>
    <n v="2160"/>
    <n v="165.24"/>
    <d v="2012-11-01T00:00:00"/>
    <s v="Active"/>
    <x v="1"/>
    <n v="56160"/>
    <s v="Admin"/>
    <n v="2012"/>
  </r>
  <r>
    <n v="11"/>
    <x v="10"/>
    <n v="80"/>
    <x v="19"/>
    <s v="Whiles, Robyn "/>
    <n v="10426"/>
    <x v="39"/>
    <n v="4484.62"/>
    <n v="337.25"/>
    <d v="2012-11-01T00:00:00"/>
    <s v="Active"/>
    <x v="1"/>
    <n v="116600.12"/>
    <s v="Admin"/>
    <n v="2012"/>
  </r>
  <r>
    <n v="11"/>
    <x v="10"/>
    <n v="80"/>
    <x v="19"/>
    <s v="Cooper, Eric J"/>
    <n v="13444"/>
    <x v="40"/>
    <n v="383.16"/>
    <n v="23.49"/>
    <d v="2012-11-01T00:00:00"/>
    <s v="Terminated"/>
    <x v="1"/>
    <n v="9962.16"/>
    <s v="Admin"/>
    <n v="2012"/>
  </r>
  <r>
    <n v="11"/>
    <x v="10"/>
    <n v="80"/>
    <x v="19"/>
    <s v="Cooper, Jeffrey J"/>
    <n v="13307"/>
    <x v="40"/>
    <n v="1106.95"/>
    <n v="78.86"/>
    <d v="2012-11-01T00:00:00"/>
    <s v="Active"/>
    <x v="1"/>
    <n v="28780.7"/>
    <s v="Admin"/>
    <n v="2012"/>
  </r>
  <r>
    <n v="11"/>
    <x v="10"/>
    <n v="82"/>
    <x v="20"/>
    <s v="Arigan, Marisa R"/>
    <n v="13676"/>
    <x v="45"/>
    <n v="1779.07"/>
    <n v="136.1"/>
    <d v="2012-11-01T00:00:00"/>
    <s v="Active"/>
    <x v="1"/>
    <n v="46255.82"/>
    <s v="Admin"/>
    <n v="2012"/>
  </r>
  <r>
    <n v="11"/>
    <x v="10"/>
    <n v="82"/>
    <x v="20"/>
    <s v="Buttacavoli, Brian M"/>
    <n v="13501"/>
    <x v="45"/>
    <n v="2114.9299999999998"/>
    <n v="156.32"/>
    <d v="2012-11-01T00:00:00"/>
    <s v="Active"/>
    <x v="1"/>
    <n v="54988.18"/>
    <s v="Admin"/>
    <n v="2012"/>
  </r>
  <r>
    <n v="11"/>
    <x v="10"/>
    <n v="82"/>
    <x v="20"/>
    <s v="Tajuna, Jason A"/>
    <n v="13747"/>
    <x v="45"/>
    <n v="1746.62"/>
    <n v="252.39"/>
    <d v="2012-11-01T00:00:00"/>
    <s v="Active"/>
    <x v="1"/>
    <n v="45412.12"/>
    <s v="Admin"/>
    <n v="2012"/>
  </r>
  <r>
    <n v="11"/>
    <x v="10"/>
    <n v="83"/>
    <x v="21"/>
    <s v="Holtz, Luke C"/>
    <n v="13709"/>
    <x v="49"/>
    <n v="2307.1999999999998"/>
    <n v="176.5"/>
    <d v="2012-11-01T00:00:00"/>
    <s v="Active"/>
    <x v="1"/>
    <n v="59987.199999999997"/>
    <s v="Admin"/>
    <n v="2012"/>
  </r>
  <r>
    <n v="11"/>
    <x v="10"/>
    <n v="85"/>
    <x v="22"/>
    <s v="Groen, Donald G"/>
    <n v="12958"/>
    <x v="50"/>
    <n v="1975.2"/>
    <n v="143.55000000000001"/>
    <d v="2012-11-01T00:00:00"/>
    <s v="Active"/>
    <x v="1"/>
    <n v="51355.199999999997"/>
    <s v="Admin"/>
    <n v="2012"/>
  </r>
  <r>
    <n v="11"/>
    <x v="10"/>
    <n v="85"/>
    <x v="22"/>
    <s v="Rodriguez, Gracia K"/>
    <n v="13568"/>
    <x v="50"/>
    <n v="1648"/>
    <n v="105.34"/>
    <d v="2012-11-01T00:00:00"/>
    <s v="Active"/>
    <x v="1"/>
    <n v="42848"/>
    <s v="Admin"/>
    <n v="2012"/>
  </r>
  <r>
    <n v="11"/>
    <x v="10"/>
    <n v="86"/>
    <x v="23"/>
    <s v="Eason, Lawrence C"/>
    <n v="13640"/>
    <x v="51"/>
    <n v="1153.5999999999999"/>
    <n v="82.43"/>
    <d v="2012-11-01T00:00:00"/>
    <s v="Active"/>
    <x v="1"/>
    <n v="29993.599999999999"/>
    <s v="Admin"/>
    <n v="2012"/>
  </r>
  <r>
    <n v="11"/>
    <x v="10"/>
    <n v="86"/>
    <x v="23"/>
    <s v="Kenney, Charles A"/>
    <n v="13663"/>
    <x v="51"/>
    <n v="1120"/>
    <n v="79.86"/>
    <d v="2012-11-01T00:00:00"/>
    <s v="Active"/>
    <x v="1"/>
    <n v="29120"/>
    <s v="Admin"/>
    <n v="2012"/>
  </r>
  <r>
    <n v="11"/>
    <x v="10"/>
    <n v="86"/>
    <x v="23"/>
    <s v="Duffin II, James R"/>
    <n v="12498"/>
    <x v="53"/>
    <n v="2287.7800000000002"/>
    <n v="131.03"/>
    <d v="2012-11-01T00:00:00"/>
    <s v="Active"/>
    <x v="1"/>
    <n v="59482.28"/>
    <s v="Admin"/>
    <n v="2012"/>
  </r>
  <r>
    <n v="11"/>
    <x v="10"/>
    <n v="92"/>
    <x v="25"/>
    <s v="Everett, Leonora E"/>
    <n v="13319"/>
    <x v="57"/>
    <n v="1809.01"/>
    <n v="133.41999999999999"/>
    <d v="2012-11-01T00:00:00"/>
    <s v="Active"/>
    <x v="1"/>
    <n v="47034.26"/>
    <s v="Admin"/>
    <n v="2012"/>
  </r>
  <r>
    <n v="11"/>
    <x v="10"/>
    <n v="92"/>
    <x v="25"/>
    <s v="Plascencia, Grace A"/>
    <n v="13494"/>
    <x v="57"/>
    <n v="1812.8"/>
    <n v="133.69999999999999"/>
    <d v="2012-11-01T00:00:00"/>
    <s v="Active"/>
    <x v="1"/>
    <n v="47132.800000000003"/>
    <s v="Admin"/>
    <n v="2012"/>
  </r>
  <r>
    <n v="11"/>
    <x v="10"/>
    <n v="93"/>
    <x v="26"/>
    <s v="Koh, Shannon L"/>
    <n v="11846"/>
    <x v="79"/>
    <n v="2650"/>
    <n v="196.95"/>
    <d v="2012-11-01T00:00:00"/>
    <s v="Active"/>
    <x v="1"/>
    <n v="68900"/>
    <s v="Admin"/>
    <n v="2012"/>
  </r>
  <r>
    <n v="11"/>
    <x v="10"/>
    <n v="93"/>
    <x v="26"/>
    <s v="Herman, Jeffrey C"/>
    <n v="13470"/>
    <x v="81"/>
    <n v="1807.69"/>
    <n v="111.6"/>
    <d v="2012-11-01T00:00:00"/>
    <s v="Active"/>
    <x v="1"/>
    <n v="46999.94"/>
    <s v="Admin"/>
    <n v="2012"/>
  </r>
  <r>
    <n v="12"/>
    <x v="12"/>
    <n v="2"/>
    <x v="37"/>
    <s v="Fortenberry, Lashawna M"/>
    <n v="13751"/>
    <x v="91"/>
    <n v="1500"/>
    <n v="216.75"/>
    <d v="2012-11-01T00:00:00"/>
    <s v="Active"/>
    <x v="1"/>
    <n v="39000"/>
    <s v="Faculty"/>
    <n v="2012"/>
  </r>
  <r>
    <n v="12"/>
    <x v="12"/>
    <n v="3"/>
    <x v="32"/>
    <s v="Beneby, Loretta J"/>
    <n v="13759"/>
    <x v="82"/>
    <n v="61.75"/>
    <n v="8.93"/>
    <d v="2012-11-01T00:00:00"/>
    <s v="Active"/>
    <x v="2"/>
    <n v="1605.5"/>
    <s v="Faculty"/>
    <n v="2012"/>
  </r>
  <r>
    <n v="12"/>
    <x v="12"/>
    <n v="32"/>
    <x v="8"/>
    <s v="Reiter, Marci R"/>
    <n v="12513"/>
    <x v="24"/>
    <n v="1011.32"/>
    <n v="77.36"/>
    <d v="2012-11-01T00:00:00"/>
    <s v="Active"/>
    <x v="0"/>
    <n v="26294.32"/>
    <s v="Faculty"/>
    <n v="2012"/>
  </r>
  <r>
    <n v="12"/>
    <x v="12"/>
    <n v="72"/>
    <x v="15"/>
    <s v="Allen-Wriggle, Natalie A"/>
    <n v="13757"/>
    <x v="32"/>
    <n v="536.59"/>
    <n v="77.540000000000006"/>
    <d v="2012-11-01T00:00:00"/>
    <s v="Active"/>
    <x v="0"/>
    <n v="13951.34"/>
    <s v="Faculty"/>
    <n v="2012"/>
  </r>
  <r>
    <n v="12"/>
    <x v="12"/>
    <n v="72"/>
    <x v="15"/>
    <s v="Halperin, Nathan "/>
    <n v="13758"/>
    <x v="32"/>
    <n v="69"/>
    <n v="9.9700000000000006"/>
    <d v="2012-11-01T00:00:00"/>
    <s v="Active"/>
    <x v="0"/>
    <n v="1794"/>
    <s v="Faculty"/>
    <n v="2012"/>
  </r>
  <r>
    <n v="12"/>
    <x v="12"/>
    <n v="80"/>
    <x v="19"/>
    <s v="Perkins, Shenay F"/>
    <n v="13776"/>
    <x v="4"/>
    <n v="1235"/>
    <n v="178.46"/>
    <d v="2012-11-01T00:00:00"/>
    <s v="Active"/>
    <x v="1"/>
    <n v="32110"/>
    <s v="Admin"/>
    <n v="2012"/>
  </r>
  <r>
    <n v="12"/>
    <x v="12"/>
    <n v="80"/>
    <x v="19"/>
    <s v="Totten, Drew D"/>
    <n v="13717"/>
    <x v="39"/>
    <n v="3076.93"/>
    <n v="232.8"/>
    <d v="2012-11-01T00:00:00"/>
    <s v="Active"/>
    <x v="1"/>
    <n v="80000.179999999993"/>
    <s v="Admin"/>
    <n v="2012"/>
  </r>
  <r>
    <n v="12"/>
    <x v="12"/>
    <n v="82"/>
    <x v="20"/>
    <s v="Molina, Crystal "/>
    <n v="13754"/>
    <x v="45"/>
    <n v="1974.71"/>
    <n v="285.33999999999997"/>
    <d v="2012-11-01T00:00:00"/>
    <s v="Active"/>
    <x v="1"/>
    <n v="51342.46"/>
    <s v="Admin"/>
    <n v="2012"/>
  </r>
  <r>
    <n v="12"/>
    <x v="12"/>
    <n v="82"/>
    <x v="20"/>
    <s v="Truehill, Valerie M"/>
    <n v="13753"/>
    <x v="45"/>
    <n v="2102.63"/>
    <n v="303.83"/>
    <d v="2012-11-01T00:00:00"/>
    <s v="Active"/>
    <x v="1"/>
    <n v="54668.38"/>
    <s v="Admin"/>
    <n v="2012"/>
  </r>
  <r>
    <n v="12"/>
    <x v="12"/>
    <n v="83"/>
    <x v="21"/>
    <s v="Cable, Jessica  N"/>
    <n v="13760"/>
    <x v="49"/>
    <n v="1730.4"/>
    <n v="250.03"/>
    <d v="2012-11-01T00:00:00"/>
    <s v="Active"/>
    <x v="1"/>
    <n v="44990.400000000001"/>
    <s v="Admin"/>
    <n v="2012"/>
  </r>
  <r>
    <n v="12"/>
    <x v="12"/>
    <n v="92"/>
    <x v="25"/>
    <s v="McGary, Erica L"/>
    <n v="13691"/>
    <x v="57"/>
    <n v="2061.4899999999998"/>
    <n v="151.88"/>
    <d v="2012-11-01T00:00:00"/>
    <s v="Active"/>
    <x v="1"/>
    <n v="53598.74"/>
    <s v="Admin"/>
    <n v="2012"/>
  </r>
  <r>
    <n v="13"/>
    <x v="13"/>
    <n v="80"/>
    <x v="45"/>
    <s v="Sanchez, Danya N"/>
    <n v="13716"/>
    <x v="4"/>
    <n v="1440"/>
    <n v="190.19"/>
    <d v="2012-11-01T00:00:00"/>
    <s v="Active"/>
    <x v="1"/>
    <n v="37440"/>
    <s v="Admin"/>
    <n v="2012"/>
  </r>
  <r>
    <n v="13"/>
    <x v="13"/>
    <n v="80"/>
    <x v="45"/>
    <s v="Honny, Jean M"/>
    <n v="10271"/>
    <x v="39"/>
    <n v="3230.77"/>
    <n v="247.16"/>
    <d v="2012-11-01T00:00:00"/>
    <s v="Active"/>
    <x v="1"/>
    <n v="84000.02"/>
    <s v="Admin"/>
    <n v="2012"/>
  </r>
  <r>
    <n v="13"/>
    <x v="13"/>
    <n v="82"/>
    <x v="20"/>
    <s v="Rochdi-Krim, Najma H"/>
    <n v="13006"/>
    <x v="45"/>
    <n v="2152.8000000000002"/>
    <n v="158.87"/>
    <d v="2012-11-01T00:00:00"/>
    <s v="Active"/>
    <x v="1"/>
    <n v="55972.800000000003"/>
    <s v="Admin"/>
    <n v="2012"/>
  </r>
  <r>
    <n v="81"/>
    <x v="11"/>
    <n v="80"/>
    <x v="19"/>
    <s v="Roest, Travis E"/>
    <n v="12345"/>
    <x v="4"/>
    <n v="1369.69"/>
    <n v="95.13"/>
    <d v="2012-11-01T00:00:00"/>
    <s v="Active"/>
    <x v="1"/>
    <n v="35611.94"/>
    <s v="Admin"/>
    <n v="2012"/>
  </r>
  <r>
    <n v="81"/>
    <x v="11"/>
    <n v="80"/>
    <x v="19"/>
    <s v="Hager, Michael S"/>
    <n v="13111"/>
    <x v="111"/>
    <n v="4240.3999999999996"/>
    <n v="298.01"/>
    <d v="2012-11-01T00:00:00"/>
    <s v="Active"/>
    <x v="1"/>
    <n v="110250.4"/>
    <s v="Admin"/>
    <n v="2012"/>
  </r>
  <r>
    <n v="81"/>
    <x v="11"/>
    <n v="82"/>
    <x v="20"/>
    <s v="Alhassan, Selena Q"/>
    <n v="13234"/>
    <x v="45"/>
    <n v="2935.4"/>
    <n v="218.51"/>
    <d v="2012-11-01T00:00:00"/>
    <s v="Active"/>
    <x v="1"/>
    <n v="76320.399999999994"/>
    <s v="Admin"/>
    <n v="2012"/>
  </r>
  <r>
    <n v="81"/>
    <x v="11"/>
    <n v="82"/>
    <x v="20"/>
    <s v="Balagtas, Jolina "/>
    <n v="13240"/>
    <x v="45"/>
    <n v="2600.73"/>
    <n v="198.96"/>
    <d v="2012-11-01T00:00:00"/>
    <s v="Active"/>
    <x v="1"/>
    <n v="67618.98"/>
    <s v="Admin"/>
    <n v="2012"/>
  </r>
  <r>
    <n v="81"/>
    <x v="11"/>
    <n v="82"/>
    <x v="20"/>
    <s v="Caldwell, Kevin M"/>
    <n v="13448"/>
    <x v="45"/>
    <n v="2307.0300000000002"/>
    <n v="167.4"/>
    <d v="2012-11-01T00:00:00"/>
    <s v="Active"/>
    <x v="1"/>
    <n v="59982.78"/>
    <s v="Admin"/>
    <n v="2012"/>
  </r>
  <r>
    <n v="81"/>
    <x v="11"/>
    <n v="82"/>
    <x v="20"/>
    <s v="Fernandes, Kristy M"/>
    <n v="13545"/>
    <x v="45"/>
    <n v="2116"/>
    <n v="159.22999999999999"/>
    <d v="2012-11-01T00:00:00"/>
    <s v="Active"/>
    <x v="1"/>
    <n v="55016"/>
    <s v="Admin"/>
    <n v="2012"/>
  </r>
  <r>
    <n v="81"/>
    <x v="11"/>
    <n v="82"/>
    <x v="20"/>
    <s v="Martin, Joleen C"/>
    <n v="13610"/>
    <x v="45"/>
    <n v="2675.36"/>
    <n v="199.69"/>
    <d v="2012-11-01T00:00:00"/>
    <s v="Active"/>
    <x v="1"/>
    <n v="69559.360000000001"/>
    <s v="Admin"/>
    <n v="2012"/>
  </r>
  <r>
    <n v="81"/>
    <x v="11"/>
    <n v="82"/>
    <x v="20"/>
    <s v="Newton, Jennifer L"/>
    <n v="13232"/>
    <x v="45"/>
    <n v="2468.8000000000002"/>
    <n v="178.45"/>
    <d v="2012-11-01T00:00:00"/>
    <s v="Active"/>
    <x v="1"/>
    <n v="64188.800000000003"/>
    <s v="Admin"/>
    <n v="2012"/>
  </r>
  <r>
    <n v="81"/>
    <x v="11"/>
    <n v="82"/>
    <x v="20"/>
    <s v="Sandoval, Christopher X"/>
    <n v="13242"/>
    <x v="45"/>
    <n v="2653.96"/>
    <n v="203.03"/>
    <d v="2012-11-01T00:00:00"/>
    <s v="Active"/>
    <x v="1"/>
    <n v="69002.960000000006"/>
    <s v="Admin"/>
    <n v="2012"/>
  </r>
  <r>
    <n v="81"/>
    <x v="11"/>
    <n v="82"/>
    <x v="20"/>
    <s v="Williams, Heather L"/>
    <n v="13289"/>
    <x v="45"/>
    <n v="2468.8000000000002"/>
    <n v="183.9"/>
    <d v="2012-11-01T00:00:00"/>
    <s v="Active"/>
    <x v="1"/>
    <n v="64188.800000000003"/>
    <s v="Admin"/>
    <n v="2012"/>
  </r>
  <r>
    <n v="81"/>
    <x v="11"/>
    <n v="82"/>
    <x v="20"/>
    <s v="Candelaria, Rosalia G"/>
    <n v="13600"/>
    <x v="112"/>
    <n v="1648.64"/>
    <n v="117.24"/>
    <d v="2012-11-01T00:00:00"/>
    <s v="Active"/>
    <x v="1"/>
    <n v="42864.639999999999"/>
    <s v="Admin"/>
    <n v="2012"/>
  </r>
  <r>
    <n v="81"/>
    <x v="11"/>
    <n v="82"/>
    <x v="20"/>
    <s v="Crawford, Candace M"/>
    <n v="13447"/>
    <x v="112"/>
    <n v="2256.08"/>
    <n v="164.86"/>
    <d v="2012-11-01T00:00:00"/>
    <s v="Active"/>
    <x v="1"/>
    <n v="58658.080000000002"/>
    <s v="Admin"/>
    <n v="2012"/>
  </r>
  <r>
    <n v="81"/>
    <x v="11"/>
    <n v="82"/>
    <x v="20"/>
    <s v="Lucero, Ashley M"/>
    <n v="13777"/>
    <x v="112"/>
    <n v="429"/>
    <n v="61.99"/>
    <d v="2012-11-01T00:00:00"/>
    <s v="Active"/>
    <x v="0"/>
    <n v="11154"/>
    <s v="Admin"/>
    <n v="2012"/>
  </r>
  <r>
    <n v="81"/>
    <x v="11"/>
    <n v="82"/>
    <x v="20"/>
    <s v="Morrisey, William C"/>
    <n v="13233"/>
    <x v="112"/>
    <n v="2140.84"/>
    <n v="154.97"/>
    <d v="2012-11-01T00:00:00"/>
    <s v="Active"/>
    <x v="1"/>
    <n v="55661.84"/>
    <s v="Admin"/>
    <n v="2012"/>
  </r>
  <r>
    <n v="81"/>
    <x v="11"/>
    <n v="82"/>
    <x v="20"/>
    <s v="Orona, Irene G"/>
    <n v="13243"/>
    <x v="112"/>
    <n v="2140.84"/>
    <n v="163.77000000000001"/>
    <d v="2012-11-01T00:00:00"/>
    <s v="Active"/>
    <x v="1"/>
    <n v="55661.84"/>
    <s v="Admin"/>
    <n v="2012"/>
  </r>
  <r>
    <n v="81"/>
    <x v="11"/>
    <n v="82"/>
    <x v="20"/>
    <s v="Rodriguez, Frank T"/>
    <n v="13219"/>
    <x v="112"/>
    <n v="988"/>
    <n v="75.59"/>
    <d v="2012-11-01T00:00:00"/>
    <s v="Active"/>
    <x v="1"/>
    <n v="25688"/>
    <s v="Admin"/>
    <n v="2012"/>
  </r>
  <r>
    <n v="81"/>
    <x v="11"/>
    <n v="82"/>
    <x v="20"/>
    <s v="Seifert, Jeffrey M"/>
    <n v="13761"/>
    <x v="112"/>
    <n v="1196"/>
    <n v="172.82"/>
    <d v="2012-11-01T00:00:00"/>
    <s v="Active"/>
    <x v="1"/>
    <n v="31096"/>
    <s v="Admin"/>
    <n v="2012"/>
  </r>
  <r>
    <n v="81"/>
    <x v="11"/>
    <n v="82"/>
    <x v="20"/>
    <s v="Ly, Tey "/>
    <n v="13607"/>
    <x v="116"/>
    <n v="3153.84"/>
    <n v="235.13"/>
    <d v="2012-11-01T00:00:00"/>
    <s v="Active"/>
    <x v="1"/>
    <n v="81999.839999999997"/>
    <s v="Admin"/>
    <n v="2012"/>
  </r>
  <r>
    <n v="81"/>
    <x v="11"/>
    <n v="82"/>
    <x v="20"/>
    <s v="Rodriguez, Tiffany D"/>
    <n v="13228"/>
    <x v="113"/>
    <n v="2599.63"/>
    <n v="193.05"/>
    <d v="2012-11-01T00:00:00"/>
    <s v="Active"/>
    <x v="1"/>
    <n v="67590.38"/>
    <s v="Admin"/>
    <n v="2012"/>
  </r>
  <r>
    <n v="81"/>
    <x v="11"/>
    <n v="82"/>
    <x v="20"/>
    <s v="Naples, Anna C"/>
    <n v="13774"/>
    <x v="120"/>
    <n v="1785"/>
    <n v="257.93"/>
    <d v="2012-11-01T00:00:00"/>
    <s v="Active"/>
    <x v="1"/>
    <n v="46410"/>
    <s v="Admin"/>
    <n v="2012"/>
  </r>
  <r>
    <n v="81"/>
    <x v="11"/>
    <n v="96"/>
    <x v="27"/>
    <s v="Yoo, James J"/>
    <n v="13241"/>
    <x v="114"/>
    <n v="2074.2600000000002"/>
    <n v="151.41999999999999"/>
    <d v="2012-11-01T00:00:00"/>
    <s v="Active"/>
    <x v="1"/>
    <n v="53930.76"/>
    <s v="Admin"/>
    <n v="2012"/>
  </r>
  <r>
    <n v="81"/>
    <x v="11"/>
    <n v="96"/>
    <x v="27"/>
    <s v="Zamora, Marie P"/>
    <n v="13543"/>
    <x v="114"/>
    <n v="1480"/>
    <n v="113.22"/>
    <d v="2012-11-01T00:00:00"/>
    <s v="Active"/>
    <x v="1"/>
    <n v="38480"/>
    <s v="Admin"/>
    <n v="2012"/>
  </r>
  <r>
    <n v="1"/>
    <x v="0"/>
    <n v="4"/>
    <x v="0"/>
    <s v="Banuelos, Cammy J"/>
    <n v="13485"/>
    <x v="0"/>
    <n v="556.20000000000005"/>
    <n v="42.54"/>
    <d v="2012-11-15T00:00:00"/>
    <s v="Active"/>
    <x v="0"/>
    <n v="14461.2"/>
    <s v="Faculty"/>
    <n v="2012"/>
  </r>
  <r>
    <n v="1"/>
    <x v="0"/>
    <n v="4"/>
    <x v="0"/>
    <s v="Collins, Jessica D"/>
    <n v="12020"/>
    <x v="0"/>
    <n v="1512.68"/>
    <n v="111.36"/>
    <d v="2012-11-15T00:00:00"/>
    <s v="Active"/>
    <x v="1"/>
    <n v="39329.68"/>
    <s v="Faculty"/>
    <n v="2012"/>
  </r>
  <r>
    <n v="1"/>
    <x v="0"/>
    <n v="4"/>
    <x v="0"/>
    <s v="Flores, Cynthia A"/>
    <n v="12998"/>
    <x v="0"/>
    <n v="1514.1"/>
    <n v="110.36"/>
    <d v="2012-11-15T00:00:00"/>
    <s v="Active"/>
    <x v="1"/>
    <n v="39366.6"/>
    <s v="Faculty"/>
    <n v="2012"/>
  </r>
  <r>
    <n v="1"/>
    <x v="0"/>
    <n v="4"/>
    <x v="0"/>
    <s v="Hill, Julie L"/>
    <n v="13131"/>
    <x v="0"/>
    <n v="1121.67"/>
    <n v="85.8"/>
    <d v="2012-11-15T00:00:00"/>
    <s v="Active"/>
    <x v="0"/>
    <n v="29163.42"/>
    <s v="Faculty"/>
    <n v="2012"/>
  </r>
  <r>
    <n v="1"/>
    <x v="0"/>
    <n v="4"/>
    <x v="0"/>
    <s v="Hover, Lana "/>
    <n v="9798"/>
    <x v="0"/>
    <n v="1491.57"/>
    <n v="108.63"/>
    <d v="2012-11-15T00:00:00"/>
    <s v="Active"/>
    <x v="1"/>
    <n v="38780.82"/>
    <s v="Faculty"/>
    <n v="2012"/>
  </r>
  <r>
    <n v="1"/>
    <x v="0"/>
    <n v="4"/>
    <x v="0"/>
    <s v="Jayroe, Sandra G"/>
    <n v="13108"/>
    <x v="0"/>
    <n v="389.34"/>
    <n v="56.27"/>
    <d v="2012-11-15T00:00:00"/>
    <s v="Active"/>
    <x v="0"/>
    <n v="10122.84"/>
    <s v="Faculty"/>
    <n v="2012"/>
  </r>
  <r>
    <n v="1"/>
    <x v="0"/>
    <n v="4"/>
    <x v="0"/>
    <s v="Jeffcoach, Lori "/>
    <n v="10810"/>
    <x v="0"/>
    <n v="1571.88"/>
    <n v="115.89"/>
    <d v="2012-11-15T00:00:00"/>
    <s v="Active"/>
    <x v="1"/>
    <n v="40868.879999999997"/>
    <s v="Faculty"/>
    <n v="2012"/>
  </r>
  <r>
    <n v="1"/>
    <x v="0"/>
    <n v="4"/>
    <x v="0"/>
    <s v="Lopez, Debra A"/>
    <n v="9681"/>
    <x v="0"/>
    <n v="995.36"/>
    <n v="76.14"/>
    <d v="2012-11-15T00:00:00"/>
    <s v="Active"/>
    <x v="0"/>
    <n v="25879.360000000001"/>
    <s v="Faculty"/>
    <n v="2012"/>
  </r>
  <r>
    <n v="1"/>
    <x v="0"/>
    <n v="4"/>
    <x v="0"/>
    <s v="Mitroff, Patricia C"/>
    <n v="12134"/>
    <x v="0"/>
    <n v="1205.0999999999999"/>
    <n v="92.19"/>
    <d v="2012-11-15T00:00:00"/>
    <s v="Active"/>
    <x v="0"/>
    <n v="31332.6"/>
    <s v="Faculty"/>
    <n v="2012"/>
  </r>
  <r>
    <n v="1"/>
    <x v="0"/>
    <n v="4"/>
    <x v="0"/>
    <s v="Saucedo, Claudia C"/>
    <n v="10669"/>
    <x v="1"/>
    <n v="1686.47"/>
    <n v="124.66"/>
    <d v="2012-11-15T00:00:00"/>
    <s v="Active"/>
    <x v="1"/>
    <n v="43848.22"/>
    <s v="Faculty"/>
    <n v="2012"/>
  </r>
  <r>
    <n v="1"/>
    <x v="0"/>
    <n v="6"/>
    <x v="1"/>
    <s v="Esparza, Alejandro J"/>
    <n v="12759"/>
    <x v="3"/>
    <n v="432.96"/>
    <n v="62.56"/>
    <d v="2012-11-15T00:00:00"/>
    <s v="Active"/>
    <x v="0"/>
    <n v="11256.96"/>
    <s v="Faculty"/>
    <n v="2012"/>
  </r>
  <r>
    <n v="1"/>
    <x v="0"/>
    <n v="6"/>
    <x v="1"/>
    <s v="Garcia, Elizabeth A"/>
    <n v="13299"/>
    <x v="3"/>
    <n v="1479.6"/>
    <n v="113.19"/>
    <d v="2012-11-15T00:00:00"/>
    <s v="Active"/>
    <x v="0"/>
    <n v="38469.599999999999"/>
    <s v="Faculty"/>
    <n v="2012"/>
  </r>
  <r>
    <n v="1"/>
    <x v="0"/>
    <n v="6"/>
    <x v="1"/>
    <s v="Goad, Christina L"/>
    <n v="13537"/>
    <x v="3"/>
    <n v="472.5"/>
    <n v="36.15"/>
    <d v="2012-11-15T00:00:00"/>
    <s v="Active"/>
    <x v="0"/>
    <n v="12285"/>
    <s v="Faculty"/>
    <n v="2012"/>
  </r>
  <r>
    <n v="1"/>
    <x v="0"/>
    <n v="6"/>
    <x v="1"/>
    <s v="Lopez, Ronald D"/>
    <n v="12698"/>
    <x v="3"/>
    <n v="1470.84"/>
    <n v="104.68"/>
    <d v="2012-11-15T00:00:00"/>
    <s v="Active"/>
    <x v="1"/>
    <n v="38241.839999999997"/>
    <s v="Faculty"/>
    <n v="2012"/>
  </r>
  <r>
    <n v="1"/>
    <x v="0"/>
    <n v="6"/>
    <x v="1"/>
    <s v="Ragsdale, Lorie L"/>
    <n v="633"/>
    <x v="3"/>
    <n v="3152.51"/>
    <n v="230.92"/>
    <d v="2012-11-15T00:00:00"/>
    <s v="Active"/>
    <x v="1"/>
    <n v="81965.259999999995"/>
    <s v="Faculty"/>
    <n v="2012"/>
  </r>
  <r>
    <n v="1"/>
    <x v="0"/>
    <n v="6"/>
    <x v="1"/>
    <s v="Self, Kathleen E"/>
    <n v="11372"/>
    <x v="3"/>
    <n v="1542.06"/>
    <n v="106.88"/>
    <d v="2012-11-15T00:00:00"/>
    <s v="Active"/>
    <x v="1"/>
    <n v="40093.56"/>
    <s v="Faculty"/>
    <n v="2012"/>
  </r>
  <r>
    <n v="1"/>
    <x v="0"/>
    <n v="14"/>
    <x v="2"/>
    <s v="Bedolla, Delmy J"/>
    <n v="13201"/>
    <x v="5"/>
    <n v="1184.5"/>
    <n v="90.62"/>
    <d v="2012-11-15T00:00:00"/>
    <s v="Active"/>
    <x v="1"/>
    <n v="30797"/>
    <s v="Faculty"/>
    <n v="2012"/>
  </r>
  <r>
    <n v="1"/>
    <x v="0"/>
    <n v="14"/>
    <x v="2"/>
    <s v="Fitch, Anita M"/>
    <n v="13737"/>
    <x v="6"/>
    <n v="2550"/>
    <n v="195.08"/>
    <d v="2012-11-15T00:00:00"/>
    <s v="Active"/>
    <x v="1"/>
    <n v="66300"/>
    <s v="Faculty"/>
    <n v="2012"/>
  </r>
  <r>
    <n v="1"/>
    <x v="0"/>
    <n v="14"/>
    <x v="2"/>
    <s v="Foster, Christine "/>
    <n v="85"/>
    <x v="5"/>
    <n v="3099.55"/>
    <n v="231.65"/>
    <d v="2012-11-15T00:00:00"/>
    <s v="Active"/>
    <x v="1"/>
    <n v="80588.3"/>
    <s v="Faculty"/>
    <n v="2012"/>
  </r>
  <r>
    <n v="1"/>
    <x v="0"/>
    <n v="14"/>
    <x v="2"/>
    <s v="Grimsley, Melissa M"/>
    <n v="12907"/>
    <x v="6"/>
    <n v="2546.16"/>
    <n v="192.15"/>
    <d v="2012-11-15T00:00:00"/>
    <s v="Active"/>
    <x v="1"/>
    <n v="66200.160000000003"/>
    <s v="Faculty"/>
    <n v="2012"/>
  </r>
  <r>
    <n v="1"/>
    <x v="0"/>
    <n v="14"/>
    <x v="2"/>
    <s v="Gutierrez, Paul H"/>
    <n v="10071"/>
    <x v="5"/>
    <n v="2560"/>
    <n v="188.55"/>
    <d v="2012-11-15T00:00:00"/>
    <s v="Active"/>
    <x v="1"/>
    <n v="66560"/>
    <s v="Faculty"/>
    <n v="2012"/>
  </r>
  <r>
    <n v="1"/>
    <x v="0"/>
    <n v="14"/>
    <x v="2"/>
    <s v="Westling, Barry "/>
    <n v="4005"/>
    <x v="7"/>
    <n v="4149.22"/>
    <n v="309.38"/>
    <d v="2012-11-15T00:00:00"/>
    <s v="Active"/>
    <x v="1"/>
    <n v="107879.72"/>
    <s v="Faculty"/>
    <n v="2012"/>
  </r>
  <r>
    <n v="1"/>
    <x v="0"/>
    <n v="14"/>
    <x v="2"/>
    <s v="Westling, Joshua P"/>
    <n v="9988"/>
    <x v="6"/>
    <n v="2836.62"/>
    <n v="194.52"/>
    <d v="2012-11-15T00:00:00"/>
    <s v="Active"/>
    <x v="1"/>
    <n v="73752.12"/>
    <s v="Faculty"/>
    <n v="2012"/>
  </r>
  <r>
    <n v="1"/>
    <x v="0"/>
    <n v="22"/>
    <x v="3"/>
    <s v="Cron, Kimberly A"/>
    <n v="12738"/>
    <x v="2"/>
    <n v="2575"/>
    <n v="169.94"/>
    <d v="2012-11-15T00:00:00"/>
    <s v="Active"/>
    <x v="1"/>
    <n v="66950"/>
    <s v="Faculty"/>
    <n v="2012"/>
  </r>
  <r>
    <n v="1"/>
    <x v="0"/>
    <n v="22"/>
    <x v="3"/>
    <s v="Gray, Michelle R"/>
    <n v="10951"/>
    <x v="2"/>
    <n v="412"/>
    <n v="31.51"/>
    <d v="2012-11-15T00:00:00"/>
    <s v="Active"/>
    <x v="0"/>
    <n v="10712"/>
    <s v="Faculty"/>
    <n v="2012"/>
  </r>
  <r>
    <n v="1"/>
    <x v="0"/>
    <n v="22"/>
    <x v="3"/>
    <s v="Jolley, Lygia R"/>
    <n v="10662"/>
    <x v="2"/>
    <n v="2813.14"/>
    <n v="210.79"/>
    <d v="2012-11-15T00:00:00"/>
    <s v="Active"/>
    <x v="1"/>
    <n v="73141.64"/>
    <s v="Faculty"/>
    <n v="2012"/>
  </r>
  <r>
    <n v="1"/>
    <x v="0"/>
    <n v="22"/>
    <x v="3"/>
    <s v="Koch, Karen A"/>
    <n v="9643"/>
    <x v="2"/>
    <n v="2915.67"/>
    <n v="218.07"/>
    <d v="2012-11-15T00:00:00"/>
    <s v="Active"/>
    <x v="1"/>
    <n v="75807.42"/>
    <s v="Faculty"/>
    <n v="2012"/>
  </r>
  <r>
    <n v="1"/>
    <x v="0"/>
    <n v="22"/>
    <x v="3"/>
    <s v="Lefaive, Patricia A"/>
    <n v="9517"/>
    <x v="2"/>
    <n v="3114.07"/>
    <n v="233.25"/>
    <d v="2012-11-15T00:00:00"/>
    <s v="Active"/>
    <x v="1"/>
    <n v="80965.820000000007"/>
    <s v="Faculty"/>
    <n v="2012"/>
  </r>
  <r>
    <n v="1"/>
    <x v="0"/>
    <n v="22"/>
    <x v="3"/>
    <s v="Serpa, Brenda M"/>
    <n v="9520"/>
    <x v="8"/>
    <n v="3977.04"/>
    <n v="282.83"/>
    <d v="2012-11-15T00:00:00"/>
    <s v="Active"/>
    <x v="1"/>
    <n v="103403.04"/>
    <s v="Faculty"/>
    <n v="2012"/>
  </r>
  <r>
    <n v="1"/>
    <x v="0"/>
    <n v="22"/>
    <x v="3"/>
    <s v="Smith, Lorrie J"/>
    <n v="11607"/>
    <x v="2"/>
    <n v="1435"/>
    <n v="109.78"/>
    <d v="2012-11-15T00:00:00"/>
    <s v="Active"/>
    <x v="2"/>
    <n v="37310"/>
    <s v="Faculty"/>
    <n v="2012"/>
  </r>
  <r>
    <n v="1"/>
    <x v="0"/>
    <n v="22"/>
    <x v="3"/>
    <s v="Watrous, Barbara "/>
    <n v="9669"/>
    <x v="2"/>
    <n v="3444.85"/>
    <n v="259.17"/>
    <d v="2012-11-15T00:00:00"/>
    <s v="Active"/>
    <x v="1"/>
    <n v="89566.1"/>
    <s v="Faculty"/>
    <n v="2012"/>
  </r>
  <r>
    <n v="1"/>
    <x v="0"/>
    <n v="22"/>
    <x v="3"/>
    <s v="Zuniga, Arcenia A"/>
    <n v="12395"/>
    <x v="2"/>
    <n v="432.72"/>
    <n v="33.1"/>
    <d v="2012-11-15T00:00:00"/>
    <s v="Active"/>
    <x v="0"/>
    <n v="11250.72"/>
    <s v="Faculty"/>
    <n v="2012"/>
  </r>
  <r>
    <n v="1"/>
    <x v="0"/>
    <n v="24"/>
    <x v="4"/>
    <s v="Avalos, Cecilia R"/>
    <n v="13036"/>
    <x v="11"/>
    <n v="1542.53"/>
    <n v="109"/>
    <d v="2012-11-15T00:00:00"/>
    <s v="Active"/>
    <x v="1"/>
    <n v="40105.78"/>
    <s v="Faculty"/>
    <n v="2012"/>
  </r>
  <r>
    <n v="1"/>
    <x v="0"/>
    <n v="24"/>
    <x v="4"/>
    <s v="Boger, Harmony J"/>
    <n v="13272"/>
    <x v="11"/>
    <n v="889.92"/>
    <n v="68.08"/>
    <d v="2012-11-15T00:00:00"/>
    <s v="Active"/>
    <x v="0"/>
    <n v="23137.919999999998"/>
    <s v="Faculty"/>
    <n v="2012"/>
  </r>
  <r>
    <n v="1"/>
    <x v="0"/>
    <n v="24"/>
    <x v="4"/>
    <s v="De Almeida, Sujanlatha "/>
    <n v="183"/>
    <x v="11"/>
    <n v="2489.9699999999998"/>
    <n v="168.26"/>
    <d v="2012-11-15T00:00:00"/>
    <s v="Active"/>
    <x v="1"/>
    <n v="64739.22"/>
    <s v="Faculty"/>
    <n v="2012"/>
  </r>
  <r>
    <n v="1"/>
    <x v="0"/>
    <n v="24"/>
    <x v="4"/>
    <s v="Mascorro, Judy A"/>
    <n v="12602"/>
    <x v="11"/>
    <n v="862.4"/>
    <n v="65.97"/>
    <d v="2012-11-15T00:00:00"/>
    <s v="Active"/>
    <x v="0"/>
    <n v="22422.400000000001"/>
    <s v="Faculty"/>
    <n v="2012"/>
  </r>
  <r>
    <n v="1"/>
    <x v="0"/>
    <n v="24"/>
    <x v="4"/>
    <s v="Reid, Carlota Z"/>
    <n v="11379"/>
    <x v="11"/>
    <n v="1726.5"/>
    <n v="117.74"/>
    <d v="2012-11-15T00:00:00"/>
    <s v="Active"/>
    <x v="1"/>
    <n v="44889"/>
    <s v="Faculty"/>
    <n v="2012"/>
  </r>
  <r>
    <n v="1"/>
    <x v="0"/>
    <n v="24"/>
    <x v="4"/>
    <s v="Roullard, Linda J"/>
    <n v="12527"/>
    <x v="11"/>
    <n v="1188.5999999999999"/>
    <n v="90.92"/>
    <d v="2012-11-15T00:00:00"/>
    <s v="Active"/>
    <x v="0"/>
    <n v="30903.599999999999"/>
    <s v="Faculty"/>
    <n v="2012"/>
  </r>
  <r>
    <n v="1"/>
    <x v="0"/>
    <n v="24"/>
    <x v="4"/>
    <s v="Saunders, Sandra "/>
    <n v="11253"/>
    <x v="11"/>
    <n v="501.6"/>
    <n v="38.369999999999997"/>
    <d v="2012-11-15T00:00:00"/>
    <s v="Active"/>
    <x v="0"/>
    <n v="13041.6"/>
    <s v="Faculty"/>
    <n v="2012"/>
  </r>
  <r>
    <n v="1"/>
    <x v="0"/>
    <n v="24"/>
    <x v="4"/>
    <s v="Wainio, Mary S"/>
    <n v="12860"/>
    <x v="11"/>
    <n v="1557.5"/>
    <n v="113.06"/>
    <d v="2012-11-15T00:00:00"/>
    <s v="Active"/>
    <x v="1"/>
    <n v="40495"/>
    <s v="Faculty"/>
    <n v="2012"/>
  </r>
  <r>
    <n v="1"/>
    <x v="0"/>
    <n v="26"/>
    <x v="5"/>
    <s v="Amstutz, Elizabeth M"/>
    <n v="12800"/>
    <x v="14"/>
    <n v="2731.82"/>
    <n v="168.32"/>
    <d v="2012-11-15T00:00:00"/>
    <s v="Active"/>
    <x v="1"/>
    <n v="71027.320000000007"/>
    <s v="Faculty"/>
    <n v="2012"/>
  </r>
  <r>
    <n v="1"/>
    <x v="0"/>
    <n v="26"/>
    <x v="5"/>
    <s v="Anderson, Mary "/>
    <n v="10158"/>
    <x v="14"/>
    <n v="540.94000000000005"/>
    <n v="51.58"/>
    <d v="2012-11-15T00:00:00"/>
    <s v="Active"/>
    <x v="2"/>
    <n v="14064.44"/>
    <s v="Faculty"/>
    <n v="2012"/>
  </r>
  <r>
    <n v="1"/>
    <x v="0"/>
    <n v="26"/>
    <x v="5"/>
    <s v="Fontaine, Janelle L"/>
    <n v="13191"/>
    <x v="14"/>
    <n v="2575"/>
    <n v="174.81"/>
    <d v="2012-11-15T00:00:00"/>
    <s v="Active"/>
    <x v="1"/>
    <n v="66950"/>
    <s v="Faculty"/>
    <n v="2012"/>
  </r>
  <r>
    <n v="1"/>
    <x v="0"/>
    <n v="26"/>
    <x v="5"/>
    <s v="Gordon, Mari "/>
    <n v="10088"/>
    <x v="14"/>
    <n v="3012.71"/>
    <n v="226.11"/>
    <d v="2012-11-15T00:00:00"/>
    <s v="Active"/>
    <x v="1"/>
    <n v="78330.460000000006"/>
    <s v="Faculty"/>
    <n v="2012"/>
  </r>
  <r>
    <n v="1"/>
    <x v="0"/>
    <n v="26"/>
    <x v="5"/>
    <s v="Hernandez, Stephanie L"/>
    <n v="13375"/>
    <x v="14"/>
    <n v="2600"/>
    <n v="175.31"/>
    <d v="2012-11-15T00:00:00"/>
    <s v="Active"/>
    <x v="1"/>
    <n v="67600"/>
    <s v="Faculty"/>
    <n v="2012"/>
  </r>
  <r>
    <n v="1"/>
    <x v="0"/>
    <n v="26"/>
    <x v="5"/>
    <s v="Martinez, Javier "/>
    <n v="13714"/>
    <x v="14"/>
    <n v="528"/>
    <n v="76.31"/>
    <d v="2012-11-15T00:00:00"/>
    <s v="Active"/>
    <x v="2"/>
    <n v="13728"/>
    <s v="Faculty"/>
    <n v="2012"/>
  </r>
  <r>
    <n v="1"/>
    <x v="0"/>
    <n v="26"/>
    <x v="5"/>
    <s v="Panis-Wells, Guinevere C"/>
    <n v="12013"/>
    <x v="14"/>
    <n v="553.75"/>
    <n v="42.36"/>
    <d v="2012-11-15T00:00:00"/>
    <s v="Active"/>
    <x v="2"/>
    <n v="14397.5"/>
    <s v="Faculty"/>
    <n v="2012"/>
  </r>
  <r>
    <n v="1"/>
    <x v="0"/>
    <n v="26"/>
    <x v="5"/>
    <s v="Peterson, Mark G"/>
    <n v="11073"/>
    <x v="14"/>
    <n v="165"/>
    <n v="12.62"/>
    <d v="2012-11-15T00:00:00"/>
    <s v="Active"/>
    <x v="2"/>
    <n v="4290"/>
    <s v="Faculty"/>
    <n v="2012"/>
  </r>
  <r>
    <n v="1"/>
    <x v="0"/>
    <n v="26"/>
    <x v="5"/>
    <s v="Scrimshire, Denise A"/>
    <n v="12611"/>
    <x v="14"/>
    <n v="2705"/>
    <n v="200.65"/>
    <d v="2012-11-15T00:00:00"/>
    <s v="Active"/>
    <x v="1"/>
    <n v="70330"/>
    <s v="Faculty"/>
    <n v="2012"/>
  </r>
  <r>
    <n v="1"/>
    <x v="0"/>
    <n v="26"/>
    <x v="5"/>
    <s v="Zelaski, Ann M"/>
    <n v="11883"/>
    <x v="15"/>
    <n v="3060.29"/>
    <n v="222.15"/>
    <d v="2012-11-15T00:00:00"/>
    <s v="Active"/>
    <x v="1"/>
    <n v="79567.539999999994"/>
    <s v="Faculty"/>
    <n v="2012"/>
  </r>
  <r>
    <n v="1"/>
    <x v="0"/>
    <n v="27"/>
    <x v="6"/>
    <s v="Abbott, Sherri A"/>
    <n v="11497"/>
    <x v="18"/>
    <n v="4088.07"/>
    <n v="290.89999999999998"/>
    <d v="2012-11-15T00:00:00"/>
    <s v="Active"/>
    <x v="1"/>
    <n v="106289.82"/>
    <s v="Faculty"/>
    <n v="2012"/>
  </r>
  <r>
    <n v="1"/>
    <x v="0"/>
    <n v="27"/>
    <x v="6"/>
    <s v="Bady, Terry L"/>
    <n v="12310"/>
    <x v="16"/>
    <n v="2228.1"/>
    <n v="170.45"/>
    <d v="2012-11-15T00:00:00"/>
    <s v="Active"/>
    <x v="0"/>
    <n v="57930.6"/>
    <s v="Faculty"/>
    <n v="2012"/>
  </r>
  <r>
    <n v="1"/>
    <x v="0"/>
    <n v="27"/>
    <x v="6"/>
    <s v="Brady, Sierra E"/>
    <n v="13007"/>
    <x v="20"/>
    <n v="254.93"/>
    <n v="36.85"/>
    <d v="2012-11-15T00:00:00"/>
    <s v="Active"/>
    <x v="0"/>
    <n v="6628.18"/>
    <s v="Faculty"/>
    <n v="2012"/>
  </r>
  <r>
    <n v="1"/>
    <x v="0"/>
    <n v="27"/>
    <x v="6"/>
    <s v="Brasko, Arden  M"/>
    <n v="12550"/>
    <x v="20"/>
    <n v="3833.09"/>
    <n v="288.02"/>
    <d v="2012-11-15T00:00:00"/>
    <s v="Active"/>
    <x v="1"/>
    <n v="99660.34"/>
    <s v="Faculty"/>
    <n v="2012"/>
  </r>
  <r>
    <n v="1"/>
    <x v="0"/>
    <n v="27"/>
    <x v="6"/>
    <s v="DeFede, Kathryn M"/>
    <n v="12311"/>
    <x v="18"/>
    <n v="4442.8500000000004"/>
    <n v="339.88"/>
    <d v="2012-11-15T00:00:00"/>
    <s v="Active"/>
    <x v="1"/>
    <n v="115514.1"/>
    <s v="Faculty"/>
    <n v="2012"/>
  </r>
  <r>
    <n v="1"/>
    <x v="0"/>
    <n v="27"/>
    <x v="6"/>
    <s v="Huddleston, Margarette L"/>
    <n v="13016"/>
    <x v="20"/>
    <n v="1211.28"/>
    <n v="92.66"/>
    <d v="2012-11-15T00:00:00"/>
    <s v="Active"/>
    <x v="0"/>
    <n v="31493.279999999999"/>
    <s v="Faculty"/>
    <n v="2012"/>
  </r>
  <r>
    <n v="1"/>
    <x v="0"/>
    <n v="27"/>
    <x v="6"/>
    <s v="Isaak, Sandra J"/>
    <n v="12558"/>
    <x v="20"/>
    <n v="2088.85"/>
    <n v="159.80000000000001"/>
    <d v="2012-11-15T00:00:00"/>
    <s v="Active"/>
    <x v="0"/>
    <n v="54310.1"/>
    <s v="Faculty"/>
    <n v="2012"/>
  </r>
  <r>
    <n v="1"/>
    <x v="0"/>
    <n v="27"/>
    <x v="6"/>
    <s v="Jones, Betty S"/>
    <n v="12518"/>
    <x v="20"/>
    <n v="2228.1"/>
    <n v="170.45"/>
    <d v="2012-11-15T00:00:00"/>
    <s v="Active"/>
    <x v="0"/>
    <n v="57930.6"/>
    <s v="Faculty"/>
    <n v="2012"/>
  </r>
  <r>
    <n v="1"/>
    <x v="0"/>
    <n v="27"/>
    <x v="6"/>
    <s v="Ladhar, Rajvir K"/>
    <n v="13014"/>
    <x v="17"/>
    <n v="3613.85"/>
    <n v="276.45999999999998"/>
    <d v="2012-11-15T00:00:00"/>
    <s v="Active"/>
    <x v="1"/>
    <n v="93960.1"/>
    <s v="Faculty"/>
    <n v="2012"/>
  </r>
  <r>
    <n v="1"/>
    <x v="0"/>
    <n v="27"/>
    <x v="6"/>
    <s v="Lund, Barbara R"/>
    <n v="11704"/>
    <x v="18"/>
    <n v="4268.28"/>
    <n v="326.52"/>
    <d v="2012-11-15T00:00:00"/>
    <s v="Active"/>
    <x v="1"/>
    <n v="110975.28"/>
    <s v="Faculty"/>
    <n v="2012"/>
  </r>
  <r>
    <n v="1"/>
    <x v="0"/>
    <n v="27"/>
    <x v="6"/>
    <s v="Montes Cortez, Sandra J"/>
    <n v="13706"/>
    <x v="17"/>
    <n v="213.75"/>
    <n v="30.88"/>
    <d v="2012-11-15T00:00:00"/>
    <s v="Active"/>
    <x v="0"/>
    <n v="5557.5"/>
    <s v="Faculty"/>
    <n v="2012"/>
  </r>
  <r>
    <n v="1"/>
    <x v="0"/>
    <n v="27"/>
    <x v="6"/>
    <s v="Robles, Rosalinda G"/>
    <n v="12271"/>
    <x v="18"/>
    <n v="450"/>
    <n v="34.43"/>
    <d v="2012-11-15T00:00:00"/>
    <s v="Active"/>
    <x v="2"/>
    <n v="11700"/>
    <s v="Faculty"/>
    <n v="2012"/>
  </r>
  <r>
    <n v="1"/>
    <x v="0"/>
    <n v="27"/>
    <x v="6"/>
    <s v="Sato, Mariko M"/>
    <n v="13634"/>
    <x v="20"/>
    <n v="3360"/>
    <n v="221.39"/>
    <d v="2012-11-15T00:00:00"/>
    <s v="Active"/>
    <x v="1"/>
    <n v="87360"/>
    <s v="Faculty"/>
    <n v="2012"/>
  </r>
  <r>
    <n v="1"/>
    <x v="0"/>
    <n v="27"/>
    <x v="6"/>
    <s v="Spencer, Janine A"/>
    <n v="12023"/>
    <x v="19"/>
    <n v="5275.76"/>
    <n v="76.5"/>
    <d v="2012-11-15T00:00:00"/>
    <s v="Active"/>
    <x v="1"/>
    <n v="137169.76"/>
    <s v="Faculty"/>
    <n v="2012"/>
  </r>
  <r>
    <n v="1"/>
    <x v="0"/>
    <n v="31"/>
    <x v="7"/>
    <s v="Cardenas, Robert B"/>
    <n v="11270"/>
    <x v="22"/>
    <n v="246"/>
    <n v="35.549999999999997"/>
    <d v="2012-11-15T00:00:00"/>
    <s v="Active"/>
    <x v="0"/>
    <n v="6396"/>
    <s v="Faculty"/>
    <n v="2012"/>
  </r>
  <r>
    <n v="1"/>
    <x v="0"/>
    <n v="31"/>
    <x v="7"/>
    <s v="Grant, Jed D"/>
    <n v="10434"/>
    <x v="22"/>
    <n v="3852.7"/>
    <n v="294.73"/>
    <d v="2012-11-15T00:00:00"/>
    <s v="Active"/>
    <x v="1"/>
    <n v="100170.2"/>
    <s v="Faculty"/>
    <n v="2012"/>
  </r>
  <r>
    <n v="1"/>
    <x v="0"/>
    <n v="31"/>
    <x v="7"/>
    <s v="Henderson, Jacquelyn "/>
    <n v="10566"/>
    <x v="21"/>
    <n v="4456.0600000000004"/>
    <n v="317.39999999999998"/>
    <d v="2012-11-15T00:00:00"/>
    <s v="Active"/>
    <x v="1"/>
    <n v="115857.56"/>
    <s v="Faculty"/>
    <n v="2012"/>
  </r>
  <r>
    <n v="1"/>
    <x v="0"/>
    <n v="31"/>
    <x v="7"/>
    <s v="Hernandez, Pamela "/>
    <n v="11065"/>
    <x v="22"/>
    <n v="826.14"/>
    <n v="63.2"/>
    <d v="2012-11-15T00:00:00"/>
    <s v="Active"/>
    <x v="2"/>
    <n v="21479.64"/>
    <s v="Faculty"/>
    <n v="2012"/>
  </r>
  <r>
    <n v="1"/>
    <x v="0"/>
    <n v="31"/>
    <x v="7"/>
    <s v="Howard, Leslie W"/>
    <n v="10559"/>
    <x v="23"/>
    <n v="4384.9799999999996"/>
    <n v="335.45"/>
    <d v="2012-11-15T00:00:00"/>
    <s v="Active"/>
    <x v="1"/>
    <n v="114009.48"/>
    <s v="Faculty"/>
    <n v="2012"/>
  </r>
  <r>
    <n v="1"/>
    <x v="0"/>
    <n v="31"/>
    <x v="7"/>
    <s v="Massaquoi, Abdul R"/>
    <n v="10472"/>
    <x v="22"/>
    <n v="4329.1400000000003"/>
    <n v="306.83999999999997"/>
    <d v="2012-11-15T00:00:00"/>
    <s v="Active"/>
    <x v="1"/>
    <n v="112557.64"/>
    <s v="Faculty"/>
    <n v="2012"/>
  </r>
  <r>
    <n v="1"/>
    <x v="0"/>
    <n v="31"/>
    <x v="7"/>
    <s v="Sidorenko, Andrey I"/>
    <n v="13305"/>
    <x v="22"/>
    <n v="1545"/>
    <n v="118.19"/>
    <d v="2012-11-15T00:00:00"/>
    <s v="Active"/>
    <x v="0"/>
    <n v="40170"/>
    <s v="Faculty"/>
    <n v="2012"/>
  </r>
  <r>
    <n v="1"/>
    <x v="0"/>
    <n v="32"/>
    <x v="8"/>
    <s v="Braddock, Clarence "/>
    <n v="11251"/>
    <x v="24"/>
    <n v="1129.6500000000001"/>
    <n v="86.42"/>
    <d v="2012-11-15T00:00:00"/>
    <s v="Active"/>
    <x v="0"/>
    <n v="29370.9"/>
    <s v="Faculty"/>
    <n v="2012"/>
  </r>
  <r>
    <n v="1"/>
    <x v="0"/>
    <n v="32"/>
    <x v="8"/>
    <s v="Giannandrea, Gabriel B"/>
    <n v="10926"/>
    <x v="24"/>
    <n v="1554.37"/>
    <n v="113.7"/>
    <d v="2012-11-15T00:00:00"/>
    <s v="Active"/>
    <x v="1"/>
    <n v="40413.620000000003"/>
    <s v="Faculty"/>
    <n v="2012"/>
  </r>
  <r>
    <n v="1"/>
    <x v="0"/>
    <n v="32"/>
    <x v="8"/>
    <s v="Kendall, Augustina "/>
    <n v="9890"/>
    <x v="24"/>
    <n v="1589.11"/>
    <n v="109.16"/>
    <d v="2012-11-15T00:00:00"/>
    <s v="Active"/>
    <x v="1"/>
    <n v="41316.86"/>
    <s v="Faculty"/>
    <n v="2012"/>
  </r>
  <r>
    <n v="1"/>
    <x v="0"/>
    <n v="32"/>
    <x v="8"/>
    <s v="Morra, David O"/>
    <n v="9836"/>
    <x v="24"/>
    <n v="1624.42"/>
    <n v="122.57"/>
    <d v="2012-11-15T00:00:00"/>
    <s v="Active"/>
    <x v="1"/>
    <n v="42234.92"/>
    <s v="Faculty"/>
    <n v="2012"/>
  </r>
  <r>
    <n v="1"/>
    <x v="0"/>
    <n v="32"/>
    <x v="8"/>
    <s v="Shawl, Stanley H"/>
    <n v="12630"/>
    <x v="24"/>
    <n v="1565.6"/>
    <n v="117.49"/>
    <d v="2012-11-15T00:00:00"/>
    <s v="Active"/>
    <x v="1"/>
    <n v="40705.599999999999"/>
    <s v="Faculty"/>
    <n v="2012"/>
  </r>
  <r>
    <n v="1"/>
    <x v="0"/>
    <n v="32"/>
    <x v="8"/>
    <s v="Stedman, Gary A"/>
    <n v="13363"/>
    <x v="24"/>
    <n v="940.5"/>
    <n v="71.95"/>
    <d v="2012-11-15T00:00:00"/>
    <s v="Active"/>
    <x v="2"/>
    <n v="24453"/>
    <s v="Faculty"/>
    <n v="2012"/>
  </r>
  <r>
    <n v="1"/>
    <x v="0"/>
    <n v="42"/>
    <x v="10"/>
    <s v="Cuellar, MaryAnn "/>
    <n v="11805"/>
    <x v="26"/>
    <n v="1587.26"/>
    <n v="115.6"/>
    <d v="2012-11-15T00:00:00"/>
    <s v="Active"/>
    <x v="1"/>
    <n v="41268.76"/>
    <s v="Faculty"/>
    <n v="2012"/>
  </r>
  <r>
    <n v="1"/>
    <x v="0"/>
    <n v="42"/>
    <x v="10"/>
    <s v="Lund, Nina B"/>
    <n v="12716"/>
    <x v="26"/>
    <n v="1553.24"/>
    <n v="116.24"/>
    <d v="2012-11-15T00:00:00"/>
    <s v="Active"/>
    <x v="1"/>
    <n v="40384.239999999998"/>
    <s v="Faculty"/>
    <n v="2012"/>
  </r>
  <r>
    <n v="1"/>
    <x v="0"/>
    <n v="46"/>
    <x v="11"/>
    <s v="Brown, Sharon A"/>
    <n v="11695"/>
    <x v="27"/>
    <n v="629.25"/>
    <n v="84.08"/>
    <d v="2012-11-15T00:00:00"/>
    <s v="Active"/>
    <x v="1"/>
    <n v="16360.5"/>
    <s v="Faculty"/>
    <n v="2012"/>
  </r>
  <r>
    <n v="1"/>
    <x v="0"/>
    <n v="46"/>
    <x v="11"/>
    <s v="Esquivez, Cesar "/>
    <n v="13509"/>
    <x v="27"/>
    <n v="1001.17"/>
    <n v="144.66999999999999"/>
    <d v="2012-11-15T00:00:00"/>
    <s v="Seasonal"/>
    <x v="0"/>
    <n v="26030.42"/>
    <s v="Faculty"/>
    <n v="2012"/>
  </r>
  <r>
    <n v="1"/>
    <x v="0"/>
    <n v="46"/>
    <x v="11"/>
    <s v="Lathrop, Laura M"/>
    <n v="12378"/>
    <x v="28"/>
    <n v="119.4"/>
    <n v="9.1300000000000008"/>
    <d v="2012-11-15T00:00:00"/>
    <s v="Active"/>
    <x v="0"/>
    <n v="3104.4"/>
    <s v="Faculty"/>
    <n v="2012"/>
  </r>
  <r>
    <n v="1"/>
    <x v="0"/>
    <n v="61"/>
    <x v="12"/>
    <s v="Hynard, Clinton P"/>
    <n v="13435"/>
    <x v="29"/>
    <n v="846"/>
    <n v="122.25"/>
    <d v="2012-11-15T00:00:00"/>
    <s v="Seasonal"/>
    <x v="2"/>
    <n v="21996"/>
    <s v="Faculty"/>
    <n v="2012"/>
  </r>
  <r>
    <n v="1"/>
    <x v="0"/>
    <n v="61"/>
    <x v="12"/>
    <s v="Johnson, Michael "/>
    <n v="11571"/>
    <x v="29"/>
    <n v="2281.69"/>
    <n v="122.09"/>
    <d v="2012-11-15T00:00:00"/>
    <s v="Active"/>
    <x v="1"/>
    <n v="59323.94"/>
    <s v="Faculty"/>
    <n v="2012"/>
  </r>
  <r>
    <n v="1"/>
    <x v="0"/>
    <n v="61"/>
    <x v="12"/>
    <s v="McPhetridge, Steven K"/>
    <n v="13446"/>
    <x v="29"/>
    <n v="297"/>
    <n v="22.72"/>
    <d v="2012-11-15T00:00:00"/>
    <s v="Seasonal"/>
    <x v="0"/>
    <n v="7722"/>
    <s v="Faculty"/>
    <n v="2012"/>
  </r>
  <r>
    <n v="1"/>
    <x v="0"/>
    <n v="61"/>
    <x v="12"/>
    <s v="Stiglianese, Travis B"/>
    <n v="12785"/>
    <x v="29"/>
    <n v="1733.49"/>
    <n v="127.64"/>
    <d v="2012-11-15T00:00:00"/>
    <s v="Active"/>
    <x v="1"/>
    <n v="45070.74"/>
    <s v="Faculty"/>
    <n v="2012"/>
  </r>
  <r>
    <n v="1"/>
    <x v="0"/>
    <n v="62"/>
    <x v="13"/>
    <s v="Gill, David P"/>
    <n v="13475"/>
    <x v="30"/>
    <n v="1800"/>
    <n v="97.04"/>
    <d v="2012-11-15T00:00:00"/>
    <s v="Active"/>
    <x v="1"/>
    <n v="46800"/>
    <s v="Faculty"/>
    <n v="2012"/>
  </r>
  <r>
    <n v="1"/>
    <x v="0"/>
    <n v="62"/>
    <x v="13"/>
    <s v="Gill, Robert A"/>
    <n v="13539"/>
    <x v="30"/>
    <n v="1176"/>
    <n v="89.96"/>
    <d v="2012-11-15T00:00:00"/>
    <s v="Active"/>
    <x v="0"/>
    <n v="30576"/>
    <s v="Faculty"/>
    <n v="2012"/>
  </r>
  <r>
    <n v="1"/>
    <x v="0"/>
    <n v="62"/>
    <x v="13"/>
    <s v="Honnold, Sam W"/>
    <n v="12797"/>
    <x v="31"/>
    <n v="1784.48"/>
    <n v="130.43"/>
    <d v="2012-11-15T00:00:00"/>
    <s v="Active"/>
    <x v="1"/>
    <n v="46396.480000000003"/>
    <s v="Faculty"/>
    <n v="2012"/>
  </r>
  <r>
    <n v="1"/>
    <x v="0"/>
    <n v="67"/>
    <x v="14"/>
    <s v="Clyde, Timothy E"/>
    <n v="13755"/>
    <x v="31"/>
    <n v="1100"/>
    <n v="158.94999999999999"/>
    <d v="2012-11-15T00:00:00"/>
    <s v="Active"/>
    <x v="2"/>
    <n v="28600"/>
    <s v="Faculty"/>
    <n v="2012"/>
  </r>
  <r>
    <n v="1"/>
    <x v="0"/>
    <n v="67"/>
    <x v="14"/>
    <s v="O'Neal, Otis E"/>
    <n v="10777"/>
    <x v="31"/>
    <n v="2416.59"/>
    <n v="179.66"/>
    <d v="2012-11-15T00:00:00"/>
    <s v="Active"/>
    <x v="1"/>
    <n v="62831.34"/>
    <s v="Faculty"/>
    <n v="2012"/>
  </r>
  <r>
    <n v="1"/>
    <x v="0"/>
    <n v="72"/>
    <x v="15"/>
    <s v="Crane, Larry L"/>
    <n v="10740"/>
    <x v="32"/>
    <n v="1809.2"/>
    <n v="132.58000000000001"/>
    <d v="2012-11-15T00:00:00"/>
    <s v="Active"/>
    <x v="1"/>
    <n v="47039.199999999997"/>
    <s v="Faculty"/>
    <n v="2012"/>
  </r>
  <r>
    <n v="1"/>
    <x v="0"/>
    <n v="72"/>
    <x v="15"/>
    <s v="Gomez, Darin H"/>
    <n v="13523"/>
    <x v="32"/>
    <n v="865.2"/>
    <n v="66.19"/>
    <d v="2012-11-15T00:00:00"/>
    <s v="Active"/>
    <x v="0"/>
    <n v="22495.200000000001"/>
    <s v="Faculty"/>
    <n v="2012"/>
  </r>
  <r>
    <n v="1"/>
    <x v="0"/>
    <n v="72"/>
    <x v="15"/>
    <s v="Gradis, William "/>
    <n v="150"/>
    <x v="32"/>
    <n v="2562.7800000000002"/>
    <n v="163.84"/>
    <d v="2012-11-15T00:00:00"/>
    <s v="Active"/>
    <x v="1"/>
    <n v="66632.28"/>
    <s v="Faculty"/>
    <n v="2012"/>
  </r>
  <r>
    <n v="1"/>
    <x v="0"/>
    <n v="72"/>
    <x v="15"/>
    <s v="Greer, Jessica A"/>
    <n v="12511"/>
    <x v="32"/>
    <n v="1730.4"/>
    <n v="128.01"/>
    <d v="2012-11-15T00:00:00"/>
    <s v="Active"/>
    <x v="1"/>
    <n v="44990.400000000001"/>
    <s v="Faculty"/>
    <n v="2012"/>
  </r>
  <r>
    <n v="1"/>
    <x v="0"/>
    <n v="72"/>
    <x v="15"/>
    <s v="Hunt, Janie "/>
    <n v="13397"/>
    <x v="32"/>
    <n v="858.4"/>
    <n v="65.67"/>
    <d v="2012-11-15T00:00:00"/>
    <s v="Active"/>
    <x v="0"/>
    <n v="22318.400000000001"/>
    <s v="Faculty"/>
    <n v="2012"/>
  </r>
  <r>
    <n v="1"/>
    <x v="0"/>
    <n v="72"/>
    <x v="15"/>
    <s v="Irwin, Kellee R"/>
    <n v="11894"/>
    <x v="32"/>
    <n v="1842.67"/>
    <n v="118.49"/>
    <d v="2012-11-15T00:00:00"/>
    <s v="Active"/>
    <x v="1"/>
    <n v="47909.42"/>
    <s v="Faculty"/>
    <n v="2012"/>
  </r>
  <r>
    <n v="1"/>
    <x v="0"/>
    <n v="72"/>
    <x v="15"/>
    <s v="Kelly, Stacey M"/>
    <n v="12559"/>
    <x v="32"/>
    <n v="1730.4"/>
    <n v="132.37"/>
    <d v="2012-11-15T00:00:00"/>
    <s v="Active"/>
    <x v="1"/>
    <n v="44990.400000000001"/>
    <s v="Faculty"/>
    <n v="2012"/>
  </r>
  <r>
    <n v="1"/>
    <x v="0"/>
    <n v="72"/>
    <x v="15"/>
    <s v="Martinez, Rudy A"/>
    <n v="13429"/>
    <x v="32"/>
    <n v="1748"/>
    <n v="126.78"/>
    <d v="2012-11-15T00:00:00"/>
    <s v="Active"/>
    <x v="1"/>
    <n v="45448"/>
    <s v="Faculty"/>
    <n v="2012"/>
  </r>
  <r>
    <n v="1"/>
    <x v="0"/>
    <n v="72"/>
    <x v="15"/>
    <s v="Oliver, Iryna "/>
    <n v="13560"/>
    <x v="32"/>
    <n v="960"/>
    <n v="73.44"/>
    <d v="2012-11-15T00:00:00"/>
    <s v="Active"/>
    <x v="0"/>
    <n v="24960"/>
    <s v="Faculty"/>
    <n v="2012"/>
  </r>
  <r>
    <n v="1"/>
    <x v="0"/>
    <n v="72"/>
    <x v="15"/>
    <s v="Ruiz, Amanda M"/>
    <n v="13019"/>
    <x v="32"/>
    <n v="1697.44"/>
    <n v="124.88"/>
    <d v="2012-11-15T00:00:00"/>
    <s v="Active"/>
    <x v="1"/>
    <n v="44133.440000000002"/>
    <s v="Faculty"/>
    <n v="2012"/>
  </r>
  <r>
    <n v="1"/>
    <x v="0"/>
    <n v="72"/>
    <x v="15"/>
    <s v="Swarthout, Melody C"/>
    <n v="13513"/>
    <x v="32"/>
    <n v="515"/>
    <n v="39.4"/>
    <d v="2012-11-15T00:00:00"/>
    <s v="Active"/>
    <x v="0"/>
    <n v="13390"/>
    <s v="Faculty"/>
    <n v="2012"/>
  </r>
  <r>
    <n v="1"/>
    <x v="0"/>
    <n v="72"/>
    <x v="15"/>
    <s v="Vandegrift, Lisa A"/>
    <n v="12795"/>
    <x v="32"/>
    <n v="1697.44"/>
    <n v="100.23"/>
    <d v="2012-11-15T00:00:00"/>
    <s v="Active"/>
    <x v="1"/>
    <n v="44133.440000000002"/>
    <s v="Faculty"/>
    <n v="2012"/>
  </r>
  <r>
    <n v="1"/>
    <x v="0"/>
    <n v="74"/>
    <x v="16"/>
    <s v="Chavarria, Leigh R"/>
    <n v="11965"/>
    <x v="34"/>
    <n v="1663.45"/>
    <n v="114.42"/>
    <d v="2012-11-15T00:00:00"/>
    <s v="Active"/>
    <x v="1"/>
    <n v="43249.7"/>
    <s v="Admin"/>
    <n v="2012"/>
  </r>
  <r>
    <n v="1"/>
    <x v="0"/>
    <n v="74"/>
    <x v="16"/>
    <s v="Torres, Melody A"/>
    <n v="10935"/>
    <x v="33"/>
    <n v="478.13"/>
    <n v="36.57"/>
    <d v="2012-11-15T00:00:00"/>
    <s v="Active"/>
    <x v="0"/>
    <n v="12431.38"/>
    <s v="Admin"/>
    <n v="2012"/>
  </r>
  <r>
    <n v="1"/>
    <x v="0"/>
    <n v="75"/>
    <x v="17"/>
    <s v="Banut, Kathy "/>
    <n v="13731"/>
    <x v="35"/>
    <n v="380"/>
    <n v="54.91"/>
    <d v="2012-11-15T00:00:00"/>
    <s v="Active"/>
    <x v="2"/>
    <n v="9880"/>
    <s v="FWS"/>
    <n v="2012"/>
  </r>
  <r>
    <n v="1"/>
    <x v="0"/>
    <n v="75"/>
    <x v="17"/>
    <s v="Barile, Patrice D"/>
    <n v="13687"/>
    <x v="35"/>
    <n v="380"/>
    <n v="54.91"/>
    <d v="2012-11-15T00:00:00"/>
    <s v="Active"/>
    <x v="2"/>
    <n v="9880"/>
    <s v="FWS"/>
    <n v="2012"/>
  </r>
  <r>
    <n v="1"/>
    <x v="0"/>
    <n v="75"/>
    <x v="17"/>
    <s v="Clevenger, Kyrie C"/>
    <n v="13661"/>
    <x v="35"/>
    <n v="389.5"/>
    <n v="56.29"/>
    <d v="2012-11-15T00:00:00"/>
    <s v="Voluntary Resignation"/>
    <x v="2"/>
    <n v="10127"/>
    <s v="FWS"/>
    <n v="2012"/>
  </r>
  <r>
    <n v="1"/>
    <x v="0"/>
    <n v="77"/>
    <x v="42"/>
    <s v="Avilez, Victoria "/>
    <n v="9687"/>
    <x v="9"/>
    <n v="1333.28"/>
    <n v="92.97"/>
    <d v="2012-11-15T00:00:00"/>
    <s v="Active"/>
    <x v="1"/>
    <n v="34665.279999999999"/>
    <s v="Admin"/>
    <n v="2012"/>
  </r>
  <r>
    <n v="1"/>
    <x v="0"/>
    <n v="77"/>
    <x v="42"/>
    <s v="Briseno, Sonia K"/>
    <n v="10526"/>
    <x v="4"/>
    <n v="832.73"/>
    <n v="60.76"/>
    <d v="2012-11-15T00:00:00"/>
    <s v="Active"/>
    <x v="1"/>
    <n v="21650.98"/>
    <s v="Admin"/>
    <n v="2012"/>
  </r>
  <r>
    <n v="1"/>
    <x v="0"/>
    <n v="77"/>
    <x v="42"/>
    <s v="Garner, Lindasue B"/>
    <n v="13353"/>
    <x v="4"/>
    <n v="1195.2"/>
    <n v="91.43"/>
    <d v="2012-11-15T00:00:00"/>
    <s v="Active"/>
    <x v="1"/>
    <n v="31075.200000000001"/>
    <s v="Admin"/>
    <n v="2012"/>
  </r>
  <r>
    <n v="1"/>
    <x v="0"/>
    <n v="77"/>
    <x v="42"/>
    <s v="Moreland, Glenda L"/>
    <n v="12018"/>
    <x v="4"/>
    <n v="1008.8"/>
    <n v="71.349999999999994"/>
    <d v="2012-11-15T00:00:00"/>
    <s v="Active"/>
    <x v="1"/>
    <n v="26228.799999999999"/>
    <s v="Admin"/>
    <n v="2012"/>
  </r>
  <r>
    <n v="1"/>
    <x v="0"/>
    <n v="77"/>
    <x v="42"/>
    <s v="Salazar, Margie S"/>
    <n v="10691"/>
    <x v="10"/>
    <n v="1194.33"/>
    <n v="85.54"/>
    <d v="2012-11-15T00:00:00"/>
    <s v="Active"/>
    <x v="1"/>
    <n v="31052.58"/>
    <s v="Admin"/>
    <n v="2012"/>
  </r>
  <r>
    <n v="1"/>
    <x v="0"/>
    <n v="77"/>
    <x v="42"/>
    <s v="Urmson, Monica "/>
    <n v="177"/>
    <x v="4"/>
    <n v="1539.2"/>
    <n v="117.75"/>
    <d v="2012-11-15T00:00:00"/>
    <s v="Active"/>
    <x v="1"/>
    <n v="40019.199999999997"/>
    <s v="Admin"/>
    <n v="2012"/>
  </r>
  <r>
    <n v="1"/>
    <x v="0"/>
    <n v="79"/>
    <x v="18"/>
    <s v="Haughey, Lenae R"/>
    <n v="12995"/>
    <x v="36"/>
    <n v="1730.4"/>
    <n v="126.29"/>
    <d v="2012-11-15T00:00:00"/>
    <s v="Active"/>
    <x v="1"/>
    <n v="44990.400000000001"/>
    <s v="Admin"/>
    <n v="2012"/>
  </r>
  <r>
    <n v="1"/>
    <x v="0"/>
    <n v="79"/>
    <x v="18"/>
    <s v="Parker, Kathleen M"/>
    <n v="11326"/>
    <x v="36"/>
    <n v="2154.83"/>
    <n v="158.72999999999999"/>
    <d v="2012-11-15T00:00:00"/>
    <s v="Active"/>
    <x v="1"/>
    <n v="56025.58"/>
    <s v="Admin"/>
    <n v="2012"/>
  </r>
  <r>
    <n v="1"/>
    <x v="0"/>
    <n v="79"/>
    <x v="18"/>
    <s v="Sanchez, Elisia L"/>
    <n v="11550"/>
    <x v="37"/>
    <n v="1520.82"/>
    <n v="109.09"/>
    <d v="2012-11-15T00:00:00"/>
    <s v="Active"/>
    <x v="1"/>
    <n v="39541.32"/>
    <s v="Admin"/>
    <n v="2012"/>
  </r>
  <r>
    <n v="1"/>
    <x v="0"/>
    <n v="80"/>
    <x v="19"/>
    <s v="Alvarez, Rosemary "/>
    <n v="12140"/>
    <x v="40"/>
    <n v="1236"/>
    <n v="89.34"/>
    <d v="2012-11-15T00:00:00"/>
    <s v="Active"/>
    <x v="1"/>
    <n v="32136"/>
    <s v="Admin"/>
    <n v="2012"/>
  </r>
  <r>
    <n v="1"/>
    <x v="0"/>
    <n v="80"/>
    <x v="19"/>
    <s v="Barnes, Desserie D"/>
    <n v="12805"/>
    <x v="40"/>
    <n v="914.9"/>
    <n v="63.14"/>
    <d v="2012-11-15T00:00:00"/>
    <s v="Active"/>
    <x v="1"/>
    <n v="23787.4"/>
    <s v="Admin"/>
    <n v="2012"/>
  </r>
  <r>
    <n v="1"/>
    <x v="0"/>
    <n v="80"/>
    <x v="19"/>
    <s v="Cote, Diana M"/>
    <n v="9535"/>
    <x v="4"/>
    <n v="2015.2"/>
    <n v="145.13"/>
    <d v="2012-11-15T00:00:00"/>
    <s v="Active"/>
    <x v="1"/>
    <n v="52395.199999999997"/>
    <s v="Admin"/>
    <n v="2012"/>
  </r>
  <r>
    <n v="1"/>
    <x v="0"/>
    <n v="80"/>
    <x v="19"/>
    <s v="Hernandez, Lizet C"/>
    <n v="11410"/>
    <x v="44"/>
    <n v="1318.4"/>
    <n v="94.77"/>
    <d v="2012-11-15T00:00:00"/>
    <s v="Active"/>
    <x v="1"/>
    <n v="34278.400000000001"/>
    <s v="Admin"/>
    <n v="2012"/>
  </r>
  <r>
    <n v="1"/>
    <x v="0"/>
    <n v="80"/>
    <x v="19"/>
    <s v="Pearce, Alane L"/>
    <n v="10626"/>
    <x v="41"/>
    <n v="2185.8200000000002"/>
    <n v="147.32"/>
    <d v="2012-11-15T00:00:00"/>
    <s v="Active"/>
    <x v="1"/>
    <n v="56831.32"/>
    <s v="Admin"/>
    <n v="2012"/>
  </r>
  <r>
    <n v="1"/>
    <x v="0"/>
    <n v="80"/>
    <x v="19"/>
    <s v="Wright, Donald J"/>
    <n v="11781"/>
    <x v="39"/>
    <n v="4000"/>
    <n v="283.36"/>
    <d v="2012-11-15T00:00:00"/>
    <s v="Active"/>
    <x v="1"/>
    <n v="104000"/>
    <s v="Admin"/>
    <n v="2012"/>
  </r>
  <r>
    <n v="1"/>
    <x v="0"/>
    <n v="82"/>
    <x v="20"/>
    <s v="Bergman, Peter J"/>
    <n v="12538"/>
    <x v="45"/>
    <n v="1900.8"/>
    <n v="139.59"/>
    <d v="2012-11-15T00:00:00"/>
    <s v="Active"/>
    <x v="1"/>
    <n v="49420.800000000003"/>
    <s v="Admin"/>
    <n v="2012"/>
  </r>
  <r>
    <n v="1"/>
    <x v="0"/>
    <n v="82"/>
    <x v="20"/>
    <s v="Campos, Amy R"/>
    <n v="9980"/>
    <x v="45"/>
    <n v="2811.79"/>
    <n v="206.07"/>
    <d v="2012-11-15T00:00:00"/>
    <s v="Active"/>
    <x v="1"/>
    <n v="73106.539999999994"/>
    <s v="Admin"/>
    <n v="2012"/>
  </r>
  <r>
    <n v="1"/>
    <x v="0"/>
    <n v="82"/>
    <x v="20"/>
    <s v="Jones, Sondra K"/>
    <n v="11689"/>
    <x v="45"/>
    <n v="1916.2"/>
    <n v="141.38"/>
    <d v="2012-11-15T00:00:00"/>
    <s v="Active"/>
    <x v="1"/>
    <n v="49821.2"/>
    <s v="Admin"/>
    <n v="2012"/>
  </r>
  <r>
    <n v="1"/>
    <x v="0"/>
    <n v="82"/>
    <x v="20"/>
    <s v="Lopez, Melina A"/>
    <n v="10753"/>
    <x v="45"/>
    <n v="2749.29"/>
    <n v="200.96"/>
    <d v="2012-11-15T00:00:00"/>
    <s v="Active"/>
    <x v="1"/>
    <n v="71481.539999999994"/>
    <s v="Admin"/>
    <n v="2012"/>
  </r>
  <r>
    <n v="1"/>
    <x v="0"/>
    <n v="82"/>
    <x v="20"/>
    <s v="McDonald, Michelle A"/>
    <n v="13571"/>
    <x v="45"/>
    <n v="1763.58"/>
    <n v="129.69999999999999"/>
    <d v="2012-11-15T00:00:00"/>
    <s v="Active"/>
    <x v="1"/>
    <n v="45853.08"/>
    <s v="Admin"/>
    <n v="2012"/>
  </r>
  <r>
    <n v="1"/>
    <x v="0"/>
    <n v="82"/>
    <x v="20"/>
    <s v="Topjian, Susie M"/>
    <n v="10015"/>
    <x v="116"/>
    <n v="3319.07"/>
    <n v="246.65"/>
    <d v="2012-11-15T00:00:00"/>
    <s v="Active"/>
    <x v="1"/>
    <n v="86295.82"/>
    <s v="Admin"/>
    <n v="2012"/>
  </r>
  <r>
    <n v="1"/>
    <x v="0"/>
    <n v="82"/>
    <x v="20"/>
    <s v="Wojtas, Charmaine "/>
    <n v="11334"/>
    <x v="45"/>
    <n v="2373.8000000000002"/>
    <n v="169.89"/>
    <d v="2012-11-15T00:00:00"/>
    <s v="Active"/>
    <x v="1"/>
    <n v="61718.8"/>
    <s v="Admin"/>
    <n v="2012"/>
  </r>
  <r>
    <n v="1"/>
    <x v="0"/>
    <n v="83"/>
    <x v="21"/>
    <s v="Cryer, Rebecca A"/>
    <n v="12017"/>
    <x v="49"/>
    <n v="2961.89"/>
    <n v="218.14"/>
    <d v="2012-11-15T00:00:00"/>
    <s v="Active"/>
    <x v="1"/>
    <n v="77009.14"/>
    <s v="Admin"/>
    <n v="2012"/>
  </r>
  <r>
    <n v="1"/>
    <x v="0"/>
    <n v="85"/>
    <x v="22"/>
    <s v="Hillan, Jennifer L"/>
    <n v="12966"/>
    <x v="50"/>
    <n v="1837.07"/>
    <n v="133.86000000000001"/>
    <d v="2012-11-15T00:00:00"/>
    <s v="Active"/>
    <x v="1"/>
    <n v="47763.82"/>
    <s v="Admin"/>
    <n v="2012"/>
  </r>
  <r>
    <n v="1"/>
    <x v="0"/>
    <n v="85"/>
    <x v="22"/>
    <s v="Jensen, Nicole E"/>
    <n v="13769"/>
    <x v="50"/>
    <n v="1360"/>
    <n v="196.52"/>
    <d v="2012-11-15T00:00:00"/>
    <s v="Active"/>
    <x v="1"/>
    <n v="35360"/>
    <s v="Admin"/>
    <n v="2012"/>
  </r>
  <r>
    <n v="1"/>
    <x v="0"/>
    <n v="85"/>
    <x v="22"/>
    <s v="Jimenez, Yvonne "/>
    <n v="13773"/>
    <x v="50"/>
    <n v="1622.5"/>
    <n v="234.47"/>
    <d v="2012-11-15T00:00:00"/>
    <s v="Active"/>
    <x v="1"/>
    <n v="42185"/>
    <s v="Admin"/>
    <n v="2012"/>
  </r>
  <r>
    <n v="1"/>
    <x v="0"/>
    <n v="85"/>
    <x v="22"/>
    <s v="Whitendale, Michelle L"/>
    <n v="13304"/>
    <x v="50"/>
    <n v="1762.85"/>
    <n v="109.28"/>
    <d v="2012-11-15T00:00:00"/>
    <s v="Active"/>
    <x v="1"/>
    <n v="45834.1"/>
    <s v="Admin"/>
    <n v="2012"/>
  </r>
  <r>
    <n v="1"/>
    <x v="0"/>
    <n v="85"/>
    <x v="22"/>
    <s v="Zarate, Leonard J"/>
    <n v="13770"/>
    <x v="50"/>
    <n v="1560"/>
    <n v="225.42"/>
    <d v="2012-11-15T00:00:00"/>
    <s v="Active"/>
    <x v="1"/>
    <n v="40560"/>
    <s v="Admin"/>
    <n v="2012"/>
  </r>
  <r>
    <n v="1"/>
    <x v="0"/>
    <n v="86"/>
    <x v="23"/>
    <s v="Martinez, Joseph "/>
    <n v="9816"/>
    <x v="54"/>
    <n v="1132.99"/>
    <n v="86.68"/>
    <d v="2012-11-15T00:00:00"/>
    <s v="Active"/>
    <x v="1"/>
    <n v="29457.74"/>
    <s v="Admin"/>
    <n v="2012"/>
  </r>
  <r>
    <n v="1"/>
    <x v="0"/>
    <n v="86"/>
    <x v="23"/>
    <s v="Ortiz, Ralph G"/>
    <n v="10410"/>
    <x v="122"/>
    <n v="3620"/>
    <n v="250.19"/>
    <d v="2012-11-15T00:00:00"/>
    <s v="Active"/>
    <x v="1"/>
    <n v="94120"/>
    <s v="Admin"/>
    <n v="2012"/>
  </r>
  <r>
    <n v="1"/>
    <x v="0"/>
    <n v="86"/>
    <x v="23"/>
    <s v="Salcido, Miguel M"/>
    <n v="13577"/>
    <x v="54"/>
    <n v="900"/>
    <n v="66.569999999999993"/>
    <d v="2012-11-15T00:00:00"/>
    <s v="Active"/>
    <x v="1"/>
    <n v="23400"/>
    <s v="Admin"/>
    <n v="2012"/>
  </r>
  <r>
    <n v="1"/>
    <x v="0"/>
    <n v="86"/>
    <x v="23"/>
    <s v="Simms, Appollon M"/>
    <n v="9912"/>
    <x v="51"/>
    <n v="2169.58"/>
    <n v="160.16"/>
    <d v="2012-11-15T00:00:00"/>
    <s v="Active"/>
    <x v="1"/>
    <n v="56409.08"/>
    <s v="Admin"/>
    <n v="2012"/>
  </r>
  <r>
    <n v="1"/>
    <x v="0"/>
    <n v="87"/>
    <x v="24"/>
    <s v="Godinez, Maria E"/>
    <n v="11900"/>
    <x v="55"/>
    <n v="1254.3599999999999"/>
    <n v="90.75"/>
    <d v="2012-11-15T00:00:00"/>
    <s v="Active"/>
    <x v="1"/>
    <n v="32613.360000000001"/>
    <s v="Admin"/>
    <n v="2012"/>
  </r>
  <r>
    <n v="1"/>
    <x v="0"/>
    <n v="92"/>
    <x v="25"/>
    <s v="Bishop, Carolyn "/>
    <n v="944"/>
    <x v="57"/>
    <n v="1814.35"/>
    <n v="130.04"/>
    <d v="2012-11-15T00:00:00"/>
    <s v="Active"/>
    <x v="1"/>
    <n v="47173.1"/>
    <s v="Admin"/>
    <n v="2012"/>
  </r>
  <r>
    <n v="1"/>
    <x v="0"/>
    <n v="92"/>
    <x v="25"/>
    <s v="Elizaldi, Catherine S"/>
    <n v="11580"/>
    <x v="57"/>
    <n v="1428"/>
    <n v="103.15"/>
    <d v="2012-11-15T00:00:00"/>
    <s v="Active"/>
    <x v="1"/>
    <n v="37128"/>
    <s v="Admin"/>
    <n v="2012"/>
  </r>
  <r>
    <n v="1"/>
    <x v="0"/>
    <n v="92"/>
    <x v="25"/>
    <s v="Garcia, Celia L"/>
    <n v="11408"/>
    <x v="57"/>
    <n v="1329.5"/>
    <n v="95.88"/>
    <d v="2012-11-15T00:00:00"/>
    <s v="Active"/>
    <x v="1"/>
    <n v="34567"/>
    <s v="Admin"/>
    <n v="2012"/>
  </r>
  <r>
    <n v="1"/>
    <x v="0"/>
    <n v="92"/>
    <x v="25"/>
    <s v="Marquez, Sonya C"/>
    <n v="12746"/>
    <x v="57"/>
    <n v="1345.86"/>
    <n v="96.87"/>
    <d v="2012-11-15T00:00:00"/>
    <s v="Active"/>
    <x v="1"/>
    <n v="34992.36"/>
    <s v="Admin"/>
    <n v="2012"/>
  </r>
  <r>
    <n v="1"/>
    <x v="0"/>
    <n v="92"/>
    <x v="25"/>
    <s v="Terry, Marisara "/>
    <n v="11020"/>
    <x v="56"/>
    <n v="2042.49"/>
    <n v="150.43"/>
    <d v="2012-11-15T00:00:00"/>
    <s v="Active"/>
    <x v="1"/>
    <n v="53104.74"/>
    <s v="Admin"/>
    <n v="2012"/>
  </r>
  <r>
    <n v="1"/>
    <x v="0"/>
    <n v="93"/>
    <x v="26"/>
    <s v="Austerman, Annette "/>
    <n v="10565"/>
    <x v="61"/>
    <n v="2025.66"/>
    <n v="149.08000000000001"/>
    <d v="2012-11-15T00:00:00"/>
    <s v="Active"/>
    <x v="1"/>
    <n v="52667.16"/>
    <s v="Admin"/>
    <n v="2012"/>
  </r>
  <r>
    <n v="1"/>
    <x v="0"/>
    <n v="93"/>
    <x v="26"/>
    <s v="Lake, David H"/>
    <n v="12393"/>
    <x v="81"/>
    <n v="1782.31"/>
    <n v="129.68"/>
    <d v="2012-11-15T00:00:00"/>
    <s v="Active"/>
    <x v="1"/>
    <n v="46340.06"/>
    <s v="Admin"/>
    <n v="2012"/>
  </r>
  <r>
    <n v="1"/>
    <x v="0"/>
    <n v="93"/>
    <x v="26"/>
    <s v="Liles, Kerrie "/>
    <n v="11255"/>
    <x v="60"/>
    <n v="2642.64"/>
    <n v="198.68"/>
    <d v="2012-11-15T00:00:00"/>
    <s v="Active"/>
    <x v="1"/>
    <n v="68708.639999999999"/>
    <s v="Admin"/>
    <n v="2012"/>
  </r>
  <r>
    <n v="1"/>
    <x v="0"/>
    <n v="93"/>
    <x v="26"/>
    <s v="Lindberg, Mark E"/>
    <n v="12488"/>
    <x v="61"/>
    <n v="1925"/>
    <n v="142"/>
    <d v="2012-11-15T00:00:00"/>
    <s v="Active"/>
    <x v="1"/>
    <n v="50050"/>
    <s v="Admin"/>
    <n v="2012"/>
  </r>
  <r>
    <n v="1"/>
    <x v="0"/>
    <n v="93"/>
    <x v="26"/>
    <s v="Olson, Tamara L"/>
    <n v="12460"/>
    <x v="79"/>
    <n v="2456.1799999999998"/>
    <n v="187.89"/>
    <d v="2012-11-15T00:00:00"/>
    <s v="Active"/>
    <x v="1"/>
    <n v="63860.68"/>
    <s v="Admin"/>
    <n v="2012"/>
  </r>
  <r>
    <n v="2"/>
    <x v="1"/>
    <n v="4"/>
    <x v="0"/>
    <s v="Barba, Evelin P"/>
    <n v="13750"/>
    <x v="0"/>
    <n v="1300"/>
    <n v="187.85"/>
    <d v="2012-11-15T00:00:00"/>
    <s v="Active"/>
    <x v="1"/>
    <n v="33800"/>
    <s v="Faculty"/>
    <n v="2012"/>
  </r>
  <r>
    <n v="2"/>
    <x v="1"/>
    <n v="4"/>
    <x v="0"/>
    <s v="Hartnett, Chanin M"/>
    <n v="13290"/>
    <x v="0"/>
    <n v="1489"/>
    <n v="108.94"/>
    <d v="2012-11-15T00:00:00"/>
    <s v="Active"/>
    <x v="1"/>
    <n v="38714"/>
    <s v="Faculty"/>
    <n v="2012"/>
  </r>
  <r>
    <n v="2"/>
    <x v="1"/>
    <n v="4"/>
    <x v="0"/>
    <s v="Martinez, Iris Y"/>
    <n v="13646"/>
    <x v="0"/>
    <n v="1300"/>
    <n v="99.45"/>
    <d v="2012-11-15T00:00:00"/>
    <s v="Active"/>
    <x v="1"/>
    <n v="33800"/>
    <s v="Faculty"/>
    <n v="2012"/>
  </r>
  <r>
    <n v="2"/>
    <x v="1"/>
    <n v="4"/>
    <x v="0"/>
    <s v="Rosalez, Kimberly D"/>
    <n v="12645"/>
    <x v="0"/>
    <n v="1411.2"/>
    <n v="107.95"/>
    <d v="2012-11-15T00:00:00"/>
    <s v="Active"/>
    <x v="1"/>
    <n v="36691.199999999997"/>
    <s v="Faculty"/>
    <n v="2012"/>
  </r>
  <r>
    <n v="2"/>
    <x v="1"/>
    <n v="4"/>
    <x v="0"/>
    <s v="Ruiz, Martha "/>
    <n v="10606"/>
    <x v="0"/>
    <n v="176"/>
    <n v="25.43"/>
    <d v="2012-11-15T00:00:00"/>
    <s v="Active"/>
    <x v="0"/>
    <n v="4576"/>
    <s v="Faculty"/>
    <n v="2012"/>
  </r>
  <r>
    <n v="2"/>
    <x v="1"/>
    <n v="4"/>
    <x v="0"/>
    <s v="Shubin , Lindsay  S"/>
    <n v="12420"/>
    <x v="1"/>
    <n v="1696.15"/>
    <n v="124.55"/>
    <d v="2012-11-15T00:00:00"/>
    <s v="Active"/>
    <x v="1"/>
    <n v="44099.9"/>
    <s v="Faculty"/>
    <n v="2012"/>
  </r>
  <r>
    <n v="2"/>
    <x v="1"/>
    <n v="6"/>
    <x v="1"/>
    <s v="Blake, Penny L"/>
    <n v="10236"/>
    <x v="3"/>
    <n v="2170.15"/>
    <n v="158.76"/>
    <d v="2012-11-15T00:00:00"/>
    <s v="Active"/>
    <x v="1"/>
    <n v="56423.9"/>
    <s v="Faculty"/>
    <n v="2012"/>
  </r>
  <r>
    <n v="2"/>
    <x v="1"/>
    <n v="6"/>
    <x v="1"/>
    <s v="Kolb, Wendy A"/>
    <n v="12182"/>
    <x v="3"/>
    <n v="1272.26"/>
    <n v="97.33"/>
    <d v="2012-11-15T00:00:00"/>
    <s v="Active"/>
    <x v="0"/>
    <n v="33078.76"/>
    <s v="Faculty"/>
    <n v="2012"/>
  </r>
  <r>
    <n v="2"/>
    <x v="1"/>
    <n v="6"/>
    <x v="1"/>
    <s v="Moreno Jr., Vicente "/>
    <n v="13193"/>
    <x v="3"/>
    <n v="515"/>
    <n v="39.4"/>
    <d v="2012-11-15T00:00:00"/>
    <s v="Active"/>
    <x v="0"/>
    <n v="13390"/>
    <s v="Faculty"/>
    <n v="2012"/>
  </r>
  <r>
    <n v="2"/>
    <x v="1"/>
    <n v="6"/>
    <x v="1"/>
    <s v="Nelson-Rogers, Danette J"/>
    <n v="13192"/>
    <x v="3"/>
    <n v="1998"/>
    <n v="147.69"/>
    <d v="2012-11-15T00:00:00"/>
    <s v="Active"/>
    <x v="1"/>
    <n v="51948"/>
    <s v="Faculty"/>
    <n v="2012"/>
  </r>
  <r>
    <n v="2"/>
    <x v="1"/>
    <n v="6"/>
    <x v="1"/>
    <s v="Vaughn II., Robert W"/>
    <n v="11139"/>
    <x v="3"/>
    <n v="1697.44"/>
    <n v="109.11"/>
    <d v="2012-11-15T00:00:00"/>
    <s v="Active"/>
    <x v="1"/>
    <n v="44133.440000000002"/>
    <s v="Faculty"/>
    <n v="2012"/>
  </r>
  <r>
    <n v="2"/>
    <x v="1"/>
    <n v="14"/>
    <x v="2"/>
    <s v="Condren, Chad T"/>
    <n v="12680"/>
    <x v="65"/>
    <n v="3884.62"/>
    <n v="296.06"/>
    <d v="2012-11-15T00:00:00"/>
    <s v="Active"/>
    <x v="1"/>
    <n v="101000.12"/>
    <s v="Faculty"/>
    <n v="2012"/>
  </r>
  <r>
    <n v="2"/>
    <x v="1"/>
    <n v="14"/>
    <x v="2"/>
    <s v="Green, Kerry V"/>
    <n v="12209"/>
    <x v="7"/>
    <n v="3653.85"/>
    <n v="253.72"/>
    <d v="2012-11-15T00:00:00"/>
    <s v="Active"/>
    <x v="1"/>
    <n v="95000.1"/>
    <s v="Faculty"/>
    <n v="2012"/>
  </r>
  <r>
    <n v="2"/>
    <x v="1"/>
    <n v="14"/>
    <x v="2"/>
    <s v="Herriott, Dale T"/>
    <n v="13038"/>
    <x v="66"/>
    <n v="700"/>
    <n v="53.55"/>
    <d v="2012-11-15T00:00:00"/>
    <s v="Active"/>
    <x v="0"/>
    <n v="18200"/>
    <s v="Faculty"/>
    <n v="2012"/>
  </r>
  <r>
    <n v="2"/>
    <x v="1"/>
    <n v="14"/>
    <x v="2"/>
    <s v="Montecino Jr., Israel "/>
    <n v="11932"/>
    <x v="5"/>
    <n v="2192.31"/>
    <n v="165.13"/>
    <d v="2012-11-15T00:00:00"/>
    <s v="Active"/>
    <x v="1"/>
    <n v="57000.06"/>
    <s v="Faculty"/>
    <n v="2012"/>
  </r>
  <r>
    <n v="2"/>
    <x v="1"/>
    <n v="14"/>
    <x v="2"/>
    <s v="Romero, Larry "/>
    <n v="12989"/>
    <x v="6"/>
    <n v="2348.21"/>
    <n v="172.38"/>
    <d v="2012-11-15T00:00:00"/>
    <s v="Active"/>
    <x v="1"/>
    <n v="61053.46"/>
    <s v="Faculty"/>
    <n v="2012"/>
  </r>
  <r>
    <n v="2"/>
    <x v="1"/>
    <n v="14"/>
    <x v="2"/>
    <s v="Ruff, Brian K"/>
    <n v="12392"/>
    <x v="6"/>
    <n v="2395.59"/>
    <n v="183.27"/>
    <d v="2012-11-15T00:00:00"/>
    <s v="Active"/>
    <x v="1"/>
    <n v="62285.34"/>
    <s v="Faculty"/>
    <n v="2012"/>
  </r>
  <r>
    <n v="2"/>
    <x v="1"/>
    <n v="14"/>
    <x v="2"/>
    <s v="Teears, Andrew T"/>
    <n v="13512"/>
    <x v="5"/>
    <n v="2258.08"/>
    <n v="167.53"/>
    <d v="2012-11-15T00:00:00"/>
    <s v="Active"/>
    <x v="1"/>
    <n v="58710.080000000002"/>
    <s v="Faculty"/>
    <n v="2012"/>
  </r>
  <r>
    <n v="2"/>
    <x v="1"/>
    <n v="14"/>
    <x v="2"/>
    <s v="Teears, Jessica S"/>
    <n v="13566"/>
    <x v="5"/>
    <n v="2192.31"/>
    <n v="161.9"/>
    <d v="2012-11-15T00:00:00"/>
    <s v="Active"/>
    <x v="1"/>
    <n v="57000.06"/>
    <s v="Faculty"/>
    <n v="2012"/>
  </r>
  <r>
    <n v="2"/>
    <x v="1"/>
    <n v="15"/>
    <x v="28"/>
    <s v="Miko, Robert "/>
    <n v="12596"/>
    <x v="68"/>
    <n v="1857.64"/>
    <n v="130.13999999999999"/>
    <d v="2012-11-15T00:00:00"/>
    <s v="Active"/>
    <x v="1"/>
    <n v="48298.64"/>
    <s v="Faculty"/>
    <n v="2012"/>
  </r>
  <r>
    <n v="2"/>
    <x v="1"/>
    <n v="15"/>
    <x v="28"/>
    <s v="Vlasic, Francis D"/>
    <n v="12754"/>
    <x v="67"/>
    <n v="1754.57"/>
    <n v="128.16"/>
    <d v="2012-11-15T00:00:00"/>
    <s v="Active"/>
    <x v="1"/>
    <n v="45618.82"/>
    <s v="Faculty"/>
    <n v="2012"/>
  </r>
  <r>
    <n v="2"/>
    <x v="1"/>
    <n v="16"/>
    <x v="29"/>
    <s v="Cyr, Danielle N"/>
    <n v="13704"/>
    <x v="69"/>
    <n v="968.94"/>
    <n v="140"/>
    <d v="2012-11-15T00:00:00"/>
    <s v="Active"/>
    <x v="2"/>
    <n v="25192.44"/>
    <s v="Faculty"/>
    <n v="2012"/>
  </r>
  <r>
    <n v="2"/>
    <x v="1"/>
    <n v="16"/>
    <x v="29"/>
    <s v="Hughes, Patricia "/>
    <n v="9454"/>
    <x v="71"/>
    <n v="2947.52"/>
    <n v="221.12"/>
    <d v="2012-11-15T00:00:00"/>
    <s v="Active"/>
    <x v="1"/>
    <n v="76635.520000000004"/>
    <s v="Faculty"/>
    <n v="2012"/>
  </r>
  <r>
    <n v="2"/>
    <x v="1"/>
    <n v="16"/>
    <x v="29"/>
    <s v="Pool, Loye C"/>
    <n v="13249"/>
    <x v="70"/>
    <n v="1900.35"/>
    <n v="123.79"/>
    <d v="2012-11-15T00:00:00"/>
    <s v="Active"/>
    <x v="1"/>
    <n v="49409.1"/>
    <s v="Faculty"/>
    <n v="2012"/>
  </r>
  <r>
    <n v="2"/>
    <x v="1"/>
    <n v="16"/>
    <x v="29"/>
    <s v="Popejoy, Robin S"/>
    <n v="12911"/>
    <x v="70"/>
    <n v="2164.2399999999998"/>
    <n v="165.56"/>
    <d v="2012-11-15T00:00:00"/>
    <s v="Active"/>
    <x v="1"/>
    <n v="56270.239999999998"/>
    <s v="Faculty"/>
    <n v="2012"/>
  </r>
  <r>
    <n v="2"/>
    <x v="1"/>
    <n v="24"/>
    <x v="4"/>
    <s v="Alvarez-Torres, Diana M"/>
    <n v="12912"/>
    <x v="11"/>
    <n v="1485.26"/>
    <n v="109.26"/>
    <d v="2012-11-15T00:00:00"/>
    <s v="Active"/>
    <x v="1"/>
    <n v="38616.76"/>
    <s v="Faculty"/>
    <n v="2012"/>
  </r>
  <r>
    <n v="2"/>
    <x v="1"/>
    <n v="24"/>
    <x v="4"/>
    <s v="Aydelotte, Kimber L"/>
    <n v="12525"/>
    <x v="11"/>
    <n v="1452.92"/>
    <n v="84.77"/>
    <d v="2012-11-15T00:00:00"/>
    <s v="Active"/>
    <x v="1"/>
    <n v="37775.919999999998"/>
    <s v="Faculty"/>
    <n v="2012"/>
  </r>
  <r>
    <n v="2"/>
    <x v="1"/>
    <n v="24"/>
    <x v="4"/>
    <s v="Prince, Steven C"/>
    <n v="13351"/>
    <x v="11"/>
    <n v="1428"/>
    <n v="103.42"/>
    <d v="2012-11-15T00:00:00"/>
    <s v="Active"/>
    <x v="1"/>
    <n v="37128"/>
    <s v="Faculty"/>
    <n v="2012"/>
  </r>
  <r>
    <n v="2"/>
    <x v="1"/>
    <n v="25"/>
    <x v="30"/>
    <s v="Reed, Darrell W"/>
    <n v="13729"/>
    <x v="73"/>
    <n v="1346.24"/>
    <n v="194.54"/>
    <d v="2012-11-15T00:00:00"/>
    <s v="Active"/>
    <x v="0"/>
    <n v="35002.239999999998"/>
    <s v="Faculty"/>
    <n v="2012"/>
  </r>
  <r>
    <n v="2"/>
    <x v="1"/>
    <n v="25"/>
    <x v="30"/>
    <s v="Smekal, Susan L"/>
    <n v="13745"/>
    <x v="73"/>
    <n v="2320"/>
    <n v="180.2"/>
    <d v="2012-11-15T00:00:00"/>
    <s v="Active"/>
    <x v="1"/>
    <n v="60320"/>
    <s v="Faculty"/>
    <n v="2012"/>
  </r>
  <r>
    <n v="2"/>
    <x v="1"/>
    <n v="25"/>
    <x v="30"/>
    <s v="Suburu, Janet "/>
    <n v="13456"/>
    <x v="73"/>
    <n v="2971.16"/>
    <n v="222.94"/>
    <d v="2012-11-15T00:00:00"/>
    <s v="Active"/>
    <x v="1"/>
    <n v="77250.16"/>
    <s v="Faculty"/>
    <n v="2012"/>
  </r>
  <r>
    <n v="2"/>
    <x v="1"/>
    <n v="32"/>
    <x v="8"/>
    <s v="Frampton, Cathy A"/>
    <n v="13798"/>
    <x v="24"/>
    <n v="34.5"/>
    <n v="4.99"/>
    <d v="2012-11-15T00:00:00"/>
    <s v="Active"/>
    <x v="0"/>
    <n v="897"/>
    <s v="Faculty"/>
    <n v="2012"/>
  </r>
  <r>
    <n v="2"/>
    <x v="1"/>
    <n v="32"/>
    <x v="8"/>
    <s v="Johnson, Joseph L"/>
    <n v="12148"/>
    <x v="24"/>
    <n v="493.5"/>
    <n v="37.76"/>
    <d v="2012-11-15T00:00:00"/>
    <s v="Active"/>
    <x v="0"/>
    <n v="12831"/>
    <s v="Faculty"/>
    <n v="2012"/>
  </r>
  <r>
    <n v="2"/>
    <x v="1"/>
    <n v="32"/>
    <x v="8"/>
    <s v="Rucker, Anthony "/>
    <n v="13197"/>
    <x v="24"/>
    <n v="1500"/>
    <n v="107.19"/>
    <d v="2012-11-15T00:00:00"/>
    <s v="Active"/>
    <x v="1"/>
    <n v="39000"/>
    <s v="Faculty"/>
    <n v="2012"/>
  </r>
  <r>
    <n v="2"/>
    <x v="1"/>
    <n v="32"/>
    <x v="8"/>
    <s v="Torres, Lawrence M"/>
    <n v="11953"/>
    <x v="24"/>
    <n v="680.56"/>
    <n v="52.06"/>
    <d v="2012-11-15T00:00:00"/>
    <s v="Active"/>
    <x v="0"/>
    <n v="17694.560000000001"/>
    <s v="Faculty"/>
    <n v="2012"/>
  </r>
  <r>
    <n v="2"/>
    <x v="1"/>
    <n v="32"/>
    <x v="8"/>
    <s v="Verdun, Terrance O"/>
    <n v="10161"/>
    <x v="24"/>
    <n v="1797.44"/>
    <n v="136.38999999999999"/>
    <d v="2012-11-15T00:00:00"/>
    <s v="Active"/>
    <x v="1"/>
    <n v="46733.440000000002"/>
    <s v="Faculty"/>
    <n v="2012"/>
  </r>
  <r>
    <n v="2"/>
    <x v="1"/>
    <n v="42"/>
    <x v="10"/>
    <s v="Gutierrez, Fernando "/>
    <n v="13098"/>
    <x v="72"/>
    <n v="1596.5"/>
    <n v="116.66"/>
    <d v="2012-11-15T00:00:00"/>
    <s v="Active"/>
    <x v="1"/>
    <n v="41509"/>
    <s v="Faculty"/>
    <n v="2012"/>
  </r>
  <r>
    <n v="2"/>
    <x v="1"/>
    <n v="42"/>
    <x v="10"/>
    <s v="Klawitter, Jan "/>
    <n v="443"/>
    <x v="72"/>
    <n v="1825.14"/>
    <n v="106.16"/>
    <d v="2012-11-15T00:00:00"/>
    <s v="Active"/>
    <x v="1"/>
    <n v="47453.64"/>
    <s v="Faculty"/>
    <n v="2012"/>
  </r>
  <r>
    <n v="2"/>
    <x v="1"/>
    <n v="42"/>
    <x v="10"/>
    <s v="Rugnao, Michael J"/>
    <n v="13105"/>
    <x v="72"/>
    <n v="2020.39"/>
    <n v="148.47"/>
    <d v="2012-11-15T00:00:00"/>
    <s v="Active"/>
    <x v="1"/>
    <n v="52530.14"/>
    <s v="Faculty"/>
    <n v="2012"/>
  </r>
  <r>
    <n v="2"/>
    <x v="1"/>
    <n v="46"/>
    <x v="11"/>
    <s v="Cahill, Melissa L"/>
    <n v="12356"/>
    <x v="27"/>
    <n v="1998.38"/>
    <n v="152.88"/>
    <d v="2012-11-15T00:00:00"/>
    <s v="Active"/>
    <x v="0"/>
    <n v="51957.88"/>
    <s v="Faculty"/>
    <n v="2012"/>
  </r>
  <r>
    <n v="2"/>
    <x v="1"/>
    <n v="46"/>
    <x v="11"/>
    <s v="Freeman, Robert M"/>
    <n v="11867"/>
    <x v="27"/>
    <n v="1853.6"/>
    <n v="136.59"/>
    <d v="2012-11-15T00:00:00"/>
    <s v="Active"/>
    <x v="1"/>
    <n v="48193.599999999999"/>
    <s v="Faculty"/>
    <n v="2012"/>
  </r>
  <r>
    <n v="2"/>
    <x v="1"/>
    <n v="46"/>
    <x v="11"/>
    <s v="Lara, Luis C"/>
    <n v="11318"/>
    <x v="27"/>
    <n v="501.3"/>
    <n v="38.35"/>
    <d v="2012-11-15T00:00:00"/>
    <s v="Active"/>
    <x v="0"/>
    <n v="13033.8"/>
    <s v="Faculty"/>
    <n v="2012"/>
  </r>
  <r>
    <n v="2"/>
    <x v="1"/>
    <n v="46"/>
    <x v="11"/>
    <s v="Maniord, Ronald E"/>
    <n v="13479"/>
    <x v="27"/>
    <n v="463.5"/>
    <n v="35.46"/>
    <d v="2012-11-15T00:00:00"/>
    <s v="Active"/>
    <x v="0"/>
    <n v="12051"/>
    <s v="Faculty"/>
    <n v="2012"/>
  </r>
  <r>
    <n v="2"/>
    <x v="1"/>
    <n v="46"/>
    <x v="11"/>
    <s v="Rocha, Stacy L"/>
    <n v="12110"/>
    <x v="27"/>
    <n v="1341.43"/>
    <n v="102.62"/>
    <d v="2012-11-15T00:00:00"/>
    <s v="Active"/>
    <x v="0"/>
    <n v="34877.18"/>
    <s v="Faculty"/>
    <n v="2012"/>
  </r>
  <r>
    <n v="2"/>
    <x v="1"/>
    <n v="46"/>
    <x v="11"/>
    <s v="Stratton, Bobby G"/>
    <n v="13502"/>
    <x v="27"/>
    <n v="525"/>
    <n v="40.159999999999997"/>
    <d v="2012-11-15T00:00:00"/>
    <s v="Active"/>
    <x v="0"/>
    <n v="13650"/>
    <s v="Faculty"/>
    <n v="2012"/>
  </r>
  <r>
    <n v="2"/>
    <x v="1"/>
    <n v="52"/>
    <x v="31"/>
    <s v="Park, Joel P"/>
    <n v="11599"/>
    <x v="74"/>
    <n v="954.28"/>
    <n v="73.010000000000005"/>
    <d v="2012-11-15T00:00:00"/>
    <s v="Active"/>
    <x v="0"/>
    <n v="24811.279999999999"/>
    <s v="Faculty"/>
    <n v="2012"/>
  </r>
  <r>
    <n v="2"/>
    <x v="1"/>
    <n v="52"/>
    <x v="31"/>
    <s v="Sturtevant, Larry A"/>
    <n v="12190"/>
    <x v="74"/>
    <n v="1548.62"/>
    <n v="118.46"/>
    <d v="2012-11-15T00:00:00"/>
    <s v="Active"/>
    <x v="0"/>
    <n v="40264.120000000003"/>
    <s v="Faculty"/>
    <n v="2012"/>
  </r>
  <r>
    <n v="2"/>
    <x v="1"/>
    <n v="62"/>
    <x v="13"/>
    <s v="Aycox, Robert I"/>
    <n v="13554"/>
    <x v="30"/>
    <n v="216"/>
    <n v="16.52"/>
    <d v="2012-11-15T00:00:00"/>
    <s v="Terminated"/>
    <x v="0"/>
    <n v="5616"/>
    <s v="Faculty"/>
    <n v="2012"/>
  </r>
  <r>
    <n v="2"/>
    <x v="1"/>
    <n v="62"/>
    <x v="13"/>
    <s v="Lawrence, Frank E"/>
    <n v="11041"/>
    <x v="30"/>
    <n v="2189.34"/>
    <n v="167.44"/>
    <d v="2012-11-15T00:00:00"/>
    <s v="Active"/>
    <x v="1"/>
    <n v="56922.84"/>
    <s v="Faculty"/>
    <n v="2012"/>
  </r>
  <r>
    <n v="2"/>
    <x v="1"/>
    <n v="62"/>
    <x v="13"/>
    <s v="Taylor, Donavan H"/>
    <n v="12250"/>
    <x v="30"/>
    <n v="1957"/>
    <n v="141.87"/>
    <d v="2012-11-15T00:00:00"/>
    <s v="Active"/>
    <x v="1"/>
    <n v="50882"/>
    <s v="Faculty"/>
    <n v="2012"/>
  </r>
  <r>
    <n v="2"/>
    <x v="1"/>
    <n v="62"/>
    <x v="13"/>
    <s v="Wise, Timothy S"/>
    <n v="12137"/>
    <x v="30"/>
    <n v="1472.66"/>
    <n v="112.65"/>
    <d v="2012-11-15T00:00:00"/>
    <s v="Active"/>
    <x v="0"/>
    <n v="38289.160000000003"/>
    <s v="Faculty"/>
    <n v="2012"/>
  </r>
  <r>
    <n v="2"/>
    <x v="1"/>
    <n v="67"/>
    <x v="14"/>
    <s v="Phillips, James E"/>
    <n v="13097"/>
    <x v="31"/>
    <n v="1463.37"/>
    <n v="111.95"/>
    <d v="2012-11-15T00:00:00"/>
    <s v="Active"/>
    <x v="0"/>
    <n v="38047.620000000003"/>
    <s v="Faculty"/>
    <n v="2012"/>
  </r>
  <r>
    <n v="2"/>
    <x v="1"/>
    <n v="67"/>
    <x v="14"/>
    <s v="Walters, James R"/>
    <n v="12960"/>
    <x v="31"/>
    <n v="65.34"/>
    <n v="9.44"/>
    <d v="2012-11-15T00:00:00"/>
    <s v="Seasonal"/>
    <x v="0"/>
    <n v="1698.84"/>
    <s v="Faculty"/>
    <n v="2012"/>
  </r>
  <r>
    <n v="2"/>
    <x v="1"/>
    <n v="72"/>
    <x v="15"/>
    <s v="Azemika, Lisa L"/>
    <n v="13162"/>
    <x v="32"/>
    <n v="1058.4000000000001"/>
    <n v="80.97"/>
    <d v="2012-11-15T00:00:00"/>
    <s v="Voluntary Resignation"/>
    <x v="0"/>
    <n v="27518.400000000001"/>
    <s v="Faculty"/>
    <n v="2012"/>
  </r>
  <r>
    <n v="2"/>
    <x v="1"/>
    <n v="72"/>
    <x v="15"/>
    <s v="Bennett, Tammis G"/>
    <n v="9438"/>
    <x v="32"/>
    <n v="1591.35"/>
    <n v="115.65"/>
    <d v="2012-11-15T00:00:00"/>
    <s v="Active"/>
    <x v="1"/>
    <n v="41375.1"/>
    <s v="Faculty"/>
    <n v="2012"/>
  </r>
  <r>
    <n v="2"/>
    <x v="1"/>
    <n v="72"/>
    <x v="15"/>
    <s v="Boles, Nathan H"/>
    <n v="12937"/>
    <x v="32"/>
    <n v="597.77"/>
    <n v="45.73"/>
    <d v="2012-11-15T00:00:00"/>
    <s v="Active"/>
    <x v="0"/>
    <n v="15542.02"/>
    <s v="Faculty"/>
    <n v="2012"/>
  </r>
  <r>
    <n v="2"/>
    <x v="1"/>
    <n v="72"/>
    <x v="15"/>
    <s v="Crooks, Bradley S"/>
    <n v="13521"/>
    <x v="32"/>
    <n v="528"/>
    <n v="40.4"/>
    <d v="2012-11-15T00:00:00"/>
    <s v="Active"/>
    <x v="0"/>
    <n v="13728"/>
    <s v="Faculty"/>
    <n v="2012"/>
  </r>
  <r>
    <n v="2"/>
    <x v="1"/>
    <n v="72"/>
    <x v="15"/>
    <s v="Crown, Nikolaus A"/>
    <n v="13313"/>
    <x v="32"/>
    <n v="618"/>
    <n v="47.28"/>
    <d v="2012-11-15T00:00:00"/>
    <s v="Active"/>
    <x v="0"/>
    <n v="16068"/>
    <s v="Faculty"/>
    <n v="2012"/>
  </r>
  <r>
    <n v="2"/>
    <x v="1"/>
    <n v="72"/>
    <x v="15"/>
    <s v="Davidson, Bonnie C"/>
    <n v="13410"/>
    <x v="32"/>
    <n v="494.4"/>
    <n v="37.82"/>
    <d v="2012-11-15T00:00:00"/>
    <s v="Active"/>
    <x v="0"/>
    <n v="12854.4"/>
    <s v="Faculty"/>
    <n v="2012"/>
  </r>
  <r>
    <n v="2"/>
    <x v="1"/>
    <n v="72"/>
    <x v="15"/>
    <s v="Grimes, Russell "/>
    <n v="10038"/>
    <x v="32"/>
    <n v="575.52"/>
    <n v="83.16"/>
    <d v="2012-11-15T00:00:00"/>
    <s v="Active"/>
    <x v="0"/>
    <n v="14963.52"/>
    <s v="Faculty"/>
    <n v="2012"/>
  </r>
  <r>
    <n v="2"/>
    <x v="1"/>
    <n v="72"/>
    <x v="15"/>
    <s v="Hulbert, Darren D"/>
    <n v="13326"/>
    <x v="32"/>
    <n v="1166.99"/>
    <n v="89.27"/>
    <d v="2012-11-15T00:00:00"/>
    <s v="Terminated"/>
    <x v="0"/>
    <n v="30341.74"/>
    <s v="Faculty"/>
    <n v="2012"/>
  </r>
  <r>
    <n v="2"/>
    <x v="1"/>
    <n v="72"/>
    <x v="15"/>
    <s v="Matalka, Ammie G"/>
    <n v="13188"/>
    <x v="32"/>
    <n v="494.4"/>
    <n v="37.82"/>
    <d v="2012-11-15T00:00:00"/>
    <s v="Active"/>
    <x v="0"/>
    <n v="12854.4"/>
    <s v="Faculty"/>
    <n v="2012"/>
  </r>
  <r>
    <n v="2"/>
    <x v="1"/>
    <n v="72"/>
    <x v="15"/>
    <s v="Miller, Anita S"/>
    <n v="11539"/>
    <x v="32"/>
    <n v="1688.26"/>
    <n v="129.15"/>
    <d v="2012-11-15T00:00:00"/>
    <s v="Active"/>
    <x v="1"/>
    <n v="43894.76"/>
    <s v="Faculty"/>
    <n v="2012"/>
  </r>
  <r>
    <n v="2"/>
    <x v="1"/>
    <n v="72"/>
    <x v="15"/>
    <s v="Moore, Darlan E"/>
    <n v="12088"/>
    <x v="32"/>
    <n v="513.12"/>
    <n v="39.25"/>
    <d v="2012-11-15T00:00:00"/>
    <s v="Active"/>
    <x v="0"/>
    <n v="13341.12"/>
    <s v="Faculty"/>
    <n v="2012"/>
  </r>
  <r>
    <n v="2"/>
    <x v="1"/>
    <n v="72"/>
    <x v="15"/>
    <s v="Perko, Timothy J"/>
    <n v="10695"/>
    <x v="32"/>
    <n v="246.75"/>
    <n v="18.88"/>
    <d v="2012-11-15T00:00:00"/>
    <s v="Active"/>
    <x v="0"/>
    <n v="6415.5"/>
    <s v="Faculty"/>
    <n v="2012"/>
  </r>
  <r>
    <n v="2"/>
    <x v="1"/>
    <n v="72"/>
    <x v="15"/>
    <s v="Price, Todd A"/>
    <n v="12461"/>
    <x v="32"/>
    <n v="655.68"/>
    <n v="94.74"/>
    <d v="2012-11-15T00:00:00"/>
    <s v="Active"/>
    <x v="0"/>
    <n v="17047.68"/>
    <s v="Faculty"/>
    <n v="2012"/>
  </r>
  <r>
    <n v="2"/>
    <x v="1"/>
    <n v="72"/>
    <x v="15"/>
    <s v="Randall, Rachelle "/>
    <n v="13145"/>
    <x v="32"/>
    <n v="519.12"/>
    <n v="39.67"/>
    <d v="2012-11-15T00:00:00"/>
    <s v="Active"/>
    <x v="0"/>
    <n v="13497.12"/>
    <s v="Faculty"/>
    <n v="2012"/>
  </r>
  <r>
    <n v="2"/>
    <x v="1"/>
    <n v="72"/>
    <x v="15"/>
    <s v="Singh, Derek W"/>
    <n v="13548"/>
    <x v="32"/>
    <n v="898.4"/>
    <n v="68.73"/>
    <d v="2012-11-15T00:00:00"/>
    <s v="Active"/>
    <x v="0"/>
    <n v="23358.400000000001"/>
    <s v="Faculty"/>
    <n v="2012"/>
  </r>
  <r>
    <n v="2"/>
    <x v="1"/>
    <n v="72"/>
    <x v="15"/>
    <s v="Vaughn, Daniel E"/>
    <n v="12690"/>
    <x v="32"/>
    <n v="1392.27"/>
    <n v="106.51"/>
    <d v="2012-11-15T00:00:00"/>
    <s v="Active"/>
    <x v="0"/>
    <n v="36199.019999999997"/>
    <s v="Faculty"/>
    <n v="2012"/>
  </r>
  <r>
    <n v="2"/>
    <x v="1"/>
    <n v="72"/>
    <x v="15"/>
    <s v="Wallace, Sara A"/>
    <n v="13598"/>
    <x v="32"/>
    <n v="483"/>
    <n v="36.950000000000003"/>
    <d v="2012-11-15T00:00:00"/>
    <s v="Active"/>
    <x v="0"/>
    <n v="12558"/>
    <s v="Faculty"/>
    <n v="2012"/>
  </r>
  <r>
    <n v="2"/>
    <x v="1"/>
    <n v="72"/>
    <x v="15"/>
    <s v="Watts, Cliff H"/>
    <n v="12954"/>
    <x v="32"/>
    <n v="509.28"/>
    <n v="38.96"/>
    <d v="2012-11-15T00:00:00"/>
    <s v="Active"/>
    <x v="0"/>
    <n v="13241.28"/>
    <s v="Faculty"/>
    <n v="2012"/>
  </r>
  <r>
    <n v="2"/>
    <x v="1"/>
    <n v="74"/>
    <x v="16"/>
    <s v="McEvoy, Rochelle "/>
    <n v="16"/>
    <x v="34"/>
    <n v="1818.54"/>
    <n v="134.76"/>
    <d v="2012-11-15T00:00:00"/>
    <s v="Active"/>
    <x v="1"/>
    <n v="47282.04"/>
    <s v="Admin"/>
    <n v="2012"/>
  </r>
  <r>
    <n v="2"/>
    <x v="1"/>
    <n v="75"/>
    <x v="17"/>
    <s v="Garcia, Rosalva M"/>
    <n v="13765"/>
    <x v="35"/>
    <n v="380"/>
    <n v="54.91"/>
    <d v="2012-11-15T00:00:00"/>
    <s v="Active"/>
    <x v="2"/>
    <n v="9880"/>
    <s v="FWS"/>
    <n v="2012"/>
  </r>
  <r>
    <n v="2"/>
    <x v="1"/>
    <n v="75"/>
    <x v="17"/>
    <s v="Parks Jr. , Johnny D"/>
    <n v="13694"/>
    <x v="35"/>
    <n v="380"/>
    <n v="54.91"/>
    <d v="2012-11-15T00:00:00"/>
    <s v="Active"/>
    <x v="2"/>
    <n v="9880"/>
    <s v="FWS"/>
    <n v="2012"/>
  </r>
  <r>
    <n v="2"/>
    <x v="1"/>
    <n v="75"/>
    <x v="17"/>
    <s v="Ryder, Jessica K"/>
    <n v="13645"/>
    <x v="35"/>
    <n v="380"/>
    <n v="54.91"/>
    <d v="2012-11-15T00:00:00"/>
    <s v="Active"/>
    <x v="2"/>
    <n v="9880"/>
    <s v="FWS"/>
    <n v="2012"/>
  </r>
  <r>
    <n v="2"/>
    <x v="1"/>
    <n v="75"/>
    <x v="17"/>
    <s v="Soliz, David A"/>
    <n v="13684"/>
    <x v="35"/>
    <n v="380"/>
    <n v="54.91"/>
    <d v="2012-11-15T00:00:00"/>
    <s v="Active"/>
    <x v="2"/>
    <n v="9880"/>
    <s v="FWS"/>
    <n v="2012"/>
  </r>
  <r>
    <n v="2"/>
    <x v="1"/>
    <n v="75"/>
    <x v="17"/>
    <s v="Zavala, Jesus "/>
    <n v="13771"/>
    <x v="35"/>
    <n v="380"/>
    <n v="54.91"/>
    <d v="2012-11-15T00:00:00"/>
    <s v="Active"/>
    <x v="2"/>
    <n v="9880"/>
    <s v="FWS"/>
    <n v="2012"/>
  </r>
  <r>
    <n v="2"/>
    <x v="1"/>
    <n v="77"/>
    <x v="42"/>
    <s v="Snyder, Judy "/>
    <n v="6001"/>
    <x v="80"/>
    <n v="1833.28"/>
    <n v="107.98"/>
    <d v="2012-11-15T00:00:00"/>
    <s v="Active"/>
    <x v="1"/>
    <n v="47665.279999999999"/>
    <s v="Admin"/>
    <n v="2012"/>
  </r>
  <r>
    <n v="2"/>
    <x v="1"/>
    <n v="79"/>
    <x v="18"/>
    <s v="Ripperger, Lee Ann "/>
    <n v="11652"/>
    <x v="36"/>
    <n v="1718.36"/>
    <n v="124.78"/>
    <d v="2012-11-15T00:00:00"/>
    <s v="Active"/>
    <x v="1"/>
    <n v="44677.36"/>
    <s v="Admin"/>
    <n v="2012"/>
  </r>
  <r>
    <n v="2"/>
    <x v="1"/>
    <n v="79"/>
    <x v="18"/>
    <s v="Votaw, Nicole L"/>
    <n v="13042"/>
    <x v="36"/>
    <n v="1348.79"/>
    <n v="97.09"/>
    <d v="2012-11-15T00:00:00"/>
    <s v="Active"/>
    <x v="1"/>
    <n v="35068.54"/>
    <s v="Admin"/>
    <n v="2012"/>
  </r>
  <r>
    <n v="2"/>
    <x v="1"/>
    <n v="80"/>
    <x v="19"/>
    <s v="Gavin, Saidah D"/>
    <n v="12366"/>
    <x v="40"/>
    <n v="960"/>
    <n v="67.36"/>
    <d v="2012-11-15T00:00:00"/>
    <s v="Active"/>
    <x v="1"/>
    <n v="24960"/>
    <s v="Admin"/>
    <n v="2012"/>
  </r>
  <r>
    <n v="2"/>
    <x v="1"/>
    <n v="80"/>
    <x v="19"/>
    <s v="Hartnett, Melissa D"/>
    <n v="11533"/>
    <x v="41"/>
    <n v="1591.35"/>
    <n v="121.73"/>
    <d v="2012-11-15T00:00:00"/>
    <s v="Active"/>
    <x v="1"/>
    <n v="41375.1"/>
    <s v="Admin"/>
    <n v="2012"/>
  </r>
  <r>
    <n v="2"/>
    <x v="1"/>
    <n v="80"/>
    <x v="19"/>
    <s v="Munoz, Yalitza "/>
    <n v="11968"/>
    <x v="44"/>
    <n v="1028.01"/>
    <n v="73.67"/>
    <d v="2012-11-15T00:00:00"/>
    <s v="Active"/>
    <x v="1"/>
    <n v="26728.26"/>
    <s v="Admin"/>
    <n v="2012"/>
  </r>
  <r>
    <n v="2"/>
    <x v="1"/>
    <n v="80"/>
    <x v="19"/>
    <s v="Pinto-Ramos, Mirna  "/>
    <n v="13801"/>
    <x v="4"/>
    <n v="261.25"/>
    <n v="37.76"/>
    <d v="2012-11-15T00:00:00"/>
    <s v="Active"/>
    <x v="1"/>
    <n v="6792.5"/>
    <s v="Admin"/>
    <n v="2012"/>
  </r>
  <r>
    <n v="2"/>
    <x v="1"/>
    <n v="80"/>
    <x v="19"/>
    <s v="Walters, Kelly M"/>
    <n v="10222"/>
    <x v="39"/>
    <n v="3723.1"/>
    <n v="238.27"/>
    <d v="2012-11-15T00:00:00"/>
    <s v="Active"/>
    <x v="1"/>
    <n v="96800.6"/>
    <s v="Admin"/>
    <n v="2012"/>
  </r>
  <r>
    <n v="2"/>
    <x v="1"/>
    <n v="82"/>
    <x v="20"/>
    <s v="Anderson, Debra M"/>
    <n v="13585"/>
    <x v="76"/>
    <n v="979.22"/>
    <n v="72.3"/>
    <d v="2012-11-15T00:00:00"/>
    <s v="Active"/>
    <x v="1"/>
    <n v="25459.72"/>
    <s v="Admin"/>
    <n v="2012"/>
  </r>
  <r>
    <n v="2"/>
    <x v="1"/>
    <n v="82"/>
    <x v="20"/>
    <s v="Caudillo, Daniel "/>
    <n v="13746"/>
    <x v="45"/>
    <n v="1261.3"/>
    <n v="182.26"/>
    <d v="2012-11-15T00:00:00"/>
    <s v="Terminated"/>
    <x v="1"/>
    <n v="32793.800000000003"/>
    <s v="Admin"/>
    <n v="2012"/>
  </r>
  <r>
    <n v="2"/>
    <x v="1"/>
    <n v="82"/>
    <x v="20"/>
    <s v="Colbert, Daron A"/>
    <n v="12251"/>
    <x v="45"/>
    <n v="1980.8"/>
    <n v="149.25"/>
    <d v="2012-11-15T00:00:00"/>
    <s v="Active"/>
    <x v="1"/>
    <n v="51500.800000000003"/>
    <s v="Admin"/>
    <n v="2012"/>
  </r>
  <r>
    <n v="2"/>
    <x v="1"/>
    <n v="82"/>
    <x v="20"/>
    <s v="Guillen, Cecilia T"/>
    <n v="13692"/>
    <x v="45"/>
    <n v="1746.62"/>
    <n v="127.79"/>
    <d v="2012-11-15T00:00:00"/>
    <s v="Active"/>
    <x v="1"/>
    <n v="45412.12"/>
    <s v="Admin"/>
    <n v="2012"/>
  </r>
  <r>
    <n v="2"/>
    <x v="1"/>
    <n v="82"/>
    <x v="20"/>
    <s v="Taylor, Shalynn M"/>
    <n v="13785"/>
    <x v="45"/>
    <n v="1746.62"/>
    <n v="252.39"/>
    <d v="2012-11-15T00:00:00"/>
    <s v="Active"/>
    <x v="1"/>
    <n v="45412.12"/>
    <s v="Admin"/>
    <n v="2012"/>
  </r>
  <r>
    <n v="2"/>
    <x v="1"/>
    <n v="82"/>
    <x v="20"/>
    <s v="Wagner Ward, Ashlea N"/>
    <n v="12882"/>
    <x v="76"/>
    <n v="1967.29"/>
    <n v="145.52000000000001"/>
    <d v="2012-11-15T00:00:00"/>
    <s v="Active"/>
    <x v="1"/>
    <n v="51149.54"/>
    <s v="Admin"/>
    <n v="2012"/>
  </r>
  <r>
    <n v="2"/>
    <x v="1"/>
    <n v="82"/>
    <x v="20"/>
    <s v="Winslow, Fonda S"/>
    <n v="13591"/>
    <x v="116"/>
    <n v="2692.31"/>
    <n v="205.96"/>
    <d v="2012-11-15T00:00:00"/>
    <s v="Active"/>
    <x v="1"/>
    <n v="70000.06"/>
    <s v="Admin"/>
    <n v="2012"/>
  </r>
  <r>
    <n v="2"/>
    <x v="1"/>
    <n v="83"/>
    <x v="21"/>
    <s v="Barnette, Marcus A"/>
    <n v="13651"/>
    <x v="77"/>
    <n v="2307.1999999999998"/>
    <n v="176.5"/>
    <d v="2012-11-15T00:00:00"/>
    <s v="Active"/>
    <x v="1"/>
    <n v="59987.199999999997"/>
    <s v="Admin"/>
    <n v="2012"/>
  </r>
  <r>
    <n v="2"/>
    <x v="1"/>
    <n v="85"/>
    <x v="22"/>
    <s v="Bain, Erica L"/>
    <n v="13557"/>
    <x v="50"/>
    <n v="1480.5"/>
    <n v="113.26"/>
    <d v="2012-11-15T00:00:00"/>
    <s v="Active"/>
    <x v="1"/>
    <n v="38493"/>
    <s v="Admin"/>
    <n v="2012"/>
  </r>
  <r>
    <n v="2"/>
    <x v="1"/>
    <n v="85"/>
    <x v="22"/>
    <s v="Esquibias, Chelsea A"/>
    <n v="13582"/>
    <x v="47"/>
    <n v="2423.08"/>
    <n v="180.16"/>
    <d v="2012-11-15T00:00:00"/>
    <s v="Active"/>
    <x v="1"/>
    <n v="63000.08"/>
    <s v="Admin"/>
    <n v="2012"/>
  </r>
  <r>
    <n v="2"/>
    <x v="1"/>
    <n v="85"/>
    <x v="22"/>
    <s v="Jones, Jennifer A"/>
    <n v="11777"/>
    <x v="50"/>
    <n v="1524.8"/>
    <n v="109.36"/>
    <d v="2012-11-15T00:00:00"/>
    <s v="Active"/>
    <x v="1"/>
    <n v="39644.800000000003"/>
    <s v="Admin"/>
    <n v="2012"/>
  </r>
  <r>
    <n v="2"/>
    <x v="1"/>
    <n v="85"/>
    <x v="22"/>
    <s v="McKinzie, Shelley A"/>
    <n v="10446"/>
    <x v="50"/>
    <n v="2720.09"/>
    <n v="196.99"/>
    <d v="2012-11-15T00:00:00"/>
    <s v="Active"/>
    <x v="1"/>
    <n v="70722.34"/>
    <s v="Admin"/>
    <n v="2012"/>
  </r>
  <r>
    <n v="2"/>
    <x v="1"/>
    <n v="85"/>
    <x v="22"/>
    <s v="Rubio, Stephanie "/>
    <n v="9531"/>
    <x v="50"/>
    <n v="1979.53"/>
    <n v="142.66"/>
    <d v="2012-11-15T00:00:00"/>
    <s v="Active"/>
    <x v="1"/>
    <n v="51467.78"/>
    <s v="Admin"/>
    <n v="2012"/>
  </r>
  <r>
    <n v="2"/>
    <x v="1"/>
    <n v="86"/>
    <x v="23"/>
    <s v="Kirk, David "/>
    <n v="788"/>
    <x v="53"/>
    <n v="1956"/>
    <n v="144.16"/>
    <d v="2012-11-15T00:00:00"/>
    <s v="Active"/>
    <x v="1"/>
    <n v="50856"/>
    <s v="Admin"/>
    <n v="2012"/>
  </r>
  <r>
    <n v="2"/>
    <x v="1"/>
    <n v="86"/>
    <x v="23"/>
    <s v="Purriett, Sasha "/>
    <n v="12623"/>
    <x v="54"/>
    <n v="952.25"/>
    <n v="67.02"/>
    <d v="2012-11-15T00:00:00"/>
    <s v="Active"/>
    <x v="1"/>
    <n v="24758.5"/>
    <s v="Admin"/>
    <n v="2012"/>
  </r>
  <r>
    <n v="2"/>
    <x v="1"/>
    <n v="87"/>
    <x v="24"/>
    <s v="Evans, Linda C"/>
    <n v="10894"/>
    <x v="55"/>
    <n v="1780.8"/>
    <n v="124.52"/>
    <d v="2012-11-15T00:00:00"/>
    <s v="Active"/>
    <x v="1"/>
    <n v="46300.800000000003"/>
    <s v="Admin"/>
    <n v="2012"/>
  </r>
  <r>
    <n v="2"/>
    <x v="1"/>
    <n v="92"/>
    <x v="25"/>
    <s v="Davis, Stacie L"/>
    <n v="12597"/>
    <x v="57"/>
    <n v="1135.69"/>
    <n v="86.88"/>
    <d v="2012-11-15T00:00:00"/>
    <s v="Active"/>
    <x v="1"/>
    <n v="29527.94"/>
    <s v="Admin"/>
    <n v="2012"/>
  </r>
  <r>
    <n v="2"/>
    <x v="1"/>
    <n v="92"/>
    <x v="25"/>
    <s v="Garcia, Angelica "/>
    <n v="12918"/>
    <x v="78"/>
    <n v="1114.4000000000001"/>
    <n v="79.44"/>
    <d v="2012-11-15T00:00:00"/>
    <s v="Active"/>
    <x v="1"/>
    <n v="28974.400000000001"/>
    <s v="Admin"/>
    <n v="2012"/>
  </r>
  <r>
    <n v="2"/>
    <x v="1"/>
    <n v="92"/>
    <x v="25"/>
    <s v="Riddick, Lisa L"/>
    <n v="9942"/>
    <x v="56"/>
    <n v="1921.77"/>
    <n v="147.02000000000001"/>
    <d v="2012-11-15T00:00:00"/>
    <s v="Active"/>
    <x v="1"/>
    <n v="49966.02"/>
    <s v="Admin"/>
    <n v="2012"/>
  </r>
  <r>
    <n v="2"/>
    <x v="1"/>
    <n v="92"/>
    <x v="25"/>
    <s v="Young, Kelly T"/>
    <n v="11240"/>
    <x v="57"/>
    <n v="1204.81"/>
    <n v="83.41"/>
    <d v="2012-11-15T00:00:00"/>
    <s v="Active"/>
    <x v="1"/>
    <n v="31325.06"/>
    <s v="Admin"/>
    <n v="2012"/>
  </r>
  <r>
    <n v="2"/>
    <x v="1"/>
    <n v="93"/>
    <x v="26"/>
    <s v="Gonzales, Alma M"/>
    <n v="12692"/>
    <x v="60"/>
    <n v="2000"/>
    <n v="147.18"/>
    <d v="2012-11-15T00:00:00"/>
    <s v="Active"/>
    <x v="1"/>
    <n v="52000"/>
    <s v="Admin"/>
    <n v="2012"/>
  </r>
  <r>
    <n v="2"/>
    <x v="1"/>
    <n v="93"/>
    <x v="26"/>
    <s v="Hidalgo, Larry "/>
    <n v="12529"/>
    <x v="62"/>
    <n v="2563.7800000000002"/>
    <n v="196.12"/>
    <d v="2012-11-15T00:00:00"/>
    <s v="Active"/>
    <x v="1"/>
    <n v="66658.28"/>
    <s v="Admin"/>
    <n v="2012"/>
  </r>
  <r>
    <n v="2"/>
    <x v="1"/>
    <n v="93"/>
    <x v="26"/>
    <s v="Johnson, Cheri D"/>
    <n v="12769"/>
    <x v="61"/>
    <n v="2019.23"/>
    <n v="154.47"/>
    <d v="2012-11-15T00:00:00"/>
    <s v="Active"/>
    <x v="1"/>
    <n v="52499.98"/>
    <s v="Admin"/>
    <n v="2012"/>
  </r>
  <r>
    <n v="2"/>
    <x v="1"/>
    <n v="93"/>
    <x v="26"/>
    <s v="McCloskey, Mike J"/>
    <n v="10056"/>
    <x v="79"/>
    <n v="2856.01"/>
    <n v="195.84"/>
    <d v="2012-11-15T00:00:00"/>
    <s v="Active"/>
    <x v="1"/>
    <n v="74256.259999999995"/>
    <s v="Admin"/>
    <n v="2012"/>
  </r>
  <r>
    <n v="2"/>
    <x v="1"/>
    <n v="93"/>
    <x v="26"/>
    <s v="Moreno, Pristina Q"/>
    <n v="11646"/>
    <x v="4"/>
    <n v="1269.77"/>
    <n v="90.43"/>
    <d v="2012-11-15T00:00:00"/>
    <s v="Active"/>
    <x v="1"/>
    <n v="33014.019999999997"/>
    <s v="Admin"/>
    <n v="2012"/>
  </r>
  <r>
    <n v="2"/>
    <x v="1"/>
    <n v="93"/>
    <x v="26"/>
    <s v="Wilson, Mark T"/>
    <n v="12165"/>
    <x v="81"/>
    <n v="1760.15"/>
    <n v="127.4"/>
    <d v="2012-11-15T00:00:00"/>
    <s v="Active"/>
    <x v="1"/>
    <n v="45763.9"/>
    <s v="Admin"/>
    <n v="2012"/>
  </r>
  <r>
    <n v="3"/>
    <x v="2"/>
    <n v="4"/>
    <x v="0"/>
    <s v="LeCorre, Sandra L"/>
    <n v="13400"/>
    <x v="0"/>
    <n v="1344"/>
    <n v="102.82"/>
    <d v="2012-11-15T00:00:00"/>
    <s v="Active"/>
    <x v="1"/>
    <n v="34944"/>
    <s v="Faculty"/>
    <n v="2012"/>
  </r>
  <r>
    <n v="3"/>
    <x v="2"/>
    <n v="4"/>
    <x v="0"/>
    <s v="McNealy, Tamara "/>
    <n v="174"/>
    <x v="1"/>
    <n v="2254.6999999999998"/>
    <n v="167.51"/>
    <d v="2012-11-15T00:00:00"/>
    <s v="Active"/>
    <x v="1"/>
    <n v="58622.2"/>
    <s v="Faculty"/>
    <n v="2012"/>
  </r>
  <r>
    <n v="3"/>
    <x v="2"/>
    <n v="4"/>
    <x v="0"/>
    <s v="Roseno, Denise L"/>
    <n v="12592"/>
    <x v="0"/>
    <n v="1344.77"/>
    <n v="97.4"/>
    <d v="2012-11-15T00:00:00"/>
    <s v="Active"/>
    <x v="1"/>
    <n v="34964.019999999997"/>
    <s v="Faculty"/>
    <n v="2012"/>
  </r>
  <r>
    <n v="3"/>
    <x v="2"/>
    <n v="4"/>
    <x v="0"/>
    <s v="Spruit, Nancy J"/>
    <n v="11855"/>
    <x v="0"/>
    <n v="1423.3"/>
    <n v="103.91"/>
    <d v="2012-11-15T00:00:00"/>
    <s v="Active"/>
    <x v="1"/>
    <n v="37005.800000000003"/>
    <s v="Faculty"/>
    <n v="2012"/>
  </r>
  <r>
    <n v="3"/>
    <x v="2"/>
    <n v="4"/>
    <x v="0"/>
    <s v="Ulrich, Wendy L"/>
    <n v="9389"/>
    <x v="0"/>
    <n v="1398.68"/>
    <n v="104.72"/>
    <d v="2012-11-15T00:00:00"/>
    <s v="Active"/>
    <x v="1"/>
    <n v="36365.68"/>
    <s v="Faculty"/>
    <n v="2012"/>
  </r>
  <r>
    <n v="3"/>
    <x v="2"/>
    <n v="4"/>
    <x v="0"/>
    <s v="Zepeda, Minerva S"/>
    <n v="13434"/>
    <x v="0"/>
    <n v="1291.6199999999999"/>
    <n v="98.81"/>
    <d v="2012-11-15T00:00:00"/>
    <s v="Active"/>
    <x v="0"/>
    <n v="33582.120000000003"/>
    <s v="Faculty"/>
    <n v="2012"/>
  </r>
  <r>
    <n v="3"/>
    <x v="2"/>
    <n v="6"/>
    <x v="1"/>
    <s v="Cano, Noel M"/>
    <n v="13080"/>
    <x v="3"/>
    <n v="961.45"/>
    <n v="73.55"/>
    <d v="2012-11-15T00:00:00"/>
    <s v="Active"/>
    <x v="0"/>
    <n v="24997.7"/>
    <s v="Faculty"/>
    <n v="2012"/>
  </r>
  <r>
    <n v="3"/>
    <x v="2"/>
    <n v="6"/>
    <x v="1"/>
    <s v="Carrasco, Mark G"/>
    <n v="12025"/>
    <x v="3"/>
    <n v="1412.81"/>
    <n v="103.1"/>
    <d v="2012-11-15T00:00:00"/>
    <s v="Active"/>
    <x v="1"/>
    <n v="36733.06"/>
    <s v="Faculty"/>
    <n v="2012"/>
  </r>
  <r>
    <n v="3"/>
    <x v="2"/>
    <n v="6"/>
    <x v="1"/>
    <s v="De La Cruz, Joseph "/>
    <n v="13576"/>
    <x v="3"/>
    <n v="1103.4000000000001"/>
    <n v="84.41"/>
    <d v="2012-11-15T00:00:00"/>
    <s v="Active"/>
    <x v="0"/>
    <n v="28688.400000000001"/>
    <s v="Faculty"/>
    <n v="2012"/>
  </r>
  <r>
    <n v="3"/>
    <x v="2"/>
    <n v="6"/>
    <x v="1"/>
    <s v="Garcia, Belinda "/>
    <n v="12434"/>
    <x v="88"/>
    <n v="315.45999999999998"/>
    <n v="24.13"/>
    <d v="2012-11-15T00:00:00"/>
    <s v="Active"/>
    <x v="0"/>
    <n v="8201.9599999999991"/>
    <s v="Faculty"/>
    <n v="2012"/>
  </r>
  <r>
    <n v="3"/>
    <x v="2"/>
    <n v="6"/>
    <x v="1"/>
    <s v="Miranda, Mario A"/>
    <n v="11823"/>
    <x v="3"/>
    <n v="1369.48"/>
    <n v="104.77"/>
    <d v="2012-11-15T00:00:00"/>
    <s v="Active"/>
    <x v="0"/>
    <n v="35606.480000000003"/>
    <s v="Faculty"/>
    <n v="2012"/>
  </r>
  <r>
    <n v="3"/>
    <x v="2"/>
    <n v="6"/>
    <x v="1"/>
    <s v="Sohal, Satwinder K"/>
    <n v="13277"/>
    <x v="3"/>
    <n v="1514.1"/>
    <n v="109.74"/>
    <d v="2012-11-15T00:00:00"/>
    <s v="Active"/>
    <x v="1"/>
    <n v="39366.6"/>
    <s v="Faculty"/>
    <n v="2012"/>
  </r>
  <r>
    <n v="3"/>
    <x v="2"/>
    <n v="12"/>
    <x v="33"/>
    <s v="Freer, Melissa E"/>
    <n v="12293"/>
    <x v="84"/>
    <n v="1450.24"/>
    <n v="99.53"/>
    <d v="2012-11-15T00:00:00"/>
    <s v="Active"/>
    <x v="1"/>
    <n v="37706.239999999998"/>
    <s v="Faculty"/>
    <n v="2012"/>
  </r>
  <r>
    <n v="3"/>
    <x v="2"/>
    <n v="12"/>
    <x v="33"/>
    <s v="Hultquist, Erika L"/>
    <n v="9521"/>
    <x v="84"/>
    <n v="496.87"/>
    <n v="38.01"/>
    <d v="2012-11-15T00:00:00"/>
    <s v="Active"/>
    <x v="0"/>
    <n v="12918.62"/>
    <s v="Faculty"/>
    <n v="2012"/>
  </r>
  <r>
    <n v="3"/>
    <x v="2"/>
    <n v="12"/>
    <x v="33"/>
    <s v="Lopez, Robin M"/>
    <n v="13497"/>
    <x v="84"/>
    <n v="1426"/>
    <n v="109.09"/>
    <d v="2012-11-15T00:00:00"/>
    <s v="Active"/>
    <x v="0"/>
    <n v="37076"/>
    <s v="Faculty"/>
    <n v="2012"/>
  </r>
  <r>
    <n v="3"/>
    <x v="2"/>
    <n v="12"/>
    <x v="33"/>
    <s v="Miracle, Erin M"/>
    <n v="13723"/>
    <x v="85"/>
    <n v="1600"/>
    <n v="122.4"/>
    <d v="2012-11-15T00:00:00"/>
    <s v="Active"/>
    <x v="1"/>
    <n v="41600"/>
    <s v="Faculty"/>
    <n v="2012"/>
  </r>
  <r>
    <n v="3"/>
    <x v="2"/>
    <n v="12"/>
    <x v="33"/>
    <s v="Palacios, Jessica A"/>
    <n v="10534"/>
    <x v="86"/>
    <n v="4578.54"/>
    <n v="302.79000000000002"/>
    <d v="2012-11-15T00:00:00"/>
    <s v="Active"/>
    <x v="1"/>
    <n v="119042.04"/>
    <s v="Faculty"/>
    <n v="2012"/>
  </r>
  <r>
    <n v="3"/>
    <x v="2"/>
    <n v="12"/>
    <x v="33"/>
    <s v="Piche, Cathy D"/>
    <n v="13744"/>
    <x v="84"/>
    <n v="850.74"/>
    <n v="122.94"/>
    <d v="2012-11-15T00:00:00"/>
    <s v="Active"/>
    <x v="0"/>
    <n v="22119.24"/>
    <s v="Faculty"/>
    <n v="2012"/>
  </r>
  <r>
    <n v="3"/>
    <x v="2"/>
    <n v="12"/>
    <x v="33"/>
    <s v="Quinn , Melody "/>
    <n v="13534"/>
    <x v="84"/>
    <n v="286"/>
    <n v="21.88"/>
    <d v="2012-11-15T00:00:00"/>
    <s v="Active"/>
    <x v="0"/>
    <n v="7436"/>
    <s v="Faculty"/>
    <n v="2012"/>
  </r>
  <r>
    <n v="3"/>
    <x v="2"/>
    <n v="12"/>
    <x v="33"/>
    <s v="Walter, Michelle A"/>
    <n v="12303"/>
    <x v="84"/>
    <n v="1400"/>
    <n v="107.1"/>
    <d v="2012-11-15T00:00:00"/>
    <s v="Active"/>
    <x v="1"/>
    <n v="36400"/>
    <s v="Faculty"/>
    <n v="2012"/>
  </r>
  <r>
    <n v="3"/>
    <x v="2"/>
    <n v="16"/>
    <x v="29"/>
    <s v="Junge, Teri "/>
    <n v="10494"/>
    <x v="71"/>
    <n v="3071.89"/>
    <n v="206.78"/>
    <d v="2012-11-15T00:00:00"/>
    <s v="Active"/>
    <x v="1"/>
    <n v="79869.14"/>
    <s v="Faculty"/>
    <n v="2012"/>
  </r>
  <r>
    <n v="3"/>
    <x v="2"/>
    <n v="16"/>
    <x v="29"/>
    <s v="Minks, Annalise C"/>
    <n v="13601"/>
    <x v="70"/>
    <n v="2000"/>
    <n v="147.18"/>
    <d v="2012-11-15T00:00:00"/>
    <s v="Active"/>
    <x v="1"/>
    <n v="52000"/>
    <s v="Faculty"/>
    <n v="2012"/>
  </r>
  <r>
    <n v="3"/>
    <x v="2"/>
    <n v="16"/>
    <x v="29"/>
    <s v="Nyswonger, Jennifer J"/>
    <n v="11720"/>
    <x v="87"/>
    <n v="2495.92"/>
    <n v="179.23"/>
    <d v="2012-11-15T00:00:00"/>
    <s v="Active"/>
    <x v="1"/>
    <n v="64893.919999999998"/>
    <s v="Faculty"/>
    <n v="2012"/>
  </r>
  <r>
    <n v="3"/>
    <x v="2"/>
    <n v="24"/>
    <x v="4"/>
    <s v="Conklin, Gloria J"/>
    <n v="9877"/>
    <x v="11"/>
    <n v="1730.76"/>
    <n v="126.58"/>
    <d v="2012-11-15T00:00:00"/>
    <s v="Active"/>
    <x v="1"/>
    <n v="44999.76"/>
    <s v="Faculty"/>
    <n v="2012"/>
  </r>
  <r>
    <n v="3"/>
    <x v="2"/>
    <n v="24"/>
    <x v="4"/>
    <s v="Henderson, Pamela M"/>
    <n v="11278"/>
    <x v="26"/>
    <n v="250.44"/>
    <n v="36.19"/>
    <d v="2012-11-15T00:00:00"/>
    <s v="Seasonal"/>
    <x v="0"/>
    <n v="6511.44"/>
    <s v="Faculty"/>
    <n v="2012"/>
  </r>
  <r>
    <n v="3"/>
    <x v="2"/>
    <n v="24"/>
    <x v="4"/>
    <s v="Hunter, Candace M"/>
    <n v="12899"/>
    <x v="11"/>
    <n v="1359.6"/>
    <n v="104.06"/>
    <d v="2012-11-15T00:00:00"/>
    <s v="Active"/>
    <x v="1"/>
    <n v="35349.599999999999"/>
    <s v="Faculty"/>
    <n v="2012"/>
  </r>
  <r>
    <n v="3"/>
    <x v="2"/>
    <n v="24"/>
    <x v="4"/>
    <s v="Oglesby, Shelea D"/>
    <n v="11517"/>
    <x v="11"/>
    <n v="1475.7"/>
    <n v="107.07"/>
    <d v="2012-11-15T00:00:00"/>
    <s v="Active"/>
    <x v="1"/>
    <n v="38368.199999999997"/>
    <s v="Faculty"/>
    <n v="2012"/>
  </r>
  <r>
    <n v="3"/>
    <x v="2"/>
    <n v="24"/>
    <x v="4"/>
    <s v="Rounsivill, Sheryl "/>
    <n v="1264"/>
    <x v="11"/>
    <n v="1963.49"/>
    <n v="144.99"/>
    <d v="2012-11-15T00:00:00"/>
    <s v="Active"/>
    <x v="1"/>
    <n v="51050.74"/>
    <s v="Faculty"/>
    <n v="2012"/>
  </r>
  <r>
    <n v="3"/>
    <x v="2"/>
    <n v="24"/>
    <x v="4"/>
    <s v="Weiss, Nicole J"/>
    <n v="9817"/>
    <x v="11"/>
    <n v="1483.87"/>
    <n v="101.55"/>
    <d v="2012-11-15T00:00:00"/>
    <s v="Active"/>
    <x v="1"/>
    <n v="38580.620000000003"/>
    <s v="Faculty"/>
    <n v="2012"/>
  </r>
  <r>
    <n v="3"/>
    <x v="2"/>
    <n v="32"/>
    <x v="8"/>
    <s v="Davis-Schmall, Kassandra L"/>
    <n v="10879"/>
    <x v="24"/>
    <n v="621.1"/>
    <n v="47.52"/>
    <d v="2012-11-15T00:00:00"/>
    <s v="Active"/>
    <x v="0"/>
    <n v="16148.6"/>
    <s v="Faculty"/>
    <n v="2012"/>
  </r>
  <r>
    <n v="3"/>
    <x v="2"/>
    <n v="32"/>
    <x v="8"/>
    <s v="Garcia, Belinda "/>
    <n v="12434"/>
    <x v="88"/>
    <n v="640.48"/>
    <n v="49"/>
    <d v="2012-11-15T00:00:00"/>
    <s v="Active"/>
    <x v="0"/>
    <n v="16652.48"/>
    <s v="Faculty"/>
    <n v="2012"/>
  </r>
  <r>
    <n v="3"/>
    <x v="2"/>
    <n v="32"/>
    <x v="8"/>
    <s v="Morrison Jr., John T"/>
    <n v="10345"/>
    <x v="24"/>
    <n v="1731.38"/>
    <n v="126.63"/>
    <d v="2012-11-15T00:00:00"/>
    <s v="Active"/>
    <x v="1"/>
    <n v="45015.88"/>
    <s v="Faculty"/>
    <n v="2012"/>
  </r>
  <r>
    <n v="3"/>
    <x v="2"/>
    <n v="32"/>
    <x v="8"/>
    <s v="Rodriguez, Albert "/>
    <n v="12561"/>
    <x v="24"/>
    <n v="1731.55"/>
    <n v="132.47"/>
    <d v="2012-11-15T00:00:00"/>
    <s v="Active"/>
    <x v="1"/>
    <n v="45020.3"/>
    <s v="Faculty"/>
    <n v="2012"/>
  </r>
  <r>
    <n v="3"/>
    <x v="2"/>
    <n v="32"/>
    <x v="8"/>
    <s v="Taylor, Bradford R"/>
    <n v="12244"/>
    <x v="32"/>
    <n v="693.69"/>
    <n v="53.07"/>
    <d v="2012-11-15T00:00:00"/>
    <s v="Active"/>
    <x v="0"/>
    <n v="18035.939999999999"/>
    <s v="Faculty"/>
    <n v="2012"/>
  </r>
  <r>
    <n v="3"/>
    <x v="2"/>
    <n v="32"/>
    <x v="8"/>
    <s v="White, Lakishia E"/>
    <n v="13524"/>
    <x v="24"/>
    <n v="520.08000000000004"/>
    <n v="39.78"/>
    <d v="2012-11-15T00:00:00"/>
    <s v="Active"/>
    <x v="0"/>
    <n v="13522.08"/>
    <s v="Faculty"/>
    <n v="2012"/>
  </r>
  <r>
    <n v="3"/>
    <x v="2"/>
    <n v="42"/>
    <x v="10"/>
    <s v="Guinn, Janet E"/>
    <n v="10731"/>
    <x v="26"/>
    <n v="782"/>
    <n v="59.82"/>
    <d v="2012-11-15T00:00:00"/>
    <s v="Active"/>
    <x v="0"/>
    <n v="20332"/>
    <s v="Faculty"/>
    <n v="2012"/>
  </r>
  <r>
    <n v="3"/>
    <x v="2"/>
    <n v="42"/>
    <x v="10"/>
    <s v="Hernandez, Susan D"/>
    <n v="12335"/>
    <x v="26"/>
    <n v="1398.68"/>
    <n v="107"/>
    <d v="2012-11-15T00:00:00"/>
    <s v="Active"/>
    <x v="1"/>
    <n v="36365.68"/>
    <s v="Faculty"/>
    <n v="2012"/>
  </r>
  <r>
    <n v="3"/>
    <x v="2"/>
    <n v="42"/>
    <x v="10"/>
    <s v="Stewart, Ellen S"/>
    <n v="29"/>
    <x v="26"/>
    <n v="2073.15"/>
    <n v="150.63"/>
    <d v="2012-11-15T00:00:00"/>
    <s v="Active"/>
    <x v="1"/>
    <n v="53901.9"/>
    <s v="Faculty"/>
    <n v="2012"/>
  </r>
  <r>
    <n v="3"/>
    <x v="2"/>
    <n v="46"/>
    <x v="11"/>
    <s v="Benzie, Todd S"/>
    <n v="13724"/>
    <x v="28"/>
    <n v="1600"/>
    <n v="122.4"/>
    <d v="2012-11-15T00:00:00"/>
    <s v="Active"/>
    <x v="1"/>
    <n v="41600"/>
    <s v="Faculty"/>
    <n v="2012"/>
  </r>
  <r>
    <n v="3"/>
    <x v="2"/>
    <n v="46"/>
    <x v="11"/>
    <s v="Cates, Sidney R"/>
    <n v="13796"/>
    <x v="27"/>
    <n v="132"/>
    <n v="19.059999999999999"/>
    <d v="2012-11-15T00:00:00"/>
    <s v="Active"/>
    <x v="0"/>
    <n v="3432"/>
    <s v="Faculty"/>
    <n v="2012"/>
  </r>
  <r>
    <n v="3"/>
    <x v="2"/>
    <n v="46"/>
    <x v="11"/>
    <s v="Esparza, John L"/>
    <n v="12304"/>
    <x v="27"/>
    <n v="334.75"/>
    <n v="25.6"/>
    <d v="2012-11-15T00:00:00"/>
    <s v="Seasonal"/>
    <x v="0"/>
    <n v="8703.5"/>
    <s v="Faculty"/>
    <n v="2012"/>
  </r>
  <r>
    <n v="3"/>
    <x v="2"/>
    <n v="46"/>
    <x v="11"/>
    <s v="Leach, Larry W"/>
    <n v="10149"/>
    <x v="27"/>
    <n v="338.1"/>
    <n v="25.86"/>
    <d v="2012-11-15T00:00:00"/>
    <s v="Active"/>
    <x v="0"/>
    <n v="8790.6"/>
    <s v="Faculty"/>
    <n v="2012"/>
  </r>
  <r>
    <n v="3"/>
    <x v="2"/>
    <n v="46"/>
    <x v="11"/>
    <s v="Pinto, Bryan M"/>
    <n v="13670"/>
    <x v="27"/>
    <n v="441"/>
    <n v="63.72"/>
    <d v="2012-11-15T00:00:00"/>
    <s v="Voluntary Resignation"/>
    <x v="0"/>
    <n v="11466"/>
    <s v="Faculty"/>
    <n v="2012"/>
  </r>
  <r>
    <n v="3"/>
    <x v="2"/>
    <n v="46"/>
    <x v="11"/>
    <s v="Rodriguez, Jose "/>
    <n v="11790"/>
    <x v="27"/>
    <n v="1461.12"/>
    <n v="111.78"/>
    <d v="2012-11-15T00:00:00"/>
    <s v="Active"/>
    <x v="0"/>
    <n v="37989.120000000003"/>
    <s v="Faculty"/>
    <n v="2012"/>
  </r>
  <r>
    <n v="3"/>
    <x v="2"/>
    <n v="46"/>
    <x v="11"/>
    <s v="Shipman-Mills, LaYneeta D"/>
    <n v="13799"/>
    <x v="27"/>
    <n v="102.74"/>
    <n v="14.85"/>
    <d v="2012-11-15T00:00:00"/>
    <s v="Active"/>
    <x v="0"/>
    <n v="2671.24"/>
    <s v="Faculty"/>
    <n v="2012"/>
  </r>
  <r>
    <n v="3"/>
    <x v="2"/>
    <n v="62"/>
    <x v="13"/>
    <s v="Airoso, David B"/>
    <n v="13037"/>
    <x v="30"/>
    <n v="1390.5"/>
    <n v="83"/>
    <d v="2012-11-15T00:00:00"/>
    <s v="Active"/>
    <x v="1"/>
    <n v="36153"/>
    <s v="Faculty"/>
    <n v="2012"/>
  </r>
  <r>
    <n v="3"/>
    <x v="2"/>
    <n v="62"/>
    <x v="13"/>
    <s v="Brackett, Jerry R"/>
    <n v="12689"/>
    <x v="30"/>
    <n v="572.28"/>
    <n v="43.78"/>
    <d v="2012-11-15T00:00:00"/>
    <s v="Active"/>
    <x v="0"/>
    <n v="14879.28"/>
    <s v="Faculty"/>
    <n v="2012"/>
  </r>
  <r>
    <n v="3"/>
    <x v="2"/>
    <n v="62"/>
    <x v="13"/>
    <s v="Maokhamphiou, Seng  "/>
    <n v="11797"/>
    <x v="30"/>
    <n v="1417.02"/>
    <n v="108.41"/>
    <d v="2012-11-15T00:00:00"/>
    <s v="Active"/>
    <x v="0"/>
    <n v="36842.519999999997"/>
    <s v="Faculty"/>
    <n v="2012"/>
  </r>
  <r>
    <n v="3"/>
    <x v="2"/>
    <n v="67"/>
    <x v="14"/>
    <s v="Barger, Christopher T"/>
    <n v="12408"/>
    <x v="31"/>
    <n v="1799.61"/>
    <n v="137.66999999999999"/>
    <d v="2012-11-15T00:00:00"/>
    <s v="Active"/>
    <x v="1"/>
    <n v="46789.86"/>
    <s v="Faculty"/>
    <n v="2012"/>
  </r>
  <r>
    <n v="3"/>
    <x v="2"/>
    <n v="67"/>
    <x v="14"/>
    <s v="Wong, Joseph T"/>
    <n v="12765"/>
    <x v="89"/>
    <n v="1760"/>
    <n v="134.63999999999999"/>
    <d v="2012-11-15T00:00:00"/>
    <s v="Active"/>
    <x v="1"/>
    <n v="45760"/>
    <s v="Faculty"/>
    <n v="2012"/>
  </r>
  <r>
    <n v="3"/>
    <x v="2"/>
    <n v="72"/>
    <x v="15"/>
    <s v="Brown, Shaun E"/>
    <n v="12482"/>
    <x v="32"/>
    <n v="642.51"/>
    <n v="49.16"/>
    <d v="2012-11-15T00:00:00"/>
    <s v="Active"/>
    <x v="0"/>
    <n v="16705.259999999998"/>
    <s v="Faculty"/>
    <n v="2012"/>
  </r>
  <r>
    <n v="3"/>
    <x v="2"/>
    <n v="72"/>
    <x v="15"/>
    <s v="Cerpa, Leticia "/>
    <n v="12822"/>
    <x v="32"/>
    <n v="1360"/>
    <n v="97.45"/>
    <d v="2012-11-15T00:00:00"/>
    <s v="Active"/>
    <x v="1"/>
    <n v="35360"/>
    <s v="Faculty"/>
    <n v="2012"/>
  </r>
  <r>
    <n v="3"/>
    <x v="2"/>
    <n v="72"/>
    <x v="15"/>
    <s v="Chang, My K"/>
    <n v="13736"/>
    <x v="32"/>
    <n v="825"/>
    <n v="119.21"/>
    <d v="2012-11-15T00:00:00"/>
    <s v="Active"/>
    <x v="0"/>
    <n v="21450"/>
    <s v="Faculty"/>
    <n v="2012"/>
  </r>
  <r>
    <n v="3"/>
    <x v="2"/>
    <n v="72"/>
    <x v="15"/>
    <s v="Chang, Xi "/>
    <n v="13401"/>
    <x v="32"/>
    <n v="734.91"/>
    <n v="56.22"/>
    <d v="2012-11-15T00:00:00"/>
    <s v="Active"/>
    <x v="0"/>
    <n v="19107.66"/>
    <s v="Faculty"/>
    <n v="2012"/>
  </r>
  <r>
    <n v="3"/>
    <x v="2"/>
    <n v="72"/>
    <x v="15"/>
    <s v="Kramer, Kenneth J"/>
    <n v="13599"/>
    <x v="32"/>
    <n v="1120"/>
    <n v="85.68"/>
    <d v="2012-11-15T00:00:00"/>
    <s v="Active"/>
    <x v="0"/>
    <n v="29120"/>
    <s v="Faculty"/>
    <n v="2012"/>
  </r>
  <r>
    <n v="3"/>
    <x v="2"/>
    <n v="72"/>
    <x v="15"/>
    <s v="O'keefe, Jessica L"/>
    <n v="13399"/>
    <x v="32"/>
    <n v="1244.24"/>
    <n v="95.18"/>
    <d v="2012-11-15T00:00:00"/>
    <s v="Active"/>
    <x v="0"/>
    <n v="32350.240000000002"/>
    <s v="Faculty"/>
    <n v="2012"/>
  </r>
  <r>
    <n v="3"/>
    <x v="2"/>
    <n v="72"/>
    <x v="15"/>
    <s v="Phillips, Frank R"/>
    <n v="12897"/>
    <x v="32"/>
    <n v="1491.09"/>
    <n v="114.07"/>
    <d v="2012-11-15T00:00:00"/>
    <s v="Active"/>
    <x v="0"/>
    <n v="38768.339999999997"/>
    <s v="Faculty"/>
    <n v="2012"/>
  </r>
  <r>
    <n v="3"/>
    <x v="2"/>
    <n v="72"/>
    <x v="15"/>
    <s v="Rankin, Brenda E"/>
    <n v="13525"/>
    <x v="32"/>
    <n v="1487"/>
    <n v="113.75"/>
    <d v="2012-11-15T00:00:00"/>
    <s v="Active"/>
    <x v="1"/>
    <n v="38662"/>
    <s v="Faculty"/>
    <n v="2012"/>
  </r>
  <r>
    <n v="3"/>
    <x v="2"/>
    <n v="72"/>
    <x v="15"/>
    <s v="Stewart, Edward E"/>
    <n v="11715"/>
    <x v="32"/>
    <n v="556.79999999999995"/>
    <n v="42.59"/>
    <d v="2012-11-15T00:00:00"/>
    <s v="Active"/>
    <x v="0"/>
    <n v="14476.8"/>
    <s v="Faculty"/>
    <n v="2012"/>
  </r>
  <r>
    <n v="3"/>
    <x v="2"/>
    <n v="72"/>
    <x v="15"/>
    <s v="Von Ah, Jonathan A"/>
    <n v="12647"/>
    <x v="32"/>
    <n v="1408"/>
    <n v="107.72"/>
    <d v="2012-11-15T00:00:00"/>
    <s v="Active"/>
    <x v="1"/>
    <n v="36608"/>
    <s v="Faculty"/>
    <n v="2012"/>
  </r>
  <r>
    <n v="3"/>
    <x v="2"/>
    <n v="74"/>
    <x v="16"/>
    <s v="Hale, Nancy J"/>
    <n v="96"/>
    <x v="34"/>
    <n v="1587.2"/>
    <n v="121.42"/>
    <d v="2012-11-15T00:00:00"/>
    <s v="Active"/>
    <x v="1"/>
    <n v="41267.199999999997"/>
    <s v="Admin"/>
    <n v="2012"/>
  </r>
  <r>
    <n v="3"/>
    <x v="2"/>
    <n v="75"/>
    <x v="17"/>
    <s v="Adame, Jazmine C"/>
    <n v="13701"/>
    <x v="35"/>
    <n v="380"/>
    <n v="54.91"/>
    <d v="2012-11-15T00:00:00"/>
    <s v="Voluntary Resignation"/>
    <x v="2"/>
    <n v="9880"/>
    <s v="FWS"/>
    <n v="2012"/>
  </r>
  <r>
    <n v="3"/>
    <x v="2"/>
    <n v="75"/>
    <x v="17"/>
    <s v="Garza, Sara N"/>
    <n v="13699"/>
    <x v="35"/>
    <n v="380"/>
    <n v="54.91"/>
    <d v="2012-11-15T00:00:00"/>
    <s v="Active"/>
    <x v="2"/>
    <n v="9880"/>
    <s v="FWS"/>
    <n v="2012"/>
  </r>
  <r>
    <n v="3"/>
    <x v="2"/>
    <n v="75"/>
    <x v="17"/>
    <s v="Hurley, Ashley R"/>
    <n v="13783"/>
    <x v="35"/>
    <n v="380"/>
    <n v="54.91"/>
    <d v="2012-11-15T00:00:00"/>
    <s v="Active"/>
    <x v="2"/>
    <n v="9880"/>
    <s v="FWS"/>
    <n v="2012"/>
  </r>
  <r>
    <n v="3"/>
    <x v="2"/>
    <n v="75"/>
    <x v="17"/>
    <s v="Miramontes, Celia C"/>
    <n v="13779"/>
    <x v="35"/>
    <n v="199.5"/>
    <n v="28.83"/>
    <d v="2012-11-15T00:00:00"/>
    <s v="Active"/>
    <x v="2"/>
    <n v="5187"/>
    <s v="FWS"/>
    <n v="2012"/>
  </r>
  <r>
    <n v="3"/>
    <x v="2"/>
    <n v="75"/>
    <x v="17"/>
    <s v="Quintero, Magdalena "/>
    <n v="13752"/>
    <x v="35"/>
    <n v="380"/>
    <n v="54.91"/>
    <d v="2012-11-15T00:00:00"/>
    <s v="Active"/>
    <x v="2"/>
    <n v="9880"/>
    <s v="FWS"/>
    <n v="2012"/>
  </r>
  <r>
    <n v="3"/>
    <x v="2"/>
    <n v="75"/>
    <x v="17"/>
    <s v="Riley, Shawna R"/>
    <n v="13768"/>
    <x v="35"/>
    <n v="380"/>
    <n v="54.91"/>
    <d v="2012-11-15T00:00:00"/>
    <s v="Active"/>
    <x v="2"/>
    <n v="9880"/>
    <s v="FWS"/>
    <n v="2012"/>
  </r>
  <r>
    <n v="3"/>
    <x v="2"/>
    <n v="79"/>
    <x v="18"/>
    <s v="Gaulden, Aaron A"/>
    <n v="13075"/>
    <x v="36"/>
    <n v="2000"/>
    <n v="153"/>
    <d v="2012-11-15T00:00:00"/>
    <s v="Active"/>
    <x v="1"/>
    <n v="52000"/>
    <s v="Admin"/>
    <n v="2012"/>
  </r>
  <r>
    <n v="3"/>
    <x v="2"/>
    <n v="79"/>
    <x v="18"/>
    <s v="Soares, Kim "/>
    <n v="32"/>
    <x v="37"/>
    <n v="2528"/>
    <n v="149.41"/>
    <d v="2012-11-15T00:00:00"/>
    <s v="Active"/>
    <x v="1"/>
    <n v="65728"/>
    <s v="Admin"/>
    <n v="2012"/>
  </r>
  <r>
    <n v="3"/>
    <x v="2"/>
    <n v="80"/>
    <x v="19"/>
    <s v="Calleres, Santa V"/>
    <n v="12315"/>
    <x v="40"/>
    <n v="1384.8"/>
    <n v="100.97"/>
    <d v="2012-11-15T00:00:00"/>
    <s v="Active"/>
    <x v="1"/>
    <n v="36004.800000000003"/>
    <s v="Admin"/>
    <n v="2012"/>
  </r>
  <r>
    <n v="3"/>
    <x v="2"/>
    <n v="80"/>
    <x v="19"/>
    <s v="Hall, Cindy L"/>
    <n v="10493"/>
    <x v="41"/>
    <n v="2166.9899999999998"/>
    <n v="155.88999999999999"/>
    <d v="2012-11-15T00:00:00"/>
    <s v="Active"/>
    <x v="1"/>
    <n v="56341.74"/>
    <s v="Admin"/>
    <n v="2012"/>
  </r>
  <r>
    <n v="3"/>
    <x v="2"/>
    <n v="80"/>
    <x v="19"/>
    <s v="Heu, Maybo "/>
    <n v="12593"/>
    <x v="4"/>
    <n v="2026.99"/>
    <n v="155.06"/>
    <d v="2012-11-15T00:00:00"/>
    <s v="Active"/>
    <x v="1"/>
    <n v="52701.74"/>
    <s v="Admin"/>
    <n v="2012"/>
  </r>
  <r>
    <n v="3"/>
    <x v="2"/>
    <n v="80"/>
    <x v="19"/>
    <s v="Swiger, John R"/>
    <n v="9471"/>
    <x v="39"/>
    <n v="4901"/>
    <n v="320.06"/>
    <d v="2012-11-15T00:00:00"/>
    <s v="Active"/>
    <x v="1"/>
    <n v="127426"/>
    <s v="Admin"/>
    <n v="2012"/>
  </r>
  <r>
    <n v="3"/>
    <x v="2"/>
    <n v="80"/>
    <x v="19"/>
    <s v="Worthley, Jennifer "/>
    <n v="9697"/>
    <x v="40"/>
    <n v="641.33000000000004"/>
    <n v="49.06"/>
    <d v="2012-11-15T00:00:00"/>
    <s v="Active"/>
    <x v="0"/>
    <n v="16674.580000000002"/>
    <s v="Admin"/>
    <n v="2012"/>
  </r>
  <r>
    <n v="3"/>
    <x v="2"/>
    <n v="80"/>
    <x v="19"/>
    <s v="Zeno, Lee A"/>
    <n v="13262"/>
    <x v="40"/>
    <n v="906.4"/>
    <n v="63.25"/>
    <d v="2012-11-15T00:00:00"/>
    <s v="Active"/>
    <x v="1"/>
    <n v="23566.400000000001"/>
    <s v="Admin"/>
    <n v="2012"/>
  </r>
  <r>
    <n v="3"/>
    <x v="2"/>
    <n v="82"/>
    <x v="20"/>
    <s v="Hernandez, Luanna S"/>
    <n v="13117"/>
    <x v="45"/>
    <n v="663.04"/>
    <n v="44.9"/>
    <d v="2012-11-15T00:00:00"/>
    <s v="Active"/>
    <x v="1"/>
    <n v="17239.04"/>
    <s v="Admin"/>
    <n v="2012"/>
  </r>
  <r>
    <n v="3"/>
    <x v="2"/>
    <n v="82"/>
    <x v="20"/>
    <s v="Hoggard, Joy E"/>
    <n v="13636"/>
    <x v="45"/>
    <n v="438.6"/>
    <n v="33.549999999999997"/>
    <d v="2012-11-15T00:00:00"/>
    <s v="Terminated"/>
    <x v="1"/>
    <n v="11403.6"/>
    <s v="Admin"/>
    <n v="2012"/>
  </r>
  <r>
    <n v="3"/>
    <x v="2"/>
    <n v="82"/>
    <x v="20"/>
    <s v="Hruby, Patricia L"/>
    <n v="13656"/>
    <x v="116"/>
    <n v="2692.3"/>
    <n v="205.96"/>
    <d v="2012-11-15T00:00:00"/>
    <s v="Active"/>
    <x v="1"/>
    <n v="69999.8"/>
    <s v="Admin"/>
    <n v="2012"/>
  </r>
  <r>
    <n v="3"/>
    <x v="2"/>
    <n v="82"/>
    <x v="20"/>
    <s v="Maroudas, Tyrone W"/>
    <n v="13791"/>
    <x v="45"/>
    <n v="927.35"/>
    <n v="134.01"/>
    <d v="2012-11-15T00:00:00"/>
    <s v="Active"/>
    <x v="1"/>
    <n v="24111.1"/>
    <s v="Admin"/>
    <n v="2012"/>
  </r>
  <r>
    <n v="3"/>
    <x v="2"/>
    <n v="82"/>
    <x v="20"/>
    <s v="Martinez, Teresa M"/>
    <n v="9790"/>
    <x v="48"/>
    <n v="2218.61"/>
    <n v="163.91"/>
    <d v="2012-11-15T00:00:00"/>
    <s v="Active"/>
    <x v="1"/>
    <n v="57683.86"/>
    <s v="Admin"/>
    <n v="2012"/>
  </r>
  <r>
    <n v="3"/>
    <x v="2"/>
    <n v="82"/>
    <x v="20"/>
    <s v="Marzan, Marissa "/>
    <n v="13573"/>
    <x v="45"/>
    <n v="2011.82"/>
    <n v="148.09"/>
    <d v="2012-11-15T00:00:00"/>
    <s v="Active"/>
    <x v="1"/>
    <n v="52307.32"/>
    <s v="Admin"/>
    <n v="2012"/>
  </r>
  <r>
    <n v="3"/>
    <x v="2"/>
    <n v="82"/>
    <x v="20"/>
    <s v="Quickel, Colleen M"/>
    <n v="13790"/>
    <x v="45"/>
    <n v="268.57"/>
    <n v="38.799999999999997"/>
    <d v="2012-11-15T00:00:00"/>
    <s v="Voluntary Resignation"/>
    <x v="1"/>
    <n v="6982.82"/>
    <s v="Admin"/>
    <n v="2012"/>
  </r>
  <r>
    <n v="3"/>
    <x v="2"/>
    <n v="82"/>
    <x v="20"/>
    <s v="Sagle, Joan "/>
    <n v="1058"/>
    <x v="45"/>
    <n v="3189.1"/>
    <n v="235.85"/>
    <d v="2012-11-15T00:00:00"/>
    <s v="Active"/>
    <x v="1"/>
    <n v="82916.600000000006"/>
    <s v="Admin"/>
    <n v="2012"/>
  </r>
  <r>
    <n v="3"/>
    <x v="2"/>
    <n v="83"/>
    <x v="21"/>
    <s v="Matthews, Teri V"/>
    <n v="13452"/>
    <x v="77"/>
    <n v="2831.93"/>
    <n v="216.64"/>
    <d v="2012-11-15T00:00:00"/>
    <s v="Active"/>
    <x v="1"/>
    <n v="73630.179999999993"/>
    <s v="Admin"/>
    <n v="2012"/>
  </r>
  <r>
    <n v="3"/>
    <x v="2"/>
    <n v="83"/>
    <x v="21"/>
    <s v="Parento-Garcia, Ellyce N"/>
    <n v="12984"/>
    <x v="77"/>
    <n v="2647.94"/>
    <n v="202.57"/>
    <d v="2012-11-15T00:00:00"/>
    <s v="Active"/>
    <x v="1"/>
    <n v="68846.44"/>
    <s v="Admin"/>
    <n v="2012"/>
  </r>
  <r>
    <n v="3"/>
    <x v="2"/>
    <n v="85"/>
    <x v="22"/>
    <s v="Brown, Mary E"/>
    <n v="13343"/>
    <x v="50"/>
    <n v="1483.2"/>
    <n v="108.49"/>
    <d v="2012-11-15T00:00:00"/>
    <s v="Active"/>
    <x v="1"/>
    <n v="38563.199999999997"/>
    <s v="Admin"/>
    <n v="2012"/>
  </r>
  <r>
    <n v="3"/>
    <x v="2"/>
    <n v="85"/>
    <x v="22"/>
    <s v="Cantrell, Dianthea S"/>
    <n v="13367"/>
    <x v="50"/>
    <n v="1429.71"/>
    <n v="108.46"/>
    <d v="2012-11-15T00:00:00"/>
    <s v="Active"/>
    <x v="1"/>
    <n v="37172.46"/>
    <s v="Admin"/>
    <n v="2012"/>
  </r>
  <r>
    <n v="3"/>
    <x v="2"/>
    <n v="85"/>
    <x v="22"/>
    <s v="Hulunian, Devon J"/>
    <n v="13344"/>
    <x v="50"/>
    <n v="1606.4"/>
    <n v="121.77"/>
    <d v="2012-11-15T00:00:00"/>
    <s v="Active"/>
    <x v="1"/>
    <n v="41766.400000000001"/>
    <s v="Admin"/>
    <n v="2012"/>
  </r>
  <r>
    <n v="3"/>
    <x v="2"/>
    <n v="85"/>
    <x v="22"/>
    <s v="Palmer, Lavinia D"/>
    <n v="13116"/>
    <x v="50"/>
    <n v="1611.2"/>
    <n v="115.26"/>
    <d v="2012-11-15T00:00:00"/>
    <s v="Active"/>
    <x v="1"/>
    <n v="41891.199999999997"/>
    <s v="Admin"/>
    <n v="2012"/>
  </r>
  <r>
    <n v="3"/>
    <x v="2"/>
    <n v="85"/>
    <x v="22"/>
    <s v="Pannett, Michelle D"/>
    <n v="13268"/>
    <x v="47"/>
    <n v="2773.07"/>
    <n v="212.14"/>
    <d v="2012-11-15T00:00:00"/>
    <s v="Active"/>
    <x v="1"/>
    <n v="72099.820000000007"/>
    <s v="Admin"/>
    <n v="2012"/>
  </r>
  <r>
    <n v="3"/>
    <x v="2"/>
    <n v="85"/>
    <x v="22"/>
    <s v="Regalo, Ashley C"/>
    <n v="13478"/>
    <x v="50"/>
    <n v="1565.6"/>
    <n v="119.77"/>
    <d v="2012-11-15T00:00:00"/>
    <s v="Active"/>
    <x v="1"/>
    <n v="40705.599999999999"/>
    <s v="Admin"/>
    <n v="2012"/>
  </r>
  <r>
    <n v="3"/>
    <x v="2"/>
    <n v="86"/>
    <x v="23"/>
    <s v="Cassle, Robert D"/>
    <n v="12067"/>
    <x v="54"/>
    <n v="1396.13"/>
    <n v="105.95"/>
    <d v="2012-11-15T00:00:00"/>
    <s v="Active"/>
    <x v="1"/>
    <n v="36299.379999999997"/>
    <s v="Admin"/>
    <n v="2012"/>
  </r>
  <r>
    <n v="3"/>
    <x v="2"/>
    <n v="86"/>
    <x v="23"/>
    <s v="Chapman, Christopher L"/>
    <n v="12669"/>
    <x v="54"/>
    <n v="1300.79"/>
    <n v="76.87"/>
    <d v="2012-11-15T00:00:00"/>
    <s v="Active"/>
    <x v="1"/>
    <n v="33820.54"/>
    <s v="Admin"/>
    <n v="2012"/>
  </r>
  <r>
    <n v="3"/>
    <x v="2"/>
    <n v="86"/>
    <x v="23"/>
    <s v="Cruz Jr, Domingo "/>
    <n v="13488"/>
    <x v="51"/>
    <n v="960"/>
    <n v="73.44"/>
    <d v="2012-11-15T00:00:00"/>
    <s v="Active"/>
    <x v="1"/>
    <n v="24960"/>
    <s v="Admin"/>
    <n v="2012"/>
  </r>
  <r>
    <n v="3"/>
    <x v="2"/>
    <n v="86"/>
    <x v="23"/>
    <s v="Morales Jr., Arturo "/>
    <n v="12721"/>
    <x v="51"/>
    <n v="942.4"/>
    <n v="55.68"/>
    <d v="2012-11-15T00:00:00"/>
    <s v="Active"/>
    <x v="1"/>
    <n v="24502.400000000001"/>
    <s v="Admin"/>
    <n v="2012"/>
  </r>
  <r>
    <n v="3"/>
    <x v="2"/>
    <n v="86"/>
    <x v="23"/>
    <s v="Salas, Diana C"/>
    <n v="9362"/>
    <x v="53"/>
    <n v="1904.75"/>
    <n v="139.85"/>
    <d v="2012-11-15T00:00:00"/>
    <s v="Active"/>
    <x v="1"/>
    <n v="49523.5"/>
    <s v="Admin"/>
    <n v="2012"/>
  </r>
  <r>
    <n v="3"/>
    <x v="2"/>
    <n v="87"/>
    <x v="24"/>
    <s v="Helm, Gerald E"/>
    <n v="11030"/>
    <x v="55"/>
    <n v="1804.74"/>
    <n v="132.01"/>
    <d v="2012-11-15T00:00:00"/>
    <s v="Active"/>
    <x v="1"/>
    <n v="46923.24"/>
    <s v="Admin"/>
    <n v="2012"/>
  </r>
  <r>
    <n v="3"/>
    <x v="2"/>
    <n v="87"/>
    <x v="24"/>
    <s v="Lopez Jr., Manuel "/>
    <n v="13361"/>
    <x v="55"/>
    <n v="1305.53"/>
    <n v="92.61"/>
    <d v="2012-11-15T00:00:00"/>
    <s v="Active"/>
    <x v="1"/>
    <n v="33943.78"/>
    <s v="Admin"/>
    <n v="2012"/>
  </r>
  <r>
    <n v="3"/>
    <x v="2"/>
    <n v="92"/>
    <x v="25"/>
    <s v="Jimenez, Corina M"/>
    <n v="12208"/>
    <x v="57"/>
    <n v="1280"/>
    <n v="97.92"/>
    <d v="2012-11-15T00:00:00"/>
    <s v="Active"/>
    <x v="1"/>
    <n v="33280"/>
    <s v="Admin"/>
    <n v="2012"/>
  </r>
  <r>
    <n v="3"/>
    <x v="2"/>
    <n v="92"/>
    <x v="25"/>
    <s v="Mello, Mary K"/>
    <n v="10585"/>
    <x v="56"/>
    <n v="2087.4"/>
    <n v="131.32"/>
    <d v="2012-11-15T00:00:00"/>
    <s v="Active"/>
    <x v="1"/>
    <n v="54272.4"/>
    <s v="Admin"/>
    <n v="2012"/>
  </r>
  <r>
    <n v="3"/>
    <x v="2"/>
    <n v="92"/>
    <x v="25"/>
    <s v="Salcido, Destiny K"/>
    <n v="12185"/>
    <x v="57"/>
    <n v="1420"/>
    <n v="102.75"/>
    <d v="2012-11-15T00:00:00"/>
    <s v="Active"/>
    <x v="1"/>
    <n v="36920"/>
    <s v="Admin"/>
    <n v="2012"/>
  </r>
  <r>
    <n v="3"/>
    <x v="2"/>
    <n v="92"/>
    <x v="25"/>
    <s v="Wiles, Frances  K"/>
    <n v="9489"/>
    <x v="57"/>
    <n v="1400.81"/>
    <n v="82.24"/>
    <d v="2012-11-15T00:00:00"/>
    <s v="Active"/>
    <x v="1"/>
    <n v="36421.06"/>
    <s v="Admin"/>
    <n v="2012"/>
  </r>
  <r>
    <n v="3"/>
    <x v="2"/>
    <n v="93"/>
    <x v="26"/>
    <s v="Cummings, William J"/>
    <n v="11905"/>
    <x v="60"/>
    <n v="1782.68"/>
    <n v="136.38"/>
    <d v="2012-11-15T00:00:00"/>
    <s v="Active"/>
    <x v="1"/>
    <n v="46349.68"/>
    <s v="Admin"/>
    <n v="2012"/>
  </r>
  <r>
    <n v="3"/>
    <x v="2"/>
    <n v="93"/>
    <x v="26"/>
    <s v="Dickson, Kimberly A"/>
    <n v="1122"/>
    <x v="61"/>
    <n v="1909.62"/>
    <n v="138.83000000000001"/>
    <d v="2012-11-15T00:00:00"/>
    <s v="Active"/>
    <x v="1"/>
    <n v="49650.12"/>
    <s v="Admin"/>
    <n v="2012"/>
  </r>
  <r>
    <n v="3"/>
    <x v="2"/>
    <n v="93"/>
    <x v="26"/>
    <s v="Franksen, Jerald D"/>
    <n v="10430"/>
    <x v="79"/>
    <n v="2773.06"/>
    <n v="211.29"/>
    <d v="2012-11-15T00:00:00"/>
    <s v="Active"/>
    <x v="1"/>
    <n v="72099.56"/>
    <s v="Admin"/>
    <n v="2012"/>
  </r>
  <r>
    <n v="3"/>
    <x v="2"/>
    <n v="93"/>
    <x v="26"/>
    <s v="Kisla, Lisa A"/>
    <n v="11545"/>
    <x v="61"/>
    <n v="2334.8200000000002"/>
    <n v="173.41"/>
    <d v="2012-11-15T00:00:00"/>
    <s v="Active"/>
    <x v="1"/>
    <n v="60705.32"/>
    <s v="Admin"/>
    <n v="2012"/>
  </r>
  <r>
    <n v="4"/>
    <x v="3"/>
    <n v="64"/>
    <x v="34"/>
    <s v="Dutra, Donald W"/>
    <n v="12199"/>
    <x v="89"/>
    <n v="2000"/>
    <n v="153"/>
    <d v="2012-11-15T00:00:00"/>
    <s v="Active"/>
    <x v="1"/>
    <n v="52000"/>
    <s v="Faculty"/>
    <n v="2012"/>
  </r>
  <r>
    <n v="4"/>
    <x v="3"/>
    <n v="64"/>
    <x v="34"/>
    <s v="Simmons, Richard E"/>
    <n v="10107"/>
    <x v="90"/>
    <n v="2339.2800000000002"/>
    <n v="172.87"/>
    <d v="2012-11-15T00:00:00"/>
    <s v="Active"/>
    <x v="1"/>
    <n v="60821.279999999999"/>
    <s v="Faculty"/>
    <n v="2012"/>
  </r>
  <r>
    <n v="4"/>
    <x v="3"/>
    <n v="64"/>
    <x v="34"/>
    <s v="Smith, Lionel C"/>
    <n v="13110"/>
    <x v="89"/>
    <n v="1771.6"/>
    <n v="135.53"/>
    <d v="2012-11-15T00:00:00"/>
    <s v="Active"/>
    <x v="1"/>
    <n v="46061.599999999999"/>
    <s v="Faculty"/>
    <n v="2012"/>
  </r>
  <r>
    <n v="4"/>
    <x v="3"/>
    <n v="72"/>
    <x v="15"/>
    <s v="Chang, Judy C"/>
    <n v="13641"/>
    <x v="32"/>
    <n v="350.75"/>
    <n v="50.69"/>
    <d v="2012-11-15T00:00:00"/>
    <s v="Active"/>
    <x v="0"/>
    <n v="9119.5"/>
    <s v="Faculty"/>
    <n v="2012"/>
  </r>
  <r>
    <n v="4"/>
    <x v="3"/>
    <n v="72"/>
    <x v="15"/>
    <s v="Kirkham, Lou Ann D"/>
    <n v="10327"/>
    <x v="32"/>
    <n v="351.49"/>
    <n v="50.79"/>
    <d v="2012-11-15T00:00:00"/>
    <s v="Active"/>
    <x v="0"/>
    <n v="9138.74"/>
    <s v="Faculty"/>
    <n v="2012"/>
  </r>
  <r>
    <n v="4"/>
    <x v="3"/>
    <n v="72"/>
    <x v="15"/>
    <s v="Mills, Jody L"/>
    <n v="12705"/>
    <x v="32"/>
    <n v="152.76"/>
    <n v="22.08"/>
    <d v="2012-11-15T00:00:00"/>
    <s v="Active"/>
    <x v="0"/>
    <n v="3971.76"/>
    <s v="Faculty"/>
    <n v="2012"/>
  </r>
  <r>
    <n v="4"/>
    <x v="3"/>
    <n v="72"/>
    <x v="15"/>
    <s v="Shoaf, John E"/>
    <n v="13603"/>
    <x v="32"/>
    <n v="795.5"/>
    <n v="95.32"/>
    <d v="2012-11-15T00:00:00"/>
    <s v="Active"/>
    <x v="0"/>
    <n v="20683"/>
    <s v="Faculty"/>
    <n v="2012"/>
  </r>
  <r>
    <n v="4"/>
    <x v="3"/>
    <n v="80"/>
    <x v="19"/>
    <s v="Harrell, Pamela G"/>
    <n v="9789"/>
    <x v="4"/>
    <n v="2109.13"/>
    <n v="149.52000000000001"/>
    <d v="2012-11-15T00:00:00"/>
    <s v="Active"/>
    <x v="1"/>
    <n v="54837.38"/>
    <s v="Admin"/>
    <n v="2012"/>
  </r>
  <r>
    <n v="4"/>
    <x v="3"/>
    <n v="80"/>
    <x v="19"/>
    <s v="Macfarlane, Jack P"/>
    <n v="12068"/>
    <x v="39"/>
    <n v="2866.27"/>
    <n v="213.45"/>
    <d v="2012-11-15T00:00:00"/>
    <s v="Active"/>
    <x v="1"/>
    <n v="74523.02"/>
    <s v="Admin"/>
    <n v="2012"/>
  </r>
  <r>
    <n v="4"/>
    <x v="3"/>
    <n v="80"/>
    <x v="19"/>
    <s v="Petry, Sharlet M"/>
    <n v="12936"/>
    <x v="40"/>
    <n v="1098.8900000000001"/>
    <n v="62.22"/>
    <d v="2012-11-15T00:00:00"/>
    <s v="Active"/>
    <x v="1"/>
    <n v="28571.14"/>
    <s v="Admin"/>
    <n v="2012"/>
  </r>
  <r>
    <n v="4"/>
    <x v="3"/>
    <n v="93"/>
    <x v="26"/>
    <s v="Alves, Jason "/>
    <n v="10678"/>
    <x v="79"/>
    <n v="2130.0300000000002"/>
    <n v="137.16"/>
    <d v="2012-11-15T00:00:00"/>
    <s v="Active"/>
    <x v="1"/>
    <n v="55380.78"/>
    <s v="Admin"/>
    <n v="2012"/>
  </r>
  <r>
    <n v="5"/>
    <x v="4"/>
    <n v="2"/>
    <x v="37"/>
    <s v="Kennedy, Karen E"/>
    <n v="12504"/>
    <x v="91"/>
    <n v="2114.5500000000002"/>
    <n v="155.94"/>
    <d v="2012-11-15T00:00:00"/>
    <s v="Active"/>
    <x v="1"/>
    <n v="54978.3"/>
    <s v="Faculty"/>
    <n v="2012"/>
  </r>
  <r>
    <n v="5"/>
    <x v="4"/>
    <n v="3"/>
    <x v="32"/>
    <s v="Bacon, Amy J"/>
    <n v="13225"/>
    <x v="82"/>
    <n v="1764.01"/>
    <n v="134.94999999999999"/>
    <d v="2012-11-15T00:00:00"/>
    <s v="Active"/>
    <x v="0"/>
    <n v="45864.26"/>
    <s v="Faculty"/>
    <n v="2012"/>
  </r>
  <r>
    <n v="5"/>
    <x v="4"/>
    <n v="3"/>
    <x v="32"/>
    <s v="Burgess, Linda J"/>
    <n v="11796"/>
    <x v="82"/>
    <n v="1192.3499999999999"/>
    <n v="91.22"/>
    <d v="2012-11-15T00:00:00"/>
    <s v="Active"/>
    <x v="0"/>
    <n v="31001.1"/>
    <s v="Faculty"/>
    <n v="2012"/>
  </r>
  <r>
    <n v="5"/>
    <x v="4"/>
    <n v="3"/>
    <x v="32"/>
    <s v="Cervantes, Dawn M"/>
    <n v="12649"/>
    <x v="82"/>
    <n v="1675.49"/>
    <n v="128.16999999999999"/>
    <d v="2012-11-15T00:00:00"/>
    <s v="Active"/>
    <x v="0"/>
    <n v="43562.74"/>
    <s v="Faculty"/>
    <n v="2012"/>
  </r>
  <r>
    <n v="5"/>
    <x v="4"/>
    <n v="3"/>
    <x v="32"/>
    <s v="Cobb, Sharon L"/>
    <n v="10701"/>
    <x v="82"/>
    <n v="1955.01"/>
    <n v="144.59"/>
    <d v="2012-11-15T00:00:00"/>
    <s v="Active"/>
    <x v="1"/>
    <n v="50830.26"/>
    <s v="Faculty"/>
    <n v="2012"/>
  </r>
  <r>
    <n v="5"/>
    <x v="4"/>
    <n v="3"/>
    <x v="32"/>
    <s v="Elgamal, Amgad A"/>
    <n v="13103"/>
    <x v="82"/>
    <n v="2244.21"/>
    <n v="171.68"/>
    <d v="2012-11-15T00:00:00"/>
    <s v="Active"/>
    <x v="1"/>
    <n v="58349.46"/>
    <s v="Faculty"/>
    <n v="2012"/>
  </r>
  <r>
    <n v="5"/>
    <x v="4"/>
    <n v="3"/>
    <x v="32"/>
    <s v="Malouf, Lacy M"/>
    <n v="12470"/>
    <x v="82"/>
    <n v="2002"/>
    <n v="130.44999999999999"/>
    <d v="2012-11-15T00:00:00"/>
    <s v="Active"/>
    <x v="1"/>
    <n v="52052"/>
    <s v="Faculty"/>
    <n v="2012"/>
  </r>
  <r>
    <n v="5"/>
    <x v="4"/>
    <n v="3"/>
    <x v="32"/>
    <s v="Savala, Yvette M"/>
    <n v="11924"/>
    <x v="82"/>
    <n v="2805.84"/>
    <n v="214.64"/>
    <d v="2012-11-15T00:00:00"/>
    <s v="Active"/>
    <x v="0"/>
    <n v="72951.839999999997"/>
    <s v="Faculty"/>
    <n v="2012"/>
  </r>
  <r>
    <n v="5"/>
    <x v="4"/>
    <n v="6"/>
    <x v="1"/>
    <s v="Bowman, Daniel E"/>
    <n v="13681"/>
    <x v="3"/>
    <n v="868.75"/>
    <n v="125.53"/>
    <d v="2012-11-15T00:00:00"/>
    <s v="Active"/>
    <x v="2"/>
    <n v="22587.5"/>
    <s v="Faculty"/>
    <n v="2012"/>
  </r>
  <r>
    <n v="5"/>
    <x v="4"/>
    <n v="6"/>
    <x v="1"/>
    <s v="Diaz, Jesse M"/>
    <n v="12167"/>
    <x v="3"/>
    <n v="2105.5300000000002"/>
    <n v="150.57"/>
    <d v="2012-11-15T00:00:00"/>
    <s v="Active"/>
    <x v="1"/>
    <n v="54743.78"/>
    <s v="Faculty"/>
    <n v="2012"/>
  </r>
  <r>
    <n v="5"/>
    <x v="4"/>
    <n v="6"/>
    <x v="1"/>
    <s v="Kramer, Matthew W"/>
    <n v="13394"/>
    <x v="3"/>
    <n v="1339"/>
    <n v="102.44"/>
    <d v="2012-11-15T00:00:00"/>
    <s v="Active"/>
    <x v="0"/>
    <n v="34814"/>
    <s v="Faculty"/>
    <n v="2012"/>
  </r>
  <r>
    <n v="5"/>
    <x v="4"/>
    <n v="14"/>
    <x v="2"/>
    <s v="Benton, Francis G"/>
    <n v="11155"/>
    <x v="6"/>
    <n v="3401.08"/>
    <n v="254.36"/>
    <d v="2012-11-15T00:00:00"/>
    <s v="Active"/>
    <x v="1"/>
    <n v="88428.08"/>
    <s v="Faculty"/>
    <n v="2012"/>
  </r>
  <r>
    <n v="5"/>
    <x v="4"/>
    <n v="14"/>
    <x v="2"/>
    <s v="Endress, Lea M"/>
    <n v="11643"/>
    <x v="6"/>
    <n v="3542.22"/>
    <n v="270.98"/>
    <d v="2012-11-15T00:00:00"/>
    <s v="Active"/>
    <x v="1"/>
    <n v="92097.72"/>
    <s v="Faculty"/>
    <n v="2012"/>
  </r>
  <r>
    <n v="5"/>
    <x v="4"/>
    <n v="14"/>
    <x v="2"/>
    <s v="Guzman, Ricardo "/>
    <n v="10764"/>
    <x v="7"/>
    <n v="4410.53"/>
    <n v="334.82"/>
    <d v="2012-11-15T00:00:00"/>
    <s v="Active"/>
    <x v="1"/>
    <n v="114673.78"/>
    <s v="Faculty"/>
    <n v="2012"/>
  </r>
  <r>
    <n v="5"/>
    <x v="4"/>
    <n v="14"/>
    <x v="2"/>
    <s v="Lewis, Maryann E"/>
    <n v="13526"/>
    <x v="6"/>
    <n v="1180"/>
    <n v="90.27"/>
    <d v="2012-11-15T00:00:00"/>
    <s v="Active"/>
    <x v="0"/>
    <n v="30680"/>
    <s v="Faculty"/>
    <n v="2012"/>
  </r>
  <r>
    <n v="5"/>
    <x v="4"/>
    <n v="14"/>
    <x v="2"/>
    <s v="Lockridge, Henry V"/>
    <n v="11156"/>
    <x v="6"/>
    <n v="3374.28"/>
    <n v="258.14"/>
    <d v="2012-11-15T00:00:00"/>
    <s v="Active"/>
    <x v="1"/>
    <n v="87731.28"/>
    <s v="Faculty"/>
    <n v="2012"/>
  </r>
  <r>
    <n v="5"/>
    <x v="4"/>
    <n v="14"/>
    <x v="2"/>
    <s v="Malave, Joe V"/>
    <n v="11112"/>
    <x v="6"/>
    <n v="3564.62"/>
    <n v="272.64"/>
    <d v="2012-11-15T00:00:00"/>
    <s v="Active"/>
    <x v="1"/>
    <n v="92680.12"/>
    <s v="Faculty"/>
    <n v="2012"/>
  </r>
  <r>
    <n v="5"/>
    <x v="4"/>
    <n v="14"/>
    <x v="2"/>
    <s v="Marquez, Anthony R"/>
    <n v="12287"/>
    <x v="5"/>
    <n v="1081.5"/>
    <n v="82.73"/>
    <d v="2012-11-15T00:00:00"/>
    <s v="Active"/>
    <x v="0"/>
    <n v="28119"/>
    <s v="Faculty"/>
    <n v="2012"/>
  </r>
  <r>
    <n v="5"/>
    <x v="4"/>
    <n v="14"/>
    <x v="2"/>
    <s v="McCord, Russell W"/>
    <n v="13175"/>
    <x v="6"/>
    <n v="3200"/>
    <n v="238.72"/>
    <d v="2012-11-15T00:00:00"/>
    <s v="Active"/>
    <x v="1"/>
    <n v="83200"/>
    <s v="Faculty"/>
    <n v="2012"/>
  </r>
  <r>
    <n v="5"/>
    <x v="4"/>
    <n v="14"/>
    <x v="2"/>
    <s v="Nguyen, Tin N"/>
    <n v="13522"/>
    <x v="6"/>
    <n v="173.04"/>
    <n v="13.24"/>
    <d v="2012-11-15T00:00:00"/>
    <s v="Active"/>
    <x v="0"/>
    <n v="4499.04"/>
    <s v="Faculty"/>
    <n v="2012"/>
  </r>
  <r>
    <n v="5"/>
    <x v="4"/>
    <n v="14"/>
    <x v="2"/>
    <s v="Serrano, Thomas "/>
    <n v="10720"/>
    <x v="65"/>
    <n v="3981.14"/>
    <n v="304.5"/>
    <d v="2012-11-15T00:00:00"/>
    <s v="Active"/>
    <x v="1"/>
    <n v="103509.64"/>
    <s v="Faculty"/>
    <n v="2012"/>
  </r>
  <r>
    <n v="5"/>
    <x v="4"/>
    <n v="14"/>
    <x v="2"/>
    <s v="Sheahan, Michael T"/>
    <n v="11091"/>
    <x v="6"/>
    <n v="50"/>
    <n v="7.23"/>
    <d v="2012-11-15T00:00:00"/>
    <s v="Active"/>
    <x v="0"/>
    <n v="1300"/>
    <s v="Faculty"/>
    <n v="2012"/>
  </r>
  <r>
    <n v="5"/>
    <x v="4"/>
    <n v="14"/>
    <x v="2"/>
    <s v="Wang, Cristina V"/>
    <n v="13609"/>
    <x v="5"/>
    <n v="420"/>
    <n v="32.130000000000003"/>
    <d v="2012-11-15T00:00:00"/>
    <s v="Active"/>
    <x v="0"/>
    <n v="10920"/>
    <s v="Faculty"/>
    <n v="2012"/>
  </r>
  <r>
    <n v="5"/>
    <x v="4"/>
    <n v="22"/>
    <x v="3"/>
    <s v="Barnett, Angela D"/>
    <n v="12162"/>
    <x v="2"/>
    <n v="3049.62"/>
    <n v="228.33"/>
    <d v="2012-11-15T00:00:00"/>
    <s v="Active"/>
    <x v="1"/>
    <n v="79290.12"/>
    <s v="Faculty"/>
    <n v="2012"/>
  </r>
  <r>
    <n v="5"/>
    <x v="4"/>
    <n v="22"/>
    <x v="3"/>
    <s v="Bejarano, Irma J"/>
    <n v="10721"/>
    <x v="2"/>
    <n v="3382.77"/>
    <n v="246.01"/>
    <d v="2012-11-15T00:00:00"/>
    <s v="Active"/>
    <x v="1"/>
    <n v="87952.02"/>
    <s v="Faculty"/>
    <n v="2012"/>
  </r>
  <r>
    <n v="5"/>
    <x v="4"/>
    <n v="22"/>
    <x v="3"/>
    <s v="Burgos, Holli D"/>
    <n v="10269"/>
    <x v="2"/>
    <n v="1186.8800000000001"/>
    <n v="90.8"/>
    <d v="2012-11-15T00:00:00"/>
    <s v="Active"/>
    <x v="0"/>
    <n v="30858.880000000001"/>
    <s v="Faculty"/>
    <n v="2012"/>
  </r>
  <r>
    <n v="5"/>
    <x v="4"/>
    <n v="22"/>
    <x v="3"/>
    <s v="Filippelli, Gregg S"/>
    <n v="10322"/>
    <x v="93"/>
    <n v="1945.92"/>
    <n v="148.87"/>
    <d v="2012-11-15T00:00:00"/>
    <s v="Active"/>
    <x v="0"/>
    <n v="50593.919999999998"/>
    <s v="Faculty"/>
    <n v="2012"/>
  </r>
  <r>
    <n v="5"/>
    <x v="4"/>
    <n v="22"/>
    <x v="3"/>
    <s v="Islas, Armando J"/>
    <n v="13620"/>
    <x v="93"/>
    <n v="1080"/>
    <n v="82.62"/>
    <d v="2012-11-15T00:00:00"/>
    <s v="Active"/>
    <x v="0"/>
    <n v="28080"/>
    <s v="Faculty"/>
    <n v="2012"/>
  </r>
  <r>
    <n v="5"/>
    <x v="4"/>
    <n v="22"/>
    <x v="3"/>
    <s v="Lachica, Tara M"/>
    <n v="11531"/>
    <x v="2"/>
    <n v="2893.27"/>
    <n v="212.53"/>
    <d v="2012-11-15T00:00:00"/>
    <s v="Active"/>
    <x v="1"/>
    <n v="75225.02"/>
    <s v="Faculty"/>
    <n v="2012"/>
  </r>
  <r>
    <n v="5"/>
    <x v="4"/>
    <n v="22"/>
    <x v="3"/>
    <s v="Lange, Pamela M"/>
    <n v="10735"/>
    <x v="2"/>
    <n v="2937.88"/>
    <n v="198.97"/>
    <d v="2012-11-15T00:00:00"/>
    <s v="Active"/>
    <x v="1"/>
    <n v="76384.88"/>
    <s v="Faculty"/>
    <n v="2012"/>
  </r>
  <r>
    <n v="5"/>
    <x v="4"/>
    <n v="22"/>
    <x v="3"/>
    <s v="Miller, Guy M"/>
    <n v="11701"/>
    <x v="93"/>
    <n v="720"/>
    <n v="55.08"/>
    <d v="2012-11-15T00:00:00"/>
    <s v="Active"/>
    <x v="2"/>
    <n v="18720"/>
    <s v="Faculty"/>
    <n v="2012"/>
  </r>
  <r>
    <n v="5"/>
    <x v="4"/>
    <n v="22"/>
    <x v="3"/>
    <s v="Monge, Melinda S"/>
    <n v="13220"/>
    <x v="2"/>
    <n v="1236"/>
    <n v="94.55"/>
    <d v="2012-11-15T00:00:00"/>
    <s v="Active"/>
    <x v="0"/>
    <n v="32136"/>
    <s v="Faculty"/>
    <n v="2012"/>
  </r>
  <r>
    <n v="5"/>
    <x v="4"/>
    <n v="22"/>
    <x v="3"/>
    <s v="Nazaroff, Leslie "/>
    <n v="10270"/>
    <x v="8"/>
    <n v="4629.7"/>
    <n v="349.2"/>
    <d v="2012-11-15T00:00:00"/>
    <s v="Active"/>
    <x v="1"/>
    <n v="120372.2"/>
    <s v="Faculty"/>
    <n v="2012"/>
  </r>
  <r>
    <n v="5"/>
    <x v="4"/>
    <n v="22"/>
    <x v="3"/>
    <s v="Randazzo, Kelly E"/>
    <n v="12044"/>
    <x v="2"/>
    <n v="3171.66"/>
    <n v="242.63"/>
    <d v="2012-11-15T00:00:00"/>
    <s v="Active"/>
    <x v="1"/>
    <n v="82463.16"/>
    <s v="Faculty"/>
    <n v="2012"/>
  </r>
  <r>
    <n v="5"/>
    <x v="4"/>
    <n v="22"/>
    <x v="3"/>
    <s v="Santucho, Sabrina M"/>
    <n v="11860"/>
    <x v="2"/>
    <n v="2942.75"/>
    <n v="225.12"/>
    <d v="2012-11-15T00:00:00"/>
    <s v="Active"/>
    <x v="1"/>
    <n v="76511.5"/>
    <s v="Faculty"/>
    <n v="2012"/>
  </r>
  <r>
    <n v="5"/>
    <x v="4"/>
    <n v="22"/>
    <x v="3"/>
    <s v="Verzola, Karla L"/>
    <n v="12865"/>
    <x v="2"/>
    <n v="960"/>
    <n v="138.72"/>
    <d v="2012-11-15T00:00:00"/>
    <s v="Active"/>
    <x v="2"/>
    <n v="24960"/>
    <s v="Faculty"/>
    <n v="2012"/>
  </r>
  <r>
    <n v="5"/>
    <x v="4"/>
    <n v="22"/>
    <x v="3"/>
    <s v="Wilson, Elizabeth J"/>
    <n v="11702"/>
    <x v="2"/>
    <n v="3104.83"/>
    <n v="235.05"/>
    <d v="2012-11-15T00:00:00"/>
    <s v="Active"/>
    <x v="1"/>
    <n v="80725.58"/>
    <s v="Faculty"/>
    <n v="2012"/>
  </r>
  <r>
    <n v="5"/>
    <x v="4"/>
    <n v="32"/>
    <x v="8"/>
    <s v="Aragon, Stella Marie G"/>
    <n v="12473"/>
    <x v="24"/>
    <n v="1844.1"/>
    <n v="141.07"/>
    <d v="2012-11-15T00:00:00"/>
    <s v="Active"/>
    <x v="0"/>
    <n v="47946.6"/>
    <s v="Faculty"/>
    <n v="2012"/>
  </r>
  <r>
    <n v="5"/>
    <x v="4"/>
    <n v="32"/>
    <x v="8"/>
    <s v="Briggs, Amber M"/>
    <n v="12435"/>
    <x v="24"/>
    <n v="1141.8499999999999"/>
    <n v="87.35"/>
    <d v="2012-11-15T00:00:00"/>
    <s v="Active"/>
    <x v="0"/>
    <n v="29688.1"/>
    <s v="Faculty"/>
    <n v="2012"/>
  </r>
  <r>
    <n v="5"/>
    <x v="4"/>
    <n v="32"/>
    <x v="8"/>
    <s v="Glance, Diana L"/>
    <n v="10930"/>
    <x v="24"/>
    <n v="2148.7600000000002"/>
    <n v="158.56"/>
    <d v="2012-11-15T00:00:00"/>
    <s v="Active"/>
    <x v="1"/>
    <n v="55867.76"/>
    <s v="Faculty"/>
    <n v="2012"/>
  </r>
  <r>
    <n v="5"/>
    <x v="4"/>
    <n v="32"/>
    <x v="8"/>
    <s v="Medina, Brenda L"/>
    <n v="12924"/>
    <x v="24"/>
    <n v="967.51"/>
    <n v="74.02"/>
    <d v="2012-11-15T00:00:00"/>
    <s v="Active"/>
    <x v="0"/>
    <n v="25155.26"/>
    <s v="Faculty"/>
    <n v="2012"/>
  </r>
  <r>
    <n v="5"/>
    <x v="4"/>
    <n v="32"/>
    <x v="8"/>
    <s v="Nichols, Deborah A"/>
    <n v="12895"/>
    <x v="24"/>
    <n v="2190.38"/>
    <n v="157.65"/>
    <d v="2012-11-15T00:00:00"/>
    <s v="Active"/>
    <x v="1"/>
    <n v="56949.88"/>
    <s v="Faculty"/>
    <n v="2012"/>
  </r>
  <r>
    <n v="5"/>
    <x v="4"/>
    <n v="32"/>
    <x v="8"/>
    <s v="Sebelist, Maryann M"/>
    <n v="10887"/>
    <x v="24"/>
    <n v="2140.16"/>
    <n v="159.31"/>
    <d v="2012-11-15T00:00:00"/>
    <s v="Active"/>
    <x v="1"/>
    <n v="55644.160000000003"/>
    <s v="Faculty"/>
    <n v="2012"/>
  </r>
  <r>
    <n v="5"/>
    <x v="4"/>
    <n v="46"/>
    <x v="11"/>
    <s v="Aschenbrenner, Bettina C"/>
    <n v="13653"/>
    <x v="27"/>
    <n v="1375"/>
    <n v="105.19"/>
    <d v="2012-11-15T00:00:00"/>
    <s v="Active"/>
    <x v="0"/>
    <n v="35750"/>
    <s v="Faculty"/>
    <n v="2012"/>
  </r>
  <r>
    <n v="5"/>
    <x v="4"/>
    <n v="46"/>
    <x v="11"/>
    <s v="Burlingame, Eric P"/>
    <n v="13310"/>
    <x v="27"/>
    <n v="1228.5"/>
    <n v="93.98"/>
    <d v="2012-11-15T00:00:00"/>
    <s v="Active"/>
    <x v="2"/>
    <n v="31941"/>
    <s v="Faculty"/>
    <n v="2012"/>
  </r>
  <r>
    <n v="5"/>
    <x v="4"/>
    <n v="46"/>
    <x v="11"/>
    <s v="Candler Jr. , George E"/>
    <n v="13673"/>
    <x v="27"/>
    <n v="1647"/>
    <n v="237.98"/>
    <d v="2012-11-15T00:00:00"/>
    <s v="Active"/>
    <x v="0"/>
    <n v="42822"/>
    <s v="Faculty"/>
    <n v="2012"/>
  </r>
  <r>
    <n v="5"/>
    <x v="4"/>
    <n v="46"/>
    <x v="11"/>
    <s v="Chesnut, Darryl D"/>
    <n v="11136"/>
    <x v="27"/>
    <n v="1581.32"/>
    <n v="120.97"/>
    <d v="2012-11-15T00:00:00"/>
    <s v="Active"/>
    <x v="0"/>
    <n v="41114.32"/>
    <s v="Faculty"/>
    <n v="2012"/>
  </r>
  <r>
    <n v="5"/>
    <x v="4"/>
    <n v="46"/>
    <x v="11"/>
    <s v="Crenshaw, Angelia "/>
    <n v="11245"/>
    <x v="28"/>
    <n v="2165.7800000000002"/>
    <n v="156.04"/>
    <d v="2012-11-15T00:00:00"/>
    <s v="Active"/>
    <x v="1"/>
    <n v="56310.28"/>
    <s v="Faculty"/>
    <n v="2012"/>
  </r>
  <r>
    <n v="5"/>
    <x v="4"/>
    <n v="46"/>
    <x v="11"/>
    <s v="Hooton, Christopher M"/>
    <n v="12586"/>
    <x v="27"/>
    <n v="2142.1999999999998"/>
    <n v="163.88"/>
    <d v="2012-11-15T00:00:00"/>
    <s v="Active"/>
    <x v="1"/>
    <n v="55697.2"/>
    <s v="Faculty"/>
    <n v="2012"/>
  </r>
  <r>
    <n v="5"/>
    <x v="4"/>
    <n v="46"/>
    <x v="11"/>
    <s v="Jennings, Eric L"/>
    <n v="12585"/>
    <x v="27"/>
    <n v="1300.95"/>
    <n v="99.52"/>
    <d v="2012-11-15T00:00:00"/>
    <s v="Active"/>
    <x v="0"/>
    <n v="33824.699999999997"/>
    <s v="Faculty"/>
    <n v="2012"/>
  </r>
  <r>
    <n v="5"/>
    <x v="4"/>
    <n v="60"/>
    <x v="35"/>
    <s v="Laraque, Serge L"/>
    <n v="11910"/>
    <x v="94"/>
    <n v="1656.12"/>
    <n v="126.69"/>
    <d v="2012-11-15T00:00:00"/>
    <s v="Active"/>
    <x v="0"/>
    <n v="43059.12"/>
    <s v="Faculty"/>
    <n v="2012"/>
  </r>
  <r>
    <n v="5"/>
    <x v="4"/>
    <n v="60"/>
    <x v="35"/>
    <s v="Matley, Stephen J"/>
    <n v="11292"/>
    <x v="95"/>
    <n v="4016.13"/>
    <n v="287.33999999999997"/>
    <d v="2012-11-15T00:00:00"/>
    <s v="Active"/>
    <x v="1"/>
    <n v="104419.38"/>
    <s v="Faculty"/>
    <n v="2012"/>
  </r>
  <r>
    <n v="5"/>
    <x v="4"/>
    <n v="62"/>
    <x v="13"/>
    <s v="Droog, Cornelius C"/>
    <n v="13490"/>
    <x v="30"/>
    <n v="1782.69"/>
    <n v="136.32"/>
    <d v="2012-11-15T00:00:00"/>
    <s v="Active"/>
    <x v="1"/>
    <n v="46349.94"/>
    <s v="Faculty"/>
    <n v="2012"/>
  </r>
  <r>
    <n v="5"/>
    <x v="4"/>
    <n v="62"/>
    <x v="13"/>
    <s v="Malone Jr., Leslie "/>
    <n v="13538"/>
    <x v="30"/>
    <n v="1300"/>
    <n v="99.45"/>
    <d v="2012-11-15T00:00:00"/>
    <s v="Active"/>
    <x v="0"/>
    <n v="33800"/>
    <s v="Faculty"/>
    <n v="2012"/>
  </r>
  <r>
    <n v="5"/>
    <x v="4"/>
    <n v="62"/>
    <x v="13"/>
    <s v="Manafi, Ali R"/>
    <n v="13647"/>
    <x v="30"/>
    <n v="1050"/>
    <n v="80.33"/>
    <d v="2012-11-15T00:00:00"/>
    <s v="Active"/>
    <x v="0"/>
    <n v="27300"/>
    <s v="Faculty"/>
    <n v="2012"/>
  </r>
  <r>
    <n v="5"/>
    <x v="4"/>
    <n v="67"/>
    <x v="14"/>
    <s v="Evans, Gregory "/>
    <n v="13781"/>
    <x v="31"/>
    <n v="1161"/>
    <n v="167.76"/>
    <d v="2012-11-15T00:00:00"/>
    <s v="Active"/>
    <x v="0"/>
    <n v="30186"/>
    <s v="Faculty"/>
    <n v="2012"/>
  </r>
  <r>
    <n v="5"/>
    <x v="4"/>
    <n v="67"/>
    <x v="14"/>
    <s v="Mendez, Roberto R"/>
    <n v="13705"/>
    <x v="31"/>
    <n v="1300"/>
    <n v="173.82"/>
    <d v="2012-11-15T00:00:00"/>
    <s v="Active"/>
    <x v="2"/>
    <n v="33800"/>
    <s v="Faculty"/>
    <n v="2012"/>
  </r>
  <r>
    <n v="5"/>
    <x v="4"/>
    <n v="72"/>
    <x v="15"/>
    <s v="Barnes, Nadalie L"/>
    <n v="13252"/>
    <x v="32"/>
    <n v="1506.38"/>
    <n v="115.24"/>
    <d v="2012-11-15T00:00:00"/>
    <s v="Active"/>
    <x v="0"/>
    <n v="39165.879999999997"/>
    <s v="Faculty"/>
    <n v="2012"/>
  </r>
  <r>
    <n v="5"/>
    <x v="4"/>
    <n v="72"/>
    <x v="15"/>
    <s v="Belk, Cherise M"/>
    <n v="13017"/>
    <x v="32"/>
    <n v="199.56"/>
    <n v="15.26"/>
    <d v="2012-11-15T00:00:00"/>
    <s v="Active"/>
    <x v="2"/>
    <n v="5188.5600000000004"/>
    <s v="Faculty"/>
    <n v="2012"/>
  </r>
  <r>
    <n v="5"/>
    <x v="4"/>
    <n v="72"/>
    <x v="15"/>
    <s v="Briggs, Janelle N"/>
    <n v="13189"/>
    <x v="32"/>
    <n v="1768"/>
    <n v="135.26"/>
    <d v="2012-11-15T00:00:00"/>
    <s v="Active"/>
    <x v="0"/>
    <n v="45968"/>
    <s v="Faculty"/>
    <n v="2012"/>
  </r>
  <r>
    <n v="5"/>
    <x v="4"/>
    <n v="72"/>
    <x v="15"/>
    <s v="Collins, Tina L"/>
    <n v="11841"/>
    <x v="32"/>
    <n v="1863.73"/>
    <n v="136.75"/>
    <d v="2012-11-15T00:00:00"/>
    <s v="Active"/>
    <x v="1"/>
    <n v="48456.98"/>
    <s v="Faculty"/>
    <n v="2012"/>
  </r>
  <r>
    <n v="5"/>
    <x v="4"/>
    <n v="72"/>
    <x v="15"/>
    <s v="Gonzalez, Pamela A"/>
    <n v="11181"/>
    <x v="32"/>
    <n v="1980.77"/>
    <n v="144.86000000000001"/>
    <d v="2012-11-15T00:00:00"/>
    <s v="Active"/>
    <x v="1"/>
    <n v="51500.02"/>
    <s v="Faculty"/>
    <n v="2012"/>
  </r>
  <r>
    <n v="5"/>
    <x v="4"/>
    <n v="72"/>
    <x v="15"/>
    <s v="Hurlburt, Bryan T"/>
    <n v="12055"/>
    <x v="32"/>
    <n v="1575"/>
    <n v="120.49"/>
    <d v="2012-11-15T00:00:00"/>
    <s v="Active"/>
    <x v="2"/>
    <n v="40950"/>
    <s v="Faculty"/>
    <n v="2012"/>
  </r>
  <r>
    <n v="5"/>
    <x v="4"/>
    <n v="72"/>
    <x v="15"/>
    <s v="Longo, Melanie A"/>
    <n v="12126"/>
    <x v="32"/>
    <n v="421.4"/>
    <n v="32.24"/>
    <d v="2012-11-15T00:00:00"/>
    <s v="Active"/>
    <x v="0"/>
    <n v="10956.4"/>
    <s v="Faculty"/>
    <n v="2012"/>
  </r>
  <r>
    <n v="5"/>
    <x v="4"/>
    <n v="72"/>
    <x v="15"/>
    <s v="Normine, Claudia C"/>
    <n v="12992"/>
    <x v="32"/>
    <n v="2040.19"/>
    <n v="156.07"/>
    <d v="2012-11-15T00:00:00"/>
    <s v="Active"/>
    <x v="1"/>
    <n v="53044.94"/>
    <s v="Faculty"/>
    <n v="2012"/>
  </r>
  <r>
    <n v="5"/>
    <x v="4"/>
    <n v="72"/>
    <x v="15"/>
    <s v="Payne, Carlina W"/>
    <n v="12542"/>
    <x v="32"/>
    <n v="1821.04"/>
    <n v="139.31"/>
    <d v="2012-11-15T00:00:00"/>
    <s v="Active"/>
    <x v="0"/>
    <n v="47347.040000000001"/>
    <s v="Faculty"/>
    <n v="2012"/>
  </r>
  <r>
    <n v="5"/>
    <x v="4"/>
    <n v="72"/>
    <x v="15"/>
    <s v="Reyes, Jo-Russell "/>
    <n v="11260"/>
    <x v="32"/>
    <n v="861.58"/>
    <n v="65.91"/>
    <d v="2012-11-15T00:00:00"/>
    <s v="Active"/>
    <x v="0"/>
    <n v="22401.08"/>
    <s v="Faculty"/>
    <n v="2012"/>
  </r>
  <r>
    <n v="5"/>
    <x v="4"/>
    <n v="72"/>
    <x v="15"/>
    <s v="Sallis, Kathryn M"/>
    <n v="11913"/>
    <x v="32"/>
    <n v="1264.07"/>
    <n v="96.7"/>
    <d v="2012-11-15T00:00:00"/>
    <s v="Active"/>
    <x v="0"/>
    <n v="32865.82"/>
    <s v="Faculty"/>
    <n v="2012"/>
  </r>
  <r>
    <n v="5"/>
    <x v="4"/>
    <n v="72"/>
    <x v="15"/>
    <s v="Thomas, Lina M"/>
    <n v="13391"/>
    <x v="32"/>
    <n v="1980.77"/>
    <n v="146.32"/>
    <d v="2012-11-15T00:00:00"/>
    <s v="Active"/>
    <x v="1"/>
    <n v="51500.02"/>
    <s v="Faculty"/>
    <n v="2012"/>
  </r>
  <r>
    <n v="5"/>
    <x v="4"/>
    <n v="72"/>
    <x v="15"/>
    <s v="Thomas, Vanessa "/>
    <n v="11183"/>
    <x v="32"/>
    <n v="1452.48"/>
    <n v="111.11"/>
    <d v="2012-11-15T00:00:00"/>
    <s v="Active"/>
    <x v="0"/>
    <n v="37764.480000000003"/>
    <s v="Faculty"/>
    <n v="2012"/>
  </r>
  <r>
    <n v="5"/>
    <x v="4"/>
    <n v="74"/>
    <x v="16"/>
    <s v="Schlanger, Erin F"/>
    <n v="13253"/>
    <x v="34"/>
    <n v="1877.87"/>
    <n v="143.66"/>
    <d v="2012-11-15T00:00:00"/>
    <s v="Active"/>
    <x v="1"/>
    <n v="48824.62"/>
    <s v="Admin"/>
    <n v="2012"/>
  </r>
  <r>
    <n v="5"/>
    <x v="4"/>
    <n v="75"/>
    <x v="17"/>
    <s v="Chaidez, Violeta P"/>
    <n v="13740"/>
    <x v="35"/>
    <n v="380"/>
    <n v="54.91"/>
    <d v="2012-11-15T00:00:00"/>
    <s v="Active"/>
    <x v="2"/>
    <n v="9880"/>
    <s v="FWS"/>
    <n v="2012"/>
  </r>
  <r>
    <n v="5"/>
    <x v="4"/>
    <n v="75"/>
    <x v="17"/>
    <s v="Kopman, Jani M"/>
    <n v="13738"/>
    <x v="35"/>
    <n v="380"/>
    <n v="54.91"/>
    <d v="2012-11-15T00:00:00"/>
    <s v="Active"/>
    <x v="2"/>
    <n v="9880"/>
    <s v="FWS"/>
    <n v="2012"/>
  </r>
  <r>
    <n v="5"/>
    <x v="4"/>
    <n v="75"/>
    <x v="17"/>
    <s v="Tumewu, Ken  J"/>
    <n v="13800"/>
    <x v="35"/>
    <n v="380"/>
    <n v="54.91"/>
    <d v="2012-11-15T00:00:00"/>
    <s v="Active"/>
    <x v="2"/>
    <n v="9880"/>
    <s v="FWS"/>
    <n v="2012"/>
  </r>
  <r>
    <n v="5"/>
    <x v="4"/>
    <n v="75"/>
    <x v="17"/>
    <s v="Valencia , Jocelyn E"/>
    <n v="13721"/>
    <x v="35"/>
    <n v="380"/>
    <n v="54.91"/>
    <d v="2012-11-15T00:00:00"/>
    <s v="Active"/>
    <x v="2"/>
    <n v="9880"/>
    <s v="FWS"/>
    <n v="2012"/>
  </r>
  <r>
    <n v="5"/>
    <x v="4"/>
    <n v="77"/>
    <x v="42"/>
    <s v="Leon, Sarai M"/>
    <n v="11519"/>
    <x v="10"/>
    <n v="1289.5999999999999"/>
    <n v="90.54"/>
    <d v="2012-11-15T00:00:00"/>
    <s v="Active"/>
    <x v="1"/>
    <n v="33529.599999999999"/>
    <s v="Admin"/>
    <n v="2012"/>
  </r>
  <r>
    <n v="5"/>
    <x v="4"/>
    <n v="77"/>
    <x v="42"/>
    <s v="Montesdeoca, Gilda "/>
    <n v="11674"/>
    <x v="9"/>
    <n v="1336"/>
    <n v="79.73"/>
    <d v="2012-11-15T00:00:00"/>
    <s v="Active"/>
    <x v="1"/>
    <n v="34736"/>
    <s v="Admin"/>
    <n v="2012"/>
  </r>
  <r>
    <n v="5"/>
    <x v="4"/>
    <n v="79"/>
    <x v="18"/>
    <s v="Lee, Ryan P"/>
    <n v="12886"/>
    <x v="36"/>
    <n v="1841.6"/>
    <n v="134.80000000000001"/>
    <d v="2012-11-15T00:00:00"/>
    <s v="Active"/>
    <x v="1"/>
    <n v="47881.599999999999"/>
    <s v="Admin"/>
    <n v="2012"/>
  </r>
  <r>
    <n v="5"/>
    <x v="4"/>
    <n v="80"/>
    <x v="19"/>
    <s v="Berry, Michael A"/>
    <n v="12993"/>
    <x v="40"/>
    <n v="1058.4000000000001"/>
    <n v="80.12"/>
    <d v="2012-11-15T00:00:00"/>
    <s v="Active"/>
    <x v="1"/>
    <n v="27518.400000000001"/>
    <s v="Admin"/>
    <n v="2012"/>
  </r>
  <r>
    <n v="5"/>
    <x v="4"/>
    <n v="80"/>
    <x v="19"/>
    <s v="Desierto, Annette M"/>
    <n v="11947"/>
    <x v="41"/>
    <n v="2430.3200000000002"/>
    <n v="161.83000000000001"/>
    <d v="2012-11-15T00:00:00"/>
    <s v="Active"/>
    <x v="1"/>
    <n v="63188.32"/>
    <s v="Admin"/>
    <n v="2012"/>
  </r>
  <r>
    <n v="5"/>
    <x v="4"/>
    <n v="80"/>
    <x v="19"/>
    <s v="Gerhardt, Lynnea M"/>
    <n v="12964"/>
    <x v="40"/>
    <n v="1063.55"/>
    <n v="75.540000000000006"/>
    <d v="2012-11-15T00:00:00"/>
    <s v="Active"/>
    <x v="1"/>
    <n v="27652.3"/>
    <s v="Admin"/>
    <n v="2012"/>
  </r>
  <r>
    <n v="5"/>
    <x v="4"/>
    <n v="80"/>
    <x v="19"/>
    <s v="Hein, Sherril A"/>
    <n v="10402"/>
    <x v="39"/>
    <n v="6182.82"/>
    <n v="87.27"/>
    <d v="2012-11-15T00:00:00"/>
    <s v="Active"/>
    <x v="1"/>
    <n v="160753.32"/>
    <s v="Admin"/>
    <n v="2012"/>
  </r>
  <r>
    <n v="5"/>
    <x v="4"/>
    <n v="80"/>
    <x v="19"/>
    <s v="Hogan, Diana L"/>
    <n v="13348"/>
    <x v="4"/>
    <n v="2054.25"/>
    <n v="149.41999999999999"/>
    <d v="2012-11-15T00:00:00"/>
    <s v="Active"/>
    <x v="1"/>
    <n v="53410.5"/>
    <s v="Admin"/>
    <n v="2012"/>
  </r>
  <r>
    <n v="5"/>
    <x v="4"/>
    <n v="80"/>
    <x v="19"/>
    <s v="Wilkes, Reneisha S"/>
    <n v="13279"/>
    <x v="37"/>
    <n v="1360"/>
    <n v="98.83"/>
    <d v="2012-11-15T00:00:00"/>
    <s v="Active"/>
    <x v="1"/>
    <n v="35360"/>
    <s v="Admin"/>
    <n v="2012"/>
  </r>
  <r>
    <n v="5"/>
    <x v="4"/>
    <n v="82"/>
    <x v="20"/>
    <s v="Alexander, Lisa T"/>
    <n v="10356"/>
    <x v="92"/>
    <n v="1856.8"/>
    <n v="132.4"/>
    <d v="2012-11-15T00:00:00"/>
    <s v="Active"/>
    <x v="1"/>
    <n v="48276.800000000003"/>
    <s v="Admin"/>
    <n v="2012"/>
  </r>
  <r>
    <n v="5"/>
    <x v="4"/>
    <n v="82"/>
    <x v="20"/>
    <s v="Coleman III, George J"/>
    <n v="12739"/>
    <x v="116"/>
    <n v="2884.62"/>
    <n v="220.68"/>
    <d v="2012-11-15T00:00:00"/>
    <s v="Active"/>
    <x v="1"/>
    <n v="75000.12"/>
    <s v="Admin"/>
    <n v="2012"/>
  </r>
  <r>
    <n v="5"/>
    <x v="4"/>
    <n v="82"/>
    <x v="20"/>
    <s v="Dabbs, Jason M"/>
    <n v="13749"/>
    <x v="45"/>
    <n v="1978.01"/>
    <n v="285.83"/>
    <d v="2012-11-15T00:00:00"/>
    <s v="Active"/>
    <x v="1"/>
    <n v="51428.26"/>
    <s v="Admin"/>
    <n v="2012"/>
  </r>
  <r>
    <n v="5"/>
    <x v="4"/>
    <n v="82"/>
    <x v="20"/>
    <s v="Landa, Sharon L"/>
    <n v="10521"/>
    <x v="76"/>
    <n v="3498.53"/>
    <n v="267.64"/>
    <d v="2012-11-15T00:00:00"/>
    <s v="Active"/>
    <x v="1"/>
    <n v="90961.78"/>
    <s v="Admin"/>
    <n v="2012"/>
  </r>
  <r>
    <n v="5"/>
    <x v="4"/>
    <n v="82"/>
    <x v="20"/>
    <s v="Pitts, Erika H"/>
    <n v="12280"/>
    <x v="45"/>
    <n v="2318.5500000000002"/>
    <n v="168.41"/>
    <d v="2012-11-15T00:00:00"/>
    <s v="Active"/>
    <x v="1"/>
    <n v="60282.3"/>
    <s v="Admin"/>
    <n v="2012"/>
  </r>
  <r>
    <n v="5"/>
    <x v="4"/>
    <n v="82"/>
    <x v="20"/>
    <s v="Reliford, Amber L"/>
    <n v="13695"/>
    <x v="45"/>
    <n v="2159.58"/>
    <n v="159.38999999999999"/>
    <d v="2012-11-15T00:00:00"/>
    <s v="Active"/>
    <x v="1"/>
    <n v="56149.08"/>
    <s v="Admin"/>
    <n v="2012"/>
  </r>
  <r>
    <n v="5"/>
    <x v="4"/>
    <n v="82"/>
    <x v="20"/>
    <s v="Tartir, Nedal O"/>
    <n v="13756"/>
    <x v="45"/>
    <n v="2020.6"/>
    <n v="291.98"/>
    <d v="2012-11-15T00:00:00"/>
    <s v="Active"/>
    <x v="1"/>
    <n v="52535.6"/>
    <s v="Admin"/>
    <n v="2012"/>
  </r>
  <r>
    <n v="5"/>
    <x v="4"/>
    <n v="83"/>
    <x v="21"/>
    <s v="Bustillos, Frank "/>
    <n v="13327"/>
    <x v="49"/>
    <n v="2893.9"/>
    <n v="197.05"/>
    <d v="2012-11-15T00:00:00"/>
    <s v="Active"/>
    <x v="1"/>
    <n v="75241.399999999994"/>
    <s v="Admin"/>
    <n v="2012"/>
  </r>
  <r>
    <n v="5"/>
    <x v="4"/>
    <n v="83"/>
    <x v="21"/>
    <s v="Mitchell, Dedrick L"/>
    <n v="13711"/>
    <x v="49"/>
    <n v="2372.09"/>
    <n v="181.47"/>
    <d v="2012-11-15T00:00:00"/>
    <s v="Active"/>
    <x v="1"/>
    <n v="61674.34"/>
    <s v="Admin"/>
    <n v="2012"/>
  </r>
  <r>
    <n v="5"/>
    <x v="4"/>
    <n v="83"/>
    <x v="21"/>
    <s v="Parham II, John T"/>
    <n v="13712"/>
    <x v="49"/>
    <n v="2599.21"/>
    <n v="198.84"/>
    <d v="2012-11-15T00:00:00"/>
    <s v="Active"/>
    <x v="1"/>
    <n v="67579.460000000006"/>
    <s v="Admin"/>
    <n v="2012"/>
  </r>
  <r>
    <n v="5"/>
    <x v="4"/>
    <n v="83"/>
    <x v="21"/>
    <s v="Rodriguez-Fitzgerald, Elsa L"/>
    <n v="13710"/>
    <x v="97"/>
    <n v="2538.46"/>
    <n v="194.19"/>
    <d v="2012-11-15T00:00:00"/>
    <s v="Active"/>
    <x v="1"/>
    <n v="65999.960000000006"/>
    <s v="Admin"/>
    <n v="2012"/>
  </r>
  <r>
    <n v="5"/>
    <x v="4"/>
    <n v="85"/>
    <x v="22"/>
    <s v="Barajas, Jesus A"/>
    <n v="13224"/>
    <x v="50"/>
    <n v="1719.17"/>
    <n v="126.04"/>
    <d v="2012-11-15T00:00:00"/>
    <s v="Active"/>
    <x v="1"/>
    <n v="44698.42"/>
    <s v="Admin"/>
    <n v="2012"/>
  </r>
  <r>
    <n v="5"/>
    <x v="4"/>
    <n v="85"/>
    <x v="22"/>
    <s v="Bickley, Deborah J"/>
    <n v="13584"/>
    <x v="50"/>
    <n v="1884.8"/>
    <n v="135.80000000000001"/>
    <d v="2012-11-15T00:00:00"/>
    <s v="Active"/>
    <x v="1"/>
    <n v="49004.800000000003"/>
    <s v="Admin"/>
    <n v="2012"/>
  </r>
  <r>
    <n v="5"/>
    <x v="4"/>
    <n v="85"/>
    <x v="22"/>
    <s v="Campbell, Bryan P"/>
    <n v="12850"/>
    <x v="50"/>
    <n v="1984.27"/>
    <n v="150.68"/>
    <d v="2012-11-15T00:00:00"/>
    <s v="Active"/>
    <x v="1"/>
    <n v="51591.02"/>
    <s v="Admin"/>
    <n v="2012"/>
  </r>
  <r>
    <n v="5"/>
    <x v="4"/>
    <n v="85"/>
    <x v="22"/>
    <s v="Drake, Jeannette "/>
    <n v="11357"/>
    <x v="50"/>
    <n v="2011.2"/>
    <n v="152.16"/>
    <d v="2012-11-15T00:00:00"/>
    <s v="Active"/>
    <x v="1"/>
    <n v="52291.199999999997"/>
    <s v="Admin"/>
    <n v="2012"/>
  </r>
  <r>
    <n v="5"/>
    <x v="4"/>
    <n v="85"/>
    <x v="22"/>
    <s v="Jackson, Jaztanttnea D"/>
    <n v="13563"/>
    <x v="50"/>
    <n v="1824.95"/>
    <n v="134.13"/>
    <d v="2012-11-15T00:00:00"/>
    <s v="Active"/>
    <x v="1"/>
    <n v="47448.7"/>
    <s v="Admin"/>
    <n v="2012"/>
  </r>
  <r>
    <n v="5"/>
    <x v="4"/>
    <n v="85"/>
    <x v="22"/>
    <s v="Tapia, Richard A"/>
    <n v="13583"/>
    <x v="50"/>
    <n v="1746.62"/>
    <n v="128.41"/>
    <d v="2012-11-15T00:00:00"/>
    <s v="Active"/>
    <x v="1"/>
    <n v="45412.12"/>
    <s v="Admin"/>
    <n v="2012"/>
  </r>
  <r>
    <n v="5"/>
    <x v="4"/>
    <n v="85"/>
    <x v="22"/>
    <s v="Van Buren, Robert B"/>
    <n v="13204"/>
    <x v="47"/>
    <n v="2774.67"/>
    <n v="212.26"/>
    <d v="2012-11-15T00:00:00"/>
    <s v="Active"/>
    <x v="1"/>
    <n v="72141.42"/>
    <s v="Admin"/>
    <n v="2012"/>
  </r>
  <r>
    <n v="5"/>
    <x v="4"/>
    <n v="86"/>
    <x v="23"/>
    <s v="Martin, Terrance J"/>
    <n v="13715"/>
    <x v="51"/>
    <n v="817.38"/>
    <n v="118.11"/>
    <d v="2012-11-15T00:00:00"/>
    <s v="Active"/>
    <x v="1"/>
    <n v="21251.88"/>
    <s v="Admin"/>
    <n v="2012"/>
  </r>
  <r>
    <n v="5"/>
    <x v="4"/>
    <n v="86"/>
    <x v="23"/>
    <s v="Mills, Cynthia L"/>
    <n v="11157"/>
    <x v="51"/>
    <n v="1225.08"/>
    <n v="88.74"/>
    <d v="2012-11-15T00:00:00"/>
    <s v="Active"/>
    <x v="1"/>
    <n v="31852.080000000002"/>
    <s v="Admin"/>
    <n v="2012"/>
  </r>
  <r>
    <n v="5"/>
    <x v="4"/>
    <n v="86"/>
    <x v="23"/>
    <s v="Roper, Perry L"/>
    <n v="11948"/>
    <x v="54"/>
    <n v="1090.4000000000001"/>
    <n v="83.41"/>
    <d v="2012-11-15T00:00:00"/>
    <s v="Active"/>
    <x v="1"/>
    <n v="28350.400000000001"/>
    <s v="Admin"/>
    <n v="2012"/>
  </r>
  <r>
    <n v="5"/>
    <x v="4"/>
    <n v="86"/>
    <x v="23"/>
    <s v="Ruiz, Serafin  "/>
    <n v="13223"/>
    <x v="54"/>
    <n v="791.04"/>
    <n v="54.7"/>
    <d v="2012-11-15T00:00:00"/>
    <s v="Active"/>
    <x v="1"/>
    <n v="20567.04"/>
    <s v="Admin"/>
    <n v="2012"/>
  </r>
  <r>
    <n v="5"/>
    <x v="4"/>
    <n v="86"/>
    <x v="23"/>
    <s v="Steinmetz, Charles R"/>
    <n v="10911"/>
    <x v="53"/>
    <n v="2888"/>
    <n v="215.11"/>
    <d v="2012-11-15T00:00:00"/>
    <s v="Active"/>
    <x v="1"/>
    <n v="75088"/>
    <s v="Admin"/>
    <n v="2012"/>
  </r>
  <r>
    <n v="5"/>
    <x v="4"/>
    <n v="87"/>
    <x v="24"/>
    <s v="Cary, Jason S"/>
    <n v="13328"/>
    <x v="55"/>
    <n v="1949.5"/>
    <n v="149.13999999999999"/>
    <d v="2012-11-15T00:00:00"/>
    <s v="Active"/>
    <x v="1"/>
    <n v="50687"/>
    <s v="Admin"/>
    <n v="2012"/>
  </r>
  <r>
    <n v="5"/>
    <x v="4"/>
    <n v="92"/>
    <x v="25"/>
    <s v="Blouin, Monique R"/>
    <n v="12344"/>
    <x v="78"/>
    <n v="1211.2"/>
    <n v="86.84"/>
    <d v="2012-11-15T00:00:00"/>
    <s v="Active"/>
    <x v="1"/>
    <n v="31491.200000000001"/>
    <s v="Admin"/>
    <n v="2012"/>
  </r>
  <r>
    <n v="5"/>
    <x v="4"/>
    <n v="92"/>
    <x v="25"/>
    <s v="Gonzales, Celia M"/>
    <n v="10913"/>
    <x v="57"/>
    <n v="1913.6"/>
    <n v="136.78"/>
    <d v="2012-11-15T00:00:00"/>
    <s v="Active"/>
    <x v="1"/>
    <n v="49753.599999999999"/>
    <s v="Admin"/>
    <n v="2012"/>
  </r>
  <r>
    <n v="5"/>
    <x v="4"/>
    <n v="92"/>
    <x v="25"/>
    <s v="Jackson, Rhonda L"/>
    <n v="12348"/>
    <x v="57"/>
    <n v="1812.8"/>
    <n v="126.13"/>
    <d v="2012-11-15T00:00:00"/>
    <s v="Active"/>
    <x v="1"/>
    <n v="47132.800000000003"/>
    <s v="Admin"/>
    <n v="2012"/>
  </r>
  <r>
    <n v="5"/>
    <x v="4"/>
    <n v="92"/>
    <x v="25"/>
    <s v="Madrid, Henry A"/>
    <n v="12575"/>
    <x v="57"/>
    <n v="2299.6999999999998"/>
    <n v="170.1"/>
    <d v="2012-11-15T00:00:00"/>
    <s v="Active"/>
    <x v="1"/>
    <n v="59792.2"/>
    <s v="Admin"/>
    <n v="2012"/>
  </r>
  <r>
    <n v="5"/>
    <x v="4"/>
    <n v="92"/>
    <x v="25"/>
    <s v="Stripling, Jaunna S"/>
    <n v="10617"/>
    <x v="56"/>
    <n v="2416.6"/>
    <n v="173.16"/>
    <d v="2012-11-15T00:00:00"/>
    <s v="Active"/>
    <x v="1"/>
    <n v="62831.6"/>
    <s v="Admin"/>
    <n v="2012"/>
  </r>
  <r>
    <n v="5"/>
    <x v="4"/>
    <n v="93"/>
    <x v="26"/>
    <s v="Cary, Davina "/>
    <n v="11036"/>
    <x v="61"/>
    <n v="2130.87"/>
    <n v="163.01"/>
    <d v="2012-11-15T00:00:00"/>
    <s v="Active"/>
    <x v="1"/>
    <n v="55402.62"/>
    <s v="Admin"/>
    <n v="2012"/>
  </r>
  <r>
    <n v="5"/>
    <x v="4"/>
    <n v="93"/>
    <x v="26"/>
    <s v="Fotia, Lindsay S"/>
    <n v="11244"/>
    <x v="60"/>
    <n v="2809.8"/>
    <n v="214.95"/>
    <d v="2012-11-15T00:00:00"/>
    <s v="Active"/>
    <x v="1"/>
    <n v="73054.8"/>
    <s v="Admin"/>
    <n v="2012"/>
  </r>
  <r>
    <n v="5"/>
    <x v="4"/>
    <n v="93"/>
    <x v="26"/>
    <s v="Gutierrez, Leticia O"/>
    <n v="11353"/>
    <x v="4"/>
    <n v="1544.81"/>
    <n v="118.18"/>
    <d v="2012-11-15T00:00:00"/>
    <s v="Active"/>
    <x v="1"/>
    <n v="40165.06"/>
    <s v="Admin"/>
    <n v="2012"/>
  </r>
  <r>
    <n v="5"/>
    <x v="4"/>
    <n v="93"/>
    <x v="26"/>
    <s v="Matley, Richard W"/>
    <n v="12534"/>
    <x v="79"/>
    <n v="3230.77"/>
    <n v="198.67"/>
    <d v="2012-11-15T00:00:00"/>
    <s v="Active"/>
    <x v="1"/>
    <n v="84000.02"/>
    <s v="Admin"/>
    <n v="2012"/>
  </r>
  <r>
    <n v="5"/>
    <x v="4"/>
    <n v="93"/>
    <x v="26"/>
    <s v="White, Katrina M"/>
    <n v="12477"/>
    <x v="61"/>
    <n v="2059.62"/>
    <n v="151.74"/>
    <d v="2012-11-15T00:00:00"/>
    <s v="Active"/>
    <x v="1"/>
    <n v="53550.12"/>
    <s v="Admin"/>
    <n v="2012"/>
  </r>
  <r>
    <n v="6"/>
    <x v="5"/>
    <n v="2"/>
    <x v="41"/>
    <s v="Williams, Kelly "/>
    <n v="11205"/>
    <x v="118"/>
    <n v="937.84"/>
    <n v="71.75"/>
    <d v="2012-11-15T00:00:00"/>
    <s v="Active"/>
    <x v="0"/>
    <n v="24383.84"/>
    <s v="Faculty"/>
    <n v="2012"/>
  </r>
  <r>
    <n v="6"/>
    <x v="5"/>
    <n v="3"/>
    <x v="32"/>
    <s v="Deutsch, Leon A"/>
    <n v="11214"/>
    <x v="82"/>
    <n v="1050.48"/>
    <n v="80.36"/>
    <d v="2012-11-15T00:00:00"/>
    <s v="Active"/>
    <x v="0"/>
    <n v="27312.48"/>
    <s v="Faculty"/>
    <n v="2012"/>
  </r>
  <r>
    <n v="6"/>
    <x v="5"/>
    <n v="3"/>
    <x v="32"/>
    <s v="Farquharson, Joshua S"/>
    <n v="12988"/>
    <x v="82"/>
    <n v="961.34"/>
    <n v="73.540000000000006"/>
    <d v="2012-11-15T00:00:00"/>
    <s v="Active"/>
    <x v="0"/>
    <n v="24994.84"/>
    <s v="Faculty"/>
    <n v="2012"/>
  </r>
  <r>
    <n v="6"/>
    <x v="5"/>
    <n v="3"/>
    <x v="32"/>
    <s v="Gee, Toni M"/>
    <n v="10043"/>
    <x v="82"/>
    <n v="1530"/>
    <n v="111.84"/>
    <d v="2012-11-15T00:00:00"/>
    <s v="Active"/>
    <x v="1"/>
    <n v="39780"/>
    <s v="Faculty"/>
    <n v="2012"/>
  </r>
  <r>
    <n v="6"/>
    <x v="5"/>
    <n v="3"/>
    <x v="32"/>
    <s v="Hardin, Pamela D"/>
    <n v="11171"/>
    <x v="82"/>
    <n v="1036"/>
    <n v="79.25"/>
    <d v="2012-11-15T00:00:00"/>
    <s v="Active"/>
    <x v="0"/>
    <n v="26936"/>
    <s v="Faculty"/>
    <n v="2012"/>
  </r>
  <r>
    <n v="6"/>
    <x v="5"/>
    <n v="3"/>
    <x v="32"/>
    <s v="Manning-Pinotti, Katherine W"/>
    <n v="11563"/>
    <x v="82"/>
    <n v="980.56"/>
    <n v="75.010000000000005"/>
    <d v="2012-11-15T00:00:00"/>
    <s v="Active"/>
    <x v="0"/>
    <n v="25494.560000000001"/>
    <s v="Faculty"/>
    <n v="2012"/>
  </r>
  <r>
    <n v="6"/>
    <x v="5"/>
    <n v="3"/>
    <x v="32"/>
    <s v="Roselius, Mary J"/>
    <n v="11854"/>
    <x v="82"/>
    <n v="36"/>
    <n v="2.75"/>
    <d v="2012-11-15T00:00:00"/>
    <s v="Active"/>
    <x v="0"/>
    <n v="936"/>
    <s v="Faculty"/>
    <n v="2012"/>
  </r>
  <r>
    <n v="6"/>
    <x v="5"/>
    <n v="3"/>
    <x v="32"/>
    <s v="Sowers, Shelly "/>
    <n v="13058"/>
    <x v="82"/>
    <n v="1036"/>
    <n v="79.25"/>
    <d v="2012-11-15T00:00:00"/>
    <s v="Active"/>
    <x v="0"/>
    <n v="26936"/>
    <s v="Faculty"/>
    <n v="2012"/>
  </r>
  <r>
    <n v="6"/>
    <x v="5"/>
    <n v="3"/>
    <x v="32"/>
    <s v="Williams, Carol L"/>
    <n v="12116"/>
    <x v="82"/>
    <n v="1575.9"/>
    <n v="118.28"/>
    <d v="2012-11-15T00:00:00"/>
    <s v="Active"/>
    <x v="1"/>
    <n v="40973.4"/>
    <s v="Faculty"/>
    <n v="2012"/>
  </r>
  <r>
    <n v="6"/>
    <x v="5"/>
    <n v="3"/>
    <x v="32"/>
    <s v="Wren, Rochelle L"/>
    <n v="11024"/>
    <x v="82"/>
    <n v="1216.8800000000001"/>
    <n v="93.09"/>
    <d v="2012-11-15T00:00:00"/>
    <s v="Active"/>
    <x v="0"/>
    <n v="31638.880000000001"/>
    <s v="Faculty"/>
    <n v="2012"/>
  </r>
  <r>
    <n v="6"/>
    <x v="5"/>
    <n v="33"/>
    <x v="36"/>
    <s v="Bella, Janice "/>
    <n v="11172"/>
    <x v="24"/>
    <n v="1623.18"/>
    <n v="124.18"/>
    <d v="2012-11-15T00:00:00"/>
    <s v="Active"/>
    <x v="1"/>
    <n v="42202.68"/>
    <s v="Faculty"/>
    <n v="2012"/>
  </r>
  <r>
    <n v="6"/>
    <x v="5"/>
    <n v="33"/>
    <x v="36"/>
    <s v="Peak, Tonya D"/>
    <n v="11370"/>
    <x v="24"/>
    <n v="417.97"/>
    <n v="31.97"/>
    <d v="2012-11-15T00:00:00"/>
    <s v="Active"/>
    <x v="0"/>
    <n v="10867.22"/>
    <s v="Faculty"/>
    <n v="2012"/>
  </r>
  <r>
    <n v="6"/>
    <x v="5"/>
    <n v="33"/>
    <x v="36"/>
    <s v="Piper, Cynthia M"/>
    <n v="10939"/>
    <x v="24"/>
    <n v="474.88"/>
    <n v="36.33"/>
    <d v="2012-11-15T00:00:00"/>
    <s v="Voluntary Resignation"/>
    <x v="0"/>
    <n v="12346.88"/>
    <s v="Faculty"/>
    <n v="2012"/>
  </r>
  <r>
    <n v="6"/>
    <x v="5"/>
    <n v="37"/>
    <x v="9"/>
    <s v="DiMatteo-Gibson, Donna "/>
    <n v="11000"/>
    <x v="25"/>
    <n v="486.72"/>
    <n v="37.24"/>
    <d v="2012-11-15T00:00:00"/>
    <s v="Seasonal"/>
    <x v="0"/>
    <n v="12654.72"/>
    <s v="Faculty"/>
    <n v="2012"/>
  </r>
  <r>
    <n v="6"/>
    <x v="5"/>
    <n v="60"/>
    <x v="35"/>
    <s v="McGuire, Michael J"/>
    <n v="11628"/>
    <x v="94"/>
    <n v="1591.35"/>
    <n v="121.73"/>
    <d v="2012-11-15T00:00:00"/>
    <s v="Active"/>
    <x v="1"/>
    <n v="41375.1"/>
    <s v="Faculty"/>
    <n v="2012"/>
  </r>
  <r>
    <n v="6"/>
    <x v="5"/>
    <n v="60"/>
    <x v="35"/>
    <s v="O'Brien, Patrick J"/>
    <n v="11651"/>
    <x v="94"/>
    <n v="487.72"/>
    <n v="37.31"/>
    <d v="2012-11-15T00:00:00"/>
    <s v="Active"/>
    <x v="0"/>
    <n v="12680.72"/>
    <s v="Faculty"/>
    <n v="2012"/>
  </r>
  <r>
    <n v="6"/>
    <x v="5"/>
    <n v="72"/>
    <x v="15"/>
    <s v="Andrews, Benjamin B"/>
    <n v="12881"/>
    <x v="32"/>
    <n v="1545"/>
    <n v="112.99"/>
    <d v="2012-11-15T00:00:00"/>
    <s v="Active"/>
    <x v="1"/>
    <n v="40170"/>
    <s v="Faculty"/>
    <n v="2012"/>
  </r>
  <r>
    <n v="6"/>
    <x v="5"/>
    <n v="72"/>
    <x v="15"/>
    <s v="Atchley, Ryan C"/>
    <n v="13082"/>
    <x v="32"/>
    <n v="497.12"/>
    <n v="38.03"/>
    <d v="2012-11-15T00:00:00"/>
    <s v="Active"/>
    <x v="0"/>
    <n v="12925.12"/>
    <s v="Faculty"/>
    <n v="2012"/>
  </r>
  <r>
    <n v="6"/>
    <x v="5"/>
    <n v="72"/>
    <x v="15"/>
    <s v="Bailey, Gina M"/>
    <n v="12096"/>
    <x v="32"/>
    <n v="393.98"/>
    <n v="30.14"/>
    <d v="2012-11-15T00:00:00"/>
    <s v="Active"/>
    <x v="0"/>
    <n v="10243.48"/>
    <s v="Faculty"/>
    <n v="2012"/>
  </r>
  <r>
    <n v="6"/>
    <x v="5"/>
    <n v="72"/>
    <x v="15"/>
    <s v="Brewer, Melissa D"/>
    <n v="11857"/>
    <x v="32"/>
    <n v="1500"/>
    <n v="114.75"/>
    <d v="2012-11-15T00:00:00"/>
    <s v="Active"/>
    <x v="1"/>
    <n v="39000"/>
    <s v="Faculty"/>
    <n v="2012"/>
  </r>
  <r>
    <n v="6"/>
    <x v="5"/>
    <n v="72"/>
    <x v="15"/>
    <s v="Cummings, Nakysha L"/>
    <n v="13329"/>
    <x v="32"/>
    <n v="536"/>
    <n v="41"/>
    <d v="2012-11-15T00:00:00"/>
    <s v="Active"/>
    <x v="0"/>
    <n v="13936"/>
    <s v="Faculty"/>
    <n v="2012"/>
  </r>
  <r>
    <n v="6"/>
    <x v="5"/>
    <n v="72"/>
    <x v="15"/>
    <s v="Doering, Anthony D"/>
    <n v="11831"/>
    <x v="32"/>
    <n v="1639.09"/>
    <n v="125.39"/>
    <d v="2012-11-15T00:00:00"/>
    <s v="Active"/>
    <x v="1"/>
    <n v="42616.34"/>
    <s v="Faculty"/>
    <n v="2012"/>
  </r>
  <r>
    <n v="6"/>
    <x v="5"/>
    <n v="72"/>
    <x v="15"/>
    <s v="McBride, Christopher M"/>
    <n v="10783"/>
    <x v="32"/>
    <n v="1053.28"/>
    <n v="80.569999999999993"/>
    <d v="2012-11-15T00:00:00"/>
    <s v="Active"/>
    <x v="0"/>
    <n v="27385.279999999999"/>
    <s v="Faculty"/>
    <n v="2012"/>
  </r>
  <r>
    <n v="6"/>
    <x v="5"/>
    <n v="72"/>
    <x v="15"/>
    <s v="Rachal, Jennifer A"/>
    <n v="10809"/>
    <x v="32"/>
    <n v="546.88"/>
    <n v="41.84"/>
    <d v="2012-11-15T00:00:00"/>
    <s v="Active"/>
    <x v="0"/>
    <n v="14218.88"/>
    <s v="Faculty"/>
    <n v="2012"/>
  </r>
  <r>
    <n v="6"/>
    <x v="5"/>
    <n v="72"/>
    <x v="15"/>
    <s v="Ware, Emily L"/>
    <n v="10789"/>
    <x v="32"/>
    <n v="474.88"/>
    <n v="39.64"/>
    <d v="2012-11-15T00:00:00"/>
    <s v="Active"/>
    <x v="0"/>
    <n v="12346.88"/>
    <s v="Faculty"/>
    <n v="2012"/>
  </r>
  <r>
    <n v="6"/>
    <x v="5"/>
    <n v="72"/>
    <x v="15"/>
    <s v="White, Dale R"/>
    <n v="11460"/>
    <x v="32"/>
    <n v="523.73"/>
    <n v="40.06"/>
    <d v="2012-11-15T00:00:00"/>
    <s v="Active"/>
    <x v="0"/>
    <n v="13616.98"/>
    <s v="Faculty"/>
    <n v="2012"/>
  </r>
  <r>
    <n v="6"/>
    <x v="5"/>
    <n v="77"/>
    <x v="42"/>
    <s v="Stowell, Constance J"/>
    <n v="12838"/>
    <x v="88"/>
    <n v="672"/>
    <n v="51.4"/>
    <d v="2012-11-15T00:00:00"/>
    <s v="Active"/>
    <x v="0"/>
    <n v="17472"/>
    <s v="Admin"/>
    <n v="2012"/>
  </r>
  <r>
    <n v="6"/>
    <x v="5"/>
    <n v="79"/>
    <x v="18"/>
    <s v="Mishou, Joshua D"/>
    <n v="12637"/>
    <x v="100"/>
    <n v="1725.6"/>
    <n v="125.34"/>
    <d v="2012-11-15T00:00:00"/>
    <s v="Active"/>
    <x v="1"/>
    <n v="44865.599999999999"/>
    <s v="Admin"/>
    <n v="2012"/>
  </r>
  <r>
    <n v="6"/>
    <x v="5"/>
    <n v="79"/>
    <x v="18"/>
    <s v="Nolasco, Alexandria M"/>
    <n v="13231"/>
    <x v="100"/>
    <n v="1664"/>
    <n v="127.3"/>
    <d v="2012-11-15T00:00:00"/>
    <s v="Active"/>
    <x v="1"/>
    <n v="43264"/>
    <s v="Admin"/>
    <n v="2012"/>
  </r>
  <r>
    <n v="6"/>
    <x v="5"/>
    <n v="79"/>
    <x v="18"/>
    <s v="Patton , Tekla C"/>
    <n v="13385"/>
    <x v="100"/>
    <n v="1830.4"/>
    <n v="134.55000000000001"/>
    <d v="2012-11-15T00:00:00"/>
    <s v="Active"/>
    <x v="1"/>
    <n v="47590.400000000001"/>
    <s v="Admin"/>
    <n v="2012"/>
  </r>
  <r>
    <n v="6"/>
    <x v="5"/>
    <n v="79"/>
    <x v="18"/>
    <s v="Soto-Gonzalez, Pamela E"/>
    <n v="12879"/>
    <x v="100"/>
    <n v="1760"/>
    <n v="134.63999999999999"/>
    <d v="2012-11-15T00:00:00"/>
    <s v="Active"/>
    <x v="1"/>
    <n v="45760"/>
    <s v="Admin"/>
    <n v="2012"/>
  </r>
  <r>
    <n v="6"/>
    <x v="5"/>
    <n v="80"/>
    <x v="19"/>
    <s v="Nelson, Rebecca R"/>
    <n v="11222"/>
    <x v="41"/>
    <n v="1712.36"/>
    <n v="125.18"/>
    <d v="2012-11-15T00:00:00"/>
    <s v="Active"/>
    <x v="1"/>
    <n v="44521.36"/>
    <s v="Admin"/>
    <n v="2012"/>
  </r>
  <r>
    <n v="6"/>
    <x v="5"/>
    <n v="80"/>
    <x v="19"/>
    <s v="Vickers, Kathy A"/>
    <n v="12077"/>
    <x v="4"/>
    <n v="1555.2"/>
    <n v="108.3"/>
    <d v="2012-11-15T00:00:00"/>
    <s v="Active"/>
    <x v="1"/>
    <n v="40435.199999999997"/>
    <s v="Admin"/>
    <n v="2012"/>
  </r>
  <r>
    <n v="6"/>
    <x v="5"/>
    <n v="85"/>
    <x v="22"/>
    <s v="Arzola, Noah "/>
    <n v="13631"/>
    <x v="50"/>
    <n v="1500"/>
    <n v="114.75"/>
    <d v="2012-11-15T00:00:00"/>
    <s v="Active"/>
    <x v="1"/>
    <n v="39000"/>
    <s v="Admin"/>
    <n v="2012"/>
  </r>
  <r>
    <n v="6"/>
    <x v="5"/>
    <n v="85"/>
    <x v="22"/>
    <s v="Nieto, Marisol "/>
    <n v="13682"/>
    <x v="50"/>
    <n v="1500"/>
    <n v="108.93"/>
    <d v="2012-11-15T00:00:00"/>
    <s v="Active"/>
    <x v="1"/>
    <n v="39000"/>
    <s v="Admin"/>
    <n v="2012"/>
  </r>
  <r>
    <n v="6"/>
    <x v="5"/>
    <n v="85"/>
    <x v="22"/>
    <s v="O'kane, Sheila E"/>
    <n v="13184"/>
    <x v="50"/>
    <n v="1440"/>
    <n v="104.08"/>
    <d v="2012-11-15T00:00:00"/>
    <s v="Active"/>
    <x v="1"/>
    <n v="37440"/>
    <s v="Admin"/>
    <n v="2012"/>
  </r>
  <r>
    <n v="6"/>
    <x v="5"/>
    <n v="85"/>
    <x v="22"/>
    <s v="Pullen, Patricia "/>
    <n v="13735"/>
    <x v="50"/>
    <n v="1440"/>
    <n v="208.08"/>
    <d v="2012-11-15T00:00:00"/>
    <s v="Active"/>
    <x v="1"/>
    <n v="37440"/>
    <s v="Admin"/>
    <n v="2012"/>
  </r>
  <r>
    <n v="6"/>
    <x v="5"/>
    <n v="85"/>
    <x v="22"/>
    <s v="Todenhoft-Owen, Lora R"/>
    <n v="13504"/>
    <x v="47"/>
    <n v="2746.35"/>
    <n v="210.09"/>
    <d v="2012-11-15T00:00:00"/>
    <s v="Active"/>
    <x v="1"/>
    <n v="71405.100000000006"/>
    <s v="Admin"/>
    <n v="2012"/>
  </r>
  <r>
    <n v="6"/>
    <x v="5"/>
    <n v="86"/>
    <x v="23"/>
    <s v="Ortiz, Randi K"/>
    <n v="12118"/>
    <x v="53"/>
    <n v="1410.05"/>
    <n v="102.05"/>
    <d v="2012-11-15T00:00:00"/>
    <s v="Active"/>
    <x v="1"/>
    <n v="36661.300000000003"/>
    <s v="Admin"/>
    <n v="2012"/>
  </r>
  <r>
    <n v="6"/>
    <x v="5"/>
    <n v="92"/>
    <x v="25"/>
    <s v="Abbott, Bryan A"/>
    <n v="12901"/>
    <x v="57"/>
    <n v="1528"/>
    <n v="111.07"/>
    <d v="2012-11-15T00:00:00"/>
    <s v="Active"/>
    <x v="1"/>
    <n v="39728"/>
    <s v="Admin"/>
    <n v="2012"/>
  </r>
  <r>
    <n v="6"/>
    <x v="5"/>
    <n v="92"/>
    <x v="25"/>
    <s v="Byrd, Marisa "/>
    <n v="11315"/>
    <x v="57"/>
    <n v="1468.8"/>
    <n v="106.54"/>
    <d v="2012-11-15T00:00:00"/>
    <s v="Active"/>
    <x v="1"/>
    <n v="38188.800000000003"/>
    <s v="Admin"/>
    <n v="2012"/>
  </r>
  <r>
    <n v="6"/>
    <x v="5"/>
    <n v="92"/>
    <x v="25"/>
    <s v="Morales, Daniel A"/>
    <n v="12893"/>
    <x v="58"/>
    <n v="1200"/>
    <n v="86.03"/>
    <d v="2012-11-15T00:00:00"/>
    <s v="Active"/>
    <x v="1"/>
    <n v="31200"/>
    <s v="Admin"/>
    <n v="2012"/>
  </r>
  <r>
    <n v="6"/>
    <x v="5"/>
    <n v="92"/>
    <x v="25"/>
    <s v="Ramirez, Yuko A"/>
    <n v="12574"/>
    <x v="57"/>
    <n v="1328"/>
    <n v="95.77"/>
    <d v="2012-11-15T00:00:00"/>
    <s v="Active"/>
    <x v="1"/>
    <n v="34528"/>
    <s v="Admin"/>
    <n v="2012"/>
  </r>
  <r>
    <n v="6"/>
    <x v="5"/>
    <n v="92"/>
    <x v="25"/>
    <s v="Swift, Amanda R"/>
    <n v="12751"/>
    <x v="58"/>
    <n v="1040.99"/>
    <n v="73.81"/>
    <d v="2012-11-15T00:00:00"/>
    <s v="Active"/>
    <x v="1"/>
    <n v="27065.74"/>
    <s v="Admin"/>
    <n v="2012"/>
  </r>
  <r>
    <n v="6"/>
    <x v="5"/>
    <n v="93"/>
    <x v="26"/>
    <s v="Acevedo, Dominique A"/>
    <n v="12712"/>
    <x v="4"/>
    <n v="1514.4"/>
    <n v="89.42"/>
    <d v="2012-11-15T00:00:00"/>
    <s v="Active"/>
    <x v="1"/>
    <n v="39374.400000000001"/>
    <s v="Admin"/>
    <n v="2012"/>
  </r>
  <r>
    <n v="6"/>
    <x v="5"/>
    <n v="93"/>
    <x v="26"/>
    <s v="Carter, Ashley W"/>
    <n v="12612"/>
    <x v="60"/>
    <n v="2376.9299999999998"/>
    <n v="181.84"/>
    <d v="2012-11-15T00:00:00"/>
    <s v="Active"/>
    <x v="1"/>
    <n v="61800.18"/>
    <s v="Admin"/>
    <n v="2012"/>
  </r>
  <r>
    <n v="6"/>
    <x v="5"/>
    <n v="93"/>
    <x v="26"/>
    <s v="Krebs, Patrick J"/>
    <n v="12651"/>
    <x v="121"/>
    <n v="1869.84"/>
    <n v="137.84"/>
    <d v="2012-11-15T00:00:00"/>
    <s v="Active"/>
    <x v="1"/>
    <n v="48615.839999999997"/>
    <s v="Admin"/>
    <n v="2012"/>
  </r>
  <r>
    <n v="6"/>
    <x v="5"/>
    <n v="93"/>
    <x v="26"/>
    <s v="Lyles, Nancy L"/>
    <n v="9954"/>
    <x v="121"/>
    <n v="1970.67"/>
    <n v="148.52000000000001"/>
    <d v="2012-11-15T00:00:00"/>
    <s v="Active"/>
    <x v="1"/>
    <n v="51237.42"/>
    <s v="Admin"/>
    <n v="2012"/>
  </r>
  <r>
    <n v="6"/>
    <x v="5"/>
    <n v="96"/>
    <x v="27"/>
    <s v="Dillihunt, Channiel C"/>
    <n v="12078"/>
    <x v="64"/>
    <n v="1376"/>
    <n v="100.91"/>
    <d v="2012-11-15T00:00:00"/>
    <s v="Active"/>
    <x v="1"/>
    <n v="35776"/>
    <s v="Admin"/>
    <n v="2012"/>
  </r>
  <r>
    <n v="7"/>
    <x v="6"/>
    <n v="2"/>
    <x v="37"/>
    <s v="Carney, Cindy "/>
    <n v="12776"/>
    <x v="91"/>
    <n v="1591.35"/>
    <n v="121.73"/>
    <d v="2012-11-15T00:00:00"/>
    <s v="Active"/>
    <x v="1"/>
    <n v="41375.1"/>
    <s v="Faculty"/>
    <n v="2012"/>
  </r>
  <r>
    <n v="7"/>
    <x v="6"/>
    <n v="2"/>
    <x v="37"/>
    <s v="Deleon-Williams, Christina "/>
    <n v="11271"/>
    <x v="91"/>
    <n v="1737.38"/>
    <n v="103.66"/>
    <d v="2012-11-15T00:00:00"/>
    <s v="Active"/>
    <x v="1"/>
    <n v="45171.88"/>
    <s v="Faculty"/>
    <n v="2012"/>
  </r>
  <r>
    <n v="7"/>
    <x v="6"/>
    <n v="3"/>
    <x v="32"/>
    <s v="Baughn, Stephanie A"/>
    <n v="11216"/>
    <x v="82"/>
    <n v="1917.32"/>
    <n v="141.46"/>
    <d v="2012-11-15T00:00:00"/>
    <s v="Active"/>
    <x v="1"/>
    <n v="49850.32"/>
    <s v="Faculty"/>
    <n v="2012"/>
  </r>
  <r>
    <n v="7"/>
    <x v="6"/>
    <n v="6"/>
    <x v="1"/>
    <s v="Mahony, Marussa "/>
    <n v="13696"/>
    <x v="3"/>
    <n v="1788.75"/>
    <n v="148.24"/>
    <d v="2012-11-15T00:00:00"/>
    <s v="Active"/>
    <x v="0"/>
    <n v="46507.5"/>
    <s v="Faculty"/>
    <n v="2012"/>
  </r>
  <r>
    <n v="7"/>
    <x v="6"/>
    <n v="6"/>
    <x v="1"/>
    <s v="McKibben, Kesha M"/>
    <n v="12206"/>
    <x v="3"/>
    <n v="1788.37"/>
    <n v="130.13999999999999"/>
    <d v="2012-11-15T00:00:00"/>
    <s v="Active"/>
    <x v="1"/>
    <n v="46497.62"/>
    <s v="Faculty"/>
    <n v="2012"/>
  </r>
  <r>
    <n v="7"/>
    <x v="6"/>
    <n v="6"/>
    <x v="1"/>
    <s v="Popma, Karin L"/>
    <n v="12644"/>
    <x v="3"/>
    <n v="1591.35"/>
    <n v="115.92"/>
    <d v="2012-11-15T00:00:00"/>
    <s v="Active"/>
    <x v="1"/>
    <n v="41375.1"/>
    <s v="Faculty"/>
    <n v="2012"/>
  </r>
  <r>
    <n v="7"/>
    <x v="6"/>
    <n v="15"/>
    <x v="28"/>
    <s v="Jimenez, Shawn C"/>
    <n v="12605"/>
    <x v="68"/>
    <n v="1473.11"/>
    <n v="112.69"/>
    <d v="2012-11-15T00:00:00"/>
    <s v="Active"/>
    <x v="0"/>
    <n v="38300.86"/>
    <s v="Faculty"/>
    <n v="2012"/>
  </r>
  <r>
    <n v="7"/>
    <x v="6"/>
    <n v="15"/>
    <x v="28"/>
    <s v="King, Dennis B"/>
    <n v="12655"/>
    <x v="68"/>
    <n v="1639.09"/>
    <n v="125.39"/>
    <d v="2012-11-15T00:00:00"/>
    <s v="Active"/>
    <x v="1"/>
    <n v="42616.34"/>
    <s v="Faculty"/>
    <n v="2012"/>
  </r>
  <r>
    <n v="7"/>
    <x v="6"/>
    <n v="15"/>
    <x v="28"/>
    <s v="King, Vicky A"/>
    <n v="12775"/>
    <x v="68"/>
    <n v="642.51"/>
    <n v="49.16"/>
    <d v="2012-11-15T00:00:00"/>
    <s v="Voluntary Resignation"/>
    <x v="0"/>
    <n v="16705.259999999998"/>
    <s v="Faculty"/>
    <n v="2012"/>
  </r>
  <r>
    <n v="7"/>
    <x v="6"/>
    <n v="24"/>
    <x v="4"/>
    <s v="Harman, Jodi "/>
    <n v="13613"/>
    <x v="11"/>
    <n v="1095.08"/>
    <n v="83.77"/>
    <d v="2012-11-15T00:00:00"/>
    <s v="Active"/>
    <x v="0"/>
    <n v="28472.080000000002"/>
    <s v="Faculty"/>
    <n v="2012"/>
  </r>
  <r>
    <n v="7"/>
    <x v="6"/>
    <n v="24"/>
    <x v="4"/>
    <s v="Herbert, Mary C"/>
    <n v="13335"/>
    <x v="11"/>
    <n v="1788.47"/>
    <n v="135.29"/>
    <d v="2012-11-15T00:00:00"/>
    <s v="Active"/>
    <x v="1"/>
    <n v="46500.22"/>
    <s v="Faculty"/>
    <n v="2012"/>
  </r>
  <r>
    <n v="7"/>
    <x v="6"/>
    <n v="24"/>
    <x v="4"/>
    <s v="Perkins, Kristina  E"/>
    <n v="12401"/>
    <x v="11"/>
    <n v="1671.07"/>
    <n v="127.84"/>
    <d v="2012-11-15T00:00:00"/>
    <s v="Active"/>
    <x v="1"/>
    <n v="43447.82"/>
    <s v="Faculty"/>
    <n v="2012"/>
  </r>
  <r>
    <n v="7"/>
    <x v="6"/>
    <n v="24"/>
    <x v="4"/>
    <s v="Valdez, Julia M"/>
    <n v="13627"/>
    <x v="11"/>
    <n v="1395"/>
    <n v="106.72"/>
    <d v="2012-11-15T00:00:00"/>
    <s v="Active"/>
    <x v="0"/>
    <n v="36270"/>
    <s v="Faculty"/>
    <n v="2012"/>
  </r>
  <r>
    <n v="7"/>
    <x v="6"/>
    <n v="33"/>
    <x v="36"/>
    <s v="Esquivez, Heidy "/>
    <n v="10884"/>
    <x v="24"/>
    <n v="1790.92"/>
    <n v="131.19"/>
    <d v="2012-11-15T00:00:00"/>
    <s v="Active"/>
    <x v="1"/>
    <n v="46563.92"/>
    <s v="Faculty"/>
    <n v="2012"/>
  </r>
  <r>
    <n v="7"/>
    <x v="6"/>
    <n v="46"/>
    <x v="11"/>
    <s v="Christianson, Keira L"/>
    <n v="11198"/>
    <x v="28"/>
    <n v="2299.5100000000002"/>
    <n v="175.91"/>
    <d v="2012-11-15T00:00:00"/>
    <s v="Active"/>
    <x v="1"/>
    <n v="59787.26"/>
    <s v="Faculty"/>
    <n v="2012"/>
  </r>
  <r>
    <n v="7"/>
    <x v="6"/>
    <n v="46"/>
    <x v="11"/>
    <s v="Martin, Donald R"/>
    <n v="11568"/>
    <x v="27"/>
    <n v="1012.32"/>
    <n v="77.44"/>
    <d v="2012-11-15T00:00:00"/>
    <s v="Active"/>
    <x v="0"/>
    <n v="26320.32"/>
    <s v="Faculty"/>
    <n v="2012"/>
  </r>
  <r>
    <n v="7"/>
    <x v="6"/>
    <n v="62"/>
    <x v="13"/>
    <s v="Bell , Robert E"/>
    <n v="13611"/>
    <x v="30"/>
    <n v="742.5"/>
    <n v="56.81"/>
    <d v="2012-11-15T00:00:00"/>
    <s v="Active"/>
    <x v="0"/>
    <n v="19305"/>
    <s v="Faculty"/>
    <n v="2012"/>
  </r>
  <r>
    <n v="7"/>
    <x v="6"/>
    <n v="62"/>
    <x v="13"/>
    <s v="Pogue, Ethan V"/>
    <n v="13496"/>
    <x v="30"/>
    <n v="2060"/>
    <n v="133.49"/>
    <d v="2012-11-15T00:00:00"/>
    <s v="Active"/>
    <x v="1"/>
    <n v="53560"/>
    <s v="Faculty"/>
    <n v="2012"/>
  </r>
  <r>
    <n v="7"/>
    <x v="6"/>
    <n v="67"/>
    <x v="14"/>
    <s v="Blazzard, Trevelyn G"/>
    <n v="13698"/>
    <x v="31"/>
    <n v="511.88"/>
    <n v="73.97"/>
    <d v="2012-11-15T00:00:00"/>
    <s v="Active"/>
    <x v="0"/>
    <n v="13308.88"/>
    <s v="Faculty"/>
    <n v="2012"/>
  </r>
  <r>
    <n v="7"/>
    <x v="6"/>
    <n v="67"/>
    <x v="14"/>
    <s v="Hines, John M"/>
    <n v="12472"/>
    <x v="31"/>
    <n v="1748.04"/>
    <n v="133.72999999999999"/>
    <d v="2012-11-15T00:00:00"/>
    <s v="Active"/>
    <x v="1"/>
    <n v="45449.04"/>
    <s v="Faculty"/>
    <n v="2012"/>
  </r>
  <r>
    <n v="7"/>
    <x v="6"/>
    <n v="67"/>
    <x v="14"/>
    <s v="Sochacki, Steve A"/>
    <n v="12841"/>
    <x v="31"/>
    <n v="1980.77"/>
    <n v="151.53"/>
    <d v="2012-11-15T00:00:00"/>
    <s v="Active"/>
    <x v="1"/>
    <n v="51500.02"/>
    <s v="Faculty"/>
    <n v="2012"/>
  </r>
  <r>
    <n v="7"/>
    <x v="6"/>
    <n v="72"/>
    <x v="15"/>
    <s v="Diaz, Lisa A"/>
    <n v="12806"/>
    <x v="32"/>
    <n v="573.29999999999995"/>
    <n v="43.85"/>
    <d v="2012-11-15T00:00:00"/>
    <s v="Seasonal"/>
    <x v="4"/>
    <n v="14905.8"/>
    <s v="Faculty"/>
    <n v="2012"/>
  </r>
  <r>
    <n v="7"/>
    <x v="6"/>
    <n v="72"/>
    <x v="15"/>
    <s v="Gordon, Robin D"/>
    <n v="13160"/>
    <x v="32"/>
    <n v="1663.84"/>
    <n v="121.46"/>
    <d v="2012-11-15T00:00:00"/>
    <s v="Active"/>
    <x v="1"/>
    <n v="43259.839999999997"/>
    <s v="Faculty"/>
    <n v="2012"/>
  </r>
  <r>
    <n v="7"/>
    <x v="6"/>
    <n v="72"/>
    <x v="15"/>
    <s v="McCracken, Robin A"/>
    <n v="12807"/>
    <x v="32"/>
    <n v="1713.72"/>
    <n v="125.28"/>
    <d v="2012-11-15T00:00:00"/>
    <s v="Active"/>
    <x v="1"/>
    <n v="44556.72"/>
    <s v="Faculty"/>
    <n v="2012"/>
  </r>
  <r>
    <n v="7"/>
    <x v="6"/>
    <n v="72"/>
    <x v="15"/>
    <s v="Mendoza, Kimberly A"/>
    <n v="13163"/>
    <x v="32"/>
    <n v="930.15"/>
    <n v="71.16"/>
    <d v="2012-11-15T00:00:00"/>
    <s v="Active"/>
    <x v="0"/>
    <n v="24183.9"/>
    <s v="Faculty"/>
    <n v="2012"/>
  </r>
  <r>
    <n v="7"/>
    <x v="6"/>
    <n v="72"/>
    <x v="15"/>
    <s v="Ngassam, Valery "/>
    <n v="13043"/>
    <x v="32"/>
    <n v="1670.45"/>
    <n v="127.79"/>
    <d v="2012-11-15T00:00:00"/>
    <s v="Active"/>
    <x v="0"/>
    <n v="43431.7"/>
    <s v="Faculty"/>
    <n v="2012"/>
  </r>
  <r>
    <n v="7"/>
    <x v="6"/>
    <n v="72"/>
    <x v="15"/>
    <s v="Owens, Natalee N"/>
    <n v="12808"/>
    <x v="32"/>
    <n v="1134.06"/>
    <n v="86.75"/>
    <d v="2012-11-15T00:00:00"/>
    <s v="Active"/>
    <x v="0"/>
    <n v="29485.56"/>
    <s v="Faculty"/>
    <n v="2012"/>
  </r>
  <r>
    <n v="7"/>
    <x v="6"/>
    <n v="72"/>
    <x v="15"/>
    <s v="Schwimley, Michael L"/>
    <n v="12608"/>
    <x v="32"/>
    <n v="1134.72"/>
    <n v="86.8"/>
    <d v="2012-11-15T00:00:00"/>
    <s v="Active"/>
    <x v="0"/>
    <n v="29502.720000000001"/>
    <s v="Faculty"/>
    <n v="2012"/>
  </r>
  <r>
    <n v="7"/>
    <x v="6"/>
    <n v="72"/>
    <x v="15"/>
    <s v="Singh, Ashvindar K"/>
    <n v="12973"/>
    <x v="32"/>
    <n v="1624.22"/>
    <n v="117.59"/>
    <d v="2012-11-15T00:00:00"/>
    <s v="Active"/>
    <x v="1"/>
    <n v="42229.72"/>
    <s v="Faculty"/>
    <n v="2012"/>
  </r>
  <r>
    <n v="7"/>
    <x v="6"/>
    <n v="72"/>
    <x v="15"/>
    <s v="Vega, Gabriela B"/>
    <n v="13164"/>
    <x v="32"/>
    <n v="1343.45"/>
    <n v="102.77"/>
    <d v="2012-11-15T00:00:00"/>
    <s v="Active"/>
    <x v="0"/>
    <n v="34929.699999999997"/>
    <s v="Faculty"/>
    <n v="2012"/>
  </r>
  <r>
    <n v="7"/>
    <x v="6"/>
    <n v="74"/>
    <x v="16"/>
    <s v="Faria, Rhoda A"/>
    <n v="11442"/>
    <x v="34"/>
    <n v="1579.09"/>
    <n v="114.98"/>
    <d v="2012-11-15T00:00:00"/>
    <s v="Active"/>
    <x v="1"/>
    <n v="41056.339999999997"/>
    <s v="Admin"/>
    <n v="2012"/>
  </r>
  <r>
    <n v="7"/>
    <x v="6"/>
    <n v="75"/>
    <x v="17"/>
    <s v="Bechtel, Carmela M"/>
    <n v="13666"/>
    <x v="35"/>
    <n v="285"/>
    <n v="41.18"/>
    <d v="2012-11-15T00:00:00"/>
    <s v="Voluntary Resignation"/>
    <x v="2"/>
    <n v="7410"/>
    <s v="FWS"/>
    <n v="2012"/>
  </r>
  <r>
    <n v="7"/>
    <x v="6"/>
    <n v="75"/>
    <x v="17"/>
    <s v="Kraft, Rebecca  S"/>
    <n v="13763"/>
    <x v="35"/>
    <n v="332.5"/>
    <n v="48.06"/>
    <d v="2012-11-15T00:00:00"/>
    <s v="Active"/>
    <x v="2"/>
    <n v="8645"/>
    <s v="FWS"/>
    <n v="2012"/>
  </r>
  <r>
    <n v="7"/>
    <x v="6"/>
    <n v="75"/>
    <x v="17"/>
    <s v="Robinson, Kaylun M"/>
    <n v="13727"/>
    <x v="35"/>
    <n v="304"/>
    <n v="43.93"/>
    <d v="2012-11-15T00:00:00"/>
    <s v="Active"/>
    <x v="2"/>
    <n v="7904"/>
    <s v="FWS"/>
    <n v="2012"/>
  </r>
  <r>
    <n v="7"/>
    <x v="6"/>
    <n v="75"/>
    <x v="17"/>
    <s v="Ruiz, Jannette "/>
    <n v="13762"/>
    <x v="35"/>
    <n v="380"/>
    <n v="54.91"/>
    <d v="2012-11-15T00:00:00"/>
    <s v="Active"/>
    <x v="2"/>
    <n v="9880"/>
    <s v="FWS"/>
    <n v="2012"/>
  </r>
  <r>
    <n v="7"/>
    <x v="6"/>
    <n v="75"/>
    <x v="17"/>
    <s v="Segoviano, Maria L"/>
    <n v="13728"/>
    <x v="35"/>
    <n v="380"/>
    <n v="54.91"/>
    <d v="2012-11-15T00:00:00"/>
    <s v="Active"/>
    <x v="2"/>
    <n v="9880"/>
    <s v="FWS"/>
    <n v="2012"/>
  </r>
  <r>
    <n v="7"/>
    <x v="6"/>
    <n v="79"/>
    <x v="18"/>
    <s v="Dominguez, Natalia M"/>
    <n v="12468"/>
    <x v="36"/>
    <n v="1725.48"/>
    <n v="126.18"/>
    <d v="2012-11-15T00:00:00"/>
    <s v="Active"/>
    <x v="1"/>
    <n v="44862.48"/>
    <s v="Admin"/>
    <n v="2012"/>
  </r>
  <r>
    <n v="7"/>
    <x v="6"/>
    <n v="80"/>
    <x v="19"/>
    <s v="Disher, Susan A"/>
    <n v="12171"/>
    <x v="40"/>
    <n v="1239.6099999999999"/>
    <n v="92.84"/>
    <d v="2012-11-15T00:00:00"/>
    <s v="Active"/>
    <x v="1"/>
    <n v="32229.86"/>
    <s v="Admin"/>
    <n v="2012"/>
  </r>
  <r>
    <n v="7"/>
    <x v="6"/>
    <n v="80"/>
    <x v="19"/>
    <s v="Dulay, Nina M"/>
    <n v="11683"/>
    <x v="41"/>
    <n v="2287.4699999999998"/>
    <n v="169.18"/>
    <d v="2012-11-15T00:00:00"/>
    <s v="Active"/>
    <x v="1"/>
    <n v="59474.22"/>
    <s v="Admin"/>
    <n v="2012"/>
  </r>
  <r>
    <n v="7"/>
    <x v="6"/>
    <n v="80"/>
    <x v="19"/>
    <s v="Hancock, Sean C"/>
    <n v="9867"/>
    <x v="39"/>
    <n v="3953.3"/>
    <n v="294.7"/>
    <d v="2012-11-15T00:00:00"/>
    <s v="Active"/>
    <x v="1"/>
    <n v="102785.8"/>
    <s v="Admin"/>
    <n v="2012"/>
  </r>
  <r>
    <n v="7"/>
    <x v="6"/>
    <n v="80"/>
    <x v="19"/>
    <s v="Hoffman, Merry A"/>
    <n v="10883"/>
    <x v="4"/>
    <n v="1841.42"/>
    <n v="135.05000000000001"/>
    <d v="2012-11-15T00:00:00"/>
    <s v="Active"/>
    <x v="1"/>
    <n v="47876.92"/>
    <s v="Admin"/>
    <n v="2012"/>
  </r>
  <r>
    <n v="7"/>
    <x v="6"/>
    <n v="80"/>
    <x v="19"/>
    <s v="Vawter, Alicia M"/>
    <n v="13093"/>
    <x v="40"/>
    <n v="966"/>
    <n v="68.069999999999993"/>
    <d v="2012-11-15T00:00:00"/>
    <s v="Active"/>
    <x v="1"/>
    <n v="25116"/>
    <s v="Admin"/>
    <n v="2012"/>
  </r>
  <r>
    <n v="7"/>
    <x v="6"/>
    <n v="82"/>
    <x v="20"/>
    <s v="Daniel, Danly "/>
    <n v="13792"/>
    <x v="123"/>
    <n v="1546.16"/>
    <n v="223.42"/>
    <d v="2012-11-15T00:00:00"/>
    <s v="Active"/>
    <x v="1"/>
    <n v="40200.160000000003"/>
    <s v="Admin"/>
    <n v="2012"/>
  </r>
  <r>
    <n v="7"/>
    <x v="6"/>
    <n v="82"/>
    <x v="20"/>
    <s v="Kohler, Jacqueline C"/>
    <n v="12464"/>
    <x v="45"/>
    <n v="1964.18"/>
    <n v="150.26"/>
    <d v="2012-11-15T00:00:00"/>
    <s v="Active"/>
    <x v="1"/>
    <n v="51068.68"/>
    <s v="Admin"/>
    <n v="2012"/>
  </r>
  <r>
    <n v="7"/>
    <x v="6"/>
    <n v="82"/>
    <x v="20"/>
    <s v="Lee, Omega D"/>
    <n v="13551"/>
    <x v="45"/>
    <n v="1956.16"/>
    <n v="149.63999999999999"/>
    <d v="2012-11-15T00:00:00"/>
    <s v="Active"/>
    <x v="1"/>
    <n v="50860.160000000003"/>
    <s v="Admin"/>
    <n v="2012"/>
  </r>
  <r>
    <n v="7"/>
    <x v="6"/>
    <n v="83"/>
    <x v="21"/>
    <s v="Horning, Mary C"/>
    <n v="13708"/>
    <x v="49"/>
    <n v="2014.41"/>
    <n v="154.1"/>
    <d v="2012-11-15T00:00:00"/>
    <s v="Active"/>
    <x v="1"/>
    <n v="52374.66"/>
    <s v="Admin"/>
    <n v="2012"/>
  </r>
  <r>
    <n v="7"/>
    <x v="6"/>
    <n v="85"/>
    <x v="22"/>
    <s v="Cahill, Ashley L"/>
    <n v="13683"/>
    <x v="50"/>
    <n v="1776.5"/>
    <n v="130.69"/>
    <d v="2012-11-15T00:00:00"/>
    <s v="Active"/>
    <x v="1"/>
    <n v="46189"/>
    <s v="Admin"/>
    <n v="2012"/>
  </r>
  <r>
    <n v="7"/>
    <x v="6"/>
    <n v="85"/>
    <x v="22"/>
    <s v="Jenkins, Jennifer W"/>
    <n v="13630"/>
    <x v="50"/>
    <n v="1423.2"/>
    <n v="103.05"/>
    <d v="2012-11-15T00:00:00"/>
    <s v="Active"/>
    <x v="1"/>
    <n v="37003.199999999997"/>
    <s v="Admin"/>
    <n v="2012"/>
  </r>
  <r>
    <n v="7"/>
    <x v="6"/>
    <n v="85"/>
    <x v="22"/>
    <s v="Manley, Bryan K"/>
    <n v="12779"/>
    <x v="47"/>
    <n v="0"/>
    <n v="0"/>
    <d v="2012-11-15T00:00:00"/>
    <s v="Active"/>
    <x v="1"/>
    <n v="0"/>
    <s v="Admin"/>
    <n v="2012"/>
  </r>
  <r>
    <n v="7"/>
    <x v="6"/>
    <n v="85"/>
    <x v="22"/>
    <s v="Song, Song "/>
    <n v="13106"/>
    <x v="50"/>
    <n v="1115.4100000000001"/>
    <n v="79.510000000000005"/>
    <d v="2012-11-15T00:00:00"/>
    <s v="Active"/>
    <x v="1"/>
    <n v="29000.66"/>
    <s v="Admin"/>
    <n v="2012"/>
  </r>
  <r>
    <n v="7"/>
    <x v="6"/>
    <n v="86"/>
    <x v="23"/>
    <s v="Cisneros, Armando V"/>
    <n v="12037"/>
    <x v="54"/>
    <n v="1252.48"/>
    <n v="90"/>
    <d v="2012-11-15T00:00:00"/>
    <s v="Active"/>
    <x v="1"/>
    <n v="32564.48"/>
    <s v="Admin"/>
    <n v="2012"/>
  </r>
  <r>
    <n v="7"/>
    <x v="6"/>
    <n v="86"/>
    <x v="23"/>
    <s v="Kearsley, Anita N"/>
    <n v="11997"/>
    <x v="51"/>
    <n v="834.31"/>
    <n v="58"/>
    <d v="2012-11-15T00:00:00"/>
    <s v="Active"/>
    <x v="1"/>
    <n v="21692.06"/>
    <s v="Admin"/>
    <n v="2012"/>
  </r>
  <r>
    <n v="7"/>
    <x v="6"/>
    <n v="86"/>
    <x v="23"/>
    <s v="Miller, John "/>
    <n v="10960"/>
    <x v="53"/>
    <n v="2249.33"/>
    <n v="145.13"/>
    <d v="2012-11-15T00:00:00"/>
    <s v="Active"/>
    <x v="1"/>
    <n v="58482.58"/>
    <s v="Admin"/>
    <n v="2012"/>
  </r>
  <r>
    <n v="7"/>
    <x v="6"/>
    <n v="92"/>
    <x v="25"/>
    <s v="Navarro Pinedo, Maria E"/>
    <n v="11138"/>
    <x v="57"/>
    <n v="1822.08"/>
    <n v="116.91"/>
    <d v="2012-11-15T00:00:00"/>
    <s v="Active"/>
    <x v="1"/>
    <n v="47374.080000000002"/>
    <s v="Admin"/>
    <n v="2012"/>
  </r>
  <r>
    <n v="7"/>
    <x v="6"/>
    <n v="92"/>
    <x v="25"/>
    <s v="Tucker, Amber  "/>
    <n v="11242"/>
    <x v="57"/>
    <n v="1318.4"/>
    <n v="94.19"/>
    <d v="2012-11-15T00:00:00"/>
    <s v="Active"/>
    <x v="1"/>
    <n v="34278.400000000001"/>
    <s v="Admin"/>
    <n v="2012"/>
  </r>
  <r>
    <n v="7"/>
    <x v="6"/>
    <n v="93"/>
    <x v="26"/>
    <s v="Bahr, Alyssa A"/>
    <n v="13011"/>
    <x v="60"/>
    <n v="1543.5"/>
    <n v="111.68"/>
    <d v="2012-11-15T00:00:00"/>
    <s v="Active"/>
    <x v="1"/>
    <n v="40131"/>
    <s v="Admin"/>
    <n v="2012"/>
  </r>
  <r>
    <n v="7"/>
    <x v="6"/>
    <n v="93"/>
    <x v="26"/>
    <s v="Johnson, Alaine R"/>
    <n v="11421"/>
    <x v="61"/>
    <n v="2100.86"/>
    <n v="160.71"/>
    <d v="2012-11-15T00:00:00"/>
    <s v="Active"/>
    <x v="1"/>
    <n v="54622.36"/>
    <s v="Admin"/>
    <n v="2012"/>
  </r>
  <r>
    <n v="7"/>
    <x v="6"/>
    <n v="93"/>
    <x v="26"/>
    <s v="Thomas, Linda S"/>
    <n v="12624"/>
    <x v="79"/>
    <n v="2595.84"/>
    <n v="192.76"/>
    <d v="2012-11-15T00:00:00"/>
    <s v="Active"/>
    <x v="1"/>
    <n v="67491.839999999997"/>
    <s v="Admin"/>
    <n v="2012"/>
  </r>
  <r>
    <n v="8"/>
    <x v="7"/>
    <n v="14"/>
    <x v="2"/>
    <s v="Angelo, Matthew S"/>
    <n v="13424"/>
    <x v="102"/>
    <n v="378"/>
    <n v="28.92"/>
    <d v="2012-11-15T00:00:00"/>
    <s v="Active"/>
    <x v="0"/>
    <n v="9828"/>
    <s v="Faculty"/>
    <n v="2012"/>
  </r>
  <r>
    <n v="8"/>
    <x v="7"/>
    <n v="14"/>
    <x v="2"/>
    <s v="Bassia, Abdul F"/>
    <n v="12006"/>
    <x v="6"/>
    <n v="1392.18"/>
    <n v="106.51"/>
    <d v="2012-11-15T00:00:00"/>
    <s v="Active"/>
    <x v="0"/>
    <n v="36196.68"/>
    <s v="Faculty"/>
    <n v="2012"/>
  </r>
  <r>
    <n v="8"/>
    <x v="7"/>
    <n v="14"/>
    <x v="2"/>
    <s v="Copeland-Keep, Jeannette Y"/>
    <n v="11917"/>
    <x v="6"/>
    <n v="440"/>
    <n v="33.659999999999997"/>
    <d v="2012-11-15T00:00:00"/>
    <s v="Active"/>
    <x v="0"/>
    <n v="11440"/>
    <s v="Faculty"/>
    <n v="2012"/>
  </r>
  <r>
    <n v="8"/>
    <x v="7"/>
    <n v="14"/>
    <x v="2"/>
    <s v="DePietro, Mary Ann "/>
    <n v="13782"/>
    <x v="102"/>
    <n v="256.5"/>
    <n v="37.06"/>
    <d v="2012-11-15T00:00:00"/>
    <s v="Active"/>
    <x v="0"/>
    <n v="6669"/>
    <s v="Faculty"/>
    <n v="2012"/>
  </r>
  <r>
    <n v="8"/>
    <x v="7"/>
    <n v="14"/>
    <x v="2"/>
    <s v="Dearing, Dale B"/>
    <n v="12198"/>
    <x v="6"/>
    <n v="2718.19"/>
    <n v="114.8"/>
    <d v="2012-11-15T00:00:00"/>
    <s v="Voluntary Resignation"/>
    <x v="1"/>
    <n v="70672.94"/>
    <s v="Faculty"/>
    <n v="2012"/>
  </r>
  <r>
    <n v="8"/>
    <x v="7"/>
    <n v="14"/>
    <x v="2"/>
    <s v="Eyre, Mark R"/>
    <n v="13083"/>
    <x v="6"/>
    <n v="453.2"/>
    <n v="34.67"/>
    <d v="2012-11-15T00:00:00"/>
    <s v="Active"/>
    <x v="0"/>
    <n v="11783.2"/>
    <s v="Faculty"/>
    <n v="2012"/>
  </r>
  <r>
    <n v="8"/>
    <x v="7"/>
    <n v="14"/>
    <x v="2"/>
    <s v="Fermer, Mimi M"/>
    <n v="11996"/>
    <x v="6"/>
    <n v="2432.7199999999998"/>
    <n v="186.1"/>
    <d v="2012-11-15T00:00:00"/>
    <s v="Active"/>
    <x v="0"/>
    <n v="63250.720000000001"/>
    <s v="Faculty"/>
    <n v="2012"/>
  </r>
  <r>
    <n v="8"/>
    <x v="7"/>
    <n v="14"/>
    <x v="2"/>
    <s v="Florentine, Victoria R"/>
    <n v="13484"/>
    <x v="6"/>
    <n v="3000"/>
    <n v="220.94"/>
    <d v="2012-11-15T00:00:00"/>
    <s v="Active"/>
    <x v="1"/>
    <n v="78000"/>
    <s v="Faculty"/>
    <n v="2012"/>
  </r>
  <r>
    <n v="8"/>
    <x v="7"/>
    <n v="14"/>
    <x v="2"/>
    <s v="Foss, Julia M"/>
    <n v="13092"/>
    <x v="6"/>
    <n v="2891.92"/>
    <n v="209.52"/>
    <d v="2012-11-15T00:00:00"/>
    <s v="Active"/>
    <x v="1"/>
    <n v="75189.919999999998"/>
    <s v="Faculty"/>
    <n v="2012"/>
  </r>
  <r>
    <n v="8"/>
    <x v="7"/>
    <n v="14"/>
    <x v="2"/>
    <s v="Maddox, James D"/>
    <n v="13425"/>
    <x v="6"/>
    <n v="924"/>
    <n v="70.69"/>
    <d v="2012-11-15T00:00:00"/>
    <s v="Active"/>
    <x v="0"/>
    <n v="24024"/>
    <s v="Faculty"/>
    <n v="2012"/>
  </r>
  <r>
    <n v="8"/>
    <x v="7"/>
    <n v="14"/>
    <x v="2"/>
    <s v="Miller, Thomas E"/>
    <n v="12793"/>
    <x v="6"/>
    <n v="1052.6600000000001"/>
    <n v="80.52"/>
    <d v="2012-11-15T00:00:00"/>
    <s v="Active"/>
    <x v="0"/>
    <n v="27369.16"/>
    <s v="Faculty"/>
    <n v="2012"/>
  </r>
  <r>
    <n v="8"/>
    <x v="7"/>
    <n v="14"/>
    <x v="2"/>
    <s v="Mitchell, Brandi A"/>
    <n v="13022"/>
    <x v="6"/>
    <n v="1033.0899999999999"/>
    <n v="79.03"/>
    <d v="2012-11-15T00:00:00"/>
    <s v="Active"/>
    <x v="0"/>
    <n v="26860.34"/>
    <s v="Faculty"/>
    <n v="2012"/>
  </r>
  <r>
    <n v="8"/>
    <x v="7"/>
    <n v="14"/>
    <x v="2"/>
    <s v="Nijjar, Gagandeep S"/>
    <n v="11610"/>
    <x v="65"/>
    <n v="4183.22"/>
    <n v="300.13"/>
    <d v="2012-11-15T00:00:00"/>
    <s v="Active"/>
    <x v="1"/>
    <n v="108763.72"/>
    <s v="Faculty"/>
    <n v="2012"/>
  </r>
  <r>
    <n v="8"/>
    <x v="7"/>
    <n v="14"/>
    <x v="2"/>
    <s v="Poirier-Klein, Susan V"/>
    <n v="12099"/>
    <x v="6"/>
    <n v="672"/>
    <n v="51.4"/>
    <d v="2012-11-15T00:00:00"/>
    <s v="Involuntary Layoff"/>
    <x v="0"/>
    <n v="17472"/>
    <s v="Faculty"/>
    <n v="2012"/>
  </r>
  <r>
    <n v="8"/>
    <x v="7"/>
    <n v="14"/>
    <x v="2"/>
    <s v="Prophet, Jodilee "/>
    <n v="13411"/>
    <x v="6"/>
    <n v="3339"/>
    <n v="251.07"/>
    <d v="2012-11-15T00:00:00"/>
    <s v="Active"/>
    <x v="1"/>
    <n v="86814"/>
    <s v="Faculty"/>
    <n v="2012"/>
  </r>
  <r>
    <n v="8"/>
    <x v="7"/>
    <n v="14"/>
    <x v="2"/>
    <s v="Rea, Elisabeth D"/>
    <n v="12787"/>
    <x v="6"/>
    <n v="511.78"/>
    <n v="39.15"/>
    <d v="2012-11-15T00:00:00"/>
    <s v="Active"/>
    <x v="0"/>
    <n v="13306.28"/>
    <s v="Faculty"/>
    <n v="2012"/>
  </r>
  <r>
    <n v="8"/>
    <x v="7"/>
    <n v="14"/>
    <x v="2"/>
    <s v="Schrudder, Joanna L"/>
    <n v="13316"/>
    <x v="102"/>
    <n v="54"/>
    <n v="4.13"/>
    <d v="2012-11-15T00:00:00"/>
    <s v="Active"/>
    <x v="0"/>
    <n v="1404"/>
    <s v="Faculty"/>
    <n v="2012"/>
  </r>
  <r>
    <n v="8"/>
    <x v="7"/>
    <n v="24"/>
    <x v="4"/>
    <s v="Michaud, Jeanette K"/>
    <n v="13784"/>
    <x v="11"/>
    <n v="1865.5"/>
    <n v="269.56"/>
    <d v="2012-11-15T00:00:00"/>
    <s v="Active"/>
    <x v="1"/>
    <n v="48503"/>
    <s v="Faculty"/>
    <n v="2012"/>
  </r>
  <r>
    <n v="8"/>
    <x v="7"/>
    <n v="72"/>
    <x v="15"/>
    <s v="Braden, Arthur L"/>
    <n v="11638"/>
    <x v="32"/>
    <n v="796.01"/>
    <n v="60.89"/>
    <d v="2012-11-15T00:00:00"/>
    <s v="Active"/>
    <x v="2"/>
    <n v="20696.259999999998"/>
    <s v="Faculty"/>
    <n v="2012"/>
  </r>
  <r>
    <n v="8"/>
    <x v="7"/>
    <n v="72"/>
    <x v="15"/>
    <s v="Tweed, Carla J"/>
    <n v="12260"/>
    <x v="32"/>
    <n v="1330"/>
    <n v="101.75"/>
    <d v="2012-11-15T00:00:00"/>
    <s v="Active"/>
    <x v="0"/>
    <n v="34580"/>
    <s v="Faculty"/>
    <n v="2012"/>
  </r>
  <r>
    <n v="8"/>
    <x v="7"/>
    <n v="74"/>
    <x v="16"/>
    <s v="Tapp, Michelle J"/>
    <n v="11365"/>
    <x v="34"/>
    <n v="1923.26"/>
    <n v="147.13"/>
    <d v="2012-11-15T00:00:00"/>
    <s v="Active"/>
    <x v="1"/>
    <n v="50004.76"/>
    <s v="Admin"/>
    <n v="2012"/>
  </r>
  <r>
    <n v="8"/>
    <x v="7"/>
    <n v="80"/>
    <x v="19"/>
    <s v="Anderson, Shane  "/>
    <n v="13726"/>
    <x v="40"/>
    <n v="1068.01"/>
    <n v="154.34"/>
    <d v="2012-11-15T00:00:00"/>
    <s v="Active"/>
    <x v="1"/>
    <n v="27768.26"/>
    <s v="Admin"/>
    <n v="2012"/>
  </r>
  <r>
    <n v="8"/>
    <x v="7"/>
    <n v="80"/>
    <x v="19"/>
    <s v="Rodriguez, Alice "/>
    <n v="9370"/>
    <x v="4"/>
    <n v="2160"/>
    <n v="159.1"/>
    <d v="2012-11-15T00:00:00"/>
    <s v="Active"/>
    <x v="1"/>
    <n v="56160"/>
    <s v="Admin"/>
    <n v="2012"/>
  </r>
  <r>
    <n v="8"/>
    <x v="7"/>
    <n v="80"/>
    <x v="19"/>
    <s v="Rutherford, Jeffrey S"/>
    <n v="11511"/>
    <x v="39"/>
    <n v="5030.5"/>
    <n v="107.79"/>
    <d v="2012-11-15T00:00:00"/>
    <s v="Active"/>
    <x v="1"/>
    <n v="130793"/>
    <s v="Admin"/>
    <n v="2012"/>
  </r>
  <r>
    <n v="8"/>
    <x v="7"/>
    <n v="82"/>
    <x v="20"/>
    <s v="Taylor, Stephanie L"/>
    <n v="12143"/>
    <x v="76"/>
    <n v="2376.52"/>
    <n v="181.8"/>
    <d v="2012-11-15T00:00:00"/>
    <s v="Active"/>
    <x v="1"/>
    <n v="61789.52"/>
    <s v="Admin"/>
    <n v="2012"/>
  </r>
  <r>
    <n v="8"/>
    <x v="7"/>
    <n v="85"/>
    <x v="22"/>
    <s v="Rankin, Margarita D"/>
    <n v="12635"/>
    <x v="50"/>
    <n v="1652.8"/>
    <n v="119.18"/>
    <d v="2012-11-15T00:00:00"/>
    <s v="Active"/>
    <x v="1"/>
    <n v="42972.800000000003"/>
    <s v="Admin"/>
    <n v="2012"/>
  </r>
  <r>
    <n v="8"/>
    <x v="7"/>
    <n v="86"/>
    <x v="23"/>
    <s v="Gukasi, Krist "/>
    <n v="13688"/>
    <x v="54"/>
    <n v="869.19"/>
    <n v="110.64"/>
    <d v="2012-11-15T00:00:00"/>
    <s v="Active"/>
    <x v="1"/>
    <n v="22598.94"/>
    <s v="Admin"/>
    <n v="2012"/>
  </r>
  <r>
    <n v="8"/>
    <x v="7"/>
    <n v="86"/>
    <x v="23"/>
    <s v="Vosper, Robert A"/>
    <n v="13505"/>
    <x v="52"/>
    <n v="1524.99"/>
    <n v="116.66"/>
    <d v="2012-11-15T00:00:00"/>
    <s v="Active"/>
    <x v="1"/>
    <n v="39649.74"/>
    <s v="Admin"/>
    <n v="2012"/>
  </r>
  <r>
    <n v="8"/>
    <x v="7"/>
    <n v="93"/>
    <x v="26"/>
    <s v="Bianco, Amy E"/>
    <n v="12417"/>
    <x v="60"/>
    <n v="561.33000000000004"/>
    <n v="22.2"/>
    <d v="2012-11-15T00:00:00"/>
    <s v="Active"/>
    <x v="1"/>
    <n v="14594.58"/>
    <s v="Admin"/>
    <n v="2012"/>
  </r>
  <r>
    <n v="9"/>
    <x v="8"/>
    <n v="2"/>
    <x v="37"/>
    <s v="Bishop, Patricia P"/>
    <n v="13255"/>
    <x v="91"/>
    <n v="2080"/>
    <n v="155.63999999999999"/>
    <d v="2012-11-15T00:00:00"/>
    <s v="Active"/>
    <x v="1"/>
    <n v="54080"/>
    <s v="Faculty"/>
    <n v="2012"/>
  </r>
  <r>
    <n v="9"/>
    <x v="8"/>
    <n v="3"/>
    <x v="32"/>
    <s v="Avina, Corinna A"/>
    <n v="12783"/>
    <x v="82"/>
    <n v="1852.03"/>
    <n v="136.47"/>
    <d v="2012-11-15T00:00:00"/>
    <s v="Active"/>
    <x v="1"/>
    <n v="48152.78"/>
    <s v="Faculty"/>
    <n v="2012"/>
  </r>
  <r>
    <n v="9"/>
    <x v="8"/>
    <n v="3"/>
    <x v="32"/>
    <s v="Cervantez, Laura A"/>
    <n v="11811"/>
    <x v="80"/>
    <n v="1913.38"/>
    <n v="143.78"/>
    <d v="2012-11-15T00:00:00"/>
    <s v="Active"/>
    <x v="1"/>
    <n v="49747.88"/>
    <s v="Faculty"/>
    <n v="2012"/>
  </r>
  <r>
    <n v="9"/>
    <x v="8"/>
    <n v="3"/>
    <x v="32"/>
    <s v="DeLong, Susan M"/>
    <n v="13418"/>
    <x v="82"/>
    <n v="1308.25"/>
    <n v="100.08"/>
    <d v="2012-11-15T00:00:00"/>
    <s v="Active"/>
    <x v="0"/>
    <n v="34014.5"/>
    <s v="Faculty"/>
    <n v="2012"/>
  </r>
  <r>
    <n v="9"/>
    <x v="8"/>
    <n v="3"/>
    <x v="32"/>
    <s v="Espinoza, Lorena "/>
    <n v="12928"/>
    <x v="82"/>
    <n v="220.6"/>
    <n v="16.88"/>
    <d v="2012-11-15T00:00:00"/>
    <s v="Active"/>
    <x v="0"/>
    <n v="5735.6"/>
    <s v="Faculty"/>
    <n v="2012"/>
  </r>
  <r>
    <n v="9"/>
    <x v="8"/>
    <n v="3"/>
    <x v="32"/>
    <s v="Magana, Laura L"/>
    <n v="12693"/>
    <x v="82"/>
    <n v="1061"/>
    <n v="81.16"/>
    <d v="2012-11-15T00:00:00"/>
    <s v="Active"/>
    <x v="0"/>
    <n v="27586"/>
    <s v="Faculty"/>
    <n v="2012"/>
  </r>
  <r>
    <n v="9"/>
    <x v="8"/>
    <n v="32"/>
    <x v="8"/>
    <s v="Ponce Jr., Raul "/>
    <n v="12929"/>
    <x v="32"/>
    <n v="1912.68"/>
    <n v="146.32"/>
    <d v="2012-11-15T00:00:00"/>
    <s v="Active"/>
    <x v="1"/>
    <n v="49729.68"/>
    <s v="Faculty"/>
    <n v="2012"/>
  </r>
  <r>
    <n v="9"/>
    <x v="8"/>
    <n v="46"/>
    <x v="11"/>
    <s v="Hernandez, George V"/>
    <n v="12724"/>
    <x v="27"/>
    <n v="427"/>
    <n v="32.659999999999997"/>
    <d v="2012-11-15T00:00:00"/>
    <s v="Active"/>
    <x v="0"/>
    <n v="11102"/>
    <s v="Faculty"/>
    <n v="2012"/>
  </r>
  <r>
    <n v="9"/>
    <x v="8"/>
    <n v="46"/>
    <x v="11"/>
    <s v="Nadler, Daniel J"/>
    <n v="11753"/>
    <x v="27"/>
    <n v="2280"/>
    <n v="168.6"/>
    <d v="2012-11-15T00:00:00"/>
    <s v="Active"/>
    <x v="1"/>
    <n v="59280"/>
    <s v="Faculty"/>
    <n v="2012"/>
  </r>
  <r>
    <n v="9"/>
    <x v="8"/>
    <n v="72"/>
    <x v="15"/>
    <s v="DaiRe, Angelo W"/>
    <n v="12868"/>
    <x v="24"/>
    <n v="1876.24"/>
    <n v="136.28"/>
    <d v="2012-11-15T00:00:00"/>
    <s v="Active"/>
    <x v="1"/>
    <n v="48782.239999999998"/>
    <s v="Faculty"/>
    <n v="2012"/>
  </r>
  <r>
    <n v="9"/>
    <x v="8"/>
    <n v="72"/>
    <x v="15"/>
    <s v="Glee, Gwendolyn V"/>
    <n v="12952"/>
    <x v="24"/>
    <n v="934.37"/>
    <n v="71.48"/>
    <d v="2012-11-15T00:00:00"/>
    <s v="Active"/>
    <x v="0"/>
    <n v="24293.62"/>
    <s v="Faculty"/>
    <n v="2012"/>
  </r>
  <r>
    <n v="9"/>
    <x v="8"/>
    <n v="72"/>
    <x v="15"/>
    <s v="LaFleur, Kelli L"/>
    <n v="13140"/>
    <x v="32"/>
    <n v="1174.2"/>
    <n v="89.83"/>
    <d v="2012-11-15T00:00:00"/>
    <s v="Active"/>
    <x v="0"/>
    <n v="30529.200000000001"/>
    <s v="Faculty"/>
    <n v="2012"/>
  </r>
  <r>
    <n v="9"/>
    <x v="8"/>
    <n v="72"/>
    <x v="15"/>
    <s v="Smith, Julie A"/>
    <n v="13689"/>
    <x v="32"/>
    <n v="506.6"/>
    <n v="73.209999999999994"/>
    <d v="2012-11-15T00:00:00"/>
    <s v="Active"/>
    <x v="2"/>
    <n v="13171.6"/>
    <s v="Faculty"/>
    <n v="2012"/>
  </r>
  <r>
    <n v="9"/>
    <x v="8"/>
    <n v="75"/>
    <x v="17"/>
    <s v="Andrade, Stephanie N"/>
    <n v="13733"/>
    <x v="35"/>
    <n v="380"/>
    <n v="54.91"/>
    <d v="2012-11-15T00:00:00"/>
    <s v="Active"/>
    <x v="2"/>
    <n v="9880"/>
    <s v="FWS"/>
    <n v="2012"/>
  </r>
  <r>
    <n v="9"/>
    <x v="8"/>
    <n v="75"/>
    <x v="17"/>
    <s v="Duran, Araya R"/>
    <n v="13732"/>
    <x v="35"/>
    <n v="382.38"/>
    <n v="55.25"/>
    <d v="2012-11-15T00:00:00"/>
    <s v="Active"/>
    <x v="2"/>
    <n v="9941.8799999999992"/>
    <s v="FWS"/>
    <n v="2012"/>
  </r>
  <r>
    <n v="9"/>
    <x v="8"/>
    <n v="75"/>
    <x v="17"/>
    <s v="Roberts, Charlene E"/>
    <n v="13734"/>
    <x v="35"/>
    <n v="380"/>
    <n v="54.91"/>
    <d v="2012-11-15T00:00:00"/>
    <s v="Active"/>
    <x v="2"/>
    <n v="9880"/>
    <s v="FWS"/>
    <n v="2012"/>
  </r>
  <r>
    <n v="9"/>
    <x v="8"/>
    <n v="80"/>
    <x v="19"/>
    <s v="Almaguer, Benny "/>
    <n v="10962"/>
    <x v="39"/>
    <n v="3788"/>
    <n v="267.95"/>
    <d v="2012-11-15T00:00:00"/>
    <s v="Active"/>
    <x v="1"/>
    <n v="98488"/>
    <s v="Admin"/>
    <n v="2012"/>
  </r>
  <r>
    <n v="9"/>
    <x v="8"/>
    <n v="80"/>
    <x v="19"/>
    <s v="Barbosa, Amanda E"/>
    <n v="12650"/>
    <x v="41"/>
    <n v="1568.41"/>
    <n v="114.77"/>
    <d v="2012-11-15T00:00:00"/>
    <s v="Active"/>
    <x v="1"/>
    <n v="40778.660000000003"/>
    <s v="Admin"/>
    <n v="2012"/>
  </r>
  <r>
    <n v="9"/>
    <x v="8"/>
    <n v="80"/>
    <x v="19"/>
    <s v="Jepson, Diane C"/>
    <n v="359"/>
    <x v="4"/>
    <n v="1640"/>
    <n v="119.98"/>
    <d v="2012-11-15T00:00:00"/>
    <s v="Active"/>
    <x v="1"/>
    <n v="42640"/>
    <s v="Admin"/>
    <n v="2012"/>
  </r>
  <r>
    <n v="9"/>
    <x v="8"/>
    <n v="80"/>
    <x v="19"/>
    <s v="Perez Jr., Ronnie S"/>
    <n v="12091"/>
    <x v="60"/>
    <n v="2342.5700000000002"/>
    <n v="173.38"/>
    <d v="2012-11-15T00:00:00"/>
    <s v="Active"/>
    <x v="1"/>
    <n v="60906.82"/>
    <s v="Admin"/>
    <n v="2012"/>
  </r>
  <r>
    <n v="9"/>
    <x v="8"/>
    <n v="82"/>
    <x v="20"/>
    <s v="Ramirez, Mariah A"/>
    <n v="13572"/>
    <x v="45"/>
    <n v="1787.2"/>
    <n v="131.25"/>
    <d v="2012-11-15T00:00:00"/>
    <s v="Active"/>
    <x v="1"/>
    <n v="46467.199999999997"/>
    <s v="Admin"/>
    <n v="2012"/>
  </r>
  <r>
    <n v="9"/>
    <x v="8"/>
    <n v="82"/>
    <x v="20"/>
    <s v="Salazar, Rebecca D"/>
    <n v="12849"/>
    <x v="45"/>
    <n v="2478.75"/>
    <n v="183.8"/>
    <d v="2012-11-15T00:00:00"/>
    <s v="Active"/>
    <x v="1"/>
    <n v="64447.5"/>
    <s v="Admin"/>
    <n v="2012"/>
  </r>
  <r>
    <n v="9"/>
    <x v="8"/>
    <n v="85"/>
    <x v="22"/>
    <s v="Findley, Diane L"/>
    <n v="12894"/>
    <x v="50"/>
    <n v="1815.82"/>
    <n v="131.33000000000001"/>
    <d v="2012-11-15T00:00:00"/>
    <s v="Active"/>
    <x v="1"/>
    <n v="47211.32"/>
    <s v="Admin"/>
    <n v="2012"/>
  </r>
  <r>
    <n v="9"/>
    <x v="8"/>
    <n v="85"/>
    <x v="22"/>
    <s v="Robello, Shirley D"/>
    <n v="13209"/>
    <x v="50"/>
    <n v="1411"/>
    <n v="101.88"/>
    <d v="2012-11-15T00:00:00"/>
    <s v="Active"/>
    <x v="1"/>
    <n v="36686"/>
    <s v="Admin"/>
    <n v="2012"/>
  </r>
  <r>
    <n v="9"/>
    <x v="8"/>
    <n v="86"/>
    <x v="23"/>
    <s v="Sanchez, Ignacio H"/>
    <n v="11886"/>
    <x v="54"/>
    <n v="495.98"/>
    <n v="37.94"/>
    <d v="2012-11-15T00:00:00"/>
    <s v="Active"/>
    <x v="0"/>
    <n v="12895.48"/>
    <s v="Admin"/>
    <n v="2012"/>
  </r>
  <r>
    <n v="9"/>
    <x v="8"/>
    <n v="87"/>
    <x v="24"/>
    <s v="Hathaway, Steven W"/>
    <n v="13152"/>
    <x v="55"/>
    <n v="1357.13"/>
    <n v="101.24"/>
    <d v="2012-11-15T00:00:00"/>
    <s v="Active"/>
    <x v="1"/>
    <n v="35285.379999999997"/>
    <s v="Admin"/>
    <n v="2012"/>
  </r>
  <r>
    <n v="9"/>
    <x v="8"/>
    <n v="92"/>
    <x v="25"/>
    <s v="Alvarez, Sadick "/>
    <n v="10632"/>
    <x v="57"/>
    <n v="1331.2"/>
    <n v="96.63"/>
    <d v="2012-11-15T00:00:00"/>
    <s v="Active"/>
    <x v="1"/>
    <n v="34611.199999999997"/>
    <s v="Admin"/>
    <n v="2012"/>
  </r>
  <r>
    <n v="9"/>
    <x v="8"/>
    <n v="93"/>
    <x v="26"/>
    <s v="Lafaire, April R"/>
    <n v="12211"/>
    <x v="79"/>
    <n v="2320.56"/>
    <n v="155.35"/>
    <d v="2012-11-15T00:00:00"/>
    <s v="Active"/>
    <x v="1"/>
    <n v="60334.559999999998"/>
    <s v="Admin"/>
    <n v="2012"/>
  </r>
  <r>
    <n v="9"/>
    <x v="8"/>
    <n v="93"/>
    <x v="26"/>
    <s v="Villegas, Mitchell T"/>
    <n v="12238"/>
    <x v="28"/>
    <n v="1694"/>
    <n v="129.59"/>
    <d v="2012-11-15T00:00:00"/>
    <s v="Active"/>
    <x v="0"/>
    <n v="44044"/>
    <s v="Admin"/>
    <n v="2012"/>
  </r>
  <r>
    <n v="10"/>
    <x v="9"/>
    <n v="2"/>
    <x v="37"/>
    <s v="Perez, Lydia "/>
    <n v="12812"/>
    <x v="91"/>
    <n v="1628.43"/>
    <n v="119.1"/>
    <d v="2012-11-15T00:00:00"/>
    <s v="Active"/>
    <x v="1"/>
    <n v="42339.18"/>
    <s v="Faculty"/>
    <n v="2012"/>
  </r>
  <r>
    <n v="10"/>
    <x v="9"/>
    <n v="2"/>
    <x v="37"/>
    <s v="Wilson, Staci R"/>
    <n v="12729"/>
    <x v="91"/>
    <n v="1430.61"/>
    <n v="109.44"/>
    <d v="2012-11-15T00:00:00"/>
    <s v="Active"/>
    <x v="0"/>
    <n v="37195.86"/>
    <s v="Faculty"/>
    <n v="2012"/>
  </r>
  <r>
    <n v="10"/>
    <x v="9"/>
    <n v="3"/>
    <x v="32"/>
    <s v="Garcia , Juanita O"/>
    <n v="12492"/>
    <x v="82"/>
    <n v="1731.39"/>
    <n v="127.24"/>
    <d v="2012-11-15T00:00:00"/>
    <s v="Active"/>
    <x v="1"/>
    <n v="45016.14"/>
    <s v="Faculty"/>
    <n v="2012"/>
  </r>
  <r>
    <n v="10"/>
    <x v="9"/>
    <n v="6"/>
    <x v="1"/>
    <s v="Andrade, Sarah E"/>
    <n v="12866"/>
    <x v="3"/>
    <n v="1633.14"/>
    <n v="124.93"/>
    <d v="2012-11-15T00:00:00"/>
    <s v="Involuntary Layoff"/>
    <x v="1"/>
    <n v="42461.64"/>
    <s v="Faculty"/>
    <n v="2012"/>
  </r>
  <r>
    <n v="10"/>
    <x v="9"/>
    <n v="6"/>
    <x v="1"/>
    <s v="Hernandez, Marissa A"/>
    <n v="12972"/>
    <x v="3"/>
    <n v="341"/>
    <n v="26.08"/>
    <d v="2012-11-15T00:00:00"/>
    <s v="Active"/>
    <x v="2"/>
    <n v="8866"/>
    <s v="Faculty"/>
    <n v="2012"/>
  </r>
  <r>
    <n v="10"/>
    <x v="9"/>
    <n v="6"/>
    <x v="1"/>
    <s v="Martin, Liana C"/>
    <n v="12962"/>
    <x v="3"/>
    <n v="1726.07"/>
    <n v="124.79"/>
    <d v="2012-11-15T00:00:00"/>
    <s v="Active"/>
    <x v="1"/>
    <n v="44877.82"/>
    <s v="Faculty"/>
    <n v="2012"/>
  </r>
  <r>
    <n v="10"/>
    <x v="9"/>
    <n v="6"/>
    <x v="1"/>
    <s v="Pinedo, Jessica L"/>
    <n v="13638"/>
    <x v="3"/>
    <n v="1171.7"/>
    <n v="89.64"/>
    <d v="2012-11-15T00:00:00"/>
    <s v="Terminated"/>
    <x v="0"/>
    <n v="30464.2"/>
    <s v="Faculty"/>
    <n v="2012"/>
  </r>
  <r>
    <n v="10"/>
    <x v="9"/>
    <n v="6"/>
    <x v="1"/>
    <s v="Ramirez, Jillian J"/>
    <n v="13113"/>
    <x v="3"/>
    <n v="1427.58"/>
    <n v="109.21"/>
    <d v="2012-11-15T00:00:00"/>
    <s v="Active"/>
    <x v="0"/>
    <n v="37117.08"/>
    <s v="Faculty"/>
    <n v="2012"/>
  </r>
  <r>
    <n v="10"/>
    <x v="9"/>
    <n v="6"/>
    <x v="1"/>
    <s v="Valle, Lynette R"/>
    <n v="13166"/>
    <x v="3"/>
    <n v="1219.92"/>
    <n v="93.33"/>
    <d v="2012-11-15T00:00:00"/>
    <s v="Active"/>
    <x v="0"/>
    <n v="31717.919999999998"/>
    <s v="Faculty"/>
    <n v="2012"/>
  </r>
  <r>
    <n v="10"/>
    <x v="9"/>
    <n v="24"/>
    <x v="38"/>
    <s v="Cast, Hallette E"/>
    <n v="12941"/>
    <x v="11"/>
    <n v="1676.76"/>
    <n v="128.27000000000001"/>
    <d v="2012-11-15T00:00:00"/>
    <s v="Active"/>
    <x v="1"/>
    <n v="43595.76"/>
    <s v="Faculty"/>
    <n v="2012"/>
  </r>
  <r>
    <n v="10"/>
    <x v="9"/>
    <n v="24"/>
    <x v="38"/>
    <s v="Desoto, Jodie L"/>
    <n v="13559"/>
    <x v="11"/>
    <n v="1182.93"/>
    <n v="90.49"/>
    <d v="2012-11-15T00:00:00"/>
    <s v="Active"/>
    <x v="0"/>
    <n v="30756.18"/>
    <s v="Faculty"/>
    <n v="2012"/>
  </r>
  <r>
    <n v="10"/>
    <x v="9"/>
    <n v="24"/>
    <x v="38"/>
    <s v="Garza, Albert L"/>
    <n v="12994"/>
    <x v="11"/>
    <n v="1352.05"/>
    <n v="103.43"/>
    <d v="2012-11-15T00:00:00"/>
    <s v="Active"/>
    <x v="0"/>
    <n v="35153.300000000003"/>
    <s v="Faculty"/>
    <n v="2012"/>
  </r>
  <r>
    <n v="10"/>
    <x v="9"/>
    <n v="24"/>
    <x v="38"/>
    <s v="Green, April V"/>
    <n v="12922"/>
    <x v="11"/>
    <n v="1575.9"/>
    <n v="115.34"/>
    <d v="2012-11-15T00:00:00"/>
    <s v="Active"/>
    <x v="1"/>
    <n v="40973.4"/>
    <s v="Faculty"/>
    <n v="2012"/>
  </r>
  <r>
    <n v="10"/>
    <x v="9"/>
    <n v="24"/>
    <x v="38"/>
    <s v="Hopkins-Jernigan, Franshella "/>
    <n v="12819"/>
    <x v="11"/>
    <n v="1473.7"/>
    <n v="106.66"/>
    <d v="2012-11-15T00:00:00"/>
    <s v="Active"/>
    <x v="1"/>
    <n v="38316.199999999997"/>
    <s v="Faculty"/>
    <n v="2012"/>
  </r>
  <r>
    <n v="10"/>
    <x v="9"/>
    <n v="24"/>
    <x v="38"/>
    <s v="Hunt, Jennifer J"/>
    <n v="13570"/>
    <x v="11"/>
    <n v="2037"/>
    <n v="155.83000000000001"/>
    <d v="2012-11-15T00:00:00"/>
    <s v="Active"/>
    <x v="0"/>
    <n v="52962"/>
    <s v="Faculty"/>
    <n v="2012"/>
  </r>
  <r>
    <n v="10"/>
    <x v="9"/>
    <n v="24"/>
    <x v="38"/>
    <s v="Sheppard, Rachel E"/>
    <n v="12760"/>
    <x v="11"/>
    <n v="1110.2"/>
    <n v="84.93"/>
    <d v="2012-11-15T00:00:00"/>
    <s v="Active"/>
    <x v="0"/>
    <n v="28865.200000000001"/>
    <s v="Faculty"/>
    <n v="2012"/>
  </r>
  <r>
    <n v="10"/>
    <x v="9"/>
    <n v="24"/>
    <x v="38"/>
    <s v="White, Dianna L"/>
    <n v="13265"/>
    <x v="11"/>
    <n v="1483.52"/>
    <n v="113.49"/>
    <d v="2012-11-15T00:00:00"/>
    <s v="Active"/>
    <x v="0"/>
    <n v="38571.519999999997"/>
    <s v="Faculty"/>
    <n v="2012"/>
  </r>
  <r>
    <n v="10"/>
    <x v="9"/>
    <n v="32"/>
    <x v="8"/>
    <s v="Johnson, James L"/>
    <n v="13260"/>
    <x v="24"/>
    <n v="792"/>
    <n v="114.43"/>
    <d v="2012-11-15T00:00:00"/>
    <s v="Active"/>
    <x v="2"/>
    <n v="20592"/>
    <s v="Faculty"/>
    <n v="2012"/>
  </r>
  <r>
    <n v="10"/>
    <x v="9"/>
    <n v="32"/>
    <x v="8"/>
    <s v="Patch, Douglas J"/>
    <n v="12887"/>
    <x v="24"/>
    <n v="1746.88"/>
    <n v="107.26"/>
    <d v="2012-11-15T00:00:00"/>
    <s v="Active"/>
    <x v="1"/>
    <n v="45418.879999999997"/>
    <s v="Faculty"/>
    <n v="2012"/>
  </r>
  <r>
    <n v="10"/>
    <x v="9"/>
    <n v="32"/>
    <x v="8"/>
    <s v="Sheffield, Evelyn M"/>
    <n v="12493"/>
    <x v="24"/>
    <n v="1996.14"/>
    <n v="152.69999999999999"/>
    <d v="2012-11-15T00:00:00"/>
    <s v="Active"/>
    <x v="1"/>
    <n v="51899.64"/>
    <s v="Faculty"/>
    <n v="2012"/>
  </r>
  <r>
    <n v="10"/>
    <x v="9"/>
    <n v="46"/>
    <x v="11"/>
    <s v="Adams, Jamie L"/>
    <n v="13264"/>
    <x v="27"/>
    <n v="537.5"/>
    <n v="41.12"/>
    <d v="2012-11-15T00:00:00"/>
    <s v="Active"/>
    <x v="0"/>
    <n v="13975"/>
    <s v="Faculty"/>
    <n v="2012"/>
  </r>
  <r>
    <n v="10"/>
    <x v="9"/>
    <n v="46"/>
    <x v="11"/>
    <s v="Dansie, Westley C"/>
    <n v="13339"/>
    <x v="27"/>
    <n v="616"/>
    <n v="47.12"/>
    <d v="2012-11-15T00:00:00"/>
    <s v="Terminated"/>
    <x v="0"/>
    <n v="16016"/>
    <s v="Faculty"/>
    <n v="2012"/>
  </r>
  <r>
    <n v="10"/>
    <x v="9"/>
    <n v="46"/>
    <x v="11"/>
    <s v="Leuridan, Eddy L"/>
    <n v="13171"/>
    <x v="27"/>
    <n v="926.1"/>
    <n v="70.849999999999994"/>
    <d v="2012-11-15T00:00:00"/>
    <s v="Active"/>
    <x v="0"/>
    <n v="24078.6"/>
    <s v="Faculty"/>
    <n v="2012"/>
  </r>
  <r>
    <n v="10"/>
    <x v="9"/>
    <n v="46"/>
    <x v="11"/>
    <s v="Payne, Theodore R"/>
    <n v="12792"/>
    <x v="27"/>
    <n v="920.75"/>
    <n v="70.44"/>
    <d v="2012-11-15T00:00:00"/>
    <s v="Active"/>
    <x v="0"/>
    <n v="23939.5"/>
    <s v="Faculty"/>
    <n v="2012"/>
  </r>
  <r>
    <n v="10"/>
    <x v="9"/>
    <n v="46"/>
    <x v="11"/>
    <s v="Stewart, Michael C"/>
    <n v="12742"/>
    <x v="28"/>
    <n v="2119.7399999999998"/>
    <n v="136.37"/>
    <d v="2012-11-15T00:00:00"/>
    <s v="Active"/>
    <x v="1"/>
    <n v="55113.24"/>
    <s v="Faculty"/>
    <n v="2012"/>
  </r>
  <r>
    <n v="10"/>
    <x v="9"/>
    <n v="46"/>
    <x v="11"/>
    <s v="Swagger, Mark "/>
    <n v="12730"/>
    <x v="27"/>
    <n v="1905.5"/>
    <n v="139.69"/>
    <d v="2012-11-15T00:00:00"/>
    <s v="Active"/>
    <x v="1"/>
    <n v="49543"/>
    <s v="Faculty"/>
    <n v="2012"/>
  </r>
  <r>
    <n v="10"/>
    <x v="9"/>
    <n v="62"/>
    <x v="39"/>
    <s v="Eastwood, Michael A"/>
    <n v="13624"/>
    <x v="30"/>
    <n v="686.25"/>
    <n v="99.17"/>
    <d v="2012-11-15T00:00:00"/>
    <s v="Active"/>
    <x v="2"/>
    <n v="17842.5"/>
    <s v="Faculty"/>
    <n v="2012"/>
  </r>
  <r>
    <n v="10"/>
    <x v="9"/>
    <n v="62"/>
    <x v="39"/>
    <s v="Gerling, Thomas L"/>
    <n v="13480"/>
    <x v="30"/>
    <n v="1494.08"/>
    <n v="107.63"/>
    <d v="2012-11-15T00:00:00"/>
    <s v="Active"/>
    <x v="1"/>
    <n v="38846.080000000002"/>
    <s v="Faculty"/>
    <n v="2012"/>
  </r>
  <r>
    <n v="10"/>
    <x v="9"/>
    <n v="62"/>
    <x v="39"/>
    <s v="Trejo, Jerardo "/>
    <n v="13767"/>
    <x v="30"/>
    <n v="682"/>
    <n v="98.54"/>
    <d v="2012-11-15T00:00:00"/>
    <s v="Active"/>
    <x v="0"/>
    <n v="17732"/>
    <s v="Faculty"/>
    <n v="2012"/>
  </r>
  <r>
    <n v="10"/>
    <x v="9"/>
    <n v="67"/>
    <x v="14"/>
    <s v="Campbell, Joseph S"/>
    <n v="13632"/>
    <x v="31"/>
    <n v="1468.5"/>
    <n v="112.34"/>
    <d v="2012-11-15T00:00:00"/>
    <s v="Active"/>
    <x v="0"/>
    <n v="38181"/>
    <s v="Faculty"/>
    <n v="2012"/>
  </r>
  <r>
    <n v="10"/>
    <x v="9"/>
    <n v="67"/>
    <x v="14"/>
    <s v="Fischer, James E"/>
    <n v="12816"/>
    <x v="31"/>
    <n v="1487.39"/>
    <n v="113.79"/>
    <d v="2012-11-15T00:00:00"/>
    <s v="Active"/>
    <x v="0"/>
    <n v="38672.14"/>
    <s v="Faculty"/>
    <n v="2012"/>
  </r>
  <r>
    <n v="10"/>
    <x v="9"/>
    <n v="72"/>
    <x v="40"/>
    <s v="Bastianon, Rhea L"/>
    <n v="13250"/>
    <x v="32"/>
    <n v="1427.32"/>
    <n v="109.19"/>
    <d v="2012-11-15T00:00:00"/>
    <s v="Active"/>
    <x v="0"/>
    <n v="37110.32"/>
    <s v="Faculty"/>
    <n v="2012"/>
  </r>
  <r>
    <n v="10"/>
    <x v="9"/>
    <n v="72"/>
    <x v="40"/>
    <s v="Campbell, Aaron S"/>
    <n v="13419"/>
    <x v="32"/>
    <n v="981.75"/>
    <n v="75.11"/>
    <d v="2012-11-15T00:00:00"/>
    <s v="Active"/>
    <x v="0"/>
    <n v="25525.5"/>
    <s v="Faculty"/>
    <n v="2012"/>
  </r>
  <r>
    <n v="10"/>
    <x v="9"/>
    <n v="72"/>
    <x v="40"/>
    <s v="Castanos, Frank D"/>
    <n v="13482"/>
    <x v="32"/>
    <n v="1232"/>
    <n v="94.24"/>
    <d v="2012-11-15T00:00:00"/>
    <s v="Active"/>
    <x v="0"/>
    <n v="32032"/>
    <s v="Faculty"/>
    <n v="2012"/>
  </r>
  <r>
    <n v="10"/>
    <x v="9"/>
    <n v="72"/>
    <x v="40"/>
    <s v="DelReal, Jacqueline R"/>
    <n v="12948"/>
    <x v="32"/>
    <n v="1568.43"/>
    <n v="114.51"/>
    <d v="2012-11-15T00:00:00"/>
    <s v="Active"/>
    <x v="1"/>
    <n v="40779.18"/>
    <s v="Faculty"/>
    <n v="2012"/>
  </r>
  <r>
    <n v="10"/>
    <x v="9"/>
    <n v="72"/>
    <x v="40"/>
    <s v="Fenton, Stephanie A"/>
    <n v="13642"/>
    <x v="32"/>
    <n v="2733.61"/>
    <n v="209.12"/>
    <d v="2012-11-15T00:00:00"/>
    <s v="Active"/>
    <x v="0"/>
    <n v="71073.86"/>
    <s v="Faculty"/>
    <n v="2012"/>
  </r>
  <r>
    <n v="10"/>
    <x v="9"/>
    <n v="72"/>
    <x v="40"/>
    <s v="Glasper, Debra A"/>
    <n v="12782"/>
    <x v="32"/>
    <n v="1333.54"/>
    <n v="102.02"/>
    <d v="2012-11-15T00:00:00"/>
    <s v="Active"/>
    <x v="0"/>
    <n v="34672.04"/>
    <s v="Faculty"/>
    <n v="2012"/>
  </r>
  <r>
    <n v="10"/>
    <x v="9"/>
    <n v="72"/>
    <x v="40"/>
    <s v="Gutierrez, Victoria L"/>
    <n v="12804"/>
    <x v="32"/>
    <n v="2054.85"/>
    <n v="157.19999999999999"/>
    <d v="2012-11-15T00:00:00"/>
    <s v="Active"/>
    <x v="1"/>
    <n v="53426.1"/>
    <s v="Faculty"/>
    <n v="2012"/>
  </r>
  <r>
    <n v="10"/>
    <x v="9"/>
    <n v="72"/>
    <x v="40"/>
    <s v="Krumsiek, Kristy L"/>
    <n v="13012"/>
    <x v="32"/>
    <n v="1283.7"/>
    <n v="98.2"/>
    <d v="2012-11-15T00:00:00"/>
    <s v="Active"/>
    <x v="0"/>
    <n v="33376.199999999997"/>
    <s v="Faculty"/>
    <n v="2012"/>
  </r>
  <r>
    <n v="10"/>
    <x v="9"/>
    <n v="72"/>
    <x v="40"/>
    <s v="Micetich, Kristen J"/>
    <n v="13102"/>
    <x v="32"/>
    <n v="1484.23"/>
    <n v="113.54"/>
    <d v="2012-11-15T00:00:00"/>
    <s v="Active"/>
    <x v="0"/>
    <n v="38589.980000000003"/>
    <s v="Faculty"/>
    <n v="2012"/>
  </r>
  <r>
    <n v="10"/>
    <x v="9"/>
    <n v="72"/>
    <x v="40"/>
    <s v="Olid, Pilar "/>
    <n v="13167"/>
    <x v="32"/>
    <n v="110"/>
    <n v="8.42"/>
    <d v="2012-11-15T00:00:00"/>
    <s v="Active"/>
    <x v="0"/>
    <n v="2860"/>
    <s v="Faculty"/>
    <n v="2012"/>
  </r>
  <r>
    <n v="10"/>
    <x v="9"/>
    <n v="72"/>
    <x v="40"/>
    <s v="Rehrer, Rachel A"/>
    <n v="13107"/>
    <x v="32"/>
    <n v="112.2"/>
    <n v="16.22"/>
    <d v="2012-11-15T00:00:00"/>
    <s v="Active"/>
    <x v="0"/>
    <n v="2917.2"/>
    <s v="Faculty"/>
    <n v="2012"/>
  </r>
  <r>
    <n v="10"/>
    <x v="9"/>
    <n v="72"/>
    <x v="40"/>
    <s v="Rhoden, Keyana L"/>
    <n v="13772"/>
    <x v="32"/>
    <n v="1543.74"/>
    <n v="223.06"/>
    <d v="2012-11-15T00:00:00"/>
    <s v="Active"/>
    <x v="2"/>
    <n v="40137.24"/>
    <s v="Faculty"/>
    <n v="2012"/>
  </r>
  <r>
    <n v="10"/>
    <x v="9"/>
    <n v="72"/>
    <x v="40"/>
    <s v="Richards , Chet W"/>
    <n v="12745"/>
    <x v="32"/>
    <n v="592.32000000000005"/>
    <n v="45.31"/>
    <d v="2012-11-15T00:00:00"/>
    <s v="Active"/>
    <x v="0"/>
    <n v="15400.32"/>
    <s v="Faculty"/>
    <n v="2012"/>
  </r>
  <r>
    <n v="10"/>
    <x v="9"/>
    <n v="72"/>
    <x v="40"/>
    <s v="Spellman, Michael G"/>
    <n v="13797"/>
    <x v="32"/>
    <n v="572"/>
    <n v="82.64"/>
    <d v="2012-11-15T00:00:00"/>
    <s v="Active"/>
    <x v="0"/>
    <n v="14872"/>
    <s v="Faculty"/>
    <n v="2012"/>
  </r>
  <r>
    <n v="10"/>
    <x v="9"/>
    <n v="72"/>
    <x v="40"/>
    <s v="Uwarow, Peter F"/>
    <n v="13271"/>
    <x v="32"/>
    <n v="863.94"/>
    <n v="66.09"/>
    <d v="2012-11-15T00:00:00"/>
    <s v="Active"/>
    <x v="0"/>
    <n v="22462.44"/>
    <s v="Faculty"/>
    <n v="2012"/>
  </r>
  <r>
    <n v="10"/>
    <x v="9"/>
    <n v="72"/>
    <x v="40"/>
    <s v="Wilkerson, David R"/>
    <n v="13129"/>
    <x v="32"/>
    <n v="1794.52"/>
    <n v="137.28"/>
    <d v="2012-11-15T00:00:00"/>
    <s v="Active"/>
    <x v="0"/>
    <n v="46657.52"/>
    <s v="Faculty"/>
    <n v="2012"/>
  </r>
  <r>
    <n v="10"/>
    <x v="9"/>
    <n v="72"/>
    <x v="40"/>
    <s v="Woods, Lisa K"/>
    <n v="13073"/>
    <x v="32"/>
    <n v="1450"/>
    <n v="104.84"/>
    <d v="2012-11-15T00:00:00"/>
    <s v="Active"/>
    <x v="1"/>
    <n v="37700"/>
    <s v="Faculty"/>
    <n v="2012"/>
  </r>
  <r>
    <n v="10"/>
    <x v="9"/>
    <n v="74"/>
    <x v="16"/>
    <s v="Hernandez, Vanessa "/>
    <n v="12762"/>
    <x v="34"/>
    <n v="1195.2"/>
    <n v="86.22"/>
    <d v="2012-11-15T00:00:00"/>
    <s v="Active"/>
    <x v="1"/>
    <n v="31075.200000000001"/>
    <s v="Admin"/>
    <n v="2012"/>
  </r>
  <r>
    <n v="10"/>
    <x v="9"/>
    <n v="75"/>
    <x v="17"/>
    <s v="Avila, Lilly L"/>
    <n v="13789"/>
    <x v="35"/>
    <n v="380"/>
    <n v="54.91"/>
    <d v="2012-11-15T00:00:00"/>
    <s v="Active"/>
    <x v="2"/>
    <n v="9880"/>
    <s v="FWS"/>
    <n v="2012"/>
  </r>
  <r>
    <n v="10"/>
    <x v="9"/>
    <n v="75"/>
    <x v="17"/>
    <s v="Espinoza, Eric O"/>
    <n v="13788"/>
    <x v="35"/>
    <n v="380"/>
    <n v="54.91"/>
    <d v="2012-11-15T00:00:00"/>
    <s v="Active"/>
    <x v="2"/>
    <n v="9880"/>
    <s v="FWS"/>
    <n v="2012"/>
  </r>
  <r>
    <n v="10"/>
    <x v="9"/>
    <n v="75"/>
    <x v="17"/>
    <s v="Kelly, Chelsy L"/>
    <n v="13685"/>
    <x v="35"/>
    <n v="380"/>
    <n v="54.91"/>
    <d v="2012-11-15T00:00:00"/>
    <s v="Voluntary Resignation"/>
    <x v="2"/>
    <n v="9880"/>
    <s v="FWS"/>
    <n v="2012"/>
  </r>
  <r>
    <n v="10"/>
    <x v="9"/>
    <n v="75"/>
    <x v="17"/>
    <s v="Ramirez, Nancy C"/>
    <n v="13730"/>
    <x v="35"/>
    <n v="380"/>
    <n v="54.91"/>
    <d v="2012-11-15T00:00:00"/>
    <s v="Active"/>
    <x v="2"/>
    <n v="9880"/>
    <s v="FWS"/>
    <n v="2012"/>
  </r>
  <r>
    <n v="10"/>
    <x v="9"/>
    <n v="77"/>
    <x v="42"/>
    <s v="Clutters, Farlan M"/>
    <n v="12588"/>
    <x v="80"/>
    <n v="1489.38"/>
    <n v="113.94"/>
    <d v="2012-11-15T00:00:00"/>
    <s v="Active"/>
    <x v="1"/>
    <n v="38723.879999999997"/>
    <s v="Admin"/>
    <n v="2012"/>
  </r>
  <r>
    <n v="10"/>
    <x v="9"/>
    <n v="79"/>
    <x v="18"/>
    <s v="Thornton, Elijah J"/>
    <n v="12884"/>
    <x v="36"/>
    <n v="1748"/>
    <n v="128.51"/>
    <d v="2012-11-15T00:00:00"/>
    <s v="Active"/>
    <x v="1"/>
    <n v="45448"/>
    <s v="Admin"/>
    <n v="2012"/>
  </r>
  <r>
    <n v="10"/>
    <x v="9"/>
    <n v="80"/>
    <x v="19"/>
    <s v="Blackwell, Melanie A"/>
    <n v="10972"/>
    <x v="39"/>
    <n v="3669.24"/>
    <n v="280.69"/>
    <d v="2012-11-15T00:00:00"/>
    <s v="Active"/>
    <x v="1"/>
    <n v="95400.24"/>
    <s v="Admin"/>
    <n v="2012"/>
  </r>
  <r>
    <n v="10"/>
    <x v="9"/>
    <n v="80"/>
    <x v="19"/>
    <s v="Mendoza, Miguel  A"/>
    <n v="13590"/>
    <x v="40"/>
    <n v="960"/>
    <n v="72.59"/>
    <d v="2012-11-15T00:00:00"/>
    <s v="Active"/>
    <x v="1"/>
    <n v="24960"/>
    <s v="Admin"/>
    <n v="2012"/>
  </r>
  <r>
    <n v="10"/>
    <x v="9"/>
    <n v="80"/>
    <x v="19"/>
    <s v="Ragle, Millisa K"/>
    <n v="12169"/>
    <x v="4"/>
    <n v="1900.86"/>
    <n v="139.53"/>
    <d v="2012-11-15T00:00:00"/>
    <s v="Active"/>
    <x v="1"/>
    <n v="49422.36"/>
    <s v="Admin"/>
    <n v="2012"/>
  </r>
  <r>
    <n v="10"/>
    <x v="9"/>
    <n v="80"/>
    <x v="19"/>
    <s v="Silva, Monique A"/>
    <n v="13702"/>
    <x v="40"/>
    <n v="978"/>
    <n v="124.18"/>
    <d v="2012-11-15T00:00:00"/>
    <s v="Active"/>
    <x v="1"/>
    <n v="25428"/>
    <s v="Admin"/>
    <n v="2012"/>
  </r>
  <r>
    <n v="10"/>
    <x v="9"/>
    <n v="80"/>
    <x v="19"/>
    <s v="Tillett, Penelope A"/>
    <n v="12710"/>
    <x v="41"/>
    <n v="1612.57"/>
    <n v="118.15"/>
    <d v="2012-11-15T00:00:00"/>
    <s v="Voluntary Resignation"/>
    <x v="1"/>
    <n v="41926.82"/>
    <s v="Admin"/>
    <n v="2012"/>
  </r>
  <r>
    <n v="10"/>
    <x v="9"/>
    <n v="82"/>
    <x v="20"/>
    <s v="Galvan, Crystal E"/>
    <n v="13178"/>
    <x v="45"/>
    <n v="2193.6"/>
    <n v="167.81"/>
    <d v="2012-11-15T00:00:00"/>
    <s v="Active"/>
    <x v="1"/>
    <n v="57033.599999999999"/>
    <s v="Admin"/>
    <n v="2012"/>
  </r>
  <r>
    <n v="10"/>
    <x v="9"/>
    <n v="82"/>
    <x v="20"/>
    <s v="Gilman, Tamra B"/>
    <n v="12483"/>
    <x v="45"/>
    <n v="562.78"/>
    <n v="37.229999999999997"/>
    <d v="2012-11-15T00:00:00"/>
    <s v="Active"/>
    <x v="1"/>
    <n v="14632.28"/>
    <s v="Admin"/>
    <n v="2012"/>
  </r>
  <r>
    <n v="10"/>
    <x v="9"/>
    <n v="82"/>
    <x v="20"/>
    <s v="Morse, Helen J"/>
    <n v="13780"/>
    <x v="116"/>
    <n v="2550"/>
    <n v="368.48"/>
    <d v="2012-11-15T00:00:00"/>
    <s v="Active"/>
    <x v="1"/>
    <n v="66300"/>
    <s v="Admin"/>
    <n v="2012"/>
  </r>
  <r>
    <n v="10"/>
    <x v="9"/>
    <n v="82"/>
    <x v="20"/>
    <s v="Neville, Keith E"/>
    <n v="12853"/>
    <x v="45"/>
    <n v="2303.8000000000002"/>
    <n v="170.15"/>
    <d v="2012-11-15T00:00:00"/>
    <s v="Active"/>
    <x v="1"/>
    <n v="59898.8"/>
    <s v="Admin"/>
    <n v="2012"/>
  </r>
  <r>
    <n v="10"/>
    <x v="9"/>
    <n v="82"/>
    <x v="20"/>
    <s v="Thompson, Steven L"/>
    <n v="13028"/>
    <x v="45"/>
    <n v="2031.21"/>
    <n v="149.30000000000001"/>
    <d v="2012-11-15T00:00:00"/>
    <s v="Active"/>
    <x v="1"/>
    <n v="52811.46"/>
    <s v="Admin"/>
    <n v="2012"/>
  </r>
  <r>
    <n v="10"/>
    <x v="9"/>
    <n v="83"/>
    <x v="21"/>
    <s v="Scott, Anthony R"/>
    <n v="13707"/>
    <x v="49"/>
    <n v="2328.69"/>
    <n v="178.15"/>
    <d v="2012-11-15T00:00:00"/>
    <s v="Active"/>
    <x v="1"/>
    <n v="60545.94"/>
    <s v="Admin"/>
    <n v="2012"/>
  </r>
  <r>
    <n v="10"/>
    <x v="9"/>
    <n v="85"/>
    <x v="22"/>
    <s v="Gessesse, Kalisha L"/>
    <n v="13578"/>
    <x v="50"/>
    <n v="1675.42"/>
    <n v="104.08"/>
    <d v="2012-11-15T00:00:00"/>
    <s v="Active"/>
    <x v="1"/>
    <n v="43560.92"/>
    <s v="Admin"/>
    <n v="2012"/>
  </r>
  <r>
    <n v="10"/>
    <x v="9"/>
    <n v="85"/>
    <x v="22"/>
    <s v="Morgan, Joel C"/>
    <n v="13511"/>
    <x v="47"/>
    <n v="2353.85"/>
    <n v="175.1"/>
    <d v="2012-11-15T00:00:00"/>
    <s v="Active"/>
    <x v="1"/>
    <n v="61200.1"/>
    <s v="Admin"/>
    <n v="2012"/>
  </r>
  <r>
    <n v="10"/>
    <x v="9"/>
    <n v="85"/>
    <x v="22"/>
    <s v="Routhieaux, Naomi "/>
    <n v="13467"/>
    <x v="50"/>
    <n v="1848.37"/>
    <n v="139.12"/>
    <d v="2012-11-15T00:00:00"/>
    <s v="Active"/>
    <x v="1"/>
    <n v="48057.62"/>
    <s v="Admin"/>
    <n v="2012"/>
  </r>
  <r>
    <n v="10"/>
    <x v="9"/>
    <n v="85"/>
    <x v="22"/>
    <s v="Salcido, Jenny B"/>
    <n v="13648"/>
    <x v="50"/>
    <n v="1754.74"/>
    <n v="128.15"/>
    <d v="2012-11-15T00:00:00"/>
    <s v="Active"/>
    <x v="1"/>
    <n v="45623.24"/>
    <s v="Admin"/>
    <n v="2012"/>
  </r>
  <r>
    <n v="10"/>
    <x v="9"/>
    <n v="86"/>
    <x v="23"/>
    <s v="Ameer, Malikia "/>
    <n v="13408"/>
    <x v="51"/>
    <n v="800"/>
    <n v="53.64"/>
    <d v="2012-11-15T00:00:00"/>
    <s v="Active"/>
    <x v="1"/>
    <n v="20800"/>
    <s v="Admin"/>
    <n v="2012"/>
  </r>
  <r>
    <n v="10"/>
    <x v="9"/>
    <n v="86"/>
    <x v="23"/>
    <s v="Ferguson, Kaela V"/>
    <n v="13148"/>
    <x v="54"/>
    <n v="1053.94"/>
    <n v="74.81"/>
    <d v="2012-11-15T00:00:00"/>
    <s v="Active"/>
    <x v="1"/>
    <n v="27402.44"/>
    <s v="Admin"/>
    <n v="2012"/>
  </r>
  <r>
    <n v="10"/>
    <x v="9"/>
    <n v="86"/>
    <x v="23"/>
    <s v="Paiva, Michael A"/>
    <n v="13312"/>
    <x v="51"/>
    <n v="646.4"/>
    <n v="49.45"/>
    <d v="2012-11-15T00:00:00"/>
    <s v="Active"/>
    <x v="1"/>
    <n v="16806.400000000001"/>
    <s v="Admin"/>
    <n v="2012"/>
  </r>
  <r>
    <n v="10"/>
    <x v="9"/>
    <n v="86"/>
    <x v="23"/>
    <s v="Raygoza, Javier G"/>
    <n v="13652"/>
    <x v="54"/>
    <n v="937.75"/>
    <n v="71.739999999999995"/>
    <d v="2012-11-15T00:00:00"/>
    <s v="Active"/>
    <x v="1"/>
    <n v="24381.5"/>
    <s v="Admin"/>
    <n v="2012"/>
  </r>
  <r>
    <n v="10"/>
    <x v="9"/>
    <n v="86"/>
    <x v="23"/>
    <s v="Shuster, John M"/>
    <n v="13544"/>
    <x v="53"/>
    <n v="1923.08"/>
    <n v="147.11000000000001"/>
    <d v="2012-11-15T00:00:00"/>
    <s v="Active"/>
    <x v="1"/>
    <n v="50000.08"/>
    <s v="Admin"/>
    <n v="2012"/>
  </r>
  <r>
    <n v="10"/>
    <x v="9"/>
    <n v="86"/>
    <x v="23"/>
    <s v="Waller, LaMason "/>
    <n v="13722"/>
    <x v="51"/>
    <n v="960"/>
    <n v="138.72"/>
    <d v="2012-11-15T00:00:00"/>
    <s v="Active"/>
    <x v="1"/>
    <n v="24960"/>
    <s v="Admin"/>
    <n v="2012"/>
  </r>
  <r>
    <n v="10"/>
    <x v="9"/>
    <n v="87"/>
    <x v="24"/>
    <s v="Loucks, Joshua A"/>
    <n v="13246"/>
    <x v="55"/>
    <n v="1745.73"/>
    <n v="127.73"/>
    <d v="2012-11-15T00:00:00"/>
    <s v="Active"/>
    <x v="1"/>
    <n v="45388.98"/>
    <s v="Admin"/>
    <n v="2012"/>
  </r>
  <r>
    <n v="10"/>
    <x v="9"/>
    <n v="92"/>
    <x v="25"/>
    <s v="Brown , Lauren N"/>
    <n v="12923"/>
    <x v="57"/>
    <n v="1140.01"/>
    <n v="81.39"/>
    <d v="2012-11-15T00:00:00"/>
    <s v="Active"/>
    <x v="1"/>
    <n v="29640.26"/>
    <s v="Admin"/>
    <n v="2012"/>
  </r>
  <r>
    <n v="10"/>
    <x v="9"/>
    <n v="92"/>
    <x v="25"/>
    <s v="Carlos, Melissa M"/>
    <n v="12640"/>
    <x v="57"/>
    <n v="1471.2"/>
    <n v="109.96"/>
    <d v="2012-11-15T00:00:00"/>
    <s v="Active"/>
    <x v="1"/>
    <n v="38251.199999999997"/>
    <s v="Admin"/>
    <n v="2012"/>
  </r>
  <r>
    <n v="10"/>
    <x v="9"/>
    <n v="92"/>
    <x v="25"/>
    <s v="Magnant, Jennifer "/>
    <n v="12971"/>
    <x v="57"/>
    <n v="1648"/>
    <n v="120.25"/>
    <d v="2012-11-15T00:00:00"/>
    <s v="Active"/>
    <x v="1"/>
    <n v="42848"/>
    <s v="Admin"/>
    <n v="2012"/>
  </r>
  <r>
    <n v="10"/>
    <x v="9"/>
    <n v="92"/>
    <x v="25"/>
    <s v="Mason, DaShannon S"/>
    <n v="12497"/>
    <x v="56"/>
    <n v="1958.45"/>
    <n v="135.47999999999999"/>
    <d v="2012-11-15T00:00:00"/>
    <s v="Active"/>
    <x v="1"/>
    <n v="50919.7"/>
    <s v="Admin"/>
    <n v="2012"/>
  </r>
  <r>
    <n v="10"/>
    <x v="9"/>
    <n v="93"/>
    <x v="26"/>
    <s v="Allen , Norman J"/>
    <n v="12836"/>
    <x v="61"/>
    <n v="2016.67"/>
    <n v="154.27000000000001"/>
    <d v="2012-11-15T00:00:00"/>
    <s v="Active"/>
    <x v="1"/>
    <n v="52433.42"/>
    <s v="Admin"/>
    <n v="2012"/>
  </r>
  <r>
    <n v="10"/>
    <x v="9"/>
    <n v="93"/>
    <x v="26"/>
    <s v="Chambler, Nancy A"/>
    <n v="13766"/>
    <x v="4"/>
    <n v="1258.72"/>
    <n v="181.88"/>
    <d v="2012-11-15T00:00:00"/>
    <s v="Active"/>
    <x v="1"/>
    <n v="32726.720000000001"/>
    <s v="Admin"/>
    <n v="2012"/>
  </r>
  <r>
    <n v="10"/>
    <x v="9"/>
    <n v="93"/>
    <x v="26"/>
    <s v="Christensen, Misty D"/>
    <n v="12681"/>
    <x v="60"/>
    <n v="1724.38"/>
    <n v="125.83"/>
    <d v="2012-11-15T00:00:00"/>
    <s v="Active"/>
    <x v="1"/>
    <n v="44833.88"/>
    <s v="Admin"/>
    <n v="2012"/>
  </r>
  <r>
    <n v="10"/>
    <x v="9"/>
    <n v="93"/>
    <x v="26"/>
    <s v="Crist, William B"/>
    <n v="12817"/>
    <x v="79"/>
    <n v="2495.7800000000002"/>
    <n v="180.73"/>
    <d v="2012-11-15T00:00:00"/>
    <s v="Active"/>
    <x v="1"/>
    <n v="64890.28"/>
    <s v="Admin"/>
    <n v="2012"/>
  </r>
  <r>
    <n v="10"/>
    <x v="9"/>
    <n v="93"/>
    <x v="26"/>
    <s v="Latu, Tammy M"/>
    <n v="12101"/>
    <x v="61"/>
    <n v="2227.89"/>
    <n v="162.28"/>
    <d v="2012-11-15T00:00:00"/>
    <s v="Active"/>
    <x v="1"/>
    <n v="57925.14"/>
    <s v="Admin"/>
    <n v="2012"/>
  </r>
  <r>
    <n v="11"/>
    <x v="10"/>
    <n v="2"/>
    <x v="37"/>
    <s v="Johnson, Alicia L"/>
    <n v="11937"/>
    <x v="91"/>
    <n v="1839.63"/>
    <n v="118.25"/>
    <d v="2012-11-15T00:00:00"/>
    <s v="Active"/>
    <x v="1"/>
    <n v="47830.38"/>
    <s v="Faculty"/>
    <n v="2012"/>
  </r>
  <r>
    <n v="11"/>
    <x v="10"/>
    <n v="3"/>
    <x v="32"/>
    <s v="Cunanan, Jennifer K"/>
    <n v="13491"/>
    <x v="82"/>
    <n v="1590.06"/>
    <n v="121.64"/>
    <d v="2012-11-15T00:00:00"/>
    <s v="Active"/>
    <x v="0"/>
    <n v="41341.56"/>
    <s v="Faculty"/>
    <n v="2012"/>
  </r>
  <r>
    <n v="11"/>
    <x v="10"/>
    <n v="3"/>
    <x v="32"/>
    <s v="LaHeist, Allen J"/>
    <n v="13366"/>
    <x v="82"/>
    <n v="1448.44"/>
    <n v="110.8"/>
    <d v="2012-11-15T00:00:00"/>
    <s v="Active"/>
    <x v="0"/>
    <n v="37659.440000000002"/>
    <s v="Faculty"/>
    <n v="2012"/>
  </r>
  <r>
    <n v="11"/>
    <x v="10"/>
    <n v="3"/>
    <x v="32"/>
    <s v="Mejia, Carilu "/>
    <n v="13604"/>
    <x v="82"/>
    <n v="1362.5"/>
    <n v="104.24"/>
    <d v="2012-11-15T00:00:00"/>
    <s v="Active"/>
    <x v="0"/>
    <n v="35425"/>
    <s v="Faculty"/>
    <n v="2012"/>
  </r>
  <r>
    <n v="11"/>
    <x v="10"/>
    <n v="3"/>
    <x v="32"/>
    <s v="Moriarity, Richard S"/>
    <n v="13469"/>
    <x v="82"/>
    <n v="2100"/>
    <n v="160.65"/>
    <d v="2012-11-15T00:00:00"/>
    <s v="Active"/>
    <x v="1"/>
    <n v="54600"/>
    <s v="Faculty"/>
    <n v="2012"/>
  </r>
  <r>
    <n v="11"/>
    <x v="10"/>
    <n v="3"/>
    <x v="32"/>
    <s v="Schetter, MaryAnne "/>
    <n v="13655"/>
    <x v="82"/>
    <n v="930"/>
    <n v="71.150000000000006"/>
    <d v="2012-11-15T00:00:00"/>
    <s v="Active"/>
    <x v="2"/>
    <n v="24180"/>
    <s v="Faculty"/>
    <n v="2012"/>
  </r>
  <r>
    <n v="11"/>
    <x v="10"/>
    <n v="6"/>
    <x v="1"/>
    <s v="Anderson, Heather N"/>
    <n v="12590"/>
    <x v="3"/>
    <n v="1564.68"/>
    <n v="119.7"/>
    <d v="2012-11-15T00:00:00"/>
    <s v="Active"/>
    <x v="0"/>
    <n v="40681.68"/>
    <s v="Faculty"/>
    <n v="2012"/>
  </r>
  <r>
    <n v="11"/>
    <x v="10"/>
    <n v="14"/>
    <x v="2"/>
    <s v="Bliss, Tanner W"/>
    <n v="13662"/>
    <x v="6"/>
    <n v="2884.62"/>
    <n v="196.58"/>
    <d v="2012-11-15T00:00:00"/>
    <s v="Active"/>
    <x v="1"/>
    <n v="75000.12"/>
    <s v="Faculty"/>
    <n v="2012"/>
  </r>
  <r>
    <n v="11"/>
    <x v="10"/>
    <n v="14"/>
    <x v="2"/>
    <s v="Hall, William H"/>
    <n v="12133"/>
    <x v="7"/>
    <n v="4357.6899999999996"/>
    <n v="285.89999999999998"/>
    <d v="2012-11-15T00:00:00"/>
    <s v="Active"/>
    <x v="1"/>
    <n v="113299.94"/>
    <s v="Faculty"/>
    <n v="2012"/>
  </r>
  <r>
    <n v="11"/>
    <x v="10"/>
    <n v="14"/>
    <x v="2"/>
    <s v="Schultz, Michael L"/>
    <n v="13520"/>
    <x v="65"/>
    <n v="3486.16"/>
    <n v="266.69"/>
    <d v="2012-11-15T00:00:00"/>
    <s v="Active"/>
    <x v="1"/>
    <n v="90640.16"/>
    <s v="Faculty"/>
    <n v="2012"/>
  </r>
  <r>
    <n v="11"/>
    <x v="10"/>
    <n v="24"/>
    <x v="4"/>
    <s v="Robles, Martha "/>
    <n v="13625"/>
    <x v="11"/>
    <n v="1100"/>
    <n v="84.15"/>
    <d v="2012-11-15T00:00:00"/>
    <s v="Active"/>
    <x v="0"/>
    <n v="28600"/>
    <s v="Faculty"/>
    <n v="2012"/>
  </r>
  <r>
    <n v="11"/>
    <x v="10"/>
    <n v="24"/>
    <x v="4"/>
    <s v="Schiffner, Sandra L"/>
    <n v="13382"/>
    <x v="11"/>
    <n v="1846.15"/>
    <n v="141.22999999999999"/>
    <d v="2012-11-15T00:00:00"/>
    <s v="Active"/>
    <x v="1"/>
    <n v="47999.9"/>
    <s v="Faculty"/>
    <n v="2012"/>
  </r>
  <r>
    <n v="11"/>
    <x v="10"/>
    <n v="32"/>
    <x v="8"/>
    <s v="Knight, Jessica S"/>
    <n v="13371"/>
    <x v="24"/>
    <n v="1686.56"/>
    <n v="129.03"/>
    <d v="2012-11-15T00:00:00"/>
    <s v="Active"/>
    <x v="0"/>
    <n v="43850.559999999998"/>
    <s v="Faculty"/>
    <n v="2012"/>
  </r>
  <r>
    <n v="11"/>
    <x v="10"/>
    <n v="32"/>
    <x v="8"/>
    <s v="Livingston, Tammy R"/>
    <n v="13357"/>
    <x v="24"/>
    <n v="1978.85"/>
    <n v="145.30000000000001"/>
    <d v="2012-11-15T00:00:00"/>
    <s v="Active"/>
    <x v="1"/>
    <n v="51450.1"/>
    <s v="Faculty"/>
    <n v="2012"/>
  </r>
  <r>
    <n v="11"/>
    <x v="10"/>
    <n v="32"/>
    <x v="8"/>
    <s v="Oropeza, Rafael R"/>
    <n v="12223"/>
    <x v="24"/>
    <n v="1869.83"/>
    <n v="137.22"/>
    <d v="2012-11-15T00:00:00"/>
    <s v="Active"/>
    <x v="1"/>
    <n v="48615.58"/>
    <s v="Faculty"/>
    <n v="2012"/>
  </r>
  <r>
    <n v="11"/>
    <x v="10"/>
    <n v="62"/>
    <x v="13"/>
    <s v="Rodriguez, Ruben "/>
    <n v="13741"/>
    <x v="30"/>
    <n v="487.5"/>
    <n v="70.459999999999994"/>
    <d v="2012-11-15T00:00:00"/>
    <s v="Active"/>
    <x v="0"/>
    <n v="12675"/>
    <s v="Faculty"/>
    <n v="2012"/>
  </r>
  <r>
    <n v="11"/>
    <x v="10"/>
    <n v="62"/>
    <x v="13"/>
    <s v="Tamonte, Alfredo P"/>
    <n v="13742"/>
    <x v="30"/>
    <n v="1375"/>
    <n v="198.69"/>
    <d v="2012-11-15T00:00:00"/>
    <s v="Active"/>
    <x v="0"/>
    <n v="35750"/>
    <s v="Faculty"/>
    <n v="2012"/>
  </r>
  <r>
    <n v="11"/>
    <x v="10"/>
    <n v="72"/>
    <x v="15"/>
    <s v="Cotter, Melissa D"/>
    <n v="13528"/>
    <x v="32"/>
    <n v="1300"/>
    <n v="99.45"/>
    <d v="2012-11-15T00:00:00"/>
    <s v="Active"/>
    <x v="2"/>
    <n v="33800"/>
    <s v="Faculty"/>
    <n v="2012"/>
  </r>
  <r>
    <n v="11"/>
    <x v="10"/>
    <n v="72"/>
    <x v="15"/>
    <s v="Earnhardt, Tamara D"/>
    <n v="13556"/>
    <x v="32"/>
    <n v="1487.5"/>
    <n v="113.8"/>
    <d v="2012-11-15T00:00:00"/>
    <s v="Active"/>
    <x v="0"/>
    <n v="38675"/>
    <s v="Faculty"/>
    <n v="2012"/>
  </r>
  <r>
    <n v="11"/>
    <x v="10"/>
    <n v="72"/>
    <x v="15"/>
    <s v="Hall, John C"/>
    <n v="13443"/>
    <x v="32"/>
    <n v="1923.2"/>
    <n v="141.04"/>
    <d v="2012-11-15T00:00:00"/>
    <s v="Active"/>
    <x v="1"/>
    <n v="50003.199999999997"/>
    <s v="Faculty"/>
    <n v="2012"/>
  </r>
  <r>
    <n v="11"/>
    <x v="10"/>
    <n v="72"/>
    <x v="15"/>
    <s v="Lee, Vernica P"/>
    <n v="13605"/>
    <x v="32"/>
    <n v="1190.0999999999999"/>
    <n v="91.05"/>
    <d v="2012-11-15T00:00:00"/>
    <s v="Active"/>
    <x v="0"/>
    <n v="30942.6"/>
    <s v="Faculty"/>
    <n v="2012"/>
  </r>
  <r>
    <n v="11"/>
    <x v="10"/>
    <n v="72"/>
    <x v="15"/>
    <s v="Therrien, Carol "/>
    <n v="13130"/>
    <x v="32"/>
    <n v="1309.5"/>
    <n v="100.18"/>
    <d v="2012-11-15T00:00:00"/>
    <s v="Active"/>
    <x v="0"/>
    <n v="34047"/>
    <s v="Faculty"/>
    <n v="2012"/>
  </r>
  <r>
    <n v="11"/>
    <x v="10"/>
    <n v="75"/>
    <x v="17"/>
    <s v="Chico, Rosi "/>
    <n v="13743"/>
    <x v="35"/>
    <n v="429.88"/>
    <n v="62.11"/>
    <d v="2012-11-15T00:00:00"/>
    <s v="Active"/>
    <x v="2"/>
    <n v="11176.88"/>
    <s v="FWS"/>
    <n v="2012"/>
  </r>
  <r>
    <n v="11"/>
    <x v="10"/>
    <n v="75"/>
    <x v="17"/>
    <s v="Milloy, Rosezena L"/>
    <n v="13693"/>
    <x v="35"/>
    <n v="304"/>
    <n v="43.93"/>
    <d v="2012-11-15T00:00:00"/>
    <s v="Active"/>
    <x v="2"/>
    <n v="7904"/>
    <s v="FWS"/>
    <n v="2012"/>
  </r>
  <r>
    <n v="11"/>
    <x v="10"/>
    <n v="79"/>
    <x v="18"/>
    <s v="Whiles, Ronald L"/>
    <n v="12125"/>
    <x v="36"/>
    <n v="2183.79"/>
    <n v="161.24"/>
    <d v="2012-11-15T00:00:00"/>
    <s v="Active"/>
    <x v="1"/>
    <n v="56778.54"/>
    <s v="Admin"/>
    <n v="2012"/>
  </r>
  <r>
    <n v="11"/>
    <x v="10"/>
    <n v="80"/>
    <x v="19"/>
    <s v="Cooper, Eric J"/>
    <n v="13444"/>
    <x v="40"/>
    <n v="687.68"/>
    <n v="40.96"/>
    <d v="2012-11-15T00:00:00"/>
    <s v="Terminated"/>
    <x v="1"/>
    <n v="17879.68"/>
    <s v="Admin"/>
    <n v="2012"/>
  </r>
  <r>
    <n v="11"/>
    <x v="10"/>
    <n v="80"/>
    <x v="19"/>
    <s v="Cooper, Jeffrey J"/>
    <n v="13307"/>
    <x v="40"/>
    <n v="1156.08"/>
    <n v="82.62"/>
    <d v="2012-11-15T00:00:00"/>
    <s v="Active"/>
    <x v="1"/>
    <n v="30058.080000000002"/>
    <s v="Admin"/>
    <n v="2012"/>
  </r>
  <r>
    <n v="11"/>
    <x v="10"/>
    <n v="80"/>
    <x v="19"/>
    <s v="Giugni, Joanne M"/>
    <n v="12885"/>
    <x v="4"/>
    <n v="2160"/>
    <n v="165.24"/>
    <d v="2012-11-15T00:00:00"/>
    <s v="Active"/>
    <x v="1"/>
    <n v="56160"/>
    <s v="Admin"/>
    <n v="2012"/>
  </r>
  <r>
    <n v="11"/>
    <x v="10"/>
    <n v="80"/>
    <x v="19"/>
    <s v="Whiles, Robyn "/>
    <n v="10426"/>
    <x v="39"/>
    <n v="4484.62"/>
    <n v="337.25"/>
    <d v="2012-11-15T00:00:00"/>
    <s v="Active"/>
    <x v="1"/>
    <n v="116600.12"/>
    <s v="Admin"/>
    <n v="2012"/>
  </r>
  <r>
    <n v="11"/>
    <x v="10"/>
    <n v="82"/>
    <x v="20"/>
    <s v="Arigan, Marisa R"/>
    <n v="13676"/>
    <x v="45"/>
    <n v="1730.4"/>
    <n v="132.37"/>
    <d v="2012-11-15T00:00:00"/>
    <s v="Active"/>
    <x v="1"/>
    <n v="44990.400000000001"/>
    <s v="Admin"/>
    <n v="2012"/>
  </r>
  <r>
    <n v="11"/>
    <x v="10"/>
    <n v="82"/>
    <x v="20"/>
    <s v="Buttacavoli, Brian M"/>
    <n v="13501"/>
    <x v="45"/>
    <n v="2114.9299999999998"/>
    <n v="156.32"/>
    <d v="2012-11-15T00:00:00"/>
    <s v="Active"/>
    <x v="1"/>
    <n v="54988.18"/>
    <s v="Admin"/>
    <n v="2012"/>
  </r>
  <r>
    <n v="11"/>
    <x v="10"/>
    <n v="82"/>
    <x v="20"/>
    <s v="Carter , Lisa L"/>
    <n v="13786"/>
    <x v="123"/>
    <n v="1500"/>
    <n v="216.75"/>
    <d v="2012-11-15T00:00:00"/>
    <s v="Active"/>
    <x v="1"/>
    <n v="39000"/>
    <s v="Admin"/>
    <n v="2012"/>
  </r>
  <r>
    <n v="11"/>
    <x v="10"/>
    <n v="82"/>
    <x v="20"/>
    <s v="Tajuna, Jason A"/>
    <n v="13747"/>
    <x v="45"/>
    <n v="1746.62"/>
    <n v="252.39"/>
    <d v="2012-11-15T00:00:00"/>
    <s v="Active"/>
    <x v="1"/>
    <n v="45412.12"/>
    <s v="Admin"/>
    <n v="2012"/>
  </r>
  <r>
    <n v="11"/>
    <x v="10"/>
    <n v="83"/>
    <x v="21"/>
    <s v="Holtz, Luke C"/>
    <n v="13709"/>
    <x v="49"/>
    <n v="2307.1999999999998"/>
    <n v="176.5"/>
    <d v="2012-11-15T00:00:00"/>
    <s v="Active"/>
    <x v="1"/>
    <n v="59987.199999999997"/>
    <s v="Admin"/>
    <n v="2012"/>
  </r>
  <r>
    <n v="11"/>
    <x v="10"/>
    <n v="85"/>
    <x v="22"/>
    <s v="Groen, Donald G"/>
    <n v="12958"/>
    <x v="50"/>
    <n v="1875.2"/>
    <n v="135.9"/>
    <d v="2012-11-15T00:00:00"/>
    <s v="Active"/>
    <x v="1"/>
    <n v="48755.199999999997"/>
    <s v="Admin"/>
    <n v="2012"/>
  </r>
  <r>
    <n v="11"/>
    <x v="10"/>
    <n v="85"/>
    <x v="22"/>
    <s v="Rodriguez, Gracia K"/>
    <n v="13568"/>
    <x v="50"/>
    <n v="1648"/>
    <n v="105.34"/>
    <d v="2012-11-15T00:00:00"/>
    <s v="Active"/>
    <x v="1"/>
    <n v="42848"/>
    <s v="Admin"/>
    <n v="2012"/>
  </r>
  <r>
    <n v="11"/>
    <x v="10"/>
    <n v="86"/>
    <x v="23"/>
    <s v="Duffin II, James R"/>
    <n v="12498"/>
    <x v="53"/>
    <n v="2287.7800000000002"/>
    <n v="131.03"/>
    <d v="2012-11-15T00:00:00"/>
    <s v="Active"/>
    <x v="1"/>
    <n v="59482.28"/>
    <s v="Admin"/>
    <n v="2012"/>
  </r>
  <r>
    <n v="11"/>
    <x v="10"/>
    <n v="86"/>
    <x v="23"/>
    <s v="Eason, Lawrence C"/>
    <n v="13640"/>
    <x v="51"/>
    <n v="1175.23"/>
    <n v="84.09"/>
    <d v="2012-11-15T00:00:00"/>
    <s v="Active"/>
    <x v="1"/>
    <n v="30555.98"/>
    <s v="Admin"/>
    <n v="2012"/>
  </r>
  <r>
    <n v="11"/>
    <x v="10"/>
    <n v="86"/>
    <x v="23"/>
    <s v="Kenney, Charles A"/>
    <n v="13663"/>
    <x v="51"/>
    <n v="1162"/>
    <n v="83.08"/>
    <d v="2012-11-15T00:00:00"/>
    <s v="Active"/>
    <x v="1"/>
    <n v="30212"/>
    <s v="Admin"/>
    <n v="2012"/>
  </r>
  <r>
    <n v="11"/>
    <x v="10"/>
    <n v="92"/>
    <x v="25"/>
    <s v="Everett, Leonora E"/>
    <n v="13319"/>
    <x v="57"/>
    <n v="1697.6"/>
    <n v="124.89"/>
    <d v="2012-11-15T00:00:00"/>
    <s v="Active"/>
    <x v="1"/>
    <n v="44137.599999999999"/>
    <s v="Admin"/>
    <n v="2012"/>
  </r>
  <r>
    <n v="11"/>
    <x v="10"/>
    <n v="92"/>
    <x v="25"/>
    <s v="Plascencia, Grace A"/>
    <n v="13494"/>
    <x v="57"/>
    <n v="1948.76"/>
    <n v="144.1"/>
    <d v="2012-11-15T00:00:00"/>
    <s v="Active"/>
    <x v="1"/>
    <n v="50667.76"/>
    <s v="Admin"/>
    <n v="2012"/>
  </r>
  <r>
    <n v="11"/>
    <x v="10"/>
    <n v="93"/>
    <x v="26"/>
    <s v="Herman, Jeffrey C"/>
    <n v="13470"/>
    <x v="81"/>
    <n v="1807.69"/>
    <n v="111.6"/>
    <d v="2012-11-15T00:00:00"/>
    <s v="Active"/>
    <x v="1"/>
    <n v="46999.94"/>
    <s v="Admin"/>
    <n v="2012"/>
  </r>
  <r>
    <n v="11"/>
    <x v="10"/>
    <n v="93"/>
    <x v="26"/>
    <s v="Koh, Shannon L"/>
    <n v="11846"/>
    <x v="79"/>
    <n v="2650"/>
    <n v="196.9"/>
    <d v="2012-11-15T00:00:00"/>
    <s v="Active"/>
    <x v="1"/>
    <n v="68900"/>
    <s v="Admin"/>
    <n v="2012"/>
  </r>
  <r>
    <n v="12"/>
    <x v="12"/>
    <n v="2"/>
    <x v="37"/>
    <s v="Fortenberry, Lashawna M"/>
    <n v="13751"/>
    <x v="91"/>
    <n v="1500"/>
    <n v="216.75"/>
    <d v="2012-11-15T00:00:00"/>
    <s v="Active"/>
    <x v="1"/>
    <n v="39000"/>
    <s v="Faculty"/>
    <n v="2012"/>
  </r>
  <r>
    <n v="12"/>
    <x v="12"/>
    <n v="32"/>
    <x v="8"/>
    <s v="Reiter, Marci R"/>
    <n v="12513"/>
    <x v="24"/>
    <n v="1139.69"/>
    <n v="87.19"/>
    <d v="2012-11-15T00:00:00"/>
    <s v="Active"/>
    <x v="0"/>
    <n v="29631.94"/>
    <s v="Faculty"/>
    <n v="2012"/>
  </r>
  <r>
    <n v="12"/>
    <x v="12"/>
    <n v="72"/>
    <x v="15"/>
    <s v="Allen-Wriggle, Natalie A"/>
    <n v="13757"/>
    <x v="32"/>
    <n v="592.25"/>
    <n v="85.58"/>
    <d v="2012-11-15T00:00:00"/>
    <s v="Active"/>
    <x v="0"/>
    <n v="15398.5"/>
    <s v="Faculty"/>
    <n v="2012"/>
  </r>
  <r>
    <n v="12"/>
    <x v="12"/>
    <n v="72"/>
    <x v="15"/>
    <s v="Halperin, Nathan "/>
    <n v="13758"/>
    <x v="32"/>
    <n v="759"/>
    <n v="109.68"/>
    <d v="2012-11-15T00:00:00"/>
    <s v="Active"/>
    <x v="0"/>
    <n v="19734"/>
    <s v="Faculty"/>
    <n v="2012"/>
  </r>
  <r>
    <n v="12"/>
    <x v="12"/>
    <n v="80"/>
    <x v="19"/>
    <s v="Hunter, Tuesday R"/>
    <n v="13793"/>
    <x v="40"/>
    <n v="442"/>
    <n v="63.86"/>
    <d v="2012-11-15T00:00:00"/>
    <s v="Active"/>
    <x v="0"/>
    <n v="11492"/>
    <s v="Admin"/>
    <n v="2012"/>
  </r>
  <r>
    <n v="12"/>
    <x v="12"/>
    <n v="80"/>
    <x v="19"/>
    <s v="Perkins, Shenay F"/>
    <n v="13776"/>
    <x v="4"/>
    <n v="1520"/>
    <n v="219.64"/>
    <d v="2012-11-15T00:00:00"/>
    <s v="Active"/>
    <x v="1"/>
    <n v="39520"/>
    <s v="Admin"/>
    <n v="2012"/>
  </r>
  <r>
    <n v="12"/>
    <x v="12"/>
    <n v="80"/>
    <x v="19"/>
    <s v="Totten, Drew D"/>
    <n v="13717"/>
    <x v="39"/>
    <n v="3076.93"/>
    <n v="232.8"/>
    <d v="2012-11-15T00:00:00"/>
    <s v="Active"/>
    <x v="1"/>
    <n v="80000.179999999993"/>
    <s v="Admin"/>
    <n v="2012"/>
  </r>
  <r>
    <n v="12"/>
    <x v="12"/>
    <n v="82"/>
    <x v="20"/>
    <s v="Celeste, Christina A"/>
    <n v="13794"/>
    <x v="45"/>
    <n v="1053.5"/>
    <n v="152.24"/>
    <d v="2012-11-15T00:00:00"/>
    <s v="Active"/>
    <x v="1"/>
    <n v="27391"/>
    <s v="Admin"/>
    <n v="2012"/>
  </r>
  <r>
    <n v="12"/>
    <x v="12"/>
    <n v="82"/>
    <x v="20"/>
    <s v="Molina, Crystal "/>
    <n v="13754"/>
    <x v="45"/>
    <n v="1835.61"/>
    <n v="265.25"/>
    <d v="2012-11-15T00:00:00"/>
    <s v="Active"/>
    <x v="1"/>
    <n v="47725.86"/>
    <s v="Admin"/>
    <n v="2012"/>
  </r>
  <r>
    <n v="12"/>
    <x v="12"/>
    <n v="82"/>
    <x v="20"/>
    <s v="Truehill, Valerie M"/>
    <n v="13753"/>
    <x v="45"/>
    <n v="2008.94"/>
    <n v="290.27999999999997"/>
    <d v="2012-11-15T00:00:00"/>
    <s v="Terminated"/>
    <x v="1"/>
    <n v="52232.44"/>
    <s v="Admin"/>
    <n v="2012"/>
  </r>
  <r>
    <n v="12"/>
    <x v="12"/>
    <n v="83"/>
    <x v="21"/>
    <s v="Cable, Jessica  N"/>
    <n v="13760"/>
    <x v="49"/>
    <n v="1706.07"/>
    <n v="246.54"/>
    <d v="2012-11-15T00:00:00"/>
    <s v="Active"/>
    <x v="1"/>
    <n v="44357.82"/>
    <s v="Admin"/>
    <n v="2012"/>
  </r>
  <r>
    <n v="12"/>
    <x v="12"/>
    <n v="86"/>
    <x v="23"/>
    <s v="Brown, Tabbie J"/>
    <n v="13795"/>
    <x v="54"/>
    <n v="442"/>
    <n v="63.86"/>
    <d v="2012-11-15T00:00:00"/>
    <s v="Active"/>
    <x v="1"/>
    <n v="11492"/>
    <s v="Admin"/>
    <n v="2012"/>
  </r>
  <r>
    <n v="12"/>
    <x v="12"/>
    <n v="92"/>
    <x v="25"/>
    <s v="McGary, Erica L"/>
    <n v="13691"/>
    <x v="57"/>
    <n v="2058.5"/>
    <n v="151.65"/>
    <d v="2012-11-15T00:00:00"/>
    <s v="Active"/>
    <x v="1"/>
    <n v="53521"/>
    <s v="Admin"/>
    <n v="2012"/>
  </r>
  <r>
    <n v="13"/>
    <x v="13"/>
    <n v="80"/>
    <x v="45"/>
    <s v="Honny, Jean M"/>
    <n v="10271"/>
    <x v="39"/>
    <n v="3230.77"/>
    <n v="247.16"/>
    <d v="2012-11-15T00:00:00"/>
    <s v="Active"/>
    <x v="1"/>
    <n v="84000.02"/>
    <s v="Admin"/>
    <n v="2012"/>
  </r>
  <r>
    <n v="13"/>
    <x v="13"/>
    <n v="80"/>
    <x v="45"/>
    <s v="Sanchez, Danya N"/>
    <n v="13716"/>
    <x v="4"/>
    <n v="1507.5"/>
    <n v="115.33"/>
    <d v="2012-11-15T00:00:00"/>
    <s v="Active"/>
    <x v="1"/>
    <n v="39195"/>
    <s v="Admin"/>
    <n v="2012"/>
  </r>
  <r>
    <n v="13"/>
    <x v="13"/>
    <n v="82"/>
    <x v="20"/>
    <s v="Rochdi-Krim, Najma H"/>
    <n v="13006"/>
    <x v="45"/>
    <n v="2152.8000000000002"/>
    <n v="158.87"/>
    <d v="2012-11-15T00:00:00"/>
    <s v="Active"/>
    <x v="1"/>
    <n v="55972.800000000003"/>
    <s v="Admin"/>
    <n v="2012"/>
  </r>
  <r>
    <n v="81"/>
    <x v="11"/>
    <n v="80"/>
    <x v="19"/>
    <s v="Hager, Michael S"/>
    <n v="13111"/>
    <x v="111"/>
    <n v="4240.3999999999996"/>
    <n v="298.01"/>
    <d v="2012-11-15T00:00:00"/>
    <s v="Active"/>
    <x v="1"/>
    <n v="110250.4"/>
    <s v="Admin"/>
    <n v="2012"/>
  </r>
  <r>
    <n v="81"/>
    <x v="11"/>
    <n v="80"/>
    <x v="19"/>
    <s v="Roest, Travis E"/>
    <n v="12345"/>
    <x v="4"/>
    <n v="1396.21"/>
    <n v="97.17"/>
    <d v="2012-11-15T00:00:00"/>
    <s v="Active"/>
    <x v="1"/>
    <n v="36301.46"/>
    <s v="Admin"/>
    <n v="2012"/>
  </r>
  <r>
    <n v="81"/>
    <x v="11"/>
    <n v="82"/>
    <x v="20"/>
    <s v="Alhassan, Selena Q"/>
    <n v="13234"/>
    <x v="45"/>
    <n v="2665.53"/>
    <n v="197.85"/>
    <d v="2012-11-15T00:00:00"/>
    <s v="Active"/>
    <x v="1"/>
    <n v="69303.78"/>
    <s v="Admin"/>
    <n v="2012"/>
  </r>
  <r>
    <n v="81"/>
    <x v="11"/>
    <n v="82"/>
    <x v="20"/>
    <s v="Balagtas, Jolina "/>
    <n v="13240"/>
    <x v="45"/>
    <n v="2484.08"/>
    <n v="190.03"/>
    <d v="2012-11-15T00:00:00"/>
    <s v="Active"/>
    <x v="1"/>
    <n v="64586.080000000002"/>
    <s v="Admin"/>
    <n v="2012"/>
  </r>
  <r>
    <n v="81"/>
    <x v="11"/>
    <n v="82"/>
    <x v="20"/>
    <s v="Caldwell, Kevin M"/>
    <n v="13448"/>
    <x v="45"/>
    <n v="2285.6"/>
    <n v="165.76"/>
    <d v="2012-11-15T00:00:00"/>
    <s v="Active"/>
    <x v="1"/>
    <n v="59425.599999999999"/>
    <s v="Admin"/>
    <n v="2012"/>
  </r>
  <r>
    <n v="81"/>
    <x v="11"/>
    <n v="82"/>
    <x v="20"/>
    <s v="Candelaria, Rosalia G"/>
    <n v="13600"/>
    <x v="112"/>
    <n v="1433.6"/>
    <n v="100.79"/>
    <d v="2012-11-15T00:00:00"/>
    <s v="Active"/>
    <x v="1"/>
    <n v="37273.599999999999"/>
    <s v="Admin"/>
    <n v="2012"/>
  </r>
  <r>
    <n v="81"/>
    <x v="11"/>
    <n v="82"/>
    <x v="20"/>
    <s v="Crawford, Candace M"/>
    <n v="13447"/>
    <x v="112"/>
    <n v="1788.02"/>
    <n v="129.05000000000001"/>
    <d v="2012-11-15T00:00:00"/>
    <s v="Active"/>
    <x v="1"/>
    <n v="46488.52"/>
    <s v="Admin"/>
    <n v="2012"/>
  </r>
  <r>
    <n v="81"/>
    <x v="11"/>
    <n v="82"/>
    <x v="20"/>
    <s v="Fernandes, Kristy M"/>
    <n v="13545"/>
    <x v="45"/>
    <n v="2116"/>
    <n v="159.22999999999999"/>
    <d v="2012-11-15T00:00:00"/>
    <s v="Active"/>
    <x v="1"/>
    <n v="55016"/>
    <s v="Admin"/>
    <n v="2012"/>
  </r>
  <r>
    <n v="81"/>
    <x v="11"/>
    <n v="82"/>
    <x v="20"/>
    <s v="Lucero, Ashley M"/>
    <n v="13777"/>
    <x v="112"/>
    <n v="676"/>
    <n v="97.68"/>
    <d v="2012-11-15T00:00:00"/>
    <s v="Active"/>
    <x v="0"/>
    <n v="17576"/>
    <s v="Admin"/>
    <n v="2012"/>
  </r>
  <r>
    <n v="81"/>
    <x v="11"/>
    <n v="82"/>
    <x v="20"/>
    <s v="Ly, Tey "/>
    <n v="13607"/>
    <x v="116"/>
    <n v="3153.84"/>
    <n v="235.19"/>
    <d v="2012-11-15T00:00:00"/>
    <s v="Active"/>
    <x v="1"/>
    <n v="81999.839999999997"/>
    <s v="Admin"/>
    <n v="2012"/>
  </r>
  <r>
    <n v="81"/>
    <x v="11"/>
    <n v="82"/>
    <x v="20"/>
    <s v="Martin, Joleen C"/>
    <n v="13610"/>
    <x v="45"/>
    <n v="2326.4"/>
    <n v="173"/>
    <d v="2012-11-15T00:00:00"/>
    <s v="Active"/>
    <x v="1"/>
    <n v="60486.400000000001"/>
    <s v="Admin"/>
    <n v="2012"/>
  </r>
  <r>
    <n v="81"/>
    <x v="11"/>
    <n v="82"/>
    <x v="20"/>
    <s v="Morrisey, William C"/>
    <n v="13233"/>
    <x v="112"/>
    <n v="1966.32"/>
    <n v="141.62"/>
    <d v="2012-11-15T00:00:00"/>
    <s v="Active"/>
    <x v="1"/>
    <n v="51124.32"/>
    <s v="Admin"/>
    <n v="2012"/>
  </r>
  <r>
    <n v="81"/>
    <x v="11"/>
    <n v="82"/>
    <x v="20"/>
    <s v="Naples, Anna C"/>
    <n v="13774"/>
    <x v="120"/>
    <n v="2037.88"/>
    <n v="294.48"/>
    <d v="2012-11-15T00:00:00"/>
    <s v="Active"/>
    <x v="1"/>
    <n v="52984.88"/>
    <s v="Admin"/>
    <n v="2012"/>
  </r>
  <r>
    <n v="81"/>
    <x v="11"/>
    <n v="82"/>
    <x v="20"/>
    <s v="Newton, Jennifer L"/>
    <n v="13232"/>
    <x v="45"/>
    <n v="2515.09"/>
    <n v="182"/>
    <d v="2012-11-15T00:00:00"/>
    <s v="Active"/>
    <x v="1"/>
    <n v="65392.34"/>
    <s v="Admin"/>
    <n v="2012"/>
  </r>
  <r>
    <n v="81"/>
    <x v="11"/>
    <n v="82"/>
    <x v="20"/>
    <s v="Orona, Irene G"/>
    <n v="13243"/>
    <x v="112"/>
    <n v="2001.22"/>
    <n v="153.1"/>
    <d v="2012-11-15T00:00:00"/>
    <s v="Active"/>
    <x v="1"/>
    <n v="52031.72"/>
    <s v="Admin"/>
    <n v="2012"/>
  </r>
  <r>
    <n v="81"/>
    <x v="11"/>
    <n v="82"/>
    <x v="20"/>
    <s v="Rodriguez, Frank T"/>
    <n v="13219"/>
    <x v="112"/>
    <n v="1106.56"/>
    <n v="84.66"/>
    <d v="2012-11-15T00:00:00"/>
    <s v="Active"/>
    <x v="1"/>
    <n v="28770.560000000001"/>
    <s v="Admin"/>
    <n v="2012"/>
  </r>
  <r>
    <n v="81"/>
    <x v="11"/>
    <n v="82"/>
    <x v="20"/>
    <s v="Rodriguez, Tiffany D"/>
    <n v="13228"/>
    <x v="113"/>
    <n v="2599.63"/>
    <n v="193.05"/>
    <d v="2012-11-15T00:00:00"/>
    <s v="Active"/>
    <x v="1"/>
    <n v="67590.38"/>
    <s v="Admin"/>
    <n v="2012"/>
  </r>
  <r>
    <n v="81"/>
    <x v="11"/>
    <n v="82"/>
    <x v="20"/>
    <s v="Sandoval, Christopher X"/>
    <n v="13242"/>
    <x v="45"/>
    <n v="2665.53"/>
    <n v="203.91"/>
    <d v="2012-11-15T00:00:00"/>
    <s v="Active"/>
    <x v="1"/>
    <n v="69303.78"/>
    <s v="Admin"/>
    <n v="2012"/>
  </r>
  <r>
    <n v="81"/>
    <x v="11"/>
    <n v="82"/>
    <x v="20"/>
    <s v="Seifert, Jeffrey M"/>
    <n v="13761"/>
    <x v="112"/>
    <n v="1118"/>
    <n v="161.56"/>
    <d v="2012-11-15T00:00:00"/>
    <s v="Active"/>
    <x v="1"/>
    <n v="29068"/>
    <s v="Admin"/>
    <n v="2012"/>
  </r>
  <r>
    <n v="81"/>
    <x v="11"/>
    <n v="82"/>
    <x v="20"/>
    <s v="Williams, Heather L"/>
    <n v="13289"/>
    <x v="45"/>
    <n v="2468.8000000000002"/>
    <n v="183.9"/>
    <d v="2012-11-15T00:00:00"/>
    <s v="Active"/>
    <x v="1"/>
    <n v="64188.800000000003"/>
    <s v="Admin"/>
    <n v="2012"/>
  </r>
  <r>
    <n v="81"/>
    <x v="11"/>
    <n v="96"/>
    <x v="27"/>
    <s v="Yoo, James J"/>
    <n v="13241"/>
    <x v="114"/>
    <n v="1833.6"/>
    <n v="133.01"/>
    <d v="2012-11-15T00:00:00"/>
    <s v="Active"/>
    <x v="1"/>
    <n v="47673.599999999999"/>
    <s v="Admin"/>
    <n v="2012"/>
  </r>
  <r>
    <n v="81"/>
    <x v="11"/>
    <n v="96"/>
    <x v="27"/>
    <s v="Zamora, Marie P"/>
    <n v="13543"/>
    <x v="114"/>
    <n v="1480.01"/>
    <n v="113.22"/>
    <d v="2012-11-15T00:00:00"/>
    <s v="Active"/>
    <x v="1"/>
    <n v="38480.26"/>
    <s v="Admin"/>
    <n v="2012"/>
  </r>
  <r>
    <n v="1"/>
    <x v="0"/>
    <n v="4"/>
    <x v="0"/>
    <s v="Collins, Jessica D"/>
    <n v="12020"/>
    <x v="0"/>
    <n v="1512.68"/>
    <n v="111.36"/>
    <d v="2012-11-29T00:00:00"/>
    <s v="Active"/>
    <x v="1"/>
    <n v="39329.68"/>
    <s v="Faculty"/>
    <n v="2012"/>
  </r>
  <r>
    <n v="1"/>
    <x v="0"/>
    <n v="4"/>
    <x v="0"/>
    <s v="Flores, Cynthia A"/>
    <n v="12998"/>
    <x v="0"/>
    <n v="1514.1"/>
    <n v="110.36"/>
    <d v="2012-11-29T00:00:00"/>
    <s v="Active"/>
    <x v="1"/>
    <n v="39366.6"/>
    <s v="Faculty"/>
    <n v="2012"/>
  </r>
  <r>
    <n v="1"/>
    <x v="0"/>
    <n v="4"/>
    <x v="0"/>
    <s v="Hill, Julie L"/>
    <n v="13131"/>
    <x v="0"/>
    <n v="908.46"/>
    <n v="69.489999999999995"/>
    <d v="2012-11-29T00:00:00"/>
    <s v="Active"/>
    <x v="0"/>
    <n v="23619.96"/>
    <s v="Faculty"/>
    <n v="2012"/>
  </r>
  <r>
    <n v="1"/>
    <x v="0"/>
    <n v="4"/>
    <x v="0"/>
    <s v="Hover, Lana "/>
    <n v="9798"/>
    <x v="0"/>
    <n v="1491.57"/>
    <n v="108.63"/>
    <d v="2012-11-29T00:00:00"/>
    <s v="Active"/>
    <x v="1"/>
    <n v="38780.82"/>
    <s v="Faculty"/>
    <n v="2012"/>
  </r>
  <r>
    <n v="1"/>
    <x v="0"/>
    <n v="4"/>
    <x v="0"/>
    <s v="Jayroe, Sandra G"/>
    <n v="13108"/>
    <x v="0"/>
    <n v="92.7"/>
    <n v="13.4"/>
    <d v="2012-11-29T00:00:00"/>
    <s v="Active"/>
    <x v="0"/>
    <n v="2410.1999999999998"/>
    <s v="Faculty"/>
    <n v="2012"/>
  </r>
  <r>
    <n v="1"/>
    <x v="0"/>
    <n v="4"/>
    <x v="0"/>
    <s v="Jeffcoach, Lori "/>
    <n v="10810"/>
    <x v="0"/>
    <n v="1571.88"/>
    <n v="115.89"/>
    <d v="2012-11-29T00:00:00"/>
    <s v="Active"/>
    <x v="1"/>
    <n v="40868.879999999997"/>
    <s v="Faculty"/>
    <n v="2012"/>
  </r>
  <r>
    <n v="1"/>
    <x v="0"/>
    <n v="4"/>
    <x v="0"/>
    <s v="Lopez, Debra A"/>
    <n v="9681"/>
    <x v="0"/>
    <n v="492.06"/>
    <n v="37.64"/>
    <d v="2012-11-29T00:00:00"/>
    <s v="Active"/>
    <x v="0"/>
    <n v="12793.56"/>
    <s v="Faculty"/>
    <n v="2012"/>
  </r>
  <r>
    <n v="1"/>
    <x v="0"/>
    <n v="4"/>
    <x v="0"/>
    <s v="Mitroff, Patricia C"/>
    <n v="12134"/>
    <x v="0"/>
    <n v="504.7"/>
    <n v="38.61"/>
    <d v="2012-11-29T00:00:00"/>
    <s v="Active"/>
    <x v="0"/>
    <n v="13122.2"/>
    <s v="Faculty"/>
    <n v="2012"/>
  </r>
  <r>
    <n v="1"/>
    <x v="0"/>
    <n v="4"/>
    <x v="0"/>
    <s v="Saucedo, Claudia C"/>
    <n v="10669"/>
    <x v="1"/>
    <n v="1686.47"/>
    <n v="124.66"/>
    <d v="2012-11-29T00:00:00"/>
    <s v="Active"/>
    <x v="1"/>
    <n v="43848.22"/>
    <s v="Faculty"/>
    <n v="2012"/>
  </r>
  <r>
    <n v="1"/>
    <x v="0"/>
    <n v="6"/>
    <x v="1"/>
    <s v="Garcia, Elizabeth A"/>
    <n v="13299"/>
    <x v="3"/>
    <n v="840.48"/>
    <n v="64.3"/>
    <d v="2012-11-29T00:00:00"/>
    <s v="Active"/>
    <x v="0"/>
    <n v="21852.48"/>
    <s v="Faculty"/>
    <n v="2012"/>
  </r>
  <r>
    <n v="1"/>
    <x v="0"/>
    <n v="6"/>
    <x v="1"/>
    <s v="Goad, Christina L"/>
    <n v="13537"/>
    <x v="3"/>
    <n v="420"/>
    <n v="32.130000000000003"/>
    <d v="2012-11-29T00:00:00"/>
    <s v="Active"/>
    <x v="0"/>
    <n v="10920"/>
    <s v="Faculty"/>
    <n v="2012"/>
  </r>
  <r>
    <n v="1"/>
    <x v="0"/>
    <n v="6"/>
    <x v="1"/>
    <s v="Lopez, Ronald D"/>
    <n v="12698"/>
    <x v="3"/>
    <n v="1470.84"/>
    <n v="104.68"/>
    <d v="2012-11-29T00:00:00"/>
    <s v="Active"/>
    <x v="1"/>
    <n v="38241.839999999997"/>
    <s v="Faculty"/>
    <n v="2012"/>
  </r>
  <r>
    <n v="1"/>
    <x v="0"/>
    <n v="6"/>
    <x v="1"/>
    <s v="Ragsdale, Lorie L"/>
    <n v="633"/>
    <x v="3"/>
    <n v="3152.51"/>
    <n v="230.92"/>
    <d v="2012-11-29T00:00:00"/>
    <s v="Active"/>
    <x v="1"/>
    <n v="81965.259999999995"/>
    <s v="Faculty"/>
    <n v="2012"/>
  </r>
  <r>
    <n v="1"/>
    <x v="0"/>
    <n v="6"/>
    <x v="1"/>
    <s v="Self, Kathleen E"/>
    <n v="11372"/>
    <x v="3"/>
    <n v="1542.06"/>
    <n v="106.88"/>
    <d v="2012-11-29T00:00:00"/>
    <s v="Active"/>
    <x v="1"/>
    <n v="40093.56"/>
    <s v="Faculty"/>
    <n v="2012"/>
  </r>
  <r>
    <n v="1"/>
    <x v="0"/>
    <n v="14"/>
    <x v="2"/>
    <s v="Bedolla, Delmy J"/>
    <n v="13201"/>
    <x v="5"/>
    <n v="2369"/>
    <n v="181.23"/>
    <d v="2012-11-29T00:00:00"/>
    <s v="Active"/>
    <x v="1"/>
    <n v="61594"/>
    <s v="Faculty"/>
    <n v="2012"/>
  </r>
  <r>
    <n v="1"/>
    <x v="0"/>
    <n v="14"/>
    <x v="2"/>
    <s v="Fitch, Anita M"/>
    <n v="13737"/>
    <x v="6"/>
    <n v="2550"/>
    <n v="195.08"/>
    <d v="2012-11-29T00:00:00"/>
    <s v="Active"/>
    <x v="1"/>
    <n v="66300"/>
    <s v="Faculty"/>
    <n v="2012"/>
  </r>
  <r>
    <n v="1"/>
    <x v="0"/>
    <n v="14"/>
    <x v="2"/>
    <s v="Foster, Christine "/>
    <n v="85"/>
    <x v="5"/>
    <n v="3099.55"/>
    <n v="231.65"/>
    <d v="2012-11-29T00:00:00"/>
    <s v="Active"/>
    <x v="1"/>
    <n v="80588.3"/>
    <s v="Faculty"/>
    <n v="2012"/>
  </r>
  <r>
    <n v="1"/>
    <x v="0"/>
    <n v="14"/>
    <x v="2"/>
    <s v="Grimsley, Melissa M"/>
    <n v="12907"/>
    <x v="6"/>
    <n v="2546.16"/>
    <n v="192.2"/>
    <d v="2012-11-29T00:00:00"/>
    <s v="Active"/>
    <x v="1"/>
    <n v="66200.160000000003"/>
    <s v="Faculty"/>
    <n v="2012"/>
  </r>
  <r>
    <n v="1"/>
    <x v="0"/>
    <n v="14"/>
    <x v="2"/>
    <s v="Gutierrez, Paul H"/>
    <n v="10071"/>
    <x v="5"/>
    <n v="2560"/>
    <n v="188.55"/>
    <d v="2012-11-29T00:00:00"/>
    <s v="Active"/>
    <x v="1"/>
    <n v="66560"/>
    <s v="Faculty"/>
    <n v="2012"/>
  </r>
  <r>
    <n v="1"/>
    <x v="0"/>
    <n v="14"/>
    <x v="2"/>
    <s v="Westling, Barry "/>
    <n v="4005"/>
    <x v="7"/>
    <n v="4149.22"/>
    <n v="309.38"/>
    <d v="2012-11-29T00:00:00"/>
    <s v="Active"/>
    <x v="1"/>
    <n v="107879.72"/>
    <s v="Faculty"/>
    <n v="2012"/>
  </r>
  <r>
    <n v="1"/>
    <x v="0"/>
    <n v="14"/>
    <x v="2"/>
    <s v="Westling, Joshua P"/>
    <n v="9988"/>
    <x v="6"/>
    <n v="2836.62"/>
    <n v="194.52"/>
    <d v="2012-11-29T00:00:00"/>
    <s v="Active"/>
    <x v="1"/>
    <n v="73752.12"/>
    <s v="Faculty"/>
    <n v="2012"/>
  </r>
  <r>
    <n v="1"/>
    <x v="0"/>
    <n v="22"/>
    <x v="3"/>
    <s v="Cron, Kimberly A"/>
    <n v="12738"/>
    <x v="2"/>
    <n v="2575"/>
    <n v="170"/>
    <d v="2012-11-29T00:00:00"/>
    <s v="Active"/>
    <x v="1"/>
    <n v="66950"/>
    <s v="Faculty"/>
    <n v="2012"/>
  </r>
  <r>
    <n v="1"/>
    <x v="0"/>
    <n v="22"/>
    <x v="3"/>
    <s v="Jolley, Lygia R"/>
    <n v="10662"/>
    <x v="2"/>
    <n v="2813.14"/>
    <n v="210.79"/>
    <d v="2012-11-29T00:00:00"/>
    <s v="Active"/>
    <x v="1"/>
    <n v="73141.64"/>
    <s v="Faculty"/>
    <n v="2012"/>
  </r>
  <r>
    <n v="1"/>
    <x v="0"/>
    <n v="22"/>
    <x v="3"/>
    <s v="Koch, Karen A"/>
    <n v="9643"/>
    <x v="2"/>
    <n v="2915.67"/>
    <n v="218.07"/>
    <d v="2012-11-29T00:00:00"/>
    <s v="Active"/>
    <x v="1"/>
    <n v="75807.42"/>
    <s v="Faculty"/>
    <n v="2012"/>
  </r>
  <r>
    <n v="1"/>
    <x v="0"/>
    <n v="22"/>
    <x v="3"/>
    <s v="Lefaive, Patricia A"/>
    <n v="9517"/>
    <x v="2"/>
    <n v="3114.07"/>
    <n v="233.25"/>
    <d v="2012-11-29T00:00:00"/>
    <s v="Active"/>
    <x v="1"/>
    <n v="80965.820000000007"/>
    <s v="Faculty"/>
    <n v="2012"/>
  </r>
  <r>
    <n v="1"/>
    <x v="0"/>
    <n v="22"/>
    <x v="3"/>
    <s v="Perry, Claire E"/>
    <n v="13247"/>
    <x v="2"/>
    <n v="142.80000000000001"/>
    <n v="10.92"/>
    <d v="2012-11-29T00:00:00"/>
    <s v="Active"/>
    <x v="2"/>
    <n v="3712.8"/>
    <s v="Faculty"/>
    <n v="2012"/>
  </r>
  <r>
    <n v="1"/>
    <x v="0"/>
    <n v="22"/>
    <x v="3"/>
    <s v="Serpa, Brenda M"/>
    <n v="9520"/>
    <x v="8"/>
    <n v="3977.04"/>
    <n v="282.83"/>
    <d v="2012-11-29T00:00:00"/>
    <s v="Active"/>
    <x v="1"/>
    <n v="103403.04"/>
    <s v="Faculty"/>
    <n v="2012"/>
  </r>
  <r>
    <n v="1"/>
    <x v="0"/>
    <n v="22"/>
    <x v="3"/>
    <s v="Smith, Lorrie J"/>
    <n v="11607"/>
    <x v="2"/>
    <n v="1408.75"/>
    <n v="107.77"/>
    <d v="2012-11-29T00:00:00"/>
    <s v="Active"/>
    <x v="2"/>
    <n v="36627.5"/>
    <s v="Faculty"/>
    <n v="2012"/>
  </r>
  <r>
    <n v="1"/>
    <x v="0"/>
    <n v="22"/>
    <x v="3"/>
    <s v="Watrous, Barbara "/>
    <n v="9669"/>
    <x v="2"/>
    <n v="3444.85"/>
    <n v="259.17"/>
    <d v="2012-11-29T00:00:00"/>
    <s v="Active"/>
    <x v="1"/>
    <n v="89566.1"/>
    <s v="Faculty"/>
    <n v="2012"/>
  </r>
  <r>
    <n v="1"/>
    <x v="0"/>
    <n v="22"/>
    <x v="3"/>
    <s v="Zuniga, Arcenia A"/>
    <n v="12395"/>
    <x v="2"/>
    <n v="198.33"/>
    <n v="15.18"/>
    <d v="2012-11-29T00:00:00"/>
    <s v="Active"/>
    <x v="0"/>
    <n v="5156.58"/>
    <s v="Faculty"/>
    <n v="2012"/>
  </r>
  <r>
    <n v="1"/>
    <x v="0"/>
    <n v="24"/>
    <x v="4"/>
    <s v="Avalos, Cecilia R"/>
    <n v="13036"/>
    <x v="11"/>
    <n v="1542.53"/>
    <n v="109"/>
    <d v="2012-11-29T00:00:00"/>
    <s v="Active"/>
    <x v="1"/>
    <n v="40105.78"/>
    <s v="Faculty"/>
    <n v="2012"/>
  </r>
  <r>
    <n v="1"/>
    <x v="0"/>
    <n v="24"/>
    <x v="4"/>
    <s v="Boger, Harmony J"/>
    <n v="13272"/>
    <x v="11"/>
    <n v="667.44"/>
    <n v="51.06"/>
    <d v="2012-11-29T00:00:00"/>
    <s v="Active"/>
    <x v="0"/>
    <n v="17353.439999999999"/>
    <s v="Faculty"/>
    <n v="2012"/>
  </r>
  <r>
    <n v="1"/>
    <x v="0"/>
    <n v="24"/>
    <x v="4"/>
    <s v="De Almeida, Sujanlatha "/>
    <n v="183"/>
    <x v="11"/>
    <n v="2489.9699999999998"/>
    <n v="168.31"/>
    <d v="2012-11-29T00:00:00"/>
    <s v="Active"/>
    <x v="1"/>
    <n v="64739.22"/>
    <s v="Faculty"/>
    <n v="2012"/>
  </r>
  <r>
    <n v="1"/>
    <x v="0"/>
    <n v="24"/>
    <x v="4"/>
    <s v="Martinez-Sandoval, Melinda "/>
    <n v="12248"/>
    <x v="11"/>
    <n v="240.5"/>
    <n v="34.75"/>
    <d v="2012-11-29T00:00:00"/>
    <s v="Active"/>
    <x v="2"/>
    <n v="6253"/>
    <s v="Faculty"/>
    <n v="2012"/>
  </r>
  <r>
    <n v="1"/>
    <x v="0"/>
    <n v="24"/>
    <x v="4"/>
    <s v="Reid, Carlota Z"/>
    <n v="11379"/>
    <x v="11"/>
    <n v="1726.5"/>
    <n v="117.74"/>
    <d v="2012-11-29T00:00:00"/>
    <s v="Active"/>
    <x v="1"/>
    <n v="44889"/>
    <s v="Faculty"/>
    <n v="2012"/>
  </r>
  <r>
    <n v="1"/>
    <x v="0"/>
    <n v="24"/>
    <x v="4"/>
    <s v="Roullard, Linda J"/>
    <n v="12527"/>
    <x v="11"/>
    <n v="594.29999999999995"/>
    <n v="45.47"/>
    <d v="2012-11-29T00:00:00"/>
    <s v="Active"/>
    <x v="0"/>
    <n v="15451.8"/>
    <s v="Faculty"/>
    <n v="2012"/>
  </r>
  <r>
    <n v="1"/>
    <x v="0"/>
    <n v="24"/>
    <x v="4"/>
    <s v="Wainio, Mary S"/>
    <n v="12860"/>
    <x v="11"/>
    <n v="1557.5"/>
    <n v="113.06"/>
    <d v="2012-11-29T00:00:00"/>
    <s v="Active"/>
    <x v="1"/>
    <n v="40495"/>
    <s v="Faculty"/>
    <n v="2012"/>
  </r>
  <r>
    <n v="1"/>
    <x v="0"/>
    <n v="26"/>
    <x v="5"/>
    <s v="Amstutz, Elizabeth M"/>
    <n v="12800"/>
    <x v="14"/>
    <n v="2731.82"/>
    <n v="168.32"/>
    <d v="2012-11-29T00:00:00"/>
    <s v="Active"/>
    <x v="1"/>
    <n v="71027.320000000007"/>
    <s v="Faculty"/>
    <n v="2012"/>
  </r>
  <r>
    <n v="1"/>
    <x v="0"/>
    <n v="26"/>
    <x v="5"/>
    <s v="Fontaine, Janelle L"/>
    <n v="13191"/>
    <x v="14"/>
    <n v="2575"/>
    <n v="174.81"/>
    <d v="2012-11-29T00:00:00"/>
    <s v="Active"/>
    <x v="1"/>
    <n v="66950"/>
    <s v="Faculty"/>
    <n v="2012"/>
  </r>
  <r>
    <n v="1"/>
    <x v="0"/>
    <n v="26"/>
    <x v="5"/>
    <s v="Gordon, Mari "/>
    <n v="10088"/>
    <x v="14"/>
    <n v="3012.71"/>
    <n v="226.11"/>
    <d v="2012-11-29T00:00:00"/>
    <s v="Active"/>
    <x v="1"/>
    <n v="78330.460000000006"/>
    <s v="Faculty"/>
    <n v="2012"/>
  </r>
  <r>
    <n v="1"/>
    <x v="0"/>
    <n v="26"/>
    <x v="5"/>
    <s v="Hernandez, Stephanie L"/>
    <n v="13375"/>
    <x v="14"/>
    <n v="2600"/>
    <n v="175.31"/>
    <d v="2012-11-29T00:00:00"/>
    <s v="Active"/>
    <x v="1"/>
    <n v="67600"/>
    <s v="Faculty"/>
    <n v="2012"/>
  </r>
  <r>
    <n v="1"/>
    <x v="0"/>
    <n v="26"/>
    <x v="5"/>
    <s v="Martinez, Javier "/>
    <n v="13714"/>
    <x v="14"/>
    <n v="880.11"/>
    <n v="127.18"/>
    <d v="2012-11-29T00:00:00"/>
    <s v="Active"/>
    <x v="2"/>
    <n v="22882.86"/>
    <s v="Faculty"/>
    <n v="2012"/>
  </r>
  <r>
    <n v="1"/>
    <x v="0"/>
    <n v="26"/>
    <x v="5"/>
    <s v="Panis-Wells, Guinevere C"/>
    <n v="12013"/>
    <x v="14"/>
    <n v="271"/>
    <n v="20.73"/>
    <d v="2012-11-29T00:00:00"/>
    <s v="Active"/>
    <x v="2"/>
    <n v="7046"/>
    <s v="Faculty"/>
    <n v="2012"/>
  </r>
  <r>
    <n v="1"/>
    <x v="0"/>
    <n v="26"/>
    <x v="5"/>
    <s v="Ramirez, Salina M"/>
    <n v="13807"/>
    <x v="14"/>
    <n v="148.5"/>
    <n v="21.46"/>
    <d v="2012-11-29T00:00:00"/>
    <s v="Active"/>
    <x v="2"/>
    <n v="3861"/>
    <s v="Faculty"/>
    <n v="2012"/>
  </r>
  <r>
    <n v="1"/>
    <x v="0"/>
    <n v="26"/>
    <x v="5"/>
    <s v="Scrimshire, Denise A"/>
    <n v="12611"/>
    <x v="14"/>
    <n v="2705"/>
    <n v="200.65"/>
    <d v="2012-11-29T00:00:00"/>
    <s v="Active"/>
    <x v="1"/>
    <n v="70330"/>
    <s v="Faculty"/>
    <n v="2012"/>
  </r>
  <r>
    <n v="1"/>
    <x v="0"/>
    <n v="26"/>
    <x v="5"/>
    <s v="Zelaski, Ann M"/>
    <n v="11883"/>
    <x v="15"/>
    <n v="3060.29"/>
    <n v="222.15"/>
    <d v="2012-11-29T00:00:00"/>
    <s v="Active"/>
    <x v="1"/>
    <n v="79567.539999999994"/>
    <s v="Faculty"/>
    <n v="2012"/>
  </r>
  <r>
    <n v="1"/>
    <x v="0"/>
    <n v="27"/>
    <x v="6"/>
    <s v="Abbott, Sherri A"/>
    <n v="11497"/>
    <x v="18"/>
    <n v="4088.07"/>
    <n v="290.89999999999998"/>
    <d v="2012-11-29T00:00:00"/>
    <s v="Active"/>
    <x v="1"/>
    <n v="106289.82"/>
    <s v="Faculty"/>
    <n v="2012"/>
  </r>
  <r>
    <n v="1"/>
    <x v="0"/>
    <n v="27"/>
    <x v="6"/>
    <s v="Bady, Terry L"/>
    <n v="12310"/>
    <x v="16"/>
    <n v="901.85"/>
    <n v="68.989999999999995"/>
    <d v="2012-11-29T00:00:00"/>
    <s v="Active"/>
    <x v="0"/>
    <n v="23448.1"/>
    <s v="Faculty"/>
    <n v="2012"/>
  </r>
  <r>
    <n v="1"/>
    <x v="0"/>
    <n v="27"/>
    <x v="6"/>
    <s v="Brady, Sierra E"/>
    <n v="13007"/>
    <x v="20"/>
    <n v="185.4"/>
    <n v="26.78"/>
    <d v="2012-11-29T00:00:00"/>
    <s v="Active"/>
    <x v="0"/>
    <n v="4820.3999999999996"/>
    <s v="Faculty"/>
    <n v="2012"/>
  </r>
  <r>
    <n v="1"/>
    <x v="0"/>
    <n v="27"/>
    <x v="6"/>
    <s v="Brasko, Arden  M"/>
    <n v="12550"/>
    <x v="20"/>
    <n v="3947.67"/>
    <n v="296.77999999999997"/>
    <d v="2012-11-29T00:00:00"/>
    <s v="Active"/>
    <x v="1"/>
    <n v="102639.42"/>
    <s v="Faculty"/>
    <n v="2012"/>
  </r>
  <r>
    <n v="1"/>
    <x v="0"/>
    <n v="27"/>
    <x v="6"/>
    <s v="DeFede, Kathryn M"/>
    <n v="12311"/>
    <x v="18"/>
    <n v="4442.8500000000004"/>
    <n v="339.88"/>
    <d v="2012-11-29T00:00:00"/>
    <s v="Active"/>
    <x v="1"/>
    <n v="115514.1"/>
    <s v="Faculty"/>
    <n v="2012"/>
  </r>
  <r>
    <n v="1"/>
    <x v="0"/>
    <n v="27"/>
    <x v="6"/>
    <s v="Huddleston, Margarette L"/>
    <n v="13016"/>
    <x v="20"/>
    <n v="648.9"/>
    <n v="49.64"/>
    <d v="2012-11-29T00:00:00"/>
    <s v="Active"/>
    <x v="0"/>
    <n v="16871.400000000001"/>
    <s v="Faculty"/>
    <n v="2012"/>
  </r>
  <r>
    <n v="1"/>
    <x v="0"/>
    <n v="27"/>
    <x v="6"/>
    <s v="Isaak, Sandra J"/>
    <n v="12558"/>
    <x v="20"/>
    <n v="1601.35"/>
    <n v="122.5"/>
    <d v="2012-11-29T00:00:00"/>
    <s v="Active"/>
    <x v="0"/>
    <n v="41635.1"/>
    <s v="Faculty"/>
    <n v="2012"/>
  </r>
  <r>
    <n v="1"/>
    <x v="0"/>
    <n v="27"/>
    <x v="6"/>
    <s v="Jones, Betty S"/>
    <n v="12518"/>
    <x v="20"/>
    <n v="901.85"/>
    <n v="68.989999999999995"/>
    <d v="2012-11-29T00:00:00"/>
    <s v="Active"/>
    <x v="0"/>
    <n v="23448.1"/>
    <s v="Faculty"/>
    <n v="2012"/>
  </r>
  <r>
    <n v="1"/>
    <x v="0"/>
    <n v="27"/>
    <x v="6"/>
    <s v="Ladhar, Rajvir K"/>
    <n v="13014"/>
    <x v="17"/>
    <n v="3721.85"/>
    <n v="284.72000000000003"/>
    <d v="2012-11-29T00:00:00"/>
    <s v="Active"/>
    <x v="1"/>
    <n v="96768.1"/>
    <s v="Faculty"/>
    <n v="2012"/>
  </r>
  <r>
    <n v="1"/>
    <x v="0"/>
    <n v="27"/>
    <x v="6"/>
    <s v="Lund, Barbara R"/>
    <n v="11704"/>
    <x v="18"/>
    <n v="4268.28"/>
    <n v="326.52"/>
    <d v="2012-11-29T00:00:00"/>
    <s v="Active"/>
    <x v="1"/>
    <n v="110975.28"/>
    <s v="Faculty"/>
    <n v="2012"/>
  </r>
  <r>
    <n v="1"/>
    <x v="0"/>
    <n v="27"/>
    <x v="6"/>
    <s v="Montes Cortez, Sandra J"/>
    <n v="13706"/>
    <x v="17"/>
    <n v="112.5"/>
    <n v="16.27"/>
    <d v="2012-11-29T00:00:00"/>
    <s v="Active"/>
    <x v="0"/>
    <n v="2925"/>
    <s v="Faculty"/>
    <n v="2012"/>
  </r>
  <r>
    <n v="1"/>
    <x v="0"/>
    <n v="27"/>
    <x v="6"/>
    <s v="Sato, Mariko M"/>
    <n v="13634"/>
    <x v="20"/>
    <n v="3360"/>
    <n v="221.39"/>
    <d v="2012-11-29T00:00:00"/>
    <s v="Active"/>
    <x v="1"/>
    <n v="87360"/>
    <s v="Faculty"/>
    <n v="2012"/>
  </r>
  <r>
    <n v="1"/>
    <x v="0"/>
    <n v="27"/>
    <x v="6"/>
    <s v="Spencer, Janine A"/>
    <n v="12023"/>
    <x v="19"/>
    <n v="5275.76"/>
    <n v="76.5"/>
    <d v="2012-11-29T00:00:00"/>
    <s v="Active"/>
    <x v="1"/>
    <n v="137169.76"/>
    <s v="Faculty"/>
    <n v="2012"/>
  </r>
  <r>
    <n v="1"/>
    <x v="0"/>
    <n v="27"/>
    <x v="6"/>
    <s v="Teague, Crystal  R"/>
    <n v="12519"/>
    <x v="20"/>
    <n v="168"/>
    <n v="12.86"/>
    <d v="2012-11-29T00:00:00"/>
    <s v="Active"/>
    <x v="0"/>
    <n v="4368"/>
    <s v="Faculty"/>
    <n v="2012"/>
  </r>
  <r>
    <n v="1"/>
    <x v="0"/>
    <n v="31"/>
    <x v="7"/>
    <s v="Cardenas, Robert B"/>
    <n v="11270"/>
    <x v="22"/>
    <n v="246"/>
    <n v="35.49"/>
    <d v="2012-11-29T00:00:00"/>
    <s v="Active"/>
    <x v="0"/>
    <n v="6396"/>
    <s v="Faculty"/>
    <n v="2012"/>
  </r>
  <r>
    <n v="1"/>
    <x v="0"/>
    <n v="31"/>
    <x v="7"/>
    <s v="Grant, Jed D"/>
    <n v="10434"/>
    <x v="22"/>
    <n v="3852.7"/>
    <n v="294.73"/>
    <d v="2012-11-29T00:00:00"/>
    <s v="Active"/>
    <x v="1"/>
    <n v="100170.2"/>
    <s v="Faculty"/>
    <n v="2012"/>
  </r>
  <r>
    <n v="1"/>
    <x v="0"/>
    <n v="31"/>
    <x v="7"/>
    <s v="Henderson, Jacquelyn "/>
    <n v="10566"/>
    <x v="21"/>
    <n v="4456.0600000000004"/>
    <n v="317.33999999999997"/>
    <d v="2012-11-29T00:00:00"/>
    <s v="Active"/>
    <x v="1"/>
    <n v="115857.56"/>
    <s v="Faculty"/>
    <n v="2012"/>
  </r>
  <r>
    <n v="1"/>
    <x v="0"/>
    <n v="31"/>
    <x v="7"/>
    <s v="Hernandez, Pamela "/>
    <n v="11065"/>
    <x v="22"/>
    <n v="885.15"/>
    <n v="67.709999999999994"/>
    <d v="2012-11-29T00:00:00"/>
    <s v="Active"/>
    <x v="2"/>
    <n v="23013.9"/>
    <s v="Faculty"/>
    <n v="2012"/>
  </r>
  <r>
    <n v="1"/>
    <x v="0"/>
    <n v="31"/>
    <x v="7"/>
    <s v="Howard, Leslie W"/>
    <n v="10559"/>
    <x v="23"/>
    <n v="4384.9799999999996"/>
    <n v="335.45"/>
    <d v="2012-11-29T00:00:00"/>
    <s v="Active"/>
    <x v="1"/>
    <n v="114009.48"/>
    <s v="Faculty"/>
    <n v="2012"/>
  </r>
  <r>
    <n v="1"/>
    <x v="0"/>
    <n v="31"/>
    <x v="7"/>
    <s v="Massaquoi, Abdul R"/>
    <n v="10472"/>
    <x v="22"/>
    <n v="4329.1400000000003"/>
    <n v="306.83999999999997"/>
    <d v="2012-11-29T00:00:00"/>
    <s v="Active"/>
    <x v="1"/>
    <n v="112557.64"/>
    <s v="Faculty"/>
    <n v="2012"/>
  </r>
  <r>
    <n v="1"/>
    <x v="0"/>
    <n v="32"/>
    <x v="8"/>
    <s v="Braddock, Clarence "/>
    <n v="11251"/>
    <x v="24"/>
    <n v="553.75"/>
    <n v="42.36"/>
    <d v="2012-11-29T00:00:00"/>
    <s v="Active"/>
    <x v="0"/>
    <n v="14397.5"/>
    <s v="Faculty"/>
    <n v="2012"/>
  </r>
  <r>
    <n v="1"/>
    <x v="0"/>
    <n v="32"/>
    <x v="8"/>
    <s v="Giannandrea, Gabriel B"/>
    <n v="10926"/>
    <x v="24"/>
    <n v="1554.37"/>
    <n v="113.7"/>
    <d v="2012-11-29T00:00:00"/>
    <s v="Active"/>
    <x v="1"/>
    <n v="40413.620000000003"/>
    <s v="Faculty"/>
    <n v="2012"/>
  </r>
  <r>
    <n v="1"/>
    <x v="0"/>
    <n v="32"/>
    <x v="8"/>
    <s v="Kendall, Augustina "/>
    <n v="9890"/>
    <x v="24"/>
    <n v="1589.11"/>
    <n v="109.16"/>
    <d v="2012-11-29T00:00:00"/>
    <s v="Active"/>
    <x v="1"/>
    <n v="41316.86"/>
    <s v="Faculty"/>
    <n v="2012"/>
  </r>
  <r>
    <n v="1"/>
    <x v="0"/>
    <n v="32"/>
    <x v="8"/>
    <s v="Morra, David O"/>
    <n v="9836"/>
    <x v="24"/>
    <n v="1624.42"/>
    <n v="122.57"/>
    <d v="2012-11-29T00:00:00"/>
    <s v="Active"/>
    <x v="1"/>
    <n v="42234.92"/>
    <s v="Faculty"/>
    <n v="2012"/>
  </r>
  <r>
    <n v="1"/>
    <x v="0"/>
    <n v="32"/>
    <x v="8"/>
    <s v="Shawl, Stanley H"/>
    <n v="12630"/>
    <x v="24"/>
    <n v="1565.6"/>
    <n v="117.49"/>
    <d v="2012-11-29T00:00:00"/>
    <s v="Active"/>
    <x v="1"/>
    <n v="40705.599999999999"/>
    <s v="Faculty"/>
    <n v="2012"/>
  </r>
  <r>
    <n v="1"/>
    <x v="0"/>
    <n v="32"/>
    <x v="8"/>
    <s v="Stedman, Gary A"/>
    <n v="13363"/>
    <x v="24"/>
    <n v="636.5"/>
    <n v="48.69"/>
    <d v="2012-11-29T00:00:00"/>
    <s v="Active"/>
    <x v="2"/>
    <n v="16549"/>
    <s v="Faculty"/>
    <n v="2012"/>
  </r>
  <r>
    <n v="1"/>
    <x v="0"/>
    <n v="42"/>
    <x v="10"/>
    <s v="Cuellar, MaryAnn "/>
    <n v="11805"/>
    <x v="26"/>
    <n v="1587.26"/>
    <n v="115.6"/>
    <d v="2012-11-29T00:00:00"/>
    <s v="Active"/>
    <x v="1"/>
    <n v="41268.76"/>
    <s v="Faculty"/>
    <n v="2012"/>
  </r>
  <r>
    <n v="1"/>
    <x v="0"/>
    <n v="42"/>
    <x v="10"/>
    <s v="Lund, Nina B"/>
    <n v="12716"/>
    <x v="26"/>
    <n v="1553.24"/>
    <n v="116.24"/>
    <d v="2012-11-29T00:00:00"/>
    <s v="Active"/>
    <x v="1"/>
    <n v="40384.239999999998"/>
    <s v="Faculty"/>
    <n v="2012"/>
  </r>
  <r>
    <n v="1"/>
    <x v="0"/>
    <n v="46"/>
    <x v="11"/>
    <s v="Brown, Sharon A"/>
    <n v="11695"/>
    <x v="28"/>
    <n v="2050"/>
    <n v="156.83000000000001"/>
    <d v="2012-11-29T00:00:00"/>
    <s v="Active"/>
    <x v="1"/>
    <n v="53300"/>
    <s v="Faculty"/>
    <n v="2012"/>
  </r>
  <r>
    <n v="1"/>
    <x v="0"/>
    <n v="46"/>
    <x v="11"/>
    <s v="Esquivez, Cesar "/>
    <n v="13509"/>
    <x v="27"/>
    <n v="222.48"/>
    <n v="32.14"/>
    <d v="2012-11-29T00:00:00"/>
    <s v="Active"/>
    <x v="0"/>
    <n v="5784.48"/>
    <s v="Faculty"/>
    <n v="2012"/>
  </r>
  <r>
    <n v="1"/>
    <x v="0"/>
    <n v="46"/>
    <x v="11"/>
    <s v="Lathrop, Laura M"/>
    <n v="12378"/>
    <x v="28"/>
    <n v="449.71"/>
    <n v="34.4"/>
    <d v="2012-11-29T00:00:00"/>
    <s v="Active"/>
    <x v="0"/>
    <n v="11692.46"/>
    <s v="Faculty"/>
    <n v="2012"/>
  </r>
  <r>
    <n v="1"/>
    <x v="0"/>
    <n v="46"/>
    <x v="11"/>
    <s v="Martinez Jr., Ricardo "/>
    <n v="13477"/>
    <x v="27"/>
    <n v="889.92"/>
    <n v="68.08"/>
    <d v="2012-11-29T00:00:00"/>
    <s v="Seasonal"/>
    <x v="0"/>
    <n v="23137.919999999998"/>
    <s v="Faculty"/>
    <n v="2012"/>
  </r>
  <r>
    <n v="1"/>
    <x v="0"/>
    <n v="61"/>
    <x v="12"/>
    <s v="Johnson, Michael "/>
    <n v="11571"/>
    <x v="29"/>
    <n v="2281.69"/>
    <n v="122.09"/>
    <d v="2012-11-29T00:00:00"/>
    <s v="Active"/>
    <x v="1"/>
    <n v="59323.94"/>
    <s v="Faculty"/>
    <n v="2012"/>
  </r>
  <r>
    <n v="1"/>
    <x v="0"/>
    <n v="61"/>
    <x v="12"/>
    <s v="Stiglianese, Travis B"/>
    <n v="12785"/>
    <x v="29"/>
    <n v="1733.49"/>
    <n v="127.64"/>
    <d v="2012-11-29T00:00:00"/>
    <s v="Active"/>
    <x v="1"/>
    <n v="45070.74"/>
    <s v="Faculty"/>
    <n v="2012"/>
  </r>
  <r>
    <n v="1"/>
    <x v="0"/>
    <n v="62"/>
    <x v="13"/>
    <s v="Gill, David P"/>
    <n v="13475"/>
    <x v="30"/>
    <n v="1800"/>
    <n v="97.04"/>
    <d v="2012-11-29T00:00:00"/>
    <s v="Active"/>
    <x v="1"/>
    <n v="46800"/>
    <s v="Faculty"/>
    <n v="2012"/>
  </r>
  <r>
    <n v="1"/>
    <x v="0"/>
    <n v="62"/>
    <x v="13"/>
    <s v="Gill, Robert A"/>
    <n v="13539"/>
    <x v="30"/>
    <n v="798"/>
    <n v="61.05"/>
    <d v="2012-11-29T00:00:00"/>
    <s v="Active"/>
    <x v="0"/>
    <n v="20748"/>
    <s v="Faculty"/>
    <n v="2012"/>
  </r>
  <r>
    <n v="1"/>
    <x v="0"/>
    <n v="62"/>
    <x v="13"/>
    <s v="Honnold, Sam W"/>
    <n v="12797"/>
    <x v="31"/>
    <n v="1784.48"/>
    <n v="130.43"/>
    <d v="2012-11-29T00:00:00"/>
    <s v="Active"/>
    <x v="1"/>
    <n v="46396.480000000003"/>
    <s v="Faculty"/>
    <n v="2012"/>
  </r>
  <r>
    <n v="1"/>
    <x v="0"/>
    <n v="67"/>
    <x v="14"/>
    <s v="Clyde, Timothy E"/>
    <n v="13755"/>
    <x v="31"/>
    <n v="880"/>
    <n v="127.16"/>
    <d v="2012-11-29T00:00:00"/>
    <s v="Active"/>
    <x v="2"/>
    <n v="22880"/>
    <s v="Faculty"/>
    <n v="2012"/>
  </r>
  <r>
    <n v="1"/>
    <x v="0"/>
    <n v="67"/>
    <x v="14"/>
    <s v="O'Neal, Otis E"/>
    <n v="10777"/>
    <x v="31"/>
    <n v="2416.59"/>
    <n v="179.66"/>
    <d v="2012-11-29T00:00:00"/>
    <s v="Active"/>
    <x v="1"/>
    <n v="62831.34"/>
    <s v="Faculty"/>
    <n v="2012"/>
  </r>
  <r>
    <n v="1"/>
    <x v="0"/>
    <n v="72"/>
    <x v="15"/>
    <s v="Crane, Larry L"/>
    <n v="10740"/>
    <x v="32"/>
    <n v="1809.2"/>
    <n v="132.58000000000001"/>
    <d v="2012-11-29T00:00:00"/>
    <s v="Active"/>
    <x v="1"/>
    <n v="47039.199999999997"/>
    <s v="Faculty"/>
    <n v="2012"/>
  </r>
  <r>
    <n v="1"/>
    <x v="0"/>
    <n v="72"/>
    <x v="15"/>
    <s v="Gomez, Darin H"/>
    <n v="13523"/>
    <x v="32"/>
    <n v="489.25"/>
    <n v="37.42"/>
    <d v="2012-11-29T00:00:00"/>
    <s v="Active"/>
    <x v="0"/>
    <n v="12720.5"/>
    <s v="Faculty"/>
    <n v="2012"/>
  </r>
  <r>
    <n v="1"/>
    <x v="0"/>
    <n v="72"/>
    <x v="15"/>
    <s v="Gradis, William "/>
    <n v="150"/>
    <x v="32"/>
    <n v="2562.7800000000002"/>
    <n v="163.78"/>
    <d v="2012-11-29T00:00:00"/>
    <s v="Active"/>
    <x v="1"/>
    <n v="66632.28"/>
    <s v="Faculty"/>
    <n v="2012"/>
  </r>
  <r>
    <n v="1"/>
    <x v="0"/>
    <n v="72"/>
    <x v="15"/>
    <s v="Greer, Jessica A"/>
    <n v="12511"/>
    <x v="32"/>
    <n v="1730.4"/>
    <n v="128.01"/>
    <d v="2012-11-29T00:00:00"/>
    <s v="Active"/>
    <x v="1"/>
    <n v="44990.400000000001"/>
    <s v="Faculty"/>
    <n v="2012"/>
  </r>
  <r>
    <n v="1"/>
    <x v="0"/>
    <n v="72"/>
    <x v="15"/>
    <s v="Hunt, Janie "/>
    <n v="13397"/>
    <x v="32"/>
    <n v="648.9"/>
    <n v="49.64"/>
    <d v="2012-11-29T00:00:00"/>
    <s v="Active"/>
    <x v="0"/>
    <n v="16871.400000000001"/>
    <s v="Faculty"/>
    <n v="2012"/>
  </r>
  <r>
    <n v="1"/>
    <x v="0"/>
    <n v="72"/>
    <x v="15"/>
    <s v="Irwin, Kellee R"/>
    <n v="11894"/>
    <x v="32"/>
    <n v="1842.67"/>
    <n v="118.49"/>
    <d v="2012-11-29T00:00:00"/>
    <s v="Active"/>
    <x v="1"/>
    <n v="47909.42"/>
    <s v="Faculty"/>
    <n v="2012"/>
  </r>
  <r>
    <n v="1"/>
    <x v="0"/>
    <n v="72"/>
    <x v="15"/>
    <s v="Kelly, Stacey M"/>
    <n v="12559"/>
    <x v="32"/>
    <n v="1730.4"/>
    <n v="132.37"/>
    <d v="2012-11-29T00:00:00"/>
    <s v="Active"/>
    <x v="1"/>
    <n v="44990.400000000001"/>
    <s v="Faculty"/>
    <n v="2012"/>
  </r>
  <r>
    <n v="1"/>
    <x v="0"/>
    <n v="72"/>
    <x v="15"/>
    <s v="Martinez, Rudy A"/>
    <n v="13429"/>
    <x v="32"/>
    <n v="1648"/>
    <n v="119.13"/>
    <d v="2012-11-29T00:00:00"/>
    <s v="Active"/>
    <x v="1"/>
    <n v="42848"/>
    <s v="Faculty"/>
    <n v="2012"/>
  </r>
  <r>
    <n v="1"/>
    <x v="0"/>
    <n v="72"/>
    <x v="15"/>
    <s v="Melban, Melissa M"/>
    <n v="13302"/>
    <x v="32"/>
    <n v="627.21"/>
    <n v="47.99"/>
    <d v="2012-11-29T00:00:00"/>
    <s v="Active"/>
    <x v="0"/>
    <n v="16307.46"/>
    <s v="Faculty"/>
    <n v="2012"/>
  </r>
  <r>
    <n v="1"/>
    <x v="0"/>
    <n v="72"/>
    <x v="15"/>
    <s v="Oliver, Iryna "/>
    <n v="13560"/>
    <x v="32"/>
    <n v="600"/>
    <n v="45.9"/>
    <d v="2012-11-29T00:00:00"/>
    <s v="Active"/>
    <x v="0"/>
    <n v="15600"/>
    <s v="Faculty"/>
    <n v="2012"/>
  </r>
  <r>
    <n v="1"/>
    <x v="0"/>
    <n v="72"/>
    <x v="15"/>
    <s v="Ruiz, Amanda M"/>
    <n v="13019"/>
    <x v="32"/>
    <n v="1697.44"/>
    <n v="124.88"/>
    <d v="2012-11-29T00:00:00"/>
    <s v="Active"/>
    <x v="1"/>
    <n v="44133.440000000002"/>
    <s v="Faculty"/>
    <n v="2012"/>
  </r>
  <r>
    <n v="1"/>
    <x v="0"/>
    <n v="72"/>
    <x v="15"/>
    <s v="Swarthout, Melody C"/>
    <n v="13513"/>
    <x v="32"/>
    <n v="494.4"/>
    <n v="37.82"/>
    <d v="2012-11-29T00:00:00"/>
    <s v="Active"/>
    <x v="0"/>
    <n v="12854.4"/>
    <s v="Faculty"/>
    <n v="2012"/>
  </r>
  <r>
    <n v="1"/>
    <x v="0"/>
    <n v="72"/>
    <x v="15"/>
    <s v="Vandegrift, Lisa A"/>
    <n v="12795"/>
    <x v="32"/>
    <n v="1697.44"/>
    <n v="100.23"/>
    <d v="2012-11-29T00:00:00"/>
    <s v="Active"/>
    <x v="1"/>
    <n v="44133.440000000002"/>
    <s v="Faculty"/>
    <n v="2012"/>
  </r>
  <r>
    <n v="1"/>
    <x v="0"/>
    <n v="74"/>
    <x v="16"/>
    <s v="Chavarria, Leigh R"/>
    <n v="11965"/>
    <x v="34"/>
    <n v="1648"/>
    <n v="113.24"/>
    <d v="2012-11-29T00:00:00"/>
    <s v="Active"/>
    <x v="1"/>
    <n v="42848"/>
    <s v="Admin"/>
    <n v="2012"/>
  </r>
  <r>
    <n v="1"/>
    <x v="0"/>
    <n v="74"/>
    <x v="16"/>
    <s v="Torres, Melody A"/>
    <n v="10935"/>
    <x v="33"/>
    <n v="439.88"/>
    <n v="33.65"/>
    <d v="2012-11-29T00:00:00"/>
    <s v="Active"/>
    <x v="0"/>
    <n v="11436.88"/>
    <s v="Admin"/>
    <n v="2012"/>
  </r>
  <r>
    <n v="1"/>
    <x v="0"/>
    <n v="75"/>
    <x v="17"/>
    <s v="Banut, Kathy "/>
    <n v="13731"/>
    <x v="35"/>
    <n v="304"/>
    <n v="43.93"/>
    <d v="2012-11-29T00:00:00"/>
    <s v="Active"/>
    <x v="2"/>
    <n v="7904"/>
    <s v="FWS"/>
    <n v="2012"/>
  </r>
  <r>
    <n v="1"/>
    <x v="0"/>
    <n v="75"/>
    <x v="17"/>
    <s v="Barile, Patrice D"/>
    <n v="13687"/>
    <x v="35"/>
    <n v="323"/>
    <n v="46.68"/>
    <d v="2012-11-29T00:00:00"/>
    <s v="Active"/>
    <x v="2"/>
    <n v="8398"/>
    <s v="FWS"/>
    <n v="2012"/>
  </r>
  <r>
    <n v="1"/>
    <x v="0"/>
    <n v="75"/>
    <x v="17"/>
    <s v="Partida, Jazmine M"/>
    <n v="13802"/>
    <x v="35"/>
    <n v="279.49"/>
    <n v="40.39"/>
    <d v="2012-11-29T00:00:00"/>
    <s v="Active"/>
    <x v="2"/>
    <n v="7266.74"/>
    <s v="FWS"/>
    <n v="2012"/>
  </r>
  <r>
    <n v="1"/>
    <x v="0"/>
    <n v="77"/>
    <x v="42"/>
    <s v="Avilez, Victoria "/>
    <n v="9687"/>
    <x v="9"/>
    <n v="1324.08"/>
    <n v="92.27"/>
    <d v="2012-11-29T00:00:00"/>
    <s v="Active"/>
    <x v="1"/>
    <n v="34426.080000000002"/>
    <s v="Admin"/>
    <n v="2012"/>
  </r>
  <r>
    <n v="1"/>
    <x v="0"/>
    <n v="77"/>
    <x v="42"/>
    <s v="Briseno, Sonia K"/>
    <n v="10526"/>
    <x v="4"/>
    <n v="1042.05"/>
    <n v="76.77"/>
    <d v="2012-11-29T00:00:00"/>
    <s v="Active"/>
    <x v="1"/>
    <n v="27093.3"/>
    <s v="Admin"/>
    <n v="2012"/>
  </r>
  <r>
    <n v="1"/>
    <x v="0"/>
    <n v="77"/>
    <x v="42"/>
    <s v="Garner, Lindasue B"/>
    <n v="13353"/>
    <x v="4"/>
    <n v="1195.2"/>
    <n v="91.43"/>
    <d v="2012-11-29T00:00:00"/>
    <s v="Active"/>
    <x v="1"/>
    <n v="31075.200000000001"/>
    <s v="Admin"/>
    <n v="2012"/>
  </r>
  <r>
    <n v="1"/>
    <x v="0"/>
    <n v="77"/>
    <x v="42"/>
    <s v="Moreland, Glenda L"/>
    <n v="12018"/>
    <x v="4"/>
    <n v="1008.8"/>
    <n v="71.349999999999994"/>
    <d v="2012-11-29T00:00:00"/>
    <s v="Active"/>
    <x v="1"/>
    <n v="26228.799999999999"/>
    <s v="Admin"/>
    <n v="2012"/>
  </r>
  <r>
    <n v="1"/>
    <x v="0"/>
    <n v="77"/>
    <x v="42"/>
    <s v="Salazar, Margie S"/>
    <n v="10691"/>
    <x v="10"/>
    <n v="1162.78"/>
    <n v="83.13"/>
    <d v="2012-11-29T00:00:00"/>
    <s v="Active"/>
    <x v="1"/>
    <n v="30232.28"/>
    <s v="Admin"/>
    <n v="2012"/>
  </r>
  <r>
    <n v="1"/>
    <x v="0"/>
    <n v="77"/>
    <x v="42"/>
    <s v="Urmson, Monica "/>
    <n v="177"/>
    <x v="4"/>
    <n v="1539.2"/>
    <n v="117.75"/>
    <d v="2012-11-29T00:00:00"/>
    <s v="Active"/>
    <x v="1"/>
    <n v="40019.199999999997"/>
    <s v="Admin"/>
    <n v="2012"/>
  </r>
  <r>
    <n v="1"/>
    <x v="0"/>
    <n v="79"/>
    <x v="18"/>
    <s v="Haughey, Lenae R"/>
    <n v="12995"/>
    <x v="36"/>
    <n v="1730.4"/>
    <n v="126.29"/>
    <d v="2012-11-29T00:00:00"/>
    <s v="Active"/>
    <x v="1"/>
    <n v="44990.400000000001"/>
    <s v="Admin"/>
    <n v="2012"/>
  </r>
  <r>
    <n v="1"/>
    <x v="0"/>
    <n v="79"/>
    <x v="18"/>
    <s v="Parker, Kathleen M"/>
    <n v="11326"/>
    <x v="36"/>
    <n v="1823.97"/>
    <n v="133.41999999999999"/>
    <d v="2012-11-29T00:00:00"/>
    <s v="Active"/>
    <x v="1"/>
    <n v="47423.22"/>
    <s v="Admin"/>
    <n v="2012"/>
  </r>
  <r>
    <n v="1"/>
    <x v="0"/>
    <n v="79"/>
    <x v="18"/>
    <s v="Sanchez, Elisia L"/>
    <n v="11550"/>
    <x v="37"/>
    <n v="1576.81"/>
    <n v="113.37"/>
    <d v="2012-11-29T00:00:00"/>
    <s v="Active"/>
    <x v="1"/>
    <n v="40997.06"/>
    <s v="Admin"/>
    <n v="2012"/>
  </r>
  <r>
    <n v="1"/>
    <x v="0"/>
    <n v="80"/>
    <x v="19"/>
    <s v="Alvarez, Rosemary "/>
    <n v="12140"/>
    <x v="40"/>
    <n v="1236"/>
    <n v="89.34"/>
    <d v="2012-11-29T00:00:00"/>
    <s v="Active"/>
    <x v="1"/>
    <n v="32136"/>
    <s v="Admin"/>
    <n v="2012"/>
  </r>
  <r>
    <n v="1"/>
    <x v="0"/>
    <n v="80"/>
    <x v="19"/>
    <s v="Barnes, Desserie D"/>
    <n v="12805"/>
    <x v="40"/>
    <n v="906.4"/>
    <n v="62.48"/>
    <d v="2012-11-29T00:00:00"/>
    <s v="Active"/>
    <x v="1"/>
    <n v="23566.400000000001"/>
    <s v="Admin"/>
    <n v="2012"/>
  </r>
  <r>
    <n v="1"/>
    <x v="0"/>
    <n v="80"/>
    <x v="19"/>
    <s v="Cote, Diana M"/>
    <n v="9535"/>
    <x v="4"/>
    <n v="2015.21"/>
    <n v="145.13999999999999"/>
    <d v="2012-11-29T00:00:00"/>
    <s v="Active"/>
    <x v="1"/>
    <n v="52395.46"/>
    <s v="Admin"/>
    <n v="2012"/>
  </r>
  <r>
    <n v="1"/>
    <x v="0"/>
    <n v="80"/>
    <x v="19"/>
    <s v="Hernandez, Lizet C"/>
    <n v="11410"/>
    <x v="44"/>
    <n v="1318.4"/>
    <n v="94.77"/>
    <d v="2012-11-29T00:00:00"/>
    <s v="Active"/>
    <x v="1"/>
    <n v="34278.400000000001"/>
    <s v="Admin"/>
    <n v="2012"/>
  </r>
  <r>
    <n v="1"/>
    <x v="0"/>
    <n v="80"/>
    <x v="19"/>
    <s v="Pearce, Alane L"/>
    <n v="10626"/>
    <x v="41"/>
    <n v="2185.8200000000002"/>
    <n v="147.38"/>
    <d v="2012-11-29T00:00:00"/>
    <s v="Active"/>
    <x v="1"/>
    <n v="56831.32"/>
    <s v="Admin"/>
    <n v="2012"/>
  </r>
  <r>
    <n v="1"/>
    <x v="0"/>
    <n v="80"/>
    <x v="19"/>
    <s v="Wright, Donald J"/>
    <n v="11781"/>
    <x v="39"/>
    <n v="4000"/>
    <n v="283.36"/>
    <d v="2012-11-29T00:00:00"/>
    <s v="Active"/>
    <x v="1"/>
    <n v="104000"/>
    <s v="Admin"/>
    <n v="2012"/>
  </r>
  <r>
    <n v="1"/>
    <x v="0"/>
    <n v="82"/>
    <x v="20"/>
    <s v="Bergman, Peter J"/>
    <n v="12538"/>
    <x v="45"/>
    <n v="1972.08"/>
    <n v="145.04"/>
    <d v="2012-11-29T00:00:00"/>
    <s v="Active"/>
    <x v="1"/>
    <n v="51274.080000000002"/>
    <s v="Admin"/>
    <n v="2012"/>
  </r>
  <r>
    <n v="1"/>
    <x v="0"/>
    <n v="82"/>
    <x v="20"/>
    <s v="Campos, Amy R"/>
    <n v="9980"/>
    <x v="45"/>
    <n v="2811.8"/>
    <n v="206.07"/>
    <d v="2012-11-29T00:00:00"/>
    <s v="Active"/>
    <x v="1"/>
    <n v="73106.8"/>
    <s v="Admin"/>
    <n v="2012"/>
  </r>
  <r>
    <n v="1"/>
    <x v="0"/>
    <n v="82"/>
    <x v="20"/>
    <s v="Jones, Sondra K"/>
    <n v="11689"/>
    <x v="45"/>
    <n v="1934"/>
    <n v="142.75"/>
    <d v="2012-11-29T00:00:00"/>
    <s v="Active"/>
    <x v="1"/>
    <n v="50284"/>
    <s v="Admin"/>
    <n v="2012"/>
  </r>
  <r>
    <n v="1"/>
    <x v="0"/>
    <n v="82"/>
    <x v="20"/>
    <s v="Lopez, Melina A"/>
    <n v="10753"/>
    <x v="45"/>
    <n v="2703.53"/>
    <n v="197.46"/>
    <d v="2012-11-29T00:00:00"/>
    <s v="Active"/>
    <x v="1"/>
    <n v="70291.78"/>
    <s v="Admin"/>
    <n v="2012"/>
  </r>
  <r>
    <n v="1"/>
    <x v="0"/>
    <n v="82"/>
    <x v="20"/>
    <s v="McDonald, Michelle A"/>
    <n v="13571"/>
    <x v="45"/>
    <n v="1763.58"/>
    <n v="129.69999999999999"/>
    <d v="2012-11-29T00:00:00"/>
    <s v="Active"/>
    <x v="1"/>
    <n v="45853.08"/>
    <s v="Admin"/>
    <n v="2012"/>
  </r>
  <r>
    <n v="1"/>
    <x v="0"/>
    <n v="82"/>
    <x v="20"/>
    <s v="Topjian, Susie M"/>
    <n v="10015"/>
    <x v="116"/>
    <n v="3319.07"/>
    <n v="246.65"/>
    <d v="2012-11-29T00:00:00"/>
    <s v="Active"/>
    <x v="1"/>
    <n v="86295.82"/>
    <s v="Admin"/>
    <n v="2012"/>
  </r>
  <r>
    <n v="1"/>
    <x v="0"/>
    <n v="82"/>
    <x v="20"/>
    <s v="Wojtas, Charmaine "/>
    <n v="11334"/>
    <x v="45"/>
    <n v="2320.1799999999998"/>
    <n v="165.78"/>
    <d v="2012-11-29T00:00:00"/>
    <s v="Active"/>
    <x v="1"/>
    <n v="60324.68"/>
    <s v="Admin"/>
    <n v="2012"/>
  </r>
  <r>
    <n v="1"/>
    <x v="0"/>
    <n v="83"/>
    <x v="21"/>
    <s v="Cryer, Rebecca A"/>
    <n v="12017"/>
    <x v="49"/>
    <n v="3210.44"/>
    <n v="237.15"/>
    <d v="2012-11-29T00:00:00"/>
    <s v="Active"/>
    <x v="1"/>
    <n v="83471.44"/>
    <s v="Admin"/>
    <n v="2012"/>
  </r>
  <r>
    <n v="1"/>
    <x v="0"/>
    <n v="85"/>
    <x v="22"/>
    <s v="Doss, Patrick "/>
    <n v="13806"/>
    <x v="47"/>
    <n v="2500"/>
    <n v="361.25"/>
    <d v="2012-11-29T00:00:00"/>
    <s v="Active"/>
    <x v="1"/>
    <n v="65000"/>
    <s v="Admin"/>
    <n v="2012"/>
  </r>
  <r>
    <n v="1"/>
    <x v="0"/>
    <n v="85"/>
    <x v="22"/>
    <s v="Hillan, Jennifer L"/>
    <n v="12966"/>
    <x v="50"/>
    <n v="1905.32"/>
    <n v="139.09"/>
    <d v="2012-11-29T00:00:00"/>
    <s v="Active"/>
    <x v="1"/>
    <n v="49538.32"/>
    <s v="Admin"/>
    <n v="2012"/>
  </r>
  <r>
    <n v="1"/>
    <x v="0"/>
    <n v="85"/>
    <x v="22"/>
    <s v="Jensen, Nicole E"/>
    <n v="13769"/>
    <x v="50"/>
    <n v="1398.25"/>
    <n v="202.04"/>
    <d v="2012-11-29T00:00:00"/>
    <s v="Active"/>
    <x v="1"/>
    <n v="36354.5"/>
    <s v="Admin"/>
    <n v="2012"/>
  </r>
  <r>
    <n v="1"/>
    <x v="0"/>
    <n v="85"/>
    <x v="22"/>
    <s v="Jimenez, Yvonne "/>
    <n v="13773"/>
    <x v="50"/>
    <n v="1652.5"/>
    <n v="238.8"/>
    <d v="2012-11-29T00:00:00"/>
    <s v="Active"/>
    <x v="1"/>
    <n v="42965"/>
    <s v="Admin"/>
    <n v="2012"/>
  </r>
  <r>
    <n v="1"/>
    <x v="0"/>
    <n v="85"/>
    <x v="22"/>
    <s v="Whitendale, Michelle L"/>
    <n v="13304"/>
    <x v="50"/>
    <n v="1779.07"/>
    <n v="110.57"/>
    <d v="2012-11-29T00:00:00"/>
    <s v="Active"/>
    <x v="1"/>
    <n v="46255.82"/>
    <s v="Admin"/>
    <n v="2012"/>
  </r>
  <r>
    <n v="1"/>
    <x v="0"/>
    <n v="85"/>
    <x v="22"/>
    <s v="Zarate, Leonard J"/>
    <n v="13770"/>
    <x v="50"/>
    <n v="1618.5"/>
    <n v="233.88"/>
    <d v="2012-11-29T00:00:00"/>
    <s v="Active"/>
    <x v="1"/>
    <n v="42081"/>
    <s v="Admin"/>
    <n v="2012"/>
  </r>
  <r>
    <n v="1"/>
    <x v="0"/>
    <n v="86"/>
    <x v="23"/>
    <s v="Martinez, Joseph "/>
    <n v="9816"/>
    <x v="54"/>
    <n v="1139.32"/>
    <n v="87.16"/>
    <d v="2012-11-29T00:00:00"/>
    <s v="Active"/>
    <x v="1"/>
    <n v="29622.32"/>
    <s v="Admin"/>
    <n v="2012"/>
  </r>
  <r>
    <n v="1"/>
    <x v="0"/>
    <n v="86"/>
    <x v="23"/>
    <s v="Ortiz, Ralph G"/>
    <n v="10410"/>
    <x v="122"/>
    <n v="3620"/>
    <n v="250.24"/>
    <d v="2012-11-29T00:00:00"/>
    <s v="Active"/>
    <x v="1"/>
    <n v="94120"/>
    <s v="Admin"/>
    <n v="2012"/>
  </r>
  <r>
    <n v="1"/>
    <x v="0"/>
    <n v="86"/>
    <x v="23"/>
    <s v="Salcido, Miguel M"/>
    <n v="13577"/>
    <x v="54"/>
    <n v="822.5"/>
    <n v="60.63"/>
    <d v="2012-11-29T00:00:00"/>
    <s v="Active"/>
    <x v="1"/>
    <n v="21385"/>
    <s v="Admin"/>
    <n v="2012"/>
  </r>
  <r>
    <n v="1"/>
    <x v="0"/>
    <n v="86"/>
    <x v="23"/>
    <s v="Simms, Appollon M"/>
    <n v="9912"/>
    <x v="51"/>
    <n v="1698.18"/>
    <n v="124.09"/>
    <d v="2012-11-29T00:00:00"/>
    <s v="Active"/>
    <x v="1"/>
    <n v="44152.68"/>
    <s v="Admin"/>
    <n v="2012"/>
  </r>
  <r>
    <n v="1"/>
    <x v="0"/>
    <n v="87"/>
    <x v="24"/>
    <s v="Godinez, Maria E"/>
    <n v="11900"/>
    <x v="55"/>
    <n v="1354.41"/>
    <n v="98.4"/>
    <d v="2012-11-29T00:00:00"/>
    <s v="Active"/>
    <x v="1"/>
    <n v="35214.660000000003"/>
    <s v="Admin"/>
    <n v="2012"/>
  </r>
  <r>
    <n v="1"/>
    <x v="0"/>
    <n v="92"/>
    <x v="25"/>
    <s v="Bishop, Carolyn "/>
    <n v="944"/>
    <x v="57"/>
    <n v="1806.04"/>
    <n v="129.4"/>
    <d v="2012-11-29T00:00:00"/>
    <s v="Active"/>
    <x v="1"/>
    <n v="46957.04"/>
    <s v="Admin"/>
    <n v="2012"/>
  </r>
  <r>
    <n v="1"/>
    <x v="0"/>
    <n v="92"/>
    <x v="25"/>
    <s v="Elizaldi, Catherine S"/>
    <n v="11580"/>
    <x v="57"/>
    <n v="1452.48"/>
    <n v="105.03"/>
    <d v="2012-11-29T00:00:00"/>
    <s v="Active"/>
    <x v="1"/>
    <n v="37764.480000000003"/>
    <s v="Admin"/>
    <n v="2012"/>
  </r>
  <r>
    <n v="1"/>
    <x v="0"/>
    <n v="92"/>
    <x v="25"/>
    <s v="Garcia, Celia L"/>
    <n v="11408"/>
    <x v="57"/>
    <n v="1293.5999999999999"/>
    <n v="93.14"/>
    <d v="2012-11-29T00:00:00"/>
    <s v="Active"/>
    <x v="1"/>
    <n v="33633.599999999999"/>
    <s v="Admin"/>
    <n v="2012"/>
  </r>
  <r>
    <n v="1"/>
    <x v="0"/>
    <n v="92"/>
    <x v="25"/>
    <s v="Marquez, Sonya C"/>
    <n v="12746"/>
    <x v="57"/>
    <n v="1363.94"/>
    <n v="98.25"/>
    <d v="2012-11-29T00:00:00"/>
    <s v="Active"/>
    <x v="1"/>
    <n v="35462.44"/>
    <s v="Admin"/>
    <n v="2012"/>
  </r>
  <r>
    <n v="1"/>
    <x v="0"/>
    <n v="92"/>
    <x v="25"/>
    <s v="Terry, Marisara "/>
    <n v="11020"/>
    <x v="56"/>
    <n v="2034.7"/>
    <n v="149.83000000000001"/>
    <d v="2012-11-29T00:00:00"/>
    <s v="Active"/>
    <x v="1"/>
    <n v="52902.2"/>
    <s v="Admin"/>
    <n v="2012"/>
  </r>
  <r>
    <n v="1"/>
    <x v="0"/>
    <n v="93"/>
    <x v="26"/>
    <s v="Austerman, Annette "/>
    <n v="10565"/>
    <x v="61"/>
    <n v="2025.66"/>
    <n v="149.08000000000001"/>
    <d v="2012-11-29T00:00:00"/>
    <s v="Active"/>
    <x v="1"/>
    <n v="52667.16"/>
    <s v="Admin"/>
    <n v="2012"/>
  </r>
  <r>
    <n v="1"/>
    <x v="0"/>
    <n v="93"/>
    <x v="26"/>
    <s v="Lake, David H"/>
    <n v="12393"/>
    <x v="81"/>
    <n v="1782.31"/>
    <n v="129.68"/>
    <d v="2012-11-29T00:00:00"/>
    <s v="Active"/>
    <x v="1"/>
    <n v="46340.06"/>
    <s v="Admin"/>
    <n v="2012"/>
  </r>
  <r>
    <n v="1"/>
    <x v="0"/>
    <n v="93"/>
    <x v="26"/>
    <s v="Liles, Kerrie "/>
    <n v="11255"/>
    <x v="60"/>
    <n v="2642.64"/>
    <n v="198.68"/>
    <d v="2012-11-29T00:00:00"/>
    <s v="Active"/>
    <x v="1"/>
    <n v="68708.639999999999"/>
    <s v="Admin"/>
    <n v="2012"/>
  </r>
  <r>
    <n v="1"/>
    <x v="0"/>
    <n v="93"/>
    <x v="26"/>
    <s v="Lindberg, Mark E"/>
    <n v="12488"/>
    <x v="61"/>
    <n v="1925"/>
    <n v="142.06"/>
    <d v="2012-11-29T00:00:00"/>
    <s v="Active"/>
    <x v="1"/>
    <n v="50050"/>
    <s v="Admin"/>
    <n v="2012"/>
  </r>
  <r>
    <n v="1"/>
    <x v="0"/>
    <n v="93"/>
    <x v="26"/>
    <s v="Olson, Tamara L"/>
    <n v="12460"/>
    <x v="79"/>
    <n v="2456.1799999999998"/>
    <n v="187.89"/>
    <d v="2012-11-29T00:00:00"/>
    <s v="Active"/>
    <x v="1"/>
    <n v="63860.68"/>
    <s v="Admin"/>
    <n v="2012"/>
  </r>
  <r>
    <n v="2"/>
    <x v="1"/>
    <n v="4"/>
    <x v="0"/>
    <s v="Barba, Evelin P"/>
    <n v="13750"/>
    <x v="0"/>
    <n v="1300"/>
    <n v="187.85"/>
    <d v="2012-11-29T00:00:00"/>
    <s v="Active"/>
    <x v="1"/>
    <n v="33800"/>
    <s v="Faculty"/>
    <n v="2012"/>
  </r>
  <r>
    <n v="2"/>
    <x v="1"/>
    <n v="4"/>
    <x v="0"/>
    <s v="Hartnett, Chanin M"/>
    <n v="13290"/>
    <x v="0"/>
    <n v="1339"/>
    <n v="97.46"/>
    <d v="2012-11-29T00:00:00"/>
    <s v="Active"/>
    <x v="1"/>
    <n v="34814"/>
    <s v="Faculty"/>
    <n v="2012"/>
  </r>
  <r>
    <n v="2"/>
    <x v="1"/>
    <n v="4"/>
    <x v="0"/>
    <s v="Martinez, Iris Y"/>
    <n v="13646"/>
    <x v="0"/>
    <n v="1300"/>
    <n v="99.45"/>
    <d v="2012-11-29T00:00:00"/>
    <s v="Active"/>
    <x v="1"/>
    <n v="33800"/>
    <s v="Faculty"/>
    <n v="2012"/>
  </r>
  <r>
    <n v="2"/>
    <x v="1"/>
    <n v="4"/>
    <x v="0"/>
    <s v="Rosalez, Kimberly D"/>
    <n v="12645"/>
    <x v="0"/>
    <n v="1467.65"/>
    <n v="112.27"/>
    <d v="2012-11-29T00:00:00"/>
    <s v="Active"/>
    <x v="1"/>
    <n v="38158.9"/>
    <s v="Faculty"/>
    <n v="2012"/>
  </r>
  <r>
    <n v="2"/>
    <x v="1"/>
    <n v="4"/>
    <x v="0"/>
    <s v="Ruiz, Martha "/>
    <n v="10606"/>
    <x v="0"/>
    <n v="165"/>
    <n v="23.84"/>
    <d v="2012-11-29T00:00:00"/>
    <s v="Active"/>
    <x v="0"/>
    <n v="4290"/>
    <s v="Faculty"/>
    <n v="2012"/>
  </r>
  <r>
    <n v="2"/>
    <x v="1"/>
    <n v="4"/>
    <x v="0"/>
    <s v="Shubin , Lindsay  S"/>
    <n v="12420"/>
    <x v="1"/>
    <n v="1746.15"/>
    <n v="128.37"/>
    <d v="2012-11-29T00:00:00"/>
    <s v="Active"/>
    <x v="1"/>
    <n v="45399.9"/>
    <s v="Faculty"/>
    <n v="2012"/>
  </r>
  <r>
    <n v="2"/>
    <x v="1"/>
    <n v="6"/>
    <x v="1"/>
    <s v="Blake, Penny L"/>
    <n v="10236"/>
    <x v="3"/>
    <n v="2170.15"/>
    <n v="158.76"/>
    <d v="2012-11-29T00:00:00"/>
    <s v="Active"/>
    <x v="1"/>
    <n v="56423.9"/>
    <s v="Faculty"/>
    <n v="2012"/>
  </r>
  <r>
    <n v="2"/>
    <x v="1"/>
    <n v="6"/>
    <x v="1"/>
    <s v="Kolb, Wendy A"/>
    <n v="12182"/>
    <x v="3"/>
    <n v="1012"/>
    <n v="77.41"/>
    <d v="2012-11-29T00:00:00"/>
    <s v="Active"/>
    <x v="0"/>
    <n v="26312"/>
    <s v="Faculty"/>
    <n v="2012"/>
  </r>
  <r>
    <n v="2"/>
    <x v="1"/>
    <n v="6"/>
    <x v="1"/>
    <s v="Moreno Jr., Vicente "/>
    <n v="13193"/>
    <x v="3"/>
    <n v="92.7"/>
    <n v="7.09"/>
    <d v="2012-11-29T00:00:00"/>
    <s v="Active"/>
    <x v="0"/>
    <n v="2410.1999999999998"/>
    <s v="Faculty"/>
    <n v="2012"/>
  </r>
  <r>
    <n v="2"/>
    <x v="1"/>
    <n v="6"/>
    <x v="1"/>
    <s v="Nelson-Rogers, Danette J"/>
    <n v="13192"/>
    <x v="3"/>
    <n v="1648"/>
    <n v="120.86"/>
    <d v="2012-11-29T00:00:00"/>
    <s v="Active"/>
    <x v="1"/>
    <n v="42848"/>
    <s v="Faculty"/>
    <n v="2012"/>
  </r>
  <r>
    <n v="2"/>
    <x v="1"/>
    <n v="6"/>
    <x v="1"/>
    <s v="Vaughn II., Robert W"/>
    <n v="11139"/>
    <x v="3"/>
    <n v="1697.44"/>
    <n v="109.11"/>
    <d v="2012-11-29T00:00:00"/>
    <s v="Active"/>
    <x v="1"/>
    <n v="44133.440000000002"/>
    <s v="Faculty"/>
    <n v="2012"/>
  </r>
  <r>
    <n v="2"/>
    <x v="1"/>
    <n v="14"/>
    <x v="2"/>
    <s v="Condren, Chad T"/>
    <n v="12680"/>
    <x v="65"/>
    <n v="2884.62"/>
    <n v="219.56"/>
    <d v="2012-11-29T00:00:00"/>
    <s v="Active"/>
    <x v="1"/>
    <n v="75000.12"/>
    <s v="Faculty"/>
    <n v="2012"/>
  </r>
  <r>
    <n v="2"/>
    <x v="1"/>
    <n v="14"/>
    <x v="2"/>
    <s v="Green, Kerry V"/>
    <n v="12209"/>
    <x v="7"/>
    <n v="3653.85"/>
    <n v="253.72"/>
    <d v="2012-11-29T00:00:00"/>
    <s v="Active"/>
    <x v="1"/>
    <n v="95000.1"/>
    <s v="Faculty"/>
    <n v="2012"/>
  </r>
  <r>
    <n v="2"/>
    <x v="1"/>
    <n v="14"/>
    <x v="2"/>
    <s v="Herriott, Dale T"/>
    <n v="13038"/>
    <x v="66"/>
    <n v="700"/>
    <n v="53.55"/>
    <d v="2012-11-29T00:00:00"/>
    <s v="Active"/>
    <x v="0"/>
    <n v="18200"/>
    <s v="Faculty"/>
    <n v="2012"/>
  </r>
  <r>
    <n v="2"/>
    <x v="1"/>
    <n v="14"/>
    <x v="2"/>
    <s v="Montecino Jr., Israel "/>
    <n v="11932"/>
    <x v="5"/>
    <n v="2192.31"/>
    <n v="165.13"/>
    <d v="2012-11-29T00:00:00"/>
    <s v="Active"/>
    <x v="1"/>
    <n v="57000.06"/>
    <s v="Faculty"/>
    <n v="2012"/>
  </r>
  <r>
    <n v="2"/>
    <x v="1"/>
    <n v="14"/>
    <x v="2"/>
    <s v="Romero, Larry "/>
    <n v="12989"/>
    <x v="6"/>
    <n v="2398.21"/>
    <n v="176.21"/>
    <d v="2012-11-29T00:00:00"/>
    <s v="Active"/>
    <x v="1"/>
    <n v="62353.46"/>
    <s v="Faculty"/>
    <n v="2012"/>
  </r>
  <r>
    <n v="2"/>
    <x v="1"/>
    <n v="14"/>
    <x v="2"/>
    <s v="Ruff, Brian K"/>
    <n v="12392"/>
    <x v="6"/>
    <n v="2395.59"/>
    <n v="183.27"/>
    <d v="2012-11-29T00:00:00"/>
    <s v="Active"/>
    <x v="1"/>
    <n v="62285.34"/>
    <s v="Faculty"/>
    <n v="2012"/>
  </r>
  <r>
    <n v="2"/>
    <x v="1"/>
    <n v="14"/>
    <x v="2"/>
    <s v="Teears, Andrew T"/>
    <n v="13512"/>
    <x v="5"/>
    <n v="2258.08"/>
    <n v="167.53"/>
    <d v="2012-11-29T00:00:00"/>
    <s v="Active"/>
    <x v="1"/>
    <n v="58710.080000000002"/>
    <s v="Faculty"/>
    <n v="2012"/>
  </r>
  <r>
    <n v="2"/>
    <x v="1"/>
    <n v="14"/>
    <x v="2"/>
    <s v="Teears, Jessica S"/>
    <n v="13566"/>
    <x v="5"/>
    <n v="2192.31"/>
    <n v="161.9"/>
    <d v="2012-11-29T00:00:00"/>
    <s v="Active"/>
    <x v="1"/>
    <n v="57000.06"/>
    <s v="Faculty"/>
    <n v="2012"/>
  </r>
  <r>
    <n v="2"/>
    <x v="1"/>
    <n v="15"/>
    <x v="28"/>
    <s v="Miko, Robert "/>
    <n v="12596"/>
    <x v="68"/>
    <n v="1857.64"/>
    <n v="130.13999999999999"/>
    <d v="2012-11-29T00:00:00"/>
    <s v="Active"/>
    <x v="1"/>
    <n v="48298.64"/>
    <s v="Faculty"/>
    <n v="2012"/>
  </r>
  <r>
    <n v="2"/>
    <x v="1"/>
    <n v="15"/>
    <x v="28"/>
    <s v="Vlasic, Francis D"/>
    <n v="12754"/>
    <x v="67"/>
    <n v="1754.57"/>
    <n v="128.21"/>
    <d v="2012-11-29T00:00:00"/>
    <s v="Active"/>
    <x v="1"/>
    <n v="45618.82"/>
    <s v="Faculty"/>
    <n v="2012"/>
  </r>
  <r>
    <n v="2"/>
    <x v="1"/>
    <n v="16"/>
    <x v="29"/>
    <s v="Cyr, Danielle N"/>
    <n v="13704"/>
    <x v="69"/>
    <n v="391.5"/>
    <n v="53.59"/>
    <d v="2012-11-29T00:00:00"/>
    <s v="Active"/>
    <x v="2"/>
    <n v="10179"/>
    <s v="Faculty"/>
    <n v="2012"/>
  </r>
  <r>
    <n v="2"/>
    <x v="1"/>
    <n v="16"/>
    <x v="29"/>
    <s v="Hughes, Patricia "/>
    <n v="9454"/>
    <x v="71"/>
    <n v="2947.52"/>
    <n v="221.12"/>
    <d v="2012-11-29T00:00:00"/>
    <s v="Active"/>
    <x v="1"/>
    <n v="76635.520000000004"/>
    <s v="Faculty"/>
    <n v="2012"/>
  </r>
  <r>
    <n v="2"/>
    <x v="1"/>
    <n v="16"/>
    <x v="29"/>
    <s v="Pool, Loye C"/>
    <n v="13249"/>
    <x v="70"/>
    <n v="1900.35"/>
    <n v="123.79"/>
    <d v="2012-11-29T00:00:00"/>
    <s v="Active"/>
    <x v="1"/>
    <n v="49409.1"/>
    <s v="Faculty"/>
    <n v="2012"/>
  </r>
  <r>
    <n v="2"/>
    <x v="1"/>
    <n v="16"/>
    <x v="29"/>
    <s v="Popejoy, Robin S"/>
    <n v="12911"/>
    <x v="70"/>
    <n v="2164.2399999999998"/>
    <n v="165.56"/>
    <d v="2012-11-29T00:00:00"/>
    <s v="Active"/>
    <x v="1"/>
    <n v="56270.239999999998"/>
    <s v="Faculty"/>
    <n v="2012"/>
  </r>
  <r>
    <n v="2"/>
    <x v="1"/>
    <n v="24"/>
    <x v="4"/>
    <s v="Alvarez-Torres, Diana M"/>
    <n v="12912"/>
    <x v="11"/>
    <n v="1485.26"/>
    <n v="109.26"/>
    <d v="2012-11-29T00:00:00"/>
    <s v="Active"/>
    <x v="1"/>
    <n v="38616.76"/>
    <s v="Faculty"/>
    <n v="2012"/>
  </r>
  <r>
    <n v="2"/>
    <x v="1"/>
    <n v="24"/>
    <x v="4"/>
    <s v="Aydelotte, Kimber L"/>
    <n v="12525"/>
    <x v="11"/>
    <n v="1452.92"/>
    <n v="84.77"/>
    <d v="2012-11-29T00:00:00"/>
    <s v="Active"/>
    <x v="1"/>
    <n v="37775.919999999998"/>
    <s v="Faculty"/>
    <n v="2012"/>
  </r>
  <r>
    <n v="2"/>
    <x v="1"/>
    <n v="24"/>
    <x v="4"/>
    <s v="Prince, Steven C"/>
    <n v="13351"/>
    <x v="11"/>
    <n v="1428"/>
    <n v="103.42"/>
    <d v="2012-11-29T00:00:00"/>
    <s v="Active"/>
    <x v="1"/>
    <n v="37128"/>
    <s v="Faculty"/>
    <n v="2012"/>
  </r>
  <r>
    <n v="2"/>
    <x v="1"/>
    <n v="25"/>
    <x v="30"/>
    <s v="Reed, Darrell W"/>
    <n v="13729"/>
    <x v="73"/>
    <n v="973"/>
    <n v="114.25"/>
    <d v="2012-11-29T00:00:00"/>
    <s v="Active"/>
    <x v="0"/>
    <n v="25298"/>
    <s v="Faculty"/>
    <n v="2012"/>
  </r>
  <r>
    <n v="2"/>
    <x v="1"/>
    <n v="25"/>
    <x v="30"/>
    <s v="Smekal, Susan L"/>
    <n v="13745"/>
    <x v="73"/>
    <n v="2320"/>
    <n v="177.48"/>
    <d v="2012-11-29T00:00:00"/>
    <s v="Active"/>
    <x v="1"/>
    <n v="60320"/>
    <s v="Faculty"/>
    <n v="2012"/>
  </r>
  <r>
    <n v="2"/>
    <x v="1"/>
    <n v="25"/>
    <x v="30"/>
    <s v="Suburu, Janet "/>
    <n v="13456"/>
    <x v="73"/>
    <n v="2971.16"/>
    <n v="222.94"/>
    <d v="2012-11-29T00:00:00"/>
    <s v="Active"/>
    <x v="1"/>
    <n v="77250.16"/>
    <s v="Faculty"/>
    <n v="2012"/>
  </r>
  <r>
    <n v="2"/>
    <x v="1"/>
    <n v="32"/>
    <x v="8"/>
    <s v="Frampton, Cathy A"/>
    <n v="13798"/>
    <x v="24"/>
    <n v="414"/>
    <n v="59.82"/>
    <d v="2012-11-29T00:00:00"/>
    <s v="Active"/>
    <x v="0"/>
    <n v="10764"/>
    <s v="Faculty"/>
    <n v="2012"/>
  </r>
  <r>
    <n v="2"/>
    <x v="1"/>
    <n v="32"/>
    <x v="8"/>
    <s v="Johnson, Joseph L"/>
    <n v="12148"/>
    <x v="24"/>
    <n v="423"/>
    <n v="32.36"/>
    <d v="2012-11-29T00:00:00"/>
    <s v="Active"/>
    <x v="0"/>
    <n v="10998"/>
    <s v="Faculty"/>
    <n v="2012"/>
  </r>
  <r>
    <n v="2"/>
    <x v="1"/>
    <n v="32"/>
    <x v="8"/>
    <s v="Rucker, Anthony "/>
    <n v="13197"/>
    <x v="24"/>
    <n v="1500"/>
    <n v="107.19"/>
    <d v="2012-11-29T00:00:00"/>
    <s v="Active"/>
    <x v="1"/>
    <n v="39000"/>
    <s v="Faculty"/>
    <n v="2012"/>
  </r>
  <r>
    <n v="2"/>
    <x v="1"/>
    <n v="32"/>
    <x v="8"/>
    <s v="Torres, Lawrence M"/>
    <n v="11953"/>
    <x v="24"/>
    <n v="446.76"/>
    <n v="34.18"/>
    <d v="2012-11-29T00:00:00"/>
    <s v="Active"/>
    <x v="0"/>
    <n v="11615.76"/>
    <s v="Faculty"/>
    <n v="2012"/>
  </r>
  <r>
    <n v="2"/>
    <x v="1"/>
    <n v="32"/>
    <x v="8"/>
    <s v="Verdun, Terrance O"/>
    <n v="10161"/>
    <x v="24"/>
    <n v="1697.44"/>
    <n v="128.74"/>
    <d v="2012-11-29T00:00:00"/>
    <s v="Active"/>
    <x v="1"/>
    <n v="44133.440000000002"/>
    <s v="Faculty"/>
    <n v="2012"/>
  </r>
  <r>
    <n v="2"/>
    <x v="1"/>
    <n v="42"/>
    <x v="10"/>
    <s v="Gutierrez, Fernando "/>
    <n v="13098"/>
    <x v="72"/>
    <n v="1596.5"/>
    <n v="116.66"/>
    <d v="2012-11-29T00:00:00"/>
    <s v="Active"/>
    <x v="1"/>
    <n v="41509"/>
    <s v="Faculty"/>
    <n v="2012"/>
  </r>
  <r>
    <n v="2"/>
    <x v="1"/>
    <n v="42"/>
    <x v="10"/>
    <s v="Klawitter, Jan "/>
    <n v="443"/>
    <x v="72"/>
    <n v="2175.14"/>
    <n v="132.94"/>
    <d v="2012-11-29T00:00:00"/>
    <s v="Active"/>
    <x v="1"/>
    <n v="56553.64"/>
    <s v="Faculty"/>
    <n v="2012"/>
  </r>
  <r>
    <n v="2"/>
    <x v="1"/>
    <n v="42"/>
    <x v="10"/>
    <s v="Rugnao, Michael J"/>
    <n v="13105"/>
    <x v="72"/>
    <n v="2020.39"/>
    <n v="148.47"/>
    <d v="2012-11-29T00:00:00"/>
    <s v="Active"/>
    <x v="1"/>
    <n v="52530.14"/>
    <s v="Faculty"/>
    <n v="2012"/>
  </r>
  <r>
    <n v="2"/>
    <x v="1"/>
    <n v="46"/>
    <x v="11"/>
    <s v="Cahill, Melissa L"/>
    <n v="12356"/>
    <x v="27"/>
    <n v="1431.2"/>
    <n v="109.48"/>
    <d v="2012-11-29T00:00:00"/>
    <s v="Active"/>
    <x v="0"/>
    <n v="37211.199999999997"/>
    <s v="Faculty"/>
    <n v="2012"/>
  </r>
  <r>
    <n v="2"/>
    <x v="1"/>
    <n v="46"/>
    <x v="11"/>
    <s v="Freeman, Robert M"/>
    <n v="11867"/>
    <x v="27"/>
    <n v="1853.6"/>
    <n v="136.59"/>
    <d v="2012-11-29T00:00:00"/>
    <s v="Active"/>
    <x v="1"/>
    <n v="48193.599999999999"/>
    <s v="Faculty"/>
    <n v="2012"/>
  </r>
  <r>
    <n v="2"/>
    <x v="1"/>
    <n v="46"/>
    <x v="11"/>
    <s v="Maniord, Ronald E"/>
    <n v="13479"/>
    <x v="27"/>
    <n v="626.5"/>
    <n v="47.92"/>
    <d v="2012-11-29T00:00:00"/>
    <s v="Active"/>
    <x v="0"/>
    <n v="16289"/>
    <s v="Faculty"/>
    <n v="2012"/>
  </r>
  <r>
    <n v="2"/>
    <x v="1"/>
    <n v="46"/>
    <x v="11"/>
    <s v="Rocha, Stacy L"/>
    <n v="12110"/>
    <x v="27"/>
    <n v="1202.99"/>
    <n v="92.03"/>
    <d v="2012-11-29T00:00:00"/>
    <s v="Active"/>
    <x v="0"/>
    <n v="31277.74"/>
    <s v="Faculty"/>
    <n v="2012"/>
  </r>
  <r>
    <n v="2"/>
    <x v="1"/>
    <n v="46"/>
    <x v="11"/>
    <s v="Stratton, Bobby G"/>
    <n v="13502"/>
    <x v="27"/>
    <n v="585.5"/>
    <n v="44.79"/>
    <d v="2012-11-29T00:00:00"/>
    <s v="Active"/>
    <x v="0"/>
    <n v="15223"/>
    <s v="Faculty"/>
    <n v="2012"/>
  </r>
  <r>
    <n v="2"/>
    <x v="1"/>
    <n v="52"/>
    <x v="31"/>
    <s v="Frank, Gary G"/>
    <n v="11119"/>
    <x v="74"/>
    <n v="324.99"/>
    <n v="46.96"/>
    <d v="2012-11-29T00:00:00"/>
    <s v="Seasonal"/>
    <x v="2"/>
    <n v="8449.74"/>
    <s v="Faculty"/>
    <n v="2012"/>
  </r>
  <r>
    <n v="2"/>
    <x v="1"/>
    <n v="52"/>
    <x v="31"/>
    <s v="Park, Joel P"/>
    <n v="11599"/>
    <x v="74"/>
    <n v="689.77"/>
    <n v="52.77"/>
    <d v="2012-11-29T00:00:00"/>
    <s v="Active"/>
    <x v="0"/>
    <n v="17934.02"/>
    <s v="Faculty"/>
    <n v="2012"/>
  </r>
  <r>
    <n v="2"/>
    <x v="1"/>
    <n v="52"/>
    <x v="31"/>
    <s v="Sturtevant, Larry A"/>
    <n v="12190"/>
    <x v="74"/>
    <n v="1158.1300000000001"/>
    <n v="88.59"/>
    <d v="2012-11-29T00:00:00"/>
    <s v="Active"/>
    <x v="0"/>
    <n v="30111.38"/>
    <s v="Faculty"/>
    <n v="2012"/>
  </r>
  <r>
    <n v="2"/>
    <x v="1"/>
    <n v="62"/>
    <x v="13"/>
    <s v="Lawrence, Frank E"/>
    <n v="11041"/>
    <x v="30"/>
    <n v="1789.34"/>
    <n v="136.88999999999999"/>
    <d v="2012-11-29T00:00:00"/>
    <s v="Active"/>
    <x v="1"/>
    <n v="46522.84"/>
    <s v="Faculty"/>
    <n v="2012"/>
  </r>
  <r>
    <n v="2"/>
    <x v="1"/>
    <n v="62"/>
    <x v="13"/>
    <s v="Taylor, Donavan H"/>
    <n v="12250"/>
    <x v="30"/>
    <n v="1957"/>
    <n v="141.87"/>
    <d v="2012-11-29T00:00:00"/>
    <s v="Active"/>
    <x v="1"/>
    <n v="50882"/>
    <s v="Faculty"/>
    <n v="2012"/>
  </r>
  <r>
    <n v="2"/>
    <x v="1"/>
    <n v="62"/>
    <x v="13"/>
    <s v="Wise, Timothy S"/>
    <n v="12137"/>
    <x v="30"/>
    <n v="1104.57"/>
    <n v="84.5"/>
    <d v="2012-11-29T00:00:00"/>
    <s v="Active"/>
    <x v="0"/>
    <n v="28718.82"/>
    <s v="Faculty"/>
    <n v="2012"/>
  </r>
  <r>
    <n v="2"/>
    <x v="1"/>
    <n v="67"/>
    <x v="14"/>
    <s v="Phillips, James E"/>
    <n v="13097"/>
    <x v="31"/>
    <n v="1122.19"/>
    <n v="85.85"/>
    <d v="2012-11-29T00:00:00"/>
    <s v="Active"/>
    <x v="0"/>
    <n v="29176.94"/>
    <s v="Faculty"/>
    <n v="2012"/>
  </r>
  <r>
    <n v="2"/>
    <x v="1"/>
    <n v="72"/>
    <x v="15"/>
    <s v="Bennett, Tammis G"/>
    <n v="9438"/>
    <x v="32"/>
    <n v="1591.35"/>
    <n v="115.65"/>
    <d v="2012-11-29T00:00:00"/>
    <s v="Active"/>
    <x v="1"/>
    <n v="41375.1"/>
    <s v="Faculty"/>
    <n v="2012"/>
  </r>
  <r>
    <n v="2"/>
    <x v="1"/>
    <n v="72"/>
    <x v="15"/>
    <s v="Boles, Nathan H"/>
    <n v="12937"/>
    <x v="32"/>
    <n v="424.4"/>
    <n v="32.46"/>
    <d v="2012-11-29T00:00:00"/>
    <s v="Active"/>
    <x v="0"/>
    <n v="11034.4"/>
    <s v="Faculty"/>
    <n v="2012"/>
  </r>
  <r>
    <n v="2"/>
    <x v="1"/>
    <n v="72"/>
    <x v="15"/>
    <s v="Crooks, Bradley S"/>
    <n v="13521"/>
    <x v="32"/>
    <n v="869"/>
    <n v="66.48"/>
    <d v="2012-11-29T00:00:00"/>
    <s v="Active"/>
    <x v="0"/>
    <n v="22594"/>
    <s v="Faculty"/>
    <n v="2012"/>
  </r>
  <r>
    <n v="2"/>
    <x v="1"/>
    <n v="72"/>
    <x v="15"/>
    <s v="Crown, Nikolaus A"/>
    <n v="13313"/>
    <x v="32"/>
    <n v="813.7"/>
    <n v="62.25"/>
    <d v="2012-11-29T00:00:00"/>
    <s v="Active"/>
    <x v="0"/>
    <n v="21156.2"/>
    <s v="Faculty"/>
    <n v="2012"/>
  </r>
  <r>
    <n v="2"/>
    <x v="1"/>
    <n v="72"/>
    <x v="15"/>
    <s v="Davidson, Bonnie C"/>
    <n v="13410"/>
    <x v="32"/>
    <n v="829.15"/>
    <n v="63.43"/>
    <d v="2012-11-29T00:00:00"/>
    <s v="Active"/>
    <x v="0"/>
    <n v="21557.9"/>
    <s v="Faculty"/>
    <n v="2012"/>
  </r>
  <r>
    <n v="2"/>
    <x v="1"/>
    <n v="72"/>
    <x v="15"/>
    <s v="Grimes, Russell "/>
    <n v="10038"/>
    <x v="32"/>
    <n v="431.64"/>
    <n v="37.799999999999997"/>
    <d v="2012-11-29T00:00:00"/>
    <s v="Active"/>
    <x v="0"/>
    <n v="11222.64"/>
    <s v="Faculty"/>
    <n v="2012"/>
  </r>
  <r>
    <n v="2"/>
    <x v="1"/>
    <n v="72"/>
    <x v="15"/>
    <s v="Matalka, Ammie G"/>
    <n v="13188"/>
    <x v="32"/>
    <n v="370.8"/>
    <n v="28.37"/>
    <d v="2012-11-29T00:00:00"/>
    <s v="Active"/>
    <x v="0"/>
    <n v="9640.7999999999993"/>
    <s v="Faculty"/>
    <n v="2012"/>
  </r>
  <r>
    <n v="2"/>
    <x v="1"/>
    <n v="72"/>
    <x v="15"/>
    <s v="Miller, Anita S"/>
    <n v="11539"/>
    <x v="32"/>
    <n v="1688.26"/>
    <n v="129.15"/>
    <d v="2012-11-29T00:00:00"/>
    <s v="Active"/>
    <x v="1"/>
    <n v="43894.76"/>
    <s v="Faculty"/>
    <n v="2012"/>
  </r>
  <r>
    <n v="2"/>
    <x v="1"/>
    <n v="72"/>
    <x v="15"/>
    <s v="Moore, Darlan E"/>
    <n v="12088"/>
    <x v="32"/>
    <n v="384.84"/>
    <n v="29.44"/>
    <d v="2012-11-29T00:00:00"/>
    <s v="Active"/>
    <x v="0"/>
    <n v="10005.84"/>
    <s v="Faculty"/>
    <n v="2012"/>
  </r>
  <r>
    <n v="2"/>
    <x v="1"/>
    <n v="72"/>
    <x v="15"/>
    <s v="Perko, Timothy J"/>
    <n v="10695"/>
    <x v="32"/>
    <n v="493.5"/>
    <n v="37.76"/>
    <d v="2012-11-29T00:00:00"/>
    <s v="Active"/>
    <x v="0"/>
    <n v="12831"/>
    <s v="Faculty"/>
    <n v="2012"/>
  </r>
  <r>
    <n v="2"/>
    <x v="1"/>
    <n v="72"/>
    <x v="15"/>
    <s v="Randall, Rachelle "/>
    <n v="13145"/>
    <x v="32"/>
    <n v="832.76"/>
    <n v="63.71"/>
    <d v="2012-11-29T00:00:00"/>
    <s v="Active"/>
    <x v="0"/>
    <n v="21651.759999999998"/>
    <s v="Faculty"/>
    <n v="2012"/>
  </r>
  <r>
    <n v="2"/>
    <x v="1"/>
    <n v="72"/>
    <x v="15"/>
    <s v="Singh, Derek W"/>
    <n v="13548"/>
    <x v="32"/>
    <n v="770"/>
    <n v="58.91"/>
    <d v="2012-11-29T00:00:00"/>
    <s v="Active"/>
    <x v="0"/>
    <n v="20020"/>
    <s v="Faculty"/>
    <n v="2012"/>
  </r>
  <r>
    <n v="2"/>
    <x v="1"/>
    <n v="72"/>
    <x v="15"/>
    <s v="Vaughn, Daniel E"/>
    <n v="12690"/>
    <x v="32"/>
    <n v="924.4"/>
    <n v="70.709999999999994"/>
    <d v="2012-11-29T00:00:00"/>
    <s v="Active"/>
    <x v="0"/>
    <n v="24034.400000000001"/>
    <s v="Faculty"/>
    <n v="2012"/>
  </r>
  <r>
    <n v="2"/>
    <x v="1"/>
    <n v="72"/>
    <x v="15"/>
    <s v="Wallace, Sara A"/>
    <n v="13598"/>
    <x v="32"/>
    <n v="414.75"/>
    <n v="31.72"/>
    <d v="2012-11-29T00:00:00"/>
    <s v="Active"/>
    <x v="0"/>
    <n v="10783.5"/>
    <s v="Faculty"/>
    <n v="2012"/>
  </r>
  <r>
    <n v="2"/>
    <x v="1"/>
    <n v="72"/>
    <x v="15"/>
    <s v="Watts, Cliff H"/>
    <n v="12954"/>
    <x v="32"/>
    <n v="21.22"/>
    <n v="1.63"/>
    <d v="2012-11-29T00:00:00"/>
    <s v="Active"/>
    <x v="0"/>
    <n v="551.72"/>
    <s v="Faculty"/>
    <n v="2012"/>
  </r>
  <r>
    <n v="2"/>
    <x v="1"/>
    <n v="74"/>
    <x v="16"/>
    <s v="McEvoy, Rochelle "/>
    <n v="16"/>
    <x v="34"/>
    <n v="1837.41"/>
    <n v="136.21"/>
    <d v="2012-11-29T00:00:00"/>
    <s v="Active"/>
    <x v="1"/>
    <n v="47772.66"/>
    <s v="Admin"/>
    <n v="2012"/>
  </r>
  <r>
    <n v="2"/>
    <x v="1"/>
    <n v="75"/>
    <x v="17"/>
    <s v="Garcia, Rosalva M"/>
    <n v="13765"/>
    <x v="35"/>
    <n v="247"/>
    <n v="35.68"/>
    <d v="2012-11-29T00:00:00"/>
    <s v="Active"/>
    <x v="2"/>
    <n v="6422"/>
    <s v="FWS"/>
    <n v="2012"/>
  </r>
  <r>
    <n v="2"/>
    <x v="1"/>
    <n v="75"/>
    <x v="17"/>
    <s v="Parks Jr. , Johnny D"/>
    <n v="13694"/>
    <x v="35"/>
    <n v="285"/>
    <n v="41.18"/>
    <d v="2012-11-29T00:00:00"/>
    <s v="Active"/>
    <x v="2"/>
    <n v="7410"/>
    <s v="FWS"/>
    <n v="2012"/>
  </r>
  <r>
    <n v="2"/>
    <x v="1"/>
    <n v="75"/>
    <x v="17"/>
    <s v="Ryder, Jessica K"/>
    <n v="13645"/>
    <x v="35"/>
    <n v="266"/>
    <n v="38.44"/>
    <d v="2012-11-29T00:00:00"/>
    <s v="Active"/>
    <x v="2"/>
    <n v="6916"/>
    <s v="FWS"/>
    <n v="2012"/>
  </r>
  <r>
    <n v="2"/>
    <x v="1"/>
    <n v="75"/>
    <x v="17"/>
    <s v="Soliz, David A"/>
    <n v="13684"/>
    <x v="35"/>
    <n v="228"/>
    <n v="32.96"/>
    <d v="2012-11-29T00:00:00"/>
    <s v="Active"/>
    <x v="2"/>
    <n v="5928"/>
    <s v="FWS"/>
    <n v="2012"/>
  </r>
  <r>
    <n v="2"/>
    <x v="1"/>
    <n v="75"/>
    <x v="17"/>
    <s v="Zavala, Jesus "/>
    <n v="13771"/>
    <x v="35"/>
    <n v="285"/>
    <n v="41.18"/>
    <d v="2012-11-29T00:00:00"/>
    <s v="Active"/>
    <x v="2"/>
    <n v="7410"/>
    <s v="FWS"/>
    <n v="2012"/>
  </r>
  <r>
    <n v="2"/>
    <x v="1"/>
    <n v="77"/>
    <x v="42"/>
    <s v="Snyder, Judy "/>
    <n v="6001"/>
    <x v="80"/>
    <n v="1833.28"/>
    <n v="107.98"/>
    <d v="2012-11-29T00:00:00"/>
    <s v="Active"/>
    <x v="1"/>
    <n v="47665.279999999999"/>
    <s v="Admin"/>
    <n v="2012"/>
  </r>
  <r>
    <n v="2"/>
    <x v="1"/>
    <n v="79"/>
    <x v="18"/>
    <s v="Ripperger, Lee Ann "/>
    <n v="11652"/>
    <x v="36"/>
    <n v="1718.36"/>
    <n v="124.78"/>
    <d v="2012-11-29T00:00:00"/>
    <s v="Active"/>
    <x v="1"/>
    <n v="44677.36"/>
    <s v="Admin"/>
    <n v="2012"/>
  </r>
  <r>
    <n v="2"/>
    <x v="1"/>
    <n v="79"/>
    <x v="18"/>
    <s v="Votaw, Nicole L"/>
    <n v="13042"/>
    <x v="36"/>
    <n v="1260.72"/>
    <n v="90.36"/>
    <d v="2012-11-29T00:00:00"/>
    <s v="Active"/>
    <x v="1"/>
    <n v="32778.720000000001"/>
    <s v="Admin"/>
    <n v="2012"/>
  </r>
  <r>
    <n v="2"/>
    <x v="1"/>
    <n v="80"/>
    <x v="19"/>
    <s v="Gavin, Saidah D"/>
    <n v="12366"/>
    <x v="40"/>
    <n v="960"/>
    <n v="67.36"/>
    <d v="2012-11-29T00:00:00"/>
    <s v="Active"/>
    <x v="1"/>
    <n v="24960"/>
    <s v="Admin"/>
    <n v="2012"/>
  </r>
  <r>
    <n v="2"/>
    <x v="1"/>
    <n v="80"/>
    <x v="19"/>
    <s v="Hartnett, Melissa D"/>
    <n v="11533"/>
    <x v="41"/>
    <n v="1591.35"/>
    <n v="121.73"/>
    <d v="2012-11-29T00:00:00"/>
    <s v="Active"/>
    <x v="1"/>
    <n v="41375.1"/>
    <s v="Admin"/>
    <n v="2012"/>
  </r>
  <r>
    <n v="2"/>
    <x v="1"/>
    <n v="80"/>
    <x v="19"/>
    <s v="Munoz, Yalitza "/>
    <n v="11968"/>
    <x v="44"/>
    <n v="1028"/>
    <n v="73.67"/>
    <d v="2012-11-29T00:00:00"/>
    <s v="Active"/>
    <x v="1"/>
    <n v="26728"/>
    <s v="Admin"/>
    <n v="2012"/>
  </r>
  <r>
    <n v="2"/>
    <x v="1"/>
    <n v="80"/>
    <x v="19"/>
    <s v="Pinto-Ramos, Mirna  "/>
    <n v="13801"/>
    <x v="4"/>
    <n v="1520"/>
    <n v="219.64"/>
    <d v="2012-11-29T00:00:00"/>
    <s v="Active"/>
    <x v="1"/>
    <n v="39520"/>
    <s v="Admin"/>
    <n v="2012"/>
  </r>
  <r>
    <n v="2"/>
    <x v="1"/>
    <n v="80"/>
    <x v="19"/>
    <s v="Walters, Kelly M"/>
    <n v="10222"/>
    <x v="39"/>
    <n v="4223.1000000000004"/>
    <n v="276.52"/>
    <d v="2012-11-29T00:00:00"/>
    <s v="Active"/>
    <x v="1"/>
    <n v="109800.6"/>
    <s v="Admin"/>
    <n v="2012"/>
  </r>
  <r>
    <n v="2"/>
    <x v="1"/>
    <n v="82"/>
    <x v="20"/>
    <s v="Anderson, Debra M"/>
    <n v="13585"/>
    <x v="76"/>
    <n v="1922.4"/>
    <n v="141.59"/>
    <d v="2012-11-29T00:00:00"/>
    <s v="Active"/>
    <x v="1"/>
    <n v="49982.400000000001"/>
    <s v="Admin"/>
    <n v="2012"/>
  </r>
  <r>
    <n v="2"/>
    <x v="1"/>
    <n v="82"/>
    <x v="20"/>
    <s v="Colbert, Daron A"/>
    <n v="12251"/>
    <x v="45"/>
    <n v="1999.2"/>
    <n v="150.66"/>
    <d v="2012-11-29T00:00:00"/>
    <s v="Active"/>
    <x v="1"/>
    <n v="51979.199999999997"/>
    <s v="Admin"/>
    <n v="2012"/>
  </r>
  <r>
    <n v="2"/>
    <x v="1"/>
    <n v="82"/>
    <x v="20"/>
    <s v="Guillen, Cecilia T"/>
    <n v="13692"/>
    <x v="45"/>
    <n v="1738.51"/>
    <n v="127.18"/>
    <d v="2012-11-29T00:00:00"/>
    <s v="Active"/>
    <x v="1"/>
    <n v="45201.26"/>
    <s v="Admin"/>
    <n v="2012"/>
  </r>
  <r>
    <n v="2"/>
    <x v="1"/>
    <n v="82"/>
    <x v="20"/>
    <s v="Taylor, Shalynn M"/>
    <n v="13785"/>
    <x v="45"/>
    <n v="1730.4"/>
    <n v="250.03"/>
    <d v="2012-11-29T00:00:00"/>
    <s v="Active"/>
    <x v="1"/>
    <n v="44990.400000000001"/>
    <s v="Admin"/>
    <n v="2012"/>
  </r>
  <r>
    <n v="2"/>
    <x v="1"/>
    <n v="82"/>
    <x v="20"/>
    <s v="Wagner Ward, Ashlea N"/>
    <n v="12882"/>
    <x v="76"/>
    <n v="1896.82"/>
    <n v="140.13"/>
    <d v="2012-11-29T00:00:00"/>
    <s v="Active"/>
    <x v="1"/>
    <n v="49317.32"/>
    <s v="Admin"/>
    <n v="2012"/>
  </r>
  <r>
    <n v="2"/>
    <x v="1"/>
    <n v="82"/>
    <x v="20"/>
    <s v="Winslow, Fonda S"/>
    <n v="13591"/>
    <x v="116"/>
    <n v="2692.31"/>
    <n v="205.96"/>
    <d v="2012-11-29T00:00:00"/>
    <s v="Active"/>
    <x v="1"/>
    <n v="70000.06"/>
    <s v="Admin"/>
    <n v="2012"/>
  </r>
  <r>
    <n v="2"/>
    <x v="1"/>
    <n v="83"/>
    <x v="21"/>
    <s v="Barnette, Marcus A"/>
    <n v="13651"/>
    <x v="77"/>
    <n v="2307.1999999999998"/>
    <n v="176.5"/>
    <d v="2012-11-29T00:00:00"/>
    <s v="Active"/>
    <x v="1"/>
    <n v="59987.199999999997"/>
    <s v="Admin"/>
    <n v="2012"/>
  </r>
  <r>
    <n v="2"/>
    <x v="1"/>
    <n v="85"/>
    <x v="22"/>
    <s v="Bain, Erica L"/>
    <n v="13557"/>
    <x v="50"/>
    <n v="2086.2600000000002"/>
    <n v="159.6"/>
    <d v="2012-11-29T00:00:00"/>
    <s v="Active"/>
    <x v="1"/>
    <n v="54242.76"/>
    <s v="Admin"/>
    <n v="2012"/>
  </r>
  <r>
    <n v="2"/>
    <x v="1"/>
    <n v="85"/>
    <x v="22"/>
    <s v="Esquibias, Chelsea A"/>
    <n v="13582"/>
    <x v="47"/>
    <n v="2923.08"/>
    <n v="218.41"/>
    <d v="2012-11-29T00:00:00"/>
    <s v="Active"/>
    <x v="1"/>
    <n v="76000.08"/>
    <s v="Admin"/>
    <n v="2012"/>
  </r>
  <r>
    <n v="2"/>
    <x v="1"/>
    <n v="85"/>
    <x v="22"/>
    <s v="Jones, Jennifer A"/>
    <n v="11777"/>
    <x v="50"/>
    <n v="2164.2399999999998"/>
    <n v="158.27000000000001"/>
    <d v="2012-11-29T00:00:00"/>
    <s v="Active"/>
    <x v="1"/>
    <n v="56270.239999999998"/>
    <s v="Admin"/>
    <n v="2012"/>
  </r>
  <r>
    <n v="2"/>
    <x v="1"/>
    <n v="85"/>
    <x v="22"/>
    <s v="McKinzie, Shelley A"/>
    <n v="10446"/>
    <x v="50"/>
    <n v="2953.39"/>
    <n v="214.84"/>
    <d v="2012-11-29T00:00:00"/>
    <s v="Active"/>
    <x v="1"/>
    <n v="76788.14"/>
    <s v="Admin"/>
    <n v="2012"/>
  </r>
  <r>
    <n v="2"/>
    <x v="1"/>
    <n v="85"/>
    <x v="22"/>
    <s v="Rubio, Stephanie "/>
    <n v="9531"/>
    <x v="50"/>
    <n v="2632.31"/>
    <n v="192.6"/>
    <d v="2012-11-29T00:00:00"/>
    <s v="Active"/>
    <x v="1"/>
    <n v="68440.06"/>
    <s v="Admin"/>
    <n v="2012"/>
  </r>
  <r>
    <n v="2"/>
    <x v="1"/>
    <n v="86"/>
    <x v="23"/>
    <s v="Kirk, David "/>
    <n v="788"/>
    <x v="53"/>
    <n v="1956"/>
    <n v="144.16"/>
    <d v="2012-11-29T00:00:00"/>
    <s v="Active"/>
    <x v="1"/>
    <n v="50856"/>
    <s v="Admin"/>
    <n v="2012"/>
  </r>
  <r>
    <n v="2"/>
    <x v="1"/>
    <n v="86"/>
    <x v="23"/>
    <s v="Purriett, Sasha "/>
    <n v="12623"/>
    <x v="54"/>
    <n v="917.77"/>
    <n v="64.38"/>
    <d v="2012-11-29T00:00:00"/>
    <s v="Active"/>
    <x v="1"/>
    <n v="23862.02"/>
    <s v="Admin"/>
    <n v="2012"/>
  </r>
  <r>
    <n v="2"/>
    <x v="1"/>
    <n v="87"/>
    <x v="24"/>
    <s v="Evans, Linda C"/>
    <n v="10894"/>
    <x v="55"/>
    <n v="1780.8"/>
    <n v="124.52"/>
    <d v="2012-11-29T00:00:00"/>
    <s v="Active"/>
    <x v="1"/>
    <n v="46300.800000000003"/>
    <s v="Admin"/>
    <n v="2012"/>
  </r>
  <r>
    <n v="2"/>
    <x v="1"/>
    <n v="92"/>
    <x v="25"/>
    <s v="Davis, Stacie L"/>
    <n v="12597"/>
    <x v="57"/>
    <n v="1156.8"/>
    <n v="88.49"/>
    <d v="2012-11-29T00:00:00"/>
    <s v="Active"/>
    <x v="1"/>
    <n v="30076.799999999999"/>
    <s v="Admin"/>
    <n v="2012"/>
  </r>
  <r>
    <n v="2"/>
    <x v="1"/>
    <n v="92"/>
    <x v="25"/>
    <s v="Garcia, Angelica "/>
    <n v="12918"/>
    <x v="78"/>
    <n v="1116.07"/>
    <n v="79.56"/>
    <d v="2012-11-29T00:00:00"/>
    <s v="Active"/>
    <x v="1"/>
    <n v="29017.82"/>
    <s v="Admin"/>
    <n v="2012"/>
  </r>
  <r>
    <n v="2"/>
    <x v="1"/>
    <n v="92"/>
    <x v="25"/>
    <s v="Riddick, Lisa L"/>
    <n v="9942"/>
    <x v="56"/>
    <n v="1918.9"/>
    <n v="146.79"/>
    <d v="2012-11-29T00:00:00"/>
    <s v="Active"/>
    <x v="1"/>
    <n v="49891.4"/>
    <s v="Admin"/>
    <n v="2012"/>
  </r>
  <r>
    <n v="2"/>
    <x v="1"/>
    <n v="92"/>
    <x v="25"/>
    <s v="Young, Kelly T"/>
    <n v="11240"/>
    <x v="57"/>
    <n v="1204.8"/>
    <n v="83.4"/>
    <d v="2012-11-29T00:00:00"/>
    <s v="Active"/>
    <x v="1"/>
    <n v="31324.799999999999"/>
    <s v="Admin"/>
    <n v="2012"/>
  </r>
  <r>
    <n v="2"/>
    <x v="1"/>
    <n v="93"/>
    <x v="26"/>
    <s v="Gonzales, Alma M"/>
    <n v="12692"/>
    <x v="60"/>
    <n v="2000"/>
    <n v="147.18"/>
    <d v="2012-11-29T00:00:00"/>
    <s v="Active"/>
    <x v="1"/>
    <n v="52000"/>
    <s v="Admin"/>
    <n v="2012"/>
  </r>
  <r>
    <n v="2"/>
    <x v="1"/>
    <n v="93"/>
    <x v="26"/>
    <s v="Hidalgo, Larry "/>
    <n v="12529"/>
    <x v="62"/>
    <n v="2563.7800000000002"/>
    <n v="196.12"/>
    <d v="2012-11-29T00:00:00"/>
    <s v="Active"/>
    <x v="1"/>
    <n v="66658.28"/>
    <s v="Admin"/>
    <n v="2012"/>
  </r>
  <r>
    <n v="2"/>
    <x v="1"/>
    <n v="93"/>
    <x v="26"/>
    <s v="Johnson, Cheri D"/>
    <n v="12769"/>
    <x v="61"/>
    <n v="2019.23"/>
    <n v="154.47"/>
    <d v="2012-11-29T00:00:00"/>
    <s v="Active"/>
    <x v="1"/>
    <n v="52499.98"/>
    <s v="Admin"/>
    <n v="2012"/>
  </r>
  <r>
    <n v="2"/>
    <x v="1"/>
    <n v="93"/>
    <x v="26"/>
    <s v="McCloskey, Mike J"/>
    <n v="10056"/>
    <x v="79"/>
    <n v="2856.01"/>
    <n v="195.84"/>
    <d v="2012-11-29T00:00:00"/>
    <s v="Active"/>
    <x v="1"/>
    <n v="74256.259999999995"/>
    <s v="Admin"/>
    <n v="2012"/>
  </r>
  <r>
    <n v="2"/>
    <x v="1"/>
    <n v="93"/>
    <x v="26"/>
    <s v="Moreno, Pristina Q"/>
    <n v="11646"/>
    <x v="4"/>
    <n v="1246.4000000000001"/>
    <n v="88.64"/>
    <d v="2012-11-29T00:00:00"/>
    <s v="Active"/>
    <x v="1"/>
    <n v="32406.400000000001"/>
    <s v="Admin"/>
    <n v="2012"/>
  </r>
  <r>
    <n v="2"/>
    <x v="1"/>
    <n v="93"/>
    <x v="26"/>
    <s v="Sahagun, Liaolelagi A"/>
    <n v="13804"/>
    <x v="4"/>
    <n v="987"/>
    <n v="142.61000000000001"/>
    <d v="2012-11-29T00:00:00"/>
    <s v="Active"/>
    <x v="1"/>
    <n v="25662"/>
    <s v="Admin"/>
    <n v="2012"/>
  </r>
  <r>
    <n v="2"/>
    <x v="1"/>
    <n v="93"/>
    <x v="26"/>
    <s v="Wilson, Mark T"/>
    <n v="12165"/>
    <x v="81"/>
    <n v="1760.15"/>
    <n v="127.4"/>
    <d v="2012-11-29T00:00:00"/>
    <s v="Active"/>
    <x v="1"/>
    <n v="45763.9"/>
    <s v="Admin"/>
    <n v="2012"/>
  </r>
  <r>
    <n v="3"/>
    <x v="2"/>
    <n v="4"/>
    <x v="0"/>
    <s v="LeCorre, Sandra L"/>
    <n v="13400"/>
    <x v="0"/>
    <n v="1344"/>
    <n v="102.82"/>
    <d v="2012-11-29T00:00:00"/>
    <s v="Active"/>
    <x v="1"/>
    <n v="34944"/>
    <s v="Faculty"/>
    <n v="2012"/>
  </r>
  <r>
    <n v="3"/>
    <x v="2"/>
    <n v="4"/>
    <x v="0"/>
    <s v="McNealy, Tamara "/>
    <n v="174"/>
    <x v="1"/>
    <n v="2322.34"/>
    <n v="172.69"/>
    <d v="2012-11-29T00:00:00"/>
    <s v="Active"/>
    <x v="1"/>
    <n v="60380.84"/>
    <s v="Faculty"/>
    <n v="2012"/>
  </r>
  <r>
    <n v="3"/>
    <x v="2"/>
    <n v="4"/>
    <x v="0"/>
    <s v="Roseno, Denise L"/>
    <n v="12592"/>
    <x v="0"/>
    <n v="1344.77"/>
    <n v="97.4"/>
    <d v="2012-11-29T00:00:00"/>
    <s v="Active"/>
    <x v="1"/>
    <n v="34964.019999999997"/>
    <s v="Faculty"/>
    <n v="2012"/>
  </r>
  <r>
    <n v="3"/>
    <x v="2"/>
    <n v="4"/>
    <x v="0"/>
    <s v="Spruit, Nancy J"/>
    <n v="11855"/>
    <x v="0"/>
    <n v="1465.99"/>
    <n v="107.17"/>
    <d v="2012-11-29T00:00:00"/>
    <s v="Active"/>
    <x v="1"/>
    <n v="38115.74"/>
    <s v="Faculty"/>
    <n v="2012"/>
  </r>
  <r>
    <n v="3"/>
    <x v="2"/>
    <n v="4"/>
    <x v="0"/>
    <s v="Ulrich, Wendy L"/>
    <n v="9389"/>
    <x v="0"/>
    <n v="1398.68"/>
    <n v="104.72"/>
    <d v="2012-11-29T00:00:00"/>
    <s v="Active"/>
    <x v="1"/>
    <n v="36365.68"/>
    <s v="Faculty"/>
    <n v="2012"/>
  </r>
  <r>
    <n v="3"/>
    <x v="2"/>
    <n v="4"/>
    <x v="0"/>
    <s v="Zepeda, Minerva S"/>
    <n v="13434"/>
    <x v="0"/>
    <n v="913.88"/>
    <n v="69.91"/>
    <d v="2012-11-29T00:00:00"/>
    <s v="Active"/>
    <x v="0"/>
    <n v="23760.880000000001"/>
    <s v="Faculty"/>
    <n v="2012"/>
  </r>
  <r>
    <n v="3"/>
    <x v="2"/>
    <n v="6"/>
    <x v="1"/>
    <s v="Cano, Noel M"/>
    <n v="13080"/>
    <x v="3"/>
    <n v="367.2"/>
    <n v="28.09"/>
    <d v="2012-11-29T00:00:00"/>
    <s v="Active"/>
    <x v="0"/>
    <n v="9547.2000000000007"/>
    <s v="Faculty"/>
    <n v="2012"/>
  </r>
  <r>
    <n v="3"/>
    <x v="2"/>
    <n v="6"/>
    <x v="1"/>
    <s v="Carrasco, Mark G"/>
    <n v="12025"/>
    <x v="3"/>
    <n v="1412.81"/>
    <n v="103.1"/>
    <d v="2012-11-29T00:00:00"/>
    <s v="Active"/>
    <x v="1"/>
    <n v="36733.06"/>
    <s v="Faculty"/>
    <n v="2012"/>
  </r>
  <r>
    <n v="3"/>
    <x v="2"/>
    <n v="6"/>
    <x v="1"/>
    <s v="De La Cruz, Joseph "/>
    <n v="13576"/>
    <x v="3"/>
    <n v="440"/>
    <n v="33.659999999999997"/>
    <d v="2012-11-29T00:00:00"/>
    <s v="Active"/>
    <x v="0"/>
    <n v="11440"/>
    <s v="Faculty"/>
    <n v="2012"/>
  </r>
  <r>
    <n v="3"/>
    <x v="2"/>
    <n v="6"/>
    <x v="1"/>
    <s v="Miranda, Mario A"/>
    <n v="11823"/>
    <x v="3"/>
    <n v="182.29"/>
    <n v="13.94"/>
    <d v="2012-11-29T00:00:00"/>
    <s v="Active"/>
    <x v="0"/>
    <n v="4739.54"/>
    <s v="Faculty"/>
    <n v="2012"/>
  </r>
  <r>
    <n v="3"/>
    <x v="2"/>
    <n v="6"/>
    <x v="1"/>
    <s v="Sohal, Satwinder K"/>
    <n v="13277"/>
    <x v="3"/>
    <n v="1514.1"/>
    <n v="109.74"/>
    <d v="2012-11-29T00:00:00"/>
    <s v="Active"/>
    <x v="1"/>
    <n v="39366.6"/>
    <s v="Faculty"/>
    <n v="2012"/>
  </r>
  <r>
    <n v="3"/>
    <x v="2"/>
    <n v="12"/>
    <x v="33"/>
    <s v="Freer, Melissa E"/>
    <n v="12293"/>
    <x v="84"/>
    <n v="1450.24"/>
    <n v="99.59"/>
    <d v="2012-11-29T00:00:00"/>
    <s v="Active"/>
    <x v="1"/>
    <n v="37706.239999999998"/>
    <s v="Faculty"/>
    <n v="2012"/>
  </r>
  <r>
    <n v="3"/>
    <x v="2"/>
    <n v="12"/>
    <x v="33"/>
    <s v="Lopez, Robin M"/>
    <n v="13497"/>
    <x v="84"/>
    <n v="1520.3"/>
    <n v="116.3"/>
    <d v="2012-11-29T00:00:00"/>
    <s v="Active"/>
    <x v="0"/>
    <n v="39527.800000000003"/>
    <s v="Faculty"/>
    <n v="2012"/>
  </r>
  <r>
    <n v="3"/>
    <x v="2"/>
    <n v="12"/>
    <x v="33"/>
    <s v="Miracle, Erin M"/>
    <n v="13723"/>
    <x v="85"/>
    <n v="1600"/>
    <n v="122.4"/>
    <d v="2012-11-29T00:00:00"/>
    <s v="Active"/>
    <x v="1"/>
    <n v="41600"/>
    <s v="Faculty"/>
    <n v="2012"/>
  </r>
  <r>
    <n v="3"/>
    <x v="2"/>
    <n v="12"/>
    <x v="33"/>
    <s v="Nearn, Robyn M"/>
    <n v="13775"/>
    <x v="84"/>
    <n v="682.5"/>
    <n v="98.64"/>
    <d v="2012-11-29T00:00:00"/>
    <s v="Active"/>
    <x v="0"/>
    <n v="17745"/>
    <s v="Faculty"/>
    <n v="2012"/>
  </r>
  <r>
    <n v="3"/>
    <x v="2"/>
    <n v="12"/>
    <x v="33"/>
    <s v="Palacios, Jessica A"/>
    <n v="10534"/>
    <x v="86"/>
    <n v="3938.54"/>
    <n v="253.83"/>
    <d v="2012-11-29T00:00:00"/>
    <s v="Active"/>
    <x v="1"/>
    <n v="102402.04"/>
    <s v="Faculty"/>
    <n v="2012"/>
  </r>
  <r>
    <n v="3"/>
    <x v="2"/>
    <n v="12"/>
    <x v="33"/>
    <s v="Quinn , Melody "/>
    <n v="13534"/>
    <x v="84"/>
    <n v="423.5"/>
    <n v="32.4"/>
    <d v="2012-11-29T00:00:00"/>
    <s v="Active"/>
    <x v="0"/>
    <n v="11011"/>
    <s v="Faculty"/>
    <n v="2012"/>
  </r>
  <r>
    <n v="3"/>
    <x v="2"/>
    <n v="12"/>
    <x v="33"/>
    <s v="Walter, Michelle A"/>
    <n v="12303"/>
    <x v="84"/>
    <n v="1400"/>
    <n v="107.1"/>
    <d v="2012-11-29T00:00:00"/>
    <s v="Active"/>
    <x v="1"/>
    <n v="36400"/>
    <s v="Faculty"/>
    <n v="2012"/>
  </r>
  <r>
    <n v="3"/>
    <x v="2"/>
    <n v="16"/>
    <x v="29"/>
    <s v="Junge, Teri "/>
    <n v="10494"/>
    <x v="71"/>
    <n v="3071.89"/>
    <n v="206.78"/>
    <d v="2012-11-29T00:00:00"/>
    <s v="Active"/>
    <x v="1"/>
    <n v="79869.14"/>
    <s v="Faculty"/>
    <n v="2012"/>
  </r>
  <r>
    <n v="3"/>
    <x v="2"/>
    <n v="16"/>
    <x v="29"/>
    <s v="Minks, Annalise C"/>
    <n v="13601"/>
    <x v="70"/>
    <n v="2000"/>
    <n v="147.18"/>
    <d v="2012-11-29T00:00:00"/>
    <s v="Active"/>
    <x v="1"/>
    <n v="52000"/>
    <s v="Faculty"/>
    <n v="2012"/>
  </r>
  <r>
    <n v="3"/>
    <x v="2"/>
    <n v="16"/>
    <x v="29"/>
    <s v="Nyswonger, Jennifer J"/>
    <n v="11720"/>
    <x v="87"/>
    <n v="2570.79"/>
    <n v="184.96"/>
    <d v="2012-11-29T00:00:00"/>
    <s v="Active"/>
    <x v="1"/>
    <n v="66840.539999999994"/>
    <s v="Faculty"/>
    <n v="2012"/>
  </r>
  <r>
    <n v="3"/>
    <x v="2"/>
    <n v="24"/>
    <x v="4"/>
    <s v="Conklin, Gloria J"/>
    <n v="9877"/>
    <x v="11"/>
    <n v="1730.76"/>
    <n v="126.58"/>
    <d v="2012-11-29T00:00:00"/>
    <s v="Active"/>
    <x v="1"/>
    <n v="44999.76"/>
    <s v="Faculty"/>
    <n v="2012"/>
  </r>
  <r>
    <n v="3"/>
    <x v="2"/>
    <n v="24"/>
    <x v="4"/>
    <s v="Henderson, Pamela M"/>
    <n v="11278"/>
    <x v="26"/>
    <n v="380.88"/>
    <n v="43.78"/>
    <d v="2012-11-29T00:00:00"/>
    <s v="Active"/>
    <x v="0"/>
    <n v="9902.8799999999992"/>
    <s v="Faculty"/>
    <n v="2012"/>
  </r>
  <r>
    <n v="3"/>
    <x v="2"/>
    <n v="24"/>
    <x v="4"/>
    <s v="Hunter, Candace M"/>
    <n v="12899"/>
    <x v="11"/>
    <n v="1359.6"/>
    <n v="104.01"/>
    <d v="2012-11-29T00:00:00"/>
    <s v="Active"/>
    <x v="1"/>
    <n v="35349.599999999999"/>
    <s v="Faculty"/>
    <n v="2012"/>
  </r>
  <r>
    <n v="3"/>
    <x v="2"/>
    <n v="24"/>
    <x v="4"/>
    <s v="Oglesby, Shelea D"/>
    <n v="11517"/>
    <x v="11"/>
    <n v="1475.7"/>
    <n v="107.07"/>
    <d v="2012-11-29T00:00:00"/>
    <s v="Active"/>
    <x v="1"/>
    <n v="38368.199999999997"/>
    <s v="Faculty"/>
    <n v="2012"/>
  </r>
  <r>
    <n v="3"/>
    <x v="2"/>
    <n v="24"/>
    <x v="4"/>
    <s v="Rounsivill, Sheryl "/>
    <n v="1264"/>
    <x v="11"/>
    <n v="1963.49"/>
    <n v="145.05000000000001"/>
    <d v="2012-11-29T00:00:00"/>
    <s v="Active"/>
    <x v="1"/>
    <n v="51050.74"/>
    <s v="Faculty"/>
    <n v="2012"/>
  </r>
  <r>
    <n v="3"/>
    <x v="2"/>
    <n v="24"/>
    <x v="4"/>
    <s v="Steiner, Brittney R"/>
    <n v="13015"/>
    <x v="11"/>
    <n v="194.5"/>
    <n v="14.88"/>
    <d v="2012-11-29T00:00:00"/>
    <s v="Active"/>
    <x v="0"/>
    <n v="5057"/>
    <s v="Faculty"/>
    <n v="2012"/>
  </r>
  <r>
    <n v="3"/>
    <x v="2"/>
    <n v="24"/>
    <x v="4"/>
    <s v="Weiss, Nicole J"/>
    <n v="9817"/>
    <x v="11"/>
    <n v="1483.87"/>
    <n v="101.55"/>
    <d v="2012-11-29T00:00:00"/>
    <s v="Active"/>
    <x v="1"/>
    <n v="38580.620000000003"/>
    <s v="Faculty"/>
    <n v="2012"/>
  </r>
  <r>
    <n v="3"/>
    <x v="2"/>
    <n v="32"/>
    <x v="8"/>
    <s v="Davis-Schmall, Kassandra L"/>
    <n v="10879"/>
    <x v="24"/>
    <n v="427.88"/>
    <n v="32.729999999999997"/>
    <d v="2012-11-29T00:00:00"/>
    <s v="Active"/>
    <x v="0"/>
    <n v="11124.88"/>
    <s v="Faculty"/>
    <n v="2012"/>
  </r>
  <r>
    <n v="3"/>
    <x v="2"/>
    <n v="32"/>
    <x v="8"/>
    <s v="Garcia, Belinda "/>
    <n v="12434"/>
    <x v="88"/>
    <n v="437"/>
    <n v="33.42"/>
    <d v="2012-11-29T00:00:00"/>
    <s v="Active"/>
    <x v="0"/>
    <n v="11362"/>
    <s v="Faculty"/>
    <n v="2012"/>
  </r>
  <r>
    <n v="3"/>
    <x v="2"/>
    <n v="32"/>
    <x v="8"/>
    <s v="Morrison Jr., John T"/>
    <n v="10345"/>
    <x v="24"/>
    <n v="1731.38"/>
    <n v="126.63"/>
    <d v="2012-11-29T00:00:00"/>
    <s v="Active"/>
    <x v="1"/>
    <n v="45015.88"/>
    <s v="Faculty"/>
    <n v="2012"/>
  </r>
  <r>
    <n v="3"/>
    <x v="2"/>
    <n v="32"/>
    <x v="8"/>
    <s v="Rodriguez, Albert "/>
    <n v="12561"/>
    <x v="24"/>
    <n v="1731.55"/>
    <n v="132.47"/>
    <d v="2012-11-29T00:00:00"/>
    <s v="Active"/>
    <x v="1"/>
    <n v="45020.3"/>
    <s v="Faculty"/>
    <n v="2012"/>
  </r>
  <r>
    <n v="3"/>
    <x v="2"/>
    <n v="32"/>
    <x v="8"/>
    <s v="White, Lakishia E"/>
    <n v="13524"/>
    <x v="24"/>
    <n v="942.48"/>
    <n v="72.099999999999994"/>
    <d v="2012-11-29T00:00:00"/>
    <s v="Active"/>
    <x v="0"/>
    <n v="24504.48"/>
    <s v="Faculty"/>
    <n v="2012"/>
  </r>
  <r>
    <n v="3"/>
    <x v="2"/>
    <n v="42"/>
    <x v="10"/>
    <s v="Guinn, Janet E"/>
    <n v="10731"/>
    <x v="26"/>
    <n v="414"/>
    <n v="31.67"/>
    <d v="2012-11-29T00:00:00"/>
    <s v="Active"/>
    <x v="0"/>
    <n v="10764"/>
    <s v="Faculty"/>
    <n v="2012"/>
  </r>
  <r>
    <n v="3"/>
    <x v="2"/>
    <n v="42"/>
    <x v="10"/>
    <s v="Hernandez, Susan D"/>
    <n v="12335"/>
    <x v="26"/>
    <n v="1398.68"/>
    <n v="107"/>
    <d v="2012-11-29T00:00:00"/>
    <s v="Active"/>
    <x v="1"/>
    <n v="36365.68"/>
    <s v="Faculty"/>
    <n v="2012"/>
  </r>
  <r>
    <n v="3"/>
    <x v="2"/>
    <n v="42"/>
    <x v="10"/>
    <s v="Stewart, Ellen S"/>
    <n v="29"/>
    <x v="26"/>
    <n v="2073.15"/>
    <n v="150.63"/>
    <d v="2012-11-29T00:00:00"/>
    <s v="Active"/>
    <x v="1"/>
    <n v="53901.9"/>
    <s v="Faculty"/>
    <n v="2012"/>
  </r>
  <r>
    <n v="3"/>
    <x v="2"/>
    <n v="46"/>
    <x v="11"/>
    <s v="Benzie, Todd S"/>
    <n v="13724"/>
    <x v="28"/>
    <n v="1600"/>
    <n v="122.4"/>
    <d v="2012-11-29T00:00:00"/>
    <s v="Active"/>
    <x v="1"/>
    <n v="41600"/>
    <s v="Faculty"/>
    <n v="2012"/>
  </r>
  <r>
    <n v="3"/>
    <x v="2"/>
    <n v="46"/>
    <x v="11"/>
    <s v="Cates, Sidney R"/>
    <n v="13796"/>
    <x v="27"/>
    <n v="121"/>
    <n v="17.48"/>
    <d v="2012-11-29T00:00:00"/>
    <s v="Active"/>
    <x v="0"/>
    <n v="3146"/>
    <s v="Faculty"/>
    <n v="2012"/>
  </r>
  <r>
    <n v="3"/>
    <x v="2"/>
    <n v="46"/>
    <x v="11"/>
    <s v="Leach, Larry W"/>
    <n v="10149"/>
    <x v="27"/>
    <n v="323.39999999999998"/>
    <n v="24.74"/>
    <d v="2012-11-29T00:00:00"/>
    <s v="Active"/>
    <x v="0"/>
    <n v="8408.4"/>
    <s v="Faculty"/>
    <n v="2012"/>
  </r>
  <r>
    <n v="3"/>
    <x v="2"/>
    <n v="46"/>
    <x v="11"/>
    <s v="Rodriguez, Jose "/>
    <n v="11790"/>
    <x v="27"/>
    <n v="1624.01"/>
    <n v="124.24"/>
    <d v="2012-11-29T00:00:00"/>
    <s v="Active"/>
    <x v="0"/>
    <n v="42224.26"/>
    <s v="Faculty"/>
    <n v="2012"/>
  </r>
  <r>
    <n v="3"/>
    <x v="2"/>
    <n v="46"/>
    <x v="11"/>
    <s v="Shipman-Mills, LaYneeta D"/>
    <n v="13799"/>
    <x v="27"/>
    <n v="55"/>
    <n v="7.95"/>
    <d v="2012-11-29T00:00:00"/>
    <s v="Active"/>
    <x v="0"/>
    <n v="1430"/>
    <s v="Faculty"/>
    <n v="2012"/>
  </r>
  <r>
    <n v="3"/>
    <x v="2"/>
    <n v="62"/>
    <x v="13"/>
    <s v="Airoso, David B"/>
    <n v="13037"/>
    <x v="30"/>
    <n v="1390.5"/>
    <n v="83"/>
    <d v="2012-11-29T00:00:00"/>
    <s v="Active"/>
    <x v="1"/>
    <n v="36153"/>
    <s v="Faculty"/>
    <n v="2012"/>
  </r>
  <r>
    <n v="3"/>
    <x v="2"/>
    <n v="62"/>
    <x v="13"/>
    <s v="Brackett, Jerry R"/>
    <n v="12689"/>
    <x v="30"/>
    <n v="420.2"/>
    <n v="32.14"/>
    <d v="2012-11-29T00:00:00"/>
    <s v="Active"/>
    <x v="0"/>
    <n v="10925.2"/>
    <s v="Faculty"/>
    <n v="2012"/>
  </r>
  <r>
    <n v="3"/>
    <x v="2"/>
    <n v="62"/>
    <x v="13"/>
    <s v="Maokhamphiou, Seng  "/>
    <n v="11797"/>
    <x v="30"/>
    <n v="1011.78"/>
    <n v="77.400000000000006"/>
    <d v="2012-11-29T00:00:00"/>
    <s v="Active"/>
    <x v="0"/>
    <n v="26306.28"/>
    <s v="Faculty"/>
    <n v="2012"/>
  </r>
  <r>
    <n v="3"/>
    <x v="2"/>
    <n v="67"/>
    <x v="14"/>
    <s v="Barger, Christopher T"/>
    <n v="12408"/>
    <x v="31"/>
    <n v="1799.61"/>
    <n v="137.66999999999999"/>
    <d v="2012-11-29T00:00:00"/>
    <s v="Active"/>
    <x v="1"/>
    <n v="46789.86"/>
    <s v="Faculty"/>
    <n v="2012"/>
  </r>
  <r>
    <n v="3"/>
    <x v="2"/>
    <n v="67"/>
    <x v="14"/>
    <s v="Wong, Joseph T"/>
    <n v="12765"/>
    <x v="89"/>
    <n v="1760"/>
    <n v="134.63999999999999"/>
    <d v="2012-11-29T00:00:00"/>
    <s v="Active"/>
    <x v="1"/>
    <n v="45760"/>
    <s v="Faculty"/>
    <n v="2012"/>
  </r>
  <r>
    <n v="3"/>
    <x v="2"/>
    <n v="72"/>
    <x v="15"/>
    <s v="Brown, Shaun E"/>
    <n v="12482"/>
    <x v="32"/>
    <n v="530.1"/>
    <n v="40.56"/>
    <d v="2012-11-29T00:00:00"/>
    <s v="Active"/>
    <x v="0"/>
    <n v="13782.6"/>
    <s v="Faculty"/>
    <n v="2012"/>
  </r>
  <r>
    <n v="3"/>
    <x v="2"/>
    <n v="72"/>
    <x v="15"/>
    <s v="Cerpa, Leticia "/>
    <n v="12822"/>
    <x v="32"/>
    <n v="1360"/>
    <n v="97.45"/>
    <d v="2012-11-29T00:00:00"/>
    <s v="Active"/>
    <x v="1"/>
    <n v="35360"/>
    <s v="Faculty"/>
    <n v="2012"/>
  </r>
  <r>
    <n v="3"/>
    <x v="2"/>
    <n v="72"/>
    <x v="15"/>
    <s v="Chang, My K"/>
    <n v="13736"/>
    <x v="32"/>
    <n v="396"/>
    <n v="57.22"/>
    <d v="2012-11-29T00:00:00"/>
    <s v="Active"/>
    <x v="0"/>
    <n v="10296"/>
    <s v="Faculty"/>
    <n v="2012"/>
  </r>
  <r>
    <n v="3"/>
    <x v="2"/>
    <n v="72"/>
    <x v="15"/>
    <s v="Chang, Xi "/>
    <n v="13401"/>
    <x v="32"/>
    <n v="403.92"/>
    <n v="30.9"/>
    <d v="2012-11-29T00:00:00"/>
    <s v="Active"/>
    <x v="0"/>
    <n v="10501.92"/>
    <s v="Faculty"/>
    <n v="2012"/>
  </r>
  <r>
    <n v="3"/>
    <x v="2"/>
    <n v="72"/>
    <x v="15"/>
    <s v="Kramer, Kenneth J"/>
    <n v="13599"/>
    <x v="32"/>
    <n v="825"/>
    <n v="63.11"/>
    <d v="2012-11-29T00:00:00"/>
    <s v="Active"/>
    <x v="0"/>
    <n v="21450"/>
    <s v="Faculty"/>
    <n v="2012"/>
  </r>
  <r>
    <n v="3"/>
    <x v="2"/>
    <n v="72"/>
    <x v="15"/>
    <s v="O'keefe, Jessica L"/>
    <n v="13399"/>
    <x v="32"/>
    <n v="436.32"/>
    <n v="33.380000000000003"/>
    <d v="2012-11-29T00:00:00"/>
    <s v="Active"/>
    <x v="0"/>
    <n v="11344.32"/>
    <s v="Faculty"/>
    <n v="2012"/>
  </r>
  <r>
    <n v="3"/>
    <x v="2"/>
    <n v="72"/>
    <x v="15"/>
    <s v="Pecina, Melinda "/>
    <n v="12563"/>
    <x v="32"/>
    <n v="769.6"/>
    <n v="58.88"/>
    <d v="2012-11-29T00:00:00"/>
    <s v="Active"/>
    <x v="0"/>
    <n v="20009.599999999999"/>
    <s v="Faculty"/>
    <n v="2012"/>
  </r>
  <r>
    <n v="3"/>
    <x v="2"/>
    <n v="72"/>
    <x v="15"/>
    <s v="Phillips, Frank R"/>
    <n v="12897"/>
    <x v="32"/>
    <n v="1338.94"/>
    <n v="102.42"/>
    <d v="2012-11-29T00:00:00"/>
    <s v="Active"/>
    <x v="0"/>
    <n v="34812.44"/>
    <s v="Faculty"/>
    <n v="2012"/>
  </r>
  <r>
    <n v="3"/>
    <x v="2"/>
    <n v="72"/>
    <x v="15"/>
    <s v="Rankin, Brenda E"/>
    <n v="13525"/>
    <x v="32"/>
    <n v="1501.87"/>
    <n v="114.9"/>
    <d v="2012-11-29T00:00:00"/>
    <s v="Active"/>
    <x v="1"/>
    <n v="39048.620000000003"/>
    <s v="Faculty"/>
    <n v="2012"/>
  </r>
  <r>
    <n v="3"/>
    <x v="2"/>
    <n v="72"/>
    <x v="15"/>
    <s v="Stewart, Edward E"/>
    <n v="11715"/>
    <x v="32"/>
    <n v="813.86"/>
    <n v="62.26"/>
    <d v="2012-11-29T00:00:00"/>
    <s v="Active"/>
    <x v="0"/>
    <n v="21160.36"/>
    <s v="Faculty"/>
    <n v="2012"/>
  </r>
  <r>
    <n v="3"/>
    <x v="2"/>
    <n v="72"/>
    <x v="15"/>
    <s v="Von Ah, Jonathan A"/>
    <n v="12647"/>
    <x v="32"/>
    <n v="1408"/>
    <n v="107.72"/>
    <d v="2012-11-29T00:00:00"/>
    <s v="Active"/>
    <x v="1"/>
    <n v="36608"/>
    <s v="Faculty"/>
    <n v="2012"/>
  </r>
  <r>
    <n v="3"/>
    <x v="2"/>
    <n v="74"/>
    <x v="16"/>
    <s v="Hale, Nancy J"/>
    <n v="96"/>
    <x v="34"/>
    <n v="1587.2"/>
    <n v="121.42"/>
    <d v="2012-11-29T00:00:00"/>
    <s v="Active"/>
    <x v="1"/>
    <n v="41267.199999999997"/>
    <s v="Admin"/>
    <n v="2012"/>
  </r>
  <r>
    <n v="3"/>
    <x v="2"/>
    <n v="75"/>
    <x v="17"/>
    <s v="Garza, Sara N"/>
    <n v="13699"/>
    <x v="35"/>
    <n v="285"/>
    <n v="41.18"/>
    <d v="2012-11-29T00:00:00"/>
    <s v="Active"/>
    <x v="2"/>
    <n v="7410"/>
    <s v="FWS"/>
    <n v="2012"/>
  </r>
  <r>
    <n v="3"/>
    <x v="2"/>
    <n v="75"/>
    <x v="17"/>
    <s v="Hurley, Ashley R"/>
    <n v="13783"/>
    <x v="35"/>
    <n v="285"/>
    <n v="41.18"/>
    <d v="2012-11-29T00:00:00"/>
    <s v="Active"/>
    <x v="2"/>
    <n v="7410"/>
    <s v="FWS"/>
    <n v="2012"/>
  </r>
  <r>
    <n v="3"/>
    <x v="2"/>
    <n v="75"/>
    <x v="17"/>
    <s v="Miramontes, Celia C"/>
    <n v="13779"/>
    <x v="35"/>
    <n v="237.5"/>
    <n v="34.33"/>
    <d v="2012-11-29T00:00:00"/>
    <s v="Active"/>
    <x v="2"/>
    <n v="6175"/>
    <s v="FWS"/>
    <n v="2012"/>
  </r>
  <r>
    <n v="3"/>
    <x v="2"/>
    <n v="75"/>
    <x v="17"/>
    <s v="Quintero, Magdalena "/>
    <n v="13752"/>
    <x v="35"/>
    <n v="285"/>
    <n v="41.18"/>
    <d v="2012-11-29T00:00:00"/>
    <s v="Active"/>
    <x v="2"/>
    <n v="7410"/>
    <s v="FWS"/>
    <n v="2012"/>
  </r>
  <r>
    <n v="3"/>
    <x v="2"/>
    <n v="75"/>
    <x v="17"/>
    <s v="Riley, Shawna R"/>
    <n v="13768"/>
    <x v="35"/>
    <n v="285"/>
    <n v="41.18"/>
    <d v="2012-11-29T00:00:00"/>
    <s v="Active"/>
    <x v="2"/>
    <n v="7410"/>
    <s v="FWS"/>
    <n v="2012"/>
  </r>
  <r>
    <n v="3"/>
    <x v="2"/>
    <n v="77"/>
    <x v="42"/>
    <s v="Garcia, Belinda "/>
    <n v="12434"/>
    <x v="88"/>
    <n v="437"/>
    <n v="33.42"/>
    <d v="2012-11-29T00:00:00"/>
    <s v="Active"/>
    <x v="0"/>
    <n v="11362"/>
    <s v="Admin"/>
    <n v="2012"/>
  </r>
  <r>
    <n v="3"/>
    <x v="2"/>
    <n v="79"/>
    <x v="18"/>
    <s v="Gaulden, Aaron A"/>
    <n v="13075"/>
    <x v="36"/>
    <n v="2000"/>
    <n v="153"/>
    <d v="2012-11-29T00:00:00"/>
    <s v="Active"/>
    <x v="1"/>
    <n v="52000"/>
    <s v="Admin"/>
    <n v="2012"/>
  </r>
  <r>
    <n v="3"/>
    <x v="2"/>
    <n v="79"/>
    <x v="18"/>
    <s v="Soares, Kim "/>
    <n v="32"/>
    <x v="37"/>
    <n v="2528"/>
    <n v="149.41"/>
    <d v="2012-11-29T00:00:00"/>
    <s v="Active"/>
    <x v="1"/>
    <n v="65728"/>
    <s v="Admin"/>
    <n v="2012"/>
  </r>
  <r>
    <n v="3"/>
    <x v="2"/>
    <n v="80"/>
    <x v="19"/>
    <s v="Calleres, Santa V"/>
    <n v="12315"/>
    <x v="40"/>
    <n v="1384.8"/>
    <n v="100.97"/>
    <d v="2012-11-29T00:00:00"/>
    <s v="Active"/>
    <x v="1"/>
    <n v="36004.800000000003"/>
    <s v="Admin"/>
    <n v="2012"/>
  </r>
  <r>
    <n v="3"/>
    <x v="2"/>
    <n v="80"/>
    <x v="19"/>
    <s v="Hall, Cindy L"/>
    <n v="10493"/>
    <x v="41"/>
    <n v="2231.9899999999998"/>
    <n v="160.86000000000001"/>
    <d v="2012-11-29T00:00:00"/>
    <s v="Active"/>
    <x v="1"/>
    <n v="58031.74"/>
    <s v="Admin"/>
    <n v="2012"/>
  </r>
  <r>
    <n v="3"/>
    <x v="2"/>
    <n v="80"/>
    <x v="19"/>
    <s v="Heu, Maybo "/>
    <n v="12593"/>
    <x v="4"/>
    <n v="1874.5"/>
    <n v="143.4"/>
    <d v="2012-11-29T00:00:00"/>
    <s v="Active"/>
    <x v="1"/>
    <n v="48737"/>
    <s v="Admin"/>
    <n v="2012"/>
  </r>
  <r>
    <n v="3"/>
    <x v="2"/>
    <n v="80"/>
    <x v="19"/>
    <s v="Swiger, John R"/>
    <n v="9471"/>
    <x v="39"/>
    <n v="5401"/>
    <n v="77.37"/>
    <d v="2012-11-29T00:00:00"/>
    <s v="Active"/>
    <x v="1"/>
    <n v="140426"/>
    <s v="Admin"/>
    <n v="2012"/>
  </r>
  <r>
    <n v="3"/>
    <x v="2"/>
    <n v="80"/>
    <x v="19"/>
    <s v="Worthley, Jennifer "/>
    <n v="9697"/>
    <x v="40"/>
    <n v="475.34"/>
    <n v="36.36"/>
    <d v="2012-11-29T00:00:00"/>
    <s v="Active"/>
    <x v="0"/>
    <n v="12358.84"/>
    <s v="Admin"/>
    <n v="2012"/>
  </r>
  <r>
    <n v="3"/>
    <x v="2"/>
    <n v="80"/>
    <x v="19"/>
    <s v="Zeno, Lee A"/>
    <n v="13262"/>
    <x v="40"/>
    <n v="923.4"/>
    <n v="64.56"/>
    <d v="2012-11-29T00:00:00"/>
    <s v="Active"/>
    <x v="1"/>
    <n v="24008.400000000001"/>
    <s v="Admin"/>
    <n v="2012"/>
  </r>
  <r>
    <n v="3"/>
    <x v="2"/>
    <n v="82"/>
    <x v="20"/>
    <s v="Hernandez, Luanna S"/>
    <n v="13117"/>
    <x v="45"/>
    <n v="1664.75"/>
    <n v="115.71"/>
    <d v="2012-11-29T00:00:00"/>
    <s v="Active"/>
    <x v="1"/>
    <n v="43283.5"/>
    <s v="Admin"/>
    <n v="2012"/>
  </r>
  <r>
    <n v="3"/>
    <x v="2"/>
    <n v="82"/>
    <x v="20"/>
    <s v="Hruby, Patricia L"/>
    <n v="13656"/>
    <x v="116"/>
    <n v="2692.3"/>
    <n v="205.96"/>
    <d v="2012-11-29T00:00:00"/>
    <s v="Active"/>
    <x v="1"/>
    <n v="69999.8"/>
    <s v="Admin"/>
    <n v="2012"/>
  </r>
  <r>
    <n v="3"/>
    <x v="2"/>
    <n v="82"/>
    <x v="20"/>
    <s v="Maroudas, Tyrone W"/>
    <n v="13791"/>
    <x v="45"/>
    <n v="1775.71"/>
    <n v="256.58"/>
    <d v="2012-11-29T00:00:00"/>
    <s v="Active"/>
    <x v="1"/>
    <n v="46168.46"/>
    <s v="Admin"/>
    <n v="2012"/>
  </r>
  <r>
    <n v="3"/>
    <x v="2"/>
    <n v="82"/>
    <x v="20"/>
    <s v="Martinez, Teresa M"/>
    <n v="9790"/>
    <x v="48"/>
    <n v="2268.5100000000002"/>
    <n v="167.72"/>
    <d v="2012-11-29T00:00:00"/>
    <s v="Active"/>
    <x v="1"/>
    <n v="58981.26"/>
    <s v="Admin"/>
    <n v="2012"/>
  </r>
  <r>
    <n v="3"/>
    <x v="2"/>
    <n v="82"/>
    <x v="20"/>
    <s v="Marzan, Marissa "/>
    <n v="13573"/>
    <x v="45"/>
    <n v="2011.82"/>
    <n v="148.09"/>
    <d v="2012-11-29T00:00:00"/>
    <s v="Active"/>
    <x v="1"/>
    <n v="52307.32"/>
    <s v="Admin"/>
    <n v="2012"/>
  </r>
  <r>
    <n v="3"/>
    <x v="2"/>
    <n v="82"/>
    <x v="20"/>
    <s v="Sagle, Joan "/>
    <n v="1058"/>
    <x v="45"/>
    <n v="3394.53"/>
    <n v="251.56"/>
    <d v="2012-11-29T00:00:00"/>
    <s v="Active"/>
    <x v="1"/>
    <n v="88257.78"/>
    <s v="Admin"/>
    <n v="2012"/>
  </r>
  <r>
    <n v="3"/>
    <x v="2"/>
    <n v="83"/>
    <x v="21"/>
    <s v="Matthews, Teri V"/>
    <n v="13452"/>
    <x v="77"/>
    <n v="2661.7"/>
    <n v="203.62"/>
    <d v="2012-11-29T00:00:00"/>
    <s v="Active"/>
    <x v="1"/>
    <n v="69204.2"/>
    <s v="Admin"/>
    <n v="2012"/>
  </r>
  <r>
    <n v="3"/>
    <x v="2"/>
    <n v="83"/>
    <x v="21"/>
    <s v="Parento-Garcia, Ellyce N"/>
    <n v="12984"/>
    <x v="77"/>
    <n v="2623.57"/>
    <n v="200.7"/>
    <d v="2012-11-29T00:00:00"/>
    <s v="Active"/>
    <x v="1"/>
    <n v="68212.820000000007"/>
    <s v="Admin"/>
    <n v="2012"/>
  </r>
  <r>
    <n v="3"/>
    <x v="2"/>
    <n v="85"/>
    <x v="22"/>
    <s v="Brown, Mary E"/>
    <n v="13343"/>
    <x v="50"/>
    <n v="2031.87"/>
    <n v="150.47"/>
    <d v="2012-11-29T00:00:00"/>
    <s v="Active"/>
    <x v="1"/>
    <n v="52828.62"/>
    <s v="Admin"/>
    <n v="2012"/>
  </r>
  <r>
    <n v="3"/>
    <x v="2"/>
    <n v="85"/>
    <x v="22"/>
    <s v="Cantrell, Dianthea S"/>
    <n v="13367"/>
    <x v="50"/>
    <n v="2074.02"/>
    <n v="157.75"/>
    <d v="2012-11-29T00:00:00"/>
    <s v="Active"/>
    <x v="1"/>
    <n v="53924.52"/>
    <s v="Admin"/>
    <n v="2012"/>
  </r>
  <r>
    <n v="3"/>
    <x v="2"/>
    <n v="85"/>
    <x v="22"/>
    <s v="Hulunian, Devon J"/>
    <n v="13344"/>
    <x v="50"/>
    <n v="1659.11"/>
    <n v="125.81"/>
    <d v="2012-11-29T00:00:00"/>
    <s v="Active"/>
    <x v="1"/>
    <n v="43136.86"/>
    <s v="Admin"/>
    <n v="2012"/>
  </r>
  <r>
    <n v="3"/>
    <x v="2"/>
    <n v="85"/>
    <x v="22"/>
    <s v="Palmer, Lavinia D"/>
    <n v="13116"/>
    <x v="50"/>
    <n v="2646.45"/>
    <n v="194.46"/>
    <d v="2012-11-29T00:00:00"/>
    <s v="Active"/>
    <x v="1"/>
    <n v="68807.7"/>
    <s v="Admin"/>
    <n v="2012"/>
  </r>
  <r>
    <n v="3"/>
    <x v="2"/>
    <n v="85"/>
    <x v="22"/>
    <s v="Pannett, Michelle D"/>
    <n v="13268"/>
    <x v="47"/>
    <n v="3273.07"/>
    <n v="250.39"/>
    <d v="2012-11-29T00:00:00"/>
    <s v="Active"/>
    <x v="1"/>
    <n v="85099.82"/>
    <s v="Admin"/>
    <n v="2012"/>
  </r>
  <r>
    <n v="3"/>
    <x v="2"/>
    <n v="85"/>
    <x v="22"/>
    <s v="Regalo, Ashley C"/>
    <n v="13478"/>
    <x v="50"/>
    <n v="2116.9699999999998"/>
    <n v="161.94999999999999"/>
    <d v="2012-11-29T00:00:00"/>
    <s v="Active"/>
    <x v="1"/>
    <n v="55041.22"/>
    <s v="Admin"/>
    <n v="2012"/>
  </r>
  <r>
    <n v="3"/>
    <x v="2"/>
    <n v="86"/>
    <x v="23"/>
    <s v="Cassle, Robert D"/>
    <n v="12067"/>
    <x v="54"/>
    <n v="1184.43"/>
    <n v="89.76"/>
    <d v="2012-11-29T00:00:00"/>
    <s v="Active"/>
    <x v="1"/>
    <n v="30795.18"/>
    <s v="Admin"/>
    <n v="2012"/>
  </r>
  <r>
    <n v="3"/>
    <x v="2"/>
    <n v="86"/>
    <x v="23"/>
    <s v="Chapman, Christopher L"/>
    <n v="12669"/>
    <x v="54"/>
    <n v="1046.58"/>
    <n v="57.42"/>
    <d v="2012-11-29T00:00:00"/>
    <s v="Active"/>
    <x v="1"/>
    <n v="27211.08"/>
    <s v="Admin"/>
    <n v="2012"/>
  </r>
  <r>
    <n v="3"/>
    <x v="2"/>
    <n v="86"/>
    <x v="23"/>
    <s v="Cruz Jr, Domingo "/>
    <n v="13488"/>
    <x v="51"/>
    <n v="960"/>
    <n v="73.44"/>
    <d v="2012-11-29T00:00:00"/>
    <s v="Active"/>
    <x v="1"/>
    <n v="24960"/>
    <s v="Admin"/>
    <n v="2012"/>
  </r>
  <r>
    <n v="3"/>
    <x v="2"/>
    <n v="86"/>
    <x v="23"/>
    <s v="Morales Jr., Arturo "/>
    <n v="12721"/>
    <x v="51"/>
    <n v="1071.98"/>
    <n v="65.59"/>
    <d v="2012-11-29T00:00:00"/>
    <s v="Active"/>
    <x v="1"/>
    <n v="27871.48"/>
    <s v="Admin"/>
    <n v="2012"/>
  </r>
  <r>
    <n v="3"/>
    <x v="2"/>
    <n v="86"/>
    <x v="23"/>
    <s v="Salas, Diana C"/>
    <n v="9362"/>
    <x v="53"/>
    <n v="1904.75"/>
    <n v="139.9"/>
    <d v="2012-11-29T00:00:00"/>
    <s v="Active"/>
    <x v="1"/>
    <n v="49523.5"/>
    <s v="Admin"/>
    <n v="2012"/>
  </r>
  <r>
    <n v="3"/>
    <x v="2"/>
    <n v="87"/>
    <x v="24"/>
    <s v="Helm, Gerald E"/>
    <n v="11030"/>
    <x v="55"/>
    <n v="1921.18"/>
    <n v="140.91"/>
    <d v="2012-11-29T00:00:00"/>
    <s v="Active"/>
    <x v="1"/>
    <n v="49950.68"/>
    <s v="Admin"/>
    <n v="2012"/>
  </r>
  <r>
    <n v="3"/>
    <x v="2"/>
    <n v="87"/>
    <x v="24"/>
    <s v="Lopez Jr., Manuel "/>
    <n v="13361"/>
    <x v="55"/>
    <n v="1236"/>
    <n v="87.3"/>
    <d v="2012-11-29T00:00:00"/>
    <s v="Active"/>
    <x v="1"/>
    <n v="32136"/>
    <s v="Admin"/>
    <n v="2012"/>
  </r>
  <r>
    <n v="3"/>
    <x v="2"/>
    <n v="92"/>
    <x v="25"/>
    <s v="Jimenez, Corina M"/>
    <n v="12208"/>
    <x v="57"/>
    <n v="1166.56"/>
    <n v="89.25"/>
    <d v="2012-11-29T00:00:00"/>
    <s v="Active"/>
    <x v="1"/>
    <n v="30330.560000000001"/>
    <s v="Admin"/>
    <n v="2012"/>
  </r>
  <r>
    <n v="3"/>
    <x v="2"/>
    <n v="92"/>
    <x v="25"/>
    <s v="Mello, Mary K"/>
    <n v="10585"/>
    <x v="56"/>
    <n v="2043.6"/>
    <n v="127.98"/>
    <d v="2012-11-29T00:00:00"/>
    <s v="Active"/>
    <x v="1"/>
    <n v="53133.599999999999"/>
    <s v="Admin"/>
    <n v="2012"/>
  </r>
  <r>
    <n v="3"/>
    <x v="2"/>
    <n v="92"/>
    <x v="25"/>
    <s v="Salcido, Destiny K"/>
    <n v="12185"/>
    <x v="57"/>
    <n v="1420"/>
    <n v="102.81"/>
    <d v="2012-11-29T00:00:00"/>
    <s v="Active"/>
    <x v="1"/>
    <n v="36920"/>
    <s v="Admin"/>
    <n v="2012"/>
  </r>
  <r>
    <n v="3"/>
    <x v="2"/>
    <n v="92"/>
    <x v="25"/>
    <s v="Wiles, Frances  K"/>
    <n v="9489"/>
    <x v="57"/>
    <n v="1427.07"/>
    <n v="84.25"/>
    <d v="2012-11-29T00:00:00"/>
    <s v="Active"/>
    <x v="1"/>
    <n v="37103.82"/>
    <s v="Admin"/>
    <n v="2012"/>
  </r>
  <r>
    <n v="3"/>
    <x v="2"/>
    <n v="93"/>
    <x v="26"/>
    <s v="Cummings, William J"/>
    <n v="11905"/>
    <x v="60"/>
    <n v="1782.68"/>
    <n v="136.38"/>
    <d v="2012-11-29T00:00:00"/>
    <s v="Active"/>
    <x v="1"/>
    <n v="46349.68"/>
    <s v="Admin"/>
    <n v="2012"/>
  </r>
  <r>
    <n v="3"/>
    <x v="2"/>
    <n v="93"/>
    <x v="26"/>
    <s v="Dickson, Kimberly A"/>
    <n v="1122"/>
    <x v="61"/>
    <n v="1909.62"/>
    <n v="138.83000000000001"/>
    <d v="2012-11-29T00:00:00"/>
    <s v="Active"/>
    <x v="1"/>
    <n v="49650.12"/>
    <s v="Admin"/>
    <n v="2012"/>
  </r>
  <r>
    <n v="3"/>
    <x v="2"/>
    <n v="93"/>
    <x v="26"/>
    <s v="Franksen, Jerald D"/>
    <n v="10430"/>
    <x v="79"/>
    <n v="2773.06"/>
    <n v="211.29"/>
    <d v="2012-11-29T00:00:00"/>
    <s v="Active"/>
    <x v="1"/>
    <n v="72099.56"/>
    <s v="Admin"/>
    <n v="2012"/>
  </r>
  <r>
    <n v="3"/>
    <x v="2"/>
    <n v="93"/>
    <x v="26"/>
    <s v="Kisla, Lisa A"/>
    <n v="11545"/>
    <x v="61"/>
    <n v="2334.8200000000002"/>
    <n v="173.41"/>
    <d v="2012-11-29T00:00:00"/>
    <s v="Active"/>
    <x v="1"/>
    <n v="60705.32"/>
    <s v="Admin"/>
    <n v="2012"/>
  </r>
  <r>
    <n v="4"/>
    <x v="3"/>
    <n v="64"/>
    <x v="34"/>
    <s v="Dutra, Donald W"/>
    <n v="12199"/>
    <x v="89"/>
    <n v="2000"/>
    <n v="153"/>
    <d v="2012-11-29T00:00:00"/>
    <s v="Active"/>
    <x v="1"/>
    <n v="52000"/>
    <s v="Faculty"/>
    <n v="2012"/>
  </r>
  <r>
    <n v="4"/>
    <x v="3"/>
    <n v="64"/>
    <x v="34"/>
    <s v="Simmons, Richard E"/>
    <n v="10107"/>
    <x v="90"/>
    <n v="2339.2800000000002"/>
    <n v="172.87"/>
    <d v="2012-11-29T00:00:00"/>
    <s v="Active"/>
    <x v="1"/>
    <n v="60821.279999999999"/>
    <s v="Faculty"/>
    <n v="2012"/>
  </r>
  <r>
    <n v="4"/>
    <x v="3"/>
    <n v="64"/>
    <x v="34"/>
    <s v="Smith, Lionel C"/>
    <n v="13110"/>
    <x v="89"/>
    <n v="1771.6"/>
    <n v="135.53"/>
    <d v="2012-11-29T00:00:00"/>
    <s v="Active"/>
    <x v="1"/>
    <n v="46061.599999999999"/>
    <s v="Faculty"/>
    <n v="2012"/>
  </r>
  <r>
    <n v="4"/>
    <x v="3"/>
    <n v="72"/>
    <x v="15"/>
    <s v="Chang, Judy C"/>
    <n v="13641"/>
    <x v="32"/>
    <n v="161"/>
    <n v="23.26"/>
    <d v="2012-11-29T00:00:00"/>
    <s v="Active"/>
    <x v="0"/>
    <n v="4186"/>
    <s v="Faculty"/>
    <n v="2012"/>
  </r>
  <r>
    <n v="4"/>
    <x v="3"/>
    <n v="72"/>
    <x v="15"/>
    <s v="Kirkham, Lou Ann D"/>
    <n v="10327"/>
    <x v="32"/>
    <n v="151.41"/>
    <n v="21.89"/>
    <d v="2012-11-29T00:00:00"/>
    <s v="Active"/>
    <x v="0"/>
    <n v="3936.66"/>
    <s v="Faculty"/>
    <n v="2012"/>
  </r>
  <r>
    <n v="4"/>
    <x v="3"/>
    <n v="72"/>
    <x v="15"/>
    <s v="Shoaf, John E"/>
    <n v="13603"/>
    <x v="32"/>
    <n v="150.5"/>
    <n v="11.51"/>
    <d v="2012-11-29T00:00:00"/>
    <s v="Active"/>
    <x v="0"/>
    <n v="3913"/>
    <s v="Faculty"/>
    <n v="2012"/>
  </r>
  <r>
    <n v="4"/>
    <x v="3"/>
    <n v="80"/>
    <x v="19"/>
    <s v="Harrell, Pamela G"/>
    <n v="9789"/>
    <x v="4"/>
    <n v="2021.01"/>
    <n v="142.78"/>
    <d v="2012-11-29T00:00:00"/>
    <s v="Active"/>
    <x v="1"/>
    <n v="52546.26"/>
    <s v="Admin"/>
    <n v="2012"/>
  </r>
  <r>
    <n v="4"/>
    <x v="3"/>
    <n v="80"/>
    <x v="19"/>
    <s v="Macfarlane, Jack P"/>
    <n v="12068"/>
    <x v="39"/>
    <n v="2866.27"/>
    <n v="213.45"/>
    <d v="2012-11-29T00:00:00"/>
    <s v="Active"/>
    <x v="1"/>
    <n v="74523.02"/>
    <s v="Admin"/>
    <n v="2012"/>
  </r>
  <r>
    <n v="4"/>
    <x v="3"/>
    <n v="80"/>
    <x v="19"/>
    <s v="Petry, Sharlet M"/>
    <n v="12936"/>
    <x v="40"/>
    <n v="1040"/>
    <n v="57.72"/>
    <d v="2012-11-29T00:00:00"/>
    <s v="Active"/>
    <x v="1"/>
    <n v="27040"/>
    <s v="Admin"/>
    <n v="2012"/>
  </r>
  <r>
    <n v="4"/>
    <x v="3"/>
    <n v="93"/>
    <x v="26"/>
    <s v="Alves, Jason "/>
    <n v="10678"/>
    <x v="79"/>
    <n v="2130.0300000000002"/>
    <n v="137.16"/>
    <d v="2012-11-29T00:00:00"/>
    <s v="Active"/>
    <x v="1"/>
    <n v="55380.78"/>
    <s v="Admin"/>
    <n v="2012"/>
  </r>
  <r>
    <n v="5"/>
    <x v="4"/>
    <n v="2"/>
    <x v="37"/>
    <s v="Kennedy, Karen E"/>
    <n v="12504"/>
    <x v="91"/>
    <n v="2114.5500000000002"/>
    <n v="155.94"/>
    <d v="2012-11-29T00:00:00"/>
    <s v="Active"/>
    <x v="1"/>
    <n v="54978.3"/>
    <s v="Faculty"/>
    <n v="2012"/>
  </r>
  <r>
    <n v="5"/>
    <x v="4"/>
    <n v="3"/>
    <x v="32"/>
    <s v="Bacon, Amy J"/>
    <n v="13225"/>
    <x v="82"/>
    <n v="1075.06"/>
    <n v="82.24"/>
    <d v="2012-11-29T00:00:00"/>
    <s v="Active"/>
    <x v="0"/>
    <n v="27951.56"/>
    <s v="Faculty"/>
    <n v="2012"/>
  </r>
  <r>
    <n v="5"/>
    <x v="4"/>
    <n v="3"/>
    <x v="32"/>
    <s v="Burgess, Linda J"/>
    <n v="11796"/>
    <x v="82"/>
    <n v="775.39"/>
    <n v="59.31"/>
    <d v="2012-11-29T00:00:00"/>
    <s v="Active"/>
    <x v="0"/>
    <n v="20160.14"/>
    <s v="Faculty"/>
    <n v="2012"/>
  </r>
  <r>
    <n v="5"/>
    <x v="4"/>
    <n v="3"/>
    <x v="32"/>
    <s v="Cervantes, Dawn M"/>
    <n v="12649"/>
    <x v="82"/>
    <n v="1158.3599999999999"/>
    <n v="88.62"/>
    <d v="2012-11-29T00:00:00"/>
    <s v="Active"/>
    <x v="0"/>
    <n v="30117.360000000001"/>
    <s v="Faculty"/>
    <n v="2012"/>
  </r>
  <r>
    <n v="5"/>
    <x v="4"/>
    <n v="3"/>
    <x v="32"/>
    <s v="Cobb, Sharon L"/>
    <n v="10701"/>
    <x v="82"/>
    <n v="1955.01"/>
    <n v="144.53"/>
    <d v="2012-11-29T00:00:00"/>
    <s v="Active"/>
    <x v="1"/>
    <n v="50830.26"/>
    <s v="Faculty"/>
    <n v="2012"/>
  </r>
  <r>
    <n v="5"/>
    <x v="4"/>
    <n v="3"/>
    <x v="32"/>
    <s v="Elgamal, Amgad A"/>
    <n v="13103"/>
    <x v="82"/>
    <n v="2294.21"/>
    <n v="175.51"/>
    <d v="2012-11-29T00:00:00"/>
    <s v="Active"/>
    <x v="1"/>
    <n v="59649.46"/>
    <s v="Faculty"/>
    <n v="2012"/>
  </r>
  <r>
    <n v="5"/>
    <x v="4"/>
    <n v="3"/>
    <x v="32"/>
    <s v="Malouf, Lacy M"/>
    <n v="12470"/>
    <x v="82"/>
    <n v="1802"/>
    <n v="115.21"/>
    <d v="2012-11-29T00:00:00"/>
    <s v="Active"/>
    <x v="1"/>
    <n v="46852"/>
    <s v="Faculty"/>
    <n v="2012"/>
  </r>
  <r>
    <n v="5"/>
    <x v="4"/>
    <n v="3"/>
    <x v="32"/>
    <s v="Savala, Yvette M"/>
    <n v="11924"/>
    <x v="82"/>
    <n v="2243.34"/>
    <n v="171.62"/>
    <d v="2012-11-29T00:00:00"/>
    <s v="Active"/>
    <x v="0"/>
    <n v="58326.84"/>
    <s v="Faculty"/>
    <n v="2012"/>
  </r>
  <r>
    <n v="5"/>
    <x v="4"/>
    <n v="6"/>
    <x v="1"/>
    <s v="Bowman, Daniel E"/>
    <n v="13681"/>
    <x v="3"/>
    <n v="212.5"/>
    <n v="30.72"/>
    <d v="2012-11-29T00:00:00"/>
    <s v="Active"/>
    <x v="2"/>
    <n v="5525"/>
    <s v="Faculty"/>
    <n v="2012"/>
  </r>
  <r>
    <n v="5"/>
    <x v="4"/>
    <n v="6"/>
    <x v="1"/>
    <s v="Diaz, Jesse M"/>
    <n v="12167"/>
    <x v="3"/>
    <n v="2105.5300000000002"/>
    <n v="150.57"/>
    <d v="2012-11-29T00:00:00"/>
    <s v="Active"/>
    <x v="1"/>
    <n v="54743.78"/>
    <s v="Faculty"/>
    <n v="2012"/>
  </r>
  <r>
    <n v="5"/>
    <x v="4"/>
    <n v="6"/>
    <x v="1"/>
    <s v="Kramer, Matthew W"/>
    <n v="13394"/>
    <x v="3"/>
    <n v="875.5"/>
    <n v="66.97"/>
    <d v="2012-11-29T00:00:00"/>
    <s v="Active"/>
    <x v="0"/>
    <n v="22763"/>
    <s v="Faculty"/>
    <n v="2012"/>
  </r>
  <r>
    <n v="5"/>
    <x v="4"/>
    <n v="14"/>
    <x v="2"/>
    <s v="Benton, Francis G"/>
    <n v="11155"/>
    <x v="6"/>
    <n v="3401.08"/>
    <n v="254.36"/>
    <d v="2012-11-29T00:00:00"/>
    <s v="Active"/>
    <x v="1"/>
    <n v="88428.08"/>
    <s v="Faculty"/>
    <n v="2012"/>
  </r>
  <r>
    <n v="5"/>
    <x v="4"/>
    <n v="14"/>
    <x v="2"/>
    <s v="Endress, Lea M"/>
    <n v="11643"/>
    <x v="6"/>
    <n v="3542.22"/>
    <n v="270.98"/>
    <d v="2012-11-29T00:00:00"/>
    <s v="Active"/>
    <x v="1"/>
    <n v="92097.72"/>
    <s v="Faculty"/>
    <n v="2012"/>
  </r>
  <r>
    <n v="5"/>
    <x v="4"/>
    <n v="14"/>
    <x v="2"/>
    <s v="Farol, Christina A"/>
    <n v="11411"/>
    <x v="6"/>
    <n v="692.16"/>
    <n v="52.95"/>
    <d v="2012-11-29T00:00:00"/>
    <s v="Active"/>
    <x v="0"/>
    <n v="17996.16"/>
    <s v="Faculty"/>
    <n v="2012"/>
  </r>
  <r>
    <n v="5"/>
    <x v="4"/>
    <n v="14"/>
    <x v="2"/>
    <s v="Guzman, Ricardo "/>
    <n v="10764"/>
    <x v="7"/>
    <n v="4410.53"/>
    <n v="334.82"/>
    <d v="2012-11-29T00:00:00"/>
    <s v="Active"/>
    <x v="1"/>
    <n v="114673.78"/>
    <s v="Faculty"/>
    <n v="2012"/>
  </r>
  <r>
    <n v="5"/>
    <x v="4"/>
    <n v="14"/>
    <x v="2"/>
    <s v="Lewis, Maryann E"/>
    <n v="13526"/>
    <x v="6"/>
    <n v="1236"/>
    <n v="94.55"/>
    <d v="2012-11-29T00:00:00"/>
    <s v="Active"/>
    <x v="0"/>
    <n v="32136"/>
    <s v="Faculty"/>
    <n v="2012"/>
  </r>
  <r>
    <n v="5"/>
    <x v="4"/>
    <n v="14"/>
    <x v="2"/>
    <s v="Lockridge, Henry V"/>
    <n v="11156"/>
    <x v="6"/>
    <n v="3374.28"/>
    <n v="258.14"/>
    <d v="2012-11-29T00:00:00"/>
    <s v="Active"/>
    <x v="1"/>
    <n v="87731.28"/>
    <s v="Faculty"/>
    <n v="2012"/>
  </r>
  <r>
    <n v="5"/>
    <x v="4"/>
    <n v="14"/>
    <x v="2"/>
    <s v="Malave, Joe V"/>
    <n v="11112"/>
    <x v="6"/>
    <n v="3564.62"/>
    <n v="272.7"/>
    <d v="2012-11-29T00:00:00"/>
    <s v="Active"/>
    <x v="1"/>
    <n v="92680.12"/>
    <s v="Faculty"/>
    <n v="2012"/>
  </r>
  <r>
    <n v="5"/>
    <x v="4"/>
    <n v="14"/>
    <x v="2"/>
    <s v="Marquez, Anthony R"/>
    <n v="12287"/>
    <x v="5"/>
    <n v="216.3"/>
    <n v="16.55"/>
    <d v="2012-11-29T00:00:00"/>
    <s v="Active"/>
    <x v="0"/>
    <n v="5623.8"/>
    <s v="Faculty"/>
    <n v="2012"/>
  </r>
  <r>
    <n v="5"/>
    <x v="4"/>
    <n v="14"/>
    <x v="2"/>
    <s v="McCord, Russell W"/>
    <n v="13175"/>
    <x v="6"/>
    <n v="3200"/>
    <n v="238.72"/>
    <d v="2012-11-29T00:00:00"/>
    <s v="Active"/>
    <x v="1"/>
    <n v="83200"/>
    <s v="Faculty"/>
    <n v="2012"/>
  </r>
  <r>
    <n v="5"/>
    <x v="4"/>
    <n v="14"/>
    <x v="2"/>
    <s v="Nguyen, Tin N"/>
    <n v="13522"/>
    <x v="6"/>
    <n v="735.42"/>
    <n v="56.26"/>
    <d v="2012-11-29T00:00:00"/>
    <s v="Active"/>
    <x v="0"/>
    <n v="19120.919999999998"/>
    <s v="Faculty"/>
    <n v="2012"/>
  </r>
  <r>
    <n v="5"/>
    <x v="4"/>
    <n v="14"/>
    <x v="2"/>
    <s v="Serrano, Thomas "/>
    <n v="10720"/>
    <x v="65"/>
    <n v="3981.14"/>
    <n v="304.56"/>
    <d v="2012-11-29T00:00:00"/>
    <s v="Active"/>
    <x v="1"/>
    <n v="103509.64"/>
    <s v="Faculty"/>
    <n v="2012"/>
  </r>
  <r>
    <n v="5"/>
    <x v="4"/>
    <n v="14"/>
    <x v="2"/>
    <s v="Wang, Cristina V"/>
    <n v="13609"/>
    <x v="5"/>
    <n v="480"/>
    <n v="36.72"/>
    <d v="2012-11-29T00:00:00"/>
    <s v="Active"/>
    <x v="0"/>
    <n v="12480"/>
    <s v="Faculty"/>
    <n v="2012"/>
  </r>
  <r>
    <n v="5"/>
    <x v="4"/>
    <n v="22"/>
    <x v="3"/>
    <s v="Barnett, Angela D"/>
    <n v="12162"/>
    <x v="2"/>
    <n v="3049.62"/>
    <n v="228.33"/>
    <d v="2012-11-29T00:00:00"/>
    <s v="Active"/>
    <x v="1"/>
    <n v="79290.12"/>
    <s v="Faculty"/>
    <n v="2012"/>
  </r>
  <r>
    <n v="5"/>
    <x v="4"/>
    <n v="22"/>
    <x v="3"/>
    <s v="Bejarano, Irma J"/>
    <n v="10721"/>
    <x v="2"/>
    <n v="3382.77"/>
    <n v="246.01"/>
    <d v="2012-11-29T00:00:00"/>
    <s v="Active"/>
    <x v="1"/>
    <n v="87952.02"/>
    <s v="Faculty"/>
    <n v="2012"/>
  </r>
  <r>
    <n v="5"/>
    <x v="4"/>
    <n v="22"/>
    <x v="3"/>
    <s v="Burgos, Holli D"/>
    <n v="10269"/>
    <x v="2"/>
    <n v="815.98"/>
    <n v="62.42"/>
    <d v="2012-11-29T00:00:00"/>
    <s v="Active"/>
    <x v="0"/>
    <n v="21215.48"/>
    <s v="Faculty"/>
    <n v="2012"/>
  </r>
  <r>
    <n v="5"/>
    <x v="4"/>
    <n v="22"/>
    <x v="3"/>
    <s v="Dembekjian, Seta "/>
    <n v="13473"/>
    <x v="2"/>
    <n v="160"/>
    <n v="12.24"/>
    <d v="2012-11-29T00:00:00"/>
    <s v="Active"/>
    <x v="2"/>
    <n v="4160"/>
    <s v="Faculty"/>
    <n v="2012"/>
  </r>
  <r>
    <n v="5"/>
    <x v="4"/>
    <n v="22"/>
    <x v="3"/>
    <s v="Filippelli, Gregg S"/>
    <n v="10322"/>
    <x v="93"/>
    <n v="1459.44"/>
    <n v="111.65"/>
    <d v="2012-11-29T00:00:00"/>
    <s v="Active"/>
    <x v="0"/>
    <n v="37945.440000000002"/>
    <s v="Faculty"/>
    <n v="2012"/>
  </r>
  <r>
    <n v="5"/>
    <x v="4"/>
    <n v="22"/>
    <x v="3"/>
    <s v="Islas, Armando J"/>
    <n v="13620"/>
    <x v="93"/>
    <n v="1080"/>
    <n v="82.62"/>
    <d v="2012-11-29T00:00:00"/>
    <s v="Active"/>
    <x v="0"/>
    <n v="28080"/>
    <s v="Faculty"/>
    <n v="2012"/>
  </r>
  <r>
    <n v="5"/>
    <x v="4"/>
    <n v="22"/>
    <x v="3"/>
    <s v="Lachica, Tara M"/>
    <n v="11531"/>
    <x v="2"/>
    <n v="2893.27"/>
    <n v="212.53"/>
    <d v="2012-11-29T00:00:00"/>
    <s v="Active"/>
    <x v="1"/>
    <n v="75225.02"/>
    <s v="Faculty"/>
    <n v="2012"/>
  </r>
  <r>
    <n v="5"/>
    <x v="4"/>
    <n v="22"/>
    <x v="3"/>
    <s v="Lahren, Catherine "/>
    <n v="12913"/>
    <x v="2"/>
    <n v="577.15"/>
    <n v="44.15"/>
    <d v="2012-11-29T00:00:00"/>
    <s v="Active"/>
    <x v="0"/>
    <n v="15005.9"/>
    <s v="Faculty"/>
    <n v="2012"/>
  </r>
  <r>
    <n v="5"/>
    <x v="4"/>
    <n v="22"/>
    <x v="3"/>
    <s v="Lange, Pamela M"/>
    <n v="10735"/>
    <x v="2"/>
    <n v="2937.88"/>
    <n v="198.97"/>
    <d v="2012-11-29T00:00:00"/>
    <s v="Active"/>
    <x v="1"/>
    <n v="76384.88"/>
    <s v="Faculty"/>
    <n v="2012"/>
  </r>
  <r>
    <n v="5"/>
    <x v="4"/>
    <n v="22"/>
    <x v="3"/>
    <s v="Miller, Guy M"/>
    <n v="11701"/>
    <x v="93"/>
    <n v="360"/>
    <n v="27.54"/>
    <d v="2012-11-29T00:00:00"/>
    <s v="Active"/>
    <x v="2"/>
    <n v="9360"/>
    <s v="Faculty"/>
    <n v="2012"/>
  </r>
  <r>
    <n v="5"/>
    <x v="4"/>
    <n v="22"/>
    <x v="3"/>
    <s v="Monge, Melinda S"/>
    <n v="13220"/>
    <x v="2"/>
    <n v="856.96"/>
    <n v="65.56"/>
    <d v="2012-11-29T00:00:00"/>
    <s v="Active"/>
    <x v="0"/>
    <n v="22280.959999999999"/>
    <s v="Faculty"/>
    <n v="2012"/>
  </r>
  <r>
    <n v="5"/>
    <x v="4"/>
    <n v="22"/>
    <x v="3"/>
    <s v="Nazaroff, Leslie "/>
    <n v="10270"/>
    <x v="8"/>
    <n v="4629.7"/>
    <n v="349.2"/>
    <d v="2012-11-29T00:00:00"/>
    <s v="Active"/>
    <x v="1"/>
    <n v="120372.2"/>
    <s v="Faculty"/>
    <n v="2012"/>
  </r>
  <r>
    <n v="5"/>
    <x v="4"/>
    <n v="22"/>
    <x v="3"/>
    <s v="Randazzo, Kelly E"/>
    <n v="12044"/>
    <x v="2"/>
    <n v="3171.66"/>
    <n v="242.63"/>
    <d v="2012-11-29T00:00:00"/>
    <s v="Active"/>
    <x v="1"/>
    <n v="82463.16"/>
    <s v="Faculty"/>
    <n v="2012"/>
  </r>
  <r>
    <n v="5"/>
    <x v="4"/>
    <n v="22"/>
    <x v="3"/>
    <s v="Santucho, Sabrina M"/>
    <n v="11860"/>
    <x v="2"/>
    <n v="2942.75"/>
    <n v="225.12"/>
    <d v="2012-11-29T00:00:00"/>
    <s v="Active"/>
    <x v="1"/>
    <n v="76511.5"/>
    <s v="Faculty"/>
    <n v="2012"/>
  </r>
  <r>
    <n v="5"/>
    <x v="4"/>
    <n v="22"/>
    <x v="3"/>
    <s v="Verzola, Karla L"/>
    <n v="12865"/>
    <x v="2"/>
    <n v="216"/>
    <n v="31.21"/>
    <d v="2012-11-29T00:00:00"/>
    <s v="Active"/>
    <x v="2"/>
    <n v="5616"/>
    <s v="Faculty"/>
    <n v="2012"/>
  </r>
  <r>
    <n v="5"/>
    <x v="4"/>
    <n v="22"/>
    <x v="3"/>
    <s v="Wilson, Elizabeth J"/>
    <n v="11702"/>
    <x v="2"/>
    <n v="3104.83"/>
    <n v="235.05"/>
    <d v="2012-11-29T00:00:00"/>
    <s v="Active"/>
    <x v="1"/>
    <n v="80725.58"/>
    <s v="Faculty"/>
    <n v="2012"/>
  </r>
  <r>
    <n v="5"/>
    <x v="4"/>
    <n v="32"/>
    <x v="8"/>
    <s v="Aragon, Stella Marie G"/>
    <n v="12473"/>
    <x v="24"/>
    <n v="102.45"/>
    <n v="7.84"/>
    <d v="2012-11-29T00:00:00"/>
    <s v="Active"/>
    <x v="0"/>
    <n v="2663.7"/>
    <s v="Faculty"/>
    <n v="2012"/>
  </r>
  <r>
    <n v="5"/>
    <x v="4"/>
    <n v="32"/>
    <x v="8"/>
    <s v="Briggs, Amber M"/>
    <n v="12435"/>
    <x v="24"/>
    <n v="1086.1500000000001"/>
    <n v="83.09"/>
    <d v="2012-11-29T00:00:00"/>
    <s v="Active"/>
    <x v="0"/>
    <n v="28239.9"/>
    <s v="Faculty"/>
    <n v="2012"/>
  </r>
  <r>
    <n v="5"/>
    <x v="4"/>
    <n v="32"/>
    <x v="8"/>
    <s v="Glance, Diana L"/>
    <n v="10930"/>
    <x v="24"/>
    <n v="2148.7600000000002"/>
    <n v="158.5"/>
    <d v="2012-11-29T00:00:00"/>
    <s v="Active"/>
    <x v="1"/>
    <n v="55867.76"/>
    <s v="Faculty"/>
    <n v="2012"/>
  </r>
  <r>
    <n v="5"/>
    <x v="4"/>
    <n v="32"/>
    <x v="8"/>
    <s v="Medina, Brenda L"/>
    <n v="12924"/>
    <x v="24"/>
    <n v="213.75"/>
    <n v="16.350000000000001"/>
    <d v="2012-11-29T00:00:00"/>
    <s v="Active"/>
    <x v="0"/>
    <n v="5557.5"/>
    <s v="Faculty"/>
    <n v="2012"/>
  </r>
  <r>
    <n v="5"/>
    <x v="4"/>
    <n v="32"/>
    <x v="8"/>
    <s v="Nichols, Deborah A"/>
    <n v="12895"/>
    <x v="24"/>
    <n v="2240.38"/>
    <n v="161.47999999999999"/>
    <d v="2012-11-29T00:00:00"/>
    <s v="Active"/>
    <x v="1"/>
    <n v="58249.88"/>
    <s v="Faculty"/>
    <n v="2012"/>
  </r>
  <r>
    <n v="5"/>
    <x v="4"/>
    <n v="32"/>
    <x v="8"/>
    <s v="Sebelist, Maryann M"/>
    <n v="10887"/>
    <x v="24"/>
    <n v="2140.16"/>
    <n v="159.31"/>
    <d v="2012-11-29T00:00:00"/>
    <s v="Active"/>
    <x v="1"/>
    <n v="55644.160000000003"/>
    <s v="Faculty"/>
    <n v="2012"/>
  </r>
  <r>
    <n v="5"/>
    <x v="4"/>
    <n v="46"/>
    <x v="11"/>
    <s v="Aschenbrenner, Bettina C"/>
    <n v="13653"/>
    <x v="27"/>
    <n v="975"/>
    <n v="74.59"/>
    <d v="2012-11-29T00:00:00"/>
    <s v="Active"/>
    <x v="0"/>
    <n v="25350"/>
    <s v="Faculty"/>
    <n v="2012"/>
  </r>
  <r>
    <n v="5"/>
    <x v="4"/>
    <n v="46"/>
    <x v="11"/>
    <s v="Candler Jr. , George E"/>
    <n v="13673"/>
    <x v="27"/>
    <n v="705.38"/>
    <n v="101.92"/>
    <d v="2012-11-29T00:00:00"/>
    <s v="Active"/>
    <x v="0"/>
    <n v="18339.88"/>
    <s v="Faculty"/>
    <n v="2012"/>
  </r>
  <r>
    <n v="5"/>
    <x v="4"/>
    <n v="46"/>
    <x v="11"/>
    <s v="Chesnut, Darryl D"/>
    <n v="11136"/>
    <x v="27"/>
    <n v="1185.99"/>
    <n v="90.73"/>
    <d v="2012-11-29T00:00:00"/>
    <s v="Active"/>
    <x v="0"/>
    <n v="30835.74"/>
    <s v="Faculty"/>
    <n v="2012"/>
  </r>
  <r>
    <n v="5"/>
    <x v="4"/>
    <n v="46"/>
    <x v="11"/>
    <s v="Crenshaw, Angelia "/>
    <n v="11245"/>
    <x v="28"/>
    <n v="2165.7800000000002"/>
    <n v="156.04"/>
    <d v="2012-11-29T00:00:00"/>
    <s v="Active"/>
    <x v="1"/>
    <n v="56310.28"/>
    <s v="Faculty"/>
    <n v="2012"/>
  </r>
  <r>
    <n v="5"/>
    <x v="4"/>
    <n v="46"/>
    <x v="11"/>
    <s v="Hooton, Christopher M"/>
    <n v="12586"/>
    <x v="27"/>
    <n v="2142.1999999999998"/>
    <n v="163.88"/>
    <d v="2012-11-29T00:00:00"/>
    <s v="Active"/>
    <x v="1"/>
    <n v="55697.2"/>
    <s v="Faculty"/>
    <n v="2012"/>
  </r>
  <r>
    <n v="5"/>
    <x v="4"/>
    <n v="46"/>
    <x v="11"/>
    <s v="Jennings, Eric L"/>
    <n v="12585"/>
    <x v="27"/>
    <n v="2027.13"/>
    <n v="155.07"/>
    <d v="2012-11-29T00:00:00"/>
    <s v="Active"/>
    <x v="0"/>
    <n v="52705.38"/>
    <s v="Faculty"/>
    <n v="2012"/>
  </r>
  <r>
    <n v="5"/>
    <x v="4"/>
    <n v="60"/>
    <x v="35"/>
    <s v="Laraque, Serge L"/>
    <n v="11910"/>
    <x v="94"/>
    <n v="1223.44"/>
    <n v="93.59"/>
    <d v="2012-11-29T00:00:00"/>
    <s v="Active"/>
    <x v="0"/>
    <n v="31809.439999999999"/>
    <s v="Faculty"/>
    <n v="2012"/>
  </r>
  <r>
    <n v="5"/>
    <x v="4"/>
    <n v="60"/>
    <x v="35"/>
    <s v="Matley, Stephen J"/>
    <n v="11292"/>
    <x v="95"/>
    <n v="4016.13"/>
    <n v="287.33999999999997"/>
    <d v="2012-11-29T00:00:00"/>
    <s v="Active"/>
    <x v="1"/>
    <n v="104419.38"/>
    <s v="Faculty"/>
    <n v="2012"/>
  </r>
  <r>
    <n v="5"/>
    <x v="4"/>
    <n v="62"/>
    <x v="13"/>
    <s v="Droog, Cornelius C"/>
    <n v="13490"/>
    <x v="30"/>
    <n v="1782.69"/>
    <n v="136.38"/>
    <d v="2012-11-29T00:00:00"/>
    <s v="Active"/>
    <x v="1"/>
    <n v="46349.94"/>
    <s v="Faculty"/>
    <n v="2012"/>
  </r>
  <r>
    <n v="5"/>
    <x v="4"/>
    <n v="62"/>
    <x v="13"/>
    <s v="Malone Jr., Leslie "/>
    <n v="13538"/>
    <x v="30"/>
    <n v="1037.5"/>
    <n v="79.37"/>
    <d v="2012-11-29T00:00:00"/>
    <s v="Active"/>
    <x v="0"/>
    <n v="26975"/>
    <s v="Faculty"/>
    <n v="2012"/>
  </r>
  <r>
    <n v="5"/>
    <x v="4"/>
    <n v="62"/>
    <x v="13"/>
    <s v="Manafi, Ali R"/>
    <n v="13647"/>
    <x v="30"/>
    <n v="412.5"/>
    <n v="31.56"/>
    <d v="2012-11-29T00:00:00"/>
    <s v="Active"/>
    <x v="0"/>
    <n v="10725"/>
    <s v="Faculty"/>
    <n v="2012"/>
  </r>
  <r>
    <n v="5"/>
    <x v="4"/>
    <n v="67"/>
    <x v="14"/>
    <s v="Evans, Gregory "/>
    <n v="13781"/>
    <x v="31"/>
    <n v="810"/>
    <n v="117.05"/>
    <d v="2012-11-29T00:00:00"/>
    <s v="Active"/>
    <x v="0"/>
    <n v="21060"/>
    <s v="Faculty"/>
    <n v="2012"/>
  </r>
  <r>
    <n v="5"/>
    <x v="4"/>
    <n v="67"/>
    <x v="14"/>
    <s v="Groff II, James L"/>
    <n v="13812"/>
    <x v="31"/>
    <n v="537.5"/>
    <n v="77.680000000000007"/>
    <d v="2012-11-29T00:00:00"/>
    <s v="Active"/>
    <x v="0"/>
    <n v="13975"/>
    <s v="Faculty"/>
    <n v="2012"/>
  </r>
  <r>
    <n v="5"/>
    <x v="4"/>
    <n v="67"/>
    <x v="14"/>
    <s v="Mendez, Roberto R"/>
    <n v="13705"/>
    <x v="31"/>
    <n v="825"/>
    <n v="63.11"/>
    <d v="2012-11-29T00:00:00"/>
    <s v="Active"/>
    <x v="2"/>
    <n v="21450"/>
    <s v="Faculty"/>
    <n v="2012"/>
  </r>
  <r>
    <n v="5"/>
    <x v="4"/>
    <n v="72"/>
    <x v="15"/>
    <s v="Allen, Alan W"/>
    <n v="13606"/>
    <x v="32"/>
    <n v="202.5"/>
    <n v="29.28"/>
    <d v="2012-11-29T00:00:00"/>
    <s v="Active"/>
    <x v="2"/>
    <n v="5265"/>
    <s v="Faculty"/>
    <n v="2012"/>
  </r>
  <r>
    <n v="5"/>
    <x v="4"/>
    <n v="72"/>
    <x v="15"/>
    <s v="Anderson, Susan B"/>
    <n v="13393"/>
    <x v="32"/>
    <n v="116.91"/>
    <n v="16.899999999999999"/>
    <d v="2012-11-29T00:00:00"/>
    <s v="Active"/>
    <x v="2"/>
    <n v="3039.66"/>
    <s v="Faculty"/>
    <n v="2012"/>
  </r>
  <r>
    <n v="5"/>
    <x v="4"/>
    <n v="72"/>
    <x v="15"/>
    <s v="Barnes, Nadalie L"/>
    <n v="13252"/>
    <x v="32"/>
    <n v="1004.25"/>
    <n v="76.819999999999993"/>
    <d v="2012-11-29T00:00:00"/>
    <s v="Active"/>
    <x v="0"/>
    <n v="26110.5"/>
    <s v="Faculty"/>
    <n v="2012"/>
  </r>
  <r>
    <n v="5"/>
    <x v="4"/>
    <n v="72"/>
    <x v="15"/>
    <s v="Belk, Cherise M"/>
    <n v="13017"/>
    <x v="32"/>
    <n v="869.06"/>
    <n v="66.48"/>
    <d v="2012-11-29T00:00:00"/>
    <s v="Active"/>
    <x v="2"/>
    <n v="22595.56"/>
    <s v="Faculty"/>
    <n v="2012"/>
  </r>
  <r>
    <n v="5"/>
    <x v="4"/>
    <n v="72"/>
    <x v="15"/>
    <s v="Briggs, Janelle N"/>
    <n v="13189"/>
    <x v="32"/>
    <n v="936"/>
    <n v="71.599999999999994"/>
    <d v="2012-11-29T00:00:00"/>
    <s v="Active"/>
    <x v="0"/>
    <n v="24336"/>
    <s v="Faculty"/>
    <n v="2012"/>
  </r>
  <r>
    <n v="5"/>
    <x v="4"/>
    <n v="72"/>
    <x v="15"/>
    <s v="Collins, Tina L"/>
    <n v="11841"/>
    <x v="32"/>
    <n v="1863.73"/>
    <n v="136.75"/>
    <d v="2012-11-29T00:00:00"/>
    <s v="Active"/>
    <x v="1"/>
    <n v="48456.98"/>
    <s v="Faculty"/>
    <n v="2012"/>
  </r>
  <r>
    <n v="5"/>
    <x v="4"/>
    <n v="72"/>
    <x v="15"/>
    <s v="Gonzalez, Pamela A"/>
    <n v="11181"/>
    <x v="32"/>
    <n v="1980.77"/>
    <n v="144.86000000000001"/>
    <d v="2012-11-29T00:00:00"/>
    <s v="Active"/>
    <x v="1"/>
    <n v="51500.02"/>
    <s v="Faculty"/>
    <n v="2012"/>
  </r>
  <r>
    <n v="5"/>
    <x v="4"/>
    <n v="72"/>
    <x v="15"/>
    <s v="Hurlburt, Bryan T"/>
    <n v="12055"/>
    <x v="32"/>
    <n v="1300"/>
    <n v="99.45"/>
    <d v="2012-11-29T00:00:00"/>
    <s v="Active"/>
    <x v="2"/>
    <n v="33800"/>
    <s v="Faculty"/>
    <n v="2012"/>
  </r>
  <r>
    <n v="5"/>
    <x v="4"/>
    <n v="72"/>
    <x v="15"/>
    <s v="Johnson, Christie M"/>
    <n v="12226"/>
    <x v="32"/>
    <n v="695.04"/>
    <n v="53.17"/>
    <d v="2012-11-29T00:00:00"/>
    <s v="Active"/>
    <x v="0"/>
    <n v="18071.04"/>
    <s v="Faculty"/>
    <n v="2012"/>
  </r>
  <r>
    <n v="5"/>
    <x v="4"/>
    <n v="72"/>
    <x v="15"/>
    <s v="Lindsay, Kathryn H"/>
    <n v="13248"/>
    <x v="32"/>
    <n v="1147.5"/>
    <n v="87.79"/>
    <d v="2012-11-29T00:00:00"/>
    <s v="Active"/>
    <x v="2"/>
    <n v="29835"/>
    <s v="Faculty"/>
    <n v="2012"/>
  </r>
  <r>
    <n v="5"/>
    <x v="4"/>
    <n v="72"/>
    <x v="15"/>
    <s v="Longo, Melanie A"/>
    <n v="12126"/>
    <x v="32"/>
    <n v="933.1"/>
    <n v="71.38"/>
    <d v="2012-11-29T00:00:00"/>
    <s v="Active"/>
    <x v="0"/>
    <n v="24260.6"/>
    <s v="Faculty"/>
    <n v="2012"/>
  </r>
  <r>
    <n v="5"/>
    <x v="4"/>
    <n v="72"/>
    <x v="15"/>
    <s v="Normine, Claudia C"/>
    <n v="12992"/>
    <x v="32"/>
    <n v="2040.19"/>
    <n v="156.07"/>
    <d v="2012-11-29T00:00:00"/>
    <s v="Active"/>
    <x v="1"/>
    <n v="53044.94"/>
    <s v="Faculty"/>
    <n v="2012"/>
  </r>
  <r>
    <n v="5"/>
    <x v="4"/>
    <n v="72"/>
    <x v="15"/>
    <s v="Payne, Carlina W"/>
    <n v="12542"/>
    <x v="32"/>
    <n v="1285.44"/>
    <n v="98.34"/>
    <d v="2012-11-29T00:00:00"/>
    <s v="Active"/>
    <x v="0"/>
    <n v="33421.440000000002"/>
    <s v="Faculty"/>
    <n v="2012"/>
  </r>
  <r>
    <n v="5"/>
    <x v="4"/>
    <n v="72"/>
    <x v="15"/>
    <s v="Rome, Mark D"/>
    <n v="11624"/>
    <x v="32"/>
    <n v="256.25"/>
    <n v="19.61"/>
    <d v="2012-11-29T00:00:00"/>
    <s v="Active"/>
    <x v="2"/>
    <n v="6662.5"/>
    <s v="Faculty"/>
    <n v="2012"/>
  </r>
  <r>
    <n v="5"/>
    <x v="4"/>
    <n v="72"/>
    <x v="15"/>
    <s v="Sallis, Kathryn M"/>
    <n v="11913"/>
    <x v="32"/>
    <n v="1302.8399999999999"/>
    <n v="99.67"/>
    <d v="2012-11-29T00:00:00"/>
    <s v="Active"/>
    <x v="0"/>
    <n v="33873.839999999997"/>
    <s v="Faculty"/>
    <n v="2012"/>
  </r>
  <r>
    <n v="5"/>
    <x v="4"/>
    <n v="72"/>
    <x v="15"/>
    <s v="Thomas, Lina M"/>
    <n v="13391"/>
    <x v="32"/>
    <n v="1980.77"/>
    <n v="146.32"/>
    <d v="2012-11-29T00:00:00"/>
    <s v="Active"/>
    <x v="1"/>
    <n v="51500.02"/>
    <s v="Faculty"/>
    <n v="2012"/>
  </r>
  <r>
    <n v="5"/>
    <x v="4"/>
    <n v="72"/>
    <x v="15"/>
    <s v="Thomas, Vanessa "/>
    <n v="11183"/>
    <x v="32"/>
    <n v="1452.48"/>
    <n v="111.11"/>
    <d v="2012-11-29T00:00:00"/>
    <s v="Active"/>
    <x v="0"/>
    <n v="37764.480000000003"/>
    <s v="Faculty"/>
    <n v="2012"/>
  </r>
  <r>
    <n v="5"/>
    <x v="4"/>
    <n v="74"/>
    <x v="16"/>
    <s v="Schlanger, Erin F"/>
    <n v="13253"/>
    <x v="34"/>
    <n v="1928"/>
    <n v="147.5"/>
    <d v="2012-11-29T00:00:00"/>
    <s v="Active"/>
    <x v="1"/>
    <n v="50128"/>
    <s v="Admin"/>
    <n v="2012"/>
  </r>
  <r>
    <n v="5"/>
    <x v="4"/>
    <n v="75"/>
    <x v="17"/>
    <s v="Foulkes, Juliana R"/>
    <n v="13808"/>
    <x v="35"/>
    <n v="380"/>
    <n v="54.91"/>
    <d v="2012-11-29T00:00:00"/>
    <s v="Active"/>
    <x v="2"/>
    <n v="9880"/>
    <s v="FWS"/>
    <n v="2012"/>
  </r>
  <r>
    <n v="5"/>
    <x v="4"/>
    <n v="75"/>
    <x v="17"/>
    <s v="Keala, Kristy H"/>
    <n v="13811"/>
    <x v="35"/>
    <n v="342"/>
    <n v="49.41"/>
    <d v="2012-11-29T00:00:00"/>
    <s v="Active"/>
    <x v="2"/>
    <n v="8892"/>
    <s v="FWS"/>
    <n v="2012"/>
  </r>
  <r>
    <n v="5"/>
    <x v="4"/>
    <n v="75"/>
    <x v="17"/>
    <s v="Kopman, Jani M"/>
    <n v="13738"/>
    <x v="35"/>
    <n v="332.5"/>
    <n v="48.06"/>
    <d v="2012-11-29T00:00:00"/>
    <s v="Active"/>
    <x v="2"/>
    <n v="8645"/>
    <s v="FWS"/>
    <n v="2012"/>
  </r>
  <r>
    <n v="5"/>
    <x v="4"/>
    <n v="75"/>
    <x v="17"/>
    <s v="Nunez, Yazmin "/>
    <n v="13810"/>
    <x v="35"/>
    <n v="380"/>
    <n v="54.91"/>
    <d v="2012-11-29T00:00:00"/>
    <s v="Active"/>
    <x v="2"/>
    <n v="9880"/>
    <s v="FWS"/>
    <n v="2012"/>
  </r>
  <r>
    <n v="5"/>
    <x v="4"/>
    <n v="75"/>
    <x v="17"/>
    <s v="Tumewu, Ken  J"/>
    <n v="13800"/>
    <x v="35"/>
    <n v="380"/>
    <n v="54.91"/>
    <d v="2012-11-29T00:00:00"/>
    <s v="Active"/>
    <x v="2"/>
    <n v="9880"/>
    <s v="FWS"/>
    <n v="2012"/>
  </r>
  <r>
    <n v="5"/>
    <x v="4"/>
    <n v="75"/>
    <x v="17"/>
    <s v="Valencia , Jocelyn E"/>
    <n v="13721"/>
    <x v="35"/>
    <n v="380"/>
    <n v="54.91"/>
    <d v="2012-11-29T00:00:00"/>
    <s v="Active"/>
    <x v="2"/>
    <n v="9880"/>
    <s v="FWS"/>
    <n v="2012"/>
  </r>
  <r>
    <n v="5"/>
    <x v="4"/>
    <n v="77"/>
    <x v="42"/>
    <s v="Leon, Sarai M"/>
    <n v="11519"/>
    <x v="10"/>
    <n v="1289.5999999999999"/>
    <n v="90.59"/>
    <d v="2012-11-29T00:00:00"/>
    <s v="Active"/>
    <x v="1"/>
    <n v="33529.599999999999"/>
    <s v="Admin"/>
    <n v="2012"/>
  </r>
  <r>
    <n v="5"/>
    <x v="4"/>
    <n v="77"/>
    <x v="42"/>
    <s v="Montesdeoca, Gilda "/>
    <n v="11674"/>
    <x v="9"/>
    <n v="1336"/>
    <n v="79.73"/>
    <d v="2012-11-29T00:00:00"/>
    <s v="Active"/>
    <x v="1"/>
    <n v="34736"/>
    <s v="Admin"/>
    <n v="2012"/>
  </r>
  <r>
    <n v="5"/>
    <x v="4"/>
    <n v="79"/>
    <x v="18"/>
    <s v="Lee, Ryan P"/>
    <n v="12886"/>
    <x v="36"/>
    <n v="1841.6"/>
    <n v="134.80000000000001"/>
    <d v="2012-11-29T00:00:00"/>
    <s v="Active"/>
    <x v="1"/>
    <n v="47881.599999999999"/>
    <s v="Admin"/>
    <n v="2012"/>
  </r>
  <r>
    <n v="5"/>
    <x v="4"/>
    <n v="80"/>
    <x v="19"/>
    <s v="Berry, Michael A"/>
    <n v="12993"/>
    <x v="40"/>
    <n v="1058.4000000000001"/>
    <n v="80.12"/>
    <d v="2012-11-29T00:00:00"/>
    <s v="Active"/>
    <x v="1"/>
    <n v="27518.400000000001"/>
    <s v="Admin"/>
    <n v="2012"/>
  </r>
  <r>
    <n v="5"/>
    <x v="4"/>
    <n v="80"/>
    <x v="19"/>
    <s v="Desierto, Annette M"/>
    <n v="11947"/>
    <x v="41"/>
    <n v="2430.3200000000002"/>
    <n v="161.83000000000001"/>
    <d v="2012-11-29T00:00:00"/>
    <s v="Active"/>
    <x v="1"/>
    <n v="63188.32"/>
    <s v="Admin"/>
    <n v="2012"/>
  </r>
  <r>
    <n v="5"/>
    <x v="4"/>
    <n v="80"/>
    <x v="19"/>
    <s v="Gerhardt, Lynnea M"/>
    <n v="12964"/>
    <x v="40"/>
    <n v="1078.3"/>
    <n v="76.67"/>
    <d v="2012-11-29T00:00:00"/>
    <s v="Active"/>
    <x v="1"/>
    <n v="28035.8"/>
    <s v="Admin"/>
    <n v="2012"/>
  </r>
  <r>
    <n v="5"/>
    <x v="4"/>
    <n v="80"/>
    <x v="19"/>
    <s v="Hein, Sherril A"/>
    <n v="10402"/>
    <x v="39"/>
    <n v="6682.82"/>
    <n v="94.52"/>
    <d v="2012-11-29T00:00:00"/>
    <s v="Active"/>
    <x v="1"/>
    <n v="173753.32"/>
    <s v="Admin"/>
    <n v="2012"/>
  </r>
  <r>
    <n v="5"/>
    <x v="4"/>
    <n v="80"/>
    <x v="19"/>
    <s v="Hogan, Diana L"/>
    <n v="13348"/>
    <x v="4"/>
    <n v="1980"/>
    <n v="143.72999999999999"/>
    <d v="2012-11-29T00:00:00"/>
    <s v="Active"/>
    <x v="1"/>
    <n v="51480"/>
    <s v="Admin"/>
    <n v="2012"/>
  </r>
  <r>
    <n v="5"/>
    <x v="4"/>
    <n v="80"/>
    <x v="19"/>
    <s v="Wilkes, Reneisha S"/>
    <n v="13279"/>
    <x v="37"/>
    <n v="1346.91"/>
    <n v="97.83"/>
    <d v="2012-11-29T00:00:00"/>
    <s v="Active"/>
    <x v="1"/>
    <n v="35019.660000000003"/>
    <s v="Admin"/>
    <n v="2012"/>
  </r>
  <r>
    <n v="5"/>
    <x v="4"/>
    <n v="82"/>
    <x v="20"/>
    <s v="Alexander, Lisa T"/>
    <n v="10356"/>
    <x v="92"/>
    <n v="1856.8"/>
    <n v="132.4"/>
    <d v="2012-11-29T00:00:00"/>
    <s v="Active"/>
    <x v="1"/>
    <n v="48276.800000000003"/>
    <s v="Admin"/>
    <n v="2012"/>
  </r>
  <r>
    <n v="5"/>
    <x v="4"/>
    <n v="82"/>
    <x v="20"/>
    <s v="Coleman III, George J"/>
    <n v="12739"/>
    <x v="116"/>
    <n v="2884.62"/>
    <n v="220.68"/>
    <d v="2012-11-29T00:00:00"/>
    <s v="Active"/>
    <x v="1"/>
    <n v="75000.12"/>
    <s v="Admin"/>
    <n v="2012"/>
  </r>
  <r>
    <n v="5"/>
    <x v="4"/>
    <n v="82"/>
    <x v="20"/>
    <s v="Dabbs, Jason M"/>
    <n v="13749"/>
    <x v="45"/>
    <n v="1941.6"/>
    <n v="162.63"/>
    <d v="2012-11-29T00:00:00"/>
    <s v="Active"/>
    <x v="1"/>
    <n v="50481.599999999999"/>
    <s v="Admin"/>
    <n v="2012"/>
  </r>
  <r>
    <n v="5"/>
    <x v="4"/>
    <n v="82"/>
    <x v="20"/>
    <s v="Landa, Sharon L"/>
    <n v="10521"/>
    <x v="76"/>
    <n v="3076.79"/>
    <n v="235.37"/>
    <d v="2012-11-29T00:00:00"/>
    <s v="Active"/>
    <x v="1"/>
    <n v="79996.539999999994"/>
    <s v="Admin"/>
    <n v="2012"/>
  </r>
  <r>
    <n v="5"/>
    <x v="4"/>
    <n v="82"/>
    <x v="20"/>
    <s v="Pitts, Erika H"/>
    <n v="12280"/>
    <x v="45"/>
    <n v="2307.84"/>
    <n v="167.58"/>
    <d v="2012-11-29T00:00:00"/>
    <s v="Active"/>
    <x v="1"/>
    <n v="60003.839999999997"/>
    <s v="Admin"/>
    <n v="2012"/>
  </r>
  <r>
    <n v="5"/>
    <x v="4"/>
    <n v="82"/>
    <x v="20"/>
    <s v="Reliford, Amber L"/>
    <n v="13695"/>
    <x v="45"/>
    <n v="1955.56"/>
    <n v="143.78"/>
    <d v="2012-11-29T00:00:00"/>
    <s v="Active"/>
    <x v="1"/>
    <n v="50844.56"/>
    <s v="Admin"/>
    <n v="2012"/>
  </r>
  <r>
    <n v="5"/>
    <x v="4"/>
    <n v="82"/>
    <x v="20"/>
    <s v="Tartir, Nedal O"/>
    <n v="13756"/>
    <x v="45"/>
    <n v="1990.02"/>
    <n v="162.97"/>
    <d v="2012-11-29T00:00:00"/>
    <s v="Active"/>
    <x v="1"/>
    <n v="51740.52"/>
    <s v="Admin"/>
    <n v="2012"/>
  </r>
  <r>
    <n v="5"/>
    <x v="4"/>
    <n v="83"/>
    <x v="21"/>
    <s v="Bustillos, Frank "/>
    <n v="13327"/>
    <x v="49"/>
    <n v="2692"/>
    <n v="181.6"/>
    <d v="2012-11-29T00:00:00"/>
    <s v="Active"/>
    <x v="1"/>
    <n v="69992"/>
    <s v="Admin"/>
    <n v="2012"/>
  </r>
  <r>
    <n v="5"/>
    <x v="4"/>
    <n v="83"/>
    <x v="21"/>
    <s v="Mitchell, Dedrick L"/>
    <n v="13711"/>
    <x v="49"/>
    <n v="2436.98"/>
    <n v="186.43"/>
    <d v="2012-11-29T00:00:00"/>
    <s v="Active"/>
    <x v="1"/>
    <n v="63361.48"/>
    <s v="Admin"/>
    <n v="2012"/>
  </r>
  <r>
    <n v="5"/>
    <x v="4"/>
    <n v="83"/>
    <x v="21"/>
    <s v="Parham II, John T"/>
    <n v="13712"/>
    <x v="49"/>
    <n v="2361.2800000000002"/>
    <n v="180.64"/>
    <d v="2012-11-29T00:00:00"/>
    <s v="Active"/>
    <x v="1"/>
    <n v="61393.279999999999"/>
    <s v="Admin"/>
    <n v="2012"/>
  </r>
  <r>
    <n v="5"/>
    <x v="4"/>
    <n v="83"/>
    <x v="21"/>
    <s v="Rodriguez-Fitzgerald, Elsa L"/>
    <n v="13710"/>
    <x v="97"/>
    <n v="2538.46"/>
    <n v="194.19"/>
    <d v="2012-11-29T00:00:00"/>
    <s v="Active"/>
    <x v="1"/>
    <n v="65999.960000000006"/>
    <s v="Admin"/>
    <n v="2012"/>
  </r>
  <r>
    <n v="5"/>
    <x v="4"/>
    <n v="85"/>
    <x v="22"/>
    <s v="Barajas, Jesus A"/>
    <n v="13224"/>
    <x v="50"/>
    <n v="1910.78"/>
    <n v="140.69999999999999"/>
    <d v="2012-11-29T00:00:00"/>
    <s v="Active"/>
    <x v="1"/>
    <n v="49680.28"/>
    <s v="Admin"/>
    <n v="2012"/>
  </r>
  <r>
    <n v="5"/>
    <x v="4"/>
    <n v="85"/>
    <x v="22"/>
    <s v="Bickley, Deborah J"/>
    <n v="13584"/>
    <x v="50"/>
    <n v="2055.61"/>
    <n v="148.88"/>
    <d v="2012-11-29T00:00:00"/>
    <s v="Active"/>
    <x v="1"/>
    <n v="53445.86"/>
    <s v="Admin"/>
    <n v="2012"/>
  </r>
  <r>
    <n v="5"/>
    <x v="4"/>
    <n v="85"/>
    <x v="22"/>
    <s v="Campbell, Bryan P"/>
    <n v="12850"/>
    <x v="50"/>
    <n v="2655.27"/>
    <n v="202.02"/>
    <d v="2012-11-29T00:00:00"/>
    <s v="Active"/>
    <x v="1"/>
    <n v="69037.02"/>
    <s v="Admin"/>
    <n v="2012"/>
  </r>
  <r>
    <n v="5"/>
    <x v="4"/>
    <n v="85"/>
    <x v="22"/>
    <s v="Drake, Jeannette "/>
    <n v="11357"/>
    <x v="50"/>
    <n v="3256.32"/>
    <n v="247.42"/>
    <d v="2012-11-29T00:00:00"/>
    <s v="Active"/>
    <x v="1"/>
    <n v="84664.320000000007"/>
    <s v="Admin"/>
    <n v="2012"/>
  </r>
  <r>
    <n v="5"/>
    <x v="4"/>
    <n v="85"/>
    <x v="22"/>
    <s v="Jackson, Jaztanttnea D"/>
    <n v="13563"/>
    <x v="50"/>
    <n v="2564.66"/>
    <n v="190.72"/>
    <d v="2012-11-29T00:00:00"/>
    <s v="Active"/>
    <x v="1"/>
    <n v="66681.16"/>
    <s v="Admin"/>
    <n v="2012"/>
  </r>
  <r>
    <n v="5"/>
    <x v="4"/>
    <n v="85"/>
    <x v="22"/>
    <s v="Tapia, Richard A"/>
    <n v="13583"/>
    <x v="50"/>
    <n v="2934.11"/>
    <n v="219.26"/>
    <d v="2012-11-29T00:00:00"/>
    <s v="Active"/>
    <x v="1"/>
    <n v="76286.86"/>
    <s v="Admin"/>
    <n v="2012"/>
  </r>
  <r>
    <n v="5"/>
    <x v="4"/>
    <n v="85"/>
    <x v="22"/>
    <s v="Van Buren, Robert B"/>
    <n v="13204"/>
    <x v="47"/>
    <n v="3274.67"/>
    <n v="250.51"/>
    <d v="2012-11-29T00:00:00"/>
    <s v="Active"/>
    <x v="1"/>
    <n v="85141.42"/>
    <s v="Admin"/>
    <n v="2012"/>
  </r>
  <r>
    <n v="5"/>
    <x v="4"/>
    <n v="86"/>
    <x v="23"/>
    <s v="Martin, Terrance J"/>
    <n v="13715"/>
    <x v="51"/>
    <n v="932.75"/>
    <n v="112.03"/>
    <d v="2012-11-29T00:00:00"/>
    <s v="Active"/>
    <x v="1"/>
    <n v="24251.5"/>
    <s v="Admin"/>
    <n v="2012"/>
  </r>
  <r>
    <n v="5"/>
    <x v="4"/>
    <n v="86"/>
    <x v="23"/>
    <s v="Mills, Cynthia L"/>
    <n v="11157"/>
    <x v="51"/>
    <n v="1225.08"/>
    <n v="88.74"/>
    <d v="2012-11-29T00:00:00"/>
    <s v="Active"/>
    <x v="1"/>
    <n v="31852.080000000002"/>
    <s v="Admin"/>
    <n v="2012"/>
  </r>
  <r>
    <n v="5"/>
    <x v="4"/>
    <n v="86"/>
    <x v="23"/>
    <s v="Roper, Perry L"/>
    <n v="11948"/>
    <x v="54"/>
    <n v="1090.4000000000001"/>
    <n v="83.41"/>
    <d v="2012-11-29T00:00:00"/>
    <s v="Active"/>
    <x v="1"/>
    <n v="28350.400000000001"/>
    <s v="Admin"/>
    <n v="2012"/>
  </r>
  <r>
    <n v="5"/>
    <x v="4"/>
    <n v="86"/>
    <x v="23"/>
    <s v="Ruiz, Serafin  "/>
    <n v="13223"/>
    <x v="54"/>
    <n v="791.04"/>
    <n v="54.7"/>
    <d v="2012-11-29T00:00:00"/>
    <s v="Active"/>
    <x v="1"/>
    <n v="20567.04"/>
    <s v="Admin"/>
    <n v="2012"/>
  </r>
  <r>
    <n v="5"/>
    <x v="4"/>
    <n v="86"/>
    <x v="23"/>
    <s v="Steinmetz, Charles R"/>
    <n v="10911"/>
    <x v="53"/>
    <n v="2888"/>
    <n v="215.11"/>
    <d v="2012-11-29T00:00:00"/>
    <s v="Active"/>
    <x v="1"/>
    <n v="75088"/>
    <s v="Admin"/>
    <n v="2012"/>
  </r>
  <r>
    <n v="5"/>
    <x v="4"/>
    <n v="87"/>
    <x v="24"/>
    <s v="Cary, Jason S"/>
    <n v="13328"/>
    <x v="55"/>
    <n v="2044.19"/>
    <n v="156.38"/>
    <d v="2012-11-29T00:00:00"/>
    <s v="Active"/>
    <x v="1"/>
    <n v="53148.94"/>
    <s v="Admin"/>
    <n v="2012"/>
  </r>
  <r>
    <n v="5"/>
    <x v="4"/>
    <n v="92"/>
    <x v="25"/>
    <s v="Blouin, Monique R"/>
    <n v="12344"/>
    <x v="78"/>
    <n v="1291.74"/>
    <n v="93"/>
    <d v="2012-11-29T00:00:00"/>
    <s v="Active"/>
    <x v="1"/>
    <n v="33585.24"/>
    <s v="Admin"/>
    <n v="2012"/>
  </r>
  <r>
    <n v="5"/>
    <x v="4"/>
    <n v="92"/>
    <x v="25"/>
    <s v="Gonzales, Celia M"/>
    <n v="10913"/>
    <x v="57"/>
    <n v="2075.06"/>
    <n v="149.13"/>
    <d v="2012-11-29T00:00:00"/>
    <s v="Active"/>
    <x v="1"/>
    <n v="53951.56"/>
    <s v="Admin"/>
    <n v="2012"/>
  </r>
  <r>
    <n v="5"/>
    <x v="4"/>
    <n v="92"/>
    <x v="25"/>
    <s v="Jackson, Rhonda L"/>
    <n v="12348"/>
    <x v="57"/>
    <n v="2119.62"/>
    <n v="149.6"/>
    <d v="2012-11-29T00:00:00"/>
    <s v="Active"/>
    <x v="1"/>
    <n v="55110.12"/>
    <s v="Admin"/>
    <n v="2012"/>
  </r>
  <r>
    <n v="5"/>
    <x v="4"/>
    <n v="92"/>
    <x v="25"/>
    <s v="Madrid, Henry A"/>
    <n v="12575"/>
    <x v="57"/>
    <n v="1952"/>
    <n v="143.51"/>
    <d v="2012-11-29T00:00:00"/>
    <s v="Active"/>
    <x v="1"/>
    <n v="50752"/>
    <s v="Admin"/>
    <n v="2012"/>
  </r>
  <r>
    <n v="5"/>
    <x v="4"/>
    <n v="92"/>
    <x v="25"/>
    <s v="Stripling, Jaunna S"/>
    <n v="10617"/>
    <x v="56"/>
    <n v="2353.38"/>
    <n v="168.33"/>
    <d v="2012-11-29T00:00:00"/>
    <s v="Active"/>
    <x v="1"/>
    <n v="61187.88"/>
    <s v="Admin"/>
    <n v="2012"/>
  </r>
  <r>
    <n v="5"/>
    <x v="4"/>
    <n v="93"/>
    <x v="26"/>
    <s v="Cary, Davina "/>
    <n v="11036"/>
    <x v="61"/>
    <n v="2130.87"/>
    <n v="163.01"/>
    <d v="2012-11-29T00:00:00"/>
    <s v="Active"/>
    <x v="1"/>
    <n v="55402.62"/>
    <s v="Admin"/>
    <n v="2012"/>
  </r>
  <r>
    <n v="5"/>
    <x v="4"/>
    <n v="93"/>
    <x v="26"/>
    <s v="Fotia, Lindsay S"/>
    <n v="11244"/>
    <x v="60"/>
    <n v="2809.8"/>
    <n v="214.95"/>
    <d v="2012-11-29T00:00:00"/>
    <s v="Active"/>
    <x v="1"/>
    <n v="73054.8"/>
    <s v="Admin"/>
    <n v="2012"/>
  </r>
  <r>
    <n v="5"/>
    <x v="4"/>
    <n v="93"/>
    <x v="26"/>
    <s v="Gutierrez, Leticia O"/>
    <n v="11353"/>
    <x v="4"/>
    <n v="1544.8"/>
    <n v="118.18"/>
    <d v="2012-11-29T00:00:00"/>
    <s v="Active"/>
    <x v="1"/>
    <n v="40164.800000000003"/>
    <s v="Admin"/>
    <n v="2012"/>
  </r>
  <r>
    <n v="5"/>
    <x v="4"/>
    <n v="93"/>
    <x v="26"/>
    <s v="Matley, Richard W"/>
    <n v="12534"/>
    <x v="79"/>
    <n v="3230.77"/>
    <n v="198.67"/>
    <d v="2012-11-29T00:00:00"/>
    <s v="Active"/>
    <x v="1"/>
    <n v="84000.02"/>
    <s v="Admin"/>
    <n v="2012"/>
  </r>
  <r>
    <n v="5"/>
    <x v="4"/>
    <n v="93"/>
    <x v="26"/>
    <s v="White, Katrina M"/>
    <n v="12477"/>
    <x v="61"/>
    <n v="2059.62"/>
    <n v="151.74"/>
    <d v="2012-11-29T00:00:00"/>
    <s v="Active"/>
    <x v="1"/>
    <n v="53550.12"/>
    <s v="Admin"/>
    <n v="2012"/>
  </r>
  <r>
    <n v="6"/>
    <x v="5"/>
    <n v="2"/>
    <x v="41"/>
    <s v="Paserb, Theresa M"/>
    <n v="11562"/>
    <x v="118"/>
    <n v="1925.24"/>
    <n v="147.28"/>
    <d v="2012-11-29T00:00:00"/>
    <s v="Active"/>
    <x v="0"/>
    <n v="50056.24"/>
    <s v="Faculty"/>
    <n v="2012"/>
  </r>
  <r>
    <n v="6"/>
    <x v="5"/>
    <n v="2"/>
    <x v="41"/>
    <s v="Williams, Kelly "/>
    <n v="11205"/>
    <x v="118"/>
    <n v="1875.66"/>
    <n v="143.49"/>
    <d v="2012-11-29T00:00:00"/>
    <s v="Active"/>
    <x v="0"/>
    <n v="48767.16"/>
    <s v="Faculty"/>
    <n v="2012"/>
  </r>
  <r>
    <n v="6"/>
    <x v="5"/>
    <n v="3"/>
    <x v="32"/>
    <s v="Deutsch, Leon A"/>
    <n v="11214"/>
    <x v="82"/>
    <n v="2100.94"/>
    <n v="160.72"/>
    <d v="2012-11-29T00:00:00"/>
    <s v="Active"/>
    <x v="0"/>
    <n v="54624.44"/>
    <s v="Faculty"/>
    <n v="2012"/>
  </r>
  <r>
    <n v="6"/>
    <x v="5"/>
    <n v="3"/>
    <x v="32"/>
    <s v="Farquharson, Joshua S"/>
    <n v="12988"/>
    <x v="82"/>
    <n v="1940.66"/>
    <n v="148.46"/>
    <d v="2012-11-29T00:00:00"/>
    <s v="Active"/>
    <x v="0"/>
    <n v="50457.16"/>
    <s v="Faculty"/>
    <n v="2012"/>
  </r>
  <r>
    <n v="6"/>
    <x v="5"/>
    <n v="3"/>
    <x v="32"/>
    <s v="Gee, Toni M"/>
    <n v="10043"/>
    <x v="82"/>
    <n v="1530"/>
    <n v="111.84"/>
    <d v="2012-11-29T00:00:00"/>
    <s v="Active"/>
    <x v="1"/>
    <n v="39780"/>
    <s v="Faculty"/>
    <n v="2012"/>
  </r>
  <r>
    <n v="6"/>
    <x v="5"/>
    <n v="3"/>
    <x v="32"/>
    <s v="Hardin, Pamela D"/>
    <n v="11171"/>
    <x v="82"/>
    <n v="2000"/>
    <n v="153"/>
    <d v="2012-11-29T00:00:00"/>
    <s v="Active"/>
    <x v="0"/>
    <n v="52000"/>
    <s v="Faculty"/>
    <n v="2012"/>
  </r>
  <r>
    <n v="6"/>
    <x v="5"/>
    <n v="3"/>
    <x v="32"/>
    <s v="Manning-Pinotti, Katherine W"/>
    <n v="11563"/>
    <x v="82"/>
    <n v="1961.12"/>
    <n v="150.03"/>
    <d v="2012-11-29T00:00:00"/>
    <s v="Active"/>
    <x v="0"/>
    <n v="50989.120000000003"/>
    <s v="Faculty"/>
    <n v="2012"/>
  </r>
  <r>
    <n v="6"/>
    <x v="5"/>
    <n v="3"/>
    <x v="32"/>
    <s v="Sowers, Shelly "/>
    <n v="13058"/>
    <x v="82"/>
    <n v="2000"/>
    <n v="153"/>
    <d v="2012-11-29T00:00:00"/>
    <s v="Active"/>
    <x v="0"/>
    <n v="52000"/>
    <s v="Faculty"/>
    <n v="2012"/>
  </r>
  <r>
    <n v="6"/>
    <x v="5"/>
    <n v="3"/>
    <x v="32"/>
    <s v="Williams, Carol L"/>
    <n v="12116"/>
    <x v="82"/>
    <n v="1575.9"/>
    <n v="118.22"/>
    <d v="2012-11-29T00:00:00"/>
    <s v="Active"/>
    <x v="1"/>
    <n v="40973.4"/>
    <s v="Faculty"/>
    <n v="2012"/>
  </r>
  <r>
    <n v="6"/>
    <x v="5"/>
    <n v="3"/>
    <x v="32"/>
    <s v="Wren, Rochelle L"/>
    <n v="11024"/>
    <x v="82"/>
    <n v="1187.2"/>
    <n v="90.82"/>
    <d v="2012-11-29T00:00:00"/>
    <s v="Active"/>
    <x v="0"/>
    <n v="30867.200000000001"/>
    <s v="Faculty"/>
    <n v="2012"/>
  </r>
  <r>
    <n v="6"/>
    <x v="5"/>
    <n v="33"/>
    <x v="36"/>
    <s v="Bella, Janice "/>
    <n v="11172"/>
    <x v="24"/>
    <n v="1623.18"/>
    <n v="124.18"/>
    <d v="2012-11-29T00:00:00"/>
    <s v="Active"/>
    <x v="1"/>
    <n v="42202.68"/>
    <s v="Faculty"/>
    <n v="2012"/>
  </r>
  <r>
    <n v="6"/>
    <x v="5"/>
    <n v="33"/>
    <x v="36"/>
    <s v="Peak, Tonya D"/>
    <n v="11370"/>
    <x v="24"/>
    <n v="835.94"/>
    <n v="63.95"/>
    <d v="2012-11-29T00:00:00"/>
    <s v="Active"/>
    <x v="0"/>
    <n v="21734.44"/>
    <s v="Faculty"/>
    <n v="2012"/>
  </r>
  <r>
    <n v="6"/>
    <x v="5"/>
    <n v="37"/>
    <x v="9"/>
    <s v="Van Zee, Walter L"/>
    <n v="11118"/>
    <x v="25"/>
    <n v="36"/>
    <n v="5.2"/>
    <d v="2012-11-29T00:00:00"/>
    <s v="Seasonal"/>
    <x v="0"/>
    <n v="936"/>
    <s v="Faculty"/>
    <n v="2012"/>
  </r>
  <r>
    <n v="6"/>
    <x v="5"/>
    <n v="60"/>
    <x v="35"/>
    <s v="McGuire, Michael J"/>
    <n v="11628"/>
    <x v="94"/>
    <n v="1591.35"/>
    <n v="121.73"/>
    <d v="2012-11-29T00:00:00"/>
    <s v="Active"/>
    <x v="1"/>
    <n v="41375.1"/>
    <s v="Faculty"/>
    <n v="2012"/>
  </r>
  <r>
    <n v="6"/>
    <x v="5"/>
    <n v="60"/>
    <x v="35"/>
    <s v="O'Brien, Patrick J"/>
    <n v="11651"/>
    <x v="94"/>
    <n v="975.45"/>
    <n v="74.62"/>
    <d v="2012-11-29T00:00:00"/>
    <s v="Active"/>
    <x v="0"/>
    <n v="25361.7"/>
    <s v="Faculty"/>
    <n v="2012"/>
  </r>
  <r>
    <n v="6"/>
    <x v="5"/>
    <n v="72"/>
    <x v="15"/>
    <s v="Andrews, Benjamin B"/>
    <n v="12881"/>
    <x v="32"/>
    <n v="1545"/>
    <n v="112.99"/>
    <d v="2012-11-29T00:00:00"/>
    <s v="Active"/>
    <x v="1"/>
    <n v="40170"/>
    <s v="Faculty"/>
    <n v="2012"/>
  </r>
  <r>
    <n v="6"/>
    <x v="5"/>
    <n v="72"/>
    <x v="15"/>
    <s v="Atchley, Ryan C"/>
    <n v="13082"/>
    <x v="32"/>
    <n v="461.12"/>
    <n v="35.28"/>
    <d v="2012-11-29T00:00:00"/>
    <s v="Active"/>
    <x v="0"/>
    <n v="11989.12"/>
    <s v="Faculty"/>
    <n v="2012"/>
  </r>
  <r>
    <n v="6"/>
    <x v="5"/>
    <n v="72"/>
    <x v="15"/>
    <s v="Bailey, Gina M"/>
    <n v="12096"/>
    <x v="32"/>
    <n v="1575.9"/>
    <n v="120.56"/>
    <d v="2012-11-29T00:00:00"/>
    <s v="Active"/>
    <x v="0"/>
    <n v="40973.4"/>
    <s v="Faculty"/>
    <n v="2012"/>
  </r>
  <r>
    <n v="6"/>
    <x v="5"/>
    <n v="72"/>
    <x v="15"/>
    <s v="Brewer, Melissa D"/>
    <n v="11857"/>
    <x v="32"/>
    <n v="1500"/>
    <n v="114.75"/>
    <d v="2012-11-29T00:00:00"/>
    <s v="Active"/>
    <x v="1"/>
    <n v="39000"/>
    <s v="Faculty"/>
    <n v="2012"/>
  </r>
  <r>
    <n v="6"/>
    <x v="5"/>
    <n v="72"/>
    <x v="15"/>
    <s v="Cummings, Nakysha L"/>
    <n v="13329"/>
    <x v="32"/>
    <n v="500"/>
    <n v="38.25"/>
    <d v="2012-11-29T00:00:00"/>
    <s v="Active"/>
    <x v="0"/>
    <n v="13000"/>
    <s v="Faculty"/>
    <n v="2012"/>
  </r>
  <r>
    <n v="6"/>
    <x v="5"/>
    <n v="72"/>
    <x v="15"/>
    <s v="Doering, Anthony D"/>
    <n v="11831"/>
    <x v="32"/>
    <n v="1639.09"/>
    <n v="125.39"/>
    <d v="2012-11-29T00:00:00"/>
    <s v="Active"/>
    <x v="1"/>
    <n v="42616.34"/>
    <s v="Faculty"/>
    <n v="2012"/>
  </r>
  <r>
    <n v="6"/>
    <x v="5"/>
    <n v="72"/>
    <x v="15"/>
    <s v="McBride, Christopher M"/>
    <n v="10783"/>
    <x v="32"/>
    <n v="508.64"/>
    <n v="38.92"/>
    <d v="2012-11-29T00:00:00"/>
    <s v="Active"/>
    <x v="0"/>
    <n v="13224.64"/>
    <s v="Faculty"/>
    <n v="2012"/>
  </r>
  <r>
    <n v="6"/>
    <x v="5"/>
    <n v="72"/>
    <x v="15"/>
    <s v="Rachal, Jennifer A"/>
    <n v="10809"/>
    <x v="32"/>
    <n v="474.88"/>
    <n v="36.33"/>
    <d v="2012-11-29T00:00:00"/>
    <s v="Active"/>
    <x v="0"/>
    <n v="12346.88"/>
    <s v="Faculty"/>
    <n v="2012"/>
  </r>
  <r>
    <n v="6"/>
    <x v="5"/>
    <n v="72"/>
    <x v="15"/>
    <s v="Ware, Emily L"/>
    <n v="10789"/>
    <x v="32"/>
    <n v="474.88"/>
    <n v="36.33"/>
    <d v="2012-11-29T00:00:00"/>
    <s v="Active"/>
    <x v="0"/>
    <n v="12346.88"/>
    <s v="Faculty"/>
    <n v="2012"/>
  </r>
  <r>
    <n v="6"/>
    <x v="5"/>
    <n v="72"/>
    <x v="15"/>
    <s v="White, Dale R"/>
    <n v="11460"/>
    <x v="32"/>
    <n v="1950.9"/>
    <n v="149.25"/>
    <d v="2012-11-29T00:00:00"/>
    <s v="Active"/>
    <x v="0"/>
    <n v="50723.4"/>
    <s v="Faculty"/>
    <n v="2012"/>
  </r>
  <r>
    <n v="6"/>
    <x v="5"/>
    <n v="77"/>
    <x v="42"/>
    <s v="Stowell, Constance J"/>
    <n v="12838"/>
    <x v="88"/>
    <n v="476"/>
    <n v="36.409999999999997"/>
    <d v="2012-11-29T00:00:00"/>
    <s v="Active"/>
    <x v="0"/>
    <n v="12376"/>
    <s v="Admin"/>
    <n v="2012"/>
  </r>
  <r>
    <n v="6"/>
    <x v="5"/>
    <n v="79"/>
    <x v="18"/>
    <s v="Mishou, Joshua D"/>
    <n v="12637"/>
    <x v="100"/>
    <n v="1777.6"/>
    <n v="129.32"/>
    <d v="2012-11-29T00:00:00"/>
    <s v="Active"/>
    <x v="1"/>
    <n v="46217.599999999999"/>
    <s v="Admin"/>
    <n v="2012"/>
  </r>
  <r>
    <n v="6"/>
    <x v="5"/>
    <n v="79"/>
    <x v="18"/>
    <s v="Nolasco, Alexandria M"/>
    <n v="13231"/>
    <x v="100"/>
    <n v="1664"/>
    <n v="127.3"/>
    <d v="2012-11-29T00:00:00"/>
    <s v="Active"/>
    <x v="1"/>
    <n v="43264"/>
    <s v="Admin"/>
    <n v="2012"/>
  </r>
  <r>
    <n v="6"/>
    <x v="5"/>
    <n v="79"/>
    <x v="18"/>
    <s v="Patton , Tekla C"/>
    <n v="13385"/>
    <x v="100"/>
    <n v="1830.4"/>
    <n v="134.5"/>
    <d v="2012-11-29T00:00:00"/>
    <s v="Active"/>
    <x v="1"/>
    <n v="47590.400000000001"/>
    <s v="Admin"/>
    <n v="2012"/>
  </r>
  <r>
    <n v="6"/>
    <x v="5"/>
    <n v="79"/>
    <x v="18"/>
    <s v="Soto-Gonzalez, Pamela E"/>
    <n v="12879"/>
    <x v="100"/>
    <n v="1760"/>
    <n v="134.63999999999999"/>
    <d v="2012-11-29T00:00:00"/>
    <s v="Active"/>
    <x v="1"/>
    <n v="45760"/>
    <s v="Admin"/>
    <n v="2012"/>
  </r>
  <r>
    <n v="6"/>
    <x v="5"/>
    <n v="80"/>
    <x v="19"/>
    <s v="Nelson, Rebecca R"/>
    <n v="11222"/>
    <x v="41"/>
    <n v="1712.36"/>
    <n v="125.18"/>
    <d v="2012-11-29T00:00:00"/>
    <s v="Active"/>
    <x v="1"/>
    <n v="44521.36"/>
    <s v="Admin"/>
    <n v="2012"/>
  </r>
  <r>
    <n v="6"/>
    <x v="5"/>
    <n v="80"/>
    <x v="19"/>
    <s v="Vickers, Kathy A"/>
    <n v="12077"/>
    <x v="4"/>
    <n v="1555.2"/>
    <n v="108.3"/>
    <d v="2012-11-29T00:00:00"/>
    <s v="Active"/>
    <x v="1"/>
    <n v="40435.199999999997"/>
    <s v="Admin"/>
    <n v="2012"/>
  </r>
  <r>
    <n v="6"/>
    <x v="5"/>
    <n v="85"/>
    <x v="22"/>
    <s v="Arzola, Noah "/>
    <n v="13631"/>
    <x v="50"/>
    <n v="1556.25"/>
    <n v="119.06"/>
    <d v="2012-11-29T00:00:00"/>
    <s v="Active"/>
    <x v="1"/>
    <n v="40462.5"/>
    <s v="Admin"/>
    <n v="2012"/>
  </r>
  <r>
    <n v="6"/>
    <x v="5"/>
    <n v="85"/>
    <x v="22"/>
    <s v="Nieto, Marisol "/>
    <n v="13682"/>
    <x v="50"/>
    <n v="1542.19"/>
    <n v="112.16"/>
    <d v="2012-11-29T00:00:00"/>
    <s v="Active"/>
    <x v="1"/>
    <n v="40096.94"/>
    <s v="Admin"/>
    <n v="2012"/>
  </r>
  <r>
    <n v="6"/>
    <x v="5"/>
    <n v="85"/>
    <x v="22"/>
    <s v="O'kane, Sheila E"/>
    <n v="13184"/>
    <x v="50"/>
    <n v="1994"/>
    <n v="146.46"/>
    <d v="2012-11-29T00:00:00"/>
    <s v="Active"/>
    <x v="1"/>
    <n v="51844"/>
    <s v="Admin"/>
    <n v="2012"/>
  </r>
  <r>
    <n v="6"/>
    <x v="5"/>
    <n v="85"/>
    <x v="22"/>
    <s v="Pullen, Patricia "/>
    <n v="13735"/>
    <x v="50"/>
    <n v="1467"/>
    <n v="147.58000000000001"/>
    <d v="2012-11-29T00:00:00"/>
    <s v="Active"/>
    <x v="1"/>
    <n v="38142"/>
    <s v="Admin"/>
    <n v="2012"/>
  </r>
  <r>
    <n v="6"/>
    <x v="5"/>
    <n v="85"/>
    <x v="22"/>
    <s v="Todenhoft-Owen, Lora R"/>
    <n v="13504"/>
    <x v="47"/>
    <n v="2746.35"/>
    <n v="210.09"/>
    <d v="2012-11-29T00:00:00"/>
    <s v="Active"/>
    <x v="1"/>
    <n v="71405.100000000006"/>
    <s v="Admin"/>
    <n v="2012"/>
  </r>
  <r>
    <n v="6"/>
    <x v="5"/>
    <n v="86"/>
    <x v="23"/>
    <s v="Ortiz, Randi K"/>
    <n v="12118"/>
    <x v="53"/>
    <n v="1410.05"/>
    <n v="102.05"/>
    <d v="2012-11-29T00:00:00"/>
    <s v="Active"/>
    <x v="1"/>
    <n v="36661.300000000003"/>
    <s v="Admin"/>
    <n v="2012"/>
  </r>
  <r>
    <n v="6"/>
    <x v="5"/>
    <n v="92"/>
    <x v="25"/>
    <s v="Abbott, Bryan A"/>
    <n v="12901"/>
    <x v="57"/>
    <n v="1528"/>
    <n v="111.07"/>
    <d v="2012-11-29T00:00:00"/>
    <s v="Active"/>
    <x v="1"/>
    <n v="39728"/>
    <s v="Admin"/>
    <n v="2012"/>
  </r>
  <r>
    <n v="6"/>
    <x v="5"/>
    <n v="92"/>
    <x v="25"/>
    <s v="Byrd, Marisa "/>
    <n v="11315"/>
    <x v="57"/>
    <n v="1513.6"/>
    <n v="109.97"/>
    <d v="2012-11-29T00:00:00"/>
    <s v="Active"/>
    <x v="1"/>
    <n v="39353.599999999999"/>
    <s v="Admin"/>
    <n v="2012"/>
  </r>
  <r>
    <n v="6"/>
    <x v="5"/>
    <n v="92"/>
    <x v="25"/>
    <s v="Morales, Daniel A"/>
    <n v="12893"/>
    <x v="58"/>
    <n v="1200"/>
    <n v="85.98"/>
    <d v="2012-11-29T00:00:00"/>
    <s v="Active"/>
    <x v="1"/>
    <n v="31200"/>
    <s v="Admin"/>
    <n v="2012"/>
  </r>
  <r>
    <n v="6"/>
    <x v="5"/>
    <n v="92"/>
    <x v="25"/>
    <s v="Ramirez, Yuko A"/>
    <n v="12574"/>
    <x v="57"/>
    <n v="1328"/>
    <n v="95.77"/>
    <d v="2012-11-29T00:00:00"/>
    <s v="Active"/>
    <x v="1"/>
    <n v="34528"/>
    <s v="Admin"/>
    <n v="2012"/>
  </r>
  <r>
    <n v="6"/>
    <x v="5"/>
    <n v="92"/>
    <x v="25"/>
    <s v="Swift, Amanda R"/>
    <n v="12751"/>
    <x v="58"/>
    <n v="1083.27"/>
    <n v="77.05"/>
    <d v="2012-11-29T00:00:00"/>
    <s v="Active"/>
    <x v="1"/>
    <n v="28165.02"/>
    <s v="Admin"/>
    <n v="2012"/>
  </r>
  <r>
    <n v="6"/>
    <x v="5"/>
    <n v="93"/>
    <x v="26"/>
    <s v="Acevedo, Dominique A"/>
    <n v="12712"/>
    <x v="4"/>
    <n v="1514.41"/>
    <n v="89.42"/>
    <d v="2012-11-29T00:00:00"/>
    <s v="Active"/>
    <x v="1"/>
    <n v="39374.660000000003"/>
    <s v="Admin"/>
    <n v="2012"/>
  </r>
  <r>
    <n v="6"/>
    <x v="5"/>
    <n v="93"/>
    <x v="26"/>
    <s v="Carter, Ashley W"/>
    <n v="12612"/>
    <x v="60"/>
    <n v="2376.9299999999998"/>
    <n v="181.84"/>
    <d v="2012-11-29T00:00:00"/>
    <s v="Active"/>
    <x v="1"/>
    <n v="61800.18"/>
    <s v="Admin"/>
    <n v="2012"/>
  </r>
  <r>
    <n v="6"/>
    <x v="5"/>
    <n v="93"/>
    <x v="26"/>
    <s v="Krebs, Patrick J"/>
    <n v="12651"/>
    <x v="121"/>
    <n v="1869.84"/>
    <n v="137.84"/>
    <d v="2012-11-29T00:00:00"/>
    <s v="Active"/>
    <x v="1"/>
    <n v="48615.839999999997"/>
    <s v="Admin"/>
    <n v="2012"/>
  </r>
  <r>
    <n v="6"/>
    <x v="5"/>
    <n v="93"/>
    <x v="26"/>
    <s v="Lyles, Nancy L"/>
    <n v="9954"/>
    <x v="121"/>
    <n v="1970.67"/>
    <n v="148.47"/>
    <d v="2012-11-29T00:00:00"/>
    <s v="Active"/>
    <x v="1"/>
    <n v="51237.42"/>
    <s v="Admin"/>
    <n v="2012"/>
  </r>
  <r>
    <n v="6"/>
    <x v="5"/>
    <n v="96"/>
    <x v="27"/>
    <s v="Dillihunt, Channiel C"/>
    <n v="12078"/>
    <x v="64"/>
    <n v="1376"/>
    <n v="100.91"/>
    <d v="2012-11-29T00:00:00"/>
    <s v="Active"/>
    <x v="1"/>
    <n v="35776"/>
    <s v="Admin"/>
    <n v="2012"/>
  </r>
  <r>
    <n v="7"/>
    <x v="6"/>
    <n v="2"/>
    <x v="37"/>
    <s v="Carney, Cindy "/>
    <n v="12776"/>
    <x v="91"/>
    <n v="1891.35"/>
    <n v="144.68"/>
    <d v="2012-11-29T00:00:00"/>
    <s v="Active"/>
    <x v="1"/>
    <n v="49175.1"/>
    <s v="Faculty"/>
    <n v="2012"/>
  </r>
  <r>
    <n v="7"/>
    <x v="6"/>
    <n v="2"/>
    <x v="37"/>
    <s v="Deleon-Williams, Christina "/>
    <n v="11271"/>
    <x v="91"/>
    <n v="1737.38"/>
    <n v="103.66"/>
    <d v="2012-11-29T00:00:00"/>
    <s v="Active"/>
    <x v="1"/>
    <n v="45171.88"/>
    <s v="Faculty"/>
    <n v="2012"/>
  </r>
  <r>
    <n v="7"/>
    <x v="6"/>
    <n v="3"/>
    <x v="32"/>
    <s v="Baughn, Stephanie A"/>
    <n v="11216"/>
    <x v="82"/>
    <n v="1917.32"/>
    <n v="141.46"/>
    <d v="2012-11-29T00:00:00"/>
    <s v="Active"/>
    <x v="1"/>
    <n v="49850.32"/>
    <s v="Faculty"/>
    <n v="2012"/>
  </r>
  <r>
    <n v="7"/>
    <x v="6"/>
    <n v="6"/>
    <x v="1"/>
    <s v="Mahony, Marussa "/>
    <n v="13696"/>
    <x v="3"/>
    <n v="523.13"/>
    <n v="40.020000000000003"/>
    <d v="2012-11-29T00:00:00"/>
    <s v="Active"/>
    <x v="0"/>
    <n v="13601.38"/>
    <s v="Faculty"/>
    <n v="2012"/>
  </r>
  <r>
    <n v="7"/>
    <x v="6"/>
    <n v="6"/>
    <x v="1"/>
    <s v="McKibben, Kesha M"/>
    <n v="12206"/>
    <x v="3"/>
    <n v="1788.37"/>
    <n v="130.13999999999999"/>
    <d v="2012-11-29T00:00:00"/>
    <s v="Active"/>
    <x v="1"/>
    <n v="46497.62"/>
    <s v="Faculty"/>
    <n v="2012"/>
  </r>
  <r>
    <n v="7"/>
    <x v="6"/>
    <n v="6"/>
    <x v="1"/>
    <s v="Popma, Karin L"/>
    <n v="12644"/>
    <x v="3"/>
    <n v="1591.35"/>
    <n v="115.92"/>
    <d v="2012-11-29T00:00:00"/>
    <s v="Active"/>
    <x v="1"/>
    <n v="41375.1"/>
    <s v="Faculty"/>
    <n v="2012"/>
  </r>
  <r>
    <n v="7"/>
    <x v="6"/>
    <n v="15"/>
    <x v="28"/>
    <s v="Jimenez, Shawn C"/>
    <n v="12605"/>
    <x v="68"/>
    <n v="462.63"/>
    <n v="35.39"/>
    <d v="2012-11-29T00:00:00"/>
    <s v="Active"/>
    <x v="0"/>
    <n v="12028.38"/>
    <s v="Faculty"/>
    <n v="2012"/>
  </r>
  <r>
    <n v="7"/>
    <x v="6"/>
    <n v="15"/>
    <x v="28"/>
    <s v="King, Dennis B"/>
    <n v="12655"/>
    <x v="68"/>
    <n v="1639.09"/>
    <n v="125.39"/>
    <d v="2012-11-29T00:00:00"/>
    <s v="Active"/>
    <x v="1"/>
    <n v="42616.34"/>
    <s v="Faculty"/>
    <n v="2012"/>
  </r>
  <r>
    <n v="7"/>
    <x v="6"/>
    <n v="24"/>
    <x v="4"/>
    <s v="Harman, Jodi "/>
    <n v="13613"/>
    <x v="11"/>
    <n v="343.13"/>
    <n v="26.25"/>
    <d v="2012-11-29T00:00:00"/>
    <s v="Active"/>
    <x v="0"/>
    <n v="8921.3799999999992"/>
    <s v="Faculty"/>
    <n v="2012"/>
  </r>
  <r>
    <n v="7"/>
    <x v="6"/>
    <n v="24"/>
    <x v="4"/>
    <s v="Herbert, Mary C"/>
    <n v="13335"/>
    <x v="11"/>
    <n v="1538.47"/>
    <n v="116.11"/>
    <d v="2012-11-29T00:00:00"/>
    <s v="Active"/>
    <x v="1"/>
    <n v="40000.22"/>
    <s v="Faculty"/>
    <n v="2012"/>
  </r>
  <r>
    <n v="7"/>
    <x v="6"/>
    <n v="24"/>
    <x v="4"/>
    <s v="Perkins, Kristina  E"/>
    <n v="12401"/>
    <x v="11"/>
    <n v="1671.07"/>
    <n v="127.84"/>
    <d v="2012-11-29T00:00:00"/>
    <s v="Active"/>
    <x v="1"/>
    <n v="43447.82"/>
    <s v="Faculty"/>
    <n v="2012"/>
  </r>
  <r>
    <n v="7"/>
    <x v="6"/>
    <n v="24"/>
    <x v="4"/>
    <s v="Valdez, Julia M"/>
    <n v="13627"/>
    <x v="11"/>
    <n v="877.5"/>
    <n v="67.13"/>
    <d v="2012-11-29T00:00:00"/>
    <s v="Active"/>
    <x v="0"/>
    <n v="22815"/>
    <s v="Faculty"/>
    <n v="2012"/>
  </r>
  <r>
    <n v="7"/>
    <x v="6"/>
    <n v="33"/>
    <x v="36"/>
    <s v="Esquivez, Heidy "/>
    <n v="10884"/>
    <x v="24"/>
    <n v="1790.92"/>
    <n v="131.13"/>
    <d v="2012-11-29T00:00:00"/>
    <s v="Active"/>
    <x v="1"/>
    <n v="46563.92"/>
    <s v="Faculty"/>
    <n v="2012"/>
  </r>
  <r>
    <n v="7"/>
    <x v="6"/>
    <n v="46"/>
    <x v="11"/>
    <s v="Christianson, Keira L"/>
    <n v="11198"/>
    <x v="28"/>
    <n v="2299.5100000000002"/>
    <n v="175.91"/>
    <d v="2012-11-29T00:00:00"/>
    <s v="Active"/>
    <x v="1"/>
    <n v="59787.26"/>
    <s v="Faculty"/>
    <n v="2012"/>
  </r>
  <r>
    <n v="7"/>
    <x v="6"/>
    <n v="46"/>
    <x v="11"/>
    <s v="Martin, Donald R"/>
    <n v="11568"/>
    <x v="27"/>
    <n v="745.18"/>
    <n v="57.01"/>
    <d v="2012-11-29T00:00:00"/>
    <s v="Active"/>
    <x v="0"/>
    <n v="19374.68"/>
    <s v="Faculty"/>
    <n v="2012"/>
  </r>
  <r>
    <n v="7"/>
    <x v="6"/>
    <n v="46"/>
    <x v="11"/>
    <s v="White, Kenneth W"/>
    <n v="13669"/>
    <x v="27"/>
    <n v="112.5"/>
    <n v="16.27"/>
    <d v="2012-11-29T00:00:00"/>
    <s v="Active"/>
    <x v="2"/>
    <n v="2925"/>
    <s v="Faculty"/>
    <n v="2012"/>
  </r>
  <r>
    <n v="7"/>
    <x v="6"/>
    <n v="62"/>
    <x v="13"/>
    <s v="Bell , Robert E"/>
    <n v="13611"/>
    <x v="30"/>
    <n v="596.25"/>
    <n v="45.62"/>
    <d v="2012-11-29T00:00:00"/>
    <s v="Active"/>
    <x v="0"/>
    <n v="15502.5"/>
    <s v="Faculty"/>
    <n v="2012"/>
  </r>
  <r>
    <n v="7"/>
    <x v="6"/>
    <n v="62"/>
    <x v="13"/>
    <s v="Pogue, Ethan V"/>
    <n v="13496"/>
    <x v="30"/>
    <n v="2060"/>
    <n v="133.49"/>
    <d v="2012-11-29T00:00:00"/>
    <s v="Active"/>
    <x v="1"/>
    <n v="53560"/>
    <s v="Faculty"/>
    <n v="2012"/>
  </r>
  <r>
    <n v="7"/>
    <x v="6"/>
    <n v="67"/>
    <x v="14"/>
    <s v="Blazzard, Trevelyn G"/>
    <n v="13698"/>
    <x v="31"/>
    <n v="894.38"/>
    <n v="129.24"/>
    <d v="2012-11-29T00:00:00"/>
    <s v="Active"/>
    <x v="0"/>
    <n v="23253.88"/>
    <s v="Faculty"/>
    <n v="2012"/>
  </r>
  <r>
    <n v="7"/>
    <x v="6"/>
    <n v="67"/>
    <x v="14"/>
    <s v="Hines, John M"/>
    <n v="12472"/>
    <x v="31"/>
    <n v="1748.04"/>
    <n v="133.72999999999999"/>
    <d v="2012-11-29T00:00:00"/>
    <s v="Active"/>
    <x v="1"/>
    <n v="45449.04"/>
    <s v="Faculty"/>
    <n v="2012"/>
  </r>
  <r>
    <n v="7"/>
    <x v="6"/>
    <n v="67"/>
    <x v="14"/>
    <s v="Sochacki, Steve A"/>
    <n v="12841"/>
    <x v="31"/>
    <n v="776.46"/>
    <n v="59.4"/>
    <d v="2012-11-29T00:00:00"/>
    <s v="Active"/>
    <x v="2"/>
    <n v="20187.96"/>
    <s v="Faculty"/>
    <n v="2012"/>
  </r>
  <r>
    <n v="7"/>
    <x v="6"/>
    <n v="72"/>
    <x v="15"/>
    <s v="Gordon, Robin D"/>
    <n v="13160"/>
    <x v="32"/>
    <n v="1663.84"/>
    <n v="121.46"/>
    <d v="2012-11-29T00:00:00"/>
    <s v="Active"/>
    <x v="1"/>
    <n v="43259.839999999997"/>
    <s v="Faculty"/>
    <n v="2012"/>
  </r>
  <r>
    <n v="7"/>
    <x v="6"/>
    <n v="72"/>
    <x v="15"/>
    <s v="McCracken, Robin A"/>
    <n v="12807"/>
    <x v="32"/>
    <n v="1713.72"/>
    <n v="125.28"/>
    <d v="2012-11-29T00:00:00"/>
    <s v="Active"/>
    <x v="1"/>
    <n v="44556.72"/>
    <s v="Faculty"/>
    <n v="2012"/>
  </r>
  <r>
    <n v="7"/>
    <x v="6"/>
    <n v="72"/>
    <x v="15"/>
    <s v="Mendoza, Kimberly A"/>
    <n v="13163"/>
    <x v="32"/>
    <n v="721.42"/>
    <n v="55.19"/>
    <d v="2012-11-29T00:00:00"/>
    <s v="Active"/>
    <x v="0"/>
    <n v="18756.919999999998"/>
    <s v="Faculty"/>
    <n v="2012"/>
  </r>
  <r>
    <n v="7"/>
    <x v="6"/>
    <n v="72"/>
    <x v="15"/>
    <s v="Ngassam, Valery "/>
    <n v="13043"/>
    <x v="32"/>
    <n v="1339.52"/>
    <n v="102.47"/>
    <d v="2012-11-29T00:00:00"/>
    <s v="Active"/>
    <x v="0"/>
    <n v="34827.519999999997"/>
    <s v="Faculty"/>
    <n v="2012"/>
  </r>
  <r>
    <n v="7"/>
    <x v="6"/>
    <n v="72"/>
    <x v="15"/>
    <s v="Owens, Natalee N"/>
    <n v="12808"/>
    <x v="32"/>
    <n v="734.16"/>
    <n v="56.17"/>
    <d v="2012-11-29T00:00:00"/>
    <s v="Active"/>
    <x v="0"/>
    <n v="19088.16"/>
    <s v="Faculty"/>
    <n v="2012"/>
  </r>
  <r>
    <n v="7"/>
    <x v="6"/>
    <n v="72"/>
    <x v="15"/>
    <s v="Reed, Sureatha D"/>
    <n v="12809"/>
    <x v="32"/>
    <n v="118.2"/>
    <n v="9.0399999999999991"/>
    <d v="2012-11-29T00:00:00"/>
    <s v="Active"/>
    <x v="0"/>
    <n v="3073.2"/>
    <s v="Faculty"/>
    <n v="2012"/>
  </r>
  <r>
    <n v="7"/>
    <x v="6"/>
    <n v="72"/>
    <x v="15"/>
    <s v="Schwimley, Michael L"/>
    <n v="12608"/>
    <x v="32"/>
    <n v="851.04"/>
    <n v="65.099999999999994"/>
    <d v="2012-11-29T00:00:00"/>
    <s v="Active"/>
    <x v="0"/>
    <n v="22127.040000000001"/>
    <s v="Faculty"/>
    <n v="2012"/>
  </r>
  <r>
    <n v="7"/>
    <x v="6"/>
    <n v="72"/>
    <x v="15"/>
    <s v="Singh, Ashvindar K"/>
    <n v="12973"/>
    <x v="32"/>
    <n v="1624.22"/>
    <n v="117.59"/>
    <d v="2012-11-29T00:00:00"/>
    <s v="Active"/>
    <x v="1"/>
    <n v="42229.72"/>
    <s v="Faculty"/>
    <n v="2012"/>
  </r>
  <r>
    <n v="7"/>
    <x v="6"/>
    <n v="72"/>
    <x v="15"/>
    <s v="Vega, Gabriela B"/>
    <n v="13164"/>
    <x v="32"/>
    <n v="973.35"/>
    <n v="74.459999999999994"/>
    <d v="2012-11-29T00:00:00"/>
    <s v="Active"/>
    <x v="0"/>
    <n v="25307.1"/>
    <s v="Faculty"/>
    <n v="2012"/>
  </r>
  <r>
    <n v="7"/>
    <x v="6"/>
    <n v="74"/>
    <x v="16"/>
    <s v="Faria, Rhoda A"/>
    <n v="11442"/>
    <x v="34"/>
    <n v="1354.81"/>
    <n v="97.82"/>
    <d v="2012-11-29T00:00:00"/>
    <s v="Active"/>
    <x v="1"/>
    <n v="35225.06"/>
    <s v="Admin"/>
    <n v="2012"/>
  </r>
  <r>
    <n v="7"/>
    <x v="6"/>
    <n v="75"/>
    <x v="17"/>
    <s v="Kraft, Rebecca  S"/>
    <n v="13763"/>
    <x v="35"/>
    <n v="263.63"/>
    <n v="38.1"/>
    <d v="2012-11-29T00:00:00"/>
    <s v="Active"/>
    <x v="2"/>
    <n v="6854.38"/>
    <s v="FWS"/>
    <n v="2012"/>
  </r>
  <r>
    <n v="7"/>
    <x v="6"/>
    <n v="75"/>
    <x v="17"/>
    <s v="Perez, Johanna "/>
    <n v="13803"/>
    <x v="35"/>
    <n v="351.5"/>
    <n v="50.79"/>
    <d v="2012-11-29T00:00:00"/>
    <s v="Active"/>
    <x v="2"/>
    <n v="9139"/>
    <s v="FWS"/>
    <n v="2012"/>
  </r>
  <r>
    <n v="7"/>
    <x v="6"/>
    <n v="75"/>
    <x v="17"/>
    <s v="Robinson, Kaylun M"/>
    <n v="13727"/>
    <x v="35"/>
    <n v="294.5"/>
    <n v="42.56"/>
    <d v="2012-11-29T00:00:00"/>
    <s v="Active"/>
    <x v="2"/>
    <n v="7657"/>
    <s v="FWS"/>
    <n v="2012"/>
  </r>
  <r>
    <n v="7"/>
    <x v="6"/>
    <n v="75"/>
    <x v="17"/>
    <s v="Ruiz, Jannette "/>
    <n v="13762"/>
    <x v="35"/>
    <n v="351.5"/>
    <n v="50.79"/>
    <d v="2012-11-29T00:00:00"/>
    <s v="Active"/>
    <x v="2"/>
    <n v="9139"/>
    <s v="FWS"/>
    <n v="2012"/>
  </r>
  <r>
    <n v="7"/>
    <x v="6"/>
    <n v="75"/>
    <x v="17"/>
    <s v="Segoviano, Maria L"/>
    <n v="13728"/>
    <x v="35"/>
    <n v="313.5"/>
    <n v="45.31"/>
    <d v="2012-11-29T00:00:00"/>
    <s v="Active"/>
    <x v="2"/>
    <n v="8151"/>
    <s v="FWS"/>
    <n v="2012"/>
  </r>
  <r>
    <n v="7"/>
    <x v="6"/>
    <n v="79"/>
    <x v="18"/>
    <s v="Dominguez, Natalia M"/>
    <n v="12468"/>
    <x v="36"/>
    <n v="1757.73"/>
    <n v="128.63999999999999"/>
    <d v="2012-11-29T00:00:00"/>
    <s v="Active"/>
    <x v="1"/>
    <n v="45700.98"/>
    <s v="Admin"/>
    <n v="2012"/>
  </r>
  <r>
    <n v="7"/>
    <x v="6"/>
    <n v="80"/>
    <x v="19"/>
    <s v="Disher, Susan A"/>
    <n v="12171"/>
    <x v="40"/>
    <n v="1281.06"/>
    <n v="96.01"/>
    <d v="2012-11-29T00:00:00"/>
    <s v="Active"/>
    <x v="1"/>
    <n v="33307.56"/>
    <s v="Admin"/>
    <n v="2012"/>
  </r>
  <r>
    <n v="7"/>
    <x v="6"/>
    <n v="80"/>
    <x v="19"/>
    <s v="Dulay, Nina M"/>
    <n v="11683"/>
    <x v="41"/>
    <n v="2287.4699999999998"/>
    <n v="169.18"/>
    <d v="2012-11-29T00:00:00"/>
    <s v="Active"/>
    <x v="1"/>
    <n v="59474.22"/>
    <s v="Admin"/>
    <n v="2012"/>
  </r>
  <r>
    <n v="7"/>
    <x v="6"/>
    <n v="80"/>
    <x v="19"/>
    <s v="Hancock, Sean C"/>
    <n v="9867"/>
    <x v="39"/>
    <n v="3953.3"/>
    <n v="294.7"/>
    <d v="2012-11-29T00:00:00"/>
    <s v="Active"/>
    <x v="1"/>
    <n v="102785.8"/>
    <s v="Admin"/>
    <n v="2012"/>
  </r>
  <r>
    <n v="7"/>
    <x v="6"/>
    <n v="80"/>
    <x v="19"/>
    <s v="Hoffman, Merry A"/>
    <n v="10883"/>
    <x v="4"/>
    <n v="1744.51"/>
    <n v="127.63"/>
    <d v="2012-11-29T00:00:00"/>
    <s v="Active"/>
    <x v="1"/>
    <n v="45357.26"/>
    <s v="Admin"/>
    <n v="2012"/>
  </r>
  <r>
    <n v="7"/>
    <x v="6"/>
    <n v="80"/>
    <x v="19"/>
    <s v="Vawter, Alicia M"/>
    <n v="13093"/>
    <x v="40"/>
    <n v="994.95"/>
    <n v="70.290000000000006"/>
    <d v="2012-11-29T00:00:00"/>
    <s v="Active"/>
    <x v="1"/>
    <n v="25868.7"/>
    <s v="Admin"/>
    <n v="2012"/>
  </r>
  <r>
    <n v="7"/>
    <x v="6"/>
    <n v="82"/>
    <x v="20"/>
    <s v="Daniel, Danly "/>
    <n v="13792"/>
    <x v="123"/>
    <n v="2576.9299999999998"/>
    <n v="372.37"/>
    <d v="2012-11-29T00:00:00"/>
    <s v="Active"/>
    <x v="1"/>
    <n v="67000.179999999993"/>
    <s v="Admin"/>
    <n v="2012"/>
  </r>
  <r>
    <n v="7"/>
    <x v="6"/>
    <n v="82"/>
    <x v="20"/>
    <s v="Kohler, Jacqueline C"/>
    <n v="12464"/>
    <x v="45"/>
    <n v="2130.92"/>
    <n v="163.02000000000001"/>
    <d v="2012-11-29T00:00:00"/>
    <s v="Active"/>
    <x v="1"/>
    <n v="55403.92"/>
    <s v="Admin"/>
    <n v="2012"/>
  </r>
  <r>
    <n v="7"/>
    <x v="6"/>
    <n v="82"/>
    <x v="20"/>
    <s v="Lee, Omega D"/>
    <n v="13551"/>
    <x v="45"/>
    <n v="1906.47"/>
    <n v="145.84"/>
    <d v="2012-11-29T00:00:00"/>
    <s v="Voluntary Resignation"/>
    <x v="1"/>
    <n v="49568.22"/>
    <s v="Admin"/>
    <n v="2012"/>
  </r>
  <r>
    <n v="7"/>
    <x v="6"/>
    <n v="83"/>
    <x v="21"/>
    <s v="Horning, Mary C"/>
    <n v="13708"/>
    <x v="49"/>
    <n v="1941.6"/>
    <n v="148.53"/>
    <d v="2012-11-29T00:00:00"/>
    <s v="Active"/>
    <x v="1"/>
    <n v="50481.599999999999"/>
    <s v="Admin"/>
    <n v="2012"/>
  </r>
  <r>
    <n v="7"/>
    <x v="6"/>
    <n v="85"/>
    <x v="22"/>
    <s v="Cahill, Ashley L"/>
    <n v="13683"/>
    <x v="50"/>
    <n v="2438.4299999999998"/>
    <n v="181.33"/>
    <d v="2012-11-29T00:00:00"/>
    <s v="Active"/>
    <x v="1"/>
    <n v="63399.18"/>
    <s v="Admin"/>
    <n v="2012"/>
  </r>
  <r>
    <n v="7"/>
    <x v="6"/>
    <n v="85"/>
    <x v="22"/>
    <s v="Jenkins, Jennifer W"/>
    <n v="13630"/>
    <x v="50"/>
    <n v="1583.31"/>
    <n v="115.3"/>
    <d v="2012-11-29T00:00:00"/>
    <s v="Active"/>
    <x v="1"/>
    <n v="41166.06"/>
    <s v="Admin"/>
    <n v="2012"/>
  </r>
  <r>
    <n v="7"/>
    <x v="6"/>
    <n v="85"/>
    <x v="22"/>
    <s v="Manley, Bryan K"/>
    <n v="12779"/>
    <x v="47"/>
    <n v="2115.39"/>
    <n v="135.44"/>
    <d v="2012-11-29T00:00:00"/>
    <s v="Active"/>
    <x v="1"/>
    <n v="55000.14"/>
    <s v="Admin"/>
    <n v="2012"/>
  </r>
  <r>
    <n v="7"/>
    <x v="6"/>
    <n v="85"/>
    <x v="22"/>
    <s v="Song, Song "/>
    <n v="13106"/>
    <x v="50"/>
    <n v="1469.16"/>
    <n v="106.57"/>
    <d v="2012-11-29T00:00:00"/>
    <s v="Active"/>
    <x v="1"/>
    <n v="38198.160000000003"/>
    <s v="Admin"/>
    <n v="2012"/>
  </r>
  <r>
    <n v="7"/>
    <x v="6"/>
    <n v="86"/>
    <x v="23"/>
    <s v="Cisneros, Armando V"/>
    <n v="12037"/>
    <x v="54"/>
    <n v="1252.48"/>
    <n v="90"/>
    <d v="2012-11-29T00:00:00"/>
    <s v="Active"/>
    <x v="1"/>
    <n v="32564.48"/>
    <s v="Admin"/>
    <n v="2012"/>
  </r>
  <r>
    <n v="7"/>
    <x v="6"/>
    <n v="86"/>
    <x v="23"/>
    <s v="Kearsley, Anita N"/>
    <n v="11997"/>
    <x v="51"/>
    <n v="834.31"/>
    <n v="58"/>
    <d v="2012-11-29T00:00:00"/>
    <s v="Active"/>
    <x v="1"/>
    <n v="21692.06"/>
    <s v="Admin"/>
    <n v="2012"/>
  </r>
  <r>
    <n v="7"/>
    <x v="6"/>
    <n v="86"/>
    <x v="23"/>
    <s v="Miller, John "/>
    <n v="10960"/>
    <x v="53"/>
    <n v="2249.33"/>
    <n v="145.13"/>
    <d v="2012-11-29T00:00:00"/>
    <s v="Active"/>
    <x v="1"/>
    <n v="58482.58"/>
    <s v="Admin"/>
    <n v="2012"/>
  </r>
  <r>
    <n v="7"/>
    <x v="6"/>
    <n v="92"/>
    <x v="25"/>
    <s v="Navarro Pinedo, Maria E"/>
    <n v="11138"/>
    <x v="57"/>
    <n v="1822.07"/>
    <n v="116.91"/>
    <d v="2012-11-29T00:00:00"/>
    <s v="Active"/>
    <x v="1"/>
    <n v="47373.82"/>
    <s v="Admin"/>
    <n v="2012"/>
  </r>
  <r>
    <n v="7"/>
    <x v="6"/>
    <n v="92"/>
    <x v="25"/>
    <s v="Tucker, Amber  "/>
    <n v="11242"/>
    <x v="57"/>
    <n v="1318.4"/>
    <n v="94.19"/>
    <d v="2012-11-29T00:00:00"/>
    <s v="Active"/>
    <x v="1"/>
    <n v="34278.400000000001"/>
    <s v="Admin"/>
    <n v="2012"/>
  </r>
  <r>
    <n v="7"/>
    <x v="6"/>
    <n v="93"/>
    <x v="26"/>
    <s v="Bahr, Alyssa A"/>
    <n v="13011"/>
    <x v="60"/>
    <n v="1543.5"/>
    <n v="111.68"/>
    <d v="2012-11-29T00:00:00"/>
    <s v="Active"/>
    <x v="1"/>
    <n v="40131"/>
    <s v="Admin"/>
    <n v="2012"/>
  </r>
  <r>
    <n v="7"/>
    <x v="6"/>
    <n v="93"/>
    <x v="26"/>
    <s v="Johnson, Alaine R"/>
    <n v="11421"/>
    <x v="61"/>
    <n v="2100.86"/>
    <n v="160.71"/>
    <d v="2012-11-29T00:00:00"/>
    <s v="Active"/>
    <x v="1"/>
    <n v="54622.36"/>
    <s v="Admin"/>
    <n v="2012"/>
  </r>
  <r>
    <n v="7"/>
    <x v="6"/>
    <n v="93"/>
    <x v="26"/>
    <s v="Thomas, Linda S"/>
    <n v="12624"/>
    <x v="79"/>
    <n v="2595.84"/>
    <n v="192.76"/>
    <d v="2012-11-29T00:00:00"/>
    <s v="Active"/>
    <x v="1"/>
    <n v="67491.839999999997"/>
    <s v="Admin"/>
    <n v="2012"/>
  </r>
  <r>
    <n v="8"/>
    <x v="7"/>
    <n v="14"/>
    <x v="2"/>
    <s v="Angelo, Matthew S"/>
    <n v="13424"/>
    <x v="102"/>
    <n v="594"/>
    <n v="45.44"/>
    <d v="2012-11-29T00:00:00"/>
    <s v="Active"/>
    <x v="0"/>
    <n v="15444"/>
    <s v="Faculty"/>
    <n v="2012"/>
  </r>
  <r>
    <n v="8"/>
    <x v="7"/>
    <n v="14"/>
    <x v="2"/>
    <s v="Bassia, Abdul F"/>
    <n v="12006"/>
    <x v="6"/>
    <n v="628.72"/>
    <n v="48.1"/>
    <d v="2012-11-29T00:00:00"/>
    <s v="Active"/>
    <x v="0"/>
    <n v="16346.72"/>
    <s v="Faculty"/>
    <n v="2012"/>
  </r>
  <r>
    <n v="8"/>
    <x v="7"/>
    <n v="14"/>
    <x v="2"/>
    <s v="DePietro, Mary Ann "/>
    <n v="13782"/>
    <x v="102"/>
    <n v="135"/>
    <n v="19.510000000000002"/>
    <d v="2012-11-29T00:00:00"/>
    <s v="Active"/>
    <x v="0"/>
    <n v="3510"/>
    <s v="Faculty"/>
    <n v="2012"/>
  </r>
  <r>
    <n v="8"/>
    <x v="7"/>
    <n v="14"/>
    <x v="2"/>
    <s v="Fermer, Mimi M"/>
    <n v="11996"/>
    <x v="6"/>
    <n v="2035.06"/>
    <n v="155.68"/>
    <d v="2012-11-29T00:00:00"/>
    <s v="Active"/>
    <x v="0"/>
    <n v="52911.56"/>
    <s v="Faculty"/>
    <n v="2012"/>
  </r>
  <r>
    <n v="8"/>
    <x v="7"/>
    <n v="14"/>
    <x v="2"/>
    <s v="Florentine, Victoria R"/>
    <n v="13484"/>
    <x v="6"/>
    <n v="3000"/>
    <n v="220.94"/>
    <d v="2012-11-29T00:00:00"/>
    <s v="Active"/>
    <x v="1"/>
    <n v="78000"/>
    <s v="Faculty"/>
    <n v="2012"/>
  </r>
  <r>
    <n v="8"/>
    <x v="7"/>
    <n v="14"/>
    <x v="2"/>
    <s v="Foss, Julia M"/>
    <n v="13092"/>
    <x v="6"/>
    <n v="3036.52"/>
    <n v="220.59"/>
    <d v="2012-11-29T00:00:00"/>
    <s v="Active"/>
    <x v="1"/>
    <n v="78949.52"/>
    <s v="Faculty"/>
    <n v="2012"/>
  </r>
  <r>
    <n v="8"/>
    <x v="7"/>
    <n v="14"/>
    <x v="2"/>
    <s v="Maddox, James D"/>
    <n v="13425"/>
    <x v="6"/>
    <n v="825"/>
    <n v="63.11"/>
    <d v="2012-11-29T00:00:00"/>
    <s v="Active"/>
    <x v="0"/>
    <n v="21450"/>
    <s v="Faculty"/>
    <n v="2012"/>
  </r>
  <r>
    <n v="8"/>
    <x v="7"/>
    <n v="14"/>
    <x v="2"/>
    <s v="Miller, Thomas E"/>
    <n v="12793"/>
    <x v="6"/>
    <n v="498.13"/>
    <n v="38.1"/>
    <d v="2012-11-29T00:00:00"/>
    <s v="Active"/>
    <x v="0"/>
    <n v="12951.38"/>
    <s v="Faculty"/>
    <n v="2012"/>
  </r>
  <r>
    <n v="8"/>
    <x v="7"/>
    <n v="14"/>
    <x v="2"/>
    <s v="Nijjar, Gagandeep S"/>
    <n v="11610"/>
    <x v="65"/>
    <n v="4183.22"/>
    <n v="300.13"/>
    <d v="2012-11-29T00:00:00"/>
    <s v="Active"/>
    <x v="1"/>
    <n v="108763.72"/>
    <s v="Faculty"/>
    <n v="2012"/>
  </r>
  <r>
    <n v="8"/>
    <x v="7"/>
    <n v="14"/>
    <x v="2"/>
    <s v="Prophet, Jodilee "/>
    <n v="13411"/>
    <x v="6"/>
    <n v="3339"/>
    <n v="251.07"/>
    <d v="2012-11-29T00:00:00"/>
    <s v="Active"/>
    <x v="1"/>
    <n v="86814"/>
    <s v="Faculty"/>
    <n v="2012"/>
  </r>
  <r>
    <n v="8"/>
    <x v="7"/>
    <n v="14"/>
    <x v="2"/>
    <s v="Rea, Elisabeth D"/>
    <n v="12787"/>
    <x v="6"/>
    <n v="115.88"/>
    <n v="8.86"/>
    <d v="2012-11-29T00:00:00"/>
    <s v="Active"/>
    <x v="0"/>
    <n v="3012.88"/>
    <s v="Faculty"/>
    <n v="2012"/>
  </r>
  <r>
    <n v="8"/>
    <x v="7"/>
    <n v="14"/>
    <x v="2"/>
    <s v="Schrudder, Joanna L"/>
    <n v="13316"/>
    <x v="102"/>
    <n v="67.5"/>
    <n v="5.17"/>
    <d v="2012-11-29T00:00:00"/>
    <s v="Active"/>
    <x v="0"/>
    <n v="1755"/>
    <s v="Faculty"/>
    <n v="2012"/>
  </r>
  <r>
    <n v="8"/>
    <x v="7"/>
    <n v="24"/>
    <x v="4"/>
    <s v="Michaud, Jeanette K"/>
    <n v="13784"/>
    <x v="11"/>
    <n v="2080"/>
    <n v="300.56"/>
    <d v="2012-11-29T00:00:00"/>
    <s v="Active"/>
    <x v="1"/>
    <n v="54080"/>
    <s v="Faculty"/>
    <n v="2012"/>
  </r>
  <r>
    <n v="8"/>
    <x v="7"/>
    <n v="72"/>
    <x v="15"/>
    <s v="Braden, Arthur L"/>
    <n v="11638"/>
    <x v="32"/>
    <n v="1657"/>
    <n v="126.76"/>
    <d v="2012-11-29T00:00:00"/>
    <s v="Active"/>
    <x v="2"/>
    <n v="43082"/>
    <s v="Faculty"/>
    <n v="2012"/>
  </r>
  <r>
    <n v="8"/>
    <x v="7"/>
    <n v="72"/>
    <x v="15"/>
    <s v="Tweed, Carla J"/>
    <n v="12260"/>
    <x v="32"/>
    <n v="896"/>
    <n v="68.540000000000006"/>
    <d v="2012-11-29T00:00:00"/>
    <s v="Active"/>
    <x v="0"/>
    <n v="23296"/>
    <s v="Faculty"/>
    <n v="2012"/>
  </r>
  <r>
    <n v="8"/>
    <x v="7"/>
    <n v="74"/>
    <x v="16"/>
    <s v="Tapp, Michelle J"/>
    <n v="11365"/>
    <x v="34"/>
    <n v="2163.67"/>
    <n v="165.52"/>
    <d v="2012-11-29T00:00:00"/>
    <s v="Active"/>
    <x v="1"/>
    <n v="56255.42"/>
    <s v="Admin"/>
    <n v="2012"/>
  </r>
  <r>
    <n v="8"/>
    <x v="7"/>
    <n v="80"/>
    <x v="19"/>
    <s v="Anderson, Shane  "/>
    <n v="13726"/>
    <x v="40"/>
    <n v="1068"/>
    <n v="154.34"/>
    <d v="2012-11-29T00:00:00"/>
    <s v="Active"/>
    <x v="1"/>
    <n v="27768"/>
    <s v="Admin"/>
    <n v="2012"/>
  </r>
  <r>
    <n v="8"/>
    <x v="7"/>
    <n v="80"/>
    <x v="19"/>
    <s v="Rodriguez, Alice "/>
    <n v="9370"/>
    <x v="4"/>
    <n v="2160"/>
    <n v="159.16"/>
    <d v="2012-11-29T00:00:00"/>
    <s v="Active"/>
    <x v="1"/>
    <n v="56160"/>
    <s v="Admin"/>
    <n v="2012"/>
  </r>
  <r>
    <n v="8"/>
    <x v="7"/>
    <n v="80"/>
    <x v="19"/>
    <s v="Rutherford, Jeffrey S"/>
    <n v="11511"/>
    <x v="39"/>
    <n v="5030.5"/>
    <n v="72.25"/>
    <d v="2012-11-29T00:00:00"/>
    <s v="Active"/>
    <x v="1"/>
    <n v="130793"/>
    <s v="Admin"/>
    <n v="2012"/>
  </r>
  <r>
    <n v="8"/>
    <x v="7"/>
    <n v="82"/>
    <x v="20"/>
    <s v="Taylor, Stephanie L"/>
    <n v="12143"/>
    <x v="76"/>
    <n v="2313.98"/>
    <n v="177.02"/>
    <d v="2012-11-29T00:00:00"/>
    <s v="Active"/>
    <x v="1"/>
    <n v="60163.48"/>
    <s v="Admin"/>
    <n v="2012"/>
  </r>
  <r>
    <n v="8"/>
    <x v="7"/>
    <n v="85"/>
    <x v="22"/>
    <s v="Rankin, Margarita D"/>
    <n v="12635"/>
    <x v="50"/>
    <n v="1957.54"/>
    <n v="142.5"/>
    <d v="2012-11-29T00:00:00"/>
    <s v="Active"/>
    <x v="1"/>
    <n v="50896.04"/>
    <s v="Admin"/>
    <n v="2012"/>
  </r>
  <r>
    <n v="8"/>
    <x v="7"/>
    <n v="86"/>
    <x v="23"/>
    <s v="Gukasi, Krist "/>
    <n v="13688"/>
    <x v="54"/>
    <n v="860.8"/>
    <n v="59.77"/>
    <d v="2012-11-29T00:00:00"/>
    <s v="Active"/>
    <x v="1"/>
    <n v="22380.799999999999"/>
    <s v="Admin"/>
    <n v="2012"/>
  </r>
  <r>
    <n v="8"/>
    <x v="7"/>
    <n v="86"/>
    <x v="23"/>
    <s v="Vosper, Robert A"/>
    <n v="13505"/>
    <x v="52"/>
    <n v="1196.8599999999999"/>
    <n v="91.56"/>
    <d v="2012-11-29T00:00:00"/>
    <s v="Active"/>
    <x v="1"/>
    <n v="31118.36"/>
    <s v="Admin"/>
    <n v="2012"/>
  </r>
  <r>
    <n v="8"/>
    <x v="7"/>
    <n v="93"/>
    <x v="26"/>
    <s v="Bianco, Amy E"/>
    <n v="12417"/>
    <x v="60"/>
    <n v="561.33000000000004"/>
    <n v="22.2"/>
    <d v="2012-11-29T00:00:00"/>
    <s v="Active"/>
    <x v="1"/>
    <n v="14594.58"/>
    <s v="Admin"/>
    <n v="2012"/>
  </r>
  <r>
    <n v="9"/>
    <x v="8"/>
    <n v="2"/>
    <x v="37"/>
    <s v="Bishop, Patricia P"/>
    <n v="13255"/>
    <x v="91"/>
    <n v="2280"/>
    <n v="170.94"/>
    <d v="2012-11-29T00:00:00"/>
    <s v="Active"/>
    <x v="1"/>
    <n v="59280"/>
    <s v="Faculty"/>
    <n v="2012"/>
  </r>
  <r>
    <n v="9"/>
    <x v="8"/>
    <n v="3"/>
    <x v="32"/>
    <s v="Avina, Corinna A"/>
    <n v="12783"/>
    <x v="82"/>
    <n v="2102.0300000000002"/>
    <n v="155.59"/>
    <d v="2012-11-29T00:00:00"/>
    <s v="Active"/>
    <x v="1"/>
    <n v="54652.78"/>
    <s v="Faculty"/>
    <n v="2012"/>
  </r>
  <r>
    <n v="9"/>
    <x v="8"/>
    <n v="3"/>
    <x v="32"/>
    <s v="Cervantez, Laura A"/>
    <n v="11811"/>
    <x v="80"/>
    <n v="1913.38"/>
    <n v="143.78"/>
    <d v="2012-11-29T00:00:00"/>
    <s v="Active"/>
    <x v="1"/>
    <n v="49747.88"/>
    <s v="Faculty"/>
    <n v="2012"/>
  </r>
  <r>
    <n v="9"/>
    <x v="8"/>
    <n v="3"/>
    <x v="32"/>
    <s v="DeLong, Susan M"/>
    <n v="13418"/>
    <x v="82"/>
    <n v="1004.7"/>
    <n v="76.86"/>
    <d v="2012-11-29T00:00:00"/>
    <s v="Active"/>
    <x v="0"/>
    <n v="26122.2"/>
    <s v="Faculty"/>
    <n v="2012"/>
  </r>
  <r>
    <n v="9"/>
    <x v="8"/>
    <n v="3"/>
    <x v="32"/>
    <s v="Espinoza, Lorena "/>
    <n v="12928"/>
    <x v="82"/>
    <n v="1036.82"/>
    <n v="79.31"/>
    <d v="2012-11-29T00:00:00"/>
    <s v="Active"/>
    <x v="0"/>
    <n v="26957.32"/>
    <s v="Faculty"/>
    <n v="2012"/>
  </r>
  <r>
    <n v="9"/>
    <x v="8"/>
    <n v="32"/>
    <x v="8"/>
    <s v="Ponce Jr., Raul "/>
    <n v="12929"/>
    <x v="32"/>
    <n v="1912.68"/>
    <n v="146.32"/>
    <d v="2012-11-29T00:00:00"/>
    <s v="Active"/>
    <x v="1"/>
    <n v="49729.68"/>
    <s v="Faculty"/>
    <n v="2012"/>
  </r>
  <r>
    <n v="9"/>
    <x v="8"/>
    <n v="46"/>
    <x v="11"/>
    <s v="Nadler, Daniel J"/>
    <n v="11753"/>
    <x v="27"/>
    <n v="2280"/>
    <n v="168.6"/>
    <d v="2012-11-29T00:00:00"/>
    <s v="Active"/>
    <x v="1"/>
    <n v="59280"/>
    <s v="Faculty"/>
    <n v="2012"/>
  </r>
  <r>
    <n v="9"/>
    <x v="8"/>
    <n v="72"/>
    <x v="15"/>
    <s v="DaiRe, Angelo W"/>
    <n v="12868"/>
    <x v="24"/>
    <n v="1876.24"/>
    <n v="136.28"/>
    <d v="2012-11-29T00:00:00"/>
    <s v="Active"/>
    <x v="1"/>
    <n v="48782.239999999998"/>
    <s v="Faculty"/>
    <n v="2012"/>
  </r>
  <r>
    <n v="9"/>
    <x v="8"/>
    <n v="72"/>
    <x v="15"/>
    <s v="Glee, Gwendolyn V"/>
    <n v="12952"/>
    <x v="24"/>
    <n v="436.41"/>
    <n v="33.39"/>
    <d v="2012-11-29T00:00:00"/>
    <s v="Active"/>
    <x v="0"/>
    <n v="11346.66"/>
    <s v="Faculty"/>
    <n v="2012"/>
  </r>
  <r>
    <n v="9"/>
    <x v="8"/>
    <n v="72"/>
    <x v="15"/>
    <s v="LaFleur, Kelli L"/>
    <n v="13140"/>
    <x v="32"/>
    <n v="731.3"/>
    <n v="55.94"/>
    <d v="2012-11-29T00:00:00"/>
    <s v="Active"/>
    <x v="0"/>
    <n v="19013.8"/>
    <s v="Faculty"/>
    <n v="2012"/>
  </r>
  <r>
    <n v="9"/>
    <x v="8"/>
    <n v="72"/>
    <x v="15"/>
    <s v="Smith, Julie A"/>
    <n v="13689"/>
    <x v="32"/>
    <n v="420"/>
    <n v="60.69"/>
    <d v="2012-11-29T00:00:00"/>
    <s v="Active"/>
    <x v="2"/>
    <n v="10920"/>
    <s v="Faculty"/>
    <n v="2012"/>
  </r>
  <r>
    <n v="9"/>
    <x v="8"/>
    <n v="75"/>
    <x v="17"/>
    <s v="Andrade, Stephanie N"/>
    <n v="13733"/>
    <x v="35"/>
    <n v="266"/>
    <n v="38.44"/>
    <d v="2012-11-29T00:00:00"/>
    <s v="Active"/>
    <x v="2"/>
    <n v="6916"/>
    <s v="FWS"/>
    <n v="2012"/>
  </r>
  <r>
    <n v="9"/>
    <x v="8"/>
    <n v="75"/>
    <x v="17"/>
    <s v="Duran, Araya R"/>
    <n v="13732"/>
    <x v="35"/>
    <n v="258.88"/>
    <n v="37.4"/>
    <d v="2012-11-29T00:00:00"/>
    <s v="Active"/>
    <x v="2"/>
    <n v="6730.88"/>
    <s v="FWS"/>
    <n v="2012"/>
  </r>
  <r>
    <n v="9"/>
    <x v="8"/>
    <n v="75"/>
    <x v="17"/>
    <s v="Roberts, Charlene E"/>
    <n v="13734"/>
    <x v="35"/>
    <n v="230.38"/>
    <n v="33.28"/>
    <d v="2012-11-29T00:00:00"/>
    <s v="Active"/>
    <x v="2"/>
    <n v="5989.88"/>
    <s v="FWS"/>
    <n v="2012"/>
  </r>
  <r>
    <n v="9"/>
    <x v="8"/>
    <n v="80"/>
    <x v="19"/>
    <s v="Almaguer, Benny "/>
    <n v="10962"/>
    <x v="39"/>
    <n v="3788"/>
    <n v="267.95"/>
    <d v="2012-11-29T00:00:00"/>
    <s v="Active"/>
    <x v="1"/>
    <n v="98488"/>
    <s v="Admin"/>
    <n v="2012"/>
  </r>
  <r>
    <n v="9"/>
    <x v="8"/>
    <n v="80"/>
    <x v="19"/>
    <s v="Barbosa, Amanda E"/>
    <n v="12650"/>
    <x v="41"/>
    <n v="1564.9"/>
    <n v="114.5"/>
    <d v="2012-11-29T00:00:00"/>
    <s v="Active"/>
    <x v="1"/>
    <n v="40687.4"/>
    <s v="Admin"/>
    <n v="2012"/>
  </r>
  <r>
    <n v="9"/>
    <x v="8"/>
    <n v="80"/>
    <x v="19"/>
    <s v="Jepson, Diane C"/>
    <n v="359"/>
    <x v="4"/>
    <n v="1670.75"/>
    <n v="122.34"/>
    <d v="2012-11-29T00:00:00"/>
    <s v="Active"/>
    <x v="1"/>
    <n v="43439.5"/>
    <s v="Admin"/>
    <n v="2012"/>
  </r>
  <r>
    <n v="9"/>
    <x v="8"/>
    <n v="80"/>
    <x v="19"/>
    <s v="Perez Jr., Ronnie S"/>
    <n v="12091"/>
    <x v="60"/>
    <n v="2342.5700000000002"/>
    <n v="173.38"/>
    <d v="2012-11-29T00:00:00"/>
    <s v="Active"/>
    <x v="1"/>
    <n v="60906.82"/>
    <s v="Admin"/>
    <n v="2012"/>
  </r>
  <r>
    <n v="9"/>
    <x v="8"/>
    <n v="82"/>
    <x v="20"/>
    <s v="Ramirez, Mariah A"/>
    <n v="13572"/>
    <x v="45"/>
    <n v="1803.96"/>
    <n v="132.53"/>
    <d v="2012-11-29T00:00:00"/>
    <s v="Active"/>
    <x v="1"/>
    <n v="46902.96"/>
    <s v="Admin"/>
    <n v="2012"/>
  </r>
  <r>
    <n v="9"/>
    <x v="8"/>
    <n v="82"/>
    <x v="20"/>
    <s v="Salazar, Rebecca D"/>
    <n v="12849"/>
    <x v="45"/>
    <n v="2400"/>
    <n v="177.78"/>
    <d v="2012-11-29T00:00:00"/>
    <s v="Active"/>
    <x v="1"/>
    <n v="62400"/>
    <s v="Admin"/>
    <n v="2012"/>
  </r>
  <r>
    <n v="9"/>
    <x v="8"/>
    <n v="85"/>
    <x v="22"/>
    <s v="Findley, Diane L"/>
    <n v="12894"/>
    <x v="50"/>
    <n v="1848.57"/>
    <n v="133.84"/>
    <d v="2012-11-29T00:00:00"/>
    <s v="Active"/>
    <x v="1"/>
    <n v="48062.82"/>
    <s v="Admin"/>
    <n v="2012"/>
  </r>
  <r>
    <n v="9"/>
    <x v="8"/>
    <n v="85"/>
    <x v="22"/>
    <s v="Robello, Shirley D"/>
    <n v="13209"/>
    <x v="50"/>
    <n v="1423.75"/>
    <n v="102.86"/>
    <d v="2012-11-29T00:00:00"/>
    <s v="Active"/>
    <x v="1"/>
    <n v="37017.5"/>
    <s v="Admin"/>
    <n v="2012"/>
  </r>
  <r>
    <n v="9"/>
    <x v="8"/>
    <n v="86"/>
    <x v="23"/>
    <s v="Sanchez, Ignacio H"/>
    <n v="11886"/>
    <x v="54"/>
    <n v="406.47"/>
    <n v="31.09"/>
    <d v="2012-11-29T00:00:00"/>
    <s v="Active"/>
    <x v="0"/>
    <n v="10568.22"/>
    <s v="Admin"/>
    <n v="2012"/>
  </r>
  <r>
    <n v="9"/>
    <x v="8"/>
    <n v="87"/>
    <x v="24"/>
    <s v="Hathaway, Steven W"/>
    <n v="13152"/>
    <x v="55"/>
    <n v="1320"/>
    <n v="98.39"/>
    <d v="2012-11-29T00:00:00"/>
    <s v="Active"/>
    <x v="1"/>
    <n v="34320"/>
    <s v="Admin"/>
    <n v="2012"/>
  </r>
  <r>
    <n v="9"/>
    <x v="8"/>
    <n v="92"/>
    <x v="25"/>
    <s v="Alvarez, Sadick "/>
    <n v="10632"/>
    <x v="57"/>
    <n v="1331.2"/>
    <n v="96.63"/>
    <d v="2012-11-29T00:00:00"/>
    <s v="Active"/>
    <x v="1"/>
    <n v="34611.199999999997"/>
    <s v="Admin"/>
    <n v="2012"/>
  </r>
  <r>
    <n v="9"/>
    <x v="8"/>
    <n v="93"/>
    <x v="26"/>
    <s v="Lafaire, April R"/>
    <n v="12211"/>
    <x v="79"/>
    <n v="2320.56"/>
    <n v="155.35"/>
    <d v="2012-11-29T00:00:00"/>
    <s v="Active"/>
    <x v="1"/>
    <n v="60334.559999999998"/>
    <s v="Admin"/>
    <n v="2012"/>
  </r>
  <r>
    <n v="9"/>
    <x v="8"/>
    <n v="93"/>
    <x v="26"/>
    <s v="Villegas, Mitchell T"/>
    <n v="12238"/>
    <x v="28"/>
    <n v="1183"/>
    <n v="90.5"/>
    <d v="2012-11-29T00:00:00"/>
    <s v="Active"/>
    <x v="0"/>
    <n v="30758"/>
    <s v="Admin"/>
    <n v="2012"/>
  </r>
  <r>
    <n v="10"/>
    <x v="9"/>
    <n v="2"/>
    <x v="37"/>
    <s v="Perez, Lydia "/>
    <n v="12812"/>
    <x v="91"/>
    <n v="1628.43"/>
    <n v="119.1"/>
    <d v="2012-11-29T00:00:00"/>
    <s v="Active"/>
    <x v="1"/>
    <n v="42339.18"/>
    <s v="Faculty"/>
    <n v="2012"/>
  </r>
  <r>
    <n v="10"/>
    <x v="9"/>
    <n v="2"/>
    <x v="37"/>
    <s v="Wilson, Staci R"/>
    <n v="12729"/>
    <x v="91"/>
    <n v="1075.73"/>
    <n v="82.3"/>
    <d v="2012-11-29T00:00:00"/>
    <s v="Active"/>
    <x v="0"/>
    <n v="27968.98"/>
    <s v="Faculty"/>
    <n v="2012"/>
  </r>
  <r>
    <n v="10"/>
    <x v="9"/>
    <n v="3"/>
    <x v="32"/>
    <s v="Garcia , Juanita O"/>
    <n v="12492"/>
    <x v="82"/>
    <n v="1731.39"/>
    <n v="127.24"/>
    <d v="2012-11-29T00:00:00"/>
    <s v="Active"/>
    <x v="1"/>
    <n v="45016.14"/>
    <s v="Faculty"/>
    <n v="2012"/>
  </r>
  <r>
    <n v="10"/>
    <x v="9"/>
    <n v="6"/>
    <x v="1"/>
    <s v="Hernandez, Marissa A"/>
    <n v="12972"/>
    <x v="3"/>
    <n v="56.76"/>
    <n v="4.34"/>
    <d v="2012-11-29T00:00:00"/>
    <s v="Active"/>
    <x v="2"/>
    <n v="1475.76"/>
    <s v="Faculty"/>
    <n v="2012"/>
  </r>
  <r>
    <n v="10"/>
    <x v="9"/>
    <n v="6"/>
    <x v="1"/>
    <s v="Martin, Liana C"/>
    <n v="12962"/>
    <x v="3"/>
    <n v="1726.07"/>
    <n v="124.79"/>
    <d v="2012-11-29T00:00:00"/>
    <s v="Active"/>
    <x v="1"/>
    <n v="44877.82"/>
    <s v="Faculty"/>
    <n v="2012"/>
  </r>
  <r>
    <n v="10"/>
    <x v="9"/>
    <n v="6"/>
    <x v="1"/>
    <s v="Ramirez, Jillian J"/>
    <n v="13113"/>
    <x v="3"/>
    <n v="989.57"/>
    <n v="75.7"/>
    <d v="2012-11-29T00:00:00"/>
    <s v="Active"/>
    <x v="0"/>
    <n v="25728.82"/>
    <s v="Faculty"/>
    <n v="2012"/>
  </r>
  <r>
    <n v="10"/>
    <x v="9"/>
    <n v="6"/>
    <x v="1"/>
    <s v="Valle, Lynette R"/>
    <n v="13166"/>
    <x v="3"/>
    <n v="1173"/>
    <n v="89.74"/>
    <d v="2012-11-29T00:00:00"/>
    <s v="Active"/>
    <x v="0"/>
    <n v="30498"/>
    <s v="Faculty"/>
    <n v="2012"/>
  </r>
  <r>
    <n v="10"/>
    <x v="9"/>
    <n v="24"/>
    <x v="38"/>
    <s v="Cast, Hallette E"/>
    <n v="12941"/>
    <x v="11"/>
    <n v="1676.76"/>
    <n v="128.27000000000001"/>
    <d v="2012-11-29T00:00:00"/>
    <s v="Active"/>
    <x v="1"/>
    <n v="43595.76"/>
    <s v="Faculty"/>
    <n v="2012"/>
  </r>
  <r>
    <n v="10"/>
    <x v="9"/>
    <n v="24"/>
    <x v="38"/>
    <s v="Desoto, Jodie L"/>
    <n v="13559"/>
    <x v="11"/>
    <n v="666.75"/>
    <n v="51.01"/>
    <d v="2012-11-29T00:00:00"/>
    <s v="Active"/>
    <x v="0"/>
    <n v="17335.5"/>
    <s v="Faculty"/>
    <n v="2012"/>
  </r>
  <r>
    <n v="10"/>
    <x v="9"/>
    <n v="24"/>
    <x v="38"/>
    <s v="Garza, Albert L"/>
    <n v="12994"/>
    <x v="11"/>
    <n v="1076.8599999999999"/>
    <n v="82.38"/>
    <d v="2012-11-29T00:00:00"/>
    <s v="Active"/>
    <x v="0"/>
    <n v="27998.36"/>
    <s v="Faculty"/>
    <n v="2012"/>
  </r>
  <r>
    <n v="10"/>
    <x v="9"/>
    <n v="24"/>
    <x v="38"/>
    <s v="Green, April V"/>
    <n v="12922"/>
    <x v="11"/>
    <n v="1575.9"/>
    <n v="115.34"/>
    <d v="2012-11-29T00:00:00"/>
    <s v="Active"/>
    <x v="1"/>
    <n v="40973.4"/>
    <s v="Faculty"/>
    <n v="2012"/>
  </r>
  <r>
    <n v="10"/>
    <x v="9"/>
    <n v="24"/>
    <x v="38"/>
    <s v="Hopkins-Jernigan, Franshella "/>
    <n v="12819"/>
    <x v="11"/>
    <n v="1473.7"/>
    <n v="106.66"/>
    <d v="2012-11-29T00:00:00"/>
    <s v="Active"/>
    <x v="1"/>
    <n v="38316.199999999997"/>
    <s v="Faculty"/>
    <n v="2012"/>
  </r>
  <r>
    <n v="10"/>
    <x v="9"/>
    <n v="24"/>
    <x v="38"/>
    <s v="Hunt, Jennifer J"/>
    <n v="13570"/>
    <x v="11"/>
    <n v="1129.7"/>
    <n v="86.42"/>
    <d v="2012-11-29T00:00:00"/>
    <s v="Active"/>
    <x v="0"/>
    <n v="29372.2"/>
    <s v="Faculty"/>
    <n v="2012"/>
  </r>
  <r>
    <n v="10"/>
    <x v="9"/>
    <n v="24"/>
    <x v="38"/>
    <s v="Sheppard, Rachel E"/>
    <n v="12760"/>
    <x v="11"/>
    <n v="732"/>
    <n v="55.99"/>
    <d v="2012-11-29T00:00:00"/>
    <s v="Active"/>
    <x v="0"/>
    <n v="19032"/>
    <s v="Faculty"/>
    <n v="2012"/>
  </r>
  <r>
    <n v="10"/>
    <x v="9"/>
    <n v="24"/>
    <x v="38"/>
    <s v="White, Dianna L"/>
    <n v="13265"/>
    <x v="11"/>
    <n v="1298.08"/>
    <n v="99.3"/>
    <d v="2012-11-29T00:00:00"/>
    <s v="Active"/>
    <x v="0"/>
    <n v="33750.080000000002"/>
    <s v="Faculty"/>
    <n v="2012"/>
  </r>
  <r>
    <n v="10"/>
    <x v="9"/>
    <n v="32"/>
    <x v="8"/>
    <s v="Johnson, James L"/>
    <n v="13260"/>
    <x v="24"/>
    <n v="748"/>
    <n v="108.1"/>
    <d v="2012-11-29T00:00:00"/>
    <s v="Active"/>
    <x v="2"/>
    <n v="19448"/>
    <s v="Faculty"/>
    <n v="2012"/>
  </r>
  <r>
    <n v="10"/>
    <x v="9"/>
    <n v="32"/>
    <x v="8"/>
    <s v="Patch, Douglas J"/>
    <n v="12887"/>
    <x v="24"/>
    <n v="1746.88"/>
    <n v="107.26"/>
    <d v="2012-11-29T00:00:00"/>
    <s v="Active"/>
    <x v="1"/>
    <n v="45418.879999999997"/>
    <s v="Faculty"/>
    <n v="2012"/>
  </r>
  <r>
    <n v="10"/>
    <x v="9"/>
    <n v="32"/>
    <x v="8"/>
    <s v="Sheffield, Evelyn M"/>
    <n v="12493"/>
    <x v="24"/>
    <n v="1996.14"/>
    <n v="152.69999999999999"/>
    <d v="2012-11-29T00:00:00"/>
    <s v="Active"/>
    <x v="1"/>
    <n v="51899.64"/>
    <s v="Faculty"/>
    <n v="2012"/>
  </r>
  <r>
    <n v="10"/>
    <x v="9"/>
    <n v="46"/>
    <x v="11"/>
    <s v="Adams, Jamie L"/>
    <n v="13264"/>
    <x v="27"/>
    <n v="376.25"/>
    <n v="28.79"/>
    <d v="2012-11-29T00:00:00"/>
    <s v="Active"/>
    <x v="0"/>
    <n v="9782.5"/>
    <s v="Faculty"/>
    <n v="2012"/>
  </r>
  <r>
    <n v="10"/>
    <x v="9"/>
    <n v="46"/>
    <x v="11"/>
    <s v="Leuridan, Eddy L"/>
    <n v="13171"/>
    <x v="27"/>
    <n v="948.15"/>
    <n v="72.540000000000006"/>
    <d v="2012-11-29T00:00:00"/>
    <s v="Active"/>
    <x v="0"/>
    <n v="24651.9"/>
    <s v="Faculty"/>
    <n v="2012"/>
  </r>
  <r>
    <n v="10"/>
    <x v="9"/>
    <n v="46"/>
    <x v="11"/>
    <s v="Payne, Theodore R"/>
    <n v="12792"/>
    <x v="27"/>
    <n v="466.2"/>
    <n v="35.659999999999997"/>
    <d v="2012-11-29T00:00:00"/>
    <s v="Active"/>
    <x v="0"/>
    <n v="12121.2"/>
    <s v="Faculty"/>
    <n v="2012"/>
  </r>
  <r>
    <n v="10"/>
    <x v="9"/>
    <n v="46"/>
    <x v="11"/>
    <s v="Stewart, Michael C"/>
    <n v="12742"/>
    <x v="28"/>
    <n v="2119.7399999999998"/>
    <n v="136.37"/>
    <d v="2012-11-29T00:00:00"/>
    <s v="Active"/>
    <x v="1"/>
    <n v="55113.24"/>
    <s v="Faculty"/>
    <n v="2012"/>
  </r>
  <r>
    <n v="10"/>
    <x v="9"/>
    <n v="46"/>
    <x v="11"/>
    <s v="Swagger, Mark "/>
    <n v="12730"/>
    <x v="27"/>
    <n v="1905.5"/>
    <n v="139.69"/>
    <d v="2012-11-29T00:00:00"/>
    <s v="Active"/>
    <x v="1"/>
    <n v="49543"/>
    <s v="Faculty"/>
    <n v="2012"/>
  </r>
  <r>
    <n v="10"/>
    <x v="9"/>
    <n v="62"/>
    <x v="39"/>
    <s v="Gerling, Thomas L"/>
    <n v="13480"/>
    <x v="30"/>
    <n v="1494.08"/>
    <n v="107.63"/>
    <d v="2012-11-29T00:00:00"/>
    <s v="Active"/>
    <x v="1"/>
    <n v="38846.080000000002"/>
    <s v="Faculty"/>
    <n v="2012"/>
  </r>
  <r>
    <n v="10"/>
    <x v="9"/>
    <n v="62"/>
    <x v="39"/>
    <s v="Mosteller, Kenneth L"/>
    <n v="13686"/>
    <x v="30"/>
    <n v="946"/>
    <n v="136.69999999999999"/>
    <d v="2012-11-29T00:00:00"/>
    <s v="Seasonal"/>
    <x v="0"/>
    <n v="24596"/>
    <s v="Faculty"/>
    <n v="2012"/>
  </r>
  <r>
    <n v="10"/>
    <x v="9"/>
    <n v="67"/>
    <x v="14"/>
    <s v="Campbell, Joseph S"/>
    <n v="13632"/>
    <x v="31"/>
    <n v="1067"/>
    <n v="81.62"/>
    <d v="2012-11-29T00:00:00"/>
    <s v="Active"/>
    <x v="0"/>
    <n v="27742"/>
    <s v="Faculty"/>
    <n v="2012"/>
  </r>
  <r>
    <n v="10"/>
    <x v="9"/>
    <n v="67"/>
    <x v="14"/>
    <s v="Fischer, James E"/>
    <n v="12816"/>
    <x v="31"/>
    <n v="983.19"/>
    <n v="75.22"/>
    <d v="2012-11-29T00:00:00"/>
    <s v="Active"/>
    <x v="0"/>
    <n v="25562.94"/>
    <s v="Faculty"/>
    <n v="2012"/>
  </r>
  <r>
    <n v="10"/>
    <x v="9"/>
    <n v="72"/>
    <x v="40"/>
    <s v="Bastianon, Rhea L"/>
    <n v="13250"/>
    <x v="32"/>
    <n v="1231.8900000000001"/>
    <n v="94.24"/>
    <d v="2012-11-29T00:00:00"/>
    <s v="Active"/>
    <x v="0"/>
    <n v="32029.14"/>
    <s v="Faculty"/>
    <n v="2012"/>
  </r>
  <r>
    <n v="10"/>
    <x v="9"/>
    <n v="72"/>
    <x v="40"/>
    <s v="Campbell, Aaron S"/>
    <n v="13419"/>
    <x v="32"/>
    <n v="953.7"/>
    <n v="72.959999999999994"/>
    <d v="2012-11-29T00:00:00"/>
    <s v="Active"/>
    <x v="0"/>
    <n v="24796.2"/>
    <s v="Faculty"/>
    <n v="2012"/>
  </r>
  <r>
    <n v="10"/>
    <x v="9"/>
    <n v="72"/>
    <x v="40"/>
    <s v="Castanos, Frank D"/>
    <n v="13482"/>
    <x v="32"/>
    <n v="1034"/>
    <n v="79.099999999999994"/>
    <d v="2012-11-29T00:00:00"/>
    <s v="Active"/>
    <x v="0"/>
    <n v="26884"/>
    <s v="Faculty"/>
    <n v="2012"/>
  </r>
  <r>
    <n v="10"/>
    <x v="9"/>
    <n v="72"/>
    <x v="40"/>
    <s v="DelReal, Jacqueline R"/>
    <n v="12948"/>
    <x v="32"/>
    <n v="1568.43"/>
    <n v="114.51"/>
    <d v="2012-11-29T00:00:00"/>
    <s v="Active"/>
    <x v="1"/>
    <n v="40779.18"/>
    <s v="Faculty"/>
    <n v="2012"/>
  </r>
  <r>
    <n v="10"/>
    <x v="9"/>
    <n v="72"/>
    <x v="40"/>
    <s v="Fenton, Stephanie A"/>
    <n v="13642"/>
    <x v="32"/>
    <n v="968"/>
    <n v="74.06"/>
    <d v="2012-11-29T00:00:00"/>
    <s v="Active"/>
    <x v="0"/>
    <n v="25168"/>
    <s v="Faculty"/>
    <n v="2012"/>
  </r>
  <r>
    <n v="10"/>
    <x v="9"/>
    <n v="72"/>
    <x v="40"/>
    <s v="Glasper, Debra A"/>
    <n v="12782"/>
    <x v="32"/>
    <n v="1052.48"/>
    <n v="80.510000000000005"/>
    <d v="2012-11-29T00:00:00"/>
    <s v="Active"/>
    <x v="0"/>
    <n v="27364.48"/>
    <s v="Faculty"/>
    <n v="2012"/>
  </r>
  <r>
    <n v="10"/>
    <x v="9"/>
    <n v="72"/>
    <x v="40"/>
    <s v="Gutierrez, Victoria L"/>
    <n v="12804"/>
    <x v="32"/>
    <n v="2054.85"/>
    <n v="157.19999999999999"/>
    <d v="2012-11-29T00:00:00"/>
    <s v="Active"/>
    <x v="1"/>
    <n v="53426.1"/>
    <s v="Faculty"/>
    <n v="2012"/>
  </r>
  <r>
    <n v="10"/>
    <x v="9"/>
    <n v="72"/>
    <x v="40"/>
    <s v="Krumsiek, Kristy L"/>
    <n v="13012"/>
    <x v="32"/>
    <n v="688.53"/>
    <n v="52.67"/>
    <d v="2012-11-29T00:00:00"/>
    <s v="Active"/>
    <x v="0"/>
    <n v="17901.78"/>
    <s v="Faculty"/>
    <n v="2012"/>
  </r>
  <r>
    <n v="10"/>
    <x v="9"/>
    <n v="72"/>
    <x v="40"/>
    <s v="Micetich, Kristen J"/>
    <n v="13102"/>
    <x v="32"/>
    <n v="793.1"/>
    <n v="60.67"/>
    <d v="2012-11-29T00:00:00"/>
    <s v="Active"/>
    <x v="0"/>
    <n v="20620.599999999999"/>
    <s v="Faculty"/>
    <n v="2012"/>
  </r>
  <r>
    <n v="10"/>
    <x v="9"/>
    <n v="72"/>
    <x v="40"/>
    <s v="Rhoden, Keyana L"/>
    <n v="13772"/>
    <x v="32"/>
    <n v="1133.1099999999999"/>
    <n v="163.72999999999999"/>
    <d v="2012-11-29T00:00:00"/>
    <s v="Active"/>
    <x v="2"/>
    <n v="29460.86"/>
    <s v="Faculty"/>
    <n v="2012"/>
  </r>
  <r>
    <n v="10"/>
    <x v="9"/>
    <n v="72"/>
    <x v="40"/>
    <s v="Richards , Chet W"/>
    <n v="12745"/>
    <x v="32"/>
    <n v="444.24"/>
    <n v="33.979999999999997"/>
    <d v="2012-11-29T00:00:00"/>
    <s v="Active"/>
    <x v="0"/>
    <n v="11550.24"/>
    <s v="Faculty"/>
    <n v="2012"/>
  </r>
  <r>
    <n v="10"/>
    <x v="9"/>
    <n v="72"/>
    <x v="40"/>
    <s v="Spellman, Michael G"/>
    <n v="13797"/>
    <x v="32"/>
    <n v="869"/>
    <n v="125.57"/>
    <d v="2012-11-29T00:00:00"/>
    <s v="Active"/>
    <x v="0"/>
    <n v="22594"/>
    <s v="Faculty"/>
    <n v="2012"/>
  </r>
  <r>
    <n v="10"/>
    <x v="9"/>
    <n v="72"/>
    <x v="40"/>
    <s v="Uwarow, Peter F"/>
    <n v="13271"/>
    <x v="32"/>
    <n v="1133.22"/>
    <n v="86.69"/>
    <d v="2012-11-29T00:00:00"/>
    <s v="Active"/>
    <x v="0"/>
    <n v="29463.72"/>
    <s v="Faculty"/>
    <n v="2012"/>
  </r>
  <r>
    <n v="10"/>
    <x v="9"/>
    <n v="72"/>
    <x v="40"/>
    <s v="Wilkerson, David R"/>
    <n v="13129"/>
    <x v="32"/>
    <n v="1089.74"/>
    <n v="83.36"/>
    <d v="2012-11-29T00:00:00"/>
    <s v="Active"/>
    <x v="0"/>
    <n v="28333.24"/>
    <s v="Faculty"/>
    <n v="2012"/>
  </r>
  <r>
    <n v="10"/>
    <x v="9"/>
    <n v="72"/>
    <x v="40"/>
    <s v="Woods, Lisa K"/>
    <n v="13073"/>
    <x v="32"/>
    <n v="1493.5"/>
    <n v="108.16"/>
    <d v="2012-11-29T00:00:00"/>
    <s v="Active"/>
    <x v="1"/>
    <n v="38831"/>
    <s v="Faculty"/>
    <n v="2012"/>
  </r>
  <r>
    <n v="10"/>
    <x v="9"/>
    <n v="74"/>
    <x v="16"/>
    <s v="Hernandez, Vanessa "/>
    <n v="12762"/>
    <x v="34"/>
    <n v="1195.2"/>
    <n v="86.22"/>
    <d v="2012-11-29T00:00:00"/>
    <s v="Active"/>
    <x v="1"/>
    <n v="31075.200000000001"/>
    <s v="Admin"/>
    <n v="2012"/>
  </r>
  <r>
    <n v="10"/>
    <x v="9"/>
    <n v="75"/>
    <x v="17"/>
    <s v="Avila, Lilly L"/>
    <n v="13789"/>
    <x v="35"/>
    <n v="266"/>
    <n v="38.44"/>
    <d v="2012-11-29T00:00:00"/>
    <s v="Active"/>
    <x v="2"/>
    <n v="6916"/>
    <s v="FWS"/>
    <n v="2012"/>
  </r>
  <r>
    <n v="10"/>
    <x v="9"/>
    <n v="75"/>
    <x v="17"/>
    <s v="Espinoza, Eric O"/>
    <n v="13788"/>
    <x v="35"/>
    <n v="266"/>
    <n v="38.44"/>
    <d v="2012-11-29T00:00:00"/>
    <s v="Active"/>
    <x v="2"/>
    <n v="6916"/>
    <s v="FWS"/>
    <n v="2012"/>
  </r>
  <r>
    <n v="10"/>
    <x v="9"/>
    <n v="75"/>
    <x v="17"/>
    <s v="Ramirez, Nancy C"/>
    <n v="13730"/>
    <x v="35"/>
    <n v="380"/>
    <n v="54.91"/>
    <d v="2012-11-29T00:00:00"/>
    <s v="Active"/>
    <x v="2"/>
    <n v="9880"/>
    <s v="FWS"/>
    <n v="2012"/>
  </r>
  <r>
    <n v="10"/>
    <x v="9"/>
    <n v="77"/>
    <x v="42"/>
    <s v="Clutters, Farlan M"/>
    <n v="12588"/>
    <x v="80"/>
    <n v="1489.38"/>
    <n v="113.94"/>
    <d v="2012-11-29T00:00:00"/>
    <s v="Active"/>
    <x v="1"/>
    <n v="38723.879999999997"/>
    <s v="Admin"/>
    <n v="2012"/>
  </r>
  <r>
    <n v="10"/>
    <x v="9"/>
    <n v="79"/>
    <x v="18"/>
    <s v="Thornton, Elijah J"/>
    <n v="12884"/>
    <x v="36"/>
    <n v="1748"/>
    <n v="128.51"/>
    <d v="2012-11-29T00:00:00"/>
    <s v="Active"/>
    <x v="1"/>
    <n v="45448"/>
    <s v="Admin"/>
    <n v="2012"/>
  </r>
  <r>
    <n v="10"/>
    <x v="9"/>
    <n v="80"/>
    <x v="19"/>
    <s v="Blackwell, Melanie A"/>
    <n v="10972"/>
    <x v="39"/>
    <n v="3669.24"/>
    <n v="280.69"/>
    <d v="2012-11-29T00:00:00"/>
    <s v="Active"/>
    <x v="1"/>
    <n v="95400.24"/>
    <s v="Admin"/>
    <n v="2012"/>
  </r>
  <r>
    <n v="10"/>
    <x v="9"/>
    <n v="80"/>
    <x v="19"/>
    <s v="Mendoza, Miguel  A"/>
    <n v="13590"/>
    <x v="40"/>
    <n v="960"/>
    <n v="72.59"/>
    <d v="2012-11-29T00:00:00"/>
    <s v="Active"/>
    <x v="1"/>
    <n v="24960"/>
    <s v="Admin"/>
    <n v="2012"/>
  </r>
  <r>
    <n v="10"/>
    <x v="9"/>
    <n v="80"/>
    <x v="19"/>
    <s v="Ragle, Millisa K"/>
    <n v="12169"/>
    <x v="4"/>
    <n v="1437.35"/>
    <n v="104.08"/>
    <d v="2012-11-29T00:00:00"/>
    <s v="Active"/>
    <x v="1"/>
    <n v="37371.1"/>
    <s v="Admin"/>
    <n v="2012"/>
  </r>
  <r>
    <n v="10"/>
    <x v="9"/>
    <n v="80"/>
    <x v="19"/>
    <s v="Silva, Monique A"/>
    <n v="13702"/>
    <x v="40"/>
    <n v="1008"/>
    <n v="71.02"/>
    <d v="2012-11-29T00:00:00"/>
    <s v="Active"/>
    <x v="1"/>
    <n v="26208"/>
    <s v="Admin"/>
    <n v="2012"/>
  </r>
  <r>
    <n v="10"/>
    <x v="9"/>
    <n v="80"/>
    <x v="19"/>
    <s v="Tillett, Penelope A"/>
    <n v="12710"/>
    <x v="41"/>
    <n v="1549.12"/>
    <n v="113.29"/>
    <d v="2012-11-29T00:00:00"/>
    <s v="Voluntary Resignation"/>
    <x v="1"/>
    <n v="40277.120000000003"/>
    <s v="Admin"/>
    <n v="2012"/>
  </r>
  <r>
    <n v="10"/>
    <x v="9"/>
    <n v="82"/>
    <x v="20"/>
    <s v="Galvan, Crystal E"/>
    <n v="13178"/>
    <x v="45"/>
    <n v="2214.17"/>
    <n v="169.39"/>
    <d v="2012-11-29T00:00:00"/>
    <s v="Active"/>
    <x v="1"/>
    <n v="57568.42"/>
    <s v="Admin"/>
    <n v="2012"/>
  </r>
  <r>
    <n v="10"/>
    <x v="9"/>
    <n v="82"/>
    <x v="20"/>
    <s v="Morse, Helen J"/>
    <n v="13780"/>
    <x v="116"/>
    <n v="2550"/>
    <n v="368.48"/>
    <d v="2012-11-29T00:00:00"/>
    <s v="Active"/>
    <x v="1"/>
    <n v="66300"/>
    <s v="Admin"/>
    <n v="2012"/>
  </r>
  <r>
    <n v="10"/>
    <x v="9"/>
    <n v="82"/>
    <x v="20"/>
    <s v="Neville, Keith E"/>
    <n v="12853"/>
    <x v="45"/>
    <n v="2282.4"/>
    <n v="168.52"/>
    <d v="2012-11-29T00:00:00"/>
    <s v="Active"/>
    <x v="1"/>
    <n v="59342.400000000001"/>
    <s v="Admin"/>
    <n v="2012"/>
  </r>
  <r>
    <n v="10"/>
    <x v="9"/>
    <n v="82"/>
    <x v="20"/>
    <s v="Thompson, Steven L"/>
    <n v="13028"/>
    <x v="45"/>
    <n v="2104.1999999999998"/>
    <n v="154.88999999999999"/>
    <d v="2012-11-29T00:00:00"/>
    <s v="Active"/>
    <x v="1"/>
    <n v="54709.2"/>
    <s v="Admin"/>
    <n v="2012"/>
  </r>
  <r>
    <n v="10"/>
    <x v="9"/>
    <n v="83"/>
    <x v="21"/>
    <s v="Scott, Anthony R"/>
    <n v="13707"/>
    <x v="49"/>
    <n v="2358.5"/>
    <n v="180.43"/>
    <d v="2012-11-29T00:00:00"/>
    <s v="Active"/>
    <x v="1"/>
    <n v="61321"/>
    <s v="Admin"/>
    <n v="2012"/>
  </r>
  <r>
    <n v="10"/>
    <x v="9"/>
    <n v="85"/>
    <x v="22"/>
    <s v="Gessesse, Kalisha L"/>
    <n v="13578"/>
    <x v="50"/>
    <n v="1754.74"/>
    <n v="110.14"/>
    <d v="2012-11-29T00:00:00"/>
    <s v="Active"/>
    <x v="1"/>
    <n v="45623.24"/>
    <s v="Admin"/>
    <n v="2012"/>
  </r>
  <r>
    <n v="10"/>
    <x v="9"/>
    <n v="85"/>
    <x v="22"/>
    <s v="Morgan, Joel C"/>
    <n v="13511"/>
    <x v="47"/>
    <n v="2353.85"/>
    <n v="175.1"/>
    <d v="2012-11-29T00:00:00"/>
    <s v="Active"/>
    <x v="1"/>
    <n v="61200.1"/>
    <s v="Admin"/>
    <n v="2012"/>
  </r>
  <r>
    <n v="10"/>
    <x v="9"/>
    <n v="85"/>
    <x v="22"/>
    <s v="Routhieaux, Naomi "/>
    <n v="13467"/>
    <x v="50"/>
    <n v="2664.94"/>
    <n v="201.59"/>
    <d v="2012-11-29T00:00:00"/>
    <s v="Active"/>
    <x v="1"/>
    <n v="69288.44"/>
    <s v="Admin"/>
    <n v="2012"/>
  </r>
  <r>
    <n v="10"/>
    <x v="9"/>
    <n v="85"/>
    <x v="22"/>
    <s v="Salcido, Jenny B"/>
    <n v="13648"/>
    <x v="50"/>
    <n v="2427.1"/>
    <n v="179.59"/>
    <d v="2012-11-29T00:00:00"/>
    <s v="Active"/>
    <x v="1"/>
    <n v="63104.6"/>
    <s v="Admin"/>
    <n v="2012"/>
  </r>
  <r>
    <n v="10"/>
    <x v="9"/>
    <n v="86"/>
    <x v="23"/>
    <s v="Ameer, Malikia "/>
    <n v="13408"/>
    <x v="51"/>
    <n v="800"/>
    <n v="53.64"/>
    <d v="2012-11-29T00:00:00"/>
    <s v="Active"/>
    <x v="1"/>
    <n v="20800"/>
    <s v="Admin"/>
    <n v="2012"/>
  </r>
  <r>
    <n v="10"/>
    <x v="9"/>
    <n v="86"/>
    <x v="23"/>
    <s v="Ferguson, Kaela V"/>
    <n v="13148"/>
    <x v="54"/>
    <n v="1001.96"/>
    <n v="70.83"/>
    <d v="2012-11-29T00:00:00"/>
    <s v="Active"/>
    <x v="1"/>
    <n v="26050.959999999999"/>
    <s v="Admin"/>
    <n v="2012"/>
  </r>
  <r>
    <n v="10"/>
    <x v="9"/>
    <n v="86"/>
    <x v="23"/>
    <s v="Paiva, Michael A"/>
    <n v="13312"/>
    <x v="51"/>
    <n v="646.4"/>
    <n v="49.45"/>
    <d v="2012-11-29T00:00:00"/>
    <s v="Active"/>
    <x v="1"/>
    <n v="16806.400000000001"/>
    <s v="Admin"/>
    <n v="2012"/>
  </r>
  <r>
    <n v="10"/>
    <x v="9"/>
    <n v="86"/>
    <x v="23"/>
    <s v="Raygoza, Javier G"/>
    <n v="13652"/>
    <x v="54"/>
    <n v="913"/>
    <n v="69.849999999999994"/>
    <d v="2012-11-29T00:00:00"/>
    <s v="Active"/>
    <x v="1"/>
    <n v="23738"/>
    <s v="Admin"/>
    <n v="2012"/>
  </r>
  <r>
    <n v="10"/>
    <x v="9"/>
    <n v="86"/>
    <x v="23"/>
    <s v="Shuster, John M"/>
    <n v="13544"/>
    <x v="53"/>
    <n v="1923.08"/>
    <n v="147.11000000000001"/>
    <d v="2012-11-29T00:00:00"/>
    <s v="Active"/>
    <x v="1"/>
    <n v="50000.08"/>
    <s v="Admin"/>
    <n v="2012"/>
  </r>
  <r>
    <n v="10"/>
    <x v="9"/>
    <n v="86"/>
    <x v="23"/>
    <s v="Waller, LaMason "/>
    <n v="13722"/>
    <x v="51"/>
    <n v="1014"/>
    <n v="137.19999999999999"/>
    <d v="2012-11-29T00:00:00"/>
    <s v="Active"/>
    <x v="1"/>
    <n v="26364"/>
    <s v="Admin"/>
    <n v="2012"/>
  </r>
  <r>
    <n v="10"/>
    <x v="9"/>
    <n v="87"/>
    <x v="24"/>
    <s v="Loucks, Joshua A"/>
    <n v="13246"/>
    <x v="55"/>
    <n v="1745.73"/>
    <n v="127.73"/>
    <d v="2012-11-29T00:00:00"/>
    <s v="Active"/>
    <x v="1"/>
    <n v="45388.98"/>
    <s v="Admin"/>
    <n v="2012"/>
  </r>
  <r>
    <n v="10"/>
    <x v="9"/>
    <n v="92"/>
    <x v="25"/>
    <s v="Brown , Lauren N"/>
    <n v="12923"/>
    <x v="57"/>
    <n v="1140"/>
    <n v="81.39"/>
    <d v="2012-11-29T00:00:00"/>
    <s v="Active"/>
    <x v="1"/>
    <n v="29640"/>
    <s v="Admin"/>
    <n v="2012"/>
  </r>
  <r>
    <n v="10"/>
    <x v="9"/>
    <n v="92"/>
    <x v="25"/>
    <s v="Carlos, Melissa M"/>
    <n v="12640"/>
    <x v="57"/>
    <n v="1471.21"/>
    <n v="109.96"/>
    <d v="2012-11-29T00:00:00"/>
    <s v="Active"/>
    <x v="1"/>
    <n v="38251.46"/>
    <s v="Admin"/>
    <n v="2012"/>
  </r>
  <r>
    <n v="10"/>
    <x v="9"/>
    <n v="92"/>
    <x v="25"/>
    <s v="Magnant, Jennifer "/>
    <n v="12971"/>
    <x v="57"/>
    <n v="1648"/>
    <n v="120.25"/>
    <d v="2012-11-29T00:00:00"/>
    <s v="Active"/>
    <x v="1"/>
    <n v="42848"/>
    <s v="Admin"/>
    <n v="2012"/>
  </r>
  <r>
    <n v="10"/>
    <x v="9"/>
    <n v="92"/>
    <x v="25"/>
    <s v="Mason, DaShannon S"/>
    <n v="12497"/>
    <x v="56"/>
    <n v="2006.5"/>
    <n v="139.16"/>
    <d v="2012-11-29T00:00:00"/>
    <s v="Active"/>
    <x v="1"/>
    <n v="52169"/>
    <s v="Admin"/>
    <n v="2012"/>
  </r>
  <r>
    <n v="10"/>
    <x v="9"/>
    <n v="93"/>
    <x v="26"/>
    <s v="Allen , Norman J"/>
    <n v="12836"/>
    <x v="61"/>
    <n v="2016.67"/>
    <n v="154.27000000000001"/>
    <d v="2012-11-29T00:00:00"/>
    <s v="Active"/>
    <x v="1"/>
    <n v="52433.42"/>
    <s v="Admin"/>
    <n v="2012"/>
  </r>
  <r>
    <n v="10"/>
    <x v="9"/>
    <n v="93"/>
    <x v="26"/>
    <s v="Chambler, Nancy A"/>
    <n v="13766"/>
    <x v="4"/>
    <n v="1280"/>
    <n v="184.96"/>
    <d v="2012-11-29T00:00:00"/>
    <s v="Active"/>
    <x v="1"/>
    <n v="33280"/>
    <s v="Admin"/>
    <n v="2012"/>
  </r>
  <r>
    <n v="10"/>
    <x v="9"/>
    <n v="93"/>
    <x v="26"/>
    <s v="Christensen, Misty D"/>
    <n v="12681"/>
    <x v="60"/>
    <n v="1923.07"/>
    <n v="141.03"/>
    <d v="2012-11-29T00:00:00"/>
    <s v="Active"/>
    <x v="1"/>
    <n v="49999.82"/>
    <s v="Admin"/>
    <n v="2012"/>
  </r>
  <r>
    <n v="10"/>
    <x v="9"/>
    <n v="93"/>
    <x v="26"/>
    <s v="Crist, William B"/>
    <n v="12817"/>
    <x v="79"/>
    <n v="2495.7800000000002"/>
    <n v="180.73"/>
    <d v="2012-11-29T00:00:00"/>
    <s v="Active"/>
    <x v="1"/>
    <n v="64890.28"/>
    <s v="Admin"/>
    <n v="2012"/>
  </r>
  <r>
    <n v="10"/>
    <x v="9"/>
    <n v="93"/>
    <x v="26"/>
    <s v="Latu, Tammy M"/>
    <n v="12101"/>
    <x v="61"/>
    <n v="2227.89"/>
    <n v="162.28"/>
    <d v="2012-11-29T00:00:00"/>
    <s v="Active"/>
    <x v="1"/>
    <n v="57925.14"/>
    <s v="Admin"/>
    <n v="2012"/>
  </r>
  <r>
    <n v="11"/>
    <x v="10"/>
    <n v="2"/>
    <x v="37"/>
    <s v="Johnson, Alicia L"/>
    <n v="11937"/>
    <x v="91"/>
    <n v="1839.63"/>
    <n v="118.25"/>
    <d v="2012-11-29T00:00:00"/>
    <s v="Active"/>
    <x v="1"/>
    <n v="47830.38"/>
    <s v="Faculty"/>
    <n v="2012"/>
  </r>
  <r>
    <n v="11"/>
    <x v="10"/>
    <n v="2"/>
    <x v="37"/>
    <s v="Temple, Amanda J"/>
    <n v="13809"/>
    <x v="91"/>
    <n v="323"/>
    <n v="46.68"/>
    <d v="2012-11-29T00:00:00"/>
    <s v="Seasonal"/>
    <x v="2"/>
    <n v="8398"/>
    <s v="Faculty"/>
    <n v="2012"/>
  </r>
  <r>
    <n v="11"/>
    <x v="10"/>
    <n v="3"/>
    <x v="32"/>
    <s v="Cunanan, Jennifer K"/>
    <n v="13491"/>
    <x v="82"/>
    <n v="1120.1300000000001"/>
    <n v="85.69"/>
    <d v="2012-11-29T00:00:00"/>
    <s v="Active"/>
    <x v="0"/>
    <n v="29123.38"/>
    <s v="Faculty"/>
    <n v="2012"/>
  </r>
  <r>
    <n v="11"/>
    <x v="10"/>
    <n v="3"/>
    <x v="32"/>
    <s v="LaHeist, Allen J"/>
    <n v="13366"/>
    <x v="82"/>
    <n v="1635.13"/>
    <n v="125.09"/>
    <d v="2012-11-29T00:00:00"/>
    <s v="Active"/>
    <x v="0"/>
    <n v="42513.38"/>
    <s v="Faculty"/>
    <n v="2012"/>
  </r>
  <r>
    <n v="11"/>
    <x v="10"/>
    <n v="3"/>
    <x v="32"/>
    <s v="Mejia, Carilu "/>
    <n v="13604"/>
    <x v="82"/>
    <n v="1025"/>
    <n v="78.41"/>
    <d v="2012-11-29T00:00:00"/>
    <s v="Active"/>
    <x v="0"/>
    <n v="26650"/>
    <s v="Faculty"/>
    <n v="2012"/>
  </r>
  <r>
    <n v="11"/>
    <x v="10"/>
    <n v="3"/>
    <x v="32"/>
    <s v="Moriarity, Richard S"/>
    <n v="13469"/>
    <x v="82"/>
    <n v="2100"/>
    <n v="160.65"/>
    <d v="2012-11-29T00:00:00"/>
    <s v="Active"/>
    <x v="1"/>
    <n v="54600"/>
    <s v="Faculty"/>
    <n v="2012"/>
  </r>
  <r>
    <n v="11"/>
    <x v="10"/>
    <n v="3"/>
    <x v="32"/>
    <s v="Schetter, MaryAnne "/>
    <n v="13655"/>
    <x v="82"/>
    <n v="705"/>
    <n v="53.93"/>
    <d v="2012-11-29T00:00:00"/>
    <s v="Active"/>
    <x v="2"/>
    <n v="18330"/>
    <s v="Faculty"/>
    <n v="2012"/>
  </r>
  <r>
    <n v="11"/>
    <x v="10"/>
    <n v="6"/>
    <x v="1"/>
    <s v="Anderson, Heather N"/>
    <n v="12590"/>
    <x v="3"/>
    <n v="1193.4000000000001"/>
    <n v="91.29"/>
    <d v="2012-11-29T00:00:00"/>
    <s v="Active"/>
    <x v="0"/>
    <n v="31028.400000000001"/>
    <s v="Faculty"/>
    <n v="2012"/>
  </r>
  <r>
    <n v="11"/>
    <x v="10"/>
    <n v="14"/>
    <x v="2"/>
    <s v="Bliss, Tanner W"/>
    <n v="13662"/>
    <x v="6"/>
    <n v="2884.62"/>
    <n v="196.58"/>
    <d v="2012-11-29T00:00:00"/>
    <s v="Active"/>
    <x v="1"/>
    <n v="75000.12"/>
    <s v="Faculty"/>
    <n v="2012"/>
  </r>
  <r>
    <n v="11"/>
    <x v="10"/>
    <n v="14"/>
    <x v="2"/>
    <s v="Hall, William H"/>
    <n v="12133"/>
    <x v="7"/>
    <n v="4357.6899999999996"/>
    <n v="285.89999999999998"/>
    <d v="2012-11-29T00:00:00"/>
    <s v="Active"/>
    <x v="1"/>
    <n v="113299.94"/>
    <s v="Faculty"/>
    <n v="2012"/>
  </r>
  <r>
    <n v="11"/>
    <x v="10"/>
    <n v="14"/>
    <x v="2"/>
    <s v="Schultz, Michael L"/>
    <n v="13520"/>
    <x v="65"/>
    <n v="3486.16"/>
    <n v="266.69"/>
    <d v="2012-11-29T00:00:00"/>
    <s v="Active"/>
    <x v="1"/>
    <n v="90640.16"/>
    <s v="Faculty"/>
    <n v="2012"/>
  </r>
  <r>
    <n v="11"/>
    <x v="10"/>
    <n v="24"/>
    <x v="4"/>
    <s v="Robles, Martha "/>
    <n v="13625"/>
    <x v="11"/>
    <n v="575"/>
    <n v="43.99"/>
    <d v="2012-11-29T00:00:00"/>
    <s v="Active"/>
    <x v="0"/>
    <n v="14950"/>
    <s v="Faculty"/>
    <n v="2012"/>
  </r>
  <r>
    <n v="11"/>
    <x v="10"/>
    <n v="24"/>
    <x v="4"/>
    <s v="Schiffner, Sandra L"/>
    <n v="13382"/>
    <x v="11"/>
    <n v="1896.15"/>
    <n v="145.05000000000001"/>
    <d v="2012-11-29T00:00:00"/>
    <s v="Active"/>
    <x v="1"/>
    <n v="49299.9"/>
    <s v="Faculty"/>
    <n v="2012"/>
  </r>
  <r>
    <n v="11"/>
    <x v="10"/>
    <n v="32"/>
    <x v="8"/>
    <s v="Knight, Jessica S"/>
    <n v="13371"/>
    <x v="24"/>
    <n v="1050"/>
    <n v="80.33"/>
    <d v="2012-11-29T00:00:00"/>
    <s v="Active"/>
    <x v="0"/>
    <n v="27300"/>
    <s v="Faculty"/>
    <n v="2012"/>
  </r>
  <r>
    <n v="11"/>
    <x v="10"/>
    <n v="32"/>
    <x v="8"/>
    <s v="Livingston, Tammy R"/>
    <n v="13357"/>
    <x v="24"/>
    <n v="1978.85"/>
    <n v="145.30000000000001"/>
    <d v="2012-11-29T00:00:00"/>
    <s v="Active"/>
    <x v="1"/>
    <n v="51450.1"/>
    <s v="Faculty"/>
    <n v="2012"/>
  </r>
  <r>
    <n v="11"/>
    <x v="10"/>
    <n v="32"/>
    <x v="8"/>
    <s v="Oropeza, Rafael R"/>
    <n v="12223"/>
    <x v="24"/>
    <n v="1869.83"/>
    <n v="137.22"/>
    <d v="2012-11-29T00:00:00"/>
    <s v="Active"/>
    <x v="1"/>
    <n v="48615.58"/>
    <s v="Faculty"/>
    <n v="2012"/>
  </r>
  <r>
    <n v="11"/>
    <x v="10"/>
    <n v="62"/>
    <x v="13"/>
    <s v="Rodriguez, Ruben "/>
    <n v="13741"/>
    <x v="30"/>
    <n v="325"/>
    <n v="46.96"/>
    <d v="2012-11-29T00:00:00"/>
    <s v="Active"/>
    <x v="0"/>
    <n v="8450"/>
    <s v="Faculty"/>
    <n v="2012"/>
  </r>
  <r>
    <n v="11"/>
    <x v="10"/>
    <n v="62"/>
    <x v="13"/>
    <s v="Tamonte, Alfredo P"/>
    <n v="13742"/>
    <x v="30"/>
    <n v="975"/>
    <n v="140.88999999999999"/>
    <d v="2012-11-29T00:00:00"/>
    <s v="Active"/>
    <x v="0"/>
    <n v="25350"/>
    <s v="Faculty"/>
    <n v="2012"/>
  </r>
  <r>
    <n v="11"/>
    <x v="10"/>
    <n v="72"/>
    <x v="15"/>
    <s v="Cotter, Melissa D"/>
    <n v="13528"/>
    <x v="32"/>
    <n v="975"/>
    <n v="74.59"/>
    <d v="2012-11-29T00:00:00"/>
    <s v="Active"/>
    <x v="2"/>
    <n v="25350"/>
    <s v="Faculty"/>
    <n v="2012"/>
  </r>
  <r>
    <n v="11"/>
    <x v="10"/>
    <n v="72"/>
    <x v="15"/>
    <s v="Earnhardt, Tamara D"/>
    <n v="13556"/>
    <x v="32"/>
    <n v="2075"/>
    <n v="158.74"/>
    <d v="2012-11-29T00:00:00"/>
    <s v="Active"/>
    <x v="0"/>
    <n v="53950"/>
    <s v="Faculty"/>
    <n v="2012"/>
  </r>
  <r>
    <n v="11"/>
    <x v="10"/>
    <n v="72"/>
    <x v="15"/>
    <s v="Hall, John C"/>
    <n v="13443"/>
    <x v="32"/>
    <n v="1923.2"/>
    <n v="141.04"/>
    <d v="2012-11-29T00:00:00"/>
    <s v="Active"/>
    <x v="1"/>
    <n v="50003.199999999997"/>
    <s v="Faculty"/>
    <n v="2012"/>
  </r>
  <r>
    <n v="11"/>
    <x v="10"/>
    <n v="72"/>
    <x v="15"/>
    <s v="Lee, Vernica P"/>
    <n v="13605"/>
    <x v="32"/>
    <n v="771.3"/>
    <n v="59"/>
    <d v="2012-11-29T00:00:00"/>
    <s v="Active"/>
    <x v="0"/>
    <n v="20053.8"/>
    <s v="Faculty"/>
    <n v="2012"/>
  </r>
  <r>
    <n v="11"/>
    <x v="10"/>
    <n v="72"/>
    <x v="15"/>
    <s v="Therrien, Carol "/>
    <n v="13130"/>
    <x v="32"/>
    <n v="877.5"/>
    <n v="67.13"/>
    <d v="2012-11-29T00:00:00"/>
    <s v="Active"/>
    <x v="0"/>
    <n v="22815"/>
    <s v="Faculty"/>
    <n v="2012"/>
  </r>
  <r>
    <n v="11"/>
    <x v="10"/>
    <n v="75"/>
    <x v="17"/>
    <s v="Chico, Rosi "/>
    <n v="13743"/>
    <x v="35"/>
    <n v="251.47"/>
    <n v="36.340000000000003"/>
    <d v="2012-11-29T00:00:00"/>
    <s v="Active"/>
    <x v="2"/>
    <n v="6538.22"/>
    <s v="FWS"/>
    <n v="2012"/>
  </r>
  <r>
    <n v="11"/>
    <x v="10"/>
    <n v="75"/>
    <x v="17"/>
    <s v="Milloy, Rosezena L"/>
    <n v="13693"/>
    <x v="35"/>
    <n v="228"/>
    <n v="32.96"/>
    <d v="2012-11-29T00:00:00"/>
    <s v="Active"/>
    <x v="2"/>
    <n v="5928"/>
    <s v="FWS"/>
    <n v="2012"/>
  </r>
  <r>
    <n v="11"/>
    <x v="10"/>
    <n v="79"/>
    <x v="18"/>
    <s v="Whiles, Ronald L"/>
    <n v="12125"/>
    <x v="36"/>
    <n v="2183.79"/>
    <n v="161.24"/>
    <d v="2012-11-29T00:00:00"/>
    <s v="Active"/>
    <x v="1"/>
    <n v="56778.54"/>
    <s v="Admin"/>
    <n v="2012"/>
  </r>
  <r>
    <n v="11"/>
    <x v="10"/>
    <n v="80"/>
    <x v="19"/>
    <s v="Cooper, Jeffrey J"/>
    <n v="13307"/>
    <x v="40"/>
    <n v="1048"/>
    <n v="74.349999999999994"/>
    <d v="2012-11-29T00:00:00"/>
    <s v="Active"/>
    <x v="1"/>
    <n v="27248"/>
    <s v="Admin"/>
    <n v="2012"/>
  </r>
  <r>
    <n v="11"/>
    <x v="10"/>
    <n v="80"/>
    <x v="19"/>
    <s v="Giugni, Joanne M"/>
    <n v="12885"/>
    <x v="4"/>
    <n v="2160"/>
    <n v="165.24"/>
    <d v="2012-11-29T00:00:00"/>
    <s v="Active"/>
    <x v="1"/>
    <n v="56160"/>
    <s v="Admin"/>
    <n v="2012"/>
  </r>
  <r>
    <n v="11"/>
    <x v="10"/>
    <n v="80"/>
    <x v="19"/>
    <s v="Whiles, Robyn "/>
    <n v="10426"/>
    <x v="39"/>
    <n v="5484.62"/>
    <n v="413.75"/>
    <d v="2012-11-29T00:00:00"/>
    <s v="Active"/>
    <x v="1"/>
    <n v="142600.12"/>
    <s v="Admin"/>
    <n v="2012"/>
  </r>
  <r>
    <n v="11"/>
    <x v="10"/>
    <n v="82"/>
    <x v="20"/>
    <s v="Arigan, Marisa R"/>
    <n v="13676"/>
    <x v="45"/>
    <n v="1730.4"/>
    <n v="132.37"/>
    <d v="2012-11-29T00:00:00"/>
    <s v="Active"/>
    <x v="1"/>
    <n v="44990.400000000001"/>
    <s v="Admin"/>
    <n v="2012"/>
  </r>
  <r>
    <n v="11"/>
    <x v="10"/>
    <n v="82"/>
    <x v="20"/>
    <s v="Buttacavoli, Brian M"/>
    <n v="13501"/>
    <x v="45"/>
    <n v="2114.9299999999998"/>
    <n v="156.32"/>
    <d v="2012-11-29T00:00:00"/>
    <s v="Active"/>
    <x v="1"/>
    <n v="54988.18"/>
    <s v="Admin"/>
    <n v="2012"/>
  </r>
  <r>
    <n v="11"/>
    <x v="10"/>
    <n v="82"/>
    <x v="20"/>
    <s v="Carter , Lisa L"/>
    <n v="13786"/>
    <x v="123"/>
    <n v="2500"/>
    <n v="361.25"/>
    <d v="2012-11-29T00:00:00"/>
    <s v="Active"/>
    <x v="1"/>
    <n v="65000"/>
    <s v="Admin"/>
    <n v="2012"/>
  </r>
  <r>
    <n v="11"/>
    <x v="10"/>
    <n v="82"/>
    <x v="20"/>
    <s v="Tajuna, Jason A"/>
    <n v="13747"/>
    <x v="45"/>
    <n v="1730.4"/>
    <n v="187.53"/>
    <d v="2012-11-29T00:00:00"/>
    <s v="Active"/>
    <x v="1"/>
    <n v="44990.400000000001"/>
    <s v="Admin"/>
    <n v="2012"/>
  </r>
  <r>
    <n v="11"/>
    <x v="10"/>
    <n v="83"/>
    <x v="21"/>
    <s v="Holtz, Luke C"/>
    <n v="13709"/>
    <x v="49"/>
    <n v="2307.1999999999998"/>
    <n v="176.5"/>
    <d v="2012-11-29T00:00:00"/>
    <s v="Active"/>
    <x v="1"/>
    <n v="59987.199999999997"/>
    <s v="Admin"/>
    <n v="2012"/>
  </r>
  <r>
    <n v="11"/>
    <x v="10"/>
    <n v="85"/>
    <x v="22"/>
    <s v="Groen, Donald G"/>
    <n v="12958"/>
    <x v="50"/>
    <n v="3156.48"/>
    <n v="233.92"/>
    <d v="2012-11-29T00:00:00"/>
    <s v="Active"/>
    <x v="1"/>
    <n v="82068.479999999996"/>
    <s v="Admin"/>
    <n v="2012"/>
  </r>
  <r>
    <n v="11"/>
    <x v="10"/>
    <n v="85"/>
    <x v="22"/>
    <s v="Rodriguez, Gracia K"/>
    <n v="13568"/>
    <x v="50"/>
    <n v="2905.5"/>
    <n v="201.53"/>
    <d v="2012-11-29T00:00:00"/>
    <s v="Active"/>
    <x v="1"/>
    <n v="75543"/>
    <s v="Admin"/>
    <n v="2012"/>
  </r>
  <r>
    <n v="11"/>
    <x v="10"/>
    <n v="86"/>
    <x v="23"/>
    <s v="Duffin II, James R"/>
    <n v="12498"/>
    <x v="53"/>
    <n v="2287.7800000000002"/>
    <n v="131.03"/>
    <d v="2012-11-29T00:00:00"/>
    <s v="Active"/>
    <x v="1"/>
    <n v="59482.28"/>
    <s v="Admin"/>
    <n v="2012"/>
  </r>
  <r>
    <n v="11"/>
    <x v="10"/>
    <n v="86"/>
    <x v="23"/>
    <s v="Eason, Lawrence C"/>
    <n v="13640"/>
    <x v="51"/>
    <n v="1229.31"/>
    <n v="88.22"/>
    <d v="2012-11-29T00:00:00"/>
    <s v="Active"/>
    <x v="1"/>
    <n v="31962.06"/>
    <s v="Admin"/>
    <n v="2012"/>
  </r>
  <r>
    <n v="11"/>
    <x v="10"/>
    <n v="86"/>
    <x v="23"/>
    <s v="Kenney, Charles A"/>
    <n v="13663"/>
    <x v="51"/>
    <n v="1120"/>
    <n v="79.86"/>
    <d v="2012-11-29T00:00:00"/>
    <s v="Active"/>
    <x v="1"/>
    <n v="29120"/>
    <s v="Admin"/>
    <n v="2012"/>
  </r>
  <r>
    <n v="11"/>
    <x v="10"/>
    <n v="92"/>
    <x v="25"/>
    <s v="Everett, Leonora E"/>
    <n v="13319"/>
    <x v="57"/>
    <n v="1721.47"/>
    <n v="126.72"/>
    <d v="2012-11-29T00:00:00"/>
    <s v="Active"/>
    <x v="1"/>
    <n v="44758.22"/>
    <s v="Admin"/>
    <n v="2012"/>
  </r>
  <r>
    <n v="11"/>
    <x v="10"/>
    <n v="92"/>
    <x v="25"/>
    <s v="Plascencia, Grace A"/>
    <n v="13494"/>
    <x v="57"/>
    <n v="1812.8"/>
    <n v="133.69999999999999"/>
    <d v="2012-11-29T00:00:00"/>
    <s v="Active"/>
    <x v="1"/>
    <n v="47132.800000000003"/>
    <s v="Admin"/>
    <n v="2012"/>
  </r>
  <r>
    <n v="11"/>
    <x v="10"/>
    <n v="93"/>
    <x v="26"/>
    <s v="Herman, Jeffrey C"/>
    <n v="13470"/>
    <x v="81"/>
    <n v="1807.69"/>
    <n v="111.6"/>
    <d v="2012-11-29T00:00:00"/>
    <s v="Active"/>
    <x v="1"/>
    <n v="46999.94"/>
    <s v="Admin"/>
    <n v="2012"/>
  </r>
  <r>
    <n v="11"/>
    <x v="10"/>
    <n v="93"/>
    <x v="26"/>
    <s v="Koh, Shannon L"/>
    <n v="11846"/>
    <x v="79"/>
    <n v="2650"/>
    <n v="196.9"/>
    <d v="2012-11-29T00:00:00"/>
    <s v="Active"/>
    <x v="1"/>
    <n v="68900"/>
    <s v="Admin"/>
    <n v="2012"/>
  </r>
  <r>
    <n v="12"/>
    <x v="12"/>
    <n v="2"/>
    <x v="37"/>
    <s v="Fortenberry, Lashawna M"/>
    <n v="13751"/>
    <x v="91"/>
    <n v="1500"/>
    <n v="216.75"/>
    <d v="2012-11-29T00:00:00"/>
    <s v="Active"/>
    <x v="1"/>
    <n v="39000"/>
    <s v="Faculty"/>
    <n v="2012"/>
  </r>
  <r>
    <n v="12"/>
    <x v="12"/>
    <n v="32"/>
    <x v="8"/>
    <s v="Reiter, Marci R"/>
    <n v="12513"/>
    <x v="24"/>
    <n v="898.59"/>
    <n v="68.739999999999995"/>
    <d v="2012-11-29T00:00:00"/>
    <s v="Active"/>
    <x v="0"/>
    <n v="23363.34"/>
    <s v="Faculty"/>
    <n v="2012"/>
  </r>
  <r>
    <n v="12"/>
    <x v="12"/>
    <n v="72"/>
    <x v="15"/>
    <s v="Halperin, Nathan "/>
    <n v="13758"/>
    <x v="32"/>
    <n v="1336.88"/>
    <n v="193.18"/>
    <d v="2012-11-29T00:00:00"/>
    <s v="Active"/>
    <x v="0"/>
    <n v="34758.879999999997"/>
    <s v="Faculty"/>
    <n v="2012"/>
  </r>
  <r>
    <n v="12"/>
    <x v="12"/>
    <n v="80"/>
    <x v="19"/>
    <s v="Hunter, Tuesday R"/>
    <n v="13793"/>
    <x v="40"/>
    <n v="273"/>
    <n v="39.46"/>
    <d v="2012-11-29T00:00:00"/>
    <s v="Active"/>
    <x v="0"/>
    <n v="7098"/>
    <s v="Admin"/>
    <n v="2012"/>
  </r>
  <r>
    <n v="12"/>
    <x v="12"/>
    <n v="80"/>
    <x v="19"/>
    <s v="Perkins, Shenay F"/>
    <n v="13776"/>
    <x v="4"/>
    <n v="1563.23"/>
    <n v="225.89"/>
    <d v="2012-11-29T00:00:00"/>
    <s v="Active"/>
    <x v="1"/>
    <n v="40643.980000000003"/>
    <s v="Admin"/>
    <n v="2012"/>
  </r>
  <r>
    <n v="12"/>
    <x v="12"/>
    <n v="80"/>
    <x v="19"/>
    <s v="Totten, Drew D"/>
    <n v="13717"/>
    <x v="39"/>
    <n v="4225.7"/>
    <n v="320.68"/>
    <d v="2012-11-29T00:00:00"/>
    <s v="Terminated"/>
    <x v="1"/>
    <n v="109868.2"/>
    <s v="Admin"/>
    <n v="2012"/>
  </r>
  <r>
    <n v="12"/>
    <x v="12"/>
    <n v="82"/>
    <x v="20"/>
    <s v="Celeste, Christina A"/>
    <n v="13794"/>
    <x v="45"/>
    <n v="1937.24"/>
    <n v="279.93"/>
    <d v="2012-11-29T00:00:00"/>
    <s v="Active"/>
    <x v="1"/>
    <n v="50368.24"/>
    <s v="Admin"/>
    <n v="2012"/>
  </r>
  <r>
    <n v="12"/>
    <x v="12"/>
    <n v="82"/>
    <x v="20"/>
    <s v="Molina, Crystal "/>
    <n v="13754"/>
    <x v="45"/>
    <n v="1811.06"/>
    <n v="165.16"/>
    <d v="2012-11-29T00:00:00"/>
    <s v="Active"/>
    <x v="1"/>
    <n v="47087.56"/>
    <s v="Admin"/>
    <n v="2012"/>
  </r>
  <r>
    <n v="12"/>
    <x v="12"/>
    <n v="83"/>
    <x v="21"/>
    <s v="Cable, Jessica  N"/>
    <n v="13760"/>
    <x v="49"/>
    <n v="1752.14"/>
    <n v="253.18"/>
    <d v="2012-11-29T00:00:00"/>
    <s v="Active"/>
    <x v="1"/>
    <n v="45555.64"/>
    <s v="Admin"/>
    <n v="2012"/>
  </r>
  <r>
    <n v="12"/>
    <x v="12"/>
    <n v="86"/>
    <x v="23"/>
    <s v="Brown, Tabbie J"/>
    <n v="13795"/>
    <x v="54"/>
    <n v="780"/>
    <n v="112.71"/>
    <d v="2012-11-29T00:00:00"/>
    <s v="Active"/>
    <x v="1"/>
    <n v="20280"/>
    <s v="Admin"/>
    <n v="2012"/>
  </r>
  <r>
    <n v="12"/>
    <x v="12"/>
    <n v="92"/>
    <x v="25"/>
    <s v="McGary, Erica L"/>
    <n v="13691"/>
    <x v="57"/>
    <n v="1963.51"/>
    <n v="144.38999999999999"/>
    <d v="2012-11-29T00:00:00"/>
    <s v="Active"/>
    <x v="1"/>
    <n v="51051.26"/>
    <s v="Admin"/>
    <n v="2012"/>
  </r>
  <r>
    <n v="13"/>
    <x v="13"/>
    <n v="80"/>
    <x v="45"/>
    <s v="Honny, Jean M"/>
    <n v="10271"/>
    <x v="39"/>
    <n v="3230.77"/>
    <n v="247.16"/>
    <d v="2012-11-29T00:00:00"/>
    <s v="Active"/>
    <x v="1"/>
    <n v="84000.02"/>
    <s v="Admin"/>
    <n v="2012"/>
  </r>
  <r>
    <n v="13"/>
    <x v="13"/>
    <n v="80"/>
    <x v="45"/>
    <s v="Sanchez, Danya N"/>
    <n v="13716"/>
    <x v="4"/>
    <n v="1440"/>
    <n v="110.16"/>
    <d v="2012-11-29T00:00:00"/>
    <s v="Active"/>
    <x v="1"/>
    <n v="37440"/>
    <s v="Admin"/>
    <n v="2012"/>
  </r>
  <r>
    <n v="13"/>
    <x v="13"/>
    <n v="82"/>
    <x v="20"/>
    <s v="Rochdi-Krim, Najma H"/>
    <n v="13006"/>
    <x v="45"/>
    <n v="2152.81"/>
    <n v="158.87"/>
    <d v="2012-11-29T00:00:00"/>
    <s v="Active"/>
    <x v="1"/>
    <n v="55973.06"/>
    <s v="Admin"/>
    <n v="2012"/>
  </r>
  <r>
    <n v="81"/>
    <x v="11"/>
    <n v="80"/>
    <x v="19"/>
    <s v="Hager, Michael S"/>
    <n v="13111"/>
    <x v="111"/>
    <n v="4240.3999999999996"/>
    <n v="298.01"/>
    <d v="2012-11-29T00:00:00"/>
    <s v="Active"/>
    <x v="1"/>
    <n v="110250.4"/>
    <s v="Admin"/>
    <n v="2012"/>
  </r>
  <r>
    <n v="81"/>
    <x v="11"/>
    <n v="80"/>
    <x v="19"/>
    <s v="Roest, Travis E"/>
    <n v="12345"/>
    <x v="4"/>
    <n v="1806.08"/>
    <n v="128.52000000000001"/>
    <d v="2012-11-29T00:00:00"/>
    <s v="Active"/>
    <x v="1"/>
    <n v="46958.080000000002"/>
    <s v="Admin"/>
    <n v="2012"/>
  </r>
  <r>
    <n v="81"/>
    <x v="11"/>
    <n v="82"/>
    <x v="20"/>
    <s v="Alhassan, Selena Q"/>
    <n v="13234"/>
    <x v="45"/>
    <n v="2283.64"/>
    <n v="168.64"/>
    <d v="2012-11-29T00:00:00"/>
    <s v="Active"/>
    <x v="1"/>
    <n v="59374.64"/>
    <s v="Admin"/>
    <n v="2012"/>
  </r>
  <r>
    <n v="81"/>
    <x v="11"/>
    <n v="82"/>
    <x v="20"/>
    <s v="Balagtas, Jolina "/>
    <n v="13240"/>
    <x v="45"/>
    <n v="2472.5"/>
    <n v="189.15"/>
    <d v="2012-11-29T00:00:00"/>
    <s v="Active"/>
    <x v="1"/>
    <n v="64285"/>
    <s v="Admin"/>
    <n v="2012"/>
  </r>
  <r>
    <n v="81"/>
    <x v="11"/>
    <n v="82"/>
    <x v="20"/>
    <s v="Caldwell, Kevin M"/>
    <n v="13448"/>
    <x v="45"/>
    <n v="2321.17"/>
    <n v="168.48"/>
    <d v="2012-11-29T00:00:00"/>
    <s v="Active"/>
    <x v="1"/>
    <n v="60350.42"/>
    <s v="Admin"/>
    <n v="2012"/>
  </r>
  <r>
    <n v="81"/>
    <x v="11"/>
    <n v="82"/>
    <x v="20"/>
    <s v="Candelaria, Rosalia G"/>
    <n v="13600"/>
    <x v="112"/>
    <n v="1433.6"/>
    <n v="100.79"/>
    <d v="2012-11-29T00:00:00"/>
    <s v="Active"/>
    <x v="1"/>
    <n v="37273.599999999999"/>
    <s v="Admin"/>
    <n v="2012"/>
  </r>
  <r>
    <n v="81"/>
    <x v="11"/>
    <n v="82"/>
    <x v="20"/>
    <s v="Crawford, Candace M"/>
    <n v="13447"/>
    <x v="112"/>
    <n v="1692.8"/>
    <n v="121.77"/>
    <d v="2012-11-29T00:00:00"/>
    <s v="Active"/>
    <x v="1"/>
    <n v="44012.800000000003"/>
    <s v="Admin"/>
    <n v="2012"/>
  </r>
  <r>
    <n v="81"/>
    <x v="11"/>
    <n v="82"/>
    <x v="20"/>
    <s v="Fernandes, Kristy M"/>
    <n v="13545"/>
    <x v="45"/>
    <n v="2116"/>
    <n v="159.22999999999999"/>
    <d v="2012-11-29T00:00:00"/>
    <s v="Active"/>
    <x v="1"/>
    <n v="55016"/>
    <s v="Admin"/>
    <n v="2012"/>
  </r>
  <r>
    <n v="81"/>
    <x v="11"/>
    <n v="82"/>
    <x v="20"/>
    <s v="Lucero, Ashley M"/>
    <n v="13777"/>
    <x v="112"/>
    <n v="624"/>
    <n v="90.17"/>
    <d v="2012-11-29T00:00:00"/>
    <s v="Active"/>
    <x v="0"/>
    <n v="16224"/>
    <s v="Admin"/>
    <n v="2012"/>
  </r>
  <r>
    <n v="81"/>
    <x v="11"/>
    <n v="82"/>
    <x v="20"/>
    <s v="Ly, Tey "/>
    <n v="13607"/>
    <x v="116"/>
    <n v="3153.84"/>
    <n v="235.19"/>
    <d v="2012-11-29T00:00:00"/>
    <s v="Active"/>
    <x v="1"/>
    <n v="81999.839999999997"/>
    <s v="Admin"/>
    <n v="2012"/>
  </r>
  <r>
    <n v="81"/>
    <x v="11"/>
    <n v="82"/>
    <x v="20"/>
    <s v="Martin, Joleen C"/>
    <n v="13610"/>
    <x v="45"/>
    <n v="2348.21"/>
    <n v="174.67"/>
    <d v="2012-11-29T00:00:00"/>
    <s v="Active"/>
    <x v="1"/>
    <n v="61053.46"/>
    <s v="Admin"/>
    <n v="2012"/>
  </r>
  <r>
    <n v="81"/>
    <x v="11"/>
    <n v="82"/>
    <x v="20"/>
    <s v="Morrisey, William C"/>
    <n v="13233"/>
    <x v="112"/>
    <n v="1861.6"/>
    <n v="133.6"/>
    <d v="2012-11-29T00:00:00"/>
    <s v="Active"/>
    <x v="1"/>
    <n v="48401.599999999999"/>
    <s v="Admin"/>
    <n v="2012"/>
  </r>
  <r>
    <n v="81"/>
    <x v="11"/>
    <n v="82"/>
    <x v="20"/>
    <s v="Naples, Anna C"/>
    <n v="13774"/>
    <x v="120"/>
    <n v="1904"/>
    <n v="275.13"/>
    <d v="2012-11-29T00:00:00"/>
    <s v="Active"/>
    <x v="1"/>
    <n v="49504"/>
    <s v="Admin"/>
    <n v="2012"/>
  </r>
  <r>
    <n v="81"/>
    <x v="11"/>
    <n v="82"/>
    <x v="20"/>
    <s v="Newton, Jennifer L"/>
    <n v="13232"/>
    <x v="45"/>
    <n v="2534.5300000000002"/>
    <n v="183.48"/>
    <d v="2012-11-29T00:00:00"/>
    <s v="Active"/>
    <x v="1"/>
    <n v="65897.78"/>
    <s v="Admin"/>
    <n v="2012"/>
  </r>
  <r>
    <n v="81"/>
    <x v="11"/>
    <n v="82"/>
    <x v="20"/>
    <s v="Orona, Irene G"/>
    <n v="13243"/>
    <x v="112"/>
    <n v="1861.6"/>
    <n v="142.41"/>
    <d v="2012-11-29T00:00:00"/>
    <s v="Active"/>
    <x v="1"/>
    <n v="48401.599999999999"/>
    <s v="Admin"/>
    <n v="2012"/>
  </r>
  <r>
    <n v="81"/>
    <x v="11"/>
    <n v="82"/>
    <x v="20"/>
    <s v="Rodriguez, Frank T"/>
    <n v="13219"/>
    <x v="112"/>
    <n v="1048.32"/>
    <n v="80.2"/>
    <d v="2012-11-29T00:00:00"/>
    <s v="Active"/>
    <x v="1"/>
    <n v="27256.32"/>
    <s v="Admin"/>
    <n v="2012"/>
  </r>
  <r>
    <n v="81"/>
    <x v="11"/>
    <n v="82"/>
    <x v="20"/>
    <s v="Rodriguez, Tiffany D"/>
    <n v="13228"/>
    <x v="113"/>
    <n v="2599.63"/>
    <n v="193.05"/>
    <d v="2012-11-29T00:00:00"/>
    <s v="Active"/>
    <x v="1"/>
    <n v="67590.38"/>
    <s v="Admin"/>
    <n v="2012"/>
  </r>
  <r>
    <n v="81"/>
    <x v="11"/>
    <n v="82"/>
    <x v="20"/>
    <s v="Sandoval, Christopher X"/>
    <n v="13242"/>
    <x v="45"/>
    <n v="2186.7399999999998"/>
    <n v="167.29"/>
    <d v="2012-11-29T00:00:00"/>
    <s v="Active"/>
    <x v="1"/>
    <n v="56855.24"/>
    <s v="Admin"/>
    <n v="2012"/>
  </r>
  <r>
    <n v="81"/>
    <x v="11"/>
    <n v="82"/>
    <x v="20"/>
    <s v="Seifert, Jeffrey M"/>
    <n v="13761"/>
    <x v="112"/>
    <n v="1040"/>
    <n v="150.28"/>
    <d v="2012-11-29T00:00:00"/>
    <s v="Active"/>
    <x v="1"/>
    <n v="27040"/>
    <s v="Admin"/>
    <n v="2012"/>
  </r>
  <r>
    <n v="81"/>
    <x v="11"/>
    <n v="82"/>
    <x v="20"/>
    <s v="Williams, Heather L"/>
    <n v="13289"/>
    <x v="45"/>
    <n v="2484.08"/>
    <n v="185.06"/>
    <d v="2012-11-29T00:00:00"/>
    <s v="Active"/>
    <x v="1"/>
    <n v="64586.080000000002"/>
    <s v="Admin"/>
    <n v="2012"/>
  </r>
  <r>
    <n v="81"/>
    <x v="11"/>
    <n v="96"/>
    <x v="27"/>
    <s v="Yoo, James J"/>
    <n v="13241"/>
    <x v="114"/>
    <n v="1833.6"/>
    <n v="133.01"/>
    <d v="2012-11-29T00:00:00"/>
    <s v="Active"/>
    <x v="1"/>
    <n v="47673.599999999999"/>
    <s v="Admin"/>
    <n v="2012"/>
  </r>
  <r>
    <n v="81"/>
    <x v="11"/>
    <n v="96"/>
    <x v="27"/>
    <s v="Zamora, Marie P"/>
    <n v="13543"/>
    <x v="114"/>
    <n v="1480"/>
    <n v="113.22"/>
    <d v="2012-11-29T00:00:00"/>
    <s v="Active"/>
    <x v="1"/>
    <n v="38480"/>
    <s v="Admin"/>
    <n v="2012"/>
  </r>
  <r>
    <n v="1"/>
    <x v="0"/>
    <n v="4"/>
    <x v="0"/>
    <s v="Collins, Jessica D"/>
    <n v="12020"/>
    <x v="0"/>
    <n v="1512.68"/>
    <n v="111.36"/>
    <d v="2012-12-13T00:00:00"/>
    <s v="Active"/>
    <x v="1"/>
    <n v="39329.68"/>
    <s v="Faculty"/>
    <n v="2012"/>
  </r>
  <r>
    <n v="1"/>
    <x v="0"/>
    <n v="4"/>
    <x v="0"/>
    <s v="Flores, Cynthia A"/>
    <n v="12998"/>
    <x v="0"/>
    <n v="1514.1"/>
    <n v="110.36"/>
    <d v="2012-12-13T00:00:00"/>
    <s v="Active"/>
    <x v="1"/>
    <n v="39366.6"/>
    <s v="Faculty"/>
    <n v="2012"/>
  </r>
  <r>
    <n v="1"/>
    <x v="0"/>
    <n v="4"/>
    <x v="0"/>
    <s v="Hill, Julie L"/>
    <n v="13131"/>
    <x v="0"/>
    <n v="1075.32"/>
    <n v="82.26"/>
    <d v="2012-12-13T00:00:00"/>
    <s v="Active"/>
    <x v="0"/>
    <n v="27958.32"/>
    <s v="Faculty"/>
    <n v="2012"/>
  </r>
  <r>
    <n v="1"/>
    <x v="0"/>
    <n v="4"/>
    <x v="0"/>
    <s v="Hover, Lana "/>
    <n v="9798"/>
    <x v="0"/>
    <n v="1491.57"/>
    <n v="108.63"/>
    <d v="2012-12-13T00:00:00"/>
    <s v="Active"/>
    <x v="1"/>
    <n v="38780.82"/>
    <s v="Faculty"/>
    <n v="2012"/>
  </r>
  <r>
    <n v="1"/>
    <x v="0"/>
    <n v="4"/>
    <x v="0"/>
    <s v="Jeffcoach, Lori "/>
    <n v="10810"/>
    <x v="0"/>
    <n v="1571.88"/>
    <n v="115.89"/>
    <d v="2012-12-13T00:00:00"/>
    <s v="Active"/>
    <x v="1"/>
    <n v="40868.879999999997"/>
    <s v="Faculty"/>
    <n v="2012"/>
  </r>
  <r>
    <n v="1"/>
    <x v="0"/>
    <n v="4"/>
    <x v="0"/>
    <s v="Lopez, Debra A"/>
    <n v="9681"/>
    <x v="0"/>
    <n v="457.2"/>
    <n v="34.979999999999997"/>
    <d v="2012-12-13T00:00:00"/>
    <s v="Active"/>
    <x v="0"/>
    <n v="11887.2"/>
    <s v="Faculty"/>
    <n v="2012"/>
  </r>
  <r>
    <n v="1"/>
    <x v="0"/>
    <n v="4"/>
    <x v="0"/>
    <s v="Mitroff, Patricia C"/>
    <n v="12134"/>
    <x v="0"/>
    <n v="576.79999999999995"/>
    <n v="44.12"/>
    <d v="2012-12-13T00:00:00"/>
    <s v="Active"/>
    <x v="0"/>
    <n v="14996.8"/>
    <s v="Faculty"/>
    <n v="2012"/>
  </r>
  <r>
    <n v="1"/>
    <x v="0"/>
    <n v="4"/>
    <x v="0"/>
    <s v="Saucedo, Claudia C"/>
    <n v="10669"/>
    <x v="1"/>
    <n v="1686.47"/>
    <n v="124.66"/>
    <d v="2012-12-13T00:00:00"/>
    <s v="Active"/>
    <x v="1"/>
    <n v="43848.22"/>
    <s v="Faculty"/>
    <n v="2012"/>
  </r>
  <r>
    <n v="1"/>
    <x v="0"/>
    <n v="6"/>
    <x v="1"/>
    <s v="Garcia, Elizabeth A"/>
    <n v="13299"/>
    <x v="3"/>
    <n v="814.22"/>
    <n v="62.29"/>
    <d v="2012-12-13T00:00:00"/>
    <s v="Active"/>
    <x v="0"/>
    <n v="21169.72"/>
    <s v="Faculty"/>
    <n v="2012"/>
  </r>
  <r>
    <n v="1"/>
    <x v="0"/>
    <n v="6"/>
    <x v="1"/>
    <s v="Goad, Christina L"/>
    <n v="13537"/>
    <x v="3"/>
    <n v="472.5"/>
    <n v="36.15"/>
    <d v="2012-12-13T00:00:00"/>
    <s v="Active"/>
    <x v="2"/>
    <n v="12285"/>
    <s v="Faculty"/>
    <n v="2012"/>
  </r>
  <r>
    <n v="1"/>
    <x v="0"/>
    <n v="6"/>
    <x v="1"/>
    <s v="Lopez, Ronald D"/>
    <n v="12698"/>
    <x v="3"/>
    <n v="1470.84"/>
    <n v="104.68"/>
    <d v="2012-12-13T00:00:00"/>
    <s v="Active"/>
    <x v="1"/>
    <n v="38241.839999999997"/>
    <s v="Faculty"/>
    <n v="2012"/>
  </r>
  <r>
    <n v="1"/>
    <x v="0"/>
    <n v="6"/>
    <x v="1"/>
    <s v="Ragsdale, Lorie L"/>
    <n v="633"/>
    <x v="3"/>
    <n v="3152.51"/>
    <n v="230.92"/>
    <d v="2012-12-13T00:00:00"/>
    <s v="Active"/>
    <x v="1"/>
    <n v="81965.259999999995"/>
    <s v="Faculty"/>
    <n v="2012"/>
  </r>
  <r>
    <n v="1"/>
    <x v="0"/>
    <n v="6"/>
    <x v="1"/>
    <s v="Self, Kathleen E"/>
    <n v="11372"/>
    <x v="3"/>
    <n v="1542.06"/>
    <n v="106.88"/>
    <d v="2012-12-13T00:00:00"/>
    <s v="Active"/>
    <x v="1"/>
    <n v="40093.56"/>
    <s v="Faculty"/>
    <n v="2012"/>
  </r>
  <r>
    <n v="1"/>
    <x v="0"/>
    <n v="14"/>
    <x v="2"/>
    <s v="Bedolla, Delmy J"/>
    <n v="13201"/>
    <x v="124"/>
    <n v="2369"/>
    <n v="181.23"/>
    <d v="2012-12-13T00:00:00"/>
    <s v="Active"/>
    <x v="1"/>
    <n v="61594"/>
    <s v="Faculty"/>
    <n v="2012"/>
  </r>
  <r>
    <n v="1"/>
    <x v="0"/>
    <n v="14"/>
    <x v="2"/>
    <s v="Fitch, Anita M"/>
    <n v="13737"/>
    <x v="6"/>
    <n v="2550"/>
    <n v="195.08"/>
    <d v="2012-12-13T00:00:00"/>
    <s v="Terminated"/>
    <x v="1"/>
    <n v="66300"/>
    <s v="Faculty"/>
    <n v="2012"/>
  </r>
  <r>
    <n v="1"/>
    <x v="0"/>
    <n v="14"/>
    <x v="2"/>
    <s v="Foster, Christine "/>
    <n v="85"/>
    <x v="124"/>
    <n v="3099.55"/>
    <n v="231.65"/>
    <d v="2012-12-13T00:00:00"/>
    <s v="Active"/>
    <x v="1"/>
    <n v="80588.3"/>
    <s v="Faculty"/>
    <n v="2012"/>
  </r>
  <r>
    <n v="1"/>
    <x v="0"/>
    <n v="14"/>
    <x v="2"/>
    <s v="Grimsley, Melissa M"/>
    <n v="12907"/>
    <x v="6"/>
    <n v="2546.16"/>
    <n v="192.2"/>
    <d v="2012-12-13T00:00:00"/>
    <s v="Active"/>
    <x v="1"/>
    <n v="66200.160000000003"/>
    <s v="Faculty"/>
    <n v="2012"/>
  </r>
  <r>
    <n v="1"/>
    <x v="0"/>
    <n v="14"/>
    <x v="2"/>
    <s v="Gutierrez, Paul H"/>
    <n v="10071"/>
    <x v="124"/>
    <n v="2560"/>
    <n v="188.55"/>
    <d v="2012-12-13T00:00:00"/>
    <s v="Active"/>
    <x v="1"/>
    <n v="66560"/>
    <s v="Faculty"/>
    <n v="2012"/>
  </r>
  <r>
    <n v="1"/>
    <x v="0"/>
    <n v="14"/>
    <x v="2"/>
    <s v="Westling, Barry "/>
    <n v="4005"/>
    <x v="7"/>
    <n v="4149.22"/>
    <n v="309.38"/>
    <d v="2012-12-13T00:00:00"/>
    <s v="Active"/>
    <x v="1"/>
    <n v="107879.72"/>
    <s v="Faculty"/>
    <n v="2012"/>
  </r>
  <r>
    <n v="1"/>
    <x v="0"/>
    <n v="14"/>
    <x v="2"/>
    <s v="Westling, Joshua P"/>
    <n v="9988"/>
    <x v="6"/>
    <n v="2836.62"/>
    <n v="194.52"/>
    <d v="2012-12-13T00:00:00"/>
    <s v="Active"/>
    <x v="1"/>
    <n v="73752.12"/>
    <s v="Faculty"/>
    <n v="2012"/>
  </r>
  <r>
    <n v="1"/>
    <x v="0"/>
    <n v="22"/>
    <x v="3"/>
    <s v="Cron, Kimberly A"/>
    <n v="12738"/>
    <x v="2"/>
    <n v="2575"/>
    <n v="169.94"/>
    <d v="2012-12-13T00:00:00"/>
    <s v="Active"/>
    <x v="1"/>
    <n v="66950"/>
    <s v="Faculty"/>
    <n v="2012"/>
  </r>
  <r>
    <n v="1"/>
    <x v="0"/>
    <n v="22"/>
    <x v="3"/>
    <s v="Jolley, Lygia R"/>
    <n v="10662"/>
    <x v="2"/>
    <n v="2813.14"/>
    <n v="210.79"/>
    <d v="2012-12-13T00:00:00"/>
    <s v="Active"/>
    <x v="1"/>
    <n v="73141.64"/>
    <s v="Faculty"/>
    <n v="2012"/>
  </r>
  <r>
    <n v="1"/>
    <x v="0"/>
    <n v="22"/>
    <x v="3"/>
    <s v="Koch, Karen A"/>
    <n v="9643"/>
    <x v="2"/>
    <n v="2915.67"/>
    <n v="218.07"/>
    <d v="2012-12-13T00:00:00"/>
    <s v="Active"/>
    <x v="1"/>
    <n v="75807.42"/>
    <s v="Faculty"/>
    <n v="2012"/>
  </r>
  <r>
    <n v="1"/>
    <x v="0"/>
    <n v="22"/>
    <x v="3"/>
    <s v="Lefaive, Patricia A"/>
    <n v="9517"/>
    <x v="2"/>
    <n v="3114.07"/>
    <n v="233.25"/>
    <d v="2012-12-13T00:00:00"/>
    <s v="Active"/>
    <x v="1"/>
    <n v="80965.820000000007"/>
    <s v="Faculty"/>
    <n v="2012"/>
  </r>
  <r>
    <n v="1"/>
    <x v="0"/>
    <n v="22"/>
    <x v="3"/>
    <s v="Serpa, Brenda M"/>
    <n v="9520"/>
    <x v="8"/>
    <n v="5210.87"/>
    <n v="377.22"/>
    <d v="2012-12-13T00:00:00"/>
    <s v="Active"/>
    <x v="1"/>
    <n v="135482.62"/>
    <s v="Faculty"/>
    <n v="2012"/>
  </r>
  <r>
    <n v="1"/>
    <x v="0"/>
    <n v="22"/>
    <x v="3"/>
    <s v="Smith, Lorrie J"/>
    <n v="11607"/>
    <x v="2"/>
    <n v="1526.88"/>
    <n v="116.81"/>
    <d v="2012-12-13T00:00:00"/>
    <s v="Active"/>
    <x v="2"/>
    <n v="39698.879999999997"/>
    <s v="Faculty"/>
    <n v="2012"/>
  </r>
  <r>
    <n v="1"/>
    <x v="0"/>
    <n v="22"/>
    <x v="3"/>
    <s v="Watrous, Barbara "/>
    <n v="9669"/>
    <x v="2"/>
    <n v="3444.85"/>
    <n v="259.17"/>
    <d v="2012-12-13T00:00:00"/>
    <s v="Active"/>
    <x v="1"/>
    <n v="89566.1"/>
    <s v="Faculty"/>
    <n v="2012"/>
  </r>
  <r>
    <n v="1"/>
    <x v="0"/>
    <n v="22"/>
    <x v="3"/>
    <s v="Zuniga, Arcenia A"/>
    <n v="12395"/>
    <x v="2"/>
    <n v="324.54000000000002"/>
    <n v="24.83"/>
    <d v="2012-12-13T00:00:00"/>
    <s v="Active"/>
    <x v="0"/>
    <n v="8438.0400000000009"/>
    <s v="Faculty"/>
    <n v="2012"/>
  </r>
  <r>
    <n v="1"/>
    <x v="0"/>
    <n v="24"/>
    <x v="4"/>
    <s v="Avalos, Cecilia R"/>
    <n v="13036"/>
    <x v="11"/>
    <n v="1542.53"/>
    <n v="109"/>
    <d v="2012-12-13T00:00:00"/>
    <s v="Active"/>
    <x v="1"/>
    <n v="40105.78"/>
    <s v="Faculty"/>
    <n v="2012"/>
  </r>
  <r>
    <n v="1"/>
    <x v="0"/>
    <n v="24"/>
    <x v="4"/>
    <s v="De Almeida, Sujanlatha "/>
    <n v="183"/>
    <x v="11"/>
    <n v="2489.9699999999998"/>
    <n v="168.31"/>
    <d v="2012-12-13T00:00:00"/>
    <s v="Active"/>
    <x v="1"/>
    <n v="64739.22"/>
    <s v="Faculty"/>
    <n v="2012"/>
  </r>
  <r>
    <n v="1"/>
    <x v="0"/>
    <n v="24"/>
    <x v="4"/>
    <s v="Martinez-Sandoval, Melinda "/>
    <n v="12248"/>
    <x v="11"/>
    <n v="333"/>
    <n v="48.13"/>
    <d v="2012-12-13T00:00:00"/>
    <s v="Active"/>
    <x v="2"/>
    <n v="8658"/>
    <s v="Faculty"/>
    <n v="2012"/>
  </r>
  <r>
    <n v="1"/>
    <x v="0"/>
    <n v="24"/>
    <x v="4"/>
    <s v="Reid, Carlota Z"/>
    <n v="11379"/>
    <x v="11"/>
    <n v="1726.5"/>
    <n v="117.74"/>
    <d v="2012-12-13T00:00:00"/>
    <s v="Active"/>
    <x v="1"/>
    <n v="44889"/>
    <s v="Faculty"/>
    <n v="2012"/>
  </r>
  <r>
    <n v="1"/>
    <x v="0"/>
    <n v="24"/>
    <x v="4"/>
    <s v="Roullard, Linda J"/>
    <n v="12527"/>
    <x v="11"/>
    <n v="1545.19"/>
    <n v="118.21"/>
    <d v="2012-12-13T00:00:00"/>
    <s v="Active"/>
    <x v="0"/>
    <n v="40174.94"/>
    <s v="Faculty"/>
    <n v="2012"/>
  </r>
  <r>
    <n v="1"/>
    <x v="0"/>
    <n v="24"/>
    <x v="4"/>
    <s v="Saunders, Sandra "/>
    <n v="11253"/>
    <x v="11"/>
    <n v="721.05"/>
    <n v="55.17"/>
    <d v="2012-12-13T00:00:00"/>
    <s v="Active"/>
    <x v="0"/>
    <n v="18747.3"/>
    <s v="Faculty"/>
    <n v="2012"/>
  </r>
  <r>
    <n v="1"/>
    <x v="0"/>
    <n v="24"/>
    <x v="4"/>
    <s v="Wainio, Mary S"/>
    <n v="12860"/>
    <x v="11"/>
    <n v="1557.5"/>
    <n v="113.06"/>
    <d v="2012-12-13T00:00:00"/>
    <s v="Active"/>
    <x v="1"/>
    <n v="40495"/>
    <s v="Faculty"/>
    <n v="2012"/>
  </r>
  <r>
    <n v="1"/>
    <x v="0"/>
    <n v="26"/>
    <x v="5"/>
    <s v="Amstutz, Elizabeth M"/>
    <n v="12800"/>
    <x v="14"/>
    <n v="2731.82"/>
    <n v="168.32"/>
    <d v="2012-12-13T00:00:00"/>
    <s v="Active"/>
    <x v="1"/>
    <n v="71027.320000000007"/>
    <s v="Faculty"/>
    <n v="2012"/>
  </r>
  <r>
    <n v="1"/>
    <x v="0"/>
    <n v="26"/>
    <x v="5"/>
    <s v="Anderson, Mary "/>
    <n v="10158"/>
    <x v="14"/>
    <n v="213.47"/>
    <n v="16.34"/>
    <d v="2012-12-13T00:00:00"/>
    <s v="Active"/>
    <x v="2"/>
    <n v="5550.22"/>
    <s v="Faculty"/>
    <n v="2012"/>
  </r>
  <r>
    <n v="1"/>
    <x v="0"/>
    <n v="26"/>
    <x v="5"/>
    <s v="Fontaine, Janelle L"/>
    <n v="13191"/>
    <x v="14"/>
    <n v="2575"/>
    <n v="174.81"/>
    <d v="2012-12-13T00:00:00"/>
    <s v="Active"/>
    <x v="1"/>
    <n v="66950"/>
    <s v="Faculty"/>
    <n v="2012"/>
  </r>
  <r>
    <n v="1"/>
    <x v="0"/>
    <n v="26"/>
    <x v="5"/>
    <s v="Gordon, Mari "/>
    <n v="10088"/>
    <x v="14"/>
    <n v="3012.71"/>
    <n v="226.11"/>
    <d v="2012-12-13T00:00:00"/>
    <s v="Active"/>
    <x v="1"/>
    <n v="78330.460000000006"/>
    <s v="Faculty"/>
    <n v="2012"/>
  </r>
  <r>
    <n v="1"/>
    <x v="0"/>
    <n v="26"/>
    <x v="5"/>
    <s v="Hachee, Janice P"/>
    <n v="12505"/>
    <x v="14"/>
    <n v="280.5"/>
    <n v="40.53"/>
    <d v="2012-12-13T00:00:00"/>
    <s v="Active"/>
    <x v="2"/>
    <n v="7293"/>
    <s v="Faculty"/>
    <n v="2012"/>
  </r>
  <r>
    <n v="1"/>
    <x v="0"/>
    <n v="26"/>
    <x v="5"/>
    <s v="Hernandez, Stephanie L"/>
    <n v="13375"/>
    <x v="14"/>
    <n v="2600"/>
    <n v="175.31"/>
    <d v="2012-12-13T00:00:00"/>
    <s v="Active"/>
    <x v="1"/>
    <n v="67600"/>
    <s v="Faculty"/>
    <n v="2012"/>
  </r>
  <r>
    <n v="1"/>
    <x v="0"/>
    <n v="26"/>
    <x v="5"/>
    <s v="Martinez, Javier "/>
    <n v="13714"/>
    <x v="14"/>
    <n v="1201.8599999999999"/>
    <n v="146.09"/>
    <d v="2012-12-13T00:00:00"/>
    <s v="Active"/>
    <x v="2"/>
    <n v="31248.36"/>
    <s v="Faculty"/>
    <n v="2012"/>
  </r>
  <r>
    <n v="1"/>
    <x v="0"/>
    <n v="26"/>
    <x v="5"/>
    <s v="Peterson, Mark G"/>
    <n v="11073"/>
    <x v="14"/>
    <n v="66"/>
    <n v="5.05"/>
    <d v="2012-12-13T00:00:00"/>
    <s v="Active"/>
    <x v="2"/>
    <n v="1716"/>
    <s v="Faculty"/>
    <n v="2012"/>
  </r>
  <r>
    <n v="1"/>
    <x v="0"/>
    <n v="26"/>
    <x v="5"/>
    <s v="Ramirez, Salina M"/>
    <n v="13807"/>
    <x v="14"/>
    <n v="214.5"/>
    <n v="31"/>
    <d v="2012-12-13T00:00:00"/>
    <s v="Active"/>
    <x v="2"/>
    <n v="5577"/>
    <s v="Faculty"/>
    <n v="2012"/>
  </r>
  <r>
    <n v="1"/>
    <x v="0"/>
    <n v="26"/>
    <x v="5"/>
    <s v="Scrimshire, Denise A"/>
    <n v="12611"/>
    <x v="14"/>
    <n v="2705"/>
    <n v="200.65"/>
    <d v="2012-12-13T00:00:00"/>
    <s v="Active"/>
    <x v="1"/>
    <n v="70330"/>
    <s v="Faculty"/>
    <n v="2012"/>
  </r>
  <r>
    <n v="1"/>
    <x v="0"/>
    <n v="26"/>
    <x v="5"/>
    <s v="Zelaski, Ann M"/>
    <n v="11883"/>
    <x v="15"/>
    <n v="3060.29"/>
    <n v="222.15"/>
    <d v="2012-12-13T00:00:00"/>
    <s v="Active"/>
    <x v="1"/>
    <n v="79567.539999999994"/>
    <s v="Faculty"/>
    <n v="2012"/>
  </r>
  <r>
    <n v="1"/>
    <x v="0"/>
    <n v="27"/>
    <x v="6"/>
    <s v="Abbott, Sherri A"/>
    <n v="11497"/>
    <x v="18"/>
    <n v="4088.07"/>
    <n v="290.89999999999998"/>
    <d v="2012-12-13T00:00:00"/>
    <s v="Active"/>
    <x v="1"/>
    <n v="106289.82"/>
    <s v="Faculty"/>
    <n v="2012"/>
  </r>
  <r>
    <n v="1"/>
    <x v="0"/>
    <n v="27"/>
    <x v="6"/>
    <s v="Brasko, Arden  M"/>
    <n v="12550"/>
    <x v="20"/>
    <n v="3947.67"/>
    <n v="296.77999999999997"/>
    <d v="2012-12-13T00:00:00"/>
    <s v="Active"/>
    <x v="1"/>
    <n v="102639.42"/>
    <s v="Faculty"/>
    <n v="2012"/>
  </r>
  <r>
    <n v="1"/>
    <x v="0"/>
    <n v="27"/>
    <x v="6"/>
    <s v="DeFede, Kathryn M"/>
    <n v="12311"/>
    <x v="18"/>
    <n v="4442.8500000000004"/>
    <n v="321.95"/>
    <d v="2012-12-13T00:00:00"/>
    <s v="Active"/>
    <x v="1"/>
    <n v="115514.1"/>
    <s v="Faculty"/>
    <n v="2012"/>
  </r>
  <r>
    <n v="1"/>
    <x v="0"/>
    <n v="27"/>
    <x v="6"/>
    <s v="Huddleston, Margarette L"/>
    <n v="13016"/>
    <x v="20"/>
    <n v="1124.76"/>
    <n v="86.05"/>
    <d v="2012-12-13T00:00:00"/>
    <s v="Active"/>
    <x v="0"/>
    <n v="29243.759999999998"/>
    <s v="Faculty"/>
    <n v="2012"/>
  </r>
  <r>
    <n v="1"/>
    <x v="0"/>
    <n v="27"/>
    <x v="6"/>
    <s v="Isaak, Sandra J"/>
    <n v="12558"/>
    <x v="20"/>
    <n v="1838.85"/>
    <n v="140.66999999999999"/>
    <d v="2012-12-13T00:00:00"/>
    <s v="Active"/>
    <x v="0"/>
    <n v="47810.1"/>
    <s v="Faculty"/>
    <n v="2012"/>
  </r>
  <r>
    <n v="1"/>
    <x v="0"/>
    <n v="27"/>
    <x v="6"/>
    <s v="Ladhar, Rajvir K"/>
    <n v="13014"/>
    <x v="17"/>
    <n v="3721.85"/>
    <n v="284.72000000000003"/>
    <d v="2012-12-13T00:00:00"/>
    <s v="Active"/>
    <x v="1"/>
    <n v="96768.1"/>
    <s v="Faculty"/>
    <n v="2012"/>
  </r>
  <r>
    <n v="1"/>
    <x v="0"/>
    <n v="27"/>
    <x v="6"/>
    <s v="Lund, Barbara R"/>
    <n v="11704"/>
    <x v="18"/>
    <n v="4268.28"/>
    <n v="326.52"/>
    <d v="2012-12-13T00:00:00"/>
    <s v="Active"/>
    <x v="1"/>
    <n v="110975.28"/>
    <s v="Faculty"/>
    <n v="2012"/>
  </r>
  <r>
    <n v="1"/>
    <x v="0"/>
    <n v="27"/>
    <x v="6"/>
    <s v="Sato, Mariko M"/>
    <n v="13634"/>
    <x v="20"/>
    <n v="3360"/>
    <n v="221.39"/>
    <d v="2012-12-13T00:00:00"/>
    <s v="Active"/>
    <x v="1"/>
    <n v="87360"/>
    <s v="Faculty"/>
    <n v="2012"/>
  </r>
  <r>
    <n v="1"/>
    <x v="0"/>
    <n v="27"/>
    <x v="6"/>
    <s v="Spencer, Janine A"/>
    <n v="12023"/>
    <x v="19"/>
    <n v="5275.76"/>
    <n v="76.5"/>
    <d v="2012-12-13T00:00:00"/>
    <s v="Active"/>
    <x v="1"/>
    <n v="137169.76"/>
    <s v="Faculty"/>
    <n v="2012"/>
  </r>
  <r>
    <n v="1"/>
    <x v="0"/>
    <n v="31"/>
    <x v="7"/>
    <s v="Cardenas, Robert B"/>
    <n v="11270"/>
    <x v="22"/>
    <n v="246"/>
    <n v="35.549999999999997"/>
    <d v="2012-12-13T00:00:00"/>
    <s v="Active"/>
    <x v="0"/>
    <n v="6396"/>
    <s v="Faculty"/>
    <n v="2012"/>
  </r>
  <r>
    <n v="1"/>
    <x v="0"/>
    <n v="31"/>
    <x v="7"/>
    <s v="Grant, Jed D"/>
    <n v="10434"/>
    <x v="22"/>
    <n v="3852.7"/>
    <n v="294.73"/>
    <d v="2012-12-13T00:00:00"/>
    <s v="Active"/>
    <x v="1"/>
    <n v="100170.2"/>
    <s v="Faculty"/>
    <n v="2012"/>
  </r>
  <r>
    <n v="1"/>
    <x v="0"/>
    <n v="31"/>
    <x v="7"/>
    <s v="Henderson, Jacquelyn "/>
    <n v="10566"/>
    <x v="21"/>
    <n v="10767.62"/>
    <n v="646.20000000000005"/>
    <d v="2012-12-13T00:00:00"/>
    <s v="Active"/>
    <x v="0"/>
    <n v="279958.12"/>
    <s v="Faculty"/>
    <n v="2012"/>
  </r>
  <r>
    <n v="1"/>
    <x v="0"/>
    <n v="31"/>
    <x v="7"/>
    <s v="Hernandez, Pamela "/>
    <n v="11065"/>
    <x v="22"/>
    <n v="826.14"/>
    <n v="63.2"/>
    <d v="2012-12-13T00:00:00"/>
    <s v="Active"/>
    <x v="2"/>
    <n v="21479.64"/>
    <s v="Faculty"/>
    <n v="2012"/>
  </r>
  <r>
    <n v="1"/>
    <x v="0"/>
    <n v="31"/>
    <x v="7"/>
    <s v="Howard, Leslie W"/>
    <n v="10559"/>
    <x v="23"/>
    <n v="4384.9799999999996"/>
    <n v="335.45"/>
    <d v="2012-12-13T00:00:00"/>
    <s v="Active"/>
    <x v="1"/>
    <n v="114009.48"/>
    <s v="Faculty"/>
    <n v="2012"/>
  </r>
  <r>
    <n v="1"/>
    <x v="0"/>
    <n v="31"/>
    <x v="7"/>
    <s v="Massaquoi, Abdul R"/>
    <n v="10472"/>
    <x v="22"/>
    <n v="4329.1400000000003"/>
    <n v="306.83999999999997"/>
    <d v="2012-12-13T00:00:00"/>
    <s v="Active"/>
    <x v="1"/>
    <n v="112557.64"/>
    <s v="Faculty"/>
    <n v="2012"/>
  </r>
  <r>
    <n v="1"/>
    <x v="0"/>
    <n v="31"/>
    <x v="7"/>
    <s v="Sidorenko, Andrey I"/>
    <n v="13305"/>
    <x v="22"/>
    <n v="515"/>
    <n v="39.4"/>
    <d v="2012-12-13T00:00:00"/>
    <s v="Active"/>
    <x v="0"/>
    <n v="13390"/>
    <s v="Faculty"/>
    <n v="2012"/>
  </r>
  <r>
    <n v="1"/>
    <x v="0"/>
    <n v="32"/>
    <x v="8"/>
    <s v="Braddock, Clarence "/>
    <n v="11251"/>
    <x v="24"/>
    <n v="531.6"/>
    <n v="40.67"/>
    <d v="2012-12-13T00:00:00"/>
    <s v="Active"/>
    <x v="0"/>
    <n v="13821.6"/>
    <s v="Faculty"/>
    <n v="2012"/>
  </r>
  <r>
    <n v="1"/>
    <x v="0"/>
    <n v="32"/>
    <x v="8"/>
    <s v="Giannandrea, Gabriel B"/>
    <n v="10926"/>
    <x v="24"/>
    <n v="1554.37"/>
    <n v="113.7"/>
    <d v="2012-12-13T00:00:00"/>
    <s v="Active"/>
    <x v="1"/>
    <n v="40413.620000000003"/>
    <s v="Faculty"/>
    <n v="2012"/>
  </r>
  <r>
    <n v="1"/>
    <x v="0"/>
    <n v="32"/>
    <x v="8"/>
    <s v="Kendall, Augustina "/>
    <n v="9890"/>
    <x v="24"/>
    <n v="1589.11"/>
    <n v="109.16"/>
    <d v="2012-12-13T00:00:00"/>
    <s v="Active"/>
    <x v="1"/>
    <n v="41316.86"/>
    <s v="Faculty"/>
    <n v="2012"/>
  </r>
  <r>
    <n v="1"/>
    <x v="0"/>
    <n v="32"/>
    <x v="8"/>
    <s v="Morra, David O"/>
    <n v="9836"/>
    <x v="24"/>
    <n v="1624.42"/>
    <n v="122.57"/>
    <d v="2012-12-13T00:00:00"/>
    <s v="Active"/>
    <x v="1"/>
    <n v="42234.92"/>
    <s v="Faculty"/>
    <n v="2012"/>
  </r>
  <r>
    <n v="1"/>
    <x v="0"/>
    <n v="32"/>
    <x v="8"/>
    <s v="Shawl, Stanley H"/>
    <n v="12630"/>
    <x v="24"/>
    <n v="1565.6"/>
    <n v="117.49"/>
    <d v="2012-12-13T00:00:00"/>
    <s v="Active"/>
    <x v="1"/>
    <n v="40705.599999999999"/>
    <s v="Faculty"/>
    <n v="2012"/>
  </r>
  <r>
    <n v="1"/>
    <x v="0"/>
    <n v="32"/>
    <x v="8"/>
    <s v="Stedman, Gary A"/>
    <n v="13363"/>
    <x v="24"/>
    <n v="323"/>
    <n v="24.71"/>
    <d v="2012-12-13T00:00:00"/>
    <s v="Active"/>
    <x v="2"/>
    <n v="8398"/>
    <s v="Faculty"/>
    <n v="2012"/>
  </r>
  <r>
    <n v="1"/>
    <x v="0"/>
    <n v="42"/>
    <x v="10"/>
    <s v="Cuellar, MaryAnn "/>
    <n v="11805"/>
    <x v="26"/>
    <n v="1587.26"/>
    <n v="115.6"/>
    <d v="2012-12-13T00:00:00"/>
    <s v="Active"/>
    <x v="1"/>
    <n v="41268.76"/>
    <s v="Faculty"/>
    <n v="2012"/>
  </r>
  <r>
    <n v="1"/>
    <x v="0"/>
    <n v="42"/>
    <x v="10"/>
    <s v="Lund, Nina B"/>
    <n v="12716"/>
    <x v="26"/>
    <n v="1553.24"/>
    <n v="116.24"/>
    <d v="2012-12-13T00:00:00"/>
    <s v="Active"/>
    <x v="1"/>
    <n v="40384.239999999998"/>
    <s v="Faculty"/>
    <n v="2012"/>
  </r>
  <r>
    <n v="1"/>
    <x v="0"/>
    <n v="46"/>
    <x v="11"/>
    <s v="Brown, Sharon A"/>
    <n v="11695"/>
    <x v="28"/>
    <n v="1025"/>
    <n v="78.41"/>
    <d v="2012-12-13T00:00:00"/>
    <s v="Active"/>
    <x v="1"/>
    <n v="26650"/>
    <s v="Faculty"/>
    <n v="2012"/>
  </r>
  <r>
    <n v="1"/>
    <x v="0"/>
    <n v="46"/>
    <x v="11"/>
    <s v="Esquivez, Cesar "/>
    <n v="13509"/>
    <x v="27"/>
    <n v="889.92"/>
    <n v="96.72"/>
    <d v="2012-12-13T00:00:00"/>
    <s v="Active"/>
    <x v="0"/>
    <n v="23137.919999999998"/>
    <s v="Faculty"/>
    <n v="2012"/>
  </r>
  <r>
    <n v="1"/>
    <x v="0"/>
    <n v="46"/>
    <x v="11"/>
    <s v="Lathrop, Laura M"/>
    <n v="12378"/>
    <x v="28"/>
    <n v="697.37"/>
    <n v="53.35"/>
    <d v="2012-12-13T00:00:00"/>
    <s v="Active"/>
    <x v="0"/>
    <n v="18131.62"/>
    <s v="Faculty"/>
    <n v="2012"/>
  </r>
  <r>
    <n v="1"/>
    <x v="0"/>
    <n v="46"/>
    <x v="11"/>
    <s v="Martinez Jr., Ricardo "/>
    <n v="13477"/>
    <x v="27"/>
    <n v="593.28"/>
    <n v="45.38"/>
    <d v="2012-12-13T00:00:00"/>
    <s v="Active"/>
    <x v="0"/>
    <n v="15425.28"/>
    <s v="Faculty"/>
    <n v="2012"/>
  </r>
  <r>
    <n v="1"/>
    <x v="0"/>
    <n v="61"/>
    <x v="12"/>
    <s v="Johnson, Michael "/>
    <n v="11571"/>
    <x v="29"/>
    <n v="2281.69"/>
    <n v="122.09"/>
    <d v="2012-12-13T00:00:00"/>
    <s v="Active"/>
    <x v="1"/>
    <n v="59323.94"/>
    <s v="Faculty"/>
    <n v="2012"/>
  </r>
  <r>
    <n v="1"/>
    <x v="0"/>
    <n v="61"/>
    <x v="12"/>
    <s v="McPhetridge, Steven K"/>
    <n v="13446"/>
    <x v="29"/>
    <n v="198"/>
    <n v="15.15"/>
    <d v="2012-12-13T00:00:00"/>
    <s v="Active"/>
    <x v="0"/>
    <n v="5148"/>
    <s v="Faculty"/>
    <n v="2012"/>
  </r>
  <r>
    <n v="1"/>
    <x v="0"/>
    <n v="61"/>
    <x v="12"/>
    <s v="Stiglianese, Travis B"/>
    <n v="12785"/>
    <x v="29"/>
    <n v="1733.49"/>
    <n v="127.64"/>
    <d v="2012-12-13T00:00:00"/>
    <s v="Active"/>
    <x v="1"/>
    <n v="45070.74"/>
    <s v="Faculty"/>
    <n v="2012"/>
  </r>
  <r>
    <n v="1"/>
    <x v="0"/>
    <n v="62"/>
    <x v="13"/>
    <s v="Gill, David P"/>
    <n v="13475"/>
    <x v="30"/>
    <n v="1800"/>
    <n v="97.04"/>
    <d v="2012-12-13T00:00:00"/>
    <s v="Active"/>
    <x v="1"/>
    <n v="46800"/>
    <s v="Faculty"/>
    <n v="2012"/>
  </r>
  <r>
    <n v="1"/>
    <x v="0"/>
    <n v="62"/>
    <x v="13"/>
    <s v="Gill, Robert A"/>
    <n v="13539"/>
    <x v="30"/>
    <n v="1135.58"/>
    <n v="86.88"/>
    <d v="2012-12-13T00:00:00"/>
    <s v="Seasonal"/>
    <x v="0"/>
    <n v="29525.08"/>
    <s v="Faculty"/>
    <n v="2012"/>
  </r>
  <r>
    <n v="1"/>
    <x v="0"/>
    <n v="62"/>
    <x v="13"/>
    <s v="Honnold, Sam W"/>
    <n v="12797"/>
    <x v="31"/>
    <n v="1784.48"/>
    <n v="130.43"/>
    <d v="2012-12-13T00:00:00"/>
    <s v="Active"/>
    <x v="1"/>
    <n v="46396.480000000003"/>
    <s v="Faculty"/>
    <n v="2012"/>
  </r>
  <r>
    <n v="1"/>
    <x v="0"/>
    <n v="67"/>
    <x v="14"/>
    <s v="Clyde, Timothy E"/>
    <n v="13755"/>
    <x v="31"/>
    <n v="1144"/>
    <n v="165.31"/>
    <d v="2012-12-13T00:00:00"/>
    <s v="Active"/>
    <x v="2"/>
    <n v="29744"/>
    <s v="Faculty"/>
    <n v="2012"/>
  </r>
  <r>
    <n v="1"/>
    <x v="0"/>
    <n v="67"/>
    <x v="14"/>
    <s v="O'Neal, Otis E"/>
    <n v="10777"/>
    <x v="31"/>
    <n v="2416.59"/>
    <n v="179.66"/>
    <d v="2012-12-13T00:00:00"/>
    <s v="Active"/>
    <x v="1"/>
    <n v="62831.34"/>
    <s v="Faculty"/>
    <n v="2012"/>
  </r>
  <r>
    <n v="1"/>
    <x v="0"/>
    <n v="72"/>
    <x v="15"/>
    <s v="Buchanan, Marilyn K"/>
    <n v="13459"/>
    <x v="32"/>
    <n v="61.8"/>
    <n v="8.93"/>
    <d v="2012-12-13T00:00:00"/>
    <s v="Active"/>
    <x v="2"/>
    <n v="1606.8"/>
    <s v="Faculty"/>
    <n v="2012"/>
  </r>
  <r>
    <n v="1"/>
    <x v="0"/>
    <n v="72"/>
    <x v="15"/>
    <s v="Crane, Larry L"/>
    <n v="10740"/>
    <x v="32"/>
    <n v="1809.2"/>
    <n v="132.58000000000001"/>
    <d v="2012-12-13T00:00:00"/>
    <s v="Active"/>
    <x v="1"/>
    <n v="47039.199999999997"/>
    <s v="Faculty"/>
    <n v="2012"/>
  </r>
  <r>
    <n v="1"/>
    <x v="0"/>
    <n v="72"/>
    <x v="15"/>
    <s v="Gomez, Darin H"/>
    <n v="13523"/>
    <x v="32"/>
    <n v="494.4"/>
    <n v="37.82"/>
    <d v="2012-12-13T00:00:00"/>
    <s v="Active"/>
    <x v="0"/>
    <n v="12854.4"/>
    <s v="Faculty"/>
    <n v="2012"/>
  </r>
  <r>
    <n v="1"/>
    <x v="0"/>
    <n v="72"/>
    <x v="15"/>
    <s v="Gradis, William "/>
    <n v="150"/>
    <x v="32"/>
    <n v="2562.7800000000002"/>
    <n v="163.78"/>
    <d v="2012-12-13T00:00:00"/>
    <s v="Active"/>
    <x v="1"/>
    <n v="66632.28"/>
    <s v="Faculty"/>
    <n v="2012"/>
  </r>
  <r>
    <n v="1"/>
    <x v="0"/>
    <n v="72"/>
    <x v="15"/>
    <s v="Greer, Jessica A"/>
    <n v="12511"/>
    <x v="32"/>
    <n v="1730.4"/>
    <n v="128.01"/>
    <d v="2012-12-13T00:00:00"/>
    <s v="Active"/>
    <x v="1"/>
    <n v="44990.400000000001"/>
    <s v="Faculty"/>
    <n v="2012"/>
  </r>
  <r>
    <n v="1"/>
    <x v="0"/>
    <n v="72"/>
    <x v="15"/>
    <s v="Hunt, Janie "/>
    <n v="13397"/>
    <x v="32"/>
    <n v="957.9"/>
    <n v="73.28"/>
    <d v="2012-12-13T00:00:00"/>
    <s v="Active"/>
    <x v="0"/>
    <n v="24905.4"/>
    <s v="Faculty"/>
    <n v="2012"/>
  </r>
  <r>
    <n v="1"/>
    <x v="0"/>
    <n v="72"/>
    <x v="15"/>
    <s v="Irwin, Kellee R"/>
    <n v="11894"/>
    <x v="32"/>
    <n v="1842.67"/>
    <n v="118.49"/>
    <d v="2012-12-13T00:00:00"/>
    <s v="Active"/>
    <x v="1"/>
    <n v="47909.42"/>
    <s v="Faculty"/>
    <n v="2012"/>
  </r>
  <r>
    <n v="1"/>
    <x v="0"/>
    <n v="72"/>
    <x v="15"/>
    <s v="Kelly, Stacey M"/>
    <n v="12559"/>
    <x v="32"/>
    <n v="1730.4"/>
    <n v="132.37"/>
    <d v="2012-12-13T00:00:00"/>
    <s v="Active"/>
    <x v="1"/>
    <n v="44990.400000000001"/>
    <s v="Faculty"/>
    <n v="2012"/>
  </r>
  <r>
    <n v="1"/>
    <x v="0"/>
    <n v="72"/>
    <x v="15"/>
    <s v="Martinez, Rudy A"/>
    <n v="13429"/>
    <x v="32"/>
    <n v="1698"/>
    <n v="122.95"/>
    <d v="2012-12-13T00:00:00"/>
    <s v="Active"/>
    <x v="1"/>
    <n v="44148"/>
    <s v="Faculty"/>
    <n v="2012"/>
  </r>
  <r>
    <n v="1"/>
    <x v="0"/>
    <n v="72"/>
    <x v="15"/>
    <s v="Melban, Melissa M"/>
    <n v="13302"/>
    <x v="32"/>
    <n v="389.34"/>
    <n v="29.79"/>
    <d v="2012-12-13T00:00:00"/>
    <s v="Active"/>
    <x v="0"/>
    <n v="10122.84"/>
    <s v="Faculty"/>
    <n v="2012"/>
  </r>
  <r>
    <n v="1"/>
    <x v="0"/>
    <n v="72"/>
    <x v="15"/>
    <s v="Oliver, Iryna "/>
    <n v="13560"/>
    <x v="32"/>
    <n v="1310"/>
    <n v="100.22"/>
    <d v="2012-12-13T00:00:00"/>
    <s v="Active"/>
    <x v="0"/>
    <n v="34060"/>
    <s v="Faculty"/>
    <n v="2012"/>
  </r>
  <r>
    <n v="1"/>
    <x v="0"/>
    <n v="72"/>
    <x v="15"/>
    <s v="Ruiz, Amanda M"/>
    <n v="13019"/>
    <x v="32"/>
    <n v="1697.44"/>
    <n v="124.88"/>
    <d v="2012-12-13T00:00:00"/>
    <s v="Active"/>
    <x v="1"/>
    <n v="44133.440000000002"/>
    <s v="Faculty"/>
    <n v="2012"/>
  </r>
  <r>
    <n v="1"/>
    <x v="0"/>
    <n v="72"/>
    <x v="15"/>
    <s v="Swarthout, Melody C"/>
    <n v="13513"/>
    <x v="32"/>
    <n v="556.20000000000005"/>
    <n v="42.54"/>
    <d v="2012-12-13T00:00:00"/>
    <s v="Active"/>
    <x v="0"/>
    <n v="14461.2"/>
    <s v="Faculty"/>
    <n v="2012"/>
  </r>
  <r>
    <n v="1"/>
    <x v="0"/>
    <n v="72"/>
    <x v="15"/>
    <s v="Vandegrift, Lisa A"/>
    <n v="12795"/>
    <x v="32"/>
    <n v="1697.44"/>
    <n v="100.23"/>
    <d v="2012-12-13T00:00:00"/>
    <s v="Active"/>
    <x v="1"/>
    <n v="44133.440000000002"/>
    <s v="Faculty"/>
    <n v="2012"/>
  </r>
  <r>
    <n v="1"/>
    <x v="0"/>
    <n v="72"/>
    <x v="15"/>
    <s v="Zepeda, Lisa "/>
    <n v="10909"/>
    <x v="32"/>
    <n v="49.52"/>
    <n v="7.16"/>
    <d v="2012-12-13T00:00:00"/>
    <s v="Active"/>
    <x v="2"/>
    <n v="1287.52"/>
    <s v="Faculty"/>
    <n v="2012"/>
  </r>
  <r>
    <n v="1"/>
    <x v="0"/>
    <n v="74"/>
    <x v="16"/>
    <s v="Chavarria, Leigh R"/>
    <n v="11965"/>
    <x v="34"/>
    <n v="1648"/>
    <n v="113.24"/>
    <d v="2012-12-13T00:00:00"/>
    <s v="Active"/>
    <x v="1"/>
    <n v="42848"/>
    <s v="Admin"/>
    <n v="2012"/>
  </r>
  <r>
    <n v="1"/>
    <x v="0"/>
    <n v="74"/>
    <x v="16"/>
    <s v="Torres, Melody A"/>
    <n v="10935"/>
    <x v="33"/>
    <n v="484.5"/>
    <n v="37.07"/>
    <d v="2012-12-13T00:00:00"/>
    <s v="Active"/>
    <x v="0"/>
    <n v="12597"/>
    <s v="Admin"/>
    <n v="2012"/>
  </r>
  <r>
    <n v="1"/>
    <x v="0"/>
    <n v="75"/>
    <x v="17"/>
    <s v="Alba, Amaranta S"/>
    <n v="13813"/>
    <x v="35"/>
    <n v="380"/>
    <n v="54.91"/>
    <d v="2012-12-13T00:00:00"/>
    <s v="Active"/>
    <x v="2"/>
    <n v="9880"/>
    <s v="FWS"/>
    <n v="2012"/>
  </r>
  <r>
    <n v="1"/>
    <x v="0"/>
    <n v="75"/>
    <x v="17"/>
    <s v="Banut, Kathy "/>
    <n v="13731"/>
    <x v="35"/>
    <n v="380"/>
    <n v="54.91"/>
    <d v="2012-12-13T00:00:00"/>
    <s v="Active"/>
    <x v="2"/>
    <n v="9880"/>
    <s v="FWS"/>
    <n v="2012"/>
  </r>
  <r>
    <n v="1"/>
    <x v="0"/>
    <n v="75"/>
    <x v="17"/>
    <s v="Barile, Patrice D"/>
    <n v="13687"/>
    <x v="35"/>
    <n v="380"/>
    <n v="54.91"/>
    <d v="2012-12-13T00:00:00"/>
    <s v="Voluntary Resignation"/>
    <x v="2"/>
    <n v="9880"/>
    <s v="FWS"/>
    <n v="2012"/>
  </r>
  <r>
    <n v="1"/>
    <x v="0"/>
    <n v="75"/>
    <x v="17"/>
    <s v="Partida, Jazmine M"/>
    <n v="13802"/>
    <x v="35"/>
    <n v="380"/>
    <n v="54.91"/>
    <d v="2012-12-13T00:00:00"/>
    <s v="Active"/>
    <x v="2"/>
    <n v="9880"/>
    <s v="FWS"/>
    <n v="2012"/>
  </r>
  <r>
    <n v="1"/>
    <x v="0"/>
    <n v="77"/>
    <x v="42"/>
    <s v="Avilez, Victoria "/>
    <n v="9687"/>
    <x v="125"/>
    <n v="1324.08"/>
    <n v="92.27"/>
    <d v="2012-12-13T00:00:00"/>
    <s v="Active"/>
    <x v="1"/>
    <n v="34426.080000000002"/>
    <s v="Admin"/>
    <n v="2012"/>
  </r>
  <r>
    <n v="1"/>
    <x v="0"/>
    <n v="77"/>
    <x v="42"/>
    <s v="Briseno, Sonia K"/>
    <n v="10526"/>
    <x v="4"/>
    <n v="1151.6600000000001"/>
    <n v="85.16"/>
    <d v="2012-12-13T00:00:00"/>
    <s v="Active"/>
    <x v="1"/>
    <n v="29943.16"/>
    <s v="Admin"/>
    <n v="2012"/>
  </r>
  <r>
    <n v="1"/>
    <x v="0"/>
    <n v="77"/>
    <x v="42"/>
    <s v="Garner, Lindasue B"/>
    <n v="13353"/>
    <x v="4"/>
    <n v="1195.2"/>
    <n v="91.43"/>
    <d v="2012-12-13T00:00:00"/>
    <s v="Active"/>
    <x v="1"/>
    <n v="31075.200000000001"/>
    <s v="Admin"/>
    <n v="2012"/>
  </r>
  <r>
    <n v="1"/>
    <x v="0"/>
    <n v="77"/>
    <x v="42"/>
    <s v="Moreland, Glenda L"/>
    <n v="12018"/>
    <x v="4"/>
    <n v="1008.8"/>
    <n v="71.349999999999994"/>
    <d v="2012-12-13T00:00:00"/>
    <s v="Active"/>
    <x v="1"/>
    <n v="26228.799999999999"/>
    <s v="Admin"/>
    <n v="2012"/>
  </r>
  <r>
    <n v="1"/>
    <x v="0"/>
    <n v="77"/>
    <x v="42"/>
    <s v="Salazar, Margie S"/>
    <n v="10691"/>
    <x v="10"/>
    <n v="1245.83"/>
    <n v="89.48"/>
    <d v="2012-12-13T00:00:00"/>
    <s v="Active"/>
    <x v="1"/>
    <n v="32391.58"/>
    <s v="Admin"/>
    <n v="2012"/>
  </r>
  <r>
    <n v="1"/>
    <x v="0"/>
    <n v="77"/>
    <x v="42"/>
    <s v="Urmson, Monica "/>
    <n v="177"/>
    <x v="4"/>
    <n v="1539.2"/>
    <n v="117.75"/>
    <d v="2012-12-13T00:00:00"/>
    <s v="Active"/>
    <x v="1"/>
    <n v="40019.199999999997"/>
    <s v="Admin"/>
    <n v="2012"/>
  </r>
  <r>
    <n v="1"/>
    <x v="0"/>
    <n v="79"/>
    <x v="18"/>
    <s v="Haughey, Lenae R"/>
    <n v="12995"/>
    <x v="36"/>
    <n v="1730.4"/>
    <n v="126.29"/>
    <d v="2012-12-13T00:00:00"/>
    <s v="Active"/>
    <x v="1"/>
    <n v="44990.400000000001"/>
    <s v="Admin"/>
    <n v="2012"/>
  </r>
  <r>
    <n v="1"/>
    <x v="0"/>
    <n v="79"/>
    <x v="18"/>
    <s v="Parker, Kathleen M"/>
    <n v="11326"/>
    <x v="36"/>
    <n v="1855.86"/>
    <n v="135.86000000000001"/>
    <d v="2012-12-13T00:00:00"/>
    <s v="Active"/>
    <x v="1"/>
    <n v="48252.36"/>
    <s v="Admin"/>
    <n v="2012"/>
  </r>
  <r>
    <n v="1"/>
    <x v="0"/>
    <n v="79"/>
    <x v="18"/>
    <s v="Sanchez, Elisia L"/>
    <n v="11550"/>
    <x v="37"/>
    <n v="1484.36"/>
    <n v="106.3"/>
    <d v="2012-12-13T00:00:00"/>
    <s v="Active"/>
    <x v="1"/>
    <n v="38593.360000000001"/>
    <s v="Admin"/>
    <n v="2012"/>
  </r>
  <r>
    <n v="1"/>
    <x v="0"/>
    <n v="80"/>
    <x v="19"/>
    <s v="Alvarez, Rosemary "/>
    <n v="12140"/>
    <x v="40"/>
    <n v="1236"/>
    <n v="89.34"/>
    <d v="2012-12-13T00:00:00"/>
    <s v="Active"/>
    <x v="1"/>
    <n v="32136"/>
    <s v="Admin"/>
    <n v="2012"/>
  </r>
  <r>
    <n v="1"/>
    <x v="0"/>
    <n v="80"/>
    <x v="19"/>
    <s v="Barnes, Desserie D"/>
    <n v="12805"/>
    <x v="40"/>
    <n v="906.41"/>
    <n v="62.48"/>
    <d v="2012-12-13T00:00:00"/>
    <s v="Active"/>
    <x v="1"/>
    <n v="23566.66"/>
    <s v="Admin"/>
    <n v="2012"/>
  </r>
  <r>
    <n v="1"/>
    <x v="0"/>
    <n v="80"/>
    <x v="19"/>
    <s v="Cote, Diana M"/>
    <n v="9535"/>
    <x v="4"/>
    <n v="2015.2"/>
    <n v="145.13"/>
    <d v="2012-12-13T00:00:00"/>
    <s v="Active"/>
    <x v="1"/>
    <n v="52395.199999999997"/>
    <s v="Admin"/>
    <n v="2012"/>
  </r>
  <r>
    <n v="1"/>
    <x v="0"/>
    <n v="80"/>
    <x v="19"/>
    <s v="Hernandez, Lizet C"/>
    <n v="11410"/>
    <x v="44"/>
    <n v="1584.14"/>
    <n v="115.1"/>
    <d v="2012-12-13T00:00:00"/>
    <s v="Active"/>
    <x v="1"/>
    <n v="41187.64"/>
    <s v="Admin"/>
    <n v="2012"/>
  </r>
  <r>
    <n v="1"/>
    <x v="0"/>
    <n v="80"/>
    <x v="19"/>
    <s v="Pearce, Alane L"/>
    <n v="10626"/>
    <x v="41"/>
    <n v="2185.8200000000002"/>
    <n v="147.32"/>
    <d v="2012-12-13T00:00:00"/>
    <s v="Active"/>
    <x v="1"/>
    <n v="56831.32"/>
    <s v="Admin"/>
    <n v="2012"/>
  </r>
  <r>
    <n v="1"/>
    <x v="0"/>
    <n v="80"/>
    <x v="19"/>
    <s v="Wright, Donald J"/>
    <n v="11781"/>
    <x v="39"/>
    <n v="4000"/>
    <n v="283.36"/>
    <d v="2012-12-13T00:00:00"/>
    <s v="Active"/>
    <x v="1"/>
    <n v="104000"/>
    <s v="Admin"/>
    <n v="2012"/>
  </r>
  <r>
    <n v="1"/>
    <x v="0"/>
    <n v="82"/>
    <x v="20"/>
    <s v="Bergman, Peter J"/>
    <n v="12538"/>
    <x v="45"/>
    <n v="1900.8"/>
    <n v="139.59"/>
    <d v="2012-12-13T00:00:00"/>
    <s v="Active"/>
    <x v="1"/>
    <n v="49420.800000000003"/>
    <s v="Admin"/>
    <n v="2012"/>
  </r>
  <r>
    <n v="1"/>
    <x v="0"/>
    <n v="82"/>
    <x v="20"/>
    <s v="Campos, Amy R"/>
    <n v="9980"/>
    <x v="45"/>
    <n v="2798.8"/>
    <n v="205.08"/>
    <d v="2012-12-13T00:00:00"/>
    <s v="Active"/>
    <x v="1"/>
    <n v="72768.800000000003"/>
    <s v="Admin"/>
    <n v="2012"/>
  </r>
  <r>
    <n v="1"/>
    <x v="0"/>
    <n v="82"/>
    <x v="20"/>
    <s v="Jones, Sondra K"/>
    <n v="11689"/>
    <x v="45"/>
    <n v="1934"/>
    <n v="142.75"/>
    <d v="2012-12-13T00:00:00"/>
    <s v="Active"/>
    <x v="1"/>
    <n v="50284"/>
    <s v="Admin"/>
    <n v="2012"/>
  </r>
  <r>
    <n v="1"/>
    <x v="0"/>
    <n v="82"/>
    <x v="20"/>
    <s v="Lopez, Melina A"/>
    <n v="10753"/>
    <x v="45"/>
    <n v="2732.7"/>
    <n v="199.69"/>
    <d v="2012-12-13T00:00:00"/>
    <s v="Active"/>
    <x v="1"/>
    <n v="71050.2"/>
    <s v="Admin"/>
    <n v="2012"/>
  </r>
  <r>
    <n v="1"/>
    <x v="0"/>
    <n v="82"/>
    <x v="20"/>
    <s v="McDonald, Michelle A"/>
    <n v="13571"/>
    <x v="45"/>
    <n v="1779.96"/>
    <n v="130.94999999999999"/>
    <d v="2012-12-13T00:00:00"/>
    <s v="Active"/>
    <x v="1"/>
    <n v="46278.96"/>
    <s v="Admin"/>
    <n v="2012"/>
  </r>
  <r>
    <n v="1"/>
    <x v="0"/>
    <n v="82"/>
    <x v="20"/>
    <s v="Topjian, Susie M"/>
    <n v="10015"/>
    <x v="116"/>
    <n v="3319.07"/>
    <n v="246.65"/>
    <d v="2012-12-13T00:00:00"/>
    <s v="Active"/>
    <x v="1"/>
    <n v="86295.82"/>
    <s v="Admin"/>
    <n v="2012"/>
  </r>
  <r>
    <n v="1"/>
    <x v="0"/>
    <n v="82"/>
    <x v="20"/>
    <s v="Wojtas, Charmaine "/>
    <n v="11334"/>
    <x v="45"/>
    <n v="2416.6999999999998"/>
    <n v="173.17"/>
    <d v="2012-12-13T00:00:00"/>
    <s v="Active"/>
    <x v="1"/>
    <n v="62834.2"/>
    <s v="Admin"/>
    <n v="2012"/>
  </r>
  <r>
    <n v="1"/>
    <x v="0"/>
    <n v="83"/>
    <x v="21"/>
    <s v="Cryer, Rebecca A"/>
    <n v="12017"/>
    <x v="49"/>
    <n v="3024.03"/>
    <n v="222.89"/>
    <d v="2012-12-13T00:00:00"/>
    <s v="Active"/>
    <x v="1"/>
    <n v="78624.78"/>
    <s v="Admin"/>
    <n v="2012"/>
  </r>
  <r>
    <n v="1"/>
    <x v="0"/>
    <n v="85"/>
    <x v="22"/>
    <s v="Doss, Patrick "/>
    <n v="13806"/>
    <x v="47"/>
    <n v="2500"/>
    <n v="361.25"/>
    <d v="2012-12-13T00:00:00"/>
    <s v="Active"/>
    <x v="1"/>
    <n v="65000"/>
    <s v="Admin"/>
    <n v="2012"/>
  </r>
  <r>
    <n v="1"/>
    <x v="0"/>
    <n v="85"/>
    <x v="22"/>
    <s v="Hillan, Jennifer L"/>
    <n v="12966"/>
    <x v="50"/>
    <n v="1862.66"/>
    <n v="135.82"/>
    <d v="2012-12-13T00:00:00"/>
    <s v="Active"/>
    <x v="1"/>
    <n v="48429.16"/>
    <s v="Admin"/>
    <n v="2012"/>
  </r>
  <r>
    <n v="1"/>
    <x v="0"/>
    <n v="85"/>
    <x v="22"/>
    <s v="Jensen, Nicole E"/>
    <n v="13769"/>
    <x v="50"/>
    <n v="1366.38"/>
    <n v="197.45"/>
    <d v="2012-12-13T00:00:00"/>
    <s v="Active"/>
    <x v="1"/>
    <n v="35525.879999999997"/>
    <s v="Admin"/>
    <n v="2012"/>
  </r>
  <r>
    <n v="1"/>
    <x v="0"/>
    <n v="85"/>
    <x v="22"/>
    <s v="Jimenez, Yvonne "/>
    <n v="13773"/>
    <x v="50"/>
    <n v="1665.1"/>
    <n v="240.61"/>
    <d v="2012-12-13T00:00:00"/>
    <s v="Active"/>
    <x v="1"/>
    <n v="43292.6"/>
    <s v="Admin"/>
    <n v="2012"/>
  </r>
  <r>
    <n v="1"/>
    <x v="0"/>
    <n v="85"/>
    <x v="22"/>
    <s v="Whitendale, Michelle L"/>
    <n v="13304"/>
    <x v="50"/>
    <n v="1730.41"/>
    <n v="106.8"/>
    <d v="2012-12-13T00:00:00"/>
    <s v="Active"/>
    <x v="1"/>
    <n v="44990.66"/>
    <s v="Admin"/>
    <n v="2012"/>
  </r>
  <r>
    <n v="1"/>
    <x v="0"/>
    <n v="85"/>
    <x v="22"/>
    <s v="Zarate, Leonard J"/>
    <n v="13770"/>
    <x v="50"/>
    <n v="1560"/>
    <n v="225.42"/>
    <d v="2012-12-13T00:00:00"/>
    <s v="Active"/>
    <x v="1"/>
    <n v="40560"/>
    <s v="Admin"/>
    <n v="2012"/>
  </r>
  <r>
    <n v="1"/>
    <x v="0"/>
    <n v="86"/>
    <x v="23"/>
    <s v="Martinez, Joseph "/>
    <n v="9816"/>
    <x v="54"/>
    <n v="1189.96"/>
    <n v="91.03"/>
    <d v="2012-12-13T00:00:00"/>
    <s v="Active"/>
    <x v="1"/>
    <n v="30938.959999999999"/>
    <s v="Admin"/>
    <n v="2012"/>
  </r>
  <r>
    <n v="1"/>
    <x v="0"/>
    <n v="86"/>
    <x v="23"/>
    <s v="Ortiz, Ralph G"/>
    <n v="10410"/>
    <x v="122"/>
    <n v="3620"/>
    <n v="250.24"/>
    <d v="2012-12-13T00:00:00"/>
    <s v="Active"/>
    <x v="1"/>
    <n v="94120"/>
    <s v="Admin"/>
    <n v="2012"/>
  </r>
  <r>
    <n v="1"/>
    <x v="0"/>
    <n v="86"/>
    <x v="23"/>
    <s v="Salcido, Miguel M"/>
    <n v="13577"/>
    <x v="54"/>
    <n v="916.25"/>
    <n v="67.81"/>
    <d v="2012-12-13T00:00:00"/>
    <s v="Active"/>
    <x v="1"/>
    <n v="23822.5"/>
    <s v="Admin"/>
    <n v="2012"/>
  </r>
  <r>
    <n v="1"/>
    <x v="0"/>
    <n v="86"/>
    <x v="23"/>
    <s v="Simms, Appollon M"/>
    <n v="9912"/>
    <x v="51"/>
    <n v="1636.8"/>
    <n v="119.39"/>
    <d v="2012-12-13T00:00:00"/>
    <s v="Active"/>
    <x v="1"/>
    <n v="42556.800000000003"/>
    <s v="Admin"/>
    <n v="2012"/>
  </r>
  <r>
    <n v="1"/>
    <x v="0"/>
    <n v="87"/>
    <x v="24"/>
    <s v="Godinez, Maria E"/>
    <n v="11900"/>
    <x v="55"/>
    <n v="1228.6099999999999"/>
    <n v="88.78"/>
    <d v="2012-12-13T00:00:00"/>
    <s v="Active"/>
    <x v="1"/>
    <n v="31943.86"/>
    <s v="Admin"/>
    <n v="2012"/>
  </r>
  <r>
    <n v="1"/>
    <x v="0"/>
    <n v="92"/>
    <x v="25"/>
    <s v="Bishop, Carolyn "/>
    <n v="944"/>
    <x v="57"/>
    <n v="1789.42"/>
    <n v="128.13"/>
    <d v="2012-12-13T00:00:00"/>
    <s v="Active"/>
    <x v="1"/>
    <n v="46524.92"/>
    <s v="Admin"/>
    <n v="2012"/>
  </r>
  <r>
    <n v="1"/>
    <x v="0"/>
    <n v="92"/>
    <x v="25"/>
    <s v="Elizaldi, Catherine S"/>
    <n v="11580"/>
    <x v="57"/>
    <n v="1452.48"/>
    <n v="105.03"/>
    <d v="2012-12-13T00:00:00"/>
    <s v="Active"/>
    <x v="1"/>
    <n v="37764.480000000003"/>
    <s v="Admin"/>
    <n v="2012"/>
  </r>
  <r>
    <n v="1"/>
    <x v="0"/>
    <n v="92"/>
    <x v="25"/>
    <s v="Garcia, Celia L"/>
    <n v="11408"/>
    <x v="57"/>
    <n v="1305.8900000000001"/>
    <n v="94.08"/>
    <d v="2012-12-13T00:00:00"/>
    <s v="Active"/>
    <x v="1"/>
    <n v="33953.14"/>
    <s v="Admin"/>
    <n v="2012"/>
  </r>
  <r>
    <n v="1"/>
    <x v="0"/>
    <n v="92"/>
    <x v="25"/>
    <s v="Marquez, Sonya C"/>
    <n v="12746"/>
    <x v="57"/>
    <n v="1406.13"/>
    <n v="101.49"/>
    <d v="2012-12-13T00:00:00"/>
    <s v="Active"/>
    <x v="1"/>
    <n v="36559.379999999997"/>
    <s v="Admin"/>
    <n v="2012"/>
  </r>
  <r>
    <n v="1"/>
    <x v="0"/>
    <n v="92"/>
    <x v="25"/>
    <s v="Terry, Marisara "/>
    <n v="11020"/>
    <x v="56"/>
    <n v="1486.29"/>
    <n v="107.88"/>
    <d v="2012-12-13T00:00:00"/>
    <s v="Active"/>
    <x v="1"/>
    <n v="38643.54"/>
    <s v="Admin"/>
    <n v="2012"/>
  </r>
  <r>
    <n v="1"/>
    <x v="0"/>
    <n v="93"/>
    <x v="26"/>
    <s v="Austerman, Annette "/>
    <n v="10565"/>
    <x v="61"/>
    <n v="2025.66"/>
    <n v="149.08000000000001"/>
    <d v="2012-12-13T00:00:00"/>
    <s v="Active"/>
    <x v="1"/>
    <n v="52667.16"/>
    <s v="Admin"/>
    <n v="2012"/>
  </r>
  <r>
    <n v="1"/>
    <x v="0"/>
    <n v="93"/>
    <x v="26"/>
    <s v="Lake, David H"/>
    <n v="12393"/>
    <x v="81"/>
    <n v="1782.31"/>
    <n v="129.68"/>
    <d v="2012-12-13T00:00:00"/>
    <s v="Active"/>
    <x v="1"/>
    <n v="46340.06"/>
    <s v="Admin"/>
    <n v="2012"/>
  </r>
  <r>
    <n v="1"/>
    <x v="0"/>
    <n v="93"/>
    <x v="26"/>
    <s v="Liles, Kerrie "/>
    <n v="11255"/>
    <x v="60"/>
    <n v="2642.64"/>
    <n v="198.68"/>
    <d v="2012-12-13T00:00:00"/>
    <s v="Active"/>
    <x v="1"/>
    <n v="68708.639999999999"/>
    <s v="Admin"/>
    <n v="2012"/>
  </r>
  <r>
    <n v="1"/>
    <x v="0"/>
    <n v="93"/>
    <x v="26"/>
    <s v="Lindberg, Mark E"/>
    <n v="12488"/>
    <x v="61"/>
    <n v="1982.75"/>
    <n v="146.47"/>
    <d v="2012-12-13T00:00:00"/>
    <s v="Active"/>
    <x v="1"/>
    <n v="51551.5"/>
    <s v="Admin"/>
    <n v="2012"/>
  </r>
  <r>
    <n v="1"/>
    <x v="0"/>
    <n v="93"/>
    <x v="26"/>
    <s v="Olson, Tamara L"/>
    <n v="12460"/>
    <x v="79"/>
    <n v="2456.1799999999998"/>
    <n v="187.89"/>
    <d v="2012-12-13T00:00:00"/>
    <s v="Active"/>
    <x v="1"/>
    <n v="63860.68"/>
    <s v="Admin"/>
    <n v="2012"/>
  </r>
  <r>
    <n v="2"/>
    <x v="1"/>
    <n v="4"/>
    <x v="0"/>
    <s v="Barba, Evelin P"/>
    <n v="13750"/>
    <x v="0"/>
    <n v="1300"/>
    <n v="187.85"/>
    <d v="2012-12-13T00:00:00"/>
    <s v="Active"/>
    <x v="1"/>
    <n v="33800"/>
    <s v="Faculty"/>
    <n v="2012"/>
  </r>
  <r>
    <n v="2"/>
    <x v="1"/>
    <n v="4"/>
    <x v="0"/>
    <s v="Hartnett, Chanin M"/>
    <n v="13290"/>
    <x v="0"/>
    <n v="1339"/>
    <n v="97.46"/>
    <d v="2012-12-13T00:00:00"/>
    <s v="Active"/>
    <x v="1"/>
    <n v="34814"/>
    <s v="Faculty"/>
    <n v="2012"/>
  </r>
  <r>
    <n v="2"/>
    <x v="1"/>
    <n v="4"/>
    <x v="0"/>
    <s v="Martinez, Iris Y"/>
    <n v="13646"/>
    <x v="0"/>
    <n v="1300"/>
    <n v="99.45"/>
    <d v="2012-12-13T00:00:00"/>
    <s v="Active"/>
    <x v="1"/>
    <n v="33800"/>
    <s v="Faculty"/>
    <n v="2012"/>
  </r>
  <r>
    <n v="2"/>
    <x v="1"/>
    <n v="4"/>
    <x v="0"/>
    <s v="Rosalez, Kimberly D"/>
    <n v="12645"/>
    <x v="0"/>
    <n v="1467.65"/>
    <n v="112.27"/>
    <d v="2012-12-13T00:00:00"/>
    <s v="Active"/>
    <x v="1"/>
    <n v="38158.9"/>
    <s v="Faculty"/>
    <n v="2012"/>
  </r>
  <r>
    <n v="2"/>
    <x v="1"/>
    <n v="4"/>
    <x v="0"/>
    <s v="Shubin , Lindsay  S"/>
    <n v="12420"/>
    <x v="1"/>
    <n v="1696.15"/>
    <n v="124.55"/>
    <d v="2012-12-13T00:00:00"/>
    <s v="Active"/>
    <x v="1"/>
    <n v="44099.9"/>
    <s v="Faculty"/>
    <n v="2012"/>
  </r>
  <r>
    <n v="2"/>
    <x v="1"/>
    <n v="6"/>
    <x v="1"/>
    <s v="Blake, Penny L"/>
    <n v="10236"/>
    <x v="3"/>
    <n v="2170.15"/>
    <n v="158.76"/>
    <d v="2012-12-13T00:00:00"/>
    <s v="Active"/>
    <x v="1"/>
    <n v="56423.9"/>
    <s v="Faculty"/>
    <n v="2012"/>
  </r>
  <r>
    <n v="2"/>
    <x v="1"/>
    <n v="6"/>
    <x v="1"/>
    <s v="Kolb, Wendy A"/>
    <n v="12182"/>
    <x v="3"/>
    <n v="1228.26"/>
    <n v="93.96"/>
    <d v="2012-12-13T00:00:00"/>
    <s v="Active"/>
    <x v="0"/>
    <n v="31934.76"/>
    <s v="Faculty"/>
    <n v="2012"/>
  </r>
  <r>
    <n v="2"/>
    <x v="1"/>
    <n v="6"/>
    <x v="1"/>
    <s v="Moreno Jr., Vicente "/>
    <n v="13193"/>
    <x v="3"/>
    <n v="151"/>
    <n v="11.55"/>
    <d v="2012-12-13T00:00:00"/>
    <s v="Active"/>
    <x v="0"/>
    <n v="3926"/>
    <s v="Faculty"/>
    <n v="2012"/>
  </r>
  <r>
    <n v="2"/>
    <x v="1"/>
    <n v="6"/>
    <x v="1"/>
    <s v="Nelson-Rogers, Danette J"/>
    <n v="13192"/>
    <x v="3"/>
    <n v="1648"/>
    <n v="120.86"/>
    <d v="2012-12-13T00:00:00"/>
    <s v="Active"/>
    <x v="1"/>
    <n v="42848"/>
    <s v="Faculty"/>
    <n v="2012"/>
  </r>
  <r>
    <n v="2"/>
    <x v="1"/>
    <n v="6"/>
    <x v="1"/>
    <s v="Vaughn II., Robert W"/>
    <n v="11139"/>
    <x v="3"/>
    <n v="1697.44"/>
    <n v="109.11"/>
    <d v="2012-12-13T00:00:00"/>
    <s v="Active"/>
    <x v="1"/>
    <n v="44133.440000000002"/>
    <s v="Faculty"/>
    <n v="2012"/>
  </r>
  <r>
    <n v="2"/>
    <x v="1"/>
    <n v="14"/>
    <x v="2"/>
    <s v="Condren, Chad T"/>
    <n v="12680"/>
    <x v="65"/>
    <n v="2884.62"/>
    <n v="219.56"/>
    <d v="2012-12-13T00:00:00"/>
    <s v="Active"/>
    <x v="1"/>
    <n v="75000.12"/>
    <s v="Faculty"/>
    <n v="2012"/>
  </r>
  <r>
    <n v="2"/>
    <x v="1"/>
    <n v="14"/>
    <x v="2"/>
    <s v="Green, Kerry V"/>
    <n v="12209"/>
    <x v="7"/>
    <n v="3653.85"/>
    <n v="253.72"/>
    <d v="2012-12-13T00:00:00"/>
    <s v="Active"/>
    <x v="1"/>
    <n v="95000.1"/>
    <s v="Faculty"/>
    <n v="2012"/>
  </r>
  <r>
    <n v="2"/>
    <x v="1"/>
    <n v="14"/>
    <x v="2"/>
    <s v="Herriott, Dale T"/>
    <n v="13038"/>
    <x v="66"/>
    <n v="700"/>
    <n v="53.55"/>
    <d v="2012-12-13T00:00:00"/>
    <s v="Active"/>
    <x v="0"/>
    <n v="18200"/>
    <s v="Faculty"/>
    <n v="2012"/>
  </r>
  <r>
    <n v="2"/>
    <x v="1"/>
    <n v="14"/>
    <x v="2"/>
    <s v="Montecino Jr., Israel "/>
    <n v="11932"/>
    <x v="124"/>
    <n v="2192.31"/>
    <n v="165.13"/>
    <d v="2012-12-13T00:00:00"/>
    <s v="Active"/>
    <x v="1"/>
    <n v="57000.06"/>
    <s v="Faculty"/>
    <n v="2012"/>
  </r>
  <r>
    <n v="2"/>
    <x v="1"/>
    <n v="14"/>
    <x v="2"/>
    <s v="Romero, Larry "/>
    <n v="12989"/>
    <x v="6"/>
    <n v="2348.21"/>
    <n v="172.38"/>
    <d v="2012-12-13T00:00:00"/>
    <s v="Active"/>
    <x v="1"/>
    <n v="61053.46"/>
    <s v="Faculty"/>
    <n v="2012"/>
  </r>
  <r>
    <n v="2"/>
    <x v="1"/>
    <n v="14"/>
    <x v="2"/>
    <s v="Ruff, Brian K"/>
    <n v="12392"/>
    <x v="6"/>
    <n v="2395.59"/>
    <n v="183.27"/>
    <d v="2012-12-13T00:00:00"/>
    <s v="Active"/>
    <x v="1"/>
    <n v="62285.34"/>
    <s v="Faculty"/>
    <n v="2012"/>
  </r>
  <r>
    <n v="2"/>
    <x v="1"/>
    <n v="14"/>
    <x v="2"/>
    <s v="Teears, Andrew T"/>
    <n v="13512"/>
    <x v="124"/>
    <n v="2258.08"/>
    <n v="167.53"/>
    <d v="2012-12-13T00:00:00"/>
    <s v="Active"/>
    <x v="1"/>
    <n v="58710.080000000002"/>
    <s v="Faculty"/>
    <n v="2012"/>
  </r>
  <r>
    <n v="2"/>
    <x v="1"/>
    <n v="14"/>
    <x v="2"/>
    <s v="Teears, Jessica S"/>
    <n v="13566"/>
    <x v="124"/>
    <n v="2192.31"/>
    <n v="161.9"/>
    <d v="2012-12-13T00:00:00"/>
    <s v="Active"/>
    <x v="1"/>
    <n v="57000.06"/>
    <s v="Faculty"/>
    <n v="2012"/>
  </r>
  <r>
    <n v="2"/>
    <x v="1"/>
    <n v="15"/>
    <x v="28"/>
    <s v="Miko, Robert "/>
    <n v="12596"/>
    <x v="68"/>
    <n v="1857.64"/>
    <n v="130.13999999999999"/>
    <d v="2012-12-13T00:00:00"/>
    <s v="Active"/>
    <x v="1"/>
    <n v="48298.64"/>
    <s v="Faculty"/>
    <n v="2012"/>
  </r>
  <r>
    <n v="2"/>
    <x v="1"/>
    <n v="15"/>
    <x v="28"/>
    <s v="Vlasic, Francis D"/>
    <n v="12754"/>
    <x v="126"/>
    <n v="1754.57"/>
    <n v="128.16"/>
    <d v="2012-12-13T00:00:00"/>
    <s v="Active"/>
    <x v="1"/>
    <n v="45618.82"/>
    <s v="Faculty"/>
    <n v="2012"/>
  </r>
  <r>
    <n v="2"/>
    <x v="1"/>
    <n v="16"/>
    <x v="29"/>
    <s v="Banks, Shelly "/>
    <n v="11127"/>
    <x v="70"/>
    <n v="257.5"/>
    <n v="37.22"/>
    <d v="2012-12-13T00:00:00"/>
    <s v="Active"/>
    <x v="2"/>
    <n v="6695"/>
    <s v="Faculty"/>
    <n v="2012"/>
  </r>
  <r>
    <n v="2"/>
    <x v="1"/>
    <n v="16"/>
    <x v="29"/>
    <s v="Cyr, Danielle N"/>
    <n v="13704"/>
    <x v="69"/>
    <n v="1827"/>
    <n v="139.76"/>
    <d v="2012-12-13T00:00:00"/>
    <s v="Voluntary Resignation"/>
    <x v="2"/>
    <n v="47502"/>
    <s v="Faculty"/>
    <n v="2012"/>
  </r>
  <r>
    <n v="2"/>
    <x v="1"/>
    <n v="16"/>
    <x v="29"/>
    <s v="Hughes, Patricia "/>
    <n v="9454"/>
    <x v="71"/>
    <n v="2947.52"/>
    <n v="221.12"/>
    <d v="2012-12-13T00:00:00"/>
    <s v="Active"/>
    <x v="1"/>
    <n v="76635.520000000004"/>
    <s v="Faculty"/>
    <n v="2012"/>
  </r>
  <r>
    <n v="2"/>
    <x v="1"/>
    <n v="16"/>
    <x v="29"/>
    <s v="Pool, Loye C"/>
    <n v="13249"/>
    <x v="70"/>
    <n v="1900.35"/>
    <n v="123.79"/>
    <d v="2012-12-13T00:00:00"/>
    <s v="Active"/>
    <x v="1"/>
    <n v="49409.1"/>
    <s v="Faculty"/>
    <n v="2012"/>
  </r>
  <r>
    <n v="2"/>
    <x v="1"/>
    <n v="16"/>
    <x v="29"/>
    <s v="Popejoy, Robin S"/>
    <n v="12911"/>
    <x v="70"/>
    <n v="2164.2399999999998"/>
    <n v="165.56"/>
    <d v="2012-12-13T00:00:00"/>
    <s v="Active"/>
    <x v="1"/>
    <n v="56270.239999999998"/>
    <s v="Faculty"/>
    <n v="2012"/>
  </r>
  <r>
    <n v="2"/>
    <x v="1"/>
    <n v="24"/>
    <x v="4"/>
    <s v="Alvarez-Torres, Diana M"/>
    <n v="12912"/>
    <x v="11"/>
    <n v="1485.26"/>
    <n v="109.26"/>
    <d v="2012-12-13T00:00:00"/>
    <s v="Active"/>
    <x v="1"/>
    <n v="38616.76"/>
    <s v="Faculty"/>
    <n v="2012"/>
  </r>
  <r>
    <n v="2"/>
    <x v="1"/>
    <n v="24"/>
    <x v="4"/>
    <s v="Aydelotte, Kimber L"/>
    <n v="12525"/>
    <x v="11"/>
    <n v="1502.92"/>
    <n v="88.59"/>
    <d v="2012-12-13T00:00:00"/>
    <s v="Active"/>
    <x v="1"/>
    <n v="39075.919999999998"/>
    <s v="Faculty"/>
    <n v="2012"/>
  </r>
  <r>
    <n v="2"/>
    <x v="1"/>
    <n v="24"/>
    <x v="4"/>
    <s v="Prince, Steven C"/>
    <n v="13351"/>
    <x v="11"/>
    <n v="1428"/>
    <n v="103.42"/>
    <d v="2012-12-13T00:00:00"/>
    <s v="Active"/>
    <x v="1"/>
    <n v="37128"/>
    <s v="Faculty"/>
    <n v="2012"/>
  </r>
  <r>
    <n v="2"/>
    <x v="1"/>
    <n v="25"/>
    <x v="30"/>
    <s v="Reed, Darrell W"/>
    <n v="13729"/>
    <x v="73"/>
    <n v="1319.64"/>
    <n v="100.95"/>
    <d v="2012-12-13T00:00:00"/>
    <s v="Active"/>
    <x v="0"/>
    <n v="34310.639999999999"/>
    <s v="Faculty"/>
    <n v="2012"/>
  </r>
  <r>
    <n v="2"/>
    <x v="1"/>
    <n v="25"/>
    <x v="30"/>
    <s v="Smekal, Susan L"/>
    <n v="13745"/>
    <x v="73"/>
    <n v="2320"/>
    <n v="177.48"/>
    <d v="2012-12-13T00:00:00"/>
    <s v="Active"/>
    <x v="1"/>
    <n v="60320"/>
    <s v="Faculty"/>
    <n v="2012"/>
  </r>
  <r>
    <n v="2"/>
    <x v="1"/>
    <n v="25"/>
    <x v="30"/>
    <s v="Suburu, Janet "/>
    <n v="13456"/>
    <x v="73"/>
    <n v="2971.16"/>
    <n v="222.94"/>
    <d v="2012-12-13T00:00:00"/>
    <s v="Active"/>
    <x v="1"/>
    <n v="77250.16"/>
    <s v="Faculty"/>
    <n v="2012"/>
  </r>
  <r>
    <n v="2"/>
    <x v="1"/>
    <n v="32"/>
    <x v="8"/>
    <s v="Frampton, Cathy A"/>
    <n v="13798"/>
    <x v="24"/>
    <n v="920"/>
    <n v="132.94"/>
    <d v="2012-12-13T00:00:00"/>
    <s v="Active"/>
    <x v="0"/>
    <n v="23920"/>
    <s v="Faculty"/>
    <n v="2012"/>
  </r>
  <r>
    <n v="2"/>
    <x v="1"/>
    <n v="32"/>
    <x v="8"/>
    <s v="Johnson, Joseph L"/>
    <n v="12148"/>
    <x v="24"/>
    <n v="564"/>
    <n v="43.15"/>
    <d v="2012-12-13T00:00:00"/>
    <s v="Active"/>
    <x v="0"/>
    <n v="14664"/>
    <s v="Faculty"/>
    <n v="2012"/>
  </r>
  <r>
    <n v="2"/>
    <x v="1"/>
    <n v="32"/>
    <x v="8"/>
    <s v="Rucker, Anthony "/>
    <n v="13197"/>
    <x v="24"/>
    <n v="1500"/>
    <n v="107.19"/>
    <d v="2012-12-13T00:00:00"/>
    <s v="Active"/>
    <x v="1"/>
    <n v="39000"/>
    <s v="Faculty"/>
    <n v="2012"/>
  </r>
  <r>
    <n v="2"/>
    <x v="1"/>
    <n v="32"/>
    <x v="8"/>
    <s v="Torres, Lawrence M"/>
    <n v="11953"/>
    <x v="24"/>
    <n v="670.14"/>
    <n v="51.27"/>
    <d v="2012-12-13T00:00:00"/>
    <s v="Terminated"/>
    <x v="0"/>
    <n v="17423.64"/>
    <s v="Faculty"/>
    <n v="2012"/>
  </r>
  <r>
    <n v="2"/>
    <x v="1"/>
    <n v="32"/>
    <x v="8"/>
    <s v="Verdun, Terrance O"/>
    <n v="10161"/>
    <x v="24"/>
    <n v="1697.44"/>
    <n v="128.74"/>
    <d v="2012-12-13T00:00:00"/>
    <s v="Active"/>
    <x v="1"/>
    <n v="44133.440000000002"/>
    <s v="Faculty"/>
    <n v="2012"/>
  </r>
  <r>
    <n v="2"/>
    <x v="1"/>
    <n v="42"/>
    <x v="10"/>
    <s v="Gutierrez, Fernando "/>
    <n v="13098"/>
    <x v="72"/>
    <n v="1596.5"/>
    <n v="116.66"/>
    <d v="2012-12-13T00:00:00"/>
    <s v="Active"/>
    <x v="1"/>
    <n v="41509"/>
    <s v="Faculty"/>
    <n v="2012"/>
  </r>
  <r>
    <n v="2"/>
    <x v="1"/>
    <n v="42"/>
    <x v="10"/>
    <s v="Klawitter, Jan "/>
    <n v="443"/>
    <x v="72"/>
    <n v="1825.14"/>
    <n v="106.16"/>
    <d v="2012-12-13T00:00:00"/>
    <s v="Active"/>
    <x v="1"/>
    <n v="47453.64"/>
    <s v="Faculty"/>
    <n v="2012"/>
  </r>
  <r>
    <n v="2"/>
    <x v="1"/>
    <n v="42"/>
    <x v="10"/>
    <s v="Rugnao, Michael J"/>
    <n v="13105"/>
    <x v="72"/>
    <n v="2020.39"/>
    <n v="148.47"/>
    <d v="2012-12-13T00:00:00"/>
    <s v="Active"/>
    <x v="1"/>
    <n v="52530.14"/>
    <s v="Faculty"/>
    <n v="2012"/>
  </r>
  <r>
    <n v="2"/>
    <x v="1"/>
    <n v="46"/>
    <x v="11"/>
    <s v="Cahill, Melissa L"/>
    <n v="12356"/>
    <x v="27"/>
    <n v="1891.96"/>
    <n v="144.72999999999999"/>
    <d v="2012-12-13T00:00:00"/>
    <s v="Active"/>
    <x v="0"/>
    <n v="49190.96"/>
    <s v="Faculty"/>
    <n v="2012"/>
  </r>
  <r>
    <n v="2"/>
    <x v="1"/>
    <n v="46"/>
    <x v="11"/>
    <s v="Freeman, Robert M"/>
    <n v="11867"/>
    <x v="27"/>
    <n v="2639.9"/>
    <n v="191.53"/>
    <d v="2012-12-13T00:00:00"/>
    <s v="Voluntary Resignation"/>
    <x v="1"/>
    <n v="68637.399999999994"/>
    <s v="Faculty"/>
    <n v="2012"/>
  </r>
  <r>
    <n v="2"/>
    <x v="1"/>
    <n v="46"/>
    <x v="11"/>
    <s v="Maniord, Ronald E"/>
    <n v="13479"/>
    <x v="27"/>
    <n v="575"/>
    <n v="43.99"/>
    <d v="2012-12-13T00:00:00"/>
    <s v="Active"/>
    <x v="0"/>
    <n v="14950"/>
    <s v="Faculty"/>
    <n v="2012"/>
  </r>
  <r>
    <n v="2"/>
    <x v="1"/>
    <n v="46"/>
    <x v="11"/>
    <s v="Rocha, Stacy L"/>
    <n v="12110"/>
    <x v="27"/>
    <n v="1715.7"/>
    <n v="131.25"/>
    <d v="2012-12-13T00:00:00"/>
    <s v="Active"/>
    <x v="0"/>
    <n v="44608.2"/>
    <s v="Faculty"/>
    <n v="2012"/>
  </r>
  <r>
    <n v="2"/>
    <x v="1"/>
    <n v="46"/>
    <x v="11"/>
    <s v="Stratton, Bobby G"/>
    <n v="13502"/>
    <x v="27"/>
    <n v="810.5"/>
    <n v="62"/>
    <d v="2012-12-13T00:00:00"/>
    <s v="Active"/>
    <x v="0"/>
    <n v="21073"/>
    <s v="Faculty"/>
    <n v="2012"/>
  </r>
  <r>
    <n v="2"/>
    <x v="1"/>
    <n v="52"/>
    <x v="31"/>
    <s v="Park, Joel P"/>
    <n v="11599"/>
    <x v="74"/>
    <n v="809.73"/>
    <n v="61.94"/>
    <d v="2012-12-13T00:00:00"/>
    <s v="Active"/>
    <x v="0"/>
    <n v="21052.98"/>
    <s v="Faculty"/>
    <n v="2012"/>
  </r>
  <r>
    <n v="2"/>
    <x v="1"/>
    <n v="52"/>
    <x v="31"/>
    <s v="Sturtevant, Larry A"/>
    <n v="12190"/>
    <x v="74"/>
    <n v="1575.87"/>
    <n v="120.55"/>
    <d v="2012-12-13T00:00:00"/>
    <s v="Active"/>
    <x v="0"/>
    <n v="40972.620000000003"/>
    <s v="Faculty"/>
    <n v="2012"/>
  </r>
  <r>
    <n v="2"/>
    <x v="1"/>
    <n v="62"/>
    <x v="13"/>
    <s v="Lawrence, Frank E"/>
    <n v="11041"/>
    <x v="30"/>
    <n v="1789.34"/>
    <n v="136.88999999999999"/>
    <d v="2012-12-13T00:00:00"/>
    <s v="Active"/>
    <x v="1"/>
    <n v="46522.84"/>
    <s v="Faculty"/>
    <n v="2012"/>
  </r>
  <r>
    <n v="2"/>
    <x v="1"/>
    <n v="62"/>
    <x v="13"/>
    <s v="Taylor, Donavan H"/>
    <n v="12250"/>
    <x v="30"/>
    <n v="1957"/>
    <n v="141.87"/>
    <d v="2012-12-13T00:00:00"/>
    <s v="Active"/>
    <x v="1"/>
    <n v="50882"/>
    <s v="Faculty"/>
    <n v="2012"/>
  </r>
  <r>
    <n v="2"/>
    <x v="1"/>
    <n v="62"/>
    <x v="13"/>
    <s v="Wise, Timothy S"/>
    <n v="12137"/>
    <x v="30"/>
    <n v="1472.66"/>
    <n v="112.65"/>
    <d v="2012-12-13T00:00:00"/>
    <s v="Active"/>
    <x v="0"/>
    <n v="38289.160000000003"/>
    <s v="Faculty"/>
    <n v="2012"/>
  </r>
  <r>
    <n v="2"/>
    <x v="1"/>
    <n v="67"/>
    <x v="14"/>
    <s v="Phillips, James E"/>
    <n v="13097"/>
    <x v="31"/>
    <n v="1424.75"/>
    <n v="108.99"/>
    <d v="2012-12-13T00:00:00"/>
    <s v="Active"/>
    <x v="0"/>
    <n v="37043.5"/>
    <s v="Faculty"/>
    <n v="2012"/>
  </r>
  <r>
    <n v="2"/>
    <x v="1"/>
    <n v="72"/>
    <x v="15"/>
    <s v="Bennett, Tammis G"/>
    <n v="9438"/>
    <x v="32"/>
    <n v="1591.35"/>
    <n v="115.65"/>
    <d v="2012-12-13T00:00:00"/>
    <s v="Active"/>
    <x v="1"/>
    <n v="41375.1"/>
    <s v="Faculty"/>
    <n v="2012"/>
  </r>
  <r>
    <n v="2"/>
    <x v="1"/>
    <n v="72"/>
    <x v="15"/>
    <s v="Boles, Nathan H"/>
    <n v="12937"/>
    <x v="32"/>
    <n v="509.28"/>
    <n v="38.96"/>
    <d v="2012-12-13T00:00:00"/>
    <s v="Active"/>
    <x v="0"/>
    <n v="13241.28"/>
    <s v="Faculty"/>
    <n v="2012"/>
  </r>
  <r>
    <n v="2"/>
    <x v="1"/>
    <n v="72"/>
    <x v="15"/>
    <s v="Crooks, Bradley S"/>
    <n v="13521"/>
    <x v="32"/>
    <n v="705.76"/>
    <n v="53.99"/>
    <d v="2012-12-13T00:00:00"/>
    <s v="Voluntary Resignation"/>
    <x v="0"/>
    <n v="18349.759999999998"/>
    <s v="Faculty"/>
    <n v="2012"/>
  </r>
  <r>
    <n v="2"/>
    <x v="1"/>
    <n v="72"/>
    <x v="15"/>
    <s v="Crown, Nikolaus A"/>
    <n v="13313"/>
    <x v="32"/>
    <n v="1057.4000000000001"/>
    <n v="80.89"/>
    <d v="2012-12-13T00:00:00"/>
    <s v="Active"/>
    <x v="0"/>
    <n v="27492.400000000001"/>
    <s v="Faculty"/>
    <n v="2012"/>
  </r>
  <r>
    <n v="2"/>
    <x v="1"/>
    <n v="72"/>
    <x v="15"/>
    <s v="Davidson, Bonnie C"/>
    <n v="13410"/>
    <x v="32"/>
    <n v="1071.2"/>
    <n v="81.94"/>
    <d v="2012-12-13T00:00:00"/>
    <s v="Active"/>
    <x v="0"/>
    <n v="27851.200000000001"/>
    <s v="Faculty"/>
    <n v="2012"/>
  </r>
  <r>
    <n v="2"/>
    <x v="1"/>
    <n v="72"/>
    <x v="15"/>
    <s v="Grimes, Russell "/>
    <n v="10038"/>
    <x v="32"/>
    <n v="575.52"/>
    <n v="44.03"/>
    <d v="2012-12-13T00:00:00"/>
    <s v="Active"/>
    <x v="0"/>
    <n v="14963.52"/>
    <s v="Faculty"/>
    <n v="2012"/>
  </r>
  <r>
    <n v="2"/>
    <x v="1"/>
    <n v="72"/>
    <x v="15"/>
    <s v="Matalka, Ammie G"/>
    <n v="13188"/>
    <x v="32"/>
    <n v="515"/>
    <n v="39.4"/>
    <d v="2012-12-13T00:00:00"/>
    <s v="Active"/>
    <x v="0"/>
    <n v="13390"/>
    <s v="Faculty"/>
    <n v="2012"/>
  </r>
  <r>
    <n v="2"/>
    <x v="1"/>
    <n v="72"/>
    <x v="15"/>
    <s v="Miller, Anita S"/>
    <n v="11539"/>
    <x v="32"/>
    <n v="1688.26"/>
    <n v="129.19999999999999"/>
    <d v="2012-12-13T00:00:00"/>
    <s v="Active"/>
    <x v="1"/>
    <n v="43894.76"/>
    <s v="Faculty"/>
    <n v="2012"/>
  </r>
  <r>
    <n v="2"/>
    <x v="1"/>
    <n v="72"/>
    <x v="15"/>
    <s v="Moore, Darlan E"/>
    <n v="12088"/>
    <x v="32"/>
    <n v="523.80999999999995"/>
    <n v="40.08"/>
    <d v="2012-12-13T00:00:00"/>
    <s v="Active"/>
    <x v="0"/>
    <n v="13619.06"/>
    <s v="Faculty"/>
    <n v="2012"/>
  </r>
  <r>
    <n v="2"/>
    <x v="1"/>
    <n v="72"/>
    <x v="15"/>
    <s v="Perko, Timothy J"/>
    <n v="10695"/>
    <x v="32"/>
    <n v="376"/>
    <n v="28.76"/>
    <d v="2012-12-13T00:00:00"/>
    <s v="Active"/>
    <x v="0"/>
    <n v="9776"/>
    <s v="Faculty"/>
    <n v="2012"/>
  </r>
  <r>
    <n v="2"/>
    <x v="1"/>
    <n v="72"/>
    <x v="15"/>
    <s v="Randall, Rachelle "/>
    <n v="13145"/>
    <x v="32"/>
    <n v="1110.27"/>
    <n v="84.94"/>
    <d v="2012-12-13T00:00:00"/>
    <s v="Active"/>
    <x v="0"/>
    <n v="28867.02"/>
    <s v="Faculty"/>
    <n v="2012"/>
  </r>
  <r>
    <n v="2"/>
    <x v="1"/>
    <n v="72"/>
    <x v="15"/>
    <s v="Singh, Derek W"/>
    <n v="13548"/>
    <x v="32"/>
    <n v="1026.5999999999999"/>
    <n v="78.540000000000006"/>
    <d v="2012-12-13T00:00:00"/>
    <s v="Active"/>
    <x v="0"/>
    <n v="26691.599999999999"/>
    <s v="Faculty"/>
    <n v="2012"/>
  </r>
  <r>
    <n v="2"/>
    <x v="1"/>
    <n v="72"/>
    <x v="15"/>
    <s v="Vaughn, Daniel E"/>
    <n v="12690"/>
    <x v="32"/>
    <n v="1219.05"/>
    <n v="93.26"/>
    <d v="2012-12-13T00:00:00"/>
    <s v="Active"/>
    <x v="0"/>
    <n v="31695.3"/>
    <s v="Faculty"/>
    <n v="2012"/>
  </r>
  <r>
    <n v="2"/>
    <x v="1"/>
    <n v="72"/>
    <x v="15"/>
    <s v="Wallace, Sara A"/>
    <n v="13598"/>
    <x v="32"/>
    <n v="546"/>
    <n v="41.77"/>
    <d v="2012-12-13T00:00:00"/>
    <s v="Active"/>
    <x v="0"/>
    <n v="14196"/>
    <s v="Faculty"/>
    <n v="2012"/>
  </r>
  <r>
    <n v="2"/>
    <x v="1"/>
    <n v="72"/>
    <x v="15"/>
    <s v="Watts, Cliff H"/>
    <n v="12954"/>
    <x v="32"/>
    <n v="408.49"/>
    <n v="31.25"/>
    <d v="2012-12-13T00:00:00"/>
    <s v="Active"/>
    <x v="0"/>
    <n v="10620.74"/>
    <s v="Faculty"/>
    <n v="2012"/>
  </r>
  <r>
    <n v="2"/>
    <x v="1"/>
    <n v="74"/>
    <x v="16"/>
    <s v="McEvoy, Rochelle "/>
    <n v="16"/>
    <x v="34"/>
    <n v="1906.63"/>
    <n v="141.5"/>
    <d v="2012-12-13T00:00:00"/>
    <s v="Active"/>
    <x v="1"/>
    <n v="49572.38"/>
    <s v="Admin"/>
    <n v="2012"/>
  </r>
  <r>
    <n v="2"/>
    <x v="1"/>
    <n v="75"/>
    <x v="17"/>
    <s v="Garcia, Rosalva M"/>
    <n v="13765"/>
    <x v="35"/>
    <n v="380"/>
    <n v="54.91"/>
    <d v="2012-12-13T00:00:00"/>
    <s v="Active"/>
    <x v="2"/>
    <n v="9880"/>
    <s v="FWS"/>
    <n v="2012"/>
  </r>
  <r>
    <n v="2"/>
    <x v="1"/>
    <n v="75"/>
    <x v="17"/>
    <s v="Parks Jr. , Johnny D"/>
    <n v="13694"/>
    <x v="35"/>
    <n v="380"/>
    <n v="54.91"/>
    <d v="2012-12-13T00:00:00"/>
    <s v="Active"/>
    <x v="2"/>
    <n v="9880"/>
    <s v="FWS"/>
    <n v="2012"/>
  </r>
  <r>
    <n v="2"/>
    <x v="1"/>
    <n v="75"/>
    <x v="17"/>
    <s v="Ryder, Jessica K"/>
    <n v="13645"/>
    <x v="35"/>
    <n v="342"/>
    <n v="49.41"/>
    <d v="2012-12-13T00:00:00"/>
    <s v="Active"/>
    <x v="2"/>
    <n v="8892"/>
    <s v="FWS"/>
    <n v="2012"/>
  </r>
  <r>
    <n v="2"/>
    <x v="1"/>
    <n v="75"/>
    <x v="17"/>
    <s v="Soliz, David A"/>
    <n v="13684"/>
    <x v="35"/>
    <n v="570"/>
    <n v="82.37"/>
    <d v="2012-12-13T00:00:00"/>
    <s v="Voluntary Resignation"/>
    <x v="2"/>
    <n v="14820"/>
    <s v="FWS"/>
    <n v="2012"/>
  </r>
  <r>
    <n v="2"/>
    <x v="1"/>
    <n v="75"/>
    <x v="17"/>
    <s v="Zavala, Jesus "/>
    <n v="13771"/>
    <x v="35"/>
    <n v="380"/>
    <n v="54.91"/>
    <d v="2012-12-13T00:00:00"/>
    <s v="Active"/>
    <x v="2"/>
    <n v="9880"/>
    <s v="FWS"/>
    <n v="2012"/>
  </r>
  <r>
    <n v="2"/>
    <x v="1"/>
    <n v="77"/>
    <x v="42"/>
    <s v="Snyder, Judy "/>
    <n v="6001"/>
    <x v="80"/>
    <n v="1833.28"/>
    <n v="107.98"/>
    <d v="2012-12-13T00:00:00"/>
    <s v="Active"/>
    <x v="1"/>
    <n v="47665.279999999999"/>
    <s v="Admin"/>
    <n v="2012"/>
  </r>
  <r>
    <n v="2"/>
    <x v="1"/>
    <n v="79"/>
    <x v="18"/>
    <s v="Ripperger, Lee Ann "/>
    <n v="11652"/>
    <x v="36"/>
    <n v="1718.36"/>
    <n v="124.78"/>
    <d v="2012-12-13T00:00:00"/>
    <s v="Active"/>
    <x v="1"/>
    <n v="44677.36"/>
    <s v="Admin"/>
    <n v="2012"/>
  </r>
  <r>
    <n v="2"/>
    <x v="1"/>
    <n v="79"/>
    <x v="18"/>
    <s v="Votaw, Nicole L"/>
    <n v="13042"/>
    <x v="36"/>
    <n v="1260.72"/>
    <n v="90.36"/>
    <d v="2012-12-13T00:00:00"/>
    <s v="Active"/>
    <x v="1"/>
    <n v="32778.720000000001"/>
    <s v="Admin"/>
    <n v="2012"/>
  </r>
  <r>
    <n v="2"/>
    <x v="1"/>
    <n v="80"/>
    <x v="19"/>
    <s v="Gavin, Saidah D"/>
    <n v="12366"/>
    <x v="40"/>
    <n v="960"/>
    <n v="67.36"/>
    <d v="2012-12-13T00:00:00"/>
    <s v="Active"/>
    <x v="1"/>
    <n v="24960"/>
    <s v="Admin"/>
    <n v="2012"/>
  </r>
  <r>
    <n v="2"/>
    <x v="1"/>
    <n v="80"/>
    <x v="19"/>
    <s v="Hartnett, Melissa D"/>
    <n v="11533"/>
    <x v="41"/>
    <n v="1591.35"/>
    <n v="121.85"/>
    <d v="2012-12-13T00:00:00"/>
    <s v="Active"/>
    <x v="1"/>
    <n v="41375.1"/>
    <s v="Admin"/>
    <n v="2012"/>
  </r>
  <r>
    <n v="2"/>
    <x v="1"/>
    <n v="80"/>
    <x v="19"/>
    <s v="Munoz, Yalitza "/>
    <n v="11968"/>
    <x v="44"/>
    <n v="1028"/>
    <n v="73.67"/>
    <d v="2012-12-13T00:00:00"/>
    <s v="Active"/>
    <x v="1"/>
    <n v="26728"/>
    <s v="Admin"/>
    <n v="2012"/>
  </r>
  <r>
    <n v="2"/>
    <x v="1"/>
    <n v="80"/>
    <x v="19"/>
    <s v="Pinto-Ramos, Mirna  "/>
    <n v="13801"/>
    <x v="4"/>
    <n v="1700.41"/>
    <n v="245.72"/>
    <d v="2012-12-13T00:00:00"/>
    <s v="Active"/>
    <x v="1"/>
    <n v="44210.66"/>
    <s v="Admin"/>
    <n v="2012"/>
  </r>
  <r>
    <n v="2"/>
    <x v="1"/>
    <n v="80"/>
    <x v="19"/>
    <s v="Walters, Kelly M"/>
    <n v="10222"/>
    <x v="39"/>
    <n v="3723.1"/>
    <n v="238.27"/>
    <d v="2012-12-13T00:00:00"/>
    <s v="Active"/>
    <x v="1"/>
    <n v="96800.6"/>
    <s v="Admin"/>
    <n v="2012"/>
  </r>
  <r>
    <n v="2"/>
    <x v="1"/>
    <n v="82"/>
    <x v="20"/>
    <s v="Anderson, Debra M"/>
    <n v="13585"/>
    <x v="76"/>
    <n v="1922.4"/>
    <n v="141.59"/>
    <d v="2012-12-13T00:00:00"/>
    <s v="Active"/>
    <x v="1"/>
    <n v="49982.400000000001"/>
    <s v="Admin"/>
    <n v="2012"/>
  </r>
  <r>
    <n v="2"/>
    <x v="1"/>
    <n v="82"/>
    <x v="20"/>
    <s v="Colbert, Daron A"/>
    <n v="12251"/>
    <x v="45"/>
    <n v="2017.59"/>
    <n v="152.06"/>
    <d v="2012-12-13T00:00:00"/>
    <s v="Active"/>
    <x v="1"/>
    <n v="52457.34"/>
    <s v="Admin"/>
    <n v="2012"/>
  </r>
  <r>
    <n v="2"/>
    <x v="1"/>
    <n v="82"/>
    <x v="20"/>
    <s v="Guillen, Cecilia T"/>
    <n v="13692"/>
    <x v="45"/>
    <n v="1762.85"/>
    <n v="129.04"/>
    <d v="2012-12-13T00:00:00"/>
    <s v="Active"/>
    <x v="1"/>
    <n v="45834.1"/>
    <s v="Admin"/>
    <n v="2012"/>
  </r>
  <r>
    <n v="2"/>
    <x v="1"/>
    <n v="82"/>
    <x v="20"/>
    <s v="Taylor, Shalynn M"/>
    <n v="13785"/>
    <x v="45"/>
    <n v="1730.4"/>
    <n v="250.03"/>
    <d v="2012-12-13T00:00:00"/>
    <s v="Active"/>
    <x v="1"/>
    <n v="44990.400000000001"/>
    <s v="Admin"/>
    <n v="2012"/>
  </r>
  <r>
    <n v="2"/>
    <x v="1"/>
    <n v="82"/>
    <x v="20"/>
    <s v="Wagner Ward, Ashlea N"/>
    <n v="12882"/>
    <x v="76"/>
    <n v="2029.6"/>
    <n v="150.30000000000001"/>
    <d v="2012-12-13T00:00:00"/>
    <s v="Active"/>
    <x v="1"/>
    <n v="52769.599999999999"/>
    <s v="Admin"/>
    <n v="2012"/>
  </r>
  <r>
    <n v="2"/>
    <x v="1"/>
    <n v="82"/>
    <x v="20"/>
    <s v="Winslow, Fonda S"/>
    <n v="13591"/>
    <x v="116"/>
    <n v="2692.31"/>
    <n v="205.96"/>
    <d v="2012-12-13T00:00:00"/>
    <s v="Active"/>
    <x v="1"/>
    <n v="70000.06"/>
    <s v="Admin"/>
    <n v="2012"/>
  </r>
  <r>
    <n v="2"/>
    <x v="1"/>
    <n v="83"/>
    <x v="21"/>
    <s v="Barnette, Marcus A"/>
    <n v="13651"/>
    <x v="77"/>
    <n v="2307.1999999999998"/>
    <n v="176.5"/>
    <d v="2012-12-13T00:00:00"/>
    <s v="Active"/>
    <x v="1"/>
    <n v="59987.199999999997"/>
    <s v="Admin"/>
    <n v="2012"/>
  </r>
  <r>
    <n v="2"/>
    <x v="1"/>
    <n v="85"/>
    <x v="22"/>
    <s v="Bain, Erica L"/>
    <n v="13557"/>
    <x v="50"/>
    <n v="1440"/>
    <n v="110.16"/>
    <d v="2012-12-13T00:00:00"/>
    <s v="Active"/>
    <x v="1"/>
    <n v="37440"/>
    <s v="Admin"/>
    <n v="2012"/>
  </r>
  <r>
    <n v="2"/>
    <x v="1"/>
    <n v="85"/>
    <x v="22"/>
    <s v="Esquibias, Chelsea A"/>
    <n v="13582"/>
    <x v="47"/>
    <n v="2423.08"/>
    <n v="180.16"/>
    <d v="2012-12-13T00:00:00"/>
    <s v="Active"/>
    <x v="1"/>
    <n v="63000.08"/>
    <s v="Admin"/>
    <n v="2012"/>
  </r>
  <r>
    <n v="2"/>
    <x v="1"/>
    <n v="85"/>
    <x v="22"/>
    <s v="Jones, Jennifer A"/>
    <n v="11777"/>
    <x v="50"/>
    <n v="1524.8"/>
    <n v="109.36"/>
    <d v="2012-12-13T00:00:00"/>
    <s v="Active"/>
    <x v="1"/>
    <n v="39644.800000000003"/>
    <s v="Admin"/>
    <n v="2012"/>
  </r>
  <r>
    <n v="2"/>
    <x v="1"/>
    <n v="85"/>
    <x v="22"/>
    <s v="McKinzie, Shelley A"/>
    <n v="10446"/>
    <x v="50"/>
    <n v="1719.2"/>
    <n v="120.43"/>
    <d v="2012-12-13T00:00:00"/>
    <s v="Active"/>
    <x v="1"/>
    <n v="44699.199999999997"/>
    <s v="Admin"/>
    <n v="2012"/>
  </r>
  <r>
    <n v="2"/>
    <x v="1"/>
    <n v="85"/>
    <x v="22"/>
    <s v="Rubio, Stephanie "/>
    <n v="9531"/>
    <x v="50"/>
    <n v="1863.2"/>
    <n v="133.76"/>
    <d v="2012-12-13T00:00:00"/>
    <s v="Active"/>
    <x v="1"/>
    <n v="48443.199999999997"/>
    <s v="Admin"/>
    <n v="2012"/>
  </r>
  <r>
    <n v="2"/>
    <x v="1"/>
    <n v="86"/>
    <x v="23"/>
    <s v="Kirk, David "/>
    <n v="788"/>
    <x v="53"/>
    <n v="1956"/>
    <n v="144.16"/>
    <d v="2012-12-13T00:00:00"/>
    <s v="Active"/>
    <x v="1"/>
    <n v="50856"/>
    <s v="Admin"/>
    <n v="2012"/>
  </r>
  <r>
    <n v="2"/>
    <x v="1"/>
    <n v="86"/>
    <x v="23"/>
    <s v="Purriett, Sasha "/>
    <n v="12623"/>
    <x v="54"/>
    <n v="848.8"/>
    <n v="59.11"/>
    <d v="2012-12-13T00:00:00"/>
    <s v="Active"/>
    <x v="1"/>
    <n v="22068.799999999999"/>
    <s v="Admin"/>
    <n v="2012"/>
  </r>
  <r>
    <n v="2"/>
    <x v="1"/>
    <n v="87"/>
    <x v="24"/>
    <s v="Evans, Linda C"/>
    <n v="10894"/>
    <x v="55"/>
    <n v="1933.73"/>
    <n v="136.22"/>
    <d v="2012-12-13T00:00:00"/>
    <s v="Active"/>
    <x v="1"/>
    <n v="50276.98"/>
    <s v="Admin"/>
    <n v="2012"/>
  </r>
  <r>
    <n v="2"/>
    <x v="1"/>
    <n v="92"/>
    <x v="25"/>
    <s v="Davis, Stacie L"/>
    <n v="12597"/>
    <x v="57"/>
    <n v="1200.18"/>
    <n v="91.81"/>
    <d v="2012-12-13T00:00:00"/>
    <s v="Active"/>
    <x v="1"/>
    <n v="31204.68"/>
    <s v="Admin"/>
    <n v="2012"/>
  </r>
  <r>
    <n v="2"/>
    <x v="1"/>
    <n v="92"/>
    <x v="25"/>
    <s v="Garcia, Angelica "/>
    <n v="12918"/>
    <x v="78"/>
    <n v="1124.8499999999999"/>
    <n v="80.23"/>
    <d v="2012-12-13T00:00:00"/>
    <s v="Active"/>
    <x v="1"/>
    <n v="29246.1"/>
    <s v="Admin"/>
    <n v="2012"/>
  </r>
  <r>
    <n v="2"/>
    <x v="1"/>
    <n v="92"/>
    <x v="25"/>
    <s v="Riddick, Lisa L"/>
    <n v="9942"/>
    <x v="56"/>
    <n v="1912.8"/>
    <n v="146.33000000000001"/>
    <d v="2012-12-13T00:00:00"/>
    <s v="Active"/>
    <x v="1"/>
    <n v="49732.800000000003"/>
    <s v="Admin"/>
    <n v="2012"/>
  </r>
  <r>
    <n v="2"/>
    <x v="1"/>
    <n v="92"/>
    <x v="25"/>
    <s v="Young, Kelly T"/>
    <n v="11240"/>
    <x v="57"/>
    <n v="1227.3900000000001"/>
    <n v="85.14"/>
    <d v="2012-12-13T00:00:00"/>
    <s v="Active"/>
    <x v="1"/>
    <n v="31912.14"/>
    <s v="Admin"/>
    <n v="2012"/>
  </r>
  <r>
    <n v="2"/>
    <x v="1"/>
    <n v="93"/>
    <x v="26"/>
    <s v="Gonzales, Alma M"/>
    <n v="12692"/>
    <x v="60"/>
    <n v="2000"/>
    <n v="147.18"/>
    <d v="2012-12-13T00:00:00"/>
    <s v="Active"/>
    <x v="1"/>
    <n v="52000"/>
    <s v="Admin"/>
    <n v="2012"/>
  </r>
  <r>
    <n v="2"/>
    <x v="1"/>
    <n v="93"/>
    <x v="26"/>
    <s v="Hidalgo, Larry "/>
    <n v="12529"/>
    <x v="62"/>
    <n v="2563.7800000000002"/>
    <n v="196.12"/>
    <d v="2012-12-13T00:00:00"/>
    <s v="Active"/>
    <x v="1"/>
    <n v="66658.28"/>
    <s v="Admin"/>
    <n v="2012"/>
  </r>
  <r>
    <n v="2"/>
    <x v="1"/>
    <n v="93"/>
    <x v="26"/>
    <s v="Johnson, Cheri D"/>
    <n v="12769"/>
    <x v="61"/>
    <n v="2019.23"/>
    <n v="154.47"/>
    <d v="2012-12-13T00:00:00"/>
    <s v="Active"/>
    <x v="1"/>
    <n v="52499.98"/>
    <s v="Admin"/>
    <n v="2012"/>
  </r>
  <r>
    <n v="2"/>
    <x v="1"/>
    <n v="93"/>
    <x v="26"/>
    <s v="McCloskey, Mike J"/>
    <n v="10056"/>
    <x v="79"/>
    <n v="2856.01"/>
    <n v="195.84"/>
    <d v="2012-12-13T00:00:00"/>
    <s v="Active"/>
    <x v="1"/>
    <n v="74256.259999999995"/>
    <s v="Admin"/>
    <n v="2012"/>
  </r>
  <r>
    <n v="2"/>
    <x v="1"/>
    <n v="93"/>
    <x v="26"/>
    <s v="Moreno, Pristina Q"/>
    <n v="11646"/>
    <x v="4"/>
    <n v="1246.4000000000001"/>
    <n v="88.64"/>
    <d v="2012-12-13T00:00:00"/>
    <s v="Active"/>
    <x v="1"/>
    <n v="32406.400000000001"/>
    <s v="Admin"/>
    <n v="2012"/>
  </r>
  <r>
    <n v="2"/>
    <x v="1"/>
    <n v="93"/>
    <x v="26"/>
    <s v="Sahagun, Liaolelagi A"/>
    <n v="13804"/>
    <x v="4"/>
    <n v="1137.43"/>
    <n v="164.35"/>
    <d v="2012-12-13T00:00:00"/>
    <s v="Active"/>
    <x v="1"/>
    <n v="29573.18"/>
    <s v="Admin"/>
    <n v="2012"/>
  </r>
  <r>
    <n v="2"/>
    <x v="1"/>
    <n v="93"/>
    <x v="26"/>
    <s v="Wilson, Mark T"/>
    <n v="12165"/>
    <x v="81"/>
    <n v="1760.15"/>
    <n v="127.4"/>
    <d v="2012-12-13T00:00:00"/>
    <s v="Active"/>
    <x v="1"/>
    <n v="45763.9"/>
    <s v="Admin"/>
    <n v="2012"/>
  </r>
  <r>
    <n v="3"/>
    <x v="2"/>
    <n v="4"/>
    <x v="0"/>
    <s v="LeCorre, Sandra L"/>
    <n v="13400"/>
    <x v="0"/>
    <n v="1344"/>
    <n v="96.99"/>
    <d v="2012-12-13T00:00:00"/>
    <s v="Active"/>
    <x v="1"/>
    <n v="34944"/>
    <s v="Faculty"/>
    <n v="2012"/>
  </r>
  <r>
    <n v="3"/>
    <x v="2"/>
    <n v="4"/>
    <x v="0"/>
    <s v="McNealy, Tamara "/>
    <n v="174"/>
    <x v="1"/>
    <n v="2322.34"/>
    <n v="172.69"/>
    <d v="2012-12-13T00:00:00"/>
    <s v="Active"/>
    <x v="1"/>
    <n v="60380.84"/>
    <s v="Faculty"/>
    <n v="2012"/>
  </r>
  <r>
    <n v="3"/>
    <x v="2"/>
    <n v="4"/>
    <x v="0"/>
    <s v="Roseno, Denise L"/>
    <n v="12592"/>
    <x v="0"/>
    <n v="1344.77"/>
    <n v="97.4"/>
    <d v="2012-12-13T00:00:00"/>
    <s v="Active"/>
    <x v="1"/>
    <n v="34964.019999999997"/>
    <s v="Faculty"/>
    <n v="2012"/>
  </r>
  <r>
    <n v="3"/>
    <x v="2"/>
    <n v="4"/>
    <x v="0"/>
    <s v="Spruit, Nancy J"/>
    <n v="11855"/>
    <x v="0"/>
    <n v="1465.99"/>
    <n v="107.17"/>
    <d v="2012-12-13T00:00:00"/>
    <s v="Active"/>
    <x v="1"/>
    <n v="38115.74"/>
    <s v="Faculty"/>
    <n v="2012"/>
  </r>
  <r>
    <n v="3"/>
    <x v="2"/>
    <n v="4"/>
    <x v="0"/>
    <s v="Ulrich, Wendy L"/>
    <n v="9389"/>
    <x v="0"/>
    <n v="1398.68"/>
    <n v="104.72"/>
    <d v="2012-12-13T00:00:00"/>
    <s v="Active"/>
    <x v="1"/>
    <n v="36365.68"/>
    <s v="Faculty"/>
    <n v="2012"/>
  </r>
  <r>
    <n v="3"/>
    <x v="2"/>
    <n v="4"/>
    <x v="0"/>
    <s v="Zepeda, Minerva S"/>
    <n v="13434"/>
    <x v="0"/>
    <n v="1025.3699999999999"/>
    <n v="78.44"/>
    <d v="2012-12-13T00:00:00"/>
    <s v="Active"/>
    <x v="0"/>
    <n v="26659.62"/>
    <s v="Faculty"/>
    <n v="2012"/>
  </r>
  <r>
    <n v="3"/>
    <x v="2"/>
    <n v="6"/>
    <x v="1"/>
    <s v="Cano, Noel M"/>
    <n v="13080"/>
    <x v="3"/>
    <n v="494.4"/>
    <n v="37.82"/>
    <d v="2012-12-13T00:00:00"/>
    <s v="Active"/>
    <x v="0"/>
    <n v="12854.4"/>
    <s v="Faculty"/>
    <n v="2012"/>
  </r>
  <r>
    <n v="3"/>
    <x v="2"/>
    <n v="6"/>
    <x v="1"/>
    <s v="Carrasco, Mark G"/>
    <n v="12025"/>
    <x v="3"/>
    <n v="1412.81"/>
    <n v="103.1"/>
    <d v="2012-12-13T00:00:00"/>
    <s v="Active"/>
    <x v="1"/>
    <n v="36733.06"/>
    <s v="Faculty"/>
    <n v="2012"/>
  </r>
  <r>
    <n v="3"/>
    <x v="2"/>
    <n v="6"/>
    <x v="1"/>
    <s v="De La Cruz, Joseph "/>
    <n v="13576"/>
    <x v="3"/>
    <n v="480"/>
    <n v="36.72"/>
    <d v="2012-12-13T00:00:00"/>
    <s v="Active"/>
    <x v="0"/>
    <n v="12480"/>
    <s v="Faculty"/>
    <n v="2012"/>
  </r>
  <r>
    <n v="3"/>
    <x v="2"/>
    <n v="6"/>
    <x v="1"/>
    <s v="Miranda, Mario A"/>
    <n v="11823"/>
    <x v="3"/>
    <n v="90.92"/>
    <n v="6.96"/>
    <d v="2012-12-13T00:00:00"/>
    <s v="Active"/>
    <x v="0"/>
    <n v="2363.92"/>
    <s v="Faculty"/>
    <n v="2012"/>
  </r>
  <r>
    <n v="3"/>
    <x v="2"/>
    <n v="6"/>
    <x v="1"/>
    <s v="Sohal, Satwinder K"/>
    <n v="13277"/>
    <x v="3"/>
    <n v="1514.1"/>
    <n v="109.74"/>
    <d v="2012-12-13T00:00:00"/>
    <s v="Active"/>
    <x v="1"/>
    <n v="39366.6"/>
    <s v="Faculty"/>
    <n v="2012"/>
  </r>
  <r>
    <n v="3"/>
    <x v="2"/>
    <n v="12"/>
    <x v="33"/>
    <s v="Freer, Melissa E"/>
    <n v="12293"/>
    <x v="84"/>
    <n v="1450.24"/>
    <n v="99.59"/>
    <d v="2012-12-13T00:00:00"/>
    <s v="Active"/>
    <x v="1"/>
    <n v="37706.239999999998"/>
    <s v="Faculty"/>
    <n v="2012"/>
  </r>
  <r>
    <n v="3"/>
    <x v="2"/>
    <n v="12"/>
    <x v="33"/>
    <s v="Lopez, Robin M"/>
    <n v="13497"/>
    <x v="84"/>
    <n v="1548.59"/>
    <n v="118.46"/>
    <d v="2012-12-13T00:00:00"/>
    <s v="Active"/>
    <x v="3"/>
    <n v="40263.339999999997"/>
    <s v="Faculty"/>
    <n v="2012"/>
  </r>
  <r>
    <n v="3"/>
    <x v="2"/>
    <n v="12"/>
    <x v="33"/>
    <s v="Miracle, Erin M"/>
    <n v="13723"/>
    <x v="85"/>
    <n v="1600"/>
    <n v="114.84"/>
    <d v="2012-12-13T00:00:00"/>
    <s v="Active"/>
    <x v="1"/>
    <n v="41600"/>
    <s v="Faculty"/>
    <n v="2012"/>
  </r>
  <r>
    <n v="3"/>
    <x v="2"/>
    <n v="12"/>
    <x v="33"/>
    <s v="Nearn, Robyn M"/>
    <n v="13775"/>
    <x v="84"/>
    <n v="1814.4"/>
    <n v="262.18"/>
    <d v="2012-12-13T00:00:00"/>
    <s v="Active"/>
    <x v="0"/>
    <n v="47174.400000000001"/>
    <s v="Faculty"/>
    <n v="2012"/>
  </r>
  <r>
    <n v="3"/>
    <x v="2"/>
    <n v="12"/>
    <x v="33"/>
    <s v="Palacios, Jessica A"/>
    <n v="10534"/>
    <x v="86"/>
    <n v="4238.54"/>
    <n v="276.77999999999997"/>
    <d v="2012-12-13T00:00:00"/>
    <s v="Active"/>
    <x v="1"/>
    <n v="110202.04"/>
    <s v="Faculty"/>
    <n v="2012"/>
  </r>
  <r>
    <n v="3"/>
    <x v="2"/>
    <n v="12"/>
    <x v="33"/>
    <s v="Quinn , Melody "/>
    <n v="13534"/>
    <x v="84"/>
    <n v="564.74"/>
    <n v="43.2"/>
    <d v="2012-12-13T00:00:00"/>
    <s v="Active"/>
    <x v="0"/>
    <n v="14683.24"/>
    <s v="Faculty"/>
    <n v="2012"/>
  </r>
  <r>
    <n v="3"/>
    <x v="2"/>
    <n v="12"/>
    <x v="33"/>
    <s v="Walter, Michelle A"/>
    <n v="12303"/>
    <x v="84"/>
    <n v="1400"/>
    <n v="107.1"/>
    <d v="2012-12-13T00:00:00"/>
    <s v="Active"/>
    <x v="1"/>
    <n v="36400"/>
    <s v="Faculty"/>
    <n v="2012"/>
  </r>
  <r>
    <n v="3"/>
    <x v="2"/>
    <n v="16"/>
    <x v="29"/>
    <s v="Junge, Teri "/>
    <n v="10494"/>
    <x v="71"/>
    <n v="3071.89"/>
    <n v="206.78"/>
    <d v="2012-12-13T00:00:00"/>
    <s v="Active"/>
    <x v="1"/>
    <n v="79869.14"/>
    <s v="Faculty"/>
    <n v="2012"/>
  </r>
  <r>
    <n v="3"/>
    <x v="2"/>
    <n v="16"/>
    <x v="29"/>
    <s v="Minks, Annalise C"/>
    <n v="13601"/>
    <x v="70"/>
    <n v="2000"/>
    <n v="147.18"/>
    <d v="2012-12-13T00:00:00"/>
    <s v="Active"/>
    <x v="1"/>
    <n v="52000"/>
    <s v="Faculty"/>
    <n v="2012"/>
  </r>
  <r>
    <n v="3"/>
    <x v="2"/>
    <n v="16"/>
    <x v="29"/>
    <s v="Nyswonger, Jennifer J"/>
    <n v="11720"/>
    <x v="87"/>
    <n v="2570.79"/>
    <n v="184.96"/>
    <d v="2012-12-13T00:00:00"/>
    <s v="Active"/>
    <x v="1"/>
    <n v="66840.539999999994"/>
    <s v="Faculty"/>
    <n v="2012"/>
  </r>
  <r>
    <n v="3"/>
    <x v="2"/>
    <n v="24"/>
    <x v="4"/>
    <s v="Conklin, Gloria J"/>
    <n v="9877"/>
    <x v="11"/>
    <n v="1730.76"/>
    <n v="126.58"/>
    <d v="2012-12-13T00:00:00"/>
    <s v="Terminated"/>
    <x v="1"/>
    <n v="44999.76"/>
    <s v="Faculty"/>
    <n v="2012"/>
  </r>
  <r>
    <n v="3"/>
    <x v="2"/>
    <n v="24"/>
    <x v="4"/>
    <s v="Henderson, Pamela M"/>
    <n v="11278"/>
    <x v="26"/>
    <n v="500.88"/>
    <n v="38.31"/>
    <d v="2012-12-13T00:00:00"/>
    <s v="Active"/>
    <x v="0"/>
    <n v="13022.88"/>
    <s v="Faculty"/>
    <n v="2012"/>
  </r>
  <r>
    <n v="3"/>
    <x v="2"/>
    <n v="24"/>
    <x v="4"/>
    <s v="Hunter, Candace M"/>
    <n v="12899"/>
    <x v="11"/>
    <n v="1359.6"/>
    <n v="104.01"/>
    <d v="2012-12-13T00:00:00"/>
    <s v="Active"/>
    <x v="1"/>
    <n v="35349.599999999999"/>
    <s v="Faculty"/>
    <n v="2012"/>
  </r>
  <r>
    <n v="3"/>
    <x v="2"/>
    <n v="24"/>
    <x v="4"/>
    <s v="Oglesby, Shelea D"/>
    <n v="11517"/>
    <x v="11"/>
    <n v="1475.7"/>
    <n v="107.07"/>
    <d v="2012-12-13T00:00:00"/>
    <s v="Active"/>
    <x v="1"/>
    <n v="38368.199999999997"/>
    <s v="Faculty"/>
    <n v="2012"/>
  </r>
  <r>
    <n v="3"/>
    <x v="2"/>
    <n v="24"/>
    <x v="4"/>
    <s v="Porter, Stacey  "/>
    <n v="12766"/>
    <x v="11"/>
    <n v="562.02"/>
    <n v="38.58"/>
    <d v="2012-12-13T00:00:00"/>
    <s v="Active"/>
    <x v="0"/>
    <n v="14612.52"/>
    <s v="Faculty"/>
    <n v="2012"/>
  </r>
  <r>
    <n v="3"/>
    <x v="2"/>
    <n v="24"/>
    <x v="4"/>
    <s v="Rounsivill, Sheryl "/>
    <n v="1264"/>
    <x v="11"/>
    <n v="2013.49"/>
    <n v="148.82"/>
    <d v="2012-12-13T00:00:00"/>
    <s v="Active"/>
    <x v="1"/>
    <n v="52350.74"/>
    <s v="Faculty"/>
    <n v="2012"/>
  </r>
  <r>
    <n v="3"/>
    <x v="2"/>
    <n v="24"/>
    <x v="4"/>
    <s v="Steiner, Brittney R"/>
    <n v="13015"/>
    <x v="11"/>
    <n v="97.14"/>
    <n v="7.43"/>
    <d v="2012-12-13T00:00:00"/>
    <s v="Active"/>
    <x v="0"/>
    <n v="2525.64"/>
    <s v="Faculty"/>
    <n v="2012"/>
  </r>
  <r>
    <n v="3"/>
    <x v="2"/>
    <n v="24"/>
    <x v="4"/>
    <s v="Weiss, Nicole J"/>
    <n v="9817"/>
    <x v="11"/>
    <n v="1483.87"/>
    <n v="101.55"/>
    <d v="2012-12-13T00:00:00"/>
    <s v="Active"/>
    <x v="1"/>
    <n v="38580.620000000003"/>
    <s v="Faculty"/>
    <n v="2012"/>
  </r>
  <r>
    <n v="3"/>
    <x v="2"/>
    <n v="32"/>
    <x v="8"/>
    <s v="Davis-Schmall, Kassandra L"/>
    <n v="10879"/>
    <x v="24"/>
    <n v="686.86"/>
    <n v="52.55"/>
    <d v="2012-12-13T00:00:00"/>
    <s v="Active"/>
    <x v="0"/>
    <n v="17858.36"/>
    <s v="Faculty"/>
    <n v="2012"/>
  </r>
  <r>
    <n v="3"/>
    <x v="2"/>
    <n v="32"/>
    <x v="8"/>
    <s v="Garcia, Belinda "/>
    <n v="12434"/>
    <x v="88"/>
    <n v="660.09"/>
    <n v="50.49"/>
    <d v="2012-12-13T00:00:00"/>
    <s v="Active"/>
    <x v="0"/>
    <n v="17162.34"/>
    <s v="Faculty"/>
    <n v="2012"/>
  </r>
  <r>
    <n v="3"/>
    <x v="2"/>
    <n v="32"/>
    <x v="8"/>
    <s v="Morrison Jr., John T"/>
    <n v="10345"/>
    <x v="24"/>
    <n v="1731.38"/>
    <n v="126.63"/>
    <d v="2012-12-13T00:00:00"/>
    <s v="Active"/>
    <x v="1"/>
    <n v="45015.88"/>
    <s v="Faculty"/>
    <n v="2012"/>
  </r>
  <r>
    <n v="3"/>
    <x v="2"/>
    <n v="32"/>
    <x v="8"/>
    <s v="Rodriguez, Albert "/>
    <n v="12561"/>
    <x v="24"/>
    <n v="1731.55"/>
    <n v="132.47"/>
    <d v="2012-12-13T00:00:00"/>
    <s v="Active"/>
    <x v="1"/>
    <n v="45020.3"/>
    <s v="Faculty"/>
    <n v="2012"/>
  </r>
  <r>
    <n v="3"/>
    <x v="2"/>
    <n v="32"/>
    <x v="8"/>
    <s v="White, Lakishia E"/>
    <n v="13524"/>
    <x v="24"/>
    <n v="1256.56"/>
    <n v="96.13"/>
    <d v="2012-12-13T00:00:00"/>
    <s v="Active"/>
    <x v="0"/>
    <n v="32670.560000000001"/>
    <s v="Faculty"/>
    <n v="2012"/>
  </r>
  <r>
    <n v="3"/>
    <x v="2"/>
    <n v="42"/>
    <x v="10"/>
    <s v="Guinn, Janet E"/>
    <n v="10731"/>
    <x v="26"/>
    <n v="787.75"/>
    <n v="60.26"/>
    <d v="2012-12-13T00:00:00"/>
    <s v="Active"/>
    <x v="0"/>
    <n v="20481.5"/>
    <s v="Faculty"/>
    <n v="2012"/>
  </r>
  <r>
    <n v="3"/>
    <x v="2"/>
    <n v="42"/>
    <x v="10"/>
    <s v="Hernandez, Susan D"/>
    <n v="12335"/>
    <x v="26"/>
    <n v="1398.68"/>
    <n v="107"/>
    <d v="2012-12-13T00:00:00"/>
    <s v="Active"/>
    <x v="1"/>
    <n v="36365.68"/>
    <s v="Faculty"/>
    <n v="2012"/>
  </r>
  <r>
    <n v="3"/>
    <x v="2"/>
    <n v="42"/>
    <x v="10"/>
    <s v="Stewart, Ellen S"/>
    <n v="29"/>
    <x v="26"/>
    <n v="2073.15"/>
    <n v="150.63"/>
    <d v="2012-12-13T00:00:00"/>
    <s v="Active"/>
    <x v="1"/>
    <n v="53901.9"/>
    <s v="Faculty"/>
    <n v="2012"/>
  </r>
  <r>
    <n v="3"/>
    <x v="2"/>
    <n v="46"/>
    <x v="11"/>
    <s v="Benzie, Todd S"/>
    <n v="13724"/>
    <x v="28"/>
    <n v="1600"/>
    <n v="122.4"/>
    <d v="2012-12-13T00:00:00"/>
    <s v="Active"/>
    <x v="1"/>
    <n v="41600"/>
    <s v="Faculty"/>
    <n v="2012"/>
  </r>
  <r>
    <n v="3"/>
    <x v="2"/>
    <n v="46"/>
    <x v="11"/>
    <s v="Bradford, Brenda L"/>
    <n v="13815"/>
    <x v="27"/>
    <n v="550"/>
    <n v="79.48"/>
    <d v="2012-12-13T00:00:00"/>
    <s v="Active"/>
    <x v="0"/>
    <n v="14300"/>
    <s v="Faculty"/>
    <n v="2012"/>
  </r>
  <r>
    <n v="3"/>
    <x v="2"/>
    <n v="46"/>
    <x v="11"/>
    <s v="Cates, Sidney R"/>
    <n v="13796"/>
    <x v="27"/>
    <n v="550"/>
    <n v="79.48"/>
    <d v="2012-12-13T00:00:00"/>
    <s v="Active"/>
    <x v="0"/>
    <n v="14300"/>
    <s v="Faculty"/>
    <n v="2012"/>
  </r>
  <r>
    <n v="3"/>
    <x v="2"/>
    <n v="46"/>
    <x v="11"/>
    <s v="Esparza, John L"/>
    <n v="12304"/>
    <x v="27"/>
    <n v="843.31"/>
    <n v="64.52"/>
    <d v="2012-12-13T00:00:00"/>
    <s v="Active"/>
    <x v="0"/>
    <n v="21926.06"/>
    <s v="Faculty"/>
    <n v="2012"/>
  </r>
  <r>
    <n v="3"/>
    <x v="2"/>
    <n v="46"/>
    <x v="11"/>
    <s v="Leach, Larry W"/>
    <n v="10149"/>
    <x v="27"/>
    <n v="646.79999999999995"/>
    <n v="49.48"/>
    <d v="2012-12-13T00:00:00"/>
    <s v="Active"/>
    <x v="0"/>
    <n v="16816.8"/>
    <s v="Faculty"/>
    <n v="2012"/>
  </r>
  <r>
    <n v="3"/>
    <x v="2"/>
    <n v="46"/>
    <x v="11"/>
    <s v="Rodriguez, Jose "/>
    <n v="11790"/>
    <x v="27"/>
    <n v="1400.16"/>
    <n v="107.11"/>
    <d v="2012-12-13T00:00:00"/>
    <s v="Active"/>
    <x v="0"/>
    <n v="36404.160000000003"/>
    <s v="Faculty"/>
    <n v="2012"/>
  </r>
  <r>
    <n v="3"/>
    <x v="2"/>
    <n v="46"/>
    <x v="11"/>
    <s v="Shipman-Mills, LaYneeta D"/>
    <n v="13799"/>
    <x v="27"/>
    <n v="302.5"/>
    <n v="43.73"/>
    <d v="2012-12-13T00:00:00"/>
    <s v="Active"/>
    <x v="0"/>
    <n v="7865"/>
    <s v="Faculty"/>
    <n v="2012"/>
  </r>
  <r>
    <n v="3"/>
    <x v="2"/>
    <n v="62"/>
    <x v="13"/>
    <s v="Airoso, David B"/>
    <n v="13037"/>
    <x v="30"/>
    <n v="1390.5"/>
    <n v="83"/>
    <d v="2012-12-13T00:00:00"/>
    <s v="Active"/>
    <x v="1"/>
    <n v="36153"/>
    <s v="Faculty"/>
    <n v="2012"/>
  </r>
  <r>
    <n v="3"/>
    <x v="2"/>
    <n v="62"/>
    <x v="13"/>
    <s v="Brackett, Jerry R"/>
    <n v="12689"/>
    <x v="30"/>
    <n v="782.62"/>
    <n v="59.87"/>
    <d v="2012-12-13T00:00:00"/>
    <s v="Active"/>
    <x v="0"/>
    <n v="20348.12"/>
    <s v="Faculty"/>
    <n v="2012"/>
  </r>
  <r>
    <n v="3"/>
    <x v="2"/>
    <n v="62"/>
    <x v="13"/>
    <s v="Maokhamphiou, Seng  "/>
    <n v="11797"/>
    <x v="30"/>
    <n v="1348.95"/>
    <n v="103.19"/>
    <d v="2012-12-13T00:00:00"/>
    <s v="Active"/>
    <x v="0"/>
    <n v="35072.699999999997"/>
    <s v="Faculty"/>
    <n v="2012"/>
  </r>
  <r>
    <n v="3"/>
    <x v="2"/>
    <n v="67"/>
    <x v="14"/>
    <s v="Barger, Christopher T"/>
    <n v="12408"/>
    <x v="31"/>
    <n v="1799.61"/>
    <n v="137.66999999999999"/>
    <d v="2012-12-13T00:00:00"/>
    <s v="Active"/>
    <x v="1"/>
    <n v="46789.86"/>
    <s v="Faculty"/>
    <n v="2012"/>
  </r>
  <r>
    <n v="3"/>
    <x v="2"/>
    <n v="67"/>
    <x v="14"/>
    <s v="Wong, Joseph T"/>
    <n v="12765"/>
    <x v="89"/>
    <n v="1760"/>
    <n v="129.43"/>
    <d v="2012-12-13T00:00:00"/>
    <s v="Active"/>
    <x v="1"/>
    <n v="45760"/>
    <s v="Faculty"/>
    <n v="2012"/>
  </r>
  <r>
    <n v="3"/>
    <x v="2"/>
    <n v="72"/>
    <x v="15"/>
    <s v="Brown, Shaun E"/>
    <n v="12482"/>
    <x v="32"/>
    <n v="623.04"/>
    <n v="47.66"/>
    <d v="2012-12-13T00:00:00"/>
    <s v="Active"/>
    <x v="0"/>
    <n v="16199.04"/>
    <s v="Faculty"/>
    <n v="2012"/>
  </r>
  <r>
    <n v="3"/>
    <x v="2"/>
    <n v="72"/>
    <x v="15"/>
    <s v="Cerpa, Leticia "/>
    <n v="12822"/>
    <x v="32"/>
    <n v="1360"/>
    <n v="97.45"/>
    <d v="2012-12-13T00:00:00"/>
    <s v="Active"/>
    <x v="1"/>
    <n v="35360"/>
    <s v="Faculty"/>
    <n v="2012"/>
  </r>
  <r>
    <n v="3"/>
    <x v="2"/>
    <n v="72"/>
    <x v="15"/>
    <s v="Chang, My K"/>
    <n v="13736"/>
    <x v="32"/>
    <n v="704"/>
    <n v="101.73"/>
    <d v="2012-12-13T00:00:00"/>
    <s v="Seasonal"/>
    <x v="0"/>
    <n v="18304"/>
    <s v="Faculty"/>
    <n v="2012"/>
  </r>
  <r>
    <n v="3"/>
    <x v="2"/>
    <n v="72"/>
    <x v="15"/>
    <s v="Chang, Xi "/>
    <n v="13401"/>
    <x v="32"/>
    <n v="538.55999999999995"/>
    <n v="41.2"/>
    <d v="2012-12-13T00:00:00"/>
    <s v="Active"/>
    <x v="0"/>
    <n v="14002.56"/>
    <s v="Faculty"/>
    <n v="2012"/>
  </r>
  <r>
    <n v="3"/>
    <x v="2"/>
    <n v="72"/>
    <x v="15"/>
    <s v="Kramer, Kenneth J"/>
    <n v="13599"/>
    <x v="32"/>
    <n v="1126.5999999999999"/>
    <n v="86.19"/>
    <d v="2012-12-13T00:00:00"/>
    <s v="Active"/>
    <x v="3"/>
    <n v="29291.599999999999"/>
    <s v="Faculty"/>
    <n v="2012"/>
  </r>
  <r>
    <n v="3"/>
    <x v="2"/>
    <n v="72"/>
    <x v="15"/>
    <s v="O'keefe, Jessica L"/>
    <n v="13399"/>
    <x v="32"/>
    <n v="375.72"/>
    <n v="28.74"/>
    <d v="2012-12-13T00:00:00"/>
    <s v="Active"/>
    <x v="0"/>
    <n v="9768.7199999999993"/>
    <s v="Faculty"/>
    <n v="2012"/>
  </r>
  <r>
    <n v="3"/>
    <x v="2"/>
    <n v="72"/>
    <x v="15"/>
    <s v="Pecina, Melinda "/>
    <n v="12563"/>
    <x v="32"/>
    <n v="1254.8599999999999"/>
    <n v="96"/>
    <d v="2012-12-13T00:00:00"/>
    <s v="Active"/>
    <x v="0"/>
    <n v="32626.36"/>
    <s v="Faculty"/>
    <n v="2012"/>
  </r>
  <r>
    <n v="3"/>
    <x v="2"/>
    <n v="72"/>
    <x v="15"/>
    <s v="Phillips, Frank R"/>
    <n v="12897"/>
    <x v="32"/>
    <n v="1269.8399999999999"/>
    <n v="97.14"/>
    <d v="2012-12-13T00:00:00"/>
    <s v="Active"/>
    <x v="0"/>
    <n v="33015.839999999997"/>
    <s v="Faculty"/>
    <n v="2012"/>
  </r>
  <r>
    <n v="3"/>
    <x v="2"/>
    <n v="72"/>
    <x v="15"/>
    <s v="Rankin, Brenda E"/>
    <n v="13525"/>
    <x v="32"/>
    <n v="1501.87"/>
    <n v="109.92"/>
    <d v="2012-12-13T00:00:00"/>
    <s v="Active"/>
    <x v="1"/>
    <n v="39048.620000000003"/>
    <s v="Faculty"/>
    <n v="2012"/>
  </r>
  <r>
    <n v="3"/>
    <x v="2"/>
    <n v="72"/>
    <x v="15"/>
    <s v="Stewart, Edward E"/>
    <n v="11715"/>
    <x v="32"/>
    <n v="1320.94"/>
    <n v="101.05"/>
    <d v="2012-12-13T00:00:00"/>
    <s v="Active"/>
    <x v="0"/>
    <n v="34344.44"/>
    <s v="Faculty"/>
    <n v="2012"/>
  </r>
  <r>
    <n v="3"/>
    <x v="2"/>
    <n v="72"/>
    <x v="15"/>
    <s v="Von Ah, Jonathan A"/>
    <n v="12647"/>
    <x v="32"/>
    <n v="1408"/>
    <n v="107.72"/>
    <d v="2012-12-13T00:00:00"/>
    <s v="Active"/>
    <x v="1"/>
    <n v="36608"/>
    <s v="Faculty"/>
    <n v="2012"/>
  </r>
  <r>
    <n v="3"/>
    <x v="2"/>
    <n v="74"/>
    <x v="16"/>
    <s v="Hale, Nancy J"/>
    <n v="96"/>
    <x v="34"/>
    <n v="1587.2"/>
    <n v="115.6"/>
    <d v="2012-12-13T00:00:00"/>
    <s v="Active"/>
    <x v="1"/>
    <n v="41267.199999999997"/>
    <s v="Admin"/>
    <n v="2012"/>
  </r>
  <r>
    <n v="3"/>
    <x v="2"/>
    <n v="75"/>
    <x v="17"/>
    <s v="Garza, Sara N"/>
    <n v="13699"/>
    <x v="35"/>
    <n v="380"/>
    <n v="54.91"/>
    <d v="2012-12-13T00:00:00"/>
    <s v="Voluntary Resignation"/>
    <x v="2"/>
    <n v="9880"/>
    <s v="FWS"/>
    <n v="2012"/>
  </r>
  <r>
    <n v="3"/>
    <x v="2"/>
    <n v="75"/>
    <x v="17"/>
    <s v="Hurley, Ashley R"/>
    <n v="13783"/>
    <x v="35"/>
    <n v="380"/>
    <n v="54.91"/>
    <d v="2012-12-13T00:00:00"/>
    <s v="Active"/>
    <x v="2"/>
    <n v="9880"/>
    <s v="FWS"/>
    <n v="2012"/>
  </r>
  <r>
    <n v="3"/>
    <x v="2"/>
    <n v="75"/>
    <x v="17"/>
    <s v="Miramontes, Celia C"/>
    <n v="13779"/>
    <x v="35"/>
    <n v="402.14"/>
    <n v="58.1"/>
    <d v="2012-12-13T00:00:00"/>
    <s v="Active"/>
    <x v="2"/>
    <n v="10455.64"/>
    <s v="FWS"/>
    <n v="2012"/>
  </r>
  <r>
    <n v="3"/>
    <x v="2"/>
    <n v="75"/>
    <x v="17"/>
    <s v="Quintero, Magdalena "/>
    <n v="13752"/>
    <x v="35"/>
    <n v="380"/>
    <n v="54.91"/>
    <d v="2012-12-13T00:00:00"/>
    <s v="Active"/>
    <x v="2"/>
    <n v="9880"/>
    <s v="FWS"/>
    <n v="2012"/>
  </r>
  <r>
    <n v="3"/>
    <x v="2"/>
    <n v="75"/>
    <x v="17"/>
    <s v="Riley, Shawna R"/>
    <n v="13768"/>
    <x v="35"/>
    <n v="380"/>
    <n v="54.91"/>
    <d v="2012-12-13T00:00:00"/>
    <s v="Active"/>
    <x v="2"/>
    <n v="9880"/>
    <s v="FWS"/>
    <n v="2012"/>
  </r>
  <r>
    <n v="3"/>
    <x v="2"/>
    <n v="77"/>
    <x v="42"/>
    <s v="Garcia, Belinda "/>
    <n v="12434"/>
    <x v="88"/>
    <n v="660.09"/>
    <n v="50.49"/>
    <d v="2012-12-13T00:00:00"/>
    <s v="Active"/>
    <x v="0"/>
    <n v="17162.34"/>
    <s v="Admin"/>
    <n v="2012"/>
  </r>
  <r>
    <n v="3"/>
    <x v="2"/>
    <n v="79"/>
    <x v="18"/>
    <s v="Gaulden, Aaron A"/>
    <n v="13075"/>
    <x v="36"/>
    <n v="2000"/>
    <n v="153"/>
    <d v="2012-12-13T00:00:00"/>
    <s v="Active"/>
    <x v="1"/>
    <n v="52000"/>
    <s v="Admin"/>
    <n v="2012"/>
  </r>
  <r>
    <n v="3"/>
    <x v="2"/>
    <n v="79"/>
    <x v="18"/>
    <s v="Soares, Kim "/>
    <n v="32"/>
    <x v="37"/>
    <n v="2528"/>
    <n v="149.36000000000001"/>
    <d v="2012-12-13T00:00:00"/>
    <s v="Active"/>
    <x v="1"/>
    <n v="65728"/>
    <s v="Admin"/>
    <n v="2012"/>
  </r>
  <r>
    <n v="3"/>
    <x v="2"/>
    <n v="80"/>
    <x v="19"/>
    <s v="Calleres, Santa V"/>
    <n v="12315"/>
    <x v="40"/>
    <n v="1402.11"/>
    <n v="102.29"/>
    <d v="2012-12-13T00:00:00"/>
    <s v="Active"/>
    <x v="1"/>
    <n v="36454.86"/>
    <s v="Admin"/>
    <n v="2012"/>
  </r>
  <r>
    <n v="3"/>
    <x v="2"/>
    <n v="80"/>
    <x v="19"/>
    <s v="Hall, Cindy L"/>
    <n v="10493"/>
    <x v="41"/>
    <n v="2231.9899999999998"/>
    <n v="160.86000000000001"/>
    <d v="2012-12-13T00:00:00"/>
    <s v="Active"/>
    <x v="1"/>
    <n v="58031.74"/>
    <s v="Admin"/>
    <n v="2012"/>
  </r>
  <r>
    <n v="3"/>
    <x v="2"/>
    <n v="80"/>
    <x v="19"/>
    <s v="Heu, Maybo "/>
    <n v="12593"/>
    <x v="4"/>
    <n v="1849.66"/>
    <n v="141.5"/>
    <d v="2012-12-13T00:00:00"/>
    <s v="Active"/>
    <x v="1"/>
    <n v="48091.16"/>
    <s v="Admin"/>
    <n v="2012"/>
  </r>
  <r>
    <n v="3"/>
    <x v="2"/>
    <n v="80"/>
    <x v="19"/>
    <s v="Swiger, John R"/>
    <n v="9471"/>
    <x v="39"/>
    <n v="4901"/>
    <n v="70.08"/>
    <d v="2012-12-13T00:00:00"/>
    <s v="Active"/>
    <x v="1"/>
    <n v="127426"/>
    <s v="Admin"/>
    <n v="2012"/>
  </r>
  <r>
    <n v="3"/>
    <x v="2"/>
    <n v="80"/>
    <x v="19"/>
    <s v="Worthley, Jennifer "/>
    <n v="9697"/>
    <x v="40"/>
    <n v="645.1"/>
    <n v="49.35"/>
    <d v="2012-12-13T00:00:00"/>
    <s v="Active"/>
    <x v="0"/>
    <n v="16772.599999999999"/>
    <s v="Admin"/>
    <n v="2012"/>
  </r>
  <r>
    <n v="3"/>
    <x v="2"/>
    <n v="80"/>
    <x v="19"/>
    <s v="Zeno, Lee A"/>
    <n v="13262"/>
    <x v="40"/>
    <n v="906.41"/>
    <n v="63.25"/>
    <d v="2012-12-13T00:00:00"/>
    <s v="Active"/>
    <x v="1"/>
    <n v="23566.66"/>
    <s v="Admin"/>
    <n v="2012"/>
  </r>
  <r>
    <n v="3"/>
    <x v="2"/>
    <n v="82"/>
    <x v="20"/>
    <s v="Hernandez, Luanna S"/>
    <n v="13117"/>
    <x v="45"/>
    <n v="1871.08"/>
    <n v="131.49"/>
    <d v="2012-12-13T00:00:00"/>
    <s v="Active"/>
    <x v="1"/>
    <n v="48648.08"/>
    <s v="Admin"/>
    <n v="2012"/>
  </r>
  <r>
    <n v="3"/>
    <x v="2"/>
    <n v="82"/>
    <x v="20"/>
    <s v="Hruby, Patricia L"/>
    <n v="13656"/>
    <x v="116"/>
    <n v="2692.3"/>
    <n v="205.96"/>
    <d v="2012-12-13T00:00:00"/>
    <s v="Active"/>
    <x v="1"/>
    <n v="69999.8"/>
    <s v="Admin"/>
    <n v="2012"/>
  </r>
  <r>
    <n v="3"/>
    <x v="2"/>
    <n v="82"/>
    <x v="20"/>
    <s v="Maroudas, Tyrone W"/>
    <n v="13791"/>
    <x v="45"/>
    <n v="1906.74"/>
    <n v="275.52999999999997"/>
    <d v="2012-12-13T00:00:00"/>
    <s v="Terminated"/>
    <x v="1"/>
    <n v="49575.24"/>
    <s v="Admin"/>
    <n v="2012"/>
  </r>
  <r>
    <n v="3"/>
    <x v="2"/>
    <n v="82"/>
    <x v="20"/>
    <s v="Martinez, Teresa M"/>
    <n v="9790"/>
    <x v="48"/>
    <n v="2128.8000000000002"/>
    <n v="157.03"/>
    <d v="2012-12-13T00:00:00"/>
    <s v="Active"/>
    <x v="1"/>
    <n v="55348.800000000003"/>
    <s v="Admin"/>
    <n v="2012"/>
  </r>
  <r>
    <n v="3"/>
    <x v="2"/>
    <n v="82"/>
    <x v="20"/>
    <s v="Marzan, Marissa "/>
    <n v="13573"/>
    <x v="45"/>
    <n v="1995.14"/>
    <n v="146.81"/>
    <d v="2012-12-13T00:00:00"/>
    <s v="Active"/>
    <x v="1"/>
    <n v="51873.64"/>
    <s v="Admin"/>
    <n v="2012"/>
  </r>
  <r>
    <n v="3"/>
    <x v="2"/>
    <n v="82"/>
    <x v="20"/>
    <s v="Sagle, Joan "/>
    <n v="1058"/>
    <x v="45"/>
    <n v="3369.88"/>
    <n v="249.67"/>
    <d v="2012-12-13T00:00:00"/>
    <s v="Active"/>
    <x v="1"/>
    <n v="87616.88"/>
    <s v="Admin"/>
    <n v="2012"/>
  </r>
  <r>
    <n v="3"/>
    <x v="2"/>
    <n v="83"/>
    <x v="21"/>
    <s v="Matthews, Teri V"/>
    <n v="13452"/>
    <x v="77"/>
    <n v="2300.21"/>
    <n v="175.96"/>
    <d v="2012-12-13T00:00:00"/>
    <s v="Active"/>
    <x v="1"/>
    <n v="59805.46"/>
    <s v="Admin"/>
    <n v="2012"/>
  </r>
  <r>
    <n v="3"/>
    <x v="2"/>
    <n v="83"/>
    <x v="21"/>
    <s v="Parento-Garcia, Ellyce N"/>
    <n v="12984"/>
    <x v="77"/>
    <n v="2599.1999999999998"/>
    <n v="198.84"/>
    <d v="2012-12-13T00:00:00"/>
    <s v="Active"/>
    <x v="1"/>
    <n v="67579.199999999997"/>
    <s v="Admin"/>
    <n v="2012"/>
  </r>
  <r>
    <n v="3"/>
    <x v="2"/>
    <n v="85"/>
    <x v="22"/>
    <s v="Brown, Mary E"/>
    <n v="13343"/>
    <x v="50"/>
    <n v="1483.2"/>
    <n v="108.49"/>
    <d v="2012-12-13T00:00:00"/>
    <s v="Active"/>
    <x v="1"/>
    <n v="38563.199999999997"/>
    <s v="Admin"/>
    <n v="2012"/>
  </r>
  <r>
    <n v="3"/>
    <x v="2"/>
    <n v="85"/>
    <x v="22"/>
    <s v="Cantrell, Dianthea S"/>
    <n v="13367"/>
    <x v="50"/>
    <n v="1524"/>
    <n v="115.66"/>
    <d v="2012-12-13T00:00:00"/>
    <s v="Active"/>
    <x v="1"/>
    <n v="39624"/>
    <s v="Admin"/>
    <n v="2012"/>
  </r>
  <r>
    <n v="3"/>
    <x v="2"/>
    <n v="85"/>
    <x v="22"/>
    <s v="Hulunian, Devon J"/>
    <n v="13344"/>
    <x v="50"/>
    <n v="1606.4"/>
    <n v="121.77"/>
    <d v="2012-12-13T00:00:00"/>
    <s v="Active"/>
    <x v="1"/>
    <n v="41766.400000000001"/>
    <s v="Admin"/>
    <n v="2012"/>
  </r>
  <r>
    <n v="3"/>
    <x v="2"/>
    <n v="85"/>
    <x v="22"/>
    <s v="Palmer, Lavinia D"/>
    <n v="13116"/>
    <x v="50"/>
    <n v="3991.02"/>
    <n v="291.22000000000003"/>
    <d v="2012-12-13T00:00:00"/>
    <s v="Voluntary Resignation"/>
    <x v="1"/>
    <n v="103766.52"/>
    <s v="Admin"/>
    <n v="2012"/>
  </r>
  <r>
    <n v="3"/>
    <x v="2"/>
    <n v="85"/>
    <x v="22"/>
    <s v="Pannett, Michelle D"/>
    <n v="13268"/>
    <x v="47"/>
    <n v="2773.07"/>
    <n v="212.14"/>
    <d v="2012-12-13T00:00:00"/>
    <s v="Active"/>
    <x v="1"/>
    <n v="72099.820000000007"/>
    <s v="Admin"/>
    <n v="2012"/>
  </r>
  <r>
    <n v="3"/>
    <x v="2"/>
    <n v="85"/>
    <x v="22"/>
    <s v="Regalo, Ashley C"/>
    <n v="13478"/>
    <x v="50"/>
    <n v="1565.6"/>
    <n v="119.77"/>
    <d v="2012-12-13T00:00:00"/>
    <s v="Active"/>
    <x v="1"/>
    <n v="40705.599999999999"/>
    <s v="Admin"/>
    <n v="2012"/>
  </r>
  <r>
    <n v="3"/>
    <x v="2"/>
    <n v="86"/>
    <x v="23"/>
    <s v="Cassle, Robert D"/>
    <n v="12067"/>
    <x v="54"/>
    <n v="1463"/>
    <n v="111.07"/>
    <d v="2012-12-13T00:00:00"/>
    <s v="Active"/>
    <x v="1"/>
    <n v="38038"/>
    <s v="Admin"/>
    <n v="2012"/>
  </r>
  <r>
    <n v="3"/>
    <x v="2"/>
    <n v="86"/>
    <x v="23"/>
    <s v="Chapman, Christopher L"/>
    <n v="12669"/>
    <x v="54"/>
    <n v="1129.5999999999999"/>
    <n v="63.77"/>
    <d v="2012-12-13T00:00:00"/>
    <s v="Active"/>
    <x v="1"/>
    <n v="29369.599999999999"/>
    <s v="Admin"/>
    <n v="2012"/>
  </r>
  <r>
    <n v="3"/>
    <x v="2"/>
    <n v="86"/>
    <x v="23"/>
    <s v="Cruz Jr, Domingo "/>
    <n v="13488"/>
    <x v="51"/>
    <n v="946.92"/>
    <n v="72.44"/>
    <d v="2012-12-13T00:00:00"/>
    <s v="Active"/>
    <x v="1"/>
    <n v="24619.919999999998"/>
    <s v="Admin"/>
    <n v="2012"/>
  </r>
  <r>
    <n v="3"/>
    <x v="2"/>
    <n v="86"/>
    <x v="23"/>
    <s v="Morales Jr., Arturo "/>
    <n v="12721"/>
    <x v="51"/>
    <n v="1024.8599999999999"/>
    <n v="61.99"/>
    <d v="2012-12-13T00:00:00"/>
    <s v="Active"/>
    <x v="1"/>
    <n v="26646.36"/>
    <s v="Admin"/>
    <n v="2012"/>
  </r>
  <r>
    <n v="3"/>
    <x v="2"/>
    <n v="86"/>
    <x v="23"/>
    <s v="Salas, Diana C"/>
    <n v="9362"/>
    <x v="53"/>
    <n v="1904.75"/>
    <n v="139.9"/>
    <d v="2012-12-13T00:00:00"/>
    <s v="Active"/>
    <x v="1"/>
    <n v="49523.5"/>
    <s v="Admin"/>
    <n v="2012"/>
  </r>
  <r>
    <n v="3"/>
    <x v="2"/>
    <n v="87"/>
    <x v="24"/>
    <s v="Helm, Gerald E"/>
    <n v="11030"/>
    <x v="55"/>
    <n v="2210.46"/>
    <n v="163.04"/>
    <d v="2012-12-13T00:00:00"/>
    <s v="Active"/>
    <x v="1"/>
    <n v="57471.96"/>
    <s v="Admin"/>
    <n v="2012"/>
  </r>
  <r>
    <n v="3"/>
    <x v="2"/>
    <n v="87"/>
    <x v="24"/>
    <s v="Lopez Jr., Manuel "/>
    <n v="13361"/>
    <x v="55"/>
    <n v="1236"/>
    <n v="87.3"/>
    <d v="2012-12-13T00:00:00"/>
    <s v="Active"/>
    <x v="1"/>
    <n v="32136"/>
    <s v="Admin"/>
    <n v="2012"/>
  </r>
  <r>
    <n v="3"/>
    <x v="2"/>
    <n v="92"/>
    <x v="25"/>
    <s v="Jimenez, Corina M"/>
    <n v="12208"/>
    <x v="57"/>
    <n v="1280"/>
    <n v="97.92"/>
    <d v="2012-12-13T00:00:00"/>
    <s v="Active"/>
    <x v="1"/>
    <n v="33280"/>
    <s v="Admin"/>
    <n v="2012"/>
  </r>
  <r>
    <n v="3"/>
    <x v="2"/>
    <n v="92"/>
    <x v="25"/>
    <s v="Mello, Mary K"/>
    <n v="10585"/>
    <x v="56"/>
    <n v="2062.3200000000002"/>
    <n v="129.41"/>
    <d v="2012-12-13T00:00:00"/>
    <s v="Active"/>
    <x v="1"/>
    <n v="53620.32"/>
    <s v="Admin"/>
    <n v="2012"/>
  </r>
  <r>
    <n v="3"/>
    <x v="2"/>
    <n v="92"/>
    <x v="25"/>
    <s v="Salcido, Destiny K"/>
    <n v="12185"/>
    <x v="57"/>
    <n v="1420.01"/>
    <n v="102.81"/>
    <d v="2012-12-13T00:00:00"/>
    <s v="Active"/>
    <x v="1"/>
    <n v="36920.26"/>
    <s v="Admin"/>
    <n v="2012"/>
  </r>
  <r>
    <n v="3"/>
    <x v="2"/>
    <n v="92"/>
    <x v="25"/>
    <s v="Wiles, Frances  K"/>
    <n v="9489"/>
    <x v="57"/>
    <n v="1400.8"/>
    <n v="100.51"/>
    <d v="2012-12-13T00:00:00"/>
    <s v="Active"/>
    <x v="1"/>
    <n v="36420.800000000003"/>
    <s v="Admin"/>
    <n v="2012"/>
  </r>
  <r>
    <n v="3"/>
    <x v="2"/>
    <n v="93"/>
    <x v="26"/>
    <s v="Cummings, William J"/>
    <n v="11905"/>
    <x v="60"/>
    <n v="1782.68"/>
    <n v="136.38"/>
    <d v="2012-12-13T00:00:00"/>
    <s v="Active"/>
    <x v="1"/>
    <n v="46349.68"/>
    <s v="Admin"/>
    <n v="2012"/>
  </r>
  <r>
    <n v="3"/>
    <x v="2"/>
    <n v="93"/>
    <x v="26"/>
    <s v="Dickson, Kimberly A"/>
    <n v="1122"/>
    <x v="61"/>
    <n v="1909.62"/>
    <n v="138.83000000000001"/>
    <d v="2012-12-13T00:00:00"/>
    <s v="Active"/>
    <x v="1"/>
    <n v="49650.12"/>
    <s v="Admin"/>
    <n v="2012"/>
  </r>
  <r>
    <n v="3"/>
    <x v="2"/>
    <n v="93"/>
    <x v="26"/>
    <s v="Franksen, Jerald D"/>
    <n v="10430"/>
    <x v="79"/>
    <n v="2773.06"/>
    <n v="211.29"/>
    <d v="2012-12-13T00:00:00"/>
    <s v="Active"/>
    <x v="1"/>
    <n v="72099.56"/>
    <s v="Admin"/>
    <n v="2012"/>
  </r>
  <r>
    <n v="3"/>
    <x v="2"/>
    <n v="93"/>
    <x v="26"/>
    <s v="Kisla, Lisa A"/>
    <n v="11545"/>
    <x v="61"/>
    <n v="2334.8200000000002"/>
    <n v="173.41"/>
    <d v="2012-12-13T00:00:00"/>
    <s v="Active"/>
    <x v="1"/>
    <n v="60705.32"/>
    <s v="Admin"/>
    <n v="2012"/>
  </r>
  <r>
    <n v="4"/>
    <x v="3"/>
    <n v="64"/>
    <x v="34"/>
    <s v="Dutra, Donald W"/>
    <n v="12199"/>
    <x v="89"/>
    <n v="2000"/>
    <n v="150.72"/>
    <d v="2012-12-13T00:00:00"/>
    <s v="Active"/>
    <x v="1"/>
    <n v="52000"/>
    <s v="Faculty"/>
    <n v="2012"/>
  </r>
  <r>
    <n v="4"/>
    <x v="3"/>
    <n v="64"/>
    <x v="34"/>
    <s v="Simmons, Richard E"/>
    <n v="10107"/>
    <x v="90"/>
    <n v="2339.2800000000002"/>
    <n v="172.87"/>
    <d v="2012-12-13T00:00:00"/>
    <s v="Active"/>
    <x v="1"/>
    <n v="60821.279999999999"/>
    <s v="Faculty"/>
    <n v="2012"/>
  </r>
  <r>
    <n v="4"/>
    <x v="3"/>
    <n v="64"/>
    <x v="34"/>
    <s v="Smith, Lionel C"/>
    <n v="13110"/>
    <x v="89"/>
    <n v="1860.18"/>
    <n v="142.30000000000001"/>
    <d v="2012-12-13T00:00:00"/>
    <s v="Active"/>
    <x v="1"/>
    <n v="48364.68"/>
    <s v="Faculty"/>
    <n v="2012"/>
  </r>
  <r>
    <n v="4"/>
    <x v="3"/>
    <n v="72"/>
    <x v="15"/>
    <s v="Chang, Judy C"/>
    <n v="13641"/>
    <x v="32"/>
    <n v="322"/>
    <n v="46.52"/>
    <d v="2012-12-13T00:00:00"/>
    <s v="Active"/>
    <x v="0"/>
    <n v="8372"/>
    <s v="Faculty"/>
    <n v="2012"/>
  </r>
  <r>
    <n v="4"/>
    <x v="3"/>
    <n v="72"/>
    <x v="15"/>
    <s v="Kirkham, Lou Ann D"/>
    <n v="10327"/>
    <x v="32"/>
    <n v="302.82"/>
    <n v="43.75"/>
    <d v="2012-12-13T00:00:00"/>
    <s v="Active"/>
    <x v="0"/>
    <n v="7873.32"/>
    <s v="Faculty"/>
    <n v="2012"/>
  </r>
  <r>
    <n v="4"/>
    <x v="3"/>
    <n v="72"/>
    <x v="15"/>
    <s v="Mills, Jody L"/>
    <n v="12705"/>
    <x v="32"/>
    <n v="471.96"/>
    <n v="68.19"/>
    <d v="2012-12-13T00:00:00"/>
    <s v="Active"/>
    <x v="0"/>
    <n v="12270.96"/>
    <s v="Faculty"/>
    <n v="2012"/>
  </r>
  <r>
    <n v="4"/>
    <x v="3"/>
    <n v="72"/>
    <x v="15"/>
    <s v="Shoaf, John E"/>
    <n v="13603"/>
    <x v="32"/>
    <n v="301"/>
    <n v="23.02"/>
    <d v="2012-12-13T00:00:00"/>
    <s v="Active"/>
    <x v="0"/>
    <n v="7826"/>
    <s v="Faculty"/>
    <n v="2012"/>
  </r>
  <r>
    <n v="4"/>
    <x v="3"/>
    <n v="80"/>
    <x v="19"/>
    <s v="Harrell, Pamela G"/>
    <n v="9789"/>
    <x v="4"/>
    <n v="2073.88"/>
    <n v="146.83000000000001"/>
    <d v="2012-12-13T00:00:00"/>
    <s v="Active"/>
    <x v="1"/>
    <n v="53920.88"/>
    <s v="Admin"/>
    <n v="2012"/>
  </r>
  <r>
    <n v="4"/>
    <x v="3"/>
    <n v="80"/>
    <x v="19"/>
    <s v="Macfarlane, Jack P"/>
    <n v="12068"/>
    <x v="39"/>
    <n v="2866.27"/>
    <n v="213.45"/>
    <d v="2012-12-13T00:00:00"/>
    <s v="Active"/>
    <x v="1"/>
    <n v="74523.02"/>
    <s v="Admin"/>
    <n v="2012"/>
  </r>
  <r>
    <n v="4"/>
    <x v="3"/>
    <n v="80"/>
    <x v="19"/>
    <s v="Petry, Sharlet M"/>
    <n v="12936"/>
    <x v="40"/>
    <n v="1062.43"/>
    <n v="59.44"/>
    <d v="2012-12-13T00:00:00"/>
    <s v="Active"/>
    <x v="1"/>
    <n v="27623.18"/>
    <s v="Admin"/>
    <n v="2012"/>
  </r>
  <r>
    <n v="4"/>
    <x v="3"/>
    <n v="93"/>
    <x v="26"/>
    <s v="Alves, Jason "/>
    <n v="10678"/>
    <x v="79"/>
    <n v="2130.0300000000002"/>
    <n v="137.16"/>
    <d v="2012-12-13T00:00:00"/>
    <s v="Active"/>
    <x v="1"/>
    <n v="55380.78"/>
    <s v="Admin"/>
    <n v="2012"/>
  </r>
  <r>
    <n v="5"/>
    <x v="4"/>
    <n v="2"/>
    <x v="37"/>
    <s v="Kennedy, Karen E"/>
    <n v="12504"/>
    <x v="91"/>
    <n v="2114.5500000000002"/>
    <n v="155.94"/>
    <d v="2012-12-13T00:00:00"/>
    <s v="Active"/>
    <x v="1"/>
    <n v="54978.3"/>
    <s v="Faculty"/>
    <n v="2012"/>
  </r>
  <r>
    <n v="5"/>
    <x v="4"/>
    <n v="3"/>
    <x v="32"/>
    <s v="Bacon, Amy J"/>
    <n v="13225"/>
    <x v="82"/>
    <n v="2188.75"/>
    <n v="167.44"/>
    <d v="2012-12-13T00:00:00"/>
    <s v="Active"/>
    <x v="0"/>
    <n v="56907.5"/>
    <s v="Faculty"/>
    <n v="2012"/>
  </r>
  <r>
    <n v="5"/>
    <x v="4"/>
    <n v="3"/>
    <x v="32"/>
    <s v="Burgess, Linda J"/>
    <n v="11796"/>
    <x v="82"/>
    <n v="972.9"/>
    <n v="74.430000000000007"/>
    <d v="2012-12-13T00:00:00"/>
    <s v="Active"/>
    <x v="0"/>
    <n v="25295.4"/>
    <s v="Faculty"/>
    <n v="2012"/>
  </r>
  <r>
    <n v="5"/>
    <x v="4"/>
    <n v="3"/>
    <x v="32"/>
    <s v="Cervantes, Dawn M"/>
    <n v="12649"/>
    <x v="82"/>
    <n v="1282.47"/>
    <n v="98.11"/>
    <d v="2012-12-13T00:00:00"/>
    <s v="Active"/>
    <x v="0"/>
    <n v="33344.22"/>
    <s v="Faculty"/>
    <n v="2012"/>
  </r>
  <r>
    <n v="5"/>
    <x v="4"/>
    <n v="3"/>
    <x v="32"/>
    <s v="Cobb, Sharon L"/>
    <n v="10701"/>
    <x v="82"/>
    <n v="1955.01"/>
    <n v="144.59"/>
    <d v="2012-12-13T00:00:00"/>
    <s v="Active"/>
    <x v="1"/>
    <n v="50830.26"/>
    <s v="Faculty"/>
    <n v="2012"/>
  </r>
  <r>
    <n v="5"/>
    <x v="4"/>
    <n v="3"/>
    <x v="32"/>
    <s v="Elgamal, Amgad A"/>
    <n v="13103"/>
    <x v="82"/>
    <n v="2544.21"/>
    <n v="194.63"/>
    <d v="2012-12-13T00:00:00"/>
    <s v="Active"/>
    <x v="1"/>
    <n v="66149.460000000006"/>
    <s v="Faculty"/>
    <n v="2012"/>
  </r>
  <r>
    <n v="5"/>
    <x v="4"/>
    <n v="3"/>
    <x v="32"/>
    <s v="Malouf, Lacy M"/>
    <n v="12470"/>
    <x v="82"/>
    <n v="1802"/>
    <n v="115.21"/>
    <d v="2012-12-13T00:00:00"/>
    <s v="Active"/>
    <x v="1"/>
    <n v="46852"/>
    <s v="Faculty"/>
    <n v="2012"/>
  </r>
  <r>
    <n v="5"/>
    <x v="4"/>
    <n v="3"/>
    <x v="32"/>
    <s v="Savala, Yvette M"/>
    <n v="11924"/>
    <x v="82"/>
    <n v="2541"/>
    <n v="194.38"/>
    <d v="2012-12-13T00:00:00"/>
    <s v="Active"/>
    <x v="0"/>
    <n v="66066"/>
    <s v="Faculty"/>
    <n v="2012"/>
  </r>
  <r>
    <n v="5"/>
    <x v="4"/>
    <n v="6"/>
    <x v="1"/>
    <s v="Bowman, Daniel E"/>
    <n v="13681"/>
    <x v="3"/>
    <n v="393.75"/>
    <n v="56.89"/>
    <d v="2012-12-13T00:00:00"/>
    <s v="Active"/>
    <x v="2"/>
    <n v="10237.5"/>
    <s v="Faculty"/>
    <n v="2012"/>
  </r>
  <r>
    <n v="5"/>
    <x v="4"/>
    <n v="6"/>
    <x v="1"/>
    <s v="Diaz, Jesse M"/>
    <n v="12167"/>
    <x v="3"/>
    <n v="2105.5300000000002"/>
    <n v="150.57"/>
    <d v="2012-12-13T00:00:00"/>
    <s v="Active"/>
    <x v="1"/>
    <n v="54743.78"/>
    <s v="Faculty"/>
    <n v="2012"/>
  </r>
  <r>
    <n v="5"/>
    <x v="4"/>
    <n v="6"/>
    <x v="1"/>
    <s v="Kramer, Matthew W"/>
    <n v="13394"/>
    <x v="3"/>
    <n v="1545"/>
    <n v="118.19"/>
    <d v="2012-12-13T00:00:00"/>
    <s v="Active"/>
    <x v="0"/>
    <n v="40170"/>
    <s v="Faculty"/>
    <n v="2012"/>
  </r>
  <r>
    <n v="5"/>
    <x v="4"/>
    <n v="14"/>
    <x v="2"/>
    <s v="Benton, Francis G"/>
    <n v="11155"/>
    <x v="6"/>
    <n v="3401.08"/>
    <n v="254.36"/>
    <d v="2012-12-13T00:00:00"/>
    <s v="Active"/>
    <x v="1"/>
    <n v="88428.08"/>
    <s v="Faculty"/>
    <n v="2012"/>
  </r>
  <r>
    <n v="5"/>
    <x v="4"/>
    <n v="14"/>
    <x v="2"/>
    <s v="Bravo, Jose G"/>
    <n v="13816"/>
    <x v="6"/>
    <n v="750"/>
    <n v="108.38"/>
    <d v="2012-12-13T00:00:00"/>
    <s v="Active"/>
    <x v="0"/>
    <n v="19500"/>
    <s v="Faculty"/>
    <n v="2012"/>
  </r>
  <r>
    <n v="5"/>
    <x v="4"/>
    <n v="14"/>
    <x v="2"/>
    <s v="Endress, Lea M"/>
    <n v="11643"/>
    <x v="6"/>
    <n v="3542.22"/>
    <n v="270.98"/>
    <d v="2012-12-13T00:00:00"/>
    <s v="Active"/>
    <x v="1"/>
    <n v="92097.72"/>
    <s v="Faculty"/>
    <n v="2012"/>
  </r>
  <r>
    <n v="5"/>
    <x v="4"/>
    <n v="14"/>
    <x v="2"/>
    <s v="Farol, Christina A"/>
    <n v="11411"/>
    <x v="6"/>
    <n v="1384.32"/>
    <n v="105.9"/>
    <d v="2012-12-13T00:00:00"/>
    <s v="Active"/>
    <x v="0"/>
    <n v="35992.32"/>
    <s v="Faculty"/>
    <n v="2012"/>
  </r>
  <r>
    <n v="5"/>
    <x v="4"/>
    <n v="14"/>
    <x v="2"/>
    <s v="Guzman, Ricardo "/>
    <n v="10764"/>
    <x v="7"/>
    <n v="4410.53"/>
    <n v="334.82"/>
    <d v="2012-12-13T00:00:00"/>
    <s v="Active"/>
    <x v="1"/>
    <n v="114673.78"/>
    <s v="Faculty"/>
    <n v="2012"/>
  </r>
  <r>
    <n v="5"/>
    <x v="4"/>
    <n v="14"/>
    <x v="2"/>
    <s v="Lewis, Maryann E"/>
    <n v="13526"/>
    <x v="6"/>
    <n v="1812.8"/>
    <n v="138.68"/>
    <d v="2012-12-13T00:00:00"/>
    <s v="Active"/>
    <x v="0"/>
    <n v="47132.800000000003"/>
    <s v="Faculty"/>
    <n v="2012"/>
  </r>
  <r>
    <n v="5"/>
    <x v="4"/>
    <n v="14"/>
    <x v="2"/>
    <s v="Lockridge, Henry V"/>
    <n v="11156"/>
    <x v="6"/>
    <n v="3374.28"/>
    <n v="258.14"/>
    <d v="2012-12-13T00:00:00"/>
    <s v="Active"/>
    <x v="1"/>
    <n v="87731.28"/>
    <s v="Faculty"/>
    <n v="2012"/>
  </r>
  <r>
    <n v="5"/>
    <x v="4"/>
    <n v="14"/>
    <x v="2"/>
    <s v="Malave, Joe V"/>
    <n v="11112"/>
    <x v="6"/>
    <n v="3564.62"/>
    <n v="272.7"/>
    <d v="2012-12-13T00:00:00"/>
    <s v="Active"/>
    <x v="1"/>
    <n v="92680.12"/>
    <s v="Faculty"/>
    <n v="2012"/>
  </r>
  <r>
    <n v="5"/>
    <x v="4"/>
    <n v="14"/>
    <x v="2"/>
    <s v="Marquez, Anthony R"/>
    <n v="12287"/>
    <x v="124"/>
    <n v="562.38"/>
    <n v="43.02"/>
    <d v="2012-12-13T00:00:00"/>
    <s v="Active"/>
    <x v="0"/>
    <n v="14621.88"/>
    <s v="Faculty"/>
    <n v="2012"/>
  </r>
  <r>
    <n v="5"/>
    <x v="4"/>
    <n v="14"/>
    <x v="2"/>
    <s v="McCord, Russell W"/>
    <n v="13175"/>
    <x v="6"/>
    <n v="3200"/>
    <n v="238.72"/>
    <d v="2012-12-13T00:00:00"/>
    <s v="Active"/>
    <x v="1"/>
    <n v="83200"/>
    <s v="Faculty"/>
    <n v="2012"/>
  </r>
  <r>
    <n v="5"/>
    <x v="4"/>
    <n v="14"/>
    <x v="2"/>
    <s v="Nguyen, Tin N"/>
    <n v="13522"/>
    <x v="6"/>
    <n v="346.08"/>
    <n v="26.48"/>
    <d v="2012-12-13T00:00:00"/>
    <s v="Active"/>
    <x v="0"/>
    <n v="8998.08"/>
    <s v="Faculty"/>
    <n v="2012"/>
  </r>
  <r>
    <n v="5"/>
    <x v="4"/>
    <n v="14"/>
    <x v="2"/>
    <s v="Serrano, Thomas "/>
    <n v="10720"/>
    <x v="65"/>
    <n v="3981.14"/>
    <n v="304.56"/>
    <d v="2012-12-13T00:00:00"/>
    <s v="Active"/>
    <x v="1"/>
    <n v="103509.64"/>
    <s v="Faculty"/>
    <n v="2012"/>
  </r>
  <r>
    <n v="5"/>
    <x v="4"/>
    <n v="14"/>
    <x v="2"/>
    <s v="Wang, Cristina V"/>
    <n v="13609"/>
    <x v="124"/>
    <n v="460"/>
    <n v="35.19"/>
    <d v="2012-12-13T00:00:00"/>
    <s v="Active"/>
    <x v="0"/>
    <n v="11960"/>
    <s v="Faculty"/>
    <n v="2012"/>
  </r>
  <r>
    <n v="5"/>
    <x v="4"/>
    <n v="22"/>
    <x v="3"/>
    <s v="Barnett, Angela D"/>
    <n v="12162"/>
    <x v="2"/>
    <n v="3049.62"/>
    <n v="228.33"/>
    <d v="2012-12-13T00:00:00"/>
    <s v="Active"/>
    <x v="1"/>
    <n v="79290.12"/>
    <s v="Faculty"/>
    <n v="2012"/>
  </r>
  <r>
    <n v="5"/>
    <x v="4"/>
    <n v="22"/>
    <x v="3"/>
    <s v="Bejarano, Irma J"/>
    <n v="10721"/>
    <x v="2"/>
    <n v="3382.77"/>
    <n v="246.01"/>
    <d v="2012-12-13T00:00:00"/>
    <s v="Active"/>
    <x v="1"/>
    <n v="87952.02"/>
    <s v="Faculty"/>
    <n v="2012"/>
  </r>
  <r>
    <n v="5"/>
    <x v="4"/>
    <n v="22"/>
    <x v="3"/>
    <s v="Burgos, Holli D"/>
    <n v="10269"/>
    <x v="2"/>
    <n v="1001.43"/>
    <n v="76.61"/>
    <d v="2012-12-13T00:00:00"/>
    <s v="Active"/>
    <x v="0"/>
    <n v="26037.18"/>
    <s v="Faculty"/>
    <n v="2012"/>
  </r>
  <r>
    <n v="5"/>
    <x v="4"/>
    <n v="22"/>
    <x v="3"/>
    <s v="Dembekjian, Seta "/>
    <n v="13473"/>
    <x v="2"/>
    <n v="320"/>
    <n v="24.48"/>
    <d v="2012-12-13T00:00:00"/>
    <s v="Active"/>
    <x v="2"/>
    <n v="8320"/>
    <s v="Faculty"/>
    <n v="2012"/>
  </r>
  <r>
    <n v="5"/>
    <x v="4"/>
    <n v="22"/>
    <x v="3"/>
    <s v="Filippelli, Gregg S"/>
    <n v="10322"/>
    <x v="93"/>
    <n v="2108.08"/>
    <n v="161.27000000000001"/>
    <d v="2012-12-13T00:00:00"/>
    <s v="Active"/>
    <x v="0"/>
    <n v="54810.080000000002"/>
    <s v="Faculty"/>
    <n v="2012"/>
  </r>
  <r>
    <n v="5"/>
    <x v="4"/>
    <n v="22"/>
    <x v="3"/>
    <s v="Islas, Armando J"/>
    <n v="13620"/>
    <x v="93"/>
    <n v="1080"/>
    <n v="82.62"/>
    <d v="2012-12-13T00:00:00"/>
    <s v="Active"/>
    <x v="0"/>
    <n v="28080"/>
    <s v="Faculty"/>
    <n v="2012"/>
  </r>
  <r>
    <n v="5"/>
    <x v="4"/>
    <n v="22"/>
    <x v="3"/>
    <s v="Lachica, Tara M"/>
    <n v="11531"/>
    <x v="2"/>
    <n v="2893.27"/>
    <n v="212.53"/>
    <d v="2012-12-13T00:00:00"/>
    <s v="Active"/>
    <x v="1"/>
    <n v="75225.02"/>
    <s v="Faculty"/>
    <n v="2012"/>
  </r>
  <r>
    <n v="5"/>
    <x v="4"/>
    <n v="22"/>
    <x v="3"/>
    <s v="Lahren, Catherine "/>
    <n v="12913"/>
    <x v="2"/>
    <n v="1629.6"/>
    <n v="124.67"/>
    <d v="2012-12-13T00:00:00"/>
    <s v="Active"/>
    <x v="0"/>
    <n v="42369.599999999999"/>
    <s v="Faculty"/>
    <n v="2012"/>
  </r>
  <r>
    <n v="5"/>
    <x v="4"/>
    <n v="22"/>
    <x v="3"/>
    <s v="Lange, Pamela M"/>
    <n v="10735"/>
    <x v="2"/>
    <n v="2937.88"/>
    <n v="198.97"/>
    <d v="2012-12-13T00:00:00"/>
    <s v="Active"/>
    <x v="1"/>
    <n v="76384.88"/>
    <s v="Faculty"/>
    <n v="2012"/>
  </r>
  <r>
    <n v="5"/>
    <x v="4"/>
    <n v="22"/>
    <x v="3"/>
    <s v="Miller, Guy M"/>
    <n v="11701"/>
    <x v="93"/>
    <n v="720"/>
    <n v="55.08"/>
    <d v="2012-12-13T00:00:00"/>
    <s v="Active"/>
    <x v="2"/>
    <n v="18720"/>
    <s v="Faculty"/>
    <n v="2012"/>
  </r>
  <r>
    <n v="5"/>
    <x v="4"/>
    <n v="22"/>
    <x v="3"/>
    <s v="Monge, Melinda S"/>
    <n v="13220"/>
    <x v="2"/>
    <n v="527.36"/>
    <n v="40.35"/>
    <d v="2012-12-13T00:00:00"/>
    <s v="Active"/>
    <x v="0"/>
    <n v="13711.36"/>
    <s v="Faculty"/>
    <n v="2012"/>
  </r>
  <r>
    <n v="5"/>
    <x v="4"/>
    <n v="22"/>
    <x v="3"/>
    <s v="Nazaroff, Leslie "/>
    <n v="10270"/>
    <x v="8"/>
    <n v="5807.93"/>
    <n v="439.33"/>
    <d v="2012-12-13T00:00:00"/>
    <s v="Active"/>
    <x v="1"/>
    <n v="151006.18"/>
    <s v="Faculty"/>
    <n v="2012"/>
  </r>
  <r>
    <n v="5"/>
    <x v="4"/>
    <n v="22"/>
    <x v="3"/>
    <s v="Randazzo, Kelly E"/>
    <n v="12044"/>
    <x v="2"/>
    <n v="3171.66"/>
    <n v="242.63"/>
    <d v="2012-12-13T00:00:00"/>
    <s v="Active"/>
    <x v="1"/>
    <n v="82463.16"/>
    <s v="Faculty"/>
    <n v="2012"/>
  </r>
  <r>
    <n v="5"/>
    <x v="4"/>
    <n v="22"/>
    <x v="3"/>
    <s v="Santucho, Sabrina M"/>
    <n v="11860"/>
    <x v="2"/>
    <n v="2942.75"/>
    <n v="225.12"/>
    <d v="2012-12-13T00:00:00"/>
    <s v="Active"/>
    <x v="1"/>
    <n v="76511.5"/>
    <s v="Faculty"/>
    <n v="2012"/>
  </r>
  <r>
    <n v="5"/>
    <x v="4"/>
    <n v="22"/>
    <x v="3"/>
    <s v="Verzola, Karla L"/>
    <n v="12865"/>
    <x v="2"/>
    <n v="160"/>
    <n v="23.12"/>
    <d v="2012-12-13T00:00:00"/>
    <s v="Active"/>
    <x v="2"/>
    <n v="4160"/>
    <s v="Faculty"/>
    <n v="2012"/>
  </r>
  <r>
    <n v="5"/>
    <x v="4"/>
    <n v="22"/>
    <x v="3"/>
    <s v="Wilson, Elizabeth J"/>
    <n v="11702"/>
    <x v="2"/>
    <n v="3104.83"/>
    <n v="235.05"/>
    <d v="2012-12-13T00:00:00"/>
    <s v="Active"/>
    <x v="1"/>
    <n v="80725.58"/>
    <s v="Faculty"/>
    <n v="2012"/>
  </r>
  <r>
    <n v="5"/>
    <x v="4"/>
    <n v="32"/>
    <x v="8"/>
    <s v="Aragon, Stella Marie G"/>
    <n v="12473"/>
    <x v="24"/>
    <n v="355.16"/>
    <n v="27.17"/>
    <d v="2012-12-13T00:00:00"/>
    <s v="Active"/>
    <x v="0"/>
    <n v="9234.16"/>
    <s v="Faculty"/>
    <n v="2012"/>
  </r>
  <r>
    <n v="5"/>
    <x v="4"/>
    <n v="32"/>
    <x v="8"/>
    <s v="Briggs, Amber M"/>
    <n v="12435"/>
    <x v="24"/>
    <n v="1531.75"/>
    <n v="117.18"/>
    <d v="2012-12-13T00:00:00"/>
    <s v="Active"/>
    <x v="0"/>
    <n v="39825.5"/>
    <s v="Faculty"/>
    <n v="2012"/>
  </r>
  <r>
    <n v="5"/>
    <x v="4"/>
    <n v="32"/>
    <x v="8"/>
    <s v="Glance, Diana L"/>
    <n v="10930"/>
    <x v="24"/>
    <n v="2148.7600000000002"/>
    <n v="158.56"/>
    <d v="2012-12-13T00:00:00"/>
    <s v="Active"/>
    <x v="1"/>
    <n v="55867.76"/>
    <s v="Faculty"/>
    <n v="2012"/>
  </r>
  <r>
    <n v="5"/>
    <x v="4"/>
    <n v="32"/>
    <x v="8"/>
    <s v="Medina, Brenda L"/>
    <n v="12924"/>
    <x v="24"/>
    <n v="570.08000000000004"/>
    <n v="43.61"/>
    <d v="2012-12-13T00:00:00"/>
    <s v="Active"/>
    <x v="0"/>
    <n v="14822.08"/>
    <s v="Faculty"/>
    <n v="2012"/>
  </r>
  <r>
    <n v="5"/>
    <x v="4"/>
    <n v="32"/>
    <x v="8"/>
    <s v="Nichols, Deborah A"/>
    <n v="12895"/>
    <x v="24"/>
    <n v="2190.38"/>
    <n v="157.65"/>
    <d v="2012-12-13T00:00:00"/>
    <s v="Active"/>
    <x v="1"/>
    <n v="56949.88"/>
    <s v="Faculty"/>
    <n v="2012"/>
  </r>
  <r>
    <n v="5"/>
    <x v="4"/>
    <n v="32"/>
    <x v="8"/>
    <s v="Sebelist, Maryann M"/>
    <n v="10887"/>
    <x v="24"/>
    <n v="2090.16"/>
    <n v="155.47999999999999"/>
    <d v="2012-12-13T00:00:00"/>
    <s v="Active"/>
    <x v="1"/>
    <n v="54344.160000000003"/>
    <s v="Faculty"/>
    <n v="2012"/>
  </r>
  <r>
    <n v="5"/>
    <x v="4"/>
    <n v="46"/>
    <x v="11"/>
    <s v="Aschenbrenner, Bettina C"/>
    <n v="13653"/>
    <x v="27"/>
    <n v="1325"/>
    <n v="101.36"/>
    <d v="2012-12-13T00:00:00"/>
    <s v="Active"/>
    <x v="0"/>
    <n v="34450"/>
    <s v="Faculty"/>
    <n v="2012"/>
  </r>
  <r>
    <n v="5"/>
    <x v="4"/>
    <n v="46"/>
    <x v="11"/>
    <s v="Burlingame, Eric P"/>
    <n v="13310"/>
    <x v="27"/>
    <n v="54"/>
    <n v="4.13"/>
    <d v="2012-12-13T00:00:00"/>
    <s v="Active"/>
    <x v="2"/>
    <n v="1404"/>
    <s v="Faculty"/>
    <n v="2012"/>
  </r>
  <r>
    <n v="5"/>
    <x v="4"/>
    <n v="46"/>
    <x v="11"/>
    <s v="Chesnut, Darryl D"/>
    <n v="11136"/>
    <x v="27"/>
    <n v="1687.76"/>
    <n v="129.11000000000001"/>
    <d v="2012-12-13T00:00:00"/>
    <s v="Active"/>
    <x v="0"/>
    <n v="43881.760000000002"/>
    <s v="Faculty"/>
    <n v="2012"/>
  </r>
  <r>
    <n v="5"/>
    <x v="4"/>
    <n v="46"/>
    <x v="11"/>
    <s v="Crenshaw, Angelia "/>
    <n v="11245"/>
    <x v="28"/>
    <n v="2165.7800000000002"/>
    <n v="156.04"/>
    <d v="2012-12-13T00:00:00"/>
    <s v="Active"/>
    <x v="1"/>
    <n v="56310.28"/>
    <s v="Faculty"/>
    <n v="2012"/>
  </r>
  <r>
    <n v="5"/>
    <x v="4"/>
    <n v="46"/>
    <x v="11"/>
    <s v="Ferretiz, Myra "/>
    <n v="12587"/>
    <x v="27"/>
    <n v="333.72"/>
    <n v="25.53"/>
    <d v="2012-12-13T00:00:00"/>
    <s v="Active"/>
    <x v="0"/>
    <n v="8676.7199999999993"/>
    <s v="Faculty"/>
    <n v="2012"/>
  </r>
  <r>
    <n v="5"/>
    <x v="4"/>
    <n v="46"/>
    <x v="11"/>
    <s v="Hooton, Christopher M"/>
    <n v="12586"/>
    <x v="47"/>
    <n v="2142.1999999999998"/>
    <n v="163.88"/>
    <d v="2012-12-13T00:00:00"/>
    <s v="Active"/>
    <x v="1"/>
    <n v="55697.2"/>
    <s v="Faculty"/>
    <n v="2012"/>
  </r>
  <r>
    <n v="5"/>
    <x v="4"/>
    <n v="46"/>
    <x v="11"/>
    <s v="Jennings, Eric L"/>
    <n v="12585"/>
    <x v="27"/>
    <n v="2620.1"/>
    <n v="200.44"/>
    <d v="2012-12-13T00:00:00"/>
    <s v="Active"/>
    <x v="0"/>
    <n v="68122.600000000006"/>
    <s v="Faculty"/>
    <n v="2012"/>
  </r>
  <r>
    <n v="5"/>
    <x v="4"/>
    <n v="60"/>
    <x v="35"/>
    <s v="Laraque, Serge L"/>
    <n v="11910"/>
    <x v="94"/>
    <n v="1521.84"/>
    <n v="116.42"/>
    <d v="2012-12-13T00:00:00"/>
    <s v="Active"/>
    <x v="0"/>
    <n v="39567.839999999997"/>
    <s v="Faculty"/>
    <n v="2012"/>
  </r>
  <r>
    <n v="5"/>
    <x v="4"/>
    <n v="60"/>
    <x v="35"/>
    <s v="Marrs, Andria R"/>
    <n v="13442"/>
    <x v="94"/>
    <n v="75"/>
    <n v="10.84"/>
    <d v="2012-12-13T00:00:00"/>
    <s v="Seasonal"/>
    <x v="2"/>
    <n v="1950"/>
    <s v="Faculty"/>
    <n v="2012"/>
  </r>
  <r>
    <n v="5"/>
    <x v="4"/>
    <n v="60"/>
    <x v="35"/>
    <s v="Matley, Stephen J"/>
    <n v="11292"/>
    <x v="95"/>
    <n v="4016.13"/>
    <n v="287.33999999999997"/>
    <d v="2012-12-13T00:00:00"/>
    <s v="Active"/>
    <x v="1"/>
    <n v="104419.38"/>
    <s v="Faculty"/>
    <n v="2012"/>
  </r>
  <r>
    <n v="5"/>
    <x v="4"/>
    <n v="62"/>
    <x v="13"/>
    <s v="Droog, Cornelius C"/>
    <n v="13490"/>
    <x v="30"/>
    <n v="1782.69"/>
    <n v="136.38"/>
    <d v="2012-12-13T00:00:00"/>
    <s v="Active"/>
    <x v="1"/>
    <n v="46349.94"/>
    <s v="Faculty"/>
    <n v="2012"/>
  </r>
  <r>
    <n v="5"/>
    <x v="4"/>
    <n v="62"/>
    <x v="13"/>
    <s v="Malone Jr., Leslie "/>
    <n v="13538"/>
    <x v="30"/>
    <n v="1442"/>
    <n v="110.31"/>
    <d v="2012-12-13T00:00:00"/>
    <s v="Active"/>
    <x v="0"/>
    <n v="37492"/>
    <s v="Faculty"/>
    <n v="2012"/>
  </r>
  <r>
    <n v="5"/>
    <x v="4"/>
    <n v="62"/>
    <x v="13"/>
    <s v="Manafi, Ali R"/>
    <n v="13647"/>
    <x v="30"/>
    <n v="550"/>
    <n v="42.08"/>
    <d v="2012-12-13T00:00:00"/>
    <s v="Active"/>
    <x v="0"/>
    <n v="14300"/>
    <s v="Faculty"/>
    <n v="2012"/>
  </r>
  <r>
    <n v="5"/>
    <x v="4"/>
    <n v="67"/>
    <x v="14"/>
    <s v="Evans, Gregory "/>
    <n v="13781"/>
    <x v="31"/>
    <n v="918"/>
    <n v="132.66"/>
    <d v="2012-12-13T00:00:00"/>
    <s v="Active"/>
    <x v="0"/>
    <n v="23868"/>
    <s v="Faculty"/>
    <n v="2012"/>
  </r>
  <r>
    <n v="5"/>
    <x v="4"/>
    <n v="67"/>
    <x v="14"/>
    <s v="Groff II, James L"/>
    <n v="13812"/>
    <x v="31"/>
    <n v="1179.25"/>
    <n v="170.4"/>
    <d v="2012-12-13T00:00:00"/>
    <s v="Active"/>
    <x v="0"/>
    <n v="30660.5"/>
    <s v="Faculty"/>
    <n v="2012"/>
  </r>
  <r>
    <n v="5"/>
    <x v="4"/>
    <n v="67"/>
    <x v="14"/>
    <s v="Mendez, Roberto R"/>
    <n v="13705"/>
    <x v="31"/>
    <n v="325"/>
    <n v="24.86"/>
    <d v="2012-12-13T00:00:00"/>
    <s v="Active"/>
    <x v="2"/>
    <n v="8450"/>
    <s v="Faculty"/>
    <n v="2012"/>
  </r>
  <r>
    <n v="5"/>
    <x v="4"/>
    <n v="72"/>
    <x v="15"/>
    <s v="Anderson, Susan B"/>
    <n v="13393"/>
    <x v="32"/>
    <n v="116.91"/>
    <n v="16.899999999999999"/>
    <d v="2012-12-13T00:00:00"/>
    <s v="Active"/>
    <x v="2"/>
    <n v="3039.66"/>
    <s v="Faculty"/>
    <n v="2012"/>
  </r>
  <r>
    <n v="5"/>
    <x v="4"/>
    <n v="72"/>
    <x v="15"/>
    <s v="Barnes, Nadalie L"/>
    <n v="13252"/>
    <x v="32"/>
    <n v="1042.8800000000001"/>
    <n v="79.78"/>
    <d v="2012-12-13T00:00:00"/>
    <s v="Active"/>
    <x v="0"/>
    <n v="27114.880000000001"/>
    <s v="Faculty"/>
    <n v="2012"/>
  </r>
  <r>
    <n v="5"/>
    <x v="4"/>
    <n v="72"/>
    <x v="15"/>
    <s v="Briggs, Janelle N"/>
    <n v="13189"/>
    <x v="32"/>
    <n v="1579.5"/>
    <n v="120.83"/>
    <d v="2012-12-13T00:00:00"/>
    <s v="Active"/>
    <x v="0"/>
    <n v="41067"/>
    <s v="Faculty"/>
    <n v="2012"/>
  </r>
  <r>
    <n v="5"/>
    <x v="4"/>
    <n v="72"/>
    <x v="15"/>
    <s v="Collins, Tina L"/>
    <n v="11841"/>
    <x v="32"/>
    <n v="1863.73"/>
    <n v="136.75"/>
    <d v="2012-12-13T00:00:00"/>
    <s v="Active"/>
    <x v="1"/>
    <n v="48456.98"/>
    <s v="Faculty"/>
    <n v="2012"/>
  </r>
  <r>
    <n v="5"/>
    <x v="4"/>
    <n v="72"/>
    <x v="15"/>
    <s v="Gonzalez, Pamela A"/>
    <n v="11181"/>
    <x v="32"/>
    <n v="1980.77"/>
    <n v="144.86000000000001"/>
    <d v="2012-12-13T00:00:00"/>
    <s v="Active"/>
    <x v="1"/>
    <n v="51500.02"/>
    <s v="Faculty"/>
    <n v="2012"/>
  </r>
  <r>
    <n v="5"/>
    <x v="4"/>
    <n v="72"/>
    <x v="15"/>
    <s v="Hurlburt, Bryan T"/>
    <n v="12055"/>
    <x v="32"/>
    <n v="1600"/>
    <n v="122.4"/>
    <d v="2012-12-13T00:00:00"/>
    <s v="Active"/>
    <x v="2"/>
    <n v="41600"/>
    <s v="Faculty"/>
    <n v="2012"/>
  </r>
  <r>
    <n v="5"/>
    <x v="4"/>
    <n v="72"/>
    <x v="15"/>
    <s v="Johnson, Christie M"/>
    <n v="12226"/>
    <x v="32"/>
    <n v="767.44"/>
    <n v="58.71"/>
    <d v="2012-12-13T00:00:00"/>
    <s v="Active"/>
    <x v="0"/>
    <n v="19953.439999999999"/>
    <s v="Faculty"/>
    <n v="2012"/>
  </r>
  <r>
    <n v="5"/>
    <x v="4"/>
    <n v="72"/>
    <x v="15"/>
    <s v="Lindsay, Kathryn H"/>
    <n v="13248"/>
    <x v="32"/>
    <n v="1427.63"/>
    <n v="109.21"/>
    <d v="2012-12-13T00:00:00"/>
    <s v="Active"/>
    <x v="2"/>
    <n v="37118.379999999997"/>
    <s v="Faculty"/>
    <n v="2012"/>
  </r>
  <r>
    <n v="5"/>
    <x v="4"/>
    <n v="72"/>
    <x v="15"/>
    <s v="Longo, Melanie A"/>
    <n v="12126"/>
    <x v="32"/>
    <n v="1234.0999999999999"/>
    <n v="94.4"/>
    <d v="2012-12-13T00:00:00"/>
    <s v="Active"/>
    <x v="0"/>
    <n v="32086.6"/>
    <s v="Faculty"/>
    <n v="2012"/>
  </r>
  <r>
    <n v="5"/>
    <x v="4"/>
    <n v="72"/>
    <x v="15"/>
    <s v="Normine, Claudia C"/>
    <n v="12992"/>
    <x v="32"/>
    <n v="2040.19"/>
    <n v="156.13"/>
    <d v="2012-12-13T00:00:00"/>
    <s v="Active"/>
    <x v="1"/>
    <n v="53044.94"/>
    <s v="Faculty"/>
    <n v="2012"/>
  </r>
  <r>
    <n v="5"/>
    <x v="4"/>
    <n v="72"/>
    <x v="15"/>
    <s v="Payne, Carlina W"/>
    <n v="12542"/>
    <x v="32"/>
    <n v="2035.28"/>
    <n v="155.69999999999999"/>
    <d v="2012-12-13T00:00:00"/>
    <s v="Active"/>
    <x v="0"/>
    <n v="52917.279999999999"/>
    <s v="Faculty"/>
    <n v="2012"/>
  </r>
  <r>
    <n v="5"/>
    <x v="4"/>
    <n v="72"/>
    <x v="15"/>
    <s v="Rome, Mark D"/>
    <n v="11624"/>
    <x v="32"/>
    <n v="75"/>
    <n v="5.74"/>
    <d v="2012-12-13T00:00:00"/>
    <s v="Active"/>
    <x v="2"/>
    <n v="1950"/>
    <s v="Faculty"/>
    <n v="2012"/>
  </r>
  <r>
    <n v="5"/>
    <x v="4"/>
    <n v="72"/>
    <x v="15"/>
    <s v="Sallis, Kathryn M"/>
    <n v="11913"/>
    <x v="32"/>
    <n v="1659.57"/>
    <n v="126.95"/>
    <d v="2012-12-13T00:00:00"/>
    <s v="Active"/>
    <x v="0"/>
    <n v="43148.82"/>
    <s v="Faculty"/>
    <n v="2012"/>
  </r>
  <r>
    <n v="5"/>
    <x v="4"/>
    <n v="72"/>
    <x v="15"/>
    <s v="Thomas, Lina M"/>
    <n v="13391"/>
    <x v="32"/>
    <n v="1980.77"/>
    <n v="146.32"/>
    <d v="2012-12-13T00:00:00"/>
    <s v="Active"/>
    <x v="1"/>
    <n v="51500.02"/>
    <s v="Faculty"/>
    <n v="2012"/>
  </r>
  <r>
    <n v="5"/>
    <x v="4"/>
    <n v="72"/>
    <x v="15"/>
    <s v="Thomas, Vanessa "/>
    <n v="11183"/>
    <x v="32"/>
    <n v="1966.9"/>
    <n v="150.52000000000001"/>
    <d v="2012-12-13T00:00:00"/>
    <s v="Active"/>
    <x v="0"/>
    <n v="51139.4"/>
    <s v="Faculty"/>
    <n v="2012"/>
  </r>
  <r>
    <n v="5"/>
    <x v="4"/>
    <n v="74"/>
    <x v="16"/>
    <s v="Schlanger, Erin F"/>
    <n v="13253"/>
    <x v="34"/>
    <n v="1928"/>
    <n v="147.5"/>
    <d v="2012-12-13T00:00:00"/>
    <s v="Active"/>
    <x v="1"/>
    <n v="50128"/>
    <s v="Admin"/>
    <n v="2012"/>
  </r>
  <r>
    <n v="5"/>
    <x v="4"/>
    <n v="75"/>
    <x v="17"/>
    <s v="Foulkes, Juliana R"/>
    <n v="13808"/>
    <x v="35"/>
    <n v="380"/>
    <n v="54.91"/>
    <d v="2012-12-13T00:00:00"/>
    <s v="Active"/>
    <x v="2"/>
    <n v="9880"/>
    <s v="FWS"/>
    <n v="2012"/>
  </r>
  <r>
    <n v="5"/>
    <x v="4"/>
    <n v="75"/>
    <x v="17"/>
    <s v="Keala, Kristy H"/>
    <n v="13811"/>
    <x v="35"/>
    <n v="327.75"/>
    <n v="47.36"/>
    <d v="2012-12-13T00:00:00"/>
    <s v="Active"/>
    <x v="2"/>
    <n v="8521.5"/>
    <s v="FWS"/>
    <n v="2012"/>
  </r>
  <r>
    <n v="5"/>
    <x v="4"/>
    <n v="75"/>
    <x v="17"/>
    <s v="Kopman, Jani M"/>
    <n v="13738"/>
    <x v="35"/>
    <n v="332.5"/>
    <n v="48.06"/>
    <d v="2012-12-13T00:00:00"/>
    <s v="Active"/>
    <x v="2"/>
    <n v="8645"/>
    <s v="FWS"/>
    <n v="2012"/>
  </r>
  <r>
    <n v="5"/>
    <x v="4"/>
    <n v="75"/>
    <x v="17"/>
    <s v="Nunez, Yazmin "/>
    <n v="13810"/>
    <x v="35"/>
    <n v="380"/>
    <n v="54.91"/>
    <d v="2012-12-13T00:00:00"/>
    <s v="Active"/>
    <x v="2"/>
    <n v="9880"/>
    <s v="FWS"/>
    <n v="2012"/>
  </r>
  <r>
    <n v="5"/>
    <x v="4"/>
    <n v="75"/>
    <x v="17"/>
    <s v="Tumewu, Ken  J"/>
    <n v="13800"/>
    <x v="35"/>
    <n v="380"/>
    <n v="54.91"/>
    <d v="2012-12-13T00:00:00"/>
    <s v="Active"/>
    <x v="2"/>
    <n v="9880"/>
    <s v="FWS"/>
    <n v="2012"/>
  </r>
  <r>
    <n v="5"/>
    <x v="4"/>
    <n v="75"/>
    <x v="17"/>
    <s v="Valencia , Jocelyn E"/>
    <n v="13721"/>
    <x v="35"/>
    <n v="380"/>
    <n v="54.91"/>
    <d v="2012-12-13T00:00:00"/>
    <s v="Active"/>
    <x v="2"/>
    <n v="9880"/>
    <s v="FWS"/>
    <n v="2012"/>
  </r>
  <r>
    <n v="5"/>
    <x v="4"/>
    <n v="77"/>
    <x v="42"/>
    <s v="Leon, Sarai M"/>
    <n v="11519"/>
    <x v="10"/>
    <n v="1289.5999999999999"/>
    <n v="90.54"/>
    <d v="2012-12-13T00:00:00"/>
    <s v="Active"/>
    <x v="1"/>
    <n v="33529.599999999999"/>
    <s v="Admin"/>
    <n v="2012"/>
  </r>
  <r>
    <n v="5"/>
    <x v="4"/>
    <n v="77"/>
    <x v="42"/>
    <s v="Montesdeoca, Gilda "/>
    <n v="11674"/>
    <x v="125"/>
    <n v="1336"/>
    <n v="79.73"/>
    <d v="2012-12-13T00:00:00"/>
    <s v="Active"/>
    <x v="1"/>
    <n v="34736"/>
    <s v="Admin"/>
    <n v="2012"/>
  </r>
  <r>
    <n v="5"/>
    <x v="4"/>
    <n v="79"/>
    <x v="18"/>
    <s v="Lee, Ryan P"/>
    <n v="12886"/>
    <x v="36"/>
    <n v="1841.6"/>
    <n v="134.80000000000001"/>
    <d v="2012-12-13T00:00:00"/>
    <s v="Active"/>
    <x v="1"/>
    <n v="47881.599999999999"/>
    <s v="Admin"/>
    <n v="2012"/>
  </r>
  <r>
    <n v="5"/>
    <x v="4"/>
    <n v="80"/>
    <x v="19"/>
    <s v="Berry, Michael A"/>
    <n v="12993"/>
    <x v="40"/>
    <n v="1108.01"/>
    <n v="83.92"/>
    <d v="2012-12-13T00:00:00"/>
    <s v="Active"/>
    <x v="1"/>
    <n v="28808.26"/>
    <s v="Admin"/>
    <n v="2012"/>
  </r>
  <r>
    <n v="5"/>
    <x v="4"/>
    <n v="80"/>
    <x v="19"/>
    <s v="Desierto, Annette M"/>
    <n v="11947"/>
    <x v="41"/>
    <n v="2430.3200000000002"/>
    <n v="161.83000000000001"/>
    <d v="2012-12-13T00:00:00"/>
    <s v="Active"/>
    <x v="1"/>
    <n v="63188.32"/>
    <s v="Admin"/>
    <n v="2012"/>
  </r>
  <r>
    <n v="5"/>
    <x v="4"/>
    <n v="80"/>
    <x v="19"/>
    <s v="Gerhardt, Lynnea M"/>
    <n v="12964"/>
    <x v="40"/>
    <n v="1056.28"/>
    <n v="74.98"/>
    <d v="2012-12-13T00:00:00"/>
    <s v="Active"/>
    <x v="1"/>
    <n v="27463.279999999999"/>
    <s v="Admin"/>
    <n v="2012"/>
  </r>
  <r>
    <n v="5"/>
    <x v="4"/>
    <n v="80"/>
    <x v="19"/>
    <s v="Hein, Sherril A"/>
    <n v="10402"/>
    <x v="39"/>
    <n v="6182.82"/>
    <n v="87.27"/>
    <d v="2012-12-13T00:00:00"/>
    <s v="Active"/>
    <x v="1"/>
    <n v="160753.32"/>
    <s v="Admin"/>
    <n v="2012"/>
  </r>
  <r>
    <n v="5"/>
    <x v="4"/>
    <n v="80"/>
    <x v="19"/>
    <s v="Hogan, Diana L"/>
    <n v="13348"/>
    <x v="4"/>
    <n v="1980"/>
    <n v="143.72999999999999"/>
    <d v="2012-12-13T00:00:00"/>
    <s v="Active"/>
    <x v="1"/>
    <n v="51480"/>
    <s v="Admin"/>
    <n v="2012"/>
  </r>
  <r>
    <n v="5"/>
    <x v="4"/>
    <n v="80"/>
    <x v="19"/>
    <s v="Wilkes, Reneisha S"/>
    <n v="13279"/>
    <x v="37"/>
    <n v="1804.02"/>
    <n v="127.59"/>
    <d v="2012-12-13T00:00:00"/>
    <s v="Voluntary Resignation"/>
    <x v="1"/>
    <n v="46904.52"/>
    <s v="Admin"/>
    <n v="2012"/>
  </r>
  <r>
    <n v="5"/>
    <x v="4"/>
    <n v="82"/>
    <x v="20"/>
    <s v="Alexander, Lisa T"/>
    <n v="10356"/>
    <x v="127"/>
    <n v="1856.8"/>
    <n v="132.4"/>
    <d v="2012-12-13T00:00:00"/>
    <s v="Active"/>
    <x v="1"/>
    <n v="48276.800000000003"/>
    <s v="Admin"/>
    <n v="2012"/>
  </r>
  <r>
    <n v="5"/>
    <x v="4"/>
    <n v="82"/>
    <x v="20"/>
    <s v="Coleman III, George J"/>
    <n v="12739"/>
    <x v="116"/>
    <n v="331.73"/>
    <n v="25.38"/>
    <d v="2012-12-13T00:00:00"/>
    <s v="Active"/>
    <x v="1"/>
    <n v="8624.98"/>
    <s v="Admin"/>
    <n v="2012"/>
  </r>
  <r>
    <n v="5"/>
    <x v="4"/>
    <n v="82"/>
    <x v="20"/>
    <s v="Dabbs, Jason M"/>
    <n v="13749"/>
    <x v="45"/>
    <n v="1941.6"/>
    <n v="148.53"/>
    <d v="2012-12-13T00:00:00"/>
    <s v="Active"/>
    <x v="1"/>
    <n v="50481.599999999999"/>
    <s v="Admin"/>
    <n v="2012"/>
  </r>
  <r>
    <n v="5"/>
    <x v="4"/>
    <n v="82"/>
    <x v="20"/>
    <s v="Landa, Sharon L"/>
    <n v="10521"/>
    <x v="76"/>
    <n v="3067.2"/>
    <n v="234.64"/>
    <d v="2012-12-13T00:00:00"/>
    <s v="Active"/>
    <x v="1"/>
    <n v="79747.199999999997"/>
    <s v="Admin"/>
    <n v="2012"/>
  </r>
  <r>
    <n v="5"/>
    <x v="4"/>
    <n v="82"/>
    <x v="20"/>
    <s v="Pitts, Erika H"/>
    <n v="12280"/>
    <x v="45"/>
    <n v="2286.4"/>
    <n v="165.94"/>
    <d v="2012-12-13T00:00:00"/>
    <s v="Active"/>
    <x v="1"/>
    <n v="59446.400000000001"/>
    <s v="Admin"/>
    <n v="2012"/>
  </r>
  <r>
    <n v="5"/>
    <x v="4"/>
    <n v="82"/>
    <x v="20"/>
    <s v="Reliford, Amber L"/>
    <n v="13695"/>
    <x v="45"/>
    <n v="1955.56"/>
    <n v="143.78"/>
    <d v="2012-12-13T00:00:00"/>
    <s v="Active"/>
    <x v="1"/>
    <n v="50844.56"/>
    <s v="Admin"/>
    <n v="2012"/>
  </r>
  <r>
    <n v="5"/>
    <x v="4"/>
    <n v="82"/>
    <x v="20"/>
    <s v="Tartir, Nedal O"/>
    <n v="13756"/>
    <x v="45"/>
    <n v="1656.79"/>
    <n v="126.74"/>
    <d v="2012-12-13T00:00:00"/>
    <s v="Active"/>
    <x v="1"/>
    <n v="43076.54"/>
    <s v="Admin"/>
    <n v="2012"/>
  </r>
  <r>
    <n v="5"/>
    <x v="4"/>
    <n v="83"/>
    <x v="21"/>
    <s v="Bustillos, Frank "/>
    <n v="13327"/>
    <x v="49"/>
    <n v="2994.85"/>
    <n v="204.76"/>
    <d v="2012-12-13T00:00:00"/>
    <s v="Active"/>
    <x v="1"/>
    <n v="77866.100000000006"/>
    <s v="Admin"/>
    <n v="2012"/>
  </r>
  <r>
    <n v="5"/>
    <x v="4"/>
    <n v="83"/>
    <x v="21"/>
    <s v="Mitchell, Dedrick L"/>
    <n v="13711"/>
    <x v="49"/>
    <n v="2516.29"/>
    <n v="192.5"/>
    <d v="2012-12-13T00:00:00"/>
    <s v="Active"/>
    <x v="1"/>
    <n v="65423.54"/>
    <s v="Admin"/>
    <n v="2012"/>
  </r>
  <r>
    <n v="5"/>
    <x v="4"/>
    <n v="83"/>
    <x v="21"/>
    <s v="Parham II, John T"/>
    <n v="13712"/>
    <x v="49"/>
    <n v="2620.84"/>
    <n v="192.84"/>
    <d v="2012-12-13T00:00:00"/>
    <s v="Active"/>
    <x v="1"/>
    <n v="68141.84"/>
    <s v="Admin"/>
    <n v="2012"/>
  </r>
  <r>
    <n v="5"/>
    <x v="4"/>
    <n v="83"/>
    <x v="21"/>
    <s v="Rodriguez-Fitzgerald, Elsa L"/>
    <n v="13710"/>
    <x v="97"/>
    <n v="2538.46"/>
    <n v="185.74"/>
    <d v="2012-12-13T00:00:00"/>
    <s v="Active"/>
    <x v="1"/>
    <n v="65999.960000000006"/>
    <s v="Admin"/>
    <n v="2012"/>
  </r>
  <r>
    <n v="5"/>
    <x v="4"/>
    <n v="85"/>
    <x v="22"/>
    <s v="Barajas, Jesus A"/>
    <n v="13224"/>
    <x v="50"/>
    <n v="1735.14"/>
    <n v="127.26"/>
    <d v="2012-12-13T00:00:00"/>
    <s v="Active"/>
    <x v="1"/>
    <n v="45113.64"/>
    <s v="Admin"/>
    <n v="2012"/>
  </r>
  <r>
    <n v="5"/>
    <x v="4"/>
    <n v="85"/>
    <x v="22"/>
    <s v="Bickley, Deborah J"/>
    <n v="13584"/>
    <x v="50"/>
    <n v="1884.8"/>
    <n v="135.80000000000001"/>
    <d v="2012-12-13T00:00:00"/>
    <s v="Active"/>
    <x v="1"/>
    <n v="49004.800000000003"/>
    <s v="Admin"/>
    <n v="2012"/>
  </r>
  <r>
    <n v="5"/>
    <x v="4"/>
    <n v="85"/>
    <x v="22"/>
    <s v="Campbell, Bryan P"/>
    <n v="12850"/>
    <x v="50"/>
    <n v="1912.16"/>
    <n v="145.16999999999999"/>
    <d v="2012-12-13T00:00:00"/>
    <s v="Active"/>
    <x v="1"/>
    <n v="49716.160000000003"/>
    <s v="Admin"/>
    <n v="2012"/>
  </r>
  <r>
    <n v="5"/>
    <x v="4"/>
    <n v="85"/>
    <x v="22"/>
    <s v="Drake, Jeannette "/>
    <n v="11357"/>
    <x v="50"/>
    <n v="2011.2"/>
    <n v="152.16"/>
    <d v="2012-12-13T00:00:00"/>
    <s v="Active"/>
    <x v="1"/>
    <n v="52291.199999999997"/>
    <s v="Admin"/>
    <n v="2012"/>
  </r>
  <r>
    <n v="5"/>
    <x v="4"/>
    <n v="85"/>
    <x v="22"/>
    <s v="Jackson, Jaztanttnea D"/>
    <n v="13563"/>
    <x v="50"/>
    <n v="1808"/>
    <n v="132.84"/>
    <d v="2012-12-13T00:00:00"/>
    <s v="Active"/>
    <x v="1"/>
    <n v="47008"/>
    <s v="Admin"/>
    <n v="2012"/>
  </r>
  <r>
    <n v="5"/>
    <x v="4"/>
    <n v="85"/>
    <x v="22"/>
    <s v="Tapia, Richard A"/>
    <n v="13583"/>
    <x v="50"/>
    <n v="1779.07"/>
    <n v="130.88999999999999"/>
    <d v="2012-12-13T00:00:00"/>
    <s v="Active"/>
    <x v="1"/>
    <n v="46255.82"/>
    <s v="Admin"/>
    <n v="2012"/>
  </r>
  <r>
    <n v="5"/>
    <x v="4"/>
    <n v="85"/>
    <x v="22"/>
    <s v="Van Buren, Robert B"/>
    <n v="13204"/>
    <x v="47"/>
    <n v="5659.64"/>
    <n v="432.95"/>
    <d v="2012-12-13T00:00:00"/>
    <s v="Terminated"/>
    <x v="1"/>
    <n v="147150.64000000001"/>
    <s v="Admin"/>
    <n v="2012"/>
  </r>
  <r>
    <n v="5"/>
    <x v="4"/>
    <n v="86"/>
    <x v="23"/>
    <s v="Martin, Terrance J"/>
    <n v="13715"/>
    <x v="51"/>
    <n v="1109.67"/>
    <n v="84.89"/>
    <d v="2012-12-13T00:00:00"/>
    <s v="Voluntary Resignation"/>
    <x v="1"/>
    <n v="28851.42"/>
    <s v="Admin"/>
    <n v="2012"/>
  </r>
  <r>
    <n v="5"/>
    <x v="4"/>
    <n v="86"/>
    <x v="23"/>
    <s v="Mills, Cynthia L"/>
    <n v="11157"/>
    <x v="51"/>
    <n v="1269.3599999999999"/>
    <n v="92.13"/>
    <d v="2012-12-13T00:00:00"/>
    <s v="Active"/>
    <x v="1"/>
    <n v="33003.360000000001"/>
    <s v="Admin"/>
    <n v="2012"/>
  </r>
  <r>
    <n v="5"/>
    <x v="4"/>
    <n v="86"/>
    <x v="23"/>
    <s v="Roper, Perry L"/>
    <n v="11948"/>
    <x v="54"/>
    <n v="1131.29"/>
    <n v="86.54"/>
    <d v="2012-12-13T00:00:00"/>
    <s v="Active"/>
    <x v="1"/>
    <n v="29413.54"/>
    <s v="Admin"/>
    <n v="2012"/>
  </r>
  <r>
    <n v="5"/>
    <x v="4"/>
    <n v="86"/>
    <x v="23"/>
    <s v="Ruiz, Jose A"/>
    <n v="13820"/>
    <x v="51"/>
    <n v="556.25"/>
    <n v="80.39"/>
    <d v="2012-12-13T00:00:00"/>
    <s v="Active"/>
    <x v="1"/>
    <n v="14462.5"/>
    <s v="Admin"/>
    <n v="2012"/>
  </r>
  <r>
    <n v="5"/>
    <x v="4"/>
    <n v="86"/>
    <x v="23"/>
    <s v="Ruiz, Serafin  "/>
    <n v="13223"/>
    <x v="54"/>
    <n v="791.04"/>
    <n v="54.7"/>
    <d v="2012-12-13T00:00:00"/>
    <s v="Active"/>
    <x v="1"/>
    <n v="20567.04"/>
    <s v="Admin"/>
    <n v="2012"/>
  </r>
  <r>
    <n v="5"/>
    <x v="4"/>
    <n v="86"/>
    <x v="23"/>
    <s v="Steinmetz, Charles R"/>
    <n v="10911"/>
    <x v="53"/>
    <n v="2888"/>
    <n v="215.11"/>
    <d v="2012-12-13T00:00:00"/>
    <s v="Active"/>
    <x v="1"/>
    <n v="75088"/>
    <s v="Admin"/>
    <n v="2012"/>
  </r>
  <r>
    <n v="5"/>
    <x v="4"/>
    <n v="87"/>
    <x v="24"/>
    <s v="Cary, Jason S"/>
    <n v="13328"/>
    <x v="55"/>
    <n v="1938.36"/>
    <n v="148.29"/>
    <d v="2012-12-13T00:00:00"/>
    <s v="Active"/>
    <x v="1"/>
    <n v="50397.36"/>
    <s v="Admin"/>
    <n v="2012"/>
  </r>
  <r>
    <n v="5"/>
    <x v="4"/>
    <n v="92"/>
    <x v="25"/>
    <s v="Blouin, Monique R"/>
    <n v="12344"/>
    <x v="78"/>
    <n v="1211.2"/>
    <n v="86.84"/>
    <d v="2012-12-13T00:00:00"/>
    <s v="Active"/>
    <x v="1"/>
    <n v="31491.200000000001"/>
    <s v="Admin"/>
    <n v="2012"/>
  </r>
  <r>
    <n v="5"/>
    <x v="4"/>
    <n v="92"/>
    <x v="25"/>
    <s v="Jackson, Rhonda L"/>
    <n v="12348"/>
    <x v="57"/>
    <n v="1982.75"/>
    <n v="139.13"/>
    <d v="2012-12-13T00:00:00"/>
    <s v="Active"/>
    <x v="1"/>
    <n v="51551.5"/>
    <s v="Admin"/>
    <n v="2012"/>
  </r>
  <r>
    <n v="5"/>
    <x v="4"/>
    <n v="92"/>
    <x v="25"/>
    <s v="Madrid, Henry A"/>
    <n v="12575"/>
    <x v="57"/>
    <n v="2080.1"/>
    <n v="153.31"/>
    <d v="2012-12-13T00:00:00"/>
    <s v="Active"/>
    <x v="1"/>
    <n v="54082.6"/>
    <s v="Admin"/>
    <n v="2012"/>
  </r>
  <r>
    <n v="5"/>
    <x v="4"/>
    <n v="92"/>
    <x v="25"/>
    <s v="Reyes, Arnel A"/>
    <n v="11350"/>
    <x v="57"/>
    <n v="585.27"/>
    <n v="44.78"/>
    <d v="2012-12-13T00:00:00"/>
    <s v="Active"/>
    <x v="1"/>
    <n v="15217.02"/>
    <s v="Admin"/>
    <n v="2012"/>
  </r>
  <r>
    <n v="5"/>
    <x v="4"/>
    <n v="92"/>
    <x v="25"/>
    <s v="Stripling, Jaunna S"/>
    <n v="10617"/>
    <x v="56"/>
    <n v="2458.75"/>
    <n v="176.39"/>
    <d v="2012-12-13T00:00:00"/>
    <s v="Active"/>
    <x v="1"/>
    <n v="63927.5"/>
    <s v="Admin"/>
    <n v="2012"/>
  </r>
  <r>
    <n v="5"/>
    <x v="4"/>
    <n v="93"/>
    <x v="26"/>
    <s v="Cary, Davina "/>
    <n v="11036"/>
    <x v="61"/>
    <n v="2130.87"/>
    <n v="163.01"/>
    <d v="2012-12-13T00:00:00"/>
    <s v="Active"/>
    <x v="1"/>
    <n v="55402.62"/>
    <s v="Admin"/>
    <n v="2012"/>
  </r>
  <r>
    <n v="5"/>
    <x v="4"/>
    <n v="93"/>
    <x v="26"/>
    <s v="Fotia, Lindsay S"/>
    <n v="11244"/>
    <x v="60"/>
    <n v="2809.8"/>
    <n v="214.95"/>
    <d v="2012-12-13T00:00:00"/>
    <s v="Active"/>
    <x v="1"/>
    <n v="73054.8"/>
    <s v="Admin"/>
    <n v="2012"/>
  </r>
  <r>
    <n v="5"/>
    <x v="4"/>
    <n v="93"/>
    <x v="26"/>
    <s v="Gutierrez, Leticia O"/>
    <n v="11353"/>
    <x v="4"/>
    <n v="1544.8"/>
    <n v="118.18"/>
    <d v="2012-12-13T00:00:00"/>
    <s v="Active"/>
    <x v="1"/>
    <n v="40164.800000000003"/>
    <s v="Admin"/>
    <n v="2012"/>
  </r>
  <r>
    <n v="5"/>
    <x v="4"/>
    <n v="93"/>
    <x v="26"/>
    <s v="Matley, Richard W"/>
    <n v="12534"/>
    <x v="79"/>
    <n v="3392.31"/>
    <n v="211.08"/>
    <d v="2012-12-13T00:00:00"/>
    <s v="Active"/>
    <x v="1"/>
    <n v="88200.06"/>
    <s v="Admin"/>
    <n v="2012"/>
  </r>
  <r>
    <n v="5"/>
    <x v="4"/>
    <n v="93"/>
    <x v="26"/>
    <s v="White, Katrina M"/>
    <n v="12477"/>
    <x v="61"/>
    <n v="2059.62"/>
    <n v="151.74"/>
    <d v="2012-12-13T00:00:00"/>
    <s v="Active"/>
    <x v="1"/>
    <n v="53550.12"/>
    <s v="Admin"/>
    <n v="2012"/>
  </r>
  <r>
    <n v="6"/>
    <x v="5"/>
    <n v="3"/>
    <x v="32"/>
    <s v="Gee, Toni M"/>
    <n v="10043"/>
    <x v="82"/>
    <n v="1530"/>
    <n v="111.84"/>
    <d v="2012-12-13T00:00:00"/>
    <s v="Active"/>
    <x v="1"/>
    <n v="39780"/>
    <s v="Faculty"/>
    <n v="2012"/>
  </r>
  <r>
    <n v="6"/>
    <x v="5"/>
    <n v="3"/>
    <x v="32"/>
    <s v="Williams, Carol L"/>
    <n v="12116"/>
    <x v="82"/>
    <n v="1607.42"/>
    <n v="120.68"/>
    <d v="2012-12-13T00:00:00"/>
    <s v="Active"/>
    <x v="1"/>
    <n v="41792.92"/>
    <s v="Faculty"/>
    <n v="2012"/>
  </r>
  <r>
    <n v="6"/>
    <x v="5"/>
    <n v="3"/>
    <x v="32"/>
    <s v="Wren, Rochelle L"/>
    <n v="11024"/>
    <x v="82"/>
    <n v="1187.2"/>
    <n v="90.82"/>
    <d v="2012-12-13T00:00:00"/>
    <s v="Active"/>
    <x v="0"/>
    <n v="30867.200000000001"/>
    <s v="Faculty"/>
    <n v="2012"/>
  </r>
  <r>
    <n v="6"/>
    <x v="5"/>
    <n v="33"/>
    <x v="36"/>
    <s v="Bella, Janice "/>
    <n v="11172"/>
    <x v="24"/>
    <n v="1623.18"/>
    <n v="124.18"/>
    <d v="2012-12-13T00:00:00"/>
    <s v="Active"/>
    <x v="1"/>
    <n v="42202.68"/>
    <s v="Faculty"/>
    <n v="2012"/>
  </r>
  <r>
    <n v="6"/>
    <x v="5"/>
    <n v="60"/>
    <x v="35"/>
    <s v="McGuire, Michael J"/>
    <n v="11628"/>
    <x v="94"/>
    <n v="1591.35"/>
    <n v="121.73"/>
    <d v="2012-12-13T00:00:00"/>
    <s v="Active"/>
    <x v="1"/>
    <n v="41375.1"/>
    <s v="Faculty"/>
    <n v="2012"/>
  </r>
  <r>
    <n v="6"/>
    <x v="5"/>
    <n v="72"/>
    <x v="15"/>
    <s v="Andrews, Benjamin B"/>
    <n v="12881"/>
    <x v="32"/>
    <n v="1545"/>
    <n v="112.99"/>
    <d v="2012-12-13T00:00:00"/>
    <s v="Active"/>
    <x v="1"/>
    <n v="40170"/>
    <s v="Faculty"/>
    <n v="2012"/>
  </r>
  <r>
    <n v="6"/>
    <x v="5"/>
    <n v="72"/>
    <x v="15"/>
    <s v="Atchley, Ryan C"/>
    <n v="13082"/>
    <x v="32"/>
    <n v="461.12"/>
    <n v="35.28"/>
    <d v="2012-12-13T00:00:00"/>
    <s v="Active"/>
    <x v="0"/>
    <n v="11989.12"/>
    <s v="Faculty"/>
    <n v="2012"/>
  </r>
  <r>
    <n v="6"/>
    <x v="5"/>
    <n v="72"/>
    <x v="15"/>
    <s v="Brewer, Melissa D"/>
    <n v="11857"/>
    <x v="32"/>
    <n v="1500"/>
    <n v="114.75"/>
    <d v="2012-12-13T00:00:00"/>
    <s v="Active"/>
    <x v="1"/>
    <n v="39000"/>
    <s v="Faculty"/>
    <n v="2012"/>
  </r>
  <r>
    <n v="6"/>
    <x v="5"/>
    <n v="72"/>
    <x v="15"/>
    <s v="Cummings, Nakysha L"/>
    <n v="13329"/>
    <x v="32"/>
    <n v="500"/>
    <n v="38.25"/>
    <d v="2012-12-13T00:00:00"/>
    <s v="Active"/>
    <x v="0"/>
    <n v="13000"/>
    <s v="Faculty"/>
    <n v="2012"/>
  </r>
  <r>
    <n v="6"/>
    <x v="5"/>
    <n v="72"/>
    <x v="15"/>
    <s v="Doering, Anthony D"/>
    <n v="11831"/>
    <x v="32"/>
    <n v="1639.09"/>
    <n v="125.39"/>
    <d v="2012-12-13T00:00:00"/>
    <s v="Active"/>
    <x v="1"/>
    <n v="42616.34"/>
    <s v="Faculty"/>
    <n v="2012"/>
  </r>
  <r>
    <n v="6"/>
    <x v="5"/>
    <n v="72"/>
    <x v="15"/>
    <s v="McBride, Christopher M"/>
    <n v="10783"/>
    <x v="32"/>
    <n v="508.64"/>
    <n v="38.92"/>
    <d v="2012-12-13T00:00:00"/>
    <s v="Active"/>
    <x v="0"/>
    <n v="13224.64"/>
    <s v="Faculty"/>
    <n v="2012"/>
  </r>
  <r>
    <n v="6"/>
    <x v="5"/>
    <n v="72"/>
    <x v="15"/>
    <s v="Rachal, Jennifer A"/>
    <n v="10809"/>
    <x v="32"/>
    <n v="557.6"/>
    <n v="42.66"/>
    <d v="2012-12-13T00:00:00"/>
    <s v="Active"/>
    <x v="0"/>
    <n v="14497.6"/>
    <s v="Faculty"/>
    <n v="2012"/>
  </r>
  <r>
    <n v="6"/>
    <x v="5"/>
    <n v="72"/>
    <x v="15"/>
    <s v="Ware, Emily L"/>
    <n v="10789"/>
    <x v="32"/>
    <n v="623.28"/>
    <n v="47.68"/>
    <d v="2012-12-13T00:00:00"/>
    <s v="Active"/>
    <x v="0"/>
    <n v="16205.28"/>
    <s v="Faculty"/>
    <n v="2012"/>
  </r>
  <r>
    <n v="6"/>
    <x v="5"/>
    <n v="77"/>
    <x v="42"/>
    <s v="Stowell, Constance J"/>
    <n v="12838"/>
    <x v="88"/>
    <n v="602"/>
    <n v="46.05"/>
    <d v="2012-12-13T00:00:00"/>
    <s v="Active"/>
    <x v="0"/>
    <n v="15652"/>
    <s v="Admin"/>
    <n v="2012"/>
  </r>
  <r>
    <n v="6"/>
    <x v="5"/>
    <n v="79"/>
    <x v="18"/>
    <s v="Mishou, Joshua D"/>
    <n v="12637"/>
    <x v="100"/>
    <n v="1777.6"/>
    <n v="129.32"/>
    <d v="2012-12-13T00:00:00"/>
    <s v="Active"/>
    <x v="1"/>
    <n v="46217.599999999999"/>
    <s v="Admin"/>
    <n v="2012"/>
  </r>
  <r>
    <n v="6"/>
    <x v="5"/>
    <n v="79"/>
    <x v="18"/>
    <s v="Nolasco, Alexandria M"/>
    <n v="13231"/>
    <x v="100"/>
    <n v="1664"/>
    <n v="127.3"/>
    <d v="2012-12-13T00:00:00"/>
    <s v="Active"/>
    <x v="1"/>
    <n v="43264"/>
    <s v="Admin"/>
    <n v="2012"/>
  </r>
  <r>
    <n v="6"/>
    <x v="5"/>
    <n v="79"/>
    <x v="18"/>
    <s v="Patton , Tekla C"/>
    <n v="13385"/>
    <x v="100"/>
    <n v="1830.4"/>
    <n v="134.55000000000001"/>
    <d v="2012-12-13T00:00:00"/>
    <s v="Active"/>
    <x v="1"/>
    <n v="47590.400000000001"/>
    <s v="Admin"/>
    <n v="2012"/>
  </r>
  <r>
    <n v="6"/>
    <x v="5"/>
    <n v="79"/>
    <x v="18"/>
    <s v="Soto-Gonzalez, Pamela E"/>
    <n v="12879"/>
    <x v="100"/>
    <n v="1760"/>
    <n v="134.63999999999999"/>
    <d v="2012-12-13T00:00:00"/>
    <s v="Active"/>
    <x v="1"/>
    <n v="45760"/>
    <s v="Admin"/>
    <n v="2012"/>
  </r>
  <r>
    <n v="6"/>
    <x v="5"/>
    <n v="80"/>
    <x v="19"/>
    <s v="Nelson, Rebecca R"/>
    <n v="11222"/>
    <x v="41"/>
    <n v="1763.67"/>
    <n v="129.1"/>
    <d v="2012-12-13T00:00:00"/>
    <s v="Active"/>
    <x v="1"/>
    <n v="45855.42"/>
    <s v="Admin"/>
    <n v="2012"/>
  </r>
  <r>
    <n v="6"/>
    <x v="5"/>
    <n v="80"/>
    <x v="19"/>
    <s v="Vickers, Kathy A"/>
    <n v="12077"/>
    <x v="4"/>
    <n v="2298.1"/>
    <n v="165.13"/>
    <d v="2012-12-13T00:00:00"/>
    <s v="Active"/>
    <x v="1"/>
    <n v="59750.6"/>
    <s v="Admin"/>
    <n v="2012"/>
  </r>
  <r>
    <n v="6"/>
    <x v="5"/>
    <n v="85"/>
    <x v="22"/>
    <s v="Arzola, Noah "/>
    <n v="13631"/>
    <x v="50"/>
    <n v="1500.01"/>
    <n v="114.75"/>
    <d v="2012-12-13T00:00:00"/>
    <s v="Active"/>
    <x v="1"/>
    <n v="39000.26"/>
    <s v="Admin"/>
    <n v="2012"/>
  </r>
  <r>
    <n v="6"/>
    <x v="5"/>
    <n v="85"/>
    <x v="22"/>
    <s v="Nieto, Marisol "/>
    <n v="13682"/>
    <x v="50"/>
    <n v="1500"/>
    <n v="108.93"/>
    <d v="2012-12-13T00:00:00"/>
    <s v="Active"/>
    <x v="1"/>
    <n v="39000"/>
    <s v="Admin"/>
    <n v="2012"/>
  </r>
  <r>
    <n v="6"/>
    <x v="5"/>
    <n v="85"/>
    <x v="22"/>
    <s v="O'kane, Sheila E"/>
    <n v="13184"/>
    <x v="50"/>
    <n v="1440"/>
    <n v="104.08"/>
    <d v="2012-12-13T00:00:00"/>
    <s v="Active"/>
    <x v="1"/>
    <n v="37440"/>
    <s v="Admin"/>
    <n v="2012"/>
  </r>
  <r>
    <n v="6"/>
    <x v="5"/>
    <n v="85"/>
    <x v="22"/>
    <s v="Pullen, Patricia "/>
    <n v="13735"/>
    <x v="50"/>
    <n v="1464.75"/>
    <n v="112.05"/>
    <d v="2012-12-13T00:00:00"/>
    <s v="Active"/>
    <x v="1"/>
    <n v="38083.5"/>
    <s v="Admin"/>
    <n v="2012"/>
  </r>
  <r>
    <n v="6"/>
    <x v="5"/>
    <n v="85"/>
    <x v="22"/>
    <s v="Todenhoft-Owen, Lora R"/>
    <n v="13504"/>
    <x v="47"/>
    <n v="2746.35"/>
    <n v="210.09"/>
    <d v="2012-12-13T00:00:00"/>
    <s v="Active"/>
    <x v="1"/>
    <n v="71405.100000000006"/>
    <s v="Admin"/>
    <n v="2012"/>
  </r>
  <r>
    <n v="6"/>
    <x v="5"/>
    <n v="86"/>
    <x v="23"/>
    <s v="Ortiz, Randi K"/>
    <n v="12118"/>
    <x v="53"/>
    <n v="1410.05"/>
    <n v="102.05"/>
    <d v="2012-12-13T00:00:00"/>
    <s v="Active"/>
    <x v="1"/>
    <n v="36661.300000000003"/>
    <s v="Admin"/>
    <n v="2012"/>
  </r>
  <r>
    <n v="6"/>
    <x v="5"/>
    <n v="92"/>
    <x v="25"/>
    <s v="Abbott, Bryan A"/>
    <n v="12901"/>
    <x v="57"/>
    <n v="1528"/>
    <n v="111.07"/>
    <d v="2012-12-13T00:00:00"/>
    <s v="Active"/>
    <x v="1"/>
    <n v="39728"/>
    <s v="Admin"/>
    <n v="2012"/>
  </r>
  <r>
    <n v="6"/>
    <x v="5"/>
    <n v="92"/>
    <x v="25"/>
    <s v="Byrd, Marisa "/>
    <n v="11315"/>
    <x v="57"/>
    <n v="1513.6"/>
    <n v="109.97"/>
    <d v="2012-12-13T00:00:00"/>
    <s v="Active"/>
    <x v="1"/>
    <n v="39353.599999999999"/>
    <s v="Admin"/>
    <n v="2012"/>
  </r>
  <r>
    <n v="6"/>
    <x v="5"/>
    <n v="92"/>
    <x v="25"/>
    <s v="Morales, Daniel A"/>
    <n v="12893"/>
    <x v="58"/>
    <n v="1200"/>
    <n v="85.98"/>
    <d v="2012-12-13T00:00:00"/>
    <s v="Active"/>
    <x v="1"/>
    <n v="31200"/>
    <s v="Admin"/>
    <n v="2012"/>
  </r>
  <r>
    <n v="6"/>
    <x v="5"/>
    <n v="92"/>
    <x v="25"/>
    <s v="Ramirez, Yuko A"/>
    <n v="12574"/>
    <x v="57"/>
    <n v="1328"/>
    <n v="95.77"/>
    <d v="2012-12-13T00:00:00"/>
    <s v="Active"/>
    <x v="1"/>
    <n v="34528"/>
    <s v="Admin"/>
    <n v="2012"/>
  </r>
  <r>
    <n v="6"/>
    <x v="5"/>
    <n v="92"/>
    <x v="25"/>
    <s v="Swift, Amanda R"/>
    <n v="12751"/>
    <x v="58"/>
    <n v="1083.4100000000001"/>
    <n v="77.06"/>
    <d v="2012-12-13T00:00:00"/>
    <s v="Active"/>
    <x v="1"/>
    <n v="28168.66"/>
    <s v="Admin"/>
    <n v="2012"/>
  </r>
  <r>
    <n v="6"/>
    <x v="5"/>
    <n v="93"/>
    <x v="26"/>
    <s v="Acevedo, Dominique A"/>
    <n v="12712"/>
    <x v="4"/>
    <n v="1514.4"/>
    <n v="89.42"/>
    <d v="2012-12-13T00:00:00"/>
    <s v="Active"/>
    <x v="1"/>
    <n v="39374.400000000001"/>
    <s v="Admin"/>
    <n v="2012"/>
  </r>
  <r>
    <n v="6"/>
    <x v="5"/>
    <n v="93"/>
    <x v="26"/>
    <s v="Carter, Ashley W"/>
    <n v="12612"/>
    <x v="60"/>
    <n v="2376.9299999999998"/>
    <n v="181.84"/>
    <d v="2012-12-13T00:00:00"/>
    <s v="Active"/>
    <x v="1"/>
    <n v="61800.18"/>
    <s v="Admin"/>
    <n v="2012"/>
  </r>
  <r>
    <n v="6"/>
    <x v="5"/>
    <n v="93"/>
    <x v="26"/>
    <s v="Krebs, Patrick J"/>
    <n v="12651"/>
    <x v="121"/>
    <n v="1869.84"/>
    <n v="137.78"/>
    <d v="2012-12-13T00:00:00"/>
    <s v="Active"/>
    <x v="1"/>
    <n v="48615.839999999997"/>
    <s v="Admin"/>
    <n v="2012"/>
  </r>
  <r>
    <n v="6"/>
    <x v="5"/>
    <n v="93"/>
    <x v="26"/>
    <s v="Lyles, Nancy L"/>
    <n v="9954"/>
    <x v="121"/>
    <n v="1970.67"/>
    <n v="148.47"/>
    <d v="2012-12-13T00:00:00"/>
    <s v="Active"/>
    <x v="1"/>
    <n v="51237.42"/>
    <s v="Admin"/>
    <n v="2012"/>
  </r>
  <r>
    <n v="6"/>
    <x v="5"/>
    <n v="96"/>
    <x v="27"/>
    <s v="Dillihunt, Channiel C"/>
    <n v="12078"/>
    <x v="64"/>
    <n v="1574.49"/>
    <n v="116.08"/>
    <d v="2012-12-13T00:00:00"/>
    <s v="Active"/>
    <x v="1"/>
    <n v="40936.74"/>
    <s v="Admin"/>
    <n v="2012"/>
  </r>
  <r>
    <n v="7"/>
    <x v="6"/>
    <n v="2"/>
    <x v="37"/>
    <s v="Carney, Cindy "/>
    <n v="12776"/>
    <x v="91"/>
    <n v="1891.35"/>
    <n v="144.68"/>
    <d v="2012-12-13T00:00:00"/>
    <s v="Active"/>
    <x v="1"/>
    <n v="49175.1"/>
    <s v="Faculty"/>
    <n v="2012"/>
  </r>
  <r>
    <n v="7"/>
    <x v="6"/>
    <n v="2"/>
    <x v="37"/>
    <s v="Deleon-Williams, Christina "/>
    <n v="11271"/>
    <x v="91"/>
    <n v="1737.38"/>
    <n v="103.66"/>
    <d v="2012-12-13T00:00:00"/>
    <s v="Active"/>
    <x v="1"/>
    <n v="45171.88"/>
    <s v="Faculty"/>
    <n v="2012"/>
  </r>
  <r>
    <n v="7"/>
    <x v="6"/>
    <n v="3"/>
    <x v="32"/>
    <s v="Baughn, Stephanie A"/>
    <n v="11216"/>
    <x v="82"/>
    <n v="1917.32"/>
    <n v="141.46"/>
    <d v="2012-12-13T00:00:00"/>
    <s v="Active"/>
    <x v="1"/>
    <n v="49850.32"/>
    <s v="Faculty"/>
    <n v="2012"/>
  </r>
  <r>
    <n v="7"/>
    <x v="6"/>
    <n v="6"/>
    <x v="1"/>
    <s v="Mahony, Marussa "/>
    <n v="13696"/>
    <x v="3"/>
    <n v="870.08"/>
    <n v="66.56"/>
    <d v="2012-12-13T00:00:00"/>
    <s v="Active"/>
    <x v="0"/>
    <n v="22622.080000000002"/>
    <s v="Faculty"/>
    <n v="2012"/>
  </r>
  <r>
    <n v="7"/>
    <x v="6"/>
    <n v="6"/>
    <x v="1"/>
    <s v="McKibben, Kesha M"/>
    <n v="12206"/>
    <x v="3"/>
    <n v="1788.37"/>
    <n v="130.13999999999999"/>
    <d v="2012-12-13T00:00:00"/>
    <s v="Active"/>
    <x v="1"/>
    <n v="46497.62"/>
    <s v="Faculty"/>
    <n v="2012"/>
  </r>
  <r>
    <n v="7"/>
    <x v="6"/>
    <n v="6"/>
    <x v="1"/>
    <s v="Popma, Karin L"/>
    <n v="12644"/>
    <x v="3"/>
    <n v="1591.35"/>
    <n v="115.92"/>
    <d v="2012-12-13T00:00:00"/>
    <s v="Active"/>
    <x v="1"/>
    <n v="41375.1"/>
    <s v="Faculty"/>
    <n v="2012"/>
  </r>
  <r>
    <n v="7"/>
    <x v="6"/>
    <n v="15"/>
    <x v="28"/>
    <s v="Jimenez, Shawn C"/>
    <n v="12605"/>
    <x v="68"/>
    <n v="689.81"/>
    <n v="52.77"/>
    <d v="2012-12-13T00:00:00"/>
    <s v="Active"/>
    <x v="0"/>
    <n v="17935.060000000001"/>
    <s v="Faculty"/>
    <n v="2012"/>
  </r>
  <r>
    <n v="7"/>
    <x v="6"/>
    <n v="15"/>
    <x v="28"/>
    <s v="King, Dennis B"/>
    <n v="12655"/>
    <x v="68"/>
    <n v="1838.26"/>
    <n v="140.62"/>
    <d v="2012-12-13T00:00:00"/>
    <s v="Active"/>
    <x v="1"/>
    <n v="47794.76"/>
    <s v="Faculty"/>
    <n v="2012"/>
  </r>
  <r>
    <n v="7"/>
    <x v="6"/>
    <n v="24"/>
    <x v="4"/>
    <s v="Harman, Jodi "/>
    <n v="13613"/>
    <x v="11"/>
    <n v="213.75"/>
    <n v="16.350000000000001"/>
    <d v="2012-12-13T00:00:00"/>
    <s v="Active"/>
    <x v="0"/>
    <n v="5557.5"/>
    <s v="Faculty"/>
    <n v="2012"/>
  </r>
  <r>
    <n v="7"/>
    <x v="6"/>
    <n v="24"/>
    <x v="4"/>
    <s v="Herbert, Mary C"/>
    <n v="13335"/>
    <x v="11"/>
    <n v="1538.47"/>
    <n v="116.17"/>
    <d v="2012-12-13T00:00:00"/>
    <s v="Active"/>
    <x v="1"/>
    <n v="40000.22"/>
    <s v="Faculty"/>
    <n v="2012"/>
  </r>
  <r>
    <n v="7"/>
    <x v="6"/>
    <n v="24"/>
    <x v="4"/>
    <s v="Perkins, Kristina  E"/>
    <n v="12401"/>
    <x v="11"/>
    <n v="1804.62"/>
    <n v="138.06"/>
    <d v="2012-12-13T00:00:00"/>
    <s v="Active"/>
    <x v="1"/>
    <n v="46920.12"/>
    <s v="Faculty"/>
    <n v="2012"/>
  </r>
  <r>
    <n v="7"/>
    <x v="6"/>
    <n v="24"/>
    <x v="4"/>
    <s v="Valdez, Julia M"/>
    <n v="13627"/>
    <x v="11"/>
    <n v="1170"/>
    <n v="89.51"/>
    <d v="2012-12-13T00:00:00"/>
    <s v="Active"/>
    <x v="0"/>
    <n v="30420"/>
    <s v="Faculty"/>
    <n v="2012"/>
  </r>
  <r>
    <n v="7"/>
    <x v="6"/>
    <n v="33"/>
    <x v="36"/>
    <s v="Esquivez, Heidy "/>
    <n v="10884"/>
    <x v="24"/>
    <n v="1790.92"/>
    <n v="131.19"/>
    <d v="2012-12-13T00:00:00"/>
    <s v="Active"/>
    <x v="1"/>
    <n v="46563.92"/>
    <s v="Faculty"/>
    <n v="2012"/>
  </r>
  <r>
    <n v="7"/>
    <x v="6"/>
    <n v="46"/>
    <x v="11"/>
    <s v="Christianson, Keira L"/>
    <n v="11198"/>
    <x v="28"/>
    <n v="2299.5100000000002"/>
    <n v="175.91"/>
    <d v="2012-12-13T00:00:00"/>
    <s v="Active"/>
    <x v="1"/>
    <n v="59787.26"/>
    <s v="Faculty"/>
    <n v="2012"/>
  </r>
  <r>
    <n v="7"/>
    <x v="6"/>
    <n v="46"/>
    <x v="11"/>
    <s v="Martin, Donald R"/>
    <n v="11568"/>
    <x v="27"/>
    <n v="920.93"/>
    <n v="70.45"/>
    <d v="2012-12-13T00:00:00"/>
    <s v="Active"/>
    <x v="0"/>
    <n v="23944.18"/>
    <s v="Faculty"/>
    <n v="2012"/>
  </r>
  <r>
    <n v="7"/>
    <x v="6"/>
    <n v="46"/>
    <x v="11"/>
    <s v="White, Kenneth W"/>
    <n v="13669"/>
    <x v="27"/>
    <n v="45"/>
    <n v="6.5"/>
    <d v="2012-12-13T00:00:00"/>
    <s v="Active"/>
    <x v="2"/>
    <n v="1170"/>
    <s v="Faculty"/>
    <n v="2012"/>
  </r>
  <r>
    <n v="7"/>
    <x v="6"/>
    <n v="62"/>
    <x v="13"/>
    <s v="Bell , Robert E"/>
    <n v="13611"/>
    <x v="30"/>
    <n v="765"/>
    <n v="58.52"/>
    <d v="2012-12-13T00:00:00"/>
    <s v="Active"/>
    <x v="0"/>
    <n v="19890"/>
    <s v="Faculty"/>
    <n v="2012"/>
  </r>
  <r>
    <n v="7"/>
    <x v="6"/>
    <n v="62"/>
    <x v="13"/>
    <s v="Pogue, Ethan V"/>
    <n v="13496"/>
    <x v="30"/>
    <n v="2060"/>
    <n v="152.62"/>
    <d v="2012-12-13T00:00:00"/>
    <s v="Active"/>
    <x v="1"/>
    <n v="53560"/>
    <s v="Faculty"/>
    <n v="2012"/>
  </r>
  <r>
    <n v="7"/>
    <x v="6"/>
    <n v="67"/>
    <x v="14"/>
    <s v="Blazzard, Trevelyn G"/>
    <n v="13698"/>
    <x v="31"/>
    <n v="1091.25"/>
    <n v="157.69"/>
    <d v="2012-12-13T00:00:00"/>
    <s v="Active"/>
    <x v="0"/>
    <n v="28372.5"/>
    <s v="Faculty"/>
    <n v="2012"/>
  </r>
  <r>
    <n v="7"/>
    <x v="6"/>
    <n v="67"/>
    <x v="14"/>
    <s v="Hines, John M"/>
    <n v="12472"/>
    <x v="31"/>
    <n v="1748.04"/>
    <n v="133.72999999999999"/>
    <d v="2012-12-13T00:00:00"/>
    <s v="Active"/>
    <x v="1"/>
    <n v="45449.04"/>
    <s v="Faculty"/>
    <n v="2012"/>
  </r>
  <r>
    <n v="7"/>
    <x v="6"/>
    <n v="67"/>
    <x v="14"/>
    <s v="Sochacki, Steve A"/>
    <n v="12841"/>
    <x v="31"/>
    <n v="472.5"/>
    <n v="36.15"/>
    <d v="2012-12-13T00:00:00"/>
    <s v="Active"/>
    <x v="2"/>
    <n v="12285"/>
    <s v="Faculty"/>
    <n v="2012"/>
  </r>
  <r>
    <n v="7"/>
    <x v="6"/>
    <n v="72"/>
    <x v="15"/>
    <s v="Gordon, Robin D"/>
    <n v="13160"/>
    <x v="32"/>
    <n v="1663.84"/>
    <n v="121.46"/>
    <d v="2012-12-13T00:00:00"/>
    <s v="Active"/>
    <x v="1"/>
    <n v="43259.839999999997"/>
    <s v="Faculty"/>
    <n v="2012"/>
  </r>
  <r>
    <n v="7"/>
    <x v="6"/>
    <n v="72"/>
    <x v="15"/>
    <s v="McCracken, Robin A"/>
    <n v="12807"/>
    <x v="32"/>
    <n v="1713.72"/>
    <n v="125.33"/>
    <d v="2012-12-13T00:00:00"/>
    <s v="Active"/>
    <x v="1"/>
    <n v="44556.72"/>
    <s v="Faculty"/>
    <n v="2012"/>
  </r>
  <r>
    <n v="7"/>
    <x v="6"/>
    <n v="72"/>
    <x v="15"/>
    <s v="Mendoza, Kimberly A"/>
    <n v="13163"/>
    <x v="32"/>
    <n v="830.7"/>
    <n v="63.55"/>
    <d v="2012-12-13T00:00:00"/>
    <s v="Active"/>
    <x v="0"/>
    <n v="21598.2"/>
    <s v="Faculty"/>
    <n v="2012"/>
  </r>
  <r>
    <n v="7"/>
    <x v="6"/>
    <n v="72"/>
    <x v="15"/>
    <s v="Ngassam, Valery "/>
    <n v="13043"/>
    <x v="32"/>
    <n v="1607.42"/>
    <n v="122.97"/>
    <d v="2012-12-13T00:00:00"/>
    <s v="Active"/>
    <x v="0"/>
    <n v="41792.92"/>
    <s v="Faculty"/>
    <n v="2012"/>
  </r>
  <r>
    <n v="7"/>
    <x v="6"/>
    <n v="72"/>
    <x v="15"/>
    <s v="Owens, Natalee N"/>
    <n v="12808"/>
    <x v="32"/>
    <n v="847.56"/>
    <n v="64.84"/>
    <d v="2012-12-13T00:00:00"/>
    <s v="Active"/>
    <x v="0"/>
    <n v="22036.560000000001"/>
    <s v="Faculty"/>
    <n v="2012"/>
  </r>
  <r>
    <n v="7"/>
    <x v="6"/>
    <n v="72"/>
    <x v="15"/>
    <s v="Reed, Sureatha D"/>
    <n v="12809"/>
    <x v="32"/>
    <n v="165.47"/>
    <n v="12.66"/>
    <d v="2012-12-13T00:00:00"/>
    <s v="Active"/>
    <x v="0"/>
    <n v="4302.22"/>
    <s v="Faculty"/>
    <n v="2012"/>
  </r>
  <r>
    <n v="7"/>
    <x v="6"/>
    <n v="72"/>
    <x v="15"/>
    <s v="Schwimley, Michael L"/>
    <n v="12608"/>
    <x v="32"/>
    <n v="1134.72"/>
    <n v="86.8"/>
    <d v="2012-12-13T00:00:00"/>
    <s v="Active"/>
    <x v="0"/>
    <n v="29502.720000000001"/>
    <s v="Faculty"/>
    <n v="2012"/>
  </r>
  <r>
    <n v="7"/>
    <x v="6"/>
    <n v="72"/>
    <x v="15"/>
    <s v="Singh, Ashvindar K"/>
    <n v="12973"/>
    <x v="32"/>
    <n v="1624.22"/>
    <n v="117.59"/>
    <d v="2012-12-13T00:00:00"/>
    <s v="Active"/>
    <x v="1"/>
    <n v="42229.72"/>
    <s v="Faculty"/>
    <n v="2012"/>
  </r>
  <r>
    <n v="7"/>
    <x v="6"/>
    <n v="72"/>
    <x v="15"/>
    <s v="Vega, Gabriela B"/>
    <n v="13164"/>
    <x v="32"/>
    <n v="1158.75"/>
    <n v="88.64"/>
    <d v="2012-12-13T00:00:00"/>
    <s v="Active"/>
    <x v="0"/>
    <n v="30127.5"/>
    <s v="Faculty"/>
    <n v="2012"/>
  </r>
  <r>
    <n v="7"/>
    <x v="6"/>
    <n v="74"/>
    <x v="16"/>
    <s v="Faria, Rhoda A"/>
    <n v="11442"/>
    <x v="34"/>
    <n v="1354.81"/>
    <n v="97.82"/>
    <d v="2012-12-13T00:00:00"/>
    <s v="Active"/>
    <x v="1"/>
    <n v="35225.06"/>
    <s v="Admin"/>
    <n v="2012"/>
  </r>
  <r>
    <n v="7"/>
    <x v="6"/>
    <n v="75"/>
    <x v="17"/>
    <s v="Kraft, Rebecca  S"/>
    <n v="13763"/>
    <x v="35"/>
    <n v="380"/>
    <n v="54.91"/>
    <d v="2012-12-13T00:00:00"/>
    <s v="Active"/>
    <x v="2"/>
    <n v="9880"/>
    <s v="FWS"/>
    <n v="2012"/>
  </r>
  <r>
    <n v="7"/>
    <x v="6"/>
    <n v="75"/>
    <x v="17"/>
    <s v="Perez, Johanna "/>
    <n v="13803"/>
    <x v="35"/>
    <n v="380"/>
    <n v="54.91"/>
    <d v="2012-12-13T00:00:00"/>
    <s v="Active"/>
    <x v="2"/>
    <n v="9880"/>
    <s v="FWS"/>
    <n v="2012"/>
  </r>
  <r>
    <n v="7"/>
    <x v="6"/>
    <n v="75"/>
    <x v="17"/>
    <s v="Robinson, Kaylun M"/>
    <n v="13727"/>
    <x v="35"/>
    <n v="380"/>
    <n v="54.91"/>
    <d v="2012-12-13T00:00:00"/>
    <s v="Active"/>
    <x v="2"/>
    <n v="9880"/>
    <s v="FWS"/>
    <n v="2012"/>
  </r>
  <r>
    <n v="7"/>
    <x v="6"/>
    <n v="75"/>
    <x v="17"/>
    <s v="Ruiz, Jannette "/>
    <n v="13762"/>
    <x v="35"/>
    <n v="380"/>
    <n v="54.91"/>
    <d v="2012-12-13T00:00:00"/>
    <s v="Active"/>
    <x v="2"/>
    <n v="9880"/>
    <s v="FWS"/>
    <n v="2012"/>
  </r>
  <r>
    <n v="7"/>
    <x v="6"/>
    <n v="75"/>
    <x v="17"/>
    <s v="Segoviano, Maria L"/>
    <n v="13728"/>
    <x v="35"/>
    <n v="380"/>
    <n v="54.91"/>
    <d v="2012-12-13T00:00:00"/>
    <s v="Active"/>
    <x v="2"/>
    <n v="9880"/>
    <s v="FWS"/>
    <n v="2012"/>
  </r>
  <r>
    <n v="7"/>
    <x v="6"/>
    <n v="79"/>
    <x v="18"/>
    <s v="Dominguez, Natalia M"/>
    <n v="12468"/>
    <x v="36"/>
    <n v="1725.48"/>
    <n v="126.18"/>
    <d v="2012-12-13T00:00:00"/>
    <s v="Active"/>
    <x v="1"/>
    <n v="44862.48"/>
    <s v="Admin"/>
    <n v="2012"/>
  </r>
  <r>
    <n v="7"/>
    <x v="6"/>
    <n v="80"/>
    <x v="19"/>
    <s v="Disher, Susan A"/>
    <n v="12171"/>
    <x v="40"/>
    <n v="1231.04"/>
    <n v="92.18"/>
    <d v="2012-12-13T00:00:00"/>
    <s v="Active"/>
    <x v="1"/>
    <n v="32007.040000000001"/>
    <s v="Admin"/>
    <n v="2012"/>
  </r>
  <r>
    <n v="7"/>
    <x v="6"/>
    <n v="80"/>
    <x v="19"/>
    <s v="Dulay, Nina M"/>
    <n v="11683"/>
    <x v="41"/>
    <n v="2287.4699999999998"/>
    <n v="169.18"/>
    <d v="2012-12-13T00:00:00"/>
    <s v="Active"/>
    <x v="1"/>
    <n v="59474.22"/>
    <s v="Admin"/>
    <n v="2012"/>
  </r>
  <r>
    <n v="7"/>
    <x v="6"/>
    <n v="80"/>
    <x v="19"/>
    <s v="Hancock, Sean C"/>
    <n v="9867"/>
    <x v="39"/>
    <n v="3953.3"/>
    <n v="294.7"/>
    <d v="2012-12-13T00:00:00"/>
    <s v="Active"/>
    <x v="1"/>
    <n v="102785.8"/>
    <s v="Admin"/>
    <n v="2012"/>
  </r>
  <r>
    <n v="7"/>
    <x v="6"/>
    <n v="80"/>
    <x v="19"/>
    <s v="Hoffman, Merry A"/>
    <n v="10883"/>
    <x v="4"/>
    <n v="1824.33"/>
    <n v="133.74"/>
    <d v="2012-12-13T00:00:00"/>
    <s v="Active"/>
    <x v="1"/>
    <n v="47432.58"/>
    <s v="Admin"/>
    <n v="2012"/>
  </r>
  <r>
    <n v="7"/>
    <x v="6"/>
    <n v="80"/>
    <x v="19"/>
    <s v="Vawter, Alicia M"/>
    <n v="13093"/>
    <x v="40"/>
    <n v="1013.62"/>
    <n v="71.72"/>
    <d v="2012-12-13T00:00:00"/>
    <s v="Active"/>
    <x v="1"/>
    <n v="26354.12"/>
    <s v="Admin"/>
    <n v="2012"/>
  </r>
  <r>
    <n v="7"/>
    <x v="6"/>
    <n v="82"/>
    <x v="20"/>
    <s v="Daniel, Danly "/>
    <n v="13792"/>
    <x v="123"/>
    <n v="2576.9299999999998"/>
    <n v="372.37"/>
    <d v="2012-12-13T00:00:00"/>
    <s v="Active"/>
    <x v="1"/>
    <n v="67000.179999999993"/>
    <s v="Admin"/>
    <n v="2012"/>
  </r>
  <r>
    <n v="7"/>
    <x v="6"/>
    <n v="82"/>
    <x v="20"/>
    <s v="Kohler, Jacqueline C"/>
    <n v="12464"/>
    <x v="45"/>
    <n v="2140.81"/>
    <n v="163.77000000000001"/>
    <d v="2012-12-13T00:00:00"/>
    <s v="Active"/>
    <x v="1"/>
    <n v="55661.06"/>
    <s v="Admin"/>
    <n v="2012"/>
  </r>
  <r>
    <n v="7"/>
    <x v="6"/>
    <n v="82"/>
    <x v="20"/>
    <s v="Lee, Omega D"/>
    <n v="13551"/>
    <x v="45"/>
    <n v="1019.41"/>
    <n v="77.98"/>
    <d v="2012-12-13T00:00:00"/>
    <s v="Voluntary Resignation"/>
    <x v="1"/>
    <n v="26504.66"/>
    <s v="Admin"/>
    <n v="2012"/>
  </r>
  <r>
    <n v="7"/>
    <x v="6"/>
    <n v="83"/>
    <x v="21"/>
    <s v="Horning, Mary C"/>
    <n v="13708"/>
    <x v="49"/>
    <n v="2014.41"/>
    <n v="131.93"/>
    <d v="2012-12-13T00:00:00"/>
    <s v="Active"/>
    <x v="1"/>
    <n v="52374.66"/>
    <s v="Admin"/>
    <n v="2012"/>
  </r>
  <r>
    <n v="7"/>
    <x v="6"/>
    <n v="85"/>
    <x v="22"/>
    <s v="Cahill, Ashley L"/>
    <n v="13683"/>
    <x v="50"/>
    <n v="1674.53"/>
    <n v="122.89"/>
    <d v="2012-12-13T00:00:00"/>
    <s v="Active"/>
    <x v="1"/>
    <n v="43537.78"/>
    <s v="Admin"/>
    <n v="2012"/>
  </r>
  <r>
    <n v="7"/>
    <x v="6"/>
    <n v="85"/>
    <x v="22"/>
    <s v="Jenkins, Jennifer W"/>
    <n v="13630"/>
    <x v="50"/>
    <n v="1456.56"/>
    <n v="105.61"/>
    <d v="2012-12-13T00:00:00"/>
    <s v="Active"/>
    <x v="1"/>
    <n v="37870.559999999998"/>
    <s v="Admin"/>
    <n v="2012"/>
  </r>
  <r>
    <n v="7"/>
    <x v="6"/>
    <n v="85"/>
    <x v="22"/>
    <s v="Manley, Bryan K"/>
    <n v="12779"/>
    <x v="47"/>
    <n v="2115.39"/>
    <n v="135.44"/>
    <d v="2012-12-13T00:00:00"/>
    <s v="Active"/>
    <x v="1"/>
    <n v="55000.14"/>
    <s v="Admin"/>
    <n v="2012"/>
  </r>
  <r>
    <n v="7"/>
    <x v="6"/>
    <n v="85"/>
    <x v="22"/>
    <s v="Song, Song "/>
    <n v="13106"/>
    <x v="50"/>
    <n v="1310.77"/>
    <n v="94.45"/>
    <d v="2012-12-13T00:00:00"/>
    <s v="Terminated"/>
    <x v="1"/>
    <n v="34080.019999999997"/>
    <s v="Admin"/>
    <n v="2012"/>
  </r>
  <r>
    <n v="7"/>
    <x v="6"/>
    <n v="86"/>
    <x v="23"/>
    <s v="Cisneros, Armando V"/>
    <n v="12037"/>
    <x v="54"/>
    <n v="1252.48"/>
    <n v="90"/>
    <d v="2012-12-13T00:00:00"/>
    <s v="Active"/>
    <x v="1"/>
    <n v="32564.48"/>
    <s v="Admin"/>
    <n v="2012"/>
  </r>
  <r>
    <n v="7"/>
    <x v="6"/>
    <n v="86"/>
    <x v="23"/>
    <s v="Kearsley, Anita N"/>
    <n v="11997"/>
    <x v="51"/>
    <n v="834.3"/>
    <n v="58"/>
    <d v="2012-12-13T00:00:00"/>
    <s v="Active"/>
    <x v="1"/>
    <n v="21691.8"/>
    <s v="Admin"/>
    <n v="2012"/>
  </r>
  <r>
    <n v="7"/>
    <x v="6"/>
    <n v="86"/>
    <x v="23"/>
    <s v="Miller, John "/>
    <n v="10960"/>
    <x v="53"/>
    <n v="2249.33"/>
    <n v="145.13"/>
    <d v="2012-12-13T00:00:00"/>
    <s v="Active"/>
    <x v="1"/>
    <n v="58482.58"/>
    <s v="Admin"/>
    <n v="2012"/>
  </r>
  <r>
    <n v="7"/>
    <x v="6"/>
    <n v="92"/>
    <x v="25"/>
    <s v="Navarro Pinedo, Maria E"/>
    <n v="11138"/>
    <x v="57"/>
    <n v="1852.83"/>
    <n v="119.27"/>
    <d v="2012-12-13T00:00:00"/>
    <s v="Active"/>
    <x v="1"/>
    <n v="48173.58"/>
    <s v="Admin"/>
    <n v="2012"/>
  </r>
  <r>
    <n v="7"/>
    <x v="6"/>
    <n v="92"/>
    <x v="25"/>
    <s v="Tucker, Amber  "/>
    <n v="11242"/>
    <x v="57"/>
    <n v="1318.4"/>
    <n v="94.19"/>
    <d v="2012-12-13T00:00:00"/>
    <s v="Active"/>
    <x v="1"/>
    <n v="34278.400000000001"/>
    <s v="Admin"/>
    <n v="2012"/>
  </r>
  <r>
    <n v="7"/>
    <x v="6"/>
    <n v="93"/>
    <x v="26"/>
    <s v="Bahr, Alyssa A"/>
    <n v="13011"/>
    <x v="60"/>
    <n v="2205"/>
    <n v="162.29"/>
    <d v="2012-12-13T00:00:00"/>
    <s v="Active"/>
    <x v="1"/>
    <n v="57330"/>
    <s v="Admin"/>
    <n v="2012"/>
  </r>
  <r>
    <n v="7"/>
    <x v="6"/>
    <n v="93"/>
    <x v="26"/>
    <s v="Johnson, Alaine R"/>
    <n v="11421"/>
    <x v="61"/>
    <n v="2100.86"/>
    <n v="160.71"/>
    <d v="2012-12-13T00:00:00"/>
    <s v="Active"/>
    <x v="1"/>
    <n v="54622.36"/>
    <s v="Admin"/>
    <n v="2012"/>
  </r>
  <r>
    <n v="7"/>
    <x v="6"/>
    <n v="93"/>
    <x v="26"/>
    <s v="Thomas, Linda S"/>
    <n v="12624"/>
    <x v="79"/>
    <n v="2595.84"/>
    <n v="192.76"/>
    <d v="2012-12-13T00:00:00"/>
    <s v="Active"/>
    <x v="1"/>
    <n v="67491.839999999997"/>
    <s v="Admin"/>
    <n v="2012"/>
  </r>
  <r>
    <n v="8"/>
    <x v="7"/>
    <n v="14"/>
    <x v="2"/>
    <s v="Angelo, Matthew S"/>
    <n v="13424"/>
    <x v="102"/>
    <n v="567"/>
    <n v="43.37"/>
    <d v="2012-12-13T00:00:00"/>
    <s v="Active"/>
    <x v="0"/>
    <n v="14742"/>
    <s v="Faculty"/>
    <n v="2012"/>
  </r>
  <r>
    <n v="8"/>
    <x v="7"/>
    <n v="14"/>
    <x v="2"/>
    <s v="Copeland-Keep, Jeannette Y"/>
    <n v="11917"/>
    <x v="6"/>
    <n v="329.6"/>
    <n v="25.22"/>
    <d v="2012-12-13T00:00:00"/>
    <s v="Active"/>
    <x v="0"/>
    <n v="8569.6"/>
    <s v="Faculty"/>
    <n v="2012"/>
  </r>
  <r>
    <n v="8"/>
    <x v="7"/>
    <n v="14"/>
    <x v="2"/>
    <s v="Fermer, Mimi M"/>
    <n v="11996"/>
    <x v="6"/>
    <n v="2245.58"/>
    <n v="171.79"/>
    <d v="2012-12-13T00:00:00"/>
    <s v="Active"/>
    <x v="0"/>
    <n v="58385.08"/>
    <s v="Faculty"/>
    <n v="2012"/>
  </r>
  <r>
    <n v="8"/>
    <x v="7"/>
    <n v="14"/>
    <x v="2"/>
    <s v="Florentine, Victoria R"/>
    <n v="13484"/>
    <x v="6"/>
    <n v="3000"/>
    <n v="220.94"/>
    <d v="2012-12-13T00:00:00"/>
    <s v="Active"/>
    <x v="1"/>
    <n v="78000"/>
    <s v="Faculty"/>
    <n v="2012"/>
  </r>
  <r>
    <n v="8"/>
    <x v="7"/>
    <n v="14"/>
    <x v="2"/>
    <s v="Foss, Julia M"/>
    <n v="13092"/>
    <x v="6"/>
    <n v="3036.52"/>
    <n v="220.59"/>
    <d v="2012-12-13T00:00:00"/>
    <s v="Active"/>
    <x v="1"/>
    <n v="78949.52"/>
    <s v="Faculty"/>
    <n v="2012"/>
  </r>
  <r>
    <n v="8"/>
    <x v="7"/>
    <n v="14"/>
    <x v="2"/>
    <s v="Maddox, James D"/>
    <n v="13425"/>
    <x v="6"/>
    <n v="1056"/>
    <n v="80.78"/>
    <d v="2012-12-13T00:00:00"/>
    <s v="Active"/>
    <x v="0"/>
    <n v="27456"/>
    <s v="Faculty"/>
    <n v="2012"/>
  </r>
  <r>
    <n v="8"/>
    <x v="7"/>
    <n v="14"/>
    <x v="2"/>
    <s v="Mitchell, Brandi A"/>
    <n v="13022"/>
    <x v="6"/>
    <n v="455.26"/>
    <n v="34.83"/>
    <d v="2012-12-13T00:00:00"/>
    <s v="Active"/>
    <x v="0"/>
    <n v="11836.76"/>
    <s v="Faculty"/>
    <n v="2012"/>
  </r>
  <r>
    <n v="8"/>
    <x v="7"/>
    <n v="14"/>
    <x v="2"/>
    <s v="Nijjar, Gagandeep S"/>
    <n v="11610"/>
    <x v="65"/>
    <n v="4183.22"/>
    <n v="300.13"/>
    <d v="2012-12-13T00:00:00"/>
    <s v="Active"/>
    <x v="1"/>
    <n v="108763.72"/>
    <s v="Faculty"/>
    <n v="2012"/>
  </r>
  <r>
    <n v="8"/>
    <x v="7"/>
    <n v="14"/>
    <x v="2"/>
    <s v="Prophet, Jodilee "/>
    <n v="13411"/>
    <x v="6"/>
    <n v="3489"/>
    <n v="262.54000000000002"/>
    <d v="2012-12-13T00:00:00"/>
    <s v="Active"/>
    <x v="1"/>
    <n v="90714"/>
    <s v="Faculty"/>
    <n v="2012"/>
  </r>
  <r>
    <n v="8"/>
    <x v="7"/>
    <n v="24"/>
    <x v="4"/>
    <s v="Michaud, Jeanette K"/>
    <n v="13784"/>
    <x v="11"/>
    <n v="2080"/>
    <n v="300.56"/>
    <d v="2012-12-13T00:00:00"/>
    <s v="Active"/>
    <x v="1"/>
    <n v="54080"/>
    <s v="Faculty"/>
    <n v="2012"/>
  </r>
  <r>
    <n v="8"/>
    <x v="7"/>
    <n v="72"/>
    <x v="15"/>
    <s v="Braden, Arthur L"/>
    <n v="11638"/>
    <x v="32"/>
    <n v="1933.16"/>
    <n v="147.88999999999999"/>
    <d v="2012-12-13T00:00:00"/>
    <s v="Active"/>
    <x v="2"/>
    <n v="50262.16"/>
    <s v="Faculty"/>
    <n v="2012"/>
  </r>
  <r>
    <n v="8"/>
    <x v="7"/>
    <n v="72"/>
    <x v="15"/>
    <s v="Tweed, Carla J"/>
    <n v="12260"/>
    <x v="32"/>
    <n v="1547"/>
    <n v="118.34"/>
    <d v="2012-12-13T00:00:00"/>
    <s v="Active"/>
    <x v="0"/>
    <n v="40222"/>
    <s v="Faculty"/>
    <n v="2012"/>
  </r>
  <r>
    <n v="8"/>
    <x v="7"/>
    <n v="74"/>
    <x v="16"/>
    <s v="Tapp, Michelle J"/>
    <n v="11365"/>
    <x v="34"/>
    <n v="2291.39"/>
    <n v="175.3"/>
    <d v="2012-12-13T00:00:00"/>
    <s v="Active"/>
    <x v="1"/>
    <n v="59576.14"/>
    <s v="Admin"/>
    <n v="2012"/>
  </r>
  <r>
    <n v="8"/>
    <x v="7"/>
    <n v="80"/>
    <x v="19"/>
    <s v="Anderson, Shane  "/>
    <n v="13726"/>
    <x v="40"/>
    <n v="1078.01"/>
    <n v="155.78"/>
    <d v="2012-12-13T00:00:00"/>
    <s v="Active"/>
    <x v="1"/>
    <n v="28028.26"/>
    <s v="Admin"/>
    <n v="2012"/>
  </r>
  <r>
    <n v="8"/>
    <x v="7"/>
    <n v="80"/>
    <x v="19"/>
    <s v="Rodriguez, Alice "/>
    <n v="9370"/>
    <x v="4"/>
    <n v="2266.52"/>
    <n v="167.3"/>
    <d v="2012-12-13T00:00:00"/>
    <s v="Active"/>
    <x v="1"/>
    <n v="58929.52"/>
    <s v="Admin"/>
    <n v="2012"/>
  </r>
  <r>
    <n v="8"/>
    <x v="7"/>
    <n v="80"/>
    <x v="19"/>
    <s v="Rutherford, Jeffrey S"/>
    <n v="11511"/>
    <x v="39"/>
    <n v="5030.5"/>
    <n v="72.28"/>
    <d v="2012-12-13T00:00:00"/>
    <s v="Active"/>
    <x v="1"/>
    <n v="130793"/>
    <s v="Admin"/>
    <n v="2012"/>
  </r>
  <r>
    <n v="8"/>
    <x v="7"/>
    <n v="82"/>
    <x v="20"/>
    <s v="Taylor, Stephanie L"/>
    <n v="12143"/>
    <x v="76"/>
    <n v="2485.9699999999998"/>
    <n v="190.18"/>
    <d v="2012-12-13T00:00:00"/>
    <s v="Active"/>
    <x v="1"/>
    <n v="64635.22"/>
    <s v="Admin"/>
    <n v="2012"/>
  </r>
  <r>
    <n v="8"/>
    <x v="7"/>
    <n v="85"/>
    <x v="22"/>
    <s v="Rankin, Margarita D"/>
    <n v="12635"/>
    <x v="50"/>
    <n v="1761.27"/>
    <n v="127.48"/>
    <d v="2012-12-13T00:00:00"/>
    <s v="Active"/>
    <x v="1"/>
    <n v="45793.02"/>
    <s v="Admin"/>
    <n v="2012"/>
  </r>
  <r>
    <n v="8"/>
    <x v="7"/>
    <n v="86"/>
    <x v="23"/>
    <s v="Gukasi, Krist "/>
    <n v="13688"/>
    <x v="54"/>
    <n v="860.8"/>
    <n v="59.77"/>
    <d v="2012-12-13T00:00:00"/>
    <s v="Active"/>
    <x v="1"/>
    <n v="22380.799999999999"/>
    <s v="Admin"/>
    <n v="2012"/>
  </r>
  <r>
    <n v="8"/>
    <x v="7"/>
    <n v="86"/>
    <x v="23"/>
    <s v="Vosper, Robert A"/>
    <n v="13505"/>
    <x v="52"/>
    <n v="1391.54"/>
    <n v="106.46"/>
    <d v="2012-12-13T00:00:00"/>
    <s v="Active"/>
    <x v="1"/>
    <n v="36180.04"/>
    <s v="Admin"/>
    <n v="2012"/>
  </r>
  <r>
    <n v="8"/>
    <x v="7"/>
    <n v="93"/>
    <x v="26"/>
    <s v="Bianco, Amy E"/>
    <n v="12417"/>
    <x v="60"/>
    <n v="561.33000000000004"/>
    <n v="22.26"/>
    <d v="2012-12-13T00:00:00"/>
    <s v="Active"/>
    <x v="1"/>
    <n v="14594.58"/>
    <s v="Admin"/>
    <n v="2012"/>
  </r>
  <r>
    <n v="9"/>
    <x v="8"/>
    <n v="2"/>
    <x v="37"/>
    <s v="Bishop, Patricia P"/>
    <n v="13255"/>
    <x v="91"/>
    <n v="2280"/>
    <n v="170.94"/>
    <d v="2012-12-13T00:00:00"/>
    <s v="Active"/>
    <x v="1"/>
    <n v="59280"/>
    <s v="Faculty"/>
    <n v="2012"/>
  </r>
  <r>
    <n v="9"/>
    <x v="8"/>
    <n v="3"/>
    <x v="32"/>
    <s v="Avina, Corinna A"/>
    <n v="12783"/>
    <x v="82"/>
    <n v="2152.0300000000002"/>
    <n v="159.41999999999999"/>
    <d v="2012-12-13T00:00:00"/>
    <s v="Active"/>
    <x v="1"/>
    <n v="55952.78"/>
    <s v="Faculty"/>
    <n v="2012"/>
  </r>
  <r>
    <n v="9"/>
    <x v="8"/>
    <n v="3"/>
    <x v="32"/>
    <s v="Cervantez, Laura A"/>
    <n v="11811"/>
    <x v="80"/>
    <n v="1339.39"/>
    <n v="99.88"/>
    <d v="2012-12-13T00:00:00"/>
    <s v="Active"/>
    <x v="1"/>
    <n v="34824.14"/>
    <s v="Faculty"/>
    <n v="2012"/>
  </r>
  <r>
    <n v="9"/>
    <x v="8"/>
    <n v="3"/>
    <x v="32"/>
    <s v="DeLong, Susan M"/>
    <n v="13418"/>
    <x v="82"/>
    <n v="1876.8"/>
    <n v="143.57"/>
    <d v="2012-12-13T00:00:00"/>
    <s v="Active"/>
    <x v="0"/>
    <n v="48796.800000000003"/>
    <s v="Faculty"/>
    <n v="2012"/>
  </r>
  <r>
    <n v="9"/>
    <x v="8"/>
    <n v="3"/>
    <x v="32"/>
    <s v="Espinoza, Lorena "/>
    <n v="12928"/>
    <x v="82"/>
    <n v="1455.96"/>
    <n v="111.38"/>
    <d v="2012-12-13T00:00:00"/>
    <s v="Active"/>
    <x v="0"/>
    <n v="37854.959999999999"/>
    <s v="Faculty"/>
    <n v="2012"/>
  </r>
  <r>
    <n v="9"/>
    <x v="8"/>
    <n v="32"/>
    <x v="8"/>
    <s v="Ponce Jr., Raul "/>
    <n v="12929"/>
    <x v="32"/>
    <n v="1912.68"/>
    <n v="146.32"/>
    <d v="2012-12-13T00:00:00"/>
    <s v="Active"/>
    <x v="1"/>
    <n v="49729.68"/>
    <s v="Faculty"/>
    <n v="2012"/>
  </r>
  <r>
    <n v="9"/>
    <x v="8"/>
    <n v="46"/>
    <x v="11"/>
    <s v="Nadler, Daniel J"/>
    <n v="11753"/>
    <x v="27"/>
    <n v="2280"/>
    <n v="168.6"/>
    <d v="2012-12-13T00:00:00"/>
    <s v="Active"/>
    <x v="1"/>
    <n v="59280"/>
    <s v="Faculty"/>
    <n v="2012"/>
  </r>
  <r>
    <n v="9"/>
    <x v="8"/>
    <n v="72"/>
    <x v="15"/>
    <s v="DaiRe, Angelo W"/>
    <n v="12868"/>
    <x v="24"/>
    <n v="1876.24"/>
    <n v="136.28"/>
    <d v="2012-12-13T00:00:00"/>
    <s v="Active"/>
    <x v="1"/>
    <n v="48782.239999999998"/>
    <s v="Faculty"/>
    <n v="2012"/>
  </r>
  <r>
    <n v="9"/>
    <x v="8"/>
    <n v="72"/>
    <x v="15"/>
    <s v="LaFleur, Kelli L"/>
    <n v="13140"/>
    <x v="32"/>
    <n v="927"/>
    <n v="70.91"/>
    <d v="2012-12-13T00:00:00"/>
    <s v="Active"/>
    <x v="0"/>
    <n v="24102"/>
    <s v="Faculty"/>
    <n v="2012"/>
  </r>
  <r>
    <n v="9"/>
    <x v="8"/>
    <n v="72"/>
    <x v="15"/>
    <s v="Smith, Julie A"/>
    <n v="13689"/>
    <x v="32"/>
    <n v="546.6"/>
    <n v="78.989999999999995"/>
    <d v="2012-12-13T00:00:00"/>
    <s v="Active"/>
    <x v="2"/>
    <n v="14211.6"/>
    <s v="Faculty"/>
    <n v="2012"/>
  </r>
  <r>
    <n v="9"/>
    <x v="8"/>
    <n v="75"/>
    <x v="17"/>
    <s v="Andrade, Stephanie N"/>
    <n v="13733"/>
    <x v="35"/>
    <n v="380"/>
    <n v="54.91"/>
    <d v="2012-12-13T00:00:00"/>
    <s v="Active"/>
    <x v="2"/>
    <n v="9880"/>
    <s v="FWS"/>
    <n v="2012"/>
  </r>
  <r>
    <n v="9"/>
    <x v="8"/>
    <n v="75"/>
    <x v="17"/>
    <s v="Duran, Araya R"/>
    <n v="13732"/>
    <x v="35"/>
    <n v="361"/>
    <n v="52.16"/>
    <d v="2012-12-13T00:00:00"/>
    <s v="Active"/>
    <x v="2"/>
    <n v="9386"/>
    <s v="FWS"/>
    <n v="2012"/>
  </r>
  <r>
    <n v="9"/>
    <x v="8"/>
    <n v="75"/>
    <x v="17"/>
    <s v="Roberts, Charlene E"/>
    <n v="13734"/>
    <x v="35"/>
    <n v="315.88"/>
    <n v="45.64"/>
    <d v="2012-12-13T00:00:00"/>
    <s v="Active"/>
    <x v="2"/>
    <n v="8212.8799999999992"/>
    <s v="FWS"/>
    <n v="2012"/>
  </r>
  <r>
    <n v="9"/>
    <x v="8"/>
    <n v="80"/>
    <x v="19"/>
    <s v="Almaguer, Benny "/>
    <n v="10962"/>
    <x v="39"/>
    <n v="3788"/>
    <n v="267.95"/>
    <d v="2012-12-13T00:00:00"/>
    <s v="Active"/>
    <x v="1"/>
    <n v="98488"/>
    <s v="Admin"/>
    <n v="2012"/>
  </r>
  <r>
    <n v="9"/>
    <x v="8"/>
    <n v="80"/>
    <x v="19"/>
    <s v="Barbosa, Amanda E"/>
    <n v="12650"/>
    <x v="41"/>
    <n v="1557.61"/>
    <n v="113.95"/>
    <d v="2012-12-13T00:00:00"/>
    <s v="Active"/>
    <x v="1"/>
    <n v="40497.86"/>
    <s v="Admin"/>
    <n v="2012"/>
  </r>
  <r>
    <n v="9"/>
    <x v="8"/>
    <n v="80"/>
    <x v="19"/>
    <s v="Jepson, Diane C"/>
    <n v="359"/>
    <x v="4"/>
    <n v="1689.6"/>
    <n v="123.78"/>
    <d v="2012-12-13T00:00:00"/>
    <s v="Active"/>
    <x v="1"/>
    <n v="43929.599999999999"/>
    <s v="Admin"/>
    <n v="2012"/>
  </r>
  <r>
    <n v="9"/>
    <x v="8"/>
    <n v="80"/>
    <x v="19"/>
    <s v="Perez Jr., Ronnie S"/>
    <n v="12091"/>
    <x v="60"/>
    <n v="2342.5700000000002"/>
    <n v="173.38"/>
    <d v="2012-12-13T00:00:00"/>
    <s v="Active"/>
    <x v="1"/>
    <n v="60906.82"/>
    <s v="Admin"/>
    <n v="2012"/>
  </r>
  <r>
    <n v="9"/>
    <x v="8"/>
    <n v="82"/>
    <x v="20"/>
    <s v="Ramirez, Mariah A"/>
    <n v="13572"/>
    <x v="45"/>
    <n v="1787.2"/>
    <n v="131.25"/>
    <d v="2012-12-13T00:00:00"/>
    <s v="Active"/>
    <x v="1"/>
    <n v="46467.199999999997"/>
    <s v="Admin"/>
    <n v="2012"/>
  </r>
  <r>
    <n v="9"/>
    <x v="8"/>
    <n v="82"/>
    <x v="20"/>
    <s v="Salazar, Rebecca D"/>
    <n v="12849"/>
    <x v="45"/>
    <n v="2400"/>
    <n v="177.78"/>
    <d v="2012-12-13T00:00:00"/>
    <s v="Active"/>
    <x v="1"/>
    <n v="62400"/>
    <s v="Admin"/>
    <n v="2012"/>
  </r>
  <r>
    <n v="9"/>
    <x v="8"/>
    <n v="85"/>
    <x v="22"/>
    <s v="Findley, Diane L"/>
    <n v="12894"/>
    <x v="50"/>
    <n v="1815.82"/>
    <n v="131.33000000000001"/>
    <d v="2012-12-13T00:00:00"/>
    <s v="Active"/>
    <x v="1"/>
    <n v="47211.32"/>
    <s v="Admin"/>
    <n v="2012"/>
  </r>
  <r>
    <n v="9"/>
    <x v="8"/>
    <n v="85"/>
    <x v="22"/>
    <s v="Robello, Shirley D"/>
    <n v="13209"/>
    <x v="50"/>
    <n v="1411"/>
    <n v="101.88"/>
    <d v="2012-12-13T00:00:00"/>
    <s v="Active"/>
    <x v="1"/>
    <n v="36686"/>
    <s v="Admin"/>
    <n v="2012"/>
  </r>
  <r>
    <n v="9"/>
    <x v="8"/>
    <n v="86"/>
    <x v="23"/>
    <s v="Sanchez, Ignacio H"/>
    <n v="11886"/>
    <x v="54"/>
    <n v="548.49"/>
    <n v="41.96"/>
    <d v="2012-12-13T00:00:00"/>
    <s v="Active"/>
    <x v="0"/>
    <n v="14260.74"/>
    <s v="Admin"/>
    <n v="2012"/>
  </r>
  <r>
    <n v="9"/>
    <x v="8"/>
    <n v="87"/>
    <x v="24"/>
    <s v="Hathaway, Steven W"/>
    <n v="13152"/>
    <x v="55"/>
    <n v="1320"/>
    <n v="98.39"/>
    <d v="2012-12-13T00:00:00"/>
    <s v="Active"/>
    <x v="1"/>
    <n v="34320"/>
    <s v="Admin"/>
    <n v="2012"/>
  </r>
  <r>
    <n v="9"/>
    <x v="8"/>
    <n v="92"/>
    <x v="25"/>
    <s v="Alvarez, Sadick "/>
    <n v="10632"/>
    <x v="57"/>
    <n v="1331.2"/>
    <n v="96.63"/>
    <d v="2012-12-13T00:00:00"/>
    <s v="Active"/>
    <x v="1"/>
    <n v="34611.199999999997"/>
    <s v="Admin"/>
    <n v="2012"/>
  </r>
  <r>
    <n v="9"/>
    <x v="8"/>
    <n v="93"/>
    <x v="26"/>
    <s v="Lafaire, April R"/>
    <n v="12211"/>
    <x v="79"/>
    <n v="2320.56"/>
    <n v="155.29"/>
    <d v="2012-12-13T00:00:00"/>
    <s v="Active"/>
    <x v="1"/>
    <n v="60334.559999999998"/>
    <s v="Admin"/>
    <n v="2012"/>
  </r>
  <r>
    <n v="9"/>
    <x v="8"/>
    <n v="93"/>
    <x v="26"/>
    <s v="Villegas, Mitchell T"/>
    <n v="12238"/>
    <x v="28"/>
    <n v="1658.3"/>
    <n v="126.86"/>
    <d v="2012-12-13T00:00:00"/>
    <s v="Active"/>
    <x v="0"/>
    <n v="43115.8"/>
    <s v="Admin"/>
    <n v="2012"/>
  </r>
  <r>
    <n v="10"/>
    <x v="9"/>
    <n v="2"/>
    <x v="37"/>
    <s v="Perez, Lydia "/>
    <n v="12812"/>
    <x v="91"/>
    <n v="1628.43"/>
    <n v="119.1"/>
    <d v="2012-12-13T00:00:00"/>
    <s v="Active"/>
    <x v="1"/>
    <n v="42339.18"/>
    <s v="Faculty"/>
    <n v="2012"/>
  </r>
  <r>
    <n v="10"/>
    <x v="9"/>
    <n v="2"/>
    <x v="37"/>
    <s v="Wilson, Staci R"/>
    <n v="12729"/>
    <x v="91"/>
    <n v="1408.43"/>
    <n v="107.74"/>
    <d v="2012-12-13T00:00:00"/>
    <s v="Active"/>
    <x v="0"/>
    <n v="36619.18"/>
    <s v="Faculty"/>
    <n v="2012"/>
  </r>
  <r>
    <n v="10"/>
    <x v="9"/>
    <n v="3"/>
    <x v="32"/>
    <s v="Garcia , Juanita O"/>
    <n v="12492"/>
    <x v="82"/>
    <n v="1731.39"/>
    <n v="127.24"/>
    <d v="2012-12-13T00:00:00"/>
    <s v="Active"/>
    <x v="1"/>
    <n v="45016.14"/>
    <s v="Faculty"/>
    <n v="2012"/>
  </r>
  <r>
    <n v="10"/>
    <x v="9"/>
    <n v="6"/>
    <x v="1"/>
    <s v="Hernandez, Marissa A"/>
    <n v="12972"/>
    <x v="3"/>
    <n v="168.74"/>
    <n v="12.91"/>
    <d v="2012-12-13T00:00:00"/>
    <s v="Active"/>
    <x v="2"/>
    <n v="4387.24"/>
    <s v="Faculty"/>
    <n v="2012"/>
  </r>
  <r>
    <n v="10"/>
    <x v="9"/>
    <n v="6"/>
    <x v="1"/>
    <s v="Martin, Liana C"/>
    <n v="12962"/>
    <x v="3"/>
    <n v="1726.07"/>
    <n v="124.79"/>
    <d v="2012-12-13T00:00:00"/>
    <s v="Active"/>
    <x v="1"/>
    <n v="44877.82"/>
    <s v="Faculty"/>
    <n v="2012"/>
  </r>
  <r>
    <n v="10"/>
    <x v="9"/>
    <n v="6"/>
    <x v="1"/>
    <s v="Ramirez, Jillian J"/>
    <n v="13113"/>
    <x v="3"/>
    <n v="1151.8"/>
    <n v="88.11"/>
    <d v="2012-12-13T00:00:00"/>
    <s v="Active"/>
    <x v="0"/>
    <n v="29946.799999999999"/>
    <s v="Faculty"/>
    <n v="2012"/>
  </r>
  <r>
    <n v="10"/>
    <x v="9"/>
    <n v="6"/>
    <x v="1"/>
    <s v="Valle, Lynette R"/>
    <n v="13166"/>
    <x v="3"/>
    <n v="680.34"/>
    <n v="52.04"/>
    <d v="2012-12-13T00:00:00"/>
    <s v="Active"/>
    <x v="0"/>
    <n v="17688.84"/>
    <s v="Faculty"/>
    <n v="2012"/>
  </r>
  <r>
    <n v="10"/>
    <x v="9"/>
    <n v="24"/>
    <x v="38"/>
    <s v="Cast, Hallette E"/>
    <n v="12941"/>
    <x v="11"/>
    <n v="1676.76"/>
    <n v="128.27000000000001"/>
    <d v="2012-12-13T00:00:00"/>
    <s v="Active"/>
    <x v="1"/>
    <n v="43595.76"/>
    <s v="Faculty"/>
    <n v="2012"/>
  </r>
  <r>
    <n v="10"/>
    <x v="9"/>
    <n v="24"/>
    <x v="38"/>
    <s v="Desoto, Jodie L"/>
    <n v="13559"/>
    <x v="11"/>
    <n v="1175.9000000000001"/>
    <n v="89.96"/>
    <d v="2012-12-13T00:00:00"/>
    <s v="Active"/>
    <x v="0"/>
    <n v="30573.4"/>
    <s v="Faculty"/>
    <n v="2012"/>
  </r>
  <r>
    <n v="10"/>
    <x v="9"/>
    <n v="24"/>
    <x v="38"/>
    <s v="Garza, Albert L"/>
    <n v="12994"/>
    <x v="11"/>
    <n v="1184.54"/>
    <n v="90.62"/>
    <d v="2012-12-13T00:00:00"/>
    <s v="Active"/>
    <x v="0"/>
    <n v="30798.04"/>
    <s v="Faculty"/>
    <n v="2012"/>
  </r>
  <r>
    <n v="10"/>
    <x v="9"/>
    <n v="24"/>
    <x v="38"/>
    <s v="Green, April V"/>
    <n v="12922"/>
    <x v="11"/>
    <n v="1575.9"/>
    <n v="115.34"/>
    <d v="2012-12-13T00:00:00"/>
    <s v="Active"/>
    <x v="1"/>
    <n v="40973.4"/>
    <s v="Faculty"/>
    <n v="2012"/>
  </r>
  <r>
    <n v="10"/>
    <x v="9"/>
    <n v="24"/>
    <x v="38"/>
    <s v="Hopkins-Jernigan, Franshella "/>
    <n v="12819"/>
    <x v="11"/>
    <n v="1473.7"/>
    <n v="106.66"/>
    <d v="2012-12-13T00:00:00"/>
    <s v="Active"/>
    <x v="1"/>
    <n v="38316.199999999997"/>
    <s v="Faculty"/>
    <n v="2012"/>
  </r>
  <r>
    <n v="10"/>
    <x v="9"/>
    <n v="24"/>
    <x v="38"/>
    <s v="Hunt, Jennifer J"/>
    <n v="13570"/>
    <x v="11"/>
    <n v="1720.32"/>
    <n v="131.6"/>
    <d v="2012-12-13T00:00:00"/>
    <s v="Active"/>
    <x v="3"/>
    <n v="44728.32"/>
    <s v="Faculty"/>
    <n v="2012"/>
  </r>
  <r>
    <n v="10"/>
    <x v="9"/>
    <n v="24"/>
    <x v="38"/>
    <s v="Sheppard, Rachel E"/>
    <n v="12760"/>
    <x v="11"/>
    <n v="1232.2"/>
    <n v="94.27"/>
    <d v="2012-12-13T00:00:00"/>
    <s v="Active"/>
    <x v="0"/>
    <n v="32037.200000000001"/>
    <s v="Faculty"/>
    <n v="2012"/>
  </r>
  <r>
    <n v="10"/>
    <x v="9"/>
    <n v="24"/>
    <x v="38"/>
    <s v="White, Dianna L"/>
    <n v="13265"/>
    <x v="11"/>
    <n v="1599.42"/>
    <n v="122.35"/>
    <d v="2012-12-13T00:00:00"/>
    <s v="Active"/>
    <x v="0"/>
    <n v="41584.92"/>
    <s v="Faculty"/>
    <n v="2012"/>
  </r>
  <r>
    <n v="10"/>
    <x v="9"/>
    <n v="32"/>
    <x v="8"/>
    <s v="Johnson, James L"/>
    <n v="13260"/>
    <x v="24"/>
    <n v="957"/>
    <n v="138.28"/>
    <d v="2012-12-13T00:00:00"/>
    <s v="Active"/>
    <x v="2"/>
    <n v="24882"/>
    <s v="Faculty"/>
    <n v="2012"/>
  </r>
  <r>
    <n v="10"/>
    <x v="9"/>
    <n v="32"/>
    <x v="8"/>
    <s v="Patch, Douglas J"/>
    <n v="12887"/>
    <x v="24"/>
    <n v="1746.88"/>
    <n v="107.26"/>
    <d v="2012-12-13T00:00:00"/>
    <s v="Active"/>
    <x v="1"/>
    <n v="45418.879999999997"/>
    <s v="Faculty"/>
    <n v="2012"/>
  </r>
  <r>
    <n v="10"/>
    <x v="9"/>
    <n v="32"/>
    <x v="8"/>
    <s v="Sheffield, Evelyn M"/>
    <n v="12493"/>
    <x v="24"/>
    <n v="1996.14"/>
    <n v="152.69999999999999"/>
    <d v="2012-12-13T00:00:00"/>
    <s v="Active"/>
    <x v="1"/>
    <n v="51899.64"/>
    <s v="Faculty"/>
    <n v="2012"/>
  </r>
  <r>
    <n v="10"/>
    <x v="9"/>
    <n v="46"/>
    <x v="11"/>
    <s v="Adams, Jamie L"/>
    <n v="13264"/>
    <x v="27"/>
    <n v="965.79"/>
    <n v="73.88"/>
    <d v="2012-12-13T00:00:00"/>
    <s v="Active"/>
    <x v="0"/>
    <n v="25110.54"/>
    <s v="Faculty"/>
    <n v="2012"/>
  </r>
  <r>
    <n v="10"/>
    <x v="9"/>
    <n v="46"/>
    <x v="11"/>
    <s v="Leuridan, Eddy L"/>
    <n v="13171"/>
    <x v="27"/>
    <n v="926.1"/>
    <n v="70.849999999999994"/>
    <d v="2012-12-13T00:00:00"/>
    <s v="Active"/>
    <x v="0"/>
    <n v="24078.6"/>
    <s v="Faculty"/>
    <n v="2012"/>
  </r>
  <r>
    <n v="10"/>
    <x v="9"/>
    <n v="46"/>
    <x v="11"/>
    <s v="Payne, Theodore R"/>
    <n v="12792"/>
    <x v="27"/>
    <n v="606.05999999999995"/>
    <n v="46.37"/>
    <d v="2012-12-13T00:00:00"/>
    <s v="Active"/>
    <x v="0"/>
    <n v="15757.56"/>
    <s v="Faculty"/>
    <n v="2012"/>
  </r>
  <r>
    <n v="10"/>
    <x v="9"/>
    <n v="46"/>
    <x v="11"/>
    <s v="Stewart, Michael C"/>
    <n v="12742"/>
    <x v="28"/>
    <n v="2119.7399999999998"/>
    <n v="136.37"/>
    <d v="2012-12-13T00:00:00"/>
    <s v="Active"/>
    <x v="1"/>
    <n v="55113.24"/>
    <s v="Faculty"/>
    <n v="2012"/>
  </r>
  <r>
    <n v="10"/>
    <x v="9"/>
    <n v="46"/>
    <x v="11"/>
    <s v="Swagger, Mark "/>
    <n v="12730"/>
    <x v="27"/>
    <n v="1905.5"/>
    <n v="139.69"/>
    <d v="2012-12-13T00:00:00"/>
    <s v="Active"/>
    <x v="1"/>
    <n v="49543"/>
    <s v="Faculty"/>
    <n v="2012"/>
  </r>
  <r>
    <n v="10"/>
    <x v="9"/>
    <n v="62"/>
    <x v="39"/>
    <s v="Gerling, Thomas L"/>
    <n v="13480"/>
    <x v="30"/>
    <n v="1494.08"/>
    <n v="107.63"/>
    <d v="2012-12-13T00:00:00"/>
    <s v="Active"/>
    <x v="1"/>
    <n v="38846.080000000002"/>
    <s v="Faculty"/>
    <n v="2012"/>
  </r>
  <r>
    <n v="10"/>
    <x v="9"/>
    <n v="62"/>
    <x v="39"/>
    <s v="Mosteller, Kenneth L"/>
    <n v="13686"/>
    <x v="30"/>
    <n v="1059.3"/>
    <n v="153.08000000000001"/>
    <d v="2012-12-13T00:00:00"/>
    <s v="Seasonal"/>
    <x v="0"/>
    <n v="27541.8"/>
    <s v="Faculty"/>
    <n v="2012"/>
  </r>
  <r>
    <n v="10"/>
    <x v="9"/>
    <n v="67"/>
    <x v="14"/>
    <s v="Campbell, Joseph S"/>
    <n v="13632"/>
    <x v="31"/>
    <n v="1336.5"/>
    <n v="102.24"/>
    <d v="2012-12-13T00:00:00"/>
    <s v="Active"/>
    <x v="0"/>
    <n v="34749"/>
    <s v="Faculty"/>
    <n v="2012"/>
  </r>
  <r>
    <n v="10"/>
    <x v="9"/>
    <n v="67"/>
    <x v="14"/>
    <s v="Fischer, James E"/>
    <n v="12816"/>
    <x v="31"/>
    <n v="1310.92"/>
    <n v="100.29"/>
    <d v="2012-12-13T00:00:00"/>
    <s v="Active"/>
    <x v="0"/>
    <n v="34083.919999999998"/>
    <s v="Faculty"/>
    <n v="2012"/>
  </r>
  <r>
    <n v="10"/>
    <x v="9"/>
    <n v="72"/>
    <x v="40"/>
    <s v="Bastianon, Rhea L"/>
    <n v="13250"/>
    <x v="32"/>
    <n v="1445.09"/>
    <n v="110.55"/>
    <d v="2012-12-13T00:00:00"/>
    <s v="Active"/>
    <x v="0"/>
    <n v="37572.339999999997"/>
    <s v="Faculty"/>
    <n v="2012"/>
  </r>
  <r>
    <n v="10"/>
    <x v="9"/>
    <n v="72"/>
    <x v="40"/>
    <s v="Campbell, Aaron S"/>
    <n v="13419"/>
    <x v="41"/>
    <n v="1244.44"/>
    <n v="95.2"/>
    <d v="2012-12-13T00:00:00"/>
    <s v="Active"/>
    <x v="1"/>
    <n v="32355.439999999999"/>
    <s v="Faculty"/>
    <n v="2012"/>
  </r>
  <r>
    <n v="10"/>
    <x v="9"/>
    <n v="72"/>
    <x v="40"/>
    <s v="Castanos, Frank D"/>
    <n v="13482"/>
    <x v="81"/>
    <n v="1210"/>
    <n v="92.57"/>
    <d v="2012-12-13T00:00:00"/>
    <s v="Active"/>
    <x v="1"/>
    <n v="31460"/>
    <s v="Faculty"/>
    <n v="2012"/>
  </r>
  <r>
    <n v="10"/>
    <x v="9"/>
    <n v="72"/>
    <x v="40"/>
    <s v="DelReal, Jacqueline R"/>
    <n v="12948"/>
    <x v="32"/>
    <n v="1568.43"/>
    <n v="114.57"/>
    <d v="2012-12-13T00:00:00"/>
    <s v="Active"/>
    <x v="1"/>
    <n v="40779.18"/>
    <s v="Faculty"/>
    <n v="2012"/>
  </r>
  <r>
    <n v="10"/>
    <x v="9"/>
    <n v="72"/>
    <x v="40"/>
    <s v="Fenton, Stephanie A"/>
    <n v="13642"/>
    <x v="32"/>
    <n v="1160.5"/>
    <n v="88.78"/>
    <d v="2012-12-13T00:00:00"/>
    <s v="Active"/>
    <x v="0"/>
    <n v="30173"/>
    <s v="Faculty"/>
    <n v="2012"/>
  </r>
  <r>
    <n v="10"/>
    <x v="9"/>
    <n v="72"/>
    <x v="40"/>
    <s v="Glasper, Debra A"/>
    <n v="12782"/>
    <x v="32"/>
    <n v="1333.54"/>
    <n v="102.02"/>
    <d v="2012-12-13T00:00:00"/>
    <s v="Active"/>
    <x v="0"/>
    <n v="34672.04"/>
    <s v="Faculty"/>
    <n v="2012"/>
  </r>
  <r>
    <n v="10"/>
    <x v="9"/>
    <n v="72"/>
    <x v="40"/>
    <s v="Gutierrez, Victoria L"/>
    <n v="12804"/>
    <x v="32"/>
    <n v="2054.85"/>
    <n v="157.19999999999999"/>
    <d v="2012-12-13T00:00:00"/>
    <s v="Active"/>
    <x v="1"/>
    <n v="53426.1"/>
    <s v="Faculty"/>
    <n v="2012"/>
  </r>
  <r>
    <n v="10"/>
    <x v="9"/>
    <n v="72"/>
    <x v="40"/>
    <s v="Krumsiek, Kristy L"/>
    <n v="13012"/>
    <x v="32"/>
    <n v="968.61"/>
    <n v="74.09"/>
    <d v="2012-12-13T00:00:00"/>
    <s v="Active"/>
    <x v="0"/>
    <n v="25183.86"/>
    <s v="Faculty"/>
    <n v="2012"/>
  </r>
  <r>
    <n v="10"/>
    <x v="9"/>
    <n v="72"/>
    <x v="40"/>
    <s v="Micetich, Kristen J"/>
    <n v="13102"/>
    <x v="32"/>
    <n v="951.72"/>
    <n v="72.81"/>
    <d v="2012-12-13T00:00:00"/>
    <s v="Active"/>
    <x v="0"/>
    <n v="24744.720000000001"/>
    <s v="Faculty"/>
    <n v="2012"/>
  </r>
  <r>
    <n v="10"/>
    <x v="9"/>
    <n v="72"/>
    <x v="40"/>
    <s v="Olid, Pilar "/>
    <n v="13167"/>
    <x v="32"/>
    <n v="165"/>
    <n v="12.62"/>
    <d v="2012-12-13T00:00:00"/>
    <s v="Active"/>
    <x v="0"/>
    <n v="4290"/>
    <s v="Faculty"/>
    <n v="2012"/>
  </r>
  <r>
    <n v="10"/>
    <x v="9"/>
    <n v="72"/>
    <x v="40"/>
    <s v="Rehrer, Rachel A"/>
    <n v="13107"/>
    <x v="32"/>
    <n v="61.71"/>
    <n v="8.92"/>
    <d v="2012-12-13T00:00:00"/>
    <s v="Active"/>
    <x v="0"/>
    <n v="1604.46"/>
    <s v="Faculty"/>
    <n v="2012"/>
  </r>
  <r>
    <n v="10"/>
    <x v="9"/>
    <n v="72"/>
    <x v="40"/>
    <s v="Rhoden, Keyana L"/>
    <n v="13772"/>
    <x v="32"/>
    <n v="1362.24"/>
    <n v="196.84"/>
    <d v="2012-12-13T00:00:00"/>
    <s v="Active"/>
    <x v="2"/>
    <n v="35418.239999999998"/>
    <s v="Faculty"/>
    <n v="2012"/>
  </r>
  <r>
    <n v="10"/>
    <x v="9"/>
    <n v="72"/>
    <x v="40"/>
    <s v="Richards , Chet W"/>
    <n v="12745"/>
    <x v="32"/>
    <n v="666.36"/>
    <n v="50.97"/>
    <d v="2012-12-13T00:00:00"/>
    <s v="Active"/>
    <x v="0"/>
    <n v="17325.36"/>
    <s v="Faculty"/>
    <n v="2012"/>
  </r>
  <r>
    <n v="10"/>
    <x v="9"/>
    <n v="72"/>
    <x v="40"/>
    <s v="Spellman, Michael G"/>
    <n v="13797"/>
    <x v="32"/>
    <n v="1451.89"/>
    <n v="209.8"/>
    <d v="2012-12-13T00:00:00"/>
    <s v="Active"/>
    <x v="0"/>
    <n v="37749.14"/>
    <s v="Faculty"/>
    <n v="2012"/>
  </r>
  <r>
    <n v="10"/>
    <x v="9"/>
    <n v="72"/>
    <x v="40"/>
    <s v="Uwarow, Peter F"/>
    <n v="13271"/>
    <x v="32"/>
    <n v="1021.02"/>
    <n v="78.099999999999994"/>
    <d v="2012-12-13T00:00:00"/>
    <s v="Active"/>
    <x v="0"/>
    <n v="26546.52"/>
    <s v="Faculty"/>
    <n v="2012"/>
  </r>
  <r>
    <n v="10"/>
    <x v="9"/>
    <n v="72"/>
    <x v="40"/>
    <s v="Wilkerson, David R"/>
    <n v="13129"/>
    <x v="32"/>
    <n v="1616.84"/>
    <n v="123.68"/>
    <d v="2012-12-13T00:00:00"/>
    <s v="Active"/>
    <x v="0"/>
    <n v="42037.84"/>
    <s v="Faculty"/>
    <n v="2012"/>
  </r>
  <r>
    <n v="10"/>
    <x v="9"/>
    <n v="72"/>
    <x v="40"/>
    <s v="Woods, Lisa K"/>
    <n v="13073"/>
    <x v="32"/>
    <n v="1493.5"/>
    <n v="108.16"/>
    <d v="2012-12-13T00:00:00"/>
    <s v="Active"/>
    <x v="1"/>
    <n v="38831"/>
    <s v="Faculty"/>
    <n v="2012"/>
  </r>
  <r>
    <n v="10"/>
    <x v="9"/>
    <n v="74"/>
    <x v="16"/>
    <s v="Hernandez, Vanessa "/>
    <n v="12762"/>
    <x v="34"/>
    <n v="1195.2"/>
    <n v="86.22"/>
    <d v="2012-12-13T00:00:00"/>
    <s v="Active"/>
    <x v="1"/>
    <n v="31075.200000000001"/>
    <s v="Admin"/>
    <n v="2012"/>
  </r>
  <r>
    <n v="10"/>
    <x v="9"/>
    <n v="75"/>
    <x v="17"/>
    <s v="Avila, Lilly L"/>
    <n v="13789"/>
    <x v="35"/>
    <n v="380"/>
    <n v="54.91"/>
    <d v="2012-12-13T00:00:00"/>
    <s v="Active"/>
    <x v="2"/>
    <n v="9880"/>
    <s v="FWS"/>
    <n v="2012"/>
  </r>
  <r>
    <n v="10"/>
    <x v="9"/>
    <n v="75"/>
    <x v="17"/>
    <s v="Espinoza, Eric O"/>
    <n v="13788"/>
    <x v="35"/>
    <n v="380"/>
    <n v="54.91"/>
    <d v="2012-12-13T00:00:00"/>
    <s v="Active"/>
    <x v="2"/>
    <n v="9880"/>
    <s v="FWS"/>
    <n v="2012"/>
  </r>
  <r>
    <n v="10"/>
    <x v="9"/>
    <n v="75"/>
    <x v="17"/>
    <s v="Ramirez, Nancy C"/>
    <n v="13730"/>
    <x v="35"/>
    <n v="266"/>
    <n v="38.44"/>
    <d v="2012-12-13T00:00:00"/>
    <s v="Active"/>
    <x v="2"/>
    <n v="6916"/>
    <s v="FWS"/>
    <n v="2012"/>
  </r>
  <r>
    <n v="10"/>
    <x v="9"/>
    <n v="75"/>
    <x v="17"/>
    <s v="Teague, Summer C"/>
    <n v="13819"/>
    <x v="35"/>
    <n v="166.25"/>
    <n v="24.03"/>
    <d v="2012-12-13T00:00:00"/>
    <s v="Active"/>
    <x v="2"/>
    <n v="4322.5"/>
    <s v="FWS"/>
    <n v="2012"/>
  </r>
  <r>
    <n v="10"/>
    <x v="9"/>
    <n v="77"/>
    <x v="42"/>
    <s v="Clutters, Farlan M"/>
    <n v="12588"/>
    <x v="80"/>
    <n v="1489.38"/>
    <n v="113.94"/>
    <d v="2012-12-13T00:00:00"/>
    <s v="Active"/>
    <x v="1"/>
    <n v="38723.879999999997"/>
    <s v="Admin"/>
    <n v="2012"/>
  </r>
  <r>
    <n v="10"/>
    <x v="9"/>
    <n v="79"/>
    <x v="18"/>
    <s v="Thornton, Elijah J"/>
    <n v="12884"/>
    <x v="36"/>
    <n v="1748"/>
    <n v="128.51"/>
    <d v="2012-12-13T00:00:00"/>
    <s v="Active"/>
    <x v="1"/>
    <n v="45448"/>
    <s v="Admin"/>
    <n v="2012"/>
  </r>
  <r>
    <n v="10"/>
    <x v="9"/>
    <n v="80"/>
    <x v="19"/>
    <s v="Blackwell, Melanie A"/>
    <n v="10972"/>
    <x v="39"/>
    <n v="3669.24"/>
    <n v="280.69"/>
    <d v="2012-12-13T00:00:00"/>
    <s v="Active"/>
    <x v="1"/>
    <n v="95400.24"/>
    <s v="Admin"/>
    <n v="2012"/>
  </r>
  <r>
    <n v="10"/>
    <x v="9"/>
    <n v="80"/>
    <x v="19"/>
    <s v="Mendoza, Miguel  A"/>
    <n v="13590"/>
    <x v="40"/>
    <n v="960"/>
    <n v="72.59"/>
    <d v="2012-12-13T00:00:00"/>
    <s v="Active"/>
    <x v="1"/>
    <n v="24960"/>
    <s v="Admin"/>
    <n v="2012"/>
  </r>
  <r>
    <n v="10"/>
    <x v="9"/>
    <n v="80"/>
    <x v="19"/>
    <s v="Ragle, Millisa K"/>
    <n v="12169"/>
    <x v="4"/>
    <n v="1490.75"/>
    <n v="108.16"/>
    <d v="2012-12-13T00:00:00"/>
    <s v="Active"/>
    <x v="1"/>
    <n v="38759.5"/>
    <s v="Admin"/>
    <n v="2012"/>
  </r>
  <r>
    <n v="10"/>
    <x v="9"/>
    <n v="80"/>
    <x v="19"/>
    <s v="Silva, Monique A"/>
    <n v="13702"/>
    <x v="40"/>
    <n v="960"/>
    <n v="67.36"/>
    <d v="2012-12-13T00:00:00"/>
    <s v="Active"/>
    <x v="1"/>
    <n v="24960"/>
    <s v="Admin"/>
    <n v="2012"/>
  </r>
  <r>
    <n v="10"/>
    <x v="9"/>
    <n v="82"/>
    <x v="20"/>
    <s v="Galvan, Crystal E"/>
    <n v="13178"/>
    <x v="45"/>
    <n v="2120.4699999999998"/>
    <n v="162.22"/>
    <d v="2012-12-13T00:00:00"/>
    <s v="Terminated"/>
    <x v="1"/>
    <n v="55132.22"/>
    <s v="Admin"/>
    <n v="2012"/>
  </r>
  <r>
    <n v="10"/>
    <x v="9"/>
    <n v="82"/>
    <x v="20"/>
    <s v="Morse, Helen J"/>
    <n v="13780"/>
    <x v="116"/>
    <n v="1275"/>
    <n v="184.24"/>
    <d v="2012-12-13T00:00:00"/>
    <s v="Active"/>
    <x v="1"/>
    <n v="33150"/>
    <s v="Admin"/>
    <n v="2012"/>
  </r>
  <r>
    <n v="10"/>
    <x v="9"/>
    <n v="82"/>
    <x v="20"/>
    <s v="Neville, Keith E"/>
    <n v="12853"/>
    <x v="45"/>
    <n v="2367.9899999999998"/>
    <n v="175.06"/>
    <d v="2012-12-13T00:00:00"/>
    <s v="Active"/>
    <x v="1"/>
    <n v="61567.74"/>
    <s v="Admin"/>
    <n v="2012"/>
  </r>
  <r>
    <n v="10"/>
    <x v="9"/>
    <n v="82"/>
    <x v="20"/>
    <s v="Thompson, Steven L"/>
    <n v="13028"/>
    <x v="45"/>
    <n v="2145.4699999999998"/>
    <n v="158.05000000000001"/>
    <d v="2012-12-13T00:00:00"/>
    <s v="Active"/>
    <x v="1"/>
    <n v="55782.22"/>
    <s v="Admin"/>
    <n v="2012"/>
  </r>
  <r>
    <n v="10"/>
    <x v="9"/>
    <n v="83"/>
    <x v="21"/>
    <s v="Scott, Anthony R"/>
    <n v="13707"/>
    <x v="49"/>
    <n v="2279"/>
    <n v="168.52"/>
    <d v="2012-12-13T00:00:00"/>
    <s v="Active"/>
    <x v="1"/>
    <n v="59254"/>
    <s v="Admin"/>
    <n v="2012"/>
  </r>
  <r>
    <n v="10"/>
    <x v="9"/>
    <n v="85"/>
    <x v="22"/>
    <s v="Gessesse, Kalisha L"/>
    <n v="13578"/>
    <x v="50"/>
    <n v="1761.95"/>
    <n v="110.69"/>
    <d v="2012-12-13T00:00:00"/>
    <s v="Active"/>
    <x v="1"/>
    <n v="45810.7"/>
    <s v="Admin"/>
    <n v="2012"/>
  </r>
  <r>
    <n v="10"/>
    <x v="9"/>
    <n v="85"/>
    <x v="22"/>
    <s v="Routhieaux, Naomi "/>
    <n v="13467"/>
    <x v="50"/>
    <n v="1931.13"/>
    <n v="145.44999999999999"/>
    <d v="2012-12-13T00:00:00"/>
    <s v="Active"/>
    <x v="1"/>
    <n v="50209.38"/>
    <s v="Admin"/>
    <n v="2012"/>
  </r>
  <r>
    <n v="10"/>
    <x v="9"/>
    <n v="85"/>
    <x v="22"/>
    <s v="Salcido, Jenny B"/>
    <n v="13648"/>
    <x v="50"/>
    <n v="1776.37"/>
    <n v="129.80000000000001"/>
    <d v="2012-12-13T00:00:00"/>
    <s v="Active"/>
    <x v="1"/>
    <n v="46185.62"/>
    <s v="Admin"/>
    <n v="2012"/>
  </r>
  <r>
    <n v="10"/>
    <x v="9"/>
    <n v="86"/>
    <x v="23"/>
    <s v="Ameer, Malikia "/>
    <n v="13408"/>
    <x v="51"/>
    <n v="800"/>
    <n v="53.64"/>
    <d v="2012-12-13T00:00:00"/>
    <s v="Active"/>
    <x v="1"/>
    <n v="20800"/>
    <s v="Admin"/>
    <n v="2012"/>
  </r>
  <r>
    <n v="10"/>
    <x v="9"/>
    <n v="86"/>
    <x v="23"/>
    <s v="Ferguson, Kaela V"/>
    <n v="13148"/>
    <x v="54"/>
    <n v="1209.8599999999999"/>
    <n v="86.73"/>
    <d v="2012-12-13T00:00:00"/>
    <s v="Active"/>
    <x v="1"/>
    <n v="31456.36"/>
    <s v="Admin"/>
    <n v="2012"/>
  </r>
  <r>
    <n v="10"/>
    <x v="9"/>
    <n v="86"/>
    <x v="23"/>
    <s v="Paiva, Michael A"/>
    <n v="13312"/>
    <x v="51"/>
    <n v="646.4"/>
    <n v="49.45"/>
    <d v="2012-12-13T00:00:00"/>
    <s v="Active"/>
    <x v="1"/>
    <n v="16806.400000000001"/>
    <s v="Admin"/>
    <n v="2012"/>
  </r>
  <r>
    <n v="10"/>
    <x v="9"/>
    <n v="86"/>
    <x v="23"/>
    <s v="Raygoza, Javier G"/>
    <n v="13652"/>
    <x v="54"/>
    <n v="937.75"/>
    <n v="71.739999999999995"/>
    <d v="2012-12-13T00:00:00"/>
    <s v="Active"/>
    <x v="1"/>
    <n v="24381.5"/>
    <s v="Admin"/>
    <n v="2012"/>
  </r>
  <r>
    <n v="10"/>
    <x v="9"/>
    <n v="86"/>
    <x v="23"/>
    <s v="Shuster, John M"/>
    <n v="13544"/>
    <x v="53"/>
    <n v="1980.77"/>
    <n v="151.58000000000001"/>
    <d v="2012-12-13T00:00:00"/>
    <s v="Active"/>
    <x v="1"/>
    <n v="51500.02"/>
    <s v="Admin"/>
    <n v="2012"/>
  </r>
  <r>
    <n v="10"/>
    <x v="9"/>
    <n v="86"/>
    <x v="23"/>
    <s v="Waller, LaMason "/>
    <n v="13722"/>
    <x v="51"/>
    <n v="1140"/>
    <n v="87.21"/>
    <d v="2012-12-13T00:00:00"/>
    <s v="Active"/>
    <x v="1"/>
    <n v="29640"/>
    <s v="Admin"/>
    <n v="2012"/>
  </r>
  <r>
    <n v="10"/>
    <x v="9"/>
    <n v="87"/>
    <x v="24"/>
    <s v="Loucks, Joshua A"/>
    <n v="13246"/>
    <x v="55"/>
    <n v="1713.6"/>
    <n v="125.27"/>
    <d v="2012-12-13T00:00:00"/>
    <s v="Active"/>
    <x v="1"/>
    <n v="44553.599999999999"/>
    <s v="Admin"/>
    <n v="2012"/>
  </r>
  <r>
    <n v="10"/>
    <x v="9"/>
    <n v="92"/>
    <x v="25"/>
    <s v="Brown , Lauren N"/>
    <n v="12923"/>
    <x v="57"/>
    <n v="1172.06"/>
    <n v="83.84"/>
    <d v="2012-12-13T00:00:00"/>
    <s v="Active"/>
    <x v="1"/>
    <n v="30473.56"/>
    <s v="Admin"/>
    <n v="2012"/>
  </r>
  <r>
    <n v="10"/>
    <x v="9"/>
    <n v="92"/>
    <x v="25"/>
    <s v="Carlos, Melissa M"/>
    <n v="12640"/>
    <x v="57"/>
    <n v="1461.63"/>
    <n v="109.23"/>
    <d v="2012-12-13T00:00:00"/>
    <s v="Active"/>
    <x v="1"/>
    <n v="38002.379999999997"/>
    <s v="Admin"/>
    <n v="2012"/>
  </r>
  <r>
    <n v="10"/>
    <x v="9"/>
    <n v="92"/>
    <x v="25"/>
    <s v="Magnant, Jennifer "/>
    <n v="12971"/>
    <x v="57"/>
    <n v="1648"/>
    <n v="120.25"/>
    <d v="2012-12-13T00:00:00"/>
    <s v="Active"/>
    <x v="1"/>
    <n v="42848"/>
    <s v="Admin"/>
    <n v="2012"/>
  </r>
  <r>
    <n v="10"/>
    <x v="9"/>
    <n v="92"/>
    <x v="25"/>
    <s v="Mason, DaShannon S"/>
    <n v="12497"/>
    <x v="56"/>
    <n v="2018.54"/>
    <n v="140.08000000000001"/>
    <d v="2012-12-13T00:00:00"/>
    <s v="Active"/>
    <x v="1"/>
    <n v="52482.04"/>
    <s v="Admin"/>
    <n v="2012"/>
  </r>
  <r>
    <n v="10"/>
    <x v="9"/>
    <n v="93"/>
    <x v="26"/>
    <s v="Allen , Norman J"/>
    <n v="12836"/>
    <x v="61"/>
    <n v="2097.34"/>
    <n v="160.44999999999999"/>
    <d v="2012-12-13T00:00:00"/>
    <s v="Active"/>
    <x v="1"/>
    <n v="54530.84"/>
    <s v="Admin"/>
    <n v="2012"/>
  </r>
  <r>
    <n v="10"/>
    <x v="9"/>
    <n v="93"/>
    <x v="26"/>
    <s v="Chambler, Nancy A"/>
    <n v="13766"/>
    <x v="4"/>
    <n v="1280"/>
    <n v="184.96"/>
    <d v="2012-12-13T00:00:00"/>
    <s v="Active"/>
    <x v="1"/>
    <n v="33280"/>
    <s v="Admin"/>
    <n v="2012"/>
  </r>
  <r>
    <n v="10"/>
    <x v="9"/>
    <n v="93"/>
    <x v="26"/>
    <s v="Christensen, Misty D"/>
    <n v="12681"/>
    <x v="60"/>
    <n v="1923.07"/>
    <n v="141.03"/>
    <d v="2012-12-13T00:00:00"/>
    <s v="Active"/>
    <x v="1"/>
    <n v="49999.82"/>
    <s v="Admin"/>
    <n v="2012"/>
  </r>
  <r>
    <n v="10"/>
    <x v="9"/>
    <n v="93"/>
    <x v="26"/>
    <s v="Crist, William B"/>
    <n v="12817"/>
    <x v="79"/>
    <n v="2620.5700000000002"/>
    <n v="190.28"/>
    <d v="2012-12-13T00:00:00"/>
    <s v="Active"/>
    <x v="1"/>
    <n v="68134.820000000007"/>
    <s v="Admin"/>
    <n v="2012"/>
  </r>
  <r>
    <n v="10"/>
    <x v="9"/>
    <n v="93"/>
    <x v="26"/>
    <s v="Latu, Tammy M"/>
    <n v="12101"/>
    <x v="61"/>
    <n v="2227.89"/>
    <n v="162.28"/>
    <d v="2012-12-13T00:00:00"/>
    <s v="Active"/>
    <x v="1"/>
    <n v="57925.14"/>
    <s v="Admin"/>
    <n v="2012"/>
  </r>
  <r>
    <n v="11"/>
    <x v="10"/>
    <n v="2"/>
    <x v="37"/>
    <s v="Johnson, Alicia L"/>
    <n v="11937"/>
    <x v="91"/>
    <n v="1839.63"/>
    <n v="118.25"/>
    <d v="2012-12-13T00:00:00"/>
    <s v="Active"/>
    <x v="1"/>
    <n v="47830.38"/>
    <s v="Faculty"/>
    <n v="2012"/>
  </r>
  <r>
    <n v="11"/>
    <x v="10"/>
    <n v="2"/>
    <x v="37"/>
    <s v="Temple, Amanda J"/>
    <n v="13809"/>
    <x v="91"/>
    <n v="1134.3800000000001"/>
    <n v="163.92"/>
    <d v="2012-12-13T00:00:00"/>
    <s v="Seasonal"/>
    <x v="2"/>
    <n v="29493.88"/>
    <s v="Faculty"/>
    <n v="2012"/>
  </r>
  <r>
    <n v="11"/>
    <x v="10"/>
    <n v="3"/>
    <x v="32"/>
    <s v="Cunanan, Jennifer K"/>
    <n v="13491"/>
    <x v="82"/>
    <n v="2163"/>
    <n v="165.47"/>
    <d v="2012-12-13T00:00:00"/>
    <s v="Active"/>
    <x v="0"/>
    <n v="56238"/>
    <s v="Faculty"/>
    <n v="2012"/>
  </r>
  <r>
    <n v="11"/>
    <x v="10"/>
    <n v="3"/>
    <x v="32"/>
    <s v="LaHeist, Allen J"/>
    <n v="13366"/>
    <x v="82"/>
    <n v="1989.19"/>
    <n v="152.16999999999999"/>
    <d v="2012-12-13T00:00:00"/>
    <s v="Active"/>
    <x v="0"/>
    <n v="51718.94"/>
    <s v="Faculty"/>
    <n v="2012"/>
  </r>
  <r>
    <n v="11"/>
    <x v="10"/>
    <n v="3"/>
    <x v="32"/>
    <s v="Mejia, Carilu "/>
    <n v="13604"/>
    <x v="82"/>
    <n v="1575"/>
    <n v="120.49"/>
    <d v="2012-12-13T00:00:00"/>
    <s v="Active"/>
    <x v="0"/>
    <n v="40950"/>
    <s v="Faculty"/>
    <n v="2012"/>
  </r>
  <r>
    <n v="11"/>
    <x v="10"/>
    <n v="3"/>
    <x v="32"/>
    <s v="Moriarity, Richard S"/>
    <n v="13469"/>
    <x v="82"/>
    <n v="2150"/>
    <n v="164.48"/>
    <d v="2012-12-13T00:00:00"/>
    <s v="Active"/>
    <x v="1"/>
    <n v="55900"/>
    <s v="Faculty"/>
    <n v="2012"/>
  </r>
  <r>
    <n v="11"/>
    <x v="10"/>
    <n v="3"/>
    <x v="32"/>
    <s v="Schetter, MaryAnne "/>
    <n v="13655"/>
    <x v="82"/>
    <n v="1065"/>
    <n v="81.47"/>
    <d v="2012-12-13T00:00:00"/>
    <s v="Active"/>
    <x v="2"/>
    <n v="27690"/>
    <s v="Faculty"/>
    <n v="2012"/>
  </r>
  <r>
    <n v="11"/>
    <x v="10"/>
    <n v="6"/>
    <x v="1"/>
    <s v="Anderson, Heather N"/>
    <n v="12590"/>
    <x v="3"/>
    <n v="1219.92"/>
    <n v="93.33"/>
    <d v="2012-12-13T00:00:00"/>
    <s v="Active"/>
    <x v="0"/>
    <n v="31717.919999999998"/>
    <s v="Faculty"/>
    <n v="2012"/>
  </r>
  <r>
    <n v="11"/>
    <x v="10"/>
    <n v="14"/>
    <x v="2"/>
    <s v="Bliss, Tanner W"/>
    <n v="13662"/>
    <x v="6"/>
    <n v="2884.62"/>
    <n v="196.58"/>
    <d v="2012-12-13T00:00:00"/>
    <s v="Active"/>
    <x v="1"/>
    <n v="75000.12"/>
    <s v="Faculty"/>
    <n v="2012"/>
  </r>
  <r>
    <n v="11"/>
    <x v="10"/>
    <n v="14"/>
    <x v="2"/>
    <s v="Cocilova, Shannon V"/>
    <n v="12324"/>
    <x v="6"/>
    <n v="980"/>
    <n v="141.61000000000001"/>
    <d v="2012-12-13T00:00:00"/>
    <s v="Seasonal"/>
    <x v="2"/>
    <n v="25480"/>
    <s v="Faculty"/>
    <n v="2012"/>
  </r>
  <r>
    <n v="11"/>
    <x v="10"/>
    <n v="14"/>
    <x v="2"/>
    <s v="Hall, William H"/>
    <n v="12133"/>
    <x v="7"/>
    <n v="4357.6899999999996"/>
    <n v="285.89999999999998"/>
    <d v="2012-12-13T00:00:00"/>
    <s v="Active"/>
    <x v="1"/>
    <n v="113299.94"/>
    <s v="Faculty"/>
    <n v="2012"/>
  </r>
  <r>
    <n v="11"/>
    <x v="10"/>
    <n v="14"/>
    <x v="2"/>
    <s v="Schultz, Michael L"/>
    <n v="13520"/>
    <x v="65"/>
    <n v="3486.16"/>
    <n v="266.69"/>
    <d v="2012-12-13T00:00:00"/>
    <s v="Active"/>
    <x v="1"/>
    <n v="90640.16"/>
    <s v="Faculty"/>
    <n v="2012"/>
  </r>
  <r>
    <n v="11"/>
    <x v="10"/>
    <n v="24"/>
    <x v="4"/>
    <s v="Robles, Martha "/>
    <n v="13625"/>
    <x v="11"/>
    <n v="956.25"/>
    <n v="73.16"/>
    <d v="2012-12-13T00:00:00"/>
    <s v="Active"/>
    <x v="0"/>
    <n v="24862.5"/>
    <s v="Faculty"/>
    <n v="2012"/>
  </r>
  <r>
    <n v="11"/>
    <x v="10"/>
    <n v="24"/>
    <x v="4"/>
    <s v="Schiffner, Sandra L"/>
    <n v="13382"/>
    <x v="11"/>
    <n v="1896.15"/>
    <n v="145.05000000000001"/>
    <d v="2012-12-13T00:00:00"/>
    <s v="Active"/>
    <x v="1"/>
    <n v="49299.9"/>
    <s v="Faculty"/>
    <n v="2012"/>
  </r>
  <r>
    <n v="11"/>
    <x v="10"/>
    <n v="32"/>
    <x v="8"/>
    <s v="Knight, Jessica S"/>
    <n v="13371"/>
    <x v="24"/>
    <n v="1712.82"/>
    <n v="131.03"/>
    <d v="2012-12-13T00:00:00"/>
    <s v="Active"/>
    <x v="0"/>
    <n v="44533.32"/>
    <s v="Faculty"/>
    <n v="2012"/>
  </r>
  <r>
    <n v="11"/>
    <x v="10"/>
    <n v="32"/>
    <x v="8"/>
    <s v="Livingston, Tammy R"/>
    <n v="13357"/>
    <x v="24"/>
    <n v="1978.85"/>
    <n v="145.30000000000001"/>
    <d v="2012-12-13T00:00:00"/>
    <s v="Active"/>
    <x v="1"/>
    <n v="51450.1"/>
    <s v="Faculty"/>
    <n v="2012"/>
  </r>
  <r>
    <n v="11"/>
    <x v="10"/>
    <n v="32"/>
    <x v="8"/>
    <s v="Oropeza, Rafael R"/>
    <n v="12223"/>
    <x v="24"/>
    <n v="1869.83"/>
    <n v="137.22"/>
    <d v="2012-12-13T00:00:00"/>
    <s v="Active"/>
    <x v="1"/>
    <n v="48615.58"/>
    <s v="Faculty"/>
    <n v="2012"/>
  </r>
  <r>
    <n v="11"/>
    <x v="10"/>
    <n v="62"/>
    <x v="13"/>
    <s v="Rodriguez, Ruben "/>
    <n v="13741"/>
    <x v="30"/>
    <n v="537.5"/>
    <n v="77.680000000000007"/>
    <d v="2012-12-13T00:00:00"/>
    <s v="Active"/>
    <x v="0"/>
    <n v="13975"/>
    <s v="Faculty"/>
    <n v="2012"/>
  </r>
  <r>
    <n v="11"/>
    <x v="10"/>
    <n v="62"/>
    <x v="13"/>
    <s v="Tamonte, Alfredo P"/>
    <n v="13742"/>
    <x v="30"/>
    <n v="1400"/>
    <n v="175.1"/>
    <d v="2012-12-13T00:00:00"/>
    <s v="Active"/>
    <x v="0"/>
    <n v="36400"/>
    <s v="Faculty"/>
    <n v="2012"/>
  </r>
  <r>
    <n v="11"/>
    <x v="10"/>
    <n v="72"/>
    <x v="15"/>
    <s v="Cotter, Melissa D"/>
    <n v="13528"/>
    <x v="32"/>
    <n v="1300"/>
    <n v="99.45"/>
    <d v="2012-12-13T00:00:00"/>
    <s v="Active"/>
    <x v="2"/>
    <n v="33800"/>
    <s v="Faculty"/>
    <n v="2012"/>
  </r>
  <r>
    <n v="11"/>
    <x v="10"/>
    <n v="72"/>
    <x v="15"/>
    <s v="Earnhardt, Tamara D"/>
    <n v="13556"/>
    <x v="32"/>
    <n v="2506.25"/>
    <n v="191.73"/>
    <d v="2012-12-13T00:00:00"/>
    <s v="Active"/>
    <x v="0"/>
    <n v="65162.5"/>
    <s v="Faculty"/>
    <n v="2012"/>
  </r>
  <r>
    <n v="11"/>
    <x v="10"/>
    <n v="72"/>
    <x v="15"/>
    <s v="Hall, John C"/>
    <n v="13443"/>
    <x v="32"/>
    <n v="1923.2"/>
    <n v="141.04"/>
    <d v="2012-12-13T00:00:00"/>
    <s v="Active"/>
    <x v="1"/>
    <n v="50003.199999999997"/>
    <s v="Faculty"/>
    <n v="2012"/>
  </r>
  <r>
    <n v="11"/>
    <x v="10"/>
    <n v="72"/>
    <x v="15"/>
    <s v="Lee, Vernica P"/>
    <n v="13605"/>
    <x v="32"/>
    <n v="819.9"/>
    <n v="62.72"/>
    <d v="2012-12-13T00:00:00"/>
    <s v="Active"/>
    <x v="0"/>
    <n v="21317.4"/>
    <s v="Faculty"/>
    <n v="2012"/>
  </r>
  <r>
    <n v="11"/>
    <x v="10"/>
    <n v="72"/>
    <x v="15"/>
    <s v="Therrien, Carol "/>
    <n v="13130"/>
    <x v="32"/>
    <n v="1930.5"/>
    <n v="147.68"/>
    <d v="2012-12-13T00:00:00"/>
    <s v="Voluntary Resignation"/>
    <x v="0"/>
    <n v="50193"/>
    <s v="Faculty"/>
    <n v="2012"/>
  </r>
  <r>
    <n v="11"/>
    <x v="10"/>
    <n v="75"/>
    <x v="17"/>
    <s v="Chico, Rosi "/>
    <n v="13743"/>
    <x v="35"/>
    <n v="551.76"/>
    <n v="79.73"/>
    <d v="2012-12-13T00:00:00"/>
    <s v="Voluntary Resignation"/>
    <x v="2"/>
    <n v="14345.76"/>
    <s v="FWS"/>
    <n v="2012"/>
  </r>
  <r>
    <n v="11"/>
    <x v="10"/>
    <n v="75"/>
    <x v="17"/>
    <s v="Milloy, Rosezena L"/>
    <n v="13693"/>
    <x v="35"/>
    <n v="266"/>
    <n v="38.44"/>
    <d v="2012-12-13T00:00:00"/>
    <s v="Active"/>
    <x v="2"/>
    <n v="6916"/>
    <s v="FWS"/>
    <n v="2012"/>
  </r>
  <r>
    <n v="11"/>
    <x v="10"/>
    <n v="79"/>
    <x v="18"/>
    <s v="Whiles, Ronald L"/>
    <n v="12125"/>
    <x v="36"/>
    <n v="2183.79"/>
    <n v="161.24"/>
    <d v="2012-12-13T00:00:00"/>
    <s v="Active"/>
    <x v="1"/>
    <n v="56778.54"/>
    <s v="Admin"/>
    <n v="2012"/>
  </r>
  <r>
    <n v="11"/>
    <x v="10"/>
    <n v="80"/>
    <x v="19"/>
    <s v="Cooper, Jeffrey J"/>
    <n v="13307"/>
    <x v="40"/>
    <n v="1048"/>
    <n v="74.349999999999994"/>
    <d v="2012-12-13T00:00:00"/>
    <s v="Active"/>
    <x v="1"/>
    <n v="27248"/>
    <s v="Admin"/>
    <n v="2012"/>
  </r>
  <r>
    <n v="11"/>
    <x v="10"/>
    <n v="80"/>
    <x v="19"/>
    <s v="Giugni, Joanne M"/>
    <n v="12885"/>
    <x v="4"/>
    <n v="2160"/>
    <n v="165.24"/>
    <d v="2012-12-13T00:00:00"/>
    <s v="Active"/>
    <x v="1"/>
    <n v="56160"/>
    <s v="Admin"/>
    <n v="2012"/>
  </r>
  <r>
    <n v="11"/>
    <x v="10"/>
    <n v="80"/>
    <x v="19"/>
    <s v="Serrano, Greg R"/>
    <n v="13814"/>
    <x v="40"/>
    <n v="630"/>
    <n v="91.04"/>
    <d v="2012-12-13T00:00:00"/>
    <s v="Active"/>
    <x v="0"/>
    <n v="16380"/>
    <s v="Admin"/>
    <n v="2012"/>
  </r>
  <r>
    <n v="11"/>
    <x v="10"/>
    <n v="80"/>
    <x v="19"/>
    <s v="Whiles, Robyn "/>
    <n v="10426"/>
    <x v="39"/>
    <n v="4484.62"/>
    <n v="337.25"/>
    <d v="2012-12-13T00:00:00"/>
    <s v="Active"/>
    <x v="1"/>
    <n v="116600.12"/>
    <s v="Admin"/>
    <n v="2012"/>
  </r>
  <r>
    <n v="11"/>
    <x v="10"/>
    <n v="82"/>
    <x v="20"/>
    <s v="Arigan, Marisa R"/>
    <n v="13676"/>
    <x v="45"/>
    <n v="1730.4"/>
    <n v="132.37"/>
    <d v="2012-12-13T00:00:00"/>
    <s v="Active"/>
    <x v="1"/>
    <n v="44990.400000000001"/>
    <s v="Admin"/>
    <n v="2012"/>
  </r>
  <r>
    <n v="11"/>
    <x v="10"/>
    <n v="82"/>
    <x v="20"/>
    <s v="Buttacavoli, Brian M"/>
    <n v="13501"/>
    <x v="45"/>
    <n v="2212.2399999999998"/>
    <n v="163.76"/>
    <d v="2012-12-13T00:00:00"/>
    <s v="Active"/>
    <x v="1"/>
    <n v="57518.239999999998"/>
    <s v="Admin"/>
    <n v="2012"/>
  </r>
  <r>
    <n v="11"/>
    <x v="10"/>
    <n v="82"/>
    <x v="20"/>
    <s v="Carter , Lisa L"/>
    <n v="13786"/>
    <x v="123"/>
    <n v="2500"/>
    <n v="361.25"/>
    <d v="2012-12-13T00:00:00"/>
    <s v="Active"/>
    <x v="1"/>
    <n v="65000"/>
    <s v="Admin"/>
    <n v="2012"/>
  </r>
  <r>
    <n v="11"/>
    <x v="10"/>
    <n v="82"/>
    <x v="20"/>
    <s v="Tajuna, Jason A"/>
    <n v="13747"/>
    <x v="45"/>
    <n v="1730.4"/>
    <n v="132.37"/>
    <d v="2012-12-13T00:00:00"/>
    <s v="Active"/>
    <x v="1"/>
    <n v="44990.400000000001"/>
    <s v="Admin"/>
    <n v="2012"/>
  </r>
  <r>
    <n v="11"/>
    <x v="10"/>
    <n v="83"/>
    <x v="21"/>
    <s v="Holtz, Luke C"/>
    <n v="13709"/>
    <x v="49"/>
    <n v="2307.1999999999998"/>
    <n v="170.41"/>
    <d v="2012-12-13T00:00:00"/>
    <s v="Active"/>
    <x v="1"/>
    <n v="59987.199999999997"/>
    <s v="Admin"/>
    <n v="2012"/>
  </r>
  <r>
    <n v="11"/>
    <x v="10"/>
    <n v="85"/>
    <x v="22"/>
    <s v="Groen, Donald G"/>
    <n v="12958"/>
    <x v="50"/>
    <n v="1875.2"/>
    <n v="137.63"/>
    <d v="2012-12-13T00:00:00"/>
    <s v="Active"/>
    <x v="1"/>
    <n v="48755.199999999997"/>
    <s v="Admin"/>
    <n v="2012"/>
  </r>
  <r>
    <n v="11"/>
    <x v="10"/>
    <n v="85"/>
    <x v="22"/>
    <s v="Rodriguez, Gracia K"/>
    <n v="13568"/>
    <x v="50"/>
    <n v="1648"/>
    <n v="105.34"/>
    <d v="2012-12-13T00:00:00"/>
    <s v="Active"/>
    <x v="1"/>
    <n v="42848"/>
    <s v="Admin"/>
    <n v="2012"/>
  </r>
  <r>
    <n v="11"/>
    <x v="10"/>
    <n v="86"/>
    <x v="23"/>
    <s v="Duffin II, James R"/>
    <n v="12498"/>
    <x v="53"/>
    <n v="2287.7800000000002"/>
    <n v="131.03"/>
    <d v="2012-12-13T00:00:00"/>
    <s v="Active"/>
    <x v="1"/>
    <n v="59482.28"/>
    <s v="Admin"/>
    <n v="2012"/>
  </r>
  <r>
    <n v="11"/>
    <x v="10"/>
    <n v="86"/>
    <x v="23"/>
    <s v="Eason, Lawrence C"/>
    <n v="13640"/>
    <x v="51"/>
    <n v="1153.5999999999999"/>
    <n v="82.43"/>
    <d v="2012-12-13T00:00:00"/>
    <s v="Active"/>
    <x v="1"/>
    <n v="29993.599999999999"/>
    <s v="Admin"/>
    <n v="2012"/>
  </r>
  <r>
    <n v="11"/>
    <x v="10"/>
    <n v="86"/>
    <x v="23"/>
    <s v="Kenney, Charles A"/>
    <n v="13663"/>
    <x v="51"/>
    <n v="1120"/>
    <n v="79.86"/>
    <d v="2012-12-13T00:00:00"/>
    <s v="Active"/>
    <x v="1"/>
    <n v="29120"/>
    <s v="Admin"/>
    <n v="2012"/>
  </r>
  <r>
    <n v="11"/>
    <x v="10"/>
    <n v="92"/>
    <x v="25"/>
    <s v="Everett, Leonora E"/>
    <n v="13319"/>
    <x v="57"/>
    <n v="1721.47"/>
    <n v="126.72"/>
    <d v="2012-12-13T00:00:00"/>
    <s v="Active"/>
    <x v="1"/>
    <n v="44758.22"/>
    <s v="Admin"/>
    <n v="2012"/>
  </r>
  <r>
    <n v="11"/>
    <x v="10"/>
    <n v="92"/>
    <x v="25"/>
    <s v="Plascencia, Grace A"/>
    <n v="13494"/>
    <x v="57"/>
    <n v="1812.8"/>
    <n v="133.69999999999999"/>
    <d v="2012-12-13T00:00:00"/>
    <s v="Active"/>
    <x v="1"/>
    <n v="47132.800000000003"/>
    <s v="Admin"/>
    <n v="2012"/>
  </r>
  <r>
    <n v="11"/>
    <x v="10"/>
    <n v="93"/>
    <x v="26"/>
    <s v="Herman, Jeffrey C"/>
    <n v="13470"/>
    <x v="81"/>
    <n v="1807.69"/>
    <n v="111.6"/>
    <d v="2012-12-13T00:00:00"/>
    <s v="Active"/>
    <x v="1"/>
    <n v="46999.94"/>
    <s v="Admin"/>
    <n v="2012"/>
  </r>
  <r>
    <n v="11"/>
    <x v="10"/>
    <n v="93"/>
    <x v="26"/>
    <s v="Koh, Shannon L"/>
    <n v="11846"/>
    <x v="79"/>
    <n v="2650"/>
    <n v="196.9"/>
    <d v="2012-12-13T00:00:00"/>
    <s v="Active"/>
    <x v="1"/>
    <n v="68900"/>
    <s v="Admin"/>
    <n v="2012"/>
  </r>
  <r>
    <n v="12"/>
    <x v="12"/>
    <n v="2"/>
    <x v="37"/>
    <s v="Fortenberry, Lashawna M"/>
    <n v="13751"/>
    <x v="91"/>
    <n v="1500"/>
    <n v="131.75"/>
    <d v="2012-12-13T00:00:00"/>
    <s v="Active"/>
    <x v="1"/>
    <n v="39000"/>
    <s v="Faculty"/>
    <n v="2012"/>
  </r>
  <r>
    <n v="12"/>
    <x v="12"/>
    <n v="3"/>
    <x v="32"/>
    <s v="Beneby, Loretta J"/>
    <n v="13759"/>
    <x v="82"/>
    <n v="494"/>
    <n v="71.38"/>
    <d v="2012-12-13T00:00:00"/>
    <s v="Active"/>
    <x v="2"/>
    <n v="12844"/>
    <s v="Faculty"/>
    <n v="2012"/>
  </r>
  <r>
    <n v="12"/>
    <x v="12"/>
    <n v="32"/>
    <x v="8"/>
    <s v="Reiter, Marci R"/>
    <n v="12513"/>
    <x v="24"/>
    <n v="523.28"/>
    <n v="40.03"/>
    <d v="2012-12-13T00:00:00"/>
    <s v="Active"/>
    <x v="0"/>
    <n v="13605.28"/>
    <s v="Faculty"/>
    <n v="2012"/>
  </r>
  <r>
    <n v="12"/>
    <x v="12"/>
    <n v="72"/>
    <x v="15"/>
    <s v="Allen-Wriggle, Natalie A"/>
    <n v="13757"/>
    <x v="32"/>
    <n v="289.33999999999997"/>
    <n v="41.82"/>
    <d v="2012-12-13T00:00:00"/>
    <s v="Active"/>
    <x v="0"/>
    <n v="7522.84"/>
    <s v="Faculty"/>
    <n v="2012"/>
  </r>
  <r>
    <n v="12"/>
    <x v="12"/>
    <n v="72"/>
    <x v="15"/>
    <s v="Halperin, Nathan "/>
    <n v="13758"/>
    <x v="32"/>
    <n v="2070"/>
    <n v="299.12"/>
    <d v="2012-12-13T00:00:00"/>
    <s v="Active"/>
    <x v="0"/>
    <n v="53820"/>
    <s v="Faculty"/>
    <n v="2012"/>
  </r>
  <r>
    <n v="12"/>
    <x v="12"/>
    <n v="80"/>
    <x v="19"/>
    <s v="Hunter, Tuesday R"/>
    <n v="13793"/>
    <x v="40"/>
    <n v="624"/>
    <n v="90.17"/>
    <d v="2012-12-13T00:00:00"/>
    <s v="Active"/>
    <x v="1"/>
    <n v="16224"/>
    <s v="Admin"/>
    <n v="2012"/>
  </r>
  <r>
    <n v="12"/>
    <x v="12"/>
    <n v="80"/>
    <x v="19"/>
    <s v="Morgan, Joel C"/>
    <n v="13511"/>
    <x v="39"/>
    <n v="4168.78"/>
    <n v="313.94"/>
    <d v="2012-12-13T00:00:00"/>
    <s v="Active"/>
    <x v="1"/>
    <n v="108388.28"/>
    <s v="Admin"/>
    <n v="2012"/>
  </r>
  <r>
    <n v="12"/>
    <x v="12"/>
    <n v="80"/>
    <x v="19"/>
    <s v="Perkins, Shenay F"/>
    <n v="13776"/>
    <x v="4"/>
    <n v="1845.09"/>
    <n v="266.62"/>
    <d v="2012-12-13T00:00:00"/>
    <s v="Active"/>
    <x v="1"/>
    <n v="47972.34"/>
    <s v="Admin"/>
    <n v="2012"/>
  </r>
  <r>
    <n v="12"/>
    <x v="12"/>
    <n v="82"/>
    <x v="20"/>
    <s v="Celeste, Christina A"/>
    <n v="13794"/>
    <x v="45"/>
    <n v="1944.46"/>
    <n v="280.98"/>
    <d v="2012-12-13T00:00:00"/>
    <s v="Active"/>
    <x v="1"/>
    <n v="50555.96"/>
    <s v="Admin"/>
    <n v="2012"/>
  </r>
  <r>
    <n v="12"/>
    <x v="12"/>
    <n v="82"/>
    <x v="20"/>
    <s v="Molina, Crystal "/>
    <n v="13754"/>
    <x v="45"/>
    <n v="1811.06"/>
    <n v="138.55000000000001"/>
    <d v="2012-12-13T00:00:00"/>
    <s v="Active"/>
    <x v="1"/>
    <n v="47087.56"/>
    <s v="Admin"/>
    <n v="2012"/>
  </r>
  <r>
    <n v="12"/>
    <x v="12"/>
    <n v="83"/>
    <x v="21"/>
    <s v="Cable, Jessica  N"/>
    <n v="13760"/>
    <x v="49"/>
    <n v="1784.48"/>
    <n v="154.52000000000001"/>
    <d v="2012-12-13T00:00:00"/>
    <s v="Active"/>
    <x v="1"/>
    <n v="46396.480000000003"/>
    <s v="Admin"/>
    <n v="2012"/>
  </r>
  <r>
    <n v="12"/>
    <x v="12"/>
    <n v="86"/>
    <x v="23"/>
    <s v="Brown, Tabbie J"/>
    <n v="13795"/>
    <x v="54"/>
    <n v="780"/>
    <n v="112.71"/>
    <d v="2012-12-13T00:00:00"/>
    <s v="Active"/>
    <x v="1"/>
    <n v="20280"/>
    <s v="Admin"/>
    <n v="2012"/>
  </r>
  <r>
    <n v="12"/>
    <x v="12"/>
    <n v="92"/>
    <x v="25"/>
    <s v="McGary, Erica L"/>
    <n v="13691"/>
    <x v="57"/>
    <n v="1960.75"/>
    <n v="144.18"/>
    <d v="2012-12-13T00:00:00"/>
    <s v="Active"/>
    <x v="1"/>
    <n v="50979.5"/>
    <s v="Admin"/>
    <n v="2012"/>
  </r>
  <r>
    <n v="13"/>
    <x v="13"/>
    <n v="24"/>
    <x v="46"/>
    <s v="Brown, Rhonda M"/>
    <n v="13817"/>
    <x v="11"/>
    <n v="906.25"/>
    <n v="130.96"/>
    <d v="2012-12-13T00:00:00"/>
    <s v="Active"/>
    <x v="2"/>
    <n v="23562.5"/>
    <s v="Faculty"/>
    <n v="2012"/>
  </r>
  <r>
    <n v="13"/>
    <x v="13"/>
    <n v="80"/>
    <x v="45"/>
    <s v="Honny, Jean M"/>
    <n v="10271"/>
    <x v="39"/>
    <n v="3230.77"/>
    <n v="247.16"/>
    <d v="2012-12-13T00:00:00"/>
    <s v="Active"/>
    <x v="1"/>
    <n v="84000.02"/>
    <s v="Admin"/>
    <n v="2012"/>
  </r>
  <r>
    <n v="13"/>
    <x v="13"/>
    <n v="80"/>
    <x v="45"/>
    <s v="Sanchez, Danya N"/>
    <n v="13716"/>
    <x v="4"/>
    <n v="1802.88"/>
    <n v="137.91999999999999"/>
    <d v="2012-12-13T00:00:00"/>
    <s v="Active"/>
    <x v="1"/>
    <n v="46874.879999999997"/>
    <s v="Admin"/>
    <n v="2012"/>
  </r>
  <r>
    <n v="13"/>
    <x v="13"/>
    <n v="82"/>
    <x v="20"/>
    <s v="Rochdi-Krim, Najma H"/>
    <n v="13006"/>
    <x v="45"/>
    <n v="2152.81"/>
    <n v="158.87"/>
    <d v="2012-12-13T00:00:00"/>
    <s v="Active"/>
    <x v="1"/>
    <n v="55973.06"/>
    <s v="Admin"/>
    <n v="2012"/>
  </r>
  <r>
    <n v="81"/>
    <x v="14"/>
    <n v="80"/>
    <x v="19"/>
    <s v="Hager, Michael S"/>
    <n v="13111"/>
    <x v="111"/>
    <n v="4240.3999999999996"/>
    <n v="298.01"/>
    <d v="2012-12-13T00:00:00"/>
    <s v="Active"/>
    <x v="1"/>
    <n v="110250.4"/>
    <s v="Admin"/>
    <n v="2012"/>
  </r>
  <r>
    <n v="81"/>
    <x v="14"/>
    <n v="80"/>
    <x v="19"/>
    <s v="Roest, Travis E"/>
    <n v="12345"/>
    <x v="4"/>
    <n v="1372.75"/>
    <n v="95.37"/>
    <d v="2012-12-13T00:00:00"/>
    <s v="Active"/>
    <x v="1"/>
    <n v="35691.5"/>
    <s v="Admin"/>
    <n v="2012"/>
  </r>
  <r>
    <n v="81"/>
    <x v="14"/>
    <n v="82"/>
    <x v="20"/>
    <s v="Alhassan, Selena Q"/>
    <n v="13234"/>
    <x v="45"/>
    <n v="2476.67"/>
    <n v="183.41"/>
    <d v="2012-12-13T00:00:00"/>
    <s v="Active"/>
    <x v="1"/>
    <n v="64393.42"/>
    <s v="Admin"/>
    <n v="2012"/>
  </r>
  <r>
    <n v="81"/>
    <x v="14"/>
    <n v="82"/>
    <x v="20"/>
    <s v="Balagtas, Jolina "/>
    <n v="13240"/>
    <x v="45"/>
    <n v="2468.8000000000002"/>
    <n v="188.87"/>
    <d v="2012-12-13T00:00:00"/>
    <s v="Active"/>
    <x v="1"/>
    <n v="64188.800000000003"/>
    <s v="Admin"/>
    <n v="2012"/>
  </r>
  <r>
    <n v="81"/>
    <x v="14"/>
    <n v="82"/>
    <x v="20"/>
    <s v="Caldwell, Kevin M"/>
    <n v="13448"/>
    <x v="45"/>
    <n v="2182.17"/>
    <n v="142.93"/>
    <d v="2012-12-13T00:00:00"/>
    <s v="Active"/>
    <x v="1"/>
    <n v="56736.42"/>
    <s v="Admin"/>
    <n v="2012"/>
  </r>
  <r>
    <n v="81"/>
    <x v="14"/>
    <n v="82"/>
    <x v="20"/>
    <s v="Candelaria, Rosalia G"/>
    <n v="13600"/>
    <x v="112"/>
    <n v="1433.6"/>
    <n v="100.79"/>
    <d v="2012-12-13T00:00:00"/>
    <s v="Active"/>
    <x v="1"/>
    <n v="37273.599999999999"/>
    <s v="Admin"/>
    <n v="2012"/>
  </r>
  <r>
    <n v="81"/>
    <x v="14"/>
    <n v="82"/>
    <x v="20"/>
    <s v="Crawford, Candace M"/>
    <n v="13447"/>
    <x v="112"/>
    <n v="1692.8"/>
    <n v="121.77"/>
    <d v="2012-12-13T00:00:00"/>
    <s v="Active"/>
    <x v="1"/>
    <n v="44012.800000000003"/>
    <s v="Admin"/>
    <n v="2012"/>
  </r>
  <r>
    <n v="81"/>
    <x v="14"/>
    <n v="82"/>
    <x v="20"/>
    <s v="Fernandes, Kristy M"/>
    <n v="13545"/>
    <x v="45"/>
    <n v="2639.58"/>
    <n v="199.28"/>
    <d v="2012-12-13T00:00:00"/>
    <s v="Active"/>
    <x v="1"/>
    <n v="68629.08"/>
    <s v="Admin"/>
    <n v="2012"/>
  </r>
  <r>
    <n v="81"/>
    <x v="14"/>
    <n v="82"/>
    <x v="20"/>
    <s v="Lucero, Ashley M"/>
    <n v="13777"/>
    <x v="112"/>
    <n v="910"/>
    <n v="131.5"/>
    <d v="2012-12-13T00:00:00"/>
    <s v="Active"/>
    <x v="0"/>
    <n v="23660"/>
    <s v="Admin"/>
    <n v="2012"/>
  </r>
  <r>
    <n v="81"/>
    <x v="14"/>
    <n v="82"/>
    <x v="20"/>
    <s v="Ly, Tey "/>
    <n v="13607"/>
    <x v="116"/>
    <n v="3153.84"/>
    <n v="235.19"/>
    <d v="2012-12-13T00:00:00"/>
    <s v="Active"/>
    <x v="1"/>
    <n v="81999.839999999997"/>
    <s v="Admin"/>
    <n v="2012"/>
  </r>
  <r>
    <n v="81"/>
    <x v="14"/>
    <n v="82"/>
    <x v="20"/>
    <s v="Martin, Joleen C"/>
    <n v="13610"/>
    <x v="45"/>
    <n v="2269.2600000000002"/>
    <n v="168.62"/>
    <d v="2012-12-13T00:00:00"/>
    <s v="Active"/>
    <x v="1"/>
    <n v="59000.76"/>
    <s v="Admin"/>
    <n v="2012"/>
  </r>
  <r>
    <n v="81"/>
    <x v="14"/>
    <n v="82"/>
    <x v="20"/>
    <s v="Morrisey, William C"/>
    <n v="13233"/>
    <x v="112"/>
    <n v="1861.6"/>
    <n v="133.6"/>
    <d v="2012-12-13T00:00:00"/>
    <s v="Active"/>
    <x v="1"/>
    <n v="48401.599999999999"/>
    <s v="Admin"/>
    <n v="2012"/>
  </r>
  <r>
    <n v="81"/>
    <x v="14"/>
    <n v="82"/>
    <x v="20"/>
    <s v="Naples, Anna C"/>
    <n v="13774"/>
    <x v="120"/>
    <n v="2019.43"/>
    <n v="241.05"/>
    <d v="2012-12-13T00:00:00"/>
    <s v="Active"/>
    <x v="1"/>
    <n v="52505.18"/>
    <s v="Admin"/>
    <n v="2012"/>
  </r>
  <r>
    <n v="81"/>
    <x v="14"/>
    <n v="82"/>
    <x v="20"/>
    <s v="Newton, Jennifer L"/>
    <n v="13232"/>
    <x v="45"/>
    <n v="2530.37"/>
    <n v="183.17"/>
    <d v="2012-12-13T00:00:00"/>
    <s v="Active"/>
    <x v="1"/>
    <n v="65789.62"/>
    <s v="Admin"/>
    <n v="2012"/>
  </r>
  <r>
    <n v="81"/>
    <x v="14"/>
    <n v="82"/>
    <x v="20"/>
    <s v="Orona, Irene G"/>
    <n v="13243"/>
    <x v="112"/>
    <n v="1861.6"/>
    <n v="142.41"/>
    <d v="2012-12-13T00:00:00"/>
    <s v="Active"/>
    <x v="1"/>
    <n v="48401.599999999999"/>
    <s v="Admin"/>
    <n v="2012"/>
  </r>
  <r>
    <n v="81"/>
    <x v="14"/>
    <n v="82"/>
    <x v="20"/>
    <s v="Rodriguez, Frank T"/>
    <n v="13219"/>
    <x v="112"/>
    <n v="1048.32"/>
    <n v="80.2"/>
    <d v="2012-12-13T00:00:00"/>
    <s v="Active"/>
    <x v="1"/>
    <n v="27256.32"/>
    <s v="Admin"/>
    <n v="2012"/>
  </r>
  <r>
    <n v="81"/>
    <x v="14"/>
    <n v="82"/>
    <x v="20"/>
    <s v="Rodriguez, Tiffany D"/>
    <n v="13228"/>
    <x v="113"/>
    <n v="2599.63"/>
    <n v="193.05"/>
    <d v="2012-12-13T00:00:00"/>
    <s v="Active"/>
    <x v="1"/>
    <n v="67590.38"/>
    <s v="Admin"/>
    <n v="2012"/>
  </r>
  <r>
    <n v="81"/>
    <x v="14"/>
    <n v="82"/>
    <x v="20"/>
    <s v="Seifert, Jeffrey M"/>
    <n v="13761"/>
    <x v="112"/>
    <n v="1040"/>
    <n v="150.28"/>
    <d v="2012-12-13T00:00:00"/>
    <s v="Active"/>
    <x v="1"/>
    <n v="27040"/>
    <s v="Admin"/>
    <n v="2012"/>
  </r>
  <r>
    <n v="81"/>
    <x v="14"/>
    <n v="82"/>
    <x v="20"/>
    <s v="Williams, Heather L"/>
    <n v="13289"/>
    <x v="45"/>
    <n v="2468.8000000000002"/>
    <n v="183.9"/>
    <d v="2012-12-13T00:00:00"/>
    <s v="Active"/>
    <x v="1"/>
    <n v="64188.800000000003"/>
    <s v="Admin"/>
    <n v="2012"/>
  </r>
  <r>
    <n v="81"/>
    <x v="14"/>
    <n v="92"/>
    <x v="25"/>
    <s v="Gonzales, Celia M"/>
    <n v="10913"/>
    <x v="57"/>
    <n v="2093"/>
    <n v="150.51"/>
    <d v="2012-12-13T00:00:00"/>
    <s v="Active"/>
    <x v="1"/>
    <n v="54418"/>
    <s v="Admin"/>
    <n v="2012"/>
  </r>
  <r>
    <n v="81"/>
    <x v="14"/>
    <n v="92"/>
    <x v="25"/>
    <s v="Murphy, Micaela R"/>
    <n v="13818"/>
    <x v="58"/>
    <n v="406"/>
    <n v="58.67"/>
    <d v="2012-12-13T00:00:00"/>
    <s v="Active"/>
    <x v="1"/>
    <n v="10556"/>
    <s v="Admin"/>
    <n v="2012"/>
  </r>
  <r>
    <n v="81"/>
    <x v="14"/>
    <n v="96"/>
    <x v="27"/>
    <s v="Yoo, James J"/>
    <n v="13241"/>
    <x v="114"/>
    <n v="1833.6"/>
    <n v="133.01"/>
    <d v="2012-12-13T00:00:00"/>
    <s v="Active"/>
    <x v="1"/>
    <n v="47673.599999999999"/>
    <s v="Admin"/>
    <n v="2012"/>
  </r>
  <r>
    <n v="81"/>
    <x v="14"/>
    <n v="96"/>
    <x v="27"/>
    <s v="Zamora, Marie P"/>
    <n v="13543"/>
    <x v="114"/>
    <n v="1612.7"/>
    <n v="123.37"/>
    <d v="2012-12-13T00:00:00"/>
    <s v="Active"/>
    <x v="1"/>
    <n v="41930.199999999997"/>
    <s v="Admin"/>
    <n v="2012"/>
  </r>
  <r>
    <n v="1"/>
    <x v="0"/>
    <n v="4"/>
    <x v="0"/>
    <s v="Collins, Jessica D"/>
    <n v="12020"/>
    <x v="0"/>
    <n v="1512.68"/>
    <n v="111.36"/>
    <d v="2012-12-27T00:00:00"/>
    <s v="Active"/>
    <x v="1"/>
    <n v="39329.68"/>
    <s v="Faculty"/>
    <n v="2012"/>
  </r>
  <r>
    <n v="1"/>
    <x v="0"/>
    <n v="4"/>
    <x v="0"/>
    <s v="Flores, Cynthia A"/>
    <n v="12998"/>
    <x v="0"/>
    <n v="1514.1"/>
    <n v="110.36"/>
    <d v="2012-12-27T00:00:00"/>
    <s v="Active"/>
    <x v="1"/>
    <n v="39366.6"/>
    <s v="Faculty"/>
    <n v="2012"/>
  </r>
  <r>
    <n v="1"/>
    <x v="0"/>
    <n v="4"/>
    <x v="0"/>
    <s v="Hill, Julie L"/>
    <n v="13131"/>
    <x v="0"/>
    <n v="1086.07"/>
    <n v="83.09"/>
    <d v="2012-12-27T00:00:00"/>
    <s v="Active"/>
    <x v="0"/>
    <n v="28237.82"/>
    <s v="Faculty"/>
    <n v="2012"/>
  </r>
  <r>
    <n v="1"/>
    <x v="0"/>
    <n v="4"/>
    <x v="0"/>
    <s v="Hover, Lana "/>
    <n v="9798"/>
    <x v="0"/>
    <n v="1491.57"/>
    <n v="108.63"/>
    <d v="2012-12-27T00:00:00"/>
    <s v="Active"/>
    <x v="1"/>
    <n v="38780.82"/>
    <s v="Faculty"/>
    <n v="2012"/>
  </r>
  <r>
    <n v="1"/>
    <x v="0"/>
    <n v="4"/>
    <x v="0"/>
    <s v="Jeffcoach, Lori "/>
    <n v="10810"/>
    <x v="0"/>
    <n v="1571.88"/>
    <n v="115.89"/>
    <d v="2012-12-27T00:00:00"/>
    <s v="Active"/>
    <x v="1"/>
    <n v="40868.879999999997"/>
    <s v="Faculty"/>
    <n v="2012"/>
  </r>
  <r>
    <n v="1"/>
    <x v="0"/>
    <n v="4"/>
    <x v="0"/>
    <s v="Lopez, Debra A"/>
    <n v="9681"/>
    <x v="0"/>
    <n v="247.65"/>
    <n v="18.940000000000001"/>
    <d v="2012-12-27T00:00:00"/>
    <s v="Active"/>
    <x v="0"/>
    <n v="6438.9"/>
    <s v="Faculty"/>
    <n v="2012"/>
  </r>
  <r>
    <n v="1"/>
    <x v="0"/>
    <n v="4"/>
    <x v="0"/>
    <s v="Mitroff, Patricia C"/>
    <n v="12134"/>
    <x v="0"/>
    <n v="576.79999999999995"/>
    <n v="44.12"/>
    <d v="2012-12-27T00:00:00"/>
    <s v="Active"/>
    <x v="0"/>
    <n v="14996.8"/>
    <s v="Faculty"/>
    <n v="2012"/>
  </r>
  <r>
    <n v="1"/>
    <x v="0"/>
    <n v="4"/>
    <x v="0"/>
    <s v="Saucedo, Claudia C"/>
    <n v="10669"/>
    <x v="1"/>
    <n v="1686.47"/>
    <n v="124.66"/>
    <d v="2012-12-27T00:00:00"/>
    <s v="Active"/>
    <x v="1"/>
    <n v="43848.22"/>
    <s v="Faculty"/>
    <n v="2012"/>
  </r>
  <r>
    <n v="1"/>
    <x v="0"/>
    <n v="6"/>
    <x v="1"/>
    <s v="Esparza, Alejandro J"/>
    <n v="12759"/>
    <x v="3"/>
    <n v="216.48"/>
    <n v="31.28"/>
    <d v="2012-12-27T00:00:00"/>
    <s v="Active"/>
    <x v="0"/>
    <n v="5628.48"/>
    <s v="Faculty"/>
    <n v="2012"/>
  </r>
  <r>
    <n v="1"/>
    <x v="0"/>
    <n v="6"/>
    <x v="1"/>
    <s v="Garcia, Elizabeth A"/>
    <n v="13299"/>
    <x v="3"/>
    <n v="866.75"/>
    <n v="66.31"/>
    <d v="2012-12-27T00:00:00"/>
    <s v="Active"/>
    <x v="0"/>
    <n v="22535.5"/>
    <s v="Faculty"/>
    <n v="2012"/>
  </r>
  <r>
    <n v="1"/>
    <x v="0"/>
    <n v="6"/>
    <x v="1"/>
    <s v="Goad, Christina L"/>
    <n v="13537"/>
    <x v="3"/>
    <n v="437.5"/>
    <n v="33.47"/>
    <d v="2012-12-27T00:00:00"/>
    <s v="Active"/>
    <x v="2"/>
    <n v="11375"/>
    <s v="Faculty"/>
    <n v="2012"/>
  </r>
  <r>
    <n v="1"/>
    <x v="0"/>
    <n v="6"/>
    <x v="1"/>
    <s v="Lopez, Ronald D"/>
    <n v="12698"/>
    <x v="3"/>
    <n v="1470.84"/>
    <n v="104.68"/>
    <d v="2012-12-27T00:00:00"/>
    <s v="Active"/>
    <x v="1"/>
    <n v="38241.839999999997"/>
    <s v="Faculty"/>
    <n v="2012"/>
  </r>
  <r>
    <n v="1"/>
    <x v="0"/>
    <n v="6"/>
    <x v="1"/>
    <s v="Ragsdale, Lorie L"/>
    <n v="633"/>
    <x v="3"/>
    <n v="3152.51"/>
    <n v="230.93"/>
    <d v="2012-12-27T00:00:00"/>
    <s v="Active"/>
    <x v="1"/>
    <n v="81965.259999999995"/>
    <s v="Faculty"/>
    <n v="2012"/>
  </r>
  <r>
    <n v="1"/>
    <x v="0"/>
    <n v="6"/>
    <x v="1"/>
    <s v="Self, Kathleen E"/>
    <n v="11372"/>
    <x v="3"/>
    <n v="1542.06"/>
    <n v="106.89"/>
    <d v="2012-12-27T00:00:00"/>
    <s v="Active"/>
    <x v="1"/>
    <n v="40093.56"/>
    <s v="Faculty"/>
    <n v="2012"/>
  </r>
  <r>
    <n v="1"/>
    <x v="0"/>
    <n v="14"/>
    <x v="2"/>
    <s v="Bedolla, Delmy J"/>
    <n v="13201"/>
    <x v="124"/>
    <n v="2369"/>
    <n v="181.23"/>
    <d v="2012-12-27T00:00:00"/>
    <s v="Active"/>
    <x v="1"/>
    <n v="61594"/>
    <s v="Faculty"/>
    <n v="2012"/>
  </r>
  <r>
    <n v="1"/>
    <x v="0"/>
    <n v="14"/>
    <x v="2"/>
    <s v="Fitch, Anita M"/>
    <n v="13737"/>
    <x v="6"/>
    <n v="1913.14"/>
    <n v="146.35"/>
    <d v="2012-12-27T00:00:00"/>
    <s v="Terminated"/>
    <x v="1"/>
    <n v="49741.64"/>
    <s v="Faculty"/>
    <n v="2012"/>
  </r>
  <r>
    <n v="1"/>
    <x v="0"/>
    <n v="14"/>
    <x v="2"/>
    <s v="Foster, Christine "/>
    <n v="85"/>
    <x v="124"/>
    <n v="3099.55"/>
    <n v="231.6"/>
    <d v="2012-12-27T00:00:00"/>
    <s v="Active"/>
    <x v="1"/>
    <n v="80588.3"/>
    <s v="Faculty"/>
    <n v="2012"/>
  </r>
  <r>
    <n v="1"/>
    <x v="0"/>
    <n v="14"/>
    <x v="2"/>
    <s v="Grimsley, Melissa M"/>
    <n v="12907"/>
    <x v="6"/>
    <n v="2546.16"/>
    <n v="192.2"/>
    <d v="2012-12-27T00:00:00"/>
    <s v="Active"/>
    <x v="1"/>
    <n v="66200.160000000003"/>
    <s v="Faculty"/>
    <n v="2012"/>
  </r>
  <r>
    <n v="1"/>
    <x v="0"/>
    <n v="14"/>
    <x v="2"/>
    <s v="Gutierrez, Paul H"/>
    <n v="10071"/>
    <x v="124"/>
    <n v="2560"/>
    <n v="188.55"/>
    <d v="2012-12-27T00:00:00"/>
    <s v="Active"/>
    <x v="1"/>
    <n v="66560"/>
    <s v="Faculty"/>
    <n v="2012"/>
  </r>
  <r>
    <n v="1"/>
    <x v="0"/>
    <n v="14"/>
    <x v="2"/>
    <s v="Westling, Barry "/>
    <n v="4005"/>
    <x v="7"/>
    <n v="4149.22"/>
    <n v="309.38"/>
    <d v="2012-12-27T00:00:00"/>
    <s v="Active"/>
    <x v="1"/>
    <n v="107879.72"/>
    <s v="Faculty"/>
    <n v="2012"/>
  </r>
  <r>
    <n v="1"/>
    <x v="0"/>
    <n v="14"/>
    <x v="2"/>
    <s v="Westling, Joshua P"/>
    <n v="9988"/>
    <x v="6"/>
    <n v="2836.62"/>
    <n v="194.52"/>
    <d v="2012-12-27T00:00:00"/>
    <s v="Active"/>
    <x v="1"/>
    <n v="73752.12"/>
    <s v="Faculty"/>
    <n v="2012"/>
  </r>
  <r>
    <n v="1"/>
    <x v="0"/>
    <n v="22"/>
    <x v="3"/>
    <s v="Cron, Kimberly A"/>
    <n v="12738"/>
    <x v="2"/>
    <n v="2575"/>
    <n v="169.97"/>
    <d v="2012-12-27T00:00:00"/>
    <s v="Active"/>
    <x v="1"/>
    <n v="66950"/>
    <s v="Faculty"/>
    <n v="2012"/>
  </r>
  <r>
    <n v="1"/>
    <x v="0"/>
    <n v="22"/>
    <x v="3"/>
    <s v="Jolley, Lygia R"/>
    <n v="10662"/>
    <x v="2"/>
    <n v="2813.14"/>
    <n v="210.81"/>
    <d v="2012-12-27T00:00:00"/>
    <s v="Active"/>
    <x v="1"/>
    <n v="73141.64"/>
    <s v="Faculty"/>
    <n v="2012"/>
  </r>
  <r>
    <n v="1"/>
    <x v="0"/>
    <n v="22"/>
    <x v="3"/>
    <s v="Koch, Karen A"/>
    <n v="9643"/>
    <x v="2"/>
    <n v="2915.67"/>
    <n v="218.07"/>
    <d v="2012-12-27T00:00:00"/>
    <s v="Active"/>
    <x v="1"/>
    <n v="75807.42"/>
    <s v="Faculty"/>
    <n v="2012"/>
  </r>
  <r>
    <n v="1"/>
    <x v="0"/>
    <n v="22"/>
    <x v="3"/>
    <s v="Lefaive, Patricia A"/>
    <n v="9517"/>
    <x v="2"/>
    <n v="3114.07"/>
    <n v="233.25"/>
    <d v="2012-12-27T00:00:00"/>
    <s v="Active"/>
    <x v="1"/>
    <n v="80965.820000000007"/>
    <s v="Faculty"/>
    <n v="2012"/>
  </r>
  <r>
    <n v="1"/>
    <x v="0"/>
    <n v="22"/>
    <x v="3"/>
    <s v="Serpa, Brenda M"/>
    <n v="9520"/>
    <x v="8"/>
    <n v="3977.04"/>
    <n v="282.83"/>
    <d v="2012-12-27T00:00:00"/>
    <s v="Active"/>
    <x v="1"/>
    <n v="103403.04"/>
    <s v="Faculty"/>
    <n v="2012"/>
  </r>
  <r>
    <n v="1"/>
    <x v="0"/>
    <n v="22"/>
    <x v="3"/>
    <s v="Smith, Lorrie J"/>
    <n v="11607"/>
    <x v="2"/>
    <n v="1192.8"/>
    <n v="91.25"/>
    <d v="2012-12-27T00:00:00"/>
    <s v="Active"/>
    <x v="2"/>
    <n v="31012.799999999999"/>
    <s v="Faculty"/>
    <n v="2012"/>
  </r>
  <r>
    <n v="1"/>
    <x v="0"/>
    <n v="22"/>
    <x v="3"/>
    <s v="Watrous, Barbara "/>
    <n v="9669"/>
    <x v="2"/>
    <n v="3444.85"/>
    <n v="259.17"/>
    <d v="2012-12-27T00:00:00"/>
    <s v="Active"/>
    <x v="1"/>
    <n v="89566.1"/>
    <s v="Faculty"/>
    <n v="2012"/>
  </r>
  <r>
    <n v="1"/>
    <x v="0"/>
    <n v="22"/>
    <x v="3"/>
    <s v="Zuniga, Arcenia A"/>
    <n v="12395"/>
    <x v="2"/>
    <n v="270.45"/>
    <n v="20.69"/>
    <d v="2012-12-27T00:00:00"/>
    <s v="Active"/>
    <x v="0"/>
    <n v="7031.7"/>
    <s v="Faculty"/>
    <n v="2012"/>
  </r>
  <r>
    <n v="1"/>
    <x v="0"/>
    <n v="24"/>
    <x v="4"/>
    <s v="Avalos, Cecilia R"/>
    <n v="13036"/>
    <x v="11"/>
    <n v="1542.53"/>
    <n v="109.02"/>
    <d v="2012-12-27T00:00:00"/>
    <s v="Active"/>
    <x v="1"/>
    <n v="40105.78"/>
    <s v="Faculty"/>
    <n v="2012"/>
  </r>
  <r>
    <n v="1"/>
    <x v="0"/>
    <n v="24"/>
    <x v="4"/>
    <s v="Boger, Harmony J"/>
    <n v="13272"/>
    <x v="11"/>
    <n v="964.08"/>
    <n v="73.75"/>
    <d v="2012-12-27T00:00:00"/>
    <s v="Active"/>
    <x v="0"/>
    <n v="25066.080000000002"/>
    <s v="Faculty"/>
    <n v="2012"/>
  </r>
  <r>
    <n v="1"/>
    <x v="0"/>
    <n v="24"/>
    <x v="4"/>
    <s v="De Almeida, Sujanlatha "/>
    <n v="183"/>
    <x v="11"/>
    <n v="2489.9699999999998"/>
    <n v="168.31"/>
    <d v="2012-12-27T00:00:00"/>
    <s v="Active"/>
    <x v="1"/>
    <n v="64739.22"/>
    <s v="Faculty"/>
    <n v="2012"/>
  </r>
  <r>
    <n v="1"/>
    <x v="0"/>
    <n v="24"/>
    <x v="4"/>
    <s v="Martinez-Sandoval, Melinda "/>
    <n v="12248"/>
    <x v="11"/>
    <n v="111"/>
    <n v="16.04"/>
    <d v="2012-12-27T00:00:00"/>
    <s v="Active"/>
    <x v="2"/>
    <n v="2886"/>
    <s v="Faculty"/>
    <n v="2012"/>
  </r>
  <r>
    <n v="1"/>
    <x v="0"/>
    <n v="24"/>
    <x v="4"/>
    <s v="Reid, Carlota Z"/>
    <n v="11379"/>
    <x v="11"/>
    <n v="1726.5"/>
    <n v="117.75"/>
    <d v="2012-12-27T00:00:00"/>
    <s v="Active"/>
    <x v="1"/>
    <n v="44889"/>
    <s v="Faculty"/>
    <n v="2012"/>
  </r>
  <r>
    <n v="1"/>
    <x v="0"/>
    <n v="24"/>
    <x v="4"/>
    <s v="Roullard, Linda J"/>
    <n v="12527"/>
    <x v="11"/>
    <n v="752.78"/>
    <n v="57.59"/>
    <d v="2012-12-27T00:00:00"/>
    <s v="Active"/>
    <x v="0"/>
    <n v="19572.28"/>
    <s v="Faculty"/>
    <n v="2012"/>
  </r>
  <r>
    <n v="1"/>
    <x v="0"/>
    <n v="24"/>
    <x v="4"/>
    <s v="Saunders, Sandra "/>
    <n v="11253"/>
    <x v="11"/>
    <n v="992.75"/>
    <n v="75.94"/>
    <d v="2012-12-27T00:00:00"/>
    <s v="Active"/>
    <x v="0"/>
    <n v="25811.5"/>
    <s v="Faculty"/>
    <n v="2012"/>
  </r>
  <r>
    <n v="1"/>
    <x v="0"/>
    <n v="24"/>
    <x v="4"/>
    <s v="Wainio, Mary S"/>
    <n v="12860"/>
    <x v="11"/>
    <n v="1557.5"/>
    <n v="113.06"/>
    <d v="2012-12-27T00:00:00"/>
    <s v="Active"/>
    <x v="1"/>
    <n v="40495"/>
    <s v="Faculty"/>
    <n v="2012"/>
  </r>
  <r>
    <n v="1"/>
    <x v="0"/>
    <n v="26"/>
    <x v="5"/>
    <s v="Amstutz, Elizabeth M"/>
    <n v="12800"/>
    <x v="14"/>
    <n v="2731.82"/>
    <n v="168.32"/>
    <d v="2012-12-27T00:00:00"/>
    <s v="Active"/>
    <x v="1"/>
    <n v="71027.320000000007"/>
    <s v="Faculty"/>
    <n v="2012"/>
  </r>
  <r>
    <n v="1"/>
    <x v="0"/>
    <n v="26"/>
    <x v="5"/>
    <s v="Fontaine, Janelle L"/>
    <n v="13191"/>
    <x v="14"/>
    <n v="2575"/>
    <n v="174.81"/>
    <d v="2012-12-27T00:00:00"/>
    <s v="Active"/>
    <x v="1"/>
    <n v="66950"/>
    <s v="Faculty"/>
    <n v="2012"/>
  </r>
  <r>
    <n v="1"/>
    <x v="0"/>
    <n v="26"/>
    <x v="5"/>
    <s v="Gordon, Mari "/>
    <n v="10088"/>
    <x v="14"/>
    <n v="3012.71"/>
    <n v="226.11"/>
    <d v="2012-12-27T00:00:00"/>
    <s v="Active"/>
    <x v="1"/>
    <n v="78330.460000000006"/>
    <s v="Faculty"/>
    <n v="2012"/>
  </r>
  <r>
    <n v="1"/>
    <x v="0"/>
    <n v="26"/>
    <x v="5"/>
    <s v="Hernandez, Stephanie L"/>
    <n v="13375"/>
    <x v="14"/>
    <n v="2600"/>
    <n v="175.32"/>
    <d v="2012-12-27T00:00:00"/>
    <s v="Active"/>
    <x v="1"/>
    <n v="67600"/>
    <s v="Faculty"/>
    <n v="2012"/>
  </r>
  <r>
    <n v="1"/>
    <x v="0"/>
    <n v="26"/>
    <x v="5"/>
    <s v="Martinez, Javier "/>
    <n v="13714"/>
    <x v="14"/>
    <n v="478.5"/>
    <n v="36.61"/>
    <d v="2012-12-27T00:00:00"/>
    <s v="Active"/>
    <x v="2"/>
    <n v="12441"/>
    <s v="Faculty"/>
    <n v="2012"/>
  </r>
  <r>
    <n v="1"/>
    <x v="0"/>
    <n v="26"/>
    <x v="5"/>
    <s v="Panis-Wells, Guinevere C"/>
    <n v="12013"/>
    <x v="14"/>
    <n v="1240"/>
    <n v="94.86"/>
    <d v="2012-12-27T00:00:00"/>
    <s v="Active"/>
    <x v="2"/>
    <n v="32240"/>
    <s v="Faculty"/>
    <n v="2012"/>
  </r>
  <r>
    <n v="1"/>
    <x v="0"/>
    <n v="26"/>
    <x v="5"/>
    <s v="Peterson, Mark G"/>
    <n v="11073"/>
    <x v="14"/>
    <n v="528"/>
    <n v="40.4"/>
    <d v="2012-12-27T00:00:00"/>
    <s v="Active"/>
    <x v="2"/>
    <n v="13728"/>
    <s v="Faculty"/>
    <n v="2012"/>
  </r>
  <r>
    <n v="1"/>
    <x v="0"/>
    <n v="26"/>
    <x v="5"/>
    <s v="Scrimshire, Denise A"/>
    <n v="12611"/>
    <x v="14"/>
    <n v="2705"/>
    <n v="200.65"/>
    <d v="2012-12-27T00:00:00"/>
    <s v="Active"/>
    <x v="1"/>
    <n v="70330"/>
    <s v="Faculty"/>
    <n v="2012"/>
  </r>
  <r>
    <n v="1"/>
    <x v="0"/>
    <n v="26"/>
    <x v="5"/>
    <s v="Zelaski, Ann M"/>
    <n v="11883"/>
    <x v="15"/>
    <n v="3060.29"/>
    <n v="222.16"/>
    <d v="2012-12-27T00:00:00"/>
    <s v="Active"/>
    <x v="1"/>
    <n v="79567.539999999994"/>
    <s v="Faculty"/>
    <n v="2012"/>
  </r>
  <r>
    <n v="1"/>
    <x v="0"/>
    <n v="27"/>
    <x v="6"/>
    <s v="Abbott, Sherri A"/>
    <n v="11497"/>
    <x v="18"/>
    <n v="4088.07"/>
    <n v="290.89999999999998"/>
    <d v="2012-12-27T00:00:00"/>
    <s v="Active"/>
    <x v="1"/>
    <n v="106289.82"/>
    <s v="Faculty"/>
    <n v="2012"/>
  </r>
  <r>
    <n v="1"/>
    <x v="0"/>
    <n v="27"/>
    <x v="6"/>
    <s v="Bady, Terry L"/>
    <n v="12310"/>
    <x v="16"/>
    <n v="3768.09"/>
    <n v="288.26"/>
    <d v="2012-12-27T00:00:00"/>
    <s v="Active"/>
    <x v="0"/>
    <n v="97970.34"/>
    <s v="Faculty"/>
    <n v="2012"/>
  </r>
  <r>
    <n v="1"/>
    <x v="0"/>
    <n v="27"/>
    <x v="6"/>
    <s v="Brady, Sierra E"/>
    <n v="13007"/>
    <x v="20"/>
    <n v="139.05000000000001"/>
    <n v="20.09"/>
    <d v="2012-12-27T00:00:00"/>
    <s v="Active"/>
    <x v="0"/>
    <n v="3615.3"/>
    <s v="Faculty"/>
    <n v="2012"/>
  </r>
  <r>
    <n v="1"/>
    <x v="0"/>
    <n v="27"/>
    <x v="6"/>
    <s v="Brasko, Arden  M"/>
    <n v="12550"/>
    <x v="20"/>
    <n v="3947.67"/>
    <n v="296.77999999999997"/>
    <d v="2012-12-27T00:00:00"/>
    <s v="Active"/>
    <x v="1"/>
    <n v="102639.42"/>
    <s v="Faculty"/>
    <n v="2012"/>
  </r>
  <r>
    <n v="1"/>
    <x v="0"/>
    <n v="27"/>
    <x v="6"/>
    <s v="DeFede, Kathryn M"/>
    <n v="12311"/>
    <x v="18"/>
    <n v="4442.8500000000004"/>
    <n v="64.41"/>
    <d v="2012-12-27T00:00:00"/>
    <s v="Active"/>
    <x v="1"/>
    <n v="115514.1"/>
    <s v="Faculty"/>
    <n v="2012"/>
  </r>
  <r>
    <n v="1"/>
    <x v="0"/>
    <n v="27"/>
    <x v="6"/>
    <s v="Isaak, Sandra J"/>
    <n v="12558"/>
    <x v="20"/>
    <n v="1038.8499999999999"/>
    <n v="79.47"/>
    <d v="2012-12-27T00:00:00"/>
    <s v="Active"/>
    <x v="0"/>
    <n v="27010.1"/>
    <s v="Faculty"/>
    <n v="2012"/>
  </r>
  <r>
    <n v="1"/>
    <x v="0"/>
    <n v="27"/>
    <x v="6"/>
    <s v="Jones, Betty S"/>
    <n v="12518"/>
    <x v="20"/>
    <n v="3167.38"/>
    <n v="242.31"/>
    <d v="2012-12-27T00:00:00"/>
    <s v="Active"/>
    <x v="0"/>
    <n v="82351.88"/>
    <s v="Faculty"/>
    <n v="2012"/>
  </r>
  <r>
    <n v="1"/>
    <x v="0"/>
    <n v="27"/>
    <x v="6"/>
    <s v="Ladhar, Rajvir K"/>
    <n v="13014"/>
    <x v="17"/>
    <n v="3721.85"/>
    <n v="284.72000000000003"/>
    <d v="2012-12-27T00:00:00"/>
    <s v="Active"/>
    <x v="1"/>
    <n v="96768.1"/>
    <s v="Faculty"/>
    <n v="2012"/>
  </r>
  <r>
    <n v="1"/>
    <x v="0"/>
    <n v="27"/>
    <x v="6"/>
    <s v="Lund, Barbara R"/>
    <n v="11704"/>
    <x v="18"/>
    <n v="4268.28"/>
    <n v="326.52"/>
    <d v="2012-12-27T00:00:00"/>
    <s v="Active"/>
    <x v="1"/>
    <n v="110975.28"/>
    <s v="Faculty"/>
    <n v="2012"/>
  </r>
  <r>
    <n v="1"/>
    <x v="0"/>
    <n v="27"/>
    <x v="6"/>
    <s v="Sato, Mariko M"/>
    <n v="13634"/>
    <x v="20"/>
    <n v="3360"/>
    <n v="221.41"/>
    <d v="2012-12-27T00:00:00"/>
    <s v="Active"/>
    <x v="1"/>
    <n v="87360"/>
    <s v="Faculty"/>
    <n v="2012"/>
  </r>
  <r>
    <n v="1"/>
    <x v="0"/>
    <n v="27"/>
    <x v="6"/>
    <s v="Spencer, Janine A"/>
    <n v="12023"/>
    <x v="19"/>
    <n v="5275.76"/>
    <n v="76.5"/>
    <d v="2012-12-27T00:00:00"/>
    <s v="Active"/>
    <x v="1"/>
    <n v="137169.76"/>
    <s v="Faculty"/>
    <n v="2012"/>
  </r>
  <r>
    <n v="1"/>
    <x v="0"/>
    <n v="31"/>
    <x v="7"/>
    <s v="Cardenas, Robert B"/>
    <n v="11270"/>
    <x v="22"/>
    <n v="246"/>
    <n v="35.549999999999997"/>
    <d v="2012-12-27T00:00:00"/>
    <s v="Active"/>
    <x v="0"/>
    <n v="6396"/>
    <s v="Faculty"/>
    <n v="2012"/>
  </r>
  <r>
    <n v="1"/>
    <x v="0"/>
    <n v="31"/>
    <x v="7"/>
    <s v="Grant, Jed D"/>
    <n v="10434"/>
    <x v="22"/>
    <n v="3852.7"/>
    <n v="294.73"/>
    <d v="2012-12-27T00:00:00"/>
    <s v="Active"/>
    <x v="1"/>
    <n v="100170.2"/>
    <s v="Faculty"/>
    <n v="2012"/>
  </r>
  <r>
    <n v="1"/>
    <x v="0"/>
    <n v="31"/>
    <x v="7"/>
    <s v="Henderson, Jacquelyn "/>
    <n v="10566"/>
    <x v="21"/>
    <n v="3705"/>
    <n v="49.27"/>
    <d v="2012-12-27T00:00:00"/>
    <s v="Active"/>
    <x v="0"/>
    <n v="96330"/>
    <s v="Faculty"/>
    <n v="2012"/>
  </r>
  <r>
    <n v="1"/>
    <x v="0"/>
    <n v="31"/>
    <x v="7"/>
    <s v="Hernandez, Pamela "/>
    <n v="11065"/>
    <x v="22"/>
    <n v="855.65"/>
    <n v="65.459999999999994"/>
    <d v="2012-12-27T00:00:00"/>
    <s v="Active"/>
    <x v="2"/>
    <n v="22246.9"/>
    <s v="Faculty"/>
    <n v="2012"/>
  </r>
  <r>
    <n v="1"/>
    <x v="0"/>
    <n v="31"/>
    <x v="7"/>
    <s v="Howard, Leslie W"/>
    <n v="10559"/>
    <x v="23"/>
    <n v="4384.9799999999996"/>
    <n v="165.65"/>
    <d v="2012-12-27T00:00:00"/>
    <s v="Active"/>
    <x v="1"/>
    <n v="114009.48"/>
    <s v="Faculty"/>
    <n v="2012"/>
  </r>
  <r>
    <n v="1"/>
    <x v="0"/>
    <n v="31"/>
    <x v="7"/>
    <s v="Massaquoi, Abdul R"/>
    <n v="10472"/>
    <x v="22"/>
    <n v="4329.1400000000003"/>
    <n v="306.83999999999997"/>
    <d v="2012-12-27T00:00:00"/>
    <s v="Active"/>
    <x v="1"/>
    <n v="112557.64"/>
    <s v="Faculty"/>
    <n v="2012"/>
  </r>
  <r>
    <n v="1"/>
    <x v="0"/>
    <n v="32"/>
    <x v="8"/>
    <s v="Braddock, Clarence "/>
    <n v="11251"/>
    <x v="24"/>
    <n v="1018.9"/>
    <n v="77.94"/>
    <d v="2012-12-27T00:00:00"/>
    <s v="Active"/>
    <x v="0"/>
    <n v="26491.4"/>
    <s v="Faculty"/>
    <n v="2012"/>
  </r>
  <r>
    <n v="1"/>
    <x v="0"/>
    <n v="32"/>
    <x v="8"/>
    <s v="Giannandrea, Gabriel B"/>
    <n v="10926"/>
    <x v="24"/>
    <n v="1554.37"/>
    <n v="113.7"/>
    <d v="2012-12-27T00:00:00"/>
    <s v="Active"/>
    <x v="1"/>
    <n v="40413.620000000003"/>
    <s v="Faculty"/>
    <n v="2012"/>
  </r>
  <r>
    <n v="1"/>
    <x v="0"/>
    <n v="32"/>
    <x v="8"/>
    <s v="Kendall, Augustina "/>
    <n v="9890"/>
    <x v="24"/>
    <n v="1589.11"/>
    <n v="109.16"/>
    <d v="2012-12-27T00:00:00"/>
    <s v="Active"/>
    <x v="1"/>
    <n v="41316.86"/>
    <s v="Faculty"/>
    <n v="2012"/>
  </r>
  <r>
    <n v="1"/>
    <x v="0"/>
    <n v="32"/>
    <x v="8"/>
    <s v="Morra, David O"/>
    <n v="9836"/>
    <x v="24"/>
    <n v="1624.42"/>
    <n v="122.57"/>
    <d v="2012-12-27T00:00:00"/>
    <s v="Active"/>
    <x v="1"/>
    <n v="42234.92"/>
    <s v="Faculty"/>
    <n v="2012"/>
  </r>
  <r>
    <n v="1"/>
    <x v="0"/>
    <n v="32"/>
    <x v="8"/>
    <s v="Shawl, Stanley H"/>
    <n v="12630"/>
    <x v="24"/>
    <n v="1565.6"/>
    <n v="117.49"/>
    <d v="2012-12-27T00:00:00"/>
    <s v="Active"/>
    <x v="1"/>
    <n v="40705.599999999999"/>
    <s v="Faculty"/>
    <n v="2012"/>
  </r>
  <r>
    <n v="1"/>
    <x v="0"/>
    <n v="32"/>
    <x v="8"/>
    <s v="Stedman, Gary A"/>
    <n v="13363"/>
    <x v="24"/>
    <n v="228"/>
    <n v="17.45"/>
    <d v="2012-12-27T00:00:00"/>
    <s v="Active"/>
    <x v="2"/>
    <n v="5928"/>
    <s v="Faculty"/>
    <n v="2012"/>
  </r>
  <r>
    <n v="1"/>
    <x v="0"/>
    <n v="42"/>
    <x v="10"/>
    <s v="Cuellar, MaryAnn "/>
    <n v="11805"/>
    <x v="26"/>
    <n v="1587.26"/>
    <n v="115.6"/>
    <d v="2012-12-27T00:00:00"/>
    <s v="Active"/>
    <x v="1"/>
    <n v="41268.76"/>
    <s v="Faculty"/>
    <n v="2012"/>
  </r>
  <r>
    <n v="1"/>
    <x v="0"/>
    <n v="42"/>
    <x v="10"/>
    <s v="Lund, Nina B"/>
    <n v="12716"/>
    <x v="26"/>
    <n v="1553.24"/>
    <n v="116.24"/>
    <d v="2012-12-27T00:00:00"/>
    <s v="Active"/>
    <x v="1"/>
    <n v="40384.239999999998"/>
    <s v="Faculty"/>
    <n v="2012"/>
  </r>
  <r>
    <n v="1"/>
    <x v="0"/>
    <n v="46"/>
    <x v="11"/>
    <s v="Brown, Sharon A"/>
    <n v="11695"/>
    <x v="28"/>
    <n v="1230"/>
    <n v="94.1"/>
    <d v="2012-12-27T00:00:00"/>
    <s v="Active"/>
    <x v="1"/>
    <n v="31980"/>
    <s v="Faculty"/>
    <n v="2012"/>
  </r>
  <r>
    <n v="1"/>
    <x v="0"/>
    <n v="46"/>
    <x v="11"/>
    <s v="Esquivez, Cesar "/>
    <n v="13509"/>
    <x v="27"/>
    <n v="778.68"/>
    <n v="59.57"/>
    <d v="2012-12-27T00:00:00"/>
    <s v="Active"/>
    <x v="0"/>
    <n v="20245.68"/>
    <s v="Faculty"/>
    <n v="2012"/>
  </r>
  <r>
    <n v="1"/>
    <x v="0"/>
    <n v="46"/>
    <x v="11"/>
    <s v="Lathrop, Laura M"/>
    <n v="12378"/>
    <x v="28"/>
    <n v="378.02"/>
    <n v="28.92"/>
    <d v="2012-12-27T00:00:00"/>
    <s v="Active"/>
    <x v="0"/>
    <n v="9828.52"/>
    <s v="Faculty"/>
    <n v="2012"/>
  </r>
  <r>
    <n v="1"/>
    <x v="0"/>
    <n v="61"/>
    <x v="12"/>
    <s v="Johnson, Michael "/>
    <n v="11571"/>
    <x v="29"/>
    <n v="2281.69"/>
    <n v="122.1"/>
    <d v="2012-12-27T00:00:00"/>
    <s v="Active"/>
    <x v="1"/>
    <n v="59323.94"/>
    <s v="Faculty"/>
    <n v="2012"/>
  </r>
  <r>
    <n v="1"/>
    <x v="0"/>
    <n v="61"/>
    <x v="12"/>
    <s v="McPhetridge, Steven K"/>
    <n v="13446"/>
    <x v="29"/>
    <n v="207.09"/>
    <n v="15.84"/>
    <d v="2012-12-27T00:00:00"/>
    <s v="Active"/>
    <x v="0"/>
    <n v="5384.34"/>
    <s v="Faculty"/>
    <n v="2012"/>
  </r>
  <r>
    <n v="1"/>
    <x v="0"/>
    <n v="61"/>
    <x v="12"/>
    <s v="Stiglianese, Travis B"/>
    <n v="12785"/>
    <x v="29"/>
    <n v="1733.49"/>
    <n v="127.64"/>
    <d v="2012-12-27T00:00:00"/>
    <s v="Active"/>
    <x v="1"/>
    <n v="45070.74"/>
    <s v="Faculty"/>
    <n v="2012"/>
  </r>
  <r>
    <n v="1"/>
    <x v="0"/>
    <n v="62"/>
    <x v="13"/>
    <s v="Gill, David P"/>
    <n v="13475"/>
    <x v="30"/>
    <n v="1800"/>
    <n v="97.04"/>
    <d v="2012-12-27T00:00:00"/>
    <s v="Active"/>
    <x v="1"/>
    <n v="46800"/>
    <s v="Faculty"/>
    <n v="2012"/>
  </r>
  <r>
    <n v="1"/>
    <x v="0"/>
    <n v="62"/>
    <x v="13"/>
    <s v="Gill, Robert A"/>
    <n v="13539"/>
    <x v="30"/>
    <n v="1110.27"/>
    <n v="84.94"/>
    <d v="2012-12-27T00:00:00"/>
    <s v="Active"/>
    <x v="0"/>
    <n v="28867.02"/>
    <s v="Faculty"/>
    <n v="2012"/>
  </r>
  <r>
    <n v="1"/>
    <x v="0"/>
    <n v="62"/>
    <x v="13"/>
    <s v="Honnold, Sam W"/>
    <n v="12797"/>
    <x v="31"/>
    <n v="1784.48"/>
    <n v="130.43"/>
    <d v="2012-12-27T00:00:00"/>
    <s v="Active"/>
    <x v="1"/>
    <n v="46396.480000000003"/>
    <s v="Faculty"/>
    <n v="2012"/>
  </r>
  <r>
    <n v="1"/>
    <x v="0"/>
    <n v="67"/>
    <x v="14"/>
    <s v="Clyde, Timothy E"/>
    <n v="13755"/>
    <x v="31"/>
    <n v="1243"/>
    <n v="179.62"/>
    <d v="2012-12-27T00:00:00"/>
    <s v="Active"/>
    <x v="2"/>
    <n v="32318"/>
    <s v="Faculty"/>
    <n v="2012"/>
  </r>
  <r>
    <n v="1"/>
    <x v="0"/>
    <n v="67"/>
    <x v="14"/>
    <s v="O'Neal, Otis E"/>
    <n v="10777"/>
    <x v="31"/>
    <n v="2416.59"/>
    <n v="179.66"/>
    <d v="2012-12-27T00:00:00"/>
    <s v="Active"/>
    <x v="1"/>
    <n v="62831.34"/>
    <s v="Faculty"/>
    <n v="2012"/>
  </r>
  <r>
    <n v="1"/>
    <x v="0"/>
    <n v="72"/>
    <x v="15"/>
    <s v="Crane, Larry L"/>
    <n v="10740"/>
    <x v="32"/>
    <n v="1809.2"/>
    <n v="132.58000000000001"/>
    <d v="2012-12-27T00:00:00"/>
    <s v="Active"/>
    <x v="1"/>
    <n v="47039.199999999997"/>
    <s v="Faculty"/>
    <n v="2012"/>
  </r>
  <r>
    <n v="1"/>
    <x v="0"/>
    <n v="72"/>
    <x v="15"/>
    <s v="Gomez, Darin H"/>
    <n v="13523"/>
    <x v="32"/>
    <n v="741.6"/>
    <n v="56.73"/>
    <d v="2012-12-27T00:00:00"/>
    <s v="Active"/>
    <x v="0"/>
    <n v="19281.599999999999"/>
    <s v="Faculty"/>
    <n v="2012"/>
  </r>
  <r>
    <n v="1"/>
    <x v="0"/>
    <n v="72"/>
    <x v="15"/>
    <s v="Gradis, William "/>
    <n v="150"/>
    <x v="32"/>
    <n v="2562.7800000000002"/>
    <n v="163.80000000000001"/>
    <d v="2012-12-27T00:00:00"/>
    <s v="Active"/>
    <x v="1"/>
    <n v="66632.28"/>
    <s v="Faculty"/>
    <n v="2012"/>
  </r>
  <r>
    <n v="1"/>
    <x v="0"/>
    <n v="72"/>
    <x v="15"/>
    <s v="Greer, Jessica A"/>
    <n v="12511"/>
    <x v="32"/>
    <n v="1730.4"/>
    <n v="128.01"/>
    <d v="2012-12-27T00:00:00"/>
    <s v="Active"/>
    <x v="1"/>
    <n v="44990.400000000001"/>
    <s v="Faculty"/>
    <n v="2012"/>
  </r>
  <r>
    <n v="1"/>
    <x v="0"/>
    <n v="72"/>
    <x v="15"/>
    <s v="Hunt, Janie "/>
    <n v="13397"/>
    <x v="32"/>
    <n v="854.9"/>
    <n v="65.400000000000006"/>
    <d v="2012-12-27T00:00:00"/>
    <s v="Active"/>
    <x v="0"/>
    <n v="22227.4"/>
    <s v="Faculty"/>
    <n v="2012"/>
  </r>
  <r>
    <n v="1"/>
    <x v="0"/>
    <n v="72"/>
    <x v="15"/>
    <s v="Irwin, Kellee R"/>
    <n v="11894"/>
    <x v="32"/>
    <n v="1842.67"/>
    <n v="118.49"/>
    <d v="2012-12-27T00:00:00"/>
    <s v="Active"/>
    <x v="1"/>
    <n v="47909.42"/>
    <s v="Faculty"/>
    <n v="2012"/>
  </r>
  <r>
    <n v="1"/>
    <x v="0"/>
    <n v="72"/>
    <x v="15"/>
    <s v="Kelly, Stacey M"/>
    <n v="12559"/>
    <x v="32"/>
    <n v="1730.4"/>
    <n v="132.37"/>
    <d v="2012-12-27T00:00:00"/>
    <s v="Active"/>
    <x v="1"/>
    <n v="44990.400000000001"/>
    <s v="Faculty"/>
    <n v="2012"/>
  </r>
  <r>
    <n v="1"/>
    <x v="0"/>
    <n v="72"/>
    <x v="15"/>
    <s v="Martinez, Rudy A"/>
    <n v="13429"/>
    <x v="32"/>
    <n v="1848"/>
    <n v="134.43"/>
    <d v="2012-12-27T00:00:00"/>
    <s v="Active"/>
    <x v="1"/>
    <n v="48048"/>
    <s v="Faculty"/>
    <n v="2012"/>
  </r>
  <r>
    <n v="1"/>
    <x v="0"/>
    <n v="72"/>
    <x v="15"/>
    <s v="Melban, Melissa M"/>
    <n v="13302"/>
    <x v="32"/>
    <n v="278.10000000000002"/>
    <n v="21.27"/>
    <d v="2012-12-27T00:00:00"/>
    <s v="Seasonal"/>
    <x v="0"/>
    <n v="7230.6"/>
    <s v="Faculty"/>
    <n v="2012"/>
  </r>
  <r>
    <n v="1"/>
    <x v="0"/>
    <n v="72"/>
    <x v="15"/>
    <s v="Oliver, Iryna "/>
    <n v="13560"/>
    <x v="32"/>
    <n v="540"/>
    <n v="41.31"/>
    <d v="2012-12-27T00:00:00"/>
    <s v="Seasonal"/>
    <x v="0"/>
    <n v="14040"/>
    <s v="Faculty"/>
    <n v="2012"/>
  </r>
  <r>
    <n v="1"/>
    <x v="0"/>
    <n v="72"/>
    <x v="15"/>
    <s v="Ruiz, Amanda M"/>
    <n v="13019"/>
    <x v="32"/>
    <n v="1697.44"/>
    <n v="124.88"/>
    <d v="2012-12-27T00:00:00"/>
    <s v="Active"/>
    <x v="1"/>
    <n v="44133.440000000002"/>
    <s v="Faculty"/>
    <n v="2012"/>
  </r>
  <r>
    <n v="1"/>
    <x v="0"/>
    <n v="72"/>
    <x v="15"/>
    <s v="Swarthout, Melody C"/>
    <n v="13513"/>
    <x v="32"/>
    <n v="494.4"/>
    <n v="37.82"/>
    <d v="2012-12-27T00:00:00"/>
    <s v="Active"/>
    <x v="0"/>
    <n v="12854.4"/>
    <s v="Faculty"/>
    <n v="2012"/>
  </r>
  <r>
    <n v="1"/>
    <x v="0"/>
    <n v="72"/>
    <x v="15"/>
    <s v="Vandegrift, Lisa A"/>
    <n v="12795"/>
    <x v="32"/>
    <n v="1697.44"/>
    <n v="100.24"/>
    <d v="2012-12-27T00:00:00"/>
    <s v="Active"/>
    <x v="1"/>
    <n v="44133.440000000002"/>
    <s v="Faculty"/>
    <n v="2012"/>
  </r>
  <r>
    <n v="1"/>
    <x v="0"/>
    <n v="74"/>
    <x v="16"/>
    <s v="Chavarria, Leigh R"/>
    <n v="11965"/>
    <x v="34"/>
    <n v="1663.45"/>
    <n v="114.44"/>
    <d v="2012-12-27T00:00:00"/>
    <s v="Active"/>
    <x v="1"/>
    <n v="43249.7"/>
    <s v="Admin"/>
    <n v="2012"/>
  </r>
  <r>
    <n v="1"/>
    <x v="0"/>
    <n v="74"/>
    <x v="16"/>
    <s v="Torres, Melody A"/>
    <n v="10935"/>
    <x v="33"/>
    <n v="494.06"/>
    <n v="37.79"/>
    <d v="2012-12-27T00:00:00"/>
    <s v="Active"/>
    <x v="0"/>
    <n v="12845.56"/>
    <s v="Admin"/>
    <n v="2012"/>
  </r>
  <r>
    <n v="1"/>
    <x v="0"/>
    <n v="75"/>
    <x v="17"/>
    <s v="Alba, Amaranta S"/>
    <n v="13813"/>
    <x v="35"/>
    <n v="266"/>
    <n v="38.44"/>
    <d v="2012-12-27T00:00:00"/>
    <s v="Active"/>
    <x v="2"/>
    <n v="6916"/>
    <s v="FWS"/>
    <n v="2012"/>
  </r>
  <r>
    <n v="1"/>
    <x v="0"/>
    <n v="75"/>
    <x v="17"/>
    <s v="Banut, Kathy "/>
    <n v="13731"/>
    <x v="35"/>
    <n v="380"/>
    <n v="54.91"/>
    <d v="2012-12-27T00:00:00"/>
    <s v="Active"/>
    <x v="2"/>
    <n v="9880"/>
    <s v="FWS"/>
    <n v="2012"/>
  </r>
  <r>
    <n v="1"/>
    <x v="0"/>
    <n v="75"/>
    <x v="17"/>
    <s v="Barile, Patrice D"/>
    <n v="13687"/>
    <x v="35"/>
    <n v="190"/>
    <n v="27.46"/>
    <d v="2012-12-27T00:00:00"/>
    <s v="Voluntary Resignation"/>
    <x v="2"/>
    <n v="4940"/>
    <s v="FWS"/>
    <n v="2012"/>
  </r>
  <r>
    <n v="1"/>
    <x v="0"/>
    <n v="75"/>
    <x v="17"/>
    <s v="Garcia, Dahlia R"/>
    <n v="13826"/>
    <x v="35"/>
    <n v="190"/>
    <n v="27.46"/>
    <d v="2012-12-27T00:00:00"/>
    <s v="Active"/>
    <x v="2"/>
    <n v="4940"/>
    <s v="FWS"/>
    <n v="2012"/>
  </r>
  <r>
    <n v="1"/>
    <x v="0"/>
    <n v="75"/>
    <x v="17"/>
    <s v="Partida, Jazmine M"/>
    <n v="13802"/>
    <x v="35"/>
    <n v="380"/>
    <n v="54.91"/>
    <d v="2012-12-27T00:00:00"/>
    <s v="Active"/>
    <x v="2"/>
    <n v="9880"/>
    <s v="FWS"/>
    <n v="2012"/>
  </r>
  <r>
    <n v="1"/>
    <x v="0"/>
    <n v="77"/>
    <x v="42"/>
    <s v="Avilez, Victoria "/>
    <n v="9687"/>
    <x v="125"/>
    <n v="1324.08"/>
    <n v="92.28"/>
    <d v="2012-12-27T00:00:00"/>
    <s v="Active"/>
    <x v="1"/>
    <n v="34426.080000000002"/>
    <s v="Admin"/>
    <n v="2012"/>
  </r>
  <r>
    <n v="1"/>
    <x v="0"/>
    <n v="77"/>
    <x v="42"/>
    <s v="Briseno, Sonia K"/>
    <n v="10526"/>
    <x v="4"/>
    <n v="1044"/>
    <n v="76.94"/>
    <d v="2012-12-27T00:00:00"/>
    <s v="Active"/>
    <x v="1"/>
    <n v="27144"/>
    <s v="Admin"/>
    <n v="2012"/>
  </r>
  <r>
    <n v="1"/>
    <x v="0"/>
    <n v="77"/>
    <x v="42"/>
    <s v="Garner, Lindasue B"/>
    <n v="13353"/>
    <x v="4"/>
    <n v="1195.2"/>
    <n v="91.43"/>
    <d v="2012-12-27T00:00:00"/>
    <s v="Active"/>
    <x v="1"/>
    <n v="31075.200000000001"/>
    <s v="Admin"/>
    <n v="2012"/>
  </r>
  <r>
    <n v="1"/>
    <x v="0"/>
    <n v="77"/>
    <x v="42"/>
    <s v="Moreland, Glenda L"/>
    <n v="12018"/>
    <x v="4"/>
    <n v="1008.8"/>
    <n v="71.349999999999994"/>
    <d v="2012-12-27T00:00:00"/>
    <s v="Active"/>
    <x v="1"/>
    <n v="26228.799999999999"/>
    <s v="Admin"/>
    <n v="2012"/>
  </r>
  <r>
    <n v="1"/>
    <x v="0"/>
    <n v="77"/>
    <x v="42"/>
    <s v="Salazar, Margie S"/>
    <n v="10691"/>
    <x v="10"/>
    <n v="1178.5899999999999"/>
    <n v="84.35"/>
    <d v="2012-12-27T00:00:00"/>
    <s v="Active"/>
    <x v="1"/>
    <n v="30643.34"/>
    <s v="Admin"/>
    <n v="2012"/>
  </r>
  <r>
    <n v="1"/>
    <x v="0"/>
    <n v="77"/>
    <x v="42"/>
    <s v="Urmson, Monica "/>
    <n v="177"/>
    <x v="4"/>
    <n v="1539.2"/>
    <n v="117.75"/>
    <d v="2012-12-27T00:00:00"/>
    <s v="Active"/>
    <x v="1"/>
    <n v="40019.199999999997"/>
    <s v="Admin"/>
    <n v="2012"/>
  </r>
  <r>
    <n v="1"/>
    <x v="0"/>
    <n v="79"/>
    <x v="18"/>
    <s v="Haughey, Lenae R"/>
    <n v="12995"/>
    <x v="36"/>
    <n v="1743.92"/>
    <n v="127.32"/>
    <d v="2012-12-27T00:00:00"/>
    <s v="Active"/>
    <x v="1"/>
    <n v="45341.919999999998"/>
    <s v="Admin"/>
    <n v="2012"/>
  </r>
  <r>
    <n v="1"/>
    <x v="0"/>
    <n v="79"/>
    <x v="18"/>
    <s v="Parker, Kathleen M"/>
    <n v="11326"/>
    <x v="36"/>
    <n v="1823.97"/>
    <n v="133.43"/>
    <d v="2012-12-27T00:00:00"/>
    <s v="Active"/>
    <x v="1"/>
    <n v="47423.22"/>
    <s v="Admin"/>
    <n v="2012"/>
  </r>
  <r>
    <n v="1"/>
    <x v="0"/>
    <n v="79"/>
    <x v="18"/>
    <s v="Sanchez, Elisia L"/>
    <n v="11550"/>
    <x v="37"/>
    <n v="1643.81"/>
    <n v="118.5"/>
    <d v="2012-12-27T00:00:00"/>
    <s v="Active"/>
    <x v="1"/>
    <n v="42739.06"/>
    <s v="Admin"/>
    <n v="2012"/>
  </r>
  <r>
    <n v="1"/>
    <x v="0"/>
    <n v="80"/>
    <x v="19"/>
    <s v="Alvarez, Rosemary "/>
    <n v="12140"/>
    <x v="40"/>
    <n v="1236"/>
    <n v="89.34"/>
    <d v="2012-12-27T00:00:00"/>
    <s v="Active"/>
    <x v="1"/>
    <n v="32136"/>
    <s v="Admin"/>
    <n v="2012"/>
  </r>
  <r>
    <n v="1"/>
    <x v="0"/>
    <n v="80"/>
    <x v="19"/>
    <s v="Barnes, Desserie D"/>
    <n v="12805"/>
    <x v="40"/>
    <n v="910.65"/>
    <n v="62.82"/>
    <d v="2012-12-27T00:00:00"/>
    <s v="Active"/>
    <x v="1"/>
    <n v="23676.9"/>
    <s v="Admin"/>
    <n v="2012"/>
  </r>
  <r>
    <n v="1"/>
    <x v="0"/>
    <n v="80"/>
    <x v="19"/>
    <s v="Cote, Diana M"/>
    <n v="9535"/>
    <x v="4"/>
    <n v="2015.21"/>
    <n v="145.15"/>
    <d v="2012-12-27T00:00:00"/>
    <s v="Active"/>
    <x v="1"/>
    <n v="52395.46"/>
    <s v="Admin"/>
    <n v="2012"/>
  </r>
  <r>
    <n v="1"/>
    <x v="0"/>
    <n v="80"/>
    <x v="19"/>
    <s v="Hernandez, Lizet C"/>
    <n v="11410"/>
    <x v="44"/>
    <n v="1454.36"/>
    <n v="105.17"/>
    <d v="2012-12-27T00:00:00"/>
    <s v="Active"/>
    <x v="1"/>
    <n v="37813.360000000001"/>
    <s v="Admin"/>
    <n v="2012"/>
  </r>
  <r>
    <n v="1"/>
    <x v="0"/>
    <n v="80"/>
    <x v="19"/>
    <s v="Pearce, Alane L"/>
    <n v="10626"/>
    <x v="41"/>
    <n v="2185.8200000000002"/>
    <n v="147.32"/>
    <d v="2012-12-27T00:00:00"/>
    <s v="Active"/>
    <x v="1"/>
    <n v="56831.32"/>
    <s v="Admin"/>
    <n v="2012"/>
  </r>
  <r>
    <n v="1"/>
    <x v="0"/>
    <n v="80"/>
    <x v="19"/>
    <s v="Wright, Donald J"/>
    <n v="11781"/>
    <x v="39"/>
    <n v="4000"/>
    <n v="283.36"/>
    <d v="2012-12-27T00:00:00"/>
    <s v="Active"/>
    <x v="1"/>
    <n v="104000"/>
    <s v="Admin"/>
    <n v="2012"/>
  </r>
  <r>
    <n v="1"/>
    <x v="0"/>
    <n v="82"/>
    <x v="20"/>
    <s v="Bergman, Peter J"/>
    <n v="12538"/>
    <x v="45"/>
    <n v="1927.53"/>
    <n v="141.63999999999999"/>
    <d v="2012-12-27T00:00:00"/>
    <s v="Active"/>
    <x v="1"/>
    <n v="50115.78"/>
    <s v="Admin"/>
    <n v="2012"/>
  </r>
  <r>
    <n v="1"/>
    <x v="0"/>
    <n v="82"/>
    <x v="20"/>
    <s v="Campos, Amy R"/>
    <n v="9980"/>
    <x v="45"/>
    <n v="2876.79"/>
    <n v="211.07"/>
    <d v="2012-12-27T00:00:00"/>
    <s v="Active"/>
    <x v="1"/>
    <n v="74796.539999999994"/>
    <s v="Admin"/>
    <n v="2012"/>
  </r>
  <r>
    <n v="1"/>
    <x v="0"/>
    <n v="82"/>
    <x v="20"/>
    <s v="Jones, Sondra K"/>
    <n v="11689"/>
    <x v="45"/>
    <n v="1916.2"/>
    <n v="141.38"/>
    <d v="2012-12-27T00:00:00"/>
    <s v="Active"/>
    <x v="1"/>
    <n v="49821.2"/>
    <s v="Admin"/>
    <n v="2012"/>
  </r>
  <r>
    <n v="1"/>
    <x v="0"/>
    <n v="82"/>
    <x v="20"/>
    <s v="Lopez, Melina A"/>
    <n v="10753"/>
    <x v="45"/>
    <n v="2795.56"/>
    <n v="204.51"/>
    <d v="2012-12-27T00:00:00"/>
    <s v="Active"/>
    <x v="1"/>
    <n v="72684.56"/>
    <s v="Admin"/>
    <n v="2012"/>
  </r>
  <r>
    <n v="1"/>
    <x v="0"/>
    <n v="82"/>
    <x v="20"/>
    <s v="McDonald, Michelle A"/>
    <n v="13571"/>
    <x v="45"/>
    <n v="1779.96"/>
    <n v="130.96"/>
    <d v="2012-12-27T00:00:00"/>
    <s v="Active"/>
    <x v="1"/>
    <n v="46278.96"/>
    <s v="Admin"/>
    <n v="2012"/>
  </r>
  <r>
    <n v="1"/>
    <x v="0"/>
    <n v="82"/>
    <x v="20"/>
    <s v="Topjian, Susie M"/>
    <n v="10015"/>
    <x v="116"/>
    <n v="3319.07"/>
    <n v="246.65"/>
    <d v="2012-12-27T00:00:00"/>
    <s v="Active"/>
    <x v="1"/>
    <n v="86295.82"/>
    <s v="Admin"/>
    <n v="2012"/>
  </r>
  <r>
    <n v="1"/>
    <x v="0"/>
    <n v="82"/>
    <x v="20"/>
    <s v="Wojtas, Charmaine "/>
    <n v="11334"/>
    <x v="45"/>
    <n v="2513.23"/>
    <n v="180.57"/>
    <d v="2012-12-27T00:00:00"/>
    <s v="Active"/>
    <x v="1"/>
    <n v="65343.98"/>
    <s v="Admin"/>
    <n v="2012"/>
  </r>
  <r>
    <n v="1"/>
    <x v="0"/>
    <n v="83"/>
    <x v="21"/>
    <s v="Cryer, Rebecca A"/>
    <n v="12017"/>
    <x v="49"/>
    <n v="2924.61"/>
    <n v="215.28"/>
    <d v="2012-12-27T00:00:00"/>
    <s v="Active"/>
    <x v="1"/>
    <n v="76039.86"/>
    <s v="Admin"/>
    <n v="2012"/>
  </r>
  <r>
    <n v="1"/>
    <x v="0"/>
    <n v="85"/>
    <x v="22"/>
    <s v="Doss, Patrick "/>
    <n v="13806"/>
    <x v="47"/>
    <n v="2500"/>
    <n v="327.25"/>
    <d v="2012-12-27T00:00:00"/>
    <s v="Active"/>
    <x v="1"/>
    <n v="65000"/>
    <s v="Admin"/>
    <n v="2012"/>
  </r>
  <r>
    <n v="1"/>
    <x v="0"/>
    <n v="85"/>
    <x v="22"/>
    <s v="Hillan, Jennifer L"/>
    <n v="12966"/>
    <x v="50"/>
    <n v="1837.06"/>
    <n v="133.86000000000001"/>
    <d v="2012-12-27T00:00:00"/>
    <s v="Active"/>
    <x v="1"/>
    <n v="47763.56"/>
    <s v="Admin"/>
    <n v="2012"/>
  </r>
  <r>
    <n v="1"/>
    <x v="0"/>
    <n v="85"/>
    <x v="22"/>
    <s v="Jensen, Nicole E"/>
    <n v="13769"/>
    <x v="50"/>
    <n v="1360"/>
    <n v="196.52"/>
    <d v="2012-12-27T00:00:00"/>
    <s v="Active"/>
    <x v="1"/>
    <n v="35360"/>
    <s v="Admin"/>
    <n v="2012"/>
  </r>
  <r>
    <n v="1"/>
    <x v="0"/>
    <n v="85"/>
    <x v="22"/>
    <s v="Jimenez, Yvonne "/>
    <n v="13773"/>
    <x v="50"/>
    <n v="1607.5"/>
    <n v="152.21"/>
    <d v="2012-12-27T00:00:00"/>
    <s v="Active"/>
    <x v="1"/>
    <n v="41795"/>
    <s v="Admin"/>
    <n v="2012"/>
  </r>
  <r>
    <n v="1"/>
    <x v="0"/>
    <n v="85"/>
    <x v="22"/>
    <s v="Whitendale, Michelle L"/>
    <n v="13304"/>
    <x v="50"/>
    <n v="1730.4"/>
    <n v="106.8"/>
    <d v="2012-12-27T00:00:00"/>
    <s v="Active"/>
    <x v="1"/>
    <n v="44990.400000000001"/>
    <s v="Admin"/>
    <n v="2012"/>
  </r>
  <r>
    <n v="1"/>
    <x v="0"/>
    <n v="85"/>
    <x v="22"/>
    <s v="Zarate, Leonard J"/>
    <n v="13770"/>
    <x v="50"/>
    <n v="1735.5"/>
    <n v="179.97"/>
    <d v="2012-12-27T00:00:00"/>
    <s v="Active"/>
    <x v="1"/>
    <n v="45123"/>
    <s v="Admin"/>
    <n v="2012"/>
  </r>
  <r>
    <n v="1"/>
    <x v="0"/>
    <n v="86"/>
    <x v="23"/>
    <s v="Martinez, Joseph "/>
    <n v="9816"/>
    <x v="54"/>
    <n v="1181.5999999999999"/>
    <n v="90.39"/>
    <d v="2012-12-27T00:00:00"/>
    <s v="Active"/>
    <x v="1"/>
    <n v="30721.599999999999"/>
    <s v="Admin"/>
    <n v="2012"/>
  </r>
  <r>
    <n v="1"/>
    <x v="0"/>
    <n v="86"/>
    <x v="23"/>
    <s v="Ortiz, Ralph G"/>
    <n v="10410"/>
    <x v="122"/>
    <n v="3941.37"/>
    <n v="274.82"/>
    <d v="2012-12-27T00:00:00"/>
    <s v="Active"/>
    <x v="1"/>
    <n v="102475.62"/>
    <s v="Admin"/>
    <n v="2012"/>
  </r>
  <r>
    <n v="1"/>
    <x v="0"/>
    <n v="86"/>
    <x v="23"/>
    <s v="Salcido, Miguel M"/>
    <n v="13577"/>
    <x v="54"/>
    <n v="1002.5"/>
    <n v="74.400000000000006"/>
    <d v="2012-12-27T00:00:00"/>
    <s v="Active"/>
    <x v="1"/>
    <n v="26065"/>
    <s v="Admin"/>
    <n v="2012"/>
  </r>
  <r>
    <n v="1"/>
    <x v="0"/>
    <n v="86"/>
    <x v="23"/>
    <s v="Simms, Appollon M"/>
    <n v="9912"/>
    <x v="51"/>
    <n v="1636.8"/>
    <n v="119.39"/>
    <d v="2012-12-27T00:00:00"/>
    <s v="Active"/>
    <x v="1"/>
    <n v="42556.800000000003"/>
    <s v="Admin"/>
    <n v="2012"/>
  </r>
  <r>
    <n v="1"/>
    <x v="0"/>
    <n v="87"/>
    <x v="24"/>
    <s v="Godinez, Maria E"/>
    <n v="11900"/>
    <x v="55"/>
    <n v="1259.8599999999999"/>
    <n v="91.17"/>
    <d v="2012-12-27T00:00:00"/>
    <s v="Active"/>
    <x v="1"/>
    <n v="32756.36"/>
    <s v="Admin"/>
    <n v="2012"/>
  </r>
  <r>
    <n v="1"/>
    <x v="0"/>
    <n v="92"/>
    <x v="25"/>
    <s v="Bishop, Carolyn "/>
    <n v="944"/>
    <x v="57"/>
    <n v="1806.04"/>
    <n v="129.41999999999999"/>
    <d v="2012-12-27T00:00:00"/>
    <s v="Active"/>
    <x v="1"/>
    <n v="46957.04"/>
    <s v="Admin"/>
    <n v="2012"/>
  </r>
  <r>
    <n v="1"/>
    <x v="0"/>
    <n v="92"/>
    <x v="25"/>
    <s v="Elizaldi, Catherine S"/>
    <n v="11580"/>
    <x v="57"/>
    <n v="1470.84"/>
    <n v="106.43"/>
    <d v="2012-12-27T00:00:00"/>
    <s v="Active"/>
    <x v="1"/>
    <n v="38241.839999999997"/>
    <s v="Admin"/>
    <n v="2012"/>
  </r>
  <r>
    <n v="1"/>
    <x v="0"/>
    <n v="92"/>
    <x v="25"/>
    <s v="Garcia, Celia L"/>
    <n v="11408"/>
    <x v="57"/>
    <n v="1355.94"/>
    <n v="97.91"/>
    <d v="2012-12-27T00:00:00"/>
    <s v="Active"/>
    <x v="1"/>
    <n v="35254.44"/>
    <s v="Admin"/>
    <n v="2012"/>
  </r>
  <r>
    <n v="1"/>
    <x v="0"/>
    <n v="92"/>
    <x v="25"/>
    <s v="Marquez, Sonya C"/>
    <n v="12746"/>
    <x v="57"/>
    <n v="1442.28"/>
    <n v="104.25"/>
    <d v="2012-12-27T00:00:00"/>
    <s v="Active"/>
    <x v="1"/>
    <n v="37499.279999999999"/>
    <s v="Admin"/>
    <n v="2012"/>
  </r>
  <r>
    <n v="1"/>
    <x v="0"/>
    <n v="92"/>
    <x v="25"/>
    <s v="Terry, Marisara "/>
    <n v="11020"/>
    <x v="56"/>
    <n v="2076.6"/>
    <n v="153.04"/>
    <d v="2012-12-27T00:00:00"/>
    <s v="Active"/>
    <x v="1"/>
    <n v="53991.6"/>
    <s v="Admin"/>
    <n v="2012"/>
  </r>
  <r>
    <n v="1"/>
    <x v="0"/>
    <n v="93"/>
    <x v="26"/>
    <s v="Austerman, Annette "/>
    <n v="10565"/>
    <x v="61"/>
    <n v="2025.66"/>
    <n v="149.09"/>
    <d v="2012-12-27T00:00:00"/>
    <s v="Active"/>
    <x v="1"/>
    <n v="52667.16"/>
    <s v="Admin"/>
    <n v="2012"/>
  </r>
  <r>
    <n v="1"/>
    <x v="0"/>
    <n v="93"/>
    <x v="26"/>
    <s v="Lake, David H"/>
    <n v="12393"/>
    <x v="81"/>
    <n v="1782.31"/>
    <n v="129.68"/>
    <d v="2012-12-27T00:00:00"/>
    <s v="Active"/>
    <x v="1"/>
    <n v="46340.06"/>
    <s v="Admin"/>
    <n v="2012"/>
  </r>
  <r>
    <n v="1"/>
    <x v="0"/>
    <n v="93"/>
    <x v="26"/>
    <s v="Liles, Kerrie "/>
    <n v="11255"/>
    <x v="60"/>
    <n v="2642.64"/>
    <n v="198.68"/>
    <d v="2012-12-27T00:00:00"/>
    <s v="Active"/>
    <x v="1"/>
    <n v="68708.639999999999"/>
    <s v="Admin"/>
    <n v="2012"/>
  </r>
  <r>
    <n v="1"/>
    <x v="0"/>
    <n v="93"/>
    <x v="26"/>
    <s v="Lindberg, Mark E"/>
    <n v="12488"/>
    <x v="61"/>
    <n v="1982.75"/>
    <n v="146.47"/>
    <d v="2012-12-27T00:00:00"/>
    <s v="Active"/>
    <x v="1"/>
    <n v="51551.5"/>
    <s v="Admin"/>
    <n v="2012"/>
  </r>
  <r>
    <n v="1"/>
    <x v="0"/>
    <n v="93"/>
    <x v="26"/>
    <s v="Olson, Tamara L"/>
    <n v="12460"/>
    <x v="79"/>
    <n v="2456.1799999999998"/>
    <n v="187.89"/>
    <d v="2012-12-27T00:00:00"/>
    <s v="Active"/>
    <x v="1"/>
    <n v="63860.68"/>
    <s v="Admin"/>
    <n v="2012"/>
  </r>
  <r>
    <n v="2"/>
    <x v="1"/>
    <n v="4"/>
    <x v="0"/>
    <s v="Barba, Evelin P"/>
    <n v="13750"/>
    <x v="0"/>
    <n v="1300"/>
    <n v="133.44999999999999"/>
    <d v="2012-12-27T00:00:00"/>
    <s v="Active"/>
    <x v="1"/>
    <n v="33800"/>
    <s v="Faculty"/>
    <n v="2012"/>
  </r>
  <r>
    <n v="2"/>
    <x v="1"/>
    <n v="4"/>
    <x v="0"/>
    <s v="Hartnett, Chanin M"/>
    <n v="13290"/>
    <x v="0"/>
    <n v="1339"/>
    <n v="97.46"/>
    <d v="2012-12-27T00:00:00"/>
    <s v="Active"/>
    <x v="1"/>
    <n v="34814"/>
    <s v="Faculty"/>
    <n v="2012"/>
  </r>
  <r>
    <n v="2"/>
    <x v="1"/>
    <n v="4"/>
    <x v="0"/>
    <s v="Martinez, Iris Y"/>
    <n v="13646"/>
    <x v="0"/>
    <n v="1300"/>
    <n v="99.45"/>
    <d v="2012-12-27T00:00:00"/>
    <s v="Active"/>
    <x v="1"/>
    <n v="33800"/>
    <s v="Faculty"/>
    <n v="2012"/>
  </r>
  <r>
    <n v="2"/>
    <x v="1"/>
    <n v="4"/>
    <x v="0"/>
    <s v="Rosalez, Kimberly D"/>
    <n v="12645"/>
    <x v="0"/>
    <n v="1467.65"/>
    <n v="112.27"/>
    <d v="2012-12-27T00:00:00"/>
    <s v="Active"/>
    <x v="1"/>
    <n v="38158.9"/>
    <s v="Faculty"/>
    <n v="2012"/>
  </r>
  <r>
    <n v="2"/>
    <x v="1"/>
    <n v="4"/>
    <x v="0"/>
    <s v="Ruiz, Martha "/>
    <n v="10606"/>
    <x v="0"/>
    <n v="253"/>
    <n v="36.57"/>
    <d v="2012-12-27T00:00:00"/>
    <s v="Active"/>
    <x v="0"/>
    <n v="6578"/>
    <s v="Faculty"/>
    <n v="2012"/>
  </r>
  <r>
    <n v="2"/>
    <x v="1"/>
    <n v="4"/>
    <x v="0"/>
    <s v="Shubin , Lindsay  S"/>
    <n v="12420"/>
    <x v="1"/>
    <n v="1696.15"/>
    <n v="124.55"/>
    <d v="2012-12-27T00:00:00"/>
    <s v="Active"/>
    <x v="1"/>
    <n v="44099.9"/>
    <s v="Faculty"/>
    <n v="2012"/>
  </r>
  <r>
    <n v="2"/>
    <x v="1"/>
    <n v="6"/>
    <x v="1"/>
    <s v="Blake, Penny L"/>
    <n v="10236"/>
    <x v="3"/>
    <n v="2170.15"/>
    <n v="158.76"/>
    <d v="2012-12-27T00:00:00"/>
    <s v="Active"/>
    <x v="1"/>
    <n v="56423.9"/>
    <s v="Faculty"/>
    <n v="2012"/>
  </r>
  <r>
    <n v="2"/>
    <x v="1"/>
    <n v="6"/>
    <x v="1"/>
    <s v="Kolb, Wendy A"/>
    <n v="12182"/>
    <x v="3"/>
    <n v="828.74"/>
    <n v="63.4"/>
    <d v="2012-12-27T00:00:00"/>
    <s v="Active"/>
    <x v="0"/>
    <n v="21547.24"/>
    <s v="Faculty"/>
    <n v="2012"/>
  </r>
  <r>
    <n v="2"/>
    <x v="1"/>
    <n v="6"/>
    <x v="1"/>
    <s v="Moreno Jr., Vicente "/>
    <n v="13193"/>
    <x v="3"/>
    <n v="173.45"/>
    <n v="13.27"/>
    <d v="2012-12-27T00:00:00"/>
    <s v="Active"/>
    <x v="0"/>
    <n v="4509.7"/>
    <s v="Faculty"/>
    <n v="2012"/>
  </r>
  <r>
    <n v="2"/>
    <x v="1"/>
    <n v="6"/>
    <x v="1"/>
    <s v="Nelson-Rogers, Danette J"/>
    <n v="13192"/>
    <x v="3"/>
    <n v="1648"/>
    <n v="120.86"/>
    <d v="2012-12-27T00:00:00"/>
    <s v="Active"/>
    <x v="1"/>
    <n v="42848"/>
    <s v="Faculty"/>
    <n v="2012"/>
  </r>
  <r>
    <n v="2"/>
    <x v="1"/>
    <n v="6"/>
    <x v="1"/>
    <s v="Vaughn II., Robert W"/>
    <n v="11139"/>
    <x v="3"/>
    <n v="1697.44"/>
    <n v="109.11"/>
    <d v="2012-12-27T00:00:00"/>
    <s v="Active"/>
    <x v="1"/>
    <n v="44133.440000000002"/>
    <s v="Faculty"/>
    <n v="2012"/>
  </r>
  <r>
    <n v="2"/>
    <x v="1"/>
    <n v="14"/>
    <x v="2"/>
    <s v="Condren, Chad T"/>
    <n v="12680"/>
    <x v="65"/>
    <n v="2884.62"/>
    <n v="219.56"/>
    <d v="2012-12-27T00:00:00"/>
    <s v="Active"/>
    <x v="1"/>
    <n v="75000.12"/>
    <s v="Faculty"/>
    <n v="2012"/>
  </r>
  <r>
    <n v="2"/>
    <x v="1"/>
    <n v="14"/>
    <x v="2"/>
    <s v="Green, Kerry V"/>
    <n v="12209"/>
    <x v="7"/>
    <n v="3653.85"/>
    <n v="253.72"/>
    <d v="2012-12-27T00:00:00"/>
    <s v="Active"/>
    <x v="1"/>
    <n v="95000.1"/>
    <s v="Faculty"/>
    <n v="2012"/>
  </r>
  <r>
    <n v="2"/>
    <x v="1"/>
    <n v="14"/>
    <x v="2"/>
    <s v="Herriott, Dale T"/>
    <n v="13038"/>
    <x v="66"/>
    <n v="700"/>
    <n v="53.55"/>
    <d v="2012-12-27T00:00:00"/>
    <s v="Active"/>
    <x v="0"/>
    <n v="18200"/>
    <s v="Faculty"/>
    <n v="2012"/>
  </r>
  <r>
    <n v="2"/>
    <x v="1"/>
    <n v="14"/>
    <x v="2"/>
    <s v="Montecino Jr., Israel "/>
    <n v="11932"/>
    <x v="124"/>
    <n v="2192.31"/>
    <n v="165.13"/>
    <d v="2012-12-27T00:00:00"/>
    <s v="Active"/>
    <x v="1"/>
    <n v="57000.06"/>
    <s v="Faculty"/>
    <n v="2012"/>
  </r>
  <r>
    <n v="2"/>
    <x v="1"/>
    <n v="14"/>
    <x v="2"/>
    <s v="Romero, Larry "/>
    <n v="12989"/>
    <x v="6"/>
    <n v="2348.21"/>
    <n v="172.38"/>
    <d v="2012-12-27T00:00:00"/>
    <s v="Active"/>
    <x v="1"/>
    <n v="61053.46"/>
    <s v="Faculty"/>
    <n v="2012"/>
  </r>
  <r>
    <n v="2"/>
    <x v="1"/>
    <n v="14"/>
    <x v="2"/>
    <s v="Ruff, Brian K"/>
    <n v="12392"/>
    <x v="6"/>
    <n v="2395.59"/>
    <n v="183.27"/>
    <d v="2012-12-27T00:00:00"/>
    <s v="Active"/>
    <x v="1"/>
    <n v="62285.34"/>
    <s v="Faculty"/>
    <n v="2012"/>
  </r>
  <r>
    <n v="2"/>
    <x v="1"/>
    <n v="14"/>
    <x v="2"/>
    <s v="Teears, Andrew T"/>
    <n v="13512"/>
    <x v="124"/>
    <n v="2258.08"/>
    <n v="167.53"/>
    <d v="2012-12-27T00:00:00"/>
    <s v="Active"/>
    <x v="1"/>
    <n v="58710.080000000002"/>
    <s v="Faculty"/>
    <n v="2012"/>
  </r>
  <r>
    <n v="2"/>
    <x v="1"/>
    <n v="14"/>
    <x v="2"/>
    <s v="Teears, Jessica S"/>
    <n v="13566"/>
    <x v="124"/>
    <n v="2192.31"/>
    <n v="161.84"/>
    <d v="2012-12-27T00:00:00"/>
    <s v="Active"/>
    <x v="1"/>
    <n v="57000.06"/>
    <s v="Faculty"/>
    <n v="2012"/>
  </r>
  <r>
    <n v="2"/>
    <x v="1"/>
    <n v="15"/>
    <x v="28"/>
    <s v="Miko, Robert "/>
    <n v="12596"/>
    <x v="68"/>
    <n v="1857.64"/>
    <n v="130.15"/>
    <d v="2012-12-27T00:00:00"/>
    <s v="Active"/>
    <x v="1"/>
    <n v="48298.64"/>
    <s v="Faculty"/>
    <n v="2012"/>
  </r>
  <r>
    <n v="2"/>
    <x v="1"/>
    <n v="15"/>
    <x v="28"/>
    <s v="Vlasic, Francis D"/>
    <n v="12754"/>
    <x v="126"/>
    <n v="1754.57"/>
    <n v="128.16"/>
    <d v="2012-12-27T00:00:00"/>
    <s v="Active"/>
    <x v="1"/>
    <n v="45618.82"/>
    <s v="Faculty"/>
    <n v="2012"/>
  </r>
  <r>
    <n v="2"/>
    <x v="1"/>
    <n v="16"/>
    <x v="29"/>
    <s v="Banks, Shelly "/>
    <n v="11127"/>
    <x v="70"/>
    <n v="1246.82"/>
    <n v="180.16"/>
    <d v="2012-12-27T00:00:00"/>
    <s v="Active"/>
    <x v="2"/>
    <n v="32417.32"/>
    <s v="Faculty"/>
    <n v="2012"/>
  </r>
  <r>
    <n v="2"/>
    <x v="1"/>
    <n v="16"/>
    <x v="29"/>
    <s v="Hughes, Patricia "/>
    <n v="9454"/>
    <x v="71"/>
    <n v="2947.52"/>
    <n v="221.12"/>
    <d v="2012-12-27T00:00:00"/>
    <s v="Active"/>
    <x v="1"/>
    <n v="76635.520000000004"/>
    <s v="Faculty"/>
    <n v="2012"/>
  </r>
  <r>
    <n v="2"/>
    <x v="1"/>
    <n v="16"/>
    <x v="29"/>
    <s v="Pool, Loye C"/>
    <n v="13249"/>
    <x v="70"/>
    <n v="1900.35"/>
    <n v="123.79"/>
    <d v="2012-12-27T00:00:00"/>
    <s v="Active"/>
    <x v="1"/>
    <n v="49409.1"/>
    <s v="Faculty"/>
    <n v="2012"/>
  </r>
  <r>
    <n v="2"/>
    <x v="1"/>
    <n v="16"/>
    <x v="29"/>
    <s v="Popejoy, Robin S"/>
    <n v="12911"/>
    <x v="70"/>
    <n v="2164.2399999999998"/>
    <n v="165.56"/>
    <d v="2012-12-27T00:00:00"/>
    <s v="Active"/>
    <x v="1"/>
    <n v="56270.239999999998"/>
    <s v="Faculty"/>
    <n v="2012"/>
  </r>
  <r>
    <n v="2"/>
    <x v="1"/>
    <n v="24"/>
    <x v="4"/>
    <s v="Alvarez-Torres, Diana M"/>
    <n v="12912"/>
    <x v="11"/>
    <n v="1485.26"/>
    <n v="109.26"/>
    <d v="2012-12-27T00:00:00"/>
    <s v="Active"/>
    <x v="1"/>
    <n v="38616.76"/>
    <s v="Faculty"/>
    <n v="2012"/>
  </r>
  <r>
    <n v="2"/>
    <x v="1"/>
    <n v="24"/>
    <x v="4"/>
    <s v="Aydelotte, Kimber L"/>
    <n v="12525"/>
    <x v="11"/>
    <n v="1652.92"/>
    <n v="100.07"/>
    <d v="2012-12-27T00:00:00"/>
    <s v="Active"/>
    <x v="1"/>
    <n v="42975.92"/>
    <s v="Faculty"/>
    <n v="2012"/>
  </r>
  <r>
    <n v="2"/>
    <x v="1"/>
    <n v="24"/>
    <x v="4"/>
    <s v="Prince, Steven C"/>
    <n v="13351"/>
    <x v="11"/>
    <n v="1428"/>
    <n v="103.42"/>
    <d v="2012-12-27T00:00:00"/>
    <s v="Active"/>
    <x v="1"/>
    <n v="37128"/>
    <s v="Faculty"/>
    <n v="2012"/>
  </r>
  <r>
    <n v="2"/>
    <x v="1"/>
    <n v="25"/>
    <x v="30"/>
    <s v="Reed, Darrell W"/>
    <n v="13729"/>
    <x v="73"/>
    <n v="1330.84"/>
    <n v="101.81"/>
    <d v="2012-12-27T00:00:00"/>
    <s v="Active"/>
    <x v="0"/>
    <n v="34601.839999999997"/>
    <s v="Faculty"/>
    <n v="2012"/>
  </r>
  <r>
    <n v="2"/>
    <x v="1"/>
    <n v="25"/>
    <x v="30"/>
    <s v="Smekal, Susan L"/>
    <n v="13745"/>
    <x v="73"/>
    <n v="2320"/>
    <n v="177.48"/>
    <d v="2012-12-27T00:00:00"/>
    <s v="Active"/>
    <x v="1"/>
    <n v="60320"/>
    <s v="Faculty"/>
    <n v="2012"/>
  </r>
  <r>
    <n v="2"/>
    <x v="1"/>
    <n v="25"/>
    <x v="30"/>
    <s v="Suburu, Janet "/>
    <n v="13456"/>
    <x v="73"/>
    <n v="2971.16"/>
    <n v="222.94"/>
    <d v="2012-12-27T00:00:00"/>
    <s v="Active"/>
    <x v="1"/>
    <n v="77250.16"/>
    <s v="Faculty"/>
    <n v="2012"/>
  </r>
  <r>
    <n v="2"/>
    <x v="1"/>
    <n v="32"/>
    <x v="8"/>
    <s v="Frampton, Cathy A"/>
    <n v="13798"/>
    <x v="24"/>
    <n v="506"/>
    <n v="73.12"/>
    <d v="2012-12-27T00:00:00"/>
    <s v="Active"/>
    <x v="0"/>
    <n v="13156"/>
    <s v="Faculty"/>
    <n v="2012"/>
  </r>
  <r>
    <n v="2"/>
    <x v="1"/>
    <n v="32"/>
    <x v="8"/>
    <s v="Johnson, Joseph L"/>
    <n v="12148"/>
    <x v="24"/>
    <n v="885.25"/>
    <n v="67.73"/>
    <d v="2012-12-27T00:00:00"/>
    <s v="Active"/>
    <x v="0"/>
    <n v="23016.5"/>
    <s v="Faculty"/>
    <n v="2012"/>
  </r>
  <r>
    <n v="2"/>
    <x v="1"/>
    <n v="32"/>
    <x v="8"/>
    <s v="Rucker, Anthony "/>
    <n v="13197"/>
    <x v="24"/>
    <n v="1500"/>
    <n v="107.25"/>
    <d v="2012-12-27T00:00:00"/>
    <s v="Active"/>
    <x v="1"/>
    <n v="39000"/>
    <s v="Faculty"/>
    <n v="2012"/>
  </r>
  <r>
    <n v="2"/>
    <x v="1"/>
    <n v="32"/>
    <x v="8"/>
    <s v="Verdun, Terrance O"/>
    <n v="10161"/>
    <x v="24"/>
    <n v="1697.44"/>
    <n v="128.74"/>
    <d v="2012-12-27T00:00:00"/>
    <s v="Active"/>
    <x v="1"/>
    <n v="44133.440000000002"/>
    <s v="Faculty"/>
    <n v="2012"/>
  </r>
  <r>
    <n v="2"/>
    <x v="1"/>
    <n v="42"/>
    <x v="10"/>
    <s v="Gutierrez, Fernando "/>
    <n v="13098"/>
    <x v="72"/>
    <n v="1596.5"/>
    <n v="116.66"/>
    <d v="2012-12-27T00:00:00"/>
    <s v="Active"/>
    <x v="1"/>
    <n v="41509"/>
    <s v="Faculty"/>
    <n v="2012"/>
  </r>
  <r>
    <n v="2"/>
    <x v="1"/>
    <n v="42"/>
    <x v="10"/>
    <s v="Klawitter, Jan "/>
    <n v="443"/>
    <x v="72"/>
    <n v="2225.14"/>
    <n v="136.77000000000001"/>
    <d v="2012-12-27T00:00:00"/>
    <s v="Active"/>
    <x v="1"/>
    <n v="57853.64"/>
    <s v="Faculty"/>
    <n v="2012"/>
  </r>
  <r>
    <n v="2"/>
    <x v="1"/>
    <n v="42"/>
    <x v="10"/>
    <s v="Rugnao, Michael J"/>
    <n v="13105"/>
    <x v="72"/>
    <n v="2020.39"/>
    <n v="148.47"/>
    <d v="2012-12-27T00:00:00"/>
    <s v="Active"/>
    <x v="1"/>
    <n v="52530.14"/>
    <s v="Faculty"/>
    <n v="2012"/>
  </r>
  <r>
    <n v="2"/>
    <x v="1"/>
    <n v="46"/>
    <x v="11"/>
    <s v="Cahill, Melissa L"/>
    <n v="12356"/>
    <x v="27"/>
    <n v="2278.42"/>
    <n v="174.3"/>
    <d v="2012-12-27T00:00:00"/>
    <s v="Active"/>
    <x v="0"/>
    <n v="59238.92"/>
    <s v="Faculty"/>
    <n v="2012"/>
  </r>
  <r>
    <n v="2"/>
    <x v="1"/>
    <n v="46"/>
    <x v="11"/>
    <s v="Lara, Luis C"/>
    <n v="11318"/>
    <x v="27"/>
    <n v="594.21"/>
    <n v="45.46"/>
    <d v="2012-12-27T00:00:00"/>
    <s v="Active"/>
    <x v="0"/>
    <n v="15449.46"/>
    <s v="Faculty"/>
    <n v="2012"/>
  </r>
  <r>
    <n v="2"/>
    <x v="1"/>
    <n v="46"/>
    <x v="11"/>
    <s v="Maniord, Ronald E"/>
    <n v="13479"/>
    <x v="27"/>
    <n v="463.5"/>
    <n v="35.46"/>
    <d v="2012-12-27T00:00:00"/>
    <s v="Active"/>
    <x v="0"/>
    <n v="12051"/>
    <s v="Faculty"/>
    <n v="2012"/>
  </r>
  <r>
    <n v="2"/>
    <x v="1"/>
    <n v="46"/>
    <x v="11"/>
    <s v="Rocha, Stacy L"/>
    <n v="12110"/>
    <x v="27"/>
    <n v="1129.26"/>
    <n v="86.38"/>
    <d v="2012-12-27T00:00:00"/>
    <s v="Active"/>
    <x v="0"/>
    <n v="29360.76"/>
    <s v="Faculty"/>
    <n v="2012"/>
  </r>
  <r>
    <n v="2"/>
    <x v="1"/>
    <n v="46"/>
    <x v="11"/>
    <s v="Stratton, Bobby G"/>
    <n v="13502"/>
    <x v="27"/>
    <n v="1421"/>
    <n v="108.7"/>
    <d v="2012-12-27T00:00:00"/>
    <s v="Active"/>
    <x v="0"/>
    <n v="36946"/>
    <s v="Faculty"/>
    <n v="2012"/>
  </r>
  <r>
    <n v="2"/>
    <x v="1"/>
    <n v="52"/>
    <x v="31"/>
    <s v="Park, Joel P"/>
    <n v="11599"/>
    <x v="74"/>
    <n v="719.76"/>
    <n v="55.07"/>
    <d v="2012-12-27T00:00:00"/>
    <s v="Active"/>
    <x v="0"/>
    <n v="18713.759999999998"/>
    <s v="Faculty"/>
    <n v="2012"/>
  </r>
  <r>
    <n v="2"/>
    <x v="1"/>
    <n v="52"/>
    <x v="31"/>
    <s v="Sturtevant, Larry A"/>
    <n v="12190"/>
    <x v="74"/>
    <n v="1525.04"/>
    <n v="116.66"/>
    <d v="2012-12-27T00:00:00"/>
    <s v="Active"/>
    <x v="0"/>
    <n v="39651.040000000001"/>
    <s v="Faculty"/>
    <n v="2012"/>
  </r>
  <r>
    <n v="2"/>
    <x v="1"/>
    <n v="62"/>
    <x v="13"/>
    <s v="Lawrence, Frank E"/>
    <n v="11041"/>
    <x v="30"/>
    <n v="1789.34"/>
    <n v="136.88999999999999"/>
    <d v="2012-12-27T00:00:00"/>
    <s v="Active"/>
    <x v="1"/>
    <n v="46522.84"/>
    <s v="Faculty"/>
    <n v="2012"/>
  </r>
  <r>
    <n v="2"/>
    <x v="1"/>
    <n v="62"/>
    <x v="13"/>
    <s v="Taylor, Donavan H"/>
    <n v="12250"/>
    <x v="30"/>
    <n v="2007"/>
    <n v="145.69999999999999"/>
    <d v="2012-12-27T00:00:00"/>
    <s v="Active"/>
    <x v="1"/>
    <n v="52182"/>
    <s v="Faculty"/>
    <n v="2012"/>
  </r>
  <r>
    <n v="2"/>
    <x v="1"/>
    <n v="62"/>
    <x v="13"/>
    <s v="Wise, Timothy S"/>
    <n v="12137"/>
    <x v="30"/>
    <n v="1288.75"/>
    <n v="98.65"/>
    <d v="2012-12-27T00:00:00"/>
    <s v="Active"/>
    <x v="0"/>
    <n v="33507.5"/>
    <s v="Faculty"/>
    <n v="2012"/>
  </r>
  <r>
    <n v="2"/>
    <x v="1"/>
    <n v="67"/>
    <x v="14"/>
    <s v="Phillips, James E"/>
    <n v="13097"/>
    <x v="31"/>
    <n v="1321.75"/>
    <n v="101.12"/>
    <d v="2012-12-27T00:00:00"/>
    <s v="Active"/>
    <x v="0"/>
    <n v="34365.5"/>
    <s v="Faculty"/>
    <n v="2012"/>
  </r>
  <r>
    <n v="2"/>
    <x v="1"/>
    <n v="72"/>
    <x v="15"/>
    <s v="Bailey, Laura J"/>
    <n v="12616"/>
    <x v="32"/>
    <n v="694.17"/>
    <n v="100.32"/>
    <d v="2012-12-27T00:00:00"/>
    <s v="Active"/>
    <x v="0"/>
    <n v="18048.419999999998"/>
    <s v="Faculty"/>
    <n v="2012"/>
  </r>
  <r>
    <n v="2"/>
    <x v="1"/>
    <n v="72"/>
    <x v="15"/>
    <s v="Bennett, Tammis G"/>
    <n v="9438"/>
    <x v="32"/>
    <n v="1591.35"/>
    <n v="115.65"/>
    <d v="2012-12-27T00:00:00"/>
    <s v="Active"/>
    <x v="1"/>
    <n v="41375.1"/>
    <s v="Faculty"/>
    <n v="2012"/>
  </r>
  <r>
    <n v="2"/>
    <x v="1"/>
    <n v="72"/>
    <x v="15"/>
    <s v="Boles, Nathan H"/>
    <n v="12937"/>
    <x v="32"/>
    <n v="551.72"/>
    <n v="42.21"/>
    <d v="2012-12-27T00:00:00"/>
    <s v="Active"/>
    <x v="0"/>
    <n v="14344.72"/>
    <s v="Faculty"/>
    <n v="2012"/>
  </r>
  <r>
    <n v="2"/>
    <x v="1"/>
    <n v="72"/>
    <x v="15"/>
    <s v="Crooks, Bradley S"/>
    <n v="13521"/>
    <x v="32"/>
    <n v="608.74"/>
    <n v="46.57"/>
    <d v="2012-12-27T00:00:00"/>
    <s v="Voluntary Resignation"/>
    <x v="0"/>
    <n v="15827.24"/>
    <s v="Faculty"/>
    <n v="2012"/>
  </r>
  <r>
    <n v="2"/>
    <x v="1"/>
    <n v="72"/>
    <x v="15"/>
    <s v="Crown, Nikolaus A"/>
    <n v="13313"/>
    <x v="32"/>
    <n v="1057.4000000000001"/>
    <n v="80.89"/>
    <d v="2012-12-27T00:00:00"/>
    <s v="Active"/>
    <x v="0"/>
    <n v="27492.400000000001"/>
    <s v="Faculty"/>
    <n v="2012"/>
  </r>
  <r>
    <n v="2"/>
    <x v="1"/>
    <n v="72"/>
    <x v="15"/>
    <s v="Davidson, Bonnie C"/>
    <n v="13410"/>
    <x v="32"/>
    <n v="782.8"/>
    <n v="59.88"/>
    <d v="2012-12-27T00:00:00"/>
    <s v="Active"/>
    <x v="0"/>
    <n v="20352.8"/>
    <s v="Faculty"/>
    <n v="2012"/>
  </r>
  <r>
    <n v="2"/>
    <x v="1"/>
    <n v="72"/>
    <x v="15"/>
    <s v="Grimes, Russell "/>
    <n v="10038"/>
    <x v="32"/>
    <n v="575.52"/>
    <n v="44.03"/>
    <d v="2012-12-27T00:00:00"/>
    <s v="Active"/>
    <x v="0"/>
    <n v="14963.52"/>
    <s v="Faculty"/>
    <n v="2012"/>
  </r>
  <r>
    <n v="2"/>
    <x v="1"/>
    <n v="72"/>
    <x v="15"/>
    <s v="Matalka, Ammie G"/>
    <n v="13188"/>
    <x v="32"/>
    <n v="741.6"/>
    <n v="56.73"/>
    <d v="2012-12-27T00:00:00"/>
    <s v="Active"/>
    <x v="0"/>
    <n v="19281.599999999999"/>
    <s v="Faculty"/>
    <n v="2012"/>
  </r>
  <r>
    <n v="2"/>
    <x v="1"/>
    <n v="72"/>
    <x v="15"/>
    <s v="Miller, Anita S"/>
    <n v="11539"/>
    <x v="32"/>
    <n v="1688.26"/>
    <n v="129.15"/>
    <d v="2012-12-27T00:00:00"/>
    <s v="Active"/>
    <x v="1"/>
    <n v="43894.76"/>
    <s v="Faculty"/>
    <n v="2012"/>
  </r>
  <r>
    <n v="2"/>
    <x v="1"/>
    <n v="72"/>
    <x v="15"/>
    <s v="Moore, Darlan E"/>
    <n v="12088"/>
    <x v="32"/>
    <n v="513.12"/>
    <n v="39.25"/>
    <d v="2012-12-27T00:00:00"/>
    <s v="Active"/>
    <x v="0"/>
    <n v="13341.12"/>
    <s v="Faculty"/>
    <n v="2012"/>
  </r>
  <r>
    <n v="2"/>
    <x v="1"/>
    <n v="72"/>
    <x v="15"/>
    <s v="Perko, Timothy J"/>
    <n v="10695"/>
    <x v="32"/>
    <n v="376"/>
    <n v="28.76"/>
    <d v="2012-12-27T00:00:00"/>
    <s v="Active"/>
    <x v="0"/>
    <n v="9776"/>
    <s v="Faculty"/>
    <n v="2012"/>
  </r>
  <r>
    <n v="2"/>
    <x v="1"/>
    <n v="72"/>
    <x v="15"/>
    <s v="Randall, Rachelle "/>
    <n v="13145"/>
    <x v="32"/>
    <n v="1110.27"/>
    <n v="84.94"/>
    <d v="2012-12-27T00:00:00"/>
    <s v="Active"/>
    <x v="0"/>
    <n v="28867.02"/>
    <s v="Faculty"/>
    <n v="2012"/>
  </r>
  <r>
    <n v="2"/>
    <x v="1"/>
    <n v="72"/>
    <x v="15"/>
    <s v="Singh, Derek W"/>
    <n v="13548"/>
    <x v="32"/>
    <n v="385"/>
    <n v="29.45"/>
    <d v="2012-12-27T00:00:00"/>
    <s v="Active"/>
    <x v="0"/>
    <n v="10010"/>
    <s v="Faculty"/>
    <n v="2012"/>
  </r>
  <r>
    <n v="2"/>
    <x v="1"/>
    <n v="72"/>
    <x v="15"/>
    <s v="Vaughn, Daniel E"/>
    <n v="12690"/>
    <x v="32"/>
    <n v="1201.72"/>
    <n v="91.93"/>
    <d v="2012-12-27T00:00:00"/>
    <s v="Active"/>
    <x v="0"/>
    <n v="31244.720000000001"/>
    <s v="Faculty"/>
    <n v="2012"/>
  </r>
  <r>
    <n v="2"/>
    <x v="1"/>
    <n v="72"/>
    <x v="15"/>
    <s v="Wallace, Sara A"/>
    <n v="13598"/>
    <x v="32"/>
    <n v="273"/>
    <n v="20.89"/>
    <d v="2012-12-27T00:00:00"/>
    <s v="Active"/>
    <x v="0"/>
    <n v="7098"/>
    <s v="Faculty"/>
    <n v="2012"/>
  </r>
  <r>
    <n v="2"/>
    <x v="1"/>
    <n v="72"/>
    <x v="15"/>
    <s v="Watts, Cliff H"/>
    <n v="12954"/>
    <x v="32"/>
    <n v="530.5"/>
    <n v="40.58"/>
    <d v="2012-12-27T00:00:00"/>
    <s v="Active"/>
    <x v="0"/>
    <n v="13793"/>
    <s v="Faculty"/>
    <n v="2012"/>
  </r>
  <r>
    <n v="2"/>
    <x v="1"/>
    <n v="74"/>
    <x v="16"/>
    <s v="McEvoy, Rochelle "/>
    <n v="16"/>
    <x v="34"/>
    <n v="1868.87"/>
    <n v="138.61000000000001"/>
    <d v="2012-12-27T00:00:00"/>
    <s v="Active"/>
    <x v="1"/>
    <n v="48590.62"/>
    <s v="Admin"/>
    <n v="2012"/>
  </r>
  <r>
    <n v="2"/>
    <x v="1"/>
    <n v="75"/>
    <x v="17"/>
    <s v="Baker, Ryan A"/>
    <n v="13823"/>
    <x v="35"/>
    <n v="380"/>
    <n v="54.91"/>
    <d v="2012-12-27T00:00:00"/>
    <s v="Active"/>
    <x v="2"/>
    <n v="9880"/>
    <s v="FWS"/>
    <n v="2012"/>
  </r>
  <r>
    <n v="2"/>
    <x v="1"/>
    <n v="75"/>
    <x v="17"/>
    <s v="Garcia, Rosalva M"/>
    <n v="13765"/>
    <x v="35"/>
    <n v="342"/>
    <n v="49.41"/>
    <d v="2012-12-27T00:00:00"/>
    <s v="Active"/>
    <x v="2"/>
    <n v="8892"/>
    <s v="FWS"/>
    <n v="2012"/>
  </r>
  <r>
    <n v="2"/>
    <x v="1"/>
    <n v="75"/>
    <x v="17"/>
    <s v="Parks Jr. , Johnny D"/>
    <n v="13694"/>
    <x v="35"/>
    <n v="380"/>
    <n v="54.91"/>
    <d v="2012-12-27T00:00:00"/>
    <s v="Active"/>
    <x v="2"/>
    <n v="9880"/>
    <s v="FWS"/>
    <n v="2012"/>
  </r>
  <r>
    <n v="2"/>
    <x v="1"/>
    <n v="75"/>
    <x v="17"/>
    <s v="Ryder, Jessica K"/>
    <n v="13645"/>
    <x v="35"/>
    <n v="342"/>
    <n v="49.41"/>
    <d v="2012-12-27T00:00:00"/>
    <s v="Active"/>
    <x v="2"/>
    <n v="8892"/>
    <s v="FWS"/>
    <n v="2012"/>
  </r>
  <r>
    <n v="2"/>
    <x v="1"/>
    <n v="75"/>
    <x v="17"/>
    <s v="Zavala, Jesus "/>
    <n v="13771"/>
    <x v="35"/>
    <n v="380"/>
    <n v="54.91"/>
    <d v="2012-12-27T00:00:00"/>
    <s v="Active"/>
    <x v="2"/>
    <n v="9880"/>
    <s v="FWS"/>
    <n v="2012"/>
  </r>
  <r>
    <n v="2"/>
    <x v="1"/>
    <n v="77"/>
    <x v="42"/>
    <s v="Snyder, Judy "/>
    <n v="6001"/>
    <x v="80"/>
    <n v="1833.28"/>
    <n v="107.99"/>
    <d v="2012-12-27T00:00:00"/>
    <s v="Active"/>
    <x v="1"/>
    <n v="47665.279999999999"/>
    <s v="Admin"/>
    <n v="2012"/>
  </r>
  <r>
    <n v="2"/>
    <x v="1"/>
    <n v="79"/>
    <x v="18"/>
    <s v="Ripperger, Lee Ann "/>
    <n v="11652"/>
    <x v="36"/>
    <n v="2034.24"/>
    <n v="148.94999999999999"/>
    <d v="2012-12-27T00:00:00"/>
    <s v="Active"/>
    <x v="1"/>
    <n v="52890.239999999998"/>
    <s v="Admin"/>
    <n v="2012"/>
  </r>
  <r>
    <n v="2"/>
    <x v="1"/>
    <n v="79"/>
    <x v="18"/>
    <s v="Votaw, Nicole L"/>
    <n v="13042"/>
    <x v="36"/>
    <n v="1269.99"/>
    <n v="91.07"/>
    <d v="2012-12-27T00:00:00"/>
    <s v="Active"/>
    <x v="1"/>
    <n v="33019.74"/>
    <s v="Admin"/>
    <n v="2012"/>
  </r>
  <r>
    <n v="2"/>
    <x v="1"/>
    <n v="80"/>
    <x v="19"/>
    <s v="Gavin, Saidah D"/>
    <n v="12366"/>
    <x v="40"/>
    <n v="960"/>
    <n v="67.36"/>
    <d v="2012-12-27T00:00:00"/>
    <s v="Active"/>
    <x v="1"/>
    <n v="24960"/>
    <s v="Admin"/>
    <n v="2012"/>
  </r>
  <r>
    <n v="2"/>
    <x v="1"/>
    <n v="80"/>
    <x v="19"/>
    <s v="Hartnett, Melissa D"/>
    <n v="11533"/>
    <x v="41"/>
    <n v="1591.35"/>
    <n v="121.73"/>
    <d v="2012-12-27T00:00:00"/>
    <s v="Active"/>
    <x v="1"/>
    <n v="41375.1"/>
    <s v="Admin"/>
    <n v="2012"/>
  </r>
  <r>
    <n v="2"/>
    <x v="1"/>
    <n v="80"/>
    <x v="19"/>
    <s v="Munoz, Yalitza "/>
    <n v="11968"/>
    <x v="44"/>
    <n v="1028"/>
    <n v="73.67"/>
    <d v="2012-12-27T00:00:00"/>
    <s v="Active"/>
    <x v="1"/>
    <n v="26728"/>
    <s v="Admin"/>
    <n v="2012"/>
  </r>
  <r>
    <n v="2"/>
    <x v="1"/>
    <n v="80"/>
    <x v="19"/>
    <s v="Pinto-Ramos, Mirna  "/>
    <n v="13801"/>
    <x v="4"/>
    <n v="1676.75"/>
    <n v="242.29"/>
    <d v="2012-12-27T00:00:00"/>
    <s v="Active"/>
    <x v="1"/>
    <n v="43595.5"/>
    <s v="Admin"/>
    <n v="2012"/>
  </r>
  <r>
    <n v="2"/>
    <x v="1"/>
    <n v="80"/>
    <x v="19"/>
    <s v="Walters, Kelly M"/>
    <n v="10222"/>
    <x v="39"/>
    <n v="4223.1000000000004"/>
    <n v="276.54000000000002"/>
    <d v="2012-12-27T00:00:00"/>
    <s v="Active"/>
    <x v="1"/>
    <n v="109800.6"/>
    <s v="Admin"/>
    <n v="2012"/>
  </r>
  <r>
    <n v="2"/>
    <x v="1"/>
    <n v="82"/>
    <x v="20"/>
    <s v="Anderson, Debra M"/>
    <n v="13585"/>
    <x v="76"/>
    <n v="1958.45"/>
    <n v="144.35"/>
    <d v="2012-12-27T00:00:00"/>
    <s v="Active"/>
    <x v="1"/>
    <n v="50919.7"/>
    <s v="Admin"/>
    <n v="2012"/>
  </r>
  <r>
    <n v="2"/>
    <x v="1"/>
    <n v="82"/>
    <x v="20"/>
    <s v="Colbert, Daron A"/>
    <n v="12251"/>
    <x v="45"/>
    <n v="2008.39"/>
    <n v="151.36000000000001"/>
    <d v="2012-12-27T00:00:00"/>
    <s v="Active"/>
    <x v="1"/>
    <n v="52218.14"/>
    <s v="Admin"/>
    <n v="2012"/>
  </r>
  <r>
    <n v="2"/>
    <x v="1"/>
    <n v="82"/>
    <x v="20"/>
    <s v="Guillen, Cecilia T"/>
    <n v="13692"/>
    <x v="45"/>
    <n v="1746.62"/>
    <n v="127.79"/>
    <d v="2012-12-27T00:00:00"/>
    <s v="Active"/>
    <x v="1"/>
    <n v="45412.12"/>
    <s v="Admin"/>
    <n v="2012"/>
  </r>
  <r>
    <n v="2"/>
    <x v="1"/>
    <n v="82"/>
    <x v="20"/>
    <s v="Taylor, Shalynn M"/>
    <n v="13785"/>
    <x v="45"/>
    <n v="1735.81"/>
    <n v="250.82"/>
    <d v="2012-12-27T00:00:00"/>
    <s v="Active"/>
    <x v="1"/>
    <n v="45131.06"/>
    <s v="Admin"/>
    <n v="2012"/>
  </r>
  <r>
    <n v="2"/>
    <x v="1"/>
    <n v="82"/>
    <x v="20"/>
    <s v="Wagner Ward, Ashlea N"/>
    <n v="12882"/>
    <x v="76"/>
    <n v="2048.63"/>
    <n v="151.75"/>
    <d v="2012-12-27T00:00:00"/>
    <s v="Active"/>
    <x v="1"/>
    <n v="53264.38"/>
    <s v="Admin"/>
    <n v="2012"/>
  </r>
  <r>
    <n v="2"/>
    <x v="1"/>
    <n v="82"/>
    <x v="20"/>
    <s v="Winslow, Fonda S"/>
    <n v="13591"/>
    <x v="116"/>
    <n v="2692.31"/>
    <n v="205.96"/>
    <d v="2012-12-27T00:00:00"/>
    <s v="Active"/>
    <x v="1"/>
    <n v="70000.06"/>
    <s v="Admin"/>
    <n v="2012"/>
  </r>
  <r>
    <n v="2"/>
    <x v="1"/>
    <n v="83"/>
    <x v="21"/>
    <s v="Barnette, Marcus A"/>
    <n v="13651"/>
    <x v="77"/>
    <n v="2307.1999999999998"/>
    <n v="176.5"/>
    <d v="2012-12-27T00:00:00"/>
    <s v="Active"/>
    <x v="1"/>
    <n v="59987.199999999997"/>
    <s v="Admin"/>
    <n v="2012"/>
  </r>
  <r>
    <n v="2"/>
    <x v="1"/>
    <n v="85"/>
    <x v="22"/>
    <s v="Bain, Erica L"/>
    <n v="13557"/>
    <x v="50"/>
    <n v="1969.29"/>
    <n v="150.65"/>
    <d v="2012-12-27T00:00:00"/>
    <s v="Active"/>
    <x v="1"/>
    <n v="51201.54"/>
    <s v="Admin"/>
    <n v="2012"/>
  </r>
  <r>
    <n v="2"/>
    <x v="1"/>
    <n v="85"/>
    <x v="22"/>
    <s v="Esquibias, Chelsea A"/>
    <n v="13582"/>
    <x v="47"/>
    <n v="2923.08"/>
    <n v="218.41"/>
    <d v="2012-12-27T00:00:00"/>
    <s v="Active"/>
    <x v="1"/>
    <n v="76000.08"/>
    <s v="Admin"/>
    <n v="2012"/>
  </r>
  <r>
    <n v="2"/>
    <x v="1"/>
    <n v="85"/>
    <x v="22"/>
    <s v="Jones, Jennifer A"/>
    <n v="11777"/>
    <x v="50"/>
    <n v="2593.5100000000002"/>
    <n v="191.13"/>
    <d v="2012-12-27T00:00:00"/>
    <s v="Active"/>
    <x v="1"/>
    <n v="67431.259999999995"/>
    <s v="Admin"/>
    <n v="2012"/>
  </r>
  <r>
    <n v="2"/>
    <x v="1"/>
    <n v="85"/>
    <x v="22"/>
    <s v="McKinzie, Shelley A"/>
    <n v="10446"/>
    <x v="50"/>
    <n v="2796.11"/>
    <n v="202.83"/>
    <d v="2012-12-27T00:00:00"/>
    <s v="Active"/>
    <x v="1"/>
    <n v="72698.86"/>
    <s v="Admin"/>
    <n v="2012"/>
  </r>
  <r>
    <n v="2"/>
    <x v="1"/>
    <n v="85"/>
    <x v="22"/>
    <s v="Rubio, Stephanie "/>
    <n v="9531"/>
    <x v="50"/>
    <n v="2411.13"/>
    <n v="175.69"/>
    <d v="2012-12-27T00:00:00"/>
    <s v="Active"/>
    <x v="1"/>
    <n v="62689.38"/>
    <s v="Admin"/>
    <n v="2012"/>
  </r>
  <r>
    <n v="2"/>
    <x v="1"/>
    <n v="86"/>
    <x v="23"/>
    <s v="Kirk, David "/>
    <n v="788"/>
    <x v="53"/>
    <n v="1956"/>
    <n v="144.16"/>
    <d v="2012-12-27T00:00:00"/>
    <s v="Active"/>
    <x v="1"/>
    <n v="50856"/>
    <s v="Admin"/>
    <n v="2012"/>
  </r>
  <r>
    <n v="2"/>
    <x v="1"/>
    <n v="86"/>
    <x v="23"/>
    <s v="Purriett, Sasha "/>
    <n v="12623"/>
    <x v="54"/>
    <n v="1045.1400000000001"/>
    <n v="74.13"/>
    <d v="2012-12-27T00:00:00"/>
    <s v="Active"/>
    <x v="1"/>
    <n v="27173.64"/>
    <s v="Admin"/>
    <n v="2012"/>
  </r>
  <r>
    <n v="2"/>
    <x v="1"/>
    <n v="87"/>
    <x v="24"/>
    <s v="Evans, Linda C"/>
    <n v="10894"/>
    <x v="55"/>
    <n v="1780.81"/>
    <n v="124.54"/>
    <d v="2012-12-27T00:00:00"/>
    <s v="Active"/>
    <x v="1"/>
    <n v="46301.06"/>
    <s v="Admin"/>
    <n v="2012"/>
  </r>
  <r>
    <n v="2"/>
    <x v="1"/>
    <n v="92"/>
    <x v="25"/>
    <s v="Davis, Stacie L"/>
    <n v="12597"/>
    <x v="57"/>
    <n v="1200.19"/>
    <n v="91.81"/>
    <d v="2012-12-27T00:00:00"/>
    <s v="Active"/>
    <x v="1"/>
    <n v="31204.94"/>
    <s v="Admin"/>
    <n v="2012"/>
  </r>
  <r>
    <n v="2"/>
    <x v="1"/>
    <n v="92"/>
    <x v="25"/>
    <s v="Garcia, Angelica "/>
    <n v="12918"/>
    <x v="78"/>
    <n v="1121.3699999999999"/>
    <n v="79.97"/>
    <d v="2012-12-27T00:00:00"/>
    <s v="Active"/>
    <x v="1"/>
    <n v="29155.62"/>
    <s v="Admin"/>
    <n v="2012"/>
  </r>
  <r>
    <n v="2"/>
    <x v="1"/>
    <n v="92"/>
    <x v="25"/>
    <s v="Riddick, Lisa L"/>
    <n v="9942"/>
    <x v="56"/>
    <n v="1919.97"/>
    <n v="146.88"/>
    <d v="2012-12-27T00:00:00"/>
    <s v="Active"/>
    <x v="1"/>
    <n v="49919.22"/>
    <s v="Admin"/>
    <n v="2012"/>
  </r>
  <r>
    <n v="2"/>
    <x v="1"/>
    <n v="92"/>
    <x v="25"/>
    <s v="Young, Kelly T"/>
    <n v="11240"/>
    <x v="57"/>
    <n v="1227.3900000000001"/>
    <n v="85.15"/>
    <d v="2012-12-27T00:00:00"/>
    <s v="Active"/>
    <x v="1"/>
    <n v="31912.14"/>
    <s v="Admin"/>
    <n v="2012"/>
  </r>
  <r>
    <n v="2"/>
    <x v="1"/>
    <n v="93"/>
    <x v="26"/>
    <s v="Gonzales, Alma M"/>
    <n v="12692"/>
    <x v="60"/>
    <n v="2000"/>
    <n v="147.18"/>
    <d v="2012-12-27T00:00:00"/>
    <s v="Active"/>
    <x v="1"/>
    <n v="52000"/>
    <s v="Admin"/>
    <n v="2012"/>
  </r>
  <r>
    <n v="2"/>
    <x v="1"/>
    <n v="93"/>
    <x v="26"/>
    <s v="Hidalgo, Larry "/>
    <n v="12529"/>
    <x v="62"/>
    <n v="2563.7800000000002"/>
    <n v="196.12"/>
    <d v="2012-12-27T00:00:00"/>
    <s v="Active"/>
    <x v="1"/>
    <n v="66658.28"/>
    <s v="Admin"/>
    <n v="2012"/>
  </r>
  <r>
    <n v="2"/>
    <x v="1"/>
    <n v="93"/>
    <x v="26"/>
    <s v="Johnson, Cheri D"/>
    <n v="12769"/>
    <x v="61"/>
    <n v="2019.23"/>
    <n v="154.52000000000001"/>
    <d v="2012-12-27T00:00:00"/>
    <s v="Active"/>
    <x v="1"/>
    <n v="52499.98"/>
    <s v="Admin"/>
    <n v="2012"/>
  </r>
  <r>
    <n v="2"/>
    <x v="1"/>
    <n v="93"/>
    <x v="26"/>
    <s v="McCloskey, Mike J"/>
    <n v="10056"/>
    <x v="79"/>
    <n v="2856.01"/>
    <n v="195.84"/>
    <d v="2012-12-27T00:00:00"/>
    <s v="Active"/>
    <x v="1"/>
    <n v="74256.259999999995"/>
    <s v="Admin"/>
    <n v="2012"/>
  </r>
  <r>
    <n v="2"/>
    <x v="1"/>
    <n v="93"/>
    <x v="26"/>
    <s v="Moreno, Pristina Q"/>
    <n v="11646"/>
    <x v="4"/>
    <n v="1246.4100000000001"/>
    <n v="88.65"/>
    <d v="2012-12-27T00:00:00"/>
    <s v="Active"/>
    <x v="1"/>
    <n v="32406.66"/>
    <s v="Admin"/>
    <n v="2012"/>
  </r>
  <r>
    <n v="2"/>
    <x v="1"/>
    <n v="93"/>
    <x v="26"/>
    <s v="Sahagun, Liaolelagi A"/>
    <n v="13804"/>
    <x v="4"/>
    <n v="1120"/>
    <n v="161.84"/>
    <d v="2012-12-27T00:00:00"/>
    <s v="Active"/>
    <x v="1"/>
    <n v="29120"/>
    <s v="Admin"/>
    <n v="2012"/>
  </r>
  <r>
    <n v="2"/>
    <x v="1"/>
    <n v="93"/>
    <x v="26"/>
    <s v="Wilson, Mark T"/>
    <n v="12165"/>
    <x v="81"/>
    <n v="1760.15"/>
    <n v="127.4"/>
    <d v="2012-12-27T00:00:00"/>
    <s v="Active"/>
    <x v="1"/>
    <n v="45763.9"/>
    <s v="Admin"/>
    <n v="2012"/>
  </r>
  <r>
    <n v="3"/>
    <x v="2"/>
    <n v="4"/>
    <x v="0"/>
    <s v="LeCorre, Sandra L"/>
    <n v="13400"/>
    <x v="0"/>
    <n v="1344"/>
    <n v="96.99"/>
    <d v="2012-12-27T00:00:00"/>
    <s v="Active"/>
    <x v="1"/>
    <n v="34944"/>
    <s v="Faculty"/>
    <n v="2012"/>
  </r>
  <r>
    <n v="3"/>
    <x v="2"/>
    <n v="4"/>
    <x v="0"/>
    <s v="McNealy, Tamara "/>
    <n v="174"/>
    <x v="1"/>
    <n v="2322.34"/>
    <n v="172.69"/>
    <d v="2012-12-27T00:00:00"/>
    <s v="Active"/>
    <x v="1"/>
    <n v="60380.84"/>
    <s v="Faculty"/>
    <n v="2012"/>
  </r>
  <r>
    <n v="3"/>
    <x v="2"/>
    <n v="4"/>
    <x v="0"/>
    <s v="Roseno, Denise L"/>
    <n v="12592"/>
    <x v="0"/>
    <n v="1344.77"/>
    <n v="97.4"/>
    <d v="2012-12-27T00:00:00"/>
    <s v="Active"/>
    <x v="1"/>
    <n v="34964.019999999997"/>
    <s v="Faculty"/>
    <n v="2012"/>
  </r>
  <r>
    <n v="3"/>
    <x v="2"/>
    <n v="4"/>
    <x v="0"/>
    <s v="Spruit, Nancy J"/>
    <n v="11855"/>
    <x v="0"/>
    <n v="1465.99"/>
    <n v="107.17"/>
    <d v="2012-12-27T00:00:00"/>
    <s v="Active"/>
    <x v="1"/>
    <n v="38115.74"/>
    <s v="Faculty"/>
    <n v="2012"/>
  </r>
  <r>
    <n v="3"/>
    <x v="2"/>
    <n v="4"/>
    <x v="0"/>
    <s v="Ulrich, Wendy L"/>
    <n v="9389"/>
    <x v="0"/>
    <n v="1398.68"/>
    <n v="104.72"/>
    <d v="2012-12-27T00:00:00"/>
    <s v="Active"/>
    <x v="1"/>
    <n v="36365.68"/>
    <s v="Faculty"/>
    <n v="2012"/>
  </r>
  <r>
    <n v="3"/>
    <x v="2"/>
    <n v="4"/>
    <x v="0"/>
    <s v="Zepeda, Minerva S"/>
    <n v="13434"/>
    <x v="0"/>
    <n v="1116.01"/>
    <n v="85.37"/>
    <d v="2012-12-27T00:00:00"/>
    <s v="Active"/>
    <x v="0"/>
    <n v="29016.26"/>
    <s v="Faculty"/>
    <n v="2012"/>
  </r>
  <r>
    <n v="3"/>
    <x v="2"/>
    <n v="6"/>
    <x v="1"/>
    <s v="Cano, Noel M"/>
    <n v="13080"/>
    <x v="3"/>
    <n v="494.4"/>
    <n v="37.82"/>
    <d v="2012-12-27T00:00:00"/>
    <s v="Active"/>
    <x v="0"/>
    <n v="12854.4"/>
    <s v="Faculty"/>
    <n v="2012"/>
  </r>
  <r>
    <n v="3"/>
    <x v="2"/>
    <n v="6"/>
    <x v="1"/>
    <s v="Carrasco, Mark G"/>
    <n v="12025"/>
    <x v="3"/>
    <n v="1412.81"/>
    <n v="103.1"/>
    <d v="2012-12-27T00:00:00"/>
    <s v="Active"/>
    <x v="1"/>
    <n v="36733.06"/>
    <s v="Faculty"/>
    <n v="2012"/>
  </r>
  <r>
    <n v="3"/>
    <x v="2"/>
    <n v="6"/>
    <x v="1"/>
    <s v="De La Cruz, Joseph "/>
    <n v="13576"/>
    <x v="3"/>
    <n v="703.4"/>
    <n v="53.81"/>
    <d v="2012-12-27T00:00:00"/>
    <s v="Active"/>
    <x v="0"/>
    <n v="18288.400000000001"/>
    <s v="Faculty"/>
    <n v="2012"/>
  </r>
  <r>
    <n v="3"/>
    <x v="2"/>
    <n v="6"/>
    <x v="1"/>
    <s v="Miranda, Mario A"/>
    <n v="11823"/>
    <x v="3"/>
    <n v="640.29999999999995"/>
    <n v="48.98"/>
    <d v="2012-12-27T00:00:00"/>
    <s v="Active"/>
    <x v="0"/>
    <n v="16647.8"/>
    <s v="Faculty"/>
    <n v="2012"/>
  </r>
  <r>
    <n v="3"/>
    <x v="2"/>
    <n v="6"/>
    <x v="1"/>
    <s v="Sohal, Satwinder K"/>
    <n v="13277"/>
    <x v="3"/>
    <n v="1514.1"/>
    <n v="109.74"/>
    <d v="2012-12-27T00:00:00"/>
    <s v="Active"/>
    <x v="1"/>
    <n v="39366.6"/>
    <s v="Faculty"/>
    <n v="2012"/>
  </r>
  <r>
    <n v="3"/>
    <x v="2"/>
    <n v="12"/>
    <x v="33"/>
    <s v="Freer, Melissa E"/>
    <n v="12293"/>
    <x v="84"/>
    <n v="1450.24"/>
    <n v="99.6"/>
    <d v="2012-12-27T00:00:00"/>
    <s v="Active"/>
    <x v="1"/>
    <n v="37706.239999999998"/>
    <s v="Faculty"/>
    <n v="2012"/>
  </r>
  <r>
    <n v="3"/>
    <x v="2"/>
    <n v="12"/>
    <x v="33"/>
    <s v="Lopez, Robin M"/>
    <n v="13497"/>
    <x v="84"/>
    <n v="1425.43"/>
    <n v="109.05"/>
    <d v="2012-12-27T00:00:00"/>
    <s v="Active"/>
    <x v="3"/>
    <n v="37061.18"/>
    <s v="Faculty"/>
    <n v="2012"/>
  </r>
  <r>
    <n v="3"/>
    <x v="2"/>
    <n v="12"/>
    <x v="33"/>
    <s v="Miracle, Erin M"/>
    <n v="13723"/>
    <x v="85"/>
    <n v="1600"/>
    <n v="114.84"/>
    <d v="2012-12-27T00:00:00"/>
    <s v="Active"/>
    <x v="1"/>
    <n v="41600"/>
    <s v="Faculty"/>
    <n v="2012"/>
  </r>
  <r>
    <n v="3"/>
    <x v="2"/>
    <n v="12"/>
    <x v="33"/>
    <s v="Nearn, Robyn M"/>
    <n v="13775"/>
    <x v="84"/>
    <n v="455"/>
    <n v="65.75"/>
    <d v="2012-12-27T00:00:00"/>
    <s v="Active"/>
    <x v="0"/>
    <n v="11830"/>
    <s v="Faculty"/>
    <n v="2012"/>
  </r>
  <r>
    <n v="3"/>
    <x v="2"/>
    <n v="12"/>
    <x v="33"/>
    <s v="Palacios, Jessica A"/>
    <n v="10534"/>
    <x v="86"/>
    <n v="3138.54"/>
    <n v="192.63"/>
    <d v="2012-12-27T00:00:00"/>
    <s v="Active"/>
    <x v="1"/>
    <n v="81602.039999999994"/>
    <s v="Faculty"/>
    <n v="2012"/>
  </r>
  <r>
    <n v="3"/>
    <x v="2"/>
    <n v="12"/>
    <x v="33"/>
    <s v="Piche, Cathy D"/>
    <n v="13744"/>
    <x v="84"/>
    <n v="264"/>
    <n v="38.15"/>
    <d v="2012-12-27T00:00:00"/>
    <s v="Active"/>
    <x v="0"/>
    <n v="6864"/>
    <s v="Faculty"/>
    <n v="2012"/>
  </r>
  <r>
    <n v="3"/>
    <x v="2"/>
    <n v="12"/>
    <x v="33"/>
    <s v="Quinn , Melody "/>
    <n v="13534"/>
    <x v="84"/>
    <n v="576.03"/>
    <n v="44.06"/>
    <d v="2012-12-27T00:00:00"/>
    <s v="Active"/>
    <x v="0"/>
    <n v="14976.78"/>
    <s v="Faculty"/>
    <n v="2012"/>
  </r>
  <r>
    <n v="3"/>
    <x v="2"/>
    <n v="12"/>
    <x v="33"/>
    <s v="Walter, Michelle A"/>
    <n v="12303"/>
    <x v="84"/>
    <n v="1400"/>
    <n v="107.1"/>
    <d v="2012-12-27T00:00:00"/>
    <s v="Active"/>
    <x v="1"/>
    <n v="36400"/>
    <s v="Faculty"/>
    <n v="2012"/>
  </r>
  <r>
    <n v="3"/>
    <x v="2"/>
    <n v="16"/>
    <x v="29"/>
    <s v="Junge, Teri "/>
    <n v="10494"/>
    <x v="71"/>
    <n v="3071.89"/>
    <n v="206.78"/>
    <d v="2012-12-27T00:00:00"/>
    <s v="Active"/>
    <x v="1"/>
    <n v="79869.14"/>
    <s v="Faculty"/>
    <n v="2012"/>
  </r>
  <r>
    <n v="3"/>
    <x v="2"/>
    <n v="16"/>
    <x v="29"/>
    <s v="Minks, Annalise C"/>
    <n v="13601"/>
    <x v="70"/>
    <n v="2000"/>
    <n v="147.18"/>
    <d v="2012-12-27T00:00:00"/>
    <s v="Active"/>
    <x v="1"/>
    <n v="52000"/>
    <s v="Faculty"/>
    <n v="2012"/>
  </r>
  <r>
    <n v="3"/>
    <x v="2"/>
    <n v="16"/>
    <x v="29"/>
    <s v="Nyswonger, Jennifer J"/>
    <n v="11720"/>
    <x v="87"/>
    <n v="2570.79"/>
    <n v="185.02"/>
    <d v="2012-12-27T00:00:00"/>
    <s v="Active"/>
    <x v="1"/>
    <n v="66840.539999999994"/>
    <s v="Faculty"/>
    <n v="2012"/>
  </r>
  <r>
    <n v="3"/>
    <x v="2"/>
    <n v="24"/>
    <x v="4"/>
    <s v="Conklin, Gloria J"/>
    <n v="9877"/>
    <x v="11"/>
    <n v="2069.56"/>
    <n v="152.51"/>
    <d v="2012-12-27T00:00:00"/>
    <s v="Terminated"/>
    <x v="1"/>
    <n v="53808.56"/>
    <s v="Faculty"/>
    <n v="2012"/>
  </r>
  <r>
    <n v="3"/>
    <x v="2"/>
    <n v="24"/>
    <x v="4"/>
    <s v="Henderson, Pamela M"/>
    <n v="11278"/>
    <x v="26"/>
    <n v="500.88"/>
    <n v="38.31"/>
    <d v="2012-12-27T00:00:00"/>
    <s v="Active"/>
    <x v="0"/>
    <n v="13022.88"/>
    <s v="Faculty"/>
    <n v="2012"/>
  </r>
  <r>
    <n v="3"/>
    <x v="2"/>
    <n v="24"/>
    <x v="4"/>
    <s v="Hunter, Candace M"/>
    <n v="12899"/>
    <x v="11"/>
    <n v="1359.6"/>
    <n v="104.01"/>
    <d v="2012-12-27T00:00:00"/>
    <s v="Active"/>
    <x v="1"/>
    <n v="35349.599999999999"/>
    <s v="Faculty"/>
    <n v="2012"/>
  </r>
  <r>
    <n v="3"/>
    <x v="2"/>
    <n v="24"/>
    <x v="4"/>
    <s v="Ibarra, Karina "/>
    <n v="12763"/>
    <x v="11"/>
    <n v="539.33000000000004"/>
    <n v="41.26"/>
    <d v="2012-12-27T00:00:00"/>
    <s v="Active"/>
    <x v="0"/>
    <n v="14022.58"/>
    <s v="Faculty"/>
    <n v="2012"/>
  </r>
  <r>
    <n v="3"/>
    <x v="2"/>
    <n v="24"/>
    <x v="4"/>
    <s v="Oglesby, Shelea D"/>
    <n v="11517"/>
    <x v="11"/>
    <n v="1475.7"/>
    <n v="107.07"/>
    <d v="2012-12-27T00:00:00"/>
    <s v="Active"/>
    <x v="1"/>
    <n v="38368.199999999997"/>
    <s v="Faculty"/>
    <n v="2012"/>
  </r>
  <r>
    <n v="3"/>
    <x v="2"/>
    <n v="24"/>
    <x v="4"/>
    <s v="Porter, Stacey  "/>
    <n v="12766"/>
    <x v="11"/>
    <n v="850.91"/>
    <n v="69.5"/>
    <d v="2012-12-27T00:00:00"/>
    <s v="Active"/>
    <x v="0"/>
    <n v="22123.66"/>
    <s v="Faculty"/>
    <n v="2012"/>
  </r>
  <r>
    <n v="3"/>
    <x v="2"/>
    <n v="24"/>
    <x v="4"/>
    <s v="Rounsivill, Sheryl "/>
    <n v="1264"/>
    <x v="11"/>
    <n v="1963.49"/>
    <n v="144.99"/>
    <d v="2012-12-27T00:00:00"/>
    <s v="Active"/>
    <x v="1"/>
    <n v="51050.74"/>
    <s v="Faculty"/>
    <n v="2012"/>
  </r>
  <r>
    <n v="3"/>
    <x v="2"/>
    <n v="24"/>
    <x v="4"/>
    <s v="Stallard, Jojie M"/>
    <n v="13406"/>
    <x v="11"/>
    <n v="263.39999999999998"/>
    <n v="20.149999999999999"/>
    <d v="2012-12-27T00:00:00"/>
    <s v="Active"/>
    <x v="0"/>
    <n v="6848.4"/>
    <s v="Faculty"/>
    <n v="2012"/>
  </r>
  <r>
    <n v="3"/>
    <x v="2"/>
    <n v="24"/>
    <x v="4"/>
    <s v="Weiss, Nicole J"/>
    <n v="9817"/>
    <x v="11"/>
    <n v="1483.87"/>
    <n v="101.56"/>
    <d v="2012-12-27T00:00:00"/>
    <s v="Active"/>
    <x v="1"/>
    <n v="38580.620000000003"/>
    <s v="Faculty"/>
    <n v="2012"/>
  </r>
  <r>
    <n v="3"/>
    <x v="2"/>
    <n v="32"/>
    <x v="8"/>
    <s v="Davis-Schmall, Kassandra L"/>
    <n v="10879"/>
    <x v="24"/>
    <n v="966.33"/>
    <n v="73.92"/>
    <d v="2012-12-27T00:00:00"/>
    <s v="Active"/>
    <x v="0"/>
    <n v="25124.58"/>
    <s v="Faculty"/>
    <n v="2012"/>
  </r>
  <r>
    <n v="3"/>
    <x v="2"/>
    <n v="32"/>
    <x v="8"/>
    <s v="Morrison Jr., John T"/>
    <n v="10345"/>
    <x v="24"/>
    <n v="1766"/>
    <n v="129.27000000000001"/>
    <d v="2012-12-27T00:00:00"/>
    <s v="Active"/>
    <x v="1"/>
    <n v="45916"/>
    <s v="Faculty"/>
    <n v="2012"/>
  </r>
  <r>
    <n v="3"/>
    <x v="2"/>
    <n v="32"/>
    <x v="8"/>
    <s v="Rodriguez, Albert "/>
    <n v="12561"/>
    <x v="24"/>
    <n v="1731.55"/>
    <n v="132.47"/>
    <d v="2012-12-27T00:00:00"/>
    <s v="Active"/>
    <x v="1"/>
    <n v="45020.3"/>
    <s v="Faculty"/>
    <n v="2012"/>
  </r>
  <r>
    <n v="3"/>
    <x v="2"/>
    <n v="32"/>
    <x v="8"/>
    <s v="White, Lakishia E"/>
    <n v="13524"/>
    <x v="24"/>
    <n v="1256.56"/>
    <n v="96.13"/>
    <d v="2012-12-27T00:00:00"/>
    <s v="Active"/>
    <x v="0"/>
    <n v="32670.560000000001"/>
    <s v="Faculty"/>
    <n v="2012"/>
  </r>
  <r>
    <n v="3"/>
    <x v="2"/>
    <n v="42"/>
    <x v="10"/>
    <s v="Guinn, Janet E"/>
    <n v="10731"/>
    <x v="26"/>
    <n v="391"/>
    <n v="29.91"/>
    <d v="2012-12-27T00:00:00"/>
    <s v="Active"/>
    <x v="0"/>
    <n v="10166"/>
    <s v="Faculty"/>
    <n v="2012"/>
  </r>
  <r>
    <n v="3"/>
    <x v="2"/>
    <n v="42"/>
    <x v="10"/>
    <s v="Hernandez, Susan D"/>
    <n v="12335"/>
    <x v="26"/>
    <n v="1398.68"/>
    <n v="107"/>
    <d v="2012-12-27T00:00:00"/>
    <s v="Active"/>
    <x v="1"/>
    <n v="36365.68"/>
    <s v="Faculty"/>
    <n v="2012"/>
  </r>
  <r>
    <n v="3"/>
    <x v="2"/>
    <n v="42"/>
    <x v="10"/>
    <s v="Stewart, Ellen S"/>
    <n v="29"/>
    <x v="26"/>
    <n v="2073.15"/>
    <n v="150.63"/>
    <d v="2012-12-27T00:00:00"/>
    <s v="Active"/>
    <x v="1"/>
    <n v="53901.9"/>
    <s v="Faculty"/>
    <n v="2012"/>
  </r>
  <r>
    <n v="3"/>
    <x v="2"/>
    <n v="46"/>
    <x v="11"/>
    <s v="Benzie, Todd S"/>
    <n v="13724"/>
    <x v="28"/>
    <n v="1600"/>
    <n v="122.4"/>
    <d v="2012-12-27T00:00:00"/>
    <s v="Active"/>
    <x v="1"/>
    <n v="41600"/>
    <s v="Faculty"/>
    <n v="2012"/>
  </r>
  <r>
    <n v="3"/>
    <x v="2"/>
    <n v="46"/>
    <x v="11"/>
    <s v="Bradford, Brenda L"/>
    <n v="13815"/>
    <x v="27"/>
    <n v="638"/>
    <n v="92.2"/>
    <d v="2012-12-27T00:00:00"/>
    <s v="Active"/>
    <x v="0"/>
    <n v="16588"/>
    <s v="Faculty"/>
    <n v="2012"/>
  </r>
  <r>
    <n v="3"/>
    <x v="2"/>
    <n v="46"/>
    <x v="11"/>
    <s v="Cates, Sidney R"/>
    <n v="13796"/>
    <x v="27"/>
    <n v="872.74"/>
    <n v="126.11"/>
    <d v="2012-12-27T00:00:00"/>
    <s v="Active"/>
    <x v="0"/>
    <n v="22691.24"/>
    <s v="Faculty"/>
    <n v="2012"/>
  </r>
  <r>
    <n v="3"/>
    <x v="2"/>
    <n v="46"/>
    <x v="11"/>
    <s v="Esparza, John L"/>
    <n v="12304"/>
    <x v="27"/>
    <n v="618"/>
    <n v="47.28"/>
    <d v="2012-12-27T00:00:00"/>
    <s v="Active"/>
    <x v="0"/>
    <n v="16068"/>
    <s v="Faculty"/>
    <n v="2012"/>
  </r>
  <r>
    <n v="3"/>
    <x v="2"/>
    <n v="46"/>
    <x v="11"/>
    <s v="Leach, Larry W"/>
    <n v="10149"/>
    <x v="27"/>
    <n v="58.8"/>
    <n v="4.5"/>
    <d v="2012-12-27T00:00:00"/>
    <s v="Active"/>
    <x v="0"/>
    <n v="1528.8"/>
    <s v="Faculty"/>
    <n v="2012"/>
  </r>
  <r>
    <n v="3"/>
    <x v="2"/>
    <n v="46"/>
    <x v="11"/>
    <s v="Rodriguez, Jose "/>
    <n v="11790"/>
    <x v="27"/>
    <n v="1145.3900000000001"/>
    <n v="87.62"/>
    <d v="2012-12-27T00:00:00"/>
    <s v="Active"/>
    <x v="0"/>
    <n v="29780.14"/>
    <s v="Faculty"/>
    <n v="2012"/>
  </r>
  <r>
    <n v="3"/>
    <x v="2"/>
    <n v="46"/>
    <x v="11"/>
    <s v="Shipman-Mills, LaYneeta D"/>
    <n v="13799"/>
    <x v="27"/>
    <n v="49.5"/>
    <n v="7.16"/>
    <d v="2012-12-27T00:00:00"/>
    <s v="Active"/>
    <x v="0"/>
    <n v="1287"/>
    <s v="Faculty"/>
    <n v="2012"/>
  </r>
  <r>
    <n v="3"/>
    <x v="2"/>
    <n v="46"/>
    <x v="11"/>
    <s v="Townsend, Jesse J"/>
    <n v="10996"/>
    <x v="27"/>
    <n v="275"/>
    <n v="39.74"/>
    <d v="2012-12-27T00:00:00"/>
    <s v="Seasonal"/>
    <x v="0"/>
    <n v="7150"/>
    <s v="Faculty"/>
    <n v="2012"/>
  </r>
  <r>
    <n v="3"/>
    <x v="2"/>
    <n v="62"/>
    <x v="13"/>
    <s v="Airoso, David B"/>
    <n v="13037"/>
    <x v="30"/>
    <n v="1390.5"/>
    <n v="83"/>
    <d v="2012-12-27T00:00:00"/>
    <s v="Active"/>
    <x v="1"/>
    <n v="36153"/>
    <s v="Faculty"/>
    <n v="2012"/>
  </r>
  <r>
    <n v="3"/>
    <x v="2"/>
    <n v="62"/>
    <x v="13"/>
    <s v="Brackett, Jerry R"/>
    <n v="12689"/>
    <x v="30"/>
    <n v="875.49"/>
    <n v="66.97"/>
    <d v="2012-12-27T00:00:00"/>
    <s v="Active"/>
    <x v="0"/>
    <n v="22762.74"/>
    <s v="Faculty"/>
    <n v="2012"/>
  </r>
  <r>
    <n v="3"/>
    <x v="2"/>
    <n v="62"/>
    <x v="13"/>
    <s v="Maokhamphiou, Seng  "/>
    <n v="11797"/>
    <x v="30"/>
    <n v="1348.95"/>
    <n v="103.19"/>
    <d v="2012-12-27T00:00:00"/>
    <s v="Active"/>
    <x v="0"/>
    <n v="35072.699999999997"/>
    <s v="Faculty"/>
    <n v="2012"/>
  </r>
  <r>
    <n v="3"/>
    <x v="2"/>
    <n v="67"/>
    <x v="14"/>
    <s v="Barger, Christopher T"/>
    <n v="12408"/>
    <x v="31"/>
    <n v="1799.61"/>
    <n v="137.66999999999999"/>
    <d v="2012-12-27T00:00:00"/>
    <s v="Active"/>
    <x v="1"/>
    <n v="46789.86"/>
    <s v="Faculty"/>
    <n v="2012"/>
  </r>
  <r>
    <n v="3"/>
    <x v="2"/>
    <n v="67"/>
    <x v="14"/>
    <s v="Wong, Joseph T"/>
    <n v="12765"/>
    <x v="89"/>
    <n v="1760"/>
    <n v="129.43"/>
    <d v="2012-12-27T00:00:00"/>
    <s v="Active"/>
    <x v="1"/>
    <n v="45760"/>
    <s v="Faculty"/>
    <n v="2012"/>
  </r>
  <r>
    <n v="3"/>
    <x v="2"/>
    <n v="72"/>
    <x v="15"/>
    <s v="Brown, Shaun E"/>
    <n v="12482"/>
    <x v="32"/>
    <n v="623.04"/>
    <n v="47.66"/>
    <d v="2012-12-27T00:00:00"/>
    <s v="Active"/>
    <x v="0"/>
    <n v="16199.04"/>
    <s v="Faculty"/>
    <n v="2012"/>
  </r>
  <r>
    <n v="3"/>
    <x v="2"/>
    <n v="72"/>
    <x v="15"/>
    <s v="Cerpa, Leticia "/>
    <n v="12822"/>
    <x v="32"/>
    <n v="1360"/>
    <n v="97.45"/>
    <d v="2012-12-27T00:00:00"/>
    <s v="Active"/>
    <x v="1"/>
    <n v="35360"/>
    <s v="Faculty"/>
    <n v="2012"/>
  </r>
  <r>
    <n v="3"/>
    <x v="2"/>
    <n v="72"/>
    <x v="15"/>
    <s v="Chang, My K"/>
    <n v="13736"/>
    <x v="32"/>
    <n v="306.24"/>
    <n v="44.26"/>
    <d v="2012-12-27T00:00:00"/>
    <s v="Seasonal"/>
    <x v="0"/>
    <n v="7962.24"/>
    <s v="Faculty"/>
    <n v="2012"/>
  </r>
  <r>
    <n v="3"/>
    <x v="2"/>
    <n v="72"/>
    <x v="15"/>
    <s v="Chang, Xi "/>
    <n v="13401"/>
    <x v="32"/>
    <n v="538.55999999999995"/>
    <n v="41.2"/>
    <d v="2012-12-27T00:00:00"/>
    <s v="Active"/>
    <x v="0"/>
    <n v="14002.56"/>
    <s v="Faculty"/>
    <n v="2012"/>
  </r>
  <r>
    <n v="3"/>
    <x v="2"/>
    <n v="72"/>
    <x v="15"/>
    <s v="Kramer, Kenneth J"/>
    <n v="13599"/>
    <x v="32"/>
    <n v="1383.6"/>
    <n v="105.84"/>
    <d v="2012-12-27T00:00:00"/>
    <s v="Active"/>
    <x v="3"/>
    <n v="35973.599999999999"/>
    <s v="Faculty"/>
    <n v="2012"/>
  </r>
  <r>
    <n v="3"/>
    <x v="2"/>
    <n v="72"/>
    <x v="15"/>
    <s v="O'keefe, Jessica L"/>
    <n v="13399"/>
    <x v="32"/>
    <n v="504.92"/>
    <n v="38.630000000000003"/>
    <d v="2012-12-27T00:00:00"/>
    <s v="Active"/>
    <x v="0"/>
    <n v="13127.92"/>
    <s v="Faculty"/>
    <n v="2012"/>
  </r>
  <r>
    <n v="3"/>
    <x v="2"/>
    <n v="72"/>
    <x v="15"/>
    <s v="Pecina, Melinda "/>
    <n v="12563"/>
    <x v="32"/>
    <n v="1074.74"/>
    <n v="82.21"/>
    <d v="2012-12-27T00:00:00"/>
    <s v="Active"/>
    <x v="0"/>
    <n v="27943.24"/>
    <s v="Faculty"/>
    <n v="2012"/>
  </r>
  <r>
    <n v="3"/>
    <x v="2"/>
    <n v="72"/>
    <x v="15"/>
    <s v="Phillips, Frank R"/>
    <n v="12897"/>
    <x v="32"/>
    <n v="846.56"/>
    <n v="64.77"/>
    <d v="2012-12-27T00:00:00"/>
    <s v="Active"/>
    <x v="0"/>
    <n v="22010.560000000001"/>
    <s v="Faculty"/>
    <n v="2012"/>
  </r>
  <r>
    <n v="3"/>
    <x v="2"/>
    <n v="72"/>
    <x v="15"/>
    <s v="Rankin, Brenda E"/>
    <n v="13525"/>
    <x v="32"/>
    <n v="1501.87"/>
    <n v="109.92"/>
    <d v="2012-12-27T00:00:00"/>
    <s v="Active"/>
    <x v="1"/>
    <n v="39048.620000000003"/>
    <s v="Faculty"/>
    <n v="2012"/>
  </r>
  <r>
    <n v="3"/>
    <x v="2"/>
    <n v="72"/>
    <x v="15"/>
    <s v="Stewart, Edward E"/>
    <n v="11715"/>
    <x v="32"/>
    <n v="891.27"/>
    <n v="68.180000000000007"/>
    <d v="2012-12-27T00:00:00"/>
    <s v="Active"/>
    <x v="0"/>
    <n v="23173.02"/>
    <s v="Faculty"/>
    <n v="2012"/>
  </r>
  <r>
    <n v="3"/>
    <x v="2"/>
    <n v="72"/>
    <x v="15"/>
    <s v="Von Ah, Jonathan A"/>
    <n v="12647"/>
    <x v="32"/>
    <n v="1408"/>
    <n v="107.72"/>
    <d v="2012-12-27T00:00:00"/>
    <s v="Active"/>
    <x v="1"/>
    <n v="36608"/>
    <s v="Faculty"/>
    <n v="2012"/>
  </r>
  <r>
    <n v="3"/>
    <x v="2"/>
    <n v="74"/>
    <x v="16"/>
    <s v="Hale, Nancy J"/>
    <n v="96"/>
    <x v="34"/>
    <n v="1587.2"/>
    <n v="115.6"/>
    <d v="2012-12-27T00:00:00"/>
    <s v="Active"/>
    <x v="1"/>
    <n v="41267.199999999997"/>
    <s v="Admin"/>
    <n v="2012"/>
  </r>
  <r>
    <n v="3"/>
    <x v="2"/>
    <n v="75"/>
    <x v="17"/>
    <s v="Garza, Sara N"/>
    <n v="13699"/>
    <x v="35"/>
    <n v="190"/>
    <n v="27.46"/>
    <d v="2012-12-27T00:00:00"/>
    <s v="Voluntary Resignation"/>
    <x v="2"/>
    <n v="4940"/>
    <s v="FWS"/>
    <n v="2012"/>
  </r>
  <r>
    <n v="3"/>
    <x v="2"/>
    <n v="75"/>
    <x v="17"/>
    <s v="Hurley, Ashley R"/>
    <n v="13783"/>
    <x v="35"/>
    <n v="380"/>
    <n v="54.91"/>
    <d v="2012-12-27T00:00:00"/>
    <s v="Active"/>
    <x v="2"/>
    <n v="9880"/>
    <s v="FWS"/>
    <n v="2012"/>
  </r>
  <r>
    <n v="3"/>
    <x v="2"/>
    <n v="75"/>
    <x v="17"/>
    <s v="Miramontes, Celia C"/>
    <n v="13779"/>
    <x v="35"/>
    <n v="199.5"/>
    <n v="28.83"/>
    <d v="2012-12-27T00:00:00"/>
    <s v="Active"/>
    <x v="2"/>
    <n v="5187"/>
    <s v="FWS"/>
    <n v="2012"/>
  </r>
  <r>
    <n v="3"/>
    <x v="2"/>
    <n v="75"/>
    <x v="17"/>
    <s v="Quintero, Magdalena "/>
    <n v="13752"/>
    <x v="35"/>
    <n v="380"/>
    <n v="54.91"/>
    <d v="2012-12-27T00:00:00"/>
    <s v="Active"/>
    <x v="2"/>
    <n v="9880"/>
    <s v="FWS"/>
    <n v="2012"/>
  </r>
  <r>
    <n v="3"/>
    <x v="2"/>
    <n v="75"/>
    <x v="17"/>
    <s v="Riley, Shawna R"/>
    <n v="13768"/>
    <x v="35"/>
    <n v="380"/>
    <n v="54.91"/>
    <d v="2012-12-27T00:00:00"/>
    <s v="Active"/>
    <x v="2"/>
    <n v="9880"/>
    <s v="FWS"/>
    <n v="2012"/>
  </r>
  <r>
    <n v="3"/>
    <x v="2"/>
    <n v="77"/>
    <x v="42"/>
    <s v="Garcia, Belinda "/>
    <n v="12434"/>
    <x v="88"/>
    <n v="1167.23"/>
    <n v="89.29"/>
    <d v="2012-12-27T00:00:00"/>
    <s v="Active"/>
    <x v="0"/>
    <n v="30347.98"/>
    <s v="Admin"/>
    <n v="2012"/>
  </r>
  <r>
    <n v="3"/>
    <x v="2"/>
    <n v="79"/>
    <x v="18"/>
    <s v="Gaulden, Aaron A"/>
    <n v="13075"/>
    <x v="36"/>
    <n v="2000"/>
    <n v="153"/>
    <d v="2012-12-27T00:00:00"/>
    <s v="Active"/>
    <x v="1"/>
    <n v="52000"/>
    <s v="Admin"/>
    <n v="2012"/>
  </r>
  <r>
    <n v="3"/>
    <x v="2"/>
    <n v="79"/>
    <x v="18"/>
    <s v="Soares, Kim "/>
    <n v="32"/>
    <x v="37"/>
    <n v="2528"/>
    <n v="149.41"/>
    <d v="2012-12-27T00:00:00"/>
    <s v="Active"/>
    <x v="1"/>
    <n v="65728"/>
    <s v="Admin"/>
    <n v="2012"/>
  </r>
  <r>
    <n v="3"/>
    <x v="2"/>
    <n v="80"/>
    <x v="19"/>
    <s v="Avila, Sumer A"/>
    <n v="13115"/>
    <x v="39"/>
    <n v="3846.16"/>
    <n v="280.8"/>
    <d v="2012-12-27T00:00:00"/>
    <s v="Active"/>
    <x v="1"/>
    <n v="100000.16"/>
    <s v="Admin"/>
    <n v="2012"/>
  </r>
  <r>
    <n v="3"/>
    <x v="2"/>
    <n v="80"/>
    <x v="19"/>
    <s v="Calleres, Santa V"/>
    <n v="12315"/>
    <x v="40"/>
    <n v="1423.75"/>
    <n v="103.94"/>
    <d v="2012-12-27T00:00:00"/>
    <s v="Active"/>
    <x v="1"/>
    <n v="37017.5"/>
    <s v="Admin"/>
    <n v="2012"/>
  </r>
  <r>
    <n v="3"/>
    <x v="2"/>
    <n v="80"/>
    <x v="19"/>
    <s v="Hall, Cindy L"/>
    <n v="10493"/>
    <x v="41"/>
    <n v="2231.9899999999998"/>
    <n v="160.87"/>
    <d v="2012-12-27T00:00:00"/>
    <s v="Active"/>
    <x v="1"/>
    <n v="58031.74"/>
    <s v="Admin"/>
    <n v="2012"/>
  </r>
  <r>
    <n v="3"/>
    <x v="2"/>
    <n v="80"/>
    <x v="19"/>
    <s v="Heu, Maybo "/>
    <n v="12593"/>
    <x v="4"/>
    <n v="1969.11"/>
    <n v="150.63"/>
    <d v="2012-12-27T00:00:00"/>
    <s v="Active"/>
    <x v="1"/>
    <n v="51196.86"/>
    <s v="Admin"/>
    <n v="2012"/>
  </r>
  <r>
    <n v="3"/>
    <x v="2"/>
    <n v="80"/>
    <x v="19"/>
    <s v="Swiger, John R"/>
    <n v="9471"/>
    <x v="39"/>
    <n v="22554.5"/>
    <n v="326.05"/>
    <d v="2012-12-27T00:00:00"/>
    <s v="Voluntary Resignation"/>
    <x v="1"/>
    <n v="586417"/>
    <s v="Admin"/>
    <n v="2012"/>
  </r>
  <r>
    <n v="3"/>
    <x v="2"/>
    <n v="80"/>
    <x v="19"/>
    <s v="Worthley, Jennifer "/>
    <n v="9697"/>
    <x v="40"/>
    <n v="672.11"/>
    <n v="51.42"/>
    <d v="2012-12-27T00:00:00"/>
    <s v="Active"/>
    <x v="0"/>
    <n v="17474.86"/>
    <s v="Admin"/>
    <n v="2012"/>
  </r>
  <r>
    <n v="3"/>
    <x v="2"/>
    <n v="80"/>
    <x v="19"/>
    <s v="Zeno, Lee A"/>
    <n v="13262"/>
    <x v="40"/>
    <n v="923.4"/>
    <n v="64.56"/>
    <d v="2012-12-27T00:00:00"/>
    <s v="Active"/>
    <x v="1"/>
    <n v="24008.400000000001"/>
    <s v="Admin"/>
    <n v="2012"/>
  </r>
  <r>
    <n v="3"/>
    <x v="2"/>
    <n v="82"/>
    <x v="20"/>
    <s v="Hernandez, Luanna S"/>
    <n v="13117"/>
    <x v="45"/>
    <n v="1983.6"/>
    <n v="140.11000000000001"/>
    <d v="2012-12-27T00:00:00"/>
    <s v="Active"/>
    <x v="1"/>
    <n v="51573.599999999999"/>
    <s v="Admin"/>
    <n v="2012"/>
  </r>
  <r>
    <n v="3"/>
    <x v="2"/>
    <n v="82"/>
    <x v="20"/>
    <s v="Hruby, Patricia L"/>
    <n v="13656"/>
    <x v="116"/>
    <n v="2692.3"/>
    <n v="205.96"/>
    <d v="2012-12-27T00:00:00"/>
    <s v="Active"/>
    <x v="1"/>
    <n v="69999.8"/>
    <s v="Admin"/>
    <n v="2012"/>
  </r>
  <r>
    <n v="3"/>
    <x v="2"/>
    <n v="82"/>
    <x v="20"/>
    <s v="Martinez, Teresa M"/>
    <n v="9790"/>
    <x v="48"/>
    <n v="2128.81"/>
    <n v="157.03"/>
    <d v="2012-12-27T00:00:00"/>
    <s v="Active"/>
    <x v="1"/>
    <n v="55349.06"/>
    <s v="Admin"/>
    <n v="2012"/>
  </r>
  <r>
    <n v="3"/>
    <x v="2"/>
    <n v="82"/>
    <x v="20"/>
    <s v="Marzan, Marissa "/>
    <n v="13573"/>
    <x v="45"/>
    <n v="2045.17"/>
    <n v="150.63"/>
    <d v="2012-12-27T00:00:00"/>
    <s v="Active"/>
    <x v="1"/>
    <n v="53174.42"/>
    <s v="Admin"/>
    <n v="2012"/>
  </r>
  <r>
    <n v="3"/>
    <x v="2"/>
    <n v="82"/>
    <x v="20"/>
    <s v="Sagle, Joan "/>
    <n v="1058"/>
    <x v="45"/>
    <n v="3247.79"/>
    <n v="240.34"/>
    <d v="2012-12-27T00:00:00"/>
    <s v="Active"/>
    <x v="1"/>
    <n v="84442.54"/>
    <s v="Admin"/>
    <n v="2012"/>
  </r>
  <r>
    <n v="3"/>
    <x v="2"/>
    <n v="83"/>
    <x v="21"/>
    <s v="Matthews, Teri V"/>
    <n v="13452"/>
    <x v="77"/>
    <n v="2638.49"/>
    <n v="201.85"/>
    <d v="2012-12-27T00:00:00"/>
    <s v="Active"/>
    <x v="1"/>
    <n v="68600.740000000005"/>
    <s v="Admin"/>
    <n v="2012"/>
  </r>
  <r>
    <n v="3"/>
    <x v="2"/>
    <n v="83"/>
    <x v="21"/>
    <s v="Parento-Garcia, Ellyce N"/>
    <n v="12984"/>
    <x v="77"/>
    <n v="2672.3"/>
    <n v="204.43"/>
    <d v="2012-12-27T00:00:00"/>
    <s v="Active"/>
    <x v="1"/>
    <n v="69479.8"/>
    <s v="Admin"/>
    <n v="2012"/>
  </r>
  <r>
    <n v="3"/>
    <x v="2"/>
    <n v="85"/>
    <x v="22"/>
    <s v="Brown, Mary E"/>
    <n v="13343"/>
    <x v="50"/>
    <n v="2509.92"/>
    <n v="187.04"/>
    <d v="2012-12-27T00:00:00"/>
    <s v="Active"/>
    <x v="1"/>
    <n v="65257.919999999998"/>
    <s v="Admin"/>
    <n v="2012"/>
  </r>
  <r>
    <n v="3"/>
    <x v="2"/>
    <n v="85"/>
    <x v="22"/>
    <s v="Cantrell, Dianthea S"/>
    <n v="13367"/>
    <x v="50"/>
    <n v="2037.18"/>
    <n v="154.91999999999999"/>
    <d v="2012-12-27T00:00:00"/>
    <s v="Active"/>
    <x v="1"/>
    <n v="52966.68"/>
    <s v="Admin"/>
    <n v="2012"/>
  </r>
  <r>
    <n v="3"/>
    <x v="2"/>
    <n v="85"/>
    <x v="22"/>
    <s v="Hulunian, Devon J"/>
    <n v="13344"/>
    <x v="50"/>
    <n v="1606.4"/>
    <n v="121.77"/>
    <d v="2012-12-27T00:00:00"/>
    <s v="Active"/>
    <x v="1"/>
    <n v="41766.400000000001"/>
    <s v="Admin"/>
    <n v="2012"/>
  </r>
  <r>
    <n v="3"/>
    <x v="2"/>
    <n v="85"/>
    <x v="22"/>
    <s v="Palmer, Lavinia D"/>
    <n v="13116"/>
    <x v="50"/>
    <n v="1829.6"/>
    <n v="139.97"/>
    <d v="2012-12-27T00:00:00"/>
    <s v="Voluntary Resignation"/>
    <x v="1"/>
    <n v="47569.599999999999"/>
    <s v="Admin"/>
    <n v="2012"/>
  </r>
  <r>
    <n v="3"/>
    <x v="2"/>
    <n v="85"/>
    <x v="22"/>
    <s v="Pannett, Michelle D"/>
    <n v="13268"/>
    <x v="47"/>
    <n v="3273.07"/>
    <n v="250.39"/>
    <d v="2012-12-27T00:00:00"/>
    <s v="Active"/>
    <x v="1"/>
    <n v="85099.82"/>
    <s v="Admin"/>
    <n v="2012"/>
  </r>
  <r>
    <n v="3"/>
    <x v="2"/>
    <n v="85"/>
    <x v="22"/>
    <s v="Regalo, Ashley C"/>
    <n v="13478"/>
    <x v="50"/>
    <n v="1565.6"/>
    <n v="119.77"/>
    <d v="2012-12-27T00:00:00"/>
    <s v="Active"/>
    <x v="1"/>
    <n v="40705.599999999999"/>
    <s v="Admin"/>
    <n v="2012"/>
  </r>
  <r>
    <n v="3"/>
    <x v="2"/>
    <n v="86"/>
    <x v="23"/>
    <s v="Cassle, Robert D"/>
    <n v="12067"/>
    <x v="54"/>
    <n v="1239.18"/>
    <n v="93.95"/>
    <d v="2012-12-27T00:00:00"/>
    <s v="Active"/>
    <x v="1"/>
    <n v="32218.68"/>
    <s v="Admin"/>
    <n v="2012"/>
  </r>
  <r>
    <n v="3"/>
    <x v="2"/>
    <n v="86"/>
    <x v="23"/>
    <s v="Chapman, Christopher L"/>
    <n v="12669"/>
    <x v="54"/>
    <n v="1103.8699999999999"/>
    <n v="61.8"/>
    <d v="2012-12-27T00:00:00"/>
    <s v="Active"/>
    <x v="1"/>
    <n v="28700.62"/>
    <s v="Admin"/>
    <n v="2012"/>
  </r>
  <r>
    <n v="3"/>
    <x v="2"/>
    <n v="86"/>
    <x v="23"/>
    <s v="Cruz Jr, Domingo "/>
    <n v="13488"/>
    <x v="51"/>
    <n v="622.44000000000005"/>
    <n v="47.62"/>
    <d v="2012-12-27T00:00:00"/>
    <s v="Active"/>
    <x v="1"/>
    <n v="16183.44"/>
    <s v="Admin"/>
    <n v="2012"/>
  </r>
  <r>
    <n v="3"/>
    <x v="2"/>
    <n v="86"/>
    <x v="23"/>
    <s v="Morales Jr., Arturo "/>
    <n v="12721"/>
    <x v="51"/>
    <n v="1216.29"/>
    <n v="76.64"/>
    <d v="2012-12-27T00:00:00"/>
    <s v="Active"/>
    <x v="1"/>
    <n v="31623.54"/>
    <s v="Admin"/>
    <n v="2012"/>
  </r>
  <r>
    <n v="3"/>
    <x v="2"/>
    <n v="86"/>
    <x v="23"/>
    <s v="Salas, Diana C"/>
    <n v="9362"/>
    <x v="53"/>
    <n v="1904.75"/>
    <n v="139.9"/>
    <d v="2012-12-27T00:00:00"/>
    <s v="Active"/>
    <x v="1"/>
    <n v="49523.5"/>
    <s v="Admin"/>
    <n v="2012"/>
  </r>
  <r>
    <n v="3"/>
    <x v="2"/>
    <n v="87"/>
    <x v="24"/>
    <s v="Helm, Gerald E"/>
    <n v="11030"/>
    <x v="55"/>
    <n v="1974.95"/>
    <n v="145.03"/>
    <d v="2012-12-27T00:00:00"/>
    <s v="Active"/>
    <x v="1"/>
    <n v="51348.7"/>
    <s v="Admin"/>
    <n v="2012"/>
  </r>
  <r>
    <n v="3"/>
    <x v="2"/>
    <n v="87"/>
    <x v="24"/>
    <s v="Lopez Jr., Manuel "/>
    <n v="13361"/>
    <x v="55"/>
    <n v="1282.3499999999999"/>
    <n v="90.85"/>
    <d v="2012-12-27T00:00:00"/>
    <s v="Active"/>
    <x v="1"/>
    <n v="33341.1"/>
    <s v="Admin"/>
    <n v="2012"/>
  </r>
  <r>
    <n v="3"/>
    <x v="2"/>
    <n v="92"/>
    <x v="25"/>
    <s v="Jimenez, Corina M"/>
    <n v="12208"/>
    <x v="57"/>
    <n v="1280"/>
    <n v="97.92"/>
    <d v="2012-12-27T00:00:00"/>
    <s v="Active"/>
    <x v="1"/>
    <n v="33280"/>
    <s v="Admin"/>
    <n v="2012"/>
  </r>
  <r>
    <n v="3"/>
    <x v="2"/>
    <n v="92"/>
    <x v="25"/>
    <s v="Mello, Mary K"/>
    <n v="10585"/>
    <x v="56"/>
    <n v="2006.16"/>
    <n v="125.13"/>
    <d v="2012-12-27T00:00:00"/>
    <s v="Active"/>
    <x v="1"/>
    <n v="52160.160000000003"/>
    <s v="Admin"/>
    <n v="2012"/>
  </r>
  <r>
    <n v="3"/>
    <x v="2"/>
    <n v="92"/>
    <x v="25"/>
    <s v="Salcido, Destiny K"/>
    <n v="12185"/>
    <x v="57"/>
    <n v="1477.96"/>
    <n v="107.25"/>
    <d v="2012-12-27T00:00:00"/>
    <s v="Active"/>
    <x v="1"/>
    <n v="38426.959999999999"/>
    <s v="Admin"/>
    <n v="2012"/>
  </r>
  <r>
    <n v="3"/>
    <x v="2"/>
    <n v="92"/>
    <x v="25"/>
    <s v="Wiles, Frances  K"/>
    <n v="9489"/>
    <x v="57"/>
    <n v="1442.4"/>
    <n v="103.7"/>
    <d v="2012-12-27T00:00:00"/>
    <s v="Active"/>
    <x v="1"/>
    <n v="37502.400000000001"/>
    <s v="Admin"/>
    <n v="2012"/>
  </r>
  <r>
    <n v="3"/>
    <x v="2"/>
    <n v="93"/>
    <x v="26"/>
    <s v="Cummings, William J"/>
    <n v="11905"/>
    <x v="60"/>
    <n v="1782.68"/>
    <n v="136.33000000000001"/>
    <d v="2012-12-27T00:00:00"/>
    <s v="Active"/>
    <x v="1"/>
    <n v="46349.68"/>
    <s v="Admin"/>
    <n v="2012"/>
  </r>
  <r>
    <n v="3"/>
    <x v="2"/>
    <n v="93"/>
    <x v="26"/>
    <s v="Dickson, Kimberly A"/>
    <n v="1122"/>
    <x v="61"/>
    <n v="1909.62"/>
    <n v="138.88999999999999"/>
    <d v="2012-12-27T00:00:00"/>
    <s v="Active"/>
    <x v="1"/>
    <n v="49650.12"/>
    <s v="Admin"/>
    <n v="2012"/>
  </r>
  <r>
    <n v="3"/>
    <x v="2"/>
    <n v="93"/>
    <x v="26"/>
    <s v="Franksen, Jerald D"/>
    <n v="10430"/>
    <x v="79"/>
    <n v="2773.06"/>
    <n v="211.29"/>
    <d v="2012-12-27T00:00:00"/>
    <s v="Active"/>
    <x v="1"/>
    <n v="72099.56"/>
    <s v="Admin"/>
    <n v="2012"/>
  </r>
  <r>
    <n v="3"/>
    <x v="2"/>
    <n v="93"/>
    <x v="26"/>
    <s v="Kisla, Lisa A"/>
    <n v="11545"/>
    <x v="61"/>
    <n v="2334.8200000000002"/>
    <n v="173.41"/>
    <d v="2012-12-27T00:00:00"/>
    <s v="Active"/>
    <x v="1"/>
    <n v="60705.32"/>
    <s v="Admin"/>
    <n v="2012"/>
  </r>
  <r>
    <n v="4"/>
    <x v="3"/>
    <n v="64"/>
    <x v="34"/>
    <s v="Dutra, Donald W"/>
    <n v="12199"/>
    <x v="89"/>
    <n v="2000"/>
    <n v="150.72"/>
    <d v="2012-12-27T00:00:00"/>
    <s v="Active"/>
    <x v="1"/>
    <n v="52000"/>
    <s v="Faculty"/>
    <n v="2012"/>
  </r>
  <r>
    <n v="4"/>
    <x v="3"/>
    <n v="64"/>
    <x v="34"/>
    <s v="Simmons, Richard E"/>
    <n v="10107"/>
    <x v="90"/>
    <n v="2339.2800000000002"/>
    <n v="172.87"/>
    <d v="2012-12-27T00:00:00"/>
    <s v="Active"/>
    <x v="1"/>
    <n v="60821.279999999999"/>
    <s v="Faculty"/>
    <n v="2012"/>
  </r>
  <r>
    <n v="4"/>
    <x v="3"/>
    <n v="64"/>
    <x v="34"/>
    <s v="Smith, Lionel C"/>
    <n v="13110"/>
    <x v="89"/>
    <n v="1860.18"/>
    <n v="142.30000000000001"/>
    <d v="2012-12-27T00:00:00"/>
    <s v="Active"/>
    <x v="1"/>
    <n v="48364.68"/>
    <s v="Faculty"/>
    <n v="2012"/>
  </r>
  <r>
    <n v="4"/>
    <x v="3"/>
    <n v="72"/>
    <x v="15"/>
    <s v="Chang, Judy C"/>
    <n v="13641"/>
    <x v="32"/>
    <n v="322"/>
    <n v="46.52"/>
    <d v="2012-12-27T00:00:00"/>
    <s v="Active"/>
    <x v="0"/>
    <n v="8372"/>
    <s v="Faculty"/>
    <n v="2012"/>
  </r>
  <r>
    <n v="4"/>
    <x v="3"/>
    <n v="72"/>
    <x v="15"/>
    <s v="Kirkham, Lou Ann D"/>
    <n v="10327"/>
    <x v="32"/>
    <n v="302.82"/>
    <n v="43.75"/>
    <d v="2012-12-27T00:00:00"/>
    <s v="Active"/>
    <x v="0"/>
    <n v="7873.32"/>
    <s v="Faculty"/>
    <n v="2012"/>
  </r>
  <r>
    <n v="4"/>
    <x v="3"/>
    <n v="72"/>
    <x v="15"/>
    <s v="Mills, Jody L"/>
    <n v="12705"/>
    <x v="32"/>
    <n v="314.64"/>
    <n v="26.98"/>
    <d v="2012-12-27T00:00:00"/>
    <s v="Active"/>
    <x v="0"/>
    <n v="8180.64"/>
    <s v="Faculty"/>
    <n v="2012"/>
  </r>
  <r>
    <n v="4"/>
    <x v="3"/>
    <n v="72"/>
    <x v="15"/>
    <s v="Shoaf, John E"/>
    <n v="13603"/>
    <x v="32"/>
    <n v="365.5"/>
    <n v="27.96"/>
    <d v="2012-12-27T00:00:00"/>
    <s v="Active"/>
    <x v="0"/>
    <n v="9503"/>
    <s v="Faculty"/>
    <n v="2012"/>
  </r>
  <r>
    <n v="4"/>
    <x v="3"/>
    <n v="80"/>
    <x v="19"/>
    <s v="Harrell, Pamela G"/>
    <n v="9789"/>
    <x v="4"/>
    <n v="2003.38"/>
    <n v="141.44"/>
    <d v="2012-12-27T00:00:00"/>
    <s v="Active"/>
    <x v="1"/>
    <n v="52087.88"/>
    <s v="Admin"/>
    <n v="2012"/>
  </r>
  <r>
    <n v="4"/>
    <x v="3"/>
    <n v="80"/>
    <x v="19"/>
    <s v="Macfarlane, Jack P"/>
    <n v="12068"/>
    <x v="39"/>
    <n v="2866.27"/>
    <n v="213.45"/>
    <d v="2012-12-27T00:00:00"/>
    <s v="Active"/>
    <x v="1"/>
    <n v="74523.02"/>
    <s v="Admin"/>
    <n v="2012"/>
  </r>
  <r>
    <n v="4"/>
    <x v="3"/>
    <n v="80"/>
    <x v="19"/>
    <s v="Petry, Sharlet M"/>
    <n v="12936"/>
    <x v="40"/>
    <n v="1075.49"/>
    <n v="60.44"/>
    <d v="2012-12-27T00:00:00"/>
    <s v="Active"/>
    <x v="1"/>
    <n v="27962.74"/>
    <s v="Admin"/>
    <n v="2012"/>
  </r>
  <r>
    <n v="4"/>
    <x v="3"/>
    <n v="93"/>
    <x v="26"/>
    <s v="Alves, Jason "/>
    <n v="10678"/>
    <x v="79"/>
    <n v="2130.0300000000002"/>
    <n v="137.16"/>
    <d v="2012-12-27T00:00:00"/>
    <s v="Active"/>
    <x v="1"/>
    <n v="55380.78"/>
    <s v="Admin"/>
    <n v="2012"/>
  </r>
  <r>
    <n v="5"/>
    <x v="4"/>
    <n v="2"/>
    <x v="37"/>
    <s v="Kennedy, Karen E"/>
    <n v="12504"/>
    <x v="91"/>
    <n v="2114.5500000000002"/>
    <n v="155.94"/>
    <d v="2012-12-27T00:00:00"/>
    <s v="Active"/>
    <x v="1"/>
    <n v="54978.3"/>
    <s v="Faculty"/>
    <n v="2012"/>
  </r>
  <r>
    <n v="5"/>
    <x v="4"/>
    <n v="3"/>
    <x v="32"/>
    <s v="Bacon, Amy J"/>
    <n v="13225"/>
    <x v="82"/>
    <n v="1358.31"/>
    <n v="103.92"/>
    <d v="2012-12-27T00:00:00"/>
    <s v="Active"/>
    <x v="0"/>
    <n v="35316.06"/>
    <s v="Faculty"/>
    <n v="2012"/>
  </r>
  <r>
    <n v="5"/>
    <x v="4"/>
    <n v="3"/>
    <x v="32"/>
    <s v="Burgess, Linda J"/>
    <n v="11796"/>
    <x v="82"/>
    <n v="599.83000000000004"/>
    <n v="45.89"/>
    <d v="2012-12-27T00:00:00"/>
    <s v="Active"/>
    <x v="0"/>
    <n v="15595.58"/>
    <s v="Faculty"/>
    <n v="2012"/>
  </r>
  <r>
    <n v="5"/>
    <x v="4"/>
    <n v="3"/>
    <x v="32"/>
    <s v="Cervantes, Dawn M"/>
    <n v="12649"/>
    <x v="82"/>
    <n v="1572.06"/>
    <n v="120.26"/>
    <d v="2012-12-27T00:00:00"/>
    <s v="Voluntary Resignation"/>
    <x v="0"/>
    <n v="40873.56"/>
    <s v="Faculty"/>
    <n v="2012"/>
  </r>
  <r>
    <n v="5"/>
    <x v="4"/>
    <n v="3"/>
    <x v="32"/>
    <s v="Cobb, Sharon L"/>
    <n v="10701"/>
    <x v="82"/>
    <n v="1955.01"/>
    <n v="144.59"/>
    <d v="2012-12-27T00:00:00"/>
    <s v="Active"/>
    <x v="1"/>
    <n v="50830.26"/>
    <s v="Faculty"/>
    <n v="2012"/>
  </r>
  <r>
    <n v="5"/>
    <x v="4"/>
    <n v="3"/>
    <x v="32"/>
    <s v="Elgamal, Amgad A"/>
    <n v="13103"/>
    <x v="82"/>
    <n v="2294.21"/>
    <n v="175.51"/>
    <d v="2012-12-27T00:00:00"/>
    <s v="Active"/>
    <x v="1"/>
    <n v="59649.46"/>
    <s v="Faculty"/>
    <n v="2012"/>
  </r>
  <r>
    <n v="5"/>
    <x v="4"/>
    <n v="3"/>
    <x v="32"/>
    <s v="Malouf, Lacy M"/>
    <n v="12470"/>
    <x v="82"/>
    <n v="1802"/>
    <n v="115.21"/>
    <d v="2012-12-27T00:00:00"/>
    <s v="Active"/>
    <x v="1"/>
    <n v="46852"/>
    <s v="Faculty"/>
    <n v="2012"/>
  </r>
  <r>
    <n v="5"/>
    <x v="4"/>
    <n v="3"/>
    <x v="32"/>
    <s v="Savala, Yvette M"/>
    <n v="11924"/>
    <x v="82"/>
    <n v="2178"/>
    <n v="166.62"/>
    <d v="2012-12-27T00:00:00"/>
    <s v="Active"/>
    <x v="0"/>
    <n v="56628"/>
    <s v="Faculty"/>
    <n v="2012"/>
  </r>
  <r>
    <n v="5"/>
    <x v="4"/>
    <n v="6"/>
    <x v="1"/>
    <s v="Bowman, Daniel E"/>
    <n v="13681"/>
    <x v="3"/>
    <n v="50"/>
    <n v="7.23"/>
    <d v="2012-12-27T00:00:00"/>
    <s v="Active"/>
    <x v="2"/>
    <n v="1300"/>
    <s v="Faculty"/>
    <n v="2012"/>
  </r>
  <r>
    <n v="5"/>
    <x v="4"/>
    <n v="6"/>
    <x v="1"/>
    <s v="Diaz, Jesse M"/>
    <n v="12167"/>
    <x v="3"/>
    <n v="2105.5300000000002"/>
    <n v="150.59"/>
    <d v="2012-12-27T00:00:00"/>
    <s v="Active"/>
    <x v="1"/>
    <n v="54743.78"/>
    <s v="Faculty"/>
    <n v="2012"/>
  </r>
  <r>
    <n v="5"/>
    <x v="4"/>
    <n v="6"/>
    <x v="1"/>
    <s v="Kramer, Matthew W"/>
    <n v="13394"/>
    <x v="3"/>
    <n v="1686.63"/>
    <n v="129.03"/>
    <d v="2012-12-27T00:00:00"/>
    <s v="Active"/>
    <x v="0"/>
    <n v="43852.38"/>
    <s v="Faculty"/>
    <n v="2012"/>
  </r>
  <r>
    <n v="5"/>
    <x v="4"/>
    <n v="14"/>
    <x v="2"/>
    <s v="Benton, Francis G"/>
    <n v="11155"/>
    <x v="6"/>
    <n v="3401.08"/>
    <n v="254.36"/>
    <d v="2012-12-27T00:00:00"/>
    <s v="Active"/>
    <x v="1"/>
    <n v="88428.08"/>
    <s v="Faculty"/>
    <n v="2012"/>
  </r>
  <r>
    <n v="5"/>
    <x v="4"/>
    <n v="14"/>
    <x v="2"/>
    <s v="Bravo, Jose G"/>
    <n v="13816"/>
    <x v="6"/>
    <n v="780"/>
    <n v="112.71"/>
    <d v="2012-12-27T00:00:00"/>
    <s v="Active"/>
    <x v="0"/>
    <n v="20280"/>
    <s v="Faculty"/>
    <n v="2012"/>
  </r>
  <r>
    <n v="5"/>
    <x v="4"/>
    <n v="14"/>
    <x v="2"/>
    <s v="Endress, Lea M"/>
    <n v="11643"/>
    <x v="6"/>
    <n v="3542.22"/>
    <n v="270.98"/>
    <d v="2012-12-27T00:00:00"/>
    <s v="Active"/>
    <x v="1"/>
    <n v="92097.72"/>
    <s v="Faculty"/>
    <n v="2012"/>
  </r>
  <r>
    <n v="5"/>
    <x v="4"/>
    <n v="14"/>
    <x v="2"/>
    <s v="Farol, Christina A"/>
    <n v="11411"/>
    <x v="6"/>
    <n v="1384.32"/>
    <n v="105.9"/>
    <d v="2012-12-27T00:00:00"/>
    <s v="Active"/>
    <x v="0"/>
    <n v="35992.32"/>
    <s v="Faculty"/>
    <n v="2012"/>
  </r>
  <r>
    <n v="5"/>
    <x v="4"/>
    <n v="14"/>
    <x v="2"/>
    <s v="Guzman, Ricardo "/>
    <n v="10764"/>
    <x v="7"/>
    <n v="4410.53"/>
    <n v="160.03"/>
    <d v="2012-12-27T00:00:00"/>
    <s v="Active"/>
    <x v="1"/>
    <n v="114673.78"/>
    <s v="Faculty"/>
    <n v="2012"/>
  </r>
  <r>
    <n v="5"/>
    <x v="4"/>
    <n v="14"/>
    <x v="2"/>
    <s v="Lewis, Maryann E"/>
    <n v="13526"/>
    <x v="6"/>
    <n v="988.8"/>
    <n v="75.650000000000006"/>
    <d v="2012-12-27T00:00:00"/>
    <s v="Active"/>
    <x v="0"/>
    <n v="25708.799999999999"/>
    <s v="Faculty"/>
    <n v="2012"/>
  </r>
  <r>
    <n v="5"/>
    <x v="4"/>
    <n v="14"/>
    <x v="2"/>
    <s v="Lockridge, Henry V"/>
    <n v="11156"/>
    <x v="6"/>
    <n v="3374.28"/>
    <n v="258.14"/>
    <d v="2012-12-27T00:00:00"/>
    <s v="Active"/>
    <x v="1"/>
    <n v="87731.28"/>
    <s v="Faculty"/>
    <n v="2012"/>
  </r>
  <r>
    <n v="5"/>
    <x v="4"/>
    <n v="14"/>
    <x v="2"/>
    <s v="Malave, Joe V"/>
    <n v="11112"/>
    <x v="6"/>
    <n v="3564.62"/>
    <n v="272.7"/>
    <d v="2012-12-27T00:00:00"/>
    <s v="Active"/>
    <x v="1"/>
    <n v="92680.12"/>
    <s v="Faculty"/>
    <n v="2012"/>
  </r>
  <r>
    <n v="5"/>
    <x v="4"/>
    <n v="14"/>
    <x v="2"/>
    <s v="Marquez, Anthony R"/>
    <n v="12287"/>
    <x v="124"/>
    <n v="1211.28"/>
    <n v="92.66"/>
    <d v="2012-12-27T00:00:00"/>
    <s v="Active"/>
    <x v="0"/>
    <n v="31493.279999999999"/>
    <s v="Faculty"/>
    <n v="2012"/>
  </r>
  <r>
    <n v="5"/>
    <x v="4"/>
    <n v="14"/>
    <x v="2"/>
    <s v="McCord, Russell W"/>
    <n v="13175"/>
    <x v="6"/>
    <n v="3200"/>
    <n v="238.72"/>
    <d v="2012-12-27T00:00:00"/>
    <s v="Active"/>
    <x v="1"/>
    <n v="83200"/>
    <s v="Faculty"/>
    <n v="2012"/>
  </r>
  <r>
    <n v="5"/>
    <x v="4"/>
    <n v="14"/>
    <x v="2"/>
    <s v="Nguyen, Tin N"/>
    <n v="13522"/>
    <x v="6"/>
    <n v="346.08"/>
    <n v="26.48"/>
    <d v="2012-12-27T00:00:00"/>
    <s v="Active"/>
    <x v="0"/>
    <n v="8998.08"/>
    <s v="Faculty"/>
    <n v="2012"/>
  </r>
  <r>
    <n v="5"/>
    <x v="4"/>
    <n v="14"/>
    <x v="2"/>
    <s v="Serrano, Thomas "/>
    <n v="10720"/>
    <x v="65"/>
    <n v="3981.14"/>
    <n v="304.56"/>
    <d v="2012-12-27T00:00:00"/>
    <s v="Active"/>
    <x v="1"/>
    <n v="103509.64"/>
    <s v="Faculty"/>
    <n v="2012"/>
  </r>
  <r>
    <n v="5"/>
    <x v="4"/>
    <n v="14"/>
    <x v="2"/>
    <s v="Wang, Cristina V"/>
    <n v="13609"/>
    <x v="124"/>
    <n v="960"/>
    <n v="73.44"/>
    <d v="2012-12-27T00:00:00"/>
    <s v="Active"/>
    <x v="0"/>
    <n v="24960"/>
    <s v="Faculty"/>
    <n v="2012"/>
  </r>
  <r>
    <n v="5"/>
    <x v="4"/>
    <n v="22"/>
    <x v="3"/>
    <s v="Barnett, Angela D"/>
    <n v="12162"/>
    <x v="2"/>
    <n v="3049.62"/>
    <n v="228.33"/>
    <d v="2012-12-27T00:00:00"/>
    <s v="Active"/>
    <x v="1"/>
    <n v="79290.12"/>
    <s v="Faculty"/>
    <n v="2012"/>
  </r>
  <r>
    <n v="5"/>
    <x v="4"/>
    <n v="22"/>
    <x v="3"/>
    <s v="Bejarano, Irma J"/>
    <n v="10721"/>
    <x v="2"/>
    <n v="3382.77"/>
    <n v="246.02"/>
    <d v="2012-12-27T00:00:00"/>
    <s v="Active"/>
    <x v="1"/>
    <n v="87952.02"/>
    <s v="Faculty"/>
    <n v="2012"/>
  </r>
  <r>
    <n v="5"/>
    <x v="4"/>
    <n v="22"/>
    <x v="3"/>
    <s v="Burgos, Holli D"/>
    <n v="10269"/>
    <x v="2"/>
    <n v="1186.8800000000001"/>
    <n v="90.8"/>
    <d v="2012-12-27T00:00:00"/>
    <s v="Active"/>
    <x v="0"/>
    <n v="30858.880000000001"/>
    <s v="Faculty"/>
    <n v="2012"/>
  </r>
  <r>
    <n v="5"/>
    <x v="4"/>
    <n v="22"/>
    <x v="3"/>
    <s v="Filippelli, Gregg S"/>
    <n v="10322"/>
    <x v="93"/>
    <n v="1945.92"/>
    <n v="148.87"/>
    <d v="2012-12-27T00:00:00"/>
    <s v="Active"/>
    <x v="0"/>
    <n v="50593.919999999998"/>
    <s v="Faculty"/>
    <n v="2012"/>
  </r>
  <r>
    <n v="5"/>
    <x v="4"/>
    <n v="22"/>
    <x v="3"/>
    <s v="Islas, Armando J"/>
    <n v="13620"/>
    <x v="93"/>
    <n v="1260"/>
    <n v="96.39"/>
    <d v="2012-12-27T00:00:00"/>
    <s v="Active"/>
    <x v="0"/>
    <n v="32760"/>
    <s v="Faculty"/>
    <n v="2012"/>
  </r>
  <r>
    <n v="5"/>
    <x v="4"/>
    <n v="22"/>
    <x v="3"/>
    <s v="Lachica, Tara M"/>
    <n v="11531"/>
    <x v="2"/>
    <n v="2893.27"/>
    <n v="212.59"/>
    <d v="2012-12-27T00:00:00"/>
    <s v="Active"/>
    <x v="1"/>
    <n v="75225.02"/>
    <s v="Faculty"/>
    <n v="2012"/>
  </r>
  <r>
    <n v="5"/>
    <x v="4"/>
    <n v="22"/>
    <x v="3"/>
    <s v="Lahren, Catherine "/>
    <n v="12913"/>
    <x v="2"/>
    <n v="1561.7"/>
    <n v="119.47"/>
    <d v="2012-12-27T00:00:00"/>
    <s v="Active"/>
    <x v="0"/>
    <n v="40604.199999999997"/>
    <s v="Faculty"/>
    <n v="2012"/>
  </r>
  <r>
    <n v="5"/>
    <x v="4"/>
    <n v="22"/>
    <x v="3"/>
    <s v="Lange, Pamela M"/>
    <n v="10735"/>
    <x v="2"/>
    <n v="2937.88"/>
    <n v="198.99"/>
    <d v="2012-12-27T00:00:00"/>
    <s v="Active"/>
    <x v="1"/>
    <n v="76384.88"/>
    <s v="Faculty"/>
    <n v="2012"/>
  </r>
  <r>
    <n v="5"/>
    <x v="4"/>
    <n v="22"/>
    <x v="3"/>
    <s v="Miller, Guy M"/>
    <n v="11701"/>
    <x v="93"/>
    <n v="686.25"/>
    <n v="52.5"/>
    <d v="2012-12-27T00:00:00"/>
    <s v="Active"/>
    <x v="2"/>
    <n v="17842.5"/>
    <s v="Faculty"/>
    <n v="2012"/>
  </r>
  <r>
    <n v="5"/>
    <x v="4"/>
    <n v="22"/>
    <x v="3"/>
    <s v="Monge, Melinda S"/>
    <n v="13220"/>
    <x v="2"/>
    <n v="527.36"/>
    <n v="40.35"/>
    <d v="2012-12-27T00:00:00"/>
    <s v="Active"/>
    <x v="0"/>
    <n v="13711.36"/>
    <s v="Faculty"/>
    <n v="2012"/>
  </r>
  <r>
    <n v="5"/>
    <x v="4"/>
    <n v="22"/>
    <x v="3"/>
    <s v="Nazaroff, Leslie "/>
    <n v="10270"/>
    <x v="8"/>
    <n v="4629.7"/>
    <n v="183.2"/>
    <d v="2012-12-27T00:00:00"/>
    <s v="Active"/>
    <x v="1"/>
    <n v="120372.2"/>
    <s v="Faculty"/>
    <n v="2012"/>
  </r>
  <r>
    <n v="5"/>
    <x v="4"/>
    <n v="22"/>
    <x v="3"/>
    <s v="Randazzo, Kelly E"/>
    <n v="12044"/>
    <x v="2"/>
    <n v="3171.66"/>
    <n v="242.63"/>
    <d v="2012-12-27T00:00:00"/>
    <s v="Active"/>
    <x v="1"/>
    <n v="82463.16"/>
    <s v="Faculty"/>
    <n v="2012"/>
  </r>
  <r>
    <n v="5"/>
    <x v="4"/>
    <n v="22"/>
    <x v="3"/>
    <s v="Santucho, Sabrina M"/>
    <n v="11860"/>
    <x v="2"/>
    <n v="2942.75"/>
    <n v="225.12"/>
    <d v="2012-12-27T00:00:00"/>
    <s v="Active"/>
    <x v="1"/>
    <n v="76511.5"/>
    <s v="Faculty"/>
    <n v="2012"/>
  </r>
  <r>
    <n v="5"/>
    <x v="4"/>
    <n v="22"/>
    <x v="3"/>
    <s v="Wilson, Elizabeth J"/>
    <n v="11702"/>
    <x v="2"/>
    <n v="3104.83"/>
    <n v="235.06"/>
    <d v="2012-12-27T00:00:00"/>
    <s v="Active"/>
    <x v="1"/>
    <n v="80725.58"/>
    <s v="Faculty"/>
    <n v="2012"/>
  </r>
  <r>
    <n v="5"/>
    <x v="4"/>
    <n v="32"/>
    <x v="8"/>
    <s v="Aragon, Stella Marie G"/>
    <n v="12473"/>
    <x v="24"/>
    <n v="1106.46"/>
    <n v="84.64"/>
    <d v="2012-12-27T00:00:00"/>
    <s v="Active"/>
    <x v="0"/>
    <n v="28767.96"/>
    <s v="Faculty"/>
    <n v="2012"/>
  </r>
  <r>
    <n v="5"/>
    <x v="4"/>
    <n v="32"/>
    <x v="8"/>
    <s v="Briggs, Amber M"/>
    <n v="12435"/>
    <x v="24"/>
    <n v="1503.9"/>
    <n v="115.05"/>
    <d v="2012-12-27T00:00:00"/>
    <s v="Active"/>
    <x v="0"/>
    <n v="39101.4"/>
    <s v="Faculty"/>
    <n v="2012"/>
  </r>
  <r>
    <n v="5"/>
    <x v="4"/>
    <n v="32"/>
    <x v="8"/>
    <s v="Glance, Diana L"/>
    <n v="10930"/>
    <x v="24"/>
    <n v="2123.7600000000002"/>
    <n v="156.65"/>
    <d v="2012-12-27T00:00:00"/>
    <s v="Active"/>
    <x v="1"/>
    <n v="55217.760000000002"/>
    <s v="Faculty"/>
    <n v="2012"/>
  </r>
  <r>
    <n v="5"/>
    <x v="4"/>
    <n v="32"/>
    <x v="8"/>
    <s v="Medina, Brenda L"/>
    <n v="12924"/>
    <x v="24"/>
    <n v="1015.77"/>
    <n v="77.709999999999994"/>
    <d v="2012-12-27T00:00:00"/>
    <s v="Active"/>
    <x v="0"/>
    <n v="26410.02"/>
    <s v="Faculty"/>
    <n v="2012"/>
  </r>
  <r>
    <n v="5"/>
    <x v="4"/>
    <n v="32"/>
    <x v="8"/>
    <s v="Nichols, Deborah A"/>
    <n v="12895"/>
    <x v="24"/>
    <n v="2140.38"/>
    <n v="153.83000000000001"/>
    <d v="2012-12-27T00:00:00"/>
    <s v="Active"/>
    <x v="1"/>
    <n v="55649.88"/>
    <s v="Faculty"/>
    <n v="2012"/>
  </r>
  <r>
    <n v="5"/>
    <x v="4"/>
    <n v="32"/>
    <x v="8"/>
    <s v="Sebelist, Maryann M"/>
    <n v="10887"/>
    <x v="24"/>
    <n v="2090.16"/>
    <n v="155.49"/>
    <d v="2012-12-27T00:00:00"/>
    <s v="Active"/>
    <x v="1"/>
    <n v="54344.160000000003"/>
    <s v="Faculty"/>
    <n v="2012"/>
  </r>
  <r>
    <n v="5"/>
    <x v="4"/>
    <n v="46"/>
    <x v="11"/>
    <s v="Aschenbrenner, Bettina C"/>
    <n v="13653"/>
    <x v="27"/>
    <n v="1425"/>
    <n v="109.01"/>
    <d v="2012-12-27T00:00:00"/>
    <s v="Active"/>
    <x v="0"/>
    <n v="37050"/>
    <s v="Faculty"/>
    <n v="2012"/>
  </r>
  <r>
    <n v="5"/>
    <x v="4"/>
    <n v="46"/>
    <x v="11"/>
    <s v="Candler Jr. , George E"/>
    <n v="13673"/>
    <x v="27"/>
    <n v="54"/>
    <n v="7.8"/>
    <d v="2012-12-27T00:00:00"/>
    <s v="Active"/>
    <x v="0"/>
    <n v="1404"/>
    <s v="Faculty"/>
    <n v="2012"/>
  </r>
  <r>
    <n v="5"/>
    <x v="4"/>
    <n v="46"/>
    <x v="11"/>
    <s v="Chesnut, Darryl D"/>
    <n v="11136"/>
    <x v="27"/>
    <n v="1702.96"/>
    <n v="130.27000000000001"/>
    <d v="2012-12-27T00:00:00"/>
    <s v="Active"/>
    <x v="0"/>
    <n v="44276.959999999999"/>
    <s v="Faculty"/>
    <n v="2012"/>
  </r>
  <r>
    <n v="5"/>
    <x v="4"/>
    <n v="46"/>
    <x v="11"/>
    <s v="Crenshaw, Angelia "/>
    <n v="11245"/>
    <x v="28"/>
    <n v="2165.7800000000002"/>
    <n v="156.04"/>
    <d v="2012-12-27T00:00:00"/>
    <s v="Active"/>
    <x v="1"/>
    <n v="56310.28"/>
    <s v="Faculty"/>
    <n v="2012"/>
  </r>
  <r>
    <n v="5"/>
    <x v="4"/>
    <n v="46"/>
    <x v="11"/>
    <s v="Ferretiz, Myra "/>
    <n v="12587"/>
    <x v="27"/>
    <n v="556.20000000000005"/>
    <n v="42.54"/>
    <d v="2012-12-27T00:00:00"/>
    <s v="Active"/>
    <x v="0"/>
    <n v="14461.2"/>
    <s v="Faculty"/>
    <n v="2012"/>
  </r>
  <r>
    <n v="5"/>
    <x v="4"/>
    <n v="46"/>
    <x v="11"/>
    <s v="Jennings, Eric L"/>
    <n v="12585"/>
    <x v="27"/>
    <n v="2642.13"/>
    <n v="202.12"/>
    <d v="2012-12-27T00:00:00"/>
    <s v="Active"/>
    <x v="0"/>
    <n v="68695.38"/>
    <s v="Faculty"/>
    <n v="2012"/>
  </r>
  <r>
    <n v="5"/>
    <x v="4"/>
    <n v="60"/>
    <x v="35"/>
    <s v="Laraque, Serge L"/>
    <n v="11910"/>
    <x v="94"/>
    <n v="1223.44"/>
    <n v="93.59"/>
    <d v="2012-12-27T00:00:00"/>
    <s v="Active"/>
    <x v="0"/>
    <n v="31809.439999999999"/>
    <s v="Faculty"/>
    <n v="2012"/>
  </r>
  <r>
    <n v="5"/>
    <x v="4"/>
    <n v="60"/>
    <x v="35"/>
    <s v="Marrs, Andria R"/>
    <n v="13442"/>
    <x v="94"/>
    <n v="775"/>
    <n v="111.99"/>
    <d v="2012-12-27T00:00:00"/>
    <s v="Seasonal"/>
    <x v="2"/>
    <n v="20150"/>
    <s v="Faculty"/>
    <n v="2012"/>
  </r>
  <r>
    <n v="5"/>
    <x v="4"/>
    <n v="60"/>
    <x v="35"/>
    <s v="Matley, Stephen J"/>
    <n v="11292"/>
    <x v="95"/>
    <n v="4016.13"/>
    <n v="287.33999999999997"/>
    <d v="2012-12-27T00:00:00"/>
    <s v="Active"/>
    <x v="1"/>
    <n v="104419.38"/>
    <s v="Faculty"/>
    <n v="2012"/>
  </r>
  <r>
    <n v="5"/>
    <x v="4"/>
    <n v="62"/>
    <x v="13"/>
    <s v="Droog, Cornelius C"/>
    <n v="13490"/>
    <x v="30"/>
    <n v="1782.69"/>
    <n v="136.38"/>
    <d v="2012-12-27T00:00:00"/>
    <s v="Active"/>
    <x v="1"/>
    <n v="46349.94"/>
    <s v="Faculty"/>
    <n v="2012"/>
  </r>
  <r>
    <n v="5"/>
    <x v="4"/>
    <n v="62"/>
    <x v="13"/>
    <s v="Malone Jr., Leslie "/>
    <n v="13538"/>
    <x v="30"/>
    <n v="1377.63"/>
    <n v="105.39"/>
    <d v="2012-12-27T00:00:00"/>
    <s v="Active"/>
    <x v="0"/>
    <n v="35818.379999999997"/>
    <s v="Faculty"/>
    <n v="2012"/>
  </r>
  <r>
    <n v="5"/>
    <x v="4"/>
    <n v="62"/>
    <x v="13"/>
    <s v="Manafi, Ali R"/>
    <n v="13647"/>
    <x v="30"/>
    <n v="850"/>
    <n v="65.03"/>
    <d v="2012-12-27T00:00:00"/>
    <s v="Active"/>
    <x v="0"/>
    <n v="22100"/>
    <s v="Faculty"/>
    <n v="2012"/>
  </r>
  <r>
    <n v="5"/>
    <x v="4"/>
    <n v="67"/>
    <x v="14"/>
    <s v="Evans, Gregory "/>
    <n v="13781"/>
    <x v="31"/>
    <n v="1120.5"/>
    <n v="161.91"/>
    <d v="2012-12-27T00:00:00"/>
    <s v="Active"/>
    <x v="0"/>
    <n v="29133"/>
    <s v="Faculty"/>
    <n v="2012"/>
  </r>
  <r>
    <n v="5"/>
    <x v="4"/>
    <n v="67"/>
    <x v="14"/>
    <s v="Groff II, James L"/>
    <n v="13812"/>
    <x v="31"/>
    <n v="1208.25"/>
    <n v="174.59"/>
    <d v="2012-12-27T00:00:00"/>
    <s v="Active"/>
    <x v="0"/>
    <n v="31414.5"/>
    <s v="Faculty"/>
    <n v="2012"/>
  </r>
  <r>
    <n v="5"/>
    <x v="4"/>
    <n v="72"/>
    <x v="15"/>
    <s v="Allen, Alan W"/>
    <n v="13606"/>
    <x v="32"/>
    <n v="135"/>
    <n v="19.510000000000002"/>
    <d v="2012-12-27T00:00:00"/>
    <s v="Active"/>
    <x v="2"/>
    <n v="3510"/>
    <s v="Faculty"/>
    <n v="2012"/>
  </r>
  <r>
    <n v="5"/>
    <x v="4"/>
    <n v="72"/>
    <x v="15"/>
    <s v="Anderson, Susan B"/>
    <n v="13393"/>
    <x v="32"/>
    <n v="265.41000000000003"/>
    <n v="38.36"/>
    <d v="2012-12-27T00:00:00"/>
    <s v="Active"/>
    <x v="2"/>
    <n v="6900.66"/>
    <s v="Faculty"/>
    <n v="2012"/>
  </r>
  <r>
    <n v="5"/>
    <x v="4"/>
    <n v="72"/>
    <x v="15"/>
    <s v="Barnes, Nadalie L"/>
    <n v="13252"/>
    <x v="32"/>
    <n v="669.5"/>
    <n v="51.22"/>
    <d v="2012-12-27T00:00:00"/>
    <s v="Active"/>
    <x v="0"/>
    <n v="17407"/>
    <s v="Faculty"/>
    <n v="2012"/>
  </r>
  <r>
    <n v="5"/>
    <x v="4"/>
    <n v="72"/>
    <x v="15"/>
    <s v="Briggs, Janelle N"/>
    <n v="13189"/>
    <x v="32"/>
    <n v="1352"/>
    <n v="103.42"/>
    <d v="2012-12-27T00:00:00"/>
    <s v="Active"/>
    <x v="0"/>
    <n v="35152"/>
    <s v="Faculty"/>
    <n v="2012"/>
  </r>
  <r>
    <n v="5"/>
    <x v="4"/>
    <n v="72"/>
    <x v="15"/>
    <s v="Collins, Tina L"/>
    <n v="11841"/>
    <x v="32"/>
    <n v="1863.73"/>
    <n v="136.75"/>
    <d v="2012-12-27T00:00:00"/>
    <s v="Active"/>
    <x v="1"/>
    <n v="48456.98"/>
    <s v="Faculty"/>
    <n v="2012"/>
  </r>
  <r>
    <n v="5"/>
    <x v="4"/>
    <n v="72"/>
    <x v="15"/>
    <s v="Gonzalez, Pamela A"/>
    <n v="11181"/>
    <x v="32"/>
    <n v="1980.77"/>
    <n v="144.86000000000001"/>
    <d v="2012-12-27T00:00:00"/>
    <s v="Active"/>
    <x v="1"/>
    <n v="51500.02"/>
    <s v="Faculty"/>
    <n v="2012"/>
  </r>
  <r>
    <n v="5"/>
    <x v="4"/>
    <n v="72"/>
    <x v="15"/>
    <s v="Hurlburt, Bryan T"/>
    <n v="12055"/>
    <x v="32"/>
    <n v="2250"/>
    <n v="172.13"/>
    <d v="2012-12-27T00:00:00"/>
    <s v="Active"/>
    <x v="2"/>
    <n v="58500"/>
    <s v="Faculty"/>
    <n v="2012"/>
  </r>
  <r>
    <n v="5"/>
    <x v="4"/>
    <n v="72"/>
    <x v="15"/>
    <s v="Johnson, Christie M"/>
    <n v="12226"/>
    <x v="32"/>
    <n v="868.8"/>
    <n v="66.47"/>
    <d v="2012-12-27T00:00:00"/>
    <s v="Active"/>
    <x v="0"/>
    <n v="22588.799999999999"/>
    <s v="Faculty"/>
    <n v="2012"/>
  </r>
  <r>
    <n v="5"/>
    <x v="4"/>
    <n v="72"/>
    <x v="15"/>
    <s v="Lindsay, Kathryn H"/>
    <n v="13248"/>
    <x v="32"/>
    <n v="1026"/>
    <n v="78.489999999999995"/>
    <d v="2012-12-27T00:00:00"/>
    <s v="Active"/>
    <x v="2"/>
    <n v="26676"/>
    <s v="Faculty"/>
    <n v="2012"/>
  </r>
  <r>
    <n v="5"/>
    <x v="4"/>
    <n v="72"/>
    <x v="15"/>
    <s v="Longo, Melanie A"/>
    <n v="12126"/>
    <x v="32"/>
    <n v="1143.8"/>
    <n v="87.51"/>
    <d v="2012-12-27T00:00:00"/>
    <s v="Active"/>
    <x v="0"/>
    <n v="29738.799999999999"/>
    <s v="Faculty"/>
    <n v="2012"/>
  </r>
  <r>
    <n v="5"/>
    <x v="4"/>
    <n v="72"/>
    <x v="15"/>
    <s v="Normine, Claudia C"/>
    <n v="12992"/>
    <x v="32"/>
    <n v="2040.19"/>
    <n v="156.07"/>
    <d v="2012-12-27T00:00:00"/>
    <s v="Active"/>
    <x v="1"/>
    <n v="53044.94"/>
    <s v="Faculty"/>
    <n v="2012"/>
  </r>
  <r>
    <n v="5"/>
    <x v="4"/>
    <n v="72"/>
    <x v="15"/>
    <s v="Payne, Carlina W"/>
    <n v="12542"/>
    <x v="32"/>
    <n v="1794.26"/>
    <n v="137.26"/>
    <d v="2012-12-27T00:00:00"/>
    <s v="Active"/>
    <x v="0"/>
    <n v="46650.76"/>
    <s v="Faculty"/>
    <n v="2012"/>
  </r>
  <r>
    <n v="5"/>
    <x v="4"/>
    <n v="72"/>
    <x v="15"/>
    <s v="Reyes, Jo-Russell "/>
    <n v="11260"/>
    <x v="32"/>
    <n v="947.73"/>
    <n v="72.5"/>
    <d v="2012-12-27T00:00:00"/>
    <s v="Active"/>
    <x v="0"/>
    <n v="24640.98"/>
    <s v="Faculty"/>
    <n v="2012"/>
  </r>
  <r>
    <n v="5"/>
    <x v="4"/>
    <n v="72"/>
    <x v="15"/>
    <s v="Sallis, Kathryn M"/>
    <n v="11913"/>
    <x v="32"/>
    <n v="845.3"/>
    <n v="64.67"/>
    <d v="2012-12-27T00:00:00"/>
    <s v="Active"/>
    <x v="0"/>
    <n v="21977.8"/>
    <s v="Faculty"/>
    <n v="2012"/>
  </r>
  <r>
    <n v="5"/>
    <x v="4"/>
    <n v="72"/>
    <x v="15"/>
    <s v="Thomas, Lina M"/>
    <n v="13391"/>
    <x v="32"/>
    <n v="1980.77"/>
    <n v="146.37"/>
    <d v="2012-12-27T00:00:00"/>
    <s v="Active"/>
    <x v="1"/>
    <n v="51500.02"/>
    <s v="Faculty"/>
    <n v="2012"/>
  </r>
  <r>
    <n v="5"/>
    <x v="4"/>
    <n v="72"/>
    <x v="15"/>
    <s v="Thomas, Vanessa "/>
    <n v="11183"/>
    <x v="32"/>
    <n v="1739.95"/>
    <n v="133.11000000000001"/>
    <d v="2012-12-27T00:00:00"/>
    <s v="Active"/>
    <x v="0"/>
    <n v="45238.7"/>
    <s v="Faculty"/>
    <n v="2012"/>
  </r>
  <r>
    <n v="5"/>
    <x v="4"/>
    <n v="74"/>
    <x v="16"/>
    <s v="Schlanger, Erin F"/>
    <n v="13253"/>
    <x v="34"/>
    <n v="1928"/>
    <n v="147.5"/>
    <d v="2012-12-27T00:00:00"/>
    <s v="Active"/>
    <x v="1"/>
    <n v="50128"/>
    <s v="Admin"/>
    <n v="2012"/>
  </r>
  <r>
    <n v="5"/>
    <x v="4"/>
    <n v="75"/>
    <x v="17"/>
    <s v="Foulkes, Juliana R"/>
    <n v="13808"/>
    <x v="35"/>
    <n v="380"/>
    <n v="54.91"/>
    <d v="2012-12-27T00:00:00"/>
    <s v="Active"/>
    <x v="2"/>
    <n v="9880"/>
    <s v="FWS"/>
    <n v="2012"/>
  </r>
  <r>
    <n v="5"/>
    <x v="4"/>
    <n v="75"/>
    <x v="17"/>
    <s v="Garcia, Tanairy "/>
    <n v="13828"/>
    <x v="35"/>
    <n v="190"/>
    <n v="27.46"/>
    <d v="2012-12-27T00:00:00"/>
    <s v="Active"/>
    <x v="2"/>
    <n v="4940"/>
    <s v="FWS"/>
    <n v="2012"/>
  </r>
  <r>
    <n v="5"/>
    <x v="4"/>
    <n v="75"/>
    <x v="17"/>
    <s v="Keala, Kristy H"/>
    <n v="13811"/>
    <x v="35"/>
    <n v="171"/>
    <n v="24.71"/>
    <d v="2012-12-27T00:00:00"/>
    <s v="Active"/>
    <x v="2"/>
    <n v="4446"/>
    <s v="FWS"/>
    <n v="2012"/>
  </r>
  <r>
    <n v="5"/>
    <x v="4"/>
    <n v="75"/>
    <x v="17"/>
    <s v="Kopman, Jani M"/>
    <n v="13738"/>
    <x v="35"/>
    <n v="190"/>
    <n v="27.46"/>
    <d v="2012-12-27T00:00:00"/>
    <s v="Active"/>
    <x v="2"/>
    <n v="4940"/>
    <s v="FWS"/>
    <n v="2012"/>
  </r>
  <r>
    <n v="5"/>
    <x v="4"/>
    <n v="75"/>
    <x v="17"/>
    <s v="Nunez, Yazmin "/>
    <n v="13810"/>
    <x v="35"/>
    <n v="380"/>
    <n v="54.91"/>
    <d v="2012-12-27T00:00:00"/>
    <s v="Active"/>
    <x v="2"/>
    <n v="9880"/>
    <s v="FWS"/>
    <n v="2012"/>
  </r>
  <r>
    <n v="5"/>
    <x v="4"/>
    <n v="75"/>
    <x v="17"/>
    <s v="Tumewu, Ken  J"/>
    <n v="13800"/>
    <x v="35"/>
    <n v="380"/>
    <n v="54.91"/>
    <d v="2012-12-27T00:00:00"/>
    <s v="Active"/>
    <x v="2"/>
    <n v="9880"/>
    <s v="FWS"/>
    <n v="2012"/>
  </r>
  <r>
    <n v="5"/>
    <x v="4"/>
    <n v="75"/>
    <x v="17"/>
    <s v="Valencia , Jocelyn E"/>
    <n v="13721"/>
    <x v="35"/>
    <n v="190"/>
    <n v="27.46"/>
    <d v="2012-12-27T00:00:00"/>
    <s v="Active"/>
    <x v="2"/>
    <n v="4940"/>
    <s v="FWS"/>
    <n v="2012"/>
  </r>
  <r>
    <n v="5"/>
    <x v="4"/>
    <n v="75"/>
    <x v="17"/>
    <s v="Wood, John S"/>
    <n v="13829"/>
    <x v="35"/>
    <n v="190"/>
    <n v="27.46"/>
    <d v="2012-12-27T00:00:00"/>
    <s v="Active"/>
    <x v="2"/>
    <n v="4940"/>
    <s v="FWS"/>
    <n v="2012"/>
  </r>
  <r>
    <n v="5"/>
    <x v="4"/>
    <n v="77"/>
    <x v="42"/>
    <s v="Leon, Sarai M"/>
    <n v="11519"/>
    <x v="10"/>
    <n v="1289.5999999999999"/>
    <n v="90.54"/>
    <d v="2012-12-27T00:00:00"/>
    <s v="Active"/>
    <x v="1"/>
    <n v="33529.599999999999"/>
    <s v="Admin"/>
    <n v="2012"/>
  </r>
  <r>
    <n v="5"/>
    <x v="4"/>
    <n v="77"/>
    <x v="42"/>
    <s v="Montesdeoca, Gilda "/>
    <n v="11674"/>
    <x v="125"/>
    <n v="1336"/>
    <n v="79.73"/>
    <d v="2012-12-27T00:00:00"/>
    <s v="Active"/>
    <x v="1"/>
    <n v="34736"/>
    <s v="Admin"/>
    <n v="2012"/>
  </r>
  <r>
    <n v="5"/>
    <x v="4"/>
    <n v="79"/>
    <x v="18"/>
    <s v="Lee, Ryan P"/>
    <n v="12886"/>
    <x v="36"/>
    <n v="1841.6"/>
    <n v="134.80000000000001"/>
    <d v="2012-12-27T00:00:00"/>
    <s v="Active"/>
    <x v="1"/>
    <n v="47881.599999999999"/>
    <s v="Admin"/>
    <n v="2012"/>
  </r>
  <r>
    <n v="5"/>
    <x v="4"/>
    <n v="80"/>
    <x v="19"/>
    <s v="Berry, Michael A"/>
    <n v="12993"/>
    <x v="40"/>
    <n v="1058.4000000000001"/>
    <n v="80.06"/>
    <d v="2012-12-27T00:00:00"/>
    <s v="Active"/>
    <x v="1"/>
    <n v="27518.400000000001"/>
    <s v="Admin"/>
    <n v="2012"/>
  </r>
  <r>
    <n v="5"/>
    <x v="4"/>
    <n v="80"/>
    <x v="19"/>
    <s v="Desierto, Annette M"/>
    <n v="11947"/>
    <x v="41"/>
    <n v="2430.3200000000002"/>
    <n v="161.83000000000001"/>
    <d v="2012-12-27T00:00:00"/>
    <s v="Active"/>
    <x v="1"/>
    <n v="63188.32"/>
    <s v="Admin"/>
    <n v="2012"/>
  </r>
  <r>
    <n v="5"/>
    <x v="4"/>
    <n v="80"/>
    <x v="19"/>
    <s v="Gerhardt, Lynnea M"/>
    <n v="12964"/>
    <x v="78"/>
    <n v="1156.96"/>
    <n v="82.68"/>
    <d v="2012-12-27T00:00:00"/>
    <s v="Active"/>
    <x v="1"/>
    <n v="30080.959999999999"/>
    <s v="Admin"/>
    <n v="2012"/>
  </r>
  <r>
    <n v="5"/>
    <x v="4"/>
    <n v="80"/>
    <x v="19"/>
    <s v="Hein, Sherril A"/>
    <n v="10402"/>
    <x v="39"/>
    <n v="6682.82"/>
    <n v="94.52"/>
    <d v="2012-12-27T00:00:00"/>
    <s v="Active"/>
    <x v="1"/>
    <n v="173753.32"/>
    <s v="Admin"/>
    <n v="2012"/>
  </r>
  <r>
    <n v="5"/>
    <x v="4"/>
    <n v="80"/>
    <x v="19"/>
    <s v="Hogan, Diana L"/>
    <n v="13348"/>
    <x v="4"/>
    <n v="1980"/>
    <n v="143.72999999999999"/>
    <d v="2012-12-27T00:00:00"/>
    <s v="Active"/>
    <x v="1"/>
    <n v="51480"/>
    <s v="Admin"/>
    <n v="2012"/>
  </r>
  <r>
    <n v="5"/>
    <x v="4"/>
    <n v="82"/>
    <x v="20"/>
    <s v="Alexander, Lisa T"/>
    <n v="10356"/>
    <x v="127"/>
    <n v="1856.8"/>
    <n v="132.4"/>
    <d v="2012-12-27T00:00:00"/>
    <s v="Active"/>
    <x v="1"/>
    <n v="48276.800000000003"/>
    <s v="Admin"/>
    <n v="2012"/>
  </r>
  <r>
    <n v="5"/>
    <x v="4"/>
    <n v="82"/>
    <x v="20"/>
    <s v="Dabbs, Jason M"/>
    <n v="13749"/>
    <x v="45"/>
    <n v="2105.42"/>
    <n v="161.07"/>
    <d v="2012-12-27T00:00:00"/>
    <s v="Active"/>
    <x v="1"/>
    <n v="54740.92"/>
    <s v="Admin"/>
    <n v="2012"/>
  </r>
  <r>
    <n v="5"/>
    <x v="4"/>
    <n v="82"/>
    <x v="20"/>
    <s v="Landa, Sharon L"/>
    <n v="10521"/>
    <x v="76"/>
    <n v="3354.75"/>
    <n v="256.63"/>
    <d v="2012-12-27T00:00:00"/>
    <s v="Active"/>
    <x v="1"/>
    <n v="87223.5"/>
    <s v="Admin"/>
    <n v="2012"/>
  </r>
  <r>
    <n v="5"/>
    <x v="4"/>
    <n v="82"/>
    <x v="20"/>
    <s v="Pitts, Erika H"/>
    <n v="12280"/>
    <x v="45"/>
    <n v="2415.0100000000002"/>
    <n v="175.79"/>
    <d v="2012-12-27T00:00:00"/>
    <s v="Active"/>
    <x v="1"/>
    <n v="62790.26"/>
    <s v="Admin"/>
    <n v="2012"/>
  </r>
  <r>
    <n v="5"/>
    <x v="4"/>
    <n v="82"/>
    <x v="20"/>
    <s v="Reliford, Amber L"/>
    <n v="13695"/>
    <x v="45"/>
    <n v="1958.45"/>
    <n v="144"/>
    <d v="2012-12-27T00:00:00"/>
    <s v="Active"/>
    <x v="1"/>
    <n v="50919.7"/>
    <s v="Admin"/>
    <n v="2012"/>
  </r>
  <r>
    <n v="5"/>
    <x v="4"/>
    <n v="82"/>
    <x v="20"/>
    <s v="Tartir, Nedal O"/>
    <n v="13756"/>
    <x v="45"/>
    <n v="2031.52"/>
    <n v="155.41"/>
    <d v="2012-12-27T00:00:00"/>
    <s v="Active"/>
    <x v="1"/>
    <n v="52819.519999999997"/>
    <s v="Admin"/>
    <n v="2012"/>
  </r>
  <r>
    <n v="5"/>
    <x v="4"/>
    <n v="83"/>
    <x v="21"/>
    <s v="Bustillos, Frank "/>
    <n v="13327"/>
    <x v="49"/>
    <n v="2742.48"/>
    <n v="185.46"/>
    <d v="2012-12-27T00:00:00"/>
    <s v="Active"/>
    <x v="1"/>
    <n v="71304.479999999996"/>
    <s v="Admin"/>
    <n v="2012"/>
  </r>
  <r>
    <n v="5"/>
    <x v="4"/>
    <n v="83"/>
    <x v="21"/>
    <s v="Mitchell, Dedrick L"/>
    <n v="13711"/>
    <x v="49"/>
    <n v="2350.46"/>
    <n v="179.81"/>
    <d v="2012-12-27T00:00:00"/>
    <s v="Active"/>
    <x v="1"/>
    <n v="61111.96"/>
    <s v="Admin"/>
    <n v="2012"/>
  </r>
  <r>
    <n v="5"/>
    <x v="4"/>
    <n v="83"/>
    <x v="21"/>
    <s v="Parham II, John T"/>
    <n v="13712"/>
    <x v="49"/>
    <n v="2307.1999999999998"/>
    <n v="168.85"/>
    <d v="2012-12-27T00:00:00"/>
    <s v="Active"/>
    <x v="1"/>
    <n v="59987.199999999997"/>
    <s v="Admin"/>
    <n v="2012"/>
  </r>
  <r>
    <n v="5"/>
    <x v="4"/>
    <n v="83"/>
    <x v="21"/>
    <s v="Rodriguez-Fitzgerald, Elsa L"/>
    <n v="13710"/>
    <x v="97"/>
    <n v="2538.46"/>
    <n v="185.74"/>
    <d v="2012-12-27T00:00:00"/>
    <s v="Active"/>
    <x v="1"/>
    <n v="65999.960000000006"/>
    <s v="Admin"/>
    <n v="2012"/>
  </r>
  <r>
    <n v="5"/>
    <x v="4"/>
    <n v="85"/>
    <x v="22"/>
    <s v="Barajas, Jesus A"/>
    <n v="13224"/>
    <x v="50"/>
    <n v="1735.14"/>
    <n v="127.26"/>
    <d v="2012-12-27T00:00:00"/>
    <s v="Active"/>
    <x v="1"/>
    <n v="45113.64"/>
    <s v="Admin"/>
    <n v="2012"/>
  </r>
  <r>
    <n v="5"/>
    <x v="4"/>
    <n v="85"/>
    <x v="22"/>
    <s v="Bickley, Deborah J"/>
    <n v="13584"/>
    <x v="50"/>
    <n v="1884.8"/>
    <n v="135.80000000000001"/>
    <d v="2012-12-27T00:00:00"/>
    <s v="Active"/>
    <x v="1"/>
    <n v="49004.800000000003"/>
    <s v="Admin"/>
    <n v="2012"/>
  </r>
  <r>
    <n v="5"/>
    <x v="4"/>
    <n v="85"/>
    <x v="22"/>
    <s v="Campbell, Bryan P"/>
    <n v="12850"/>
    <x v="50"/>
    <n v="1929.92"/>
    <n v="146.52000000000001"/>
    <d v="2012-12-27T00:00:00"/>
    <s v="Active"/>
    <x v="1"/>
    <n v="50177.919999999998"/>
    <s v="Admin"/>
    <n v="2012"/>
  </r>
  <r>
    <n v="5"/>
    <x v="4"/>
    <n v="85"/>
    <x v="22"/>
    <s v="Drake, Jeannette "/>
    <n v="11357"/>
    <x v="50"/>
    <n v="3160.57"/>
    <n v="240.09"/>
    <d v="2012-12-27T00:00:00"/>
    <s v="Active"/>
    <x v="1"/>
    <n v="82174.820000000007"/>
    <s v="Admin"/>
    <n v="2012"/>
  </r>
  <r>
    <n v="5"/>
    <x v="4"/>
    <n v="85"/>
    <x v="22"/>
    <s v="Hooton, Christopher M"/>
    <n v="12586"/>
    <x v="47"/>
    <n v="2500"/>
    <n v="191.25"/>
    <d v="2012-12-27T00:00:00"/>
    <s v="Active"/>
    <x v="1"/>
    <n v="65000"/>
    <s v="Admin"/>
    <n v="2012"/>
  </r>
  <r>
    <n v="5"/>
    <x v="4"/>
    <n v="85"/>
    <x v="22"/>
    <s v="Jackson, Jaztanttnea D"/>
    <n v="13563"/>
    <x v="50"/>
    <n v="2407.38"/>
    <n v="178.69"/>
    <d v="2012-12-27T00:00:00"/>
    <s v="Active"/>
    <x v="1"/>
    <n v="62591.88"/>
    <s v="Admin"/>
    <n v="2012"/>
  </r>
  <r>
    <n v="5"/>
    <x v="4"/>
    <n v="85"/>
    <x v="22"/>
    <s v="Tapia, Richard A"/>
    <n v="13583"/>
    <x v="50"/>
    <n v="2811.77"/>
    <n v="209.89"/>
    <d v="2012-12-27T00:00:00"/>
    <s v="Active"/>
    <x v="1"/>
    <n v="73106.02"/>
    <s v="Admin"/>
    <n v="2012"/>
  </r>
  <r>
    <n v="5"/>
    <x v="4"/>
    <n v="86"/>
    <x v="23"/>
    <s v="Mills, Cynthia L"/>
    <n v="11157"/>
    <x v="51"/>
    <n v="1247.22"/>
    <n v="90.44"/>
    <d v="2012-12-27T00:00:00"/>
    <s v="Active"/>
    <x v="1"/>
    <n v="32427.72"/>
    <s v="Admin"/>
    <n v="2012"/>
  </r>
  <r>
    <n v="5"/>
    <x v="4"/>
    <n v="86"/>
    <x v="23"/>
    <s v="Roper, Perry L"/>
    <n v="11948"/>
    <x v="54"/>
    <n v="1090.4000000000001"/>
    <n v="83.41"/>
    <d v="2012-12-27T00:00:00"/>
    <s v="Active"/>
    <x v="1"/>
    <n v="28350.400000000001"/>
    <s v="Admin"/>
    <n v="2012"/>
  </r>
  <r>
    <n v="5"/>
    <x v="4"/>
    <n v="86"/>
    <x v="23"/>
    <s v="Ruiz, Jose A"/>
    <n v="13820"/>
    <x v="51"/>
    <n v="1018.75"/>
    <n v="147.19999999999999"/>
    <d v="2012-12-27T00:00:00"/>
    <s v="Active"/>
    <x v="1"/>
    <n v="26487.5"/>
    <s v="Admin"/>
    <n v="2012"/>
  </r>
  <r>
    <n v="5"/>
    <x v="4"/>
    <n v="86"/>
    <x v="23"/>
    <s v="Ruiz, Serafin  "/>
    <n v="13223"/>
    <x v="54"/>
    <n v="791.04"/>
    <n v="54.7"/>
    <d v="2012-12-27T00:00:00"/>
    <s v="Active"/>
    <x v="1"/>
    <n v="20567.04"/>
    <s v="Admin"/>
    <n v="2012"/>
  </r>
  <r>
    <n v="5"/>
    <x v="4"/>
    <n v="86"/>
    <x v="23"/>
    <s v="Steinmetz, Charles R"/>
    <n v="10911"/>
    <x v="53"/>
    <n v="2888"/>
    <n v="215.11"/>
    <d v="2012-12-27T00:00:00"/>
    <s v="Active"/>
    <x v="1"/>
    <n v="75088"/>
    <s v="Admin"/>
    <n v="2012"/>
  </r>
  <r>
    <n v="5"/>
    <x v="4"/>
    <n v="87"/>
    <x v="24"/>
    <s v="Cary, Jason S"/>
    <n v="13328"/>
    <x v="55"/>
    <n v="2072.04"/>
    <n v="158.51"/>
    <d v="2012-12-27T00:00:00"/>
    <s v="Active"/>
    <x v="1"/>
    <n v="53873.04"/>
    <s v="Admin"/>
    <n v="2012"/>
  </r>
  <r>
    <n v="5"/>
    <x v="4"/>
    <n v="92"/>
    <x v="25"/>
    <s v="Blouin, Monique R"/>
    <n v="12344"/>
    <x v="40"/>
    <n v="1211.2"/>
    <n v="86.84"/>
    <d v="2012-12-27T00:00:00"/>
    <s v="Active"/>
    <x v="1"/>
    <n v="31491.200000000001"/>
    <s v="Admin"/>
    <n v="2012"/>
  </r>
  <r>
    <n v="5"/>
    <x v="4"/>
    <n v="92"/>
    <x v="25"/>
    <s v="Jackson, Rhonda L"/>
    <n v="12348"/>
    <x v="57"/>
    <n v="1812.8"/>
    <n v="126.14"/>
    <d v="2012-12-27T00:00:00"/>
    <s v="Active"/>
    <x v="1"/>
    <n v="47132.800000000003"/>
    <s v="Admin"/>
    <n v="2012"/>
  </r>
  <r>
    <n v="5"/>
    <x v="4"/>
    <n v="92"/>
    <x v="25"/>
    <s v="Madrid, Henry A"/>
    <n v="12575"/>
    <x v="57"/>
    <n v="1952"/>
    <n v="143.51"/>
    <d v="2012-12-27T00:00:00"/>
    <s v="Active"/>
    <x v="1"/>
    <n v="50752"/>
    <s v="Admin"/>
    <n v="2012"/>
  </r>
  <r>
    <n v="5"/>
    <x v="4"/>
    <n v="92"/>
    <x v="25"/>
    <s v="Reyes, Arnel A"/>
    <n v="11350"/>
    <x v="57"/>
    <n v="1486.4"/>
    <n v="113.71"/>
    <d v="2012-12-27T00:00:00"/>
    <s v="Active"/>
    <x v="1"/>
    <n v="38646.400000000001"/>
    <s v="Admin"/>
    <n v="2012"/>
  </r>
  <r>
    <n v="5"/>
    <x v="4"/>
    <n v="92"/>
    <x v="25"/>
    <s v="Stripling, Jaunna S"/>
    <n v="10617"/>
    <x v="56"/>
    <n v="2353.38"/>
    <n v="168.33"/>
    <d v="2012-12-27T00:00:00"/>
    <s v="Active"/>
    <x v="1"/>
    <n v="61187.88"/>
    <s v="Admin"/>
    <n v="2012"/>
  </r>
  <r>
    <n v="5"/>
    <x v="4"/>
    <n v="93"/>
    <x v="26"/>
    <s v="Cary, Davina "/>
    <n v="11036"/>
    <x v="61"/>
    <n v="2130.87"/>
    <n v="163.01"/>
    <d v="2012-12-27T00:00:00"/>
    <s v="Active"/>
    <x v="1"/>
    <n v="55402.62"/>
    <s v="Admin"/>
    <n v="2012"/>
  </r>
  <r>
    <n v="5"/>
    <x v="4"/>
    <n v="93"/>
    <x v="26"/>
    <s v="Fotia, Lindsay S"/>
    <n v="11244"/>
    <x v="60"/>
    <n v="2809.8"/>
    <n v="214.95"/>
    <d v="2012-12-27T00:00:00"/>
    <s v="Active"/>
    <x v="1"/>
    <n v="73054.8"/>
    <s v="Admin"/>
    <n v="2012"/>
  </r>
  <r>
    <n v="5"/>
    <x v="4"/>
    <n v="93"/>
    <x v="26"/>
    <s v="Gutierrez, Leticia O"/>
    <n v="11353"/>
    <x v="4"/>
    <n v="1684"/>
    <n v="128.78"/>
    <d v="2012-12-27T00:00:00"/>
    <s v="Active"/>
    <x v="1"/>
    <n v="43784"/>
    <s v="Admin"/>
    <n v="2012"/>
  </r>
  <r>
    <n v="5"/>
    <x v="4"/>
    <n v="93"/>
    <x v="26"/>
    <s v="Matley, Richard W"/>
    <n v="12534"/>
    <x v="79"/>
    <n v="3392.31"/>
    <n v="211.03"/>
    <d v="2012-12-27T00:00:00"/>
    <s v="Active"/>
    <x v="1"/>
    <n v="88200.06"/>
    <s v="Admin"/>
    <n v="2012"/>
  </r>
  <r>
    <n v="5"/>
    <x v="4"/>
    <n v="93"/>
    <x v="26"/>
    <s v="White, Katrina M"/>
    <n v="12477"/>
    <x v="61"/>
    <n v="2059.62"/>
    <n v="151.74"/>
    <d v="2012-12-27T00:00:00"/>
    <s v="Active"/>
    <x v="1"/>
    <n v="53550.12"/>
    <s v="Admin"/>
    <n v="2012"/>
  </r>
  <r>
    <n v="6"/>
    <x v="5"/>
    <n v="2"/>
    <x v="41"/>
    <s v="Paserb, Theresa M"/>
    <n v="11562"/>
    <x v="118"/>
    <n v="956.6"/>
    <n v="73.180000000000007"/>
    <d v="2012-12-27T00:00:00"/>
    <s v="Active"/>
    <x v="0"/>
    <n v="24871.599999999999"/>
    <s v="Faculty"/>
    <n v="2012"/>
  </r>
  <r>
    <n v="6"/>
    <x v="5"/>
    <n v="2"/>
    <x v="41"/>
    <s v="Williams, Kelly "/>
    <n v="11205"/>
    <x v="118"/>
    <n v="937.84"/>
    <n v="71.75"/>
    <d v="2012-12-27T00:00:00"/>
    <s v="Active"/>
    <x v="0"/>
    <n v="24383.84"/>
    <s v="Faculty"/>
    <n v="2012"/>
  </r>
  <r>
    <n v="6"/>
    <x v="5"/>
    <n v="3"/>
    <x v="32"/>
    <s v="Deutsch, Leon A"/>
    <n v="11214"/>
    <x v="82"/>
    <n v="1050.48"/>
    <n v="80.36"/>
    <d v="2012-12-27T00:00:00"/>
    <s v="Active"/>
    <x v="0"/>
    <n v="27312.48"/>
    <s v="Faculty"/>
    <n v="2012"/>
  </r>
  <r>
    <n v="6"/>
    <x v="5"/>
    <n v="3"/>
    <x v="32"/>
    <s v="Farquharson, Joshua S"/>
    <n v="12988"/>
    <x v="82"/>
    <n v="961.34"/>
    <n v="73.540000000000006"/>
    <d v="2012-12-27T00:00:00"/>
    <s v="Active"/>
    <x v="0"/>
    <n v="24994.84"/>
    <s v="Faculty"/>
    <n v="2012"/>
  </r>
  <r>
    <n v="6"/>
    <x v="5"/>
    <n v="3"/>
    <x v="32"/>
    <s v="Gee, Toni M"/>
    <n v="10043"/>
    <x v="82"/>
    <n v="1530"/>
    <n v="111.84"/>
    <d v="2012-12-27T00:00:00"/>
    <s v="Active"/>
    <x v="1"/>
    <n v="39780"/>
    <s v="Faculty"/>
    <n v="2012"/>
  </r>
  <r>
    <n v="6"/>
    <x v="5"/>
    <n v="3"/>
    <x v="32"/>
    <s v="Hardin, Pamela D"/>
    <n v="11171"/>
    <x v="82"/>
    <n v="1000"/>
    <n v="76.5"/>
    <d v="2012-12-27T00:00:00"/>
    <s v="Active"/>
    <x v="0"/>
    <n v="26000"/>
    <s v="Faculty"/>
    <n v="2012"/>
  </r>
  <r>
    <n v="6"/>
    <x v="5"/>
    <n v="3"/>
    <x v="32"/>
    <s v="Manning-Pinotti, Katherine W"/>
    <n v="11563"/>
    <x v="82"/>
    <n v="980.57"/>
    <n v="75.02"/>
    <d v="2012-12-27T00:00:00"/>
    <s v="Active"/>
    <x v="0"/>
    <n v="25494.82"/>
    <s v="Faculty"/>
    <n v="2012"/>
  </r>
  <r>
    <n v="6"/>
    <x v="5"/>
    <n v="3"/>
    <x v="32"/>
    <s v="Sowers, Shelly "/>
    <n v="13058"/>
    <x v="82"/>
    <n v="1000"/>
    <n v="76.5"/>
    <d v="2012-12-27T00:00:00"/>
    <s v="Active"/>
    <x v="0"/>
    <n v="26000"/>
    <s v="Faculty"/>
    <n v="2012"/>
  </r>
  <r>
    <n v="6"/>
    <x v="5"/>
    <n v="3"/>
    <x v="32"/>
    <s v="Williams, Carol L"/>
    <n v="12116"/>
    <x v="82"/>
    <n v="1607.42"/>
    <n v="120.68"/>
    <d v="2012-12-27T00:00:00"/>
    <s v="Active"/>
    <x v="1"/>
    <n v="41792.92"/>
    <s v="Faculty"/>
    <n v="2012"/>
  </r>
  <r>
    <n v="6"/>
    <x v="5"/>
    <n v="3"/>
    <x v="32"/>
    <s v="Wren, Rochelle L"/>
    <n v="11024"/>
    <x v="82"/>
    <n v="1216.8800000000001"/>
    <n v="93.09"/>
    <d v="2012-12-27T00:00:00"/>
    <s v="Active"/>
    <x v="0"/>
    <n v="31638.880000000001"/>
    <s v="Faculty"/>
    <n v="2012"/>
  </r>
  <r>
    <n v="6"/>
    <x v="5"/>
    <n v="33"/>
    <x v="36"/>
    <s v="Bella, Janice "/>
    <n v="11172"/>
    <x v="24"/>
    <n v="1623.18"/>
    <n v="124.18"/>
    <d v="2012-12-27T00:00:00"/>
    <s v="Active"/>
    <x v="1"/>
    <n v="42202.68"/>
    <s v="Faculty"/>
    <n v="2012"/>
  </r>
  <r>
    <n v="6"/>
    <x v="5"/>
    <n v="33"/>
    <x v="36"/>
    <s v="Peak, Tonya D"/>
    <n v="11370"/>
    <x v="24"/>
    <n v="417.97"/>
    <n v="31.97"/>
    <d v="2012-12-27T00:00:00"/>
    <s v="Active"/>
    <x v="0"/>
    <n v="10867.22"/>
    <s v="Faculty"/>
    <n v="2012"/>
  </r>
  <r>
    <n v="6"/>
    <x v="5"/>
    <n v="37"/>
    <x v="9"/>
    <s v="DiMatteo-Gibson, Donna "/>
    <n v="11000"/>
    <x v="25"/>
    <n v="243.36"/>
    <n v="18.62"/>
    <d v="2012-12-27T00:00:00"/>
    <s v="Active"/>
    <x v="0"/>
    <n v="6327.36"/>
    <s v="Faculty"/>
    <n v="2012"/>
  </r>
  <r>
    <n v="6"/>
    <x v="5"/>
    <n v="60"/>
    <x v="35"/>
    <s v="McGuire, Michael J"/>
    <n v="11628"/>
    <x v="94"/>
    <n v="1591.35"/>
    <n v="121.85"/>
    <d v="2012-12-27T00:00:00"/>
    <s v="Active"/>
    <x v="1"/>
    <n v="41375.1"/>
    <s v="Faculty"/>
    <n v="2012"/>
  </r>
  <r>
    <n v="6"/>
    <x v="5"/>
    <n v="60"/>
    <x v="35"/>
    <s v="O'Brien, Patrick J"/>
    <n v="11651"/>
    <x v="94"/>
    <n v="487.72"/>
    <n v="37.31"/>
    <d v="2012-12-27T00:00:00"/>
    <s v="Active"/>
    <x v="0"/>
    <n v="12680.72"/>
    <s v="Faculty"/>
    <n v="2012"/>
  </r>
  <r>
    <n v="6"/>
    <x v="5"/>
    <n v="72"/>
    <x v="15"/>
    <s v="Andrews, Benjamin B"/>
    <n v="12881"/>
    <x v="32"/>
    <n v="1545"/>
    <n v="112.99"/>
    <d v="2012-12-27T00:00:00"/>
    <s v="Active"/>
    <x v="1"/>
    <n v="40170"/>
    <s v="Faculty"/>
    <n v="2012"/>
  </r>
  <r>
    <n v="6"/>
    <x v="5"/>
    <n v="72"/>
    <x v="15"/>
    <s v="Atchley, Ryan C"/>
    <n v="13082"/>
    <x v="32"/>
    <n v="461.12"/>
    <n v="35.28"/>
    <d v="2012-12-27T00:00:00"/>
    <s v="Active"/>
    <x v="0"/>
    <n v="11989.12"/>
    <s v="Faculty"/>
    <n v="2012"/>
  </r>
  <r>
    <n v="6"/>
    <x v="5"/>
    <n v="72"/>
    <x v="15"/>
    <s v="Bailey, Gina M"/>
    <n v="12096"/>
    <x v="32"/>
    <n v="787.96"/>
    <n v="60.28"/>
    <d v="2012-12-27T00:00:00"/>
    <s v="Active"/>
    <x v="0"/>
    <n v="20486.96"/>
    <s v="Faculty"/>
    <n v="2012"/>
  </r>
  <r>
    <n v="6"/>
    <x v="5"/>
    <n v="72"/>
    <x v="15"/>
    <s v="Brewer, Melissa D"/>
    <n v="11857"/>
    <x v="32"/>
    <n v="1500"/>
    <n v="114.75"/>
    <d v="2012-12-27T00:00:00"/>
    <s v="Active"/>
    <x v="1"/>
    <n v="39000"/>
    <s v="Faculty"/>
    <n v="2012"/>
  </r>
  <r>
    <n v="6"/>
    <x v="5"/>
    <n v="72"/>
    <x v="15"/>
    <s v="Cummings, Nakysha L"/>
    <n v="13329"/>
    <x v="32"/>
    <n v="250"/>
    <n v="19.13"/>
    <d v="2012-12-27T00:00:00"/>
    <s v="Seasonal"/>
    <x v="0"/>
    <n v="6500"/>
    <s v="Faculty"/>
    <n v="2012"/>
  </r>
  <r>
    <n v="6"/>
    <x v="5"/>
    <n v="72"/>
    <x v="15"/>
    <s v="Doering, Anthony D"/>
    <n v="11831"/>
    <x v="32"/>
    <n v="1639.09"/>
    <n v="125.39"/>
    <d v="2012-12-27T00:00:00"/>
    <s v="Active"/>
    <x v="1"/>
    <n v="42616.34"/>
    <s v="Faculty"/>
    <n v="2012"/>
  </r>
  <r>
    <n v="6"/>
    <x v="5"/>
    <n v="72"/>
    <x v="15"/>
    <s v="McBride, Christopher M"/>
    <n v="10783"/>
    <x v="32"/>
    <n v="762.96"/>
    <n v="58.36"/>
    <d v="2012-12-27T00:00:00"/>
    <s v="Active"/>
    <x v="0"/>
    <n v="19836.96"/>
    <s v="Faculty"/>
    <n v="2012"/>
  </r>
  <r>
    <n v="6"/>
    <x v="5"/>
    <n v="72"/>
    <x v="15"/>
    <s v="Rachal, Jennifer A"/>
    <n v="10809"/>
    <x v="32"/>
    <n v="652.96"/>
    <n v="49.95"/>
    <d v="2012-12-27T00:00:00"/>
    <s v="Active"/>
    <x v="0"/>
    <n v="16976.96"/>
    <s v="Faculty"/>
    <n v="2012"/>
  </r>
  <r>
    <n v="6"/>
    <x v="5"/>
    <n v="72"/>
    <x v="15"/>
    <s v="Ware, Emily L"/>
    <n v="10789"/>
    <x v="32"/>
    <n v="474.88"/>
    <n v="36.33"/>
    <d v="2012-12-27T00:00:00"/>
    <s v="Active"/>
    <x v="0"/>
    <n v="12346.88"/>
    <s v="Faculty"/>
    <n v="2012"/>
  </r>
  <r>
    <n v="6"/>
    <x v="5"/>
    <n v="72"/>
    <x v="15"/>
    <s v="White, Dale R"/>
    <n v="11460"/>
    <x v="32"/>
    <n v="975.44"/>
    <n v="74.62"/>
    <d v="2012-12-27T00:00:00"/>
    <s v="Active"/>
    <x v="0"/>
    <n v="25361.439999999999"/>
    <s v="Faculty"/>
    <n v="2012"/>
  </r>
  <r>
    <n v="6"/>
    <x v="5"/>
    <n v="77"/>
    <x v="42"/>
    <s v="Stowell, Constance J"/>
    <n v="12838"/>
    <x v="88"/>
    <n v="644"/>
    <n v="49.27"/>
    <d v="2012-12-27T00:00:00"/>
    <s v="Active"/>
    <x v="0"/>
    <n v="16744"/>
    <s v="Admin"/>
    <n v="2012"/>
  </r>
  <r>
    <n v="6"/>
    <x v="5"/>
    <n v="79"/>
    <x v="18"/>
    <s v="Mishou, Joshua D"/>
    <n v="12637"/>
    <x v="100"/>
    <n v="1777.6"/>
    <n v="129.32"/>
    <d v="2012-12-27T00:00:00"/>
    <s v="Active"/>
    <x v="1"/>
    <n v="46217.599999999999"/>
    <s v="Admin"/>
    <n v="2012"/>
  </r>
  <r>
    <n v="6"/>
    <x v="5"/>
    <n v="79"/>
    <x v="18"/>
    <s v="Nolasco, Alexandria M"/>
    <n v="13231"/>
    <x v="100"/>
    <n v="1664"/>
    <n v="127.3"/>
    <d v="2012-12-27T00:00:00"/>
    <s v="Active"/>
    <x v="1"/>
    <n v="43264"/>
    <s v="Admin"/>
    <n v="2012"/>
  </r>
  <r>
    <n v="6"/>
    <x v="5"/>
    <n v="79"/>
    <x v="18"/>
    <s v="Patton , Tekla C"/>
    <n v="13385"/>
    <x v="100"/>
    <n v="1830.4"/>
    <n v="134.55000000000001"/>
    <d v="2012-12-27T00:00:00"/>
    <s v="Active"/>
    <x v="1"/>
    <n v="47590.400000000001"/>
    <s v="Admin"/>
    <n v="2012"/>
  </r>
  <r>
    <n v="6"/>
    <x v="5"/>
    <n v="79"/>
    <x v="18"/>
    <s v="Soto-Gonzalez, Pamela E"/>
    <n v="12879"/>
    <x v="100"/>
    <n v="1760"/>
    <n v="134.63999999999999"/>
    <d v="2012-12-27T00:00:00"/>
    <s v="Active"/>
    <x v="1"/>
    <n v="45760"/>
    <s v="Admin"/>
    <n v="2012"/>
  </r>
  <r>
    <n v="6"/>
    <x v="5"/>
    <n v="80"/>
    <x v="19"/>
    <s v="Nelson, Rebecca R"/>
    <n v="11222"/>
    <x v="41"/>
    <n v="1763.67"/>
    <n v="129.1"/>
    <d v="2012-12-27T00:00:00"/>
    <s v="Active"/>
    <x v="1"/>
    <n v="45855.42"/>
    <s v="Admin"/>
    <n v="2012"/>
  </r>
  <r>
    <n v="6"/>
    <x v="5"/>
    <n v="80"/>
    <x v="19"/>
    <s v="Vickers, Kathy A"/>
    <n v="12077"/>
    <x v="4"/>
    <n v="1601.6"/>
    <n v="111.85"/>
    <d v="2012-12-27T00:00:00"/>
    <s v="Active"/>
    <x v="1"/>
    <n v="41641.599999999999"/>
    <s v="Admin"/>
    <n v="2012"/>
  </r>
  <r>
    <n v="6"/>
    <x v="5"/>
    <n v="85"/>
    <x v="22"/>
    <s v="Arzola, Noah "/>
    <n v="13631"/>
    <x v="50"/>
    <n v="1500"/>
    <n v="114.75"/>
    <d v="2012-12-27T00:00:00"/>
    <s v="Active"/>
    <x v="1"/>
    <n v="39000"/>
    <s v="Admin"/>
    <n v="2012"/>
  </r>
  <r>
    <n v="6"/>
    <x v="5"/>
    <n v="85"/>
    <x v="22"/>
    <s v="Nieto, Marisol "/>
    <n v="13682"/>
    <x v="50"/>
    <n v="1500.01"/>
    <n v="108.93"/>
    <d v="2012-12-27T00:00:00"/>
    <s v="Active"/>
    <x v="1"/>
    <n v="39000.26"/>
    <s v="Admin"/>
    <n v="2012"/>
  </r>
  <r>
    <n v="6"/>
    <x v="5"/>
    <n v="85"/>
    <x v="22"/>
    <s v="O'kane, Sheila E"/>
    <n v="13184"/>
    <x v="50"/>
    <n v="1440"/>
    <n v="104.08"/>
    <d v="2012-12-27T00:00:00"/>
    <s v="Active"/>
    <x v="1"/>
    <n v="37440"/>
    <s v="Admin"/>
    <n v="2012"/>
  </r>
  <r>
    <n v="6"/>
    <x v="5"/>
    <n v="85"/>
    <x v="22"/>
    <s v="Pullen, Patricia "/>
    <n v="13735"/>
    <x v="50"/>
    <n v="1440"/>
    <n v="110.16"/>
    <d v="2012-12-27T00:00:00"/>
    <s v="Active"/>
    <x v="1"/>
    <n v="37440"/>
    <s v="Admin"/>
    <n v="2012"/>
  </r>
  <r>
    <n v="6"/>
    <x v="5"/>
    <n v="85"/>
    <x v="22"/>
    <s v="Todenhoft-Owen, Lora R"/>
    <n v="13504"/>
    <x v="47"/>
    <n v="2746.35"/>
    <n v="210.09"/>
    <d v="2012-12-27T00:00:00"/>
    <s v="Active"/>
    <x v="1"/>
    <n v="71405.100000000006"/>
    <s v="Admin"/>
    <n v="2012"/>
  </r>
  <r>
    <n v="6"/>
    <x v="5"/>
    <n v="86"/>
    <x v="23"/>
    <s v="Ortiz, Randi K"/>
    <n v="12118"/>
    <x v="53"/>
    <n v="1410.05"/>
    <n v="102.05"/>
    <d v="2012-12-27T00:00:00"/>
    <s v="Active"/>
    <x v="1"/>
    <n v="36661.300000000003"/>
    <s v="Admin"/>
    <n v="2012"/>
  </r>
  <r>
    <n v="6"/>
    <x v="5"/>
    <n v="92"/>
    <x v="25"/>
    <s v="Abbott, Bryan A"/>
    <n v="12901"/>
    <x v="57"/>
    <n v="1528"/>
    <n v="111.07"/>
    <d v="2012-12-27T00:00:00"/>
    <s v="Active"/>
    <x v="1"/>
    <n v="39728"/>
    <s v="Admin"/>
    <n v="2012"/>
  </r>
  <r>
    <n v="6"/>
    <x v="5"/>
    <n v="92"/>
    <x v="25"/>
    <s v="Byrd, Marisa "/>
    <n v="11315"/>
    <x v="57"/>
    <n v="1513.79"/>
    <n v="109.99"/>
    <d v="2012-12-27T00:00:00"/>
    <s v="Active"/>
    <x v="1"/>
    <n v="39358.54"/>
    <s v="Admin"/>
    <n v="2012"/>
  </r>
  <r>
    <n v="6"/>
    <x v="5"/>
    <n v="92"/>
    <x v="25"/>
    <s v="Morales, Daniel A"/>
    <n v="12893"/>
    <x v="58"/>
    <n v="1200"/>
    <n v="85.98"/>
    <d v="2012-12-27T00:00:00"/>
    <s v="Active"/>
    <x v="1"/>
    <n v="31200"/>
    <s v="Admin"/>
    <n v="2012"/>
  </r>
  <r>
    <n v="6"/>
    <x v="5"/>
    <n v="92"/>
    <x v="25"/>
    <s v="Ramirez, Yuko A"/>
    <n v="12574"/>
    <x v="57"/>
    <n v="1328"/>
    <n v="95.77"/>
    <d v="2012-12-27T00:00:00"/>
    <s v="Active"/>
    <x v="1"/>
    <n v="34528"/>
    <s v="Admin"/>
    <n v="2012"/>
  </r>
  <r>
    <n v="6"/>
    <x v="5"/>
    <n v="92"/>
    <x v="25"/>
    <s v="Swift, Amanda R"/>
    <n v="12751"/>
    <x v="58"/>
    <n v="1131.2"/>
    <n v="80.72"/>
    <d v="2012-12-27T00:00:00"/>
    <s v="Active"/>
    <x v="1"/>
    <n v="29411.200000000001"/>
    <s v="Admin"/>
    <n v="2012"/>
  </r>
  <r>
    <n v="6"/>
    <x v="5"/>
    <n v="93"/>
    <x v="26"/>
    <s v="Acevedo, Dominique A"/>
    <n v="12712"/>
    <x v="4"/>
    <n v="1726.31"/>
    <n v="105.63"/>
    <d v="2012-12-27T00:00:00"/>
    <s v="Active"/>
    <x v="1"/>
    <n v="44884.06"/>
    <s v="Admin"/>
    <n v="2012"/>
  </r>
  <r>
    <n v="6"/>
    <x v="5"/>
    <n v="93"/>
    <x v="26"/>
    <s v="Carter, Ashley W"/>
    <n v="12612"/>
    <x v="60"/>
    <n v="2376.9299999999998"/>
    <n v="181.84"/>
    <d v="2012-12-27T00:00:00"/>
    <s v="Active"/>
    <x v="1"/>
    <n v="61800.18"/>
    <s v="Admin"/>
    <n v="2012"/>
  </r>
  <r>
    <n v="6"/>
    <x v="5"/>
    <n v="93"/>
    <x v="26"/>
    <s v="Krebs, Patrick J"/>
    <n v="12651"/>
    <x v="121"/>
    <n v="2369.84"/>
    <n v="176.09"/>
    <d v="2012-12-27T00:00:00"/>
    <s v="Active"/>
    <x v="1"/>
    <n v="61615.839999999997"/>
    <s v="Admin"/>
    <n v="2012"/>
  </r>
  <r>
    <n v="6"/>
    <x v="5"/>
    <n v="93"/>
    <x v="26"/>
    <s v="Lyles, Nancy L"/>
    <n v="9954"/>
    <x v="121"/>
    <n v="2470.67"/>
    <n v="186.72"/>
    <d v="2012-12-27T00:00:00"/>
    <s v="Active"/>
    <x v="1"/>
    <n v="64237.42"/>
    <s v="Admin"/>
    <n v="2012"/>
  </r>
  <r>
    <n v="6"/>
    <x v="5"/>
    <n v="96"/>
    <x v="27"/>
    <s v="Dillihunt, Channiel C"/>
    <n v="12078"/>
    <x v="64"/>
    <n v="1376"/>
    <n v="100.91"/>
    <d v="2012-12-27T00:00:00"/>
    <s v="Active"/>
    <x v="1"/>
    <n v="35776"/>
    <s v="Admin"/>
    <n v="2012"/>
  </r>
  <r>
    <n v="7"/>
    <x v="6"/>
    <n v="2"/>
    <x v="37"/>
    <s v="Carney, Cindy "/>
    <n v="12776"/>
    <x v="91"/>
    <n v="1791.35"/>
    <n v="137.03"/>
    <d v="2012-12-27T00:00:00"/>
    <s v="Active"/>
    <x v="1"/>
    <n v="46575.1"/>
    <s v="Faculty"/>
    <n v="2012"/>
  </r>
  <r>
    <n v="7"/>
    <x v="6"/>
    <n v="2"/>
    <x v="37"/>
    <s v="Deleon-Williams, Christina "/>
    <n v="11271"/>
    <x v="91"/>
    <n v="1737.38"/>
    <n v="103.67"/>
    <d v="2012-12-27T00:00:00"/>
    <s v="Active"/>
    <x v="1"/>
    <n v="45171.88"/>
    <s v="Faculty"/>
    <n v="2012"/>
  </r>
  <r>
    <n v="7"/>
    <x v="6"/>
    <n v="3"/>
    <x v="32"/>
    <s v="Baughn, Stephanie A"/>
    <n v="11216"/>
    <x v="82"/>
    <n v="1917.32"/>
    <n v="141.46"/>
    <d v="2012-12-27T00:00:00"/>
    <s v="Active"/>
    <x v="1"/>
    <n v="49850.32"/>
    <s v="Faculty"/>
    <n v="2012"/>
  </r>
  <r>
    <n v="7"/>
    <x v="6"/>
    <n v="6"/>
    <x v="1"/>
    <s v="Mahony, Marussa "/>
    <n v="13696"/>
    <x v="3"/>
    <n v="993.83"/>
    <n v="76.03"/>
    <d v="2012-12-27T00:00:00"/>
    <s v="Active"/>
    <x v="2"/>
    <n v="25839.58"/>
    <s v="Faculty"/>
    <n v="2012"/>
  </r>
  <r>
    <n v="7"/>
    <x v="6"/>
    <n v="6"/>
    <x v="1"/>
    <s v="McKibben, Kesha M"/>
    <n v="12206"/>
    <x v="3"/>
    <n v="1788.37"/>
    <n v="130.13999999999999"/>
    <d v="2012-12-27T00:00:00"/>
    <s v="Active"/>
    <x v="1"/>
    <n v="46497.62"/>
    <s v="Faculty"/>
    <n v="2012"/>
  </r>
  <r>
    <n v="7"/>
    <x v="6"/>
    <n v="6"/>
    <x v="1"/>
    <s v="Popma, Karin L"/>
    <n v="12644"/>
    <x v="3"/>
    <n v="1591.35"/>
    <n v="115.92"/>
    <d v="2012-12-27T00:00:00"/>
    <s v="Active"/>
    <x v="1"/>
    <n v="41375.1"/>
    <s v="Faculty"/>
    <n v="2012"/>
  </r>
  <r>
    <n v="7"/>
    <x v="6"/>
    <n v="15"/>
    <x v="28"/>
    <s v="Jimenez, Shawn C"/>
    <n v="12605"/>
    <x v="68"/>
    <n v="1026.8"/>
    <n v="78.55"/>
    <d v="2012-12-27T00:00:00"/>
    <s v="Active"/>
    <x v="0"/>
    <n v="26696.799999999999"/>
    <s v="Faculty"/>
    <n v="2012"/>
  </r>
  <r>
    <n v="7"/>
    <x v="6"/>
    <n v="15"/>
    <x v="28"/>
    <s v="King, Dennis B"/>
    <n v="12655"/>
    <x v="68"/>
    <n v="1738.26"/>
    <n v="132.97"/>
    <d v="2012-12-27T00:00:00"/>
    <s v="Active"/>
    <x v="1"/>
    <n v="45194.76"/>
    <s v="Faculty"/>
    <n v="2012"/>
  </r>
  <r>
    <n v="7"/>
    <x v="6"/>
    <n v="24"/>
    <x v="4"/>
    <s v="Harman, Jodi "/>
    <n v="13613"/>
    <x v="11"/>
    <n v="500.63"/>
    <n v="38.299999999999997"/>
    <d v="2012-12-27T00:00:00"/>
    <s v="Active"/>
    <x v="0"/>
    <n v="13016.38"/>
    <s v="Faculty"/>
    <n v="2012"/>
  </r>
  <r>
    <n v="7"/>
    <x v="6"/>
    <n v="24"/>
    <x v="4"/>
    <s v="Herbert, Mary C"/>
    <n v="13335"/>
    <x v="11"/>
    <n v="1584.62"/>
    <n v="119.7"/>
    <d v="2012-12-27T00:00:00"/>
    <s v="Active"/>
    <x v="1"/>
    <n v="41200.120000000003"/>
    <s v="Faculty"/>
    <n v="2012"/>
  </r>
  <r>
    <n v="7"/>
    <x v="6"/>
    <n v="24"/>
    <x v="4"/>
    <s v="Perkins, Kristina  E"/>
    <n v="12401"/>
    <x v="11"/>
    <n v="1754.62"/>
    <n v="134.22999999999999"/>
    <d v="2012-12-27T00:00:00"/>
    <s v="Active"/>
    <x v="1"/>
    <n v="45620.12"/>
    <s v="Faculty"/>
    <n v="2012"/>
  </r>
  <r>
    <n v="7"/>
    <x v="6"/>
    <n v="24"/>
    <x v="4"/>
    <s v="Valdez, Julia M"/>
    <n v="13627"/>
    <x v="11"/>
    <n v="1181.25"/>
    <n v="90.37"/>
    <d v="2012-12-27T00:00:00"/>
    <s v="Active"/>
    <x v="0"/>
    <n v="30712.5"/>
    <s v="Faculty"/>
    <n v="2012"/>
  </r>
  <r>
    <n v="7"/>
    <x v="6"/>
    <n v="33"/>
    <x v="36"/>
    <s v="Esquivez, Heidy "/>
    <n v="10884"/>
    <x v="24"/>
    <n v="1790.92"/>
    <n v="131.19"/>
    <d v="2012-12-27T00:00:00"/>
    <s v="Active"/>
    <x v="1"/>
    <n v="46563.92"/>
    <s v="Faculty"/>
    <n v="2012"/>
  </r>
  <r>
    <n v="7"/>
    <x v="6"/>
    <n v="46"/>
    <x v="11"/>
    <s v="Christianson, Keira L"/>
    <n v="11198"/>
    <x v="28"/>
    <n v="2299.5100000000002"/>
    <n v="175.91"/>
    <d v="2012-12-27T00:00:00"/>
    <s v="Active"/>
    <x v="1"/>
    <n v="59787.26"/>
    <s v="Faculty"/>
    <n v="2012"/>
  </r>
  <r>
    <n v="7"/>
    <x v="6"/>
    <n v="46"/>
    <x v="11"/>
    <s v="Martin, Donald R"/>
    <n v="11568"/>
    <x v="27"/>
    <n v="998.26"/>
    <n v="76.36"/>
    <d v="2012-12-27T00:00:00"/>
    <s v="Active"/>
    <x v="0"/>
    <n v="25954.76"/>
    <s v="Faculty"/>
    <n v="2012"/>
  </r>
  <r>
    <n v="7"/>
    <x v="6"/>
    <n v="46"/>
    <x v="11"/>
    <s v="White, Kenneth W"/>
    <n v="13669"/>
    <x v="27"/>
    <n v="371.25"/>
    <n v="53.65"/>
    <d v="2012-12-27T00:00:00"/>
    <s v="Active"/>
    <x v="2"/>
    <n v="9652.5"/>
    <s v="Faculty"/>
    <n v="2012"/>
  </r>
  <r>
    <n v="7"/>
    <x v="6"/>
    <n v="62"/>
    <x v="13"/>
    <s v="Bell , Robert E"/>
    <n v="13611"/>
    <x v="30"/>
    <n v="247.5"/>
    <n v="18.940000000000001"/>
    <d v="2012-12-27T00:00:00"/>
    <s v="Active"/>
    <x v="0"/>
    <n v="6435"/>
    <s v="Faculty"/>
    <n v="2012"/>
  </r>
  <r>
    <n v="7"/>
    <x v="6"/>
    <n v="62"/>
    <x v="13"/>
    <s v="Pogue, Ethan V"/>
    <n v="13496"/>
    <x v="30"/>
    <n v="2060"/>
    <n v="152.62"/>
    <d v="2012-12-27T00:00:00"/>
    <s v="Active"/>
    <x v="1"/>
    <n v="53560"/>
    <s v="Faculty"/>
    <n v="2012"/>
  </r>
  <r>
    <n v="7"/>
    <x v="6"/>
    <n v="67"/>
    <x v="14"/>
    <s v="Blazzard, Trevelyn G"/>
    <n v="13698"/>
    <x v="31"/>
    <n v="558.67999999999995"/>
    <n v="80.73"/>
    <d v="2012-12-27T00:00:00"/>
    <s v="Active"/>
    <x v="0"/>
    <n v="14525.68"/>
    <s v="Faculty"/>
    <n v="2012"/>
  </r>
  <r>
    <n v="7"/>
    <x v="6"/>
    <n v="67"/>
    <x v="14"/>
    <s v="Hines, John M"/>
    <n v="12472"/>
    <x v="31"/>
    <n v="1748.04"/>
    <n v="133.72999999999999"/>
    <d v="2012-12-27T00:00:00"/>
    <s v="Active"/>
    <x v="1"/>
    <n v="45449.04"/>
    <s v="Faculty"/>
    <n v="2012"/>
  </r>
  <r>
    <n v="7"/>
    <x v="6"/>
    <n v="67"/>
    <x v="14"/>
    <s v="Sochacki, Steve A"/>
    <n v="12841"/>
    <x v="31"/>
    <n v="609.66"/>
    <n v="46.64"/>
    <d v="2012-12-27T00:00:00"/>
    <s v="Active"/>
    <x v="0"/>
    <n v="15851.16"/>
    <s v="Faculty"/>
    <n v="2012"/>
  </r>
  <r>
    <n v="7"/>
    <x v="6"/>
    <n v="72"/>
    <x v="15"/>
    <s v="Gordon, Robin D"/>
    <n v="13160"/>
    <x v="32"/>
    <n v="1663.84"/>
    <n v="121.46"/>
    <d v="2012-12-27T00:00:00"/>
    <s v="Active"/>
    <x v="1"/>
    <n v="43259.839999999997"/>
    <s v="Faculty"/>
    <n v="2012"/>
  </r>
  <r>
    <n v="7"/>
    <x v="6"/>
    <n v="72"/>
    <x v="15"/>
    <s v="McCracken, Robin A"/>
    <n v="12807"/>
    <x v="32"/>
    <n v="1713.72"/>
    <n v="125.28"/>
    <d v="2012-12-27T00:00:00"/>
    <s v="Active"/>
    <x v="1"/>
    <n v="44556.72"/>
    <s v="Faculty"/>
    <n v="2012"/>
  </r>
  <r>
    <n v="7"/>
    <x v="6"/>
    <n v="72"/>
    <x v="15"/>
    <s v="Mendoza, Kimberly A"/>
    <n v="13163"/>
    <x v="32"/>
    <n v="1027.73"/>
    <n v="78.62"/>
    <d v="2012-12-27T00:00:00"/>
    <s v="Active"/>
    <x v="0"/>
    <n v="26720.98"/>
    <s v="Faculty"/>
    <n v="2012"/>
  </r>
  <r>
    <n v="7"/>
    <x v="6"/>
    <n v="72"/>
    <x v="15"/>
    <s v="Ngassam, Valery "/>
    <n v="13043"/>
    <x v="32"/>
    <n v="1765.01"/>
    <n v="135.02000000000001"/>
    <d v="2012-12-27T00:00:00"/>
    <s v="Active"/>
    <x v="0"/>
    <n v="45890.26"/>
    <s v="Faculty"/>
    <n v="2012"/>
  </r>
  <r>
    <n v="7"/>
    <x v="6"/>
    <n v="72"/>
    <x v="15"/>
    <s v="Owens, Natalee N"/>
    <n v="12808"/>
    <x v="32"/>
    <n v="1098.25"/>
    <n v="84.01"/>
    <d v="2012-12-27T00:00:00"/>
    <s v="Active"/>
    <x v="0"/>
    <n v="28554.5"/>
    <s v="Faculty"/>
    <n v="2012"/>
  </r>
  <r>
    <n v="7"/>
    <x v="6"/>
    <n v="72"/>
    <x v="15"/>
    <s v="Reed, Sureatha D"/>
    <n v="12809"/>
    <x v="32"/>
    <n v="177.29"/>
    <n v="13.56"/>
    <d v="2012-12-27T00:00:00"/>
    <s v="Active"/>
    <x v="0"/>
    <n v="4609.54"/>
    <s v="Faculty"/>
    <n v="2012"/>
  </r>
  <r>
    <n v="7"/>
    <x v="6"/>
    <n v="72"/>
    <x v="15"/>
    <s v="Schwimley, Michael L"/>
    <n v="12608"/>
    <x v="32"/>
    <n v="1012.75"/>
    <n v="77.47"/>
    <d v="2012-12-27T00:00:00"/>
    <s v="Active"/>
    <x v="0"/>
    <n v="26331.5"/>
    <s v="Faculty"/>
    <n v="2012"/>
  </r>
  <r>
    <n v="7"/>
    <x v="6"/>
    <n v="72"/>
    <x v="15"/>
    <s v="Singh, Ashvindar K"/>
    <n v="12973"/>
    <x v="32"/>
    <n v="1672.95"/>
    <n v="121.31"/>
    <d v="2012-12-27T00:00:00"/>
    <s v="Active"/>
    <x v="1"/>
    <n v="43496.7"/>
    <s v="Faculty"/>
    <n v="2012"/>
  </r>
  <r>
    <n v="7"/>
    <x v="6"/>
    <n v="72"/>
    <x v="15"/>
    <s v="Vega, Gabriela B"/>
    <n v="13164"/>
    <x v="32"/>
    <n v="1118.19"/>
    <n v="85.54"/>
    <d v="2012-12-27T00:00:00"/>
    <s v="Active"/>
    <x v="0"/>
    <n v="29072.94"/>
    <s v="Faculty"/>
    <n v="2012"/>
  </r>
  <r>
    <n v="7"/>
    <x v="6"/>
    <n v="74"/>
    <x v="16"/>
    <s v="Faria, Rhoda A"/>
    <n v="11442"/>
    <x v="34"/>
    <n v="1354.8"/>
    <n v="97.82"/>
    <d v="2012-12-27T00:00:00"/>
    <s v="Active"/>
    <x v="1"/>
    <n v="35224.800000000003"/>
    <s v="Admin"/>
    <n v="2012"/>
  </r>
  <r>
    <n v="7"/>
    <x v="6"/>
    <n v="75"/>
    <x v="17"/>
    <s v="Kraft, Rebecca  S"/>
    <n v="13763"/>
    <x v="35"/>
    <n v="351.5"/>
    <n v="50.79"/>
    <d v="2012-12-27T00:00:00"/>
    <s v="Active"/>
    <x v="2"/>
    <n v="9139"/>
    <s v="FWS"/>
    <n v="2012"/>
  </r>
  <r>
    <n v="7"/>
    <x v="6"/>
    <n v="75"/>
    <x v="17"/>
    <s v="Perez, Johanna "/>
    <n v="13803"/>
    <x v="35"/>
    <n v="380"/>
    <n v="54.91"/>
    <d v="2012-12-27T00:00:00"/>
    <s v="Active"/>
    <x v="2"/>
    <n v="9880"/>
    <s v="FWS"/>
    <n v="2012"/>
  </r>
  <r>
    <n v="7"/>
    <x v="6"/>
    <n v="75"/>
    <x v="17"/>
    <s v="Robinson, Kaylun M"/>
    <n v="13727"/>
    <x v="35"/>
    <n v="380"/>
    <n v="54.91"/>
    <d v="2012-12-27T00:00:00"/>
    <s v="Active"/>
    <x v="2"/>
    <n v="9880"/>
    <s v="FWS"/>
    <n v="2012"/>
  </r>
  <r>
    <n v="7"/>
    <x v="6"/>
    <n v="75"/>
    <x v="17"/>
    <s v="Ruiz, Jannette "/>
    <n v="13762"/>
    <x v="35"/>
    <n v="380"/>
    <n v="54.91"/>
    <d v="2012-12-27T00:00:00"/>
    <s v="Active"/>
    <x v="2"/>
    <n v="9880"/>
    <s v="FWS"/>
    <n v="2012"/>
  </r>
  <r>
    <n v="7"/>
    <x v="6"/>
    <n v="75"/>
    <x v="17"/>
    <s v="Segoviano, Maria L"/>
    <n v="13728"/>
    <x v="35"/>
    <n v="380"/>
    <n v="54.91"/>
    <d v="2012-12-27T00:00:00"/>
    <s v="Active"/>
    <x v="2"/>
    <n v="9880"/>
    <s v="FWS"/>
    <n v="2012"/>
  </r>
  <r>
    <n v="7"/>
    <x v="6"/>
    <n v="79"/>
    <x v="18"/>
    <s v="Dominguez, Natalia M"/>
    <n v="12468"/>
    <x v="36"/>
    <n v="1733.55"/>
    <n v="126.79"/>
    <d v="2012-12-27T00:00:00"/>
    <s v="Active"/>
    <x v="1"/>
    <n v="45072.3"/>
    <s v="Admin"/>
    <n v="2012"/>
  </r>
  <r>
    <n v="7"/>
    <x v="6"/>
    <n v="80"/>
    <x v="19"/>
    <s v="Disher, Susan A"/>
    <n v="12171"/>
    <x v="40"/>
    <n v="1231.04"/>
    <n v="92.18"/>
    <d v="2012-12-27T00:00:00"/>
    <s v="Active"/>
    <x v="1"/>
    <n v="32007.040000000001"/>
    <s v="Admin"/>
    <n v="2012"/>
  </r>
  <r>
    <n v="7"/>
    <x v="6"/>
    <n v="80"/>
    <x v="19"/>
    <s v="Dulay, Nina M"/>
    <n v="11683"/>
    <x v="41"/>
    <n v="2287.4699999999998"/>
    <n v="169.18"/>
    <d v="2012-12-27T00:00:00"/>
    <s v="Active"/>
    <x v="1"/>
    <n v="59474.22"/>
    <s v="Admin"/>
    <n v="2012"/>
  </r>
  <r>
    <n v="7"/>
    <x v="6"/>
    <n v="80"/>
    <x v="19"/>
    <s v="Hancock, Sean C"/>
    <n v="9867"/>
    <x v="39"/>
    <n v="4071.9"/>
    <n v="303.77"/>
    <d v="2012-12-27T00:00:00"/>
    <s v="Active"/>
    <x v="1"/>
    <n v="105869.4"/>
    <s v="Admin"/>
    <n v="2012"/>
  </r>
  <r>
    <n v="7"/>
    <x v="6"/>
    <n v="80"/>
    <x v="19"/>
    <s v="Hoffman, Merry A"/>
    <n v="10883"/>
    <x v="4"/>
    <n v="1780.08"/>
    <n v="130.36000000000001"/>
    <d v="2012-12-27T00:00:00"/>
    <s v="Active"/>
    <x v="1"/>
    <n v="46282.080000000002"/>
    <s v="Admin"/>
    <n v="2012"/>
  </r>
  <r>
    <n v="7"/>
    <x v="6"/>
    <n v="80"/>
    <x v="19"/>
    <s v="Vawter, Alicia M"/>
    <n v="13093"/>
    <x v="40"/>
    <n v="994.96"/>
    <n v="70.290000000000006"/>
    <d v="2012-12-27T00:00:00"/>
    <s v="Active"/>
    <x v="1"/>
    <n v="25868.959999999999"/>
    <s v="Admin"/>
    <n v="2012"/>
  </r>
  <r>
    <n v="7"/>
    <x v="6"/>
    <n v="82"/>
    <x v="20"/>
    <s v="Daniel, Danly "/>
    <n v="13792"/>
    <x v="123"/>
    <n v="2576.9299999999998"/>
    <n v="217.54"/>
    <d v="2012-12-27T00:00:00"/>
    <s v="Active"/>
    <x v="1"/>
    <n v="67000.179999999993"/>
    <s v="Admin"/>
    <n v="2012"/>
  </r>
  <r>
    <n v="7"/>
    <x v="6"/>
    <n v="82"/>
    <x v="20"/>
    <s v="Kohler, Jacqueline C"/>
    <n v="12464"/>
    <x v="45"/>
    <n v="2111.12"/>
    <n v="161.5"/>
    <d v="2012-12-27T00:00:00"/>
    <s v="Active"/>
    <x v="1"/>
    <n v="54889.120000000003"/>
    <s v="Admin"/>
    <n v="2012"/>
  </r>
  <r>
    <n v="7"/>
    <x v="6"/>
    <n v="83"/>
    <x v="21"/>
    <s v="Horning, Mary C"/>
    <n v="13708"/>
    <x v="49"/>
    <n v="1941.6"/>
    <n v="126.36"/>
    <d v="2012-12-27T00:00:00"/>
    <s v="Active"/>
    <x v="1"/>
    <n v="50481.599999999999"/>
    <s v="Admin"/>
    <n v="2012"/>
  </r>
  <r>
    <n v="7"/>
    <x v="6"/>
    <n v="85"/>
    <x v="22"/>
    <s v="Cahill, Ashley L"/>
    <n v="13683"/>
    <x v="50"/>
    <n v="2888.34"/>
    <n v="215.75"/>
    <d v="2012-12-27T00:00:00"/>
    <s v="Active"/>
    <x v="1"/>
    <n v="75096.84"/>
    <s v="Admin"/>
    <n v="2012"/>
  </r>
  <r>
    <n v="7"/>
    <x v="6"/>
    <n v="85"/>
    <x v="22"/>
    <s v="Jenkins, Jennifer W"/>
    <n v="13630"/>
    <x v="50"/>
    <n v="1423.2"/>
    <n v="103.05"/>
    <d v="2012-12-27T00:00:00"/>
    <s v="Active"/>
    <x v="1"/>
    <n v="37003.199999999997"/>
    <s v="Admin"/>
    <n v="2012"/>
  </r>
  <r>
    <n v="7"/>
    <x v="6"/>
    <n v="85"/>
    <x v="22"/>
    <s v="Manley, Bryan K"/>
    <n v="12779"/>
    <x v="47"/>
    <n v="2115.39"/>
    <n v="135.49"/>
    <d v="2012-12-27T00:00:00"/>
    <s v="Active"/>
    <x v="1"/>
    <n v="55000.14"/>
    <s v="Admin"/>
    <n v="2012"/>
  </r>
  <r>
    <n v="7"/>
    <x v="6"/>
    <n v="85"/>
    <x v="22"/>
    <s v="Song, Song "/>
    <n v="13106"/>
    <x v="50"/>
    <n v="774.36"/>
    <n v="53.41"/>
    <d v="2012-12-27T00:00:00"/>
    <s v="Terminated"/>
    <x v="1"/>
    <n v="20133.36"/>
    <s v="Admin"/>
    <n v="2012"/>
  </r>
  <r>
    <n v="7"/>
    <x v="6"/>
    <n v="86"/>
    <x v="23"/>
    <s v="Cisneros, Armando V"/>
    <n v="12037"/>
    <x v="54"/>
    <n v="1252.48"/>
    <n v="90"/>
    <d v="2012-12-27T00:00:00"/>
    <s v="Active"/>
    <x v="1"/>
    <n v="32564.48"/>
    <s v="Admin"/>
    <n v="2012"/>
  </r>
  <r>
    <n v="7"/>
    <x v="6"/>
    <n v="86"/>
    <x v="23"/>
    <s v="Kearsley, Anita N"/>
    <n v="11997"/>
    <x v="51"/>
    <n v="859.32"/>
    <n v="59.92"/>
    <d v="2012-12-27T00:00:00"/>
    <s v="Active"/>
    <x v="1"/>
    <n v="22342.32"/>
    <s v="Admin"/>
    <n v="2012"/>
  </r>
  <r>
    <n v="7"/>
    <x v="6"/>
    <n v="86"/>
    <x v="23"/>
    <s v="Miller, John "/>
    <n v="10960"/>
    <x v="53"/>
    <n v="2249.33"/>
    <n v="145.13"/>
    <d v="2012-12-27T00:00:00"/>
    <s v="Active"/>
    <x v="1"/>
    <n v="58482.58"/>
    <s v="Admin"/>
    <n v="2012"/>
  </r>
  <r>
    <n v="7"/>
    <x v="6"/>
    <n v="92"/>
    <x v="25"/>
    <s v="Navarro Pinedo, Maria E"/>
    <n v="11138"/>
    <x v="57"/>
    <n v="1822.08"/>
    <n v="116.91"/>
    <d v="2012-12-27T00:00:00"/>
    <s v="Active"/>
    <x v="1"/>
    <n v="47374.080000000002"/>
    <s v="Admin"/>
    <n v="2012"/>
  </r>
  <r>
    <n v="7"/>
    <x v="6"/>
    <n v="92"/>
    <x v="25"/>
    <s v="Tucker, Amber  "/>
    <n v="11242"/>
    <x v="57"/>
    <n v="1318.4"/>
    <n v="94.19"/>
    <d v="2012-12-27T00:00:00"/>
    <s v="Active"/>
    <x v="1"/>
    <n v="34278.400000000001"/>
    <s v="Admin"/>
    <n v="2012"/>
  </r>
  <r>
    <n v="7"/>
    <x v="6"/>
    <n v="93"/>
    <x v="26"/>
    <s v="Bahr, Alyssa A"/>
    <n v="13011"/>
    <x v="60"/>
    <n v="2205"/>
    <n v="162.29"/>
    <d v="2012-12-27T00:00:00"/>
    <s v="Active"/>
    <x v="1"/>
    <n v="57330"/>
    <s v="Admin"/>
    <n v="2012"/>
  </r>
  <r>
    <n v="7"/>
    <x v="6"/>
    <n v="93"/>
    <x v="26"/>
    <s v="Johnson, Alaine R"/>
    <n v="11421"/>
    <x v="61"/>
    <n v="2100.86"/>
    <n v="160.71"/>
    <d v="2012-12-27T00:00:00"/>
    <s v="Active"/>
    <x v="1"/>
    <n v="54622.36"/>
    <s v="Admin"/>
    <n v="2012"/>
  </r>
  <r>
    <n v="7"/>
    <x v="6"/>
    <n v="93"/>
    <x v="26"/>
    <s v="Thomas, Linda S"/>
    <n v="12624"/>
    <x v="79"/>
    <n v="2595.84"/>
    <n v="192.76"/>
    <d v="2012-12-27T00:00:00"/>
    <s v="Active"/>
    <x v="1"/>
    <n v="67491.839999999997"/>
    <s v="Admin"/>
    <n v="2012"/>
  </r>
  <r>
    <n v="8"/>
    <x v="7"/>
    <n v="14"/>
    <x v="2"/>
    <s v="Angelo, Matthew S"/>
    <n v="13424"/>
    <x v="102"/>
    <n v="378"/>
    <n v="28.92"/>
    <d v="2012-12-27T00:00:00"/>
    <s v="Active"/>
    <x v="0"/>
    <n v="9828"/>
    <s v="Faculty"/>
    <n v="2012"/>
  </r>
  <r>
    <n v="8"/>
    <x v="7"/>
    <n v="14"/>
    <x v="2"/>
    <s v="Bassia, Abdul F"/>
    <n v="12006"/>
    <x v="6"/>
    <n v="718.54"/>
    <n v="54.97"/>
    <d v="2012-12-27T00:00:00"/>
    <s v="Active"/>
    <x v="0"/>
    <n v="18682.04"/>
    <s v="Faculty"/>
    <n v="2012"/>
  </r>
  <r>
    <n v="8"/>
    <x v="7"/>
    <n v="14"/>
    <x v="2"/>
    <s v="Copeland-Keep, Jeannette Y"/>
    <n v="11917"/>
    <x v="6"/>
    <n v="453.2"/>
    <n v="34.67"/>
    <d v="2012-12-27T00:00:00"/>
    <s v="Active"/>
    <x v="0"/>
    <n v="11783.2"/>
    <s v="Faculty"/>
    <n v="2012"/>
  </r>
  <r>
    <n v="8"/>
    <x v="7"/>
    <n v="14"/>
    <x v="2"/>
    <s v="Eyre, Mark R"/>
    <n v="13083"/>
    <x v="6"/>
    <n v="762.2"/>
    <n v="58.31"/>
    <d v="2012-12-27T00:00:00"/>
    <s v="Active"/>
    <x v="0"/>
    <n v="19817.2"/>
    <s v="Faculty"/>
    <n v="2012"/>
  </r>
  <r>
    <n v="8"/>
    <x v="7"/>
    <n v="14"/>
    <x v="2"/>
    <s v="Fermer, Mimi M"/>
    <n v="11996"/>
    <x v="6"/>
    <n v="2245.58"/>
    <n v="171.79"/>
    <d v="2012-12-27T00:00:00"/>
    <s v="Active"/>
    <x v="0"/>
    <n v="58385.08"/>
    <s v="Faculty"/>
    <n v="2012"/>
  </r>
  <r>
    <n v="8"/>
    <x v="7"/>
    <n v="14"/>
    <x v="2"/>
    <s v="Florentine, Victoria R"/>
    <n v="13484"/>
    <x v="6"/>
    <n v="3000"/>
    <n v="220.94"/>
    <d v="2012-12-27T00:00:00"/>
    <s v="Active"/>
    <x v="1"/>
    <n v="78000"/>
    <s v="Faculty"/>
    <n v="2012"/>
  </r>
  <r>
    <n v="8"/>
    <x v="7"/>
    <n v="14"/>
    <x v="2"/>
    <s v="Foss, Julia M"/>
    <n v="13092"/>
    <x v="6"/>
    <n v="3036.52"/>
    <n v="220.6"/>
    <d v="2012-12-27T00:00:00"/>
    <s v="Active"/>
    <x v="1"/>
    <n v="78949.52"/>
    <s v="Faculty"/>
    <n v="2012"/>
  </r>
  <r>
    <n v="8"/>
    <x v="7"/>
    <n v="14"/>
    <x v="2"/>
    <s v="Maddox, James D"/>
    <n v="13425"/>
    <x v="6"/>
    <n v="1122"/>
    <n v="85.83"/>
    <d v="2012-12-27T00:00:00"/>
    <s v="Active"/>
    <x v="0"/>
    <n v="29172"/>
    <s v="Faculty"/>
    <n v="2012"/>
  </r>
  <r>
    <n v="8"/>
    <x v="7"/>
    <n v="14"/>
    <x v="2"/>
    <s v="Miller, Thomas E"/>
    <n v="12793"/>
    <x v="6"/>
    <n v="601.52"/>
    <n v="46.01"/>
    <d v="2012-12-27T00:00:00"/>
    <s v="Active"/>
    <x v="0"/>
    <n v="15639.52"/>
    <s v="Faculty"/>
    <n v="2012"/>
  </r>
  <r>
    <n v="8"/>
    <x v="7"/>
    <n v="14"/>
    <x v="2"/>
    <s v="Mitchell, Brandi A"/>
    <n v="13022"/>
    <x v="6"/>
    <n v="875.5"/>
    <n v="66.97"/>
    <d v="2012-12-27T00:00:00"/>
    <s v="Active"/>
    <x v="0"/>
    <n v="22763"/>
    <s v="Faculty"/>
    <n v="2012"/>
  </r>
  <r>
    <n v="8"/>
    <x v="7"/>
    <n v="14"/>
    <x v="2"/>
    <s v="Nijjar, Gagandeep S"/>
    <n v="11610"/>
    <x v="65"/>
    <n v="4183.22"/>
    <n v="300.13"/>
    <d v="2012-12-27T00:00:00"/>
    <s v="Active"/>
    <x v="1"/>
    <n v="108763.72"/>
    <s v="Faculty"/>
    <n v="2012"/>
  </r>
  <r>
    <n v="8"/>
    <x v="7"/>
    <n v="14"/>
    <x v="2"/>
    <s v="Prophet, Jodilee "/>
    <n v="13411"/>
    <x v="6"/>
    <n v="3439"/>
    <n v="258.72000000000003"/>
    <d v="2012-12-27T00:00:00"/>
    <s v="Active"/>
    <x v="1"/>
    <n v="89414"/>
    <s v="Faculty"/>
    <n v="2012"/>
  </r>
  <r>
    <n v="8"/>
    <x v="7"/>
    <n v="14"/>
    <x v="2"/>
    <s v="Rea, Elisabeth D"/>
    <n v="12787"/>
    <x v="6"/>
    <n v="386.25"/>
    <n v="29.55"/>
    <d v="2012-12-27T00:00:00"/>
    <s v="Active"/>
    <x v="0"/>
    <n v="10042.5"/>
    <s v="Faculty"/>
    <n v="2012"/>
  </r>
  <r>
    <n v="8"/>
    <x v="7"/>
    <n v="24"/>
    <x v="4"/>
    <s v="Michaud, Jeanette K"/>
    <n v="13784"/>
    <x v="11"/>
    <n v="2080"/>
    <n v="214.78"/>
    <d v="2012-12-27T00:00:00"/>
    <s v="Active"/>
    <x v="1"/>
    <n v="54080"/>
    <s v="Faculty"/>
    <n v="2012"/>
  </r>
  <r>
    <n v="8"/>
    <x v="7"/>
    <n v="72"/>
    <x v="15"/>
    <s v="Braden, Arthur L"/>
    <n v="11638"/>
    <x v="32"/>
    <n v="1689.48"/>
    <n v="129.25"/>
    <d v="2012-12-27T00:00:00"/>
    <s v="Active"/>
    <x v="2"/>
    <n v="43926.48"/>
    <s v="Faculty"/>
    <n v="2012"/>
  </r>
  <r>
    <n v="8"/>
    <x v="7"/>
    <n v="72"/>
    <x v="15"/>
    <s v="Tweed, Carla J"/>
    <n v="12260"/>
    <x v="32"/>
    <n v="1428"/>
    <n v="109.25"/>
    <d v="2012-12-27T00:00:00"/>
    <s v="Active"/>
    <x v="0"/>
    <n v="37128"/>
    <s v="Faculty"/>
    <n v="2012"/>
  </r>
  <r>
    <n v="8"/>
    <x v="7"/>
    <n v="74"/>
    <x v="16"/>
    <s v="Tapp, Michelle J"/>
    <n v="11365"/>
    <x v="34"/>
    <n v="2043.47"/>
    <n v="156.33000000000001"/>
    <d v="2012-12-27T00:00:00"/>
    <s v="Active"/>
    <x v="1"/>
    <n v="53130.22"/>
    <s v="Admin"/>
    <n v="2012"/>
  </r>
  <r>
    <n v="8"/>
    <x v="7"/>
    <n v="80"/>
    <x v="19"/>
    <s v="Anderson, Shane  "/>
    <n v="13726"/>
    <x v="40"/>
    <n v="1078.01"/>
    <n v="83.57"/>
    <d v="2012-12-27T00:00:00"/>
    <s v="Active"/>
    <x v="1"/>
    <n v="28028.26"/>
    <s v="Admin"/>
    <n v="2012"/>
  </r>
  <r>
    <n v="8"/>
    <x v="7"/>
    <n v="80"/>
    <x v="19"/>
    <s v="Rodriguez, Alice "/>
    <n v="9370"/>
    <x v="4"/>
    <n v="2224.8000000000002"/>
    <n v="164.11"/>
    <d v="2012-12-27T00:00:00"/>
    <s v="Active"/>
    <x v="1"/>
    <n v="57844.800000000003"/>
    <s v="Admin"/>
    <n v="2012"/>
  </r>
  <r>
    <n v="8"/>
    <x v="7"/>
    <n v="80"/>
    <x v="19"/>
    <s v="Rutherford, Jeffrey S"/>
    <n v="11511"/>
    <x v="39"/>
    <n v="5030.5"/>
    <n v="72.28"/>
    <d v="2012-12-27T00:00:00"/>
    <s v="Active"/>
    <x v="1"/>
    <n v="130793"/>
    <s v="Admin"/>
    <n v="2012"/>
  </r>
  <r>
    <n v="8"/>
    <x v="7"/>
    <n v="82"/>
    <x v="20"/>
    <s v="Taylor, Stephanie L"/>
    <n v="12143"/>
    <x v="76"/>
    <n v="2376.52"/>
    <n v="181.8"/>
    <d v="2012-12-27T00:00:00"/>
    <s v="Active"/>
    <x v="1"/>
    <n v="61789.52"/>
    <s v="Admin"/>
    <n v="2012"/>
  </r>
  <r>
    <n v="8"/>
    <x v="7"/>
    <n v="85"/>
    <x v="22"/>
    <s v="Rankin, Margarita D"/>
    <n v="12635"/>
    <x v="50"/>
    <n v="1652.8"/>
    <n v="119.18"/>
    <d v="2012-12-27T00:00:00"/>
    <s v="Active"/>
    <x v="1"/>
    <n v="42972.800000000003"/>
    <s v="Admin"/>
    <n v="2012"/>
  </r>
  <r>
    <n v="8"/>
    <x v="7"/>
    <n v="86"/>
    <x v="23"/>
    <s v="Gukasi, Krist "/>
    <n v="13688"/>
    <x v="54"/>
    <n v="860.8"/>
    <n v="59.77"/>
    <d v="2012-12-27T00:00:00"/>
    <s v="Active"/>
    <x v="1"/>
    <n v="22380.799999999999"/>
    <s v="Admin"/>
    <n v="2012"/>
  </r>
  <r>
    <n v="8"/>
    <x v="7"/>
    <n v="86"/>
    <x v="23"/>
    <s v="Vosper, Robert A"/>
    <n v="13505"/>
    <x v="52"/>
    <n v="1180.6400000000001"/>
    <n v="90.32"/>
    <d v="2012-12-27T00:00:00"/>
    <s v="Active"/>
    <x v="1"/>
    <n v="30696.639999999999"/>
    <s v="Admin"/>
    <n v="2012"/>
  </r>
  <r>
    <n v="8"/>
    <x v="7"/>
    <n v="93"/>
    <x v="26"/>
    <s v="Bianco, Amy E"/>
    <n v="12417"/>
    <x v="60"/>
    <n v="561.29"/>
    <n v="22.2"/>
    <d v="2012-12-27T00:00:00"/>
    <s v="Active"/>
    <x v="1"/>
    <n v="14593.54"/>
    <s v="Admin"/>
    <n v="2012"/>
  </r>
  <r>
    <n v="9"/>
    <x v="8"/>
    <n v="2"/>
    <x v="37"/>
    <s v="Bishop, Patricia P"/>
    <n v="13255"/>
    <x v="91"/>
    <n v="2080"/>
    <n v="155.63999999999999"/>
    <d v="2012-12-27T00:00:00"/>
    <s v="Active"/>
    <x v="1"/>
    <n v="54080"/>
    <s v="Faculty"/>
    <n v="2012"/>
  </r>
  <r>
    <n v="9"/>
    <x v="8"/>
    <n v="3"/>
    <x v="32"/>
    <s v="Avina, Corinna A"/>
    <n v="12783"/>
    <x v="82"/>
    <n v="2002.03"/>
    <n v="147.94"/>
    <d v="2012-12-27T00:00:00"/>
    <s v="Active"/>
    <x v="1"/>
    <n v="52052.78"/>
    <s v="Faculty"/>
    <n v="2012"/>
  </r>
  <r>
    <n v="9"/>
    <x v="8"/>
    <n v="3"/>
    <x v="32"/>
    <s v="Cervantez, Laura A"/>
    <n v="11811"/>
    <x v="80"/>
    <n v="1913.38"/>
    <n v="143.78"/>
    <d v="2012-12-27T00:00:00"/>
    <s v="Active"/>
    <x v="1"/>
    <n v="49747.88"/>
    <s v="Faculty"/>
    <n v="2012"/>
  </r>
  <r>
    <n v="9"/>
    <x v="8"/>
    <n v="3"/>
    <x v="32"/>
    <s v="DeLong, Susan M"/>
    <n v="13418"/>
    <x v="82"/>
    <n v="1683"/>
    <n v="128.75"/>
    <d v="2012-12-27T00:00:00"/>
    <s v="Active"/>
    <x v="0"/>
    <n v="43758"/>
    <s v="Faculty"/>
    <n v="2012"/>
  </r>
  <r>
    <n v="9"/>
    <x v="8"/>
    <n v="3"/>
    <x v="32"/>
    <s v="Espinoza, Lorena "/>
    <n v="12928"/>
    <x v="82"/>
    <n v="1455.96"/>
    <n v="111.38"/>
    <d v="2012-12-27T00:00:00"/>
    <s v="Active"/>
    <x v="0"/>
    <n v="37854.959999999999"/>
    <s v="Faculty"/>
    <n v="2012"/>
  </r>
  <r>
    <n v="9"/>
    <x v="8"/>
    <n v="24"/>
    <x v="4"/>
    <s v="Boger, Harmony J"/>
    <n v="13272"/>
    <x v="11"/>
    <n v="954.81"/>
    <n v="73.040000000000006"/>
    <d v="2012-12-27T00:00:00"/>
    <s v="Active"/>
    <x v="0"/>
    <n v="24825.06"/>
    <s v="Faculty"/>
    <n v="2012"/>
  </r>
  <r>
    <n v="9"/>
    <x v="8"/>
    <n v="32"/>
    <x v="8"/>
    <s v="Ponce Jr., Raul "/>
    <n v="12929"/>
    <x v="32"/>
    <n v="1912.68"/>
    <n v="146.26"/>
    <d v="2012-12-27T00:00:00"/>
    <s v="Active"/>
    <x v="1"/>
    <n v="49729.68"/>
    <s v="Faculty"/>
    <n v="2012"/>
  </r>
  <r>
    <n v="9"/>
    <x v="8"/>
    <n v="46"/>
    <x v="11"/>
    <s v="Hernandez, George V"/>
    <n v="12724"/>
    <x v="27"/>
    <n v="496.05"/>
    <n v="37.950000000000003"/>
    <d v="2012-12-27T00:00:00"/>
    <s v="Active"/>
    <x v="0"/>
    <n v="12897.3"/>
    <s v="Faculty"/>
    <n v="2012"/>
  </r>
  <r>
    <n v="9"/>
    <x v="8"/>
    <n v="46"/>
    <x v="11"/>
    <s v="Nadler, Daniel J"/>
    <n v="11753"/>
    <x v="27"/>
    <n v="2280"/>
    <n v="168.6"/>
    <d v="2012-12-27T00:00:00"/>
    <s v="Active"/>
    <x v="1"/>
    <n v="59280"/>
    <s v="Faculty"/>
    <n v="2012"/>
  </r>
  <r>
    <n v="9"/>
    <x v="8"/>
    <n v="72"/>
    <x v="15"/>
    <s v="DaiRe, Angelo W"/>
    <n v="12868"/>
    <x v="24"/>
    <n v="1876.24"/>
    <n v="136.28"/>
    <d v="2012-12-27T00:00:00"/>
    <s v="Active"/>
    <x v="1"/>
    <n v="48782.239999999998"/>
    <s v="Faculty"/>
    <n v="2012"/>
  </r>
  <r>
    <n v="9"/>
    <x v="8"/>
    <n v="72"/>
    <x v="15"/>
    <s v="LaFleur, Kelli L"/>
    <n v="13140"/>
    <x v="32"/>
    <n v="1061"/>
    <n v="81.16"/>
    <d v="2012-12-27T00:00:00"/>
    <s v="Active"/>
    <x v="0"/>
    <n v="27586"/>
    <s v="Faculty"/>
    <n v="2012"/>
  </r>
  <r>
    <n v="9"/>
    <x v="8"/>
    <n v="72"/>
    <x v="15"/>
    <s v="Smith, Julie A"/>
    <n v="13689"/>
    <x v="32"/>
    <n v="253.4"/>
    <n v="36.61"/>
    <d v="2012-12-27T00:00:00"/>
    <s v="Active"/>
    <x v="2"/>
    <n v="6588.4"/>
    <s v="Faculty"/>
    <n v="2012"/>
  </r>
  <r>
    <n v="9"/>
    <x v="8"/>
    <n v="75"/>
    <x v="17"/>
    <s v="Andrade, Stephanie N"/>
    <n v="13733"/>
    <x v="35"/>
    <n v="266"/>
    <n v="38.44"/>
    <d v="2012-12-27T00:00:00"/>
    <s v="Active"/>
    <x v="2"/>
    <n v="6916"/>
    <s v="FWS"/>
    <n v="2012"/>
  </r>
  <r>
    <n v="9"/>
    <x v="8"/>
    <n v="75"/>
    <x v="17"/>
    <s v="Duran, Araya R"/>
    <n v="13732"/>
    <x v="35"/>
    <n v="342"/>
    <n v="49.41"/>
    <d v="2012-12-27T00:00:00"/>
    <s v="Active"/>
    <x v="2"/>
    <n v="8892"/>
    <s v="FWS"/>
    <n v="2012"/>
  </r>
  <r>
    <n v="9"/>
    <x v="8"/>
    <n v="75"/>
    <x v="17"/>
    <s v="Roberts, Charlene E"/>
    <n v="13734"/>
    <x v="35"/>
    <n v="284.24"/>
    <n v="41.07"/>
    <d v="2012-12-27T00:00:00"/>
    <s v="Active"/>
    <x v="2"/>
    <n v="7390.24"/>
    <s v="FWS"/>
    <n v="2012"/>
  </r>
  <r>
    <n v="9"/>
    <x v="8"/>
    <n v="80"/>
    <x v="19"/>
    <s v="Almaguer, Benny "/>
    <n v="10962"/>
    <x v="39"/>
    <n v="3788"/>
    <n v="267.89"/>
    <d v="2012-12-27T00:00:00"/>
    <s v="Active"/>
    <x v="1"/>
    <n v="98488"/>
    <s v="Admin"/>
    <n v="2012"/>
  </r>
  <r>
    <n v="9"/>
    <x v="8"/>
    <n v="80"/>
    <x v="19"/>
    <s v="Barbosa, Amanda E"/>
    <n v="12650"/>
    <x v="41"/>
    <n v="1572.2"/>
    <n v="115.06"/>
    <d v="2012-12-27T00:00:00"/>
    <s v="Active"/>
    <x v="1"/>
    <n v="40877.199999999997"/>
    <s v="Admin"/>
    <n v="2012"/>
  </r>
  <r>
    <n v="9"/>
    <x v="8"/>
    <n v="80"/>
    <x v="19"/>
    <s v="Jepson, Diane C"/>
    <n v="359"/>
    <x v="4"/>
    <n v="1752.96"/>
    <n v="128.63"/>
    <d v="2012-12-27T00:00:00"/>
    <s v="Active"/>
    <x v="1"/>
    <n v="45576.959999999999"/>
    <s v="Admin"/>
    <n v="2012"/>
  </r>
  <r>
    <n v="9"/>
    <x v="8"/>
    <n v="80"/>
    <x v="19"/>
    <s v="Perez Jr., Ronnie S"/>
    <n v="12091"/>
    <x v="60"/>
    <n v="2342.5700000000002"/>
    <n v="173.43"/>
    <d v="2012-12-27T00:00:00"/>
    <s v="Active"/>
    <x v="1"/>
    <n v="60906.82"/>
    <s v="Admin"/>
    <n v="2012"/>
  </r>
  <r>
    <n v="9"/>
    <x v="8"/>
    <n v="82"/>
    <x v="20"/>
    <s v="Ramirez, Mariah A"/>
    <n v="13572"/>
    <x v="45"/>
    <n v="1837.48"/>
    <n v="135.1"/>
    <d v="2012-12-27T00:00:00"/>
    <s v="Active"/>
    <x v="1"/>
    <n v="47774.48"/>
    <s v="Admin"/>
    <n v="2012"/>
  </r>
  <r>
    <n v="9"/>
    <x v="8"/>
    <n v="82"/>
    <x v="20"/>
    <s v="Salazar, Rebecca D"/>
    <n v="12849"/>
    <x v="45"/>
    <n v="2400"/>
    <n v="177.78"/>
    <d v="2012-12-27T00:00:00"/>
    <s v="Active"/>
    <x v="1"/>
    <n v="62400"/>
    <s v="Admin"/>
    <n v="2012"/>
  </r>
  <r>
    <n v="9"/>
    <x v="8"/>
    <n v="85"/>
    <x v="22"/>
    <s v="Findley, Diane L"/>
    <n v="12894"/>
    <x v="50"/>
    <n v="1782.4"/>
    <n v="128.79"/>
    <d v="2012-12-27T00:00:00"/>
    <s v="Active"/>
    <x v="1"/>
    <n v="46342.400000000001"/>
    <s v="Admin"/>
    <n v="2012"/>
  </r>
  <r>
    <n v="9"/>
    <x v="8"/>
    <n v="85"/>
    <x v="22"/>
    <s v="Robello, Shirley D"/>
    <n v="13209"/>
    <x v="50"/>
    <n v="1430.13"/>
    <n v="103.35"/>
    <d v="2012-12-27T00:00:00"/>
    <s v="Active"/>
    <x v="1"/>
    <n v="37183.379999999997"/>
    <s v="Admin"/>
    <n v="2012"/>
  </r>
  <r>
    <n v="9"/>
    <x v="8"/>
    <n v="86"/>
    <x v="23"/>
    <s v="Sanchez, Ignacio H"/>
    <n v="11886"/>
    <x v="54"/>
    <n v="513.48"/>
    <n v="39.29"/>
    <d v="2012-12-27T00:00:00"/>
    <s v="Active"/>
    <x v="0"/>
    <n v="13350.48"/>
    <s v="Admin"/>
    <n v="2012"/>
  </r>
  <r>
    <n v="9"/>
    <x v="8"/>
    <n v="87"/>
    <x v="24"/>
    <s v="Hathaway, Steven W"/>
    <n v="13152"/>
    <x v="55"/>
    <n v="1320"/>
    <n v="98.39"/>
    <d v="2012-12-27T00:00:00"/>
    <s v="Active"/>
    <x v="1"/>
    <n v="34320"/>
    <s v="Admin"/>
    <n v="2012"/>
  </r>
  <r>
    <n v="9"/>
    <x v="8"/>
    <n v="92"/>
    <x v="25"/>
    <s v="Alvarez, Sadick "/>
    <n v="10632"/>
    <x v="57"/>
    <n v="1331.2"/>
    <n v="96.63"/>
    <d v="2012-12-27T00:00:00"/>
    <s v="Active"/>
    <x v="1"/>
    <n v="34611.199999999997"/>
    <s v="Admin"/>
    <n v="2012"/>
  </r>
  <r>
    <n v="9"/>
    <x v="8"/>
    <n v="93"/>
    <x v="26"/>
    <s v="Lafaire, April R"/>
    <n v="12211"/>
    <x v="79"/>
    <n v="2320.56"/>
    <n v="155.35"/>
    <d v="2012-12-27T00:00:00"/>
    <s v="Active"/>
    <x v="1"/>
    <n v="60334.559999999998"/>
    <s v="Admin"/>
    <n v="2012"/>
  </r>
  <r>
    <n v="9"/>
    <x v="8"/>
    <n v="93"/>
    <x v="26"/>
    <s v="Villegas, Mitchell T"/>
    <n v="12238"/>
    <x v="28"/>
    <n v="1773.66"/>
    <n v="135.69"/>
    <d v="2012-12-27T00:00:00"/>
    <s v="Active"/>
    <x v="0"/>
    <n v="46115.16"/>
    <s v="Admin"/>
    <n v="2012"/>
  </r>
  <r>
    <n v="10"/>
    <x v="9"/>
    <n v="2"/>
    <x v="37"/>
    <s v="Perez, Lydia "/>
    <n v="12812"/>
    <x v="91"/>
    <n v="1628.43"/>
    <n v="119.1"/>
    <d v="2012-12-27T00:00:00"/>
    <s v="Active"/>
    <x v="1"/>
    <n v="42339.18"/>
    <s v="Faculty"/>
    <n v="2012"/>
  </r>
  <r>
    <n v="10"/>
    <x v="9"/>
    <n v="2"/>
    <x v="37"/>
    <s v="Wilson, Staci R"/>
    <n v="12729"/>
    <x v="91"/>
    <n v="1330.8"/>
    <n v="101.81"/>
    <d v="2012-12-27T00:00:00"/>
    <s v="Active"/>
    <x v="0"/>
    <n v="34600.800000000003"/>
    <s v="Faculty"/>
    <n v="2012"/>
  </r>
  <r>
    <n v="10"/>
    <x v="9"/>
    <n v="3"/>
    <x v="32"/>
    <s v="Garcia , Juanita O"/>
    <n v="12492"/>
    <x v="82"/>
    <n v="1731.39"/>
    <n v="127.24"/>
    <d v="2012-12-27T00:00:00"/>
    <s v="Active"/>
    <x v="1"/>
    <n v="45016.14"/>
    <s v="Faculty"/>
    <n v="2012"/>
  </r>
  <r>
    <n v="10"/>
    <x v="9"/>
    <n v="6"/>
    <x v="1"/>
    <s v="Martin, Liana C"/>
    <n v="12962"/>
    <x v="3"/>
    <n v="1726.07"/>
    <n v="124.79"/>
    <d v="2012-12-27T00:00:00"/>
    <s v="Active"/>
    <x v="1"/>
    <n v="44877.82"/>
    <s v="Faculty"/>
    <n v="2012"/>
  </r>
  <r>
    <n v="10"/>
    <x v="9"/>
    <n v="6"/>
    <x v="1"/>
    <s v="Ramirez, Jillian J"/>
    <n v="13113"/>
    <x v="3"/>
    <n v="1511.11"/>
    <n v="115.6"/>
    <d v="2012-12-27T00:00:00"/>
    <s v="Active"/>
    <x v="0"/>
    <n v="39288.86"/>
    <s v="Faculty"/>
    <n v="2012"/>
  </r>
  <r>
    <n v="10"/>
    <x v="9"/>
    <n v="6"/>
    <x v="1"/>
    <s v="Valle, Lynette R"/>
    <n v="13166"/>
    <x v="3"/>
    <n v="1296.17"/>
    <n v="99.15"/>
    <d v="2012-12-27T00:00:00"/>
    <s v="Active"/>
    <x v="0"/>
    <n v="33700.42"/>
    <s v="Faculty"/>
    <n v="2012"/>
  </r>
  <r>
    <n v="10"/>
    <x v="9"/>
    <n v="24"/>
    <x v="38"/>
    <s v="Cast, Hallette E"/>
    <n v="12941"/>
    <x v="11"/>
    <n v="1776.76"/>
    <n v="135.91999999999999"/>
    <d v="2012-12-27T00:00:00"/>
    <s v="Active"/>
    <x v="1"/>
    <n v="46195.76"/>
    <s v="Faculty"/>
    <n v="2012"/>
  </r>
  <r>
    <n v="10"/>
    <x v="9"/>
    <n v="24"/>
    <x v="38"/>
    <s v="Desoto, Jodie L"/>
    <n v="13559"/>
    <x v="11"/>
    <n v="1134.8399999999999"/>
    <n v="86.82"/>
    <d v="2012-12-27T00:00:00"/>
    <s v="Active"/>
    <x v="0"/>
    <n v="29505.84"/>
    <s v="Faculty"/>
    <n v="2012"/>
  </r>
  <r>
    <n v="10"/>
    <x v="9"/>
    <n v="24"/>
    <x v="38"/>
    <s v="Garza, Albert L"/>
    <n v="12994"/>
    <x v="11"/>
    <n v="1292.22"/>
    <n v="98.86"/>
    <d v="2012-12-27T00:00:00"/>
    <s v="Active"/>
    <x v="0"/>
    <n v="33597.72"/>
    <s v="Faculty"/>
    <n v="2012"/>
  </r>
  <r>
    <n v="10"/>
    <x v="9"/>
    <n v="24"/>
    <x v="38"/>
    <s v="Green, April V"/>
    <n v="12922"/>
    <x v="11"/>
    <n v="1575.9"/>
    <n v="115.34"/>
    <d v="2012-12-27T00:00:00"/>
    <s v="Active"/>
    <x v="1"/>
    <n v="40973.4"/>
    <s v="Faculty"/>
    <n v="2012"/>
  </r>
  <r>
    <n v="10"/>
    <x v="9"/>
    <n v="24"/>
    <x v="38"/>
    <s v="Hopkins-Jernigan, Franshella "/>
    <n v="12819"/>
    <x v="11"/>
    <n v="1473.7"/>
    <n v="106.66"/>
    <d v="2012-12-27T00:00:00"/>
    <s v="Active"/>
    <x v="1"/>
    <n v="38316.199999999997"/>
    <s v="Faculty"/>
    <n v="2012"/>
  </r>
  <r>
    <n v="10"/>
    <x v="9"/>
    <n v="24"/>
    <x v="38"/>
    <s v="Hunt, Jennifer J"/>
    <n v="13570"/>
    <x v="11"/>
    <n v="1666.98"/>
    <n v="127.52"/>
    <d v="2012-12-27T00:00:00"/>
    <s v="Active"/>
    <x v="3"/>
    <n v="43341.48"/>
    <s v="Faculty"/>
    <n v="2012"/>
  </r>
  <r>
    <n v="10"/>
    <x v="9"/>
    <n v="24"/>
    <x v="38"/>
    <s v="Sheppard, Rachel E"/>
    <n v="12760"/>
    <x v="11"/>
    <n v="1307.3499999999999"/>
    <n v="100.02"/>
    <d v="2012-12-27T00:00:00"/>
    <s v="Active"/>
    <x v="0"/>
    <n v="33991.1"/>
    <s v="Faculty"/>
    <n v="2012"/>
  </r>
  <r>
    <n v="10"/>
    <x v="9"/>
    <n v="24"/>
    <x v="38"/>
    <s v="White, Dianna L"/>
    <n v="13265"/>
    <x v="11"/>
    <n v="1906.56"/>
    <n v="145.86000000000001"/>
    <d v="2012-12-27T00:00:00"/>
    <s v="Active"/>
    <x v="0"/>
    <n v="49570.559999999998"/>
    <s v="Faculty"/>
    <n v="2012"/>
  </r>
  <r>
    <n v="10"/>
    <x v="9"/>
    <n v="32"/>
    <x v="8"/>
    <s v="Johnson, James L"/>
    <n v="13260"/>
    <x v="24"/>
    <n v="1001"/>
    <n v="144.63999999999999"/>
    <d v="2012-12-27T00:00:00"/>
    <s v="Active"/>
    <x v="2"/>
    <n v="26026"/>
    <s v="Faculty"/>
    <n v="2012"/>
  </r>
  <r>
    <n v="10"/>
    <x v="9"/>
    <n v="32"/>
    <x v="8"/>
    <s v="Patch, Douglas J"/>
    <n v="12887"/>
    <x v="24"/>
    <n v="1746.88"/>
    <n v="107.26"/>
    <d v="2012-12-27T00:00:00"/>
    <s v="Active"/>
    <x v="1"/>
    <n v="45418.879999999997"/>
    <s v="Faculty"/>
    <n v="2012"/>
  </r>
  <r>
    <n v="10"/>
    <x v="9"/>
    <n v="32"/>
    <x v="8"/>
    <s v="Sheffield, Evelyn M"/>
    <n v="12493"/>
    <x v="24"/>
    <n v="1996.14"/>
    <n v="152.69999999999999"/>
    <d v="2012-12-27T00:00:00"/>
    <s v="Active"/>
    <x v="1"/>
    <n v="51899.64"/>
    <s v="Faculty"/>
    <n v="2012"/>
  </r>
  <r>
    <n v="10"/>
    <x v="9"/>
    <n v="46"/>
    <x v="11"/>
    <s v="Adams, Jamie L"/>
    <n v="13264"/>
    <x v="27"/>
    <n v="915.47"/>
    <n v="70.03"/>
    <d v="2012-12-27T00:00:00"/>
    <s v="Active"/>
    <x v="0"/>
    <n v="23802.22"/>
    <s v="Faculty"/>
    <n v="2012"/>
  </r>
  <r>
    <n v="10"/>
    <x v="9"/>
    <n v="46"/>
    <x v="11"/>
    <s v="Brock, Audrey D"/>
    <n v="13654"/>
    <x v="27"/>
    <n v="210"/>
    <n v="30.35"/>
    <d v="2012-12-27T00:00:00"/>
    <s v="Seasonal"/>
    <x v="2"/>
    <n v="5460"/>
    <s v="Faculty"/>
    <n v="2012"/>
  </r>
  <r>
    <n v="10"/>
    <x v="9"/>
    <n v="46"/>
    <x v="11"/>
    <s v="Leuridan, Eddy L"/>
    <n v="13171"/>
    <x v="27"/>
    <n v="1543.5"/>
    <n v="118.08"/>
    <d v="2012-12-27T00:00:00"/>
    <s v="Active"/>
    <x v="0"/>
    <n v="40131"/>
    <s v="Faculty"/>
    <n v="2012"/>
  </r>
  <r>
    <n v="10"/>
    <x v="9"/>
    <n v="46"/>
    <x v="11"/>
    <s v="Payne, Theodore R"/>
    <n v="12792"/>
    <x v="27"/>
    <n v="652.67999999999995"/>
    <n v="49.93"/>
    <d v="2012-12-27T00:00:00"/>
    <s v="Active"/>
    <x v="0"/>
    <n v="16969.68"/>
    <s v="Faculty"/>
    <n v="2012"/>
  </r>
  <r>
    <n v="10"/>
    <x v="9"/>
    <n v="46"/>
    <x v="11"/>
    <s v="Stewart, Michael C"/>
    <n v="12742"/>
    <x v="28"/>
    <n v="2119.7399999999998"/>
    <n v="136.37"/>
    <d v="2012-12-27T00:00:00"/>
    <s v="Active"/>
    <x v="1"/>
    <n v="55113.24"/>
    <s v="Faculty"/>
    <n v="2012"/>
  </r>
  <r>
    <n v="10"/>
    <x v="9"/>
    <n v="46"/>
    <x v="11"/>
    <s v="Swagger, Mark "/>
    <n v="12730"/>
    <x v="27"/>
    <n v="1905.5"/>
    <n v="139.63"/>
    <d v="2012-12-27T00:00:00"/>
    <s v="Active"/>
    <x v="1"/>
    <n v="49543"/>
    <s v="Faculty"/>
    <n v="2012"/>
  </r>
  <r>
    <n v="10"/>
    <x v="9"/>
    <n v="62"/>
    <x v="39"/>
    <s v="Gerling, Thomas L"/>
    <n v="13480"/>
    <x v="30"/>
    <n v="1494.08"/>
    <n v="107.63"/>
    <d v="2012-12-27T00:00:00"/>
    <s v="Active"/>
    <x v="1"/>
    <n v="38846.080000000002"/>
    <s v="Faculty"/>
    <n v="2012"/>
  </r>
  <r>
    <n v="10"/>
    <x v="9"/>
    <n v="62"/>
    <x v="39"/>
    <s v="Mosteller, Kenneth L"/>
    <n v="13686"/>
    <x v="30"/>
    <n v="495"/>
    <n v="71.53"/>
    <d v="2012-12-27T00:00:00"/>
    <s v="Seasonal"/>
    <x v="0"/>
    <n v="12870"/>
    <s v="Faculty"/>
    <n v="2012"/>
  </r>
  <r>
    <n v="10"/>
    <x v="9"/>
    <n v="62"/>
    <x v="39"/>
    <s v="Trejo, Jerardo "/>
    <n v="13767"/>
    <x v="30"/>
    <n v="44"/>
    <n v="6.36"/>
    <d v="2012-12-27T00:00:00"/>
    <s v="Seasonal"/>
    <x v="0"/>
    <n v="1144"/>
    <s v="Faculty"/>
    <n v="2012"/>
  </r>
  <r>
    <n v="10"/>
    <x v="9"/>
    <n v="67"/>
    <x v="14"/>
    <s v="Campbell, Joseph S"/>
    <n v="13632"/>
    <x v="31"/>
    <n v="1556.5"/>
    <n v="119.07"/>
    <d v="2012-12-27T00:00:00"/>
    <s v="Active"/>
    <x v="0"/>
    <n v="40469"/>
    <s v="Faculty"/>
    <n v="2012"/>
  </r>
  <r>
    <n v="10"/>
    <x v="9"/>
    <n v="67"/>
    <x v="14"/>
    <s v="Fischer, James E"/>
    <n v="12816"/>
    <x v="31"/>
    <n v="1613.44"/>
    <n v="123.42"/>
    <d v="2012-12-27T00:00:00"/>
    <s v="Active"/>
    <x v="0"/>
    <n v="41949.440000000002"/>
    <s v="Faculty"/>
    <n v="2012"/>
  </r>
  <r>
    <n v="10"/>
    <x v="9"/>
    <n v="72"/>
    <x v="40"/>
    <s v="Bastianon, Rhea L"/>
    <n v="13250"/>
    <x v="32"/>
    <n v="1723.45"/>
    <n v="131.84"/>
    <d v="2012-12-27T00:00:00"/>
    <s v="Active"/>
    <x v="0"/>
    <n v="44809.7"/>
    <s v="Faculty"/>
    <n v="2012"/>
  </r>
  <r>
    <n v="10"/>
    <x v="9"/>
    <n v="72"/>
    <x v="40"/>
    <s v="DelReal, Jacqueline R"/>
    <n v="12948"/>
    <x v="32"/>
    <n v="1568.43"/>
    <n v="114.51"/>
    <d v="2012-12-27T00:00:00"/>
    <s v="Active"/>
    <x v="1"/>
    <n v="40779.18"/>
    <s v="Faculty"/>
    <n v="2012"/>
  </r>
  <r>
    <n v="10"/>
    <x v="9"/>
    <n v="72"/>
    <x v="40"/>
    <s v="Fenton, Stephanie A"/>
    <n v="13642"/>
    <x v="32"/>
    <n v="1206.26"/>
    <n v="92.28"/>
    <d v="2012-12-27T00:00:00"/>
    <s v="Active"/>
    <x v="0"/>
    <n v="31362.76"/>
    <s v="Faculty"/>
    <n v="2012"/>
  </r>
  <r>
    <n v="10"/>
    <x v="9"/>
    <n v="72"/>
    <x v="40"/>
    <s v="Glasper, Debra A"/>
    <n v="12782"/>
    <x v="32"/>
    <n v="1291.68"/>
    <n v="98.81"/>
    <d v="2012-12-27T00:00:00"/>
    <s v="Active"/>
    <x v="0"/>
    <n v="33583.68"/>
    <s v="Faculty"/>
    <n v="2012"/>
  </r>
  <r>
    <n v="10"/>
    <x v="9"/>
    <n v="72"/>
    <x v="40"/>
    <s v="Gutierrez, Victoria L"/>
    <n v="12804"/>
    <x v="32"/>
    <n v="2054.85"/>
    <n v="157.19999999999999"/>
    <d v="2012-12-27T00:00:00"/>
    <s v="Active"/>
    <x v="1"/>
    <n v="53426.1"/>
    <s v="Faculty"/>
    <n v="2012"/>
  </r>
  <r>
    <n v="10"/>
    <x v="9"/>
    <n v="72"/>
    <x v="40"/>
    <s v="Krumsiek, Kristy L"/>
    <n v="13012"/>
    <x v="32"/>
    <n v="1272.03"/>
    <n v="97.31"/>
    <d v="2012-12-27T00:00:00"/>
    <s v="Active"/>
    <x v="0"/>
    <n v="33072.78"/>
    <s v="Faculty"/>
    <n v="2012"/>
  </r>
  <r>
    <n v="10"/>
    <x v="9"/>
    <n v="72"/>
    <x v="40"/>
    <s v="Micetich, Kristen J"/>
    <n v="13102"/>
    <x v="32"/>
    <n v="657.14"/>
    <n v="50.27"/>
    <d v="2012-12-27T00:00:00"/>
    <s v="Active"/>
    <x v="0"/>
    <n v="17085.64"/>
    <s v="Faculty"/>
    <n v="2012"/>
  </r>
  <r>
    <n v="10"/>
    <x v="9"/>
    <n v="72"/>
    <x v="40"/>
    <s v="Olid, Pilar "/>
    <n v="13167"/>
    <x v="32"/>
    <n v="352"/>
    <n v="26.92"/>
    <d v="2012-12-27T00:00:00"/>
    <s v="Active"/>
    <x v="0"/>
    <n v="9152"/>
    <s v="Faculty"/>
    <n v="2012"/>
  </r>
  <r>
    <n v="10"/>
    <x v="9"/>
    <n v="72"/>
    <x v="40"/>
    <s v="Rehrer, Rachel A"/>
    <n v="13107"/>
    <x v="32"/>
    <n v="346.02"/>
    <n v="50"/>
    <d v="2012-12-27T00:00:00"/>
    <s v="Active"/>
    <x v="0"/>
    <n v="8996.52"/>
    <s v="Faculty"/>
    <n v="2012"/>
  </r>
  <r>
    <n v="10"/>
    <x v="9"/>
    <n v="72"/>
    <x v="40"/>
    <s v="Rhoden, Keyana L"/>
    <n v="13772"/>
    <x v="32"/>
    <n v="1723.15"/>
    <n v="231.82"/>
    <d v="2012-12-27T00:00:00"/>
    <s v="Active"/>
    <x v="2"/>
    <n v="44801.9"/>
    <s v="Faculty"/>
    <n v="2012"/>
  </r>
  <r>
    <n v="10"/>
    <x v="9"/>
    <n v="72"/>
    <x v="40"/>
    <s v="Richards , Chet W"/>
    <n v="12745"/>
    <x v="32"/>
    <n v="296.16000000000003"/>
    <n v="22.65"/>
    <d v="2012-12-27T00:00:00"/>
    <s v="Active"/>
    <x v="0"/>
    <n v="7700.16"/>
    <s v="Faculty"/>
    <n v="2012"/>
  </r>
  <r>
    <n v="10"/>
    <x v="9"/>
    <n v="72"/>
    <x v="40"/>
    <s v="Spellman, Michael G"/>
    <n v="13797"/>
    <x v="32"/>
    <n v="1295.25"/>
    <n v="187.17"/>
    <d v="2012-12-27T00:00:00"/>
    <s v="Active"/>
    <x v="0"/>
    <n v="33676.5"/>
    <s v="Faculty"/>
    <n v="2012"/>
  </r>
  <r>
    <n v="10"/>
    <x v="9"/>
    <n v="72"/>
    <x v="40"/>
    <s v="Uwarow, Peter F"/>
    <n v="13271"/>
    <x v="32"/>
    <n v="916.23"/>
    <n v="70.099999999999994"/>
    <d v="2012-12-27T00:00:00"/>
    <s v="Active"/>
    <x v="0"/>
    <n v="23821.98"/>
    <s v="Faculty"/>
    <n v="2012"/>
  </r>
  <r>
    <n v="10"/>
    <x v="9"/>
    <n v="72"/>
    <x v="40"/>
    <s v="Wilkerson, David R"/>
    <n v="13129"/>
    <x v="32"/>
    <n v="1871.52"/>
    <n v="143.16999999999999"/>
    <d v="2012-12-27T00:00:00"/>
    <s v="Active"/>
    <x v="0"/>
    <n v="48659.519999999997"/>
    <s v="Faculty"/>
    <n v="2012"/>
  </r>
  <r>
    <n v="10"/>
    <x v="9"/>
    <n v="72"/>
    <x v="40"/>
    <s v="Woods, Lisa K"/>
    <n v="13073"/>
    <x v="32"/>
    <n v="1493.5"/>
    <n v="108.16"/>
    <d v="2012-12-27T00:00:00"/>
    <s v="Active"/>
    <x v="1"/>
    <n v="38831"/>
    <s v="Faculty"/>
    <n v="2012"/>
  </r>
  <r>
    <n v="10"/>
    <x v="9"/>
    <n v="74"/>
    <x v="16"/>
    <s v="Hernandez, Vanessa "/>
    <n v="12762"/>
    <x v="34"/>
    <n v="1207.21"/>
    <n v="87.15"/>
    <d v="2012-12-27T00:00:00"/>
    <s v="Active"/>
    <x v="1"/>
    <n v="31387.46"/>
    <s v="Admin"/>
    <n v="2012"/>
  </r>
  <r>
    <n v="10"/>
    <x v="9"/>
    <n v="75"/>
    <x v="17"/>
    <s v="Avila, Lilly L"/>
    <n v="13789"/>
    <x v="35"/>
    <n v="380"/>
    <n v="54.91"/>
    <d v="2012-12-27T00:00:00"/>
    <s v="Active"/>
    <x v="2"/>
    <n v="9880"/>
    <s v="FWS"/>
    <n v="2012"/>
  </r>
  <r>
    <n v="10"/>
    <x v="9"/>
    <n v="75"/>
    <x v="17"/>
    <s v="Espinoza, Eric O"/>
    <n v="13788"/>
    <x v="35"/>
    <n v="380"/>
    <n v="54.91"/>
    <d v="2012-12-27T00:00:00"/>
    <s v="Active"/>
    <x v="2"/>
    <n v="9880"/>
    <s v="FWS"/>
    <n v="2012"/>
  </r>
  <r>
    <n v="10"/>
    <x v="9"/>
    <n v="75"/>
    <x v="17"/>
    <s v="Ramirez, Nancy C"/>
    <n v="13730"/>
    <x v="35"/>
    <n v="380"/>
    <n v="54.91"/>
    <d v="2012-12-27T00:00:00"/>
    <s v="Active"/>
    <x v="2"/>
    <n v="9880"/>
    <s v="FWS"/>
    <n v="2012"/>
  </r>
  <r>
    <n v="10"/>
    <x v="9"/>
    <n v="75"/>
    <x v="17"/>
    <s v="Teague, Summer C"/>
    <n v="13819"/>
    <x v="35"/>
    <n v="99.75"/>
    <n v="14.41"/>
    <d v="2012-12-27T00:00:00"/>
    <s v="Active"/>
    <x v="2"/>
    <n v="2593.5"/>
    <s v="FWS"/>
    <n v="2012"/>
  </r>
  <r>
    <n v="10"/>
    <x v="9"/>
    <n v="77"/>
    <x v="42"/>
    <s v="Clutters, Farlan M"/>
    <n v="12588"/>
    <x v="80"/>
    <n v="1489.38"/>
    <n v="113.94"/>
    <d v="2012-12-27T00:00:00"/>
    <s v="Active"/>
    <x v="1"/>
    <n v="38723.879999999997"/>
    <s v="Admin"/>
    <n v="2012"/>
  </r>
  <r>
    <n v="10"/>
    <x v="9"/>
    <n v="79"/>
    <x v="18"/>
    <s v="Thornton, Elijah J"/>
    <n v="12884"/>
    <x v="36"/>
    <n v="1748"/>
    <n v="128.51"/>
    <d v="2012-12-27T00:00:00"/>
    <s v="Active"/>
    <x v="1"/>
    <n v="45448"/>
    <s v="Admin"/>
    <n v="2012"/>
  </r>
  <r>
    <n v="10"/>
    <x v="9"/>
    <n v="80"/>
    <x v="19"/>
    <s v="Blackwell, Melanie A"/>
    <n v="10972"/>
    <x v="39"/>
    <n v="3669.24"/>
    <n v="280.69"/>
    <d v="2012-12-27T00:00:00"/>
    <s v="Active"/>
    <x v="1"/>
    <n v="95400.24"/>
    <s v="Admin"/>
    <n v="2012"/>
  </r>
  <r>
    <n v="10"/>
    <x v="9"/>
    <n v="80"/>
    <x v="19"/>
    <s v="Campbell, Aaron S"/>
    <n v="13419"/>
    <x v="41"/>
    <n v="1390.94"/>
    <n v="106.41"/>
    <d v="2012-12-27T00:00:00"/>
    <s v="Active"/>
    <x v="1"/>
    <n v="36164.44"/>
    <s v="Admin"/>
    <n v="2012"/>
  </r>
  <r>
    <n v="10"/>
    <x v="9"/>
    <n v="80"/>
    <x v="19"/>
    <s v="Mendoza, Miguel  A"/>
    <n v="13590"/>
    <x v="40"/>
    <n v="960"/>
    <n v="72.59"/>
    <d v="2012-12-27T00:00:00"/>
    <s v="Active"/>
    <x v="1"/>
    <n v="24960"/>
    <s v="Admin"/>
    <n v="2012"/>
  </r>
  <r>
    <n v="10"/>
    <x v="9"/>
    <n v="80"/>
    <x v="19"/>
    <s v="Ragle, Millisa K"/>
    <n v="12169"/>
    <x v="4"/>
    <n v="1450.7"/>
    <n v="105.1"/>
    <d v="2012-12-27T00:00:00"/>
    <s v="Active"/>
    <x v="1"/>
    <n v="37718.199999999997"/>
    <s v="Admin"/>
    <n v="2012"/>
  </r>
  <r>
    <n v="10"/>
    <x v="9"/>
    <n v="80"/>
    <x v="19"/>
    <s v="Silva, Monique A"/>
    <n v="13702"/>
    <x v="40"/>
    <n v="960"/>
    <n v="67.36"/>
    <d v="2012-12-27T00:00:00"/>
    <s v="Active"/>
    <x v="1"/>
    <n v="24960"/>
    <s v="Admin"/>
    <n v="2012"/>
  </r>
  <r>
    <n v="10"/>
    <x v="9"/>
    <n v="82"/>
    <x v="20"/>
    <s v="Morse, Helen J"/>
    <n v="13780"/>
    <x v="116"/>
    <n v="1530"/>
    <n v="159.55000000000001"/>
    <d v="2012-12-27T00:00:00"/>
    <s v="Active"/>
    <x v="1"/>
    <n v="39780"/>
    <s v="Admin"/>
    <n v="2012"/>
  </r>
  <r>
    <n v="10"/>
    <x v="9"/>
    <n v="82"/>
    <x v="20"/>
    <s v="Neville, Keith E"/>
    <n v="12853"/>
    <x v="45"/>
    <n v="2474.98"/>
    <n v="183.25"/>
    <d v="2012-12-27T00:00:00"/>
    <s v="Active"/>
    <x v="1"/>
    <n v="64349.48"/>
    <s v="Admin"/>
    <n v="2012"/>
  </r>
  <r>
    <n v="10"/>
    <x v="9"/>
    <n v="82"/>
    <x v="20"/>
    <s v="Thompson, Steven L"/>
    <n v="13028"/>
    <x v="45"/>
    <n v="2345.4"/>
    <n v="173.33"/>
    <d v="2012-12-27T00:00:00"/>
    <s v="Active"/>
    <x v="1"/>
    <n v="60980.4"/>
    <s v="Admin"/>
    <n v="2012"/>
  </r>
  <r>
    <n v="10"/>
    <x v="9"/>
    <n v="83"/>
    <x v="21"/>
    <s v="Scott, Anthony R"/>
    <n v="13707"/>
    <x v="49"/>
    <n v="2587.06"/>
    <n v="192.09"/>
    <d v="2012-12-27T00:00:00"/>
    <s v="Active"/>
    <x v="1"/>
    <n v="67263.56"/>
    <s v="Admin"/>
    <n v="2012"/>
  </r>
  <r>
    <n v="10"/>
    <x v="9"/>
    <n v="85"/>
    <x v="22"/>
    <s v="Gessesse, Kalisha L"/>
    <n v="13578"/>
    <x v="50"/>
    <n v="1646.57"/>
    <n v="101.87"/>
    <d v="2012-12-27T00:00:00"/>
    <s v="Active"/>
    <x v="1"/>
    <n v="42810.82"/>
    <s v="Admin"/>
    <n v="2012"/>
  </r>
  <r>
    <n v="10"/>
    <x v="9"/>
    <n v="85"/>
    <x v="22"/>
    <s v="Gonzales De Garcia, Babette J"/>
    <n v="13824"/>
    <x v="47"/>
    <n v="1153.8499999999999"/>
    <n v="166.73"/>
    <d v="2012-12-27T00:00:00"/>
    <s v="Active"/>
    <x v="1"/>
    <n v="30000.1"/>
    <s v="Admin"/>
    <n v="2012"/>
  </r>
  <r>
    <n v="10"/>
    <x v="9"/>
    <n v="85"/>
    <x v="22"/>
    <s v="Routhieaux, Naomi "/>
    <n v="13467"/>
    <x v="50"/>
    <n v="2603"/>
    <n v="196.84"/>
    <d v="2012-12-27T00:00:00"/>
    <s v="Active"/>
    <x v="1"/>
    <n v="67678"/>
    <s v="Admin"/>
    <n v="2012"/>
  </r>
  <r>
    <n v="10"/>
    <x v="9"/>
    <n v="85"/>
    <x v="22"/>
    <s v="Salcido, Jenny B"/>
    <n v="13648"/>
    <x v="50"/>
    <n v="1898.96"/>
    <n v="139.18"/>
    <d v="2012-12-27T00:00:00"/>
    <s v="Active"/>
    <x v="1"/>
    <n v="49372.959999999999"/>
    <s v="Admin"/>
    <n v="2012"/>
  </r>
  <r>
    <n v="10"/>
    <x v="9"/>
    <n v="86"/>
    <x v="23"/>
    <s v="Ameer, Malikia "/>
    <n v="13408"/>
    <x v="51"/>
    <n v="815"/>
    <n v="54.78"/>
    <d v="2012-12-27T00:00:00"/>
    <s v="Active"/>
    <x v="1"/>
    <n v="21190"/>
    <s v="Admin"/>
    <n v="2012"/>
  </r>
  <r>
    <n v="10"/>
    <x v="9"/>
    <n v="86"/>
    <x v="23"/>
    <s v="Ferguson, Kaela V"/>
    <n v="13148"/>
    <x v="54"/>
    <n v="975.99"/>
    <n v="68.84"/>
    <d v="2012-12-27T00:00:00"/>
    <s v="Active"/>
    <x v="1"/>
    <n v="25375.74"/>
    <s v="Admin"/>
    <n v="2012"/>
  </r>
  <r>
    <n v="10"/>
    <x v="9"/>
    <n v="86"/>
    <x v="23"/>
    <s v="Paiva, Michael A"/>
    <n v="13312"/>
    <x v="51"/>
    <n v="658.52"/>
    <n v="50.38"/>
    <d v="2012-12-27T00:00:00"/>
    <s v="Active"/>
    <x v="1"/>
    <n v="17121.52"/>
    <s v="Admin"/>
    <n v="2012"/>
  </r>
  <r>
    <n v="10"/>
    <x v="9"/>
    <n v="86"/>
    <x v="23"/>
    <s v="Raygoza, Javier G"/>
    <n v="13652"/>
    <x v="54"/>
    <n v="1262.25"/>
    <n v="96.56"/>
    <d v="2012-12-27T00:00:00"/>
    <s v="Active"/>
    <x v="1"/>
    <n v="32818.5"/>
    <s v="Admin"/>
    <n v="2012"/>
  </r>
  <r>
    <n v="10"/>
    <x v="9"/>
    <n v="86"/>
    <x v="23"/>
    <s v="Shuster, John M"/>
    <n v="13544"/>
    <x v="53"/>
    <n v="1980.77"/>
    <n v="151.53"/>
    <d v="2012-12-27T00:00:00"/>
    <s v="Active"/>
    <x v="1"/>
    <n v="51500.02"/>
    <s v="Admin"/>
    <n v="2012"/>
  </r>
  <r>
    <n v="10"/>
    <x v="9"/>
    <n v="86"/>
    <x v="23"/>
    <s v="Waller, LaMason "/>
    <n v="13722"/>
    <x v="51"/>
    <n v="987"/>
    <n v="75.5"/>
    <d v="2012-12-27T00:00:00"/>
    <s v="Active"/>
    <x v="1"/>
    <n v="25662"/>
    <s v="Admin"/>
    <n v="2012"/>
  </r>
  <r>
    <n v="10"/>
    <x v="9"/>
    <n v="87"/>
    <x v="24"/>
    <s v="Loucks, Joshua A"/>
    <n v="13246"/>
    <x v="55"/>
    <n v="1858.19"/>
    <n v="136.33000000000001"/>
    <d v="2012-12-27T00:00:00"/>
    <s v="Active"/>
    <x v="1"/>
    <n v="48312.94"/>
    <s v="Admin"/>
    <n v="2012"/>
  </r>
  <r>
    <n v="10"/>
    <x v="9"/>
    <n v="92"/>
    <x v="25"/>
    <s v="Brown , Lauren N"/>
    <n v="12923"/>
    <x v="57"/>
    <n v="1140.01"/>
    <n v="81.39"/>
    <d v="2012-12-27T00:00:00"/>
    <s v="Active"/>
    <x v="1"/>
    <n v="29640.26"/>
    <s v="Admin"/>
    <n v="2012"/>
  </r>
  <r>
    <n v="10"/>
    <x v="9"/>
    <n v="92"/>
    <x v="25"/>
    <s v="Carlos, Melissa M"/>
    <n v="12640"/>
    <x v="57"/>
    <n v="1471.2"/>
    <n v="109.96"/>
    <d v="2012-12-27T00:00:00"/>
    <s v="Active"/>
    <x v="1"/>
    <n v="38251.199999999997"/>
    <s v="Admin"/>
    <n v="2012"/>
  </r>
  <r>
    <n v="10"/>
    <x v="9"/>
    <n v="92"/>
    <x v="25"/>
    <s v="Magnant, Jennifer "/>
    <n v="12971"/>
    <x v="57"/>
    <n v="1648"/>
    <n v="120.25"/>
    <d v="2012-12-27T00:00:00"/>
    <s v="Active"/>
    <x v="1"/>
    <n v="42848"/>
    <s v="Admin"/>
    <n v="2012"/>
  </r>
  <r>
    <n v="10"/>
    <x v="9"/>
    <n v="92"/>
    <x v="25"/>
    <s v="Mason, DaShannon S"/>
    <n v="12497"/>
    <x v="56"/>
    <n v="1947.16"/>
    <n v="134.63999999999999"/>
    <d v="2012-12-27T00:00:00"/>
    <s v="Active"/>
    <x v="1"/>
    <n v="50626.16"/>
    <s v="Admin"/>
    <n v="2012"/>
  </r>
  <r>
    <n v="10"/>
    <x v="9"/>
    <n v="93"/>
    <x v="26"/>
    <s v="Allen , Norman J"/>
    <n v="12836"/>
    <x v="61"/>
    <n v="2097.34"/>
    <n v="160.44999999999999"/>
    <d v="2012-12-27T00:00:00"/>
    <s v="Active"/>
    <x v="1"/>
    <n v="54530.84"/>
    <s v="Admin"/>
    <n v="2012"/>
  </r>
  <r>
    <n v="10"/>
    <x v="9"/>
    <n v="93"/>
    <x v="26"/>
    <s v="Castanos, Frank D"/>
    <n v="13482"/>
    <x v="81"/>
    <n v="1579.47"/>
    <n v="120.83"/>
    <d v="2012-12-27T00:00:00"/>
    <s v="Active"/>
    <x v="1"/>
    <n v="41066.22"/>
    <s v="Admin"/>
    <n v="2012"/>
  </r>
  <r>
    <n v="10"/>
    <x v="9"/>
    <n v="93"/>
    <x v="26"/>
    <s v="Chambler, Nancy A"/>
    <n v="13766"/>
    <x v="4"/>
    <n v="1280"/>
    <n v="182.88"/>
    <d v="2012-12-27T00:00:00"/>
    <s v="Active"/>
    <x v="1"/>
    <n v="33280"/>
    <s v="Admin"/>
    <n v="2012"/>
  </r>
  <r>
    <n v="10"/>
    <x v="9"/>
    <n v="93"/>
    <x v="26"/>
    <s v="Christensen, Misty D"/>
    <n v="12681"/>
    <x v="60"/>
    <n v="1923.07"/>
    <n v="141.03"/>
    <d v="2012-12-27T00:00:00"/>
    <s v="Active"/>
    <x v="1"/>
    <n v="49999.82"/>
    <s v="Admin"/>
    <n v="2012"/>
  </r>
  <r>
    <n v="10"/>
    <x v="9"/>
    <n v="93"/>
    <x v="26"/>
    <s v="Crist, William B"/>
    <n v="12817"/>
    <x v="79"/>
    <n v="2620.5700000000002"/>
    <n v="190.29"/>
    <d v="2012-12-27T00:00:00"/>
    <s v="Active"/>
    <x v="1"/>
    <n v="68134.820000000007"/>
    <s v="Admin"/>
    <n v="2012"/>
  </r>
  <r>
    <n v="10"/>
    <x v="9"/>
    <n v="93"/>
    <x v="26"/>
    <s v="Latu, Tammy M"/>
    <n v="12101"/>
    <x v="61"/>
    <n v="2227.89"/>
    <n v="162.30000000000001"/>
    <d v="2012-12-27T00:00:00"/>
    <s v="Active"/>
    <x v="1"/>
    <n v="57925.14"/>
    <s v="Admin"/>
    <n v="2012"/>
  </r>
  <r>
    <n v="11"/>
    <x v="10"/>
    <n v="2"/>
    <x v="37"/>
    <s v="Johnson, Alicia L"/>
    <n v="11937"/>
    <x v="91"/>
    <n v="1931.61"/>
    <n v="125.29"/>
    <d v="2012-12-27T00:00:00"/>
    <s v="Active"/>
    <x v="1"/>
    <n v="50221.86"/>
    <s v="Faculty"/>
    <n v="2012"/>
  </r>
  <r>
    <n v="11"/>
    <x v="10"/>
    <n v="2"/>
    <x v="37"/>
    <s v="Temple, Amanda J"/>
    <n v="13809"/>
    <x v="91"/>
    <n v="1068.75"/>
    <n v="154.43"/>
    <d v="2012-12-27T00:00:00"/>
    <s v="Seasonal"/>
    <x v="2"/>
    <n v="27787.5"/>
    <s v="Faculty"/>
    <n v="2012"/>
  </r>
  <r>
    <n v="11"/>
    <x v="10"/>
    <n v="3"/>
    <x v="32"/>
    <s v="Cunanan, Jennifer K"/>
    <n v="13491"/>
    <x v="82"/>
    <n v="1770.31"/>
    <n v="135.43"/>
    <d v="2012-12-27T00:00:00"/>
    <s v="Active"/>
    <x v="0"/>
    <n v="46028.06"/>
    <s v="Faculty"/>
    <n v="2012"/>
  </r>
  <r>
    <n v="11"/>
    <x v="10"/>
    <n v="3"/>
    <x v="32"/>
    <s v="LaHeist, Allen J"/>
    <n v="13366"/>
    <x v="82"/>
    <n v="1725.25"/>
    <n v="131.99"/>
    <d v="2012-12-27T00:00:00"/>
    <s v="Active"/>
    <x v="0"/>
    <n v="44856.5"/>
    <s v="Faculty"/>
    <n v="2012"/>
  </r>
  <r>
    <n v="11"/>
    <x v="10"/>
    <n v="3"/>
    <x v="32"/>
    <s v="Mejia, Carilu "/>
    <n v="13604"/>
    <x v="82"/>
    <n v="1300"/>
    <n v="99.45"/>
    <d v="2012-12-27T00:00:00"/>
    <s v="Active"/>
    <x v="0"/>
    <n v="33800"/>
    <s v="Faculty"/>
    <n v="2012"/>
  </r>
  <r>
    <n v="11"/>
    <x v="10"/>
    <n v="3"/>
    <x v="32"/>
    <s v="Moriarity, Richard S"/>
    <n v="13469"/>
    <x v="82"/>
    <n v="2100"/>
    <n v="160.65"/>
    <d v="2012-12-27T00:00:00"/>
    <s v="Active"/>
    <x v="1"/>
    <n v="54600"/>
    <s v="Faculty"/>
    <n v="2012"/>
  </r>
  <r>
    <n v="11"/>
    <x v="10"/>
    <n v="3"/>
    <x v="32"/>
    <s v="Schetter, MaryAnne "/>
    <n v="13655"/>
    <x v="82"/>
    <n v="1102.5"/>
    <n v="84.35"/>
    <d v="2012-12-27T00:00:00"/>
    <s v="Active"/>
    <x v="2"/>
    <n v="28665"/>
    <s v="Faculty"/>
    <n v="2012"/>
  </r>
  <r>
    <n v="11"/>
    <x v="10"/>
    <n v="6"/>
    <x v="1"/>
    <s v="Anderson, Heather N"/>
    <n v="12590"/>
    <x v="3"/>
    <n v="1418.82"/>
    <n v="108.54"/>
    <d v="2012-12-27T00:00:00"/>
    <s v="Active"/>
    <x v="0"/>
    <n v="36889.32"/>
    <s v="Faculty"/>
    <n v="2012"/>
  </r>
  <r>
    <n v="11"/>
    <x v="10"/>
    <n v="14"/>
    <x v="2"/>
    <s v="Bliss, Tanner W"/>
    <n v="13662"/>
    <x v="6"/>
    <n v="2884.62"/>
    <n v="196.58"/>
    <d v="2012-12-27T00:00:00"/>
    <s v="Active"/>
    <x v="1"/>
    <n v="75000.12"/>
    <s v="Faculty"/>
    <n v="2012"/>
  </r>
  <r>
    <n v="11"/>
    <x v="10"/>
    <n v="14"/>
    <x v="2"/>
    <s v="Cocilova, Shannon V"/>
    <n v="12324"/>
    <x v="6"/>
    <n v="927.5"/>
    <n v="134.04"/>
    <d v="2012-12-27T00:00:00"/>
    <s v="Seasonal"/>
    <x v="2"/>
    <n v="24115"/>
    <s v="Faculty"/>
    <n v="2012"/>
  </r>
  <r>
    <n v="11"/>
    <x v="10"/>
    <n v="14"/>
    <x v="2"/>
    <s v="Hall, William H"/>
    <n v="12133"/>
    <x v="7"/>
    <n v="4357.6899999999996"/>
    <n v="285.89999999999998"/>
    <d v="2012-12-27T00:00:00"/>
    <s v="Active"/>
    <x v="1"/>
    <n v="113299.94"/>
    <s v="Faculty"/>
    <n v="2012"/>
  </r>
  <r>
    <n v="11"/>
    <x v="10"/>
    <n v="14"/>
    <x v="2"/>
    <s v="Schultz, Michael L"/>
    <n v="13520"/>
    <x v="65"/>
    <n v="3486.16"/>
    <n v="266.69"/>
    <d v="2012-12-27T00:00:00"/>
    <s v="Active"/>
    <x v="1"/>
    <n v="90640.16"/>
    <s v="Faculty"/>
    <n v="2012"/>
  </r>
  <r>
    <n v="11"/>
    <x v="10"/>
    <n v="24"/>
    <x v="4"/>
    <s v="Robles, Martha "/>
    <n v="13625"/>
    <x v="11"/>
    <n v="700"/>
    <n v="53.55"/>
    <d v="2012-12-27T00:00:00"/>
    <s v="Active"/>
    <x v="0"/>
    <n v="18200"/>
    <s v="Faculty"/>
    <n v="2012"/>
  </r>
  <r>
    <n v="11"/>
    <x v="10"/>
    <n v="24"/>
    <x v="4"/>
    <s v="Schiffner, Sandra L"/>
    <n v="13382"/>
    <x v="11"/>
    <n v="1846.15"/>
    <n v="141.22999999999999"/>
    <d v="2012-12-27T00:00:00"/>
    <s v="Active"/>
    <x v="1"/>
    <n v="47999.9"/>
    <s v="Faculty"/>
    <n v="2012"/>
  </r>
  <r>
    <n v="11"/>
    <x v="10"/>
    <n v="32"/>
    <x v="8"/>
    <s v="Knight, Jessica S"/>
    <n v="13371"/>
    <x v="24"/>
    <n v="2047.51"/>
    <n v="156.63999999999999"/>
    <d v="2012-12-27T00:00:00"/>
    <s v="Active"/>
    <x v="0"/>
    <n v="53235.26"/>
    <s v="Faculty"/>
    <n v="2012"/>
  </r>
  <r>
    <n v="11"/>
    <x v="10"/>
    <n v="32"/>
    <x v="8"/>
    <s v="Livingston, Tammy R"/>
    <n v="13357"/>
    <x v="24"/>
    <n v="2128.85"/>
    <n v="156.77000000000001"/>
    <d v="2012-12-27T00:00:00"/>
    <s v="Active"/>
    <x v="1"/>
    <n v="55350.1"/>
    <s v="Faculty"/>
    <n v="2012"/>
  </r>
  <r>
    <n v="11"/>
    <x v="10"/>
    <n v="32"/>
    <x v="8"/>
    <s v="Oropeza, Rafael R"/>
    <n v="12223"/>
    <x v="24"/>
    <n v="1869.83"/>
    <n v="137.22"/>
    <d v="2012-12-27T00:00:00"/>
    <s v="Active"/>
    <x v="1"/>
    <n v="48615.58"/>
    <s v="Faculty"/>
    <n v="2012"/>
  </r>
  <r>
    <n v="11"/>
    <x v="10"/>
    <n v="62"/>
    <x v="13"/>
    <s v="Rodriguez, Ruben "/>
    <n v="13741"/>
    <x v="30"/>
    <n v="568.75"/>
    <n v="82.18"/>
    <d v="2012-12-27T00:00:00"/>
    <s v="Active"/>
    <x v="0"/>
    <n v="14787.5"/>
    <s v="Faculty"/>
    <n v="2012"/>
  </r>
  <r>
    <n v="11"/>
    <x v="10"/>
    <n v="62"/>
    <x v="13"/>
    <s v="Tamonte, Alfredo P"/>
    <n v="13742"/>
    <x v="30"/>
    <n v="1300"/>
    <n v="99.45"/>
    <d v="2012-12-27T00:00:00"/>
    <s v="Active"/>
    <x v="0"/>
    <n v="33800"/>
    <s v="Faculty"/>
    <n v="2012"/>
  </r>
  <r>
    <n v="11"/>
    <x v="10"/>
    <n v="72"/>
    <x v="15"/>
    <s v="Cotter, Melissa D"/>
    <n v="13528"/>
    <x v="32"/>
    <n v="1250"/>
    <n v="95.63"/>
    <d v="2012-12-27T00:00:00"/>
    <s v="Active"/>
    <x v="2"/>
    <n v="32500"/>
    <s v="Faculty"/>
    <n v="2012"/>
  </r>
  <r>
    <n v="11"/>
    <x v="10"/>
    <n v="72"/>
    <x v="15"/>
    <s v="Earnhardt, Tamara D"/>
    <n v="13556"/>
    <x v="32"/>
    <n v="1475"/>
    <n v="112.84"/>
    <d v="2012-12-27T00:00:00"/>
    <s v="Active"/>
    <x v="0"/>
    <n v="38350"/>
    <s v="Faculty"/>
    <n v="2012"/>
  </r>
  <r>
    <n v="11"/>
    <x v="10"/>
    <n v="72"/>
    <x v="15"/>
    <s v="Hall, John C"/>
    <n v="13443"/>
    <x v="32"/>
    <n v="2023.2"/>
    <n v="148.69"/>
    <d v="2012-12-27T00:00:00"/>
    <s v="Active"/>
    <x v="1"/>
    <n v="52603.199999999997"/>
    <s v="Faculty"/>
    <n v="2012"/>
  </r>
  <r>
    <n v="11"/>
    <x v="10"/>
    <n v="72"/>
    <x v="15"/>
    <s v="Lee, Vernica P"/>
    <n v="13605"/>
    <x v="32"/>
    <n v="755.1"/>
    <n v="57.77"/>
    <d v="2012-12-27T00:00:00"/>
    <s v="Active"/>
    <x v="0"/>
    <n v="19632.599999999999"/>
    <s v="Faculty"/>
    <n v="2012"/>
  </r>
  <r>
    <n v="11"/>
    <x v="10"/>
    <n v="75"/>
    <x v="17"/>
    <s v="Hernandez, Sabrina M"/>
    <n v="13821"/>
    <x v="35"/>
    <n v="216.13"/>
    <n v="31.23"/>
    <d v="2012-12-27T00:00:00"/>
    <s v="Active"/>
    <x v="2"/>
    <n v="5619.38"/>
    <s v="FWS"/>
    <n v="2012"/>
  </r>
  <r>
    <n v="11"/>
    <x v="10"/>
    <n v="75"/>
    <x v="17"/>
    <s v="Milloy, Rosezena L"/>
    <n v="13693"/>
    <x v="35"/>
    <n v="266"/>
    <n v="38.44"/>
    <d v="2012-12-27T00:00:00"/>
    <s v="Active"/>
    <x v="2"/>
    <n v="6916"/>
    <s v="FWS"/>
    <n v="2012"/>
  </r>
  <r>
    <n v="11"/>
    <x v="10"/>
    <n v="79"/>
    <x v="18"/>
    <s v="Whiles, Ronald L"/>
    <n v="12125"/>
    <x v="36"/>
    <n v="2183.79"/>
    <n v="161.24"/>
    <d v="2012-12-27T00:00:00"/>
    <s v="Active"/>
    <x v="1"/>
    <n v="56778.54"/>
    <s v="Admin"/>
    <n v="2012"/>
  </r>
  <r>
    <n v="11"/>
    <x v="10"/>
    <n v="80"/>
    <x v="19"/>
    <s v="Cooper, Jeffrey J"/>
    <n v="13307"/>
    <x v="40"/>
    <n v="1048"/>
    <n v="74.349999999999994"/>
    <d v="2012-12-27T00:00:00"/>
    <s v="Active"/>
    <x v="1"/>
    <n v="27248"/>
    <s v="Admin"/>
    <n v="2012"/>
  </r>
  <r>
    <n v="11"/>
    <x v="10"/>
    <n v="80"/>
    <x v="19"/>
    <s v="Giugni, Joanne M"/>
    <n v="12885"/>
    <x v="4"/>
    <n v="2160"/>
    <n v="165.24"/>
    <d v="2012-12-27T00:00:00"/>
    <s v="Active"/>
    <x v="1"/>
    <n v="56160"/>
    <s v="Admin"/>
    <n v="2012"/>
  </r>
  <r>
    <n v="11"/>
    <x v="10"/>
    <n v="80"/>
    <x v="19"/>
    <s v="Serrano, Greg R"/>
    <n v="13814"/>
    <x v="40"/>
    <n v="654"/>
    <n v="94.5"/>
    <d v="2012-12-27T00:00:00"/>
    <s v="Active"/>
    <x v="0"/>
    <n v="17004"/>
    <s v="Admin"/>
    <n v="2012"/>
  </r>
  <r>
    <n v="11"/>
    <x v="10"/>
    <n v="80"/>
    <x v="19"/>
    <s v="Whiles, Robyn "/>
    <n v="10426"/>
    <x v="39"/>
    <n v="5484.62"/>
    <n v="413.8"/>
    <d v="2012-12-27T00:00:00"/>
    <s v="Active"/>
    <x v="1"/>
    <n v="142600.12"/>
    <s v="Admin"/>
    <n v="2012"/>
  </r>
  <r>
    <n v="11"/>
    <x v="10"/>
    <n v="82"/>
    <x v="20"/>
    <s v="Arigan, Marisa R"/>
    <n v="13676"/>
    <x v="45"/>
    <n v="1730.4"/>
    <n v="132.37"/>
    <d v="2012-12-27T00:00:00"/>
    <s v="Active"/>
    <x v="1"/>
    <n v="44990.400000000001"/>
    <s v="Admin"/>
    <n v="2012"/>
  </r>
  <r>
    <n v="11"/>
    <x v="10"/>
    <n v="82"/>
    <x v="20"/>
    <s v="Buttacavoli, Brian M"/>
    <n v="13501"/>
    <x v="45"/>
    <n v="2076"/>
    <n v="153.34"/>
    <d v="2012-12-27T00:00:00"/>
    <s v="Active"/>
    <x v="1"/>
    <n v="53976"/>
    <s v="Admin"/>
    <n v="2012"/>
  </r>
  <r>
    <n v="11"/>
    <x v="10"/>
    <n v="82"/>
    <x v="20"/>
    <s v="Carter , Lisa L"/>
    <n v="13786"/>
    <x v="123"/>
    <n v="2500"/>
    <n v="225.25"/>
    <d v="2012-12-27T00:00:00"/>
    <s v="Active"/>
    <x v="1"/>
    <n v="65000"/>
    <s v="Admin"/>
    <n v="2012"/>
  </r>
  <r>
    <n v="11"/>
    <x v="10"/>
    <n v="82"/>
    <x v="20"/>
    <s v="Tajuna, Jason A"/>
    <n v="13747"/>
    <x v="45"/>
    <n v="1730.4"/>
    <n v="132.37"/>
    <d v="2012-12-27T00:00:00"/>
    <s v="Active"/>
    <x v="1"/>
    <n v="44990.400000000001"/>
    <s v="Admin"/>
    <n v="2012"/>
  </r>
  <r>
    <n v="11"/>
    <x v="10"/>
    <n v="83"/>
    <x v="21"/>
    <s v="Holtz, Luke C"/>
    <n v="13709"/>
    <x v="49"/>
    <n v="2307.1999999999998"/>
    <n v="170.41"/>
    <d v="2012-12-27T00:00:00"/>
    <s v="Active"/>
    <x v="1"/>
    <n v="59987.199999999997"/>
    <s v="Admin"/>
    <n v="2012"/>
  </r>
  <r>
    <n v="11"/>
    <x v="10"/>
    <n v="85"/>
    <x v="22"/>
    <s v="Groen, Donald G"/>
    <n v="12958"/>
    <x v="50"/>
    <n v="2986.84"/>
    <n v="222.67"/>
    <d v="2012-12-27T00:00:00"/>
    <s v="Active"/>
    <x v="1"/>
    <n v="77657.84"/>
    <s v="Admin"/>
    <n v="2012"/>
  </r>
  <r>
    <n v="11"/>
    <x v="10"/>
    <n v="85"/>
    <x v="22"/>
    <s v="Rodriguez, Gracia K"/>
    <n v="13568"/>
    <x v="50"/>
    <n v="2731.43"/>
    <n v="188.22"/>
    <d v="2012-12-27T00:00:00"/>
    <s v="Active"/>
    <x v="1"/>
    <n v="71017.179999999993"/>
    <s v="Admin"/>
    <n v="2012"/>
  </r>
  <r>
    <n v="11"/>
    <x v="10"/>
    <n v="86"/>
    <x v="23"/>
    <s v="Duffin II, James R"/>
    <n v="12498"/>
    <x v="53"/>
    <n v="2287.7800000000002"/>
    <n v="131.03"/>
    <d v="2012-12-27T00:00:00"/>
    <s v="Active"/>
    <x v="1"/>
    <n v="59482.28"/>
    <s v="Admin"/>
    <n v="2012"/>
  </r>
  <r>
    <n v="11"/>
    <x v="10"/>
    <n v="86"/>
    <x v="23"/>
    <s v="Eason, Lawrence C"/>
    <n v="13640"/>
    <x v="51"/>
    <n v="1207.68"/>
    <n v="86.57"/>
    <d v="2012-12-27T00:00:00"/>
    <s v="Active"/>
    <x v="1"/>
    <n v="31399.68"/>
    <s v="Admin"/>
    <n v="2012"/>
  </r>
  <r>
    <n v="11"/>
    <x v="10"/>
    <n v="86"/>
    <x v="23"/>
    <s v="Kenney, Charles A"/>
    <n v="13663"/>
    <x v="51"/>
    <n v="1120"/>
    <n v="79.86"/>
    <d v="2012-12-27T00:00:00"/>
    <s v="Active"/>
    <x v="1"/>
    <n v="29120"/>
    <s v="Admin"/>
    <n v="2012"/>
  </r>
  <r>
    <n v="11"/>
    <x v="10"/>
    <n v="92"/>
    <x v="25"/>
    <s v="Everett, Leonora E"/>
    <n v="13319"/>
    <x v="57"/>
    <n v="1761.26"/>
    <n v="129.77000000000001"/>
    <d v="2012-12-27T00:00:00"/>
    <s v="Active"/>
    <x v="1"/>
    <n v="45792.76"/>
    <s v="Admin"/>
    <n v="2012"/>
  </r>
  <r>
    <n v="11"/>
    <x v="10"/>
    <n v="92"/>
    <x v="25"/>
    <s v="Plascencia, Grace A"/>
    <n v="13494"/>
    <x v="57"/>
    <n v="1812.8"/>
    <n v="133.69999999999999"/>
    <d v="2012-12-27T00:00:00"/>
    <s v="Active"/>
    <x v="1"/>
    <n v="47132.800000000003"/>
    <s v="Admin"/>
    <n v="2012"/>
  </r>
  <r>
    <n v="11"/>
    <x v="10"/>
    <n v="93"/>
    <x v="26"/>
    <s v="Herman, Jeffrey C"/>
    <n v="13470"/>
    <x v="81"/>
    <n v="1807.69"/>
    <n v="111.6"/>
    <d v="2012-12-27T00:00:00"/>
    <s v="Active"/>
    <x v="1"/>
    <n v="46999.94"/>
    <s v="Admin"/>
    <n v="2012"/>
  </r>
  <r>
    <n v="11"/>
    <x v="10"/>
    <n v="93"/>
    <x v="26"/>
    <s v="Koh, Shannon L"/>
    <n v="11846"/>
    <x v="79"/>
    <n v="2650"/>
    <n v="196.9"/>
    <d v="2012-12-27T00:00:00"/>
    <s v="Active"/>
    <x v="1"/>
    <n v="68900"/>
    <s v="Admin"/>
    <n v="2012"/>
  </r>
  <r>
    <n v="12"/>
    <x v="12"/>
    <n v="2"/>
    <x v="37"/>
    <s v="Fortenberry, Lashawna M"/>
    <n v="13751"/>
    <x v="91"/>
    <n v="1500"/>
    <n v="114.75"/>
    <d v="2012-12-27T00:00:00"/>
    <s v="Active"/>
    <x v="1"/>
    <n v="39000"/>
    <s v="Faculty"/>
    <n v="2012"/>
  </r>
  <r>
    <n v="12"/>
    <x v="12"/>
    <n v="2"/>
    <x v="37"/>
    <s v="Harris, Virginia M"/>
    <n v="13827"/>
    <x v="91"/>
    <n v="449.73"/>
    <n v="64.98"/>
    <d v="2012-12-27T00:00:00"/>
    <s v="Active"/>
    <x v="0"/>
    <n v="11692.98"/>
    <s v="Faculty"/>
    <n v="2012"/>
  </r>
  <r>
    <n v="12"/>
    <x v="12"/>
    <n v="3"/>
    <x v="32"/>
    <s v="Beneby, Loretta J"/>
    <n v="13759"/>
    <x v="82"/>
    <n v="874"/>
    <n v="126.29"/>
    <d v="2012-12-27T00:00:00"/>
    <s v="Active"/>
    <x v="2"/>
    <n v="22724"/>
    <s v="Faculty"/>
    <n v="2012"/>
  </r>
  <r>
    <n v="12"/>
    <x v="12"/>
    <n v="3"/>
    <x v="32"/>
    <s v="Bouchebaba, Karima "/>
    <n v="13825"/>
    <x v="82"/>
    <n v="583"/>
    <n v="84.25"/>
    <d v="2012-12-27T00:00:00"/>
    <s v="Active"/>
    <x v="0"/>
    <n v="15158"/>
    <s v="Faculty"/>
    <n v="2012"/>
  </r>
  <r>
    <n v="12"/>
    <x v="12"/>
    <n v="32"/>
    <x v="8"/>
    <s v="Reiter, Marci R"/>
    <n v="12513"/>
    <x v="24"/>
    <n v="280.08"/>
    <n v="21.42"/>
    <d v="2012-12-27T00:00:00"/>
    <s v="Active"/>
    <x v="0"/>
    <n v="7282.08"/>
    <s v="Faculty"/>
    <n v="2012"/>
  </r>
  <r>
    <n v="12"/>
    <x v="12"/>
    <n v="72"/>
    <x v="15"/>
    <s v="Halperin, Nathan "/>
    <n v="13758"/>
    <x v="32"/>
    <n v="1776.75"/>
    <n v="245.36"/>
    <d v="2012-12-27T00:00:00"/>
    <s v="Active"/>
    <x v="0"/>
    <n v="46195.5"/>
    <s v="Faculty"/>
    <n v="2012"/>
  </r>
  <r>
    <n v="12"/>
    <x v="12"/>
    <n v="80"/>
    <x v="19"/>
    <s v="Hunter, Tuesday R"/>
    <n v="13793"/>
    <x v="40"/>
    <n v="962"/>
    <n v="139"/>
    <d v="2012-12-27T00:00:00"/>
    <s v="Active"/>
    <x v="1"/>
    <n v="25012"/>
    <s v="Admin"/>
    <n v="2012"/>
  </r>
  <r>
    <n v="12"/>
    <x v="12"/>
    <n v="80"/>
    <x v="19"/>
    <s v="Morgan, Joel C"/>
    <n v="13511"/>
    <x v="39"/>
    <n v="3461.54"/>
    <n v="259.83999999999997"/>
    <d v="2012-12-27T00:00:00"/>
    <s v="Active"/>
    <x v="1"/>
    <n v="90000.04"/>
    <s v="Admin"/>
    <n v="2012"/>
  </r>
  <r>
    <n v="12"/>
    <x v="12"/>
    <n v="80"/>
    <x v="19"/>
    <s v="Perkins, Shenay F"/>
    <n v="13776"/>
    <x v="4"/>
    <n v="1634"/>
    <n v="181.89"/>
    <d v="2012-12-27T00:00:00"/>
    <s v="Active"/>
    <x v="1"/>
    <n v="42484"/>
    <s v="Admin"/>
    <n v="2012"/>
  </r>
  <r>
    <n v="12"/>
    <x v="12"/>
    <n v="82"/>
    <x v="20"/>
    <s v="Celeste, Christina A"/>
    <n v="13794"/>
    <x v="45"/>
    <n v="1944.46"/>
    <n v="280.98"/>
    <d v="2012-12-27T00:00:00"/>
    <s v="Active"/>
    <x v="1"/>
    <n v="50555.96"/>
    <s v="Admin"/>
    <n v="2012"/>
  </r>
  <r>
    <n v="12"/>
    <x v="12"/>
    <n v="82"/>
    <x v="20"/>
    <s v="Molina, Crystal "/>
    <n v="13754"/>
    <x v="45"/>
    <n v="2089.27"/>
    <n v="159.82"/>
    <d v="2012-12-27T00:00:00"/>
    <s v="Active"/>
    <x v="1"/>
    <n v="54321.02"/>
    <s v="Admin"/>
    <n v="2012"/>
  </r>
  <r>
    <n v="12"/>
    <x v="12"/>
    <n v="83"/>
    <x v="21"/>
    <s v="Cable, Jessica  N"/>
    <n v="13760"/>
    <x v="49"/>
    <n v="1779.07"/>
    <n v="136.1"/>
    <d v="2012-12-27T00:00:00"/>
    <s v="Active"/>
    <x v="1"/>
    <n v="46255.82"/>
    <s v="Admin"/>
    <n v="2012"/>
  </r>
  <r>
    <n v="12"/>
    <x v="12"/>
    <n v="85"/>
    <x v="22"/>
    <s v="McIntyre, Jared L"/>
    <n v="13822"/>
    <x v="50"/>
    <n v="1044"/>
    <n v="150.86000000000001"/>
    <d v="2012-12-27T00:00:00"/>
    <s v="Active"/>
    <x v="1"/>
    <n v="27144"/>
    <s v="Admin"/>
    <n v="2012"/>
  </r>
  <r>
    <n v="12"/>
    <x v="12"/>
    <n v="86"/>
    <x v="23"/>
    <s v="Brown, Tabbie J"/>
    <n v="13795"/>
    <x v="54"/>
    <n v="780"/>
    <n v="112.71"/>
    <d v="2012-12-27T00:00:00"/>
    <s v="Active"/>
    <x v="1"/>
    <n v="20280"/>
    <s v="Admin"/>
    <n v="2012"/>
  </r>
  <r>
    <n v="12"/>
    <x v="12"/>
    <n v="92"/>
    <x v="25"/>
    <s v="McGary, Erica L"/>
    <n v="13691"/>
    <x v="57"/>
    <n v="2078.17"/>
    <n v="153.16"/>
    <d v="2012-12-27T00:00:00"/>
    <s v="Active"/>
    <x v="1"/>
    <n v="54032.42"/>
    <s v="Admin"/>
    <n v="2012"/>
  </r>
  <r>
    <n v="13"/>
    <x v="13"/>
    <n v="80"/>
    <x v="45"/>
    <s v="Honny, Jean M"/>
    <n v="10271"/>
    <x v="39"/>
    <n v="3230.77"/>
    <n v="247.16"/>
    <d v="2012-12-27T00:00:00"/>
    <s v="Active"/>
    <x v="1"/>
    <n v="84000.02"/>
    <s v="Admin"/>
    <n v="2012"/>
  </r>
  <r>
    <n v="13"/>
    <x v="13"/>
    <n v="80"/>
    <x v="45"/>
    <s v="Sanchez, Danya N"/>
    <n v="13716"/>
    <x v="4"/>
    <n v="1446.75"/>
    <n v="110.68"/>
    <d v="2012-12-27T00:00:00"/>
    <s v="Active"/>
    <x v="1"/>
    <n v="37615.5"/>
    <s v="Admin"/>
    <n v="2012"/>
  </r>
  <r>
    <n v="13"/>
    <x v="13"/>
    <n v="82"/>
    <x v="20"/>
    <s v="Rochdi-Krim, Najma H"/>
    <n v="13006"/>
    <x v="45"/>
    <n v="2152.8000000000002"/>
    <n v="158.87"/>
    <d v="2012-12-27T00:00:00"/>
    <s v="Active"/>
    <x v="1"/>
    <n v="55972.800000000003"/>
    <s v="Admin"/>
    <n v="2012"/>
  </r>
  <r>
    <n v="81"/>
    <x v="14"/>
    <n v="80"/>
    <x v="19"/>
    <s v="Hager, Michael S"/>
    <n v="13111"/>
    <x v="111"/>
    <n v="4370"/>
    <n v="307.97000000000003"/>
    <d v="2012-12-27T00:00:00"/>
    <s v="Active"/>
    <x v="1"/>
    <n v="113620"/>
    <s v="Admin"/>
    <n v="2012"/>
  </r>
  <r>
    <n v="81"/>
    <x v="14"/>
    <n v="80"/>
    <x v="19"/>
    <s v="Roest, Travis E"/>
    <n v="12345"/>
    <x v="4"/>
    <n v="1400.29"/>
    <n v="97.48"/>
    <d v="2012-12-27T00:00:00"/>
    <s v="Active"/>
    <x v="1"/>
    <n v="36407.54"/>
    <s v="Admin"/>
    <n v="2012"/>
  </r>
  <r>
    <n v="81"/>
    <x v="14"/>
    <n v="82"/>
    <x v="20"/>
    <s v="Alhassan, Selena Q"/>
    <n v="13234"/>
    <x v="45"/>
    <n v="2472.5100000000002"/>
    <n v="183.09"/>
    <d v="2012-12-27T00:00:00"/>
    <s v="Active"/>
    <x v="1"/>
    <n v="64285.26"/>
    <s v="Admin"/>
    <n v="2012"/>
  </r>
  <r>
    <n v="81"/>
    <x v="14"/>
    <n v="82"/>
    <x v="20"/>
    <s v="Balagtas, Jolina "/>
    <n v="13240"/>
    <x v="45"/>
    <n v="2491.9499999999998"/>
    <n v="190.63"/>
    <d v="2012-12-27T00:00:00"/>
    <s v="Active"/>
    <x v="1"/>
    <n v="64790.7"/>
    <s v="Admin"/>
    <n v="2012"/>
  </r>
  <r>
    <n v="81"/>
    <x v="14"/>
    <n v="82"/>
    <x v="20"/>
    <s v="Caldwell, Kevin M"/>
    <n v="13448"/>
    <x v="45"/>
    <n v="2185.4699999999998"/>
    <n v="143.18"/>
    <d v="2012-12-27T00:00:00"/>
    <s v="Active"/>
    <x v="1"/>
    <n v="56822.22"/>
    <s v="Admin"/>
    <n v="2012"/>
  </r>
  <r>
    <n v="81"/>
    <x v="14"/>
    <n v="82"/>
    <x v="20"/>
    <s v="Candelaria, Rosalia G"/>
    <n v="13600"/>
    <x v="112"/>
    <n v="1433.6"/>
    <n v="100.79"/>
    <d v="2012-12-27T00:00:00"/>
    <s v="Active"/>
    <x v="1"/>
    <n v="37273.599999999999"/>
    <s v="Admin"/>
    <n v="2012"/>
  </r>
  <r>
    <n v="81"/>
    <x v="14"/>
    <n v="82"/>
    <x v="20"/>
    <s v="Crawford, Candace M"/>
    <n v="13447"/>
    <x v="112"/>
    <n v="1692.8"/>
    <n v="121.77"/>
    <d v="2012-12-27T00:00:00"/>
    <s v="Active"/>
    <x v="1"/>
    <n v="44012.800000000003"/>
    <s v="Admin"/>
    <n v="2012"/>
  </r>
  <r>
    <n v="81"/>
    <x v="14"/>
    <n v="82"/>
    <x v="20"/>
    <s v="Fernandes, Kristy M"/>
    <n v="13545"/>
    <x v="45"/>
    <n v="2122.7399999999998"/>
    <n v="159.75"/>
    <d v="2012-12-27T00:00:00"/>
    <s v="Active"/>
    <x v="1"/>
    <n v="55191.24"/>
    <s v="Admin"/>
    <n v="2012"/>
  </r>
  <r>
    <n v="81"/>
    <x v="14"/>
    <n v="82"/>
    <x v="20"/>
    <s v="Lucero, Ashley M"/>
    <n v="13777"/>
    <x v="112"/>
    <n v="936"/>
    <n v="135.25"/>
    <d v="2012-12-27T00:00:00"/>
    <s v="Active"/>
    <x v="0"/>
    <n v="24336"/>
    <s v="Admin"/>
    <n v="2012"/>
  </r>
  <r>
    <n v="81"/>
    <x v="14"/>
    <n v="82"/>
    <x v="20"/>
    <s v="Ly, Tey "/>
    <n v="13607"/>
    <x v="116"/>
    <n v="3153.84"/>
    <n v="235.19"/>
    <d v="2012-12-27T00:00:00"/>
    <s v="Active"/>
    <x v="1"/>
    <n v="81999.839999999997"/>
    <s v="Admin"/>
    <n v="2012"/>
  </r>
  <r>
    <n v="81"/>
    <x v="14"/>
    <n v="82"/>
    <x v="20"/>
    <s v="Martin, Joleen C"/>
    <n v="13610"/>
    <x v="45"/>
    <n v="2326.4"/>
    <n v="173"/>
    <d v="2012-12-27T00:00:00"/>
    <s v="Active"/>
    <x v="1"/>
    <n v="60486.400000000001"/>
    <s v="Admin"/>
    <n v="2012"/>
  </r>
  <r>
    <n v="81"/>
    <x v="14"/>
    <n v="82"/>
    <x v="20"/>
    <s v="Morrisey, William C"/>
    <n v="13233"/>
    <x v="112"/>
    <n v="1861.6"/>
    <n v="133.6"/>
    <d v="2012-12-27T00:00:00"/>
    <s v="Active"/>
    <x v="1"/>
    <n v="48401.599999999999"/>
    <s v="Admin"/>
    <n v="2012"/>
  </r>
  <r>
    <n v="81"/>
    <x v="14"/>
    <n v="82"/>
    <x v="20"/>
    <s v="Naples, Anna C"/>
    <n v="13774"/>
    <x v="120"/>
    <n v="1904"/>
    <n v="145.66"/>
    <d v="2012-12-27T00:00:00"/>
    <s v="Active"/>
    <x v="1"/>
    <n v="49504"/>
    <s v="Admin"/>
    <n v="2012"/>
  </r>
  <r>
    <n v="81"/>
    <x v="14"/>
    <n v="82"/>
    <x v="20"/>
    <s v="Newton, Jennifer L"/>
    <n v="13232"/>
    <x v="45"/>
    <n v="2476.67"/>
    <n v="179.06"/>
    <d v="2012-12-27T00:00:00"/>
    <s v="Active"/>
    <x v="1"/>
    <n v="64393.42"/>
    <s v="Admin"/>
    <n v="2012"/>
  </r>
  <r>
    <n v="81"/>
    <x v="14"/>
    <n v="82"/>
    <x v="20"/>
    <s v="Orona, Irene G"/>
    <n v="13243"/>
    <x v="112"/>
    <n v="1861.6"/>
    <n v="142.41"/>
    <d v="2012-12-27T00:00:00"/>
    <s v="Active"/>
    <x v="1"/>
    <n v="48401.599999999999"/>
    <s v="Admin"/>
    <n v="2012"/>
  </r>
  <r>
    <n v="81"/>
    <x v="14"/>
    <n v="82"/>
    <x v="20"/>
    <s v="Rodriguez, Frank T"/>
    <n v="13219"/>
    <x v="112"/>
    <n v="1048.32"/>
    <n v="80.2"/>
    <d v="2012-12-27T00:00:00"/>
    <s v="Active"/>
    <x v="1"/>
    <n v="27256.32"/>
    <s v="Admin"/>
    <n v="2012"/>
  </r>
  <r>
    <n v="81"/>
    <x v="14"/>
    <n v="82"/>
    <x v="20"/>
    <s v="Rodriguez, Tiffany D"/>
    <n v="13228"/>
    <x v="113"/>
    <n v="2599.63"/>
    <n v="193.05"/>
    <d v="2012-12-27T00:00:00"/>
    <s v="Active"/>
    <x v="1"/>
    <n v="67590.38"/>
    <s v="Admin"/>
    <n v="2012"/>
  </r>
  <r>
    <n v="81"/>
    <x v="14"/>
    <n v="82"/>
    <x v="20"/>
    <s v="Seifert, Jeffrey M"/>
    <n v="13761"/>
    <x v="112"/>
    <n v="1040"/>
    <n v="150.28"/>
    <d v="2012-12-27T00:00:00"/>
    <s v="Active"/>
    <x v="1"/>
    <n v="27040"/>
    <s v="Admin"/>
    <n v="2012"/>
  </r>
  <r>
    <n v="81"/>
    <x v="14"/>
    <n v="82"/>
    <x v="20"/>
    <s v="Williams, Heather L"/>
    <n v="13289"/>
    <x v="45"/>
    <n v="2495.65"/>
    <n v="185.94"/>
    <d v="2012-12-27T00:00:00"/>
    <s v="Active"/>
    <x v="1"/>
    <n v="64886.9"/>
    <s v="Admin"/>
    <n v="2012"/>
  </r>
  <r>
    <n v="81"/>
    <x v="14"/>
    <n v="92"/>
    <x v="25"/>
    <s v="Gonzales, Celia M"/>
    <n v="10913"/>
    <x v="57"/>
    <n v="1913.6"/>
    <n v="136.80000000000001"/>
    <d v="2012-12-27T00:00:00"/>
    <s v="Active"/>
    <x v="1"/>
    <n v="49753.599999999999"/>
    <s v="Admin"/>
    <n v="2012"/>
  </r>
  <r>
    <n v="81"/>
    <x v="14"/>
    <n v="92"/>
    <x v="25"/>
    <s v="Murphy, Micaela R"/>
    <n v="13818"/>
    <x v="58"/>
    <n v="1044"/>
    <n v="150.86000000000001"/>
    <d v="2012-12-27T00:00:00"/>
    <s v="Active"/>
    <x v="1"/>
    <n v="27144"/>
    <s v="Admin"/>
    <n v="2012"/>
  </r>
  <r>
    <n v="81"/>
    <x v="14"/>
    <n v="96"/>
    <x v="27"/>
    <s v="Yoo, James J"/>
    <n v="13241"/>
    <x v="114"/>
    <n v="1833.6"/>
    <n v="133.01"/>
    <d v="2012-12-27T00:00:00"/>
    <s v="Active"/>
    <x v="1"/>
    <n v="47673.599999999999"/>
    <s v="Admin"/>
    <n v="2012"/>
  </r>
  <r>
    <n v="81"/>
    <x v="14"/>
    <n v="96"/>
    <x v="27"/>
    <s v="Zamora, Marie P"/>
    <n v="13543"/>
    <x v="114"/>
    <n v="1539.2"/>
    <n v="117.75"/>
    <d v="2012-12-27T00:00:00"/>
    <s v="Active"/>
    <x v="1"/>
    <n v="40019.199999999997"/>
    <s v="Admin"/>
    <n v="201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79">
  <r>
    <x v="0"/>
    <x v="0"/>
    <x v="0"/>
    <n v="1"/>
    <x v="0"/>
    <n v="74"/>
    <n v="11"/>
    <n v="0"/>
    <n v="0"/>
    <n v="0"/>
    <n v="0"/>
    <n v="4"/>
    <n v="0"/>
    <n v="0"/>
    <n v="2"/>
    <n v="79"/>
  </r>
  <r>
    <x v="0"/>
    <x v="0"/>
    <x v="1"/>
    <n v="2"/>
    <x v="0"/>
    <n v="34"/>
    <n v="8"/>
    <n v="1"/>
    <n v="0"/>
    <n v="0"/>
    <n v="0"/>
    <n v="2"/>
    <n v="0"/>
    <n v="0"/>
    <n v="2"/>
    <n v="39"/>
  </r>
  <r>
    <x v="0"/>
    <x v="0"/>
    <x v="2"/>
    <n v="3"/>
    <x v="0"/>
    <n v="48"/>
    <n v="16"/>
    <n v="0"/>
    <n v="0"/>
    <n v="0"/>
    <n v="0"/>
    <n v="6"/>
    <n v="0"/>
    <n v="0"/>
    <n v="0"/>
    <n v="58"/>
  </r>
  <r>
    <x v="0"/>
    <x v="0"/>
    <x v="3"/>
    <n v="8"/>
    <x v="0"/>
    <n v="14"/>
    <n v="3"/>
    <n v="0"/>
    <n v="0"/>
    <n v="0"/>
    <n v="0"/>
    <n v="4"/>
    <n v="0"/>
    <n v="0"/>
    <n v="1"/>
    <n v="12"/>
  </r>
  <r>
    <x v="0"/>
    <x v="1"/>
    <x v="0"/>
    <n v="1"/>
    <x v="0"/>
    <n v="79"/>
    <n v="0"/>
    <n v="0"/>
    <n v="0"/>
    <n v="0"/>
    <n v="0"/>
    <n v="0"/>
    <n v="0"/>
    <n v="0"/>
    <n v="0"/>
    <n v="79"/>
  </r>
  <r>
    <x v="0"/>
    <x v="1"/>
    <x v="1"/>
    <n v="2"/>
    <x v="0"/>
    <n v="39"/>
    <n v="0"/>
    <n v="0"/>
    <n v="0"/>
    <n v="0"/>
    <n v="0"/>
    <n v="2"/>
    <n v="0"/>
    <n v="0"/>
    <n v="0"/>
    <n v="37"/>
  </r>
  <r>
    <x v="0"/>
    <x v="1"/>
    <x v="2"/>
    <n v="3"/>
    <x v="0"/>
    <n v="58"/>
    <n v="0"/>
    <n v="0"/>
    <n v="0"/>
    <n v="0"/>
    <n v="0"/>
    <n v="2"/>
    <n v="0"/>
    <n v="0"/>
    <n v="2"/>
    <n v="54"/>
  </r>
  <r>
    <x v="0"/>
    <x v="1"/>
    <x v="3"/>
    <n v="8"/>
    <x v="0"/>
    <n v="12"/>
    <n v="0"/>
    <n v="0"/>
    <n v="0"/>
    <n v="0"/>
    <n v="0"/>
    <n v="0"/>
    <n v="0"/>
    <n v="0"/>
    <n v="0"/>
    <n v="12"/>
  </r>
  <r>
    <x v="0"/>
    <x v="2"/>
    <x v="0"/>
    <n v="1"/>
    <x v="0"/>
    <n v="79"/>
    <n v="7"/>
    <n v="2"/>
    <n v="0"/>
    <n v="0"/>
    <n v="0"/>
    <n v="8"/>
    <n v="0"/>
    <n v="0"/>
    <n v="4"/>
    <n v="76"/>
  </r>
  <r>
    <x v="0"/>
    <x v="2"/>
    <x v="1"/>
    <n v="2"/>
    <x v="0"/>
    <n v="38"/>
    <n v="2"/>
    <n v="0"/>
    <n v="0"/>
    <n v="0"/>
    <n v="0"/>
    <n v="2"/>
    <n v="0"/>
    <n v="0"/>
    <n v="1"/>
    <n v="37"/>
  </r>
  <r>
    <x v="0"/>
    <x v="2"/>
    <x v="2"/>
    <n v="3"/>
    <x v="0"/>
    <n v="54"/>
    <n v="6"/>
    <n v="0"/>
    <n v="0"/>
    <n v="0"/>
    <n v="0"/>
    <n v="2"/>
    <n v="0"/>
    <n v="0"/>
    <n v="1"/>
    <n v="57"/>
  </r>
  <r>
    <x v="0"/>
    <x v="2"/>
    <x v="3"/>
    <n v="8"/>
    <x v="0"/>
    <n v="12"/>
    <n v="2"/>
    <n v="0"/>
    <n v="0"/>
    <n v="0"/>
    <n v="0"/>
    <n v="1"/>
    <n v="0"/>
    <n v="0"/>
    <n v="0"/>
    <n v="13"/>
  </r>
  <r>
    <x v="0"/>
    <x v="3"/>
    <x v="0"/>
    <n v="1"/>
    <x v="0"/>
    <n v="76"/>
    <n v="8"/>
    <n v="0"/>
    <n v="0"/>
    <n v="0"/>
    <n v="0"/>
    <n v="2"/>
    <n v="0"/>
    <n v="0"/>
    <n v="3"/>
    <n v="79"/>
  </r>
  <r>
    <x v="0"/>
    <x v="3"/>
    <x v="1"/>
    <n v="2"/>
    <x v="0"/>
    <n v="37"/>
    <n v="7"/>
    <n v="0"/>
    <n v="0"/>
    <n v="0"/>
    <n v="0"/>
    <n v="1"/>
    <n v="0"/>
    <n v="0"/>
    <n v="0"/>
    <n v="43"/>
  </r>
  <r>
    <x v="0"/>
    <x v="3"/>
    <x v="2"/>
    <n v="3"/>
    <x v="0"/>
    <n v="57"/>
    <n v="0"/>
    <n v="2"/>
    <n v="0"/>
    <n v="0"/>
    <n v="0"/>
    <n v="1"/>
    <n v="0"/>
    <n v="0"/>
    <n v="5"/>
    <n v="53"/>
  </r>
  <r>
    <x v="0"/>
    <x v="3"/>
    <x v="3"/>
    <n v="8"/>
    <x v="0"/>
    <n v="13"/>
    <n v="1"/>
    <n v="0"/>
    <n v="0"/>
    <n v="0"/>
    <n v="0"/>
    <n v="0"/>
    <n v="0"/>
    <n v="0"/>
    <n v="1"/>
    <n v="13"/>
  </r>
  <r>
    <x v="0"/>
    <x v="4"/>
    <x v="0"/>
    <n v="1"/>
    <x v="0"/>
    <n v="79"/>
    <n v="0"/>
    <n v="1"/>
    <n v="0"/>
    <n v="0"/>
    <n v="0"/>
    <n v="4"/>
    <n v="0"/>
    <n v="0"/>
    <n v="5"/>
    <n v="71"/>
  </r>
  <r>
    <x v="0"/>
    <x v="4"/>
    <x v="1"/>
    <n v="2"/>
    <x v="0"/>
    <n v="43"/>
    <n v="0"/>
    <n v="0"/>
    <n v="0"/>
    <n v="0"/>
    <n v="0"/>
    <n v="3"/>
    <n v="0"/>
    <n v="0"/>
    <n v="3"/>
    <n v="37"/>
  </r>
  <r>
    <x v="0"/>
    <x v="4"/>
    <x v="2"/>
    <n v="3"/>
    <x v="0"/>
    <n v="53"/>
    <n v="0"/>
    <n v="1"/>
    <n v="0"/>
    <n v="0"/>
    <n v="0"/>
    <n v="1"/>
    <n v="0"/>
    <n v="0"/>
    <n v="2"/>
    <n v="51"/>
  </r>
  <r>
    <x v="0"/>
    <x v="4"/>
    <x v="3"/>
    <n v="8"/>
    <x v="0"/>
    <n v="13"/>
    <n v="0"/>
    <n v="0"/>
    <n v="0"/>
    <n v="0"/>
    <n v="0"/>
    <n v="0"/>
    <n v="0"/>
    <n v="0"/>
    <n v="0"/>
    <n v="13"/>
  </r>
  <r>
    <x v="0"/>
    <x v="5"/>
    <x v="0"/>
    <n v="1"/>
    <x v="0"/>
    <n v="71"/>
    <n v="0"/>
    <n v="0"/>
    <n v="0"/>
    <n v="0"/>
    <n v="0"/>
    <n v="2"/>
    <n v="0"/>
    <n v="0"/>
    <n v="0"/>
    <n v="69"/>
  </r>
  <r>
    <x v="0"/>
    <x v="5"/>
    <x v="1"/>
    <n v="2"/>
    <x v="0"/>
    <n v="37"/>
    <n v="0"/>
    <n v="0"/>
    <n v="0"/>
    <n v="0"/>
    <n v="0"/>
    <n v="2"/>
    <n v="0"/>
    <n v="0"/>
    <n v="2"/>
    <n v="33"/>
  </r>
  <r>
    <x v="0"/>
    <x v="5"/>
    <x v="2"/>
    <n v="3"/>
    <x v="0"/>
    <n v="51"/>
    <n v="0"/>
    <n v="0"/>
    <n v="0"/>
    <n v="0"/>
    <n v="0"/>
    <n v="5"/>
    <n v="0"/>
    <n v="0"/>
    <n v="2"/>
    <n v="44"/>
  </r>
  <r>
    <x v="0"/>
    <x v="5"/>
    <x v="3"/>
    <n v="8"/>
    <x v="0"/>
    <n v="13"/>
    <n v="2"/>
    <n v="0"/>
    <n v="0"/>
    <n v="0"/>
    <n v="0"/>
    <n v="1"/>
    <n v="0"/>
    <n v="0"/>
    <n v="0"/>
    <n v="14"/>
  </r>
  <r>
    <x v="0"/>
    <x v="6"/>
    <x v="0"/>
    <n v="1"/>
    <x v="0"/>
    <n v="69"/>
    <n v="14"/>
    <n v="0"/>
    <n v="0"/>
    <n v="0"/>
    <n v="0"/>
    <n v="1"/>
    <n v="0"/>
    <n v="0"/>
    <n v="4"/>
    <n v="78"/>
  </r>
  <r>
    <x v="0"/>
    <x v="6"/>
    <x v="1"/>
    <n v="2"/>
    <x v="0"/>
    <n v="33"/>
    <n v="13"/>
    <n v="0"/>
    <n v="0"/>
    <n v="0"/>
    <n v="0"/>
    <n v="1"/>
    <n v="0"/>
    <n v="0"/>
    <n v="3"/>
    <n v="42"/>
  </r>
  <r>
    <x v="0"/>
    <x v="6"/>
    <x v="2"/>
    <n v="3"/>
    <x v="0"/>
    <n v="56"/>
    <n v="6"/>
    <n v="0"/>
    <n v="1"/>
    <n v="1"/>
    <n v="0"/>
    <n v="1"/>
    <n v="0"/>
    <n v="0"/>
    <n v="1"/>
    <n v="60"/>
  </r>
  <r>
    <x v="0"/>
    <x v="6"/>
    <x v="3"/>
    <n v="8"/>
    <x v="0"/>
    <n v="14"/>
    <n v="2"/>
    <n v="0"/>
    <n v="1"/>
    <n v="1"/>
    <n v="0"/>
    <n v="1"/>
    <n v="0"/>
    <n v="0"/>
    <n v="1"/>
    <n v="14"/>
  </r>
  <r>
    <x v="0"/>
    <x v="7"/>
    <x v="0"/>
    <n v="1"/>
    <x v="0"/>
    <n v="78"/>
    <n v="13"/>
    <n v="1"/>
    <n v="0"/>
    <n v="0"/>
    <n v="0"/>
    <n v="1"/>
    <n v="0"/>
    <n v="0"/>
    <n v="6"/>
    <n v="85"/>
  </r>
  <r>
    <x v="0"/>
    <x v="7"/>
    <x v="1"/>
    <n v="2"/>
    <x v="0"/>
    <n v="42"/>
    <n v="8"/>
    <n v="0"/>
    <n v="0"/>
    <n v="0"/>
    <n v="0"/>
    <n v="1"/>
    <n v="0"/>
    <n v="0"/>
    <n v="0"/>
    <n v="49"/>
  </r>
  <r>
    <x v="0"/>
    <x v="7"/>
    <x v="2"/>
    <n v="3"/>
    <x v="0"/>
    <n v="60"/>
    <n v="0"/>
    <n v="0"/>
    <n v="0"/>
    <n v="0"/>
    <n v="0"/>
    <n v="6"/>
    <n v="0"/>
    <n v="0"/>
    <n v="3"/>
    <n v="51"/>
  </r>
  <r>
    <x v="0"/>
    <x v="7"/>
    <x v="3"/>
    <n v="8"/>
    <x v="0"/>
    <n v="14"/>
    <n v="0"/>
    <n v="0"/>
    <n v="0"/>
    <n v="0"/>
    <n v="0"/>
    <n v="0"/>
    <n v="0"/>
    <n v="0"/>
    <n v="0"/>
    <n v="14"/>
  </r>
  <r>
    <x v="0"/>
    <x v="8"/>
    <x v="0"/>
    <n v="1"/>
    <x v="0"/>
    <n v="85"/>
    <n v="7"/>
    <n v="0"/>
    <n v="0"/>
    <n v="0"/>
    <n v="0"/>
    <n v="3"/>
    <n v="0"/>
    <n v="0"/>
    <n v="6"/>
    <n v="83"/>
  </r>
  <r>
    <x v="0"/>
    <x v="8"/>
    <x v="1"/>
    <n v="2"/>
    <x v="0"/>
    <n v="49"/>
    <n v="0"/>
    <n v="0"/>
    <n v="0"/>
    <n v="1"/>
    <n v="0"/>
    <n v="2"/>
    <n v="0"/>
    <n v="0"/>
    <n v="0"/>
    <n v="46"/>
  </r>
  <r>
    <x v="0"/>
    <x v="8"/>
    <x v="2"/>
    <n v="3"/>
    <x v="0"/>
    <n v="51"/>
    <n v="9"/>
    <n v="0"/>
    <n v="1"/>
    <n v="0"/>
    <n v="0"/>
    <n v="1"/>
    <n v="0"/>
    <n v="0"/>
    <n v="3"/>
    <n v="57"/>
  </r>
  <r>
    <x v="0"/>
    <x v="8"/>
    <x v="3"/>
    <n v="8"/>
    <x v="0"/>
    <n v="14"/>
    <n v="0"/>
    <n v="0"/>
    <n v="0"/>
    <n v="0"/>
    <n v="0"/>
    <n v="0"/>
    <n v="0"/>
    <n v="0"/>
    <n v="0"/>
    <n v="14"/>
  </r>
  <r>
    <x v="0"/>
    <x v="9"/>
    <x v="0"/>
    <n v="1"/>
    <x v="0"/>
    <n v="83"/>
    <n v="0"/>
    <n v="1"/>
    <n v="0"/>
    <n v="0"/>
    <n v="0"/>
    <n v="0"/>
    <n v="0"/>
    <n v="0"/>
    <n v="4"/>
    <n v="80"/>
  </r>
  <r>
    <x v="0"/>
    <x v="9"/>
    <x v="1"/>
    <n v="2"/>
    <x v="0"/>
    <n v="46"/>
    <n v="0"/>
    <n v="0"/>
    <n v="0"/>
    <n v="0"/>
    <n v="0"/>
    <n v="1"/>
    <n v="0"/>
    <n v="0"/>
    <n v="0"/>
    <n v="45"/>
  </r>
  <r>
    <x v="0"/>
    <x v="9"/>
    <x v="2"/>
    <n v="3"/>
    <x v="0"/>
    <n v="57"/>
    <n v="0"/>
    <n v="0"/>
    <n v="0"/>
    <n v="0"/>
    <n v="0"/>
    <n v="1"/>
    <n v="0"/>
    <n v="0"/>
    <n v="2"/>
    <n v="54"/>
  </r>
  <r>
    <x v="0"/>
    <x v="9"/>
    <x v="3"/>
    <n v="8"/>
    <x v="0"/>
    <n v="14"/>
    <n v="0"/>
    <n v="0"/>
    <n v="0"/>
    <n v="0"/>
    <n v="0"/>
    <n v="0"/>
    <n v="0"/>
    <n v="0"/>
    <n v="3"/>
    <n v="11"/>
  </r>
  <r>
    <x v="0"/>
    <x v="10"/>
    <x v="0"/>
    <n v="1"/>
    <x v="0"/>
    <n v="80"/>
    <n v="13"/>
    <n v="0"/>
    <n v="0"/>
    <n v="0"/>
    <n v="0"/>
    <n v="2"/>
    <n v="0"/>
    <n v="0"/>
    <n v="5"/>
    <n v="86"/>
  </r>
  <r>
    <x v="0"/>
    <x v="10"/>
    <x v="1"/>
    <n v="2"/>
    <x v="0"/>
    <n v="45"/>
    <n v="12"/>
    <n v="0"/>
    <n v="0"/>
    <n v="0"/>
    <n v="0"/>
    <n v="3"/>
    <n v="0"/>
    <n v="0"/>
    <n v="0"/>
    <n v="54"/>
  </r>
  <r>
    <x v="0"/>
    <x v="10"/>
    <x v="2"/>
    <n v="3"/>
    <x v="0"/>
    <n v="54"/>
    <n v="11"/>
    <n v="0"/>
    <n v="0"/>
    <n v="0"/>
    <n v="0"/>
    <n v="0"/>
    <n v="0"/>
    <n v="0"/>
    <n v="1"/>
    <n v="64"/>
  </r>
  <r>
    <x v="0"/>
    <x v="10"/>
    <x v="3"/>
    <n v="8"/>
    <x v="0"/>
    <n v="11"/>
    <n v="5"/>
    <n v="0"/>
    <n v="0"/>
    <n v="0"/>
    <n v="0"/>
    <n v="3"/>
    <n v="0"/>
    <n v="0"/>
    <n v="0"/>
    <n v="13"/>
  </r>
  <r>
    <x v="0"/>
    <x v="11"/>
    <x v="0"/>
    <n v="1"/>
    <x v="0"/>
    <n v="86"/>
    <n v="8"/>
    <n v="1"/>
    <n v="0"/>
    <n v="0"/>
    <n v="0"/>
    <n v="4"/>
    <n v="0"/>
    <n v="0"/>
    <n v="5"/>
    <n v="86"/>
  </r>
  <r>
    <x v="0"/>
    <x v="11"/>
    <x v="1"/>
    <n v="2"/>
    <x v="0"/>
    <n v="54"/>
    <n v="4"/>
    <n v="0"/>
    <n v="0"/>
    <n v="0"/>
    <n v="0"/>
    <n v="3"/>
    <n v="0"/>
    <n v="0"/>
    <n v="7"/>
    <n v="48"/>
  </r>
  <r>
    <x v="0"/>
    <x v="11"/>
    <x v="2"/>
    <n v="3"/>
    <x v="0"/>
    <n v="64"/>
    <n v="0"/>
    <n v="1"/>
    <n v="0"/>
    <n v="0"/>
    <n v="0"/>
    <n v="4"/>
    <n v="0"/>
    <n v="0"/>
    <n v="1"/>
    <n v="60"/>
  </r>
  <r>
    <x v="0"/>
    <x v="11"/>
    <x v="3"/>
    <n v="8"/>
    <x v="0"/>
    <n v="13"/>
    <n v="0"/>
    <n v="0"/>
    <n v="0"/>
    <n v="0"/>
    <n v="0"/>
    <n v="0"/>
    <n v="0"/>
    <n v="0"/>
    <n v="0"/>
    <n v="13"/>
  </r>
  <r>
    <x v="1"/>
    <x v="0"/>
    <x v="0"/>
    <n v="1"/>
    <x v="0"/>
    <n v="86"/>
    <n v="5"/>
    <n v="0"/>
    <n v="0"/>
    <n v="0"/>
    <n v="0"/>
    <n v="2"/>
    <n v="0"/>
    <n v="0"/>
    <n v="3"/>
    <n v="86"/>
  </r>
  <r>
    <x v="1"/>
    <x v="0"/>
    <x v="1"/>
    <n v="2"/>
    <x v="0"/>
    <n v="48"/>
    <n v="0"/>
    <n v="0"/>
    <n v="0"/>
    <n v="0"/>
    <n v="0"/>
    <n v="2"/>
    <n v="0"/>
    <n v="0"/>
    <n v="2"/>
    <n v="44"/>
  </r>
  <r>
    <x v="1"/>
    <x v="0"/>
    <x v="2"/>
    <n v="3"/>
    <x v="0"/>
    <n v="60"/>
    <n v="7"/>
    <n v="1"/>
    <n v="1"/>
    <n v="1"/>
    <n v="0"/>
    <n v="0"/>
    <n v="0"/>
    <n v="0"/>
    <n v="2"/>
    <n v="66"/>
  </r>
  <r>
    <x v="1"/>
    <x v="0"/>
    <x v="3"/>
    <n v="8"/>
    <x v="0"/>
    <n v="13"/>
    <n v="0"/>
    <n v="0"/>
    <n v="0"/>
    <n v="0"/>
    <n v="0"/>
    <n v="0"/>
    <n v="0"/>
    <n v="0"/>
    <n v="0"/>
    <n v="13"/>
  </r>
  <r>
    <x v="1"/>
    <x v="1"/>
    <x v="0"/>
    <n v="1"/>
    <x v="0"/>
    <n v="86"/>
    <n v="9"/>
    <n v="0"/>
    <n v="0"/>
    <n v="0"/>
    <n v="0"/>
    <n v="2"/>
    <n v="0"/>
    <n v="0"/>
    <n v="2"/>
    <n v="91"/>
  </r>
  <r>
    <x v="1"/>
    <x v="1"/>
    <x v="1"/>
    <n v="2"/>
    <x v="0"/>
    <n v="44"/>
    <n v="7"/>
    <n v="2"/>
    <n v="0"/>
    <n v="0"/>
    <n v="0"/>
    <n v="2"/>
    <n v="0"/>
    <n v="0"/>
    <n v="2"/>
    <n v="49"/>
  </r>
  <r>
    <x v="1"/>
    <x v="1"/>
    <x v="2"/>
    <n v="3"/>
    <x v="0"/>
    <n v="66"/>
    <n v="8"/>
    <n v="0"/>
    <n v="0"/>
    <n v="0"/>
    <n v="0"/>
    <n v="1"/>
    <n v="0"/>
    <n v="0"/>
    <n v="3"/>
    <n v="70"/>
  </r>
  <r>
    <x v="1"/>
    <x v="1"/>
    <x v="3"/>
    <n v="8"/>
    <x v="0"/>
    <n v="13"/>
    <n v="0"/>
    <n v="0"/>
    <n v="0"/>
    <n v="0"/>
    <n v="0"/>
    <n v="1"/>
    <n v="0"/>
    <n v="0"/>
    <n v="2"/>
    <n v="10"/>
  </r>
  <r>
    <x v="1"/>
    <x v="2"/>
    <x v="0"/>
    <n v="1"/>
    <x v="0"/>
    <n v="91"/>
    <n v="7"/>
    <n v="0"/>
    <n v="0"/>
    <n v="0"/>
    <n v="0"/>
    <n v="1"/>
    <n v="0"/>
    <n v="0"/>
    <n v="2"/>
    <n v="95"/>
  </r>
  <r>
    <x v="1"/>
    <x v="2"/>
    <x v="1"/>
    <n v="2"/>
    <x v="0"/>
    <n v="49"/>
    <n v="2"/>
    <n v="0"/>
    <n v="0"/>
    <n v="0"/>
    <n v="0"/>
    <n v="2"/>
    <n v="0"/>
    <n v="0"/>
    <n v="1"/>
    <n v="48"/>
  </r>
  <r>
    <x v="1"/>
    <x v="2"/>
    <x v="2"/>
    <n v="3"/>
    <x v="0"/>
    <n v="70"/>
    <n v="0"/>
    <n v="0"/>
    <n v="0"/>
    <n v="0"/>
    <n v="0"/>
    <n v="3"/>
    <n v="0"/>
    <n v="0"/>
    <n v="3"/>
    <n v="64"/>
  </r>
  <r>
    <x v="1"/>
    <x v="2"/>
    <x v="3"/>
    <n v="8"/>
    <x v="0"/>
    <n v="10"/>
    <n v="0"/>
    <n v="1"/>
    <n v="0"/>
    <n v="0"/>
    <n v="0"/>
    <n v="0"/>
    <n v="0"/>
    <n v="0"/>
    <n v="1"/>
    <n v="10"/>
  </r>
  <r>
    <x v="1"/>
    <x v="3"/>
    <x v="0"/>
    <n v="1"/>
    <x v="0"/>
    <n v="95"/>
    <n v="0"/>
    <n v="0"/>
    <n v="0"/>
    <n v="0"/>
    <n v="0"/>
    <n v="2"/>
    <n v="0"/>
    <n v="0"/>
    <n v="3"/>
    <n v="90"/>
  </r>
  <r>
    <x v="1"/>
    <x v="3"/>
    <x v="1"/>
    <n v="2"/>
    <x v="0"/>
    <n v="48"/>
    <n v="0"/>
    <n v="0"/>
    <n v="0"/>
    <n v="0"/>
    <n v="0"/>
    <n v="1"/>
    <n v="0"/>
    <n v="0"/>
    <n v="1"/>
    <n v="46"/>
  </r>
  <r>
    <x v="1"/>
    <x v="3"/>
    <x v="2"/>
    <n v="3"/>
    <x v="0"/>
    <n v="64"/>
    <n v="0"/>
    <n v="0"/>
    <n v="0"/>
    <n v="0"/>
    <n v="0"/>
    <n v="4"/>
    <n v="0"/>
    <n v="0"/>
    <n v="9"/>
    <n v="51"/>
  </r>
  <r>
    <x v="1"/>
    <x v="3"/>
    <x v="3"/>
    <n v="8"/>
    <x v="0"/>
    <n v="10"/>
    <n v="0"/>
    <n v="0"/>
    <n v="0"/>
    <n v="0"/>
    <n v="0"/>
    <n v="0"/>
    <n v="0"/>
    <n v="0"/>
    <n v="1"/>
    <n v="9"/>
  </r>
  <r>
    <x v="1"/>
    <x v="4"/>
    <x v="0"/>
    <n v="1"/>
    <x v="0"/>
    <n v="90"/>
    <n v="10"/>
    <n v="1"/>
    <n v="0"/>
    <n v="0"/>
    <n v="0"/>
    <n v="5"/>
    <n v="0"/>
    <n v="0"/>
    <n v="6"/>
    <n v="90"/>
  </r>
  <r>
    <x v="1"/>
    <x v="4"/>
    <x v="1"/>
    <n v="2"/>
    <x v="0"/>
    <n v="46"/>
    <n v="0"/>
    <n v="0"/>
    <n v="0"/>
    <n v="0"/>
    <n v="0"/>
    <n v="3"/>
    <n v="0"/>
    <n v="0"/>
    <n v="2"/>
    <n v="41"/>
  </r>
  <r>
    <x v="1"/>
    <x v="4"/>
    <x v="2"/>
    <n v="3"/>
    <x v="0"/>
    <n v="51"/>
    <n v="7"/>
    <n v="0"/>
    <n v="0"/>
    <n v="0"/>
    <n v="0"/>
    <n v="1"/>
    <n v="0"/>
    <n v="0"/>
    <n v="4"/>
    <n v="53"/>
  </r>
  <r>
    <x v="1"/>
    <x v="4"/>
    <x v="3"/>
    <n v="8"/>
    <x v="0"/>
    <n v="9"/>
    <n v="0"/>
    <n v="0"/>
    <n v="0"/>
    <n v="0"/>
    <n v="0"/>
    <n v="0"/>
    <n v="0"/>
    <n v="0"/>
    <n v="1"/>
    <n v="8"/>
  </r>
  <r>
    <x v="1"/>
    <x v="5"/>
    <x v="0"/>
    <n v="1"/>
    <x v="0"/>
    <n v="90"/>
    <n v="14"/>
    <n v="1"/>
    <n v="0"/>
    <n v="0"/>
    <n v="0"/>
    <n v="2"/>
    <n v="0"/>
    <n v="0"/>
    <n v="4"/>
    <n v="99"/>
  </r>
  <r>
    <x v="1"/>
    <x v="5"/>
    <x v="1"/>
    <n v="2"/>
    <x v="0"/>
    <n v="41"/>
    <n v="6"/>
    <n v="0"/>
    <n v="0"/>
    <n v="0"/>
    <n v="0"/>
    <n v="1"/>
    <n v="0"/>
    <n v="0"/>
    <n v="2"/>
    <n v="44"/>
  </r>
  <r>
    <x v="1"/>
    <x v="5"/>
    <x v="2"/>
    <n v="3"/>
    <x v="0"/>
    <n v="53"/>
    <n v="6"/>
    <n v="2"/>
    <n v="0"/>
    <n v="0"/>
    <n v="0"/>
    <n v="2"/>
    <n v="0"/>
    <n v="0"/>
    <n v="0"/>
    <n v="59"/>
  </r>
  <r>
    <x v="1"/>
    <x v="5"/>
    <x v="3"/>
    <n v="8"/>
    <x v="0"/>
    <n v="8"/>
    <n v="0"/>
    <n v="0"/>
    <n v="0"/>
    <n v="0"/>
    <n v="0"/>
    <n v="0"/>
    <n v="0"/>
    <n v="0"/>
    <n v="1"/>
    <n v="7"/>
  </r>
  <r>
    <x v="1"/>
    <x v="6"/>
    <x v="0"/>
    <n v="1"/>
    <x v="0"/>
    <n v="99"/>
    <n v="13"/>
    <n v="1"/>
    <n v="0"/>
    <n v="0"/>
    <n v="0"/>
    <n v="4"/>
    <n v="0"/>
    <n v="0"/>
    <n v="3"/>
    <n v="106"/>
  </r>
  <r>
    <x v="1"/>
    <x v="6"/>
    <x v="1"/>
    <n v="2"/>
    <x v="0"/>
    <n v="44"/>
    <n v="5"/>
    <n v="0"/>
    <n v="1"/>
    <n v="0"/>
    <n v="0"/>
    <n v="0"/>
    <n v="0"/>
    <n v="0"/>
    <n v="0"/>
    <n v="50"/>
  </r>
  <r>
    <x v="1"/>
    <x v="6"/>
    <x v="2"/>
    <n v="3"/>
    <x v="0"/>
    <n v="59"/>
    <n v="0"/>
    <n v="2"/>
    <n v="0"/>
    <n v="1"/>
    <n v="0"/>
    <n v="0"/>
    <n v="0"/>
    <n v="0"/>
    <n v="0"/>
    <n v="60"/>
  </r>
  <r>
    <x v="1"/>
    <x v="6"/>
    <x v="3"/>
    <n v="8"/>
    <x v="0"/>
    <n v="7"/>
    <n v="0"/>
    <n v="0"/>
    <n v="0"/>
    <n v="0"/>
    <n v="0"/>
    <n v="0"/>
    <n v="0"/>
    <n v="0"/>
    <n v="0"/>
    <n v="7"/>
  </r>
  <r>
    <x v="1"/>
    <x v="7"/>
    <x v="0"/>
    <n v="1"/>
    <x v="0"/>
    <n v="106"/>
    <n v="13"/>
    <n v="2"/>
    <n v="0"/>
    <n v="0"/>
    <n v="0"/>
    <n v="3"/>
    <n v="0"/>
    <n v="0"/>
    <n v="4"/>
    <n v="114"/>
  </r>
  <r>
    <x v="1"/>
    <x v="7"/>
    <x v="1"/>
    <n v="2"/>
    <x v="0"/>
    <n v="50"/>
    <n v="0"/>
    <n v="0"/>
    <n v="0"/>
    <n v="0"/>
    <n v="0"/>
    <n v="3"/>
    <n v="0"/>
    <n v="0"/>
    <n v="4"/>
    <n v="43"/>
  </r>
  <r>
    <x v="1"/>
    <x v="7"/>
    <x v="2"/>
    <n v="3"/>
    <x v="0"/>
    <n v="60"/>
    <n v="11"/>
    <n v="0"/>
    <n v="0"/>
    <n v="0"/>
    <n v="0"/>
    <n v="2"/>
    <n v="0"/>
    <n v="0"/>
    <n v="8"/>
    <n v="61"/>
  </r>
  <r>
    <x v="1"/>
    <x v="7"/>
    <x v="3"/>
    <n v="8"/>
    <x v="0"/>
    <n v="7"/>
    <n v="0"/>
    <n v="0"/>
    <n v="0"/>
    <n v="0"/>
    <n v="0"/>
    <n v="0"/>
    <n v="0"/>
    <n v="0"/>
    <n v="1"/>
    <n v="6"/>
  </r>
  <r>
    <x v="1"/>
    <x v="8"/>
    <x v="0"/>
    <n v="1"/>
    <x v="0"/>
    <n v="114"/>
    <n v="14"/>
    <n v="0"/>
    <n v="0"/>
    <n v="0"/>
    <n v="0"/>
    <n v="3"/>
    <n v="0"/>
    <n v="0"/>
    <n v="5"/>
    <n v="120"/>
  </r>
  <r>
    <x v="1"/>
    <x v="8"/>
    <x v="1"/>
    <n v="2"/>
    <x v="0"/>
    <n v="43"/>
    <n v="10"/>
    <n v="1"/>
    <n v="0"/>
    <n v="0"/>
    <n v="0"/>
    <n v="2"/>
    <n v="0"/>
    <n v="0"/>
    <n v="5"/>
    <n v="47"/>
  </r>
  <r>
    <x v="1"/>
    <x v="8"/>
    <x v="2"/>
    <n v="3"/>
    <x v="0"/>
    <n v="61"/>
    <n v="11"/>
    <n v="0"/>
    <n v="0"/>
    <n v="0"/>
    <n v="0"/>
    <n v="4"/>
    <n v="0"/>
    <n v="0"/>
    <n v="4"/>
    <n v="64"/>
  </r>
  <r>
    <x v="1"/>
    <x v="8"/>
    <x v="3"/>
    <n v="8"/>
    <x v="0"/>
    <n v="6"/>
    <n v="0"/>
    <n v="0"/>
    <n v="0"/>
    <n v="0"/>
    <n v="0"/>
    <n v="0"/>
    <n v="0"/>
    <n v="0"/>
    <n v="2"/>
    <n v="4"/>
  </r>
  <r>
    <x v="1"/>
    <x v="9"/>
    <x v="0"/>
    <n v="1"/>
    <x v="0"/>
    <n v="120"/>
    <n v="9"/>
    <n v="0"/>
    <n v="0"/>
    <n v="0"/>
    <n v="0"/>
    <n v="3"/>
    <n v="0"/>
    <n v="0"/>
    <n v="6"/>
    <n v="120"/>
  </r>
  <r>
    <x v="1"/>
    <x v="9"/>
    <x v="1"/>
    <n v="2"/>
    <x v="0"/>
    <n v="47"/>
    <n v="8"/>
    <n v="0"/>
    <n v="0"/>
    <n v="0"/>
    <n v="0"/>
    <n v="0"/>
    <n v="0"/>
    <n v="0"/>
    <n v="3"/>
    <n v="52"/>
  </r>
  <r>
    <x v="1"/>
    <x v="9"/>
    <x v="2"/>
    <n v="3"/>
    <x v="0"/>
    <n v="64"/>
    <n v="0"/>
    <n v="0"/>
    <n v="0"/>
    <n v="0"/>
    <n v="0"/>
    <n v="1"/>
    <n v="0"/>
    <n v="0"/>
    <n v="1"/>
    <n v="62"/>
  </r>
  <r>
    <x v="1"/>
    <x v="9"/>
    <x v="3"/>
    <n v="8"/>
    <x v="0"/>
    <n v="4"/>
    <n v="0"/>
    <n v="0"/>
    <n v="0"/>
    <n v="0"/>
    <n v="0"/>
    <n v="0"/>
    <n v="0"/>
    <n v="0"/>
    <n v="0"/>
    <n v="4"/>
  </r>
  <r>
    <x v="1"/>
    <x v="10"/>
    <x v="0"/>
    <n v="1"/>
    <x v="0"/>
    <n v="120"/>
    <n v="3"/>
    <n v="0"/>
    <n v="0"/>
    <n v="0"/>
    <n v="0"/>
    <n v="5"/>
    <n v="0"/>
    <n v="0"/>
    <n v="4"/>
    <n v="114"/>
  </r>
  <r>
    <x v="1"/>
    <x v="10"/>
    <x v="1"/>
    <n v="2"/>
    <x v="0"/>
    <n v="52"/>
    <n v="0"/>
    <n v="0"/>
    <n v="0"/>
    <n v="0"/>
    <n v="0"/>
    <n v="3"/>
    <n v="0"/>
    <n v="0"/>
    <n v="0"/>
    <n v="49"/>
  </r>
  <r>
    <x v="1"/>
    <x v="10"/>
    <x v="2"/>
    <n v="3"/>
    <x v="0"/>
    <n v="62"/>
    <n v="8"/>
    <n v="0"/>
    <n v="0"/>
    <n v="0"/>
    <n v="0"/>
    <n v="2"/>
    <n v="0"/>
    <n v="0"/>
    <n v="0"/>
    <n v="68"/>
  </r>
  <r>
    <x v="1"/>
    <x v="10"/>
    <x v="3"/>
    <n v="8"/>
    <x v="0"/>
    <n v="4"/>
    <n v="0"/>
    <n v="0"/>
    <n v="0"/>
    <n v="0"/>
    <n v="0"/>
    <n v="0"/>
    <n v="0"/>
    <n v="0"/>
    <n v="0"/>
    <n v="4"/>
  </r>
  <r>
    <x v="1"/>
    <x v="11"/>
    <x v="0"/>
    <n v="1"/>
    <x v="0"/>
    <n v="114"/>
    <n v="0"/>
    <n v="0"/>
    <n v="0"/>
    <n v="0"/>
    <n v="0"/>
    <n v="3"/>
    <n v="0"/>
    <n v="0"/>
    <n v="5"/>
    <n v="106"/>
  </r>
  <r>
    <x v="1"/>
    <x v="11"/>
    <x v="1"/>
    <n v="2"/>
    <x v="0"/>
    <n v="49"/>
    <n v="0"/>
    <n v="0"/>
    <n v="0"/>
    <n v="0"/>
    <n v="0"/>
    <n v="1"/>
    <n v="0"/>
    <n v="0"/>
    <n v="0"/>
    <n v="48"/>
  </r>
  <r>
    <x v="1"/>
    <x v="11"/>
    <x v="2"/>
    <n v="3"/>
    <x v="0"/>
    <n v="68"/>
    <n v="0"/>
    <n v="0"/>
    <n v="0"/>
    <n v="0"/>
    <n v="0"/>
    <n v="1"/>
    <n v="0"/>
    <n v="0"/>
    <n v="4"/>
    <n v="63"/>
  </r>
  <r>
    <x v="1"/>
    <x v="11"/>
    <x v="3"/>
    <n v="8"/>
    <x v="0"/>
    <n v="4"/>
    <n v="0"/>
    <n v="0"/>
    <n v="0"/>
    <n v="0"/>
    <n v="0"/>
    <n v="0"/>
    <n v="0"/>
    <n v="0"/>
    <n v="3"/>
    <n v="1"/>
  </r>
  <r>
    <x v="2"/>
    <x v="0"/>
    <x v="0"/>
    <n v="1"/>
    <x v="0"/>
    <n v="106"/>
    <n v="8"/>
    <n v="2"/>
    <n v="0"/>
    <n v="0"/>
    <n v="0"/>
    <n v="9"/>
    <n v="0"/>
    <n v="0"/>
    <n v="8"/>
    <n v="99"/>
  </r>
  <r>
    <x v="2"/>
    <x v="0"/>
    <x v="1"/>
    <n v="2"/>
    <x v="0"/>
    <n v="48"/>
    <n v="6"/>
    <n v="1"/>
    <n v="0"/>
    <n v="0"/>
    <n v="0"/>
    <n v="2"/>
    <n v="0"/>
    <n v="0"/>
    <n v="8"/>
    <n v="45"/>
  </r>
  <r>
    <x v="2"/>
    <x v="0"/>
    <x v="2"/>
    <n v="3"/>
    <x v="0"/>
    <n v="63"/>
    <n v="7"/>
    <n v="1"/>
    <n v="0"/>
    <n v="0"/>
    <n v="0"/>
    <n v="6"/>
    <n v="0"/>
    <n v="0"/>
    <n v="7"/>
    <n v="58"/>
  </r>
  <r>
    <x v="2"/>
    <x v="0"/>
    <x v="3"/>
    <n v="8"/>
    <x v="0"/>
    <n v="1"/>
    <n v="0"/>
    <n v="0"/>
    <n v="0"/>
    <n v="0"/>
    <n v="0"/>
    <n v="0"/>
    <n v="0"/>
    <n v="0"/>
    <n v="0"/>
    <n v="1"/>
  </r>
  <r>
    <x v="2"/>
    <x v="1"/>
    <x v="0"/>
    <n v="1"/>
    <x v="0"/>
    <n v="99"/>
    <n v="9"/>
    <n v="2"/>
    <n v="0"/>
    <n v="0"/>
    <n v="0"/>
    <n v="2"/>
    <n v="0"/>
    <n v="0"/>
    <n v="2"/>
    <n v="106"/>
  </r>
  <r>
    <x v="2"/>
    <x v="1"/>
    <x v="1"/>
    <n v="2"/>
    <x v="0"/>
    <n v="45"/>
    <n v="7"/>
    <n v="0"/>
    <n v="0"/>
    <n v="0"/>
    <n v="0"/>
    <n v="0"/>
    <n v="0"/>
    <n v="0"/>
    <n v="4"/>
    <n v="48"/>
  </r>
  <r>
    <x v="2"/>
    <x v="1"/>
    <x v="2"/>
    <n v="3"/>
    <x v="0"/>
    <n v="58"/>
    <n v="0"/>
    <n v="0"/>
    <n v="0"/>
    <n v="0"/>
    <n v="0"/>
    <n v="4"/>
    <n v="0"/>
    <n v="0"/>
    <n v="0"/>
    <n v="54"/>
  </r>
  <r>
    <x v="2"/>
    <x v="1"/>
    <x v="3"/>
    <n v="8"/>
    <x v="0"/>
    <n v="1"/>
    <n v="0"/>
    <n v="0"/>
    <n v="0"/>
    <n v="0"/>
    <n v="0"/>
    <n v="0"/>
    <n v="0"/>
    <n v="0"/>
    <n v="1"/>
    <n v="0"/>
  </r>
  <r>
    <x v="2"/>
    <x v="2"/>
    <x v="0"/>
    <n v="1"/>
    <x v="0"/>
    <n v="106"/>
    <n v="8"/>
    <n v="1"/>
    <n v="0"/>
    <n v="0"/>
    <n v="0"/>
    <n v="3"/>
    <n v="0"/>
    <n v="0"/>
    <n v="7"/>
    <n v="105"/>
  </r>
  <r>
    <x v="2"/>
    <x v="2"/>
    <x v="1"/>
    <n v="2"/>
    <x v="0"/>
    <n v="48"/>
    <n v="0"/>
    <n v="0"/>
    <n v="0"/>
    <n v="0"/>
    <n v="0"/>
    <n v="2"/>
    <n v="0"/>
    <n v="0"/>
    <n v="0"/>
    <n v="46"/>
  </r>
  <r>
    <x v="2"/>
    <x v="2"/>
    <x v="2"/>
    <n v="3"/>
    <x v="0"/>
    <n v="54"/>
    <n v="3"/>
    <n v="1"/>
    <n v="0"/>
    <n v="0"/>
    <n v="0"/>
    <n v="3"/>
    <n v="0"/>
    <n v="0"/>
    <n v="4"/>
    <n v="51"/>
  </r>
  <r>
    <x v="2"/>
    <x v="3"/>
    <x v="0"/>
    <n v="1"/>
    <x v="0"/>
    <n v="105"/>
    <n v="5"/>
    <n v="1"/>
    <n v="0"/>
    <n v="0"/>
    <n v="0"/>
    <n v="7"/>
    <n v="0"/>
    <n v="0"/>
    <n v="5"/>
    <n v="99"/>
  </r>
  <r>
    <x v="2"/>
    <x v="3"/>
    <x v="1"/>
    <n v="2"/>
    <x v="0"/>
    <n v="46"/>
    <n v="3"/>
    <n v="0"/>
    <n v="0"/>
    <n v="0"/>
    <n v="0"/>
    <n v="2"/>
    <n v="0"/>
    <n v="0"/>
    <n v="7"/>
    <n v="40"/>
  </r>
  <r>
    <x v="2"/>
    <x v="3"/>
    <x v="2"/>
    <n v="3"/>
    <x v="0"/>
    <n v="51"/>
    <n v="7"/>
    <n v="1"/>
    <n v="0"/>
    <n v="0"/>
    <n v="0"/>
    <n v="1"/>
    <n v="0"/>
    <n v="0"/>
    <n v="6"/>
    <n v="52"/>
  </r>
  <r>
    <x v="2"/>
    <x v="4"/>
    <x v="0"/>
    <n v="1"/>
    <x v="0"/>
    <n v="99"/>
    <n v="8"/>
    <n v="2"/>
    <n v="0"/>
    <n v="0"/>
    <n v="0"/>
    <n v="1"/>
    <n v="0"/>
    <n v="0"/>
    <n v="6"/>
    <n v="102"/>
  </r>
  <r>
    <x v="2"/>
    <x v="4"/>
    <x v="1"/>
    <n v="2"/>
    <x v="0"/>
    <n v="40"/>
    <n v="7"/>
    <n v="0"/>
    <n v="0"/>
    <n v="0"/>
    <n v="0"/>
    <n v="1"/>
    <n v="0"/>
    <n v="0"/>
    <n v="2"/>
    <n v="44"/>
  </r>
  <r>
    <x v="2"/>
    <x v="4"/>
    <x v="2"/>
    <n v="3"/>
    <x v="0"/>
    <n v="52"/>
    <n v="0"/>
    <n v="0"/>
    <n v="0"/>
    <n v="0"/>
    <n v="0"/>
    <n v="1"/>
    <n v="0"/>
    <n v="0"/>
    <n v="2"/>
    <n v="49"/>
  </r>
  <r>
    <x v="2"/>
    <x v="5"/>
    <x v="0"/>
    <n v="1"/>
    <x v="0"/>
    <n v="102"/>
    <n v="0"/>
    <n v="0"/>
    <n v="0"/>
    <n v="0"/>
    <n v="0"/>
    <n v="2"/>
    <n v="0"/>
    <n v="0"/>
    <n v="2"/>
    <n v="98"/>
  </r>
  <r>
    <x v="2"/>
    <x v="5"/>
    <x v="1"/>
    <n v="2"/>
    <x v="0"/>
    <n v="44"/>
    <n v="0"/>
    <n v="0"/>
    <n v="0"/>
    <n v="0"/>
    <n v="0"/>
    <n v="1"/>
    <n v="0"/>
    <n v="0"/>
    <n v="0"/>
    <n v="43"/>
  </r>
  <r>
    <x v="2"/>
    <x v="5"/>
    <x v="2"/>
    <n v="3"/>
    <x v="0"/>
    <n v="49"/>
    <n v="0"/>
    <n v="0"/>
    <n v="0"/>
    <n v="0"/>
    <n v="0"/>
    <n v="2"/>
    <n v="0"/>
    <n v="0"/>
    <n v="0"/>
    <n v="47"/>
  </r>
  <r>
    <x v="2"/>
    <x v="6"/>
    <x v="0"/>
    <n v="1"/>
    <x v="0"/>
    <n v="98"/>
    <n v="8"/>
    <n v="0"/>
    <n v="0"/>
    <n v="0"/>
    <n v="0"/>
    <n v="2"/>
    <n v="0"/>
    <n v="0"/>
    <n v="7"/>
    <n v="97"/>
  </r>
  <r>
    <x v="2"/>
    <x v="6"/>
    <x v="1"/>
    <n v="2"/>
    <x v="0"/>
    <n v="43"/>
    <n v="0"/>
    <n v="0"/>
    <n v="0"/>
    <n v="0"/>
    <n v="0"/>
    <n v="0"/>
    <n v="0"/>
    <n v="0"/>
    <n v="0"/>
    <n v="43"/>
  </r>
  <r>
    <x v="2"/>
    <x v="6"/>
    <x v="2"/>
    <n v="3"/>
    <x v="0"/>
    <n v="47"/>
    <n v="12"/>
    <n v="2"/>
    <n v="0"/>
    <n v="0"/>
    <n v="0"/>
    <n v="1"/>
    <n v="0"/>
    <n v="0"/>
    <n v="3"/>
    <n v="57"/>
  </r>
  <r>
    <x v="2"/>
    <x v="7"/>
    <x v="0"/>
    <n v="1"/>
    <x v="0"/>
    <n v="97"/>
    <n v="9"/>
    <n v="2"/>
    <n v="0"/>
    <n v="0"/>
    <n v="0"/>
    <n v="3"/>
    <n v="0"/>
    <n v="0"/>
    <n v="9"/>
    <n v="96"/>
  </r>
  <r>
    <x v="2"/>
    <x v="7"/>
    <x v="1"/>
    <n v="2"/>
    <x v="0"/>
    <n v="43"/>
    <n v="9"/>
    <n v="0"/>
    <n v="0"/>
    <n v="0"/>
    <n v="0"/>
    <n v="0"/>
    <n v="0"/>
    <n v="0"/>
    <n v="1"/>
    <n v="51"/>
  </r>
  <r>
    <x v="2"/>
    <x v="7"/>
    <x v="2"/>
    <n v="3"/>
    <x v="0"/>
    <n v="57"/>
    <n v="8"/>
    <n v="1"/>
    <n v="0"/>
    <n v="0"/>
    <n v="0"/>
    <n v="2"/>
    <n v="0"/>
    <n v="0"/>
    <n v="2"/>
    <n v="62"/>
  </r>
  <r>
    <x v="2"/>
    <x v="8"/>
    <x v="0"/>
    <n v="1"/>
    <x v="0"/>
    <n v="96"/>
    <n v="12"/>
    <n v="1"/>
    <n v="0"/>
    <n v="0"/>
    <n v="0"/>
    <n v="2"/>
    <n v="0"/>
    <n v="0"/>
    <n v="10"/>
    <n v="97"/>
  </r>
  <r>
    <x v="2"/>
    <x v="8"/>
    <x v="1"/>
    <n v="2"/>
    <x v="0"/>
    <n v="51"/>
    <n v="6"/>
    <n v="2"/>
    <n v="0"/>
    <n v="0"/>
    <n v="0"/>
    <n v="3"/>
    <n v="0"/>
    <n v="0"/>
    <n v="4"/>
    <n v="52"/>
  </r>
  <r>
    <x v="2"/>
    <x v="8"/>
    <x v="2"/>
    <n v="3"/>
    <x v="0"/>
    <n v="62"/>
    <n v="0"/>
    <n v="0"/>
    <n v="0"/>
    <n v="0"/>
    <n v="0"/>
    <n v="3"/>
    <n v="0"/>
    <n v="0"/>
    <n v="0"/>
    <n v="59"/>
  </r>
  <r>
    <x v="2"/>
    <x v="9"/>
    <x v="0"/>
    <n v="1"/>
    <x v="0"/>
    <n v="97"/>
    <n v="6"/>
    <n v="0"/>
    <n v="0"/>
    <n v="0"/>
    <n v="0"/>
    <n v="4"/>
    <n v="0"/>
    <n v="0"/>
    <n v="6"/>
    <n v="93"/>
  </r>
  <r>
    <x v="2"/>
    <x v="9"/>
    <x v="1"/>
    <n v="2"/>
    <x v="0"/>
    <n v="52"/>
    <n v="0"/>
    <n v="1"/>
    <n v="0"/>
    <n v="0"/>
    <n v="0"/>
    <n v="2"/>
    <n v="0"/>
    <n v="0"/>
    <n v="0"/>
    <n v="51"/>
  </r>
  <r>
    <x v="2"/>
    <x v="9"/>
    <x v="2"/>
    <n v="3"/>
    <x v="0"/>
    <n v="59"/>
    <n v="6"/>
    <n v="4"/>
    <n v="0"/>
    <n v="0"/>
    <n v="0"/>
    <n v="3"/>
    <n v="0"/>
    <n v="0"/>
    <n v="3"/>
    <n v="63"/>
  </r>
  <r>
    <x v="2"/>
    <x v="10"/>
    <x v="0"/>
    <n v="1"/>
    <x v="0"/>
    <n v="93"/>
    <n v="5"/>
    <n v="1"/>
    <n v="0"/>
    <n v="0"/>
    <n v="0"/>
    <n v="3"/>
    <n v="0"/>
    <n v="0"/>
    <n v="1"/>
    <n v="95"/>
  </r>
  <r>
    <x v="2"/>
    <x v="10"/>
    <x v="1"/>
    <n v="2"/>
    <x v="0"/>
    <n v="51"/>
    <n v="11"/>
    <n v="0"/>
    <n v="0"/>
    <n v="0"/>
    <n v="0"/>
    <n v="3"/>
    <n v="0"/>
    <n v="0"/>
    <n v="1"/>
    <n v="58"/>
  </r>
  <r>
    <x v="2"/>
    <x v="10"/>
    <x v="2"/>
    <n v="3"/>
    <x v="0"/>
    <n v="63"/>
    <n v="6"/>
    <n v="3"/>
    <n v="0"/>
    <n v="0"/>
    <n v="0"/>
    <n v="3"/>
    <n v="0"/>
    <n v="0"/>
    <n v="5"/>
    <n v="64"/>
  </r>
  <r>
    <x v="2"/>
    <x v="11"/>
    <x v="0"/>
    <n v="1"/>
    <x v="0"/>
    <n v="95"/>
    <n v="0"/>
    <n v="0"/>
    <n v="0"/>
    <n v="0"/>
    <n v="0"/>
    <n v="2"/>
    <n v="0"/>
    <n v="0"/>
    <n v="11"/>
    <n v="82"/>
  </r>
  <r>
    <x v="2"/>
    <x v="11"/>
    <x v="1"/>
    <n v="2"/>
    <x v="0"/>
    <n v="58"/>
    <n v="0"/>
    <n v="1"/>
    <n v="0"/>
    <n v="0"/>
    <n v="0"/>
    <n v="4"/>
    <n v="0"/>
    <n v="0"/>
    <n v="3"/>
    <n v="52"/>
  </r>
  <r>
    <x v="2"/>
    <x v="11"/>
    <x v="2"/>
    <n v="3"/>
    <x v="0"/>
    <n v="64"/>
    <n v="0"/>
    <n v="0"/>
    <n v="0"/>
    <n v="0"/>
    <n v="0"/>
    <n v="4"/>
    <n v="0"/>
    <n v="0"/>
    <n v="1"/>
    <n v="59"/>
  </r>
  <r>
    <x v="3"/>
    <x v="0"/>
    <x v="0"/>
    <n v="1"/>
    <x v="0"/>
    <n v="82"/>
    <n v="5"/>
    <n v="2"/>
    <n v="0"/>
    <n v="0"/>
    <n v="0"/>
    <n v="1"/>
    <n v="0"/>
    <n v="0"/>
    <n v="6"/>
    <n v="82"/>
  </r>
  <r>
    <x v="3"/>
    <x v="0"/>
    <x v="1"/>
    <n v="2"/>
    <x v="0"/>
    <n v="52"/>
    <n v="5"/>
    <n v="0"/>
    <n v="0"/>
    <n v="0"/>
    <n v="0"/>
    <n v="4"/>
    <n v="0"/>
    <n v="0"/>
    <n v="1"/>
    <n v="52"/>
  </r>
  <r>
    <x v="3"/>
    <x v="0"/>
    <x v="2"/>
    <n v="3"/>
    <x v="0"/>
    <n v="59"/>
    <n v="0"/>
    <n v="0"/>
    <n v="0"/>
    <n v="0"/>
    <n v="0"/>
    <n v="2"/>
    <n v="0"/>
    <n v="0"/>
    <n v="0"/>
    <n v="57"/>
  </r>
  <r>
    <x v="3"/>
    <x v="1"/>
    <x v="0"/>
    <n v="1"/>
    <x v="0"/>
    <n v="82"/>
    <n v="0"/>
    <n v="0"/>
    <n v="0"/>
    <n v="0"/>
    <n v="0"/>
    <n v="4"/>
    <n v="0"/>
    <n v="0"/>
    <n v="1"/>
    <n v="77"/>
  </r>
  <r>
    <x v="3"/>
    <x v="1"/>
    <x v="1"/>
    <n v="2"/>
    <x v="0"/>
    <n v="52"/>
    <n v="0"/>
    <n v="0"/>
    <n v="0"/>
    <n v="0"/>
    <n v="0"/>
    <n v="0"/>
    <n v="0"/>
    <n v="0"/>
    <n v="0"/>
    <n v="52"/>
  </r>
  <r>
    <x v="3"/>
    <x v="1"/>
    <x v="2"/>
    <n v="3"/>
    <x v="0"/>
    <n v="57"/>
    <n v="4"/>
    <n v="1"/>
    <n v="0"/>
    <n v="0"/>
    <n v="0"/>
    <n v="3"/>
    <n v="0"/>
    <n v="0"/>
    <n v="4"/>
    <n v="55"/>
  </r>
  <r>
    <x v="3"/>
    <x v="2"/>
    <x v="0"/>
    <n v="1"/>
    <x v="0"/>
    <n v="77"/>
    <n v="7"/>
    <n v="1"/>
    <n v="0"/>
    <n v="0"/>
    <n v="0"/>
    <n v="2"/>
    <n v="0"/>
    <n v="0"/>
    <n v="4"/>
    <n v="79"/>
  </r>
  <r>
    <x v="3"/>
    <x v="2"/>
    <x v="1"/>
    <n v="2"/>
    <x v="0"/>
    <n v="52"/>
    <n v="7"/>
    <n v="1"/>
    <n v="0"/>
    <n v="0"/>
    <n v="0"/>
    <n v="1"/>
    <n v="0"/>
    <n v="0"/>
    <n v="7"/>
    <n v="52"/>
  </r>
  <r>
    <x v="3"/>
    <x v="2"/>
    <x v="2"/>
    <n v="3"/>
    <x v="0"/>
    <n v="55"/>
    <n v="5"/>
    <n v="1"/>
    <n v="0"/>
    <n v="0"/>
    <n v="0"/>
    <n v="1"/>
    <n v="0"/>
    <n v="0"/>
    <n v="5"/>
    <n v="55"/>
  </r>
  <r>
    <x v="3"/>
    <x v="3"/>
    <x v="0"/>
    <n v="1"/>
    <x v="0"/>
    <n v="79"/>
    <n v="4"/>
    <n v="1"/>
    <n v="0"/>
    <n v="0"/>
    <n v="0"/>
    <n v="1"/>
    <n v="0"/>
    <n v="0"/>
    <n v="13"/>
    <n v="70"/>
  </r>
  <r>
    <x v="3"/>
    <x v="3"/>
    <x v="1"/>
    <n v="2"/>
    <x v="0"/>
    <n v="52"/>
    <n v="5"/>
    <n v="0"/>
    <n v="0"/>
    <n v="0"/>
    <n v="0"/>
    <n v="3"/>
    <n v="0"/>
    <n v="0"/>
    <n v="0"/>
    <n v="54"/>
  </r>
  <r>
    <x v="3"/>
    <x v="3"/>
    <x v="2"/>
    <n v="3"/>
    <x v="0"/>
    <n v="55"/>
    <n v="0"/>
    <n v="0"/>
    <n v="0"/>
    <n v="0"/>
    <n v="0"/>
    <n v="2"/>
    <n v="0"/>
    <n v="0"/>
    <n v="0"/>
    <n v="53"/>
  </r>
  <r>
    <x v="3"/>
    <x v="4"/>
    <x v="0"/>
    <n v="1"/>
    <x v="0"/>
    <n v="70"/>
    <n v="0"/>
    <n v="1"/>
    <n v="0"/>
    <n v="0"/>
    <n v="0"/>
    <n v="3"/>
    <n v="0"/>
    <n v="0"/>
    <n v="5"/>
    <n v="63"/>
  </r>
  <r>
    <x v="3"/>
    <x v="4"/>
    <x v="1"/>
    <n v="2"/>
    <x v="0"/>
    <n v="54"/>
    <n v="0"/>
    <n v="1"/>
    <n v="0"/>
    <n v="0"/>
    <n v="0"/>
    <n v="4"/>
    <n v="0"/>
    <n v="0"/>
    <n v="0"/>
    <n v="51"/>
  </r>
  <r>
    <x v="3"/>
    <x v="4"/>
    <x v="2"/>
    <n v="3"/>
    <x v="0"/>
    <n v="53"/>
    <n v="6"/>
    <n v="1"/>
    <n v="0"/>
    <n v="0"/>
    <n v="0"/>
    <n v="0"/>
    <n v="0"/>
    <n v="0"/>
    <n v="3"/>
    <n v="57"/>
  </r>
  <r>
    <x v="3"/>
    <x v="5"/>
    <x v="0"/>
    <n v="1"/>
    <x v="0"/>
    <n v="63"/>
    <n v="12"/>
    <n v="0"/>
    <n v="0"/>
    <n v="0"/>
    <n v="0"/>
    <n v="2"/>
    <n v="0"/>
    <n v="0"/>
    <n v="2"/>
    <n v="71"/>
  </r>
  <r>
    <x v="3"/>
    <x v="5"/>
    <x v="1"/>
    <n v="2"/>
    <x v="0"/>
    <n v="51"/>
    <n v="6"/>
    <n v="0"/>
    <n v="0"/>
    <n v="0"/>
    <n v="0"/>
    <n v="0"/>
    <n v="0"/>
    <n v="0"/>
    <n v="6"/>
    <n v="51"/>
  </r>
  <r>
    <x v="3"/>
    <x v="5"/>
    <x v="2"/>
    <n v="3"/>
    <x v="0"/>
    <n v="57"/>
    <n v="14"/>
    <n v="2"/>
    <n v="0"/>
    <n v="0"/>
    <n v="0"/>
    <n v="1"/>
    <n v="0"/>
    <n v="0"/>
    <n v="4"/>
    <n v="68"/>
  </r>
  <r>
    <x v="3"/>
    <x v="6"/>
    <x v="0"/>
    <n v="1"/>
    <x v="0"/>
    <n v="71"/>
    <n v="13"/>
    <n v="1"/>
    <n v="0"/>
    <n v="0"/>
    <n v="0"/>
    <n v="4"/>
    <n v="0"/>
    <n v="0"/>
    <n v="4"/>
    <n v="77"/>
  </r>
  <r>
    <x v="3"/>
    <x v="6"/>
    <x v="1"/>
    <n v="2"/>
    <x v="0"/>
    <n v="51"/>
    <n v="4"/>
    <n v="0"/>
    <n v="0"/>
    <n v="0"/>
    <n v="0"/>
    <n v="1"/>
    <n v="0"/>
    <n v="0"/>
    <n v="3"/>
    <n v="51"/>
  </r>
  <r>
    <x v="3"/>
    <x v="6"/>
    <x v="2"/>
    <n v="3"/>
    <x v="0"/>
    <n v="68"/>
    <n v="0"/>
    <n v="0"/>
    <n v="0"/>
    <n v="0"/>
    <n v="0"/>
    <n v="4"/>
    <n v="0"/>
    <n v="0"/>
    <n v="8"/>
    <n v="56"/>
  </r>
  <r>
    <x v="3"/>
    <x v="7"/>
    <x v="0"/>
    <n v="1"/>
    <x v="0"/>
    <n v="77"/>
    <n v="0"/>
    <n v="0"/>
    <n v="0"/>
    <n v="0"/>
    <n v="0"/>
    <n v="0"/>
    <n v="0"/>
    <n v="0"/>
    <n v="5"/>
    <n v="72"/>
  </r>
  <r>
    <x v="3"/>
    <x v="7"/>
    <x v="1"/>
    <n v="2"/>
    <x v="0"/>
    <n v="51"/>
    <n v="0"/>
    <n v="0"/>
    <n v="0"/>
    <n v="0"/>
    <n v="0"/>
    <n v="2"/>
    <n v="0"/>
    <n v="0"/>
    <n v="4"/>
    <n v="45"/>
  </r>
  <r>
    <x v="3"/>
    <x v="7"/>
    <x v="2"/>
    <n v="3"/>
    <x v="0"/>
    <n v="56"/>
    <n v="0"/>
    <n v="0"/>
    <n v="0"/>
    <n v="0"/>
    <n v="0"/>
    <n v="4"/>
    <n v="0"/>
    <n v="0"/>
    <n v="3"/>
    <n v="49"/>
  </r>
  <r>
    <x v="3"/>
    <x v="8"/>
    <x v="0"/>
    <n v="1"/>
    <x v="0"/>
    <n v="72"/>
    <n v="0"/>
    <n v="2"/>
    <n v="0"/>
    <n v="0"/>
    <n v="0"/>
    <n v="3"/>
    <n v="0"/>
    <n v="0"/>
    <n v="4"/>
    <n v="67"/>
  </r>
  <r>
    <x v="3"/>
    <x v="8"/>
    <x v="1"/>
    <n v="2"/>
    <x v="0"/>
    <n v="45"/>
    <n v="0"/>
    <n v="0"/>
    <n v="0"/>
    <n v="0"/>
    <n v="0"/>
    <n v="0"/>
    <n v="0"/>
    <n v="0"/>
    <n v="0"/>
    <n v="45"/>
  </r>
  <r>
    <x v="3"/>
    <x v="8"/>
    <x v="2"/>
    <n v="3"/>
    <x v="0"/>
    <n v="49"/>
    <n v="8"/>
    <n v="2"/>
    <n v="0"/>
    <n v="0"/>
    <n v="0"/>
    <n v="2"/>
    <n v="0"/>
    <n v="0"/>
    <n v="5"/>
    <n v="52"/>
  </r>
  <r>
    <x v="3"/>
    <x v="9"/>
    <x v="0"/>
    <n v="1"/>
    <x v="0"/>
    <n v="67"/>
    <n v="8"/>
    <n v="1"/>
    <n v="0"/>
    <n v="0"/>
    <n v="0"/>
    <n v="2"/>
    <n v="0"/>
    <n v="0"/>
    <n v="6"/>
    <n v="68"/>
  </r>
  <r>
    <x v="3"/>
    <x v="9"/>
    <x v="1"/>
    <n v="2"/>
    <x v="0"/>
    <n v="45"/>
    <n v="11"/>
    <n v="0"/>
    <n v="0"/>
    <n v="0"/>
    <n v="0"/>
    <n v="1"/>
    <n v="0"/>
    <n v="0"/>
    <n v="3"/>
    <n v="52"/>
  </r>
  <r>
    <x v="3"/>
    <x v="9"/>
    <x v="2"/>
    <n v="3"/>
    <x v="0"/>
    <n v="52"/>
    <n v="3"/>
    <n v="2"/>
    <n v="0"/>
    <n v="0"/>
    <n v="0"/>
    <n v="3"/>
    <n v="0"/>
    <n v="0"/>
    <n v="9"/>
    <n v="45"/>
  </r>
  <r>
    <x v="3"/>
    <x v="10"/>
    <x v="0"/>
    <n v="1"/>
    <x v="0"/>
    <n v="68"/>
    <n v="0"/>
    <n v="0"/>
    <n v="20"/>
    <n v="20"/>
    <n v="0"/>
    <n v="1"/>
    <n v="0"/>
    <n v="0"/>
    <n v="8"/>
    <n v="59"/>
  </r>
  <r>
    <x v="3"/>
    <x v="10"/>
    <x v="1"/>
    <n v="2"/>
    <x v="0"/>
    <n v="52"/>
    <n v="0"/>
    <n v="0"/>
    <n v="15"/>
    <n v="15"/>
    <n v="0"/>
    <n v="2"/>
    <n v="0"/>
    <n v="0"/>
    <n v="3"/>
    <n v="47"/>
  </r>
  <r>
    <x v="3"/>
    <x v="10"/>
    <x v="2"/>
    <n v="3"/>
    <x v="0"/>
    <n v="45"/>
    <n v="0"/>
    <n v="1"/>
    <n v="11"/>
    <n v="11"/>
    <n v="0"/>
    <n v="2"/>
    <n v="0"/>
    <n v="0"/>
    <n v="0"/>
    <n v="44"/>
  </r>
  <r>
    <x v="3"/>
    <x v="11"/>
    <x v="0"/>
    <n v="1"/>
    <x v="0"/>
    <n v="59"/>
    <n v="0"/>
    <n v="0"/>
    <n v="0"/>
    <n v="0"/>
    <n v="0"/>
    <n v="0"/>
    <n v="0"/>
    <n v="0"/>
    <n v="3"/>
    <n v="56"/>
  </r>
  <r>
    <x v="3"/>
    <x v="11"/>
    <x v="1"/>
    <n v="2"/>
    <x v="0"/>
    <n v="47"/>
    <n v="0"/>
    <n v="0"/>
    <n v="0"/>
    <n v="0"/>
    <n v="0"/>
    <n v="1"/>
    <n v="0"/>
    <n v="0"/>
    <n v="0"/>
    <n v="46"/>
  </r>
  <r>
    <x v="3"/>
    <x v="11"/>
    <x v="2"/>
    <n v="3"/>
    <x v="0"/>
    <n v="44"/>
    <n v="0"/>
    <n v="1"/>
    <n v="0"/>
    <n v="0"/>
    <n v="0"/>
    <n v="0"/>
    <n v="0"/>
    <n v="0"/>
    <n v="3"/>
    <n v="42"/>
  </r>
  <r>
    <x v="4"/>
    <x v="0"/>
    <x v="0"/>
    <n v="1"/>
    <x v="0"/>
    <n v="56"/>
    <n v="0"/>
    <n v="1"/>
    <n v="0"/>
    <n v="0"/>
    <n v="0"/>
    <n v="1"/>
    <n v="0"/>
    <n v="0"/>
    <n v="7"/>
    <n v="49"/>
  </r>
  <r>
    <x v="4"/>
    <x v="0"/>
    <x v="1"/>
    <n v="2"/>
    <x v="0"/>
    <n v="46"/>
    <n v="0"/>
    <n v="0"/>
    <n v="0"/>
    <n v="0"/>
    <n v="0"/>
    <n v="2"/>
    <n v="0"/>
    <n v="0"/>
    <n v="6"/>
    <n v="38"/>
  </r>
  <r>
    <x v="4"/>
    <x v="0"/>
    <x v="2"/>
    <n v="3"/>
    <x v="0"/>
    <n v="42"/>
    <n v="0"/>
    <n v="1"/>
    <n v="0"/>
    <n v="0"/>
    <n v="0"/>
    <n v="1"/>
    <n v="0"/>
    <n v="0"/>
    <n v="4"/>
    <n v="38"/>
  </r>
  <r>
    <x v="4"/>
    <x v="1"/>
    <x v="0"/>
    <n v="1"/>
    <x v="0"/>
    <n v="49"/>
    <n v="0"/>
    <n v="0"/>
    <n v="0"/>
    <n v="0"/>
    <n v="0"/>
    <n v="1"/>
    <n v="0"/>
    <n v="0"/>
    <n v="0"/>
    <n v="48"/>
  </r>
  <r>
    <x v="4"/>
    <x v="1"/>
    <x v="1"/>
    <n v="2"/>
    <x v="0"/>
    <n v="38"/>
    <n v="0"/>
    <n v="0"/>
    <n v="0"/>
    <n v="0"/>
    <n v="0"/>
    <n v="0"/>
    <n v="0"/>
    <n v="0"/>
    <n v="0"/>
    <n v="38"/>
  </r>
  <r>
    <x v="4"/>
    <x v="1"/>
    <x v="2"/>
    <n v="3"/>
    <x v="0"/>
    <n v="38"/>
    <n v="0"/>
    <n v="0"/>
    <n v="0"/>
    <n v="0"/>
    <n v="0"/>
    <n v="1"/>
    <n v="0"/>
    <n v="0"/>
    <n v="1"/>
    <n v="36"/>
  </r>
  <r>
    <x v="4"/>
    <x v="2"/>
    <x v="0"/>
    <n v="1"/>
    <x v="0"/>
    <n v="48"/>
    <n v="0"/>
    <n v="1"/>
    <n v="0"/>
    <n v="0"/>
    <n v="0"/>
    <n v="2"/>
    <n v="0"/>
    <n v="0"/>
    <n v="7"/>
    <n v="40"/>
  </r>
  <r>
    <x v="4"/>
    <x v="2"/>
    <x v="1"/>
    <n v="2"/>
    <x v="0"/>
    <n v="38"/>
    <n v="0"/>
    <n v="1"/>
    <n v="0"/>
    <n v="0"/>
    <n v="0"/>
    <n v="2"/>
    <n v="0"/>
    <n v="0"/>
    <n v="2"/>
    <n v="35"/>
  </r>
  <r>
    <x v="4"/>
    <x v="2"/>
    <x v="2"/>
    <n v="3"/>
    <x v="0"/>
    <n v="36"/>
    <n v="0"/>
    <n v="1"/>
    <n v="0"/>
    <n v="0"/>
    <n v="0"/>
    <n v="0"/>
    <n v="0"/>
    <n v="0"/>
    <n v="0"/>
    <n v="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PivotTable20" cacheId="2" applyNumberFormats="0" applyBorderFormats="0" applyFontFormats="0" applyPatternFormats="0" applyAlignmentFormats="0" applyWidthHeightFormats="1" dataCaption="Values" tag="b5ac1e54-d695-4bee-9ce9-b524a410b283" updatedVersion="5" minRefreshableVersion="3" useAutoFormatting="1" subtotalHiddenItems="1" rowGrandTotals="0" itemPrintTitles="1" createdVersion="5" indent="0" compact="0" compactData="0" multipleFieldFilters="0">
  <location ref="I21:M34" firstHeaderRow="1" firstDataRow="2" firstDataCol="1" rowPageCount="1" colPageCount="1"/>
  <pivotFields count="4">
    <pivotField axis="axisPage" compact="0" allDrilled="1" outline="0" showAll="0" dataSourceSort="1" defaultSubtotal="0" defaultAttributeDrillState="1"/>
    <pivotField axis="axisRow" compact="0" allDrilled="1" outline="0" showAll="0" dataSourceSort="1" defaultSubtotal="0" defaultAttributeDrillState="1">
      <items count="1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</items>
    </pivotField>
    <pivotField axis="axisCol" compact="0" allDrilled="1" outline="0" showAll="0" dataSourceSort="1" defaultSubtotal="0" defaultAttributeDrillState="1">
      <items count="3">
        <item s="1" x="0"/>
        <item s="1" x="1"/>
        <item s="1" x="2"/>
      </items>
    </pivotField>
    <pivotField dataField="1" compact="0" outline="0" showAll="0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4">
    <i>
      <x/>
    </i>
    <i>
      <x v="1"/>
    </i>
    <i>
      <x v="2"/>
    </i>
    <i t="grand">
      <x/>
    </i>
  </colItems>
  <pageFields count="1">
    <pageField fld="0" hier="7" name="[sjvc_financial_monthly_summary].[Dept].&amp;[04]" cap="04"/>
  </pageFields>
  <dataFields count="1">
    <dataField name="Average of Drops" fld="3" subtotal="average" baseField="1" baseItem="1"/>
  </dataFields>
  <formats count="4">
    <format dxfId="17">
      <pivotArea outline="0" collapsedLevelsAreSubtotals="1" fieldPosition="0"/>
    </format>
    <format dxfId="16">
      <pivotArea dataOnly="0" labelOnly="1" outline="0" fieldPosition="0">
        <references count="1">
          <reference field="2" count="0"/>
        </references>
      </pivotArea>
    </format>
    <format dxfId="15">
      <pivotArea dataOnly="0" labelOnly="1" grandCol="1" outline="0" fieldPosition="0"/>
    </format>
    <format dxfId="14">
      <pivotArea outline="0" collapsedLevelsAreSubtotals="1" fieldPosition="0"/>
    </format>
  </formats>
  <pivotHierarchies count="2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jvc_financial_monthly_summary].[Dept].&amp;[04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0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jvc_financial_monthly_summary]"/>
      </x15:pivotTableUISettings>
    </ext>
  </extLst>
</pivotTableDefinition>
</file>

<file path=xl/pivotTables/pivotTable10.xml><?xml version="1.0" encoding="utf-8"?>
<pivotTableDefinition xmlns="http://schemas.openxmlformats.org/spreadsheetml/2006/main" name="PivotTable3" cacheId="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N9" firstHeaderRow="1" firstDataRow="3" firstDataCol="1"/>
  <pivotFields count="16">
    <pivotField axis="axisCol" showAll="0" defaultSubtotal="0">
      <items count="5">
        <item h="1" x="0"/>
        <item h="1" x="1"/>
        <item h="1" x="2"/>
        <item x="3"/>
        <item h="1" x="4"/>
      </items>
    </pivotField>
    <pivotField axis="axisCol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showAll="0" defaultSubtotal="0">
      <items count="4">
        <item x="1"/>
        <item x="2"/>
        <item x="3"/>
        <item x="0"/>
      </items>
    </pivotField>
    <pivotField showAll="0" defaultSubtotal="0"/>
    <pivotField showAll="0" defaultSubtotal="0">
      <items count="1">
        <item x="0"/>
      </items>
    </pivotField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4">
    <i>
      <x/>
    </i>
    <i>
      <x v="1"/>
    </i>
    <i>
      <x v="3"/>
    </i>
    <i t="grand">
      <x/>
    </i>
  </rowItems>
  <colFields count="2">
    <field x="0"/>
    <field x="1"/>
  </colFields>
  <colItems count="13"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colItems>
  <dataFields count="1">
    <dataField name="Sum of BEGINPOP" fld="5" baseField="0" baseItem="0"/>
  </dataFields>
  <formats count="4">
    <format dxfId="3">
      <pivotArea outline="0" collapsedLevelsAreSubtotals="1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Col="1" outline="0" fieldPosition="0"/>
    </format>
    <format dxfId="0">
      <pivotArea dataOnly="0" labelOnly="1" fieldPosition="0">
        <references count="2">
          <reference field="0" count="0" selected="0"/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4" cacheId="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12:N18" firstHeaderRow="1" firstDataRow="3" firstDataCol="1"/>
  <pivotFields count="16">
    <pivotField axis="axisCol" showAll="0" defaultSubtotal="0">
      <items count="5">
        <item h="1" x="0"/>
        <item h="1" x="1"/>
        <item h="1" x="2"/>
        <item x="3"/>
        <item h="1" x="4"/>
      </items>
    </pivotField>
    <pivotField axis="axisCol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axis="axisRow" showAll="0" defaultSubtotal="0">
      <items count="4">
        <item x="1"/>
        <item x="2"/>
        <item x="3"/>
        <item x="0"/>
      </items>
    </pivotField>
    <pivotField showAll="0" defaultSubtotal="0"/>
    <pivotField showAll="0" defaultSubtotal="0">
      <items count="1"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4">
    <i>
      <x/>
    </i>
    <i>
      <x v="1"/>
    </i>
    <i>
      <x v="3"/>
    </i>
    <i t="grand">
      <x/>
    </i>
  </rowItems>
  <colFields count="2">
    <field x="0"/>
    <field x="1"/>
  </colFields>
  <colItems count="13"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colItems>
  <dataFields count="1">
    <dataField name="Sum of DROPPED" fld="11" baseField="0" baseItem="0"/>
  </dataFields>
  <formats count="4">
    <format dxfId="7">
      <pivotArea outline="0" collapsedLevelsAreSubtotals="1" fieldPosition="0"/>
    </format>
    <format dxfId="6">
      <pivotArea dataOnly="0" labelOnly="1" fieldPosition="0">
        <references count="1">
          <reference field="0" count="0"/>
        </references>
      </pivotArea>
    </format>
    <format dxfId="5">
      <pivotArea dataOnly="0" labelOnly="1" grandCol="1" outline="0" fieldPosition="0"/>
    </format>
    <format dxfId="4">
      <pivotArea dataOnly="0" labelOnly="1" fieldPosition="0">
        <references count="2">
          <reference field="0" count="0" selected="0"/>
          <reference field="1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6" cacheId="4" applyNumberFormats="0" applyBorderFormats="0" applyFontFormats="0" applyPatternFormats="0" applyAlignmentFormats="0" applyWidthHeightFormats="1" dataCaption="Values" tag="d934862e-5a92-426f-af91-329ef61eaed5" updatedVersion="5" minRefreshableVersion="3" useAutoFormatting="1" subtotalHiddenItems="1" rowGrandTotals="0" itemPrintTitles="1" createdVersion="5" indent="0" compact="0" compactData="0" multipleFieldFilters="0">
  <location ref="I3:M16" firstHeaderRow="1" firstDataRow="2" firstDataCol="1" rowPageCount="1" colPageCount="1"/>
  <pivotFields count="4">
    <pivotField axis="axisPage" compact="0" allDrilled="1" outline="0" showAll="0" dataSourceSort="1" defaultSubtotal="0" defaultAttributeDrillState="1"/>
    <pivotField axis="axisRow" compact="0" allDrilled="1" outline="0" showAll="0" dataSourceSort="1" defaultSubtotal="0" defaultAttributeDrillState="1">
      <items count="1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</items>
    </pivotField>
    <pivotField axis="axisCol" compact="0" allDrilled="1" outline="0" showAll="0" dataSourceSort="1" defaultSubtotal="0" defaultAttributeDrillState="1">
      <items count="3">
        <item s="1" x="0"/>
        <item s="1" x="1"/>
        <item s="1" x="2"/>
      </items>
    </pivotField>
    <pivotField dataField="1" compact="0" outline="0" showAll="0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4">
    <i>
      <x/>
    </i>
    <i>
      <x v="1"/>
    </i>
    <i>
      <x v="2"/>
    </i>
    <i t="grand">
      <x/>
    </i>
  </colItems>
  <pageFields count="1">
    <pageField fld="0" hier="7" name="[sjvc_financial_monthly_summary].[Dept].&amp;[04]" cap="04"/>
  </pageFields>
  <dataFields count="1">
    <dataField name="Average of Starts" fld="3" subtotal="average" baseField="1" baseItem="6"/>
  </dataFields>
  <formats count="4">
    <format dxfId="21">
      <pivotArea outline="0" collapsedLevelsAreSubtotals="1" fieldPosition="0"/>
    </format>
    <format dxfId="20">
      <pivotArea dataOnly="0" labelOnly="1" outline="0" fieldPosition="0">
        <references count="1">
          <reference field="2" count="0"/>
        </references>
      </pivotArea>
    </format>
    <format dxfId="19">
      <pivotArea dataOnly="0" labelOnly="1" grandCol="1" outline="0" fieldPosition="0"/>
    </format>
    <format dxfId="18">
      <pivotArea outline="0" collapsedLevelsAreSubtotals="1" fieldPosition="0"/>
    </format>
  </formats>
  <pivotHierarchies count="2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jvc_financial_monthly_summary].[Dept].&amp;[04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0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jvc_financial_monthly_summary]"/>
      </x15:pivotTableUISettings>
    </ext>
  </extLst>
</pivotTableDefinition>
</file>

<file path=xl/pivotTables/pivotTable3.xml><?xml version="1.0" encoding="utf-8"?>
<pivotTableDefinition xmlns="http://schemas.openxmlformats.org/spreadsheetml/2006/main" name="PivotTable17" cacheId="8" applyNumberFormats="0" applyBorderFormats="0" applyFontFormats="0" applyPatternFormats="0" applyAlignmentFormats="0" applyWidthHeightFormats="1" dataCaption="Values" tag="085e85e8-e3e1-49ed-aefa-d21a124baad5" updatedVersion="5" minRefreshableVersion="3" useAutoFormatting="1" itemPrintTitles="1" createdVersion="5" indent="0" compact="0" compactData="0" multipleFieldFilters="0">
  <location ref="A90:F105" firstHeaderRow="1" firstDataRow="2" firstDataCol="2" rowPageCount="3" colPageCount="1"/>
  <pivotFields count="7">
    <pivotField axis="axisPage" compact="0" allDrilled="1" outline="0" showAll="0" dataSourceSort="1" defaultSubtotal="0" defaultAttributeDrillState="1"/>
    <pivotField axis="axisPage" compact="0" allDrilled="1" outline="0" showAll="0" dataSourceSort="1" defaultSubtotal="0" defaultAttributeDrillState="1"/>
    <pivotField axis="axisRow" compact="0" allDrilled="1" outline="0" showAll="0" defaultSubtotal="0" defaultAttributeDrillState="1">
      <items count="13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</items>
    </pivotField>
    <pivotField axis="axisRow" compact="0" allDrilled="1" outline="0" showAll="0" sortType="descending" defaultSubtotal="0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compact="0" allDrilled="1" outline="0" showAll="0" dataSourceSort="1" defaultSubtotal="0" defaultAttributeDrillState="1">
      <items count="3">
        <item s="1" x="0"/>
        <item s="1" x="1"/>
        <item s="1" x="2"/>
      </items>
    </pivotField>
    <pivotField dataField="1" compact="0" outline="0" showAll="0"/>
    <pivotField axis="axisPage" compact="0" allDrilled="1" outline="0" showAll="0" dataSourceSort="1" defaultAttributeDrillState="1">
      <items count="1">
        <item t="default"/>
      </items>
    </pivotField>
  </pivotFields>
  <rowFields count="2">
    <field x="2"/>
    <field x="3"/>
  </rowFields>
  <rowItems count="14">
    <i>
      <x/>
      <x/>
    </i>
    <i>
      <x v="1"/>
      <x v="1"/>
    </i>
    <i>
      <x v="2"/>
      <x v="2"/>
    </i>
    <i>
      <x v="3"/>
      <x v="3"/>
    </i>
    <i>
      <x v="4"/>
      <x v="4"/>
    </i>
    <i>
      <x v="5"/>
      <x v="5"/>
    </i>
    <i>
      <x v="6"/>
      <x v="6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pageFields count="3">
    <pageField fld="0" hier="7" name="[sjvc_financial_monthly_summary].[Dept].&amp;[04]" cap="04"/>
    <pageField fld="1" hier="10" name="[sjvc_financial_monthly_summary].[BeginDate].&amp;[2012-01-01T00:00:00]" cap="1/1/2012"/>
    <pageField fld="6" hier="8" name="[sjvc_financial_monthly_summary].[Series].&amp;[5]" cap="5"/>
  </pageFields>
  <dataFields count="1">
    <dataField name="Sum of NetAmount" fld="5" baseField="0" baseItem="0" numFmtId="3"/>
  </dataFields>
  <formats count="3">
    <format dxfId="24">
      <pivotArea outline="0" collapsedLevelsAreSubtotals="1" fieldPosition="0"/>
    </format>
    <format dxfId="23">
      <pivotArea dataOnly="0" labelOnly="1" outline="0" fieldPosition="0">
        <references count="1">
          <reference field="4" count="0"/>
        </references>
      </pivotArea>
    </format>
    <format dxfId="22">
      <pivotArea dataOnly="0" labelOnly="1" grandCol="1" outline="0" fieldPosition="0"/>
    </format>
  </formats>
  <pivotHierarchies count="28">
    <pivotHierarchy dragToData="1"/>
    <pivotHierarchy dragToData="1"/>
    <pivotHierarchy dragToData="1"/>
    <pivotHierarchy dragToData="1"/>
    <pivotHierarchy dragToData="1"/>
    <pivotHierarchy dragToData="1"/>
    <pivotHierarchy dragToData="1">
      <members count="111" level="1">
        <member name="[sjvc_financial_monthly_summary].[GLAccount].&amp;[40000]"/>
        <member name="[sjvc_financial_monthly_summary].[GLAccount].&amp;[40050]"/>
        <member name="[sjvc_financial_monthly_summary].[GLAccount].&amp;[40100]"/>
        <member name="[sjvc_financial_monthly_summary].[GLAccount].&amp;[40200]"/>
        <member name="[sjvc_financial_monthly_summary].[GLAccount].&amp;[40300]"/>
        <member name="[sjvc_financial_monthly_summary].[GLAccount].&amp;[40400]"/>
        <member name="[sjvc_financial_monthly_summary].[GLAccount].&amp;[50200]"/>
        <member name="[sjvc_financial_monthly_summary].[GLAccount].&amp;[50600]"/>
        <member name="[sjvc_financial_monthly_summary].[GLAccount].&amp;[50610]"/>
        <member name="[sjvc_financial_monthly_summary].[GLAccount].&amp;[51600]"/>
        <member name="[sjvc_financial_monthly_summary].[GLAccount].&amp;[51700]"/>
        <member name="[sjvc_financial_monthly_summary].[GLAccount].&amp;[51710]"/>
        <member name="[sjvc_financial_monthly_summary].[GLAccount].&amp;[57220]"/>
        <member name="[sjvc_financial_monthly_summary].[GLAccount].&amp;[57400]"/>
        <member name="[sjvc_financial_monthly_summary].[GLAccount].&amp;[60100]"/>
        <member name="[sjvc_financial_monthly_summary].[GLAccount].&amp;[60110]"/>
        <member name="[sjvc_financial_monthly_summary].[GLAccount].&amp;[60120]"/>
        <member name="[sjvc_financial_monthly_summary].[GLAccount].&amp;[60130]"/>
        <member name="[sjvc_financial_monthly_summary].[GLAccount].&amp;[60140]"/>
        <member name="[sjvc_financial_monthly_summary].[GLAccount].&amp;[60150]"/>
        <member name="[sjvc_financial_monthly_summary].[GLAccount].&amp;[60160]"/>
        <member name="[sjvc_financial_monthly_summary].[GLAccount].&amp;[60170]"/>
        <member name="[sjvc_financial_monthly_summary].[GLAccount].&amp;[60180]"/>
        <member name="[sjvc_financial_monthly_summary].[GLAccount].&amp;[60181]"/>
        <member name="[sjvc_financial_monthly_summary].[GLAccount].&amp;[60185]"/>
        <member name="[sjvc_financial_monthly_summary].[GLAccount].&amp;[60190]"/>
        <member name="[sjvc_financial_monthly_summary].[GLAccount].&amp;[61100]"/>
        <member name="[sjvc_financial_monthly_summary].[GLAccount].&amp;[61200]"/>
        <member name="[sjvc_financial_monthly_summary].[GLAccount].&amp;[61250]"/>
        <member name="[sjvc_financial_monthly_summary].[GLAccount].&amp;[61300]"/>
        <member name="[sjvc_financial_monthly_summary].[GLAccount].&amp;[61400]"/>
        <member name="[sjvc_financial_monthly_summary].[GLAccount].&amp;[61550]"/>
        <member name="[sjvc_financial_monthly_summary].[GLAccount].&amp;[61600]"/>
        <member name="[sjvc_financial_monthly_summary].[GLAccount].&amp;[61700]"/>
        <member name="[sjvc_financial_monthly_summary].[GLAccount].&amp;[61710]"/>
        <member name="[sjvc_financial_monthly_summary].[GLAccount].&amp;[61800]"/>
        <member name="[sjvc_financial_monthly_summary].[GLAccount].&amp;[62000]"/>
        <member name="[sjvc_financial_monthly_summary].[GLAccount].&amp;[62100]"/>
        <member name="[sjvc_financial_monthly_summary].[GLAccount].&amp;[62200]"/>
        <member name="[sjvc_financial_monthly_summary].[GLAccount].&amp;[62205]"/>
        <member name="[sjvc_financial_monthly_summary].[GLAccount].&amp;[62210]"/>
        <member name="[sjvc_financial_monthly_summary].[GLAccount].&amp;[62211]"/>
        <member name="[sjvc_financial_monthly_summary].[GLAccount].&amp;[62250]"/>
        <member name="[sjvc_financial_monthly_summary].[GLAccount].&amp;[62255]"/>
        <member name="[sjvc_financial_monthly_summary].[GLAccount].&amp;[63110]"/>
        <member name="[sjvc_financial_monthly_summary].[GLAccount].&amp;[63115]"/>
        <member name="[sjvc_financial_monthly_summary].[GLAccount].&amp;[63120]"/>
        <member name="[sjvc_financial_monthly_summary].[GLAccount].&amp;[63130]"/>
        <member name="[sjvc_financial_monthly_summary].[GLAccount].&amp;[63142]"/>
        <member name="[sjvc_financial_monthly_summary].[GLAccount].&amp;[64100]"/>
        <member name="[sjvc_financial_monthly_summary].[GLAccount].&amp;[64120]"/>
        <member name="[sjvc_financial_monthly_summary].[GLAccount].&amp;[64200]"/>
        <member name="[sjvc_financial_monthly_summary].[GLAccount].&amp;[64300]"/>
        <member name="[sjvc_financial_monthly_summary].[GLAccount].&amp;[64400]"/>
        <member name="[sjvc_financial_monthly_summary].[GLAccount].&amp;[64500]"/>
        <member name="[sjvc_financial_monthly_summary].[GLAccount].&amp;[64550]"/>
        <member name="[sjvc_financial_monthly_summary].[GLAccount].&amp;[64800]"/>
        <member name="[sjvc_financial_monthly_summary].[GLAccount].&amp;[65200]"/>
        <member name="[sjvc_financial_monthly_summary].[GLAccount].&amp;[65201]"/>
        <member name="[sjvc_financial_monthly_summary].[GLAccount].&amp;[66000]"/>
        <member name="[sjvc_financial_monthly_summary].[GLAccount].&amp;[66100]"/>
        <member name="[sjvc_financial_monthly_summary].[GLAccount].&amp;[66200]"/>
        <member name="[sjvc_financial_monthly_summary].[GLAccount].&amp;[66250]"/>
        <member name="[sjvc_financial_monthly_summary].[GLAccount].&amp;[66300]"/>
        <member name="[sjvc_financial_monthly_summary].[GLAccount].&amp;[66305]"/>
        <member name="[sjvc_financial_monthly_summary].[GLAccount].&amp;[66400]"/>
        <member name="[sjvc_financial_monthly_summary].[GLAccount].&amp;[66405]"/>
        <member name="[sjvc_financial_monthly_summary].[GLAccount].&amp;[66500]"/>
        <member name="[sjvc_financial_monthly_summary].[GLAccount].&amp;[67000]"/>
        <member name="[sjvc_financial_monthly_summary].[GLAccount].&amp;[67100]"/>
        <member name="[sjvc_financial_monthly_summary].[GLAccount].&amp;[67110]"/>
        <member name="[sjvc_financial_monthly_summary].[GLAccount].&amp;[67200]"/>
        <member name="[sjvc_financial_monthly_summary].[GLAccount].&amp;[67210]"/>
        <member name="[sjvc_financial_monthly_summary].[GLAccount].&amp;[67220]"/>
        <member name="[sjvc_financial_monthly_summary].[GLAccount].&amp;[67230]"/>
        <member name="[sjvc_financial_monthly_summary].[GLAccount].&amp;[67300]"/>
        <member name="[sjvc_financial_monthly_summary].[GLAccount].&amp;[67400]"/>
        <member name="[sjvc_financial_monthly_summary].[GLAccount].&amp;[67410]"/>
        <member name="[sjvc_financial_monthly_summary].[GLAccount].&amp;[67450]"/>
        <member name="[sjvc_financial_monthly_summary].[GLAccount].&amp;[67500]"/>
        <member name="[sjvc_financial_monthly_summary].[GLAccount].&amp;[68100]"/>
        <member name="[sjvc_financial_monthly_summary].[GLAccount].&amp;[68200]"/>
        <member name="[sjvc_financial_monthly_summary].[GLAccount].&amp;[68300]"/>
        <member name="[sjvc_financial_monthly_summary].[GLAccount].&amp;[70000]"/>
        <member name="[sjvc_financial_monthly_summary].[GLAccount].&amp;[70110]"/>
        <member name="[sjvc_financial_monthly_summary].[GLAccount].&amp;[70200]"/>
        <member name="[sjvc_financial_monthly_summary].[GLAccount].&amp;[70300]"/>
        <member name="[sjvc_financial_monthly_summary].[GLAccount].&amp;[70310]"/>
        <member name="[sjvc_financial_monthly_summary].[GLAccount].&amp;[70350]"/>
        <member name="[sjvc_financial_monthly_summary].[GLAccount].&amp;[70410]"/>
        <member name="[sjvc_financial_monthly_summary].[GLAccount].&amp;[70500]"/>
        <member name="[sjvc_financial_monthly_summary].[GLAccount].&amp;[70600]"/>
        <member name="[sjvc_financial_monthly_summary].[GLAccount].&amp;[70620]"/>
        <member name="[sjvc_financial_monthly_summary].[GLAccount].&amp;[70700]"/>
        <member name="[sjvc_financial_monthly_summary].[GLAccount].&amp;[70720]"/>
        <member name="[sjvc_financial_monthly_summary].[GLAccount].&amp;[70900]"/>
        <member name="[sjvc_financial_monthly_summary].[GLAccount].&amp;[70950]"/>
        <member name="[sjvc_financial_monthly_summary].[GLAccount].&amp;[80000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</members>
    </pivotHierarchy>
    <pivotHierarchy multipleItemSelectionAllowed="1" dragToData="1">
      <members count="1" level="1">
        <member name="[sjvc_financial_monthly_summary].[Dept].&amp;[04]"/>
      </members>
    </pivotHierarchy>
    <pivotHierarchy multipleItemSelectionAllowed="1" dragToData="1">
      <members count="1" level="1">
        <member name="[sjvc_financial_monthly_summary].[Series].&amp;[5]"/>
      </members>
    </pivotHierarchy>
    <pivotHierarchy dragToData="1"/>
    <pivotHierarchy multipleItemSelectionAllowed="1" dragToData="1">
      <members count="12" level="1">
        <member name="[sjvc_financial_monthly_summary].[BeginDate].&amp;[2012-01-01T00:00:00]"/>
        <member name="[sjvc_financial_monthly_summary].[BeginDate].&amp;[2012-02-01T00:00:00]"/>
        <member name="[sjvc_financial_monthly_summary].[BeginDate].&amp;[2012-03-01T00:00:00]"/>
        <member name="[sjvc_financial_monthly_summary].[BeginDate].&amp;[2012-04-01T00:00:00]"/>
        <member name="[sjvc_financial_monthly_summary].[BeginDate].&amp;[2012-05-01T00:00:00]"/>
        <member name="[sjvc_financial_monthly_summary].[BeginDate].&amp;[2012-06-01T00:00:00]"/>
        <member name="[sjvc_financial_monthly_summary].[BeginDate].&amp;[2012-07-01T00:00:00]"/>
        <member name="[sjvc_financial_monthly_summary].[BeginDate].&amp;[2012-08-01T00:00:00]"/>
        <member name="[sjvc_financial_monthly_summary].[BeginDate].&amp;[2012-09-01T00:00:00]"/>
        <member name="[sjvc_financial_monthly_summary].[BeginDate].&amp;[2012-10-01T00:00:00]"/>
        <member name="[sjvc_financial_monthly_summary].[BeginDate].&amp;[2012-11-01T00:00:00]"/>
        <member name="[sjvc_financial_monthly_summary].[BeginDate].&amp;[2012-12-01T00:00:00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6"/>
    <rowHierarchyUsage hierarchyUsage="9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jvc_financial_monthly_summary]"/>
      </x15:pivotTableUISettings>
    </ext>
  </extLst>
</pivotTableDefinition>
</file>

<file path=xl/pivotTables/pivotTable4.xml><?xml version="1.0" encoding="utf-8"?>
<pivotTableDefinition xmlns="http://schemas.openxmlformats.org/spreadsheetml/2006/main" name="PivotTable21" cacheId="1" applyNumberFormats="0" applyBorderFormats="0" applyFontFormats="0" applyPatternFormats="0" applyAlignmentFormats="0" applyWidthHeightFormats="1" dataCaption="Values" tag="56cf6e90-bfb9-4128-8d89-d31655a7d6fa" updatedVersion="5" minRefreshableVersion="3" useAutoFormatting="1" subtotalHiddenItems="1" rowGrandTotals="0" itemPrintTitles="1" createdVersion="5" indent="0" compact="0" compactData="0" multipleFieldFilters="0">
  <location ref="I39:M52" firstHeaderRow="1" firstDataRow="2" firstDataCol="1" rowPageCount="1" colPageCount="1"/>
  <pivotFields count="4">
    <pivotField axis="axisPage" compact="0" allDrilled="1" outline="0" showAll="0" dataSourceSort="1" defaultSubtotal="0" defaultAttributeDrillState="1"/>
    <pivotField axis="axisRow" compact="0" allDrilled="1" outline="0" showAll="0" dataSourceSort="1" defaultSubtotal="0" defaultAttributeDrillState="1">
      <items count="1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</items>
    </pivotField>
    <pivotField axis="axisCol" compact="0" allDrilled="1" outline="0" showAll="0" dataSourceSort="1" defaultSubtotal="0" defaultAttributeDrillState="1">
      <items count="3">
        <item s="1" x="0"/>
        <item s="1" x="1"/>
        <item s="1" x="2"/>
      </items>
    </pivotField>
    <pivotField dataField="1" compact="0" outline="0" showAll="0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4">
    <i>
      <x/>
    </i>
    <i>
      <x v="1"/>
    </i>
    <i>
      <x v="2"/>
    </i>
    <i t="grand">
      <x/>
    </i>
  </colItems>
  <pageFields count="1">
    <pageField fld="0" hier="7" name="[sjvc_financial_monthly_summary].[Dept].&amp;[04]" cap="04"/>
  </pageFields>
  <dataFields count="1">
    <dataField name="Average of Grads" fld="3" subtotal="average" baseField="1" baseItem="2"/>
  </dataFields>
  <formats count="4">
    <format dxfId="28">
      <pivotArea outline="0" collapsedLevelsAreSubtotals="1" fieldPosition="0"/>
    </format>
    <format dxfId="27">
      <pivotArea dataOnly="0" labelOnly="1" outline="0" fieldPosition="0">
        <references count="1">
          <reference field="2" count="0"/>
        </references>
      </pivotArea>
    </format>
    <format dxfId="26">
      <pivotArea dataOnly="0" labelOnly="1" grandCol="1" outline="0" fieldPosition="0"/>
    </format>
    <format dxfId="25">
      <pivotArea outline="0" collapsedLevelsAreSubtotals="1" fieldPosition="0"/>
    </format>
  </formats>
  <pivotHierarchies count="2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jvc_financial_monthly_summary].[Dept].&amp;[04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0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jvc_financial_monthly_summary]"/>
      </x15:pivotTableUISettings>
    </ext>
  </extLst>
</pivotTableDefinition>
</file>

<file path=xl/pivotTables/pivotTable5.xml><?xml version="1.0" encoding="utf-8"?>
<pivotTableDefinition xmlns="http://schemas.openxmlformats.org/spreadsheetml/2006/main" name="PivotTable22" cacheId="0" applyNumberFormats="0" applyBorderFormats="0" applyFontFormats="0" applyPatternFormats="0" applyAlignmentFormats="0" applyWidthHeightFormats="1" dataCaption="Values" tag="6d6b502d-024b-4024-87ba-ae452e695e39" updatedVersion="5" minRefreshableVersion="3" useAutoFormatting="1" subtotalHiddenItems="1" rowGrandTotals="0" itemPrintTitles="1" createdVersion="5" indent="0" compact="0" compactData="0" multipleFieldFilters="0">
  <location ref="I57:M70" firstHeaderRow="1" firstDataRow="2" firstDataCol="1" rowPageCount="1" colPageCount="1"/>
  <pivotFields count="4">
    <pivotField axis="axisPage" compact="0" allDrilled="1" outline="0" showAll="0" dataSourceSort="1" defaultSubtotal="0" defaultAttributeDrillState="1"/>
    <pivotField axis="axisRow" compact="0" allDrilled="1" outline="0" showAll="0" dataSourceSort="1" defaultSubtotal="0" defaultAttributeDrillState="1">
      <items count="12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</items>
    </pivotField>
    <pivotField axis="axisCol" compact="0" allDrilled="1" outline="0" showAll="0" dataSourceSort="1" defaultSubtotal="0" defaultAttributeDrillState="1">
      <items count="3">
        <item s="1" x="0"/>
        <item s="1" x="1"/>
        <item s="1" x="2"/>
      </items>
    </pivotField>
    <pivotField dataField="1" compact="0" outline="0" showAll="0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rowItems>
  <colFields count="1">
    <field x="2"/>
  </colFields>
  <colItems count="4">
    <i>
      <x/>
    </i>
    <i>
      <x v="1"/>
    </i>
    <i>
      <x v="2"/>
    </i>
    <i t="grand">
      <x/>
    </i>
  </colItems>
  <pageFields count="1">
    <pageField fld="0" hier="7" name="[sjvc_financial_monthly_summary].[Dept].&amp;[04]" cap="04"/>
  </pageFields>
  <dataFields count="1">
    <dataField name="Average of EndPop" fld="3" subtotal="average" baseField="1" baseItem="1"/>
  </dataFields>
  <formats count="4">
    <format dxfId="32">
      <pivotArea outline="0" collapsedLevelsAreSubtotals="1" fieldPosition="0"/>
    </format>
    <format dxfId="31">
      <pivotArea dataOnly="0" labelOnly="1" outline="0" fieldPosition="0">
        <references count="1">
          <reference field="2" count="0"/>
        </references>
      </pivotArea>
    </format>
    <format dxfId="30">
      <pivotArea dataOnly="0" labelOnly="1" grandCol="1" outline="0" fieldPosition="0"/>
    </format>
    <format dxfId="29">
      <pivotArea outline="0" collapsedLevelsAreSubtotals="1" fieldPosition="0"/>
    </format>
  </formats>
  <pivotHierarchies count="2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jvc_financial_monthly_summary].[Dept].&amp;[04]"/>
      </members>
    </pivotHierarchy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0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jvc_financial_monthly_summary]"/>
      </x15:pivotTableUISettings>
    </ext>
  </extLst>
</pivotTableDefinition>
</file>

<file path=xl/pivotTables/pivotTable6.xml><?xml version="1.0" encoding="utf-8"?>
<pivotTableDefinition xmlns="http://schemas.openxmlformats.org/spreadsheetml/2006/main" name="PivotTable18" cacheId="3" applyNumberFormats="0" applyBorderFormats="0" applyFontFormats="0" applyPatternFormats="0" applyAlignmentFormats="0" applyWidthHeightFormats="1" dataCaption="Values" tag="901879a2-a483-4907-abfb-f618f8eb8007" updatedVersion="5" minRefreshableVersion="3" useAutoFormatting="1" itemPrintTitles="1" createdVersion="5" indent="0" compact="0" compactData="0" multipleFieldFilters="0">
  <location ref="A111:F115" firstHeaderRow="1" firstDataRow="2" firstDataCol="2" rowPageCount="3" colPageCount="1"/>
  <pivotFields count="7">
    <pivotField axis="axisPage" compact="0" allDrilled="1" outline="0" showAll="0" dataSourceSort="1" defaultSubtotal="0" defaultAttributeDrillState="1"/>
    <pivotField axis="axisPage" compact="0" allDrilled="1" outline="0" showAll="0" dataSourceSort="1" defaultSubtotal="0" defaultAttributeDrillState="1"/>
    <pivotField axis="axisRow" compact="0" allDrilled="1" outline="0" showAll="0" dataSourceSort="1" defaultSubtotal="0" defaultAttributeDrillState="1">
      <items count="2">
        <item x="0"/>
        <item x="1"/>
      </items>
    </pivotField>
    <pivotField axis="axisRow" compact="0" allDrilled="1" outline="0" showAll="0" dataSourceSort="1" defaultSubtotal="0" defaultAttributeDrillState="1">
      <items count="2">
        <item x="0"/>
        <item x="1"/>
      </items>
    </pivotField>
    <pivotField axis="axisCol" compact="0" allDrilled="1" outline="0" showAll="0" dataSourceSort="1" defaultSubtotal="0" defaultAttributeDrillState="1">
      <items count="3">
        <item s="1" x="0"/>
        <item s="1" x="1"/>
        <item s="1" x="2"/>
      </items>
    </pivotField>
    <pivotField dataField="1" compact="0" outline="0" showAll="0"/>
    <pivotField axis="axisPage" compact="0" allDrilled="1" outline="0" showAll="0" dataSourceSort="1" defaultAttributeDrillState="1">
      <items count="1">
        <item t="default"/>
      </items>
    </pivotField>
  </pivotFields>
  <rowFields count="2">
    <field x="2"/>
    <field x="3"/>
  </rowFields>
  <rowItems count="3">
    <i>
      <x/>
      <x/>
    </i>
    <i>
      <x v="1"/>
      <x v="1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pageFields count="3">
    <pageField fld="0" hier="7" name="[sjvc_financial_monthly_summary].[Dept].&amp;[04]" cap="04"/>
    <pageField fld="1" hier="10" name="[sjvc_financial_monthly_summary].[BeginDate].&amp;[2012-01-01T00:00:00]" cap="1/1/2012"/>
    <pageField fld="6" hier="8" name="[sjvc_financial_monthly_summary].[Series].&amp;[6]" cap="6"/>
  </pageFields>
  <dataFields count="1">
    <dataField name="Sum of NetAmount" fld="5" baseField="0" baseItem="0" numFmtId="3"/>
  </dataFields>
  <formats count="3"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" count="0"/>
        </references>
      </pivotArea>
    </format>
    <format dxfId="33">
      <pivotArea dataOnly="0" labelOnly="1" grandCol="1" outline="0" fieldPosition="0"/>
    </format>
  </formats>
  <pivotHierarchies count="2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jvc_financial_monthly_summary].[Dept].&amp;[04]"/>
      </members>
    </pivotHierarchy>
    <pivotHierarchy multipleItemSelectionAllowed="1" dragToData="1">
      <members count="1" level="1">
        <member name="[sjvc_financial_monthly_summary].[Series].&amp;[6]"/>
      </members>
    </pivotHierarchy>
    <pivotHierarchy dragToData="1"/>
    <pivotHierarchy multipleItemSelectionAllowed="1" dragToData="1">
      <members count="12" level="1">
        <member name="[sjvc_financial_monthly_summary].[BeginDate].&amp;[2012-01-01T00:00:00]"/>
        <member name="[sjvc_financial_monthly_summary].[BeginDate].&amp;[2012-02-01T00:00:00]"/>
        <member name="[sjvc_financial_monthly_summary].[BeginDate].&amp;[2012-03-01T00:00:00]"/>
        <member name="[sjvc_financial_monthly_summary].[BeginDate].&amp;[2012-04-01T00:00:00]"/>
        <member name="[sjvc_financial_monthly_summary].[BeginDate].&amp;[2012-05-01T00:00:00]"/>
        <member name="[sjvc_financial_monthly_summary].[BeginDate].&amp;[2012-06-01T00:00:00]"/>
        <member name="[sjvc_financial_monthly_summary].[BeginDate].&amp;[2012-07-01T00:00:00]"/>
        <member name="[sjvc_financial_monthly_summary].[BeginDate].&amp;[2012-08-01T00:00:00]"/>
        <member name="[sjvc_financial_monthly_summary].[BeginDate].&amp;[2012-09-01T00:00:00]"/>
        <member name="[sjvc_financial_monthly_summary].[BeginDate].&amp;[2012-10-01T00:00:00]"/>
        <member name="[sjvc_financial_monthly_summary].[BeginDate].&amp;[2012-11-01T00:00:00]"/>
        <member name="[sjvc_financial_monthly_summary].[BeginDate].&amp;[2012-12-01T00:00:00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6"/>
    <rowHierarchyUsage hierarchyUsage="9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jvc_financial_monthly_summary]"/>
      </x15:pivotTableUISettings>
    </ext>
  </extLst>
</pivotTableDefinition>
</file>

<file path=xl/pivotTables/pivotTable7.xml><?xml version="1.0" encoding="utf-8"?>
<pivotTableDefinition xmlns="http://schemas.openxmlformats.org/spreadsheetml/2006/main" name="PivotTable15" cacheId="5" applyNumberFormats="0" applyBorderFormats="0" applyFontFormats="0" applyPatternFormats="0" applyAlignmentFormats="0" applyWidthHeightFormats="1" dataCaption="Values" tag="02c2478e-7a6c-4005-bb4e-be34b243b4b5" updatedVersion="5" minRefreshableVersion="3" useAutoFormatting="1" itemPrintTitles="1" createdVersion="5" indent="0" compact="0" compactData="0" multipleFieldFilters="0">
  <location ref="A77:F83" firstHeaderRow="1" firstDataRow="2" firstDataCol="2" rowPageCount="3" colPageCount="1"/>
  <pivotFields count="7">
    <pivotField axis="axisPage" compact="0" allDrilled="1" outline="0" showAll="0" dataSourceSort="1" defaultSubtotal="0" defaultAttributeDrillState="1"/>
    <pivotField axis="axisPage" compact="0" allDrilled="1" outline="0" showAll="0" dataSourceSort="1" defaultSubtotal="0" defaultAttributeDrillState="1"/>
    <pivotField axis="axisRow" compact="0" allDrilled="1" outline="0" showAll="0" dataSourceSort="1" defaultSubtotal="0" defaultAttributeDrillState="1">
      <items count="4">
        <item x="0"/>
        <item x="1"/>
        <item x="2"/>
        <item x="3"/>
      </items>
    </pivotField>
    <pivotField axis="axisRow" compact="0" allDrilled="1" outline="0" showAll="0" dataSourceSort="1" defaultSubtotal="0" defaultAttributeDrillState="1">
      <items count="4">
        <item x="0"/>
        <item x="1"/>
        <item x="2"/>
        <item x="3"/>
      </items>
    </pivotField>
    <pivotField axis="axisCol" compact="0" allDrilled="1" outline="0" showAll="0" dataSourceSort="1" defaultSubtotal="0" defaultAttributeDrillState="1">
      <items count="3">
        <item s="1" x="0"/>
        <item s="1" x="1"/>
        <item s="1" x="2"/>
      </items>
    </pivotField>
    <pivotField dataField="1" compact="0" outline="0" showAll="0"/>
    <pivotField axis="axisPage" compact="0" allDrilled="1" outline="0" showAll="0" dataSourceSort="1" defaultAttributeDrillState="1">
      <items count="1">
        <item t="default"/>
      </items>
    </pivotField>
  </pivotFields>
  <rowFields count="2">
    <field x="2"/>
    <field x="3"/>
  </rowFields>
  <rowItems count="5">
    <i>
      <x/>
      <x/>
    </i>
    <i>
      <x v="1"/>
      <x v="1"/>
    </i>
    <i>
      <x v="2"/>
      <x v="2"/>
    </i>
    <i>
      <x v="3"/>
      <x v="3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pageFields count="3">
    <pageField fld="0" hier="7" name="[sjvc_financial_monthly_summary].[Dept].&amp;[04]" cap="04"/>
    <pageField fld="1" hier="10" name="[sjvc_financial_monthly_summary].[BeginDate].&amp;[2012-01-01T00:00:00]" cap="1/1/2012"/>
    <pageField fld="6" hier="8" name="[sjvc_financial_monthly_summary].[Series].&amp;[4]" cap="4"/>
  </pageFields>
  <dataFields count="1">
    <dataField name="Sum of NetAmount" fld="5" baseField="0" baseItem="0" numFmtId="3"/>
  </dataFields>
  <formats count="3"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" count="0"/>
        </references>
      </pivotArea>
    </format>
    <format dxfId="36">
      <pivotArea dataOnly="0" labelOnly="1" grandCol="1" outline="0" fieldPosition="0"/>
    </format>
  </formats>
  <pivotHierarchies count="2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sjvc_financial_monthly_summary].[Dept].&amp;[04]"/>
      </members>
    </pivotHierarchy>
    <pivotHierarchy multipleItemSelectionAllowed="1" dragToData="1">
      <members count="1" level="1">
        <member name="[sjvc_financial_monthly_summary].[Series].&amp;[4]"/>
      </members>
    </pivotHierarchy>
    <pivotHierarchy dragToData="1"/>
    <pivotHierarchy multipleItemSelectionAllowed="1" dragToData="1">
      <members count="12" level="1">
        <member name="[sjvc_financial_monthly_summary].[BeginDate].&amp;[2012-01-01T00:00:00]"/>
        <member name="[sjvc_financial_monthly_summary].[BeginDate].&amp;[2012-02-01T00:00:00]"/>
        <member name="[sjvc_financial_monthly_summary].[BeginDate].&amp;[2012-03-01T00:00:00]"/>
        <member name="[sjvc_financial_monthly_summary].[BeginDate].&amp;[2012-04-01T00:00:00]"/>
        <member name="[sjvc_financial_monthly_summary].[BeginDate].&amp;[2012-05-01T00:00:00]"/>
        <member name="[sjvc_financial_monthly_summary].[BeginDate].&amp;[2012-06-01T00:00:00]"/>
        <member name="[sjvc_financial_monthly_summary].[BeginDate].&amp;[2012-07-01T00:00:00]"/>
        <member name="[sjvc_financial_monthly_summary].[BeginDate].&amp;[2012-08-01T00:00:00]"/>
        <member name="[sjvc_financial_monthly_summary].[BeginDate].&amp;[2012-09-01T00:00:00]"/>
        <member name="[sjvc_financial_monthly_summary].[BeginDate].&amp;[2012-10-01T00:00:00]"/>
        <member name="[sjvc_financial_monthly_summary].[BeginDate].&amp;[2012-11-01T00:00:00]"/>
        <member name="[sjvc_financial_monthly_summary].[BeginDate].&amp;[2012-12-01T00:00:00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6"/>
    <rowHierarchyUsage hierarchyUsage="9"/>
  </rowHierarchiesUsage>
  <colHierarchiesUsage count="1">
    <colHierarchyUsage hierarchyUsage="1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jvc_financial_monthly_summary]"/>
      </x15:pivotTableUISettings>
    </ext>
  </extLst>
</pivotTableDefinition>
</file>

<file path=xl/pivotTables/pivotTable8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5:B9" firstHeaderRow="1" firstDataRow="1" firstDataCol="1" rowPageCount="3" colPageCount="1"/>
  <pivotFields count="15">
    <pivotField showAll="0"/>
    <pivotField axis="axisRow" showAll="0">
      <items count="16">
        <item x="3"/>
        <item x="1"/>
        <item x="11"/>
        <item x="14"/>
        <item x="2"/>
        <item x="8"/>
        <item x="9"/>
        <item x="12"/>
        <item x="6"/>
        <item x="5"/>
        <item x="7"/>
        <item x="4"/>
        <item x="13"/>
        <item x="10"/>
        <item x="0"/>
        <item t="default"/>
      </items>
    </pivotField>
    <pivotField showAll="0"/>
    <pivotField axis="axisPage" multipleItemSelectionAllowed="1" showAll="0">
      <items count="48">
        <item h="1" x="27"/>
        <item h="1" x="19"/>
        <item h="1" x="45"/>
        <item h="1" x="37"/>
        <item h="1" x="20"/>
        <item h="1" x="33"/>
        <item h="1" x="34"/>
        <item h="1" x="8"/>
        <item h="1" x="36"/>
        <item h="1" x="46"/>
        <item h="1" x="38"/>
        <item h="1" x="4"/>
        <item h="1" x="32"/>
        <item h="1" x="12"/>
        <item h="1" x="35"/>
        <item h="1" x="11"/>
        <item x="0"/>
        <item h="1" x="30"/>
        <item h="1" x="31"/>
        <item h="1" x="23"/>
        <item h="1" x="17"/>
        <item h="1" x="25"/>
        <item h="1" x="40"/>
        <item h="1" x="15"/>
        <item h="1" x="10"/>
        <item h="1" x="44"/>
        <item h="1" x="13"/>
        <item h="1" x="21"/>
        <item h="1" x="9"/>
        <item h="1" x="43"/>
        <item h="1" x="39"/>
        <item h="1" x="14"/>
        <item h="1" x="5"/>
        <item h="1" x="24"/>
        <item h="1" x="41"/>
        <item h="1" x="1"/>
        <item h="1" x="7"/>
        <item h="1" x="22"/>
        <item h="1" x="42"/>
        <item h="1" x="3"/>
        <item h="1" x="6"/>
        <item h="1" x="2"/>
        <item h="1" x="29"/>
        <item h="1" x="26"/>
        <item h="1" x="28"/>
        <item h="1" x="16"/>
        <item h="1" x="18"/>
        <item t="default"/>
      </items>
    </pivotField>
    <pivotField showAll="0"/>
    <pivotField showAll="0"/>
    <pivotField axis="axisPage" multipleItemSelectionAllowed="1" showAll="0">
      <items count="129">
        <item h="1" x="96"/>
        <item h="1" x="79"/>
        <item h="1" x="110"/>
        <item h="1" x="4"/>
        <item h="1" x="108"/>
        <item h="1" x="38"/>
        <item h="1" x="59"/>
        <item h="1" x="109"/>
        <item h="1" x="105"/>
        <item h="1" x="12"/>
        <item h="1" x="45"/>
        <item h="1" x="77"/>
        <item h="1" x="46"/>
        <item h="1" x="98"/>
        <item h="1" x="49"/>
        <item h="1" x="97"/>
        <item h="1" x="76"/>
        <item h="1" x="112"/>
        <item h="1" x="91"/>
        <item h="1" x="80"/>
        <item h="1" x="89"/>
        <item h="1" x="90"/>
        <item h="1" x="24"/>
        <item h="1" x="11"/>
        <item h="1" x="39"/>
        <item h="1" x="50"/>
        <item h="1" x="47"/>
        <item h="1" x="117"/>
        <item h="1" x="27"/>
        <item h="1" x="28"/>
        <item h="1" x="94"/>
        <item h="1" x="95"/>
        <item h="1" x="82"/>
        <item h="1" x="88"/>
        <item h="1" x="29"/>
        <item h="1" x="51"/>
        <item x="0"/>
        <item h="1" x="1"/>
        <item h="1" x="60"/>
        <item h="1" x="92"/>
        <item h="1" x="127"/>
        <item h="1" x="8"/>
        <item h="1" x="2"/>
        <item h="1" x="9"/>
        <item h="1" x="125"/>
        <item h="1" x="10"/>
        <item h="1" x="93"/>
        <item h="1" x="111"/>
        <item h="1" x="122"/>
        <item h="1" x="61"/>
        <item h="1" x="73"/>
        <item h="1" x="103"/>
        <item h="1" x="123"/>
        <item h="1" x="116"/>
        <item h="1" x="74"/>
        <item h="1" x="62"/>
        <item h="1" x="107"/>
        <item h="1" x="99"/>
        <item h="1" x="101"/>
        <item h="1" x="52"/>
        <item h="1" x="53"/>
        <item h="1" x="35"/>
        <item h="1" x="78"/>
        <item h="1" x="56"/>
        <item h="1" x="57"/>
        <item h="1" x="58"/>
        <item h="1" x="32"/>
        <item h="1" x="26"/>
        <item h="1" x="72"/>
        <item h="1" x="25"/>
        <item h="1" x="30"/>
        <item h="1" x="121"/>
        <item h="1" x="31"/>
        <item h="1" x="83"/>
        <item h="1" x="104"/>
        <item h="1" x="33"/>
        <item h="1" x="34"/>
        <item h="1" x="48"/>
        <item h="1" x="13"/>
        <item h="1" x="115"/>
        <item h="1" x="16"/>
        <item h="1" x="17"/>
        <item h="1" x="18"/>
        <item h="1" x="19"/>
        <item h="1" x="118"/>
        <item h="1" x="55"/>
        <item h="1" x="113"/>
        <item h="1" x="21"/>
        <item h="1" x="22"/>
        <item h="1" x="23"/>
        <item h="1" x="3"/>
        <item h="1" x="120"/>
        <item h="1" x="40"/>
        <item h="1" x="106"/>
        <item h="1" x="41"/>
        <item h="1" x="42"/>
        <item h="1" x="75"/>
        <item h="1" x="20"/>
        <item h="1" x="5"/>
        <item h="1" x="124"/>
        <item h="1" x="65"/>
        <item h="1" x="6"/>
        <item h="1" x="102"/>
        <item h="1" x="66"/>
        <item h="1" x="7"/>
        <item h="1" x="54"/>
        <item h="1" x="43"/>
        <item h="1" x="87"/>
        <item h="1" x="69"/>
        <item h="1" x="70"/>
        <item h="1" x="71"/>
        <item h="1" x="64"/>
        <item h="1" x="114"/>
        <item h="1" x="100"/>
        <item h="1" x="36"/>
        <item h="1" x="37"/>
        <item h="1" x="44"/>
        <item h="1" x="81"/>
        <item h="1" x="63"/>
        <item h="1" x="126"/>
        <item h="1" x="67"/>
        <item h="1" x="68"/>
        <item h="1" x="14"/>
        <item h="1" x="15"/>
        <item h="1" x="84"/>
        <item h="1" x="85"/>
        <item h="1" x="86"/>
        <item h="1" x="119"/>
        <item t="default"/>
      </items>
    </pivotField>
    <pivotField dataField="1" showAll="0"/>
    <pivotField showAll="0"/>
    <pivotField numFmtId="14" showAll="0"/>
    <pivotField showAll="0"/>
    <pivotField axis="axisPage" multipleItemSelectionAllowed="1" showAll="0">
      <items count="7">
        <item x="1"/>
        <item x="3"/>
        <item h="1" x="5"/>
        <item h="1" x="0"/>
        <item h="1" x="2"/>
        <item h="1" x="4"/>
        <item t="default"/>
      </items>
    </pivotField>
    <pivotField showAll="0"/>
    <pivotField showAll="0"/>
    <pivotField showAll="0"/>
  </pivotFields>
  <rowFields count="1">
    <field x="1"/>
  </rowFields>
  <rowItems count="4">
    <i>
      <x v="1"/>
    </i>
    <i>
      <x v="4"/>
    </i>
    <i>
      <x v="14"/>
    </i>
    <i t="grand">
      <x/>
    </i>
  </rowItems>
  <colItems count="1">
    <i/>
  </colItems>
  <pageFields count="3">
    <pageField fld="3" hier="-1"/>
    <pageField fld="11" hier="-1"/>
    <pageField fld="6" hier="-1"/>
  </pageFields>
  <dataFields count="1">
    <dataField name="Average of Gross Wages" fld="7" subtotal="average" baseField="1" baseItem="4" numFmtId="164"/>
  </dataFields>
  <formats count="3">
    <format dxfId="10">
      <pivotArea outline="0" collapsedLevelsAreSubtotals="1" fieldPosition="0"/>
    </format>
    <format dxfId="9">
      <pivotArea outline="0" collapsedLevelsAreSubtotals="1" fieldPosition="0"/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4" cacheId="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16:B27" firstHeaderRow="1" firstDataRow="1" firstDataCol="1" rowPageCount="3" colPageCount="1"/>
  <pivotFields count="15">
    <pivotField showAll="0"/>
    <pivotField axis="axisRow" showAll="0">
      <items count="16">
        <item x="3"/>
        <item x="1"/>
        <item x="11"/>
        <item x="14"/>
        <item x="2"/>
        <item x="8"/>
        <item x="9"/>
        <item x="12"/>
        <item x="6"/>
        <item x="5"/>
        <item x="7"/>
        <item x="4"/>
        <item x="13"/>
        <item x="10"/>
        <item x="0"/>
        <item t="default"/>
      </items>
    </pivotField>
    <pivotField showAll="0"/>
    <pivotField axis="axisPage" multipleItemSelectionAllowed="1" showAll="0">
      <items count="48">
        <item h="1" x="27"/>
        <item h="1" x="19"/>
        <item h="1" x="45"/>
        <item h="1" x="37"/>
        <item h="1" x="20"/>
        <item h="1" x="33"/>
        <item h="1" x="34"/>
        <item h="1" x="8"/>
        <item h="1" x="36"/>
        <item h="1" x="46"/>
        <item h="1" x="38"/>
        <item h="1" x="4"/>
        <item h="1" x="32"/>
        <item h="1" x="12"/>
        <item h="1" x="35"/>
        <item h="1" x="11"/>
        <item h="1" x="0"/>
        <item h="1" x="30"/>
        <item h="1" x="31"/>
        <item h="1" x="23"/>
        <item h="1" x="17"/>
        <item h="1" x="25"/>
        <item h="1" x="40"/>
        <item x="15"/>
        <item h="1" x="10"/>
        <item h="1" x="44"/>
        <item h="1" x="13"/>
        <item h="1" x="21"/>
        <item h="1" x="9"/>
        <item h="1" x="43"/>
        <item h="1" x="39"/>
        <item h="1" x="14"/>
        <item h="1" x="5"/>
        <item h="1" x="24"/>
        <item h="1" x="41"/>
        <item h="1" x="1"/>
        <item h="1" x="7"/>
        <item h="1" x="22"/>
        <item h="1" x="42"/>
        <item h="1" x="3"/>
        <item h="1" x="6"/>
        <item h="1" x="2"/>
        <item h="1" x="29"/>
        <item h="1" x="26"/>
        <item h="1" x="28"/>
        <item h="1" x="16"/>
        <item h="1" x="18"/>
        <item t="default"/>
      </items>
    </pivotField>
    <pivotField showAll="0"/>
    <pivotField showAll="0"/>
    <pivotField axis="axisPage" multipleItemSelectionAllowed="1" showAll="0">
      <items count="129">
        <item h="1" x="96"/>
        <item h="1" x="79"/>
        <item h="1" x="110"/>
        <item h="1" x="4"/>
        <item h="1" x="108"/>
        <item h="1" x="38"/>
        <item h="1" x="59"/>
        <item h="1" x="109"/>
        <item h="1" x="105"/>
        <item h="1" x="12"/>
        <item h="1" x="45"/>
        <item h="1" x="77"/>
        <item h="1" x="46"/>
        <item h="1" x="98"/>
        <item h="1" x="49"/>
        <item h="1" x="97"/>
        <item h="1" x="76"/>
        <item h="1" x="112"/>
        <item h="1" x="91"/>
        <item h="1" x="80"/>
        <item h="1" x="89"/>
        <item h="1" x="90"/>
        <item h="1" x="24"/>
        <item h="1" x="11"/>
        <item h="1" x="39"/>
        <item h="1" x="50"/>
        <item h="1" x="47"/>
        <item h="1" x="117"/>
        <item h="1" x="27"/>
        <item h="1" x="28"/>
        <item h="1" x="94"/>
        <item h="1" x="95"/>
        <item h="1" x="82"/>
        <item h="1" x="88"/>
        <item h="1" x="29"/>
        <item h="1" x="51"/>
        <item h="1" x="0"/>
        <item h="1" x="1"/>
        <item h="1" x="60"/>
        <item h="1" x="92"/>
        <item h="1" x="127"/>
        <item h="1" x="8"/>
        <item h="1" x="2"/>
        <item h="1" x="9"/>
        <item h="1" x="125"/>
        <item h="1" x="10"/>
        <item h="1" x="93"/>
        <item h="1" x="111"/>
        <item h="1" x="122"/>
        <item h="1" x="61"/>
        <item h="1" x="73"/>
        <item h="1" x="103"/>
        <item h="1" x="123"/>
        <item h="1" x="116"/>
        <item h="1" x="74"/>
        <item h="1" x="62"/>
        <item h="1" x="107"/>
        <item h="1" x="99"/>
        <item h="1" x="101"/>
        <item h="1" x="52"/>
        <item h="1" x="53"/>
        <item h="1" x="35"/>
        <item h="1" x="78"/>
        <item h="1" x="56"/>
        <item h="1" x="57"/>
        <item h="1" x="58"/>
        <item x="32"/>
        <item h="1" x="26"/>
        <item h="1" x="72"/>
        <item h="1" x="25"/>
        <item h="1" x="30"/>
        <item h="1" x="121"/>
        <item h="1" x="31"/>
        <item h="1" x="83"/>
        <item h="1" x="104"/>
        <item h="1" x="33"/>
        <item h="1" x="34"/>
        <item h="1" x="48"/>
        <item h="1" x="13"/>
        <item h="1" x="115"/>
        <item h="1" x="16"/>
        <item h="1" x="17"/>
        <item h="1" x="18"/>
        <item h="1" x="19"/>
        <item h="1" x="118"/>
        <item h="1" x="55"/>
        <item h="1" x="113"/>
        <item h="1" x="21"/>
        <item h="1" x="22"/>
        <item h="1" x="23"/>
        <item h="1" x="3"/>
        <item h="1" x="120"/>
        <item h="1" x="40"/>
        <item h="1" x="106"/>
        <item h="1" x="41"/>
        <item h="1" x="42"/>
        <item h="1" x="75"/>
        <item h="1" x="20"/>
        <item h="1" x="5"/>
        <item h="1" x="124"/>
        <item h="1" x="65"/>
        <item h="1" x="6"/>
        <item h="1" x="102"/>
        <item h="1" x="66"/>
        <item h="1" x="7"/>
        <item h="1" x="54"/>
        <item h="1" x="43"/>
        <item h="1" x="87"/>
        <item h="1" x="69"/>
        <item h="1" x="70"/>
        <item h="1" x="71"/>
        <item h="1" x="64"/>
        <item h="1" x="114"/>
        <item h="1" x="100"/>
        <item h="1" x="36"/>
        <item h="1" x="37"/>
        <item h="1" x="44"/>
        <item h="1" x="81"/>
        <item h="1" x="63"/>
        <item h="1" x="126"/>
        <item h="1" x="67"/>
        <item h="1" x="68"/>
        <item h="1" x="14"/>
        <item h="1" x="15"/>
        <item h="1" x="84"/>
        <item h="1" x="85"/>
        <item h="1" x="86"/>
        <item h="1" x="119"/>
        <item t="default"/>
      </items>
    </pivotField>
    <pivotField dataField="1" showAll="0"/>
    <pivotField showAll="0"/>
    <pivotField numFmtId="14" showAll="0"/>
    <pivotField showAll="0"/>
    <pivotField axis="axisPage" multipleItemSelectionAllowed="1" showAll="0">
      <items count="7">
        <item x="1"/>
        <item x="3"/>
        <item h="1" x="5"/>
        <item h="1" x="0"/>
        <item h="1" x="2"/>
        <item h="1" x="4"/>
        <item t="default"/>
      </items>
    </pivotField>
    <pivotField showAll="0"/>
    <pivotField showAll="0"/>
    <pivotField showAll="0"/>
  </pivotFields>
  <rowFields count="1">
    <field x="1"/>
  </rowFields>
  <rowItems count="11">
    <i>
      <x/>
    </i>
    <i>
      <x v="1"/>
    </i>
    <i>
      <x v="4"/>
    </i>
    <i>
      <x v="5"/>
    </i>
    <i>
      <x v="8"/>
    </i>
    <i>
      <x v="9"/>
    </i>
    <i>
      <x v="10"/>
    </i>
    <i>
      <x v="11"/>
    </i>
    <i>
      <x v="13"/>
    </i>
    <i>
      <x v="14"/>
    </i>
    <i t="grand">
      <x/>
    </i>
  </rowItems>
  <colItems count="1">
    <i/>
  </colItems>
  <pageFields count="3">
    <pageField fld="3" hier="-1"/>
    <pageField fld="11" hier="-1"/>
    <pageField fld="6" hier="-1"/>
  </pageFields>
  <dataFields count="1">
    <dataField name="Average of Gross Wages" fld="7" subtotal="average" baseField="1" baseItem="4" numFmtId="164"/>
  </dataFields>
  <formats count="3">
    <format dxfId="13">
      <pivotArea outline="0" collapsedLevelsAreSubtotals="1" fieldPosition="0"/>
    </format>
    <format dxfId="12">
      <pivotArea outline="0" collapsedLevelsAreSubtotals="1" fieldPosition="0"/>
    </format>
    <format dxfId="1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8"/>
  <sheetViews>
    <sheetView showGridLines="0" tabSelected="1" zoomScaleNormal="100" workbookViewId="0">
      <selection activeCell="A6" sqref="A6"/>
    </sheetView>
  </sheetViews>
  <sheetFormatPr defaultRowHeight="15" customHeight="1" x14ac:dyDescent="0.25"/>
  <cols>
    <col min="1" max="1" width="31.42578125" customWidth="1"/>
    <col min="2" max="3" width="17.85546875" customWidth="1"/>
  </cols>
  <sheetData>
    <row r="1" spans="1:3" s="79" customFormat="1" ht="15" customHeight="1" x14ac:dyDescent="0.25">
      <c r="A1" s="192" t="s">
        <v>2253</v>
      </c>
    </row>
    <row r="2" spans="1:3" s="79" customFormat="1" ht="15" customHeight="1" x14ac:dyDescent="0.25">
      <c r="A2" s="43" t="s">
        <v>2245</v>
      </c>
    </row>
    <row r="4" spans="1:3" s="80" customFormat="1" ht="15" customHeight="1" x14ac:dyDescent="0.25"/>
    <row r="5" spans="1:3" ht="15" customHeight="1" x14ac:dyDescent="0.25">
      <c r="A5" s="194" t="s">
        <v>2256</v>
      </c>
      <c r="B5" s="195"/>
      <c r="C5" s="195"/>
    </row>
    <row r="6" spans="1:3" s="6" customFormat="1" ht="15" customHeight="1" x14ac:dyDescent="0.25">
      <c r="A6" s="81"/>
      <c r="B6" s="81" t="s">
        <v>125</v>
      </c>
      <c r="C6" s="81" t="s">
        <v>2252</v>
      </c>
    </row>
    <row r="7" spans="1:3" s="82" customFormat="1" ht="15" customHeight="1" x14ac:dyDescent="0.25">
      <c r="A7" s="83" t="s">
        <v>119</v>
      </c>
      <c r="B7" s="84">
        <f>AVERAGE('San Diego'!E13:P13)</f>
        <v>23.5</v>
      </c>
      <c r="C7" s="119">
        <f>AVERAGE('San Diego'!R13:AC13)</f>
        <v>30.75</v>
      </c>
    </row>
    <row r="8" spans="1:3" ht="15" customHeight="1" x14ac:dyDescent="0.25">
      <c r="A8" s="85"/>
      <c r="B8" s="80"/>
      <c r="C8" s="120"/>
    </row>
    <row r="9" spans="1:3" s="86" customFormat="1" ht="15" customHeight="1" x14ac:dyDescent="0.25">
      <c r="A9" s="87" t="s">
        <v>97</v>
      </c>
      <c r="B9" s="88">
        <f>'San Diego'!Q22</f>
        <v>548753.14285714296</v>
      </c>
      <c r="C9" s="121">
        <f>'San Diego'!AD22</f>
        <v>715451.65714285709</v>
      </c>
    </row>
    <row r="10" spans="1:3" s="86" customFormat="1" ht="15" customHeight="1" x14ac:dyDescent="0.25">
      <c r="A10" s="87"/>
      <c r="B10" s="88"/>
      <c r="C10" s="121"/>
    </row>
    <row r="11" spans="1:3" ht="15" customHeight="1" x14ac:dyDescent="0.25">
      <c r="A11" s="87" t="s">
        <v>120</v>
      </c>
      <c r="B11" s="89"/>
      <c r="C11" s="122"/>
    </row>
    <row r="12" spans="1:3" ht="15" customHeight="1" x14ac:dyDescent="0.25">
      <c r="A12" s="90" t="s">
        <v>121</v>
      </c>
      <c r="B12" s="89">
        <f>SUM('San Diego'!Q25:Q26)</f>
        <v>152324.26870051443</v>
      </c>
      <c r="C12" s="122">
        <f>SUM('San Diego'!AD25:AD26)</f>
        <v>220396.73185494985</v>
      </c>
    </row>
    <row r="13" spans="1:3" ht="15" customHeight="1" x14ac:dyDescent="0.25">
      <c r="A13" s="90" t="s">
        <v>2242</v>
      </c>
      <c r="B13" s="89">
        <f>'San Diego'!Q27</f>
        <v>23124.982644787644</v>
      </c>
      <c r="C13" s="122">
        <f>'San Diego'!AD27</f>
        <v>31167.064375193047</v>
      </c>
    </row>
    <row r="14" spans="1:3" ht="15" customHeight="1" x14ac:dyDescent="0.25">
      <c r="A14" s="90" t="s">
        <v>32</v>
      </c>
      <c r="B14" s="89">
        <f>'San Diego'!Q28</f>
        <v>14819.117693050188</v>
      </c>
      <c r="C14" s="122">
        <f>'San Diego'!AD28</f>
        <v>19972.702346090729</v>
      </c>
    </row>
    <row r="15" spans="1:3" ht="15" customHeight="1" x14ac:dyDescent="0.25">
      <c r="A15" s="90" t="s">
        <v>2251</v>
      </c>
      <c r="B15" s="89">
        <f>'San Diego'!Q29</f>
        <v>45511.949661052</v>
      </c>
      <c r="C15" s="122">
        <f>'San Diego'!AD29</f>
        <v>45511.949661052</v>
      </c>
    </row>
    <row r="16" spans="1:3" ht="15" customHeight="1" x14ac:dyDescent="0.25">
      <c r="A16" s="90" t="s">
        <v>34</v>
      </c>
      <c r="B16" s="89">
        <f>SUM('San Diego'!Q30:Q38)</f>
        <v>21166.996705276706</v>
      </c>
      <c r="C16" s="122">
        <f>SUM('San Diego'!AD30:AD38)</f>
        <v>23490.103313384807</v>
      </c>
    </row>
    <row r="17" spans="1:3" s="86" customFormat="1" ht="15" customHeight="1" x14ac:dyDescent="0.25">
      <c r="A17" s="91" t="s">
        <v>122</v>
      </c>
      <c r="B17" s="92">
        <f>SUM(B12:B16)</f>
        <v>256947.31540468097</v>
      </c>
      <c r="C17" s="123">
        <f>SUM(C12:C16)</f>
        <v>340538.55155067041</v>
      </c>
    </row>
    <row r="18" spans="1:3" s="86" customFormat="1" ht="15" customHeight="1" x14ac:dyDescent="0.25">
      <c r="A18" s="91"/>
      <c r="B18" s="92"/>
      <c r="C18" s="123"/>
    </row>
    <row r="19" spans="1:3" ht="15" customHeight="1" x14ac:dyDescent="0.25">
      <c r="A19" s="87" t="s">
        <v>2246</v>
      </c>
      <c r="B19" s="89"/>
      <c r="C19" s="122"/>
    </row>
    <row r="20" spans="1:3" ht="15" hidden="1" customHeight="1" x14ac:dyDescent="0.25">
      <c r="A20" s="90" t="s">
        <v>127</v>
      </c>
      <c r="B20" s="89">
        <f>'San Diego'!Q47</f>
        <v>5898.6968918918919</v>
      </c>
      <c r="C20" s="122">
        <f>'San Diego'!AD47</f>
        <v>7718.5076351351345</v>
      </c>
    </row>
    <row r="21" spans="1:3" ht="15" hidden="1" customHeight="1" x14ac:dyDescent="0.25">
      <c r="A21" s="90" t="s">
        <v>42</v>
      </c>
      <c r="B21" s="89">
        <f>'San Diego'!Q48</f>
        <v>752.9114189189188</v>
      </c>
      <c r="C21" s="122">
        <f>'San Diego'!AD48</f>
        <v>985.19260135135107</v>
      </c>
    </row>
    <row r="22" spans="1:3" ht="15" customHeight="1" x14ac:dyDescent="0.25">
      <c r="A22" s="90" t="s">
        <v>128</v>
      </c>
      <c r="B22" s="89">
        <f>'San Diego'!Q49</f>
        <v>109750.62857142859</v>
      </c>
      <c r="C22" s="122">
        <f>'San Diego'!AD49</f>
        <v>147383.04137142858</v>
      </c>
    </row>
    <row r="23" spans="1:3" ht="15" customHeight="1" x14ac:dyDescent="0.25">
      <c r="A23" s="90" t="s">
        <v>2243</v>
      </c>
      <c r="B23" s="89">
        <f>'San Diego'!Q50</f>
        <v>50000</v>
      </c>
      <c r="C23" s="122">
        <f>'San Diego'!AD50</f>
        <v>0</v>
      </c>
    </row>
    <row r="24" spans="1:3" s="86" customFormat="1" ht="15" customHeight="1" x14ac:dyDescent="0.25">
      <c r="A24" s="91" t="s">
        <v>123</v>
      </c>
      <c r="B24" s="92">
        <f>SUM(B22:B23)</f>
        <v>159750.62857142859</v>
      </c>
      <c r="C24" s="92">
        <f>SUM(C22:C23)</f>
        <v>147383.04137142858</v>
      </c>
    </row>
    <row r="25" spans="1:3" s="86" customFormat="1" ht="15" customHeight="1" x14ac:dyDescent="0.25">
      <c r="A25" s="91"/>
      <c r="B25" s="92"/>
      <c r="C25" s="123"/>
    </row>
    <row r="26" spans="1:3" ht="15" customHeight="1" x14ac:dyDescent="0.25">
      <c r="A26" s="93" t="s">
        <v>2247</v>
      </c>
      <c r="B26" s="94">
        <f>B9-B17-B24</f>
        <v>132055.1988810334</v>
      </c>
      <c r="C26" s="124">
        <f>C9-C17-C24</f>
        <v>227530.0642207581</v>
      </c>
    </row>
    <row r="27" spans="1:3" s="86" customFormat="1" ht="15" customHeight="1" x14ac:dyDescent="0.25">
      <c r="A27" s="95"/>
      <c r="B27" s="92"/>
    </row>
    <row r="28" spans="1:3" ht="15" customHeight="1" x14ac:dyDescent="0.25">
      <c r="A28" s="96" t="s">
        <v>126</v>
      </c>
    </row>
    <row r="29" spans="1:3" ht="7.5" customHeight="1" x14ac:dyDescent="0.25">
      <c r="A29" s="96"/>
    </row>
    <row r="30" spans="1:3" ht="15" customHeight="1" x14ac:dyDescent="0.25">
      <c r="A30" s="96" t="s">
        <v>2255</v>
      </c>
    </row>
    <row r="31" spans="1:3" ht="7.5" customHeight="1" x14ac:dyDescent="0.25">
      <c r="A31" s="96"/>
    </row>
    <row r="32" spans="1:3" ht="15" customHeight="1" x14ac:dyDescent="0.25">
      <c r="A32" s="96" t="s">
        <v>2249</v>
      </c>
    </row>
    <row r="33" spans="1:3" ht="15" customHeight="1" x14ac:dyDescent="0.25">
      <c r="A33" s="96" t="s">
        <v>2250</v>
      </c>
    </row>
    <row r="34" spans="1:3" ht="7.5" customHeight="1" x14ac:dyDescent="0.25">
      <c r="A34" s="96"/>
    </row>
    <row r="35" spans="1:3" ht="15" customHeight="1" x14ac:dyDescent="0.25">
      <c r="A35" s="96" t="s">
        <v>2248</v>
      </c>
    </row>
    <row r="36" spans="1:3" ht="7.5" customHeight="1" x14ac:dyDescent="0.25">
      <c r="A36" s="96"/>
    </row>
    <row r="37" spans="1:3" ht="15" customHeight="1" x14ac:dyDescent="0.25">
      <c r="A37" s="193" t="s">
        <v>2254</v>
      </c>
      <c r="B37" s="193"/>
      <c r="C37" s="193"/>
    </row>
    <row r="38" spans="1:3" ht="15" customHeight="1" x14ac:dyDescent="0.25">
      <c r="A38" s="193"/>
      <c r="B38" s="193"/>
      <c r="C38" s="193"/>
    </row>
  </sheetData>
  <mergeCells count="2">
    <mergeCell ref="A37:C38"/>
    <mergeCell ref="A5:C5"/>
  </mergeCells>
  <printOptions horizontalCentered="1"/>
  <pageMargins left="0.25" right="0.25" top="0.6" bottom="0.6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06"/>
  <sheetViews>
    <sheetView showGridLines="0" topLeftCell="A2" zoomScaleNormal="100" workbookViewId="0">
      <pane ySplit="10" topLeftCell="A264" activePane="bottomLeft" state="frozen"/>
      <selection activeCell="G5" sqref="G5"/>
      <selection pane="bottomLeft" activeCell="A7" sqref="A7"/>
    </sheetView>
  </sheetViews>
  <sheetFormatPr defaultRowHeight="15" x14ac:dyDescent="0.25"/>
  <cols>
    <col min="1" max="1" width="38.7109375" style="126" customWidth="1"/>
    <col min="2" max="2" width="28.5703125" style="126" customWidth="1"/>
    <col min="3" max="3" width="18.7109375" style="126" customWidth="1"/>
    <col min="4" max="4" width="10.7109375" style="126" customWidth="1"/>
    <col min="5" max="5" width="6.42578125" style="126" customWidth="1"/>
    <col min="6" max="6" width="11.140625" style="126" customWidth="1"/>
    <col min="7" max="7" width="10.7109375" style="126" customWidth="1"/>
    <col min="8" max="8" width="5.5703125" style="126" customWidth="1"/>
    <col min="9" max="224" width="9.140625" style="126"/>
    <col min="225" max="225" width="38.42578125" style="126" customWidth="1"/>
    <col min="226" max="243" width="9.140625" style="126" customWidth="1"/>
    <col min="244" max="246" width="2.5703125" style="126" customWidth="1"/>
    <col min="247" max="247" width="28.5703125" style="126" customWidth="1"/>
    <col min="248" max="248" width="16" style="126" customWidth="1"/>
    <col min="249" max="249" width="9.140625" style="126" customWidth="1"/>
    <col min="250" max="250" width="10.140625" style="126" customWidth="1"/>
    <col min="251" max="256" width="9.140625" style="126" customWidth="1"/>
    <col min="257" max="257" width="6.42578125" style="126" customWidth="1"/>
    <col min="258" max="258" width="9.140625" style="126" customWidth="1"/>
    <col min="259" max="259" width="11.140625" style="126" customWidth="1"/>
    <col min="260" max="261" width="9.140625" style="126" customWidth="1"/>
    <col min="262" max="262" width="8.5703125" style="126" customWidth="1"/>
    <col min="263" max="263" width="9.140625" style="126"/>
    <col min="264" max="264" width="5.5703125" style="126" customWidth="1"/>
    <col min="265" max="480" width="9.140625" style="126"/>
    <col min="481" max="481" width="38.42578125" style="126" customWidth="1"/>
    <col min="482" max="499" width="9.140625" style="126" customWidth="1"/>
    <col min="500" max="502" width="2.5703125" style="126" customWidth="1"/>
    <col min="503" max="503" width="28.5703125" style="126" customWidth="1"/>
    <col min="504" max="504" width="16" style="126" customWidth="1"/>
    <col min="505" max="505" width="9.140625" style="126" customWidth="1"/>
    <col min="506" max="506" width="10.140625" style="126" customWidth="1"/>
    <col min="507" max="512" width="9.140625" style="126" customWidth="1"/>
    <col min="513" max="513" width="6.42578125" style="126" customWidth="1"/>
    <col min="514" max="514" width="9.140625" style="126" customWidth="1"/>
    <col min="515" max="515" width="11.140625" style="126" customWidth="1"/>
    <col min="516" max="517" width="9.140625" style="126" customWidth="1"/>
    <col min="518" max="518" width="8.5703125" style="126" customWidth="1"/>
    <col min="519" max="519" width="9.140625" style="126"/>
    <col min="520" max="520" width="5.5703125" style="126" customWidth="1"/>
    <col min="521" max="736" width="9.140625" style="126"/>
    <col min="737" max="737" width="38.42578125" style="126" customWidth="1"/>
    <col min="738" max="755" width="9.140625" style="126" customWidth="1"/>
    <col min="756" max="758" width="2.5703125" style="126" customWidth="1"/>
    <col min="759" max="759" width="28.5703125" style="126" customWidth="1"/>
    <col min="760" max="760" width="16" style="126" customWidth="1"/>
    <col min="761" max="761" width="9.140625" style="126" customWidth="1"/>
    <col min="762" max="762" width="10.140625" style="126" customWidth="1"/>
    <col min="763" max="768" width="9.140625" style="126" customWidth="1"/>
    <col min="769" max="769" width="6.42578125" style="126" customWidth="1"/>
    <col min="770" max="770" width="9.140625" style="126" customWidth="1"/>
    <col min="771" max="771" width="11.140625" style="126" customWidth="1"/>
    <col min="772" max="773" width="9.140625" style="126" customWidth="1"/>
    <col min="774" max="774" width="8.5703125" style="126" customWidth="1"/>
    <col min="775" max="775" width="9.140625" style="126"/>
    <col min="776" max="776" width="5.5703125" style="126" customWidth="1"/>
    <col min="777" max="992" width="9.140625" style="126"/>
    <col min="993" max="993" width="38.42578125" style="126" customWidth="1"/>
    <col min="994" max="1011" width="9.140625" style="126" customWidth="1"/>
    <col min="1012" max="1014" width="2.5703125" style="126" customWidth="1"/>
    <col min="1015" max="1015" width="28.5703125" style="126" customWidth="1"/>
    <col min="1016" max="1016" width="16" style="126" customWidth="1"/>
    <col min="1017" max="1017" width="9.140625" style="126" customWidth="1"/>
    <col min="1018" max="1018" width="10.140625" style="126" customWidth="1"/>
    <col min="1019" max="1024" width="9.140625" style="126" customWidth="1"/>
    <col min="1025" max="1025" width="6.42578125" style="126" customWidth="1"/>
    <col min="1026" max="1026" width="9.140625" style="126" customWidth="1"/>
    <col min="1027" max="1027" width="11.140625" style="126" customWidth="1"/>
    <col min="1028" max="1029" width="9.140625" style="126" customWidth="1"/>
    <col min="1030" max="1030" width="8.5703125" style="126" customWidth="1"/>
    <col min="1031" max="1031" width="9.140625" style="126"/>
    <col min="1032" max="1032" width="5.5703125" style="126" customWidth="1"/>
    <col min="1033" max="1248" width="9.140625" style="126"/>
    <col min="1249" max="1249" width="38.42578125" style="126" customWidth="1"/>
    <col min="1250" max="1267" width="9.140625" style="126" customWidth="1"/>
    <col min="1268" max="1270" width="2.5703125" style="126" customWidth="1"/>
    <col min="1271" max="1271" width="28.5703125" style="126" customWidth="1"/>
    <col min="1272" max="1272" width="16" style="126" customWidth="1"/>
    <col min="1273" max="1273" width="9.140625" style="126" customWidth="1"/>
    <col min="1274" max="1274" width="10.140625" style="126" customWidth="1"/>
    <col min="1275" max="1280" width="9.140625" style="126" customWidth="1"/>
    <col min="1281" max="1281" width="6.42578125" style="126" customWidth="1"/>
    <col min="1282" max="1282" width="9.140625" style="126" customWidth="1"/>
    <col min="1283" max="1283" width="11.140625" style="126" customWidth="1"/>
    <col min="1284" max="1285" width="9.140625" style="126" customWidth="1"/>
    <col min="1286" max="1286" width="8.5703125" style="126" customWidth="1"/>
    <col min="1287" max="1287" width="9.140625" style="126"/>
    <col min="1288" max="1288" width="5.5703125" style="126" customWidth="1"/>
    <col min="1289" max="1504" width="9.140625" style="126"/>
    <col min="1505" max="1505" width="38.42578125" style="126" customWidth="1"/>
    <col min="1506" max="1523" width="9.140625" style="126" customWidth="1"/>
    <col min="1524" max="1526" width="2.5703125" style="126" customWidth="1"/>
    <col min="1527" max="1527" width="28.5703125" style="126" customWidth="1"/>
    <col min="1528" max="1528" width="16" style="126" customWidth="1"/>
    <col min="1529" max="1529" width="9.140625" style="126" customWidth="1"/>
    <col min="1530" max="1530" width="10.140625" style="126" customWidth="1"/>
    <col min="1531" max="1536" width="9.140625" style="126" customWidth="1"/>
    <col min="1537" max="1537" width="6.42578125" style="126" customWidth="1"/>
    <col min="1538" max="1538" width="9.140625" style="126" customWidth="1"/>
    <col min="1539" max="1539" width="11.140625" style="126" customWidth="1"/>
    <col min="1540" max="1541" width="9.140625" style="126" customWidth="1"/>
    <col min="1542" max="1542" width="8.5703125" style="126" customWidth="1"/>
    <col min="1543" max="1543" width="9.140625" style="126"/>
    <col min="1544" max="1544" width="5.5703125" style="126" customWidth="1"/>
    <col min="1545" max="1760" width="9.140625" style="126"/>
    <col min="1761" max="1761" width="38.42578125" style="126" customWidth="1"/>
    <col min="1762" max="1779" width="9.140625" style="126" customWidth="1"/>
    <col min="1780" max="1782" width="2.5703125" style="126" customWidth="1"/>
    <col min="1783" max="1783" width="28.5703125" style="126" customWidth="1"/>
    <col min="1784" max="1784" width="16" style="126" customWidth="1"/>
    <col min="1785" max="1785" width="9.140625" style="126" customWidth="1"/>
    <col min="1786" max="1786" width="10.140625" style="126" customWidth="1"/>
    <col min="1787" max="1792" width="9.140625" style="126" customWidth="1"/>
    <col min="1793" max="1793" width="6.42578125" style="126" customWidth="1"/>
    <col min="1794" max="1794" width="9.140625" style="126" customWidth="1"/>
    <col min="1795" max="1795" width="11.140625" style="126" customWidth="1"/>
    <col min="1796" max="1797" width="9.140625" style="126" customWidth="1"/>
    <col min="1798" max="1798" width="8.5703125" style="126" customWidth="1"/>
    <col min="1799" max="1799" width="9.140625" style="126"/>
    <col min="1800" max="1800" width="5.5703125" style="126" customWidth="1"/>
    <col min="1801" max="2016" width="9.140625" style="126"/>
    <col min="2017" max="2017" width="38.42578125" style="126" customWidth="1"/>
    <col min="2018" max="2035" width="9.140625" style="126" customWidth="1"/>
    <col min="2036" max="2038" width="2.5703125" style="126" customWidth="1"/>
    <col min="2039" max="2039" width="28.5703125" style="126" customWidth="1"/>
    <col min="2040" max="2040" width="16" style="126" customWidth="1"/>
    <col min="2041" max="2041" width="9.140625" style="126" customWidth="1"/>
    <col min="2042" max="2042" width="10.140625" style="126" customWidth="1"/>
    <col min="2043" max="2048" width="9.140625" style="126" customWidth="1"/>
    <col min="2049" max="2049" width="6.42578125" style="126" customWidth="1"/>
    <col min="2050" max="2050" width="9.140625" style="126" customWidth="1"/>
    <col min="2051" max="2051" width="11.140625" style="126" customWidth="1"/>
    <col min="2052" max="2053" width="9.140625" style="126" customWidth="1"/>
    <col min="2054" max="2054" width="8.5703125" style="126" customWidth="1"/>
    <col min="2055" max="2055" width="9.140625" style="126"/>
    <col min="2056" max="2056" width="5.5703125" style="126" customWidth="1"/>
    <col min="2057" max="2272" width="9.140625" style="126"/>
    <col min="2273" max="2273" width="38.42578125" style="126" customWidth="1"/>
    <col min="2274" max="2291" width="9.140625" style="126" customWidth="1"/>
    <col min="2292" max="2294" width="2.5703125" style="126" customWidth="1"/>
    <col min="2295" max="2295" width="28.5703125" style="126" customWidth="1"/>
    <col min="2296" max="2296" width="16" style="126" customWidth="1"/>
    <col min="2297" max="2297" width="9.140625" style="126" customWidth="1"/>
    <col min="2298" max="2298" width="10.140625" style="126" customWidth="1"/>
    <col min="2299" max="2304" width="9.140625" style="126" customWidth="1"/>
    <col min="2305" max="2305" width="6.42578125" style="126" customWidth="1"/>
    <col min="2306" max="2306" width="9.140625" style="126" customWidth="1"/>
    <col min="2307" max="2307" width="11.140625" style="126" customWidth="1"/>
    <col min="2308" max="2309" width="9.140625" style="126" customWidth="1"/>
    <col min="2310" max="2310" width="8.5703125" style="126" customWidth="1"/>
    <col min="2311" max="2311" width="9.140625" style="126"/>
    <col min="2312" max="2312" width="5.5703125" style="126" customWidth="1"/>
    <col min="2313" max="2528" width="9.140625" style="126"/>
    <col min="2529" max="2529" width="38.42578125" style="126" customWidth="1"/>
    <col min="2530" max="2547" width="9.140625" style="126" customWidth="1"/>
    <col min="2548" max="2550" width="2.5703125" style="126" customWidth="1"/>
    <col min="2551" max="2551" width="28.5703125" style="126" customWidth="1"/>
    <col min="2552" max="2552" width="16" style="126" customWidth="1"/>
    <col min="2553" max="2553" width="9.140625" style="126" customWidth="1"/>
    <col min="2554" max="2554" width="10.140625" style="126" customWidth="1"/>
    <col min="2555" max="2560" width="9.140625" style="126" customWidth="1"/>
    <col min="2561" max="2561" width="6.42578125" style="126" customWidth="1"/>
    <col min="2562" max="2562" width="9.140625" style="126" customWidth="1"/>
    <col min="2563" max="2563" width="11.140625" style="126" customWidth="1"/>
    <col min="2564" max="2565" width="9.140625" style="126" customWidth="1"/>
    <col min="2566" max="2566" width="8.5703125" style="126" customWidth="1"/>
    <col min="2567" max="2567" width="9.140625" style="126"/>
    <col min="2568" max="2568" width="5.5703125" style="126" customWidth="1"/>
    <col min="2569" max="2784" width="9.140625" style="126"/>
    <col min="2785" max="2785" width="38.42578125" style="126" customWidth="1"/>
    <col min="2786" max="2803" width="9.140625" style="126" customWidth="1"/>
    <col min="2804" max="2806" width="2.5703125" style="126" customWidth="1"/>
    <col min="2807" max="2807" width="28.5703125" style="126" customWidth="1"/>
    <col min="2808" max="2808" width="16" style="126" customWidth="1"/>
    <col min="2809" max="2809" width="9.140625" style="126" customWidth="1"/>
    <col min="2810" max="2810" width="10.140625" style="126" customWidth="1"/>
    <col min="2811" max="2816" width="9.140625" style="126" customWidth="1"/>
    <col min="2817" max="2817" width="6.42578125" style="126" customWidth="1"/>
    <col min="2818" max="2818" width="9.140625" style="126" customWidth="1"/>
    <col min="2819" max="2819" width="11.140625" style="126" customWidth="1"/>
    <col min="2820" max="2821" width="9.140625" style="126" customWidth="1"/>
    <col min="2822" max="2822" width="8.5703125" style="126" customWidth="1"/>
    <col min="2823" max="2823" width="9.140625" style="126"/>
    <col min="2824" max="2824" width="5.5703125" style="126" customWidth="1"/>
    <col min="2825" max="3040" width="9.140625" style="126"/>
    <col min="3041" max="3041" width="38.42578125" style="126" customWidth="1"/>
    <col min="3042" max="3059" width="9.140625" style="126" customWidth="1"/>
    <col min="3060" max="3062" width="2.5703125" style="126" customWidth="1"/>
    <col min="3063" max="3063" width="28.5703125" style="126" customWidth="1"/>
    <col min="3064" max="3064" width="16" style="126" customWidth="1"/>
    <col min="3065" max="3065" width="9.140625" style="126" customWidth="1"/>
    <col min="3066" max="3066" width="10.140625" style="126" customWidth="1"/>
    <col min="3067" max="3072" width="9.140625" style="126" customWidth="1"/>
    <col min="3073" max="3073" width="6.42578125" style="126" customWidth="1"/>
    <col min="3074" max="3074" width="9.140625" style="126" customWidth="1"/>
    <col min="3075" max="3075" width="11.140625" style="126" customWidth="1"/>
    <col min="3076" max="3077" width="9.140625" style="126" customWidth="1"/>
    <col min="3078" max="3078" width="8.5703125" style="126" customWidth="1"/>
    <col min="3079" max="3079" width="9.140625" style="126"/>
    <col min="3080" max="3080" width="5.5703125" style="126" customWidth="1"/>
    <col min="3081" max="3296" width="9.140625" style="126"/>
    <col min="3297" max="3297" width="38.42578125" style="126" customWidth="1"/>
    <col min="3298" max="3315" width="9.140625" style="126" customWidth="1"/>
    <col min="3316" max="3318" width="2.5703125" style="126" customWidth="1"/>
    <col min="3319" max="3319" width="28.5703125" style="126" customWidth="1"/>
    <col min="3320" max="3320" width="16" style="126" customWidth="1"/>
    <col min="3321" max="3321" width="9.140625" style="126" customWidth="1"/>
    <col min="3322" max="3322" width="10.140625" style="126" customWidth="1"/>
    <col min="3323" max="3328" width="9.140625" style="126" customWidth="1"/>
    <col min="3329" max="3329" width="6.42578125" style="126" customWidth="1"/>
    <col min="3330" max="3330" width="9.140625" style="126" customWidth="1"/>
    <col min="3331" max="3331" width="11.140625" style="126" customWidth="1"/>
    <col min="3332" max="3333" width="9.140625" style="126" customWidth="1"/>
    <col min="3334" max="3334" width="8.5703125" style="126" customWidth="1"/>
    <col min="3335" max="3335" width="9.140625" style="126"/>
    <col min="3336" max="3336" width="5.5703125" style="126" customWidth="1"/>
    <col min="3337" max="3552" width="9.140625" style="126"/>
    <col min="3553" max="3553" width="38.42578125" style="126" customWidth="1"/>
    <col min="3554" max="3571" width="9.140625" style="126" customWidth="1"/>
    <col min="3572" max="3574" width="2.5703125" style="126" customWidth="1"/>
    <col min="3575" max="3575" width="28.5703125" style="126" customWidth="1"/>
    <col min="3576" max="3576" width="16" style="126" customWidth="1"/>
    <col min="3577" max="3577" width="9.140625" style="126" customWidth="1"/>
    <col min="3578" max="3578" width="10.140625" style="126" customWidth="1"/>
    <col min="3579" max="3584" width="9.140625" style="126" customWidth="1"/>
    <col min="3585" max="3585" width="6.42578125" style="126" customWidth="1"/>
    <col min="3586" max="3586" width="9.140625" style="126" customWidth="1"/>
    <col min="3587" max="3587" width="11.140625" style="126" customWidth="1"/>
    <col min="3588" max="3589" width="9.140625" style="126" customWidth="1"/>
    <col min="3590" max="3590" width="8.5703125" style="126" customWidth="1"/>
    <col min="3591" max="3591" width="9.140625" style="126"/>
    <col min="3592" max="3592" width="5.5703125" style="126" customWidth="1"/>
    <col min="3593" max="3808" width="9.140625" style="126"/>
    <col min="3809" max="3809" width="38.42578125" style="126" customWidth="1"/>
    <col min="3810" max="3827" width="9.140625" style="126" customWidth="1"/>
    <col min="3828" max="3830" width="2.5703125" style="126" customWidth="1"/>
    <col min="3831" max="3831" width="28.5703125" style="126" customWidth="1"/>
    <col min="3832" max="3832" width="16" style="126" customWidth="1"/>
    <col min="3833" max="3833" width="9.140625" style="126" customWidth="1"/>
    <col min="3834" max="3834" width="10.140625" style="126" customWidth="1"/>
    <col min="3835" max="3840" width="9.140625" style="126" customWidth="1"/>
    <col min="3841" max="3841" width="6.42578125" style="126" customWidth="1"/>
    <col min="3842" max="3842" width="9.140625" style="126" customWidth="1"/>
    <col min="3843" max="3843" width="11.140625" style="126" customWidth="1"/>
    <col min="3844" max="3845" width="9.140625" style="126" customWidth="1"/>
    <col min="3846" max="3846" width="8.5703125" style="126" customWidth="1"/>
    <col min="3847" max="3847" width="9.140625" style="126"/>
    <col min="3848" max="3848" width="5.5703125" style="126" customWidth="1"/>
    <col min="3849" max="4064" width="9.140625" style="126"/>
    <col min="4065" max="4065" width="38.42578125" style="126" customWidth="1"/>
    <col min="4066" max="4083" width="9.140625" style="126" customWidth="1"/>
    <col min="4084" max="4086" width="2.5703125" style="126" customWidth="1"/>
    <col min="4087" max="4087" width="28.5703125" style="126" customWidth="1"/>
    <col min="4088" max="4088" width="16" style="126" customWidth="1"/>
    <col min="4089" max="4089" width="9.140625" style="126" customWidth="1"/>
    <col min="4090" max="4090" width="10.140625" style="126" customWidth="1"/>
    <col min="4091" max="4096" width="9.140625" style="126" customWidth="1"/>
    <col min="4097" max="4097" width="6.42578125" style="126" customWidth="1"/>
    <col min="4098" max="4098" width="9.140625" style="126" customWidth="1"/>
    <col min="4099" max="4099" width="11.140625" style="126" customWidth="1"/>
    <col min="4100" max="4101" width="9.140625" style="126" customWidth="1"/>
    <col min="4102" max="4102" width="8.5703125" style="126" customWidth="1"/>
    <col min="4103" max="4103" width="9.140625" style="126"/>
    <col min="4104" max="4104" width="5.5703125" style="126" customWidth="1"/>
    <col min="4105" max="4320" width="9.140625" style="126"/>
    <col min="4321" max="4321" width="38.42578125" style="126" customWidth="1"/>
    <col min="4322" max="4339" width="9.140625" style="126" customWidth="1"/>
    <col min="4340" max="4342" width="2.5703125" style="126" customWidth="1"/>
    <col min="4343" max="4343" width="28.5703125" style="126" customWidth="1"/>
    <col min="4344" max="4344" width="16" style="126" customWidth="1"/>
    <col min="4345" max="4345" width="9.140625" style="126" customWidth="1"/>
    <col min="4346" max="4346" width="10.140625" style="126" customWidth="1"/>
    <col min="4347" max="4352" width="9.140625" style="126" customWidth="1"/>
    <col min="4353" max="4353" width="6.42578125" style="126" customWidth="1"/>
    <col min="4354" max="4354" width="9.140625" style="126" customWidth="1"/>
    <col min="4355" max="4355" width="11.140625" style="126" customWidth="1"/>
    <col min="4356" max="4357" width="9.140625" style="126" customWidth="1"/>
    <col min="4358" max="4358" width="8.5703125" style="126" customWidth="1"/>
    <col min="4359" max="4359" width="9.140625" style="126"/>
    <col min="4360" max="4360" width="5.5703125" style="126" customWidth="1"/>
    <col min="4361" max="4576" width="9.140625" style="126"/>
    <col min="4577" max="4577" width="38.42578125" style="126" customWidth="1"/>
    <col min="4578" max="4595" width="9.140625" style="126" customWidth="1"/>
    <col min="4596" max="4598" width="2.5703125" style="126" customWidth="1"/>
    <col min="4599" max="4599" width="28.5703125" style="126" customWidth="1"/>
    <col min="4600" max="4600" width="16" style="126" customWidth="1"/>
    <col min="4601" max="4601" width="9.140625" style="126" customWidth="1"/>
    <col min="4602" max="4602" width="10.140625" style="126" customWidth="1"/>
    <col min="4603" max="4608" width="9.140625" style="126" customWidth="1"/>
    <col min="4609" max="4609" width="6.42578125" style="126" customWidth="1"/>
    <col min="4610" max="4610" width="9.140625" style="126" customWidth="1"/>
    <col min="4611" max="4611" width="11.140625" style="126" customWidth="1"/>
    <col min="4612" max="4613" width="9.140625" style="126" customWidth="1"/>
    <col min="4614" max="4614" width="8.5703125" style="126" customWidth="1"/>
    <col min="4615" max="4615" width="9.140625" style="126"/>
    <col min="4616" max="4616" width="5.5703125" style="126" customWidth="1"/>
    <col min="4617" max="4832" width="9.140625" style="126"/>
    <col min="4833" max="4833" width="38.42578125" style="126" customWidth="1"/>
    <col min="4834" max="4851" width="9.140625" style="126" customWidth="1"/>
    <col min="4852" max="4854" width="2.5703125" style="126" customWidth="1"/>
    <col min="4855" max="4855" width="28.5703125" style="126" customWidth="1"/>
    <col min="4856" max="4856" width="16" style="126" customWidth="1"/>
    <col min="4857" max="4857" width="9.140625" style="126" customWidth="1"/>
    <col min="4858" max="4858" width="10.140625" style="126" customWidth="1"/>
    <col min="4859" max="4864" width="9.140625" style="126" customWidth="1"/>
    <col min="4865" max="4865" width="6.42578125" style="126" customWidth="1"/>
    <col min="4866" max="4866" width="9.140625" style="126" customWidth="1"/>
    <col min="4867" max="4867" width="11.140625" style="126" customWidth="1"/>
    <col min="4868" max="4869" width="9.140625" style="126" customWidth="1"/>
    <col min="4870" max="4870" width="8.5703125" style="126" customWidth="1"/>
    <col min="4871" max="4871" width="9.140625" style="126"/>
    <col min="4872" max="4872" width="5.5703125" style="126" customWidth="1"/>
    <col min="4873" max="5088" width="9.140625" style="126"/>
    <col min="5089" max="5089" width="38.42578125" style="126" customWidth="1"/>
    <col min="5090" max="5107" width="9.140625" style="126" customWidth="1"/>
    <col min="5108" max="5110" width="2.5703125" style="126" customWidth="1"/>
    <col min="5111" max="5111" width="28.5703125" style="126" customWidth="1"/>
    <col min="5112" max="5112" width="16" style="126" customWidth="1"/>
    <col min="5113" max="5113" width="9.140625" style="126" customWidth="1"/>
    <col min="5114" max="5114" width="10.140625" style="126" customWidth="1"/>
    <col min="5115" max="5120" width="9.140625" style="126" customWidth="1"/>
    <col min="5121" max="5121" width="6.42578125" style="126" customWidth="1"/>
    <col min="5122" max="5122" width="9.140625" style="126" customWidth="1"/>
    <col min="5123" max="5123" width="11.140625" style="126" customWidth="1"/>
    <col min="5124" max="5125" width="9.140625" style="126" customWidth="1"/>
    <col min="5126" max="5126" width="8.5703125" style="126" customWidth="1"/>
    <col min="5127" max="5127" width="9.140625" style="126"/>
    <col min="5128" max="5128" width="5.5703125" style="126" customWidth="1"/>
    <col min="5129" max="5344" width="9.140625" style="126"/>
    <col min="5345" max="5345" width="38.42578125" style="126" customWidth="1"/>
    <col min="5346" max="5363" width="9.140625" style="126" customWidth="1"/>
    <col min="5364" max="5366" width="2.5703125" style="126" customWidth="1"/>
    <col min="5367" max="5367" width="28.5703125" style="126" customWidth="1"/>
    <col min="5368" max="5368" width="16" style="126" customWidth="1"/>
    <col min="5369" max="5369" width="9.140625" style="126" customWidth="1"/>
    <col min="5370" max="5370" width="10.140625" style="126" customWidth="1"/>
    <col min="5371" max="5376" width="9.140625" style="126" customWidth="1"/>
    <col min="5377" max="5377" width="6.42578125" style="126" customWidth="1"/>
    <col min="5378" max="5378" width="9.140625" style="126" customWidth="1"/>
    <col min="5379" max="5379" width="11.140625" style="126" customWidth="1"/>
    <col min="5380" max="5381" width="9.140625" style="126" customWidth="1"/>
    <col min="5382" max="5382" width="8.5703125" style="126" customWidth="1"/>
    <col min="5383" max="5383" width="9.140625" style="126"/>
    <col min="5384" max="5384" width="5.5703125" style="126" customWidth="1"/>
    <col min="5385" max="5600" width="9.140625" style="126"/>
    <col min="5601" max="5601" width="38.42578125" style="126" customWidth="1"/>
    <col min="5602" max="5619" width="9.140625" style="126" customWidth="1"/>
    <col min="5620" max="5622" width="2.5703125" style="126" customWidth="1"/>
    <col min="5623" max="5623" width="28.5703125" style="126" customWidth="1"/>
    <col min="5624" max="5624" width="16" style="126" customWidth="1"/>
    <col min="5625" max="5625" width="9.140625" style="126" customWidth="1"/>
    <col min="5626" max="5626" width="10.140625" style="126" customWidth="1"/>
    <col min="5627" max="5632" width="9.140625" style="126" customWidth="1"/>
    <col min="5633" max="5633" width="6.42578125" style="126" customWidth="1"/>
    <col min="5634" max="5634" width="9.140625" style="126" customWidth="1"/>
    <col min="5635" max="5635" width="11.140625" style="126" customWidth="1"/>
    <col min="5636" max="5637" width="9.140625" style="126" customWidth="1"/>
    <col min="5638" max="5638" width="8.5703125" style="126" customWidth="1"/>
    <col min="5639" max="5639" width="9.140625" style="126"/>
    <col min="5640" max="5640" width="5.5703125" style="126" customWidth="1"/>
    <col min="5641" max="5856" width="9.140625" style="126"/>
    <col min="5857" max="5857" width="38.42578125" style="126" customWidth="1"/>
    <col min="5858" max="5875" width="9.140625" style="126" customWidth="1"/>
    <col min="5876" max="5878" width="2.5703125" style="126" customWidth="1"/>
    <col min="5879" max="5879" width="28.5703125" style="126" customWidth="1"/>
    <col min="5880" max="5880" width="16" style="126" customWidth="1"/>
    <col min="5881" max="5881" width="9.140625" style="126" customWidth="1"/>
    <col min="5882" max="5882" width="10.140625" style="126" customWidth="1"/>
    <col min="5883" max="5888" width="9.140625" style="126" customWidth="1"/>
    <col min="5889" max="5889" width="6.42578125" style="126" customWidth="1"/>
    <col min="5890" max="5890" width="9.140625" style="126" customWidth="1"/>
    <col min="5891" max="5891" width="11.140625" style="126" customWidth="1"/>
    <col min="5892" max="5893" width="9.140625" style="126" customWidth="1"/>
    <col min="5894" max="5894" width="8.5703125" style="126" customWidth="1"/>
    <col min="5895" max="5895" width="9.140625" style="126"/>
    <col min="5896" max="5896" width="5.5703125" style="126" customWidth="1"/>
    <col min="5897" max="6112" width="9.140625" style="126"/>
    <col min="6113" max="6113" width="38.42578125" style="126" customWidth="1"/>
    <col min="6114" max="6131" width="9.140625" style="126" customWidth="1"/>
    <col min="6132" max="6134" width="2.5703125" style="126" customWidth="1"/>
    <col min="6135" max="6135" width="28.5703125" style="126" customWidth="1"/>
    <col min="6136" max="6136" width="16" style="126" customWidth="1"/>
    <col min="6137" max="6137" width="9.140625" style="126" customWidth="1"/>
    <col min="6138" max="6138" width="10.140625" style="126" customWidth="1"/>
    <col min="6139" max="6144" width="9.140625" style="126" customWidth="1"/>
    <col min="6145" max="6145" width="6.42578125" style="126" customWidth="1"/>
    <col min="6146" max="6146" width="9.140625" style="126" customWidth="1"/>
    <col min="6147" max="6147" width="11.140625" style="126" customWidth="1"/>
    <col min="6148" max="6149" width="9.140625" style="126" customWidth="1"/>
    <col min="6150" max="6150" width="8.5703125" style="126" customWidth="1"/>
    <col min="6151" max="6151" width="9.140625" style="126"/>
    <col min="6152" max="6152" width="5.5703125" style="126" customWidth="1"/>
    <col min="6153" max="6368" width="9.140625" style="126"/>
    <col min="6369" max="6369" width="38.42578125" style="126" customWidth="1"/>
    <col min="6370" max="6387" width="9.140625" style="126" customWidth="1"/>
    <col min="6388" max="6390" width="2.5703125" style="126" customWidth="1"/>
    <col min="6391" max="6391" width="28.5703125" style="126" customWidth="1"/>
    <col min="6392" max="6392" width="16" style="126" customWidth="1"/>
    <col min="6393" max="6393" width="9.140625" style="126" customWidth="1"/>
    <col min="6394" max="6394" width="10.140625" style="126" customWidth="1"/>
    <col min="6395" max="6400" width="9.140625" style="126" customWidth="1"/>
    <col min="6401" max="6401" width="6.42578125" style="126" customWidth="1"/>
    <col min="6402" max="6402" width="9.140625" style="126" customWidth="1"/>
    <col min="6403" max="6403" width="11.140625" style="126" customWidth="1"/>
    <col min="6404" max="6405" width="9.140625" style="126" customWidth="1"/>
    <col min="6406" max="6406" width="8.5703125" style="126" customWidth="1"/>
    <col min="6407" max="6407" width="9.140625" style="126"/>
    <col min="6408" max="6408" width="5.5703125" style="126" customWidth="1"/>
    <col min="6409" max="6624" width="9.140625" style="126"/>
    <col min="6625" max="6625" width="38.42578125" style="126" customWidth="1"/>
    <col min="6626" max="6643" width="9.140625" style="126" customWidth="1"/>
    <col min="6644" max="6646" width="2.5703125" style="126" customWidth="1"/>
    <col min="6647" max="6647" width="28.5703125" style="126" customWidth="1"/>
    <col min="6648" max="6648" width="16" style="126" customWidth="1"/>
    <col min="6649" max="6649" width="9.140625" style="126" customWidth="1"/>
    <col min="6650" max="6650" width="10.140625" style="126" customWidth="1"/>
    <col min="6651" max="6656" width="9.140625" style="126" customWidth="1"/>
    <col min="6657" max="6657" width="6.42578125" style="126" customWidth="1"/>
    <col min="6658" max="6658" width="9.140625" style="126" customWidth="1"/>
    <col min="6659" max="6659" width="11.140625" style="126" customWidth="1"/>
    <col min="6660" max="6661" width="9.140625" style="126" customWidth="1"/>
    <col min="6662" max="6662" width="8.5703125" style="126" customWidth="1"/>
    <col min="6663" max="6663" width="9.140625" style="126"/>
    <col min="6664" max="6664" width="5.5703125" style="126" customWidth="1"/>
    <col min="6665" max="6880" width="9.140625" style="126"/>
    <col min="6881" max="6881" width="38.42578125" style="126" customWidth="1"/>
    <col min="6882" max="6899" width="9.140625" style="126" customWidth="1"/>
    <col min="6900" max="6902" width="2.5703125" style="126" customWidth="1"/>
    <col min="6903" max="6903" width="28.5703125" style="126" customWidth="1"/>
    <col min="6904" max="6904" width="16" style="126" customWidth="1"/>
    <col min="6905" max="6905" width="9.140625" style="126" customWidth="1"/>
    <col min="6906" max="6906" width="10.140625" style="126" customWidth="1"/>
    <col min="6907" max="6912" width="9.140625" style="126" customWidth="1"/>
    <col min="6913" max="6913" width="6.42578125" style="126" customWidth="1"/>
    <col min="6914" max="6914" width="9.140625" style="126" customWidth="1"/>
    <col min="6915" max="6915" width="11.140625" style="126" customWidth="1"/>
    <col min="6916" max="6917" width="9.140625" style="126" customWidth="1"/>
    <col min="6918" max="6918" width="8.5703125" style="126" customWidth="1"/>
    <col min="6919" max="6919" width="9.140625" style="126"/>
    <col min="6920" max="6920" width="5.5703125" style="126" customWidth="1"/>
    <col min="6921" max="7136" width="9.140625" style="126"/>
    <col min="7137" max="7137" width="38.42578125" style="126" customWidth="1"/>
    <col min="7138" max="7155" width="9.140625" style="126" customWidth="1"/>
    <col min="7156" max="7158" width="2.5703125" style="126" customWidth="1"/>
    <col min="7159" max="7159" width="28.5703125" style="126" customWidth="1"/>
    <col min="7160" max="7160" width="16" style="126" customWidth="1"/>
    <col min="7161" max="7161" width="9.140625" style="126" customWidth="1"/>
    <col min="7162" max="7162" width="10.140625" style="126" customWidth="1"/>
    <col min="7163" max="7168" width="9.140625" style="126" customWidth="1"/>
    <col min="7169" max="7169" width="6.42578125" style="126" customWidth="1"/>
    <col min="7170" max="7170" width="9.140625" style="126" customWidth="1"/>
    <col min="7171" max="7171" width="11.140625" style="126" customWidth="1"/>
    <col min="7172" max="7173" width="9.140625" style="126" customWidth="1"/>
    <col min="7174" max="7174" width="8.5703125" style="126" customWidth="1"/>
    <col min="7175" max="7175" width="9.140625" style="126"/>
    <col min="7176" max="7176" width="5.5703125" style="126" customWidth="1"/>
    <col min="7177" max="7392" width="9.140625" style="126"/>
    <col min="7393" max="7393" width="38.42578125" style="126" customWidth="1"/>
    <col min="7394" max="7411" width="9.140625" style="126" customWidth="1"/>
    <col min="7412" max="7414" width="2.5703125" style="126" customWidth="1"/>
    <col min="7415" max="7415" width="28.5703125" style="126" customWidth="1"/>
    <col min="7416" max="7416" width="16" style="126" customWidth="1"/>
    <col min="7417" max="7417" width="9.140625" style="126" customWidth="1"/>
    <col min="7418" max="7418" width="10.140625" style="126" customWidth="1"/>
    <col min="7419" max="7424" width="9.140625" style="126" customWidth="1"/>
    <col min="7425" max="7425" width="6.42578125" style="126" customWidth="1"/>
    <col min="7426" max="7426" width="9.140625" style="126" customWidth="1"/>
    <col min="7427" max="7427" width="11.140625" style="126" customWidth="1"/>
    <col min="7428" max="7429" width="9.140625" style="126" customWidth="1"/>
    <col min="7430" max="7430" width="8.5703125" style="126" customWidth="1"/>
    <col min="7431" max="7431" width="9.140625" style="126"/>
    <col min="7432" max="7432" width="5.5703125" style="126" customWidth="1"/>
    <col min="7433" max="7648" width="9.140625" style="126"/>
    <col min="7649" max="7649" width="38.42578125" style="126" customWidth="1"/>
    <col min="7650" max="7667" width="9.140625" style="126" customWidth="1"/>
    <col min="7668" max="7670" width="2.5703125" style="126" customWidth="1"/>
    <col min="7671" max="7671" width="28.5703125" style="126" customWidth="1"/>
    <col min="7672" max="7672" width="16" style="126" customWidth="1"/>
    <col min="7673" max="7673" width="9.140625" style="126" customWidth="1"/>
    <col min="7674" max="7674" width="10.140625" style="126" customWidth="1"/>
    <col min="7675" max="7680" width="9.140625" style="126" customWidth="1"/>
    <col min="7681" max="7681" width="6.42578125" style="126" customWidth="1"/>
    <col min="7682" max="7682" width="9.140625" style="126" customWidth="1"/>
    <col min="7683" max="7683" width="11.140625" style="126" customWidth="1"/>
    <col min="7684" max="7685" width="9.140625" style="126" customWidth="1"/>
    <col min="7686" max="7686" width="8.5703125" style="126" customWidth="1"/>
    <col min="7687" max="7687" width="9.140625" style="126"/>
    <col min="7688" max="7688" width="5.5703125" style="126" customWidth="1"/>
    <col min="7689" max="7904" width="9.140625" style="126"/>
    <col min="7905" max="7905" width="38.42578125" style="126" customWidth="1"/>
    <col min="7906" max="7923" width="9.140625" style="126" customWidth="1"/>
    <col min="7924" max="7926" width="2.5703125" style="126" customWidth="1"/>
    <col min="7927" max="7927" width="28.5703125" style="126" customWidth="1"/>
    <col min="7928" max="7928" width="16" style="126" customWidth="1"/>
    <col min="7929" max="7929" width="9.140625" style="126" customWidth="1"/>
    <col min="7930" max="7930" width="10.140625" style="126" customWidth="1"/>
    <col min="7931" max="7936" width="9.140625" style="126" customWidth="1"/>
    <col min="7937" max="7937" width="6.42578125" style="126" customWidth="1"/>
    <col min="7938" max="7938" width="9.140625" style="126" customWidth="1"/>
    <col min="7939" max="7939" width="11.140625" style="126" customWidth="1"/>
    <col min="7940" max="7941" width="9.140625" style="126" customWidth="1"/>
    <col min="7942" max="7942" width="8.5703125" style="126" customWidth="1"/>
    <col min="7943" max="7943" width="9.140625" style="126"/>
    <col min="7944" max="7944" width="5.5703125" style="126" customWidth="1"/>
    <col min="7945" max="8160" width="9.140625" style="126"/>
    <col min="8161" max="8161" width="38.42578125" style="126" customWidth="1"/>
    <col min="8162" max="8179" width="9.140625" style="126" customWidth="1"/>
    <col min="8180" max="8182" width="2.5703125" style="126" customWidth="1"/>
    <col min="8183" max="8183" width="28.5703125" style="126" customWidth="1"/>
    <col min="8184" max="8184" width="16" style="126" customWidth="1"/>
    <col min="8185" max="8185" width="9.140625" style="126" customWidth="1"/>
    <col min="8186" max="8186" width="10.140625" style="126" customWidth="1"/>
    <col min="8187" max="8192" width="9.140625" style="126" customWidth="1"/>
    <col min="8193" max="8193" width="6.42578125" style="126" customWidth="1"/>
    <col min="8194" max="8194" width="9.140625" style="126" customWidth="1"/>
    <col min="8195" max="8195" width="11.140625" style="126" customWidth="1"/>
    <col min="8196" max="8197" width="9.140625" style="126" customWidth="1"/>
    <col min="8198" max="8198" width="8.5703125" style="126" customWidth="1"/>
    <col min="8199" max="8199" width="9.140625" style="126"/>
    <col min="8200" max="8200" width="5.5703125" style="126" customWidth="1"/>
    <col min="8201" max="8416" width="9.140625" style="126"/>
    <col min="8417" max="8417" width="38.42578125" style="126" customWidth="1"/>
    <col min="8418" max="8435" width="9.140625" style="126" customWidth="1"/>
    <col min="8436" max="8438" width="2.5703125" style="126" customWidth="1"/>
    <col min="8439" max="8439" width="28.5703125" style="126" customWidth="1"/>
    <col min="8440" max="8440" width="16" style="126" customWidth="1"/>
    <col min="8441" max="8441" width="9.140625" style="126" customWidth="1"/>
    <col min="8442" max="8442" width="10.140625" style="126" customWidth="1"/>
    <col min="8443" max="8448" width="9.140625" style="126" customWidth="1"/>
    <col min="8449" max="8449" width="6.42578125" style="126" customWidth="1"/>
    <col min="8450" max="8450" width="9.140625" style="126" customWidth="1"/>
    <col min="8451" max="8451" width="11.140625" style="126" customWidth="1"/>
    <col min="8452" max="8453" width="9.140625" style="126" customWidth="1"/>
    <col min="8454" max="8454" width="8.5703125" style="126" customWidth="1"/>
    <col min="8455" max="8455" width="9.140625" style="126"/>
    <col min="8456" max="8456" width="5.5703125" style="126" customWidth="1"/>
    <col min="8457" max="8672" width="9.140625" style="126"/>
    <col min="8673" max="8673" width="38.42578125" style="126" customWidth="1"/>
    <col min="8674" max="8691" width="9.140625" style="126" customWidth="1"/>
    <col min="8692" max="8694" width="2.5703125" style="126" customWidth="1"/>
    <col min="8695" max="8695" width="28.5703125" style="126" customWidth="1"/>
    <col min="8696" max="8696" width="16" style="126" customWidth="1"/>
    <col min="8697" max="8697" width="9.140625" style="126" customWidth="1"/>
    <col min="8698" max="8698" width="10.140625" style="126" customWidth="1"/>
    <col min="8699" max="8704" width="9.140625" style="126" customWidth="1"/>
    <col min="8705" max="8705" width="6.42578125" style="126" customWidth="1"/>
    <col min="8706" max="8706" width="9.140625" style="126" customWidth="1"/>
    <col min="8707" max="8707" width="11.140625" style="126" customWidth="1"/>
    <col min="8708" max="8709" width="9.140625" style="126" customWidth="1"/>
    <col min="8710" max="8710" width="8.5703125" style="126" customWidth="1"/>
    <col min="8711" max="8711" width="9.140625" style="126"/>
    <col min="8712" max="8712" width="5.5703125" style="126" customWidth="1"/>
    <col min="8713" max="8928" width="9.140625" style="126"/>
    <col min="8929" max="8929" width="38.42578125" style="126" customWidth="1"/>
    <col min="8930" max="8947" width="9.140625" style="126" customWidth="1"/>
    <col min="8948" max="8950" width="2.5703125" style="126" customWidth="1"/>
    <col min="8951" max="8951" width="28.5703125" style="126" customWidth="1"/>
    <col min="8952" max="8952" width="16" style="126" customWidth="1"/>
    <col min="8953" max="8953" width="9.140625" style="126" customWidth="1"/>
    <col min="8954" max="8954" width="10.140625" style="126" customWidth="1"/>
    <col min="8955" max="8960" width="9.140625" style="126" customWidth="1"/>
    <col min="8961" max="8961" width="6.42578125" style="126" customWidth="1"/>
    <col min="8962" max="8962" width="9.140625" style="126" customWidth="1"/>
    <col min="8963" max="8963" width="11.140625" style="126" customWidth="1"/>
    <col min="8964" max="8965" width="9.140625" style="126" customWidth="1"/>
    <col min="8966" max="8966" width="8.5703125" style="126" customWidth="1"/>
    <col min="8967" max="8967" width="9.140625" style="126"/>
    <col min="8968" max="8968" width="5.5703125" style="126" customWidth="1"/>
    <col min="8969" max="9184" width="9.140625" style="126"/>
    <col min="9185" max="9185" width="38.42578125" style="126" customWidth="1"/>
    <col min="9186" max="9203" width="9.140625" style="126" customWidth="1"/>
    <col min="9204" max="9206" width="2.5703125" style="126" customWidth="1"/>
    <col min="9207" max="9207" width="28.5703125" style="126" customWidth="1"/>
    <col min="9208" max="9208" width="16" style="126" customWidth="1"/>
    <col min="9209" max="9209" width="9.140625" style="126" customWidth="1"/>
    <col min="9210" max="9210" width="10.140625" style="126" customWidth="1"/>
    <col min="9211" max="9216" width="9.140625" style="126" customWidth="1"/>
    <col min="9217" max="9217" width="6.42578125" style="126" customWidth="1"/>
    <col min="9218" max="9218" width="9.140625" style="126" customWidth="1"/>
    <col min="9219" max="9219" width="11.140625" style="126" customWidth="1"/>
    <col min="9220" max="9221" width="9.140625" style="126" customWidth="1"/>
    <col min="9222" max="9222" width="8.5703125" style="126" customWidth="1"/>
    <col min="9223" max="9223" width="9.140625" style="126"/>
    <col min="9224" max="9224" width="5.5703125" style="126" customWidth="1"/>
    <col min="9225" max="9440" width="9.140625" style="126"/>
    <col min="9441" max="9441" width="38.42578125" style="126" customWidth="1"/>
    <col min="9442" max="9459" width="9.140625" style="126" customWidth="1"/>
    <col min="9460" max="9462" width="2.5703125" style="126" customWidth="1"/>
    <col min="9463" max="9463" width="28.5703125" style="126" customWidth="1"/>
    <col min="9464" max="9464" width="16" style="126" customWidth="1"/>
    <col min="9465" max="9465" width="9.140625" style="126" customWidth="1"/>
    <col min="9466" max="9466" width="10.140625" style="126" customWidth="1"/>
    <col min="9467" max="9472" width="9.140625" style="126" customWidth="1"/>
    <col min="9473" max="9473" width="6.42578125" style="126" customWidth="1"/>
    <col min="9474" max="9474" width="9.140625" style="126" customWidth="1"/>
    <col min="9475" max="9475" width="11.140625" style="126" customWidth="1"/>
    <col min="9476" max="9477" width="9.140625" style="126" customWidth="1"/>
    <col min="9478" max="9478" width="8.5703125" style="126" customWidth="1"/>
    <col min="9479" max="9479" width="9.140625" style="126"/>
    <col min="9480" max="9480" width="5.5703125" style="126" customWidth="1"/>
    <col min="9481" max="9696" width="9.140625" style="126"/>
    <col min="9697" max="9697" width="38.42578125" style="126" customWidth="1"/>
    <col min="9698" max="9715" width="9.140625" style="126" customWidth="1"/>
    <col min="9716" max="9718" width="2.5703125" style="126" customWidth="1"/>
    <col min="9719" max="9719" width="28.5703125" style="126" customWidth="1"/>
    <col min="9720" max="9720" width="16" style="126" customWidth="1"/>
    <col min="9721" max="9721" width="9.140625" style="126" customWidth="1"/>
    <col min="9722" max="9722" width="10.140625" style="126" customWidth="1"/>
    <col min="9723" max="9728" width="9.140625" style="126" customWidth="1"/>
    <col min="9729" max="9729" width="6.42578125" style="126" customWidth="1"/>
    <col min="9730" max="9730" width="9.140625" style="126" customWidth="1"/>
    <col min="9731" max="9731" width="11.140625" style="126" customWidth="1"/>
    <col min="9732" max="9733" width="9.140625" style="126" customWidth="1"/>
    <col min="9734" max="9734" width="8.5703125" style="126" customWidth="1"/>
    <col min="9735" max="9735" width="9.140625" style="126"/>
    <col min="9736" max="9736" width="5.5703125" style="126" customWidth="1"/>
    <col min="9737" max="9952" width="9.140625" style="126"/>
    <col min="9953" max="9953" width="38.42578125" style="126" customWidth="1"/>
    <col min="9954" max="9971" width="9.140625" style="126" customWidth="1"/>
    <col min="9972" max="9974" width="2.5703125" style="126" customWidth="1"/>
    <col min="9975" max="9975" width="28.5703125" style="126" customWidth="1"/>
    <col min="9976" max="9976" width="16" style="126" customWidth="1"/>
    <col min="9977" max="9977" width="9.140625" style="126" customWidth="1"/>
    <col min="9978" max="9978" width="10.140625" style="126" customWidth="1"/>
    <col min="9979" max="9984" width="9.140625" style="126" customWidth="1"/>
    <col min="9985" max="9985" width="6.42578125" style="126" customWidth="1"/>
    <col min="9986" max="9986" width="9.140625" style="126" customWidth="1"/>
    <col min="9987" max="9987" width="11.140625" style="126" customWidth="1"/>
    <col min="9988" max="9989" width="9.140625" style="126" customWidth="1"/>
    <col min="9990" max="9990" width="8.5703125" style="126" customWidth="1"/>
    <col min="9991" max="9991" width="9.140625" style="126"/>
    <col min="9992" max="9992" width="5.5703125" style="126" customWidth="1"/>
    <col min="9993" max="10208" width="9.140625" style="126"/>
    <col min="10209" max="10209" width="38.42578125" style="126" customWidth="1"/>
    <col min="10210" max="10227" width="9.140625" style="126" customWidth="1"/>
    <col min="10228" max="10230" width="2.5703125" style="126" customWidth="1"/>
    <col min="10231" max="10231" width="28.5703125" style="126" customWidth="1"/>
    <col min="10232" max="10232" width="16" style="126" customWidth="1"/>
    <col min="10233" max="10233" width="9.140625" style="126" customWidth="1"/>
    <col min="10234" max="10234" width="10.140625" style="126" customWidth="1"/>
    <col min="10235" max="10240" width="9.140625" style="126" customWidth="1"/>
    <col min="10241" max="10241" width="6.42578125" style="126" customWidth="1"/>
    <col min="10242" max="10242" width="9.140625" style="126" customWidth="1"/>
    <col min="10243" max="10243" width="11.140625" style="126" customWidth="1"/>
    <col min="10244" max="10245" width="9.140625" style="126" customWidth="1"/>
    <col min="10246" max="10246" width="8.5703125" style="126" customWidth="1"/>
    <col min="10247" max="10247" width="9.140625" style="126"/>
    <col min="10248" max="10248" width="5.5703125" style="126" customWidth="1"/>
    <col min="10249" max="10464" width="9.140625" style="126"/>
    <col min="10465" max="10465" width="38.42578125" style="126" customWidth="1"/>
    <col min="10466" max="10483" width="9.140625" style="126" customWidth="1"/>
    <col min="10484" max="10486" width="2.5703125" style="126" customWidth="1"/>
    <col min="10487" max="10487" width="28.5703125" style="126" customWidth="1"/>
    <col min="10488" max="10488" width="16" style="126" customWidth="1"/>
    <col min="10489" max="10489" width="9.140625" style="126" customWidth="1"/>
    <col min="10490" max="10490" width="10.140625" style="126" customWidth="1"/>
    <col min="10491" max="10496" width="9.140625" style="126" customWidth="1"/>
    <col min="10497" max="10497" width="6.42578125" style="126" customWidth="1"/>
    <col min="10498" max="10498" width="9.140625" style="126" customWidth="1"/>
    <col min="10499" max="10499" width="11.140625" style="126" customWidth="1"/>
    <col min="10500" max="10501" width="9.140625" style="126" customWidth="1"/>
    <col min="10502" max="10502" width="8.5703125" style="126" customWidth="1"/>
    <col min="10503" max="10503" width="9.140625" style="126"/>
    <col min="10504" max="10504" width="5.5703125" style="126" customWidth="1"/>
    <col min="10505" max="10720" width="9.140625" style="126"/>
    <col min="10721" max="10721" width="38.42578125" style="126" customWidth="1"/>
    <col min="10722" max="10739" width="9.140625" style="126" customWidth="1"/>
    <col min="10740" max="10742" width="2.5703125" style="126" customWidth="1"/>
    <col min="10743" max="10743" width="28.5703125" style="126" customWidth="1"/>
    <col min="10744" max="10744" width="16" style="126" customWidth="1"/>
    <col min="10745" max="10745" width="9.140625" style="126" customWidth="1"/>
    <col min="10746" max="10746" width="10.140625" style="126" customWidth="1"/>
    <col min="10747" max="10752" width="9.140625" style="126" customWidth="1"/>
    <col min="10753" max="10753" width="6.42578125" style="126" customWidth="1"/>
    <col min="10754" max="10754" width="9.140625" style="126" customWidth="1"/>
    <col min="10755" max="10755" width="11.140625" style="126" customWidth="1"/>
    <col min="10756" max="10757" width="9.140625" style="126" customWidth="1"/>
    <col min="10758" max="10758" width="8.5703125" style="126" customWidth="1"/>
    <col min="10759" max="10759" width="9.140625" style="126"/>
    <col min="10760" max="10760" width="5.5703125" style="126" customWidth="1"/>
    <col min="10761" max="10976" width="9.140625" style="126"/>
    <col min="10977" max="10977" width="38.42578125" style="126" customWidth="1"/>
    <col min="10978" max="10995" width="9.140625" style="126" customWidth="1"/>
    <col min="10996" max="10998" width="2.5703125" style="126" customWidth="1"/>
    <col min="10999" max="10999" width="28.5703125" style="126" customWidth="1"/>
    <col min="11000" max="11000" width="16" style="126" customWidth="1"/>
    <col min="11001" max="11001" width="9.140625" style="126" customWidth="1"/>
    <col min="11002" max="11002" width="10.140625" style="126" customWidth="1"/>
    <col min="11003" max="11008" width="9.140625" style="126" customWidth="1"/>
    <col min="11009" max="11009" width="6.42578125" style="126" customWidth="1"/>
    <col min="11010" max="11010" width="9.140625" style="126" customWidth="1"/>
    <col min="11011" max="11011" width="11.140625" style="126" customWidth="1"/>
    <col min="11012" max="11013" width="9.140625" style="126" customWidth="1"/>
    <col min="11014" max="11014" width="8.5703125" style="126" customWidth="1"/>
    <col min="11015" max="11015" width="9.140625" style="126"/>
    <col min="11016" max="11016" width="5.5703125" style="126" customWidth="1"/>
    <col min="11017" max="11232" width="9.140625" style="126"/>
    <col min="11233" max="11233" width="38.42578125" style="126" customWidth="1"/>
    <col min="11234" max="11251" width="9.140625" style="126" customWidth="1"/>
    <col min="11252" max="11254" width="2.5703125" style="126" customWidth="1"/>
    <col min="11255" max="11255" width="28.5703125" style="126" customWidth="1"/>
    <col min="11256" max="11256" width="16" style="126" customWidth="1"/>
    <col min="11257" max="11257" width="9.140625" style="126" customWidth="1"/>
    <col min="11258" max="11258" width="10.140625" style="126" customWidth="1"/>
    <col min="11259" max="11264" width="9.140625" style="126" customWidth="1"/>
    <col min="11265" max="11265" width="6.42578125" style="126" customWidth="1"/>
    <col min="11266" max="11266" width="9.140625" style="126" customWidth="1"/>
    <col min="11267" max="11267" width="11.140625" style="126" customWidth="1"/>
    <col min="11268" max="11269" width="9.140625" style="126" customWidth="1"/>
    <col min="11270" max="11270" width="8.5703125" style="126" customWidth="1"/>
    <col min="11271" max="11271" width="9.140625" style="126"/>
    <col min="11272" max="11272" width="5.5703125" style="126" customWidth="1"/>
    <col min="11273" max="11488" width="9.140625" style="126"/>
    <col min="11489" max="11489" width="38.42578125" style="126" customWidth="1"/>
    <col min="11490" max="11507" width="9.140625" style="126" customWidth="1"/>
    <col min="11508" max="11510" width="2.5703125" style="126" customWidth="1"/>
    <col min="11511" max="11511" width="28.5703125" style="126" customWidth="1"/>
    <col min="11512" max="11512" width="16" style="126" customWidth="1"/>
    <col min="11513" max="11513" width="9.140625" style="126" customWidth="1"/>
    <col min="11514" max="11514" width="10.140625" style="126" customWidth="1"/>
    <col min="11515" max="11520" width="9.140625" style="126" customWidth="1"/>
    <col min="11521" max="11521" width="6.42578125" style="126" customWidth="1"/>
    <col min="11522" max="11522" width="9.140625" style="126" customWidth="1"/>
    <col min="11523" max="11523" width="11.140625" style="126" customWidth="1"/>
    <col min="11524" max="11525" width="9.140625" style="126" customWidth="1"/>
    <col min="11526" max="11526" width="8.5703125" style="126" customWidth="1"/>
    <col min="11527" max="11527" width="9.140625" style="126"/>
    <col min="11528" max="11528" width="5.5703125" style="126" customWidth="1"/>
    <col min="11529" max="11744" width="9.140625" style="126"/>
    <col min="11745" max="11745" width="38.42578125" style="126" customWidth="1"/>
    <col min="11746" max="11763" width="9.140625" style="126" customWidth="1"/>
    <col min="11764" max="11766" width="2.5703125" style="126" customWidth="1"/>
    <col min="11767" max="11767" width="28.5703125" style="126" customWidth="1"/>
    <col min="11768" max="11768" width="16" style="126" customWidth="1"/>
    <col min="11769" max="11769" width="9.140625" style="126" customWidth="1"/>
    <col min="11770" max="11770" width="10.140625" style="126" customWidth="1"/>
    <col min="11771" max="11776" width="9.140625" style="126" customWidth="1"/>
    <col min="11777" max="11777" width="6.42578125" style="126" customWidth="1"/>
    <col min="11778" max="11778" width="9.140625" style="126" customWidth="1"/>
    <col min="11779" max="11779" width="11.140625" style="126" customWidth="1"/>
    <col min="11780" max="11781" width="9.140625" style="126" customWidth="1"/>
    <col min="11782" max="11782" width="8.5703125" style="126" customWidth="1"/>
    <col min="11783" max="11783" width="9.140625" style="126"/>
    <col min="11784" max="11784" width="5.5703125" style="126" customWidth="1"/>
    <col min="11785" max="12000" width="9.140625" style="126"/>
    <col min="12001" max="12001" width="38.42578125" style="126" customWidth="1"/>
    <col min="12002" max="12019" width="9.140625" style="126" customWidth="1"/>
    <col min="12020" max="12022" width="2.5703125" style="126" customWidth="1"/>
    <col min="12023" max="12023" width="28.5703125" style="126" customWidth="1"/>
    <col min="12024" max="12024" width="16" style="126" customWidth="1"/>
    <col min="12025" max="12025" width="9.140625" style="126" customWidth="1"/>
    <col min="12026" max="12026" width="10.140625" style="126" customWidth="1"/>
    <col min="12027" max="12032" width="9.140625" style="126" customWidth="1"/>
    <col min="12033" max="12033" width="6.42578125" style="126" customWidth="1"/>
    <col min="12034" max="12034" width="9.140625" style="126" customWidth="1"/>
    <col min="12035" max="12035" width="11.140625" style="126" customWidth="1"/>
    <col min="12036" max="12037" width="9.140625" style="126" customWidth="1"/>
    <col min="12038" max="12038" width="8.5703125" style="126" customWidth="1"/>
    <col min="12039" max="12039" width="9.140625" style="126"/>
    <col min="12040" max="12040" width="5.5703125" style="126" customWidth="1"/>
    <col min="12041" max="12256" width="9.140625" style="126"/>
    <col min="12257" max="12257" width="38.42578125" style="126" customWidth="1"/>
    <col min="12258" max="12275" width="9.140625" style="126" customWidth="1"/>
    <col min="12276" max="12278" width="2.5703125" style="126" customWidth="1"/>
    <col min="12279" max="12279" width="28.5703125" style="126" customWidth="1"/>
    <col min="12280" max="12280" width="16" style="126" customWidth="1"/>
    <col min="12281" max="12281" width="9.140625" style="126" customWidth="1"/>
    <col min="12282" max="12282" width="10.140625" style="126" customWidth="1"/>
    <col min="12283" max="12288" width="9.140625" style="126" customWidth="1"/>
    <col min="12289" max="12289" width="6.42578125" style="126" customWidth="1"/>
    <col min="12290" max="12290" width="9.140625" style="126" customWidth="1"/>
    <col min="12291" max="12291" width="11.140625" style="126" customWidth="1"/>
    <col min="12292" max="12293" width="9.140625" style="126" customWidth="1"/>
    <col min="12294" max="12294" width="8.5703125" style="126" customWidth="1"/>
    <col min="12295" max="12295" width="9.140625" style="126"/>
    <col min="12296" max="12296" width="5.5703125" style="126" customWidth="1"/>
    <col min="12297" max="12512" width="9.140625" style="126"/>
    <col min="12513" max="12513" width="38.42578125" style="126" customWidth="1"/>
    <col min="12514" max="12531" width="9.140625" style="126" customWidth="1"/>
    <col min="12532" max="12534" width="2.5703125" style="126" customWidth="1"/>
    <col min="12535" max="12535" width="28.5703125" style="126" customWidth="1"/>
    <col min="12536" max="12536" width="16" style="126" customWidth="1"/>
    <col min="12537" max="12537" width="9.140625" style="126" customWidth="1"/>
    <col min="12538" max="12538" width="10.140625" style="126" customWidth="1"/>
    <col min="12539" max="12544" width="9.140625" style="126" customWidth="1"/>
    <col min="12545" max="12545" width="6.42578125" style="126" customWidth="1"/>
    <col min="12546" max="12546" width="9.140625" style="126" customWidth="1"/>
    <col min="12547" max="12547" width="11.140625" style="126" customWidth="1"/>
    <col min="12548" max="12549" width="9.140625" style="126" customWidth="1"/>
    <col min="12550" max="12550" width="8.5703125" style="126" customWidth="1"/>
    <col min="12551" max="12551" width="9.140625" style="126"/>
    <col min="12552" max="12552" width="5.5703125" style="126" customWidth="1"/>
    <col min="12553" max="12768" width="9.140625" style="126"/>
    <col min="12769" max="12769" width="38.42578125" style="126" customWidth="1"/>
    <col min="12770" max="12787" width="9.140625" style="126" customWidth="1"/>
    <col min="12788" max="12790" width="2.5703125" style="126" customWidth="1"/>
    <col min="12791" max="12791" width="28.5703125" style="126" customWidth="1"/>
    <col min="12792" max="12792" width="16" style="126" customWidth="1"/>
    <col min="12793" max="12793" width="9.140625" style="126" customWidth="1"/>
    <col min="12794" max="12794" width="10.140625" style="126" customWidth="1"/>
    <col min="12795" max="12800" width="9.140625" style="126" customWidth="1"/>
    <col min="12801" max="12801" width="6.42578125" style="126" customWidth="1"/>
    <col min="12802" max="12802" width="9.140625" style="126" customWidth="1"/>
    <col min="12803" max="12803" width="11.140625" style="126" customWidth="1"/>
    <col min="12804" max="12805" width="9.140625" style="126" customWidth="1"/>
    <col min="12806" max="12806" width="8.5703125" style="126" customWidth="1"/>
    <col min="12807" max="12807" width="9.140625" style="126"/>
    <col min="12808" max="12808" width="5.5703125" style="126" customWidth="1"/>
    <col min="12809" max="13024" width="9.140625" style="126"/>
    <col min="13025" max="13025" width="38.42578125" style="126" customWidth="1"/>
    <col min="13026" max="13043" width="9.140625" style="126" customWidth="1"/>
    <col min="13044" max="13046" width="2.5703125" style="126" customWidth="1"/>
    <col min="13047" max="13047" width="28.5703125" style="126" customWidth="1"/>
    <col min="13048" max="13048" width="16" style="126" customWidth="1"/>
    <col min="13049" max="13049" width="9.140625" style="126" customWidth="1"/>
    <col min="13050" max="13050" width="10.140625" style="126" customWidth="1"/>
    <col min="13051" max="13056" width="9.140625" style="126" customWidth="1"/>
    <col min="13057" max="13057" width="6.42578125" style="126" customWidth="1"/>
    <col min="13058" max="13058" width="9.140625" style="126" customWidth="1"/>
    <col min="13059" max="13059" width="11.140625" style="126" customWidth="1"/>
    <col min="13060" max="13061" width="9.140625" style="126" customWidth="1"/>
    <col min="13062" max="13062" width="8.5703125" style="126" customWidth="1"/>
    <col min="13063" max="13063" width="9.140625" style="126"/>
    <col min="13064" max="13064" width="5.5703125" style="126" customWidth="1"/>
    <col min="13065" max="13280" width="9.140625" style="126"/>
    <col min="13281" max="13281" width="38.42578125" style="126" customWidth="1"/>
    <col min="13282" max="13299" width="9.140625" style="126" customWidth="1"/>
    <col min="13300" max="13302" width="2.5703125" style="126" customWidth="1"/>
    <col min="13303" max="13303" width="28.5703125" style="126" customWidth="1"/>
    <col min="13304" max="13304" width="16" style="126" customWidth="1"/>
    <col min="13305" max="13305" width="9.140625" style="126" customWidth="1"/>
    <col min="13306" max="13306" width="10.140625" style="126" customWidth="1"/>
    <col min="13307" max="13312" width="9.140625" style="126" customWidth="1"/>
    <col min="13313" max="13313" width="6.42578125" style="126" customWidth="1"/>
    <col min="13314" max="13314" width="9.140625" style="126" customWidth="1"/>
    <col min="13315" max="13315" width="11.140625" style="126" customWidth="1"/>
    <col min="13316" max="13317" width="9.140625" style="126" customWidth="1"/>
    <col min="13318" max="13318" width="8.5703125" style="126" customWidth="1"/>
    <col min="13319" max="13319" width="9.140625" style="126"/>
    <col min="13320" max="13320" width="5.5703125" style="126" customWidth="1"/>
    <col min="13321" max="13536" width="9.140625" style="126"/>
    <col min="13537" max="13537" width="38.42578125" style="126" customWidth="1"/>
    <col min="13538" max="13555" width="9.140625" style="126" customWidth="1"/>
    <col min="13556" max="13558" width="2.5703125" style="126" customWidth="1"/>
    <col min="13559" max="13559" width="28.5703125" style="126" customWidth="1"/>
    <col min="13560" max="13560" width="16" style="126" customWidth="1"/>
    <col min="13561" max="13561" width="9.140625" style="126" customWidth="1"/>
    <col min="13562" max="13562" width="10.140625" style="126" customWidth="1"/>
    <col min="13563" max="13568" width="9.140625" style="126" customWidth="1"/>
    <col min="13569" max="13569" width="6.42578125" style="126" customWidth="1"/>
    <col min="13570" max="13570" width="9.140625" style="126" customWidth="1"/>
    <col min="13571" max="13571" width="11.140625" style="126" customWidth="1"/>
    <col min="13572" max="13573" width="9.140625" style="126" customWidth="1"/>
    <col min="13574" max="13574" width="8.5703125" style="126" customWidth="1"/>
    <col min="13575" max="13575" width="9.140625" style="126"/>
    <col min="13576" max="13576" width="5.5703125" style="126" customWidth="1"/>
    <col min="13577" max="13792" width="9.140625" style="126"/>
    <col min="13793" max="13793" width="38.42578125" style="126" customWidth="1"/>
    <col min="13794" max="13811" width="9.140625" style="126" customWidth="1"/>
    <col min="13812" max="13814" width="2.5703125" style="126" customWidth="1"/>
    <col min="13815" max="13815" width="28.5703125" style="126" customWidth="1"/>
    <col min="13816" max="13816" width="16" style="126" customWidth="1"/>
    <col min="13817" max="13817" width="9.140625" style="126" customWidth="1"/>
    <col min="13818" max="13818" width="10.140625" style="126" customWidth="1"/>
    <col min="13819" max="13824" width="9.140625" style="126" customWidth="1"/>
    <col min="13825" max="13825" width="6.42578125" style="126" customWidth="1"/>
    <col min="13826" max="13826" width="9.140625" style="126" customWidth="1"/>
    <col min="13827" max="13827" width="11.140625" style="126" customWidth="1"/>
    <col min="13828" max="13829" width="9.140625" style="126" customWidth="1"/>
    <col min="13830" max="13830" width="8.5703125" style="126" customWidth="1"/>
    <col min="13831" max="13831" width="9.140625" style="126"/>
    <col min="13832" max="13832" width="5.5703125" style="126" customWidth="1"/>
    <col min="13833" max="14048" width="9.140625" style="126"/>
    <col min="14049" max="14049" width="38.42578125" style="126" customWidth="1"/>
    <col min="14050" max="14067" width="9.140625" style="126" customWidth="1"/>
    <col min="14068" max="14070" width="2.5703125" style="126" customWidth="1"/>
    <col min="14071" max="14071" width="28.5703125" style="126" customWidth="1"/>
    <col min="14072" max="14072" width="16" style="126" customWidth="1"/>
    <col min="14073" max="14073" width="9.140625" style="126" customWidth="1"/>
    <col min="14074" max="14074" width="10.140625" style="126" customWidth="1"/>
    <col min="14075" max="14080" width="9.140625" style="126" customWidth="1"/>
    <col min="14081" max="14081" width="6.42578125" style="126" customWidth="1"/>
    <col min="14082" max="14082" width="9.140625" style="126" customWidth="1"/>
    <col min="14083" max="14083" width="11.140625" style="126" customWidth="1"/>
    <col min="14084" max="14085" width="9.140625" style="126" customWidth="1"/>
    <col min="14086" max="14086" width="8.5703125" style="126" customWidth="1"/>
    <col min="14087" max="14087" width="9.140625" style="126"/>
    <col min="14088" max="14088" width="5.5703125" style="126" customWidth="1"/>
    <col min="14089" max="14304" width="9.140625" style="126"/>
    <col min="14305" max="14305" width="38.42578125" style="126" customWidth="1"/>
    <col min="14306" max="14323" width="9.140625" style="126" customWidth="1"/>
    <col min="14324" max="14326" width="2.5703125" style="126" customWidth="1"/>
    <col min="14327" max="14327" width="28.5703125" style="126" customWidth="1"/>
    <col min="14328" max="14328" width="16" style="126" customWidth="1"/>
    <col min="14329" max="14329" width="9.140625" style="126" customWidth="1"/>
    <col min="14330" max="14330" width="10.140625" style="126" customWidth="1"/>
    <col min="14331" max="14336" width="9.140625" style="126" customWidth="1"/>
    <col min="14337" max="14337" width="6.42578125" style="126" customWidth="1"/>
    <col min="14338" max="14338" width="9.140625" style="126" customWidth="1"/>
    <col min="14339" max="14339" width="11.140625" style="126" customWidth="1"/>
    <col min="14340" max="14341" width="9.140625" style="126" customWidth="1"/>
    <col min="14342" max="14342" width="8.5703125" style="126" customWidth="1"/>
    <col min="14343" max="14343" width="9.140625" style="126"/>
    <col min="14344" max="14344" width="5.5703125" style="126" customWidth="1"/>
    <col min="14345" max="14560" width="9.140625" style="126"/>
    <col min="14561" max="14561" width="38.42578125" style="126" customWidth="1"/>
    <col min="14562" max="14579" width="9.140625" style="126" customWidth="1"/>
    <col min="14580" max="14582" width="2.5703125" style="126" customWidth="1"/>
    <col min="14583" max="14583" width="28.5703125" style="126" customWidth="1"/>
    <col min="14584" max="14584" width="16" style="126" customWidth="1"/>
    <col min="14585" max="14585" width="9.140625" style="126" customWidth="1"/>
    <col min="14586" max="14586" width="10.140625" style="126" customWidth="1"/>
    <col min="14587" max="14592" width="9.140625" style="126" customWidth="1"/>
    <col min="14593" max="14593" width="6.42578125" style="126" customWidth="1"/>
    <col min="14594" max="14594" width="9.140625" style="126" customWidth="1"/>
    <col min="14595" max="14595" width="11.140625" style="126" customWidth="1"/>
    <col min="14596" max="14597" width="9.140625" style="126" customWidth="1"/>
    <col min="14598" max="14598" width="8.5703125" style="126" customWidth="1"/>
    <col min="14599" max="14599" width="9.140625" style="126"/>
    <col min="14600" max="14600" width="5.5703125" style="126" customWidth="1"/>
    <col min="14601" max="14816" width="9.140625" style="126"/>
    <col min="14817" max="14817" width="38.42578125" style="126" customWidth="1"/>
    <col min="14818" max="14835" width="9.140625" style="126" customWidth="1"/>
    <col min="14836" max="14838" width="2.5703125" style="126" customWidth="1"/>
    <col min="14839" max="14839" width="28.5703125" style="126" customWidth="1"/>
    <col min="14840" max="14840" width="16" style="126" customWidth="1"/>
    <col min="14841" max="14841" width="9.140625" style="126" customWidth="1"/>
    <col min="14842" max="14842" width="10.140625" style="126" customWidth="1"/>
    <col min="14843" max="14848" width="9.140625" style="126" customWidth="1"/>
    <col min="14849" max="14849" width="6.42578125" style="126" customWidth="1"/>
    <col min="14850" max="14850" width="9.140625" style="126" customWidth="1"/>
    <col min="14851" max="14851" width="11.140625" style="126" customWidth="1"/>
    <col min="14852" max="14853" width="9.140625" style="126" customWidth="1"/>
    <col min="14854" max="14854" width="8.5703125" style="126" customWidth="1"/>
    <col min="14855" max="14855" width="9.140625" style="126"/>
    <col min="14856" max="14856" width="5.5703125" style="126" customWidth="1"/>
    <col min="14857" max="15072" width="9.140625" style="126"/>
    <col min="15073" max="15073" width="38.42578125" style="126" customWidth="1"/>
    <col min="15074" max="15091" width="9.140625" style="126" customWidth="1"/>
    <col min="15092" max="15094" width="2.5703125" style="126" customWidth="1"/>
    <col min="15095" max="15095" width="28.5703125" style="126" customWidth="1"/>
    <col min="15096" max="15096" width="16" style="126" customWidth="1"/>
    <col min="15097" max="15097" width="9.140625" style="126" customWidth="1"/>
    <col min="15098" max="15098" width="10.140625" style="126" customWidth="1"/>
    <col min="15099" max="15104" width="9.140625" style="126" customWidth="1"/>
    <col min="15105" max="15105" width="6.42578125" style="126" customWidth="1"/>
    <col min="15106" max="15106" width="9.140625" style="126" customWidth="1"/>
    <col min="15107" max="15107" width="11.140625" style="126" customWidth="1"/>
    <col min="15108" max="15109" width="9.140625" style="126" customWidth="1"/>
    <col min="15110" max="15110" width="8.5703125" style="126" customWidth="1"/>
    <col min="15111" max="15111" width="9.140625" style="126"/>
    <col min="15112" max="15112" width="5.5703125" style="126" customWidth="1"/>
    <col min="15113" max="15328" width="9.140625" style="126"/>
    <col min="15329" max="15329" width="38.42578125" style="126" customWidth="1"/>
    <col min="15330" max="15347" width="9.140625" style="126" customWidth="1"/>
    <col min="15348" max="15350" width="2.5703125" style="126" customWidth="1"/>
    <col min="15351" max="15351" width="28.5703125" style="126" customWidth="1"/>
    <col min="15352" max="15352" width="16" style="126" customWidth="1"/>
    <col min="15353" max="15353" width="9.140625" style="126" customWidth="1"/>
    <col min="15354" max="15354" width="10.140625" style="126" customWidth="1"/>
    <col min="15355" max="15360" width="9.140625" style="126" customWidth="1"/>
    <col min="15361" max="15361" width="6.42578125" style="126" customWidth="1"/>
    <col min="15362" max="15362" width="9.140625" style="126" customWidth="1"/>
    <col min="15363" max="15363" width="11.140625" style="126" customWidth="1"/>
    <col min="15364" max="15365" width="9.140625" style="126" customWidth="1"/>
    <col min="15366" max="15366" width="8.5703125" style="126" customWidth="1"/>
    <col min="15367" max="15367" width="9.140625" style="126"/>
    <col min="15368" max="15368" width="5.5703125" style="126" customWidth="1"/>
    <col min="15369" max="15584" width="9.140625" style="126"/>
    <col min="15585" max="15585" width="38.42578125" style="126" customWidth="1"/>
    <col min="15586" max="15603" width="9.140625" style="126" customWidth="1"/>
    <col min="15604" max="15606" width="2.5703125" style="126" customWidth="1"/>
    <col min="15607" max="15607" width="28.5703125" style="126" customWidth="1"/>
    <col min="15608" max="15608" width="16" style="126" customWidth="1"/>
    <col min="15609" max="15609" width="9.140625" style="126" customWidth="1"/>
    <col min="15610" max="15610" width="10.140625" style="126" customWidth="1"/>
    <col min="15611" max="15616" width="9.140625" style="126" customWidth="1"/>
    <col min="15617" max="15617" width="6.42578125" style="126" customWidth="1"/>
    <col min="15618" max="15618" width="9.140625" style="126" customWidth="1"/>
    <col min="15619" max="15619" width="11.140625" style="126" customWidth="1"/>
    <col min="15620" max="15621" width="9.140625" style="126" customWidth="1"/>
    <col min="15622" max="15622" width="8.5703125" style="126" customWidth="1"/>
    <col min="15623" max="15623" width="9.140625" style="126"/>
    <col min="15624" max="15624" width="5.5703125" style="126" customWidth="1"/>
    <col min="15625" max="15840" width="9.140625" style="126"/>
    <col min="15841" max="15841" width="38.42578125" style="126" customWidth="1"/>
    <col min="15842" max="15859" width="9.140625" style="126" customWidth="1"/>
    <col min="15860" max="15862" width="2.5703125" style="126" customWidth="1"/>
    <col min="15863" max="15863" width="28.5703125" style="126" customWidth="1"/>
    <col min="15864" max="15864" width="16" style="126" customWidth="1"/>
    <col min="15865" max="15865" width="9.140625" style="126" customWidth="1"/>
    <col min="15866" max="15866" width="10.140625" style="126" customWidth="1"/>
    <col min="15867" max="15872" width="9.140625" style="126" customWidth="1"/>
    <col min="15873" max="15873" width="6.42578125" style="126" customWidth="1"/>
    <col min="15874" max="15874" width="9.140625" style="126" customWidth="1"/>
    <col min="15875" max="15875" width="11.140625" style="126" customWidth="1"/>
    <col min="15876" max="15877" width="9.140625" style="126" customWidth="1"/>
    <col min="15878" max="15878" width="8.5703125" style="126" customWidth="1"/>
    <col min="15879" max="15879" width="9.140625" style="126"/>
    <col min="15880" max="15880" width="5.5703125" style="126" customWidth="1"/>
    <col min="15881" max="16096" width="9.140625" style="126"/>
    <col min="16097" max="16097" width="38.42578125" style="126" customWidth="1"/>
    <col min="16098" max="16115" width="9.140625" style="126" customWidth="1"/>
    <col min="16116" max="16118" width="2.5703125" style="126" customWidth="1"/>
    <col min="16119" max="16119" width="28.5703125" style="126" customWidth="1"/>
    <col min="16120" max="16120" width="16" style="126" customWidth="1"/>
    <col min="16121" max="16121" width="9.140625" style="126" customWidth="1"/>
    <col min="16122" max="16122" width="10.140625" style="126" customWidth="1"/>
    <col min="16123" max="16128" width="9.140625" style="126" customWidth="1"/>
    <col min="16129" max="16129" width="6.42578125" style="126" customWidth="1"/>
    <col min="16130" max="16130" width="9.140625" style="126" customWidth="1"/>
    <col min="16131" max="16131" width="11.140625" style="126" customWidth="1"/>
    <col min="16132" max="16133" width="9.140625" style="126" customWidth="1"/>
    <col min="16134" max="16134" width="8.5703125" style="126" customWidth="1"/>
    <col min="16135" max="16135" width="9.140625" style="126"/>
    <col min="16136" max="16136" width="5.5703125" style="126" customWidth="1"/>
    <col min="16137" max="16384" width="9.140625" style="126"/>
  </cols>
  <sheetData>
    <row r="1" spans="1:9" hidden="1" x14ac:dyDescent="0.25"/>
    <row r="2" spans="1:9" x14ac:dyDescent="0.25">
      <c r="A2" s="192" t="s">
        <v>2253</v>
      </c>
      <c r="B2" s="171"/>
      <c r="C2" s="172"/>
      <c r="D2" s="132"/>
      <c r="E2" s="132"/>
      <c r="F2" s="132"/>
      <c r="G2" s="167"/>
      <c r="H2" s="167"/>
      <c r="I2" s="167"/>
    </row>
    <row r="3" spans="1:9" x14ac:dyDescent="0.25">
      <c r="A3" s="43" t="s">
        <v>2245</v>
      </c>
      <c r="B3" s="165"/>
      <c r="C3" s="166"/>
      <c r="D3" s="132"/>
      <c r="E3" s="132"/>
      <c r="F3" s="132"/>
      <c r="G3" s="167"/>
      <c r="H3" s="167"/>
      <c r="I3" s="167"/>
    </row>
    <row r="4" spans="1:9" x14ac:dyDescent="0.25">
      <c r="A4" s="130"/>
      <c r="B4" s="132"/>
      <c r="C4" s="132"/>
      <c r="D4" s="132"/>
      <c r="E4" s="132"/>
      <c r="F4" s="132"/>
      <c r="G4" s="167"/>
      <c r="H4" s="167"/>
      <c r="I4" s="167"/>
    </row>
    <row r="5" spans="1:9" hidden="1" x14ac:dyDescent="0.25">
      <c r="A5" s="131" t="s">
        <v>1691</v>
      </c>
      <c r="B5" s="132"/>
      <c r="C5" s="132"/>
      <c r="D5" s="132"/>
      <c r="E5" s="132" t="s">
        <v>1691</v>
      </c>
      <c r="F5" s="132" t="s">
        <v>1691</v>
      </c>
      <c r="G5" s="133"/>
      <c r="H5" s="167"/>
      <c r="I5" s="167"/>
    </row>
    <row r="6" spans="1:9" hidden="1" x14ac:dyDescent="0.25">
      <c r="A6" s="131"/>
      <c r="B6" s="132"/>
      <c r="C6" s="132"/>
      <c r="D6" s="132"/>
      <c r="E6" s="132" t="s">
        <v>1691</v>
      </c>
      <c r="F6" s="132" t="s">
        <v>1691</v>
      </c>
      <c r="G6" s="133"/>
      <c r="H6" s="167"/>
      <c r="I6" s="167"/>
    </row>
    <row r="7" spans="1:9" x14ac:dyDescent="0.25">
      <c r="A7" s="168"/>
      <c r="B7" s="168"/>
      <c r="C7" s="168"/>
      <c r="D7" s="168"/>
      <c r="E7" s="169"/>
      <c r="F7" s="168"/>
      <c r="G7" s="170"/>
      <c r="H7" s="167"/>
      <c r="I7" s="167"/>
    </row>
    <row r="8" spans="1:9" x14ac:dyDescent="0.25">
      <c r="A8" s="200" t="s">
        <v>2238</v>
      </c>
      <c r="B8" s="202" t="s">
        <v>1693</v>
      </c>
      <c r="C8" s="204" t="s">
        <v>2239</v>
      </c>
      <c r="D8" s="202" t="s">
        <v>2240</v>
      </c>
      <c r="E8" s="202" t="s">
        <v>1694</v>
      </c>
      <c r="F8" s="202" t="s">
        <v>2241</v>
      </c>
      <c r="G8" s="196" t="s">
        <v>1695</v>
      </c>
    </row>
    <row r="9" spans="1:9" x14ac:dyDescent="0.25">
      <c r="A9" s="201"/>
      <c r="B9" s="203"/>
      <c r="C9" s="205"/>
      <c r="D9" s="203"/>
      <c r="E9" s="203"/>
      <c r="F9" s="203"/>
      <c r="G9" s="197"/>
    </row>
    <row r="10" spans="1:9" hidden="1" x14ac:dyDescent="0.25">
      <c r="A10" s="132"/>
      <c r="B10" s="132"/>
      <c r="C10" s="132"/>
      <c r="D10" s="132"/>
      <c r="E10" s="132"/>
      <c r="F10" s="132"/>
    </row>
    <row r="11" spans="1:9" hidden="1" x14ac:dyDescent="0.25">
      <c r="A11" s="132"/>
      <c r="B11" s="132"/>
      <c r="C11" s="132"/>
      <c r="D11" s="132"/>
      <c r="E11" s="132"/>
      <c r="F11" s="132"/>
    </row>
    <row r="12" spans="1:9" hidden="1" x14ac:dyDescent="0.25">
      <c r="A12" s="132"/>
      <c r="B12" s="132"/>
      <c r="C12" s="132"/>
      <c r="D12" s="132"/>
      <c r="E12" s="132"/>
      <c r="F12" s="132"/>
    </row>
    <row r="13" spans="1:9" hidden="1" x14ac:dyDescent="0.25">
      <c r="A13" s="134" t="s">
        <v>1691</v>
      </c>
      <c r="B13" s="134"/>
      <c r="C13" s="134"/>
      <c r="D13" s="134"/>
      <c r="E13" s="132"/>
      <c r="F13" s="132"/>
    </row>
    <row r="14" spans="1:9" hidden="1" x14ac:dyDescent="0.25">
      <c r="A14" s="132" t="s">
        <v>1691</v>
      </c>
      <c r="B14" s="132"/>
      <c r="C14" s="132"/>
      <c r="D14" s="132"/>
      <c r="E14" s="134"/>
      <c r="F14" s="134"/>
      <c r="G14" s="128"/>
    </row>
    <row r="15" spans="1:9" hidden="1" x14ac:dyDescent="0.25">
      <c r="A15" s="135"/>
      <c r="B15" s="135"/>
      <c r="C15" s="136"/>
      <c r="D15" s="137"/>
      <c r="E15" s="135"/>
      <c r="F15" s="137"/>
      <c r="G15" s="138"/>
    </row>
    <row r="16" spans="1:9" hidden="1" x14ac:dyDescent="0.25">
      <c r="A16" s="135" t="s">
        <v>1691</v>
      </c>
      <c r="B16" s="135" t="s">
        <v>1691</v>
      </c>
      <c r="C16" s="136" t="s">
        <v>1691</v>
      </c>
      <c r="D16" s="137" t="s">
        <v>1691</v>
      </c>
      <c r="E16" s="135" t="s">
        <v>1691</v>
      </c>
      <c r="F16" s="137" t="s">
        <v>1691</v>
      </c>
      <c r="G16" s="138" t="s">
        <v>1691</v>
      </c>
    </row>
    <row r="17" spans="1:7" hidden="1" x14ac:dyDescent="0.25"/>
    <row r="18" spans="1:7" hidden="1" x14ac:dyDescent="0.25"/>
    <row r="19" spans="1:7" hidden="1" x14ac:dyDescent="0.25">
      <c r="A19" s="143"/>
      <c r="B19" s="143"/>
      <c r="C19" s="143"/>
      <c r="D19" s="143"/>
      <c r="E19" s="143"/>
      <c r="F19" s="143"/>
      <c r="G19" s="143"/>
    </row>
    <row r="20" spans="1:7" hidden="1" x14ac:dyDescent="0.25">
      <c r="A20" s="139" t="s">
        <v>1691</v>
      </c>
      <c r="B20" s="139" t="s">
        <v>1691</v>
      </c>
      <c r="C20" s="140" t="s">
        <v>1691</v>
      </c>
      <c r="D20" s="141" t="s">
        <v>1691</v>
      </c>
      <c r="E20" s="139" t="s">
        <v>1691</v>
      </c>
      <c r="F20" s="141" t="s">
        <v>1691</v>
      </c>
      <c r="G20" s="142" t="s">
        <v>1691</v>
      </c>
    </row>
    <row r="21" spans="1:7" ht="15" customHeight="1" x14ac:dyDescent="0.25">
      <c r="A21" s="135" t="s">
        <v>1696</v>
      </c>
      <c r="B21" s="135" t="s">
        <v>1697</v>
      </c>
      <c r="C21" s="136" t="s">
        <v>1698</v>
      </c>
      <c r="D21" s="137">
        <v>13.08</v>
      </c>
      <c r="E21" s="135">
        <v>5</v>
      </c>
      <c r="F21" s="137">
        <f t="shared" ref="F21:F33" si="0">SUM(D21*E21)</f>
        <v>65.400000000000006</v>
      </c>
      <c r="G21" s="138" t="s">
        <v>1699</v>
      </c>
    </row>
    <row r="22" spans="1:7" ht="15" customHeight="1" x14ac:dyDescent="0.25">
      <c r="A22" s="135" t="s">
        <v>1700</v>
      </c>
      <c r="B22" s="135" t="s">
        <v>1697</v>
      </c>
      <c r="C22" s="136" t="s">
        <v>1701</v>
      </c>
      <c r="D22" s="137">
        <v>68.75</v>
      </c>
      <c r="E22" s="135">
        <v>5</v>
      </c>
      <c r="F22" s="137">
        <f t="shared" si="0"/>
        <v>343.75</v>
      </c>
      <c r="G22" s="138" t="s">
        <v>1699</v>
      </c>
    </row>
    <row r="23" spans="1:7" ht="15" customHeight="1" x14ac:dyDescent="0.25">
      <c r="A23" s="135" t="s">
        <v>1702</v>
      </c>
      <c r="B23" s="135" t="s">
        <v>1703</v>
      </c>
      <c r="C23" s="136" t="s">
        <v>1704</v>
      </c>
      <c r="D23" s="137">
        <v>278</v>
      </c>
      <c r="E23" s="135">
        <v>1</v>
      </c>
      <c r="F23" s="137">
        <f t="shared" si="0"/>
        <v>278</v>
      </c>
      <c r="G23" s="138" t="s">
        <v>1699</v>
      </c>
    </row>
    <row r="24" spans="1:7" ht="15" customHeight="1" x14ac:dyDescent="0.25">
      <c r="A24" s="135" t="s">
        <v>1705</v>
      </c>
      <c r="B24" s="135" t="s">
        <v>1703</v>
      </c>
      <c r="C24" s="136" t="s">
        <v>1706</v>
      </c>
      <c r="D24" s="137">
        <v>269.82</v>
      </c>
      <c r="E24" s="135">
        <v>1</v>
      </c>
      <c r="F24" s="137">
        <f t="shared" si="0"/>
        <v>269.82</v>
      </c>
      <c r="G24" s="138" t="s">
        <v>1699</v>
      </c>
    </row>
    <row r="25" spans="1:7" ht="15" customHeight="1" x14ac:dyDescent="0.25">
      <c r="A25" s="135" t="s">
        <v>1707</v>
      </c>
      <c r="B25" s="135" t="s">
        <v>1703</v>
      </c>
      <c r="C25" s="136" t="s">
        <v>1708</v>
      </c>
      <c r="D25" s="137">
        <v>182.74</v>
      </c>
      <c r="E25" s="135">
        <v>7</v>
      </c>
      <c r="F25" s="137">
        <f t="shared" si="0"/>
        <v>1279.18</v>
      </c>
      <c r="G25" s="138" t="s">
        <v>1699</v>
      </c>
    </row>
    <row r="26" spans="1:7" ht="15" customHeight="1" x14ac:dyDescent="0.25">
      <c r="A26" s="135" t="s">
        <v>1709</v>
      </c>
      <c r="B26" s="135" t="s">
        <v>1703</v>
      </c>
      <c r="C26" s="136" t="s">
        <v>1710</v>
      </c>
      <c r="D26" s="137">
        <v>236.92</v>
      </c>
      <c r="E26" s="135">
        <v>2</v>
      </c>
      <c r="F26" s="137">
        <f t="shared" si="0"/>
        <v>473.84</v>
      </c>
      <c r="G26" s="138" t="s">
        <v>1699</v>
      </c>
    </row>
    <row r="27" spans="1:7" ht="15" customHeight="1" x14ac:dyDescent="0.25">
      <c r="A27" s="135" t="s">
        <v>1711</v>
      </c>
      <c r="B27" s="135" t="s">
        <v>1703</v>
      </c>
      <c r="C27" s="136" t="s">
        <v>1712</v>
      </c>
      <c r="D27" s="137">
        <v>26.37</v>
      </c>
      <c r="E27" s="135">
        <v>14</v>
      </c>
      <c r="F27" s="137">
        <f t="shared" si="0"/>
        <v>369.18</v>
      </c>
      <c r="G27" s="138" t="s">
        <v>1699</v>
      </c>
    </row>
    <row r="28" spans="1:7" ht="15" customHeight="1" x14ac:dyDescent="0.25">
      <c r="A28" s="135" t="s">
        <v>1713</v>
      </c>
      <c r="B28" s="135" t="s">
        <v>1703</v>
      </c>
      <c r="C28" s="136" t="s">
        <v>1714</v>
      </c>
      <c r="D28" s="137">
        <v>265.2</v>
      </c>
      <c r="E28" s="135">
        <v>1</v>
      </c>
      <c r="F28" s="137">
        <f t="shared" si="0"/>
        <v>265.2</v>
      </c>
      <c r="G28" s="138" t="s">
        <v>1699</v>
      </c>
    </row>
    <row r="29" spans="1:7" ht="15" customHeight="1" x14ac:dyDescent="0.25">
      <c r="A29" s="135" t="s">
        <v>1715</v>
      </c>
      <c r="B29" s="135" t="s">
        <v>1703</v>
      </c>
      <c r="C29" s="136">
        <v>5831</v>
      </c>
      <c r="D29" s="137">
        <v>77.44</v>
      </c>
      <c r="E29" s="135">
        <v>1</v>
      </c>
      <c r="F29" s="137">
        <f t="shared" si="0"/>
        <v>77.44</v>
      </c>
      <c r="G29" s="138" t="s">
        <v>1699</v>
      </c>
    </row>
    <row r="30" spans="1:7" ht="15" customHeight="1" x14ac:dyDescent="0.25">
      <c r="A30" s="135" t="s">
        <v>1716</v>
      </c>
      <c r="B30" s="135" t="s">
        <v>1717</v>
      </c>
      <c r="C30" s="136">
        <v>927554</v>
      </c>
      <c r="D30" s="137">
        <v>599</v>
      </c>
      <c r="E30" s="135">
        <v>1</v>
      </c>
      <c r="F30" s="137">
        <f t="shared" si="0"/>
        <v>599</v>
      </c>
      <c r="G30" s="138" t="s">
        <v>1699</v>
      </c>
    </row>
    <row r="31" spans="1:7" ht="15" customHeight="1" x14ac:dyDescent="0.25">
      <c r="A31" s="143" t="s">
        <v>1718</v>
      </c>
      <c r="B31" s="135" t="s">
        <v>1719</v>
      </c>
      <c r="C31" s="136" t="s">
        <v>1720</v>
      </c>
      <c r="D31" s="137">
        <v>46.4</v>
      </c>
      <c r="E31" s="135">
        <v>9</v>
      </c>
      <c r="F31" s="137">
        <f t="shared" si="0"/>
        <v>417.59999999999997</v>
      </c>
      <c r="G31" s="138" t="s">
        <v>1699</v>
      </c>
    </row>
    <row r="32" spans="1:7" ht="15" customHeight="1" x14ac:dyDescent="0.25">
      <c r="A32" s="143" t="s">
        <v>1721</v>
      </c>
      <c r="B32" s="135" t="s">
        <v>1719</v>
      </c>
      <c r="C32" s="136" t="s">
        <v>1722</v>
      </c>
      <c r="D32" s="137">
        <v>264</v>
      </c>
      <c r="E32" s="135">
        <v>14</v>
      </c>
      <c r="F32" s="137">
        <f t="shared" si="0"/>
        <v>3696</v>
      </c>
      <c r="G32" s="138"/>
    </row>
    <row r="33" spans="1:7" ht="15" customHeight="1" x14ac:dyDescent="0.25">
      <c r="A33" s="143" t="s">
        <v>1723</v>
      </c>
      <c r="B33" s="135" t="s">
        <v>1719</v>
      </c>
      <c r="C33" s="136" t="s">
        <v>1724</v>
      </c>
      <c r="D33" s="137">
        <v>635.20000000000005</v>
      </c>
      <c r="E33" s="135">
        <v>3</v>
      </c>
      <c r="F33" s="137">
        <f t="shared" si="0"/>
        <v>1905.6000000000001</v>
      </c>
      <c r="G33" s="138" t="s">
        <v>1699</v>
      </c>
    </row>
    <row r="34" spans="1:7" ht="15" hidden="1" customHeight="1" x14ac:dyDescent="0.25">
      <c r="A34" s="143"/>
      <c r="B34" s="143"/>
      <c r="C34" s="143"/>
      <c r="D34" s="143"/>
      <c r="E34" s="143"/>
      <c r="F34" s="143"/>
      <c r="G34" s="143"/>
    </row>
    <row r="35" spans="1:7" ht="15" customHeight="1" x14ac:dyDescent="0.25">
      <c r="A35" s="143" t="s">
        <v>1725</v>
      </c>
      <c r="B35" s="135" t="s">
        <v>1719</v>
      </c>
      <c r="C35" s="136" t="s">
        <v>1726</v>
      </c>
      <c r="D35" s="137">
        <v>40</v>
      </c>
      <c r="E35" s="135">
        <v>9</v>
      </c>
      <c r="F35" s="137">
        <f t="shared" ref="F35:F52" si="1">SUM(D35*E35)</f>
        <v>360</v>
      </c>
      <c r="G35" s="138" t="s">
        <v>1699</v>
      </c>
    </row>
    <row r="36" spans="1:7" ht="15" customHeight="1" x14ac:dyDescent="0.25">
      <c r="A36" s="143" t="s">
        <v>1727</v>
      </c>
      <c r="B36" s="135" t="s">
        <v>1719</v>
      </c>
      <c r="C36" s="136" t="s">
        <v>1728</v>
      </c>
      <c r="D36" s="137">
        <v>176</v>
      </c>
      <c r="E36" s="135">
        <v>6</v>
      </c>
      <c r="F36" s="137">
        <f t="shared" si="1"/>
        <v>1056</v>
      </c>
      <c r="G36" s="138" t="s">
        <v>1699</v>
      </c>
    </row>
    <row r="37" spans="1:7" ht="15" customHeight="1" x14ac:dyDescent="0.25">
      <c r="A37" s="143" t="s">
        <v>1729</v>
      </c>
      <c r="B37" s="135" t="s">
        <v>1719</v>
      </c>
      <c r="C37" s="136" t="s">
        <v>1730</v>
      </c>
      <c r="D37" s="137">
        <v>2.78</v>
      </c>
      <c r="E37" s="135">
        <v>14</v>
      </c>
      <c r="F37" s="137">
        <f t="shared" si="1"/>
        <v>38.919999999999995</v>
      </c>
      <c r="G37" s="138" t="s">
        <v>1731</v>
      </c>
    </row>
    <row r="38" spans="1:7" ht="15" customHeight="1" x14ac:dyDescent="0.25">
      <c r="A38" s="143" t="s">
        <v>1729</v>
      </c>
      <c r="B38" s="135" t="s">
        <v>1719</v>
      </c>
      <c r="C38" s="136" t="s">
        <v>1732</v>
      </c>
      <c r="D38" s="137">
        <v>2.78</v>
      </c>
      <c r="E38" s="135">
        <v>14</v>
      </c>
      <c r="F38" s="137">
        <f t="shared" si="1"/>
        <v>38.919999999999995</v>
      </c>
      <c r="G38" s="138" t="s">
        <v>1731</v>
      </c>
    </row>
    <row r="39" spans="1:7" ht="15" customHeight="1" x14ac:dyDescent="0.25">
      <c r="A39" s="143" t="s">
        <v>1729</v>
      </c>
      <c r="B39" s="135" t="s">
        <v>1719</v>
      </c>
      <c r="C39" s="136" t="s">
        <v>1733</v>
      </c>
      <c r="D39" s="137">
        <v>2.78</v>
      </c>
      <c r="E39" s="135">
        <v>14</v>
      </c>
      <c r="F39" s="137">
        <f t="shared" si="1"/>
        <v>38.919999999999995</v>
      </c>
      <c r="G39" s="138" t="s">
        <v>1731</v>
      </c>
    </row>
    <row r="40" spans="1:7" ht="15" customHeight="1" x14ac:dyDescent="0.25">
      <c r="A40" s="143" t="s">
        <v>1729</v>
      </c>
      <c r="B40" s="135" t="s">
        <v>1719</v>
      </c>
      <c r="C40" s="136" t="s">
        <v>1734</v>
      </c>
      <c r="D40" s="137">
        <v>2.78</v>
      </c>
      <c r="E40" s="135">
        <v>14</v>
      </c>
      <c r="F40" s="137">
        <f t="shared" si="1"/>
        <v>38.919999999999995</v>
      </c>
      <c r="G40" s="138" t="s">
        <v>1731</v>
      </c>
    </row>
    <row r="41" spans="1:7" ht="15" customHeight="1" x14ac:dyDescent="0.25">
      <c r="A41" s="143" t="s">
        <v>1729</v>
      </c>
      <c r="B41" s="135" t="s">
        <v>1719</v>
      </c>
      <c r="C41" s="136" t="s">
        <v>1735</v>
      </c>
      <c r="D41" s="137">
        <v>2.78</v>
      </c>
      <c r="E41" s="135">
        <v>14</v>
      </c>
      <c r="F41" s="137">
        <f t="shared" si="1"/>
        <v>38.919999999999995</v>
      </c>
      <c r="G41" s="138" t="s">
        <v>1731</v>
      </c>
    </row>
    <row r="42" spans="1:7" ht="15" hidden="1" customHeight="1" x14ac:dyDescent="0.25">
      <c r="A42" s="143" t="s">
        <v>1729</v>
      </c>
      <c r="B42" s="135" t="s">
        <v>1719</v>
      </c>
      <c r="C42" s="136" t="s">
        <v>1735</v>
      </c>
      <c r="D42" s="137">
        <v>2.78</v>
      </c>
      <c r="E42" s="135">
        <v>14</v>
      </c>
      <c r="F42" s="137">
        <f t="shared" si="1"/>
        <v>38.919999999999995</v>
      </c>
      <c r="G42" s="138" t="s">
        <v>1731</v>
      </c>
    </row>
    <row r="43" spans="1:7" ht="15" hidden="1" customHeight="1" x14ac:dyDescent="0.25">
      <c r="A43" s="143" t="s">
        <v>1729</v>
      </c>
      <c r="B43" s="135" t="s">
        <v>1719</v>
      </c>
      <c r="C43" s="136" t="s">
        <v>1735</v>
      </c>
      <c r="D43" s="137">
        <v>2.78</v>
      </c>
      <c r="E43" s="135">
        <v>14</v>
      </c>
      <c r="F43" s="137">
        <f t="shared" si="1"/>
        <v>38.919999999999995</v>
      </c>
      <c r="G43" s="138" t="s">
        <v>1731</v>
      </c>
    </row>
    <row r="44" spans="1:7" ht="15" hidden="1" customHeight="1" x14ac:dyDescent="0.25">
      <c r="A44" s="143" t="s">
        <v>1729</v>
      </c>
      <c r="B44" s="135" t="s">
        <v>1719</v>
      </c>
      <c r="C44" s="136" t="s">
        <v>1735</v>
      </c>
      <c r="D44" s="137">
        <v>2.78</v>
      </c>
      <c r="E44" s="135">
        <v>14</v>
      </c>
      <c r="F44" s="137">
        <f t="shared" si="1"/>
        <v>38.919999999999995</v>
      </c>
      <c r="G44" s="138" t="s">
        <v>1731</v>
      </c>
    </row>
    <row r="45" spans="1:7" ht="15" hidden="1" customHeight="1" x14ac:dyDescent="0.25">
      <c r="A45" s="143" t="s">
        <v>1729</v>
      </c>
      <c r="B45" s="135" t="s">
        <v>1719</v>
      </c>
      <c r="C45" s="136" t="s">
        <v>1735</v>
      </c>
      <c r="D45" s="137">
        <v>2.78</v>
      </c>
      <c r="E45" s="135">
        <v>14</v>
      </c>
      <c r="F45" s="137">
        <f t="shared" si="1"/>
        <v>38.919999999999995</v>
      </c>
      <c r="G45" s="138" t="s">
        <v>1731</v>
      </c>
    </row>
    <row r="46" spans="1:7" ht="15" hidden="1" customHeight="1" x14ac:dyDescent="0.25">
      <c r="A46" s="143" t="s">
        <v>1729</v>
      </c>
      <c r="B46" s="135" t="s">
        <v>1719</v>
      </c>
      <c r="C46" s="136" t="s">
        <v>1735</v>
      </c>
      <c r="D46" s="137">
        <v>2.78</v>
      </c>
      <c r="E46" s="135">
        <v>14</v>
      </c>
      <c r="F46" s="137">
        <f t="shared" si="1"/>
        <v>38.919999999999995</v>
      </c>
      <c r="G46" s="138" t="s">
        <v>1731</v>
      </c>
    </row>
    <row r="47" spans="1:7" ht="15" hidden="1" customHeight="1" x14ac:dyDescent="0.25">
      <c r="A47" s="143" t="s">
        <v>1729</v>
      </c>
      <c r="B47" s="135" t="s">
        <v>1719</v>
      </c>
      <c r="C47" s="136" t="s">
        <v>1735</v>
      </c>
      <c r="D47" s="137">
        <v>2.78</v>
      </c>
      <c r="E47" s="135">
        <v>14</v>
      </c>
      <c r="F47" s="137">
        <f t="shared" si="1"/>
        <v>38.919999999999995</v>
      </c>
      <c r="G47" s="138" t="s">
        <v>1731</v>
      </c>
    </row>
    <row r="48" spans="1:7" ht="15" customHeight="1" x14ac:dyDescent="0.25">
      <c r="A48" s="143" t="s">
        <v>1736</v>
      </c>
      <c r="B48" s="135" t="s">
        <v>1737</v>
      </c>
      <c r="C48" s="136" t="s">
        <v>1738</v>
      </c>
      <c r="D48" s="137">
        <v>597</v>
      </c>
      <c r="E48" s="135">
        <v>3</v>
      </c>
      <c r="F48" s="137">
        <f t="shared" si="1"/>
        <v>1791</v>
      </c>
      <c r="G48" s="138" t="s">
        <v>1731</v>
      </c>
    </row>
    <row r="49" spans="1:10" ht="15" customHeight="1" x14ac:dyDescent="0.25">
      <c r="A49" s="143" t="s">
        <v>1739</v>
      </c>
      <c r="B49" s="135" t="s">
        <v>1740</v>
      </c>
      <c r="C49" s="136" t="s">
        <v>1741</v>
      </c>
      <c r="D49" s="137"/>
      <c r="E49" s="135">
        <v>4</v>
      </c>
      <c r="F49" s="137">
        <f t="shared" si="1"/>
        <v>0</v>
      </c>
      <c r="G49" s="138" t="s">
        <v>1731</v>
      </c>
    </row>
    <row r="50" spans="1:10" ht="15" customHeight="1" x14ac:dyDescent="0.25">
      <c r="A50" s="143" t="s">
        <v>1742</v>
      </c>
      <c r="B50" s="135" t="s">
        <v>1740</v>
      </c>
      <c r="C50" s="136" t="s">
        <v>1743</v>
      </c>
      <c r="D50" s="137"/>
      <c r="E50" s="135">
        <v>4</v>
      </c>
      <c r="F50" s="137">
        <f t="shared" si="1"/>
        <v>0</v>
      </c>
      <c r="G50" s="138" t="s">
        <v>1731</v>
      </c>
    </row>
    <row r="51" spans="1:10" ht="15" customHeight="1" x14ac:dyDescent="0.25">
      <c r="A51" s="143" t="s">
        <v>1744</v>
      </c>
      <c r="B51" s="135" t="s">
        <v>1717</v>
      </c>
      <c r="C51" s="136" t="s">
        <v>1745</v>
      </c>
      <c r="D51" s="137">
        <v>78</v>
      </c>
      <c r="E51" s="135">
        <v>1</v>
      </c>
      <c r="F51" s="137">
        <f t="shared" si="1"/>
        <v>78</v>
      </c>
      <c r="G51" s="138" t="s">
        <v>1699</v>
      </c>
    </row>
    <row r="52" spans="1:10" ht="15" customHeight="1" x14ac:dyDescent="0.25">
      <c r="A52" s="135" t="s">
        <v>1746</v>
      </c>
      <c r="B52" s="135" t="s">
        <v>1717</v>
      </c>
      <c r="C52" s="136" t="s">
        <v>1747</v>
      </c>
      <c r="D52" s="137">
        <v>146.19999999999999</v>
      </c>
      <c r="E52" s="135">
        <v>1</v>
      </c>
      <c r="F52" s="137">
        <f t="shared" si="1"/>
        <v>146.19999999999999</v>
      </c>
      <c r="G52" s="138" t="s">
        <v>1699</v>
      </c>
    </row>
    <row r="53" spans="1:10" ht="15" hidden="1" customHeight="1" x14ac:dyDescent="0.25">
      <c r="A53" s="143"/>
      <c r="B53" s="143"/>
      <c r="C53" s="143"/>
      <c r="D53" s="143"/>
      <c r="E53" s="143"/>
      <c r="F53" s="143"/>
      <c r="G53" s="143"/>
    </row>
    <row r="54" spans="1:10" ht="15" customHeight="1" x14ac:dyDescent="0.25">
      <c r="A54" s="135" t="s">
        <v>1748</v>
      </c>
      <c r="B54" s="135" t="s">
        <v>1749</v>
      </c>
      <c r="C54" s="136" t="s">
        <v>1750</v>
      </c>
      <c r="D54" s="137">
        <v>886.7</v>
      </c>
      <c r="E54" s="135">
        <v>5</v>
      </c>
      <c r="F54" s="137">
        <f>SUM(D54*E54)</f>
        <v>4433.5</v>
      </c>
      <c r="G54" s="138" t="s">
        <v>1699</v>
      </c>
    </row>
    <row r="55" spans="1:10" ht="15" hidden="1" customHeight="1" x14ac:dyDescent="0.25">
      <c r="A55" s="135"/>
      <c r="B55" s="135"/>
      <c r="C55" s="136"/>
      <c r="D55" s="137"/>
      <c r="E55" s="135"/>
      <c r="F55" s="137"/>
      <c r="G55" s="138"/>
    </row>
    <row r="56" spans="1:10" ht="15" customHeight="1" x14ac:dyDescent="0.25">
      <c r="A56" s="135" t="s">
        <v>1751</v>
      </c>
      <c r="B56" s="135" t="s">
        <v>1749</v>
      </c>
      <c r="C56" s="136" t="s">
        <v>1752</v>
      </c>
      <c r="D56" s="137">
        <v>38.770000000000003</v>
      </c>
      <c r="E56" s="135">
        <v>5</v>
      </c>
      <c r="F56" s="137">
        <f>SUM(D56*E56)</f>
        <v>193.85000000000002</v>
      </c>
      <c r="G56" s="138" t="s">
        <v>1699</v>
      </c>
    </row>
    <row r="57" spans="1:10" ht="15" hidden="1" customHeight="1" x14ac:dyDescent="0.25">
      <c r="A57" s="135"/>
      <c r="B57" s="135"/>
      <c r="C57" s="136"/>
      <c r="D57" s="137"/>
      <c r="E57" s="135"/>
      <c r="F57" s="137" t="s">
        <v>1691</v>
      </c>
      <c r="G57" s="138" t="s">
        <v>1699</v>
      </c>
    </row>
    <row r="58" spans="1:10" ht="15" hidden="1" customHeight="1" x14ac:dyDescent="0.25">
      <c r="A58" s="135"/>
      <c r="B58" s="135" t="s">
        <v>1691</v>
      </c>
      <c r="C58" s="136"/>
      <c r="D58" s="137"/>
      <c r="E58" s="135"/>
      <c r="F58" s="137" t="s">
        <v>1691</v>
      </c>
      <c r="G58" s="138" t="s">
        <v>1699</v>
      </c>
    </row>
    <row r="59" spans="1:10" ht="15" hidden="1" customHeight="1" x14ac:dyDescent="0.25">
      <c r="A59" s="135"/>
      <c r="B59" s="135" t="s">
        <v>1691</v>
      </c>
      <c r="C59" s="136"/>
      <c r="D59" s="137"/>
      <c r="E59" s="135"/>
      <c r="F59" s="137" t="s">
        <v>1691</v>
      </c>
      <c r="G59" s="138" t="s">
        <v>1699</v>
      </c>
      <c r="I59" s="128"/>
      <c r="J59" s="128" t="s">
        <v>1691</v>
      </c>
    </row>
    <row r="60" spans="1:10" ht="15" hidden="1" customHeight="1" x14ac:dyDescent="0.25">
      <c r="A60" s="135" t="s">
        <v>1691</v>
      </c>
      <c r="B60" s="135" t="s">
        <v>1691</v>
      </c>
      <c r="C60" s="136" t="s">
        <v>1691</v>
      </c>
      <c r="D60" s="137" t="s">
        <v>1691</v>
      </c>
      <c r="E60" s="135" t="s">
        <v>1691</v>
      </c>
      <c r="F60" s="137"/>
      <c r="G60" s="138" t="s">
        <v>1699</v>
      </c>
    </row>
    <row r="61" spans="1:10" ht="15" hidden="1" customHeight="1" x14ac:dyDescent="0.25">
      <c r="A61" s="143"/>
      <c r="B61" s="143"/>
      <c r="C61" s="143"/>
      <c r="D61" s="143"/>
      <c r="E61" s="143"/>
      <c r="F61" s="143"/>
      <c r="G61" s="143"/>
    </row>
    <row r="62" spans="1:10" ht="15" hidden="1" customHeight="1" x14ac:dyDescent="0.25">
      <c r="A62" s="143"/>
      <c r="B62" s="143"/>
      <c r="C62" s="143"/>
      <c r="D62" s="143"/>
      <c r="E62" s="143"/>
      <c r="F62" s="143"/>
      <c r="G62" s="143"/>
    </row>
    <row r="63" spans="1:10" ht="15" hidden="1" customHeight="1" x14ac:dyDescent="0.25">
      <c r="A63" s="143"/>
      <c r="B63" s="143"/>
      <c r="C63" s="143"/>
      <c r="D63" s="143"/>
      <c r="E63" s="143"/>
      <c r="F63" s="143"/>
      <c r="G63" s="143"/>
    </row>
    <row r="64" spans="1:10" ht="15" hidden="1" customHeight="1" x14ac:dyDescent="0.25">
      <c r="A64" s="143"/>
      <c r="B64" s="143"/>
      <c r="C64" s="143"/>
      <c r="D64" s="143"/>
      <c r="E64" s="143"/>
      <c r="F64" s="143"/>
      <c r="G64" s="143"/>
    </row>
    <row r="65" spans="1:7" ht="15" hidden="1" customHeight="1" x14ac:dyDescent="0.25">
      <c r="A65" s="143"/>
      <c r="B65" s="143"/>
      <c r="C65" s="143"/>
      <c r="D65" s="143"/>
      <c r="E65" s="143"/>
      <c r="F65" s="143"/>
      <c r="G65" s="143"/>
    </row>
    <row r="66" spans="1:7" ht="15" hidden="1" customHeight="1" x14ac:dyDescent="0.25">
      <c r="A66" s="143"/>
      <c r="B66" s="143"/>
      <c r="C66" s="143"/>
      <c r="D66" s="143"/>
      <c r="E66" s="143"/>
      <c r="F66" s="143"/>
      <c r="G66" s="143"/>
    </row>
    <row r="67" spans="1:7" ht="15" customHeight="1" x14ac:dyDescent="0.25">
      <c r="A67" s="135" t="s">
        <v>1753</v>
      </c>
      <c r="B67" s="135" t="s">
        <v>1749</v>
      </c>
      <c r="C67" s="136" t="s">
        <v>1754</v>
      </c>
      <c r="D67" s="137">
        <v>3218.29</v>
      </c>
      <c r="E67" s="135">
        <v>5</v>
      </c>
      <c r="F67" s="137">
        <f t="shared" ref="F67:F80" si="2">SUM(D67*E67)</f>
        <v>16091.45</v>
      </c>
      <c r="G67" s="138" t="s">
        <v>1699</v>
      </c>
    </row>
    <row r="68" spans="1:7" ht="15" customHeight="1" x14ac:dyDescent="0.25">
      <c r="A68" s="135" t="s">
        <v>1755</v>
      </c>
      <c r="B68" s="135" t="s">
        <v>1749</v>
      </c>
      <c r="C68" s="136" t="s">
        <v>1756</v>
      </c>
      <c r="D68" s="137">
        <v>5994.15</v>
      </c>
      <c r="E68" s="135">
        <v>0</v>
      </c>
      <c r="F68" s="137">
        <f t="shared" si="2"/>
        <v>0</v>
      </c>
      <c r="G68" s="138" t="s">
        <v>1699</v>
      </c>
    </row>
    <row r="69" spans="1:7" ht="15" customHeight="1" x14ac:dyDescent="0.25">
      <c r="A69" s="135" t="s">
        <v>1757</v>
      </c>
      <c r="B69" s="135" t="s">
        <v>1758</v>
      </c>
      <c r="C69" s="136">
        <v>614451</v>
      </c>
      <c r="D69" s="137">
        <v>4.38</v>
      </c>
      <c r="E69" s="135">
        <v>1</v>
      </c>
      <c r="F69" s="137">
        <f t="shared" si="2"/>
        <v>4.38</v>
      </c>
      <c r="G69" s="138" t="s">
        <v>49</v>
      </c>
    </row>
    <row r="70" spans="1:7" ht="15" customHeight="1" x14ac:dyDescent="0.25">
      <c r="A70" s="135" t="s">
        <v>1759</v>
      </c>
      <c r="B70" s="135" t="s">
        <v>1760</v>
      </c>
      <c r="C70" s="136" t="s">
        <v>1761</v>
      </c>
      <c r="D70" s="137">
        <v>4500</v>
      </c>
      <c r="E70" s="135">
        <v>1</v>
      </c>
      <c r="F70" s="137">
        <f t="shared" si="2"/>
        <v>4500</v>
      </c>
      <c r="G70" s="138" t="s">
        <v>1699</v>
      </c>
    </row>
    <row r="71" spans="1:7" ht="15" customHeight="1" x14ac:dyDescent="0.25">
      <c r="A71" s="135" t="s">
        <v>1762</v>
      </c>
      <c r="B71" s="135" t="s">
        <v>1760</v>
      </c>
      <c r="C71" s="136" t="s">
        <v>1763</v>
      </c>
      <c r="D71" s="137">
        <v>549</v>
      </c>
      <c r="E71" s="135">
        <v>5</v>
      </c>
      <c r="F71" s="137">
        <f t="shared" si="2"/>
        <v>2745</v>
      </c>
      <c r="G71" s="138" t="s">
        <v>1699</v>
      </c>
    </row>
    <row r="72" spans="1:7" ht="15" customHeight="1" x14ac:dyDescent="0.25">
      <c r="A72" s="135" t="s">
        <v>1764</v>
      </c>
      <c r="B72" s="135" t="s">
        <v>1760</v>
      </c>
      <c r="C72" s="136" t="s">
        <v>1765</v>
      </c>
      <c r="D72" s="137">
        <v>429</v>
      </c>
      <c r="E72" s="135">
        <v>5</v>
      </c>
      <c r="F72" s="137">
        <f t="shared" si="2"/>
        <v>2145</v>
      </c>
      <c r="G72" s="138" t="s">
        <v>1699</v>
      </c>
    </row>
    <row r="73" spans="1:7" ht="15" customHeight="1" x14ac:dyDescent="0.25">
      <c r="A73" s="135" t="s">
        <v>1766</v>
      </c>
      <c r="B73" s="135" t="s">
        <v>1760</v>
      </c>
      <c r="C73" s="136" t="s">
        <v>1767</v>
      </c>
      <c r="D73" s="137">
        <v>449</v>
      </c>
      <c r="E73" s="135">
        <v>2</v>
      </c>
      <c r="F73" s="137">
        <f t="shared" si="2"/>
        <v>898</v>
      </c>
      <c r="G73" s="138" t="s">
        <v>1699</v>
      </c>
    </row>
    <row r="74" spans="1:7" ht="15" customHeight="1" x14ac:dyDescent="0.25">
      <c r="A74" s="135" t="s">
        <v>1768</v>
      </c>
      <c r="B74" s="135" t="s">
        <v>1760</v>
      </c>
      <c r="C74" s="136" t="s">
        <v>1763</v>
      </c>
      <c r="D74" s="137">
        <v>328</v>
      </c>
      <c r="E74" s="135">
        <v>5</v>
      </c>
      <c r="F74" s="137">
        <f t="shared" si="2"/>
        <v>1640</v>
      </c>
      <c r="G74" s="138" t="s">
        <v>1699</v>
      </c>
    </row>
    <row r="75" spans="1:7" ht="15" customHeight="1" x14ac:dyDescent="0.25">
      <c r="A75" s="135" t="s">
        <v>1769</v>
      </c>
      <c r="B75" s="135" t="s">
        <v>1760</v>
      </c>
      <c r="C75" s="136" t="s">
        <v>1763</v>
      </c>
      <c r="D75" s="137">
        <v>8648</v>
      </c>
      <c r="E75" s="135">
        <v>5</v>
      </c>
      <c r="F75" s="137">
        <f t="shared" si="2"/>
        <v>43240</v>
      </c>
      <c r="G75" s="138" t="s">
        <v>1699</v>
      </c>
    </row>
    <row r="76" spans="1:7" ht="15" customHeight="1" x14ac:dyDescent="0.25">
      <c r="A76" s="135" t="s">
        <v>1770</v>
      </c>
      <c r="B76" s="135" t="s">
        <v>1760</v>
      </c>
      <c r="C76" s="136" t="s">
        <v>1771</v>
      </c>
      <c r="D76" s="137">
        <v>1400</v>
      </c>
      <c r="E76" s="135">
        <v>1</v>
      </c>
      <c r="F76" s="137">
        <f t="shared" si="2"/>
        <v>1400</v>
      </c>
      <c r="G76" s="138" t="s">
        <v>1699</v>
      </c>
    </row>
    <row r="77" spans="1:7" ht="15" customHeight="1" x14ac:dyDescent="0.25">
      <c r="A77" s="135" t="s">
        <v>1772</v>
      </c>
      <c r="B77" s="135" t="s">
        <v>1760</v>
      </c>
      <c r="C77" s="136" t="s">
        <v>1773</v>
      </c>
      <c r="D77" s="137">
        <v>699</v>
      </c>
      <c r="E77" s="135">
        <v>2</v>
      </c>
      <c r="F77" s="137">
        <f t="shared" si="2"/>
        <v>1398</v>
      </c>
      <c r="G77" s="138" t="s">
        <v>1699</v>
      </c>
    </row>
    <row r="78" spans="1:7" ht="15" customHeight="1" x14ac:dyDescent="0.25">
      <c r="A78" s="135" t="s">
        <v>1774</v>
      </c>
      <c r="B78" s="135" t="s">
        <v>1760</v>
      </c>
      <c r="C78" s="136" t="s">
        <v>1775</v>
      </c>
      <c r="D78" s="137">
        <v>296</v>
      </c>
      <c r="E78" s="135">
        <v>1</v>
      </c>
      <c r="F78" s="137">
        <f t="shared" si="2"/>
        <v>296</v>
      </c>
      <c r="G78" s="138" t="s">
        <v>1699</v>
      </c>
    </row>
    <row r="79" spans="1:7" ht="15" customHeight="1" x14ac:dyDescent="0.25">
      <c r="A79" s="135" t="s">
        <v>1776</v>
      </c>
      <c r="B79" s="135" t="s">
        <v>1760</v>
      </c>
      <c r="C79" s="136">
        <v>10091</v>
      </c>
      <c r="D79" s="137">
        <v>449</v>
      </c>
      <c r="E79" s="135">
        <v>1</v>
      </c>
      <c r="F79" s="137">
        <f t="shared" si="2"/>
        <v>449</v>
      </c>
      <c r="G79" s="138" t="s">
        <v>1699</v>
      </c>
    </row>
    <row r="80" spans="1:7" ht="15" customHeight="1" x14ac:dyDescent="0.25">
      <c r="A80" s="135" t="s">
        <v>1777</v>
      </c>
      <c r="B80" s="135" t="s">
        <v>1760</v>
      </c>
      <c r="C80" s="136" t="s">
        <v>1778</v>
      </c>
      <c r="D80" s="137">
        <v>5899</v>
      </c>
      <c r="E80" s="135">
        <v>1</v>
      </c>
      <c r="F80" s="137">
        <f t="shared" si="2"/>
        <v>5899</v>
      </c>
      <c r="G80" s="138" t="s">
        <v>1699</v>
      </c>
    </row>
    <row r="81" spans="1:7" ht="15" hidden="1" customHeight="1" x14ac:dyDescent="0.25">
      <c r="A81" s="135"/>
      <c r="B81" s="135"/>
      <c r="C81" s="136"/>
      <c r="D81" s="137"/>
      <c r="E81" s="135"/>
      <c r="F81" s="137"/>
      <c r="G81" s="138"/>
    </row>
    <row r="82" spans="1:7" ht="15" customHeight="1" x14ac:dyDescent="0.25">
      <c r="A82" s="135" t="s">
        <v>1779</v>
      </c>
      <c r="B82" s="135" t="s">
        <v>1780</v>
      </c>
      <c r="C82" s="136" t="s">
        <v>1781</v>
      </c>
      <c r="D82" s="137">
        <v>2135</v>
      </c>
      <c r="E82" s="135">
        <v>1</v>
      </c>
      <c r="F82" s="137">
        <f t="shared" ref="F82:F87" si="3">SUM(D82*E82)</f>
        <v>2135</v>
      </c>
      <c r="G82" s="138" t="s">
        <v>1699</v>
      </c>
    </row>
    <row r="83" spans="1:7" ht="15" customHeight="1" x14ac:dyDescent="0.25">
      <c r="A83" s="135" t="s">
        <v>1782</v>
      </c>
      <c r="B83" s="135" t="s">
        <v>1783</v>
      </c>
      <c r="C83" s="136" t="s">
        <v>1784</v>
      </c>
      <c r="D83" s="137">
        <v>68.36</v>
      </c>
      <c r="E83" s="135">
        <v>14</v>
      </c>
      <c r="F83" s="137">
        <f t="shared" si="3"/>
        <v>957.04</v>
      </c>
      <c r="G83" s="138" t="s">
        <v>1699</v>
      </c>
    </row>
    <row r="84" spans="1:7" ht="15" customHeight="1" x14ac:dyDescent="0.25">
      <c r="A84" s="135" t="s">
        <v>1785</v>
      </c>
      <c r="B84" s="135" t="s">
        <v>1783</v>
      </c>
      <c r="C84" s="136">
        <v>7522</v>
      </c>
      <c r="D84" s="137">
        <v>13.95</v>
      </c>
      <c r="E84" s="135">
        <v>14</v>
      </c>
      <c r="F84" s="137">
        <f t="shared" si="3"/>
        <v>195.29999999999998</v>
      </c>
      <c r="G84" s="138" t="s">
        <v>1699</v>
      </c>
    </row>
    <row r="85" spans="1:7" ht="15" customHeight="1" x14ac:dyDescent="0.25">
      <c r="A85" s="135" t="s">
        <v>1786</v>
      </c>
      <c r="B85" s="135" t="s">
        <v>1787</v>
      </c>
      <c r="C85" s="136" t="s">
        <v>1788</v>
      </c>
      <c r="D85" s="137">
        <v>79</v>
      </c>
      <c r="E85" s="135">
        <v>10</v>
      </c>
      <c r="F85" s="137">
        <f t="shared" si="3"/>
        <v>790</v>
      </c>
      <c r="G85" s="138" t="s">
        <v>1699</v>
      </c>
    </row>
    <row r="86" spans="1:7" ht="15" customHeight="1" x14ac:dyDescent="0.25">
      <c r="A86" s="135" t="s">
        <v>1789</v>
      </c>
      <c r="B86" s="135" t="s">
        <v>1790</v>
      </c>
      <c r="C86" s="136" t="s">
        <v>1791</v>
      </c>
      <c r="D86" s="137">
        <v>148</v>
      </c>
      <c r="E86" s="135">
        <v>5</v>
      </c>
      <c r="F86" s="137">
        <f t="shared" si="3"/>
        <v>740</v>
      </c>
      <c r="G86" s="138" t="s">
        <v>1699</v>
      </c>
    </row>
    <row r="87" spans="1:7" ht="15" customHeight="1" x14ac:dyDescent="0.25">
      <c r="A87" s="135" t="s">
        <v>1792</v>
      </c>
      <c r="B87" s="135" t="s">
        <v>1793</v>
      </c>
      <c r="C87" s="136">
        <v>7653871</v>
      </c>
      <c r="D87" s="137">
        <v>340.49</v>
      </c>
      <c r="E87" s="135">
        <v>1</v>
      </c>
      <c r="F87" s="137">
        <f t="shared" si="3"/>
        <v>340.49</v>
      </c>
      <c r="G87" s="138" t="s">
        <v>1699</v>
      </c>
    </row>
    <row r="88" spans="1:7" ht="15" hidden="1" customHeight="1" x14ac:dyDescent="0.25">
      <c r="A88" s="135"/>
      <c r="B88" s="135"/>
      <c r="C88" s="136"/>
      <c r="D88" s="137"/>
      <c r="E88" s="135"/>
      <c r="F88" s="137"/>
      <c r="G88" s="138"/>
    </row>
    <row r="89" spans="1:7" ht="15" customHeight="1" x14ac:dyDescent="0.25">
      <c r="A89" s="135" t="s">
        <v>1794</v>
      </c>
      <c r="B89" s="135" t="s">
        <v>1793</v>
      </c>
      <c r="C89" s="136" t="s">
        <v>1795</v>
      </c>
      <c r="D89" s="137">
        <v>18.52</v>
      </c>
      <c r="E89" s="135">
        <v>3</v>
      </c>
      <c r="F89" s="137">
        <f>SUM(D89*E89)</f>
        <v>55.56</v>
      </c>
      <c r="G89" s="138" t="s">
        <v>1699</v>
      </c>
    </row>
    <row r="90" spans="1:7" ht="15" hidden="1" customHeight="1" x14ac:dyDescent="0.25">
      <c r="A90" s="135"/>
      <c r="B90" s="135"/>
      <c r="C90" s="136"/>
      <c r="D90" s="137"/>
      <c r="E90" s="135"/>
      <c r="F90" s="137"/>
      <c r="G90" s="138"/>
    </row>
    <row r="91" spans="1:7" ht="15" hidden="1" customHeight="1" x14ac:dyDescent="0.25">
      <c r="A91" s="135"/>
      <c r="B91" s="135"/>
      <c r="C91" s="136"/>
      <c r="D91" s="137"/>
      <c r="E91" s="135"/>
      <c r="F91" s="137"/>
      <c r="G91" s="138"/>
    </row>
    <row r="92" spans="1:7" ht="15" hidden="1" customHeight="1" x14ac:dyDescent="0.25">
      <c r="A92" s="135"/>
      <c r="B92" s="135"/>
      <c r="C92" s="136"/>
      <c r="D92" s="137"/>
      <c r="E92" s="135"/>
      <c r="F92" s="137"/>
      <c r="G92" s="138"/>
    </row>
    <row r="93" spans="1:7" ht="15" hidden="1" customHeight="1" x14ac:dyDescent="0.25">
      <c r="A93" s="135"/>
      <c r="B93" s="135"/>
      <c r="C93" s="136"/>
      <c r="D93" s="137"/>
      <c r="E93" s="135"/>
      <c r="F93" s="137"/>
      <c r="G93" s="138"/>
    </row>
    <row r="94" spans="1:7" ht="15" hidden="1" customHeight="1" x14ac:dyDescent="0.25">
      <c r="A94" s="135"/>
      <c r="B94" s="135"/>
      <c r="C94" s="136"/>
      <c r="D94" s="137"/>
      <c r="E94" s="135"/>
      <c r="F94" s="137"/>
      <c r="G94" s="138"/>
    </row>
    <row r="95" spans="1:7" ht="15" hidden="1" customHeight="1" x14ac:dyDescent="0.25">
      <c r="A95" s="135"/>
      <c r="B95" s="135"/>
      <c r="C95" s="136"/>
      <c r="D95" s="137"/>
      <c r="E95" s="135"/>
      <c r="F95" s="137"/>
      <c r="G95" s="138"/>
    </row>
    <row r="96" spans="1:7" ht="15" hidden="1" customHeight="1" x14ac:dyDescent="0.25">
      <c r="A96" s="135"/>
      <c r="B96" s="135"/>
      <c r="C96" s="136"/>
      <c r="D96" s="137"/>
      <c r="E96" s="135"/>
      <c r="F96" s="137"/>
      <c r="G96" s="138"/>
    </row>
    <row r="97" spans="1:7" ht="15" hidden="1" customHeight="1" x14ac:dyDescent="0.25">
      <c r="A97" s="135"/>
      <c r="B97" s="135"/>
      <c r="C97" s="136"/>
      <c r="D97" s="137"/>
      <c r="E97" s="135"/>
      <c r="F97" s="137"/>
      <c r="G97" s="138"/>
    </row>
    <row r="98" spans="1:7" ht="15" hidden="1" customHeight="1" x14ac:dyDescent="0.25">
      <c r="A98" s="135"/>
      <c r="B98" s="135"/>
      <c r="C98" s="136"/>
      <c r="D98" s="137"/>
      <c r="E98" s="135"/>
      <c r="F98" s="137"/>
      <c r="G98" s="138"/>
    </row>
    <row r="99" spans="1:7" ht="15" hidden="1" customHeight="1" x14ac:dyDescent="0.25">
      <c r="A99" s="135"/>
      <c r="B99" s="135"/>
      <c r="C99" s="136"/>
      <c r="D99" s="137"/>
      <c r="E99" s="135"/>
      <c r="F99" s="137"/>
      <c r="G99" s="138"/>
    </row>
    <row r="100" spans="1:7" ht="15" hidden="1" customHeight="1" x14ac:dyDescent="0.25">
      <c r="A100" s="135"/>
      <c r="B100" s="135"/>
      <c r="C100" s="136"/>
      <c r="D100" s="137"/>
      <c r="E100" s="135"/>
      <c r="F100" s="137"/>
      <c r="G100" s="138"/>
    </row>
    <row r="101" spans="1:7" ht="15" hidden="1" customHeight="1" x14ac:dyDescent="0.25">
      <c r="A101" s="135"/>
      <c r="B101" s="135"/>
      <c r="C101" s="136"/>
      <c r="D101" s="137"/>
      <c r="E101" s="135"/>
      <c r="F101" s="137"/>
      <c r="G101" s="138"/>
    </row>
    <row r="102" spans="1:7" ht="15" hidden="1" customHeight="1" x14ac:dyDescent="0.25">
      <c r="A102" s="135"/>
      <c r="B102" s="135"/>
      <c r="C102" s="136"/>
      <c r="D102" s="137"/>
      <c r="E102" s="135"/>
      <c r="F102" s="137"/>
      <c r="G102" s="138"/>
    </row>
    <row r="103" spans="1:7" ht="15" hidden="1" customHeight="1" x14ac:dyDescent="0.25">
      <c r="A103" s="135"/>
      <c r="B103" s="135"/>
      <c r="C103" s="136"/>
      <c r="D103" s="137"/>
      <c r="E103" s="135"/>
      <c r="F103" s="137"/>
      <c r="G103" s="138"/>
    </row>
    <row r="104" spans="1:7" ht="15" hidden="1" customHeight="1" x14ac:dyDescent="0.25">
      <c r="A104" s="135"/>
      <c r="B104" s="135"/>
      <c r="C104" s="136"/>
      <c r="D104" s="137"/>
      <c r="E104" s="135"/>
      <c r="F104" s="137"/>
      <c r="G104" s="138"/>
    </row>
    <row r="105" spans="1:7" ht="15" hidden="1" customHeight="1" x14ac:dyDescent="0.25">
      <c r="A105" s="135"/>
      <c r="B105" s="135"/>
      <c r="C105" s="136"/>
      <c r="D105" s="137"/>
      <c r="E105" s="135"/>
      <c r="F105" s="137"/>
      <c r="G105" s="138"/>
    </row>
    <row r="106" spans="1:7" ht="15" hidden="1" customHeight="1" x14ac:dyDescent="0.25">
      <c r="A106" s="135"/>
      <c r="B106" s="135"/>
      <c r="C106" s="136"/>
      <c r="D106" s="137"/>
      <c r="E106" s="135"/>
      <c r="F106" s="137"/>
      <c r="G106" s="138"/>
    </row>
    <row r="107" spans="1:7" ht="15" hidden="1" customHeight="1" x14ac:dyDescent="0.25">
      <c r="A107" s="135"/>
      <c r="B107" s="135"/>
      <c r="C107" s="136"/>
      <c r="D107" s="137"/>
      <c r="E107" s="135"/>
      <c r="F107" s="137"/>
      <c r="G107" s="138"/>
    </row>
    <row r="108" spans="1:7" ht="15" hidden="1" customHeight="1" x14ac:dyDescent="0.25">
      <c r="A108" s="135"/>
      <c r="B108" s="135"/>
      <c r="C108" s="136"/>
      <c r="D108" s="137"/>
      <c r="E108" s="135"/>
      <c r="F108" s="137"/>
      <c r="G108" s="138"/>
    </row>
    <row r="109" spans="1:7" ht="15" hidden="1" customHeight="1" x14ac:dyDescent="0.25">
      <c r="A109" s="135"/>
      <c r="B109" s="135"/>
      <c r="C109" s="136"/>
      <c r="D109" s="137"/>
      <c r="E109" s="135"/>
      <c r="F109" s="137"/>
      <c r="G109" s="138"/>
    </row>
    <row r="110" spans="1:7" ht="15" hidden="1" customHeight="1" x14ac:dyDescent="0.25">
      <c r="A110" s="135"/>
      <c r="B110" s="135"/>
      <c r="C110" s="136"/>
      <c r="D110" s="137"/>
      <c r="E110" s="135"/>
      <c r="F110" s="137"/>
      <c r="G110" s="138"/>
    </row>
    <row r="111" spans="1:7" ht="15" hidden="1" customHeight="1" x14ac:dyDescent="0.25">
      <c r="A111" s="135"/>
      <c r="B111" s="135"/>
      <c r="C111" s="136"/>
      <c r="D111" s="137"/>
      <c r="E111" s="135"/>
      <c r="F111" s="137"/>
      <c r="G111" s="138"/>
    </row>
    <row r="112" spans="1:7" ht="15" hidden="1" customHeight="1" x14ac:dyDescent="0.25">
      <c r="A112" s="135"/>
      <c r="B112" s="135"/>
      <c r="C112" s="136"/>
      <c r="D112" s="137"/>
      <c r="E112" s="135"/>
      <c r="F112" s="137"/>
      <c r="G112" s="138"/>
    </row>
    <row r="113" spans="1:7" ht="15" hidden="1" customHeight="1" x14ac:dyDescent="0.25">
      <c r="A113" s="135"/>
      <c r="B113" s="135"/>
      <c r="C113" s="136"/>
      <c r="D113" s="137"/>
      <c r="E113" s="135"/>
      <c r="F113" s="137"/>
      <c r="G113" s="138"/>
    </row>
    <row r="114" spans="1:7" ht="15" hidden="1" customHeight="1" x14ac:dyDescent="0.25">
      <c r="A114" s="135"/>
      <c r="B114" s="135"/>
      <c r="C114" s="136"/>
      <c r="D114" s="137"/>
      <c r="E114" s="135"/>
      <c r="F114" s="137"/>
      <c r="G114" s="138"/>
    </row>
    <row r="115" spans="1:7" ht="15" hidden="1" customHeight="1" x14ac:dyDescent="0.25">
      <c r="A115" s="135"/>
      <c r="B115" s="135"/>
      <c r="C115" s="136"/>
      <c r="D115" s="137"/>
      <c r="E115" s="135"/>
      <c r="F115" s="137"/>
      <c r="G115" s="138"/>
    </row>
    <row r="116" spans="1:7" ht="15" hidden="1" customHeight="1" x14ac:dyDescent="0.25">
      <c r="A116" s="135"/>
      <c r="B116" s="135"/>
      <c r="C116" s="136"/>
      <c r="D116" s="137"/>
      <c r="E116" s="135"/>
      <c r="F116" s="137"/>
      <c r="G116" s="138"/>
    </row>
    <row r="117" spans="1:7" ht="15" hidden="1" customHeight="1" x14ac:dyDescent="0.25">
      <c r="A117" s="135"/>
      <c r="B117" s="135"/>
      <c r="C117" s="136"/>
      <c r="D117" s="137"/>
      <c r="E117" s="135"/>
      <c r="F117" s="137"/>
      <c r="G117" s="138"/>
    </row>
    <row r="118" spans="1:7" ht="15" hidden="1" customHeight="1" x14ac:dyDescent="0.25">
      <c r="A118" s="135"/>
      <c r="B118" s="135"/>
      <c r="C118" s="136"/>
      <c r="D118" s="137"/>
      <c r="E118" s="135"/>
      <c r="F118" s="137"/>
      <c r="G118" s="138"/>
    </row>
    <row r="119" spans="1:7" ht="15" hidden="1" customHeight="1" x14ac:dyDescent="0.25">
      <c r="A119" s="135"/>
      <c r="B119" s="135"/>
      <c r="C119" s="136"/>
      <c r="D119" s="137"/>
      <c r="E119" s="135"/>
      <c r="F119" s="137"/>
      <c r="G119" s="138"/>
    </row>
    <row r="120" spans="1:7" ht="15" hidden="1" customHeight="1" x14ac:dyDescent="0.25">
      <c r="A120" s="135"/>
      <c r="B120" s="135"/>
      <c r="C120" s="136"/>
      <c r="D120" s="137"/>
      <c r="E120" s="135"/>
      <c r="F120" s="137"/>
      <c r="G120" s="138"/>
    </row>
    <row r="121" spans="1:7" ht="15" hidden="1" customHeight="1" x14ac:dyDescent="0.25">
      <c r="A121" s="135"/>
      <c r="B121" s="135"/>
      <c r="C121" s="136"/>
      <c r="D121" s="137"/>
      <c r="E121" s="135"/>
      <c r="F121" s="137"/>
      <c r="G121" s="138"/>
    </row>
    <row r="122" spans="1:7" ht="15" hidden="1" customHeight="1" x14ac:dyDescent="0.25">
      <c r="A122" s="135"/>
      <c r="B122" s="135"/>
      <c r="C122" s="136"/>
      <c r="D122" s="137"/>
      <c r="E122" s="135"/>
      <c r="F122" s="137"/>
      <c r="G122" s="138"/>
    </row>
    <row r="123" spans="1:7" ht="15" hidden="1" customHeight="1" x14ac:dyDescent="0.25">
      <c r="A123" s="135"/>
      <c r="B123" s="135"/>
      <c r="C123" s="136"/>
      <c r="D123" s="137"/>
      <c r="E123" s="135"/>
      <c r="F123" s="137"/>
      <c r="G123" s="138"/>
    </row>
    <row r="124" spans="1:7" ht="15" hidden="1" customHeight="1" x14ac:dyDescent="0.25">
      <c r="A124" s="135"/>
      <c r="B124" s="135"/>
      <c r="C124" s="136"/>
      <c r="D124" s="137"/>
      <c r="E124" s="135"/>
      <c r="F124" s="137"/>
      <c r="G124" s="138"/>
    </row>
    <row r="125" spans="1:7" ht="15" hidden="1" customHeight="1" x14ac:dyDescent="0.25">
      <c r="A125" s="135"/>
      <c r="B125" s="135"/>
      <c r="C125" s="136"/>
      <c r="D125" s="137"/>
      <c r="E125" s="135"/>
      <c r="F125" s="137"/>
      <c r="G125" s="138"/>
    </row>
    <row r="126" spans="1:7" ht="15" hidden="1" customHeight="1" x14ac:dyDescent="0.25">
      <c r="A126" s="135"/>
      <c r="B126" s="135"/>
      <c r="C126" s="136"/>
      <c r="D126" s="137"/>
      <c r="E126" s="135"/>
      <c r="F126" s="137"/>
      <c r="G126" s="138"/>
    </row>
    <row r="127" spans="1:7" ht="15" hidden="1" customHeight="1" x14ac:dyDescent="0.25">
      <c r="A127" s="135"/>
      <c r="B127" s="135"/>
      <c r="C127" s="136"/>
      <c r="D127" s="137"/>
      <c r="E127" s="135"/>
      <c r="F127" s="137"/>
      <c r="G127" s="138"/>
    </row>
    <row r="128" spans="1:7" ht="15" hidden="1" customHeight="1" x14ac:dyDescent="0.25">
      <c r="A128" s="135"/>
      <c r="B128" s="135"/>
      <c r="C128" s="136"/>
      <c r="D128" s="137"/>
      <c r="E128" s="135"/>
      <c r="F128" s="137"/>
      <c r="G128" s="138"/>
    </row>
    <row r="129" spans="1:7" ht="15" hidden="1" customHeight="1" x14ac:dyDescent="0.25">
      <c r="A129" s="135"/>
      <c r="B129" s="135"/>
      <c r="C129" s="136"/>
      <c r="D129" s="137"/>
      <c r="E129" s="135"/>
      <c r="F129" s="137"/>
      <c r="G129" s="138"/>
    </row>
    <row r="130" spans="1:7" ht="15" hidden="1" customHeight="1" x14ac:dyDescent="0.25">
      <c r="A130" s="135"/>
      <c r="B130" s="135"/>
      <c r="C130" s="136"/>
      <c r="D130" s="137"/>
      <c r="E130" s="135"/>
      <c r="F130" s="137"/>
      <c r="G130" s="138"/>
    </row>
    <row r="131" spans="1:7" ht="15" hidden="1" customHeight="1" x14ac:dyDescent="0.25">
      <c r="A131" s="135"/>
      <c r="B131" s="135"/>
      <c r="C131" s="136"/>
      <c r="D131" s="137"/>
      <c r="E131" s="135"/>
      <c r="F131" s="137"/>
      <c r="G131" s="138"/>
    </row>
    <row r="132" spans="1:7" ht="15" hidden="1" customHeight="1" x14ac:dyDescent="0.25">
      <c r="A132" s="135"/>
      <c r="B132" s="135"/>
      <c r="C132" s="136"/>
      <c r="D132" s="137"/>
      <c r="E132" s="135"/>
      <c r="F132" s="137"/>
      <c r="G132" s="138"/>
    </row>
    <row r="133" spans="1:7" ht="15" hidden="1" customHeight="1" x14ac:dyDescent="0.25">
      <c r="A133" s="135"/>
      <c r="B133" s="135"/>
      <c r="C133" s="136"/>
      <c r="D133" s="137"/>
      <c r="E133" s="135"/>
      <c r="F133" s="137"/>
      <c r="G133" s="138"/>
    </row>
    <row r="134" spans="1:7" ht="15" hidden="1" customHeight="1" x14ac:dyDescent="0.25">
      <c r="A134" s="135"/>
      <c r="B134" s="135"/>
      <c r="C134" s="136"/>
      <c r="D134" s="137"/>
      <c r="E134" s="135"/>
      <c r="F134" s="137"/>
      <c r="G134" s="138"/>
    </row>
    <row r="135" spans="1:7" ht="15" hidden="1" customHeight="1" x14ac:dyDescent="0.25">
      <c r="A135" s="135"/>
      <c r="B135" s="135"/>
      <c r="C135" s="136"/>
      <c r="D135" s="137"/>
      <c r="E135" s="135"/>
      <c r="F135" s="137"/>
      <c r="G135" s="138"/>
    </row>
    <row r="136" spans="1:7" ht="15" hidden="1" customHeight="1" x14ac:dyDescent="0.25">
      <c r="A136" s="135"/>
      <c r="B136" s="135"/>
      <c r="C136" s="136"/>
      <c r="D136" s="137"/>
      <c r="E136" s="135"/>
      <c r="F136" s="137"/>
      <c r="G136" s="138"/>
    </row>
    <row r="137" spans="1:7" ht="15" hidden="1" customHeight="1" x14ac:dyDescent="0.25">
      <c r="A137" s="135"/>
      <c r="B137" s="135"/>
      <c r="C137" s="136"/>
      <c r="D137" s="137"/>
      <c r="E137" s="135"/>
      <c r="F137" s="137"/>
      <c r="G137" s="138"/>
    </row>
    <row r="138" spans="1:7" ht="15" hidden="1" customHeight="1" x14ac:dyDescent="0.25">
      <c r="A138" s="135"/>
      <c r="B138" s="135"/>
      <c r="C138" s="136"/>
      <c r="D138" s="137"/>
      <c r="E138" s="135"/>
      <c r="F138" s="137"/>
      <c r="G138" s="138"/>
    </row>
    <row r="139" spans="1:7" ht="15" hidden="1" customHeight="1" x14ac:dyDescent="0.25">
      <c r="A139" s="135"/>
      <c r="B139" s="135"/>
      <c r="C139" s="136"/>
      <c r="D139" s="137"/>
      <c r="E139" s="135"/>
      <c r="F139" s="137"/>
      <c r="G139" s="138"/>
    </row>
    <row r="140" spans="1:7" ht="15" hidden="1" customHeight="1" x14ac:dyDescent="0.25">
      <c r="A140" s="135"/>
      <c r="B140" s="135"/>
      <c r="C140" s="136"/>
      <c r="D140" s="137"/>
      <c r="E140" s="135"/>
      <c r="F140" s="137"/>
      <c r="G140" s="138"/>
    </row>
    <row r="141" spans="1:7" ht="15" hidden="1" customHeight="1" x14ac:dyDescent="0.25">
      <c r="A141" s="135"/>
      <c r="B141" s="135"/>
      <c r="C141" s="136"/>
      <c r="D141" s="137"/>
      <c r="E141" s="135"/>
      <c r="F141" s="137"/>
      <c r="G141" s="138"/>
    </row>
    <row r="142" spans="1:7" ht="15" hidden="1" customHeight="1" x14ac:dyDescent="0.25">
      <c r="A142" s="135"/>
      <c r="B142" s="135"/>
      <c r="C142" s="136"/>
      <c r="D142" s="137"/>
      <c r="E142" s="135"/>
      <c r="F142" s="137"/>
      <c r="G142" s="138"/>
    </row>
    <row r="143" spans="1:7" ht="15" hidden="1" customHeight="1" x14ac:dyDescent="0.25">
      <c r="A143" s="135"/>
      <c r="B143" s="135"/>
      <c r="C143" s="136"/>
      <c r="D143" s="137"/>
      <c r="E143" s="135"/>
      <c r="F143" s="137"/>
      <c r="G143" s="138"/>
    </row>
    <row r="144" spans="1:7" ht="15" hidden="1" customHeight="1" x14ac:dyDescent="0.25">
      <c r="A144" s="135"/>
      <c r="B144" s="135"/>
      <c r="C144" s="136"/>
      <c r="D144" s="137"/>
      <c r="E144" s="135"/>
      <c r="F144" s="137"/>
      <c r="G144" s="138"/>
    </row>
    <row r="145" spans="1:7" ht="15" hidden="1" customHeight="1" x14ac:dyDescent="0.25">
      <c r="A145" s="135"/>
      <c r="B145" s="135"/>
      <c r="C145" s="136"/>
      <c r="D145" s="137"/>
      <c r="E145" s="135"/>
      <c r="F145" s="137"/>
      <c r="G145" s="138"/>
    </row>
    <row r="146" spans="1:7" ht="15" hidden="1" customHeight="1" x14ac:dyDescent="0.25">
      <c r="A146" s="135"/>
      <c r="B146" s="135"/>
      <c r="C146" s="136"/>
      <c r="D146" s="137"/>
      <c r="E146" s="135"/>
      <c r="F146" s="137"/>
      <c r="G146" s="138"/>
    </row>
    <row r="147" spans="1:7" ht="15" hidden="1" customHeight="1" x14ac:dyDescent="0.25">
      <c r="A147" s="135"/>
      <c r="B147" s="135"/>
      <c r="C147" s="136"/>
      <c r="D147" s="137"/>
      <c r="E147" s="135"/>
      <c r="F147" s="137"/>
      <c r="G147" s="138"/>
    </row>
    <row r="148" spans="1:7" ht="15" customHeight="1" x14ac:dyDescent="0.25">
      <c r="A148" s="135" t="s">
        <v>1796</v>
      </c>
      <c r="B148" s="135" t="s">
        <v>1793</v>
      </c>
      <c r="C148" s="136" t="s">
        <v>1795</v>
      </c>
      <c r="D148" s="137">
        <v>310.50578118527102</v>
      </c>
      <c r="E148" s="135">
        <v>6</v>
      </c>
      <c r="F148" s="137">
        <f t="shared" ref="F148:F160" si="4">SUM(D148*E148)</f>
        <v>1863.0346871116262</v>
      </c>
      <c r="G148" s="138" t="s">
        <v>1699</v>
      </c>
    </row>
    <row r="149" spans="1:7" ht="15" customHeight="1" x14ac:dyDescent="0.25">
      <c r="A149" s="135" t="s">
        <v>1797</v>
      </c>
      <c r="B149" s="135" t="s">
        <v>1793</v>
      </c>
      <c r="C149" s="136" t="s">
        <v>1798</v>
      </c>
      <c r="D149" s="137">
        <v>9.34</v>
      </c>
      <c r="E149" s="135">
        <v>18</v>
      </c>
      <c r="F149" s="137">
        <f t="shared" si="4"/>
        <v>168.12</v>
      </c>
      <c r="G149" s="138" t="s">
        <v>1731</v>
      </c>
    </row>
    <row r="150" spans="1:7" ht="15" customHeight="1" x14ac:dyDescent="0.25">
      <c r="A150" s="135" t="s">
        <v>1797</v>
      </c>
      <c r="B150" s="135" t="s">
        <v>1793</v>
      </c>
      <c r="C150" s="136" t="s">
        <v>1798</v>
      </c>
      <c r="D150" s="137">
        <v>311.87080608296498</v>
      </c>
      <c r="E150" s="135">
        <v>6</v>
      </c>
      <c r="F150" s="137">
        <f t="shared" si="4"/>
        <v>1871.22483649779</v>
      </c>
      <c r="G150" s="138" t="s">
        <v>1731</v>
      </c>
    </row>
    <row r="151" spans="1:7" ht="15" hidden="1" customHeight="1" x14ac:dyDescent="0.25">
      <c r="A151" s="135"/>
      <c r="B151" s="135"/>
      <c r="C151" s="136"/>
      <c r="D151" s="137"/>
      <c r="E151" s="135"/>
      <c r="F151" s="137">
        <f t="shared" si="4"/>
        <v>0</v>
      </c>
      <c r="G151" s="138" t="s">
        <v>1699</v>
      </c>
    </row>
    <row r="152" spans="1:7" ht="15" customHeight="1" x14ac:dyDescent="0.25">
      <c r="A152" s="135" t="s">
        <v>1799</v>
      </c>
      <c r="B152" s="135" t="s">
        <v>1793</v>
      </c>
      <c r="C152" s="136" t="s">
        <v>1800</v>
      </c>
      <c r="D152" s="137">
        <v>16.14</v>
      </c>
      <c r="E152" s="135">
        <v>8</v>
      </c>
      <c r="F152" s="137">
        <f t="shared" si="4"/>
        <v>129.12</v>
      </c>
      <c r="G152" s="138" t="s">
        <v>1731</v>
      </c>
    </row>
    <row r="153" spans="1:7" ht="15" customHeight="1" x14ac:dyDescent="0.25">
      <c r="A153" s="135" t="s">
        <v>1801</v>
      </c>
      <c r="B153" s="135" t="s">
        <v>1793</v>
      </c>
      <c r="C153" s="136" t="s">
        <v>1800</v>
      </c>
      <c r="D153" s="137">
        <v>313.23583098065802</v>
      </c>
      <c r="E153" s="135">
        <v>6</v>
      </c>
      <c r="F153" s="137">
        <f t="shared" si="4"/>
        <v>1879.4149858839482</v>
      </c>
      <c r="G153" s="138" t="s">
        <v>1731</v>
      </c>
    </row>
    <row r="154" spans="1:7" ht="15" customHeight="1" x14ac:dyDescent="0.25">
      <c r="A154" s="135" t="s">
        <v>1802</v>
      </c>
      <c r="B154" s="135" t="s">
        <v>1793</v>
      </c>
      <c r="C154" s="136" t="s">
        <v>1803</v>
      </c>
      <c r="D154" s="137">
        <v>13.59</v>
      </c>
      <c r="E154" s="135">
        <v>2</v>
      </c>
      <c r="F154" s="137">
        <f t="shared" si="4"/>
        <v>27.18</v>
      </c>
      <c r="G154" s="138" t="s">
        <v>1731</v>
      </c>
    </row>
    <row r="155" spans="1:7" ht="15" customHeight="1" x14ac:dyDescent="0.25">
      <c r="A155" s="135" t="s">
        <v>1804</v>
      </c>
      <c r="B155" s="135" t="s">
        <v>1793</v>
      </c>
      <c r="C155" s="136" t="s">
        <v>1803</v>
      </c>
      <c r="D155" s="137">
        <v>314.60085587835101</v>
      </c>
      <c r="E155" s="135">
        <v>6</v>
      </c>
      <c r="F155" s="137">
        <f t="shared" si="4"/>
        <v>1887.6051352701061</v>
      </c>
      <c r="G155" s="138" t="s">
        <v>1731</v>
      </c>
    </row>
    <row r="156" spans="1:7" ht="15" customHeight="1" x14ac:dyDescent="0.25">
      <c r="A156" s="135" t="s">
        <v>1805</v>
      </c>
      <c r="B156" s="135" t="s">
        <v>1793</v>
      </c>
      <c r="C156" s="136" t="s">
        <v>1806</v>
      </c>
      <c r="D156" s="137">
        <v>17.420000000000002</v>
      </c>
      <c r="E156" s="135">
        <v>7</v>
      </c>
      <c r="F156" s="137">
        <f t="shared" si="4"/>
        <v>121.94000000000001</v>
      </c>
      <c r="G156" s="138" t="s">
        <v>1699</v>
      </c>
    </row>
    <row r="157" spans="1:7" ht="15" customHeight="1" x14ac:dyDescent="0.25">
      <c r="A157" s="135" t="s">
        <v>1805</v>
      </c>
      <c r="B157" s="135" t="s">
        <v>1793</v>
      </c>
      <c r="C157" s="136" t="s">
        <v>1806</v>
      </c>
      <c r="D157" s="137">
        <v>315.96588077604503</v>
      </c>
      <c r="E157" s="135">
        <v>6</v>
      </c>
      <c r="F157" s="137">
        <f t="shared" si="4"/>
        <v>1895.7952846562703</v>
      </c>
      <c r="G157" s="138" t="s">
        <v>1699</v>
      </c>
    </row>
    <row r="158" spans="1:7" ht="15" customHeight="1" x14ac:dyDescent="0.25">
      <c r="A158" s="135" t="s">
        <v>1807</v>
      </c>
      <c r="B158" s="135" t="s">
        <v>1793</v>
      </c>
      <c r="C158" s="136" t="s">
        <v>1808</v>
      </c>
      <c r="D158" s="137">
        <v>33.14</v>
      </c>
      <c r="E158" s="135">
        <v>12</v>
      </c>
      <c r="F158" s="137">
        <f t="shared" si="4"/>
        <v>397.68</v>
      </c>
      <c r="G158" s="138" t="s">
        <v>1699</v>
      </c>
    </row>
    <row r="159" spans="1:7" ht="15" customHeight="1" x14ac:dyDescent="0.25">
      <c r="A159" s="135" t="s">
        <v>1807</v>
      </c>
      <c r="B159" s="135" t="s">
        <v>1793</v>
      </c>
      <c r="C159" s="136" t="s">
        <v>1808</v>
      </c>
      <c r="D159" s="137">
        <v>317.33090567373802</v>
      </c>
      <c r="E159" s="135">
        <v>6</v>
      </c>
      <c r="F159" s="137">
        <f t="shared" si="4"/>
        <v>1903.9854340424281</v>
      </c>
      <c r="G159" s="138" t="s">
        <v>1699</v>
      </c>
    </row>
    <row r="160" spans="1:7" ht="15" customHeight="1" x14ac:dyDescent="0.25">
      <c r="A160" s="135" t="s">
        <v>1809</v>
      </c>
      <c r="B160" s="135" t="s">
        <v>1793</v>
      </c>
      <c r="C160" s="136" t="s">
        <v>1810</v>
      </c>
      <c r="D160" s="137">
        <v>5.09</v>
      </c>
      <c r="E160" s="135">
        <v>27</v>
      </c>
      <c r="F160" s="137">
        <f t="shared" si="4"/>
        <v>137.43</v>
      </c>
      <c r="G160" s="138" t="s">
        <v>1731</v>
      </c>
    </row>
    <row r="161" spans="1:7" ht="15" hidden="1" customHeight="1" x14ac:dyDescent="0.25">
      <c r="A161" s="135"/>
      <c r="B161" s="135"/>
      <c r="C161" s="136"/>
      <c r="D161" s="137"/>
      <c r="E161" s="135"/>
      <c r="F161" s="137"/>
      <c r="G161" s="138"/>
    </row>
    <row r="162" spans="1:7" ht="15" customHeight="1" x14ac:dyDescent="0.25">
      <c r="A162" s="135" t="s">
        <v>1811</v>
      </c>
      <c r="B162" s="135" t="s">
        <v>1793</v>
      </c>
      <c r="C162" s="136" t="s">
        <v>1812</v>
      </c>
      <c r="D162" s="137">
        <v>8.07</v>
      </c>
      <c r="E162" s="135">
        <v>6</v>
      </c>
      <c r="F162" s="137">
        <f>SUM(D162*E162)</f>
        <v>48.42</v>
      </c>
      <c r="G162" s="138" t="s">
        <v>1731</v>
      </c>
    </row>
    <row r="163" spans="1:7" ht="15" customHeight="1" x14ac:dyDescent="0.25">
      <c r="A163" s="135" t="s">
        <v>1813</v>
      </c>
      <c r="B163" s="135" t="s">
        <v>1793</v>
      </c>
      <c r="C163" s="136" t="s">
        <v>1814</v>
      </c>
      <c r="D163" s="137">
        <v>4.92</v>
      </c>
      <c r="E163" s="135">
        <v>1</v>
      </c>
      <c r="F163" s="137">
        <f>SUM(D163*E163)</f>
        <v>4.92</v>
      </c>
      <c r="G163" s="138" t="s">
        <v>1731</v>
      </c>
    </row>
    <row r="164" spans="1:7" ht="15" customHeight="1" x14ac:dyDescent="0.25">
      <c r="A164" s="135" t="s">
        <v>1815</v>
      </c>
      <c r="B164" s="135" t="s">
        <v>1793</v>
      </c>
      <c r="C164" s="136" t="s">
        <v>1816</v>
      </c>
      <c r="D164" s="137">
        <v>4.92</v>
      </c>
      <c r="E164" s="135">
        <v>1</v>
      </c>
      <c r="F164" s="137">
        <f>SUM(D164*E164)</f>
        <v>4.92</v>
      </c>
      <c r="G164" s="138" t="s">
        <v>1731</v>
      </c>
    </row>
    <row r="165" spans="1:7" ht="15" customHeight="1" x14ac:dyDescent="0.25">
      <c r="A165" s="135" t="s">
        <v>1817</v>
      </c>
      <c r="B165" s="135" t="s">
        <v>1793</v>
      </c>
      <c r="C165" s="136" t="s">
        <v>1818</v>
      </c>
      <c r="D165" s="137">
        <v>4.92</v>
      </c>
      <c r="E165" s="135">
        <v>1</v>
      </c>
      <c r="F165" s="137">
        <f>SUM(D165*E165)</f>
        <v>4.92</v>
      </c>
      <c r="G165" s="138" t="s">
        <v>1731</v>
      </c>
    </row>
    <row r="166" spans="1:7" ht="15" hidden="1" customHeight="1" x14ac:dyDescent="0.25">
      <c r="A166" s="135"/>
      <c r="B166" s="135"/>
      <c r="C166" s="136"/>
      <c r="D166" s="137"/>
      <c r="E166" s="135"/>
      <c r="F166" s="137"/>
      <c r="G166" s="138"/>
    </row>
    <row r="167" spans="1:7" ht="15" customHeight="1" x14ac:dyDescent="0.25">
      <c r="A167" s="135" t="s">
        <v>1819</v>
      </c>
      <c r="B167" s="135" t="s">
        <v>1793</v>
      </c>
      <c r="C167" s="136" t="s">
        <v>1820</v>
      </c>
      <c r="D167" s="137">
        <v>10.73</v>
      </c>
      <c r="E167" s="135">
        <v>4</v>
      </c>
      <c r="F167" s="137">
        <f>SUM(D167*E167)</f>
        <v>42.92</v>
      </c>
      <c r="G167" s="138" t="s">
        <v>1731</v>
      </c>
    </row>
    <row r="168" spans="1:7" ht="15" customHeight="1" x14ac:dyDescent="0.25">
      <c r="A168" s="135" t="s">
        <v>1821</v>
      </c>
      <c r="B168" s="135" t="s">
        <v>1793</v>
      </c>
      <c r="C168" s="136" t="s">
        <v>1822</v>
      </c>
      <c r="D168" s="137">
        <v>44.19</v>
      </c>
      <c r="E168" s="135">
        <v>6</v>
      </c>
      <c r="F168" s="137">
        <f>SUM(D168*E168)</f>
        <v>265.14</v>
      </c>
      <c r="G168" s="138" t="s">
        <v>1699</v>
      </c>
    </row>
    <row r="169" spans="1:7" ht="15" customHeight="1" x14ac:dyDescent="0.25">
      <c r="A169" s="135" t="s">
        <v>1823</v>
      </c>
      <c r="B169" s="135" t="s">
        <v>1793</v>
      </c>
      <c r="C169" s="136" t="s">
        <v>1824</v>
      </c>
      <c r="D169" s="137">
        <v>9.77</v>
      </c>
      <c r="E169" s="135">
        <v>1</v>
      </c>
      <c r="F169" s="137">
        <f>SUM(D169*E169)</f>
        <v>9.77</v>
      </c>
      <c r="G169" s="138" t="s">
        <v>1731</v>
      </c>
    </row>
    <row r="170" spans="1:7" ht="15" customHeight="1" x14ac:dyDescent="0.25">
      <c r="A170" s="135" t="s">
        <v>1825</v>
      </c>
      <c r="B170" s="135" t="s">
        <v>1793</v>
      </c>
      <c r="C170" s="144" t="s">
        <v>1826</v>
      </c>
      <c r="D170" s="137">
        <v>6.29</v>
      </c>
      <c r="E170" s="135">
        <v>1</v>
      </c>
      <c r="F170" s="137">
        <f>SUM(D171*E170)</f>
        <v>56.09</v>
      </c>
      <c r="G170" s="138" t="s">
        <v>1731</v>
      </c>
    </row>
    <row r="171" spans="1:7" ht="15" customHeight="1" x14ac:dyDescent="0.25">
      <c r="A171" s="135" t="s">
        <v>1827</v>
      </c>
      <c r="B171" s="135" t="s">
        <v>1793</v>
      </c>
      <c r="C171" s="136" t="s">
        <v>1828</v>
      </c>
      <c r="D171" s="137">
        <v>56.09</v>
      </c>
      <c r="E171" s="135">
        <v>3</v>
      </c>
      <c r="F171" s="137">
        <f>SUM(D171*E171)</f>
        <v>168.27</v>
      </c>
      <c r="G171" s="138" t="s">
        <v>1699</v>
      </c>
    </row>
    <row r="172" spans="1:7" ht="15" customHeight="1" x14ac:dyDescent="0.25">
      <c r="A172" s="135" t="s">
        <v>1829</v>
      </c>
      <c r="B172" s="135" t="s">
        <v>1793</v>
      </c>
      <c r="C172" s="136" t="s">
        <v>1830</v>
      </c>
      <c r="D172" s="137">
        <v>231.99</v>
      </c>
      <c r="E172" s="135">
        <v>2</v>
      </c>
      <c r="F172" s="137">
        <f>SUM(D172*E172)</f>
        <v>463.98</v>
      </c>
      <c r="G172" s="138" t="s">
        <v>1699</v>
      </c>
    </row>
    <row r="173" spans="1:7" ht="15" customHeight="1" x14ac:dyDescent="0.25">
      <c r="A173" s="135" t="s">
        <v>1831</v>
      </c>
      <c r="B173" s="135" t="s">
        <v>1793</v>
      </c>
      <c r="C173" s="136" t="s">
        <v>1832</v>
      </c>
      <c r="D173" s="137">
        <v>9.3000000000000007</v>
      </c>
      <c r="E173" s="135">
        <v>26</v>
      </c>
      <c r="F173" s="137">
        <f>SUM(D173*E173)</f>
        <v>241.8</v>
      </c>
      <c r="G173" s="138" t="s">
        <v>1731</v>
      </c>
    </row>
    <row r="174" spans="1:7" ht="15" customHeight="1" x14ac:dyDescent="0.25">
      <c r="A174" s="135" t="s">
        <v>1833</v>
      </c>
      <c r="B174" s="135" t="s">
        <v>1793</v>
      </c>
      <c r="C174" s="144" t="s">
        <v>1834</v>
      </c>
      <c r="D174" s="137">
        <v>14.99</v>
      </c>
      <c r="E174" s="135">
        <v>1</v>
      </c>
      <c r="F174" s="137">
        <f>SUM(D175*E174)</f>
        <v>0</v>
      </c>
      <c r="G174" s="138" t="s">
        <v>1731</v>
      </c>
    </row>
    <row r="175" spans="1:7" ht="15" hidden="1" customHeight="1" x14ac:dyDescent="0.25">
      <c r="A175" s="143"/>
      <c r="B175" s="143"/>
      <c r="C175" s="143"/>
      <c r="D175" s="143"/>
      <c r="E175" s="143"/>
      <c r="F175" s="143"/>
      <c r="G175" s="143"/>
    </row>
    <row r="176" spans="1:7" ht="15" hidden="1" customHeight="1" x14ac:dyDescent="0.25">
      <c r="A176" s="143"/>
      <c r="B176" s="143"/>
      <c r="C176" s="143"/>
      <c r="D176" s="143"/>
      <c r="E176" s="143"/>
      <c r="F176" s="143"/>
      <c r="G176" s="143"/>
    </row>
    <row r="177" spans="1:7" ht="15" customHeight="1" x14ac:dyDescent="0.25">
      <c r="A177" s="135" t="s">
        <v>1835</v>
      </c>
      <c r="B177" s="135" t="s">
        <v>1793</v>
      </c>
      <c r="C177" s="136" t="s">
        <v>1836</v>
      </c>
      <c r="D177" s="137">
        <v>9.34</v>
      </c>
      <c r="E177" s="135">
        <v>12</v>
      </c>
      <c r="F177" s="137">
        <f>SUM(D177*E177)</f>
        <v>112.08</v>
      </c>
      <c r="G177" s="138" t="s">
        <v>1731</v>
      </c>
    </row>
    <row r="178" spans="1:7" ht="15" customHeight="1" x14ac:dyDescent="0.25">
      <c r="A178" s="135" t="s">
        <v>1837</v>
      </c>
      <c r="B178" s="135" t="s">
        <v>1793</v>
      </c>
      <c r="C178" s="136" t="s">
        <v>1838</v>
      </c>
      <c r="D178" s="137">
        <v>4.92</v>
      </c>
      <c r="E178" s="135">
        <v>1</v>
      </c>
      <c r="F178" s="137">
        <f>SUM(D178*E178)</f>
        <v>4.92</v>
      </c>
      <c r="G178" s="138" t="s">
        <v>1731</v>
      </c>
    </row>
    <row r="179" spans="1:7" ht="15" customHeight="1" x14ac:dyDescent="0.25">
      <c r="A179" s="135" t="s">
        <v>1839</v>
      </c>
      <c r="B179" s="135" t="s">
        <v>1793</v>
      </c>
      <c r="C179" s="136" t="s">
        <v>1840</v>
      </c>
      <c r="D179" s="137">
        <v>22.49</v>
      </c>
      <c r="E179" s="135">
        <v>1</v>
      </c>
      <c r="F179" s="137">
        <f>SUM(D179*E179)</f>
        <v>22.49</v>
      </c>
      <c r="G179" s="138" t="s">
        <v>1731</v>
      </c>
    </row>
    <row r="180" spans="1:7" ht="15" hidden="1" customHeight="1" x14ac:dyDescent="0.25">
      <c r="A180" s="135"/>
      <c r="B180" s="135"/>
      <c r="C180" s="136"/>
      <c r="D180" s="137"/>
      <c r="E180" s="135"/>
      <c r="F180" s="137"/>
      <c r="G180" s="138"/>
    </row>
    <row r="181" spans="1:7" ht="15" customHeight="1" x14ac:dyDescent="0.25">
      <c r="A181" s="135" t="s">
        <v>1841</v>
      </c>
      <c r="B181" s="135" t="s">
        <v>1793</v>
      </c>
      <c r="C181" s="136" t="s">
        <v>1842</v>
      </c>
      <c r="D181" s="137">
        <v>3.82</v>
      </c>
      <c r="E181" s="135">
        <v>34</v>
      </c>
      <c r="F181" s="137">
        <f t="shared" ref="F181:F187" si="5">SUM(D181*E181)</f>
        <v>129.88</v>
      </c>
      <c r="G181" s="138" t="s">
        <v>1731</v>
      </c>
    </row>
    <row r="182" spans="1:7" ht="15" customHeight="1" x14ac:dyDescent="0.25">
      <c r="A182" s="135" t="s">
        <v>1843</v>
      </c>
      <c r="B182" s="135" t="s">
        <v>1793</v>
      </c>
      <c r="C182" s="144" t="s">
        <v>1844</v>
      </c>
      <c r="D182" s="137">
        <v>12.79</v>
      </c>
      <c r="E182" s="135">
        <v>1</v>
      </c>
      <c r="F182" s="137">
        <f t="shared" si="5"/>
        <v>12.79</v>
      </c>
      <c r="G182" s="138" t="s">
        <v>1731</v>
      </c>
    </row>
    <row r="183" spans="1:7" ht="15" customHeight="1" x14ac:dyDescent="0.25">
      <c r="A183" s="135" t="s">
        <v>1845</v>
      </c>
      <c r="B183" s="135" t="s">
        <v>1793</v>
      </c>
      <c r="C183" s="136" t="s">
        <v>1846</v>
      </c>
      <c r="D183" s="137">
        <v>16.989999999999998</v>
      </c>
      <c r="E183" s="135">
        <v>3</v>
      </c>
      <c r="F183" s="137">
        <f t="shared" si="5"/>
        <v>50.97</v>
      </c>
      <c r="G183" s="138" t="s">
        <v>1731</v>
      </c>
    </row>
    <row r="184" spans="1:7" ht="15" customHeight="1" x14ac:dyDescent="0.25">
      <c r="A184" s="135" t="s">
        <v>1847</v>
      </c>
      <c r="B184" s="135" t="s">
        <v>1793</v>
      </c>
      <c r="C184" s="136" t="s">
        <v>1848</v>
      </c>
      <c r="D184" s="137">
        <v>402</v>
      </c>
      <c r="E184" s="135">
        <v>5</v>
      </c>
      <c r="F184" s="137">
        <f t="shared" si="5"/>
        <v>2010</v>
      </c>
      <c r="G184" s="138" t="s">
        <v>1731</v>
      </c>
    </row>
    <row r="185" spans="1:7" ht="15" customHeight="1" x14ac:dyDescent="0.25">
      <c r="A185" s="135" t="s">
        <v>1849</v>
      </c>
      <c r="B185" s="135" t="s">
        <v>1793</v>
      </c>
      <c r="C185" s="144" t="s">
        <v>1850</v>
      </c>
      <c r="D185" s="137">
        <v>15.29</v>
      </c>
      <c r="E185" s="135">
        <v>1</v>
      </c>
      <c r="F185" s="137">
        <f t="shared" si="5"/>
        <v>15.29</v>
      </c>
      <c r="G185" s="138" t="s">
        <v>1731</v>
      </c>
    </row>
    <row r="186" spans="1:7" ht="15" customHeight="1" x14ac:dyDescent="0.25">
      <c r="A186" s="135" t="s">
        <v>1851</v>
      </c>
      <c r="B186" s="135" t="s">
        <v>1793</v>
      </c>
      <c r="C186" s="136" t="s">
        <v>1852</v>
      </c>
      <c r="D186" s="137">
        <v>23.79</v>
      </c>
      <c r="E186" s="135">
        <v>14</v>
      </c>
      <c r="F186" s="137">
        <f t="shared" si="5"/>
        <v>333.06</v>
      </c>
      <c r="G186" s="138" t="s">
        <v>1699</v>
      </c>
    </row>
    <row r="187" spans="1:7" ht="15" customHeight="1" x14ac:dyDescent="0.25">
      <c r="A187" s="135" t="s">
        <v>1853</v>
      </c>
      <c r="B187" s="135" t="s">
        <v>1793</v>
      </c>
      <c r="C187" s="144" t="s">
        <v>1854</v>
      </c>
      <c r="D187" s="137">
        <v>13.17</v>
      </c>
      <c r="E187" s="135">
        <v>12</v>
      </c>
      <c r="F187" s="137">
        <f t="shared" si="5"/>
        <v>158.04</v>
      </c>
      <c r="G187" s="138" t="s">
        <v>1731</v>
      </c>
    </row>
    <row r="188" spans="1:7" ht="15" hidden="1" customHeight="1" x14ac:dyDescent="0.25">
      <c r="A188" s="143"/>
      <c r="B188" s="143"/>
      <c r="C188" s="143"/>
      <c r="D188" s="143"/>
      <c r="E188" s="143"/>
      <c r="F188" s="143"/>
      <c r="G188" s="143"/>
    </row>
    <row r="189" spans="1:7" ht="15" hidden="1" customHeight="1" x14ac:dyDescent="0.25">
      <c r="A189" s="143"/>
      <c r="B189" s="143"/>
      <c r="C189" s="143"/>
      <c r="D189" s="143"/>
      <c r="E189" s="143"/>
      <c r="F189" s="143"/>
      <c r="G189" s="143"/>
    </row>
    <row r="190" spans="1:7" ht="15" hidden="1" customHeight="1" x14ac:dyDescent="0.25">
      <c r="A190" s="143"/>
      <c r="B190" s="143"/>
      <c r="C190" s="143"/>
      <c r="D190" s="143"/>
      <c r="E190" s="143"/>
      <c r="F190" s="143"/>
      <c r="G190" s="143"/>
    </row>
    <row r="191" spans="1:7" ht="15" hidden="1" customHeight="1" x14ac:dyDescent="0.25">
      <c r="A191" s="143"/>
      <c r="B191" s="143"/>
      <c r="C191" s="143"/>
      <c r="D191" s="143"/>
      <c r="E191" s="143"/>
      <c r="F191" s="143"/>
      <c r="G191" s="143"/>
    </row>
    <row r="192" spans="1:7" ht="15" hidden="1" customHeight="1" x14ac:dyDescent="0.25">
      <c r="A192" s="143"/>
      <c r="B192" s="143"/>
      <c r="C192" s="143"/>
      <c r="D192" s="143"/>
      <c r="E192" s="143"/>
      <c r="F192" s="143"/>
      <c r="G192" s="143"/>
    </row>
    <row r="193" spans="1:7" ht="15" hidden="1" customHeight="1" x14ac:dyDescent="0.25">
      <c r="A193" s="143"/>
      <c r="B193" s="143"/>
      <c r="C193" s="143"/>
      <c r="D193" s="143"/>
      <c r="E193" s="143"/>
      <c r="F193" s="143"/>
      <c r="G193" s="143"/>
    </row>
    <row r="194" spans="1:7" ht="15" hidden="1" customHeight="1" x14ac:dyDescent="0.25">
      <c r="A194" s="143"/>
      <c r="B194" s="143"/>
      <c r="C194" s="143"/>
      <c r="D194" s="143"/>
      <c r="E194" s="143"/>
      <c r="F194" s="143"/>
      <c r="G194" s="143"/>
    </row>
    <row r="195" spans="1:7" ht="15" hidden="1" customHeight="1" x14ac:dyDescent="0.25">
      <c r="A195" s="143"/>
      <c r="B195" s="143"/>
      <c r="C195" s="143"/>
      <c r="D195" s="143"/>
      <c r="E195" s="143"/>
      <c r="F195" s="143"/>
      <c r="G195" s="143"/>
    </row>
    <row r="196" spans="1:7" ht="15" hidden="1" customHeight="1" x14ac:dyDescent="0.25">
      <c r="A196" s="135"/>
      <c r="B196" s="135"/>
      <c r="C196" s="136"/>
      <c r="D196" s="137"/>
      <c r="E196" s="135"/>
      <c r="F196" s="137"/>
      <c r="G196" s="138"/>
    </row>
    <row r="197" spans="1:7" ht="15" customHeight="1" x14ac:dyDescent="0.25">
      <c r="A197" s="135" t="s">
        <v>1855</v>
      </c>
      <c r="B197" s="135" t="s">
        <v>1793</v>
      </c>
      <c r="C197" s="144" t="s">
        <v>1856</v>
      </c>
      <c r="D197" s="137">
        <v>95.66</v>
      </c>
      <c r="E197" s="135">
        <v>5</v>
      </c>
      <c r="F197" s="137">
        <f>SUM(D197*E197)</f>
        <v>478.29999999999995</v>
      </c>
      <c r="G197" s="138" t="s">
        <v>1699</v>
      </c>
    </row>
    <row r="198" spans="1:7" ht="15" customHeight="1" x14ac:dyDescent="0.25">
      <c r="A198" s="135" t="s">
        <v>1857</v>
      </c>
      <c r="B198" s="135" t="s">
        <v>1793</v>
      </c>
      <c r="C198" s="136" t="s">
        <v>1858</v>
      </c>
      <c r="D198" s="137">
        <v>19.12</v>
      </c>
      <c r="E198" s="135">
        <v>14</v>
      </c>
      <c r="F198" s="137">
        <f>SUM(D198*E198)</f>
        <v>267.68</v>
      </c>
      <c r="G198" s="138" t="s">
        <v>1731</v>
      </c>
    </row>
    <row r="199" spans="1:7" ht="15" hidden="1" customHeight="1" x14ac:dyDescent="0.25">
      <c r="A199" s="135"/>
      <c r="B199" s="135"/>
      <c r="C199" s="136"/>
      <c r="D199" s="137"/>
      <c r="E199" s="135"/>
      <c r="F199" s="137"/>
      <c r="G199" s="138"/>
    </row>
    <row r="200" spans="1:7" ht="15" hidden="1" customHeight="1" x14ac:dyDescent="0.25">
      <c r="A200" s="135"/>
      <c r="B200" s="135"/>
      <c r="C200" s="143"/>
      <c r="D200" s="137"/>
      <c r="E200" s="135"/>
      <c r="F200" s="137"/>
      <c r="G200" s="138"/>
    </row>
    <row r="201" spans="1:7" ht="15" hidden="1" customHeight="1" x14ac:dyDescent="0.25">
      <c r="A201" s="135"/>
      <c r="B201" s="135"/>
      <c r="C201" s="143"/>
      <c r="D201" s="137"/>
      <c r="E201" s="135"/>
      <c r="F201" s="137"/>
      <c r="G201" s="138"/>
    </row>
    <row r="202" spans="1:7" ht="15" hidden="1" customHeight="1" x14ac:dyDescent="0.25">
      <c r="A202" s="135"/>
      <c r="B202" s="135"/>
      <c r="C202" s="144"/>
      <c r="D202" s="137"/>
      <c r="E202" s="135"/>
      <c r="F202" s="137"/>
      <c r="G202" s="138"/>
    </row>
    <row r="203" spans="1:7" ht="15" hidden="1" customHeight="1" x14ac:dyDescent="0.25">
      <c r="A203" s="135"/>
      <c r="B203" s="135"/>
      <c r="C203" s="144"/>
      <c r="D203" s="137"/>
      <c r="E203" s="135"/>
      <c r="F203" s="137"/>
      <c r="G203" s="138"/>
    </row>
    <row r="204" spans="1:7" ht="15" hidden="1" customHeight="1" x14ac:dyDescent="0.25">
      <c r="A204" s="135"/>
      <c r="B204" s="135"/>
      <c r="C204" s="144"/>
      <c r="D204" s="137"/>
      <c r="E204" s="135"/>
      <c r="F204" s="137"/>
      <c r="G204" s="138"/>
    </row>
    <row r="205" spans="1:7" ht="15" hidden="1" customHeight="1" x14ac:dyDescent="0.25">
      <c r="A205" s="135"/>
      <c r="B205" s="135"/>
      <c r="C205" s="136"/>
      <c r="D205" s="137"/>
      <c r="E205" s="135"/>
      <c r="F205" s="137"/>
      <c r="G205" s="138"/>
    </row>
    <row r="206" spans="1:7" ht="15" hidden="1" customHeight="1" x14ac:dyDescent="0.25">
      <c r="A206" s="135"/>
      <c r="B206" s="135"/>
      <c r="C206" s="144"/>
      <c r="D206" s="137"/>
      <c r="E206" s="135"/>
      <c r="F206" s="137"/>
      <c r="G206" s="138"/>
    </row>
    <row r="207" spans="1:7" ht="15" hidden="1" customHeight="1" x14ac:dyDescent="0.25">
      <c r="A207" s="135"/>
      <c r="B207" s="135"/>
      <c r="C207" s="144"/>
      <c r="D207" s="137"/>
      <c r="E207" s="135"/>
      <c r="F207" s="137"/>
      <c r="G207" s="138"/>
    </row>
    <row r="208" spans="1:7" ht="15" hidden="1" customHeight="1" x14ac:dyDescent="0.25">
      <c r="A208" s="135"/>
      <c r="B208" s="135"/>
      <c r="C208" s="136"/>
      <c r="D208" s="137"/>
      <c r="E208" s="135"/>
      <c r="F208" s="137"/>
      <c r="G208" s="138"/>
    </row>
    <row r="209" spans="1:7" ht="15" hidden="1" customHeight="1" x14ac:dyDescent="0.25">
      <c r="A209" s="135"/>
      <c r="B209" s="135"/>
      <c r="C209" s="144"/>
      <c r="D209" s="137"/>
      <c r="E209" s="135"/>
      <c r="F209" s="137"/>
      <c r="G209" s="138"/>
    </row>
    <row r="210" spans="1:7" ht="15" hidden="1" customHeight="1" x14ac:dyDescent="0.25">
      <c r="A210" s="135"/>
      <c r="B210" s="135"/>
      <c r="C210" s="144"/>
      <c r="D210" s="137"/>
      <c r="E210" s="135"/>
      <c r="F210" s="137"/>
      <c r="G210" s="138"/>
    </row>
    <row r="211" spans="1:7" ht="15" customHeight="1" x14ac:dyDescent="0.25">
      <c r="A211" s="135" t="s">
        <v>1859</v>
      </c>
      <c r="B211" s="135" t="s">
        <v>1793</v>
      </c>
      <c r="C211" s="136" t="s">
        <v>1860</v>
      </c>
      <c r="D211" s="137">
        <v>8.0399999999999991</v>
      </c>
      <c r="E211" s="135">
        <v>2</v>
      </c>
      <c r="F211" s="137">
        <f t="shared" ref="F211:F233" si="6">SUM(D211*E211)</f>
        <v>16.079999999999998</v>
      </c>
      <c r="G211" s="138" t="s">
        <v>1731</v>
      </c>
    </row>
    <row r="212" spans="1:7" ht="15" customHeight="1" x14ac:dyDescent="0.25">
      <c r="A212" s="135" t="s">
        <v>1861</v>
      </c>
      <c r="B212" s="135" t="s">
        <v>1793</v>
      </c>
      <c r="C212" s="136" t="s">
        <v>1862</v>
      </c>
      <c r="D212" s="137">
        <v>9.99</v>
      </c>
      <c r="E212" s="135">
        <v>1</v>
      </c>
      <c r="F212" s="137">
        <f t="shared" si="6"/>
        <v>9.99</v>
      </c>
      <c r="G212" s="138" t="s">
        <v>1731</v>
      </c>
    </row>
    <row r="213" spans="1:7" ht="15" customHeight="1" x14ac:dyDescent="0.25">
      <c r="A213" s="135" t="s">
        <v>1863</v>
      </c>
      <c r="B213" s="135" t="s">
        <v>1793</v>
      </c>
      <c r="C213" s="144" t="s">
        <v>1864</v>
      </c>
      <c r="D213" s="137">
        <v>74</v>
      </c>
      <c r="E213" s="135">
        <v>5</v>
      </c>
      <c r="F213" s="137">
        <f t="shared" si="6"/>
        <v>370</v>
      </c>
      <c r="G213" s="138" t="s">
        <v>1731</v>
      </c>
    </row>
    <row r="214" spans="1:7" ht="15" customHeight="1" x14ac:dyDescent="0.25">
      <c r="A214" s="135" t="s">
        <v>1865</v>
      </c>
      <c r="B214" s="135" t="s">
        <v>1793</v>
      </c>
      <c r="C214" s="136" t="s">
        <v>1866</v>
      </c>
      <c r="D214" s="137">
        <v>5.35</v>
      </c>
      <c r="E214" s="135">
        <v>7</v>
      </c>
      <c r="F214" s="137">
        <f t="shared" si="6"/>
        <v>37.449999999999996</v>
      </c>
      <c r="G214" s="138" t="s">
        <v>1699</v>
      </c>
    </row>
    <row r="215" spans="1:7" ht="15" customHeight="1" x14ac:dyDescent="0.25">
      <c r="A215" s="135" t="s">
        <v>1867</v>
      </c>
      <c r="B215" s="135" t="s">
        <v>1793</v>
      </c>
      <c r="C215" s="136" t="s">
        <v>1868</v>
      </c>
      <c r="D215" s="137">
        <v>4.92</v>
      </c>
      <c r="E215" s="135">
        <v>6</v>
      </c>
      <c r="F215" s="137">
        <f t="shared" si="6"/>
        <v>29.52</v>
      </c>
      <c r="G215" s="138" t="s">
        <v>1731</v>
      </c>
    </row>
    <row r="216" spans="1:7" ht="15" customHeight="1" x14ac:dyDescent="0.25">
      <c r="A216" s="135" t="s">
        <v>1869</v>
      </c>
      <c r="B216" s="135" t="s">
        <v>1793</v>
      </c>
      <c r="C216" s="144" t="s">
        <v>1870</v>
      </c>
      <c r="D216" s="137">
        <v>3.49</v>
      </c>
      <c r="E216" s="135">
        <v>1</v>
      </c>
      <c r="F216" s="137">
        <f t="shared" si="6"/>
        <v>3.49</v>
      </c>
      <c r="G216" s="138" t="s">
        <v>1731</v>
      </c>
    </row>
    <row r="217" spans="1:7" ht="15" customHeight="1" x14ac:dyDescent="0.25">
      <c r="A217" s="135" t="s">
        <v>1871</v>
      </c>
      <c r="B217" s="135" t="s">
        <v>1793</v>
      </c>
      <c r="C217" s="136" t="s">
        <v>1872</v>
      </c>
      <c r="D217" s="137">
        <v>44.19</v>
      </c>
      <c r="E217" s="135">
        <v>7</v>
      </c>
      <c r="F217" s="137">
        <f t="shared" si="6"/>
        <v>309.33</v>
      </c>
      <c r="G217" s="138" t="s">
        <v>1699</v>
      </c>
    </row>
    <row r="218" spans="1:7" ht="15" customHeight="1" x14ac:dyDescent="0.25">
      <c r="A218" s="135" t="s">
        <v>1873</v>
      </c>
      <c r="B218" s="135" t="s">
        <v>1793</v>
      </c>
      <c r="C218" s="136" t="s">
        <v>1874</v>
      </c>
      <c r="D218" s="137">
        <v>6.79</v>
      </c>
      <c r="E218" s="135">
        <v>20</v>
      </c>
      <c r="F218" s="137">
        <f t="shared" si="6"/>
        <v>135.80000000000001</v>
      </c>
      <c r="G218" s="138" t="s">
        <v>1731</v>
      </c>
    </row>
    <row r="219" spans="1:7" ht="15" customHeight="1" x14ac:dyDescent="0.25">
      <c r="A219" s="135" t="s">
        <v>1875</v>
      </c>
      <c r="B219" s="135" t="s">
        <v>1793</v>
      </c>
      <c r="C219" s="136" t="s">
        <v>1876</v>
      </c>
      <c r="D219" s="137">
        <v>6.79</v>
      </c>
      <c r="E219" s="135">
        <v>28</v>
      </c>
      <c r="F219" s="137">
        <f t="shared" si="6"/>
        <v>190.12</v>
      </c>
      <c r="G219" s="138" t="s">
        <v>1731</v>
      </c>
    </row>
    <row r="220" spans="1:7" ht="15" customHeight="1" x14ac:dyDescent="0.25">
      <c r="A220" s="135" t="s">
        <v>1877</v>
      </c>
      <c r="B220" s="135" t="s">
        <v>1793</v>
      </c>
      <c r="C220" s="136" t="s">
        <v>1878</v>
      </c>
      <c r="D220" s="137">
        <v>56.09</v>
      </c>
      <c r="E220" s="135">
        <v>1</v>
      </c>
      <c r="F220" s="137">
        <f t="shared" si="6"/>
        <v>56.09</v>
      </c>
      <c r="G220" s="138" t="s">
        <v>1731</v>
      </c>
    </row>
    <row r="221" spans="1:7" ht="15" hidden="1" customHeight="1" x14ac:dyDescent="0.25">
      <c r="A221" s="135" t="s">
        <v>1879</v>
      </c>
      <c r="B221" s="135" t="s">
        <v>1793</v>
      </c>
      <c r="C221" s="136" t="s">
        <v>1880</v>
      </c>
      <c r="D221" s="137">
        <v>999</v>
      </c>
      <c r="E221" s="135">
        <v>5</v>
      </c>
      <c r="F221" s="137">
        <f t="shared" si="6"/>
        <v>4995</v>
      </c>
      <c r="G221" s="138" t="s">
        <v>1699</v>
      </c>
    </row>
    <row r="222" spans="1:7" ht="15" customHeight="1" x14ac:dyDescent="0.25">
      <c r="A222" s="135" t="s">
        <v>1881</v>
      </c>
      <c r="B222" s="135" t="s">
        <v>1793</v>
      </c>
      <c r="C222" s="144" t="s">
        <v>1882</v>
      </c>
      <c r="D222" s="137">
        <v>15.97</v>
      </c>
      <c r="E222" s="135">
        <v>5</v>
      </c>
      <c r="F222" s="137">
        <f t="shared" si="6"/>
        <v>79.850000000000009</v>
      </c>
      <c r="G222" s="138" t="s">
        <v>1731</v>
      </c>
    </row>
    <row r="223" spans="1:7" ht="15" customHeight="1" x14ac:dyDescent="0.25">
      <c r="A223" s="135" t="s">
        <v>1883</v>
      </c>
      <c r="B223" s="135" t="s">
        <v>1793</v>
      </c>
      <c r="C223" s="144" t="s">
        <v>1884</v>
      </c>
      <c r="D223" s="137">
        <v>22.94</v>
      </c>
      <c r="E223" s="135">
        <v>6</v>
      </c>
      <c r="F223" s="137">
        <f t="shared" si="6"/>
        <v>137.64000000000001</v>
      </c>
      <c r="G223" s="138" t="s">
        <v>1731</v>
      </c>
    </row>
    <row r="224" spans="1:7" ht="15" customHeight="1" x14ac:dyDescent="0.25">
      <c r="A224" s="135" t="s">
        <v>1885</v>
      </c>
      <c r="B224" s="135" t="s">
        <v>1793</v>
      </c>
      <c r="C224" s="136" t="s">
        <v>1886</v>
      </c>
      <c r="D224" s="137">
        <v>7.64</v>
      </c>
      <c r="E224" s="135">
        <v>7</v>
      </c>
      <c r="F224" s="137">
        <f t="shared" si="6"/>
        <v>53.48</v>
      </c>
      <c r="G224" s="138" t="s">
        <v>1699</v>
      </c>
    </row>
    <row r="225" spans="1:7" ht="15" customHeight="1" x14ac:dyDescent="0.25">
      <c r="A225" s="135" t="s">
        <v>1887</v>
      </c>
      <c r="B225" s="135" t="s">
        <v>1793</v>
      </c>
      <c r="C225" s="144" t="s">
        <v>1888</v>
      </c>
      <c r="D225" s="137">
        <v>6.09</v>
      </c>
      <c r="E225" s="135">
        <v>1</v>
      </c>
      <c r="F225" s="137">
        <f t="shared" si="6"/>
        <v>6.09</v>
      </c>
      <c r="G225" s="138" t="s">
        <v>1731</v>
      </c>
    </row>
    <row r="226" spans="1:7" ht="15" customHeight="1" x14ac:dyDescent="0.25">
      <c r="A226" s="135" t="s">
        <v>1889</v>
      </c>
      <c r="B226" s="135" t="s">
        <v>1793</v>
      </c>
      <c r="C226" s="136" t="s">
        <v>1890</v>
      </c>
      <c r="D226" s="137">
        <v>9.77</v>
      </c>
      <c r="E226" s="135">
        <v>21</v>
      </c>
      <c r="F226" s="137">
        <f t="shared" si="6"/>
        <v>205.17</v>
      </c>
      <c r="G226" s="138" t="s">
        <v>1731</v>
      </c>
    </row>
    <row r="227" spans="1:7" ht="15" customHeight="1" x14ac:dyDescent="0.25">
      <c r="A227" s="135" t="s">
        <v>1891</v>
      </c>
      <c r="B227" s="135" t="s">
        <v>1793</v>
      </c>
      <c r="C227" s="144" t="s">
        <v>1892</v>
      </c>
      <c r="D227" s="137">
        <v>5.09</v>
      </c>
      <c r="E227" s="135">
        <v>14</v>
      </c>
      <c r="F227" s="137">
        <f t="shared" si="6"/>
        <v>71.259999999999991</v>
      </c>
      <c r="G227" s="138" t="s">
        <v>1731</v>
      </c>
    </row>
    <row r="228" spans="1:7" ht="15" customHeight="1" x14ac:dyDescent="0.25">
      <c r="A228" s="135" t="s">
        <v>1893</v>
      </c>
      <c r="B228" s="135" t="s">
        <v>1793</v>
      </c>
      <c r="C228" s="144" t="s">
        <v>1894</v>
      </c>
      <c r="D228" s="137">
        <v>24.64</v>
      </c>
      <c r="E228" s="135">
        <v>6</v>
      </c>
      <c r="F228" s="137">
        <f t="shared" si="6"/>
        <v>147.84</v>
      </c>
      <c r="G228" s="138" t="s">
        <v>1731</v>
      </c>
    </row>
    <row r="229" spans="1:7" ht="15" customHeight="1" x14ac:dyDescent="0.25">
      <c r="A229" s="135" t="s">
        <v>1895</v>
      </c>
      <c r="B229" s="135" t="s">
        <v>1793</v>
      </c>
      <c r="C229" s="136" t="s">
        <v>1896</v>
      </c>
      <c r="D229" s="137">
        <v>23.79</v>
      </c>
      <c r="E229" s="135">
        <v>14</v>
      </c>
      <c r="F229" s="137">
        <f t="shared" si="6"/>
        <v>333.06</v>
      </c>
      <c r="G229" s="138" t="s">
        <v>1731</v>
      </c>
    </row>
    <row r="230" spans="1:7" ht="15" customHeight="1" x14ac:dyDescent="0.25">
      <c r="A230" s="135" t="s">
        <v>1897</v>
      </c>
      <c r="B230" s="135" t="s">
        <v>1793</v>
      </c>
      <c r="C230" s="136" t="s">
        <v>1898</v>
      </c>
      <c r="D230" s="137">
        <v>6.37</v>
      </c>
      <c r="E230" s="135">
        <v>30</v>
      </c>
      <c r="F230" s="137">
        <f t="shared" si="6"/>
        <v>191.1</v>
      </c>
      <c r="G230" s="138" t="s">
        <v>1731</v>
      </c>
    </row>
    <row r="231" spans="1:7" ht="15" customHeight="1" x14ac:dyDescent="0.25">
      <c r="A231" s="135" t="s">
        <v>1899</v>
      </c>
      <c r="B231" s="135" t="s">
        <v>1793</v>
      </c>
      <c r="C231" s="136" t="s">
        <v>1900</v>
      </c>
      <c r="D231" s="137">
        <v>4.92</v>
      </c>
      <c r="E231" s="135">
        <v>6</v>
      </c>
      <c r="F231" s="137">
        <f t="shared" si="6"/>
        <v>29.52</v>
      </c>
      <c r="G231" s="138" t="s">
        <v>1731</v>
      </c>
    </row>
    <row r="232" spans="1:7" ht="15" customHeight="1" x14ac:dyDescent="0.25">
      <c r="A232" s="135" t="s">
        <v>1901</v>
      </c>
      <c r="B232" s="135" t="s">
        <v>1793</v>
      </c>
      <c r="C232" s="136" t="s">
        <v>1902</v>
      </c>
      <c r="D232" s="137">
        <v>23.79</v>
      </c>
      <c r="E232" s="135">
        <v>14</v>
      </c>
      <c r="F232" s="137">
        <f t="shared" si="6"/>
        <v>333.06</v>
      </c>
      <c r="G232" s="138" t="s">
        <v>1699</v>
      </c>
    </row>
    <row r="233" spans="1:7" ht="15" customHeight="1" x14ac:dyDescent="0.25">
      <c r="A233" s="135" t="s">
        <v>1903</v>
      </c>
      <c r="B233" s="135" t="s">
        <v>1793</v>
      </c>
      <c r="C233" s="144" t="s">
        <v>1904</v>
      </c>
      <c r="D233" s="137">
        <v>2.37</v>
      </c>
      <c r="E233" s="135">
        <v>3</v>
      </c>
      <c r="F233" s="137">
        <f t="shared" si="6"/>
        <v>7.11</v>
      </c>
      <c r="G233" s="138" t="s">
        <v>1731</v>
      </c>
    </row>
    <row r="234" spans="1:7" ht="15" hidden="1" customHeight="1" x14ac:dyDescent="0.25">
      <c r="A234" s="135" t="s">
        <v>1691</v>
      </c>
      <c r="B234" s="135" t="s">
        <v>1691</v>
      </c>
      <c r="C234" s="144" t="s">
        <v>1691</v>
      </c>
      <c r="D234" s="137" t="s">
        <v>1691</v>
      </c>
      <c r="E234" s="135" t="s">
        <v>1691</v>
      </c>
      <c r="F234" s="137" t="s">
        <v>1691</v>
      </c>
      <c r="G234" s="138" t="s">
        <v>1691</v>
      </c>
    </row>
    <row r="235" spans="1:7" ht="15" customHeight="1" x14ac:dyDescent="0.25">
      <c r="A235" s="135" t="s">
        <v>1905</v>
      </c>
      <c r="B235" s="135" t="s">
        <v>1793</v>
      </c>
      <c r="C235" s="144" t="s">
        <v>1906</v>
      </c>
      <c r="D235" s="137">
        <v>6.37</v>
      </c>
      <c r="E235" s="135">
        <v>14</v>
      </c>
      <c r="F235" s="137">
        <f>SUM(D235*E235)</f>
        <v>89.18</v>
      </c>
      <c r="G235" s="138" t="s">
        <v>1731</v>
      </c>
    </row>
    <row r="236" spans="1:7" ht="15" hidden="1" customHeight="1" x14ac:dyDescent="0.25">
      <c r="A236" s="135"/>
      <c r="B236" s="135"/>
      <c r="C236" s="136"/>
      <c r="D236" s="137"/>
      <c r="E236" s="135"/>
      <c r="F236" s="137"/>
      <c r="G236" s="138"/>
    </row>
    <row r="237" spans="1:7" ht="15" customHeight="1" x14ac:dyDescent="0.25">
      <c r="A237" s="135" t="s">
        <v>1907</v>
      </c>
      <c r="B237" s="135" t="s">
        <v>1793</v>
      </c>
      <c r="C237" s="136" t="s">
        <v>1908</v>
      </c>
      <c r="D237" s="137">
        <v>4.92</v>
      </c>
      <c r="E237" s="135">
        <v>6</v>
      </c>
      <c r="F237" s="137">
        <f>SUM(D237*E237)</f>
        <v>29.52</v>
      </c>
      <c r="G237" s="138" t="s">
        <v>1731</v>
      </c>
    </row>
    <row r="238" spans="1:7" ht="15" customHeight="1" x14ac:dyDescent="0.25">
      <c r="A238" s="135" t="s">
        <v>1909</v>
      </c>
      <c r="B238" s="135" t="s">
        <v>1793</v>
      </c>
      <c r="C238" s="136" t="s">
        <v>1910</v>
      </c>
      <c r="D238" s="137">
        <v>4.92</v>
      </c>
      <c r="E238" s="135">
        <v>6</v>
      </c>
      <c r="F238" s="137">
        <f>SUM(D238*E238)</f>
        <v>29.52</v>
      </c>
      <c r="G238" s="138" t="s">
        <v>1731</v>
      </c>
    </row>
    <row r="239" spans="1:7" ht="15" customHeight="1" x14ac:dyDescent="0.25">
      <c r="A239" s="135" t="s">
        <v>1911</v>
      </c>
      <c r="B239" s="135" t="s">
        <v>1793</v>
      </c>
      <c r="C239" s="136" t="s">
        <v>1912</v>
      </c>
      <c r="D239" s="137">
        <v>4.92</v>
      </c>
      <c r="E239" s="135">
        <v>6</v>
      </c>
      <c r="F239" s="137">
        <f>SUM(D239*E239)</f>
        <v>29.52</v>
      </c>
      <c r="G239" s="138" t="s">
        <v>1731</v>
      </c>
    </row>
    <row r="240" spans="1:7" ht="15" customHeight="1" x14ac:dyDescent="0.25">
      <c r="A240" s="135" t="s">
        <v>1913</v>
      </c>
      <c r="B240" s="135" t="s">
        <v>1793</v>
      </c>
      <c r="C240" s="136" t="s">
        <v>1914</v>
      </c>
      <c r="D240" s="137">
        <v>8.07</v>
      </c>
      <c r="E240" s="135">
        <v>14</v>
      </c>
      <c r="F240" s="137">
        <f>SUM(D240*E240)</f>
        <v>112.98</v>
      </c>
      <c r="G240" s="138" t="s">
        <v>1731</v>
      </c>
    </row>
    <row r="241" spans="1:7" ht="15" customHeight="1" x14ac:dyDescent="0.25">
      <c r="A241" s="135" t="s">
        <v>1915</v>
      </c>
      <c r="B241" s="135" t="s">
        <v>1793</v>
      </c>
      <c r="C241" s="136" t="s">
        <v>1916</v>
      </c>
      <c r="D241" s="137">
        <v>1.95</v>
      </c>
      <c r="E241" s="135">
        <v>14</v>
      </c>
      <c r="F241" s="137">
        <f>SUM(D241*E241)</f>
        <v>27.3</v>
      </c>
      <c r="G241" s="138" t="s">
        <v>1731</v>
      </c>
    </row>
    <row r="242" spans="1:7" ht="15" hidden="1" customHeight="1" x14ac:dyDescent="0.25">
      <c r="A242" s="135"/>
      <c r="B242" s="135"/>
      <c r="C242" s="144"/>
      <c r="D242" s="137"/>
      <c r="E242" s="135"/>
      <c r="F242" s="137"/>
      <c r="G242" s="138"/>
    </row>
    <row r="243" spans="1:7" ht="15" customHeight="1" x14ac:dyDescent="0.25">
      <c r="A243" s="135" t="s">
        <v>1917</v>
      </c>
      <c r="B243" s="135" t="s">
        <v>1793</v>
      </c>
      <c r="C243" s="136" t="s">
        <v>1918</v>
      </c>
      <c r="D243" s="137">
        <v>4.79</v>
      </c>
      <c r="E243" s="135">
        <v>1</v>
      </c>
      <c r="F243" s="137">
        <f>SUM(D243*E243)</f>
        <v>4.79</v>
      </c>
      <c r="G243" s="138" t="s">
        <v>1731</v>
      </c>
    </row>
    <row r="244" spans="1:7" ht="15" hidden="1" customHeight="1" x14ac:dyDescent="0.25">
      <c r="A244" s="135" t="s">
        <v>1691</v>
      </c>
      <c r="B244" s="135" t="s">
        <v>1691</v>
      </c>
      <c r="C244" s="136" t="s">
        <v>1691</v>
      </c>
      <c r="D244" s="137" t="s">
        <v>1691</v>
      </c>
      <c r="E244" s="135" t="s">
        <v>1691</v>
      </c>
      <c r="F244" s="137" t="s">
        <v>1691</v>
      </c>
      <c r="G244" s="138" t="s">
        <v>1691</v>
      </c>
    </row>
    <row r="245" spans="1:7" ht="15" customHeight="1" x14ac:dyDescent="0.25">
      <c r="A245" s="135" t="s">
        <v>1919</v>
      </c>
      <c r="B245" s="135" t="s">
        <v>1793</v>
      </c>
      <c r="C245" s="136" t="s">
        <v>1920</v>
      </c>
      <c r="D245" s="137">
        <v>117.89</v>
      </c>
      <c r="E245" s="135">
        <v>1</v>
      </c>
      <c r="F245" s="137">
        <f t="shared" ref="F245:F251" si="7">SUM(D245*E245)</f>
        <v>117.89</v>
      </c>
      <c r="G245" s="138" t="s">
        <v>1731</v>
      </c>
    </row>
    <row r="246" spans="1:7" ht="15" customHeight="1" x14ac:dyDescent="0.25">
      <c r="A246" s="135" t="s">
        <v>1921</v>
      </c>
      <c r="B246" s="135" t="s">
        <v>1793</v>
      </c>
      <c r="C246" s="136" t="s">
        <v>1922</v>
      </c>
      <c r="D246" s="137">
        <v>8.07</v>
      </c>
      <c r="E246" s="135">
        <v>30</v>
      </c>
      <c r="F246" s="137">
        <f t="shared" si="7"/>
        <v>242.10000000000002</v>
      </c>
      <c r="G246" s="138" t="s">
        <v>1731</v>
      </c>
    </row>
    <row r="247" spans="1:7" ht="15" customHeight="1" x14ac:dyDescent="0.25">
      <c r="A247" s="135" t="s">
        <v>1923</v>
      </c>
      <c r="B247" s="135" t="s">
        <v>1793</v>
      </c>
      <c r="C247" s="136" t="s">
        <v>1924</v>
      </c>
      <c r="D247" s="137">
        <v>8.07</v>
      </c>
      <c r="E247" s="135">
        <v>14</v>
      </c>
      <c r="F247" s="137">
        <f t="shared" si="7"/>
        <v>112.98</v>
      </c>
      <c r="G247" s="138" t="s">
        <v>1925</v>
      </c>
    </row>
    <row r="248" spans="1:7" ht="15" customHeight="1" x14ac:dyDescent="0.25">
      <c r="A248" s="135" t="s">
        <v>1926</v>
      </c>
      <c r="B248" s="135" t="s">
        <v>1793</v>
      </c>
      <c r="C248" s="136" t="s">
        <v>1927</v>
      </c>
      <c r="D248" s="137">
        <v>4.92</v>
      </c>
      <c r="E248" s="135">
        <v>6</v>
      </c>
      <c r="F248" s="137">
        <f t="shared" si="7"/>
        <v>29.52</v>
      </c>
      <c r="G248" s="138" t="s">
        <v>1731</v>
      </c>
    </row>
    <row r="249" spans="1:7" ht="15" customHeight="1" x14ac:dyDescent="0.25">
      <c r="A249" s="135" t="s">
        <v>1928</v>
      </c>
      <c r="B249" s="135" t="s">
        <v>1793</v>
      </c>
      <c r="C249" s="136" t="s">
        <v>1929</v>
      </c>
      <c r="D249" s="137">
        <v>10.62</v>
      </c>
      <c r="E249" s="135">
        <v>1</v>
      </c>
      <c r="F249" s="137">
        <f t="shared" si="7"/>
        <v>10.62</v>
      </c>
      <c r="G249" s="138" t="s">
        <v>1731</v>
      </c>
    </row>
    <row r="250" spans="1:7" ht="15" customHeight="1" x14ac:dyDescent="0.25">
      <c r="A250" s="135" t="s">
        <v>1930</v>
      </c>
      <c r="B250" s="135" t="s">
        <v>1793</v>
      </c>
      <c r="C250" s="136" t="s">
        <v>1931</v>
      </c>
      <c r="D250" s="137">
        <v>124.19</v>
      </c>
      <c r="E250" s="135">
        <v>5</v>
      </c>
      <c r="F250" s="137">
        <f t="shared" si="7"/>
        <v>620.95000000000005</v>
      </c>
      <c r="G250" s="138" t="s">
        <v>1932</v>
      </c>
    </row>
    <row r="251" spans="1:7" ht="15" customHeight="1" x14ac:dyDescent="0.25">
      <c r="A251" s="135" t="s">
        <v>1933</v>
      </c>
      <c r="B251" s="135" t="s">
        <v>1793</v>
      </c>
      <c r="C251" s="144" t="s">
        <v>1934</v>
      </c>
      <c r="D251" s="137">
        <v>6.49</v>
      </c>
      <c r="E251" s="135">
        <v>4</v>
      </c>
      <c r="F251" s="137">
        <f t="shared" si="7"/>
        <v>25.96</v>
      </c>
      <c r="G251" s="138" t="s">
        <v>1731</v>
      </c>
    </row>
    <row r="252" spans="1:7" ht="15" customHeight="1" x14ac:dyDescent="0.25">
      <c r="A252" s="135" t="s">
        <v>1935</v>
      </c>
      <c r="B252" s="135" t="s">
        <v>1793</v>
      </c>
      <c r="C252" s="144" t="s">
        <v>1936</v>
      </c>
      <c r="D252" s="137">
        <v>22.99</v>
      </c>
      <c r="E252" s="135">
        <v>2</v>
      </c>
      <c r="F252" s="137">
        <f>SUM(D253*E252)</f>
        <v>0</v>
      </c>
      <c r="G252" s="138" t="s">
        <v>1731</v>
      </c>
    </row>
    <row r="253" spans="1:7" ht="15" hidden="1" customHeight="1" x14ac:dyDescent="0.25">
      <c r="A253" s="135"/>
      <c r="B253" s="135"/>
      <c r="C253" s="136"/>
      <c r="D253" s="137"/>
      <c r="E253" s="135"/>
      <c r="F253" s="137"/>
      <c r="G253" s="138"/>
    </row>
    <row r="254" spans="1:7" ht="15" customHeight="1" x14ac:dyDescent="0.25">
      <c r="A254" s="135" t="s">
        <v>1937</v>
      </c>
      <c r="B254" s="135" t="s">
        <v>1793</v>
      </c>
      <c r="C254" s="144" t="s">
        <v>1938</v>
      </c>
      <c r="D254" s="137">
        <v>17.29</v>
      </c>
      <c r="E254" s="135">
        <v>1</v>
      </c>
      <c r="F254" s="137">
        <f t="shared" ref="F254:F261" si="8">SUM(D254*E254)</f>
        <v>17.29</v>
      </c>
      <c r="G254" s="138" t="s">
        <v>1731</v>
      </c>
    </row>
    <row r="255" spans="1:7" ht="15" customHeight="1" x14ac:dyDescent="0.25">
      <c r="A255" s="135" t="s">
        <v>1939</v>
      </c>
      <c r="B255" s="135" t="s">
        <v>1793</v>
      </c>
      <c r="C255" s="136" t="s">
        <v>1940</v>
      </c>
      <c r="D255" s="137">
        <v>10.02</v>
      </c>
      <c r="E255" s="135">
        <v>5</v>
      </c>
      <c r="F255" s="137">
        <f t="shared" si="8"/>
        <v>50.099999999999994</v>
      </c>
      <c r="G255" s="138" t="s">
        <v>1699</v>
      </c>
    </row>
    <row r="256" spans="1:7" ht="15" customHeight="1" x14ac:dyDescent="0.25">
      <c r="A256" s="135" t="s">
        <v>1941</v>
      </c>
      <c r="B256" s="135" t="s">
        <v>1793</v>
      </c>
      <c r="C256" s="144" t="s">
        <v>1942</v>
      </c>
      <c r="D256" s="137">
        <v>20.99</v>
      </c>
      <c r="E256" s="135">
        <v>1</v>
      </c>
      <c r="F256" s="137">
        <f t="shared" si="8"/>
        <v>20.99</v>
      </c>
      <c r="G256" s="138" t="s">
        <v>1731</v>
      </c>
    </row>
    <row r="257" spans="1:7" ht="15" customHeight="1" x14ac:dyDescent="0.25">
      <c r="A257" s="135" t="s">
        <v>1943</v>
      </c>
      <c r="B257" s="135" t="s">
        <v>1793</v>
      </c>
      <c r="C257" s="144" t="s">
        <v>1944</v>
      </c>
      <c r="D257" s="137">
        <v>13.99</v>
      </c>
      <c r="E257" s="135">
        <v>1</v>
      </c>
      <c r="F257" s="137">
        <f t="shared" si="8"/>
        <v>13.99</v>
      </c>
      <c r="G257" s="138" t="s">
        <v>1731</v>
      </c>
    </row>
    <row r="258" spans="1:7" ht="15" customHeight="1" x14ac:dyDescent="0.25">
      <c r="A258" s="135" t="s">
        <v>1945</v>
      </c>
      <c r="B258" s="135" t="s">
        <v>1793</v>
      </c>
      <c r="C258" s="136" t="s">
        <v>1946</v>
      </c>
      <c r="D258" s="137">
        <v>8.32</v>
      </c>
      <c r="E258" s="135">
        <v>1</v>
      </c>
      <c r="F258" s="137">
        <f t="shared" si="8"/>
        <v>8.32</v>
      </c>
      <c r="G258" s="138" t="s">
        <v>1731</v>
      </c>
    </row>
    <row r="259" spans="1:7" ht="15" customHeight="1" x14ac:dyDescent="0.25">
      <c r="A259" s="135" t="s">
        <v>1947</v>
      </c>
      <c r="B259" s="135" t="s">
        <v>1793</v>
      </c>
      <c r="C259" s="144" t="s">
        <v>1948</v>
      </c>
      <c r="D259" s="137">
        <v>8.2899999999999991</v>
      </c>
      <c r="E259" s="135">
        <v>1</v>
      </c>
      <c r="F259" s="137">
        <f t="shared" si="8"/>
        <v>8.2899999999999991</v>
      </c>
      <c r="G259" s="138" t="s">
        <v>1731</v>
      </c>
    </row>
    <row r="260" spans="1:7" ht="15" customHeight="1" x14ac:dyDescent="0.25">
      <c r="A260" s="135" t="s">
        <v>1949</v>
      </c>
      <c r="B260" s="135" t="s">
        <v>1793</v>
      </c>
      <c r="C260" s="144" t="s">
        <v>1950</v>
      </c>
      <c r="D260" s="137">
        <v>4.49</v>
      </c>
      <c r="E260" s="135">
        <v>1</v>
      </c>
      <c r="F260" s="137">
        <f t="shared" si="8"/>
        <v>4.49</v>
      </c>
      <c r="G260" s="138" t="s">
        <v>1731</v>
      </c>
    </row>
    <row r="261" spans="1:7" ht="15" customHeight="1" x14ac:dyDescent="0.25">
      <c r="A261" s="135" t="s">
        <v>1951</v>
      </c>
      <c r="B261" s="135" t="s">
        <v>1793</v>
      </c>
      <c r="C261" s="136" t="s">
        <v>1952</v>
      </c>
      <c r="D261" s="137">
        <v>9.77</v>
      </c>
      <c r="E261" s="135">
        <v>30</v>
      </c>
      <c r="F261" s="137">
        <f t="shared" si="8"/>
        <v>293.09999999999997</v>
      </c>
      <c r="G261" s="138" t="s">
        <v>1925</v>
      </c>
    </row>
    <row r="262" spans="1:7" ht="15" hidden="1" customHeight="1" x14ac:dyDescent="0.25">
      <c r="A262" s="135" t="s">
        <v>1691</v>
      </c>
      <c r="B262" s="135" t="s">
        <v>1691</v>
      </c>
      <c r="C262" s="136" t="s">
        <v>1691</v>
      </c>
      <c r="D262" s="137" t="s">
        <v>1691</v>
      </c>
      <c r="E262" s="135" t="s">
        <v>1691</v>
      </c>
      <c r="F262" s="137" t="s">
        <v>1691</v>
      </c>
      <c r="G262" s="138" t="s">
        <v>1691</v>
      </c>
    </row>
    <row r="263" spans="1:7" ht="15" customHeight="1" x14ac:dyDescent="0.25">
      <c r="A263" s="135" t="s">
        <v>1953</v>
      </c>
      <c r="B263" s="135" t="s">
        <v>1793</v>
      </c>
      <c r="C263" s="136" t="s">
        <v>1954</v>
      </c>
      <c r="D263" s="137">
        <v>7.29</v>
      </c>
      <c r="E263" s="135">
        <v>1</v>
      </c>
      <c r="F263" s="137">
        <f t="shared" ref="F263:F270" si="9">SUM(D263*E263)</f>
        <v>7.29</v>
      </c>
      <c r="G263" s="138" t="s">
        <v>1731</v>
      </c>
    </row>
    <row r="264" spans="1:7" ht="15" customHeight="1" x14ac:dyDescent="0.25">
      <c r="A264" s="135" t="s">
        <v>1955</v>
      </c>
      <c r="B264" s="135" t="s">
        <v>1793</v>
      </c>
      <c r="C264" s="144" t="s">
        <v>1956</v>
      </c>
      <c r="D264" s="137">
        <v>76.989999999999995</v>
      </c>
      <c r="E264" s="135">
        <v>1</v>
      </c>
      <c r="F264" s="137">
        <f t="shared" si="9"/>
        <v>76.989999999999995</v>
      </c>
      <c r="G264" s="138" t="s">
        <v>1731</v>
      </c>
    </row>
    <row r="265" spans="1:7" ht="15" customHeight="1" x14ac:dyDescent="0.25">
      <c r="A265" s="135" t="s">
        <v>1957</v>
      </c>
      <c r="B265" s="135" t="s">
        <v>1793</v>
      </c>
      <c r="C265" s="136" t="s">
        <v>1958</v>
      </c>
      <c r="D265" s="137">
        <v>22.09</v>
      </c>
      <c r="E265" s="135">
        <v>12</v>
      </c>
      <c r="F265" s="137">
        <f t="shared" si="9"/>
        <v>265.08</v>
      </c>
      <c r="G265" s="138" t="s">
        <v>1731</v>
      </c>
    </row>
    <row r="266" spans="1:7" ht="15" customHeight="1" x14ac:dyDescent="0.25">
      <c r="A266" s="135" t="s">
        <v>1959</v>
      </c>
      <c r="B266" s="135" t="s">
        <v>1793</v>
      </c>
      <c r="C266" s="136" t="s">
        <v>1960</v>
      </c>
      <c r="D266" s="137">
        <v>4.92</v>
      </c>
      <c r="E266" s="135">
        <v>9</v>
      </c>
      <c r="F266" s="137">
        <f t="shared" si="9"/>
        <v>44.28</v>
      </c>
      <c r="G266" s="138" t="s">
        <v>1731</v>
      </c>
    </row>
    <row r="267" spans="1:7" ht="15" customHeight="1" x14ac:dyDescent="0.25">
      <c r="A267" s="135" t="s">
        <v>1961</v>
      </c>
      <c r="B267" s="135" t="s">
        <v>1793</v>
      </c>
      <c r="C267" s="136" t="s">
        <v>1962</v>
      </c>
      <c r="D267" s="137">
        <v>7.3</v>
      </c>
      <c r="E267" s="135">
        <v>1</v>
      </c>
      <c r="F267" s="137">
        <f t="shared" si="9"/>
        <v>7.3</v>
      </c>
      <c r="G267" s="138" t="s">
        <v>1731</v>
      </c>
    </row>
    <row r="268" spans="1:7" ht="15" customHeight="1" x14ac:dyDescent="0.25">
      <c r="A268" s="135" t="s">
        <v>1963</v>
      </c>
      <c r="B268" s="135" t="s">
        <v>1793</v>
      </c>
      <c r="C268" s="136" t="s">
        <v>1964</v>
      </c>
      <c r="D268" s="137">
        <v>10.02</v>
      </c>
      <c r="E268" s="135">
        <v>14</v>
      </c>
      <c r="F268" s="137">
        <f t="shared" si="9"/>
        <v>140.28</v>
      </c>
      <c r="G268" s="138" t="s">
        <v>1731</v>
      </c>
    </row>
    <row r="269" spans="1:7" ht="15" customHeight="1" x14ac:dyDescent="0.25">
      <c r="A269" s="135" t="s">
        <v>1965</v>
      </c>
      <c r="B269" s="135" t="s">
        <v>1793</v>
      </c>
      <c r="C269" s="144" t="s">
        <v>1966</v>
      </c>
      <c r="D269" s="137">
        <v>2.29</v>
      </c>
      <c r="E269" s="135">
        <v>25</v>
      </c>
      <c r="F269" s="137">
        <f t="shared" si="9"/>
        <v>57.25</v>
      </c>
      <c r="G269" s="138" t="s">
        <v>1731</v>
      </c>
    </row>
    <row r="270" spans="1:7" ht="15" customHeight="1" x14ac:dyDescent="0.25">
      <c r="A270" s="135" t="s">
        <v>1967</v>
      </c>
      <c r="B270" s="135" t="s">
        <v>1793</v>
      </c>
      <c r="C270" s="136" t="s">
        <v>1968</v>
      </c>
      <c r="D270" s="137">
        <v>7.01</v>
      </c>
      <c r="E270" s="135">
        <v>12</v>
      </c>
      <c r="F270" s="137">
        <f t="shared" si="9"/>
        <v>84.12</v>
      </c>
      <c r="G270" s="138" t="s">
        <v>1731</v>
      </c>
    </row>
    <row r="271" spans="1:7" ht="15" hidden="1" customHeight="1" x14ac:dyDescent="0.25">
      <c r="A271" s="135"/>
      <c r="B271" s="135"/>
      <c r="C271" s="136"/>
      <c r="D271" s="137"/>
      <c r="E271" s="135"/>
      <c r="F271" s="137"/>
      <c r="G271" s="138"/>
    </row>
    <row r="272" spans="1:7" ht="15" hidden="1" customHeight="1" x14ac:dyDescent="0.25">
      <c r="A272" s="135"/>
      <c r="B272" s="135"/>
      <c r="C272" s="136"/>
      <c r="D272" s="137"/>
      <c r="E272" s="135"/>
      <c r="F272" s="137"/>
      <c r="G272" s="138"/>
    </row>
    <row r="273" spans="1:7" ht="15" hidden="1" customHeight="1" x14ac:dyDescent="0.25">
      <c r="A273" s="135"/>
      <c r="B273" s="135"/>
      <c r="C273" s="136"/>
      <c r="D273" s="137"/>
      <c r="E273" s="135"/>
      <c r="F273" s="137"/>
      <c r="G273" s="138"/>
    </row>
    <row r="274" spans="1:7" ht="15" hidden="1" customHeight="1" x14ac:dyDescent="0.25">
      <c r="A274" s="135"/>
      <c r="B274" s="135"/>
      <c r="C274" s="136"/>
      <c r="D274" s="137"/>
      <c r="E274" s="135"/>
      <c r="F274" s="137"/>
      <c r="G274" s="138"/>
    </row>
    <row r="275" spans="1:7" ht="15" customHeight="1" x14ac:dyDescent="0.25">
      <c r="A275" s="135" t="s">
        <v>1969</v>
      </c>
      <c r="B275" s="135" t="s">
        <v>1793</v>
      </c>
      <c r="C275" s="136" t="s">
        <v>1970</v>
      </c>
      <c r="D275" s="137">
        <v>137.69</v>
      </c>
      <c r="E275" s="135">
        <v>5</v>
      </c>
      <c r="F275" s="137">
        <f>SUM(D275*E275)</f>
        <v>688.45</v>
      </c>
      <c r="G275" s="138" t="s">
        <v>1699</v>
      </c>
    </row>
    <row r="276" spans="1:7" ht="15" customHeight="1" x14ac:dyDescent="0.25">
      <c r="A276" s="135" t="s">
        <v>1971</v>
      </c>
      <c r="B276" s="135" t="s">
        <v>1793</v>
      </c>
      <c r="C276" s="144" t="s">
        <v>1972</v>
      </c>
      <c r="D276" s="137">
        <v>23.49</v>
      </c>
      <c r="E276" s="135">
        <v>1</v>
      </c>
      <c r="F276" s="137">
        <f>SUM(D276*E276)</f>
        <v>23.49</v>
      </c>
      <c r="G276" s="138" t="s">
        <v>1731</v>
      </c>
    </row>
    <row r="277" spans="1:7" ht="15" hidden="1" customHeight="1" x14ac:dyDescent="0.25">
      <c r="A277" s="135" t="s">
        <v>1691</v>
      </c>
      <c r="B277" s="135" t="s">
        <v>1691</v>
      </c>
      <c r="C277" s="136" t="s">
        <v>1691</v>
      </c>
      <c r="D277" s="137" t="s">
        <v>1691</v>
      </c>
      <c r="E277" s="135" t="s">
        <v>1691</v>
      </c>
      <c r="F277" s="137" t="s">
        <v>1691</v>
      </c>
      <c r="G277" s="138" t="s">
        <v>1691</v>
      </c>
    </row>
    <row r="278" spans="1:7" ht="15" customHeight="1" x14ac:dyDescent="0.25">
      <c r="A278" s="135" t="s">
        <v>1859</v>
      </c>
      <c r="B278" s="135" t="s">
        <v>1793</v>
      </c>
      <c r="C278" s="144" t="s">
        <v>1973</v>
      </c>
      <c r="D278" s="137">
        <v>11.49</v>
      </c>
      <c r="E278" s="135">
        <v>1</v>
      </c>
      <c r="F278" s="137">
        <f>SUM(D279*E278)</f>
        <v>18.690000000000001</v>
      </c>
      <c r="G278" s="138" t="s">
        <v>1731</v>
      </c>
    </row>
    <row r="279" spans="1:7" ht="15" customHeight="1" x14ac:dyDescent="0.25">
      <c r="A279" s="135" t="s">
        <v>1974</v>
      </c>
      <c r="B279" s="135" t="s">
        <v>1793</v>
      </c>
      <c r="C279" s="136" t="s">
        <v>1975</v>
      </c>
      <c r="D279" s="137">
        <v>18.690000000000001</v>
      </c>
      <c r="E279" s="135">
        <v>14</v>
      </c>
      <c r="F279" s="137">
        <f>SUM(D279*E279)</f>
        <v>261.66000000000003</v>
      </c>
      <c r="G279" s="138" t="s">
        <v>1731</v>
      </c>
    </row>
    <row r="280" spans="1:7" ht="15" customHeight="1" x14ac:dyDescent="0.25">
      <c r="A280" s="135" t="s">
        <v>1976</v>
      </c>
      <c r="B280" s="135" t="s">
        <v>1793</v>
      </c>
      <c r="C280" s="136" t="s">
        <v>1977</v>
      </c>
      <c r="D280" s="137">
        <v>158.31</v>
      </c>
      <c r="E280" s="135">
        <v>5</v>
      </c>
      <c r="F280" s="137">
        <f>SUM(D280*E280)</f>
        <v>791.55</v>
      </c>
      <c r="G280" s="138" t="s">
        <v>1699</v>
      </c>
    </row>
    <row r="281" spans="1:7" ht="15" hidden="1" customHeight="1" x14ac:dyDescent="0.25">
      <c r="A281" s="135" t="s">
        <v>1691</v>
      </c>
      <c r="B281" s="135" t="s">
        <v>1691</v>
      </c>
      <c r="C281" s="136" t="s">
        <v>1691</v>
      </c>
      <c r="D281" s="137" t="s">
        <v>1691</v>
      </c>
      <c r="E281" s="135" t="s">
        <v>1691</v>
      </c>
      <c r="F281" s="137" t="s">
        <v>1691</v>
      </c>
      <c r="G281" s="138" t="s">
        <v>1691</v>
      </c>
    </row>
    <row r="282" spans="1:7" ht="15" hidden="1" customHeight="1" x14ac:dyDescent="0.25">
      <c r="A282" s="135" t="s">
        <v>1691</v>
      </c>
      <c r="B282" s="135" t="s">
        <v>1691</v>
      </c>
      <c r="C282" s="136" t="s">
        <v>1691</v>
      </c>
      <c r="D282" s="137" t="s">
        <v>1691</v>
      </c>
      <c r="E282" s="135" t="s">
        <v>1691</v>
      </c>
      <c r="F282" s="137" t="s">
        <v>1691</v>
      </c>
      <c r="G282" s="138" t="s">
        <v>1691</v>
      </c>
    </row>
    <row r="283" spans="1:7" ht="15" customHeight="1" x14ac:dyDescent="0.25">
      <c r="A283" s="135" t="s">
        <v>1978</v>
      </c>
      <c r="B283" s="135" t="s">
        <v>1793</v>
      </c>
      <c r="C283" s="136" t="s">
        <v>1979</v>
      </c>
      <c r="D283" s="137">
        <v>7.22</v>
      </c>
      <c r="E283" s="135">
        <v>1</v>
      </c>
      <c r="F283" s="137">
        <f>SUM(D283*E283)</f>
        <v>7.22</v>
      </c>
      <c r="G283" s="138" t="s">
        <v>1731</v>
      </c>
    </row>
    <row r="284" spans="1:7" ht="15" customHeight="1" x14ac:dyDescent="0.25">
      <c r="A284" s="135" t="s">
        <v>1980</v>
      </c>
      <c r="B284" s="135" t="s">
        <v>1793</v>
      </c>
      <c r="C284" s="144" t="s">
        <v>1981</v>
      </c>
      <c r="D284" s="137">
        <v>6.29</v>
      </c>
      <c r="E284" s="135">
        <v>2</v>
      </c>
      <c r="F284" s="137">
        <f>SUM(D284*E284)</f>
        <v>12.58</v>
      </c>
      <c r="G284" s="138" t="s">
        <v>1731</v>
      </c>
    </row>
    <row r="285" spans="1:7" ht="15" customHeight="1" x14ac:dyDescent="0.25">
      <c r="A285" s="135" t="s">
        <v>1982</v>
      </c>
      <c r="B285" s="135" t="s">
        <v>1793</v>
      </c>
      <c r="C285" s="144" t="s">
        <v>1983</v>
      </c>
      <c r="D285" s="137">
        <v>6.29</v>
      </c>
      <c r="E285" s="135">
        <v>2</v>
      </c>
      <c r="F285" s="137">
        <f>SUM(D286*E285)</f>
        <v>15.28</v>
      </c>
      <c r="G285" s="138" t="s">
        <v>1731</v>
      </c>
    </row>
    <row r="286" spans="1:7" ht="15" customHeight="1" x14ac:dyDescent="0.25">
      <c r="A286" s="135" t="s">
        <v>1984</v>
      </c>
      <c r="B286" s="135" t="s">
        <v>1793</v>
      </c>
      <c r="C286" s="144" t="s">
        <v>1985</v>
      </c>
      <c r="D286" s="137">
        <v>7.64</v>
      </c>
      <c r="E286" s="135">
        <v>10</v>
      </c>
      <c r="F286" s="137">
        <f>SUM(D286*E286)</f>
        <v>76.399999999999991</v>
      </c>
      <c r="G286" s="138" t="s">
        <v>1731</v>
      </c>
    </row>
    <row r="287" spans="1:7" ht="15" customHeight="1" x14ac:dyDescent="0.25">
      <c r="A287" s="135" t="s">
        <v>1986</v>
      </c>
      <c r="B287" s="135" t="s">
        <v>1793</v>
      </c>
      <c r="C287" s="144" t="s">
        <v>1987</v>
      </c>
      <c r="D287" s="137">
        <v>7.64</v>
      </c>
      <c r="E287" s="135">
        <v>10</v>
      </c>
      <c r="F287" s="137">
        <f>SUM(D287*E287)</f>
        <v>76.399999999999991</v>
      </c>
      <c r="G287" s="138" t="s">
        <v>1731</v>
      </c>
    </row>
    <row r="288" spans="1:7" ht="15" customHeight="1" x14ac:dyDescent="0.25">
      <c r="A288" s="135" t="s">
        <v>1988</v>
      </c>
      <c r="B288" s="135" t="s">
        <v>1793</v>
      </c>
      <c r="C288" s="136" t="s">
        <v>1989</v>
      </c>
      <c r="D288" s="137">
        <v>189.99</v>
      </c>
      <c r="E288" s="135">
        <v>5</v>
      </c>
      <c r="F288" s="137">
        <f>SUM(D288*E288)</f>
        <v>949.95</v>
      </c>
      <c r="G288" s="138" t="s">
        <v>1699</v>
      </c>
    </row>
    <row r="289" spans="1:7" ht="15" customHeight="1" x14ac:dyDescent="0.25">
      <c r="A289" s="135" t="s">
        <v>1990</v>
      </c>
      <c r="B289" s="135" t="s">
        <v>1793</v>
      </c>
      <c r="C289" s="144" t="s">
        <v>1991</v>
      </c>
      <c r="D289" s="137">
        <v>18.52</v>
      </c>
      <c r="E289" s="135">
        <v>2</v>
      </c>
      <c r="F289" s="137">
        <f>SUM(D289*E289)</f>
        <v>37.04</v>
      </c>
      <c r="G289" s="138" t="s">
        <v>1731</v>
      </c>
    </row>
    <row r="290" spans="1:7" ht="15" customHeight="1" x14ac:dyDescent="0.25">
      <c r="A290" s="135" t="s">
        <v>1992</v>
      </c>
      <c r="B290" s="135" t="s">
        <v>1793</v>
      </c>
      <c r="C290" s="136" t="s">
        <v>1993</v>
      </c>
      <c r="D290" s="137">
        <v>13.59</v>
      </c>
      <c r="E290" s="135">
        <v>14</v>
      </c>
      <c r="F290" s="137">
        <f>SUM(D290*E290)</f>
        <v>190.26</v>
      </c>
      <c r="G290" s="138" t="s">
        <v>1699</v>
      </c>
    </row>
    <row r="291" spans="1:7" ht="15" hidden="1" customHeight="1" x14ac:dyDescent="0.25">
      <c r="A291" s="135" t="s">
        <v>1691</v>
      </c>
      <c r="B291" s="135" t="s">
        <v>1691</v>
      </c>
      <c r="C291" s="136" t="s">
        <v>1691</v>
      </c>
      <c r="D291" s="137" t="s">
        <v>1691</v>
      </c>
      <c r="E291" s="135" t="s">
        <v>1691</v>
      </c>
      <c r="F291" s="137" t="s">
        <v>1691</v>
      </c>
      <c r="G291" s="138" t="s">
        <v>1691</v>
      </c>
    </row>
    <row r="292" spans="1:7" ht="15" customHeight="1" x14ac:dyDescent="0.25">
      <c r="A292" s="135" t="s">
        <v>1994</v>
      </c>
      <c r="B292" s="135" t="s">
        <v>1793</v>
      </c>
      <c r="C292" s="136" t="s">
        <v>1995</v>
      </c>
      <c r="D292" s="137">
        <v>19.97</v>
      </c>
      <c r="E292" s="135">
        <v>8</v>
      </c>
      <c r="F292" s="137">
        <f>SUM(D292*E292)</f>
        <v>159.76</v>
      </c>
      <c r="G292" s="138" t="s">
        <v>1731</v>
      </c>
    </row>
    <row r="293" spans="1:7" ht="15" customHeight="1" x14ac:dyDescent="0.25">
      <c r="A293" s="135" t="s">
        <v>1996</v>
      </c>
      <c r="B293" s="135" t="s">
        <v>1793</v>
      </c>
      <c r="C293" s="144" t="s">
        <v>1997</v>
      </c>
      <c r="D293" s="137">
        <v>7.64</v>
      </c>
      <c r="E293" s="135">
        <v>10</v>
      </c>
      <c r="F293" s="137">
        <f>SUM(D293*E293)</f>
        <v>76.399999999999991</v>
      </c>
      <c r="G293" s="138" t="s">
        <v>1731</v>
      </c>
    </row>
    <row r="294" spans="1:7" ht="15" hidden="1" customHeight="1" x14ac:dyDescent="0.25">
      <c r="A294" s="135" t="s">
        <v>1691</v>
      </c>
      <c r="B294" s="135" t="s">
        <v>1691</v>
      </c>
      <c r="C294" s="136" t="s">
        <v>1691</v>
      </c>
      <c r="D294" s="137" t="s">
        <v>1691</v>
      </c>
      <c r="E294" s="135" t="s">
        <v>1691</v>
      </c>
      <c r="F294" s="137" t="s">
        <v>1691</v>
      </c>
      <c r="G294" s="138" t="s">
        <v>1691</v>
      </c>
    </row>
    <row r="295" spans="1:7" ht="15" customHeight="1" x14ac:dyDescent="0.25">
      <c r="A295" s="135" t="s">
        <v>1998</v>
      </c>
      <c r="B295" s="135" t="s">
        <v>1793</v>
      </c>
      <c r="C295" s="144" t="s">
        <v>1999</v>
      </c>
      <c r="D295" s="137">
        <v>8.49</v>
      </c>
      <c r="E295" s="135">
        <v>1</v>
      </c>
      <c r="F295" s="137">
        <f>SUM(D295*E295)</f>
        <v>8.49</v>
      </c>
      <c r="G295" s="138" t="s">
        <v>1731</v>
      </c>
    </row>
    <row r="296" spans="1:7" ht="15" hidden="1" customHeight="1" x14ac:dyDescent="0.25">
      <c r="A296" s="135" t="s">
        <v>1691</v>
      </c>
      <c r="B296" s="135" t="s">
        <v>1691</v>
      </c>
      <c r="C296" s="136" t="s">
        <v>1691</v>
      </c>
      <c r="D296" s="137" t="s">
        <v>1691</v>
      </c>
      <c r="E296" s="135" t="s">
        <v>1691</v>
      </c>
      <c r="F296" s="137" t="s">
        <v>1691</v>
      </c>
      <c r="G296" s="138" t="s">
        <v>1691</v>
      </c>
    </row>
    <row r="297" spans="1:7" ht="15" customHeight="1" x14ac:dyDescent="0.25">
      <c r="A297" s="135" t="s">
        <v>2000</v>
      </c>
      <c r="B297" s="135" t="s">
        <v>1793</v>
      </c>
      <c r="C297" s="136" t="s">
        <v>2001</v>
      </c>
      <c r="D297" s="137">
        <v>13.59</v>
      </c>
      <c r="E297" s="135">
        <v>14</v>
      </c>
      <c r="F297" s="137">
        <f>SUM(D297*E297)</f>
        <v>190.26</v>
      </c>
      <c r="G297" s="138" t="s">
        <v>1731</v>
      </c>
    </row>
    <row r="298" spans="1:7" ht="15" customHeight="1" x14ac:dyDescent="0.25">
      <c r="A298" s="135" t="s">
        <v>2002</v>
      </c>
      <c r="B298" s="135" t="s">
        <v>1793</v>
      </c>
      <c r="C298" s="144" t="s">
        <v>2003</v>
      </c>
      <c r="D298" s="137">
        <v>7.99</v>
      </c>
      <c r="E298" s="135">
        <v>4</v>
      </c>
      <c r="F298" s="137">
        <f>SUM(D298*E298)</f>
        <v>31.96</v>
      </c>
      <c r="G298" s="138" t="s">
        <v>1731</v>
      </c>
    </row>
    <row r="299" spans="1:7" ht="15" customHeight="1" x14ac:dyDescent="0.25">
      <c r="A299" s="135" t="s">
        <v>2004</v>
      </c>
      <c r="B299" s="135" t="s">
        <v>1793</v>
      </c>
      <c r="C299" s="136" t="s">
        <v>2005</v>
      </c>
      <c r="D299" s="137">
        <v>7.05</v>
      </c>
      <c r="E299" s="135">
        <v>1</v>
      </c>
      <c r="F299" s="137">
        <f>SUM(D299*E299)</f>
        <v>7.05</v>
      </c>
      <c r="G299" s="138" t="s">
        <v>1699</v>
      </c>
    </row>
    <row r="300" spans="1:7" ht="15" customHeight="1" x14ac:dyDescent="0.25">
      <c r="A300" s="136" t="s">
        <v>2006</v>
      </c>
      <c r="B300" s="135" t="s">
        <v>1793</v>
      </c>
      <c r="C300" s="136" t="s">
        <v>2007</v>
      </c>
      <c r="D300" s="137">
        <v>51.84</v>
      </c>
      <c r="E300" s="135">
        <v>14</v>
      </c>
      <c r="F300" s="137">
        <f>SUM(D300*E300)</f>
        <v>725.76</v>
      </c>
      <c r="G300" s="138" t="s">
        <v>1699</v>
      </c>
    </row>
    <row r="301" spans="1:7" ht="15" hidden="1" customHeight="1" x14ac:dyDescent="0.25">
      <c r="A301" s="135"/>
      <c r="B301" s="135"/>
      <c r="C301" s="136"/>
      <c r="D301" s="137"/>
      <c r="E301" s="135"/>
      <c r="F301" s="137"/>
      <c r="G301" s="138"/>
    </row>
    <row r="302" spans="1:7" ht="15" hidden="1" customHeight="1" x14ac:dyDescent="0.25">
      <c r="A302" s="135" t="s">
        <v>1691</v>
      </c>
      <c r="B302" s="135" t="s">
        <v>1691</v>
      </c>
      <c r="C302" s="136" t="s">
        <v>1691</v>
      </c>
      <c r="D302" s="137" t="s">
        <v>1691</v>
      </c>
      <c r="E302" s="135" t="s">
        <v>1691</v>
      </c>
      <c r="F302" s="137" t="s">
        <v>1691</v>
      </c>
      <c r="G302" s="138" t="s">
        <v>1691</v>
      </c>
    </row>
    <row r="303" spans="1:7" ht="15" customHeight="1" x14ac:dyDescent="0.25">
      <c r="A303" s="135" t="s">
        <v>2008</v>
      </c>
      <c r="B303" s="135" t="s">
        <v>1793</v>
      </c>
      <c r="C303" s="144" t="s">
        <v>2009</v>
      </c>
      <c r="D303" s="137">
        <v>7.49</v>
      </c>
      <c r="E303" s="135">
        <v>2</v>
      </c>
      <c r="F303" s="137">
        <f>SUM(D303*E303)</f>
        <v>14.98</v>
      </c>
      <c r="G303" s="138" t="s">
        <v>1731</v>
      </c>
    </row>
    <row r="304" spans="1:7" ht="15" hidden="1" customHeight="1" x14ac:dyDescent="0.25">
      <c r="A304" s="135" t="s">
        <v>1691</v>
      </c>
      <c r="B304" s="135" t="s">
        <v>1691</v>
      </c>
      <c r="C304" s="136" t="s">
        <v>1691</v>
      </c>
      <c r="D304" s="137" t="s">
        <v>1691</v>
      </c>
      <c r="E304" s="135" t="s">
        <v>1691</v>
      </c>
      <c r="F304" s="137" t="s">
        <v>1691</v>
      </c>
      <c r="G304" s="138" t="s">
        <v>1691</v>
      </c>
    </row>
    <row r="305" spans="1:7" ht="15" customHeight="1" x14ac:dyDescent="0.25">
      <c r="A305" s="135" t="s">
        <v>2010</v>
      </c>
      <c r="B305" s="135" t="s">
        <v>1793</v>
      </c>
      <c r="C305" s="144" t="s">
        <v>2011</v>
      </c>
      <c r="D305" s="137">
        <v>4.1900000000000004</v>
      </c>
      <c r="E305" s="135">
        <v>2</v>
      </c>
      <c r="F305" s="137">
        <f>SUM(D305*E305)</f>
        <v>8.3800000000000008</v>
      </c>
      <c r="G305" s="138" t="s">
        <v>1731</v>
      </c>
    </row>
    <row r="306" spans="1:7" ht="15" hidden="1" customHeight="1" x14ac:dyDescent="0.25">
      <c r="A306" s="135" t="s">
        <v>1691</v>
      </c>
      <c r="B306" s="135" t="s">
        <v>1691</v>
      </c>
      <c r="C306" s="144" t="s">
        <v>1691</v>
      </c>
      <c r="D306" s="137" t="s">
        <v>1691</v>
      </c>
      <c r="E306" s="135" t="s">
        <v>1691</v>
      </c>
      <c r="F306" s="137" t="s">
        <v>1691</v>
      </c>
      <c r="G306" s="138" t="s">
        <v>1691</v>
      </c>
    </row>
    <row r="307" spans="1:7" ht="15" customHeight="1" x14ac:dyDescent="0.25">
      <c r="A307" s="135" t="s">
        <v>2012</v>
      </c>
      <c r="B307" s="135" t="s">
        <v>1793</v>
      </c>
      <c r="C307" s="136" t="s">
        <v>2013</v>
      </c>
      <c r="D307" s="137">
        <v>62.04</v>
      </c>
      <c r="E307" s="135">
        <v>14</v>
      </c>
      <c r="F307" s="137">
        <f>SUM(D307*E307)</f>
        <v>868.56</v>
      </c>
      <c r="G307" s="138" t="s">
        <v>1699</v>
      </c>
    </row>
    <row r="308" spans="1:7" ht="15" customHeight="1" x14ac:dyDescent="0.25">
      <c r="A308" s="135" t="s">
        <v>2014</v>
      </c>
      <c r="B308" s="135" t="s">
        <v>1793</v>
      </c>
      <c r="C308" s="136" t="s">
        <v>2015</v>
      </c>
      <c r="D308" s="137">
        <v>4.99</v>
      </c>
      <c r="E308" s="135">
        <v>1</v>
      </c>
      <c r="F308" s="137">
        <f>SUM(D308*E308)</f>
        <v>4.99</v>
      </c>
      <c r="G308" s="138" t="s">
        <v>1731</v>
      </c>
    </row>
    <row r="309" spans="1:7" ht="15" customHeight="1" x14ac:dyDescent="0.25">
      <c r="A309" s="135" t="s">
        <v>2016</v>
      </c>
      <c r="B309" s="135" t="s">
        <v>1793</v>
      </c>
      <c r="C309" s="144" t="s">
        <v>2017</v>
      </c>
      <c r="D309" s="137">
        <v>15.99</v>
      </c>
      <c r="E309" s="135">
        <v>1</v>
      </c>
      <c r="F309" s="137">
        <f>SUM(D310*E309)</f>
        <v>13.59</v>
      </c>
      <c r="G309" s="138" t="s">
        <v>1731</v>
      </c>
    </row>
    <row r="310" spans="1:7" ht="15" customHeight="1" x14ac:dyDescent="0.25">
      <c r="A310" s="135" t="s">
        <v>2018</v>
      </c>
      <c r="B310" s="135" t="s">
        <v>1793</v>
      </c>
      <c r="C310" s="136" t="s">
        <v>2019</v>
      </c>
      <c r="D310" s="137">
        <v>13.59</v>
      </c>
      <c r="E310" s="135">
        <v>1</v>
      </c>
      <c r="F310" s="137">
        <f t="shared" ref="F310:F324" si="10">SUM(D310*E310)</f>
        <v>13.59</v>
      </c>
      <c r="G310" s="138" t="s">
        <v>1731</v>
      </c>
    </row>
    <row r="311" spans="1:7" ht="15" customHeight="1" x14ac:dyDescent="0.25">
      <c r="A311" s="135" t="s">
        <v>2020</v>
      </c>
      <c r="B311" s="135" t="s">
        <v>1793</v>
      </c>
      <c r="C311" s="136" t="s">
        <v>2021</v>
      </c>
      <c r="D311" s="137">
        <v>8.49</v>
      </c>
      <c r="E311" s="135">
        <v>30</v>
      </c>
      <c r="F311" s="137">
        <f t="shared" si="10"/>
        <v>254.70000000000002</v>
      </c>
      <c r="G311" s="138" t="s">
        <v>1731</v>
      </c>
    </row>
    <row r="312" spans="1:7" ht="15" customHeight="1" x14ac:dyDescent="0.25">
      <c r="A312" s="135" t="s">
        <v>2022</v>
      </c>
      <c r="B312" s="135" t="s">
        <v>1793</v>
      </c>
      <c r="C312" s="136" t="s">
        <v>2023</v>
      </c>
      <c r="D312" s="137">
        <v>8.49</v>
      </c>
      <c r="E312" s="135">
        <v>30</v>
      </c>
      <c r="F312" s="137">
        <f t="shared" si="10"/>
        <v>254.70000000000002</v>
      </c>
      <c r="G312" s="138" t="s">
        <v>1731</v>
      </c>
    </row>
    <row r="313" spans="1:7" ht="15" customHeight="1" x14ac:dyDescent="0.25">
      <c r="A313" s="135" t="s">
        <v>2024</v>
      </c>
      <c r="B313" s="135" t="s">
        <v>1793</v>
      </c>
      <c r="C313" s="136" t="s">
        <v>2025</v>
      </c>
      <c r="D313" s="137">
        <v>11.89</v>
      </c>
      <c r="E313" s="135">
        <v>6</v>
      </c>
      <c r="F313" s="137">
        <f t="shared" si="10"/>
        <v>71.34</v>
      </c>
      <c r="G313" s="138" t="s">
        <v>1731</v>
      </c>
    </row>
    <row r="314" spans="1:7" ht="15" customHeight="1" x14ac:dyDescent="0.25">
      <c r="A314" s="135" t="s">
        <v>2026</v>
      </c>
      <c r="B314" s="135" t="s">
        <v>1793</v>
      </c>
      <c r="C314" s="136" t="s">
        <v>2027</v>
      </c>
      <c r="D314" s="137">
        <v>61.19</v>
      </c>
      <c r="E314" s="135">
        <v>7</v>
      </c>
      <c r="F314" s="137">
        <f t="shared" si="10"/>
        <v>428.33</v>
      </c>
      <c r="G314" s="138" t="s">
        <v>1699</v>
      </c>
    </row>
    <row r="315" spans="1:7" ht="15" customHeight="1" x14ac:dyDescent="0.25">
      <c r="A315" s="135" t="s">
        <v>2028</v>
      </c>
      <c r="B315" s="135" t="s">
        <v>1793</v>
      </c>
      <c r="C315" s="136" t="s">
        <v>2029</v>
      </c>
      <c r="D315" s="137">
        <v>11.89</v>
      </c>
      <c r="E315" s="135">
        <v>14</v>
      </c>
      <c r="F315" s="137">
        <f t="shared" si="10"/>
        <v>166.46</v>
      </c>
      <c r="G315" s="138" t="s">
        <v>1731</v>
      </c>
    </row>
    <row r="316" spans="1:7" ht="15" customHeight="1" x14ac:dyDescent="0.25">
      <c r="A316" s="135" t="s">
        <v>2030</v>
      </c>
      <c r="B316" s="135" t="s">
        <v>1793</v>
      </c>
      <c r="C316" s="136" t="s">
        <v>2031</v>
      </c>
      <c r="D316" s="137">
        <v>8.49</v>
      </c>
      <c r="E316" s="135">
        <v>30</v>
      </c>
      <c r="F316" s="137">
        <f t="shared" si="10"/>
        <v>254.70000000000002</v>
      </c>
      <c r="G316" s="138" t="s">
        <v>1731</v>
      </c>
    </row>
    <row r="317" spans="1:7" ht="15" customHeight="1" x14ac:dyDescent="0.25">
      <c r="A317" s="135" t="s">
        <v>2032</v>
      </c>
      <c r="B317" s="135" t="s">
        <v>1793</v>
      </c>
      <c r="C317" s="136" t="s">
        <v>2033</v>
      </c>
      <c r="D317" s="137">
        <v>62.89</v>
      </c>
      <c r="E317" s="135">
        <v>4</v>
      </c>
      <c r="F317" s="137">
        <f t="shared" si="10"/>
        <v>251.56</v>
      </c>
      <c r="G317" s="138" t="s">
        <v>1699</v>
      </c>
    </row>
    <row r="318" spans="1:7" ht="15" customHeight="1" x14ac:dyDescent="0.25">
      <c r="A318" s="135" t="s">
        <v>2034</v>
      </c>
      <c r="B318" s="135" t="s">
        <v>1793</v>
      </c>
      <c r="C318" s="136" t="s">
        <v>2035</v>
      </c>
      <c r="D318" s="137">
        <v>63.74</v>
      </c>
      <c r="E318" s="135">
        <v>14</v>
      </c>
      <c r="F318" s="137">
        <f t="shared" si="10"/>
        <v>892.36</v>
      </c>
      <c r="G318" s="138" t="s">
        <v>1699</v>
      </c>
    </row>
    <row r="319" spans="1:7" ht="15" customHeight="1" x14ac:dyDescent="0.25">
      <c r="A319" s="135" t="s">
        <v>2036</v>
      </c>
      <c r="B319" s="135" t="s">
        <v>1793</v>
      </c>
      <c r="C319" s="136" t="s">
        <v>2037</v>
      </c>
      <c r="D319" s="137">
        <v>22.94</v>
      </c>
      <c r="E319" s="135">
        <v>9</v>
      </c>
      <c r="F319" s="137">
        <f t="shared" si="10"/>
        <v>206.46</v>
      </c>
      <c r="G319" s="138" t="s">
        <v>1731</v>
      </c>
    </row>
    <row r="320" spans="1:7" ht="15" customHeight="1" x14ac:dyDescent="0.25">
      <c r="A320" s="135" t="s">
        <v>2038</v>
      </c>
      <c r="B320" s="135" t="s">
        <v>1793</v>
      </c>
      <c r="C320" s="136" t="s">
        <v>2039</v>
      </c>
      <c r="D320" s="137">
        <v>178.49</v>
      </c>
      <c r="E320" s="135">
        <v>6</v>
      </c>
      <c r="F320" s="137">
        <f t="shared" si="10"/>
        <v>1070.94</v>
      </c>
      <c r="G320" s="138" t="s">
        <v>1699</v>
      </c>
    </row>
    <row r="321" spans="1:8" ht="15" customHeight="1" x14ac:dyDescent="0.25">
      <c r="A321" s="135" t="s">
        <v>2040</v>
      </c>
      <c r="B321" s="135" t="s">
        <v>1793</v>
      </c>
      <c r="C321" s="144" t="s">
        <v>2041</v>
      </c>
      <c r="D321" s="137">
        <v>178.49</v>
      </c>
      <c r="E321" s="135">
        <v>14</v>
      </c>
      <c r="F321" s="137">
        <f t="shared" si="10"/>
        <v>2498.86</v>
      </c>
      <c r="G321" s="138" t="s">
        <v>1699</v>
      </c>
    </row>
    <row r="322" spans="1:8" ht="15" customHeight="1" x14ac:dyDescent="0.25">
      <c r="A322" s="135" t="s">
        <v>2042</v>
      </c>
      <c r="B322" s="135" t="s">
        <v>1793</v>
      </c>
      <c r="C322" s="136" t="s">
        <v>2043</v>
      </c>
      <c r="D322" s="137">
        <v>178.49</v>
      </c>
      <c r="E322" s="135">
        <v>6</v>
      </c>
      <c r="F322" s="137">
        <f t="shared" si="10"/>
        <v>1070.94</v>
      </c>
      <c r="G322" s="138" t="s">
        <v>1699</v>
      </c>
    </row>
    <row r="323" spans="1:8" ht="15" customHeight="1" x14ac:dyDescent="0.25">
      <c r="A323" s="135" t="s">
        <v>2044</v>
      </c>
      <c r="B323" s="135" t="s">
        <v>1793</v>
      </c>
      <c r="C323" s="136" t="s">
        <v>2045</v>
      </c>
      <c r="D323" s="137">
        <v>8.2899999999999991</v>
      </c>
      <c r="E323" s="135">
        <v>4</v>
      </c>
      <c r="F323" s="137">
        <f t="shared" si="10"/>
        <v>33.159999999999997</v>
      </c>
      <c r="G323" s="138" t="s">
        <v>1731</v>
      </c>
    </row>
    <row r="324" spans="1:8" ht="15" customHeight="1" x14ac:dyDescent="0.25">
      <c r="A324" s="135" t="s">
        <v>2046</v>
      </c>
      <c r="B324" s="135" t="s">
        <v>1793</v>
      </c>
      <c r="C324" s="136" t="s">
        <v>2047</v>
      </c>
      <c r="D324" s="137">
        <v>9.2899999999999991</v>
      </c>
      <c r="E324" s="135">
        <v>8</v>
      </c>
      <c r="F324" s="137">
        <f t="shared" si="10"/>
        <v>74.319999999999993</v>
      </c>
      <c r="G324" s="138" t="s">
        <v>1731</v>
      </c>
    </row>
    <row r="325" spans="1:8" ht="15" hidden="1" customHeight="1" x14ac:dyDescent="0.25">
      <c r="A325" s="135" t="s">
        <v>1691</v>
      </c>
      <c r="B325" s="135" t="s">
        <v>1691</v>
      </c>
      <c r="C325" s="136" t="s">
        <v>1691</v>
      </c>
      <c r="D325" s="137" t="s">
        <v>1691</v>
      </c>
      <c r="E325" s="135" t="s">
        <v>1691</v>
      </c>
      <c r="F325" s="137" t="s">
        <v>1691</v>
      </c>
      <c r="G325" s="138" t="s">
        <v>1691</v>
      </c>
      <c r="H325" s="126" t="s">
        <v>1691</v>
      </c>
    </row>
    <row r="326" spans="1:8" ht="15" customHeight="1" x14ac:dyDescent="0.25">
      <c r="A326" s="135" t="s">
        <v>2049</v>
      </c>
      <c r="B326" s="135" t="s">
        <v>1793</v>
      </c>
      <c r="C326" s="144" t="s">
        <v>2050</v>
      </c>
      <c r="D326" s="137">
        <v>83.12</v>
      </c>
      <c r="E326" s="135">
        <v>2</v>
      </c>
      <c r="F326" s="137">
        <f>SUM(D326*E326)</f>
        <v>166.24</v>
      </c>
      <c r="G326" s="138" t="s">
        <v>1731</v>
      </c>
    </row>
    <row r="327" spans="1:8" ht="15" customHeight="1" x14ac:dyDescent="0.25">
      <c r="A327" s="135" t="s">
        <v>2051</v>
      </c>
      <c r="B327" s="135" t="s">
        <v>1793</v>
      </c>
      <c r="C327" s="144" t="s">
        <v>2052</v>
      </c>
      <c r="D327" s="137">
        <v>11.47</v>
      </c>
      <c r="E327" s="135">
        <v>6</v>
      </c>
      <c r="F327" s="137">
        <f>SUM(D327*E327)</f>
        <v>68.820000000000007</v>
      </c>
      <c r="G327" s="138" t="s">
        <v>1731</v>
      </c>
    </row>
    <row r="328" spans="1:8" ht="15" customHeight="1" x14ac:dyDescent="0.25">
      <c r="A328" s="135" t="s">
        <v>2053</v>
      </c>
      <c r="B328" s="135" t="s">
        <v>1793</v>
      </c>
      <c r="C328" s="144" t="s">
        <v>2054</v>
      </c>
      <c r="D328" s="137">
        <v>62.3</v>
      </c>
      <c r="E328" s="135">
        <v>1</v>
      </c>
      <c r="F328" s="137">
        <f>SUM(D328*E328)</f>
        <v>62.3</v>
      </c>
      <c r="G328" s="138" t="s">
        <v>1731</v>
      </c>
    </row>
    <row r="329" spans="1:8" ht="15" customHeight="1" x14ac:dyDescent="0.25">
      <c r="A329" s="135" t="s">
        <v>2055</v>
      </c>
      <c r="B329" s="135" t="s">
        <v>1793</v>
      </c>
      <c r="C329" s="144" t="s">
        <v>2056</v>
      </c>
      <c r="D329" s="137">
        <v>37.82</v>
      </c>
      <c r="E329" s="135">
        <v>1</v>
      </c>
      <c r="F329" s="137">
        <f>SUM(D329*E329)</f>
        <v>37.82</v>
      </c>
      <c r="G329" s="138" t="s">
        <v>1731</v>
      </c>
    </row>
    <row r="330" spans="1:8" ht="15" customHeight="1" x14ac:dyDescent="0.25">
      <c r="A330" s="135" t="s">
        <v>2057</v>
      </c>
      <c r="B330" s="135" t="s">
        <v>1793</v>
      </c>
      <c r="C330" s="144" t="s">
        <v>2058</v>
      </c>
      <c r="D330" s="137">
        <v>8.92</v>
      </c>
      <c r="E330" s="135">
        <v>6</v>
      </c>
      <c r="F330" s="137">
        <f>SUM(D330*E330)</f>
        <v>53.519999999999996</v>
      </c>
      <c r="G330" s="138" t="s">
        <v>1731</v>
      </c>
    </row>
    <row r="331" spans="1:8" ht="15" hidden="1" customHeight="1" x14ac:dyDescent="0.25">
      <c r="A331" s="135"/>
      <c r="B331" s="135"/>
      <c r="C331" s="136"/>
      <c r="D331" s="137"/>
      <c r="E331" s="135"/>
      <c r="F331" s="137"/>
      <c r="G331" s="138"/>
    </row>
    <row r="332" spans="1:8" ht="15" hidden="1" customHeight="1" x14ac:dyDescent="0.25">
      <c r="A332" s="135"/>
      <c r="B332" s="135"/>
      <c r="C332" s="136"/>
      <c r="D332" s="137"/>
      <c r="E332" s="135"/>
      <c r="F332" s="137"/>
      <c r="G332" s="138"/>
    </row>
    <row r="333" spans="1:8" ht="15" customHeight="1" x14ac:dyDescent="0.25">
      <c r="A333" s="135" t="s">
        <v>2059</v>
      </c>
      <c r="B333" s="135" t="s">
        <v>1793</v>
      </c>
      <c r="C333" s="144" t="s">
        <v>2060</v>
      </c>
      <c r="D333" s="137">
        <v>989.99</v>
      </c>
      <c r="E333" s="135">
        <v>1</v>
      </c>
      <c r="F333" s="137">
        <f t="shared" ref="F333:F340" si="11">SUM(D333*E333)</f>
        <v>989.99</v>
      </c>
      <c r="G333" s="138" t="s">
        <v>1699</v>
      </c>
    </row>
    <row r="334" spans="1:8" ht="15" customHeight="1" x14ac:dyDescent="0.25">
      <c r="A334" s="135" t="s">
        <v>2061</v>
      </c>
      <c r="B334" s="135" t="s">
        <v>1793</v>
      </c>
      <c r="C334" s="144" t="s">
        <v>2062</v>
      </c>
      <c r="D334" s="137">
        <v>62.89</v>
      </c>
      <c r="E334" s="135">
        <v>2</v>
      </c>
      <c r="F334" s="137">
        <f t="shared" si="11"/>
        <v>125.78</v>
      </c>
      <c r="G334" s="138" t="s">
        <v>1731</v>
      </c>
    </row>
    <row r="335" spans="1:8" ht="15" customHeight="1" x14ac:dyDescent="0.25">
      <c r="A335" s="135" t="s">
        <v>2063</v>
      </c>
      <c r="B335" s="135" t="s">
        <v>1793</v>
      </c>
      <c r="C335" s="144" t="s">
        <v>2064</v>
      </c>
      <c r="D335" s="137">
        <v>3.29</v>
      </c>
      <c r="E335" s="135">
        <v>4</v>
      </c>
      <c r="F335" s="137">
        <f t="shared" si="11"/>
        <v>13.16</v>
      </c>
      <c r="G335" s="138" t="s">
        <v>1731</v>
      </c>
    </row>
    <row r="336" spans="1:8" ht="15" customHeight="1" x14ac:dyDescent="0.25">
      <c r="A336" s="135" t="s">
        <v>2065</v>
      </c>
      <c r="B336" s="135" t="s">
        <v>1793</v>
      </c>
      <c r="C336" s="144" t="s">
        <v>2066</v>
      </c>
      <c r="D336" s="137">
        <v>1756.79</v>
      </c>
      <c r="E336" s="135">
        <v>1</v>
      </c>
      <c r="F336" s="137">
        <f t="shared" si="11"/>
        <v>1756.79</v>
      </c>
      <c r="G336" s="138" t="s">
        <v>1699</v>
      </c>
    </row>
    <row r="337" spans="1:7" ht="15" customHeight="1" x14ac:dyDescent="0.25">
      <c r="A337" s="135" t="s">
        <v>2067</v>
      </c>
      <c r="B337" s="135" t="s">
        <v>1793</v>
      </c>
      <c r="C337" s="136" t="s">
        <v>2068</v>
      </c>
      <c r="D337" s="137">
        <v>1698</v>
      </c>
      <c r="E337" s="135">
        <v>1</v>
      </c>
      <c r="F337" s="137">
        <f t="shared" si="11"/>
        <v>1698</v>
      </c>
      <c r="G337" s="138" t="s">
        <v>1699</v>
      </c>
    </row>
    <row r="338" spans="1:7" ht="15" customHeight="1" x14ac:dyDescent="0.25">
      <c r="A338" s="135" t="s">
        <v>2069</v>
      </c>
      <c r="B338" s="135" t="s">
        <v>1793</v>
      </c>
      <c r="C338" s="136" t="s">
        <v>2070</v>
      </c>
      <c r="D338" s="137">
        <v>395</v>
      </c>
      <c r="E338" s="135">
        <v>5</v>
      </c>
      <c r="F338" s="137">
        <f t="shared" si="11"/>
        <v>1975</v>
      </c>
      <c r="G338" s="138" t="s">
        <v>1699</v>
      </c>
    </row>
    <row r="339" spans="1:7" ht="15" customHeight="1" x14ac:dyDescent="0.25">
      <c r="A339" s="135" t="s">
        <v>2071</v>
      </c>
      <c r="B339" s="135" t="s">
        <v>1793</v>
      </c>
      <c r="C339" s="136" t="s">
        <v>2072</v>
      </c>
      <c r="D339" s="137">
        <v>66.86</v>
      </c>
      <c r="E339" s="135">
        <v>1</v>
      </c>
      <c r="F339" s="137">
        <f t="shared" si="11"/>
        <v>66.86</v>
      </c>
      <c r="G339" s="138" t="s">
        <v>1731</v>
      </c>
    </row>
    <row r="340" spans="1:7" ht="15" customHeight="1" x14ac:dyDescent="0.25">
      <c r="A340" s="135" t="s">
        <v>2073</v>
      </c>
      <c r="B340" s="135" t="s">
        <v>1793</v>
      </c>
      <c r="C340" s="136" t="s">
        <v>2074</v>
      </c>
      <c r="D340" s="137">
        <v>108.62</v>
      </c>
      <c r="E340" s="135">
        <v>2</v>
      </c>
      <c r="F340" s="137">
        <f t="shared" si="11"/>
        <v>217.24</v>
      </c>
      <c r="G340" s="138" t="s">
        <v>1731</v>
      </c>
    </row>
    <row r="341" spans="1:7" ht="15" hidden="1" customHeight="1" x14ac:dyDescent="0.25">
      <c r="A341" s="135"/>
      <c r="B341" s="135"/>
      <c r="C341" s="136"/>
      <c r="D341" s="137"/>
      <c r="E341" s="135"/>
      <c r="F341" s="137"/>
      <c r="G341" s="138"/>
    </row>
    <row r="342" spans="1:7" ht="15" customHeight="1" x14ac:dyDescent="0.25">
      <c r="A342" s="135" t="s">
        <v>2075</v>
      </c>
      <c r="B342" s="135" t="s">
        <v>1793</v>
      </c>
      <c r="C342" s="136" t="s">
        <v>2076</v>
      </c>
      <c r="D342" s="137">
        <v>2.4900000000000002</v>
      </c>
      <c r="E342" s="135">
        <v>2</v>
      </c>
      <c r="F342" s="137">
        <f t="shared" ref="F342:F349" si="12">SUM(D342*E342)</f>
        <v>4.9800000000000004</v>
      </c>
      <c r="G342" s="138" t="s">
        <v>1731</v>
      </c>
    </row>
    <row r="343" spans="1:7" ht="15" customHeight="1" x14ac:dyDescent="0.25">
      <c r="A343" s="135" t="s">
        <v>2077</v>
      </c>
      <c r="B343" s="135" t="s">
        <v>1793</v>
      </c>
      <c r="C343" s="136" t="s">
        <v>2078</v>
      </c>
      <c r="D343" s="137">
        <v>19.54</v>
      </c>
      <c r="E343" s="135">
        <v>3</v>
      </c>
      <c r="F343" s="137">
        <f t="shared" si="12"/>
        <v>58.62</v>
      </c>
      <c r="G343" s="138" t="s">
        <v>1731</v>
      </c>
    </row>
    <row r="344" spans="1:7" ht="15" customHeight="1" x14ac:dyDescent="0.25">
      <c r="A344" s="135" t="s">
        <v>2079</v>
      </c>
      <c r="B344" s="135" t="s">
        <v>1793</v>
      </c>
      <c r="C344" s="136" t="s">
        <v>2080</v>
      </c>
      <c r="D344" s="137">
        <v>734.99</v>
      </c>
      <c r="E344" s="135">
        <v>2</v>
      </c>
      <c r="F344" s="137">
        <f t="shared" si="12"/>
        <v>1469.98</v>
      </c>
      <c r="G344" s="138" t="s">
        <v>1731</v>
      </c>
    </row>
    <row r="345" spans="1:7" ht="15" customHeight="1" x14ac:dyDescent="0.25">
      <c r="A345" s="135" t="s">
        <v>2081</v>
      </c>
      <c r="B345" s="135" t="s">
        <v>1793</v>
      </c>
      <c r="C345" s="136" t="s">
        <v>2082</v>
      </c>
      <c r="D345" s="137">
        <v>0</v>
      </c>
      <c r="E345" s="135">
        <v>14</v>
      </c>
      <c r="F345" s="137">
        <f t="shared" si="12"/>
        <v>0</v>
      </c>
      <c r="G345" s="138" t="s">
        <v>1731</v>
      </c>
    </row>
    <row r="346" spans="1:7" ht="15" customHeight="1" x14ac:dyDescent="0.25">
      <c r="A346" s="135" t="s">
        <v>2083</v>
      </c>
      <c r="B346" s="135" t="s">
        <v>1793</v>
      </c>
      <c r="C346" s="136" t="s">
        <v>2084</v>
      </c>
      <c r="D346" s="137">
        <v>28.3</v>
      </c>
      <c r="E346" s="135">
        <v>1</v>
      </c>
      <c r="F346" s="137">
        <f t="shared" si="12"/>
        <v>28.3</v>
      </c>
      <c r="G346" s="138" t="s">
        <v>1731</v>
      </c>
    </row>
    <row r="347" spans="1:7" ht="15" customHeight="1" x14ac:dyDescent="0.25">
      <c r="A347" s="135" t="s">
        <v>2085</v>
      </c>
      <c r="B347" s="135" t="s">
        <v>1793</v>
      </c>
      <c r="C347" s="144" t="s">
        <v>2086</v>
      </c>
      <c r="D347" s="137">
        <v>16.14</v>
      </c>
      <c r="E347" s="135">
        <v>28</v>
      </c>
      <c r="F347" s="137">
        <f t="shared" si="12"/>
        <v>451.92</v>
      </c>
      <c r="G347" s="138" t="s">
        <v>1731</v>
      </c>
    </row>
    <row r="348" spans="1:7" ht="15" customHeight="1" x14ac:dyDescent="0.25">
      <c r="A348" s="135" t="s">
        <v>2087</v>
      </c>
      <c r="B348" s="135" t="s">
        <v>1793</v>
      </c>
      <c r="C348" s="136" t="s">
        <v>2088</v>
      </c>
      <c r="D348" s="137">
        <v>3.14</v>
      </c>
      <c r="E348" s="135">
        <v>2</v>
      </c>
      <c r="F348" s="137">
        <f t="shared" si="12"/>
        <v>6.28</v>
      </c>
      <c r="G348" s="138" t="s">
        <v>1731</v>
      </c>
    </row>
    <row r="349" spans="1:7" ht="15" customHeight="1" x14ac:dyDescent="0.25">
      <c r="A349" s="135" t="s">
        <v>2089</v>
      </c>
      <c r="B349" s="135" t="s">
        <v>1793</v>
      </c>
      <c r="C349" s="144" t="s">
        <v>2090</v>
      </c>
      <c r="D349" s="137">
        <v>18.489999999999998</v>
      </c>
      <c r="E349" s="135">
        <v>1</v>
      </c>
      <c r="F349" s="137">
        <f t="shared" si="12"/>
        <v>18.489999999999998</v>
      </c>
      <c r="G349" s="138" t="s">
        <v>1731</v>
      </c>
    </row>
    <row r="350" spans="1:7" ht="15" hidden="1" customHeight="1" x14ac:dyDescent="0.25">
      <c r="A350" s="135"/>
      <c r="B350" s="135"/>
      <c r="C350" s="136"/>
      <c r="D350" s="137"/>
      <c r="E350" s="135"/>
      <c r="F350" s="137"/>
      <c r="G350" s="138"/>
    </row>
    <row r="351" spans="1:7" ht="15" hidden="1" customHeight="1" x14ac:dyDescent="0.25">
      <c r="A351" s="135"/>
      <c r="B351" s="135"/>
      <c r="C351" s="136"/>
      <c r="D351" s="137"/>
      <c r="E351" s="135"/>
      <c r="F351" s="137"/>
      <c r="G351" s="138"/>
    </row>
    <row r="352" spans="1:7" ht="15" customHeight="1" x14ac:dyDescent="0.25">
      <c r="A352" s="135" t="s">
        <v>2091</v>
      </c>
      <c r="B352" s="135" t="s">
        <v>1793</v>
      </c>
      <c r="C352" s="144" t="s">
        <v>2092</v>
      </c>
      <c r="D352" s="137">
        <v>16.190000000000001</v>
      </c>
      <c r="E352" s="135">
        <v>1</v>
      </c>
      <c r="F352" s="137">
        <f>SUM(D352*E352)</f>
        <v>16.190000000000001</v>
      </c>
      <c r="G352" s="138" t="s">
        <v>1731</v>
      </c>
    </row>
    <row r="353" spans="1:7" ht="15" customHeight="1" x14ac:dyDescent="0.25">
      <c r="A353" s="135" t="s">
        <v>2093</v>
      </c>
      <c r="B353" s="135" t="s">
        <v>1793</v>
      </c>
      <c r="C353" s="136" t="s">
        <v>2094</v>
      </c>
      <c r="D353" s="137">
        <v>15.49</v>
      </c>
      <c r="E353" s="135">
        <v>1</v>
      </c>
      <c r="F353" s="137">
        <f>SUM(D353*E353)</f>
        <v>15.49</v>
      </c>
      <c r="G353" s="138" t="s">
        <v>1731</v>
      </c>
    </row>
    <row r="354" spans="1:7" ht="15" customHeight="1" x14ac:dyDescent="0.25">
      <c r="A354" s="135" t="s">
        <v>2095</v>
      </c>
      <c r="B354" s="135" t="s">
        <v>1793</v>
      </c>
      <c r="C354" s="144" t="s">
        <v>2096</v>
      </c>
      <c r="D354" s="137">
        <v>18.18</v>
      </c>
      <c r="E354" s="135">
        <v>6</v>
      </c>
      <c r="F354" s="137">
        <f>SUM(D354*E354)</f>
        <v>109.08</v>
      </c>
      <c r="G354" s="138" t="s">
        <v>1731</v>
      </c>
    </row>
    <row r="355" spans="1:7" ht="15" hidden="1" customHeight="1" x14ac:dyDescent="0.25">
      <c r="A355" s="135" t="s">
        <v>1691</v>
      </c>
      <c r="B355" s="135" t="s">
        <v>1691</v>
      </c>
      <c r="C355" s="144" t="s">
        <v>1691</v>
      </c>
      <c r="D355" s="137" t="s">
        <v>1691</v>
      </c>
      <c r="E355" s="135" t="s">
        <v>1691</v>
      </c>
      <c r="F355" s="137" t="s">
        <v>1691</v>
      </c>
      <c r="G355" s="138" t="s">
        <v>1691</v>
      </c>
    </row>
    <row r="356" spans="1:7" ht="15" customHeight="1" x14ac:dyDescent="0.25">
      <c r="A356" s="135" t="s">
        <v>1879</v>
      </c>
      <c r="B356" s="135" t="s">
        <v>1793</v>
      </c>
      <c r="C356" s="136" t="s">
        <v>2097</v>
      </c>
      <c r="D356" s="137">
        <v>999</v>
      </c>
      <c r="E356" s="135">
        <v>5</v>
      </c>
      <c r="F356" s="137">
        <f t="shared" ref="F356:F369" si="13">SUM(D356*E356)</f>
        <v>4995</v>
      </c>
      <c r="G356" s="138" t="s">
        <v>1699</v>
      </c>
    </row>
    <row r="357" spans="1:7" ht="15" customHeight="1" x14ac:dyDescent="0.25">
      <c r="A357" s="135" t="s">
        <v>2098</v>
      </c>
      <c r="B357" s="135" t="s">
        <v>1793</v>
      </c>
      <c r="C357" s="144" t="s">
        <v>2099</v>
      </c>
      <c r="D357" s="137">
        <v>9.7899999999999991</v>
      </c>
      <c r="E357" s="135">
        <v>1</v>
      </c>
      <c r="F357" s="137">
        <f t="shared" si="13"/>
        <v>9.7899999999999991</v>
      </c>
      <c r="G357" s="138" t="s">
        <v>1731</v>
      </c>
    </row>
    <row r="358" spans="1:7" ht="15" customHeight="1" x14ac:dyDescent="0.25">
      <c r="A358" s="135" t="s">
        <v>2100</v>
      </c>
      <c r="B358" s="135" t="s">
        <v>1793</v>
      </c>
      <c r="C358" s="136" t="s">
        <v>2101</v>
      </c>
      <c r="D358" s="137">
        <v>36.54</v>
      </c>
      <c r="E358" s="135">
        <v>1</v>
      </c>
      <c r="F358" s="137">
        <f t="shared" si="13"/>
        <v>36.54</v>
      </c>
      <c r="G358" s="138" t="s">
        <v>1731</v>
      </c>
    </row>
    <row r="359" spans="1:7" ht="15" customHeight="1" x14ac:dyDescent="0.25">
      <c r="A359" s="135" t="s">
        <v>2102</v>
      </c>
      <c r="B359" s="135" t="s">
        <v>1793</v>
      </c>
      <c r="C359" s="144" t="s">
        <v>2103</v>
      </c>
      <c r="D359" s="137">
        <v>26.49</v>
      </c>
      <c r="E359" s="135">
        <v>1</v>
      </c>
      <c r="F359" s="137">
        <f t="shared" si="13"/>
        <v>26.49</v>
      </c>
      <c r="G359" s="138" t="s">
        <v>1731</v>
      </c>
    </row>
    <row r="360" spans="1:7" ht="15" customHeight="1" x14ac:dyDescent="0.25">
      <c r="A360" s="135" t="s">
        <v>2104</v>
      </c>
      <c r="B360" s="135" t="s">
        <v>1793</v>
      </c>
      <c r="C360" s="136" t="s">
        <v>2105</v>
      </c>
      <c r="D360" s="137">
        <v>27.96</v>
      </c>
      <c r="E360" s="135">
        <v>14</v>
      </c>
      <c r="F360" s="137">
        <f t="shared" si="13"/>
        <v>391.44</v>
      </c>
      <c r="G360" s="138" t="s">
        <v>1731</v>
      </c>
    </row>
    <row r="361" spans="1:7" ht="15" customHeight="1" x14ac:dyDescent="0.25">
      <c r="A361" s="135" t="s">
        <v>2106</v>
      </c>
      <c r="B361" s="135" t="s">
        <v>1793</v>
      </c>
      <c r="C361" s="136" t="s">
        <v>2107</v>
      </c>
      <c r="D361" s="137">
        <v>35.270000000000003</v>
      </c>
      <c r="E361" s="135">
        <v>6</v>
      </c>
      <c r="F361" s="137">
        <f t="shared" si="13"/>
        <v>211.62</v>
      </c>
      <c r="G361" s="138" t="s">
        <v>1699</v>
      </c>
    </row>
    <row r="362" spans="1:7" ht="15" customHeight="1" x14ac:dyDescent="0.25">
      <c r="A362" s="135" t="s">
        <v>2108</v>
      </c>
      <c r="B362" s="135" t="s">
        <v>1793</v>
      </c>
      <c r="C362" s="136" t="s">
        <v>2109</v>
      </c>
      <c r="D362" s="137">
        <v>12.74</v>
      </c>
      <c r="E362" s="135">
        <v>26</v>
      </c>
      <c r="F362" s="137">
        <f t="shared" si="13"/>
        <v>331.24</v>
      </c>
      <c r="G362" s="138" t="s">
        <v>1731</v>
      </c>
    </row>
    <row r="363" spans="1:7" ht="15" customHeight="1" x14ac:dyDescent="0.25">
      <c r="A363" s="135" t="s">
        <v>2110</v>
      </c>
      <c r="B363" s="135" t="s">
        <v>1793</v>
      </c>
      <c r="C363" s="136" t="s">
        <v>2111</v>
      </c>
      <c r="D363" s="137">
        <v>39.090000000000003</v>
      </c>
      <c r="E363" s="135">
        <v>2</v>
      </c>
      <c r="F363" s="137">
        <f t="shared" si="13"/>
        <v>78.180000000000007</v>
      </c>
      <c r="G363" s="138" t="s">
        <v>1699</v>
      </c>
    </row>
    <row r="364" spans="1:7" ht="15" customHeight="1" x14ac:dyDescent="0.25">
      <c r="A364" s="135" t="s">
        <v>2112</v>
      </c>
      <c r="B364" s="135" t="s">
        <v>1793</v>
      </c>
      <c r="C364" s="144" t="s">
        <v>2113</v>
      </c>
      <c r="D364" s="137">
        <v>110.49</v>
      </c>
      <c r="E364" s="135">
        <v>14</v>
      </c>
      <c r="F364" s="137">
        <f t="shared" si="13"/>
        <v>1546.86</v>
      </c>
      <c r="G364" s="138" t="s">
        <v>1699</v>
      </c>
    </row>
    <row r="365" spans="1:7" ht="15" customHeight="1" x14ac:dyDescent="0.25">
      <c r="A365" s="135" t="s">
        <v>2114</v>
      </c>
      <c r="B365" s="135" t="s">
        <v>1793</v>
      </c>
      <c r="C365" s="136" t="s">
        <v>2115</v>
      </c>
      <c r="D365" s="137">
        <v>35.270000000000003</v>
      </c>
      <c r="E365" s="135">
        <v>2</v>
      </c>
      <c r="F365" s="137">
        <f t="shared" si="13"/>
        <v>70.540000000000006</v>
      </c>
      <c r="G365" s="138" t="s">
        <v>1699</v>
      </c>
    </row>
    <row r="366" spans="1:7" ht="15" customHeight="1" x14ac:dyDescent="0.25">
      <c r="A366" s="135" t="s">
        <v>2116</v>
      </c>
      <c r="B366" s="135" t="s">
        <v>1793</v>
      </c>
      <c r="C366" s="136" t="s">
        <v>2117</v>
      </c>
      <c r="D366" s="137">
        <v>26.34</v>
      </c>
      <c r="E366" s="135">
        <v>9</v>
      </c>
      <c r="F366" s="137">
        <f t="shared" si="13"/>
        <v>237.06</v>
      </c>
      <c r="G366" s="138" t="s">
        <v>1699</v>
      </c>
    </row>
    <row r="367" spans="1:7" ht="15" customHeight="1" x14ac:dyDescent="0.25">
      <c r="A367" s="135" t="s">
        <v>2118</v>
      </c>
      <c r="B367" s="135" t="s">
        <v>1793</v>
      </c>
      <c r="C367" s="136" t="s">
        <v>2119</v>
      </c>
      <c r="D367" s="137">
        <v>182.74</v>
      </c>
      <c r="E367" s="135">
        <v>7</v>
      </c>
      <c r="F367" s="137">
        <f t="shared" si="13"/>
        <v>1279.18</v>
      </c>
      <c r="G367" s="138" t="s">
        <v>1699</v>
      </c>
    </row>
    <row r="368" spans="1:7" ht="15" customHeight="1" x14ac:dyDescent="0.25">
      <c r="A368" s="135" t="s">
        <v>2120</v>
      </c>
      <c r="B368" s="135" t="s">
        <v>1793</v>
      </c>
      <c r="C368" s="136" t="s">
        <v>2121</v>
      </c>
      <c r="D368" s="137">
        <v>14.99</v>
      </c>
      <c r="E368" s="135">
        <v>1</v>
      </c>
      <c r="F368" s="137">
        <f t="shared" si="13"/>
        <v>14.99</v>
      </c>
      <c r="G368" s="138" t="s">
        <v>1731</v>
      </c>
    </row>
    <row r="369" spans="1:7" ht="15" customHeight="1" x14ac:dyDescent="0.25">
      <c r="A369" s="135" t="s">
        <v>2122</v>
      </c>
      <c r="B369" s="135" t="s">
        <v>1793</v>
      </c>
      <c r="C369" s="136" t="s">
        <v>2123</v>
      </c>
      <c r="D369" s="137">
        <v>304.10000000000002</v>
      </c>
      <c r="E369" s="135">
        <v>1</v>
      </c>
      <c r="F369" s="137">
        <f t="shared" si="13"/>
        <v>304.10000000000002</v>
      </c>
      <c r="G369" s="138" t="s">
        <v>1699</v>
      </c>
    </row>
    <row r="370" spans="1:7" ht="15" hidden="1" customHeight="1" x14ac:dyDescent="0.25">
      <c r="A370" s="135"/>
      <c r="B370" s="135"/>
      <c r="C370" s="136"/>
      <c r="D370" s="137"/>
      <c r="E370" s="135"/>
      <c r="F370" s="137"/>
      <c r="G370" s="138"/>
    </row>
    <row r="371" spans="1:7" ht="15" hidden="1" customHeight="1" x14ac:dyDescent="0.25">
      <c r="A371" s="135"/>
      <c r="B371" s="135"/>
      <c r="C371" s="136"/>
      <c r="D371" s="137"/>
      <c r="E371" s="135"/>
      <c r="F371" s="137"/>
      <c r="G371" s="138"/>
    </row>
    <row r="372" spans="1:7" ht="15" hidden="1" customHeight="1" x14ac:dyDescent="0.25">
      <c r="A372" s="135"/>
      <c r="B372" s="135"/>
      <c r="C372" s="136"/>
      <c r="D372" s="137"/>
      <c r="E372" s="135"/>
      <c r="F372" s="137"/>
      <c r="G372" s="138"/>
    </row>
    <row r="373" spans="1:7" ht="15" hidden="1" customHeight="1" x14ac:dyDescent="0.25">
      <c r="A373" s="135"/>
      <c r="B373" s="135"/>
      <c r="C373" s="136"/>
      <c r="D373" s="137"/>
      <c r="E373" s="135"/>
      <c r="F373" s="137"/>
      <c r="G373" s="138"/>
    </row>
    <row r="374" spans="1:7" ht="15" hidden="1" customHeight="1" x14ac:dyDescent="0.25">
      <c r="A374" s="135"/>
      <c r="B374" s="135"/>
      <c r="C374" s="136"/>
      <c r="D374" s="137"/>
      <c r="E374" s="135"/>
      <c r="F374" s="137"/>
      <c r="G374" s="138"/>
    </row>
    <row r="375" spans="1:7" ht="15" hidden="1" customHeight="1" x14ac:dyDescent="0.25">
      <c r="A375" s="135"/>
      <c r="B375" s="135"/>
      <c r="C375" s="136"/>
      <c r="D375" s="137"/>
      <c r="E375" s="135"/>
      <c r="F375" s="137"/>
      <c r="G375" s="138"/>
    </row>
    <row r="376" spans="1:7" ht="15" hidden="1" customHeight="1" x14ac:dyDescent="0.25">
      <c r="A376" s="135"/>
      <c r="B376" s="135"/>
      <c r="C376" s="136"/>
      <c r="D376" s="137"/>
      <c r="E376" s="135"/>
      <c r="F376" s="137"/>
      <c r="G376" s="138"/>
    </row>
    <row r="377" spans="1:7" ht="15" hidden="1" customHeight="1" x14ac:dyDescent="0.25">
      <c r="A377" s="135"/>
      <c r="B377" s="135"/>
      <c r="C377" s="136"/>
      <c r="D377" s="137"/>
      <c r="E377" s="135"/>
      <c r="F377" s="137"/>
      <c r="G377" s="138"/>
    </row>
    <row r="378" spans="1:7" ht="15" hidden="1" customHeight="1" x14ac:dyDescent="0.25">
      <c r="A378" s="135"/>
      <c r="B378" s="135"/>
      <c r="C378" s="136"/>
      <c r="D378" s="137"/>
      <c r="E378" s="135"/>
      <c r="F378" s="137"/>
      <c r="G378" s="138"/>
    </row>
    <row r="379" spans="1:7" ht="15" hidden="1" customHeight="1" x14ac:dyDescent="0.25">
      <c r="A379" s="135"/>
      <c r="B379" s="135"/>
      <c r="C379" s="136"/>
      <c r="D379" s="137"/>
      <c r="E379" s="135"/>
      <c r="F379" s="137"/>
      <c r="G379" s="138"/>
    </row>
    <row r="380" spans="1:7" ht="15" hidden="1" customHeight="1" x14ac:dyDescent="0.25">
      <c r="A380" s="135"/>
      <c r="B380" s="135"/>
      <c r="C380" s="136"/>
      <c r="D380" s="137"/>
      <c r="E380" s="135"/>
      <c r="F380" s="137"/>
      <c r="G380" s="138"/>
    </row>
    <row r="381" spans="1:7" ht="15" hidden="1" customHeight="1" x14ac:dyDescent="0.25">
      <c r="A381" s="135"/>
      <c r="B381" s="135"/>
      <c r="C381" s="136"/>
      <c r="D381" s="137"/>
      <c r="E381" s="135"/>
      <c r="F381" s="137"/>
      <c r="G381" s="138"/>
    </row>
    <row r="382" spans="1:7" ht="15" hidden="1" customHeight="1" x14ac:dyDescent="0.25">
      <c r="A382" s="135"/>
      <c r="B382" s="135"/>
      <c r="C382" s="136"/>
      <c r="D382" s="137"/>
      <c r="E382" s="135"/>
      <c r="F382" s="137"/>
      <c r="G382" s="138"/>
    </row>
    <row r="383" spans="1:7" ht="15" hidden="1" customHeight="1" x14ac:dyDescent="0.25">
      <c r="A383" s="135"/>
      <c r="B383" s="135"/>
      <c r="C383" s="136"/>
      <c r="D383" s="137"/>
      <c r="E383" s="135"/>
      <c r="F383" s="137"/>
      <c r="G383" s="138"/>
    </row>
    <row r="384" spans="1:7" ht="15" hidden="1" customHeight="1" x14ac:dyDescent="0.25">
      <c r="A384" s="135"/>
      <c r="B384" s="135"/>
      <c r="C384" s="136"/>
      <c r="D384" s="137"/>
      <c r="E384" s="135"/>
      <c r="F384" s="137"/>
      <c r="G384" s="138"/>
    </row>
    <row r="385" spans="1:7" ht="15" hidden="1" customHeight="1" x14ac:dyDescent="0.25">
      <c r="A385" s="135"/>
      <c r="B385" s="135"/>
      <c r="C385" s="136"/>
      <c r="D385" s="137"/>
      <c r="E385" s="135"/>
      <c r="F385" s="137"/>
      <c r="G385" s="138"/>
    </row>
    <row r="386" spans="1:7" ht="15" hidden="1" customHeight="1" x14ac:dyDescent="0.25">
      <c r="A386" s="135"/>
      <c r="B386" s="135"/>
      <c r="C386" s="136"/>
      <c r="D386" s="137"/>
      <c r="E386" s="135"/>
      <c r="F386" s="137"/>
      <c r="G386" s="138"/>
    </row>
    <row r="387" spans="1:7" ht="15" hidden="1" customHeight="1" x14ac:dyDescent="0.25">
      <c r="A387" s="135"/>
      <c r="B387" s="135"/>
      <c r="C387" s="136"/>
      <c r="D387" s="137"/>
      <c r="E387" s="135"/>
      <c r="F387" s="137"/>
      <c r="G387" s="138"/>
    </row>
    <row r="388" spans="1:7" ht="15" hidden="1" customHeight="1" x14ac:dyDescent="0.25">
      <c r="A388" s="135"/>
      <c r="B388" s="135"/>
      <c r="C388" s="136"/>
      <c r="D388" s="137"/>
      <c r="E388" s="135"/>
      <c r="F388" s="137"/>
      <c r="G388" s="138"/>
    </row>
    <row r="389" spans="1:7" ht="15" hidden="1" customHeight="1" x14ac:dyDescent="0.25">
      <c r="A389" s="135"/>
      <c r="B389" s="135"/>
      <c r="C389" s="136"/>
      <c r="D389" s="137"/>
      <c r="E389" s="135"/>
      <c r="F389" s="137"/>
      <c r="G389" s="138"/>
    </row>
    <row r="390" spans="1:7" ht="15" hidden="1" customHeight="1" x14ac:dyDescent="0.25">
      <c r="A390" s="135"/>
      <c r="B390" s="135"/>
      <c r="C390" s="144"/>
      <c r="D390" s="137"/>
      <c r="E390" s="135"/>
      <c r="F390" s="137"/>
      <c r="G390" s="138"/>
    </row>
    <row r="391" spans="1:7" ht="15" hidden="1" customHeight="1" x14ac:dyDescent="0.25">
      <c r="A391" s="135"/>
      <c r="B391" s="135"/>
      <c r="C391" s="144"/>
      <c r="D391" s="137"/>
      <c r="E391" s="135"/>
      <c r="F391" s="137"/>
      <c r="G391" s="138"/>
    </row>
    <row r="392" spans="1:7" ht="15" hidden="1" customHeight="1" x14ac:dyDescent="0.25">
      <c r="A392" s="135"/>
      <c r="B392" s="135"/>
      <c r="C392" s="144"/>
      <c r="D392" s="137"/>
      <c r="E392" s="135"/>
      <c r="F392" s="137"/>
      <c r="G392" s="138"/>
    </row>
    <row r="393" spans="1:7" ht="15" hidden="1" customHeight="1" x14ac:dyDescent="0.25">
      <c r="A393" s="135"/>
      <c r="B393" s="135"/>
      <c r="C393" s="144"/>
      <c r="D393" s="137"/>
      <c r="E393" s="135"/>
      <c r="F393" s="137"/>
      <c r="G393" s="138"/>
    </row>
    <row r="394" spans="1:7" ht="15" hidden="1" customHeight="1" x14ac:dyDescent="0.25">
      <c r="A394" s="135"/>
      <c r="B394" s="135"/>
      <c r="C394" s="144"/>
      <c r="D394" s="137"/>
      <c r="E394" s="135"/>
      <c r="F394" s="137"/>
      <c r="G394" s="138"/>
    </row>
    <row r="395" spans="1:7" ht="15" hidden="1" customHeight="1" x14ac:dyDescent="0.25">
      <c r="A395" s="135"/>
      <c r="B395" s="135"/>
      <c r="C395" s="144"/>
      <c r="D395" s="137"/>
      <c r="E395" s="135"/>
      <c r="F395" s="137"/>
      <c r="G395" s="138"/>
    </row>
    <row r="396" spans="1:7" ht="15" hidden="1" customHeight="1" x14ac:dyDescent="0.25">
      <c r="A396" s="135"/>
      <c r="B396" s="135"/>
      <c r="C396" s="144"/>
      <c r="D396" s="137"/>
      <c r="E396" s="135"/>
      <c r="F396" s="137"/>
      <c r="G396" s="138"/>
    </row>
    <row r="397" spans="1:7" ht="15" hidden="1" customHeight="1" x14ac:dyDescent="0.25">
      <c r="A397" s="135"/>
      <c r="B397" s="135"/>
      <c r="C397" s="144"/>
      <c r="D397" s="137"/>
      <c r="E397" s="135"/>
      <c r="F397" s="137"/>
      <c r="G397" s="138"/>
    </row>
    <row r="398" spans="1:7" ht="15" hidden="1" customHeight="1" x14ac:dyDescent="0.25">
      <c r="A398" s="135"/>
      <c r="B398" s="135"/>
      <c r="C398" s="136"/>
      <c r="D398" s="137"/>
      <c r="E398" s="135"/>
      <c r="F398" s="137"/>
      <c r="G398" s="138"/>
    </row>
    <row r="399" spans="1:7" ht="15" hidden="1" customHeight="1" x14ac:dyDescent="0.25">
      <c r="A399" s="135"/>
      <c r="B399" s="135"/>
      <c r="C399" s="136"/>
      <c r="D399" s="137"/>
      <c r="E399" s="135"/>
      <c r="F399" s="137"/>
      <c r="G399" s="138"/>
    </row>
    <row r="400" spans="1:7" ht="15" hidden="1" customHeight="1" x14ac:dyDescent="0.25">
      <c r="A400" s="135"/>
      <c r="B400" s="135"/>
      <c r="C400" s="144"/>
      <c r="D400" s="137"/>
      <c r="E400" s="135"/>
      <c r="F400" s="137"/>
      <c r="G400" s="138"/>
    </row>
    <row r="401" spans="1:7" ht="15" customHeight="1" x14ac:dyDescent="0.25">
      <c r="A401" s="135" t="s">
        <v>2124</v>
      </c>
      <c r="B401" s="135" t="s">
        <v>1793</v>
      </c>
      <c r="C401" s="136" t="s">
        <v>2125</v>
      </c>
      <c r="D401" s="137">
        <v>328.09</v>
      </c>
      <c r="E401" s="135">
        <v>1</v>
      </c>
      <c r="F401" s="137">
        <f t="shared" ref="F401:F408" si="14">SUM(D401*E401)</f>
        <v>328.09</v>
      </c>
      <c r="G401" s="138" t="s">
        <v>1699</v>
      </c>
    </row>
    <row r="402" spans="1:7" ht="15" customHeight="1" x14ac:dyDescent="0.25">
      <c r="A402" s="135" t="s">
        <v>2126</v>
      </c>
      <c r="B402" s="135" t="s">
        <v>1793</v>
      </c>
      <c r="C402" s="136" t="s">
        <v>2127</v>
      </c>
      <c r="D402" s="137">
        <v>102.59</v>
      </c>
      <c r="E402" s="135">
        <v>5</v>
      </c>
      <c r="F402" s="137">
        <f t="shared" si="14"/>
        <v>512.95000000000005</v>
      </c>
      <c r="G402" s="138" t="s">
        <v>1699</v>
      </c>
    </row>
    <row r="403" spans="1:7" ht="15" customHeight="1" x14ac:dyDescent="0.25">
      <c r="A403" s="135" t="s">
        <v>2128</v>
      </c>
      <c r="B403" s="135" t="s">
        <v>1793</v>
      </c>
      <c r="C403" s="144" t="s">
        <v>2129</v>
      </c>
      <c r="D403" s="137">
        <v>8.92</v>
      </c>
      <c r="E403" s="135">
        <v>14</v>
      </c>
      <c r="F403" s="137">
        <f t="shared" si="14"/>
        <v>124.88</v>
      </c>
      <c r="G403" s="138" t="s">
        <v>1731</v>
      </c>
    </row>
    <row r="404" spans="1:7" ht="15" customHeight="1" x14ac:dyDescent="0.25">
      <c r="A404" s="135" t="s">
        <v>2130</v>
      </c>
      <c r="B404" s="135" t="s">
        <v>1793</v>
      </c>
      <c r="C404" s="136" t="s">
        <v>2131</v>
      </c>
      <c r="D404" s="137">
        <v>8285</v>
      </c>
      <c r="E404" s="135">
        <v>1</v>
      </c>
      <c r="F404" s="137">
        <f t="shared" si="14"/>
        <v>8285</v>
      </c>
      <c r="G404" s="138" t="s">
        <v>1699</v>
      </c>
    </row>
    <row r="405" spans="1:7" ht="15" customHeight="1" x14ac:dyDescent="0.25">
      <c r="A405" s="135" t="s">
        <v>2132</v>
      </c>
      <c r="B405" s="135" t="s">
        <v>1793</v>
      </c>
      <c r="C405" s="136" t="s">
        <v>2133</v>
      </c>
      <c r="D405" s="137">
        <v>356.99</v>
      </c>
      <c r="E405" s="135">
        <v>3</v>
      </c>
      <c r="F405" s="137">
        <f t="shared" si="14"/>
        <v>1070.97</v>
      </c>
      <c r="G405" s="138" t="s">
        <v>1699</v>
      </c>
    </row>
    <row r="406" spans="1:7" ht="15" customHeight="1" x14ac:dyDescent="0.25">
      <c r="A406" s="135" t="s">
        <v>2134</v>
      </c>
      <c r="B406" s="135" t="s">
        <v>1793</v>
      </c>
      <c r="C406" s="144" t="s">
        <v>2135</v>
      </c>
      <c r="D406" s="137">
        <v>113.39</v>
      </c>
      <c r="E406" s="135">
        <v>1</v>
      </c>
      <c r="F406" s="137">
        <f t="shared" si="14"/>
        <v>113.39</v>
      </c>
      <c r="G406" s="138" t="s">
        <v>1699</v>
      </c>
    </row>
    <row r="407" spans="1:7" ht="15" customHeight="1" x14ac:dyDescent="0.25">
      <c r="A407" s="135" t="s">
        <v>2136</v>
      </c>
      <c r="B407" s="135" t="s">
        <v>1793</v>
      </c>
      <c r="C407" s="136" t="s">
        <v>2137</v>
      </c>
      <c r="D407" s="137">
        <v>84.99</v>
      </c>
      <c r="E407" s="135">
        <v>14</v>
      </c>
      <c r="F407" s="137">
        <f t="shared" si="14"/>
        <v>1189.8599999999999</v>
      </c>
      <c r="G407" s="138" t="s">
        <v>1731</v>
      </c>
    </row>
    <row r="408" spans="1:7" ht="15" customHeight="1" x14ac:dyDescent="0.25">
      <c r="A408" s="135" t="s">
        <v>2138</v>
      </c>
      <c r="B408" s="135" t="s">
        <v>1793</v>
      </c>
      <c r="C408" s="144" t="s">
        <v>2139</v>
      </c>
      <c r="D408" s="137">
        <v>67.989999999999995</v>
      </c>
      <c r="E408" s="135">
        <v>2</v>
      </c>
      <c r="F408" s="137">
        <f t="shared" si="14"/>
        <v>135.97999999999999</v>
      </c>
      <c r="G408" s="138" t="s">
        <v>1731</v>
      </c>
    </row>
    <row r="409" spans="1:7" ht="15" hidden="1" customHeight="1" x14ac:dyDescent="0.25">
      <c r="A409" s="135" t="s">
        <v>1691</v>
      </c>
      <c r="B409" s="135" t="s">
        <v>1691</v>
      </c>
      <c r="C409" s="136" t="s">
        <v>1691</v>
      </c>
      <c r="D409" s="137" t="s">
        <v>1691</v>
      </c>
      <c r="E409" s="135" t="s">
        <v>1691</v>
      </c>
      <c r="F409" s="137" t="s">
        <v>1691</v>
      </c>
      <c r="G409" s="138" t="s">
        <v>1691</v>
      </c>
    </row>
    <row r="410" spans="1:7" ht="15" customHeight="1" x14ac:dyDescent="0.25">
      <c r="A410" s="135" t="s">
        <v>2140</v>
      </c>
      <c r="B410" s="135" t="s">
        <v>1793</v>
      </c>
      <c r="C410" s="144" t="s">
        <v>2141</v>
      </c>
      <c r="D410" s="137">
        <v>5.52</v>
      </c>
      <c r="E410" s="135">
        <v>14</v>
      </c>
      <c r="F410" s="137">
        <f t="shared" ref="F410:F441" si="15">SUM(D410*E410)</f>
        <v>77.28</v>
      </c>
      <c r="G410" s="138" t="s">
        <v>1731</v>
      </c>
    </row>
    <row r="411" spans="1:7" ht="15" customHeight="1" x14ac:dyDescent="0.25">
      <c r="A411" s="135" t="s">
        <v>2142</v>
      </c>
      <c r="B411" s="135" t="s">
        <v>1793</v>
      </c>
      <c r="C411" s="136" t="s">
        <v>2143</v>
      </c>
      <c r="D411" s="137">
        <v>8.07</v>
      </c>
      <c r="E411" s="135">
        <v>1</v>
      </c>
      <c r="F411" s="137">
        <f t="shared" si="15"/>
        <v>8.07</v>
      </c>
      <c r="G411" s="138" t="s">
        <v>1731</v>
      </c>
    </row>
    <row r="412" spans="1:7" ht="15" customHeight="1" x14ac:dyDescent="0.25">
      <c r="A412" s="143" t="s">
        <v>2144</v>
      </c>
      <c r="B412" s="135" t="s">
        <v>1793</v>
      </c>
      <c r="C412" s="143" t="s">
        <v>2145</v>
      </c>
      <c r="D412" s="143">
        <v>1.88</v>
      </c>
      <c r="E412" s="143">
        <v>2</v>
      </c>
      <c r="F412" s="137">
        <f t="shared" si="15"/>
        <v>3.76</v>
      </c>
      <c r="G412" s="138" t="s">
        <v>1731</v>
      </c>
    </row>
    <row r="413" spans="1:7" ht="15" customHeight="1" x14ac:dyDescent="0.25">
      <c r="A413" s="143" t="s">
        <v>2146</v>
      </c>
      <c r="B413" s="135" t="s">
        <v>1793</v>
      </c>
      <c r="C413" s="143" t="s">
        <v>2147</v>
      </c>
      <c r="D413" s="143">
        <v>7.84</v>
      </c>
      <c r="E413" s="143">
        <v>2</v>
      </c>
      <c r="F413" s="137">
        <f t="shared" si="15"/>
        <v>15.68</v>
      </c>
      <c r="G413" s="138" t="s">
        <v>1731</v>
      </c>
    </row>
    <row r="414" spans="1:7" ht="15" customHeight="1" x14ac:dyDescent="0.25">
      <c r="A414" s="143" t="s">
        <v>2148</v>
      </c>
      <c r="B414" s="135" t="s">
        <v>1793</v>
      </c>
      <c r="C414" s="143" t="s">
        <v>2149</v>
      </c>
      <c r="D414" s="143">
        <v>10.99</v>
      </c>
      <c r="E414" s="143">
        <v>1</v>
      </c>
      <c r="F414" s="137">
        <f t="shared" si="15"/>
        <v>10.99</v>
      </c>
      <c r="G414" s="138" t="s">
        <v>1731</v>
      </c>
    </row>
    <row r="415" spans="1:7" ht="15" customHeight="1" x14ac:dyDescent="0.25">
      <c r="A415" s="135" t="s">
        <v>2150</v>
      </c>
      <c r="B415" s="135" t="s">
        <v>1793</v>
      </c>
      <c r="C415" s="136" t="s">
        <v>2151</v>
      </c>
      <c r="D415" s="137">
        <v>5.31</v>
      </c>
      <c r="E415" s="135">
        <v>1</v>
      </c>
      <c r="F415" s="137">
        <f t="shared" si="15"/>
        <v>5.31</v>
      </c>
      <c r="G415" s="138" t="s">
        <v>1699</v>
      </c>
    </row>
    <row r="416" spans="1:7" ht="15" customHeight="1" x14ac:dyDescent="0.25">
      <c r="A416" s="135" t="s">
        <v>2152</v>
      </c>
      <c r="B416" s="135" t="s">
        <v>1793</v>
      </c>
      <c r="C416" s="136" t="s">
        <v>2153</v>
      </c>
      <c r="D416" s="137">
        <v>634.89</v>
      </c>
      <c r="E416" s="135">
        <v>1</v>
      </c>
      <c r="F416" s="137">
        <f t="shared" si="15"/>
        <v>634.89</v>
      </c>
      <c r="G416" s="138" t="s">
        <v>1699</v>
      </c>
    </row>
    <row r="417" spans="1:7" ht="15" customHeight="1" x14ac:dyDescent="0.25">
      <c r="A417" s="135" t="s">
        <v>2154</v>
      </c>
      <c r="B417" s="135" t="s">
        <v>1793</v>
      </c>
      <c r="C417" s="136" t="s">
        <v>2155</v>
      </c>
      <c r="D417" s="137">
        <v>0</v>
      </c>
      <c r="E417" s="135">
        <v>4</v>
      </c>
      <c r="F417" s="137">
        <f t="shared" si="15"/>
        <v>0</v>
      </c>
      <c r="G417" s="138" t="s">
        <v>1731</v>
      </c>
    </row>
    <row r="418" spans="1:7" ht="15" customHeight="1" x14ac:dyDescent="0.25">
      <c r="A418" s="135" t="s">
        <v>2156</v>
      </c>
      <c r="B418" s="135" t="s">
        <v>1793</v>
      </c>
      <c r="C418" s="136" t="s">
        <v>2157</v>
      </c>
      <c r="D418" s="137">
        <v>49.29</v>
      </c>
      <c r="E418" s="135">
        <v>7</v>
      </c>
      <c r="F418" s="137">
        <f t="shared" si="15"/>
        <v>345.03</v>
      </c>
      <c r="G418" s="138" t="s">
        <v>1731</v>
      </c>
    </row>
    <row r="419" spans="1:7" ht="15" customHeight="1" x14ac:dyDescent="0.25">
      <c r="A419" s="135" t="s">
        <v>2158</v>
      </c>
      <c r="B419" s="135" t="s">
        <v>1793</v>
      </c>
      <c r="C419" s="144" t="s">
        <v>2159</v>
      </c>
      <c r="D419" s="137">
        <v>10.45</v>
      </c>
      <c r="E419" s="135">
        <v>2</v>
      </c>
      <c r="F419" s="137">
        <f t="shared" si="15"/>
        <v>20.9</v>
      </c>
      <c r="G419" s="138" t="s">
        <v>1731</v>
      </c>
    </row>
    <row r="420" spans="1:7" ht="15" customHeight="1" x14ac:dyDescent="0.25">
      <c r="A420" s="135" t="s">
        <v>2160</v>
      </c>
      <c r="B420" s="135" t="s">
        <v>1793</v>
      </c>
      <c r="C420" s="144" t="s">
        <v>2161</v>
      </c>
      <c r="D420" s="137">
        <v>36.46</v>
      </c>
      <c r="E420" s="135">
        <v>1</v>
      </c>
      <c r="F420" s="137">
        <f t="shared" si="15"/>
        <v>36.46</v>
      </c>
      <c r="G420" s="138" t="s">
        <v>1731</v>
      </c>
    </row>
    <row r="421" spans="1:7" ht="15" customHeight="1" x14ac:dyDescent="0.25">
      <c r="A421" s="135" t="s">
        <v>2162</v>
      </c>
      <c r="B421" s="135" t="s">
        <v>1793</v>
      </c>
      <c r="C421" s="144" t="s">
        <v>2163</v>
      </c>
      <c r="D421" s="137">
        <v>19.03</v>
      </c>
      <c r="E421" s="135">
        <v>2</v>
      </c>
      <c r="F421" s="137">
        <f t="shared" si="15"/>
        <v>38.06</v>
      </c>
      <c r="G421" s="138" t="s">
        <v>1731</v>
      </c>
    </row>
    <row r="422" spans="1:7" ht="15" customHeight="1" x14ac:dyDescent="0.25">
      <c r="A422" s="135" t="s">
        <v>2164</v>
      </c>
      <c r="B422" s="135" t="s">
        <v>1793</v>
      </c>
      <c r="C422" s="136" t="s">
        <v>2165</v>
      </c>
      <c r="D422" s="137">
        <v>11.47</v>
      </c>
      <c r="E422" s="135">
        <v>14</v>
      </c>
      <c r="F422" s="137">
        <f t="shared" si="15"/>
        <v>160.58000000000001</v>
      </c>
      <c r="G422" s="138" t="s">
        <v>1699</v>
      </c>
    </row>
    <row r="423" spans="1:7" ht="15" customHeight="1" x14ac:dyDescent="0.25">
      <c r="A423" s="135" t="s">
        <v>2166</v>
      </c>
      <c r="B423" s="135" t="s">
        <v>1793</v>
      </c>
      <c r="C423" s="136" t="s">
        <v>2167</v>
      </c>
      <c r="D423" s="137">
        <v>8.49</v>
      </c>
      <c r="E423" s="135">
        <v>14</v>
      </c>
      <c r="F423" s="137">
        <f t="shared" si="15"/>
        <v>118.86</v>
      </c>
      <c r="G423" s="138" t="s">
        <v>1699</v>
      </c>
    </row>
    <row r="424" spans="1:7" ht="15" customHeight="1" x14ac:dyDescent="0.25">
      <c r="A424" s="136" t="s">
        <v>2168</v>
      </c>
      <c r="B424" s="135" t="s">
        <v>1793</v>
      </c>
      <c r="C424" s="136" t="s">
        <v>2169</v>
      </c>
      <c r="D424" s="137">
        <v>8.49</v>
      </c>
      <c r="E424" s="135">
        <v>14</v>
      </c>
      <c r="F424" s="137">
        <f t="shared" si="15"/>
        <v>118.86</v>
      </c>
      <c r="G424" s="138" t="s">
        <v>1699</v>
      </c>
    </row>
    <row r="425" spans="1:7" ht="15" customHeight="1" x14ac:dyDescent="0.25">
      <c r="A425" s="136" t="s">
        <v>2170</v>
      </c>
      <c r="B425" s="135" t="s">
        <v>1793</v>
      </c>
      <c r="C425" s="136" t="s">
        <v>2171</v>
      </c>
      <c r="D425" s="137">
        <v>8.49</v>
      </c>
      <c r="E425" s="135">
        <v>14</v>
      </c>
      <c r="F425" s="137">
        <f t="shared" si="15"/>
        <v>118.86</v>
      </c>
      <c r="G425" s="138" t="s">
        <v>1699</v>
      </c>
    </row>
    <row r="426" spans="1:7" ht="15" customHeight="1" x14ac:dyDescent="0.25">
      <c r="A426" s="135" t="s">
        <v>2172</v>
      </c>
      <c r="B426" s="135" t="s">
        <v>1793</v>
      </c>
      <c r="C426" s="136" t="s">
        <v>2173</v>
      </c>
      <c r="D426" s="137">
        <v>3140</v>
      </c>
      <c r="E426" s="135">
        <v>3</v>
      </c>
      <c r="F426" s="137">
        <f t="shared" si="15"/>
        <v>9420</v>
      </c>
      <c r="G426" s="138" t="s">
        <v>1699</v>
      </c>
    </row>
    <row r="427" spans="1:7" ht="15" customHeight="1" x14ac:dyDescent="0.25">
      <c r="A427" s="135" t="s">
        <v>2174</v>
      </c>
      <c r="B427" s="135" t="s">
        <v>2175</v>
      </c>
      <c r="C427" s="136" t="s">
        <v>2176</v>
      </c>
      <c r="D427" s="137">
        <v>386</v>
      </c>
      <c r="E427" s="135">
        <v>5</v>
      </c>
      <c r="F427" s="137">
        <f t="shared" si="15"/>
        <v>1930</v>
      </c>
      <c r="G427" s="138" t="s">
        <v>1699</v>
      </c>
    </row>
    <row r="428" spans="1:7" ht="15" customHeight="1" x14ac:dyDescent="0.25">
      <c r="A428" s="143" t="s">
        <v>2177</v>
      </c>
      <c r="B428" s="135" t="s">
        <v>2178</v>
      </c>
      <c r="C428" s="136"/>
      <c r="D428" s="137">
        <v>2.5499999999999998</v>
      </c>
      <c r="E428" s="135">
        <v>14</v>
      </c>
      <c r="F428" s="137">
        <f t="shared" si="15"/>
        <v>35.699999999999996</v>
      </c>
      <c r="G428" s="138" t="s">
        <v>1731</v>
      </c>
    </row>
    <row r="429" spans="1:7" ht="15" customHeight="1" x14ac:dyDescent="0.25">
      <c r="A429" s="143" t="s">
        <v>2179</v>
      </c>
      <c r="B429" s="135" t="s">
        <v>2178</v>
      </c>
      <c r="C429" s="136" t="s">
        <v>2180</v>
      </c>
      <c r="D429" s="137">
        <v>2.5499999999999998</v>
      </c>
      <c r="E429" s="135">
        <v>14</v>
      </c>
      <c r="F429" s="137">
        <f t="shared" si="15"/>
        <v>35.699999999999996</v>
      </c>
      <c r="G429" s="138" t="s">
        <v>1731</v>
      </c>
    </row>
    <row r="430" spans="1:7" ht="15" customHeight="1" x14ac:dyDescent="0.25">
      <c r="A430" s="143" t="s">
        <v>2181</v>
      </c>
      <c r="B430" s="135" t="s">
        <v>2178</v>
      </c>
      <c r="C430" s="136" t="s">
        <v>2182</v>
      </c>
      <c r="D430" s="137">
        <v>2.5499999999999998</v>
      </c>
      <c r="E430" s="135">
        <v>14</v>
      </c>
      <c r="F430" s="137">
        <f t="shared" si="15"/>
        <v>35.699999999999996</v>
      </c>
      <c r="G430" s="138" t="s">
        <v>1731</v>
      </c>
    </row>
    <row r="431" spans="1:7" ht="15" customHeight="1" x14ac:dyDescent="0.25">
      <c r="A431" s="143" t="s">
        <v>2183</v>
      </c>
      <c r="B431" s="135" t="s">
        <v>2178</v>
      </c>
      <c r="C431" s="136" t="s">
        <v>2184</v>
      </c>
      <c r="D431" s="137">
        <v>2.5499999999999998</v>
      </c>
      <c r="E431" s="135">
        <v>14</v>
      </c>
      <c r="F431" s="137">
        <f t="shared" si="15"/>
        <v>35.699999999999996</v>
      </c>
      <c r="G431" s="138" t="s">
        <v>1731</v>
      </c>
    </row>
    <row r="432" spans="1:7" ht="15" customHeight="1" x14ac:dyDescent="0.25">
      <c r="A432" s="143" t="s">
        <v>2185</v>
      </c>
      <c r="B432" s="135" t="s">
        <v>2178</v>
      </c>
      <c r="C432" s="136"/>
      <c r="D432" s="137">
        <v>1.95</v>
      </c>
      <c r="E432" s="135">
        <v>14</v>
      </c>
      <c r="F432" s="137">
        <f t="shared" si="15"/>
        <v>27.3</v>
      </c>
      <c r="G432" s="138" t="s">
        <v>1731</v>
      </c>
    </row>
    <row r="433" spans="1:7" ht="15" customHeight="1" x14ac:dyDescent="0.25">
      <c r="A433" s="143" t="s">
        <v>2186</v>
      </c>
      <c r="B433" s="135" t="s">
        <v>2178</v>
      </c>
      <c r="C433" s="136"/>
      <c r="D433" s="137">
        <v>1.95</v>
      </c>
      <c r="E433" s="135">
        <v>14</v>
      </c>
      <c r="F433" s="137">
        <f t="shared" si="15"/>
        <v>27.3</v>
      </c>
      <c r="G433" s="138" t="s">
        <v>1731</v>
      </c>
    </row>
    <row r="434" spans="1:7" ht="15" customHeight="1" x14ac:dyDescent="0.25">
      <c r="A434" s="143" t="s">
        <v>2187</v>
      </c>
      <c r="B434" s="135" t="s">
        <v>2178</v>
      </c>
      <c r="C434" s="136" t="s">
        <v>2188</v>
      </c>
      <c r="D434" s="137">
        <v>1.95</v>
      </c>
      <c r="E434" s="135">
        <v>14</v>
      </c>
      <c r="F434" s="137">
        <f t="shared" si="15"/>
        <v>27.3</v>
      </c>
      <c r="G434" s="138" t="s">
        <v>1731</v>
      </c>
    </row>
    <row r="435" spans="1:7" ht="15" customHeight="1" x14ac:dyDescent="0.25">
      <c r="A435" s="143" t="s">
        <v>2189</v>
      </c>
      <c r="B435" s="135" t="s">
        <v>2178</v>
      </c>
      <c r="C435" s="136"/>
      <c r="D435" s="137">
        <v>1.95</v>
      </c>
      <c r="E435" s="135">
        <v>14</v>
      </c>
      <c r="F435" s="137">
        <f t="shared" si="15"/>
        <v>27.3</v>
      </c>
      <c r="G435" s="138" t="s">
        <v>1731</v>
      </c>
    </row>
    <row r="436" spans="1:7" ht="15" customHeight="1" x14ac:dyDescent="0.25">
      <c r="A436" s="143" t="s">
        <v>2190</v>
      </c>
      <c r="B436" s="135" t="s">
        <v>2178</v>
      </c>
      <c r="C436" s="136"/>
      <c r="D436" s="137">
        <v>1.95</v>
      </c>
      <c r="E436" s="135">
        <v>14</v>
      </c>
      <c r="F436" s="137">
        <f t="shared" si="15"/>
        <v>27.3</v>
      </c>
      <c r="G436" s="138" t="s">
        <v>1731</v>
      </c>
    </row>
    <row r="437" spans="1:7" ht="15" customHeight="1" x14ac:dyDescent="0.25">
      <c r="A437" s="143" t="s">
        <v>2191</v>
      </c>
      <c r="B437" s="135" t="s">
        <v>2178</v>
      </c>
      <c r="C437" s="136"/>
      <c r="D437" s="137">
        <v>1.95</v>
      </c>
      <c r="E437" s="135">
        <v>14</v>
      </c>
      <c r="F437" s="137">
        <f t="shared" si="15"/>
        <v>27.3</v>
      </c>
      <c r="G437" s="138" t="s">
        <v>1731</v>
      </c>
    </row>
    <row r="438" spans="1:7" ht="15" customHeight="1" x14ac:dyDescent="0.25">
      <c r="A438" s="143" t="s">
        <v>2192</v>
      </c>
      <c r="B438" s="135" t="s">
        <v>2178</v>
      </c>
      <c r="C438" s="136"/>
      <c r="D438" s="137">
        <v>1.95</v>
      </c>
      <c r="E438" s="135">
        <v>14</v>
      </c>
      <c r="F438" s="137">
        <f t="shared" si="15"/>
        <v>27.3</v>
      </c>
      <c r="G438" s="138" t="s">
        <v>1731</v>
      </c>
    </row>
    <row r="439" spans="1:7" ht="15" customHeight="1" x14ac:dyDescent="0.25">
      <c r="A439" s="143" t="s">
        <v>2193</v>
      </c>
      <c r="B439" s="135" t="s">
        <v>2178</v>
      </c>
      <c r="C439" s="136"/>
      <c r="D439" s="137">
        <v>1.95</v>
      </c>
      <c r="E439" s="135">
        <v>14</v>
      </c>
      <c r="F439" s="137">
        <f t="shared" si="15"/>
        <v>27.3</v>
      </c>
      <c r="G439" s="138" t="s">
        <v>1731</v>
      </c>
    </row>
    <row r="440" spans="1:7" ht="15" customHeight="1" x14ac:dyDescent="0.25">
      <c r="A440" s="143" t="s">
        <v>2194</v>
      </c>
      <c r="B440" s="135" t="s">
        <v>2178</v>
      </c>
      <c r="C440" s="136" t="s">
        <v>2195</v>
      </c>
      <c r="D440" s="137">
        <v>137</v>
      </c>
      <c r="E440" s="135">
        <v>1</v>
      </c>
      <c r="F440" s="137">
        <f t="shared" si="15"/>
        <v>137</v>
      </c>
      <c r="G440" s="138" t="s">
        <v>1699</v>
      </c>
    </row>
    <row r="441" spans="1:7" ht="15" customHeight="1" x14ac:dyDescent="0.25">
      <c r="A441" s="143" t="s">
        <v>2196</v>
      </c>
      <c r="B441" s="135" t="s">
        <v>2178</v>
      </c>
      <c r="C441" s="136" t="s">
        <v>2197</v>
      </c>
      <c r="D441" s="137">
        <v>277</v>
      </c>
      <c r="E441" s="135">
        <v>5</v>
      </c>
      <c r="F441" s="137">
        <f t="shared" si="15"/>
        <v>1385</v>
      </c>
      <c r="G441" s="138" t="s">
        <v>1699</v>
      </c>
    </row>
    <row r="442" spans="1:7" ht="15" customHeight="1" x14ac:dyDescent="0.25">
      <c r="A442" s="143" t="s">
        <v>2198</v>
      </c>
      <c r="B442" s="135" t="s">
        <v>2178</v>
      </c>
      <c r="C442" s="136" t="s">
        <v>2199</v>
      </c>
      <c r="D442" s="137">
        <v>199</v>
      </c>
      <c r="E442" s="135">
        <v>1</v>
      </c>
      <c r="F442" s="137">
        <f t="shared" ref="F442:F462" si="16">SUM(D442*E442)</f>
        <v>199</v>
      </c>
      <c r="G442" s="138" t="s">
        <v>1699</v>
      </c>
    </row>
    <row r="443" spans="1:7" ht="15" hidden="1" customHeight="1" x14ac:dyDescent="0.25">
      <c r="A443" s="143" t="s">
        <v>2198</v>
      </c>
      <c r="B443" s="135" t="s">
        <v>2178</v>
      </c>
      <c r="C443" s="136" t="s">
        <v>2200</v>
      </c>
      <c r="D443" s="137">
        <v>199</v>
      </c>
      <c r="E443" s="135">
        <v>1</v>
      </c>
      <c r="F443" s="137">
        <f t="shared" si="16"/>
        <v>199</v>
      </c>
      <c r="G443" s="138" t="s">
        <v>1699</v>
      </c>
    </row>
    <row r="444" spans="1:7" ht="15" hidden="1" customHeight="1" x14ac:dyDescent="0.25">
      <c r="A444" s="143" t="s">
        <v>2198</v>
      </c>
      <c r="B444" s="135" t="s">
        <v>2178</v>
      </c>
      <c r="C444" s="136" t="s">
        <v>2201</v>
      </c>
      <c r="D444" s="137">
        <v>199</v>
      </c>
      <c r="E444" s="135">
        <v>1</v>
      </c>
      <c r="F444" s="137">
        <f t="shared" si="16"/>
        <v>199</v>
      </c>
      <c r="G444" s="138" t="s">
        <v>1699</v>
      </c>
    </row>
    <row r="445" spans="1:7" ht="15" hidden="1" customHeight="1" x14ac:dyDescent="0.25">
      <c r="A445" s="143" t="s">
        <v>2198</v>
      </c>
      <c r="B445" s="135" t="s">
        <v>2178</v>
      </c>
      <c r="C445" s="136" t="s">
        <v>2202</v>
      </c>
      <c r="D445" s="137">
        <v>199</v>
      </c>
      <c r="E445" s="135">
        <v>1</v>
      </c>
      <c r="F445" s="137">
        <f t="shared" si="16"/>
        <v>199</v>
      </c>
      <c r="G445" s="138" t="s">
        <v>1699</v>
      </c>
    </row>
    <row r="446" spans="1:7" ht="15" hidden="1" customHeight="1" x14ac:dyDescent="0.25">
      <c r="A446" s="143" t="s">
        <v>2198</v>
      </c>
      <c r="B446" s="135" t="s">
        <v>2178</v>
      </c>
      <c r="C446" s="136" t="s">
        <v>2203</v>
      </c>
      <c r="D446" s="137">
        <v>199</v>
      </c>
      <c r="E446" s="135">
        <v>1</v>
      </c>
      <c r="F446" s="137">
        <f t="shared" si="16"/>
        <v>199</v>
      </c>
      <c r="G446" s="138" t="s">
        <v>1699</v>
      </c>
    </row>
    <row r="447" spans="1:7" ht="15" customHeight="1" x14ac:dyDescent="0.25">
      <c r="A447" s="143" t="s">
        <v>2204</v>
      </c>
      <c r="B447" s="135" t="s">
        <v>2178</v>
      </c>
      <c r="C447" s="136" t="s">
        <v>2205</v>
      </c>
      <c r="D447" s="137">
        <v>122</v>
      </c>
      <c r="E447" s="135">
        <v>14</v>
      </c>
      <c r="F447" s="137">
        <f t="shared" si="16"/>
        <v>1708</v>
      </c>
      <c r="G447" s="138" t="s">
        <v>1699</v>
      </c>
    </row>
    <row r="448" spans="1:7" ht="15" customHeight="1" x14ac:dyDescent="0.25">
      <c r="A448" s="135" t="s">
        <v>2206</v>
      </c>
      <c r="B448" s="135" t="s">
        <v>2207</v>
      </c>
      <c r="C448" s="136" t="s">
        <v>2208</v>
      </c>
      <c r="D448" s="137">
        <v>319</v>
      </c>
      <c r="E448" s="135">
        <v>1</v>
      </c>
      <c r="F448" s="137">
        <f t="shared" si="16"/>
        <v>319</v>
      </c>
      <c r="G448" s="138" t="s">
        <v>1699</v>
      </c>
    </row>
    <row r="449" spans="1:8" ht="15" customHeight="1" x14ac:dyDescent="0.25">
      <c r="A449" s="135" t="s">
        <v>2209</v>
      </c>
      <c r="B449" s="135" t="s">
        <v>2210</v>
      </c>
      <c r="C449" s="136" t="s">
        <v>2211</v>
      </c>
      <c r="D449" s="137">
        <v>3869</v>
      </c>
      <c r="E449" s="135">
        <v>1</v>
      </c>
      <c r="F449" s="137">
        <f t="shared" si="16"/>
        <v>3869</v>
      </c>
      <c r="G449" s="138" t="s">
        <v>1699</v>
      </c>
    </row>
    <row r="450" spans="1:8" ht="15" customHeight="1" x14ac:dyDescent="0.25">
      <c r="A450" s="186" t="s">
        <v>2212</v>
      </c>
      <c r="B450" s="135" t="s">
        <v>2213</v>
      </c>
      <c r="C450" s="136">
        <v>204</v>
      </c>
      <c r="D450" s="137">
        <v>61.75</v>
      </c>
      <c r="E450" s="135">
        <v>1</v>
      </c>
      <c r="F450" s="137">
        <f t="shared" si="16"/>
        <v>61.75</v>
      </c>
      <c r="G450" s="138" t="s">
        <v>1731</v>
      </c>
    </row>
    <row r="451" spans="1:8" ht="15" customHeight="1" x14ac:dyDescent="0.25">
      <c r="A451" s="135" t="s">
        <v>2214</v>
      </c>
      <c r="B451" s="135" t="s">
        <v>1717</v>
      </c>
      <c r="C451" s="136" t="s">
        <v>2215</v>
      </c>
      <c r="D451" s="137">
        <v>605</v>
      </c>
      <c r="E451" s="135">
        <v>1</v>
      </c>
      <c r="F451" s="137">
        <f t="shared" si="16"/>
        <v>605</v>
      </c>
      <c r="G451" s="138" t="s">
        <v>1699</v>
      </c>
    </row>
    <row r="452" spans="1:8" ht="15" customHeight="1" x14ac:dyDescent="0.25">
      <c r="A452" s="135" t="s">
        <v>2216</v>
      </c>
      <c r="B452" s="135" t="s">
        <v>1717</v>
      </c>
      <c r="C452" s="136" t="s">
        <v>1691</v>
      </c>
      <c r="D452" s="137">
        <v>145</v>
      </c>
      <c r="E452" s="135">
        <v>0</v>
      </c>
      <c r="F452" s="137">
        <f t="shared" si="16"/>
        <v>0</v>
      </c>
      <c r="G452" s="138" t="s">
        <v>1699</v>
      </c>
    </row>
    <row r="453" spans="1:8" ht="15" customHeight="1" x14ac:dyDescent="0.25">
      <c r="A453" s="135" t="s">
        <v>2217</v>
      </c>
      <c r="B453" s="135" t="s">
        <v>1717</v>
      </c>
      <c r="C453" s="136" t="s">
        <v>1691</v>
      </c>
      <c r="D453" s="137">
        <v>164</v>
      </c>
      <c r="E453" s="135">
        <v>6</v>
      </c>
      <c r="F453" s="137">
        <f t="shared" si="16"/>
        <v>984</v>
      </c>
      <c r="G453" s="138" t="s">
        <v>1699</v>
      </c>
    </row>
    <row r="454" spans="1:8" ht="15" customHeight="1" x14ac:dyDescent="0.25">
      <c r="A454" s="135" t="s">
        <v>2218</v>
      </c>
      <c r="B454" s="135" t="s">
        <v>1717</v>
      </c>
      <c r="C454" s="136" t="s">
        <v>1691</v>
      </c>
      <c r="D454" s="137">
        <v>549</v>
      </c>
      <c r="E454" s="135">
        <v>1</v>
      </c>
      <c r="F454" s="137">
        <f t="shared" si="16"/>
        <v>549</v>
      </c>
      <c r="G454" s="138" t="s">
        <v>1699</v>
      </c>
    </row>
    <row r="455" spans="1:8" ht="15" customHeight="1" x14ac:dyDescent="0.25">
      <c r="A455" s="135" t="s">
        <v>2219</v>
      </c>
      <c r="B455" s="135" t="s">
        <v>1717</v>
      </c>
      <c r="C455" s="136" t="s">
        <v>1691</v>
      </c>
      <c r="D455" s="137">
        <v>627</v>
      </c>
      <c r="E455" s="135">
        <v>5</v>
      </c>
      <c r="F455" s="137">
        <f t="shared" si="16"/>
        <v>3135</v>
      </c>
      <c r="G455" s="138" t="s">
        <v>1699</v>
      </c>
    </row>
    <row r="456" spans="1:8" ht="15" customHeight="1" x14ac:dyDescent="0.25">
      <c r="A456" s="135" t="s">
        <v>2220</v>
      </c>
      <c r="B456" s="135" t="s">
        <v>1717</v>
      </c>
      <c r="C456" s="136" t="s">
        <v>2221</v>
      </c>
      <c r="D456" s="137">
        <v>133</v>
      </c>
      <c r="E456" s="135">
        <v>1</v>
      </c>
      <c r="F456" s="137">
        <f t="shared" si="16"/>
        <v>133</v>
      </c>
      <c r="G456" s="138" t="s">
        <v>1699</v>
      </c>
    </row>
    <row r="457" spans="1:8" ht="15" customHeight="1" x14ac:dyDescent="0.25">
      <c r="A457" s="135" t="s">
        <v>2222</v>
      </c>
      <c r="B457" s="135" t="s">
        <v>2223</v>
      </c>
      <c r="C457" s="136" t="s">
        <v>2224</v>
      </c>
      <c r="D457" s="137">
        <v>225.59</v>
      </c>
      <c r="E457" s="135">
        <v>2</v>
      </c>
      <c r="F457" s="137">
        <f t="shared" si="16"/>
        <v>451.18</v>
      </c>
      <c r="G457" s="138" t="s">
        <v>1699</v>
      </c>
    </row>
    <row r="458" spans="1:8" ht="15" customHeight="1" x14ac:dyDescent="0.25">
      <c r="A458" s="135" t="s">
        <v>2225</v>
      </c>
      <c r="B458" s="135" t="s">
        <v>2223</v>
      </c>
      <c r="C458" s="136" t="s">
        <v>2226</v>
      </c>
      <c r="D458" s="137">
        <v>145.69</v>
      </c>
      <c r="E458" s="135">
        <v>1</v>
      </c>
      <c r="F458" s="137">
        <f t="shared" si="16"/>
        <v>145.69</v>
      </c>
      <c r="G458" s="138" t="s">
        <v>1699</v>
      </c>
    </row>
    <row r="459" spans="1:8" ht="15" customHeight="1" x14ac:dyDescent="0.25">
      <c r="A459" s="135" t="s">
        <v>2227</v>
      </c>
      <c r="B459" s="135" t="s">
        <v>2223</v>
      </c>
      <c r="C459" s="136" t="s">
        <v>2228</v>
      </c>
      <c r="D459" s="137">
        <v>272.58999999999997</v>
      </c>
      <c r="E459" s="135">
        <v>1</v>
      </c>
      <c r="F459" s="137">
        <f t="shared" si="16"/>
        <v>272.58999999999997</v>
      </c>
      <c r="G459" s="138" t="s">
        <v>1699</v>
      </c>
    </row>
    <row r="460" spans="1:8" ht="15" customHeight="1" x14ac:dyDescent="0.25">
      <c r="A460" s="135" t="s">
        <v>2229</v>
      </c>
      <c r="B460" s="135" t="s">
        <v>2223</v>
      </c>
      <c r="C460" s="136" t="s">
        <v>2230</v>
      </c>
      <c r="D460" s="137">
        <v>6.57</v>
      </c>
      <c r="E460" s="135">
        <v>14</v>
      </c>
      <c r="F460" s="137">
        <f t="shared" si="16"/>
        <v>91.98</v>
      </c>
      <c r="G460" s="138" t="s">
        <v>1731</v>
      </c>
      <c r="H460" s="167"/>
    </row>
    <row r="461" spans="1:8" hidden="1" x14ac:dyDescent="0.25">
      <c r="A461" s="135" t="s">
        <v>2126</v>
      </c>
      <c r="B461" s="135" t="s">
        <v>1793</v>
      </c>
      <c r="C461" s="136" t="s">
        <v>2231</v>
      </c>
      <c r="D461" s="137">
        <v>102.59</v>
      </c>
      <c r="E461" s="135">
        <v>5</v>
      </c>
      <c r="F461" s="137">
        <f t="shared" si="16"/>
        <v>512.95000000000005</v>
      </c>
      <c r="G461" s="138" t="s">
        <v>1731</v>
      </c>
      <c r="H461" s="167"/>
    </row>
    <row r="462" spans="1:8" x14ac:dyDescent="0.25">
      <c r="A462" s="139" t="s">
        <v>2232</v>
      </c>
      <c r="B462" s="139" t="s">
        <v>1793</v>
      </c>
      <c r="C462" s="140">
        <v>1705555</v>
      </c>
      <c r="D462" s="141">
        <v>524.99</v>
      </c>
      <c r="E462" s="139">
        <v>1</v>
      </c>
      <c r="F462" s="141">
        <f t="shared" si="16"/>
        <v>524.99</v>
      </c>
      <c r="G462" s="142" t="s">
        <v>1699</v>
      </c>
      <c r="H462" s="167"/>
    </row>
    <row r="463" spans="1:8" x14ac:dyDescent="0.25">
      <c r="A463" s="181" t="s">
        <v>2233</v>
      </c>
      <c r="B463" s="182"/>
      <c r="C463" s="183"/>
      <c r="D463" s="184"/>
      <c r="E463" s="182"/>
      <c r="F463" s="184">
        <f>SUM(F24:F462)</f>
        <v>204089.46036346193</v>
      </c>
      <c r="G463" s="185" t="s">
        <v>2048</v>
      </c>
      <c r="H463" s="167"/>
    </row>
    <row r="464" spans="1:8" hidden="1" x14ac:dyDescent="0.25">
      <c r="A464" s="134"/>
      <c r="B464" s="134"/>
      <c r="C464" s="145"/>
      <c r="D464" s="146"/>
      <c r="E464" s="134"/>
      <c r="F464" s="146"/>
      <c r="G464" s="148" t="s">
        <v>1699</v>
      </c>
      <c r="H464" s="167"/>
    </row>
    <row r="465" spans="1:8" hidden="1" x14ac:dyDescent="0.25">
      <c r="A465" s="134"/>
      <c r="B465" s="134"/>
      <c r="C465" s="145"/>
      <c r="D465" s="146"/>
      <c r="E465" s="134"/>
      <c r="F465" s="146"/>
      <c r="G465" s="148" t="s">
        <v>1699</v>
      </c>
      <c r="H465" s="167"/>
    </row>
    <row r="466" spans="1:8" hidden="1" x14ac:dyDescent="0.25">
      <c r="A466" s="134"/>
      <c r="B466" s="134"/>
      <c r="C466" s="145"/>
      <c r="D466" s="146"/>
      <c r="E466" s="134"/>
      <c r="F466" s="146"/>
      <c r="G466" s="148" t="s">
        <v>1699</v>
      </c>
      <c r="H466" s="167"/>
    </row>
    <row r="467" spans="1:8" hidden="1" x14ac:dyDescent="0.25">
      <c r="A467" s="134"/>
      <c r="B467" s="134"/>
      <c r="C467" s="145"/>
      <c r="D467" s="146"/>
      <c r="E467" s="134"/>
      <c r="F467" s="146"/>
      <c r="G467" s="148" t="s">
        <v>1699</v>
      </c>
      <c r="H467" s="167"/>
    </row>
    <row r="468" spans="1:8" hidden="1" x14ac:dyDescent="0.25">
      <c r="A468" s="134"/>
      <c r="B468" s="134"/>
      <c r="C468" s="145"/>
      <c r="D468" s="146"/>
      <c r="E468" s="134"/>
      <c r="F468" s="146"/>
      <c r="G468" s="148" t="s">
        <v>1699</v>
      </c>
      <c r="H468" s="167"/>
    </row>
    <row r="469" spans="1:8" hidden="1" x14ac:dyDescent="0.25">
      <c r="A469" s="134"/>
      <c r="B469" s="134"/>
      <c r="C469" s="145"/>
      <c r="D469" s="146"/>
      <c r="E469" s="134"/>
      <c r="F469" s="146"/>
      <c r="G469" s="148" t="s">
        <v>1699</v>
      </c>
      <c r="H469" s="167"/>
    </row>
    <row r="470" spans="1:8" hidden="1" x14ac:dyDescent="0.25">
      <c r="A470" s="134"/>
      <c r="B470" s="134"/>
      <c r="C470" s="145"/>
      <c r="D470" s="146"/>
      <c r="E470" s="134"/>
      <c r="F470" s="146"/>
      <c r="G470" s="148" t="s">
        <v>1699</v>
      </c>
      <c r="H470" s="167"/>
    </row>
    <row r="471" spans="1:8" hidden="1" x14ac:dyDescent="0.25">
      <c r="A471" s="134"/>
      <c r="B471" s="134"/>
      <c r="C471" s="145"/>
      <c r="D471" s="146"/>
      <c r="E471" s="134"/>
      <c r="F471" s="146"/>
      <c r="G471" s="148" t="s">
        <v>1699</v>
      </c>
      <c r="H471" s="167"/>
    </row>
    <row r="472" spans="1:8" hidden="1" x14ac:dyDescent="0.25">
      <c r="A472" s="134"/>
      <c r="B472" s="134"/>
      <c r="C472" s="145"/>
      <c r="D472" s="146"/>
      <c r="E472" s="134"/>
      <c r="F472" s="146"/>
      <c r="G472" s="148" t="s">
        <v>1699</v>
      </c>
      <c r="H472" s="167"/>
    </row>
    <row r="473" spans="1:8" hidden="1" x14ac:dyDescent="0.25">
      <c r="A473" s="134"/>
      <c r="B473" s="134"/>
      <c r="C473" s="145"/>
      <c r="D473" s="146"/>
      <c r="E473" s="134"/>
      <c r="F473" s="146"/>
      <c r="G473" s="148" t="s">
        <v>1699</v>
      </c>
      <c r="H473" s="167"/>
    </row>
    <row r="474" spans="1:8" hidden="1" x14ac:dyDescent="0.25">
      <c r="A474" s="134"/>
      <c r="B474" s="134"/>
      <c r="C474" s="145"/>
      <c r="D474" s="146"/>
      <c r="E474" s="134"/>
      <c r="F474" s="146"/>
      <c r="G474" s="148" t="s">
        <v>1699</v>
      </c>
      <c r="H474" s="167"/>
    </row>
    <row r="475" spans="1:8" hidden="1" x14ac:dyDescent="0.25">
      <c r="A475" s="134"/>
      <c r="B475" s="134"/>
      <c r="C475" s="145"/>
      <c r="D475" s="146"/>
      <c r="E475" s="134"/>
      <c r="F475" s="146"/>
      <c r="G475" s="148" t="s">
        <v>1699</v>
      </c>
      <c r="H475" s="167"/>
    </row>
    <row r="476" spans="1:8" hidden="1" x14ac:dyDescent="0.25">
      <c r="A476" s="134"/>
      <c r="B476" s="134"/>
      <c r="C476" s="145"/>
      <c r="D476" s="146"/>
      <c r="E476" s="134"/>
      <c r="F476" s="146"/>
      <c r="G476" s="148" t="s">
        <v>1699</v>
      </c>
      <c r="H476" s="167"/>
    </row>
    <row r="477" spans="1:8" hidden="1" x14ac:dyDescent="0.25">
      <c r="A477" s="134"/>
      <c r="B477" s="134"/>
      <c r="C477" s="145"/>
      <c r="D477" s="146"/>
      <c r="E477" s="134"/>
      <c r="F477" s="146"/>
      <c r="G477" s="148" t="s">
        <v>1699</v>
      </c>
      <c r="H477" s="167"/>
    </row>
    <row r="478" spans="1:8" hidden="1" x14ac:dyDescent="0.25">
      <c r="A478" s="134"/>
      <c r="B478" s="134"/>
      <c r="C478" s="145"/>
      <c r="D478" s="146"/>
      <c r="E478" s="134"/>
      <c r="F478" s="146"/>
      <c r="G478" s="148" t="s">
        <v>1699</v>
      </c>
      <c r="H478" s="167"/>
    </row>
    <row r="479" spans="1:8" x14ac:dyDescent="0.25">
      <c r="A479" s="134"/>
      <c r="B479" s="134"/>
      <c r="C479" s="145"/>
      <c r="D479" s="146"/>
      <c r="E479" s="134"/>
      <c r="F479" s="146"/>
      <c r="G479" s="148" t="s">
        <v>1691</v>
      </c>
      <c r="H479" s="167"/>
    </row>
    <row r="480" spans="1:8" x14ac:dyDescent="0.25">
      <c r="A480" s="198" t="s">
        <v>2234</v>
      </c>
      <c r="B480" s="199"/>
      <c r="C480" s="199"/>
      <c r="D480" s="199"/>
      <c r="E480" s="199"/>
      <c r="F480" s="199"/>
      <c r="G480" s="199" t="s">
        <v>1691</v>
      </c>
      <c r="H480" s="167"/>
    </row>
    <row r="481" spans="1:8" x14ac:dyDescent="0.25">
      <c r="A481" s="135" t="s">
        <v>2235</v>
      </c>
      <c r="B481" s="135"/>
      <c r="C481" s="136"/>
      <c r="D481" s="137"/>
      <c r="E481" s="135"/>
      <c r="F481" s="137">
        <f>SUM(F463*0.075)</f>
        <v>15306.709527259643</v>
      </c>
      <c r="G481" s="138" t="s">
        <v>1691</v>
      </c>
      <c r="H481" s="167"/>
    </row>
    <row r="482" spans="1:8" x14ac:dyDescent="0.25">
      <c r="A482" s="135" t="s">
        <v>2236</v>
      </c>
      <c r="B482" s="135"/>
      <c r="C482" s="136"/>
      <c r="D482" s="137"/>
      <c r="E482" s="135"/>
      <c r="F482" s="137">
        <f>SUM(F463*0.04)</f>
        <v>8163.5784145384769</v>
      </c>
      <c r="G482" s="138" t="s">
        <v>1691</v>
      </c>
      <c r="H482" s="167"/>
    </row>
    <row r="483" spans="1:8" hidden="1" x14ac:dyDescent="0.25">
      <c r="A483" s="135"/>
      <c r="B483" s="135"/>
      <c r="C483" s="136"/>
      <c r="D483" s="137"/>
      <c r="E483" s="135"/>
      <c r="F483" s="137"/>
      <c r="G483" s="138" t="s">
        <v>1691</v>
      </c>
      <c r="H483" s="167"/>
    </row>
    <row r="484" spans="1:8" x14ac:dyDescent="0.25">
      <c r="A484" s="181" t="s">
        <v>2237</v>
      </c>
      <c r="B484" s="182"/>
      <c r="C484" s="183"/>
      <c r="D484" s="184"/>
      <c r="E484" s="182"/>
      <c r="F484" s="184">
        <f>SUM(+F463+F481+F482)</f>
        <v>227559.74830526003</v>
      </c>
      <c r="G484" s="185" t="s">
        <v>1691</v>
      </c>
      <c r="H484" s="167"/>
    </row>
    <row r="485" spans="1:8" hidden="1" x14ac:dyDescent="0.25">
      <c r="A485" s="167"/>
      <c r="B485" s="167"/>
      <c r="C485" s="173"/>
      <c r="D485" s="148"/>
      <c r="E485" s="174"/>
      <c r="F485" s="167"/>
      <c r="G485" s="167"/>
      <c r="H485" s="167"/>
    </row>
    <row r="486" spans="1:8" hidden="1" x14ac:dyDescent="0.25">
      <c r="A486" s="167"/>
      <c r="B486" s="167"/>
      <c r="C486" s="173"/>
      <c r="D486" s="148"/>
      <c r="E486" s="174"/>
      <c r="F486" s="167"/>
      <c r="G486" s="167"/>
      <c r="H486" s="167"/>
    </row>
    <row r="487" spans="1:8" x14ac:dyDescent="0.25">
      <c r="A487" s="167"/>
      <c r="B487" s="167"/>
      <c r="C487" s="173"/>
      <c r="D487" s="148"/>
      <c r="E487" s="174"/>
      <c r="F487" s="167"/>
      <c r="G487" s="167"/>
      <c r="H487" s="167"/>
    </row>
    <row r="488" spans="1:8" x14ac:dyDescent="0.25">
      <c r="A488" s="175"/>
      <c r="B488" s="176"/>
      <c r="C488" s="177"/>
      <c r="D488" s="176"/>
      <c r="E488" s="178"/>
      <c r="F488" s="176"/>
      <c r="G488" s="167"/>
      <c r="H488" s="167"/>
    </row>
    <row r="489" spans="1:8" x14ac:dyDescent="0.25">
      <c r="A489" s="179"/>
      <c r="B489" s="179"/>
      <c r="C489" s="175"/>
      <c r="D489" s="179"/>
      <c r="E489" s="180"/>
      <c r="F489" s="179"/>
      <c r="G489" s="167"/>
      <c r="H489" s="167"/>
    </row>
    <row r="490" spans="1:8" x14ac:dyDescent="0.25">
      <c r="A490" s="150"/>
      <c r="C490" s="127"/>
      <c r="D490" s="128"/>
      <c r="E490" s="147"/>
      <c r="F490" s="152"/>
    </row>
    <row r="491" spans="1:8" x14ac:dyDescent="0.25">
      <c r="A491" s="151"/>
      <c r="C491" s="127"/>
      <c r="D491" s="128"/>
      <c r="E491" s="147"/>
      <c r="F491" s="152"/>
    </row>
    <row r="492" spans="1:8" x14ac:dyDescent="0.25">
      <c r="C492" s="127"/>
      <c r="D492" s="128"/>
      <c r="E492" s="149"/>
    </row>
    <row r="493" spans="1:8" x14ac:dyDescent="0.25">
      <c r="C493" s="127"/>
      <c r="D493" s="128"/>
      <c r="E493" s="149"/>
    </row>
    <row r="494" spans="1:8" x14ac:dyDescent="0.25">
      <c r="C494" s="127"/>
      <c r="D494" s="128"/>
      <c r="E494" s="149"/>
    </row>
    <row r="495" spans="1:8" x14ac:dyDescent="0.25">
      <c r="B495" s="151"/>
      <c r="C495" s="150"/>
      <c r="D495" s="154"/>
      <c r="E495" s="147"/>
      <c r="F495" s="151"/>
    </row>
    <row r="496" spans="1:8" x14ac:dyDescent="0.25">
      <c r="B496" s="155"/>
      <c r="C496" s="156"/>
      <c r="D496" s="128"/>
      <c r="E496" s="129"/>
      <c r="F496" s="155"/>
    </row>
    <row r="497" spans="2:6" x14ac:dyDescent="0.25">
      <c r="B497" s="155"/>
      <c r="C497" s="156"/>
      <c r="D497" s="128"/>
      <c r="E497" s="129"/>
      <c r="F497" s="155"/>
    </row>
    <row r="498" spans="2:6" x14ac:dyDescent="0.25">
      <c r="B498" s="155"/>
      <c r="C498" s="156"/>
      <c r="D498" s="128"/>
      <c r="E498" s="129"/>
      <c r="F498" s="155"/>
    </row>
    <row r="499" spans="2:6" x14ac:dyDescent="0.25">
      <c r="B499" s="155"/>
      <c r="C499" s="156"/>
      <c r="D499" s="128"/>
      <c r="E499" s="129"/>
      <c r="F499" s="155"/>
    </row>
    <row r="500" spans="2:6" x14ac:dyDescent="0.25">
      <c r="B500" s="155"/>
      <c r="C500" s="156"/>
      <c r="D500" s="128"/>
      <c r="E500" s="129"/>
      <c r="F500" s="155"/>
    </row>
    <row r="501" spans="2:6" x14ac:dyDescent="0.25">
      <c r="B501" s="155"/>
      <c r="C501" s="156"/>
      <c r="D501" s="128"/>
      <c r="E501" s="129"/>
      <c r="F501" s="155"/>
    </row>
    <row r="502" spans="2:6" x14ac:dyDescent="0.25">
      <c r="B502" s="155"/>
      <c r="C502" s="156"/>
      <c r="D502" s="128"/>
      <c r="E502" s="129"/>
      <c r="F502" s="155"/>
    </row>
    <row r="503" spans="2:6" x14ac:dyDescent="0.25">
      <c r="B503" s="155"/>
      <c r="C503" s="156"/>
      <c r="D503" s="128"/>
      <c r="E503" s="129"/>
      <c r="F503" s="155"/>
    </row>
    <row r="504" spans="2:6" x14ac:dyDescent="0.25">
      <c r="B504" s="155"/>
      <c r="C504" s="156"/>
      <c r="D504" s="128"/>
      <c r="E504" s="129"/>
      <c r="F504" s="155"/>
    </row>
    <row r="505" spans="2:6" x14ac:dyDescent="0.25">
      <c r="B505" s="155"/>
      <c r="C505" s="156"/>
      <c r="D505" s="128"/>
      <c r="E505" s="129"/>
      <c r="F505" s="155"/>
    </row>
    <row r="506" spans="2:6" x14ac:dyDescent="0.25">
      <c r="B506" s="155"/>
      <c r="C506" s="156"/>
      <c r="D506" s="128"/>
      <c r="E506" s="129"/>
      <c r="F506" s="155"/>
    </row>
    <row r="507" spans="2:6" x14ac:dyDescent="0.25">
      <c r="B507" s="155"/>
      <c r="C507" s="156"/>
      <c r="D507" s="128"/>
      <c r="E507" s="129"/>
      <c r="F507" s="155"/>
    </row>
    <row r="508" spans="2:6" x14ac:dyDescent="0.25">
      <c r="B508" s="155"/>
      <c r="C508" s="156"/>
      <c r="D508" s="128"/>
      <c r="E508" s="129"/>
      <c r="F508" s="155"/>
    </row>
    <row r="509" spans="2:6" x14ac:dyDescent="0.25">
      <c r="B509" s="155"/>
      <c r="C509" s="156"/>
      <c r="D509" s="128"/>
      <c r="E509" s="129"/>
      <c r="F509" s="155"/>
    </row>
    <row r="510" spans="2:6" x14ac:dyDescent="0.25">
      <c r="B510" s="155"/>
      <c r="C510" s="156"/>
      <c r="D510" s="128"/>
      <c r="E510" s="129"/>
      <c r="F510" s="155"/>
    </row>
    <row r="511" spans="2:6" x14ac:dyDescent="0.25">
      <c r="B511" s="155"/>
      <c r="C511" s="156"/>
      <c r="D511" s="128"/>
      <c r="E511" s="129"/>
      <c r="F511" s="155"/>
    </row>
    <row r="512" spans="2:6" x14ac:dyDescent="0.25">
      <c r="B512" s="155"/>
      <c r="C512" s="156"/>
      <c r="D512" s="128"/>
      <c r="E512" s="129"/>
      <c r="F512" s="155"/>
    </row>
    <row r="513" spans="1:6" x14ac:dyDescent="0.25">
      <c r="B513" s="155"/>
      <c r="C513" s="156"/>
      <c r="D513" s="128"/>
      <c r="E513" s="129"/>
      <c r="F513" s="155"/>
    </row>
    <row r="514" spans="1:6" x14ac:dyDescent="0.25">
      <c r="B514" s="155"/>
      <c r="C514" s="156"/>
      <c r="D514" s="128"/>
      <c r="E514" s="129"/>
      <c r="F514" s="155"/>
    </row>
    <row r="515" spans="1:6" x14ac:dyDescent="0.25">
      <c r="B515" s="155"/>
      <c r="C515" s="156"/>
      <c r="D515" s="128"/>
      <c r="E515" s="129"/>
      <c r="F515" s="155"/>
    </row>
    <row r="516" spans="1:6" hidden="1" x14ac:dyDescent="0.25">
      <c r="A516" s="153"/>
      <c r="B516" s="155"/>
      <c r="C516" s="156"/>
      <c r="D516" s="128"/>
      <c r="E516" s="129"/>
      <c r="F516" s="155"/>
    </row>
    <row r="517" spans="1:6" hidden="1" x14ac:dyDescent="0.25">
      <c r="A517" s="153"/>
      <c r="B517" s="155"/>
      <c r="C517" s="156"/>
      <c r="D517" s="128"/>
      <c r="E517" s="129"/>
      <c r="F517" s="155"/>
    </row>
    <row r="518" spans="1:6" hidden="1" x14ac:dyDescent="0.25">
      <c r="A518" s="153"/>
      <c r="B518" s="155"/>
      <c r="C518" s="156"/>
      <c r="D518" s="128"/>
      <c r="E518" s="129"/>
      <c r="F518" s="155"/>
    </row>
    <row r="519" spans="1:6" hidden="1" x14ac:dyDescent="0.25">
      <c r="A519" s="153"/>
      <c r="B519" s="155"/>
      <c r="C519" s="156"/>
      <c r="D519" s="128"/>
      <c r="E519" s="129"/>
      <c r="F519" s="155"/>
    </row>
    <row r="520" spans="1:6" hidden="1" x14ac:dyDescent="0.25">
      <c r="A520" s="153"/>
      <c r="B520" s="155"/>
      <c r="C520" s="156"/>
      <c r="D520" s="128"/>
      <c r="E520" s="129"/>
      <c r="F520" s="155"/>
    </row>
    <row r="521" spans="1:6" hidden="1" x14ac:dyDescent="0.25">
      <c r="A521" s="153"/>
      <c r="B521" s="155"/>
      <c r="C521" s="156"/>
      <c r="D521" s="128"/>
      <c r="E521" s="129"/>
      <c r="F521" s="155"/>
    </row>
    <row r="522" spans="1:6" hidden="1" x14ac:dyDescent="0.25">
      <c r="A522" s="153"/>
      <c r="B522" s="155"/>
      <c r="C522" s="156"/>
      <c r="D522" s="128"/>
      <c r="E522" s="129"/>
      <c r="F522" s="155"/>
    </row>
    <row r="523" spans="1:6" hidden="1" x14ac:dyDescent="0.25">
      <c r="A523" s="153"/>
      <c r="B523" s="155"/>
      <c r="C523" s="156"/>
      <c r="D523" s="128"/>
      <c r="E523" s="129"/>
      <c r="F523" s="155"/>
    </row>
    <row r="524" spans="1:6" hidden="1" x14ac:dyDescent="0.25">
      <c r="A524" s="153"/>
      <c r="B524" s="155"/>
      <c r="C524" s="156"/>
      <c r="D524" s="128"/>
      <c r="E524" s="129"/>
      <c r="F524" s="155"/>
    </row>
    <row r="525" spans="1:6" hidden="1" x14ac:dyDescent="0.25">
      <c r="A525" s="153"/>
      <c r="B525" s="155"/>
      <c r="C525" s="156"/>
      <c r="D525" s="128"/>
      <c r="E525" s="129"/>
      <c r="F525" s="155"/>
    </row>
    <row r="526" spans="1:6" hidden="1" x14ac:dyDescent="0.25">
      <c r="A526" s="153"/>
      <c r="B526" s="155"/>
      <c r="C526" s="156"/>
      <c r="D526" s="128"/>
      <c r="E526" s="129"/>
      <c r="F526" s="155"/>
    </row>
    <row r="527" spans="1:6" hidden="1" x14ac:dyDescent="0.25">
      <c r="A527" s="153"/>
      <c r="B527" s="155"/>
      <c r="C527" s="156"/>
      <c r="D527" s="128"/>
      <c r="E527" s="129"/>
      <c r="F527" s="155"/>
    </row>
    <row r="528" spans="1:6" hidden="1" x14ac:dyDescent="0.25">
      <c r="A528" s="153"/>
      <c r="B528" s="155"/>
      <c r="C528" s="156"/>
      <c r="D528" s="128"/>
      <c r="E528" s="129"/>
      <c r="F528" s="155"/>
    </row>
    <row r="529" spans="1:6" hidden="1" x14ac:dyDescent="0.25">
      <c r="A529" s="153"/>
      <c r="B529" s="155"/>
      <c r="C529" s="156"/>
      <c r="D529" s="128"/>
      <c r="E529" s="129"/>
      <c r="F529" s="155"/>
    </row>
    <row r="530" spans="1:6" hidden="1" x14ac:dyDescent="0.25">
      <c r="A530" s="153"/>
      <c r="B530" s="155"/>
      <c r="C530" s="156"/>
      <c r="D530" s="128"/>
      <c r="E530" s="129"/>
      <c r="F530" s="155"/>
    </row>
    <row r="531" spans="1:6" hidden="1" x14ac:dyDescent="0.25">
      <c r="A531" s="153"/>
      <c r="B531" s="155"/>
      <c r="C531" s="156"/>
      <c r="D531" s="128"/>
      <c r="E531" s="129"/>
      <c r="F531" s="155"/>
    </row>
    <row r="532" spans="1:6" hidden="1" x14ac:dyDescent="0.25">
      <c r="A532" s="153"/>
      <c r="B532" s="155"/>
      <c r="C532" s="156"/>
      <c r="D532" s="128"/>
      <c r="E532" s="129"/>
      <c r="F532" s="155"/>
    </row>
    <row r="533" spans="1:6" hidden="1" x14ac:dyDescent="0.25">
      <c r="A533" s="153"/>
      <c r="B533" s="155"/>
      <c r="C533" s="156"/>
      <c r="D533" s="128"/>
      <c r="E533" s="129"/>
      <c r="F533" s="155"/>
    </row>
    <row r="534" spans="1:6" hidden="1" x14ac:dyDescent="0.25">
      <c r="A534" s="153"/>
      <c r="B534" s="155"/>
      <c r="C534" s="156"/>
      <c r="D534" s="128"/>
      <c r="E534" s="129"/>
      <c r="F534" s="155"/>
    </row>
    <row r="535" spans="1:6" hidden="1" x14ac:dyDescent="0.25">
      <c r="A535" s="153"/>
      <c r="B535" s="155"/>
      <c r="C535" s="156"/>
      <c r="D535" s="128"/>
      <c r="E535" s="129"/>
      <c r="F535" s="155"/>
    </row>
    <row r="536" spans="1:6" hidden="1" x14ac:dyDescent="0.25">
      <c r="A536" s="153"/>
      <c r="B536" s="155"/>
      <c r="C536" s="156"/>
      <c r="D536" s="128"/>
      <c r="E536" s="129"/>
      <c r="F536" s="155"/>
    </row>
    <row r="537" spans="1:6" hidden="1" x14ac:dyDescent="0.25">
      <c r="A537" s="153"/>
      <c r="B537" s="155"/>
      <c r="C537" s="156"/>
      <c r="D537" s="128"/>
      <c r="E537" s="129"/>
      <c r="F537" s="155"/>
    </row>
    <row r="538" spans="1:6" hidden="1" x14ac:dyDescent="0.25">
      <c r="A538" s="153"/>
      <c r="B538" s="155"/>
      <c r="C538" s="156"/>
      <c r="D538" s="128"/>
      <c r="E538" s="129"/>
      <c r="F538" s="155"/>
    </row>
    <row r="539" spans="1:6" hidden="1" x14ac:dyDescent="0.25">
      <c r="A539" s="153"/>
      <c r="B539" s="155"/>
      <c r="C539" s="156"/>
      <c r="D539" s="128"/>
      <c r="E539" s="129"/>
      <c r="F539" s="155"/>
    </row>
    <row r="540" spans="1:6" hidden="1" x14ac:dyDescent="0.25">
      <c r="A540" s="153"/>
      <c r="B540" s="155"/>
      <c r="C540" s="156"/>
      <c r="D540" s="128"/>
      <c r="E540" s="129"/>
      <c r="F540" s="155"/>
    </row>
    <row r="541" spans="1:6" x14ac:dyDescent="0.25">
      <c r="B541" s="155"/>
      <c r="C541" s="156"/>
      <c r="D541" s="128"/>
      <c r="E541" s="129"/>
      <c r="F541" s="155"/>
    </row>
    <row r="542" spans="1:6" x14ac:dyDescent="0.25">
      <c r="A542" s="153"/>
      <c r="B542" s="157"/>
      <c r="C542" s="158"/>
      <c r="D542" s="159"/>
      <c r="E542" s="160"/>
      <c r="F542" s="157"/>
    </row>
    <row r="543" spans="1:6" x14ac:dyDescent="0.25">
      <c r="A543" s="153"/>
      <c r="B543" s="161"/>
      <c r="C543" s="162"/>
      <c r="D543" s="163"/>
      <c r="E543" s="164"/>
      <c r="F543" s="161"/>
    </row>
    <row r="544" spans="1:6" x14ac:dyDescent="0.25">
      <c r="C544" s="127"/>
      <c r="D544" s="128"/>
      <c r="E544" s="129"/>
    </row>
    <row r="545" spans="3:5" x14ac:dyDescent="0.25">
      <c r="C545" s="127"/>
      <c r="D545" s="128"/>
      <c r="E545" s="129"/>
    </row>
    <row r="546" spans="3:5" x14ac:dyDescent="0.25">
      <c r="C546" s="127"/>
      <c r="D546" s="128"/>
    </row>
    <row r="547" spans="3:5" x14ac:dyDescent="0.25">
      <c r="C547" s="127"/>
      <c r="D547" s="128"/>
    </row>
    <row r="548" spans="3:5" x14ac:dyDescent="0.25">
      <c r="C548" s="127"/>
      <c r="D548" s="128"/>
    </row>
    <row r="549" spans="3:5" x14ac:dyDescent="0.25">
      <c r="C549" s="127"/>
      <c r="D549" s="128"/>
    </row>
    <row r="550" spans="3:5" x14ac:dyDescent="0.25">
      <c r="C550" s="127"/>
      <c r="D550" s="128"/>
    </row>
    <row r="551" spans="3:5" x14ac:dyDescent="0.25">
      <c r="C551" s="127"/>
      <c r="D551" s="128"/>
    </row>
    <row r="552" spans="3:5" x14ac:dyDescent="0.25">
      <c r="C552" s="127"/>
      <c r="D552" s="128"/>
    </row>
    <row r="553" spans="3:5" x14ac:dyDescent="0.25">
      <c r="C553" s="127"/>
      <c r="D553" s="128"/>
    </row>
    <row r="554" spans="3:5" x14ac:dyDescent="0.25">
      <c r="C554" s="127"/>
      <c r="D554" s="128"/>
    </row>
    <row r="555" spans="3:5" x14ac:dyDescent="0.25">
      <c r="C555" s="127"/>
      <c r="D555" s="128"/>
    </row>
    <row r="556" spans="3:5" x14ac:dyDescent="0.25">
      <c r="C556" s="127"/>
      <c r="D556" s="128"/>
    </row>
    <row r="557" spans="3:5" x14ac:dyDescent="0.25">
      <c r="C557" s="127"/>
      <c r="D557" s="128"/>
    </row>
    <row r="558" spans="3:5" x14ac:dyDescent="0.25">
      <c r="C558" s="127"/>
      <c r="D558" s="128"/>
    </row>
    <row r="559" spans="3:5" x14ac:dyDescent="0.25">
      <c r="C559" s="127"/>
      <c r="D559" s="128"/>
    </row>
    <row r="560" spans="3:5" x14ac:dyDescent="0.25">
      <c r="C560" s="127"/>
      <c r="D560" s="128"/>
    </row>
    <row r="561" spans="3:4" x14ac:dyDescent="0.25">
      <c r="C561" s="127"/>
      <c r="D561" s="128"/>
    </row>
    <row r="562" spans="3:4" x14ac:dyDescent="0.25">
      <c r="C562" s="127"/>
      <c r="D562" s="128"/>
    </row>
    <row r="563" spans="3:4" x14ac:dyDescent="0.25">
      <c r="C563" s="127"/>
      <c r="D563" s="128"/>
    </row>
    <row r="564" spans="3:4" x14ac:dyDescent="0.25">
      <c r="C564" s="127"/>
      <c r="D564" s="128"/>
    </row>
    <row r="565" spans="3:4" x14ac:dyDescent="0.25">
      <c r="C565" s="127"/>
      <c r="D565" s="128"/>
    </row>
    <row r="566" spans="3:4" x14ac:dyDescent="0.25">
      <c r="C566" s="127"/>
      <c r="D566" s="128"/>
    </row>
    <row r="567" spans="3:4" x14ac:dyDescent="0.25">
      <c r="C567" s="127"/>
      <c r="D567" s="128"/>
    </row>
    <row r="568" spans="3:4" x14ac:dyDescent="0.25">
      <c r="C568" s="127"/>
      <c r="D568" s="128"/>
    </row>
    <row r="569" spans="3:4" x14ac:dyDescent="0.25">
      <c r="C569" s="127"/>
      <c r="D569" s="128"/>
    </row>
    <row r="570" spans="3:4" x14ac:dyDescent="0.25">
      <c r="C570" s="127"/>
      <c r="D570" s="128"/>
    </row>
    <row r="571" spans="3:4" x14ac:dyDescent="0.25">
      <c r="C571" s="127"/>
      <c r="D571" s="128"/>
    </row>
    <row r="572" spans="3:4" x14ac:dyDescent="0.25">
      <c r="C572" s="127"/>
      <c r="D572" s="128"/>
    </row>
    <row r="573" spans="3:4" x14ac:dyDescent="0.25">
      <c r="C573" s="127"/>
      <c r="D573" s="128"/>
    </row>
    <row r="574" spans="3:4" x14ac:dyDescent="0.25">
      <c r="C574" s="127"/>
      <c r="D574" s="128"/>
    </row>
    <row r="575" spans="3:4" x14ac:dyDescent="0.25">
      <c r="C575" s="127"/>
      <c r="D575" s="128"/>
    </row>
    <row r="576" spans="3:4" x14ac:dyDescent="0.25">
      <c r="C576" s="127"/>
      <c r="D576" s="128"/>
    </row>
    <row r="577" spans="3:4" x14ac:dyDescent="0.25">
      <c r="C577" s="127"/>
      <c r="D577" s="128"/>
    </row>
    <row r="578" spans="3:4" x14ac:dyDescent="0.25">
      <c r="C578" s="127"/>
      <c r="D578" s="128"/>
    </row>
    <row r="579" spans="3:4" x14ac:dyDescent="0.25">
      <c r="C579" s="127"/>
      <c r="D579" s="128"/>
    </row>
    <row r="580" spans="3:4" x14ac:dyDescent="0.25">
      <c r="C580" s="127"/>
      <c r="D580" s="128"/>
    </row>
    <row r="581" spans="3:4" x14ac:dyDescent="0.25">
      <c r="C581" s="127"/>
      <c r="D581" s="128"/>
    </row>
    <row r="582" spans="3:4" x14ac:dyDescent="0.25">
      <c r="C582" s="127"/>
      <c r="D582" s="128"/>
    </row>
    <row r="583" spans="3:4" x14ac:dyDescent="0.25">
      <c r="C583" s="127"/>
      <c r="D583" s="128"/>
    </row>
    <row r="584" spans="3:4" x14ac:dyDescent="0.25">
      <c r="C584" s="127"/>
      <c r="D584" s="128"/>
    </row>
    <row r="585" spans="3:4" x14ac:dyDescent="0.25">
      <c r="C585" s="127"/>
      <c r="D585" s="128"/>
    </row>
    <row r="586" spans="3:4" x14ac:dyDescent="0.25">
      <c r="C586" s="127"/>
    </row>
    <row r="587" spans="3:4" x14ac:dyDescent="0.25">
      <c r="C587" s="127"/>
    </row>
    <row r="588" spans="3:4" x14ac:dyDescent="0.25">
      <c r="C588" s="127"/>
    </row>
    <row r="589" spans="3:4" x14ac:dyDescent="0.25">
      <c r="C589" s="127"/>
    </row>
    <row r="590" spans="3:4" x14ac:dyDescent="0.25">
      <c r="C590" s="127"/>
    </row>
    <row r="591" spans="3:4" x14ac:dyDescent="0.25">
      <c r="C591" s="127"/>
    </row>
    <row r="592" spans="3:4" x14ac:dyDescent="0.25">
      <c r="C592" s="127"/>
    </row>
    <row r="593" spans="3:3" x14ac:dyDescent="0.25">
      <c r="C593" s="127"/>
    </row>
    <row r="594" spans="3:3" x14ac:dyDescent="0.25">
      <c r="C594" s="127"/>
    </row>
    <row r="595" spans="3:3" x14ac:dyDescent="0.25">
      <c r="C595" s="127"/>
    </row>
    <row r="596" spans="3:3" x14ac:dyDescent="0.25">
      <c r="C596" s="127"/>
    </row>
    <row r="597" spans="3:3" x14ac:dyDescent="0.25">
      <c r="C597" s="127"/>
    </row>
    <row r="598" spans="3:3" x14ac:dyDescent="0.25">
      <c r="C598" s="127"/>
    </row>
    <row r="599" spans="3:3" x14ac:dyDescent="0.25">
      <c r="C599" s="127"/>
    </row>
    <row r="600" spans="3:3" x14ac:dyDescent="0.25">
      <c r="C600" s="127"/>
    </row>
    <row r="601" spans="3:3" x14ac:dyDescent="0.25">
      <c r="C601" s="127"/>
    </row>
    <row r="602" spans="3:3" x14ac:dyDescent="0.25">
      <c r="C602" s="127"/>
    </row>
    <row r="603" spans="3:3" x14ac:dyDescent="0.25">
      <c r="C603" s="127"/>
    </row>
    <row r="604" spans="3:3" x14ac:dyDescent="0.25">
      <c r="C604" s="127"/>
    </row>
    <row r="605" spans="3:3" x14ac:dyDescent="0.25">
      <c r="C605" s="127"/>
    </row>
    <row r="606" spans="3:3" x14ac:dyDescent="0.25">
      <c r="C606" s="127"/>
    </row>
    <row r="607" spans="3:3" x14ac:dyDescent="0.25">
      <c r="C607" s="127"/>
    </row>
    <row r="608" spans="3:3" x14ac:dyDescent="0.25">
      <c r="C608" s="127"/>
    </row>
    <row r="609" spans="3:3" x14ac:dyDescent="0.25">
      <c r="C609" s="127"/>
    </row>
    <row r="610" spans="3:3" x14ac:dyDescent="0.25">
      <c r="C610" s="127"/>
    </row>
    <row r="611" spans="3:3" x14ac:dyDescent="0.25">
      <c r="C611" s="127"/>
    </row>
    <row r="612" spans="3:3" x14ac:dyDescent="0.25">
      <c r="C612" s="127"/>
    </row>
    <row r="613" spans="3:3" x14ac:dyDescent="0.25">
      <c r="C613" s="127"/>
    </row>
    <row r="614" spans="3:3" x14ac:dyDescent="0.25">
      <c r="C614" s="127"/>
    </row>
    <row r="615" spans="3:3" x14ac:dyDescent="0.25">
      <c r="C615" s="127"/>
    </row>
    <row r="616" spans="3:3" x14ac:dyDescent="0.25">
      <c r="C616" s="127"/>
    </row>
    <row r="617" spans="3:3" x14ac:dyDescent="0.25">
      <c r="C617" s="127"/>
    </row>
    <row r="618" spans="3:3" x14ac:dyDescent="0.25">
      <c r="C618" s="127"/>
    </row>
    <row r="619" spans="3:3" x14ac:dyDescent="0.25">
      <c r="C619" s="127"/>
    </row>
    <row r="620" spans="3:3" x14ac:dyDescent="0.25">
      <c r="C620" s="127"/>
    </row>
    <row r="621" spans="3:3" x14ac:dyDescent="0.25">
      <c r="C621" s="127"/>
    </row>
    <row r="622" spans="3:3" x14ac:dyDescent="0.25">
      <c r="C622" s="127"/>
    </row>
    <row r="623" spans="3:3" x14ac:dyDescent="0.25">
      <c r="C623" s="127"/>
    </row>
    <row r="624" spans="3:3" x14ac:dyDescent="0.25">
      <c r="C624" s="127"/>
    </row>
    <row r="625" spans="3:3" x14ac:dyDescent="0.25">
      <c r="C625" s="127"/>
    </row>
    <row r="626" spans="3:3" x14ac:dyDescent="0.25">
      <c r="C626" s="127"/>
    </row>
    <row r="627" spans="3:3" x14ac:dyDescent="0.25">
      <c r="C627" s="127"/>
    </row>
    <row r="628" spans="3:3" x14ac:dyDescent="0.25">
      <c r="C628" s="127"/>
    </row>
    <row r="629" spans="3:3" x14ac:dyDescent="0.25">
      <c r="C629" s="127"/>
    </row>
    <row r="630" spans="3:3" x14ac:dyDescent="0.25">
      <c r="C630" s="127"/>
    </row>
    <row r="631" spans="3:3" x14ac:dyDescent="0.25">
      <c r="C631" s="127"/>
    </row>
    <row r="632" spans="3:3" x14ac:dyDescent="0.25">
      <c r="C632" s="127"/>
    </row>
    <row r="633" spans="3:3" x14ac:dyDescent="0.25">
      <c r="C633" s="127"/>
    </row>
    <row r="634" spans="3:3" x14ac:dyDescent="0.25">
      <c r="C634" s="127"/>
    </row>
    <row r="635" spans="3:3" x14ac:dyDescent="0.25">
      <c r="C635" s="127"/>
    </row>
    <row r="636" spans="3:3" x14ac:dyDescent="0.25">
      <c r="C636" s="127"/>
    </row>
    <row r="637" spans="3:3" x14ac:dyDescent="0.25">
      <c r="C637" s="127"/>
    </row>
    <row r="638" spans="3:3" x14ac:dyDescent="0.25">
      <c r="C638" s="127"/>
    </row>
    <row r="639" spans="3:3" x14ac:dyDescent="0.25">
      <c r="C639" s="127"/>
    </row>
    <row r="640" spans="3:3" x14ac:dyDescent="0.25">
      <c r="C640" s="127"/>
    </row>
    <row r="641" spans="3:3" x14ac:dyDescent="0.25">
      <c r="C641" s="127"/>
    </row>
    <row r="642" spans="3:3" x14ac:dyDescent="0.25">
      <c r="C642" s="127"/>
    </row>
    <row r="643" spans="3:3" x14ac:dyDescent="0.25">
      <c r="C643" s="127"/>
    </row>
    <row r="644" spans="3:3" x14ac:dyDescent="0.25">
      <c r="C644" s="127"/>
    </row>
    <row r="645" spans="3:3" x14ac:dyDescent="0.25">
      <c r="C645" s="127"/>
    </row>
    <row r="646" spans="3:3" x14ac:dyDescent="0.25">
      <c r="C646" s="127"/>
    </row>
    <row r="647" spans="3:3" x14ac:dyDescent="0.25">
      <c r="C647" s="127"/>
    </row>
    <row r="648" spans="3:3" x14ac:dyDescent="0.25">
      <c r="C648" s="127"/>
    </row>
    <row r="649" spans="3:3" x14ac:dyDescent="0.25">
      <c r="C649" s="127"/>
    </row>
    <row r="650" spans="3:3" x14ac:dyDescent="0.25">
      <c r="C650" s="127"/>
    </row>
    <row r="651" spans="3:3" x14ac:dyDescent="0.25">
      <c r="C651" s="127"/>
    </row>
    <row r="652" spans="3:3" x14ac:dyDescent="0.25">
      <c r="C652" s="127"/>
    </row>
    <row r="653" spans="3:3" x14ac:dyDescent="0.25">
      <c r="C653" s="127"/>
    </row>
    <row r="654" spans="3:3" x14ac:dyDescent="0.25">
      <c r="C654" s="127"/>
    </row>
    <row r="655" spans="3:3" x14ac:dyDescent="0.25">
      <c r="C655" s="127"/>
    </row>
    <row r="656" spans="3:3" x14ac:dyDescent="0.25">
      <c r="C656" s="127"/>
    </row>
    <row r="657" spans="3:3" x14ac:dyDescent="0.25">
      <c r="C657" s="127"/>
    </row>
    <row r="658" spans="3:3" x14ac:dyDescent="0.25">
      <c r="C658" s="127"/>
    </row>
    <row r="659" spans="3:3" x14ac:dyDescent="0.25">
      <c r="C659" s="127"/>
    </row>
    <row r="660" spans="3:3" x14ac:dyDescent="0.25">
      <c r="C660" s="127"/>
    </row>
    <row r="661" spans="3:3" x14ac:dyDescent="0.25">
      <c r="C661" s="127"/>
    </row>
    <row r="662" spans="3:3" x14ac:dyDescent="0.25">
      <c r="C662" s="127"/>
    </row>
    <row r="663" spans="3:3" x14ac:dyDescent="0.25">
      <c r="C663" s="127"/>
    </row>
    <row r="664" spans="3:3" x14ac:dyDescent="0.25">
      <c r="C664" s="127"/>
    </row>
    <row r="665" spans="3:3" x14ac:dyDescent="0.25">
      <c r="C665" s="127"/>
    </row>
    <row r="666" spans="3:3" x14ac:dyDescent="0.25">
      <c r="C666" s="127"/>
    </row>
    <row r="667" spans="3:3" x14ac:dyDescent="0.25">
      <c r="C667" s="127"/>
    </row>
    <row r="668" spans="3:3" x14ac:dyDescent="0.25">
      <c r="C668" s="127"/>
    </row>
    <row r="669" spans="3:3" x14ac:dyDescent="0.25">
      <c r="C669" s="127"/>
    </row>
    <row r="670" spans="3:3" x14ac:dyDescent="0.25">
      <c r="C670" s="127"/>
    </row>
    <row r="671" spans="3:3" x14ac:dyDescent="0.25">
      <c r="C671" s="127"/>
    </row>
    <row r="672" spans="3:3" x14ac:dyDescent="0.25">
      <c r="C672" s="127"/>
    </row>
    <row r="673" spans="3:3" x14ac:dyDescent="0.25">
      <c r="C673" s="127"/>
    </row>
    <row r="674" spans="3:3" x14ac:dyDescent="0.25">
      <c r="C674" s="127"/>
    </row>
    <row r="675" spans="3:3" x14ac:dyDescent="0.25">
      <c r="C675" s="127"/>
    </row>
    <row r="676" spans="3:3" x14ac:dyDescent="0.25">
      <c r="C676" s="127"/>
    </row>
    <row r="677" spans="3:3" x14ac:dyDescent="0.25">
      <c r="C677" s="127"/>
    </row>
    <row r="678" spans="3:3" x14ac:dyDescent="0.25">
      <c r="C678" s="127"/>
    </row>
    <row r="679" spans="3:3" x14ac:dyDescent="0.25">
      <c r="C679" s="127"/>
    </row>
    <row r="680" spans="3:3" x14ac:dyDescent="0.25">
      <c r="C680" s="127"/>
    </row>
    <row r="681" spans="3:3" x14ac:dyDescent="0.25">
      <c r="C681" s="127"/>
    </row>
    <row r="682" spans="3:3" x14ac:dyDescent="0.25">
      <c r="C682" s="127"/>
    </row>
    <row r="683" spans="3:3" x14ac:dyDescent="0.25">
      <c r="C683" s="127"/>
    </row>
    <row r="684" spans="3:3" x14ac:dyDescent="0.25">
      <c r="C684" s="127"/>
    </row>
    <row r="685" spans="3:3" x14ac:dyDescent="0.25">
      <c r="C685" s="127"/>
    </row>
    <row r="686" spans="3:3" x14ac:dyDescent="0.25">
      <c r="C686" s="127"/>
    </row>
    <row r="687" spans="3:3" x14ac:dyDescent="0.25">
      <c r="C687" s="127"/>
    </row>
    <row r="688" spans="3:3" x14ac:dyDescent="0.25">
      <c r="C688" s="127"/>
    </row>
    <row r="689" spans="3:3" x14ac:dyDescent="0.25">
      <c r="C689" s="127"/>
    </row>
    <row r="690" spans="3:3" x14ac:dyDescent="0.25">
      <c r="C690" s="127"/>
    </row>
    <row r="691" spans="3:3" x14ac:dyDescent="0.25">
      <c r="C691" s="127"/>
    </row>
    <row r="692" spans="3:3" x14ac:dyDescent="0.25">
      <c r="C692" s="127"/>
    </row>
    <row r="693" spans="3:3" x14ac:dyDescent="0.25">
      <c r="C693" s="127"/>
    </row>
    <row r="694" spans="3:3" x14ac:dyDescent="0.25">
      <c r="C694" s="127"/>
    </row>
    <row r="695" spans="3:3" x14ac:dyDescent="0.25">
      <c r="C695" s="127"/>
    </row>
    <row r="696" spans="3:3" x14ac:dyDescent="0.25">
      <c r="C696" s="127"/>
    </row>
    <row r="697" spans="3:3" x14ac:dyDescent="0.25">
      <c r="C697" s="127"/>
    </row>
    <row r="698" spans="3:3" x14ac:dyDescent="0.25">
      <c r="C698" s="127"/>
    </row>
    <row r="699" spans="3:3" x14ac:dyDescent="0.25">
      <c r="C699" s="127"/>
    </row>
    <row r="700" spans="3:3" x14ac:dyDescent="0.25">
      <c r="C700" s="127"/>
    </row>
    <row r="701" spans="3:3" x14ac:dyDescent="0.25">
      <c r="C701" s="127"/>
    </row>
    <row r="702" spans="3:3" x14ac:dyDescent="0.25">
      <c r="C702" s="127"/>
    </row>
    <row r="703" spans="3:3" x14ac:dyDescent="0.25">
      <c r="C703" s="127"/>
    </row>
    <row r="704" spans="3:3" x14ac:dyDescent="0.25">
      <c r="C704" s="127"/>
    </row>
    <row r="705" spans="3:3" x14ac:dyDescent="0.25">
      <c r="C705" s="127"/>
    </row>
    <row r="706" spans="3:3" x14ac:dyDescent="0.25">
      <c r="C706" s="127"/>
    </row>
    <row r="707" spans="3:3" x14ac:dyDescent="0.25">
      <c r="C707" s="127"/>
    </row>
    <row r="708" spans="3:3" x14ac:dyDescent="0.25">
      <c r="C708" s="127"/>
    </row>
    <row r="709" spans="3:3" x14ac:dyDescent="0.25">
      <c r="C709" s="127"/>
    </row>
    <row r="710" spans="3:3" x14ac:dyDescent="0.25">
      <c r="C710" s="127"/>
    </row>
    <row r="711" spans="3:3" x14ac:dyDescent="0.25">
      <c r="C711" s="127"/>
    </row>
    <row r="712" spans="3:3" x14ac:dyDescent="0.25">
      <c r="C712" s="127"/>
    </row>
    <row r="713" spans="3:3" x14ac:dyDescent="0.25">
      <c r="C713" s="127"/>
    </row>
    <row r="714" spans="3:3" x14ac:dyDescent="0.25">
      <c r="C714" s="127"/>
    </row>
    <row r="715" spans="3:3" x14ac:dyDescent="0.25">
      <c r="C715" s="127"/>
    </row>
    <row r="716" spans="3:3" x14ac:dyDescent="0.25">
      <c r="C716" s="127"/>
    </row>
    <row r="717" spans="3:3" x14ac:dyDescent="0.25">
      <c r="C717" s="127"/>
    </row>
    <row r="718" spans="3:3" x14ac:dyDescent="0.25">
      <c r="C718" s="127"/>
    </row>
    <row r="719" spans="3:3" x14ac:dyDescent="0.25">
      <c r="C719" s="127"/>
    </row>
    <row r="720" spans="3:3" x14ac:dyDescent="0.25">
      <c r="C720" s="127"/>
    </row>
    <row r="721" spans="3:3" x14ac:dyDescent="0.25">
      <c r="C721" s="127"/>
    </row>
    <row r="722" spans="3:3" x14ac:dyDescent="0.25">
      <c r="C722" s="127"/>
    </row>
    <row r="723" spans="3:3" x14ac:dyDescent="0.25">
      <c r="C723" s="127"/>
    </row>
    <row r="724" spans="3:3" x14ac:dyDescent="0.25">
      <c r="C724" s="127"/>
    </row>
    <row r="725" spans="3:3" x14ac:dyDescent="0.25">
      <c r="C725" s="127"/>
    </row>
    <row r="726" spans="3:3" x14ac:dyDescent="0.25">
      <c r="C726" s="127"/>
    </row>
    <row r="727" spans="3:3" x14ac:dyDescent="0.25">
      <c r="C727" s="127"/>
    </row>
    <row r="728" spans="3:3" x14ac:dyDescent="0.25">
      <c r="C728" s="127"/>
    </row>
    <row r="729" spans="3:3" x14ac:dyDescent="0.25">
      <c r="C729" s="127"/>
    </row>
    <row r="730" spans="3:3" x14ac:dyDescent="0.25">
      <c r="C730" s="127"/>
    </row>
    <row r="731" spans="3:3" x14ac:dyDescent="0.25">
      <c r="C731" s="127"/>
    </row>
    <row r="732" spans="3:3" x14ac:dyDescent="0.25">
      <c r="C732" s="127"/>
    </row>
    <row r="733" spans="3:3" x14ac:dyDescent="0.25">
      <c r="C733" s="127"/>
    </row>
    <row r="734" spans="3:3" x14ac:dyDescent="0.25">
      <c r="C734" s="127"/>
    </row>
    <row r="735" spans="3:3" x14ac:dyDescent="0.25">
      <c r="C735" s="127"/>
    </row>
    <row r="736" spans="3:3" x14ac:dyDescent="0.25">
      <c r="C736" s="127"/>
    </row>
    <row r="737" spans="3:3" x14ac:dyDescent="0.25">
      <c r="C737" s="127"/>
    </row>
    <row r="738" spans="3:3" x14ac:dyDescent="0.25">
      <c r="C738" s="127"/>
    </row>
    <row r="739" spans="3:3" x14ac:dyDescent="0.25">
      <c r="C739" s="127"/>
    </row>
    <row r="740" spans="3:3" x14ac:dyDescent="0.25">
      <c r="C740" s="127"/>
    </row>
    <row r="741" spans="3:3" x14ac:dyDescent="0.25">
      <c r="C741" s="127"/>
    </row>
    <row r="742" spans="3:3" x14ac:dyDescent="0.25">
      <c r="C742" s="127"/>
    </row>
    <row r="743" spans="3:3" x14ac:dyDescent="0.25">
      <c r="C743" s="127"/>
    </row>
    <row r="744" spans="3:3" x14ac:dyDescent="0.25">
      <c r="C744" s="127"/>
    </row>
    <row r="745" spans="3:3" x14ac:dyDescent="0.25">
      <c r="C745" s="127"/>
    </row>
    <row r="746" spans="3:3" x14ac:dyDescent="0.25">
      <c r="C746" s="127"/>
    </row>
    <row r="747" spans="3:3" x14ac:dyDescent="0.25">
      <c r="C747" s="127"/>
    </row>
    <row r="748" spans="3:3" x14ac:dyDescent="0.25">
      <c r="C748" s="127"/>
    </row>
    <row r="749" spans="3:3" x14ac:dyDescent="0.25">
      <c r="C749" s="127"/>
    </row>
    <row r="750" spans="3:3" x14ac:dyDescent="0.25">
      <c r="C750" s="127"/>
    </row>
    <row r="751" spans="3:3" x14ac:dyDescent="0.25">
      <c r="C751" s="127"/>
    </row>
    <row r="752" spans="3:3" x14ac:dyDescent="0.25">
      <c r="C752" s="127"/>
    </row>
    <row r="753" spans="3:3" x14ac:dyDescent="0.25">
      <c r="C753" s="127"/>
    </row>
    <row r="754" spans="3:3" x14ac:dyDescent="0.25">
      <c r="C754" s="127"/>
    </row>
    <row r="755" spans="3:3" x14ac:dyDescent="0.25">
      <c r="C755" s="127"/>
    </row>
    <row r="756" spans="3:3" x14ac:dyDescent="0.25">
      <c r="C756" s="127"/>
    </row>
    <row r="757" spans="3:3" x14ac:dyDescent="0.25">
      <c r="C757" s="127"/>
    </row>
    <row r="758" spans="3:3" x14ac:dyDescent="0.25">
      <c r="C758" s="127"/>
    </row>
    <row r="759" spans="3:3" x14ac:dyDescent="0.25">
      <c r="C759" s="127"/>
    </row>
    <row r="760" spans="3:3" x14ac:dyDescent="0.25">
      <c r="C760" s="127"/>
    </row>
    <row r="761" spans="3:3" x14ac:dyDescent="0.25">
      <c r="C761" s="127"/>
    </row>
    <row r="762" spans="3:3" x14ac:dyDescent="0.25">
      <c r="C762" s="127"/>
    </row>
    <row r="763" spans="3:3" x14ac:dyDescent="0.25">
      <c r="C763" s="127"/>
    </row>
    <row r="764" spans="3:3" x14ac:dyDescent="0.25">
      <c r="C764" s="127"/>
    </row>
    <row r="765" spans="3:3" x14ac:dyDescent="0.25">
      <c r="C765" s="127"/>
    </row>
    <row r="766" spans="3:3" x14ac:dyDescent="0.25">
      <c r="C766" s="127"/>
    </row>
    <row r="767" spans="3:3" x14ac:dyDescent="0.25">
      <c r="C767" s="127"/>
    </row>
    <row r="768" spans="3:3" x14ac:dyDescent="0.25">
      <c r="C768" s="127"/>
    </row>
    <row r="769" spans="3:3" x14ac:dyDescent="0.25">
      <c r="C769" s="127"/>
    </row>
    <row r="770" spans="3:3" x14ac:dyDescent="0.25">
      <c r="C770" s="127"/>
    </row>
    <row r="771" spans="3:3" x14ac:dyDescent="0.25">
      <c r="C771" s="127"/>
    </row>
    <row r="772" spans="3:3" x14ac:dyDescent="0.25">
      <c r="C772" s="127"/>
    </row>
    <row r="773" spans="3:3" x14ac:dyDescent="0.25">
      <c r="C773" s="127"/>
    </row>
    <row r="774" spans="3:3" x14ac:dyDescent="0.25">
      <c r="C774" s="127"/>
    </row>
    <row r="775" spans="3:3" x14ac:dyDescent="0.25">
      <c r="C775" s="127"/>
    </row>
    <row r="776" spans="3:3" x14ac:dyDescent="0.25">
      <c r="C776" s="127"/>
    </row>
    <row r="777" spans="3:3" x14ac:dyDescent="0.25">
      <c r="C777" s="127"/>
    </row>
    <row r="778" spans="3:3" x14ac:dyDescent="0.25">
      <c r="C778" s="127"/>
    </row>
    <row r="779" spans="3:3" x14ac:dyDescent="0.25">
      <c r="C779" s="127"/>
    </row>
    <row r="780" spans="3:3" x14ac:dyDescent="0.25">
      <c r="C780" s="127"/>
    </row>
    <row r="781" spans="3:3" x14ac:dyDescent="0.25">
      <c r="C781" s="127"/>
    </row>
    <row r="782" spans="3:3" x14ac:dyDescent="0.25">
      <c r="C782" s="127"/>
    </row>
    <row r="783" spans="3:3" x14ac:dyDescent="0.25">
      <c r="C783" s="127"/>
    </row>
    <row r="784" spans="3:3" x14ac:dyDescent="0.25">
      <c r="C784" s="127"/>
    </row>
    <row r="785" spans="3:3" x14ac:dyDescent="0.25">
      <c r="C785" s="127"/>
    </row>
    <row r="786" spans="3:3" x14ac:dyDescent="0.25">
      <c r="C786" s="127"/>
    </row>
    <row r="787" spans="3:3" x14ac:dyDescent="0.25">
      <c r="C787" s="127"/>
    </row>
    <row r="788" spans="3:3" x14ac:dyDescent="0.25">
      <c r="C788" s="127"/>
    </row>
    <row r="789" spans="3:3" x14ac:dyDescent="0.25">
      <c r="C789" s="127"/>
    </row>
    <row r="790" spans="3:3" x14ac:dyDescent="0.25">
      <c r="C790" s="127"/>
    </row>
    <row r="791" spans="3:3" x14ac:dyDescent="0.25">
      <c r="C791" s="127"/>
    </row>
    <row r="792" spans="3:3" x14ac:dyDescent="0.25">
      <c r="C792" s="127"/>
    </row>
    <row r="793" spans="3:3" x14ac:dyDescent="0.25">
      <c r="C793" s="127"/>
    </row>
    <row r="794" spans="3:3" x14ac:dyDescent="0.25">
      <c r="C794" s="127"/>
    </row>
    <row r="795" spans="3:3" x14ac:dyDescent="0.25">
      <c r="C795" s="127"/>
    </row>
    <row r="796" spans="3:3" x14ac:dyDescent="0.25">
      <c r="C796" s="127"/>
    </row>
    <row r="797" spans="3:3" x14ac:dyDescent="0.25">
      <c r="C797" s="127"/>
    </row>
    <row r="798" spans="3:3" x14ac:dyDescent="0.25">
      <c r="C798" s="127"/>
    </row>
    <row r="799" spans="3:3" x14ac:dyDescent="0.25">
      <c r="C799" s="127"/>
    </row>
    <row r="800" spans="3:3" x14ac:dyDescent="0.25">
      <c r="C800" s="127"/>
    </row>
    <row r="801" spans="3:3" x14ac:dyDescent="0.25">
      <c r="C801" s="127"/>
    </row>
    <row r="802" spans="3:3" x14ac:dyDescent="0.25">
      <c r="C802" s="127"/>
    </row>
    <row r="803" spans="3:3" x14ac:dyDescent="0.25">
      <c r="C803" s="127"/>
    </row>
    <row r="804" spans="3:3" x14ac:dyDescent="0.25">
      <c r="C804" s="127"/>
    </row>
    <row r="805" spans="3:3" x14ac:dyDescent="0.25">
      <c r="C805" s="127"/>
    </row>
    <row r="806" spans="3:3" x14ac:dyDescent="0.25">
      <c r="C806" s="127"/>
    </row>
    <row r="807" spans="3:3" x14ac:dyDescent="0.25">
      <c r="C807" s="127"/>
    </row>
    <row r="808" spans="3:3" x14ac:dyDescent="0.25">
      <c r="C808" s="127"/>
    </row>
    <row r="809" spans="3:3" x14ac:dyDescent="0.25">
      <c r="C809" s="127"/>
    </row>
    <row r="810" spans="3:3" x14ac:dyDescent="0.25">
      <c r="C810" s="127"/>
    </row>
    <row r="811" spans="3:3" x14ac:dyDescent="0.25">
      <c r="C811" s="127"/>
    </row>
    <row r="812" spans="3:3" x14ac:dyDescent="0.25">
      <c r="C812" s="127"/>
    </row>
    <row r="813" spans="3:3" x14ac:dyDescent="0.25">
      <c r="C813" s="127"/>
    </row>
    <row r="814" spans="3:3" x14ac:dyDescent="0.25">
      <c r="C814" s="127"/>
    </row>
    <row r="815" spans="3:3" x14ac:dyDescent="0.25">
      <c r="C815" s="127"/>
    </row>
    <row r="816" spans="3:3" x14ac:dyDescent="0.25">
      <c r="C816" s="127"/>
    </row>
    <row r="817" spans="3:3" x14ac:dyDescent="0.25">
      <c r="C817" s="127"/>
    </row>
    <row r="818" spans="3:3" x14ac:dyDescent="0.25">
      <c r="C818" s="127"/>
    </row>
    <row r="819" spans="3:3" x14ac:dyDescent="0.25">
      <c r="C819" s="127"/>
    </row>
    <row r="820" spans="3:3" x14ac:dyDescent="0.25">
      <c r="C820" s="127"/>
    </row>
    <row r="821" spans="3:3" x14ac:dyDescent="0.25">
      <c r="C821" s="127"/>
    </row>
    <row r="822" spans="3:3" x14ac:dyDescent="0.25">
      <c r="C822" s="127"/>
    </row>
    <row r="823" spans="3:3" x14ac:dyDescent="0.25">
      <c r="C823" s="127"/>
    </row>
    <row r="824" spans="3:3" x14ac:dyDescent="0.25">
      <c r="C824" s="127"/>
    </row>
    <row r="825" spans="3:3" x14ac:dyDescent="0.25">
      <c r="C825" s="127"/>
    </row>
    <row r="826" spans="3:3" x14ac:dyDescent="0.25">
      <c r="C826" s="127"/>
    </row>
    <row r="827" spans="3:3" x14ac:dyDescent="0.25">
      <c r="C827" s="127"/>
    </row>
    <row r="828" spans="3:3" x14ac:dyDescent="0.25">
      <c r="C828" s="127"/>
    </row>
    <row r="829" spans="3:3" x14ac:dyDescent="0.25">
      <c r="C829" s="127"/>
    </row>
    <row r="830" spans="3:3" x14ac:dyDescent="0.25">
      <c r="C830" s="127"/>
    </row>
    <row r="831" spans="3:3" x14ac:dyDescent="0.25">
      <c r="C831" s="127"/>
    </row>
    <row r="832" spans="3:3" x14ac:dyDescent="0.25">
      <c r="C832" s="127"/>
    </row>
    <row r="833" spans="3:3" x14ac:dyDescent="0.25">
      <c r="C833" s="127"/>
    </row>
    <row r="834" spans="3:3" x14ac:dyDescent="0.25">
      <c r="C834" s="127"/>
    </row>
    <row r="835" spans="3:3" x14ac:dyDescent="0.25">
      <c r="C835" s="127"/>
    </row>
    <row r="836" spans="3:3" x14ac:dyDescent="0.25">
      <c r="C836" s="127"/>
    </row>
    <row r="837" spans="3:3" x14ac:dyDescent="0.25">
      <c r="C837" s="127"/>
    </row>
    <row r="838" spans="3:3" x14ac:dyDescent="0.25">
      <c r="C838" s="127"/>
    </row>
    <row r="839" spans="3:3" x14ac:dyDescent="0.25">
      <c r="C839" s="127"/>
    </row>
    <row r="840" spans="3:3" x14ac:dyDescent="0.25">
      <c r="C840" s="127"/>
    </row>
    <row r="841" spans="3:3" x14ac:dyDescent="0.25">
      <c r="C841" s="127"/>
    </row>
    <row r="842" spans="3:3" x14ac:dyDescent="0.25">
      <c r="C842" s="127"/>
    </row>
    <row r="843" spans="3:3" x14ac:dyDescent="0.25">
      <c r="C843" s="127"/>
    </row>
    <row r="844" spans="3:3" x14ac:dyDescent="0.25">
      <c r="C844" s="127"/>
    </row>
    <row r="845" spans="3:3" x14ac:dyDescent="0.25">
      <c r="C845" s="127"/>
    </row>
    <row r="846" spans="3:3" x14ac:dyDescent="0.25">
      <c r="C846" s="127"/>
    </row>
    <row r="847" spans="3:3" x14ac:dyDescent="0.25">
      <c r="C847" s="127"/>
    </row>
    <row r="848" spans="3:3" x14ac:dyDescent="0.25">
      <c r="C848" s="127"/>
    </row>
    <row r="849" spans="3:3" x14ac:dyDescent="0.25">
      <c r="C849" s="127"/>
    </row>
    <row r="850" spans="3:3" x14ac:dyDescent="0.25">
      <c r="C850" s="127"/>
    </row>
    <row r="851" spans="3:3" x14ac:dyDescent="0.25">
      <c r="C851" s="127"/>
    </row>
    <row r="852" spans="3:3" x14ac:dyDescent="0.25">
      <c r="C852" s="127"/>
    </row>
    <row r="853" spans="3:3" x14ac:dyDescent="0.25">
      <c r="C853" s="127"/>
    </row>
    <row r="854" spans="3:3" x14ac:dyDescent="0.25">
      <c r="C854" s="127"/>
    </row>
    <row r="855" spans="3:3" x14ac:dyDescent="0.25">
      <c r="C855" s="127"/>
    </row>
    <row r="856" spans="3:3" x14ac:dyDescent="0.25">
      <c r="C856" s="127"/>
    </row>
    <row r="857" spans="3:3" x14ac:dyDescent="0.25">
      <c r="C857" s="127"/>
    </row>
    <row r="858" spans="3:3" x14ac:dyDescent="0.25">
      <c r="C858" s="127"/>
    </row>
    <row r="859" spans="3:3" x14ac:dyDescent="0.25">
      <c r="C859" s="127"/>
    </row>
    <row r="860" spans="3:3" x14ac:dyDescent="0.25">
      <c r="C860" s="127"/>
    </row>
    <row r="861" spans="3:3" x14ac:dyDescent="0.25">
      <c r="C861" s="127"/>
    </row>
    <row r="862" spans="3:3" x14ac:dyDescent="0.25">
      <c r="C862" s="127"/>
    </row>
    <row r="863" spans="3:3" x14ac:dyDescent="0.25">
      <c r="C863" s="127"/>
    </row>
    <row r="864" spans="3:3" x14ac:dyDescent="0.25">
      <c r="C864" s="127"/>
    </row>
    <row r="865" spans="3:3" x14ac:dyDescent="0.25">
      <c r="C865" s="127"/>
    </row>
    <row r="866" spans="3:3" x14ac:dyDescent="0.25">
      <c r="C866" s="127"/>
    </row>
    <row r="867" spans="3:3" x14ac:dyDescent="0.25">
      <c r="C867" s="127"/>
    </row>
    <row r="868" spans="3:3" x14ac:dyDescent="0.25">
      <c r="C868" s="127"/>
    </row>
    <row r="869" spans="3:3" x14ac:dyDescent="0.25">
      <c r="C869" s="127"/>
    </row>
    <row r="870" spans="3:3" x14ac:dyDescent="0.25">
      <c r="C870" s="127"/>
    </row>
    <row r="871" spans="3:3" x14ac:dyDescent="0.25">
      <c r="C871" s="127"/>
    </row>
    <row r="872" spans="3:3" x14ac:dyDescent="0.25">
      <c r="C872" s="127"/>
    </row>
    <row r="873" spans="3:3" x14ac:dyDescent="0.25">
      <c r="C873" s="127"/>
    </row>
    <row r="874" spans="3:3" x14ac:dyDescent="0.25">
      <c r="C874" s="127"/>
    </row>
    <row r="875" spans="3:3" x14ac:dyDescent="0.25">
      <c r="C875" s="127"/>
    </row>
    <row r="876" spans="3:3" x14ac:dyDescent="0.25">
      <c r="C876" s="127"/>
    </row>
    <row r="877" spans="3:3" x14ac:dyDescent="0.25">
      <c r="C877" s="127"/>
    </row>
    <row r="878" spans="3:3" x14ac:dyDescent="0.25">
      <c r="C878" s="127"/>
    </row>
    <row r="879" spans="3:3" x14ac:dyDescent="0.25">
      <c r="C879" s="127"/>
    </row>
    <row r="880" spans="3:3" x14ac:dyDescent="0.25">
      <c r="C880" s="127"/>
    </row>
    <row r="881" spans="3:3" x14ac:dyDescent="0.25">
      <c r="C881" s="127"/>
    </row>
    <row r="882" spans="3:3" x14ac:dyDescent="0.25">
      <c r="C882" s="127"/>
    </row>
    <row r="883" spans="3:3" x14ac:dyDescent="0.25">
      <c r="C883" s="127"/>
    </row>
    <row r="884" spans="3:3" x14ac:dyDescent="0.25">
      <c r="C884" s="127"/>
    </row>
    <row r="885" spans="3:3" x14ac:dyDescent="0.25">
      <c r="C885" s="127"/>
    </row>
    <row r="886" spans="3:3" x14ac:dyDescent="0.25">
      <c r="C886" s="127"/>
    </row>
    <row r="887" spans="3:3" x14ac:dyDescent="0.25">
      <c r="C887" s="127"/>
    </row>
    <row r="888" spans="3:3" x14ac:dyDescent="0.25">
      <c r="C888" s="127"/>
    </row>
    <row r="889" spans="3:3" x14ac:dyDescent="0.25">
      <c r="C889" s="127"/>
    </row>
    <row r="890" spans="3:3" x14ac:dyDescent="0.25">
      <c r="C890" s="127"/>
    </row>
    <row r="891" spans="3:3" x14ac:dyDescent="0.25">
      <c r="C891" s="127"/>
    </row>
    <row r="892" spans="3:3" x14ac:dyDescent="0.25">
      <c r="C892" s="127"/>
    </row>
    <row r="893" spans="3:3" x14ac:dyDescent="0.25">
      <c r="C893" s="127"/>
    </row>
    <row r="894" spans="3:3" x14ac:dyDescent="0.25">
      <c r="C894" s="127"/>
    </row>
    <row r="895" spans="3:3" x14ac:dyDescent="0.25">
      <c r="C895" s="127"/>
    </row>
    <row r="896" spans="3:3" x14ac:dyDescent="0.25">
      <c r="C896" s="127"/>
    </row>
    <row r="897" spans="3:3" x14ac:dyDescent="0.25">
      <c r="C897" s="127"/>
    </row>
    <row r="898" spans="3:3" x14ac:dyDescent="0.25">
      <c r="C898" s="127"/>
    </row>
    <row r="899" spans="3:3" x14ac:dyDescent="0.25">
      <c r="C899" s="127"/>
    </row>
    <row r="900" spans="3:3" x14ac:dyDescent="0.25">
      <c r="C900" s="127"/>
    </row>
    <row r="901" spans="3:3" x14ac:dyDescent="0.25">
      <c r="C901" s="127"/>
    </row>
    <row r="902" spans="3:3" x14ac:dyDescent="0.25">
      <c r="C902" s="127"/>
    </row>
    <row r="903" spans="3:3" x14ac:dyDescent="0.25">
      <c r="C903" s="127"/>
    </row>
    <row r="904" spans="3:3" x14ac:dyDescent="0.25">
      <c r="C904" s="127"/>
    </row>
    <row r="905" spans="3:3" x14ac:dyDescent="0.25">
      <c r="C905" s="127"/>
    </row>
    <row r="906" spans="3:3" x14ac:dyDescent="0.25">
      <c r="C906" s="127"/>
    </row>
    <row r="907" spans="3:3" x14ac:dyDescent="0.25">
      <c r="C907" s="127"/>
    </row>
    <row r="908" spans="3:3" x14ac:dyDescent="0.25">
      <c r="C908" s="127"/>
    </row>
    <row r="909" spans="3:3" x14ac:dyDescent="0.25">
      <c r="C909" s="127"/>
    </row>
    <row r="910" spans="3:3" x14ac:dyDescent="0.25">
      <c r="C910" s="127"/>
    </row>
    <row r="911" spans="3:3" x14ac:dyDescent="0.25">
      <c r="C911" s="127"/>
    </row>
    <row r="912" spans="3:3" x14ac:dyDescent="0.25">
      <c r="C912" s="127"/>
    </row>
    <row r="913" spans="3:3" x14ac:dyDescent="0.25">
      <c r="C913" s="127"/>
    </row>
    <row r="914" spans="3:3" x14ac:dyDescent="0.25">
      <c r="C914" s="127"/>
    </row>
    <row r="915" spans="3:3" x14ac:dyDescent="0.25">
      <c r="C915" s="127"/>
    </row>
    <row r="916" spans="3:3" x14ac:dyDescent="0.25">
      <c r="C916" s="127"/>
    </row>
    <row r="917" spans="3:3" x14ac:dyDescent="0.25">
      <c r="C917" s="127"/>
    </row>
    <row r="918" spans="3:3" x14ac:dyDescent="0.25">
      <c r="C918" s="127"/>
    </row>
    <row r="919" spans="3:3" x14ac:dyDescent="0.25">
      <c r="C919" s="127"/>
    </row>
    <row r="920" spans="3:3" x14ac:dyDescent="0.25">
      <c r="C920" s="127"/>
    </row>
    <row r="921" spans="3:3" x14ac:dyDescent="0.25">
      <c r="C921" s="127"/>
    </row>
    <row r="922" spans="3:3" x14ac:dyDescent="0.25">
      <c r="C922" s="127"/>
    </row>
    <row r="923" spans="3:3" x14ac:dyDescent="0.25">
      <c r="C923" s="127"/>
    </row>
    <row r="924" spans="3:3" x14ac:dyDescent="0.25">
      <c r="C924" s="127"/>
    </row>
    <row r="925" spans="3:3" x14ac:dyDescent="0.25">
      <c r="C925" s="127"/>
    </row>
    <row r="926" spans="3:3" x14ac:dyDescent="0.25">
      <c r="C926" s="127"/>
    </row>
    <row r="927" spans="3:3" x14ac:dyDescent="0.25">
      <c r="C927" s="127"/>
    </row>
    <row r="928" spans="3:3" x14ac:dyDescent="0.25">
      <c r="C928" s="127"/>
    </row>
    <row r="929" spans="3:3" x14ac:dyDescent="0.25">
      <c r="C929" s="127"/>
    </row>
    <row r="930" spans="3:3" x14ac:dyDescent="0.25">
      <c r="C930" s="127"/>
    </row>
    <row r="931" spans="3:3" x14ac:dyDescent="0.25">
      <c r="C931" s="127"/>
    </row>
    <row r="932" spans="3:3" x14ac:dyDescent="0.25">
      <c r="C932" s="127"/>
    </row>
    <row r="933" spans="3:3" x14ac:dyDescent="0.25">
      <c r="C933" s="127"/>
    </row>
    <row r="934" spans="3:3" x14ac:dyDescent="0.25">
      <c r="C934" s="127"/>
    </row>
    <row r="935" spans="3:3" x14ac:dyDescent="0.25">
      <c r="C935" s="127"/>
    </row>
    <row r="936" spans="3:3" x14ac:dyDescent="0.25">
      <c r="C936" s="127"/>
    </row>
    <row r="937" spans="3:3" x14ac:dyDescent="0.25">
      <c r="C937" s="127"/>
    </row>
    <row r="938" spans="3:3" x14ac:dyDescent="0.25">
      <c r="C938" s="127"/>
    </row>
    <row r="939" spans="3:3" x14ac:dyDescent="0.25">
      <c r="C939" s="127"/>
    </row>
    <row r="940" spans="3:3" x14ac:dyDescent="0.25">
      <c r="C940" s="127"/>
    </row>
    <row r="941" spans="3:3" x14ac:dyDescent="0.25">
      <c r="C941" s="127"/>
    </row>
    <row r="942" spans="3:3" x14ac:dyDescent="0.25">
      <c r="C942" s="127"/>
    </row>
    <row r="943" spans="3:3" x14ac:dyDescent="0.25">
      <c r="C943" s="127"/>
    </row>
    <row r="944" spans="3:3" x14ac:dyDescent="0.25">
      <c r="C944" s="127"/>
    </row>
    <row r="945" spans="3:3" x14ac:dyDescent="0.25">
      <c r="C945" s="127"/>
    </row>
    <row r="946" spans="3:3" x14ac:dyDescent="0.25">
      <c r="C946" s="127"/>
    </row>
    <row r="947" spans="3:3" x14ac:dyDescent="0.25">
      <c r="C947" s="127"/>
    </row>
    <row r="948" spans="3:3" x14ac:dyDescent="0.25">
      <c r="C948" s="127"/>
    </row>
    <row r="949" spans="3:3" x14ac:dyDescent="0.25">
      <c r="C949" s="127"/>
    </row>
    <row r="950" spans="3:3" x14ac:dyDescent="0.25">
      <c r="C950" s="127"/>
    </row>
    <row r="951" spans="3:3" x14ac:dyDescent="0.25">
      <c r="C951" s="127"/>
    </row>
    <row r="952" spans="3:3" x14ac:dyDescent="0.25">
      <c r="C952" s="127"/>
    </row>
    <row r="953" spans="3:3" x14ac:dyDescent="0.25">
      <c r="C953" s="127"/>
    </row>
    <row r="954" spans="3:3" x14ac:dyDescent="0.25">
      <c r="C954" s="127"/>
    </row>
    <row r="955" spans="3:3" x14ac:dyDescent="0.25">
      <c r="C955" s="127"/>
    </row>
    <row r="956" spans="3:3" x14ac:dyDescent="0.25">
      <c r="C956" s="127"/>
    </row>
    <row r="957" spans="3:3" x14ac:dyDescent="0.25">
      <c r="C957" s="127"/>
    </row>
    <row r="958" spans="3:3" x14ac:dyDescent="0.25">
      <c r="C958" s="127"/>
    </row>
    <row r="959" spans="3:3" x14ac:dyDescent="0.25">
      <c r="C959" s="127"/>
    </row>
    <row r="960" spans="3:3" x14ac:dyDescent="0.25">
      <c r="C960" s="127"/>
    </row>
    <row r="961" spans="3:3" x14ac:dyDescent="0.25">
      <c r="C961" s="127"/>
    </row>
    <row r="962" spans="3:3" x14ac:dyDescent="0.25">
      <c r="C962" s="127"/>
    </row>
    <row r="963" spans="3:3" x14ac:dyDescent="0.25">
      <c r="C963" s="127"/>
    </row>
    <row r="964" spans="3:3" x14ac:dyDescent="0.25">
      <c r="C964" s="127"/>
    </row>
    <row r="965" spans="3:3" x14ac:dyDescent="0.25">
      <c r="C965" s="127"/>
    </row>
    <row r="966" spans="3:3" x14ac:dyDescent="0.25">
      <c r="C966" s="127"/>
    </row>
    <row r="967" spans="3:3" x14ac:dyDescent="0.25">
      <c r="C967" s="127"/>
    </row>
    <row r="968" spans="3:3" x14ac:dyDescent="0.25">
      <c r="C968" s="127"/>
    </row>
    <row r="969" spans="3:3" x14ac:dyDescent="0.25">
      <c r="C969" s="127"/>
    </row>
    <row r="970" spans="3:3" x14ac:dyDescent="0.25">
      <c r="C970" s="127"/>
    </row>
    <row r="971" spans="3:3" x14ac:dyDescent="0.25">
      <c r="C971" s="127"/>
    </row>
    <row r="972" spans="3:3" x14ac:dyDescent="0.25">
      <c r="C972" s="127"/>
    </row>
    <row r="973" spans="3:3" x14ac:dyDescent="0.25">
      <c r="C973" s="127"/>
    </row>
    <row r="974" spans="3:3" x14ac:dyDescent="0.25">
      <c r="C974" s="127"/>
    </row>
    <row r="975" spans="3:3" x14ac:dyDescent="0.25">
      <c r="C975" s="127"/>
    </row>
    <row r="976" spans="3:3" x14ac:dyDescent="0.25">
      <c r="C976" s="127"/>
    </row>
    <row r="977" spans="3:3" x14ac:dyDescent="0.25">
      <c r="C977" s="127"/>
    </row>
    <row r="978" spans="3:3" x14ac:dyDescent="0.25">
      <c r="C978" s="127"/>
    </row>
    <row r="979" spans="3:3" x14ac:dyDescent="0.25">
      <c r="C979" s="127"/>
    </row>
    <row r="980" spans="3:3" x14ac:dyDescent="0.25">
      <c r="C980" s="127"/>
    </row>
    <row r="981" spans="3:3" x14ac:dyDescent="0.25">
      <c r="C981" s="127"/>
    </row>
    <row r="982" spans="3:3" x14ac:dyDescent="0.25">
      <c r="C982" s="127"/>
    </row>
    <row r="983" spans="3:3" x14ac:dyDescent="0.25">
      <c r="C983" s="127"/>
    </row>
    <row r="984" spans="3:3" x14ac:dyDescent="0.25">
      <c r="C984" s="127"/>
    </row>
    <row r="985" spans="3:3" x14ac:dyDescent="0.25">
      <c r="C985" s="127"/>
    </row>
    <row r="986" spans="3:3" x14ac:dyDescent="0.25">
      <c r="C986" s="127"/>
    </row>
    <row r="987" spans="3:3" x14ac:dyDescent="0.25">
      <c r="C987" s="127"/>
    </row>
    <row r="988" spans="3:3" x14ac:dyDescent="0.25">
      <c r="C988" s="127"/>
    </row>
    <row r="989" spans="3:3" x14ac:dyDescent="0.25">
      <c r="C989" s="127"/>
    </row>
    <row r="990" spans="3:3" x14ac:dyDescent="0.25">
      <c r="C990" s="127"/>
    </row>
    <row r="991" spans="3:3" x14ac:dyDescent="0.25">
      <c r="C991" s="127"/>
    </row>
    <row r="992" spans="3:3" x14ac:dyDescent="0.25">
      <c r="C992" s="127"/>
    </row>
    <row r="993" spans="3:3" x14ac:dyDescent="0.25">
      <c r="C993" s="127"/>
    </row>
    <row r="994" spans="3:3" x14ac:dyDescent="0.25">
      <c r="C994" s="127"/>
    </row>
    <row r="995" spans="3:3" x14ac:dyDescent="0.25">
      <c r="C995" s="127"/>
    </row>
    <row r="996" spans="3:3" x14ac:dyDescent="0.25">
      <c r="C996" s="127"/>
    </row>
    <row r="997" spans="3:3" x14ac:dyDescent="0.25">
      <c r="C997" s="127"/>
    </row>
    <row r="998" spans="3:3" x14ac:dyDescent="0.25">
      <c r="C998" s="127"/>
    </row>
    <row r="999" spans="3:3" x14ac:dyDescent="0.25">
      <c r="C999" s="127"/>
    </row>
    <row r="1000" spans="3:3" x14ac:dyDescent="0.25">
      <c r="C1000" s="127"/>
    </row>
    <row r="1001" spans="3:3" x14ac:dyDescent="0.25">
      <c r="C1001" s="127"/>
    </row>
    <row r="1002" spans="3:3" x14ac:dyDescent="0.25">
      <c r="C1002" s="127"/>
    </row>
    <row r="1003" spans="3:3" x14ac:dyDescent="0.25">
      <c r="C1003" s="127"/>
    </row>
    <row r="1004" spans="3:3" x14ac:dyDescent="0.25">
      <c r="C1004" s="127"/>
    </row>
    <row r="1005" spans="3:3" x14ac:dyDescent="0.25">
      <c r="C1005" s="127"/>
    </row>
    <row r="1006" spans="3:3" x14ac:dyDescent="0.25">
      <c r="C1006" s="127"/>
    </row>
    <row r="1007" spans="3:3" x14ac:dyDescent="0.25">
      <c r="C1007" s="127"/>
    </row>
    <row r="1008" spans="3:3" x14ac:dyDescent="0.25">
      <c r="C1008" s="127"/>
    </row>
    <row r="1009" spans="3:3" x14ac:dyDescent="0.25">
      <c r="C1009" s="127"/>
    </row>
    <row r="1010" spans="3:3" x14ac:dyDescent="0.25">
      <c r="C1010" s="127"/>
    </row>
    <row r="1011" spans="3:3" x14ac:dyDescent="0.25">
      <c r="C1011" s="127"/>
    </row>
    <row r="1012" spans="3:3" x14ac:dyDescent="0.25">
      <c r="C1012" s="127"/>
    </row>
    <row r="1013" spans="3:3" x14ac:dyDescent="0.25">
      <c r="C1013" s="127"/>
    </row>
    <row r="1014" spans="3:3" x14ac:dyDescent="0.25">
      <c r="C1014" s="127"/>
    </row>
    <row r="1015" spans="3:3" x14ac:dyDescent="0.25">
      <c r="C1015" s="127"/>
    </row>
    <row r="1016" spans="3:3" x14ac:dyDescent="0.25">
      <c r="C1016" s="127"/>
    </row>
    <row r="1017" spans="3:3" x14ac:dyDescent="0.25">
      <c r="C1017" s="127"/>
    </row>
    <row r="1018" spans="3:3" x14ac:dyDescent="0.25">
      <c r="C1018" s="127"/>
    </row>
    <row r="1019" spans="3:3" x14ac:dyDescent="0.25">
      <c r="C1019" s="127"/>
    </row>
    <row r="1020" spans="3:3" x14ac:dyDescent="0.25">
      <c r="C1020" s="127"/>
    </row>
    <row r="1021" spans="3:3" x14ac:dyDescent="0.25">
      <c r="C1021" s="127"/>
    </row>
    <row r="1022" spans="3:3" x14ac:dyDescent="0.25">
      <c r="C1022" s="127"/>
    </row>
    <row r="1023" spans="3:3" x14ac:dyDescent="0.25">
      <c r="C1023" s="127"/>
    </row>
    <row r="1024" spans="3:3" x14ac:dyDescent="0.25">
      <c r="C1024" s="127"/>
    </row>
    <row r="1025" spans="3:3" x14ac:dyDescent="0.25">
      <c r="C1025" s="127"/>
    </row>
    <row r="1026" spans="3:3" x14ac:dyDescent="0.25">
      <c r="C1026" s="127"/>
    </row>
    <row r="1027" spans="3:3" x14ac:dyDescent="0.25">
      <c r="C1027" s="127"/>
    </row>
    <row r="1028" spans="3:3" x14ac:dyDescent="0.25">
      <c r="C1028" s="127"/>
    </row>
    <row r="1029" spans="3:3" x14ac:dyDescent="0.25">
      <c r="C1029" s="127"/>
    </row>
    <row r="1030" spans="3:3" x14ac:dyDescent="0.25">
      <c r="C1030" s="127"/>
    </row>
    <row r="1031" spans="3:3" x14ac:dyDescent="0.25">
      <c r="C1031" s="127"/>
    </row>
    <row r="1032" spans="3:3" x14ac:dyDescent="0.25">
      <c r="C1032" s="127"/>
    </row>
    <row r="1033" spans="3:3" x14ac:dyDescent="0.25">
      <c r="C1033" s="127"/>
    </row>
    <row r="1034" spans="3:3" x14ac:dyDescent="0.25">
      <c r="C1034" s="127"/>
    </row>
    <row r="1035" spans="3:3" x14ac:dyDescent="0.25">
      <c r="C1035" s="127"/>
    </row>
    <row r="1036" spans="3:3" x14ac:dyDescent="0.25">
      <c r="C1036" s="127"/>
    </row>
    <row r="1037" spans="3:3" x14ac:dyDescent="0.25">
      <c r="C1037" s="127"/>
    </row>
    <row r="1038" spans="3:3" x14ac:dyDescent="0.25">
      <c r="C1038" s="127"/>
    </row>
    <row r="1039" spans="3:3" x14ac:dyDescent="0.25">
      <c r="C1039" s="127"/>
    </row>
    <row r="1040" spans="3:3" x14ac:dyDescent="0.25">
      <c r="C1040" s="127"/>
    </row>
    <row r="1041" spans="3:3" x14ac:dyDescent="0.25">
      <c r="C1041" s="127"/>
    </row>
    <row r="1042" spans="3:3" x14ac:dyDescent="0.25">
      <c r="C1042" s="127"/>
    </row>
    <row r="1043" spans="3:3" x14ac:dyDescent="0.25">
      <c r="C1043" s="127"/>
    </row>
    <row r="1044" spans="3:3" x14ac:dyDescent="0.25">
      <c r="C1044" s="127"/>
    </row>
    <row r="1045" spans="3:3" x14ac:dyDescent="0.25">
      <c r="C1045" s="127"/>
    </row>
    <row r="1046" spans="3:3" x14ac:dyDescent="0.25">
      <c r="C1046" s="127"/>
    </row>
    <row r="1047" spans="3:3" x14ac:dyDescent="0.25">
      <c r="C1047" s="127"/>
    </row>
    <row r="1048" spans="3:3" x14ac:dyDescent="0.25">
      <c r="C1048" s="127"/>
    </row>
    <row r="1049" spans="3:3" x14ac:dyDescent="0.25">
      <c r="C1049" s="127"/>
    </row>
    <row r="1050" spans="3:3" x14ac:dyDescent="0.25">
      <c r="C1050" s="127"/>
    </row>
    <row r="1051" spans="3:3" x14ac:dyDescent="0.25">
      <c r="C1051" s="127"/>
    </row>
    <row r="1052" spans="3:3" x14ac:dyDescent="0.25">
      <c r="C1052" s="127"/>
    </row>
    <row r="1053" spans="3:3" x14ac:dyDescent="0.25">
      <c r="C1053" s="127"/>
    </row>
    <row r="1054" spans="3:3" x14ac:dyDescent="0.25">
      <c r="C1054" s="127"/>
    </row>
    <row r="1055" spans="3:3" x14ac:dyDescent="0.25">
      <c r="C1055" s="127"/>
    </row>
    <row r="1056" spans="3:3" x14ac:dyDescent="0.25">
      <c r="C1056" s="127"/>
    </row>
    <row r="1057" spans="3:3" x14ac:dyDescent="0.25">
      <c r="C1057" s="127"/>
    </row>
    <row r="1058" spans="3:3" x14ac:dyDescent="0.25">
      <c r="C1058" s="127"/>
    </row>
    <row r="1059" spans="3:3" x14ac:dyDescent="0.25">
      <c r="C1059" s="127"/>
    </row>
    <row r="1060" spans="3:3" x14ac:dyDescent="0.25">
      <c r="C1060" s="127"/>
    </row>
    <row r="1061" spans="3:3" x14ac:dyDescent="0.25">
      <c r="C1061" s="127"/>
    </row>
    <row r="1062" spans="3:3" x14ac:dyDescent="0.25">
      <c r="C1062" s="127"/>
    </row>
    <row r="1063" spans="3:3" x14ac:dyDescent="0.25">
      <c r="C1063" s="127"/>
    </row>
    <row r="1064" spans="3:3" x14ac:dyDescent="0.25">
      <c r="C1064" s="127"/>
    </row>
    <row r="1065" spans="3:3" x14ac:dyDescent="0.25">
      <c r="C1065" s="127"/>
    </row>
    <row r="1066" spans="3:3" x14ac:dyDescent="0.25">
      <c r="C1066" s="127"/>
    </row>
    <row r="1067" spans="3:3" x14ac:dyDescent="0.25">
      <c r="C1067" s="127"/>
    </row>
    <row r="1068" spans="3:3" x14ac:dyDescent="0.25">
      <c r="C1068" s="127"/>
    </row>
    <row r="1069" spans="3:3" x14ac:dyDescent="0.25">
      <c r="C1069" s="127"/>
    </row>
    <row r="1070" spans="3:3" x14ac:dyDescent="0.25">
      <c r="C1070" s="127"/>
    </row>
    <row r="1071" spans="3:3" x14ac:dyDescent="0.25">
      <c r="C1071" s="127"/>
    </row>
    <row r="1072" spans="3:3" x14ac:dyDescent="0.25">
      <c r="C1072" s="127"/>
    </row>
    <row r="1073" spans="3:3" x14ac:dyDescent="0.25">
      <c r="C1073" s="127"/>
    </row>
    <row r="1074" spans="3:3" x14ac:dyDescent="0.25">
      <c r="C1074" s="127"/>
    </row>
    <row r="1075" spans="3:3" x14ac:dyDescent="0.25">
      <c r="C1075" s="127"/>
    </row>
    <row r="1076" spans="3:3" x14ac:dyDescent="0.25">
      <c r="C1076" s="127"/>
    </row>
    <row r="1077" spans="3:3" x14ac:dyDescent="0.25">
      <c r="C1077" s="127"/>
    </row>
    <row r="1078" spans="3:3" x14ac:dyDescent="0.25">
      <c r="C1078" s="127"/>
    </row>
    <row r="1079" spans="3:3" x14ac:dyDescent="0.25">
      <c r="C1079" s="127"/>
    </row>
    <row r="1080" spans="3:3" x14ac:dyDescent="0.25">
      <c r="C1080" s="127"/>
    </row>
    <row r="1081" spans="3:3" x14ac:dyDescent="0.25">
      <c r="C1081" s="127"/>
    </row>
    <row r="1082" spans="3:3" x14ac:dyDescent="0.25">
      <c r="C1082" s="127"/>
    </row>
    <row r="1083" spans="3:3" x14ac:dyDescent="0.25">
      <c r="C1083" s="127"/>
    </row>
    <row r="1084" spans="3:3" x14ac:dyDescent="0.25">
      <c r="C1084" s="127"/>
    </row>
    <row r="1085" spans="3:3" x14ac:dyDescent="0.25">
      <c r="C1085" s="127"/>
    </row>
    <row r="1086" spans="3:3" x14ac:dyDescent="0.25">
      <c r="C1086" s="127"/>
    </row>
    <row r="1087" spans="3:3" x14ac:dyDescent="0.25">
      <c r="C1087" s="127"/>
    </row>
    <row r="1088" spans="3:3" x14ac:dyDescent="0.25">
      <c r="C1088" s="127"/>
    </row>
    <row r="1089" spans="3:3" x14ac:dyDescent="0.25">
      <c r="C1089" s="127"/>
    </row>
    <row r="1090" spans="3:3" x14ac:dyDescent="0.25">
      <c r="C1090" s="127"/>
    </row>
    <row r="1091" spans="3:3" x14ac:dyDescent="0.25">
      <c r="C1091" s="127"/>
    </row>
    <row r="1092" spans="3:3" x14ac:dyDescent="0.25">
      <c r="C1092" s="127"/>
    </row>
    <row r="1093" spans="3:3" x14ac:dyDescent="0.25">
      <c r="C1093" s="127"/>
    </row>
    <row r="1094" spans="3:3" x14ac:dyDescent="0.25">
      <c r="C1094" s="127"/>
    </row>
    <row r="1095" spans="3:3" x14ac:dyDescent="0.25">
      <c r="C1095" s="127"/>
    </row>
    <row r="1096" spans="3:3" x14ac:dyDescent="0.25">
      <c r="C1096" s="127"/>
    </row>
    <row r="1097" spans="3:3" x14ac:dyDescent="0.25">
      <c r="C1097" s="127"/>
    </row>
    <row r="1098" spans="3:3" x14ac:dyDescent="0.25">
      <c r="C1098" s="127"/>
    </row>
    <row r="1099" spans="3:3" x14ac:dyDescent="0.25">
      <c r="C1099" s="127"/>
    </row>
    <row r="1100" spans="3:3" x14ac:dyDescent="0.25">
      <c r="C1100" s="127"/>
    </row>
    <row r="1101" spans="3:3" x14ac:dyDescent="0.25">
      <c r="C1101" s="127"/>
    </row>
    <row r="1102" spans="3:3" x14ac:dyDescent="0.25">
      <c r="C1102" s="127"/>
    </row>
    <row r="1103" spans="3:3" x14ac:dyDescent="0.25">
      <c r="C1103" s="127"/>
    </row>
    <row r="1104" spans="3:3" x14ac:dyDescent="0.25">
      <c r="C1104" s="127"/>
    </row>
    <row r="1105" spans="3:3" x14ac:dyDescent="0.25">
      <c r="C1105" s="127"/>
    </row>
    <row r="1106" spans="3:3" x14ac:dyDescent="0.25">
      <c r="C1106" s="127"/>
    </row>
    <row r="1107" spans="3:3" x14ac:dyDescent="0.25">
      <c r="C1107" s="127"/>
    </row>
    <row r="1108" spans="3:3" x14ac:dyDescent="0.25">
      <c r="C1108" s="127"/>
    </row>
    <row r="1109" spans="3:3" x14ac:dyDescent="0.25">
      <c r="C1109" s="127"/>
    </row>
    <row r="1110" spans="3:3" x14ac:dyDescent="0.25">
      <c r="C1110" s="127"/>
    </row>
    <row r="1111" spans="3:3" x14ac:dyDescent="0.25">
      <c r="C1111" s="127"/>
    </row>
    <row r="1112" spans="3:3" x14ac:dyDescent="0.25">
      <c r="C1112" s="127"/>
    </row>
    <row r="1113" spans="3:3" x14ac:dyDescent="0.25">
      <c r="C1113" s="127"/>
    </row>
    <row r="1114" spans="3:3" x14ac:dyDescent="0.25">
      <c r="C1114" s="127"/>
    </row>
    <row r="1115" spans="3:3" x14ac:dyDescent="0.25">
      <c r="C1115" s="127"/>
    </row>
    <row r="1116" spans="3:3" x14ac:dyDescent="0.25">
      <c r="C1116" s="127"/>
    </row>
    <row r="1117" spans="3:3" x14ac:dyDescent="0.25">
      <c r="C1117" s="127"/>
    </row>
    <row r="1118" spans="3:3" x14ac:dyDescent="0.25">
      <c r="C1118" s="127"/>
    </row>
    <row r="1119" spans="3:3" x14ac:dyDescent="0.25">
      <c r="C1119" s="127"/>
    </row>
    <row r="1120" spans="3:3" x14ac:dyDescent="0.25">
      <c r="C1120" s="127"/>
    </row>
    <row r="1121" spans="3:3" x14ac:dyDescent="0.25">
      <c r="C1121" s="127"/>
    </row>
    <row r="1122" spans="3:3" x14ac:dyDescent="0.25">
      <c r="C1122" s="127"/>
    </row>
    <row r="1123" spans="3:3" x14ac:dyDescent="0.25">
      <c r="C1123" s="127"/>
    </row>
    <row r="1124" spans="3:3" x14ac:dyDescent="0.25">
      <c r="C1124" s="127"/>
    </row>
    <row r="1125" spans="3:3" x14ac:dyDescent="0.25">
      <c r="C1125" s="127"/>
    </row>
    <row r="1126" spans="3:3" x14ac:dyDescent="0.25">
      <c r="C1126" s="127"/>
    </row>
    <row r="1127" spans="3:3" x14ac:dyDescent="0.25">
      <c r="C1127" s="127"/>
    </row>
    <row r="1128" spans="3:3" x14ac:dyDescent="0.25">
      <c r="C1128" s="127"/>
    </row>
    <row r="1129" spans="3:3" x14ac:dyDescent="0.25">
      <c r="C1129" s="127"/>
    </row>
    <row r="1130" spans="3:3" x14ac:dyDescent="0.25">
      <c r="C1130" s="127"/>
    </row>
    <row r="1131" spans="3:3" x14ac:dyDescent="0.25">
      <c r="C1131" s="127"/>
    </row>
    <row r="1132" spans="3:3" x14ac:dyDescent="0.25">
      <c r="C1132" s="127"/>
    </row>
    <row r="1133" spans="3:3" x14ac:dyDescent="0.25">
      <c r="C1133" s="127"/>
    </row>
    <row r="1134" spans="3:3" x14ac:dyDescent="0.25">
      <c r="C1134" s="127"/>
    </row>
    <row r="1135" spans="3:3" x14ac:dyDescent="0.25">
      <c r="C1135" s="127"/>
    </row>
    <row r="1136" spans="3:3" x14ac:dyDescent="0.25">
      <c r="C1136" s="127"/>
    </row>
    <row r="1137" spans="3:3" x14ac:dyDescent="0.25">
      <c r="C1137" s="127"/>
    </row>
    <row r="1138" spans="3:3" x14ac:dyDescent="0.25">
      <c r="C1138" s="127"/>
    </row>
    <row r="1139" spans="3:3" x14ac:dyDescent="0.25">
      <c r="C1139" s="127"/>
    </row>
    <row r="1140" spans="3:3" x14ac:dyDescent="0.25">
      <c r="C1140" s="127"/>
    </row>
    <row r="1141" spans="3:3" x14ac:dyDescent="0.25">
      <c r="C1141" s="127"/>
    </row>
    <row r="1142" spans="3:3" x14ac:dyDescent="0.25">
      <c r="C1142" s="127"/>
    </row>
    <row r="1143" spans="3:3" x14ac:dyDescent="0.25">
      <c r="C1143" s="127"/>
    </row>
    <row r="1144" spans="3:3" x14ac:dyDescent="0.25">
      <c r="C1144" s="127"/>
    </row>
    <row r="1145" spans="3:3" x14ac:dyDescent="0.25">
      <c r="C1145" s="127"/>
    </row>
    <row r="1146" spans="3:3" x14ac:dyDescent="0.25">
      <c r="C1146" s="127"/>
    </row>
    <row r="1147" spans="3:3" x14ac:dyDescent="0.25">
      <c r="C1147" s="127"/>
    </row>
    <row r="1148" spans="3:3" x14ac:dyDescent="0.25">
      <c r="C1148" s="127"/>
    </row>
    <row r="1149" spans="3:3" x14ac:dyDescent="0.25">
      <c r="C1149" s="127"/>
    </row>
    <row r="1150" spans="3:3" x14ac:dyDescent="0.25">
      <c r="C1150" s="127"/>
    </row>
    <row r="1151" spans="3:3" x14ac:dyDescent="0.25">
      <c r="C1151" s="127"/>
    </row>
    <row r="1152" spans="3:3" x14ac:dyDescent="0.25">
      <c r="C1152" s="127"/>
    </row>
    <row r="1153" spans="3:3" x14ac:dyDescent="0.25">
      <c r="C1153" s="127"/>
    </row>
    <row r="1154" spans="3:3" x14ac:dyDescent="0.25">
      <c r="C1154" s="127"/>
    </row>
    <row r="1155" spans="3:3" x14ac:dyDescent="0.25">
      <c r="C1155" s="127"/>
    </row>
    <row r="1156" spans="3:3" x14ac:dyDescent="0.25">
      <c r="C1156" s="127"/>
    </row>
    <row r="1157" spans="3:3" x14ac:dyDescent="0.25">
      <c r="C1157" s="127"/>
    </row>
    <row r="1158" spans="3:3" x14ac:dyDescent="0.25">
      <c r="C1158" s="127"/>
    </row>
    <row r="1159" spans="3:3" x14ac:dyDescent="0.25">
      <c r="C1159" s="127"/>
    </row>
    <row r="1160" spans="3:3" x14ac:dyDescent="0.25">
      <c r="C1160" s="127"/>
    </row>
    <row r="1161" spans="3:3" x14ac:dyDescent="0.25">
      <c r="C1161" s="127"/>
    </row>
    <row r="1162" spans="3:3" x14ac:dyDescent="0.25">
      <c r="C1162" s="127"/>
    </row>
    <row r="1163" spans="3:3" x14ac:dyDescent="0.25">
      <c r="C1163" s="127"/>
    </row>
    <row r="1164" spans="3:3" x14ac:dyDescent="0.25">
      <c r="C1164" s="127"/>
    </row>
    <row r="1165" spans="3:3" x14ac:dyDescent="0.25">
      <c r="C1165" s="127"/>
    </row>
    <row r="1166" spans="3:3" x14ac:dyDescent="0.25">
      <c r="C1166" s="127"/>
    </row>
    <row r="1167" spans="3:3" x14ac:dyDescent="0.25">
      <c r="C1167" s="127"/>
    </row>
    <row r="1168" spans="3:3" x14ac:dyDescent="0.25">
      <c r="C1168" s="127"/>
    </row>
    <row r="1169" spans="3:3" x14ac:dyDescent="0.25">
      <c r="C1169" s="127"/>
    </row>
    <row r="1170" spans="3:3" x14ac:dyDescent="0.25">
      <c r="C1170" s="127"/>
    </row>
    <row r="1171" spans="3:3" x14ac:dyDescent="0.25">
      <c r="C1171" s="127"/>
    </row>
    <row r="1172" spans="3:3" x14ac:dyDescent="0.25">
      <c r="C1172" s="127"/>
    </row>
    <row r="1173" spans="3:3" x14ac:dyDescent="0.25">
      <c r="C1173" s="127"/>
    </row>
    <row r="1174" spans="3:3" x14ac:dyDescent="0.25">
      <c r="C1174" s="127"/>
    </row>
    <row r="1175" spans="3:3" x14ac:dyDescent="0.25">
      <c r="C1175" s="127"/>
    </row>
    <row r="1176" spans="3:3" x14ac:dyDescent="0.25">
      <c r="C1176" s="127"/>
    </row>
    <row r="1177" spans="3:3" x14ac:dyDescent="0.25">
      <c r="C1177" s="127"/>
    </row>
    <row r="1178" spans="3:3" x14ac:dyDescent="0.25">
      <c r="C1178" s="127"/>
    </row>
    <row r="1179" spans="3:3" x14ac:dyDescent="0.25">
      <c r="C1179" s="127"/>
    </row>
    <row r="1180" spans="3:3" x14ac:dyDescent="0.25">
      <c r="C1180" s="127"/>
    </row>
    <row r="1181" spans="3:3" x14ac:dyDescent="0.25">
      <c r="C1181" s="127"/>
    </row>
    <row r="1182" spans="3:3" x14ac:dyDescent="0.25">
      <c r="C1182" s="127"/>
    </row>
    <row r="1183" spans="3:3" x14ac:dyDescent="0.25">
      <c r="C1183" s="127"/>
    </row>
    <row r="1184" spans="3:3" x14ac:dyDescent="0.25">
      <c r="C1184" s="127"/>
    </row>
    <row r="1185" spans="3:3" x14ac:dyDescent="0.25">
      <c r="C1185" s="127"/>
    </row>
    <row r="1186" spans="3:3" x14ac:dyDescent="0.25">
      <c r="C1186" s="127"/>
    </row>
    <row r="1187" spans="3:3" x14ac:dyDescent="0.25">
      <c r="C1187" s="127"/>
    </row>
    <row r="1188" spans="3:3" x14ac:dyDescent="0.25">
      <c r="C1188" s="127"/>
    </row>
    <row r="1189" spans="3:3" x14ac:dyDescent="0.25">
      <c r="C1189" s="127"/>
    </row>
    <row r="1190" spans="3:3" x14ac:dyDescent="0.25">
      <c r="C1190" s="127"/>
    </row>
    <row r="1191" spans="3:3" x14ac:dyDescent="0.25">
      <c r="C1191" s="127"/>
    </row>
    <row r="1192" spans="3:3" x14ac:dyDescent="0.25">
      <c r="C1192" s="127"/>
    </row>
    <row r="1193" spans="3:3" x14ac:dyDescent="0.25">
      <c r="C1193" s="127"/>
    </row>
    <row r="1194" spans="3:3" x14ac:dyDescent="0.25">
      <c r="C1194" s="127"/>
    </row>
    <row r="1195" spans="3:3" x14ac:dyDescent="0.25">
      <c r="C1195" s="127"/>
    </row>
    <row r="1196" spans="3:3" x14ac:dyDescent="0.25">
      <c r="C1196" s="127"/>
    </row>
    <row r="1197" spans="3:3" x14ac:dyDescent="0.25">
      <c r="C1197" s="127"/>
    </row>
    <row r="1198" spans="3:3" x14ac:dyDescent="0.25">
      <c r="C1198" s="127"/>
    </row>
    <row r="1199" spans="3:3" x14ac:dyDescent="0.25">
      <c r="C1199" s="127"/>
    </row>
    <row r="1200" spans="3:3" x14ac:dyDescent="0.25">
      <c r="C1200" s="127"/>
    </row>
    <row r="1201" spans="3:3" x14ac:dyDescent="0.25">
      <c r="C1201" s="127"/>
    </row>
    <row r="1202" spans="3:3" x14ac:dyDescent="0.25">
      <c r="C1202" s="127"/>
    </row>
    <row r="1203" spans="3:3" x14ac:dyDescent="0.25">
      <c r="C1203" s="127"/>
    </row>
    <row r="1204" spans="3:3" x14ac:dyDescent="0.25">
      <c r="C1204" s="127"/>
    </row>
    <row r="1205" spans="3:3" x14ac:dyDescent="0.25">
      <c r="C1205" s="127"/>
    </row>
    <row r="1206" spans="3:3" x14ac:dyDescent="0.25">
      <c r="C1206" s="127"/>
    </row>
  </sheetData>
  <mergeCells count="8">
    <mergeCell ref="G8:G9"/>
    <mergeCell ref="A480:G480"/>
    <mergeCell ref="A8:A9"/>
    <mergeCell ref="B8:B9"/>
    <mergeCell ref="C8:C9"/>
    <mergeCell ref="D8:D9"/>
    <mergeCell ref="E8:E9"/>
    <mergeCell ref="F8:F9"/>
  </mergeCells>
  <pageMargins left="0.25" right="0.25" top="0.75" bottom="0.75" header="0.3" footer="0.3"/>
  <pageSetup scale="82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D60"/>
  <sheetViews>
    <sheetView showGridLines="0" zoomScaleNormal="100" zoomScaleSheetLayoutView="85" workbookViewId="0">
      <pane ySplit="5" topLeftCell="A28" activePane="bottomLeft" state="frozen"/>
      <selection activeCell="H11" sqref="H11"/>
      <selection pane="bottomLeft" activeCell="G19" sqref="G19"/>
    </sheetView>
  </sheetViews>
  <sheetFormatPr defaultRowHeight="12.75" x14ac:dyDescent="0.2"/>
  <cols>
    <col min="1" max="1" width="25.85546875" style="32" customWidth="1"/>
    <col min="2" max="3" width="9.5703125" style="32" hidden="1" customWidth="1"/>
    <col min="4" max="4" width="11.28515625" style="32" hidden="1" customWidth="1"/>
    <col min="5" max="16" width="11.28515625" style="32" customWidth="1"/>
    <col min="17" max="17" width="11.28515625" style="38" customWidth="1"/>
    <col min="18" max="29" width="11.28515625" style="32" customWidth="1"/>
    <col min="30" max="30" width="11.28515625" style="38" customWidth="1"/>
    <col min="31" max="16384" width="9.140625" style="32"/>
  </cols>
  <sheetData>
    <row r="1" spans="1:30" x14ac:dyDescent="0.2">
      <c r="A1" s="78" t="s">
        <v>59</v>
      </c>
      <c r="B1" s="11"/>
      <c r="C1" s="11"/>
      <c r="D1" s="11"/>
      <c r="E1" s="11"/>
      <c r="F1" s="11"/>
      <c r="G1" s="11"/>
      <c r="H1" s="11"/>
      <c r="I1" s="13"/>
      <c r="J1" s="11"/>
      <c r="K1" s="11"/>
      <c r="L1" s="11"/>
      <c r="M1" s="11"/>
      <c r="N1" s="11"/>
      <c r="O1" s="11"/>
      <c r="P1" s="11"/>
      <c r="Q1" s="13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3"/>
    </row>
    <row r="2" spans="1:30" x14ac:dyDescent="0.2">
      <c r="A2" s="13" t="s">
        <v>116</v>
      </c>
      <c r="B2" s="11"/>
      <c r="C2" s="11"/>
      <c r="D2" s="11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3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3"/>
    </row>
    <row r="3" spans="1:30" x14ac:dyDescent="0.2">
      <c r="A3" s="78" t="s">
        <v>1499</v>
      </c>
      <c r="B3" s="35"/>
      <c r="C3" s="11"/>
      <c r="D3" s="11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34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34"/>
    </row>
    <row r="4" spans="1:30" x14ac:dyDescent="0.2">
      <c r="A4" s="11"/>
      <c r="B4" s="11"/>
      <c r="C4" s="11"/>
      <c r="D4" s="36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</row>
    <row r="5" spans="1:30" s="37" customFormat="1" x14ac:dyDescent="0.2">
      <c r="A5" s="69"/>
      <c r="B5" s="70"/>
      <c r="C5" s="71"/>
      <c r="D5" s="71" t="s">
        <v>60</v>
      </c>
      <c r="E5" s="71" t="s">
        <v>61</v>
      </c>
      <c r="F5" s="71" t="s">
        <v>62</v>
      </c>
      <c r="G5" s="71" t="s">
        <v>63</v>
      </c>
      <c r="H5" s="71" t="s">
        <v>64</v>
      </c>
      <c r="I5" s="71" t="s">
        <v>65</v>
      </c>
      <c r="J5" s="71" t="s">
        <v>66</v>
      </c>
      <c r="K5" s="71" t="s">
        <v>67</v>
      </c>
      <c r="L5" s="71" t="s">
        <v>68</v>
      </c>
      <c r="M5" s="71" t="s">
        <v>69</v>
      </c>
      <c r="N5" s="71" t="s">
        <v>70</v>
      </c>
      <c r="O5" s="71" t="s">
        <v>71</v>
      </c>
      <c r="P5" s="71" t="s">
        <v>72</v>
      </c>
      <c r="Q5" s="70" t="s">
        <v>73</v>
      </c>
      <c r="R5" s="71" t="s">
        <v>74</v>
      </c>
      <c r="S5" s="71" t="s">
        <v>75</v>
      </c>
      <c r="T5" s="71" t="s">
        <v>76</v>
      </c>
      <c r="U5" s="71" t="s">
        <v>77</v>
      </c>
      <c r="V5" s="71" t="s">
        <v>78</v>
      </c>
      <c r="W5" s="71" t="s">
        <v>79</v>
      </c>
      <c r="X5" s="71" t="s">
        <v>80</v>
      </c>
      <c r="Y5" s="71" t="s">
        <v>81</v>
      </c>
      <c r="Z5" s="71" t="s">
        <v>82</v>
      </c>
      <c r="AA5" s="71" t="s">
        <v>83</v>
      </c>
      <c r="AB5" s="71" t="s">
        <v>84</v>
      </c>
      <c r="AC5" s="71" t="s">
        <v>85</v>
      </c>
      <c r="AD5" s="70" t="s">
        <v>86</v>
      </c>
    </row>
    <row r="6" spans="1:30" x14ac:dyDescent="0.2">
      <c r="A6" s="13" t="s">
        <v>87</v>
      </c>
      <c r="B6" s="13"/>
      <c r="C6" s="13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3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3"/>
    </row>
    <row r="7" spans="1:30" x14ac:dyDescent="0.2">
      <c r="A7" s="56" t="s">
        <v>88</v>
      </c>
      <c r="B7" s="14"/>
      <c r="C7" s="17"/>
      <c r="D7" s="11"/>
      <c r="E7" s="17">
        <v>0</v>
      </c>
      <c r="F7" s="17">
        <f>E13</f>
        <v>12</v>
      </c>
      <c r="G7" s="17">
        <f t="shared" ref="G7:P7" si="0">F13</f>
        <v>11</v>
      </c>
      <c r="H7" s="17">
        <f t="shared" si="0"/>
        <v>10</v>
      </c>
      <c r="I7" s="17">
        <f t="shared" si="0"/>
        <v>22</v>
      </c>
      <c r="J7" s="17">
        <f t="shared" si="0"/>
        <v>21</v>
      </c>
      <c r="K7" s="17">
        <f t="shared" si="0"/>
        <v>20</v>
      </c>
      <c r="L7" s="17">
        <f t="shared" si="0"/>
        <v>32</v>
      </c>
      <c r="M7" s="17">
        <f t="shared" si="0"/>
        <v>31</v>
      </c>
      <c r="N7" s="17">
        <f t="shared" si="0"/>
        <v>30</v>
      </c>
      <c r="O7" s="17">
        <f t="shared" si="0"/>
        <v>30</v>
      </c>
      <c r="P7" s="17">
        <f t="shared" si="0"/>
        <v>32</v>
      </c>
      <c r="Q7" s="77"/>
      <c r="R7" s="17">
        <f>P13</f>
        <v>31</v>
      </c>
      <c r="S7" s="17">
        <f>R13</f>
        <v>30</v>
      </c>
      <c r="T7" s="17">
        <f t="shared" ref="T7:AC7" si="1">S13</f>
        <v>32</v>
      </c>
      <c r="U7" s="17">
        <f t="shared" si="1"/>
        <v>31</v>
      </c>
      <c r="V7" s="17">
        <f t="shared" si="1"/>
        <v>30</v>
      </c>
      <c r="W7" s="17">
        <f t="shared" si="1"/>
        <v>30</v>
      </c>
      <c r="X7" s="17">
        <f t="shared" si="1"/>
        <v>32</v>
      </c>
      <c r="Y7" s="17">
        <f t="shared" si="1"/>
        <v>31</v>
      </c>
      <c r="Z7" s="17">
        <f t="shared" si="1"/>
        <v>30</v>
      </c>
      <c r="AA7" s="17">
        <f t="shared" si="1"/>
        <v>32</v>
      </c>
      <c r="AB7" s="17">
        <f t="shared" si="1"/>
        <v>31</v>
      </c>
      <c r="AC7" s="17">
        <f t="shared" si="1"/>
        <v>30</v>
      </c>
      <c r="AD7" s="77"/>
    </row>
    <row r="8" spans="1:30" x14ac:dyDescent="0.2">
      <c r="A8" s="15" t="s">
        <v>89</v>
      </c>
      <c r="B8" s="17"/>
      <c r="C8" s="17"/>
      <c r="D8" s="18"/>
      <c r="E8" s="17">
        <v>12</v>
      </c>
      <c r="F8" s="17"/>
      <c r="G8" s="17"/>
      <c r="H8" s="17">
        <v>12</v>
      </c>
      <c r="I8" s="17"/>
      <c r="J8" s="17"/>
      <c r="K8" s="17">
        <v>12</v>
      </c>
      <c r="L8" s="17"/>
      <c r="M8" s="17"/>
      <c r="N8" s="17"/>
      <c r="O8" s="17">
        <v>12</v>
      </c>
      <c r="P8" s="17"/>
      <c r="Q8" s="60">
        <f>SUM(E8:P8)</f>
        <v>48</v>
      </c>
      <c r="R8" s="17"/>
      <c r="S8" s="17">
        <v>12</v>
      </c>
      <c r="T8" s="17"/>
      <c r="U8" s="17"/>
      <c r="V8" s="17"/>
      <c r="W8" s="17">
        <v>12</v>
      </c>
      <c r="X8" s="17"/>
      <c r="Y8" s="17"/>
      <c r="Z8" s="17">
        <v>12</v>
      </c>
      <c r="AA8" s="17"/>
      <c r="AB8" s="17"/>
      <c r="AC8" s="17"/>
      <c r="AD8" s="60">
        <f>SUM(R8:AC8)</f>
        <v>36</v>
      </c>
    </row>
    <row r="9" spans="1:30" hidden="1" x14ac:dyDescent="0.2">
      <c r="A9" s="57" t="s">
        <v>90</v>
      </c>
      <c r="B9" s="17"/>
      <c r="C9" s="17"/>
      <c r="D9" s="18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60">
        <f>SUM(F9:P9)</f>
        <v>0</v>
      </c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60">
        <f>SUM(R9:AC9)</f>
        <v>0</v>
      </c>
    </row>
    <row r="10" spans="1:30" x14ac:dyDescent="0.2">
      <c r="A10" s="15" t="s">
        <v>91</v>
      </c>
      <c r="B10" s="17"/>
      <c r="C10" s="17"/>
      <c r="D10" s="18"/>
      <c r="E10" s="17"/>
      <c r="F10" s="17">
        <v>-1</v>
      </c>
      <c r="G10" s="17">
        <v>-1</v>
      </c>
      <c r="H10" s="17"/>
      <c r="I10" s="17">
        <v>-1</v>
      </c>
      <c r="J10" s="17">
        <v>-1</v>
      </c>
      <c r="K10" s="17"/>
      <c r="L10" s="17">
        <v>-1</v>
      </c>
      <c r="M10" s="17">
        <v>-1</v>
      </c>
      <c r="N10" s="17"/>
      <c r="O10" s="17"/>
      <c r="P10" s="17">
        <v>-1</v>
      </c>
      <c r="Q10" s="60">
        <f>SUM(E10:P10)</f>
        <v>-7</v>
      </c>
      <c r="R10" s="17">
        <v>-1</v>
      </c>
      <c r="S10" s="17"/>
      <c r="T10" s="17">
        <v>-1</v>
      </c>
      <c r="U10" s="17">
        <v>-1</v>
      </c>
      <c r="V10" s="17"/>
      <c r="W10" s="17"/>
      <c r="X10" s="17">
        <v>-1</v>
      </c>
      <c r="Y10" s="17">
        <v>-1</v>
      </c>
      <c r="Z10" s="17"/>
      <c r="AA10" s="17">
        <v>-1</v>
      </c>
      <c r="AB10" s="17">
        <v>-1</v>
      </c>
      <c r="AC10" s="17"/>
      <c r="AD10" s="60">
        <f>SUM(R10:AC10)</f>
        <v>-7</v>
      </c>
    </row>
    <row r="11" spans="1:30" x14ac:dyDescent="0.2">
      <c r="A11" s="16" t="s">
        <v>92</v>
      </c>
      <c r="B11" s="14"/>
      <c r="C11" s="17"/>
      <c r="D11" s="18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>
        <v>-10</v>
      </c>
      <c r="P11" s="17"/>
      <c r="Q11" s="60">
        <f>SUM(E11:P11)</f>
        <v>-10</v>
      </c>
      <c r="R11" s="17"/>
      <c r="S11" s="17">
        <v>-10</v>
      </c>
      <c r="T11" s="17"/>
      <c r="U11" s="17"/>
      <c r="V11" s="17"/>
      <c r="W11" s="17">
        <v>-10</v>
      </c>
      <c r="X11" s="17"/>
      <c r="Y11" s="17"/>
      <c r="Z11" s="17">
        <v>-10</v>
      </c>
      <c r="AA11" s="17"/>
      <c r="AB11" s="17"/>
      <c r="AC11" s="17"/>
      <c r="AD11" s="60">
        <f>SUM(R11:AC11)</f>
        <v>-30</v>
      </c>
    </row>
    <row r="12" spans="1:30" hidden="1" x14ac:dyDescent="0.2">
      <c r="A12" s="14" t="s">
        <v>93</v>
      </c>
      <c r="B12" s="14"/>
      <c r="C12" s="17"/>
      <c r="D12" s="18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24">
        <f>SUM(E12:P12)</f>
        <v>0</v>
      </c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24"/>
    </row>
    <row r="13" spans="1:30" s="38" customFormat="1" x14ac:dyDescent="0.2">
      <c r="A13" s="61" t="s">
        <v>94</v>
      </c>
      <c r="B13" s="62"/>
      <c r="C13" s="63"/>
      <c r="D13" s="63"/>
      <c r="E13" s="63">
        <f>SUM(E7:E11)</f>
        <v>12</v>
      </c>
      <c r="F13" s="63">
        <f t="shared" ref="F13:P13" si="2">SUM(F7:F11)</f>
        <v>11</v>
      </c>
      <c r="G13" s="63">
        <f t="shared" si="2"/>
        <v>10</v>
      </c>
      <c r="H13" s="63">
        <f t="shared" si="2"/>
        <v>22</v>
      </c>
      <c r="I13" s="63">
        <f t="shared" si="2"/>
        <v>21</v>
      </c>
      <c r="J13" s="63">
        <f t="shared" si="2"/>
        <v>20</v>
      </c>
      <c r="K13" s="63">
        <f t="shared" si="2"/>
        <v>32</v>
      </c>
      <c r="L13" s="63">
        <f t="shared" si="2"/>
        <v>31</v>
      </c>
      <c r="M13" s="63">
        <f t="shared" si="2"/>
        <v>30</v>
      </c>
      <c r="N13" s="63">
        <f t="shared" si="2"/>
        <v>30</v>
      </c>
      <c r="O13" s="63">
        <f t="shared" si="2"/>
        <v>32</v>
      </c>
      <c r="P13" s="63">
        <f t="shared" si="2"/>
        <v>31</v>
      </c>
      <c r="Q13" s="64"/>
      <c r="R13" s="63">
        <f t="shared" ref="R13:AB13" si="3">SUM(R7:R11)</f>
        <v>30</v>
      </c>
      <c r="S13" s="63">
        <f t="shared" si="3"/>
        <v>32</v>
      </c>
      <c r="T13" s="63">
        <f t="shared" si="3"/>
        <v>31</v>
      </c>
      <c r="U13" s="63">
        <f t="shared" si="3"/>
        <v>30</v>
      </c>
      <c r="V13" s="63">
        <f t="shared" si="3"/>
        <v>30</v>
      </c>
      <c r="W13" s="63">
        <f t="shared" si="3"/>
        <v>32</v>
      </c>
      <c r="X13" s="63">
        <f t="shared" si="3"/>
        <v>31</v>
      </c>
      <c r="Y13" s="63">
        <f t="shared" si="3"/>
        <v>30</v>
      </c>
      <c r="Z13" s="63">
        <f t="shared" si="3"/>
        <v>32</v>
      </c>
      <c r="AA13" s="63">
        <f t="shared" si="3"/>
        <v>31</v>
      </c>
      <c r="AB13" s="63">
        <f t="shared" si="3"/>
        <v>30</v>
      </c>
      <c r="AC13" s="63">
        <f>SUM(AC7:AC11)</f>
        <v>30</v>
      </c>
      <c r="AD13" s="64"/>
    </row>
    <row r="14" spans="1:30" x14ac:dyDescent="0.2">
      <c r="A14" s="14"/>
      <c r="B14" s="14"/>
      <c r="C14" s="17"/>
      <c r="D14" s="11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3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3"/>
    </row>
    <row r="15" spans="1:30" x14ac:dyDescent="0.2">
      <c r="A15" s="19" t="s">
        <v>95</v>
      </c>
      <c r="B15" s="191"/>
      <c r="C15" s="39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3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3"/>
    </row>
    <row r="16" spans="1:30" x14ac:dyDescent="0.2">
      <c r="A16" s="56" t="s">
        <v>96</v>
      </c>
      <c r="B16" s="40">
        <v>18600</v>
      </c>
      <c r="C16" s="107">
        <f>15*7*5</f>
        <v>525</v>
      </c>
      <c r="D16" s="11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3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3"/>
    </row>
    <row r="17" spans="1:30" x14ac:dyDescent="0.2">
      <c r="A17" s="56" t="s">
        <v>2244</v>
      </c>
      <c r="B17" s="40">
        <v>18600</v>
      </c>
      <c r="C17" s="107"/>
      <c r="D17" s="11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3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3"/>
    </row>
    <row r="18" spans="1:30" x14ac:dyDescent="0.2">
      <c r="A18" s="14"/>
      <c r="B18" s="41">
        <v>0.9</v>
      </c>
      <c r="C18" s="40">
        <f>(B16+B17)/C16*B18</f>
        <v>63.771428571428579</v>
      </c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3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3"/>
    </row>
    <row r="19" spans="1:30" x14ac:dyDescent="0.2">
      <c r="A19" s="19" t="s">
        <v>97</v>
      </c>
      <c r="B19" s="42"/>
      <c r="C19" s="42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3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3"/>
    </row>
    <row r="20" spans="1:30" x14ac:dyDescent="0.2">
      <c r="A20" s="15" t="s">
        <v>98</v>
      </c>
      <c r="B20" s="20"/>
      <c r="C20" s="20"/>
      <c r="D20" s="11"/>
      <c r="E20" s="23">
        <f>+$C$18*E13</f>
        <v>765.25714285714298</v>
      </c>
      <c r="F20" s="23">
        <f t="shared" ref="F20:P20" si="4">+$C$18*F13</f>
        <v>701.48571428571438</v>
      </c>
      <c r="G20" s="23">
        <f t="shared" si="4"/>
        <v>637.71428571428578</v>
      </c>
      <c r="H20" s="23">
        <f t="shared" si="4"/>
        <v>1402.9714285714288</v>
      </c>
      <c r="I20" s="23">
        <f t="shared" si="4"/>
        <v>1339.2000000000003</v>
      </c>
      <c r="J20" s="23">
        <f t="shared" si="4"/>
        <v>1275.4285714285716</v>
      </c>
      <c r="K20" s="23">
        <f t="shared" si="4"/>
        <v>2040.6857142857145</v>
      </c>
      <c r="L20" s="23">
        <f t="shared" si="4"/>
        <v>1976.9142857142861</v>
      </c>
      <c r="M20" s="23">
        <f t="shared" si="4"/>
        <v>1913.1428571428573</v>
      </c>
      <c r="N20" s="23">
        <f t="shared" si="4"/>
        <v>1913.1428571428573</v>
      </c>
      <c r="O20" s="23">
        <f t="shared" si="4"/>
        <v>2040.6857142857145</v>
      </c>
      <c r="P20" s="23">
        <f t="shared" si="4"/>
        <v>1976.9142857142861</v>
      </c>
      <c r="Q20" s="72">
        <f>SUM(D20:P20)</f>
        <v>17983.54285714286</v>
      </c>
      <c r="R20" s="23">
        <f t="shared" ref="R20:AC20" si="5">+$C$18*R13</f>
        <v>1913.1428571428573</v>
      </c>
      <c r="S20" s="23">
        <f t="shared" si="5"/>
        <v>2040.6857142857145</v>
      </c>
      <c r="T20" s="23">
        <f t="shared" si="5"/>
        <v>1976.9142857142861</v>
      </c>
      <c r="U20" s="23">
        <f t="shared" si="5"/>
        <v>1913.1428571428573</v>
      </c>
      <c r="V20" s="23">
        <f t="shared" si="5"/>
        <v>1913.1428571428573</v>
      </c>
      <c r="W20" s="23">
        <f t="shared" si="5"/>
        <v>2040.6857142857145</v>
      </c>
      <c r="X20" s="23">
        <f t="shared" si="5"/>
        <v>1976.9142857142861</v>
      </c>
      <c r="Y20" s="23">
        <f t="shared" si="5"/>
        <v>1913.1428571428573</v>
      </c>
      <c r="Z20" s="23">
        <f t="shared" si="5"/>
        <v>2040.6857142857145</v>
      </c>
      <c r="AA20" s="23">
        <f t="shared" si="5"/>
        <v>1976.9142857142861</v>
      </c>
      <c r="AB20" s="23">
        <f t="shared" si="5"/>
        <v>1913.1428571428573</v>
      </c>
      <c r="AC20" s="23">
        <f t="shared" si="5"/>
        <v>1913.1428571428573</v>
      </c>
      <c r="AD20" s="72">
        <f>SUM(R20:AC20)</f>
        <v>23531.657142857148</v>
      </c>
    </row>
    <row r="21" spans="1:30" ht="15" x14ac:dyDescent="0.25">
      <c r="A21" s="15" t="s">
        <v>99</v>
      </c>
      <c r="B21" s="21"/>
      <c r="C21" s="22"/>
      <c r="D21" s="11"/>
      <c r="E21" s="43">
        <v>31</v>
      </c>
      <c r="F21" s="43">
        <v>28</v>
      </c>
      <c r="G21" s="43">
        <v>31</v>
      </c>
      <c r="H21" s="43">
        <v>30</v>
      </c>
      <c r="I21" s="43">
        <v>31</v>
      </c>
      <c r="J21" s="43">
        <v>30</v>
      </c>
      <c r="K21" s="43">
        <v>31</v>
      </c>
      <c r="L21" s="43">
        <v>31</v>
      </c>
      <c r="M21" s="43">
        <v>30</v>
      </c>
      <c r="N21" s="43">
        <v>31</v>
      </c>
      <c r="O21" s="43">
        <v>30</v>
      </c>
      <c r="P21" s="43">
        <v>31</v>
      </c>
      <c r="Q21" s="73"/>
      <c r="R21" s="43">
        <v>31</v>
      </c>
      <c r="S21" s="43">
        <v>28</v>
      </c>
      <c r="T21" s="43">
        <v>31</v>
      </c>
      <c r="U21" s="43">
        <v>30</v>
      </c>
      <c r="V21" s="43">
        <v>31</v>
      </c>
      <c r="W21" s="43">
        <v>30</v>
      </c>
      <c r="X21" s="43">
        <v>31</v>
      </c>
      <c r="Y21" s="43">
        <v>31</v>
      </c>
      <c r="Z21" s="43">
        <v>30</v>
      </c>
      <c r="AA21" s="43">
        <v>31</v>
      </c>
      <c r="AB21" s="43">
        <v>30</v>
      </c>
      <c r="AC21" s="43">
        <v>31</v>
      </c>
      <c r="AD21" s="73"/>
    </row>
    <row r="22" spans="1:30" s="38" customFormat="1" x14ac:dyDescent="0.2">
      <c r="A22" s="61" t="s">
        <v>100</v>
      </c>
      <c r="B22" s="62"/>
      <c r="C22" s="63"/>
      <c r="D22" s="63"/>
      <c r="E22" s="63">
        <f>E20*E21</f>
        <v>23722.971428571433</v>
      </c>
      <c r="F22" s="63">
        <f t="shared" ref="F22:P22" si="6">F20*F21</f>
        <v>19641.600000000002</v>
      </c>
      <c r="G22" s="63">
        <f t="shared" si="6"/>
        <v>19769.142857142859</v>
      </c>
      <c r="H22" s="63">
        <f t="shared" si="6"/>
        <v>42089.142857142862</v>
      </c>
      <c r="I22" s="63">
        <f t="shared" si="6"/>
        <v>41515.200000000012</v>
      </c>
      <c r="J22" s="63">
        <f t="shared" si="6"/>
        <v>38262.857142857145</v>
      </c>
      <c r="K22" s="63">
        <f t="shared" si="6"/>
        <v>63261.257142857154</v>
      </c>
      <c r="L22" s="63">
        <f t="shared" si="6"/>
        <v>61284.342857142867</v>
      </c>
      <c r="M22" s="63">
        <f t="shared" si="6"/>
        <v>57394.285714285717</v>
      </c>
      <c r="N22" s="63">
        <f t="shared" si="6"/>
        <v>59307.42857142858</v>
      </c>
      <c r="O22" s="63">
        <f t="shared" si="6"/>
        <v>61220.571428571435</v>
      </c>
      <c r="P22" s="63">
        <f t="shared" si="6"/>
        <v>61284.342857142867</v>
      </c>
      <c r="Q22" s="64">
        <f>SUM(D22:P22)</f>
        <v>548753.14285714296</v>
      </c>
      <c r="R22" s="63">
        <f t="shared" ref="R22:AC22" si="7">R20*R21</f>
        <v>59307.42857142858</v>
      </c>
      <c r="S22" s="63">
        <f t="shared" si="7"/>
        <v>57139.200000000004</v>
      </c>
      <c r="T22" s="63">
        <f t="shared" si="7"/>
        <v>61284.342857142867</v>
      </c>
      <c r="U22" s="63">
        <f t="shared" si="7"/>
        <v>57394.285714285717</v>
      </c>
      <c r="V22" s="63">
        <f t="shared" si="7"/>
        <v>59307.42857142858</v>
      </c>
      <c r="W22" s="63">
        <f t="shared" si="7"/>
        <v>61220.571428571435</v>
      </c>
      <c r="X22" s="63">
        <f t="shared" si="7"/>
        <v>61284.342857142867</v>
      </c>
      <c r="Y22" s="63">
        <f t="shared" si="7"/>
        <v>59307.42857142858</v>
      </c>
      <c r="Z22" s="63">
        <f t="shared" si="7"/>
        <v>61220.571428571435</v>
      </c>
      <c r="AA22" s="63">
        <f t="shared" si="7"/>
        <v>61284.342857142867</v>
      </c>
      <c r="AB22" s="63">
        <f t="shared" si="7"/>
        <v>57394.285714285717</v>
      </c>
      <c r="AC22" s="63">
        <f t="shared" si="7"/>
        <v>59307.42857142858</v>
      </c>
      <c r="AD22" s="64">
        <f>SUM(R22:AC22)</f>
        <v>715451.65714285709</v>
      </c>
    </row>
    <row r="23" spans="1:30" x14ac:dyDescent="0.2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3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3"/>
    </row>
    <row r="24" spans="1:30" x14ac:dyDescent="0.2">
      <c r="A24" s="19" t="s">
        <v>101</v>
      </c>
      <c r="B24" s="24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3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3"/>
    </row>
    <row r="25" spans="1:30" x14ac:dyDescent="0.2">
      <c r="A25" s="15" t="s">
        <v>28</v>
      </c>
      <c r="B25" s="55">
        <f>'DA Salary'!B9</f>
        <v>1448.9915360501557</v>
      </c>
      <c r="C25" s="25"/>
      <c r="D25" s="23">
        <f>D$13*$B25</f>
        <v>0</v>
      </c>
      <c r="E25" s="23">
        <f>E60</f>
        <v>6925.6895686767766</v>
      </c>
      <c r="F25" s="23">
        <f t="shared" ref="F25:P25" si="8">F60</f>
        <v>6925.6895686767766</v>
      </c>
      <c r="G25" s="23">
        <f t="shared" si="8"/>
        <v>6925.6895686767766</v>
      </c>
      <c r="H25" s="23">
        <f t="shared" si="8"/>
        <v>10065.17123011878</v>
      </c>
      <c r="I25" s="23">
        <f t="shared" si="8"/>
        <v>10065.17123011878</v>
      </c>
      <c r="J25" s="23">
        <f t="shared" si="8"/>
        <v>10065.17123011878</v>
      </c>
      <c r="K25" s="23">
        <f t="shared" si="8"/>
        <v>13204.652891560785</v>
      </c>
      <c r="L25" s="23">
        <f t="shared" si="8"/>
        <v>13204.652891560785</v>
      </c>
      <c r="M25" s="23">
        <f t="shared" si="8"/>
        <v>13204.652891560785</v>
      </c>
      <c r="N25" s="23">
        <f t="shared" si="8"/>
        <v>16344.134553002788</v>
      </c>
      <c r="O25" s="23">
        <f t="shared" si="8"/>
        <v>16344.134553002788</v>
      </c>
      <c r="P25" s="23">
        <f t="shared" si="8"/>
        <v>16344.134553002788</v>
      </c>
      <c r="Q25" s="74">
        <f t="shared" ref="Q25:Q38" si="9">SUM(D25:P25)</f>
        <v>139618.94473007738</v>
      </c>
      <c r="R25" s="23">
        <f t="shared" ref="R25:AC25" si="10">R60</f>
        <v>16834.458589592872</v>
      </c>
      <c r="S25" s="23">
        <f t="shared" si="10"/>
        <v>16834.458589592872</v>
      </c>
      <c r="T25" s="23">
        <f t="shared" si="10"/>
        <v>16834.458589592872</v>
      </c>
      <c r="U25" s="23">
        <f t="shared" si="10"/>
        <v>16834.458589592872</v>
      </c>
      <c r="V25" s="23">
        <f t="shared" si="10"/>
        <v>16834.458589592872</v>
      </c>
      <c r="W25" s="23">
        <f t="shared" si="10"/>
        <v>16834.458589592872</v>
      </c>
      <c r="X25" s="23">
        <f t="shared" si="10"/>
        <v>16834.458589592872</v>
      </c>
      <c r="Y25" s="23">
        <f t="shared" si="10"/>
        <v>16834.458589592872</v>
      </c>
      <c r="Z25" s="23">
        <f t="shared" si="10"/>
        <v>16834.458589592872</v>
      </c>
      <c r="AA25" s="23">
        <f t="shared" si="10"/>
        <v>16834.458589592872</v>
      </c>
      <c r="AB25" s="23">
        <f t="shared" si="10"/>
        <v>16834.458589592872</v>
      </c>
      <c r="AC25" s="23">
        <f t="shared" si="10"/>
        <v>16834.458589592872</v>
      </c>
      <c r="AD25" s="74">
        <f t="shared" ref="AD25:AD38" si="11">SUM(R25:AC25)</f>
        <v>202013.50307511442</v>
      </c>
    </row>
    <row r="26" spans="1:30" x14ac:dyDescent="0.2">
      <c r="A26" s="15" t="s">
        <v>29</v>
      </c>
      <c r="B26" s="106">
        <v>9.0999999999999998E-2</v>
      </c>
      <c r="C26" s="11"/>
      <c r="D26" s="30">
        <f>D$13*$B26</f>
        <v>0</v>
      </c>
      <c r="E26" s="30">
        <f>E$25*$B26</f>
        <v>630.23775074958667</v>
      </c>
      <c r="F26" s="30">
        <f t="shared" ref="F26:AC26" si="12">F$25*$B26</f>
        <v>630.23775074958667</v>
      </c>
      <c r="G26" s="30">
        <f t="shared" si="12"/>
        <v>630.23775074958667</v>
      </c>
      <c r="H26" s="30">
        <f t="shared" si="12"/>
        <v>915.93058194080891</v>
      </c>
      <c r="I26" s="30">
        <f t="shared" si="12"/>
        <v>915.93058194080891</v>
      </c>
      <c r="J26" s="30">
        <f t="shared" si="12"/>
        <v>915.93058194080891</v>
      </c>
      <c r="K26" s="30">
        <f t="shared" si="12"/>
        <v>1201.6234131320314</v>
      </c>
      <c r="L26" s="30">
        <f t="shared" si="12"/>
        <v>1201.6234131320314</v>
      </c>
      <c r="M26" s="30">
        <f t="shared" si="12"/>
        <v>1201.6234131320314</v>
      </c>
      <c r="N26" s="30">
        <f t="shared" si="12"/>
        <v>1487.3162443232536</v>
      </c>
      <c r="O26" s="30">
        <f t="shared" si="12"/>
        <v>1487.3162443232536</v>
      </c>
      <c r="P26" s="30">
        <f t="shared" si="12"/>
        <v>1487.3162443232536</v>
      </c>
      <c r="Q26" s="74">
        <f t="shared" si="9"/>
        <v>12705.323970437044</v>
      </c>
      <c r="R26" s="30">
        <f t="shared" si="12"/>
        <v>1531.9357316529513</v>
      </c>
      <c r="S26" s="30">
        <f t="shared" si="12"/>
        <v>1531.9357316529513</v>
      </c>
      <c r="T26" s="30">
        <f t="shared" si="12"/>
        <v>1531.9357316529513</v>
      </c>
      <c r="U26" s="30">
        <f t="shared" si="12"/>
        <v>1531.9357316529513</v>
      </c>
      <c r="V26" s="30">
        <f t="shared" si="12"/>
        <v>1531.9357316529513</v>
      </c>
      <c r="W26" s="30">
        <f t="shared" si="12"/>
        <v>1531.9357316529513</v>
      </c>
      <c r="X26" s="30">
        <f t="shared" si="12"/>
        <v>1531.9357316529513</v>
      </c>
      <c r="Y26" s="30">
        <f t="shared" si="12"/>
        <v>1531.9357316529513</v>
      </c>
      <c r="Z26" s="30">
        <f t="shared" si="12"/>
        <v>1531.9357316529513</v>
      </c>
      <c r="AA26" s="30">
        <f t="shared" si="12"/>
        <v>1531.9357316529513</v>
      </c>
      <c r="AB26" s="30">
        <f t="shared" si="12"/>
        <v>1531.9357316529513</v>
      </c>
      <c r="AC26" s="30">
        <f t="shared" si="12"/>
        <v>1531.9357316529513</v>
      </c>
      <c r="AD26" s="74">
        <f t="shared" si="11"/>
        <v>18383.228779835415</v>
      </c>
    </row>
    <row r="27" spans="1:30" x14ac:dyDescent="0.2">
      <c r="A27" s="15" t="s">
        <v>27</v>
      </c>
      <c r="B27" s="55">
        <v>82.003484555984556</v>
      </c>
      <c r="C27" s="11"/>
      <c r="D27" s="30"/>
      <c r="E27" s="30">
        <f t="shared" ref="E27:P27" si="13">E$13*$B27</f>
        <v>984.04181467181468</v>
      </c>
      <c r="F27" s="30">
        <f t="shared" si="13"/>
        <v>902.03833011583015</v>
      </c>
      <c r="G27" s="30">
        <f t="shared" si="13"/>
        <v>820.03484555984551</v>
      </c>
      <c r="H27" s="30">
        <f t="shared" si="13"/>
        <v>1804.0766602316603</v>
      </c>
      <c r="I27" s="30">
        <f t="shared" si="13"/>
        <v>1722.0731756756757</v>
      </c>
      <c r="J27" s="30">
        <f t="shared" si="13"/>
        <v>1640.069691119691</v>
      </c>
      <c r="K27" s="30">
        <f t="shared" si="13"/>
        <v>2624.1115057915058</v>
      </c>
      <c r="L27" s="30">
        <f t="shared" si="13"/>
        <v>2542.1080212355214</v>
      </c>
      <c r="M27" s="30">
        <f t="shared" si="13"/>
        <v>2460.1045366795365</v>
      </c>
      <c r="N27" s="30">
        <f t="shared" si="13"/>
        <v>2460.1045366795365</v>
      </c>
      <c r="O27" s="30">
        <f t="shared" si="13"/>
        <v>2624.1115057915058</v>
      </c>
      <c r="P27" s="30">
        <f t="shared" si="13"/>
        <v>2542.1080212355214</v>
      </c>
      <c r="Q27" s="74">
        <f t="shared" si="9"/>
        <v>23124.982644787644</v>
      </c>
      <c r="R27" s="30">
        <f t="shared" ref="R27:AC27" si="14">(R$13*$B27)*1.03</f>
        <v>2533.9076727799229</v>
      </c>
      <c r="S27" s="30">
        <f t="shared" si="14"/>
        <v>2702.834850965251</v>
      </c>
      <c r="T27" s="30">
        <f t="shared" si="14"/>
        <v>2618.3712618725872</v>
      </c>
      <c r="U27" s="30">
        <f t="shared" si="14"/>
        <v>2533.9076727799229</v>
      </c>
      <c r="V27" s="30">
        <f t="shared" si="14"/>
        <v>2533.9076727799229</v>
      </c>
      <c r="W27" s="30">
        <f t="shared" si="14"/>
        <v>2702.834850965251</v>
      </c>
      <c r="X27" s="30">
        <f t="shared" si="14"/>
        <v>2618.3712618725872</v>
      </c>
      <c r="Y27" s="30">
        <f t="shared" si="14"/>
        <v>2533.9076727799229</v>
      </c>
      <c r="Z27" s="30">
        <f t="shared" si="14"/>
        <v>2702.834850965251</v>
      </c>
      <c r="AA27" s="30">
        <f t="shared" si="14"/>
        <v>2618.3712618725872</v>
      </c>
      <c r="AB27" s="30">
        <f t="shared" si="14"/>
        <v>2533.9076727799229</v>
      </c>
      <c r="AC27" s="30">
        <f t="shared" si="14"/>
        <v>2533.9076727799229</v>
      </c>
      <c r="AD27" s="74">
        <f t="shared" si="11"/>
        <v>31167.064375193047</v>
      </c>
    </row>
    <row r="28" spans="1:30" x14ac:dyDescent="0.2">
      <c r="A28" s="15" t="s">
        <v>32</v>
      </c>
      <c r="B28" s="98">
        <v>52.550062741312736</v>
      </c>
      <c r="C28" s="11"/>
      <c r="D28" s="30"/>
      <c r="E28" s="30">
        <f>E$13*$B28</f>
        <v>630.60075289575286</v>
      </c>
      <c r="F28" s="30">
        <f t="shared" ref="F28:P28" si="15">F$13*$B28</f>
        <v>578.05069015444008</v>
      </c>
      <c r="G28" s="30">
        <f t="shared" si="15"/>
        <v>525.5006274131274</v>
      </c>
      <c r="H28" s="30">
        <f t="shared" si="15"/>
        <v>1156.1013803088802</v>
      </c>
      <c r="I28" s="30">
        <f t="shared" si="15"/>
        <v>1103.5513175675674</v>
      </c>
      <c r="J28" s="30">
        <f t="shared" si="15"/>
        <v>1051.0012548262548</v>
      </c>
      <c r="K28" s="30">
        <f t="shared" si="15"/>
        <v>1681.6020077220076</v>
      </c>
      <c r="L28" s="30">
        <f t="shared" si="15"/>
        <v>1629.0519449806948</v>
      </c>
      <c r="M28" s="30">
        <f t="shared" si="15"/>
        <v>1576.501882239382</v>
      </c>
      <c r="N28" s="30">
        <f t="shared" si="15"/>
        <v>1576.501882239382</v>
      </c>
      <c r="O28" s="30">
        <f t="shared" si="15"/>
        <v>1681.6020077220076</v>
      </c>
      <c r="P28" s="30">
        <f t="shared" si="15"/>
        <v>1629.0519449806948</v>
      </c>
      <c r="Q28" s="74">
        <f t="shared" si="9"/>
        <v>14819.117693050188</v>
      </c>
      <c r="R28" s="30">
        <f t="shared" ref="R28:AC28" si="16">(R$13*$B28)*1.03</f>
        <v>1623.7969387065634</v>
      </c>
      <c r="S28" s="30">
        <f t="shared" si="16"/>
        <v>1732.0500679536678</v>
      </c>
      <c r="T28" s="30">
        <f t="shared" si="16"/>
        <v>1677.9235033301156</v>
      </c>
      <c r="U28" s="30">
        <f t="shared" si="16"/>
        <v>1623.7969387065634</v>
      </c>
      <c r="V28" s="30">
        <f t="shared" si="16"/>
        <v>1623.7969387065634</v>
      </c>
      <c r="W28" s="30">
        <f t="shared" si="16"/>
        <v>1732.0500679536678</v>
      </c>
      <c r="X28" s="30">
        <f t="shared" si="16"/>
        <v>1677.9235033301156</v>
      </c>
      <c r="Y28" s="30">
        <f t="shared" si="16"/>
        <v>1623.7969387065634</v>
      </c>
      <c r="Z28" s="30">
        <f t="shared" si="16"/>
        <v>1732.0500679536678</v>
      </c>
      <c r="AA28" s="30">
        <f t="shared" si="16"/>
        <v>1677.9235033301156</v>
      </c>
      <c r="AB28" s="30">
        <f t="shared" si="16"/>
        <v>1623.7969387065634</v>
      </c>
      <c r="AC28" s="30">
        <f t="shared" si="16"/>
        <v>1623.7969387065634</v>
      </c>
      <c r="AD28" s="74">
        <f>SUM(R28:AC28)</f>
        <v>19972.702346090729</v>
      </c>
    </row>
    <row r="29" spans="1:30" x14ac:dyDescent="0.2">
      <c r="A29" s="15" t="s">
        <v>1692</v>
      </c>
      <c r="B29" s="98">
        <f>'DA Equipment'!F484</f>
        <v>227559.74830526003</v>
      </c>
      <c r="C29" s="11"/>
      <c r="D29" s="30"/>
      <c r="E29" s="30">
        <f t="shared" ref="E29:AC29" si="17">SLN($B$29,0,60)</f>
        <v>3792.6624717543336</v>
      </c>
      <c r="F29" s="30">
        <f t="shared" si="17"/>
        <v>3792.6624717543336</v>
      </c>
      <c r="G29" s="30">
        <f t="shared" si="17"/>
        <v>3792.6624717543336</v>
      </c>
      <c r="H29" s="30">
        <f t="shared" si="17"/>
        <v>3792.6624717543336</v>
      </c>
      <c r="I29" s="30">
        <f t="shared" si="17"/>
        <v>3792.6624717543336</v>
      </c>
      <c r="J29" s="30">
        <f t="shared" si="17"/>
        <v>3792.6624717543336</v>
      </c>
      <c r="K29" s="30">
        <f t="shared" si="17"/>
        <v>3792.6624717543336</v>
      </c>
      <c r="L29" s="30">
        <f t="shared" si="17"/>
        <v>3792.6624717543336</v>
      </c>
      <c r="M29" s="30">
        <f t="shared" si="17"/>
        <v>3792.6624717543336</v>
      </c>
      <c r="N29" s="30">
        <f t="shared" si="17"/>
        <v>3792.6624717543336</v>
      </c>
      <c r="O29" s="30">
        <f t="shared" si="17"/>
        <v>3792.6624717543336</v>
      </c>
      <c r="P29" s="30">
        <f t="shared" si="17"/>
        <v>3792.6624717543336</v>
      </c>
      <c r="Q29" s="74">
        <f t="shared" si="9"/>
        <v>45511.949661052</v>
      </c>
      <c r="R29" s="30">
        <f t="shared" si="17"/>
        <v>3792.6624717543336</v>
      </c>
      <c r="S29" s="30">
        <f t="shared" si="17"/>
        <v>3792.6624717543336</v>
      </c>
      <c r="T29" s="30">
        <f t="shared" si="17"/>
        <v>3792.6624717543336</v>
      </c>
      <c r="U29" s="30">
        <f t="shared" si="17"/>
        <v>3792.6624717543336</v>
      </c>
      <c r="V29" s="30">
        <f t="shared" si="17"/>
        <v>3792.6624717543336</v>
      </c>
      <c r="W29" s="30">
        <f t="shared" si="17"/>
        <v>3792.6624717543336</v>
      </c>
      <c r="X29" s="30">
        <f t="shared" si="17"/>
        <v>3792.6624717543336</v>
      </c>
      <c r="Y29" s="30">
        <f t="shared" si="17"/>
        <v>3792.6624717543336</v>
      </c>
      <c r="Z29" s="30">
        <f t="shared" si="17"/>
        <v>3792.6624717543336</v>
      </c>
      <c r="AA29" s="30">
        <f t="shared" si="17"/>
        <v>3792.6624717543336</v>
      </c>
      <c r="AB29" s="30">
        <f t="shared" si="17"/>
        <v>3792.6624717543336</v>
      </c>
      <c r="AC29" s="30">
        <f t="shared" si="17"/>
        <v>3792.6624717543336</v>
      </c>
      <c r="AD29" s="74">
        <f>SUM(R29:AC29)</f>
        <v>45511.949661052</v>
      </c>
    </row>
    <row r="30" spans="1:30" x14ac:dyDescent="0.2">
      <c r="A30" s="15" t="s">
        <v>30</v>
      </c>
      <c r="B30" s="98">
        <v>1.9231998069498069</v>
      </c>
      <c r="C30" s="11"/>
      <c r="D30" s="30"/>
      <c r="E30" s="30">
        <f>E$13*$B30</f>
        <v>23.078397683397682</v>
      </c>
      <c r="F30" s="30">
        <f t="shared" ref="F30:P30" si="18">F$13*$B30</f>
        <v>21.155197876447875</v>
      </c>
      <c r="G30" s="30">
        <f t="shared" si="18"/>
        <v>19.231998069498069</v>
      </c>
      <c r="H30" s="30">
        <f t="shared" si="18"/>
        <v>42.310395752895751</v>
      </c>
      <c r="I30" s="30">
        <f t="shared" si="18"/>
        <v>40.387195945945948</v>
      </c>
      <c r="J30" s="98">
        <f t="shared" si="18"/>
        <v>38.463996138996137</v>
      </c>
      <c r="K30" s="30">
        <f t="shared" si="18"/>
        <v>61.542393822393819</v>
      </c>
      <c r="L30" s="30">
        <f t="shared" si="18"/>
        <v>59.619194015444009</v>
      </c>
      <c r="M30" s="30">
        <f t="shared" si="18"/>
        <v>57.695994208494206</v>
      </c>
      <c r="N30" s="30">
        <f t="shared" si="18"/>
        <v>57.695994208494206</v>
      </c>
      <c r="O30" s="30">
        <f t="shared" si="18"/>
        <v>61.542393822393819</v>
      </c>
      <c r="P30" s="30">
        <f t="shared" si="18"/>
        <v>59.619194015444009</v>
      </c>
      <c r="Q30" s="74">
        <f t="shared" si="9"/>
        <v>542.34234555984551</v>
      </c>
      <c r="R30" s="30">
        <f t="shared" ref="R30:AC30" si="19">(R$13*$B30)*1.03</f>
        <v>59.426874034749034</v>
      </c>
      <c r="S30" s="30">
        <f t="shared" si="19"/>
        <v>63.388665637065635</v>
      </c>
      <c r="T30" s="30">
        <f t="shared" si="19"/>
        <v>61.407769835907331</v>
      </c>
      <c r="U30" s="30">
        <f t="shared" si="19"/>
        <v>59.426874034749034</v>
      </c>
      <c r="V30" s="30">
        <f t="shared" si="19"/>
        <v>59.426874034749034</v>
      </c>
      <c r="W30" s="30">
        <f t="shared" si="19"/>
        <v>63.388665637065635</v>
      </c>
      <c r="X30" s="30">
        <f t="shared" si="19"/>
        <v>61.407769835907331</v>
      </c>
      <c r="Y30" s="30">
        <f t="shared" si="19"/>
        <v>59.426874034749034</v>
      </c>
      <c r="Z30" s="30">
        <f t="shared" si="19"/>
        <v>63.388665637065635</v>
      </c>
      <c r="AA30" s="30">
        <f t="shared" si="19"/>
        <v>61.407769835907331</v>
      </c>
      <c r="AB30" s="30">
        <f t="shared" si="19"/>
        <v>59.426874034749034</v>
      </c>
      <c r="AC30" s="30">
        <f t="shared" si="19"/>
        <v>59.426874034749034</v>
      </c>
      <c r="AD30" s="74">
        <f>SUM(R30:AC30)</f>
        <v>730.95055062741312</v>
      </c>
    </row>
    <row r="31" spans="1:30" x14ac:dyDescent="0.2">
      <c r="A31" s="15" t="s">
        <v>31</v>
      </c>
      <c r="B31" s="98">
        <v>11.692331081081081</v>
      </c>
      <c r="C31" s="11"/>
      <c r="D31" s="30"/>
      <c r="E31" s="30">
        <f>E$13*$B31</f>
        <v>140.30797297297298</v>
      </c>
      <c r="F31" s="30">
        <f t="shared" ref="F31:P31" si="20">F$13*$B31</f>
        <v>128.6156418918919</v>
      </c>
      <c r="G31" s="30">
        <f t="shared" si="20"/>
        <v>116.9233108108108</v>
      </c>
      <c r="H31" s="30">
        <f t="shared" si="20"/>
        <v>257.23128378378379</v>
      </c>
      <c r="I31" s="30">
        <f t="shared" si="20"/>
        <v>245.53895270270269</v>
      </c>
      <c r="J31" s="98">
        <f t="shared" si="20"/>
        <v>233.84662162162161</v>
      </c>
      <c r="K31" s="30">
        <f t="shared" si="20"/>
        <v>374.15459459459458</v>
      </c>
      <c r="L31" s="30">
        <f t="shared" si="20"/>
        <v>362.46226351351351</v>
      </c>
      <c r="M31" s="30">
        <f t="shared" si="20"/>
        <v>350.76993243243243</v>
      </c>
      <c r="N31" s="30">
        <f t="shared" si="20"/>
        <v>350.76993243243243</v>
      </c>
      <c r="O31" s="30">
        <f t="shared" si="20"/>
        <v>374.15459459459458</v>
      </c>
      <c r="P31" s="30">
        <f t="shared" si="20"/>
        <v>362.46226351351351</v>
      </c>
      <c r="Q31" s="74">
        <f t="shared" si="9"/>
        <v>3297.237364864865</v>
      </c>
      <c r="R31" s="30">
        <f t="shared" ref="R31:AC31" si="21">(R$13*$B31)*1.03</f>
        <v>361.29303040540543</v>
      </c>
      <c r="S31" s="30">
        <f t="shared" si="21"/>
        <v>385.37923243243245</v>
      </c>
      <c r="T31" s="30">
        <f t="shared" si="21"/>
        <v>373.33613141891891</v>
      </c>
      <c r="U31" s="30">
        <f t="shared" si="21"/>
        <v>361.29303040540543</v>
      </c>
      <c r="V31" s="30">
        <f t="shared" si="21"/>
        <v>361.29303040540543</v>
      </c>
      <c r="W31" s="30">
        <f t="shared" si="21"/>
        <v>385.37923243243245</v>
      </c>
      <c r="X31" s="30">
        <f t="shared" si="21"/>
        <v>373.33613141891891</v>
      </c>
      <c r="Y31" s="30">
        <f t="shared" si="21"/>
        <v>361.29303040540543</v>
      </c>
      <c r="Z31" s="30">
        <f t="shared" si="21"/>
        <v>385.37923243243245</v>
      </c>
      <c r="AA31" s="30">
        <f t="shared" si="21"/>
        <v>373.33613141891891</v>
      </c>
      <c r="AB31" s="30">
        <f t="shared" si="21"/>
        <v>361.29303040540543</v>
      </c>
      <c r="AC31" s="30">
        <f t="shared" si="21"/>
        <v>361.29303040540543</v>
      </c>
      <c r="AD31" s="74">
        <f t="shared" si="11"/>
        <v>4443.9042739864863</v>
      </c>
    </row>
    <row r="32" spans="1:30" x14ac:dyDescent="0.2">
      <c r="A32" s="15" t="s">
        <v>33</v>
      </c>
      <c r="B32" s="117">
        <v>11268.800000000001</v>
      </c>
      <c r="C32" s="11"/>
      <c r="D32" s="30"/>
      <c r="E32" s="30">
        <f>$B32/12</f>
        <v>939.06666666666672</v>
      </c>
      <c r="F32" s="30">
        <f t="shared" ref="F32:P32" si="22">$B32/12</f>
        <v>939.06666666666672</v>
      </c>
      <c r="G32" s="30">
        <f t="shared" si="22"/>
        <v>939.06666666666672</v>
      </c>
      <c r="H32" s="30">
        <f t="shared" si="22"/>
        <v>939.06666666666672</v>
      </c>
      <c r="I32" s="30">
        <f t="shared" si="22"/>
        <v>939.06666666666672</v>
      </c>
      <c r="J32" s="30">
        <f t="shared" si="22"/>
        <v>939.06666666666672</v>
      </c>
      <c r="K32" s="30">
        <f t="shared" si="22"/>
        <v>939.06666666666672</v>
      </c>
      <c r="L32" s="30">
        <f t="shared" si="22"/>
        <v>939.06666666666672</v>
      </c>
      <c r="M32" s="30">
        <f t="shared" si="22"/>
        <v>939.06666666666672</v>
      </c>
      <c r="N32" s="30">
        <f t="shared" si="22"/>
        <v>939.06666666666672</v>
      </c>
      <c r="O32" s="30">
        <f t="shared" si="22"/>
        <v>939.06666666666672</v>
      </c>
      <c r="P32" s="30">
        <f t="shared" si="22"/>
        <v>939.06666666666672</v>
      </c>
      <c r="Q32" s="74">
        <f t="shared" si="9"/>
        <v>11268.800000000003</v>
      </c>
      <c r="R32" s="30">
        <f>($B32/12)*1.03</f>
        <v>967.23866666666675</v>
      </c>
      <c r="S32" s="30">
        <f t="shared" ref="S32:AC32" si="23">($B32/12)*1.03</f>
        <v>967.23866666666675</v>
      </c>
      <c r="T32" s="30">
        <f t="shared" si="23"/>
        <v>967.23866666666675</v>
      </c>
      <c r="U32" s="30">
        <f t="shared" si="23"/>
        <v>967.23866666666675</v>
      </c>
      <c r="V32" s="30">
        <f t="shared" si="23"/>
        <v>967.23866666666675</v>
      </c>
      <c r="W32" s="30">
        <f t="shared" si="23"/>
        <v>967.23866666666675</v>
      </c>
      <c r="X32" s="30">
        <f t="shared" si="23"/>
        <v>967.23866666666675</v>
      </c>
      <c r="Y32" s="30">
        <f t="shared" si="23"/>
        <v>967.23866666666675</v>
      </c>
      <c r="Z32" s="30">
        <f t="shared" si="23"/>
        <v>967.23866666666675</v>
      </c>
      <c r="AA32" s="30">
        <f t="shared" si="23"/>
        <v>967.23866666666675</v>
      </c>
      <c r="AB32" s="30">
        <f t="shared" si="23"/>
        <v>967.23866666666675</v>
      </c>
      <c r="AC32" s="30">
        <f t="shared" si="23"/>
        <v>967.23866666666675</v>
      </c>
      <c r="AD32" s="74">
        <f t="shared" si="11"/>
        <v>11606.864</v>
      </c>
    </row>
    <row r="33" spans="1:30" x14ac:dyDescent="0.2">
      <c r="A33" s="15" t="s">
        <v>35</v>
      </c>
      <c r="B33" s="118">
        <v>2796.2100000000005</v>
      </c>
      <c r="C33" s="11"/>
      <c r="D33" s="30"/>
      <c r="E33" s="30">
        <f t="shared" ref="E33:P35" si="24">$B33/12</f>
        <v>233.01750000000004</v>
      </c>
      <c r="F33" s="30">
        <f t="shared" si="24"/>
        <v>233.01750000000004</v>
      </c>
      <c r="G33" s="30">
        <f t="shared" si="24"/>
        <v>233.01750000000004</v>
      </c>
      <c r="H33" s="30">
        <f t="shared" si="24"/>
        <v>233.01750000000004</v>
      </c>
      <c r="I33" s="30">
        <f t="shared" si="24"/>
        <v>233.01750000000004</v>
      </c>
      <c r="J33" s="30">
        <f t="shared" si="24"/>
        <v>233.01750000000004</v>
      </c>
      <c r="K33" s="30">
        <f t="shared" si="24"/>
        <v>233.01750000000004</v>
      </c>
      <c r="L33" s="30">
        <f t="shared" si="24"/>
        <v>233.01750000000004</v>
      </c>
      <c r="M33" s="30">
        <f t="shared" si="24"/>
        <v>233.01750000000004</v>
      </c>
      <c r="N33" s="30">
        <f t="shared" si="24"/>
        <v>233.01750000000004</v>
      </c>
      <c r="O33" s="30">
        <f t="shared" si="24"/>
        <v>233.01750000000004</v>
      </c>
      <c r="P33" s="30">
        <f t="shared" si="24"/>
        <v>233.01750000000004</v>
      </c>
      <c r="Q33" s="74">
        <f t="shared" si="9"/>
        <v>2796.2099999999996</v>
      </c>
      <c r="R33" s="30">
        <f t="shared" ref="R33:AC35" si="25">($B33/12)*1.03</f>
        <v>240.00802500000006</v>
      </c>
      <c r="S33" s="30">
        <f t="shared" si="25"/>
        <v>240.00802500000006</v>
      </c>
      <c r="T33" s="30">
        <f t="shared" si="25"/>
        <v>240.00802500000006</v>
      </c>
      <c r="U33" s="30">
        <f t="shared" si="25"/>
        <v>240.00802500000006</v>
      </c>
      <c r="V33" s="30">
        <f t="shared" si="25"/>
        <v>240.00802500000006</v>
      </c>
      <c r="W33" s="30">
        <f t="shared" si="25"/>
        <v>240.00802500000006</v>
      </c>
      <c r="X33" s="30">
        <f t="shared" si="25"/>
        <v>240.00802500000006</v>
      </c>
      <c r="Y33" s="30">
        <f t="shared" si="25"/>
        <v>240.00802500000006</v>
      </c>
      <c r="Z33" s="30">
        <f t="shared" si="25"/>
        <v>240.00802500000006</v>
      </c>
      <c r="AA33" s="30">
        <f t="shared" si="25"/>
        <v>240.00802500000006</v>
      </c>
      <c r="AB33" s="30">
        <f t="shared" si="25"/>
        <v>240.00802500000006</v>
      </c>
      <c r="AC33" s="30">
        <f t="shared" si="25"/>
        <v>240.00802500000006</v>
      </c>
      <c r="AD33" s="74">
        <f t="shared" si="11"/>
        <v>2880.0963000000006</v>
      </c>
    </row>
    <row r="34" spans="1:30" x14ac:dyDescent="0.2">
      <c r="A34" s="15" t="s">
        <v>36</v>
      </c>
      <c r="B34" s="118">
        <v>197.41666666666666</v>
      </c>
      <c r="C34" s="11"/>
      <c r="D34" s="30"/>
      <c r="E34" s="30">
        <f t="shared" si="24"/>
        <v>16.451388888888889</v>
      </c>
      <c r="F34" s="30">
        <f t="shared" si="24"/>
        <v>16.451388888888889</v>
      </c>
      <c r="G34" s="30">
        <f t="shared" si="24"/>
        <v>16.451388888888889</v>
      </c>
      <c r="H34" s="30">
        <f t="shared" si="24"/>
        <v>16.451388888888889</v>
      </c>
      <c r="I34" s="30">
        <f t="shared" si="24"/>
        <v>16.451388888888889</v>
      </c>
      <c r="J34" s="30">
        <f t="shared" si="24"/>
        <v>16.451388888888889</v>
      </c>
      <c r="K34" s="30">
        <f t="shared" si="24"/>
        <v>16.451388888888889</v>
      </c>
      <c r="L34" s="30">
        <f t="shared" si="24"/>
        <v>16.451388888888889</v>
      </c>
      <c r="M34" s="30">
        <f t="shared" si="24"/>
        <v>16.451388888888889</v>
      </c>
      <c r="N34" s="30">
        <f t="shared" si="24"/>
        <v>16.451388888888889</v>
      </c>
      <c r="O34" s="30">
        <f t="shared" si="24"/>
        <v>16.451388888888889</v>
      </c>
      <c r="P34" s="30">
        <f t="shared" si="24"/>
        <v>16.451388888888889</v>
      </c>
      <c r="Q34" s="74">
        <f t="shared" si="9"/>
        <v>197.41666666666666</v>
      </c>
      <c r="R34" s="30">
        <f t="shared" si="25"/>
        <v>16.944930555555555</v>
      </c>
      <c r="S34" s="30">
        <f t="shared" si="25"/>
        <v>16.944930555555555</v>
      </c>
      <c r="T34" s="30">
        <f t="shared" si="25"/>
        <v>16.944930555555555</v>
      </c>
      <c r="U34" s="30">
        <f t="shared" si="25"/>
        <v>16.944930555555555</v>
      </c>
      <c r="V34" s="30">
        <f t="shared" si="25"/>
        <v>16.944930555555555</v>
      </c>
      <c r="W34" s="30">
        <f t="shared" si="25"/>
        <v>16.944930555555555</v>
      </c>
      <c r="X34" s="30">
        <f t="shared" si="25"/>
        <v>16.944930555555555</v>
      </c>
      <c r="Y34" s="30">
        <f t="shared" si="25"/>
        <v>16.944930555555555</v>
      </c>
      <c r="Z34" s="30">
        <f t="shared" si="25"/>
        <v>16.944930555555555</v>
      </c>
      <c r="AA34" s="30">
        <f t="shared" si="25"/>
        <v>16.944930555555555</v>
      </c>
      <c r="AB34" s="30">
        <f t="shared" si="25"/>
        <v>16.944930555555555</v>
      </c>
      <c r="AC34" s="30">
        <f t="shared" si="25"/>
        <v>16.944930555555555</v>
      </c>
      <c r="AD34" s="74">
        <f t="shared" si="11"/>
        <v>203.33916666666661</v>
      </c>
    </row>
    <row r="35" spans="1:30" x14ac:dyDescent="0.2">
      <c r="A35" s="15" t="s">
        <v>37</v>
      </c>
      <c r="B35" s="118">
        <v>192.33333333333334</v>
      </c>
      <c r="C35" s="11"/>
      <c r="D35" s="30"/>
      <c r="E35" s="30">
        <f t="shared" si="24"/>
        <v>16.027777777777779</v>
      </c>
      <c r="F35" s="30">
        <f t="shared" si="24"/>
        <v>16.027777777777779</v>
      </c>
      <c r="G35" s="30">
        <f t="shared" si="24"/>
        <v>16.027777777777779</v>
      </c>
      <c r="H35" s="30">
        <f t="shared" si="24"/>
        <v>16.027777777777779</v>
      </c>
      <c r="I35" s="30">
        <f t="shared" si="24"/>
        <v>16.027777777777779</v>
      </c>
      <c r="J35" s="30">
        <f t="shared" si="24"/>
        <v>16.027777777777779</v>
      </c>
      <c r="K35" s="30">
        <f t="shared" si="24"/>
        <v>16.027777777777779</v>
      </c>
      <c r="L35" s="30">
        <f t="shared" si="24"/>
        <v>16.027777777777779</v>
      </c>
      <c r="M35" s="30">
        <f t="shared" si="24"/>
        <v>16.027777777777779</v>
      </c>
      <c r="N35" s="30">
        <f t="shared" si="24"/>
        <v>16.027777777777779</v>
      </c>
      <c r="O35" s="30">
        <f t="shared" si="24"/>
        <v>16.027777777777779</v>
      </c>
      <c r="P35" s="30">
        <f t="shared" si="24"/>
        <v>16.027777777777779</v>
      </c>
      <c r="Q35" s="74">
        <f t="shared" si="9"/>
        <v>192.33333333333329</v>
      </c>
      <c r="R35" s="30">
        <f t="shared" si="25"/>
        <v>16.508611111111112</v>
      </c>
      <c r="S35" s="30">
        <f t="shared" si="25"/>
        <v>16.508611111111112</v>
      </c>
      <c r="T35" s="30">
        <f t="shared" si="25"/>
        <v>16.508611111111112</v>
      </c>
      <c r="U35" s="30">
        <f t="shared" si="25"/>
        <v>16.508611111111112</v>
      </c>
      <c r="V35" s="30">
        <f t="shared" si="25"/>
        <v>16.508611111111112</v>
      </c>
      <c r="W35" s="30">
        <f t="shared" si="25"/>
        <v>16.508611111111112</v>
      </c>
      <c r="X35" s="30">
        <f t="shared" si="25"/>
        <v>16.508611111111112</v>
      </c>
      <c r="Y35" s="30">
        <f t="shared" si="25"/>
        <v>16.508611111111112</v>
      </c>
      <c r="Z35" s="30">
        <f t="shared" si="25"/>
        <v>16.508611111111112</v>
      </c>
      <c r="AA35" s="30">
        <f t="shared" si="25"/>
        <v>16.508611111111112</v>
      </c>
      <c r="AB35" s="30">
        <f t="shared" si="25"/>
        <v>16.508611111111112</v>
      </c>
      <c r="AC35" s="30">
        <f t="shared" si="25"/>
        <v>16.508611111111112</v>
      </c>
      <c r="AD35" s="74">
        <f t="shared" si="11"/>
        <v>198.10333333333338</v>
      </c>
    </row>
    <row r="36" spans="1:30" x14ac:dyDescent="0.2">
      <c r="A36" s="15" t="s">
        <v>38</v>
      </c>
      <c r="B36" s="55">
        <v>5.22273166023166</v>
      </c>
      <c r="C36" s="11"/>
      <c r="D36" s="30"/>
      <c r="E36" s="30">
        <f t="shared" ref="E36:P36" si="26">E$13*$B36</f>
        <v>62.672779922779924</v>
      </c>
      <c r="F36" s="30">
        <f t="shared" si="26"/>
        <v>57.450048262548258</v>
      </c>
      <c r="G36" s="30">
        <f t="shared" si="26"/>
        <v>52.227316602316598</v>
      </c>
      <c r="H36" s="30">
        <f t="shared" si="26"/>
        <v>114.90009652509652</v>
      </c>
      <c r="I36" s="30">
        <f t="shared" si="26"/>
        <v>109.67736486486486</v>
      </c>
      <c r="J36" s="30">
        <f t="shared" si="26"/>
        <v>104.4546332046332</v>
      </c>
      <c r="K36" s="30">
        <f t="shared" si="26"/>
        <v>167.12741312741312</v>
      </c>
      <c r="L36" s="30">
        <f t="shared" si="26"/>
        <v>161.90468146718146</v>
      </c>
      <c r="M36" s="30">
        <f t="shared" si="26"/>
        <v>156.6819498069498</v>
      </c>
      <c r="N36" s="30">
        <f t="shared" si="26"/>
        <v>156.6819498069498</v>
      </c>
      <c r="O36" s="30">
        <f t="shared" si="26"/>
        <v>167.12741312741312</v>
      </c>
      <c r="P36" s="30">
        <f t="shared" si="26"/>
        <v>161.90468146718146</v>
      </c>
      <c r="Q36" s="74">
        <f t="shared" si="9"/>
        <v>1472.8103281853282</v>
      </c>
      <c r="R36" s="30">
        <f t="shared" ref="R36:AC36" si="27">(R$13*$B36)*1.03</f>
        <v>161.38240830115831</v>
      </c>
      <c r="S36" s="30">
        <f t="shared" si="27"/>
        <v>172.14123552123553</v>
      </c>
      <c r="T36" s="30">
        <f t="shared" si="27"/>
        <v>166.7618219111969</v>
      </c>
      <c r="U36" s="30">
        <f t="shared" si="27"/>
        <v>161.38240830115831</v>
      </c>
      <c r="V36" s="30">
        <f t="shared" si="27"/>
        <v>161.38240830115831</v>
      </c>
      <c r="W36" s="30">
        <f t="shared" si="27"/>
        <v>172.14123552123553</v>
      </c>
      <c r="X36" s="30">
        <f t="shared" si="27"/>
        <v>166.7618219111969</v>
      </c>
      <c r="Y36" s="30">
        <f t="shared" si="27"/>
        <v>161.38240830115831</v>
      </c>
      <c r="Z36" s="30">
        <f t="shared" si="27"/>
        <v>172.14123552123553</v>
      </c>
      <c r="AA36" s="30">
        <f t="shared" si="27"/>
        <v>166.7618219111969</v>
      </c>
      <c r="AB36" s="30">
        <f t="shared" si="27"/>
        <v>161.38240830115831</v>
      </c>
      <c r="AC36" s="30">
        <f t="shared" si="27"/>
        <v>161.38240830115831</v>
      </c>
      <c r="AD36" s="74">
        <f>SUM(R36:AC36)</f>
        <v>1985.0036221042469</v>
      </c>
    </row>
    <row r="37" spans="1:30" x14ac:dyDescent="0.2">
      <c r="A37" s="15" t="s">
        <v>39</v>
      </c>
      <c r="B37" s="118">
        <v>519.79666666666674</v>
      </c>
      <c r="C37" s="11"/>
      <c r="D37" s="30"/>
      <c r="E37" s="30">
        <f t="shared" ref="E37:P38" si="28">$B37/12</f>
        <v>43.316388888888895</v>
      </c>
      <c r="F37" s="30">
        <f t="shared" si="28"/>
        <v>43.316388888888895</v>
      </c>
      <c r="G37" s="30">
        <f t="shared" si="28"/>
        <v>43.316388888888895</v>
      </c>
      <c r="H37" s="30">
        <f t="shared" si="28"/>
        <v>43.316388888888895</v>
      </c>
      <c r="I37" s="30">
        <f t="shared" si="28"/>
        <v>43.316388888888895</v>
      </c>
      <c r="J37" s="30">
        <f t="shared" si="28"/>
        <v>43.316388888888895</v>
      </c>
      <c r="K37" s="30">
        <f t="shared" si="28"/>
        <v>43.316388888888895</v>
      </c>
      <c r="L37" s="30">
        <f t="shared" si="28"/>
        <v>43.316388888888895</v>
      </c>
      <c r="M37" s="30">
        <f t="shared" si="28"/>
        <v>43.316388888888895</v>
      </c>
      <c r="N37" s="30">
        <f t="shared" si="28"/>
        <v>43.316388888888895</v>
      </c>
      <c r="O37" s="30">
        <f t="shared" si="28"/>
        <v>43.316388888888895</v>
      </c>
      <c r="P37" s="30">
        <f t="shared" si="28"/>
        <v>43.316388888888895</v>
      </c>
      <c r="Q37" s="74">
        <f t="shared" si="9"/>
        <v>519.79666666666685</v>
      </c>
      <c r="R37" s="30">
        <f t="shared" ref="R37:AC38" si="29">($B37/12)*1.03</f>
        <v>44.615880555555563</v>
      </c>
      <c r="S37" s="30">
        <f t="shared" si="29"/>
        <v>44.615880555555563</v>
      </c>
      <c r="T37" s="30">
        <f t="shared" si="29"/>
        <v>44.615880555555563</v>
      </c>
      <c r="U37" s="30">
        <f t="shared" si="29"/>
        <v>44.615880555555563</v>
      </c>
      <c r="V37" s="30">
        <f t="shared" si="29"/>
        <v>44.615880555555563</v>
      </c>
      <c r="W37" s="30">
        <f t="shared" si="29"/>
        <v>44.615880555555563</v>
      </c>
      <c r="X37" s="30">
        <f t="shared" si="29"/>
        <v>44.615880555555563</v>
      </c>
      <c r="Y37" s="30">
        <f t="shared" si="29"/>
        <v>44.615880555555563</v>
      </c>
      <c r="Z37" s="30">
        <f t="shared" si="29"/>
        <v>44.615880555555563</v>
      </c>
      <c r="AA37" s="30">
        <f t="shared" si="29"/>
        <v>44.615880555555563</v>
      </c>
      <c r="AB37" s="30">
        <f t="shared" si="29"/>
        <v>44.615880555555563</v>
      </c>
      <c r="AC37" s="30">
        <f t="shared" si="29"/>
        <v>44.615880555555563</v>
      </c>
      <c r="AD37" s="74">
        <f t="shared" si="11"/>
        <v>535.39056666666681</v>
      </c>
    </row>
    <row r="38" spans="1:30" x14ac:dyDescent="0.2">
      <c r="A38" s="15" t="s">
        <v>40</v>
      </c>
      <c r="B38" s="118">
        <v>880.05000000000007</v>
      </c>
      <c r="C38" s="11"/>
      <c r="D38" s="30"/>
      <c r="E38" s="30">
        <f t="shared" si="28"/>
        <v>73.337500000000006</v>
      </c>
      <c r="F38" s="30">
        <f t="shared" si="28"/>
        <v>73.337500000000006</v>
      </c>
      <c r="G38" s="30">
        <f t="shared" si="28"/>
        <v>73.337500000000006</v>
      </c>
      <c r="H38" s="30">
        <f t="shared" si="28"/>
        <v>73.337500000000006</v>
      </c>
      <c r="I38" s="30">
        <f t="shared" si="28"/>
        <v>73.337500000000006</v>
      </c>
      <c r="J38" s="30">
        <f t="shared" si="28"/>
        <v>73.337500000000006</v>
      </c>
      <c r="K38" s="30">
        <f t="shared" si="28"/>
        <v>73.337500000000006</v>
      </c>
      <c r="L38" s="30">
        <f t="shared" si="28"/>
        <v>73.337500000000006</v>
      </c>
      <c r="M38" s="30">
        <f t="shared" si="28"/>
        <v>73.337500000000006</v>
      </c>
      <c r="N38" s="30">
        <f t="shared" si="28"/>
        <v>73.337500000000006</v>
      </c>
      <c r="O38" s="30">
        <f t="shared" si="28"/>
        <v>73.337500000000006</v>
      </c>
      <c r="P38" s="30">
        <f t="shared" si="28"/>
        <v>73.337500000000006</v>
      </c>
      <c r="Q38" s="74">
        <f t="shared" si="9"/>
        <v>880.04999999999984</v>
      </c>
      <c r="R38" s="30">
        <f t="shared" si="29"/>
        <v>75.537625000000006</v>
      </c>
      <c r="S38" s="30">
        <f t="shared" si="29"/>
        <v>75.537625000000006</v>
      </c>
      <c r="T38" s="30">
        <f t="shared" si="29"/>
        <v>75.537625000000006</v>
      </c>
      <c r="U38" s="30">
        <f t="shared" si="29"/>
        <v>75.537625000000006</v>
      </c>
      <c r="V38" s="30">
        <f t="shared" si="29"/>
        <v>75.537625000000006</v>
      </c>
      <c r="W38" s="30">
        <f t="shared" si="29"/>
        <v>75.537625000000006</v>
      </c>
      <c r="X38" s="30">
        <f t="shared" si="29"/>
        <v>75.537625000000006</v>
      </c>
      <c r="Y38" s="30">
        <f t="shared" si="29"/>
        <v>75.537625000000006</v>
      </c>
      <c r="Z38" s="30">
        <f t="shared" si="29"/>
        <v>75.537625000000006</v>
      </c>
      <c r="AA38" s="30">
        <f t="shared" si="29"/>
        <v>75.537625000000006</v>
      </c>
      <c r="AB38" s="30">
        <f t="shared" si="29"/>
        <v>75.537625000000006</v>
      </c>
      <c r="AC38" s="30">
        <f t="shared" si="29"/>
        <v>75.537625000000006</v>
      </c>
      <c r="AD38" s="74">
        <f t="shared" si="11"/>
        <v>906.45150000000024</v>
      </c>
    </row>
    <row r="39" spans="1:30" s="38" customFormat="1" x14ac:dyDescent="0.2">
      <c r="A39" s="61" t="s">
        <v>102</v>
      </c>
      <c r="B39" s="62"/>
      <c r="C39" s="63"/>
      <c r="D39" s="63">
        <f t="shared" ref="D39:AD39" si="30">SUM(D25:D38)</f>
        <v>0</v>
      </c>
      <c r="E39" s="63">
        <f t="shared" si="30"/>
        <v>14510.508731549635</v>
      </c>
      <c r="F39" s="63">
        <f t="shared" si="30"/>
        <v>14357.116921704075</v>
      </c>
      <c r="G39" s="63">
        <f t="shared" si="30"/>
        <v>14203.725111858517</v>
      </c>
      <c r="H39" s="63">
        <f t="shared" si="30"/>
        <v>19469.601322638464</v>
      </c>
      <c r="I39" s="63">
        <f t="shared" si="30"/>
        <v>19316.209512792906</v>
      </c>
      <c r="J39" s="63">
        <f t="shared" si="30"/>
        <v>19162.817702947345</v>
      </c>
      <c r="K39" s="63">
        <f t="shared" si="30"/>
        <v>24428.693913727293</v>
      </c>
      <c r="L39" s="63">
        <f t="shared" si="30"/>
        <v>24275.302103881731</v>
      </c>
      <c r="M39" s="63">
        <f t="shared" si="30"/>
        <v>24121.91029403617</v>
      </c>
      <c r="N39" s="63">
        <f t="shared" si="30"/>
        <v>27547.084786669395</v>
      </c>
      <c r="O39" s="63">
        <f t="shared" si="30"/>
        <v>27853.868406360518</v>
      </c>
      <c r="P39" s="63">
        <f t="shared" si="30"/>
        <v>27700.476596514956</v>
      </c>
      <c r="Q39" s="64">
        <f t="shared" si="30"/>
        <v>256947.31540468097</v>
      </c>
      <c r="R39" s="63">
        <f t="shared" si="30"/>
        <v>28259.717456116854</v>
      </c>
      <c r="S39" s="63">
        <f t="shared" si="30"/>
        <v>28575.704584398703</v>
      </c>
      <c r="T39" s="63">
        <f t="shared" si="30"/>
        <v>28417.711020257782</v>
      </c>
      <c r="U39" s="63">
        <f t="shared" si="30"/>
        <v>28259.717456116854</v>
      </c>
      <c r="V39" s="63">
        <f t="shared" si="30"/>
        <v>28259.717456116854</v>
      </c>
      <c r="W39" s="63">
        <f t="shared" si="30"/>
        <v>28575.704584398703</v>
      </c>
      <c r="X39" s="63">
        <f t="shared" si="30"/>
        <v>28417.711020257782</v>
      </c>
      <c r="Y39" s="63">
        <f t="shared" si="30"/>
        <v>28259.717456116854</v>
      </c>
      <c r="Z39" s="63">
        <f t="shared" si="30"/>
        <v>28575.704584398703</v>
      </c>
      <c r="AA39" s="63">
        <f t="shared" si="30"/>
        <v>28417.711020257782</v>
      </c>
      <c r="AB39" s="63">
        <f t="shared" si="30"/>
        <v>28259.717456116854</v>
      </c>
      <c r="AC39" s="63">
        <f t="shared" si="30"/>
        <v>28259.717456116854</v>
      </c>
      <c r="AD39" s="64">
        <f t="shared" si="30"/>
        <v>340538.55155067041</v>
      </c>
    </row>
    <row r="40" spans="1:30" x14ac:dyDescent="0.2">
      <c r="A40" s="26"/>
      <c r="B40" s="44"/>
      <c r="C40" s="31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58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58"/>
    </row>
    <row r="41" spans="1:30" x14ac:dyDescent="0.2">
      <c r="A41" s="42" t="s">
        <v>103</v>
      </c>
      <c r="B41" s="14"/>
      <c r="C41" s="17"/>
      <c r="D41" s="17">
        <f t="shared" ref="D41:AD41" si="31">D22-D39</f>
        <v>0</v>
      </c>
      <c r="E41" s="17">
        <f t="shared" si="31"/>
        <v>9212.4626970217978</v>
      </c>
      <c r="F41" s="17">
        <f t="shared" si="31"/>
        <v>5284.483078295927</v>
      </c>
      <c r="G41" s="17">
        <f t="shared" si="31"/>
        <v>5565.4177452843414</v>
      </c>
      <c r="H41" s="17">
        <f t="shared" si="31"/>
        <v>22619.541534504398</v>
      </c>
      <c r="I41" s="17">
        <f t="shared" si="31"/>
        <v>22198.990487207106</v>
      </c>
      <c r="J41" s="17">
        <f t="shared" si="31"/>
        <v>19100.0394399098</v>
      </c>
      <c r="K41" s="17">
        <f t="shared" si="31"/>
        <v>38832.563229129861</v>
      </c>
      <c r="L41" s="17">
        <f t="shared" si="31"/>
        <v>37009.040753261135</v>
      </c>
      <c r="M41" s="17">
        <f t="shared" si="31"/>
        <v>33272.375420249547</v>
      </c>
      <c r="N41" s="17">
        <f t="shared" si="31"/>
        <v>31760.343784759185</v>
      </c>
      <c r="O41" s="17">
        <f t="shared" si="31"/>
        <v>33366.703022210917</v>
      </c>
      <c r="P41" s="17">
        <f t="shared" si="31"/>
        <v>33583.86626062791</v>
      </c>
      <c r="Q41" s="59">
        <f t="shared" si="31"/>
        <v>291805.82745246199</v>
      </c>
      <c r="R41" s="17">
        <f t="shared" si="31"/>
        <v>31047.711115311726</v>
      </c>
      <c r="S41" s="17">
        <f t="shared" si="31"/>
        <v>28563.495415601301</v>
      </c>
      <c r="T41" s="17">
        <f t="shared" si="31"/>
        <v>32866.631836885084</v>
      </c>
      <c r="U41" s="17">
        <f t="shared" si="31"/>
        <v>29134.568258168863</v>
      </c>
      <c r="V41" s="17">
        <f t="shared" si="31"/>
        <v>31047.711115311726</v>
      </c>
      <c r="W41" s="17">
        <f t="shared" si="31"/>
        <v>32644.866844172731</v>
      </c>
      <c r="X41" s="17">
        <f t="shared" si="31"/>
        <v>32866.631836885084</v>
      </c>
      <c r="Y41" s="17">
        <f t="shared" si="31"/>
        <v>31047.711115311726</v>
      </c>
      <c r="Z41" s="17">
        <f t="shared" si="31"/>
        <v>32644.866844172731</v>
      </c>
      <c r="AA41" s="17">
        <f t="shared" si="31"/>
        <v>32866.631836885084</v>
      </c>
      <c r="AB41" s="17">
        <f t="shared" si="31"/>
        <v>29134.568258168863</v>
      </c>
      <c r="AC41" s="17">
        <f t="shared" si="31"/>
        <v>31047.711115311726</v>
      </c>
      <c r="AD41" s="59">
        <f t="shared" si="31"/>
        <v>374913.10559218668</v>
      </c>
    </row>
    <row r="42" spans="1:30" x14ac:dyDescent="0.2">
      <c r="A42" s="42" t="s">
        <v>104</v>
      </c>
      <c r="B42" s="14"/>
      <c r="C42" s="17"/>
      <c r="D42" s="18">
        <f>D41</f>
        <v>0</v>
      </c>
      <c r="E42" s="17">
        <f>D42+E41</f>
        <v>9212.4626970217978</v>
      </c>
      <c r="F42" s="17">
        <f t="shared" ref="F42:P42" si="32">E42+F41</f>
        <v>14496.945775317725</v>
      </c>
      <c r="G42" s="17">
        <f t="shared" si="32"/>
        <v>20062.363520602066</v>
      </c>
      <c r="H42" s="17">
        <f t="shared" si="32"/>
        <v>42681.905055106465</v>
      </c>
      <c r="I42" s="17">
        <f t="shared" si="32"/>
        <v>64880.89554231357</v>
      </c>
      <c r="J42" s="17">
        <f t="shared" si="32"/>
        <v>83980.934982223378</v>
      </c>
      <c r="K42" s="17">
        <f t="shared" si="32"/>
        <v>122813.49821135323</v>
      </c>
      <c r="L42" s="17">
        <f t="shared" si="32"/>
        <v>159822.53896461436</v>
      </c>
      <c r="M42" s="17">
        <f t="shared" si="32"/>
        <v>193094.91438486392</v>
      </c>
      <c r="N42" s="17">
        <f t="shared" si="32"/>
        <v>224855.25816962309</v>
      </c>
      <c r="O42" s="17">
        <f t="shared" si="32"/>
        <v>258221.96119183401</v>
      </c>
      <c r="P42" s="17">
        <f t="shared" si="32"/>
        <v>291805.82745246193</v>
      </c>
      <c r="Q42" s="60"/>
      <c r="R42" s="17">
        <f>P42+R41</f>
        <v>322853.53856777365</v>
      </c>
      <c r="S42" s="17">
        <f t="shared" ref="S42:AC42" si="33">R42+S41</f>
        <v>351417.03398337495</v>
      </c>
      <c r="T42" s="17">
        <f t="shared" si="33"/>
        <v>384283.66582026001</v>
      </c>
      <c r="U42" s="17">
        <f t="shared" si="33"/>
        <v>413418.23407842888</v>
      </c>
      <c r="V42" s="17">
        <f t="shared" si="33"/>
        <v>444465.9451937406</v>
      </c>
      <c r="W42" s="17">
        <f t="shared" si="33"/>
        <v>477110.8120379133</v>
      </c>
      <c r="X42" s="17">
        <f t="shared" si="33"/>
        <v>509977.44387479837</v>
      </c>
      <c r="Y42" s="17">
        <f t="shared" si="33"/>
        <v>541025.15499011008</v>
      </c>
      <c r="Z42" s="17">
        <f t="shared" si="33"/>
        <v>573670.02183428279</v>
      </c>
      <c r="AA42" s="17">
        <f t="shared" si="33"/>
        <v>606536.65367116791</v>
      </c>
      <c r="AB42" s="17">
        <f t="shared" si="33"/>
        <v>635671.22192933678</v>
      </c>
      <c r="AC42" s="17">
        <f t="shared" si="33"/>
        <v>666718.9330446485</v>
      </c>
      <c r="AD42" s="60"/>
    </row>
    <row r="43" spans="1:30" s="48" customFormat="1" x14ac:dyDescent="0.2">
      <c r="A43" s="61" t="s">
        <v>105</v>
      </c>
      <c r="B43" s="62"/>
      <c r="C43" s="63"/>
      <c r="D43" s="65"/>
      <c r="E43" s="65">
        <f t="shared" ref="E43:AD43" si="34">+E41/E22</f>
        <v>0.38833510906338264</v>
      </c>
      <c r="F43" s="65">
        <f t="shared" si="34"/>
        <v>0.26904544834921423</v>
      </c>
      <c r="G43" s="65">
        <f t="shared" si="34"/>
        <v>0.2815204374565729</v>
      </c>
      <c r="H43" s="65">
        <f t="shared" si="34"/>
        <v>0.53741986647907425</v>
      </c>
      <c r="I43" s="65">
        <f t="shared" si="34"/>
        <v>0.53471958432591193</v>
      </c>
      <c r="J43" s="65">
        <f t="shared" si="34"/>
        <v>0.49917964486024713</v>
      </c>
      <c r="K43" s="65">
        <f t="shared" si="34"/>
        <v>0.6138443177225803</v>
      </c>
      <c r="L43" s="65">
        <f t="shared" si="34"/>
        <v>0.60389063548468191</v>
      </c>
      <c r="M43" s="65">
        <f t="shared" si="34"/>
        <v>0.57971582024528778</v>
      </c>
      <c r="N43" s="65">
        <f t="shared" si="34"/>
        <v>0.53552049970448001</v>
      </c>
      <c r="O43" s="65">
        <f t="shared" si="34"/>
        <v>0.54502436425542389</v>
      </c>
      <c r="P43" s="65">
        <f t="shared" si="34"/>
        <v>0.54800075671715576</v>
      </c>
      <c r="Q43" s="65">
        <f t="shared" si="34"/>
        <v>0.53176156027670873</v>
      </c>
      <c r="R43" s="65">
        <f t="shared" si="34"/>
        <v>0.52350459062507715</v>
      </c>
      <c r="S43" s="65">
        <f t="shared" si="34"/>
        <v>0.49989316293545061</v>
      </c>
      <c r="T43" s="65">
        <f t="shared" si="34"/>
        <v>0.53629736902782799</v>
      </c>
      <c r="U43" s="65">
        <f t="shared" si="34"/>
        <v>0.50762141031257968</v>
      </c>
      <c r="V43" s="65">
        <f t="shared" si="34"/>
        <v>0.52350459062507715</v>
      </c>
      <c r="W43" s="65">
        <f t="shared" si="34"/>
        <v>0.53323361873975395</v>
      </c>
      <c r="X43" s="65">
        <f t="shared" si="34"/>
        <v>0.53629736902782799</v>
      </c>
      <c r="Y43" s="65">
        <f t="shared" si="34"/>
        <v>0.52350459062507715</v>
      </c>
      <c r="Z43" s="65">
        <f t="shared" si="34"/>
        <v>0.53323361873975395</v>
      </c>
      <c r="AA43" s="65">
        <f t="shared" si="34"/>
        <v>0.53629736902782799</v>
      </c>
      <c r="AB43" s="65">
        <f t="shared" si="34"/>
        <v>0.50762141031257968</v>
      </c>
      <c r="AC43" s="65">
        <f t="shared" si="34"/>
        <v>0.52350459062507715</v>
      </c>
      <c r="AD43" s="65">
        <f t="shared" si="34"/>
        <v>0.52402297464708547</v>
      </c>
    </row>
    <row r="44" spans="1:30" s="48" customFormat="1" x14ac:dyDescent="0.2">
      <c r="A44" s="45"/>
      <c r="B44" s="46"/>
      <c r="C44" s="47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</row>
    <row r="45" spans="1:30" x14ac:dyDescent="0.2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24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24"/>
    </row>
    <row r="46" spans="1:30" x14ac:dyDescent="0.2">
      <c r="A46" s="19" t="s">
        <v>106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24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24"/>
    </row>
    <row r="47" spans="1:30" hidden="1" x14ac:dyDescent="0.2">
      <c r="A47" s="56" t="s">
        <v>118</v>
      </c>
      <c r="B47" s="23">
        <v>20.917364864864865</v>
      </c>
      <c r="C47" s="18"/>
      <c r="D47" s="18"/>
      <c r="E47" s="28">
        <f t="shared" ref="E47:T48" si="35">E$13*$B47</f>
        <v>251.00837837837838</v>
      </c>
      <c r="F47" s="28">
        <f t="shared" si="35"/>
        <v>230.09101351351353</v>
      </c>
      <c r="G47" s="28">
        <f t="shared" si="35"/>
        <v>209.17364864864865</v>
      </c>
      <c r="H47" s="28">
        <f t="shared" si="35"/>
        <v>460.18202702702706</v>
      </c>
      <c r="I47" s="28">
        <f t="shared" si="35"/>
        <v>439.26466216216215</v>
      </c>
      <c r="J47" s="28">
        <f t="shared" si="35"/>
        <v>418.3472972972973</v>
      </c>
      <c r="K47" s="28">
        <f t="shared" si="35"/>
        <v>669.35567567567568</v>
      </c>
      <c r="L47" s="28">
        <f t="shared" si="35"/>
        <v>648.43831081081078</v>
      </c>
      <c r="M47" s="28">
        <f t="shared" si="35"/>
        <v>627.52094594594598</v>
      </c>
      <c r="N47" s="28">
        <f t="shared" si="35"/>
        <v>627.52094594594598</v>
      </c>
      <c r="O47" s="28">
        <f t="shared" si="35"/>
        <v>669.35567567567568</v>
      </c>
      <c r="P47" s="28">
        <f t="shared" si="35"/>
        <v>648.43831081081078</v>
      </c>
      <c r="Q47" s="60">
        <f>SUM(D47:P47)</f>
        <v>5898.6968918918919</v>
      </c>
      <c r="R47" s="28">
        <f t="shared" si="35"/>
        <v>627.52094594594598</v>
      </c>
      <c r="S47" s="28">
        <f t="shared" si="35"/>
        <v>669.35567567567568</v>
      </c>
      <c r="T47" s="28">
        <f t="shared" si="35"/>
        <v>648.43831081081078</v>
      </c>
      <c r="U47" s="28">
        <f t="shared" ref="U47:AC48" si="36">U$13*$B47</f>
        <v>627.52094594594598</v>
      </c>
      <c r="V47" s="28">
        <f t="shared" si="36"/>
        <v>627.52094594594598</v>
      </c>
      <c r="W47" s="28">
        <f t="shared" si="36"/>
        <v>669.35567567567568</v>
      </c>
      <c r="X47" s="28">
        <f t="shared" si="36"/>
        <v>648.43831081081078</v>
      </c>
      <c r="Y47" s="28">
        <f t="shared" si="36"/>
        <v>627.52094594594598</v>
      </c>
      <c r="Z47" s="28">
        <f t="shared" si="36"/>
        <v>669.35567567567568</v>
      </c>
      <c r="AA47" s="28">
        <f t="shared" si="36"/>
        <v>648.43831081081078</v>
      </c>
      <c r="AB47" s="28">
        <f t="shared" si="36"/>
        <v>627.52094594594598</v>
      </c>
      <c r="AC47" s="28">
        <f>AC$13*$B47</f>
        <v>627.52094594594598</v>
      </c>
      <c r="AD47" s="60">
        <f>SUM(R47:AC47)</f>
        <v>7718.5076351351345</v>
      </c>
    </row>
    <row r="48" spans="1:30" hidden="1" x14ac:dyDescent="0.2">
      <c r="A48" s="56" t="s">
        <v>117</v>
      </c>
      <c r="B48" s="18">
        <v>2.6698986486486485</v>
      </c>
      <c r="C48" s="18"/>
      <c r="D48" s="18"/>
      <c r="E48" s="18">
        <f t="shared" si="35"/>
        <v>32.038783783783785</v>
      </c>
      <c r="F48" s="18">
        <f t="shared" si="35"/>
        <v>29.368885135135134</v>
      </c>
      <c r="G48" s="18">
        <f t="shared" si="35"/>
        <v>26.698986486486483</v>
      </c>
      <c r="H48" s="18">
        <f t="shared" si="35"/>
        <v>58.737770270270268</v>
      </c>
      <c r="I48" s="18">
        <f t="shared" si="35"/>
        <v>56.06787162162162</v>
      </c>
      <c r="J48" s="18">
        <f t="shared" si="35"/>
        <v>53.397972972972966</v>
      </c>
      <c r="K48" s="18">
        <f t="shared" si="35"/>
        <v>85.436756756756751</v>
      </c>
      <c r="L48" s="18">
        <f t="shared" si="35"/>
        <v>82.766858108108096</v>
      </c>
      <c r="M48" s="18">
        <f t="shared" si="35"/>
        <v>80.096959459459455</v>
      </c>
      <c r="N48" s="18">
        <f t="shared" si="35"/>
        <v>80.096959459459455</v>
      </c>
      <c r="O48" s="18">
        <f t="shared" si="35"/>
        <v>85.436756756756751</v>
      </c>
      <c r="P48" s="18">
        <f t="shared" si="35"/>
        <v>82.766858108108096</v>
      </c>
      <c r="Q48" s="60">
        <f>SUM(D48:P48)</f>
        <v>752.9114189189188</v>
      </c>
      <c r="R48" s="18">
        <f t="shared" si="35"/>
        <v>80.096959459459455</v>
      </c>
      <c r="S48" s="18">
        <f t="shared" si="35"/>
        <v>85.436756756756751</v>
      </c>
      <c r="T48" s="18">
        <f t="shared" si="35"/>
        <v>82.766858108108096</v>
      </c>
      <c r="U48" s="18">
        <f t="shared" si="36"/>
        <v>80.096959459459455</v>
      </c>
      <c r="V48" s="18">
        <f t="shared" si="36"/>
        <v>80.096959459459455</v>
      </c>
      <c r="W48" s="18">
        <f t="shared" si="36"/>
        <v>85.436756756756751</v>
      </c>
      <c r="X48" s="18">
        <f t="shared" si="36"/>
        <v>82.766858108108096</v>
      </c>
      <c r="Y48" s="18">
        <f t="shared" si="36"/>
        <v>80.096959459459455</v>
      </c>
      <c r="Z48" s="18">
        <f t="shared" si="36"/>
        <v>85.436756756756751</v>
      </c>
      <c r="AA48" s="18">
        <f t="shared" si="36"/>
        <v>82.766858108108096</v>
      </c>
      <c r="AB48" s="18">
        <f t="shared" si="36"/>
        <v>80.096959459459455</v>
      </c>
      <c r="AC48" s="18">
        <f t="shared" si="36"/>
        <v>80.096959459459455</v>
      </c>
      <c r="AD48" s="60">
        <f>SUM(R48:AC48)</f>
        <v>985.19260135135107</v>
      </c>
    </row>
    <row r="49" spans="1:30" x14ac:dyDescent="0.2">
      <c r="A49" s="56" t="s">
        <v>128</v>
      </c>
      <c r="B49" s="106">
        <v>0.2</v>
      </c>
      <c r="C49" s="18"/>
      <c r="D49" s="18">
        <f t="shared" ref="D49:P49" si="37">$B49*D22</f>
        <v>0</v>
      </c>
      <c r="E49" s="18">
        <f t="shared" si="37"/>
        <v>4744.5942857142863</v>
      </c>
      <c r="F49" s="18">
        <f t="shared" si="37"/>
        <v>3928.3200000000006</v>
      </c>
      <c r="G49" s="18">
        <f t="shared" si="37"/>
        <v>3953.8285714285721</v>
      </c>
      <c r="H49" s="18">
        <f t="shared" si="37"/>
        <v>8417.8285714285721</v>
      </c>
      <c r="I49" s="18">
        <f t="shared" si="37"/>
        <v>8303.0400000000027</v>
      </c>
      <c r="J49" s="18">
        <f t="shared" si="37"/>
        <v>7652.5714285714294</v>
      </c>
      <c r="K49" s="18">
        <f t="shared" si="37"/>
        <v>12652.251428571431</v>
      </c>
      <c r="L49" s="18">
        <f t="shared" si="37"/>
        <v>12256.868571428575</v>
      </c>
      <c r="M49" s="18">
        <f t="shared" si="37"/>
        <v>11478.857142857145</v>
      </c>
      <c r="N49" s="18">
        <f t="shared" si="37"/>
        <v>11861.485714285716</v>
      </c>
      <c r="O49" s="18">
        <f t="shared" si="37"/>
        <v>12244.114285714288</v>
      </c>
      <c r="P49" s="18">
        <f t="shared" si="37"/>
        <v>12256.868571428575</v>
      </c>
      <c r="Q49" s="60">
        <f>SUM(D49:P49)</f>
        <v>109750.62857142859</v>
      </c>
      <c r="R49" s="18">
        <f t="shared" ref="R49:AC49" si="38">($B49*R22)*1.03</f>
        <v>12217.330285714288</v>
      </c>
      <c r="S49" s="18">
        <f t="shared" si="38"/>
        <v>11770.675200000001</v>
      </c>
      <c r="T49" s="18">
        <f t="shared" si="38"/>
        <v>12624.574628571432</v>
      </c>
      <c r="U49" s="18">
        <f t="shared" si="38"/>
        <v>11823.22285714286</v>
      </c>
      <c r="V49" s="18">
        <f t="shared" si="38"/>
        <v>12217.330285714288</v>
      </c>
      <c r="W49" s="18">
        <f t="shared" si="38"/>
        <v>12611.437714285717</v>
      </c>
      <c r="X49" s="18">
        <f t="shared" si="38"/>
        <v>12624.574628571432</v>
      </c>
      <c r="Y49" s="18">
        <f t="shared" si="38"/>
        <v>12217.330285714288</v>
      </c>
      <c r="Z49" s="18">
        <f t="shared" si="38"/>
        <v>12611.437714285717</v>
      </c>
      <c r="AA49" s="18">
        <f t="shared" si="38"/>
        <v>12624.574628571432</v>
      </c>
      <c r="AB49" s="18">
        <f t="shared" si="38"/>
        <v>11823.22285714286</v>
      </c>
      <c r="AC49" s="18">
        <f t="shared" si="38"/>
        <v>12217.330285714288</v>
      </c>
      <c r="AD49" s="60">
        <f>SUM(R49:AC49)</f>
        <v>147383.04137142858</v>
      </c>
    </row>
    <row r="50" spans="1:30" x14ac:dyDescent="0.2">
      <c r="A50" s="56" t="s">
        <v>2243</v>
      </c>
      <c r="B50" s="106"/>
      <c r="C50" s="18"/>
      <c r="D50" s="18"/>
      <c r="E50" s="18">
        <v>50000</v>
      </c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60">
        <f>SUM(D50:P50)</f>
        <v>50000</v>
      </c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60">
        <f>SUM(R50:AC50)</f>
        <v>0</v>
      </c>
    </row>
    <row r="51" spans="1:30" s="38" customFormat="1" x14ac:dyDescent="0.2">
      <c r="A51" s="61" t="s">
        <v>107</v>
      </c>
      <c r="B51" s="62"/>
      <c r="C51" s="63"/>
      <c r="D51" s="63">
        <f>SUM(D49)</f>
        <v>0</v>
      </c>
      <c r="E51" s="63">
        <f>SUM(E49:E50)</f>
        <v>54744.594285714287</v>
      </c>
      <c r="F51" s="63">
        <f t="shared" ref="F51:AD51" si="39">SUM(F49:F50)</f>
        <v>3928.3200000000006</v>
      </c>
      <c r="G51" s="63">
        <f t="shared" si="39"/>
        <v>3953.8285714285721</v>
      </c>
      <c r="H51" s="63">
        <f t="shared" si="39"/>
        <v>8417.8285714285721</v>
      </c>
      <c r="I51" s="63">
        <f t="shared" si="39"/>
        <v>8303.0400000000027</v>
      </c>
      <c r="J51" s="63">
        <f t="shared" si="39"/>
        <v>7652.5714285714294</v>
      </c>
      <c r="K51" s="63">
        <f t="shared" si="39"/>
        <v>12652.251428571431</v>
      </c>
      <c r="L51" s="63">
        <f t="shared" si="39"/>
        <v>12256.868571428575</v>
      </c>
      <c r="M51" s="63">
        <f t="shared" si="39"/>
        <v>11478.857142857145</v>
      </c>
      <c r="N51" s="63">
        <f t="shared" si="39"/>
        <v>11861.485714285716</v>
      </c>
      <c r="O51" s="63">
        <f t="shared" si="39"/>
        <v>12244.114285714288</v>
      </c>
      <c r="P51" s="63">
        <f t="shared" si="39"/>
        <v>12256.868571428575</v>
      </c>
      <c r="Q51" s="63">
        <f t="shared" si="39"/>
        <v>159750.62857142859</v>
      </c>
      <c r="R51" s="63">
        <f t="shared" si="39"/>
        <v>12217.330285714288</v>
      </c>
      <c r="S51" s="63">
        <f t="shared" si="39"/>
        <v>11770.675200000001</v>
      </c>
      <c r="T51" s="63">
        <f t="shared" si="39"/>
        <v>12624.574628571432</v>
      </c>
      <c r="U51" s="63">
        <f t="shared" si="39"/>
        <v>11823.22285714286</v>
      </c>
      <c r="V51" s="63">
        <f t="shared" si="39"/>
        <v>12217.330285714288</v>
      </c>
      <c r="W51" s="63">
        <f t="shared" si="39"/>
        <v>12611.437714285717</v>
      </c>
      <c r="X51" s="63">
        <f t="shared" si="39"/>
        <v>12624.574628571432</v>
      </c>
      <c r="Y51" s="63">
        <f t="shared" si="39"/>
        <v>12217.330285714288</v>
      </c>
      <c r="Z51" s="63">
        <f t="shared" si="39"/>
        <v>12611.437714285717</v>
      </c>
      <c r="AA51" s="63">
        <f t="shared" si="39"/>
        <v>12624.574628571432</v>
      </c>
      <c r="AB51" s="63">
        <f t="shared" si="39"/>
        <v>11823.22285714286</v>
      </c>
      <c r="AC51" s="63">
        <f t="shared" si="39"/>
        <v>12217.330285714288</v>
      </c>
      <c r="AD51" s="63">
        <f t="shared" si="39"/>
        <v>147383.04137142858</v>
      </c>
    </row>
    <row r="52" spans="1:30" x14ac:dyDescent="0.2">
      <c r="A52" s="29"/>
      <c r="B52" s="24"/>
      <c r="C52" s="24"/>
      <c r="D52" s="24"/>
      <c r="E52" s="24"/>
      <c r="F52" s="49"/>
      <c r="G52" s="49"/>
      <c r="H52" s="49"/>
      <c r="I52" s="24"/>
      <c r="J52" s="49"/>
      <c r="K52" s="24"/>
      <c r="L52" s="49"/>
      <c r="M52" s="11"/>
      <c r="N52" s="24"/>
      <c r="O52" s="24"/>
      <c r="P52" s="24"/>
      <c r="Q52" s="24"/>
      <c r="R52" s="24"/>
      <c r="S52" s="50"/>
      <c r="T52" s="24"/>
      <c r="U52" s="24"/>
      <c r="V52" s="24"/>
      <c r="W52" s="50"/>
      <c r="X52" s="50"/>
      <c r="Y52" s="50"/>
      <c r="Z52" s="50"/>
      <c r="AA52" s="50"/>
      <c r="AB52" s="50"/>
      <c r="AC52" s="50"/>
      <c r="AD52" s="24"/>
    </row>
    <row r="53" spans="1:30" s="38" customFormat="1" x14ac:dyDescent="0.2">
      <c r="A53" s="61" t="s">
        <v>108</v>
      </c>
      <c r="B53" s="62"/>
      <c r="C53" s="63"/>
      <c r="D53" s="63">
        <f t="shared" ref="D53:AD53" si="40">D22-D39-D51</f>
        <v>0</v>
      </c>
      <c r="E53" s="63">
        <f t="shared" si="40"/>
        <v>-45532.131588692486</v>
      </c>
      <c r="F53" s="63">
        <f t="shared" si="40"/>
        <v>1356.1630782959264</v>
      </c>
      <c r="G53" s="63">
        <f t="shared" si="40"/>
        <v>1611.5891738557693</v>
      </c>
      <c r="H53" s="63">
        <f t="shared" si="40"/>
        <v>14201.712963075826</v>
      </c>
      <c r="I53" s="63">
        <f t="shared" si="40"/>
        <v>13895.950487207103</v>
      </c>
      <c r="J53" s="63">
        <f t="shared" si="40"/>
        <v>11447.468011338371</v>
      </c>
      <c r="K53" s="63">
        <f t="shared" si="40"/>
        <v>26180.311800558429</v>
      </c>
      <c r="L53" s="63">
        <f t="shared" si="40"/>
        <v>24752.17218183256</v>
      </c>
      <c r="M53" s="63">
        <f t="shared" si="40"/>
        <v>21793.518277392403</v>
      </c>
      <c r="N53" s="63">
        <f t="shared" si="40"/>
        <v>19898.85807047347</v>
      </c>
      <c r="O53" s="63">
        <f t="shared" si="40"/>
        <v>21122.588736496629</v>
      </c>
      <c r="P53" s="63">
        <f t="shared" si="40"/>
        <v>21326.997689199336</v>
      </c>
      <c r="Q53" s="64">
        <f t="shared" si="40"/>
        <v>132055.1988810334</v>
      </c>
      <c r="R53" s="63">
        <f t="shared" si="40"/>
        <v>18830.380829597438</v>
      </c>
      <c r="S53" s="63">
        <f t="shared" si="40"/>
        <v>16792.820215601299</v>
      </c>
      <c r="T53" s="63">
        <f t="shared" si="40"/>
        <v>20242.05720831365</v>
      </c>
      <c r="U53" s="63">
        <f t="shared" si="40"/>
        <v>17311.345401026003</v>
      </c>
      <c r="V53" s="63">
        <f t="shared" si="40"/>
        <v>18830.380829597438</v>
      </c>
      <c r="W53" s="63">
        <f t="shared" si="40"/>
        <v>20033.429129887016</v>
      </c>
      <c r="X53" s="63">
        <f t="shared" si="40"/>
        <v>20242.05720831365</v>
      </c>
      <c r="Y53" s="63">
        <f t="shared" si="40"/>
        <v>18830.380829597438</v>
      </c>
      <c r="Z53" s="63">
        <f t="shared" si="40"/>
        <v>20033.429129887016</v>
      </c>
      <c r="AA53" s="63">
        <f t="shared" si="40"/>
        <v>20242.05720831365</v>
      </c>
      <c r="AB53" s="63">
        <f t="shared" si="40"/>
        <v>17311.345401026003</v>
      </c>
      <c r="AC53" s="63">
        <f t="shared" si="40"/>
        <v>18830.380829597438</v>
      </c>
      <c r="AD53" s="64">
        <f t="shared" si="40"/>
        <v>227530.0642207581</v>
      </c>
    </row>
    <row r="54" spans="1:30" x14ac:dyDescent="0.2">
      <c r="A54" s="42" t="s">
        <v>109</v>
      </c>
      <c r="B54" s="14"/>
      <c r="C54" s="51"/>
      <c r="D54" s="52"/>
      <c r="E54" s="17">
        <f>+D53+E53</f>
        <v>-45532.131588692486</v>
      </c>
      <c r="F54" s="17">
        <f>+F53+E54</f>
        <v>-44175.96851039656</v>
      </c>
      <c r="G54" s="17">
        <f t="shared" ref="G54:P54" si="41">+G53+F54</f>
        <v>-42564.379336540791</v>
      </c>
      <c r="H54" s="17">
        <f t="shared" si="41"/>
        <v>-28362.666373464963</v>
      </c>
      <c r="I54" s="17">
        <f t="shared" si="41"/>
        <v>-14466.71588625786</v>
      </c>
      <c r="J54" s="17">
        <f t="shared" si="41"/>
        <v>-3019.2478749194888</v>
      </c>
      <c r="K54" s="17">
        <f t="shared" si="41"/>
        <v>23161.06392563894</v>
      </c>
      <c r="L54" s="17">
        <f t="shared" si="41"/>
        <v>47913.236107471501</v>
      </c>
      <c r="M54" s="17">
        <f t="shared" si="41"/>
        <v>69706.754384863903</v>
      </c>
      <c r="N54" s="17">
        <f t="shared" si="41"/>
        <v>89605.612455337367</v>
      </c>
      <c r="O54" s="17">
        <f t="shared" si="41"/>
        <v>110728.201191834</v>
      </c>
      <c r="P54" s="17">
        <f t="shared" si="41"/>
        <v>132055.19888103334</v>
      </c>
      <c r="Q54" s="75"/>
      <c r="R54" s="17">
        <f>P54+R53</f>
        <v>150885.57971063079</v>
      </c>
      <c r="S54" s="17">
        <f t="shared" ref="S54:AC54" si="42">+S53+R54</f>
        <v>167678.39992623209</v>
      </c>
      <c r="T54" s="17">
        <f t="shared" si="42"/>
        <v>187920.45713454572</v>
      </c>
      <c r="U54" s="17">
        <f t="shared" si="42"/>
        <v>205231.80253557174</v>
      </c>
      <c r="V54" s="17">
        <f t="shared" si="42"/>
        <v>224062.18336516918</v>
      </c>
      <c r="W54" s="17">
        <f t="shared" si="42"/>
        <v>244095.61249505621</v>
      </c>
      <c r="X54" s="17">
        <f t="shared" si="42"/>
        <v>264337.66970336984</v>
      </c>
      <c r="Y54" s="17">
        <f t="shared" si="42"/>
        <v>283168.05053296726</v>
      </c>
      <c r="Z54" s="17">
        <f t="shared" si="42"/>
        <v>303201.47966285428</v>
      </c>
      <c r="AA54" s="17">
        <f t="shared" si="42"/>
        <v>323443.53687116795</v>
      </c>
      <c r="AB54" s="17">
        <f t="shared" si="42"/>
        <v>340754.88227219397</v>
      </c>
      <c r="AC54" s="17">
        <f t="shared" si="42"/>
        <v>359585.26310179138</v>
      </c>
      <c r="AD54" s="75"/>
    </row>
    <row r="55" spans="1:30" x14ac:dyDescent="0.2">
      <c r="A55" s="42" t="s">
        <v>110</v>
      </c>
      <c r="B55" s="14"/>
      <c r="C55" s="17"/>
      <c r="D55" s="18"/>
      <c r="E55" s="17"/>
      <c r="F55" s="17"/>
      <c r="G55" s="17">
        <f>SUM(E53:G53)</f>
        <v>-42564.379336540791</v>
      </c>
      <c r="H55" s="17"/>
      <c r="I55" s="17"/>
      <c r="J55" s="17">
        <f>SUM(H53:J53)</f>
        <v>39545.131461621299</v>
      </c>
      <c r="K55" s="17"/>
      <c r="L55" s="17"/>
      <c r="M55" s="17">
        <f>SUM(K53:M53)</f>
        <v>72726.002259783389</v>
      </c>
      <c r="N55" s="17"/>
      <c r="O55" s="17"/>
      <c r="P55" s="17">
        <f>SUM(N53:P53)</f>
        <v>62348.444496169432</v>
      </c>
      <c r="Q55" s="60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60"/>
    </row>
    <row r="56" spans="1:30" s="37" customFormat="1" x14ac:dyDescent="0.2">
      <c r="A56" s="66"/>
      <c r="B56" s="66"/>
      <c r="C56" s="66"/>
      <c r="D56" s="67"/>
      <c r="E56" s="68">
        <f t="shared" ref="E56:AD56" si="43">E53/E22</f>
        <v>-1.9193266630104597</v>
      </c>
      <c r="F56" s="68">
        <f t="shared" si="43"/>
        <v>6.9045448349214236E-2</v>
      </c>
      <c r="G56" s="68">
        <f t="shared" si="43"/>
        <v>8.1520437456572906E-2</v>
      </c>
      <c r="H56" s="68">
        <f t="shared" si="43"/>
        <v>0.33741986647907424</v>
      </c>
      <c r="I56" s="68">
        <f t="shared" si="43"/>
        <v>0.33471958432591192</v>
      </c>
      <c r="J56" s="68">
        <f t="shared" si="43"/>
        <v>0.29917964486024712</v>
      </c>
      <c r="K56" s="68">
        <f t="shared" si="43"/>
        <v>0.41384431772258029</v>
      </c>
      <c r="L56" s="68">
        <f t="shared" si="43"/>
        <v>0.40389063548468196</v>
      </c>
      <c r="M56" s="68">
        <f t="shared" si="43"/>
        <v>0.37971582024528777</v>
      </c>
      <c r="N56" s="68">
        <f t="shared" si="43"/>
        <v>0.33552049970448</v>
      </c>
      <c r="O56" s="68">
        <f t="shared" si="43"/>
        <v>0.34502436425542393</v>
      </c>
      <c r="P56" s="68">
        <f t="shared" si="43"/>
        <v>0.34800075671715575</v>
      </c>
      <c r="Q56" s="76">
        <f t="shared" si="43"/>
        <v>0.2406459090028599</v>
      </c>
      <c r="R56" s="68">
        <f t="shared" si="43"/>
        <v>0.31750459062507719</v>
      </c>
      <c r="S56" s="68">
        <f t="shared" si="43"/>
        <v>0.29389316293545059</v>
      </c>
      <c r="T56" s="68">
        <f t="shared" si="43"/>
        <v>0.33029736902782797</v>
      </c>
      <c r="U56" s="68">
        <f t="shared" si="43"/>
        <v>0.30162141031257966</v>
      </c>
      <c r="V56" s="68">
        <f t="shared" si="43"/>
        <v>0.31750459062507719</v>
      </c>
      <c r="W56" s="68">
        <f t="shared" si="43"/>
        <v>0.32723361873975393</v>
      </c>
      <c r="X56" s="68">
        <f t="shared" si="43"/>
        <v>0.33029736902782797</v>
      </c>
      <c r="Y56" s="68">
        <f t="shared" si="43"/>
        <v>0.31750459062507719</v>
      </c>
      <c r="Z56" s="68">
        <f t="shared" si="43"/>
        <v>0.32723361873975393</v>
      </c>
      <c r="AA56" s="68">
        <f t="shared" si="43"/>
        <v>0.33029736902782797</v>
      </c>
      <c r="AB56" s="68">
        <f t="shared" si="43"/>
        <v>0.30162141031257966</v>
      </c>
      <c r="AC56" s="68">
        <f t="shared" si="43"/>
        <v>0.31750459062507719</v>
      </c>
      <c r="AD56" s="76">
        <f t="shared" si="43"/>
        <v>0.31802297464708545</v>
      </c>
    </row>
    <row r="57" spans="1:30" x14ac:dyDescent="0.2">
      <c r="A57" s="18"/>
      <c r="B57" s="18"/>
      <c r="C57" s="18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58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58"/>
    </row>
    <row r="58" spans="1:30" x14ac:dyDescent="0.2">
      <c r="A58" s="32" t="s">
        <v>147</v>
      </c>
      <c r="B58" s="55">
        <f>'DA Salary'!B9</f>
        <v>1448.9915360501557</v>
      </c>
      <c r="E58" s="23">
        <f>(($B58*26)/12)*1</f>
        <v>3139.4816614420038</v>
      </c>
      <c r="F58" s="23">
        <f>(($B58*26)/12)*1</f>
        <v>3139.4816614420038</v>
      </c>
      <c r="G58" s="23">
        <f>(($B58*26)/12)*1</f>
        <v>3139.4816614420038</v>
      </c>
      <c r="H58" s="23">
        <f>(($B58*26)/12)*2</f>
        <v>6278.9633228840075</v>
      </c>
      <c r="I58" s="23">
        <f>(($B58*26)/12)*2</f>
        <v>6278.9633228840075</v>
      </c>
      <c r="J58" s="23">
        <f>(($B58*26)/12)*2</f>
        <v>6278.9633228840075</v>
      </c>
      <c r="K58" s="23">
        <f>(($B58*26)/12)*3</f>
        <v>9418.4449843260118</v>
      </c>
      <c r="L58" s="23">
        <f>(($B58*26)/12)*3</f>
        <v>9418.4449843260118</v>
      </c>
      <c r="M58" s="23">
        <f>(($B58*26)/12)*3</f>
        <v>9418.4449843260118</v>
      </c>
      <c r="N58" s="23">
        <f t="shared" ref="N58:P58" si="44">(($B58*26)/12)*4</f>
        <v>12557.926645768015</v>
      </c>
      <c r="O58" s="23">
        <f t="shared" si="44"/>
        <v>12557.926645768015</v>
      </c>
      <c r="P58" s="23">
        <f t="shared" si="44"/>
        <v>12557.926645768015</v>
      </c>
      <c r="R58" s="23">
        <f>((($B58*26)/12)*4)*1.03</f>
        <v>12934.664445141056</v>
      </c>
      <c r="S58" s="23">
        <f t="shared" ref="S58:AC58" si="45">((($B58*26)/12)*4)*1.03</f>
        <v>12934.664445141056</v>
      </c>
      <c r="T58" s="23">
        <f t="shared" si="45"/>
        <v>12934.664445141056</v>
      </c>
      <c r="U58" s="23">
        <f t="shared" si="45"/>
        <v>12934.664445141056</v>
      </c>
      <c r="V58" s="23">
        <f t="shared" si="45"/>
        <v>12934.664445141056</v>
      </c>
      <c r="W58" s="23">
        <f t="shared" si="45"/>
        <v>12934.664445141056</v>
      </c>
      <c r="X58" s="23">
        <f t="shared" si="45"/>
        <v>12934.664445141056</v>
      </c>
      <c r="Y58" s="23">
        <f t="shared" si="45"/>
        <v>12934.664445141056</v>
      </c>
      <c r="Z58" s="23">
        <f t="shared" si="45"/>
        <v>12934.664445141056</v>
      </c>
      <c r="AA58" s="23">
        <f t="shared" si="45"/>
        <v>12934.664445141056</v>
      </c>
      <c r="AB58" s="23">
        <f t="shared" si="45"/>
        <v>12934.664445141056</v>
      </c>
      <c r="AC58" s="23">
        <f t="shared" si="45"/>
        <v>12934.664445141056</v>
      </c>
    </row>
    <row r="59" spans="1:30" x14ac:dyDescent="0.2">
      <c r="A59" s="32" t="s">
        <v>307</v>
      </c>
      <c r="B59" s="55">
        <f>'DA Salary'!B27</f>
        <v>1747.480572569895</v>
      </c>
      <c r="E59" s="23">
        <f>(($B59*26)/12)*1</f>
        <v>3786.2079072347728</v>
      </c>
      <c r="F59" s="23">
        <f t="shared" ref="F59:P59" si="46">(($B59*26)/12)*1</f>
        <v>3786.2079072347728</v>
      </c>
      <c r="G59" s="23">
        <f t="shared" si="46"/>
        <v>3786.2079072347728</v>
      </c>
      <c r="H59" s="23">
        <f t="shared" si="46"/>
        <v>3786.2079072347728</v>
      </c>
      <c r="I59" s="23">
        <f t="shared" si="46"/>
        <v>3786.2079072347728</v>
      </c>
      <c r="J59" s="23">
        <f t="shared" si="46"/>
        <v>3786.2079072347728</v>
      </c>
      <c r="K59" s="23">
        <f t="shared" si="46"/>
        <v>3786.2079072347728</v>
      </c>
      <c r="L59" s="23">
        <f t="shared" si="46"/>
        <v>3786.2079072347728</v>
      </c>
      <c r="M59" s="23">
        <f t="shared" si="46"/>
        <v>3786.2079072347728</v>
      </c>
      <c r="N59" s="23">
        <f t="shared" si="46"/>
        <v>3786.2079072347728</v>
      </c>
      <c r="O59" s="23">
        <f t="shared" si="46"/>
        <v>3786.2079072347728</v>
      </c>
      <c r="P59" s="23">
        <f t="shared" si="46"/>
        <v>3786.2079072347728</v>
      </c>
      <c r="R59" s="23">
        <f>((($B59*26)/12)*1)*1.03</f>
        <v>3899.794144451816</v>
      </c>
      <c r="S59" s="23">
        <f t="shared" ref="S59:AC59" si="47">((($B59*26)/12)*1)*1.03</f>
        <v>3899.794144451816</v>
      </c>
      <c r="T59" s="23">
        <f t="shared" si="47"/>
        <v>3899.794144451816</v>
      </c>
      <c r="U59" s="23">
        <f t="shared" si="47"/>
        <v>3899.794144451816</v>
      </c>
      <c r="V59" s="23">
        <f t="shared" si="47"/>
        <v>3899.794144451816</v>
      </c>
      <c r="W59" s="23">
        <f t="shared" si="47"/>
        <v>3899.794144451816</v>
      </c>
      <c r="X59" s="23">
        <f t="shared" si="47"/>
        <v>3899.794144451816</v>
      </c>
      <c r="Y59" s="23">
        <f t="shared" si="47"/>
        <v>3899.794144451816</v>
      </c>
      <c r="Z59" s="23">
        <f t="shared" si="47"/>
        <v>3899.794144451816</v>
      </c>
      <c r="AA59" s="23">
        <f t="shared" si="47"/>
        <v>3899.794144451816</v>
      </c>
      <c r="AB59" s="23">
        <f t="shared" si="47"/>
        <v>3899.794144451816</v>
      </c>
      <c r="AC59" s="23">
        <f t="shared" si="47"/>
        <v>3899.794144451816</v>
      </c>
    </row>
    <row r="60" spans="1:30" s="38" customFormat="1" x14ac:dyDescent="0.2">
      <c r="A60" s="38" t="s">
        <v>124</v>
      </c>
      <c r="E60" s="190">
        <f>SUM(E58:E59)</f>
        <v>6925.6895686767766</v>
      </c>
      <c r="F60" s="190">
        <f t="shared" ref="F60:P60" si="48">SUM(F58:F59)</f>
        <v>6925.6895686767766</v>
      </c>
      <c r="G60" s="190">
        <f t="shared" si="48"/>
        <v>6925.6895686767766</v>
      </c>
      <c r="H60" s="190">
        <f t="shared" si="48"/>
        <v>10065.17123011878</v>
      </c>
      <c r="I60" s="190">
        <f t="shared" si="48"/>
        <v>10065.17123011878</v>
      </c>
      <c r="J60" s="190">
        <f t="shared" si="48"/>
        <v>10065.17123011878</v>
      </c>
      <c r="K60" s="190">
        <f t="shared" si="48"/>
        <v>13204.652891560785</v>
      </c>
      <c r="L60" s="190">
        <f t="shared" si="48"/>
        <v>13204.652891560785</v>
      </c>
      <c r="M60" s="190">
        <f t="shared" si="48"/>
        <v>13204.652891560785</v>
      </c>
      <c r="N60" s="190">
        <f t="shared" si="48"/>
        <v>16344.134553002788</v>
      </c>
      <c r="O60" s="190">
        <f t="shared" si="48"/>
        <v>16344.134553002788</v>
      </c>
      <c r="P60" s="190">
        <f t="shared" si="48"/>
        <v>16344.134553002788</v>
      </c>
      <c r="R60" s="190">
        <f t="shared" ref="R60:AC60" si="49">SUM(R58:R59)</f>
        <v>16834.458589592872</v>
      </c>
      <c r="S60" s="190">
        <f t="shared" si="49"/>
        <v>16834.458589592872</v>
      </c>
      <c r="T60" s="190">
        <f t="shared" si="49"/>
        <v>16834.458589592872</v>
      </c>
      <c r="U60" s="190">
        <f t="shared" si="49"/>
        <v>16834.458589592872</v>
      </c>
      <c r="V60" s="190">
        <f t="shared" si="49"/>
        <v>16834.458589592872</v>
      </c>
      <c r="W60" s="190">
        <f t="shared" si="49"/>
        <v>16834.458589592872</v>
      </c>
      <c r="X60" s="190">
        <f t="shared" si="49"/>
        <v>16834.458589592872</v>
      </c>
      <c r="Y60" s="190">
        <f t="shared" si="49"/>
        <v>16834.458589592872</v>
      </c>
      <c r="Z60" s="190">
        <f t="shared" si="49"/>
        <v>16834.458589592872</v>
      </c>
      <c r="AA60" s="190">
        <f t="shared" si="49"/>
        <v>16834.458589592872</v>
      </c>
      <c r="AB60" s="190">
        <f t="shared" si="49"/>
        <v>16834.458589592872</v>
      </c>
      <c r="AC60" s="190">
        <f t="shared" si="49"/>
        <v>16834.458589592872</v>
      </c>
    </row>
  </sheetData>
  <printOptions horizontalCentered="1"/>
  <pageMargins left="0.25" right="0.25" top="0.6" bottom="0.6" header="0.3" footer="0.3"/>
  <pageSetup scale="75" orientation="landscape" horizontalDpi="300" verticalDpi="300" r:id="rId1"/>
  <colBreaks count="1" manualBreakCount="1">
    <brk id="1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M115"/>
  <sheetViews>
    <sheetView topLeftCell="A35" zoomScaleNormal="100" workbookViewId="0">
      <selection activeCell="H11" sqref="H11"/>
    </sheetView>
  </sheetViews>
  <sheetFormatPr defaultRowHeight="15" x14ac:dyDescent="0.25"/>
  <cols>
    <col min="1" max="1" width="18" customWidth="1"/>
    <col min="2" max="2" width="21.85546875" customWidth="1"/>
    <col min="3" max="5" width="11" customWidth="1"/>
    <col min="6" max="6" width="11.28515625" customWidth="1"/>
    <col min="7" max="7" width="5" customWidth="1"/>
    <col min="8" max="8" width="12" bestFit="1" customWidth="1"/>
    <col min="9" max="9" width="18" customWidth="1"/>
    <col min="10" max="12" width="11" customWidth="1"/>
    <col min="13" max="14" width="11.28515625" customWidth="1"/>
  </cols>
  <sheetData>
    <row r="1" spans="9:13" hidden="1" x14ac:dyDescent="0.25">
      <c r="I1" s="1" t="s">
        <v>0</v>
      </c>
      <c r="J1" t="s" vm="1">
        <v>47</v>
      </c>
    </row>
    <row r="2" spans="9:13" hidden="1" x14ac:dyDescent="0.25"/>
    <row r="3" spans="9:13" x14ac:dyDescent="0.25">
      <c r="I3" s="1" t="s">
        <v>113</v>
      </c>
      <c r="J3" s="1" t="s">
        <v>49</v>
      </c>
    </row>
    <row r="4" spans="9:13" x14ac:dyDescent="0.25">
      <c r="I4" s="1" t="s">
        <v>2</v>
      </c>
      <c r="J4" s="6" t="s">
        <v>43</v>
      </c>
      <c r="K4" s="6" t="s">
        <v>44</v>
      </c>
      <c r="L4" s="6" t="s">
        <v>45</v>
      </c>
      <c r="M4" s="6" t="s">
        <v>22</v>
      </c>
    </row>
    <row r="5" spans="9:13" hidden="1" x14ac:dyDescent="0.25">
      <c r="I5" s="8">
        <v>40909</v>
      </c>
      <c r="J5" s="9">
        <v>5</v>
      </c>
      <c r="K5" s="9">
        <v>0</v>
      </c>
      <c r="L5" s="9">
        <v>7</v>
      </c>
      <c r="M5" s="9">
        <v>4.21875</v>
      </c>
    </row>
    <row r="6" spans="9:13" hidden="1" x14ac:dyDescent="0.25">
      <c r="I6" s="8">
        <v>40940</v>
      </c>
      <c r="J6" s="9">
        <v>0</v>
      </c>
      <c r="K6" s="9">
        <v>5</v>
      </c>
      <c r="L6" s="9">
        <v>0</v>
      </c>
      <c r="M6" s="9">
        <v>1.8292682926829269</v>
      </c>
    </row>
    <row r="7" spans="9:13" hidden="1" x14ac:dyDescent="0.25">
      <c r="I7" s="8">
        <v>40969</v>
      </c>
      <c r="J7" s="9">
        <v>8</v>
      </c>
      <c r="K7" s="9">
        <v>6</v>
      </c>
      <c r="L7" s="9">
        <v>7</v>
      </c>
      <c r="M7" s="9">
        <v>7.0250000000000004</v>
      </c>
    </row>
    <row r="8" spans="9:13" hidden="1" x14ac:dyDescent="0.25">
      <c r="I8" s="8">
        <v>41000</v>
      </c>
      <c r="J8" s="9">
        <v>5</v>
      </c>
      <c r="K8" s="9">
        <v>0</v>
      </c>
      <c r="L8" s="9">
        <v>5</v>
      </c>
      <c r="M8" s="9">
        <v>3.5</v>
      </c>
    </row>
    <row r="9" spans="9:13" hidden="1" x14ac:dyDescent="0.25">
      <c r="I9" s="8">
        <v>41030</v>
      </c>
      <c r="J9" s="9">
        <v>1</v>
      </c>
      <c r="K9" s="9">
        <v>7</v>
      </c>
      <c r="L9" s="9">
        <v>0</v>
      </c>
      <c r="M9" s="9">
        <v>2.5277777777777777</v>
      </c>
    </row>
    <row r="10" spans="9:13" hidden="1" x14ac:dyDescent="0.25">
      <c r="I10" s="8">
        <v>41061</v>
      </c>
      <c r="J10" s="9">
        <v>6</v>
      </c>
      <c r="K10" s="9">
        <v>16</v>
      </c>
      <c r="L10" s="9">
        <v>12</v>
      </c>
      <c r="M10" s="9">
        <v>11.030303030303031</v>
      </c>
    </row>
    <row r="11" spans="9:13" hidden="1" x14ac:dyDescent="0.25">
      <c r="I11" s="8">
        <v>41091</v>
      </c>
      <c r="J11" s="9">
        <v>4</v>
      </c>
      <c r="K11" s="9">
        <v>0</v>
      </c>
      <c r="L11" s="9">
        <v>14</v>
      </c>
      <c r="M11" s="9">
        <v>7.1875</v>
      </c>
    </row>
    <row r="12" spans="9:13" hidden="1" x14ac:dyDescent="0.25">
      <c r="I12" s="8">
        <v>41122</v>
      </c>
      <c r="J12" s="9">
        <v>0</v>
      </c>
      <c r="K12" s="9">
        <v>0</v>
      </c>
      <c r="L12" s="9">
        <v>0</v>
      </c>
      <c r="M12" s="9">
        <v>0</v>
      </c>
    </row>
    <row r="13" spans="9:13" hidden="1" x14ac:dyDescent="0.25">
      <c r="I13" s="8">
        <v>41153</v>
      </c>
      <c r="J13" s="9">
        <v>0</v>
      </c>
      <c r="K13" s="9">
        <v>9</v>
      </c>
      <c r="L13" s="9">
        <v>2</v>
      </c>
      <c r="M13" s="9">
        <v>3.71875</v>
      </c>
    </row>
    <row r="14" spans="9:13" hidden="1" x14ac:dyDescent="0.25">
      <c r="I14" s="8">
        <v>41183</v>
      </c>
      <c r="J14" s="9">
        <v>11</v>
      </c>
      <c r="K14" s="9">
        <v>5</v>
      </c>
      <c r="L14" s="9">
        <v>9</v>
      </c>
      <c r="M14" s="9">
        <v>8.3714285714285719</v>
      </c>
    </row>
    <row r="15" spans="9:13" hidden="1" x14ac:dyDescent="0.25">
      <c r="I15" s="8">
        <v>41214</v>
      </c>
      <c r="J15" s="9">
        <v>0</v>
      </c>
      <c r="K15" s="9">
        <v>1</v>
      </c>
      <c r="L15" s="9">
        <v>0</v>
      </c>
      <c r="M15" s="9">
        <v>0.26666666666666666</v>
      </c>
    </row>
    <row r="16" spans="9:13" hidden="1" x14ac:dyDescent="0.25">
      <c r="I16" s="8">
        <v>41244</v>
      </c>
      <c r="J16" s="9">
        <v>0</v>
      </c>
      <c r="K16" s="9">
        <v>0</v>
      </c>
      <c r="L16" s="9">
        <v>0</v>
      </c>
      <c r="M16" s="9">
        <v>0</v>
      </c>
    </row>
    <row r="17" spans="2:13" x14ac:dyDescent="0.25">
      <c r="I17" s="3" t="s">
        <v>89</v>
      </c>
      <c r="J17" s="10">
        <f>SUM(J5:J16)</f>
        <v>40</v>
      </c>
      <c r="K17" s="10">
        <f>SUM(K5:K16)</f>
        <v>49</v>
      </c>
      <c r="L17" s="10">
        <f>SUM(L5:L16)</f>
        <v>56</v>
      </c>
      <c r="M17" s="10">
        <f>SUM(J17:L17)</f>
        <v>145</v>
      </c>
    </row>
    <row r="18" spans="2:13" s="33" customFormat="1" hidden="1" x14ac:dyDescent="0.25">
      <c r="I18" s="53"/>
      <c r="J18" s="54"/>
      <c r="K18" s="54"/>
      <c r="L18" s="54"/>
      <c r="M18" s="54"/>
    </row>
    <row r="19" spans="2:13" s="33" customFormat="1" hidden="1" x14ac:dyDescent="0.25">
      <c r="I19" s="1" t="s">
        <v>0</v>
      </c>
      <c r="J19" t="s" vm="1">
        <v>47</v>
      </c>
      <c r="K19"/>
      <c r="L19"/>
      <c r="M19"/>
    </row>
    <row r="20" spans="2:13" s="33" customFormat="1" hidden="1" x14ac:dyDescent="0.25">
      <c r="I20"/>
      <c r="J20"/>
      <c r="K20"/>
      <c r="L20"/>
      <c r="M20"/>
    </row>
    <row r="21" spans="2:13" s="33" customFormat="1" hidden="1" x14ac:dyDescent="0.25">
      <c r="I21" s="1" t="s">
        <v>114</v>
      </c>
      <c r="J21" s="1" t="s">
        <v>49</v>
      </c>
      <c r="K21"/>
      <c r="L21"/>
      <c r="M21"/>
    </row>
    <row r="22" spans="2:13" s="33" customFormat="1" hidden="1" x14ac:dyDescent="0.25">
      <c r="I22" s="1" t="s">
        <v>2</v>
      </c>
      <c r="J22" s="6" t="s">
        <v>43</v>
      </c>
      <c r="K22" s="6" t="s">
        <v>44</v>
      </c>
      <c r="L22" s="6" t="s">
        <v>45</v>
      </c>
      <c r="M22" s="6" t="s">
        <v>22</v>
      </c>
    </row>
    <row r="23" spans="2:13" s="33" customFormat="1" hidden="1" x14ac:dyDescent="0.25">
      <c r="I23" s="8">
        <v>40909</v>
      </c>
      <c r="J23" s="9">
        <v>4</v>
      </c>
      <c r="K23" s="9">
        <v>2</v>
      </c>
      <c r="L23" s="9">
        <v>1</v>
      </c>
      <c r="M23" s="9">
        <v>2.5</v>
      </c>
    </row>
    <row r="24" spans="2:13" s="33" customFormat="1" hidden="1" x14ac:dyDescent="0.25">
      <c r="I24" s="8">
        <v>40940</v>
      </c>
      <c r="J24" s="9">
        <v>0</v>
      </c>
      <c r="K24" s="9">
        <v>3</v>
      </c>
      <c r="L24" s="9">
        <v>4</v>
      </c>
      <c r="M24" s="9">
        <v>2.3658536585365852</v>
      </c>
    </row>
    <row r="25" spans="2:13" s="33" customFormat="1" hidden="1" x14ac:dyDescent="0.25">
      <c r="I25" s="8">
        <v>40969</v>
      </c>
      <c r="J25" s="9">
        <v>1</v>
      </c>
      <c r="K25" s="9">
        <v>1</v>
      </c>
      <c r="L25" s="9">
        <v>2</v>
      </c>
      <c r="M25" s="9">
        <v>1.325</v>
      </c>
    </row>
    <row r="26" spans="2:13" s="33" customFormat="1" hidden="1" x14ac:dyDescent="0.25">
      <c r="I26" s="8">
        <v>41000</v>
      </c>
      <c r="J26" s="9">
        <v>3</v>
      </c>
      <c r="K26" s="9">
        <v>2</v>
      </c>
      <c r="L26" s="9">
        <v>1</v>
      </c>
      <c r="M26" s="9">
        <v>2</v>
      </c>
    </row>
    <row r="27" spans="2:13" s="33" customFormat="1" hidden="1" x14ac:dyDescent="0.25">
      <c r="B27" s="97"/>
      <c r="I27" s="8">
        <v>41030</v>
      </c>
      <c r="J27" s="97">
        <v>4</v>
      </c>
      <c r="K27" s="9">
        <v>0</v>
      </c>
      <c r="L27" s="9">
        <v>3</v>
      </c>
      <c r="M27" s="9">
        <v>2.4722222222222223</v>
      </c>
    </row>
    <row r="28" spans="2:13" s="33" customFormat="1" hidden="1" x14ac:dyDescent="0.25">
      <c r="B28" s="97"/>
      <c r="I28" s="8">
        <v>41061</v>
      </c>
      <c r="J28" s="97">
        <v>0</v>
      </c>
      <c r="K28" s="9">
        <v>1</v>
      </c>
      <c r="L28" s="9">
        <v>2</v>
      </c>
      <c r="M28" s="9">
        <v>0.96969696969696972</v>
      </c>
    </row>
    <row r="29" spans="2:13" s="33" customFormat="1" hidden="1" x14ac:dyDescent="0.25">
      <c r="B29" s="97"/>
      <c r="I29" s="8">
        <v>41091</v>
      </c>
      <c r="J29" s="9">
        <v>1</v>
      </c>
      <c r="K29" s="9">
        <v>4</v>
      </c>
      <c r="L29" s="9">
        <v>4</v>
      </c>
      <c r="M29" s="9">
        <v>2.875</v>
      </c>
    </row>
    <row r="30" spans="2:13" s="33" customFormat="1" hidden="1" x14ac:dyDescent="0.25">
      <c r="B30" s="97"/>
      <c r="I30" s="8">
        <v>41122</v>
      </c>
      <c r="J30" s="9">
        <v>2</v>
      </c>
      <c r="K30" s="9">
        <v>4</v>
      </c>
      <c r="L30" s="9">
        <v>0</v>
      </c>
      <c r="M30" s="9">
        <v>2.1142857142857143</v>
      </c>
    </row>
    <row r="31" spans="2:13" s="33" customFormat="1" hidden="1" x14ac:dyDescent="0.25">
      <c r="I31" s="8">
        <v>41153</v>
      </c>
      <c r="J31" s="9">
        <v>0</v>
      </c>
      <c r="K31" s="9">
        <v>2</v>
      </c>
      <c r="L31" s="9">
        <v>3</v>
      </c>
      <c r="M31" s="9">
        <v>1.625</v>
      </c>
    </row>
    <row r="32" spans="2:13" s="33" customFormat="1" hidden="1" x14ac:dyDescent="0.25">
      <c r="I32" s="8">
        <v>41183</v>
      </c>
      <c r="J32" s="9">
        <v>1</v>
      </c>
      <c r="K32" s="9">
        <v>3</v>
      </c>
      <c r="L32" s="9">
        <v>2</v>
      </c>
      <c r="M32" s="9">
        <v>2</v>
      </c>
    </row>
    <row r="33" spans="9:13" s="33" customFormat="1" hidden="1" x14ac:dyDescent="0.25">
      <c r="I33" s="8">
        <v>41214</v>
      </c>
      <c r="J33" s="9">
        <v>2</v>
      </c>
      <c r="K33" s="9">
        <v>2</v>
      </c>
      <c r="L33" s="9">
        <v>1</v>
      </c>
      <c r="M33" s="9">
        <v>1.6333333333333333</v>
      </c>
    </row>
    <row r="34" spans="9:13" s="33" customFormat="1" hidden="1" x14ac:dyDescent="0.25">
      <c r="I34" s="8">
        <v>41244</v>
      </c>
      <c r="J34" s="9">
        <v>1</v>
      </c>
      <c r="K34" s="9">
        <v>0</v>
      </c>
      <c r="L34" s="9">
        <v>0</v>
      </c>
      <c r="M34" s="9">
        <v>0.3125</v>
      </c>
    </row>
    <row r="35" spans="9:13" s="33" customFormat="1" x14ac:dyDescent="0.25">
      <c r="I35" s="3" t="s">
        <v>91</v>
      </c>
      <c r="J35" s="10">
        <f>SUM(J23:J34)</f>
        <v>19</v>
      </c>
      <c r="K35" s="10">
        <f>SUM(K23:K34)</f>
        <v>24</v>
      </c>
      <c r="L35" s="10">
        <f>SUM(L23:L34)</f>
        <v>23</v>
      </c>
      <c r="M35" s="10">
        <f>SUM(J35:L35)</f>
        <v>66</v>
      </c>
    </row>
    <row r="36" spans="9:13" s="33" customFormat="1" hidden="1" x14ac:dyDescent="0.25">
      <c r="I36" s="53"/>
      <c r="J36" s="54"/>
      <c r="K36" s="54"/>
      <c r="L36" s="54"/>
      <c r="M36" s="54"/>
    </row>
    <row r="37" spans="9:13" s="33" customFormat="1" hidden="1" x14ac:dyDescent="0.25">
      <c r="I37" s="1" t="s">
        <v>0</v>
      </c>
      <c r="J37" t="s" vm="1">
        <v>47</v>
      </c>
      <c r="K37"/>
      <c r="L37"/>
      <c r="M37"/>
    </row>
    <row r="38" spans="9:13" s="33" customFormat="1" hidden="1" x14ac:dyDescent="0.25">
      <c r="I38"/>
      <c r="J38"/>
      <c r="K38"/>
      <c r="L38"/>
      <c r="M38"/>
    </row>
    <row r="39" spans="9:13" s="33" customFormat="1" hidden="1" x14ac:dyDescent="0.25">
      <c r="I39" s="1" t="s">
        <v>115</v>
      </c>
      <c r="J39" s="1" t="s">
        <v>49</v>
      </c>
      <c r="K39"/>
      <c r="L39"/>
      <c r="M39"/>
    </row>
    <row r="40" spans="9:13" s="33" customFormat="1" hidden="1" x14ac:dyDescent="0.25">
      <c r="I40" s="1" t="s">
        <v>2</v>
      </c>
      <c r="J40" s="6" t="s">
        <v>43</v>
      </c>
      <c r="K40" s="6" t="s">
        <v>44</v>
      </c>
      <c r="L40" s="6" t="s">
        <v>45</v>
      </c>
      <c r="M40" s="6" t="s">
        <v>22</v>
      </c>
    </row>
    <row r="41" spans="9:13" s="33" customFormat="1" hidden="1" x14ac:dyDescent="0.25">
      <c r="I41" s="8">
        <v>40909</v>
      </c>
      <c r="J41" s="9">
        <v>1</v>
      </c>
      <c r="K41" s="9">
        <v>0</v>
      </c>
      <c r="L41" s="9">
        <v>6</v>
      </c>
      <c r="M41" s="9">
        <v>2.28125</v>
      </c>
    </row>
    <row r="42" spans="9:13" s="33" customFormat="1" hidden="1" x14ac:dyDescent="0.25">
      <c r="I42" s="8">
        <v>40940</v>
      </c>
      <c r="J42" s="9">
        <v>0</v>
      </c>
      <c r="K42" s="9">
        <v>4</v>
      </c>
      <c r="L42" s="9">
        <v>1</v>
      </c>
      <c r="M42" s="9">
        <v>1.7804878048780488</v>
      </c>
    </row>
    <row r="43" spans="9:13" s="33" customFormat="1" hidden="1" x14ac:dyDescent="0.25">
      <c r="I43" s="8">
        <v>40969</v>
      </c>
      <c r="J43" s="9">
        <v>7</v>
      </c>
      <c r="K43" s="9">
        <v>5</v>
      </c>
      <c r="L43" s="9">
        <v>4</v>
      </c>
      <c r="M43" s="9">
        <v>5.375</v>
      </c>
    </row>
    <row r="44" spans="9:13" s="33" customFormat="1" hidden="1" x14ac:dyDescent="0.25">
      <c r="I44" s="8">
        <v>41000</v>
      </c>
      <c r="J44" s="9">
        <v>0</v>
      </c>
      <c r="K44" s="9">
        <v>0</v>
      </c>
      <c r="L44" s="9">
        <v>13</v>
      </c>
      <c r="M44" s="9">
        <v>4.55</v>
      </c>
    </row>
    <row r="45" spans="9:13" s="33" customFormat="1" hidden="1" x14ac:dyDescent="0.25">
      <c r="I45" s="8">
        <v>41030</v>
      </c>
      <c r="J45" s="9">
        <v>0</v>
      </c>
      <c r="K45" s="9">
        <v>3</v>
      </c>
      <c r="L45" s="9">
        <v>5</v>
      </c>
      <c r="M45" s="9">
        <v>2.4444444444444446</v>
      </c>
    </row>
    <row r="46" spans="9:13" s="33" customFormat="1" hidden="1" x14ac:dyDescent="0.25">
      <c r="I46" s="8">
        <v>41061</v>
      </c>
      <c r="J46" s="9">
        <v>6</v>
      </c>
      <c r="K46" s="9">
        <v>4</v>
      </c>
      <c r="L46" s="9">
        <v>2</v>
      </c>
      <c r="M46" s="9">
        <v>4.0606060606060606</v>
      </c>
    </row>
    <row r="47" spans="9:13" s="33" customFormat="1" hidden="1" x14ac:dyDescent="0.25">
      <c r="I47" s="8">
        <v>41091</v>
      </c>
      <c r="J47" s="9">
        <v>3</v>
      </c>
      <c r="K47" s="9">
        <v>8</v>
      </c>
      <c r="L47" s="9">
        <v>4</v>
      </c>
      <c r="M47" s="9">
        <v>4.5</v>
      </c>
    </row>
    <row r="48" spans="9:13" s="33" customFormat="1" hidden="1" x14ac:dyDescent="0.25">
      <c r="I48" s="8">
        <v>41122</v>
      </c>
      <c r="J48" s="9">
        <v>4</v>
      </c>
      <c r="K48" s="9">
        <v>3</v>
      </c>
      <c r="L48" s="9">
        <v>5</v>
      </c>
      <c r="M48" s="9">
        <v>3.9428571428571431</v>
      </c>
    </row>
    <row r="49" spans="9:13" s="33" customFormat="1" hidden="1" x14ac:dyDescent="0.25">
      <c r="I49" s="8">
        <v>41153</v>
      </c>
      <c r="J49" s="9">
        <v>0</v>
      </c>
      <c r="K49" s="9">
        <v>5</v>
      </c>
      <c r="L49" s="9">
        <v>4</v>
      </c>
      <c r="M49" s="9">
        <v>2.96875</v>
      </c>
    </row>
    <row r="50" spans="9:13" s="33" customFormat="1" hidden="1" x14ac:dyDescent="0.25">
      <c r="I50" s="8">
        <v>41183</v>
      </c>
      <c r="J50" s="9">
        <v>3</v>
      </c>
      <c r="K50" s="9">
        <v>9</v>
      </c>
      <c r="L50" s="9">
        <v>6</v>
      </c>
      <c r="M50" s="9">
        <v>6</v>
      </c>
    </row>
    <row r="51" spans="9:13" s="33" customFormat="1" hidden="1" x14ac:dyDescent="0.25">
      <c r="I51" s="8">
        <v>41214</v>
      </c>
      <c r="J51" s="9">
        <v>3</v>
      </c>
      <c r="K51" s="9">
        <v>0</v>
      </c>
      <c r="L51" s="9">
        <v>8</v>
      </c>
      <c r="M51" s="9">
        <v>4.0333333333333332</v>
      </c>
    </row>
    <row r="52" spans="9:13" s="33" customFormat="1" hidden="1" x14ac:dyDescent="0.25">
      <c r="I52" s="8">
        <v>41244</v>
      </c>
      <c r="J52" s="9">
        <v>0</v>
      </c>
      <c r="K52" s="9">
        <v>3</v>
      </c>
      <c r="L52" s="9">
        <v>3</v>
      </c>
      <c r="M52" s="9">
        <v>2.0625</v>
      </c>
    </row>
    <row r="53" spans="9:13" s="33" customFormat="1" x14ac:dyDescent="0.25">
      <c r="I53" s="3" t="s">
        <v>112</v>
      </c>
      <c r="J53" s="10">
        <f>SUM(J41:J52)</f>
        <v>27</v>
      </c>
      <c r="K53" s="10">
        <f>SUM(K41:K52)</f>
        <v>44</v>
      </c>
      <c r="L53" s="10">
        <f>SUM(L41:L52)</f>
        <v>61</v>
      </c>
      <c r="M53" s="10">
        <f>SUM(J53:L53)</f>
        <v>132</v>
      </c>
    </row>
    <row r="54" spans="9:13" s="33" customFormat="1" hidden="1" x14ac:dyDescent="0.25">
      <c r="I54" s="53"/>
      <c r="J54" s="54"/>
      <c r="K54" s="54"/>
      <c r="L54" s="54"/>
      <c r="M54" s="54"/>
    </row>
    <row r="55" spans="9:13" s="33" customFormat="1" hidden="1" x14ac:dyDescent="0.25">
      <c r="I55" s="1" t="s">
        <v>0</v>
      </c>
      <c r="J55" t="s" vm="1">
        <v>47</v>
      </c>
      <c r="K55"/>
      <c r="L55"/>
      <c r="M55"/>
    </row>
    <row r="56" spans="9:13" s="33" customFormat="1" hidden="1" x14ac:dyDescent="0.25">
      <c r="I56"/>
      <c r="J56"/>
      <c r="K56"/>
      <c r="L56"/>
      <c r="M56"/>
    </row>
    <row r="57" spans="9:13" s="33" customFormat="1" hidden="1" x14ac:dyDescent="0.25">
      <c r="I57" s="1" t="s">
        <v>52</v>
      </c>
      <c r="J57" s="1" t="s">
        <v>49</v>
      </c>
      <c r="K57"/>
      <c r="L57"/>
      <c r="M57"/>
    </row>
    <row r="58" spans="9:13" s="33" customFormat="1" hidden="1" x14ac:dyDescent="0.25">
      <c r="I58" s="1" t="s">
        <v>2</v>
      </c>
      <c r="J58" s="6" t="s">
        <v>43</v>
      </c>
      <c r="K58" s="6" t="s">
        <v>44</v>
      </c>
      <c r="L58" s="6" t="s">
        <v>45</v>
      </c>
      <c r="M58" s="6" t="s">
        <v>22</v>
      </c>
    </row>
    <row r="59" spans="9:13" s="33" customFormat="1" hidden="1" x14ac:dyDescent="0.25">
      <c r="I59" s="8">
        <v>40909</v>
      </c>
      <c r="J59" s="9">
        <v>52</v>
      </c>
      <c r="K59" s="9">
        <v>57</v>
      </c>
      <c r="L59" s="9">
        <v>82</v>
      </c>
      <c r="M59" s="9">
        <v>62.78125</v>
      </c>
    </row>
    <row r="60" spans="9:13" s="33" customFormat="1" hidden="1" x14ac:dyDescent="0.25">
      <c r="I60" s="8">
        <v>40940</v>
      </c>
      <c r="J60" s="9">
        <v>52</v>
      </c>
      <c r="K60" s="9">
        <v>55</v>
      </c>
      <c r="L60" s="9">
        <v>77</v>
      </c>
      <c r="M60" s="9">
        <v>61.024390243902438</v>
      </c>
    </row>
    <row r="61" spans="9:13" s="33" customFormat="1" hidden="1" x14ac:dyDescent="0.25">
      <c r="I61" s="8">
        <v>40969</v>
      </c>
      <c r="J61" s="9">
        <v>52</v>
      </c>
      <c r="K61" s="9">
        <v>55</v>
      </c>
      <c r="L61" s="9">
        <v>79</v>
      </c>
      <c r="M61" s="9">
        <v>61.75</v>
      </c>
    </row>
    <row r="62" spans="9:13" s="33" customFormat="1" hidden="1" x14ac:dyDescent="0.25">
      <c r="I62" s="8">
        <v>41000</v>
      </c>
      <c r="J62" s="9">
        <v>54</v>
      </c>
      <c r="K62" s="9">
        <v>53</v>
      </c>
      <c r="L62" s="9">
        <v>70</v>
      </c>
      <c r="M62" s="9">
        <v>59.3</v>
      </c>
    </row>
    <row r="63" spans="9:13" s="33" customFormat="1" hidden="1" x14ac:dyDescent="0.25">
      <c r="I63" s="8">
        <v>41030</v>
      </c>
      <c r="J63" s="9">
        <v>51</v>
      </c>
      <c r="K63" s="9">
        <v>57</v>
      </c>
      <c r="L63" s="9">
        <v>63</v>
      </c>
      <c r="M63" s="9">
        <v>56.5</v>
      </c>
    </row>
    <row r="64" spans="9:13" s="33" customFormat="1" hidden="1" x14ac:dyDescent="0.25">
      <c r="I64" s="8">
        <v>41061</v>
      </c>
      <c r="J64" s="9">
        <v>51</v>
      </c>
      <c r="K64" s="9">
        <v>68</v>
      </c>
      <c r="L64" s="9">
        <v>71</v>
      </c>
      <c r="M64" s="9">
        <v>62.81818181818182</v>
      </c>
    </row>
    <row r="65" spans="1:13" s="33" customFormat="1" hidden="1" x14ac:dyDescent="0.25">
      <c r="I65" s="8">
        <v>41091</v>
      </c>
      <c r="J65" s="9">
        <v>51</v>
      </c>
      <c r="K65" s="9">
        <v>56</v>
      </c>
      <c r="L65" s="9">
        <v>77</v>
      </c>
      <c r="M65" s="9">
        <v>62.65625</v>
      </c>
    </row>
    <row r="66" spans="1:13" s="33" customFormat="1" hidden="1" x14ac:dyDescent="0.25">
      <c r="I66" s="8">
        <v>41122</v>
      </c>
      <c r="J66" s="9">
        <v>45</v>
      </c>
      <c r="K66" s="9">
        <v>49</v>
      </c>
      <c r="L66" s="9">
        <v>72</v>
      </c>
      <c r="M66" s="9">
        <v>53.2</v>
      </c>
    </row>
    <row r="67" spans="1:13" s="33" customFormat="1" hidden="1" x14ac:dyDescent="0.25">
      <c r="I67" s="8">
        <v>41153</v>
      </c>
      <c r="J67" s="9">
        <v>45</v>
      </c>
      <c r="K67" s="9">
        <v>52</v>
      </c>
      <c r="L67" s="9">
        <v>67</v>
      </c>
      <c r="M67" s="9">
        <v>54.28125</v>
      </c>
    </row>
    <row r="68" spans="1:13" s="33" customFormat="1" hidden="1" x14ac:dyDescent="0.25">
      <c r="I68" s="8">
        <v>41183</v>
      </c>
      <c r="J68" s="9">
        <v>52</v>
      </c>
      <c r="K68" s="9">
        <v>45</v>
      </c>
      <c r="L68" s="9">
        <v>68</v>
      </c>
      <c r="M68" s="9">
        <v>55.74285714285714</v>
      </c>
    </row>
    <row r="69" spans="1:13" s="33" customFormat="1" hidden="1" x14ac:dyDescent="0.25">
      <c r="I69" s="8">
        <v>41214</v>
      </c>
      <c r="J69" s="9">
        <v>47</v>
      </c>
      <c r="K69" s="9">
        <v>44</v>
      </c>
      <c r="L69" s="9">
        <v>59</v>
      </c>
      <c r="M69" s="9">
        <v>50.6</v>
      </c>
    </row>
    <row r="70" spans="1:13" s="33" customFormat="1" hidden="1" x14ac:dyDescent="0.25">
      <c r="I70" s="8">
        <v>41244</v>
      </c>
      <c r="J70" s="9">
        <v>46</v>
      </c>
      <c r="K70" s="9">
        <v>42</v>
      </c>
      <c r="L70" s="9">
        <v>56</v>
      </c>
      <c r="M70" s="9">
        <v>48.0625</v>
      </c>
    </row>
    <row r="71" spans="1:13" s="33" customFormat="1" x14ac:dyDescent="0.25">
      <c r="I71" s="3" t="s">
        <v>111</v>
      </c>
      <c r="J71" s="10">
        <f>SUM(J59:J70)</f>
        <v>598</v>
      </c>
      <c r="K71" s="10">
        <f>SUM(K59:K70)</f>
        <v>633</v>
      </c>
      <c r="L71" s="10">
        <f>SUM(L59:L70)</f>
        <v>841</v>
      </c>
      <c r="M71" s="10">
        <f>SUM(J71:L71)</f>
        <v>2072</v>
      </c>
    </row>
    <row r="72" spans="1:13" s="33" customFormat="1" hidden="1" x14ac:dyDescent="0.25">
      <c r="B72" s="53"/>
      <c r="C72" s="54"/>
      <c r="D72" s="54"/>
      <c r="E72" s="54"/>
      <c r="F72" s="54"/>
    </row>
    <row r="73" spans="1:13" hidden="1" x14ac:dyDescent="0.25">
      <c r="A73" s="1" t="s">
        <v>0</v>
      </c>
      <c r="B73" t="s" vm="1">
        <v>47</v>
      </c>
    </row>
    <row r="74" spans="1:13" hidden="1" x14ac:dyDescent="0.25">
      <c r="A74" s="1" t="s">
        <v>2</v>
      </c>
      <c r="B74" t="s" vm="2">
        <v>48</v>
      </c>
    </row>
    <row r="75" spans="1:13" hidden="1" x14ac:dyDescent="0.25">
      <c r="A75" s="1" t="s">
        <v>1</v>
      </c>
      <c r="B75" t="s" vm="3">
        <v>53</v>
      </c>
    </row>
    <row r="77" spans="1:13" hidden="1" x14ac:dyDescent="0.25">
      <c r="A77" s="1" t="s">
        <v>46</v>
      </c>
      <c r="C77" s="1" t="s">
        <v>49</v>
      </c>
      <c r="H77" s="206" t="s">
        <v>56</v>
      </c>
      <c r="I77" s="206"/>
      <c r="J77" s="206"/>
      <c r="K77" s="206"/>
      <c r="L77" s="206"/>
      <c r="M77" s="206"/>
    </row>
    <row r="78" spans="1:13" hidden="1" x14ac:dyDescent="0.25">
      <c r="A78" s="1" t="s">
        <v>50</v>
      </c>
      <c r="B78" s="1" t="s">
        <v>51</v>
      </c>
      <c r="C78" s="6" t="s">
        <v>43</v>
      </c>
      <c r="D78" s="6" t="s">
        <v>44</v>
      </c>
      <c r="E78" s="6" t="s">
        <v>45</v>
      </c>
      <c r="F78" s="6" t="s">
        <v>22</v>
      </c>
      <c r="H78" s="2" t="str">
        <f t="shared" ref="H78:M78" si="0">A78</f>
        <v>GLAccount</v>
      </c>
      <c r="I78" s="2" t="str">
        <f t="shared" si="0"/>
        <v>AccountDesc</v>
      </c>
      <c r="J78" s="7" t="str">
        <f t="shared" si="0"/>
        <v>Bakersfield</v>
      </c>
      <c r="K78" s="7" t="str">
        <f t="shared" si="0"/>
        <v>Fresno</v>
      </c>
      <c r="L78" s="7" t="str">
        <f t="shared" si="0"/>
        <v>Visalia</v>
      </c>
      <c r="M78" s="7" t="str">
        <f t="shared" si="0"/>
        <v>Grand Total</v>
      </c>
    </row>
    <row r="79" spans="1:13" hidden="1" x14ac:dyDescent="0.25">
      <c r="A79" t="s">
        <v>3</v>
      </c>
      <c r="B79" t="s">
        <v>23</v>
      </c>
      <c r="C79" s="4">
        <v>1131135.79</v>
      </c>
      <c r="D79" s="4">
        <v>1256806.71</v>
      </c>
      <c r="E79" s="4">
        <v>1689131</v>
      </c>
      <c r="F79" s="4">
        <v>4077073.5</v>
      </c>
      <c r="H79" t="str">
        <f t="shared" ref="H79:I82" si="1">A79</f>
        <v>40000</v>
      </c>
      <c r="I79" t="str">
        <f t="shared" si="1"/>
        <v>Tuition Earned</v>
      </c>
      <c r="J79" s="4">
        <f t="shared" ref="J79:M83" si="2">C79/J$71</f>
        <v>1891.5314214046823</v>
      </c>
      <c r="K79" s="4">
        <f t="shared" si="2"/>
        <v>1985.47663507109</v>
      </c>
      <c r="L79" s="4">
        <f t="shared" si="2"/>
        <v>2008.4791914387633</v>
      </c>
      <c r="M79" s="4">
        <f t="shared" si="2"/>
        <v>1967.6995656370657</v>
      </c>
    </row>
    <row r="80" spans="1:13" hidden="1" x14ac:dyDescent="0.25">
      <c r="A80" t="s">
        <v>4</v>
      </c>
      <c r="B80" t="s">
        <v>24</v>
      </c>
      <c r="C80" s="4"/>
      <c r="D80" s="4">
        <v>-2007.62</v>
      </c>
      <c r="E80" s="4"/>
      <c r="F80" s="4">
        <v>-2007.62</v>
      </c>
      <c r="H80" t="str">
        <f t="shared" si="1"/>
        <v>40050</v>
      </c>
      <c r="I80" t="str">
        <f t="shared" si="1"/>
        <v>Agency Discount</v>
      </c>
      <c r="J80" s="4">
        <f t="shared" si="2"/>
        <v>0</v>
      </c>
      <c r="K80" s="4">
        <f t="shared" si="2"/>
        <v>-3.1715955766192732</v>
      </c>
      <c r="L80" s="4">
        <f t="shared" si="2"/>
        <v>0</v>
      </c>
      <c r="M80" s="4">
        <f t="shared" si="2"/>
        <v>-0.96892857142857136</v>
      </c>
    </row>
    <row r="81" spans="1:13" hidden="1" x14ac:dyDescent="0.25">
      <c r="A81" t="s">
        <v>5</v>
      </c>
      <c r="B81" t="s">
        <v>25</v>
      </c>
      <c r="C81" s="4">
        <v>-106262.5</v>
      </c>
      <c r="D81" s="4">
        <v>-122734.39999999999</v>
      </c>
      <c r="E81" s="4">
        <v>-171778.5</v>
      </c>
      <c r="F81" s="4">
        <v>-400775.4</v>
      </c>
      <c r="H81" t="str">
        <f t="shared" si="1"/>
        <v>40100</v>
      </c>
      <c r="I81" t="str">
        <f t="shared" si="1"/>
        <v>Drop Refunds</v>
      </c>
      <c r="J81" s="4">
        <f t="shared" si="2"/>
        <v>-177.69648829431438</v>
      </c>
      <c r="K81" s="4">
        <f t="shared" si="2"/>
        <v>-193.89320695102685</v>
      </c>
      <c r="L81" s="4">
        <f t="shared" si="2"/>
        <v>-204.25505350772889</v>
      </c>
      <c r="M81" s="4">
        <f t="shared" si="2"/>
        <v>-193.42442084942087</v>
      </c>
    </row>
    <row r="82" spans="1:13" hidden="1" x14ac:dyDescent="0.25">
      <c r="A82" t="s">
        <v>6</v>
      </c>
      <c r="B82" t="s">
        <v>26</v>
      </c>
      <c r="C82" s="4">
        <v>2400</v>
      </c>
      <c r="D82" s="4">
        <v>2400</v>
      </c>
      <c r="E82" s="4">
        <v>4400</v>
      </c>
      <c r="F82" s="4">
        <v>9200</v>
      </c>
      <c r="H82" t="str">
        <f t="shared" si="1"/>
        <v>40200</v>
      </c>
      <c r="I82" t="str">
        <f t="shared" si="1"/>
        <v>Registration</v>
      </c>
      <c r="J82" s="4">
        <f t="shared" si="2"/>
        <v>4.0133779264214047</v>
      </c>
      <c r="K82" s="4">
        <f t="shared" si="2"/>
        <v>3.7914691943127963</v>
      </c>
      <c r="L82" s="4">
        <f t="shared" si="2"/>
        <v>5.231866825208086</v>
      </c>
      <c r="M82" s="4">
        <f t="shared" si="2"/>
        <v>4.4401544401544397</v>
      </c>
    </row>
    <row r="83" spans="1:13" hidden="1" x14ac:dyDescent="0.25">
      <c r="A83" t="s">
        <v>22</v>
      </c>
      <c r="C83" s="4">
        <v>1027273.29</v>
      </c>
      <c r="D83" s="4">
        <v>1134464.69</v>
      </c>
      <c r="E83" s="4">
        <v>1521752.5</v>
      </c>
      <c r="F83" s="4">
        <v>3683490.48</v>
      </c>
      <c r="H83" s="3" t="str">
        <f>A83</f>
        <v>Grand Total</v>
      </c>
      <c r="I83" s="3"/>
      <c r="J83" s="5">
        <f t="shared" si="2"/>
        <v>1717.8483110367893</v>
      </c>
      <c r="K83" s="5">
        <f t="shared" si="2"/>
        <v>1792.2033017377566</v>
      </c>
      <c r="L83" s="5">
        <f t="shared" si="2"/>
        <v>1809.4560047562425</v>
      </c>
      <c r="M83" s="5">
        <f t="shared" si="2"/>
        <v>1777.7463706563706</v>
      </c>
    </row>
    <row r="84" spans="1:13" hidden="1" x14ac:dyDescent="0.25"/>
    <row r="85" spans="1:13" hidden="1" x14ac:dyDescent="0.25"/>
    <row r="86" spans="1:13" hidden="1" x14ac:dyDescent="0.25">
      <c r="A86" s="1" t="s">
        <v>0</v>
      </c>
      <c r="B86" t="s" vm="1">
        <v>47</v>
      </c>
    </row>
    <row r="87" spans="1:13" hidden="1" x14ac:dyDescent="0.25">
      <c r="A87" s="1" t="s">
        <v>2</v>
      </c>
      <c r="B87" t="s" vm="2">
        <v>48</v>
      </c>
    </row>
    <row r="88" spans="1:13" hidden="1" x14ac:dyDescent="0.25">
      <c r="A88" s="1" t="s">
        <v>1</v>
      </c>
      <c r="B88" t="s" vm="4">
        <v>54</v>
      </c>
    </row>
    <row r="89" spans="1:13" hidden="1" x14ac:dyDescent="0.25"/>
    <row r="90" spans="1:13" x14ac:dyDescent="0.25">
      <c r="A90" s="1" t="s">
        <v>46</v>
      </c>
      <c r="C90" s="1" t="s">
        <v>49</v>
      </c>
      <c r="H90" s="206" t="s">
        <v>57</v>
      </c>
      <c r="I90" s="206"/>
      <c r="J90" s="206"/>
      <c r="K90" s="206"/>
      <c r="L90" s="206"/>
      <c r="M90" s="206"/>
    </row>
    <row r="91" spans="1:13" x14ac:dyDescent="0.25">
      <c r="A91" s="1" t="s">
        <v>50</v>
      </c>
      <c r="B91" s="1" t="s">
        <v>51</v>
      </c>
      <c r="C91" s="6" t="s">
        <v>43</v>
      </c>
      <c r="D91" s="6" t="s">
        <v>44</v>
      </c>
      <c r="E91" s="6" t="s">
        <v>45</v>
      </c>
      <c r="F91" s="6" t="s">
        <v>22</v>
      </c>
      <c r="H91" s="2" t="str">
        <f t="shared" ref="H91:M91" si="3">A91</f>
        <v>GLAccount</v>
      </c>
      <c r="I91" s="2" t="str">
        <f t="shared" si="3"/>
        <v>AccountDesc</v>
      </c>
      <c r="J91" s="7" t="str">
        <f t="shared" si="3"/>
        <v>Bakersfield</v>
      </c>
      <c r="K91" s="7" t="str">
        <f t="shared" si="3"/>
        <v>Fresno</v>
      </c>
      <c r="L91" s="7" t="str">
        <f t="shared" si="3"/>
        <v>Visalia</v>
      </c>
      <c r="M91" s="7" t="str">
        <f t="shared" si="3"/>
        <v>Grand Total</v>
      </c>
    </row>
    <row r="92" spans="1:13" x14ac:dyDescent="0.25">
      <c r="A92" t="s">
        <v>7</v>
      </c>
      <c r="B92" t="s">
        <v>28</v>
      </c>
      <c r="C92" s="4">
        <v>192528.47</v>
      </c>
      <c r="D92" s="4">
        <v>242893.84</v>
      </c>
      <c r="E92" s="4">
        <v>303490.71000000002</v>
      </c>
      <c r="F92" s="4">
        <v>738913.02</v>
      </c>
      <c r="H92" t="str">
        <f>A92</f>
        <v>50000</v>
      </c>
      <c r="I92" t="str">
        <f>B92</f>
        <v>Salaries</v>
      </c>
      <c r="J92" s="4">
        <f t="shared" ref="J92:J105" si="4">C92/J$71</f>
        <v>321.95396321070234</v>
      </c>
      <c r="K92" s="4">
        <f t="shared" ref="K92:K105" si="5">D92/K$71</f>
        <v>383.71854660347549</v>
      </c>
      <c r="L92" s="4">
        <f t="shared" ref="L92:L105" si="6">E92/L$71</f>
        <v>360.86885850178362</v>
      </c>
      <c r="M92" s="4">
        <f t="shared" ref="M92:M105" si="7">F92/M$71</f>
        <v>356.6182528957529</v>
      </c>
    </row>
    <row r="93" spans="1:13" x14ac:dyDescent="0.25">
      <c r="A93" t="s">
        <v>8</v>
      </c>
      <c r="B93" t="s">
        <v>29</v>
      </c>
      <c r="C93" s="4">
        <v>18354.669999999998</v>
      </c>
      <c r="D93" s="4">
        <v>21756.240000000002</v>
      </c>
      <c r="E93" s="4">
        <v>27996.32</v>
      </c>
      <c r="F93" s="4">
        <v>68107.23</v>
      </c>
      <c r="H93" t="str">
        <f t="shared" ref="H93:H105" si="8">A93</f>
        <v>50100</v>
      </c>
      <c r="I93" t="str">
        <f t="shared" ref="I93:I104" si="9">B93</f>
        <v>Payroll taxes</v>
      </c>
      <c r="J93" s="4">
        <f t="shared" si="4"/>
        <v>30.693428093645483</v>
      </c>
      <c r="K93" s="4">
        <f t="shared" si="5"/>
        <v>34.370047393364935</v>
      </c>
      <c r="L93" s="4">
        <f t="shared" si="6"/>
        <v>33.289322235434007</v>
      </c>
      <c r="M93" s="4">
        <f t="shared" si="7"/>
        <v>32.870284749034745</v>
      </c>
    </row>
    <row r="94" spans="1:13" x14ac:dyDescent="0.25">
      <c r="A94" t="s">
        <v>9</v>
      </c>
      <c r="B94" t="s">
        <v>27</v>
      </c>
      <c r="C94" s="4">
        <v>47990.87</v>
      </c>
      <c r="D94" s="4">
        <v>46519</v>
      </c>
      <c r="E94" s="4">
        <v>75401.350000000006</v>
      </c>
      <c r="F94" s="4">
        <v>169911.22</v>
      </c>
      <c r="H94" t="str">
        <f t="shared" si="8"/>
        <v>50300</v>
      </c>
      <c r="I94" t="str">
        <f t="shared" si="9"/>
        <v>Text &amp; supplies</v>
      </c>
      <c r="J94" s="4">
        <f t="shared" si="4"/>
        <v>80.252290969899676</v>
      </c>
      <c r="K94" s="4">
        <f t="shared" si="5"/>
        <v>73.489731437598735</v>
      </c>
      <c r="L94" s="4">
        <f t="shared" si="6"/>
        <v>89.656777645659929</v>
      </c>
      <c r="M94" s="4">
        <f t="shared" si="7"/>
        <v>82.003484555984556</v>
      </c>
    </row>
    <row r="95" spans="1:13" x14ac:dyDescent="0.25">
      <c r="A95" t="s">
        <v>10</v>
      </c>
      <c r="B95" t="s">
        <v>30</v>
      </c>
      <c r="C95" s="4">
        <v>3984.87</v>
      </c>
      <c r="D95" s="4"/>
      <c r="E95" s="4"/>
      <c r="F95" s="4">
        <v>3984.87</v>
      </c>
      <c r="H95" t="str">
        <f t="shared" si="8"/>
        <v>50305</v>
      </c>
      <c r="I95" t="str">
        <f t="shared" si="9"/>
        <v>Student Kits</v>
      </c>
      <c r="J95" s="4">
        <f>C95/J$71</f>
        <v>6.6636622073578593</v>
      </c>
      <c r="K95" s="4">
        <f t="shared" si="5"/>
        <v>0</v>
      </c>
      <c r="L95" s="4">
        <f t="shared" si="6"/>
        <v>0</v>
      </c>
      <c r="M95" s="4">
        <f t="shared" si="7"/>
        <v>1.9231998069498069</v>
      </c>
    </row>
    <row r="96" spans="1:13" x14ac:dyDescent="0.25">
      <c r="A96" t="s">
        <v>11</v>
      </c>
      <c r="B96" t="s">
        <v>31</v>
      </c>
      <c r="C96" s="4">
        <v>5082.5</v>
      </c>
      <c r="D96" s="4">
        <v>11757.01</v>
      </c>
      <c r="E96" s="4">
        <v>7387</v>
      </c>
      <c r="F96" s="4">
        <v>24226.51</v>
      </c>
      <c r="H96" t="str">
        <f t="shared" si="8"/>
        <v>50310</v>
      </c>
      <c r="I96" t="str">
        <f t="shared" si="9"/>
        <v>Physicals</v>
      </c>
      <c r="J96" s="4">
        <f t="shared" si="4"/>
        <v>8.4991638795986617</v>
      </c>
      <c r="K96" s="4">
        <f t="shared" si="5"/>
        <v>18.573475513428122</v>
      </c>
      <c r="L96" s="4">
        <f t="shared" si="6"/>
        <v>8.7835909631391207</v>
      </c>
      <c r="M96" s="4">
        <f t="shared" si="7"/>
        <v>11.692331081081081</v>
      </c>
    </row>
    <row r="97" spans="1:13" x14ac:dyDescent="0.25">
      <c r="A97" t="s">
        <v>12</v>
      </c>
      <c r="B97" t="s">
        <v>32</v>
      </c>
      <c r="C97" s="4">
        <v>29020.58</v>
      </c>
      <c r="D97" s="4">
        <v>26578.43</v>
      </c>
      <c r="E97" s="4">
        <v>53284.72</v>
      </c>
      <c r="F97" s="4">
        <v>108883.73</v>
      </c>
      <c r="H97" t="str">
        <f t="shared" si="8"/>
        <v>50400</v>
      </c>
      <c r="I97" t="str">
        <f t="shared" si="9"/>
        <v>Lab Supplies</v>
      </c>
      <c r="J97" s="4">
        <f t="shared" si="4"/>
        <v>48.529397993311036</v>
      </c>
      <c r="K97" s="4">
        <f t="shared" si="5"/>
        <v>41.988041074249608</v>
      </c>
      <c r="L97" s="4">
        <f t="shared" si="6"/>
        <v>63.358763376932224</v>
      </c>
      <c r="M97" s="4">
        <f t="shared" si="7"/>
        <v>52.550062741312736</v>
      </c>
    </row>
    <row r="98" spans="1:13" x14ac:dyDescent="0.25">
      <c r="A98" t="s">
        <v>13</v>
      </c>
      <c r="B98" t="s">
        <v>33</v>
      </c>
      <c r="C98" s="4">
        <v>15212.5</v>
      </c>
      <c r="D98" s="4">
        <v>2143.9</v>
      </c>
      <c r="E98" s="4">
        <v>16450</v>
      </c>
      <c r="F98" s="4">
        <v>33806.400000000001</v>
      </c>
      <c r="H98" s="115" t="str">
        <f t="shared" si="8"/>
        <v>50500</v>
      </c>
      <c r="I98" s="115" t="str">
        <f t="shared" si="9"/>
        <v>Consultants</v>
      </c>
      <c r="J98" s="116">
        <f t="shared" ref="J98:L101" si="10">C98</f>
        <v>15212.5</v>
      </c>
      <c r="K98" s="116">
        <f t="shared" si="10"/>
        <v>2143.9</v>
      </c>
      <c r="L98" s="116">
        <f t="shared" si="10"/>
        <v>16450</v>
      </c>
      <c r="M98" s="116">
        <f>AVERAGE(J98:L98)</f>
        <v>11268.800000000001</v>
      </c>
    </row>
    <row r="99" spans="1:13" x14ac:dyDescent="0.25">
      <c r="A99" t="s">
        <v>14</v>
      </c>
      <c r="B99" t="s">
        <v>35</v>
      </c>
      <c r="C99" s="4">
        <v>3068.35</v>
      </c>
      <c r="D99" s="4">
        <v>2307.77</v>
      </c>
      <c r="E99" s="4">
        <v>3012.51</v>
      </c>
      <c r="F99" s="4">
        <v>8388.6299999999992</v>
      </c>
      <c r="H99" s="115" t="str">
        <f t="shared" si="8"/>
        <v>51100</v>
      </c>
      <c r="I99" s="115" t="str">
        <f t="shared" si="9"/>
        <v>Auto</v>
      </c>
      <c r="J99" s="116">
        <f t="shared" si="10"/>
        <v>3068.35</v>
      </c>
      <c r="K99" s="116">
        <f t="shared" si="10"/>
        <v>2307.77</v>
      </c>
      <c r="L99" s="116">
        <f t="shared" si="10"/>
        <v>3012.51</v>
      </c>
      <c r="M99" s="116">
        <f>AVERAGE(J99:L99)</f>
        <v>2796.2100000000005</v>
      </c>
    </row>
    <row r="100" spans="1:13" x14ac:dyDescent="0.25">
      <c r="A100" t="s">
        <v>15</v>
      </c>
      <c r="B100" t="s">
        <v>36</v>
      </c>
      <c r="C100" s="4">
        <v>453.86</v>
      </c>
      <c r="D100" s="4">
        <v>93.59</v>
      </c>
      <c r="E100" s="4">
        <v>44.8</v>
      </c>
      <c r="F100" s="4">
        <v>592.25</v>
      </c>
      <c r="H100" s="115" t="str">
        <f t="shared" si="8"/>
        <v>51400</v>
      </c>
      <c r="I100" s="115" t="str">
        <f t="shared" si="9"/>
        <v>Business meals</v>
      </c>
      <c r="J100" s="116">
        <f t="shared" si="10"/>
        <v>453.86</v>
      </c>
      <c r="K100" s="116">
        <f t="shared" si="10"/>
        <v>93.59</v>
      </c>
      <c r="L100" s="116">
        <f t="shared" si="10"/>
        <v>44.8</v>
      </c>
      <c r="M100" s="116">
        <f>AVERAGE(J100:L100)</f>
        <v>197.41666666666666</v>
      </c>
    </row>
    <row r="101" spans="1:13" x14ac:dyDescent="0.25">
      <c r="A101" t="s">
        <v>16</v>
      </c>
      <c r="B101" t="s">
        <v>37</v>
      </c>
      <c r="C101" s="4">
        <v>360</v>
      </c>
      <c r="D101" s="4">
        <v>217</v>
      </c>
      <c r="E101" s="4"/>
      <c r="F101" s="4">
        <v>577</v>
      </c>
      <c r="H101" s="115" t="str">
        <f t="shared" si="8"/>
        <v>54500</v>
      </c>
      <c r="I101" s="115" t="str">
        <f t="shared" si="9"/>
        <v>Licenses</v>
      </c>
      <c r="J101" s="116">
        <f t="shared" si="10"/>
        <v>360</v>
      </c>
      <c r="K101" s="116">
        <f t="shared" si="10"/>
        <v>217</v>
      </c>
      <c r="L101" s="116">
        <f t="shared" si="10"/>
        <v>0</v>
      </c>
      <c r="M101" s="116">
        <f>AVERAGE(J101:L101)</f>
        <v>192.33333333333334</v>
      </c>
    </row>
    <row r="102" spans="1:13" x14ac:dyDescent="0.25">
      <c r="A102" t="s">
        <v>17</v>
      </c>
      <c r="B102" t="s">
        <v>38</v>
      </c>
      <c r="C102" s="4">
        <v>6307</v>
      </c>
      <c r="D102" s="4">
        <v>1801.5</v>
      </c>
      <c r="E102" s="4">
        <v>2713</v>
      </c>
      <c r="F102" s="4">
        <v>10821.5</v>
      </c>
      <c r="H102" t="str">
        <f t="shared" si="8"/>
        <v>54600</v>
      </c>
      <c r="I102" t="str">
        <f t="shared" si="9"/>
        <v>Cert./Licenses Exams</v>
      </c>
      <c r="J102" s="4">
        <f t="shared" si="4"/>
        <v>10.546822742474916</v>
      </c>
      <c r="K102" s="4">
        <f t="shared" si="5"/>
        <v>2.8459715639810428</v>
      </c>
      <c r="L102" s="4">
        <f t="shared" si="6"/>
        <v>3.2259215219976221</v>
      </c>
      <c r="M102" s="4">
        <f t="shared" si="7"/>
        <v>5.22273166023166</v>
      </c>
    </row>
    <row r="103" spans="1:13" x14ac:dyDescent="0.25">
      <c r="A103" t="s">
        <v>18</v>
      </c>
      <c r="B103" t="s">
        <v>39</v>
      </c>
      <c r="C103" s="4">
        <v>235</v>
      </c>
      <c r="D103" s="4">
        <v>265.95</v>
      </c>
      <c r="E103" s="4">
        <v>1058.44</v>
      </c>
      <c r="F103" s="4">
        <v>1559.39</v>
      </c>
      <c r="H103" s="115" t="str">
        <f t="shared" si="8"/>
        <v>56300</v>
      </c>
      <c r="I103" s="115" t="str">
        <f t="shared" si="9"/>
        <v>Repairs &amp; Maintenance</v>
      </c>
      <c r="J103" s="116">
        <f t="shared" ref="J103:L104" si="11">C103</f>
        <v>235</v>
      </c>
      <c r="K103" s="116">
        <f t="shared" si="11"/>
        <v>265.95</v>
      </c>
      <c r="L103" s="116">
        <f t="shared" si="11"/>
        <v>1058.44</v>
      </c>
      <c r="M103" s="116">
        <f>AVERAGE(J103:L103)</f>
        <v>519.79666666666674</v>
      </c>
    </row>
    <row r="104" spans="1:13" x14ac:dyDescent="0.25">
      <c r="A104" t="s">
        <v>19</v>
      </c>
      <c r="B104" t="s">
        <v>40</v>
      </c>
      <c r="C104" s="4">
        <v>1858.4</v>
      </c>
      <c r="D104" s="4">
        <v>781.75</v>
      </c>
      <c r="E104" s="4"/>
      <c r="F104" s="4">
        <v>2640.15</v>
      </c>
      <c r="H104" s="115" t="str">
        <f t="shared" si="8"/>
        <v>57500</v>
      </c>
      <c r="I104" s="115" t="str">
        <f t="shared" si="9"/>
        <v>Travel</v>
      </c>
      <c r="J104" s="116">
        <f t="shared" si="11"/>
        <v>1858.4</v>
      </c>
      <c r="K104" s="116">
        <f t="shared" si="11"/>
        <v>781.75</v>
      </c>
      <c r="L104" s="116">
        <f t="shared" si="11"/>
        <v>0</v>
      </c>
      <c r="M104" s="116">
        <f>AVERAGE(J104:L104)</f>
        <v>880.05000000000007</v>
      </c>
    </row>
    <row r="105" spans="1:13" x14ac:dyDescent="0.25">
      <c r="A105" t="s">
        <v>22</v>
      </c>
      <c r="C105" s="4">
        <v>324457.07</v>
      </c>
      <c r="D105" s="4">
        <v>357115.98</v>
      </c>
      <c r="E105" s="4">
        <v>490838.85</v>
      </c>
      <c r="F105" s="4">
        <v>1172411.8999999999</v>
      </c>
      <c r="H105" s="3" t="str">
        <f t="shared" si="8"/>
        <v>Grand Total</v>
      </c>
      <c r="I105" s="3"/>
      <c r="J105" s="5">
        <f t="shared" si="4"/>
        <v>542.57035117056853</v>
      </c>
      <c r="K105" s="5">
        <f t="shared" si="5"/>
        <v>564.16426540284363</v>
      </c>
      <c r="L105" s="5">
        <f t="shared" si="6"/>
        <v>583.63715814506531</v>
      </c>
      <c r="M105" s="5">
        <f t="shared" si="7"/>
        <v>565.83585907335907</v>
      </c>
    </row>
    <row r="107" spans="1:13" hidden="1" x14ac:dyDescent="0.25">
      <c r="A107" s="1" t="s">
        <v>0</v>
      </c>
      <c r="B107" t="s" vm="1">
        <v>47</v>
      </c>
    </row>
    <row r="108" spans="1:13" hidden="1" x14ac:dyDescent="0.25">
      <c r="A108" s="1" t="s">
        <v>2</v>
      </c>
      <c r="B108" t="s" vm="2">
        <v>48</v>
      </c>
    </row>
    <row r="109" spans="1:13" hidden="1" x14ac:dyDescent="0.25">
      <c r="A109" s="1" t="s">
        <v>1</v>
      </c>
      <c r="B109" t="s" vm="5">
        <v>55</v>
      </c>
    </row>
    <row r="110" spans="1:13" hidden="1" x14ac:dyDescent="0.25"/>
    <row r="111" spans="1:13" x14ac:dyDescent="0.25">
      <c r="A111" s="1" t="s">
        <v>46</v>
      </c>
      <c r="C111" s="1" t="s">
        <v>49</v>
      </c>
      <c r="H111" s="206" t="s">
        <v>58</v>
      </c>
      <c r="I111" s="206"/>
      <c r="J111" s="206"/>
      <c r="K111" s="206"/>
      <c r="L111" s="206"/>
      <c r="M111" s="206"/>
    </row>
    <row r="112" spans="1:13" x14ac:dyDescent="0.25">
      <c r="A112" s="1" t="s">
        <v>50</v>
      </c>
      <c r="B112" s="1" t="s">
        <v>51</v>
      </c>
      <c r="C112" s="6" t="s">
        <v>43</v>
      </c>
      <c r="D112" s="6" t="s">
        <v>44</v>
      </c>
      <c r="E112" s="6" t="s">
        <v>45</v>
      </c>
      <c r="F112" s="6" t="s">
        <v>22</v>
      </c>
      <c r="H112" s="2" t="str">
        <f t="shared" ref="H112:M112" si="12">A112</f>
        <v>GLAccount</v>
      </c>
      <c r="I112" s="2" t="str">
        <f t="shared" si="12"/>
        <v>AccountDesc</v>
      </c>
      <c r="J112" s="7" t="str">
        <f t="shared" si="12"/>
        <v>Bakersfield</v>
      </c>
      <c r="K112" s="7" t="str">
        <f t="shared" si="12"/>
        <v>Fresno</v>
      </c>
      <c r="L112" s="7" t="str">
        <f t="shared" si="12"/>
        <v>Visalia</v>
      </c>
      <c r="M112" s="7" t="str">
        <f t="shared" si="12"/>
        <v>Grand Total</v>
      </c>
    </row>
    <row r="113" spans="1:13" x14ac:dyDescent="0.25">
      <c r="A113" t="s">
        <v>20</v>
      </c>
      <c r="B113" t="s">
        <v>41</v>
      </c>
      <c r="C113" s="4">
        <v>31750.33</v>
      </c>
      <c r="D113" s="4">
        <v>-244.58</v>
      </c>
      <c r="E113" s="4">
        <v>11835.03</v>
      </c>
      <c r="F113" s="4">
        <v>43340.78</v>
      </c>
      <c r="H113" t="str">
        <f>A113</f>
        <v>61300</v>
      </c>
      <c r="I113" t="str">
        <f>B113</f>
        <v>Bad Debts</v>
      </c>
      <c r="J113" s="4">
        <f t="shared" ref="J113:M115" si="13">C113/J$71</f>
        <v>53.094197324414722</v>
      </c>
      <c r="K113" s="4">
        <f t="shared" si="13"/>
        <v>-0.38638230647709321</v>
      </c>
      <c r="L113" s="4">
        <f t="shared" si="13"/>
        <v>14.072568370986922</v>
      </c>
      <c r="M113" s="4">
        <f t="shared" si="13"/>
        <v>20.917364864864865</v>
      </c>
    </row>
    <row r="114" spans="1:13" x14ac:dyDescent="0.25">
      <c r="A114" t="s">
        <v>21</v>
      </c>
      <c r="B114" t="s">
        <v>42</v>
      </c>
      <c r="C114" s="4">
        <v>5532.03</v>
      </c>
      <c r="D114" s="4"/>
      <c r="E114" s="4"/>
      <c r="F114" s="4">
        <v>5532.03</v>
      </c>
      <c r="H114" t="str">
        <f>A114</f>
        <v>62255</v>
      </c>
      <c r="I114" t="str">
        <f>B114</f>
        <v>Faculty Recruitment</v>
      </c>
      <c r="J114" s="4">
        <f t="shared" si="13"/>
        <v>9.2508862876254181</v>
      </c>
      <c r="K114" s="4">
        <f t="shared" si="13"/>
        <v>0</v>
      </c>
      <c r="L114" s="4">
        <f t="shared" si="13"/>
        <v>0</v>
      </c>
      <c r="M114" s="4">
        <f t="shared" si="13"/>
        <v>2.6698986486486485</v>
      </c>
    </row>
    <row r="115" spans="1:13" x14ac:dyDescent="0.25">
      <c r="A115" t="s">
        <v>22</v>
      </c>
      <c r="C115" s="4">
        <v>37282.36</v>
      </c>
      <c r="D115" s="4">
        <v>-244.58</v>
      </c>
      <c r="E115" s="4">
        <v>11835.03</v>
      </c>
      <c r="F115" s="4">
        <v>48872.81</v>
      </c>
      <c r="H115" s="3" t="str">
        <f>A115</f>
        <v>Grand Total</v>
      </c>
      <c r="I115" s="3"/>
      <c r="J115" s="5">
        <f t="shared" si="13"/>
        <v>62.345083612040135</v>
      </c>
      <c r="K115" s="5">
        <f t="shared" si="13"/>
        <v>-0.38638230647709321</v>
      </c>
      <c r="L115" s="5">
        <f t="shared" si="13"/>
        <v>14.072568370986922</v>
      </c>
      <c r="M115" s="5">
        <f t="shared" si="13"/>
        <v>23.587263513513513</v>
      </c>
    </row>
  </sheetData>
  <mergeCells count="3">
    <mergeCell ref="H77:M77"/>
    <mergeCell ref="H90:M90"/>
    <mergeCell ref="H111:M111"/>
  </mergeCells>
  <printOptions horizontalCentered="1"/>
  <pageMargins left="0.25" right="0.25" top="0.75" bottom="0.75" header="0.3" footer="0.3"/>
  <pageSetup scale="81" fitToHeight="0" orientation="landscape" horizontalDpi="300" verticalDpi="300"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C27"/>
  <sheetViews>
    <sheetView workbookViewId="0">
      <selection activeCell="H11" sqref="H11"/>
    </sheetView>
  </sheetViews>
  <sheetFormatPr defaultRowHeight="15" x14ac:dyDescent="0.25"/>
  <cols>
    <col min="1" max="1" width="26" customWidth="1"/>
    <col min="2" max="2" width="22.85546875" customWidth="1"/>
    <col min="3" max="3" width="19.28515625" customWidth="1"/>
  </cols>
  <sheetData>
    <row r="1" spans="1:3" x14ac:dyDescent="0.25">
      <c r="A1" s="1" t="s">
        <v>132</v>
      </c>
      <c r="B1" t="s">
        <v>145</v>
      </c>
    </row>
    <row r="2" spans="1:3" x14ac:dyDescent="0.25">
      <c r="A2" s="1" t="s">
        <v>140</v>
      </c>
      <c r="B2" t="s">
        <v>48</v>
      </c>
    </row>
    <row r="3" spans="1:3" x14ac:dyDescent="0.25">
      <c r="A3" s="1" t="s">
        <v>135</v>
      </c>
      <c r="B3" t="s">
        <v>147</v>
      </c>
    </row>
    <row r="5" spans="1:3" x14ac:dyDescent="0.25">
      <c r="A5" s="1" t="s">
        <v>1669</v>
      </c>
      <c r="B5" s="6" t="s">
        <v>1670</v>
      </c>
      <c r="C5" s="99" t="s">
        <v>1671</v>
      </c>
    </row>
    <row r="6" spans="1:3" x14ac:dyDescent="0.25">
      <c r="A6" s="102" t="s">
        <v>434</v>
      </c>
      <c r="B6" s="103">
        <v>1527.1050537634405</v>
      </c>
      <c r="C6" s="105">
        <f>B6*26</f>
        <v>39704.731397849457</v>
      </c>
    </row>
    <row r="7" spans="1:3" x14ac:dyDescent="0.25">
      <c r="A7" s="102" t="s">
        <v>595</v>
      </c>
      <c r="B7" s="103">
        <v>1336.6121296296299</v>
      </c>
      <c r="C7" s="105">
        <f>B7*26</f>
        <v>34751.915370370378</v>
      </c>
    </row>
    <row r="8" spans="1:3" x14ac:dyDescent="0.25">
      <c r="A8" s="102" t="s">
        <v>144</v>
      </c>
      <c r="B8" s="103">
        <v>1490.2832203389844</v>
      </c>
      <c r="C8" s="105">
        <f>B8*26</f>
        <v>38747.363728813594</v>
      </c>
    </row>
    <row r="9" spans="1:3" x14ac:dyDescent="0.25">
      <c r="A9" s="102" t="s">
        <v>22</v>
      </c>
      <c r="B9" s="103">
        <v>1448.9915360501557</v>
      </c>
      <c r="C9" s="104">
        <f>B9*26</f>
        <v>37673.779937304047</v>
      </c>
    </row>
    <row r="12" spans="1:3" x14ac:dyDescent="0.25">
      <c r="A12" s="1" t="s">
        <v>132</v>
      </c>
      <c r="B12" t="s">
        <v>305</v>
      </c>
    </row>
    <row r="13" spans="1:3" x14ac:dyDescent="0.25">
      <c r="A13" s="1" t="s">
        <v>140</v>
      </c>
      <c r="B13" t="s">
        <v>48</v>
      </c>
    </row>
    <row r="14" spans="1:3" x14ac:dyDescent="0.25">
      <c r="A14" s="1" t="s">
        <v>135</v>
      </c>
      <c r="B14" t="s">
        <v>307</v>
      </c>
    </row>
    <row r="16" spans="1:3" x14ac:dyDescent="0.25">
      <c r="A16" s="1" t="s">
        <v>1669</v>
      </c>
      <c r="B16" s="6" t="s">
        <v>1670</v>
      </c>
      <c r="C16" s="187" t="s">
        <v>1671</v>
      </c>
    </row>
    <row r="17" spans="1:3" x14ac:dyDescent="0.25">
      <c r="A17" s="102" t="s">
        <v>730</v>
      </c>
      <c r="B17" s="103">
        <v>1465.425</v>
      </c>
      <c r="C17" s="188">
        <f>B17*26</f>
        <v>38101.049999999996</v>
      </c>
    </row>
    <row r="18" spans="1:3" x14ac:dyDescent="0.25">
      <c r="A18" s="102" t="s">
        <v>434</v>
      </c>
      <c r="B18" s="103">
        <v>1499.2224444444444</v>
      </c>
      <c r="C18" s="105">
        <f t="shared" ref="C18:C26" si="0">B18*26</f>
        <v>38979.78355555555</v>
      </c>
    </row>
    <row r="19" spans="1:3" x14ac:dyDescent="0.25">
      <c r="A19" s="102" t="s">
        <v>595</v>
      </c>
      <c r="B19" s="103">
        <v>1423.6384210526321</v>
      </c>
      <c r="C19" s="105">
        <f t="shared" si="0"/>
        <v>37014.598947368431</v>
      </c>
    </row>
    <row r="20" spans="1:3" x14ac:dyDescent="0.25">
      <c r="A20" s="102" t="s">
        <v>1067</v>
      </c>
      <c r="B20" s="103">
        <v>1907.7756521739122</v>
      </c>
      <c r="C20" s="105">
        <f t="shared" si="0"/>
        <v>49602.166956521716</v>
      </c>
    </row>
    <row r="21" spans="1:3" x14ac:dyDescent="0.25">
      <c r="A21" s="102" t="s">
        <v>958</v>
      </c>
      <c r="B21" s="103">
        <v>1653.6067088607588</v>
      </c>
      <c r="C21" s="105">
        <f t="shared" si="0"/>
        <v>42993.77443037973</v>
      </c>
    </row>
    <row r="22" spans="1:3" x14ac:dyDescent="0.25">
      <c r="A22" s="102" t="s">
        <v>905</v>
      </c>
      <c r="B22" s="103">
        <v>1532.1906249999997</v>
      </c>
      <c r="C22" s="105">
        <f t="shared" si="0"/>
        <v>39836.956249999996</v>
      </c>
    </row>
    <row r="23" spans="1:3" x14ac:dyDescent="0.25">
      <c r="A23" s="102" t="s">
        <v>1033</v>
      </c>
      <c r="B23" s="103">
        <v>2166.4866666666662</v>
      </c>
      <c r="C23" s="105">
        <f t="shared" si="0"/>
        <v>56328.653333333321</v>
      </c>
    </row>
    <row r="24" spans="1:3" x14ac:dyDescent="0.25">
      <c r="A24" s="102" t="s">
        <v>748</v>
      </c>
      <c r="B24" s="103">
        <v>2035.5949606299191</v>
      </c>
      <c r="C24" s="105">
        <f t="shared" si="0"/>
        <v>52925.468976377895</v>
      </c>
    </row>
    <row r="25" spans="1:3" x14ac:dyDescent="0.25">
      <c r="A25" s="102" t="s">
        <v>1206</v>
      </c>
      <c r="B25" s="103">
        <v>1937.4857142857145</v>
      </c>
      <c r="C25" s="105">
        <f t="shared" si="0"/>
        <v>50374.628571428577</v>
      </c>
    </row>
    <row r="26" spans="1:3" x14ac:dyDescent="0.25">
      <c r="A26" s="102" t="s">
        <v>144</v>
      </c>
      <c r="B26" s="103">
        <v>1879.6174509803971</v>
      </c>
      <c r="C26" s="105">
        <f t="shared" si="0"/>
        <v>48870.053725490325</v>
      </c>
    </row>
    <row r="27" spans="1:3" x14ac:dyDescent="0.25">
      <c r="A27" s="102" t="s">
        <v>22</v>
      </c>
      <c r="B27" s="103">
        <v>1747.480572569895</v>
      </c>
      <c r="C27" s="189">
        <f>B27*26</f>
        <v>45434.494886817272</v>
      </c>
    </row>
  </sheetData>
  <pageMargins left="0.7" right="0.7" top="0.75" bottom="0.75" header="0.3" footer="0.3"/>
  <pageSetup orientation="portrait" horizontalDpi="300" verticalDpi="30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3:O24"/>
  <sheetViews>
    <sheetView workbookViewId="0">
      <selection activeCell="H11" sqref="H11"/>
    </sheetView>
  </sheetViews>
  <sheetFormatPr defaultRowHeight="15" x14ac:dyDescent="0.25"/>
  <cols>
    <col min="1" max="1" width="17" bestFit="1" customWidth="1"/>
    <col min="2" max="14" width="10.5703125" customWidth="1"/>
    <col min="15" max="16" width="14" customWidth="1"/>
    <col min="17" max="26" width="4" bestFit="1" customWidth="1"/>
    <col min="27" max="27" width="9.85546875" customWidth="1"/>
    <col min="28" max="28" width="6.85546875" customWidth="1"/>
    <col min="29" max="39" width="4" bestFit="1" customWidth="1"/>
    <col min="40" max="40" width="9.85546875" customWidth="1"/>
    <col min="41" max="41" width="6.85546875" customWidth="1"/>
    <col min="42" max="52" width="4" bestFit="1" customWidth="1"/>
    <col min="53" max="53" width="9.85546875" customWidth="1"/>
    <col min="54" max="54" width="6.85546875" customWidth="1"/>
    <col min="55" max="56" width="4" bestFit="1" customWidth="1"/>
    <col min="57" max="57" width="9.85546875" customWidth="1"/>
    <col min="58" max="58" width="11.28515625" bestFit="1" customWidth="1"/>
  </cols>
  <sheetData>
    <row r="3" spans="1:14" x14ac:dyDescent="0.25">
      <c r="A3" s="1" t="s">
        <v>1689</v>
      </c>
      <c r="B3" s="1" t="s">
        <v>1688</v>
      </c>
    </row>
    <row r="4" spans="1:14" x14ac:dyDescent="0.25">
      <c r="B4" s="6">
        <v>2012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 t="s">
        <v>22</v>
      </c>
    </row>
    <row r="5" spans="1:14" x14ac:dyDescent="0.25">
      <c r="A5" s="1" t="s">
        <v>1669</v>
      </c>
      <c r="B5" s="6">
        <v>1</v>
      </c>
      <c r="C5" s="6">
        <v>2</v>
      </c>
      <c r="D5" s="6">
        <v>3</v>
      </c>
      <c r="E5" s="6">
        <v>4</v>
      </c>
      <c r="F5" s="6">
        <v>5</v>
      </c>
      <c r="G5" s="6">
        <v>6</v>
      </c>
      <c r="H5" s="6">
        <v>7</v>
      </c>
      <c r="I5" s="6">
        <v>8</v>
      </c>
      <c r="J5" s="6">
        <v>9</v>
      </c>
      <c r="K5" s="6">
        <v>10</v>
      </c>
      <c r="L5" s="6">
        <v>11</v>
      </c>
      <c r="M5" s="6">
        <v>12</v>
      </c>
      <c r="N5" s="6"/>
    </row>
    <row r="6" spans="1:14" x14ac:dyDescent="0.25">
      <c r="A6" s="102" t="s">
        <v>43</v>
      </c>
      <c r="B6" s="113">
        <v>52</v>
      </c>
      <c r="C6" s="113">
        <v>52</v>
      </c>
      <c r="D6" s="113">
        <v>52</v>
      </c>
      <c r="E6" s="113">
        <v>52</v>
      </c>
      <c r="F6" s="113">
        <v>54</v>
      </c>
      <c r="G6" s="113">
        <v>51</v>
      </c>
      <c r="H6" s="113">
        <v>51</v>
      </c>
      <c r="I6" s="113">
        <v>51</v>
      </c>
      <c r="J6" s="113">
        <v>45</v>
      </c>
      <c r="K6" s="113">
        <v>45</v>
      </c>
      <c r="L6" s="113">
        <v>52</v>
      </c>
      <c r="M6" s="113">
        <v>47</v>
      </c>
      <c r="N6" s="113">
        <v>604</v>
      </c>
    </row>
    <row r="7" spans="1:14" x14ac:dyDescent="0.25">
      <c r="A7" s="102" t="s">
        <v>44</v>
      </c>
      <c r="B7" s="113">
        <v>59</v>
      </c>
      <c r="C7" s="113">
        <v>57</v>
      </c>
      <c r="D7" s="113">
        <v>55</v>
      </c>
      <c r="E7" s="113">
        <v>55</v>
      </c>
      <c r="F7" s="113">
        <v>53</v>
      </c>
      <c r="G7" s="113">
        <v>57</v>
      </c>
      <c r="H7" s="113">
        <v>68</v>
      </c>
      <c r="I7" s="113">
        <v>56</v>
      </c>
      <c r="J7" s="113">
        <v>49</v>
      </c>
      <c r="K7" s="113">
        <v>52</v>
      </c>
      <c r="L7" s="113">
        <v>45</v>
      </c>
      <c r="M7" s="113">
        <v>44</v>
      </c>
      <c r="N7" s="113">
        <v>650</v>
      </c>
    </row>
    <row r="8" spans="1:14" x14ac:dyDescent="0.25">
      <c r="A8" s="102" t="s">
        <v>45</v>
      </c>
      <c r="B8" s="113">
        <v>82</v>
      </c>
      <c r="C8" s="113">
        <v>82</v>
      </c>
      <c r="D8" s="113">
        <v>77</v>
      </c>
      <c r="E8" s="113">
        <v>79</v>
      </c>
      <c r="F8" s="113">
        <v>70</v>
      </c>
      <c r="G8" s="113">
        <v>63</v>
      </c>
      <c r="H8" s="113">
        <v>71</v>
      </c>
      <c r="I8" s="113">
        <v>77</v>
      </c>
      <c r="J8" s="113">
        <v>72</v>
      </c>
      <c r="K8" s="113">
        <v>67</v>
      </c>
      <c r="L8" s="113">
        <v>68</v>
      </c>
      <c r="M8" s="113">
        <v>59</v>
      </c>
      <c r="N8" s="113">
        <v>867</v>
      </c>
    </row>
    <row r="9" spans="1:14" x14ac:dyDescent="0.25">
      <c r="A9" s="102" t="s">
        <v>22</v>
      </c>
      <c r="B9" s="113">
        <v>193</v>
      </c>
      <c r="C9" s="113">
        <v>191</v>
      </c>
      <c r="D9" s="113">
        <v>184</v>
      </c>
      <c r="E9" s="113">
        <v>186</v>
      </c>
      <c r="F9" s="113">
        <v>177</v>
      </c>
      <c r="G9" s="113">
        <v>171</v>
      </c>
      <c r="H9" s="113">
        <v>190</v>
      </c>
      <c r="I9" s="113">
        <v>184</v>
      </c>
      <c r="J9" s="113">
        <v>166</v>
      </c>
      <c r="K9" s="113">
        <v>164</v>
      </c>
      <c r="L9" s="113">
        <v>165</v>
      </c>
      <c r="M9" s="113">
        <v>150</v>
      </c>
      <c r="N9" s="113">
        <v>2121</v>
      </c>
    </row>
    <row r="10" spans="1:14" x14ac:dyDescent="0.25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</row>
    <row r="11" spans="1:14" x14ac:dyDescent="0.25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</row>
    <row r="12" spans="1:14" x14ac:dyDescent="0.25">
      <c r="A12" s="1" t="s">
        <v>1690</v>
      </c>
      <c r="B12" s="114" t="s">
        <v>1688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</row>
    <row r="13" spans="1:14" x14ac:dyDescent="0.25">
      <c r="B13" s="6">
        <v>2012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 t="s">
        <v>22</v>
      </c>
    </row>
    <row r="14" spans="1:14" x14ac:dyDescent="0.25">
      <c r="A14" s="1" t="s">
        <v>1669</v>
      </c>
      <c r="B14" s="6">
        <v>1</v>
      </c>
      <c r="C14" s="6">
        <v>2</v>
      </c>
      <c r="D14" s="6">
        <v>3</v>
      </c>
      <c r="E14" s="6">
        <v>4</v>
      </c>
      <c r="F14" s="6">
        <v>5</v>
      </c>
      <c r="G14" s="6">
        <v>6</v>
      </c>
      <c r="H14" s="6">
        <v>7</v>
      </c>
      <c r="I14" s="6">
        <v>8</v>
      </c>
      <c r="J14" s="6">
        <v>9</v>
      </c>
      <c r="K14" s="6">
        <v>10</v>
      </c>
      <c r="L14" s="6">
        <v>11</v>
      </c>
      <c r="M14" s="6">
        <v>12</v>
      </c>
      <c r="N14" s="6"/>
    </row>
    <row r="15" spans="1:14" x14ac:dyDescent="0.25">
      <c r="A15" s="102" t="s">
        <v>43</v>
      </c>
      <c r="B15" s="113">
        <v>4</v>
      </c>
      <c r="C15" s="113">
        <v>0</v>
      </c>
      <c r="D15" s="113">
        <v>1</v>
      </c>
      <c r="E15" s="113">
        <v>3</v>
      </c>
      <c r="F15" s="113">
        <v>4</v>
      </c>
      <c r="G15" s="113">
        <v>0</v>
      </c>
      <c r="H15" s="113">
        <v>1</v>
      </c>
      <c r="I15" s="113">
        <v>2</v>
      </c>
      <c r="J15" s="113">
        <v>0</v>
      </c>
      <c r="K15" s="113">
        <v>1</v>
      </c>
      <c r="L15" s="113">
        <v>2</v>
      </c>
      <c r="M15" s="113">
        <v>1</v>
      </c>
      <c r="N15" s="113">
        <v>19</v>
      </c>
    </row>
    <row r="16" spans="1:14" x14ac:dyDescent="0.25">
      <c r="A16" s="102" t="s">
        <v>44</v>
      </c>
      <c r="B16" s="113">
        <v>2</v>
      </c>
      <c r="C16" s="113">
        <v>3</v>
      </c>
      <c r="D16" s="113">
        <v>1</v>
      </c>
      <c r="E16" s="113">
        <v>2</v>
      </c>
      <c r="F16" s="113">
        <v>0</v>
      </c>
      <c r="G16" s="113">
        <v>1</v>
      </c>
      <c r="H16" s="113">
        <v>4</v>
      </c>
      <c r="I16" s="113">
        <v>4</v>
      </c>
      <c r="J16" s="113">
        <v>2</v>
      </c>
      <c r="K16" s="113">
        <v>3</v>
      </c>
      <c r="L16" s="113">
        <v>2</v>
      </c>
      <c r="M16" s="113">
        <v>0</v>
      </c>
      <c r="N16" s="113">
        <v>24</v>
      </c>
    </row>
    <row r="17" spans="1:15" x14ac:dyDescent="0.25">
      <c r="A17" s="102" t="s">
        <v>45</v>
      </c>
      <c r="B17" s="113">
        <v>1</v>
      </c>
      <c r="C17" s="113">
        <v>4</v>
      </c>
      <c r="D17" s="113">
        <v>2</v>
      </c>
      <c r="E17" s="113">
        <v>1</v>
      </c>
      <c r="F17" s="113">
        <v>3</v>
      </c>
      <c r="G17" s="113">
        <v>2</v>
      </c>
      <c r="H17" s="113">
        <v>4</v>
      </c>
      <c r="I17" s="113">
        <v>0</v>
      </c>
      <c r="J17" s="113">
        <v>3</v>
      </c>
      <c r="K17" s="113">
        <v>2</v>
      </c>
      <c r="L17" s="113">
        <v>1</v>
      </c>
      <c r="M17" s="113">
        <v>0</v>
      </c>
      <c r="N17" s="113">
        <v>23</v>
      </c>
    </row>
    <row r="18" spans="1:15" x14ac:dyDescent="0.25">
      <c r="A18" s="102" t="s">
        <v>22</v>
      </c>
      <c r="B18" s="113">
        <v>7</v>
      </c>
      <c r="C18" s="113">
        <v>7</v>
      </c>
      <c r="D18" s="113">
        <v>4</v>
      </c>
      <c r="E18" s="113">
        <v>6</v>
      </c>
      <c r="F18" s="113">
        <v>7</v>
      </c>
      <c r="G18" s="113">
        <v>3</v>
      </c>
      <c r="H18" s="113">
        <v>9</v>
      </c>
      <c r="I18" s="113">
        <v>6</v>
      </c>
      <c r="J18" s="113">
        <v>5</v>
      </c>
      <c r="K18" s="113">
        <v>6</v>
      </c>
      <c r="L18" s="113">
        <v>5</v>
      </c>
      <c r="M18" s="113">
        <v>1</v>
      </c>
      <c r="N18" s="113">
        <v>66</v>
      </c>
    </row>
    <row r="21" spans="1:15" x14ac:dyDescent="0.25">
      <c r="A21" s="102" t="s">
        <v>43</v>
      </c>
      <c r="B21" s="110">
        <f t="shared" ref="B21:N21" si="0">B15/B6</f>
        <v>7.6923076923076927E-2</v>
      </c>
      <c r="C21" s="110">
        <f t="shared" si="0"/>
        <v>0</v>
      </c>
      <c r="D21" s="110">
        <f t="shared" si="0"/>
        <v>1.9230769230769232E-2</v>
      </c>
      <c r="E21" s="110">
        <f t="shared" si="0"/>
        <v>5.7692307692307696E-2</v>
      </c>
      <c r="F21" s="110">
        <f t="shared" si="0"/>
        <v>7.407407407407407E-2</v>
      </c>
      <c r="G21" s="110">
        <f t="shared" si="0"/>
        <v>0</v>
      </c>
      <c r="H21" s="110">
        <f t="shared" si="0"/>
        <v>1.9607843137254902E-2</v>
      </c>
      <c r="I21" s="110">
        <f t="shared" si="0"/>
        <v>3.9215686274509803E-2</v>
      </c>
      <c r="J21" s="110">
        <f t="shared" si="0"/>
        <v>0</v>
      </c>
      <c r="K21" s="110">
        <f t="shared" si="0"/>
        <v>2.2222222222222223E-2</v>
      </c>
      <c r="L21" s="110">
        <f t="shared" si="0"/>
        <v>3.8461538461538464E-2</v>
      </c>
      <c r="M21" s="110">
        <f t="shared" si="0"/>
        <v>2.1276595744680851E-2</v>
      </c>
      <c r="N21" s="112">
        <f t="shared" si="0"/>
        <v>3.1456953642384107E-2</v>
      </c>
      <c r="O21" s="110"/>
    </row>
    <row r="22" spans="1:15" x14ac:dyDescent="0.25">
      <c r="A22" s="102" t="s">
        <v>44</v>
      </c>
      <c r="B22" s="110">
        <f t="shared" ref="B22:N22" si="1">B16/B7</f>
        <v>3.3898305084745763E-2</v>
      </c>
      <c r="C22" s="110">
        <f t="shared" si="1"/>
        <v>5.2631578947368418E-2</v>
      </c>
      <c r="D22" s="110">
        <f t="shared" si="1"/>
        <v>1.8181818181818181E-2</v>
      </c>
      <c r="E22" s="110">
        <f t="shared" si="1"/>
        <v>3.6363636363636362E-2</v>
      </c>
      <c r="F22" s="110">
        <f t="shared" si="1"/>
        <v>0</v>
      </c>
      <c r="G22" s="110">
        <f t="shared" si="1"/>
        <v>1.7543859649122806E-2</v>
      </c>
      <c r="H22" s="110">
        <f t="shared" si="1"/>
        <v>5.8823529411764705E-2</v>
      </c>
      <c r="I22" s="110">
        <f t="shared" si="1"/>
        <v>7.1428571428571425E-2</v>
      </c>
      <c r="J22" s="110">
        <f t="shared" si="1"/>
        <v>4.0816326530612242E-2</v>
      </c>
      <c r="K22" s="110">
        <f t="shared" si="1"/>
        <v>5.7692307692307696E-2</v>
      </c>
      <c r="L22" s="110">
        <f t="shared" si="1"/>
        <v>4.4444444444444446E-2</v>
      </c>
      <c r="M22" s="110">
        <f t="shared" si="1"/>
        <v>0</v>
      </c>
      <c r="N22" s="112">
        <f t="shared" si="1"/>
        <v>3.6923076923076927E-2</v>
      </c>
      <c r="O22" s="110"/>
    </row>
    <row r="23" spans="1:15" x14ac:dyDescent="0.25">
      <c r="A23" s="102" t="s">
        <v>45</v>
      </c>
      <c r="B23" s="110">
        <f t="shared" ref="B23:N23" si="2">B17/B8</f>
        <v>1.2195121951219513E-2</v>
      </c>
      <c r="C23" s="110">
        <f t="shared" si="2"/>
        <v>4.878048780487805E-2</v>
      </c>
      <c r="D23" s="110">
        <f t="shared" si="2"/>
        <v>2.5974025974025976E-2</v>
      </c>
      <c r="E23" s="110">
        <f t="shared" si="2"/>
        <v>1.2658227848101266E-2</v>
      </c>
      <c r="F23" s="110">
        <f t="shared" si="2"/>
        <v>4.2857142857142858E-2</v>
      </c>
      <c r="G23" s="110">
        <f t="shared" si="2"/>
        <v>3.1746031746031744E-2</v>
      </c>
      <c r="H23" s="110">
        <f t="shared" si="2"/>
        <v>5.6338028169014086E-2</v>
      </c>
      <c r="I23" s="110">
        <f t="shared" si="2"/>
        <v>0</v>
      </c>
      <c r="J23" s="110">
        <f t="shared" si="2"/>
        <v>4.1666666666666664E-2</v>
      </c>
      <c r="K23" s="110">
        <f t="shared" si="2"/>
        <v>2.9850746268656716E-2</v>
      </c>
      <c r="L23" s="110">
        <f t="shared" si="2"/>
        <v>1.4705882352941176E-2</v>
      </c>
      <c r="M23" s="110">
        <f t="shared" si="2"/>
        <v>0</v>
      </c>
      <c r="N23" s="112">
        <f t="shared" si="2"/>
        <v>2.6528258362168398E-2</v>
      </c>
      <c r="O23" s="110"/>
    </row>
    <row r="24" spans="1:15" x14ac:dyDescent="0.25">
      <c r="A24" s="111" t="s">
        <v>124</v>
      </c>
      <c r="B24" s="112">
        <f t="shared" ref="B24:N24" si="3">B18/B9</f>
        <v>3.6269430051813469E-2</v>
      </c>
      <c r="C24" s="112">
        <f t="shared" si="3"/>
        <v>3.6649214659685861E-2</v>
      </c>
      <c r="D24" s="112">
        <f t="shared" si="3"/>
        <v>2.1739130434782608E-2</v>
      </c>
      <c r="E24" s="112">
        <f t="shared" si="3"/>
        <v>3.2258064516129031E-2</v>
      </c>
      <c r="F24" s="112">
        <f t="shared" si="3"/>
        <v>3.954802259887006E-2</v>
      </c>
      <c r="G24" s="112">
        <f t="shared" si="3"/>
        <v>1.7543859649122806E-2</v>
      </c>
      <c r="H24" s="112">
        <f t="shared" si="3"/>
        <v>4.736842105263158E-2</v>
      </c>
      <c r="I24" s="112">
        <f t="shared" si="3"/>
        <v>3.2608695652173912E-2</v>
      </c>
      <c r="J24" s="112">
        <f t="shared" si="3"/>
        <v>3.0120481927710843E-2</v>
      </c>
      <c r="K24" s="112">
        <f t="shared" si="3"/>
        <v>3.6585365853658534E-2</v>
      </c>
      <c r="L24" s="112">
        <f t="shared" si="3"/>
        <v>3.0303030303030304E-2</v>
      </c>
      <c r="M24" s="112">
        <f t="shared" si="3"/>
        <v>6.6666666666666671E-3</v>
      </c>
      <c r="N24" s="112">
        <f t="shared" si="3"/>
        <v>3.1117397454031116E-2</v>
      </c>
      <c r="O24" s="110"/>
    </row>
  </sheetData>
  <pageMargins left="0.7" right="0.7" top="0.75" bottom="0.75" header="0.3" footer="0.3"/>
  <pageSetup orientation="portrait" horizontalDpi="300" verticalDpi="300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23274"/>
  <sheetViews>
    <sheetView workbookViewId="0">
      <selection activeCell="H11" sqref="H11"/>
    </sheetView>
  </sheetViews>
  <sheetFormatPr defaultRowHeight="15" x14ac:dyDescent="0.25"/>
  <cols>
    <col min="1" max="1" width="11.5703125" bestFit="1" customWidth="1"/>
    <col min="2" max="2" width="26" bestFit="1" customWidth="1"/>
    <col min="3" max="3" width="14.85546875" bestFit="1" customWidth="1"/>
    <col min="4" max="4" width="38" bestFit="1" customWidth="1"/>
    <col min="5" max="5" width="28" bestFit="1" customWidth="1"/>
    <col min="6" max="6" width="8" bestFit="1" customWidth="1"/>
    <col min="7" max="7" width="37.5703125" bestFit="1" customWidth="1"/>
    <col min="8" max="8" width="12.140625" bestFit="1" customWidth="1"/>
    <col min="9" max="9" width="8.5703125" bestFit="1" customWidth="1"/>
    <col min="10" max="10" width="10.85546875" bestFit="1" customWidth="1"/>
    <col min="11" max="11" width="20.85546875" bestFit="1" customWidth="1"/>
    <col min="12" max="12" width="14.7109375" bestFit="1" customWidth="1"/>
    <col min="13" max="13" width="10" bestFit="1" customWidth="1"/>
    <col min="14" max="14" width="12.28515625" bestFit="1" customWidth="1"/>
    <col min="15" max="15" width="5" bestFit="1" customWidth="1"/>
  </cols>
  <sheetData>
    <row r="1" spans="1:15" s="86" customFormat="1" x14ac:dyDescent="0.25">
      <c r="A1" s="86" t="s">
        <v>129</v>
      </c>
      <c r="B1" s="86" t="s">
        <v>130</v>
      </c>
      <c r="C1" s="86" t="s">
        <v>131</v>
      </c>
      <c r="D1" s="86" t="s">
        <v>132</v>
      </c>
      <c r="E1" s="86" t="s">
        <v>133</v>
      </c>
      <c r="F1" s="86" t="s">
        <v>134</v>
      </c>
      <c r="G1" s="86" t="s">
        <v>135</v>
      </c>
      <c r="H1" s="86" t="s">
        <v>136</v>
      </c>
      <c r="I1" s="86" t="s">
        <v>137</v>
      </c>
      <c r="J1" s="86" t="s">
        <v>138</v>
      </c>
      <c r="K1" s="86" t="s">
        <v>139</v>
      </c>
      <c r="L1" s="86" t="s">
        <v>140</v>
      </c>
      <c r="M1" s="86" t="s">
        <v>141</v>
      </c>
      <c r="N1" s="86" t="s">
        <v>142</v>
      </c>
      <c r="O1" s="125" t="s">
        <v>143</v>
      </c>
    </row>
    <row r="2" spans="1:15" x14ac:dyDescent="0.25">
      <c r="A2">
        <v>1</v>
      </c>
      <c r="B2" t="s">
        <v>144</v>
      </c>
      <c r="C2">
        <v>4</v>
      </c>
      <c r="D2" t="s">
        <v>145</v>
      </c>
      <c r="E2" t="s">
        <v>146</v>
      </c>
      <c r="F2">
        <v>13485</v>
      </c>
      <c r="G2" t="s">
        <v>147</v>
      </c>
      <c r="H2">
        <v>324</v>
      </c>
      <c r="I2">
        <v>46.82</v>
      </c>
      <c r="J2" s="8">
        <v>40920</v>
      </c>
      <c r="K2" t="s">
        <v>148</v>
      </c>
      <c r="L2" t="s">
        <v>149</v>
      </c>
      <c r="O2" s="100">
        <v>2012</v>
      </c>
    </row>
    <row r="3" spans="1:15" x14ac:dyDescent="0.25">
      <c r="A3">
        <v>1</v>
      </c>
      <c r="B3" t="s">
        <v>144</v>
      </c>
      <c r="C3">
        <v>4</v>
      </c>
      <c r="D3" t="s">
        <v>145</v>
      </c>
      <c r="E3" t="s">
        <v>150</v>
      </c>
      <c r="F3">
        <v>12020</v>
      </c>
      <c r="G3" t="s">
        <v>147</v>
      </c>
      <c r="H3" s="101">
        <v>1468.62</v>
      </c>
      <c r="I3">
        <v>202.81</v>
      </c>
      <c r="J3" s="8">
        <v>40920</v>
      </c>
      <c r="K3" t="s">
        <v>148</v>
      </c>
      <c r="L3" t="s">
        <v>151</v>
      </c>
      <c r="O3" s="100">
        <v>2012</v>
      </c>
    </row>
    <row r="4" spans="1:15" x14ac:dyDescent="0.25">
      <c r="A4">
        <v>1</v>
      </c>
      <c r="B4" t="s">
        <v>144</v>
      </c>
      <c r="C4">
        <v>4</v>
      </c>
      <c r="D4" t="s">
        <v>145</v>
      </c>
      <c r="E4" t="s">
        <v>152</v>
      </c>
      <c r="F4">
        <v>12998</v>
      </c>
      <c r="G4" t="s">
        <v>147</v>
      </c>
      <c r="H4" s="101">
        <v>1470</v>
      </c>
      <c r="I4">
        <v>200.92</v>
      </c>
      <c r="J4" s="8">
        <v>40920</v>
      </c>
      <c r="K4" t="s">
        <v>148</v>
      </c>
      <c r="L4" t="s">
        <v>151</v>
      </c>
      <c r="O4" s="100">
        <v>2012</v>
      </c>
    </row>
    <row r="5" spans="1:15" x14ac:dyDescent="0.25">
      <c r="A5">
        <v>1</v>
      </c>
      <c r="B5" t="s">
        <v>144</v>
      </c>
      <c r="C5">
        <v>4</v>
      </c>
      <c r="D5" t="s">
        <v>145</v>
      </c>
      <c r="E5" t="s">
        <v>153</v>
      </c>
      <c r="F5">
        <v>13131</v>
      </c>
      <c r="G5" t="s">
        <v>147</v>
      </c>
      <c r="H5">
        <v>519.12</v>
      </c>
      <c r="I5">
        <v>75.02</v>
      </c>
      <c r="J5" s="8">
        <v>40920</v>
      </c>
      <c r="K5" t="s">
        <v>148</v>
      </c>
      <c r="L5" t="s">
        <v>149</v>
      </c>
      <c r="O5" s="100">
        <v>2012</v>
      </c>
    </row>
    <row r="6" spans="1:15" x14ac:dyDescent="0.25">
      <c r="A6">
        <v>1</v>
      </c>
      <c r="B6" t="s">
        <v>144</v>
      </c>
      <c r="C6">
        <v>4</v>
      </c>
      <c r="D6" t="s">
        <v>145</v>
      </c>
      <c r="E6" t="s">
        <v>154</v>
      </c>
      <c r="F6">
        <v>9798</v>
      </c>
      <c r="G6" t="s">
        <v>147</v>
      </c>
      <c r="H6" s="101">
        <v>1448.13</v>
      </c>
      <c r="I6">
        <v>197.75</v>
      </c>
      <c r="J6" s="8">
        <v>40920</v>
      </c>
      <c r="K6" t="s">
        <v>148</v>
      </c>
      <c r="L6" t="s">
        <v>151</v>
      </c>
      <c r="O6" s="100">
        <v>2012</v>
      </c>
    </row>
    <row r="7" spans="1:15" x14ac:dyDescent="0.25">
      <c r="A7">
        <v>1</v>
      </c>
      <c r="B7" t="s">
        <v>144</v>
      </c>
      <c r="C7">
        <v>4</v>
      </c>
      <c r="D7" t="s">
        <v>145</v>
      </c>
      <c r="E7" t="s">
        <v>155</v>
      </c>
      <c r="F7">
        <v>10810</v>
      </c>
      <c r="G7" t="s">
        <v>147</v>
      </c>
      <c r="H7" s="101">
        <v>1526.1</v>
      </c>
      <c r="I7">
        <v>211.14</v>
      </c>
      <c r="J7" s="8">
        <v>40920</v>
      </c>
      <c r="K7" t="s">
        <v>148</v>
      </c>
      <c r="L7" t="s">
        <v>151</v>
      </c>
      <c r="O7" s="100">
        <v>2012</v>
      </c>
    </row>
    <row r="8" spans="1:15" x14ac:dyDescent="0.25">
      <c r="A8">
        <v>1</v>
      </c>
      <c r="B8" t="s">
        <v>144</v>
      </c>
      <c r="C8">
        <v>4</v>
      </c>
      <c r="D8" t="s">
        <v>145</v>
      </c>
      <c r="E8" t="s">
        <v>156</v>
      </c>
      <c r="F8">
        <v>9681</v>
      </c>
      <c r="G8" t="s">
        <v>147</v>
      </c>
      <c r="H8">
        <v>333</v>
      </c>
      <c r="I8">
        <v>48.13</v>
      </c>
      <c r="J8" s="8">
        <v>40920</v>
      </c>
      <c r="K8" t="s">
        <v>148</v>
      </c>
      <c r="L8" t="s">
        <v>149</v>
      </c>
      <c r="O8" s="100">
        <v>2012</v>
      </c>
    </row>
    <row r="9" spans="1:15" x14ac:dyDescent="0.25">
      <c r="A9">
        <v>1</v>
      </c>
      <c r="B9" t="s">
        <v>144</v>
      </c>
      <c r="C9">
        <v>4</v>
      </c>
      <c r="D9" t="s">
        <v>145</v>
      </c>
      <c r="E9" t="s">
        <v>157</v>
      </c>
      <c r="F9">
        <v>12134</v>
      </c>
      <c r="G9" t="s">
        <v>147</v>
      </c>
      <c r="H9" s="101">
        <v>1400.39</v>
      </c>
      <c r="I9">
        <v>194.7</v>
      </c>
      <c r="J9" s="8">
        <v>40920</v>
      </c>
      <c r="K9" t="s">
        <v>148</v>
      </c>
      <c r="L9" t="s">
        <v>151</v>
      </c>
      <c r="O9" s="100">
        <v>2012</v>
      </c>
    </row>
    <row r="10" spans="1:15" x14ac:dyDescent="0.25">
      <c r="A10">
        <v>1</v>
      </c>
      <c r="B10" t="s">
        <v>144</v>
      </c>
      <c r="C10">
        <v>4</v>
      </c>
      <c r="D10" t="s">
        <v>145</v>
      </c>
      <c r="E10" t="s">
        <v>158</v>
      </c>
      <c r="F10">
        <v>10669</v>
      </c>
      <c r="G10" t="s">
        <v>159</v>
      </c>
      <c r="H10" s="101">
        <v>1621.61</v>
      </c>
      <c r="I10">
        <v>224.93</v>
      </c>
      <c r="J10" s="8">
        <v>40920</v>
      </c>
      <c r="K10" t="s">
        <v>148</v>
      </c>
      <c r="L10" t="s">
        <v>151</v>
      </c>
      <c r="O10" s="100">
        <v>2012</v>
      </c>
    </row>
    <row r="11" spans="1:15" x14ac:dyDescent="0.25">
      <c r="A11">
        <v>1</v>
      </c>
      <c r="B11" t="s">
        <v>144</v>
      </c>
      <c r="C11">
        <v>4</v>
      </c>
      <c r="D11" t="s">
        <v>145</v>
      </c>
      <c r="E11" t="s">
        <v>160</v>
      </c>
      <c r="F11">
        <v>9669</v>
      </c>
      <c r="G11" t="s">
        <v>161</v>
      </c>
      <c r="H11">
        <v>836.13</v>
      </c>
      <c r="I11">
        <v>118.47</v>
      </c>
      <c r="J11" s="8">
        <v>40920</v>
      </c>
      <c r="K11" t="s">
        <v>148</v>
      </c>
      <c r="L11" t="s">
        <v>151</v>
      </c>
      <c r="O11" s="100">
        <v>2012</v>
      </c>
    </row>
    <row r="12" spans="1:15" x14ac:dyDescent="0.25">
      <c r="A12">
        <v>1</v>
      </c>
      <c r="B12" t="s">
        <v>144</v>
      </c>
      <c r="C12">
        <v>6</v>
      </c>
      <c r="D12" t="s">
        <v>162</v>
      </c>
      <c r="E12" t="s">
        <v>163</v>
      </c>
      <c r="F12">
        <v>13267</v>
      </c>
      <c r="G12" t="s">
        <v>164</v>
      </c>
      <c r="H12" s="101">
        <v>1520</v>
      </c>
      <c r="I12">
        <v>209.53</v>
      </c>
      <c r="J12" s="8">
        <v>40920</v>
      </c>
      <c r="K12" t="s">
        <v>148</v>
      </c>
      <c r="L12" t="s">
        <v>151</v>
      </c>
      <c r="O12" s="100">
        <v>2012</v>
      </c>
    </row>
    <row r="13" spans="1:15" x14ac:dyDescent="0.25">
      <c r="A13">
        <v>1</v>
      </c>
      <c r="B13" t="s">
        <v>144</v>
      </c>
      <c r="C13">
        <v>6</v>
      </c>
      <c r="D13" t="s">
        <v>162</v>
      </c>
      <c r="E13" t="s">
        <v>165</v>
      </c>
      <c r="F13">
        <v>12759</v>
      </c>
      <c r="G13" t="s">
        <v>164</v>
      </c>
      <c r="H13">
        <v>153.21</v>
      </c>
      <c r="I13">
        <v>22.14</v>
      </c>
      <c r="J13" s="8">
        <v>40920</v>
      </c>
      <c r="K13" t="s">
        <v>148</v>
      </c>
      <c r="L13" t="s">
        <v>149</v>
      </c>
      <c r="O13" s="100">
        <v>2012</v>
      </c>
    </row>
    <row r="14" spans="1:15" x14ac:dyDescent="0.25">
      <c r="A14">
        <v>1</v>
      </c>
      <c r="B14" t="s">
        <v>144</v>
      </c>
      <c r="C14">
        <v>6</v>
      </c>
      <c r="D14" t="s">
        <v>162</v>
      </c>
      <c r="E14" t="s">
        <v>166</v>
      </c>
      <c r="F14">
        <v>13299</v>
      </c>
      <c r="G14" t="s">
        <v>164</v>
      </c>
      <c r="H14">
        <v>369.75</v>
      </c>
      <c r="I14">
        <v>53.42</v>
      </c>
      <c r="J14" s="8">
        <v>40920</v>
      </c>
      <c r="K14" t="s">
        <v>148</v>
      </c>
      <c r="L14" t="s">
        <v>149</v>
      </c>
      <c r="O14" s="100">
        <v>2012</v>
      </c>
    </row>
    <row r="15" spans="1:15" x14ac:dyDescent="0.25">
      <c r="A15">
        <v>1</v>
      </c>
      <c r="B15" t="s">
        <v>144</v>
      </c>
      <c r="C15">
        <v>6</v>
      </c>
      <c r="D15" t="s">
        <v>162</v>
      </c>
      <c r="E15" t="s">
        <v>167</v>
      </c>
      <c r="F15">
        <v>13537</v>
      </c>
      <c r="G15" t="s">
        <v>164</v>
      </c>
      <c r="H15">
        <v>315</v>
      </c>
      <c r="I15">
        <v>45.52</v>
      </c>
      <c r="J15" s="8">
        <v>40920</v>
      </c>
      <c r="K15" t="s">
        <v>148</v>
      </c>
      <c r="L15" t="s">
        <v>149</v>
      </c>
      <c r="O15" s="100">
        <v>2012</v>
      </c>
    </row>
    <row r="16" spans="1:15" x14ac:dyDescent="0.25">
      <c r="A16">
        <v>1</v>
      </c>
      <c r="B16" t="s">
        <v>144</v>
      </c>
      <c r="C16">
        <v>6</v>
      </c>
      <c r="D16" t="s">
        <v>162</v>
      </c>
      <c r="E16" t="s">
        <v>168</v>
      </c>
      <c r="F16">
        <v>13050</v>
      </c>
      <c r="G16" t="s">
        <v>164</v>
      </c>
      <c r="H16">
        <v>219.77</v>
      </c>
      <c r="I16">
        <v>31.77</v>
      </c>
      <c r="J16" s="8">
        <v>40920</v>
      </c>
      <c r="K16" t="s">
        <v>148</v>
      </c>
      <c r="L16" t="s">
        <v>149</v>
      </c>
      <c r="O16" s="100">
        <v>2012</v>
      </c>
    </row>
    <row r="17" spans="1:15" x14ac:dyDescent="0.25">
      <c r="A17">
        <v>1</v>
      </c>
      <c r="B17" t="s">
        <v>144</v>
      </c>
      <c r="C17">
        <v>6</v>
      </c>
      <c r="D17" t="s">
        <v>162</v>
      </c>
      <c r="E17" t="s">
        <v>169</v>
      </c>
      <c r="F17">
        <v>12698</v>
      </c>
      <c r="G17" t="s">
        <v>164</v>
      </c>
      <c r="H17" s="101">
        <v>1428</v>
      </c>
      <c r="I17">
        <v>189.67</v>
      </c>
      <c r="J17" s="8">
        <v>40920</v>
      </c>
      <c r="K17" t="s">
        <v>148</v>
      </c>
      <c r="L17" t="s">
        <v>151</v>
      </c>
      <c r="O17" s="100">
        <v>2012</v>
      </c>
    </row>
    <row r="18" spans="1:15" x14ac:dyDescent="0.25">
      <c r="A18">
        <v>1</v>
      </c>
      <c r="B18" t="s">
        <v>144</v>
      </c>
      <c r="C18">
        <v>6</v>
      </c>
      <c r="D18" t="s">
        <v>162</v>
      </c>
      <c r="E18" t="s">
        <v>170</v>
      </c>
      <c r="F18">
        <v>633</v>
      </c>
      <c r="G18" t="s">
        <v>164</v>
      </c>
      <c r="H18" s="101">
        <v>2448.5500000000002</v>
      </c>
      <c r="I18">
        <v>337.41</v>
      </c>
      <c r="J18" s="8">
        <v>40920</v>
      </c>
      <c r="K18" t="s">
        <v>148</v>
      </c>
      <c r="L18" t="s">
        <v>151</v>
      </c>
      <c r="O18" s="100">
        <v>2012</v>
      </c>
    </row>
    <row r="19" spans="1:15" x14ac:dyDescent="0.25">
      <c r="A19">
        <v>1</v>
      </c>
      <c r="B19" t="s">
        <v>144</v>
      </c>
      <c r="C19">
        <v>6</v>
      </c>
      <c r="D19" t="s">
        <v>162</v>
      </c>
      <c r="E19" t="s">
        <v>171</v>
      </c>
      <c r="F19">
        <v>11372</v>
      </c>
      <c r="G19" t="s">
        <v>164</v>
      </c>
      <c r="H19" s="101">
        <v>1497.15</v>
      </c>
      <c r="I19">
        <v>194.23</v>
      </c>
      <c r="J19" s="8">
        <v>40920</v>
      </c>
      <c r="K19" t="s">
        <v>148</v>
      </c>
      <c r="L19" t="s">
        <v>151</v>
      </c>
      <c r="O19" s="100">
        <v>2012</v>
      </c>
    </row>
    <row r="20" spans="1:15" x14ac:dyDescent="0.25">
      <c r="A20">
        <v>1</v>
      </c>
      <c r="B20" t="s">
        <v>144</v>
      </c>
      <c r="C20">
        <v>14</v>
      </c>
      <c r="D20" t="s">
        <v>172</v>
      </c>
      <c r="E20" t="s">
        <v>173</v>
      </c>
      <c r="F20">
        <v>12018</v>
      </c>
      <c r="G20" t="s">
        <v>174</v>
      </c>
      <c r="H20">
        <v>979.2</v>
      </c>
      <c r="I20">
        <v>129.77000000000001</v>
      </c>
      <c r="J20" s="8">
        <v>40920</v>
      </c>
      <c r="K20" t="s">
        <v>148</v>
      </c>
      <c r="L20" t="s">
        <v>151</v>
      </c>
      <c r="O20" s="100">
        <v>2012</v>
      </c>
    </row>
    <row r="21" spans="1:15" x14ac:dyDescent="0.25">
      <c r="A21">
        <v>1</v>
      </c>
      <c r="B21" t="s">
        <v>144</v>
      </c>
      <c r="C21">
        <v>14</v>
      </c>
      <c r="D21" t="s">
        <v>172</v>
      </c>
      <c r="E21" t="s">
        <v>175</v>
      </c>
      <c r="F21">
        <v>13201</v>
      </c>
      <c r="G21" t="s">
        <v>176</v>
      </c>
      <c r="H21" s="101">
        <v>2325</v>
      </c>
      <c r="I21">
        <v>335.96</v>
      </c>
      <c r="J21" s="8">
        <v>40920</v>
      </c>
      <c r="K21" t="s">
        <v>148</v>
      </c>
      <c r="L21" t="s">
        <v>151</v>
      </c>
      <c r="O21" s="100">
        <v>2012</v>
      </c>
    </row>
    <row r="22" spans="1:15" x14ac:dyDescent="0.25">
      <c r="A22">
        <v>1</v>
      </c>
      <c r="B22" t="s">
        <v>144</v>
      </c>
      <c r="C22">
        <v>14</v>
      </c>
      <c r="D22" t="s">
        <v>172</v>
      </c>
      <c r="E22" t="s">
        <v>177</v>
      </c>
      <c r="F22">
        <v>85</v>
      </c>
      <c r="G22" t="s">
        <v>176</v>
      </c>
      <c r="H22" s="101">
        <v>3009.27</v>
      </c>
      <c r="I22">
        <v>423.34</v>
      </c>
      <c r="J22" s="8">
        <v>40920</v>
      </c>
      <c r="K22" t="s">
        <v>148</v>
      </c>
      <c r="L22" t="s">
        <v>151</v>
      </c>
      <c r="O22" s="100">
        <v>2012</v>
      </c>
    </row>
    <row r="23" spans="1:15" x14ac:dyDescent="0.25">
      <c r="A23">
        <v>1</v>
      </c>
      <c r="B23" t="s">
        <v>144</v>
      </c>
      <c r="C23">
        <v>14</v>
      </c>
      <c r="D23" t="s">
        <v>172</v>
      </c>
      <c r="E23" t="s">
        <v>178</v>
      </c>
      <c r="F23">
        <v>12338</v>
      </c>
      <c r="G23" t="s">
        <v>176</v>
      </c>
      <c r="H23">
        <v>81.95</v>
      </c>
      <c r="I23">
        <v>11.84</v>
      </c>
      <c r="J23" s="8">
        <v>40920</v>
      </c>
      <c r="K23" t="s">
        <v>148</v>
      </c>
      <c r="L23" t="s">
        <v>149</v>
      </c>
      <c r="O23" s="100">
        <v>2012</v>
      </c>
    </row>
    <row r="24" spans="1:15" x14ac:dyDescent="0.25">
      <c r="A24">
        <v>1</v>
      </c>
      <c r="B24" t="s">
        <v>144</v>
      </c>
      <c r="C24">
        <v>14</v>
      </c>
      <c r="D24" t="s">
        <v>172</v>
      </c>
      <c r="E24" t="s">
        <v>179</v>
      </c>
      <c r="F24">
        <v>11926</v>
      </c>
      <c r="G24" t="s">
        <v>176</v>
      </c>
      <c r="H24">
        <v>131.12</v>
      </c>
      <c r="I24">
        <v>18.95</v>
      </c>
      <c r="J24" s="8">
        <v>40920</v>
      </c>
      <c r="K24" t="s">
        <v>148</v>
      </c>
      <c r="L24" t="s">
        <v>149</v>
      </c>
      <c r="O24" s="100">
        <v>2012</v>
      </c>
    </row>
    <row r="25" spans="1:15" x14ac:dyDescent="0.25">
      <c r="A25">
        <v>1</v>
      </c>
      <c r="B25" t="s">
        <v>144</v>
      </c>
      <c r="C25">
        <v>14</v>
      </c>
      <c r="D25" t="s">
        <v>172</v>
      </c>
      <c r="E25" t="s">
        <v>180</v>
      </c>
      <c r="F25">
        <v>12051</v>
      </c>
      <c r="G25" t="s">
        <v>181</v>
      </c>
      <c r="H25" s="101">
        <v>2521.14</v>
      </c>
      <c r="I25">
        <v>352.09</v>
      </c>
      <c r="J25" s="8">
        <v>40920</v>
      </c>
      <c r="K25" t="s">
        <v>148</v>
      </c>
      <c r="L25" t="s">
        <v>151</v>
      </c>
      <c r="O25" s="100">
        <v>2012</v>
      </c>
    </row>
    <row r="26" spans="1:15" x14ac:dyDescent="0.25">
      <c r="A26">
        <v>1</v>
      </c>
      <c r="B26" t="s">
        <v>144</v>
      </c>
      <c r="C26">
        <v>14</v>
      </c>
      <c r="D26" t="s">
        <v>172</v>
      </c>
      <c r="E26" t="s">
        <v>182</v>
      </c>
      <c r="F26">
        <v>12907</v>
      </c>
      <c r="G26" t="s">
        <v>181</v>
      </c>
      <c r="H26" s="101">
        <v>2472</v>
      </c>
      <c r="I26">
        <v>314.75</v>
      </c>
      <c r="J26" s="8">
        <v>40920</v>
      </c>
      <c r="K26" t="s">
        <v>148</v>
      </c>
      <c r="L26" t="s">
        <v>151</v>
      </c>
      <c r="O26" s="100">
        <v>2012</v>
      </c>
    </row>
    <row r="27" spans="1:15" x14ac:dyDescent="0.25">
      <c r="A27">
        <v>1</v>
      </c>
      <c r="B27" t="s">
        <v>144</v>
      </c>
      <c r="C27">
        <v>14</v>
      </c>
      <c r="D27" t="s">
        <v>172</v>
      </c>
      <c r="E27" t="s">
        <v>183</v>
      </c>
      <c r="F27">
        <v>11396</v>
      </c>
      <c r="G27" t="s">
        <v>181</v>
      </c>
      <c r="H27" s="101">
        <v>2469.36</v>
      </c>
      <c r="I27">
        <v>345.33</v>
      </c>
      <c r="J27" s="8">
        <v>40920</v>
      </c>
      <c r="K27" t="s">
        <v>148</v>
      </c>
      <c r="L27" t="s">
        <v>151</v>
      </c>
      <c r="O27" s="100">
        <v>2012</v>
      </c>
    </row>
    <row r="28" spans="1:15" x14ac:dyDescent="0.25">
      <c r="A28">
        <v>1</v>
      </c>
      <c r="B28" t="s">
        <v>144</v>
      </c>
      <c r="C28">
        <v>14</v>
      </c>
      <c r="D28" t="s">
        <v>172</v>
      </c>
      <c r="E28" t="s">
        <v>184</v>
      </c>
      <c r="F28">
        <v>9988</v>
      </c>
      <c r="G28" t="s">
        <v>181</v>
      </c>
      <c r="H28" s="101">
        <v>2754</v>
      </c>
      <c r="I28">
        <v>388.68</v>
      </c>
      <c r="J28" s="8">
        <v>40920</v>
      </c>
      <c r="K28" t="s">
        <v>148</v>
      </c>
      <c r="L28" t="s">
        <v>151</v>
      </c>
      <c r="O28" s="100">
        <v>2012</v>
      </c>
    </row>
    <row r="29" spans="1:15" x14ac:dyDescent="0.25">
      <c r="A29">
        <v>1</v>
      </c>
      <c r="B29" t="s">
        <v>144</v>
      </c>
      <c r="C29">
        <v>14</v>
      </c>
      <c r="D29" t="s">
        <v>172</v>
      </c>
      <c r="E29" t="s">
        <v>185</v>
      </c>
      <c r="F29">
        <v>4005</v>
      </c>
      <c r="G29" t="s">
        <v>186</v>
      </c>
      <c r="H29" s="101">
        <v>4149.22</v>
      </c>
      <c r="I29">
        <v>586.14</v>
      </c>
      <c r="J29" s="8">
        <v>40920</v>
      </c>
      <c r="K29" t="s">
        <v>148</v>
      </c>
      <c r="L29" t="s">
        <v>151</v>
      </c>
      <c r="O29" s="100">
        <v>2012</v>
      </c>
    </row>
    <row r="30" spans="1:15" x14ac:dyDescent="0.25">
      <c r="A30">
        <v>1</v>
      </c>
      <c r="B30" t="s">
        <v>144</v>
      </c>
      <c r="C30">
        <v>22</v>
      </c>
      <c r="D30" t="s">
        <v>187</v>
      </c>
      <c r="E30" t="s">
        <v>188</v>
      </c>
      <c r="F30">
        <v>11564</v>
      </c>
      <c r="G30" t="s">
        <v>174</v>
      </c>
      <c r="H30" s="101">
        <v>1136</v>
      </c>
      <c r="I30">
        <v>123.4</v>
      </c>
      <c r="J30" s="8">
        <v>40920</v>
      </c>
      <c r="K30" t="s">
        <v>148</v>
      </c>
      <c r="L30" t="s">
        <v>151</v>
      </c>
      <c r="O30" s="100">
        <v>2012</v>
      </c>
    </row>
    <row r="31" spans="1:15" x14ac:dyDescent="0.25">
      <c r="A31">
        <v>1</v>
      </c>
      <c r="B31" t="s">
        <v>144</v>
      </c>
      <c r="C31">
        <v>22</v>
      </c>
      <c r="D31" t="s">
        <v>187</v>
      </c>
      <c r="E31" t="s">
        <v>189</v>
      </c>
      <c r="F31">
        <v>11607</v>
      </c>
      <c r="G31" t="s">
        <v>147</v>
      </c>
      <c r="H31">
        <v>262.5</v>
      </c>
      <c r="I31">
        <v>37.950000000000003</v>
      </c>
      <c r="J31" s="8">
        <v>40920</v>
      </c>
      <c r="K31" t="s">
        <v>148</v>
      </c>
      <c r="L31" t="s">
        <v>190</v>
      </c>
      <c r="O31" s="100">
        <v>2012</v>
      </c>
    </row>
    <row r="32" spans="1:15" x14ac:dyDescent="0.25">
      <c r="A32">
        <v>1</v>
      </c>
      <c r="B32" t="s">
        <v>144</v>
      </c>
      <c r="C32">
        <v>22</v>
      </c>
      <c r="D32" t="s">
        <v>187</v>
      </c>
      <c r="E32" t="s">
        <v>191</v>
      </c>
      <c r="F32">
        <v>9520</v>
      </c>
      <c r="G32" t="s">
        <v>192</v>
      </c>
      <c r="H32" s="101">
        <v>3861.2</v>
      </c>
      <c r="I32">
        <v>517.48</v>
      </c>
      <c r="J32" s="8">
        <v>40920</v>
      </c>
      <c r="K32" t="s">
        <v>148</v>
      </c>
      <c r="L32" t="s">
        <v>151</v>
      </c>
      <c r="O32" s="100">
        <v>2012</v>
      </c>
    </row>
    <row r="33" spans="1:15" x14ac:dyDescent="0.25">
      <c r="A33">
        <v>1</v>
      </c>
      <c r="B33" t="s">
        <v>144</v>
      </c>
      <c r="C33">
        <v>22</v>
      </c>
      <c r="D33" t="s">
        <v>187</v>
      </c>
      <c r="E33" t="s">
        <v>193</v>
      </c>
      <c r="F33">
        <v>12738</v>
      </c>
      <c r="G33" t="s">
        <v>161</v>
      </c>
      <c r="H33" s="101">
        <v>2500</v>
      </c>
      <c r="I33">
        <v>310.16000000000003</v>
      </c>
      <c r="J33" s="8">
        <v>40920</v>
      </c>
      <c r="K33" t="s">
        <v>148</v>
      </c>
      <c r="L33" t="s">
        <v>151</v>
      </c>
      <c r="O33" s="100">
        <v>2012</v>
      </c>
    </row>
    <row r="34" spans="1:15" x14ac:dyDescent="0.25">
      <c r="A34">
        <v>1</v>
      </c>
      <c r="B34" t="s">
        <v>144</v>
      </c>
      <c r="C34">
        <v>22</v>
      </c>
      <c r="D34" t="s">
        <v>187</v>
      </c>
      <c r="E34" t="s">
        <v>194</v>
      </c>
      <c r="F34">
        <v>10951</v>
      </c>
      <c r="G34" t="s">
        <v>161</v>
      </c>
      <c r="H34">
        <v>520</v>
      </c>
      <c r="I34">
        <v>75.14</v>
      </c>
      <c r="J34" s="8">
        <v>40920</v>
      </c>
      <c r="K34" t="s">
        <v>148</v>
      </c>
      <c r="L34" t="s">
        <v>149</v>
      </c>
      <c r="O34" s="100">
        <v>2012</v>
      </c>
    </row>
    <row r="35" spans="1:15" x14ac:dyDescent="0.25">
      <c r="A35">
        <v>1</v>
      </c>
      <c r="B35" t="s">
        <v>144</v>
      </c>
      <c r="C35">
        <v>22</v>
      </c>
      <c r="D35" t="s">
        <v>187</v>
      </c>
      <c r="E35" t="s">
        <v>195</v>
      </c>
      <c r="F35">
        <v>10662</v>
      </c>
      <c r="G35" t="s">
        <v>161</v>
      </c>
      <c r="H35" s="101">
        <v>2756.72</v>
      </c>
      <c r="I35">
        <v>390.01</v>
      </c>
      <c r="J35" s="8">
        <v>40920</v>
      </c>
      <c r="K35" t="s">
        <v>148</v>
      </c>
      <c r="L35" t="s">
        <v>151</v>
      </c>
      <c r="O35" s="100">
        <v>2012</v>
      </c>
    </row>
    <row r="36" spans="1:15" x14ac:dyDescent="0.25">
      <c r="A36">
        <v>1</v>
      </c>
      <c r="B36" t="s">
        <v>144</v>
      </c>
      <c r="C36">
        <v>22</v>
      </c>
      <c r="D36" t="s">
        <v>187</v>
      </c>
      <c r="E36" t="s">
        <v>196</v>
      </c>
      <c r="F36">
        <v>9643</v>
      </c>
      <c r="G36" t="s">
        <v>161</v>
      </c>
      <c r="H36" s="101">
        <v>2830.75</v>
      </c>
      <c r="I36">
        <v>401.39</v>
      </c>
      <c r="J36" s="8">
        <v>40920</v>
      </c>
      <c r="K36" t="s">
        <v>148</v>
      </c>
      <c r="L36" t="s">
        <v>151</v>
      </c>
      <c r="O36" s="100">
        <v>2012</v>
      </c>
    </row>
    <row r="37" spans="1:15" x14ac:dyDescent="0.25">
      <c r="A37">
        <v>1</v>
      </c>
      <c r="B37" t="s">
        <v>144</v>
      </c>
      <c r="C37">
        <v>22</v>
      </c>
      <c r="D37" t="s">
        <v>187</v>
      </c>
      <c r="E37" t="s">
        <v>197</v>
      </c>
      <c r="F37">
        <v>9517</v>
      </c>
      <c r="G37" t="s">
        <v>161</v>
      </c>
      <c r="H37" s="101">
        <v>3023.37</v>
      </c>
      <c r="I37">
        <v>427.49</v>
      </c>
      <c r="J37" s="8">
        <v>40920</v>
      </c>
      <c r="K37" t="s">
        <v>148</v>
      </c>
      <c r="L37" t="s">
        <v>151</v>
      </c>
      <c r="O37" s="100">
        <v>2012</v>
      </c>
    </row>
    <row r="38" spans="1:15" x14ac:dyDescent="0.25">
      <c r="A38">
        <v>1</v>
      </c>
      <c r="B38" t="s">
        <v>144</v>
      </c>
      <c r="C38">
        <v>22</v>
      </c>
      <c r="D38" t="s">
        <v>187</v>
      </c>
      <c r="E38" t="s">
        <v>198</v>
      </c>
      <c r="F38">
        <v>13247</v>
      </c>
      <c r="G38" t="s">
        <v>161</v>
      </c>
      <c r="H38">
        <v>736.58</v>
      </c>
      <c r="I38">
        <v>106.44</v>
      </c>
      <c r="J38" s="8">
        <v>40920</v>
      </c>
      <c r="K38" t="s">
        <v>148</v>
      </c>
      <c r="L38" t="s">
        <v>149</v>
      </c>
      <c r="O38" s="100">
        <v>2012</v>
      </c>
    </row>
    <row r="39" spans="1:15" x14ac:dyDescent="0.25">
      <c r="A39">
        <v>1</v>
      </c>
      <c r="B39" t="s">
        <v>144</v>
      </c>
      <c r="C39">
        <v>22</v>
      </c>
      <c r="D39" t="s">
        <v>187</v>
      </c>
      <c r="E39" t="s">
        <v>160</v>
      </c>
      <c r="F39">
        <v>9669</v>
      </c>
      <c r="G39" t="s">
        <v>161</v>
      </c>
      <c r="H39" s="101">
        <v>2508.38</v>
      </c>
      <c r="I39">
        <v>355.42</v>
      </c>
      <c r="J39" s="8">
        <v>40920</v>
      </c>
      <c r="K39" t="s">
        <v>148</v>
      </c>
      <c r="L39" t="s">
        <v>151</v>
      </c>
      <c r="O39" s="100">
        <v>2012</v>
      </c>
    </row>
    <row r="40" spans="1:15" x14ac:dyDescent="0.25">
      <c r="A40">
        <v>1</v>
      </c>
      <c r="B40" t="s">
        <v>144</v>
      </c>
      <c r="C40">
        <v>22</v>
      </c>
      <c r="D40" t="s">
        <v>187</v>
      </c>
      <c r="E40" t="s">
        <v>199</v>
      </c>
      <c r="F40">
        <v>12385</v>
      </c>
      <c r="G40" t="s">
        <v>161</v>
      </c>
      <c r="H40">
        <v>320.43</v>
      </c>
      <c r="I40">
        <v>46.31</v>
      </c>
      <c r="J40" s="8">
        <v>40920</v>
      </c>
      <c r="K40" t="s">
        <v>148</v>
      </c>
      <c r="L40" t="s">
        <v>149</v>
      </c>
      <c r="O40" s="100">
        <v>2012</v>
      </c>
    </row>
    <row r="41" spans="1:15" x14ac:dyDescent="0.25">
      <c r="A41">
        <v>1</v>
      </c>
      <c r="B41" t="s">
        <v>144</v>
      </c>
      <c r="C41">
        <v>22</v>
      </c>
      <c r="D41" t="s">
        <v>187</v>
      </c>
      <c r="E41" t="s">
        <v>200</v>
      </c>
      <c r="F41">
        <v>12395</v>
      </c>
      <c r="G41" t="s">
        <v>161</v>
      </c>
      <c r="H41">
        <v>612.67999999999995</v>
      </c>
      <c r="I41">
        <v>88.54</v>
      </c>
      <c r="J41" s="8">
        <v>40920</v>
      </c>
      <c r="K41" t="s">
        <v>148</v>
      </c>
      <c r="L41" t="s">
        <v>149</v>
      </c>
      <c r="O41" s="100">
        <v>2012</v>
      </c>
    </row>
    <row r="42" spans="1:15" x14ac:dyDescent="0.25">
      <c r="A42">
        <v>1</v>
      </c>
      <c r="B42" t="s">
        <v>144</v>
      </c>
      <c r="C42">
        <v>22</v>
      </c>
      <c r="D42" t="s">
        <v>187</v>
      </c>
      <c r="E42" t="s">
        <v>201</v>
      </c>
      <c r="F42">
        <v>9687</v>
      </c>
      <c r="G42" t="s">
        <v>202</v>
      </c>
      <c r="H42" s="101">
        <v>1428</v>
      </c>
      <c r="I42">
        <v>188.57</v>
      </c>
      <c r="J42" s="8">
        <v>40920</v>
      </c>
      <c r="K42" t="s">
        <v>148</v>
      </c>
      <c r="L42" t="s">
        <v>151</v>
      </c>
      <c r="O42" s="100">
        <v>2012</v>
      </c>
    </row>
    <row r="43" spans="1:15" x14ac:dyDescent="0.25">
      <c r="A43">
        <v>1</v>
      </c>
      <c r="B43" t="s">
        <v>144</v>
      </c>
      <c r="C43">
        <v>22</v>
      </c>
      <c r="D43" t="s">
        <v>187</v>
      </c>
      <c r="E43" t="s">
        <v>203</v>
      </c>
      <c r="F43">
        <v>10691</v>
      </c>
      <c r="G43" t="s">
        <v>204</v>
      </c>
      <c r="H43" s="101">
        <v>1228.8</v>
      </c>
      <c r="I43">
        <v>168.3</v>
      </c>
      <c r="J43" s="8">
        <v>40920</v>
      </c>
      <c r="K43" t="s">
        <v>148</v>
      </c>
      <c r="L43" t="s">
        <v>151</v>
      </c>
      <c r="O43" s="100">
        <v>2012</v>
      </c>
    </row>
    <row r="44" spans="1:15" x14ac:dyDescent="0.25">
      <c r="A44">
        <v>1</v>
      </c>
      <c r="B44" t="s">
        <v>144</v>
      </c>
      <c r="C44">
        <v>24</v>
      </c>
      <c r="D44" t="s">
        <v>205</v>
      </c>
      <c r="E44" t="s">
        <v>206</v>
      </c>
      <c r="F44">
        <v>13036</v>
      </c>
      <c r="G44" t="s">
        <v>207</v>
      </c>
      <c r="H44" s="101">
        <v>1497.6</v>
      </c>
      <c r="I44">
        <v>199.85</v>
      </c>
      <c r="J44" s="8">
        <v>40920</v>
      </c>
      <c r="K44" t="s">
        <v>148</v>
      </c>
      <c r="L44" t="s">
        <v>151</v>
      </c>
      <c r="O44" s="100">
        <v>2012</v>
      </c>
    </row>
    <row r="45" spans="1:15" x14ac:dyDescent="0.25">
      <c r="A45">
        <v>1</v>
      </c>
      <c r="B45" t="s">
        <v>144</v>
      </c>
      <c r="C45">
        <v>24</v>
      </c>
      <c r="D45" t="s">
        <v>205</v>
      </c>
      <c r="E45" t="s">
        <v>208</v>
      </c>
      <c r="F45">
        <v>13272</v>
      </c>
      <c r="G45" t="s">
        <v>207</v>
      </c>
      <c r="H45">
        <v>162</v>
      </c>
      <c r="I45">
        <v>23.4</v>
      </c>
      <c r="J45" s="8">
        <v>40920</v>
      </c>
      <c r="K45" t="s">
        <v>148</v>
      </c>
      <c r="L45" t="s">
        <v>149</v>
      </c>
      <c r="O45" s="100">
        <v>2012</v>
      </c>
    </row>
    <row r="46" spans="1:15" x14ac:dyDescent="0.25">
      <c r="A46">
        <v>1</v>
      </c>
      <c r="B46" t="s">
        <v>144</v>
      </c>
      <c r="C46">
        <v>24</v>
      </c>
      <c r="D46" t="s">
        <v>205</v>
      </c>
      <c r="E46" t="s">
        <v>209</v>
      </c>
      <c r="F46">
        <v>183</v>
      </c>
      <c r="G46" t="s">
        <v>207</v>
      </c>
      <c r="H46" s="101">
        <v>2417.44</v>
      </c>
      <c r="I46">
        <v>313.22000000000003</v>
      </c>
      <c r="J46" s="8">
        <v>40920</v>
      </c>
      <c r="K46" t="s">
        <v>148</v>
      </c>
      <c r="L46" t="s">
        <v>151</v>
      </c>
      <c r="O46" s="100">
        <v>2012</v>
      </c>
    </row>
    <row r="47" spans="1:15" x14ac:dyDescent="0.25">
      <c r="A47">
        <v>1</v>
      </c>
      <c r="B47" t="s">
        <v>144</v>
      </c>
      <c r="C47">
        <v>24</v>
      </c>
      <c r="D47" t="s">
        <v>205</v>
      </c>
      <c r="E47" t="s">
        <v>210</v>
      </c>
      <c r="F47">
        <v>12603</v>
      </c>
      <c r="G47" t="s">
        <v>207</v>
      </c>
      <c r="H47" s="101">
        <v>1475</v>
      </c>
      <c r="I47">
        <v>213.14</v>
      </c>
      <c r="J47" s="8">
        <v>40920</v>
      </c>
      <c r="K47" t="s">
        <v>148</v>
      </c>
      <c r="L47" t="s">
        <v>151</v>
      </c>
      <c r="O47" s="100">
        <v>2012</v>
      </c>
    </row>
    <row r="48" spans="1:15" x14ac:dyDescent="0.25">
      <c r="A48">
        <v>1</v>
      </c>
      <c r="B48" t="s">
        <v>144</v>
      </c>
      <c r="C48">
        <v>24</v>
      </c>
      <c r="D48" t="s">
        <v>205</v>
      </c>
      <c r="E48" t="s">
        <v>211</v>
      </c>
      <c r="F48">
        <v>13323</v>
      </c>
      <c r="G48" t="s">
        <v>207</v>
      </c>
      <c r="H48">
        <v>54</v>
      </c>
      <c r="I48">
        <v>7.8</v>
      </c>
      <c r="J48" s="8">
        <v>40920</v>
      </c>
      <c r="K48" t="s">
        <v>148</v>
      </c>
      <c r="L48" t="s">
        <v>149</v>
      </c>
      <c r="O48" s="100">
        <v>2012</v>
      </c>
    </row>
    <row r="49" spans="1:15" x14ac:dyDescent="0.25">
      <c r="A49">
        <v>1</v>
      </c>
      <c r="B49" t="s">
        <v>144</v>
      </c>
      <c r="C49">
        <v>24</v>
      </c>
      <c r="D49" t="s">
        <v>205</v>
      </c>
      <c r="E49" t="s">
        <v>212</v>
      </c>
      <c r="F49">
        <v>12602</v>
      </c>
      <c r="G49" t="s">
        <v>207</v>
      </c>
      <c r="H49" s="101">
        <v>1522.5</v>
      </c>
      <c r="I49">
        <v>209.01</v>
      </c>
      <c r="J49" s="8">
        <v>40920</v>
      </c>
      <c r="K49" t="s">
        <v>148</v>
      </c>
      <c r="L49" t="s">
        <v>151</v>
      </c>
      <c r="O49" s="100">
        <v>2012</v>
      </c>
    </row>
    <row r="50" spans="1:15" x14ac:dyDescent="0.25">
      <c r="A50">
        <v>1</v>
      </c>
      <c r="B50" t="s">
        <v>144</v>
      </c>
      <c r="C50">
        <v>24</v>
      </c>
      <c r="D50" t="s">
        <v>205</v>
      </c>
      <c r="E50" t="s">
        <v>213</v>
      </c>
      <c r="F50">
        <v>13273</v>
      </c>
      <c r="G50" t="s">
        <v>207</v>
      </c>
      <c r="H50">
        <v>432</v>
      </c>
      <c r="I50">
        <v>62.41</v>
      </c>
      <c r="J50" s="8">
        <v>40920</v>
      </c>
      <c r="K50" t="s">
        <v>148</v>
      </c>
      <c r="L50" t="s">
        <v>149</v>
      </c>
      <c r="O50" s="100">
        <v>2012</v>
      </c>
    </row>
    <row r="51" spans="1:15" x14ac:dyDescent="0.25">
      <c r="A51">
        <v>1</v>
      </c>
      <c r="B51" t="s">
        <v>144</v>
      </c>
      <c r="C51">
        <v>24</v>
      </c>
      <c r="D51" t="s">
        <v>205</v>
      </c>
      <c r="E51" t="s">
        <v>214</v>
      </c>
      <c r="F51">
        <v>11379</v>
      </c>
      <c r="G51" t="s">
        <v>207</v>
      </c>
      <c r="H51" s="101">
        <v>1660.1</v>
      </c>
      <c r="I51">
        <v>219.5</v>
      </c>
      <c r="J51" s="8">
        <v>40920</v>
      </c>
      <c r="K51" t="s">
        <v>148</v>
      </c>
      <c r="L51" t="s">
        <v>151</v>
      </c>
      <c r="O51" s="100">
        <v>2012</v>
      </c>
    </row>
    <row r="52" spans="1:15" x14ac:dyDescent="0.25">
      <c r="A52">
        <v>1</v>
      </c>
      <c r="B52" t="s">
        <v>144</v>
      </c>
      <c r="C52">
        <v>24</v>
      </c>
      <c r="D52" t="s">
        <v>205</v>
      </c>
      <c r="E52" t="s">
        <v>215</v>
      </c>
      <c r="F52">
        <v>12527</v>
      </c>
      <c r="G52" t="s">
        <v>207</v>
      </c>
      <c r="H52" s="101">
        <v>1538.31</v>
      </c>
      <c r="I52">
        <v>148.28</v>
      </c>
      <c r="J52" s="8">
        <v>40920</v>
      </c>
      <c r="K52" t="s">
        <v>148</v>
      </c>
      <c r="L52" t="s">
        <v>151</v>
      </c>
      <c r="O52" s="100">
        <v>2012</v>
      </c>
    </row>
    <row r="53" spans="1:15" x14ac:dyDescent="0.25">
      <c r="A53">
        <v>1</v>
      </c>
      <c r="B53" t="s">
        <v>144</v>
      </c>
      <c r="C53">
        <v>24</v>
      </c>
      <c r="D53" t="s">
        <v>205</v>
      </c>
      <c r="E53" t="s">
        <v>216</v>
      </c>
      <c r="F53">
        <v>11253</v>
      </c>
      <c r="G53" t="s">
        <v>207</v>
      </c>
      <c r="H53" s="101">
        <v>1623.9</v>
      </c>
      <c r="I53">
        <v>225.4</v>
      </c>
      <c r="J53" s="8">
        <v>40920</v>
      </c>
      <c r="K53" t="s">
        <v>148</v>
      </c>
      <c r="L53" t="s">
        <v>151</v>
      </c>
      <c r="O53" s="100">
        <v>2012</v>
      </c>
    </row>
    <row r="54" spans="1:15" x14ac:dyDescent="0.25">
      <c r="A54">
        <v>1</v>
      </c>
      <c r="B54" t="s">
        <v>144</v>
      </c>
      <c r="C54">
        <v>24</v>
      </c>
      <c r="D54" t="s">
        <v>205</v>
      </c>
      <c r="E54" t="s">
        <v>217</v>
      </c>
      <c r="F54">
        <v>12860</v>
      </c>
      <c r="G54" t="s">
        <v>207</v>
      </c>
      <c r="H54" s="101">
        <v>1497.6</v>
      </c>
      <c r="I54">
        <v>206.64</v>
      </c>
      <c r="J54" s="8">
        <v>40920</v>
      </c>
      <c r="K54" t="s">
        <v>148</v>
      </c>
      <c r="L54" t="s">
        <v>151</v>
      </c>
      <c r="O54" s="100">
        <v>2012</v>
      </c>
    </row>
    <row r="55" spans="1:15" x14ac:dyDescent="0.25">
      <c r="A55">
        <v>1</v>
      </c>
      <c r="B55" t="s">
        <v>144</v>
      </c>
      <c r="C55">
        <v>26</v>
      </c>
      <c r="D55" t="s">
        <v>218</v>
      </c>
      <c r="E55" t="s">
        <v>219</v>
      </c>
      <c r="F55">
        <v>10526</v>
      </c>
      <c r="G55" t="s">
        <v>220</v>
      </c>
      <c r="H55" s="101">
        <v>1006.93</v>
      </c>
      <c r="I55">
        <v>139.93</v>
      </c>
      <c r="J55" s="8">
        <v>40920</v>
      </c>
      <c r="K55" t="s">
        <v>148</v>
      </c>
      <c r="L55" t="s">
        <v>151</v>
      </c>
      <c r="O55" s="100">
        <v>2012</v>
      </c>
    </row>
    <row r="56" spans="1:15" x14ac:dyDescent="0.25">
      <c r="A56">
        <v>1</v>
      </c>
      <c r="B56" t="s">
        <v>144</v>
      </c>
      <c r="C56">
        <v>26</v>
      </c>
      <c r="D56" t="s">
        <v>218</v>
      </c>
      <c r="E56" t="s">
        <v>221</v>
      </c>
      <c r="F56">
        <v>12438</v>
      </c>
      <c r="G56" t="s">
        <v>222</v>
      </c>
      <c r="H56" s="101">
        <v>2949.3</v>
      </c>
      <c r="I56">
        <v>420.12</v>
      </c>
      <c r="J56" s="8">
        <v>40920</v>
      </c>
      <c r="K56" t="s">
        <v>148</v>
      </c>
      <c r="L56" t="s">
        <v>151</v>
      </c>
      <c r="O56" s="100">
        <v>2012</v>
      </c>
    </row>
    <row r="57" spans="1:15" x14ac:dyDescent="0.25">
      <c r="A57">
        <v>1</v>
      </c>
      <c r="B57" t="s">
        <v>144</v>
      </c>
      <c r="C57">
        <v>26</v>
      </c>
      <c r="D57" t="s">
        <v>218</v>
      </c>
      <c r="E57" t="s">
        <v>170</v>
      </c>
      <c r="F57">
        <v>633</v>
      </c>
      <c r="G57" t="s">
        <v>164</v>
      </c>
      <c r="H57">
        <v>612.14</v>
      </c>
      <c r="I57">
        <v>84.34</v>
      </c>
      <c r="J57" s="8">
        <v>40920</v>
      </c>
      <c r="K57" t="s">
        <v>148</v>
      </c>
      <c r="L57" t="s">
        <v>151</v>
      </c>
      <c r="O57" s="100">
        <v>2012</v>
      </c>
    </row>
    <row r="58" spans="1:15" x14ac:dyDescent="0.25">
      <c r="A58">
        <v>1</v>
      </c>
      <c r="B58" t="s">
        <v>144</v>
      </c>
      <c r="C58">
        <v>26</v>
      </c>
      <c r="D58" t="s">
        <v>218</v>
      </c>
      <c r="E58" t="s">
        <v>223</v>
      </c>
      <c r="F58">
        <v>12800</v>
      </c>
      <c r="G58" t="s">
        <v>224</v>
      </c>
      <c r="H58" s="101">
        <v>2652.25</v>
      </c>
      <c r="I58">
        <v>286.37</v>
      </c>
      <c r="J58" s="8">
        <v>40920</v>
      </c>
      <c r="K58" t="s">
        <v>148</v>
      </c>
      <c r="L58" t="s">
        <v>151</v>
      </c>
      <c r="O58" s="100">
        <v>2012</v>
      </c>
    </row>
    <row r="59" spans="1:15" x14ac:dyDescent="0.25">
      <c r="A59">
        <v>1</v>
      </c>
      <c r="B59" t="s">
        <v>144</v>
      </c>
      <c r="C59">
        <v>26</v>
      </c>
      <c r="D59" t="s">
        <v>218</v>
      </c>
      <c r="E59" t="s">
        <v>225</v>
      </c>
      <c r="F59">
        <v>13191</v>
      </c>
      <c r="G59" t="s">
        <v>224</v>
      </c>
      <c r="H59">
        <v>825</v>
      </c>
      <c r="I59">
        <v>119.21</v>
      </c>
      <c r="J59" s="8">
        <v>40920</v>
      </c>
      <c r="K59" t="s">
        <v>148</v>
      </c>
      <c r="L59" t="s">
        <v>190</v>
      </c>
      <c r="O59" s="100">
        <v>2012</v>
      </c>
    </row>
    <row r="60" spans="1:15" x14ac:dyDescent="0.25">
      <c r="A60">
        <v>1</v>
      </c>
      <c r="B60" t="s">
        <v>144</v>
      </c>
      <c r="C60">
        <v>26</v>
      </c>
      <c r="D60" t="s">
        <v>218</v>
      </c>
      <c r="E60" t="s">
        <v>226</v>
      </c>
      <c r="F60">
        <v>10088</v>
      </c>
      <c r="G60" t="s">
        <v>224</v>
      </c>
      <c r="H60" s="101">
        <v>2924.96</v>
      </c>
      <c r="I60">
        <v>413.27</v>
      </c>
      <c r="J60" s="8">
        <v>40920</v>
      </c>
      <c r="K60" t="s">
        <v>148</v>
      </c>
      <c r="L60" t="s">
        <v>151</v>
      </c>
      <c r="O60" s="100">
        <v>2012</v>
      </c>
    </row>
    <row r="61" spans="1:15" x14ac:dyDescent="0.25">
      <c r="A61">
        <v>1</v>
      </c>
      <c r="B61" t="s">
        <v>144</v>
      </c>
      <c r="C61">
        <v>26</v>
      </c>
      <c r="D61" t="s">
        <v>218</v>
      </c>
      <c r="E61" t="s">
        <v>227</v>
      </c>
      <c r="F61">
        <v>12611</v>
      </c>
      <c r="G61" t="s">
        <v>224</v>
      </c>
      <c r="H61" s="101">
        <v>2705</v>
      </c>
      <c r="I61">
        <v>390.87</v>
      </c>
      <c r="J61" s="8">
        <v>40920</v>
      </c>
      <c r="K61" t="s">
        <v>148</v>
      </c>
      <c r="L61" t="s">
        <v>151</v>
      </c>
      <c r="O61" s="100">
        <v>2012</v>
      </c>
    </row>
    <row r="62" spans="1:15" x14ac:dyDescent="0.25">
      <c r="A62">
        <v>1</v>
      </c>
      <c r="B62" t="s">
        <v>144</v>
      </c>
      <c r="C62">
        <v>26</v>
      </c>
      <c r="D62" t="s">
        <v>218</v>
      </c>
      <c r="E62" t="s">
        <v>228</v>
      </c>
      <c r="F62">
        <v>12568</v>
      </c>
      <c r="G62" t="s">
        <v>224</v>
      </c>
      <c r="H62" s="101">
        <v>2662.55</v>
      </c>
      <c r="I62">
        <v>371.04</v>
      </c>
      <c r="J62" s="8">
        <v>40920</v>
      </c>
      <c r="K62" t="s">
        <v>148</v>
      </c>
      <c r="L62" t="s">
        <v>151</v>
      </c>
      <c r="O62" s="100">
        <v>2012</v>
      </c>
    </row>
    <row r="63" spans="1:15" x14ac:dyDescent="0.25">
      <c r="A63">
        <v>1</v>
      </c>
      <c r="B63" t="s">
        <v>144</v>
      </c>
      <c r="C63">
        <v>26</v>
      </c>
      <c r="D63" t="s">
        <v>218</v>
      </c>
      <c r="E63" t="s">
        <v>229</v>
      </c>
      <c r="F63">
        <v>11883</v>
      </c>
      <c r="G63" t="s">
        <v>230</v>
      </c>
      <c r="H63" s="101">
        <v>2971.16</v>
      </c>
      <c r="I63">
        <v>408.45</v>
      </c>
      <c r="J63" s="8">
        <v>40920</v>
      </c>
      <c r="K63" t="s">
        <v>148</v>
      </c>
      <c r="L63" t="s">
        <v>151</v>
      </c>
      <c r="O63" s="100">
        <v>2012</v>
      </c>
    </row>
    <row r="64" spans="1:15" x14ac:dyDescent="0.25">
      <c r="A64">
        <v>1</v>
      </c>
      <c r="B64" t="s">
        <v>144</v>
      </c>
      <c r="C64">
        <v>27</v>
      </c>
      <c r="D64" t="s">
        <v>231</v>
      </c>
      <c r="E64" t="s">
        <v>232</v>
      </c>
      <c r="F64">
        <v>13353</v>
      </c>
      <c r="G64" t="s">
        <v>174</v>
      </c>
      <c r="H64" s="101">
        <v>1185</v>
      </c>
      <c r="I64">
        <v>170.07</v>
      </c>
      <c r="J64" s="8">
        <v>40920</v>
      </c>
      <c r="K64" t="s">
        <v>148</v>
      </c>
      <c r="L64" t="s">
        <v>151</v>
      </c>
      <c r="O64" s="100">
        <v>2012</v>
      </c>
    </row>
    <row r="65" spans="1:15" x14ac:dyDescent="0.25">
      <c r="A65">
        <v>1</v>
      </c>
      <c r="B65" t="s">
        <v>144</v>
      </c>
      <c r="C65">
        <v>27</v>
      </c>
      <c r="D65" t="s">
        <v>231</v>
      </c>
      <c r="E65" t="s">
        <v>233</v>
      </c>
      <c r="F65">
        <v>12309</v>
      </c>
      <c r="G65" t="s">
        <v>234</v>
      </c>
      <c r="H65" s="101">
        <v>1350</v>
      </c>
      <c r="I65">
        <v>195.08</v>
      </c>
      <c r="J65" s="8">
        <v>40920</v>
      </c>
      <c r="K65" t="s">
        <v>148</v>
      </c>
      <c r="L65" t="s">
        <v>149</v>
      </c>
      <c r="O65" s="100">
        <v>2012</v>
      </c>
    </row>
    <row r="66" spans="1:15" x14ac:dyDescent="0.25">
      <c r="A66">
        <v>1</v>
      </c>
      <c r="B66" t="s">
        <v>144</v>
      </c>
      <c r="C66">
        <v>27</v>
      </c>
      <c r="D66" t="s">
        <v>231</v>
      </c>
      <c r="E66" t="s">
        <v>235</v>
      </c>
      <c r="F66">
        <v>12310</v>
      </c>
      <c r="G66" t="s">
        <v>234</v>
      </c>
      <c r="H66" s="101">
        <v>1750.65</v>
      </c>
      <c r="I66">
        <v>252.96</v>
      </c>
      <c r="J66" s="8">
        <v>40920</v>
      </c>
      <c r="K66" t="s">
        <v>148</v>
      </c>
      <c r="L66" t="s">
        <v>149</v>
      </c>
      <c r="O66" s="100">
        <v>2012</v>
      </c>
    </row>
    <row r="67" spans="1:15" x14ac:dyDescent="0.25">
      <c r="A67">
        <v>1</v>
      </c>
      <c r="B67" t="s">
        <v>144</v>
      </c>
      <c r="C67">
        <v>27</v>
      </c>
      <c r="D67" t="s">
        <v>231</v>
      </c>
      <c r="E67" t="s">
        <v>236</v>
      </c>
      <c r="F67">
        <v>13014</v>
      </c>
      <c r="G67" t="s">
        <v>237</v>
      </c>
      <c r="H67" s="101">
        <v>3460.8</v>
      </c>
      <c r="I67">
        <v>500.08</v>
      </c>
      <c r="J67" s="8">
        <v>40920</v>
      </c>
      <c r="K67" t="s">
        <v>148</v>
      </c>
      <c r="L67" t="s">
        <v>151</v>
      </c>
      <c r="O67" s="100">
        <v>2012</v>
      </c>
    </row>
    <row r="68" spans="1:15" x14ac:dyDescent="0.25">
      <c r="A68">
        <v>1</v>
      </c>
      <c r="B68" t="s">
        <v>144</v>
      </c>
      <c r="C68">
        <v>27</v>
      </c>
      <c r="D68" t="s">
        <v>231</v>
      </c>
      <c r="E68" t="s">
        <v>238</v>
      </c>
      <c r="F68">
        <v>12129</v>
      </c>
      <c r="G68" t="s">
        <v>237</v>
      </c>
      <c r="H68">
        <v>970</v>
      </c>
      <c r="I68">
        <v>140.16999999999999</v>
      </c>
      <c r="J68" s="8">
        <v>40920</v>
      </c>
      <c r="K68" t="s">
        <v>148</v>
      </c>
      <c r="L68" t="s">
        <v>149</v>
      </c>
      <c r="O68" s="100">
        <v>2012</v>
      </c>
    </row>
    <row r="69" spans="1:15" x14ac:dyDescent="0.25">
      <c r="A69">
        <v>1</v>
      </c>
      <c r="B69" t="s">
        <v>144</v>
      </c>
      <c r="C69">
        <v>27</v>
      </c>
      <c r="D69" t="s">
        <v>231</v>
      </c>
      <c r="E69" t="s">
        <v>239</v>
      </c>
      <c r="F69">
        <v>11497</v>
      </c>
      <c r="G69" t="s">
        <v>240</v>
      </c>
      <c r="H69" s="101">
        <v>3969</v>
      </c>
      <c r="I69">
        <v>529.38</v>
      </c>
      <c r="J69" s="8">
        <v>40920</v>
      </c>
      <c r="K69" t="s">
        <v>148</v>
      </c>
      <c r="L69" t="s">
        <v>151</v>
      </c>
      <c r="O69" s="100">
        <v>2012</v>
      </c>
    </row>
    <row r="70" spans="1:15" x14ac:dyDescent="0.25">
      <c r="A70">
        <v>1</v>
      </c>
      <c r="B70" t="s">
        <v>144</v>
      </c>
      <c r="C70">
        <v>27</v>
      </c>
      <c r="D70" t="s">
        <v>231</v>
      </c>
      <c r="E70" t="s">
        <v>241</v>
      </c>
      <c r="F70">
        <v>12311</v>
      </c>
      <c r="G70" t="s">
        <v>240</v>
      </c>
      <c r="H70" s="101">
        <v>4313.8500000000004</v>
      </c>
      <c r="I70">
        <v>623.35</v>
      </c>
      <c r="J70" s="8">
        <v>40920</v>
      </c>
      <c r="K70" t="s">
        <v>148</v>
      </c>
      <c r="L70" t="s">
        <v>151</v>
      </c>
      <c r="O70" s="100">
        <v>2012</v>
      </c>
    </row>
    <row r="71" spans="1:15" x14ac:dyDescent="0.25">
      <c r="A71">
        <v>1</v>
      </c>
      <c r="B71" t="s">
        <v>144</v>
      </c>
      <c r="C71">
        <v>27</v>
      </c>
      <c r="D71" t="s">
        <v>231</v>
      </c>
      <c r="E71" t="s">
        <v>242</v>
      </c>
      <c r="F71">
        <v>11704</v>
      </c>
      <c r="G71" t="s">
        <v>240</v>
      </c>
      <c r="H71" s="101">
        <v>4169.3599999999997</v>
      </c>
      <c r="I71">
        <v>602.48</v>
      </c>
      <c r="J71" s="8">
        <v>40920</v>
      </c>
      <c r="K71" t="s">
        <v>148</v>
      </c>
      <c r="L71" t="s">
        <v>151</v>
      </c>
      <c r="O71" s="100">
        <v>2012</v>
      </c>
    </row>
    <row r="72" spans="1:15" x14ac:dyDescent="0.25">
      <c r="A72">
        <v>1</v>
      </c>
      <c r="B72" t="s">
        <v>144</v>
      </c>
      <c r="C72">
        <v>27</v>
      </c>
      <c r="D72" t="s">
        <v>231</v>
      </c>
      <c r="E72" t="s">
        <v>243</v>
      </c>
      <c r="F72">
        <v>12023</v>
      </c>
      <c r="G72" t="s">
        <v>244</v>
      </c>
      <c r="H72" s="101">
        <v>5275.76</v>
      </c>
      <c r="I72">
        <v>762.35</v>
      </c>
      <c r="J72" s="8">
        <v>40920</v>
      </c>
      <c r="K72" t="s">
        <v>148</v>
      </c>
      <c r="L72" t="s">
        <v>151</v>
      </c>
      <c r="O72" s="100">
        <v>2012</v>
      </c>
    </row>
    <row r="73" spans="1:15" x14ac:dyDescent="0.25">
      <c r="A73">
        <v>1</v>
      </c>
      <c r="B73" t="s">
        <v>144</v>
      </c>
      <c r="C73">
        <v>27</v>
      </c>
      <c r="D73" t="s">
        <v>231</v>
      </c>
      <c r="E73" t="s">
        <v>245</v>
      </c>
      <c r="F73">
        <v>12610</v>
      </c>
      <c r="G73" t="s">
        <v>246</v>
      </c>
      <c r="H73">
        <v>741.6</v>
      </c>
      <c r="I73">
        <v>107.16</v>
      </c>
      <c r="J73" s="8">
        <v>40920</v>
      </c>
      <c r="K73" t="s">
        <v>148</v>
      </c>
      <c r="L73" t="s">
        <v>149</v>
      </c>
      <c r="O73" s="100">
        <v>2012</v>
      </c>
    </row>
    <row r="74" spans="1:15" x14ac:dyDescent="0.25">
      <c r="A74">
        <v>1</v>
      </c>
      <c r="B74" t="s">
        <v>144</v>
      </c>
      <c r="C74">
        <v>27</v>
      </c>
      <c r="D74" t="s">
        <v>231</v>
      </c>
      <c r="E74" t="s">
        <v>247</v>
      </c>
      <c r="F74">
        <v>12550</v>
      </c>
      <c r="G74" t="s">
        <v>246</v>
      </c>
      <c r="H74" s="101">
        <v>3833.09</v>
      </c>
      <c r="I74">
        <v>542.88</v>
      </c>
      <c r="J74" s="8">
        <v>40920</v>
      </c>
      <c r="K74" t="s">
        <v>148</v>
      </c>
      <c r="L74" t="s">
        <v>151</v>
      </c>
      <c r="O74" s="100">
        <v>2012</v>
      </c>
    </row>
    <row r="75" spans="1:15" x14ac:dyDescent="0.25">
      <c r="A75">
        <v>1</v>
      </c>
      <c r="B75" t="s">
        <v>144</v>
      </c>
      <c r="C75">
        <v>27</v>
      </c>
      <c r="D75" t="s">
        <v>231</v>
      </c>
      <c r="E75" t="s">
        <v>248</v>
      </c>
      <c r="F75">
        <v>13016</v>
      </c>
      <c r="G75" t="s">
        <v>246</v>
      </c>
      <c r="H75" s="101">
        <v>1005.58</v>
      </c>
      <c r="I75">
        <v>145.31</v>
      </c>
      <c r="J75" s="8">
        <v>40920</v>
      </c>
      <c r="K75" t="s">
        <v>148</v>
      </c>
      <c r="L75" t="s">
        <v>149</v>
      </c>
      <c r="O75" s="100">
        <v>2012</v>
      </c>
    </row>
    <row r="76" spans="1:15" x14ac:dyDescent="0.25">
      <c r="A76">
        <v>1</v>
      </c>
      <c r="B76" t="s">
        <v>144</v>
      </c>
      <c r="C76">
        <v>27</v>
      </c>
      <c r="D76" t="s">
        <v>231</v>
      </c>
      <c r="E76" t="s">
        <v>249</v>
      </c>
      <c r="F76">
        <v>12558</v>
      </c>
      <c r="G76" t="s">
        <v>246</v>
      </c>
      <c r="H76" s="101">
        <v>4030.85</v>
      </c>
      <c r="I76">
        <v>572.69000000000005</v>
      </c>
      <c r="J76" s="8">
        <v>40920</v>
      </c>
      <c r="K76" t="s">
        <v>148</v>
      </c>
      <c r="L76" t="s">
        <v>151</v>
      </c>
      <c r="O76" s="100">
        <v>2012</v>
      </c>
    </row>
    <row r="77" spans="1:15" x14ac:dyDescent="0.25">
      <c r="A77">
        <v>1</v>
      </c>
      <c r="B77" t="s">
        <v>144</v>
      </c>
      <c r="C77">
        <v>27</v>
      </c>
      <c r="D77" t="s">
        <v>231</v>
      </c>
      <c r="E77" t="s">
        <v>250</v>
      </c>
      <c r="F77">
        <v>12519</v>
      </c>
      <c r="G77" t="s">
        <v>246</v>
      </c>
      <c r="H77" s="101">
        <v>3460.8</v>
      </c>
      <c r="I77">
        <v>434.37</v>
      </c>
      <c r="J77" s="8">
        <v>40920</v>
      </c>
      <c r="K77" t="s">
        <v>148</v>
      </c>
      <c r="L77" t="s">
        <v>151</v>
      </c>
      <c r="O77" s="100">
        <v>2012</v>
      </c>
    </row>
    <row r="78" spans="1:15" x14ac:dyDescent="0.25">
      <c r="A78">
        <v>1</v>
      </c>
      <c r="B78" t="s">
        <v>144</v>
      </c>
      <c r="C78">
        <v>27</v>
      </c>
      <c r="D78" t="s">
        <v>231</v>
      </c>
      <c r="E78" t="s">
        <v>251</v>
      </c>
      <c r="F78">
        <v>13423</v>
      </c>
      <c r="G78" t="s">
        <v>246</v>
      </c>
      <c r="H78">
        <v>252</v>
      </c>
      <c r="I78">
        <v>36.4</v>
      </c>
      <c r="J78" s="8">
        <v>40920</v>
      </c>
      <c r="K78" t="s">
        <v>148</v>
      </c>
      <c r="L78" t="s">
        <v>149</v>
      </c>
      <c r="O78" s="100">
        <v>2012</v>
      </c>
    </row>
    <row r="79" spans="1:15" x14ac:dyDescent="0.25">
      <c r="A79">
        <v>1</v>
      </c>
      <c r="B79" t="s">
        <v>144</v>
      </c>
      <c r="C79">
        <v>31</v>
      </c>
      <c r="D79" t="s">
        <v>252</v>
      </c>
      <c r="E79" t="s">
        <v>253</v>
      </c>
      <c r="F79">
        <v>177</v>
      </c>
      <c r="G79" t="s">
        <v>220</v>
      </c>
      <c r="H79" s="101">
        <v>1519.4</v>
      </c>
      <c r="I79">
        <v>219.11</v>
      </c>
      <c r="J79" s="8">
        <v>40920</v>
      </c>
      <c r="K79" t="s">
        <v>148</v>
      </c>
      <c r="L79" t="s">
        <v>151</v>
      </c>
      <c r="O79" s="100">
        <v>2012</v>
      </c>
    </row>
    <row r="80" spans="1:15" x14ac:dyDescent="0.25">
      <c r="A80">
        <v>1</v>
      </c>
      <c r="B80" t="s">
        <v>144</v>
      </c>
      <c r="C80">
        <v>31</v>
      </c>
      <c r="D80" t="s">
        <v>252</v>
      </c>
      <c r="E80" t="s">
        <v>254</v>
      </c>
      <c r="F80">
        <v>10566</v>
      </c>
      <c r="G80" t="s">
        <v>255</v>
      </c>
      <c r="H80" s="101">
        <v>4326.2700000000004</v>
      </c>
      <c r="I80">
        <v>613.42999999999995</v>
      </c>
      <c r="J80" s="8">
        <v>40920</v>
      </c>
      <c r="K80" t="s">
        <v>148</v>
      </c>
      <c r="L80" t="s">
        <v>151</v>
      </c>
      <c r="O80" s="100">
        <v>2012</v>
      </c>
    </row>
    <row r="81" spans="1:15" x14ac:dyDescent="0.25">
      <c r="A81">
        <v>1</v>
      </c>
      <c r="B81" t="s">
        <v>144</v>
      </c>
      <c r="C81">
        <v>31</v>
      </c>
      <c r="D81" t="s">
        <v>252</v>
      </c>
      <c r="E81" t="s">
        <v>256</v>
      </c>
      <c r="F81">
        <v>11270</v>
      </c>
      <c r="G81" t="s">
        <v>257</v>
      </c>
      <c r="H81">
        <v>238.84</v>
      </c>
      <c r="I81">
        <v>34.51</v>
      </c>
      <c r="J81" s="8">
        <v>40920</v>
      </c>
      <c r="K81" t="s">
        <v>148</v>
      </c>
      <c r="L81" t="s">
        <v>149</v>
      </c>
      <c r="O81" s="100">
        <v>2012</v>
      </c>
    </row>
    <row r="82" spans="1:15" x14ac:dyDescent="0.25">
      <c r="A82">
        <v>1</v>
      </c>
      <c r="B82" t="s">
        <v>144</v>
      </c>
      <c r="C82">
        <v>31</v>
      </c>
      <c r="D82" t="s">
        <v>252</v>
      </c>
      <c r="E82" t="s">
        <v>258</v>
      </c>
      <c r="F82">
        <v>10986</v>
      </c>
      <c r="G82" t="s">
        <v>257</v>
      </c>
      <c r="H82">
        <v>772.5</v>
      </c>
      <c r="I82">
        <v>111.64</v>
      </c>
      <c r="J82" s="8">
        <v>40920</v>
      </c>
      <c r="K82" t="s">
        <v>148</v>
      </c>
      <c r="L82" t="s">
        <v>149</v>
      </c>
      <c r="O82" s="100">
        <v>2012</v>
      </c>
    </row>
    <row r="83" spans="1:15" x14ac:dyDescent="0.25">
      <c r="A83">
        <v>1</v>
      </c>
      <c r="B83" t="s">
        <v>144</v>
      </c>
      <c r="C83">
        <v>31</v>
      </c>
      <c r="D83" t="s">
        <v>252</v>
      </c>
      <c r="E83" t="s">
        <v>259</v>
      </c>
      <c r="F83">
        <v>10434</v>
      </c>
      <c r="G83" t="s">
        <v>257</v>
      </c>
      <c r="H83" s="101">
        <v>3765.49</v>
      </c>
      <c r="I83">
        <v>544.11</v>
      </c>
      <c r="J83" s="8">
        <v>40920</v>
      </c>
      <c r="K83" t="s">
        <v>148</v>
      </c>
      <c r="L83" t="s">
        <v>151</v>
      </c>
      <c r="O83" s="100">
        <v>2012</v>
      </c>
    </row>
    <row r="84" spans="1:15" x14ac:dyDescent="0.25">
      <c r="A84">
        <v>1</v>
      </c>
      <c r="B84" t="s">
        <v>144</v>
      </c>
      <c r="C84">
        <v>31</v>
      </c>
      <c r="D84" t="s">
        <v>252</v>
      </c>
      <c r="E84" t="s">
        <v>260</v>
      </c>
      <c r="F84">
        <v>11065</v>
      </c>
      <c r="G84" t="s">
        <v>257</v>
      </c>
      <c r="H84">
        <v>944.16</v>
      </c>
      <c r="I84">
        <v>136.43</v>
      </c>
      <c r="J84" s="8">
        <v>40920</v>
      </c>
      <c r="K84" t="s">
        <v>148</v>
      </c>
      <c r="L84" t="s">
        <v>149</v>
      </c>
      <c r="O84" s="100">
        <v>2012</v>
      </c>
    </row>
    <row r="85" spans="1:15" x14ac:dyDescent="0.25">
      <c r="A85">
        <v>1</v>
      </c>
      <c r="B85" t="s">
        <v>144</v>
      </c>
      <c r="C85">
        <v>31</v>
      </c>
      <c r="D85" t="s">
        <v>252</v>
      </c>
      <c r="E85" t="s">
        <v>261</v>
      </c>
      <c r="F85">
        <v>10846</v>
      </c>
      <c r="G85" t="s">
        <v>257</v>
      </c>
      <c r="H85" s="101">
        <v>3967.15</v>
      </c>
      <c r="I85">
        <v>562.27</v>
      </c>
      <c r="J85" s="8">
        <v>40920</v>
      </c>
      <c r="K85" t="s">
        <v>148</v>
      </c>
      <c r="L85" t="s">
        <v>151</v>
      </c>
      <c r="O85" s="100">
        <v>2012</v>
      </c>
    </row>
    <row r="86" spans="1:15" x14ac:dyDescent="0.25">
      <c r="A86">
        <v>1</v>
      </c>
      <c r="B86" t="s">
        <v>144</v>
      </c>
      <c r="C86">
        <v>31</v>
      </c>
      <c r="D86" t="s">
        <v>252</v>
      </c>
      <c r="E86" t="s">
        <v>262</v>
      </c>
      <c r="F86">
        <v>10472</v>
      </c>
      <c r="G86" t="s">
        <v>257</v>
      </c>
      <c r="H86" s="101">
        <v>4203.05</v>
      </c>
      <c r="I86">
        <v>549.95000000000005</v>
      </c>
      <c r="J86" s="8">
        <v>40920</v>
      </c>
      <c r="K86" t="s">
        <v>148</v>
      </c>
      <c r="L86" t="s">
        <v>151</v>
      </c>
      <c r="O86" s="100">
        <v>2012</v>
      </c>
    </row>
    <row r="87" spans="1:15" x14ac:dyDescent="0.25">
      <c r="A87">
        <v>1</v>
      </c>
      <c r="B87" t="s">
        <v>144</v>
      </c>
      <c r="C87">
        <v>31</v>
      </c>
      <c r="D87" t="s">
        <v>252</v>
      </c>
      <c r="E87" t="s">
        <v>263</v>
      </c>
      <c r="F87">
        <v>13305</v>
      </c>
      <c r="G87" t="s">
        <v>257</v>
      </c>
      <c r="H87">
        <v>500</v>
      </c>
      <c r="I87">
        <v>72.25</v>
      </c>
      <c r="J87" s="8">
        <v>40920</v>
      </c>
      <c r="K87" t="s">
        <v>148</v>
      </c>
      <c r="L87" t="s">
        <v>149</v>
      </c>
      <c r="O87" s="100">
        <v>2012</v>
      </c>
    </row>
    <row r="88" spans="1:15" x14ac:dyDescent="0.25">
      <c r="A88">
        <v>1</v>
      </c>
      <c r="B88" t="s">
        <v>144</v>
      </c>
      <c r="C88">
        <v>31</v>
      </c>
      <c r="D88" t="s">
        <v>252</v>
      </c>
      <c r="E88" t="s">
        <v>264</v>
      </c>
      <c r="F88">
        <v>10559</v>
      </c>
      <c r="G88" t="s">
        <v>265</v>
      </c>
      <c r="H88" s="101">
        <v>4257.26</v>
      </c>
      <c r="I88">
        <v>615.16999999999996</v>
      </c>
      <c r="J88" s="8">
        <v>40920</v>
      </c>
      <c r="K88" t="s">
        <v>148</v>
      </c>
      <c r="L88" t="s">
        <v>151</v>
      </c>
      <c r="O88" s="100">
        <v>2012</v>
      </c>
    </row>
    <row r="89" spans="1:15" x14ac:dyDescent="0.25">
      <c r="A89">
        <v>1</v>
      </c>
      <c r="B89" t="s">
        <v>144</v>
      </c>
      <c r="C89">
        <v>32</v>
      </c>
      <c r="D89" t="s">
        <v>266</v>
      </c>
      <c r="E89" t="s">
        <v>267</v>
      </c>
      <c r="F89">
        <v>11251</v>
      </c>
      <c r="G89" t="s">
        <v>268</v>
      </c>
      <c r="H89">
        <v>193.5</v>
      </c>
      <c r="I89">
        <v>27.97</v>
      </c>
      <c r="J89" s="8">
        <v>40920</v>
      </c>
      <c r="K89" t="s">
        <v>148</v>
      </c>
      <c r="L89" t="s">
        <v>149</v>
      </c>
      <c r="O89" s="100">
        <v>2012</v>
      </c>
    </row>
    <row r="90" spans="1:15" x14ac:dyDescent="0.25">
      <c r="A90">
        <v>1</v>
      </c>
      <c r="B90" t="s">
        <v>144</v>
      </c>
      <c r="C90">
        <v>32</v>
      </c>
      <c r="D90" t="s">
        <v>266</v>
      </c>
      <c r="E90" t="s">
        <v>269</v>
      </c>
      <c r="F90">
        <v>10255</v>
      </c>
      <c r="G90" t="s">
        <v>268</v>
      </c>
      <c r="H90" s="101">
        <v>1600.62</v>
      </c>
      <c r="I90">
        <v>219.08</v>
      </c>
      <c r="J90" s="8">
        <v>40920</v>
      </c>
      <c r="K90" t="s">
        <v>148</v>
      </c>
      <c r="L90" t="s">
        <v>151</v>
      </c>
      <c r="O90" s="100">
        <v>2012</v>
      </c>
    </row>
    <row r="91" spans="1:15" x14ac:dyDescent="0.25">
      <c r="A91">
        <v>1</v>
      </c>
      <c r="B91" t="s">
        <v>144</v>
      </c>
      <c r="C91">
        <v>32</v>
      </c>
      <c r="D91" t="s">
        <v>266</v>
      </c>
      <c r="E91" t="s">
        <v>270</v>
      </c>
      <c r="F91">
        <v>10926</v>
      </c>
      <c r="G91" t="s">
        <v>268</v>
      </c>
      <c r="H91" s="101">
        <v>1509.1</v>
      </c>
      <c r="I91">
        <v>207.08</v>
      </c>
      <c r="J91" s="8">
        <v>40920</v>
      </c>
      <c r="K91" t="s">
        <v>148</v>
      </c>
      <c r="L91" t="s">
        <v>151</v>
      </c>
      <c r="O91" s="100">
        <v>2012</v>
      </c>
    </row>
    <row r="92" spans="1:15" x14ac:dyDescent="0.25">
      <c r="A92">
        <v>1</v>
      </c>
      <c r="B92" t="s">
        <v>144</v>
      </c>
      <c r="C92">
        <v>32</v>
      </c>
      <c r="D92" t="s">
        <v>266</v>
      </c>
      <c r="E92" t="s">
        <v>271</v>
      </c>
      <c r="F92">
        <v>9890</v>
      </c>
      <c r="G92" t="s">
        <v>268</v>
      </c>
      <c r="H92" s="101">
        <v>1542.83</v>
      </c>
      <c r="I92">
        <v>163.37</v>
      </c>
      <c r="J92" s="8">
        <v>40920</v>
      </c>
      <c r="K92" t="s">
        <v>148</v>
      </c>
      <c r="L92" t="s">
        <v>151</v>
      </c>
      <c r="O92" s="100">
        <v>2012</v>
      </c>
    </row>
    <row r="93" spans="1:15" x14ac:dyDescent="0.25">
      <c r="A93">
        <v>1</v>
      </c>
      <c r="B93" t="s">
        <v>144</v>
      </c>
      <c r="C93">
        <v>32</v>
      </c>
      <c r="D93" t="s">
        <v>266</v>
      </c>
      <c r="E93" t="s">
        <v>272</v>
      </c>
      <c r="F93">
        <v>12630</v>
      </c>
      <c r="G93" t="s">
        <v>268</v>
      </c>
      <c r="H93" s="101">
        <v>1064</v>
      </c>
      <c r="I93">
        <v>151.09</v>
      </c>
      <c r="J93" s="8">
        <v>40920</v>
      </c>
      <c r="K93" t="s">
        <v>148</v>
      </c>
      <c r="L93" t="s">
        <v>151</v>
      </c>
      <c r="O93" s="100">
        <v>2012</v>
      </c>
    </row>
    <row r="94" spans="1:15" x14ac:dyDescent="0.25">
      <c r="A94">
        <v>1</v>
      </c>
      <c r="B94" t="s">
        <v>144</v>
      </c>
      <c r="C94">
        <v>37</v>
      </c>
      <c r="D94" t="s">
        <v>273</v>
      </c>
      <c r="E94" t="s">
        <v>274</v>
      </c>
      <c r="F94">
        <v>9836</v>
      </c>
      <c r="G94" t="s">
        <v>268</v>
      </c>
      <c r="H94" s="101">
        <v>1602.11</v>
      </c>
      <c r="I94">
        <v>227.4</v>
      </c>
      <c r="J94" s="8">
        <v>40920</v>
      </c>
      <c r="K94" t="s">
        <v>148</v>
      </c>
      <c r="L94" t="s">
        <v>151</v>
      </c>
      <c r="O94" s="100">
        <v>2012</v>
      </c>
    </row>
    <row r="95" spans="1:15" x14ac:dyDescent="0.25">
      <c r="A95">
        <v>1</v>
      </c>
      <c r="B95" t="s">
        <v>144</v>
      </c>
      <c r="C95">
        <v>37</v>
      </c>
      <c r="D95" t="s">
        <v>273</v>
      </c>
      <c r="E95" t="s">
        <v>275</v>
      </c>
      <c r="F95">
        <v>10052</v>
      </c>
      <c r="G95" t="s">
        <v>276</v>
      </c>
      <c r="H95">
        <v>852.64</v>
      </c>
      <c r="I95">
        <v>116.35</v>
      </c>
      <c r="J95" s="8">
        <v>40920</v>
      </c>
      <c r="K95" t="s">
        <v>148</v>
      </c>
      <c r="L95" t="s">
        <v>151</v>
      </c>
      <c r="O95" s="100">
        <v>2012</v>
      </c>
    </row>
    <row r="96" spans="1:15" x14ac:dyDescent="0.25">
      <c r="A96">
        <v>1</v>
      </c>
      <c r="B96" t="s">
        <v>144</v>
      </c>
      <c r="C96">
        <v>42</v>
      </c>
      <c r="D96" t="s">
        <v>277</v>
      </c>
      <c r="E96" t="s">
        <v>278</v>
      </c>
      <c r="F96">
        <v>11805</v>
      </c>
      <c r="G96" t="s">
        <v>279</v>
      </c>
      <c r="H96" s="101">
        <v>1526.22</v>
      </c>
      <c r="I96">
        <v>211.27</v>
      </c>
      <c r="J96" s="8">
        <v>40920</v>
      </c>
      <c r="K96" t="s">
        <v>148</v>
      </c>
      <c r="L96" t="s">
        <v>151</v>
      </c>
      <c r="O96" s="100">
        <v>2012</v>
      </c>
    </row>
    <row r="97" spans="1:15" x14ac:dyDescent="0.25">
      <c r="A97">
        <v>1</v>
      </c>
      <c r="B97" t="s">
        <v>144</v>
      </c>
      <c r="C97">
        <v>42</v>
      </c>
      <c r="D97" t="s">
        <v>277</v>
      </c>
      <c r="E97" t="s">
        <v>280</v>
      </c>
      <c r="F97">
        <v>12716</v>
      </c>
      <c r="G97" t="s">
        <v>279</v>
      </c>
      <c r="H97" s="101">
        <v>1508</v>
      </c>
      <c r="I97">
        <v>214.69</v>
      </c>
      <c r="J97" s="8">
        <v>40920</v>
      </c>
      <c r="K97" t="s">
        <v>148</v>
      </c>
      <c r="L97" t="s">
        <v>151</v>
      </c>
      <c r="O97" s="100">
        <v>2012</v>
      </c>
    </row>
    <row r="98" spans="1:15" x14ac:dyDescent="0.25">
      <c r="A98">
        <v>1</v>
      </c>
      <c r="B98" t="s">
        <v>144</v>
      </c>
      <c r="C98">
        <v>46</v>
      </c>
      <c r="D98" t="s">
        <v>281</v>
      </c>
      <c r="E98" t="s">
        <v>282</v>
      </c>
      <c r="F98">
        <v>12905</v>
      </c>
      <c r="G98" t="s">
        <v>283</v>
      </c>
      <c r="H98">
        <v>333.72</v>
      </c>
      <c r="I98">
        <v>48.22</v>
      </c>
      <c r="J98" s="8">
        <v>40920</v>
      </c>
      <c r="K98" t="s">
        <v>148</v>
      </c>
      <c r="L98" t="s">
        <v>149</v>
      </c>
      <c r="O98" s="100">
        <v>2012</v>
      </c>
    </row>
    <row r="99" spans="1:15" x14ac:dyDescent="0.25">
      <c r="A99">
        <v>1</v>
      </c>
      <c r="B99" t="s">
        <v>144</v>
      </c>
      <c r="C99">
        <v>46</v>
      </c>
      <c r="D99" t="s">
        <v>281</v>
      </c>
      <c r="E99" t="s">
        <v>284</v>
      </c>
      <c r="F99">
        <v>13509</v>
      </c>
      <c r="G99" t="s">
        <v>283</v>
      </c>
      <c r="H99">
        <v>229.14</v>
      </c>
      <c r="I99">
        <v>33.11</v>
      </c>
      <c r="J99" s="8">
        <v>40920</v>
      </c>
      <c r="K99" t="s">
        <v>148</v>
      </c>
      <c r="L99" t="s">
        <v>149</v>
      </c>
      <c r="O99" s="100">
        <v>2012</v>
      </c>
    </row>
    <row r="100" spans="1:15" x14ac:dyDescent="0.25">
      <c r="A100">
        <v>1</v>
      </c>
      <c r="B100" t="s">
        <v>144</v>
      </c>
      <c r="C100">
        <v>46</v>
      </c>
      <c r="D100" t="s">
        <v>281</v>
      </c>
      <c r="E100" t="s">
        <v>285</v>
      </c>
      <c r="F100">
        <v>13477</v>
      </c>
      <c r="G100" t="s">
        <v>283</v>
      </c>
      <c r="H100">
        <v>414</v>
      </c>
      <c r="I100">
        <v>59.82</v>
      </c>
      <c r="J100" s="8">
        <v>40920</v>
      </c>
      <c r="K100" t="s">
        <v>148</v>
      </c>
      <c r="L100" t="s">
        <v>149</v>
      </c>
      <c r="O100" s="100">
        <v>2012</v>
      </c>
    </row>
    <row r="101" spans="1:15" x14ac:dyDescent="0.25">
      <c r="A101">
        <v>1</v>
      </c>
      <c r="B101" t="s">
        <v>144</v>
      </c>
      <c r="C101">
        <v>46</v>
      </c>
      <c r="D101" t="s">
        <v>281</v>
      </c>
      <c r="E101" t="s">
        <v>286</v>
      </c>
      <c r="F101">
        <v>13302</v>
      </c>
      <c r="G101" t="s">
        <v>283</v>
      </c>
      <c r="H101">
        <v>144</v>
      </c>
      <c r="I101">
        <v>20.81</v>
      </c>
      <c r="J101" s="8">
        <v>40920</v>
      </c>
      <c r="K101" t="s">
        <v>148</v>
      </c>
      <c r="L101" t="s">
        <v>149</v>
      </c>
      <c r="O101" s="100">
        <v>2012</v>
      </c>
    </row>
    <row r="102" spans="1:15" x14ac:dyDescent="0.25">
      <c r="A102">
        <v>1</v>
      </c>
      <c r="B102" t="s">
        <v>144</v>
      </c>
      <c r="C102">
        <v>46</v>
      </c>
      <c r="D102" t="s">
        <v>281</v>
      </c>
      <c r="E102" t="s">
        <v>287</v>
      </c>
      <c r="F102">
        <v>12378</v>
      </c>
      <c r="G102" t="s">
        <v>288</v>
      </c>
      <c r="H102" s="101">
        <v>2025</v>
      </c>
      <c r="I102">
        <v>281.12</v>
      </c>
      <c r="J102" s="8">
        <v>40920</v>
      </c>
      <c r="K102" t="s">
        <v>148</v>
      </c>
      <c r="L102" t="s">
        <v>151</v>
      </c>
      <c r="O102" s="100">
        <v>2012</v>
      </c>
    </row>
    <row r="103" spans="1:15" x14ac:dyDescent="0.25">
      <c r="A103">
        <v>1</v>
      </c>
      <c r="B103" t="s">
        <v>144</v>
      </c>
      <c r="C103">
        <v>61</v>
      </c>
      <c r="D103" t="s">
        <v>289</v>
      </c>
      <c r="E103" t="s">
        <v>290</v>
      </c>
      <c r="F103">
        <v>11571</v>
      </c>
      <c r="G103" t="s">
        <v>291</v>
      </c>
      <c r="H103" s="101">
        <v>2215.23</v>
      </c>
      <c r="I103">
        <v>266.54000000000002</v>
      </c>
      <c r="J103" s="8">
        <v>40920</v>
      </c>
      <c r="K103" t="s">
        <v>148</v>
      </c>
      <c r="L103" t="s">
        <v>151</v>
      </c>
      <c r="O103" s="100">
        <v>2012</v>
      </c>
    </row>
    <row r="104" spans="1:15" x14ac:dyDescent="0.25">
      <c r="A104">
        <v>1</v>
      </c>
      <c r="B104" t="s">
        <v>144</v>
      </c>
      <c r="C104">
        <v>61</v>
      </c>
      <c r="D104" t="s">
        <v>289</v>
      </c>
      <c r="E104" t="s">
        <v>292</v>
      </c>
      <c r="F104">
        <v>12297</v>
      </c>
      <c r="G104" t="s">
        <v>291</v>
      </c>
      <c r="H104" s="101">
        <v>1750.49</v>
      </c>
      <c r="I104">
        <v>252.94</v>
      </c>
      <c r="J104" s="8">
        <v>40920</v>
      </c>
      <c r="K104" t="s">
        <v>148</v>
      </c>
      <c r="L104" t="s">
        <v>151</v>
      </c>
      <c r="O104" s="100">
        <v>2012</v>
      </c>
    </row>
    <row r="105" spans="1:15" x14ac:dyDescent="0.25">
      <c r="A105">
        <v>1</v>
      </c>
      <c r="B105" t="s">
        <v>144</v>
      </c>
      <c r="C105">
        <v>61</v>
      </c>
      <c r="D105" t="s">
        <v>289</v>
      </c>
      <c r="E105" t="s">
        <v>293</v>
      </c>
      <c r="F105">
        <v>13446</v>
      </c>
      <c r="G105" t="s">
        <v>291</v>
      </c>
      <c r="H105">
        <v>166.5</v>
      </c>
      <c r="I105">
        <v>24.05</v>
      </c>
      <c r="J105" s="8">
        <v>40920</v>
      </c>
      <c r="K105" t="s">
        <v>148</v>
      </c>
      <c r="L105" t="s">
        <v>149</v>
      </c>
      <c r="O105" s="100">
        <v>2012</v>
      </c>
    </row>
    <row r="106" spans="1:15" x14ac:dyDescent="0.25">
      <c r="A106">
        <v>1</v>
      </c>
      <c r="B106" t="s">
        <v>144</v>
      </c>
      <c r="C106">
        <v>61</v>
      </c>
      <c r="D106" t="s">
        <v>289</v>
      </c>
      <c r="E106" t="s">
        <v>294</v>
      </c>
      <c r="F106">
        <v>12785</v>
      </c>
      <c r="G106" t="s">
        <v>291</v>
      </c>
      <c r="H106" s="101">
        <v>1699.5</v>
      </c>
      <c r="I106">
        <v>237.91</v>
      </c>
      <c r="J106" s="8">
        <v>40920</v>
      </c>
      <c r="K106" t="s">
        <v>148</v>
      </c>
      <c r="L106" t="s">
        <v>151</v>
      </c>
      <c r="O106" s="100">
        <v>2012</v>
      </c>
    </row>
    <row r="107" spans="1:15" x14ac:dyDescent="0.25">
      <c r="A107">
        <v>1</v>
      </c>
      <c r="B107" t="s">
        <v>144</v>
      </c>
      <c r="C107">
        <v>61</v>
      </c>
      <c r="D107" t="s">
        <v>289</v>
      </c>
      <c r="E107" t="s">
        <v>295</v>
      </c>
      <c r="F107">
        <v>12599</v>
      </c>
      <c r="G107" t="s">
        <v>291</v>
      </c>
      <c r="H107">
        <v>352.26</v>
      </c>
      <c r="I107">
        <v>50.9</v>
      </c>
      <c r="J107" s="8">
        <v>40920</v>
      </c>
      <c r="K107" t="s">
        <v>148</v>
      </c>
      <c r="L107" t="s">
        <v>149</v>
      </c>
      <c r="O107" s="100">
        <v>2012</v>
      </c>
    </row>
    <row r="108" spans="1:15" x14ac:dyDescent="0.25">
      <c r="A108">
        <v>1</v>
      </c>
      <c r="B108" t="s">
        <v>144</v>
      </c>
      <c r="C108">
        <v>62</v>
      </c>
      <c r="D108" t="s">
        <v>296</v>
      </c>
      <c r="E108" t="s">
        <v>297</v>
      </c>
      <c r="F108">
        <v>13475</v>
      </c>
      <c r="G108" t="s">
        <v>298</v>
      </c>
      <c r="H108">
        <v>896.5</v>
      </c>
      <c r="I108">
        <v>129.54</v>
      </c>
      <c r="J108" s="8">
        <v>40920</v>
      </c>
      <c r="K108" t="s">
        <v>148</v>
      </c>
      <c r="L108" t="s">
        <v>149</v>
      </c>
      <c r="O108" s="100">
        <v>2012</v>
      </c>
    </row>
    <row r="109" spans="1:15" x14ac:dyDescent="0.25">
      <c r="A109">
        <v>1</v>
      </c>
      <c r="B109" t="s">
        <v>144</v>
      </c>
      <c r="C109">
        <v>62</v>
      </c>
      <c r="D109" t="s">
        <v>296</v>
      </c>
      <c r="E109" t="s">
        <v>299</v>
      </c>
      <c r="F109">
        <v>12797</v>
      </c>
      <c r="G109" t="s">
        <v>300</v>
      </c>
      <c r="H109" s="101">
        <v>1882.5</v>
      </c>
      <c r="I109">
        <v>259.8</v>
      </c>
      <c r="J109" s="8">
        <v>40920</v>
      </c>
      <c r="K109" t="s">
        <v>148</v>
      </c>
      <c r="L109" t="s">
        <v>151</v>
      </c>
      <c r="O109" s="100">
        <v>2012</v>
      </c>
    </row>
    <row r="110" spans="1:15" x14ac:dyDescent="0.25">
      <c r="A110">
        <v>1</v>
      </c>
      <c r="B110" t="s">
        <v>144</v>
      </c>
      <c r="C110">
        <v>67</v>
      </c>
      <c r="D110" t="s">
        <v>301</v>
      </c>
      <c r="E110" t="s">
        <v>302</v>
      </c>
      <c r="F110">
        <v>13539</v>
      </c>
      <c r="G110" t="s">
        <v>300</v>
      </c>
      <c r="H110">
        <v>787.5</v>
      </c>
      <c r="I110">
        <v>113.81</v>
      </c>
      <c r="J110" s="8">
        <v>40920</v>
      </c>
      <c r="K110" t="s">
        <v>148</v>
      </c>
      <c r="L110" t="s">
        <v>149</v>
      </c>
      <c r="O110" s="100">
        <v>2012</v>
      </c>
    </row>
    <row r="111" spans="1:15" x14ac:dyDescent="0.25">
      <c r="A111">
        <v>1</v>
      </c>
      <c r="B111" t="s">
        <v>144</v>
      </c>
      <c r="C111">
        <v>67</v>
      </c>
      <c r="D111" t="s">
        <v>301</v>
      </c>
      <c r="E111" t="s">
        <v>303</v>
      </c>
      <c r="F111">
        <v>12377</v>
      </c>
      <c r="G111" t="s">
        <v>300</v>
      </c>
      <c r="H111" s="101">
        <v>1697.44</v>
      </c>
      <c r="I111">
        <v>245.27</v>
      </c>
      <c r="J111" s="8">
        <v>40920</v>
      </c>
      <c r="K111" t="s">
        <v>148</v>
      </c>
      <c r="L111" t="s">
        <v>151</v>
      </c>
      <c r="O111" s="100">
        <v>2012</v>
      </c>
    </row>
    <row r="112" spans="1:15" x14ac:dyDescent="0.25">
      <c r="A112">
        <v>1</v>
      </c>
      <c r="B112" t="s">
        <v>144</v>
      </c>
      <c r="C112">
        <v>67</v>
      </c>
      <c r="D112" t="s">
        <v>301</v>
      </c>
      <c r="E112" t="s">
        <v>304</v>
      </c>
      <c r="F112">
        <v>10777</v>
      </c>
      <c r="G112" t="s">
        <v>300</v>
      </c>
      <c r="H112" s="101">
        <v>2346.1999999999998</v>
      </c>
      <c r="I112">
        <v>328.04</v>
      </c>
      <c r="J112" s="8">
        <v>40920</v>
      </c>
      <c r="K112" t="s">
        <v>148</v>
      </c>
      <c r="L112" t="s">
        <v>151</v>
      </c>
      <c r="O112" s="100">
        <v>2012</v>
      </c>
    </row>
    <row r="113" spans="1:15" x14ac:dyDescent="0.25">
      <c r="A113">
        <v>1</v>
      </c>
      <c r="B113" t="s">
        <v>144</v>
      </c>
      <c r="C113">
        <v>72</v>
      </c>
      <c r="D113" t="s">
        <v>305</v>
      </c>
      <c r="E113" t="s">
        <v>306</v>
      </c>
      <c r="F113">
        <v>13459</v>
      </c>
      <c r="G113" t="s">
        <v>307</v>
      </c>
      <c r="H113">
        <v>75</v>
      </c>
      <c r="I113">
        <v>10.84</v>
      </c>
      <c r="J113" s="8">
        <v>40920</v>
      </c>
      <c r="K113" t="s">
        <v>148</v>
      </c>
      <c r="L113" t="s">
        <v>149</v>
      </c>
      <c r="O113" s="100">
        <v>2012</v>
      </c>
    </row>
    <row r="114" spans="1:15" x14ac:dyDescent="0.25">
      <c r="A114">
        <v>1</v>
      </c>
      <c r="B114" t="s">
        <v>144</v>
      </c>
      <c r="C114">
        <v>72</v>
      </c>
      <c r="D114" t="s">
        <v>305</v>
      </c>
      <c r="E114" t="s">
        <v>308</v>
      </c>
      <c r="F114">
        <v>10133</v>
      </c>
      <c r="G114" t="s">
        <v>307</v>
      </c>
      <c r="H114" s="101">
        <v>1866.34</v>
      </c>
      <c r="I114">
        <v>269.68</v>
      </c>
      <c r="J114" s="8">
        <v>40920</v>
      </c>
      <c r="K114" t="s">
        <v>148</v>
      </c>
      <c r="L114" t="s">
        <v>151</v>
      </c>
      <c r="O114" s="100">
        <v>2012</v>
      </c>
    </row>
    <row r="115" spans="1:15" x14ac:dyDescent="0.25">
      <c r="A115">
        <v>1</v>
      </c>
      <c r="B115" t="s">
        <v>144</v>
      </c>
      <c r="C115">
        <v>72</v>
      </c>
      <c r="D115" t="s">
        <v>305</v>
      </c>
      <c r="E115" t="s">
        <v>309</v>
      </c>
      <c r="F115">
        <v>10740</v>
      </c>
      <c r="G115" t="s">
        <v>307</v>
      </c>
      <c r="H115" s="101">
        <v>1756.5</v>
      </c>
      <c r="I115">
        <v>244.55</v>
      </c>
      <c r="J115" s="8">
        <v>40920</v>
      </c>
      <c r="K115" t="s">
        <v>148</v>
      </c>
      <c r="L115" t="s">
        <v>151</v>
      </c>
      <c r="O115" s="100">
        <v>2012</v>
      </c>
    </row>
    <row r="116" spans="1:15" x14ac:dyDescent="0.25">
      <c r="A116">
        <v>1</v>
      </c>
      <c r="B116" t="s">
        <v>144</v>
      </c>
      <c r="C116">
        <v>72</v>
      </c>
      <c r="D116" t="s">
        <v>305</v>
      </c>
      <c r="E116" t="s">
        <v>310</v>
      </c>
      <c r="F116">
        <v>12795</v>
      </c>
      <c r="G116" t="s">
        <v>307</v>
      </c>
      <c r="H116" s="101">
        <v>1648</v>
      </c>
      <c r="I116">
        <v>186.22</v>
      </c>
      <c r="J116" s="8">
        <v>40920</v>
      </c>
      <c r="K116" t="s">
        <v>148</v>
      </c>
      <c r="L116" t="s">
        <v>151</v>
      </c>
      <c r="O116" s="100">
        <v>2012</v>
      </c>
    </row>
    <row r="117" spans="1:15" x14ac:dyDescent="0.25">
      <c r="A117">
        <v>1</v>
      </c>
      <c r="B117" t="s">
        <v>144</v>
      </c>
      <c r="C117">
        <v>72</v>
      </c>
      <c r="D117" t="s">
        <v>305</v>
      </c>
      <c r="E117" t="s">
        <v>311</v>
      </c>
      <c r="F117">
        <v>13523</v>
      </c>
      <c r="G117" t="s">
        <v>307</v>
      </c>
      <c r="H117">
        <v>180</v>
      </c>
      <c r="I117">
        <v>26.01</v>
      </c>
      <c r="J117" s="8">
        <v>40920</v>
      </c>
      <c r="K117" t="s">
        <v>148</v>
      </c>
      <c r="L117" t="s">
        <v>149</v>
      </c>
      <c r="O117" s="100">
        <v>2012</v>
      </c>
    </row>
    <row r="118" spans="1:15" x14ac:dyDescent="0.25">
      <c r="A118">
        <v>1</v>
      </c>
      <c r="B118" t="s">
        <v>144</v>
      </c>
      <c r="C118">
        <v>72</v>
      </c>
      <c r="D118" t="s">
        <v>305</v>
      </c>
      <c r="E118" t="s">
        <v>312</v>
      </c>
      <c r="F118">
        <v>150</v>
      </c>
      <c r="G118" t="s">
        <v>307</v>
      </c>
      <c r="H118" s="101">
        <v>2488.14</v>
      </c>
      <c r="I118">
        <v>289.91000000000003</v>
      </c>
      <c r="J118" s="8">
        <v>40920</v>
      </c>
      <c r="K118" t="s">
        <v>148</v>
      </c>
      <c r="L118" t="s">
        <v>151</v>
      </c>
      <c r="O118" s="100">
        <v>2012</v>
      </c>
    </row>
    <row r="119" spans="1:15" x14ac:dyDescent="0.25">
      <c r="A119">
        <v>1</v>
      </c>
      <c r="B119" t="s">
        <v>144</v>
      </c>
      <c r="C119">
        <v>72</v>
      </c>
      <c r="D119" t="s">
        <v>305</v>
      </c>
      <c r="E119" t="s">
        <v>313</v>
      </c>
      <c r="F119">
        <v>12511</v>
      </c>
      <c r="G119" t="s">
        <v>307</v>
      </c>
      <c r="H119" s="101">
        <v>1680</v>
      </c>
      <c r="I119">
        <v>233.37</v>
      </c>
      <c r="J119" s="8">
        <v>40920</v>
      </c>
      <c r="K119" t="s">
        <v>148</v>
      </c>
      <c r="L119" t="s">
        <v>151</v>
      </c>
      <c r="O119" s="100">
        <v>2012</v>
      </c>
    </row>
    <row r="120" spans="1:15" x14ac:dyDescent="0.25">
      <c r="A120">
        <v>1</v>
      </c>
      <c r="B120" t="s">
        <v>144</v>
      </c>
      <c r="C120">
        <v>72</v>
      </c>
      <c r="D120" t="s">
        <v>305</v>
      </c>
      <c r="E120" t="s">
        <v>314</v>
      </c>
      <c r="F120">
        <v>11902</v>
      </c>
      <c r="G120" t="s">
        <v>307</v>
      </c>
      <c r="H120" s="101">
        <v>1722.44</v>
      </c>
      <c r="I120">
        <v>248.89</v>
      </c>
      <c r="J120" s="8">
        <v>40920</v>
      </c>
      <c r="K120" t="s">
        <v>148</v>
      </c>
      <c r="L120" t="s">
        <v>151</v>
      </c>
      <c r="O120" s="100">
        <v>2012</v>
      </c>
    </row>
    <row r="121" spans="1:15" x14ac:dyDescent="0.25">
      <c r="A121">
        <v>1</v>
      </c>
      <c r="B121" t="s">
        <v>144</v>
      </c>
      <c r="C121">
        <v>72</v>
      </c>
      <c r="D121" t="s">
        <v>305</v>
      </c>
      <c r="E121" t="s">
        <v>315</v>
      </c>
      <c r="F121">
        <v>13397</v>
      </c>
      <c r="G121" t="s">
        <v>307</v>
      </c>
      <c r="H121">
        <v>190</v>
      </c>
      <c r="I121">
        <v>27.46</v>
      </c>
      <c r="J121" s="8">
        <v>40920</v>
      </c>
      <c r="K121" t="s">
        <v>148</v>
      </c>
      <c r="L121" t="s">
        <v>149</v>
      </c>
      <c r="O121" s="100">
        <v>2012</v>
      </c>
    </row>
    <row r="122" spans="1:15" x14ac:dyDescent="0.25">
      <c r="A122">
        <v>1</v>
      </c>
      <c r="B122" t="s">
        <v>144</v>
      </c>
      <c r="C122">
        <v>72</v>
      </c>
      <c r="D122" t="s">
        <v>305</v>
      </c>
      <c r="E122" t="s">
        <v>316</v>
      </c>
      <c r="F122">
        <v>11894</v>
      </c>
      <c r="G122" t="s">
        <v>307</v>
      </c>
      <c r="H122" s="101">
        <v>1789</v>
      </c>
      <c r="I122">
        <v>216.05</v>
      </c>
      <c r="J122" s="8">
        <v>40920</v>
      </c>
      <c r="K122" t="s">
        <v>148</v>
      </c>
      <c r="L122" t="s">
        <v>151</v>
      </c>
      <c r="O122" s="100">
        <v>2012</v>
      </c>
    </row>
    <row r="123" spans="1:15" x14ac:dyDescent="0.25">
      <c r="A123">
        <v>1</v>
      </c>
      <c r="B123" t="s">
        <v>144</v>
      </c>
      <c r="C123">
        <v>72</v>
      </c>
      <c r="D123" t="s">
        <v>305</v>
      </c>
      <c r="E123" t="s">
        <v>317</v>
      </c>
      <c r="F123">
        <v>12559</v>
      </c>
      <c r="G123" t="s">
        <v>307</v>
      </c>
      <c r="H123" s="101">
        <v>1705</v>
      </c>
      <c r="I123">
        <v>246.37</v>
      </c>
      <c r="J123" s="8">
        <v>40920</v>
      </c>
      <c r="K123" t="s">
        <v>148</v>
      </c>
      <c r="L123" t="s">
        <v>151</v>
      </c>
      <c r="O123" s="100">
        <v>2012</v>
      </c>
    </row>
    <row r="124" spans="1:15" x14ac:dyDescent="0.25">
      <c r="A124">
        <v>1</v>
      </c>
      <c r="B124" t="s">
        <v>144</v>
      </c>
      <c r="C124">
        <v>72</v>
      </c>
      <c r="D124" t="s">
        <v>305</v>
      </c>
      <c r="E124" t="s">
        <v>318</v>
      </c>
      <c r="F124">
        <v>13362</v>
      </c>
      <c r="G124" t="s">
        <v>307</v>
      </c>
      <c r="H124">
        <v>360</v>
      </c>
      <c r="I124">
        <v>52.02</v>
      </c>
      <c r="J124" s="8">
        <v>40920</v>
      </c>
      <c r="K124" t="s">
        <v>148</v>
      </c>
      <c r="L124" t="s">
        <v>149</v>
      </c>
      <c r="O124" s="100">
        <v>2012</v>
      </c>
    </row>
    <row r="125" spans="1:15" x14ac:dyDescent="0.25">
      <c r="A125">
        <v>1</v>
      </c>
      <c r="B125" t="s">
        <v>144</v>
      </c>
      <c r="C125">
        <v>72</v>
      </c>
      <c r="D125" t="s">
        <v>305</v>
      </c>
      <c r="E125" t="s">
        <v>319</v>
      </c>
      <c r="F125">
        <v>13429</v>
      </c>
      <c r="G125" t="s">
        <v>307</v>
      </c>
      <c r="H125" s="101">
        <v>1600</v>
      </c>
      <c r="I125">
        <v>216.22</v>
      </c>
      <c r="J125" s="8">
        <v>40920</v>
      </c>
      <c r="K125" t="s">
        <v>148</v>
      </c>
      <c r="L125" t="s">
        <v>151</v>
      </c>
      <c r="O125" s="100">
        <v>2012</v>
      </c>
    </row>
    <row r="126" spans="1:15" x14ac:dyDescent="0.25">
      <c r="A126">
        <v>1</v>
      </c>
      <c r="B126" t="s">
        <v>144</v>
      </c>
      <c r="C126">
        <v>72</v>
      </c>
      <c r="D126" t="s">
        <v>305</v>
      </c>
      <c r="E126" t="s">
        <v>320</v>
      </c>
      <c r="F126">
        <v>13476</v>
      </c>
      <c r="G126" t="s">
        <v>307</v>
      </c>
      <c r="H126">
        <v>230</v>
      </c>
      <c r="I126">
        <v>33.24</v>
      </c>
      <c r="J126" s="8">
        <v>40920</v>
      </c>
      <c r="K126" t="s">
        <v>148</v>
      </c>
      <c r="L126" t="s">
        <v>149</v>
      </c>
      <c r="O126" s="100">
        <v>2012</v>
      </c>
    </row>
    <row r="127" spans="1:15" x14ac:dyDescent="0.25">
      <c r="A127">
        <v>1</v>
      </c>
      <c r="B127" t="s">
        <v>144</v>
      </c>
      <c r="C127">
        <v>72</v>
      </c>
      <c r="D127" t="s">
        <v>305</v>
      </c>
      <c r="E127" t="s">
        <v>321</v>
      </c>
      <c r="F127">
        <v>13507</v>
      </c>
      <c r="G127" t="s">
        <v>307</v>
      </c>
      <c r="H127">
        <v>360</v>
      </c>
      <c r="I127">
        <v>52.02</v>
      </c>
      <c r="J127" s="8">
        <v>40920</v>
      </c>
      <c r="K127" t="s">
        <v>148</v>
      </c>
      <c r="L127" t="s">
        <v>149</v>
      </c>
      <c r="O127" s="100">
        <v>2012</v>
      </c>
    </row>
    <row r="128" spans="1:15" x14ac:dyDescent="0.25">
      <c r="A128">
        <v>1</v>
      </c>
      <c r="B128" t="s">
        <v>144</v>
      </c>
      <c r="C128">
        <v>72</v>
      </c>
      <c r="D128" t="s">
        <v>305</v>
      </c>
      <c r="E128" t="s">
        <v>322</v>
      </c>
      <c r="F128">
        <v>13516</v>
      </c>
      <c r="G128" t="s">
        <v>307</v>
      </c>
      <c r="H128">
        <v>380</v>
      </c>
      <c r="I128">
        <v>54.91</v>
      </c>
      <c r="J128" s="8">
        <v>40920</v>
      </c>
      <c r="K128" t="s">
        <v>148</v>
      </c>
      <c r="L128" t="s">
        <v>149</v>
      </c>
      <c r="O128" s="100">
        <v>2012</v>
      </c>
    </row>
    <row r="129" spans="1:15" x14ac:dyDescent="0.25">
      <c r="A129">
        <v>1</v>
      </c>
      <c r="B129" t="s">
        <v>144</v>
      </c>
      <c r="C129">
        <v>72</v>
      </c>
      <c r="D129" t="s">
        <v>305</v>
      </c>
      <c r="E129" t="s">
        <v>323</v>
      </c>
      <c r="F129">
        <v>13560</v>
      </c>
      <c r="G129" t="s">
        <v>307</v>
      </c>
      <c r="H129">
        <v>407.5</v>
      </c>
      <c r="I129">
        <v>58.9</v>
      </c>
      <c r="J129" s="8">
        <v>40920</v>
      </c>
      <c r="K129" t="s">
        <v>148</v>
      </c>
      <c r="L129" t="s">
        <v>149</v>
      </c>
      <c r="O129" s="100">
        <v>2012</v>
      </c>
    </row>
    <row r="130" spans="1:15" x14ac:dyDescent="0.25">
      <c r="A130">
        <v>1</v>
      </c>
      <c r="B130" t="s">
        <v>144</v>
      </c>
      <c r="C130">
        <v>72</v>
      </c>
      <c r="D130" t="s">
        <v>305</v>
      </c>
      <c r="E130" t="s">
        <v>324</v>
      </c>
      <c r="F130">
        <v>13019</v>
      </c>
      <c r="G130" t="s">
        <v>307</v>
      </c>
      <c r="H130" s="101">
        <v>1648</v>
      </c>
      <c r="I130">
        <v>229.76</v>
      </c>
      <c r="J130" s="8">
        <v>40920</v>
      </c>
      <c r="K130" t="s">
        <v>148</v>
      </c>
      <c r="L130" t="s">
        <v>151</v>
      </c>
      <c r="O130" s="100">
        <v>2012</v>
      </c>
    </row>
    <row r="131" spans="1:15" x14ac:dyDescent="0.25">
      <c r="A131">
        <v>1</v>
      </c>
      <c r="B131" t="s">
        <v>144</v>
      </c>
      <c r="C131">
        <v>72</v>
      </c>
      <c r="D131" t="s">
        <v>305</v>
      </c>
      <c r="E131" t="s">
        <v>325</v>
      </c>
      <c r="F131">
        <v>13513</v>
      </c>
      <c r="G131" t="s">
        <v>307</v>
      </c>
      <c r="H131">
        <v>180</v>
      </c>
      <c r="I131">
        <v>26.01</v>
      </c>
      <c r="J131" s="8">
        <v>40920</v>
      </c>
      <c r="K131" t="s">
        <v>148</v>
      </c>
      <c r="L131" t="s">
        <v>149</v>
      </c>
      <c r="O131" s="100">
        <v>2012</v>
      </c>
    </row>
    <row r="132" spans="1:15" x14ac:dyDescent="0.25">
      <c r="A132">
        <v>1</v>
      </c>
      <c r="B132" t="s">
        <v>144</v>
      </c>
      <c r="C132">
        <v>72</v>
      </c>
      <c r="D132" t="s">
        <v>305</v>
      </c>
      <c r="E132" t="s">
        <v>326</v>
      </c>
      <c r="F132">
        <v>12113</v>
      </c>
      <c r="G132" t="s">
        <v>307</v>
      </c>
      <c r="H132">
        <v>393.48</v>
      </c>
      <c r="I132">
        <v>56.87</v>
      </c>
      <c r="J132" s="8">
        <v>40920</v>
      </c>
      <c r="K132" t="s">
        <v>148</v>
      </c>
      <c r="L132" t="s">
        <v>149</v>
      </c>
      <c r="O132" s="100">
        <v>2012</v>
      </c>
    </row>
    <row r="133" spans="1:15" x14ac:dyDescent="0.25">
      <c r="A133">
        <v>1</v>
      </c>
      <c r="B133" t="s">
        <v>144</v>
      </c>
      <c r="C133">
        <v>72</v>
      </c>
      <c r="D133" t="s">
        <v>305</v>
      </c>
      <c r="E133" t="s">
        <v>327</v>
      </c>
      <c r="F133">
        <v>12260</v>
      </c>
      <c r="G133" t="s">
        <v>307</v>
      </c>
      <c r="H133" s="101">
        <v>1912.65</v>
      </c>
      <c r="I133">
        <v>276.37</v>
      </c>
      <c r="J133" s="8">
        <v>40920</v>
      </c>
      <c r="K133" t="s">
        <v>148</v>
      </c>
      <c r="L133" t="s">
        <v>151</v>
      </c>
      <c r="O133" s="100">
        <v>2012</v>
      </c>
    </row>
    <row r="134" spans="1:15" x14ac:dyDescent="0.25">
      <c r="A134">
        <v>1</v>
      </c>
      <c r="B134" t="s">
        <v>144</v>
      </c>
      <c r="C134">
        <v>72</v>
      </c>
      <c r="D134" t="s">
        <v>305</v>
      </c>
      <c r="E134" t="s">
        <v>275</v>
      </c>
      <c r="F134">
        <v>10052</v>
      </c>
      <c r="G134" t="s">
        <v>276</v>
      </c>
      <c r="H134">
        <v>852.64</v>
      </c>
      <c r="I134">
        <v>116.35</v>
      </c>
      <c r="J134" s="8">
        <v>40920</v>
      </c>
      <c r="K134" t="s">
        <v>148</v>
      </c>
      <c r="L134" t="s">
        <v>151</v>
      </c>
      <c r="O134" s="100">
        <v>2012</v>
      </c>
    </row>
    <row r="135" spans="1:15" x14ac:dyDescent="0.25">
      <c r="A135">
        <v>1</v>
      </c>
      <c r="B135" t="s">
        <v>144</v>
      </c>
      <c r="C135">
        <v>74</v>
      </c>
      <c r="D135" t="s">
        <v>328</v>
      </c>
      <c r="E135" t="s">
        <v>329</v>
      </c>
      <c r="F135">
        <v>6606</v>
      </c>
      <c r="G135" t="s">
        <v>330</v>
      </c>
      <c r="H135" s="101">
        <v>1765.76</v>
      </c>
      <c r="I135">
        <v>240.99</v>
      </c>
      <c r="J135" s="8">
        <v>40920</v>
      </c>
      <c r="K135" t="s">
        <v>148</v>
      </c>
      <c r="L135" t="s">
        <v>151</v>
      </c>
      <c r="O135" s="100">
        <v>2012</v>
      </c>
    </row>
    <row r="136" spans="1:15" x14ac:dyDescent="0.25">
      <c r="A136">
        <v>1</v>
      </c>
      <c r="B136" t="s">
        <v>144</v>
      </c>
      <c r="C136">
        <v>74</v>
      </c>
      <c r="D136" t="s">
        <v>328</v>
      </c>
      <c r="E136" t="s">
        <v>331</v>
      </c>
      <c r="F136">
        <v>10935</v>
      </c>
      <c r="G136" t="s">
        <v>330</v>
      </c>
      <c r="H136">
        <v>173.32</v>
      </c>
      <c r="I136">
        <v>25.05</v>
      </c>
      <c r="J136" s="8">
        <v>40920</v>
      </c>
      <c r="K136" t="s">
        <v>148</v>
      </c>
      <c r="L136" t="s">
        <v>149</v>
      </c>
      <c r="O136" s="100">
        <v>2012</v>
      </c>
    </row>
    <row r="137" spans="1:15" x14ac:dyDescent="0.25">
      <c r="A137">
        <v>1</v>
      </c>
      <c r="B137" t="s">
        <v>144</v>
      </c>
      <c r="C137">
        <v>74</v>
      </c>
      <c r="D137" t="s">
        <v>328</v>
      </c>
      <c r="E137" t="s">
        <v>332</v>
      </c>
      <c r="F137">
        <v>11965</v>
      </c>
      <c r="G137" t="s">
        <v>333</v>
      </c>
      <c r="H137" s="101">
        <v>1600</v>
      </c>
      <c r="I137">
        <v>205.8</v>
      </c>
      <c r="J137" s="8">
        <v>40920</v>
      </c>
      <c r="K137" t="s">
        <v>148</v>
      </c>
      <c r="L137" t="s">
        <v>151</v>
      </c>
      <c r="O137" s="100">
        <v>2012</v>
      </c>
    </row>
    <row r="138" spans="1:15" x14ac:dyDescent="0.25">
      <c r="A138">
        <v>1</v>
      </c>
      <c r="B138" t="s">
        <v>144</v>
      </c>
      <c r="C138">
        <v>75</v>
      </c>
      <c r="D138" t="s">
        <v>334</v>
      </c>
      <c r="E138" t="s">
        <v>335</v>
      </c>
      <c r="F138">
        <v>13435</v>
      </c>
      <c r="G138" t="s">
        <v>336</v>
      </c>
      <c r="H138">
        <v>142.5</v>
      </c>
      <c r="I138">
        <v>20.61</v>
      </c>
      <c r="J138" s="8">
        <v>40920</v>
      </c>
      <c r="K138" t="s">
        <v>148</v>
      </c>
      <c r="L138" t="s">
        <v>190</v>
      </c>
      <c r="O138" s="100">
        <v>2012</v>
      </c>
    </row>
    <row r="139" spans="1:15" x14ac:dyDescent="0.25">
      <c r="A139">
        <v>1</v>
      </c>
      <c r="B139" t="s">
        <v>144</v>
      </c>
      <c r="C139">
        <v>75</v>
      </c>
      <c r="D139" t="s">
        <v>334</v>
      </c>
      <c r="E139" t="s">
        <v>337</v>
      </c>
      <c r="F139">
        <v>13533</v>
      </c>
      <c r="G139" t="s">
        <v>336</v>
      </c>
      <c r="H139">
        <v>190</v>
      </c>
      <c r="I139">
        <v>27.46</v>
      </c>
      <c r="J139" s="8">
        <v>40920</v>
      </c>
      <c r="K139" t="s">
        <v>148</v>
      </c>
      <c r="L139" t="s">
        <v>190</v>
      </c>
      <c r="O139" s="100">
        <v>2012</v>
      </c>
    </row>
    <row r="140" spans="1:15" x14ac:dyDescent="0.25">
      <c r="A140">
        <v>1</v>
      </c>
      <c r="B140" t="s">
        <v>144</v>
      </c>
      <c r="C140">
        <v>75</v>
      </c>
      <c r="D140" t="s">
        <v>334</v>
      </c>
      <c r="E140" t="s">
        <v>338</v>
      </c>
      <c r="F140">
        <v>13510</v>
      </c>
      <c r="G140" t="s">
        <v>336</v>
      </c>
      <c r="H140">
        <v>380</v>
      </c>
      <c r="I140">
        <v>54.91</v>
      </c>
      <c r="J140" s="8">
        <v>40920</v>
      </c>
      <c r="K140" t="s">
        <v>148</v>
      </c>
      <c r="L140" t="s">
        <v>190</v>
      </c>
      <c r="O140" s="100">
        <v>2012</v>
      </c>
    </row>
    <row r="141" spans="1:15" x14ac:dyDescent="0.25">
      <c r="A141">
        <v>1</v>
      </c>
      <c r="B141" t="s">
        <v>144</v>
      </c>
      <c r="C141">
        <v>75</v>
      </c>
      <c r="D141" t="s">
        <v>334</v>
      </c>
      <c r="E141" t="s">
        <v>339</v>
      </c>
      <c r="F141">
        <v>13436</v>
      </c>
      <c r="G141" t="s">
        <v>336</v>
      </c>
      <c r="H141">
        <v>142.5</v>
      </c>
      <c r="I141">
        <v>20.61</v>
      </c>
      <c r="J141" s="8">
        <v>40920</v>
      </c>
      <c r="K141" t="s">
        <v>148</v>
      </c>
      <c r="L141" t="s">
        <v>190</v>
      </c>
      <c r="O141" s="100">
        <v>2012</v>
      </c>
    </row>
    <row r="142" spans="1:15" x14ac:dyDescent="0.25">
      <c r="A142">
        <v>1</v>
      </c>
      <c r="B142" t="s">
        <v>144</v>
      </c>
      <c r="C142">
        <v>79</v>
      </c>
      <c r="D142" t="s">
        <v>340</v>
      </c>
      <c r="E142" t="s">
        <v>341</v>
      </c>
      <c r="F142">
        <v>13142</v>
      </c>
      <c r="G142" t="s">
        <v>342</v>
      </c>
      <c r="H142">
        <v>300</v>
      </c>
      <c r="I142">
        <v>43.35</v>
      </c>
      <c r="J142" s="8">
        <v>40920</v>
      </c>
      <c r="K142" t="s">
        <v>148</v>
      </c>
      <c r="L142" t="s">
        <v>149</v>
      </c>
      <c r="O142" s="100">
        <v>2012</v>
      </c>
    </row>
    <row r="143" spans="1:15" x14ac:dyDescent="0.25">
      <c r="A143">
        <v>1</v>
      </c>
      <c r="B143" t="s">
        <v>144</v>
      </c>
      <c r="C143">
        <v>79</v>
      </c>
      <c r="D143" t="s">
        <v>340</v>
      </c>
      <c r="E143" t="s">
        <v>343</v>
      </c>
      <c r="F143">
        <v>12995</v>
      </c>
      <c r="G143" t="s">
        <v>342</v>
      </c>
      <c r="H143" s="101">
        <v>1727.25</v>
      </c>
      <c r="I143">
        <v>239.83</v>
      </c>
      <c r="J143" s="8">
        <v>40920</v>
      </c>
      <c r="K143" t="s">
        <v>148</v>
      </c>
      <c r="L143" t="s">
        <v>151</v>
      </c>
      <c r="O143" s="100">
        <v>2012</v>
      </c>
    </row>
    <row r="144" spans="1:15" x14ac:dyDescent="0.25">
      <c r="A144">
        <v>1</v>
      </c>
      <c r="B144" t="s">
        <v>144</v>
      </c>
      <c r="C144">
        <v>79</v>
      </c>
      <c r="D144" t="s">
        <v>340</v>
      </c>
      <c r="E144" t="s">
        <v>344</v>
      </c>
      <c r="F144">
        <v>11326</v>
      </c>
      <c r="G144" t="s">
        <v>342</v>
      </c>
      <c r="H144" s="101">
        <v>1802.02</v>
      </c>
      <c r="I144">
        <v>250.56</v>
      </c>
      <c r="J144" s="8">
        <v>40920</v>
      </c>
      <c r="K144" t="s">
        <v>148</v>
      </c>
      <c r="L144" t="s">
        <v>151</v>
      </c>
      <c r="O144" s="100">
        <v>2012</v>
      </c>
    </row>
    <row r="145" spans="1:15" x14ac:dyDescent="0.25">
      <c r="A145">
        <v>1</v>
      </c>
      <c r="B145" t="s">
        <v>144</v>
      </c>
      <c r="C145">
        <v>79</v>
      </c>
      <c r="D145" t="s">
        <v>340</v>
      </c>
      <c r="E145" t="s">
        <v>345</v>
      </c>
      <c r="F145">
        <v>11746</v>
      </c>
      <c r="G145" t="s">
        <v>342</v>
      </c>
      <c r="H145" s="101">
        <v>1167.51</v>
      </c>
      <c r="I145">
        <v>157.72</v>
      </c>
      <c r="J145" s="8">
        <v>40920</v>
      </c>
      <c r="K145" t="s">
        <v>148</v>
      </c>
      <c r="L145" t="s">
        <v>151</v>
      </c>
      <c r="O145" s="100">
        <v>2012</v>
      </c>
    </row>
    <row r="146" spans="1:15" x14ac:dyDescent="0.25">
      <c r="A146">
        <v>1</v>
      </c>
      <c r="B146" t="s">
        <v>144</v>
      </c>
      <c r="C146">
        <v>79</v>
      </c>
      <c r="D146" t="s">
        <v>340</v>
      </c>
      <c r="E146" t="s">
        <v>346</v>
      </c>
      <c r="F146">
        <v>11550</v>
      </c>
      <c r="G146" t="s">
        <v>347</v>
      </c>
      <c r="H146" s="101">
        <v>1531.2</v>
      </c>
      <c r="I146">
        <v>209.29</v>
      </c>
      <c r="J146" s="8">
        <v>40920</v>
      </c>
      <c r="K146" t="s">
        <v>148</v>
      </c>
      <c r="L146" t="s">
        <v>151</v>
      </c>
      <c r="O146" s="100">
        <v>2012</v>
      </c>
    </row>
    <row r="147" spans="1:15" x14ac:dyDescent="0.25">
      <c r="A147">
        <v>1</v>
      </c>
      <c r="B147" t="s">
        <v>144</v>
      </c>
      <c r="C147">
        <v>80</v>
      </c>
      <c r="D147" t="s">
        <v>348</v>
      </c>
      <c r="E147" t="s">
        <v>349</v>
      </c>
      <c r="F147">
        <v>9535</v>
      </c>
      <c r="G147" t="s">
        <v>350</v>
      </c>
      <c r="H147" s="101">
        <v>1956.8</v>
      </c>
      <c r="I147">
        <v>264.97000000000003</v>
      </c>
      <c r="J147" s="8">
        <v>40920</v>
      </c>
      <c r="K147" t="s">
        <v>148</v>
      </c>
      <c r="L147" t="s">
        <v>151</v>
      </c>
      <c r="O147" s="100">
        <v>2012</v>
      </c>
    </row>
    <row r="148" spans="1:15" x14ac:dyDescent="0.25">
      <c r="A148">
        <v>1</v>
      </c>
      <c r="B148" t="s">
        <v>144</v>
      </c>
      <c r="C148">
        <v>80</v>
      </c>
      <c r="D148" t="s">
        <v>348</v>
      </c>
      <c r="E148" t="s">
        <v>351</v>
      </c>
      <c r="F148">
        <v>11781</v>
      </c>
      <c r="G148" t="s">
        <v>352</v>
      </c>
      <c r="H148" s="101">
        <v>4000</v>
      </c>
      <c r="I148">
        <v>523.80999999999995</v>
      </c>
      <c r="J148" s="8">
        <v>40920</v>
      </c>
      <c r="K148" t="s">
        <v>148</v>
      </c>
      <c r="L148" t="s">
        <v>151</v>
      </c>
      <c r="O148" s="100">
        <v>2012</v>
      </c>
    </row>
    <row r="149" spans="1:15" x14ac:dyDescent="0.25">
      <c r="A149">
        <v>1</v>
      </c>
      <c r="B149" t="s">
        <v>144</v>
      </c>
      <c r="C149">
        <v>80</v>
      </c>
      <c r="D149" t="s">
        <v>348</v>
      </c>
      <c r="E149" t="s">
        <v>353</v>
      </c>
      <c r="F149">
        <v>12805</v>
      </c>
      <c r="G149" t="s">
        <v>354</v>
      </c>
      <c r="H149">
        <v>880</v>
      </c>
      <c r="I149">
        <v>113.5</v>
      </c>
      <c r="J149" s="8">
        <v>40920</v>
      </c>
      <c r="K149" t="s">
        <v>148</v>
      </c>
      <c r="L149" t="s">
        <v>151</v>
      </c>
      <c r="O149" s="100">
        <v>2012</v>
      </c>
    </row>
    <row r="150" spans="1:15" x14ac:dyDescent="0.25">
      <c r="A150">
        <v>1</v>
      </c>
      <c r="B150" t="s">
        <v>144</v>
      </c>
      <c r="C150">
        <v>80</v>
      </c>
      <c r="D150" t="s">
        <v>348</v>
      </c>
      <c r="E150" t="s">
        <v>355</v>
      </c>
      <c r="F150">
        <v>13174</v>
      </c>
      <c r="G150" t="s">
        <v>354</v>
      </c>
      <c r="H150">
        <v>825</v>
      </c>
      <c r="I150">
        <v>119.21</v>
      </c>
      <c r="J150" s="8">
        <v>40920</v>
      </c>
      <c r="K150" t="s">
        <v>148</v>
      </c>
      <c r="L150" t="s">
        <v>151</v>
      </c>
      <c r="O150" s="100">
        <v>2012</v>
      </c>
    </row>
    <row r="151" spans="1:15" x14ac:dyDescent="0.25">
      <c r="A151">
        <v>1</v>
      </c>
      <c r="B151" t="s">
        <v>144</v>
      </c>
      <c r="C151">
        <v>80</v>
      </c>
      <c r="D151" t="s">
        <v>348</v>
      </c>
      <c r="E151" t="s">
        <v>356</v>
      </c>
      <c r="F151">
        <v>10626</v>
      </c>
      <c r="G151" t="s">
        <v>357</v>
      </c>
      <c r="H151" s="101">
        <v>2101.7199999999998</v>
      </c>
      <c r="I151">
        <v>271.91000000000003</v>
      </c>
      <c r="J151" s="8">
        <v>40920</v>
      </c>
      <c r="K151" t="s">
        <v>148</v>
      </c>
      <c r="L151" t="s">
        <v>151</v>
      </c>
      <c r="O151" s="100">
        <v>2012</v>
      </c>
    </row>
    <row r="152" spans="1:15" x14ac:dyDescent="0.25">
      <c r="A152">
        <v>1</v>
      </c>
      <c r="B152" t="s">
        <v>144</v>
      </c>
      <c r="C152">
        <v>80</v>
      </c>
      <c r="D152" t="s">
        <v>348</v>
      </c>
      <c r="E152" t="s">
        <v>358</v>
      </c>
      <c r="F152">
        <v>12234</v>
      </c>
      <c r="G152" t="s">
        <v>359</v>
      </c>
      <c r="H152">
        <v>499.99</v>
      </c>
      <c r="I152">
        <v>67.61</v>
      </c>
      <c r="J152" s="8">
        <v>40920</v>
      </c>
      <c r="K152" t="s">
        <v>148</v>
      </c>
      <c r="L152" t="s">
        <v>151</v>
      </c>
      <c r="O152" s="100">
        <v>2012</v>
      </c>
    </row>
    <row r="153" spans="1:15" x14ac:dyDescent="0.25">
      <c r="A153">
        <v>1</v>
      </c>
      <c r="B153" t="s">
        <v>144</v>
      </c>
      <c r="C153">
        <v>80</v>
      </c>
      <c r="D153" t="s">
        <v>348</v>
      </c>
      <c r="E153" t="s">
        <v>360</v>
      </c>
      <c r="F153">
        <v>11477</v>
      </c>
      <c r="G153" t="s">
        <v>361</v>
      </c>
      <c r="H153" s="101">
        <v>2075</v>
      </c>
      <c r="I153">
        <v>263.16000000000003</v>
      </c>
      <c r="J153" s="8">
        <v>40920</v>
      </c>
      <c r="K153" t="s">
        <v>148</v>
      </c>
      <c r="L153" t="s">
        <v>151</v>
      </c>
      <c r="O153" s="100">
        <v>2012</v>
      </c>
    </row>
    <row r="154" spans="1:15" x14ac:dyDescent="0.25">
      <c r="A154">
        <v>1</v>
      </c>
      <c r="B154" t="s">
        <v>144</v>
      </c>
      <c r="C154">
        <v>80</v>
      </c>
      <c r="D154" t="s">
        <v>348</v>
      </c>
      <c r="E154" t="s">
        <v>362</v>
      </c>
      <c r="F154">
        <v>11410</v>
      </c>
      <c r="G154" t="s">
        <v>363</v>
      </c>
      <c r="H154" s="101">
        <v>1280</v>
      </c>
      <c r="I154">
        <v>175.19</v>
      </c>
      <c r="J154" s="8">
        <v>40920</v>
      </c>
      <c r="K154" t="s">
        <v>148</v>
      </c>
      <c r="L154" t="s">
        <v>151</v>
      </c>
      <c r="O154" s="100">
        <v>2012</v>
      </c>
    </row>
    <row r="155" spans="1:15" x14ac:dyDescent="0.25">
      <c r="A155">
        <v>1</v>
      </c>
      <c r="B155" t="s">
        <v>144</v>
      </c>
      <c r="C155">
        <v>82</v>
      </c>
      <c r="D155" t="s">
        <v>364</v>
      </c>
      <c r="E155" t="s">
        <v>365</v>
      </c>
      <c r="F155">
        <v>12538</v>
      </c>
      <c r="G155" t="s">
        <v>366</v>
      </c>
      <c r="H155" s="101">
        <v>1752.48</v>
      </c>
      <c r="I155">
        <v>243.97</v>
      </c>
      <c r="J155" s="8">
        <v>40920</v>
      </c>
      <c r="K155" t="s">
        <v>148</v>
      </c>
      <c r="L155" t="s">
        <v>151</v>
      </c>
      <c r="O155" s="100">
        <v>2012</v>
      </c>
    </row>
    <row r="156" spans="1:15" x14ac:dyDescent="0.25">
      <c r="A156">
        <v>1</v>
      </c>
      <c r="B156" t="s">
        <v>144</v>
      </c>
      <c r="C156">
        <v>82</v>
      </c>
      <c r="D156" t="s">
        <v>364</v>
      </c>
      <c r="E156" t="s">
        <v>367</v>
      </c>
      <c r="F156">
        <v>11689</v>
      </c>
      <c r="G156" t="s">
        <v>366</v>
      </c>
      <c r="H156" s="101">
        <v>1790.31</v>
      </c>
      <c r="I156">
        <v>247.71</v>
      </c>
      <c r="J156" s="8">
        <v>40920</v>
      </c>
      <c r="K156" t="s">
        <v>148</v>
      </c>
      <c r="L156" t="s">
        <v>151</v>
      </c>
      <c r="O156" s="100">
        <v>2012</v>
      </c>
    </row>
    <row r="157" spans="1:15" x14ac:dyDescent="0.25">
      <c r="A157">
        <v>1</v>
      </c>
      <c r="B157" t="s">
        <v>144</v>
      </c>
      <c r="C157">
        <v>82</v>
      </c>
      <c r="D157" t="s">
        <v>364</v>
      </c>
      <c r="E157" t="s">
        <v>368</v>
      </c>
      <c r="F157">
        <v>10753</v>
      </c>
      <c r="G157" t="s">
        <v>366</v>
      </c>
      <c r="H157" s="101">
        <v>2760.2</v>
      </c>
      <c r="I157">
        <v>381.16</v>
      </c>
      <c r="J157" s="8">
        <v>40920</v>
      </c>
      <c r="K157" t="s">
        <v>148</v>
      </c>
      <c r="L157" t="s">
        <v>151</v>
      </c>
      <c r="O157" s="100">
        <v>2012</v>
      </c>
    </row>
    <row r="158" spans="1:15" x14ac:dyDescent="0.25">
      <c r="A158">
        <v>1</v>
      </c>
      <c r="B158" t="s">
        <v>144</v>
      </c>
      <c r="C158">
        <v>82</v>
      </c>
      <c r="D158" t="s">
        <v>364</v>
      </c>
      <c r="E158" t="s">
        <v>369</v>
      </c>
      <c r="F158">
        <v>13259</v>
      </c>
      <c r="G158" t="s">
        <v>366</v>
      </c>
      <c r="H158" s="101">
        <v>1926.4</v>
      </c>
      <c r="I158">
        <v>268.26</v>
      </c>
      <c r="J158" s="8">
        <v>40920</v>
      </c>
      <c r="K158" t="s">
        <v>148</v>
      </c>
      <c r="L158" t="s">
        <v>151</v>
      </c>
      <c r="O158" s="100">
        <v>2012</v>
      </c>
    </row>
    <row r="159" spans="1:15" x14ac:dyDescent="0.25">
      <c r="A159">
        <v>1</v>
      </c>
      <c r="B159" t="s">
        <v>144</v>
      </c>
      <c r="C159">
        <v>82</v>
      </c>
      <c r="D159" t="s">
        <v>364</v>
      </c>
      <c r="E159" t="s">
        <v>370</v>
      </c>
      <c r="F159">
        <v>13358</v>
      </c>
      <c r="G159" t="s">
        <v>366</v>
      </c>
      <c r="H159" s="101">
        <v>1859</v>
      </c>
      <c r="I159">
        <v>253.67</v>
      </c>
      <c r="J159" s="8">
        <v>40920</v>
      </c>
      <c r="K159" t="s">
        <v>148</v>
      </c>
      <c r="L159" t="s">
        <v>151</v>
      </c>
      <c r="O159" s="100">
        <v>2012</v>
      </c>
    </row>
    <row r="160" spans="1:15" x14ac:dyDescent="0.25">
      <c r="A160">
        <v>1</v>
      </c>
      <c r="B160" t="s">
        <v>144</v>
      </c>
      <c r="C160">
        <v>82</v>
      </c>
      <c r="D160" t="s">
        <v>364</v>
      </c>
      <c r="E160" t="s">
        <v>371</v>
      </c>
      <c r="F160">
        <v>11334</v>
      </c>
      <c r="G160" t="s">
        <v>366</v>
      </c>
      <c r="H160" s="101">
        <v>2388.2199999999998</v>
      </c>
      <c r="I160">
        <v>324.72000000000003</v>
      </c>
      <c r="J160" s="8">
        <v>40920</v>
      </c>
      <c r="K160" t="s">
        <v>148</v>
      </c>
      <c r="L160" t="s">
        <v>151</v>
      </c>
      <c r="O160" s="100">
        <v>2012</v>
      </c>
    </row>
    <row r="161" spans="1:15" x14ac:dyDescent="0.25">
      <c r="A161">
        <v>1</v>
      </c>
      <c r="B161" t="s">
        <v>144</v>
      </c>
      <c r="C161">
        <v>82</v>
      </c>
      <c r="D161" t="s">
        <v>364</v>
      </c>
      <c r="E161" t="s">
        <v>372</v>
      </c>
      <c r="F161">
        <v>10015</v>
      </c>
      <c r="G161" t="s">
        <v>373</v>
      </c>
      <c r="H161" s="101">
        <v>3222.4</v>
      </c>
      <c r="I161">
        <v>450.77</v>
      </c>
      <c r="J161" s="8">
        <v>40920</v>
      </c>
      <c r="K161" t="s">
        <v>148</v>
      </c>
      <c r="L161" t="s">
        <v>151</v>
      </c>
      <c r="O161" s="100">
        <v>2012</v>
      </c>
    </row>
    <row r="162" spans="1:15" x14ac:dyDescent="0.25">
      <c r="A162">
        <v>1</v>
      </c>
      <c r="B162" t="s">
        <v>144</v>
      </c>
      <c r="C162">
        <v>82</v>
      </c>
      <c r="D162" t="s">
        <v>364</v>
      </c>
      <c r="E162" t="s">
        <v>374</v>
      </c>
      <c r="F162">
        <v>9980</v>
      </c>
      <c r="G162" t="s">
        <v>375</v>
      </c>
      <c r="H162" s="101">
        <v>2718.37</v>
      </c>
      <c r="I162">
        <v>353.35</v>
      </c>
      <c r="J162" s="8">
        <v>40920</v>
      </c>
      <c r="K162" t="s">
        <v>148</v>
      </c>
      <c r="L162" t="s">
        <v>151</v>
      </c>
      <c r="O162" s="100">
        <v>2012</v>
      </c>
    </row>
    <row r="163" spans="1:15" x14ac:dyDescent="0.25">
      <c r="A163">
        <v>1</v>
      </c>
      <c r="B163" t="s">
        <v>144</v>
      </c>
      <c r="C163">
        <v>82</v>
      </c>
      <c r="D163" t="s">
        <v>364</v>
      </c>
      <c r="E163" t="s">
        <v>376</v>
      </c>
      <c r="F163">
        <v>12140</v>
      </c>
      <c r="G163" t="s">
        <v>377</v>
      </c>
      <c r="H163" s="101">
        <v>1236.01</v>
      </c>
      <c r="I163">
        <v>167.62</v>
      </c>
      <c r="J163" s="8">
        <v>40920</v>
      </c>
      <c r="K163" t="s">
        <v>148</v>
      </c>
      <c r="L163" t="s">
        <v>151</v>
      </c>
      <c r="O163" s="100">
        <v>2012</v>
      </c>
    </row>
    <row r="164" spans="1:15" x14ac:dyDescent="0.25">
      <c r="A164">
        <v>1</v>
      </c>
      <c r="B164" t="s">
        <v>144</v>
      </c>
      <c r="C164">
        <v>83</v>
      </c>
      <c r="D164" t="s">
        <v>378</v>
      </c>
      <c r="E164" t="s">
        <v>379</v>
      </c>
      <c r="F164">
        <v>12017</v>
      </c>
      <c r="G164" t="s">
        <v>380</v>
      </c>
      <c r="H164" s="101">
        <v>2778.68</v>
      </c>
      <c r="I164">
        <v>387.28</v>
      </c>
      <c r="J164" s="8">
        <v>40920</v>
      </c>
      <c r="K164" t="s">
        <v>148</v>
      </c>
      <c r="L164" t="s">
        <v>151</v>
      </c>
      <c r="O164" s="100">
        <v>2012</v>
      </c>
    </row>
    <row r="165" spans="1:15" x14ac:dyDescent="0.25">
      <c r="A165">
        <v>1</v>
      </c>
      <c r="B165" t="s">
        <v>144</v>
      </c>
      <c r="C165">
        <v>85</v>
      </c>
      <c r="D165" t="s">
        <v>381</v>
      </c>
      <c r="E165" t="s">
        <v>382</v>
      </c>
      <c r="F165">
        <v>13372</v>
      </c>
      <c r="G165" t="s">
        <v>383</v>
      </c>
      <c r="H165" s="101">
        <v>1520</v>
      </c>
      <c r="I165">
        <v>207.06</v>
      </c>
      <c r="J165" s="8">
        <v>40920</v>
      </c>
      <c r="K165" t="s">
        <v>148</v>
      </c>
      <c r="L165" t="s">
        <v>151</v>
      </c>
      <c r="O165" s="100">
        <v>2012</v>
      </c>
    </row>
    <row r="166" spans="1:15" x14ac:dyDescent="0.25">
      <c r="A166">
        <v>1</v>
      </c>
      <c r="B166" t="s">
        <v>144</v>
      </c>
      <c r="C166">
        <v>85</v>
      </c>
      <c r="D166" t="s">
        <v>381</v>
      </c>
      <c r="E166" t="s">
        <v>384</v>
      </c>
      <c r="F166">
        <v>13336</v>
      </c>
      <c r="G166" t="s">
        <v>383</v>
      </c>
      <c r="H166" s="101">
        <v>1340</v>
      </c>
      <c r="I166">
        <v>182.14</v>
      </c>
      <c r="J166" s="8">
        <v>40920</v>
      </c>
      <c r="K166" t="s">
        <v>148</v>
      </c>
      <c r="L166" t="s">
        <v>151</v>
      </c>
      <c r="O166" s="100">
        <v>2012</v>
      </c>
    </row>
    <row r="167" spans="1:15" x14ac:dyDescent="0.25">
      <c r="A167">
        <v>1</v>
      </c>
      <c r="B167" t="s">
        <v>144</v>
      </c>
      <c r="C167">
        <v>85</v>
      </c>
      <c r="D167" t="s">
        <v>381</v>
      </c>
      <c r="E167" t="s">
        <v>385</v>
      </c>
      <c r="F167">
        <v>10210</v>
      </c>
      <c r="G167" t="s">
        <v>383</v>
      </c>
      <c r="H167" s="101">
        <v>1483.2</v>
      </c>
      <c r="I167">
        <v>200.18</v>
      </c>
      <c r="J167" s="8">
        <v>40920</v>
      </c>
      <c r="K167" t="s">
        <v>148</v>
      </c>
      <c r="L167" t="s">
        <v>151</v>
      </c>
      <c r="O167" s="100">
        <v>2012</v>
      </c>
    </row>
    <row r="168" spans="1:15" x14ac:dyDescent="0.25">
      <c r="A168">
        <v>1</v>
      </c>
      <c r="B168" t="s">
        <v>144</v>
      </c>
      <c r="C168">
        <v>85</v>
      </c>
      <c r="D168" t="s">
        <v>381</v>
      </c>
      <c r="E168" t="s">
        <v>386</v>
      </c>
      <c r="F168">
        <v>12894</v>
      </c>
      <c r="G168" t="s">
        <v>383</v>
      </c>
      <c r="H168" s="101">
        <v>1755.4</v>
      </c>
      <c r="I168">
        <v>238.45</v>
      </c>
      <c r="J168" s="8">
        <v>40920</v>
      </c>
      <c r="K168" t="s">
        <v>148</v>
      </c>
      <c r="L168" t="s">
        <v>151</v>
      </c>
      <c r="O168" s="100">
        <v>2012</v>
      </c>
    </row>
    <row r="169" spans="1:15" x14ac:dyDescent="0.25">
      <c r="A169">
        <v>1</v>
      </c>
      <c r="B169" t="s">
        <v>144</v>
      </c>
      <c r="C169">
        <v>85</v>
      </c>
      <c r="D169" t="s">
        <v>381</v>
      </c>
      <c r="E169" t="s">
        <v>387</v>
      </c>
      <c r="F169">
        <v>11407</v>
      </c>
      <c r="G169" t="s">
        <v>383</v>
      </c>
      <c r="H169">
        <v>144</v>
      </c>
      <c r="I169">
        <v>20.81</v>
      </c>
      <c r="J169" s="8">
        <v>40920</v>
      </c>
      <c r="K169" t="s">
        <v>148</v>
      </c>
      <c r="L169" t="s">
        <v>149</v>
      </c>
      <c r="O169" s="100">
        <v>2012</v>
      </c>
    </row>
    <row r="170" spans="1:15" x14ac:dyDescent="0.25">
      <c r="A170">
        <v>1</v>
      </c>
      <c r="B170" t="s">
        <v>144</v>
      </c>
      <c r="C170">
        <v>85</v>
      </c>
      <c r="D170" t="s">
        <v>381</v>
      </c>
      <c r="E170" t="s">
        <v>388</v>
      </c>
      <c r="F170">
        <v>13303</v>
      </c>
      <c r="G170" t="s">
        <v>383</v>
      </c>
      <c r="H170" s="101">
        <v>1750</v>
      </c>
      <c r="I170">
        <v>252.88</v>
      </c>
      <c r="J170" s="8">
        <v>40920</v>
      </c>
      <c r="K170" t="s">
        <v>148</v>
      </c>
      <c r="L170" t="s">
        <v>151</v>
      </c>
      <c r="O170" s="100">
        <v>2012</v>
      </c>
    </row>
    <row r="171" spans="1:15" x14ac:dyDescent="0.25">
      <c r="A171">
        <v>1</v>
      </c>
      <c r="B171" t="s">
        <v>144</v>
      </c>
      <c r="C171">
        <v>85</v>
      </c>
      <c r="D171" t="s">
        <v>381</v>
      </c>
      <c r="E171" t="s">
        <v>389</v>
      </c>
      <c r="F171">
        <v>13308</v>
      </c>
      <c r="G171" t="s">
        <v>383</v>
      </c>
      <c r="H171" s="101">
        <v>1286.2</v>
      </c>
      <c r="I171">
        <v>167.69</v>
      </c>
      <c r="J171" s="8">
        <v>40920</v>
      </c>
      <c r="K171" t="s">
        <v>148</v>
      </c>
      <c r="L171" t="s">
        <v>151</v>
      </c>
      <c r="O171" s="100">
        <v>2012</v>
      </c>
    </row>
    <row r="172" spans="1:15" x14ac:dyDescent="0.25">
      <c r="A172">
        <v>1</v>
      </c>
      <c r="B172" t="s">
        <v>144</v>
      </c>
      <c r="C172">
        <v>85</v>
      </c>
      <c r="D172" t="s">
        <v>381</v>
      </c>
      <c r="E172" t="s">
        <v>390</v>
      </c>
      <c r="F172">
        <v>13196</v>
      </c>
      <c r="G172" t="s">
        <v>383</v>
      </c>
      <c r="H172" s="101">
        <v>2284.52</v>
      </c>
      <c r="I172">
        <v>308.13</v>
      </c>
      <c r="J172" s="8">
        <v>40920</v>
      </c>
      <c r="K172" t="s">
        <v>391</v>
      </c>
      <c r="L172" t="s">
        <v>151</v>
      </c>
      <c r="O172" s="100">
        <v>2012</v>
      </c>
    </row>
    <row r="173" spans="1:15" x14ac:dyDescent="0.25">
      <c r="A173">
        <v>1</v>
      </c>
      <c r="B173" t="s">
        <v>144</v>
      </c>
      <c r="C173">
        <v>85</v>
      </c>
      <c r="D173" t="s">
        <v>381</v>
      </c>
      <c r="E173" t="s">
        <v>392</v>
      </c>
      <c r="F173">
        <v>13304</v>
      </c>
      <c r="G173" t="s">
        <v>383</v>
      </c>
      <c r="H173" s="101">
        <v>1687.88</v>
      </c>
      <c r="I173">
        <v>192.42</v>
      </c>
      <c r="J173" s="8">
        <v>40920</v>
      </c>
      <c r="K173" t="s">
        <v>148</v>
      </c>
      <c r="L173" t="s">
        <v>151</v>
      </c>
      <c r="O173" s="100">
        <v>2012</v>
      </c>
    </row>
    <row r="174" spans="1:15" x14ac:dyDescent="0.25">
      <c r="A174">
        <v>1</v>
      </c>
      <c r="B174" t="s">
        <v>144</v>
      </c>
      <c r="C174">
        <v>86</v>
      </c>
      <c r="D174" t="s">
        <v>393</v>
      </c>
      <c r="E174" t="s">
        <v>394</v>
      </c>
      <c r="F174">
        <v>12273</v>
      </c>
      <c r="G174" t="s">
        <v>395</v>
      </c>
      <c r="H174" s="101">
        <v>2012.99</v>
      </c>
      <c r="I174">
        <v>280.01</v>
      </c>
      <c r="J174" s="8">
        <v>40920</v>
      </c>
      <c r="K174" t="s">
        <v>148</v>
      </c>
      <c r="L174" t="s">
        <v>151</v>
      </c>
      <c r="O174" s="100">
        <v>2012</v>
      </c>
    </row>
    <row r="175" spans="1:15" x14ac:dyDescent="0.25">
      <c r="A175">
        <v>1</v>
      </c>
      <c r="B175" t="s">
        <v>144</v>
      </c>
      <c r="C175">
        <v>86</v>
      </c>
      <c r="D175" t="s">
        <v>393</v>
      </c>
      <c r="E175" t="s">
        <v>396</v>
      </c>
      <c r="F175">
        <v>9912</v>
      </c>
      <c r="G175" t="s">
        <v>395</v>
      </c>
      <c r="H175" s="101">
        <v>1604.8</v>
      </c>
      <c r="I175">
        <v>222.62</v>
      </c>
      <c r="J175" s="8">
        <v>40920</v>
      </c>
      <c r="K175" t="s">
        <v>148</v>
      </c>
      <c r="L175" t="s">
        <v>151</v>
      </c>
      <c r="O175" s="100">
        <v>2012</v>
      </c>
    </row>
    <row r="176" spans="1:15" x14ac:dyDescent="0.25">
      <c r="A176">
        <v>1</v>
      </c>
      <c r="B176" t="s">
        <v>144</v>
      </c>
      <c r="C176">
        <v>86</v>
      </c>
      <c r="D176" t="s">
        <v>393</v>
      </c>
      <c r="E176" t="s">
        <v>397</v>
      </c>
      <c r="F176">
        <v>13519</v>
      </c>
      <c r="G176" t="s">
        <v>398</v>
      </c>
      <c r="H176">
        <v>330</v>
      </c>
      <c r="I176">
        <v>47.69</v>
      </c>
      <c r="J176" s="8">
        <v>40920</v>
      </c>
      <c r="K176" t="s">
        <v>148</v>
      </c>
      <c r="L176" t="s">
        <v>149</v>
      </c>
      <c r="O176" s="100">
        <v>2012</v>
      </c>
    </row>
    <row r="177" spans="1:15" x14ac:dyDescent="0.25">
      <c r="A177">
        <v>1</v>
      </c>
      <c r="B177" t="s">
        <v>144</v>
      </c>
      <c r="C177">
        <v>86</v>
      </c>
      <c r="D177" t="s">
        <v>393</v>
      </c>
      <c r="E177" t="s">
        <v>399</v>
      </c>
      <c r="F177">
        <v>11748</v>
      </c>
      <c r="G177" t="s">
        <v>400</v>
      </c>
      <c r="H177" s="101">
        <v>2598.71</v>
      </c>
      <c r="I177">
        <v>362.2</v>
      </c>
      <c r="J177" s="8">
        <v>40920</v>
      </c>
      <c r="K177" t="s">
        <v>148</v>
      </c>
      <c r="L177" t="s">
        <v>151</v>
      </c>
      <c r="O177" s="100">
        <v>2012</v>
      </c>
    </row>
    <row r="178" spans="1:15" x14ac:dyDescent="0.25">
      <c r="A178">
        <v>1</v>
      </c>
      <c r="B178" t="s">
        <v>144</v>
      </c>
      <c r="C178">
        <v>86</v>
      </c>
      <c r="D178" t="s">
        <v>393</v>
      </c>
      <c r="E178" t="s">
        <v>401</v>
      </c>
      <c r="F178">
        <v>9816</v>
      </c>
      <c r="G178" t="s">
        <v>402</v>
      </c>
      <c r="H178" s="101">
        <v>1412.09</v>
      </c>
      <c r="I178">
        <v>204.05</v>
      </c>
      <c r="J178" s="8">
        <v>40920</v>
      </c>
      <c r="K178" t="s">
        <v>148</v>
      </c>
      <c r="L178" t="s">
        <v>151</v>
      </c>
      <c r="O178" s="100">
        <v>2012</v>
      </c>
    </row>
    <row r="179" spans="1:15" x14ac:dyDescent="0.25">
      <c r="A179">
        <v>1</v>
      </c>
      <c r="B179" t="s">
        <v>144</v>
      </c>
      <c r="C179">
        <v>87</v>
      </c>
      <c r="D179" t="s">
        <v>403</v>
      </c>
      <c r="E179" t="s">
        <v>404</v>
      </c>
      <c r="F179">
        <v>11969</v>
      </c>
      <c r="G179" t="s">
        <v>405</v>
      </c>
      <c r="H179" s="101">
        <v>1243.51</v>
      </c>
      <c r="I179">
        <v>170.42</v>
      </c>
      <c r="J179" s="8">
        <v>40920</v>
      </c>
      <c r="K179" t="s">
        <v>148</v>
      </c>
      <c r="L179" t="s">
        <v>151</v>
      </c>
      <c r="O179" s="100">
        <v>2012</v>
      </c>
    </row>
    <row r="180" spans="1:15" x14ac:dyDescent="0.25">
      <c r="A180">
        <v>1</v>
      </c>
      <c r="B180" t="s">
        <v>144</v>
      </c>
      <c r="C180">
        <v>87</v>
      </c>
      <c r="D180" t="s">
        <v>403</v>
      </c>
      <c r="E180" t="s">
        <v>406</v>
      </c>
      <c r="F180">
        <v>11900</v>
      </c>
      <c r="G180" t="s">
        <v>405</v>
      </c>
      <c r="H180" s="101">
        <v>1213.96</v>
      </c>
      <c r="I180">
        <v>164.43</v>
      </c>
      <c r="J180" s="8">
        <v>40920</v>
      </c>
      <c r="K180" t="s">
        <v>148</v>
      </c>
      <c r="L180" t="s">
        <v>151</v>
      </c>
      <c r="O180" s="100">
        <v>2012</v>
      </c>
    </row>
    <row r="181" spans="1:15" x14ac:dyDescent="0.25">
      <c r="A181">
        <v>1</v>
      </c>
      <c r="B181" t="s">
        <v>144</v>
      </c>
      <c r="C181">
        <v>92</v>
      </c>
      <c r="D181" t="s">
        <v>407</v>
      </c>
      <c r="E181" t="s">
        <v>408</v>
      </c>
      <c r="F181">
        <v>11020</v>
      </c>
      <c r="G181" t="s">
        <v>409</v>
      </c>
      <c r="H181" s="101">
        <v>1920</v>
      </c>
      <c r="I181">
        <v>265.70999999999998</v>
      </c>
      <c r="J181" s="8">
        <v>40920</v>
      </c>
      <c r="K181" t="s">
        <v>148</v>
      </c>
      <c r="L181" t="s">
        <v>151</v>
      </c>
      <c r="O181" s="100">
        <v>2012</v>
      </c>
    </row>
    <row r="182" spans="1:15" x14ac:dyDescent="0.25">
      <c r="A182">
        <v>1</v>
      </c>
      <c r="B182" t="s">
        <v>144</v>
      </c>
      <c r="C182">
        <v>92</v>
      </c>
      <c r="D182" t="s">
        <v>407</v>
      </c>
      <c r="E182" t="s">
        <v>410</v>
      </c>
      <c r="F182">
        <v>944</v>
      </c>
      <c r="G182" t="s">
        <v>411</v>
      </c>
      <c r="H182" s="101">
        <v>1745</v>
      </c>
      <c r="I182">
        <v>234.88</v>
      </c>
      <c r="J182" s="8">
        <v>40920</v>
      </c>
      <c r="K182" t="s">
        <v>148</v>
      </c>
      <c r="L182" t="s">
        <v>151</v>
      </c>
      <c r="O182" s="100">
        <v>2012</v>
      </c>
    </row>
    <row r="183" spans="1:15" x14ac:dyDescent="0.25">
      <c r="A183">
        <v>1</v>
      </c>
      <c r="B183" t="s">
        <v>144</v>
      </c>
      <c r="C183">
        <v>92</v>
      </c>
      <c r="D183" t="s">
        <v>407</v>
      </c>
      <c r="E183" t="s">
        <v>412</v>
      </c>
      <c r="F183">
        <v>12996</v>
      </c>
      <c r="G183" t="s">
        <v>411</v>
      </c>
      <c r="H183" s="101">
        <v>1084.8399999999999</v>
      </c>
      <c r="I183">
        <v>147.5</v>
      </c>
      <c r="J183" s="8">
        <v>40920</v>
      </c>
      <c r="K183" t="s">
        <v>148</v>
      </c>
      <c r="L183" t="s">
        <v>151</v>
      </c>
      <c r="O183" s="100">
        <v>2012</v>
      </c>
    </row>
    <row r="184" spans="1:15" x14ac:dyDescent="0.25">
      <c r="A184">
        <v>1</v>
      </c>
      <c r="B184" t="s">
        <v>144</v>
      </c>
      <c r="C184">
        <v>92</v>
      </c>
      <c r="D184" t="s">
        <v>407</v>
      </c>
      <c r="E184" t="s">
        <v>413</v>
      </c>
      <c r="F184">
        <v>11580</v>
      </c>
      <c r="G184" t="s">
        <v>411</v>
      </c>
      <c r="H184" s="101">
        <v>1291.79</v>
      </c>
      <c r="I184">
        <v>175.66</v>
      </c>
      <c r="J184" s="8">
        <v>40920</v>
      </c>
      <c r="K184" t="s">
        <v>148</v>
      </c>
      <c r="L184" t="s">
        <v>151</v>
      </c>
      <c r="O184" s="100">
        <v>2012</v>
      </c>
    </row>
    <row r="185" spans="1:15" x14ac:dyDescent="0.25">
      <c r="A185">
        <v>1</v>
      </c>
      <c r="B185" t="s">
        <v>144</v>
      </c>
      <c r="C185">
        <v>92</v>
      </c>
      <c r="D185" t="s">
        <v>407</v>
      </c>
      <c r="E185" t="s">
        <v>414</v>
      </c>
      <c r="F185">
        <v>11408</v>
      </c>
      <c r="G185" t="s">
        <v>411</v>
      </c>
      <c r="H185" s="101">
        <v>1267.78</v>
      </c>
      <c r="I185">
        <v>172.19</v>
      </c>
      <c r="J185" s="8">
        <v>40920</v>
      </c>
      <c r="K185" t="s">
        <v>148</v>
      </c>
      <c r="L185" t="s">
        <v>151</v>
      </c>
      <c r="O185" s="100">
        <v>2012</v>
      </c>
    </row>
    <row r="186" spans="1:15" x14ac:dyDescent="0.25">
      <c r="A186">
        <v>1</v>
      </c>
      <c r="B186" t="s">
        <v>144</v>
      </c>
      <c r="C186">
        <v>92</v>
      </c>
      <c r="D186" t="s">
        <v>407</v>
      </c>
      <c r="E186" t="s">
        <v>415</v>
      </c>
      <c r="F186">
        <v>12746</v>
      </c>
      <c r="G186" t="s">
        <v>411</v>
      </c>
      <c r="H186" s="101">
        <v>1247.5899999999999</v>
      </c>
      <c r="I186">
        <v>168.79</v>
      </c>
      <c r="J186" s="8">
        <v>40920</v>
      </c>
      <c r="K186" t="s">
        <v>148</v>
      </c>
      <c r="L186" t="s">
        <v>151</v>
      </c>
      <c r="O186" s="100">
        <v>2012</v>
      </c>
    </row>
    <row r="187" spans="1:15" x14ac:dyDescent="0.25">
      <c r="A187">
        <v>1</v>
      </c>
      <c r="B187" t="s">
        <v>144</v>
      </c>
      <c r="C187">
        <v>92</v>
      </c>
      <c r="D187" t="s">
        <v>407</v>
      </c>
      <c r="E187" t="s">
        <v>416</v>
      </c>
      <c r="F187">
        <v>12838</v>
      </c>
      <c r="G187" t="s">
        <v>417</v>
      </c>
      <c r="H187">
        <v>844.34</v>
      </c>
      <c r="I187">
        <v>112.75</v>
      </c>
      <c r="J187" s="8">
        <v>40920</v>
      </c>
      <c r="K187" t="s">
        <v>148</v>
      </c>
      <c r="L187" t="s">
        <v>151</v>
      </c>
      <c r="O187" s="100">
        <v>2012</v>
      </c>
    </row>
    <row r="188" spans="1:15" x14ac:dyDescent="0.25">
      <c r="A188">
        <v>1</v>
      </c>
      <c r="B188" t="s">
        <v>144</v>
      </c>
      <c r="C188">
        <v>92</v>
      </c>
      <c r="D188" t="s">
        <v>407</v>
      </c>
      <c r="E188" t="s">
        <v>358</v>
      </c>
      <c r="F188">
        <v>12234</v>
      </c>
      <c r="G188" t="s">
        <v>359</v>
      </c>
      <c r="H188">
        <v>500.01</v>
      </c>
      <c r="I188">
        <v>67.64</v>
      </c>
      <c r="J188" s="8">
        <v>40920</v>
      </c>
      <c r="K188" t="s">
        <v>148</v>
      </c>
      <c r="L188" t="s">
        <v>151</v>
      </c>
      <c r="O188" s="100">
        <v>2012</v>
      </c>
    </row>
    <row r="189" spans="1:15" x14ac:dyDescent="0.25">
      <c r="A189">
        <v>1</v>
      </c>
      <c r="B189" t="s">
        <v>144</v>
      </c>
      <c r="C189">
        <v>93</v>
      </c>
      <c r="D189" t="s">
        <v>418</v>
      </c>
      <c r="E189" t="s">
        <v>419</v>
      </c>
      <c r="F189">
        <v>10991</v>
      </c>
      <c r="G189" t="s">
        <v>420</v>
      </c>
      <c r="H189" s="101">
        <v>1084.1300000000001</v>
      </c>
      <c r="I189">
        <v>134.55000000000001</v>
      </c>
      <c r="J189" s="8">
        <v>40920</v>
      </c>
      <c r="K189" t="s">
        <v>148</v>
      </c>
      <c r="L189" t="s">
        <v>151</v>
      </c>
      <c r="O189" s="100">
        <v>2012</v>
      </c>
    </row>
    <row r="190" spans="1:15" x14ac:dyDescent="0.25">
      <c r="A190">
        <v>1</v>
      </c>
      <c r="B190" t="s">
        <v>144</v>
      </c>
      <c r="C190">
        <v>93</v>
      </c>
      <c r="D190" t="s">
        <v>418</v>
      </c>
      <c r="E190" t="s">
        <v>421</v>
      </c>
      <c r="F190">
        <v>11255</v>
      </c>
      <c r="G190" t="s">
        <v>422</v>
      </c>
      <c r="H190" s="101">
        <v>2566</v>
      </c>
      <c r="I190">
        <v>364.21</v>
      </c>
      <c r="J190" s="8">
        <v>40920</v>
      </c>
      <c r="K190" t="s">
        <v>148</v>
      </c>
      <c r="L190" t="s">
        <v>151</v>
      </c>
      <c r="O190" s="100">
        <v>2012</v>
      </c>
    </row>
    <row r="191" spans="1:15" x14ac:dyDescent="0.25">
      <c r="A191">
        <v>1</v>
      </c>
      <c r="B191" t="s">
        <v>144</v>
      </c>
      <c r="C191">
        <v>93</v>
      </c>
      <c r="D191" t="s">
        <v>418</v>
      </c>
      <c r="E191" t="s">
        <v>423</v>
      </c>
      <c r="F191">
        <v>10565</v>
      </c>
      <c r="G191" t="s">
        <v>424</v>
      </c>
      <c r="H191" s="101">
        <v>1954.2</v>
      </c>
      <c r="I191">
        <v>271.26</v>
      </c>
      <c r="J191" s="8">
        <v>40920</v>
      </c>
      <c r="K191" t="s">
        <v>148</v>
      </c>
      <c r="L191" t="s">
        <v>151</v>
      </c>
      <c r="O191" s="100">
        <v>2012</v>
      </c>
    </row>
    <row r="192" spans="1:15" x14ac:dyDescent="0.25">
      <c r="A192">
        <v>1</v>
      </c>
      <c r="B192" t="s">
        <v>144</v>
      </c>
      <c r="C192">
        <v>93</v>
      </c>
      <c r="D192" t="s">
        <v>418</v>
      </c>
      <c r="E192" t="s">
        <v>425</v>
      </c>
      <c r="F192">
        <v>11087</v>
      </c>
      <c r="G192" t="s">
        <v>424</v>
      </c>
      <c r="H192" s="101">
        <v>2228.7399999999998</v>
      </c>
      <c r="I192">
        <v>322.05</v>
      </c>
      <c r="J192" s="8">
        <v>40920</v>
      </c>
      <c r="K192" t="s">
        <v>148</v>
      </c>
      <c r="L192" t="s">
        <v>151</v>
      </c>
      <c r="O192" s="100">
        <v>2012</v>
      </c>
    </row>
    <row r="193" spans="1:15" x14ac:dyDescent="0.25">
      <c r="A193">
        <v>1</v>
      </c>
      <c r="B193" t="s">
        <v>144</v>
      </c>
      <c r="C193">
        <v>93</v>
      </c>
      <c r="D193" t="s">
        <v>418</v>
      </c>
      <c r="E193" t="s">
        <v>426</v>
      </c>
      <c r="F193">
        <v>12488</v>
      </c>
      <c r="G193" t="s">
        <v>424</v>
      </c>
      <c r="H193" s="101">
        <v>1925</v>
      </c>
      <c r="I193">
        <v>267.16000000000003</v>
      </c>
      <c r="J193" s="8">
        <v>40920</v>
      </c>
      <c r="K193" t="s">
        <v>148</v>
      </c>
      <c r="L193" t="s">
        <v>151</v>
      </c>
      <c r="O193" s="100">
        <v>2012</v>
      </c>
    </row>
    <row r="194" spans="1:15" x14ac:dyDescent="0.25">
      <c r="A194">
        <v>1</v>
      </c>
      <c r="B194" t="s">
        <v>144</v>
      </c>
      <c r="C194">
        <v>93</v>
      </c>
      <c r="D194" t="s">
        <v>418</v>
      </c>
      <c r="E194" t="s">
        <v>427</v>
      </c>
      <c r="F194">
        <v>10134</v>
      </c>
      <c r="G194" t="s">
        <v>428</v>
      </c>
      <c r="H194" s="101">
        <v>2109.9299999999998</v>
      </c>
      <c r="I194">
        <v>304.89</v>
      </c>
      <c r="J194" s="8">
        <v>40920</v>
      </c>
      <c r="K194" t="s">
        <v>148</v>
      </c>
      <c r="L194" t="s">
        <v>151</v>
      </c>
      <c r="O194" s="100">
        <v>2012</v>
      </c>
    </row>
    <row r="195" spans="1:15" x14ac:dyDescent="0.25">
      <c r="A195">
        <v>1</v>
      </c>
      <c r="B195" t="s">
        <v>144</v>
      </c>
      <c r="C195">
        <v>93</v>
      </c>
      <c r="D195" t="s">
        <v>418</v>
      </c>
      <c r="E195" t="s">
        <v>429</v>
      </c>
      <c r="F195">
        <v>12393</v>
      </c>
      <c r="G195" t="s">
        <v>430</v>
      </c>
      <c r="H195" s="101">
        <v>1730.4</v>
      </c>
      <c r="I195">
        <v>239.17</v>
      </c>
      <c r="J195" s="8">
        <v>40920</v>
      </c>
      <c r="K195" t="s">
        <v>148</v>
      </c>
      <c r="L195" t="s">
        <v>151</v>
      </c>
      <c r="O195" s="100">
        <v>2012</v>
      </c>
    </row>
    <row r="196" spans="1:15" x14ac:dyDescent="0.25">
      <c r="A196">
        <v>1</v>
      </c>
      <c r="B196" t="s">
        <v>144</v>
      </c>
      <c r="C196">
        <v>96</v>
      </c>
      <c r="D196" t="s">
        <v>431</v>
      </c>
      <c r="E196" t="s">
        <v>432</v>
      </c>
      <c r="F196">
        <v>11815</v>
      </c>
      <c r="G196" t="s">
        <v>433</v>
      </c>
      <c r="H196" s="101">
        <v>1455.2</v>
      </c>
      <c r="I196">
        <v>210.27</v>
      </c>
      <c r="J196" s="8">
        <v>40920</v>
      </c>
      <c r="K196" t="s">
        <v>148</v>
      </c>
      <c r="L196" t="s">
        <v>151</v>
      </c>
      <c r="O196" s="100">
        <v>2012</v>
      </c>
    </row>
    <row r="197" spans="1:15" x14ac:dyDescent="0.25">
      <c r="A197">
        <v>2</v>
      </c>
      <c r="B197" t="s">
        <v>434</v>
      </c>
      <c r="C197">
        <v>4</v>
      </c>
      <c r="D197" t="s">
        <v>145</v>
      </c>
      <c r="E197" t="s">
        <v>435</v>
      </c>
      <c r="F197">
        <v>10404</v>
      </c>
      <c r="G197" t="s">
        <v>147</v>
      </c>
      <c r="H197" s="101">
        <v>1584.61</v>
      </c>
      <c r="I197">
        <v>214.69</v>
      </c>
      <c r="J197" s="8">
        <v>40920</v>
      </c>
      <c r="K197" t="s">
        <v>148</v>
      </c>
      <c r="L197" t="s">
        <v>151</v>
      </c>
      <c r="O197" s="100">
        <v>2012</v>
      </c>
    </row>
    <row r="198" spans="1:15" x14ac:dyDescent="0.25">
      <c r="A198">
        <v>2</v>
      </c>
      <c r="B198" t="s">
        <v>434</v>
      </c>
      <c r="C198">
        <v>4</v>
      </c>
      <c r="D198" t="s">
        <v>145</v>
      </c>
      <c r="E198" t="s">
        <v>436</v>
      </c>
      <c r="F198">
        <v>13290</v>
      </c>
      <c r="G198" t="s">
        <v>147</v>
      </c>
      <c r="H198" s="101">
        <v>1300</v>
      </c>
      <c r="I198">
        <v>187.85</v>
      </c>
      <c r="J198" s="8">
        <v>40920</v>
      </c>
      <c r="K198" t="s">
        <v>148</v>
      </c>
      <c r="L198" t="s">
        <v>151</v>
      </c>
      <c r="O198" s="100">
        <v>2012</v>
      </c>
    </row>
    <row r="199" spans="1:15" x14ac:dyDescent="0.25">
      <c r="A199">
        <v>2</v>
      </c>
      <c r="B199" t="s">
        <v>434</v>
      </c>
      <c r="C199">
        <v>4</v>
      </c>
      <c r="D199" t="s">
        <v>145</v>
      </c>
      <c r="E199" t="s">
        <v>437</v>
      </c>
      <c r="F199">
        <v>12878</v>
      </c>
      <c r="G199" t="s">
        <v>147</v>
      </c>
      <c r="H199" s="101">
        <v>1369</v>
      </c>
      <c r="I199">
        <v>197.82</v>
      </c>
      <c r="J199" s="8">
        <v>40920</v>
      </c>
      <c r="K199" t="s">
        <v>148</v>
      </c>
      <c r="L199" t="s">
        <v>151</v>
      </c>
      <c r="O199" s="100">
        <v>2012</v>
      </c>
    </row>
    <row r="200" spans="1:15" x14ac:dyDescent="0.25">
      <c r="A200">
        <v>2</v>
      </c>
      <c r="B200" t="s">
        <v>434</v>
      </c>
      <c r="C200">
        <v>4</v>
      </c>
      <c r="D200" t="s">
        <v>145</v>
      </c>
      <c r="E200" t="s">
        <v>438</v>
      </c>
      <c r="F200">
        <v>12645</v>
      </c>
      <c r="G200" t="s">
        <v>147</v>
      </c>
      <c r="H200" s="101">
        <v>1436.2</v>
      </c>
      <c r="I200">
        <v>207.52</v>
      </c>
      <c r="J200" s="8">
        <v>40920</v>
      </c>
      <c r="K200" t="s">
        <v>148</v>
      </c>
      <c r="L200" t="s">
        <v>151</v>
      </c>
      <c r="O200" s="100">
        <v>2012</v>
      </c>
    </row>
    <row r="201" spans="1:15" x14ac:dyDescent="0.25">
      <c r="A201">
        <v>2</v>
      </c>
      <c r="B201" t="s">
        <v>434</v>
      </c>
      <c r="C201">
        <v>4</v>
      </c>
      <c r="D201" t="s">
        <v>145</v>
      </c>
      <c r="E201" t="s">
        <v>439</v>
      </c>
      <c r="F201">
        <v>10606</v>
      </c>
      <c r="G201" t="s">
        <v>147</v>
      </c>
      <c r="H201">
        <v>82.5</v>
      </c>
      <c r="I201">
        <v>11.94</v>
      </c>
      <c r="J201" s="8">
        <v>40920</v>
      </c>
      <c r="K201" t="s">
        <v>148</v>
      </c>
      <c r="L201" t="s">
        <v>149</v>
      </c>
      <c r="O201" s="100">
        <v>2012</v>
      </c>
    </row>
    <row r="202" spans="1:15" x14ac:dyDescent="0.25">
      <c r="A202">
        <v>2</v>
      </c>
      <c r="B202" t="s">
        <v>434</v>
      </c>
      <c r="C202">
        <v>4</v>
      </c>
      <c r="D202" t="s">
        <v>145</v>
      </c>
      <c r="E202" t="s">
        <v>440</v>
      </c>
      <c r="F202">
        <v>12420</v>
      </c>
      <c r="G202" t="s">
        <v>159</v>
      </c>
      <c r="H202" s="101">
        <v>1696.15</v>
      </c>
      <c r="I202">
        <v>234.09</v>
      </c>
      <c r="J202" s="8">
        <v>40920</v>
      </c>
      <c r="K202" t="s">
        <v>148</v>
      </c>
      <c r="L202" t="s">
        <v>151</v>
      </c>
      <c r="O202" s="100">
        <v>2012</v>
      </c>
    </row>
    <row r="203" spans="1:15" x14ac:dyDescent="0.25">
      <c r="A203">
        <v>2</v>
      </c>
      <c r="B203" t="s">
        <v>434</v>
      </c>
      <c r="C203">
        <v>6</v>
      </c>
      <c r="D203" t="s">
        <v>162</v>
      </c>
      <c r="E203" t="s">
        <v>441</v>
      </c>
      <c r="F203">
        <v>10236</v>
      </c>
      <c r="G203" t="s">
        <v>164</v>
      </c>
      <c r="H203">
        <v>200.3</v>
      </c>
      <c r="I203">
        <v>28.94</v>
      </c>
      <c r="J203" s="8">
        <v>40920</v>
      </c>
      <c r="K203" t="s">
        <v>148</v>
      </c>
      <c r="L203" t="s">
        <v>151</v>
      </c>
      <c r="O203" s="100">
        <v>2012</v>
      </c>
    </row>
    <row r="204" spans="1:15" x14ac:dyDescent="0.25">
      <c r="A204">
        <v>2</v>
      </c>
      <c r="B204" t="s">
        <v>434</v>
      </c>
      <c r="C204">
        <v>6</v>
      </c>
      <c r="D204" t="s">
        <v>162</v>
      </c>
      <c r="E204" t="s">
        <v>442</v>
      </c>
      <c r="F204">
        <v>12182</v>
      </c>
      <c r="G204" t="s">
        <v>164</v>
      </c>
      <c r="H204">
        <v>979.11</v>
      </c>
      <c r="I204">
        <v>141.47</v>
      </c>
      <c r="J204" s="8">
        <v>40920</v>
      </c>
      <c r="K204" t="s">
        <v>148</v>
      </c>
      <c r="L204" t="s">
        <v>443</v>
      </c>
      <c r="O204" s="100">
        <v>2012</v>
      </c>
    </row>
    <row r="205" spans="1:15" x14ac:dyDescent="0.25">
      <c r="A205">
        <v>2</v>
      </c>
      <c r="B205" t="s">
        <v>434</v>
      </c>
      <c r="C205">
        <v>6</v>
      </c>
      <c r="D205" t="s">
        <v>162</v>
      </c>
      <c r="E205" t="s">
        <v>444</v>
      </c>
      <c r="F205">
        <v>13193</v>
      </c>
      <c r="G205" t="s">
        <v>164</v>
      </c>
      <c r="H205">
        <v>215</v>
      </c>
      <c r="I205">
        <v>31.07</v>
      </c>
      <c r="J205" s="8">
        <v>40920</v>
      </c>
      <c r="K205" t="s">
        <v>148</v>
      </c>
      <c r="L205" t="s">
        <v>149</v>
      </c>
      <c r="O205" s="100">
        <v>2012</v>
      </c>
    </row>
    <row r="206" spans="1:15" x14ac:dyDescent="0.25">
      <c r="A206">
        <v>2</v>
      </c>
      <c r="B206" t="s">
        <v>434</v>
      </c>
      <c r="C206">
        <v>6</v>
      </c>
      <c r="D206" t="s">
        <v>162</v>
      </c>
      <c r="E206" t="s">
        <v>445</v>
      </c>
      <c r="F206">
        <v>13192</v>
      </c>
      <c r="G206" t="s">
        <v>164</v>
      </c>
      <c r="H206" s="101">
        <v>1600</v>
      </c>
      <c r="I206">
        <v>220.2</v>
      </c>
      <c r="J206" s="8">
        <v>40920</v>
      </c>
      <c r="K206" t="s">
        <v>148</v>
      </c>
      <c r="L206" t="s">
        <v>151</v>
      </c>
      <c r="O206" s="100">
        <v>2012</v>
      </c>
    </row>
    <row r="207" spans="1:15" x14ac:dyDescent="0.25">
      <c r="A207">
        <v>2</v>
      </c>
      <c r="B207" t="s">
        <v>434</v>
      </c>
      <c r="C207">
        <v>6</v>
      </c>
      <c r="D207" t="s">
        <v>162</v>
      </c>
      <c r="E207" t="s">
        <v>446</v>
      </c>
      <c r="F207">
        <v>11139</v>
      </c>
      <c r="G207" t="s">
        <v>164</v>
      </c>
      <c r="H207" s="101">
        <v>1798</v>
      </c>
      <c r="I207">
        <v>226.42</v>
      </c>
      <c r="J207" s="8">
        <v>40920</v>
      </c>
      <c r="K207" t="s">
        <v>148</v>
      </c>
      <c r="L207" t="s">
        <v>151</v>
      </c>
      <c r="O207" s="100">
        <v>2012</v>
      </c>
    </row>
    <row r="208" spans="1:15" x14ac:dyDescent="0.25">
      <c r="A208">
        <v>2</v>
      </c>
      <c r="B208" t="s">
        <v>434</v>
      </c>
      <c r="C208">
        <v>14</v>
      </c>
      <c r="D208" t="s">
        <v>172</v>
      </c>
      <c r="E208" t="s">
        <v>447</v>
      </c>
      <c r="F208">
        <v>11539</v>
      </c>
      <c r="G208" t="s">
        <v>307</v>
      </c>
      <c r="H208">
        <v>565.37</v>
      </c>
      <c r="I208">
        <v>81.69</v>
      </c>
      <c r="J208" s="8">
        <v>40920</v>
      </c>
      <c r="K208" t="s">
        <v>148</v>
      </c>
      <c r="L208" t="s">
        <v>151</v>
      </c>
      <c r="O208" s="100">
        <v>2012</v>
      </c>
    </row>
    <row r="209" spans="1:15" x14ac:dyDescent="0.25">
      <c r="A209">
        <v>2</v>
      </c>
      <c r="B209" t="s">
        <v>434</v>
      </c>
      <c r="C209">
        <v>14</v>
      </c>
      <c r="D209" t="s">
        <v>172</v>
      </c>
      <c r="E209" t="s">
        <v>448</v>
      </c>
      <c r="F209">
        <v>11932</v>
      </c>
      <c r="G209" t="s">
        <v>176</v>
      </c>
      <c r="H209" s="101">
        <v>2192.31</v>
      </c>
      <c r="I209">
        <v>316.77999999999997</v>
      </c>
      <c r="J209" s="8">
        <v>40920</v>
      </c>
      <c r="K209" t="s">
        <v>148</v>
      </c>
      <c r="L209" t="s">
        <v>149</v>
      </c>
      <c r="O209" s="100">
        <v>2012</v>
      </c>
    </row>
    <row r="210" spans="1:15" x14ac:dyDescent="0.25">
      <c r="A210">
        <v>2</v>
      </c>
      <c r="B210" t="s">
        <v>434</v>
      </c>
      <c r="C210">
        <v>14</v>
      </c>
      <c r="D210" t="s">
        <v>172</v>
      </c>
      <c r="E210" t="s">
        <v>449</v>
      </c>
      <c r="F210">
        <v>13512</v>
      </c>
      <c r="G210" t="s">
        <v>176</v>
      </c>
      <c r="H210" s="101">
        <v>2192.31</v>
      </c>
      <c r="I210">
        <v>316.77999999999997</v>
      </c>
      <c r="J210" s="8">
        <v>40920</v>
      </c>
      <c r="K210" t="s">
        <v>148</v>
      </c>
      <c r="L210" t="s">
        <v>151</v>
      </c>
      <c r="O210" s="100">
        <v>2012</v>
      </c>
    </row>
    <row r="211" spans="1:15" x14ac:dyDescent="0.25">
      <c r="A211">
        <v>2</v>
      </c>
      <c r="B211" t="s">
        <v>434</v>
      </c>
      <c r="C211">
        <v>14</v>
      </c>
      <c r="D211" t="s">
        <v>172</v>
      </c>
      <c r="E211" t="s">
        <v>450</v>
      </c>
      <c r="F211">
        <v>12748</v>
      </c>
      <c r="G211" t="s">
        <v>176</v>
      </c>
      <c r="H211">
        <v>856.96</v>
      </c>
      <c r="I211">
        <v>123.83</v>
      </c>
      <c r="J211" s="8">
        <v>40920</v>
      </c>
      <c r="K211" t="s">
        <v>148</v>
      </c>
      <c r="L211" t="s">
        <v>149</v>
      </c>
      <c r="O211" s="100">
        <v>2012</v>
      </c>
    </row>
    <row r="212" spans="1:15" x14ac:dyDescent="0.25">
      <c r="A212">
        <v>2</v>
      </c>
      <c r="B212" t="s">
        <v>434</v>
      </c>
      <c r="C212">
        <v>14</v>
      </c>
      <c r="D212" t="s">
        <v>172</v>
      </c>
      <c r="E212" t="s">
        <v>451</v>
      </c>
      <c r="F212">
        <v>12209</v>
      </c>
      <c r="G212" t="s">
        <v>452</v>
      </c>
      <c r="H212" s="101">
        <v>3182.7</v>
      </c>
      <c r="I212">
        <v>411.17</v>
      </c>
      <c r="J212" s="8">
        <v>40920</v>
      </c>
      <c r="K212" t="s">
        <v>148</v>
      </c>
      <c r="L212" t="s">
        <v>151</v>
      </c>
      <c r="O212" s="100">
        <v>2012</v>
      </c>
    </row>
    <row r="213" spans="1:15" x14ac:dyDescent="0.25">
      <c r="A213">
        <v>2</v>
      </c>
      <c r="B213" t="s">
        <v>434</v>
      </c>
      <c r="C213">
        <v>14</v>
      </c>
      <c r="D213" t="s">
        <v>172</v>
      </c>
      <c r="E213" t="s">
        <v>453</v>
      </c>
      <c r="F213">
        <v>12680</v>
      </c>
      <c r="G213" t="s">
        <v>181</v>
      </c>
      <c r="H213" s="101">
        <v>2350.63</v>
      </c>
      <c r="I213">
        <v>337.57</v>
      </c>
      <c r="J213" s="8">
        <v>40920</v>
      </c>
      <c r="K213" t="s">
        <v>148</v>
      </c>
      <c r="L213" t="s">
        <v>151</v>
      </c>
      <c r="O213" s="100">
        <v>2012</v>
      </c>
    </row>
    <row r="214" spans="1:15" x14ac:dyDescent="0.25">
      <c r="A214">
        <v>2</v>
      </c>
      <c r="B214" t="s">
        <v>434</v>
      </c>
      <c r="C214">
        <v>14</v>
      </c>
      <c r="D214" t="s">
        <v>172</v>
      </c>
      <c r="E214" t="s">
        <v>454</v>
      </c>
      <c r="F214">
        <v>12989</v>
      </c>
      <c r="G214" t="s">
        <v>181</v>
      </c>
      <c r="H214" s="101">
        <v>2279.8200000000002</v>
      </c>
      <c r="I214">
        <v>314.56</v>
      </c>
      <c r="J214" s="8">
        <v>40920</v>
      </c>
      <c r="K214" t="s">
        <v>148</v>
      </c>
      <c r="L214" t="s">
        <v>151</v>
      </c>
      <c r="O214" s="100">
        <v>2012</v>
      </c>
    </row>
    <row r="215" spans="1:15" x14ac:dyDescent="0.25">
      <c r="A215">
        <v>2</v>
      </c>
      <c r="B215" t="s">
        <v>434</v>
      </c>
      <c r="C215">
        <v>14</v>
      </c>
      <c r="D215" t="s">
        <v>172</v>
      </c>
      <c r="E215" t="s">
        <v>455</v>
      </c>
      <c r="F215">
        <v>12392</v>
      </c>
      <c r="G215" t="s">
        <v>181</v>
      </c>
      <c r="H215" s="101">
        <v>2350.8200000000002</v>
      </c>
      <c r="I215">
        <v>339.69</v>
      </c>
      <c r="J215" s="8">
        <v>40920</v>
      </c>
      <c r="K215" t="s">
        <v>148</v>
      </c>
      <c r="L215" t="s">
        <v>151</v>
      </c>
      <c r="O215" s="100">
        <v>2012</v>
      </c>
    </row>
    <row r="216" spans="1:15" x14ac:dyDescent="0.25">
      <c r="A216">
        <v>2</v>
      </c>
      <c r="B216" t="s">
        <v>434</v>
      </c>
      <c r="C216">
        <v>14</v>
      </c>
      <c r="D216" t="s">
        <v>172</v>
      </c>
      <c r="E216" t="s">
        <v>456</v>
      </c>
      <c r="F216">
        <v>13038</v>
      </c>
      <c r="G216" t="s">
        <v>457</v>
      </c>
      <c r="H216">
        <v>700</v>
      </c>
      <c r="I216">
        <v>101.15</v>
      </c>
      <c r="J216" s="8">
        <v>40920</v>
      </c>
      <c r="K216" t="s">
        <v>148</v>
      </c>
      <c r="L216" t="s">
        <v>149</v>
      </c>
      <c r="O216" s="100">
        <v>2012</v>
      </c>
    </row>
    <row r="217" spans="1:15" x14ac:dyDescent="0.25">
      <c r="A217">
        <v>2</v>
      </c>
      <c r="B217" t="s">
        <v>434</v>
      </c>
      <c r="C217">
        <v>14</v>
      </c>
      <c r="D217" t="s">
        <v>172</v>
      </c>
      <c r="E217" t="s">
        <v>458</v>
      </c>
      <c r="F217">
        <v>11506</v>
      </c>
      <c r="G217" t="s">
        <v>186</v>
      </c>
      <c r="H217" s="101">
        <v>4168.26</v>
      </c>
      <c r="I217">
        <v>544.92999999999995</v>
      </c>
      <c r="J217" s="8">
        <v>40920</v>
      </c>
      <c r="K217" t="s">
        <v>148</v>
      </c>
      <c r="L217" t="s">
        <v>151</v>
      </c>
      <c r="O217" s="100">
        <v>2012</v>
      </c>
    </row>
    <row r="218" spans="1:15" x14ac:dyDescent="0.25">
      <c r="A218">
        <v>2</v>
      </c>
      <c r="B218" t="s">
        <v>434</v>
      </c>
      <c r="C218">
        <v>15</v>
      </c>
      <c r="D218" t="s">
        <v>459</v>
      </c>
      <c r="E218" t="s">
        <v>460</v>
      </c>
      <c r="F218">
        <v>12754</v>
      </c>
      <c r="G218" t="s">
        <v>461</v>
      </c>
      <c r="H218" s="101">
        <v>1703.47</v>
      </c>
      <c r="I218">
        <v>236.4</v>
      </c>
      <c r="J218" s="8">
        <v>40920</v>
      </c>
      <c r="K218" t="s">
        <v>148</v>
      </c>
      <c r="L218" t="s">
        <v>151</v>
      </c>
      <c r="O218" s="100">
        <v>2012</v>
      </c>
    </row>
    <row r="219" spans="1:15" x14ac:dyDescent="0.25">
      <c r="A219">
        <v>2</v>
      </c>
      <c r="B219" t="s">
        <v>434</v>
      </c>
      <c r="C219">
        <v>15</v>
      </c>
      <c r="D219" t="s">
        <v>459</v>
      </c>
      <c r="E219" t="s">
        <v>462</v>
      </c>
      <c r="F219">
        <v>13063</v>
      </c>
      <c r="G219" t="s">
        <v>463</v>
      </c>
      <c r="H219" s="101">
        <v>1575</v>
      </c>
      <c r="I219">
        <v>220.36</v>
      </c>
      <c r="J219" s="8">
        <v>40920</v>
      </c>
      <c r="K219" t="s">
        <v>148</v>
      </c>
      <c r="L219" t="s">
        <v>151</v>
      </c>
      <c r="O219" s="100">
        <v>2012</v>
      </c>
    </row>
    <row r="220" spans="1:15" x14ac:dyDescent="0.25">
      <c r="A220">
        <v>2</v>
      </c>
      <c r="B220" t="s">
        <v>434</v>
      </c>
      <c r="C220">
        <v>15</v>
      </c>
      <c r="D220" t="s">
        <v>459</v>
      </c>
      <c r="E220" t="s">
        <v>464</v>
      </c>
      <c r="F220">
        <v>12596</v>
      </c>
      <c r="G220" t="s">
        <v>463</v>
      </c>
      <c r="H220" s="101">
        <v>1803.53</v>
      </c>
      <c r="I220">
        <v>237.28</v>
      </c>
      <c r="J220" s="8">
        <v>40920</v>
      </c>
      <c r="K220" t="s">
        <v>148</v>
      </c>
      <c r="L220" t="s">
        <v>151</v>
      </c>
      <c r="O220" s="100">
        <v>2012</v>
      </c>
    </row>
    <row r="221" spans="1:15" x14ac:dyDescent="0.25">
      <c r="A221">
        <v>2</v>
      </c>
      <c r="B221" t="s">
        <v>434</v>
      </c>
      <c r="C221">
        <v>16</v>
      </c>
      <c r="D221" t="s">
        <v>465</v>
      </c>
      <c r="E221" t="s">
        <v>447</v>
      </c>
      <c r="F221">
        <v>11539</v>
      </c>
      <c r="G221" t="s">
        <v>307</v>
      </c>
      <c r="H221">
        <v>565.38</v>
      </c>
      <c r="I221">
        <v>81.69</v>
      </c>
      <c r="J221" s="8">
        <v>40920</v>
      </c>
      <c r="K221" t="s">
        <v>148</v>
      </c>
      <c r="L221" t="s">
        <v>151</v>
      </c>
      <c r="O221" s="100">
        <v>2012</v>
      </c>
    </row>
    <row r="222" spans="1:15" x14ac:dyDescent="0.25">
      <c r="A222">
        <v>2</v>
      </c>
      <c r="B222" t="s">
        <v>434</v>
      </c>
      <c r="C222">
        <v>16</v>
      </c>
      <c r="D222" t="s">
        <v>465</v>
      </c>
      <c r="E222" t="s">
        <v>466</v>
      </c>
      <c r="F222">
        <v>13536</v>
      </c>
      <c r="G222" t="s">
        <v>467</v>
      </c>
      <c r="H222">
        <v>530</v>
      </c>
      <c r="I222">
        <v>76.59</v>
      </c>
      <c r="J222" s="8">
        <v>40920</v>
      </c>
      <c r="K222" t="s">
        <v>148</v>
      </c>
      <c r="L222" t="s">
        <v>190</v>
      </c>
      <c r="O222" s="100">
        <v>2012</v>
      </c>
    </row>
    <row r="223" spans="1:15" x14ac:dyDescent="0.25">
      <c r="A223">
        <v>2</v>
      </c>
      <c r="B223" t="s">
        <v>434</v>
      </c>
      <c r="C223">
        <v>16</v>
      </c>
      <c r="D223" t="s">
        <v>465</v>
      </c>
      <c r="E223" t="s">
        <v>468</v>
      </c>
      <c r="F223">
        <v>13249</v>
      </c>
      <c r="G223" t="s">
        <v>469</v>
      </c>
      <c r="H223" s="101">
        <v>1845</v>
      </c>
      <c r="I223">
        <v>254.88</v>
      </c>
      <c r="J223" s="8">
        <v>40920</v>
      </c>
      <c r="K223" t="s">
        <v>148</v>
      </c>
      <c r="L223" t="s">
        <v>151</v>
      </c>
      <c r="O223" s="100">
        <v>2012</v>
      </c>
    </row>
    <row r="224" spans="1:15" x14ac:dyDescent="0.25">
      <c r="A224">
        <v>2</v>
      </c>
      <c r="B224" t="s">
        <v>434</v>
      </c>
      <c r="C224">
        <v>16</v>
      </c>
      <c r="D224" t="s">
        <v>465</v>
      </c>
      <c r="E224" t="s">
        <v>470</v>
      </c>
      <c r="F224">
        <v>12911</v>
      </c>
      <c r="G224" t="s">
        <v>469</v>
      </c>
      <c r="H224" s="101">
        <v>2126.1999999999998</v>
      </c>
      <c r="I224">
        <v>307.23</v>
      </c>
      <c r="J224" s="8">
        <v>40920</v>
      </c>
      <c r="K224" t="s">
        <v>148</v>
      </c>
      <c r="L224" t="s">
        <v>151</v>
      </c>
      <c r="O224" s="100">
        <v>2012</v>
      </c>
    </row>
    <row r="225" spans="1:15" x14ac:dyDescent="0.25">
      <c r="A225">
        <v>2</v>
      </c>
      <c r="B225" t="s">
        <v>434</v>
      </c>
      <c r="C225">
        <v>16</v>
      </c>
      <c r="D225" t="s">
        <v>465</v>
      </c>
      <c r="E225" t="s">
        <v>471</v>
      </c>
      <c r="F225">
        <v>9454</v>
      </c>
      <c r="G225" t="s">
        <v>472</v>
      </c>
      <c r="H225" s="101">
        <v>2834.15</v>
      </c>
      <c r="I225">
        <v>398.54</v>
      </c>
      <c r="J225" s="8">
        <v>40920</v>
      </c>
      <c r="K225" t="s">
        <v>148</v>
      </c>
      <c r="L225" t="s">
        <v>151</v>
      </c>
      <c r="O225" s="100">
        <v>2012</v>
      </c>
    </row>
    <row r="226" spans="1:15" x14ac:dyDescent="0.25">
      <c r="A226">
        <v>2</v>
      </c>
      <c r="B226" t="s">
        <v>434</v>
      </c>
      <c r="C226">
        <v>24</v>
      </c>
      <c r="D226" t="s">
        <v>205</v>
      </c>
      <c r="E226" t="s">
        <v>473</v>
      </c>
      <c r="F226">
        <v>12912</v>
      </c>
      <c r="G226" t="s">
        <v>207</v>
      </c>
      <c r="H226" s="101">
        <v>1442</v>
      </c>
      <c r="I226">
        <v>198.97</v>
      </c>
      <c r="J226" s="8">
        <v>40920</v>
      </c>
      <c r="K226" t="s">
        <v>148</v>
      </c>
      <c r="L226" t="s">
        <v>151</v>
      </c>
      <c r="O226" s="100">
        <v>2012</v>
      </c>
    </row>
    <row r="227" spans="1:15" x14ac:dyDescent="0.25">
      <c r="A227">
        <v>2</v>
      </c>
      <c r="B227" t="s">
        <v>434</v>
      </c>
      <c r="C227">
        <v>24</v>
      </c>
      <c r="D227" t="s">
        <v>205</v>
      </c>
      <c r="E227" t="s">
        <v>474</v>
      </c>
      <c r="F227">
        <v>12525</v>
      </c>
      <c r="G227" t="s">
        <v>207</v>
      </c>
      <c r="H227" s="101">
        <v>1370.68</v>
      </c>
      <c r="I227">
        <v>148.22</v>
      </c>
      <c r="J227" s="8">
        <v>40920</v>
      </c>
      <c r="K227" t="s">
        <v>148</v>
      </c>
      <c r="L227" t="s">
        <v>151</v>
      </c>
      <c r="O227" s="100">
        <v>2012</v>
      </c>
    </row>
    <row r="228" spans="1:15" x14ac:dyDescent="0.25">
      <c r="A228">
        <v>2</v>
      </c>
      <c r="B228" t="s">
        <v>434</v>
      </c>
      <c r="C228">
        <v>24</v>
      </c>
      <c r="D228" t="s">
        <v>205</v>
      </c>
      <c r="E228" t="s">
        <v>475</v>
      </c>
      <c r="F228">
        <v>12821</v>
      </c>
      <c r="G228" t="s">
        <v>207</v>
      </c>
      <c r="H228" s="101">
        <v>1493.5</v>
      </c>
      <c r="I228">
        <v>204.3</v>
      </c>
      <c r="J228" s="8">
        <v>40920</v>
      </c>
      <c r="K228" t="s">
        <v>148</v>
      </c>
      <c r="L228" t="s">
        <v>151</v>
      </c>
      <c r="O228" s="100">
        <v>2012</v>
      </c>
    </row>
    <row r="229" spans="1:15" x14ac:dyDescent="0.25">
      <c r="A229">
        <v>2</v>
      </c>
      <c r="B229" t="s">
        <v>434</v>
      </c>
      <c r="C229">
        <v>24</v>
      </c>
      <c r="D229" t="s">
        <v>205</v>
      </c>
      <c r="E229" t="s">
        <v>476</v>
      </c>
      <c r="F229">
        <v>12203</v>
      </c>
      <c r="G229" t="s">
        <v>207</v>
      </c>
      <c r="H229" s="101">
        <v>1398.69</v>
      </c>
      <c r="I229">
        <v>194.44</v>
      </c>
      <c r="J229" s="8">
        <v>40920</v>
      </c>
      <c r="K229" t="s">
        <v>148</v>
      </c>
      <c r="L229" t="s">
        <v>151</v>
      </c>
      <c r="O229" s="100">
        <v>2012</v>
      </c>
    </row>
    <row r="230" spans="1:15" x14ac:dyDescent="0.25">
      <c r="A230">
        <v>2</v>
      </c>
      <c r="B230" t="s">
        <v>434</v>
      </c>
      <c r="C230">
        <v>24</v>
      </c>
      <c r="D230" t="s">
        <v>205</v>
      </c>
      <c r="E230" t="s">
        <v>477</v>
      </c>
      <c r="F230">
        <v>12604</v>
      </c>
      <c r="G230" t="s">
        <v>207</v>
      </c>
      <c r="H230" s="101">
        <v>1527.7</v>
      </c>
      <c r="I230">
        <v>209.46</v>
      </c>
      <c r="J230" s="8">
        <v>40920</v>
      </c>
      <c r="K230" t="s">
        <v>148</v>
      </c>
      <c r="L230" t="s">
        <v>151</v>
      </c>
      <c r="O230" s="100">
        <v>2012</v>
      </c>
    </row>
    <row r="231" spans="1:15" x14ac:dyDescent="0.25">
      <c r="A231">
        <v>2</v>
      </c>
      <c r="B231" t="s">
        <v>434</v>
      </c>
      <c r="C231">
        <v>24</v>
      </c>
      <c r="D231" t="s">
        <v>205</v>
      </c>
      <c r="E231" t="s">
        <v>478</v>
      </c>
      <c r="F231">
        <v>13351</v>
      </c>
      <c r="G231" t="s">
        <v>207</v>
      </c>
      <c r="H231">
        <v>950.1</v>
      </c>
      <c r="I231">
        <v>137.30000000000001</v>
      </c>
      <c r="J231" s="8">
        <v>40920</v>
      </c>
      <c r="K231" t="s">
        <v>148</v>
      </c>
      <c r="L231" t="s">
        <v>443</v>
      </c>
      <c r="O231" s="100">
        <v>2012</v>
      </c>
    </row>
    <row r="232" spans="1:15" x14ac:dyDescent="0.25">
      <c r="A232">
        <v>2</v>
      </c>
      <c r="B232" t="s">
        <v>434</v>
      </c>
      <c r="C232">
        <v>24</v>
      </c>
      <c r="D232" t="s">
        <v>205</v>
      </c>
      <c r="E232" t="s">
        <v>479</v>
      </c>
      <c r="F232">
        <v>13266</v>
      </c>
      <c r="G232" t="s">
        <v>307</v>
      </c>
      <c r="H232">
        <v>255</v>
      </c>
      <c r="I232">
        <v>36.85</v>
      </c>
      <c r="J232" s="8">
        <v>40920</v>
      </c>
      <c r="K232" t="s">
        <v>148</v>
      </c>
      <c r="L232" t="s">
        <v>149</v>
      </c>
      <c r="O232" s="100">
        <v>2012</v>
      </c>
    </row>
    <row r="233" spans="1:15" x14ac:dyDescent="0.25">
      <c r="A233">
        <v>2</v>
      </c>
      <c r="B233" t="s">
        <v>434</v>
      </c>
      <c r="C233">
        <v>24</v>
      </c>
      <c r="D233" t="s">
        <v>205</v>
      </c>
      <c r="E233" t="s">
        <v>480</v>
      </c>
      <c r="F233">
        <v>13098</v>
      </c>
      <c r="G233" t="s">
        <v>481</v>
      </c>
      <c r="H233" s="101">
        <v>1550</v>
      </c>
      <c r="I233">
        <v>212.48</v>
      </c>
      <c r="J233" s="8">
        <v>40920</v>
      </c>
      <c r="K233" t="s">
        <v>148</v>
      </c>
      <c r="L233" t="s">
        <v>151</v>
      </c>
      <c r="O233" s="100">
        <v>2012</v>
      </c>
    </row>
    <row r="234" spans="1:15" x14ac:dyDescent="0.25">
      <c r="A234">
        <v>2</v>
      </c>
      <c r="B234" t="s">
        <v>434</v>
      </c>
      <c r="C234">
        <v>24</v>
      </c>
      <c r="D234" t="s">
        <v>205</v>
      </c>
      <c r="E234" t="s">
        <v>482</v>
      </c>
      <c r="F234">
        <v>12981</v>
      </c>
      <c r="G234" t="s">
        <v>481</v>
      </c>
      <c r="H234" s="101">
        <v>1533</v>
      </c>
      <c r="I234">
        <v>207.76</v>
      </c>
      <c r="J234" s="8">
        <v>40920</v>
      </c>
      <c r="K234" t="s">
        <v>148</v>
      </c>
      <c r="L234" t="s">
        <v>151</v>
      </c>
      <c r="O234" s="100">
        <v>2012</v>
      </c>
    </row>
    <row r="235" spans="1:15" x14ac:dyDescent="0.25">
      <c r="A235">
        <v>2</v>
      </c>
      <c r="B235" t="s">
        <v>434</v>
      </c>
      <c r="C235">
        <v>25</v>
      </c>
      <c r="D235" t="s">
        <v>483</v>
      </c>
      <c r="E235" t="s">
        <v>484</v>
      </c>
      <c r="F235">
        <v>12910</v>
      </c>
      <c r="G235" t="s">
        <v>485</v>
      </c>
      <c r="H235" s="101">
        <v>2730</v>
      </c>
      <c r="I235">
        <v>345.78</v>
      </c>
      <c r="J235" s="8">
        <v>40920</v>
      </c>
      <c r="K235" t="s">
        <v>148</v>
      </c>
      <c r="L235" t="s">
        <v>151</v>
      </c>
      <c r="O235" s="100">
        <v>2012</v>
      </c>
    </row>
    <row r="236" spans="1:15" x14ac:dyDescent="0.25">
      <c r="A236">
        <v>2</v>
      </c>
      <c r="B236" t="s">
        <v>434</v>
      </c>
      <c r="C236">
        <v>25</v>
      </c>
      <c r="D236" t="s">
        <v>483</v>
      </c>
      <c r="E236" t="s">
        <v>486</v>
      </c>
      <c r="F236">
        <v>13456</v>
      </c>
      <c r="G236" t="s">
        <v>485</v>
      </c>
      <c r="H236" s="101">
        <v>2884.62</v>
      </c>
      <c r="I236">
        <v>407.44</v>
      </c>
      <c r="J236" s="8">
        <v>40920</v>
      </c>
      <c r="K236" t="s">
        <v>148</v>
      </c>
      <c r="L236" t="s">
        <v>151</v>
      </c>
      <c r="O236" s="100">
        <v>2012</v>
      </c>
    </row>
    <row r="237" spans="1:15" x14ac:dyDescent="0.25">
      <c r="A237">
        <v>2</v>
      </c>
      <c r="B237" t="s">
        <v>434</v>
      </c>
      <c r="C237">
        <v>32</v>
      </c>
      <c r="D237" t="s">
        <v>266</v>
      </c>
      <c r="E237" t="s">
        <v>487</v>
      </c>
      <c r="F237">
        <v>12148</v>
      </c>
      <c r="G237" t="s">
        <v>268</v>
      </c>
      <c r="H237" s="101">
        <v>1611.45</v>
      </c>
      <c r="I237">
        <v>232.86</v>
      </c>
      <c r="J237" s="8">
        <v>40920</v>
      </c>
      <c r="K237" t="s">
        <v>148</v>
      </c>
      <c r="L237" t="s">
        <v>149</v>
      </c>
      <c r="O237" s="100">
        <v>2012</v>
      </c>
    </row>
    <row r="238" spans="1:15" x14ac:dyDescent="0.25">
      <c r="A238">
        <v>2</v>
      </c>
      <c r="B238" t="s">
        <v>434</v>
      </c>
      <c r="C238">
        <v>32</v>
      </c>
      <c r="D238" t="s">
        <v>266</v>
      </c>
      <c r="E238" t="s">
        <v>488</v>
      </c>
      <c r="F238">
        <v>12513</v>
      </c>
      <c r="G238" t="s">
        <v>268</v>
      </c>
      <c r="H238">
        <v>226.6</v>
      </c>
      <c r="I238">
        <v>32.75</v>
      </c>
      <c r="J238" s="8">
        <v>40920</v>
      </c>
      <c r="K238" t="s">
        <v>148</v>
      </c>
      <c r="L238" t="s">
        <v>149</v>
      </c>
      <c r="O238" s="100">
        <v>2012</v>
      </c>
    </row>
    <row r="239" spans="1:15" x14ac:dyDescent="0.25">
      <c r="A239">
        <v>2</v>
      </c>
      <c r="B239" t="s">
        <v>434</v>
      </c>
      <c r="C239">
        <v>32</v>
      </c>
      <c r="D239" t="s">
        <v>266</v>
      </c>
      <c r="E239" t="s">
        <v>489</v>
      </c>
      <c r="F239">
        <v>13197</v>
      </c>
      <c r="G239" t="s">
        <v>268</v>
      </c>
      <c r="H239">
        <v>445</v>
      </c>
      <c r="I239">
        <v>64.3</v>
      </c>
      <c r="J239" s="8">
        <v>40920</v>
      </c>
      <c r="K239" t="s">
        <v>148</v>
      </c>
      <c r="L239" t="s">
        <v>149</v>
      </c>
      <c r="O239" s="100">
        <v>2012</v>
      </c>
    </row>
    <row r="240" spans="1:15" x14ac:dyDescent="0.25">
      <c r="A240">
        <v>2</v>
      </c>
      <c r="B240" t="s">
        <v>434</v>
      </c>
      <c r="C240">
        <v>32</v>
      </c>
      <c r="D240" t="s">
        <v>266</v>
      </c>
      <c r="E240" t="s">
        <v>490</v>
      </c>
      <c r="F240">
        <v>11953</v>
      </c>
      <c r="G240" t="s">
        <v>268</v>
      </c>
      <c r="H240">
        <v>216.9</v>
      </c>
      <c r="I240">
        <v>31.35</v>
      </c>
      <c r="J240" s="8">
        <v>40920</v>
      </c>
      <c r="K240" t="s">
        <v>148</v>
      </c>
      <c r="L240" t="s">
        <v>149</v>
      </c>
      <c r="O240" s="100">
        <v>2012</v>
      </c>
    </row>
    <row r="241" spans="1:15" x14ac:dyDescent="0.25">
      <c r="A241">
        <v>2</v>
      </c>
      <c r="B241" t="s">
        <v>434</v>
      </c>
      <c r="C241">
        <v>32</v>
      </c>
      <c r="D241" t="s">
        <v>266</v>
      </c>
      <c r="E241" t="s">
        <v>491</v>
      </c>
      <c r="F241">
        <v>10161</v>
      </c>
      <c r="G241" t="s">
        <v>268</v>
      </c>
      <c r="H241" s="101">
        <v>1648</v>
      </c>
      <c r="I241">
        <v>237.26</v>
      </c>
      <c r="J241" s="8">
        <v>40920</v>
      </c>
      <c r="K241" t="s">
        <v>148</v>
      </c>
      <c r="L241" t="s">
        <v>151</v>
      </c>
      <c r="O241" s="100">
        <v>2012</v>
      </c>
    </row>
    <row r="242" spans="1:15" x14ac:dyDescent="0.25">
      <c r="A242">
        <v>2</v>
      </c>
      <c r="B242" t="s">
        <v>434</v>
      </c>
      <c r="C242">
        <v>32</v>
      </c>
      <c r="D242" t="s">
        <v>266</v>
      </c>
      <c r="E242" t="s">
        <v>492</v>
      </c>
      <c r="F242">
        <v>13521</v>
      </c>
      <c r="G242" t="s">
        <v>307</v>
      </c>
      <c r="H242">
        <v>231</v>
      </c>
      <c r="I242">
        <v>33.369999999999997</v>
      </c>
      <c r="J242" s="8">
        <v>40920</v>
      </c>
      <c r="K242" t="s">
        <v>148</v>
      </c>
      <c r="L242" t="s">
        <v>149</v>
      </c>
      <c r="O242" s="100">
        <v>2012</v>
      </c>
    </row>
    <row r="243" spans="1:15" x14ac:dyDescent="0.25">
      <c r="A243">
        <v>2</v>
      </c>
      <c r="B243" t="s">
        <v>434</v>
      </c>
      <c r="C243">
        <v>42</v>
      </c>
      <c r="D243" t="s">
        <v>277</v>
      </c>
      <c r="E243" t="s">
        <v>493</v>
      </c>
      <c r="F243">
        <v>13313</v>
      </c>
      <c r="G243" t="s">
        <v>307</v>
      </c>
      <c r="H243">
        <v>237.5</v>
      </c>
      <c r="I243">
        <v>34.31</v>
      </c>
      <c r="J243" s="8">
        <v>40920</v>
      </c>
      <c r="K243" t="s">
        <v>148</v>
      </c>
      <c r="L243" t="s">
        <v>149</v>
      </c>
      <c r="O243" s="100">
        <v>2012</v>
      </c>
    </row>
    <row r="244" spans="1:15" x14ac:dyDescent="0.25">
      <c r="A244">
        <v>2</v>
      </c>
      <c r="B244" t="s">
        <v>434</v>
      </c>
      <c r="C244">
        <v>42</v>
      </c>
      <c r="D244" t="s">
        <v>277</v>
      </c>
      <c r="E244" t="s">
        <v>494</v>
      </c>
      <c r="F244">
        <v>12467</v>
      </c>
      <c r="G244" t="s">
        <v>481</v>
      </c>
      <c r="H244" s="101">
        <v>1680</v>
      </c>
      <c r="I244">
        <v>233.51</v>
      </c>
      <c r="J244" s="8">
        <v>40920</v>
      </c>
      <c r="K244" t="s">
        <v>148</v>
      </c>
      <c r="L244" t="s">
        <v>151</v>
      </c>
      <c r="O244" s="100">
        <v>2012</v>
      </c>
    </row>
    <row r="245" spans="1:15" x14ac:dyDescent="0.25">
      <c r="A245">
        <v>2</v>
      </c>
      <c r="B245" t="s">
        <v>434</v>
      </c>
      <c r="C245">
        <v>42</v>
      </c>
      <c r="D245" t="s">
        <v>277</v>
      </c>
      <c r="E245" t="s">
        <v>495</v>
      </c>
      <c r="F245">
        <v>443</v>
      </c>
      <c r="G245" t="s">
        <v>481</v>
      </c>
      <c r="H245" s="101">
        <v>1771.98</v>
      </c>
      <c r="I245">
        <v>192.84</v>
      </c>
      <c r="J245" s="8">
        <v>40920</v>
      </c>
      <c r="K245" t="s">
        <v>148</v>
      </c>
      <c r="L245" t="s">
        <v>151</v>
      </c>
      <c r="O245" s="100">
        <v>2012</v>
      </c>
    </row>
    <row r="246" spans="1:15" x14ac:dyDescent="0.25">
      <c r="A246">
        <v>2</v>
      </c>
      <c r="B246" t="s">
        <v>434</v>
      </c>
      <c r="C246">
        <v>42</v>
      </c>
      <c r="D246" t="s">
        <v>277</v>
      </c>
      <c r="E246" t="s">
        <v>496</v>
      </c>
      <c r="F246">
        <v>13105</v>
      </c>
      <c r="G246" t="s">
        <v>481</v>
      </c>
      <c r="H246" s="101">
        <v>1961.54</v>
      </c>
      <c r="I246">
        <v>271.94</v>
      </c>
      <c r="J246" s="8">
        <v>40920</v>
      </c>
      <c r="K246" t="s">
        <v>148</v>
      </c>
      <c r="L246" t="s">
        <v>151</v>
      </c>
      <c r="O246" s="100">
        <v>2012</v>
      </c>
    </row>
    <row r="247" spans="1:15" x14ac:dyDescent="0.25">
      <c r="A247">
        <v>2</v>
      </c>
      <c r="B247" t="s">
        <v>434</v>
      </c>
      <c r="C247">
        <v>46</v>
      </c>
      <c r="D247" t="s">
        <v>281</v>
      </c>
      <c r="E247" t="s">
        <v>497</v>
      </c>
      <c r="F247">
        <v>12987</v>
      </c>
      <c r="G247" t="s">
        <v>283</v>
      </c>
      <c r="H247">
        <v>77.25</v>
      </c>
      <c r="I247">
        <v>11.16</v>
      </c>
      <c r="J247" s="8">
        <v>40920</v>
      </c>
      <c r="K247" t="s">
        <v>148</v>
      </c>
      <c r="L247" t="s">
        <v>149</v>
      </c>
      <c r="O247" s="100">
        <v>2012</v>
      </c>
    </row>
    <row r="248" spans="1:15" x14ac:dyDescent="0.25">
      <c r="A248">
        <v>2</v>
      </c>
      <c r="B248" t="s">
        <v>434</v>
      </c>
      <c r="C248">
        <v>46</v>
      </c>
      <c r="D248" t="s">
        <v>281</v>
      </c>
      <c r="E248" t="s">
        <v>498</v>
      </c>
      <c r="F248">
        <v>11867</v>
      </c>
      <c r="G248" t="s">
        <v>283</v>
      </c>
      <c r="H248" s="101">
        <v>1853.6</v>
      </c>
      <c r="I248">
        <v>256.86</v>
      </c>
      <c r="J248" s="8">
        <v>40920</v>
      </c>
      <c r="K248" t="s">
        <v>148</v>
      </c>
      <c r="L248" t="s">
        <v>151</v>
      </c>
      <c r="O248" s="100">
        <v>2012</v>
      </c>
    </row>
    <row r="249" spans="1:15" x14ac:dyDescent="0.25">
      <c r="A249">
        <v>2</v>
      </c>
      <c r="B249" t="s">
        <v>434</v>
      </c>
      <c r="C249">
        <v>46</v>
      </c>
      <c r="D249" t="s">
        <v>281</v>
      </c>
      <c r="E249" t="s">
        <v>499</v>
      </c>
      <c r="F249">
        <v>13420</v>
      </c>
      <c r="G249" t="s">
        <v>283</v>
      </c>
      <c r="H249">
        <v>300</v>
      </c>
      <c r="I249">
        <v>43.35</v>
      </c>
      <c r="J249" s="8">
        <v>40920</v>
      </c>
      <c r="K249" t="s">
        <v>148</v>
      </c>
      <c r="L249" t="s">
        <v>149</v>
      </c>
      <c r="O249" s="100">
        <v>2012</v>
      </c>
    </row>
    <row r="250" spans="1:15" x14ac:dyDescent="0.25">
      <c r="A250">
        <v>2</v>
      </c>
      <c r="B250" t="s">
        <v>434</v>
      </c>
      <c r="C250">
        <v>46</v>
      </c>
      <c r="D250" t="s">
        <v>281</v>
      </c>
      <c r="E250" t="s">
        <v>500</v>
      </c>
      <c r="F250">
        <v>11318</v>
      </c>
      <c r="G250" t="s">
        <v>283</v>
      </c>
      <c r="H250">
        <v>524.53</v>
      </c>
      <c r="I250">
        <v>75.8</v>
      </c>
      <c r="J250" s="8">
        <v>40920</v>
      </c>
      <c r="K250" t="s">
        <v>148</v>
      </c>
      <c r="L250" t="s">
        <v>149</v>
      </c>
      <c r="O250" s="100">
        <v>2012</v>
      </c>
    </row>
    <row r="251" spans="1:15" x14ac:dyDescent="0.25">
      <c r="A251">
        <v>2</v>
      </c>
      <c r="B251" t="s">
        <v>434</v>
      </c>
      <c r="C251">
        <v>46</v>
      </c>
      <c r="D251" t="s">
        <v>281</v>
      </c>
      <c r="E251" t="s">
        <v>501</v>
      </c>
      <c r="F251">
        <v>13479</v>
      </c>
      <c r="G251" t="s">
        <v>283</v>
      </c>
      <c r="H251">
        <v>556.25</v>
      </c>
      <c r="I251">
        <v>80.39</v>
      </c>
      <c r="J251" s="8">
        <v>40920</v>
      </c>
      <c r="K251" t="s">
        <v>148</v>
      </c>
      <c r="L251" t="s">
        <v>149</v>
      </c>
      <c r="O251" s="100">
        <v>2012</v>
      </c>
    </row>
    <row r="252" spans="1:15" x14ac:dyDescent="0.25">
      <c r="A252">
        <v>2</v>
      </c>
      <c r="B252" t="s">
        <v>434</v>
      </c>
      <c r="C252">
        <v>46</v>
      </c>
      <c r="D252" t="s">
        <v>281</v>
      </c>
      <c r="E252" t="s">
        <v>502</v>
      </c>
      <c r="F252">
        <v>12691</v>
      </c>
      <c r="G252" t="s">
        <v>283</v>
      </c>
      <c r="H252">
        <v>159.12</v>
      </c>
      <c r="I252">
        <v>23</v>
      </c>
      <c r="J252" s="8">
        <v>40920</v>
      </c>
      <c r="K252" t="s">
        <v>148</v>
      </c>
      <c r="L252" t="s">
        <v>149</v>
      </c>
      <c r="O252" s="100">
        <v>2012</v>
      </c>
    </row>
    <row r="253" spans="1:15" x14ac:dyDescent="0.25">
      <c r="A253">
        <v>2</v>
      </c>
      <c r="B253" t="s">
        <v>434</v>
      </c>
      <c r="C253">
        <v>46</v>
      </c>
      <c r="D253" t="s">
        <v>281</v>
      </c>
      <c r="E253" t="s">
        <v>503</v>
      </c>
      <c r="F253">
        <v>13301</v>
      </c>
      <c r="G253" t="s">
        <v>283</v>
      </c>
      <c r="H253">
        <v>225</v>
      </c>
      <c r="I253">
        <v>32.51</v>
      </c>
      <c r="J253" s="8">
        <v>40920</v>
      </c>
      <c r="K253" t="s">
        <v>148</v>
      </c>
      <c r="L253" t="s">
        <v>149</v>
      </c>
      <c r="O253" s="100">
        <v>2012</v>
      </c>
    </row>
    <row r="254" spans="1:15" x14ac:dyDescent="0.25">
      <c r="A254">
        <v>2</v>
      </c>
      <c r="B254" t="s">
        <v>434</v>
      </c>
      <c r="C254">
        <v>46</v>
      </c>
      <c r="D254" t="s">
        <v>281</v>
      </c>
      <c r="E254" t="s">
        <v>504</v>
      </c>
      <c r="F254">
        <v>12110</v>
      </c>
      <c r="G254" t="s">
        <v>283</v>
      </c>
      <c r="H254">
        <v>405.23</v>
      </c>
      <c r="I254">
        <v>58.57</v>
      </c>
      <c r="J254" s="8">
        <v>40920</v>
      </c>
      <c r="K254" t="s">
        <v>148</v>
      </c>
      <c r="L254" t="s">
        <v>149</v>
      </c>
      <c r="O254" s="100">
        <v>2012</v>
      </c>
    </row>
    <row r="255" spans="1:15" x14ac:dyDescent="0.25">
      <c r="A255">
        <v>2</v>
      </c>
      <c r="B255" t="s">
        <v>434</v>
      </c>
      <c r="C255">
        <v>46</v>
      </c>
      <c r="D255" t="s">
        <v>281</v>
      </c>
      <c r="E255" t="s">
        <v>505</v>
      </c>
      <c r="F255">
        <v>12909</v>
      </c>
      <c r="G255" t="s">
        <v>283</v>
      </c>
      <c r="H255">
        <v>77.25</v>
      </c>
      <c r="I255">
        <v>11.16</v>
      </c>
      <c r="J255" s="8">
        <v>40920</v>
      </c>
      <c r="K255" t="s">
        <v>148</v>
      </c>
      <c r="L255" t="s">
        <v>149</v>
      </c>
      <c r="O255" s="100">
        <v>2012</v>
      </c>
    </row>
    <row r="256" spans="1:15" x14ac:dyDescent="0.25">
      <c r="A256">
        <v>2</v>
      </c>
      <c r="B256" t="s">
        <v>434</v>
      </c>
      <c r="C256">
        <v>46</v>
      </c>
      <c r="D256" t="s">
        <v>281</v>
      </c>
      <c r="E256" t="s">
        <v>506</v>
      </c>
      <c r="F256">
        <v>13502</v>
      </c>
      <c r="G256" t="s">
        <v>283</v>
      </c>
      <c r="H256">
        <v>450</v>
      </c>
      <c r="I256">
        <v>65.03</v>
      </c>
      <c r="J256" s="8">
        <v>40920</v>
      </c>
      <c r="K256" t="s">
        <v>148</v>
      </c>
      <c r="L256" t="s">
        <v>149</v>
      </c>
      <c r="O256" s="100">
        <v>2012</v>
      </c>
    </row>
    <row r="257" spans="1:15" x14ac:dyDescent="0.25">
      <c r="A257">
        <v>2</v>
      </c>
      <c r="B257" t="s">
        <v>434</v>
      </c>
      <c r="C257">
        <v>46</v>
      </c>
      <c r="D257" t="s">
        <v>281</v>
      </c>
      <c r="E257" t="s">
        <v>507</v>
      </c>
      <c r="F257">
        <v>12190</v>
      </c>
      <c r="G257" t="s">
        <v>288</v>
      </c>
      <c r="H257">
        <v>955.9</v>
      </c>
      <c r="I257">
        <v>138.13999999999999</v>
      </c>
      <c r="J257" s="8">
        <v>40920</v>
      </c>
      <c r="K257" t="s">
        <v>148</v>
      </c>
      <c r="L257" t="s">
        <v>151</v>
      </c>
      <c r="O257" s="100">
        <v>2012</v>
      </c>
    </row>
    <row r="258" spans="1:15" x14ac:dyDescent="0.25">
      <c r="A258">
        <v>2</v>
      </c>
      <c r="B258" t="s">
        <v>434</v>
      </c>
      <c r="C258">
        <v>52</v>
      </c>
      <c r="D258" t="s">
        <v>508</v>
      </c>
      <c r="E258" t="s">
        <v>507</v>
      </c>
      <c r="F258">
        <v>12190</v>
      </c>
      <c r="G258" t="s">
        <v>288</v>
      </c>
      <c r="H258">
        <v>955.89</v>
      </c>
      <c r="I258">
        <v>138.11000000000001</v>
      </c>
      <c r="J258" s="8">
        <v>40920</v>
      </c>
      <c r="K258" t="s">
        <v>148</v>
      </c>
      <c r="L258" t="s">
        <v>151</v>
      </c>
      <c r="O258" s="100">
        <v>2012</v>
      </c>
    </row>
    <row r="259" spans="1:15" x14ac:dyDescent="0.25">
      <c r="A259">
        <v>2</v>
      </c>
      <c r="B259" t="s">
        <v>434</v>
      </c>
      <c r="C259">
        <v>52</v>
      </c>
      <c r="D259" t="s">
        <v>508</v>
      </c>
      <c r="E259" t="s">
        <v>509</v>
      </c>
      <c r="F259">
        <v>11599</v>
      </c>
      <c r="G259" t="s">
        <v>510</v>
      </c>
      <c r="H259">
        <v>822.64</v>
      </c>
      <c r="I259">
        <v>118.87</v>
      </c>
      <c r="J259" s="8">
        <v>40920</v>
      </c>
      <c r="K259" t="s">
        <v>148</v>
      </c>
      <c r="L259" t="s">
        <v>149</v>
      </c>
      <c r="O259" s="100">
        <v>2012</v>
      </c>
    </row>
    <row r="260" spans="1:15" x14ac:dyDescent="0.25">
      <c r="A260">
        <v>2</v>
      </c>
      <c r="B260" t="s">
        <v>434</v>
      </c>
      <c r="C260">
        <v>62</v>
      </c>
      <c r="D260" t="s">
        <v>296</v>
      </c>
      <c r="E260" t="s">
        <v>511</v>
      </c>
      <c r="F260">
        <v>13554</v>
      </c>
      <c r="G260" t="s">
        <v>298</v>
      </c>
      <c r="H260" s="101">
        <v>1458</v>
      </c>
      <c r="I260">
        <v>210.69</v>
      </c>
      <c r="J260" s="8">
        <v>40920</v>
      </c>
      <c r="K260" t="s">
        <v>148</v>
      </c>
      <c r="L260" t="s">
        <v>149</v>
      </c>
      <c r="O260" s="100">
        <v>2012</v>
      </c>
    </row>
    <row r="261" spans="1:15" x14ac:dyDescent="0.25">
      <c r="A261">
        <v>2</v>
      </c>
      <c r="B261" t="s">
        <v>434</v>
      </c>
      <c r="C261">
        <v>62</v>
      </c>
      <c r="D261" t="s">
        <v>296</v>
      </c>
      <c r="E261" t="s">
        <v>512</v>
      </c>
      <c r="F261">
        <v>9977</v>
      </c>
      <c r="G261" t="s">
        <v>298</v>
      </c>
      <c r="H261" s="101">
        <v>1806.36</v>
      </c>
      <c r="I261">
        <v>251.26</v>
      </c>
      <c r="J261" s="8">
        <v>40920</v>
      </c>
      <c r="K261" t="s">
        <v>148</v>
      </c>
      <c r="L261" t="s">
        <v>151</v>
      </c>
      <c r="O261" s="100">
        <v>2012</v>
      </c>
    </row>
    <row r="262" spans="1:15" x14ac:dyDescent="0.25">
      <c r="A262">
        <v>2</v>
      </c>
      <c r="B262" t="s">
        <v>434</v>
      </c>
      <c r="C262">
        <v>62</v>
      </c>
      <c r="D262" t="s">
        <v>296</v>
      </c>
      <c r="E262" t="s">
        <v>513</v>
      </c>
      <c r="F262">
        <v>4632</v>
      </c>
      <c r="G262" t="s">
        <v>298</v>
      </c>
      <c r="H262" s="101">
        <v>2721.43</v>
      </c>
      <c r="I262">
        <v>377.26</v>
      </c>
      <c r="J262" s="8">
        <v>40920</v>
      </c>
      <c r="K262" t="s">
        <v>148</v>
      </c>
      <c r="L262" t="s">
        <v>151</v>
      </c>
      <c r="O262" s="100">
        <v>2012</v>
      </c>
    </row>
    <row r="263" spans="1:15" x14ac:dyDescent="0.25">
      <c r="A263">
        <v>2</v>
      </c>
      <c r="B263" t="s">
        <v>434</v>
      </c>
      <c r="C263">
        <v>62</v>
      </c>
      <c r="D263" t="s">
        <v>296</v>
      </c>
      <c r="E263" t="s">
        <v>514</v>
      </c>
      <c r="F263">
        <v>11041</v>
      </c>
      <c r="G263" t="s">
        <v>298</v>
      </c>
      <c r="H263" s="101">
        <v>1789.34</v>
      </c>
      <c r="I263">
        <v>258.57</v>
      </c>
      <c r="J263" s="8">
        <v>40920</v>
      </c>
      <c r="K263" t="s">
        <v>148</v>
      </c>
      <c r="L263" t="s">
        <v>151</v>
      </c>
      <c r="O263" s="100">
        <v>2012</v>
      </c>
    </row>
    <row r="264" spans="1:15" x14ac:dyDescent="0.25">
      <c r="A264">
        <v>2</v>
      </c>
      <c r="B264" t="s">
        <v>434</v>
      </c>
      <c r="C264">
        <v>62</v>
      </c>
      <c r="D264" t="s">
        <v>296</v>
      </c>
      <c r="E264" t="s">
        <v>515</v>
      </c>
      <c r="F264">
        <v>12250</v>
      </c>
      <c r="G264" t="s">
        <v>298</v>
      </c>
      <c r="H264" s="101">
        <v>1900</v>
      </c>
      <c r="I264">
        <v>274.55</v>
      </c>
      <c r="J264" s="8">
        <v>40920</v>
      </c>
      <c r="K264" t="s">
        <v>148</v>
      </c>
      <c r="L264" t="s">
        <v>151</v>
      </c>
      <c r="O264" s="100">
        <v>2012</v>
      </c>
    </row>
    <row r="265" spans="1:15" x14ac:dyDescent="0.25">
      <c r="A265">
        <v>2</v>
      </c>
      <c r="B265" t="s">
        <v>434</v>
      </c>
      <c r="C265">
        <v>62</v>
      </c>
      <c r="D265" t="s">
        <v>296</v>
      </c>
      <c r="E265" t="s">
        <v>516</v>
      </c>
      <c r="F265">
        <v>12137</v>
      </c>
      <c r="G265" t="s">
        <v>298</v>
      </c>
      <c r="H265">
        <v>536.11</v>
      </c>
      <c r="I265">
        <v>77.47</v>
      </c>
      <c r="J265" s="8">
        <v>40920</v>
      </c>
      <c r="K265" t="s">
        <v>148</v>
      </c>
      <c r="L265" t="s">
        <v>149</v>
      </c>
      <c r="O265" s="100">
        <v>2012</v>
      </c>
    </row>
    <row r="266" spans="1:15" x14ac:dyDescent="0.25">
      <c r="A266">
        <v>2</v>
      </c>
      <c r="B266" t="s">
        <v>434</v>
      </c>
      <c r="C266">
        <v>67</v>
      </c>
      <c r="D266" t="s">
        <v>301</v>
      </c>
      <c r="E266" t="s">
        <v>517</v>
      </c>
      <c r="F266">
        <v>13097</v>
      </c>
      <c r="G266" t="s">
        <v>300</v>
      </c>
      <c r="H266">
        <v>731.82</v>
      </c>
      <c r="I266">
        <v>105.74</v>
      </c>
      <c r="J266" s="8">
        <v>40920</v>
      </c>
      <c r="K266" t="s">
        <v>148</v>
      </c>
      <c r="L266" t="s">
        <v>149</v>
      </c>
      <c r="O266" s="100">
        <v>2012</v>
      </c>
    </row>
    <row r="267" spans="1:15" x14ac:dyDescent="0.25">
      <c r="A267">
        <v>2</v>
      </c>
      <c r="B267" t="s">
        <v>434</v>
      </c>
      <c r="C267">
        <v>72</v>
      </c>
      <c r="D267" t="s">
        <v>305</v>
      </c>
      <c r="E267" t="s">
        <v>504</v>
      </c>
      <c r="F267">
        <v>12110</v>
      </c>
      <c r="G267" t="s">
        <v>283</v>
      </c>
      <c r="H267">
        <v>405.21</v>
      </c>
      <c r="I267">
        <v>58.54</v>
      </c>
      <c r="J267" s="8">
        <v>40920</v>
      </c>
      <c r="K267" t="s">
        <v>148</v>
      </c>
      <c r="L267" t="s">
        <v>149</v>
      </c>
      <c r="O267" s="100">
        <v>2012</v>
      </c>
    </row>
    <row r="268" spans="1:15" x14ac:dyDescent="0.25">
      <c r="A268">
        <v>2</v>
      </c>
      <c r="B268" t="s">
        <v>434</v>
      </c>
      <c r="C268">
        <v>72</v>
      </c>
      <c r="D268" t="s">
        <v>305</v>
      </c>
      <c r="E268" t="s">
        <v>518</v>
      </c>
      <c r="F268">
        <v>12329</v>
      </c>
      <c r="G268" t="s">
        <v>424</v>
      </c>
      <c r="H268" s="101">
        <v>2059.62</v>
      </c>
      <c r="I268">
        <v>289.95999999999998</v>
      </c>
      <c r="J268" s="8">
        <v>40920</v>
      </c>
      <c r="K268" t="s">
        <v>148</v>
      </c>
      <c r="L268" t="s">
        <v>151</v>
      </c>
      <c r="O268" s="100">
        <v>2012</v>
      </c>
    </row>
    <row r="269" spans="1:15" x14ac:dyDescent="0.25">
      <c r="A269">
        <v>2</v>
      </c>
      <c r="B269" t="s">
        <v>434</v>
      </c>
      <c r="C269">
        <v>72</v>
      </c>
      <c r="D269" t="s">
        <v>305</v>
      </c>
      <c r="E269" t="s">
        <v>519</v>
      </c>
      <c r="F269">
        <v>13162</v>
      </c>
      <c r="G269" t="s">
        <v>307</v>
      </c>
      <c r="H269">
        <v>456.75</v>
      </c>
      <c r="I269">
        <v>66</v>
      </c>
      <c r="J269" s="8">
        <v>40920</v>
      </c>
      <c r="K269" t="s">
        <v>148</v>
      </c>
      <c r="L269" t="s">
        <v>149</v>
      </c>
      <c r="O269" s="100">
        <v>2012</v>
      </c>
    </row>
    <row r="270" spans="1:15" x14ac:dyDescent="0.25">
      <c r="A270">
        <v>2</v>
      </c>
      <c r="B270" t="s">
        <v>434</v>
      </c>
      <c r="C270">
        <v>72</v>
      </c>
      <c r="D270" t="s">
        <v>305</v>
      </c>
      <c r="E270" t="s">
        <v>520</v>
      </c>
      <c r="F270">
        <v>9438</v>
      </c>
      <c r="G270" t="s">
        <v>307</v>
      </c>
      <c r="H270" s="101">
        <v>1545</v>
      </c>
      <c r="I270">
        <v>211.04</v>
      </c>
      <c r="J270" s="8">
        <v>40920</v>
      </c>
      <c r="K270" t="s">
        <v>148</v>
      </c>
      <c r="L270" t="s">
        <v>151</v>
      </c>
      <c r="O270" s="100">
        <v>2012</v>
      </c>
    </row>
    <row r="271" spans="1:15" x14ac:dyDescent="0.25">
      <c r="A271">
        <v>2</v>
      </c>
      <c r="B271" t="s">
        <v>434</v>
      </c>
      <c r="C271">
        <v>72</v>
      </c>
      <c r="D271" t="s">
        <v>305</v>
      </c>
      <c r="E271" t="s">
        <v>521</v>
      </c>
      <c r="F271">
        <v>12937</v>
      </c>
      <c r="G271" t="s">
        <v>307</v>
      </c>
      <c r="H271">
        <v>463.5</v>
      </c>
      <c r="I271">
        <v>66.98</v>
      </c>
      <c r="J271" s="8">
        <v>40920</v>
      </c>
      <c r="K271" t="s">
        <v>148</v>
      </c>
      <c r="L271" t="s">
        <v>149</v>
      </c>
      <c r="O271" s="100">
        <v>2012</v>
      </c>
    </row>
    <row r="272" spans="1:15" x14ac:dyDescent="0.25">
      <c r="A272">
        <v>2</v>
      </c>
      <c r="B272" t="s">
        <v>434</v>
      </c>
      <c r="C272">
        <v>72</v>
      </c>
      <c r="D272" t="s">
        <v>305</v>
      </c>
      <c r="E272" t="s">
        <v>522</v>
      </c>
      <c r="F272">
        <v>12840</v>
      </c>
      <c r="G272" t="s">
        <v>307</v>
      </c>
      <c r="H272">
        <v>404.25</v>
      </c>
      <c r="I272">
        <v>58.41</v>
      </c>
      <c r="J272" s="8">
        <v>40920</v>
      </c>
      <c r="K272" t="s">
        <v>148</v>
      </c>
      <c r="L272" t="s">
        <v>149</v>
      </c>
      <c r="O272" s="100">
        <v>2012</v>
      </c>
    </row>
    <row r="273" spans="1:15" x14ac:dyDescent="0.25">
      <c r="A273">
        <v>2</v>
      </c>
      <c r="B273" t="s">
        <v>434</v>
      </c>
      <c r="C273">
        <v>72</v>
      </c>
      <c r="D273" t="s">
        <v>305</v>
      </c>
      <c r="E273" t="s">
        <v>523</v>
      </c>
      <c r="F273">
        <v>12880</v>
      </c>
      <c r="G273" t="s">
        <v>307</v>
      </c>
      <c r="H273">
        <v>803.4</v>
      </c>
      <c r="I273">
        <v>116.09</v>
      </c>
      <c r="J273" s="8">
        <v>40920</v>
      </c>
      <c r="K273" t="s">
        <v>148</v>
      </c>
      <c r="L273" t="s">
        <v>149</v>
      </c>
      <c r="O273" s="100">
        <v>2012</v>
      </c>
    </row>
    <row r="274" spans="1:15" x14ac:dyDescent="0.25">
      <c r="A274">
        <v>2</v>
      </c>
      <c r="B274" t="s">
        <v>434</v>
      </c>
      <c r="C274">
        <v>72</v>
      </c>
      <c r="D274" t="s">
        <v>305</v>
      </c>
      <c r="E274" t="s">
        <v>492</v>
      </c>
      <c r="F274">
        <v>13521</v>
      </c>
      <c r="G274" t="s">
        <v>307</v>
      </c>
      <c r="H274">
        <v>231</v>
      </c>
      <c r="I274">
        <v>33.369999999999997</v>
      </c>
      <c r="J274" s="8">
        <v>40920</v>
      </c>
      <c r="K274" t="s">
        <v>148</v>
      </c>
      <c r="L274" t="s">
        <v>149</v>
      </c>
      <c r="O274" s="100">
        <v>2012</v>
      </c>
    </row>
    <row r="275" spans="1:15" x14ac:dyDescent="0.25">
      <c r="A275">
        <v>2</v>
      </c>
      <c r="B275" t="s">
        <v>434</v>
      </c>
      <c r="C275">
        <v>72</v>
      </c>
      <c r="D275" t="s">
        <v>305</v>
      </c>
      <c r="E275" t="s">
        <v>493</v>
      </c>
      <c r="F275">
        <v>13313</v>
      </c>
      <c r="G275" t="s">
        <v>307</v>
      </c>
      <c r="H275">
        <v>237.5</v>
      </c>
      <c r="I275">
        <v>34.31</v>
      </c>
      <c r="J275" s="8">
        <v>40920</v>
      </c>
      <c r="K275" t="s">
        <v>148</v>
      </c>
      <c r="L275" t="s">
        <v>149</v>
      </c>
      <c r="O275" s="100">
        <v>2012</v>
      </c>
    </row>
    <row r="276" spans="1:15" x14ac:dyDescent="0.25">
      <c r="A276">
        <v>2</v>
      </c>
      <c r="B276" t="s">
        <v>434</v>
      </c>
      <c r="C276">
        <v>72</v>
      </c>
      <c r="D276" t="s">
        <v>305</v>
      </c>
      <c r="E276" t="s">
        <v>524</v>
      </c>
      <c r="F276">
        <v>13410</v>
      </c>
      <c r="G276" t="s">
        <v>307</v>
      </c>
      <c r="H276">
        <v>120</v>
      </c>
      <c r="I276">
        <v>17.34</v>
      </c>
      <c r="J276" s="8">
        <v>40920</v>
      </c>
      <c r="K276" t="s">
        <v>148</v>
      </c>
      <c r="L276" t="s">
        <v>149</v>
      </c>
      <c r="O276" s="100">
        <v>2012</v>
      </c>
    </row>
    <row r="277" spans="1:15" x14ac:dyDescent="0.25">
      <c r="A277">
        <v>2</v>
      </c>
      <c r="B277" t="s">
        <v>434</v>
      </c>
      <c r="C277">
        <v>72</v>
      </c>
      <c r="D277" t="s">
        <v>305</v>
      </c>
      <c r="E277" t="s">
        <v>525</v>
      </c>
      <c r="F277">
        <v>13325</v>
      </c>
      <c r="G277" t="s">
        <v>307</v>
      </c>
      <c r="H277">
        <v>63</v>
      </c>
      <c r="I277">
        <v>9.11</v>
      </c>
      <c r="J277" s="8">
        <v>40920</v>
      </c>
      <c r="K277" t="s">
        <v>526</v>
      </c>
      <c r="L277" t="s">
        <v>149</v>
      </c>
      <c r="O277" s="100">
        <v>2012</v>
      </c>
    </row>
    <row r="278" spans="1:15" x14ac:dyDescent="0.25">
      <c r="A278">
        <v>2</v>
      </c>
      <c r="B278" t="s">
        <v>434</v>
      </c>
      <c r="C278">
        <v>72</v>
      </c>
      <c r="D278" t="s">
        <v>305</v>
      </c>
      <c r="E278" t="s">
        <v>527</v>
      </c>
      <c r="F278">
        <v>12692</v>
      </c>
      <c r="G278" t="s">
        <v>307</v>
      </c>
      <c r="H278" s="101">
        <v>1612</v>
      </c>
      <c r="I278">
        <v>223.67</v>
      </c>
      <c r="J278" s="8">
        <v>40920</v>
      </c>
      <c r="K278" t="s">
        <v>148</v>
      </c>
      <c r="L278" t="s">
        <v>151</v>
      </c>
      <c r="O278" s="100">
        <v>2012</v>
      </c>
    </row>
    <row r="279" spans="1:15" x14ac:dyDescent="0.25">
      <c r="A279">
        <v>2</v>
      </c>
      <c r="B279" t="s">
        <v>434</v>
      </c>
      <c r="C279">
        <v>72</v>
      </c>
      <c r="D279" t="s">
        <v>305</v>
      </c>
      <c r="E279" t="s">
        <v>528</v>
      </c>
      <c r="F279">
        <v>13326</v>
      </c>
      <c r="G279" t="s">
        <v>307</v>
      </c>
      <c r="H279">
        <v>539</v>
      </c>
      <c r="I279">
        <v>77.89</v>
      </c>
      <c r="J279" s="8">
        <v>40920</v>
      </c>
      <c r="K279" t="s">
        <v>148</v>
      </c>
      <c r="L279" t="s">
        <v>149</v>
      </c>
      <c r="O279" s="100">
        <v>2012</v>
      </c>
    </row>
    <row r="280" spans="1:15" x14ac:dyDescent="0.25">
      <c r="A280">
        <v>2</v>
      </c>
      <c r="B280" t="s">
        <v>434</v>
      </c>
      <c r="C280">
        <v>72</v>
      </c>
      <c r="D280" t="s">
        <v>305</v>
      </c>
      <c r="E280" t="s">
        <v>529</v>
      </c>
      <c r="F280">
        <v>13147</v>
      </c>
      <c r="G280" t="s">
        <v>307</v>
      </c>
      <c r="H280">
        <v>135.96</v>
      </c>
      <c r="I280">
        <v>19.649999999999999</v>
      </c>
      <c r="J280" s="8">
        <v>40920</v>
      </c>
      <c r="K280" t="s">
        <v>148</v>
      </c>
      <c r="L280" t="s">
        <v>149</v>
      </c>
      <c r="O280" s="100">
        <v>2012</v>
      </c>
    </row>
    <row r="281" spans="1:15" x14ac:dyDescent="0.25">
      <c r="A281">
        <v>2</v>
      </c>
      <c r="B281" t="s">
        <v>434</v>
      </c>
      <c r="C281">
        <v>72</v>
      </c>
      <c r="D281" t="s">
        <v>305</v>
      </c>
      <c r="E281" t="s">
        <v>530</v>
      </c>
      <c r="F281">
        <v>12686</v>
      </c>
      <c r="G281" t="s">
        <v>307</v>
      </c>
      <c r="H281" s="101">
        <v>1318.4</v>
      </c>
      <c r="I281">
        <v>180.67</v>
      </c>
      <c r="J281" s="8">
        <v>40920</v>
      </c>
      <c r="K281" t="s">
        <v>148</v>
      </c>
      <c r="L281" t="s">
        <v>151</v>
      </c>
      <c r="O281" s="100">
        <v>2012</v>
      </c>
    </row>
    <row r="282" spans="1:15" x14ac:dyDescent="0.25">
      <c r="A282">
        <v>2</v>
      </c>
      <c r="B282" t="s">
        <v>434</v>
      </c>
      <c r="C282">
        <v>72</v>
      </c>
      <c r="D282" t="s">
        <v>305</v>
      </c>
      <c r="E282" t="s">
        <v>531</v>
      </c>
      <c r="F282">
        <v>13188</v>
      </c>
      <c r="G282" t="s">
        <v>307</v>
      </c>
      <c r="H282">
        <v>340</v>
      </c>
      <c r="I282">
        <v>49.13</v>
      </c>
      <c r="J282" s="8">
        <v>40920</v>
      </c>
      <c r="K282" t="s">
        <v>148</v>
      </c>
      <c r="L282" t="s">
        <v>149</v>
      </c>
      <c r="O282" s="100">
        <v>2012</v>
      </c>
    </row>
    <row r="283" spans="1:15" x14ac:dyDescent="0.25">
      <c r="A283">
        <v>2</v>
      </c>
      <c r="B283" t="s">
        <v>434</v>
      </c>
      <c r="C283">
        <v>72</v>
      </c>
      <c r="D283" t="s">
        <v>305</v>
      </c>
      <c r="E283" t="s">
        <v>447</v>
      </c>
      <c r="F283">
        <v>11539</v>
      </c>
      <c r="G283" t="s">
        <v>307</v>
      </c>
      <c r="H283">
        <v>582.51</v>
      </c>
      <c r="I283">
        <v>84.17</v>
      </c>
      <c r="J283" s="8">
        <v>40920</v>
      </c>
      <c r="K283" t="s">
        <v>148</v>
      </c>
      <c r="L283" t="s">
        <v>151</v>
      </c>
      <c r="O283" s="100">
        <v>2012</v>
      </c>
    </row>
    <row r="284" spans="1:15" x14ac:dyDescent="0.25">
      <c r="A284">
        <v>2</v>
      </c>
      <c r="B284" t="s">
        <v>434</v>
      </c>
      <c r="C284">
        <v>72</v>
      </c>
      <c r="D284" t="s">
        <v>305</v>
      </c>
      <c r="E284" t="s">
        <v>532</v>
      </c>
      <c r="F284">
        <v>12088</v>
      </c>
      <c r="G284" t="s">
        <v>307</v>
      </c>
      <c r="H284">
        <v>192.42</v>
      </c>
      <c r="I284">
        <v>27.8</v>
      </c>
      <c r="J284" s="8">
        <v>40920</v>
      </c>
      <c r="K284" t="s">
        <v>148</v>
      </c>
      <c r="L284" t="s">
        <v>149</v>
      </c>
      <c r="O284" s="100">
        <v>2012</v>
      </c>
    </row>
    <row r="285" spans="1:15" x14ac:dyDescent="0.25">
      <c r="A285">
        <v>2</v>
      </c>
      <c r="B285" t="s">
        <v>434</v>
      </c>
      <c r="C285">
        <v>72</v>
      </c>
      <c r="D285" t="s">
        <v>305</v>
      </c>
      <c r="E285" t="s">
        <v>533</v>
      </c>
      <c r="F285">
        <v>10695</v>
      </c>
      <c r="G285" t="s">
        <v>307</v>
      </c>
      <c r="H285" s="101">
        <v>1483.72</v>
      </c>
      <c r="I285">
        <v>158.61000000000001</v>
      </c>
      <c r="J285" s="8">
        <v>40920</v>
      </c>
      <c r="K285" t="s">
        <v>148</v>
      </c>
      <c r="L285" t="s">
        <v>151</v>
      </c>
      <c r="O285" s="100">
        <v>2012</v>
      </c>
    </row>
    <row r="286" spans="1:15" x14ac:dyDescent="0.25">
      <c r="A286">
        <v>2</v>
      </c>
      <c r="B286" t="s">
        <v>434</v>
      </c>
      <c r="C286">
        <v>72</v>
      </c>
      <c r="D286" t="s">
        <v>305</v>
      </c>
      <c r="E286" t="s">
        <v>534</v>
      </c>
      <c r="F286">
        <v>12461</v>
      </c>
      <c r="G286" t="s">
        <v>307</v>
      </c>
      <c r="H286">
        <v>450.84</v>
      </c>
      <c r="I286">
        <v>65.150000000000006</v>
      </c>
      <c r="J286" s="8">
        <v>40920</v>
      </c>
      <c r="K286" t="s">
        <v>148</v>
      </c>
      <c r="L286" t="s">
        <v>149</v>
      </c>
      <c r="O286" s="100">
        <v>2012</v>
      </c>
    </row>
    <row r="287" spans="1:15" x14ac:dyDescent="0.25">
      <c r="A287">
        <v>2</v>
      </c>
      <c r="B287" t="s">
        <v>434</v>
      </c>
      <c r="C287">
        <v>72</v>
      </c>
      <c r="D287" t="s">
        <v>305</v>
      </c>
      <c r="E287" t="s">
        <v>535</v>
      </c>
      <c r="F287">
        <v>13145</v>
      </c>
      <c r="G287" t="s">
        <v>307</v>
      </c>
      <c r="H287">
        <v>260.82</v>
      </c>
      <c r="I287">
        <v>37.68</v>
      </c>
      <c r="J287" s="8">
        <v>40920</v>
      </c>
      <c r="K287" t="s">
        <v>148</v>
      </c>
      <c r="L287" t="s">
        <v>149</v>
      </c>
      <c r="O287" s="100">
        <v>2012</v>
      </c>
    </row>
    <row r="288" spans="1:15" x14ac:dyDescent="0.25">
      <c r="A288">
        <v>2</v>
      </c>
      <c r="B288" t="s">
        <v>434</v>
      </c>
      <c r="C288">
        <v>72</v>
      </c>
      <c r="D288" t="s">
        <v>305</v>
      </c>
      <c r="E288" t="s">
        <v>536</v>
      </c>
      <c r="F288">
        <v>9965</v>
      </c>
      <c r="G288" t="s">
        <v>307</v>
      </c>
      <c r="H288" s="101">
        <v>1619.48</v>
      </c>
      <c r="I288">
        <v>234.02</v>
      </c>
      <c r="J288" s="8">
        <v>40920</v>
      </c>
      <c r="K288" t="s">
        <v>148</v>
      </c>
      <c r="L288" t="s">
        <v>151</v>
      </c>
      <c r="O288" s="100">
        <v>2012</v>
      </c>
    </row>
    <row r="289" spans="1:15" x14ac:dyDescent="0.25">
      <c r="A289">
        <v>2</v>
      </c>
      <c r="B289" t="s">
        <v>434</v>
      </c>
      <c r="C289">
        <v>72</v>
      </c>
      <c r="D289" t="s">
        <v>305</v>
      </c>
      <c r="E289" t="s">
        <v>479</v>
      </c>
      <c r="F289">
        <v>13266</v>
      </c>
      <c r="G289" t="s">
        <v>307</v>
      </c>
      <c r="H289">
        <v>255</v>
      </c>
      <c r="I289">
        <v>36.85</v>
      </c>
      <c r="J289" s="8">
        <v>40920</v>
      </c>
      <c r="K289" t="s">
        <v>148</v>
      </c>
      <c r="L289" t="s">
        <v>149</v>
      </c>
      <c r="O289" s="100">
        <v>2012</v>
      </c>
    </row>
    <row r="290" spans="1:15" x14ac:dyDescent="0.25">
      <c r="A290">
        <v>2</v>
      </c>
      <c r="B290" t="s">
        <v>434</v>
      </c>
      <c r="C290">
        <v>72</v>
      </c>
      <c r="D290" t="s">
        <v>305</v>
      </c>
      <c r="E290" t="s">
        <v>537</v>
      </c>
      <c r="F290">
        <v>13548</v>
      </c>
      <c r="G290" t="s">
        <v>307</v>
      </c>
      <c r="H290">
        <v>330</v>
      </c>
      <c r="I290">
        <v>47.69</v>
      </c>
      <c r="J290" s="8">
        <v>40920</v>
      </c>
      <c r="K290" t="s">
        <v>148</v>
      </c>
      <c r="L290" t="s">
        <v>149</v>
      </c>
      <c r="O290" s="100">
        <v>2012</v>
      </c>
    </row>
    <row r="291" spans="1:15" x14ac:dyDescent="0.25">
      <c r="A291">
        <v>2</v>
      </c>
      <c r="B291" t="s">
        <v>434</v>
      </c>
      <c r="C291">
        <v>72</v>
      </c>
      <c r="D291" t="s">
        <v>305</v>
      </c>
      <c r="E291" t="s">
        <v>538</v>
      </c>
      <c r="F291">
        <v>12690</v>
      </c>
      <c r="G291" t="s">
        <v>307</v>
      </c>
      <c r="H291">
        <v>514.20000000000005</v>
      </c>
      <c r="I291">
        <v>74.31</v>
      </c>
      <c r="J291" s="8">
        <v>40920</v>
      </c>
      <c r="K291" t="s">
        <v>148</v>
      </c>
      <c r="L291" t="s">
        <v>149</v>
      </c>
      <c r="O291" s="100">
        <v>2012</v>
      </c>
    </row>
    <row r="292" spans="1:15" x14ac:dyDescent="0.25">
      <c r="A292">
        <v>2</v>
      </c>
      <c r="B292" t="s">
        <v>434</v>
      </c>
      <c r="C292">
        <v>72</v>
      </c>
      <c r="D292" t="s">
        <v>305</v>
      </c>
      <c r="E292" t="s">
        <v>539</v>
      </c>
      <c r="F292">
        <v>12954</v>
      </c>
      <c r="G292" t="s">
        <v>307</v>
      </c>
      <c r="H292">
        <v>206</v>
      </c>
      <c r="I292">
        <v>29.77</v>
      </c>
      <c r="J292" s="8">
        <v>40920</v>
      </c>
      <c r="K292" t="s">
        <v>148</v>
      </c>
      <c r="L292" t="s">
        <v>149</v>
      </c>
      <c r="O292" s="100">
        <v>2012</v>
      </c>
    </row>
    <row r="293" spans="1:15" x14ac:dyDescent="0.25">
      <c r="A293">
        <v>2</v>
      </c>
      <c r="B293" t="s">
        <v>434</v>
      </c>
      <c r="C293">
        <v>74</v>
      </c>
      <c r="D293" t="s">
        <v>328</v>
      </c>
      <c r="E293" t="s">
        <v>540</v>
      </c>
      <c r="F293">
        <v>11347</v>
      </c>
      <c r="G293" t="s">
        <v>330</v>
      </c>
      <c r="H293">
        <v>242.65</v>
      </c>
      <c r="I293">
        <v>35.06</v>
      </c>
      <c r="J293" s="8">
        <v>40920</v>
      </c>
      <c r="K293" t="s">
        <v>148</v>
      </c>
      <c r="L293" t="s">
        <v>149</v>
      </c>
      <c r="O293" s="100">
        <v>2012</v>
      </c>
    </row>
    <row r="294" spans="1:15" x14ac:dyDescent="0.25">
      <c r="A294">
        <v>2</v>
      </c>
      <c r="B294" t="s">
        <v>434</v>
      </c>
      <c r="C294">
        <v>74</v>
      </c>
      <c r="D294" t="s">
        <v>328</v>
      </c>
      <c r="E294" t="s">
        <v>541</v>
      </c>
      <c r="F294">
        <v>16</v>
      </c>
      <c r="G294" t="s">
        <v>333</v>
      </c>
      <c r="H294" s="101">
        <v>1785.55</v>
      </c>
      <c r="I294">
        <v>258</v>
      </c>
      <c r="J294" s="8">
        <v>40920</v>
      </c>
      <c r="K294" t="s">
        <v>148</v>
      </c>
      <c r="L294" t="s">
        <v>151</v>
      </c>
      <c r="O294" s="100">
        <v>2012</v>
      </c>
    </row>
    <row r="295" spans="1:15" x14ac:dyDescent="0.25">
      <c r="A295">
        <v>2</v>
      </c>
      <c r="B295" t="s">
        <v>434</v>
      </c>
      <c r="C295">
        <v>74</v>
      </c>
      <c r="D295" t="s">
        <v>328</v>
      </c>
      <c r="E295" t="s">
        <v>542</v>
      </c>
      <c r="F295">
        <v>12757</v>
      </c>
      <c r="G295" t="s">
        <v>543</v>
      </c>
      <c r="H295" s="101">
        <v>1105</v>
      </c>
      <c r="I295">
        <v>159.66999999999999</v>
      </c>
      <c r="J295" s="8">
        <v>40920</v>
      </c>
      <c r="K295" t="s">
        <v>148</v>
      </c>
      <c r="L295" t="s">
        <v>151</v>
      </c>
      <c r="O295" s="100">
        <v>2012</v>
      </c>
    </row>
    <row r="296" spans="1:15" x14ac:dyDescent="0.25">
      <c r="A296">
        <v>2</v>
      </c>
      <c r="B296" t="s">
        <v>434</v>
      </c>
      <c r="C296">
        <v>75</v>
      </c>
      <c r="D296" t="s">
        <v>334</v>
      </c>
      <c r="E296" t="s">
        <v>544</v>
      </c>
      <c r="F296">
        <v>13550</v>
      </c>
      <c r="G296" t="s">
        <v>336</v>
      </c>
      <c r="H296">
        <v>95</v>
      </c>
      <c r="I296">
        <v>13.73</v>
      </c>
      <c r="J296" s="8">
        <v>40920</v>
      </c>
      <c r="K296" t="s">
        <v>148</v>
      </c>
      <c r="L296" t="s">
        <v>190</v>
      </c>
      <c r="O296" s="100">
        <v>2012</v>
      </c>
    </row>
    <row r="297" spans="1:15" x14ac:dyDescent="0.25">
      <c r="A297">
        <v>2</v>
      </c>
      <c r="B297" t="s">
        <v>434</v>
      </c>
      <c r="C297">
        <v>79</v>
      </c>
      <c r="D297" t="s">
        <v>340</v>
      </c>
      <c r="E297" t="s">
        <v>545</v>
      </c>
      <c r="F297">
        <v>11652</v>
      </c>
      <c r="G297" t="s">
        <v>342</v>
      </c>
      <c r="H297" s="101">
        <v>1864.29</v>
      </c>
      <c r="I297">
        <v>256.07</v>
      </c>
      <c r="J297" s="8">
        <v>40920</v>
      </c>
      <c r="K297" t="s">
        <v>148</v>
      </c>
      <c r="L297" t="s">
        <v>151</v>
      </c>
      <c r="O297" s="100">
        <v>2012</v>
      </c>
    </row>
    <row r="298" spans="1:15" x14ac:dyDescent="0.25">
      <c r="A298">
        <v>2</v>
      </c>
      <c r="B298" t="s">
        <v>434</v>
      </c>
      <c r="C298">
        <v>79</v>
      </c>
      <c r="D298" t="s">
        <v>340</v>
      </c>
      <c r="E298" t="s">
        <v>546</v>
      </c>
      <c r="F298">
        <v>13042</v>
      </c>
      <c r="G298" t="s">
        <v>342</v>
      </c>
      <c r="H298" s="101">
        <v>1368</v>
      </c>
      <c r="I298">
        <v>185.45</v>
      </c>
      <c r="J298" s="8">
        <v>40920</v>
      </c>
      <c r="K298" t="s">
        <v>148</v>
      </c>
      <c r="L298" t="s">
        <v>151</v>
      </c>
      <c r="O298" s="100">
        <v>2012</v>
      </c>
    </row>
    <row r="299" spans="1:15" x14ac:dyDescent="0.25">
      <c r="A299">
        <v>2</v>
      </c>
      <c r="B299" t="s">
        <v>434</v>
      </c>
      <c r="C299">
        <v>80</v>
      </c>
      <c r="D299" t="s">
        <v>348</v>
      </c>
      <c r="E299" t="s">
        <v>547</v>
      </c>
      <c r="F299">
        <v>12241</v>
      </c>
      <c r="G299" t="s">
        <v>350</v>
      </c>
      <c r="H299" s="101">
        <v>1881.11</v>
      </c>
      <c r="I299">
        <v>231.03</v>
      </c>
      <c r="J299" s="8">
        <v>40920</v>
      </c>
      <c r="K299" t="s">
        <v>148</v>
      </c>
      <c r="L299" t="s">
        <v>151</v>
      </c>
      <c r="O299" s="100">
        <v>2012</v>
      </c>
    </row>
    <row r="300" spans="1:15" x14ac:dyDescent="0.25">
      <c r="A300">
        <v>2</v>
      </c>
      <c r="B300" t="s">
        <v>434</v>
      </c>
      <c r="C300">
        <v>80</v>
      </c>
      <c r="D300" t="s">
        <v>348</v>
      </c>
      <c r="E300" t="s">
        <v>548</v>
      </c>
      <c r="F300">
        <v>10222</v>
      </c>
      <c r="G300" t="s">
        <v>352</v>
      </c>
      <c r="H300" s="101">
        <v>3884.63</v>
      </c>
      <c r="I300">
        <v>489.45</v>
      </c>
      <c r="J300" s="8">
        <v>40920</v>
      </c>
      <c r="K300" t="s">
        <v>148</v>
      </c>
      <c r="L300" t="s">
        <v>151</v>
      </c>
      <c r="O300" s="100">
        <v>2012</v>
      </c>
    </row>
    <row r="301" spans="1:15" x14ac:dyDescent="0.25">
      <c r="A301">
        <v>2</v>
      </c>
      <c r="B301" t="s">
        <v>434</v>
      </c>
      <c r="C301">
        <v>80</v>
      </c>
      <c r="D301" t="s">
        <v>348</v>
      </c>
      <c r="E301" t="s">
        <v>549</v>
      </c>
      <c r="F301">
        <v>13499</v>
      </c>
      <c r="G301" t="s">
        <v>354</v>
      </c>
      <c r="H301">
        <v>905</v>
      </c>
      <c r="I301">
        <v>130.77000000000001</v>
      </c>
      <c r="J301" s="8">
        <v>40920</v>
      </c>
      <c r="K301" t="s">
        <v>148</v>
      </c>
      <c r="L301" t="s">
        <v>151</v>
      </c>
      <c r="O301" s="100">
        <v>2012</v>
      </c>
    </row>
    <row r="302" spans="1:15" x14ac:dyDescent="0.25">
      <c r="A302">
        <v>2</v>
      </c>
      <c r="B302" t="s">
        <v>434</v>
      </c>
      <c r="C302">
        <v>80</v>
      </c>
      <c r="D302" t="s">
        <v>348</v>
      </c>
      <c r="E302" t="s">
        <v>550</v>
      </c>
      <c r="F302">
        <v>13270</v>
      </c>
      <c r="G302" t="s">
        <v>354</v>
      </c>
      <c r="H302">
        <v>880</v>
      </c>
      <c r="I302">
        <v>116.16</v>
      </c>
      <c r="J302" s="8">
        <v>40920</v>
      </c>
      <c r="K302" t="s">
        <v>148</v>
      </c>
      <c r="L302" t="s">
        <v>151</v>
      </c>
      <c r="O302" s="100">
        <v>2012</v>
      </c>
    </row>
    <row r="303" spans="1:15" x14ac:dyDescent="0.25">
      <c r="A303">
        <v>2</v>
      </c>
      <c r="B303" t="s">
        <v>434</v>
      </c>
      <c r="C303">
        <v>80</v>
      </c>
      <c r="D303" t="s">
        <v>348</v>
      </c>
      <c r="E303" t="s">
        <v>551</v>
      </c>
      <c r="F303">
        <v>12968</v>
      </c>
      <c r="G303" t="s">
        <v>354</v>
      </c>
      <c r="H303" s="101">
        <v>1026.21</v>
      </c>
      <c r="I303">
        <v>147.84</v>
      </c>
      <c r="J303" s="8">
        <v>40920</v>
      </c>
      <c r="K303" t="s">
        <v>148</v>
      </c>
      <c r="L303" t="s">
        <v>151</v>
      </c>
      <c r="O303" s="100">
        <v>2012</v>
      </c>
    </row>
    <row r="304" spans="1:15" x14ac:dyDescent="0.25">
      <c r="A304">
        <v>2</v>
      </c>
      <c r="B304" t="s">
        <v>434</v>
      </c>
      <c r="C304">
        <v>80</v>
      </c>
      <c r="D304" t="s">
        <v>348</v>
      </c>
      <c r="E304" t="s">
        <v>552</v>
      </c>
      <c r="F304">
        <v>11533</v>
      </c>
      <c r="G304" t="s">
        <v>357</v>
      </c>
      <c r="H304" s="101">
        <v>1570</v>
      </c>
      <c r="I304">
        <v>226.87</v>
      </c>
      <c r="J304" s="8">
        <v>40920</v>
      </c>
      <c r="K304" t="s">
        <v>148</v>
      </c>
      <c r="L304" t="s">
        <v>151</v>
      </c>
      <c r="O304" s="100">
        <v>2012</v>
      </c>
    </row>
    <row r="305" spans="1:15" x14ac:dyDescent="0.25">
      <c r="A305">
        <v>2</v>
      </c>
      <c r="B305" t="s">
        <v>434</v>
      </c>
      <c r="C305">
        <v>80</v>
      </c>
      <c r="D305" t="s">
        <v>348</v>
      </c>
      <c r="E305" t="s">
        <v>553</v>
      </c>
      <c r="F305">
        <v>465</v>
      </c>
      <c r="G305" t="s">
        <v>359</v>
      </c>
      <c r="H305" s="101">
        <v>1381.6</v>
      </c>
      <c r="I305">
        <v>183.03</v>
      </c>
      <c r="J305" s="8">
        <v>40920</v>
      </c>
      <c r="K305" t="s">
        <v>148</v>
      </c>
      <c r="L305" t="s">
        <v>151</v>
      </c>
      <c r="O305" s="100">
        <v>2012</v>
      </c>
    </row>
    <row r="306" spans="1:15" x14ac:dyDescent="0.25">
      <c r="A306">
        <v>2</v>
      </c>
      <c r="B306" t="s">
        <v>434</v>
      </c>
      <c r="C306">
        <v>80</v>
      </c>
      <c r="D306" t="s">
        <v>348</v>
      </c>
      <c r="E306" t="s">
        <v>554</v>
      </c>
      <c r="F306">
        <v>11968</v>
      </c>
      <c r="G306" t="s">
        <v>363</v>
      </c>
      <c r="H306">
        <v>998.4</v>
      </c>
      <c r="I306">
        <v>136.6</v>
      </c>
      <c r="J306" s="8">
        <v>40920</v>
      </c>
      <c r="K306" t="s">
        <v>148</v>
      </c>
      <c r="L306" t="s">
        <v>151</v>
      </c>
      <c r="O306" s="100">
        <v>2012</v>
      </c>
    </row>
    <row r="307" spans="1:15" x14ac:dyDescent="0.25">
      <c r="A307">
        <v>2</v>
      </c>
      <c r="B307" t="s">
        <v>434</v>
      </c>
      <c r="C307">
        <v>82</v>
      </c>
      <c r="D307" t="s">
        <v>364</v>
      </c>
      <c r="E307" t="s">
        <v>555</v>
      </c>
      <c r="F307">
        <v>12394</v>
      </c>
      <c r="G307" t="s">
        <v>366</v>
      </c>
      <c r="H307" s="101">
        <v>2246.34</v>
      </c>
      <c r="I307">
        <v>318.02</v>
      </c>
      <c r="J307" s="8">
        <v>40920</v>
      </c>
      <c r="K307" t="s">
        <v>148</v>
      </c>
      <c r="L307" t="s">
        <v>151</v>
      </c>
      <c r="O307" s="100">
        <v>2012</v>
      </c>
    </row>
    <row r="308" spans="1:15" x14ac:dyDescent="0.25">
      <c r="A308">
        <v>2</v>
      </c>
      <c r="B308" t="s">
        <v>434</v>
      </c>
      <c r="C308">
        <v>82</v>
      </c>
      <c r="D308" t="s">
        <v>364</v>
      </c>
      <c r="E308" t="s">
        <v>556</v>
      </c>
      <c r="F308">
        <v>12251</v>
      </c>
      <c r="G308" t="s">
        <v>366</v>
      </c>
      <c r="H308" s="101">
        <v>1884.26</v>
      </c>
      <c r="I308">
        <v>272.27</v>
      </c>
      <c r="J308" s="8">
        <v>40920</v>
      </c>
      <c r="K308" t="s">
        <v>148</v>
      </c>
      <c r="L308" t="s">
        <v>151</v>
      </c>
      <c r="O308" s="100">
        <v>2012</v>
      </c>
    </row>
    <row r="309" spans="1:15" x14ac:dyDescent="0.25">
      <c r="A309">
        <v>2</v>
      </c>
      <c r="B309" t="s">
        <v>434</v>
      </c>
      <c r="C309">
        <v>82</v>
      </c>
      <c r="D309" t="s">
        <v>364</v>
      </c>
      <c r="E309" t="s">
        <v>557</v>
      </c>
      <c r="F309">
        <v>13280</v>
      </c>
      <c r="G309" t="s">
        <v>366</v>
      </c>
      <c r="H309" s="101">
        <v>2005.08</v>
      </c>
      <c r="I309">
        <v>278.74</v>
      </c>
      <c r="J309" s="8">
        <v>40920</v>
      </c>
      <c r="K309" t="s">
        <v>148</v>
      </c>
      <c r="L309" t="s">
        <v>151</v>
      </c>
      <c r="O309" s="100">
        <v>2012</v>
      </c>
    </row>
    <row r="310" spans="1:15" x14ac:dyDescent="0.25">
      <c r="A310">
        <v>2</v>
      </c>
      <c r="B310" t="s">
        <v>434</v>
      </c>
      <c r="C310">
        <v>82</v>
      </c>
      <c r="D310" t="s">
        <v>364</v>
      </c>
      <c r="E310" t="s">
        <v>558</v>
      </c>
      <c r="F310">
        <v>12882</v>
      </c>
      <c r="G310" t="s">
        <v>366</v>
      </c>
      <c r="H310" s="101">
        <v>1940.86</v>
      </c>
      <c r="I310">
        <v>270.33999999999997</v>
      </c>
      <c r="J310" s="8">
        <v>40920</v>
      </c>
      <c r="K310" t="s">
        <v>148</v>
      </c>
      <c r="L310" t="s">
        <v>151</v>
      </c>
      <c r="O310" s="100">
        <v>2012</v>
      </c>
    </row>
    <row r="311" spans="1:15" x14ac:dyDescent="0.25">
      <c r="A311">
        <v>2</v>
      </c>
      <c r="B311" t="s">
        <v>434</v>
      </c>
      <c r="C311">
        <v>82</v>
      </c>
      <c r="D311" t="s">
        <v>364</v>
      </c>
      <c r="E311" t="s">
        <v>559</v>
      </c>
      <c r="F311">
        <v>13180</v>
      </c>
      <c r="G311" t="s">
        <v>560</v>
      </c>
      <c r="H311" s="101">
        <v>1892</v>
      </c>
      <c r="I311">
        <v>265.74</v>
      </c>
      <c r="J311" s="8">
        <v>40920</v>
      </c>
      <c r="K311" t="s">
        <v>148</v>
      </c>
      <c r="L311" t="s">
        <v>151</v>
      </c>
      <c r="O311" s="100">
        <v>2012</v>
      </c>
    </row>
    <row r="312" spans="1:15" x14ac:dyDescent="0.25">
      <c r="A312">
        <v>2</v>
      </c>
      <c r="B312" t="s">
        <v>434</v>
      </c>
      <c r="C312">
        <v>83</v>
      </c>
      <c r="D312" t="s">
        <v>378</v>
      </c>
      <c r="E312" t="s">
        <v>561</v>
      </c>
      <c r="F312">
        <v>13256</v>
      </c>
      <c r="G312" t="s">
        <v>562</v>
      </c>
      <c r="H312" s="101">
        <v>2682.05</v>
      </c>
      <c r="I312">
        <v>376.57</v>
      </c>
      <c r="J312" s="8">
        <v>40920</v>
      </c>
      <c r="K312" t="s">
        <v>148</v>
      </c>
      <c r="L312" t="s">
        <v>151</v>
      </c>
      <c r="O312" s="100">
        <v>2012</v>
      </c>
    </row>
    <row r="313" spans="1:15" x14ac:dyDescent="0.25">
      <c r="A313">
        <v>2</v>
      </c>
      <c r="B313" t="s">
        <v>434</v>
      </c>
      <c r="C313">
        <v>83</v>
      </c>
      <c r="D313" t="s">
        <v>378</v>
      </c>
      <c r="E313" t="s">
        <v>563</v>
      </c>
      <c r="F313">
        <v>13529</v>
      </c>
      <c r="G313" t="s">
        <v>562</v>
      </c>
      <c r="H313" s="101">
        <v>2184.4299999999998</v>
      </c>
      <c r="I313">
        <v>315.64</v>
      </c>
      <c r="J313" s="8">
        <v>40920</v>
      </c>
      <c r="K313" t="s">
        <v>148</v>
      </c>
      <c r="L313" t="s">
        <v>151</v>
      </c>
      <c r="O313" s="100">
        <v>2012</v>
      </c>
    </row>
    <row r="314" spans="1:15" x14ac:dyDescent="0.25">
      <c r="A314">
        <v>2</v>
      </c>
      <c r="B314" t="s">
        <v>434</v>
      </c>
      <c r="C314">
        <v>85</v>
      </c>
      <c r="D314" t="s">
        <v>381</v>
      </c>
      <c r="E314" t="s">
        <v>564</v>
      </c>
      <c r="F314">
        <v>12931</v>
      </c>
      <c r="G314" t="s">
        <v>366</v>
      </c>
      <c r="H314" s="101">
        <v>2292.0700000000002</v>
      </c>
      <c r="I314">
        <v>330.77</v>
      </c>
      <c r="J314" s="8">
        <v>40920</v>
      </c>
      <c r="K314" t="s">
        <v>148</v>
      </c>
      <c r="L314" t="s">
        <v>151</v>
      </c>
      <c r="O314" s="100">
        <v>2012</v>
      </c>
    </row>
    <row r="315" spans="1:15" x14ac:dyDescent="0.25">
      <c r="A315">
        <v>2</v>
      </c>
      <c r="B315" t="s">
        <v>434</v>
      </c>
      <c r="C315">
        <v>85</v>
      </c>
      <c r="D315" t="s">
        <v>381</v>
      </c>
      <c r="E315" t="s">
        <v>565</v>
      </c>
      <c r="F315">
        <v>13557</v>
      </c>
      <c r="G315" t="s">
        <v>383</v>
      </c>
      <c r="H315">
        <v>792</v>
      </c>
      <c r="I315">
        <v>114.43</v>
      </c>
      <c r="J315" s="8">
        <v>40920</v>
      </c>
      <c r="K315" t="s">
        <v>148</v>
      </c>
      <c r="L315" t="s">
        <v>151</v>
      </c>
      <c r="O315" s="100">
        <v>2012</v>
      </c>
    </row>
    <row r="316" spans="1:15" x14ac:dyDescent="0.25">
      <c r="A316">
        <v>2</v>
      </c>
      <c r="B316" t="s">
        <v>434</v>
      </c>
      <c r="C316">
        <v>85</v>
      </c>
      <c r="D316" t="s">
        <v>381</v>
      </c>
      <c r="E316" t="s">
        <v>566</v>
      </c>
      <c r="F316">
        <v>11777</v>
      </c>
      <c r="G316" t="s">
        <v>383</v>
      </c>
      <c r="H316" s="101">
        <v>2490.19</v>
      </c>
      <c r="I316">
        <v>347.78</v>
      </c>
      <c r="J316" s="8">
        <v>40920</v>
      </c>
      <c r="K316" t="s">
        <v>148</v>
      </c>
      <c r="L316" t="s">
        <v>151</v>
      </c>
      <c r="O316" s="100">
        <v>2012</v>
      </c>
    </row>
    <row r="317" spans="1:15" x14ac:dyDescent="0.25">
      <c r="A317">
        <v>2</v>
      </c>
      <c r="B317" t="s">
        <v>434</v>
      </c>
      <c r="C317">
        <v>85</v>
      </c>
      <c r="D317" t="s">
        <v>381</v>
      </c>
      <c r="E317" t="s">
        <v>567</v>
      </c>
      <c r="F317">
        <v>10446</v>
      </c>
      <c r="G317" t="s">
        <v>383</v>
      </c>
      <c r="H317" s="101">
        <v>2662.67</v>
      </c>
      <c r="I317">
        <v>316.24</v>
      </c>
      <c r="J317" s="8">
        <v>40920</v>
      </c>
      <c r="K317" t="s">
        <v>148</v>
      </c>
      <c r="L317" t="s">
        <v>151</v>
      </c>
      <c r="O317" s="100">
        <v>2012</v>
      </c>
    </row>
    <row r="318" spans="1:15" x14ac:dyDescent="0.25">
      <c r="A318">
        <v>2</v>
      </c>
      <c r="B318" t="s">
        <v>434</v>
      </c>
      <c r="C318">
        <v>85</v>
      </c>
      <c r="D318" t="s">
        <v>381</v>
      </c>
      <c r="E318" t="s">
        <v>568</v>
      </c>
      <c r="F318">
        <v>9531</v>
      </c>
      <c r="G318" t="s">
        <v>383</v>
      </c>
      <c r="H318" s="101">
        <v>2368.5</v>
      </c>
      <c r="I318">
        <v>324.52999999999997</v>
      </c>
      <c r="J318" s="8">
        <v>40920</v>
      </c>
      <c r="K318" t="s">
        <v>148</v>
      </c>
      <c r="L318" t="s">
        <v>151</v>
      </c>
      <c r="O318" s="100">
        <v>2012</v>
      </c>
    </row>
    <row r="319" spans="1:15" x14ac:dyDescent="0.25">
      <c r="A319">
        <v>2</v>
      </c>
      <c r="B319" t="s">
        <v>434</v>
      </c>
      <c r="C319">
        <v>85</v>
      </c>
      <c r="D319" t="s">
        <v>381</v>
      </c>
      <c r="E319" t="s">
        <v>569</v>
      </c>
      <c r="F319">
        <v>13547</v>
      </c>
      <c r="G319" t="s">
        <v>383</v>
      </c>
      <c r="H319" s="101">
        <v>1398.25</v>
      </c>
      <c r="I319">
        <v>202.04</v>
      </c>
      <c r="J319" s="8">
        <v>40920</v>
      </c>
      <c r="K319" t="s">
        <v>148</v>
      </c>
      <c r="L319" t="s">
        <v>151</v>
      </c>
      <c r="O319" s="100">
        <v>2012</v>
      </c>
    </row>
    <row r="320" spans="1:15" x14ac:dyDescent="0.25">
      <c r="A320">
        <v>2</v>
      </c>
      <c r="B320" t="s">
        <v>434</v>
      </c>
      <c r="C320">
        <v>85</v>
      </c>
      <c r="D320" t="s">
        <v>381</v>
      </c>
      <c r="E320" t="s">
        <v>570</v>
      </c>
      <c r="F320">
        <v>13046</v>
      </c>
      <c r="G320" t="s">
        <v>375</v>
      </c>
      <c r="H320" s="101">
        <v>3003.85</v>
      </c>
      <c r="I320">
        <v>424.81</v>
      </c>
      <c r="J320" s="8">
        <v>40920</v>
      </c>
      <c r="K320" t="s">
        <v>148</v>
      </c>
      <c r="L320" t="s">
        <v>151</v>
      </c>
      <c r="O320" s="100">
        <v>2012</v>
      </c>
    </row>
    <row r="321" spans="1:15" x14ac:dyDescent="0.25">
      <c r="A321">
        <v>2</v>
      </c>
      <c r="B321" t="s">
        <v>434</v>
      </c>
      <c r="C321">
        <v>86</v>
      </c>
      <c r="D321" t="s">
        <v>393</v>
      </c>
      <c r="E321" t="s">
        <v>571</v>
      </c>
      <c r="F321">
        <v>788</v>
      </c>
      <c r="G321" t="s">
        <v>400</v>
      </c>
      <c r="H321" s="101">
        <v>1899.03</v>
      </c>
      <c r="I321">
        <v>262.92</v>
      </c>
      <c r="J321" s="8">
        <v>40920</v>
      </c>
      <c r="K321" t="s">
        <v>148</v>
      </c>
      <c r="L321" t="s">
        <v>151</v>
      </c>
      <c r="O321" s="100">
        <v>2012</v>
      </c>
    </row>
    <row r="322" spans="1:15" x14ac:dyDescent="0.25">
      <c r="A322">
        <v>2</v>
      </c>
      <c r="B322" t="s">
        <v>434</v>
      </c>
      <c r="C322">
        <v>86</v>
      </c>
      <c r="D322" t="s">
        <v>393</v>
      </c>
      <c r="E322" t="s">
        <v>572</v>
      </c>
      <c r="F322">
        <v>12070</v>
      </c>
      <c r="G322" t="s">
        <v>402</v>
      </c>
      <c r="H322">
        <v>995.4</v>
      </c>
      <c r="I322">
        <v>134.08000000000001</v>
      </c>
      <c r="J322" s="8">
        <v>40920</v>
      </c>
      <c r="K322" t="s">
        <v>148</v>
      </c>
      <c r="L322" t="s">
        <v>151</v>
      </c>
      <c r="O322" s="100">
        <v>2012</v>
      </c>
    </row>
    <row r="323" spans="1:15" x14ac:dyDescent="0.25">
      <c r="A323">
        <v>2</v>
      </c>
      <c r="B323" t="s">
        <v>434</v>
      </c>
      <c r="C323">
        <v>86</v>
      </c>
      <c r="D323" t="s">
        <v>393</v>
      </c>
      <c r="E323" t="s">
        <v>573</v>
      </c>
      <c r="F323">
        <v>12623</v>
      </c>
      <c r="G323" t="s">
        <v>402</v>
      </c>
      <c r="H323" s="101">
        <v>1085.73</v>
      </c>
      <c r="I323">
        <v>145.18</v>
      </c>
      <c r="J323" s="8">
        <v>40920</v>
      </c>
      <c r="K323" t="s">
        <v>148</v>
      </c>
      <c r="L323" t="s">
        <v>151</v>
      </c>
      <c r="O323" s="100">
        <v>2012</v>
      </c>
    </row>
    <row r="324" spans="1:15" x14ac:dyDescent="0.25">
      <c r="A324">
        <v>2</v>
      </c>
      <c r="B324" t="s">
        <v>434</v>
      </c>
      <c r="C324">
        <v>87</v>
      </c>
      <c r="D324" t="s">
        <v>403</v>
      </c>
      <c r="E324" t="s">
        <v>574</v>
      </c>
      <c r="F324">
        <v>9871</v>
      </c>
      <c r="G324" t="s">
        <v>405</v>
      </c>
      <c r="H324" s="101">
        <v>2000</v>
      </c>
      <c r="I324">
        <v>281.33</v>
      </c>
      <c r="J324" s="8">
        <v>40920</v>
      </c>
      <c r="K324" t="s">
        <v>148</v>
      </c>
      <c r="L324" t="s">
        <v>151</v>
      </c>
      <c r="O324" s="100">
        <v>2012</v>
      </c>
    </row>
    <row r="325" spans="1:15" x14ac:dyDescent="0.25">
      <c r="A325">
        <v>2</v>
      </c>
      <c r="B325" t="s">
        <v>434</v>
      </c>
      <c r="C325">
        <v>87</v>
      </c>
      <c r="D325" t="s">
        <v>403</v>
      </c>
      <c r="E325" t="s">
        <v>575</v>
      </c>
      <c r="F325">
        <v>10894</v>
      </c>
      <c r="G325" t="s">
        <v>405</v>
      </c>
      <c r="H325" s="101">
        <v>1728.8</v>
      </c>
      <c r="I325">
        <v>229.43</v>
      </c>
      <c r="J325" s="8">
        <v>40920</v>
      </c>
      <c r="K325" t="s">
        <v>148</v>
      </c>
      <c r="L325" t="s">
        <v>151</v>
      </c>
      <c r="O325" s="100">
        <v>2012</v>
      </c>
    </row>
    <row r="326" spans="1:15" x14ac:dyDescent="0.25">
      <c r="A326">
        <v>2</v>
      </c>
      <c r="B326" t="s">
        <v>434</v>
      </c>
      <c r="C326">
        <v>92</v>
      </c>
      <c r="D326" t="s">
        <v>407</v>
      </c>
      <c r="E326" t="s">
        <v>576</v>
      </c>
      <c r="F326">
        <v>12918</v>
      </c>
      <c r="G326" t="s">
        <v>577</v>
      </c>
      <c r="H326" s="101">
        <v>1081.5999999999999</v>
      </c>
      <c r="I326">
        <v>144.57</v>
      </c>
      <c r="J326" s="8">
        <v>40920</v>
      </c>
      <c r="K326" t="s">
        <v>148</v>
      </c>
      <c r="L326" t="s">
        <v>151</v>
      </c>
      <c r="O326" s="100">
        <v>2012</v>
      </c>
    </row>
    <row r="327" spans="1:15" x14ac:dyDescent="0.25">
      <c r="A327">
        <v>2</v>
      </c>
      <c r="B327" t="s">
        <v>434</v>
      </c>
      <c r="C327">
        <v>92</v>
      </c>
      <c r="D327" t="s">
        <v>407</v>
      </c>
      <c r="E327" t="s">
        <v>578</v>
      </c>
      <c r="F327">
        <v>13025</v>
      </c>
      <c r="G327" t="s">
        <v>577</v>
      </c>
      <c r="H327" s="101">
        <v>1000</v>
      </c>
      <c r="I327">
        <v>133.5</v>
      </c>
      <c r="J327" s="8">
        <v>40920</v>
      </c>
      <c r="K327" t="s">
        <v>148</v>
      </c>
      <c r="L327" t="s">
        <v>151</v>
      </c>
      <c r="O327" s="100">
        <v>2012</v>
      </c>
    </row>
    <row r="328" spans="1:15" x14ac:dyDescent="0.25">
      <c r="A328">
        <v>2</v>
      </c>
      <c r="B328" t="s">
        <v>434</v>
      </c>
      <c r="C328">
        <v>92</v>
      </c>
      <c r="D328" t="s">
        <v>407</v>
      </c>
      <c r="E328" t="s">
        <v>579</v>
      </c>
      <c r="F328">
        <v>9942</v>
      </c>
      <c r="G328" t="s">
        <v>409</v>
      </c>
      <c r="H328" s="101">
        <v>1890.07</v>
      </c>
      <c r="I328">
        <v>273.11</v>
      </c>
      <c r="J328" s="8">
        <v>40920</v>
      </c>
      <c r="K328" t="s">
        <v>148</v>
      </c>
      <c r="L328" t="s">
        <v>151</v>
      </c>
      <c r="O328" s="100">
        <v>2012</v>
      </c>
    </row>
    <row r="329" spans="1:15" x14ac:dyDescent="0.25">
      <c r="A329">
        <v>2</v>
      </c>
      <c r="B329" t="s">
        <v>434</v>
      </c>
      <c r="C329">
        <v>92</v>
      </c>
      <c r="D329" t="s">
        <v>407</v>
      </c>
      <c r="E329" t="s">
        <v>580</v>
      </c>
      <c r="F329">
        <v>12597</v>
      </c>
      <c r="G329" t="s">
        <v>411</v>
      </c>
      <c r="H329" s="101">
        <v>1123.2</v>
      </c>
      <c r="I329">
        <v>162.31</v>
      </c>
      <c r="J329" s="8">
        <v>40920</v>
      </c>
      <c r="K329" t="s">
        <v>148</v>
      </c>
      <c r="L329" t="s">
        <v>151</v>
      </c>
      <c r="O329" s="100">
        <v>2012</v>
      </c>
    </row>
    <row r="330" spans="1:15" x14ac:dyDescent="0.25">
      <c r="A330">
        <v>2</v>
      </c>
      <c r="B330" t="s">
        <v>434</v>
      </c>
      <c r="C330">
        <v>92</v>
      </c>
      <c r="D330" t="s">
        <v>407</v>
      </c>
      <c r="E330" t="s">
        <v>581</v>
      </c>
      <c r="F330">
        <v>12595</v>
      </c>
      <c r="G330" t="s">
        <v>411</v>
      </c>
      <c r="H330" s="101">
        <v>1096.8800000000001</v>
      </c>
      <c r="I330">
        <v>145.18</v>
      </c>
      <c r="J330" s="8">
        <v>40920</v>
      </c>
      <c r="K330" t="s">
        <v>148</v>
      </c>
      <c r="L330" t="s">
        <v>151</v>
      </c>
      <c r="O330" s="100">
        <v>2012</v>
      </c>
    </row>
    <row r="331" spans="1:15" x14ac:dyDescent="0.25">
      <c r="A331">
        <v>2</v>
      </c>
      <c r="B331" t="s">
        <v>434</v>
      </c>
      <c r="C331">
        <v>92</v>
      </c>
      <c r="D331" t="s">
        <v>407</v>
      </c>
      <c r="E331" t="s">
        <v>582</v>
      </c>
      <c r="F331">
        <v>11240</v>
      </c>
      <c r="G331" t="s">
        <v>411</v>
      </c>
      <c r="H331" s="101">
        <v>1173.33</v>
      </c>
      <c r="I331">
        <v>154.72999999999999</v>
      </c>
      <c r="J331" s="8">
        <v>40920</v>
      </c>
      <c r="K331" t="s">
        <v>148</v>
      </c>
      <c r="L331" t="s">
        <v>151</v>
      </c>
      <c r="O331" s="100">
        <v>2012</v>
      </c>
    </row>
    <row r="332" spans="1:15" x14ac:dyDescent="0.25">
      <c r="A332">
        <v>2</v>
      </c>
      <c r="B332" t="s">
        <v>434</v>
      </c>
      <c r="C332">
        <v>93</v>
      </c>
      <c r="D332" t="s">
        <v>418</v>
      </c>
      <c r="E332" t="s">
        <v>583</v>
      </c>
      <c r="F332">
        <v>10056</v>
      </c>
      <c r="G332" t="s">
        <v>584</v>
      </c>
      <c r="H332" s="101">
        <v>2771.16</v>
      </c>
      <c r="I332">
        <v>400.43</v>
      </c>
      <c r="J332" s="8">
        <v>40920</v>
      </c>
      <c r="K332" t="s">
        <v>148</v>
      </c>
      <c r="L332" t="s">
        <v>151</v>
      </c>
      <c r="O332" s="100">
        <v>2012</v>
      </c>
    </row>
    <row r="333" spans="1:15" x14ac:dyDescent="0.25">
      <c r="A333">
        <v>2</v>
      </c>
      <c r="B333" t="s">
        <v>434</v>
      </c>
      <c r="C333">
        <v>93</v>
      </c>
      <c r="D333" t="s">
        <v>418</v>
      </c>
      <c r="E333" t="s">
        <v>585</v>
      </c>
      <c r="F333">
        <v>11646</v>
      </c>
      <c r="G333" t="s">
        <v>420</v>
      </c>
      <c r="H333" s="101">
        <v>1149.8800000000001</v>
      </c>
      <c r="I333">
        <v>155.22999999999999</v>
      </c>
      <c r="J333" s="8">
        <v>40920</v>
      </c>
      <c r="K333" t="s">
        <v>148</v>
      </c>
      <c r="L333" t="s">
        <v>151</v>
      </c>
      <c r="O333" s="100">
        <v>2012</v>
      </c>
    </row>
    <row r="334" spans="1:15" x14ac:dyDescent="0.25">
      <c r="A334">
        <v>2</v>
      </c>
      <c r="B334" t="s">
        <v>434</v>
      </c>
      <c r="C334">
        <v>93</v>
      </c>
      <c r="D334" t="s">
        <v>418</v>
      </c>
      <c r="E334" t="s">
        <v>586</v>
      </c>
      <c r="F334">
        <v>6001</v>
      </c>
      <c r="G334" t="s">
        <v>587</v>
      </c>
      <c r="H334" s="101">
        <v>1779.88</v>
      </c>
      <c r="I334">
        <v>231.64</v>
      </c>
      <c r="J334" s="8">
        <v>40920</v>
      </c>
      <c r="K334" t="s">
        <v>148</v>
      </c>
      <c r="L334" t="s">
        <v>151</v>
      </c>
      <c r="O334" s="100">
        <v>2012</v>
      </c>
    </row>
    <row r="335" spans="1:15" x14ac:dyDescent="0.25">
      <c r="A335">
        <v>2</v>
      </c>
      <c r="B335" t="s">
        <v>434</v>
      </c>
      <c r="C335">
        <v>93</v>
      </c>
      <c r="D335" t="s">
        <v>418</v>
      </c>
      <c r="E335" t="s">
        <v>588</v>
      </c>
      <c r="F335">
        <v>12657</v>
      </c>
      <c r="G335" t="s">
        <v>422</v>
      </c>
      <c r="H335" s="101">
        <v>2076.9299999999998</v>
      </c>
      <c r="I335">
        <v>300.12</v>
      </c>
      <c r="J335" s="8">
        <v>40920</v>
      </c>
      <c r="K335" t="s">
        <v>148</v>
      </c>
      <c r="L335" t="s">
        <v>151</v>
      </c>
      <c r="O335" s="100">
        <v>2012</v>
      </c>
    </row>
    <row r="336" spans="1:15" x14ac:dyDescent="0.25">
      <c r="A336">
        <v>2</v>
      </c>
      <c r="B336" t="s">
        <v>434</v>
      </c>
      <c r="C336">
        <v>93</v>
      </c>
      <c r="D336" t="s">
        <v>418</v>
      </c>
      <c r="E336" t="s">
        <v>589</v>
      </c>
      <c r="F336">
        <v>12356</v>
      </c>
      <c r="G336" t="s">
        <v>424</v>
      </c>
      <c r="H336" s="101">
        <v>2000</v>
      </c>
      <c r="I336">
        <v>279.61</v>
      </c>
      <c r="J336" s="8">
        <v>40920</v>
      </c>
      <c r="K336" t="s">
        <v>148</v>
      </c>
      <c r="L336" t="s">
        <v>151</v>
      </c>
      <c r="O336" s="100">
        <v>2012</v>
      </c>
    </row>
    <row r="337" spans="1:15" x14ac:dyDescent="0.25">
      <c r="A337">
        <v>2</v>
      </c>
      <c r="B337" t="s">
        <v>434</v>
      </c>
      <c r="C337">
        <v>93</v>
      </c>
      <c r="D337" t="s">
        <v>418</v>
      </c>
      <c r="E337" t="s">
        <v>590</v>
      </c>
      <c r="F337">
        <v>12769</v>
      </c>
      <c r="G337" t="s">
        <v>424</v>
      </c>
      <c r="H337" s="101">
        <v>1948.08</v>
      </c>
      <c r="I337">
        <v>281.5</v>
      </c>
      <c r="J337" s="8">
        <v>40920</v>
      </c>
      <c r="K337" t="s">
        <v>148</v>
      </c>
      <c r="L337" t="s">
        <v>151</v>
      </c>
      <c r="O337" s="100">
        <v>2012</v>
      </c>
    </row>
    <row r="338" spans="1:15" x14ac:dyDescent="0.25">
      <c r="A338">
        <v>2</v>
      </c>
      <c r="B338" t="s">
        <v>434</v>
      </c>
      <c r="C338">
        <v>93</v>
      </c>
      <c r="D338" t="s">
        <v>418</v>
      </c>
      <c r="E338" t="s">
        <v>591</v>
      </c>
      <c r="F338">
        <v>12529</v>
      </c>
      <c r="G338" t="s">
        <v>428</v>
      </c>
      <c r="H338" s="101">
        <v>2588.7800000000002</v>
      </c>
      <c r="I338">
        <v>374.07</v>
      </c>
      <c r="J338" s="8">
        <v>40920</v>
      </c>
      <c r="K338" t="s">
        <v>148</v>
      </c>
      <c r="L338" t="s">
        <v>151</v>
      </c>
      <c r="O338" s="100">
        <v>2012</v>
      </c>
    </row>
    <row r="339" spans="1:15" x14ac:dyDescent="0.25">
      <c r="A339">
        <v>2</v>
      </c>
      <c r="B339" t="s">
        <v>434</v>
      </c>
      <c r="C339">
        <v>93</v>
      </c>
      <c r="D339" t="s">
        <v>418</v>
      </c>
      <c r="E339" t="s">
        <v>592</v>
      </c>
      <c r="F339">
        <v>12165</v>
      </c>
      <c r="G339" t="s">
        <v>593</v>
      </c>
      <c r="H339" s="101">
        <v>1708.88</v>
      </c>
      <c r="I339">
        <v>201.15</v>
      </c>
      <c r="J339" s="8">
        <v>40920</v>
      </c>
      <c r="K339" t="s">
        <v>148</v>
      </c>
      <c r="L339" t="s">
        <v>151</v>
      </c>
      <c r="O339" s="100">
        <v>2012</v>
      </c>
    </row>
    <row r="340" spans="1:15" x14ac:dyDescent="0.25">
      <c r="A340">
        <v>2</v>
      </c>
      <c r="B340" t="s">
        <v>434</v>
      </c>
      <c r="C340">
        <v>96</v>
      </c>
      <c r="D340" t="s">
        <v>431</v>
      </c>
      <c r="E340" t="s">
        <v>594</v>
      </c>
      <c r="F340">
        <v>12366</v>
      </c>
      <c r="G340" t="s">
        <v>433</v>
      </c>
      <c r="H340" s="101">
        <v>1153.5999999999999</v>
      </c>
      <c r="I340">
        <v>151.94</v>
      </c>
      <c r="J340" s="8">
        <v>40920</v>
      </c>
      <c r="K340" t="s">
        <v>148</v>
      </c>
      <c r="L340" t="s">
        <v>151</v>
      </c>
      <c r="O340" s="100">
        <v>2012</v>
      </c>
    </row>
    <row r="341" spans="1:15" x14ac:dyDescent="0.25">
      <c r="A341">
        <v>3</v>
      </c>
      <c r="B341" t="s">
        <v>595</v>
      </c>
      <c r="C341">
        <v>3</v>
      </c>
      <c r="D341" t="s">
        <v>596</v>
      </c>
      <c r="E341" t="s">
        <v>597</v>
      </c>
      <c r="F341">
        <v>12766</v>
      </c>
      <c r="G341" t="s">
        <v>207</v>
      </c>
      <c r="H341" s="101">
        <v>1343.4</v>
      </c>
      <c r="I341">
        <v>180.9</v>
      </c>
      <c r="J341" s="8">
        <v>40920</v>
      </c>
      <c r="K341" t="s">
        <v>148</v>
      </c>
      <c r="L341" t="s">
        <v>151</v>
      </c>
      <c r="O341" s="100">
        <v>2012</v>
      </c>
    </row>
    <row r="342" spans="1:15" x14ac:dyDescent="0.25">
      <c r="A342">
        <v>3</v>
      </c>
      <c r="B342" t="s">
        <v>595</v>
      </c>
      <c r="C342">
        <v>3</v>
      </c>
      <c r="D342" t="s">
        <v>596</v>
      </c>
      <c r="E342" t="s">
        <v>598</v>
      </c>
      <c r="F342">
        <v>9817</v>
      </c>
      <c r="G342" t="s">
        <v>207</v>
      </c>
      <c r="H342">
        <v>965.24</v>
      </c>
      <c r="I342">
        <v>124.34</v>
      </c>
      <c r="J342" s="8">
        <v>40920</v>
      </c>
      <c r="K342" t="s">
        <v>148</v>
      </c>
      <c r="L342" t="s">
        <v>151</v>
      </c>
      <c r="O342" s="100">
        <v>2012</v>
      </c>
    </row>
    <row r="343" spans="1:15" x14ac:dyDescent="0.25">
      <c r="A343">
        <v>3</v>
      </c>
      <c r="B343" t="s">
        <v>595</v>
      </c>
      <c r="C343">
        <v>3</v>
      </c>
      <c r="D343" t="s">
        <v>596</v>
      </c>
      <c r="E343" t="s">
        <v>599</v>
      </c>
      <c r="F343">
        <v>203</v>
      </c>
      <c r="G343" t="s">
        <v>600</v>
      </c>
      <c r="H343" s="101">
        <v>1118.28</v>
      </c>
      <c r="I343">
        <v>161.58000000000001</v>
      </c>
      <c r="J343" s="8">
        <v>40920</v>
      </c>
      <c r="K343" t="s">
        <v>148</v>
      </c>
      <c r="L343" t="s">
        <v>151</v>
      </c>
      <c r="O343" s="100">
        <v>2012</v>
      </c>
    </row>
    <row r="344" spans="1:15" x14ac:dyDescent="0.25">
      <c r="A344">
        <v>3</v>
      </c>
      <c r="B344" t="s">
        <v>595</v>
      </c>
      <c r="C344">
        <v>4</v>
      </c>
      <c r="D344" t="s">
        <v>145</v>
      </c>
      <c r="E344" t="s">
        <v>601</v>
      </c>
      <c r="F344">
        <v>13400</v>
      </c>
      <c r="G344" t="s">
        <v>147</v>
      </c>
      <c r="H344">
        <v>569.25</v>
      </c>
      <c r="I344">
        <v>82.25</v>
      </c>
      <c r="J344" s="8">
        <v>40920</v>
      </c>
      <c r="K344" t="s">
        <v>148</v>
      </c>
      <c r="L344" t="s">
        <v>149</v>
      </c>
      <c r="O344" s="100">
        <v>2012</v>
      </c>
    </row>
    <row r="345" spans="1:15" x14ac:dyDescent="0.25">
      <c r="A345">
        <v>3</v>
      </c>
      <c r="B345" t="s">
        <v>595</v>
      </c>
      <c r="C345">
        <v>4</v>
      </c>
      <c r="D345" t="s">
        <v>145</v>
      </c>
      <c r="E345" t="s">
        <v>602</v>
      </c>
      <c r="F345">
        <v>13380</v>
      </c>
      <c r="G345" t="s">
        <v>147</v>
      </c>
      <c r="H345">
        <v>667</v>
      </c>
      <c r="I345">
        <v>96.37</v>
      </c>
      <c r="J345" s="8">
        <v>40920</v>
      </c>
      <c r="K345" t="s">
        <v>148</v>
      </c>
      <c r="L345" t="s">
        <v>443</v>
      </c>
      <c r="O345" s="100">
        <v>2012</v>
      </c>
    </row>
    <row r="346" spans="1:15" x14ac:dyDescent="0.25">
      <c r="A346">
        <v>3</v>
      </c>
      <c r="B346" t="s">
        <v>595</v>
      </c>
      <c r="C346">
        <v>4</v>
      </c>
      <c r="D346" t="s">
        <v>145</v>
      </c>
      <c r="E346" t="s">
        <v>603</v>
      </c>
      <c r="F346">
        <v>11855</v>
      </c>
      <c r="G346" t="s">
        <v>147</v>
      </c>
      <c r="H346" s="101">
        <v>1423.3</v>
      </c>
      <c r="I346">
        <v>198.01</v>
      </c>
      <c r="J346" s="8">
        <v>40920</v>
      </c>
      <c r="K346" t="s">
        <v>148</v>
      </c>
      <c r="L346" t="s">
        <v>151</v>
      </c>
      <c r="O346" s="100">
        <v>2012</v>
      </c>
    </row>
    <row r="347" spans="1:15" x14ac:dyDescent="0.25">
      <c r="A347">
        <v>3</v>
      </c>
      <c r="B347" t="s">
        <v>595</v>
      </c>
      <c r="C347">
        <v>4</v>
      </c>
      <c r="D347" t="s">
        <v>145</v>
      </c>
      <c r="E347" t="s">
        <v>604</v>
      </c>
      <c r="F347">
        <v>12592</v>
      </c>
      <c r="G347" t="s">
        <v>147</v>
      </c>
      <c r="H347" s="101">
        <v>1318.4</v>
      </c>
      <c r="I347">
        <v>179.01</v>
      </c>
      <c r="J347" s="8">
        <v>40920</v>
      </c>
      <c r="K347" t="s">
        <v>148</v>
      </c>
      <c r="L347" t="s">
        <v>151</v>
      </c>
      <c r="O347" s="100">
        <v>2012</v>
      </c>
    </row>
    <row r="348" spans="1:15" x14ac:dyDescent="0.25">
      <c r="A348">
        <v>3</v>
      </c>
      <c r="B348" t="s">
        <v>595</v>
      </c>
      <c r="C348">
        <v>4</v>
      </c>
      <c r="D348" t="s">
        <v>145</v>
      </c>
      <c r="E348" t="s">
        <v>605</v>
      </c>
      <c r="F348">
        <v>9389</v>
      </c>
      <c r="G348" t="s">
        <v>147</v>
      </c>
      <c r="H348" s="101">
        <v>1382.95</v>
      </c>
      <c r="I348">
        <v>195.52</v>
      </c>
      <c r="J348" s="8">
        <v>40920</v>
      </c>
      <c r="K348" t="s">
        <v>148</v>
      </c>
      <c r="L348" t="s">
        <v>151</v>
      </c>
      <c r="O348" s="100">
        <v>2012</v>
      </c>
    </row>
    <row r="349" spans="1:15" x14ac:dyDescent="0.25">
      <c r="A349">
        <v>3</v>
      </c>
      <c r="B349" t="s">
        <v>595</v>
      </c>
      <c r="C349">
        <v>4</v>
      </c>
      <c r="D349" t="s">
        <v>145</v>
      </c>
      <c r="E349" t="s">
        <v>606</v>
      </c>
      <c r="F349">
        <v>13434</v>
      </c>
      <c r="G349" t="s">
        <v>147</v>
      </c>
      <c r="H349">
        <v>528</v>
      </c>
      <c r="I349">
        <v>76.31</v>
      </c>
      <c r="J349" s="8">
        <v>40920</v>
      </c>
      <c r="K349" t="s">
        <v>148</v>
      </c>
      <c r="L349" t="s">
        <v>149</v>
      </c>
      <c r="O349" s="100">
        <v>2012</v>
      </c>
    </row>
    <row r="350" spans="1:15" x14ac:dyDescent="0.25">
      <c r="A350">
        <v>3</v>
      </c>
      <c r="B350" t="s">
        <v>595</v>
      </c>
      <c r="C350">
        <v>4</v>
      </c>
      <c r="D350" t="s">
        <v>145</v>
      </c>
      <c r="E350" t="s">
        <v>607</v>
      </c>
      <c r="F350">
        <v>174</v>
      </c>
      <c r="G350" t="s">
        <v>159</v>
      </c>
      <c r="H350" s="101">
        <v>2254.6999999999998</v>
      </c>
      <c r="I350">
        <v>318.14999999999998</v>
      </c>
      <c r="J350" s="8">
        <v>40920</v>
      </c>
      <c r="K350" t="s">
        <v>148</v>
      </c>
      <c r="L350" t="s">
        <v>151</v>
      </c>
      <c r="O350" s="100">
        <v>2012</v>
      </c>
    </row>
    <row r="351" spans="1:15" x14ac:dyDescent="0.25">
      <c r="A351">
        <v>3</v>
      </c>
      <c r="B351" t="s">
        <v>595</v>
      </c>
      <c r="C351">
        <v>6</v>
      </c>
      <c r="D351" t="s">
        <v>162</v>
      </c>
      <c r="E351" t="s">
        <v>608</v>
      </c>
      <c r="F351">
        <v>11517</v>
      </c>
      <c r="G351" t="s">
        <v>207</v>
      </c>
      <c r="H351">
        <v>716.36</v>
      </c>
      <c r="I351">
        <v>98.9</v>
      </c>
      <c r="J351" s="8">
        <v>40920</v>
      </c>
      <c r="K351" t="s">
        <v>148</v>
      </c>
      <c r="L351" t="s">
        <v>151</v>
      </c>
      <c r="O351" s="100">
        <v>2012</v>
      </c>
    </row>
    <row r="352" spans="1:15" x14ac:dyDescent="0.25">
      <c r="A352">
        <v>3</v>
      </c>
      <c r="B352" t="s">
        <v>595</v>
      </c>
      <c r="C352">
        <v>6</v>
      </c>
      <c r="D352" t="s">
        <v>162</v>
      </c>
      <c r="E352" t="s">
        <v>609</v>
      </c>
      <c r="F352">
        <v>13080</v>
      </c>
      <c r="G352" t="s">
        <v>164</v>
      </c>
      <c r="H352">
        <v>273.77</v>
      </c>
      <c r="I352">
        <v>39.549999999999997</v>
      </c>
      <c r="J352" s="8">
        <v>40920</v>
      </c>
      <c r="K352" t="s">
        <v>148</v>
      </c>
      <c r="L352" t="s">
        <v>149</v>
      </c>
      <c r="O352" s="100">
        <v>2012</v>
      </c>
    </row>
    <row r="353" spans="1:15" x14ac:dyDescent="0.25">
      <c r="A353">
        <v>3</v>
      </c>
      <c r="B353" t="s">
        <v>595</v>
      </c>
      <c r="C353">
        <v>6</v>
      </c>
      <c r="D353" t="s">
        <v>162</v>
      </c>
      <c r="E353" t="s">
        <v>610</v>
      </c>
      <c r="F353">
        <v>12025</v>
      </c>
      <c r="G353" t="s">
        <v>164</v>
      </c>
      <c r="H353" s="101">
        <v>1385.11</v>
      </c>
      <c r="I353">
        <v>192.49</v>
      </c>
      <c r="J353" s="8">
        <v>40920</v>
      </c>
      <c r="K353" t="s">
        <v>148</v>
      </c>
      <c r="L353" t="s">
        <v>151</v>
      </c>
      <c r="O353" s="100">
        <v>2012</v>
      </c>
    </row>
    <row r="354" spans="1:15" x14ac:dyDescent="0.25">
      <c r="A354">
        <v>3</v>
      </c>
      <c r="B354" t="s">
        <v>595</v>
      </c>
      <c r="C354">
        <v>6</v>
      </c>
      <c r="D354" t="s">
        <v>162</v>
      </c>
      <c r="E354" t="s">
        <v>611</v>
      </c>
      <c r="F354">
        <v>11823</v>
      </c>
      <c r="G354" t="s">
        <v>164</v>
      </c>
      <c r="H354">
        <v>816.59</v>
      </c>
      <c r="I354">
        <v>118</v>
      </c>
      <c r="J354" s="8">
        <v>40920</v>
      </c>
      <c r="K354" t="s">
        <v>148</v>
      </c>
      <c r="L354" t="s">
        <v>443</v>
      </c>
      <c r="O354" s="100">
        <v>2012</v>
      </c>
    </row>
    <row r="355" spans="1:15" x14ac:dyDescent="0.25">
      <c r="A355">
        <v>3</v>
      </c>
      <c r="B355" t="s">
        <v>595</v>
      </c>
      <c r="C355">
        <v>6</v>
      </c>
      <c r="D355" t="s">
        <v>162</v>
      </c>
      <c r="E355" t="s">
        <v>612</v>
      </c>
      <c r="F355">
        <v>13277</v>
      </c>
      <c r="G355" t="s">
        <v>164</v>
      </c>
      <c r="H355" s="101">
        <v>1470</v>
      </c>
      <c r="I355">
        <v>200.2</v>
      </c>
      <c r="J355" s="8">
        <v>40920</v>
      </c>
      <c r="K355" t="s">
        <v>148</v>
      </c>
      <c r="L355" t="s">
        <v>151</v>
      </c>
      <c r="O355" s="100">
        <v>2012</v>
      </c>
    </row>
    <row r="356" spans="1:15" x14ac:dyDescent="0.25">
      <c r="A356">
        <v>3</v>
      </c>
      <c r="B356" t="s">
        <v>595</v>
      </c>
      <c r="C356">
        <v>12</v>
      </c>
      <c r="D356" t="s">
        <v>613</v>
      </c>
      <c r="E356" t="s">
        <v>614</v>
      </c>
      <c r="F356">
        <v>13275</v>
      </c>
      <c r="G356" t="s">
        <v>615</v>
      </c>
      <c r="H356">
        <v>552</v>
      </c>
      <c r="I356">
        <v>79.75</v>
      </c>
      <c r="J356" s="8">
        <v>40920</v>
      </c>
      <c r="K356" t="s">
        <v>148</v>
      </c>
      <c r="L356" t="s">
        <v>190</v>
      </c>
      <c r="O356" s="100">
        <v>2012</v>
      </c>
    </row>
    <row r="357" spans="1:15" x14ac:dyDescent="0.25">
      <c r="A357">
        <v>3</v>
      </c>
      <c r="B357" t="s">
        <v>595</v>
      </c>
      <c r="C357">
        <v>12</v>
      </c>
      <c r="D357" t="s">
        <v>613</v>
      </c>
      <c r="E357" t="s">
        <v>616</v>
      </c>
      <c r="F357">
        <v>13532</v>
      </c>
      <c r="G357" t="s">
        <v>615</v>
      </c>
      <c r="H357">
        <v>136</v>
      </c>
      <c r="I357">
        <v>19.649999999999999</v>
      </c>
      <c r="J357" s="8">
        <v>40920</v>
      </c>
      <c r="K357" t="s">
        <v>148</v>
      </c>
      <c r="L357" t="s">
        <v>190</v>
      </c>
      <c r="O357" s="100">
        <v>2012</v>
      </c>
    </row>
    <row r="358" spans="1:15" x14ac:dyDescent="0.25">
      <c r="A358">
        <v>3</v>
      </c>
      <c r="B358" t="s">
        <v>595</v>
      </c>
      <c r="C358">
        <v>12</v>
      </c>
      <c r="D358" t="s">
        <v>613</v>
      </c>
      <c r="E358" t="s">
        <v>617</v>
      </c>
      <c r="F358">
        <v>13340</v>
      </c>
      <c r="G358" t="s">
        <v>618</v>
      </c>
      <c r="H358">
        <v>673.75</v>
      </c>
      <c r="I358">
        <v>97.35</v>
      </c>
      <c r="J358" s="8">
        <v>40920</v>
      </c>
      <c r="K358" t="s">
        <v>148</v>
      </c>
      <c r="L358" t="s">
        <v>149</v>
      </c>
      <c r="O358" s="100">
        <v>2012</v>
      </c>
    </row>
    <row r="359" spans="1:15" x14ac:dyDescent="0.25">
      <c r="A359">
        <v>3</v>
      </c>
      <c r="B359" t="s">
        <v>595</v>
      </c>
      <c r="C359">
        <v>12</v>
      </c>
      <c r="D359" t="s">
        <v>613</v>
      </c>
      <c r="E359" t="s">
        <v>619</v>
      </c>
      <c r="F359">
        <v>12293</v>
      </c>
      <c r="G359" t="s">
        <v>618</v>
      </c>
      <c r="H359" s="101">
        <v>1408</v>
      </c>
      <c r="I359">
        <v>181.35</v>
      </c>
      <c r="J359" s="8">
        <v>40920</v>
      </c>
      <c r="K359" t="s">
        <v>148</v>
      </c>
      <c r="L359" t="s">
        <v>151</v>
      </c>
      <c r="O359" s="100">
        <v>2012</v>
      </c>
    </row>
    <row r="360" spans="1:15" x14ac:dyDescent="0.25">
      <c r="A360">
        <v>3</v>
      </c>
      <c r="B360" t="s">
        <v>595</v>
      </c>
      <c r="C360">
        <v>12</v>
      </c>
      <c r="D360" t="s">
        <v>613</v>
      </c>
      <c r="E360" t="s">
        <v>620</v>
      </c>
      <c r="F360">
        <v>9521</v>
      </c>
      <c r="G360" t="s">
        <v>618</v>
      </c>
      <c r="H360">
        <v>641.96</v>
      </c>
      <c r="I360">
        <v>92.76</v>
      </c>
      <c r="J360" s="8">
        <v>40920</v>
      </c>
      <c r="K360" t="s">
        <v>148</v>
      </c>
      <c r="L360" t="s">
        <v>149</v>
      </c>
      <c r="O360" s="100">
        <v>2012</v>
      </c>
    </row>
    <row r="361" spans="1:15" x14ac:dyDescent="0.25">
      <c r="A361">
        <v>3</v>
      </c>
      <c r="B361" t="s">
        <v>595</v>
      </c>
      <c r="C361">
        <v>12</v>
      </c>
      <c r="D361" t="s">
        <v>613</v>
      </c>
      <c r="E361" t="s">
        <v>621</v>
      </c>
      <c r="F361">
        <v>13497</v>
      </c>
      <c r="G361" t="s">
        <v>618</v>
      </c>
      <c r="H361">
        <v>569.25</v>
      </c>
      <c r="I361">
        <v>82.25</v>
      </c>
      <c r="J361" s="8">
        <v>40920</v>
      </c>
      <c r="K361" t="s">
        <v>148</v>
      </c>
      <c r="L361" t="s">
        <v>149</v>
      </c>
      <c r="O361" s="100">
        <v>2012</v>
      </c>
    </row>
    <row r="362" spans="1:15" x14ac:dyDescent="0.25">
      <c r="A362">
        <v>3</v>
      </c>
      <c r="B362" t="s">
        <v>595</v>
      </c>
      <c r="C362">
        <v>12</v>
      </c>
      <c r="D362" t="s">
        <v>613</v>
      </c>
      <c r="E362" t="s">
        <v>622</v>
      </c>
      <c r="F362">
        <v>13534</v>
      </c>
      <c r="G362" t="s">
        <v>618</v>
      </c>
      <c r="H362">
        <v>187</v>
      </c>
      <c r="I362">
        <v>27.01</v>
      </c>
      <c r="J362" s="8">
        <v>40920</v>
      </c>
      <c r="K362" t="s">
        <v>148</v>
      </c>
      <c r="L362" t="s">
        <v>149</v>
      </c>
      <c r="O362" s="100">
        <v>2012</v>
      </c>
    </row>
    <row r="363" spans="1:15" x14ac:dyDescent="0.25">
      <c r="A363">
        <v>3</v>
      </c>
      <c r="B363" t="s">
        <v>595</v>
      </c>
      <c r="C363">
        <v>12</v>
      </c>
      <c r="D363" t="s">
        <v>613</v>
      </c>
      <c r="E363" t="s">
        <v>623</v>
      </c>
      <c r="F363">
        <v>12303</v>
      </c>
      <c r="G363" t="s">
        <v>618</v>
      </c>
      <c r="H363">
        <v>704</v>
      </c>
      <c r="I363">
        <v>101.73</v>
      </c>
      <c r="J363" s="8">
        <v>40920</v>
      </c>
      <c r="K363" t="s">
        <v>148</v>
      </c>
      <c r="L363" t="s">
        <v>149</v>
      </c>
      <c r="O363" s="100">
        <v>2012</v>
      </c>
    </row>
    <row r="364" spans="1:15" x14ac:dyDescent="0.25">
      <c r="A364">
        <v>3</v>
      </c>
      <c r="B364" t="s">
        <v>595</v>
      </c>
      <c r="C364">
        <v>12</v>
      </c>
      <c r="D364" t="s">
        <v>613</v>
      </c>
      <c r="E364" t="s">
        <v>624</v>
      </c>
      <c r="F364">
        <v>10309</v>
      </c>
      <c r="G364" t="s">
        <v>625</v>
      </c>
      <c r="H364" s="101">
        <v>1782.31</v>
      </c>
      <c r="I364">
        <v>212.86</v>
      </c>
      <c r="J364" s="8">
        <v>40920</v>
      </c>
      <c r="K364" t="s">
        <v>148</v>
      </c>
      <c r="L364" t="s">
        <v>151</v>
      </c>
      <c r="O364" s="100">
        <v>2012</v>
      </c>
    </row>
    <row r="365" spans="1:15" x14ac:dyDescent="0.25">
      <c r="A365">
        <v>3</v>
      </c>
      <c r="B365" t="s">
        <v>595</v>
      </c>
      <c r="C365">
        <v>12</v>
      </c>
      <c r="D365" t="s">
        <v>613</v>
      </c>
      <c r="E365" t="s">
        <v>626</v>
      </c>
      <c r="F365">
        <v>10534</v>
      </c>
      <c r="G365" t="s">
        <v>627</v>
      </c>
      <c r="H365" s="101">
        <v>3077</v>
      </c>
      <c r="I365">
        <v>367.24</v>
      </c>
      <c r="J365" s="8">
        <v>40920</v>
      </c>
      <c r="K365" t="s">
        <v>148</v>
      </c>
      <c r="L365" t="s">
        <v>151</v>
      </c>
      <c r="O365" s="100">
        <v>2012</v>
      </c>
    </row>
    <row r="366" spans="1:15" x14ac:dyDescent="0.25">
      <c r="A366">
        <v>3</v>
      </c>
      <c r="B366" t="s">
        <v>595</v>
      </c>
      <c r="C366">
        <v>16</v>
      </c>
      <c r="D366" t="s">
        <v>465</v>
      </c>
      <c r="E366" t="s">
        <v>628</v>
      </c>
      <c r="F366">
        <v>11720</v>
      </c>
      <c r="G366" t="s">
        <v>629</v>
      </c>
      <c r="H366" s="101">
        <v>2495.92</v>
      </c>
      <c r="I366">
        <v>340.28</v>
      </c>
      <c r="J366" s="8">
        <v>40920</v>
      </c>
      <c r="K366" t="s">
        <v>148</v>
      </c>
      <c r="L366" t="s">
        <v>151</v>
      </c>
      <c r="O366" s="100">
        <v>2012</v>
      </c>
    </row>
    <row r="367" spans="1:15" x14ac:dyDescent="0.25">
      <c r="A367">
        <v>3</v>
      </c>
      <c r="B367" t="s">
        <v>595</v>
      </c>
      <c r="C367">
        <v>16</v>
      </c>
      <c r="D367" t="s">
        <v>465</v>
      </c>
      <c r="E367" t="s">
        <v>630</v>
      </c>
      <c r="F367">
        <v>10494</v>
      </c>
      <c r="G367" t="s">
        <v>472</v>
      </c>
      <c r="H367" s="101">
        <v>2982.42</v>
      </c>
      <c r="I367">
        <v>386.73</v>
      </c>
      <c r="J367" s="8">
        <v>40920</v>
      </c>
      <c r="K367" t="s">
        <v>148</v>
      </c>
      <c r="L367" t="s">
        <v>151</v>
      </c>
      <c r="O367" s="100">
        <v>2012</v>
      </c>
    </row>
    <row r="368" spans="1:15" x14ac:dyDescent="0.25">
      <c r="A368">
        <v>3</v>
      </c>
      <c r="B368" t="s">
        <v>595</v>
      </c>
      <c r="C368">
        <v>24</v>
      </c>
      <c r="D368" t="s">
        <v>205</v>
      </c>
      <c r="E368" t="s">
        <v>631</v>
      </c>
      <c r="F368">
        <v>13286</v>
      </c>
      <c r="G368" t="s">
        <v>207</v>
      </c>
      <c r="H368">
        <v>300</v>
      </c>
      <c r="I368">
        <v>43.35</v>
      </c>
      <c r="J368" s="8">
        <v>40920</v>
      </c>
      <c r="K368" t="s">
        <v>148</v>
      </c>
      <c r="L368" t="s">
        <v>149</v>
      </c>
      <c r="O368" s="100">
        <v>2012</v>
      </c>
    </row>
    <row r="369" spans="1:15" x14ac:dyDescent="0.25">
      <c r="A369">
        <v>3</v>
      </c>
      <c r="B369" t="s">
        <v>595</v>
      </c>
      <c r="C369">
        <v>24</v>
      </c>
      <c r="D369" t="s">
        <v>205</v>
      </c>
      <c r="E369" t="s">
        <v>632</v>
      </c>
      <c r="F369">
        <v>12899</v>
      </c>
      <c r="G369" t="s">
        <v>207</v>
      </c>
      <c r="H369" s="101">
        <v>1320</v>
      </c>
      <c r="I369">
        <v>190.74</v>
      </c>
      <c r="J369" s="8">
        <v>40920</v>
      </c>
      <c r="K369" t="s">
        <v>148</v>
      </c>
      <c r="L369" t="s">
        <v>151</v>
      </c>
      <c r="O369" s="100">
        <v>2012</v>
      </c>
    </row>
    <row r="370" spans="1:15" x14ac:dyDescent="0.25">
      <c r="A370">
        <v>3</v>
      </c>
      <c r="B370" t="s">
        <v>595</v>
      </c>
      <c r="C370">
        <v>24</v>
      </c>
      <c r="D370" t="s">
        <v>205</v>
      </c>
      <c r="E370" t="s">
        <v>633</v>
      </c>
      <c r="F370">
        <v>12763</v>
      </c>
      <c r="G370" t="s">
        <v>207</v>
      </c>
      <c r="H370">
        <v>726.15</v>
      </c>
      <c r="I370">
        <v>104.93</v>
      </c>
      <c r="J370" s="8">
        <v>40920</v>
      </c>
      <c r="K370" t="s">
        <v>148</v>
      </c>
      <c r="L370" t="s">
        <v>149</v>
      </c>
      <c r="O370" s="100">
        <v>2012</v>
      </c>
    </row>
    <row r="371" spans="1:15" x14ac:dyDescent="0.25">
      <c r="A371">
        <v>3</v>
      </c>
      <c r="B371" t="s">
        <v>595</v>
      </c>
      <c r="C371">
        <v>24</v>
      </c>
      <c r="D371" t="s">
        <v>205</v>
      </c>
      <c r="E371" t="s">
        <v>634</v>
      </c>
      <c r="F371">
        <v>13417</v>
      </c>
      <c r="G371" t="s">
        <v>207</v>
      </c>
      <c r="H371">
        <v>180</v>
      </c>
      <c r="I371">
        <v>26.01</v>
      </c>
      <c r="J371" s="8">
        <v>40920</v>
      </c>
      <c r="K371" t="s">
        <v>148</v>
      </c>
      <c r="L371" t="s">
        <v>149</v>
      </c>
      <c r="O371" s="100">
        <v>2012</v>
      </c>
    </row>
    <row r="372" spans="1:15" x14ac:dyDescent="0.25">
      <c r="A372">
        <v>3</v>
      </c>
      <c r="B372" t="s">
        <v>595</v>
      </c>
      <c r="C372">
        <v>24</v>
      </c>
      <c r="D372" t="s">
        <v>205</v>
      </c>
      <c r="E372" t="s">
        <v>608</v>
      </c>
      <c r="F372">
        <v>11517</v>
      </c>
      <c r="G372" t="s">
        <v>207</v>
      </c>
      <c r="H372">
        <v>716.36</v>
      </c>
      <c r="I372">
        <v>98.9</v>
      </c>
      <c r="J372" s="8">
        <v>40920</v>
      </c>
      <c r="K372" t="s">
        <v>148</v>
      </c>
      <c r="L372" t="s">
        <v>151</v>
      </c>
      <c r="O372" s="100">
        <v>2012</v>
      </c>
    </row>
    <row r="373" spans="1:15" x14ac:dyDescent="0.25">
      <c r="A373">
        <v>3</v>
      </c>
      <c r="B373" t="s">
        <v>595</v>
      </c>
      <c r="C373">
        <v>24</v>
      </c>
      <c r="D373" t="s">
        <v>205</v>
      </c>
      <c r="E373" t="s">
        <v>635</v>
      </c>
      <c r="F373">
        <v>1264</v>
      </c>
      <c r="G373" t="s">
        <v>207</v>
      </c>
      <c r="H373" s="101">
        <v>1906.31</v>
      </c>
      <c r="I373">
        <v>264.45999999999998</v>
      </c>
      <c r="J373" s="8">
        <v>40920</v>
      </c>
      <c r="K373" t="s">
        <v>148</v>
      </c>
      <c r="L373" t="s">
        <v>151</v>
      </c>
      <c r="O373" s="100">
        <v>2012</v>
      </c>
    </row>
    <row r="374" spans="1:15" x14ac:dyDescent="0.25">
      <c r="A374">
        <v>3</v>
      </c>
      <c r="B374" t="s">
        <v>595</v>
      </c>
      <c r="C374">
        <v>24</v>
      </c>
      <c r="D374" t="s">
        <v>205</v>
      </c>
      <c r="E374" t="s">
        <v>636</v>
      </c>
      <c r="F374">
        <v>13406</v>
      </c>
      <c r="G374" t="s">
        <v>207</v>
      </c>
      <c r="H374">
        <v>135</v>
      </c>
      <c r="I374">
        <v>19.510000000000002</v>
      </c>
      <c r="J374" s="8">
        <v>40920</v>
      </c>
      <c r="K374" t="s">
        <v>148</v>
      </c>
      <c r="L374" t="s">
        <v>149</v>
      </c>
      <c r="O374" s="100">
        <v>2012</v>
      </c>
    </row>
    <row r="375" spans="1:15" x14ac:dyDescent="0.25">
      <c r="A375">
        <v>3</v>
      </c>
      <c r="B375" t="s">
        <v>595</v>
      </c>
      <c r="C375">
        <v>24</v>
      </c>
      <c r="D375" t="s">
        <v>205</v>
      </c>
      <c r="E375" t="s">
        <v>637</v>
      </c>
      <c r="F375">
        <v>13015</v>
      </c>
      <c r="G375" t="s">
        <v>207</v>
      </c>
      <c r="H375">
        <v>163.15</v>
      </c>
      <c r="I375">
        <v>23.57</v>
      </c>
      <c r="J375" s="8">
        <v>40920</v>
      </c>
      <c r="K375" t="s">
        <v>148</v>
      </c>
      <c r="L375" t="s">
        <v>149</v>
      </c>
      <c r="O375" s="100">
        <v>2012</v>
      </c>
    </row>
    <row r="376" spans="1:15" x14ac:dyDescent="0.25">
      <c r="A376">
        <v>3</v>
      </c>
      <c r="B376" t="s">
        <v>595</v>
      </c>
      <c r="C376">
        <v>24</v>
      </c>
      <c r="D376" t="s">
        <v>205</v>
      </c>
      <c r="E376" t="s">
        <v>638</v>
      </c>
      <c r="F376">
        <v>12921</v>
      </c>
      <c r="G376" t="s">
        <v>207</v>
      </c>
      <c r="H376">
        <v>396.55</v>
      </c>
      <c r="I376">
        <v>57.31</v>
      </c>
      <c r="J376" s="8">
        <v>40920</v>
      </c>
      <c r="K376" t="s">
        <v>148</v>
      </c>
      <c r="L376" t="s">
        <v>149</v>
      </c>
      <c r="O376" s="100">
        <v>2012</v>
      </c>
    </row>
    <row r="377" spans="1:15" x14ac:dyDescent="0.25">
      <c r="A377">
        <v>3</v>
      </c>
      <c r="B377" t="s">
        <v>595</v>
      </c>
      <c r="C377">
        <v>24</v>
      </c>
      <c r="D377" t="s">
        <v>205</v>
      </c>
      <c r="E377" t="s">
        <v>598</v>
      </c>
      <c r="F377">
        <v>9817</v>
      </c>
      <c r="G377" t="s">
        <v>207</v>
      </c>
      <c r="H377">
        <v>475.41</v>
      </c>
      <c r="I377">
        <v>61.22</v>
      </c>
      <c r="J377" s="8">
        <v>40920</v>
      </c>
      <c r="K377" t="s">
        <v>148</v>
      </c>
      <c r="L377" t="s">
        <v>151</v>
      </c>
      <c r="O377" s="100">
        <v>2012</v>
      </c>
    </row>
    <row r="378" spans="1:15" x14ac:dyDescent="0.25">
      <c r="A378">
        <v>3</v>
      </c>
      <c r="B378" t="s">
        <v>595</v>
      </c>
      <c r="C378">
        <v>24</v>
      </c>
      <c r="D378" t="s">
        <v>205</v>
      </c>
      <c r="E378" t="s">
        <v>599</v>
      </c>
      <c r="F378">
        <v>203</v>
      </c>
      <c r="G378" t="s">
        <v>600</v>
      </c>
      <c r="H378">
        <v>550.79</v>
      </c>
      <c r="I378">
        <v>79.59</v>
      </c>
      <c r="J378" s="8">
        <v>40920</v>
      </c>
      <c r="K378" t="s">
        <v>148</v>
      </c>
      <c r="L378" t="s">
        <v>151</v>
      </c>
      <c r="O378" s="100">
        <v>2012</v>
      </c>
    </row>
    <row r="379" spans="1:15" x14ac:dyDescent="0.25">
      <c r="A379">
        <v>3</v>
      </c>
      <c r="B379" t="s">
        <v>595</v>
      </c>
      <c r="C379">
        <v>24</v>
      </c>
      <c r="D379" t="s">
        <v>205</v>
      </c>
      <c r="E379" t="s">
        <v>639</v>
      </c>
      <c r="F379">
        <v>12335</v>
      </c>
      <c r="G379" t="s">
        <v>279</v>
      </c>
      <c r="H379" s="101">
        <v>1382.95</v>
      </c>
      <c r="I379">
        <v>199.83</v>
      </c>
      <c r="J379" s="8">
        <v>40920</v>
      </c>
      <c r="K379" t="s">
        <v>148</v>
      </c>
      <c r="L379" t="s">
        <v>151</v>
      </c>
      <c r="O379" s="100">
        <v>2012</v>
      </c>
    </row>
    <row r="380" spans="1:15" x14ac:dyDescent="0.25">
      <c r="A380">
        <v>3</v>
      </c>
      <c r="B380" t="s">
        <v>595</v>
      </c>
      <c r="C380">
        <v>32</v>
      </c>
      <c r="D380" t="s">
        <v>266</v>
      </c>
      <c r="E380" t="s">
        <v>640</v>
      </c>
      <c r="F380">
        <v>12454</v>
      </c>
      <c r="G380" t="s">
        <v>268</v>
      </c>
      <c r="H380">
        <v>408.49</v>
      </c>
      <c r="I380">
        <v>59.03</v>
      </c>
      <c r="J380" s="8">
        <v>40920</v>
      </c>
      <c r="K380" t="s">
        <v>148</v>
      </c>
      <c r="L380" t="s">
        <v>149</v>
      </c>
      <c r="O380" s="100">
        <v>2012</v>
      </c>
    </row>
    <row r="381" spans="1:15" x14ac:dyDescent="0.25">
      <c r="A381">
        <v>3</v>
      </c>
      <c r="B381" t="s">
        <v>595</v>
      </c>
      <c r="C381">
        <v>32</v>
      </c>
      <c r="D381" t="s">
        <v>266</v>
      </c>
      <c r="E381" t="s">
        <v>641</v>
      </c>
      <c r="F381">
        <v>10345</v>
      </c>
      <c r="G381" t="s">
        <v>268</v>
      </c>
      <c r="H381" s="101">
        <v>1731.38</v>
      </c>
      <c r="I381">
        <v>240.92</v>
      </c>
      <c r="J381" s="8">
        <v>40920</v>
      </c>
      <c r="K381" t="s">
        <v>148</v>
      </c>
      <c r="L381" t="s">
        <v>151</v>
      </c>
      <c r="O381" s="100">
        <v>2012</v>
      </c>
    </row>
    <row r="382" spans="1:15" x14ac:dyDescent="0.25">
      <c r="A382">
        <v>3</v>
      </c>
      <c r="B382" t="s">
        <v>595</v>
      </c>
      <c r="C382">
        <v>32</v>
      </c>
      <c r="D382" t="s">
        <v>266</v>
      </c>
      <c r="E382" t="s">
        <v>642</v>
      </c>
      <c r="F382">
        <v>13524</v>
      </c>
      <c r="G382" t="s">
        <v>268</v>
      </c>
      <c r="H382">
        <v>774</v>
      </c>
      <c r="I382">
        <v>111.84</v>
      </c>
      <c r="J382" s="8">
        <v>40920</v>
      </c>
      <c r="K382" t="s">
        <v>148</v>
      </c>
      <c r="L382" t="s">
        <v>149</v>
      </c>
      <c r="O382" s="100">
        <v>2012</v>
      </c>
    </row>
    <row r="383" spans="1:15" x14ac:dyDescent="0.25">
      <c r="A383">
        <v>3</v>
      </c>
      <c r="B383" t="s">
        <v>595</v>
      </c>
      <c r="C383">
        <v>32</v>
      </c>
      <c r="D383" t="s">
        <v>266</v>
      </c>
      <c r="E383" t="s">
        <v>643</v>
      </c>
      <c r="F383">
        <v>12244</v>
      </c>
      <c r="G383" t="s">
        <v>307</v>
      </c>
      <c r="H383">
        <v>312.12</v>
      </c>
      <c r="I383">
        <v>45.1</v>
      </c>
      <c r="J383" s="8">
        <v>40920</v>
      </c>
      <c r="K383" t="s">
        <v>148</v>
      </c>
      <c r="L383" t="s">
        <v>149</v>
      </c>
      <c r="O383" s="100">
        <v>2012</v>
      </c>
    </row>
    <row r="384" spans="1:15" x14ac:dyDescent="0.25">
      <c r="A384">
        <v>3</v>
      </c>
      <c r="B384" t="s">
        <v>595</v>
      </c>
      <c r="C384">
        <v>32</v>
      </c>
      <c r="D384" t="s">
        <v>266</v>
      </c>
      <c r="E384" t="s">
        <v>644</v>
      </c>
      <c r="F384">
        <v>12561</v>
      </c>
      <c r="G384" t="s">
        <v>430</v>
      </c>
      <c r="H384">
        <v>861.3</v>
      </c>
      <c r="I384">
        <v>124.46</v>
      </c>
      <c r="J384" s="8">
        <v>40920</v>
      </c>
      <c r="K384" t="s">
        <v>148</v>
      </c>
      <c r="L384" t="s">
        <v>151</v>
      </c>
      <c r="O384" s="100">
        <v>2012</v>
      </c>
    </row>
    <row r="385" spans="1:15" x14ac:dyDescent="0.25">
      <c r="A385">
        <v>3</v>
      </c>
      <c r="B385" t="s">
        <v>595</v>
      </c>
      <c r="C385">
        <v>42</v>
      </c>
      <c r="D385" t="s">
        <v>277</v>
      </c>
      <c r="E385" t="s">
        <v>636</v>
      </c>
      <c r="F385">
        <v>13406</v>
      </c>
      <c r="G385" t="s">
        <v>207</v>
      </c>
      <c r="H385">
        <v>135</v>
      </c>
      <c r="I385">
        <v>19.510000000000002</v>
      </c>
      <c r="J385" s="8">
        <v>40920</v>
      </c>
      <c r="K385" t="s">
        <v>148</v>
      </c>
      <c r="L385" t="s">
        <v>149</v>
      </c>
      <c r="O385" s="100">
        <v>2012</v>
      </c>
    </row>
    <row r="386" spans="1:15" x14ac:dyDescent="0.25">
      <c r="A386">
        <v>3</v>
      </c>
      <c r="B386" t="s">
        <v>595</v>
      </c>
      <c r="C386">
        <v>42</v>
      </c>
      <c r="D386" t="s">
        <v>277</v>
      </c>
      <c r="E386" t="s">
        <v>637</v>
      </c>
      <c r="F386">
        <v>13015</v>
      </c>
      <c r="G386" t="s">
        <v>207</v>
      </c>
      <c r="H386">
        <v>331.25</v>
      </c>
      <c r="I386">
        <v>47.87</v>
      </c>
      <c r="J386" s="8">
        <v>40920</v>
      </c>
      <c r="K386" t="s">
        <v>148</v>
      </c>
      <c r="L386" t="s">
        <v>149</v>
      </c>
      <c r="O386" s="100">
        <v>2012</v>
      </c>
    </row>
    <row r="387" spans="1:15" x14ac:dyDescent="0.25">
      <c r="A387">
        <v>3</v>
      </c>
      <c r="B387" t="s">
        <v>595</v>
      </c>
      <c r="C387">
        <v>42</v>
      </c>
      <c r="D387" t="s">
        <v>277</v>
      </c>
      <c r="E387" t="s">
        <v>645</v>
      </c>
      <c r="F387">
        <v>12434</v>
      </c>
      <c r="G387" t="s">
        <v>646</v>
      </c>
      <c r="H387">
        <v>625.99</v>
      </c>
      <c r="I387">
        <v>90.46</v>
      </c>
      <c r="J387" s="8">
        <v>40920</v>
      </c>
      <c r="K387" t="s">
        <v>148</v>
      </c>
      <c r="L387" t="s">
        <v>443</v>
      </c>
      <c r="O387" s="100">
        <v>2012</v>
      </c>
    </row>
    <row r="388" spans="1:15" x14ac:dyDescent="0.25">
      <c r="A388">
        <v>3</v>
      </c>
      <c r="B388" t="s">
        <v>595</v>
      </c>
      <c r="C388">
        <v>42</v>
      </c>
      <c r="D388" t="s">
        <v>277</v>
      </c>
      <c r="E388" t="s">
        <v>647</v>
      </c>
      <c r="F388">
        <v>10731</v>
      </c>
      <c r="G388" t="s">
        <v>279</v>
      </c>
      <c r="H388" s="101">
        <v>1440.65</v>
      </c>
      <c r="I388">
        <v>191.18</v>
      </c>
      <c r="J388" s="8">
        <v>40920</v>
      </c>
      <c r="K388" t="s">
        <v>148</v>
      </c>
      <c r="L388" t="s">
        <v>151</v>
      </c>
      <c r="O388" s="100">
        <v>2012</v>
      </c>
    </row>
    <row r="389" spans="1:15" x14ac:dyDescent="0.25">
      <c r="A389">
        <v>3</v>
      </c>
      <c r="B389" t="s">
        <v>595</v>
      </c>
      <c r="C389">
        <v>42</v>
      </c>
      <c r="D389" t="s">
        <v>277</v>
      </c>
      <c r="E389" t="s">
        <v>648</v>
      </c>
      <c r="F389">
        <v>11278</v>
      </c>
      <c r="G389" t="s">
        <v>279</v>
      </c>
      <c r="H389">
        <v>187.83</v>
      </c>
      <c r="I389">
        <v>27.15</v>
      </c>
      <c r="J389" s="8">
        <v>40920</v>
      </c>
      <c r="K389" t="s">
        <v>148</v>
      </c>
      <c r="L389" t="s">
        <v>149</v>
      </c>
      <c r="O389" s="100">
        <v>2012</v>
      </c>
    </row>
    <row r="390" spans="1:15" x14ac:dyDescent="0.25">
      <c r="A390">
        <v>3</v>
      </c>
      <c r="B390" t="s">
        <v>595</v>
      </c>
      <c r="C390">
        <v>42</v>
      </c>
      <c r="D390" t="s">
        <v>277</v>
      </c>
      <c r="E390" t="s">
        <v>649</v>
      </c>
      <c r="F390">
        <v>29</v>
      </c>
      <c r="G390" t="s">
        <v>279</v>
      </c>
      <c r="H390" s="101">
        <v>2032.5</v>
      </c>
      <c r="I390">
        <v>280.39999999999998</v>
      </c>
      <c r="J390" s="8">
        <v>40920</v>
      </c>
      <c r="K390" t="s">
        <v>148</v>
      </c>
      <c r="L390" t="s">
        <v>151</v>
      </c>
      <c r="O390" s="100">
        <v>2012</v>
      </c>
    </row>
    <row r="391" spans="1:15" x14ac:dyDescent="0.25">
      <c r="A391">
        <v>3</v>
      </c>
      <c r="B391" t="s">
        <v>595</v>
      </c>
      <c r="C391">
        <v>46</v>
      </c>
      <c r="D391" t="s">
        <v>281</v>
      </c>
      <c r="E391" t="s">
        <v>650</v>
      </c>
      <c r="F391">
        <v>12487</v>
      </c>
      <c r="G391" t="s">
        <v>283</v>
      </c>
      <c r="H391">
        <v>146.4</v>
      </c>
      <c r="I391">
        <v>21.16</v>
      </c>
      <c r="J391" s="8">
        <v>40920</v>
      </c>
      <c r="K391" t="s">
        <v>148</v>
      </c>
      <c r="L391" t="s">
        <v>149</v>
      </c>
      <c r="O391" s="100">
        <v>2012</v>
      </c>
    </row>
    <row r="392" spans="1:15" x14ac:dyDescent="0.25">
      <c r="A392">
        <v>3</v>
      </c>
      <c r="B392" t="s">
        <v>595</v>
      </c>
      <c r="C392">
        <v>46</v>
      </c>
      <c r="D392" t="s">
        <v>281</v>
      </c>
      <c r="E392" t="s">
        <v>651</v>
      </c>
      <c r="F392">
        <v>13564</v>
      </c>
      <c r="G392" t="s">
        <v>283</v>
      </c>
      <c r="H392">
        <v>286</v>
      </c>
      <c r="I392">
        <v>41.33</v>
      </c>
      <c r="J392" s="8">
        <v>40920</v>
      </c>
      <c r="K392" t="s">
        <v>148</v>
      </c>
      <c r="L392" t="s">
        <v>149</v>
      </c>
      <c r="O392" s="100">
        <v>2012</v>
      </c>
    </row>
    <row r="393" spans="1:15" x14ac:dyDescent="0.25">
      <c r="A393">
        <v>3</v>
      </c>
      <c r="B393" t="s">
        <v>595</v>
      </c>
      <c r="C393">
        <v>46</v>
      </c>
      <c r="D393" t="s">
        <v>281</v>
      </c>
      <c r="E393" t="s">
        <v>652</v>
      </c>
      <c r="F393">
        <v>11790</v>
      </c>
      <c r="G393" t="s">
        <v>283</v>
      </c>
      <c r="H393">
        <v>433.13</v>
      </c>
      <c r="I393">
        <v>62.58</v>
      </c>
      <c r="J393" s="8">
        <v>40920</v>
      </c>
      <c r="K393" t="s">
        <v>148</v>
      </c>
      <c r="L393" t="s">
        <v>149</v>
      </c>
      <c r="O393" s="100">
        <v>2012</v>
      </c>
    </row>
    <row r="394" spans="1:15" x14ac:dyDescent="0.25">
      <c r="A394">
        <v>3</v>
      </c>
      <c r="B394" t="s">
        <v>595</v>
      </c>
      <c r="C394">
        <v>46</v>
      </c>
      <c r="D394" t="s">
        <v>281</v>
      </c>
      <c r="E394" t="s">
        <v>653</v>
      </c>
      <c r="F394">
        <v>10869</v>
      </c>
      <c r="G394" t="s">
        <v>283</v>
      </c>
      <c r="H394">
        <v>455.46</v>
      </c>
      <c r="I394">
        <v>65.81</v>
      </c>
      <c r="J394" s="8">
        <v>40920</v>
      </c>
      <c r="K394" t="s">
        <v>148</v>
      </c>
      <c r="L394" t="s">
        <v>149</v>
      </c>
      <c r="O394" s="100">
        <v>2012</v>
      </c>
    </row>
    <row r="395" spans="1:15" x14ac:dyDescent="0.25">
      <c r="A395">
        <v>3</v>
      </c>
      <c r="B395" t="s">
        <v>595</v>
      </c>
      <c r="C395">
        <v>46</v>
      </c>
      <c r="D395" t="s">
        <v>281</v>
      </c>
      <c r="E395" t="s">
        <v>654</v>
      </c>
      <c r="F395">
        <v>10996</v>
      </c>
      <c r="G395" t="s">
        <v>283</v>
      </c>
      <c r="H395">
        <v>60</v>
      </c>
      <c r="I395">
        <v>8.67</v>
      </c>
      <c r="J395" s="8">
        <v>40920</v>
      </c>
      <c r="K395" t="s">
        <v>148</v>
      </c>
      <c r="L395" t="s">
        <v>190</v>
      </c>
      <c r="O395" s="100">
        <v>2012</v>
      </c>
    </row>
    <row r="396" spans="1:15" x14ac:dyDescent="0.25">
      <c r="A396">
        <v>3</v>
      </c>
      <c r="B396" t="s">
        <v>595</v>
      </c>
      <c r="C396">
        <v>46</v>
      </c>
      <c r="D396" t="s">
        <v>281</v>
      </c>
      <c r="E396" t="s">
        <v>655</v>
      </c>
      <c r="F396">
        <v>11750</v>
      </c>
      <c r="G396" t="s">
        <v>288</v>
      </c>
      <c r="H396" s="101">
        <v>1560</v>
      </c>
      <c r="I396">
        <v>225.42</v>
      </c>
      <c r="J396" s="8">
        <v>40920</v>
      </c>
      <c r="K396" t="s">
        <v>148</v>
      </c>
      <c r="L396" t="s">
        <v>151</v>
      </c>
      <c r="O396" s="100">
        <v>2012</v>
      </c>
    </row>
    <row r="397" spans="1:15" x14ac:dyDescent="0.25">
      <c r="A397">
        <v>3</v>
      </c>
      <c r="B397" t="s">
        <v>595</v>
      </c>
      <c r="C397">
        <v>62</v>
      </c>
      <c r="D397" t="s">
        <v>296</v>
      </c>
      <c r="E397" t="s">
        <v>656</v>
      </c>
      <c r="F397">
        <v>13037</v>
      </c>
      <c r="G397" t="s">
        <v>298</v>
      </c>
      <c r="H397" s="101">
        <v>1350</v>
      </c>
      <c r="I397">
        <v>150.94</v>
      </c>
      <c r="J397" s="8">
        <v>40920</v>
      </c>
      <c r="K397" t="s">
        <v>148</v>
      </c>
      <c r="L397" t="s">
        <v>151</v>
      </c>
      <c r="O397" s="100">
        <v>2012</v>
      </c>
    </row>
    <row r="398" spans="1:15" x14ac:dyDescent="0.25">
      <c r="A398">
        <v>3</v>
      </c>
      <c r="B398" t="s">
        <v>595</v>
      </c>
      <c r="C398">
        <v>62</v>
      </c>
      <c r="D398" t="s">
        <v>296</v>
      </c>
      <c r="E398" t="s">
        <v>657</v>
      </c>
      <c r="F398">
        <v>12689</v>
      </c>
      <c r="G398" t="s">
        <v>298</v>
      </c>
      <c r="H398">
        <v>249.72</v>
      </c>
      <c r="I398">
        <v>36.08</v>
      </c>
      <c r="J398" s="8">
        <v>40920</v>
      </c>
      <c r="K398" t="s">
        <v>148</v>
      </c>
      <c r="L398" t="s">
        <v>149</v>
      </c>
      <c r="O398" s="100">
        <v>2012</v>
      </c>
    </row>
    <row r="399" spans="1:15" x14ac:dyDescent="0.25">
      <c r="A399">
        <v>3</v>
      </c>
      <c r="B399" t="s">
        <v>595</v>
      </c>
      <c r="C399">
        <v>62</v>
      </c>
      <c r="D399" t="s">
        <v>296</v>
      </c>
      <c r="E399" t="s">
        <v>658</v>
      </c>
      <c r="F399">
        <v>13293</v>
      </c>
      <c r="G399" t="s">
        <v>298</v>
      </c>
      <c r="H399">
        <v>445</v>
      </c>
      <c r="I399">
        <v>64.3</v>
      </c>
      <c r="J399" s="8">
        <v>40920</v>
      </c>
      <c r="K399" t="s">
        <v>148</v>
      </c>
      <c r="L399" t="s">
        <v>149</v>
      </c>
      <c r="O399" s="100">
        <v>2012</v>
      </c>
    </row>
    <row r="400" spans="1:15" x14ac:dyDescent="0.25">
      <c r="A400">
        <v>3</v>
      </c>
      <c r="B400" t="s">
        <v>595</v>
      </c>
      <c r="C400">
        <v>62</v>
      </c>
      <c r="D400" t="s">
        <v>296</v>
      </c>
      <c r="E400" t="s">
        <v>659</v>
      </c>
      <c r="F400">
        <v>12858</v>
      </c>
      <c r="G400" t="s">
        <v>298</v>
      </c>
      <c r="H400">
        <v>515.1</v>
      </c>
      <c r="I400">
        <v>74.44</v>
      </c>
      <c r="J400" s="8">
        <v>40920</v>
      </c>
      <c r="K400" t="s">
        <v>148</v>
      </c>
      <c r="L400" t="s">
        <v>149</v>
      </c>
      <c r="O400" s="100">
        <v>2012</v>
      </c>
    </row>
    <row r="401" spans="1:15" x14ac:dyDescent="0.25">
      <c r="A401">
        <v>3</v>
      </c>
      <c r="B401" t="s">
        <v>595</v>
      </c>
      <c r="C401">
        <v>62</v>
      </c>
      <c r="D401" t="s">
        <v>296</v>
      </c>
      <c r="E401" t="s">
        <v>660</v>
      </c>
      <c r="F401">
        <v>11797</v>
      </c>
      <c r="G401" t="s">
        <v>298</v>
      </c>
      <c r="H401" s="101">
        <v>1649.35</v>
      </c>
      <c r="I401">
        <v>228.57</v>
      </c>
      <c r="J401" s="8">
        <v>40920</v>
      </c>
      <c r="K401" t="s">
        <v>148</v>
      </c>
      <c r="L401" t="s">
        <v>151</v>
      </c>
      <c r="O401" s="100">
        <v>2012</v>
      </c>
    </row>
    <row r="402" spans="1:15" x14ac:dyDescent="0.25">
      <c r="A402">
        <v>3</v>
      </c>
      <c r="B402" t="s">
        <v>595</v>
      </c>
      <c r="C402">
        <v>62</v>
      </c>
      <c r="D402" t="s">
        <v>296</v>
      </c>
      <c r="E402" t="s">
        <v>661</v>
      </c>
      <c r="F402">
        <v>13405</v>
      </c>
      <c r="G402" t="s">
        <v>298</v>
      </c>
      <c r="H402">
        <v>180</v>
      </c>
      <c r="I402">
        <v>26.01</v>
      </c>
      <c r="J402" s="8">
        <v>40920</v>
      </c>
      <c r="K402" t="s">
        <v>148</v>
      </c>
      <c r="L402" t="s">
        <v>149</v>
      </c>
      <c r="O402" s="100">
        <v>2012</v>
      </c>
    </row>
    <row r="403" spans="1:15" x14ac:dyDescent="0.25">
      <c r="A403">
        <v>3</v>
      </c>
      <c r="B403" t="s">
        <v>595</v>
      </c>
      <c r="C403">
        <v>62</v>
      </c>
      <c r="D403" t="s">
        <v>296</v>
      </c>
      <c r="E403" t="s">
        <v>662</v>
      </c>
      <c r="F403">
        <v>11822</v>
      </c>
      <c r="G403" t="s">
        <v>298</v>
      </c>
      <c r="H403">
        <v>389.64</v>
      </c>
      <c r="I403">
        <v>56.31</v>
      </c>
      <c r="J403" s="8">
        <v>40920</v>
      </c>
      <c r="K403" t="s">
        <v>148</v>
      </c>
      <c r="L403" t="s">
        <v>149</v>
      </c>
      <c r="O403" s="100">
        <v>2012</v>
      </c>
    </row>
    <row r="404" spans="1:15" x14ac:dyDescent="0.25">
      <c r="A404">
        <v>3</v>
      </c>
      <c r="B404" t="s">
        <v>595</v>
      </c>
      <c r="C404">
        <v>67</v>
      </c>
      <c r="D404" t="s">
        <v>301</v>
      </c>
      <c r="E404" t="s">
        <v>663</v>
      </c>
      <c r="F404">
        <v>12408</v>
      </c>
      <c r="G404" t="s">
        <v>300</v>
      </c>
      <c r="H404" s="101">
        <v>1772.2</v>
      </c>
      <c r="I404">
        <v>256.08999999999997</v>
      </c>
      <c r="J404" s="8">
        <v>40920</v>
      </c>
      <c r="K404" t="s">
        <v>148</v>
      </c>
      <c r="L404" t="s">
        <v>151</v>
      </c>
      <c r="O404" s="100">
        <v>2012</v>
      </c>
    </row>
    <row r="405" spans="1:15" x14ac:dyDescent="0.25">
      <c r="A405">
        <v>3</v>
      </c>
      <c r="B405" t="s">
        <v>595</v>
      </c>
      <c r="C405">
        <v>67</v>
      </c>
      <c r="D405" t="s">
        <v>301</v>
      </c>
      <c r="E405" t="s">
        <v>664</v>
      </c>
      <c r="F405">
        <v>12765</v>
      </c>
      <c r="G405" t="s">
        <v>300</v>
      </c>
      <c r="H405">
        <v>823.91</v>
      </c>
      <c r="I405">
        <v>119.05</v>
      </c>
      <c r="J405" s="8">
        <v>40920</v>
      </c>
      <c r="K405" t="s">
        <v>148</v>
      </c>
      <c r="L405" t="s">
        <v>443</v>
      </c>
      <c r="O405" s="100">
        <v>2012</v>
      </c>
    </row>
    <row r="406" spans="1:15" x14ac:dyDescent="0.25">
      <c r="A406">
        <v>3</v>
      </c>
      <c r="B406" t="s">
        <v>595</v>
      </c>
      <c r="C406">
        <v>72</v>
      </c>
      <c r="D406" t="s">
        <v>305</v>
      </c>
      <c r="E406" t="s">
        <v>665</v>
      </c>
      <c r="F406">
        <v>12564</v>
      </c>
      <c r="G406" t="s">
        <v>307</v>
      </c>
      <c r="H406">
        <v>224.73</v>
      </c>
      <c r="I406">
        <v>32.47</v>
      </c>
      <c r="J406" s="8">
        <v>40920</v>
      </c>
      <c r="K406" t="s">
        <v>148</v>
      </c>
      <c r="L406" t="s">
        <v>149</v>
      </c>
      <c r="O406" s="100">
        <v>2012</v>
      </c>
    </row>
    <row r="407" spans="1:15" x14ac:dyDescent="0.25">
      <c r="A407">
        <v>3</v>
      </c>
      <c r="B407" t="s">
        <v>595</v>
      </c>
      <c r="C407">
        <v>72</v>
      </c>
      <c r="D407" t="s">
        <v>305</v>
      </c>
      <c r="E407" t="s">
        <v>666</v>
      </c>
      <c r="F407">
        <v>12482</v>
      </c>
      <c r="G407" t="s">
        <v>307</v>
      </c>
      <c r="H407">
        <v>229.14</v>
      </c>
      <c r="I407">
        <v>33.11</v>
      </c>
      <c r="J407" s="8">
        <v>40920</v>
      </c>
      <c r="K407" t="s">
        <v>148</v>
      </c>
      <c r="L407" t="s">
        <v>149</v>
      </c>
      <c r="O407" s="100">
        <v>2012</v>
      </c>
    </row>
    <row r="408" spans="1:15" x14ac:dyDescent="0.25">
      <c r="A408">
        <v>3</v>
      </c>
      <c r="B408" t="s">
        <v>595</v>
      </c>
      <c r="C408">
        <v>72</v>
      </c>
      <c r="D408" t="s">
        <v>305</v>
      </c>
      <c r="E408" t="s">
        <v>667</v>
      </c>
      <c r="F408">
        <v>12822</v>
      </c>
      <c r="G408" t="s">
        <v>307</v>
      </c>
      <c r="H408">
        <v>796.81</v>
      </c>
      <c r="I408">
        <v>115.13</v>
      </c>
      <c r="J408" s="8">
        <v>40920</v>
      </c>
      <c r="K408" t="s">
        <v>148</v>
      </c>
      <c r="L408" t="s">
        <v>443</v>
      </c>
      <c r="O408" s="100">
        <v>2012</v>
      </c>
    </row>
    <row r="409" spans="1:15" x14ac:dyDescent="0.25">
      <c r="A409">
        <v>3</v>
      </c>
      <c r="B409" t="s">
        <v>595</v>
      </c>
      <c r="C409">
        <v>72</v>
      </c>
      <c r="D409" t="s">
        <v>305</v>
      </c>
      <c r="E409" t="s">
        <v>668</v>
      </c>
      <c r="F409">
        <v>13401</v>
      </c>
      <c r="G409" t="s">
        <v>307</v>
      </c>
      <c r="H409">
        <v>423.5</v>
      </c>
      <c r="I409">
        <v>61.2</v>
      </c>
      <c r="J409" s="8">
        <v>40920</v>
      </c>
      <c r="K409" t="s">
        <v>148</v>
      </c>
      <c r="L409" t="s">
        <v>149</v>
      </c>
      <c r="O409" s="100">
        <v>2012</v>
      </c>
    </row>
    <row r="410" spans="1:15" x14ac:dyDescent="0.25">
      <c r="A410">
        <v>3</v>
      </c>
      <c r="B410" t="s">
        <v>595</v>
      </c>
      <c r="C410">
        <v>72</v>
      </c>
      <c r="D410" t="s">
        <v>305</v>
      </c>
      <c r="E410" t="s">
        <v>669</v>
      </c>
      <c r="F410">
        <v>11905</v>
      </c>
      <c r="G410" t="s">
        <v>307</v>
      </c>
      <c r="H410" s="101">
        <v>1423.69</v>
      </c>
      <c r="I410">
        <v>205.72</v>
      </c>
      <c r="J410" s="8">
        <v>40920</v>
      </c>
      <c r="K410" t="s">
        <v>148</v>
      </c>
      <c r="L410" t="s">
        <v>151</v>
      </c>
      <c r="O410" s="100">
        <v>2012</v>
      </c>
    </row>
    <row r="411" spans="1:15" x14ac:dyDescent="0.25">
      <c r="A411">
        <v>3</v>
      </c>
      <c r="B411" t="s">
        <v>595</v>
      </c>
      <c r="C411">
        <v>72</v>
      </c>
      <c r="D411" t="s">
        <v>305</v>
      </c>
      <c r="E411" t="s">
        <v>670</v>
      </c>
      <c r="F411">
        <v>12486</v>
      </c>
      <c r="G411" t="s">
        <v>307</v>
      </c>
      <c r="H411">
        <v>378</v>
      </c>
      <c r="I411">
        <v>54.63</v>
      </c>
      <c r="J411" s="8">
        <v>40920</v>
      </c>
      <c r="K411" t="s">
        <v>148</v>
      </c>
      <c r="L411" t="s">
        <v>149</v>
      </c>
      <c r="O411" s="100">
        <v>2012</v>
      </c>
    </row>
    <row r="412" spans="1:15" x14ac:dyDescent="0.25">
      <c r="A412">
        <v>3</v>
      </c>
      <c r="B412" t="s">
        <v>595</v>
      </c>
      <c r="C412">
        <v>72</v>
      </c>
      <c r="D412" t="s">
        <v>305</v>
      </c>
      <c r="E412" t="s">
        <v>671</v>
      </c>
      <c r="F412">
        <v>13399</v>
      </c>
      <c r="G412" t="s">
        <v>307</v>
      </c>
      <c r="H412">
        <v>432</v>
      </c>
      <c r="I412">
        <v>62.41</v>
      </c>
      <c r="J412" s="8">
        <v>40920</v>
      </c>
      <c r="K412" t="s">
        <v>148</v>
      </c>
      <c r="L412" t="s">
        <v>149</v>
      </c>
      <c r="O412" s="100">
        <v>2012</v>
      </c>
    </row>
    <row r="413" spans="1:15" x14ac:dyDescent="0.25">
      <c r="A413">
        <v>3</v>
      </c>
      <c r="B413" t="s">
        <v>595</v>
      </c>
      <c r="C413">
        <v>72</v>
      </c>
      <c r="D413" t="s">
        <v>305</v>
      </c>
      <c r="E413" t="s">
        <v>672</v>
      </c>
      <c r="F413">
        <v>12563</v>
      </c>
      <c r="G413" t="s">
        <v>307</v>
      </c>
      <c r="H413">
        <v>180</v>
      </c>
      <c r="I413">
        <v>26.01</v>
      </c>
      <c r="J413" s="8">
        <v>40920</v>
      </c>
      <c r="K413" t="s">
        <v>148</v>
      </c>
      <c r="L413" t="s">
        <v>190</v>
      </c>
      <c r="O413" s="100">
        <v>2012</v>
      </c>
    </row>
    <row r="414" spans="1:15" x14ac:dyDescent="0.25">
      <c r="A414">
        <v>3</v>
      </c>
      <c r="B414" t="s">
        <v>595</v>
      </c>
      <c r="C414">
        <v>72</v>
      </c>
      <c r="D414" t="s">
        <v>305</v>
      </c>
      <c r="E414" t="s">
        <v>673</v>
      </c>
      <c r="F414">
        <v>12897</v>
      </c>
      <c r="G414" t="s">
        <v>307</v>
      </c>
      <c r="H414">
        <v>710.45</v>
      </c>
      <c r="I414">
        <v>102.66</v>
      </c>
      <c r="J414" s="8">
        <v>40920</v>
      </c>
      <c r="K414" t="s">
        <v>148</v>
      </c>
      <c r="L414" t="s">
        <v>443</v>
      </c>
      <c r="O414" s="100">
        <v>2012</v>
      </c>
    </row>
    <row r="415" spans="1:15" x14ac:dyDescent="0.25">
      <c r="A415">
        <v>3</v>
      </c>
      <c r="B415" t="s">
        <v>595</v>
      </c>
      <c r="C415">
        <v>72</v>
      </c>
      <c r="D415" t="s">
        <v>305</v>
      </c>
      <c r="E415" t="s">
        <v>674</v>
      </c>
      <c r="F415">
        <v>13525</v>
      </c>
      <c r="G415" t="s">
        <v>307</v>
      </c>
      <c r="H415">
        <v>414</v>
      </c>
      <c r="I415">
        <v>59.82</v>
      </c>
      <c r="J415" s="8">
        <v>40920</v>
      </c>
      <c r="K415" t="s">
        <v>148</v>
      </c>
      <c r="L415" t="s">
        <v>149</v>
      </c>
      <c r="O415" s="100">
        <v>2012</v>
      </c>
    </row>
    <row r="416" spans="1:15" x14ac:dyDescent="0.25">
      <c r="A416">
        <v>3</v>
      </c>
      <c r="B416" t="s">
        <v>595</v>
      </c>
      <c r="C416">
        <v>72</v>
      </c>
      <c r="D416" t="s">
        <v>305</v>
      </c>
      <c r="E416" t="s">
        <v>675</v>
      </c>
      <c r="F416">
        <v>12285</v>
      </c>
      <c r="G416" t="s">
        <v>307</v>
      </c>
      <c r="H416">
        <v>492.66</v>
      </c>
      <c r="I416">
        <v>71.180000000000007</v>
      </c>
      <c r="J416" s="8">
        <v>40920</v>
      </c>
      <c r="K416" t="s">
        <v>148</v>
      </c>
      <c r="L416" t="s">
        <v>149</v>
      </c>
      <c r="O416" s="100">
        <v>2012</v>
      </c>
    </row>
    <row r="417" spans="1:15" x14ac:dyDescent="0.25">
      <c r="A417">
        <v>3</v>
      </c>
      <c r="B417" t="s">
        <v>595</v>
      </c>
      <c r="C417">
        <v>72</v>
      </c>
      <c r="D417" t="s">
        <v>305</v>
      </c>
      <c r="E417" t="s">
        <v>676</v>
      </c>
      <c r="F417">
        <v>11715</v>
      </c>
      <c r="G417" t="s">
        <v>307</v>
      </c>
      <c r="H417">
        <v>208.8</v>
      </c>
      <c r="I417">
        <v>30.18</v>
      </c>
      <c r="J417" s="8">
        <v>40920</v>
      </c>
      <c r="K417" t="s">
        <v>148</v>
      </c>
      <c r="L417" t="s">
        <v>149</v>
      </c>
      <c r="O417" s="100">
        <v>2012</v>
      </c>
    </row>
    <row r="418" spans="1:15" x14ac:dyDescent="0.25">
      <c r="A418">
        <v>3</v>
      </c>
      <c r="B418" t="s">
        <v>595</v>
      </c>
      <c r="C418">
        <v>74</v>
      </c>
      <c r="D418" t="s">
        <v>328</v>
      </c>
      <c r="E418" t="s">
        <v>677</v>
      </c>
      <c r="F418">
        <v>12552</v>
      </c>
      <c r="G418" t="s">
        <v>333</v>
      </c>
      <c r="H418">
        <v>979.2</v>
      </c>
      <c r="I418">
        <v>133.83000000000001</v>
      </c>
      <c r="J418" s="8">
        <v>40920</v>
      </c>
      <c r="K418" t="s">
        <v>148</v>
      </c>
      <c r="L418" t="s">
        <v>151</v>
      </c>
      <c r="O418" s="100">
        <v>2012</v>
      </c>
    </row>
    <row r="419" spans="1:15" x14ac:dyDescent="0.25">
      <c r="A419">
        <v>3</v>
      </c>
      <c r="B419" t="s">
        <v>595</v>
      </c>
      <c r="C419">
        <v>74</v>
      </c>
      <c r="D419" t="s">
        <v>328</v>
      </c>
      <c r="E419" t="s">
        <v>678</v>
      </c>
      <c r="F419">
        <v>13454</v>
      </c>
      <c r="G419" t="s">
        <v>333</v>
      </c>
      <c r="H419">
        <v>331.5</v>
      </c>
      <c r="I419">
        <v>47.9</v>
      </c>
      <c r="J419" s="8">
        <v>40920</v>
      </c>
      <c r="K419" t="s">
        <v>148</v>
      </c>
      <c r="L419" t="s">
        <v>149</v>
      </c>
      <c r="O419" s="100">
        <v>2012</v>
      </c>
    </row>
    <row r="420" spans="1:15" x14ac:dyDescent="0.25">
      <c r="A420">
        <v>3</v>
      </c>
      <c r="B420" t="s">
        <v>595</v>
      </c>
      <c r="C420">
        <v>75</v>
      </c>
      <c r="D420" t="s">
        <v>334</v>
      </c>
      <c r="E420" t="s">
        <v>679</v>
      </c>
      <c r="F420">
        <v>13453</v>
      </c>
      <c r="G420" t="s">
        <v>336</v>
      </c>
      <c r="H420">
        <v>152</v>
      </c>
      <c r="I420">
        <v>21.95</v>
      </c>
      <c r="J420" s="8">
        <v>40920</v>
      </c>
      <c r="K420" t="s">
        <v>148</v>
      </c>
      <c r="L420" t="s">
        <v>190</v>
      </c>
      <c r="O420" s="100">
        <v>2012</v>
      </c>
    </row>
    <row r="421" spans="1:15" x14ac:dyDescent="0.25">
      <c r="A421">
        <v>3</v>
      </c>
      <c r="B421" t="s">
        <v>595</v>
      </c>
      <c r="C421">
        <v>75</v>
      </c>
      <c r="D421" t="s">
        <v>334</v>
      </c>
      <c r="E421" t="s">
        <v>680</v>
      </c>
      <c r="F421">
        <v>13450</v>
      </c>
      <c r="G421" t="s">
        <v>336</v>
      </c>
      <c r="H421">
        <v>220.12</v>
      </c>
      <c r="I421">
        <v>31.81</v>
      </c>
      <c r="J421" s="8">
        <v>40920</v>
      </c>
      <c r="K421" t="s">
        <v>148</v>
      </c>
      <c r="L421" t="s">
        <v>190</v>
      </c>
      <c r="O421" s="100">
        <v>2012</v>
      </c>
    </row>
    <row r="422" spans="1:15" x14ac:dyDescent="0.25">
      <c r="A422">
        <v>3</v>
      </c>
      <c r="B422" t="s">
        <v>595</v>
      </c>
      <c r="C422">
        <v>75</v>
      </c>
      <c r="D422" t="s">
        <v>334</v>
      </c>
      <c r="E422" t="s">
        <v>681</v>
      </c>
      <c r="F422">
        <v>13451</v>
      </c>
      <c r="G422" t="s">
        <v>336</v>
      </c>
      <c r="H422">
        <v>142.5</v>
      </c>
      <c r="I422">
        <v>20.61</v>
      </c>
      <c r="J422" s="8">
        <v>40920</v>
      </c>
      <c r="K422" t="s">
        <v>148</v>
      </c>
      <c r="L422" t="s">
        <v>190</v>
      </c>
      <c r="O422" s="100">
        <v>2012</v>
      </c>
    </row>
    <row r="423" spans="1:15" x14ac:dyDescent="0.25">
      <c r="A423">
        <v>3</v>
      </c>
      <c r="B423" t="s">
        <v>595</v>
      </c>
      <c r="C423">
        <v>75</v>
      </c>
      <c r="D423" t="s">
        <v>334</v>
      </c>
      <c r="E423" t="s">
        <v>682</v>
      </c>
      <c r="F423">
        <v>13455</v>
      </c>
      <c r="G423" t="s">
        <v>336</v>
      </c>
      <c r="H423">
        <v>142.5</v>
      </c>
      <c r="I423">
        <v>20.61</v>
      </c>
      <c r="J423" s="8">
        <v>40920</v>
      </c>
      <c r="K423" t="s">
        <v>148</v>
      </c>
      <c r="L423" t="s">
        <v>190</v>
      </c>
      <c r="O423" s="100">
        <v>2012</v>
      </c>
    </row>
    <row r="424" spans="1:15" x14ac:dyDescent="0.25">
      <c r="A424">
        <v>3</v>
      </c>
      <c r="B424" t="s">
        <v>595</v>
      </c>
      <c r="C424">
        <v>79</v>
      </c>
      <c r="D424" t="s">
        <v>340</v>
      </c>
      <c r="E424" t="s">
        <v>683</v>
      </c>
      <c r="F424">
        <v>13075</v>
      </c>
      <c r="G424" t="s">
        <v>342</v>
      </c>
      <c r="H424" s="101">
        <v>1771</v>
      </c>
      <c r="I424">
        <v>255.91</v>
      </c>
      <c r="J424" s="8">
        <v>40920</v>
      </c>
      <c r="K424" t="s">
        <v>148</v>
      </c>
      <c r="L424" t="s">
        <v>151</v>
      </c>
      <c r="O424" s="100">
        <v>2012</v>
      </c>
    </row>
    <row r="425" spans="1:15" x14ac:dyDescent="0.25">
      <c r="A425">
        <v>3</v>
      </c>
      <c r="B425" t="s">
        <v>595</v>
      </c>
      <c r="C425">
        <v>79</v>
      </c>
      <c r="D425" t="s">
        <v>340</v>
      </c>
      <c r="E425" t="s">
        <v>684</v>
      </c>
      <c r="F425">
        <v>10666</v>
      </c>
      <c r="G425" t="s">
        <v>342</v>
      </c>
      <c r="H425" s="101">
        <v>1819.93</v>
      </c>
      <c r="I425">
        <v>262.99</v>
      </c>
      <c r="J425" s="8">
        <v>40920</v>
      </c>
      <c r="K425" t="s">
        <v>148</v>
      </c>
      <c r="L425" t="s">
        <v>151</v>
      </c>
      <c r="O425" s="100">
        <v>2012</v>
      </c>
    </row>
    <row r="426" spans="1:15" x14ac:dyDescent="0.25">
      <c r="A426">
        <v>3</v>
      </c>
      <c r="B426" t="s">
        <v>595</v>
      </c>
      <c r="C426">
        <v>79</v>
      </c>
      <c r="D426" t="s">
        <v>340</v>
      </c>
      <c r="E426" t="s">
        <v>685</v>
      </c>
      <c r="F426">
        <v>32</v>
      </c>
      <c r="G426" t="s">
        <v>347</v>
      </c>
      <c r="H426" s="101">
        <v>2454.4</v>
      </c>
      <c r="I426">
        <v>283.85000000000002</v>
      </c>
      <c r="J426" s="8">
        <v>40920</v>
      </c>
      <c r="K426" t="s">
        <v>148</v>
      </c>
      <c r="L426" t="s">
        <v>151</v>
      </c>
      <c r="O426" s="100">
        <v>2012</v>
      </c>
    </row>
    <row r="427" spans="1:15" x14ac:dyDescent="0.25">
      <c r="A427">
        <v>3</v>
      </c>
      <c r="B427" t="s">
        <v>595</v>
      </c>
      <c r="C427">
        <v>80</v>
      </c>
      <c r="D427" t="s">
        <v>348</v>
      </c>
      <c r="E427" t="s">
        <v>686</v>
      </c>
      <c r="F427">
        <v>12593</v>
      </c>
      <c r="G427" t="s">
        <v>350</v>
      </c>
      <c r="H427" s="101">
        <v>1857.25</v>
      </c>
      <c r="I427">
        <v>258.98</v>
      </c>
      <c r="J427" s="8">
        <v>40920</v>
      </c>
      <c r="K427" t="s">
        <v>148</v>
      </c>
      <c r="L427" t="s">
        <v>151</v>
      </c>
      <c r="O427" s="100">
        <v>2012</v>
      </c>
    </row>
    <row r="428" spans="1:15" x14ac:dyDescent="0.25">
      <c r="A428">
        <v>3</v>
      </c>
      <c r="B428" t="s">
        <v>595</v>
      </c>
      <c r="C428">
        <v>80</v>
      </c>
      <c r="D428" t="s">
        <v>348</v>
      </c>
      <c r="E428" t="s">
        <v>687</v>
      </c>
      <c r="F428">
        <v>9471</v>
      </c>
      <c r="G428" t="s">
        <v>352</v>
      </c>
      <c r="H428" s="101">
        <v>4805</v>
      </c>
      <c r="I428">
        <v>683.32</v>
      </c>
      <c r="J428" s="8">
        <v>40920</v>
      </c>
      <c r="K428" t="s">
        <v>148</v>
      </c>
      <c r="L428" t="s">
        <v>151</v>
      </c>
      <c r="O428" s="100">
        <v>2012</v>
      </c>
    </row>
    <row r="429" spans="1:15" x14ac:dyDescent="0.25">
      <c r="A429">
        <v>3</v>
      </c>
      <c r="B429" t="s">
        <v>595</v>
      </c>
      <c r="C429">
        <v>80</v>
      </c>
      <c r="D429" t="s">
        <v>348</v>
      </c>
      <c r="E429" t="s">
        <v>688</v>
      </c>
      <c r="F429">
        <v>12874</v>
      </c>
      <c r="G429" t="s">
        <v>354</v>
      </c>
      <c r="H429">
        <v>948.4</v>
      </c>
      <c r="I429">
        <v>130.97999999999999</v>
      </c>
      <c r="J429" s="8">
        <v>40920</v>
      </c>
      <c r="K429" t="s">
        <v>148</v>
      </c>
      <c r="L429" t="s">
        <v>151</v>
      </c>
      <c r="O429" s="100">
        <v>2012</v>
      </c>
    </row>
    <row r="430" spans="1:15" x14ac:dyDescent="0.25">
      <c r="A430">
        <v>3</v>
      </c>
      <c r="B430" t="s">
        <v>595</v>
      </c>
      <c r="C430">
        <v>80</v>
      </c>
      <c r="D430" t="s">
        <v>348</v>
      </c>
      <c r="E430" t="s">
        <v>689</v>
      </c>
      <c r="F430">
        <v>9697</v>
      </c>
      <c r="G430" t="s">
        <v>354</v>
      </c>
      <c r="H430">
        <v>237.67</v>
      </c>
      <c r="I430">
        <v>34.36</v>
      </c>
      <c r="J430" s="8">
        <v>40920</v>
      </c>
      <c r="K430" t="s">
        <v>148</v>
      </c>
      <c r="L430" t="s">
        <v>149</v>
      </c>
      <c r="O430" s="100">
        <v>2012</v>
      </c>
    </row>
    <row r="431" spans="1:15" x14ac:dyDescent="0.25">
      <c r="A431">
        <v>3</v>
      </c>
      <c r="B431" t="s">
        <v>595</v>
      </c>
      <c r="C431">
        <v>80</v>
      </c>
      <c r="D431" t="s">
        <v>348</v>
      </c>
      <c r="E431" t="s">
        <v>690</v>
      </c>
      <c r="F431">
        <v>13262</v>
      </c>
      <c r="G431" t="s">
        <v>354</v>
      </c>
      <c r="H431">
        <v>880</v>
      </c>
      <c r="I431">
        <v>117.39</v>
      </c>
      <c r="J431" s="8">
        <v>40920</v>
      </c>
      <c r="K431" t="s">
        <v>148</v>
      </c>
      <c r="L431" t="s">
        <v>151</v>
      </c>
      <c r="O431" s="100">
        <v>2012</v>
      </c>
    </row>
    <row r="432" spans="1:15" x14ac:dyDescent="0.25">
      <c r="A432">
        <v>3</v>
      </c>
      <c r="B432" t="s">
        <v>595</v>
      </c>
      <c r="C432">
        <v>80</v>
      </c>
      <c r="D432" t="s">
        <v>348</v>
      </c>
      <c r="E432" t="s">
        <v>691</v>
      </c>
      <c r="F432">
        <v>10493</v>
      </c>
      <c r="G432" t="s">
        <v>357</v>
      </c>
      <c r="H432" s="101">
        <v>2166.9899999999998</v>
      </c>
      <c r="I432">
        <v>298.18</v>
      </c>
      <c r="J432" s="8">
        <v>40920</v>
      </c>
      <c r="K432" t="s">
        <v>148</v>
      </c>
      <c r="L432" t="s">
        <v>151</v>
      </c>
      <c r="O432" s="100">
        <v>2012</v>
      </c>
    </row>
    <row r="433" spans="1:15" x14ac:dyDescent="0.25">
      <c r="A433">
        <v>3</v>
      </c>
      <c r="B433" t="s">
        <v>595</v>
      </c>
      <c r="C433">
        <v>80</v>
      </c>
      <c r="D433" t="s">
        <v>348</v>
      </c>
      <c r="E433" t="s">
        <v>692</v>
      </c>
      <c r="F433">
        <v>12892</v>
      </c>
      <c r="G433" t="s">
        <v>359</v>
      </c>
      <c r="H433" s="101">
        <v>1081.08</v>
      </c>
      <c r="I433">
        <v>146.83000000000001</v>
      </c>
      <c r="J433" s="8">
        <v>40920</v>
      </c>
      <c r="K433" t="s">
        <v>148</v>
      </c>
      <c r="L433" t="s">
        <v>151</v>
      </c>
      <c r="O433" s="100">
        <v>2012</v>
      </c>
    </row>
    <row r="434" spans="1:15" x14ac:dyDescent="0.25">
      <c r="A434">
        <v>3</v>
      </c>
      <c r="B434" t="s">
        <v>595</v>
      </c>
      <c r="C434">
        <v>80</v>
      </c>
      <c r="D434" t="s">
        <v>348</v>
      </c>
      <c r="E434" t="s">
        <v>693</v>
      </c>
      <c r="F434">
        <v>11668</v>
      </c>
      <c r="G434" t="s">
        <v>363</v>
      </c>
      <c r="H434" s="101">
        <v>1113.5999999999999</v>
      </c>
      <c r="I434">
        <v>143.19999999999999</v>
      </c>
      <c r="J434" s="8">
        <v>40920</v>
      </c>
      <c r="K434" t="s">
        <v>148</v>
      </c>
      <c r="L434" t="s">
        <v>151</v>
      </c>
      <c r="O434" s="100">
        <v>2012</v>
      </c>
    </row>
    <row r="435" spans="1:15" x14ac:dyDescent="0.25">
      <c r="A435">
        <v>3</v>
      </c>
      <c r="B435" t="s">
        <v>595</v>
      </c>
      <c r="C435">
        <v>82</v>
      </c>
      <c r="D435" t="s">
        <v>364</v>
      </c>
      <c r="E435" t="s">
        <v>694</v>
      </c>
      <c r="F435">
        <v>9790</v>
      </c>
      <c r="G435" t="s">
        <v>366</v>
      </c>
      <c r="H435" s="101">
        <v>2026.64</v>
      </c>
      <c r="I435">
        <v>283.60000000000002</v>
      </c>
      <c r="J435" s="8">
        <v>40920</v>
      </c>
      <c r="K435" t="s">
        <v>148</v>
      </c>
      <c r="L435" t="s">
        <v>151</v>
      </c>
      <c r="O435" s="100">
        <v>2012</v>
      </c>
    </row>
    <row r="436" spans="1:15" x14ac:dyDescent="0.25">
      <c r="A436">
        <v>3</v>
      </c>
      <c r="B436" t="s">
        <v>595</v>
      </c>
      <c r="C436">
        <v>82</v>
      </c>
      <c r="D436" t="s">
        <v>364</v>
      </c>
      <c r="E436" t="s">
        <v>695</v>
      </c>
      <c r="F436">
        <v>13127</v>
      </c>
      <c r="G436" t="s">
        <v>366</v>
      </c>
      <c r="H436" s="101">
        <v>1616</v>
      </c>
      <c r="I436">
        <v>224.12</v>
      </c>
      <c r="J436" s="8">
        <v>40920</v>
      </c>
      <c r="K436" t="s">
        <v>148</v>
      </c>
      <c r="L436" t="s">
        <v>151</v>
      </c>
      <c r="O436" s="100">
        <v>2012</v>
      </c>
    </row>
    <row r="437" spans="1:15" x14ac:dyDescent="0.25">
      <c r="A437">
        <v>3</v>
      </c>
      <c r="B437" t="s">
        <v>595</v>
      </c>
      <c r="C437">
        <v>82</v>
      </c>
      <c r="D437" t="s">
        <v>364</v>
      </c>
      <c r="E437" t="s">
        <v>696</v>
      </c>
      <c r="F437">
        <v>1058</v>
      </c>
      <c r="G437" t="s">
        <v>366</v>
      </c>
      <c r="H437" s="101">
        <v>3210.16</v>
      </c>
      <c r="I437">
        <v>447.81</v>
      </c>
      <c r="J437" s="8">
        <v>40920</v>
      </c>
      <c r="K437" t="s">
        <v>148</v>
      </c>
      <c r="L437" t="s">
        <v>151</v>
      </c>
      <c r="O437" s="100">
        <v>2012</v>
      </c>
    </row>
    <row r="438" spans="1:15" x14ac:dyDescent="0.25">
      <c r="A438">
        <v>3</v>
      </c>
      <c r="B438" t="s">
        <v>595</v>
      </c>
      <c r="C438">
        <v>82</v>
      </c>
      <c r="D438" t="s">
        <v>364</v>
      </c>
      <c r="E438" t="s">
        <v>697</v>
      </c>
      <c r="F438">
        <v>13403</v>
      </c>
      <c r="G438" t="s">
        <v>366</v>
      </c>
      <c r="H438" s="101">
        <v>2000.5</v>
      </c>
      <c r="I438">
        <v>277.58</v>
      </c>
      <c r="J438" s="8">
        <v>40920</v>
      </c>
      <c r="K438" t="s">
        <v>148</v>
      </c>
      <c r="L438" t="s">
        <v>151</v>
      </c>
      <c r="O438" s="100">
        <v>2012</v>
      </c>
    </row>
    <row r="439" spans="1:15" x14ac:dyDescent="0.25">
      <c r="A439">
        <v>3</v>
      </c>
      <c r="B439" t="s">
        <v>595</v>
      </c>
      <c r="C439">
        <v>83</v>
      </c>
      <c r="D439" t="s">
        <v>378</v>
      </c>
      <c r="E439" t="s">
        <v>698</v>
      </c>
      <c r="F439">
        <v>12984</v>
      </c>
      <c r="G439" t="s">
        <v>562</v>
      </c>
      <c r="H439" s="101">
        <v>2596.33</v>
      </c>
      <c r="I439">
        <v>375.17</v>
      </c>
      <c r="J439" s="8">
        <v>40920</v>
      </c>
      <c r="K439" t="s">
        <v>148</v>
      </c>
      <c r="L439" t="s">
        <v>151</v>
      </c>
      <c r="O439" s="100">
        <v>2012</v>
      </c>
    </row>
    <row r="440" spans="1:15" x14ac:dyDescent="0.25">
      <c r="A440">
        <v>3</v>
      </c>
      <c r="B440" t="s">
        <v>595</v>
      </c>
      <c r="C440">
        <v>83</v>
      </c>
      <c r="D440" t="s">
        <v>378</v>
      </c>
      <c r="E440" t="s">
        <v>699</v>
      </c>
      <c r="F440">
        <v>13452</v>
      </c>
      <c r="G440" t="s">
        <v>380</v>
      </c>
      <c r="H440" s="101">
        <v>2471.61</v>
      </c>
      <c r="I440">
        <v>357.15</v>
      </c>
      <c r="J440" s="8">
        <v>40920</v>
      </c>
      <c r="K440" t="s">
        <v>148</v>
      </c>
      <c r="L440" t="s">
        <v>151</v>
      </c>
      <c r="O440" s="100">
        <v>2012</v>
      </c>
    </row>
    <row r="441" spans="1:15" x14ac:dyDescent="0.25">
      <c r="A441">
        <v>3</v>
      </c>
      <c r="B441" t="s">
        <v>595</v>
      </c>
      <c r="C441">
        <v>85</v>
      </c>
      <c r="D441" t="s">
        <v>381</v>
      </c>
      <c r="E441" t="s">
        <v>700</v>
      </c>
      <c r="F441">
        <v>13343</v>
      </c>
      <c r="G441" t="s">
        <v>383</v>
      </c>
      <c r="H441" s="101">
        <v>1440</v>
      </c>
      <c r="I441">
        <v>200.41</v>
      </c>
      <c r="J441" s="8">
        <v>40920</v>
      </c>
      <c r="K441" t="s">
        <v>148</v>
      </c>
      <c r="L441" t="s">
        <v>151</v>
      </c>
      <c r="O441" s="100">
        <v>2012</v>
      </c>
    </row>
    <row r="442" spans="1:15" x14ac:dyDescent="0.25">
      <c r="A442">
        <v>3</v>
      </c>
      <c r="B442" t="s">
        <v>595</v>
      </c>
      <c r="C442">
        <v>85</v>
      </c>
      <c r="D442" t="s">
        <v>381</v>
      </c>
      <c r="E442" t="s">
        <v>701</v>
      </c>
      <c r="F442">
        <v>13367</v>
      </c>
      <c r="G442" t="s">
        <v>383</v>
      </c>
      <c r="H442" s="101">
        <v>1480</v>
      </c>
      <c r="I442">
        <v>209.57</v>
      </c>
      <c r="J442" s="8">
        <v>40920</v>
      </c>
      <c r="K442" t="s">
        <v>148</v>
      </c>
      <c r="L442" t="s">
        <v>151</v>
      </c>
      <c r="O442" s="100">
        <v>2012</v>
      </c>
    </row>
    <row r="443" spans="1:15" x14ac:dyDescent="0.25">
      <c r="A443">
        <v>3</v>
      </c>
      <c r="B443" t="s">
        <v>595</v>
      </c>
      <c r="C443">
        <v>85</v>
      </c>
      <c r="D443" t="s">
        <v>381</v>
      </c>
      <c r="E443" t="s">
        <v>702</v>
      </c>
      <c r="F443">
        <v>13344</v>
      </c>
      <c r="G443" t="s">
        <v>383</v>
      </c>
      <c r="H443" s="101">
        <v>1585</v>
      </c>
      <c r="I443">
        <v>226.93</v>
      </c>
      <c r="J443" s="8">
        <v>40920</v>
      </c>
      <c r="K443" t="s">
        <v>148</v>
      </c>
      <c r="L443" t="s">
        <v>151</v>
      </c>
      <c r="O443" s="100">
        <v>2012</v>
      </c>
    </row>
    <row r="444" spans="1:15" x14ac:dyDescent="0.25">
      <c r="A444">
        <v>3</v>
      </c>
      <c r="B444" t="s">
        <v>595</v>
      </c>
      <c r="C444">
        <v>85</v>
      </c>
      <c r="D444" t="s">
        <v>381</v>
      </c>
      <c r="E444" t="s">
        <v>703</v>
      </c>
      <c r="F444">
        <v>13553</v>
      </c>
      <c r="G444" t="s">
        <v>383</v>
      </c>
      <c r="H444" s="101">
        <v>1600</v>
      </c>
      <c r="I444">
        <v>231.2</v>
      </c>
      <c r="J444" s="8">
        <v>40920</v>
      </c>
      <c r="K444" t="s">
        <v>148</v>
      </c>
      <c r="L444" t="s">
        <v>151</v>
      </c>
      <c r="O444" s="100">
        <v>2012</v>
      </c>
    </row>
    <row r="445" spans="1:15" x14ac:dyDescent="0.25">
      <c r="A445">
        <v>3</v>
      </c>
      <c r="B445" t="s">
        <v>595</v>
      </c>
      <c r="C445">
        <v>85</v>
      </c>
      <c r="D445" t="s">
        <v>381</v>
      </c>
      <c r="E445" t="s">
        <v>704</v>
      </c>
      <c r="F445">
        <v>13116</v>
      </c>
      <c r="G445" t="s">
        <v>383</v>
      </c>
      <c r="H445" s="101">
        <v>2111.1999999999998</v>
      </c>
      <c r="I445">
        <v>291.7</v>
      </c>
      <c r="J445" s="8">
        <v>40920</v>
      </c>
      <c r="K445" t="s">
        <v>148</v>
      </c>
      <c r="L445" t="s">
        <v>151</v>
      </c>
      <c r="O445" s="100">
        <v>2012</v>
      </c>
    </row>
    <row r="446" spans="1:15" x14ac:dyDescent="0.25">
      <c r="A446">
        <v>3</v>
      </c>
      <c r="B446" t="s">
        <v>595</v>
      </c>
      <c r="C446">
        <v>85</v>
      </c>
      <c r="D446" t="s">
        <v>381</v>
      </c>
      <c r="E446" t="s">
        <v>705</v>
      </c>
      <c r="F446">
        <v>13478</v>
      </c>
      <c r="G446" t="s">
        <v>383</v>
      </c>
      <c r="H446">
        <v>951.25</v>
      </c>
      <c r="I446">
        <v>137.46</v>
      </c>
      <c r="J446" s="8">
        <v>40920</v>
      </c>
      <c r="K446" t="s">
        <v>148</v>
      </c>
      <c r="L446" t="s">
        <v>151</v>
      </c>
      <c r="O446" s="100">
        <v>2012</v>
      </c>
    </row>
    <row r="447" spans="1:15" x14ac:dyDescent="0.25">
      <c r="A447">
        <v>3</v>
      </c>
      <c r="B447" t="s">
        <v>595</v>
      </c>
      <c r="C447">
        <v>85</v>
      </c>
      <c r="D447" t="s">
        <v>381</v>
      </c>
      <c r="E447" t="s">
        <v>706</v>
      </c>
      <c r="F447">
        <v>13558</v>
      </c>
      <c r="G447" t="s">
        <v>383</v>
      </c>
      <c r="H447" s="101">
        <v>1575</v>
      </c>
      <c r="I447">
        <v>227.59</v>
      </c>
      <c r="J447" s="8">
        <v>40920</v>
      </c>
      <c r="K447" t="s">
        <v>148</v>
      </c>
      <c r="L447" t="s">
        <v>151</v>
      </c>
      <c r="O447" s="100">
        <v>2012</v>
      </c>
    </row>
    <row r="448" spans="1:15" x14ac:dyDescent="0.25">
      <c r="A448">
        <v>3</v>
      </c>
      <c r="B448" t="s">
        <v>595</v>
      </c>
      <c r="C448">
        <v>85</v>
      </c>
      <c r="D448" t="s">
        <v>381</v>
      </c>
      <c r="E448" t="s">
        <v>707</v>
      </c>
      <c r="F448">
        <v>13268</v>
      </c>
      <c r="G448" t="s">
        <v>375</v>
      </c>
      <c r="H448" s="101">
        <v>2717.31</v>
      </c>
      <c r="I448">
        <v>392.64</v>
      </c>
      <c r="J448" s="8">
        <v>40920</v>
      </c>
      <c r="K448" t="s">
        <v>148</v>
      </c>
      <c r="L448" t="s">
        <v>151</v>
      </c>
      <c r="O448" s="100">
        <v>2012</v>
      </c>
    </row>
    <row r="449" spans="1:15" x14ac:dyDescent="0.25">
      <c r="A449">
        <v>3</v>
      </c>
      <c r="B449" t="s">
        <v>595</v>
      </c>
      <c r="C449">
        <v>86</v>
      </c>
      <c r="D449" t="s">
        <v>393</v>
      </c>
      <c r="E449" t="s">
        <v>708</v>
      </c>
      <c r="F449">
        <v>12721</v>
      </c>
      <c r="G449" t="s">
        <v>395</v>
      </c>
      <c r="H449" s="101">
        <v>1465.58</v>
      </c>
      <c r="I449">
        <v>180.77</v>
      </c>
      <c r="J449" s="8">
        <v>40920</v>
      </c>
      <c r="K449" t="s">
        <v>148</v>
      </c>
      <c r="L449" t="s">
        <v>151</v>
      </c>
      <c r="O449" s="100">
        <v>2012</v>
      </c>
    </row>
    <row r="450" spans="1:15" x14ac:dyDescent="0.25">
      <c r="A450">
        <v>3</v>
      </c>
      <c r="B450" t="s">
        <v>595</v>
      </c>
      <c r="C450">
        <v>86</v>
      </c>
      <c r="D450" t="s">
        <v>393</v>
      </c>
      <c r="E450" t="s">
        <v>709</v>
      </c>
      <c r="F450">
        <v>13535</v>
      </c>
      <c r="G450" t="s">
        <v>395</v>
      </c>
      <c r="H450">
        <v>929.5</v>
      </c>
      <c r="I450">
        <v>134.32</v>
      </c>
      <c r="J450" s="8">
        <v>40920</v>
      </c>
      <c r="K450" t="s">
        <v>148</v>
      </c>
      <c r="L450" t="s">
        <v>151</v>
      </c>
      <c r="O450" s="100">
        <v>2012</v>
      </c>
    </row>
    <row r="451" spans="1:15" x14ac:dyDescent="0.25">
      <c r="A451">
        <v>3</v>
      </c>
      <c r="B451" t="s">
        <v>595</v>
      </c>
      <c r="C451">
        <v>86</v>
      </c>
      <c r="D451" t="s">
        <v>393</v>
      </c>
      <c r="E451" t="s">
        <v>710</v>
      </c>
      <c r="F451">
        <v>9362</v>
      </c>
      <c r="G451" t="s">
        <v>400</v>
      </c>
      <c r="H451" s="101">
        <v>1849.28</v>
      </c>
      <c r="I451">
        <v>255.51</v>
      </c>
      <c r="J451" s="8">
        <v>40920</v>
      </c>
      <c r="K451" t="s">
        <v>148</v>
      </c>
      <c r="L451" t="s">
        <v>151</v>
      </c>
      <c r="O451" s="100">
        <v>2012</v>
      </c>
    </row>
    <row r="452" spans="1:15" x14ac:dyDescent="0.25">
      <c r="A452">
        <v>3</v>
      </c>
      <c r="B452" t="s">
        <v>595</v>
      </c>
      <c r="C452">
        <v>86</v>
      </c>
      <c r="D452" t="s">
        <v>393</v>
      </c>
      <c r="E452" t="s">
        <v>664</v>
      </c>
      <c r="F452">
        <v>12765</v>
      </c>
      <c r="G452" t="s">
        <v>300</v>
      </c>
      <c r="H452">
        <v>340.17</v>
      </c>
      <c r="I452">
        <v>49.15</v>
      </c>
      <c r="J452" s="8">
        <v>40920</v>
      </c>
      <c r="K452" t="s">
        <v>148</v>
      </c>
      <c r="L452" t="s">
        <v>443</v>
      </c>
      <c r="O452" s="100">
        <v>2012</v>
      </c>
    </row>
    <row r="453" spans="1:15" x14ac:dyDescent="0.25">
      <c r="A453">
        <v>3</v>
      </c>
      <c r="B453" t="s">
        <v>595</v>
      </c>
      <c r="C453">
        <v>86</v>
      </c>
      <c r="D453" t="s">
        <v>393</v>
      </c>
      <c r="E453" t="s">
        <v>711</v>
      </c>
      <c r="F453">
        <v>12067</v>
      </c>
      <c r="G453" t="s">
        <v>402</v>
      </c>
      <c r="H453" s="101">
        <v>1134.4000000000001</v>
      </c>
      <c r="I453">
        <v>154.66</v>
      </c>
      <c r="J453" s="8">
        <v>40920</v>
      </c>
      <c r="K453" t="s">
        <v>148</v>
      </c>
      <c r="L453" t="s">
        <v>151</v>
      </c>
      <c r="O453" s="100">
        <v>2012</v>
      </c>
    </row>
    <row r="454" spans="1:15" x14ac:dyDescent="0.25">
      <c r="A454">
        <v>3</v>
      </c>
      <c r="B454" t="s">
        <v>595</v>
      </c>
      <c r="C454">
        <v>86</v>
      </c>
      <c r="D454" t="s">
        <v>393</v>
      </c>
      <c r="E454" t="s">
        <v>712</v>
      </c>
      <c r="F454">
        <v>12669</v>
      </c>
      <c r="G454" t="s">
        <v>402</v>
      </c>
      <c r="H454" s="101">
        <v>1082.22</v>
      </c>
      <c r="I454">
        <v>118.02</v>
      </c>
      <c r="J454" s="8">
        <v>40920</v>
      </c>
      <c r="K454" t="s">
        <v>148</v>
      </c>
      <c r="L454" t="s">
        <v>151</v>
      </c>
      <c r="O454" s="100">
        <v>2012</v>
      </c>
    </row>
    <row r="455" spans="1:15" x14ac:dyDescent="0.25">
      <c r="A455">
        <v>3</v>
      </c>
      <c r="B455" t="s">
        <v>595</v>
      </c>
      <c r="C455">
        <v>86</v>
      </c>
      <c r="D455" t="s">
        <v>393</v>
      </c>
      <c r="E455" t="s">
        <v>713</v>
      </c>
      <c r="F455">
        <v>13488</v>
      </c>
      <c r="G455" t="s">
        <v>402</v>
      </c>
      <c r="H455" s="101">
        <v>1079.5</v>
      </c>
      <c r="I455">
        <v>155.99</v>
      </c>
      <c r="J455" s="8">
        <v>40920</v>
      </c>
      <c r="K455" t="s">
        <v>148</v>
      </c>
      <c r="L455" t="s">
        <v>151</v>
      </c>
      <c r="O455" s="100">
        <v>2012</v>
      </c>
    </row>
    <row r="456" spans="1:15" x14ac:dyDescent="0.25">
      <c r="A456">
        <v>3</v>
      </c>
      <c r="B456" t="s">
        <v>595</v>
      </c>
      <c r="C456">
        <v>87</v>
      </c>
      <c r="D456" t="s">
        <v>403</v>
      </c>
      <c r="E456" t="s">
        <v>714</v>
      </c>
      <c r="F456">
        <v>11030</v>
      </c>
      <c r="G456" t="s">
        <v>405</v>
      </c>
      <c r="H456" s="101">
        <v>1644.8</v>
      </c>
      <c r="I456">
        <v>224.63</v>
      </c>
      <c r="J456" s="8">
        <v>40920</v>
      </c>
      <c r="K456" t="s">
        <v>148</v>
      </c>
      <c r="L456" t="s">
        <v>151</v>
      </c>
      <c r="O456" s="100">
        <v>2012</v>
      </c>
    </row>
    <row r="457" spans="1:15" x14ac:dyDescent="0.25">
      <c r="A457">
        <v>3</v>
      </c>
      <c r="B457" t="s">
        <v>595</v>
      </c>
      <c r="C457">
        <v>87</v>
      </c>
      <c r="D457" t="s">
        <v>403</v>
      </c>
      <c r="E457" t="s">
        <v>715</v>
      </c>
      <c r="F457">
        <v>13361</v>
      </c>
      <c r="G457" t="s">
        <v>405</v>
      </c>
      <c r="H457" s="101">
        <v>1200</v>
      </c>
      <c r="I457">
        <v>161.41999999999999</v>
      </c>
      <c r="J457" s="8">
        <v>40920</v>
      </c>
      <c r="K457" t="s">
        <v>148</v>
      </c>
      <c r="L457" t="s">
        <v>151</v>
      </c>
      <c r="O457" s="100">
        <v>2012</v>
      </c>
    </row>
    <row r="458" spans="1:15" x14ac:dyDescent="0.25">
      <c r="A458">
        <v>3</v>
      </c>
      <c r="B458" t="s">
        <v>595</v>
      </c>
      <c r="C458">
        <v>92</v>
      </c>
      <c r="D458" t="s">
        <v>407</v>
      </c>
      <c r="E458" t="s">
        <v>716</v>
      </c>
      <c r="F458">
        <v>10585</v>
      </c>
      <c r="G458" t="s">
        <v>409</v>
      </c>
      <c r="H458" s="101">
        <v>2032.89</v>
      </c>
      <c r="I458">
        <v>245.95</v>
      </c>
      <c r="J458" s="8">
        <v>40920</v>
      </c>
      <c r="K458" t="s">
        <v>148</v>
      </c>
      <c r="L458" t="s">
        <v>151</v>
      </c>
      <c r="O458" s="100">
        <v>2012</v>
      </c>
    </row>
    <row r="459" spans="1:15" x14ac:dyDescent="0.25">
      <c r="A459">
        <v>3</v>
      </c>
      <c r="B459" t="s">
        <v>595</v>
      </c>
      <c r="C459">
        <v>92</v>
      </c>
      <c r="D459" t="s">
        <v>407</v>
      </c>
      <c r="E459" t="s">
        <v>717</v>
      </c>
      <c r="F459">
        <v>11984</v>
      </c>
      <c r="G459" t="s">
        <v>411</v>
      </c>
      <c r="H459" s="101">
        <v>1272</v>
      </c>
      <c r="I459">
        <v>174.54</v>
      </c>
      <c r="J459" s="8">
        <v>40920</v>
      </c>
      <c r="K459" t="s">
        <v>148</v>
      </c>
      <c r="L459" t="s">
        <v>151</v>
      </c>
      <c r="O459" s="100">
        <v>2012</v>
      </c>
    </row>
    <row r="460" spans="1:15" x14ac:dyDescent="0.25">
      <c r="A460">
        <v>3</v>
      </c>
      <c r="B460" t="s">
        <v>595</v>
      </c>
      <c r="C460">
        <v>92</v>
      </c>
      <c r="D460" t="s">
        <v>407</v>
      </c>
      <c r="E460" t="s">
        <v>718</v>
      </c>
      <c r="F460">
        <v>12185</v>
      </c>
      <c r="G460" t="s">
        <v>411</v>
      </c>
      <c r="H460" s="101">
        <v>1379.2</v>
      </c>
      <c r="I460">
        <v>188.3</v>
      </c>
      <c r="J460" s="8">
        <v>40920</v>
      </c>
      <c r="K460" t="s">
        <v>148</v>
      </c>
      <c r="L460" t="s">
        <v>151</v>
      </c>
      <c r="O460" s="100">
        <v>2012</v>
      </c>
    </row>
    <row r="461" spans="1:15" x14ac:dyDescent="0.25">
      <c r="A461">
        <v>3</v>
      </c>
      <c r="B461" t="s">
        <v>595</v>
      </c>
      <c r="C461">
        <v>92</v>
      </c>
      <c r="D461" t="s">
        <v>407</v>
      </c>
      <c r="E461" t="s">
        <v>719</v>
      </c>
      <c r="F461">
        <v>12501</v>
      </c>
      <c r="G461" t="s">
        <v>411</v>
      </c>
      <c r="H461" s="101">
        <v>1073.48</v>
      </c>
      <c r="I461">
        <v>151.91</v>
      </c>
      <c r="J461" s="8">
        <v>40920</v>
      </c>
      <c r="K461" t="s">
        <v>148</v>
      </c>
      <c r="L461" t="s">
        <v>151</v>
      </c>
      <c r="O461" s="100">
        <v>2012</v>
      </c>
    </row>
    <row r="462" spans="1:15" x14ac:dyDescent="0.25">
      <c r="A462">
        <v>3</v>
      </c>
      <c r="B462" t="s">
        <v>595</v>
      </c>
      <c r="C462">
        <v>92</v>
      </c>
      <c r="D462" t="s">
        <v>407</v>
      </c>
      <c r="E462" t="s">
        <v>720</v>
      </c>
      <c r="F462">
        <v>9489</v>
      </c>
      <c r="G462" t="s">
        <v>411</v>
      </c>
      <c r="H462" s="101">
        <v>1400.8</v>
      </c>
      <c r="I462">
        <v>152.59</v>
      </c>
      <c r="J462" s="8">
        <v>40920</v>
      </c>
      <c r="K462" t="s">
        <v>148</v>
      </c>
      <c r="L462" t="s">
        <v>151</v>
      </c>
      <c r="O462" s="100">
        <v>2012</v>
      </c>
    </row>
    <row r="463" spans="1:15" x14ac:dyDescent="0.25">
      <c r="A463">
        <v>3</v>
      </c>
      <c r="B463" t="s">
        <v>595</v>
      </c>
      <c r="C463">
        <v>92</v>
      </c>
      <c r="D463" t="s">
        <v>407</v>
      </c>
      <c r="E463" t="s">
        <v>721</v>
      </c>
      <c r="F463">
        <v>12208</v>
      </c>
      <c r="G463" t="s">
        <v>417</v>
      </c>
      <c r="H463" s="101">
        <v>1178.5999999999999</v>
      </c>
      <c r="I463">
        <v>170.3</v>
      </c>
      <c r="J463" s="8">
        <v>40920</v>
      </c>
      <c r="K463" t="s">
        <v>148</v>
      </c>
      <c r="L463" t="s">
        <v>151</v>
      </c>
      <c r="O463" s="100">
        <v>2012</v>
      </c>
    </row>
    <row r="464" spans="1:15" x14ac:dyDescent="0.25">
      <c r="A464">
        <v>3</v>
      </c>
      <c r="B464" t="s">
        <v>595</v>
      </c>
      <c r="C464">
        <v>93</v>
      </c>
      <c r="D464" t="s">
        <v>418</v>
      </c>
      <c r="E464" t="s">
        <v>722</v>
      </c>
      <c r="F464">
        <v>10189</v>
      </c>
      <c r="G464" t="s">
        <v>584</v>
      </c>
      <c r="H464" s="101">
        <v>2690.67</v>
      </c>
      <c r="I464">
        <v>336.47</v>
      </c>
      <c r="J464" s="8">
        <v>40920</v>
      </c>
      <c r="K464" t="s">
        <v>148</v>
      </c>
      <c r="L464" t="s">
        <v>151</v>
      </c>
      <c r="O464" s="100">
        <v>2012</v>
      </c>
    </row>
    <row r="465" spans="1:15" x14ac:dyDescent="0.25">
      <c r="A465">
        <v>3</v>
      </c>
      <c r="B465" t="s">
        <v>595</v>
      </c>
      <c r="C465">
        <v>93</v>
      </c>
      <c r="D465" t="s">
        <v>418</v>
      </c>
      <c r="E465" t="s">
        <v>723</v>
      </c>
      <c r="F465">
        <v>12315</v>
      </c>
      <c r="G465" t="s">
        <v>420</v>
      </c>
      <c r="H465" s="101">
        <v>1409.8</v>
      </c>
      <c r="I465">
        <v>203.72</v>
      </c>
      <c r="J465" s="8">
        <v>40920</v>
      </c>
      <c r="K465" t="s">
        <v>148</v>
      </c>
      <c r="L465" t="s">
        <v>151</v>
      </c>
      <c r="O465" s="100">
        <v>2012</v>
      </c>
    </row>
    <row r="466" spans="1:15" x14ac:dyDescent="0.25">
      <c r="A466">
        <v>3</v>
      </c>
      <c r="B466" t="s">
        <v>595</v>
      </c>
      <c r="C466">
        <v>93</v>
      </c>
      <c r="D466" t="s">
        <v>418</v>
      </c>
      <c r="E466" t="s">
        <v>724</v>
      </c>
      <c r="F466">
        <v>10430</v>
      </c>
      <c r="G466" t="s">
        <v>422</v>
      </c>
      <c r="H466" s="101">
        <v>2552.56</v>
      </c>
      <c r="I466">
        <v>367.24</v>
      </c>
      <c r="J466" s="8">
        <v>40920</v>
      </c>
      <c r="K466" t="s">
        <v>148</v>
      </c>
      <c r="L466" t="s">
        <v>151</v>
      </c>
      <c r="O466" s="100">
        <v>2012</v>
      </c>
    </row>
    <row r="467" spans="1:15" x14ac:dyDescent="0.25">
      <c r="A467">
        <v>3</v>
      </c>
      <c r="B467" t="s">
        <v>595</v>
      </c>
      <c r="C467">
        <v>93</v>
      </c>
      <c r="D467" t="s">
        <v>418</v>
      </c>
      <c r="E467" t="s">
        <v>725</v>
      </c>
      <c r="F467">
        <v>1122</v>
      </c>
      <c r="G467" t="s">
        <v>424</v>
      </c>
      <c r="H467" s="101">
        <v>1909.62</v>
      </c>
      <c r="I467">
        <v>266.67</v>
      </c>
      <c r="J467" s="8">
        <v>40920</v>
      </c>
      <c r="K467" t="s">
        <v>148</v>
      </c>
      <c r="L467" t="s">
        <v>151</v>
      </c>
      <c r="O467" s="100">
        <v>2012</v>
      </c>
    </row>
    <row r="468" spans="1:15" x14ac:dyDescent="0.25">
      <c r="A468">
        <v>3</v>
      </c>
      <c r="B468" t="s">
        <v>595</v>
      </c>
      <c r="C468">
        <v>93</v>
      </c>
      <c r="D468" t="s">
        <v>418</v>
      </c>
      <c r="E468" t="s">
        <v>726</v>
      </c>
      <c r="F468">
        <v>10118</v>
      </c>
      <c r="G468" t="s">
        <v>424</v>
      </c>
      <c r="H468" s="101">
        <v>1986</v>
      </c>
      <c r="I468">
        <v>279.33</v>
      </c>
      <c r="J468" s="8">
        <v>40920</v>
      </c>
      <c r="K468" t="s">
        <v>148</v>
      </c>
      <c r="L468" t="s">
        <v>151</v>
      </c>
      <c r="O468" s="100">
        <v>2012</v>
      </c>
    </row>
    <row r="469" spans="1:15" x14ac:dyDescent="0.25">
      <c r="A469">
        <v>3</v>
      </c>
      <c r="B469" t="s">
        <v>595</v>
      </c>
      <c r="C469">
        <v>93</v>
      </c>
      <c r="D469" t="s">
        <v>418</v>
      </c>
      <c r="E469" t="s">
        <v>727</v>
      </c>
      <c r="F469">
        <v>11545</v>
      </c>
      <c r="G469" t="s">
        <v>424</v>
      </c>
      <c r="H469" s="101">
        <v>2266.8200000000002</v>
      </c>
      <c r="I469">
        <v>316.57</v>
      </c>
      <c r="J469" s="8">
        <v>40920</v>
      </c>
      <c r="K469" t="s">
        <v>148</v>
      </c>
      <c r="L469" t="s">
        <v>151</v>
      </c>
      <c r="O469" s="100">
        <v>2012</v>
      </c>
    </row>
    <row r="470" spans="1:15" x14ac:dyDescent="0.25">
      <c r="A470">
        <v>3</v>
      </c>
      <c r="B470" t="s">
        <v>595</v>
      </c>
      <c r="C470">
        <v>93</v>
      </c>
      <c r="D470" t="s">
        <v>418</v>
      </c>
      <c r="E470" t="s">
        <v>728</v>
      </c>
      <c r="F470">
        <v>9877</v>
      </c>
      <c r="G470" t="s">
        <v>428</v>
      </c>
      <c r="H470" s="101">
        <v>2227.89</v>
      </c>
      <c r="I470">
        <v>312.68</v>
      </c>
      <c r="J470" s="8">
        <v>40920</v>
      </c>
      <c r="K470" t="s">
        <v>148</v>
      </c>
      <c r="L470" t="s">
        <v>151</v>
      </c>
      <c r="O470" s="100">
        <v>2012</v>
      </c>
    </row>
    <row r="471" spans="1:15" x14ac:dyDescent="0.25">
      <c r="A471">
        <v>3</v>
      </c>
      <c r="B471" t="s">
        <v>595</v>
      </c>
      <c r="C471">
        <v>93</v>
      </c>
      <c r="D471" t="s">
        <v>418</v>
      </c>
      <c r="E471" t="s">
        <v>644</v>
      </c>
      <c r="F471">
        <v>12561</v>
      </c>
      <c r="G471" t="s">
        <v>430</v>
      </c>
      <c r="H471">
        <v>861.3</v>
      </c>
      <c r="I471">
        <v>124.46</v>
      </c>
      <c r="J471" s="8">
        <v>40920</v>
      </c>
      <c r="K471" t="s">
        <v>148</v>
      </c>
      <c r="L471" t="s">
        <v>151</v>
      </c>
      <c r="O471" s="100">
        <v>2012</v>
      </c>
    </row>
    <row r="472" spans="1:15" x14ac:dyDescent="0.25">
      <c r="A472">
        <v>3</v>
      </c>
      <c r="B472" t="s">
        <v>595</v>
      </c>
      <c r="C472">
        <v>96</v>
      </c>
      <c r="D472" t="s">
        <v>431</v>
      </c>
      <c r="E472" t="s">
        <v>729</v>
      </c>
      <c r="F472">
        <v>96</v>
      </c>
      <c r="G472" t="s">
        <v>433</v>
      </c>
      <c r="H472" s="101">
        <v>1587.2</v>
      </c>
      <c r="I472">
        <v>217.85</v>
      </c>
      <c r="J472" s="8">
        <v>40920</v>
      </c>
      <c r="K472" t="s">
        <v>148</v>
      </c>
      <c r="L472" t="s">
        <v>151</v>
      </c>
      <c r="O472" s="100">
        <v>2012</v>
      </c>
    </row>
    <row r="473" spans="1:15" x14ac:dyDescent="0.25">
      <c r="A473">
        <v>4</v>
      </c>
      <c r="B473" t="s">
        <v>730</v>
      </c>
      <c r="C473">
        <v>64</v>
      </c>
      <c r="D473" t="s">
        <v>731</v>
      </c>
      <c r="E473" t="s">
        <v>732</v>
      </c>
      <c r="F473">
        <v>10678</v>
      </c>
      <c r="G473" t="s">
        <v>733</v>
      </c>
      <c r="H473" s="101">
        <v>2130.0300000000002</v>
      </c>
      <c r="I473">
        <v>263.11</v>
      </c>
      <c r="J473" s="8">
        <v>40920</v>
      </c>
      <c r="K473" t="s">
        <v>148</v>
      </c>
      <c r="L473" t="s">
        <v>151</v>
      </c>
      <c r="O473" s="100">
        <v>2012</v>
      </c>
    </row>
    <row r="474" spans="1:15" x14ac:dyDescent="0.25">
      <c r="A474">
        <v>4</v>
      </c>
      <c r="B474" t="s">
        <v>730</v>
      </c>
      <c r="C474">
        <v>64</v>
      </c>
      <c r="D474" t="s">
        <v>731</v>
      </c>
      <c r="E474" t="s">
        <v>734</v>
      </c>
      <c r="F474">
        <v>12199</v>
      </c>
      <c r="G474" t="s">
        <v>733</v>
      </c>
      <c r="H474" s="101">
        <v>1966.01</v>
      </c>
      <c r="I474">
        <v>284.08999999999997</v>
      </c>
      <c r="J474" s="8">
        <v>40920</v>
      </c>
      <c r="K474" t="s">
        <v>148</v>
      </c>
      <c r="L474" t="s">
        <v>151</v>
      </c>
      <c r="O474" s="100">
        <v>2012</v>
      </c>
    </row>
    <row r="475" spans="1:15" x14ac:dyDescent="0.25">
      <c r="A475">
        <v>4</v>
      </c>
      <c r="B475" t="s">
        <v>730</v>
      </c>
      <c r="C475">
        <v>64</v>
      </c>
      <c r="D475" t="s">
        <v>731</v>
      </c>
      <c r="E475" t="s">
        <v>735</v>
      </c>
      <c r="F475">
        <v>12412</v>
      </c>
      <c r="G475" t="s">
        <v>733</v>
      </c>
      <c r="H475" s="101">
        <v>1975.32</v>
      </c>
      <c r="I475">
        <v>285.43</v>
      </c>
      <c r="J475" s="8">
        <v>40920</v>
      </c>
      <c r="K475" t="s">
        <v>148</v>
      </c>
      <c r="L475" t="s">
        <v>151</v>
      </c>
      <c r="O475" s="100">
        <v>2012</v>
      </c>
    </row>
    <row r="476" spans="1:15" x14ac:dyDescent="0.25">
      <c r="A476">
        <v>4</v>
      </c>
      <c r="B476" t="s">
        <v>730</v>
      </c>
      <c r="C476">
        <v>64</v>
      </c>
      <c r="D476" t="s">
        <v>731</v>
      </c>
      <c r="E476" t="s">
        <v>736</v>
      </c>
      <c r="F476">
        <v>12813</v>
      </c>
      <c r="G476" t="s">
        <v>733</v>
      </c>
      <c r="H476" s="101">
        <v>1392.48</v>
      </c>
      <c r="I476">
        <v>201.2</v>
      </c>
      <c r="J476" s="8">
        <v>40920</v>
      </c>
      <c r="K476" t="s">
        <v>148</v>
      </c>
      <c r="L476" t="s">
        <v>151</v>
      </c>
      <c r="O476" s="100">
        <v>2012</v>
      </c>
    </row>
    <row r="477" spans="1:15" x14ac:dyDescent="0.25">
      <c r="A477">
        <v>4</v>
      </c>
      <c r="B477" t="s">
        <v>730</v>
      </c>
      <c r="C477">
        <v>64</v>
      </c>
      <c r="D477" t="s">
        <v>731</v>
      </c>
      <c r="E477" t="s">
        <v>737</v>
      </c>
      <c r="F477">
        <v>13110</v>
      </c>
      <c r="G477" t="s">
        <v>733</v>
      </c>
      <c r="H477" s="101">
        <v>1796.6</v>
      </c>
      <c r="I477">
        <v>259.61</v>
      </c>
      <c r="J477" s="8">
        <v>40920</v>
      </c>
      <c r="K477" t="s">
        <v>148</v>
      </c>
      <c r="L477" t="s">
        <v>151</v>
      </c>
      <c r="O477" s="100">
        <v>2012</v>
      </c>
    </row>
    <row r="478" spans="1:15" x14ac:dyDescent="0.25">
      <c r="A478">
        <v>4</v>
      </c>
      <c r="B478" t="s">
        <v>730</v>
      </c>
      <c r="C478">
        <v>64</v>
      </c>
      <c r="D478" t="s">
        <v>731</v>
      </c>
      <c r="E478" t="s">
        <v>738</v>
      </c>
      <c r="F478">
        <v>10107</v>
      </c>
      <c r="G478" t="s">
        <v>739</v>
      </c>
      <c r="H478" s="101">
        <v>2271.15</v>
      </c>
      <c r="I478">
        <v>318.41000000000003</v>
      </c>
      <c r="J478" s="8">
        <v>40920</v>
      </c>
      <c r="K478" t="s">
        <v>148</v>
      </c>
      <c r="L478" t="s">
        <v>151</v>
      </c>
      <c r="O478" s="100">
        <v>2012</v>
      </c>
    </row>
    <row r="479" spans="1:15" x14ac:dyDescent="0.25">
      <c r="A479">
        <v>4</v>
      </c>
      <c r="B479" t="s">
        <v>730</v>
      </c>
      <c r="C479">
        <v>72</v>
      </c>
      <c r="D479" t="s">
        <v>305</v>
      </c>
      <c r="E479" t="s">
        <v>740</v>
      </c>
      <c r="F479">
        <v>12728</v>
      </c>
      <c r="G479" t="s">
        <v>307</v>
      </c>
      <c r="H479">
        <v>144</v>
      </c>
      <c r="I479">
        <v>20.81</v>
      </c>
      <c r="J479" s="8">
        <v>40920</v>
      </c>
      <c r="K479" t="s">
        <v>148</v>
      </c>
      <c r="L479" t="s">
        <v>149</v>
      </c>
      <c r="O479" s="100">
        <v>2012</v>
      </c>
    </row>
    <row r="480" spans="1:15" x14ac:dyDescent="0.25">
      <c r="A480">
        <v>4</v>
      </c>
      <c r="B480" t="s">
        <v>730</v>
      </c>
      <c r="C480">
        <v>72</v>
      </c>
      <c r="D480" t="s">
        <v>305</v>
      </c>
      <c r="E480" t="s">
        <v>741</v>
      </c>
      <c r="F480">
        <v>10327</v>
      </c>
      <c r="G480" t="s">
        <v>307</v>
      </c>
      <c r="H480">
        <v>147</v>
      </c>
      <c r="I480">
        <v>21.23</v>
      </c>
      <c r="J480" s="8">
        <v>40920</v>
      </c>
      <c r="K480" t="s">
        <v>148</v>
      </c>
      <c r="L480" t="s">
        <v>149</v>
      </c>
      <c r="O480" s="100">
        <v>2012</v>
      </c>
    </row>
    <row r="481" spans="1:15" x14ac:dyDescent="0.25">
      <c r="A481">
        <v>4</v>
      </c>
      <c r="B481" t="s">
        <v>730</v>
      </c>
      <c r="C481">
        <v>72</v>
      </c>
      <c r="D481" t="s">
        <v>305</v>
      </c>
      <c r="E481" t="s">
        <v>742</v>
      </c>
      <c r="F481">
        <v>12705</v>
      </c>
      <c r="G481" t="s">
        <v>307</v>
      </c>
      <c r="H481">
        <v>173.04</v>
      </c>
      <c r="I481">
        <v>25.01</v>
      </c>
      <c r="J481" s="8">
        <v>40920</v>
      </c>
      <c r="K481" t="s">
        <v>148</v>
      </c>
      <c r="L481" t="s">
        <v>149</v>
      </c>
      <c r="O481" s="100">
        <v>2012</v>
      </c>
    </row>
    <row r="482" spans="1:15" x14ac:dyDescent="0.25">
      <c r="A482">
        <v>4</v>
      </c>
      <c r="B482" t="s">
        <v>730</v>
      </c>
      <c r="C482">
        <v>72</v>
      </c>
      <c r="D482" t="s">
        <v>305</v>
      </c>
      <c r="E482" t="s">
        <v>743</v>
      </c>
      <c r="F482">
        <v>12647</v>
      </c>
      <c r="G482" t="s">
        <v>307</v>
      </c>
      <c r="H482">
        <v>960</v>
      </c>
      <c r="I482">
        <v>138.72</v>
      </c>
      <c r="J482" s="8">
        <v>40920</v>
      </c>
      <c r="K482" t="s">
        <v>148</v>
      </c>
      <c r="L482" t="s">
        <v>443</v>
      </c>
      <c r="O482" s="100">
        <v>2012</v>
      </c>
    </row>
    <row r="483" spans="1:15" x14ac:dyDescent="0.25">
      <c r="A483">
        <v>4</v>
      </c>
      <c r="B483" t="s">
        <v>730</v>
      </c>
      <c r="C483">
        <v>80</v>
      </c>
      <c r="D483" t="s">
        <v>348</v>
      </c>
      <c r="E483" t="s">
        <v>744</v>
      </c>
      <c r="F483">
        <v>9789</v>
      </c>
      <c r="G483" t="s">
        <v>350</v>
      </c>
      <c r="H483" s="101">
        <v>2909.07</v>
      </c>
      <c r="I483">
        <v>398.03</v>
      </c>
      <c r="J483" s="8">
        <v>40920</v>
      </c>
      <c r="K483" t="s">
        <v>148</v>
      </c>
      <c r="L483" t="s">
        <v>151</v>
      </c>
      <c r="O483" s="100">
        <v>2012</v>
      </c>
    </row>
    <row r="484" spans="1:15" x14ac:dyDescent="0.25">
      <c r="A484">
        <v>4</v>
      </c>
      <c r="B484" t="s">
        <v>730</v>
      </c>
      <c r="C484">
        <v>80</v>
      </c>
      <c r="D484" t="s">
        <v>348</v>
      </c>
      <c r="E484" t="s">
        <v>745</v>
      </c>
      <c r="F484">
        <v>12068</v>
      </c>
      <c r="G484" t="s">
        <v>352</v>
      </c>
      <c r="H484" s="101">
        <v>2782.78</v>
      </c>
      <c r="I484">
        <v>391.11</v>
      </c>
      <c r="J484" s="8">
        <v>40920</v>
      </c>
      <c r="K484" t="s">
        <v>148</v>
      </c>
      <c r="L484" t="s">
        <v>151</v>
      </c>
      <c r="O484" s="100">
        <v>2012</v>
      </c>
    </row>
    <row r="485" spans="1:15" x14ac:dyDescent="0.25">
      <c r="A485">
        <v>4</v>
      </c>
      <c r="B485" t="s">
        <v>730</v>
      </c>
      <c r="C485">
        <v>80</v>
      </c>
      <c r="D485" t="s">
        <v>348</v>
      </c>
      <c r="E485" t="s">
        <v>746</v>
      </c>
      <c r="F485">
        <v>12936</v>
      </c>
      <c r="G485" t="s">
        <v>354</v>
      </c>
      <c r="H485">
        <v>991.83</v>
      </c>
      <c r="I485">
        <v>96</v>
      </c>
      <c r="J485" s="8">
        <v>40920</v>
      </c>
      <c r="K485" t="s">
        <v>148</v>
      </c>
      <c r="L485" t="s">
        <v>151</v>
      </c>
      <c r="O485" s="100">
        <v>2012</v>
      </c>
    </row>
    <row r="486" spans="1:15" x14ac:dyDescent="0.25">
      <c r="A486">
        <v>4</v>
      </c>
      <c r="B486" t="s">
        <v>730</v>
      </c>
      <c r="C486">
        <v>82</v>
      </c>
      <c r="D486" t="s">
        <v>364</v>
      </c>
      <c r="E486" t="s">
        <v>747</v>
      </c>
      <c r="F486">
        <v>13117</v>
      </c>
      <c r="G486" t="s">
        <v>366</v>
      </c>
      <c r="H486" s="101">
        <v>1704.22</v>
      </c>
      <c r="I486">
        <v>235.26</v>
      </c>
      <c r="J486" s="8">
        <v>40920</v>
      </c>
      <c r="K486" t="s">
        <v>148</v>
      </c>
      <c r="L486" t="s">
        <v>151</v>
      </c>
      <c r="O486" s="100">
        <v>2012</v>
      </c>
    </row>
    <row r="487" spans="1:15" x14ac:dyDescent="0.25">
      <c r="A487">
        <v>5</v>
      </c>
      <c r="B487" t="s">
        <v>748</v>
      </c>
      <c r="C487">
        <v>3</v>
      </c>
      <c r="D487" t="s">
        <v>596</v>
      </c>
      <c r="E487" t="s">
        <v>749</v>
      </c>
      <c r="F487">
        <v>12504</v>
      </c>
      <c r="G487" t="s">
        <v>750</v>
      </c>
      <c r="H487" s="101">
        <v>1362.26</v>
      </c>
      <c r="I487">
        <v>190.64</v>
      </c>
      <c r="J487" s="8">
        <v>40920</v>
      </c>
      <c r="K487" t="s">
        <v>148</v>
      </c>
      <c r="L487" t="s">
        <v>151</v>
      </c>
      <c r="O487" s="100">
        <v>2012</v>
      </c>
    </row>
    <row r="488" spans="1:15" x14ac:dyDescent="0.25">
      <c r="A488">
        <v>5</v>
      </c>
      <c r="B488" t="s">
        <v>748</v>
      </c>
      <c r="C488">
        <v>3</v>
      </c>
      <c r="D488" t="s">
        <v>596</v>
      </c>
      <c r="E488" t="s">
        <v>751</v>
      </c>
      <c r="F488">
        <v>11924</v>
      </c>
      <c r="G488" t="s">
        <v>207</v>
      </c>
      <c r="H488">
        <v>914.38</v>
      </c>
      <c r="I488">
        <v>132.13</v>
      </c>
      <c r="J488" s="8">
        <v>40920</v>
      </c>
      <c r="K488" t="s">
        <v>148</v>
      </c>
      <c r="L488" t="s">
        <v>149</v>
      </c>
      <c r="O488" s="100">
        <v>2012</v>
      </c>
    </row>
    <row r="489" spans="1:15" x14ac:dyDescent="0.25">
      <c r="A489">
        <v>5</v>
      </c>
      <c r="B489" t="s">
        <v>748</v>
      </c>
      <c r="C489">
        <v>3</v>
      </c>
      <c r="D489" t="s">
        <v>596</v>
      </c>
      <c r="E489" t="s">
        <v>752</v>
      </c>
      <c r="F489">
        <v>13225</v>
      </c>
      <c r="G489" t="s">
        <v>600</v>
      </c>
      <c r="H489">
        <v>562.5</v>
      </c>
      <c r="I489">
        <v>81.3</v>
      </c>
      <c r="J489" s="8">
        <v>40920</v>
      </c>
      <c r="K489" t="s">
        <v>148</v>
      </c>
      <c r="L489" t="s">
        <v>149</v>
      </c>
      <c r="O489" s="100">
        <v>2012</v>
      </c>
    </row>
    <row r="490" spans="1:15" x14ac:dyDescent="0.25">
      <c r="A490">
        <v>5</v>
      </c>
      <c r="B490" t="s">
        <v>748</v>
      </c>
      <c r="C490">
        <v>3</v>
      </c>
      <c r="D490" t="s">
        <v>596</v>
      </c>
      <c r="E490" t="s">
        <v>753</v>
      </c>
      <c r="F490">
        <v>11796</v>
      </c>
      <c r="G490" t="s">
        <v>600</v>
      </c>
      <c r="H490">
        <v>267.24</v>
      </c>
      <c r="I490">
        <v>38.61</v>
      </c>
      <c r="J490" s="8">
        <v>40920</v>
      </c>
      <c r="K490" t="s">
        <v>148</v>
      </c>
      <c r="L490" t="s">
        <v>149</v>
      </c>
      <c r="O490" s="100">
        <v>2012</v>
      </c>
    </row>
    <row r="491" spans="1:15" x14ac:dyDescent="0.25">
      <c r="A491">
        <v>5</v>
      </c>
      <c r="B491" t="s">
        <v>748</v>
      </c>
      <c r="C491">
        <v>3</v>
      </c>
      <c r="D491" t="s">
        <v>596</v>
      </c>
      <c r="E491" t="s">
        <v>754</v>
      </c>
      <c r="F491">
        <v>12649</v>
      </c>
      <c r="G491" t="s">
        <v>600</v>
      </c>
      <c r="H491">
        <v>522.21</v>
      </c>
      <c r="I491">
        <v>75.459999999999994</v>
      </c>
      <c r="J491" s="8">
        <v>40920</v>
      </c>
      <c r="K491" t="s">
        <v>148</v>
      </c>
      <c r="L491" t="s">
        <v>149</v>
      </c>
      <c r="O491" s="100">
        <v>2012</v>
      </c>
    </row>
    <row r="492" spans="1:15" x14ac:dyDescent="0.25">
      <c r="A492">
        <v>5</v>
      </c>
      <c r="B492" t="s">
        <v>748</v>
      </c>
      <c r="C492">
        <v>3</v>
      </c>
      <c r="D492" t="s">
        <v>596</v>
      </c>
      <c r="E492" t="s">
        <v>755</v>
      </c>
      <c r="F492">
        <v>10701</v>
      </c>
      <c r="G492" t="s">
        <v>600</v>
      </c>
      <c r="H492" s="101">
        <v>1998.07</v>
      </c>
      <c r="I492">
        <v>278.61</v>
      </c>
      <c r="J492" s="8">
        <v>40920</v>
      </c>
      <c r="K492" t="s">
        <v>148</v>
      </c>
      <c r="L492" t="s">
        <v>151</v>
      </c>
      <c r="O492" s="100">
        <v>2012</v>
      </c>
    </row>
    <row r="493" spans="1:15" x14ac:dyDescent="0.25">
      <c r="A493">
        <v>5</v>
      </c>
      <c r="B493" t="s">
        <v>748</v>
      </c>
      <c r="C493">
        <v>3</v>
      </c>
      <c r="D493" t="s">
        <v>596</v>
      </c>
      <c r="E493" t="s">
        <v>756</v>
      </c>
      <c r="F493">
        <v>13103</v>
      </c>
      <c r="G493" t="s">
        <v>600</v>
      </c>
      <c r="H493" s="101">
        <v>2178.84</v>
      </c>
      <c r="I493">
        <v>314.83999999999997</v>
      </c>
      <c r="J493" s="8">
        <v>40920</v>
      </c>
      <c r="K493" t="s">
        <v>148</v>
      </c>
      <c r="L493" t="s">
        <v>151</v>
      </c>
      <c r="O493" s="100">
        <v>2012</v>
      </c>
    </row>
    <row r="494" spans="1:15" x14ac:dyDescent="0.25">
      <c r="A494">
        <v>5</v>
      </c>
      <c r="B494" t="s">
        <v>748</v>
      </c>
      <c r="C494">
        <v>3</v>
      </c>
      <c r="D494" t="s">
        <v>596</v>
      </c>
      <c r="E494" t="s">
        <v>757</v>
      </c>
      <c r="F494">
        <v>12470</v>
      </c>
      <c r="G494" t="s">
        <v>600</v>
      </c>
      <c r="H494" s="101">
        <v>1299.52</v>
      </c>
      <c r="I494">
        <v>153.66</v>
      </c>
      <c r="J494" s="8">
        <v>40920</v>
      </c>
      <c r="K494" t="s">
        <v>148</v>
      </c>
      <c r="L494" t="s">
        <v>151</v>
      </c>
      <c r="O494" s="100">
        <v>2012</v>
      </c>
    </row>
    <row r="495" spans="1:15" x14ac:dyDescent="0.25">
      <c r="A495">
        <v>5</v>
      </c>
      <c r="B495" t="s">
        <v>748</v>
      </c>
      <c r="C495">
        <v>6</v>
      </c>
      <c r="D495" t="s">
        <v>162</v>
      </c>
      <c r="E495" t="s">
        <v>758</v>
      </c>
      <c r="F495">
        <v>12167</v>
      </c>
      <c r="G495" t="s">
        <v>164</v>
      </c>
      <c r="H495" s="101">
        <v>2024.55</v>
      </c>
      <c r="I495">
        <v>271.26</v>
      </c>
      <c r="J495" s="8">
        <v>40920</v>
      </c>
      <c r="K495" t="s">
        <v>148</v>
      </c>
      <c r="L495" t="s">
        <v>151</v>
      </c>
      <c r="O495" s="100">
        <v>2012</v>
      </c>
    </row>
    <row r="496" spans="1:15" x14ac:dyDescent="0.25">
      <c r="A496">
        <v>5</v>
      </c>
      <c r="B496" t="s">
        <v>748</v>
      </c>
      <c r="C496">
        <v>6</v>
      </c>
      <c r="D496" t="s">
        <v>162</v>
      </c>
      <c r="E496" t="s">
        <v>759</v>
      </c>
      <c r="F496">
        <v>13394</v>
      </c>
      <c r="G496" t="s">
        <v>164</v>
      </c>
      <c r="H496">
        <v>600</v>
      </c>
      <c r="I496">
        <v>86.7</v>
      </c>
      <c r="J496" s="8">
        <v>40920</v>
      </c>
      <c r="K496" t="s">
        <v>148</v>
      </c>
      <c r="L496" t="s">
        <v>149</v>
      </c>
      <c r="O496" s="100">
        <v>2012</v>
      </c>
    </row>
    <row r="497" spans="1:15" x14ac:dyDescent="0.25">
      <c r="A497">
        <v>5</v>
      </c>
      <c r="B497" t="s">
        <v>748</v>
      </c>
      <c r="C497">
        <v>14</v>
      </c>
      <c r="D497" t="s">
        <v>172</v>
      </c>
      <c r="E497" t="s">
        <v>760</v>
      </c>
      <c r="F497">
        <v>12287</v>
      </c>
      <c r="G497" t="s">
        <v>176</v>
      </c>
      <c r="H497">
        <v>588</v>
      </c>
      <c r="I497">
        <v>84.98</v>
      </c>
      <c r="J497" s="8">
        <v>40920</v>
      </c>
      <c r="K497" t="s">
        <v>148</v>
      </c>
      <c r="L497" t="s">
        <v>149</v>
      </c>
      <c r="O497" s="100">
        <v>2012</v>
      </c>
    </row>
    <row r="498" spans="1:15" x14ac:dyDescent="0.25">
      <c r="A498">
        <v>5</v>
      </c>
      <c r="B498" t="s">
        <v>748</v>
      </c>
      <c r="C498">
        <v>14</v>
      </c>
      <c r="D498" t="s">
        <v>172</v>
      </c>
      <c r="E498" t="s">
        <v>761</v>
      </c>
      <c r="F498">
        <v>10720</v>
      </c>
      <c r="G498" t="s">
        <v>452</v>
      </c>
      <c r="H498" s="101">
        <v>3890.18</v>
      </c>
      <c r="I498">
        <v>562.13</v>
      </c>
      <c r="J498" s="8">
        <v>40920</v>
      </c>
      <c r="K498" t="s">
        <v>148</v>
      </c>
      <c r="L498" t="s">
        <v>151</v>
      </c>
      <c r="O498" s="100">
        <v>2012</v>
      </c>
    </row>
    <row r="499" spans="1:15" x14ac:dyDescent="0.25">
      <c r="A499">
        <v>5</v>
      </c>
      <c r="B499" t="s">
        <v>748</v>
      </c>
      <c r="C499">
        <v>14</v>
      </c>
      <c r="D499" t="s">
        <v>172</v>
      </c>
      <c r="E499" t="s">
        <v>762</v>
      </c>
      <c r="F499">
        <v>11155</v>
      </c>
      <c r="G499" t="s">
        <v>181</v>
      </c>
      <c r="H499" s="101">
        <v>3302.02</v>
      </c>
      <c r="I499">
        <v>465.43</v>
      </c>
      <c r="J499" s="8">
        <v>40920</v>
      </c>
      <c r="K499" t="s">
        <v>148</v>
      </c>
      <c r="L499" t="s">
        <v>151</v>
      </c>
      <c r="O499" s="100">
        <v>2012</v>
      </c>
    </row>
    <row r="500" spans="1:15" x14ac:dyDescent="0.25">
      <c r="A500">
        <v>5</v>
      </c>
      <c r="B500" t="s">
        <v>748</v>
      </c>
      <c r="C500">
        <v>14</v>
      </c>
      <c r="D500" t="s">
        <v>172</v>
      </c>
      <c r="E500" t="s">
        <v>763</v>
      </c>
      <c r="F500">
        <v>11643</v>
      </c>
      <c r="G500" t="s">
        <v>181</v>
      </c>
      <c r="H500" s="101">
        <v>3464.05</v>
      </c>
      <c r="I500">
        <v>500.55</v>
      </c>
      <c r="J500" s="8">
        <v>40920</v>
      </c>
      <c r="K500" t="s">
        <v>148</v>
      </c>
      <c r="L500" t="s">
        <v>151</v>
      </c>
      <c r="O500" s="100">
        <v>2012</v>
      </c>
    </row>
    <row r="501" spans="1:15" x14ac:dyDescent="0.25">
      <c r="A501">
        <v>5</v>
      </c>
      <c r="B501" t="s">
        <v>748</v>
      </c>
      <c r="C501">
        <v>14</v>
      </c>
      <c r="D501" t="s">
        <v>172</v>
      </c>
      <c r="E501" t="s">
        <v>764</v>
      </c>
      <c r="F501">
        <v>11411</v>
      </c>
      <c r="G501" t="s">
        <v>181</v>
      </c>
      <c r="H501">
        <v>672</v>
      </c>
      <c r="I501">
        <v>97.09</v>
      </c>
      <c r="J501" s="8">
        <v>40920</v>
      </c>
      <c r="K501" t="s">
        <v>148</v>
      </c>
      <c r="L501" t="s">
        <v>149</v>
      </c>
      <c r="O501" s="100">
        <v>2012</v>
      </c>
    </row>
    <row r="502" spans="1:15" x14ac:dyDescent="0.25">
      <c r="A502">
        <v>5</v>
      </c>
      <c r="B502" t="s">
        <v>748</v>
      </c>
      <c r="C502">
        <v>14</v>
      </c>
      <c r="D502" t="s">
        <v>172</v>
      </c>
      <c r="E502" t="s">
        <v>765</v>
      </c>
      <c r="F502">
        <v>12566</v>
      </c>
      <c r="G502" t="s">
        <v>181</v>
      </c>
      <c r="H502" s="101">
        <v>2966.39</v>
      </c>
      <c r="I502">
        <v>379.17</v>
      </c>
      <c r="J502" s="8">
        <v>40920</v>
      </c>
      <c r="K502" t="s">
        <v>148</v>
      </c>
      <c r="L502" t="s">
        <v>151</v>
      </c>
      <c r="O502" s="100">
        <v>2012</v>
      </c>
    </row>
    <row r="503" spans="1:15" x14ac:dyDescent="0.25">
      <c r="A503">
        <v>5</v>
      </c>
      <c r="B503" t="s">
        <v>748</v>
      </c>
      <c r="C503">
        <v>14</v>
      </c>
      <c r="D503" t="s">
        <v>172</v>
      </c>
      <c r="E503" t="s">
        <v>766</v>
      </c>
      <c r="F503">
        <v>13526</v>
      </c>
      <c r="G503" t="s">
        <v>181</v>
      </c>
      <c r="H503">
        <v>640</v>
      </c>
      <c r="I503">
        <v>92.48</v>
      </c>
      <c r="J503" s="8">
        <v>40920</v>
      </c>
      <c r="K503" t="s">
        <v>148</v>
      </c>
      <c r="L503" t="s">
        <v>149</v>
      </c>
      <c r="O503" s="100">
        <v>2012</v>
      </c>
    </row>
    <row r="504" spans="1:15" x14ac:dyDescent="0.25">
      <c r="A504">
        <v>5</v>
      </c>
      <c r="B504" t="s">
        <v>748</v>
      </c>
      <c r="C504">
        <v>14</v>
      </c>
      <c r="D504" t="s">
        <v>172</v>
      </c>
      <c r="E504" t="s">
        <v>767</v>
      </c>
      <c r="F504">
        <v>11156</v>
      </c>
      <c r="G504" t="s">
        <v>181</v>
      </c>
      <c r="H504" s="101">
        <v>3276</v>
      </c>
      <c r="I504">
        <v>473.38</v>
      </c>
      <c r="J504" s="8">
        <v>40920</v>
      </c>
      <c r="K504" t="s">
        <v>148</v>
      </c>
      <c r="L504" t="s">
        <v>151</v>
      </c>
      <c r="O504" s="100">
        <v>2012</v>
      </c>
    </row>
    <row r="505" spans="1:15" x14ac:dyDescent="0.25">
      <c r="A505">
        <v>5</v>
      </c>
      <c r="B505" t="s">
        <v>748</v>
      </c>
      <c r="C505">
        <v>14</v>
      </c>
      <c r="D505" t="s">
        <v>172</v>
      </c>
      <c r="E505" t="s">
        <v>768</v>
      </c>
      <c r="F505">
        <v>11112</v>
      </c>
      <c r="G505" t="s">
        <v>181</v>
      </c>
      <c r="H505" s="101">
        <v>3485.8</v>
      </c>
      <c r="I505">
        <v>503.69</v>
      </c>
      <c r="J505" s="8">
        <v>40920</v>
      </c>
      <c r="K505" t="s">
        <v>148</v>
      </c>
      <c r="L505" t="s">
        <v>151</v>
      </c>
      <c r="O505" s="100">
        <v>2012</v>
      </c>
    </row>
    <row r="506" spans="1:15" x14ac:dyDescent="0.25">
      <c r="A506">
        <v>5</v>
      </c>
      <c r="B506" t="s">
        <v>748</v>
      </c>
      <c r="C506">
        <v>14</v>
      </c>
      <c r="D506" t="s">
        <v>172</v>
      </c>
      <c r="E506" t="s">
        <v>769</v>
      </c>
      <c r="F506">
        <v>13175</v>
      </c>
      <c r="G506" t="s">
        <v>181</v>
      </c>
      <c r="H506" s="101">
        <v>3076.92</v>
      </c>
      <c r="I506">
        <v>432.4</v>
      </c>
      <c r="J506" s="8">
        <v>40920</v>
      </c>
      <c r="K506" t="s">
        <v>148</v>
      </c>
      <c r="L506" t="s">
        <v>151</v>
      </c>
      <c r="O506" s="100">
        <v>2012</v>
      </c>
    </row>
    <row r="507" spans="1:15" x14ac:dyDescent="0.25">
      <c r="A507">
        <v>5</v>
      </c>
      <c r="B507" t="s">
        <v>748</v>
      </c>
      <c r="C507">
        <v>14</v>
      </c>
      <c r="D507" t="s">
        <v>172</v>
      </c>
      <c r="E507" t="s">
        <v>770</v>
      </c>
      <c r="F507">
        <v>13522</v>
      </c>
      <c r="G507" t="s">
        <v>181</v>
      </c>
      <c r="H507">
        <v>252</v>
      </c>
      <c r="I507">
        <v>36.4</v>
      </c>
      <c r="J507" s="8">
        <v>40920</v>
      </c>
      <c r="K507" t="s">
        <v>148</v>
      </c>
      <c r="L507" t="s">
        <v>149</v>
      </c>
      <c r="O507" s="100">
        <v>2012</v>
      </c>
    </row>
    <row r="508" spans="1:15" x14ac:dyDescent="0.25">
      <c r="A508">
        <v>5</v>
      </c>
      <c r="B508" t="s">
        <v>748</v>
      </c>
      <c r="C508">
        <v>14</v>
      </c>
      <c r="D508" t="s">
        <v>172</v>
      </c>
      <c r="E508" t="s">
        <v>771</v>
      </c>
      <c r="F508">
        <v>10764</v>
      </c>
      <c r="G508" t="s">
        <v>186</v>
      </c>
      <c r="H508" s="101">
        <v>4282.07</v>
      </c>
      <c r="I508">
        <v>612.70000000000005</v>
      </c>
      <c r="J508" s="8">
        <v>40920</v>
      </c>
      <c r="K508" t="s">
        <v>148</v>
      </c>
      <c r="L508" t="s">
        <v>151</v>
      </c>
      <c r="O508" s="100">
        <v>2012</v>
      </c>
    </row>
    <row r="509" spans="1:15" x14ac:dyDescent="0.25">
      <c r="A509">
        <v>5</v>
      </c>
      <c r="B509" t="s">
        <v>748</v>
      </c>
      <c r="C509">
        <v>22</v>
      </c>
      <c r="D509" t="s">
        <v>187</v>
      </c>
      <c r="E509" t="s">
        <v>772</v>
      </c>
      <c r="F509">
        <v>10356</v>
      </c>
      <c r="G509" t="s">
        <v>773</v>
      </c>
      <c r="H509" s="101">
        <v>1779.05</v>
      </c>
      <c r="I509">
        <v>238.13</v>
      </c>
      <c r="J509" s="8">
        <v>40920</v>
      </c>
      <c r="K509" t="s">
        <v>148</v>
      </c>
      <c r="L509" t="s">
        <v>151</v>
      </c>
      <c r="O509" s="100">
        <v>2012</v>
      </c>
    </row>
    <row r="510" spans="1:15" x14ac:dyDescent="0.25">
      <c r="A510">
        <v>5</v>
      </c>
      <c r="B510" t="s">
        <v>748</v>
      </c>
      <c r="C510">
        <v>22</v>
      </c>
      <c r="D510" t="s">
        <v>187</v>
      </c>
      <c r="E510" t="s">
        <v>774</v>
      </c>
      <c r="F510">
        <v>10270</v>
      </c>
      <c r="G510" t="s">
        <v>192</v>
      </c>
      <c r="H510" s="101">
        <v>4494.8500000000004</v>
      </c>
      <c r="I510">
        <v>608.04</v>
      </c>
      <c r="J510" s="8">
        <v>40920</v>
      </c>
      <c r="K510" t="s">
        <v>148</v>
      </c>
      <c r="L510" t="s">
        <v>151</v>
      </c>
      <c r="O510" s="100">
        <v>2012</v>
      </c>
    </row>
    <row r="511" spans="1:15" x14ac:dyDescent="0.25">
      <c r="A511">
        <v>5</v>
      </c>
      <c r="B511" t="s">
        <v>748</v>
      </c>
      <c r="C511">
        <v>22</v>
      </c>
      <c r="D511" t="s">
        <v>187</v>
      </c>
      <c r="E511" t="s">
        <v>775</v>
      </c>
      <c r="F511">
        <v>10721</v>
      </c>
      <c r="G511" t="s">
        <v>161</v>
      </c>
      <c r="H511" s="101">
        <v>3221.69</v>
      </c>
      <c r="I511">
        <v>443.15</v>
      </c>
      <c r="J511" s="8">
        <v>40920</v>
      </c>
      <c r="K511" t="s">
        <v>148</v>
      </c>
      <c r="L511" t="s">
        <v>151</v>
      </c>
      <c r="O511" s="100">
        <v>2012</v>
      </c>
    </row>
    <row r="512" spans="1:15" x14ac:dyDescent="0.25">
      <c r="A512">
        <v>5</v>
      </c>
      <c r="B512" t="s">
        <v>748</v>
      </c>
      <c r="C512">
        <v>22</v>
      </c>
      <c r="D512" t="s">
        <v>187</v>
      </c>
      <c r="E512" t="s">
        <v>776</v>
      </c>
      <c r="F512">
        <v>10269</v>
      </c>
      <c r="G512" t="s">
        <v>161</v>
      </c>
      <c r="H512">
        <v>720.2</v>
      </c>
      <c r="I512">
        <v>104.06</v>
      </c>
      <c r="J512" s="8">
        <v>40920</v>
      </c>
      <c r="K512" t="s">
        <v>148</v>
      </c>
      <c r="L512" t="s">
        <v>149</v>
      </c>
      <c r="O512" s="100">
        <v>2012</v>
      </c>
    </row>
    <row r="513" spans="1:15" x14ac:dyDescent="0.25">
      <c r="A513">
        <v>5</v>
      </c>
      <c r="B513" t="s">
        <v>748</v>
      </c>
      <c r="C513">
        <v>22</v>
      </c>
      <c r="D513" t="s">
        <v>187</v>
      </c>
      <c r="E513" t="s">
        <v>777</v>
      </c>
      <c r="F513">
        <v>13473</v>
      </c>
      <c r="G513" t="s">
        <v>161</v>
      </c>
      <c r="H513">
        <v>608</v>
      </c>
      <c r="I513">
        <v>87.87</v>
      </c>
      <c r="J513" s="8">
        <v>40920</v>
      </c>
      <c r="K513" t="s">
        <v>148</v>
      </c>
      <c r="L513" t="s">
        <v>149</v>
      </c>
      <c r="O513" s="100">
        <v>2012</v>
      </c>
    </row>
    <row r="514" spans="1:15" x14ac:dyDescent="0.25">
      <c r="A514">
        <v>5</v>
      </c>
      <c r="B514" t="s">
        <v>748</v>
      </c>
      <c r="C514">
        <v>22</v>
      </c>
      <c r="D514" t="s">
        <v>187</v>
      </c>
      <c r="E514" t="s">
        <v>778</v>
      </c>
      <c r="F514">
        <v>11531</v>
      </c>
      <c r="G514" t="s">
        <v>161</v>
      </c>
      <c r="H514" s="101">
        <v>2809</v>
      </c>
      <c r="I514">
        <v>389.28</v>
      </c>
      <c r="J514" s="8">
        <v>40920</v>
      </c>
      <c r="K514" t="s">
        <v>148</v>
      </c>
      <c r="L514" t="s">
        <v>151</v>
      </c>
      <c r="O514" s="100">
        <v>2012</v>
      </c>
    </row>
    <row r="515" spans="1:15" x14ac:dyDescent="0.25">
      <c r="A515">
        <v>5</v>
      </c>
      <c r="B515" t="s">
        <v>748</v>
      </c>
      <c r="C515">
        <v>22</v>
      </c>
      <c r="D515" t="s">
        <v>187</v>
      </c>
      <c r="E515" t="s">
        <v>779</v>
      </c>
      <c r="F515">
        <v>12913</v>
      </c>
      <c r="G515" t="s">
        <v>161</v>
      </c>
      <c r="H515">
        <v>791.04</v>
      </c>
      <c r="I515">
        <v>114.3</v>
      </c>
      <c r="J515" s="8">
        <v>40920</v>
      </c>
      <c r="K515" t="s">
        <v>148</v>
      </c>
      <c r="L515" t="s">
        <v>149</v>
      </c>
      <c r="O515" s="100">
        <v>2012</v>
      </c>
    </row>
    <row r="516" spans="1:15" x14ac:dyDescent="0.25">
      <c r="A516">
        <v>5</v>
      </c>
      <c r="B516" t="s">
        <v>748</v>
      </c>
      <c r="C516">
        <v>22</v>
      </c>
      <c r="D516" t="s">
        <v>187</v>
      </c>
      <c r="E516" t="s">
        <v>780</v>
      </c>
      <c r="F516">
        <v>10735</v>
      </c>
      <c r="G516" t="s">
        <v>161</v>
      </c>
      <c r="H516" s="101">
        <v>2852.31</v>
      </c>
      <c r="I516">
        <v>363.46</v>
      </c>
      <c r="J516" s="8">
        <v>40920</v>
      </c>
      <c r="K516" t="s">
        <v>148</v>
      </c>
      <c r="L516" t="s">
        <v>151</v>
      </c>
      <c r="O516" s="100">
        <v>2012</v>
      </c>
    </row>
    <row r="517" spans="1:15" x14ac:dyDescent="0.25">
      <c r="A517">
        <v>5</v>
      </c>
      <c r="B517" t="s">
        <v>748</v>
      </c>
      <c r="C517">
        <v>22</v>
      </c>
      <c r="D517" t="s">
        <v>187</v>
      </c>
      <c r="E517" t="s">
        <v>781</v>
      </c>
      <c r="F517">
        <v>13220</v>
      </c>
      <c r="G517" t="s">
        <v>161</v>
      </c>
      <c r="H517">
        <v>768</v>
      </c>
      <c r="I517">
        <v>110.99</v>
      </c>
      <c r="J517" s="8">
        <v>40920</v>
      </c>
      <c r="K517" t="s">
        <v>148</v>
      </c>
      <c r="L517" t="s">
        <v>149</v>
      </c>
      <c r="O517" s="100">
        <v>2012</v>
      </c>
    </row>
    <row r="518" spans="1:15" x14ac:dyDescent="0.25">
      <c r="A518">
        <v>5</v>
      </c>
      <c r="B518" t="s">
        <v>748</v>
      </c>
      <c r="C518">
        <v>22</v>
      </c>
      <c r="D518" t="s">
        <v>187</v>
      </c>
      <c r="E518" t="s">
        <v>782</v>
      </c>
      <c r="F518">
        <v>13212</v>
      </c>
      <c r="G518" t="s">
        <v>161</v>
      </c>
      <c r="H518">
        <v>160</v>
      </c>
      <c r="I518">
        <v>23.12</v>
      </c>
      <c r="J518" s="8">
        <v>40920</v>
      </c>
      <c r="K518" t="s">
        <v>148</v>
      </c>
      <c r="L518" t="s">
        <v>149</v>
      </c>
      <c r="O518" s="100">
        <v>2012</v>
      </c>
    </row>
    <row r="519" spans="1:15" x14ac:dyDescent="0.25">
      <c r="A519">
        <v>5</v>
      </c>
      <c r="B519" t="s">
        <v>748</v>
      </c>
      <c r="C519">
        <v>22</v>
      </c>
      <c r="D519" t="s">
        <v>187</v>
      </c>
      <c r="E519" t="s">
        <v>783</v>
      </c>
      <c r="F519">
        <v>12044</v>
      </c>
      <c r="G519" t="s">
        <v>161</v>
      </c>
      <c r="H519" s="101">
        <v>3074.67</v>
      </c>
      <c r="I519">
        <v>444.29</v>
      </c>
      <c r="J519" s="8">
        <v>40920</v>
      </c>
      <c r="K519" t="s">
        <v>148</v>
      </c>
      <c r="L519" t="s">
        <v>151</v>
      </c>
      <c r="O519" s="100">
        <v>2012</v>
      </c>
    </row>
    <row r="520" spans="1:15" x14ac:dyDescent="0.25">
      <c r="A520">
        <v>5</v>
      </c>
      <c r="B520" t="s">
        <v>748</v>
      </c>
      <c r="C520">
        <v>22</v>
      </c>
      <c r="D520" t="s">
        <v>187</v>
      </c>
      <c r="E520" t="s">
        <v>784</v>
      </c>
      <c r="F520">
        <v>11405</v>
      </c>
      <c r="G520" t="s">
        <v>161</v>
      </c>
      <c r="H520" s="101">
        <v>3124.62</v>
      </c>
      <c r="I520">
        <v>442.12</v>
      </c>
      <c r="J520" s="8">
        <v>40920</v>
      </c>
      <c r="K520" t="s">
        <v>148</v>
      </c>
      <c r="L520" t="s">
        <v>151</v>
      </c>
      <c r="O520" s="100">
        <v>2012</v>
      </c>
    </row>
    <row r="521" spans="1:15" x14ac:dyDescent="0.25">
      <c r="A521">
        <v>5</v>
      </c>
      <c r="B521" t="s">
        <v>748</v>
      </c>
      <c r="C521">
        <v>22</v>
      </c>
      <c r="D521" t="s">
        <v>187</v>
      </c>
      <c r="E521" t="s">
        <v>785</v>
      </c>
      <c r="F521">
        <v>11860</v>
      </c>
      <c r="G521" t="s">
        <v>161</v>
      </c>
      <c r="H521" s="101">
        <v>2857.04</v>
      </c>
      <c r="I521">
        <v>412.85</v>
      </c>
      <c r="J521" s="8">
        <v>40920</v>
      </c>
      <c r="K521" t="s">
        <v>148</v>
      </c>
      <c r="L521" t="s">
        <v>151</v>
      </c>
      <c r="O521" s="100">
        <v>2012</v>
      </c>
    </row>
    <row r="522" spans="1:15" x14ac:dyDescent="0.25">
      <c r="A522">
        <v>5</v>
      </c>
      <c r="B522" t="s">
        <v>748</v>
      </c>
      <c r="C522">
        <v>22</v>
      </c>
      <c r="D522" t="s">
        <v>187</v>
      </c>
      <c r="E522" t="s">
        <v>786</v>
      </c>
      <c r="F522">
        <v>11702</v>
      </c>
      <c r="G522" t="s">
        <v>161</v>
      </c>
      <c r="H522">
        <v>828.96</v>
      </c>
      <c r="I522">
        <v>119.79</v>
      </c>
      <c r="J522" s="8">
        <v>40920</v>
      </c>
      <c r="K522" t="s">
        <v>148</v>
      </c>
      <c r="L522" t="s">
        <v>149</v>
      </c>
      <c r="O522" s="100">
        <v>2012</v>
      </c>
    </row>
    <row r="523" spans="1:15" x14ac:dyDescent="0.25">
      <c r="A523">
        <v>5</v>
      </c>
      <c r="B523" t="s">
        <v>748</v>
      </c>
      <c r="C523">
        <v>22</v>
      </c>
      <c r="D523" t="s">
        <v>187</v>
      </c>
      <c r="E523" t="s">
        <v>787</v>
      </c>
      <c r="F523">
        <v>11674</v>
      </c>
      <c r="G523" t="s">
        <v>202</v>
      </c>
      <c r="H523" s="101">
        <v>1296.8</v>
      </c>
      <c r="I523">
        <v>150.26</v>
      </c>
      <c r="J523" s="8">
        <v>40920</v>
      </c>
      <c r="K523" t="s">
        <v>148</v>
      </c>
      <c r="L523" t="s">
        <v>151</v>
      </c>
      <c r="O523" s="100">
        <v>2012</v>
      </c>
    </row>
    <row r="524" spans="1:15" x14ac:dyDescent="0.25">
      <c r="A524">
        <v>5</v>
      </c>
      <c r="B524" t="s">
        <v>748</v>
      </c>
      <c r="C524">
        <v>22</v>
      </c>
      <c r="D524" t="s">
        <v>187</v>
      </c>
      <c r="E524" t="s">
        <v>788</v>
      </c>
      <c r="F524">
        <v>11519</v>
      </c>
      <c r="G524" t="s">
        <v>204</v>
      </c>
      <c r="H524" s="101">
        <v>1001.6</v>
      </c>
      <c r="I524">
        <v>131.15</v>
      </c>
      <c r="J524" s="8">
        <v>40920</v>
      </c>
      <c r="K524" t="s">
        <v>148</v>
      </c>
      <c r="L524" t="s">
        <v>151</v>
      </c>
      <c r="O524" s="100">
        <v>2012</v>
      </c>
    </row>
    <row r="525" spans="1:15" x14ac:dyDescent="0.25">
      <c r="A525">
        <v>5</v>
      </c>
      <c r="B525" t="s">
        <v>748</v>
      </c>
      <c r="C525">
        <v>22</v>
      </c>
      <c r="D525" t="s">
        <v>187</v>
      </c>
      <c r="E525" t="s">
        <v>789</v>
      </c>
      <c r="F525">
        <v>10322</v>
      </c>
      <c r="G525" t="s">
        <v>790</v>
      </c>
      <c r="H525">
        <v>314.88</v>
      </c>
      <c r="I525">
        <v>45.5</v>
      </c>
      <c r="J525" s="8">
        <v>40920</v>
      </c>
      <c r="K525" t="s">
        <v>148</v>
      </c>
      <c r="L525" t="s">
        <v>149</v>
      </c>
      <c r="O525" s="100">
        <v>2012</v>
      </c>
    </row>
    <row r="526" spans="1:15" x14ac:dyDescent="0.25">
      <c r="A526">
        <v>5</v>
      </c>
      <c r="B526" t="s">
        <v>748</v>
      </c>
      <c r="C526">
        <v>22</v>
      </c>
      <c r="D526" t="s">
        <v>187</v>
      </c>
      <c r="E526" t="s">
        <v>791</v>
      </c>
      <c r="F526">
        <v>11701</v>
      </c>
      <c r="G526" t="s">
        <v>790</v>
      </c>
      <c r="H526">
        <v>320</v>
      </c>
      <c r="I526">
        <v>46.24</v>
      </c>
      <c r="J526" s="8">
        <v>40920</v>
      </c>
      <c r="K526" t="s">
        <v>148</v>
      </c>
      <c r="L526" t="s">
        <v>190</v>
      </c>
      <c r="O526" s="100">
        <v>2012</v>
      </c>
    </row>
    <row r="527" spans="1:15" x14ac:dyDescent="0.25">
      <c r="A527">
        <v>5</v>
      </c>
      <c r="B527" t="s">
        <v>748</v>
      </c>
      <c r="C527">
        <v>22</v>
      </c>
      <c r="D527" t="s">
        <v>187</v>
      </c>
      <c r="E527" t="s">
        <v>792</v>
      </c>
      <c r="F527">
        <v>11954</v>
      </c>
      <c r="G527" t="s">
        <v>790</v>
      </c>
      <c r="H527">
        <v>360.08</v>
      </c>
      <c r="I527">
        <v>52.02</v>
      </c>
      <c r="J527" s="8">
        <v>40920</v>
      </c>
      <c r="K527" t="s">
        <v>148</v>
      </c>
      <c r="L527" t="s">
        <v>149</v>
      </c>
      <c r="O527" s="100">
        <v>2012</v>
      </c>
    </row>
    <row r="528" spans="1:15" x14ac:dyDescent="0.25">
      <c r="A528">
        <v>5</v>
      </c>
      <c r="B528" t="s">
        <v>748</v>
      </c>
      <c r="C528">
        <v>32</v>
      </c>
      <c r="D528" t="s">
        <v>266</v>
      </c>
      <c r="E528" t="s">
        <v>793</v>
      </c>
      <c r="F528">
        <v>12435</v>
      </c>
      <c r="G528" t="s">
        <v>268</v>
      </c>
      <c r="H528">
        <v>534.04</v>
      </c>
      <c r="I528">
        <v>77.16</v>
      </c>
      <c r="J528" s="8">
        <v>40920</v>
      </c>
      <c r="K528" t="s">
        <v>148</v>
      </c>
      <c r="L528" t="s">
        <v>149</v>
      </c>
      <c r="O528" s="100">
        <v>2012</v>
      </c>
    </row>
    <row r="529" spans="1:15" x14ac:dyDescent="0.25">
      <c r="A529">
        <v>5</v>
      </c>
      <c r="B529" t="s">
        <v>748</v>
      </c>
      <c r="C529">
        <v>32</v>
      </c>
      <c r="D529" t="s">
        <v>266</v>
      </c>
      <c r="E529" t="s">
        <v>794</v>
      </c>
      <c r="F529">
        <v>10930</v>
      </c>
      <c r="G529" t="s">
        <v>268</v>
      </c>
      <c r="H529" s="101">
        <v>2037.63</v>
      </c>
      <c r="I529">
        <v>285.18</v>
      </c>
      <c r="J529" s="8">
        <v>40920</v>
      </c>
      <c r="K529" t="s">
        <v>148</v>
      </c>
      <c r="L529" t="s">
        <v>151</v>
      </c>
      <c r="O529" s="100">
        <v>2012</v>
      </c>
    </row>
    <row r="530" spans="1:15" x14ac:dyDescent="0.25">
      <c r="A530">
        <v>5</v>
      </c>
      <c r="B530" t="s">
        <v>748</v>
      </c>
      <c r="C530">
        <v>32</v>
      </c>
      <c r="D530" t="s">
        <v>266</v>
      </c>
      <c r="E530" t="s">
        <v>795</v>
      </c>
      <c r="F530">
        <v>12924</v>
      </c>
      <c r="G530" t="s">
        <v>268</v>
      </c>
      <c r="H530">
        <v>582.47</v>
      </c>
      <c r="I530">
        <v>84.16</v>
      </c>
      <c r="J530" s="8">
        <v>40920</v>
      </c>
      <c r="K530" t="s">
        <v>148</v>
      </c>
      <c r="L530" t="s">
        <v>149</v>
      </c>
      <c r="O530" s="100">
        <v>2012</v>
      </c>
    </row>
    <row r="531" spans="1:15" x14ac:dyDescent="0.25">
      <c r="A531">
        <v>5</v>
      </c>
      <c r="B531" t="s">
        <v>748</v>
      </c>
      <c r="C531">
        <v>32</v>
      </c>
      <c r="D531" t="s">
        <v>266</v>
      </c>
      <c r="E531" t="s">
        <v>796</v>
      </c>
      <c r="F531">
        <v>12895</v>
      </c>
      <c r="G531" t="s">
        <v>268</v>
      </c>
      <c r="H531" s="101">
        <v>2038.46</v>
      </c>
      <c r="I531">
        <v>275.11</v>
      </c>
      <c r="J531" s="8">
        <v>40920</v>
      </c>
      <c r="K531" t="s">
        <v>148</v>
      </c>
      <c r="L531" t="s">
        <v>151</v>
      </c>
      <c r="O531" s="100">
        <v>2012</v>
      </c>
    </row>
    <row r="532" spans="1:15" x14ac:dyDescent="0.25">
      <c r="A532">
        <v>5</v>
      </c>
      <c r="B532" t="s">
        <v>748</v>
      </c>
      <c r="C532">
        <v>32</v>
      </c>
      <c r="D532" t="s">
        <v>266</v>
      </c>
      <c r="E532" t="s">
        <v>797</v>
      </c>
      <c r="F532">
        <v>10887</v>
      </c>
      <c r="G532" t="s">
        <v>268</v>
      </c>
      <c r="H532" s="101">
        <v>2154.2800000000002</v>
      </c>
      <c r="I532">
        <v>302.95999999999998</v>
      </c>
      <c r="J532" s="8">
        <v>40920</v>
      </c>
      <c r="K532" t="s">
        <v>148</v>
      </c>
      <c r="L532" t="s">
        <v>151</v>
      </c>
      <c r="O532" s="100">
        <v>2012</v>
      </c>
    </row>
    <row r="533" spans="1:15" x14ac:dyDescent="0.25">
      <c r="A533">
        <v>5</v>
      </c>
      <c r="B533" t="s">
        <v>748</v>
      </c>
      <c r="C533">
        <v>32</v>
      </c>
      <c r="D533" t="s">
        <v>266</v>
      </c>
      <c r="E533" t="s">
        <v>798</v>
      </c>
      <c r="F533">
        <v>11940</v>
      </c>
      <c r="G533" t="s">
        <v>307</v>
      </c>
      <c r="H533" s="101">
        <v>1967.78</v>
      </c>
      <c r="I533">
        <v>243.72</v>
      </c>
      <c r="J533" s="8">
        <v>40920</v>
      </c>
      <c r="K533" t="s">
        <v>148</v>
      </c>
      <c r="L533" t="s">
        <v>151</v>
      </c>
      <c r="O533" s="100">
        <v>2012</v>
      </c>
    </row>
    <row r="534" spans="1:15" x14ac:dyDescent="0.25">
      <c r="A534">
        <v>5</v>
      </c>
      <c r="B534" t="s">
        <v>748</v>
      </c>
      <c r="C534">
        <v>46</v>
      </c>
      <c r="D534" t="s">
        <v>281</v>
      </c>
      <c r="E534" t="s">
        <v>799</v>
      </c>
      <c r="F534">
        <v>13310</v>
      </c>
      <c r="G534" t="s">
        <v>283</v>
      </c>
      <c r="H534">
        <v>648</v>
      </c>
      <c r="I534">
        <v>93.65</v>
      </c>
      <c r="J534" s="8">
        <v>40920</v>
      </c>
      <c r="K534" t="s">
        <v>148</v>
      </c>
      <c r="L534" t="s">
        <v>149</v>
      </c>
      <c r="O534" s="100">
        <v>2012</v>
      </c>
    </row>
    <row r="535" spans="1:15" x14ac:dyDescent="0.25">
      <c r="A535">
        <v>5</v>
      </c>
      <c r="B535" t="s">
        <v>748</v>
      </c>
      <c r="C535">
        <v>46</v>
      </c>
      <c r="D535" t="s">
        <v>281</v>
      </c>
      <c r="E535" t="s">
        <v>800</v>
      </c>
      <c r="F535">
        <v>13306</v>
      </c>
      <c r="G535" t="s">
        <v>283</v>
      </c>
      <c r="H535">
        <v>775</v>
      </c>
      <c r="I535">
        <v>111.99</v>
      </c>
      <c r="J535" s="8">
        <v>40920</v>
      </c>
      <c r="K535" t="s">
        <v>148</v>
      </c>
      <c r="L535" t="s">
        <v>149</v>
      </c>
      <c r="O535" s="100">
        <v>2012</v>
      </c>
    </row>
    <row r="536" spans="1:15" x14ac:dyDescent="0.25">
      <c r="A536">
        <v>5</v>
      </c>
      <c r="B536" t="s">
        <v>748</v>
      </c>
      <c r="C536">
        <v>46</v>
      </c>
      <c r="D536" t="s">
        <v>281</v>
      </c>
      <c r="E536" t="s">
        <v>801</v>
      </c>
      <c r="F536">
        <v>11136</v>
      </c>
      <c r="G536" t="s">
        <v>283</v>
      </c>
      <c r="H536">
        <v>575.64</v>
      </c>
      <c r="I536">
        <v>83.18</v>
      </c>
      <c r="J536" s="8">
        <v>40920</v>
      </c>
      <c r="K536" t="s">
        <v>148</v>
      </c>
      <c r="L536" t="s">
        <v>149</v>
      </c>
      <c r="O536" s="100">
        <v>2012</v>
      </c>
    </row>
    <row r="537" spans="1:15" x14ac:dyDescent="0.25">
      <c r="A537">
        <v>5</v>
      </c>
      <c r="B537" t="s">
        <v>748</v>
      </c>
      <c r="C537">
        <v>46</v>
      </c>
      <c r="D537" t="s">
        <v>281</v>
      </c>
      <c r="E537" t="s">
        <v>802</v>
      </c>
      <c r="F537">
        <v>13350</v>
      </c>
      <c r="G537" t="s">
        <v>283</v>
      </c>
      <c r="H537">
        <v>600</v>
      </c>
      <c r="I537">
        <v>86.7</v>
      </c>
      <c r="J537" s="8">
        <v>40920</v>
      </c>
      <c r="K537" t="s">
        <v>148</v>
      </c>
      <c r="L537" t="s">
        <v>149</v>
      </c>
      <c r="O537" s="100">
        <v>2012</v>
      </c>
    </row>
    <row r="538" spans="1:15" x14ac:dyDescent="0.25">
      <c r="A538">
        <v>5</v>
      </c>
      <c r="B538" t="s">
        <v>748</v>
      </c>
      <c r="C538">
        <v>46</v>
      </c>
      <c r="D538" t="s">
        <v>281</v>
      </c>
      <c r="E538" t="s">
        <v>803</v>
      </c>
      <c r="F538">
        <v>12586</v>
      </c>
      <c r="G538" t="s">
        <v>283</v>
      </c>
      <c r="H538" s="101">
        <v>2267.1999999999998</v>
      </c>
      <c r="I538">
        <v>327.61</v>
      </c>
      <c r="J538" s="8">
        <v>40920</v>
      </c>
      <c r="K538" t="s">
        <v>148</v>
      </c>
      <c r="L538" t="s">
        <v>151</v>
      </c>
      <c r="O538" s="100">
        <v>2012</v>
      </c>
    </row>
    <row r="539" spans="1:15" x14ac:dyDescent="0.25">
      <c r="A539">
        <v>5</v>
      </c>
      <c r="B539" t="s">
        <v>748</v>
      </c>
      <c r="C539">
        <v>46</v>
      </c>
      <c r="D539" t="s">
        <v>281</v>
      </c>
      <c r="E539" t="s">
        <v>804</v>
      </c>
      <c r="F539">
        <v>12585</v>
      </c>
      <c r="G539" t="s">
        <v>283</v>
      </c>
      <c r="H539">
        <v>910.14</v>
      </c>
      <c r="I539">
        <v>131.52000000000001</v>
      </c>
      <c r="J539" s="8">
        <v>40920</v>
      </c>
      <c r="K539" t="s">
        <v>148</v>
      </c>
      <c r="L539" t="s">
        <v>149</v>
      </c>
      <c r="O539" s="100">
        <v>2012</v>
      </c>
    </row>
    <row r="540" spans="1:15" x14ac:dyDescent="0.25">
      <c r="A540">
        <v>5</v>
      </c>
      <c r="B540" t="s">
        <v>748</v>
      </c>
      <c r="C540">
        <v>46</v>
      </c>
      <c r="D540" t="s">
        <v>281</v>
      </c>
      <c r="E540" t="s">
        <v>805</v>
      </c>
      <c r="F540">
        <v>11245</v>
      </c>
      <c r="G540" t="s">
        <v>288</v>
      </c>
      <c r="H540" s="101">
        <v>2062.65</v>
      </c>
      <c r="I540">
        <v>279.12</v>
      </c>
      <c r="J540" s="8">
        <v>40920</v>
      </c>
      <c r="K540" t="s">
        <v>148</v>
      </c>
      <c r="L540" t="s">
        <v>151</v>
      </c>
      <c r="O540" s="100">
        <v>2012</v>
      </c>
    </row>
    <row r="541" spans="1:15" x14ac:dyDescent="0.25">
      <c r="A541">
        <v>5</v>
      </c>
      <c r="B541" t="s">
        <v>748</v>
      </c>
      <c r="C541">
        <v>60</v>
      </c>
      <c r="D541" t="s">
        <v>806</v>
      </c>
      <c r="E541" t="s">
        <v>807</v>
      </c>
      <c r="F541">
        <v>11910</v>
      </c>
      <c r="G541" t="s">
        <v>808</v>
      </c>
      <c r="H541">
        <v>608.37</v>
      </c>
      <c r="I541">
        <v>87.91</v>
      </c>
      <c r="J541" s="8">
        <v>40920</v>
      </c>
      <c r="K541" t="s">
        <v>148</v>
      </c>
      <c r="L541" t="s">
        <v>149</v>
      </c>
      <c r="O541" s="100">
        <v>2012</v>
      </c>
    </row>
    <row r="542" spans="1:15" x14ac:dyDescent="0.25">
      <c r="A542">
        <v>5</v>
      </c>
      <c r="B542" t="s">
        <v>748</v>
      </c>
      <c r="C542">
        <v>60</v>
      </c>
      <c r="D542" t="s">
        <v>806</v>
      </c>
      <c r="E542" t="s">
        <v>809</v>
      </c>
      <c r="F542">
        <v>13442</v>
      </c>
      <c r="G542" t="s">
        <v>808</v>
      </c>
      <c r="H542">
        <v>275</v>
      </c>
      <c r="I542">
        <v>39.74</v>
      </c>
      <c r="J542" s="8">
        <v>40920</v>
      </c>
      <c r="K542" t="s">
        <v>148</v>
      </c>
      <c r="L542" t="s">
        <v>190</v>
      </c>
      <c r="O542" s="100">
        <v>2012</v>
      </c>
    </row>
    <row r="543" spans="1:15" x14ac:dyDescent="0.25">
      <c r="A543">
        <v>5</v>
      </c>
      <c r="B543" t="s">
        <v>748</v>
      </c>
      <c r="C543">
        <v>60</v>
      </c>
      <c r="D543" t="s">
        <v>806</v>
      </c>
      <c r="E543" t="s">
        <v>810</v>
      </c>
      <c r="F543">
        <v>11292</v>
      </c>
      <c r="G543" t="s">
        <v>811</v>
      </c>
      <c r="H543" s="101">
        <v>3899.16</v>
      </c>
      <c r="I543">
        <v>521.95000000000005</v>
      </c>
      <c r="J543" s="8">
        <v>40920</v>
      </c>
      <c r="K543" t="s">
        <v>148</v>
      </c>
      <c r="L543" t="s">
        <v>151</v>
      </c>
      <c r="O543" s="100">
        <v>2012</v>
      </c>
    </row>
    <row r="544" spans="1:15" x14ac:dyDescent="0.25">
      <c r="A544">
        <v>5</v>
      </c>
      <c r="B544" t="s">
        <v>748</v>
      </c>
      <c r="C544">
        <v>62</v>
      </c>
      <c r="D544" t="s">
        <v>296</v>
      </c>
      <c r="E544" t="s">
        <v>812</v>
      </c>
      <c r="F544">
        <v>13490</v>
      </c>
      <c r="G544" t="s">
        <v>298</v>
      </c>
      <c r="H544" s="101">
        <v>1755.77</v>
      </c>
      <c r="I544">
        <v>253.71</v>
      </c>
      <c r="J544" s="8">
        <v>40920</v>
      </c>
      <c r="K544" t="s">
        <v>148</v>
      </c>
      <c r="L544" t="s">
        <v>151</v>
      </c>
      <c r="O544" s="100">
        <v>2012</v>
      </c>
    </row>
    <row r="545" spans="1:15" x14ac:dyDescent="0.25">
      <c r="A545">
        <v>5</v>
      </c>
      <c r="B545" t="s">
        <v>748</v>
      </c>
      <c r="C545">
        <v>62</v>
      </c>
      <c r="D545" t="s">
        <v>296</v>
      </c>
      <c r="E545" t="s">
        <v>813</v>
      </c>
      <c r="F545">
        <v>13538</v>
      </c>
      <c r="G545" t="s">
        <v>298</v>
      </c>
      <c r="H545">
        <v>862.5</v>
      </c>
      <c r="I545">
        <v>124.65</v>
      </c>
      <c r="J545" s="8">
        <v>40920</v>
      </c>
      <c r="K545" t="s">
        <v>148</v>
      </c>
      <c r="L545" t="s">
        <v>149</v>
      </c>
      <c r="O545" s="100">
        <v>2012</v>
      </c>
    </row>
    <row r="546" spans="1:15" x14ac:dyDescent="0.25">
      <c r="A546">
        <v>5</v>
      </c>
      <c r="B546" t="s">
        <v>748</v>
      </c>
      <c r="C546">
        <v>67</v>
      </c>
      <c r="D546" t="s">
        <v>301</v>
      </c>
      <c r="E546" t="s">
        <v>814</v>
      </c>
      <c r="F546">
        <v>12947</v>
      </c>
      <c r="G546" t="s">
        <v>300</v>
      </c>
      <c r="H546">
        <v>648.96</v>
      </c>
      <c r="I546">
        <v>93.78</v>
      </c>
      <c r="J546" s="8">
        <v>40920</v>
      </c>
      <c r="K546" t="s">
        <v>148</v>
      </c>
      <c r="L546" t="s">
        <v>149</v>
      </c>
      <c r="O546" s="100">
        <v>2012</v>
      </c>
    </row>
    <row r="547" spans="1:15" x14ac:dyDescent="0.25">
      <c r="A547">
        <v>5</v>
      </c>
      <c r="B547" t="s">
        <v>748</v>
      </c>
      <c r="C547">
        <v>72</v>
      </c>
      <c r="D547" t="s">
        <v>305</v>
      </c>
      <c r="E547" t="s">
        <v>749</v>
      </c>
      <c r="F547">
        <v>12504</v>
      </c>
      <c r="G547" t="s">
        <v>750</v>
      </c>
      <c r="H547">
        <v>670.96</v>
      </c>
      <c r="I547">
        <v>93.9</v>
      </c>
      <c r="J547" s="8">
        <v>40920</v>
      </c>
      <c r="K547" t="s">
        <v>148</v>
      </c>
      <c r="L547" t="s">
        <v>151</v>
      </c>
      <c r="O547" s="100">
        <v>2012</v>
      </c>
    </row>
    <row r="548" spans="1:15" x14ac:dyDescent="0.25">
      <c r="A548">
        <v>5</v>
      </c>
      <c r="B548" t="s">
        <v>748</v>
      </c>
      <c r="C548">
        <v>72</v>
      </c>
      <c r="D548" t="s">
        <v>305</v>
      </c>
      <c r="E548" t="s">
        <v>815</v>
      </c>
      <c r="F548">
        <v>12473</v>
      </c>
      <c r="G548" t="s">
        <v>268</v>
      </c>
      <c r="H548">
        <v>596.70000000000005</v>
      </c>
      <c r="I548">
        <v>86.23</v>
      </c>
      <c r="J548" s="8">
        <v>40920</v>
      </c>
      <c r="K548" t="s">
        <v>148</v>
      </c>
      <c r="L548" t="s">
        <v>149</v>
      </c>
      <c r="O548" s="100">
        <v>2012</v>
      </c>
    </row>
    <row r="549" spans="1:15" x14ac:dyDescent="0.25">
      <c r="A549">
        <v>5</v>
      </c>
      <c r="B549" t="s">
        <v>748</v>
      </c>
      <c r="C549">
        <v>72</v>
      </c>
      <c r="D549" t="s">
        <v>305</v>
      </c>
      <c r="E549" t="s">
        <v>816</v>
      </c>
      <c r="F549">
        <v>13017</v>
      </c>
      <c r="G549" t="s">
        <v>283</v>
      </c>
      <c r="H549">
        <v>656.63</v>
      </c>
      <c r="I549">
        <v>94.88</v>
      </c>
      <c r="J549" s="8">
        <v>40920</v>
      </c>
      <c r="K549" t="s">
        <v>148</v>
      </c>
      <c r="L549" t="s">
        <v>149</v>
      </c>
      <c r="O549" s="100">
        <v>2012</v>
      </c>
    </row>
    <row r="550" spans="1:15" x14ac:dyDescent="0.25">
      <c r="A550">
        <v>5</v>
      </c>
      <c r="B550" t="s">
        <v>748</v>
      </c>
      <c r="C550">
        <v>72</v>
      </c>
      <c r="D550" t="s">
        <v>305</v>
      </c>
      <c r="E550" t="s">
        <v>757</v>
      </c>
      <c r="F550">
        <v>12470</v>
      </c>
      <c r="G550" t="s">
        <v>600</v>
      </c>
      <c r="H550">
        <v>433.17</v>
      </c>
      <c r="I550">
        <v>51.21</v>
      </c>
      <c r="J550" s="8">
        <v>40920</v>
      </c>
      <c r="K550" t="s">
        <v>148</v>
      </c>
      <c r="L550" t="s">
        <v>151</v>
      </c>
      <c r="O550" s="100">
        <v>2012</v>
      </c>
    </row>
    <row r="551" spans="1:15" x14ac:dyDescent="0.25">
      <c r="A551">
        <v>5</v>
      </c>
      <c r="B551" t="s">
        <v>748</v>
      </c>
      <c r="C551">
        <v>72</v>
      </c>
      <c r="D551" t="s">
        <v>305</v>
      </c>
      <c r="E551" t="s">
        <v>817</v>
      </c>
      <c r="F551">
        <v>12477</v>
      </c>
      <c r="G551" t="s">
        <v>424</v>
      </c>
      <c r="H551" s="101">
        <v>1986.54</v>
      </c>
      <c r="I551">
        <v>287.06</v>
      </c>
      <c r="J551" s="8">
        <v>40920</v>
      </c>
      <c r="K551" t="s">
        <v>148</v>
      </c>
      <c r="L551" t="s">
        <v>151</v>
      </c>
      <c r="O551" s="100">
        <v>2012</v>
      </c>
    </row>
    <row r="552" spans="1:15" x14ac:dyDescent="0.25">
      <c r="A552">
        <v>5</v>
      </c>
      <c r="B552" t="s">
        <v>748</v>
      </c>
      <c r="C552">
        <v>72</v>
      </c>
      <c r="D552" t="s">
        <v>305</v>
      </c>
      <c r="E552" t="s">
        <v>818</v>
      </c>
      <c r="F552">
        <v>11618</v>
      </c>
      <c r="G552" t="s">
        <v>424</v>
      </c>
      <c r="H552" s="101">
        <v>2028.47</v>
      </c>
      <c r="I552">
        <v>248.05</v>
      </c>
      <c r="J552" s="8">
        <v>40920</v>
      </c>
      <c r="K552" t="s">
        <v>148</v>
      </c>
      <c r="L552" t="s">
        <v>151</v>
      </c>
      <c r="O552" s="100">
        <v>2012</v>
      </c>
    </row>
    <row r="553" spans="1:15" x14ac:dyDescent="0.25">
      <c r="A553">
        <v>5</v>
      </c>
      <c r="B553" t="s">
        <v>748</v>
      </c>
      <c r="C553">
        <v>72</v>
      </c>
      <c r="D553" t="s">
        <v>305</v>
      </c>
      <c r="E553" t="s">
        <v>819</v>
      </c>
      <c r="F553">
        <v>13393</v>
      </c>
      <c r="G553" t="s">
        <v>307</v>
      </c>
      <c r="H553">
        <v>94.5</v>
      </c>
      <c r="I553">
        <v>13.66</v>
      </c>
      <c r="J553" s="8">
        <v>40920</v>
      </c>
      <c r="K553" t="s">
        <v>148</v>
      </c>
      <c r="L553" t="s">
        <v>190</v>
      </c>
      <c r="O553" s="100">
        <v>2012</v>
      </c>
    </row>
    <row r="554" spans="1:15" x14ac:dyDescent="0.25">
      <c r="A554">
        <v>5</v>
      </c>
      <c r="B554" t="s">
        <v>748</v>
      </c>
      <c r="C554">
        <v>72</v>
      </c>
      <c r="D554" t="s">
        <v>305</v>
      </c>
      <c r="E554" t="s">
        <v>820</v>
      </c>
      <c r="F554">
        <v>13252</v>
      </c>
      <c r="G554" t="s">
        <v>307</v>
      </c>
      <c r="H554">
        <v>615.63</v>
      </c>
      <c r="I554">
        <v>88.96</v>
      </c>
      <c r="J554" s="8">
        <v>40920</v>
      </c>
      <c r="K554" t="s">
        <v>148</v>
      </c>
      <c r="L554" t="s">
        <v>149</v>
      </c>
      <c r="O554" s="100">
        <v>2012</v>
      </c>
    </row>
    <row r="555" spans="1:15" x14ac:dyDescent="0.25">
      <c r="A555">
        <v>5</v>
      </c>
      <c r="B555" t="s">
        <v>748</v>
      </c>
      <c r="C555">
        <v>72</v>
      </c>
      <c r="D555" t="s">
        <v>305</v>
      </c>
      <c r="E555" t="s">
        <v>821</v>
      </c>
      <c r="F555">
        <v>13189</v>
      </c>
      <c r="G555" t="s">
        <v>307</v>
      </c>
      <c r="H555">
        <v>750</v>
      </c>
      <c r="I555">
        <v>108.38</v>
      </c>
      <c r="J555" s="8">
        <v>40920</v>
      </c>
      <c r="K555" t="s">
        <v>148</v>
      </c>
      <c r="L555" t="s">
        <v>149</v>
      </c>
      <c r="O555" s="100">
        <v>2012</v>
      </c>
    </row>
    <row r="556" spans="1:15" x14ac:dyDescent="0.25">
      <c r="A556">
        <v>5</v>
      </c>
      <c r="B556" t="s">
        <v>748</v>
      </c>
      <c r="C556">
        <v>72</v>
      </c>
      <c r="D556" t="s">
        <v>305</v>
      </c>
      <c r="E556" t="s">
        <v>822</v>
      </c>
      <c r="F556">
        <v>11841</v>
      </c>
      <c r="G556" t="s">
        <v>307</v>
      </c>
      <c r="H556" s="101">
        <v>1809.45</v>
      </c>
      <c r="I556">
        <v>252.2</v>
      </c>
      <c r="J556" s="8">
        <v>40920</v>
      </c>
      <c r="K556" t="s">
        <v>148</v>
      </c>
      <c r="L556" t="s">
        <v>151</v>
      </c>
      <c r="O556" s="100">
        <v>2012</v>
      </c>
    </row>
    <row r="557" spans="1:15" x14ac:dyDescent="0.25">
      <c r="A557">
        <v>5</v>
      </c>
      <c r="B557" t="s">
        <v>748</v>
      </c>
      <c r="C557">
        <v>72</v>
      </c>
      <c r="D557" t="s">
        <v>305</v>
      </c>
      <c r="E557" t="s">
        <v>823</v>
      </c>
      <c r="F557">
        <v>13528</v>
      </c>
      <c r="G557" t="s">
        <v>307</v>
      </c>
      <c r="H557">
        <v>87.5</v>
      </c>
      <c r="I557">
        <v>12.66</v>
      </c>
      <c r="J557" s="8">
        <v>40920</v>
      </c>
      <c r="K557" t="s">
        <v>148</v>
      </c>
      <c r="L557" t="s">
        <v>190</v>
      </c>
      <c r="O557" s="100">
        <v>2012</v>
      </c>
    </row>
    <row r="558" spans="1:15" x14ac:dyDescent="0.25">
      <c r="A558">
        <v>5</v>
      </c>
      <c r="B558" t="s">
        <v>748</v>
      </c>
      <c r="C558">
        <v>72</v>
      </c>
      <c r="D558" t="s">
        <v>305</v>
      </c>
      <c r="E558" t="s">
        <v>824</v>
      </c>
      <c r="F558">
        <v>11181</v>
      </c>
      <c r="G558" t="s">
        <v>307</v>
      </c>
      <c r="H558" s="101">
        <v>1923.08</v>
      </c>
      <c r="I558">
        <v>267.02</v>
      </c>
      <c r="J558" s="8">
        <v>40920</v>
      </c>
      <c r="K558" t="s">
        <v>148</v>
      </c>
      <c r="L558" t="s">
        <v>151</v>
      </c>
      <c r="O558" s="100">
        <v>2012</v>
      </c>
    </row>
    <row r="559" spans="1:15" x14ac:dyDescent="0.25">
      <c r="A559">
        <v>5</v>
      </c>
      <c r="B559" t="s">
        <v>748</v>
      </c>
      <c r="C559">
        <v>72</v>
      </c>
      <c r="D559" t="s">
        <v>305</v>
      </c>
      <c r="E559" t="s">
        <v>825</v>
      </c>
      <c r="F559">
        <v>12055</v>
      </c>
      <c r="G559" t="s">
        <v>307</v>
      </c>
      <c r="H559">
        <v>400</v>
      </c>
      <c r="I559">
        <v>57.8</v>
      </c>
      <c r="J559" s="8">
        <v>40920</v>
      </c>
      <c r="K559" t="s">
        <v>148</v>
      </c>
      <c r="L559" t="s">
        <v>190</v>
      </c>
      <c r="O559" s="100">
        <v>2012</v>
      </c>
    </row>
    <row r="560" spans="1:15" x14ac:dyDescent="0.25">
      <c r="A560">
        <v>5</v>
      </c>
      <c r="B560" t="s">
        <v>748</v>
      </c>
      <c r="C560">
        <v>72</v>
      </c>
      <c r="D560" t="s">
        <v>305</v>
      </c>
      <c r="E560" t="s">
        <v>826</v>
      </c>
      <c r="F560">
        <v>13562</v>
      </c>
      <c r="G560" t="s">
        <v>307</v>
      </c>
      <c r="H560">
        <v>486</v>
      </c>
      <c r="I560">
        <v>70.23</v>
      </c>
      <c r="J560" s="8">
        <v>40920</v>
      </c>
      <c r="K560" t="s">
        <v>148</v>
      </c>
      <c r="L560" t="s">
        <v>526</v>
      </c>
      <c r="O560" s="100">
        <v>2012</v>
      </c>
    </row>
    <row r="561" spans="1:15" x14ac:dyDescent="0.25">
      <c r="A561">
        <v>5</v>
      </c>
      <c r="B561" t="s">
        <v>748</v>
      </c>
      <c r="C561">
        <v>72</v>
      </c>
      <c r="D561" t="s">
        <v>305</v>
      </c>
      <c r="E561" t="s">
        <v>827</v>
      </c>
      <c r="F561">
        <v>12226</v>
      </c>
      <c r="G561" t="s">
        <v>307</v>
      </c>
      <c r="H561">
        <v>654.48</v>
      </c>
      <c r="I561">
        <v>94.58</v>
      </c>
      <c r="J561" s="8">
        <v>40920</v>
      </c>
      <c r="K561" t="s">
        <v>148</v>
      </c>
      <c r="L561" t="s">
        <v>149</v>
      </c>
      <c r="O561" s="100">
        <v>2012</v>
      </c>
    </row>
    <row r="562" spans="1:15" x14ac:dyDescent="0.25">
      <c r="A562">
        <v>5</v>
      </c>
      <c r="B562" t="s">
        <v>748</v>
      </c>
      <c r="C562">
        <v>72</v>
      </c>
      <c r="D562" t="s">
        <v>305</v>
      </c>
      <c r="E562" t="s">
        <v>828</v>
      </c>
      <c r="F562">
        <v>13248</v>
      </c>
      <c r="G562" t="s">
        <v>307</v>
      </c>
      <c r="H562">
        <v>371.25</v>
      </c>
      <c r="I562">
        <v>53.65</v>
      </c>
      <c r="J562" s="8">
        <v>40920</v>
      </c>
      <c r="K562" t="s">
        <v>148</v>
      </c>
      <c r="L562" t="s">
        <v>190</v>
      </c>
      <c r="O562" s="100">
        <v>2012</v>
      </c>
    </row>
    <row r="563" spans="1:15" x14ac:dyDescent="0.25">
      <c r="A563">
        <v>5</v>
      </c>
      <c r="B563" t="s">
        <v>748</v>
      </c>
      <c r="C563">
        <v>72</v>
      </c>
      <c r="D563" t="s">
        <v>305</v>
      </c>
      <c r="E563" t="s">
        <v>829</v>
      </c>
      <c r="F563">
        <v>12126</v>
      </c>
      <c r="G563" t="s">
        <v>307</v>
      </c>
      <c r="H563">
        <v>397.93</v>
      </c>
      <c r="I563">
        <v>57.5</v>
      </c>
      <c r="J563" s="8">
        <v>40920</v>
      </c>
      <c r="K563" t="s">
        <v>148</v>
      </c>
      <c r="L563" t="s">
        <v>149</v>
      </c>
      <c r="O563" s="100">
        <v>2012</v>
      </c>
    </row>
    <row r="564" spans="1:15" x14ac:dyDescent="0.25">
      <c r="A564">
        <v>5</v>
      </c>
      <c r="B564" t="s">
        <v>748</v>
      </c>
      <c r="C564">
        <v>72</v>
      </c>
      <c r="D564" t="s">
        <v>305</v>
      </c>
      <c r="E564" t="s">
        <v>830</v>
      </c>
      <c r="F564">
        <v>13102</v>
      </c>
      <c r="G564" t="s">
        <v>307</v>
      </c>
      <c r="H564">
        <v>405.05</v>
      </c>
      <c r="I564">
        <v>58.52</v>
      </c>
      <c r="J564" s="8">
        <v>40920</v>
      </c>
      <c r="K564" t="s">
        <v>148</v>
      </c>
      <c r="L564" t="s">
        <v>149</v>
      </c>
      <c r="O564" s="100">
        <v>2012</v>
      </c>
    </row>
    <row r="565" spans="1:15" x14ac:dyDescent="0.25">
      <c r="A565">
        <v>5</v>
      </c>
      <c r="B565" t="s">
        <v>748</v>
      </c>
      <c r="C565">
        <v>72</v>
      </c>
      <c r="D565" t="s">
        <v>305</v>
      </c>
      <c r="E565" t="s">
        <v>831</v>
      </c>
      <c r="F565">
        <v>12992</v>
      </c>
      <c r="G565" t="s">
        <v>307</v>
      </c>
      <c r="H565" s="101">
        <v>2005.77</v>
      </c>
      <c r="I565">
        <v>289.83</v>
      </c>
      <c r="J565" s="8">
        <v>40920</v>
      </c>
      <c r="K565" t="s">
        <v>148</v>
      </c>
      <c r="L565" t="s">
        <v>151</v>
      </c>
      <c r="O565" s="100">
        <v>2012</v>
      </c>
    </row>
    <row r="566" spans="1:15" x14ac:dyDescent="0.25">
      <c r="A566">
        <v>5</v>
      </c>
      <c r="B566" t="s">
        <v>748</v>
      </c>
      <c r="C566">
        <v>72</v>
      </c>
      <c r="D566" t="s">
        <v>305</v>
      </c>
      <c r="E566" t="s">
        <v>832</v>
      </c>
      <c r="F566">
        <v>11919</v>
      </c>
      <c r="G566" t="s">
        <v>307</v>
      </c>
      <c r="H566" s="101">
        <v>1808.09</v>
      </c>
      <c r="I566">
        <v>250.26</v>
      </c>
      <c r="J566" s="8">
        <v>40920</v>
      </c>
      <c r="K566" t="s">
        <v>148</v>
      </c>
      <c r="L566" t="s">
        <v>151</v>
      </c>
      <c r="O566" s="100">
        <v>2012</v>
      </c>
    </row>
    <row r="567" spans="1:15" x14ac:dyDescent="0.25">
      <c r="A567">
        <v>5</v>
      </c>
      <c r="B567" t="s">
        <v>748</v>
      </c>
      <c r="C567">
        <v>72</v>
      </c>
      <c r="D567" t="s">
        <v>305</v>
      </c>
      <c r="E567" t="s">
        <v>833</v>
      </c>
      <c r="F567">
        <v>12542</v>
      </c>
      <c r="G567" t="s">
        <v>307</v>
      </c>
      <c r="H567">
        <v>962</v>
      </c>
      <c r="I567">
        <v>139</v>
      </c>
      <c r="J567" s="8">
        <v>40920</v>
      </c>
      <c r="K567" t="s">
        <v>148</v>
      </c>
      <c r="L567" t="s">
        <v>149</v>
      </c>
      <c r="O567" s="100">
        <v>2012</v>
      </c>
    </row>
    <row r="568" spans="1:15" x14ac:dyDescent="0.25">
      <c r="A568">
        <v>5</v>
      </c>
      <c r="B568" t="s">
        <v>748</v>
      </c>
      <c r="C568">
        <v>72</v>
      </c>
      <c r="D568" t="s">
        <v>305</v>
      </c>
      <c r="E568" t="s">
        <v>834</v>
      </c>
      <c r="F568">
        <v>11260</v>
      </c>
      <c r="G568" t="s">
        <v>307</v>
      </c>
      <c r="H568">
        <v>745.29</v>
      </c>
      <c r="I568">
        <v>107.7</v>
      </c>
      <c r="J568" s="8">
        <v>40920</v>
      </c>
      <c r="K568" t="s">
        <v>148</v>
      </c>
      <c r="L568" t="s">
        <v>149</v>
      </c>
      <c r="O568" s="100">
        <v>2012</v>
      </c>
    </row>
    <row r="569" spans="1:15" x14ac:dyDescent="0.25">
      <c r="A569">
        <v>5</v>
      </c>
      <c r="B569" t="s">
        <v>748</v>
      </c>
      <c r="C569">
        <v>72</v>
      </c>
      <c r="D569" t="s">
        <v>305</v>
      </c>
      <c r="E569" t="s">
        <v>835</v>
      </c>
      <c r="F569">
        <v>11913</v>
      </c>
      <c r="G569" t="s">
        <v>307</v>
      </c>
      <c r="H569">
        <v>692.76</v>
      </c>
      <c r="I569">
        <v>100.11</v>
      </c>
      <c r="J569" s="8">
        <v>40920</v>
      </c>
      <c r="K569" t="s">
        <v>148</v>
      </c>
      <c r="L569" t="s">
        <v>149</v>
      </c>
      <c r="O569" s="100">
        <v>2012</v>
      </c>
    </row>
    <row r="570" spans="1:15" x14ac:dyDescent="0.25">
      <c r="A570">
        <v>5</v>
      </c>
      <c r="B570" t="s">
        <v>748</v>
      </c>
      <c r="C570">
        <v>72</v>
      </c>
      <c r="D570" t="s">
        <v>305</v>
      </c>
      <c r="E570" t="s">
        <v>836</v>
      </c>
      <c r="F570">
        <v>13253</v>
      </c>
      <c r="G570" t="s">
        <v>307</v>
      </c>
      <c r="H570">
        <v>700</v>
      </c>
      <c r="I570">
        <v>101.15</v>
      </c>
      <c r="J570" s="8">
        <v>40920</v>
      </c>
      <c r="K570" t="s">
        <v>148</v>
      </c>
      <c r="L570" t="s">
        <v>149</v>
      </c>
      <c r="O570" s="100">
        <v>2012</v>
      </c>
    </row>
    <row r="571" spans="1:15" x14ac:dyDescent="0.25">
      <c r="A571">
        <v>5</v>
      </c>
      <c r="B571" t="s">
        <v>748</v>
      </c>
      <c r="C571">
        <v>72</v>
      </c>
      <c r="D571" t="s">
        <v>305</v>
      </c>
      <c r="E571" t="s">
        <v>837</v>
      </c>
      <c r="F571">
        <v>13391</v>
      </c>
      <c r="G571" t="s">
        <v>307</v>
      </c>
      <c r="H571" s="101">
        <v>1923.08</v>
      </c>
      <c r="I571">
        <v>266.88</v>
      </c>
      <c r="J571" s="8">
        <v>40920</v>
      </c>
      <c r="K571" t="s">
        <v>148</v>
      </c>
      <c r="L571" t="s">
        <v>151</v>
      </c>
      <c r="O571" s="100">
        <v>2012</v>
      </c>
    </row>
    <row r="572" spans="1:15" x14ac:dyDescent="0.25">
      <c r="A572">
        <v>5</v>
      </c>
      <c r="B572" t="s">
        <v>748</v>
      </c>
      <c r="C572">
        <v>72</v>
      </c>
      <c r="D572" t="s">
        <v>305</v>
      </c>
      <c r="E572" t="s">
        <v>838</v>
      </c>
      <c r="F572">
        <v>11183</v>
      </c>
      <c r="G572" t="s">
        <v>307</v>
      </c>
      <c r="H572">
        <v>705.12</v>
      </c>
      <c r="I572">
        <v>101.89</v>
      </c>
      <c r="J572" s="8">
        <v>40920</v>
      </c>
      <c r="K572" t="s">
        <v>148</v>
      </c>
      <c r="L572" t="s">
        <v>149</v>
      </c>
      <c r="O572" s="100">
        <v>2012</v>
      </c>
    </row>
    <row r="573" spans="1:15" x14ac:dyDescent="0.25">
      <c r="A573">
        <v>5</v>
      </c>
      <c r="B573" t="s">
        <v>748</v>
      </c>
      <c r="C573">
        <v>72</v>
      </c>
      <c r="D573" t="s">
        <v>305</v>
      </c>
      <c r="E573" t="s">
        <v>839</v>
      </c>
      <c r="F573">
        <v>13392</v>
      </c>
      <c r="G573" t="s">
        <v>307</v>
      </c>
      <c r="H573">
        <v>387.5</v>
      </c>
      <c r="I573">
        <v>56.01</v>
      </c>
      <c r="J573" s="8">
        <v>40920</v>
      </c>
      <c r="K573" t="s">
        <v>148</v>
      </c>
      <c r="L573" t="s">
        <v>190</v>
      </c>
      <c r="O573" s="100">
        <v>2012</v>
      </c>
    </row>
    <row r="574" spans="1:15" x14ac:dyDescent="0.25">
      <c r="A574">
        <v>5</v>
      </c>
      <c r="B574" t="s">
        <v>748</v>
      </c>
      <c r="C574">
        <v>74</v>
      </c>
      <c r="D574" t="s">
        <v>328</v>
      </c>
      <c r="E574" t="s">
        <v>840</v>
      </c>
      <c r="F574">
        <v>12625</v>
      </c>
      <c r="G574" t="s">
        <v>333</v>
      </c>
      <c r="H574" s="101">
        <v>1834.4</v>
      </c>
      <c r="I574">
        <v>249.15</v>
      </c>
      <c r="J574" s="8">
        <v>40920</v>
      </c>
      <c r="K574" t="s">
        <v>148</v>
      </c>
      <c r="L574" t="s">
        <v>151</v>
      </c>
      <c r="O574" s="100">
        <v>2012</v>
      </c>
    </row>
    <row r="575" spans="1:15" x14ac:dyDescent="0.25">
      <c r="A575">
        <v>5</v>
      </c>
      <c r="B575" t="s">
        <v>748</v>
      </c>
      <c r="C575">
        <v>75</v>
      </c>
      <c r="D575" t="s">
        <v>334</v>
      </c>
      <c r="E575" t="s">
        <v>841</v>
      </c>
      <c r="F575">
        <v>13518</v>
      </c>
      <c r="G575" t="s">
        <v>336</v>
      </c>
      <c r="H575">
        <v>237.5</v>
      </c>
      <c r="I575">
        <v>34.33</v>
      </c>
      <c r="J575" s="8">
        <v>40920</v>
      </c>
      <c r="K575" t="s">
        <v>148</v>
      </c>
      <c r="L575" t="s">
        <v>190</v>
      </c>
      <c r="O575" s="100">
        <v>2012</v>
      </c>
    </row>
    <row r="576" spans="1:15" x14ac:dyDescent="0.25">
      <c r="A576">
        <v>5</v>
      </c>
      <c r="B576" t="s">
        <v>748</v>
      </c>
      <c r="C576">
        <v>75</v>
      </c>
      <c r="D576" t="s">
        <v>334</v>
      </c>
      <c r="E576" t="s">
        <v>842</v>
      </c>
      <c r="F576">
        <v>13561</v>
      </c>
      <c r="G576" t="s">
        <v>336</v>
      </c>
      <c r="H576">
        <v>237.5</v>
      </c>
      <c r="I576">
        <v>34.33</v>
      </c>
      <c r="J576" s="8">
        <v>40920</v>
      </c>
      <c r="K576" t="s">
        <v>148</v>
      </c>
      <c r="L576" t="s">
        <v>190</v>
      </c>
      <c r="O576" s="100">
        <v>2012</v>
      </c>
    </row>
    <row r="577" spans="1:15" x14ac:dyDescent="0.25">
      <c r="A577">
        <v>5</v>
      </c>
      <c r="B577" t="s">
        <v>748</v>
      </c>
      <c r="C577">
        <v>75</v>
      </c>
      <c r="D577" t="s">
        <v>334</v>
      </c>
      <c r="E577" t="s">
        <v>843</v>
      </c>
      <c r="F577">
        <v>13483</v>
      </c>
      <c r="G577" t="s">
        <v>336</v>
      </c>
      <c r="H577">
        <v>380</v>
      </c>
      <c r="I577">
        <v>54.91</v>
      </c>
      <c r="J577" s="8">
        <v>40920</v>
      </c>
      <c r="K577" t="s">
        <v>148</v>
      </c>
      <c r="L577" t="s">
        <v>190</v>
      </c>
      <c r="O577" s="100">
        <v>2012</v>
      </c>
    </row>
    <row r="578" spans="1:15" x14ac:dyDescent="0.25">
      <c r="A578">
        <v>5</v>
      </c>
      <c r="B578" t="s">
        <v>748</v>
      </c>
      <c r="C578">
        <v>75</v>
      </c>
      <c r="D578" t="s">
        <v>334</v>
      </c>
      <c r="E578" t="s">
        <v>844</v>
      </c>
      <c r="F578">
        <v>13449</v>
      </c>
      <c r="G578" t="s">
        <v>336</v>
      </c>
      <c r="H578">
        <v>380</v>
      </c>
      <c r="I578">
        <v>54.91</v>
      </c>
      <c r="J578" s="8">
        <v>40920</v>
      </c>
      <c r="K578" t="s">
        <v>148</v>
      </c>
      <c r="L578" t="s">
        <v>190</v>
      </c>
      <c r="O578" s="100">
        <v>2012</v>
      </c>
    </row>
    <row r="579" spans="1:15" x14ac:dyDescent="0.25">
      <c r="A579">
        <v>5</v>
      </c>
      <c r="B579" t="s">
        <v>748</v>
      </c>
      <c r="C579">
        <v>79</v>
      </c>
      <c r="D579" t="s">
        <v>340</v>
      </c>
      <c r="E579" t="s">
        <v>845</v>
      </c>
      <c r="F579">
        <v>12886</v>
      </c>
      <c r="G579" t="s">
        <v>342</v>
      </c>
      <c r="H579" s="101">
        <v>1788</v>
      </c>
      <c r="I579">
        <v>248.61</v>
      </c>
      <c r="J579" s="8">
        <v>40920</v>
      </c>
      <c r="K579" t="s">
        <v>148</v>
      </c>
      <c r="L579" t="s">
        <v>151</v>
      </c>
      <c r="O579" s="100">
        <v>2012</v>
      </c>
    </row>
    <row r="580" spans="1:15" x14ac:dyDescent="0.25">
      <c r="A580">
        <v>5</v>
      </c>
      <c r="B580" t="s">
        <v>748</v>
      </c>
      <c r="C580">
        <v>79</v>
      </c>
      <c r="D580" t="s">
        <v>340</v>
      </c>
      <c r="E580" t="s">
        <v>846</v>
      </c>
      <c r="F580">
        <v>11624</v>
      </c>
      <c r="G580" t="s">
        <v>342</v>
      </c>
      <c r="H580" s="101">
        <v>2613.94</v>
      </c>
      <c r="I580">
        <v>373.62</v>
      </c>
      <c r="J580" s="8">
        <v>40920</v>
      </c>
      <c r="K580" t="s">
        <v>148</v>
      </c>
      <c r="L580" t="s">
        <v>151</v>
      </c>
      <c r="O580" s="100">
        <v>2012</v>
      </c>
    </row>
    <row r="581" spans="1:15" x14ac:dyDescent="0.25">
      <c r="A581">
        <v>5</v>
      </c>
      <c r="B581" t="s">
        <v>748</v>
      </c>
      <c r="C581">
        <v>79</v>
      </c>
      <c r="D581" t="s">
        <v>340</v>
      </c>
      <c r="E581" t="s">
        <v>847</v>
      </c>
      <c r="F581">
        <v>13279</v>
      </c>
      <c r="G581" t="s">
        <v>347</v>
      </c>
      <c r="H581" s="101">
        <v>1272.5899999999999</v>
      </c>
      <c r="I581">
        <v>183.89</v>
      </c>
      <c r="J581" s="8">
        <v>40920</v>
      </c>
      <c r="K581" t="s">
        <v>148</v>
      </c>
      <c r="L581" t="s">
        <v>151</v>
      </c>
      <c r="O581" s="100">
        <v>2012</v>
      </c>
    </row>
    <row r="582" spans="1:15" x14ac:dyDescent="0.25">
      <c r="A582">
        <v>5</v>
      </c>
      <c r="B582" t="s">
        <v>748</v>
      </c>
      <c r="C582">
        <v>80</v>
      </c>
      <c r="D582" t="s">
        <v>348</v>
      </c>
      <c r="E582" t="s">
        <v>848</v>
      </c>
      <c r="F582">
        <v>12344</v>
      </c>
      <c r="G582" t="s">
        <v>849</v>
      </c>
      <c r="H582" s="101">
        <v>1017.82</v>
      </c>
      <c r="I582">
        <v>137.81</v>
      </c>
      <c r="J582" s="8">
        <v>40920</v>
      </c>
      <c r="K582" t="s">
        <v>148</v>
      </c>
      <c r="L582" t="s">
        <v>151</v>
      </c>
      <c r="O582" s="100">
        <v>2012</v>
      </c>
    </row>
    <row r="583" spans="1:15" x14ac:dyDescent="0.25">
      <c r="A583">
        <v>5</v>
      </c>
      <c r="B583" t="s">
        <v>748</v>
      </c>
      <c r="C583">
        <v>80</v>
      </c>
      <c r="D583" t="s">
        <v>348</v>
      </c>
      <c r="E583" t="s">
        <v>850</v>
      </c>
      <c r="F583">
        <v>13348</v>
      </c>
      <c r="G583" t="s">
        <v>350</v>
      </c>
      <c r="H583" s="101">
        <v>1922.4</v>
      </c>
      <c r="I583">
        <v>266.51</v>
      </c>
      <c r="J583" s="8">
        <v>40920</v>
      </c>
      <c r="K583" t="s">
        <v>148</v>
      </c>
      <c r="L583" t="s">
        <v>151</v>
      </c>
      <c r="O583" s="100">
        <v>2012</v>
      </c>
    </row>
    <row r="584" spans="1:15" x14ac:dyDescent="0.25">
      <c r="A584">
        <v>5</v>
      </c>
      <c r="B584" t="s">
        <v>748</v>
      </c>
      <c r="C584">
        <v>80</v>
      </c>
      <c r="D584" t="s">
        <v>348</v>
      </c>
      <c r="E584" t="s">
        <v>851</v>
      </c>
      <c r="F584">
        <v>10402</v>
      </c>
      <c r="G584" t="s">
        <v>352</v>
      </c>
      <c r="H584" s="101">
        <v>6002.73</v>
      </c>
      <c r="I584">
        <v>842.97</v>
      </c>
      <c r="J584" s="8">
        <v>40920</v>
      </c>
      <c r="K584" t="s">
        <v>148</v>
      </c>
      <c r="L584" t="s">
        <v>151</v>
      </c>
      <c r="O584" s="100">
        <v>2012</v>
      </c>
    </row>
    <row r="585" spans="1:15" x14ac:dyDescent="0.25">
      <c r="A585">
        <v>5</v>
      </c>
      <c r="B585" t="s">
        <v>748</v>
      </c>
      <c r="C585">
        <v>80</v>
      </c>
      <c r="D585" t="s">
        <v>348</v>
      </c>
      <c r="E585" t="s">
        <v>852</v>
      </c>
      <c r="F585">
        <v>12993</v>
      </c>
      <c r="G585" t="s">
        <v>354</v>
      </c>
      <c r="H585" s="101">
        <v>1008</v>
      </c>
      <c r="I585">
        <v>144.06</v>
      </c>
      <c r="J585" s="8">
        <v>40920</v>
      </c>
      <c r="K585" t="s">
        <v>148</v>
      </c>
      <c r="L585" t="s">
        <v>151</v>
      </c>
      <c r="O585" s="100">
        <v>2012</v>
      </c>
    </row>
    <row r="586" spans="1:15" x14ac:dyDescent="0.25">
      <c r="A586">
        <v>5</v>
      </c>
      <c r="B586" t="s">
        <v>748</v>
      </c>
      <c r="C586">
        <v>80</v>
      </c>
      <c r="D586" t="s">
        <v>348</v>
      </c>
      <c r="E586" t="s">
        <v>853</v>
      </c>
      <c r="F586">
        <v>13464</v>
      </c>
      <c r="G586" t="s">
        <v>354</v>
      </c>
      <c r="H586">
        <v>985</v>
      </c>
      <c r="I586">
        <v>140.72</v>
      </c>
      <c r="J586" s="8">
        <v>40920</v>
      </c>
      <c r="K586" t="s">
        <v>148</v>
      </c>
      <c r="L586" t="s">
        <v>151</v>
      </c>
      <c r="O586" s="100">
        <v>2012</v>
      </c>
    </row>
    <row r="587" spans="1:15" x14ac:dyDescent="0.25">
      <c r="A587">
        <v>5</v>
      </c>
      <c r="B587" t="s">
        <v>748</v>
      </c>
      <c r="C587">
        <v>80</v>
      </c>
      <c r="D587" t="s">
        <v>348</v>
      </c>
      <c r="E587" t="s">
        <v>854</v>
      </c>
      <c r="F587">
        <v>12964</v>
      </c>
      <c r="G587" t="s">
        <v>354</v>
      </c>
      <c r="H587" s="101">
        <v>1037.5</v>
      </c>
      <c r="I587">
        <v>148.32</v>
      </c>
      <c r="J587" s="8">
        <v>40920</v>
      </c>
      <c r="K587" t="s">
        <v>148</v>
      </c>
      <c r="L587" t="s">
        <v>151</v>
      </c>
      <c r="O587" s="100">
        <v>2012</v>
      </c>
    </row>
    <row r="588" spans="1:15" x14ac:dyDescent="0.25">
      <c r="A588">
        <v>5</v>
      </c>
      <c r="B588" t="s">
        <v>748</v>
      </c>
      <c r="C588">
        <v>80</v>
      </c>
      <c r="D588" t="s">
        <v>348</v>
      </c>
      <c r="E588" t="s">
        <v>855</v>
      </c>
      <c r="F588">
        <v>11947</v>
      </c>
      <c r="G588" t="s">
        <v>357</v>
      </c>
      <c r="H588" s="101">
        <v>2336.85</v>
      </c>
      <c r="I588">
        <v>297.95</v>
      </c>
      <c r="J588" s="8">
        <v>40920</v>
      </c>
      <c r="K588" t="s">
        <v>148</v>
      </c>
      <c r="L588" t="s">
        <v>151</v>
      </c>
      <c r="O588" s="100">
        <v>2012</v>
      </c>
    </row>
    <row r="589" spans="1:15" x14ac:dyDescent="0.25">
      <c r="A589">
        <v>5</v>
      </c>
      <c r="B589" t="s">
        <v>748</v>
      </c>
      <c r="C589">
        <v>80</v>
      </c>
      <c r="D589" t="s">
        <v>348</v>
      </c>
      <c r="E589" t="s">
        <v>856</v>
      </c>
      <c r="F589">
        <v>11484</v>
      </c>
      <c r="G589" t="s">
        <v>359</v>
      </c>
      <c r="H589" s="101">
        <v>1400.8</v>
      </c>
      <c r="I589">
        <v>189.21</v>
      </c>
      <c r="J589" s="8">
        <v>40920</v>
      </c>
      <c r="K589" t="s">
        <v>148</v>
      </c>
      <c r="L589" t="s">
        <v>151</v>
      </c>
      <c r="O589" s="100">
        <v>2012</v>
      </c>
    </row>
    <row r="590" spans="1:15" x14ac:dyDescent="0.25">
      <c r="A590">
        <v>5</v>
      </c>
      <c r="B590" t="s">
        <v>748</v>
      </c>
      <c r="C590">
        <v>82</v>
      </c>
      <c r="D590" t="s">
        <v>364</v>
      </c>
      <c r="E590" t="s">
        <v>857</v>
      </c>
      <c r="F590">
        <v>12739</v>
      </c>
      <c r="G590" t="s">
        <v>366</v>
      </c>
      <c r="H590" s="101">
        <v>2450.63</v>
      </c>
      <c r="I590">
        <v>354.11</v>
      </c>
      <c r="J590" s="8">
        <v>40920</v>
      </c>
      <c r="K590" t="s">
        <v>148</v>
      </c>
      <c r="L590" t="s">
        <v>151</v>
      </c>
      <c r="O590" s="100">
        <v>2012</v>
      </c>
    </row>
    <row r="591" spans="1:15" x14ac:dyDescent="0.25">
      <c r="A591">
        <v>5</v>
      </c>
      <c r="B591" t="s">
        <v>748</v>
      </c>
      <c r="C591">
        <v>82</v>
      </c>
      <c r="D591" t="s">
        <v>364</v>
      </c>
      <c r="E591" t="s">
        <v>858</v>
      </c>
      <c r="F591">
        <v>13384</v>
      </c>
      <c r="G591" t="s">
        <v>366</v>
      </c>
      <c r="H591" s="101">
        <v>2000.56</v>
      </c>
      <c r="I591">
        <v>287.89999999999998</v>
      </c>
      <c r="J591" s="8">
        <v>40920</v>
      </c>
      <c r="K591" t="s">
        <v>148</v>
      </c>
      <c r="L591" t="s">
        <v>151</v>
      </c>
      <c r="O591" s="100">
        <v>2012</v>
      </c>
    </row>
    <row r="592" spans="1:15" x14ac:dyDescent="0.25">
      <c r="A592">
        <v>5</v>
      </c>
      <c r="B592" t="s">
        <v>748</v>
      </c>
      <c r="C592">
        <v>82</v>
      </c>
      <c r="D592" t="s">
        <v>364</v>
      </c>
      <c r="E592" t="s">
        <v>859</v>
      </c>
      <c r="F592">
        <v>10521</v>
      </c>
      <c r="G592" t="s">
        <v>366</v>
      </c>
      <c r="H592" s="101">
        <v>2977.6</v>
      </c>
      <c r="I592">
        <v>430.27</v>
      </c>
      <c r="J592" s="8">
        <v>40920</v>
      </c>
      <c r="K592" t="s">
        <v>148</v>
      </c>
      <c r="L592" t="s">
        <v>151</v>
      </c>
      <c r="O592" s="100">
        <v>2012</v>
      </c>
    </row>
    <row r="593" spans="1:15" x14ac:dyDescent="0.25">
      <c r="A593">
        <v>5</v>
      </c>
      <c r="B593" t="s">
        <v>748</v>
      </c>
      <c r="C593">
        <v>82</v>
      </c>
      <c r="D593" t="s">
        <v>364</v>
      </c>
      <c r="E593" t="s">
        <v>860</v>
      </c>
      <c r="F593">
        <v>12741</v>
      </c>
      <c r="G593" t="s">
        <v>366</v>
      </c>
      <c r="H593" s="101">
        <v>2566.36</v>
      </c>
      <c r="I593">
        <v>354.43</v>
      </c>
      <c r="J593" s="8">
        <v>40920</v>
      </c>
      <c r="K593" t="s">
        <v>148</v>
      </c>
      <c r="L593" t="s">
        <v>151</v>
      </c>
      <c r="O593" s="100">
        <v>2012</v>
      </c>
    </row>
    <row r="594" spans="1:15" x14ac:dyDescent="0.25">
      <c r="A594">
        <v>5</v>
      </c>
      <c r="B594" t="s">
        <v>748</v>
      </c>
      <c r="C594">
        <v>82</v>
      </c>
      <c r="D594" t="s">
        <v>364</v>
      </c>
      <c r="E594" t="s">
        <v>861</v>
      </c>
      <c r="F594">
        <v>12280</v>
      </c>
      <c r="G594" t="s">
        <v>366</v>
      </c>
      <c r="H594" s="101">
        <v>2216.0300000000002</v>
      </c>
      <c r="I594">
        <v>306.62</v>
      </c>
      <c r="J594" s="8">
        <v>40920</v>
      </c>
      <c r="K594" t="s">
        <v>148</v>
      </c>
      <c r="L594" t="s">
        <v>151</v>
      </c>
      <c r="O594" s="100">
        <v>2012</v>
      </c>
    </row>
    <row r="595" spans="1:15" x14ac:dyDescent="0.25">
      <c r="A595">
        <v>5</v>
      </c>
      <c r="B595" t="s">
        <v>748</v>
      </c>
      <c r="C595">
        <v>82</v>
      </c>
      <c r="D595" t="s">
        <v>364</v>
      </c>
      <c r="E595" t="s">
        <v>862</v>
      </c>
      <c r="F595">
        <v>13320</v>
      </c>
      <c r="G595" t="s">
        <v>373</v>
      </c>
      <c r="H595" s="101">
        <v>2884.62</v>
      </c>
      <c r="I595">
        <v>388.58</v>
      </c>
      <c r="J595" s="8">
        <v>40920</v>
      </c>
      <c r="K595" t="s">
        <v>148</v>
      </c>
      <c r="L595" t="s">
        <v>151</v>
      </c>
      <c r="O595" s="100">
        <v>2012</v>
      </c>
    </row>
    <row r="596" spans="1:15" x14ac:dyDescent="0.25">
      <c r="A596">
        <v>5</v>
      </c>
      <c r="B596" t="s">
        <v>748</v>
      </c>
      <c r="C596">
        <v>82</v>
      </c>
      <c r="D596" t="s">
        <v>364</v>
      </c>
      <c r="E596" t="s">
        <v>863</v>
      </c>
      <c r="F596">
        <v>13327</v>
      </c>
      <c r="G596" t="s">
        <v>864</v>
      </c>
      <c r="H596" s="101">
        <v>2911.73</v>
      </c>
      <c r="I596">
        <v>407.7</v>
      </c>
      <c r="J596" s="8">
        <v>40920</v>
      </c>
      <c r="K596" t="s">
        <v>148</v>
      </c>
      <c r="L596" t="s">
        <v>151</v>
      </c>
      <c r="O596" s="100">
        <v>2012</v>
      </c>
    </row>
    <row r="597" spans="1:15" x14ac:dyDescent="0.25">
      <c r="A597">
        <v>5</v>
      </c>
      <c r="B597" t="s">
        <v>748</v>
      </c>
      <c r="C597">
        <v>83</v>
      </c>
      <c r="D597" t="s">
        <v>378</v>
      </c>
      <c r="E597" t="s">
        <v>865</v>
      </c>
      <c r="F597">
        <v>13156</v>
      </c>
      <c r="G597" t="s">
        <v>562</v>
      </c>
      <c r="H597" s="101">
        <v>2787.36</v>
      </c>
      <c r="I597">
        <v>393.51</v>
      </c>
      <c r="J597" s="8">
        <v>40920</v>
      </c>
      <c r="K597" t="s">
        <v>148</v>
      </c>
      <c r="L597" t="s">
        <v>151</v>
      </c>
      <c r="O597" s="100">
        <v>2012</v>
      </c>
    </row>
    <row r="598" spans="1:15" x14ac:dyDescent="0.25">
      <c r="A598">
        <v>5</v>
      </c>
      <c r="B598" t="s">
        <v>748</v>
      </c>
      <c r="C598">
        <v>83</v>
      </c>
      <c r="D598" t="s">
        <v>378</v>
      </c>
      <c r="E598" t="s">
        <v>866</v>
      </c>
      <c r="F598">
        <v>10774</v>
      </c>
      <c r="G598" t="s">
        <v>562</v>
      </c>
      <c r="H598" s="101">
        <v>3068.01</v>
      </c>
      <c r="I598">
        <v>355.36</v>
      </c>
      <c r="J598" s="8">
        <v>40920</v>
      </c>
      <c r="K598" t="s">
        <v>148</v>
      </c>
      <c r="L598" t="s">
        <v>151</v>
      </c>
      <c r="O598" s="100">
        <v>2012</v>
      </c>
    </row>
    <row r="599" spans="1:15" x14ac:dyDescent="0.25">
      <c r="A599">
        <v>5</v>
      </c>
      <c r="B599" t="s">
        <v>748</v>
      </c>
      <c r="C599">
        <v>83</v>
      </c>
      <c r="D599" t="s">
        <v>378</v>
      </c>
      <c r="E599" t="s">
        <v>867</v>
      </c>
      <c r="F599">
        <v>13244</v>
      </c>
      <c r="G599" t="s">
        <v>562</v>
      </c>
      <c r="H599" s="101">
        <v>2407</v>
      </c>
      <c r="I599">
        <v>346.22</v>
      </c>
      <c r="J599" s="8">
        <v>40920</v>
      </c>
      <c r="K599" t="s">
        <v>148</v>
      </c>
      <c r="L599" t="s">
        <v>151</v>
      </c>
      <c r="O599" s="100">
        <v>2012</v>
      </c>
    </row>
    <row r="600" spans="1:15" x14ac:dyDescent="0.25">
      <c r="A600">
        <v>5</v>
      </c>
      <c r="B600" t="s">
        <v>748</v>
      </c>
      <c r="C600">
        <v>83</v>
      </c>
      <c r="D600" t="s">
        <v>378</v>
      </c>
      <c r="E600" t="s">
        <v>868</v>
      </c>
      <c r="F600">
        <v>13006</v>
      </c>
      <c r="G600" t="s">
        <v>562</v>
      </c>
      <c r="H600" s="101">
        <v>2219.75</v>
      </c>
      <c r="I600">
        <v>309.04000000000002</v>
      </c>
      <c r="J600" s="8">
        <v>40920</v>
      </c>
      <c r="K600" t="s">
        <v>148</v>
      </c>
      <c r="L600" t="s">
        <v>151</v>
      </c>
      <c r="O600" s="100">
        <v>2012</v>
      </c>
    </row>
    <row r="601" spans="1:15" x14ac:dyDescent="0.25">
      <c r="A601">
        <v>5</v>
      </c>
      <c r="B601" t="s">
        <v>748</v>
      </c>
      <c r="C601">
        <v>83</v>
      </c>
      <c r="D601" t="s">
        <v>378</v>
      </c>
      <c r="E601" t="s">
        <v>869</v>
      </c>
      <c r="F601">
        <v>11110</v>
      </c>
      <c r="G601" t="s">
        <v>562</v>
      </c>
      <c r="H601" s="101">
        <v>2918.4</v>
      </c>
      <c r="I601">
        <v>410.21</v>
      </c>
      <c r="J601" s="8">
        <v>40920</v>
      </c>
      <c r="K601" t="s">
        <v>148</v>
      </c>
      <c r="L601" t="s">
        <v>151</v>
      </c>
      <c r="O601" s="100">
        <v>2012</v>
      </c>
    </row>
    <row r="602" spans="1:15" x14ac:dyDescent="0.25">
      <c r="A602">
        <v>5</v>
      </c>
      <c r="B602" t="s">
        <v>748</v>
      </c>
      <c r="C602">
        <v>83</v>
      </c>
      <c r="D602" t="s">
        <v>378</v>
      </c>
      <c r="E602" t="s">
        <v>870</v>
      </c>
      <c r="F602">
        <v>10659</v>
      </c>
      <c r="G602" t="s">
        <v>871</v>
      </c>
      <c r="H602" s="101">
        <v>2811.4</v>
      </c>
      <c r="I602">
        <v>406.26</v>
      </c>
      <c r="J602" s="8">
        <v>40920</v>
      </c>
      <c r="K602" t="s">
        <v>148</v>
      </c>
      <c r="L602" t="s">
        <v>151</v>
      </c>
      <c r="O602" s="100">
        <v>2012</v>
      </c>
    </row>
    <row r="603" spans="1:15" x14ac:dyDescent="0.25">
      <c r="A603">
        <v>5</v>
      </c>
      <c r="B603" t="s">
        <v>748</v>
      </c>
      <c r="C603">
        <v>85</v>
      </c>
      <c r="D603" t="s">
        <v>381</v>
      </c>
      <c r="E603" t="s">
        <v>872</v>
      </c>
      <c r="F603">
        <v>13224</v>
      </c>
      <c r="G603" t="s">
        <v>383</v>
      </c>
      <c r="H603" s="101">
        <v>1653.6</v>
      </c>
      <c r="I603">
        <v>229.18</v>
      </c>
      <c r="J603" s="8">
        <v>40920</v>
      </c>
      <c r="K603" t="s">
        <v>148</v>
      </c>
      <c r="L603" t="s">
        <v>151</v>
      </c>
      <c r="O603" s="100">
        <v>2012</v>
      </c>
    </row>
    <row r="604" spans="1:15" x14ac:dyDescent="0.25">
      <c r="A604">
        <v>5</v>
      </c>
      <c r="B604" t="s">
        <v>748</v>
      </c>
      <c r="C604">
        <v>85</v>
      </c>
      <c r="D604" t="s">
        <v>381</v>
      </c>
      <c r="E604" t="s">
        <v>873</v>
      </c>
      <c r="F604">
        <v>11357</v>
      </c>
      <c r="G604" t="s">
        <v>383</v>
      </c>
      <c r="H604" s="101">
        <v>2557.8200000000002</v>
      </c>
      <c r="I604">
        <v>369.6</v>
      </c>
      <c r="J604" s="8">
        <v>40920</v>
      </c>
      <c r="K604" t="s">
        <v>148</v>
      </c>
      <c r="L604" t="s">
        <v>151</v>
      </c>
      <c r="O604" s="100">
        <v>2012</v>
      </c>
    </row>
    <row r="605" spans="1:15" x14ac:dyDescent="0.25">
      <c r="A605">
        <v>5</v>
      </c>
      <c r="B605" t="s">
        <v>748</v>
      </c>
      <c r="C605">
        <v>85</v>
      </c>
      <c r="D605" t="s">
        <v>381</v>
      </c>
      <c r="E605" t="s">
        <v>874</v>
      </c>
      <c r="F605">
        <v>13563</v>
      </c>
      <c r="G605" t="s">
        <v>383</v>
      </c>
      <c r="H605" s="101">
        <v>1604.6</v>
      </c>
      <c r="I605">
        <v>231.88</v>
      </c>
      <c r="J605" s="8">
        <v>40920</v>
      </c>
      <c r="K605" t="s">
        <v>148</v>
      </c>
      <c r="L605" t="s">
        <v>151</v>
      </c>
      <c r="O605" s="100">
        <v>2012</v>
      </c>
    </row>
    <row r="606" spans="1:15" x14ac:dyDescent="0.25">
      <c r="A606">
        <v>5</v>
      </c>
      <c r="B606" t="s">
        <v>748</v>
      </c>
      <c r="C606">
        <v>85</v>
      </c>
      <c r="D606" t="s">
        <v>381</v>
      </c>
      <c r="E606" t="s">
        <v>875</v>
      </c>
      <c r="F606">
        <v>12833</v>
      </c>
      <c r="G606" t="s">
        <v>383</v>
      </c>
      <c r="H606">
        <v>50</v>
      </c>
      <c r="I606">
        <v>7.23</v>
      </c>
      <c r="J606" s="8">
        <v>40920</v>
      </c>
      <c r="K606" t="s">
        <v>148</v>
      </c>
      <c r="L606" t="s">
        <v>151</v>
      </c>
      <c r="O606" s="100">
        <v>2012</v>
      </c>
    </row>
    <row r="607" spans="1:15" x14ac:dyDescent="0.25">
      <c r="A607">
        <v>5</v>
      </c>
      <c r="B607" t="s">
        <v>748</v>
      </c>
      <c r="C607">
        <v>85</v>
      </c>
      <c r="D607" t="s">
        <v>381</v>
      </c>
      <c r="E607" t="s">
        <v>876</v>
      </c>
      <c r="F607">
        <v>13427</v>
      </c>
      <c r="G607" t="s">
        <v>383</v>
      </c>
      <c r="H607" s="101">
        <v>1872.37</v>
      </c>
      <c r="I607">
        <v>270.56</v>
      </c>
      <c r="J607" s="8">
        <v>40920</v>
      </c>
      <c r="K607" t="s">
        <v>148</v>
      </c>
      <c r="L607" t="s">
        <v>151</v>
      </c>
      <c r="O607" s="100">
        <v>2012</v>
      </c>
    </row>
    <row r="608" spans="1:15" x14ac:dyDescent="0.25">
      <c r="A608">
        <v>5</v>
      </c>
      <c r="B608" t="s">
        <v>748</v>
      </c>
      <c r="C608">
        <v>85</v>
      </c>
      <c r="D608" t="s">
        <v>381</v>
      </c>
      <c r="E608" t="s">
        <v>877</v>
      </c>
      <c r="F608">
        <v>12832</v>
      </c>
      <c r="G608" t="s">
        <v>383</v>
      </c>
      <c r="H608" s="101">
        <v>1653.6</v>
      </c>
      <c r="I608">
        <v>189.11</v>
      </c>
      <c r="J608" s="8">
        <v>40920</v>
      </c>
      <c r="K608" t="s">
        <v>148</v>
      </c>
      <c r="L608" t="s">
        <v>151</v>
      </c>
      <c r="O608" s="100">
        <v>2012</v>
      </c>
    </row>
    <row r="609" spans="1:15" x14ac:dyDescent="0.25">
      <c r="A609">
        <v>5</v>
      </c>
      <c r="B609" t="s">
        <v>748</v>
      </c>
      <c r="C609">
        <v>85</v>
      </c>
      <c r="D609" t="s">
        <v>381</v>
      </c>
      <c r="E609" t="s">
        <v>878</v>
      </c>
      <c r="F609">
        <v>13530</v>
      </c>
      <c r="G609" t="s">
        <v>383</v>
      </c>
      <c r="H609" s="101">
        <v>2154.9899999999998</v>
      </c>
      <c r="I609">
        <v>311.39999999999998</v>
      </c>
      <c r="J609" s="8">
        <v>40920</v>
      </c>
      <c r="K609" t="s">
        <v>879</v>
      </c>
      <c r="L609" t="s">
        <v>151</v>
      </c>
      <c r="O609" s="100">
        <v>2012</v>
      </c>
    </row>
    <row r="610" spans="1:15" x14ac:dyDescent="0.25">
      <c r="A610">
        <v>5</v>
      </c>
      <c r="B610" t="s">
        <v>748</v>
      </c>
      <c r="C610">
        <v>85</v>
      </c>
      <c r="D610" t="s">
        <v>381</v>
      </c>
      <c r="E610" t="s">
        <v>880</v>
      </c>
      <c r="F610">
        <v>13204</v>
      </c>
      <c r="G610" t="s">
        <v>375</v>
      </c>
      <c r="H610" s="101">
        <v>2718.85</v>
      </c>
      <c r="I610">
        <v>392.87</v>
      </c>
      <c r="J610" s="8">
        <v>40920</v>
      </c>
      <c r="K610" t="s">
        <v>148</v>
      </c>
      <c r="L610" t="s">
        <v>151</v>
      </c>
      <c r="O610" s="100">
        <v>2012</v>
      </c>
    </row>
    <row r="611" spans="1:15" x14ac:dyDescent="0.25">
      <c r="A611">
        <v>5</v>
      </c>
      <c r="B611" t="s">
        <v>748</v>
      </c>
      <c r="C611">
        <v>85</v>
      </c>
      <c r="D611" t="s">
        <v>381</v>
      </c>
      <c r="E611" t="s">
        <v>881</v>
      </c>
      <c r="F611">
        <v>12850</v>
      </c>
      <c r="G611" t="s">
        <v>882</v>
      </c>
      <c r="H611" s="101">
        <v>2442.64</v>
      </c>
      <c r="I611">
        <v>350.86</v>
      </c>
      <c r="J611" s="8">
        <v>40920</v>
      </c>
      <c r="K611" t="s">
        <v>148</v>
      </c>
      <c r="L611" t="s">
        <v>151</v>
      </c>
      <c r="O611" s="100">
        <v>2012</v>
      </c>
    </row>
    <row r="612" spans="1:15" x14ac:dyDescent="0.25">
      <c r="A612">
        <v>5</v>
      </c>
      <c r="B612" t="s">
        <v>748</v>
      </c>
      <c r="C612">
        <v>86</v>
      </c>
      <c r="D612" t="s">
        <v>393</v>
      </c>
      <c r="E612" t="s">
        <v>883</v>
      </c>
      <c r="F612">
        <v>13355</v>
      </c>
      <c r="G612" t="s">
        <v>395</v>
      </c>
      <c r="H612" s="101">
        <v>2000</v>
      </c>
      <c r="I612">
        <v>288.11</v>
      </c>
      <c r="J612" s="8">
        <v>40920</v>
      </c>
      <c r="K612" t="s">
        <v>148</v>
      </c>
      <c r="L612" t="s">
        <v>151</v>
      </c>
      <c r="O612" s="100">
        <v>2012</v>
      </c>
    </row>
    <row r="613" spans="1:15" x14ac:dyDescent="0.25">
      <c r="A613">
        <v>5</v>
      </c>
      <c r="B613" t="s">
        <v>748</v>
      </c>
      <c r="C613">
        <v>86</v>
      </c>
      <c r="D613" t="s">
        <v>393</v>
      </c>
      <c r="E613" t="s">
        <v>884</v>
      </c>
      <c r="F613">
        <v>13309</v>
      </c>
      <c r="G613" t="s">
        <v>395</v>
      </c>
      <c r="H613">
        <v>481.29</v>
      </c>
      <c r="I613">
        <v>37.76</v>
      </c>
      <c r="J613" s="8">
        <v>40920</v>
      </c>
      <c r="K613" t="s">
        <v>148</v>
      </c>
      <c r="L613" t="s">
        <v>151</v>
      </c>
      <c r="O613" s="100">
        <v>2012</v>
      </c>
    </row>
    <row r="614" spans="1:15" x14ac:dyDescent="0.25">
      <c r="A614">
        <v>5</v>
      </c>
      <c r="B614" t="s">
        <v>748</v>
      </c>
      <c r="C614">
        <v>86</v>
      </c>
      <c r="D614" t="s">
        <v>393</v>
      </c>
      <c r="E614" t="s">
        <v>885</v>
      </c>
      <c r="F614">
        <v>11157</v>
      </c>
      <c r="G614" t="s">
        <v>395</v>
      </c>
      <c r="H614" s="101">
        <v>1146.4000000000001</v>
      </c>
      <c r="I614">
        <v>155.55000000000001</v>
      </c>
      <c r="J614" s="8">
        <v>40920</v>
      </c>
      <c r="K614" t="s">
        <v>148</v>
      </c>
      <c r="L614" t="s">
        <v>151</v>
      </c>
      <c r="O614" s="100">
        <v>2012</v>
      </c>
    </row>
    <row r="615" spans="1:15" x14ac:dyDescent="0.25">
      <c r="A615">
        <v>5</v>
      </c>
      <c r="B615" t="s">
        <v>748</v>
      </c>
      <c r="C615">
        <v>86</v>
      </c>
      <c r="D615" t="s">
        <v>393</v>
      </c>
      <c r="E615" t="s">
        <v>886</v>
      </c>
      <c r="F615">
        <v>11367</v>
      </c>
      <c r="G615" t="s">
        <v>395</v>
      </c>
      <c r="H615" s="101">
        <v>1138.5999999999999</v>
      </c>
      <c r="I615">
        <v>164.52</v>
      </c>
      <c r="J615" s="8">
        <v>40920</v>
      </c>
      <c r="K615" t="s">
        <v>148</v>
      </c>
      <c r="L615" t="s">
        <v>151</v>
      </c>
      <c r="O615" s="100">
        <v>2012</v>
      </c>
    </row>
    <row r="616" spans="1:15" x14ac:dyDescent="0.25">
      <c r="A616">
        <v>5</v>
      </c>
      <c r="B616" t="s">
        <v>748</v>
      </c>
      <c r="C616">
        <v>86</v>
      </c>
      <c r="D616" t="s">
        <v>393</v>
      </c>
      <c r="E616" t="s">
        <v>887</v>
      </c>
      <c r="F616">
        <v>10911</v>
      </c>
      <c r="G616" t="s">
        <v>400</v>
      </c>
      <c r="H616" s="101">
        <v>2803.88</v>
      </c>
      <c r="I616">
        <v>393.44</v>
      </c>
      <c r="J616" s="8">
        <v>40920</v>
      </c>
      <c r="K616" t="s">
        <v>148</v>
      </c>
      <c r="L616" t="s">
        <v>151</v>
      </c>
      <c r="O616" s="100">
        <v>2012</v>
      </c>
    </row>
    <row r="617" spans="1:15" x14ac:dyDescent="0.25">
      <c r="A617">
        <v>5</v>
      </c>
      <c r="B617" t="s">
        <v>748</v>
      </c>
      <c r="C617">
        <v>86</v>
      </c>
      <c r="D617" t="s">
        <v>393</v>
      </c>
      <c r="E617" t="s">
        <v>888</v>
      </c>
      <c r="F617">
        <v>11948</v>
      </c>
      <c r="G617" t="s">
        <v>402</v>
      </c>
      <c r="H617" s="101">
        <v>1083.4000000000001</v>
      </c>
      <c r="I617">
        <v>156.55000000000001</v>
      </c>
      <c r="J617" s="8">
        <v>40920</v>
      </c>
      <c r="K617" t="s">
        <v>148</v>
      </c>
      <c r="L617" t="s">
        <v>151</v>
      </c>
      <c r="O617" s="100">
        <v>2012</v>
      </c>
    </row>
    <row r="618" spans="1:15" x14ac:dyDescent="0.25">
      <c r="A618">
        <v>5</v>
      </c>
      <c r="B618" t="s">
        <v>748</v>
      </c>
      <c r="C618">
        <v>86</v>
      </c>
      <c r="D618" t="s">
        <v>393</v>
      </c>
      <c r="E618" t="s">
        <v>889</v>
      </c>
      <c r="F618">
        <v>13223</v>
      </c>
      <c r="G618" t="s">
        <v>402</v>
      </c>
      <c r="H618">
        <v>768</v>
      </c>
      <c r="I618">
        <v>101.71</v>
      </c>
      <c r="J618" s="8">
        <v>40920</v>
      </c>
      <c r="K618" t="s">
        <v>148</v>
      </c>
      <c r="L618" t="s">
        <v>151</v>
      </c>
      <c r="O618" s="100">
        <v>2012</v>
      </c>
    </row>
    <row r="619" spans="1:15" x14ac:dyDescent="0.25">
      <c r="A619">
        <v>5</v>
      </c>
      <c r="B619" t="s">
        <v>748</v>
      </c>
      <c r="C619">
        <v>87</v>
      </c>
      <c r="D619" t="s">
        <v>403</v>
      </c>
      <c r="E619" t="s">
        <v>890</v>
      </c>
      <c r="F619">
        <v>13328</v>
      </c>
      <c r="G619" t="s">
        <v>405</v>
      </c>
      <c r="H619" s="101">
        <v>1755.4</v>
      </c>
      <c r="I619">
        <v>253.64</v>
      </c>
      <c r="J619" s="8">
        <v>40920</v>
      </c>
      <c r="K619" t="s">
        <v>148</v>
      </c>
      <c r="L619" t="s">
        <v>151</v>
      </c>
      <c r="O619" s="100">
        <v>2012</v>
      </c>
    </row>
    <row r="620" spans="1:15" x14ac:dyDescent="0.25">
      <c r="A620">
        <v>5</v>
      </c>
      <c r="B620" t="s">
        <v>748</v>
      </c>
      <c r="C620">
        <v>87</v>
      </c>
      <c r="D620" t="s">
        <v>403</v>
      </c>
      <c r="E620" t="s">
        <v>891</v>
      </c>
      <c r="F620">
        <v>11614</v>
      </c>
      <c r="G620" t="s">
        <v>405</v>
      </c>
      <c r="H620" s="101">
        <v>2219.34</v>
      </c>
      <c r="I620">
        <v>311.44</v>
      </c>
      <c r="J620" s="8">
        <v>40920</v>
      </c>
      <c r="K620" t="s">
        <v>148</v>
      </c>
      <c r="L620" t="s">
        <v>151</v>
      </c>
      <c r="O620" s="100">
        <v>2012</v>
      </c>
    </row>
    <row r="621" spans="1:15" x14ac:dyDescent="0.25">
      <c r="A621">
        <v>5</v>
      </c>
      <c r="B621" t="s">
        <v>748</v>
      </c>
      <c r="C621">
        <v>92</v>
      </c>
      <c r="D621" t="s">
        <v>407</v>
      </c>
      <c r="E621" t="s">
        <v>892</v>
      </c>
      <c r="F621">
        <v>12835</v>
      </c>
      <c r="G621" t="s">
        <v>577</v>
      </c>
      <c r="H621" s="101">
        <v>1601.8</v>
      </c>
      <c r="I621">
        <v>231.46</v>
      </c>
      <c r="J621" s="8">
        <v>40920</v>
      </c>
      <c r="K621" t="s">
        <v>148</v>
      </c>
      <c r="L621" t="s">
        <v>151</v>
      </c>
      <c r="O621" s="100">
        <v>2012</v>
      </c>
    </row>
    <row r="622" spans="1:15" x14ac:dyDescent="0.25">
      <c r="A622">
        <v>5</v>
      </c>
      <c r="B622" t="s">
        <v>748</v>
      </c>
      <c r="C622">
        <v>92</v>
      </c>
      <c r="D622" t="s">
        <v>407</v>
      </c>
      <c r="E622" t="s">
        <v>893</v>
      </c>
      <c r="F622">
        <v>10617</v>
      </c>
      <c r="G622" t="s">
        <v>409</v>
      </c>
      <c r="H622" s="101">
        <v>2161.6</v>
      </c>
      <c r="I622">
        <v>291.98</v>
      </c>
      <c r="J622" s="8">
        <v>40920</v>
      </c>
      <c r="K622" t="s">
        <v>148</v>
      </c>
      <c r="L622" t="s">
        <v>151</v>
      </c>
      <c r="O622" s="100">
        <v>2012</v>
      </c>
    </row>
    <row r="623" spans="1:15" x14ac:dyDescent="0.25">
      <c r="A623">
        <v>5</v>
      </c>
      <c r="B623" t="s">
        <v>748</v>
      </c>
      <c r="C623">
        <v>92</v>
      </c>
      <c r="D623" t="s">
        <v>407</v>
      </c>
      <c r="E623" t="s">
        <v>894</v>
      </c>
      <c r="F623">
        <v>10913</v>
      </c>
      <c r="G623" t="s">
        <v>411</v>
      </c>
      <c r="H623" s="101">
        <v>1718.28</v>
      </c>
      <c r="I623">
        <v>231.88</v>
      </c>
      <c r="J623" s="8">
        <v>40920</v>
      </c>
      <c r="K623" t="s">
        <v>148</v>
      </c>
      <c r="L623" t="s">
        <v>151</v>
      </c>
      <c r="O623" s="100">
        <v>2012</v>
      </c>
    </row>
    <row r="624" spans="1:15" x14ac:dyDescent="0.25">
      <c r="A624">
        <v>5</v>
      </c>
      <c r="B624" t="s">
        <v>748</v>
      </c>
      <c r="C624">
        <v>92</v>
      </c>
      <c r="D624" t="s">
        <v>407</v>
      </c>
      <c r="E624" t="s">
        <v>895</v>
      </c>
      <c r="F624">
        <v>12348</v>
      </c>
      <c r="G624" t="s">
        <v>411</v>
      </c>
      <c r="H624" s="101">
        <v>1760</v>
      </c>
      <c r="I624">
        <v>231.48</v>
      </c>
      <c r="J624" s="8">
        <v>40920</v>
      </c>
      <c r="K624" t="s">
        <v>148</v>
      </c>
      <c r="L624" t="s">
        <v>151</v>
      </c>
      <c r="O624" s="100">
        <v>2012</v>
      </c>
    </row>
    <row r="625" spans="1:15" x14ac:dyDescent="0.25">
      <c r="A625">
        <v>5</v>
      </c>
      <c r="B625" t="s">
        <v>748</v>
      </c>
      <c r="C625">
        <v>92</v>
      </c>
      <c r="D625" t="s">
        <v>407</v>
      </c>
      <c r="E625" t="s">
        <v>896</v>
      </c>
      <c r="F625">
        <v>12575</v>
      </c>
      <c r="G625" t="s">
        <v>411</v>
      </c>
      <c r="H625" s="101">
        <v>2037.34</v>
      </c>
      <c r="I625">
        <v>285.13</v>
      </c>
      <c r="J625" s="8">
        <v>40920</v>
      </c>
      <c r="K625" t="s">
        <v>148</v>
      </c>
      <c r="L625" t="s">
        <v>151</v>
      </c>
      <c r="O625" s="100">
        <v>2012</v>
      </c>
    </row>
    <row r="626" spans="1:15" x14ac:dyDescent="0.25">
      <c r="A626">
        <v>5</v>
      </c>
      <c r="B626" t="s">
        <v>748</v>
      </c>
      <c r="C626">
        <v>92</v>
      </c>
      <c r="D626" t="s">
        <v>407</v>
      </c>
      <c r="E626" t="s">
        <v>897</v>
      </c>
      <c r="F626">
        <v>11350</v>
      </c>
      <c r="G626" t="s">
        <v>411</v>
      </c>
      <c r="H626" s="101">
        <v>1486.4</v>
      </c>
      <c r="I626">
        <v>191.95</v>
      </c>
      <c r="J626" s="8">
        <v>40920</v>
      </c>
      <c r="K626" t="s">
        <v>148</v>
      </c>
      <c r="L626" t="s">
        <v>151</v>
      </c>
      <c r="O626" s="100">
        <v>2012</v>
      </c>
    </row>
    <row r="627" spans="1:15" x14ac:dyDescent="0.25">
      <c r="A627">
        <v>5</v>
      </c>
      <c r="B627" t="s">
        <v>748</v>
      </c>
      <c r="C627">
        <v>93</v>
      </c>
      <c r="D627" t="s">
        <v>418</v>
      </c>
      <c r="E627" t="s">
        <v>898</v>
      </c>
      <c r="F627">
        <v>12534</v>
      </c>
      <c r="G627" t="s">
        <v>584</v>
      </c>
      <c r="H627" s="101">
        <v>3230.77</v>
      </c>
      <c r="I627">
        <v>387.54</v>
      </c>
      <c r="J627" s="8">
        <v>40920</v>
      </c>
      <c r="K627" t="s">
        <v>148</v>
      </c>
      <c r="L627" t="s">
        <v>151</v>
      </c>
      <c r="O627" s="100">
        <v>2012</v>
      </c>
    </row>
    <row r="628" spans="1:15" x14ac:dyDescent="0.25">
      <c r="A628">
        <v>5</v>
      </c>
      <c r="B628" t="s">
        <v>748</v>
      </c>
      <c r="C628">
        <v>93</v>
      </c>
      <c r="D628" t="s">
        <v>418</v>
      </c>
      <c r="E628" t="s">
        <v>899</v>
      </c>
      <c r="F628">
        <v>11353</v>
      </c>
      <c r="G628" t="s">
        <v>420</v>
      </c>
      <c r="H628" s="101">
        <v>1643.4</v>
      </c>
      <c r="I628">
        <v>237.47</v>
      </c>
      <c r="J628" s="8">
        <v>40920</v>
      </c>
      <c r="K628" t="s">
        <v>148</v>
      </c>
      <c r="L628" t="s">
        <v>151</v>
      </c>
      <c r="O628" s="100">
        <v>2012</v>
      </c>
    </row>
    <row r="629" spans="1:15" x14ac:dyDescent="0.25">
      <c r="A629">
        <v>5</v>
      </c>
      <c r="B629" t="s">
        <v>748</v>
      </c>
      <c r="C629">
        <v>93</v>
      </c>
      <c r="D629" t="s">
        <v>418</v>
      </c>
      <c r="E629" t="s">
        <v>900</v>
      </c>
      <c r="F629">
        <v>11244</v>
      </c>
      <c r="G629" t="s">
        <v>422</v>
      </c>
      <c r="H629" s="101">
        <v>2701.73</v>
      </c>
      <c r="I629">
        <v>378.68</v>
      </c>
      <c r="J629" s="8">
        <v>40920</v>
      </c>
      <c r="K629" t="s">
        <v>148</v>
      </c>
      <c r="L629" t="s">
        <v>151</v>
      </c>
      <c r="O629" s="100">
        <v>2012</v>
      </c>
    </row>
    <row r="630" spans="1:15" x14ac:dyDescent="0.25">
      <c r="A630">
        <v>5</v>
      </c>
      <c r="B630" t="s">
        <v>748</v>
      </c>
      <c r="C630">
        <v>93</v>
      </c>
      <c r="D630" t="s">
        <v>418</v>
      </c>
      <c r="E630" t="s">
        <v>901</v>
      </c>
      <c r="F630">
        <v>12466</v>
      </c>
      <c r="G630" t="s">
        <v>422</v>
      </c>
      <c r="H630" s="101">
        <v>2401.92</v>
      </c>
      <c r="I630">
        <v>347.08</v>
      </c>
      <c r="J630" s="8">
        <v>40920</v>
      </c>
      <c r="K630" t="s">
        <v>148</v>
      </c>
      <c r="L630" t="s">
        <v>151</v>
      </c>
      <c r="O630" s="100">
        <v>2012</v>
      </c>
    </row>
    <row r="631" spans="1:15" x14ac:dyDescent="0.25">
      <c r="A631">
        <v>5</v>
      </c>
      <c r="B631" t="s">
        <v>748</v>
      </c>
      <c r="C631">
        <v>93</v>
      </c>
      <c r="D631" t="s">
        <v>418</v>
      </c>
      <c r="E631" t="s">
        <v>902</v>
      </c>
      <c r="F631">
        <v>11036</v>
      </c>
      <c r="G631" t="s">
        <v>424</v>
      </c>
      <c r="H631" s="101">
        <v>2073.91</v>
      </c>
      <c r="I631">
        <v>299.67</v>
      </c>
      <c r="J631" s="8">
        <v>40920</v>
      </c>
      <c r="K631" t="s">
        <v>148</v>
      </c>
      <c r="L631" t="s">
        <v>151</v>
      </c>
      <c r="O631" s="100">
        <v>2012</v>
      </c>
    </row>
    <row r="632" spans="1:15" x14ac:dyDescent="0.25">
      <c r="A632">
        <v>5</v>
      </c>
      <c r="B632" t="s">
        <v>748</v>
      </c>
      <c r="C632">
        <v>93</v>
      </c>
      <c r="D632" t="s">
        <v>418</v>
      </c>
      <c r="E632" t="s">
        <v>903</v>
      </c>
      <c r="F632">
        <v>10841</v>
      </c>
      <c r="G632" t="s">
        <v>430</v>
      </c>
      <c r="H632" s="101">
        <v>2079.8000000000002</v>
      </c>
      <c r="I632">
        <v>288.81</v>
      </c>
      <c r="J632" s="8">
        <v>40920</v>
      </c>
      <c r="K632" t="s">
        <v>148</v>
      </c>
      <c r="L632" t="s">
        <v>151</v>
      </c>
      <c r="O632" s="100">
        <v>2012</v>
      </c>
    </row>
    <row r="633" spans="1:15" x14ac:dyDescent="0.25">
      <c r="A633">
        <v>5</v>
      </c>
      <c r="B633" t="s">
        <v>748</v>
      </c>
      <c r="C633">
        <v>96</v>
      </c>
      <c r="D633" t="s">
        <v>431</v>
      </c>
      <c r="E633" t="s">
        <v>904</v>
      </c>
      <c r="F633">
        <v>12370</v>
      </c>
      <c r="G633" t="s">
        <v>433</v>
      </c>
      <c r="H633" s="101">
        <v>2090.12</v>
      </c>
      <c r="I633">
        <v>285.14999999999998</v>
      </c>
      <c r="J633" s="8">
        <v>40920</v>
      </c>
      <c r="K633" t="s">
        <v>148</v>
      </c>
      <c r="L633" t="s">
        <v>151</v>
      </c>
      <c r="O633" s="100">
        <v>2012</v>
      </c>
    </row>
    <row r="634" spans="1:15" x14ac:dyDescent="0.25">
      <c r="A634">
        <v>6</v>
      </c>
      <c r="B634" t="s">
        <v>905</v>
      </c>
      <c r="C634">
        <v>3</v>
      </c>
      <c r="D634" t="s">
        <v>596</v>
      </c>
      <c r="E634" t="s">
        <v>906</v>
      </c>
      <c r="F634">
        <v>10043</v>
      </c>
      <c r="G634" t="s">
        <v>600</v>
      </c>
      <c r="H634" s="101">
        <v>1500</v>
      </c>
      <c r="I634">
        <v>205.75</v>
      </c>
      <c r="J634" s="8">
        <v>40920</v>
      </c>
      <c r="K634" t="s">
        <v>148</v>
      </c>
      <c r="L634" t="s">
        <v>151</v>
      </c>
      <c r="O634" s="100">
        <v>2012</v>
      </c>
    </row>
    <row r="635" spans="1:15" x14ac:dyDescent="0.25">
      <c r="A635">
        <v>6</v>
      </c>
      <c r="B635" t="s">
        <v>905</v>
      </c>
      <c r="C635">
        <v>3</v>
      </c>
      <c r="D635" t="s">
        <v>596</v>
      </c>
      <c r="E635" t="s">
        <v>907</v>
      </c>
      <c r="F635">
        <v>12105</v>
      </c>
      <c r="G635" t="s">
        <v>600</v>
      </c>
      <c r="H635">
        <v>282.5</v>
      </c>
      <c r="I635">
        <v>40.840000000000003</v>
      </c>
      <c r="J635" s="8">
        <v>40920</v>
      </c>
      <c r="K635" t="s">
        <v>148</v>
      </c>
      <c r="L635" t="s">
        <v>149</v>
      </c>
      <c r="O635" s="100">
        <v>2012</v>
      </c>
    </row>
    <row r="636" spans="1:15" x14ac:dyDescent="0.25">
      <c r="A636">
        <v>6</v>
      </c>
      <c r="B636" t="s">
        <v>905</v>
      </c>
      <c r="C636">
        <v>3</v>
      </c>
      <c r="D636" t="s">
        <v>596</v>
      </c>
      <c r="E636" t="s">
        <v>908</v>
      </c>
      <c r="F636">
        <v>11854</v>
      </c>
      <c r="G636" t="s">
        <v>600</v>
      </c>
      <c r="H636">
        <v>582</v>
      </c>
      <c r="I636">
        <v>84.09</v>
      </c>
      <c r="J636" s="8">
        <v>40920</v>
      </c>
      <c r="K636" t="s">
        <v>148</v>
      </c>
      <c r="L636" t="s">
        <v>149</v>
      </c>
      <c r="O636" s="100">
        <v>2012</v>
      </c>
    </row>
    <row r="637" spans="1:15" x14ac:dyDescent="0.25">
      <c r="A637">
        <v>6</v>
      </c>
      <c r="B637" t="s">
        <v>905</v>
      </c>
      <c r="C637">
        <v>3</v>
      </c>
      <c r="D637" t="s">
        <v>596</v>
      </c>
      <c r="E637" t="s">
        <v>909</v>
      </c>
      <c r="F637">
        <v>12116</v>
      </c>
      <c r="G637" t="s">
        <v>600</v>
      </c>
      <c r="H637" s="101">
        <v>1575.9</v>
      </c>
      <c r="I637">
        <v>171.07</v>
      </c>
      <c r="J637" s="8">
        <v>40920</v>
      </c>
      <c r="K637" t="s">
        <v>148</v>
      </c>
      <c r="L637" t="s">
        <v>151</v>
      </c>
      <c r="O637" s="100">
        <v>2012</v>
      </c>
    </row>
    <row r="638" spans="1:15" x14ac:dyDescent="0.25">
      <c r="A638">
        <v>6</v>
      </c>
      <c r="B638" t="s">
        <v>905</v>
      </c>
      <c r="C638">
        <v>3</v>
      </c>
      <c r="D638" t="s">
        <v>596</v>
      </c>
      <c r="E638" t="s">
        <v>910</v>
      </c>
      <c r="F638">
        <v>11024</v>
      </c>
      <c r="G638" t="s">
        <v>600</v>
      </c>
      <c r="H638">
        <v>873</v>
      </c>
      <c r="I638">
        <v>126.16</v>
      </c>
      <c r="J638" s="8">
        <v>40920</v>
      </c>
      <c r="K638" t="s">
        <v>148</v>
      </c>
      <c r="L638" t="s">
        <v>149</v>
      </c>
      <c r="O638" s="100">
        <v>2012</v>
      </c>
    </row>
    <row r="639" spans="1:15" x14ac:dyDescent="0.25">
      <c r="A639">
        <v>6</v>
      </c>
      <c r="B639" t="s">
        <v>905</v>
      </c>
      <c r="C639">
        <v>3</v>
      </c>
      <c r="D639" t="s">
        <v>596</v>
      </c>
      <c r="E639" t="s">
        <v>911</v>
      </c>
      <c r="F639">
        <v>11171</v>
      </c>
      <c r="G639" t="s">
        <v>424</v>
      </c>
      <c r="H639" s="101">
        <v>1048.32</v>
      </c>
      <c r="I639">
        <v>87.57</v>
      </c>
      <c r="J639" s="8">
        <v>40920</v>
      </c>
      <c r="K639" t="s">
        <v>148</v>
      </c>
      <c r="L639" t="s">
        <v>443</v>
      </c>
      <c r="O639" s="100">
        <v>2012</v>
      </c>
    </row>
    <row r="640" spans="1:15" x14ac:dyDescent="0.25">
      <c r="A640">
        <v>6</v>
      </c>
      <c r="B640" t="s">
        <v>905</v>
      </c>
      <c r="C640">
        <v>32</v>
      </c>
      <c r="D640" t="s">
        <v>266</v>
      </c>
      <c r="E640" t="s">
        <v>912</v>
      </c>
      <c r="F640">
        <v>11831</v>
      </c>
      <c r="G640" t="s">
        <v>307</v>
      </c>
      <c r="H640" s="101">
        <v>1664.09</v>
      </c>
      <c r="I640">
        <v>187.2</v>
      </c>
      <c r="J640" s="8">
        <v>40920</v>
      </c>
      <c r="K640" t="s">
        <v>148</v>
      </c>
      <c r="L640" t="s">
        <v>151</v>
      </c>
      <c r="O640" s="100">
        <v>2012</v>
      </c>
    </row>
    <row r="641" spans="1:15" x14ac:dyDescent="0.25">
      <c r="A641">
        <v>6</v>
      </c>
      <c r="B641" t="s">
        <v>905</v>
      </c>
      <c r="C641">
        <v>33</v>
      </c>
      <c r="D641" t="s">
        <v>913</v>
      </c>
      <c r="E641" t="s">
        <v>914</v>
      </c>
      <c r="F641">
        <v>11172</v>
      </c>
      <c r="G641" t="s">
        <v>268</v>
      </c>
      <c r="H641" s="101">
        <v>1591.35</v>
      </c>
      <c r="I641">
        <v>143.53</v>
      </c>
      <c r="J641" s="8">
        <v>40920</v>
      </c>
      <c r="K641" t="s">
        <v>148</v>
      </c>
      <c r="L641" t="s">
        <v>151</v>
      </c>
      <c r="O641" s="100">
        <v>2012</v>
      </c>
    </row>
    <row r="642" spans="1:15" x14ac:dyDescent="0.25">
      <c r="A642">
        <v>6</v>
      </c>
      <c r="B642" t="s">
        <v>905</v>
      </c>
      <c r="C642">
        <v>33</v>
      </c>
      <c r="D642" t="s">
        <v>913</v>
      </c>
      <c r="E642" t="s">
        <v>915</v>
      </c>
      <c r="F642">
        <v>12080</v>
      </c>
      <c r="G642" t="s">
        <v>268</v>
      </c>
      <c r="H642">
        <v>232.8</v>
      </c>
      <c r="I642">
        <v>33.64</v>
      </c>
      <c r="J642" s="8">
        <v>40920</v>
      </c>
      <c r="K642" t="s">
        <v>148</v>
      </c>
      <c r="L642" t="s">
        <v>149</v>
      </c>
      <c r="O642" s="100">
        <v>2012</v>
      </c>
    </row>
    <row r="643" spans="1:15" x14ac:dyDescent="0.25">
      <c r="A643">
        <v>6</v>
      </c>
      <c r="B643" t="s">
        <v>905</v>
      </c>
      <c r="C643">
        <v>33</v>
      </c>
      <c r="D643" t="s">
        <v>913</v>
      </c>
      <c r="E643" t="s">
        <v>916</v>
      </c>
      <c r="F643">
        <v>10939</v>
      </c>
      <c r="G643" t="s">
        <v>268</v>
      </c>
      <c r="H643">
        <v>465.6</v>
      </c>
      <c r="I643">
        <v>67.28</v>
      </c>
      <c r="J643" s="8">
        <v>40920</v>
      </c>
      <c r="K643" t="s">
        <v>148</v>
      </c>
      <c r="L643" t="s">
        <v>149</v>
      </c>
      <c r="O643" s="100">
        <v>2012</v>
      </c>
    </row>
    <row r="644" spans="1:15" x14ac:dyDescent="0.25">
      <c r="A644">
        <v>6</v>
      </c>
      <c r="B644" t="s">
        <v>905</v>
      </c>
      <c r="C644">
        <v>33</v>
      </c>
      <c r="D644" t="s">
        <v>913</v>
      </c>
      <c r="E644" t="s">
        <v>917</v>
      </c>
      <c r="F644">
        <v>11118</v>
      </c>
      <c r="G644" t="s">
        <v>268</v>
      </c>
      <c r="H644">
        <v>230.56</v>
      </c>
      <c r="I644">
        <v>33.299999999999997</v>
      </c>
      <c r="J644" s="8">
        <v>40920</v>
      </c>
      <c r="K644" t="s">
        <v>148</v>
      </c>
      <c r="L644" t="s">
        <v>149</v>
      </c>
      <c r="O644" s="100">
        <v>2012</v>
      </c>
    </row>
    <row r="645" spans="1:15" x14ac:dyDescent="0.25">
      <c r="A645">
        <v>6</v>
      </c>
      <c r="B645" t="s">
        <v>905</v>
      </c>
      <c r="C645">
        <v>60</v>
      </c>
      <c r="D645" t="s">
        <v>806</v>
      </c>
      <c r="E645" t="s">
        <v>918</v>
      </c>
      <c r="F645">
        <v>11628</v>
      </c>
      <c r="G645" t="s">
        <v>808</v>
      </c>
      <c r="H645" s="101">
        <v>1570</v>
      </c>
      <c r="I645">
        <v>157.79</v>
      </c>
      <c r="J645" s="8">
        <v>40920</v>
      </c>
      <c r="K645" t="s">
        <v>148</v>
      </c>
      <c r="L645" t="s">
        <v>151</v>
      </c>
      <c r="O645" s="100">
        <v>2012</v>
      </c>
    </row>
    <row r="646" spans="1:15" x14ac:dyDescent="0.25">
      <c r="A646">
        <v>6</v>
      </c>
      <c r="B646" t="s">
        <v>905</v>
      </c>
      <c r="C646">
        <v>72</v>
      </c>
      <c r="D646" t="s">
        <v>305</v>
      </c>
      <c r="E646" t="s">
        <v>919</v>
      </c>
      <c r="F646">
        <v>12881</v>
      </c>
      <c r="G646" t="s">
        <v>307</v>
      </c>
      <c r="H646" s="101">
        <v>1500</v>
      </c>
      <c r="I646">
        <v>146.22999999999999</v>
      </c>
      <c r="J646" s="8">
        <v>40920</v>
      </c>
      <c r="K646" t="s">
        <v>148</v>
      </c>
      <c r="L646" t="s">
        <v>151</v>
      </c>
      <c r="O646" s="100">
        <v>2012</v>
      </c>
    </row>
    <row r="647" spans="1:15" x14ac:dyDescent="0.25">
      <c r="A647">
        <v>6</v>
      </c>
      <c r="B647" t="s">
        <v>905</v>
      </c>
      <c r="C647">
        <v>72</v>
      </c>
      <c r="D647" t="s">
        <v>305</v>
      </c>
      <c r="E647" t="s">
        <v>920</v>
      </c>
      <c r="F647">
        <v>11857</v>
      </c>
      <c r="G647" t="s">
        <v>307</v>
      </c>
      <c r="H647">
        <v>465.6</v>
      </c>
      <c r="I647">
        <v>67.28</v>
      </c>
      <c r="J647" s="8">
        <v>40920</v>
      </c>
      <c r="K647" t="s">
        <v>148</v>
      </c>
      <c r="L647" t="s">
        <v>149</v>
      </c>
      <c r="O647" s="100">
        <v>2012</v>
      </c>
    </row>
    <row r="648" spans="1:15" x14ac:dyDescent="0.25">
      <c r="A648">
        <v>6</v>
      </c>
      <c r="B648" t="s">
        <v>905</v>
      </c>
      <c r="C648">
        <v>72</v>
      </c>
      <c r="D648" t="s">
        <v>305</v>
      </c>
      <c r="E648" t="s">
        <v>921</v>
      </c>
      <c r="F648">
        <v>10809</v>
      </c>
      <c r="G648" t="s">
        <v>307</v>
      </c>
      <c r="H648">
        <v>232.8</v>
      </c>
      <c r="I648">
        <v>33.64</v>
      </c>
      <c r="J648" s="8">
        <v>40920</v>
      </c>
      <c r="K648" t="s">
        <v>148</v>
      </c>
      <c r="L648" t="s">
        <v>149</v>
      </c>
      <c r="O648" s="100">
        <v>2012</v>
      </c>
    </row>
    <row r="649" spans="1:15" x14ac:dyDescent="0.25">
      <c r="A649">
        <v>6</v>
      </c>
      <c r="B649" t="s">
        <v>905</v>
      </c>
      <c r="C649">
        <v>79</v>
      </c>
      <c r="D649" t="s">
        <v>340</v>
      </c>
      <c r="E649" t="s">
        <v>922</v>
      </c>
      <c r="F649">
        <v>12651</v>
      </c>
      <c r="G649" t="s">
        <v>342</v>
      </c>
      <c r="H649" s="101">
        <v>1780.8</v>
      </c>
      <c r="I649">
        <v>246.33</v>
      </c>
      <c r="J649" s="8">
        <v>40920</v>
      </c>
      <c r="K649" t="s">
        <v>148</v>
      </c>
      <c r="L649" t="s">
        <v>151</v>
      </c>
      <c r="O649" s="100">
        <v>2012</v>
      </c>
    </row>
    <row r="650" spans="1:15" x14ac:dyDescent="0.25">
      <c r="A650">
        <v>6</v>
      </c>
      <c r="B650" t="s">
        <v>905</v>
      </c>
      <c r="C650">
        <v>79</v>
      </c>
      <c r="D650" t="s">
        <v>340</v>
      </c>
      <c r="E650" t="s">
        <v>923</v>
      </c>
      <c r="F650">
        <v>13231</v>
      </c>
      <c r="G650" t="s">
        <v>342</v>
      </c>
      <c r="H650" s="101">
        <v>1625</v>
      </c>
      <c r="I650">
        <v>234.81</v>
      </c>
      <c r="J650" s="8">
        <v>40920</v>
      </c>
      <c r="K650" t="s">
        <v>148</v>
      </c>
      <c r="L650" t="s">
        <v>151</v>
      </c>
      <c r="O650" s="100">
        <v>2012</v>
      </c>
    </row>
    <row r="651" spans="1:15" x14ac:dyDescent="0.25">
      <c r="A651">
        <v>6</v>
      </c>
      <c r="B651" t="s">
        <v>905</v>
      </c>
      <c r="C651">
        <v>79</v>
      </c>
      <c r="D651" t="s">
        <v>340</v>
      </c>
      <c r="E651" t="s">
        <v>924</v>
      </c>
      <c r="F651">
        <v>13385</v>
      </c>
      <c r="G651" t="s">
        <v>342</v>
      </c>
      <c r="H651" s="101">
        <v>1760</v>
      </c>
      <c r="I651">
        <v>242.83</v>
      </c>
      <c r="J651" s="8">
        <v>40920</v>
      </c>
      <c r="K651" t="s">
        <v>148</v>
      </c>
      <c r="L651" t="s">
        <v>151</v>
      </c>
      <c r="O651" s="100">
        <v>2012</v>
      </c>
    </row>
    <row r="652" spans="1:15" x14ac:dyDescent="0.25">
      <c r="A652">
        <v>6</v>
      </c>
      <c r="B652" t="s">
        <v>905</v>
      </c>
      <c r="C652">
        <v>80</v>
      </c>
      <c r="D652" t="s">
        <v>348</v>
      </c>
      <c r="E652" t="s">
        <v>925</v>
      </c>
      <c r="F652">
        <v>12077</v>
      </c>
      <c r="G652" t="s">
        <v>350</v>
      </c>
      <c r="H652" s="101">
        <v>1555.2</v>
      </c>
      <c r="I652">
        <v>206.36</v>
      </c>
      <c r="J652" s="8">
        <v>40920</v>
      </c>
      <c r="K652" t="s">
        <v>148</v>
      </c>
      <c r="L652" t="s">
        <v>151</v>
      </c>
      <c r="O652" s="100">
        <v>2012</v>
      </c>
    </row>
    <row r="653" spans="1:15" x14ac:dyDescent="0.25">
      <c r="A653">
        <v>6</v>
      </c>
      <c r="B653" t="s">
        <v>905</v>
      </c>
      <c r="C653">
        <v>80</v>
      </c>
      <c r="D653" t="s">
        <v>348</v>
      </c>
      <c r="E653" t="s">
        <v>926</v>
      </c>
      <c r="F653">
        <v>10905</v>
      </c>
      <c r="G653" t="s">
        <v>352</v>
      </c>
      <c r="H653" s="101">
        <v>4172.47</v>
      </c>
      <c r="I653">
        <v>602.03</v>
      </c>
      <c r="J653" s="8">
        <v>40920</v>
      </c>
      <c r="K653" t="s">
        <v>148</v>
      </c>
      <c r="L653" t="s">
        <v>151</v>
      </c>
      <c r="O653" s="100">
        <v>2012</v>
      </c>
    </row>
    <row r="654" spans="1:15" x14ac:dyDescent="0.25">
      <c r="A654">
        <v>6</v>
      </c>
      <c r="B654" t="s">
        <v>905</v>
      </c>
      <c r="C654">
        <v>80</v>
      </c>
      <c r="D654" t="s">
        <v>348</v>
      </c>
      <c r="E654" t="s">
        <v>927</v>
      </c>
      <c r="F654">
        <v>13503</v>
      </c>
      <c r="G654" t="s">
        <v>646</v>
      </c>
      <c r="H654">
        <v>168</v>
      </c>
      <c r="I654">
        <v>24.29</v>
      </c>
      <c r="J654" s="8">
        <v>40920</v>
      </c>
      <c r="K654" t="s">
        <v>148</v>
      </c>
      <c r="L654" t="s">
        <v>149</v>
      </c>
      <c r="O654" s="100">
        <v>2012</v>
      </c>
    </row>
    <row r="655" spans="1:15" x14ac:dyDescent="0.25">
      <c r="A655">
        <v>6</v>
      </c>
      <c r="B655" t="s">
        <v>905</v>
      </c>
      <c r="C655">
        <v>80</v>
      </c>
      <c r="D655" t="s">
        <v>348</v>
      </c>
      <c r="E655" t="s">
        <v>928</v>
      </c>
      <c r="F655">
        <v>11222</v>
      </c>
      <c r="G655" t="s">
        <v>357</v>
      </c>
      <c r="H655" s="101">
        <v>1712.36</v>
      </c>
      <c r="I655">
        <v>236.45</v>
      </c>
      <c r="J655" s="8">
        <v>40920</v>
      </c>
      <c r="K655" t="s">
        <v>148</v>
      </c>
      <c r="L655" t="s">
        <v>151</v>
      </c>
      <c r="O655" s="100">
        <v>2012</v>
      </c>
    </row>
    <row r="656" spans="1:15" x14ac:dyDescent="0.25">
      <c r="A656">
        <v>6</v>
      </c>
      <c r="B656" t="s">
        <v>905</v>
      </c>
      <c r="C656">
        <v>80</v>
      </c>
      <c r="D656" t="s">
        <v>348</v>
      </c>
      <c r="E656" t="s">
        <v>929</v>
      </c>
      <c r="F656">
        <v>13125</v>
      </c>
      <c r="G656" t="s">
        <v>359</v>
      </c>
      <c r="H656">
        <v>988.8</v>
      </c>
      <c r="I656">
        <v>142.88999999999999</v>
      </c>
      <c r="J656" s="8">
        <v>40920</v>
      </c>
      <c r="K656" t="s">
        <v>148</v>
      </c>
      <c r="L656" t="s">
        <v>151</v>
      </c>
      <c r="O656" s="100">
        <v>2012</v>
      </c>
    </row>
    <row r="657" spans="1:15" x14ac:dyDescent="0.25">
      <c r="A657">
        <v>6</v>
      </c>
      <c r="B657" t="s">
        <v>905</v>
      </c>
      <c r="C657">
        <v>80</v>
      </c>
      <c r="D657" t="s">
        <v>348</v>
      </c>
      <c r="E657" t="s">
        <v>930</v>
      </c>
      <c r="F657">
        <v>12871</v>
      </c>
      <c r="G657" t="s">
        <v>931</v>
      </c>
      <c r="H657" s="101">
        <v>1682.4</v>
      </c>
      <c r="I657">
        <v>230.9</v>
      </c>
      <c r="J657" s="8">
        <v>40920</v>
      </c>
      <c r="K657" t="s">
        <v>148</v>
      </c>
      <c r="L657" t="s">
        <v>151</v>
      </c>
      <c r="O657" s="100">
        <v>2012</v>
      </c>
    </row>
    <row r="658" spans="1:15" x14ac:dyDescent="0.25">
      <c r="A658">
        <v>6</v>
      </c>
      <c r="B658" t="s">
        <v>905</v>
      </c>
      <c r="C658">
        <v>80</v>
      </c>
      <c r="D658" t="s">
        <v>348</v>
      </c>
      <c r="E658" t="s">
        <v>932</v>
      </c>
      <c r="F658">
        <v>13352</v>
      </c>
      <c r="G658" t="s">
        <v>931</v>
      </c>
      <c r="H658" s="101">
        <v>1540.16</v>
      </c>
      <c r="I658">
        <v>222.55</v>
      </c>
      <c r="J658" s="8">
        <v>40920</v>
      </c>
      <c r="K658" t="s">
        <v>148</v>
      </c>
      <c r="L658" t="s">
        <v>151</v>
      </c>
      <c r="O658" s="100">
        <v>2012</v>
      </c>
    </row>
    <row r="659" spans="1:15" x14ac:dyDescent="0.25">
      <c r="A659">
        <v>6</v>
      </c>
      <c r="B659" t="s">
        <v>905</v>
      </c>
      <c r="C659">
        <v>80</v>
      </c>
      <c r="D659" t="s">
        <v>348</v>
      </c>
      <c r="E659" t="s">
        <v>933</v>
      </c>
      <c r="F659">
        <v>12637</v>
      </c>
      <c r="G659" t="s">
        <v>931</v>
      </c>
      <c r="H659" s="101">
        <v>1725.6</v>
      </c>
      <c r="I659">
        <v>240.08</v>
      </c>
      <c r="J659" s="8">
        <v>40920</v>
      </c>
      <c r="K659" t="s">
        <v>148</v>
      </c>
      <c r="L659" t="s">
        <v>151</v>
      </c>
      <c r="O659" s="100">
        <v>2012</v>
      </c>
    </row>
    <row r="660" spans="1:15" x14ac:dyDescent="0.25">
      <c r="A660">
        <v>6</v>
      </c>
      <c r="B660" t="s">
        <v>905</v>
      </c>
      <c r="C660">
        <v>85</v>
      </c>
      <c r="D660" t="s">
        <v>381</v>
      </c>
      <c r="E660" t="s">
        <v>934</v>
      </c>
      <c r="F660">
        <v>13552</v>
      </c>
      <c r="G660" t="s">
        <v>383</v>
      </c>
      <c r="H660">
        <v>880.55</v>
      </c>
      <c r="I660">
        <v>127.23</v>
      </c>
      <c r="J660" s="8">
        <v>40920</v>
      </c>
      <c r="K660" t="s">
        <v>148</v>
      </c>
      <c r="L660" t="s">
        <v>151</v>
      </c>
      <c r="O660" s="100">
        <v>2012</v>
      </c>
    </row>
    <row r="661" spans="1:15" x14ac:dyDescent="0.25">
      <c r="A661">
        <v>6</v>
      </c>
      <c r="B661" t="s">
        <v>905</v>
      </c>
      <c r="C661">
        <v>85</v>
      </c>
      <c r="D661" t="s">
        <v>381</v>
      </c>
      <c r="E661" t="s">
        <v>935</v>
      </c>
      <c r="F661">
        <v>13184</v>
      </c>
      <c r="G661" t="s">
        <v>383</v>
      </c>
      <c r="H661" s="101">
        <v>1440</v>
      </c>
      <c r="I661">
        <v>195.86</v>
      </c>
      <c r="J661" s="8">
        <v>40920</v>
      </c>
      <c r="K661" t="s">
        <v>148</v>
      </c>
      <c r="L661" t="s">
        <v>151</v>
      </c>
      <c r="O661" s="100">
        <v>2012</v>
      </c>
    </row>
    <row r="662" spans="1:15" x14ac:dyDescent="0.25">
      <c r="A662">
        <v>6</v>
      </c>
      <c r="B662" t="s">
        <v>905</v>
      </c>
      <c r="C662">
        <v>85</v>
      </c>
      <c r="D662" t="s">
        <v>381</v>
      </c>
      <c r="E662" t="s">
        <v>936</v>
      </c>
      <c r="F662">
        <v>12830</v>
      </c>
      <c r="G662" t="s">
        <v>383</v>
      </c>
      <c r="H662" s="101">
        <v>1492.78</v>
      </c>
      <c r="I662">
        <v>206.45</v>
      </c>
      <c r="J662" s="8">
        <v>40920</v>
      </c>
      <c r="K662" t="s">
        <v>148</v>
      </c>
      <c r="L662" t="s">
        <v>151</v>
      </c>
      <c r="O662" s="100">
        <v>2012</v>
      </c>
    </row>
    <row r="663" spans="1:15" x14ac:dyDescent="0.25">
      <c r="A663">
        <v>6</v>
      </c>
      <c r="B663" t="s">
        <v>905</v>
      </c>
      <c r="C663">
        <v>85</v>
      </c>
      <c r="D663" t="s">
        <v>381</v>
      </c>
      <c r="E663" t="s">
        <v>937</v>
      </c>
      <c r="F663">
        <v>13504</v>
      </c>
      <c r="G663" t="s">
        <v>375</v>
      </c>
      <c r="H663" s="101">
        <v>2692.5</v>
      </c>
      <c r="I663">
        <v>389.08</v>
      </c>
      <c r="J663" s="8">
        <v>40920</v>
      </c>
      <c r="K663" t="s">
        <v>148</v>
      </c>
      <c r="L663" t="s">
        <v>151</v>
      </c>
      <c r="O663" s="100">
        <v>2012</v>
      </c>
    </row>
    <row r="664" spans="1:15" x14ac:dyDescent="0.25">
      <c r="A664">
        <v>6</v>
      </c>
      <c r="B664" t="s">
        <v>905</v>
      </c>
      <c r="C664">
        <v>85</v>
      </c>
      <c r="D664" t="s">
        <v>381</v>
      </c>
      <c r="E664" t="s">
        <v>938</v>
      </c>
      <c r="F664">
        <v>13245</v>
      </c>
      <c r="G664" t="s">
        <v>882</v>
      </c>
      <c r="H664" s="101">
        <v>1440</v>
      </c>
      <c r="I664">
        <v>197.08</v>
      </c>
      <c r="J664" s="8">
        <v>40920</v>
      </c>
      <c r="K664" t="s">
        <v>148</v>
      </c>
      <c r="L664" t="s">
        <v>151</v>
      </c>
      <c r="O664" s="100">
        <v>2012</v>
      </c>
    </row>
    <row r="665" spans="1:15" x14ac:dyDescent="0.25">
      <c r="A665">
        <v>6</v>
      </c>
      <c r="B665" t="s">
        <v>905</v>
      </c>
      <c r="C665">
        <v>85</v>
      </c>
      <c r="D665" t="s">
        <v>381</v>
      </c>
      <c r="E665" t="s">
        <v>939</v>
      </c>
      <c r="F665">
        <v>13026</v>
      </c>
      <c r="G665" t="s">
        <v>882</v>
      </c>
      <c r="H665" s="101">
        <v>1103.24</v>
      </c>
      <c r="I665">
        <v>155.87</v>
      </c>
      <c r="J665" s="8">
        <v>40920</v>
      </c>
      <c r="K665" t="s">
        <v>148</v>
      </c>
      <c r="L665" t="s">
        <v>151</v>
      </c>
      <c r="O665" s="100">
        <v>2012</v>
      </c>
    </row>
    <row r="666" spans="1:15" x14ac:dyDescent="0.25">
      <c r="A666">
        <v>6</v>
      </c>
      <c r="B666" t="s">
        <v>905</v>
      </c>
      <c r="C666">
        <v>85</v>
      </c>
      <c r="D666" t="s">
        <v>381</v>
      </c>
      <c r="E666" t="s">
        <v>940</v>
      </c>
      <c r="F666">
        <v>13185</v>
      </c>
      <c r="G666" t="s">
        <v>882</v>
      </c>
      <c r="H666">
        <v>673.95</v>
      </c>
      <c r="I666">
        <v>87.61</v>
      </c>
      <c r="J666" s="8">
        <v>40920</v>
      </c>
      <c r="K666" t="s">
        <v>391</v>
      </c>
      <c r="L666" t="s">
        <v>151</v>
      </c>
      <c r="O666" s="100">
        <v>2012</v>
      </c>
    </row>
    <row r="667" spans="1:15" x14ac:dyDescent="0.25">
      <c r="A667">
        <v>6</v>
      </c>
      <c r="B667" t="s">
        <v>905</v>
      </c>
      <c r="C667">
        <v>86</v>
      </c>
      <c r="D667" t="s">
        <v>393</v>
      </c>
      <c r="E667" t="s">
        <v>941</v>
      </c>
      <c r="F667">
        <v>12118</v>
      </c>
      <c r="G667" t="s">
        <v>400</v>
      </c>
      <c r="H667" s="101">
        <v>1382.4</v>
      </c>
      <c r="I667">
        <v>190.51</v>
      </c>
      <c r="J667" s="8">
        <v>40920</v>
      </c>
      <c r="K667" t="s">
        <v>148</v>
      </c>
      <c r="L667" t="s">
        <v>151</v>
      </c>
      <c r="O667" s="100">
        <v>2012</v>
      </c>
    </row>
    <row r="668" spans="1:15" x14ac:dyDescent="0.25">
      <c r="A668">
        <v>6</v>
      </c>
      <c r="B668" t="s">
        <v>905</v>
      </c>
      <c r="C668">
        <v>92</v>
      </c>
      <c r="D668" t="s">
        <v>407</v>
      </c>
      <c r="E668" t="s">
        <v>942</v>
      </c>
      <c r="F668">
        <v>12893</v>
      </c>
      <c r="G668" t="s">
        <v>943</v>
      </c>
      <c r="H668" s="101">
        <v>1164.8</v>
      </c>
      <c r="I668">
        <v>159.04</v>
      </c>
      <c r="J668" s="8">
        <v>40920</v>
      </c>
      <c r="K668" t="s">
        <v>148</v>
      </c>
      <c r="L668" t="s">
        <v>151</v>
      </c>
      <c r="O668" s="100">
        <v>2012</v>
      </c>
    </row>
    <row r="669" spans="1:15" x14ac:dyDescent="0.25">
      <c r="A669">
        <v>6</v>
      </c>
      <c r="B669" t="s">
        <v>905</v>
      </c>
      <c r="C669">
        <v>92</v>
      </c>
      <c r="D669" t="s">
        <v>407</v>
      </c>
      <c r="E669" t="s">
        <v>944</v>
      </c>
      <c r="F669">
        <v>12751</v>
      </c>
      <c r="G669" t="s">
        <v>943</v>
      </c>
      <c r="H669" s="101">
        <v>1131.2</v>
      </c>
      <c r="I669">
        <v>154.19</v>
      </c>
      <c r="J669" s="8">
        <v>40920</v>
      </c>
      <c r="K669" t="s">
        <v>148</v>
      </c>
      <c r="L669" t="s">
        <v>151</v>
      </c>
      <c r="O669" s="100">
        <v>2012</v>
      </c>
    </row>
    <row r="670" spans="1:15" x14ac:dyDescent="0.25">
      <c r="A670">
        <v>6</v>
      </c>
      <c r="B670" t="s">
        <v>905</v>
      </c>
      <c r="C670">
        <v>92</v>
      </c>
      <c r="D670" t="s">
        <v>407</v>
      </c>
      <c r="E670" t="s">
        <v>945</v>
      </c>
      <c r="F670">
        <v>12901</v>
      </c>
      <c r="G670" t="s">
        <v>411</v>
      </c>
      <c r="H670" s="101">
        <v>1284.83</v>
      </c>
      <c r="I670">
        <v>172.33</v>
      </c>
      <c r="J670" s="8">
        <v>40920</v>
      </c>
      <c r="K670" t="s">
        <v>148</v>
      </c>
      <c r="L670" t="s">
        <v>151</v>
      </c>
      <c r="O670" s="100">
        <v>2012</v>
      </c>
    </row>
    <row r="671" spans="1:15" x14ac:dyDescent="0.25">
      <c r="A671">
        <v>6</v>
      </c>
      <c r="B671" t="s">
        <v>905</v>
      </c>
      <c r="C671">
        <v>92</v>
      </c>
      <c r="D671" t="s">
        <v>407</v>
      </c>
      <c r="E671" t="s">
        <v>946</v>
      </c>
      <c r="F671">
        <v>11315</v>
      </c>
      <c r="G671" t="s">
        <v>411</v>
      </c>
      <c r="H671" s="101">
        <v>1468.8</v>
      </c>
      <c r="I671">
        <v>200.53</v>
      </c>
      <c r="J671" s="8">
        <v>40920</v>
      </c>
      <c r="K671" t="s">
        <v>148</v>
      </c>
      <c r="L671" t="s">
        <v>151</v>
      </c>
      <c r="O671" s="100">
        <v>2012</v>
      </c>
    </row>
    <row r="672" spans="1:15" x14ac:dyDescent="0.25">
      <c r="A672">
        <v>6</v>
      </c>
      <c r="B672" t="s">
        <v>905</v>
      </c>
      <c r="C672">
        <v>92</v>
      </c>
      <c r="D672" t="s">
        <v>407</v>
      </c>
      <c r="E672" t="s">
        <v>947</v>
      </c>
      <c r="F672">
        <v>12574</v>
      </c>
      <c r="G672" t="s">
        <v>411</v>
      </c>
      <c r="H672" s="101">
        <v>1230.92</v>
      </c>
      <c r="I672">
        <v>168.6</v>
      </c>
      <c r="J672" s="8">
        <v>40920</v>
      </c>
      <c r="K672" t="s">
        <v>148</v>
      </c>
      <c r="L672" t="s">
        <v>151</v>
      </c>
      <c r="O672" s="100">
        <v>2012</v>
      </c>
    </row>
    <row r="673" spans="1:15" x14ac:dyDescent="0.25">
      <c r="A673">
        <v>6</v>
      </c>
      <c r="B673" t="s">
        <v>905</v>
      </c>
      <c r="C673">
        <v>92</v>
      </c>
      <c r="D673" t="s">
        <v>407</v>
      </c>
      <c r="E673" t="s">
        <v>948</v>
      </c>
      <c r="F673">
        <v>11313</v>
      </c>
      <c r="G673" t="s">
        <v>411</v>
      </c>
      <c r="H673" s="101">
        <v>1312.44</v>
      </c>
      <c r="I673">
        <v>188.04</v>
      </c>
      <c r="J673" s="8">
        <v>40920</v>
      </c>
      <c r="K673" t="s">
        <v>391</v>
      </c>
      <c r="L673" t="s">
        <v>151</v>
      </c>
      <c r="O673" s="100">
        <v>2012</v>
      </c>
    </row>
    <row r="674" spans="1:15" x14ac:dyDescent="0.25">
      <c r="A674">
        <v>6</v>
      </c>
      <c r="B674" t="s">
        <v>905</v>
      </c>
      <c r="C674">
        <v>92</v>
      </c>
      <c r="D674" t="s">
        <v>407</v>
      </c>
      <c r="E674" t="s">
        <v>949</v>
      </c>
      <c r="F674">
        <v>13124</v>
      </c>
      <c r="G674" t="s">
        <v>417</v>
      </c>
      <c r="H674">
        <v>874.14</v>
      </c>
      <c r="I674">
        <v>114.81</v>
      </c>
      <c r="J674" s="8">
        <v>40920</v>
      </c>
      <c r="K674" t="s">
        <v>148</v>
      </c>
      <c r="L674" t="s">
        <v>151</v>
      </c>
      <c r="O674" s="100">
        <v>2012</v>
      </c>
    </row>
    <row r="675" spans="1:15" x14ac:dyDescent="0.25">
      <c r="A675">
        <v>6</v>
      </c>
      <c r="B675" t="s">
        <v>905</v>
      </c>
      <c r="C675">
        <v>93</v>
      </c>
      <c r="D675" t="s">
        <v>418</v>
      </c>
      <c r="E675" t="s">
        <v>950</v>
      </c>
      <c r="F675">
        <v>12460</v>
      </c>
      <c r="G675" t="s">
        <v>584</v>
      </c>
      <c r="H675" s="101">
        <v>2175.64</v>
      </c>
      <c r="I675">
        <v>314.38</v>
      </c>
      <c r="J675" s="8">
        <v>40920</v>
      </c>
      <c r="K675" t="s">
        <v>148</v>
      </c>
      <c r="L675" t="s">
        <v>151</v>
      </c>
      <c r="O675" s="100">
        <v>2012</v>
      </c>
    </row>
    <row r="676" spans="1:15" x14ac:dyDescent="0.25">
      <c r="A676">
        <v>6</v>
      </c>
      <c r="B676" t="s">
        <v>905</v>
      </c>
      <c r="C676">
        <v>93</v>
      </c>
      <c r="D676" t="s">
        <v>418</v>
      </c>
      <c r="E676" t="s">
        <v>951</v>
      </c>
      <c r="F676">
        <v>12712</v>
      </c>
      <c r="G676" t="s">
        <v>420</v>
      </c>
      <c r="H676" s="101">
        <v>1514.4</v>
      </c>
      <c r="I676">
        <v>162.84</v>
      </c>
      <c r="J676" s="8">
        <v>40920</v>
      </c>
      <c r="K676" t="s">
        <v>148</v>
      </c>
      <c r="L676" t="s">
        <v>151</v>
      </c>
      <c r="O676" s="100">
        <v>2012</v>
      </c>
    </row>
    <row r="677" spans="1:15" x14ac:dyDescent="0.25">
      <c r="A677">
        <v>6</v>
      </c>
      <c r="B677" t="s">
        <v>905</v>
      </c>
      <c r="C677">
        <v>93</v>
      </c>
      <c r="D677" t="s">
        <v>418</v>
      </c>
      <c r="E677" t="s">
        <v>952</v>
      </c>
      <c r="F677">
        <v>13329</v>
      </c>
      <c r="G677" t="s">
        <v>422</v>
      </c>
      <c r="H677" s="101">
        <v>2038.47</v>
      </c>
      <c r="I677">
        <v>277.45999999999998</v>
      </c>
      <c r="J677" s="8">
        <v>40920</v>
      </c>
      <c r="K677" t="s">
        <v>148</v>
      </c>
      <c r="L677" t="s">
        <v>151</v>
      </c>
      <c r="O677" s="100">
        <v>2012</v>
      </c>
    </row>
    <row r="678" spans="1:15" x14ac:dyDescent="0.25">
      <c r="A678">
        <v>6</v>
      </c>
      <c r="B678" t="s">
        <v>905</v>
      </c>
      <c r="C678">
        <v>93</v>
      </c>
      <c r="D678" t="s">
        <v>418</v>
      </c>
      <c r="E678" t="s">
        <v>953</v>
      </c>
      <c r="F678">
        <v>13330</v>
      </c>
      <c r="G678" t="s">
        <v>424</v>
      </c>
      <c r="H678" s="101">
        <v>1730.77</v>
      </c>
      <c r="I678">
        <v>240.34</v>
      </c>
      <c r="J678" s="8">
        <v>40920</v>
      </c>
      <c r="K678" t="s">
        <v>148</v>
      </c>
      <c r="L678" t="s">
        <v>151</v>
      </c>
      <c r="O678" s="100">
        <v>2012</v>
      </c>
    </row>
    <row r="679" spans="1:15" x14ac:dyDescent="0.25">
      <c r="A679">
        <v>6</v>
      </c>
      <c r="B679" t="s">
        <v>905</v>
      </c>
      <c r="C679">
        <v>93</v>
      </c>
      <c r="D679" t="s">
        <v>418</v>
      </c>
      <c r="E679" t="s">
        <v>954</v>
      </c>
      <c r="F679">
        <v>12560</v>
      </c>
      <c r="G679" t="s">
        <v>424</v>
      </c>
      <c r="H679" s="101">
        <v>1374.41</v>
      </c>
      <c r="I679">
        <v>183.12</v>
      </c>
      <c r="J679" s="8">
        <v>40920</v>
      </c>
      <c r="K679" t="s">
        <v>391</v>
      </c>
      <c r="L679" t="s">
        <v>151</v>
      </c>
      <c r="O679" s="100">
        <v>2012</v>
      </c>
    </row>
    <row r="680" spans="1:15" x14ac:dyDescent="0.25">
      <c r="A680">
        <v>6</v>
      </c>
      <c r="B680" t="s">
        <v>905</v>
      </c>
      <c r="C680">
        <v>93</v>
      </c>
      <c r="D680" t="s">
        <v>418</v>
      </c>
      <c r="E680" t="s">
        <v>955</v>
      </c>
      <c r="F680">
        <v>13058</v>
      </c>
      <c r="G680" t="s">
        <v>424</v>
      </c>
      <c r="H680" s="101">
        <v>1728.47</v>
      </c>
      <c r="I680">
        <v>177.52</v>
      </c>
      <c r="J680" s="8">
        <v>40920</v>
      </c>
      <c r="K680" t="s">
        <v>148</v>
      </c>
      <c r="L680" t="s">
        <v>151</v>
      </c>
      <c r="O680" s="100">
        <v>2012</v>
      </c>
    </row>
    <row r="681" spans="1:15" x14ac:dyDescent="0.25">
      <c r="A681">
        <v>6</v>
      </c>
      <c r="B681" t="s">
        <v>905</v>
      </c>
      <c r="C681">
        <v>93</v>
      </c>
      <c r="D681" t="s">
        <v>418</v>
      </c>
      <c r="E681" t="s">
        <v>956</v>
      </c>
      <c r="F681">
        <v>9954</v>
      </c>
      <c r="G681" t="s">
        <v>430</v>
      </c>
      <c r="H681" s="101">
        <v>1901.25</v>
      </c>
      <c r="I681">
        <v>269.52</v>
      </c>
      <c r="J681" s="8">
        <v>40920</v>
      </c>
      <c r="K681" t="s">
        <v>148</v>
      </c>
      <c r="L681" t="s">
        <v>151</v>
      </c>
      <c r="O681" s="100">
        <v>2012</v>
      </c>
    </row>
    <row r="682" spans="1:15" x14ac:dyDescent="0.25">
      <c r="A682">
        <v>6</v>
      </c>
      <c r="B682" t="s">
        <v>905</v>
      </c>
      <c r="C682">
        <v>96</v>
      </c>
      <c r="D682" t="s">
        <v>431</v>
      </c>
      <c r="E682" t="s">
        <v>957</v>
      </c>
      <c r="F682">
        <v>12078</v>
      </c>
      <c r="G682" t="s">
        <v>433</v>
      </c>
      <c r="H682" s="101">
        <v>1310.4000000000001</v>
      </c>
      <c r="I682">
        <v>179.95</v>
      </c>
      <c r="J682" s="8">
        <v>40920</v>
      </c>
      <c r="K682" t="s">
        <v>148</v>
      </c>
      <c r="L682" t="s">
        <v>151</v>
      </c>
      <c r="O682" s="100">
        <v>2012</v>
      </c>
    </row>
    <row r="683" spans="1:15" x14ac:dyDescent="0.25">
      <c r="A683">
        <v>7</v>
      </c>
      <c r="B683" t="s">
        <v>958</v>
      </c>
      <c r="C683">
        <v>2</v>
      </c>
      <c r="D683" t="s">
        <v>959</v>
      </c>
      <c r="E683" t="s">
        <v>960</v>
      </c>
      <c r="F683">
        <v>12776</v>
      </c>
      <c r="G683" t="s">
        <v>750</v>
      </c>
      <c r="H683" s="101">
        <v>1570</v>
      </c>
      <c r="I683">
        <v>225.7</v>
      </c>
      <c r="J683" s="8">
        <v>40920</v>
      </c>
      <c r="K683" t="s">
        <v>148</v>
      </c>
      <c r="L683" t="s">
        <v>151</v>
      </c>
      <c r="O683" s="100">
        <v>2012</v>
      </c>
    </row>
    <row r="684" spans="1:15" x14ac:dyDescent="0.25">
      <c r="A684">
        <v>7</v>
      </c>
      <c r="B684" t="s">
        <v>958</v>
      </c>
      <c r="C684">
        <v>2</v>
      </c>
      <c r="D684" t="s">
        <v>959</v>
      </c>
      <c r="E684" t="s">
        <v>961</v>
      </c>
      <c r="F684">
        <v>11271</v>
      </c>
      <c r="G684" t="s">
        <v>750</v>
      </c>
      <c r="H684" s="101">
        <v>1686.78</v>
      </c>
      <c r="I684">
        <v>195.96</v>
      </c>
      <c r="J684" s="8">
        <v>40920</v>
      </c>
      <c r="K684" t="s">
        <v>148</v>
      </c>
      <c r="L684" t="s">
        <v>151</v>
      </c>
      <c r="O684" s="100">
        <v>2012</v>
      </c>
    </row>
    <row r="685" spans="1:15" x14ac:dyDescent="0.25">
      <c r="A685">
        <v>7</v>
      </c>
      <c r="B685" t="s">
        <v>958</v>
      </c>
      <c r="C685">
        <v>2</v>
      </c>
      <c r="D685" t="s">
        <v>959</v>
      </c>
      <c r="E685" t="s">
        <v>962</v>
      </c>
      <c r="F685">
        <v>12327</v>
      </c>
      <c r="G685" t="s">
        <v>750</v>
      </c>
      <c r="H685" s="101">
        <v>1512.86</v>
      </c>
      <c r="I685">
        <v>161.21</v>
      </c>
      <c r="J685" s="8">
        <v>40920</v>
      </c>
      <c r="K685" t="s">
        <v>148</v>
      </c>
      <c r="L685" t="s">
        <v>151</v>
      </c>
      <c r="O685" s="100">
        <v>2012</v>
      </c>
    </row>
    <row r="686" spans="1:15" x14ac:dyDescent="0.25">
      <c r="A686">
        <v>7</v>
      </c>
      <c r="B686" t="s">
        <v>958</v>
      </c>
      <c r="C686">
        <v>3</v>
      </c>
      <c r="D686" t="s">
        <v>596</v>
      </c>
      <c r="E686" t="s">
        <v>963</v>
      </c>
      <c r="F686">
        <v>11216</v>
      </c>
      <c r="G686" t="s">
        <v>600</v>
      </c>
      <c r="H686" s="101">
        <v>1826.02</v>
      </c>
      <c r="I686">
        <v>252.87</v>
      </c>
      <c r="J686" s="8">
        <v>40920</v>
      </c>
      <c r="K686" t="s">
        <v>148</v>
      </c>
      <c r="L686" t="s">
        <v>151</v>
      </c>
      <c r="O686" s="100">
        <v>2012</v>
      </c>
    </row>
    <row r="687" spans="1:15" x14ac:dyDescent="0.25">
      <c r="A687">
        <v>7</v>
      </c>
      <c r="B687" t="s">
        <v>958</v>
      </c>
      <c r="C687">
        <v>3</v>
      </c>
      <c r="D687" t="s">
        <v>596</v>
      </c>
      <c r="E687" t="s">
        <v>964</v>
      </c>
      <c r="F687">
        <v>11818</v>
      </c>
      <c r="G687" t="s">
        <v>600</v>
      </c>
      <c r="H687">
        <v>460.96</v>
      </c>
      <c r="I687">
        <v>66.61</v>
      </c>
      <c r="J687" s="8">
        <v>40920</v>
      </c>
      <c r="K687" t="s">
        <v>148</v>
      </c>
      <c r="L687" t="s">
        <v>149</v>
      </c>
      <c r="O687" s="100">
        <v>2012</v>
      </c>
    </row>
    <row r="688" spans="1:15" x14ac:dyDescent="0.25">
      <c r="A688">
        <v>7</v>
      </c>
      <c r="B688" t="s">
        <v>958</v>
      </c>
      <c r="C688">
        <v>6</v>
      </c>
      <c r="D688" t="s">
        <v>162</v>
      </c>
      <c r="E688" t="s">
        <v>965</v>
      </c>
      <c r="F688">
        <v>12206</v>
      </c>
      <c r="G688" t="s">
        <v>164</v>
      </c>
      <c r="H688" s="101">
        <v>1703.21</v>
      </c>
      <c r="I688">
        <v>238.45</v>
      </c>
      <c r="J688" s="8">
        <v>40920</v>
      </c>
      <c r="K688" t="s">
        <v>148</v>
      </c>
      <c r="L688" t="s">
        <v>151</v>
      </c>
      <c r="O688" s="100">
        <v>2012</v>
      </c>
    </row>
    <row r="689" spans="1:15" x14ac:dyDescent="0.25">
      <c r="A689">
        <v>7</v>
      </c>
      <c r="B689" t="s">
        <v>958</v>
      </c>
      <c r="C689">
        <v>6</v>
      </c>
      <c r="D689" t="s">
        <v>162</v>
      </c>
      <c r="E689" t="s">
        <v>966</v>
      </c>
      <c r="F689">
        <v>12644</v>
      </c>
      <c r="G689" t="s">
        <v>164</v>
      </c>
      <c r="H689" s="101">
        <v>1545</v>
      </c>
      <c r="I689">
        <v>214</v>
      </c>
      <c r="J689" s="8">
        <v>40920</v>
      </c>
      <c r="K689" t="s">
        <v>148</v>
      </c>
      <c r="L689" t="s">
        <v>151</v>
      </c>
      <c r="O689" s="100">
        <v>2012</v>
      </c>
    </row>
    <row r="690" spans="1:15" x14ac:dyDescent="0.25">
      <c r="A690">
        <v>7</v>
      </c>
      <c r="B690" t="s">
        <v>958</v>
      </c>
      <c r="C690">
        <v>6</v>
      </c>
      <c r="D690" t="s">
        <v>162</v>
      </c>
      <c r="E690" t="s">
        <v>967</v>
      </c>
      <c r="F690">
        <v>12926</v>
      </c>
      <c r="G690" t="s">
        <v>164</v>
      </c>
      <c r="H690" s="101">
        <v>1665</v>
      </c>
      <c r="I690">
        <v>240.59</v>
      </c>
      <c r="J690" s="8">
        <v>40920</v>
      </c>
      <c r="K690" t="s">
        <v>148</v>
      </c>
      <c r="L690" t="s">
        <v>151</v>
      </c>
      <c r="O690" s="100">
        <v>2012</v>
      </c>
    </row>
    <row r="691" spans="1:15" x14ac:dyDescent="0.25">
      <c r="A691">
        <v>7</v>
      </c>
      <c r="B691" t="s">
        <v>958</v>
      </c>
      <c r="C691">
        <v>6</v>
      </c>
      <c r="D691" t="s">
        <v>162</v>
      </c>
      <c r="E691" t="s">
        <v>968</v>
      </c>
      <c r="F691">
        <v>12400</v>
      </c>
      <c r="G691" t="s">
        <v>164</v>
      </c>
      <c r="H691" s="101">
        <v>1550</v>
      </c>
      <c r="I691">
        <v>223.98</v>
      </c>
      <c r="J691" s="8">
        <v>40920</v>
      </c>
      <c r="K691" t="s">
        <v>148</v>
      </c>
      <c r="L691" t="s">
        <v>151</v>
      </c>
      <c r="O691" s="100">
        <v>2012</v>
      </c>
    </row>
    <row r="692" spans="1:15" x14ac:dyDescent="0.25">
      <c r="A692">
        <v>7</v>
      </c>
      <c r="B692" t="s">
        <v>958</v>
      </c>
      <c r="C692">
        <v>15</v>
      </c>
      <c r="D692" t="s">
        <v>459</v>
      </c>
      <c r="E692" t="s">
        <v>969</v>
      </c>
      <c r="F692">
        <v>12605</v>
      </c>
      <c r="G692" t="s">
        <v>463</v>
      </c>
      <c r="H692">
        <v>460.98</v>
      </c>
      <c r="I692">
        <v>66.61</v>
      </c>
      <c r="J692" s="8">
        <v>40920</v>
      </c>
      <c r="K692" t="s">
        <v>148</v>
      </c>
      <c r="L692" t="s">
        <v>443</v>
      </c>
      <c r="O692" s="100">
        <v>2012</v>
      </c>
    </row>
    <row r="693" spans="1:15" x14ac:dyDescent="0.25">
      <c r="A693">
        <v>7</v>
      </c>
      <c r="B693" t="s">
        <v>958</v>
      </c>
      <c r="C693">
        <v>15</v>
      </c>
      <c r="D693" t="s">
        <v>459</v>
      </c>
      <c r="E693" t="s">
        <v>970</v>
      </c>
      <c r="F693">
        <v>12655</v>
      </c>
      <c r="G693" t="s">
        <v>463</v>
      </c>
      <c r="H693" s="101">
        <v>1664.09</v>
      </c>
      <c r="I693">
        <v>240.45</v>
      </c>
      <c r="J693" s="8">
        <v>40920</v>
      </c>
      <c r="K693" t="s">
        <v>148</v>
      </c>
      <c r="L693" t="s">
        <v>151</v>
      </c>
      <c r="O693" s="100">
        <v>2012</v>
      </c>
    </row>
    <row r="694" spans="1:15" x14ac:dyDescent="0.25">
      <c r="A694">
        <v>7</v>
      </c>
      <c r="B694" t="s">
        <v>958</v>
      </c>
      <c r="C694">
        <v>24</v>
      </c>
      <c r="D694" t="s">
        <v>205</v>
      </c>
      <c r="E694" t="s">
        <v>971</v>
      </c>
      <c r="F694">
        <v>13335</v>
      </c>
      <c r="G694" t="s">
        <v>207</v>
      </c>
      <c r="H694" s="101">
        <v>1563.47</v>
      </c>
      <c r="I694">
        <v>223.04</v>
      </c>
      <c r="J694" s="8">
        <v>40920</v>
      </c>
      <c r="K694" t="s">
        <v>148</v>
      </c>
      <c r="L694" t="s">
        <v>151</v>
      </c>
      <c r="O694" s="100">
        <v>2012</v>
      </c>
    </row>
    <row r="695" spans="1:15" x14ac:dyDescent="0.25">
      <c r="A695">
        <v>7</v>
      </c>
      <c r="B695" t="s">
        <v>958</v>
      </c>
      <c r="C695">
        <v>24</v>
      </c>
      <c r="D695" t="s">
        <v>205</v>
      </c>
      <c r="E695" t="s">
        <v>972</v>
      </c>
      <c r="F695">
        <v>13378</v>
      </c>
      <c r="G695" t="s">
        <v>207</v>
      </c>
      <c r="H695">
        <v>150.08000000000001</v>
      </c>
      <c r="I695">
        <v>21.68</v>
      </c>
      <c r="J695" s="8">
        <v>40920</v>
      </c>
      <c r="K695" t="s">
        <v>148</v>
      </c>
      <c r="L695" t="s">
        <v>149</v>
      </c>
      <c r="O695" s="100">
        <v>2012</v>
      </c>
    </row>
    <row r="696" spans="1:15" x14ac:dyDescent="0.25">
      <c r="A696">
        <v>7</v>
      </c>
      <c r="B696" t="s">
        <v>958</v>
      </c>
      <c r="C696">
        <v>24</v>
      </c>
      <c r="D696" t="s">
        <v>205</v>
      </c>
      <c r="E696" t="s">
        <v>973</v>
      </c>
      <c r="F696">
        <v>12401</v>
      </c>
      <c r="G696" t="s">
        <v>207</v>
      </c>
      <c r="H696" s="101">
        <v>1696.07</v>
      </c>
      <c r="I696">
        <v>245.09</v>
      </c>
      <c r="J696" s="8">
        <v>40920</v>
      </c>
      <c r="K696" t="s">
        <v>148</v>
      </c>
      <c r="L696" t="s">
        <v>151</v>
      </c>
      <c r="O696" s="100">
        <v>2012</v>
      </c>
    </row>
    <row r="697" spans="1:15" x14ac:dyDescent="0.25">
      <c r="A697">
        <v>7</v>
      </c>
      <c r="B697" t="s">
        <v>958</v>
      </c>
      <c r="C697">
        <v>24</v>
      </c>
      <c r="D697" t="s">
        <v>205</v>
      </c>
      <c r="E697" t="s">
        <v>974</v>
      </c>
      <c r="F697">
        <v>12902</v>
      </c>
      <c r="G697" t="s">
        <v>207</v>
      </c>
      <c r="H697">
        <v>613.71</v>
      </c>
      <c r="I697">
        <v>88.68</v>
      </c>
      <c r="J697" s="8">
        <v>40920</v>
      </c>
      <c r="K697" t="s">
        <v>148</v>
      </c>
      <c r="L697" t="s">
        <v>149</v>
      </c>
      <c r="O697" s="100">
        <v>2012</v>
      </c>
    </row>
    <row r="698" spans="1:15" x14ac:dyDescent="0.25">
      <c r="A698">
        <v>7</v>
      </c>
      <c r="B698" t="s">
        <v>958</v>
      </c>
      <c r="C698">
        <v>24</v>
      </c>
      <c r="D698" t="s">
        <v>205</v>
      </c>
      <c r="E698" t="s">
        <v>975</v>
      </c>
      <c r="F698">
        <v>13295</v>
      </c>
      <c r="G698" t="s">
        <v>207</v>
      </c>
      <c r="H698" s="101">
        <v>1688.47</v>
      </c>
      <c r="I698">
        <v>243.99</v>
      </c>
      <c r="J698" s="8">
        <v>40920</v>
      </c>
      <c r="K698" t="s">
        <v>148</v>
      </c>
      <c r="L698" t="s">
        <v>151</v>
      </c>
      <c r="O698" s="100">
        <v>2012</v>
      </c>
    </row>
    <row r="699" spans="1:15" x14ac:dyDescent="0.25">
      <c r="A699">
        <v>7</v>
      </c>
      <c r="B699" t="s">
        <v>958</v>
      </c>
      <c r="C699">
        <v>33</v>
      </c>
      <c r="D699" t="s">
        <v>913</v>
      </c>
      <c r="E699" t="s">
        <v>976</v>
      </c>
      <c r="F699">
        <v>10884</v>
      </c>
      <c r="G699" t="s">
        <v>268</v>
      </c>
      <c r="H699" s="101">
        <v>1722.04</v>
      </c>
      <c r="I699">
        <v>239.57</v>
      </c>
      <c r="J699" s="8">
        <v>40920</v>
      </c>
      <c r="K699" t="s">
        <v>148</v>
      </c>
      <c r="L699" t="s">
        <v>151</v>
      </c>
      <c r="O699" s="100">
        <v>2012</v>
      </c>
    </row>
    <row r="700" spans="1:15" x14ac:dyDescent="0.25">
      <c r="A700">
        <v>7</v>
      </c>
      <c r="B700" t="s">
        <v>958</v>
      </c>
      <c r="C700">
        <v>46</v>
      </c>
      <c r="D700" t="s">
        <v>281</v>
      </c>
      <c r="E700" t="s">
        <v>977</v>
      </c>
      <c r="F700">
        <v>11568</v>
      </c>
      <c r="G700" t="s">
        <v>283</v>
      </c>
      <c r="H700">
        <v>710.06</v>
      </c>
      <c r="I700">
        <v>102.6</v>
      </c>
      <c r="J700" s="8">
        <v>40920</v>
      </c>
      <c r="K700" t="s">
        <v>148</v>
      </c>
      <c r="L700" t="s">
        <v>149</v>
      </c>
      <c r="O700" s="100">
        <v>2012</v>
      </c>
    </row>
    <row r="701" spans="1:15" x14ac:dyDescent="0.25">
      <c r="A701">
        <v>7</v>
      </c>
      <c r="B701" t="s">
        <v>958</v>
      </c>
      <c r="C701">
        <v>46</v>
      </c>
      <c r="D701" t="s">
        <v>281</v>
      </c>
      <c r="E701" t="s">
        <v>978</v>
      </c>
      <c r="F701">
        <v>13173</v>
      </c>
      <c r="G701" t="s">
        <v>283</v>
      </c>
      <c r="H701">
        <v>299.93</v>
      </c>
      <c r="I701">
        <v>43.35</v>
      </c>
      <c r="J701" s="8">
        <v>40920</v>
      </c>
      <c r="K701" t="s">
        <v>148</v>
      </c>
      <c r="L701" t="s">
        <v>149</v>
      </c>
      <c r="O701" s="100">
        <v>2012</v>
      </c>
    </row>
    <row r="702" spans="1:15" x14ac:dyDescent="0.25">
      <c r="A702">
        <v>7</v>
      </c>
      <c r="B702" t="s">
        <v>958</v>
      </c>
      <c r="C702">
        <v>46</v>
      </c>
      <c r="D702" t="s">
        <v>281</v>
      </c>
      <c r="E702" t="s">
        <v>979</v>
      </c>
      <c r="F702">
        <v>11198</v>
      </c>
      <c r="G702" t="s">
        <v>288</v>
      </c>
      <c r="H702" s="101">
        <v>2257.5300000000002</v>
      </c>
      <c r="I702">
        <v>325.31</v>
      </c>
      <c r="J702" s="8">
        <v>40920</v>
      </c>
      <c r="K702" t="s">
        <v>148</v>
      </c>
      <c r="L702" t="s">
        <v>151</v>
      </c>
      <c r="O702" s="100">
        <v>2012</v>
      </c>
    </row>
    <row r="703" spans="1:15" x14ac:dyDescent="0.25">
      <c r="A703">
        <v>7</v>
      </c>
      <c r="B703" t="s">
        <v>958</v>
      </c>
      <c r="C703">
        <v>62</v>
      </c>
      <c r="D703" t="s">
        <v>296</v>
      </c>
      <c r="E703" t="s">
        <v>980</v>
      </c>
      <c r="F703">
        <v>13496</v>
      </c>
      <c r="G703" t="s">
        <v>298</v>
      </c>
      <c r="H703" s="101">
        <v>2000</v>
      </c>
      <c r="I703">
        <v>279.61</v>
      </c>
      <c r="J703" s="8">
        <v>40920</v>
      </c>
      <c r="K703" t="s">
        <v>148</v>
      </c>
      <c r="L703" t="s">
        <v>151</v>
      </c>
      <c r="O703" s="100">
        <v>2012</v>
      </c>
    </row>
    <row r="704" spans="1:15" x14ac:dyDescent="0.25">
      <c r="A704">
        <v>7</v>
      </c>
      <c r="B704" t="s">
        <v>958</v>
      </c>
      <c r="C704">
        <v>67</v>
      </c>
      <c r="D704" t="s">
        <v>301</v>
      </c>
      <c r="E704" t="s">
        <v>981</v>
      </c>
      <c r="F704">
        <v>12472</v>
      </c>
      <c r="G704" t="s">
        <v>300</v>
      </c>
      <c r="H704" s="101">
        <v>1738.77</v>
      </c>
      <c r="I704">
        <v>251.24</v>
      </c>
      <c r="J704" s="8">
        <v>40920</v>
      </c>
      <c r="K704" t="s">
        <v>148</v>
      </c>
      <c r="L704" t="s">
        <v>151</v>
      </c>
      <c r="O704" s="100">
        <v>2012</v>
      </c>
    </row>
    <row r="705" spans="1:15" x14ac:dyDescent="0.25">
      <c r="A705">
        <v>7</v>
      </c>
      <c r="B705" t="s">
        <v>958</v>
      </c>
      <c r="C705">
        <v>67</v>
      </c>
      <c r="D705" t="s">
        <v>301</v>
      </c>
      <c r="E705" t="s">
        <v>982</v>
      </c>
      <c r="F705">
        <v>12261</v>
      </c>
      <c r="G705" t="s">
        <v>300</v>
      </c>
      <c r="H705" s="101">
        <v>2079.81</v>
      </c>
      <c r="I705">
        <v>291.26</v>
      </c>
      <c r="J705" s="8">
        <v>40920</v>
      </c>
      <c r="K705" t="s">
        <v>148</v>
      </c>
      <c r="L705" t="s">
        <v>151</v>
      </c>
      <c r="O705" s="100">
        <v>2012</v>
      </c>
    </row>
    <row r="706" spans="1:15" x14ac:dyDescent="0.25">
      <c r="A706">
        <v>7</v>
      </c>
      <c r="B706" t="s">
        <v>958</v>
      </c>
      <c r="C706">
        <v>67</v>
      </c>
      <c r="D706" t="s">
        <v>301</v>
      </c>
      <c r="E706" t="s">
        <v>983</v>
      </c>
      <c r="F706">
        <v>12841</v>
      </c>
      <c r="G706" t="s">
        <v>300</v>
      </c>
      <c r="H706" s="101">
        <v>1948.08</v>
      </c>
      <c r="I706">
        <v>281.5</v>
      </c>
      <c r="J706" s="8">
        <v>40920</v>
      </c>
      <c r="K706" t="s">
        <v>148</v>
      </c>
      <c r="L706" t="s">
        <v>151</v>
      </c>
      <c r="O706" s="100">
        <v>2012</v>
      </c>
    </row>
    <row r="707" spans="1:15" x14ac:dyDescent="0.25">
      <c r="A707">
        <v>7</v>
      </c>
      <c r="B707" t="s">
        <v>958</v>
      </c>
      <c r="C707">
        <v>72</v>
      </c>
      <c r="D707" t="s">
        <v>305</v>
      </c>
      <c r="E707" t="s">
        <v>984</v>
      </c>
      <c r="F707">
        <v>12806</v>
      </c>
      <c r="G707" t="s">
        <v>307</v>
      </c>
      <c r="H707">
        <v>678.6</v>
      </c>
      <c r="I707">
        <v>98.05</v>
      </c>
      <c r="J707" s="8">
        <v>40920</v>
      </c>
      <c r="K707" t="s">
        <v>148</v>
      </c>
      <c r="L707" t="s">
        <v>149</v>
      </c>
      <c r="O707" s="100">
        <v>2012</v>
      </c>
    </row>
    <row r="708" spans="1:15" x14ac:dyDescent="0.25">
      <c r="A708">
        <v>7</v>
      </c>
      <c r="B708" t="s">
        <v>958</v>
      </c>
      <c r="C708">
        <v>72</v>
      </c>
      <c r="D708" t="s">
        <v>305</v>
      </c>
      <c r="E708" t="s">
        <v>985</v>
      </c>
      <c r="F708">
        <v>13160</v>
      </c>
      <c r="G708" t="s">
        <v>307</v>
      </c>
      <c r="H708" s="101">
        <v>1615.38</v>
      </c>
      <c r="I708">
        <v>224.16</v>
      </c>
      <c r="J708" s="8">
        <v>40920</v>
      </c>
      <c r="K708" t="s">
        <v>148</v>
      </c>
      <c r="L708" t="s">
        <v>151</v>
      </c>
      <c r="O708" s="100">
        <v>2012</v>
      </c>
    </row>
    <row r="709" spans="1:15" x14ac:dyDescent="0.25">
      <c r="A709">
        <v>7</v>
      </c>
      <c r="B709" t="s">
        <v>958</v>
      </c>
      <c r="C709">
        <v>72</v>
      </c>
      <c r="D709" t="s">
        <v>305</v>
      </c>
      <c r="E709" t="s">
        <v>986</v>
      </c>
      <c r="F709">
        <v>12810</v>
      </c>
      <c r="G709" t="s">
        <v>307</v>
      </c>
      <c r="H709">
        <v>359.29</v>
      </c>
      <c r="I709">
        <v>51.93</v>
      </c>
      <c r="J709" s="8">
        <v>40920</v>
      </c>
      <c r="K709" t="s">
        <v>148</v>
      </c>
      <c r="L709" t="s">
        <v>149</v>
      </c>
      <c r="O709" s="100">
        <v>2012</v>
      </c>
    </row>
    <row r="710" spans="1:15" x14ac:dyDescent="0.25">
      <c r="A710">
        <v>7</v>
      </c>
      <c r="B710" t="s">
        <v>958</v>
      </c>
      <c r="C710">
        <v>72</v>
      </c>
      <c r="D710" t="s">
        <v>305</v>
      </c>
      <c r="E710" t="s">
        <v>987</v>
      </c>
      <c r="F710">
        <v>12807</v>
      </c>
      <c r="G710" t="s">
        <v>307</v>
      </c>
      <c r="H710" s="101">
        <v>1663.81</v>
      </c>
      <c r="I710">
        <v>231.16</v>
      </c>
      <c r="J710" s="8">
        <v>40920</v>
      </c>
      <c r="K710" t="s">
        <v>148</v>
      </c>
      <c r="L710" t="s">
        <v>151</v>
      </c>
      <c r="O710" s="100">
        <v>2012</v>
      </c>
    </row>
    <row r="711" spans="1:15" x14ac:dyDescent="0.25">
      <c r="A711">
        <v>7</v>
      </c>
      <c r="B711" t="s">
        <v>958</v>
      </c>
      <c r="C711">
        <v>72</v>
      </c>
      <c r="D711" t="s">
        <v>305</v>
      </c>
      <c r="E711" t="s">
        <v>988</v>
      </c>
      <c r="F711">
        <v>13163</v>
      </c>
      <c r="G711" t="s">
        <v>307</v>
      </c>
      <c r="H711">
        <v>573.75</v>
      </c>
      <c r="I711">
        <v>82.9</v>
      </c>
      <c r="J711" s="8">
        <v>40920</v>
      </c>
      <c r="K711" t="s">
        <v>148</v>
      </c>
      <c r="L711" t="s">
        <v>149</v>
      </c>
      <c r="O711" s="100">
        <v>2012</v>
      </c>
    </row>
    <row r="712" spans="1:15" x14ac:dyDescent="0.25">
      <c r="A712">
        <v>7</v>
      </c>
      <c r="B712" t="s">
        <v>958</v>
      </c>
      <c r="C712">
        <v>72</v>
      </c>
      <c r="D712" t="s">
        <v>305</v>
      </c>
      <c r="E712" t="s">
        <v>989</v>
      </c>
      <c r="F712">
        <v>13043</v>
      </c>
      <c r="G712" t="s">
        <v>307</v>
      </c>
      <c r="H712">
        <v>749.33</v>
      </c>
      <c r="I712">
        <v>108.29</v>
      </c>
      <c r="J712" s="8">
        <v>40920</v>
      </c>
      <c r="K712" t="s">
        <v>148</v>
      </c>
      <c r="L712" t="s">
        <v>149</v>
      </c>
      <c r="O712" s="100">
        <v>2012</v>
      </c>
    </row>
    <row r="713" spans="1:15" x14ac:dyDescent="0.25">
      <c r="A713">
        <v>7</v>
      </c>
      <c r="B713" t="s">
        <v>958</v>
      </c>
      <c r="C713">
        <v>72</v>
      </c>
      <c r="D713" t="s">
        <v>305</v>
      </c>
      <c r="E713" t="s">
        <v>990</v>
      </c>
      <c r="F713">
        <v>12808</v>
      </c>
      <c r="G713" t="s">
        <v>307</v>
      </c>
      <c r="H713">
        <v>249.19</v>
      </c>
      <c r="I713">
        <v>36.01</v>
      </c>
      <c r="J713" s="8">
        <v>40920</v>
      </c>
      <c r="K713" t="s">
        <v>148</v>
      </c>
      <c r="L713" t="s">
        <v>149</v>
      </c>
      <c r="O713" s="100">
        <v>2012</v>
      </c>
    </row>
    <row r="714" spans="1:15" x14ac:dyDescent="0.25">
      <c r="A714">
        <v>7</v>
      </c>
      <c r="B714" t="s">
        <v>958</v>
      </c>
      <c r="C714">
        <v>72</v>
      </c>
      <c r="D714" t="s">
        <v>305</v>
      </c>
      <c r="E714" t="s">
        <v>991</v>
      </c>
      <c r="F714">
        <v>12809</v>
      </c>
      <c r="G714" t="s">
        <v>307</v>
      </c>
      <c r="H714">
        <v>198.98</v>
      </c>
      <c r="I714">
        <v>28.76</v>
      </c>
      <c r="J714" s="8">
        <v>40920</v>
      </c>
      <c r="K714" t="s">
        <v>148</v>
      </c>
      <c r="L714" t="s">
        <v>149</v>
      </c>
      <c r="O714" s="100">
        <v>2012</v>
      </c>
    </row>
    <row r="715" spans="1:15" x14ac:dyDescent="0.25">
      <c r="A715">
        <v>7</v>
      </c>
      <c r="B715" t="s">
        <v>958</v>
      </c>
      <c r="C715">
        <v>72</v>
      </c>
      <c r="D715" t="s">
        <v>305</v>
      </c>
      <c r="E715" t="s">
        <v>992</v>
      </c>
      <c r="F715">
        <v>12608</v>
      </c>
      <c r="G715" t="s">
        <v>307</v>
      </c>
      <c r="H715">
        <v>224.58</v>
      </c>
      <c r="I715">
        <v>32.450000000000003</v>
      </c>
      <c r="J715" s="8">
        <v>40920</v>
      </c>
      <c r="K715" t="s">
        <v>148</v>
      </c>
      <c r="L715" t="s">
        <v>149</v>
      </c>
      <c r="O715" s="100">
        <v>2012</v>
      </c>
    </row>
    <row r="716" spans="1:15" x14ac:dyDescent="0.25">
      <c r="A716">
        <v>7</v>
      </c>
      <c r="B716" t="s">
        <v>958</v>
      </c>
      <c r="C716">
        <v>72</v>
      </c>
      <c r="D716" t="s">
        <v>305</v>
      </c>
      <c r="E716" t="s">
        <v>993</v>
      </c>
      <c r="F716">
        <v>12973</v>
      </c>
      <c r="G716" t="s">
        <v>307</v>
      </c>
      <c r="H716" s="101">
        <v>1624.22</v>
      </c>
      <c r="I716">
        <v>220.94</v>
      </c>
      <c r="J716" s="8">
        <v>40920</v>
      </c>
      <c r="K716" t="s">
        <v>148</v>
      </c>
      <c r="L716" t="s">
        <v>151</v>
      </c>
      <c r="O716" s="100">
        <v>2012</v>
      </c>
    </row>
    <row r="717" spans="1:15" x14ac:dyDescent="0.25">
      <c r="A717">
        <v>7</v>
      </c>
      <c r="B717" t="s">
        <v>958</v>
      </c>
      <c r="C717">
        <v>72</v>
      </c>
      <c r="D717" t="s">
        <v>305</v>
      </c>
      <c r="E717" t="s">
        <v>994</v>
      </c>
      <c r="F717">
        <v>13164</v>
      </c>
      <c r="G717" t="s">
        <v>307</v>
      </c>
      <c r="H717">
        <v>371.25</v>
      </c>
      <c r="I717">
        <v>53.65</v>
      </c>
      <c r="J717" s="8">
        <v>40920</v>
      </c>
      <c r="K717" t="s">
        <v>148</v>
      </c>
      <c r="L717" t="s">
        <v>149</v>
      </c>
      <c r="O717" s="100">
        <v>2012</v>
      </c>
    </row>
    <row r="718" spans="1:15" x14ac:dyDescent="0.25">
      <c r="A718">
        <v>7</v>
      </c>
      <c r="B718" t="s">
        <v>958</v>
      </c>
      <c r="C718">
        <v>74</v>
      </c>
      <c r="D718" t="s">
        <v>328</v>
      </c>
      <c r="E718" t="s">
        <v>995</v>
      </c>
      <c r="F718">
        <v>11442</v>
      </c>
      <c r="G718" t="s">
        <v>333</v>
      </c>
      <c r="H718" s="101">
        <v>1315.37</v>
      </c>
      <c r="I718">
        <v>180.81</v>
      </c>
      <c r="J718" s="8">
        <v>40920</v>
      </c>
      <c r="K718" t="s">
        <v>148</v>
      </c>
      <c r="L718" t="s">
        <v>151</v>
      </c>
      <c r="O718" s="100">
        <v>2012</v>
      </c>
    </row>
    <row r="719" spans="1:15" x14ac:dyDescent="0.25">
      <c r="A719">
        <v>7</v>
      </c>
      <c r="B719" t="s">
        <v>958</v>
      </c>
      <c r="C719">
        <v>75</v>
      </c>
      <c r="D719" t="s">
        <v>334</v>
      </c>
      <c r="E719" t="s">
        <v>996</v>
      </c>
      <c r="F719">
        <v>13515</v>
      </c>
      <c r="G719" t="s">
        <v>336</v>
      </c>
      <c r="H719">
        <v>104.5</v>
      </c>
      <c r="I719">
        <v>15.11</v>
      </c>
      <c r="J719" s="8">
        <v>40920</v>
      </c>
      <c r="K719" t="s">
        <v>148</v>
      </c>
      <c r="L719" t="s">
        <v>190</v>
      </c>
      <c r="O719" s="100">
        <v>2012</v>
      </c>
    </row>
    <row r="720" spans="1:15" x14ac:dyDescent="0.25">
      <c r="A720">
        <v>7</v>
      </c>
      <c r="B720" t="s">
        <v>958</v>
      </c>
      <c r="C720">
        <v>75</v>
      </c>
      <c r="D720" t="s">
        <v>334</v>
      </c>
      <c r="E720" t="s">
        <v>997</v>
      </c>
      <c r="F720">
        <v>13508</v>
      </c>
      <c r="G720" t="s">
        <v>336</v>
      </c>
      <c r="H720">
        <v>342</v>
      </c>
      <c r="I720">
        <v>49.41</v>
      </c>
      <c r="J720" s="8">
        <v>40920</v>
      </c>
      <c r="K720" t="s">
        <v>148</v>
      </c>
      <c r="L720" t="s">
        <v>190</v>
      </c>
      <c r="O720" s="100">
        <v>2012</v>
      </c>
    </row>
    <row r="721" spans="1:15" x14ac:dyDescent="0.25">
      <c r="A721">
        <v>7</v>
      </c>
      <c r="B721" t="s">
        <v>958</v>
      </c>
      <c r="C721">
        <v>75</v>
      </c>
      <c r="D721" t="s">
        <v>334</v>
      </c>
      <c r="E721" t="s">
        <v>998</v>
      </c>
      <c r="F721">
        <v>13514</v>
      </c>
      <c r="G721" t="s">
        <v>336</v>
      </c>
      <c r="H721">
        <v>148.87</v>
      </c>
      <c r="I721">
        <v>21.51</v>
      </c>
      <c r="J721" s="8">
        <v>40920</v>
      </c>
      <c r="K721" t="s">
        <v>148</v>
      </c>
      <c r="L721" t="s">
        <v>190</v>
      </c>
      <c r="O721" s="100">
        <v>2012</v>
      </c>
    </row>
    <row r="722" spans="1:15" x14ac:dyDescent="0.25">
      <c r="A722">
        <v>7</v>
      </c>
      <c r="B722" t="s">
        <v>958</v>
      </c>
      <c r="C722">
        <v>75</v>
      </c>
      <c r="D722" t="s">
        <v>334</v>
      </c>
      <c r="E722" t="s">
        <v>999</v>
      </c>
      <c r="F722">
        <v>13463</v>
      </c>
      <c r="G722" t="s">
        <v>336</v>
      </c>
      <c r="H722">
        <v>166.25</v>
      </c>
      <c r="I722">
        <v>24.03</v>
      </c>
      <c r="J722" s="8">
        <v>40920</v>
      </c>
      <c r="K722" t="s">
        <v>148</v>
      </c>
      <c r="L722" t="s">
        <v>190</v>
      </c>
      <c r="O722" s="100">
        <v>2012</v>
      </c>
    </row>
    <row r="723" spans="1:15" x14ac:dyDescent="0.25">
      <c r="A723">
        <v>7</v>
      </c>
      <c r="B723" t="s">
        <v>958</v>
      </c>
      <c r="C723">
        <v>79</v>
      </c>
      <c r="D723" t="s">
        <v>340</v>
      </c>
      <c r="E723" t="s">
        <v>1000</v>
      </c>
      <c r="F723">
        <v>12468</v>
      </c>
      <c r="G723" t="s">
        <v>342</v>
      </c>
      <c r="H723" s="101">
        <v>1694.62</v>
      </c>
      <c r="I723">
        <v>235.6</v>
      </c>
      <c r="J723" s="8">
        <v>40920</v>
      </c>
      <c r="K723" t="s">
        <v>148</v>
      </c>
      <c r="L723" t="s">
        <v>151</v>
      </c>
      <c r="O723" s="100">
        <v>2012</v>
      </c>
    </row>
    <row r="724" spans="1:15" x14ac:dyDescent="0.25">
      <c r="A724">
        <v>7</v>
      </c>
      <c r="B724" t="s">
        <v>958</v>
      </c>
      <c r="C724">
        <v>79</v>
      </c>
      <c r="D724" t="s">
        <v>340</v>
      </c>
      <c r="E724" t="s">
        <v>1001</v>
      </c>
      <c r="F724">
        <v>12779</v>
      </c>
      <c r="G724" t="s">
        <v>342</v>
      </c>
      <c r="H724" s="101">
        <v>1747.43</v>
      </c>
      <c r="I724">
        <v>202.68</v>
      </c>
      <c r="J724" s="8">
        <v>40920</v>
      </c>
      <c r="K724" t="s">
        <v>148</v>
      </c>
      <c r="L724" t="s">
        <v>151</v>
      </c>
      <c r="O724" s="100">
        <v>2012</v>
      </c>
    </row>
    <row r="725" spans="1:15" x14ac:dyDescent="0.25">
      <c r="A725">
        <v>7</v>
      </c>
      <c r="B725" t="s">
        <v>958</v>
      </c>
      <c r="C725">
        <v>80</v>
      </c>
      <c r="D725" t="s">
        <v>348</v>
      </c>
      <c r="E725" t="s">
        <v>1002</v>
      </c>
      <c r="F725">
        <v>10883</v>
      </c>
      <c r="G725" t="s">
        <v>350</v>
      </c>
      <c r="H725" s="101">
        <v>1771.2</v>
      </c>
      <c r="I725">
        <v>246.67</v>
      </c>
      <c r="J725" s="8">
        <v>40920</v>
      </c>
      <c r="K725" t="s">
        <v>148</v>
      </c>
      <c r="L725" t="s">
        <v>151</v>
      </c>
      <c r="O725" s="100">
        <v>2012</v>
      </c>
    </row>
    <row r="726" spans="1:15" x14ac:dyDescent="0.25">
      <c r="A726">
        <v>7</v>
      </c>
      <c r="B726" t="s">
        <v>958</v>
      </c>
      <c r="C726">
        <v>80</v>
      </c>
      <c r="D726" t="s">
        <v>348</v>
      </c>
      <c r="E726" t="s">
        <v>1003</v>
      </c>
      <c r="F726">
        <v>9867</v>
      </c>
      <c r="G726" t="s">
        <v>352</v>
      </c>
      <c r="H726" s="101">
        <v>3953.3</v>
      </c>
      <c r="I726">
        <v>555.91999999999996</v>
      </c>
      <c r="J726" s="8">
        <v>40920</v>
      </c>
      <c r="K726" t="s">
        <v>148</v>
      </c>
      <c r="L726" t="s">
        <v>151</v>
      </c>
      <c r="O726" s="100">
        <v>2012</v>
      </c>
    </row>
    <row r="727" spans="1:15" x14ac:dyDescent="0.25">
      <c r="A727">
        <v>7</v>
      </c>
      <c r="B727" t="s">
        <v>958</v>
      </c>
      <c r="C727">
        <v>80</v>
      </c>
      <c r="D727" t="s">
        <v>348</v>
      </c>
      <c r="E727" t="s">
        <v>1004</v>
      </c>
      <c r="F727">
        <v>13011</v>
      </c>
      <c r="G727" t="s">
        <v>428</v>
      </c>
      <c r="H727" s="101">
        <v>2100</v>
      </c>
      <c r="I727">
        <v>293.10000000000002</v>
      </c>
      <c r="J727" s="8">
        <v>40920</v>
      </c>
      <c r="K727" t="s">
        <v>148</v>
      </c>
      <c r="L727" t="s">
        <v>151</v>
      </c>
      <c r="O727" s="100">
        <v>2012</v>
      </c>
    </row>
    <row r="728" spans="1:15" x14ac:dyDescent="0.25">
      <c r="A728">
        <v>7</v>
      </c>
      <c r="B728" t="s">
        <v>958</v>
      </c>
      <c r="C728">
        <v>80</v>
      </c>
      <c r="D728" t="s">
        <v>348</v>
      </c>
      <c r="E728" t="s">
        <v>1005</v>
      </c>
      <c r="F728">
        <v>12171</v>
      </c>
      <c r="G728" t="s">
        <v>354</v>
      </c>
      <c r="H728" s="101">
        <v>1219.8</v>
      </c>
      <c r="I728">
        <v>172.49</v>
      </c>
      <c r="J728" s="8">
        <v>40920</v>
      </c>
      <c r="K728" t="s">
        <v>148</v>
      </c>
      <c r="L728" t="s">
        <v>151</v>
      </c>
      <c r="O728" s="100">
        <v>2012</v>
      </c>
    </row>
    <row r="729" spans="1:15" x14ac:dyDescent="0.25">
      <c r="A729">
        <v>7</v>
      </c>
      <c r="B729" t="s">
        <v>958</v>
      </c>
      <c r="C729">
        <v>80</v>
      </c>
      <c r="D729" t="s">
        <v>348</v>
      </c>
      <c r="E729" t="s">
        <v>1006</v>
      </c>
      <c r="F729">
        <v>13093</v>
      </c>
      <c r="G729" t="s">
        <v>354</v>
      </c>
      <c r="H729">
        <v>966</v>
      </c>
      <c r="I729">
        <v>130.33000000000001</v>
      </c>
      <c r="J729" s="8">
        <v>40920</v>
      </c>
      <c r="K729" t="s">
        <v>148</v>
      </c>
      <c r="L729" t="s">
        <v>151</v>
      </c>
      <c r="O729" s="100">
        <v>2012</v>
      </c>
    </row>
    <row r="730" spans="1:15" x14ac:dyDescent="0.25">
      <c r="A730">
        <v>7</v>
      </c>
      <c r="B730" t="s">
        <v>958</v>
      </c>
      <c r="C730">
        <v>80</v>
      </c>
      <c r="D730" t="s">
        <v>348</v>
      </c>
      <c r="E730" t="s">
        <v>1007</v>
      </c>
      <c r="F730">
        <v>11683</v>
      </c>
      <c r="G730" t="s">
        <v>357</v>
      </c>
      <c r="H730" s="101">
        <v>2199.4899999999998</v>
      </c>
      <c r="I730">
        <v>308.55</v>
      </c>
      <c r="J730" s="8">
        <v>40920</v>
      </c>
      <c r="K730" t="s">
        <v>148</v>
      </c>
      <c r="L730" t="s">
        <v>151</v>
      </c>
      <c r="O730" s="100">
        <v>2012</v>
      </c>
    </row>
    <row r="731" spans="1:15" x14ac:dyDescent="0.25">
      <c r="A731">
        <v>7</v>
      </c>
      <c r="B731" t="s">
        <v>958</v>
      </c>
      <c r="C731">
        <v>82</v>
      </c>
      <c r="D731" t="s">
        <v>364</v>
      </c>
      <c r="E731" t="s">
        <v>1008</v>
      </c>
      <c r="F731">
        <v>12464</v>
      </c>
      <c r="G731" t="s">
        <v>366</v>
      </c>
      <c r="H731" s="101">
        <v>1989.18</v>
      </c>
      <c r="I731">
        <v>287.44</v>
      </c>
      <c r="J731" s="8">
        <v>40920</v>
      </c>
      <c r="K731" t="s">
        <v>148</v>
      </c>
      <c r="L731" t="s">
        <v>151</v>
      </c>
      <c r="O731" s="100">
        <v>2012</v>
      </c>
    </row>
    <row r="732" spans="1:15" x14ac:dyDescent="0.25">
      <c r="A732">
        <v>7</v>
      </c>
      <c r="B732" t="s">
        <v>958</v>
      </c>
      <c r="C732">
        <v>82</v>
      </c>
      <c r="D732" t="s">
        <v>364</v>
      </c>
      <c r="E732" t="s">
        <v>1009</v>
      </c>
      <c r="F732">
        <v>11322</v>
      </c>
      <c r="G732" t="s">
        <v>366</v>
      </c>
      <c r="H732" s="101">
        <v>1820.2</v>
      </c>
      <c r="I732">
        <v>253.76</v>
      </c>
      <c r="J732" s="8">
        <v>40920</v>
      </c>
      <c r="K732" t="s">
        <v>148</v>
      </c>
      <c r="L732" t="s">
        <v>151</v>
      </c>
      <c r="O732" s="100">
        <v>2012</v>
      </c>
    </row>
    <row r="733" spans="1:15" x14ac:dyDescent="0.25">
      <c r="A733">
        <v>7</v>
      </c>
      <c r="B733" t="s">
        <v>958</v>
      </c>
      <c r="C733">
        <v>82</v>
      </c>
      <c r="D733" t="s">
        <v>364</v>
      </c>
      <c r="E733" t="s">
        <v>1010</v>
      </c>
      <c r="F733">
        <v>13551</v>
      </c>
      <c r="G733" t="s">
        <v>366</v>
      </c>
      <c r="H733" s="101">
        <v>1745.6</v>
      </c>
      <c r="I733">
        <v>252.24</v>
      </c>
      <c r="J733" s="8">
        <v>40920</v>
      </c>
      <c r="K733" t="s">
        <v>148</v>
      </c>
      <c r="L733" t="s">
        <v>151</v>
      </c>
      <c r="O733" s="100">
        <v>2012</v>
      </c>
    </row>
    <row r="734" spans="1:15" x14ac:dyDescent="0.25">
      <c r="A734">
        <v>7</v>
      </c>
      <c r="B734" t="s">
        <v>958</v>
      </c>
      <c r="C734">
        <v>82</v>
      </c>
      <c r="D734" t="s">
        <v>364</v>
      </c>
      <c r="E734" t="s">
        <v>1011</v>
      </c>
      <c r="F734">
        <v>12629</v>
      </c>
      <c r="G734" t="s">
        <v>366</v>
      </c>
      <c r="H734" s="101">
        <v>1712.33</v>
      </c>
      <c r="I734">
        <v>236.45</v>
      </c>
      <c r="J734" s="8">
        <v>40920</v>
      </c>
      <c r="K734" t="s">
        <v>148</v>
      </c>
      <c r="L734" t="s">
        <v>151</v>
      </c>
      <c r="O734" s="100">
        <v>2012</v>
      </c>
    </row>
    <row r="735" spans="1:15" x14ac:dyDescent="0.25">
      <c r="A735">
        <v>7</v>
      </c>
      <c r="B735" t="s">
        <v>958</v>
      </c>
      <c r="C735">
        <v>82</v>
      </c>
      <c r="D735" t="s">
        <v>364</v>
      </c>
      <c r="E735" t="s">
        <v>1012</v>
      </c>
      <c r="F735">
        <v>13498</v>
      </c>
      <c r="G735" t="s">
        <v>373</v>
      </c>
      <c r="H735" s="101">
        <v>2884.62</v>
      </c>
      <c r="I735">
        <v>368.41</v>
      </c>
      <c r="J735" s="8">
        <v>40920</v>
      </c>
      <c r="K735" t="s">
        <v>148</v>
      </c>
      <c r="L735" t="s">
        <v>151</v>
      </c>
      <c r="O735" s="100">
        <v>2012</v>
      </c>
    </row>
    <row r="736" spans="1:15" x14ac:dyDescent="0.25">
      <c r="A736">
        <v>7</v>
      </c>
      <c r="B736" t="s">
        <v>958</v>
      </c>
      <c r="C736">
        <v>83</v>
      </c>
      <c r="D736" t="s">
        <v>378</v>
      </c>
      <c r="E736" t="s">
        <v>1013</v>
      </c>
      <c r="F736">
        <v>12549</v>
      </c>
      <c r="G736" t="s">
        <v>380</v>
      </c>
      <c r="H736" s="101">
        <v>2442.6</v>
      </c>
      <c r="I736">
        <v>352.96</v>
      </c>
      <c r="J736" s="8">
        <v>40920</v>
      </c>
      <c r="K736" t="s">
        <v>148</v>
      </c>
      <c r="L736" t="s">
        <v>151</v>
      </c>
      <c r="O736" s="100">
        <v>2012</v>
      </c>
    </row>
    <row r="737" spans="1:15" x14ac:dyDescent="0.25">
      <c r="A737">
        <v>7</v>
      </c>
      <c r="B737" t="s">
        <v>958</v>
      </c>
      <c r="C737">
        <v>85</v>
      </c>
      <c r="D737" t="s">
        <v>381</v>
      </c>
      <c r="E737" t="s">
        <v>1014</v>
      </c>
      <c r="F737">
        <v>12155</v>
      </c>
      <c r="G737" t="s">
        <v>383</v>
      </c>
      <c r="H737" s="101">
        <v>1377.09</v>
      </c>
      <c r="I737">
        <v>198.99</v>
      </c>
      <c r="J737" s="8">
        <v>40920</v>
      </c>
      <c r="K737" t="s">
        <v>148</v>
      </c>
      <c r="L737" t="s">
        <v>151</v>
      </c>
      <c r="O737" s="100">
        <v>2012</v>
      </c>
    </row>
    <row r="738" spans="1:15" x14ac:dyDescent="0.25">
      <c r="A738">
        <v>7</v>
      </c>
      <c r="B738" t="s">
        <v>958</v>
      </c>
      <c r="C738">
        <v>85</v>
      </c>
      <c r="D738" t="s">
        <v>381</v>
      </c>
      <c r="E738" t="s">
        <v>1015</v>
      </c>
      <c r="F738">
        <v>13322</v>
      </c>
      <c r="G738" t="s">
        <v>383</v>
      </c>
      <c r="H738" s="101">
        <v>1132.8800000000001</v>
      </c>
      <c r="I738">
        <v>154.43</v>
      </c>
      <c r="J738" s="8">
        <v>40920</v>
      </c>
      <c r="K738" t="s">
        <v>148</v>
      </c>
      <c r="L738" t="s">
        <v>151</v>
      </c>
      <c r="O738" s="100">
        <v>2012</v>
      </c>
    </row>
    <row r="739" spans="1:15" x14ac:dyDescent="0.25">
      <c r="A739">
        <v>7</v>
      </c>
      <c r="B739" t="s">
        <v>958</v>
      </c>
      <c r="C739">
        <v>85</v>
      </c>
      <c r="D739" t="s">
        <v>381</v>
      </c>
      <c r="E739" t="s">
        <v>1016</v>
      </c>
      <c r="F739">
        <v>12845</v>
      </c>
      <c r="G739" t="s">
        <v>383</v>
      </c>
      <c r="H739" s="101">
        <v>1508.2</v>
      </c>
      <c r="I739">
        <v>217.94</v>
      </c>
      <c r="J739" s="8">
        <v>40920</v>
      </c>
      <c r="K739" t="s">
        <v>148</v>
      </c>
      <c r="L739" t="s">
        <v>151</v>
      </c>
      <c r="O739" s="100">
        <v>2012</v>
      </c>
    </row>
    <row r="740" spans="1:15" x14ac:dyDescent="0.25">
      <c r="A740">
        <v>7</v>
      </c>
      <c r="B740" t="s">
        <v>958</v>
      </c>
      <c r="C740">
        <v>85</v>
      </c>
      <c r="D740" t="s">
        <v>381</v>
      </c>
      <c r="E740" t="s">
        <v>1017</v>
      </c>
      <c r="F740">
        <v>13506</v>
      </c>
      <c r="G740" t="s">
        <v>383</v>
      </c>
      <c r="H740" s="101">
        <v>1572.05</v>
      </c>
      <c r="I740">
        <v>227.16</v>
      </c>
      <c r="J740" s="8">
        <v>40920</v>
      </c>
      <c r="K740" t="s">
        <v>148</v>
      </c>
      <c r="L740" t="s">
        <v>151</v>
      </c>
      <c r="O740" s="100">
        <v>2012</v>
      </c>
    </row>
    <row r="741" spans="1:15" x14ac:dyDescent="0.25">
      <c r="A741">
        <v>7</v>
      </c>
      <c r="B741" t="s">
        <v>958</v>
      </c>
      <c r="C741">
        <v>85</v>
      </c>
      <c r="D741" t="s">
        <v>381</v>
      </c>
      <c r="E741" t="s">
        <v>1018</v>
      </c>
      <c r="F741">
        <v>13106</v>
      </c>
      <c r="G741" t="s">
        <v>383</v>
      </c>
      <c r="H741" s="101">
        <v>1330.4</v>
      </c>
      <c r="I741">
        <v>182.98</v>
      </c>
      <c r="J741" s="8">
        <v>40920</v>
      </c>
      <c r="K741" t="s">
        <v>148</v>
      </c>
      <c r="L741" t="s">
        <v>151</v>
      </c>
      <c r="O741" s="100">
        <v>2012</v>
      </c>
    </row>
    <row r="742" spans="1:15" x14ac:dyDescent="0.25">
      <c r="A742">
        <v>7</v>
      </c>
      <c r="B742" t="s">
        <v>958</v>
      </c>
      <c r="C742">
        <v>85</v>
      </c>
      <c r="D742" t="s">
        <v>381</v>
      </c>
      <c r="E742" t="s">
        <v>1019</v>
      </c>
      <c r="F742">
        <v>13155</v>
      </c>
      <c r="G742" t="s">
        <v>375</v>
      </c>
      <c r="H742" s="101">
        <v>2538.9499999999998</v>
      </c>
      <c r="I742">
        <v>348.36</v>
      </c>
      <c r="J742" s="8">
        <v>40920</v>
      </c>
      <c r="K742" t="s">
        <v>391</v>
      </c>
      <c r="L742" t="s">
        <v>151</v>
      </c>
      <c r="O742" s="100">
        <v>2012</v>
      </c>
    </row>
    <row r="743" spans="1:15" x14ac:dyDescent="0.25">
      <c r="A743">
        <v>7</v>
      </c>
      <c r="B743" t="s">
        <v>958</v>
      </c>
      <c r="C743">
        <v>86</v>
      </c>
      <c r="D743" t="s">
        <v>393</v>
      </c>
      <c r="E743" t="s">
        <v>1020</v>
      </c>
      <c r="F743">
        <v>13487</v>
      </c>
      <c r="G743" t="s">
        <v>395</v>
      </c>
      <c r="H743">
        <v>100</v>
      </c>
      <c r="I743">
        <v>14.45</v>
      </c>
      <c r="J743" s="8">
        <v>40920</v>
      </c>
      <c r="K743" t="s">
        <v>148</v>
      </c>
      <c r="L743" t="s">
        <v>149</v>
      </c>
      <c r="O743" s="100">
        <v>2012</v>
      </c>
    </row>
    <row r="744" spans="1:15" x14ac:dyDescent="0.25">
      <c r="A744">
        <v>7</v>
      </c>
      <c r="B744" t="s">
        <v>958</v>
      </c>
      <c r="C744">
        <v>86</v>
      </c>
      <c r="D744" t="s">
        <v>393</v>
      </c>
      <c r="E744" t="s">
        <v>1021</v>
      </c>
      <c r="F744">
        <v>11997</v>
      </c>
      <c r="G744" t="s">
        <v>395</v>
      </c>
      <c r="H744" s="101">
        <v>1268.83</v>
      </c>
      <c r="I744">
        <v>174.08</v>
      </c>
      <c r="J744" s="8">
        <v>40920</v>
      </c>
      <c r="K744" t="s">
        <v>148</v>
      </c>
      <c r="L744" t="s">
        <v>151</v>
      </c>
      <c r="O744" s="100">
        <v>2012</v>
      </c>
    </row>
    <row r="745" spans="1:15" x14ac:dyDescent="0.25">
      <c r="A745">
        <v>7</v>
      </c>
      <c r="B745" t="s">
        <v>958</v>
      </c>
      <c r="C745">
        <v>86</v>
      </c>
      <c r="D745" t="s">
        <v>393</v>
      </c>
      <c r="E745" t="s">
        <v>1022</v>
      </c>
      <c r="F745">
        <v>10960</v>
      </c>
      <c r="G745" t="s">
        <v>400</v>
      </c>
      <c r="H745" s="101">
        <v>2162.8200000000002</v>
      </c>
      <c r="I745">
        <v>265.69</v>
      </c>
      <c r="J745" s="8">
        <v>40920</v>
      </c>
      <c r="K745" t="s">
        <v>148</v>
      </c>
      <c r="L745" t="s">
        <v>151</v>
      </c>
      <c r="O745" s="100">
        <v>2012</v>
      </c>
    </row>
    <row r="746" spans="1:15" x14ac:dyDescent="0.25">
      <c r="A746">
        <v>7</v>
      </c>
      <c r="B746" t="s">
        <v>958</v>
      </c>
      <c r="C746">
        <v>86</v>
      </c>
      <c r="D746" t="s">
        <v>393</v>
      </c>
      <c r="E746" t="s">
        <v>1023</v>
      </c>
      <c r="F746">
        <v>12037</v>
      </c>
      <c r="G746" t="s">
        <v>402</v>
      </c>
      <c r="H746" s="101">
        <v>1324.3</v>
      </c>
      <c r="I746">
        <v>182.09</v>
      </c>
      <c r="J746" s="8">
        <v>40920</v>
      </c>
      <c r="K746" t="s">
        <v>148</v>
      </c>
      <c r="L746" t="s">
        <v>151</v>
      </c>
      <c r="O746" s="100">
        <v>2012</v>
      </c>
    </row>
    <row r="747" spans="1:15" x14ac:dyDescent="0.25">
      <c r="A747">
        <v>7</v>
      </c>
      <c r="B747" t="s">
        <v>958</v>
      </c>
      <c r="C747">
        <v>87</v>
      </c>
      <c r="D747" t="s">
        <v>403</v>
      </c>
      <c r="E747" t="s">
        <v>1024</v>
      </c>
      <c r="F747">
        <v>12367</v>
      </c>
      <c r="G747" t="s">
        <v>405</v>
      </c>
      <c r="H747" s="101">
        <v>1520</v>
      </c>
      <c r="I747">
        <v>170.93</v>
      </c>
      <c r="J747" s="8">
        <v>40920</v>
      </c>
      <c r="K747" t="s">
        <v>148</v>
      </c>
      <c r="L747" t="s">
        <v>151</v>
      </c>
      <c r="O747" s="100">
        <v>2012</v>
      </c>
    </row>
    <row r="748" spans="1:15" x14ac:dyDescent="0.25">
      <c r="A748">
        <v>7</v>
      </c>
      <c r="B748" t="s">
        <v>958</v>
      </c>
      <c r="C748">
        <v>92</v>
      </c>
      <c r="D748" t="s">
        <v>407</v>
      </c>
      <c r="E748" t="s">
        <v>1025</v>
      </c>
      <c r="F748">
        <v>12846</v>
      </c>
      <c r="G748" t="s">
        <v>411</v>
      </c>
      <c r="H748" s="101">
        <v>1648</v>
      </c>
      <c r="I748">
        <v>227.29</v>
      </c>
      <c r="J748" s="8">
        <v>40920</v>
      </c>
      <c r="K748" t="s">
        <v>148</v>
      </c>
      <c r="L748" t="s">
        <v>151</v>
      </c>
      <c r="O748" s="100">
        <v>2012</v>
      </c>
    </row>
    <row r="749" spans="1:15" x14ac:dyDescent="0.25">
      <c r="A749">
        <v>7</v>
      </c>
      <c r="B749" t="s">
        <v>958</v>
      </c>
      <c r="C749">
        <v>92</v>
      </c>
      <c r="D749" t="s">
        <v>407</v>
      </c>
      <c r="E749" t="s">
        <v>1026</v>
      </c>
      <c r="F749">
        <v>11138</v>
      </c>
      <c r="G749" t="s">
        <v>411</v>
      </c>
      <c r="H749" s="101">
        <v>1401.6</v>
      </c>
      <c r="I749">
        <v>165.85</v>
      </c>
      <c r="J749" s="8">
        <v>40920</v>
      </c>
      <c r="K749" t="s">
        <v>148</v>
      </c>
      <c r="L749" t="s">
        <v>151</v>
      </c>
      <c r="O749" s="100">
        <v>2012</v>
      </c>
    </row>
    <row r="750" spans="1:15" x14ac:dyDescent="0.25">
      <c r="A750">
        <v>7</v>
      </c>
      <c r="B750" t="s">
        <v>958</v>
      </c>
      <c r="C750">
        <v>92</v>
      </c>
      <c r="D750" t="s">
        <v>407</v>
      </c>
      <c r="E750" t="s">
        <v>1027</v>
      </c>
      <c r="F750">
        <v>11242</v>
      </c>
      <c r="G750" t="s">
        <v>411</v>
      </c>
      <c r="H750" s="101">
        <v>1120</v>
      </c>
      <c r="I750">
        <v>148.53</v>
      </c>
      <c r="J750" s="8">
        <v>40920</v>
      </c>
      <c r="K750" t="s">
        <v>148</v>
      </c>
      <c r="L750" t="s">
        <v>151</v>
      </c>
      <c r="O750" s="100">
        <v>2012</v>
      </c>
    </row>
    <row r="751" spans="1:15" x14ac:dyDescent="0.25">
      <c r="A751">
        <v>7</v>
      </c>
      <c r="B751" t="s">
        <v>958</v>
      </c>
      <c r="C751">
        <v>93</v>
      </c>
      <c r="D751" t="s">
        <v>418</v>
      </c>
      <c r="E751" t="s">
        <v>1028</v>
      </c>
      <c r="F751">
        <v>12624</v>
      </c>
      <c r="G751" t="s">
        <v>584</v>
      </c>
      <c r="H751" s="101">
        <v>2496</v>
      </c>
      <c r="I751">
        <v>351.41</v>
      </c>
      <c r="J751" s="8">
        <v>40920</v>
      </c>
      <c r="K751" t="s">
        <v>148</v>
      </c>
      <c r="L751" t="s">
        <v>151</v>
      </c>
      <c r="O751" s="100">
        <v>2012</v>
      </c>
    </row>
    <row r="752" spans="1:15" x14ac:dyDescent="0.25">
      <c r="A752">
        <v>7</v>
      </c>
      <c r="B752" t="s">
        <v>958</v>
      </c>
      <c r="C752">
        <v>93</v>
      </c>
      <c r="D752" t="s">
        <v>418</v>
      </c>
      <c r="E752" t="s">
        <v>1029</v>
      </c>
      <c r="F752">
        <v>12233</v>
      </c>
      <c r="G752" t="s">
        <v>422</v>
      </c>
      <c r="H752" s="101">
        <v>2145.19</v>
      </c>
      <c r="I752">
        <v>309.98</v>
      </c>
      <c r="J752" s="8">
        <v>40920</v>
      </c>
      <c r="K752" t="s">
        <v>148</v>
      </c>
      <c r="L752" t="s">
        <v>151</v>
      </c>
      <c r="O752" s="100">
        <v>2012</v>
      </c>
    </row>
    <row r="753" spans="1:15" x14ac:dyDescent="0.25">
      <c r="A753">
        <v>7</v>
      </c>
      <c r="B753" t="s">
        <v>958</v>
      </c>
      <c r="C753">
        <v>93</v>
      </c>
      <c r="D753" t="s">
        <v>418</v>
      </c>
      <c r="E753" t="s">
        <v>1030</v>
      </c>
      <c r="F753">
        <v>11421</v>
      </c>
      <c r="G753" t="s">
        <v>424</v>
      </c>
      <c r="H753" s="101">
        <v>2000.82</v>
      </c>
      <c r="I753">
        <v>278.12</v>
      </c>
      <c r="J753" s="8">
        <v>40920</v>
      </c>
      <c r="K753" t="s">
        <v>148</v>
      </c>
      <c r="L753" t="s">
        <v>151</v>
      </c>
      <c r="O753" s="100">
        <v>2012</v>
      </c>
    </row>
    <row r="754" spans="1:15" x14ac:dyDescent="0.25">
      <c r="A754">
        <v>7</v>
      </c>
      <c r="B754" t="s">
        <v>958</v>
      </c>
      <c r="C754">
        <v>93</v>
      </c>
      <c r="D754" t="s">
        <v>418</v>
      </c>
      <c r="E754" t="s">
        <v>1031</v>
      </c>
      <c r="F754">
        <v>11649</v>
      </c>
      <c r="G754" t="s">
        <v>593</v>
      </c>
      <c r="H754" s="101">
        <v>1889.68</v>
      </c>
      <c r="I754">
        <v>225</v>
      </c>
      <c r="J754" s="8">
        <v>40920</v>
      </c>
      <c r="K754" t="s">
        <v>148</v>
      </c>
      <c r="L754" t="s">
        <v>151</v>
      </c>
      <c r="O754" s="100">
        <v>2012</v>
      </c>
    </row>
    <row r="755" spans="1:15" x14ac:dyDescent="0.25">
      <c r="A755">
        <v>7</v>
      </c>
      <c r="B755" t="s">
        <v>958</v>
      </c>
      <c r="C755">
        <v>96</v>
      </c>
      <c r="D755" t="s">
        <v>431</v>
      </c>
      <c r="E755" t="s">
        <v>1032</v>
      </c>
      <c r="F755">
        <v>12496</v>
      </c>
      <c r="G755" t="s">
        <v>433</v>
      </c>
      <c r="H755">
        <v>590.34</v>
      </c>
      <c r="I755">
        <v>76.180000000000007</v>
      </c>
      <c r="J755" s="8">
        <v>40920</v>
      </c>
      <c r="K755" t="s">
        <v>148</v>
      </c>
      <c r="L755" t="s">
        <v>151</v>
      </c>
      <c r="O755" s="100">
        <v>2012</v>
      </c>
    </row>
    <row r="756" spans="1:15" x14ac:dyDescent="0.25">
      <c r="A756">
        <v>8</v>
      </c>
      <c r="B756" t="s">
        <v>1033</v>
      </c>
      <c r="C756">
        <v>14</v>
      </c>
      <c r="D756" t="s">
        <v>172</v>
      </c>
      <c r="E756" t="s">
        <v>1034</v>
      </c>
      <c r="F756">
        <v>11610</v>
      </c>
      <c r="G756" t="s">
        <v>452</v>
      </c>
      <c r="H756" s="101">
        <v>4061.38</v>
      </c>
      <c r="I756">
        <v>576.77</v>
      </c>
      <c r="J756" s="8">
        <v>40920</v>
      </c>
      <c r="K756" t="s">
        <v>148</v>
      </c>
      <c r="L756" t="s">
        <v>151</v>
      </c>
      <c r="O756" s="100">
        <v>2012</v>
      </c>
    </row>
    <row r="757" spans="1:15" x14ac:dyDescent="0.25">
      <c r="A757">
        <v>8</v>
      </c>
      <c r="B757" t="s">
        <v>1033</v>
      </c>
      <c r="C757">
        <v>14</v>
      </c>
      <c r="D757" t="s">
        <v>172</v>
      </c>
      <c r="E757" t="s">
        <v>1035</v>
      </c>
      <c r="F757">
        <v>11917</v>
      </c>
      <c r="G757" t="s">
        <v>181</v>
      </c>
      <c r="H757">
        <v>880</v>
      </c>
      <c r="I757">
        <v>127.16</v>
      </c>
      <c r="J757" s="8">
        <v>40920</v>
      </c>
      <c r="K757" t="s">
        <v>148</v>
      </c>
      <c r="L757" t="s">
        <v>149</v>
      </c>
      <c r="O757" s="100">
        <v>2012</v>
      </c>
    </row>
    <row r="758" spans="1:15" x14ac:dyDescent="0.25">
      <c r="A758">
        <v>8</v>
      </c>
      <c r="B758" t="s">
        <v>1033</v>
      </c>
      <c r="C758">
        <v>14</v>
      </c>
      <c r="D758" t="s">
        <v>172</v>
      </c>
      <c r="E758" t="s">
        <v>1036</v>
      </c>
      <c r="F758">
        <v>12198</v>
      </c>
      <c r="G758" t="s">
        <v>181</v>
      </c>
      <c r="H758" s="101">
        <v>3633</v>
      </c>
      <c r="I758">
        <v>449.28</v>
      </c>
      <c r="J758" s="8">
        <v>40920</v>
      </c>
      <c r="K758" t="s">
        <v>148</v>
      </c>
      <c r="L758" t="s">
        <v>151</v>
      </c>
      <c r="O758" s="100">
        <v>2012</v>
      </c>
    </row>
    <row r="759" spans="1:15" x14ac:dyDescent="0.25">
      <c r="A759">
        <v>8</v>
      </c>
      <c r="B759" t="s">
        <v>1033</v>
      </c>
      <c r="C759">
        <v>14</v>
      </c>
      <c r="D759" t="s">
        <v>172</v>
      </c>
      <c r="E759" t="s">
        <v>1037</v>
      </c>
      <c r="F759">
        <v>13083</v>
      </c>
      <c r="G759" t="s">
        <v>181</v>
      </c>
      <c r="H759">
        <v>453.2</v>
      </c>
      <c r="I759">
        <v>65.489999999999995</v>
      </c>
      <c r="J759" s="8">
        <v>40920</v>
      </c>
      <c r="K759" t="s">
        <v>148</v>
      </c>
      <c r="L759" t="s">
        <v>149</v>
      </c>
      <c r="O759" s="100">
        <v>2012</v>
      </c>
    </row>
    <row r="760" spans="1:15" x14ac:dyDescent="0.25">
      <c r="A760">
        <v>8</v>
      </c>
      <c r="B760" t="s">
        <v>1033</v>
      </c>
      <c r="C760">
        <v>14</v>
      </c>
      <c r="D760" t="s">
        <v>172</v>
      </c>
      <c r="E760" t="s">
        <v>1038</v>
      </c>
      <c r="F760">
        <v>11996</v>
      </c>
      <c r="G760" t="s">
        <v>181</v>
      </c>
      <c r="H760">
        <v>908.38</v>
      </c>
      <c r="I760">
        <v>131.26</v>
      </c>
      <c r="J760" s="8">
        <v>40920</v>
      </c>
      <c r="K760" t="s">
        <v>148</v>
      </c>
      <c r="L760" t="s">
        <v>149</v>
      </c>
      <c r="O760" s="100">
        <v>2012</v>
      </c>
    </row>
    <row r="761" spans="1:15" x14ac:dyDescent="0.25">
      <c r="A761">
        <v>8</v>
      </c>
      <c r="B761" t="s">
        <v>1033</v>
      </c>
      <c r="C761">
        <v>14</v>
      </c>
      <c r="D761" t="s">
        <v>172</v>
      </c>
      <c r="E761" t="s">
        <v>1039</v>
      </c>
      <c r="F761">
        <v>13484</v>
      </c>
      <c r="G761" t="s">
        <v>181</v>
      </c>
      <c r="H761" s="101">
        <v>1008</v>
      </c>
      <c r="I761">
        <v>145.66999999999999</v>
      </c>
      <c r="J761" s="8">
        <v>40920</v>
      </c>
      <c r="K761" t="s">
        <v>148</v>
      </c>
      <c r="L761" t="s">
        <v>149</v>
      </c>
      <c r="O761" s="100">
        <v>2012</v>
      </c>
    </row>
    <row r="762" spans="1:15" x14ac:dyDescent="0.25">
      <c r="A762">
        <v>8</v>
      </c>
      <c r="B762" t="s">
        <v>1033</v>
      </c>
      <c r="C762">
        <v>14</v>
      </c>
      <c r="D762" t="s">
        <v>172</v>
      </c>
      <c r="E762" t="s">
        <v>1040</v>
      </c>
      <c r="F762">
        <v>13092</v>
      </c>
      <c r="G762" t="s">
        <v>181</v>
      </c>
      <c r="H762" s="101">
        <v>2891.92</v>
      </c>
      <c r="I762">
        <v>397.05</v>
      </c>
      <c r="J762" s="8">
        <v>40920</v>
      </c>
      <c r="K762" t="s">
        <v>148</v>
      </c>
      <c r="L762" t="s">
        <v>151</v>
      </c>
      <c r="O762" s="100">
        <v>2012</v>
      </c>
    </row>
    <row r="763" spans="1:15" x14ac:dyDescent="0.25">
      <c r="A763">
        <v>8</v>
      </c>
      <c r="B763" t="s">
        <v>1033</v>
      </c>
      <c r="C763">
        <v>14</v>
      </c>
      <c r="D763" t="s">
        <v>172</v>
      </c>
      <c r="E763" t="s">
        <v>1041</v>
      </c>
      <c r="F763">
        <v>12793</v>
      </c>
      <c r="G763" t="s">
        <v>181</v>
      </c>
      <c r="H763">
        <v>526.33000000000004</v>
      </c>
      <c r="I763">
        <v>76.05</v>
      </c>
      <c r="J763" s="8">
        <v>40920</v>
      </c>
      <c r="K763" t="s">
        <v>148</v>
      </c>
      <c r="L763" t="s">
        <v>149</v>
      </c>
      <c r="O763" s="100">
        <v>2012</v>
      </c>
    </row>
    <row r="764" spans="1:15" x14ac:dyDescent="0.25">
      <c r="A764">
        <v>8</v>
      </c>
      <c r="B764" t="s">
        <v>1033</v>
      </c>
      <c r="C764">
        <v>14</v>
      </c>
      <c r="D764" t="s">
        <v>172</v>
      </c>
      <c r="E764" t="s">
        <v>1042</v>
      </c>
      <c r="F764">
        <v>13022</v>
      </c>
      <c r="G764" t="s">
        <v>181</v>
      </c>
      <c r="H764">
        <v>476</v>
      </c>
      <c r="I764">
        <v>68.78</v>
      </c>
      <c r="J764" s="8">
        <v>40920</v>
      </c>
      <c r="K764" t="s">
        <v>148</v>
      </c>
      <c r="L764" t="s">
        <v>149</v>
      </c>
      <c r="O764" s="100">
        <v>2012</v>
      </c>
    </row>
    <row r="765" spans="1:15" x14ac:dyDescent="0.25">
      <c r="A765">
        <v>8</v>
      </c>
      <c r="B765" t="s">
        <v>1033</v>
      </c>
      <c r="C765">
        <v>14</v>
      </c>
      <c r="D765" t="s">
        <v>172</v>
      </c>
      <c r="E765" t="s">
        <v>1043</v>
      </c>
      <c r="F765">
        <v>12119</v>
      </c>
      <c r="G765" t="s">
        <v>181</v>
      </c>
      <c r="H765">
        <v>306.89999999999998</v>
      </c>
      <c r="I765">
        <v>44.35</v>
      </c>
      <c r="J765" s="8">
        <v>40920</v>
      </c>
      <c r="K765" t="s">
        <v>148</v>
      </c>
      <c r="L765" t="s">
        <v>149</v>
      </c>
      <c r="O765" s="100">
        <v>2012</v>
      </c>
    </row>
    <row r="766" spans="1:15" x14ac:dyDescent="0.25">
      <c r="A766">
        <v>8</v>
      </c>
      <c r="B766" t="s">
        <v>1033</v>
      </c>
      <c r="C766">
        <v>14</v>
      </c>
      <c r="D766" t="s">
        <v>172</v>
      </c>
      <c r="E766" t="s">
        <v>1044</v>
      </c>
      <c r="F766">
        <v>12099</v>
      </c>
      <c r="G766" t="s">
        <v>181</v>
      </c>
      <c r="H766">
        <v>907.2</v>
      </c>
      <c r="I766">
        <v>131.09</v>
      </c>
      <c r="J766" s="8">
        <v>40920</v>
      </c>
      <c r="K766" t="s">
        <v>148</v>
      </c>
      <c r="L766" t="s">
        <v>149</v>
      </c>
      <c r="O766" s="100">
        <v>2012</v>
      </c>
    </row>
    <row r="767" spans="1:15" x14ac:dyDescent="0.25">
      <c r="A767">
        <v>8</v>
      </c>
      <c r="B767" t="s">
        <v>1033</v>
      </c>
      <c r="C767">
        <v>14</v>
      </c>
      <c r="D767" t="s">
        <v>172</v>
      </c>
      <c r="E767" t="s">
        <v>1045</v>
      </c>
      <c r="F767">
        <v>13411</v>
      </c>
      <c r="G767" t="s">
        <v>181</v>
      </c>
      <c r="H767" s="101">
        <v>3175</v>
      </c>
      <c r="I767">
        <v>458.79</v>
      </c>
      <c r="J767" s="8">
        <v>40920</v>
      </c>
      <c r="K767" t="s">
        <v>148</v>
      </c>
      <c r="L767" t="s">
        <v>151</v>
      </c>
      <c r="O767" s="100">
        <v>2012</v>
      </c>
    </row>
    <row r="768" spans="1:15" x14ac:dyDescent="0.25">
      <c r="A768">
        <v>8</v>
      </c>
      <c r="B768" t="s">
        <v>1033</v>
      </c>
      <c r="C768">
        <v>14</v>
      </c>
      <c r="D768" t="s">
        <v>172</v>
      </c>
      <c r="E768" t="s">
        <v>1046</v>
      </c>
      <c r="F768">
        <v>12787</v>
      </c>
      <c r="G768" t="s">
        <v>181</v>
      </c>
      <c r="H768">
        <v>280.02999999999997</v>
      </c>
      <c r="I768">
        <v>40.46</v>
      </c>
      <c r="J768" s="8">
        <v>40920</v>
      </c>
      <c r="K768" t="s">
        <v>148</v>
      </c>
      <c r="L768" t="s">
        <v>149</v>
      </c>
      <c r="O768" s="100">
        <v>2012</v>
      </c>
    </row>
    <row r="769" spans="1:15" x14ac:dyDescent="0.25">
      <c r="A769">
        <v>8</v>
      </c>
      <c r="B769" t="s">
        <v>1033</v>
      </c>
      <c r="C769">
        <v>14</v>
      </c>
      <c r="D769" t="s">
        <v>172</v>
      </c>
      <c r="E769" t="s">
        <v>1047</v>
      </c>
      <c r="F769">
        <v>13424</v>
      </c>
      <c r="G769" t="s">
        <v>1048</v>
      </c>
      <c r="H769">
        <v>445.5</v>
      </c>
      <c r="I769">
        <v>64.37</v>
      </c>
      <c r="J769" s="8">
        <v>40920</v>
      </c>
      <c r="K769" t="s">
        <v>148</v>
      </c>
      <c r="L769" t="s">
        <v>149</v>
      </c>
      <c r="O769" s="100">
        <v>2012</v>
      </c>
    </row>
    <row r="770" spans="1:15" x14ac:dyDescent="0.25">
      <c r="A770">
        <v>8</v>
      </c>
      <c r="B770" t="s">
        <v>1033</v>
      </c>
      <c r="C770">
        <v>14</v>
      </c>
      <c r="D770" t="s">
        <v>172</v>
      </c>
      <c r="E770" t="s">
        <v>1049</v>
      </c>
      <c r="F770">
        <v>13317</v>
      </c>
      <c r="G770" t="s">
        <v>1048</v>
      </c>
      <c r="H770">
        <v>240.84</v>
      </c>
      <c r="I770">
        <v>34.799999999999997</v>
      </c>
      <c r="J770" s="8">
        <v>40920</v>
      </c>
      <c r="K770" t="s">
        <v>148</v>
      </c>
      <c r="L770" t="s">
        <v>149</v>
      </c>
      <c r="O770" s="100">
        <v>2012</v>
      </c>
    </row>
    <row r="771" spans="1:15" x14ac:dyDescent="0.25">
      <c r="A771">
        <v>8</v>
      </c>
      <c r="B771" t="s">
        <v>1033</v>
      </c>
      <c r="C771">
        <v>14</v>
      </c>
      <c r="D771" t="s">
        <v>172</v>
      </c>
      <c r="E771" t="s">
        <v>1050</v>
      </c>
      <c r="F771">
        <v>13425</v>
      </c>
      <c r="G771" t="s">
        <v>1048</v>
      </c>
      <c r="H771">
        <v>229.5</v>
      </c>
      <c r="I771">
        <v>33.17</v>
      </c>
      <c r="J771" s="8">
        <v>40920</v>
      </c>
      <c r="K771" t="s">
        <v>148</v>
      </c>
      <c r="L771" t="s">
        <v>149</v>
      </c>
      <c r="O771" s="100">
        <v>2012</v>
      </c>
    </row>
    <row r="772" spans="1:15" x14ac:dyDescent="0.25">
      <c r="A772">
        <v>8</v>
      </c>
      <c r="B772" t="s">
        <v>1033</v>
      </c>
      <c r="C772">
        <v>14</v>
      </c>
      <c r="D772" t="s">
        <v>172</v>
      </c>
      <c r="E772" t="s">
        <v>1051</v>
      </c>
      <c r="F772">
        <v>13316</v>
      </c>
      <c r="G772" t="s">
        <v>1048</v>
      </c>
      <c r="H772">
        <v>519.75</v>
      </c>
      <c r="I772">
        <v>75.099999999999994</v>
      </c>
      <c r="J772" s="8">
        <v>40920</v>
      </c>
      <c r="K772" t="s">
        <v>148</v>
      </c>
      <c r="L772" t="s">
        <v>149</v>
      </c>
      <c r="O772" s="100">
        <v>2012</v>
      </c>
    </row>
    <row r="773" spans="1:15" x14ac:dyDescent="0.25">
      <c r="A773">
        <v>8</v>
      </c>
      <c r="B773" t="s">
        <v>1033</v>
      </c>
      <c r="C773">
        <v>72</v>
      </c>
      <c r="D773" t="s">
        <v>305</v>
      </c>
      <c r="E773" t="s">
        <v>1052</v>
      </c>
      <c r="F773">
        <v>11888</v>
      </c>
      <c r="G773" t="s">
        <v>584</v>
      </c>
      <c r="H773">
        <v>823.85</v>
      </c>
      <c r="I773">
        <v>115.9</v>
      </c>
      <c r="J773" s="8">
        <v>40920</v>
      </c>
      <c r="K773" t="s">
        <v>148</v>
      </c>
      <c r="L773" t="s">
        <v>151</v>
      </c>
      <c r="O773" s="100">
        <v>2012</v>
      </c>
    </row>
    <row r="774" spans="1:15" x14ac:dyDescent="0.25">
      <c r="A774">
        <v>8</v>
      </c>
      <c r="B774" t="s">
        <v>1033</v>
      </c>
      <c r="C774">
        <v>72</v>
      </c>
      <c r="D774" t="s">
        <v>305</v>
      </c>
      <c r="E774" t="s">
        <v>1053</v>
      </c>
      <c r="F774">
        <v>12417</v>
      </c>
      <c r="G774" t="s">
        <v>1054</v>
      </c>
      <c r="H774">
        <v>882.09</v>
      </c>
      <c r="I774">
        <v>124.4</v>
      </c>
      <c r="J774" s="8">
        <v>40920</v>
      </c>
      <c r="K774" t="s">
        <v>148</v>
      </c>
      <c r="L774" t="s">
        <v>151</v>
      </c>
      <c r="O774" s="100">
        <v>2012</v>
      </c>
    </row>
    <row r="775" spans="1:15" x14ac:dyDescent="0.25">
      <c r="A775">
        <v>8</v>
      </c>
      <c r="B775" t="s">
        <v>1033</v>
      </c>
      <c r="C775">
        <v>72</v>
      </c>
      <c r="D775" t="s">
        <v>305</v>
      </c>
      <c r="E775" t="s">
        <v>1055</v>
      </c>
      <c r="F775">
        <v>11638</v>
      </c>
      <c r="G775" t="s">
        <v>307</v>
      </c>
      <c r="H775">
        <v>422.37</v>
      </c>
      <c r="I775">
        <v>61.03</v>
      </c>
      <c r="J775" s="8">
        <v>40920</v>
      </c>
      <c r="K775" t="s">
        <v>148</v>
      </c>
      <c r="L775" t="s">
        <v>149</v>
      </c>
      <c r="O775" s="100">
        <v>2012</v>
      </c>
    </row>
    <row r="776" spans="1:15" x14ac:dyDescent="0.25">
      <c r="A776">
        <v>8</v>
      </c>
      <c r="B776" t="s">
        <v>1033</v>
      </c>
      <c r="C776">
        <v>72</v>
      </c>
      <c r="D776" t="s">
        <v>305</v>
      </c>
      <c r="E776" t="s">
        <v>1056</v>
      </c>
      <c r="F776">
        <v>12664</v>
      </c>
      <c r="G776" t="s">
        <v>307</v>
      </c>
      <c r="H776">
        <v>247.2</v>
      </c>
      <c r="I776">
        <v>35.72</v>
      </c>
      <c r="J776" s="8">
        <v>40920</v>
      </c>
      <c r="K776" t="s">
        <v>148</v>
      </c>
      <c r="L776" t="s">
        <v>190</v>
      </c>
      <c r="O776" s="100">
        <v>2012</v>
      </c>
    </row>
    <row r="777" spans="1:15" x14ac:dyDescent="0.25">
      <c r="A777">
        <v>8</v>
      </c>
      <c r="B777" t="s">
        <v>1033</v>
      </c>
      <c r="C777">
        <v>72</v>
      </c>
      <c r="D777" t="s">
        <v>305</v>
      </c>
      <c r="E777" t="s">
        <v>1057</v>
      </c>
      <c r="F777">
        <v>11365</v>
      </c>
      <c r="G777" t="s">
        <v>1058</v>
      </c>
      <c r="H777">
        <v>674.68</v>
      </c>
      <c r="I777">
        <v>97.49</v>
      </c>
      <c r="J777" s="8">
        <v>40920</v>
      </c>
      <c r="K777" t="s">
        <v>148</v>
      </c>
      <c r="L777" t="s">
        <v>151</v>
      </c>
      <c r="O777" s="100">
        <v>2012</v>
      </c>
    </row>
    <row r="778" spans="1:15" x14ac:dyDescent="0.25">
      <c r="A778">
        <v>8</v>
      </c>
      <c r="B778" t="s">
        <v>1033</v>
      </c>
      <c r="C778">
        <v>74</v>
      </c>
      <c r="D778" t="s">
        <v>328</v>
      </c>
      <c r="E778" t="s">
        <v>1057</v>
      </c>
      <c r="F778">
        <v>11365</v>
      </c>
      <c r="G778" t="s">
        <v>1058</v>
      </c>
      <c r="H778" s="101">
        <v>1309.67</v>
      </c>
      <c r="I778">
        <v>189.25</v>
      </c>
      <c r="J778" s="8">
        <v>40920</v>
      </c>
      <c r="K778" t="s">
        <v>148</v>
      </c>
      <c r="L778" t="s">
        <v>151</v>
      </c>
      <c r="O778" s="100">
        <v>2012</v>
      </c>
    </row>
    <row r="779" spans="1:15" x14ac:dyDescent="0.25">
      <c r="A779">
        <v>8</v>
      </c>
      <c r="B779" t="s">
        <v>1033</v>
      </c>
      <c r="C779">
        <v>80</v>
      </c>
      <c r="D779" t="s">
        <v>348</v>
      </c>
      <c r="E779" t="s">
        <v>1059</v>
      </c>
      <c r="F779">
        <v>9370</v>
      </c>
      <c r="G779" t="s">
        <v>1060</v>
      </c>
      <c r="H779" s="101">
        <v>2200.5</v>
      </c>
      <c r="I779">
        <v>305.32</v>
      </c>
      <c r="J779" s="8">
        <v>40920</v>
      </c>
      <c r="K779" t="s">
        <v>148</v>
      </c>
      <c r="L779" t="s">
        <v>151</v>
      </c>
      <c r="O779" s="100">
        <v>2012</v>
      </c>
    </row>
    <row r="780" spans="1:15" x14ac:dyDescent="0.25">
      <c r="A780">
        <v>8</v>
      </c>
      <c r="B780" t="s">
        <v>1033</v>
      </c>
      <c r="C780">
        <v>80</v>
      </c>
      <c r="D780" t="s">
        <v>348</v>
      </c>
      <c r="E780" t="s">
        <v>1061</v>
      </c>
      <c r="F780">
        <v>11511</v>
      </c>
      <c r="G780" t="s">
        <v>352</v>
      </c>
      <c r="H780" s="101">
        <v>4883.9799999999996</v>
      </c>
      <c r="I780">
        <v>700.83</v>
      </c>
      <c r="J780" s="8">
        <v>40920</v>
      </c>
      <c r="K780" t="s">
        <v>148</v>
      </c>
      <c r="L780" t="s">
        <v>151</v>
      </c>
      <c r="O780" s="100">
        <v>2012</v>
      </c>
    </row>
    <row r="781" spans="1:15" x14ac:dyDescent="0.25">
      <c r="A781">
        <v>8</v>
      </c>
      <c r="B781" t="s">
        <v>1033</v>
      </c>
      <c r="C781">
        <v>80</v>
      </c>
      <c r="D781" t="s">
        <v>348</v>
      </c>
      <c r="E781" t="s">
        <v>1062</v>
      </c>
      <c r="F781">
        <v>11833</v>
      </c>
      <c r="G781" t="s">
        <v>1063</v>
      </c>
      <c r="H781">
        <v>872.01</v>
      </c>
      <c r="I781">
        <v>120.59</v>
      </c>
      <c r="J781" s="8">
        <v>40920</v>
      </c>
      <c r="K781" t="s">
        <v>148</v>
      </c>
      <c r="L781" t="s">
        <v>151</v>
      </c>
      <c r="O781" s="100">
        <v>2012</v>
      </c>
    </row>
    <row r="782" spans="1:15" x14ac:dyDescent="0.25">
      <c r="A782">
        <v>8</v>
      </c>
      <c r="B782" t="s">
        <v>1033</v>
      </c>
      <c r="C782">
        <v>82</v>
      </c>
      <c r="D782" t="s">
        <v>364</v>
      </c>
      <c r="E782" t="s">
        <v>1064</v>
      </c>
      <c r="F782">
        <v>12143</v>
      </c>
      <c r="G782" t="s">
        <v>560</v>
      </c>
      <c r="H782" s="101">
        <v>2276.44</v>
      </c>
      <c r="I782">
        <v>328.95</v>
      </c>
      <c r="J782" s="8">
        <v>40920</v>
      </c>
      <c r="K782" t="s">
        <v>148</v>
      </c>
      <c r="L782" t="s">
        <v>151</v>
      </c>
      <c r="O782" s="100">
        <v>2012</v>
      </c>
    </row>
    <row r="783" spans="1:15" x14ac:dyDescent="0.25">
      <c r="A783">
        <v>8</v>
      </c>
      <c r="B783" t="s">
        <v>1033</v>
      </c>
      <c r="C783">
        <v>85</v>
      </c>
      <c r="D783" t="s">
        <v>381</v>
      </c>
      <c r="E783" t="s">
        <v>1065</v>
      </c>
      <c r="F783">
        <v>13338</v>
      </c>
      <c r="G783" t="s">
        <v>383</v>
      </c>
      <c r="H783" s="101">
        <v>1530.4</v>
      </c>
      <c r="I783">
        <v>201.7</v>
      </c>
      <c r="J783" s="8">
        <v>40920</v>
      </c>
      <c r="K783" t="s">
        <v>148</v>
      </c>
      <c r="L783" t="s">
        <v>151</v>
      </c>
      <c r="O783" s="100">
        <v>2012</v>
      </c>
    </row>
    <row r="784" spans="1:15" x14ac:dyDescent="0.25">
      <c r="A784">
        <v>8</v>
      </c>
      <c r="B784" t="s">
        <v>1033</v>
      </c>
      <c r="C784">
        <v>85</v>
      </c>
      <c r="D784" t="s">
        <v>381</v>
      </c>
      <c r="E784" t="s">
        <v>1053</v>
      </c>
      <c r="F784">
        <v>12417</v>
      </c>
      <c r="G784" t="s">
        <v>1054</v>
      </c>
      <c r="H784">
        <v>882.09</v>
      </c>
      <c r="I784">
        <v>124.4</v>
      </c>
      <c r="J784" s="8">
        <v>40920</v>
      </c>
      <c r="K784" t="s">
        <v>148</v>
      </c>
      <c r="L784" t="s">
        <v>151</v>
      </c>
      <c r="O784" s="100">
        <v>2012</v>
      </c>
    </row>
    <row r="785" spans="1:15" x14ac:dyDescent="0.25">
      <c r="A785">
        <v>8</v>
      </c>
      <c r="B785" t="s">
        <v>1033</v>
      </c>
      <c r="C785">
        <v>86</v>
      </c>
      <c r="D785" t="s">
        <v>393</v>
      </c>
      <c r="E785" t="s">
        <v>1066</v>
      </c>
      <c r="F785">
        <v>13505</v>
      </c>
      <c r="G785" t="s">
        <v>398</v>
      </c>
      <c r="H785" s="101">
        <v>1120</v>
      </c>
      <c r="I785">
        <v>161.84</v>
      </c>
      <c r="J785" s="8">
        <v>40920</v>
      </c>
      <c r="K785" t="s">
        <v>148</v>
      </c>
      <c r="L785" t="s">
        <v>151</v>
      </c>
      <c r="O785" s="100">
        <v>2012</v>
      </c>
    </row>
    <row r="786" spans="1:15" x14ac:dyDescent="0.25">
      <c r="A786">
        <v>8</v>
      </c>
      <c r="B786" t="s">
        <v>1033</v>
      </c>
      <c r="C786">
        <v>92</v>
      </c>
      <c r="D786" t="s">
        <v>407</v>
      </c>
      <c r="E786" t="s">
        <v>1062</v>
      </c>
      <c r="F786">
        <v>11833</v>
      </c>
      <c r="G786" t="s">
        <v>1063</v>
      </c>
      <c r="H786">
        <v>871.99</v>
      </c>
      <c r="I786">
        <v>120.56</v>
      </c>
      <c r="J786" s="8">
        <v>40920</v>
      </c>
      <c r="K786" t="s">
        <v>148</v>
      </c>
      <c r="L786" t="s">
        <v>151</v>
      </c>
      <c r="O786" s="100">
        <v>2012</v>
      </c>
    </row>
    <row r="787" spans="1:15" x14ac:dyDescent="0.25">
      <c r="A787">
        <v>8</v>
      </c>
      <c r="B787" t="s">
        <v>1033</v>
      </c>
      <c r="C787">
        <v>93</v>
      </c>
      <c r="D787" t="s">
        <v>418</v>
      </c>
      <c r="E787" t="s">
        <v>1052</v>
      </c>
      <c r="F787">
        <v>11888</v>
      </c>
      <c r="G787" t="s">
        <v>584</v>
      </c>
      <c r="H787" s="101">
        <v>1599.23</v>
      </c>
      <c r="I787">
        <v>224.98</v>
      </c>
      <c r="J787" s="8">
        <v>40920</v>
      </c>
      <c r="K787" t="s">
        <v>148</v>
      </c>
      <c r="L787" t="s">
        <v>151</v>
      </c>
      <c r="O787" s="100">
        <v>2012</v>
      </c>
    </row>
    <row r="788" spans="1:15" x14ac:dyDescent="0.25">
      <c r="A788">
        <v>8</v>
      </c>
      <c r="B788" t="s">
        <v>1033</v>
      </c>
      <c r="C788">
        <v>93</v>
      </c>
      <c r="D788" t="s">
        <v>418</v>
      </c>
      <c r="E788" t="s">
        <v>1053</v>
      </c>
      <c r="F788">
        <v>12417</v>
      </c>
      <c r="G788" t="s">
        <v>1054</v>
      </c>
      <c r="H788">
        <v>908.82</v>
      </c>
      <c r="I788">
        <v>128.16</v>
      </c>
      <c r="J788" s="8">
        <v>40920</v>
      </c>
      <c r="K788" t="s">
        <v>148</v>
      </c>
      <c r="L788" t="s">
        <v>151</v>
      </c>
      <c r="O788" s="100">
        <v>2012</v>
      </c>
    </row>
    <row r="789" spans="1:15" x14ac:dyDescent="0.25">
      <c r="A789">
        <v>8</v>
      </c>
      <c r="B789" t="s">
        <v>1033</v>
      </c>
      <c r="C789">
        <v>96</v>
      </c>
      <c r="D789" t="s">
        <v>431</v>
      </c>
      <c r="E789" t="s">
        <v>1032</v>
      </c>
      <c r="F789">
        <v>12496</v>
      </c>
      <c r="G789" t="s">
        <v>433</v>
      </c>
      <c r="H789">
        <v>590.34</v>
      </c>
      <c r="I789">
        <v>76.180000000000007</v>
      </c>
      <c r="J789" s="8">
        <v>40920</v>
      </c>
      <c r="K789" t="s">
        <v>148</v>
      </c>
      <c r="L789" t="s">
        <v>151</v>
      </c>
      <c r="O789" s="100">
        <v>2012</v>
      </c>
    </row>
    <row r="790" spans="1:15" x14ac:dyDescent="0.25">
      <c r="A790">
        <v>9</v>
      </c>
      <c r="B790" t="s">
        <v>1067</v>
      </c>
      <c r="C790">
        <v>2</v>
      </c>
      <c r="D790" t="s">
        <v>959</v>
      </c>
      <c r="E790" t="s">
        <v>1068</v>
      </c>
      <c r="F790">
        <v>13255</v>
      </c>
      <c r="G790" t="s">
        <v>750</v>
      </c>
      <c r="H790" s="101">
        <v>2025</v>
      </c>
      <c r="I790">
        <v>286.04000000000002</v>
      </c>
      <c r="J790" s="8">
        <v>40920</v>
      </c>
      <c r="K790" t="s">
        <v>148</v>
      </c>
      <c r="L790" t="s">
        <v>151</v>
      </c>
      <c r="O790" s="100">
        <v>2012</v>
      </c>
    </row>
    <row r="791" spans="1:15" x14ac:dyDescent="0.25">
      <c r="A791">
        <v>9</v>
      </c>
      <c r="B791" t="s">
        <v>1067</v>
      </c>
      <c r="C791">
        <v>3</v>
      </c>
      <c r="D791" t="s">
        <v>596</v>
      </c>
      <c r="E791" t="s">
        <v>1069</v>
      </c>
      <c r="F791">
        <v>11811</v>
      </c>
      <c r="G791" t="s">
        <v>587</v>
      </c>
      <c r="H791" s="101">
        <v>1900.86</v>
      </c>
      <c r="I791">
        <v>268.63</v>
      </c>
      <c r="J791" s="8">
        <v>40920</v>
      </c>
      <c r="K791" t="s">
        <v>148</v>
      </c>
      <c r="L791" t="s">
        <v>151</v>
      </c>
      <c r="O791" s="100">
        <v>2012</v>
      </c>
    </row>
    <row r="792" spans="1:15" x14ac:dyDescent="0.25">
      <c r="A792">
        <v>9</v>
      </c>
      <c r="B792" t="s">
        <v>1067</v>
      </c>
      <c r="C792">
        <v>3</v>
      </c>
      <c r="D792" t="s">
        <v>596</v>
      </c>
      <c r="E792" t="s">
        <v>1070</v>
      </c>
      <c r="F792">
        <v>13418</v>
      </c>
      <c r="G792" t="s">
        <v>600</v>
      </c>
      <c r="H792">
        <v>450</v>
      </c>
      <c r="I792">
        <v>65.03</v>
      </c>
      <c r="J792" s="8">
        <v>40920</v>
      </c>
      <c r="K792" t="s">
        <v>148</v>
      </c>
      <c r="L792" t="s">
        <v>149</v>
      </c>
      <c r="O792" s="100">
        <v>2012</v>
      </c>
    </row>
    <row r="793" spans="1:15" x14ac:dyDescent="0.25">
      <c r="A793">
        <v>9</v>
      </c>
      <c r="B793" t="s">
        <v>1067</v>
      </c>
      <c r="C793">
        <v>3</v>
      </c>
      <c r="D793" t="s">
        <v>596</v>
      </c>
      <c r="E793" t="s">
        <v>1071</v>
      </c>
      <c r="F793">
        <v>12928</v>
      </c>
      <c r="G793" t="s">
        <v>600</v>
      </c>
      <c r="H793">
        <v>108.15</v>
      </c>
      <c r="I793">
        <v>15.64</v>
      </c>
      <c r="J793" s="8">
        <v>40920</v>
      </c>
      <c r="K793" t="s">
        <v>148</v>
      </c>
      <c r="L793" t="s">
        <v>149</v>
      </c>
      <c r="O793" s="100">
        <v>2012</v>
      </c>
    </row>
    <row r="794" spans="1:15" x14ac:dyDescent="0.25">
      <c r="A794">
        <v>9</v>
      </c>
      <c r="B794" t="s">
        <v>1067</v>
      </c>
      <c r="C794">
        <v>3</v>
      </c>
      <c r="D794" t="s">
        <v>596</v>
      </c>
      <c r="E794" t="s">
        <v>1072</v>
      </c>
      <c r="F794">
        <v>12783</v>
      </c>
      <c r="G794" t="s">
        <v>600</v>
      </c>
      <c r="H794" s="101">
        <v>1780.8</v>
      </c>
      <c r="I794">
        <v>246.33</v>
      </c>
      <c r="J794" s="8">
        <v>40920</v>
      </c>
      <c r="K794" t="s">
        <v>148</v>
      </c>
      <c r="L794" t="s">
        <v>151</v>
      </c>
      <c r="O794" s="100">
        <v>2012</v>
      </c>
    </row>
    <row r="795" spans="1:15" x14ac:dyDescent="0.25">
      <c r="A795">
        <v>9</v>
      </c>
      <c r="B795" t="s">
        <v>1067</v>
      </c>
      <c r="C795">
        <v>32</v>
      </c>
      <c r="D795" t="s">
        <v>266</v>
      </c>
      <c r="E795" t="s">
        <v>1073</v>
      </c>
      <c r="F795">
        <v>12868</v>
      </c>
      <c r="G795" t="s">
        <v>268</v>
      </c>
      <c r="H795" s="101">
        <v>1821.6</v>
      </c>
      <c r="I795">
        <v>250.8</v>
      </c>
      <c r="J795" s="8">
        <v>40920</v>
      </c>
      <c r="K795" t="s">
        <v>148</v>
      </c>
      <c r="L795" t="s">
        <v>151</v>
      </c>
      <c r="O795" s="100">
        <v>2012</v>
      </c>
    </row>
    <row r="796" spans="1:15" x14ac:dyDescent="0.25">
      <c r="A796">
        <v>9</v>
      </c>
      <c r="B796" t="s">
        <v>1067</v>
      </c>
      <c r="C796">
        <v>32</v>
      </c>
      <c r="D796" t="s">
        <v>266</v>
      </c>
      <c r="E796" t="s">
        <v>1074</v>
      </c>
      <c r="F796">
        <v>12952</v>
      </c>
      <c r="G796" t="s">
        <v>268</v>
      </c>
      <c r="H796">
        <v>460.74</v>
      </c>
      <c r="I796">
        <v>66.58</v>
      </c>
      <c r="J796" s="8">
        <v>40920</v>
      </c>
      <c r="K796" t="s">
        <v>148</v>
      </c>
      <c r="L796" t="s">
        <v>149</v>
      </c>
      <c r="O796" s="100">
        <v>2012</v>
      </c>
    </row>
    <row r="797" spans="1:15" x14ac:dyDescent="0.25">
      <c r="A797">
        <v>9</v>
      </c>
      <c r="B797" t="s">
        <v>1067</v>
      </c>
      <c r="C797">
        <v>32</v>
      </c>
      <c r="D797" t="s">
        <v>266</v>
      </c>
      <c r="E797" t="s">
        <v>1075</v>
      </c>
      <c r="F797">
        <v>12827</v>
      </c>
      <c r="G797" t="s">
        <v>268</v>
      </c>
      <c r="H797">
        <v>467.25</v>
      </c>
      <c r="I797">
        <v>67.52</v>
      </c>
      <c r="J797" s="8">
        <v>40920</v>
      </c>
      <c r="K797" t="s">
        <v>148</v>
      </c>
      <c r="L797" t="s">
        <v>149</v>
      </c>
      <c r="O797" s="100">
        <v>2012</v>
      </c>
    </row>
    <row r="798" spans="1:15" x14ac:dyDescent="0.25">
      <c r="A798">
        <v>9</v>
      </c>
      <c r="B798" t="s">
        <v>1067</v>
      </c>
      <c r="C798">
        <v>46</v>
      </c>
      <c r="D798" t="s">
        <v>281</v>
      </c>
      <c r="E798" t="s">
        <v>1076</v>
      </c>
      <c r="F798">
        <v>12724</v>
      </c>
      <c r="G798" t="s">
        <v>283</v>
      </c>
      <c r="H798">
        <v>336.9</v>
      </c>
      <c r="I798">
        <v>48.69</v>
      </c>
      <c r="J798" s="8">
        <v>40920</v>
      </c>
      <c r="K798" t="s">
        <v>148</v>
      </c>
      <c r="L798" t="s">
        <v>149</v>
      </c>
      <c r="O798" s="100">
        <v>2012</v>
      </c>
    </row>
    <row r="799" spans="1:15" x14ac:dyDescent="0.25">
      <c r="A799">
        <v>9</v>
      </c>
      <c r="B799" t="s">
        <v>1067</v>
      </c>
      <c r="C799">
        <v>46</v>
      </c>
      <c r="D799" t="s">
        <v>281</v>
      </c>
      <c r="E799" t="s">
        <v>1077</v>
      </c>
      <c r="F799">
        <v>11753</v>
      </c>
      <c r="G799" t="s">
        <v>283</v>
      </c>
      <c r="H799" s="101">
        <v>2192.31</v>
      </c>
      <c r="I799">
        <v>305.08</v>
      </c>
      <c r="J799" s="8">
        <v>40920</v>
      </c>
      <c r="K799" t="s">
        <v>148</v>
      </c>
      <c r="L799" t="s">
        <v>151</v>
      </c>
      <c r="O799" s="100">
        <v>2012</v>
      </c>
    </row>
    <row r="800" spans="1:15" x14ac:dyDescent="0.25">
      <c r="A800">
        <v>9</v>
      </c>
      <c r="B800" t="s">
        <v>1067</v>
      </c>
      <c r="C800">
        <v>46</v>
      </c>
      <c r="D800" t="s">
        <v>281</v>
      </c>
      <c r="E800" t="s">
        <v>1078</v>
      </c>
      <c r="F800">
        <v>12238</v>
      </c>
      <c r="G800" t="s">
        <v>1079</v>
      </c>
      <c r="H800" s="101">
        <v>1131.51</v>
      </c>
      <c r="I800">
        <v>156.29</v>
      </c>
      <c r="J800" s="8">
        <v>40920</v>
      </c>
      <c r="K800" t="s">
        <v>148</v>
      </c>
      <c r="L800" t="s">
        <v>151</v>
      </c>
      <c r="O800" s="100">
        <v>2012</v>
      </c>
    </row>
    <row r="801" spans="1:15" x14ac:dyDescent="0.25">
      <c r="A801">
        <v>9</v>
      </c>
      <c r="B801" t="s">
        <v>1067</v>
      </c>
      <c r="C801">
        <v>72</v>
      </c>
      <c r="D801" t="s">
        <v>305</v>
      </c>
      <c r="E801" t="s">
        <v>1080</v>
      </c>
      <c r="F801">
        <v>13140</v>
      </c>
      <c r="G801" t="s">
        <v>307</v>
      </c>
      <c r="H801">
        <v>525.29999999999995</v>
      </c>
      <c r="I801">
        <v>75.91</v>
      </c>
      <c r="J801" s="8">
        <v>40920</v>
      </c>
      <c r="K801" t="s">
        <v>148</v>
      </c>
      <c r="L801" t="s">
        <v>149</v>
      </c>
      <c r="O801" s="100">
        <v>2012</v>
      </c>
    </row>
    <row r="802" spans="1:15" x14ac:dyDescent="0.25">
      <c r="A802">
        <v>9</v>
      </c>
      <c r="B802" t="s">
        <v>1067</v>
      </c>
      <c r="C802">
        <v>72</v>
      </c>
      <c r="D802" t="s">
        <v>305</v>
      </c>
      <c r="E802" t="s">
        <v>1081</v>
      </c>
      <c r="F802">
        <v>13465</v>
      </c>
      <c r="G802" t="s">
        <v>307</v>
      </c>
      <c r="H802">
        <v>415</v>
      </c>
      <c r="I802">
        <v>59.97</v>
      </c>
      <c r="J802" s="8">
        <v>40920</v>
      </c>
      <c r="K802" t="s">
        <v>148</v>
      </c>
      <c r="L802" t="s">
        <v>149</v>
      </c>
      <c r="O802" s="100">
        <v>2012</v>
      </c>
    </row>
    <row r="803" spans="1:15" x14ac:dyDescent="0.25">
      <c r="A803">
        <v>9</v>
      </c>
      <c r="B803" t="s">
        <v>1067</v>
      </c>
      <c r="C803">
        <v>72</v>
      </c>
      <c r="D803" t="s">
        <v>305</v>
      </c>
      <c r="E803" t="s">
        <v>1082</v>
      </c>
      <c r="F803">
        <v>12929</v>
      </c>
      <c r="G803" t="s">
        <v>307</v>
      </c>
      <c r="H803" s="101">
        <v>1846.6</v>
      </c>
      <c r="I803">
        <v>266.83999999999997</v>
      </c>
      <c r="J803" s="8">
        <v>40920</v>
      </c>
      <c r="K803" t="s">
        <v>148</v>
      </c>
      <c r="L803" t="s">
        <v>151</v>
      </c>
      <c r="O803" s="100">
        <v>2012</v>
      </c>
    </row>
    <row r="804" spans="1:15" x14ac:dyDescent="0.25">
      <c r="A804">
        <v>9</v>
      </c>
      <c r="B804" t="s">
        <v>1067</v>
      </c>
      <c r="C804">
        <v>75</v>
      </c>
      <c r="D804" t="s">
        <v>334</v>
      </c>
      <c r="E804" t="s">
        <v>1083</v>
      </c>
      <c r="F804">
        <v>13412</v>
      </c>
      <c r="G804" t="s">
        <v>336</v>
      </c>
      <c r="H804">
        <v>313.5</v>
      </c>
      <c r="I804">
        <v>45.31</v>
      </c>
      <c r="J804" s="8">
        <v>40920</v>
      </c>
      <c r="K804" t="s">
        <v>148</v>
      </c>
      <c r="L804" t="s">
        <v>190</v>
      </c>
      <c r="O804" s="100">
        <v>2012</v>
      </c>
    </row>
    <row r="805" spans="1:15" x14ac:dyDescent="0.25">
      <c r="A805">
        <v>9</v>
      </c>
      <c r="B805" t="s">
        <v>1067</v>
      </c>
      <c r="C805">
        <v>75</v>
      </c>
      <c r="D805" t="s">
        <v>334</v>
      </c>
      <c r="E805" t="s">
        <v>1084</v>
      </c>
      <c r="F805">
        <v>13413</v>
      </c>
      <c r="G805" t="s">
        <v>336</v>
      </c>
      <c r="H805">
        <v>304</v>
      </c>
      <c r="I805">
        <v>43.93</v>
      </c>
      <c r="J805" s="8">
        <v>40920</v>
      </c>
      <c r="K805" t="s">
        <v>148</v>
      </c>
      <c r="L805" t="s">
        <v>190</v>
      </c>
      <c r="O805" s="100">
        <v>2012</v>
      </c>
    </row>
    <row r="806" spans="1:15" x14ac:dyDescent="0.25">
      <c r="A806">
        <v>9</v>
      </c>
      <c r="B806" t="s">
        <v>1067</v>
      </c>
      <c r="C806">
        <v>79</v>
      </c>
      <c r="D806" t="s">
        <v>340</v>
      </c>
      <c r="E806" t="s">
        <v>1085</v>
      </c>
      <c r="F806">
        <v>12879</v>
      </c>
      <c r="G806" t="s">
        <v>342</v>
      </c>
      <c r="H806" s="101">
        <v>1848</v>
      </c>
      <c r="I806">
        <v>256.04000000000002</v>
      </c>
      <c r="J806" s="8">
        <v>40920</v>
      </c>
      <c r="K806" t="s">
        <v>148</v>
      </c>
      <c r="L806" t="s">
        <v>151</v>
      </c>
      <c r="O806" s="100">
        <v>2012</v>
      </c>
    </row>
    <row r="807" spans="1:15" x14ac:dyDescent="0.25">
      <c r="A807">
        <v>9</v>
      </c>
      <c r="B807" t="s">
        <v>1067</v>
      </c>
      <c r="C807">
        <v>80</v>
      </c>
      <c r="D807" t="s">
        <v>348</v>
      </c>
      <c r="E807" t="s">
        <v>1086</v>
      </c>
      <c r="F807">
        <v>359</v>
      </c>
      <c r="G807" t="s">
        <v>1087</v>
      </c>
      <c r="H807" s="101">
        <v>1862.94</v>
      </c>
      <c r="I807">
        <v>256.81</v>
      </c>
      <c r="J807" s="8">
        <v>40920</v>
      </c>
      <c r="K807" t="s">
        <v>148</v>
      </c>
      <c r="L807" t="s">
        <v>151</v>
      </c>
      <c r="O807" s="100">
        <v>2012</v>
      </c>
    </row>
    <row r="808" spans="1:15" x14ac:dyDescent="0.25">
      <c r="A808">
        <v>9</v>
      </c>
      <c r="B808" t="s">
        <v>1067</v>
      </c>
      <c r="C808">
        <v>80</v>
      </c>
      <c r="D808" t="s">
        <v>348</v>
      </c>
      <c r="E808" t="s">
        <v>1088</v>
      </c>
      <c r="F808">
        <v>12650</v>
      </c>
      <c r="G808" t="s">
        <v>1089</v>
      </c>
      <c r="H808" s="101">
        <v>1533.27</v>
      </c>
      <c r="I808">
        <v>210.57</v>
      </c>
      <c r="J808" s="8">
        <v>40920</v>
      </c>
      <c r="K808" t="s">
        <v>148</v>
      </c>
      <c r="L808" t="s">
        <v>151</v>
      </c>
      <c r="O808" s="100">
        <v>2012</v>
      </c>
    </row>
    <row r="809" spans="1:15" x14ac:dyDescent="0.25">
      <c r="A809">
        <v>9</v>
      </c>
      <c r="B809" t="s">
        <v>1067</v>
      </c>
      <c r="C809">
        <v>80</v>
      </c>
      <c r="D809" t="s">
        <v>348</v>
      </c>
      <c r="E809" t="s">
        <v>1090</v>
      </c>
      <c r="F809">
        <v>10962</v>
      </c>
      <c r="G809" t="s">
        <v>352</v>
      </c>
      <c r="H809" s="101">
        <v>3642</v>
      </c>
      <c r="I809">
        <v>478.95</v>
      </c>
      <c r="J809" s="8">
        <v>40920</v>
      </c>
      <c r="K809" t="s">
        <v>148</v>
      </c>
      <c r="L809" t="s">
        <v>151</v>
      </c>
      <c r="O809" s="100">
        <v>2012</v>
      </c>
    </row>
    <row r="810" spans="1:15" x14ac:dyDescent="0.25">
      <c r="A810">
        <v>9</v>
      </c>
      <c r="B810" t="s">
        <v>1067</v>
      </c>
      <c r="C810">
        <v>80</v>
      </c>
      <c r="D810" t="s">
        <v>348</v>
      </c>
      <c r="E810" t="s">
        <v>1078</v>
      </c>
      <c r="F810">
        <v>12238</v>
      </c>
      <c r="G810" t="s">
        <v>1079</v>
      </c>
      <c r="H810" s="101">
        <v>1131.52</v>
      </c>
      <c r="I810">
        <v>156.30000000000001</v>
      </c>
      <c r="J810" s="8">
        <v>40920</v>
      </c>
      <c r="K810" t="s">
        <v>148</v>
      </c>
      <c r="L810" t="s">
        <v>151</v>
      </c>
      <c r="O810" s="100">
        <v>2012</v>
      </c>
    </row>
    <row r="811" spans="1:15" x14ac:dyDescent="0.25">
      <c r="A811">
        <v>9</v>
      </c>
      <c r="B811" t="s">
        <v>1067</v>
      </c>
      <c r="C811">
        <v>80</v>
      </c>
      <c r="D811" t="s">
        <v>348</v>
      </c>
      <c r="E811" t="s">
        <v>1091</v>
      </c>
      <c r="F811">
        <v>13146</v>
      </c>
      <c r="G811" t="s">
        <v>354</v>
      </c>
      <c r="H811">
        <v>988.8</v>
      </c>
      <c r="I811">
        <v>93.04</v>
      </c>
      <c r="J811" s="8">
        <v>40920</v>
      </c>
      <c r="K811" t="s">
        <v>148</v>
      </c>
      <c r="L811" t="s">
        <v>151</v>
      </c>
      <c r="O811" s="100">
        <v>2012</v>
      </c>
    </row>
    <row r="812" spans="1:15" x14ac:dyDescent="0.25">
      <c r="A812">
        <v>9</v>
      </c>
      <c r="B812" t="s">
        <v>1067</v>
      </c>
      <c r="C812">
        <v>80</v>
      </c>
      <c r="D812" t="s">
        <v>348</v>
      </c>
      <c r="E812" t="s">
        <v>1092</v>
      </c>
      <c r="F812">
        <v>11982</v>
      </c>
      <c r="G812" t="s">
        <v>1063</v>
      </c>
      <c r="H812">
        <v>552</v>
      </c>
      <c r="I812">
        <v>74.25</v>
      </c>
      <c r="J812" s="8">
        <v>40920</v>
      </c>
      <c r="K812" t="s">
        <v>148</v>
      </c>
      <c r="L812" t="s">
        <v>151</v>
      </c>
      <c r="O812" s="100">
        <v>2012</v>
      </c>
    </row>
    <row r="813" spans="1:15" x14ac:dyDescent="0.25">
      <c r="A813">
        <v>9</v>
      </c>
      <c r="B813" t="s">
        <v>1067</v>
      </c>
      <c r="C813">
        <v>82</v>
      </c>
      <c r="D813" t="s">
        <v>364</v>
      </c>
      <c r="E813" t="s">
        <v>1093</v>
      </c>
      <c r="F813">
        <v>12849</v>
      </c>
      <c r="G813" t="s">
        <v>366</v>
      </c>
      <c r="H813" s="101">
        <v>2497.4899999999998</v>
      </c>
      <c r="I813">
        <v>351.62</v>
      </c>
      <c r="J813" s="8">
        <v>40920</v>
      </c>
      <c r="K813" t="s">
        <v>148</v>
      </c>
      <c r="L813" t="s">
        <v>151</v>
      </c>
      <c r="O813" s="100">
        <v>2012</v>
      </c>
    </row>
    <row r="814" spans="1:15" x14ac:dyDescent="0.25">
      <c r="A814">
        <v>9</v>
      </c>
      <c r="B814" t="s">
        <v>1067</v>
      </c>
      <c r="C814">
        <v>82</v>
      </c>
      <c r="D814" t="s">
        <v>364</v>
      </c>
      <c r="E814" t="s">
        <v>1094</v>
      </c>
      <c r="F814">
        <v>12500</v>
      </c>
      <c r="G814" t="s">
        <v>400</v>
      </c>
      <c r="H814" s="101">
        <v>2314.85</v>
      </c>
      <c r="I814">
        <v>325.24</v>
      </c>
      <c r="J814" s="8">
        <v>40920</v>
      </c>
      <c r="K814" t="s">
        <v>148</v>
      </c>
      <c r="L814" t="s">
        <v>151</v>
      </c>
      <c r="O814" s="100">
        <v>2012</v>
      </c>
    </row>
    <row r="815" spans="1:15" x14ac:dyDescent="0.25">
      <c r="A815">
        <v>9</v>
      </c>
      <c r="B815" t="s">
        <v>1067</v>
      </c>
      <c r="C815">
        <v>85</v>
      </c>
      <c r="D815" t="s">
        <v>381</v>
      </c>
      <c r="E815" t="s">
        <v>1095</v>
      </c>
      <c r="F815">
        <v>12801</v>
      </c>
      <c r="G815" t="s">
        <v>383</v>
      </c>
      <c r="H815" s="101">
        <v>1346.4</v>
      </c>
      <c r="I815">
        <v>180.86</v>
      </c>
      <c r="J815" s="8">
        <v>40920</v>
      </c>
      <c r="K815" t="s">
        <v>148</v>
      </c>
      <c r="L815" t="s">
        <v>151</v>
      </c>
      <c r="O815" s="100">
        <v>2012</v>
      </c>
    </row>
    <row r="816" spans="1:15" x14ac:dyDescent="0.25">
      <c r="A816">
        <v>9</v>
      </c>
      <c r="B816" t="s">
        <v>1067</v>
      </c>
      <c r="C816">
        <v>85</v>
      </c>
      <c r="D816" t="s">
        <v>381</v>
      </c>
      <c r="E816" t="s">
        <v>1096</v>
      </c>
      <c r="F816">
        <v>13209</v>
      </c>
      <c r="G816" t="s">
        <v>383</v>
      </c>
      <c r="H816" s="101">
        <v>1360</v>
      </c>
      <c r="I816">
        <v>183.47</v>
      </c>
      <c r="J816" s="8">
        <v>40920</v>
      </c>
      <c r="K816" t="s">
        <v>148</v>
      </c>
      <c r="L816" t="s">
        <v>151</v>
      </c>
      <c r="O816" s="100">
        <v>2012</v>
      </c>
    </row>
    <row r="817" spans="1:15" x14ac:dyDescent="0.25">
      <c r="A817">
        <v>9</v>
      </c>
      <c r="B817" t="s">
        <v>1067</v>
      </c>
      <c r="C817">
        <v>85</v>
      </c>
      <c r="D817" t="s">
        <v>381</v>
      </c>
      <c r="E817" t="s">
        <v>1097</v>
      </c>
      <c r="F817">
        <v>12515</v>
      </c>
      <c r="G817" t="s">
        <v>375</v>
      </c>
      <c r="H817" s="101">
        <v>2016</v>
      </c>
      <c r="I817">
        <v>282.05</v>
      </c>
      <c r="J817" s="8">
        <v>40920</v>
      </c>
      <c r="K817" t="s">
        <v>148</v>
      </c>
      <c r="L817" t="s">
        <v>151</v>
      </c>
      <c r="O817" s="100">
        <v>2012</v>
      </c>
    </row>
    <row r="818" spans="1:15" x14ac:dyDescent="0.25">
      <c r="A818">
        <v>9</v>
      </c>
      <c r="B818" t="s">
        <v>1067</v>
      </c>
      <c r="C818">
        <v>86</v>
      </c>
      <c r="D818" t="s">
        <v>393</v>
      </c>
      <c r="E818" t="s">
        <v>1098</v>
      </c>
      <c r="F818">
        <v>11886</v>
      </c>
      <c r="G818" t="s">
        <v>402</v>
      </c>
      <c r="H818">
        <v>198.28</v>
      </c>
      <c r="I818">
        <v>28.65</v>
      </c>
      <c r="J818" s="8">
        <v>40920</v>
      </c>
      <c r="K818" t="s">
        <v>148</v>
      </c>
      <c r="L818" t="s">
        <v>149</v>
      </c>
      <c r="O818" s="100">
        <v>2012</v>
      </c>
    </row>
    <row r="819" spans="1:15" x14ac:dyDescent="0.25">
      <c r="A819">
        <v>9</v>
      </c>
      <c r="B819" t="s">
        <v>1067</v>
      </c>
      <c r="C819">
        <v>87</v>
      </c>
      <c r="D819" t="s">
        <v>403</v>
      </c>
      <c r="E819" t="s">
        <v>1099</v>
      </c>
      <c r="F819">
        <v>13152</v>
      </c>
      <c r="G819" t="s">
        <v>405</v>
      </c>
      <c r="H819" s="101">
        <v>1521.39</v>
      </c>
      <c r="I819">
        <v>214.96</v>
      </c>
      <c r="J819" s="8">
        <v>40920</v>
      </c>
      <c r="K819" t="s">
        <v>148</v>
      </c>
      <c r="L819" t="s">
        <v>151</v>
      </c>
      <c r="O819" s="100">
        <v>2012</v>
      </c>
    </row>
    <row r="820" spans="1:15" x14ac:dyDescent="0.25">
      <c r="A820">
        <v>9</v>
      </c>
      <c r="B820" t="s">
        <v>1067</v>
      </c>
      <c r="C820">
        <v>92</v>
      </c>
      <c r="D820" t="s">
        <v>407</v>
      </c>
      <c r="E820" t="s">
        <v>1100</v>
      </c>
      <c r="F820">
        <v>10632</v>
      </c>
      <c r="G820" t="s">
        <v>411</v>
      </c>
      <c r="H820" s="101">
        <v>1401.88</v>
      </c>
      <c r="I820">
        <v>191.57</v>
      </c>
      <c r="J820" s="8">
        <v>40920</v>
      </c>
      <c r="K820" t="s">
        <v>148</v>
      </c>
      <c r="L820" t="s">
        <v>151</v>
      </c>
      <c r="O820" s="100">
        <v>2012</v>
      </c>
    </row>
    <row r="821" spans="1:15" x14ac:dyDescent="0.25">
      <c r="A821">
        <v>9</v>
      </c>
      <c r="B821" t="s">
        <v>1067</v>
      </c>
      <c r="C821">
        <v>92</v>
      </c>
      <c r="D821" t="s">
        <v>407</v>
      </c>
      <c r="E821" t="s">
        <v>1092</v>
      </c>
      <c r="F821">
        <v>11982</v>
      </c>
      <c r="G821" t="s">
        <v>1063</v>
      </c>
      <c r="H821">
        <v>552</v>
      </c>
      <c r="I821">
        <v>74.25</v>
      </c>
      <c r="J821" s="8">
        <v>40920</v>
      </c>
      <c r="K821" t="s">
        <v>148</v>
      </c>
      <c r="L821" t="s">
        <v>151</v>
      </c>
      <c r="O821" s="100">
        <v>2012</v>
      </c>
    </row>
    <row r="822" spans="1:15" x14ac:dyDescent="0.25">
      <c r="A822">
        <v>9</v>
      </c>
      <c r="B822" t="s">
        <v>1067</v>
      </c>
      <c r="C822">
        <v>93</v>
      </c>
      <c r="D822" t="s">
        <v>418</v>
      </c>
      <c r="E822" t="s">
        <v>1101</v>
      </c>
      <c r="F822">
        <v>12211</v>
      </c>
      <c r="G822" t="s">
        <v>1102</v>
      </c>
      <c r="H822" s="101">
        <v>2252.9699999999998</v>
      </c>
      <c r="I822">
        <v>289.45</v>
      </c>
      <c r="J822" s="8">
        <v>40920</v>
      </c>
      <c r="K822" t="s">
        <v>148</v>
      </c>
      <c r="L822" t="s">
        <v>151</v>
      </c>
      <c r="O822" s="100">
        <v>2012</v>
      </c>
    </row>
    <row r="823" spans="1:15" x14ac:dyDescent="0.25">
      <c r="A823">
        <v>9</v>
      </c>
      <c r="B823" t="s">
        <v>1067</v>
      </c>
      <c r="C823">
        <v>93</v>
      </c>
      <c r="D823" t="s">
        <v>418</v>
      </c>
      <c r="E823" t="s">
        <v>1103</v>
      </c>
      <c r="F823">
        <v>12091</v>
      </c>
      <c r="G823" t="s">
        <v>422</v>
      </c>
      <c r="H823" s="101">
        <v>2274.34</v>
      </c>
      <c r="I823">
        <v>279.91000000000003</v>
      </c>
      <c r="J823" s="8">
        <v>40920</v>
      </c>
      <c r="K823" t="s">
        <v>148</v>
      </c>
      <c r="L823" t="s">
        <v>151</v>
      </c>
      <c r="O823" s="100">
        <v>2012</v>
      </c>
    </row>
    <row r="824" spans="1:15" x14ac:dyDescent="0.25">
      <c r="A824">
        <v>9</v>
      </c>
      <c r="B824" t="s">
        <v>1067</v>
      </c>
      <c r="C824">
        <v>93</v>
      </c>
      <c r="D824" t="s">
        <v>418</v>
      </c>
      <c r="E824" t="s">
        <v>1104</v>
      </c>
      <c r="F824">
        <v>13130</v>
      </c>
      <c r="G824" t="s">
        <v>430</v>
      </c>
      <c r="H824" s="101">
        <v>2060</v>
      </c>
      <c r="I824">
        <v>286.67</v>
      </c>
      <c r="J824" s="8">
        <v>40920</v>
      </c>
      <c r="K824" t="s">
        <v>148</v>
      </c>
      <c r="L824" t="s">
        <v>151</v>
      </c>
      <c r="O824" s="100">
        <v>2012</v>
      </c>
    </row>
    <row r="825" spans="1:15" x14ac:dyDescent="0.25">
      <c r="A825">
        <v>10</v>
      </c>
      <c r="B825" t="s">
        <v>1105</v>
      </c>
      <c r="C825">
        <v>2</v>
      </c>
      <c r="D825" t="s">
        <v>959</v>
      </c>
      <c r="E825" t="s">
        <v>1106</v>
      </c>
      <c r="F825">
        <v>12922</v>
      </c>
      <c r="G825" t="s">
        <v>750</v>
      </c>
      <c r="H825" s="101">
        <v>1545</v>
      </c>
      <c r="I825">
        <v>212.25</v>
      </c>
      <c r="J825" s="8">
        <v>40920</v>
      </c>
      <c r="K825" t="s">
        <v>148</v>
      </c>
      <c r="L825" t="s">
        <v>151</v>
      </c>
      <c r="O825" s="100">
        <v>2012</v>
      </c>
    </row>
    <row r="826" spans="1:15" x14ac:dyDescent="0.25">
      <c r="A826">
        <v>10</v>
      </c>
      <c r="B826" t="s">
        <v>1105</v>
      </c>
      <c r="C826">
        <v>2</v>
      </c>
      <c r="D826" t="s">
        <v>959</v>
      </c>
      <c r="E826" t="s">
        <v>1107</v>
      </c>
      <c r="F826">
        <v>12812</v>
      </c>
      <c r="G826" t="s">
        <v>307</v>
      </c>
      <c r="H826" s="101">
        <v>1621.5</v>
      </c>
      <c r="I826">
        <v>234.3</v>
      </c>
      <c r="J826" s="8">
        <v>40920</v>
      </c>
      <c r="K826" t="s">
        <v>148</v>
      </c>
      <c r="L826" t="s">
        <v>151</v>
      </c>
      <c r="O826" s="100">
        <v>2012</v>
      </c>
    </row>
    <row r="827" spans="1:15" x14ac:dyDescent="0.25">
      <c r="A827">
        <v>10</v>
      </c>
      <c r="B827" t="s">
        <v>1105</v>
      </c>
      <c r="C827">
        <v>3</v>
      </c>
      <c r="D827" t="s">
        <v>596</v>
      </c>
      <c r="E827" t="s">
        <v>1108</v>
      </c>
      <c r="F827">
        <v>12941</v>
      </c>
      <c r="G827" t="s">
        <v>600</v>
      </c>
      <c r="H827" s="101">
        <v>1668.88</v>
      </c>
      <c r="I827">
        <v>241.15</v>
      </c>
      <c r="J827" s="8">
        <v>40920</v>
      </c>
      <c r="K827" t="s">
        <v>148</v>
      </c>
      <c r="L827" t="s">
        <v>151</v>
      </c>
      <c r="O827" s="100">
        <v>2012</v>
      </c>
    </row>
    <row r="828" spans="1:15" x14ac:dyDescent="0.25">
      <c r="A828">
        <v>10</v>
      </c>
      <c r="B828" t="s">
        <v>1105</v>
      </c>
      <c r="C828">
        <v>3</v>
      </c>
      <c r="D828" t="s">
        <v>596</v>
      </c>
      <c r="E828" t="s">
        <v>1109</v>
      </c>
      <c r="F828">
        <v>12492</v>
      </c>
      <c r="G828" t="s">
        <v>600</v>
      </c>
      <c r="H828" s="101">
        <v>1697.44</v>
      </c>
      <c r="I828">
        <v>234.28</v>
      </c>
      <c r="J828" s="8">
        <v>40920</v>
      </c>
      <c r="K828" t="s">
        <v>148</v>
      </c>
      <c r="L828" t="s">
        <v>151</v>
      </c>
      <c r="O828" s="100">
        <v>2012</v>
      </c>
    </row>
    <row r="829" spans="1:15" x14ac:dyDescent="0.25">
      <c r="A829">
        <v>10</v>
      </c>
      <c r="B829" t="s">
        <v>1105</v>
      </c>
      <c r="C829">
        <v>3</v>
      </c>
      <c r="D829" t="s">
        <v>596</v>
      </c>
      <c r="E829" t="s">
        <v>1110</v>
      </c>
      <c r="F829">
        <v>12994</v>
      </c>
      <c r="G829" t="s">
        <v>600</v>
      </c>
      <c r="H829" s="101">
        <v>2321.62</v>
      </c>
      <c r="I829">
        <v>335.47</v>
      </c>
      <c r="J829" s="8">
        <v>40920</v>
      </c>
      <c r="K829" t="s">
        <v>148</v>
      </c>
      <c r="L829" t="s">
        <v>443</v>
      </c>
      <c r="O829" s="100">
        <v>2012</v>
      </c>
    </row>
    <row r="830" spans="1:15" x14ac:dyDescent="0.25">
      <c r="A830">
        <v>10</v>
      </c>
      <c r="B830" t="s">
        <v>1105</v>
      </c>
      <c r="C830">
        <v>3</v>
      </c>
      <c r="D830" t="s">
        <v>596</v>
      </c>
      <c r="E830" t="s">
        <v>1111</v>
      </c>
      <c r="F830">
        <v>12819</v>
      </c>
      <c r="G830" t="s">
        <v>600</v>
      </c>
      <c r="H830" s="101">
        <v>1444.8</v>
      </c>
      <c r="I830">
        <v>196.54</v>
      </c>
      <c r="J830" s="8">
        <v>40920</v>
      </c>
      <c r="K830" t="s">
        <v>148</v>
      </c>
      <c r="L830" t="s">
        <v>151</v>
      </c>
      <c r="O830" s="100">
        <v>2012</v>
      </c>
    </row>
    <row r="831" spans="1:15" x14ac:dyDescent="0.25">
      <c r="A831">
        <v>10</v>
      </c>
      <c r="B831" t="s">
        <v>1105</v>
      </c>
      <c r="C831">
        <v>3</v>
      </c>
      <c r="D831" t="s">
        <v>596</v>
      </c>
      <c r="E831" t="s">
        <v>1112</v>
      </c>
      <c r="F831">
        <v>12760</v>
      </c>
      <c r="G831" t="s">
        <v>600</v>
      </c>
      <c r="H831" s="101">
        <v>1267.42</v>
      </c>
      <c r="I831">
        <v>183.14</v>
      </c>
      <c r="J831" s="8">
        <v>40920</v>
      </c>
      <c r="K831" t="s">
        <v>148</v>
      </c>
      <c r="L831" t="s">
        <v>149</v>
      </c>
      <c r="O831" s="100">
        <v>2012</v>
      </c>
    </row>
    <row r="832" spans="1:15" x14ac:dyDescent="0.25">
      <c r="A832">
        <v>10</v>
      </c>
      <c r="B832" t="s">
        <v>1105</v>
      </c>
      <c r="C832">
        <v>3</v>
      </c>
      <c r="D832" t="s">
        <v>596</v>
      </c>
      <c r="E832" t="s">
        <v>1113</v>
      </c>
      <c r="F832">
        <v>13265</v>
      </c>
      <c r="G832" t="s">
        <v>600</v>
      </c>
      <c r="H832" s="101">
        <v>1271.25</v>
      </c>
      <c r="I832">
        <v>183.7</v>
      </c>
      <c r="J832" s="8">
        <v>40920</v>
      </c>
      <c r="K832" t="s">
        <v>148</v>
      </c>
      <c r="L832" t="s">
        <v>443</v>
      </c>
      <c r="O832" s="100">
        <v>2012</v>
      </c>
    </row>
    <row r="833" spans="1:15" x14ac:dyDescent="0.25">
      <c r="A833">
        <v>10</v>
      </c>
      <c r="B833" t="s">
        <v>1105</v>
      </c>
      <c r="C833">
        <v>3</v>
      </c>
      <c r="D833" t="s">
        <v>596</v>
      </c>
      <c r="E833" t="s">
        <v>1114</v>
      </c>
      <c r="F833">
        <v>12729</v>
      </c>
      <c r="G833" t="s">
        <v>600</v>
      </c>
      <c r="H833">
        <v>818.4</v>
      </c>
      <c r="I833">
        <v>118.26</v>
      </c>
      <c r="J833" s="8">
        <v>40920</v>
      </c>
      <c r="K833" t="s">
        <v>148</v>
      </c>
      <c r="L833" t="s">
        <v>149</v>
      </c>
      <c r="O833" s="100">
        <v>2012</v>
      </c>
    </row>
    <row r="834" spans="1:15" x14ac:dyDescent="0.25">
      <c r="A834">
        <v>10</v>
      </c>
      <c r="B834" t="s">
        <v>1105</v>
      </c>
      <c r="C834">
        <v>6</v>
      </c>
      <c r="D834" t="s">
        <v>162</v>
      </c>
      <c r="E834" t="s">
        <v>1115</v>
      </c>
      <c r="F834">
        <v>12866</v>
      </c>
      <c r="G834" t="s">
        <v>164</v>
      </c>
      <c r="H834" s="101">
        <v>1632</v>
      </c>
      <c r="I834">
        <v>224.84</v>
      </c>
      <c r="J834" s="8">
        <v>40920</v>
      </c>
      <c r="K834" t="s">
        <v>148</v>
      </c>
      <c r="L834" t="s">
        <v>151</v>
      </c>
      <c r="O834" s="100">
        <v>2012</v>
      </c>
    </row>
    <row r="835" spans="1:15" x14ac:dyDescent="0.25">
      <c r="A835">
        <v>10</v>
      </c>
      <c r="B835" t="s">
        <v>1105</v>
      </c>
      <c r="C835">
        <v>6</v>
      </c>
      <c r="D835" t="s">
        <v>162</v>
      </c>
      <c r="E835" t="s">
        <v>1116</v>
      </c>
      <c r="F835">
        <v>12962</v>
      </c>
      <c r="G835" t="s">
        <v>164</v>
      </c>
      <c r="H835" s="101">
        <v>1675.8</v>
      </c>
      <c r="I835">
        <v>227.29</v>
      </c>
      <c r="J835" s="8">
        <v>40920</v>
      </c>
      <c r="K835" t="s">
        <v>148</v>
      </c>
      <c r="L835" t="s">
        <v>151</v>
      </c>
      <c r="O835" s="100">
        <v>2012</v>
      </c>
    </row>
    <row r="836" spans="1:15" x14ac:dyDescent="0.25">
      <c r="A836">
        <v>10</v>
      </c>
      <c r="B836" t="s">
        <v>1105</v>
      </c>
      <c r="C836">
        <v>6</v>
      </c>
      <c r="D836" t="s">
        <v>162</v>
      </c>
      <c r="E836" t="s">
        <v>1117</v>
      </c>
      <c r="F836">
        <v>13291</v>
      </c>
      <c r="G836" t="s">
        <v>164</v>
      </c>
      <c r="H836" s="101">
        <v>1100</v>
      </c>
      <c r="I836">
        <v>158.94999999999999</v>
      </c>
      <c r="J836" s="8">
        <v>40920</v>
      </c>
      <c r="K836" t="s">
        <v>148</v>
      </c>
      <c r="L836" t="s">
        <v>149</v>
      </c>
      <c r="O836" s="100">
        <v>2012</v>
      </c>
    </row>
    <row r="837" spans="1:15" x14ac:dyDescent="0.25">
      <c r="A837">
        <v>10</v>
      </c>
      <c r="B837" t="s">
        <v>1105</v>
      </c>
      <c r="C837">
        <v>6</v>
      </c>
      <c r="D837" t="s">
        <v>162</v>
      </c>
      <c r="E837" t="s">
        <v>1118</v>
      </c>
      <c r="F837">
        <v>13113</v>
      </c>
      <c r="G837" t="s">
        <v>164</v>
      </c>
      <c r="H837">
        <v>356.9</v>
      </c>
      <c r="I837">
        <v>51.58</v>
      </c>
      <c r="J837" s="8">
        <v>40920</v>
      </c>
      <c r="K837" t="s">
        <v>148</v>
      </c>
      <c r="L837" t="s">
        <v>149</v>
      </c>
      <c r="O837" s="100">
        <v>2012</v>
      </c>
    </row>
    <row r="838" spans="1:15" x14ac:dyDescent="0.25">
      <c r="A838">
        <v>10</v>
      </c>
      <c r="B838" t="s">
        <v>1105</v>
      </c>
      <c r="C838">
        <v>6</v>
      </c>
      <c r="D838" t="s">
        <v>162</v>
      </c>
      <c r="E838" t="s">
        <v>1119</v>
      </c>
      <c r="F838">
        <v>13059</v>
      </c>
      <c r="G838" t="s">
        <v>164</v>
      </c>
      <c r="H838" s="101">
        <v>1525</v>
      </c>
      <c r="I838">
        <v>220.36</v>
      </c>
      <c r="J838" s="8">
        <v>40920</v>
      </c>
      <c r="K838" t="s">
        <v>148</v>
      </c>
      <c r="L838" t="s">
        <v>151</v>
      </c>
      <c r="O838" s="100">
        <v>2012</v>
      </c>
    </row>
    <row r="839" spans="1:15" x14ac:dyDescent="0.25">
      <c r="A839">
        <v>10</v>
      </c>
      <c r="B839" t="s">
        <v>1105</v>
      </c>
      <c r="C839">
        <v>6</v>
      </c>
      <c r="D839" t="s">
        <v>162</v>
      </c>
      <c r="E839" t="s">
        <v>1120</v>
      </c>
      <c r="F839">
        <v>13166</v>
      </c>
      <c r="G839" t="s">
        <v>164</v>
      </c>
      <c r="H839">
        <v>644</v>
      </c>
      <c r="I839">
        <v>93.06</v>
      </c>
      <c r="J839" s="8">
        <v>40920</v>
      </c>
      <c r="K839" t="s">
        <v>148</v>
      </c>
      <c r="L839" t="s">
        <v>149</v>
      </c>
      <c r="O839" s="100">
        <v>2012</v>
      </c>
    </row>
    <row r="840" spans="1:15" x14ac:dyDescent="0.25">
      <c r="A840">
        <v>10</v>
      </c>
      <c r="B840" t="s">
        <v>1105</v>
      </c>
      <c r="C840">
        <v>24</v>
      </c>
      <c r="D840" t="s">
        <v>1121</v>
      </c>
      <c r="E840" t="s">
        <v>1122</v>
      </c>
      <c r="F840">
        <v>13559</v>
      </c>
      <c r="G840" t="s">
        <v>207</v>
      </c>
      <c r="H840">
        <v>714</v>
      </c>
      <c r="I840">
        <v>103.17</v>
      </c>
      <c r="J840" s="8">
        <v>40920</v>
      </c>
      <c r="K840" t="s">
        <v>148</v>
      </c>
      <c r="L840" t="s">
        <v>149</v>
      </c>
      <c r="O840" s="100">
        <v>2012</v>
      </c>
    </row>
    <row r="841" spans="1:15" x14ac:dyDescent="0.25">
      <c r="A841">
        <v>10</v>
      </c>
      <c r="B841" t="s">
        <v>1105</v>
      </c>
      <c r="C841">
        <v>32</v>
      </c>
      <c r="D841" t="s">
        <v>266</v>
      </c>
      <c r="E841" t="s">
        <v>1123</v>
      </c>
      <c r="F841">
        <v>12887</v>
      </c>
      <c r="G841" t="s">
        <v>268</v>
      </c>
      <c r="H841" s="101">
        <v>1696</v>
      </c>
      <c r="I841">
        <v>195.24</v>
      </c>
      <c r="J841" s="8">
        <v>40920</v>
      </c>
      <c r="K841" t="s">
        <v>148</v>
      </c>
      <c r="L841" t="s">
        <v>151</v>
      </c>
      <c r="O841" s="100">
        <v>2012</v>
      </c>
    </row>
    <row r="842" spans="1:15" x14ac:dyDescent="0.25">
      <c r="A842">
        <v>10</v>
      </c>
      <c r="B842" t="s">
        <v>1105</v>
      </c>
      <c r="C842">
        <v>32</v>
      </c>
      <c r="D842" t="s">
        <v>266</v>
      </c>
      <c r="E842" t="s">
        <v>1124</v>
      </c>
      <c r="F842">
        <v>13004</v>
      </c>
      <c r="G842" t="s">
        <v>268</v>
      </c>
      <c r="H842">
        <v>555.41999999999996</v>
      </c>
      <c r="I842">
        <v>80.260000000000005</v>
      </c>
      <c r="J842" s="8">
        <v>40920</v>
      </c>
      <c r="K842" t="s">
        <v>148</v>
      </c>
      <c r="L842" t="s">
        <v>149</v>
      </c>
      <c r="O842" s="100">
        <v>2012</v>
      </c>
    </row>
    <row r="843" spans="1:15" x14ac:dyDescent="0.25">
      <c r="A843">
        <v>10</v>
      </c>
      <c r="B843" t="s">
        <v>1105</v>
      </c>
      <c r="C843">
        <v>32</v>
      </c>
      <c r="D843" t="s">
        <v>266</v>
      </c>
      <c r="E843" t="s">
        <v>1125</v>
      </c>
      <c r="F843">
        <v>12493</v>
      </c>
      <c r="G843" t="s">
        <v>268</v>
      </c>
      <c r="H843" s="101">
        <v>1982</v>
      </c>
      <c r="I843">
        <v>286.39</v>
      </c>
      <c r="J843" s="8">
        <v>40920</v>
      </c>
      <c r="K843" t="s">
        <v>148</v>
      </c>
      <c r="L843" t="s">
        <v>151</v>
      </c>
      <c r="O843" s="100">
        <v>2012</v>
      </c>
    </row>
    <row r="844" spans="1:15" x14ac:dyDescent="0.25">
      <c r="A844">
        <v>10</v>
      </c>
      <c r="B844" t="s">
        <v>1105</v>
      </c>
      <c r="C844">
        <v>32</v>
      </c>
      <c r="D844" t="s">
        <v>266</v>
      </c>
      <c r="E844" t="s">
        <v>1126</v>
      </c>
      <c r="F844">
        <v>12949</v>
      </c>
      <c r="G844" t="s">
        <v>164</v>
      </c>
      <c r="H844" s="101">
        <v>1004.18</v>
      </c>
      <c r="I844">
        <v>145.11000000000001</v>
      </c>
      <c r="J844" s="8">
        <v>40920</v>
      </c>
      <c r="K844" t="s">
        <v>148</v>
      </c>
      <c r="L844" t="s">
        <v>149</v>
      </c>
      <c r="O844" s="100">
        <v>2012</v>
      </c>
    </row>
    <row r="845" spans="1:15" x14ac:dyDescent="0.25">
      <c r="A845">
        <v>10</v>
      </c>
      <c r="B845" t="s">
        <v>1105</v>
      </c>
      <c r="C845">
        <v>46</v>
      </c>
      <c r="D845" t="s">
        <v>281</v>
      </c>
      <c r="E845" t="s">
        <v>1127</v>
      </c>
      <c r="F845">
        <v>12588</v>
      </c>
      <c r="G845" t="s">
        <v>587</v>
      </c>
      <c r="H845" s="101">
        <v>1485.18</v>
      </c>
      <c r="I845">
        <v>214.61</v>
      </c>
      <c r="J845" s="8">
        <v>40920</v>
      </c>
      <c r="K845" t="s">
        <v>148</v>
      </c>
      <c r="L845" t="s">
        <v>151</v>
      </c>
      <c r="O845" s="100">
        <v>2012</v>
      </c>
    </row>
    <row r="846" spans="1:15" x14ac:dyDescent="0.25">
      <c r="A846">
        <v>10</v>
      </c>
      <c r="B846" t="s">
        <v>1105</v>
      </c>
      <c r="C846">
        <v>46</v>
      </c>
      <c r="D846" t="s">
        <v>281</v>
      </c>
      <c r="E846" t="s">
        <v>1128</v>
      </c>
      <c r="F846">
        <v>13339</v>
      </c>
      <c r="G846" t="s">
        <v>283</v>
      </c>
      <c r="H846">
        <v>110</v>
      </c>
      <c r="I846">
        <v>15.9</v>
      </c>
      <c r="J846" s="8">
        <v>40920</v>
      </c>
      <c r="K846" t="s">
        <v>148</v>
      </c>
      <c r="L846" t="s">
        <v>149</v>
      </c>
      <c r="O846" s="100">
        <v>2012</v>
      </c>
    </row>
    <row r="847" spans="1:15" x14ac:dyDescent="0.25">
      <c r="A847">
        <v>10</v>
      </c>
      <c r="B847" t="s">
        <v>1105</v>
      </c>
      <c r="C847">
        <v>46</v>
      </c>
      <c r="D847" t="s">
        <v>281</v>
      </c>
      <c r="E847" t="s">
        <v>1129</v>
      </c>
      <c r="F847">
        <v>13035</v>
      </c>
      <c r="G847" t="s">
        <v>283</v>
      </c>
      <c r="H847" s="101">
        <v>1518.5</v>
      </c>
      <c r="I847">
        <v>219.43</v>
      </c>
      <c r="J847" s="8">
        <v>40920</v>
      </c>
      <c r="K847" t="s">
        <v>148</v>
      </c>
      <c r="L847" t="s">
        <v>149</v>
      </c>
      <c r="O847" s="100">
        <v>2012</v>
      </c>
    </row>
    <row r="848" spans="1:15" x14ac:dyDescent="0.25">
      <c r="A848">
        <v>10</v>
      </c>
      <c r="B848" t="s">
        <v>1105</v>
      </c>
      <c r="C848">
        <v>46</v>
      </c>
      <c r="D848" t="s">
        <v>281</v>
      </c>
      <c r="E848" t="s">
        <v>1130</v>
      </c>
      <c r="F848">
        <v>13472</v>
      </c>
      <c r="G848" t="s">
        <v>283</v>
      </c>
      <c r="H848">
        <v>583</v>
      </c>
      <c r="I848">
        <v>84.25</v>
      </c>
      <c r="J848" s="8">
        <v>40920</v>
      </c>
      <c r="K848" t="s">
        <v>148</v>
      </c>
      <c r="L848" t="s">
        <v>149</v>
      </c>
      <c r="O848" s="100">
        <v>2012</v>
      </c>
    </row>
    <row r="849" spans="1:15" x14ac:dyDescent="0.25">
      <c r="A849">
        <v>10</v>
      </c>
      <c r="B849" t="s">
        <v>1105</v>
      </c>
      <c r="C849">
        <v>46</v>
      </c>
      <c r="D849" t="s">
        <v>281</v>
      </c>
      <c r="E849" t="s">
        <v>1131</v>
      </c>
      <c r="F849">
        <v>13171</v>
      </c>
      <c r="G849" t="s">
        <v>283</v>
      </c>
      <c r="H849">
        <v>903</v>
      </c>
      <c r="I849">
        <v>130.49</v>
      </c>
      <c r="J849" s="8">
        <v>40920</v>
      </c>
      <c r="K849" t="s">
        <v>148</v>
      </c>
      <c r="L849" t="s">
        <v>149</v>
      </c>
      <c r="O849" s="100">
        <v>2012</v>
      </c>
    </row>
    <row r="850" spans="1:15" x14ac:dyDescent="0.25">
      <c r="A850">
        <v>10</v>
      </c>
      <c r="B850" t="s">
        <v>1105</v>
      </c>
      <c r="C850">
        <v>46</v>
      </c>
      <c r="D850" t="s">
        <v>281</v>
      </c>
      <c r="E850" t="s">
        <v>1132</v>
      </c>
      <c r="F850">
        <v>12792</v>
      </c>
      <c r="G850" t="s">
        <v>283</v>
      </c>
      <c r="H850">
        <v>68.91</v>
      </c>
      <c r="I850">
        <v>9.9499999999999993</v>
      </c>
      <c r="J850" s="8">
        <v>40920</v>
      </c>
      <c r="K850" t="s">
        <v>148</v>
      </c>
      <c r="L850" t="s">
        <v>149</v>
      </c>
      <c r="O850" s="100">
        <v>2012</v>
      </c>
    </row>
    <row r="851" spans="1:15" x14ac:dyDescent="0.25">
      <c r="A851">
        <v>10</v>
      </c>
      <c r="B851" t="s">
        <v>1105</v>
      </c>
      <c r="C851">
        <v>46</v>
      </c>
      <c r="D851" t="s">
        <v>281</v>
      </c>
      <c r="E851" t="s">
        <v>1133</v>
      </c>
      <c r="F851">
        <v>12730</v>
      </c>
      <c r="G851" t="s">
        <v>283</v>
      </c>
      <c r="H851" s="101">
        <v>1875</v>
      </c>
      <c r="I851">
        <v>270.94</v>
      </c>
      <c r="J851" s="8">
        <v>40920</v>
      </c>
      <c r="K851" t="s">
        <v>148</v>
      </c>
      <c r="L851" t="s">
        <v>151</v>
      </c>
      <c r="O851" s="100">
        <v>2012</v>
      </c>
    </row>
    <row r="852" spans="1:15" x14ac:dyDescent="0.25">
      <c r="A852">
        <v>10</v>
      </c>
      <c r="B852" t="s">
        <v>1105</v>
      </c>
      <c r="C852">
        <v>46</v>
      </c>
      <c r="D852" t="s">
        <v>281</v>
      </c>
      <c r="E852" t="s">
        <v>1134</v>
      </c>
      <c r="F852">
        <v>12742</v>
      </c>
      <c r="G852" t="s">
        <v>288</v>
      </c>
      <c r="H852" s="101">
        <v>2018.8</v>
      </c>
      <c r="I852">
        <v>247.05</v>
      </c>
      <c r="J852" s="8">
        <v>40920</v>
      </c>
      <c r="K852" t="s">
        <v>148</v>
      </c>
      <c r="L852" t="s">
        <v>151</v>
      </c>
      <c r="O852" s="100">
        <v>2012</v>
      </c>
    </row>
    <row r="853" spans="1:15" x14ac:dyDescent="0.25">
      <c r="A853">
        <v>10</v>
      </c>
      <c r="B853" t="s">
        <v>1105</v>
      </c>
      <c r="C853">
        <v>62</v>
      </c>
      <c r="D853" t="s">
        <v>1135</v>
      </c>
      <c r="E853" t="s">
        <v>1136</v>
      </c>
      <c r="F853">
        <v>13480</v>
      </c>
      <c r="G853" t="s">
        <v>298</v>
      </c>
      <c r="H853" s="101">
        <v>1472</v>
      </c>
      <c r="I853">
        <v>168.04</v>
      </c>
      <c r="J853" s="8">
        <v>40920</v>
      </c>
      <c r="K853" t="s">
        <v>148</v>
      </c>
      <c r="L853" t="s">
        <v>151</v>
      </c>
      <c r="O853" s="100">
        <v>2012</v>
      </c>
    </row>
    <row r="854" spans="1:15" x14ac:dyDescent="0.25">
      <c r="A854">
        <v>10</v>
      </c>
      <c r="B854" t="s">
        <v>1105</v>
      </c>
      <c r="C854">
        <v>67</v>
      </c>
      <c r="D854" t="s">
        <v>301</v>
      </c>
      <c r="E854" t="s">
        <v>1137</v>
      </c>
      <c r="F854">
        <v>13066</v>
      </c>
      <c r="G854" t="s">
        <v>300</v>
      </c>
      <c r="H854">
        <v>662.75</v>
      </c>
      <c r="I854">
        <v>95.77</v>
      </c>
      <c r="J854" s="8">
        <v>40920</v>
      </c>
      <c r="K854" t="s">
        <v>148</v>
      </c>
      <c r="L854" t="s">
        <v>149</v>
      </c>
      <c r="O854" s="100">
        <v>2012</v>
      </c>
    </row>
    <row r="855" spans="1:15" x14ac:dyDescent="0.25">
      <c r="A855">
        <v>10</v>
      </c>
      <c r="B855" t="s">
        <v>1105</v>
      </c>
      <c r="C855">
        <v>67</v>
      </c>
      <c r="D855" t="s">
        <v>301</v>
      </c>
      <c r="E855" t="s">
        <v>1138</v>
      </c>
      <c r="F855">
        <v>12816</v>
      </c>
      <c r="G855" t="s">
        <v>300</v>
      </c>
      <c r="H855">
        <v>753.96</v>
      </c>
      <c r="I855">
        <v>108.95</v>
      </c>
      <c r="J855" s="8">
        <v>40920</v>
      </c>
      <c r="K855" t="s">
        <v>148</v>
      </c>
      <c r="L855" t="s">
        <v>149</v>
      </c>
      <c r="O855" s="100">
        <v>2012</v>
      </c>
    </row>
    <row r="856" spans="1:15" x14ac:dyDescent="0.25">
      <c r="A856">
        <v>10</v>
      </c>
      <c r="B856" t="s">
        <v>1105</v>
      </c>
      <c r="C856">
        <v>72</v>
      </c>
      <c r="D856" t="s">
        <v>1139</v>
      </c>
      <c r="E856" t="s">
        <v>1140</v>
      </c>
      <c r="F856">
        <v>13250</v>
      </c>
      <c r="G856" t="s">
        <v>307</v>
      </c>
      <c r="H856">
        <v>770.5</v>
      </c>
      <c r="I856">
        <v>111.33</v>
      </c>
      <c r="J856" s="8">
        <v>40920</v>
      </c>
      <c r="K856" t="s">
        <v>148</v>
      </c>
      <c r="L856" t="s">
        <v>149</v>
      </c>
      <c r="O856" s="100">
        <v>2012</v>
      </c>
    </row>
    <row r="857" spans="1:15" x14ac:dyDescent="0.25">
      <c r="A857">
        <v>10</v>
      </c>
      <c r="B857" t="s">
        <v>1105</v>
      </c>
      <c r="C857">
        <v>72</v>
      </c>
      <c r="D857" t="s">
        <v>1139</v>
      </c>
      <c r="E857" t="s">
        <v>1141</v>
      </c>
      <c r="F857">
        <v>13419</v>
      </c>
      <c r="G857" t="s">
        <v>307</v>
      </c>
      <c r="H857">
        <v>500.5</v>
      </c>
      <c r="I857">
        <v>72.319999999999993</v>
      </c>
      <c r="J857" s="8">
        <v>40920</v>
      </c>
      <c r="K857" t="s">
        <v>148</v>
      </c>
      <c r="L857" t="s">
        <v>149</v>
      </c>
      <c r="O857" s="100">
        <v>2012</v>
      </c>
    </row>
    <row r="858" spans="1:15" x14ac:dyDescent="0.25">
      <c r="A858">
        <v>10</v>
      </c>
      <c r="B858" t="s">
        <v>1105</v>
      </c>
      <c r="C858">
        <v>72</v>
      </c>
      <c r="D858" t="s">
        <v>1139</v>
      </c>
      <c r="E858" t="s">
        <v>1142</v>
      </c>
      <c r="F858">
        <v>13356</v>
      </c>
      <c r="G858" t="s">
        <v>307</v>
      </c>
      <c r="H858">
        <v>132</v>
      </c>
      <c r="I858">
        <v>19.059999999999999</v>
      </c>
      <c r="J858" s="8">
        <v>40920</v>
      </c>
      <c r="K858" t="s">
        <v>148</v>
      </c>
      <c r="L858" t="s">
        <v>149</v>
      </c>
      <c r="O858" s="100">
        <v>2012</v>
      </c>
    </row>
    <row r="859" spans="1:15" x14ac:dyDescent="0.25">
      <c r="A859">
        <v>10</v>
      </c>
      <c r="B859" t="s">
        <v>1105</v>
      </c>
      <c r="C859">
        <v>72</v>
      </c>
      <c r="D859" t="s">
        <v>1139</v>
      </c>
      <c r="E859" t="s">
        <v>1143</v>
      </c>
      <c r="F859">
        <v>13096</v>
      </c>
      <c r="G859" t="s">
        <v>307</v>
      </c>
      <c r="H859">
        <v>781.77</v>
      </c>
      <c r="I859">
        <v>112.97</v>
      </c>
      <c r="J859" s="8">
        <v>40920</v>
      </c>
      <c r="K859" t="s">
        <v>148</v>
      </c>
      <c r="L859" t="s">
        <v>149</v>
      </c>
      <c r="O859" s="100">
        <v>2012</v>
      </c>
    </row>
    <row r="860" spans="1:15" x14ac:dyDescent="0.25">
      <c r="A860">
        <v>10</v>
      </c>
      <c r="B860" t="s">
        <v>1105</v>
      </c>
      <c r="C860">
        <v>72</v>
      </c>
      <c r="D860" t="s">
        <v>1139</v>
      </c>
      <c r="E860" t="s">
        <v>1144</v>
      </c>
      <c r="F860">
        <v>13482</v>
      </c>
      <c r="G860" t="s">
        <v>307</v>
      </c>
      <c r="H860">
        <v>330</v>
      </c>
      <c r="I860">
        <v>47.69</v>
      </c>
      <c r="J860" s="8">
        <v>40920</v>
      </c>
      <c r="K860" t="s">
        <v>148</v>
      </c>
      <c r="L860" t="s">
        <v>149</v>
      </c>
      <c r="O860" s="100">
        <v>2012</v>
      </c>
    </row>
    <row r="861" spans="1:15" x14ac:dyDescent="0.25">
      <c r="A861">
        <v>10</v>
      </c>
      <c r="B861" t="s">
        <v>1105</v>
      </c>
      <c r="C861">
        <v>72</v>
      </c>
      <c r="D861" t="s">
        <v>1139</v>
      </c>
      <c r="E861" t="s">
        <v>1145</v>
      </c>
      <c r="F861">
        <v>12948</v>
      </c>
      <c r="G861" t="s">
        <v>307</v>
      </c>
      <c r="H861" s="101">
        <v>1522.75</v>
      </c>
      <c r="I861">
        <v>210.78</v>
      </c>
      <c r="J861" s="8">
        <v>40920</v>
      </c>
      <c r="K861" t="s">
        <v>148</v>
      </c>
      <c r="L861" t="s">
        <v>151</v>
      </c>
      <c r="O861" s="100">
        <v>2012</v>
      </c>
    </row>
    <row r="862" spans="1:15" x14ac:dyDescent="0.25">
      <c r="A862">
        <v>10</v>
      </c>
      <c r="B862" t="s">
        <v>1105</v>
      </c>
      <c r="C862">
        <v>72</v>
      </c>
      <c r="D862" t="s">
        <v>1139</v>
      </c>
      <c r="E862" t="s">
        <v>1146</v>
      </c>
      <c r="F862">
        <v>13210</v>
      </c>
      <c r="G862" t="s">
        <v>307</v>
      </c>
      <c r="H862">
        <v>726</v>
      </c>
      <c r="I862">
        <v>104.91</v>
      </c>
      <c r="J862" s="8">
        <v>40920</v>
      </c>
      <c r="K862" t="s">
        <v>148</v>
      </c>
      <c r="L862" t="s">
        <v>149</v>
      </c>
      <c r="O862" s="100">
        <v>2012</v>
      </c>
    </row>
    <row r="863" spans="1:15" x14ac:dyDescent="0.25">
      <c r="A863">
        <v>10</v>
      </c>
      <c r="B863" t="s">
        <v>1105</v>
      </c>
      <c r="C863">
        <v>72</v>
      </c>
      <c r="D863" t="s">
        <v>1139</v>
      </c>
      <c r="E863" t="s">
        <v>1147</v>
      </c>
      <c r="F863">
        <v>12782</v>
      </c>
      <c r="G863" t="s">
        <v>307</v>
      </c>
      <c r="H863">
        <v>574.77</v>
      </c>
      <c r="I863">
        <v>83.06</v>
      </c>
      <c r="J863" s="8">
        <v>40920</v>
      </c>
      <c r="K863" t="s">
        <v>148</v>
      </c>
      <c r="L863" t="s">
        <v>149</v>
      </c>
      <c r="O863" s="100">
        <v>2012</v>
      </c>
    </row>
    <row r="864" spans="1:15" x14ac:dyDescent="0.25">
      <c r="A864">
        <v>10</v>
      </c>
      <c r="B864" t="s">
        <v>1105</v>
      </c>
      <c r="C864">
        <v>72</v>
      </c>
      <c r="D864" t="s">
        <v>1139</v>
      </c>
      <c r="E864" t="s">
        <v>1148</v>
      </c>
      <c r="F864">
        <v>12804</v>
      </c>
      <c r="G864" t="s">
        <v>307</v>
      </c>
      <c r="H864" s="101">
        <v>1982</v>
      </c>
      <c r="I864">
        <v>286.39</v>
      </c>
      <c r="J864" s="8">
        <v>40920</v>
      </c>
      <c r="K864" t="s">
        <v>148</v>
      </c>
      <c r="L864" t="s">
        <v>151</v>
      </c>
      <c r="O864" s="100">
        <v>2012</v>
      </c>
    </row>
    <row r="865" spans="1:15" x14ac:dyDescent="0.25">
      <c r="A865">
        <v>10</v>
      </c>
      <c r="B865" t="s">
        <v>1105</v>
      </c>
      <c r="C865">
        <v>72</v>
      </c>
      <c r="D865" t="s">
        <v>1139</v>
      </c>
      <c r="E865" t="s">
        <v>1149</v>
      </c>
      <c r="F865">
        <v>13260</v>
      </c>
      <c r="G865" t="s">
        <v>307</v>
      </c>
      <c r="H865">
        <v>488.75</v>
      </c>
      <c r="I865">
        <v>70.62</v>
      </c>
      <c r="J865" s="8">
        <v>40920</v>
      </c>
      <c r="K865" t="s">
        <v>879</v>
      </c>
      <c r="L865" t="s">
        <v>149</v>
      </c>
      <c r="O865" s="100">
        <v>2012</v>
      </c>
    </row>
    <row r="866" spans="1:15" x14ac:dyDescent="0.25">
      <c r="A866">
        <v>10</v>
      </c>
      <c r="B866" t="s">
        <v>1105</v>
      </c>
      <c r="C866">
        <v>72</v>
      </c>
      <c r="D866" t="s">
        <v>1139</v>
      </c>
      <c r="E866" t="s">
        <v>1150</v>
      </c>
      <c r="F866">
        <v>13012</v>
      </c>
      <c r="G866" t="s">
        <v>307</v>
      </c>
      <c r="H866">
        <v>407.88</v>
      </c>
      <c r="I866">
        <v>58.94</v>
      </c>
      <c r="J866" s="8">
        <v>40920</v>
      </c>
      <c r="K866" t="s">
        <v>148</v>
      </c>
      <c r="L866" t="s">
        <v>149</v>
      </c>
      <c r="O866" s="100">
        <v>2012</v>
      </c>
    </row>
    <row r="867" spans="1:15" x14ac:dyDescent="0.25">
      <c r="A867">
        <v>10</v>
      </c>
      <c r="B867" t="s">
        <v>1105</v>
      </c>
      <c r="C867">
        <v>72</v>
      </c>
      <c r="D867" t="s">
        <v>1139</v>
      </c>
      <c r="E867" t="s">
        <v>830</v>
      </c>
      <c r="F867">
        <v>13102</v>
      </c>
      <c r="G867" t="s">
        <v>307</v>
      </c>
      <c r="H867">
        <v>405.05</v>
      </c>
      <c r="I867">
        <v>58.52</v>
      </c>
      <c r="J867" s="8">
        <v>40920</v>
      </c>
      <c r="K867" t="s">
        <v>148</v>
      </c>
      <c r="L867" t="s">
        <v>149</v>
      </c>
      <c r="O867" s="100">
        <v>2012</v>
      </c>
    </row>
    <row r="868" spans="1:15" x14ac:dyDescent="0.25">
      <c r="A868">
        <v>10</v>
      </c>
      <c r="B868" t="s">
        <v>1105</v>
      </c>
      <c r="C868">
        <v>72</v>
      </c>
      <c r="D868" t="s">
        <v>1139</v>
      </c>
      <c r="E868" t="s">
        <v>1151</v>
      </c>
      <c r="F868">
        <v>13376</v>
      </c>
      <c r="G868" t="s">
        <v>307</v>
      </c>
      <c r="H868">
        <v>616</v>
      </c>
      <c r="I868">
        <v>89.01</v>
      </c>
      <c r="J868" s="8">
        <v>40920</v>
      </c>
      <c r="K868" t="s">
        <v>148</v>
      </c>
      <c r="L868" t="s">
        <v>149</v>
      </c>
      <c r="O868" s="100">
        <v>2012</v>
      </c>
    </row>
    <row r="869" spans="1:15" x14ac:dyDescent="0.25">
      <c r="A869">
        <v>10</v>
      </c>
      <c r="B869" t="s">
        <v>1105</v>
      </c>
      <c r="C869">
        <v>72</v>
      </c>
      <c r="D869" t="s">
        <v>1139</v>
      </c>
      <c r="E869" t="s">
        <v>1152</v>
      </c>
      <c r="F869">
        <v>13167</v>
      </c>
      <c r="G869" t="s">
        <v>307</v>
      </c>
      <c r="H869">
        <v>341</v>
      </c>
      <c r="I869">
        <v>49.27</v>
      </c>
      <c r="J869" s="8">
        <v>40920</v>
      </c>
      <c r="K869" t="s">
        <v>148</v>
      </c>
      <c r="L869" t="s">
        <v>149</v>
      </c>
      <c r="O869" s="100">
        <v>2012</v>
      </c>
    </row>
    <row r="870" spans="1:15" x14ac:dyDescent="0.25">
      <c r="A870">
        <v>10</v>
      </c>
      <c r="B870" t="s">
        <v>1105</v>
      </c>
      <c r="C870">
        <v>72</v>
      </c>
      <c r="D870" t="s">
        <v>1139</v>
      </c>
      <c r="E870" t="s">
        <v>1153</v>
      </c>
      <c r="F870">
        <v>13149</v>
      </c>
      <c r="G870" t="s">
        <v>307</v>
      </c>
      <c r="H870">
        <v>402.73</v>
      </c>
      <c r="I870">
        <v>58.2</v>
      </c>
      <c r="J870" s="8">
        <v>40920</v>
      </c>
      <c r="K870" t="s">
        <v>148</v>
      </c>
      <c r="L870" t="s">
        <v>149</v>
      </c>
      <c r="O870" s="100">
        <v>2012</v>
      </c>
    </row>
    <row r="871" spans="1:15" x14ac:dyDescent="0.25">
      <c r="A871">
        <v>10</v>
      </c>
      <c r="B871" t="s">
        <v>1105</v>
      </c>
      <c r="C871">
        <v>72</v>
      </c>
      <c r="D871" t="s">
        <v>1139</v>
      </c>
      <c r="E871" t="s">
        <v>1154</v>
      </c>
      <c r="F871">
        <v>12946</v>
      </c>
      <c r="G871" t="s">
        <v>307</v>
      </c>
      <c r="H871" s="101">
        <v>1631.52</v>
      </c>
      <c r="I871">
        <v>226.35</v>
      </c>
      <c r="J871" s="8">
        <v>40920</v>
      </c>
      <c r="K871" t="s">
        <v>148</v>
      </c>
      <c r="L871" t="s">
        <v>151</v>
      </c>
      <c r="O871" s="100">
        <v>2012</v>
      </c>
    </row>
    <row r="872" spans="1:15" x14ac:dyDescent="0.25">
      <c r="A872">
        <v>10</v>
      </c>
      <c r="B872" t="s">
        <v>1105</v>
      </c>
      <c r="C872">
        <v>72</v>
      </c>
      <c r="D872" t="s">
        <v>1139</v>
      </c>
      <c r="E872" t="s">
        <v>1155</v>
      </c>
      <c r="F872">
        <v>13271</v>
      </c>
      <c r="G872" t="s">
        <v>307</v>
      </c>
      <c r="H872">
        <v>550</v>
      </c>
      <c r="I872">
        <v>79.48</v>
      </c>
      <c r="J872" s="8">
        <v>40920</v>
      </c>
      <c r="K872" t="s">
        <v>148</v>
      </c>
      <c r="L872" t="s">
        <v>149</v>
      </c>
      <c r="O872" s="100">
        <v>2012</v>
      </c>
    </row>
    <row r="873" spans="1:15" x14ac:dyDescent="0.25">
      <c r="A873">
        <v>10</v>
      </c>
      <c r="B873" t="s">
        <v>1105</v>
      </c>
      <c r="C873">
        <v>72</v>
      </c>
      <c r="D873" t="s">
        <v>1139</v>
      </c>
      <c r="E873" t="s">
        <v>1156</v>
      </c>
      <c r="F873">
        <v>13129</v>
      </c>
      <c r="G873" t="s">
        <v>307</v>
      </c>
      <c r="H873">
        <v>663.32</v>
      </c>
      <c r="I873">
        <v>95.86</v>
      </c>
      <c r="J873" s="8">
        <v>40920</v>
      </c>
      <c r="K873" t="s">
        <v>148</v>
      </c>
      <c r="L873" t="s">
        <v>149</v>
      </c>
      <c r="O873" s="100">
        <v>2012</v>
      </c>
    </row>
    <row r="874" spans="1:15" x14ac:dyDescent="0.25">
      <c r="A874">
        <v>10</v>
      </c>
      <c r="B874" t="s">
        <v>1105</v>
      </c>
      <c r="C874">
        <v>72</v>
      </c>
      <c r="D874" t="s">
        <v>1139</v>
      </c>
      <c r="E874" t="s">
        <v>1157</v>
      </c>
      <c r="F874">
        <v>13073</v>
      </c>
      <c r="G874" t="s">
        <v>307</v>
      </c>
      <c r="H874">
        <v>635.25</v>
      </c>
      <c r="I874">
        <v>91.8</v>
      </c>
      <c r="J874" s="8">
        <v>40920</v>
      </c>
      <c r="K874" t="s">
        <v>148</v>
      </c>
      <c r="L874" t="s">
        <v>149</v>
      </c>
      <c r="O874" s="100">
        <v>2012</v>
      </c>
    </row>
    <row r="875" spans="1:15" x14ac:dyDescent="0.25">
      <c r="A875">
        <v>10</v>
      </c>
      <c r="B875" t="s">
        <v>1105</v>
      </c>
      <c r="C875">
        <v>74</v>
      </c>
      <c r="D875" t="s">
        <v>328</v>
      </c>
      <c r="E875" t="s">
        <v>1158</v>
      </c>
      <c r="F875">
        <v>12762</v>
      </c>
      <c r="G875" t="s">
        <v>333</v>
      </c>
      <c r="H875" s="101">
        <v>1195.2</v>
      </c>
      <c r="I875">
        <v>163.44999999999999</v>
      </c>
      <c r="J875" s="8">
        <v>40920</v>
      </c>
      <c r="K875" t="s">
        <v>148</v>
      </c>
      <c r="L875" t="s">
        <v>151</v>
      </c>
      <c r="O875" s="100">
        <v>2012</v>
      </c>
    </row>
    <row r="876" spans="1:15" x14ac:dyDescent="0.25">
      <c r="A876">
        <v>10</v>
      </c>
      <c r="B876" t="s">
        <v>1105</v>
      </c>
      <c r="C876">
        <v>75</v>
      </c>
      <c r="D876" t="s">
        <v>334</v>
      </c>
      <c r="E876" t="s">
        <v>1159</v>
      </c>
      <c r="F876">
        <v>13540</v>
      </c>
      <c r="G876" t="s">
        <v>336</v>
      </c>
      <c r="H876">
        <v>242.25</v>
      </c>
      <c r="I876">
        <v>35</v>
      </c>
      <c r="J876" s="8">
        <v>40920</v>
      </c>
      <c r="K876" t="s">
        <v>148</v>
      </c>
      <c r="L876" t="s">
        <v>190</v>
      </c>
      <c r="O876" s="100">
        <v>2012</v>
      </c>
    </row>
    <row r="877" spans="1:15" x14ac:dyDescent="0.25">
      <c r="A877">
        <v>10</v>
      </c>
      <c r="B877" t="s">
        <v>1105</v>
      </c>
      <c r="C877">
        <v>75</v>
      </c>
      <c r="D877" t="s">
        <v>334</v>
      </c>
      <c r="E877" t="s">
        <v>1160</v>
      </c>
      <c r="F877">
        <v>13541</v>
      </c>
      <c r="G877" t="s">
        <v>336</v>
      </c>
      <c r="H877">
        <v>247</v>
      </c>
      <c r="I877">
        <v>35.68</v>
      </c>
      <c r="J877" s="8">
        <v>40920</v>
      </c>
      <c r="K877" t="s">
        <v>148</v>
      </c>
      <c r="L877" t="s">
        <v>190</v>
      </c>
      <c r="O877" s="100">
        <v>2012</v>
      </c>
    </row>
    <row r="878" spans="1:15" x14ac:dyDescent="0.25">
      <c r="A878">
        <v>10</v>
      </c>
      <c r="B878" t="s">
        <v>1105</v>
      </c>
      <c r="C878">
        <v>75</v>
      </c>
      <c r="D878" t="s">
        <v>334</v>
      </c>
      <c r="E878" t="s">
        <v>1161</v>
      </c>
      <c r="F878">
        <v>13542</v>
      </c>
      <c r="G878" t="s">
        <v>336</v>
      </c>
      <c r="H878">
        <v>304</v>
      </c>
      <c r="I878">
        <v>43.93</v>
      </c>
      <c r="J878" s="8">
        <v>40920</v>
      </c>
      <c r="K878" t="s">
        <v>148</v>
      </c>
      <c r="L878" t="s">
        <v>190</v>
      </c>
      <c r="O878" s="100">
        <v>2012</v>
      </c>
    </row>
    <row r="879" spans="1:15" x14ac:dyDescent="0.25">
      <c r="A879">
        <v>10</v>
      </c>
      <c r="B879" t="s">
        <v>1105</v>
      </c>
      <c r="C879">
        <v>79</v>
      </c>
      <c r="D879" t="s">
        <v>340</v>
      </c>
      <c r="E879" t="s">
        <v>1162</v>
      </c>
      <c r="F879">
        <v>12856</v>
      </c>
      <c r="G879" t="s">
        <v>342</v>
      </c>
      <c r="H879" s="101">
        <v>1895.2</v>
      </c>
      <c r="I879">
        <v>256.07</v>
      </c>
      <c r="J879" s="8">
        <v>40920</v>
      </c>
      <c r="K879" t="s">
        <v>148</v>
      </c>
      <c r="L879" t="s">
        <v>151</v>
      </c>
      <c r="O879" s="100">
        <v>2012</v>
      </c>
    </row>
    <row r="880" spans="1:15" x14ac:dyDescent="0.25">
      <c r="A880">
        <v>10</v>
      </c>
      <c r="B880" t="s">
        <v>1105</v>
      </c>
      <c r="C880">
        <v>79</v>
      </c>
      <c r="D880" t="s">
        <v>340</v>
      </c>
      <c r="E880" t="s">
        <v>1163</v>
      </c>
      <c r="F880">
        <v>12884</v>
      </c>
      <c r="G880" t="s">
        <v>342</v>
      </c>
      <c r="H880" s="101">
        <v>1730.41</v>
      </c>
      <c r="I880">
        <v>239.06</v>
      </c>
      <c r="J880" s="8">
        <v>40920</v>
      </c>
      <c r="K880" t="s">
        <v>148</v>
      </c>
      <c r="L880" t="s">
        <v>151</v>
      </c>
      <c r="O880" s="100">
        <v>2012</v>
      </c>
    </row>
    <row r="881" spans="1:15" x14ac:dyDescent="0.25">
      <c r="A881">
        <v>10</v>
      </c>
      <c r="B881" t="s">
        <v>1105</v>
      </c>
      <c r="C881">
        <v>80</v>
      </c>
      <c r="D881" t="s">
        <v>348</v>
      </c>
      <c r="E881" t="s">
        <v>1164</v>
      </c>
      <c r="F881">
        <v>12169</v>
      </c>
      <c r="G881" t="s">
        <v>350</v>
      </c>
      <c r="H881" s="101">
        <v>1499.53</v>
      </c>
      <c r="I881">
        <v>204.68</v>
      </c>
      <c r="J881" s="8">
        <v>40920</v>
      </c>
      <c r="K881" t="s">
        <v>148</v>
      </c>
      <c r="L881" t="s">
        <v>151</v>
      </c>
      <c r="O881" s="100">
        <v>2012</v>
      </c>
    </row>
    <row r="882" spans="1:15" x14ac:dyDescent="0.25">
      <c r="A882">
        <v>10</v>
      </c>
      <c r="B882" t="s">
        <v>1105</v>
      </c>
      <c r="C882">
        <v>80</v>
      </c>
      <c r="D882" t="s">
        <v>348</v>
      </c>
      <c r="E882" t="s">
        <v>1165</v>
      </c>
      <c r="F882">
        <v>13257</v>
      </c>
      <c r="G882" t="s">
        <v>1089</v>
      </c>
      <c r="H882" s="101">
        <v>1200</v>
      </c>
      <c r="I882">
        <v>157.44</v>
      </c>
      <c r="J882" s="8">
        <v>40920</v>
      </c>
      <c r="K882" t="s">
        <v>148</v>
      </c>
      <c r="L882" t="s">
        <v>151</v>
      </c>
      <c r="O882" s="100">
        <v>2012</v>
      </c>
    </row>
    <row r="883" spans="1:15" x14ac:dyDescent="0.25">
      <c r="A883">
        <v>10</v>
      </c>
      <c r="B883" t="s">
        <v>1105</v>
      </c>
      <c r="C883">
        <v>80</v>
      </c>
      <c r="D883" t="s">
        <v>348</v>
      </c>
      <c r="E883" t="s">
        <v>1166</v>
      </c>
      <c r="F883">
        <v>10972</v>
      </c>
      <c r="G883" t="s">
        <v>352</v>
      </c>
      <c r="H883" s="101">
        <v>3486.54</v>
      </c>
      <c r="I883">
        <v>503.81</v>
      </c>
      <c r="J883" s="8">
        <v>40920</v>
      </c>
      <c r="K883" t="s">
        <v>148</v>
      </c>
      <c r="L883" t="s">
        <v>151</v>
      </c>
      <c r="O883" s="100">
        <v>2012</v>
      </c>
    </row>
    <row r="884" spans="1:15" x14ac:dyDescent="0.25">
      <c r="A884">
        <v>10</v>
      </c>
      <c r="B884" t="s">
        <v>1105</v>
      </c>
      <c r="C884">
        <v>80</v>
      </c>
      <c r="D884" t="s">
        <v>348</v>
      </c>
      <c r="E884" t="s">
        <v>1167</v>
      </c>
      <c r="F884">
        <v>13072</v>
      </c>
      <c r="G884" t="s">
        <v>354</v>
      </c>
      <c r="H884" s="101">
        <v>1062.96</v>
      </c>
      <c r="I884">
        <v>144.19999999999999</v>
      </c>
      <c r="J884" s="8">
        <v>40920</v>
      </c>
      <c r="K884" t="s">
        <v>148</v>
      </c>
      <c r="L884" t="s">
        <v>151</v>
      </c>
      <c r="O884" s="100">
        <v>2012</v>
      </c>
    </row>
    <row r="885" spans="1:15" x14ac:dyDescent="0.25">
      <c r="A885">
        <v>10</v>
      </c>
      <c r="B885" t="s">
        <v>1105</v>
      </c>
      <c r="C885">
        <v>80</v>
      </c>
      <c r="D885" t="s">
        <v>348</v>
      </c>
      <c r="E885" t="s">
        <v>1168</v>
      </c>
      <c r="F885">
        <v>12631</v>
      </c>
      <c r="G885" t="s">
        <v>354</v>
      </c>
      <c r="H885" s="101">
        <v>1008.81</v>
      </c>
      <c r="I885">
        <v>145.78</v>
      </c>
      <c r="J885" s="8">
        <v>40920</v>
      </c>
      <c r="K885" t="s">
        <v>148</v>
      </c>
      <c r="L885" t="s">
        <v>151</v>
      </c>
      <c r="O885" s="100">
        <v>2012</v>
      </c>
    </row>
    <row r="886" spans="1:15" x14ac:dyDescent="0.25">
      <c r="A886">
        <v>10</v>
      </c>
      <c r="B886" t="s">
        <v>1105</v>
      </c>
      <c r="C886">
        <v>80</v>
      </c>
      <c r="D886" t="s">
        <v>348</v>
      </c>
      <c r="E886" t="s">
        <v>1169</v>
      </c>
      <c r="F886">
        <v>12710</v>
      </c>
      <c r="G886" t="s">
        <v>357</v>
      </c>
      <c r="H886" s="101">
        <v>1612.57</v>
      </c>
      <c r="I886">
        <v>223.63</v>
      </c>
      <c r="J886" s="8">
        <v>40920</v>
      </c>
      <c r="K886" t="s">
        <v>148</v>
      </c>
      <c r="L886" t="s">
        <v>151</v>
      </c>
      <c r="O886" s="100">
        <v>2012</v>
      </c>
    </row>
    <row r="887" spans="1:15" x14ac:dyDescent="0.25">
      <c r="A887">
        <v>10</v>
      </c>
      <c r="B887" t="s">
        <v>1105</v>
      </c>
      <c r="C887">
        <v>82</v>
      </c>
      <c r="D887" t="s">
        <v>364</v>
      </c>
      <c r="E887" t="s">
        <v>1170</v>
      </c>
      <c r="F887">
        <v>13178</v>
      </c>
      <c r="G887" t="s">
        <v>366</v>
      </c>
      <c r="H887" s="101">
        <v>2240.2800000000002</v>
      </c>
      <c r="I887">
        <v>323.72000000000003</v>
      </c>
      <c r="J887" s="8">
        <v>40920</v>
      </c>
      <c r="K887" t="s">
        <v>148</v>
      </c>
      <c r="L887" t="s">
        <v>151</v>
      </c>
      <c r="O887" s="100">
        <v>2012</v>
      </c>
    </row>
    <row r="888" spans="1:15" x14ac:dyDescent="0.25">
      <c r="A888">
        <v>10</v>
      </c>
      <c r="B888" t="s">
        <v>1105</v>
      </c>
      <c r="C888">
        <v>82</v>
      </c>
      <c r="D888" t="s">
        <v>364</v>
      </c>
      <c r="E888" t="s">
        <v>1171</v>
      </c>
      <c r="F888">
        <v>12483</v>
      </c>
      <c r="G888" t="s">
        <v>366</v>
      </c>
      <c r="H888" s="101">
        <v>2411.94</v>
      </c>
      <c r="I888">
        <v>336.81</v>
      </c>
      <c r="J888" s="8">
        <v>40920</v>
      </c>
      <c r="K888" t="s">
        <v>148</v>
      </c>
      <c r="L888" t="s">
        <v>151</v>
      </c>
      <c r="O888" s="100">
        <v>2012</v>
      </c>
    </row>
    <row r="889" spans="1:15" x14ac:dyDescent="0.25">
      <c r="A889">
        <v>10</v>
      </c>
      <c r="B889" t="s">
        <v>1105</v>
      </c>
      <c r="C889">
        <v>82</v>
      </c>
      <c r="D889" t="s">
        <v>364</v>
      </c>
      <c r="E889" t="s">
        <v>1172</v>
      </c>
      <c r="F889">
        <v>12853</v>
      </c>
      <c r="G889" t="s">
        <v>366</v>
      </c>
      <c r="H889" s="101">
        <v>2391.0100000000002</v>
      </c>
      <c r="I889">
        <v>335.73</v>
      </c>
      <c r="J889" s="8">
        <v>40920</v>
      </c>
      <c r="K889" t="s">
        <v>148</v>
      </c>
      <c r="L889" t="s">
        <v>151</v>
      </c>
      <c r="O889" s="100">
        <v>2012</v>
      </c>
    </row>
    <row r="890" spans="1:15" x14ac:dyDescent="0.25">
      <c r="A890">
        <v>10</v>
      </c>
      <c r="B890" t="s">
        <v>1105</v>
      </c>
      <c r="C890">
        <v>82</v>
      </c>
      <c r="D890" t="s">
        <v>364</v>
      </c>
      <c r="E890" t="s">
        <v>1173</v>
      </c>
      <c r="F890">
        <v>13492</v>
      </c>
      <c r="G890" t="s">
        <v>366</v>
      </c>
      <c r="H890" s="101">
        <v>1730.4</v>
      </c>
      <c r="I890">
        <v>204.26</v>
      </c>
      <c r="J890" s="8">
        <v>40920</v>
      </c>
      <c r="K890" t="s">
        <v>148</v>
      </c>
      <c r="L890" t="s">
        <v>151</v>
      </c>
      <c r="O890" s="100">
        <v>2012</v>
      </c>
    </row>
    <row r="891" spans="1:15" x14ac:dyDescent="0.25">
      <c r="A891">
        <v>10</v>
      </c>
      <c r="B891" t="s">
        <v>1105</v>
      </c>
      <c r="C891">
        <v>82</v>
      </c>
      <c r="D891" t="s">
        <v>364</v>
      </c>
      <c r="E891" t="s">
        <v>1174</v>
      </c>
      <c r="F891">
        <v>13028</v>
      </c>
      <c r="G891" t="s">
        <v>366</v>
      </c>
      <c r="H891" s="101">
        <v>1964.69</v>
      </c>
      <c r="I891">
        <v>274.64</v>
      </c>
      <c r="J891" s="8">
        <v>40920</v>
      </c>
      <c r="K891" t="s">
        <v>148</v>
      </c>
      <c r="L891" t="s">
        <v>151</v>
      </c>
      <c r="O891" s="100">
        <v>2012</v>
      </c>
    </row>
    <row r="892" spans="1:15" x14ac:dyDescent="0.25">
      <c r="A892">
        <v>10</v>
      </c>
      <c r="B892" t="s">
        <v>1105</v>
      </c>
      <c r="C892">
        <v>82</v>
      </c>
      <c r="D892" t="s">
        <v>364</v>
      </c>
      <c r="E892" t="s">
        <v>1175</v>
      </c>
      <c r="F892">
        <v>11881</v>
      </c>
      <c r="G892" t="s">
        <v>373</v>
      </c>
      <c r="H892" s="101">
        <v>2789.24</v>
      </c>
      <c r="I892">
        <v>392.06</v>
      </c>
      <c r="J892" s="8">
        <v>40920</v>
      </c>
      <c r="K892" t="s">
        <v>148</v>
      </c>
      <c r="L892" t="s">
        <v>151</v>
      </c>
      <c r="O892" s="100">
        <v>2012</v>
      </c>
    </row>
    <row r="893" spans="1:15" x14ac:dyDescent="0.25">
      <c r="A893">
        <v>10</v>
      </c>
      <c r="B893" t="s">
        <v>1105</v>
      </c>
      <c r="C893">
        <v>83</v>
      </c>
      <c r="D893" t="s">
        <v>378</v>
      </c>
      <c r="E893" t="s">
        <v>1176</v>
      </c>
      <c r="F893">
        <v>12978</v>
      </c>
      <c r="G893" t="s">
        <v>380</v>
      </c>
      <c r="H893" s="101">
        <v>2336.4299999999998</v>
      </c>
      <c r="I893">
        <v>337.62</v>
      </c>
      <c r="J893" s="8">
        <v>40920</v>
      </c>
      <c r="K893" t="s">
        <v>148</v>
      </c>
      <c r="L893" t="s">
        <v>151</v>
      </c>
      <c r="O893" s="100">
        <v>2012</v>
      </c>
    </row>
    <row r="894" spans="1:15" x14ac:dyDescent="0.25">
      <c r="A894">
        <v>10</v>
      </c>
      <c r="B894" t="s">
        <v>1105</v>
      </c>
      <c r="C894">
        <v>83</v>
      </c>
      <c r="D894" t="s">
        <v>378</v>
      </c>
      <c r="E894" t="s">
        <v>1177</v>
      </c>
      <c r="F894">
        <v>13438</v>
      </c>
      <c r="G894" t="s">
        <v>380</v>
      </c>
      <c r="H894">
        <v>981.97</v>
      </c>
      <c r="I894">
        <v>141.88999999999999</v>
      </c>
      <c r="J894" s="8">
        <v>40920</v>
      </c>
      <c r="K894" t="s">
        <v>148</v>
      </c>
      <c r="L894" t="s">
        <v>151</v>
      </c>
      <c r="O894" s="100">
        <v>2012</v>
      </c>
    </row>
    <row r="895" spans="1:15" x14ac:dyDescent="0.25">
      <c r="A895">
        <v>10</v>
      </c>
      <c r="B895" t="s">
        <v>1105</v>
      </c>
      <c r="C895">
        <v>85</v>
      </c>
      <c r="D895" t="s">
        <v>381</v>
      </c>
      <c r="E895" t="s">
        <v>1178</v>
      </c>
      <c r="F895">
        <v>13396</v>
      </c>
      <c r="G895" t="s">
        <v>383</v>
      </c>
      <c r="H895" s="101">
        <v>1544.17</v>
      </c>
      <c r="I895">
        <v>223.14</v>
      </c>
      <c r="J895" s="8">
        <v>40920</v>
      </c>
      <c r="K895" t="s">
        <v>148</v>
      </c>
      <c r="L895" t="s">
        <v>151</v>
      </c>
      <c r="O895" s="100">
        <v>2012</v>
      </c>
    </row>
    <row r="896" spans="1:15" x14ac:dyDescent="0.25">
      <c r="A896">
        <v>10</v>
      </c>
      <c r="B896" t="s">
        <v>1105</v>
      </c>
      <c r="C896">
        <v>85</v>
      </c>
      <c r="D896" t="s">
        <v>381</v>
      </c>
      <c r="E896" t="s">
        <v>1179</v>
      </c>
      <c r="F896">
        <v>12778</v>
      </c>
      <c r="G896" t="s">
        <v>383</v>
      </c>
      <c r="H896" s="101">
        <v>1224</v>
      </c>
      <c r="I896">
        <v>135.38999999999999</v>
      </c>
      <c r="J896" s="8">
        <v>40920</v>
      </c>
      <c r="K896" t="s">
        <v>148</v>
      </c>
      <c r="L896" t="s">
        <v>151</v>
      </c>
      <c r="O896" s="100">
        <v>2012</v>
      </c>
    </row>
    <row r="897" spans="1:15" x14ac:dyDescent="0.25">
      <c r="A897">
        <v>10</v>
      </c>
      <c r="B897" t="s">
        <v>1105</v>
      </c>
      <c r="C897">
        <v>85</v>
      </c>
      <c r="D897" t="s">
        <v>381</v>
      </c>
      <c r="E897" t="s">
        <v>1180</v>
      </c>
      <c r="F897">
        <v>13144</v>
      </c>
      <c r="G897" t="s">
        <v>383</v>
      </c>
      <c r="H897" s="101">
        <v>1660.64</v>
      </c>
      <c r="I897">
        <v>227.42</v>
      </c>
      <c r="J897" s="8">
        <v>40920</v>
      </c>
      <c r="K897" t="s">
        <v>148</v>
      </c>
      <c r="L897" t="s">
        <v>151</v>
      </c>
      <c r="O897" s="100">
        <v>2012</v>
      </c>
    </row>
    <row r="898" spans="1:15" x14ac:dyDescent="0.25">
      <c r="A898">
        <v>10</v>
      </c>
      <c r="B898" t="s">
        <v>1105</v>
      </c>
      <c r="C898">
        <v>85</v>
      </c>
      <c r="D898" t="s">
        <v>381</v>
      </c>
      <c r="E898" t="s">
        <v>1181</v>
      </c>
      <c r="F898">
        <v>13467</v>
      </c>
      <c r="G898" t="s">
        <v>383</v>
      </c>
      <c r="H898" s="101">
        <v>1731.2</v>
      </c>
      <c r="I898">
        <v>237.75</v>
      </c>
      <c r="J898" s="8">
        <v>40920</v>
      </c>
      <c r="K898" t="s">
        <v>148</v>
      </c>
      <c r="L898" t="s">
        <v>151</v>
      </c>
      <c r="O898" s="100">
        <v>2012</v>
      </c>
    </row>
    <row r="899" spans="1:15" x14ac:dyDescent="0.25">
      <c r="A899">
        <v>10</v>
      </c>
      <c r="B899" t="s">
        <v>1105</v>
      </c>
      <c r="C899">
        <v>85</v>
      </c>
      <c r="D899" t="s">
        <v>381</v>
      </c>
      <c r="E899" t="s">
        <v>1182</v>
      </c>
      <c r="F899">
        <v>13182</v>
      </c>
      <c r="G899" t="s">
        <v>383</v>
      </c>
      <c r="H899" s="101">
        <v>1450.41</v>
      </c>
      <c r="I899">
        <v>200.32</v>
      </c>
      <c r="J899" s="8">
        <v>40920</v>
      </c>
      <c r="K899" t="s">
        <v>148</v>
      </c>
      <c r="L899" t="s">
        <v>151</v>
      </c>
      <c r="O899" s="100">
        <v>2012</v>
      </c>
    </row>
    <row r="900" spans="1:15" x14ac:dyDescent="0.25">
      <c r="A900">
        <v>10</v>
      </c>
      <c r="B900" t="s">
        <v>1105</v>
      </c>
      <c r="C900">
        <v>85</v>
      </c>
      <c r="D900" t="s">
        <v>381</v>
      </c>
      <c r="E900" t="s">
        <v>1183</v>
      </c>
      <c r="F900">
        <v>13511</v>
      </c>
      <c r="G900" t="s">
        <v>375</v>
      </c>
      <c r="H900" s="101">
        <v>2307.6999999999998</v>
      </c>
      <c r="I900">
        <v>333.47</v>
      </c>
      <c r="J900" s="8">
        <v>40920</v>
      </c>
      <c r="K900" t="s">
        <v>148</v>
      </c>
      <c r="L900" t="s">
        <v>151</v>
      </c>
      <c r="O900" s="100">
        <v>2012</v>
      </c>
    </row>
    <row r="901" spans="1:15" x14ac:dyDescent="0.25">
      <c r="A901">
        <v>10</v>
      </c>
      <c r="B901" t="s">
        <v>1105</v>
      </c>
      <c r="C901">
        <v>86</v>
      </c>
      <c r="D901" t="s">
        <v>393</v>
      </c>
      <c r="E901" t="s">
        <v>1184</v>
      </c>
      <c r="F901">
        <v>13408</v>
      </c>
      <c r="G901" t="s">
        <v>395</v>
      </c>
      <c r="H901">
        <v>837.5</v>
      </c>
      <c r="I901">
        <v>108.47</v>
      </c>
      <c r="J901" s="8">
        <v>40920</v>
      </c>
      <c r="K901" t="s">
        <v>148</v>
      </c>
      <c r="L901" t="s">
        <v>151</v>
      </c>
      <c r="O901" s="100">
        <v>2012</v>
      </c>
    </row>
    <row r="902" spans="1:15" x14ac:dyDescent="0.25">
      <c r="A902">
        <v>10</v>
      </c>
      <c r="B902" t="s">
        <v>1105</v>
      </c>
      <c r="C902">
        <v>86</v>
      </c>
      <c r="D902" t="s">
        <v>393</v>
      </c>
      <c r="E902" t="s">
        <v>1185</v>
      </c>
      <c r="F902">
        <v>13101</v>
      </c>
      <c r="G902" t="s">
        <v>395</v>
      </c>
      <c r="H902">
        <v>160</v>
      </c>
      <c r="I902">
        <v>23.12</v>
      </c>
      <c r="J902" s="8">
        <v>40920</v>
      </c>
      <c r="K902" t="s">
        <v>148</v>
      </c>
      <c r="L902" t="s">
        <v>149</v>
      </c>
      <c r="O902" s="100">
        <v>2012</v>
      </c>
    </row>
    <row r="903" spans="1:15" x14ac:dyDescent="0.25">
      <c r="A903">
        <v>10</v>
      </c>
      <c r="B903" t="s">
        <v>1105</v>
      </c>
      <c r="C903">
        <v>86</v>
      </c>
      <c r="D903" t="s">
        <v>393</v>
      </c>
      <c r="E903" t="s">
        <v>1186</v>
      </c>
      <c r="F903">
        <v>13176</v>
      </c>
      <c r="G903" t="s">
        <v>395</v>
      </c>
      <c r="H903">
        <v>800</v>
      </c>
      <c r="I903">
        <v>78.66</v>
      </c>
      <c r="J903" s="8">
        <v>40920</v>
      </c>
      <c r="K903" t="s">
        <v>148</v>
      </c>
      <c r="L903" t="s">
        <v>151</v>
      </c>
      <c r="O903" s="100">
        <v>2012</v>
      </c>
    </row>
    <row r="904" spans="1:15" x14ac:dyDescent="0.25">
      <c r="A904">
        <v>10</v>
      </c>
      <c r="B904" t="s">
        <v>1105</v>
      </c>
      <c r="C904">
        <v>86</v>
      </c>
      <c r="D904" t="s">
        <v>393</v>
      </c>
      <c r="E904" t="s">
        <v>1187</v>
      </c>
      <c r="F904">
        <v>13312</v>
      </c>
      <c r="G904" t="s">
        <v>395</v>
      </c>
      <c r="H904">
        <v>652</v>
      </c>
      <c r="I904">
        <v>84.95</v>
      </c>
      <c r="J904" s="8">
        <v>40920</v>
      </c>
      <c r="K904" t="s">
        <v>148</v>
      </c>
      <c r="L904" t="s">
        <v>151</v>
      </c>
      <c r="O904" s="100">
        <v>2012</v>
      </c>
    </row>
    <row r="905" spans="1:15" x14ac:dyDescent="0.25">
      <c r="A905">
        <v>10</v>
      </c>
      <c r="B905" t="s">
        <v>1105</v>
      </c>
      <c r="C905">
        <v>86</v>
      </c>
      <c r="D905" t="s">
        <v>393</v>
      </c>
      <c r="E905" t="s">
        <v>1188</v>
      </c>
      <c r="F905">
        <v>13544</v>
      </c>
      <c r="G905" t="s">
        <v>400</v>
      </c>
      <c r="H905" s="101">
        <v>1923.08</v>
      </c>
      <c r="I905">
        <v>277.88</v>
      </c>
      <c r="J905" s="8">
        <v>40920</v>
      </c>
      <c r="K905" t="s">
        <v>148</v>
      </c>
      <c r="L905" t="s">
        <v>151</v>
      </c>
      <c r="O905" s="100">
        <v>2012</v>
      </c>
    </row>
    <row r="906" spans="1:15" x14ac:dyDescent="0.25">
      <c r="A906">
        <v>10</v>
      </c>
      <c r="B906" t="s">
        <v>1105</v>
      </c>
      <c r="C906">
        <v>86</v>
      </c>
      <c r="D906" t="s">
        <v>393</v>
      </c>
      <c r="E906" t="s">
        <v>1189</v>
      </c>
      <c r="F906">
        <v>13148</v>
      </c>
      <c r="G906" t="s">
        <v>402</v>
      </c>
      <c r="H906" s="101">
        <v>1284.5</v>
      </c>
      <c r="I906">
        <v>176.36</v>
      </c>
      <c r="J906" s="8">
        <v>40920</v>
      </c>
      <c r="K906" t="s">
        <v>148</v>
      </c>
      <c r="L906" t="s">
        <v>151</v>
      </c>
      <c r="O906" s="100">
        <v>2012</v>
      </c>
    </row>
    <row r="907" spans="1:15" x14ac:dyDescent="0.25">
      <c r="A907">
        <v>10</v>
      </c>
      <c r="B907" t="s">
        <v>1105</v>
      </c>
      <c r="C907">
        <v>86</v>
      </c>
      <c r="D907" t="s">
        <v>393</v>
      </c>
      <c r="E907" t="s">
        <v>1190</v>
      </c>
      <c r="F907">
        <v>13441</v>
      </c>
      <c r="G907" t="s">
        <v>402</v>
      </c>
      <c r="H907">
        <v>796.38</v>
      </c>
      <c r="I907">
        <v>105.81</v>
      </c>
      <c r="J907" s="8">
        <v>40920</v>
      </c>
      <c r="K907" t="s">
        <v>148</v>
      </c>
      <c r="L907" t="s">
        <v>151</v>
      </c>
      <c r="O907" s="100">
        <v>2012</v>
      </c>
    </row>
    <row r="908" spans="1:15" x14ac:dyDescent="0.25">
      <c r="A908">
        <v>10</v>
      </c>
      <c r="B908" t="s">
        <v>1105</v>
      </c>
      <c r="C908">
        <v>87</v>
      </c>
      <c r="D908" t="s">
        <v>403</v>
      </c>
      <c r="E908" t="s">
        <v>1191</v>
      </c>
      <c r="F908">
        <v>11794</v>
      </c>
      <c r="G908" t="s">
        <v>405</v>
      </c>
      <c r="H908" s="101">
        <v>1728.76</v>
      </c>
      <c r="I908">
        <v>238.49</v>
      </c>
      <c r="J908" s="8">
        <v>40920</v>
      </c>
      <c r="K908" t="s">
        <v>148</v>
      </c>
      <c r="L908" t="s">
        <v>151</v>
      </c>
      <c r="O908" s="100">
        <v>2012</v>
      </c>
    </row>
    <row r="909" spans="1:15" x14ac:dyDescent="0.25">
      <c r="A909">
        <v>10</v>
      </c>
      <c r="B909" t="s">
        <v>1105</v>
      </c>
      <c r="C909">
        <v>87</v>
      </c>
      <c r="D909" t="s">
        <v>403</v>
      </c>
      <c r="E909" t="s">
        <v>1192</v>
      </c>
      <c r="F909">
        <v>13246</v>
      </c>
      <c r="G909" t="s">
        <v>405</v>
      </c>
      <c r="H909" s="101">
        <v>1732.61</v>
      </c>
      <c r="I909">
        <v>241.1</v>
      </c>
      <c r="J909" s="8">
        <v>40920</v>
      </c>
      <c r="K909" t="s">
        <v>148</v>
      </c>
      <c r="L909" t="s">
        <v>151</v>
      </c>
      <c r="O909" s="100">
        <v>2012</v>
      </c>
    </row>
    <row r="910" spans="1:15" x14ac:dyDescent="0.25">
      <c r="A910">
        <v>10</v>
      </c>
      <c r="B910" t="s">
        <v>1105</v>
      </c>
      <c r="C910">
        <v>92</v>
      </c>
      <c r="D910" t="s">
        <v>407</v>
      </c>
      <c r="E910" t="s">
        <v>1193</v>
      </c>
      <c r="F910">
        <v>12497</v>
      </c>
      <c r="G910" t="s">
        <v>409</v>
      </c>
      <c r="H910" s="101">
        <v>1884.8</v>
      </c>
      <c r="I910">
        <v>244.55</v>
      </c>
      <c r="J910" s="8">
        <v>40920</v>
      </c>
      <c r="K910" t="s">
        <v>148</v>
      </c>
      <c r="L910" t="s">
        <v>151</v>
      </c>
      <c r="O910" s="100">
        <v>2012</v>
      </c>
    </row>
    <row r="911" spans="1:15" x14ac:dyDescent="0.25">
      <c r="A911">
        <v>10</v>
      </c>
      <c r="B911" t="s">
        <v>1105</v>
      </c>
      <c r="C911">
        <v>92</v>
      </c>
      <c r="D911" t="s">
        <v>407</v>
      </c>
      <c r="E911" t="s">
        <v>1194</v>
      </c>
      <c r="F911">
        <v>12923</v>
      </c>
      <c r="G911" t="s">
        <v>411</v>
      </c>
      <c r="H911" s="101">
        <v>1140.01</v>
      </c>
      <c r="I911">
        <v>155.47999999999999</v>
      </c>
      <c r="J911" s="8">
        <v>40920</v>
      </c>
      <c r="K911" t="s">
        <v>148</v>
      </c>
      <c r="L911" t="s">
        <v>151</v>
      </c>
      <c r="O911" s="100">
        <v>2012</v>
      </c>
    </row>
    <row r="912" spans="1:15" x14ac:dyDescent="0.25">
      <c r="A912">
        <v>10</v>
      </c>
      <c r="B912" t="s">
        <v>1105</v>
      </c>
      <c r="C912">
        <v>92</v>
      </c>
      <c r="D912" t="s">
        <v>407</v>
      </c>
      <c r="E912" t="s">
        <v>1195</v>
      </c>
      <c r="F912">
        <v>12640</v>
      </c>
      <c r="G912" t="s">
        <v>411</v>
      </c>
      <c r="H912" s="101">
        <v>1471.21</v>
      </c>
      <c r="I912">
        <v>209.36</v>
      </c>
      <c r="J912" s="8">
        <v>40920</v>
      </c>
      <c r="K912" t="s">
        <v>148</v>
      </c>
      <c r="L912" t="s">
        <v>151</v>
      </c>
      <c r="O912" s="100">
        <v>2012</v>
      </c>
    </row>
    <row r="913" spans="1:15" x14ac:dyDescent="0.25">
      <c r="A913">
        <v>10</v>
      </c>
      <c r="B913" t="s">
        <v>1105</v>
      </c>
      <c r="C913">
        <v>92</v>
      </c>
      <c r="D913" t="s">
        <v>407</v>
      </c>
      <c r="E913" t="s">
        <v>1196</v>
      </c>
      <c r="F913">
        <v>12971</v>
      </c>
      <c r="G913" t="s">
        <v>411</v>
      </c>
      <c r="H913" s="101">
        <v>1648</v>
      </c>
      <c r="I913">
        <v>226.42</v>
      </c>
      <c r="J913" s="8">
        <v>40920</v>
      </c>
      <c r="K913" t="s">
        <v>148</v>
      </c>
      <c r="L913" t="s">
        <v>151</v>
      </c>
      <c r="O913" s="100">
        <v>2012</v>
      </c>
    </row>
    <row r="914" spans="1:15" x14ac:dyDescent="0.25">
      <c r="A914">
        <v>10</v>
      </c>
      <c r="B914" t="s">
        <v>1105</v>
      </c>
      <c r="C914">
        <v>93</v>
      </c>
      <c r="D914" t="s">
        <v>418</v>
      </c>
      <c r="E914" t="s">
        <v>1197</v>
      </c>
      <c r="F914">
        <v>12817</v>
      </c>
      <c r="G914" t="s">
        <v>584</v>
      </c>
      <c r="H914" s="101">
        <v>2495.7800000000002</v>
      </c>
      <c r="I914">
        <v>340.21</v>
      </c>
      <c r="J914" s="8">
        <v>40920</v>
      </c>
      <c r="K914" t="s">
        <v>148</v>
      </c>
      <c r="L914" t="s">
        <v>151</v>
      </c>
      <c r="O914" s="100">
        <v>2012</v>
      </c>
    </row>
    <row r="915" spans="1:15" x14ac:dyDescent="0.25">
      <c r="A915">
        <v>10</v>
      </c>
      <c r="B915" t="s">
        <v>1105</v>
      </c>
      <c r="C915">
        <v>93</v>
      </c>
      <c r="D915" t="s">
        <v>418</v>
      </c>
      <c r="E915" t="s">
        <v>1198</v>
      </c>
      <c r="F915">
        <v>13264</v>
      </c>
      <c r="G915" t="s">
        <v>420</v>
      </c>
      <c r="H915" s="101">
        <v>1222.5</v>
      </c>
      <c r="I915">
        <v>165.15</v>
      </c>
      <c r="J915" s="8">
        <v>40920</v>
      </c>
      <c r="K915" t="s">
        <v>148</v>
      </c>
      <c r="L915" t="s">
        <v>151</v>
      </c>
      <c r="O915" s="100">
        <v>2012</v>
      </c>
    </row>
    <row r="916" spans="1:15" x14ac:dyDescent="0.25">
      <c r="A916">
        <v>10</v>
      </c>
      <c r="B916" t="s">
        <v>1105</v>
      </c>
      <c r="C916">
        <v>93</v>
      </c>
      <c r="D916" t="s">
        <v>418</v>
      </c>
      <c r="E916" t="s">
        <v>1199</v>
      </c>
      <c r="F916">
        <v>13052</v>
      </c>
      <c r="G916" t="s">
        <v>422</v>
      </c>
      <c r="H916" s="101">
        <v>2163</v>
      </c>
      <c r="I916">
        <v>277.55</v>
      </c>
      <c r="J916" s="8">
        <v>40920</v>
      </c>
      <c r="K916" t="s">
        <v>148</v>
      </c>
      <c r="L916" t="s">
        <v>151</v>
      </c>
      <c r="O916" s="100">
        <v>2012</v>
      </c>
    </row>
    <row r="917" spans="1:15" x14ac:dyDescent="0.25">
      <c r="A917">
        <v>10</v>
      </c>
      <c r="B917" t="s">
        <v>1105</v>
      </c>
      <c r="C917">
        <v>93</v>
      </c>
      <c r="D917" t="s">
        <v>418</v>
      </c>
      <c r="E917" t="s">
        <v>1200</v>
      </c>
      <c r="F917">
        <v>12516</v>
      </c>
      <c r="G917" t="s">
        <v>422</v>
      </c>
      <c r="H917" s="101">
        <v>2163</v>
      </c>
      <c r="I917">
        <v>303.27999999999997</v>
      </c>
      <c r="J917" s="8">
        <v>40920</v>
      </c>
      <c r="K917" t="s">
        <v>148</v>
      </c>
      <c r="L917" t="s">
        <v>151</v>
      </c>
      <c r="O917" s="100">
        <v>2012</v>
      </c>
    </row>
    <row r="918" spans="1:15" x14ac:dyDescent="0.25">
      <c r="A918">
        <v>10</v>
      </c>
      <c r="B918" t="s">
        <v>1105</v>
      </c>
      <c r="C918">
        <v>93</v>
      </c>
      <c r="D918" t="s">
        <v>418</v>
      </c>
      <c r="E918" t="s">
        <v>1201</v>
      </c>
      <c r="F918">
        <v>12836</v>
      </c>
      <c r="G918" t="s">
        <v>424</v>
      </c>
      <c r="H918" s="101">
        <v>2041.67</v>
      </c>
      <c r="I918">
        <v>293.85000000000002</v>
      </c>
      <c r="J918" s="8">
        <v>40920</v>
      </c>
      <c r="K918" t="s">
        <v>148</v>
      </c>
      <c r="L918" t="s">
        <v>151</v>
      </c>
      <c r="O918" s="100">
        <v>2012</v>
      </c>
    </row>
    <row r="919" spans="1:15" x14ac:dyDescent="0.25">
      <c r="A919">
        <v>10</v>
      </c>
      <c r="B919" t="s">
        <v>1105</v>
      </c>
      <c r="C919">
        <v>93</v>
      </c>
      <c r="D919" t="s">
        <v>418</v>
      </c>
      <c r="E919" t="s">
        <v>1202</v>
      </c>
      <c r="F919">
        <v>12101</v>
      </c>
      <c r="G919" t="s">
        <v>424</v>
      </c>
      <c r="H919" s="101">
        <v>2121.8000000000002</v>
      </c>
      <c r="I919">
        <v>290.04000000000002</v>
      </c>
      <c r="J919" s="8">
        <v>40920</v>
      </c>
      <c r="K919" t="s">
        <v>148</v>
      </c>
      <c r="L919" t="s">
        <v>151</v>
      </c>
      <c r="O919" s="100">
        <v>2012</v>
      </c>
    </row>
    <row r="920" spans="1:15" x14ac:dyDescent="0.25">
      <c r="A920">
        <v>10</v>
      </c>
      <c r="B920" t="s">
        <v>1105</v>
      </c>
      <c r="C920">
        <v>93</v>
      </c>
      <c r="D920" t="s">
        <v>418</v>
      </c>
      <c r="E920" t="s">
        <v>1203</v>
      </c>
      <c r="F920">
        <v>12818</v>
      </c>
      <c r="G920" t="s">
        <v>424</v>
      </c>
      <c r="H920" s="101">
        <v>2054.85</v>
      </c>
      <c r="I920">
        <v>285.62</v>
      </c>
      <c r="J920" s="8">
        <v>40920</v>
      </c>
      <c r="K920" t="s">
        <v>148</v>
      </c>
      <c r="L920" t="s">
        <v>151</v>
      </c>
      <c r="O920" s="100">
        <v>2012</v>
      </c>
    </row>
    <row r="921" spans="1:15" x14ac:dyDescent="0.25">
      <c r="A921">
        <v>10</v>
      </c>
      <c r="B921" t="s">
        <v>1105</v>
      </c>
      <c r="C921">
        <v>93</v>
      </c>
      <c r="D921" t="s">
        <v>418</v>
      </c>
      <c r="E921" t="s">
        <v>1204</v>
      </c>
      <c r="F921">
        <v>12681</v>
      </c>
      <c r="G921" t="s">
        <v>430</v>
      </c>
      <c r="H921" s="101">
        <v>1674.16</v>
      </c>
      <c r="I921">
        <v>229.71</v>
      </c>
      <c r="J921" s="8">
        <v>40920</v>
      </c>
      <c r="K921" t="s">
        <v>148</v>
      </c>
      <c r="L921" t="s">
        <v>151</v>
      </c>
      <c r="O921" s="100">
        <v>2012</v>
      </c>
    </row>
    <row r="922" spans="1:15" x14ac:dyDescent="0.25">
      <c r="A922">
        <v>10</v>
      </c>
      <c r="B922" t="s">
        <v>1105</v>
      </c>
      <c r="C922">
        <v>96</v>
      </c>
      <c r="D922" t="s">
        <v>431</v>
      </c>
      <c r="E922" t="s">
        <v>1205</v>
      </c>
      <c r="F922">
        <v>12942</v>
      </c>
      <c r="G922" t="s">
        <v>433</v>
      </c>
      <c r="H922" s="101">
        <v>1794.62</v>
      </c>
      <c r="I922">
        <v>250.05</v>
      </c>
      <c r="J922" s="8">
        <v>40920</v>
      </c>
      <c r="K922" t="s">
        <v>148</v>
      </c>
      <c r="L922" t="s">
        <v>151</v>
      </c>
      <c r="O922" s="100">
        <v>2012</v>
      </c>
    </row>
    <row r="923" spans="1:15" x14ac:dyDescent="0.25">
      <c r="A923">
        <v>11</v>
      </c>
      <c r="B923" t="s">
        <v>1206</v>
      </c>
      <c r="C923">
        <v>2</v>
      </c>
      <c r="D923" t="s">
        <v>959</v>
      </c>
      <c r="E923" t="s">
        <v>1207</v>
      </c>
      <c r="F923">
        <v>13415</v>
      </c>
      <c r="G923" t="s">
        <v>750</v>
      </c>
      <c r="H923" s="101">
        <v>1005</v>
      </c>
      <c r="I923">
        <v>145.22</v>
      </c>
      <c r="J923" s="8">
        <v>40920</v>
      </c>
      <c r="K923" t="s">
        <v>148</v>
      </c>
      <c r="L923" t="s">
        <v>149</v>
      </c>
      <c r="O923" s="100">
        <v>2012</v>
      </c>
    </row>
    <row r="924" spans="1:15" x14ac:dyDescent="0.25">
      <c r="A924">
        <v>11</v>
      </c>
      <c r="B924" t="s">
        <v>1206</v>
      </c>
      <c r="C924">
        <v>2</v>
      </c>
      <c r="D924" t="s">
        <v>959</v>
      </c>
      <c r="E924" t="s">
        <v>1208</v>
      </c>
      <c r="F924">
        <v>13357</v>
      </c>
      <c r="G924" t="s">
        <v>268</v>
      </c>
      <c r="H924">
        <v>628.14</v>
      </c>
      <c r="I924">
        <v>88.21</v>
      </c>
      <c r="J924" s="8">
        <v>40920</v>
      </c>
      <c r="K924" t="s">
        <v>148</v>
      </c>
      <c r="L924" t="s">
        <v>151</v>
      </c>
      <c r="O924" s="100">
        <v>2012</v>
      </c>
    </row>
    <row r="925" spans="1:15" x14ac:dyDescent="0.25">
      <c r="A925">
        <v>11</v>
      </c>
      <c r="B925" t="s">
        <v>1206</v>
      </c>
      <c r="C925">
        <v>2</v>
      </c>
      <c r="D925" t="s">
        <v>959</v>
      </c>
      <c r="E925" t="s">
        <v>1209</v>
      </c>
      <c r="F925">
        <v>12223</v>
      </c>
      <c r="G925" t="s">
        <v>268</v>
      </c>
      <c r="H925">
        <v>587.66</v>
      </c>
      <c r="I925">
        <v>81.3</v>
      </c>
      <c r="J925" s="8">
        <v>40920</v>
      </c>
      <c r="K925" t="s">
        <v>148</v>
      </c>
      <c r="L925" t="s">
        <v>151</v>
      </c>
      <c r="O925" s="100">
        <v>2012</v>
      </c>
    </row>
    <row r="926" spans="1:15" x14ac:dyDescent="0.25">
      <c r="A926">
        <v>11</v>
      </c>
      <c r="B926" t="s">
        <v>1206</v>
      </c>
      <c r="C926">
        <v>2</v>
      </c>
      <c r="D926" t="s">
        <v>959</v>
      </c>
      <c r="E926" t="s">
        <v>1210</v>
      </c>
      <c r="F926">
        <v>13382</v>
      </c>
      <c r="G926" t="s">
        <v>207</v>
      </c>
      <c r="H926">
        <v>474.78</v>
      </c>
      <c r="I926">
        <v>68.62</v>
      </c>
      <c r="J926" s="8">
        <v>40920</v>
      </c>
      <c r="K926" t="s">
        <v>148</v>
      </c>
      <c r="L926" t="s">
        <v>149</v>
      </c>
      <c r="O926" s="100">
        <v>2012</v>
      </c>
    </row>
    <row r="927" spans="1:15" x14ac:dyDescent="0.25">
      <c r="A927">
        <v>11</v>
      </c>
      <c r="B927" t="s">
        <v>1206</v>
      </c>
      <c r="C927">
        <v>3</v>
      </c>
      <c r="D927" t="s">
        <v>596</v>
      </c>
      <c r="E927" t="s">
        <v>1211</v>
      </c>
      <c r="F927">
        <v>11937</v>
      </c>
      <c r="G927" t="s">
        <v>750</v>
      </c>
      <c r="H927" s="101">
        <v>1839.63</v>
      </c>
      <c r="I927">
        <v>229.14</v>
      </c>
      <c r="J927" s="8">
        <v>40920</v>
      </c>
      <c r="K927" t="s">
        <v>148</v>
      </c>
      <c r="L927" t="s">
        <v>151</v>
      </c>
      <c r="O927" s="100">
        <v>2012</v>
      </c>
    </row>
    <row r="928" spans="1:15" x14ac:dyDescent="0.25">
      <c r="A928">
        <v>11</v>
      </c>
      <c r="B928" t="s">
        <v>1206</v>
      </c>
      <c r="C928">
        <v>3</v>
      </c>
      <c r="D928" t="s">
        <v>596</v>
      </c>
      <c r="E928" t="s">
        <v>1212</v>
      </c>
      <c r="F928">
        <v>13491</v>
      </c>
      <c r="G928" t="s">
        <v>600</v>
      </c>
      <c r="H928">
        <v>956.25</v>
      </c>
      <c r="I928">
        <v>138.19</v>
      </c>
      <c r="J928" s="8">
        <v>40920</v>
      </c>
      <c r="K928" t="s">
        <v>148</v>
      </c>
      <c r="L928" t="s">
        <v>149</v>
      </c>
      <c r="O928" s="100">
        <v>2012</v>
      </c>
    </row>
    <row r="929" spans="1:15" x14ac:dyDescent="0.25">
      <c r="A929">
        <v>11</v>
      </c>
      <c r="B929" t="s">
        <v>1206</v>
      </c>
      <c r="C929">
        <v>3</v>
      </c>
      <c r="D929" t="s">
        <v>596</v>
      </c>
      <c r="E929" t="s">
        <v>1213</v>
      </c>
      <c r="F929">
        <v>13370</v>
      </c>
      <c r="G929" t="s">
        <v>600</v>
      </c>
      <c r="H929">
        <v>487.5</v>
      </c>
      <c r="I929">
        <v>70.459999999999994</v>
      </c>
      <c r="J929" s="8">
        <v>40920</v>
      </c>
      <c r="K929" t="s">
        <v>148</v>
      </c>
      <c r="L929" t="s">
        <v>149</v>
      </c>
      <c r="O929" s="100">
        <v>2012</v>
      </c>
    </row>
    <row r="930" spans="1:15" x14ac:dyDescent="0.25">
      <c r="A930">
        <v>11</v>
      </c>
      <c r="B930" t="s">
        <v>1206</v>
      </c>
      <c r="C930">
        <v>14</v>
      </c>
      <c r="D930" t="s">
        <v>172</v>
      </c>
      <c r="E930" t="s">
        <v>1214</v>
      </c>
      <c r="F930">
        <v>13520</v>
      </c>
      <c r="G930" t="s">
        <v>452</v>
      </c>
      <c r="H930" s="101">
        <v>3384.62</v>
      </c>
      <c r="I930">
        <v>489.09</v>
      </c>
      <c r="J930" s="8">
        <v>40920</v>
      </c>
      <c r="K930" t="s">
        <v>148</v>
      </c>
      <c r="L930" t="s">
        <v>151</v>
      </c>
      <c r="O930" s="100">
        <v>2012</v>
      </c>
    </row>
    <row r="931" spans="1:15" x14ac:dyDescent="0.25">
      <c r="A931">
        <v>11</v>
      </c>
      <c r="B931" t="s">
        <v>1206</v>
      </c>
      <c r="C931">
        <v>14</v>
      </c>
      <c r="D931" t="s">
        <v>172</v>
      </c>
      <c r="E931" t="s">
        <v>1215</v>
      </c>
      <c r="F931">
        <v>12133</v>
      </c>
      <c r="G931" t="s">
        <v>186</v>
      </c>
      <c r="H931" s="101">
        <v>4255.7700000000004</v>
      </c>
      <c r="I931">
        <v>614.96</v>
      </c>
      <c r="J931" s="8">
        <v>40920</v>
      </c>
      <c r="K931" t="s">
        <v>148</v>
      </c>
      <c r="L931" t="s">
        <v>151</v>
      </c>
      <c r="O931" s="100">
        <v>2012</v>
      </c>
    </row>
    <row r="932" spans="1:15" x14ac:dyDescent="0.25">
      <c r="A932">
        <v>11</v>
      </c>
      <c r="B932" t="s">
        <v>1206</v>
      </c>
      <c r="C932">
        <v>24</v>
      </c>
      <c r="D932" t="s">
        <v>205</v>
      </c>
      <c r="E932" t="s">
        <v>1208</v>
      </c>
      <c r="F932">
        <v>13357</v>
      </c>
      <c r="G932" t="s">
        <v>268</v>
      </c>
      <c r="H932">
        <v>628.34</v>
      </c>
      <c r="I932">
        <v>88.24</v>
      </c>
      <c r="J932" s="8">
        <v>40920</v>
      </c>
      <c r="K932" t="s">
        <v>148</v>
      </c>
      <c r="L932" t="s">
        <v>151</v>
      </c>
      <c r="O932" s="100">
        <v>2012</v>
      </c>
    </row>
    <row r="933" spans="1:15" x14ac:dyDescent="0.25">
      <c r="A933">
        <v>11</v>
      </c>
      <c r="B933" t="s">
        <v>1206</v>
      </c>
      <c r="C933">
        <v>24</v>
      </c>
      <c r="D933" t="s">
        <v>205</v>
      </c>
      <c r="E933" t="s">
        <v>1216</v>
      </c>
      <c r="F933">
        <v>13458</v>
      </c>
      <c r="G933" t="s">
        <v>207</v>
      </c>
      <c r="H933">
        <v>612.5</v>
      </c>
      <c r="I933">
        <v>88.52</v>
      </c>
      <c r="J933" s="8">
        <v>40920</v>
      </c>
      <c r="K933" t="s">
        <v>148</v>
      </c>
      <c r="L933" t="s">
        <v>149</v>
      </c>
      <c r="O933" s="100">
        <v>2012</v>
      </c>
    </row>
    <row r="934" spans="1:15" x14ac:dyDescent="0.25">
      <c r="A934">
        <v>11</v>
      </c>
      <c r="B934" t="s">
        <v>1206</v>
      </c>
      <c r="C934">
        <v>24</v>
      </c>
      <c r="D934" t="s">
        <v>205</v>
      </c>
      <c r="E934" t="s">
        <v>1210</v>
      </c>
      <c r="F934">
        <v>13382</v>
      </c>
      <c r="G934" t="s">
        <v>207</v>
      </c>
      <c r="H934">
        <v>474.76</v>
      </c>
      <c r="I934">
        <v>68.59</v>
      </c>
      <c r="J934" s="8">
        <v>40920</v>
      </c>
      <c r="K934" t="s">
        <v>148</v>
      </c>
      <c r="L934" t="s">
        <v>149</v>
      </c>
      <c r="O934" s="100">
        <v>2012</v>
      </c>
    </row>
    <row r="935" spans="1:15" x14ac:dyDescent="0.25">
      <c r="A935">
        <v>11</v>
      </c>
      <c r="B935" t="s">
        <v>1206</v>
      </c>
      <c r="C935">
        <v>24</v>
      </c>
      <c r="D935" t="s">
        <v>205</v>
      </c>
      <c r="E935" t="s">
        <v>1217</v>
      </c>
      <c r="F935">
        <v>13366</v>
      </c>
      <c r="G935" t="s">
        <v>600</v>
      </c>
      <c r="H935">
        <v>308.25</v>
      </c>
      <c r="I935">
        <v>44.54</v>
      </c>
      <c r="J935" s="8">
        <v>40920</v>
      </c>
      <c r="K935" t="s">
        <v>148</v>
      </c>
      <c r="L935" t="s">
        <v>149</v>
      </c>
      <c r="O935" s="100">
        <v>2012</v>
      </c>
    </row>
    <row r="936" spans="1:15" x14ac:dyDescent="0.25">
      <c r="A936">
        <v>11</v>
      </c>
      <c r="B936" t="s">
        <v>1206</v>
      </c>
      <c r="C936">
        <v>24</v>
      </c>
      <c r="D936" t="s">
        <v>205</v>
      </c>
      <c r="E936" t="s">
        <v>1218</v>
      </c>
      <c r="F936">
        <v>13469</v>
      </c>
      <c r="G936" t="s">
        <v>600</v>
      </c>
      <c r="H936" s="101">
        <v>2025</v>
      </c>
      <c r="I936">
        <v>292.61</v>
      </c>
      <c r="J936" s="8">
        <v>40920</v>
      </c>
      <c r="K936" t="s">
        <v>148</v>
      </c>
      <c r="L936" t="s">
        <v>151</v>
      </c>
      <c r="O936" s="100">
        <v>2012</v>
      </c>
    </row>
    <row r="937" spans="1:15" x14ac:dyDescent="0.25">
      <c r="A937">
        <v>11</v>
      </c>
      <c r="B937" t="s">
        <v>1206</v>
      </c>
      <c r="C937">
        <v>24</v>
      </c>
      <c r="D937" t="s">
        <v>205</v>
      </c>
      <c r="E937" t="s">
        <v>1219</v>
      </c>
      <c r="F937">
        <v>13414</v>
      </c>
      <c r="G937" t="s">
        <v>600</v>
      </c>
      <c r="H937">
        <v>825</v>
      </c>
      <c r="I937">
        <v>119.21</v>
      </c>
      <c r="J937" s="8">
        <v>40920</v>
      </c>
      <c r="K937" t="s">
        <v>148</v>
      </c>
      <c r="L937" t="s">
        <v>149</v>
      </c>
      <c r="O937" s="100">
        <v>2012</v>
      </c>
    </row>
    <row r="938" spans="1:15" x14ac:dyDescent="0.25">
      <c r="A938">
        <v>11</v>
      </c>
      <c r="B938" t="s">
        <v>1206</v>
      </c>
      <c r="C938">
        <v>32</v>
      </c>
      <c r="D938" t="s">
        <v>266</v>
      </c>
      <c r="E938" t="s">
        <v>1220</v>
      </c>
      <c r="F938">
        <v>13495</v>
      </c>
      <c r="G938" t="s">
        <v>268</v>
      </c>
      <c r="H938">
        <v>493.75</v>
      </c>
      <c r="I938">
        <v>71.34</v>
      </c>
      <c r="J938" s="8">
        <v>40920</v>
      </c>
      <c r="K938" t="s">
        <v>148</v>
      </c>
      <c r="L938" t="s">
        <v>149</v>
      </c>
      <c r="O938" s="100">
        <v>2012</v>
      </c>
    </row>
    <row r="939" spans="1:15" x14ac:dyDescent="0.25">
      <c r="A939">
        <v>11</v>
      </c>
      <c r="B939" t="s">
        <v>1206</v>
      </c>
      <c r="C939">
        <v>32</v>
      </c>
      <c r="D939" t="s">
        <v>266</v>
      </c>
      <c r="E939" t="s">
        <v>1209</v>
      </c>
      <c r="F939">
        <v>12223</v>
      </c>
      <c r="G939" t="s">
        <v>268</v>
      </c>
      <c r="H939" s="101">
        <v>1193.1300000000001</v>
      </c>
      <c r="I939">
        <v>165.03</v>
      </c>
      <c r="J939" s="8">
        <v>40920</v>
      </c>
      <c r="K939" t="s">
        <v>148</v>
      </c>
      <c r="L939" t="s">
        <v>151</v>
      </c>
      <c r="O939" s="100">
        <v>2012</v>
      </c>
    </row>
    <row r="940" spans="1:15" x14ac:dyDescent="0.25">
      <c r="A940">
        <v>11</v>
      </c>
      <c r="B940" t="s">
        <v>1206</v>
      </c>
      <c r="C940">
        <v>32</v>
      </c>
      <c r="D940" t="s">
        <v>266</v>
      </c>
      <c r="E940" t="s">
        <v>1221</v>
      </c>
      <c r="F940">
        <v>13470</v>
      </c>
      <c r="G940" t="s">
        <v>430</v>
      </c>
      <c r="H940">
        <v>420</v>
      </c>
      <c r="I940">
        <v>60.69</v>
      </c>
      <c r="J940" s="8">
        <v>40920</v>
      </c>
      <c r="K940" t="s">
        <v>148</v>
      </c>
      <c r="L940" t="s">
        <v>149</v>
      </c>
      <c r="O940" s="100">
        <v>2012</v>
      </c>
    </row>
    <row r="941" spans="1:15" x14ac:dyDescent="0.25">
      <c r="A941">
        <v>11</v>
      </c>
      <c r="B941" t="s">
        <v>1206</v>
      </c>
      <c r="C941">
        <v>72</v>
      </c>
      <c r="D941" t="s">
        <v>305</v>
      </c>
      <c r="E941" t="s">
        <v>1222</v>
      </c>
      <c r="F941">
        <v>13371</v>
      </c>
      <c r="G941" t="s">
        <v>268</v>
      </c>
      <c r="H941">
        <v>881.25</v>
      </c>
      <c r="I941">
        <v>127.35</v>
      </c>
      <c r="J941" s="8">
        <v>40920</v>
      </c>
      <c r="K941" t="s">
        <v>148</v>
      </c>
      <c r="L941" t="s">
        <v>149</v>
      </c>
      <c r="O941" s="100">
        <v>2012</v>
      </c>
    </row>
    <row r="942" spans="1:15" x14ac:dyDescent="0.25">
      <c r="A942">
        <v>11</v>
      </c>
      <c r="B942" t="s">
        <v>1206</v>
      </c>
      <c r="C942">
        <v>72</v>
      </c>
      <c r="D942" t="s">
        <v>305</v>
      </c>
      <c r="E942" t="s">
        <v>1208</v>
      </c>
      <c r="F942">
        <v>13357</v>
      </c>
      <c r="G942" t="s">
        <v>268</v>
      </c>
      <c r="H942">
        <v>628.14</v>
      </c>
      <c r="I942">
        <v>88.21</v>
      </c>
      <c r="J942" s="8">
        <v>40920</v>
      </c>
      <c r="K942" t="s">
        <v>148</v>
      </c>
      <c r="L942" t="s">
        <v>151</v>
      </c>
      <c r="O942" s="100">
        <v>2012</v>
      </c>
    </row>
    <row r="943" spans="1:15" x14ac:dyDescent="0.25">
      <c r="A943">
        <v>11</v>
      </c>
      <c r="B943" t="s">
        <v>1206</v>
      </c>
      <c r="C943">
        <v>72</v>
      </c>
      <c r="D943" t="s">
        <v>305</v>
      </c>
      <c r="E943" t="s">
        <v>1223</v>
      </c>
      <c r="F943">
        <v>13556</v>
      </c>
      <c r="G943" t="s">
        <v>307</v>
      </c>
      <c r="H943" s="101">
        <v>1225</v>
      </c>
      <c r="I943">
        <v>177.01</v>
      </c>
      <c r="J943" s="8">
        <v>40920</v>
      </c>
      <c r="K943" t="s">
        <v>148</v>
      </c>
      <c r="L943" t="s">
        <v>149</v>
      </c>
      <c r="O943" s="100">
        <v>2012</v>
      </c>
    </row>
    <row r="944" spans="1:15" x14ac:dyDescent="0.25">
      <c r="A944">
        <v>11</v>
      </c>
      <c r="B944" t="s">
        <v>1206</v>
      </c>
      <c r="C944">
        <v>80</v>
      </c>
      <c r="D944" t="s">
        <v>348</v>
      </c>
      <c r="E944" t="s">
        <v>1224</v>
      </c>
      <c r="F944">
        <v>12885</v>
      </c>
      <c r="G944" t="s">
        <v>350</v>
      </c>
      <c r="H944" s="101">
        <v>1839.4</v>
      </c>
      <c r="I944">
        <v>265.79000000000002</v>
      </c>
      <c r="J944" s="8">
        <v>40920</v>
      </c>
      <c r="K944" t="s">
        <v>148</v>
      </c>
      <c r="L944" t="s">
        <v>151</v>
      </c>
      <c r="O944" s="100">
        <v>2012</v>
      </c>
    </row>
    <row r="945" spans="1:15" x14ac:dyDescent="0.25">
      <c r="A945">
        <v>11</v>
      </c>
      <c r="B945" t="s">
        <v>1206</v>
      </c>
      <c r="C945">
        <v>80</v>
      </c>
      <c r="D945" t="s">
        <v>348</v>
      </c>
      <c r="E945" t="s">
        <v>1225</v>
      </c>
      <c r="F945">
        <v>10426</v>
      </c>
      <c r="G945" t="s">
        <v>352</v>
      </c>
      <c r="H945" s="101">
        <v>4230.7700000000004</v>
      </c>
      <c r="I945">
        <v>599.63</v>
      </c>
      <c r="J945" s="8">
        <v>40920</v>
      </c>
      <c r="K945" t="s">
        <v>148</v>
      </c>
      <c r="L945" t="s">
        <v>151</v>
      </c>
      <c r="O945" s="100">
        <v>2012</v>
      </c>
    </row>
    <row r="946" spans="1:15" x14ac:dyDescent="0.25">
      <c r="A946">
        <v>11</v>
      </c>
      <c r="B946" t="s">
        <v>1206</v>
      </c>
      <c r="C946">
        <v>80</v>
      </c>
      <c r="D946" t="s">
        <v>348</v>
      </c>
      <c r="E946" t="s">
        <v>1226</v>
      </c>
      <c r="F946">
        <v>13444</v>
      </c>
      <c r="G946" t="s">
        <v>354</v>
      </c>
      <c r="H946">
        <v>988.8</v>
      </c>
      <c r="I946">
        <v>142.88999999999999</v>
      </c>
      <c r="J946" s="8">
        <v>40920</v>
      </c>
      <c r="K946" t="s">
        <v>148</v>
      </c>
      <c r="L946" t="s">
        <v>151</v>
      </c>
      <c r="O946" s="100">
        <v>2012</v>
      </c>
    </row>
    <row r="947" spans="1:15" x14ac:dyDescent="0.25">
      <c r="A947">
        <v>11</v>
      </c>
      <c r="B947" t="s">
        <v>1206</v>
      </c>
      <c r="C947">
        <v>80</v>
      </c>
      <c r="D947" t="s">
        <v>348</v>
      </c>
      <c r="E947" t="s">
        <v>1227</v>
      </c>
      <c r="F947">
        <v>13307</v>
      </c>
      <c r="G947" t="s">
        <v>354</v>
      </c>
      <c r="H947" s="101">
        <v>1025.8800000000001</v>
      </c>
      <c r="I947">
        <v>138.97999999999999</v>
      </c>
      <c r="J947" s="8">
        <v>40920</v>
      </c>
      <c r="K947" t="s">
        <v>148</v>
      </c>
      <c r="L947" t="s">
        <v>151</v>
      </c>
      <c r="O947" s="100">
        <v>2012</v>
      </c>
    </row>
    <row r="948" spans="1:15" x14ac:dyDescent="0.25">
      <c r="A948">
        <v>11</v>
      </c>
      <c r="B948" t="s">
        <v>1206</v>
      </c>
      <c r="C948">
        <v>80</v>
      </c>
      <c r="D948" t="s">
        <v>348</v>
      </c>
      <c r="E948" t="s">
        <v>1228</v>
      </c>
      <c r="F948">
        <v>12125</v>
      </c>
      <c r="G948" t="s">
        <v>342</v>
      </c>
      <c r="H948" s="101">
        <v>2079.8000000000002</v>
      </c>
      <c r="I948">
        <v>288.81</v>
      </c>
      <c r="J948" s="8">
        <v>40920</v>
      </c>
      <c r="K948" t="s">
        <v>148</v>
      </c>
      <c r="L948" t="s">
        <v>151</v>
      </c>
      <c r="O948" s="100">
        <v>2012</v>
      </c>
    </row>
    <row r="949" spans="1:15" x14ac:dyDescent="0.25">
      <c r="A949">
        <v>11</v>
      </c>
      <c r="B949" t="s">
        <v>1206</v>
      </c>
      <c r="C949">
        <v>82</v>
      </c>
      <c r="D949" t="s">
        <v>364</v>
      </c>
      <c r="E949" t="s">
        <v>1229</v>
      </c>
      <c r="F949">
        <v>13501</v>
      </c>
      <c r="G949" t="s">
        <v>366</v>
      </c>
      <c r="H949" s="101">
        <v>1958.45</v>
      </c>
      <c r="I949">
        <v>282.99</v>
      </c>
      <c r="J949" s="8">
        <v>40920</v>
      </c>
      <c r="K949" t="s">
        <v>148</v>
      </c>
      <c r="L949" t="s">
        <v>151</v>
      </c>
      <c r="O949" s="100">
        <v>2012</v>
      </c>
    </row>
    <row r="950" spans="1:15" x14ac:dyDescent="0.25">
      <c r="A950">
        <v>11</v>
      </c>
      <c r="B950" t="s">
        <v>1206</v>
      </c>
      <c r="C950">
        <v>82</v>
      </c>
      <c r="D950" t="s">
        <v>364</v>
      </c>
      <c r="E950" t="s">
        <v>1230</v>
      </c>
      <c r="F950">
        <v>12386</v>
      </c>
      <c r="G950" t="s">
        <v>366</v>
      </c>
      <c r="H950" s="101">
        <v>2229</v>
      </c>
      <c r="I950">
        <v>320.49</v>
      </c>
      <c r="J950" s="8">
        <v>40920</v>
      </c>
      <c r="K950" t="s">
        <v>148</v>
      </c>
      <c r="L950" t="s">
        <v>151</v>
      </c>
      <c r="O950" s="100">
        <v>2012</v>
      </c>
    </row>
    <row r="951" spans="1:15" x14ac:dyDescent="0.25">
      <c r="A951">
        <v>11</v>
      </c>
      <c r="B951" t="s">
        <v>1206</v>
      </c>
      <c r="C951">
        <v>82</v>
      </c>
      <c r="D951" t="s">
        <v>364</v>
      </c>
      <c r="E951" t="s">
        <v>1231</v>
      </c>
      <c r="F951">
        <v>12342</v>
      </c>
      <c r="G951" t="s">
        <v>366</v>
      </c>
      <c r="H951" s="101">
        <v>2324.1999999999998</v>
      </c>
      <c r="I951">
        <v>335.85</v>
      </c>
      <c r="J951" s="8">
        <v>40920</v>
      </c>
      <c r="K951" t="s">
        <v>148</v>
      </c>
      <c r="L951" t="s">
        <v>151</v>
      </c>
      <c r="O951" s="100">
        <v>2012</v>
      </c>
    </row>
    <row r="952" spans="1:15" x14ac:dyDescent="0.25">
      <c r="A952">
        <v>11</v>
      </c>
      <c r="B952" t="s">
        <v>1206</v>
      </c>
      <c r="C952">
        <v>82</v>
      </c>
      <c r="D952" t="s">
        <v>364</v>
      </c>
      <c r="E952" t="s">
        <v>1232</v>
      </c>
      <c r="F952">
        <v>13318</v>
      </c>
      <c r="G952" t="s">
        <v>366</v>
      </c>
      <c r="H952" s="101">
        <v>2160.44</v>
      </c>
      <c r="I952">
        <v>278.8</v>
      </c>
      <c r="J952" s="8">
        <v>40920</v>
      </c>
      <c r="K952" t="s">
        <v>148</v>
      </c>
      <c r="L952" t="s">
        <v>151</v>
      </c>
      <c r="O952" s="100">
        <v>2012</v>
      </c>
    </row>
    <row r="953" spans="1:15" x14ac:dyDescent="0.25">
      <c r="A953">
        <v>11</v>
      </c>
      <c r="B953" t="s">
        <v>1206</v>
      </c>
      <c r="C953">
        <v>82</v>
      </c>
      <c r="D953" t="s">
        <v>364</v>
      </c>
      <c r="E953" t="s">
        <v>1233</v>
      </c>
      <c r="F953">
        <v>11839</v>
      </c>
      <c r="G953" t="s">
        <v>373</v>
      </c>
      <c r="H953" s="101">
        <v>3730.77</v>
      </c>
      <c r="I953">
        <v>458.41</v>
      </c>
      <c r="J953" s="8">
        <v>40920</v>
      </c>
      <c r="K953" t="s">
        <v>148</v>
      </c>
      <c r="L953" t="s">
        <v>151</v>
      </c>
      <c r="O953" s="100">
        <v>2012</v>
      </c>
    </row>
    <row r="954" spans="1:15" x14ac:dyDescent="0.25">
      <c r="A954">
        <v>11</v>
      </c>
      <c r="B954" t="s">
        <v>1206</v>
      </c>
      <c r="C954">
        <v>83</v>
      </c>
      <c r="D954" t="s">
        <v>378</v>
      </c>
      <c r="E954" t="s">
        <v>1234</v>
      </c>
      <c r="F954">
        <v>13443</v>
      </c>
      <c r="G954" t="s">
        <v>380</v>
      </c>
      <c r="H954" s="101">
        <v>1928.08</v>
      </c>
      <c r="I954">
        <v>266.39</v>
      </c>
      <c r="J954" s="8">
        <v>40920</v>
      </c>
      <c r="K954" t="s">
        <v>148</v>
      </c>
      <c r="L954" t="s">
        <v>151</v>
      </c>
      <c r="O954" s="100">
        <v>2012</v>
      </c>
    </row>
    <row r="955" spans="1:15" x14ac:dyDescent="0.25">
      <c r="A955">
        <v>11</v>
      </c>
      <c r="B955" t="s">
        <v>1206</v>
      </c>
      <c r="C955">
        <v>83</v>
      </c>
      <c r="D955" t="s">
        <v>378</v>
      </c>
      <c r="E955" t="s">
        <v>1235</v>
      </c>
      <c r="F955">
        <v>13500</v>
      </c>
      <c r="G955" t="s">
        <v>380</v>
      </c>
      <c r="H955" s="101">
        <v>2154.6999999999998</v>
      </c>
      <c r="I955">
        <v>311.35000000000002</v>
      </c>
      <c r="J955" s="8">
        <v>40920</v>
      </c>
      <c r="K955" t="s">
        <v>148</v>
      </c>
      <c r="L955" t="s">
        <v>151</v>
      </c>
      <c r="O955" s="100">
        <v>2012</v>
      </c>
    </row>
    <row r="956" spans="1:15" x14ac:dyDescent="0.25">
      <c r="A956">
        <v>11</v>
      </c>
      <c r="B956" t="s">
        <v>1206</v>
      </c>
      <c r="C956">
        <v>85</v>
      </c>
      <c r="D956" t="s">
        <v>381</v>
      </c>
      <c r="E956" t="s">
        <v>1236</v>
      </c>
      <c r="F956">
        <v>12958</v>
      </c>
      <c r="G956" t="s">
        <v>383</v>
      </c>
      <c r="H956" s="101">
        <v>1785.6</v>
      </c>
      <c r="I956">
        <v>247.03</v>
      </c>
      <c r="J956" s="8">
        <v>40920</v>
      </c>
      <c r="K956" t="s">
        <v>148</v>
      </c>
      <c r="L956" t="s">
        <v>151</v>
      </c>
      <c r="O956" s="100">
        <v>2012</v>
      </c>
    </row>
    <row r="957" spans="1:15" x14ac:dyDescent="0.25">
      <c r="A957">
        <v>11</v>
      </c>
      <c r="B957" t="s">
        <v>1206</v>
      </c>
      <c r="C957">
        <v>86</v>
      </c>
      <c r="D957" t="s">
        <v>393</v>
      </c>
      <c r="E957" t="s">
        <v>1237</v>
      </c>
      <c r="F957">
        <v>12498</v>
      </c>
      <c r="G957" t="s">
        <v>400</v>
      </c>
      <c r="H957" s="101">
        <v>2178.84</v>
      </c>
      <c r="I957">
        <v>307.18</v>
      </c>
      <c r="J957" s="8">
        <v>40920</v>
      </c>
      <c r="K957" t="s">
        <v>148</v>
      </c>
      <c r="L957" t="s">
        <v>151</v>
      </c>
      <c r="O957" s="100">
        <v>2012</v>
      </c>
    </row>
    <row r="958" spans="1:15" x14ac:dyDescent="0.25">
      <c r="A958">
        <v>11</v>
      </c>
      <c r="B958" t="s">
        <v>1206</v>
      </c>
      <c r="C958">
        <v>92</v>
      </c>
      <c r="D958" t="s">
        <v>407</v>
      </c>
      <c r="E958" t="s">
        <v>1238</v>
      </c>
      <c r="F958">
        <v>13319</v>
      </c>
      <c r="G958" t="s">
        <v>411</v>
      </c>
      <c r="H958" s="101">
        <v>1694.35</v>
      </c>
      <c r="I958">
        <v>235.45</v>
      </c>
      <c r="J958" s="8">
        <v>40920</v>
      </c>
      <c r="K958" t="s">
        <v>148</v>
      </c>
      <c r="L958" t="s">
        <v>151</v>
      </c>
      <c r="O958" s="100">
        <v>2012</v>
      </c>
    </row>
    <row r="959" spans="1:15" x14ac:dyDescent="0.25">
      <c r="A959">
        <v>11</v>
      </c>
      <c r="B959" t="s">
        <v>1206</v>
      </c>
      <c r="C959">
        <v>92</v>
      </c>
      <c r="D959" t="s">
        <v>407</v>
      </c>
      <c r="E959" t="s">
        <v>1239</v>
      </c>
      <c r="F959">
        <v>13494</v>
      </c>
      <c r="G959" t="s">
        <v>411</v>
      </c>
      <c r="H959" s="101">
        <v>1812.8</v>
      </c>
      <c r="I959">
        <v>254.3</v>
      </c>
      <c r="J959" s="8">
        <v>40920</v>
      </c>
      <c r="K959" t="s">
        <v>148</v>
      </c>
      <c r="L959" t="s">
        <v>151</v>
      </c>
      <c r="O959" s="100">
        <v>2012</v>
      </c>
    </row>
    <row r="960" spans="1:15" x14ac:dyDescent="0.25">
      <c r="A960">
        <v>11</v>
      </c>
      <c r="B960" t="s">
        <v>1206</v>
      </c>
      <c r="C960">
        <v>93</v>
      </c>
      <c r="D960" t="s">
        <v>418</v>
      </c>
      <c r="E960" t="s">
        <v>1240</v>
      </c>
      <c r="F960">
        <v>11846</v>
      </c>
      <c r="G960" t="s">
        <v>584</v>
      </c>
      <c r="H960" s="101">
        <v>2500</v>
      </c>
      <c r="I960">
        <v>349.52</v>
      </c>
      <c r="J960" s="8">
        <v>40920</v>
      </c>
      <c r="K960" t="s">
        <v>148</v>
      </c>
      <c r="L960" t="s">
        <v>151</v>
      </c>
      <c r="O960" s="100">
        <v>2012</v>
      </c>
    </row>
    <row r="961" spans="1:15" x14ac:dyDescent="0.25">
      <c r="A961">
        <v>11</v>
      </c>
      <c r="B961" t="s">
        <v>1206</v>
      </c>
      <c r="C961">
        <v>93</v>
      </c>
      <c r="D961" t="s">
        <v>418</v>
      </c>
      <c r="E961" t="s">
        <v>1221</v>
      </c>
      <c r="F961">
        <v>13470</v>
      </c>
      <c r="G961" t="s">
        <v>430</v>
      </c>
      <c r="H961">
        <v>180</v>
      </c>
      <c r="I961">
        <v>26.01</v>
      </c>
      <c r="J961" s="8">
        <v>40920</v>
      </c>
      <c r="K961" t="s">
        <v>148</v>
      </c>
      <c r="L961" t="s">
        <v>149</v>
      </c>
      <c r="O961" s="100">
        <v>2012</v>
      </c>
    </row>
    <row r="962" spans="1:15" x14ac:dyDescent="0.25">
      <c r="A962">
        <v>81</v>
      </c>
      <c r="B962" t="s">
        <v>1241</v>
      </c>
      <c r="C962">
        <v>80</v>
      </c>
      <c r="D962" t="s">
        <v>348</v>
      </c>
      <c r="E962" t="s">
        <v>1242</v>
      </c>
      <c r="F962">
        <v>12345</v>
      </c>
      <c r="G962" t="s">
        <v>350</v>
      </c>
      <c r="H962" s="101">
        <v>1360</v>
      </c>
      <c r="I962">
        <v>177.57</v>
      </c>
      <c r="J962" s="8">
        <v>40920</v>
      </c>
      <c r="K962" t="s">
        <v>148</v>
      </c>
      <c r="L962" t="s">
        <v>151</v>
      </c>
      <c r="O962" s="100">
        <v>2012</v>
      </c>
    </row>
    <row r="963" spans="1:15" x14ac:dyDescent="0.25">
      <c r="A963">
        <v>81</v>
      </c>
      <c r="B963" t="s">
        <v>1241</v>
      </c>
      <c r="C963">
        <v>80</v>
      </c>
      <c r="D963" t="s">
        <v>348</v>
      </c>
      <c r="E963" t="s">
        <v>1243</v>
      </c>
      <c r="F963">
        <v>13111</v>
      </c>
      <c r="G963" t="s">
        <v>1244</v>
      </c>
      <c r="H963" s="101">
        <v>4240.3999999999996</v>
      </c>
      <c r="I963">
        <v>566.95000000000005</v>
      </c>
      <c r="J963" s="8">
        <v>40920</v>
      </c>
      <c r="K963" t="s">
        <v>148</v>
      </c>
      <c r="L963" t="s">
        <v>151</v>
      </c>
      <c r="O963" s="100">
        <v>2012</v>
      </c>
    </row>
    <row r="964" spans="1:15" x14ac:dyDescent="0.25">
      <c r="A964">
        <v>81</v>
      </c>
      <c r="B964" t="s">
        <v>1241</v>
      </c>
      <c r="C964">
        <v>82</v>
      </c>
      <c r="D964" t="s">
        <v>364</v>
      </c>
      <c r="E964" t="s">
        <v>1245</v>
      </c>
      <c r="F964">
        <v>13234</v>
      </c>
      <c r="G964" t="s">
        <v>366</v>
      </c>
      <c r="H964" s="101">
        <v>2285.6</v>
      </c>
      <c r="I964">
        <v>317.67</v>
      </c>
      <c r="J964" s="8">
        <v>40920</v>
      </c>
      <c r="K964" t="s">
        <v>148</v>
      </c>
      <c r="L964" t="s">
        <v>151</v>
      </c>
      <c r="O964" s="100">
        <v>2012</v>
      </c>
    </row>
    <row r="965" spans="1:15" x14ac:dyDescent="0.25">
      <c r="A965">
        <v>81</v>
      </c>
      <c r="B965" t="s">
        <v>1241</v>
      </c>
      <c r="C965">
        <v>82</v>
      </c>
      <c r="D965" t="s">
        <v>364</v>
      </c>
      <c r="E965" t="s">
        <v>1246</v>
      </c>
      <c r="F965">
        <v>13240</v>
      </c>
      <c r="G965" t="s">
        <v>366</v>
      </c>
      <c r="H965" s="101">
        <v>2317.89</v>
      </c>
      <c r="I965">
        <v>334.94</v>
      </c>
      <c r="J965" s="8">
        <v>40920</v>
      </c>
      <c r="K965" t="s">
        <v>148</v>
      </c>
      <c r="L965" t="s">
        <v>151</v>
      </c>
      <c r="O965" s="100">
        <v>2012</v>
      </c>
    </row>
    <row r="966" spans="1:15" x14ac:dyDescent="0.25">
      <c r="A966">
        <v>81</v>
      </c>
      <c r="B966" t="s">
        <v>1241</v>
      </c>
      <c r="C966">
        <v>82</v>
      </c>
      <c r="D966" t="s">
        <v>364</v>
      </c>
      <c r="E966" t="s">
        <v>1247</v>
      </c>
      <c r="F966">
        <v>13448</v>
      </c>
      <c r="G966" t="s">
        <v>366</v>
      </c>
      <c r="H966" s="101">
        <v>2147.7399999999998</v>
      </c>
      <c r="I966">
        <v>302.56</v>
      </c>
      <c r="J966" s="8">
        <v>40920</v>
      </c>
      <c r="K966" t="s">
        <v>148</v>
      </c>
      <c r="L966" t="s">
        <v>151</v>
      </c>
      <c r="O966" s="100">
        <v>2012</v>
      </c>
    </row>
    <row r="967" spans="1:15" x14ac:dyDescent="0.25">
      <c r="A967">
        <v>81</v>
      </c>
      <c r="B967" t="s">
        <v>1241</v>
      </c>
      <c r="C967">
        <v>82</v>
      </c>
      <c r="D967" t="s">
        <v>364</v>
      </c>
      <c r="E967" t="s">
        <v>1248</v>
      </c>
      <c r="F967">
        <v>13402</v>
      </c>
      <c r="G967" t="s">
        <v>366</v>
      </c>
      <c r="H967" s="101">
        <v>2116</v>
      </c>
      <c r="I967">
        <v>292.45</v>
      </c>
      <c r="J967" s="8">
        <v>40920</v>
      </c>
      <c r="K967" t="s">
        <v>148</v>
      </c>
      <c r="L967" t="s">
        <v>151</v>
      </c>
      <c r="O967" s="100">
        <v>2012</v>
      </c>
    </row>
    <row r="968" spans="1:15" x14ac:dyDescent="0.25">
      <c r="A968">
        <v>81</v>
      </c>
      <c r="B968" t="s">
        <v>1241</v>
      </c>
      <c r="C968">
        <v>82</v>
      </c>
      <c r="D968" t="s">
        <v>364</v>
      </c>
      <c r="E968" t="s">
        <v>1249</v>
      </c>
      <c r="F968">
        <v>13238</v>
      </c>
      <c r="G968" t="s">
        <v>366</v>
      </c>
      <c r="H968" s="101">
        <v>2307.0300000000002</v>
      </c>
      <c r="I968">
        <v>324.10000000000002</v>
      </c>
      <c r="J968" s="8">
        <v>40920</v>
      </c>
      <c r="K968" t="s">
        <v>148</v>
      </c>
      <c r="L968" t="s">
        <v>151</v>
      </c>
      <c r="O968" s="100">
        <v>2012</v>
      </c>
    </row>
    <row r="969" spans="1:15" x14ac:dyDescent="0.25">
      <c r="A969">
        <v>81</v>
      </c>
      <c r="B969" t="s">
        <v>1241</v>
      </c>
      <c r="C969">
        <v>82</v>
      </c>
      <c r="D969" t="s">
        <v>364</v>
      </c>
      <c r="E969" t="s">
        <v>1250</v>
      </c>
      <c r="F969">
        <v>13527</v>
      </c>
      <c r="G969" t="s">
        <v>366</v>
      </c>
      <c r="H969" s="101">
        <v>2116</v>
      </c>
      <c r="I969">
        <v>305.76</v>
      </c>
      <c r="J969" s="8">
        <v>40920</v>
      </c>
      <c r="K969" t="s">
        <v>148</v>
      </c>
      <c r="L969" t="s">
        <v>151</v>
      </c>
      <c r="O969" s="100">
        <v>2012</v>
      </c>
    </row>
    <row r="970" spans="1:15" x14ac:dyDescent="0.25">
      <c r="A970">
        <v>81</v>
      </c>
      <c r="B970" t="s">
        <v>1241</v>
      </c>
      <c r="C970">
        <v>82</v>
      </c>
      <c r="D970" t="s">
        <v>364</v>
      </c>
      <c r="E970" t="s">
        <v>1251</v>
      </c>
      <c r="F970">
        <v>13232</v>
      </c>
      <c r="G970" t="s">
        <v>366</v>
      </c>
      <c r="H970" s="101">
        <v>2285.6</v>
      </c>
      <c r="I970">
        <v>309.89</v>
      </c>
      <c r="J970" s="8">
        <v>40920</v>
      </c>
      <c r="K970" t="s">
        <v>148</v>
      </c>
      <c r="L970" t="s">
        <v>151</v>
      </c>
      <c r="O970" s="100">
        <v>2012</v>
      </c>
    </row>
    <row r="971" spans="1:15" x14ac:dyDescent="0.25">
      <c r="A971">
        <v>81</v>
      </c>
      <c r="B971" t="s">
        <v>1241</v>
      </c>
      <c r="C971">
        <v>82</v>
      </c>
      <c r="D971" t="s">
        <v>364</v>
      </c>
      <c r="E971" t="s">
        <v>1252</v>
      </c>
      <c r="F971">
        <v>13288</v>
      </c>
      <c r="G971" t="s">
        <v>366</v>
      </c>
      <c r="H971" s="101">
        <v>2296.31</v>
      </c>
      <c r="I971">
        <v>321.11</v>
      </c>
      <c r="J971" s="8">
        <v>40920</v>
      </c>
      <c r="K971" t="s">
        <v>148</v>
      </c>
      <c r="L971" t="s">
        <v>151</v>
      </c>
      <c r="O971" s="100">
        <v>2012</v>
      </c>
    </row>
    <row r="972" spans="1:15" x14ac:dyDescent="0.25">
      <c r="A972">
        <v>81</v>
      </c>
      <c r="B972" t="s">
        <v>1241</v>
      </c>
      <c r="C972">
        <v>82</v>
      </c>
      <c r="D972" t="s">
        <v>364</v>
      </c>
      <c r="E972" t="s">
        <v>1253</v>
      </c>
      <c r="F972">
        <v>13242</v>
      </c>
      <c r="G972" t="s">
        <v>366</v>
      </c>
      <c r="H972" s="101">
        <v>2335.46</v>
      </c>
      <c r="I972">
        <v>337.03</v>
      </c>
      <c r="J972" s="8">
        <v>40920</v>
      </c>
      <c r="K972" t="s">
        <v>148</v>
      </c>
      <c r="L972" t="s">
        <v>151</v>
      </c>
      <c r="O972" s="100">
        <v>2012</v>
      </c>
    </row>
    <row r="973" spans="1:15" x14ac:dyDescent="0.25">
      <c r="A973">
        <v>81</v>
      </c>
      <c r="B973" t="s">
        <v>1241</v>
      </c>
      <c r="C973">
        <v>82</v>
      </c>
      <c r="D973" t="s">
        <v>364</v>
      </c>
      <c r="E973" t="s">
        <v>1254</v>
      </c>
      <c r="F973">
        <v>13289</v>
      </c>
      <c r="G973" t="s">
        <v>366</v>
      </c>
      <c r="H973" s="101">
        <v>2285.6</v>
      </c>
      <c r="I973">
        <v>322.61</v>
      </c>
      <c r="J973" s="8">
        <v>40920</v>
      </c>
      <c r="K973" t="s">
        <v>148</v>
      </c>
      <c r="L973" t="s">
        <v>151</v>
      </c>
      <c r="O973" s="100">
        <v>2012</v>
      </c>
    </row>
    <row r="974" spans="1:15" x14ac:dyDescent="0.25">
      <c r="A974">
        <v>81</v>
      </c>
      <c r="B974" t="s">
        <v>1241</v>
      </c>
      <c r="C974">
        <v>82</v>
      </c>
      <c r="D974" t="s">
        <v>364</v>
      </c>
      <c r="E974" t="s">
        <v>1255</v>
      </c>
      <c r="F974">
        <v>13229</v>
      </c>
      <c r="G974" t="s">
        <v>1256</v>
      </c>
      <c r="H974" s="101">
        <v>1391.51</v>
      </c>
      <c r="I974">
        <v>195.69</v>
      </c>
      <c r="J974" s="8">
        <v>40920</v>
      </c>
      <c r="K974" t="s">
        <v>148</v>
      </c>
      <c r="L974" t="s">
        <v>151</v>
      </c>
      <c r="O974" s="100">
        <v>2012</v>
      </c>
    </row>
    <row r="975" spans="1:15" x14ac:dyDescent="0.25">
      <c r="A975">
        <v>81</v>
      </c>
      <c r="B975" t="s">
        <v>1241</v>
      </c>
      <c r="C975">
        <v>82</v>
      </c>
      <c r="D975" t="s">
        <v>364</v>
      </c>
      <c r="E975" t="s">
        <v>1257</v>
      </c>
      <c r="F975">
        <v>13447</v>
      </c>
      <c r="G975" t="s">
        <v>1256</v>
      </c>
      <c r="H975" s="101">
        <v>1539.2</v>
      </c>
      <c r="I975">
        <v>209.55</v>
      </c>
      <c r="J975" s="8">
        <v>40920</v>
      </c>
      <c r="K975" t="s">
        <v>148</v>
      </c>
      <c r="L975" t="s">
        <v>151</v>
      </c>
      <c r="O975" s="100">
        <v>2012</v>
      </c>
    </row>
    <row r="976" spans="1:15" x14ac:dyDescent="0.25">
      <c r="A976">
        <v>81</v>
      </c>
      <c r="B976" t="s">
        <v>1241</v>
      </c>
      <c r="C976">
        <v>82</v>
      </c>
      <c r="D976" t="s">
        <v>364</v>
      </c>
      <c r="E976" t="s">
        <v>1258</v>
      </c>
      <c r="F976">
        <v>13239</v>
      </c>
      <c r="G976" t="s">
        <v>1256</v>
      </c>
      <c r="H976" s="101">
        <v>1756.28</v>
      </c>
      <c r="I976">
        <v>241.74</v>
      </c>
      <c r="J976" s="8">
        <v>40920</v>
      </c>
      <c r="K976" t="s">
        <v>148</v>
      </c>
      <c r="L976" t="s">
        <v>151</v>
      </c>
      <c r="O976" s="100">
        <v>2012</v>
      </c>
    </row>
    <row r="977" spans="1:15" x14ac:dyDescent="0.25">
      <c r="A977">
        <v>81</v>
      </c>
      <c r="B977" t="s">
        <v>1241</v>
      </c>
      <c r="C977">
        <v>82</v>
      </c>
      <c r="D977" t="s">
        <v>364</v>
      </c>
      <c r="E977" t="s">
        <v>1259</v>
      </c>
      <c r="F977">
        <v>13545</v>
      </c>
      <c r="G977" t="s">
        <v>1256</v>
      </c>
      <c r="H977" s="101">
        <v>1216</v>
      </c>
      <c r="I977">
        <v>175.71</v>
      </c>
      <c r="J977" s="8">
        <v>40920</v>
      </c>
      <c r="K977" t="s">
        <v>148</v>
      </c>
      <c r="L977" t="s">
        <v>151</v>
      </c>
      <c r="O977" s="100">
        <v>2012</v>
      </c>
    </row>
    <row r="978" spans="1:15" x14ac:dyDescent="0.25">
      <c r="A978">
        <v>81</v>
      </c>
      <c r="B978" t="s">
        <v>1241</v>
      </c>
      <c r="C978">
        <v>82</v>
      </c>
      <c r="D978" t="s">
        <v>364</v>
      </c>
      <c r="E978" t="s">
        <v>1260</v>
      </c>
      <c r="F978">
        <v>13233</v>
      </c>
      <c r="G978" t="s">
        <v>1256</v>
      </c>
      <c r="H978" s="101">
        <v>1692.8</v>
      </c>
      <c r="I978">
        <v>229.71</v>
      </c>
      <c r="J978" s="8">
        <v>40920</v>
      </c>
      <c r="K978" t="s">
        <v>148</v>
      </c>
      <c r="L978" t="s">
        <v>151</v>
      </c>
      <c r="O978" s="100">
        <v>2012</v>
      </c>
    </row>
    <row r="979" spans="1:15" x14ac:dyDescent="0.25">
      <c r="A979">
        <v>81</v>
      </c>
      <c r="B979" t="s">
        <v>1241</v>
      </c>
      <c r="C979">
        <v>82</v>
      </c>
      <c r="D979" t="s">
        <v>364</v>
      </c>
      <c r="E979" t="s">
        <v>1261</v>
      </c>
      <c r="F979">
        <v>13243</v>
      </c>
      <c r="G979" t="s">
        <v>1256</v>
      </c>
      <c r="H979" s="101">
        <v>1692.8</v>
      </c>
      <c r="I979">
        <v>244.61</v>
      </c>
      <c r="J979" s="8">
        <v>40920</v>
      </c>
      <c r="K979" t="s">
        <v>148</v>
      </c>
      <c r="L979" t="s">
        <v>151</v>
      </c>
      <c r="O979" s="100">
        <v>2012</v>
      </c>
    </row>
    <row r="980" spans="1:15" x14ac:dyDescent="0.25">
      <c r="A980">
        <v>81</v>
      </c>
      <c r="B980" t="s">
        <v>1241</v>
      </c>
      <c r="C980">
        <v>82</v>
      </c>
      <c r="D980" t="s">
        <v>364</v>
      </c>
      <c r="E980" t="s">
        <v>1262</v>
      </c>
      <c r="F980">
        <v>13228</v>
      </c>
      <c r="G980" t="s">
        <v>1263</v>
      </c>
      <c r="H980" s="101">
        <v>2523.91</v>
      </c>
      <c r="I980">
        <v>352.98</v>
      </c>
      <c r="J980" s="8">
        <v>40920</v>
      </c>
      <c r="K980" t="s">
        <v>148</v>
      </c>
      <c r="L980" t="s">
        <v>151</v>
      </c>
      <c r="O980" s="100">
        <v>2012</v>
      </c>
    </row>
    <row r="981" spans="1:15" x14ac:dyDescent="0.25">
      <c r="A981">
        <v>81</v>
      </c>
      <c r="B981" t="s">
        <v>1241</v>
      </c>
      <c r="C981">
        <v>96</v>
      </c>
      <c r="D981" t="s">
        <v>431</v>
      </c>
      <c r="E981" t="s">
        <v>1264</v>
      </c>
      <c r="F981">
        <v>13241</v>
      </c>
      <c r="G981" t="s">
        <v>1265</v>
      </c>
      <c r="H981" s="101">
        <v>1730.4</v>
      </c>
      <c r="I981">
        <v>238.08</v>
      </c>
      <c r="J981" s="8">
        <v>40920</v>
      </c>
      <c r="K981" t="s">
        <v>148</v>
      </c>
      <c r="L981" t="s">
        <v>151</v>
      </c>
      <c r="O981" s="100">
        <v>2012</v>
      </c>
    </row>
    <row r="982" spans="1:15" x14ac:dyDescent="0.25">
      <c r="A982">
        <v>81</v>
      </c>
      <c r="B982" t="s">
        <v>1241</v>
      </c>
      <c r="C982">
        <v>96</v>
      </c>
      <c r="D982" t="s">
        <v>431</v>
      </c>
      <c r="E982" t="s">
        <v>1266</v>
      </c>
      <c r="F982">
        <v>13543</v>
      </c>
      <c r="G982" t="s">
        <v>1265</v>
      </c>
      <c r="H982" s="101">
        <v>1480</v>
      </c>
      <c r="I982">
        <v>213.86</v>
      </c>
      <c r="J982" s="8">
        <v>40920</v>
      </c>
      <c r="K982" t="s">
        <v>148</v>
      </c>
      <c r="L982" t="s">
        <v>151</v>
      </c>
      <c r="O982" s="100">
        <v>2012</v>
      </c>
    </row>
    <row r="983" spans="1:15" x14ac:dyDescent="0.25">
      <c r="A983">
        <v>1</v>
      </c>
      <c r="B983" t="s">
        <v>144</v>
      </c>
      <c r="C983">
        <v>4</v>
      </c>
      <c r="D983" t="s">
        <v>145</v>
      </c>
      <c r="E983" t="s">
        <v>146</v>
      </c>
      <c r="F983">
        <v>13485</v>
      </c>
      <c r="G983" t="s">
        <v>147</v>
      </c>
      <c r="H983">
        <v>756</v>
      </c>
      <c r="I983">
        <v>109.24</v>
      </c>
      <c r="J983" s="8">
        <v>40934</v>
      </c>
      <c r="K983" t="s">
        <v>148</v>
      </c>
      <c r="L983" t="s">
        <v>149</v>
      </c>
      <c r="O983" s="100">
        <v>2012</v>
      </c>
    </row>
    <row r="984" spans="1:15" x14ac:dyDescent="0.25">
      <c r="A984">
        <v>1</v>
      </c>
      <c r="B984" t="s">
        <v>144</v>
      </c>
      <c r="C984">
        <v>4</v>
      </c>
      <c r="D984" t="s">
        <v>145</v>
      </c>
      <c r="E984" t="s">
        <v>150</v>
      </c>
      <c r="F984">
        <v>12020</v>
      </c>
      <c r="G984" t="s">
        <v>147</v>
      </c>
      <c r="H984" s="101">
        <v>1468.62</v>
      </c>
      <c r="I984">
        <v>202.81</v>
      </c>
      <c r="J984" s="8">
        <v>40934</v>
      </c>
      <c r="K984" t="s">
        <v>148</v>
      </c>
      <c r="L984" t="s">
        <v>151</v>
      </c>
      <c r="O984" s="100">
        <v>2012</v>
      </c>
    </row>
    <row r="985" spans="1:15" x14ac:dyDescent="0.25">
      <c r="A985">
        <v>1</v>
      </c>
      <c r="B985" t="s">
        <v>144</v>
      </c>
      <c r="C985">
        <v>4</v>
      </c>
      <c r="D985" t="s">
        <v>145</v>
      </c>
      <c r="E985" t="s">
        <v>152</v>
      </c>
      <c r="F985">
        <v>12998</v>
      </c>
      <c r="G985" t="s">
        <v>147</v>
      </c>
      <c r="H985" s="101">
        <v>1520</v>
      </c>
      <c r="I985">
        <v>208.15</v>
      </c>
      <c r="J985" s="8">
        <v>40934</v>
      </c>
      <c r="K985" t="s">
        <v>148</v>
      </c>
      <c r="L985" t="s">
        <v>151</v>
      </c>
      <c r="O985" s="100">
        <v>2012</v>
      </c>
    </row>
    <row r="986" spans="1:15" x14ac:dyDescent="0.25">
      <c r="A986">
        <v>1</v>
      </c>
      <c r="B986" t="s">
        <v>144</v>
      </c>
      <c r="C986">
        <v>4</v>
      </c>
      <c r="D986" t="s">
        <v>145</v>
      </c>
      <c r="E986" t="s">
        <v>153</v>
      </c>
      <c r="F986">
        <v>13131</v>
      </c>
      <c r="G986" t="s">
        <v>147</v>
      </c>
      <c r="H986" s="101">
        <v>1288.53</v>
      </c>
      <c r="I986">
        <v>186.19</v>
      </c>
      <c r="J986" s="8">
        <v>40934</v>
      </c>
      <c r="K986" t="s">
        <v>148</v>
      </c>
      <c r="L986" t="s">
        <v>149</v>
      </c>
      <c r="O986" s="100">
        <v>2012</v>
      </c>
    </row>
    <row r="987" spans="1:15" x14ac:dyDescent="0.25">
      <c r="A987">
        <v>1</v>
      </c>
      <c r="B987" t="s">
        <v>144</v>
      </c>
      <c r="C987">
        <v>4</v>
      </c>
      <c r="D987" t="s">
        <v>145</v>
      </c>
      <c r="E987" t="s">
        <v>154</v>
      </c>
      <c r="F987">
        <v>9798</v>
      </c>
      <c r="G987" t="s">
        <v>147</v>
      </c>
      <c r="H987" s="101">
        <v>1448.13</v>
      </c>
      <c r="I987">
        <v>197.75</v>
      </c>
      <c r="J987" s="8">
        <v>40934</v>
      </c>
      <c r="K987" t="s">
        <v>148</v>
      </c>
      <c r="L987" t="s">
        <v>151</v>
      </c>
      <c r="O987" s="100">
        <v>2012</v>
      </c>
    </row>
    <row r="988" spans="1:15" x14ac:dyDescent="0.25">
      <c r="A988">
        <v>1</v>
      </c>
      <c r="B988" t="s">
        <v>144</v>
      </c>
      <c r="C988">
        <v>4</v>
      </c>
      <c r="D988" t="s">
        <v>145</v>
      </c>
      <c r="E988" t="s">
        <v>155</v>
      </c>
      <c r="F988">
        <v>10810</v>
      </c>
      <c r="G988" t="s">
        <v>147</v>
      </c>
      <c r="H988" s="101">
        <v>1526.1</v>
      </c>
      <c r="I988">
        <v>211.14</v>
      </c>
      <c r="J988" s="8">
        <v>40934</v>
      </c>
      <c r="K988" t="s">
        <v>148</v>
      </c>
      <c r="L988" t="s">
        <v>151</v>
      </c>
      <c r="O988" s="100">
        <v>2012</v>
      </c>
    </row>
    <row r="989" spans="1:15" x14ac:dyDescent="0.25">
      <c r="A989">
        <v>1</v>
      </c>
      <c r="B989" t="s">
        <v>144</v>
      </c>
      <c r="C989">
        <v>4</v>
      </c>
      <c r="D989" t="s">
        <v>145</v>
      </c>
      <c r="E989" t="s">
        <v>156</v>
      </c>
      <c r="F989">
        <v>9681</v>
      </c>
      <c r="G989" t="s">
        <v>147</v>
      </c>
      <c r="H989">
        <v>897.25</v>
      </c>
      <c r="I989">
        <v>129.65</v>
      </c>
      <c r="J989" s="8">
        <v>40934</v>
      </c>
      <c r="K989" t="s">
        <v>148</v>
      </c>
      <c r="L989" t="s">
        <v>149</v>
      </c>
      <c r="O989" s="100">
        <v>2012</v>
      </c>
    </row>
    <row r="990" spans="1:15" x14ac:dyDescent="0.25">
      <c r="A990">
        <v>1</v>
      </c>
      <c r="B990" t="s">
        <v>144</v>
      </c>
      <c r="C990">
        <v>4</v>
      </c>
      <c r="D990" t="s">
        <v>145</v>
      </c>
      <c r="E990" t="s">
        <v>157</v>
      </c>
      <c r="F990">
        <v>12134</v>
      </c>
      <c r="G990" t="s">
        <v>147</v>
      </c>
      <c r="H990" s="101">
        <v>1400.39</v>
      </c>
      <c r="I990">
        <v>194.7</v>
      </c>
      <c r="J990" s="8">
        <v>40934</v>
      </c>
      <c r="K990" t="s">
        <v>148</v>
      </c>
      <c r="L990" t="s">
        <v>151</v>
      </c>
      <c r="O990" s="100">
        <v>2012</v>
      </c>
    </row>
    <row r="991" spans="1:15" x14ac:dyDescent="0.25">
      <c r="A991">
        <v>1</v>
      </c>
      <c r="B991" t="s">
        <v>144</v>
      </c>
      <c r="C991">
        <v>4</v>
      </c>
      <c r="D991" t="s">
        <v>145</v>
      </c>
      <c r="E991" t="s">
        <v>158</v>
      </c>
      <c r="F991">
        <v>10669</v>
      </c>
      <c r="G991" t="s">
        <v>159</v>
      </c>
      <c r="H991" s="101">
        <v>1621.61</v>
      </c>
      <c r="I991">
        <v>224.93</v>
      </c>
      <c r="J991" s="8">
        <v>40934</v>
      </c>
      <c r="K991" t="s">
        <v>148</v>
      </c>
      <c r="L991" t="s">
        <v>151</v>
      </c>
      <c r="O991" s="100">
        <v>2012</v>
      </c>
    </row>
    <row r="992" spans="1:15" x14ac:dyDescent="0.25">
      <c r="A992">
        <v>1</v>
      </c>
      <c r="B992" t="s">
        <v>144</v>
      </c>
      <c r="C992">
        <v>4</v>
      </c>
      <c r="D992" t="s">
        <v>145</v>
      </c>
      <c r="E992" t="s">
        <v>160</v>
      </c>
      <c r="F992">
        <v>9669</v>
      </c>
      <c r="G992" t="s">
        <v>161</v>
      </c>
      <c r="H992">
        <v>836.13</v>
      </c>
      <c r="I992">
        <v>118.47</v>
      </c>
      <c r="J992" s="8">
        <v>40934</v>
      </c>
      <c r="K992" t="s">
        <v>148</v>
      </c>
      <c r="L992" t="s">
        <v>151</v>
      </c>
      <c r="O992" s="100">
        <v>2012</v>
      </c>
    </row>
    <row r="993" spans="1:15" x14ac:dyDescent="0.25">
      <c r="A993">
        <v>1</v>
      </c>
      <c r="B993" t="s">
        <v>144</v>
      </c>
      <c r="C993">
        <v>6</v>
      </c>
      <c r="D993" t="s">
        <v>162</v>
      </c>
      <c r="E993" t="s">
        <v>163</v>
      </c>
      <c r="F993">
        <v>13267</v>
      </c>
      <c r="G993" t="s">
        <v>164</v>
      </c>
      <c r="H993" s="101">
        <v>1520</v>
      </c>
      <c r="I993">
        <v>209.53</v>
      </c>
      <c r="J993" s="8">
        <v>40934</v>
      </c>
      <c r="K993" t="s">
        <v>148</v>
      </c>
      <c r="L993" t="s">
        <v>151</v>
      </c>
      <c r="O993" s="100">
        <v>2012</v>
      </c>
    </row>
    <row r="994" spans="1:15" x14ac:dyDescent="0.25">
      <c r="A994">
        <v>1</v>
      </c>
      <c r="B994" t="s">
        <v>144</v>
      </c>
      <c r="C994">
        <v>6</v>
      </c>
      <c r="D994" t="s">
        <v>162</v>
      </c>
      <c r="E994" t="s">
        <v>165</v>
      </c>
      <c r="F994">
        <v>12759</v>
      </c>
      <c r="G994" t="s">
        <v>164</v>
      </c>
      <c r="H994">
        <v>357.55</v>
      </c>
      <c r="I994">
        <v>51.67</v>
      </c>
      <c r="J994" s="8">
        <v>40934</v>
      </c>
      <c r="K994" t="s">
        <v>148</v>
      </c>
      <c r="L994" t="s">
        <v>149</v>
      </c>
      <c r="O994" s="100">
        <v>2012</v>
      </c>
    </row>
    <row r="995" spans="1:15" x14ac:dyDescent="0.25">
      <c r="A995">
        <v>1</v>
      </c>
      <c r="B995" t="s">
        <v>144</v>
      </c>
      <c r="C995">
        <v>6</v>
      </c>
      <c r="D995" t="s">
        <v>162</v>
      </c>
      <c r="E995" t="s">
        <v>166</v>
      </c>
      <c r="F995">
        <v>13299</v>
      </c>
      <c r="G995" t="s">
        <v>164</v>
      </c>
      <c r="H995">
        <v>879.75</v>
      </c>
      <c r="I995">
        <v>127.12</v>
      </c>
      <c r="J995" s="8">
        <v>40934</v>
      </c>
      <c r="K995" t="s">
        <v>148</v>
      </c>
      <c r="L995" t="s">
        <v>149</v>
      </c>
      <c r="O995" s="100">
        <v>2012</v>
      </c>
    </row>
    <row r="996" spans="1:15" x14ac:dyDescent="0.25">
      <c r="A996">
        <v>1</v>
      </c>
      <c r="B996" t="s">
        <v>144</v>
      </c>
      <c r="C996">
        <v>6</v>
      </c>
      <c r="D996" t="s">
        <v>162</v>
      </c>
      <c r="E996" t="s">
        <v>167</v>
      </c>
      <c r="F996">
        <v>13537</v>
      </c>
      <c r="G996" t="s">
        <v>164</v>
      </c>
      <c r="H996">
        <v>805</v>
      </c>
      <c r="I996">
        <v>116.32</v>
      </c>
      <c r="J996" s="8">
        <v>40934</v>
      </c>
      <c r="K996" t="s">
        <v>148</v>
      </c>
      <c r="L996" t="s">
        <v>149</v>
      </c>
      <c r="O996" s="100">
        <v>2012</v>
      </c>
    </row>
    <row r="997" spans="1:15" x14ac:dyDescent="0.25">
      <c r="A997">
        <v>1</v>
      </c>
      <c r="B997" t="s">
        <v>144</v>
      </c>
      <c r="C997">
        <v>6</v>
      </c>
      <c r="D997" t="s">
        <v>162</v>
      </c>
      <c r="E997" t="s">
        <v>168</v>
      </c>
      <c r="F997">
        <v>13050</v>
      </c>
      <c r="G997" t="s">
        <v>164</v>
      </c>
      <c r="H997">
        <v>512.79</v>
      </c>
      <c r="I997">
        <v>74.099999999999994</v>
      </c>
      <c r="J997" s="8">
        <v>40934</v>
      </c>
      <c r="K997" t="s">
        <v>148</v>
      </c>
      <c r="L997" t="s">
        <v>149</v>
      </c>
      <c r="O997" s="100">
        <v>2012</v>
      </c>
    </row>
    <row r="998" spans="1:15" x14ac:dyDescent="0.25">
      <c r="A998">
        <v>1</v>
      </c>
      <c r="B998" t="s">
        <v>144</v>
      </c>
      <c r="C998">
        <v>6</v>
      </c>
      <c r="D998" t="s">
        <v>162</v>
      </c>
      <c r="E998" t="s">
        <v>169</v>
      </c>
      <c r="F998">
        <v>12698</v>
      </c>
      <c r="G998" t="s">
        <v>164</v>
      </c>
      <c r="H998" s="101">
        <v>1428</v>
      </c>
      <c r="I998">
        <v>189.67</v>
      </c>
      <c r="J998" s="8">
        <v>40934</v>
      </c>
      <c r="K998" t="s">
        <v>148</v>
      </c>
      <c r="L998" t="s">
        <v>151</v>
      </c>
      <c r="O998" s="100">
        <v>2012</v>
      </c>
    </row>
    <row r="999" spans="1:15" x14ac:dyDescent="0.25">
      <c r="A999">
        <v>1</v>
      </c>
      <c r="B999" t="s">
        <v>144</v>
      </c>
      <c r="C999">
        <v>6</v>
      </c>
      <c r="D999" t="s">
        <v>162</v>
      </c>
      <c r="E999" t="s">
        <v>170</v>
      </c>
      <c r="F999">
        <v>633</v>
      </c>
      <c r="G999" t="s">
        <v>164</v>
      </c>
      <c r="H999" s="101">
        <v>2448.5500000000002</v>
      </c>
      <c r="I999">
        <v>337.41</v>
      </c>
      <c r="J999" s="8">
        <v>40934</v>
      </c>
      <c r="K999" t="s">
        <v>148</v>
      </c>
      <c r="L999" t="s">
        <v>151</v>
      </c>
      <c r="O999" s="100">
        <v>2012</v>
      </c>
    </row>
    <row r="1000" spans="1:15" x14ac:dyDescent="0.25">
      <c r="A1000">
        <v>1</v>
      </c>
      <c r="B1000" t="s">
        <v>144</v>
      </c>
      <c r="C1000">
        <v>6</v>
      </c>
      <c r="D1000" t="s">
        <v>162</v>
      </c>
      <c r="E1000" t="s">
        <v>171</v>
      </c>
      <c r="F1000">
        <v>11372</v>
      </c>
      <c r="G1000" t="s">
        <v>164</v>
      </c>
      <c r="H1000" s="101">
        <v>1497.15</v>
      </c>
      <c r="I1000">
        <v>194.23</v>
      </c>
      <c r="J1000" s="8">
        <v>40934</v>
      </c>
      <c r="K1000" t="s">
        <v>148</v>
      </c>
      <c r="L1000" t="s">
        <v>151</v>
      </c>
      <c r="O1000" s="100">
        <v>2012</v>
      </c>
    </row>
    <row r="1001" spans="1:15" x14ac:dyDescent="0.25">
      <c r="A1001">
        <v>1</v>
      </c>
      <c r="B1001" t="s">
        <v>144</v>
      </c>
      <c r="C1001">
        <v>14</v>
      </c>
      <c r="D1001" t="s">
        <v>172</v>
      </c>
      <c r="E1001" t="s">
        <v>173</v>
      </c>
      <c r="F1001">
        <v>12018</v>
      </c>
      <c r="G1001" t="s">
        <v>174</v>
      </c>
      <c r="H1001">
        <v>979.2</v>
      </c>
      <c r="I1001">
        <v>129.77000000000001</v>
      </c>
      <c r="J1001" s="8">
        <v>40934</v>
      </c>
      <c r="K1001" t="s">
        <v>148</v>
      </c>
      <c r="L1001" t="s">
        <v>151</v>
      </c>
      <c r="O1001" s="100">
        <v>2012</v>
      </c>
    </row>
    <row r="1002" spans="1:15" x14ac:dyDescent="0.25">
      <c r="A1002">
        <v>1</v>
      </c>
      <c r="B1002" t="s">
        <v>144</v>
      </c>
      <c r="C1002">
        <v>14</v>
      </c>
      <c r="D1002" t="s">
        <v>172</v>
      </c>
      <c r="E1002" t="s">
        <v>175</v>
      </c>
      <c r="F1002">
        <v>13201</v>
      </c>
      <c r="G1002" t="s">
        <v>176</v>
      </c>
      <c r="H1002" s="101">
        <v>2325</v>
      </c>
      <c r="I1002">
        <v>335.96</v>
      </c>
      <c r="J1002" s="8">
        <v>40934</v>
      </c>
      <c r="K1002" t="s">
        <v>148</v>
      </c>
      <c r="L1002" t="s">
        <v>151</v>
      </c>
      <c r="O1002" s="100">
        <v>2012</v>
      </c>
    </row>
    <row r="1003" spans="1:15" x14ac:dyDescent="0.25">
      <c r="A1003">
        <v>1</v>
      </c>
      <c r="B1003" t="s">
        <v>144</v>
      </c>
      <c r="C1003">
        <v>14</v>
      </c>
      <c r="D1003" t="s">
        <v>172</v>
      </c>
      <c r="E1003" t="s">
        <v>177</v>
      </c>
      <c r="F1003">
        <v>85</v>
      </c>
      <c r="G1003" t="s">
        <v>176</v>
      </c>
      <c r="H1003" s="101">
        <v>3009.27</v>
      </c>
      <c r="I1003">
        <v>423.34</v>
      </c>
      <c r="J1003" s="8">
        <v>40934</v>
      </c>
      <c r="K1003" t="s">
        <v>148</v>
      </c>
      <c r="L1003" t="s">
        <v>151</v>
      </c>
      <c r="O1003" s="100">
        <v>2012</v>
      </c>
    </row>
    <row r="1004" spans="1:15" x14ac:dyDescent="0.25">
      <c r="A1004">
        <v>1</v>
      </c>
      <c r="B1004" t="s">
        <v>144</v>
      </c>
      <c r="C1004">
        <v>14</v>
      </c>
      <c r="D1004" t="s">
        <v>172</v>
      </c>
      <c r="E1004" t="s">
        <v>178</v>
      </c>
      <c r="F1004">
        <v>12338</v>
      </c>
      <c r="G1004" t="s">
        <v>176</v>
      </c>
      <c r="H1004">
        <v>180.29</v>
      </c>
      <c r="I1004">
        <v>26.05</v>
      </c>
      <c r="J1004" s="8">
        <v>40934</v>
      </c>
      <c r="K1004" t="s">
        <v>148</v>
      </c>
      <c r="L1004" t="s">
        <v>149</v>
      </c>
      <c r="O1004" s="100">
        <v>2012</v>
      </c>
    </row>
    <row r="1005" spans="1:15" x14ac:dyDescent="0.25">
      <c r="A1005">
        <v>1</v>
      </c>
      <c r="B1005" t="s">
        <v>144</v>
      </c>
      <c r="C1005">
        <v>14</v>
      </c>
      <c r="D1005" t="s">
        <v>172</v>
      </c>
      <c r="E1005" t="s">
        <v>179</v>
      </c>
      <c r="F1005">
        <v>11926</v>
      </c>
      <c r="G1005" t="s">
        <v>176</v>
      </c>
      <c r="H1005">
        <v>147.51</v>
      </c>
      <c r="I1005">
        <v>21.33</v>
      </c>
      <c r="J1005" s="8">
        <v>40934</v>
      </c>
      <c r="K1005" t="s">
        <v>148</v>
      </c>
      <c r="L1005" t="s">
        <v>149</v>
      </c>
      <c r="O1005" s="100">
        <v>2012</v>
      </c>
    </row>
    <row r="1006" spans="1:15" x14ac:dyDescent="0.25">
      <c r="A1006">
        <v>1</v>
      </c>
      <c r="B1006" t="s">
        <v>144</v>
      </c>
      <c r="C1006">
        <v>14</v>
      </c>
      <c r="D1006" t="s">
        <v>172</v>
      </c>
      <c r="E1006" t="s">
        <v>180</v>
      </c>
      <c r="F1006">
        <v>12051</v>
      </c>
      <c r="G1006" t="s">
        <v>181</v>
      </c>
      <c r="H1006" s="101">
        <v>2521.14</v>
      </c>
      <c r="I1006">
        <v>352.09</v>
      </c>
      <c r="J1006" s="8">
        <v>40934</v>
      </c>
      <c r="K1006" t="s">
        <v>148</v>
      </c>
      <c r="L1006" t="s">
        <v>151</v>
      </c>
      <c r="O1006" s="100">
        <v>2012</v>
      </c>
    </row>
    <row r="1007" spans="1:15" x14ac:dyDescent="0.25">
      <c r="A1007">
        <v>1</v>
      </c>
      <c r="B1007" t="s">
        <v>144</v>
      </c>
      <c r="C1007">
        <v>14</v>
      </c>
      <c r="D1007" t="s">
        <v>172</v>
      </c>
      <c r="E1007" t="s">
        <v>182</v>
      </c>
      <c r="F1007">
        <v>12907</v>
      </c>
      <c r="G1007" t="s">
        <v>181</v>
      </c>
      <c r="H1007" s="101">
        <v>2472</v>
      </c>
      <c r="I1007">
        <v>314.75</v>
      </c>
      <c r="J1007" s="8">
        <v>40934</v>
      </c>
      <c r="K1007" t="s">
        <v>148</v>
      </c>
      <c r="L1007" t="s">
        <v>151</v>
      </c>
      <c r="O1007" s="100">
        <v>2012</v>
      </c>
    </row>
    <row r="1008" spans="1:15" x14ac:dyDescent="0.25">
      <c r="A1008">
        <v>1</v>
      </c>
      <c r="B1008" t="s">
        <v>144</v>
      </c>
      <c r="C1008">
        <v>14</v>
      </c>
      <c r="D1008" t="s">
        <v>172</v>
      </c>
      <c r="E1008" t="s">
        <v>183</v>
      </c>
      <c r="F1008">
        <v>11396</v>
      </c>
      <c r="G1008" t="s">
        <v>181</v>
      </c>
      <c r="H1008" s="101">
        <v>2469.36</v>
      </c>
      <c r="I1008">
        <v>345.33</v>
      </c>
      <c r="J1008" s="8">
        <v>40934</v>
      </c>
      <c r="K1008" t="s">
        <v>148</v>
      </c>
      <c r="L1008" t="s">
        <v>151</v>
      </c>
      <c r="O1008" s="100">
        <v>2012</v>
      </c>
    </row>
    <row r="1009" spans="1:15" x14ac:dyDescent="0.25">
      <c r="A1009">
        <v>1</v>
      </c>
      <c r="B1009" t="s">
        <v>144</v>
      </c>
      <c r="C1009">
        <v>14</v>
      </c>
      <c r="D1009" t="s">
        <v>172</v>
      </c>
      <c r="E1009" t="s">
        <v>184</v>
      </c>
      <c r="F1009">
        <v>9988</v>
      </c>
      <c r="G1009" t="s">
        <v>181</v>
      </c>
      <c r="H1009" s="101">
        <v>2754</v>
      </c>
      <c r="I1009">
        <v>388.68</v>
      </c>
      <c r="J1009" s="8">
        <v>40934</v>
      </c>
      <c r="K1009" t="s">
        <v>148</v>
      </c>
      <c r="L1009" t="s">
        <v>151</v>
      </c>
      <c r="O1009" s="100">
        <v>2012</v>
      </c>
    </row>
    <row r="1010" spans="1:15" x14ac:dyDescent="0.25">
      <c r="A1010">
        <v>1</v>
      </c>
      <c r="B1010" t="s">
        <v>144</v>
      </c>
      <c r="C1010">
        <v>14</v>
      </c>
      <c r="D1010" t="s">
        <v>172</v>
      </c>
      <c r="E1010" t="s">
        <v>185</v>
      </c>
      <c r="F1010">
        <v>4005</v>
      </c>
      <c r="G1010" t="s">
        <v>186</v>
      </c>
      <c r="H1010" s="101">
        <v>4149.22</v>
      </c>
      <c r="I1010">
        <v>510.48</v>
      </c>
      <c r="J1010" s="8">
        <v>40934</v>
      </c>
      <c r="K1010" t="s">
        <v>148</v>
      </c>
      <c r="L1010" t="s">
        <v>151</v>
      </c>
      <c r="O1010" s="100">
        <v>2012</v>
      </c>
    </row>
    <row r="1011" spans="1:15" x14ac:dyDescent="0.25">
      <c r="A1011">
        <v>1</v>
      </c>
      <c r="B1011" t="s">
        <v>144</v>
      </c>
      <c r="C1011">
        <v>22</v>
      </c>
      <c r="D1011" t="s">
        <v>187</v>
      </c>
      <c r="E1011" t="s">
        <v>188</v>
      </c>
      <c r="F1011">
        <v>11564</v>
      </c>
      <c r="G1011" t="s">
        <v>174</v>
      </c>
      <c r="H1011" s="101">
        <v>1136</v>
      </c>
      <c r="I1011">
        <v>123.4</v>
      </c>
      <c r="J1011" s="8">
        <v>40934</v>
      </c>
      <c r="K1011" t="s">
        <v>148</v>
      </c>
      <c r="L1011" t="s">
        <v>151</v>
      </c>
      <c r="O1011" s="100">
        <v>2012</v>
      </c>
    </row>
    <row r="1012" spans="1:15" x14ac:dyDescent="0.25">
      <c r="A1012">
        <v>1</v>
      </c>
      <c r="B1012" t="s">
        <v>144</v>
      </c>
      <c r="C1012">
        <v>22</v>
      </c>
      <c r="D1012" t="s">
        <v>187</v>
      </c>
      <c r="E1012" t="s">
        <v>189</v>
      </c>
      <c r="F1012">
        <v>11607</v>
      </c>
      <c r="G1012" t="s">
        <v>147</v>
      </c>
      <c r="H1012">
        <v>350</v>
      </c>
      <c r="I1012">
        <v>50.58</v>
      </c>
      <c r="J1012" s="8">
        <v>40934</v>
      </c>
      <c r="K1012" t="s">
        <v>148</v>
      </c>
      <c r="L1012" t="s">
        <v>190</v>
      </c>
      <c r="O1012" s="100">
        <v>2012</v>
      </c>
    </row>
    <row r="1013" spans="1:15" x14ac:dyDescent="0.25">
      <c r="A1013">
        <v>1</v>
      </c>
      <c r="B1013" t="s">
        <v>144</v>
      </c>
      <c r="C1013">
        <v>22</v>
      </c>
      <c r="D1013" t="s">
        <v>187</v>
      </c>
      <c r="E1013" t="s">
        <v>191</v>
      </c>
      <c r="F1013">
        <v>9520</v>
      </c>
      <c r="G1013" t="s">
        <v>192</v>
      </c>
      <c r="H1013" s="101">
        <v>3861.2</v>
      </c>
      <c r="I1013">
        <v>506.44</v>
      </c>
      <c r="J1013" s="8">
        <v>40934</v>
      </c>
      <c r="K1013" t="s">
        <v>148</v>
      </c>
      <c r="L1013" t="s">
        <v>151</v>
      </c>
      <c r="O1013" s="100">
        <v>2012</v>
      </c>
    </row>
    <row r="1014" spans="1:15" x14ac:dyDescent="0.25">
      <c r="A1014">
        <v>1</v>
      </c>
      <c r="B1014" t="s">
        <v>144</v>
      </c>
      <c r="C1014">
        <v>22</v>
      </c>
      <c r="D1014" t="s">
        <v>187</v>
      </c>
      <c r="E1014" t="s">
        <v>193</v>
      </c>
      <c r="F1014">
        <v>12738</v>
      </c>
      <c r="G1014" t="s">
        <v>161</v>
      </c>
      <c r="H1014" s="101">
        <v>2500</v>
      </c>
      <c r="I1014">
        <v>310.16000000000003</v>
      </c>
      <c r="J1014" s="8">
        <v>40934</v>
      </c>
      <c r="K1014" t="s">
        <v>148</v>
      </c>
      <c r="L1014" t="s">
        <v>151</v>
      </c>
      <c r="O1014" s="100">
        <v>2012</v>
      </c>
    </row>
    <row r="1015" spans="1:15" x14ac:dyDescent="0.25">
      <c r="A1015">
        <v>1</v>
      </c>
      <c r="B1015" t="s">
        <v>144</v>
      </c>
      <c r="C1015">
        <v>22</v>
      </c>
      <c r="D1015" t="s">
        <v>187</v>
      </c>
      <c r="E1015" t="s">
        <v>194</v>
      </c>
      <c r="F1015">
        <v>10951</v>
      </c>
      <c r="G1015" t="s">
        <v>161</v>
      </c>
      <c r="H1015">
        <v>800</v>
      </c>
      <c r="I1015">
        <v>115.6</v>
      </c>
      <c r="J1015" s="8">
        <v>40934</v>
      </c>
      <c r="K1015" t="s">
        <v>148</v>
      </c>
      <c r="L1015" t="s">
        <v>149</v>
      </c>
      <c r="O1015" s="100">
        <v>2012</v>
      </c>
    </row>
    <row r="1016" spans="1:15" x14ac:dyDescent="0.25">
      <c r="A1016">
        <v>1</v>
      </c>
      <c r="B1016" t="s">
        <v>144</v>
      </c>
      <c r="C1016">
        <v>22</v>
      </c>
      <c r="D1016" t="s">
        <v>187</v>
      </c>
      <c r="E1016" t="s">
        <v>195</v>
      </c>
      <c r="F1016">
        <v>10662</v>
      </c>
      <c r="G1016" t="s">
        <v>161</v>
      </c>
      <c r="H1016" s="101">
        <v>2756.72</v>
      </c>
      <c r="I1016">
        <v>390.01</v>
      </c>
      <c r="J1016" s="8">
        <v>40934</v>
      </c>
      <c r="K1016" t="s">
        <v>148</v>
      </c>
      <c r="L1016" t="s">
        <v>151</v>
      </c>
      <c r="O1016" s="100">
        <v>2012</v>
      </c>
    </row>
    <row r="1017" spans="1:15" x14ac:dyDescent="0.25">
      <c r="A1017">
        <v>1</v>
      </c>
      <c r="B1017" t="s">
        <v>144</v>
      </c>
      <c r="C1017">
        <v>22</v>
      </c>
      <c r="D1017" t="s">
        <v>187</v>
      </c>
      <c r="E1017" t="s">
        <v>196</v>
      </c>
      <c r="F1017">
        <v>9643</v>
      </c>
      <c r="G1017" t="s">
        <v>161</v>
      </c>
      <c r="H1017" s="101">
        <v>2830.75</v>
      </c>
      <c r="I1017">
        <v>401.39</v>
      </c>
      <c r="J1017" s="8">
        <v>40934</v>
      </c>
      <c r="K1017" t="s">
        <v>148</v>
      </c>
      <c r="L1017" t="s">
        <v>151</v>
      </c>
      <c r="O1017" s="100">
        <v>2012</v>
      </c>
    </row>
    <row r="1018" spans="1:15" x14ac:dyDescent="0.25">
      <c r="A1018">
        <v>1</v>
      </c>
      <c r="B1018" t="s">
        <v>144</v>
      </c>
      <c r="C1018">
        <v>22</v>
      </c>
      <c r="D1018" t="s">
        <v>187</v>
      </c>
      <c r="E1018" t="s">
        <v>197</v>
      </c>
      <c r="F1018">
        <v>9517</v>
      </c>
      <c r="G1018" t="s">
        <v>161</v>
      </c>
      <c r="H1018" s="101">
        <v>3023.37</v>
      </c>
      <c r="I1018">
        <v>427.49</v>
      </c>
      <c r="J1018" s="8">
        <v>40934</v>
      </c>
      <c r="K1018" t="s">
        <v>148</v>
      </c>
      <c r="L1018" t="s">
        <v>151</v>
      </c>
      <c r="O1018" s="100">
        <v>2012</v>
      </c>
    </row>
    <row r="1019" spans="1:15" x14ac:dyDescent="0.25">
      <c r="A1019">
        <v>1</v>
      </c>
      <c r="B1019" t="s">
        <v>144</v>
      </c>
      <c r="C1019">
        <v>22</v>
      </c>
      <c r="D1019" t="s">
        <v>187</v>
      </c>
      <c r="E1019" t="s">
        <v>198</v>
      </c>
      <c r="F1019">
        <v>13247</v>
      </c>
      <c r="G1019" t="s">
        <v>161</v>
      </c>
      <c r="H1019" s="101">
        <v>1594.08</v>
      </c>
      <c r="I1019">
        <v>230.33</v>
      </c>
      <c r="J1019" s="8">
        <v>40934</v>
      </c>
      <c r="K1019" t="s">
        <v>148</v>
      </c>
      <c r="L1019" t="s">
        <v>149</v>
      </c>
      <c r="O1019" s="100">
        <v>2012</v>
      </c>
    </row>
    <row r="1020" spans="1:15" x14ac:dyDescent="0.25">
      <c r="A1020">
        <v>1</v>
      </c>
      <c r="B1020" t="s">
        <v>144</v>
      </c>
      <c r="C1020">
        <v>22</v>
      </c>
      <c r="D1020" t="s">
        <v>187</v>
      </c>
      <c r="E1020" t="s">
        <v>1267</v>
      </c>
      <c r="F1020">
        <v>12012</v>
      </c>
      <c r="G1020" t="s">
        <v>161</v>
      </c>
      <c r="H1020">
        <v>145.61000000000001</v>
      </c>
      <c r="I1020">
        <v>21.04</v>
      </c>
      <c r="J1020" s="8">
        <v>40934</v>
      </c>
      <c r="K1020" t="s">
        <v>879</v>
      </c>
      <c r="L1020" t="s">
        <v>151</v>
      </c>
      <c r="O1020" s="100">
        <v>2012</v>
      </c>
    </row>
    <row r="1021" spans="1:15" x14ac:dyDescent="0.25">
      <c r="A1021">
        <v>1</v>
      </c>
      <c r="B1021" t="s">
        <v>144</v>
      </c>
      <c r="C1021">
        <v>22</v>
      </c>
      <c r="D1021" t="s">
        <v>187</v>
      </c>
      <c r="E1021" t="s">
        <v>160</v>
      </c>
      <c r="F1021">
        <v>9669</v>
      </c>
      <c r="G1021" t="s">
        <v>161</v>
      </c>
      <c r="H1021" s="101">
        <v>2508.38</v>
      </c>
      <c r="I1021">
        <v>355.42</v>
      </c>
      <c r="J1021" s="8">
        <v>40934</v>
      </c>
      <c r="K1021" t="s">
        <v>148</v>
      </c>
      <c r="L1021" t="s">
        <v>151</v>
      </c>
      <c r="O1021" s="100">
        <v>2012</v>
      </c>
    </row>
    <row r="1022" spans="1:15" x14ac:dyDescent="0.25">
      <c r="A1022">
        <v>1</v>
      </c>
      <c r="B1022" t="s">
        <v>144</v>
      </c>
      <c r="C1022">
        <v>22</v>
      </c>
      <c r="D1022" t="s">
        <v>187</v>
      </c>
      <c r="E1022" t="s">
        <v>199</v>
      </c>
      <c r="F1022">
        <v>12385</v>
      </c>
      <c r="G1022" t="s">
        <v>161</v>
      </c>
      <c r="H1022">
        <v>631.4</v>
      </c>
      <c r="I1022">
        <v>91.25</v>
      </c>
      <c r="J1022" s="8">
        <v>40934</v>
      </c>
      <c r="K1022" t="s">
        <v>148</v>
      </c>
      <c r="L1022" t="s">
        <v>149</v>
      </c>
      <c r="O1022" s="100">
        <v>2012</v>
      </c>
    </row>
    <row r="1023" spans="1:15" x14ac:dyDescent="0.25">
      <c r="A1023">
        <v>1</v>
      </c>
      <c r="B1023" t="s">
        <v>144</v>
      </c>
      <c r="C1023">
        <v>22</v>
      </c>
      <c r="D1023" t="s">
        <v>187</v>
      </c>
      <c r="E1023" t="s">
        <v>200</v>
      </c>
      <c r="F1023">
        <v>12395</v>
      </c>
      <c r="G1023" t="s">
        <v>161</v>
      </c>
      <c r="H1023" s="101">
        <v>1199.0999999999999</v>
      </c>
      <c r="I1023">
        <v>173.26</v>
      </c>
      <c r="J1023" s="8">
        <v>40934</v>
      </c>
      <c r="K1023" t="s">
        <v>148</v>
      </c>
      <c r="L1023" t="s">
        <v>149</v>
      </c>
      <c r="O1023" s="100">
        <v>2012</v>
      </c>
    </row>
    <row r="1024" spans="1:15" x14ac:dyDescent="0.25">
      <c r="A1024">
        <v>1</v>
      </c>
      <c r="B1024" t="s">
        <v>144</v>
      </c>
      <c r="C1024">
        <v>22</v>
      </c>
      <c r="D1024" t="s">
        <v>187</v>
      </c>
      <c r="E1024" t="s">
        <v>201</v>
      </c>
      <c r="F1024">
        <v>9687</v>
      </c>
      <c r="G1024" t="s">
        <v>202</v>
      </c>
      <c r="H1024" s="101">
        <v>1428</v>
      </c>
      <c r="I1024">
        <v>188.57</v>
      </c>
      <c r="J1024" s="8">
        <v>40934</v>
      </c>
      <c r="K1024" t="s">
        <v>148</v>
      </c>
      <c r="L1024" t="s">
        <v>151</v>
      </c>
      <c r="O1024" s="100">
        <v>2012</v>
      </c>
    </row>
    <row r="1025" spans="1:15" x14ac:dyDescent="0.25">
      <c r="A1025">
        <v>1</v>
      </c>
      <c r="B1025" t="s">
        <v>144</v>
      </c>
      <c r="C1025">
        <v>22</v>
      </c>
      <c r="D1025" t="s">
        <v>187</v>
      </c>
      <c r="E1025" t="s">
        <v>203</v>
      </c>
      <c r="F1025">
        <v>10691</v>
      </c>
      <c r="G1025" t="s">
        <v>204</v>
      </c>
      <c r="H1025" s="101">
        <v>1228.8</v>
      </c>
      <c r="I1025">
        <v>168.3</v>
      </c>
      <c r="J1025" s="8">
        <v>40934</v>
      </c>
      <c r="K1025" t="s">
        <v>148</v>
      </c>
      <c r="L1025" t="s">
        <v>151</v>
      </c>
      <c r="O1025" s="100">
        <v>2012</v>
      </c>
    </row>
    <row r="1026" spans="1:15" x14ac:dyDescent="0.25">
      <c r="A1026">
        <v>1</v>
      </c>
      <c r="B1026" t="s">
        <v>144</v>
      </c>
      <c r="C1026">
        <v>24</v>
      </c>
      <c r="D1026" t="s">
        <v>205</v>
      </c>
      <c r="E1026" t="s">
        <v>206</v>
      </c>
      <c r="F1026">
        <v>13036</v>
      </c>
      <c r="G1026" t="s">
        <v>207</v>
      </c>
      <c r="H1026" s="101">
        <v>1497.6</v>
      </c>
      <c r="I1026">
        <v>199.85</v>
      </c>
      <c r="J1026" s="8">
        <v>40934</v>
      </c>
      <c r="K1026" t="s">
        <v>148</v>
      </c>
      <c r="L1026" t="s">
        <v>151</v>
      </c>
      <c r="O1026" s="100">
        <v>2012</v>
      </c>
    </row>
    <row r="1027" spans="1:15" x14ac:dyDescent="0.25">
      <c r="A1027">
        <v>1</v>
      </c>
      <c r="B1027" t="s">
        <v>144</v>
      </c>
      <c r="C1027">
        <v>24</v>
      </c>
      <c r="D1027" t="s">
        <v>205</v>
      </c>
      <c r="E1027" t="s">
        <v>208</v>
      </c>
      <c r="F1027">
        <v>13272</v>
      </c>
      <c r="G1027" t="s">
        <v>207</v>
      </c>
      <c r="H1027">
        <v>108</v>
      </c>
      <c r="I1027">
        <v>15.62</v>
      </c>
      <c r="J1027" s="8">
        <v>40934</v>
      </c>
      <c r="K1027" t="s">
        <v>148</v>
      </c>
      <c r="L1027" t="s">
        <v>149</v>
      </c>
      <c r="O1027" s="100">
        <v>2012</v>
      </c>
    </row>
    <row r="1028" spans="1:15" x14ac:dyDescent="0.25">
      <c r="A1028">
        <v>1</v>
      </c>
      <c r="B1028" t="s">
        <v>144</v>
      </c>
      <c r="C1028">
        <v>24</v>
      </c>
      <c r="D1028" t="s">
        <v>205</v>
      </c>
      <c r="E1028" t="s">
        <v>209</v>
      </c>
      <c r="F1028">
        <v>183</v>
      </c>
      <c r="G1028" t="s">
        <v>207</v>
      </c>
      <c r="H1028" s="101">
        <v>2489.9699999999998</v>
      </c>
      <c r="I1028">
        <v>323.7</v>
      </c>
      <c r="J1028" s="8">
        <v>40934</v>
      </c>
      <c r="K1028" t="s">
        <v>148</v>
      </c>
      <c r="L1028" t="s">
        <v>151</v>
      </c>
      <c r="O1028" s="100">
        <v>2012</v>
      </c>
    </row>
    <row r="1029" spans="1:15" x14ac:dyDescent="0.25">
      <c r="A1029">
        <v>1</v>
      </c>
      <c r="B1029" t="s">
        <v>144</v>
      </c>
      <c r="C1029">
        <v>24</v>
      </c>
      <c r="D1029" t="s">
        <v>205</v>
      </c>
      <c r="E1029" t="s">
        <v>210</v>
      </c>
      <c r="F1029">
        <v>12603</v>
      </c>
      <c r="G1029" t="s">
        <v>207</v>
      </c>
      <c r="H1029" s="101">
        <v>1475</v>
      </c>
      <c r="I1029">
        <v>213.14</v>
      </c>
      <c r="J1029" s="8">
        <v>40934</v>
      </c>
      <c r="K1029" t="s">
        <v>148</v>
      </c>
      <c r="L1029" t="s">
        <v>151</v>
      </c>
      <c r="O1029" s="100">
        <v>2012</v>
      </c>
    </row>
    <row r="1030" spans="1:15" x14ac:dyDescent="0.25">
      <c r="A1030">
        <v>1</v>
      </c>
      <c r="B1030" t="s">
        <v>144</v>
      </c>
      <c r="C1030">
        <v>24</v>
      </c>
      <c r="D1030" t="s">
        <v>205</v>
      </c>
      <c r="E1030" t="s">
        <v>211</v>
      </c>
      <c r="F1030">
        <v>13323</v>
      </c>
      <c r="G1030" t="s">
        <v>207</v>
      </c>
      <c r="H1030">
        <v>36</v>
      </c>
      <c r="I1030">
        <v>5.2</v>
      </c>
      <c r="J1030" s="8">
        <v>40934</v>
      </c>
      <c r="K1030" t="s">
        <v>148</v>
      </c>
      <c r="L1030" t="s">
        <v>149</v>
      </c>
      <c r="O1030" s="100">
        <v>2012</v>
      </c>
    </row>
    <row r="1031" spans="1:15" x14ac:dyDescent="0.25">
      <c r="A1031">
        <v>1</v>
      </c>
      <c r="B1031" t="s">
        <v>144</v>
      </c>
      <c r="C1031">
        <v>24</v>
      </c>
      <c r="D1031" t="s">
        <v>205</v>
      </c>
      <c r="E1031" t="s">
        <v>212</v>
      </c>
      <c r="F1031">
        <v>12602</v>
      </c>
      <c r="G1031" t="s">
        <v>207</v>
      </c>
      <c r="H1031" s="101">
        <v>1522.5</v>
      </c>
      <c r="I1031">
        <v>209.01</v>
      </c>
      <c r="J1031" s="8">
        <v>40934</v>
      </c>
      <c r="K1031" t="s">
        <v>148</v>
      </c>
      <c r="L1031" t="s">
        <v>151</v>
      </c>
      <c r="O1031" s="100">
        <v>2012</v>
      </c>
    </row>
    <row r="1032" spans="1:15" x14ac:dyDescent="0.25">
      <c r="A1032">
        <v>1</v>
      </c>
      <c r="B1032" t="s">
        <v>144</v>
      </c>
      <c r="C1032">
        <v>24</v>
      </c>
      <c r="D1032" t="s">
        <v>205</v>
      </c>
      <c r="E1032" t="s">
        <v>213</v>
      </c>
      <c r="F1032">
        <v>13273</v>
      </c>
      <c r="G1032" t="s">
        <v>207</v>
      </c>
      <c r="H1032">
        <v>810</v>
      </c>
      <c r="I1032">
        <v>117.05</v>
      </c>
      <c r="J1032" s="8">
        <v>40934</v>
      </c>
      <c r="K1032" t="s">
        <v>148</v>
      </c>
      <c r="L1032" t="s">
        <v>149</v>
      </c>
      <c r="O1032" s="100">
        <v>2012</v>
      </c>
    </row>
    <row r="1033" spans="1:15" x14ac:dyDescent="0.25">
      <c r="A1033">
        <v>1</v>
      </c>
      <c r="B1033" t="s">
        <v>144</v>
      </c>
      <c r="C1033">
        <v>24</v>
      </c>
      <c r="D1033" t="s">
        <v>205</v>
      </c>
      <c r="E1033" t="s">
        <v>214</v>
      </c>
      <c r="F1033">
        <v>11379</v>
      </c>
      <c r="G1033" t="s">
        <v>207</v>
      </c>
      <c r="H1033" s="101">
        <v>1660.1</v>
      </c>
      <c r="I1033">
        <v>219.5</v>
      </c>
      <c r="J1033" s="8">
        <v>40934</v>
      </c>
      <c r="K1033" t="s">
        <v>148</v>
      </c>
      <c r="L1033" t="s">
        <v>151</v>
      </c>
      <c r="O1033" s="100">
        <v>2012</v>
      </c>
    </row>
    <row r="1034" spans="1:15" x14ac:dyDescent="0.25">
      <c r="A1034">
        <v>1</v>
      </c>
      <c r="B1034" t="s">
        <v>144</v>
      </c>
      <c r="C1034">
        <v>24</v>
      </c>
      <c r="D1034" t="s">
        <v>205</v>
      </c>
      <c r="E1034" t="s">
        <v>215</v>
      </c>
      <c r="F1034">
        <v>12527</v>
      </c>
      <c r="G1034" t="s">
        <v>207</v>
      </c>
      <c r="H1034" s="101">
        <v>1538.31</v>
      </c>
      <c r="I1034">
        <v>148.28</v>
      </c>
      <c r="J1034" s="8">
        <v>40934</v>
      </c>
      <c r="K1034" t="s">
        <v>148</v>
      </c>
      <c r="L1034" t="s">
        <v>151</v>
      </c>
      <c r="O1034" s="100">
        <v>2012</v>
      </c>
    </row>
    <row r="1035" spans="1:15" x14ac:dyDescent="0.25">
      <c r="A1035">
        <v>1</v>
      </c>
      <c r="B1035" t="s">
        <v>144</v>
      </c>
      <c r="C1035">
        <v>24</v>
      </c>
      <c r="D1035" t="s">
        <v>205</v>
      </c>
      <c r="E1035" t="s">
        <v>216</v>
      </c>
      <c r="F1035">
        <v>11253</v>
      </c>
      <c r="G1035" t="s">
        <v>207</v>
      </c>
      <c r="H1035" s="101">
        <v>1623.9</v>
      </c>
      <c r="I1035">
        <v>225.4</v>
      </c>
      <c r="J1035" s="8">
        <v>40934</v>
      </c>
      <c r="K1035" t="s">
        <v>148</v>
      </c>
      <c r="L1035" t="s">
        <v>151</v>
      </c>
      <c r="O1035" s="100">
        <v>2012</v>
      </c>
    </row>
    <row r="1036" spans="1:15" x14ac:dyDescent="0.25">
      <c r="A1036">
        <v>1</v>
      </c>
      <c r="B1036" t="s">
        <v>144</v>
      </c>
      <c r="C1036">
        <v>24</v>
      </c>
      <c r="D1036" t="s">
        <v>205</v>
      </c>
      <c r="E1036" t="s">
        <v>217</v>
      </c>
      <c r="F1036">
        <v>12860</v>
      </c>
      <c r="G1036" t="s">
        <v>207</v>
      </c>
      <c r="H1036" s="101">
        <v>1497.6</v>
      </c>
      <c r="I1036">
        <v>206.64</v>
      </c>
      <c r="J1036" s="8">
        <v>40934</v>
      </c>
      <c r="K1036" t="s">
        <v>148</v>
      </c>
      <c r="L1036" t="s">
        <v>151</v>
      </c>
      <c r="O1036" s="100">
        <v>2012</v>
      </c>
    </row>
    <row r="1037" spans="1:15" x14ac:dyDescent="0.25">
      <c r="A1037">
        <v>1</v>
      </c>
      <c r="B1037" t="s">
        <v>144</v>
      </c>
      <c r="C1037">
        <v>26</v>
      </c>
      <c r="D1037" t="s">
        <v>218</v>
      </c>
      <c r="E1037" t="s">
        <v>219</v>
      </c>
      <c r="F1037">
        <v>10526</v>
      </c>
      <c r="G1037" t="s">
        <v>220</v>
      </c>
      <c r="H1037" s="101">
        <v>1038.5999999999999</v>
      </c>
      <c r="I1037">
        <v>144.52000000000001</v>
      </c>
      <c r="J1037" s="8">
        <v>40934</v>
      </c>
      <c r="K1037" t="s">
        <v>148</v>
      </c>
      <c r="L1037" t="s">
        <v>151</v>
      </c>
      <c r="O1037" s="100">
        <v>2012</v>
      </c>
    </row>
    <row r="1038" spans="1:15" x14ac:dyDescent="0.25">
      <c r="A1038">
        <v>1</v>
      </c>
      <c r="B1038" t="s">
        <v>144</v>
      </c>
      <c r="C1038">
        <v>26</v>
      </c>
      <c r="D1038" t="s">
        <v>218</v>
      </c>
      <c r="E1038" t="s">
        <v>221</v>
      </c>
      <c r="F1038">
        <v>12438</v>
      </c>
      <c r="G1038" t="s">
        <v>222</v>
      </c>
      <c r="H1038" s="101">
        <v>2949.3</v>
      </c>
      <c r="I1038">
        <v>420.12</v>
      </c>
      <c r="J1038" s="8">
        <v>40934</v>
      </c>
      <c r="K1038" t="s">
        <v>148</v>
      </c>
      <c r="L1038" t="s">
        <v>151</v>
      </c>
      <c r="O1038" s="100">
        <v>2012</v>
      </c>
    </row>
    <row r="1039" spans="1:15" x14ac:dyDescent="0.25">
      <c r="A1039">
        <v>1</v>
      </c>
      <c r="B1039" t="s">
        <v>144</v>
      </c>
      <c r="C1039">
        <v>26</v>
      </c>
      <c r="D1039" t="s">
        <v>218</v>
      </c>
      <c r="E1039" t="s">
        <v>170</v>
      </c>
      <c r="F1039">
        <v>633</v>
      </c>
      <c r="G1039" t="s">
        <v>164</v>
      </c>
      <c r="H1039">
        <v>612.14</v>
      </c>
      <c r="I1039">
        <v>84.34</v>
      </c>
      <c r="J1039" s="8">
        <v>40934</v>
      </c>
      <c r="K1039" t="s">
        <v>148</v>
      </c>
      <c r="L1039" t="s">
        <v>151</v>
      </c>
      <c r="O1039" s="100">
        <v>2012</v>
      </c>
    </row>
    <row r="1040" spans="1:15" x14ac:dyDescent="0.25">
      <c r="A1040">
        <v>1</v>
      </c>
      <c r="B1040" t="s">
        <v>144</v>
      </c>
      <c r="C1040">
        <v>26</v>
      </c>
      <c r="D1040" t="s">
        <v>218</v>
      </c>
      <c r="E1040" t="s">
        <v>223</v>
      </c>
      <c r="F1040">
        <v>12800</v>
      </c>
      <c r="G1040" t="s">
        <v>224</v>
      </c>
      <c r="H1040" s="101">
        <v>2652.25</v>
      </c>
      <c r="I1040">
        <v>286.37</v>
      </c>
      <c r="J1040" s="8">
        <v>40934</v>
      </c>
      <c r="K1040" t="s">
        <v>148</v>
      </c>
      <c r="L1040" t="s">
        <v>151</v>
      </c>
      <c r="O1040" s="100">
        <v>2012</v>
      </c>
    </row>
    <row r="1041" spans="1:15" x14ac:dyDescent="0.25">
      <c r="A1041">
        <v>1</v>
      </c>
      <c r="B1041" t="s">
        <v>144</v>
      </c>
      <c r="C1041">
        <v>26</v>
      </c>
      <c r="D1041" t="s">
        <v>218</v>
      </c>
      <c r="E1041" t="s">
        <v>1268</v>
      </c>
      <c r="F1041">
        <v>10158</v>
      </c>
      <c r="G1041" t="s">
        <v>224</v>
      </c>
      <c r="H1041">
        <v>660</v>
      </c>
      <c r="I1041">
        <v>95.37</v>
      </c>
      <c r="J1041" s="8">
        <v>40934</v>
      </c>
      <c r="K1041" t="s">
        <v>148</v>
      </c>
      <c r="L1041" t="s">
        <v>190</v>
      </c>
      <c r="O1041" s="100">
        <v>2012</v>
      </c>
    </row>
    <row r="1042" spans="1:15" x14ac:dyDescent="0.25">
      <c r="A1042">
        <v>1</v>
      </c>
      <c r="B1042" t="s">
        <v>144</v>
      </c>
      <c r="C1042">
        <v>26</v>
      </c>
      <c r="D1042" t="s">
        <v>218</v>
      </c>
      <c r="E1042" t="s">
        <v>1269</v>
      </c>
      <c r="F1042">
        <v>12546</v>
      </c>
      <c r="G1042" t="s">
        <v>224</v>
      </c>
      <c r="H1042">
        <v>29.7</v>
      </c>
      <c r="I1042">
        <v>4.29</v>
      </c>
      <c r="J1042" s="8">
        <v>40934</v>
      </c>
      <c r="K1042" t="s">
        <v>148</v>
      </c>
      <c r="L1042" t="s">
        <v>190</v>
      </c>
      <c r="O1042" s="100">
        <v>2012</v>
      </c>
    </row>
    <row r="1043" spans="1:15" x14ac:dyDescent="0.25">
      <c r="A1043">
        <v>1</v>
      </c>
      <c r="B1043" t="s">
        <v>144</v>
      </c>
      <c r="C1043">
        <v>26</v>
      </c>
      <c r="D1043" t="s">
        <v>218</v>
      </c>
      <c r="E1043" t="s">
        <v>225</v>
      </c>
      <c r="F1043">
        <v>13191</v>
      </c>
      <c r="G1043" t="s">
        <v>224</v>
      </c>
      <c r="H1043" s="101">
        <v>1419</v>
      </c>
      <c r="I1043">
        <v>205.05</v>
      </c>
      <c r="J1043" s="8">
        <v>40934</v>
      </c>
      <c r="K1043" t="s">
        <v>148</v>
      </c>
      <c r="L1043" t="s">
        <v>151</v>
      </c>
      <c r="O1043" s="100">
        <v>2012</v>
      </c>
    </row>
    <row r="1044" spans="1:15" x14ac:dyDescent="0.25">
      <c r="A1044">
        <v>1</v>
      </c>
      <c r="B1044" t="s">
        <v>144</v>
      </c>
      <c r="C1044">
        <v>26</v>
      </c>
      <c r="D1044" t="s">
        <v>218</v>
      </c>
      <c r="E1044" t="s">
        <v>226</v>
      </c>
      <c r="F1044">
        <v>10088</v>
      </c>
      <c r="G1044" t="s">
        <v>224</v>
      </c>
      <c r="H1044" s="101">
        <v>2924.96</v>
      </c>
      <c r="I1044">
        <v>413.27</v>
      </c>
      <c r="J1044" s="8">
        <v>40934</v>
      </c>
      <c r="K1044" t="s">
        <v>148</v>
      </c>
      <c r="L1044" t="s">
        <v>151</v>
      </c>
      <c r="O1044" s="100">
        <v>2012</v>
      </c>
    </row>
    <row r="1045" spans="1:15" x14ac:dyDescent="0.25">
      <c r="A1045">
        <v>1</v>
      </c>
      <c r="B1045" t="s">
        <v>144</v>
      </c>
      <c r="C1045">
        <v>26</v>
      </c>
      <c r="D1045" t="s">
        <v>218</v>
      </c>
      <c r="E1045" t="s">
        <v>1270</v>
      </c>
      <c r="F1045">
        <v>13375</v>
      </c>
      <c r="G1045" t="s">
        <v>224</v>
      </c>
      <c r="H1045">
        <v>825</v>
      </c>
      <c r="I1045">
        <v>119.21</v>
      </c>
      <c r="J1045" s="8">
        <v>40934</v>
      </c>
      <c r="K1045" t="s">
        <v>148</v>
      </c>
      <c r="L1045" t="s">
        <v>149</v>
      </c>
      <c r="O1045" s="100">
        <v>2012</v>
      </c>
    </row>
    <row r="1046" spans="1:15" x14ac:dyDescent="0.25">
      <c r="A1046">
        <v>1</v>
      </c>
      <c r="B1046" t="s">
        <v>144</v>
      </c>
      <c r="C1046">
        <v>26</v>
      </c>
      <c r="D1046" t="s">
        <v>218</v>
      </c>
      <c r="E1046" t="s">
        <v>1271</v>
      </c>
      <c r="F1046">
        <v>12013</v>
      </c>
      <c r="G1046" t="s">
        <v>224</v>
      </c>
      <c r="H1046" s="101">
        <v>1504</v>
      </c>
      <c r="I1046">
        <v>217.33</v>
      </c>
      <c r="J1046" s="8">
        <v>40934</v>
      </c>
      <c r="K1046" t="s">
        <v>148</v>
      </c>
      <c r="L1046" t="s">
        <v>190</v>
      </c>
      <c r="O1046" s="100">
        <v>2012</v>
      </c>
    </row>
    <row r="1047" spans="1:15" x14ac:dyDescent="0.25">
      <c r="A1047">
        <v>1</v>
      </c>
      <c r="B1047" t="s">
        <v>144</v>
      </c>
      <c r="C1047">
        <v>26</v>
      </c>
      <c r="D1047" t="s">
        <v>218</v>
      </c>
      <c r="E1047" t="s">
        <v>1272</v>
      </c>
      <c r="F1047">
        <v>11073</v>
      </c>
      <c r="G1047" t="s">
        <v>224</v>
      </c>
      <c r="H1047">
        <v>429</v>
      </c>
      <c r="I1047">
        <v>61.99</v>
      </c>
      <c r="J1047" s="8">
        <v>40934</v>
      </c>
      <c r="K1047" t="s">
        <v>148</v>
      </c>
      <c r="L1047" t="s">
        <v>190</v>
      </c>
      <c r="O1047" s="100">
        <v>2012</v>
      </c>
    </row>
    <row r="1048" spans="1:15" x14ac:dyDescent="0.25">
      <c r="A1048">
        <v>1</v>
      </c>
      <c r="B1048" t="s">
        <v>144</v>
      </c>
      <c r="C1048">
        <v>26</v>
      </c>
      <c r="D1048" t="s">
        <v>218</v>
      </c>
      <c r="E1048" t="s">
        <v>227</v>
      </c>
      <c r="F1048">
        <v>12611</v>
      </c>
      <c r="G1048" t="s">
        <v>224</v>
      </c>
      <c r="H1048" s="101">
        <v>2705</v>
      </c>
      <c r="I1048">
        <v>390.87</v>
      </c>
      <c r="J1048" s="8">
        <v>40934</v>
      </c>
      <c r="K1048" t="s">
        <v>148</v>
      </c>
      <c r="L1048" t="s">
        <v>151</v>
      </c>
      <c r="O1048" s="100">
        <v>2012</v>
      </c>
    </row>
    <row r="1049" spans="1:15" x14ac:dyDescent="0.25">
      <c r="A1049">
        <v>1</v>
      </c>
      <c r="B1049" t="s">
        <v>144</v>
      </c>
      <c r="C1049">
        <v>26</v>
      </c>
      <c r="D1049" t="s">
        <v>218</v>
      </c>
      <c r="E1049" t="s">
        <v>228</v>
      </c>
      <c r="F1049">
        <v>12568</v>
      </c>
      <c r="G1049" t="s">
        <v>224</v>
      </c>
      <c r="H1049" s="101">
        <v>2662.55</v>
      </c>
      <c r="I1049">
        <v>371.04</v>
      </c>
      <c r="J1049" s="8">
        <v>40934</v>
      </c>
      <c r="K1049" t="s">
        <v>148</v>
      </c>
      <c r="L1049" t="s">
        <v>151</v>
      </c>
      <c r="O1049" s="100">
        <v>2012</v>
      </c>
    </row>
    <row r="1050" spans="1:15" x14ac:dyDescent="0.25">
      <c r="A1050">
        <v>1</v>
      </c>
      <c r="B1050" t="s">
        <v>144</v>
      </c>
      <c r="C1050">
        <v>26</v>
      </c>
      <c r="D1050" t="s">
        <v>218</v>
      </c>
      <c r="E1050" t="s">
        <v>229</v>
      </c>
      <c r="F1050">
        <v>11883</v>
      </c>
      <c r="G1050" t="s">
        <v>230</v>
      </c>
      <c r="H1050" s="101">
        <v>2971.16</v>
      </c>
      <c r="I1050">
        <v>408.45</v>
      </c>
      <c r="J1050" s="8">
        <v>40934</v>
      </c>
      <c r="K1050" t="s">
        <v>148</v>
      </c>
      <c r="L1050" t="s">
        <v>151</v>
      </c>
      <c r="O1050" s="100">
        <v>2012</v>
      </c>
    </row>
    <row r="1051" spans="1:15" x14ac:dyDescent="0.25">
      <c r="A1051">
        <v>1</v>
      </c>
      <c r="B1051" t="s">
        <v>144</v>
      </c>
      <c r="C1051">
        <v>27</v>
      </c>
      <c r="D1051" t="s">
        <v>231</v>
      </c>
      <c r="E1051" t="s">
        <v>232</v>
      </c>
      <c r="F1051">
        <v>13353</v>
      </c>
      <c r="G1051" t="s">
        <v>174</v>
      </c>
      <c r="H1051" s="101">
        <v>1185</v>
      </c>
      <c r="I1051">
        <v>170.07</v>
      </c>
      <c r="J1051" s="8">
        <v>40934</v>
      </c>
      <c r="K1051" t="s">
        <v>148</v>
      </c>
      <c r="L1051" t="s">
        <v>151</v>
      </c>
      <c r="O1051" s="100">
        <v>2012</v>
      </c>
    </row>
    <row r="1052" spans="1:15" x14ac:dyDescent="0.25">
      <c r="A1052">
        <v>1</v>
      </c>
      <c r="B1052" t="s">
        <v>144</v>
      </c>
      <c r="C1052">
        <v>27</v>
      </c>
      <c r="D1052" t="s">
        <v>231</v>
      </c>
      <c r="E1052" t="s">
        <v>1273</v>
      </c>
      <c r="F1052">
        <v>12123</v>
      </c>
      <c r="G1052" t="s">
        <v>1274</v>
      </c>
      <c r="H1052">
        <v>668.43</v>
      </c>
      <c r="I1052">
        <v>96.58</v>
      </c>
      <c r="J1052" s="8">
        <v>40934</v>
      </c>
      <c r="K1052" t="s">
        <v>148</v>
      </c>
      <c r="L1052" t="s">
        <v>149</v>
      </c>
      <c r="O1052" s="100">
        <v>2012</v>
      </c>
    </row>
    <row r="1053" spans="1:15" x14ac:dyDescent="0.25">
      <c r="A1053">
        <v>1</v>
      </c>
      <c r="B1053" t="s">
        <v>144</v>
      </c>
      <c r="C1053">
        <v>27</v>
      </c>
      <c r="D1053" t="s">
        <v>231</v>
      </c>
      <c r="E1053" t="s">
        <v>235</v>
      </c>
      <c r="F1053">
        <v>12310</v>
      </c>
      <c r="G1053" t="s">
        <v>234</v>
      </c>
      <c r="H1053" s="101">
        <v>5238.6899999999996</v>
      </c>
      <c r="I1053">
        <v>756.99</v>
      </c>
      <c r="J1053" s="8">
        <v>40934</v>
      </c>
      <c r="K1053" t="s">
        <v>148</v>
      </c>
      <c r="L1053" t="s">
        <v>149</v>
      </c>
      <c r="O1053" s="100">
        <v>2012</v>
      </c>
    </row>
    <row r="1054" spans="1:15" x14ac:dyDescent="0.25">
      <c r="A1054">
        <v>1</v>
      </c>
      <c r="B1054" t="s">
        <v>144</v>
      </c>
      <c r="C1054">
        <v>27</v>
      </c>
      <c r="D1054" t="s">
        <v>231</v>
      </c>
      <c r="E1054" t="s">
        <v>236</v>
      </c>
      <c r="F1054">
        <v>13014</v>
      </c>
      <c r="G1054" t="s">
        <v>237</v>
      </c>
      <c r="H1054" s="101">
        <v>3460.8</v>
      </c>
      <c r="I1054">
        <v>500.08</v>
      </c>
      <c r="J1054" s="8">
        <v>40934</v>
      </c>
      <c r="K1054" t="s">
        <v>148</v>
      </c>
      <c r="L1054" t="s">
        <v>151</v>
      </c>
      <c r="O1054" s="100">
        <v>2012</v>
      </c>
    </row>
    <row r="1055" spans="1:15" x14ac:dyDescent="0.25">
      <c r="A1055">
        <v>1</v>
      </c>
      <c r="B1055" t="s">
        <v>144</v>
      </c>
      <c r="C1055">
        <v>27</v>
      </c>
      <c r="D1055" t="s">
        <v>231</v>
      </c>
      <c r="E1055" t="s">
        <v>238</v>
      </c>
      <c r="F1055">
        <v>12129</v>
      </c>
      <c r="G1055" t="s">
        <v>237</v>
      </c>
      <c r="H1055">
        <v>500</v>
      </c>
      <c r="I1055">
        <v>72.25</v>
      </c>
      <c r="J1055" s="8">
        <v>40934</v>
      </c>
      <c r="K1055" t="s">
        <v>148</v>
      </c>
      <c r="L1055" t="s">
        <v>149</v>
      </c>
      <c r="O1055" s="100">
        <v>2012</v>
      </c>
    </row>
    <row r="1056" spans="1:15" x14ac:dyDescent="0.25">
      <c r="A1056">
        <v>1</v>
      </c>
      <c r="B1056" t="s">
        <v>144</v>
      </c>
      <c r="C1056">
        <v>27</v>
      </c>
      <c r="D1056" t="s">
        <v>231</v>
      </c>
      <c r="E1056" t="s">
        <v>239</v>
      </c>
      <c r="F1056">
        <v>11497</v>
      </c>
      <c r="G1056" t="s">
        <v>240</v>
      </c>
      <c r="H1056" s="101">
        <v>4088.07</v>
      </c>
      <c r="I1056">
        <v>516.25</v>
      </c>
      <c r="J1056" s="8">
        <v>40934</v>
      </c>
      <c r="K1056" t="s">
        <v>148</v>
      </c>
      <c r="L1056" t="s">
        <v>151</v>
      </c>
      <c r="O1056" s="100">
        <v>2012</v>
      </c>
    </row>
    <row r="1057" spans="1:15" x14ac:dyDescent="0.25">
      <c r="A1057">
        <v>1</v>
      </c>
      <c r="B1057" t="s">
        <v>144</v>
      </c>
      <c r="C1057">
        <v>27</v>
      </c>
      <c r="D1057" t="s">
        <v>231</v>
      </c>
      <c r="E1057" t="s">
        <v>1275</v>
      </c>
      <c r="F1057">
        <v>12271</v>
      </c>
      <c r="G1057" t="s">
        <v>240</v>
      </c>
      <c r="H1057" s="101">
        <v>1190</v>
      </c>
      <c r="I1057">
        <v>171.96</v>
      </c>
      <c r="J1057" s="8">
        <v>40934</v>
      </c>
      <c r="K1057" t="s">
        <v>148</v>
      </c>
      <c r="L1057" t="s">
        <v>190</v>
      </c>
      <c r="O1057" s="100">
        <v>2012</v>
      </c>
    </row>
    <row r="1058" spans="1:15" x14ac:dyDescent="0.25">
      <c r="A1058">
        <v>1</v>
      </c>
      <c r="B1058" t="s">
        <v>144</v>
      </c>
      <c r="C1058">
        <v>27</v>
      </c>
      <c r="D1058" t="s">
        <v>231</v>
      </c>
      <c r="E1058" t="s">
        <v>241</v>
      </c>
      <c r="F1058">
        <v>12311</v>
      </c>
      <c r="G1058" t="s">
        <v>240</v>
      </c>
      <c r="H1058" s="101">
        <v>4313.8500000000004</v>
      </c>
      <c r="I1058">
        <v>512.66999999999996</v>
      </c>
      <c r="J1058" s="8">
        <v>40934</v>
      </c>
      <c r="K1058" t="s">
        <v>148</v>
      </c>
      <c r="L1058" t="s">
        <v>151</v>
      </c>
      <c r="O1058" s="100">
        <v>2012</v>
      </c>
    </row>
    <row r="1059" spans="1:15" x14ac:dyDescent="0.25">
      <c r="A1059">
        <v>1</v>
      </c>
      <c r="B1059" t="s">
        <v>144</v>
      </c>
      <c r="C1059">
        <v>27</v>
      </c>
      <c r="D1059" t="s">
        <v>231</v>
      </c>
      <c r="E1059" t="s">
        <v>242</v>
      </c>
      <c r="F1059">
        <v>11704</v>
      </c>
      <c r="G1059" t="s">
        <v>240</v>
      </c>
      <c r="H1059" s="101">
        <v>4169.3599999999997</v>
      </c>
      <c r="I1059">
        <v>511.44</v>
      </c>
      <c r="J1059" s="8">
        <v>40934</v>
      </c>
      <c r="K1059" t="s">
        <v>148</v>
      </c>
      <c r="L1059" t="s">
        <v>151</v>
      </c>
      <c r="O1059" s="100">
        <v>2012</v>
      </c>
    </row>
    <row r="1060" spans="1:15" x14ac:dyDescent="0.25">
      <c r="A1060">
        <v>1</v>
      </c>
      <c r="B1060" t="s">
        <v>144</v>
      </c>
      <c r="C1060">
        <v>27</v>
      </c>
      <c r="D1060" t="s">
        <v>231</v>
      </c>
      <c r="E1060" t="s">
        <v>243</v>
      </c>
      <c r="F1060">
        <v>12023</v>
      </c>
      <c r="G1060" t="s">
        <v>244</v>
      </c>
      <c r="H1060" s="101">
        <v>5275.76</v>
      </c>
      <c r="I1060">
        <v>520.85</v>
      </c>
      <c r="J1060" s="8">
        <v>40934</v>
      </c>
      <c r="K1060" t="s">
        <v>148</v>
      </c>
      <c r="L1060" t="s">
        <v>151</v>
      </c>
      <c r="O1060" s="100">
        <v>2012</v>
      </c>
    </row>
    <row r="1061" spans="1:15" x14ac:dyDescent="0.25">
      <c r="A1061">
        <v>1</v>
      </c>
      <c r="B1061" t="s">
        <v>144</v>
      </c>
      <c r="C1061">
        <v>27</v>
      </c>
      <c r="D1061" t="s">
        <v>231</v>
      </c>
      <c r="E1061" t="s">
        <v>245</v>
      </c>
      <c r="F1061">
        <v>12610</v>
      </c>
      <c r="G1061" t="s">
        <v>246</v>
      </c>
      <c r="H1061">
        <v>576.79999999999995</v>
      </c>
      <c r="I1061">
        <v>83.34</v>
      </c>
      <c r="J1061" s="8">
        <v>40934</v>
      </c>
      <c r="K1061" t="s">
        <v>148</v>
      </c>
      <c r="L1061" t="s">
        <v>149</v>
      </c>
      <c r="O1061" s="100">
        <v>2012</v>
      </c>
    </row>
    <row r="1062" spans="1:15" x14ac:dyDescent="0.25">
      <c r="A1062">
        <v>1</v>
      </c>
      <c r="B1062" t="s">
        <v>144</v>
      </c>
      <c r="C1062">
        <v>27</v>
      </c>
      <c r="D1062" t="s">
        <v>231</v>
      </c>
      <c r="E1062" t="s">
        <v>1276</v>
      </c>
      <c r="F1062">
        <v>13007</v>
      </c>
      <c r="G1062" t="s">
        <v>246</v>
      </c>
      <c r="H1062">
        <v>231.75</v>
      </c>
      <c r="I1062">
        <v>33.49</v>
      </c>
      <c r="J1062" s="8">
        <v>40934</v>
      </c>
      <c r="K1062" t="s">
        <v>148</v>
      </c>
      <c r="L1062" t="s">
        <v>149</v>
      </c>
      <c r="O1062" s="100">
        <v>2012</v>
      </c>
    </row>
    <row r="1063" spans="1:15" x14ac:dyDescent="0.25">
      <c r="A1063">
        <v>1</v>
      </c>
      <c r="B1063" t="s">
        <v>144</v>
      </c>
      <c r="C1063">
        <v>27</v>
      </c>
      <c r="D1063" t="s">
        <v>231</v>
      </c>
      <c r="E1063" t="s">
        <v>247</v>
      </c>
      <c r="F1063">
        <v>12550</v>
      </c>
      <c r="G1063" t="s">
        <v>246</v>
      </c>
      <c r="H1063" s="101">
        <v>3833.09</v>
      </c>
      <c r="I1063">
        <v>507.94</v>
      </c>
      <c r="J1063" s="8">
        <v>40934</v>
      </c>
      <c r="K1063" t="s">
        <v>148</v>
      </c>
      <c r="L1063" t="s">
        <v>151</v>
      </c>
      <c r="O1063" s="100">
        <v>2012</v>
      </c>
    </row>
    <row r="1064" spans="1:15" x14ac:dyDescent="0.25">
      <c r="A1064">
        <v>1</v>
      </c>
      <c r="B1064" t="s">
        <v>144</v>
      </c>
      <c r="C1064">
        <v>27</v>
      </c>
      <c r="D1064" t="s">
        <v>231</v>
      </c>
      <c r="E1064" t="s">
        <v>248</v>
      </c>
      <c r="F1064">
        <v>13016</v>
      </c>
      <c r="G1064" t="s">
        <v>246</v>
      </c>
      <c r="H1064" s="101">
        <v>1725</v>
      </c>
      <c r="I1064">
        <v>249.26</v>
      </c>
      <c r="J1064" s="8">
        <v>40934</v>
      </c>
      <c r="K1064" t="s">
        <v>148</v>
      </c>
      <c r="L1064" t="s">
        <v>149</v>
      </c>
      <c r="O1064" s="100">
        <v>2012</v>
      </c>
    </row>
    <row r="1065" spans="1:15" x14ac:dyDescent="0.25">
      <c r="A1065">
        <v>1</v>
      </c>
      <c r="B1065" t="s">
        <v>144</v>
      </c>
      <c r="C1065">
        <v>27</v>
      </c>
      <c r="D1065" t="s">
        <v>231</v>
      </c>
      <c r="E1065" t="s">
        <v>249</v>
      </c>
      <c r="F1065">
        <v>12558</v>
      </c>
      <c r="G1065" t="s">
        <v>246</v>
      </c>
      <c r="H1065" s="101">
        <v>4030.85</v>
      </c>
      <c r="I1065">
        <v>509.69</v>
      </c>
      <c r="J1065" s="8">
        <v>40934</v>
      </c>
      <c r="K1065" t="s">
        <v>148</v>
      </c>
      <c r="L1065" t="s">
        <v>151</v>
      </c>
      <c r="O1065" s="100">
        <v>2012</v>
      </c>
    </row>
    <row r="1066" spans="1:15" x14ac:dyDescent="0.25">
      <c r="A1066">
        <v>1</v>
      </c>
      <c r="B1066" t="s">
        <v>144</v>
      </c>
      <c r="C1066">
        <v>27</v>
      </c>
      <c r="D1066" t="s">
        <v>231</v>
      </c>
      <c r="E1066" t="s">
        <v>1277</v>
      </c>
      <c r="F1066">
        <v>12518</v>
      </c>
      <c r="G1066" t="s">
        <v>246</v>
      </c>
      <c r="H1066" s="101">
        <v>5464.15</v>
      </c>
      <c r="I1066">
        <v>789.57</v>
      </c>
      <c r="J1066" s="8">
        <v>40934</v>
      </c>
      <c r="K1066" t="s">
        <v>148</v>
      </c>
      <c r="L1066" t="s">
        <v>149</v>
      </c>
      <c r="O1066" s="100">
        <v>2012</v>
      </c>
    </row>
    <row r="1067" spans="1:15" x14ac:dyDescent="0.25">
      <c r="A1067">
        <v>1</v>
      </c>
      <c r="B1067" t="s">
        <v>144</v>
      </c>
      <c r="C1067">
        <v>27</v>
      </c>
      <c r="D1067" t="s">
        <v>231</v>
      </c>
      <c r="E1067" t="s">
        <v>250</v>
      </c>
      <c r="F1067">
        <v>12519</v>
      </c>
      <c r="G1067" t="s">
        <v>246</v>
      </c>
      <c r="H1067" s="101">
        <v>3460.8</v>
      </c>
      <c r="I1067">
        <v>434.37</v>
      </c>
      <c r="J1067" s="8">
        <v>40934</v>
      </c>
      <c r="K1067" t="s">
        <v>148</v>
      </c>
      <c r="L1067" t="s">
        <v>151</v>
      </c>
      <c r="O1067" s="100">
        <v>2012</v>
      </c>
    </row>
    <row r="1068" spans="1:15" x14ac:dyDescent="0.25">
      <c r="A1068">
        <v>1</v>
      </c>
      <c r="B1068" t="s">
        <v>144</v>
      </c>
      <c r="C1068">
        <v>27</v>
      </c>
      <c r="D1068" t="s">
        <v>231</v>
      </c>
      <c r="E1068" t="s">
        <v>251</v>
      </c>
      <c r="F1068">
        <v>13423</v>
      </c>
      <c r="G1068" t="s">
        <v>246</v>
      </c>
      <c r="H1068">
        <v>367.5</v>
      </c>
      <c r="I1068">
        <v>53.12</v>
      </c>
      <c r="J1068" s="8">
        <v>40934</v>
      </c>
      <c r="K1068" t="s">
        <v>148</v>
      </c>
      <c r="L1068" t="s">
        <v>149</v>
      </c>
      <c r="O1068" s="100">
        <v>2012</v>
      </c>
    </row>
    <row r="1069" spans="1:15" x14ac:dyDescent="0.25">
      <c r="A1069">
        <v>1</v>
      </c>
      <c r="B1069" t="s">
        <v>144</v>
      </c>
      <c r="C1069">
        <v>31</v>
      </c>
      <c r="D1069" t="s">
        <v>252</v>
      </c>
      <c r="E1069" t="s">
        <v>253</v>
      </c>
      <c r="F1069">
        <v>177</v>
      </c>
      <c r="G1069" t="s">
        <v>220</v>
      </c>
      <c r="H1069" s="101">
        <v>1519.4</v>
      </c>
      <c r="I1069">
        <v>219.11</v>
      </c>
      <c r="J1069" s="8">
        <v>40934</v>
      </c>
      <c r="K1069" t="s">
        <v>148</v>
      </c>
      <c r="L1069" t="s">
        <v>151</v>
      </c>
      <c r="O1069" s="100">
        <v>2012</v>
      </c>
    </row>
    <row r="1070" spans="1:15" x14ac:dyDescent="0.25">
      <c r="A1070">
        <v>1</v>
      </c>
      <c r="B1070" t="s">
        <v>144</v>
      </c>
      <c r="C1070">
        <v>31</v>
      </c>
      <c r="D1070" t="s">
        <v>252</v>
      </c>
      <c r="E1070" t="s">
        <v>254</v>
      </c>
      <c r="F1070">
        <v>10566</v>
      </c>
      <c r="G1070" t="s">
        <v>255</v>
      </c>
      <c r="H1070" s="101">
        <v>4326.2700000000004</v>
      </c>
      <c r="I1070">
        <v>512.09</v>
      </c>
      <c r="J1070" s="8">
        <v>40934</v>
      </c>
      <c r="K1070" t="s">
        <v>148</v>
      </c>
      <c r="L1070" t="s">
        <v>151</v>
      </c>
      <c r="O1070" s="100">
        <v>2012</v>
      </c>
    </row>
    <row r="1071" spans="1:15" x14ac:dyDescent="0.25">
      <c r="A1071">
        <v>1</v>
      </c>
      <c r="B1071" t="s">
        <v>144</v>
      </c>
      <c r="C1071">
        <v>31</v>
      </c>
      <c r="D1071" t="s">
        <v>252</v>
      </c>
      <c r="E1071" t="s">
        <v>256</v>
      </c>
      <c r="F1071">
        <v>11270</v>
      </c>
      <c r="G1071" t="s">
        <v>257</v>
      </c>
      <c r="H1071">
        <v>238.84</v>
      </c>
      <c r="I1071">
        <v>34.51</v>
      </c>
      <c r="J1071" s="8">
        <v>40934</v>
      </c>
      <c r="K1071" t="s">
        <v>148</v>
      </c>
      <c r="L1071" t="s">
        <v>149</v>
      </c>
      <c r="O1071" s="100">
        <v>2012</v>
      </c>
    </row>
    <row r="1072" spans="1:15" x14ac:dyDescent="0.25">
      <c r="A1072">
        <v>1</v>
      </c>
      <c r="B1072" t="s">
        <v>144</v>
      </c>
      <c r="C1072">
        <v>31</v>
      </c>
      <c r="D1072" t="s">
        <v>252</v>
      </c>
      <c r="E1072" t="s">
        <v>258</v>
      </c>
      <c r="F1072">
        <v>10986</v>
      </c>
      <c r="G1072" t="s">
        <v>257</v>
      </c>
      <c r="H1072" s="101">
        <v>1236</v>
      </c>
      <c r="I1072">
        <v>178.6</v>
      </c>
      <c r="J1072" s="8">
        <v>40934</v>
      </c>
      <c r="K1072" t="s">
        <v>148</v>
      </c>
      <c r="L1072" t="s">
        <v>149</v>
      </c>
      <c r="O1072" s="100">
        <v>2012</v>
      </c>
    </row>
    <row r="1073" spans="1:15" x14ac:dyDescent="0.25">
      <c r="A1073">
        <v>1</v>
      </c>
      <c r="B1073" t="s">
        <v>144</v>
      </c>
      <c r="C1073">
        <v>31</v>
      </c>
      <c r="D1073" t="s">
        <v>252</v>
      </c>
      <c r="E1073" t="s">
        <v>259</v>
      </c>
      <c r="F1073">
        <v>10434</v>
      </c>
      <c r="G1073" t="s">
        <v>257</v>
      </c>
      <c r="H1073" s="101">
        <v>3877.7</v>
      </c>
      <c r="I1073">
        <v>516.6</v>
      </c>
      <c r="J1073" s="8">
        <v>40934</v>
      </c>
      <c r="K1073" t="s">
        <v>148</v>
      </c>
      <c r="L1073" t="s">
        <v>151</v>
      </c>
      <c r="O1073" s="100">
        <v>2012</v>
      </c>
    </row>
    <row r="1074" spans="1:15" x14ac:dyDescent="0.25">
      <c r="A1074">
        <v>1</v>
      </c>
      <c r="B1074" t="s">
        <v>144</v>
      </c>
      <c r="C1074">
        <v>31</v>
      </c>
      <c r="D1074" t="s">
        <v>252</v>
      </c>
      <c r="E1074" t="s">
        <v>260</v>
      </c>
      <c r="F1074">
        <v>11065</v>
      </c>
      <c r="G1074" t="s">
        <v>257</v>
      </c>
      <c r="H1074" s="101">
        <v>1062.18</v>
      </c>
      <c r="I1074">
        <v>153.49</v>
      </c>
      <c r="J1074" s="8">
        <v>40934</v>
      </c>
      <c r="K1074" t="s">
        <v>148</v>
      </c>
      <c r="L1074" t="s">
        <v>149</v>
      </c>
      <c r="O1074" s="100">
        <v>2012</v>
      </c>
    </row>
    <row r="1075" spans="1:15" x14ac:dyDescent="0.25">
      <c r="A1075">
        <v>1</v>
      </c>
      <c r="B1075" t="s">
        <v>144</v>
      </c>
      <c r="C1075">
        <v>31</v>
      </c>
      <c r="D1075" t="s">
        <v>252</v>
      </c>
      <c r="E1075" t="s">
        <v>261</v>
      </c>
      <c r="F1075">
        <v>10846</v>
      </c>
      <c r="G1075" t="s">
        <v>257</v>
      </c>
      <c r="H1075" s="101">
        <v>3967.15</v>
      </c>
      <c r="I1075">
        <v>509.07</v>
      </c>
      <c r="J1075" s="8">
        <v>40934</v>
      </c>
      <c r="K1075" t="s">
        <v>148</v>
      </c>
      <c r="L1075" t="s">
        <v>151</v>
      </c>
      <c r="O1075" s="100">
        <v>2012</v>
      </c>
    </row>
    <row r="1076" spans="1:15" x14ac:dyDescent="0.25">
      <c r="A1076">
        <v>1</v>
      </c>
      <c r="B1076" t="s">
        <v>144</v>
      </c>
      <c r="C1076">
        <v>31</v>
      </c>
      <c r="D1076" t="s">
        <v>252</v>
      </c>
      <c r="E1076" t="s">
        <v>262</v>
      </c>
      <c r="F1076">
        <v>10472</v>
      </c>
      <c r="G1076" t="s">
        <v>257</v>
      </c>
      <c r="H1076" s="101">
        <v>4203.05</v>
      </c>
      <c r="I1076">
        <v>508.35</v>
      </c>
      <c r="J1076" s="8">
        <v>40934</v>
      </c>
      <c r="K1076" t="s">
        <v>148</v>
      </c>
      <c r="L1076" t="s">
        <v>151</v>
      </c>
      <c r="O1076" s="100">
        <v>2012</v>
      </c>
    </row>
    <row r="1077" spans="1:15" x14ac:dyDescent="0.25">
      <c r="A1077">
        <v>1</v>
      </c>
      <c r="B1077" t="s">
        <v>144</v>
      </c>
      <c r="C1077">
        <v>31</v>
      </c>
      <c r="D1077" t="s">
        <v>252</v>
      </c>
      <c r="E1077" t="s">
        <v>263</v>
      </c>
      <c r="F1077">
        <v>13305</v>
      </c>
      <c r="G1077" t="s">
        <v>257</v>
      </c>
      <c r="H1077" s="101">
        <v>1500</v>
      </c>
      <c r="I1077">
        <v>216.75</v>
      </c>
      <c r="J1077" s="8">
        <v>40934</v>
      </c>
      <c r="K1077" t="s">
        <v>148</v>
      </c>
      <c r="L1077" t="s">
        <v>149</v>
      </c>
      <c r="O1077" s="100">
        <v>2012</v>
      </c>
    </row>
    <row r="1078" spans="1:15" x14ac:dyDescent="0.25">
      <c r="A1078">
        <v>1</v>
      </c>
      <c r="B1078" t="s">
        <v>144</v>
      </c>
      <c r="C1078">
        <v>31</v>
      </c>
      <c r="D1078" t="s">
        <v>252</v>
      </c>
      <c r="E1078" t="s">
        <v>264</v>
      </c>
      <c r="F1078">
        <v>10559</v>
      </c>
      <c r="G1078" t="s">
        <v>265</v>
      </c>
      <c r="H1078" s="101">
        <v>4257.26</v>
      </c>
      <c r="I1078">
        <v>512.19000000000005</v>
      </c>
      <c r="J1078" s="8">
        <v>40934</v>
      </c>
      <c r="K1078" t="s">
        <v>148</v>
      </c>
      <c r="L1078" t="s">
        <v>151</v>
      </c>
      <c r="O1078" s="100">
        <v>2012</v>
      </c>
    </row>
    <row r="1079" spans="1:15" x14ac:dyDescent="0.25">
      <c r="A1079">
        <v>1</v>
      </c>
      <c r="B1079" t="s">
        <v>144</v>
      </c>
      <c r="C1079">
        <v>32</v>
      </c>
      <c r="D1079" t="s">
        <v>266</v>
      </c>
      <c r="E1079" t="s">
        <v>267</v>
      </c>
      <c r="F1079">
        <v>11251</v>
      </c>
      <c r="G1079" t="s">
        <v>268</v>
      </c>
      <c r="H1079">
        <v>645</v>
      </c>
      <c r="I1079">
        <v>93.2</v>
      </c>
      <c r="J1079" s="8">
        <v>40934</v>
      </c>
      <c r="K1079" t="s">
        <v>148</v>
      </c>
      <c r="L1079" t="s">
        <v>149</v>
      </c>
      <c r="O1079" s="100">
        <v>2012</v>
      </c>
    </row>
    <row r="1080" spans="1:15" x14ac:dyDescent="0.25">
      <c r="A1080">
        <v>1</v>
      </c>
      <c r="B1080" t="s">
        <v>144</v>
      </c>
      <c r="C1080">
        <v>32</v>
      </c>
      <c r="D1080" t="s">
        <v>266</v>
      </c>
      <c r="E1080" t="s">
        <v>269</v>
      </c>
      <c r="F1080">
        <v>10255</v>
      </c>
      <c r="G1080" t="s">
        <v>268</v>
      </c>
      <c r="H1080" s="101">
        <v>1600.62</v>
      </c>
      <c r="I1080">
        <v>219.08</v>
      </c>
      <c r="J1080" s="8">
        <v>40934</v>
      </c>
      <c r="K1080" t="s">
        <v>148</v>
      </c>
      <c r="L1080" t="s">
        <v>151</v>
      </c>
      <c r="O1080" s="100">
        <v>2012</v>
      </c>
    </row>
    <row r="1081" spans="1:15" x14ac:dyDescent="0.25">
      <c r="A1081">
        <v>1</v>
      </c>
      <c r="B1081" t="s">
        <v>144</v>
      </c>
      <c r="C1081">
        <v>32</v>
      </c>
      <c r="D1081" t="s">
        <v>266</v>
      </c>
      <c r="E1081" t="s">
        <v>270</v>
      </c>
      <c r="F1081">
        <v>10926</v>
      </c>
      <c r="G1081" t="s">
        <v>268</v>
      </c>
      <c r="H1081" s="101">
        <v>1509.1</v>
      </c>
      <c r="I1081">
        <v>207.08</v>
      </c>
      <c r="J1081" s="8">
        <v>40934</v>
      </c>
      <c r="K1081" t="s">
        <v>148</v>
      </c>
      <c r="L1081" t="s">
        <v>151</v>
      </c>
      <c r="O1081" s="100">
        <v>2012</v>
      </c>
    </row>
    <row r="1082" spans="1:15" x14ac:dyDescent="0.25">
      <c r="A1082">
        <v>1</v>
      </c>
      <c r="B1082" t="s">
        <v>144</v>
      </c>
      <c r="C1082">
        <v>32</v>
      </c>
      <c r="D1082" t="s">
        <v>266</v>
      </c>
      <c r="E1082" t="s">
        <v>271</v>
      </c>
      <c r="F1082">
        <v>9890</v>
      </c>
      <c r="G1082" t="s">
        <v>268</v>
      </c>
      <c r="H1082" s="101">
        <v>1542.83</v>
      </c>
      <c r="I1082">
        <v>163.37</v>
      </c>
      <c r="J1082" s="8">
        <v>40934</v>
      </c>
      <c r="K1082" t="s">
        <v>148</v>
      </c>
      <c r="L1082" t="s">
        <v>151</v>
      </c>
      <c r="O1082" s="100">
        <v>2012</v>
      </c>
    </row>
    <row r="1083" spans="1:15" x14ac:dyDescent="0.25">
      <c r="A1083">
        <v>1</v>
      </c>
      <c r="B1083" t="s">
        <v>144</v>
      </c>
      <c r="C1083">
        <v>32</v>
      </c>
      <c r="D1083" t="s">
        <v>266</v>
      </c>
      <c r="E1083" t="s">
        <v>272</v>
      </c>
      <c r="F1083">
        <v>12630</v>
      </c>
      <c r="G1083" t="s">
        <v>268</v>
      </c>
      <c r="H1083" s="101">
        <v>1520</v>
      </c>
      <c r="I1083">
        <v>216.98</v>
      </c>
      <c r="J1083" s="8">
        <v>40934</v>
      </c>
      <c r="K1083" t="s">
        <v>148</v>
      </c>
      <c r="L1083" t="s">
        <v>151</v>
      </c>
      <c r="O1083" s="100">
        <v>2012</v>
      </c>
    </row>
    <row r="1084" spans="1:15" x14ac:dyDescent="0.25">
      <c r="A1084">
        <v>1</v>
      </c>
      <c r="B1084" t="s">
        <v>144</v>
      </c>
      <c r="C1084">
        <v>32</v>
      </c>
      <c r="D1084" t="s">
        <v>266</v>
      </c>
      <c r="E1084" t="s">
        <v>1278</v>
      </c>
      <c r="F1084">
        <v>13363</v>
      </c>
      <c r="G1084" t="s">
        <v>268</v>
      </c>
      <c r="H1084">
        <v>38</v>
      </c>
      <c r="I1084">
        <v>5.5</v>
      </c>
      <c r="J1084" s="8">
        <v>40934</v>
      </c>
      <c r="K1084" t="s">
        <v>148</v>
      </c>
      <c r="L1084" t="s">
        <v>149</v>
      </c>
      <c r="O1084" s="100">
        <v>2012</v>
      </c>
    </row>
    <row r="1085" spans="1:15" x14ac:dyDescent="0.25">
      <c r="A1085">
        <v>1</v>
      </c>
      <c r="B1085" t="s">
        <v>144</v>
      </c>
      <c r="C1085">
        <v>37</v>
      </c>
      <c r="D1085" t="s">
        <v>273</v>
      </c>
      <c r="E1085" t="s">
        <v>274</v>
      </c>
      <c r="F1085">
        <v>9836</v>
      </c>
      <c r="G1085" t="s">
        <v>268</v>
      </c>
      <c r="H1085" s="101">
        <v>1752.11</v>
      </c>
      <c r="I1085">
        <v>249.07</v>
      </c>
      <c r="J1085" s="8">
        <v>40934</v>
      </c>
      <c r="K1085" t="s">
        <v>148</v>
      </c>
      <c r="L1085" t="s">
        <v>151</v>
      </c>
      <c r="O1085" s="100">
        <v>2012</v>
      </c>
    </row>
    <row r="1086" spans="1:15" x14ac:dyDescent="0.25">
      <c r="A1086">
        <v>1</v>
      </c>
      <c r="B1086" t="s">
        <v>144</v>
      </c>
      <c r="C1086">
        <v>37</v>
      </c>
      <c r="D1086" t="s">
        <v>273</v>
      </c>
      <c r="E1086" t="s">
        <v>275</v>
      </c>
      <c r="F1086">
        <v>10052</v>
      </c>
      <c r="G1086" t="s">
        <v>276</v>
      </c>
      <c r="H1086">
        <v>852.64</v>
      </c>
      <c r="I1086">
        <v>116.35</v>
      </c>
      <c r="J1086" s="8">
        <v>40934</v>
      </c>
      <c r="K1086" t="s">
        <v>148</v>
      </c>
      <c r="L1086" t="s">
        <v>151</v>
      </c>
      <c r="O1086" s="100">
        <v>2012</v>
      </c>
    </row>
    <row r="1087" spans="1:15" x14ac:dyDescent="0.25">
      <c r="A1087">
        <v>1</v>
      </c>
      <c r="B1087" t="s">
        <v>144</v>
      </c>
      <c r="C1087">
        <v>42</v>
      </c>
      <c r="D1087" t="s">
        <v>277</v>
      </c>
      <c r="E1087" t="s">
        <v>278</v>
      </c>
      <c r="F1087">
        <v>11805</v>
      </c>
      <c r="G1087" t="s">
        <v>279</v>
      </c>
      <c r="H1087" s="101">
        <v>1526.22</v>
      </c>
      <c r="I1087">
        <v>211.27</v>
      </c>
      <c r="J1087" s="8">
        <v>40934</v>
      </c>
      <c r="K1087" t="s">
        <v>148</v>
      </c>
      <c r="L1087" t="s">
        <v>151</v>
      </c>
      <c r="O1087" s="100">
        <v>2012</v>
      </c>
    </row>
    <row r="1088" spans="1:15" x14ac:dyDescent="0.25">
      <c r="A1088">
        <v>1</v>
      </c>
      <c r="B1088" t="s">
        <v>144</v>
      </c>
      <c r="C1088">
        <v>42</v>
      </c>
      <c r="D1088" t="s">
        <v>277</v>
      </c>
      <c r="E1088" t="s">
        <v>280</v>
      </c>
      <c r="F1088">
        <v>12716</v>
      </c>
      <c r="G1088" t="s">
        <v>279</v>
      </c>
      <c r="H1088" s="101">
        <v>1508</v>
      </c>
      <c r="I1088">
        <v>214.69</v>
      </c>
      <c r="J1088" s="8">
        <v>40934</v>
      </c>
      <c r="K1088" t="s">
        <v>148</v>
      </c>
      <c r="L1088" t="s">
        <v>151</v>
      </c>
      <c r="O1088" s="100">
        <v>2012</v>
      </c>
    </row>
    <row r="1089" spans="1:15" x14ac:dyDescent="0.25">
      <c r="A1089">
        <v>1</v>
      </c>
      <c r="B1089" t="s">
        <v>144</v>
      </c>
      <c r="C1089">
        <v>46</v>
      </c>
      <c r="D1089" t="s">
        <v>281</v>
      </c>
      <c r="E1089" t="s">
        <v>282</v>
      </c>
      <c r="F1089">
        <v>12905</v>
      </c>
      <c r="G1089" t="s">
        <v>283</v>
      </c>
      <c r="H1089">
        <v>778.68</v>
      </c>
      <c r="I1089">
        <v>112.52</v>
      </c>
      <c r="J1089" s="8">
        <v>40934</v>
      </c>
      <c r="K1089" t="s">
        <v>148</v>
      </c>
      <c r="L1089" t="s">
        <v>149</v>
      </c>
      <c r="O1089" s="100">
        <v>2012</v>
      </c>
    </row>
    <row r="1090" spans="1:15" x14ac:dyDescent="0.25">
      <c r="A1090">
        <v>1</v>
      </c>
      <c r="B1090" t="s">
        <v>144</v>
      </c>
      <c r="C1090">
        <v>46</v>
      </c>
      <c r="D1090" t="s">
        <v>281</v>
      </c>
      <c r="E1090" t="s">
        <v>284</v>
      </c>
      <c r="F1090">
        <v>13509</v>
      </c>
      <c r="G1090" t="s">
        <v>283</v>
      </c>
      <c r="H1090">
        <v>382.5</v>
      </c>
      <c r="I1090">
        <v>55.29</v>
      </c>
      <c r="J1090" s="8">
        <v>40934</v>
      </c>
      <c r="K1090" t="s">
        <v>148</v>
      </c>
      <c r="L1090" t="s">
        <v>149</v>
      </c>
      <c r="O1090" s="100">
        <v>2012</v>
      </c>
    </row>
    <row r="1091" spans="1:15" x14ac:dyDescent="0.25">
      <c r="A1091">
        <v>1</v>
      </c>
      <c r="B1091" t="s">
        <v>144</v>
      </c>
      <c r="C1091">
        <v>46</v>
      </c>
      <c r="D1091" t="s">
        <v>281</v>
      </c>
      <c r="E1091" t="s">
        <v>285</v>
      </c>
      <c r="F1091">
        <v>13477</v>
      </c>
      <c r="G1091" t="s">
        <v>283</v>
      </c>
      <c r="H1091">
        <v>900</v>
      </c>
      <c r="I1091">
        <v>130.05000000000001</v>
      </c>
      <c r="J1091" s="8">
        <v>40934</v>
      </c>
      <c r="K1091" t="s">
        <v>148</v>
      </c>
      <c r="L1091" t="s">
        <v>149</v>
      </c>
      <c r="O1091" s="100">
        <v>2012</v>
      </c>
    </row>
    <row r="1092" spans="1:15" x14ac:dyDescent="0.25">
      <c r="A1092">
        <v>1</v>
      </c>
      <c r="B1092" t="s">
        <v>144</v>
      </c>
      <c r="C1092">
        <v>46</v>
      </c>
      <c r="D1092" t="s">
        <v>281</v>
      </c>
      <c r="E1092" t="s">
        <v>286</v>
      </c>
      <c r="F1092">
        <v>13302</v>
      </c>
      <c r="G1092" t="s">
        <v>283</v>
      </c>
      <c r="H1092">
        <v>729</v>
      </c>
      <c r="I1092">
        <v>105.34</v>
      </c>
      <c r="J1092" s="8">
        <v>40934</v>
      </c>
      <c r="K1092" t="s">
        <v>148</v>
      </c>
      <c r="L1092" t="s">
        <v>149</v>
      </c>
      <c r="O1092" s="100">
        <v>2012</v>
      </c>
    </row>
    <row r="1093" spans="1:15" x14ac:dyDescent="0.25">
      <c r="A1093">
        <v>1</v>
      </c>
      <c r="B1093" t="s">
        <v>144</v>
      </c>
      <c r="C1093">
        <v>46</v>
      </c>
      <c r="D1093" t="s">
        <v>281</v>
      </c>
      <c r="E1093" t="s">
        <v>287</v>
      </c>
      <c r="F1093">
        <v>12378</v>
      </c>
      <c r="G1093" t="s">
        <v>288</v>
      </c>
      <c r="H1093" s="101">
        <v>2025</v>
      </c>
      <c r="I1093">
        <v>281.12</v>
      </c>
      <c r="J1093" s="8">
        <v>40934</v>
      </c>
      <c r="K1093" t="s">
        <v>148</v>
      </c>
      <c r="L1093" t="s">
        <v>151</v>
      </c>
      <c r="O1093" s="100">
        <v>2012</v>
      </c>
    </row>
    <row r="1094" spans="1:15" x14ac:dyDescent="0.25">
      <c r="A1094">
        <v>1</v>
      </c>
      <c r="B1094" t="s">
        <v>144</v>
      </c>
      <c r="C1094">
        <v>61</v>
      </c>
      <c r="D1094" t="s">
        <v>289</v>
      </c>
      <c r="E1094" t="s">
        <v>290</v>
      </c>
      <c r="F1094">
        <v>11571</v>
      </c>
      <c r="G1094" t="s">
        <v>291</v>
      </c>
      <c r="H1094" s="101">
        <v>2215.23</v>
      </c>
      <c r="I1094">
        <v>266.54000000000002</v>
      </c>
      <c r="J1094" s="8">
        <v>40934</v>
      </c>
      <c r="K1094" t="s">
        <v>148</v>
      </c>
      <c r="L1094" t="s">
        <v>151</v>
      </c>
      <c r="O1094" s="100">
        <v>2012</v>
      </c>
    </row>
    <row r="1095" spans="1:15" x14ac:dyDescent="0.25">
      <c r="A1095">
        <v>1</v>
      </c>
      <c r="B1095" t="s">
        <v>144</v>
      </c>
      <c r="C1095">
        <v>61</v>
      </c>
      <c r="D1095" t="s">
        <v>289</v>
      </c>
      <c r="E1095" t="s">
        <v>292</v>
      </c>
      <c r="F1095">
        <v>12297</v>
      </c>
      <c r="G1095" t="s">
        <v>291</v>
      </c>
      <c r="H1095" s="101">
        <v>1750.49</v>
      </c>
      <c r="I1095">
        <v>252.94</v>
      </c>
      <c r="J1095" s="8">
        <v>40934</v>
      </c>
      <c r="K1095" t="s">
        <v>148</v>
      </c>
      <c r="L1095" t="s">
        <v>151</v>
      </c>
      <c r="O1095" s="100">
        <v>2012</v>
      </c>
    </row>
    <row r="1096" spans="1:15" x14ac:dyDescent="0.25">
      <c r="A1096">
        <v>1</v>
      </c>
      <c r="B1096" t="s">
        <v>144</v>
      </c>
      <c r="C1096">
        <v>61</v>
      </c>
      <c r="D1096" t="s">
        <v>289</v>
      </c>
      <c r="E1096" t="s">
        <v>293</v>
      </c>
      <c r="F1096">
        <v>13446</v>
      </c>
      <c r="G1096" t="s">
        <v>291</v>
      </c>
      <c r="H1096">
        <v>378</v>
      </c>
      <c r="I1096">
        <v>54.63</v>
      </c>
      <c r="J1096" s="8">
        <v>40934</v>
      </c>
      <c r="K1096" t="s">
        <v>148</v>
      </c>
      <c r="L1096" t="s">
        <v>149</v>
      </c>
      <c r="O1096" s="100">
        <v>2012</v>
      </c>
    </row>
    <row r="1097" spans="1:15" x14ac:dyDescent="0.25">
      <c r="A1097">
        <v>1</v>
      </c>
      <c r="B1097" t="s">
        <v>144</v>
      </c>
      <c r="C1097">
        <v>61</v>
      </c>
      <c r="D1097" t="s">
        <v>289</v>
      </c>
      <c r="E1097" t="s">
        <v>294</v>
      </c>
      <c r="F1097">
        <v>12785</v>
      </c>
      <c r="G1097" t="s">
        <v>291</v>
      </c>
      <c r="H1097" s="101">
        <v>1699.5</v>
      </c>
      <c r="I1097">
        <v>237.91</v>
      </c>
      <c r="J1097" s="8">
        <v>40934</v>
      </c>
      <c r="K1097" t="s">
        <v>148</v>
      </c>
      <c r="L1097" t="s">
        <v>151</v>
      </c>
      <c r="O1097" s="100">
        <v>2012</v>
      </c>
    </row>
    <row r="1098" spans="1:15" x14ac:dyDescent="0.25">
      <c r="A1098">
        <v>1</v>
      </c>
      <c r="B1098" t="s">
        <v>144</v>
      </c>
      <c r="C1098">
        <v>61</v>
      </c>
      <c r="D1098" t="s">
        <v>289</v>
      </c>
      <c r="E1098" t="s">
        <v>295</v>
      </c>
      <c r="F1098">
        <v>12599</v>
      </c>
      <c r="G1098" t="s">
        <v>291</v>
      </c>
      <c r="H1098">
        <v>919.79</v>
      </c>
      <c r="I1098">
        <v>132.91999999999999</v>
      </c>
      <c r="J1098" s="8">
        <v>40934</v>
      </c>
      <c r="K1098" t="s">
        <v>148</v>
      </c>
      <c r="L1098" t="s">
        <v>149</v>
      </c>
      <c r="O1098" s="100">
        <v>2012</v>
      </c>
    </row>
    <row r="1099" spans="1:15" x14ac:dyDescent="0.25">
      <c r="A1099">
        <v>1</v>
      </c>
      <c r="B1099" t="s">
        <v>144</v>
      </c>
      <c r="C1099">
        <v>62</v>
      </c>
      <c r="D1099" t="s">
        <v>296</v>
      </c>
      <c r="E1099" t="s">
        <v>297</v>
      </c>
      <c r="F1099">
        <v>13475</v>
      </c>
      <c r="G1099" t="s">
        <v>298</v>
      </c>
      <c r="H1099" s="101">
        <v>1138.5</v>
      </c>
      <c r="I1099">
        <v>164.52</v>
      </c>
      <c r="J1099" s="8">
        <v>40934</v>
      </c>
      <c r="K1099" t="s">
        <v>148</v>
      </c>
      <c r="L1099" t="s">
        <v>151</v>
      </c>
      <c r="O1099" s="100">
        <v>2012</v>
      </c>
    </row>
    <row r="1100" spans="1:15" x14ac:dyDescent="0.25">
      <c r="A1100">
        <v>1</v>
      </c>
      <c r="B1100" t="s">
        <v>144</v>
      </c>
      <c r="C1100">
        <v>62</v>
      </c>
      <c r="D1100" t="s">
        <v>296</v>
      </c>
      <c r="E1100" t="s">
        <v>299</v>
      </c>
      <c r="F1100">
        <v>12797</v>
      </c>
      <c r="G1100" t="s">
        <v>300</v>
      </c>
      <c r="H1100" s="101">
        <v>1832.5</v>
      </c>
      <c r="I1100">
        <v>252.58</v>
      </c>
      <c r="J1100" s="8">
        <v>40934</v>
      </c>
      <c r="K1100" t="s">
        <v>148</v>
      </c>
      <c r="L1100" t="s">
        <v>151</v>
      </c>
      <c r="O1100" s="100">
        <v>2012</v>
      </c>
    </row>
    <row r="1101" spans="1:15" x14ac:dyDescent="0.25">
      <c r="A1101">
        <v>1</v>
      </c>
      <c r="B1101" t="s">
        <v>144</v>
      </c>
      <c r="C1101">
        <v>67</v>
      </c>
      <c r="D1101" t="s">
        <v>301</v>
      </c>
      <c r="E1101" t="s">
        <v>302</v>
      </c>
      <c r="F1101">
        <v>13539</v>
      </c>
      <c r="G1101" t="s">
        <v>300</v>
      </c>
      <c r="H1101" s="101">
        <v>1372.88</v>
      </c>
      <c r="I1101">
        <v>198.39</v>
      </c>
      <c r="J1101" s="8">
        <v>40934</v>
      </c>
      <c r="K1101" t="s">
        <v>148</v>
      </c>
      <c r="L1101" t="s">
        <v>149</v>
      </c>
      <c r="O1101" s="100">
        <v>2012</v>
      </c>
    </row>
    <row r="1102" spans="1:15" x14ac:dyDescent="0.25">
      <c r="A1102">
        <v>1</v>
      </c>
      <c r="B1102" t="s">
        <v>144</v>
      </c>
      <c r="C1102">
        <v>67</v>
      </c>
      <c r="D1102" t="s">
        <v>301</v>
      </c>
      <c r="E1102" t="s">
        <v>303</v>
      </c>
      <c r="F1102">
        <v>12377</v>
      </c>
      <c r="G1102" t="s">
        <v>300</v>
      </c>
      <c r="H1102" s="101">
        <v>1357.95</v>
      </c>
      <c r="I1102">
        <v>196.22</v>
      </c>
      <c r="J1102" s="8">
        <v>40934</v>
      </c>
      <c r="K1102" t="s">
        <v>148</v>
      </c>
      <c r="L1102" t="s">
        <v>151</v>
      </c>
      <c r="O1102" s="100">
        <v>2012</v>
      </c>
    </row>
    <row r="1103" spans="1:15" x14ac:dyDescent="0.25">
      <c r="A1103">
        <v>1</v>
      </c>
      <c r="B1103" t="s">
        <v>144</v>
      </c>
      <c r="C1103">
        <v>67</v>
      </c>
      <c r="D1103" t="s">
        <v>301</v>
      </c>
      <c r="E1103" t="s">
        <v>304</v>
      </c>
      <c r="F1103">
        <v>10777</v>
      </c>
      <c r="G1103" t="s">
        <v>300</v>
      </c>
      <c r="H1103" s="101">
        <v>2346.1999999999998</v>
      </c>
      <c r="I1103">
        <v>328.04</v>
      </c>
      <c r="J1103" s="8">
        <v>40934</v>
      </c>
      <c r="K1103" t="s">
        <v>148</v>
      </c>
      <c r="L1103" t="s">
        <v>151</v>
      </c>
      <c r="O1103" s="100">
        <v>2012</v>
      </c>
    </row>
    <row r="1104" spans="1:15" x14ac:dyDescent="0.25">
      <c r="A1104">
        <v>1</v>
      </c>
      <c r="B1104" t="s">
        <v>144</v>
      </c>
      <c r="C1104">
        <v>72</v>
      </c>
      <c r="D1104" t="s">
        <v>305</v>
      </c>
      <c r="E1104" t="s">
        <v>306</v>
      </c>
      <c r="F1104">
        <v>13459</v>
      </c>
      <c r="G1104" t="s">
        <v>307</v>
      </c>
      <c r="H1104">
        <v>150</v>
      </c>
      <c r="I1104">
        <v>21.68</v>
      </c>
      <c r="J1104" s="8">
        <v>40934</v>
      </c>
      <c r="K1104" t="s">
        <v>148</v>
      </c>
      <c r="L1104" t="s">
        <v>149</v>
      </c>
      <c r="O1104" s="100">
        <v>2012</v>
      </c>
    </row>
    <row r="1105" spans="1:15" x14ac:dyDescent="0.25">
      <c r="A1105">
        <v>1</v>
      </c>
      <c r="B1105" t="s">
        <v>144</v>
      </c>
      <c r="C1105">
        <v>72</v>
      </c>
      <c r="D1105" t="s">
        <v>305</v>
      </c>
      <c r="E1105" t="s">
        <v>308</v>
      </c>
      <c r="F1105">
        <v>10133</v>
      </c>
      <c r="G1105" t="s">
        <v>307</v>
      </c>
      <c r="H1105" s="101">
        <v>1866.34</v>
      </c>
      <c r="I1105">
        <v>269.68</v>
      </c>
      <c r="J1105" s="8">
        <v>40934</v>
      </c>
      <c r="K1105" t="s">
        <v>148</v>
      </c>
      <c r="L1105" t="s">
        <v>151</v>
      </c>
      <c r="O1105" s="100">
        <v>2012</v>
      </c>
    </row>
    <row r="1106" spans="1:15" x14ac:dyDescent="0.25">
      <c r="A1106">
        <v>1</v>
      </c>
      <c r="B1106" t="s">
        <v>144</v>
      </c>
      <c r="C1106">
        <v>72</v>
      </c>
      <c r="D1106" t="s">
        <v>305</v>
      </c>
      <c r="E1106" t="s">
        <v>309</v>
      </c>
      <c r="F1106">
        <v>10740</v>
      </c>
      <c r="G1106" t="s">
        <v>307</v>
      </c>
      <c r="H1106" s="101">
        <v>1756.5</v>
      </c>
      <c r="I1106">
        <v>244.55</v>
      </c>
      <c r="J1106" s="8">
        <v>40934</v>
      </c>
      <c r="K1106" t="s">
        <v>148</v>
      </c>
      <c r="L1106" t="s">
        <v>151</v>
      </c>
      <c r="O1106" s="100">
        <v>2012</v>
      </c>
    </row>
    <row r="1107" spans="1:15" x14ac:dyDescent="0.25">
      <c r="A1107">
        <v>1</v>
      </c>
      <c r="B1107" t="s">
        <v>144</v>
      </c>
      <c r="C1107">
        <v>72</v>
      </c>
      <c r="D1107" t="s">
        <v>305</v>
      </c>
      <c r="E1107" t="s">
        <v>310</v>
      </c>
      <c r="F1107">
        <v>12795</v>
      </c>
      <c r="G1107" t="s">
        <v>307</v>
      </c>
      <c r="H1107" s="101">
        <v>1648</v>
      </c>
      <c r="I1107">
        <v>186.22</v>
      </c>
      <c r="J1107" s="8">
        <v>40934</v>
      </c>
      <c r="K1107" t="s">
        <v>148</v>
      </c>
      <c r="L1107" t="s">
        <v>151</v>
      </c>
      <c r="O1107" s="100">
        <v>2012</v>
      </c>
    </row>
    <row r="1108" spans="1:15" x14ac:dyDescent="0.25">
      <c r="A1108">
        <v>1</v>
      </c>
      <c r="B1108" t="s">
        <v>144</v>
      </c>
      <c r="C1108">
        <v>72</v>
      </c>
      <c r="D1108" t="s">
        <v>305</v>
      </c>
      <c r="E1108" t="s">
        <v>311</v>
      </c>
      <c r="F1108">
        <v>13523</v>
      </c>
      <c r="G1108" t="s">
        <v>307</v>
      </c>
      <c r="H1108">
        <v>420</v>
      </c>
      <c r="I1108">
        <v>60.69</v>
      </c>
      <c r="J1108" s="8">
        <v>40934</v>
      </c>
      <c r="K1108" t="s">
        <v>148</v>
      </c>
      <c r="L1108" t="s">
        <v>149</v>
      </c>
      <c r="O1108" s="100">
        <v>2012</v>
      </c>
    </row>
    <row r="1109" spans="1:15" x14ac:dyDescent="0.25">
      <c r="A1109">
        <v>1</v>
      </c>
      <c r="B1109" t="s">
        <v>144</v>
      </c>
      <c r="C1109">
        <v>72</v>
      </c>
      <c r="D1109" t="s">
        <v>305</v>
      </c>
      <c r="E1109" t="s">
        <v>312</v>
      </c>
      <c r="F1109">
        <v>150</v>
      </c>
      <c r="G1109" t="s">
        <v>307</v>
      </c>
      <c r="H1109" s="101">
        <v>2488.14</v>
      </c>
      <c r="I1109">
        <v>289.91000000000003</v>
      </c>
      <c r="J1109" s="8">
        <v>40934</v>
      </c>
      <c r="K1109" t="s">
        <v>148</v>
      </c>
      <c r="L1109" t="s">
        <v>151</v>
      </c>
      <c r="O1109" s="100">
        <v>2012</v>
      </c>
    </row>
    <row r="1110" spans="1:15" x14ac:dyDescent="0.25">
      <c r="A1110">
        <v>1</v>
      </c>
      <c r="B1110" t="s">
        <v>144</v>
      </c>
      <c r="C1110">
        <v>72</v>
      </c>
      <c r="D1110" t="s">
        <v>305</v>
      </c>
      <c r="E1110" t="s">
        <v>313</v>
      </c>
      <c r="F1110">
        <v>12511</v>
      </c>
      <c r="G1110" t="s">
        <v>307</v>
      </c>
      <c r="H1110" s="101">
        <v>1730.4</v>
      </c>
      <c r="I1110">
        <v>240.64</v>
      </c>
      <c r="J1110" s="8">
        <v>40934</v>
      </c>
      <c r="K1110" t="s">
        <v>148</v>
      </c>
      <c r="L1110" t="s">
        <v>151</v>
      </c>
      <c r="O1110" s="100">
        <v>2012</v>
      </c>
    </row>
    <row r="1111" spans="1:15" x14ac:dyDescent="0.25">
      <c r="A1111">
        <v>1</v>
      </c>
      <c r="B1111" t="s">
        <v>144</v>
      </c>
      <c r="C1111">
        <v>72</v>
      </c>
      <c r="D1111" t="s">
        <v>305</v>
      </c>
      <c r="E1111" t="s">
        <v>314</v>
      </c>
      <c r="F1111">
        <v>11902</v>
      </c>
      <c r="G1111" t="s">
        <v>307</v>
      </c>
      <c r="H1111" s="101">
        <v>1722.44</v>
      </c>
      <c r="I1111">
        <v>248.89</v>
      </c>
      <c r="J1111" s="8">
        <v>40934</v>
      </c>
      <c r="K1111" t="s">
        <v>148</v>
      </c>
      <c r="L1111" t="s">
        <v>151</v>
      </c>
      <c r="O1111" s="100">
        <v>2012</v>
      </c>
    </row>
    <row r="1112" spans="1:15" x14ac:dyDescent="0.25">
      <c r="A1112">
        <v>1</v>
      </c>
      <c r="B1112" t="s">
        <v>144</v>
      </c>
      <c r="C1112">
        <v>72</v>
      </c>
      <c r="D1112" t="s">
        <v>305</v>
      </c>
      <c r="E1112" t="s">
        <v>315</v>
      </c>
      <c r="F1112">
        <v>13397</v>
      </c>
      <c r="G1112" t="s">
        <v>307</v>
      </c>
      <c r="H1112">
        <v>400</v>
      </c>
      <c r="I1112">
        <v>57.8</v>
      </c>
      <c r="J1112" s="8">
        <v>40934</v>
      </c>
      <c r="K1112" t="s">
        <v>148</v>
      </c>
      <c r="L1112" t="s">
        <v>149</v>
      </c>
      <c r="O1112" s="100">
        <v>2012</v>
      </c>
    </row>
    <row r="1113" spans="1:15" x14ac:dyDescent="0.25">
      <c r="A1113">
        <v>1</v>
      </c>
      <c r="B1113" t="s">
        <v>144</v>
      </c>
      <c r="C1113">
        <v>72</v>
      </c>
      <c r="D1113" t="s">
        <v>305</v>
      </c>
      <c r="E1113" t="s">
        <v>316</v>
      </c>
      <c r="F1113">
        <v>11894</v>
      </c>
      <c r="G1113" t="s">
        <v>307</v>
      </c>
      <c r="H1113" s="101">
        <v>1789</v>
      </c>
      <c r="I1113">
        <v>216.05</v>
      </c>
      <c r="J1113" s="8">
        <v>40934</v>
      </c>
      <c r="K1113" t="s">
        <v>148</v>
      </c>
      <c r="L1113" t="s">
        <v>151</v>
      </c>
      <c r="O1113" s="100">
        <v>2012</v>
      </c>
    </row>
    <row r="1114" spans="1:15" x14ac:dyDescent="0.25">
      <c r="A1114">
        <v>1</v>
      </c>
      <c r="B1114" t="s">
        <v>144</v>
      </c>
      <c r="C1114">
        <v>72</v>
      </c>
      <c r="D1114" t="s">
        <v>305</v>
      </c>
      <c r="E1114" t="s">
        <v>317</v>
      </c>
      <c r="F1114">
        <v>12559</v>
      </c>
      <c r="G1114" t="s">
        <v>307</v>
      </c>
      <c r="H1114" s="101">
        <v>1705</v>
      </c>
      <c r="I1114">
        <v>246.37</v>
      </c>
      <c r="J1114" s="8">
        <v>40934</v>
      </c>
      <c r="K1114" t="s">
        <v>148</v>
      </c>
      <c r="L1114" t="s">
        <v>151</v>
      </c>
      <c r="O1114" s="100">
        <v>2012</v>
      </c>
    </row>
    <row r="1115" spans="1:15" x14ac:dyDescent="0.25">
      <c r="A1115">
        <v>1</v>
      </c>
      <c r="B1115" t="s">
        <v>144</v>
      </c>
      <c r="C1115">
        <v>72</v>
      </c>
      <c r="D1115" t="s">
        <v>305</v>
      </c>
      <c r="E1115" t="s">
        <v>318</v>
      </c>
      <c r="F1115">
        <v>13362</v>
      </c>
      <c r="G1115" t="s">
        <v>307</v>
      </c>
      <c r="H1115">
        <v>720</v>
      </c>
      <c r="I1115">
        <v>104.04</v>
      </c>
      <c r="J1115" s="8">
        <v>40934</v>
      </c>
      <c r="K1115" t="s">
        <v>148</v>
      </c>
      <c r="L1115" t="s">
        <v>149</v>
      </c>
      <c r="O1115" s="100">
        <v>2012</v>
      </c>
    </row>
    <row r="1116" spans="1:15" x14ac:dyDescent="0.25">
      <c r="A1116">
        <v>1</v>
      </c>
      <c r="B1116" t="s">
        <v>144</v>
      </c>
      <c r="C1116">
        <v>72</v>
      </c>
      <c r="D1116" t="s">
        <v>305</v>
      </c>
      <c r="E1116" t="s">
        <v>319</v>
      </c>
      <c r="F1116">
        <v>13429</v>
      </c>
      <c r="G1116" t="s">
        <v>307</v>
      </c>
      <c r="H1116" s="101">
        <v>1600</v>
      </c>
      <c r="I1116">
        <v>216.22</v>
      </c>
      <c r="J1116" s="8">
        <v>40934</v>
      </c>
      <c r="K1116" t="s">
        <v>148</v>
      </c>
      <c r="L1116" t="s">
        <v>151</v>
      </c>
      <c r="O1116" s="100">
        <v>2012</v>
      </c>
    </row>
    <row r="1117" spans="1:15" x14ac:dyDescent="0.25">
      <c r="A1117">
        <v>1</v>
      </c>
      <c r="B1117" t="s">
        <v>144</v>
      </c>
      <c r="C1117">
        <v>72</v>
      </c>
      <c r="D1117" t="s">
        <v>305</v>
      </c>
      <c r="E1117" t="s">
        <v>320</v>
      </c>
      <c r="F1117">
        <v>13476</v>
      </c>
      <c r="G1117" t="s">
        <v>307</v>
      </c>
      <c r="H1117">
        <v>520</v>
      </c>
      <c r="I1117">
        <v>75.14</v>
      </c>
      <c r="J1117" s="8">
        <v>40934</v>
      </c>
      <c r="K1117" t="s">
        <v>148</v>
      </c>
      <c r="L1117" t="s">
        <v>149</v>
      </c>
      <c r="O1117" s="100">
        <v>2012</v>
      </c>
    </row>
    <row r="1118" spans="1:15" x14ac:dyDescent="0.25">
      <c r="A1118">
        <v>1</v>
      </c>
      <c r="B1118" t="s">
        <v>144</v>
      </c>
      <c r="C1118">
        <v>72</v>
      </c>
      <c r="D1118" t="s">
        <v>305</v>
      </c>
      <c r="E1118" t="s">
        <v>321</v>
      </c>
      <c r="F1118">
        <v>13507</v>
      </c>
      <c r="G1118" t="s">
        <v>307</v>
      </c>
      <c r="H1118">
        <v>840</v>
      </c>
      <c r="I1118">
        <v>121.38</v>
      </c>
      <c r="J1118" s="8">
        <v>40934</v>
      </c>
      <c r="K1118" t="s">
        <v>148</v>
      </c>
      <c r="L1118" t="s">
        <v>149</v>
      </c>
      <c r="O1118" s="100">
        <v>2012</v>
      </c>
    </row>
    <row r="1119" spans="1:15" x14ac:dyDescent="0.25">
      <c r="A1119">
        <v>1</v>
      </c>
      <c r="B1119" t="s">
        <v>144</v>
      </c>
      <c r="C1119">
        <v>72</v>
      </c>
      <c r="D1119" t="s">
        <v>305</v>
      </c>
      <c r="E1119" t="s">
        <v>322</v>
      </c>
      <c r="F1119">
        <v>13516</v>
      </c>
      <c r="G1119" t="s">
        <v>307</v>
      </c>
      <c r="H1119">
        <v>886.6</v>
      </c>
      <c r="I1119">
        <v>128.12</v>
      </c>
      <c r="J1119" s="8">
        <v>40934</v>
      </c>
      <c r="K1119" t="s">
        <v>148</v>
      </c>
      <c r="L1119" t="s">
        <v>149</v>
      </c>
      <c r="O1119" s="100">
        <v>2012</v>
      </c>
    </row>
    <row r="1120" spans="1:15" x14ac:dyDescent="0.25">
      <c r="A1120">
        <v>1</v>
      </c>
      <c r="B1120" t="s">
        <v>144</v>
      </c>
      <c r="C1120">
        <v>72</v>
      </c>
      <c r="D1120" t="s">
        <v>305</v>
      </c>
      <c r="E1120" t="s">
        <v>323</v>
      </c>
      <c r="F1120">
        <v>13560</v>
      </c>
      <c r="G1120" t="s">
        <v>307</v>
      </c>
      <c r="H1120">
        <v>840</v>
      </c>
      <c r="I1120">
        <v>121.38</v>
      </c>
      <c r="J1120" s="8">
        <v>40934</v>
      </c>
      <c r="K1120" t="s">
        <v>148</v>
      </c>
      <c r="L1120" t="s">
        <v>149</v>
      </c>
      <c r="O1120" s="100">
        <v>2012</v>
      </c>
    </row>
    <row r="1121" spans="1:15" x14ac:dyDescent="0.25">
      <c r="A1121">
        <v>1</v>
      </c>
      <c r="B1121" t="s">
        <v>144</v>
      </c>
      <c r="C1121">
        <v>72</v>
      </c>
      <c r="D1121" t="s">
        <v>305</v>
      </c>
      <c r="E1121" t="s">
        <v>324</v>
      </c>
      <c r="F1121">
        <v>13019</v>
      </c>
      <c r="G1121" t="s">
        <v>307</v>
      </c>
      <c r="H1121" s="101">
        <v>1648</v>
      </c>
      <c r="I1121">
        <v>229.76</v>
      </c>
      <c r="J1121" s="8">
        <v>40934</v>
      </c>
      <c r="K1121" t="s">
        <v>148</v>
      </c>
      <c r="L1121" t="s">
        <v>151</v>
      </c>
      <c r="O1121" s="100">
        <v>2012</v>
      </c>
    </row>
    <row r="1122" spans="1:15" x14ac:dyDescent="0.25">
      <c r="A1122">
        <v>1</v>
      </c>
      <c r="B1122" t="s">
        <v>144</v>
      </c>
      <c r="C1122">
        <v>72</v>
      </c>
      <c r="D1122" t="s">
        <v>305</v>
      </c>
      <c r="E1122" t="s">
        <v>325</v>
      </c>
      <c r="F1122">
        <v>13513</v>
      </c>
      <c r="G1122" t="s">
        <v>307</v>
      </c>
      <c r="H1122">
        <v>420</v>
      </c>
      <c r="I1122">
        <v>60.69</v>
      </c>
      <c r="J1122" s="8">
        <v>40934</v>
      </c>
      <c r="K1122" t="s">
        <v>148</v>
      </c>
      <c r="L1122" t="s">
        <v>149</v>
      </c>
      <c r="O1122" s="100">
        <v>2012</v>
      </c>
    </row>
    <row r="1123" spans="1:15" x14ac:dyDescent="0.25">
      <c r="A1123">
        <v>1</v>
      </c>
      <c r="B1123" t="s">
        <v>144</v>
      </c>
      <c r="C1123">
        <v>72</v>
      </c>
      <c r="D1123" t="s">
        <v>305</v>
      </c>
      <c r="E1123" t="s">
        <v>326</v>
      </c>
      <c r="F1123">
        <v>12113</v>
      </c>
      <c r="G1123" t="s">
        <v>307</v>
      </c>
      <c r="H1123">
        <v>961.84</v>
      </c>
      <c r="I1123">
        <v>138.97999999999999</v>
      </c>
      <c r="J1123" s="8">
        <v>40934</v>
      </c>
      <c r="K1123" t="s">
        <v>148</v>
      </c>
      <c r="L1123" t="s">
        <v>149</v>
      </c>
      <c r="O1123" s="100">
        <v>2012</v>
      </c>
    </row>
    <row r="1124" spans="1:15" x14ac:dyDescent="0.25">
      <c r="A1124">
        <v>1</v>
      </c>
      <c r="B1124" t="s">
        <v>144</v>
      </c>
      <c r="C1124">
        <v>72</v>
      </c>
      <c r="D1124" t="s">
        <v>305</v>
      </c>
      <c r="E1124" t="s">
        <v>327</v>
      </c>
      <c r="F1124">
        <v>12260</v>
      </c>
      <c r="G1124" t="s">
        <v>307</v>
      </c>
      <c r="H1124" s="101">
        <v>1912.65</v>
      </c>
      <c r="I1124">
        <v>276.37</v>
      </c>
      <c r="J1124" s="8">
        <v>40934</v>
      </c>
      <c r="K1124" t="s">
        <v>148</v>
      </c>
      <c r="L1124" t="s">
        <v>151</v>
      </c>
      <c r="O1124" s="100">
        <v>2012</v>
      </c>
    </row>
    <row r="1125" spans="1:15" x14ac:dyDescent="0.25">
      <c r="A1125">
        <v>1</v>
      </c>
      <c r="B1125" t="s">
        <v>144</v>
      </c>
      <c r="C1125">
        <v>72</v>
      </c>
      <c r="D1125" t="s">
        <v>305</v>
      </c>
      <c r="E1125" t="s">
        <v>275</v>
      </c>
      <c r="F1125">
        <v>10052</v>
      </c>
      <c r="G1125" t="s">
        <v>276</v>
      </c>
      <c r="H1125">
        <v>852.64</v>
      </c>
      <c r="I1125">
        <v>116.35</v>
      </c>
      <c r="J1125" s="8">
        <v>40934</v>
      </c>
      <c r="K1125" t="s">
        <v>148</v>
      </c>
      <c r="L1125" t="s">
        <v>151</v>
      </c>
      <c r="O1125" s="100">
        <v>2012</v>
      </c>
    </row>
    <row r="1126" spans="1:15" x14ac:dyDescent="0.25">
      <c r="A1126">
        <v>1</v>
      </c>
      <c r="B1126" t="s">
        <v>144</v>
      </c>
      <c r="C1126">
        <v>74</v>
      </c>
      <c r="D1126" t="s">
        <v>328</v>
      </c>
      <c r="E1126" t="s">
        <v>329</v>
      </c>
      <c r="F1126">
        <v>6606</v>
      </c>
      <c r="G1126" t="s">
        <v>330</v>
      </c>
      <c r="H1126" s="101">
        <v>1765.76</v>
      </c>
      <c r="I1126">
        <v>240.99</v>
      </c>
      <c r="J1126" s="8">
        <v>40934</v>
      </c>
      <c r="K1126" t="s">
        <v>148</v>
      </c>
      <c r="L1126" t="s">
        <v>151</v>
      </c>
      <c r="O1126" s="100">
        <v>2012</v>
      </c>
    </row>
    <row r="1127" spans="1:15" x14ac:dyDescent="0.25">
      <c r="A1127">
        <v>1</v>
      </c>
      <c r="B1127" t="s">
        <v>144</v>
      </c>
      <c r="C1127">
        <v>74</v>
      </c>
      <c r="D1127" t="s">
        <v>328</v>
      </c>
      <c r="E1127" t="s">
        <v>331</v>
      </c>
      <c r="F1127">
        <v>10935</v>
      </c>
      <c r="G1127" t="s">
        <v>330</v>
      </c>
      <c r="H1127">
        <v>408.54</v>
      </c>
      <c r="I1127">
        <v>59.03</v>
      </c>
      <c r="J1127" s="8">
        <v>40934</v>
      </c>
      <c r="K1127" t="s">
        <v>148</v>
      </c>
      <c r="L1127" t="s">
        <v>149</v>
      </c>
      <c r="O1127" s="100">
        <v>2012</v>
      </c>
    </row>
    <row r="1128" spans="1:15" x14ac:dyDescent="0.25">
      <c r="A1128">
        <v>1</v>
      </c>
      <c r="B1128" t="s">
        <v>144</v>
      </c>
      <c r="C1128">
        <v>74</v>
      </c>
      <c r="D1128" t="s">
        <v>328</v>
      </c>
      <c r="E1128" t="s">
        <v>332</v>
      </c>
      <c r="F1128">
        <v>11965</v>
      </c>
      <c r="G1128" t="s">
        <v>333</v>
      </c>
      <c r="H1128" s="101">
        <v>1600</v>
      </c>
      <c r="I1128">
        <v>205.8</v>
      </c>
      <c r="J1128" s="8">
        <v>40934</v>
      </c>
      <c r="K1128" t="s">
        <v>148</v>
      </c>
      <c r="L1128" t="s">
        <v>151</v>
      </c>
      <c r="O1128" s="100">
        <v>2012</v>
      </c>
    </row>
    <row r="1129" spans="1:15" x14ac:dyDescent="0.25">
      <c r="A1129">
        <v>1</v>
      </c>
      <c r="B1129" t="s">
        <v>144</v>
      </c>
      <c r="C1129">
        <v>75</v>
      </c>
      <c r="D1129" t="s">
        <v>334</v>
      </c>
      <c r="E1129" t="s">
        <v>335</v>
      </c>
      <c r="F1129">
        <v>13435</v>
      </c>
      <c r="G1129" t="s">
        <v>336</v>
      </c>
      <c r="H1129">
        <v>332.5</v>
      </c>
      <c r="I1129">
        <v>48.06</v>
      </c>
      <c r="J1129" s="8">
        <v>40934</v>
      </c>
      <c r="K1129" t="s">
        <v>148</v>
      </c>
      <c r="L1129" t="s">
        <v>190</v>
      </c>
      <c r="O1129" s="100">
        <v>2012</v>
      </c>
    </row>
    <row r="1130" spans="1:15" x14ac:dyDescent="0.25">
      <c r="A1130">
        <v>1</v>
      </c>
      <c r="B1130" t="s">
        <v>144</v>
      </c>
      <c r="C1130">
        <v>75</v>
      </c>
      <c r="D1130" t="s">
        <v>334</v>
      </c>
      <c r="E1130" t="s">
        <v>337</v>
      </c>
      <c r="F1130">
        <v>13533</v>
      </c>
      <c r="G1130" t="s">
        <v>336</v>
      </c>
      <c r="H1130">
        <v>342</v>
      </c>
      <c r="I1130">
        <v>49.41</v>
      </c>
      <c r="J1130" s="8">
        <v>40934</v>
      </c>
      <c r="K1130" t="s">
        <v>148</v>
      </c>
      <c r="L1130" t="s">
        <v>190</v>
      </c>
      <c r="O1130" s="100">
        <v>2012</v>
      </c>
    </row>
    <row r="1131" spans="1:15" x14ac:dyDescent="0.25">
      <c r="A1131">
        <v>1</v>
      </c>
      <c r="B1131" t="s">
        <v>144</v>
      </c>
      <c r="C1131">
        <v>75</v>
      </c>
      <c r="D1131" t="s">
        <v>334</v>
      </c>
      <c r="E1131" t="s">
        <v>338</v>
      </c>
      <c r="F1131">
        <v>13510</v>
      </c>
      <c r="G1131" t="s">
        <v>336</v>
      </c>
      <c r="H1131">
        <v>380</v>
      </c>
      <c r="I1131">
        <v>54.91</v>
      </c>
      <c r="J1131" s="8">
        <v>40934</v>
      </c>
      <c r="K1131" t="s">
        <v>148</v>
      </c>
      <c r="L1131" t="s">
        <v>190</v>
      </c>
      <c r="O1131" s="100">
        <v>2012</v>
      </c>
    </row>
    <row r="1132" spans="1:15" x14ac:dyDescent="0.25">
      <c r="A1132">
        <v>1</v>
      </c>
      <c r="B1132" t="s">
        <v>144</v>
      </c>
      <c r="C1132">
        <v>75</v>
      </c>
      <c r="D1132" t="s">
        <v>334</v>
      </c>
      <c r="E1132" t="s">
        <v>339</v>
      </c>
      <c r="F1132">
        <v>13436</v>
      </c>
      <c r="G1132" t="s">
        <v>336</v>
      </c>
      <c r="H1132">
        <v>332.5</v>
      </c>
      <c r="I1132">
        <v>48.06</v>
      </c>
      <c r="J1132" s="8">
        <v>40934</v>
      </c>
      <c r="K1132" t="s">
        <v>148</v>
      </c>
      <c r="L1132" t="s">
        <v>190</v>
      </c>
      <c r="O1132" s="100">
        <v>2012</v>
      </c>
    </row>
    <row r="1133" spans="1:15" x14ac:dyDescent="0.25">
      <c r="A1133">
        <v>1</v>
      </c>
      <c r="B1133" t="s">
        <v>144</v>
      </c>
      <c r="C1133">
        <v>79</v>
      </c>
      <c r="D1133" t="s">
        <v>340</v>
      </c>
      <c r="E1133" t="s">
        <v>341</v>
      </c>
      <c r="F1133">
        <v>13142</v>
      </c>
      <c r="G1133" t="s">
        <v>342</v>
      </c>
      <c r="H1133" s="101">
        <v>1080</v>
      </c>
      <c r="I1133">
        <v>156.06</v>
      </c>
      <c r="J1133" s="8">
        <v>40934</v>
      </c>
      <c r="K1133" t="s">
        <v>148</v>
      </c>
      <c r="L1133" t="s">
        <v>149</v>
      </c>
      <c r="O1133" s="100">
        <v>2012</v>
      </c>
    </row>
    <row r="1134" spans="1:15" x14ac:dyDescent="0.25">
      <c r="A1134">
        <v>1</v>
      </c>
      <c r="B1134" t="s">
        <v>144</v>
      </c>
      <c r="C1134">
        <v>79</v>
      </c>
      <c r="D1134" t="s">
        <v>340</v>
      </c>
      <c r="E1134" t="s">
        <v>343</v>
      </c>
      <c r="F1134">
        <v>12995</v>
      </c>
      <c r="G1134" t="s">
        <v>342</v>
      </c>
      <c r="H1134" s="101">
        <v>1750.88</v>
      </c>
      <c r="I1134">
        <v>243.25</v>
      </c>
      <c r="J1134" s="8">
        <v>40934</v>
      </c>
      <c r="K1134" t="s">
        <v>148</v>
      </c>
      <c r="L1134" t="s">
        <v>151</v>
      </c>
      <c r="O1134" s="100">
        <v>2012</v>
      </c>
    </row>
    <row r="1135" spans="1:15" x14ac:dyDescent="0.25">
      <c r="A1135">
        <v>1</v>
      </c>
      <c r="B1135" t="s">
        <v>144</v>
      </c>
      <c r="C1135">
        <v>79</v>
      </c>
      <c r="D1135" t="s">
        <v>340</v>
      </c>
      <c r="E1135" t="s">
        <v>344</v>
      </c>
      <c r="F1135">
        <v>11326</v>
      </c>
      <c r="G1135" t="s">
        <v>342</v>
      </c>
      <c r="H1135" s="101">
        <v>1783.44</v>
      </c>
      <c r="I1135">
        <v>247.88</v>
      </c>
      <c r="J1135" s="8">
        <v>40934</v>
      </c>
      <c r="K1135" t="s">
        <v>148</v>
      </c>
      <c r="L1135" t="s">
        <v>151</v>
      </c>
      <c r="O1135" s="100">
        <v>2012</v>
      </c>
    </row>
    <row r="1136" spans="1:15" x14ac:dyDescent="0.25">
      <c r="A1136">
        <v>1</v>
      </c>
      <c r="B1136" t="s">
        <v>144</v>
      </c>
      <c r="C1136">
        <v>79</v>
      </c>
      <c r="D1136" t="s">
        <v>340</v>
      </c>
      <c r="E1136" t="s">
        <v>345</v>
      </c>
      <c r="F1136">
        <v>11746</v>
      </c>
      <c r="G1136" t="s">
        <v>342</v>
      </c>
      <c r="H1136" s="101">
        <v>1531.44</v>
      </c>
      <c r="I1136">
        <v>210.29</v>
      </c>
      <c r="J1136" s="8">
        <v>40934</v>
      </c>
      <c r="K1136" t="s">
        <v>148</v>
      </c>
      <c r="L1136" t="s">
        <v>151</v>
      </c>
      <c r="O1136" s="100">
        <v>2012</v>
      </c>
    </row>
    <row r="1137" spans="1:15" x14ac:dyDescent="0.25">
      <c r="A1137">
        <v>1</v>
      </c>
      <c r="B1137" t="s">
        <v>144</v>
      </c>
      <c r="C1137">
        <v>79</v>
      </c>
      <c r="D1137" t="s">
        <v>340</v>
      </c>
      <c r="E1137" t="s">
        <v>346</v>
      </c>
      <c r="F1137">
        <v>11550</v>
      </c>
      <c r="G1137" t="s">
        <v>347</v>
      </c>
      <c r="H1137" s="101">
        <v>1602.98</v>
      </c>
      <c r="I1137">
        <v>219.66</v>
      </c>
      <c r="J1137" s="8">
        <v>40934</v>
      </c>
      <c r="K1137" t="s">
        <v>148</v>
      </c>
      <c r="L1137" t="s">
        <v>151</v>
      </c>
      <c r="O1137" s="100">
        <v>2012</v>
      </c>
    </row>
    <row r="1138" spans="1:15" x14ac:dyDescent="0.25">
      <c r="A1138">
        <v>1</v>
      </c>
      <c r="B1138" t="s">
        <v>144</v>
      </c>
      <c r="C1138">
        <v>80</v>
      </c>
      <c r="D1138" t="s">
        <v>348</v>
      </c>
      <c r="E1138" t="s">
        <v>349</v>
      </c>
      <c r="F1138">
        <v>9535</v>
      </c>
      <c r="G1138" t="s">
        <v>174</v>
      </c>
      <c r="H1138" s="101">
        <v>1956.8</v>
      </c>
      <c r="I1138">
        <v>264.97000000000003</v>
      </c>
      <c r="J1138" s="8">
        <v>40934</v>
      </c>
      <c r="K1138" t="s">
        <v>148</v>
      </c>
      <c r="L1138" t="s">
        <v>151</v>
      </c>
      <c r="O1138" s="100">
        <v>2012</v>
      </c>
    </row>
    <row r="1139" spans="1:15" x14ac:dyDescent="0.25">
      <c r="A1139">
        <v>1</v>
      </c>
      <c r="B1139" t="s">
        <v>144</v>
      </c>
      <c r="C1139">
        <v>80</v>
      </c>
      <c r="D1139" t="s">
        <v>348</v>
      </c>
      <c r="E1139" t="s">
        <v>351</v>
      </c>
      <c r="F1139">
        <v>11781</v>
      </c>
      <c r="G1139" t="s">
        <v>352</v>
      </c>
      <c r="H1139" s="101">
        <v>4000</v>
      </c>
      <c r="I1139">
        <v>506.81</v>
      </c>
      <c r="J1139" s="8">
        <v>40934</v>
      </c>
      <c r="K1139" t="s">
        <v>148</v>
      </c>
      <c r="L1139" t="s">
        <v>151</v>
      </c>
      <c r="O1139" s="100">
        <v>2012</v>
      </c>
    </row>
    <row r="1140" spans="1:15" x14ac:dyDescent="0.25">
      <c r="A1140">
        <v>1</v>
      </c>
      <c r="B1140" t="s">
        <v>144</v>
      </c>
      <c r="C1140">
        <v>80</v>
      </c>
      <c r="D1140" t="s">
        <v>348</v>
      </c>
      <c r="E1140" t="s">
        <v>353</v>
      </c>
      <c r="F1140">
        <v>12805</v>
      </c>
      <c r="G1140" t="s">
        <v>354</v>
      </c>
      <c r="H1140">
        <v>880</v>
      </c>
      <c r="I1140">
        <v>113.5</v>
      </c>
      <c r="J1140" s="8">
        <v>40934</v>
      </c>
      <c r="K1140" t="s">
        <v>148</v>
      </c>
      <c r="L1140" t="s">
        <v>151</v>
      </c>
      <c r="O1140" s="100">
        <v>2012</v>
      </c>
    </row>
    <row r="1141" spans="1:15" x14ac:dyDescent="0.25">
      <c r="A1141">
        <v>1</v>
      </c>
      <c r="B1141" t="s">
        <v>144</v>
      </c>
      <c r="C1141">
        <v>80</v>
      </c>
      <c r="D1141" t="s">
        <v>348</v>
      </c>
      <c r="E1141" t="s">
        <v>355</v>
      </c>
      <c r="F1141">
        <v>13174</v>
      </c>
      <c r="G1141" t="s">
        <v>354</v>
      </c>
      <c r="H1141" s="101">
        <v>1166.03</v>
      </c>
      <c r="I1141">
        <v>168.49</v>
      </c>
      <c r="J1141" s="8">
        <v>40934</v>
      </c>
      <c r="K1141" t="s">
        <v>148</v>
      </c>
      <c r="L1141" t="s">
        <v>151</v>
      </c>
      <c r="O1141" s="100">
        <v>2012</v>
      </c>
    </row>
    <row r="1142" spans="1:15" x14ac:dyDescent="0.25">
      <c r="A1142">
        <v>1</v>
      </c>
      <c r="B1142" t="s">
        <v>144</v>
      </c>
      <c r="C1142">
        <v>80</v>
      </c>
      <c r="D1142" t="s">
        <v>348</v>
      </c>
      <c r="E1142" t="s">
        <v>356</v>
      </c>
      <c r="F1142">
        <v>10626</v>
      </c>
      <c r="G1142" t="s">
        <v>357</v>
      </c>
      <c r="H1142" s="101">
        <v>2101.7199999999998</v>
      </c>
      <c r="I1142">
        <v>271.91000000000003</v>
      </c>
      <c r="J1142" s="8">
        <v>40934</v>
      </c>
      <c r="K1142" t="s">
        <v>148</v>
      </c>
      <c r="L1142" t="s">
        <v>151</v>
      </c>
      <c r="O1142" s="100">
        <v>2012</v>
      </c>
    </row>
    <row r="1143" spans="1:15" x14ac:dyDescent="0.25">
      <c r="A1143">
        <v>1</v>
      </c>
      <c r="B1143" t="s">
        <v>144</v>
      </c>
      <c r="C1143">
        <v>80</v>
      </c>
      <c r="D1143" t="s">
        <v>348</v>
      </c>
      <c r="E1143" t="s">
        <v>358</v>
      </c>
      <c r="F1143">
        <v>12234</v>
      </c>
      <c r="G1143" t="s">
        <v>359</v>
      </c>
      <c r="H1143">
        <v>500</v>
      </c>
      <c r="I1143">
        <v>67.61</v>
      </c>
      <c r="J1143" s="8">
        <v>40934</v>
      </c>
      <c r="K1143" t="s">
        <v>148</v>
      </c>
      <c r="L1143" t="s">
        <v>151</v>
      </c>
      <c r="O1143" s="100">
        <v>2012</v>
      </c>
    </row>
    <row r="1144" spans="1:15" x14ac:dyDescent="0.25">
      <c r="A1144">
        <v>1</v>
      </c>
      <c r="B1144" t="s">
        <v>144</v>
      </c>
      <c r="C1144">
        <v>80</v>
      </c>
      <c r="D1144" t="s">
        <v>348</v>
      </c>
      <c r="E1144" t="s">
        <v>360</v>
      </c>
      <c r="F1144">
        <v>11477</v>
      </c>
      <c r="G1144" t="s">
        <v>361</v>
      </c>
      <c r="H1144" s="101">
        <v>2075</v>
      </c>
      <c r="I1144">
        <v>263.16000000000003</v>
      </c>
      <c r="J1144" s="8">
        <v>40934</v>
      </c>
      <c r="K1144" t="s">
        <v>148</v>
      </c>
      <c r="L1144" t="s">
        <v>151</v>
      </c>
      <c r="O1144" s="100">
        <v>2012</v>
      </c>
    </row>
    <row r="1145" spans="1:15" x14ac:dyDescent="0.25">
      <c r="A1145">
        <v>1</v>
      </c>
      <c r="B1145" t="s">
        <v>144</v>
      </c>
      <c r="C1145">
        <v>80</v>
      </c>
      <c r="D1145" t="s">
        <v>348</v>
      </c>
      <c r="E1145" t="s">
        <v>362</v>
      </c>
      <c r="F1145">
        <v>11410</v>
      </c>
      <c r="G1145" t="s">
        <v>363</v>
      </c>
      <c r="H1145" s="101">
        <v>1352</v>
      </c>
      <c r="I1145">
        <v>185.61</v>
      </c>
      <c r="J1145" s="8">
        <v>40934</v>
      </c>
      <c r="K1145" t="s">
        <v>148</v>
      </c>
      <c r="L1145" t="s">
        <v>151</v>
      </c>
      <c r="O1145" s="100">
        <v>2012</v>
      </c>
    </row>
    <row r="1146" spans="1:15" x14ac:dyDescent="0.25">
      <c r="A1146">
        <v>1</v>
      </c>
      <c r="B1146" t="s">
        <v>144</v>
      </c>
      <c r="C1146">
        <v>82</v>
      </c>
      <c r="D1146" t="s">
        <v>364</v>
      </c>
      <c r="E1146" t="s">
        <v>365</v>
      </c>
      <c r="F1146">
        <v>12538</v>
      </c>
      <c r="G1146" t="s">
        <v>366</v>
      </c>
      <c r="H1146" s="101">
        <v>1728.62</v>
      </c>
      <c r="I1146">
        <v>240.53</v>
      </c>
      <c r="J1146" s="8">
        <v>40934</v>
      </c>
      <c r="K1146" t="s">
        <v>148</v>
      </c>
      <c r="L1146" t="s">
        <v>151</v>
      </c>
      <c r="O1146" s="100">
        <v>2012</v>
      </c>
    </row>
    <row r="1147" spans="1:15" x14ac:dyDescent="0.25">
      <c r="A1147">
        <v>1</v>
      </c>
      <c r="B1147" t="s">
        <v>144</v>
      </c>
      <c r="C1147">
        <v>82</v>
      </c>
      <c r="D1147" t="s">
        <v>364</v>
      </c>
      <c r="E1147" t="s">
        <v>367</v>
      </c>
      <c r="F1147">
        <v>11689</v>
      </c>
      <c r="G1147" t="s">
        <v>366</v>
      </c>
      <c r="H1147" s="101">
        <v>1757.96</v>
      </c>
      <c r="I1147">
        <v>243.04</v>
      </c>
      <c r="J1147" s="8">
        <v>40934</v>
      </c>
      <c r="K1147" t="s">
        <v>148</v>
      </c>
      <c r="L1147" t="s">
        <v>151</v>
      </c>
      <c r="O1147" s="100">
        <v>2012</v>
      </c>
    </row>
    <row r="1148" spans="1:15" x14ac:dyDescent="0.25">
      <c r="A1148">
        <v>1</v>
      </c>
      <c r="B1148" t="s">
        <v>144</v>
      </c>
      <c r="C1148">
        <v>82</v>
      </c>
      <c r="D1148" t="s">
        <v>364</v>
      </c>
      <c r="E1148" t="s">
        <v>368</v>
      </c>
      <c r="F1148">
        <v>10753</v>
      </c>
      <c r="G1148" t="s">
        <v>366</v>
      </c>
      <c r="H1148" s="101">
        <v>2735.78</v>
      </c>
      <c r="I1148">
        <v>377.63</v>
      </c>
      <c r="J1148" s="8">
        <v>40934</v>
      </c>
      <c r="K1148" t="s">
        <v>148</v>
      </c>
      <c r="L1148" t="s">
        <v>151</v>
      </c>
      <c r="O1148" s="100">
        <v>2012</v>
      </c>
    </row>
    <row r="1149" spans="1:15" x14ac:dyDescent="0.25">
      <c r="A1149">
        <v>1</v>
      </c>
      <c r="B1149" t="s">
        <v>144</v>
      </c>
      <c r="C1149">
        <v>82</v>
      </c>
      <c r="D1149" t="s">
        <v>364</v>
      </c>
      <c r="E1149" t="s">
        <v>369</v>
      </c>
      <c r="F1149">
        <v>13259</v>
      </c>
      <c r="G1149" t="s">
        <v>366</v>
      </c>
      <c r="H1149" s="101">
        <v>1926.4</v>
      </c>
      <c r="I1149">
        <v>268.26</v>
      </c>
      <c r="J1149" s="8">
        <v>40934</v>
      </c>
      <c r="K1149" t="s">
        <v>148</v>
      </c>
      <c r="L1149" t="s">
        <v>151</v>
      </c>
      <c r="O1149" s="100">
        <v>2012</v>
      </c>
    </row>
    <row r="1150" spans="1:15" x14ac:dyDescent="0.25">
      <c r="A1150">
        <v>1</v>
      </c>
      <c r="B1150" t="s">
        <v>144</v>
      </c>
      <c r="C1150">
        <v>82</v>
      </c>
      <c r="D1150" t="s">
        <v>364</v>
      </c>
      <c r="E1150" t="s">
        <v>1279</v>
      </c>
      <c r="F1150">
        <v>13571</v>
      </c>
      <c r="G1150" t="s">
        <v>366</v>
      </c>
      <c r="H1150">
        <v>635.20000000000005</v>
      </c>
      <c r="I1150">
        <v>91.78</v>
      </c>
      <c r="J1150" s="8">
        <v>40934</v>
      </c>
      <c r="K1150" t="s">
        <v>148</v>
      </c>
      <c r="L1150" t="s">
        <v>151</v>
      </c>
      <c r="O1150" s="100">
        <v>2012</v>
      </c>
    </row>
    <row r="1151" spans="1:15" x14ac:dyDescent="0.25">
      <c r="A1151">
        <v>1</v>
      </c>
      <c r="B1151" t="s">
        <v>144</v>
      </c>
      <c r="C1151">
        <v>82</v>
      </c>
      <c r="D1151" t="s">
        <v>364</v>
      </c>
      <c r="E1151" t="s">
        <v>370</v>
      </c>
      <c r="F1151">
        <v>13358</v>
      </c>
      <c r="G1151" t="s">
        <v>366</v>
      </c>
      <c r="H1151" s="101">
        <v>1968.89</v>
      </c>
      <c r="I1151">
        <v>269.56</v>
      </c>
      <c r="J1151" s="8">
        <v>40934</v>
      </c>
      <c r="K1151" t="s">
        <v>148</v>
      </c>
      <c r="L1151" t="s">
        <v>151</v>
      </c>
      <c r="O1151" s="100">
        <v>2012</v>
      </c>
    </row>
    <row r="1152" spans="1:15" x14ac:dyDescent="0.25">
      <c r="A1152">
        <v>1</v>
      </c>
      <c r="B1152" t="s">
        <v>144</v>
      </c>
      <c r="C1152">
        <v>82</v>
      </c>
      <c r="D1152" t="s">
        <v>364</v>
      </c>
      <c r="E1152" t="s">
        <v>371</v>
      </c>
      <c r="F1152">
        <v>11334</v>
      </c>
      <c r="G1152" t="s">
        <v>366</v>
      </c>
      <c r="H1152" s="101">
        <v>2606.92</v>
      </c>
      <c r="I1152">
        <v>356.34</v>
      </c>
      <c r="J1152" s="8">
        <v>40934</v>
      </c>
      <c r="K1152" t="s">
        <v>148</v>
      </c>
      <c r="L1152" t="s">
        <v>151</v>
      </c>
      <c r="O1152" s="100">
        <v>2012</v>
      </c>
    </row>
    <row r="1153" spans="1:15" x14ac:dyDescent="0.25">
      <c r="A1153">
        <v>1</v>
      </c>
      <c r="B1153" t="s">
        <v>144</v>
      </c>
      <c r="C1153">
        <v>82</v>
      </c>
      <c r="D1153" t="s">
        <v>364</v>
      </c>
      <c r="E1153" t="s">
        <v>372</v>
      </c>
      <c r="F1153">
        <v>10015</v>
      </c>
      <c r="G1153" t="s">
        <v>1280</v>
      </c>
      <c r="H1153" s="101">
        <v>3222.4</v>
      </c>
      <c r="I1153">
        <v>450.77</v>
      </c>
      <c r="J1153" s="8">
        <v>40934</v>
      </c>
      <c r="K1153" t="s">
        <v>148</v>
      </c>
      <c r="L1153" t="s">
        <v>151</v>
      </c>
      <c r="O1153" s="100">
        <v>2012</v>
      </c>
    </row>
    <row r="1154" spans="1:15" x14ac:dyDescent="0.25">
      <c r="A1154">
        <v>1</v>
      </c>
      <c r="B1154" t="s">
        <v>144</v>
      </c>
      <c r="C1154">
        <v>82</v>
      </c>
      <c r="D1154" t="s">
        <v>364</v>
      </c>
      <c r="E1154" t="s">
        <v>376</v>
      </c>
      <c r="F1154">
        <v>12140</v>
      </c>
      <c r="G1154" t="s">
        <v>377</v>
      </c>
      <c r="H1154" s="101">
        <v>1282.3599999999999</v>
      </c>
      <c r="I1154">
        <v>174.31</v>
      </c>
      <c r="J1154" s="8">
        <v>40934</v>
      </c>
      <c r="K1154" t="s">
        <v>148</v>
      </c>
      <c r="L1154" t="s">
        <v>151</v>
      </c>
      <c r="O1154" s="100">
        <v>2012</v>
      </c>
    </row>
    <row r="1155" spans="1:15" x14ac:dyDescent="0.25">
      <c r="A1155">
        <v>1</v>
      </c>
      <c r="B1155" t="s">
        <v>144</v>
      </c>
      <c r="C1155">
        <v>83</v>
      </c>
      <c r="D1155" t="s">
        <v>378</v>
      </c>
      <c r="E1155" t="s">
        <v>379</v>
      </c>
      <c r="F1155">
        <v>12017</v>
      </c>
      <c r="G1155" t="s">
        <v>380</v>
      </c>
      <c r="H1155" s="101">
        <v>3092.35</v>
      </c>
      <c r="I1155">
        <v>432.61</v>
      </c>
      <c r="J1155" s="8">
        <v>40934</v>
      </c>
      <c r="K1155" t="s">
        <v>148</v>
      </c>
      <c r="L1155" t="s">
        <v>151</v>
      </c>
      <c r="O1155" s="100">
        <v>2012</v>
      </c>
    </row>
    <row r="1156" spans="1:15" x14ac:dyDescent="0.25">
      <c r="A1156">
        <v>1</v>
      </c>
      <c r="B1156" t="s">
        <v>144</v>
      </c>
      <c r="C1156">
        <v>85</v>
      </c>
      <c r="D1156" t="s">
        <v>381</v>
      </c>
      <c r="E1156" t="s">
        <v>382</v>
      </c>
      <c r="F1156">
        <v>13372</v>
      </c>
      <c r="G1156" t="s">
        <v>383</v>
      </c>
      <c r="H1156" s="101">
        <v>1520</v>
      </c>
      <c r="I1156">
        <v>207.06</v>
      </c>
      <c r="J1156" s="8">
        <v>40934</v>
      </c>
      <c r="K1156" t="s">
        <v>148</v>
      </c>
      <c r="L1156" t="s">
        <v>151</v>
      </c>
      <c r="O1156" s="100">
        <v>2012</v>
      </c>
    </row>
    <row r="1157" spans="1:15" x14ac:dyDescent="0.25">
      <c r="A1157">
        <v>1</v>
      </c>
      <c r="B1157" t="s">
        <v>144</v>
      </c>
      <c r="C1157">
        <v>85</v>
      </c>
      <c r="D1157" t="s">
        <v>381</v>
      </c>
      <c r="E1157" t="s">
        <v>384</v>
      </c>
      <c r="F1157">
        <v>13336</v>
      </c>
      <c r="G1157" t="s">
        <v>383</v>
      </c>
      <c r="H1157" s="101">
        <v>1600</v>
      </c>
      <c r="I1157">
        <v>219.71</v>
      </c>
      <c r="J1157" s="8">
        <v>40934</v>
      </c>
      <c r="K1157" t="s">
        <v>148</v>
      </c>
      <c r="L1157" t="s">
        <v>151</v>
      </c>
      <c r="O1157" s="100">
        <v>2012</v>
      </c>
    </row>
    <row r="1158" spans="1:15" x14ac:dyDescent="0.25">
      <c r="A1158">
        <v>1</v>
      </c>
      <c r="B1158" t="s">
        <v>144</v>
      </c>
      <c r="C1158">
        <v>85</v>
      </c>
      <c r="D1158" t="s">
        <v>381</v>
      </c>
      <c r="E1158" t="s">
        <v>385</v>
      </c>
      <c r="F1158">
        <v>10210</v>
      </c>
      <c r="G1158" t="s">
        <v>383</v>
      </c>
      <c r="H1158" s="101">
        <v>1528</v>
      </c>
      <c r="I1158">
        <v>206.64</v>
      </c>
      <c r="J1158" s="8">
        <v>40934</v>
      </c>
      <c r="K1158" t="s">
        <v>148</v>
      </c>
      <c r="L1158" t="s">
        <v>151</v>
      </c>
      <c r="O1158" s="100">
        <v>2012</v>
      </c>
    </row>
    <row r="1159" spans="1:15" x14ac:dyDescent="0.25">
      <c r="A1159">
        <v>1</v>
      </c>
      <c r="B1159" t="s">
        <v>144</v>
      </c>
      <c r="C1159">
        <v>85</v>
      </c>
      <c r="D1159" t="s">
        <v>381</v>
      </c>
      <c r="E1159" t="s">
        <v>386</v>
      </c>
      <c r="F1159">
        <v>12894</v>
      </c>
      <c r="G1159" t="s">
        <v>383</v>
      </c>
      <c r="H1159" s="101">
        <v>1755.4</v>
      </c>
      <c r="I1159">
        <v>238.45</v>
      </c>
      <c r="J1159" s="8">
        <v>40934</v>
      </c>
      <c r="K1159" t="s">
        <v>148</v>
      </c>
      <c r="L1159" t="s">
        <v>151</v>
      </c>
      <c r="O1159" s="100">
        <v>2012</v>
      </c>
    </row>
    <row r="1160" spans="1:15" x14ac:dyDescent="0.25">
      <c r="A1160">
        <v>1</v>
      </c>
      <c r="B1160" t="s">
        <v>144</v>
      </c>
      <c r="C1160">
        <v>85</v>
      </c>
      <c r="D1160" t="s">
        <v>381</v>
      </c>
      <c r="E1160" t="s">
        <v>387</v>
      </c>
      <c r="F1160">
        <v>11407</v>
      </c>
      <c r="G1160" t="s">
        <v>383</v>
      </c>
      <c r="H1160">
        <v>162</v>
      </c>
      <c r="I1160">
        <v>23.4</v>
      </c>
      <c r="J1160" s="8">
        <v>40934</v>
      </c>
      <c r="K1160" t="s">
        <v>148</v>
      </c>
      <c r="L1160" t="s">
        <v>149</v>
      </c>
      <c r="O1160" s="100">
        <v>2012</v>
      </c>
    </row>
    <row r="1161" spans="1:15" x14ac:dyDescent="0.25">
      <c r="A1161">
        <v>1</v>
      </c>
      <c r="B1161" t="s">
        <v>144</v>
      </c>
      <c r="C1161">
        <v>85</v>
      </c>
      <c r="D1161" t="s">
        <v>381</v>
      </c>
      <c r="E1161" t="s">
        <v>1281</v>
      </c>
      <c r="F1161">
        <v>12966</v>
      </c>
      <c r="G1161" t="s">
        <v>383</v>
      </c>
      <c r="H1161" s="101">
        <v>1767.21</v>
      </c>
      <c r="I1161">
        <v>244.5</v>
      </c>
      <c r="J1161" s="8">
        <v>40934</v>
      </c>
      <c r="K1161" t="s">
        <v>148</v>
      </c>
      <c r="L1161" t="s">
        <v>151</v>
      </c>
      <c r="O1161" s="100">
        <v>2012</v>
      </c>
    </row>
    <row r="1162" spans="1:15" x14ac:dyDescent="0.25">
      <c r="A1162">
        <v>1</v>
      </c>
      <c r="B1162" t="s">
        <v>144</v>
      </c>
      <c r="C1162">
        <v>85</v>
      </c>
      <c r="D1162" t="s">
        <v>381</v>
      </c>
      <c r="E1162" t="s">
        <v>388</v>
      </c>
      <c r="F1162">
        <v>13303</v>
      </c>
      <c r="G1162" t="s">
        <v>383</v>
      </c>
      <c r="H1162" s="101">
        <v>1865</v>
      </c>
      <c r="I1162">
        <v>269.49</v>
      </c>
      <c r="J1162" s="8">
        <v>40934</v>
      </c>
      <c r="K1162" t="s">
        <v>148</v>
      </c>
      <c r="L1162" t="s">
        <v>151</v>
      </c>
      <c r="O1162" s="100">
        <v>2012</v>
      </c>
    </row>
    <row r="1163" spans="1:15" x14ac:dyDescent="0.25">
      <c r="A1163">
        <v>1</v>
      </c>
      <c r="B1163" t="s">
        <v>144</v>
      </c>
      <c r="C1163">
        <v>85</v>
      </c>
      <c r="D1163" t="s">
        <v>381</v>
      </c>
      <c r="E1163" t="s">
        <v>389</v>
      </c>
      <c r="F1163">
        <v>13308</v>
      </c>
      <c r="G1163" t="s">
        <v>383</v>
      </c>
      <c r="H1163" s="101">
        <v>1600</v>
      </c>
      <c r="I1163">
        <v>213.05</v>
      </c>
      <c r="J1163" s="8">
        <v>40934</v>
      </c>
      <c r="K1163" t="s">
        <v>148</v>
      </c>
      <c r="L1163" t="s">
        <v>151</v>
      </c>
      <c r="O1163" s="100">
        <v>2012</v>
      </c>
    </row>
    <row r="1164" spans="1:15" x14ac:dyDescent="0.25">
      <c r="A1164">
        <v>1</v>
      </c>
      <c r="B1164" t="s">
        <v>144</v>
      </c>
      <c r="C1164">
        <v>85</v>
      </c>
      <c r="D1164" t="s">
        <v>381</v>
      </c>
      <c r="E1164" t="s">
        <v>392</v>
      </c>
      <c r="F1164">
        <v>13304</v>
      </c>
      <c r="G1164" t="s">
        <v>383</v>
      </c>
      <c r="H1164" s="101">
        <v>1680</v>
      </c>
      <c r="I1164">
        <v>191.27</v>
      </c>
      <c r="J1164" s="8">
        <v>40934</v>
      </c>
      <c r="K1164" t="s">
        <v>148</v>
      </c>
      <c r="L1164" t="s">
        <v>151</v>
      </c>
      <c r="O1164" s="100">
        <v>2012</v>
      </c>
    </row>
    <row r="1165" spans="1:15" x14ac:dyDescent="0.25">
      <c r="A1165">
        <v>1</v>
      </c>
      <c r="B1165" t="s">
        <v>144</v>
      </c>
      <c r="C1165">
        <v>85</v>
      </c>
      <c r="D1165" t="s">
        <v>381</v>
      </c>
      <c r="E1165" t="s">
        <v>374</v>
      </c>
      <c r="F1165">
        <v>9980</v>
      </c>
      <c r="G1165" t="s">
        <v>375</v>
      </c>
      <c r="H1165" s="101">
        <v>2692.31</v>
      </c>
      <c r="I1165">
        <v>349.58</v>
      </c>
      <c r="J1165" s="8">
        <v>40934</v>
      </c>
      <c r="K1165" t="s">
        <v>148</v>
      </c>
      <c r="L1165" t="s">
        <v>151</v>
      </c>
      <c r="O1165" s="100">
        <v>2012</v>
      </c>
    </row>
    <row r="1166" spans="1:15" x14ac:dyDescent="0.25">
      <c r="A1166">
        <v>1</v>
      </c>
      <c r="B1166" t="s">
        <v>144</v>
      </c>
      <c r="C1166">
        <v>86</v>
      </c>
      <c r="D1166" t="s">
        <v>393</v>
      </c>
      <c r="E1166" t="s">
        <v>394</v>
      </c>
      <c r="F1166">
        <v>12273</v>
      </c>
      <c r="G1166" t="s">
        <v>395</v>
      </c>
      <c r="H1166" s="101">
        <v>2038.1</v>
      </c>
      <c r="I1166">
        <v>283.64</v>
      </c>
      <c r="J1166" s="8">
        <v>40934</v>
      </c>
      <c r="K1166" t="s">
        <v>148</v>
      </c>
      <c r="L1166" t="s">
        <v>151</v>
      </c>
      <c r="O1166" s="100">
        <v>2012</v>
      </c>
    </row>
    <row r="1167" spans="1:15" x14ac:dyDescent="0.25">
      <c r="A1167">
        <v>1</v>
      </c>
      <c r="B1167" t="s">
        <v>144</v>
      </c>
      <c r="C1167">
        <v>86</v>
      </c>
      <c r="D1167" t="s">
        <v>393</v>
      </c>
      <c r="E1167" t="s">
        <v>396</v>
      </c>
      <c r="F1167">
        <v>9912</v>
      </c>
      <c r="G1167" t="s">
        <v>395</v>
      </c>
      <c r="H1167" s="101">
        <v>1604.8</v>
      </c>
      <c r="I1167">
        <v>222.62</v>
      </c>
      <c r="J1167" s="8">
        <v>40934</v>
      </c>
      <c r="K1167" t="s">
        <v>148</v>
      </c>
      <c r="L1167" t="s">
        <v>151</v>
      </c>
      <c r="O1167" s="100">
        <v>2012</v>
      </c>
    </row>
    <row r="1168" spans="1:15" x14ac:dyDescent="0.25">
      <c r="A1168">
        <v>1</v>
      </c>
      <c r="B1168" t="s">
        <v>144</v>
      </c>
      <c r="C1168">
        <v>86</v>
      </c>
      <c r="D1168" t="s">
        <v>393</v>
      </c>
      <c r="E1168" t="s">
        <v>397</v>
      </c>
      <c r="F1168">
        <v>13519</v>
      </c>
      <c r="G1168" t="s">
        <v>398</v>
      </c>
      <c r="H1168">
        <v>300</v>
      </c>
      <c r="I1168">
        <v>43.35</v>
      </c>
      <c r="J1168" s="8">
        <v>40934</v>
      </c>
      <c r="K1168" t="s">
        <v>148</v>
      </c>
      <c r="L1168" t="s">
        <v>149</v>
      </c>
      <c r="O1168" s="100">
        <v>2012</v>
      </c>
    </row>
    <row r="1169" spans="1:15" x14ac:dyDescent="0.25">
      <c r="A1169">
        <v>1</v>
      </c>
      <c r="B1169" t="s">
        <v>144</v>
      </c>
      <c r="C1169">
        <v>86</v>
      </c>
      <c r="D1169" t="s">
        <v>393</v>
      </c>
      <c r="E1169" t="s">
        <v>399</v>
      </c>
      <c r="F1169">
        <v>11748</v>
      </c>
      <c r="G1169" t="s">
        <v>400</v>
      </c>
      <c r="H1169" s="101">
        <v>2598.71</v>
      </c>
      <c r="I1169">
        <v>362.2</v>
      </c>
      <c r="J1169" s="8">
        <v>40934</v>
      </c>
      <c r="K1169" t="s">
        <v>148</v>
      </c>
      <c r="L1169" t="s">
        <v>151</v>
      </c>
      <c r="O1169" s="100">
        <v>2012</v>
      </c>
    </row>
    <row r="1170" spans="1:15" x14ac:dyDescent="0.25">
      <c r="A1170">
        <v>1</v>
      </c>
      <c r="B1170" t="s">
        <v>144</v>
      </c>
      <c r="C1170">
        <v>86</v>
      </c>
      <c r="D1170" t="s">
        <v>393</v>
      </c>
      <c r="E1170" t="s">
        <v>401</v>
      </c>
      <c r="F1170">
        <v>9816</v>
      </c>
      <c r="G1170" t="s">
        <v>402</v>
      </c>
      <c r="H1170" s="101">
        <v>1278.75</v>
      </c>
      <c r="I1170">
        <v>184.77</v>
      </c>
      <c r="J1170" s="8">
        <v>40934</v>
      </c>
      <c r="K1170" t="s">
        <v>148</v>
      </c>
      <c r="L1170" t="s">
        <v>151</v>
      </c>
      <c r="O1170" s="100">
        <v>2012</v>
      </c>
    </row>
    <row r="1171" spans="1:15" x14ac:dyDescent="0.25">
      <c r="A1171">
        <v>1</v>
      </c>
      <c r="B1171" t="s">
        <v>144</v>
      </c>
      <c r="C1171">
        <v>87</v>
      </c>
      <c r="D1171" t="s">
        <v>403</v>
      </c>
      <c r="E1171" t="s">
        <v>404</v>
      </c>
      <c r="F1171">
        <v>11969</v>
      </c>
      <c r="G1171" t="s">
        <v>405</v>
      </c>
      <c r="H1171" s="101">
        <v>1222.3499999999999</v>
      </c>
      <c r="I1171">
        <v>167.36</v>
      </c>
      <c r="J1171" s="8">
        <v>40934</v>
      </c>
      <c r="K1171" t="s">
        <v>148</v>
      </c>
      <c r="L1171" t="s">
        <v>151</v>
      </c>
      <c r="O1171" s="100">
        <v>2012</v>
      </c>
    </row>
    <row r="1172" spans="1:15" x14ac:dyDescent="0.25">
      <c r="A1172">
        <v>1</v>
      </c>
      <c r="B1172" t="s">
        <v>144</v>
      </c>
      <c r="C1172">
        <v>87</v>
      </c>
      <c r="D1172" t="s">
        <v>403</v>
      </c>
      <c r="E1172" t="s">
        <v>406</v>
      </c>
      <c r="F1172">
        <v>11900</v>
      </c>
      <c r="G1172" t="s">
        <v>405</v>
      </c>
      <c r="H1172" s="101">
        <v>1180.21</v>
      </c>
      <c r="I1172">
        <v>159.55000000000001</v>
      </c>
      <c r="J1172" s="8">
        <v>40934</v>
      </c>
      <c r="K1172" t="s">
        <v>148</v>
      </c>
      <c r="L1172" t="s">
        <v>151</v>
      </c>
      <c r="O1172" s="100">
        <v>2012</v>
      </c>
    </row>
    <row r="1173" spans="1:15" x14ac:dyDescent="0.25">
      <c r="A1173">
        <v>1</v>
      </c>
      <c r="B1173" t="s">
        <v>144</v>
      </c>
      <c r="C1173">
        <v>92</v>
      </c>
      <c r="D1173" t="s">
        <v>407</v>
      </c>
      <c r="E1173" t="s">
        <v>408</v>
      </c>
      <c r="F1173">
        <v>11020</v>
      </c>
      <c r="G1173" t="s">
        <v>409</v>
      </c>
      <c r="H1173" s="101">
        <v>1798.08</v>
      </c>
      <c r="I1173">
        <v>248.1</v>
      </c>
      <c r="J1173" s="8">
        <v>40934</v>
      </c>
      <c r="K1173" t="s">
        <v>148</v>
      </c>
      <c r="L1173" t="s">
        <v>151</v>
      </c>
      <c r="O1173" s="100">
        <v>2012</v>
      </c>
    </row>
    <row r="1174" spans="1:15" x14ac:dyDescent="0.25">
      <c r="A1174">
        <v>1</v>
      </c>
      <c r="B1174" t="s">
        <v>144</v>
      </c>
      <c r="C1174">
        <v>92</v>
      </c>
      <c r="D1174" t="s">
        <v>407</v>
      </c>
      <c r="E1174" t="s">
        <v>410</v>
      </c>
      <c r="F1174">
        <v>944</v>
      </c>
      <c r="G1174" t="s">
        <v>411</v>
      </c>
      <c r="H1174" s="101">
        <v>1745</v>
      </c>
      <c r="I1174">
        <v>234.88</v>
      </c>
      <c r="J1174" s="8">
        <v>40934</v>
      </c>
      <c r="K1174" t="s">
        <v>148</v>
      </c>
      <c r="L1174" t="s">
        <v>151</v>
      </c>
      <c r="O1174" s="100">
        <v>2012</v>
      </c>
    </row>
    <row r="1175" spans="1:15" x14ac:dyDescent="0.25">
      <c r="A1175">
        <v>1</v>
      </c>
      <c r="B1175" t="s">
        <v>144</v>
      </c>
      <c r="C1175">
        <v>92</v>
      </c>
      <c r="D1175" t="s">
        <v>407</v>
      </c>
      <c r="E1175" t="s">
        <v>412</v>
      </c>
      <c r="F1175">
        <v>12996</v>
      </c>
      <c r="G1175" t="s">
        <v>411</v>
      </c>
      <c r="H1175" s="101">
        <v>1154.4100000000001</v>
      </c>
      <c r="I1175">
        <v>157.55000000000001</v>
      </c>
      <c r="J1175" s="8">
        <v>40934</v>
      </c>
      <c r="K1175" t="s">
        <v>148</v>
      </c>
      <c r="L1175" t="s">
        <v>151</v>
      </c>
      <c r="O1175" s="100">
        <v>2012</v>
      </c>
    </row>
    <row r="1176" spans="1:15" x14ac:dyDescent="0.25">
      <c r="A1176">
        <v>1</v>
      </c>
      <c r="B1176" t="s">
        <v>144</v>
      </c>
      <c r="C1176">
        <v>92</v>
      </c>
      <c r="D1176" t="s">
        <v>407</v>
      </c>
      <c r="E1176" t="s">
        <v>413</v>
      </c>
      <c r="F1176">
        <v>11580</v>
      </c>
      <c r="G1176" t="s">
        <v>411</v>
      </c>
      <c r="H1176" s="101">
        <v>1351.21</v>
      </c>
      <c r="I1176">
        <v>184.26</v>
      </c>
      <c r="J1176" s="8">
        <v>40934</v>
      </c>
      <c r="K1176" t="s">
        <v>148</v>
      </c>
      <c r="L1176" t="s">
        <v>151</v>
      </c>
      <c r="O1176" s="100">
        <v>2012</v>
      </c>
    </row>
    <row r="1177" spans="1:15" x14ac:dyDescent="0.25">
      <c r="A1177">
        <v>1</v>
      </c>
      <c r="B1177" t="s">
        <v>144</v>
      </c>
      <c r="C1177">
        <v>92</v>
      </c>
      <c r="D1177" t="s">
        <v>407</v>
      </c>
      <c r="E1177" t="s">
        <v>414</v>
      </c>
      <c r="F1177">
        <v>11408</v>
      </c>
      <c r="G1177" t="s">
        <v>411</v>
      </c>
      <c r="H1177" s="101">
        <v>1314.4</v>
      </c>
      <c r="I1177">
        <v>178.95</v>
      </c>
      <c r="J1177" s="8">
        <v>40934</v>
      </c>
      <c r="K1177" t="s">
        <v>148</v>
      </c>
      <c r="L1177" t="s">
        <v>151</v>
      </c>
      <c r="O1177" s="100">
        <v>2012</v>
      </c>
    </row>
    <row r="1178" spans="1:15" x14ac:dyDescent="0.25">
      <c r="A1178">
        <v>1</v>
      </c>
      <c r="B1178" t="s">
        <v>144</v>
      </c>
      <c r="C1178">
        <v>92</v>
      </c>
      <c r="D1178" t="s">
        <v>407</v>
      </c>
      <c r="E1178" t="s">
        <v>415</v>
      </c>
      <c r="F1178">
        <v>12746</v>
      </c>
      <c r="G1178" t="s">
        <v>411</v>
      </c>
      <c r="H1178" s="101">
        <v>1653.93</v>
      </c>
      <c r="I1178">
        <v>227.5</v>
      </c>
      <c r="J1178" s="8">
        <v>40934</v>
      </c>
      <c r="K1178" t="s">
        <v>148</v>
      </c>
      <c r="L1178" t="s">
        <v>151</v>
      </c>
      <c r="O1178" s="100">
        <v>2012</v>
      </c>
    </row>
    <row r="1179" spans="1:15" x14ac:dyDescent="0.25">
      <c r="A1179">
        <v>1</v>
      </c>
      <c r="B1179" t="s">
        <v>144</v>
      </c>
      <c r="C1179">
        <v>92</v>
      </c>
      <c r="D1179" t="s">
        <v>407</v>
      </c>
      <c r="E1179" t="s">
        <v>416</v>
      </c>
      <c r="F1179">
        <v>12838</v>
      </c>
      <c r="G1179" t="s">
        <v>417</v>
      </c>
      <c r="H1179">
        <v>933.37</v>
      </c>
      <c r="I1179">
        <v>125.62</v>
      </c>
      <c r="J1179" s="8">
        <v>40934</v>
      </c>
      <c r="K1179" t="s">
        <v>148</v>
      </c>
      <c r="L1179" t="s">
        <v>151</v>
      </c>
      <c r="O1179" s="100">
        <v>2012</v>
      </c>
    </row>
    <row r="1180" spans="1:15" x14ac:dyDescent="0.25">
      <c r="A1180">
        <v>1</v>
      </c>
      <c r="B1180" t="s">
        <v>144</v>
      </c>
      <c r="C1180">
        <v>92</v>
      </c>
      <c r="D1180" t="s">
        <v>407</v>
      </c>
      <c r="E1180" t="s">
        <v>358</v>
      </c>
      <c r="F1180">
        <v>12234</v>
      </c>
      <c r="G1180" t="s">
        <v>359</v>
      </c>
      <c r="H1180">
        <v>500.01</v>
      </c>
      <c r="I1180">
        <v>67.64</v>
      </c>
      <c r="J1180" s="8">
        <v>40934</v>
      </c>
      <c r="K1180" t="s">
        <v>148</v>
      </c>
      <c r="L1180" t="s">
        <v>151</v>
      </c>
      <c r="O1180" s="100">
        <v>2012</v>
      </c>
    </row>
    <row r="1181" spans="1:15" x14ac:dyDescent="0.25">
      <c r="A1181">
        <v>1</v>
      </c>
      <c r="B1181" t="s">
        <v>144</v>
      </c>
      <c r="C1181">
        <v>93</v>
      </c>
      <c r="D1181" t="s">
        <v>418</v>
      </c>
      <c r="E1181" t="s">
        <v>419</v>
      </c>
      <c r="F1181">
        <v>10991</v>
      </c>
      <c r="G1181" t="s">
        <v>174</v>
      </c>
      <c r="H1181" s="101">
        <v>1091.51</v>
      </c>
      <c r="I1181">
        <v>135.62</v>
      </c>
      <c r="J1181" s="8">
        <v>40934</v>
      </c>
      <c r="K1181" t="s">
        <v>148</v>
      </c>
      <c r="L1181" t="s">
        <v>151</v>
      </c>
      <c r="O1181" s="100">
        <v>2012</v>
      </c>
    </row>
    <row r="1182" spans="1:15" x14ac:dyDescent="0.25">
      <c r="A1182">
        <v>1</v>
      </c>
      <c r="B1182" t="s">
        <v>144</v>
      </c>
      <c r="C1182">
        <v>93</v>
      </c>
      <c r="D1182" t="s">
        <v>418</v>
      </c>
      <c r="E1182" t="s">
        <v>421</v>
      </c>
      <c r="F1182">
        <v>11255</v>
      </c>
      <c r="G1182" t="s">
        <v>422</v>
      </c>
      <c r="H1182" s="101">
        <v>2566</v>
      </c>
      <c r="I1182">
        <v>364.21</v>
      </c>
      <c r="J1182" s="8">
        <v>40934</v>
      </c>
      <c r="K1182" t="s">
        <v>148</v>
      </c>
      <c r="L1182" t="s">
        <v>151</v>
      </c>
      <c r="O1182" s="100">
        <v>2012</v>
      </c>
    </row>
    <row r="1183" spans="1:15" x14ac:dyDescent="0.25">
      <c r="A1183">
        <v>1</v>
      </c>
      <c r="B1183" t="s">
        <v>144</v>
      </c>
      <c r="C1183">
        <v>93</v>
      </c>
      <c r="D1183" t="s">
        <v>418</v>
      </c>
      <c r="E1183" t="s">
        <v>423</v>
      </c>
      <c r="F1183">
        <v>10565</v>
      </c>
      <c r="G1183" t="s">
        <v>424</v>
      </c>
      <c r="H1183" s="101">
        <v>1954.2</v>
      </c>
      <c r="I1183">
        <v>271.26</v>
      </c>
      <c r="J1183" s="8">
        <v>40934</v>
      </c>
      <c r="K1183" t="s">
        <v>148</v>
      </c>
      <c r="L1183" t="s">
        <v>151</v>
      </c>
      <c r="O1183" s="100">
        <v>2012</v>
      </c>
    </row>
    <row r="1184" spans="1:15" x14ac:dyDescent="0.25">
      <c r="A1184">
        <v>1</v>
      </c>
      <c r="B1184" t="s">
        <v>144</v>
      </c>
      <c r="C1184">
        <v>93</v>
      </c>
      <c r="D1184" t="s">
        <v>418</v>
      </c>
      <c r="E1184" t="s">
        <v>425</v>
      </c>
      <c r="F1184">
        <v>11087</v>
      </c>
      <c r="G1184" t="s">
        <v>424</v>
      </c>
      <c r="H1184" s="101">
        <v>2228.7399999999998</v>
      </c>
      <c r="I1184">
        <v>322.05</v>
      </c>
      <c r="J1184" s="8">
        <v>40934</v>
      </c>
      <c r="K1184" t="s">
        <v>148</v>
      </c>
      <c r="L1184" t="s">
        <v>151</v>
      </c>
      <c r="O1184" s="100">
        <v>2012</v>
      </c>
    </row>
    <row r="1185" spans="1:15" x14ac:dyDescent="0.25">
      <c r="A1185">
        <v>1</v>
      </c>
      <c r="B1185" t="s">
        <v>144</v>
      </c>
      <c r="C1185">
        <v>93</v>
      </c>
      <c r="D1185" t="s">
        <v>418</v>
      </c>
      <c r="E1185" t="s">
        <v>426</v>
      </c>
      <c r="F1185">
        <v>12488</v>
      </c>
      <c r="G1185" t="s">
        <v>424</v>
      </c>
      <c r="H1185" s="101">
        <v>1925</v>
      </c>
      <c r="I1185">
        <v>267.16000000000003</v>
      </c>
      <c r="J1185" s="8">
        <v>40934</v>
      </c>
      <c r="K1185" t="s">
        <v>148</v>
      </c>
      <c r="L1185" t="s">
        <v>151</v>
      </c>
      <c r="O1185" s="100">
        <v>2012</v>
      </c>
    </row>
    <row r="1186" spans="1:15" x14ac:dyDescent="0.25">
      <c r="A1186">
        <v>1</v>
      </c>
      <c r="B1186" t="s">
        <v>144</v>
      </c>
      <c r="C1186">
        <v>93</v>
      </c>
      <c r="D1186" t="s">
        <v>418</v>
      </c>
      <c r="E1186" t="s">
        <v>427</v>
      </c>
      <c r="F1186">
        <v>10134</v>
      </c>
      <c r="G1186" t="s">
        <v>428</v>
      </c>
      <c r="H1186" s="101">
        <v>2109.9299999999998</v>
      </c>
      <c r="I1186">
        <v>304.89</v>
      </c>
      <c r="J1186" s="8">
        <v>40934</v>
      </c>
      <c r="K1186" t="s">
        <v>148</v>
      </c>
      <c r="L1186" t="s">
        <v>151</v>
      </c>
      <c r="O1186" s="100">
        <v>2012</v>
      </c>
    </row>
    <row r="1187" spans="1:15" x14ac:dyDescent="0.25">
      <c r="A1187">
        <v>1</v>
      </c>
      <c r="B1187" t="s">
        <v>144</v>
      </c>
      <c r="C1187">
        <v>93</v>
      </c>
      <c r="D1187" t="s">
        <v>418</v>
      </c>
      <c r="E1187" t="s">
        <v>429</v>
      </c>
      <c r="F1187">
        <v>12393</v>
      </c>
      <c r="G1187" t="s">
        <v>593</v>
      </c>
      <c r="H1187" s="101">
        <v>1730.4</v>
      </c>
      <c r="I1187">
        <v>239.17</v>
      </c>
      <c r="J1187" s="8">
        <v>40934</v>
      </c>
      <c r="K1187" t="s">
        <v>148</v>
      </c>
      <c r="L1187" t="s">
        <v>151</v>
      </c>
      <c r="O1187" s="100">
        <v>2012</v>
      </c>
    </row>
    <row r="1188" spans="1:15" x14ac:dyDescent="0.25">
      <c r="A1188">
        <v>1</v>
      </c>
      <c r="B1188" t="s">
        <v>144</v>
      </c>
      <c r="C1188">
        <v>96</v>
      </c>
      <c r="D1188" t="s">
        <v>431</v>
      </c>
      <c r="E1188" t="s">
        <v>432</v>
      </c>
      <c r="F1188">
        <v>11815</v>
      </c>
      <c r="G1188" t="s">
        <v>433</v>
      </c>
      <c r="H1188" s="101">
        <v>1482.49</v>
      </c>
      <c r="I1188">
        <v>214.21</v>
      </c>
      <c r="J1188" s="8">
        <v>40934</v>
      </c>
      <c r="K1188" t="s">
        <v>148</v>
      </c>
      <c r="L1188" t="s">
        <v>151</v>
      </c>
      <c r="O1188" s="100">
        <v>2012</v>
      </c>
    </row>
    <row r="1189" spans="1:15" x14ac:dyDescent="0.25">
      <c r="A1189">
        <v>2</v>
      </c>
      <c r="B1189" t="s">
        <v>434</v>
      </c>
      <c r="C1189">
        <v>4</v>
      </c>
      <c r="D1189" t="s">
        <v>145</v>
      </c>
      <c r="E1189" t="s">
        <v>435</v>
      </c>
      <c r="F1189">
        <v>10404</v>
      </c>
      <c r="G1189" t="s">
        <v>147</v>
      </c>
      <c r="H1189" s="101">
        <v>1584.61</v>
      </c>
      <c r="I1189">
        <v>214.69</v>
      </c>
      <c r="J1189" s="8">
        <v>40934</v>
      </c>
      <c r="K1189" t="s">
        <v>148</v>
      </c>
      <c r="L1189" t="s">
        <v>151</v>
      </c>
      <c r="O1189" s="100">
        <v>2012</v>
      </c>
    </row>
    <row r="1190" spans="1:15" x14ac:dyDescent="0.25">
      <c r="A1190">
        <v>2</v>
      </c>
      <c r="B1190" t="s">
        <v>434</v>
      </c>
      <c r="C1190">
        <v>4</v>
      </c>
      <c r="D1190" t="s">
        <v>145</v>
      </c>
      <c r="E1190" t="s">
        <v>436</v>
      </c>
      <c r="F1190">
        <v>13290</v>
      </c>
      <c r="G1190" t="s">
        <v>147</v>
      </c>
      <c r="H1190" s="101">
        <v>1300</v>
      </c>
      <c r="I1190">
        <v>187.85</v>
      </c>
      <c r="J1190" s="8">
        <v>40934</v>
      </c>
      <c r="K1190" t="s">
        <v>148</v>
      </c>
      <c r="L1190" t="s">
        <v>151</v>
      </c>
      <c r="O1190" s="100">
        <v>2012</v>
      </c>
    </row>
    <row r="1191" spans="1:15" x14ac:dyDescent="0.25">
      <c r="A1191">
        <v>2</v>
      </c>
      <c r="B1191" t="s">
        <v>434</v>
      </c>
      <c r="C1191">
        <v>4</v>
      </c>
      <c r="D1191" t="s">
        <v>145</v>
      </c>
      <c r="E1191" t="s">
        <v>437</v>
      </c>
      <c r="F1191">
        <v>12878</v>
      </c>
      <c r="G1191" t="s">
        <v>147</v>
      </c>
      <c r="H1191" s="101">
        <v>1369</v>
      </c>
      <c r="I1191">
        <v>197.82</v>
      </c>
      <c r="J1191" s="8">
        <v>40934</v>
      </c>
      <c r="K1191" t="s">
        <v>148</v>
      </c>
      <c r="L1191" t="s">
        <v>151</v>
      </c>
      <c r="O1191" s="100">
        <v>2012</v>
      </c>
    </row>
    <row r="1192" spans="1:15" x14ac:dyDescent="0.25">
      <c r="A1192">
        <v>2</v>
      </c>
      <c r="B1192" t="s">
        <v>434</v>
      </c>
      <c r="C1192">
        <v>4</v>
      </c>
      <c r="D1192" t="s">
        <v>145</v>
      </c>
      <c r="E1192" t="s">
        <v>438</v>
      </c>
      <c r="F1192">
        <v>12645</v>
      </c>
      <c r="G1192" t="s">
        <v>147</v>
      </c>
      <c r="H1192" s="101">
        <v>1636.2</v>
      </c>
      <c r="I1192">
        <v>236.42</v>
      </c>
      <c r="J1192" s="8">
        <v>40934</v>
      </c>
      <c r="K1192" t="s">
        <v>148</v>
      </c>
      <c r="L1192" t="s">
        <v>151</v>
      </c>
      <c r="O1192" s="100">
        <v>2012</v>
      </c>
    </row>
    <row r="1193" spans="1:15" x14ac:dyDescent="0.25">
      <c r="A1193">
        <v>2</v>
      </c>
      <c r="B1193" t="s">
        <v>434</v>
      </c>
      <c r="C1193">
        <v>4</v>
      </c>
      <c r="D1193" t="s">
        <v>145</v>
      </c>
      <c r="E1193" t="s">
        <v>439</v>
      </c>
      <c r="F1193">
        <v>10606</v>
      </c>
      <c r="G1193" t="s">
        <v>147</v>
      </c>
      <c r="H1193">
        <v>132</v>
      </c>
      <c r="I1193">
        <v>19.059999999999999</v>
      </c>
      <c r="J1193" s="8">
        <v>40934</v>
      </c>
      <c r="K1193" t="s">
        <v>148</v>
      </c>
      <c r="L1193" t="s">
        <v>149</v>
      </c>
      <c r="O1193" s="100">
        <v>2012</v>
      </c>
    </row>
    <row r="1194" spans="1:15" x14ac:dyDescent="0.25">
      <c r="A1194">
        <v>2</v>
      </c>
      <c r="B1194" t="s">
        <v>434</v>
      </c>
      <c r="C1194">
        <v>4</v>
      </c>
      <c r="D1194" t="s">
        <v>145</v>
      </c>
      <c r="E1194" t="s">
        <v>440</v>
      </c>
      <c r="F1194">
        <v>12420</v>
      </c>
      <c r="G1194" t="s">
        <v>159</v>
      </c>
      <c r="H1194" s="101">
        <v>1696.15</v>
      </c>
      <c r="I1194">
        <v>234.09</v>
      </c>
      <c r="J1194" s="8">
        <v>40934</v>
      </c>
      <c r="K1194" t="s">
        <v>148</v>
      </c>
      <c r="L1194" t="s">
        <v>151</v>
      </c>
      <c r="O1194" s="100">
        <v>2012</v>
      </c>
    </row>
    <row r="1195" spans="1:15" x14ac:dyDescent="0.25">
      <c r="A1195">
        <v>2</v>
      </c>
      <c r="B1195" t="s">
        <v>434</v>
      </c>
      <c r="C1195">
        <v>6</v>
      </c>
      <c r="D1195" t="s">
        <v>162</v>
      </c>
      <c r="E1195" t="s">
        <v>442</v>
      </c>
      <c r="F1195">
        <v>12182</v>
      </c>
      <c r="G1195" t="s">
        <v>164</v>
      </c>
      <c r="H1195" s="101">
        <v>1942.6</v>
      </c>
      <c r="I1195">
        <v>280.70999999999998</v>
      </c>
      <c r="J1195" s="8">
        <v>40934</v>
      </c>
      <c r="K1195" t="s">
        <v>148</v>
      </c>
      <c r="L1195" t="s">
        <v>443</v>
      </c>
      <c r="O1195" s="100">
        <v>2012</v>
      </c>
    </row>
    <row r="1196" spans="1:15" x14ac:dyDescent="0.25">
      <c r="A1196">
        <v>2</v>
      </c>
      <c r="B1196" t="s">
        <v>434</v>
      </c>
      <c r="C1196">
        <v>6</v>
      </c>
      <c r="D1196" t="s">
        <v>162</v>
      </c>
      <c r="E1196" t="s">
        <v>444</v>
      </c>
      <c r="F1196">
        <v>13193</v>
      </c>
      <c r="G1196" t="s">
        <v>164</v>
      </c>
      <c r="H1196">
        <v>553.4</v>
      </c>
      <c r="I1196">
        <v>79.959999999999994</v>
      </c>
      <c r="J1196" s="8">
        <v>40934</v>
      </c>
      <c r="K1196" t="s">
        <v>148</v>
      </c>
      <c r="L1196" t="s">
        <v>149</v>
      </c>
      <c r="O1196" s="100">
        <v>2012</v>
      </c>
    </row>
    <row r="1197" spans="1:15" x14ac:dyDescent="0.25">
      <c r="A1197">
        <v>2</v>
      </c>
      <c r="B1197" t="s">
        <v>434</v>
      </c>
      <c r="C1197">
        <v>6</v>
      </c>
      <c r="D1197" t="s">
        <v>162</v>
      </c>
      <c r="E1197" t="s">
        <v>445</v>
      </c>
      <c r="F1197">
        <v>13192</v>
      </c>
      <c r="G1197" t="s">
        <v>164</v>
      </c>
      <c r="H1197" s="101">
        <v>1600</v>
      </c>
      <c r="I1197">
        <v>220.2</v>
      </c>
      <c r="J1197" s="8">
        <v>40934</v>
      </c>
      <c r="K1197" t="s">
        <v>148</v>
      </c>
      <c r="L1197" t="s">
        <v>151</v>
      </c>
      <c r="O1197" s="100">
        <v>2012</v>
      </c>
    </row>
    <row r="1198" spans="1:15" x14ac:dyDescent="0.25">
      <c r="A1198">
        <v>2</v>
      </c>
      <c r="B1198" t="s">
        <v>434</v>
      </c>
      <c r="C1198">
        <v>6</v>
      </c>
      <c r="D1198" t="s">
        <v>162</v>
      </c>
      <c r="E1198" t="s">
        <v>1282</v>
      </c>
      <c r="F1198">
        <v>13569</v>
      </c>
      <c r="G1198" t="s">
        <v>164</v>
      </c>
      <c r="H1198">
        <v>766.75</v>
      </c>
      <c r="I1198">
        <v>110.8</v>
      </c>
      <c r="J1198" s="8">
        <v>40934</v>
      </c>
      <c r="K1198" t="s">
        <v>148</v>
      </c>
      <c r="L1198" t="s">
        <v>149</v>
      </c>
      <c r="O1198" s="100">
        <v>2012</v>
      </c>
    </row>
    <row r="1199" spans="1:15" x14ac:dyDescent="0.25">
      <c r="A1199">
        <v>2</v>
      </c>
      <c r="B1199" t="s">
        <v>434</v>
      </c>
      <c r="C1199">
        <v>6</v>
      </c>
      <c r="D1199" t="s">
        <v>162</v>
      </c>
      <c r="E1199" t="s">
        <v>446</v>
      </c>
      <c r="F1199">
        <v>11139</v>
      </c>
      <c r="G1199" t="s">
        <v>164</v>
      </c>
      <c r="H1199" s="101">
        <v>1998</v>
      </c>
      <c r="I1199">
        <v>255.32</v>
      </c>
      <c r="J1199" s="8">
        <v>40934</v>
      </c>
      <c r="K1199" t="s">
        <v>148</v>
      </c>
      <c r="L1199" t="s">
        <v>151</v>
      </c>
      <c r="O1199" s="100">
        <v>2012</v>
      </c>
    </row>
    <row r="1200" spans="1:15" x14ac:dyDescent="0.25">
      <c r="A1200">
        <v>2</v>
      </c>
      <c r="B1200" t="s">
        <v>434</v>
      </c>
      <c r="C1200">
        <v>14</v>
      </c>
      <c r="D1200" t="s">
        <v>172</v>
      </c>
      <c r="E1200" t="s">
        <v>447</v>
      </c>
      <c r="F1200">
        <v>11539</v>
      </c>
      <c r="G1200" t="s">
        <v>307</v>
      </c>
      <c r="H1200">
        <v>565.37</v>
      </c>
      <c r="I1200">
        <v>81.69</v>
      </c>
      <c r="J1200" s="8">
        <v>40934</v>
      </c>
      <c r="K1200" t="s">
        <v>148</v>
      </c>
      <c r="L1200" t="s">
        <v>151</v>
      </c>
      <c r="O1200" s="100">
        <v>2012</v>
      </c>
    </row>
    <row r="1201" spans="1:15" x14ac:dyDescent="0.25">
      <c r="A1201">
        <v>2</v>
      </c>
      <c r="B1201" t="s">
        <v>434</v>
      </c>
      <c r="C1201">
        <v>14</v>
      </c>
      <c r="D1201" t="s">
        <v>172</v>
      </c>
      <c r="E1201" t="s">
        <v>448</v>
      </c>
      <c r="F1201">
        <v>11932</v>
      </c>
      <c r="G1201" t="s">
        <v>176</v>
      </c>
      <c r="H1201" s="101">
        <v>2192.31</v>
      </c>
      <c r="I1201">
        <v>316.77999999999997</v>
      </c>
      <c r="J1201" s="8">
        <v>40934</v>
      </c>
      <c r="K1201" t="s">
        <v>148</v>
      </c>
      <c r="L1201" t="s">
        <v>149</v>
      </c>
      <c r="O1201" s="100">
        <v>2012</v>
      </c>
    </row>
    <row r="1202" spans="1:15" x14ac:dyDescent="0.25">
      <c r="A1202">
        <v>2</v>
      </c>
      <c r="B1202" t="s">
        <v>434</v>
      </c>
      <c r="C1202">
        <v>14</v>
      </c>
      <c r="D1202" t="s">
        <v>172</v>
      </c>
      <c r="E1202" t="s">
        <v>449</v>
      </c>
      <c r="F1202">
        <v>13512</v>
      </c>
      <c r="G1202" t="s">
        <v>176</v>
      </c>
      <c r="H1202" s="101">
        <v>2192.31</v>
      </c>
      <c r="I1202">
        <v>316.77999999999997</v>
      </c>
      <c r="J1202" s="8">
        <v>40934</v>
      </c>
      <c r="K1202" t="s">
        <v>148</v>
      </c>
      <c r="L1202" t="s">
        <v>151</v>
      </c>
      <c r="O1202" s="100">
        <v>2012</v>
      </c>
    </row>
    <row r="1203" spans="1:15" x14ac:dyDescent="0.25">
      <c r="A1203">
        <v>2</v>
      </c>
      <c r="B1203" t="s">
        <v>434</v>
      </c>
      <c r="C1203">
        <v>14</v>
      </c>
      <c r="D1203" t="s">
        <v>172</v>
      </c>
      <c r="E1203" t="s">
        <v>1283</v>
      </c>
      <c r="F1203">
        <v>13566</v>
      </c>
      <c r="G1203" t="s">
        <v>176</v>
      </c>
      <c r="H1203" s="101">
        <v>2192.31</v>
      </c>
      <c r="I1203">
        <v>316.77999999999997</v>
      </c>
      <c r="J1203" s="8">
        <v>40934</v>
      </c>
      <c r="K1203" t="s">
        <v>148</v>
      </c>
      <c r="L1203" t="s">
        <v>151</v>
      </c>
      <c r="O1203" s="100">
        <v>2012</v>
      </c>
    </row>
    <row r="1204" spans="1:15" x14ac:dyDescent="0.25">
      <c r="A1204">
        <v>2</v>
      </c>
      <c r="B1204" t="s">
        <v>434</v>
      </c>
      <c r="C1204">
        <v>14</v>
      </c>
      <c r="D1204" t="s">
        <v>172</v>
      </c>
      <c r="E1204" t="s">
        <v>450</v>
      </c>
      <c r="F1204">
        <v>12748</v>
      </c>
      <c r="G1204" t="s">
        <v>176</v>
      </c>
      <c r="H1204">
        <v>856.96</v>
      </c>
      <c r="I1204">
        <v>123.83</v>
      </c>
      <c r="J1204" s="8">
        <v>40934</v>
      </c>
      <c r="K1204" t="s">
        <v>148</v>
      </c>
      <c r="L1204" t="s">
        <v>149</v>
      </c>
      <c r="O1204" s="100">
        <v>2012</v>
      </c>
    </row>
    <row r="1205" spans="1:15" x14ac:dyDescent="0.25">
      <c r="A1205">
        <v>2</v>
      </c>
      <c r="B1205" t="s">
        <v>434</v>
      </c>
      <c r="C1205">
        <v>14</v>
      </c>
      <c r="D1205" t="s">
        <v>172</v>
      </c>
      <c r="E1205" t="s">
        <v>451</v>
      </c>
      <c r="F1205">
        <v>12209</v>
      </c>
      <c r="G1205" t="s">
        <v>452</v>
      </c>
      <c r="H1205" s="101">
        <v>3182.7</v>
      </c>
      <c r="I1205">
        <v>411.17</v>
      </c>
      <c r="J1205" s="8">
        <v>40934</v>
      </c>
      <c r="K1205" t="s">
        <v>148</v>
      </c>
      <c r="L1205" t="s">
        <v>151</v>
      </c>
      <c r="O1205" s="100">
        <v>2012</v>
      </c>
    </row>
    <row r="1206" spans="1:15" x14ac:dyDescent="0.25">
      <c r="A1206">
        <v>2</v>
      </c>
      <c r="B1206" t="s">
        <v>434</v>
      </c>
      <c r="C1206">
        <v>14</v>
      </c>
      <c r="D1206" t="s">
        <v>172</v>
      </c>
      <c r="E1206" t="s">
        <v>453</v>
      </c>
      <c r="F1206">
        <v>12680</v>
      </c>
      <c r="G1206" t="s">
        <v>181</v>
      </c>
      <c r="H1206" s="101">
        <v>2350.63</v>
      </c>
      <c r="I1206">
        <v>337.57</v>
      </c>
      <c r="J1206" s="8">
        <v>40934</v>
      </c>
      <c r="K1206" t="s">
        <v>148</v>
      </c>
      <c r="L1206" t="s">
        <v>151</v>
      </c>
      <c r="O1206" s="100">
        <v>2012</v>
      </c>
    </row>
    <row r="1207" spans="1:15" x14ac:dyDescent="0.25">
      <c r="A1207">
        <v>2</v>
      </c>
      <c r="B1207" t="s">
        <v>434</v>
      </c>
      <c r="C1207">
        <v>14</v>
      </c>
      <c r="D1207" t="s">
        <v>172</v>
      </c>
      <c r="E1207" t="s">
        <v>454</v>
      </c>
      <c r="F1207">
        <v>12989</v>
      </c>
      <c r="G1207" t="s">
        <v>181</v>
      </c>
      <c r="H1207" s="101">
        <v>2279.8200000000002</v>
      </c>
      <c r="I1207">
        <v>314.56</v>
      </c>
      <c r="J1207" s="8">
        <v>40934</v>
      </c>
      <c r="K1207" t="s">
        <v>148</v>
      </c>
      <c r="L1207" t="s">
        <v>151</v>
      </c>
      <c r="O1207" s="100">
        <v>2012</v>
      </c>
    </row>
    <row r="1208" spans="1:15" x14ac:dyDescent="0.25">
      <c r="A1208">
        <v>2</v>
      </c>
      <c r="B1208" t="s">
        <v>434</v>
      </c>
      <c r="C1208">
        <v>14</v>
      </c>
      <c r="D1208" t="s">
        <v>172</v>
      </c>
      <c r="E1208" t="s">
        <v>455</v>
      </c>
      <c r="F1208">
        <v>12392</v>
      </c>
      <c r="G1208" t="s">
        <v>181</v>
      </c>
      <c r="H1208" s="101">
        <v>2350.8200000000002</v>
      </c>
      <c r="I1208">
        <v>339.69</v>
      </c>
      <c r="J1208" s="8">
        <v>40934</v>
      </c>
      <c r="K1208" t="s">
        <v>148</v>
      </c>
      <c r="L1208" t="s">
        <v>151</v>
      </c>
      <c r="O1208" s="100">
        <v>2012</v>
      </c>
    </row>
    <row r="1209" spans="1:15" x14ac:dyDescent="0.25">
      <c r="A1209">
        <v>2</v>
      </c>
      <c r="B1209" t="s">
        <v>434</v>
      </c>
      <c r="C1209">
        <v>14</v>
      </c>
      <c r="D1209" t="s">
        <v>172</v>
      </c>
      <c r="E1209" t="s">
        <v>456</v>
      </c>
      <c r="F1209">
        <v>13038</v>
      </c>
      <c r="G1209" t="s">
        <v>457</v>
      </c>
      <c r="H1209">
        <v>700</v>
      </c>
      <c r="I1209">
        <v>101.15</v>
      </c>
      <c r="J1209" s="8">
        <v>40934</v>
      </c>
      <c r="K1209" t="s">
        <v>148</v>
      </c>
      <c r="L1209" t="s">
        <v>149</v>
      </c>
      <c r="O1209" s="100">
        <v>2012</v>
      </c>
    </row>
    <row r="1210" spans="1:15" x14ac:dyDescent="0.25">
      <c r="A1210">
        <v>2</v>
      </c>
      <c r="B1210" t="s">
        <v>434</v>
      </c>
      <c r="C1210">
        <v>14</v>
      </c>
      <c r="D1210" t="s">
        <v>172</v>
      </c>
      <c r="E1210" t="s">
        <v>458</v>
      </c>
      <c r="F1210">
        <v>11506</v>
      </c>
      <c r="G1210" t="s">
        <v>186</v>
      </c>
      <c r="H1210" s="101">
        <v>4168.26</v>
      </c>
      <c r="I1210">
        <v>508.05</v>
      </c>
      <c r="J1210" s="8">
        <v>40934</v>
      </c>
      <c r="K1210" t="s">
        <v>148</v>
      </c>
      <c r="L1210" t="s">
        <v>151</v>
      </c>
      <c r="O1210" s="100">
        <v>2012</v>
      </c>
    </row>
    <row r="1211" spans="1:15" x14ac:dyDescent="0.25">
      <c r="A1211">
        <v>2</v>
      </c>
      <c r="B1211" t="s">
        <v>434</v>
      </c>
      <c r="C1211">
        <v>15</v>
      </c>
      <c r="D1211" t="s">
        <v>459</v>
      </c>
      <c r="E1211" t="s">
        <v>460</v>
      </c>
      <c r="F1211">
        <v>12754</v>
      </c>
      <c r="G1211" t="s">
        <v>461</v>
      </c>
      <c r="H1211" s="101">
        <v>1703.47</v>
      </c>
      <c r="I1211">
        <v>236.4</v>
      </c>
      <c r="J1211" s="8">
        <v>40934</v>
      </c>
      <c r="K1211" t="s">
        <v>148</v>
      </c>
      <c r="L1211" t="s">
        <v>151</v>
      </c>
      <c r="O1211" s="100">
        <v>2012</v>
      </c>
    </row>
    <row r="1212" spans="1:15" x14ac:dyDescent="0.25">
      <c r="A1212">
        <v>2</v>
      </c>
      <c r="B1212" t="s">
        <v>434</v>
      </c>
      <c r="C1212">
        <v>15</v>
      </c>
      <c r="D1212" t="s">
        <v>459</v>
      </c>
      <c r="E1212" t="s">
        <v>462</v>
      </c>
      <c r="F1212">
        <v>13063</v>
      </c>
      <c r="G1212" t="s">
        <v>463</v>
      </c>
      <c r="H1212" s="101">
        <v>1625</v>
      </c>
      <c r="I1212">
        <v>227.59</v>
      </c>
      <c r="J1212" s="8">
        <v>40934</v>
      </c>
      <c r="K1212" t="s">
        <v>148</v>
      </c>
      <c r="L1212" t="s">
        <v>151</v>
      </c>
      <c r="O1212" s="100">
        <v>2012</v>
      </c>
    </row>
    <row r="1213" spans="1:15" x14ac:dyDescent="0.25">
      <c r="A1213">
        <v>2</v>
      </c>
      <c r="B1213" t="s">
        <v>434</v>
      </c>
      <c r="C1213">
        <v>15</v>
      </c>
      <c r="D1213" t="s">
        <v>459</v>
      </c>
      <c r="E1213" t="s">
        <v>464</v>
      </c>
      <c r="F1213">
        <v>12596</v>
      </c>
      <c r="G1213" t="s">
        <v>463</v>
      </c>
      <c r="H1213" s="101">
        <v>1803.53</v>
      </c>
      <c r="I1213">
        <v>237.28</v>
      </c>
      <c r="J1213" s="8">
        <v>40934</v>
      </c>
      <c r="K1213" t="s">
        <v>148</v>
      </c>
      <c r="L1213" t="s">
        <v>151</v>
      </c>
      <c r="O1213" s="100">
        <v>2012</v>
      </c>
    </row>
    <row r="1214" spans="1:15" x14ac:dyDescent="0.25">
      <c r="A1214">
        <v>2</v>
      </c>
      <c r="B1214" t="s">
        <v>434</v>
      </c>
      <c r="C1214">
        <v>16</v>
      </c>
      <c r="D1214" t="s">
        <v>465</v>
      </c>
      <c r="E1214" t="s">
        <v>447</v>
      </c>
      <c r="F1214">
        <v>11539</v>
      </c>
      <c r="G1214" t="s">
        <v>307</v>
      </c>
      <c r="H1214">
        <v>565.38</v>
      </c>
      <c r="I1214">
        <v>81.69</v>
      </c>
      <c r="J1214" s="8">
        <v>40934</v>
      </c>
      <c r="K1214" t="s">
        <v>148</v>
      </c>
      <c r="L1214" t="s">
        <v>151</v>
      </c>
      <c r="O1214" s="100">
        <v>2012</v>
      </c>
    </row>
    <row r="1215" spans="1:15" x14ac:dyDescent="0.25">
      <c r="A1215">
        <v>2</v>
      </c>
      <c r="B1215" t="s">
        <v>434</v>
      </c>
      <c r="C1215">
        <v>16</v>
      </c>
      <c r="D1215" t="s">
        <v>465</v>
      </c>
      <c r="E1215" t="s">
        <v>466</v>
      </c>
      <c r="F1215">
        <v>13536</v>
      </c>
      <c r="G1215" t="s">
        <v>467</v>
      </c>
      <c r="H1215" s="101">
        <v>1010</v>
      </c>
      <c r="I1215">
        <v>145.94999999999999</v>
      </c>
      <c r="J1215" s="8">
        <v>40934</v>
      </c>
      <c r="K1215" t="s">
        <v>148</v>
      </c>
      <c r="L1215" t="s">
        <v>190</v>
      </c>
      <c r="O1215" s="100">
        <v>2012</v>
      </c>
    </row>
    <row r="1216" spans="1:15" x14ac:dyDescent="0.25">
      <c r="A1216">
        <v>2</v>
      </c>
      <c r="B1216" t="s">
        <v>434</v>
      </c>
      <c r="C1216">
        <v>16</v>
      </c>
      <c r="D1216" t="s">
        <v>465</v>
      </c>
      <c r="E1216" t="s">
        <v>468</v>
      </c>
      <c r="F1216">
        <v>13249</v>
      </c>
      <c r="G1216" t="s">
        <v>469</v>
      </c>
      <c r="H1216" s="101">
        <v>1845</v>
      </c>
      <c r="I1216">
        <v>254.88</v>
      </c>
      <c r="J1216" s="8">
        <v>40934</v>
      </c>
      <c r="K1216" t="s">
        <v>148</v>
      </c>
      <c r="L1216" t="s">
        <v>151</v>
      </c>
      <c r="O1216" s="100">
        <v>2012</v>
      </c>
    </row>
    <row r="1217" spans="1:15" x14ac:dyDescent="0.25">
      <c r="A1217">
        <v>2</v>
      </c>
      <c r="B1217" t="s">
        <v>434</v>
      </c>
      <c r="C1217">
        <v>16</v>
      </c>
      <c r="D1217" t="s">
        <v>465</v>
      </c>
      <c r="E1217" t="s">
        <v>470</v>
      </c>
      <c r="F1217">
        <v>12911</v>
      </c>
      <c r="G1217" t="s">
        <v>469</v>
      </c>
      <c r="H1217" s="101">
        <v>2126.1999999999998</v>
      </c>
      <c r="I1217">
        <v>307.23</v>
      </c>
      <c r="J1217" s="8">
        <v>40934</v>
      </c>
      <c r="K1217" t="s">
        <v>148</v>
      </c>
      <c r="L1217" t="s">
        <v>151</v>
      </c>
      <c r="O1217" s="100">
        <v>2012</v>
      </c>
    </row>
    <row r="1218" spans="1:15" x14ac:dyDescent="0.25">
      <c r="A1218">
        <v>2</v>
      </c>
      <c r="B1218" t="s">
        <v>434</v>
      </c>
      <c r="C1218">
        <v>16</v>
      </c>
      <c r="D1218" t="s">
        <v>465</v>
      </c>
      <c r="E1218" t="s">
        <v>471</v>
      </c>
      <c r="F1218">
        <v>9454</v>
      </c>
      <c r="G1218" t="s">
        <v>472</v>
      </c>
      <c r="H1218" s="101">
        <v>2834.15</v>
      </c>
      <c r="I1218">
        <v>398.54</v>
      </c>
      <c r="J1218" s="8">
        <v>40934</v>
      </c>
      <c r="K1218" t="s">
        <v>148</v>
      </c>
      <c r="L1218" t="s">
        <v>151</v>
      </c>
      <c r="O1218" s="100">
        <v>2012</v>
      </c>
    </row>
    <row r="1219" spans="1:15" x14ac:dyDescent="0.25">
      <c r="A1219">
        <v>2</v>
      </c>
      <c r="B1219" t="s">
        <v>434</v>
      </c>
      <c r="C1219">
        <v>24</v>
      </c>
      <c r="D1219" t="s">
        <v>205</v>
      </c>
      <c r="E1219" t="s">
        <v>473</v>
      </c>
      <c r="F1219">
        <v>12912</v>
      </c>
      <c r="G1219" t="s">
        <v>207</v>
      </c>
      <c r="H1219" s="101">
        <v>1442</v>
      </c>
      <c r="I1219">
        <v>198.97</v>
      </c>
      <c r="J1219" s="8">
        <v>40934</v>
      </c>
      <c r="K1219" t="s">
        <v>148</v>
      </c>
      <c r="L1219" t="s">
        <v>151</v>
      </c>
      <c r="O1219" s="100">
        <v>2012</v>
      </c>
    </row>
    <row r="1220" spans="1:15" x14ac:dyDescent="0.25">
      <c r="A1220">
        <v>2</v>
      </c>
      <c r="B1220" t="s">
        <v>434</v>
      </c>
      <c r="C1220">
        <v>24</v>
      </c>
      <c r="D1220" t="s">
        <v>205</v>
      </c>
      <c r="E1220" t="s">
        <v>474</v>
      </c>
      <c r="F1220">
        <v>12525</v>
      </c>
      <c r="G1220" t="s">
        <v>207</v>
      </c>
      <c r="H1220" s="101">
        <v>1370.68</v>
      </c>
      <c r="I1220">
        <v>148.22</v>
      </c>
      <c r="J1220" s="8">
        <v>40934</v>
      </c>
      <c r="K1220" t="s">
        <v>148</v>
      </c>
      <c r="L1220" t="s">
        <v>151</v>
      </c>
      <c r="O1220" s="100">
        <v>2012</v>
      </c>
    </row>
    <row r="1221" spans="1:15" x14ac:dyDescent="0.25">
      <c r="A1221">
        <v>2</v>
      </c>
      <c r="B1221" t="s">
        <v>434</v>
      </c>
      <c r="C1221">
        <v>24</v>
      </c>
      <c r="D1221" t="s">
        <v>205</v>
      </c>
      <c r="E1221" t="s">
        <v>475</v>
      </c>
      <c r="F1221">
        <v>12821</v>
      </c>
      <c r="G1221" t="s">
        <v>207</v>
      </c>
      <c r="H1221" s="101">
        <v>1493.5</v>
      </c>
      <c r="I1221">
        <v>204.3</v>
      </c>
      <c r="J1221" s="8">
        <v>40934</v>
      </c>
      <c r="K1221" t="s">
        <v>148</v>
      </c>
      <c r="L1221" t="s">
        <v>151</v>
      </c>
      <c r="O1221" s="100">
        <v>2012</v>
      </c>
    </row>
    <row r="1222" spans="1:15" x14ac:dyDescent="0.25">
      <c r="A1222">
        <v>2</v>
      </c>
      <c r="B1222" t="s">
        <v>434</v>
      </c>
      <c r="C1222">
        <v>24</v>
      </c>
      <c r="D1222" t="s">
        <v>205</v>
      </c>
      <c r="E1222" t="s">
        <v>476</v>
      </c>
      <c r="F1222">
        <v>12203</v>
      </c>
      <c r="G1222" t="s">
        <v>207</v>
      </c>
      <c r="H1222" s="101">
        <v>1398.69</v>
      </c>
      <c r="I1222">
        <v>194.44</v>
      </c>
      <c r="J1222" s="8">
        <v>40934</v>
      </c>
      <c r="K1222" t="s">
        <v>148</v>
      </c>
      <c r="L1222" t="s">
        <v>151</v>
      </c>
      <c r="O1222" s="100">
        <v>2012</v>
      </c>
    </row>
    <row r="1223" spans="1:15" x14ac:dyDescent="0.25">
      <c r="A1223">
        <v>2</v>
      </c>
      <c r="B1223" t="s">
        <v>434</v>
      </c>
      <c r="C1223">
        <v>24</v>
      </c>
      <c r="D1223" t="s">
        <v>205</v>
      </c>
      <c r="E1223" t="s">
        <v>477</v>
      </c>
      <c r="F1223">
        <v>12604</v>
      </c>
      <c r="G1223" t="s">
        <v>207</v>
      </c>
      <c r="H1223" s="101">
        <v>1527.7</v>
      </c>
      <c r="I1223">
        <v>209.46</v>
      </c>
      <c r="J1223" s="8">
        <v>40934</v>
      </c>
      <c r="K1223" t="s">
        <v>148</v>
      </c>
      <c r="L1223" t="s">
        <v>151</v>
      </c>
      <c r="O1223" s="100">
        <v>2012</v>
      </c>
    </row>
    <row r="1224" spans="1:15" x14ac:dyDescent="0.25">
      <c r="A1224">
        <v>2</v>
      </c>
      <c r="B1224" t="s">
        <v>434</v>
      </c>
      <c r="C1224">
        <v>24</v>
      </c>
      <c r="D1224" t="s">
        <v>205</v>
      </c>
      <c r="E1224" t="s">
        <v>478</v>
      </c>
      <c r="F1224">
        <v>13351</v>
      </c>
      <c r="G1224" t="s">
        <v>207</v>
      </c>
      <c r="H1224" s="101">
        <v>1786</v>
      </c>
      <c r="I1224">
        <v>258.08</v>
      </c>
      <c r="J1224" s="8">
        <v>40934</v>
      </c>
      <c r="K1224" t="s">
        <v>148</v>
      </c>
      <c r="L1224" t="s">
        <v>443</v>
      </c>
      <c r="O1224" s="100">
        <v>2012</v>
      </c>
    </row>
    <row r="1225" spans="1:15" x14ac:dyDescent="0.25">
      <c r="A1225">
        <v>2</v>
      </c>
      <c r="B1225" t="s">
        <v>434</v>
      </c>
      <c r="C1225">
        <v>24</v>
      </c>
      <c r="D1225" t="s">
        <v>205</v>
      </c>
      <c r="E1225" t="s">
        <v>479</v>
      </c>
      <c r="F1225">
        <v>13266</v>
      </c>
      <c r="G1225" t="s">
        <v>307</v>
      </c>
      <c r="H1225">
        <v>458.3</v>
      </c>
      <c r="I1225">
        <v>66.209999999999994</v>
      </c>
      <c r="J1225" s="8">
        <v>40934</v>
      </c>
      <c r="K1225" t="s">
        <v>148</v>
      </c>
      <c r="L1225" t="s">
        <v>149</v>
      </c>
      <c r="O1225" s="100">
        <v>2012</v>
      </c>
    </row>
    <row r="1226" spans="1:15" x14ac:dyDescent="0.25">
      <c r="A1226">
        <v>2</v>
      </c>
      <c r="B1226" t="s">
        <v>434</v>
      </c>
      <c r="C1226">
        <v>24</v>
      </c>
      <c r="D1226" t="s">
        <v>205</v>
      </c>
      <c r="E1226" t="s">
        <v>480</v>
      </c>
      <c r="F1226">
        <v>13098</v>
      </c>
      <c r="G1226" t="s">
        <v>481</v>
      </c>
      <c r="H1226" s="101">
        <v>1750</v>
      </c>
      <c r="I1226">
        <v>241.38</v>
      </c>
      <c r="J1226" s="8">
        <v>40934</v>
      </c>
      <c r="K1226" t="s">
        <v>148</v>
      </c>
      <c r="L1226" t="s">
        <v>151</v>
      </c>
      <c r="O1226" s="100">
        <v>2012</v>
      </c>
    </row>
    <row r="1227" spans="1:15" x14ac:dyDescent="0.25">
      <c r="A1227">
        <v>2</v>
      </c>
      <c r="B1227" t="s">
        <v>434</v>
      </c>
      <c r="C1227">
        <v>24</v>
      </c>
      <c r="D1227" t="s">
        <v>205</v>
      </c>
      <c r="E1227" t="s">
        <v>482</v>
      </c>
      <c r="F1227">
        <v>12981</v>
      </c>
      <c r="G1227" t="s">
        <v>481</v>
      </c>
      <c r="H1227" s="101">
        <v>1533</v>
      </c>
      <c r="I1227">
        <v>207.76</v>
      </c>
      <c r="J1227" s="8">
        <v>40934</v>
      </c>
      <c r="K1227" t="s">
        <v>148</v>
      </c>
      <c r="L1227" t="s">
        <v>151</v>
      </c>
      <c r="O1227" s="100">
        <v>2012</v>
      </c>
    </row>
    <row r="1228" spans="1:15" x14ac:dyDescent="0.25">
      <c r="A1228">
        <v>2</v>
      </c>
      <c r="B1228" t="s">
        <v>434</v>
      </c>
      <c r="C1228">
        <v>25</v>
      </c>
      <c r="D1228" t="s">
        <v>483</v>
      </c>
      <c r="E1228" t="s">
        <v>484</v>
      </c>
      <c r="F1228">
        <v>12910</v>
      </c>
      <c r="G1228" t="s">
        <v>485</v>
      </c>
      <c r="H1228" s="101">
        <v>2730</v>
      </c>
      <c r="I1228">
        <v>345.78</v>
      </c>
      <c r="J1228" s="8">
        <v>40934</v>
      </c>
      <c r="K1228" t="s">
        <v>148</v>
      </c>
      <c r="L1228" t="s">
        <v>151</v>
      </c>
      <c r="O1228" s="100">
        <v>2012</v>
      </c>
    </row>
    <row r="1229" spans="1:15" x14ac:dyDescent="0.25">
      <c r="A1229">
        <v>2</v>
      </c>
      <c r="B1229" t="s">
        <v>434</v>
      </c>
      <c r="C1229">
        <v>25</v>
      </c>
      <c r="D1229" t="s">
        <v>483</v>
      </c>
      <c r="E1229" t="s">
        <v>486</v>
      </c>
      <c r="F1229">
        <v>13456</v>
      </c>
      <c r="G1229" t="s">
        <v>485</v>
      </c>
      <c r="H1229" s="101">
        <v>2884.62</v>
      </c>
      <c r="I1229">
        <v>407.44</v>
      </c>
      <c r="J1229" s="8">
        <v>40934</v>
      </c>
      <c r="K1229" t="s">
        <v>148</v>
      </c>
      <c r="L1229" t="s">
        <v>151</v>
      </c>
      <c r="O1229" s="100">
        <v>2012</v>
      </c>
    </row>
    <row r="1230" spans="1:15" x14ac:dyDescent="0.25">
      <c r="A1230">
        <v>2</v>
      </c>
      <c r="B1230" t="s">
        <v>434</v>
      </c>
      <c r="C1230">
        <v>32</v>
      </c>
      <c r="D1230" t="s">
        <v>266</v>
      </c>
      <c r="E1230" t="s">
        <v>487</v>
      </c>
      <c r="F1230">
        <v>12148</v>
      </c>
      <c r="G1230" t="s">
        <v>268</v>
      </c>
      <c r="H1230">
        <v>659.5</v>
      </c>
      <c r="I1230">
        <v>95.3</v>
      </c>
      <c r="J1230" s="8">
        <v>40934</v>
      </c>
      <c r="K1230" t="s">
        <v>148</v>
      </c>
      <c r="L1230" t="s">
        <v>149</v>
      </c>
      <c r="O1230" s="100">
        <v>2012</v>
      </c>
    </row>
    <row r="1231" spans="1:15" x14ac:dyDescent="0.25">
      <c r="A1231">
        <v>2</v>
      </c>
      <c r="B1231" t="s">
        <v>434</v>
      </c>
      <c r="C1231">
        <v>32</v>
      </c>
      <c r="D1231" t="s">
        <v>266</v>
      </c>
      <c r="E1231" t="s">
        <v>488</v>
      </c>
      <c r="F1231">
        <v>12513</v>
      </c>
      <c r="G1231" t="s">
        <v>268</v>
      </c>
      <c r="H1231">
        <v>430.54</v>
      </c>
      <c r="I1231">
        <v>62.2</v>
      </c>
      <c r="J1231" s="8">
        <v>40934</v>
      </c>
      <c r="K1231" t="s">
        <v>148</v>
      </c>
      <c r="L1231" t="s">
        <v>149</v>
      </c>
      <c r="O1231" s="100">
        <v>2012</v>
      </c>
    </row>
    <row r="1232" spans="1:15" x14ac:dyDescent="0.25">
      <c r="A1232">
        <v>2</v>
      </c>
      <c r="B1232" t="s">
        <v>434</v>
      </c>
      <c r="C1232">
        <v>32</v>
      </c>
      <c r="D1232" t="s">
        <v>266</v>
      </c>
      <c r="E1232" t="s">
        <v>489</v>
      </c>
      <c r="F1232">
        <v>13197</v>
      </c>
      <c r="G1232" t="s">
        <v>268</v>
      </c>
      <c r="H1232" s="101">
        <v>1500</v>
      </c>
      <c r="I1232">
        <v>216.75</v>
      </c>
      <c r="J1232" s="8">
        <v>40934</v>
      </c>
      <c r="K1232" t="s">
        <v>148</v>
      </c>
      <c r="L1232" t="s">
        <v>149</v>
      </c>
      <c r="O1232" s="100">
        <v>2012</v>
      </c>
    </row>
    <row r="1233" spans="1:15" x14ac:dyDescent="0.25">
      <c r="A1233">
        <v>2</v>
      </c>
      <c r="B1233" t="s">
        <v>434</v>
      </c>
      <c r="C1233">
        <v>32</v>
      </c>
      <c r="D1233" t="s">
        <v>266</v>
      </c>
      <c r="E1233" t="s">
        <v>490</v>
      </c>
      <c r="F1233">
        <v>11953</v>
      </c>
      <c r="G1233" t="s">
        <v>268</v>
      </c>
      <c r="H1233">
        <v>588.52</v>
      </c>
      <c r="I1233">
        <v>85.04</v>
      </c>
      <c r="J1233" s="8">
        <v>40934</v>
      </c>
      <c r="K1233" t="s">
        <v>148</v>
      </c>
      <c r="L1233" t="s">
        <v>149</v>
      </c>
      <c r="O1233" s="100">
        <v>2012</v>
      </c>
    </row>
    <row r="1234" spans="1:15" x14ac:dyDescent="0.25">
      <c r="A1234">
        <v>2</v>
      </c>
      <c r="B1234" t="s">
        <v>434</v>
      </c>
      <c r="C1234">
        <v>32</v>
      </c>
      <c r="D1234" t="s">
        <v>266</v>
      </c>
      <c r="E1234" t="s">
        <v>491</v>
      </c>
      <c r="F1234">
        <v>10161</v>
      </c>
      <c r="G1234" t="s">
        <v>268</v>
      </c>
      <c r="H1234" s="101">
        <v>1648</v>
      </c>
      <c r="I1234">
        <v>237.26</v>
      </c>
      <c r="J1234" s="8">
        <v>40934</v>
      </c>
      <c r="K1234" t="s">
        <v>148</v>
      </c>
      <c r="L1234" t="s">
        <v>151</v>
      </c>
      <c r="O1234" s="100">
        <v>2012</v>
      </c>
    </row>
    <row r="1235" spans="1:15" x14ac:dyDescent="0.25">
      <c r="A1235">
        <v>2</v>
      </c>
      <c r="B1235" t="s">
        <v>434</v>
      </c>
      <c r="C1235">
        <v>32</v>
      </c>
      <c r="D1235" t="s">
        <v>266</v>
      </c>
      <c r="E1235" t="s">
        <v>492</v>
      </c>
      <c r="F1235">
        <v>13521</v>
      </c>
      <c r="G1235" t="s">
        <v>307</v>
      </c>
      <c r="H1235">
        <v>555.5</v>
      </c>
      <c r="I1235">
        <v>80.260000000000005</v>
      </c>
      <c r="J1235" s="8">
        <v>40934</v>
      </c>
      <c r="K1235" t="s">
        <v>148</v>
      </c>
      <c r="L1235" t="s">
        <v>149</v>
      </c>
      <c r="O1235" s="100">
        <v>2012</v>
      </c>
    </row>
    <row r="1236" spans="1:15" x14ac:dyDescent="0.25">
      <c r="A1236">
        <v>2</v>
      </c>
      <c r="B1236" t="s">
        <v>434</v>
      </c>
      <c r="C1236">
        <v>42</v>
      </c>
      <c r="D1236" t="s">
        <v>277</v>
      </c>
      <c r="E1236" t="s">
        <v>493</v>
      </c>
      <c r="F1236">
        <v>13313</v>
      </c>
      <c r="G1236" t="s">
        <v>307</v>
      </c>
      <c r="H1236">
        <v>479.2</v>
      </c>
      <c r="I1236">
        <v>69.239999999999995</v>
      </c>
      <c r="J1236" s="8">
        <v>40934</v>
      </c>
      <c r="K1236" t="s">
        <v>148</v>
      </c>
      <c r="L1236" t="s">
        <v>149</v>
      </c>
      <c r="O1236" s="100">
        <v>2012</v>
      </c>
    </row>
    <row r="1237" spans="1:15" x14ac:dyDescent="0.25">
      <c r="A1237">
        <v>2</v>
      </c>
      <c r="B1237" t="s">
        <v>434</v>
      </c>
      <c r="C1237">
        <v>42</v>
      </c>
      <c r="D1237" t="s">
        <v>277</v>
      </c>
      <c r="E1237" t="s">
        <v>494</v>
      </c>
      <c r="F1237">
        <v>12467</v>
      </c>
      <c r="G1237" t="s">
        <v>481</v>
      </c>
      <c r="H1237" s="101">
        <v>1730</v>
      </c>
      <c r="I1237">
        <v>240.74</v>
      </c>
      <c r="J1237" s="8">
        <v>40934</v>
      </c>
      <c r="K1237" t="s">
        <v>148</v>
      </c>
      <c r="L1237" t="s">
        <v>151</v>
      </c>
      <c r="O1237" s="100">
        <v>2012</v>
      </c>
    </row>
    <row r="1238" spans="1:15" x14ac:dyDescent="0.25">
      <c r="A1238">
        <v>2</v>
      </c>
      <c r="B1238" t="s">
        <v>434</v>
      </c>
      <c r="C1238">
        <v>42</v>
      </c>
      <c r="D1238" t="s">
        <v>277</v>
      </c>
      <c r="E1238" t="s">
        <v>495</v>
      </c>
      <c r="F1238">
        <v>443</v>
      </c>
      <c r="G1238" t="s">
        <v>481</v>
      </c>
      <c r="H1238" s="101">
        <v>1771.98</v>
      </c>
      <c r="I1238">
        <v>192.84</v>
      </c>
      <c r="J1238" s="8">
        <v>40934</v>
      </c>
      <c r="K1238" t="s">
        <v>148</v>
      </c>
      <c r="L1238" t="s">
        <v>151</v>
      </c>
      <c r="O1238" s="100">
        <v>2012</v>
      </c>
    </row>
    <row r="1239" spans="1:15" x14ac:dyDescent="0.25">
      <c r="A1239">
        <v>2</v>
      </c>
      <c r="B1239" t="s">
        <v>434</v>
      </c>
      <c r="C1239">
        <v>42</v>
      </c>
      <c r="D1239" t="s">
        <v>277</v>
      </c>
      <c r="E1239" t="s">
        <v>496</v>
      </c>
      <c r="F1239">
        <v>13105</v>
      </c>
      <c r="G1239" t="s">
        <v>481</v>
      </c>
      <c r="H1239" s="101">
        <v>1961.54</v>
      </c>
      <c r="I1239">
        <v>271.94</v>
      </c>
      <c r="J1239" s="8">
        <v>40934</v>
      </c>
      <c r="K1239" t="s">
        <v>148</v>
      </c>
      <c r="L1239" t="s">
        <v>151</v>
      </c>
      <c r="O1239" s="100">
        <v>2012</v>
      </c>
    </row>
    <row r="1240" spans="1:15" x14ac:dyDescent="0.25">
      <c r="A1240">
        <v>2</v>
      </c>
      <c r="B1240" t="s">
        <v>434</v>
      </c>
      <c r="C1240">
        <v>46</v>
      </c>
      <c r="D1240" t="s">
        <v>281</v>
      </c>
      <c r="E1240" t="s">
        <v>497</v>
      </c>
      <c r="F1240">
        <v>12987</v>
      </c>
      <c r="G1240" t="s">
        <v>283</v>
      </c>
      <c r="H1240">
        <v>242.57</v>
      </c>
      <c r="I1240">
        <v>35.06</v>
      </c>
      <c r="J1240" s="8">
        <v>40934</v>
      </c>
      <c r="K1240" t="s">
        <v>148</v>
      </c>
      <c r="L1240" t="s">
        <v>149</v>
      </c>
      <c r="O1240" s="100">
        <v>2012</v>
      </c>
    </row>
    <row r="1241" spans="1:15" x14ac:dyDescent="0.25">
      <c r="A1241">
        <v>2</v>
      </c>
      <c r="B1241" t="s">
        <v>434</v>
      </c>
      <c r="C1241">
        <v>46</v>
      </c>
      <c r="D1241" t="s">
        <v>281</v>
      </c>
      <c r="E1241" t="s">
        <v>498</v>
      </c>
      <c r="F1241">
        <v>11867</v>
      </c>
      <c r="G1241" t="s">
        <v>283</v>
      </c>
      <c r="H1241" s="101">
        <v>1853.6</v>
      </c>
      <c r="I1241">
        <v>256.86</v>
      </c>
      <c r="J1241" s="8">
        <v>40934</v>
      </c>
      <c r="K1241" t="s">
        <v>148</v>
      </c>
      <c r="L1241" t="s">
        <v>151</v>
      </c>
      <c r="O1241" s="100">
        <v>2012</v>
      </c>
    </row>
    <row r="1242" spans="1:15" x14ac:dyDescent="0.25">
      <c r="A1242">
        <v>2</v>
      </c>
      <c r="B1242" t="s">
        <v>434</v>
      </c>
      <c r="C1242">
        <v>46</v>
      </c>
      <c r="D1242" t="s">
        <v>281</v>
      </c>
      <c r="E1242" t="s">
        <v>499</v>
      </c>
      <c r="F1242">
        <v>13420</v>
      </c>
      <c r="G1242" t="s">
        <v>283</v>
      </c>
      <c r="H1242">
        <v>991.5</v>
      </c>
      <c r="I1242">
        <v>143.27000000000001</v>
      </c>
      <c r="J1242" s="8">
        <v>40934</v>
      </c>
      <c r="K1242" t="s">
        <v>148</v>
      </c>
      <c r="L1242" t="s">
        <v>149</v>
      </c>
      <c r="O1242" s="100">
        <v>2012</v>
      </c>
    </row>
    <row r="1243" spans="1:15" x14ac:dyDescent="0.25">
      <c r="A1243">
        <v>2</v>
      </c>
      <c r="B1243" t="s">
        <v>434</v>
      </c>
      <c r="C1243">
        <v>46</v>
      </c>
      <c r="D1243" t="s">
        <v>281</v>
      </c>
      <c r="E1243" t="s">
        <v>500</v>
      </c>
      <c r="F1243">
        <v>11318</v>
      </c>
      <c r="G1243" t="s">
        <v>283</v>
      </c>
      <c r="H1243" s="101">
        <v>1116.76</v>
      </c>
      <c r="I1243">
        <v>161.37</v>
      </c>
      <c r="J1243" s="8">
        <v>40934</v>
      </c>
      <c r="K1243" t="s">
        <v>148</v>
      </c>
      <c r="L1243" t="s">
        <v>149</v>
      </c>
      <c r="O1243" s="100">
        <v>2012</v>
      </c>
    </row>
    <row r="1244" spans="1:15" x14ac:dyDescent="0.25">
      <c r="A1244">
        <v>2</v>
      </c>
      <c r="B1244" t="s">
        <v>434</v>
      </c>
      <c r="C1244">
        <v>46</v>
      </c>
      <c r="D1244" t="s">
        <v>281</v>
      </c>
      <c r="E1244" t="s">
        <v>501</v>
      </c>
      <c r="F1244">
        <v>13479</v>
      </c>
      <c r="G1244" t="s">
        <v>283</v>
      </c>
      <c r="H1244" s="101">
        <v>1012.5</v>
      </c>
      <c r="I1244">
        <v>146.32</v>
      </c>
      <c r="J1244" s="8">
        <v>40934</v>
      </c>
      <c r="K1244" t="s">
        <v>148</v>
      </c>
      <c r="L1244" t="s">
        <v>149</v>
      </c>
      <c r="O1244" s="100">
        <v>2012</v>
      </c>
    </row>
    <row r="1245" spans="1:15" x14ac:dyDescent="0.25">
      <c r="A1245">
        <v>2</v>
      </c>
      <c r="B1245" t="s">
        <v>434</v>
      </c>
      <c r="C1245">
        <v>46</v>
      </c>
      <c r="D1245" t="s">
        <v>281</v>
      </c>
      <c r="E1245" t="s">
        <v>503</v>
      </c>
      <c r="F1245">
        <v>13301</v>
      </c>
      <c r="G1245" t="s">
        <v>283</v>
      </c>
      <c r="H1245">
        <v>610.5</v>
      </c>
      <c r="I1245">
        <v>88.21</v>
      </c>
      <c r="J1245" s="8">
        <v>40934</v>
      </c>
      <c r="K1245" t="s">
        <v>148</v>
      </c>
      <c r="L1245" t="s">
        <v>149</v>
      </c>
      <c r="O1245" s="100">
        <v>2012</v>
      </c>
    </row>
    <row r="1246" spans="1:15" x14ac:dyDescent="0.25">
      <c r="A1246">
        <v>2</v>
      </c>
      <c r="B1246" t="s">
        <v>434</v>
      </c>
      <c r="C1246">
        <v>46</v>
      </c>
      <c r="D1246" t="s">
        <v>281</v>
      </c>
      <c r="E1246" t="s">
        <v>504</v>
      </c>
      <c r="F1246">
        <v>12110</v>
      </c>
      <c r="G1246" t="s">
        <v>283</v>
      </c>
      <c r="H1246">
        <v>742.09</v>
      </c>
      <c r="I1246">
        <v>107.23</v>
      </c>
      <c r="J1246" s="8">
        <v>40934</v>
      </c>
      <c r="K1246" t="s">
        <v>148</v>
      </c>
      <c r="L1246" t="s">
        <v>149</v>
      </c>
      <c r="O1246" s="100">
        <v>2012</v>
      </c>
    </row>
    <row r="1247" spans="1:15" x14ac:dyDescent="0.25">
      <c r="A1247">
        <v>2</v>
      </c>
      <c r="B1247" t="s">
        <v>434</v>
      </c>
      <c r="C1247">
        <v>46</v>
      </c>
      <c r="D1247" t="s">
        <v>281</v>
      </c>
      <c r="E1247" t="s">
        <v>505</v>
      </c>
      <c r="F1247">
        <v>12909</v>
      </c>
      <c r="G1247" t="s">
        <v>283</v>
      </c>
      <c r="H1247">
        <v>231.75</v>
      </c>
      <c r="I1247">
        <v>33.49</v>
      </c>
      <c r="J1247" s="8">
        <v>40934</v>
      </c>
      <c r="K1247" t="s">
        <v>148</v>
      </c>
      <c r="L1247" t="s">
        <v>149</v>
      </c>
      <c r="O1247" s="100">
        <v>2012</v>
      </c>
    </row>
    <row r="1248" spans="1:15" x14ac:dyDescent="0.25">
      <c r="A1248">
        <v>2</v>
      </c>
      <c r="B1248" t="s">
        <v>434</v>
      </c>
      <c r="C1248">
        <v>46</v>
      </c>
      <c r="D1248" t="s">
        <v>281</v>
      </c>
      <c r="E1248" t="s">
        <v>506</v>
      </c>
      <c r="F1248">
        <v>13502</v>
      </c>
      <c r="G1248" t="s">
        <v>283</v>
      </c>
      <c r="H1248">
        <v>825</v>
      </c>
      <c r="I1248">
        <v>119.21</v>
      </c>
      <c r="J1248" s="8">
        <v>40934</v>
      </c>
      <c r="K1248" t="s">
        <v>148</v>
      </c>
      <c r="L1248" t="s">
        <v>149</v>
      </c>
      <c r="O1248" s="100">
        <v>2012</v>
      </c>
    </row>
    <row r="1249" spans="1:15" x14ac:dyDescent="0.25">
      <c r="A1249">
        <v>2</v>
      </c>
      <c r="B1249" t="s">
        <v>434</v>
      </c>
      <c r="C1249">
        <v>46</v>
      </c>
      <c r="D1249" t="s">
        <v>281</v>
      </c>
      <c r="E1249" t="s">
        <v>1284</v>
      </c>
      <c r="F1249">
        <v>12673</v>
      </c>
      <c r="G1249" t="s">
        <v>283</v>
      </c>
      <c r="H1249">
        <v>238.68</v>
      </c>
      <c r="I1249">
        <v>34.49</v>
      </c>
      <c r="J1249" s="8">
        <v>40934</v>
      </c>
      <c r="K1249" t="s">
        <v>148</v>
      </c>
      <c r="L1249" t="s">
        <v>149</v>
      </c>
      <c r="O1249" s="100">
        <v>2012</v>
      </c>
    </row>
    <row r="1250" spans="1:15" x14ac:dyDescent="0.25">
      <c r="A1250">
        <v>2</v>
      </c>
      <c r="B1250" t="s">
        <v>434</v>
      </c>
      <c r="C1250">
        <v>46</v>
      </c>
      <c r="D1250" t="s">
        <v>281</v>
      </c>
      <c r="E1250" t="s">
        <v>507</v>
      </c>
      <c r="F1250">
        <v>12190</v>
      </c>
      <c r="G1250" t="s">
        <v>288</v>
      </c>
      <c r="H1250">
        <v>955.9</v>
      </c>
      <c r="I1250">
        <v>138.13999999999999</v>
      </c>
      <c r="J1250" s="8">
        <v>40934</v>
      </c>
      <c r="K1250" t="s">
        <v>148</v>
      </c>
      <c r="L1250" t="s">
        <v>151</v>
      </c>
      <c r="O1250" s="100">
        <v>2012</v>
      </c>
    </row>
    <row r="1251" spans="1:15" x14ac:dyDescent="0.25">
      <c r="A1251">
        <v>2</v>
      </c>
      <c r="B1251" t="s">
        <v>434</v>
      </c>
      <c r="C1251">
        <v>46</v>
      </c>
      <c r="D1251" t="s">
        <v>281</v>
      </c>
      <c r="E1251" t="s">
        <v>1285</v>
      </c>
      <c r="F1251">
        <v>11119</v>
      </c>
      <c r="G1251" t="s">
        <v>510</v>
      </c>
      <c r="H1251">
        <v>358.16</v>
      </c>
      <c r="I1251">
        <v>51.76</v>
      </c>
      <c r="J1251" s="8">
        <v>40934</v>
      </c>
      <c r="K1251" t="s">
        <v>526</v>
      </c>
      <c r="L1251" t="s">
        <v>190</v>
      </c>
      <c r="O1251" s="100">
        <v>2012</v>
      </c>
    </row>
    <row r="1252" spans="1:15" x14ac:dyDescent="0.25">
      <c r="A1252">
        <v>2</v>
      </c>
      <c r="B1252" t="s">
        <v>434</v>
      </c>
      <c r="C1252">
        <v>52</v>
      </c>
      <c r="D1252" t="s">
        <v>508</v>
      </c>
      <c r="E1252" t="s">
        <v>507</v>
      </c>
      <c r="F1252">
        <v>12190</v>
      </c>
      <c r="G1252" t="s">
        <v>288</v>
      </c>
      <c r="H1252">
        <v>955.89</v>
      </c>
      <c r="I1252">
        <v>138.11000000000001</v>
      </c>
      <c r="J1252" s="8">
        <v>40934</v>
      </c>
      <c r="K1252" t="s">
        <v>148</v>
      </c>
      <c r="L1252" t="s">
        <v>151</v>
      </c>
      <c r="O1252" s="100">
        <v>2012</v>
      </c>
    </row>
    <row r="1253" spans="1:15" x14ac:dyDescent="0.25">
      <c r="A1253">
        <v>2</v>
      </c>
      <c r="B1253" t="s">
        <v>434</v>
      </c>
      <c r="C1253">
        <v>52</v>
      </c>
      <c r="D1253" t="s">
        <v>508</v>
      </c>
      <c r="E1253" t="s">
        <v>509</v>
      </c>
      <c r="F1253">
        <v>11599</v>
      </c>
      <c r="G1253" t="s">
        <v>510</v>
      </c>
      <c r="H1253" s="101">
        <v>1485.12</v>
      </c>
      <c r="I1253">
        <v>214.6</v>
      </c>
      <c r="J1253" s="8">
        <v>40934</v>
      </c>
      <c r="K1253" t="s">
        <v>148</v>
      </c>
      <c r="L1253" t="s">
        <v>149</v>
      </c>
      <c r="O1253" s="100">
        <v>2012</v>
      </c>
    </row>
    <row r="1254" spans="1:15" x14ac:dyDescent="0.25">
      <c r="A1254">
        <v>2</v>
      </c>
      <c r="B1254" t="s">
        <v>434</v>
      </c>
      <c r="C1254">
        <v>62</v>
      </c>
      <c r="D1254" t="s">
        <v>296</v>
      </c>
      <c r="E1254" t="s">
        <v>511</v>
      </c>
      <c r="F1254">
        <v>13554</v>
      </c>
      <c r="G1254" t="s">
        <v>298</v>
      </c>
      <c r="H1254" s="101">
        <v>3361.23</v>
      </c>
      <c r="I1254">
        <v>485.71</v>
      </c>
      <c r="J1254" s="8">
        <v>40934</v>
      </c>
      <c r="K1254" t="s">
        <v>148</v>
      </c>
      <c r="L1254" t="s">
        <v>149</v>
      </c>
      <c r="O1254" s="100">
        <v>2012</v>
      </c>
    </row>
    <row r="1255" spans="1:15" x14ac:dyDescent="0.25">
      <c r="A1255">
        <v>2</v>
      </c>
      <c r="B1255" t="s">
        <v>434</v>
      </c>
      <c r="C1255">
        <v>62</v>
      </c>
      <c r="D1255" t="s">
        <v>296</v>
      </c>
      <c r="E1255" t="s">
        <v>512</v>
      </c>
      <c r="F1255">
        <v>9977</v>
      </c>
      <c r="G1255" t="s">
        <v>298</v>
      </c>
      <c r="H1255" s="101">
        <v>1806.36</v>
      </c>
      <c r="I1255">
        <v>251.26</v>
      </c>
      <c r="J1255" s="8">
        <v>40934</v>
      </c>
      <c r="K1255" t="s">
        <v>148</v>
      </c>
      <c r="L1255" t="s">
        <v>151</v>
      </c>
      <c r="O1255" s="100">
        <v>2012</v>
      </c>
    </row>
    <row r="1256" spans="1:15" x14ac:dyDescent="0.25">
      <c r="A1256">
        <v>2</v>
      </c>
      <c r="B1256" t="s">
        <v>434</v>
      </c>
      <c r="C1256">
        <v>62</v>
      </c>
      <c r="D1256" t="s">
        <v>296</v>
      </c>
      <c r="E1256" t="s">
        <v>513</v>
      </c>
      <c r="F1256">
        <v>4632</v>
      </c>
      <c r="G1256" t="s">
        <v>298</v>
      </c>
      <c r="H1256" s="101">
        <v>2721.43</v>
      </c>
      <c r="I1256">
        <v>377.26</v>
      </c>
      <c r="J1256" s="8">
        <v>40934</v>
      </c>
      <c r="K1256" t="s">
        <v>148</v>
      </c>
      <c r="L1256" t="s">
        <v>151</v>
      </c>
      <c r="O1256" s="100">
        <v>2012</v>
      </c>
    </row>
    <row r="1257" spans="1:15" x14ac:dyDescent="0.25">
      <c r="A1257">
        <v>2</v>
      </c>
      <c r="B1257" t="s">
        <v>434</v>
      </c>
      <c r="C1257">
        <v>62</v>
      </c>
      <c r="D1257" t="s">
        <v>296</v>
      </c>
      <c r="E1257" t="s">
        <v>514</v>
      </c>
      <c r="F1257">
        <v>11041</v>
      </c>
      <c r="G1257" t="s">
        <v>298</v>
      </c>
      <c r="H1257" s="101">
        <v>1789.34</v>
      </c>
      <c r="I1257">
        <v>258.57</v>
      </c>
      <c r="J1257" s="8">
        <v>40934</v>
      </c>
      <c r="K1257" t="s">
        <v>148</v>
      </c>
      <c r="L1257" t="s">
        <v>151</v>
      </c>
      <c r="O1257" s="100">
        <v>2012</v>
      </c>
    </row>
    <row r="1258" spans="1:15" x14ac:dyDescent="0.25">
      <c r="A1258">
        <v>2</v>
      </c>
      <c r="B1258" t="s">
        <v>434</v>
      </c>
      <c r="C1258">
        <v>62</v>
      </c>
      <c r="D1258" t="s">
        <v>296</v>
      </c>
      <c r="E1258" t="s">
        <v>515</v>
      </c>
      <c r="F1258">
        <v>12250</v>
      </c>
      <c r="G1258" t="s">
        <v>298</v>
      </c>
      <c r="H1258" s="101">
        <v>1900</v>
      </c>
      <c r="I1258">
        <v>274.55</v>
      </c>
      <c r="J1258" s="8">
        <v>40934</v>
      </c>
      <c r="K1258" t="s">
        <v>148</v>
      </c>
      <c r="L1258" t="s">
        <v>151</v>
      </c>
      <c r="O1258" s="100">
        <v>2012</v>
      </c>
    </row>
    <row r="1259" spans="1:15" x14ac:dyDescent="0.25">
      <c r="A1259">
        <v>2</v>
      </c>
      <c r="B1259" t="s">
        <v>434</v>
      </c>
      <c r="C1259">
        <v>62</v>
      </c>
      <c r="D1259" t="s">
        <v>296</v>
      </c>
      <c r="E1259" t="s">
        <v>516</v>
      </c>
      <c r="F1259">
        <v>12137</v>
      </c>
      <c r="G1259" t="s">
        <v>298</v>
      </c>
      <c r="H1259" s="101">
        <v>1251.02</v>
      </c>
      <c r="I1259">
        <v>180.77</v>
      </c>
      <c r="J1259" s="8">
        <v>40934</v>
      </c>
      <c r="K1259" t="s">
        <v>148</v>
      </c>
      <c r="L1259" t="s">
        <v>149</v>
      </c>
      <c r="O1259" s="100">
        <v>2012</v>
      </c>
    </row>
    <row r="1260" spans="1:15" x14ac:dyDescent="0.25">
      <c r="A1260">
        <v>2</v>
      </c>
      <c r="B1260" t="s">
        <v>434</v>
      </c>
      <c r="C1260">
        <v>67</v>
      </c>
      <c r="D1260" t="s">
        <v>301</v>
      </c>
      <c r="E1260" t="s">
        <v>517</v>
      </c>
      <c r="F1260">
        <v>13097</v>
      </c>
      <c r="G1260" t="s">
        <v>300</v>
      </c>
      <c r="H1260" s="101">
        <v>1419.6</v>
      </c>
      <c r="I1260">
        <v>205.14</v>
      </c>
      <c r="J1260" s="8">
        <v>40934</v>
      </c>
      <c r="K1260" t="s">
        <v>148</v>
      </c>
      <c r="L1260" t="s">
        <v>149</v>
      </c>
      <c r="O1260" s="100">
        <v>2012</v>
      </c>
    </row>
    <row r="1261" spans="1:15" x14ac:dyDescent="0.25">
      <c r="A1261">
        <v>2</v>
      </c>
      <c r="B1261" t="s">
        <v>434</v>
      </c>
      <c r="C1261">
        <v>72</v>
      </c>
      <c r="D1261" t="s">
        <v>305</v>
      </c>
      <c r="E1261" t="s">
        <v>504</v>
      </c>
      <c r="F1261">
        <v>12110</v>
      </c>
      <c r="G1261" t="s">
        <v>283</v>
      </c>
      <c r="H1261">
        <v>742.07</v>
      </c>
      <c r="I1261">
        <v>107.23</v>
      </c>
      <c r="J1261" s="8">
        <v>40934</v>
      </c>
      <c r="K1261" t="s">
        <v>148</v>
      </c>
      <c r="L1261" t="s">
        <v>149</v>
      </c>
      <c r="O1261" s="100">
        <v>2012</v>
      </c>
    </row>
    <row r="1262" spans="1:15" x14ac:dyDescent="0.25">
      <c r="A1262">
        <v>2</v>
      </c>
      <c r="B1262" t="s">
        <v>434</v>
      </c>
      <c r="C1262">
        <v>72</v>
      </c>
      <c r="D1262" t="s">
        <v>305</v>
      </c>
      <c r="E1262" t="s">
        <v>518</v>
      </c>
      <c r="F1262">
        <v>12329</v>
      </c>
      <c r="G1262" t="s">
        <v>424</v>
      </c>
      <c r="H1262" s="101">
        <v>2059.62</v>
      </c>
      <c r="I1262">
        <v>289.95999999999998</v>
      </c>
      <c r="J1262" s="8">
        <v>40934</v>
      </c>
      <c r="K1262" t="s">
        <v>148</v>
      </c>
      <c r="L1262" t="s">
        <v>151</v>
      </c>
      <c r="O1262" s="100">
        <v>2012</v>
      </c>
    </row>
    <row r="1263" spans="1:15" x14ac:dyDescent="0.25">
      <c r="A1263">
        <v>2</v>
      </c>
      <c r="B1263" t="s">
        <v>434</v>
      </c>
      <c r="C1263">
        <v>72</v>
      </c>
      <c r="D1263" t="s">
        <v>305</v>
      </c>
      <c r="E1263" t="s">
        <v>519</v>
      </c>
      <c r="F1263">
        <v>13162</v>
      </c>
      <c r="G1263" t="s">
        <v>307</v>
      </c>
      <c r="H1263">
        <v>952.88</v>
      </c>
      <c r="I1263">
        <v>137.69999999999999</v>
      </c>
      <c r="J1263" s="8">
        <v>40934</v>
      </c>
      <c r="K1263" t="s">
        <v>148</v>
      </c>
      <c r="L1263" t="s">
        <v>149</v>
      </c>
      <c r="O1263" s="100">
        <v>2012</v>
      </c>
    </row>
    <row r="1264" spans="1:15" x14ac:dyDescent="0.25">
      <c r="A1264">
        <v>2</v>
      </c>
      <c r="B1264" t="s">
        <v>434</v>
      </c>
      <c r="C1264">
        <v>72</v>
      </c>
      <c r="D1264" t="s">
        <v>305</v>
      </c>
      <c r="E1264" t="s">
        <v>520</v>
      </c>
      <c r="F1264">
        <v>9438</v>
      </c>
      <c r="G1264" t="s">
        <v>307</v>
      </c>
      <c r="H1264" s="101">
        <v>1545</v>
      </c>
      <c r="I1264">
        <v>211.04</v>
      </c>
      <c r="J1264" s="8">
        <v>40934</v>
      </c>
      <c r="K1264" t="s">
        <v>148</v>
      </c>
      <c r="L1264" t="s">
        <v>151</v>
      </c>
      <c r="O1264" s="100">
        <v>2012</v>
      </c>
    </row>
    <row r="1265" spans="1:15" x14ac:dyDescent="0.25">
      <c r="A1265">
        <v>2</v>
      </c>
      <c r="B1265" t="s">
        <v>434</v>
      </c>
      <c r="C1265">
        <v>72</v>
      </c>
      <c r="D1265" t="s">
        <v>305</v>
      </c>
      <c r="E1265" t="s">
        <v>521</v>
      </c>
      <c r="F1265">
        <v>12937</v>
      </c>
      <c r="G1265" t="s">
        <v>307</v>
      </c>
      <c r="H1265">
        <v>978.5</v>
      </c>
      <c r="I1265">
        <v>141.4</v>
      </c>
      <c r="J1265" s="8">
        <v>40934</v>
      </c>
      <c r="K1265" t="s">
        <v>148</v>
      </c>
      <c r="L1265" t="s">
        <v>149</v>
      </c>
      <c r="O1265" s="100">
        <v>2012</v>
      </c>
    </row>
    <row r="1266" spans="1:15" x14ac:dyDescent="0.25">
      <c r="A1266">
        <v>2</v>
      </c>
      <c r="B1266" t="s">
        <v>434</v>
      </c>
      <c r="C1266">
        <v>72</v>
      </c>
      <c r="D1266" t="s">
        <v>305</v>
      </c>
      <c r="E1266" t="s">
        <v>522</v>
      </c>
      <c r="F1266">
        <v>12840</v>
      </c>
      <c r="G1266" t="s">
        <v>307</v>
      </c>
      <c r="H1266">
        <v>985.32</v>
      </c>
      <c r="I1266">
        <v>142.38</v>
      </c>
      <c r="J1266" s="8">
        <v>40934</v>
      </c>
      <c r="K1266" t="s">
        <v>148</v>
      </c>
      <c r="L1266" t="s">
        <v>149</v>
      </c>
      <c r="O1266" s="100">
        <v>2012</v>
      </c>
    </row>
    <row r="1267" spans="1:15" x14ac:dyDescent="0.25">
      <c r="A1267">
        <v>2</v>
      </c>
      <c r="B1267" t="s">
        <v>434</v>
      </c>
      <c r="C1267">
        <v>72</v>
      </c>
      <c r="D1267" t="s">
        <v>305</v>
      </c>
      <c r="E1267" t="s">
        <v>523</v>
      </c>
      <c r="F1267">
        <v>12880</v>
      </c>
      <c r="G1267" t="s">
        <v>307</v>
      </c>
      <c r="H1267" s="101">
        <v>1277.2</v>
      </c>
      <c r="I1267">
        <v>184.56</v>
      </c>
      <c r="J1267" s="8">
        <v>40934</v>
      </c>
      <c r="K1267" t="s">
        <v>148</v>
      </c>
      <c r="L1267" t="s">
        <v>149</v>
      </c>
      <c r="O1267" s="100">
        <v>2012</v>
      </c>
    </row>
    <row r="1268" spans="1:15" x14ac:dyDescent="0.25">
      <c r="A1268">
        <v>2</v>
      </c>
      <c r="B1268" t="s">
        <v>434</v>
      </c>
      <c r="C1268">
        <v>72</v>
      </c>
      <c r="D1268" t="s">
        <v>305</v>
      </c>
      <c r="E1268" t="s">
        <v>492</v>
      </c>
      <c r="F1268">
        <v>13521</v>
      </c>
      <c r="G1268" t="s">
        <v>307</v>
      </c>
      <c r="H1268">
        <v>555.5</v>
      </c>
      <c r="I1268">
        <v>80.260000000000005</v>
      </c>
      <c r="J1268" s="8">
        <v>40934</v>
      </c>
      <c r="K1268" t="s">
        <v>148</v>
      </c>
      <c r="L1268" t="s">
        <v>149</v>
      </c>
      <c r="O1268" s="100">
        <v>2012</v>
      </c>
    </row>
    <row r="1269" spans="1:15" x14ac:dyDescent="0.25">
      <c r="A1269">
        <v>2</v>
      </c>
      <c r="B1269" t="s">
        <v>434</v>
      </c>
      <c r="C1269">
        <v>72</v>
      </c>
      <c r="D1269" t="s">
        <v>305</v>
      </c>
      <c r="E1269" t="s">
        <v>493</v>
      </c>
      <c r="F1269">
        <v>13313</v>
      </c>
      <c r="G1269" t="s">
        <v>307</v>
      </c>
      <c r="H1269">
        <v>479.2</v>
      </c>
      <c r="I1269">
        <v>69.239999999999995</v>
      </c>
      <c r="J1269" s="8">
        <v>40934</v>
      </c>
      <c r="K1269" t="s">
        <v>148</v>
      </c>
      <c r="L1269" t="s">
        <v>149</v>
      </c>
      <c r="O1269" s="100">
        <v>2012</v>
      </c>
    </row>
    <row r="1270" spans="1:15" x14ac:dyDescent="0.25">
      <c r="A1270">
        <v>2</v>
      </c>
      <c r="B1270" t="s">
        <v>434</v>
      </c>
      <c r="C1270">
        <v>72</v>
      </c>
      <c r="D1270" t="s">
        <v>305</v>
      </c>
      <c r="E1270" t="s">
        <v>524</v>
      </c>
      <c r="F1270">
        <v>13410</v>
      </c>
      <c r="G1270" t="s">
        <v>307</v>
      </c>
      <c r="H1270">
        <v>405</v>
      </c>
      <c r="I1270">
        <v>58.52</v>
      </c>
      <c r="J1270" s="8">
        <v>40934</v>
      </c>
      <c r="K1270" t="s">
        <v>148</v>
      </c>
      <c r="L1270" t="s">
        <v>149</v>
      </c>
      <c r="O1270" s="100">
        <v>2012</v>
      </c>
    </row>
    <row r="1271" spans="1:15" x14ac:dyDescent="0.25">
      <c r="A1271">
        <v>2</v>
      </c>
      <c r="B1271" t="s">
        <v>434</v>
      </c>
      <c r="C1271">
        <v>72</v>
      </c>
      <c r="D1271" t="s">
        <v>305</v>
      </c>
      <c r="E1271" t="s">
        <v>527</v>
      </c>
      <c r="F1271">
        <v>12692</v>
      </c>
      <c r="G1271" t="s">
        <v>307</v>
      </c>
      <c r="H1271" s="101">
        <v>1662</v>
      </c>
      <c r="I1271">
        <v>230.9</v>
      </c>
      <c r="J1271" s="8">
        <v>40934</v>
      </c>
      <c r="K1271" t="s">
        <v>148</v>
      </c>
      <c r="L1271" t="s">
        <v>151</v>
      </c>
      <c r="O1271" s="100">
        <v>2012</v>
      </c>
    </row>
    <row r="1272" spans="1:15" x14ac:dyDescent="0.25">
      <c r="A1272">
        <v>2</v>
      </c>
      <c r="B1272" t="s">
        <v>434</v>
      </c>
      <c r="C1272">
        <v>72</v>
      </c>
      <c r="D1272" t="s">
        <v>305</v>
      </c>
      <c r="E1272" t="s">
        <v>528</v>
      </c>
      <c r="F1272">
        <v>13326</v>
      </c>
      <c r="G1272" t="s">
        <v>307</v>
      </c>
      <c r="H1272" s="101">
        <v>1405.25</v>
      </c>
      <c r="I1272">
        <v>203.07</v>
      </c>
      <c r="J1272" s="8">
        <v>40934</v>
      </c>
      <c r="K1272" t="s">
        <v>148</v>
      </c>
      <c r="L1272" t="s">
        <v>149</v>
      </c>
      <c r="O1272" s="100">
        <v>2012</v>
      </c>
    </row>
    <row r="1273" spans="1:15" x14ac:dyDescent="0.25">
      <c r="A1273">
        <v>2</v>
      </c>
      <c r="B1273" t="s">
        <v>434</v>
      </c>
      <c r="C1273">
        <v>72</v>
      </c>
      <c r="D1273" t="s">
        <v>305</v>
      </c>
      <c r="E1273" t="s">
        <v>529</v>
      </c>
      <c r="F1273">
        <v>13147</v>
      </c>
      <c r="G1273" t="s">
        <v>307</v>
      </c>
      <c r="H1273">
        <v>475.86</v>
      </c>
      <c r="I1273">
        <v>68.760000000000005</v>
      </c>
      <c r="J1273" s="8">
        <v>40934</v>
      </c>
      <c r="K1273" t="s">
        <v>148</v>
      </c>
      <c r="L1273" t="s">
        <v>149</v>
      </c>
      <c r="O1273" s="100">
        <v>2012</v>
      </c>
    </row>
    <row r="1274" spans="1:15" x14ac:dyDescent="0.25">
      <c r="A1274">
        <v>2</v>
      </c>
      <c r="B1274" t="s">
        <v>434</v>
      </c>
      <c r="C1274">
        <v>72</v>
      </c>
      <c r="D1274" t="s">
        <v>305</v>
      </c>
      <c r="E1274" t="s">
        <v>530</v>
      </c>
      <c r="F1274">
        <v>12686</v>
      </c>
      <c r="G1274" t="s">
        <v>307</v>
      </c>
      <c r="H1274" s="101">
        <v>1483.2</v>
      </c>
      <c r="I1274">
        <v>204.49</v>
      </c>
      <c r="J1274" s="8">
        <v>40934</v>
      </c>
      <c r="K1274" t="s">
        <v>148</v>
      </c>
      <c r="L1274" t="s">
        <v>151</v>
      </c>
      <c r="O1274" s="100">
        <v>2012</v>
      </c>
    </row>
    <row r="1275" spans="1:15" x14ac:dyDescent="0.25">
      <c r="A1275">
        <v>2</v>
      </c>
      <c r="B1275" t="s">
        <v>434</v>
      </c>
      <c r="C1275">
        <v>72</v>
      </c>
      <c r="D1275" t="s">
        <v>305</v>
      </c>
      <c r="E1275" t="s">
        <v>531</v>
      </c>
      <c r="F1275">
        <v>13188</v>
      </c>
      <c r="G1275" t="s">
        <v>307</v>
      </c>
      <c r="H1275">
        <v>630</v>
      </c>
      <c r="I1275">
        <v>91.04</v>
      </c>
      <c r="J1275" s="8">
        <v>40934</v>
      </c>
      <c r="K1275" t="s">
        <v>148</v>
      </c>
      <c r="L1275" t="s">
        <v>149</v>
      </c>
      <c r="O1275" s="100">
        <v>2012</v>
      </c>
    </row>
    <row r="1276" spans="1:15" x14ac:dyDescent="0.25">
      <c r="A1276">
        <v>2</v>
      </c>
      <c r="B1276" t="s">
        <v>434</v>
      </c>
      <c r="C1276">
        <v>72</v>
      </c>
      <c r="D1276" t="s">
        <v>305</v>
      </c>
      <c r="E1276" t="s">
        <v>447</v>
      </c>
      <c r="F1276">
        <v>11539</v>
      </c>
      <c r="G1276" t="s">
        <v>307</v>
      </c>
      <c r="H1276">
        <v>582.51</v>
      </c>
      <c r="I1276">
        <v>84.17</v>
      </c>
      <c r="J1276" s="8">
        <v>40934</v>
      </c>
      <c r="K1276" t="s">
        <v>148</v>
      </c>
      <c r="L1276" t="s">
        <v>151</v>
      </c>
      <c r="O1276" s="100">
        <v>2012</v>
      </c>
    </row>
    <row r="1277" spans="1:15" x14ac:dyDescent="0.25">
      <c r="A1277">
        <v>2</v>
      </c>
      <c r="B1277" t="s">
        <v>434</v>
      </c>
      <c r="C1277">
        <v>72</v>
      </c>
      <c r="D1277" t="s">
        <v>305</v>
      </c>
      <c r="E1277" t="s">
        <v>532</v>
      </c>
      <c r="F1277">
        <v>12088</v>
      </c>
      <c r="G1277" t="s">
        <v>307</v>
      </c>
      <c r="H1277">
        <v>448.98</v>
      </c>
      <c r="I1277">
        <v>64.88</v>
      </c>
      <c r="J1277" s="8">
        <v>40934</v>
      </c>
      <c r="K1277" t="s">
        <v>148</v>
      </c>
      <c r="L1277" t="s">
        <v>149</v>
      </c>
      <c r="O1277" s="100">
        <v>2012</v>
      </c>
    </row>
    <row r="1278" spans="1:15" x14ac:dyDescent="0.25">
      <c r="A1278">
        <v>2</v>
      </c>
      <c r="B1278" t="s">
        <v>434</v>
      </c>
      <c r="C1278">
        <v>72</v>
      </c>
      <c r="D1278" t="s">
        <v>305</v>
      </c>
      <c r="E1278" t="s">
        <v>533</v>
      </c>
      <c r="F1278">
        <v>10695</v>
      </c>
      <c r="G1278" t="s">
        <v>307</v>
      </c>
      <c r="H1278" s="101">
        <v>1483.72</v>
      </c>
      <c r="I1278">
        <v>158.61000000000001</v>
      </c>
      <c r="J1278" s="8">
        <v>40934</v>
      </c>
      <c r="K1278" t="s">
        <v>148</v>
      </c>
      <c r="L1278" t="s">
        <v>151</v>
      </c>
      <c r="O1278" s="100">
        <v>2012</v>
      </c>
    </row>
    <row r="1279" spans="1:15" x14ac:dyDescent="0.25">
      <c r="A1279">
        <v>2</v>
      </c>
      <c r="B1279" t="s">
        <v>434</v>
      </c>
      <c r="C1279">
        <v>72</v>
      </c>
      <c r="D1279" t="s">
        <v>305</v>
      </c>
      <c r="E1279" t="s">
        <v>534</v>
      </c>
      <c r="F1279">
        <v>12461</v>
      </c>
      <c r="G1279" t="s">
        <v>307</v>
      </c>
      <c r="H1279">
        <v>583.44000000000005</v>
      </c>
      <c r="I1279">
        <v>84.3</v>
      </c>
      <c r="J1279" s="8">
        <v>40934</v>
      </c>
      <c r="K1279" t="s">
        <v>148</v>
      </c>
      <c r="L1279" t="s">
        <v>149</v>
      </c>
      <c r="O1279" s="100">
        <v>2012</v>
      </c>
    </row>
    <row r="1280" spans="1:15" x14ac:dyDescent="0.25">
      <c r="A1280">
        <v>2</v>
      </c>
      <c r="B1280" t="s">
        <v>434</v>
      </c>
      <c r="C1280">
        <v>72</v>
      </c>
      <c r="D1280" t="s">
        <v>305</v>
      </c>
      <c r="E1280" t="s">
        <v>535</v>
      </c>
      <c r="F1280">
        <v>13145</v>
      </c>
      <c r="G1280" t="s">
        <v>307</v>
      </c>
      <c r="H1280">
        <v>441</v>
      </c>
      <c r="I1280">
        <v>63.72</v>
      </c>
      <c r="J1280" s="8">
        <v>40934</v>
      </c>
      <c r="K1280" t="s">
        <v>148</v>
      </c>
      <c r="L1280" t="s">
        <v>149</v>
      </c>
      <c r="O1280" s="100">
        <v>2012</v>
      </c>
    </row>
    <row r="1281" spans="1:15" x14ac:dyDescent="0.25">
      <c r="A1281">
        <v>2</v>
      </c>
      <c r="B1281" t="s">
        <v>434</v>
      </c>
      <c r="C1281">
        <v>72</v>
      </c>
      <c r="D1281" t="s">
        <v>305</v>
      </c>
      <c r="E1281" t="s">
        <v>536</v>
      </c>
      <c r="F1281">
        <v>9965</v>
      </c>
      <c r="G1281" t="s">
        <v>307</v>
      </c>
      <c r="H1281" s="101">
        <v>1619.48</v>
      </c>
      <c r="I1281">
        <v>234.02</v>
      </c>
      <c r="J1281" s="8">
        <v>40934</v>
      </c>
      <c r="K1281" t="s">
        <v>148</v>
      </c>
      <c r="L1281" t="s">
        <v>151</v>
      </c>
      <c r="O1281" s="100">
        <v>2012</v>
      </c>
    </row>
    <row r="1282" spans="1:15" x14ac:dyDescent="0.25">
      <c r="A1282">
        <v>2</v>
      </c>
      <c r="B1282" t="s">
        <v>434</v>
      </c>
      <c r="C1282">
        <v>72</v>
      </c>
      <c r="D1282" t="s">
        <v>305</v>
      </c>
      <c r="E1282" t="s">
        <v>479</v>
      </c>
      <c r="F1282">
        <v>13266</v>
      </c>
      <c r="G1282" t="s">
        <v>307</v>
      </c>
      <c r="H1282">
        <v>458.3</v>
      </c>
      <c r="I1282">
        <v>66.209999999999994</v>
      </c>
      <c r="J1282" s="8">
        <v>40934</v>
      </c>
      <c r="K1282" t="s">
        <v>148</v>
      </c>
      <c r="L1282" t="s">
        <v>149</v>
      </c>
      <c r="O1282" s="100">
        <v>2012</v>
      </c>
    </row>
    <row r="1283" spans="1:15" x14ac:dyDescent="0.25">
      <c r="A1283">
        <v>2</v>
      </c>
      <c r="B1283" t="s">
        <v>434</v>
      </c>
      <c r="C1283">
        <v>72</v>
      </c>
      <c r="D1283" t="s">
        <v>305</v>
      </c>
      <c r="E1283" t="s">
        <v>537</v>
      </c>
      <c r="F1283">
        <v>13548</v>
      </c>
      <c r="G1283" t="s">
        <v>307</v>
      </c>
      <c r="H1283">
        <v>460</v>
      </c>
      <c r="I1283">
        <v>66.47</v>
      </c>
      <c r="J1283" s="8">
        <v>40934</v>
      </c>
      <c r="K1283" t="s">
        <v>148</v>
      </c>
      <c r="L1283" t="s">
        <v>149</v>
      </c>
      <c r="O1283" s="100">
        <v>2012</v>
      </c>
    </row>
    <row r="1284" spans="1:15" x14ac:dyDescent="0.25">
      <c r="A1284">
        <v>2</v>
      </c>
      <c r="B1284" t="s">
        <v>434</v>
      </c>
      <c r="C1284">
        <v>72</v>
      </c>
      <c r="D1284" t="s">
        <v>305</v>
      </c>
      <c r="E1284" t="s">
        <v>538</v>
      </c>
      <c r="F1284">
        <v>12690</v>
      </c>
      <c r="G1284" t="s">
        <v>307</v>
      </c>
      <c r="H1284" s="101">
        <v>1084.32</v>
      </c>
      <c r="I1284">
        <v>156.69</v>
      </c>
      <c r="J1284" s="8">
        <v>40934</v>
      </c>
      <c r="K1284" t="s">
        <v>148</v>
      </c>
      <c r="L1284" t="s">
        <v>149</v>
      </c>
      <c r="O1284" s="100">
        <v>2012</v>
      </c>
    </row>
    <row r="1285" spans="1:15" x14ac:dyDescent="0.25">
      <c r="A1285">
        <v>2</v>
      </c>
      <c r="B1285" t="s">
        <v>434</v>
      </c>
      <c r="C1285">
        <v>72</v>
      </c>
      <c r="D1285" t="s">
        <v>305</v>
      </c>
      <c r="E1285" t="s">
        <v>539</v>
      </c>
      <c r="F1285">
        <v>12954</v>
      </c>
      <c r="G1285" t="s">
        <v>307</v>
      </c>
      <c r="H1285">
        <v>432.6</v>
      </c>
      <c r="I1285">
        <v>62.51</v>
      </c>
      <c r="J1285" s="8">
        <v>40934</v>
      </c>
      <c r="K1285" t="s">
        <v>148</v>
      </c>
      <c r="L1285" t="s">
        <v>149</v>
      </c>
      <c r="O1285" s="100">
        <v>2012</v>
      </c>
    </row>
    <row r="1286" spans="1:15" x14ac:dyDescent="0.25">
      <c r="A1286">
        <v>2</v>
      </c>
      <c r="B1286" t="s">
        <v>434</v>
      </c>
      <c r="C1286">
        <v>74</v>
      </c>
      <c r="D1286" t="s">
        <v>328</v>
      </c>
      <c r="E1286" t="s">
        <v>540</v>
      </c>
      <c r="F1286">
        <v>11347</v>
      </c>
      <c r="G1286" t="s">
        <v>330</v>
      </c>
      <c r="H1286">
        <v>482.66</v>
      </c>
      <c r="I1286">
        <v>69.739999999999995</v>
      </c>
      <c r="J1286" s="8">
        <v>40934</v>
      </c>
      <c r="K1286" t="s">
        <v>148</v>
      </c>
      <c r="L1286" t="s">
        <v>149</v>
      </c>
      <c r="O1286" s="100">
        <v>2012</v>
      </c>
    </row>
    <row r="1287" spans="1:15" x14ac:dyDescent="0.25">
      <c r="A1287">
        <v>2</v>
      </c>
      <c r="B1287" t="s">
        <v>434</v>
      </c>
      <c r="C1287">
        <v>74</v>
      </c>
      <c r="D1287" t="s">
        <v>328</v>
      </c>
      <c r="E1287" t="s">
        <v>542</v>
      </c>
      <c r="F1287">
        <v>12757</v>
      </c>
      <c r="G1287" t="s">
        <v>330</v>
      </c>
      <c r="H1287" s="101">
        <v>1105</v>
      </c>
      <c r="I1287">
        <v>159.66999999999999</v>
      </c>
      <c r="J1287" s="8">
        <v>40934</v>
      </c>
      <c r="K1287" t="s">
        <v>148</v>
      </c>
      <c r="L1287" t="s">
        <v>151</v>
      </c>
      <c r="O1287" s="100">
        <v>2012</v>
      </c>
    </row>
    <row r="1288" spans="1:15" x14ac:dyDescent="0.25">
      <c r="A1288">
        <v>2</v>
      </c>
      <c r="B1288" t="s">
        <v>434</v>
      </c>
      <c r="C1288">
        <v>74</v>
      </c>
      <c r="D1288" t="s">
        <v>328</v>
      </c>
      <c r="E1288" t="s">
        <v>541</v>
      </c>
      <c r="F1288">
        <v>16</v>
      </c>
      <c r="G1288" t="s">
        <v>333</v>
      </c>
      <c r="H1288" s="101">
        <v>1779.5</v>
      </c>
      <c r="I1288">
        <v>257.14</v>
      </c>
      <c r="J1288" s="8">
        <v>40934</v>
      </c>
      <c r="K1288" t="s">
        <v>148</v>
      </c>
      <c r="L1288" t="s">
        <v>151</v>
      </c>
      <c r="O1288" s="100">
        <v>2012</v>
      </c>
    </row>
    <row r="1289" spans="1:15" x14ac:dyDescent="0.25">
      <c r="A1289">
        <v>2</v>
      </c>
      <c r="B1289" t="s">
        <v>434</v>
      </c>
      <c r="C1289">
        <v>75</v>
      </c>
      <c r="D1289" t="s">
        <v>334</v>
      </c>
      <c r="E1289" t="s">
        <v>544</v>
      </c>
      <c r="F1289">
        <v>13550</v>
      </c>
      <c r="G1289" t="s">
        <v>336</v>
      </c>
      <c r="H1289">
        <v>232.75</v>
      </c>
      <c r="I1289">
        <v>33.630000000000003</v>
      </c>
      <c r="J1289" s="8">
        <v>40934</v>
      </c>
      <c r="K1289" t="s">
        <v>148</v>
      </c>
      <c r="L1289" t="s">
        <v>190</v>
      </c>
      <c r="O1289" s="100">
        <v>2012</v>
      </c>
    </row>
    <row r="1290" spans="1:15" x14ac:dyDescent="0.25">
      <c r="A1290">
        <v>2</v>
      </c>
      <c r="B1290" t="s">
        <v>434</v>
      </c>
      <c r="C1290">
        <v>79</v>
      </c>
      <c r="D1290" t="s">
        <v>340</v>
      </c>
      <c r="E1290" t="s">
        <v>545</v>
      </c>
      <c r="F1290">
        <v>11652</v>
      </c>
      <c r="G1290" t="s">
        <v>342</v>
      </c>
      <c r="H1290" s="101">
        <v>1950.63</v>
      </c>
      <c r="I1290">
        <v>268.54000000000002</v>
      </c>
      <c r="J1290" s="8">
        <v>40934</v>
      </c>
      <c r="K1290" t="s">
        <v>148</v>
      </c>
      <c r="L1290" t="s">
        <v>151</v>
      </c>
      <c r="O1290" s="100">
        <v>2012</v>
      </c>
    </row>
    <row r="1291" spans="1:15" x14ac:dyDescent="0.25">
      <c r="A1291">
        <v>2</v>
      </c>
      <c r="B1291" t="s">
        <v>434</v>
      </c>
      <c r="C1291">
        <v>79</v>
      </c>
      <c r="D1291" t="s">
        <v>340</v>
      </c>
      <c r="E1291" t="s">
        <v>546</v>
      </c>
      <c r="F1291">
        <v>13042</v>
      </c>
      <c r="G1291" t="s">
        <v>342</v>
      </c>
      <c r="H1291" s="101">
        <v>1368</v>
      </c>
      <c r="I1291">
        <v>185.45</v>
      </c>
      <c r="J1291" s="8">
        <v>40934</v>
      </c>
      <c r="K1291" t="s">
        <v>148</v>
      </c>
      <c r="L1291" t="s">
        <v>151</v>
      </c>
      <c r="O1291" s="100">
        <v>2012</v>
      </c>
    </row>
    <row r="1292" spans="1:15" x14ac:dyDescent="0.25">
      <c r="A1292">
        <v>2</v>
      </c>
      <c r="B1292" t="s">
        <v>434</v>
      </c>
      <c r="C1292">
        <v>80</v>
      </c>
      <c r="D1292" t="s">
        <v>348</v>
      </c>
      <c r="E1292" t="s">
        <v>547</v>
      </c>
      <c r="F1292">
        <v>12241</v>
      </c>
      <c r="G1292" t="s">
        <v>174</v>
      </c>
      <c r="H1292" s="101">
        <v>1974.4</v>
      </c>
      <c r="I1292">
        <v>244.53</v>
      </c>
      <c r="J1292" s="8">
        <v>40934</v>
      </c>
      <c r="K1292" t="s">
        <v>148</v>
      </c>
      <c r="L1292" t="s">
        <v>151</v>
      </c>
      <c r="O1292" s="100">
        <v>2012</v>
      </c>
    </row>
    <row r="1293" spans="1:15" x14ac:dyDescent="0.25">
      <c r="A1293">
        <v>2</v>
      </c>
      <c r="B1293" t="s">
        <v>434</v>
      </c>
      <c r="C1293">
        <v>80</v>
      </c>
      <c r="D1293" t="s">
        <v>348</v>
      </c>
      <c r="E1293" t="s">
        <v>548</v>
      </c>
      <c r="F1293">
        <v>10222</v>
      </c>
      <c r="G1293" t="s">
        <v>352</v>
      </c>
      <c r="H1293" s="101">
        <v>3384.63</v>
      </c>
      <c r="I1293">
        <v>417.2</v>
      </c>
      <c r="J1293" s="8">
        <v>40934</v>
      </c>
      <c r="K1293" t="s">
        <v>148</v>
      </c>
      <c r="L1293" t="s">
        <v>151</v>
      </c>
      <c r="O1293" s="100">
        <v>2012</v>
      </c>
    </row>
    <row r="1294" spans="1:15" x14ac:dyDescent="0.25">
      <c r="A1294">
        <v>2</v>
      </c>
      <c r="B1294" t="s">
        <v>434</v>
      </c>
      <c r="C1294">
        <v>80</v>
      </c>
      <c r="D1294" t="s">
        <v>348</v>
      </c>
      <c r="E1294" t="s">
        <v>549</v>
      </c>
      <c r="F1294">
        <v>13499</v>
      </c>
      <c r="G1294" t="s">
        <v>354</v>
      </c>
      <c r="H1294">
        <v>905</v>
      </c>
      <c r="I1294">
        <v>130.77000000000001</v>
      </c>
      <c r="J1294" s="8">
        <v>40934</v>
      </c>
      <c r="K1294" t="s">
        <v>148</v>
      </c>
      <c r="L1294" t="s">
        <v>151</v>
      </c>
      <c r="O1294" s="100">
        <v>2012</v>
      </c>
    </row>
    <row r="1295" spans="1:15" x14ac:dyDescent="0.25">
      <c r="A1295">
        <v>2</v>
      </c>
      <c r="B1295" t="s">
        <v>434</v>
      </c>
      <c r="C1295">
        <v>80</v>
      </c>
      <c r="D1295" t="s">
        <v>348</v>
      </c>
      <c r="E1295" t="s">
        <v>550</v>
      </c>
      <c r="F1295">
        <v>13270</v>
      </c>
      <c r="G1295" t="s">
        <v>354</v>
      </c>
      <c r="H1295">
        <v>904.75</v>
      </c>
      <c r="I1295">
        <v>119.75</v>
      </c>
      <c r="J1295" s="8">
        <v>40934</v>
      </c>
      <c r="K1295" t="s">
        <v>148</v>
      </c>
      <c r="L1295" t="s">
        <v>151</v>
      </c>
      <c r="O1295" s="100">
        <v>2012</v>
      </c>
    </row>
    <row r="1296" spans="1:15" x14ac:dyDescent="0.25">
      <c r="A1296">
        <v>2</v>
      </c>
      <c r="B1296" t="s">
        <v>434</v>
      </c>
      <c r="C1296">
        <v>80</v>
      </c>
      <c r="D1296" t="s">
        <v>348</v>
      </c>
      <c r="E1296" t="s">
        <v>551</v>
      </c>
      <c r="F1296">
        <v>12968</v>
      </c>
      <c r="G1296" t="s">
        <v>354</v>
      </c>
      <c r="H1296" s="101">
        <v>1046</v>
      </c>
      <c r="I1296">
        <v>150.69999999999999</v>
      </c>
      <c r="J1296" s="8">
        <v>40934</v>
      </c>
      <c r="K1296" t="s">
        <v>148</v>
      </c>
      <c r="L1296" t="s">
        <v>151</v>
      </c>
      <c r="O1296" s="100">
        <v>2012</v>
      </c>
    </row>
    <row r="1297" spans="1:15" x14ac:dyDescent="0.25">
      <c r="A1297">
        <v>2</v>
      </c>
      <c r="B1297" t="s">
        <v>434</v>
      </c>
      <c r="C1297">
        <v>80</v>
      </c>
      <c r="D1297" t="s">
        <v>348</v>
      </c>
      <c r="E1297" t="s">
        <v>552</v>
      </c>
      <c r="F1297">
        <v>11533</v>
      </c>
      <c r="G1297" t="s">
        <v>357</v>
      </c>
      <c r="H1297" s="101">
        <v>1570</v>
      </c>
      <c r="I1297">
        <v>226.87</v>
      </c>
      <c r="J1297" s="8">
        <v>40934</v>
      </c>
      <c r="K1297" t="s">
        <v>148</v>
      </c>
      <c r="L1297" t="s">
        <v>151</v>
      </c>
      <c r="O1297" s="100">
        <v>2012</v>
      </c>
    </row>
    <row r="1298" spans="1:15" x14ac:dyDescent="0.25">
      <c r="A1298">
        <v>2</v>
      </c>
      <c r="B1298" t="s">
        <v>434</v>
      </c>
      <c r="C1298">
        <v>80</v>
      </c>
      <c r="D1298" t="s">
        <v>348</v>
      </c>
      <c r="E1298" t="s">
        <v>553</v>
      </c>
      <c r="F1298">
        <v>465</v>
      </c>
      <c r="G1298" t="s">
        <v>359</v>
      </c>
      <c r="H1298" s="101">
        <v>1913.52</v>
      </c>
      <c r="I1298">
        <v>259.89</v>
      </c>
      <c r="J1298" s="8">
        <v>40934</v>
      </c>
      <c r="K1298" t="s">
        <v>148</v>
      </c>
      <c r="L1298" t="s">
        <v>151</v>
      </c>
      <c r="O1298" s="100">
        <v>2012</v>
      </c>
    </row>
    <row r="1299" spans="1:15" x14ac:dyDescent="0.25">
      <c r="A1299">
        <v>2</v>
      </c>
      <c r="B1299" t="s">
        <v>434</v>
      </c>
      <c r="C1299">
        <v>80</v>
      </c>
      <c r="D1299" t="s">
        <v>348</v>
      </c>
      <c r="E1299" t="s">
        <v>554</v>
      </c>
      <c r="F1299">
        <v>11968</v>
      </c>
      <c r="G1299" t="s">
        <v>363</v>
      </c>
      <c r="H1299">
        <v>998.4</v>
      </c>
      <c r="I1299">
        <v>136.6</v>
      </c>
      <c r="J1299" s="8">
        <v>40934</v>
      </c>
      <c r="K1299" t="s">
        <v>148</v>
      </c>
      <c r="L1299" t="s">
        <v>151</v>
      </c>
      <c r="O1299" s="100">
        <v>2012</v>
      </c>
    </row>
    <row r="1300" spans="1:15" x14ac:dyDescent="0.25">
      <c r="A1300">
        <v>2</v>
      </c>
      <c r="B1300" t="s">
        <v>434</v>
      </c>
      <c r="C1300">
        <v>82</v>
      </c>
      <c r="D1300" t="s">
        <v>364</v>
      </c>
      <c r="E1300" t="s">
        <v>564</v>
      </c>
      <c r="F1300">
        <v>12931</v>
      </c>
      <c r="G1300" t="s">
        <v>366</v>
      </c>
      <c r="H1300" s="101">
        <v>1947.4</v>
      </c>
      <c r="I1300">
        <v>280.95999999999998</v>
      </c>
      <c r="J1300" s="8">
        <v>40934</v>
      </c>
      <c r="K1300" t="s">
        <v>148</v>
      </c>
      <c r="L1300" t="s">
        <v>151</v>
      </c>
      <c r="O1300" s="100">
        <v>2012</v>
      </c>
    </row>
    <row r="1301" spans="1:15" x14ac:dyDescent="0.25">
      <c r="A1301">
        <v>2</v>
      </c>
      <c r="B1301" t="s">
        <v>434</v>
      </c>
      <c r="C1301">
        <v>82</v>
      </c>
      <c r="D1301" t="s">
        <v>364</v>
      </c>
      <c r="E1301" t="s">
        <v>555</v>
      </c>
      <c r="F1301">
        <v>12394</v>
      </c>
      <c r="G1301" t="s">
        <v>366</v>
      </c>
      <c r="H1301" s="101">
        <v>2434.08</v>
      </c>
      <c r="I1301">
        <v>345.14</v>
      </c>
      <c r="J1301" s="8">
        <v>40934</v>
      </c>
      <c r="K1301" t="s">
        <v>148</v>
      </c>
      <c r="L1301" t="s">
        <v>151</v>
      </c>
      <c r="O1301" s="100">
        <v>2012</v>
      </c>
    </row>
    <row r="1302" spans="1:15" x14ac:dyDescent="0.25">
      <c r="A1302">
        <v>2</v>
      </c>
      <c r="B1302" t="s">
        <v>434</v>
      </c>
      <c r="C1302">
        <v>82</v>
      </c>
      <c r="D1302" t="s">
        <v>364</v>
      </c>
      <c r="E1302" t="s">
        <v>556</v>
      </c>
      <c r="F1302">
        <v>12251</v>
      </c>
      <c r="G1302" t="s">
        <v>366</v>
      </c>
      <c r="H1302" s="101">
        <v>2068.2399999999998</v>
      </c>
      <c r="I1302">
        <v>298.86</v>
      </c>
      <c r="J1302" s="8">
        <v>40934</v>
      </c>
      <c r="K1302" t="s">
        <v>148</v>
      </c>
      <c r="L1302" t="s">
        <v>151</v>
      </c>
      <c r="O1302" s="100">
        <v>2012</v>
      </c>
    </row>
    <row r="1303" spans="1:15" x14ac:dyDescent="0.25">
      <c r="A1303">
        <v>2</v>
      </c>
      <c r="B1303" t="s">
        <v>434</v>
      </c>
      <c r="C1303">
        <v>82</v>
      </c>
      <c r="D1303" t="s">
        <v>364</v>
      </c>
      <c r="E1303" t="s">
        <v>557</v>
      </c>
      <c r="F1303">
        <v>13280</v>
      </c>
      <c r="G1303" t="s">
        <v>366</v>
      </c>
      <c r="H1303" s="101">
        <v>2075.64</v>
      </c>
      <c r="I1303">
        <v>288.93</v>
      </c>
      <c r="J1303" s="8">
        <v>40934</v>
      </c>
      <c r="K1303" t="s">
        <v>148</v>
      </c>
      <c r="L1303" t="s">
        <v>151</v>
      </c>
      <c r="O1303" s="100">
        <v>2012</v>
      </c>
    </row>
    <row r="1304" spans="1:15" x14ac:dyDescent="0.25">
      <c r="A1304">
        <v>2</v>
      </c>
      <c r="B1304" t="s">
        <v>434</v>
      </c>
      <c r="C1304">
        <v>82</v>
      </c>
      <c r="D1304" t="s">
        <v>364</v>
      </c>
      <c r="E1304" t="s">
        <v>558</v>
      </c>
      <c r="F1304">
        <v>12882</v>
      </c>
      <c r="G1304" t="s">
        <v>366</v>
      </c>
      <c r="H1304" s="101">
        <v>1976.1</v>
      </c>
      <c r="I1304">
        <v>275.44</v>
      </c>
      <c r="J1304" s="8">
        <v>40934</v>
      </c>
      <c r="K1304" t="s">
        <v>148</v>
      </c>
      <c r="L1304" t="s">
        <v>151</v>
      </c>
      <c r="O1304" s="100">
        <v>2012</v>
      </c>
    </row>
    <row r="1305" spans="1:15" x14ac:dyDescent="0.25">
      <c r="A1305">
        <v>2</v>
      </c>
      <c r="B1305" t="s">
        <v>434</v>
      </c>
      <c r="C1305">
        <v>82</v>
      </c>
      <c r="D1305" t="s">
        <v>364</v>
      </c>
      <c r="E1305" t="s">
        <v>559</v>
      </c>
      <c r="F1305">
        <v>13180</v>
      </c>
      <c r="G1305" t="s">
        <v>560</v>
      </c>
      <c r="H1305" s="101">
        <v>1793</v>
      </c>
      <c r="I1305">
        <v>251.43</v>
      </c>
      <c r="J1305" s="8">
        <v>40934</v>
      </c>
      <c r="K1305" t="s">
        <v>148</v>
      </c>
      <c r="L1305" t="s">
        <v>151</v>
      </c>
      <c r="O1305" s="100">
        <v>2012</v>
      </c>
    </row>
    <row r="1306" spans="1:15" x14ac:dyDescent="0.25">
      <c r="A1306">
        <v>2</v>
      </c>
      <c r="B1306" t="s">
        <v>434</v>
      </c>
      <c r="C1306">
        <v>83</v>
      </c>
      <c r="D1306" t="s">
        <v>378</v>
      </c>
      <c r="E1306" t="s">
        <v>561</v>
      </c>
      <c r="F1306">
        <v>13256</v>
      </c>
      <c r="G1306" t="s">
        <v>562</v>
      </c>
      <c r="H1306" s="101">
        <v>2551.6999999999998</v>
      </c>
      <c r="I1306">
        <v>357.73</v>
      </c>
      <c r="J1306" s="8">
        <v>40934</v>
      </c>
      <c r="K1306" t="s">
        <v>148</v>
      </c>
      <c r="L1306" t="s">
        <v>151</v>
      </c>
      <c r="O1306" s="100">
        <v>2012</v>
      </c>
    </row>
    <row r="1307" spans="1:15" x14ac:dyDescent="0.25">
      <c r="A1307">
        <v>2</v>
      </c>
      <c r="B1307" t="s">
        <v>434</v>
      </c>
      <c r="C1307">
        <v>83</v>
      </c>
      <c r="D1307" t="s">
        <v>378</v>
      </c>
      <c r="E1307" t="s">
        <v>563</v>
      </c>
      <c r="F1307">
        <v>13529</v>
      </c>
      <c r="G1307" t="s">
        <v>562</v>
      </c>
      <c r="H1307" s="101">
        <v>2254.46</v>
      </c>
      <c r="I1307">
        <v>325.77999999999997</v>
      </c>
      <c r="J1307" s="8">
        <v>40934</v>
      </c>
      <c r="K1307" t="s">
        <v>148</v>
      </c>
      <c r="L1307" t="s">
        <v>151</v>
      </c>
      <c r="O1307" s="100">
        <v>2012</v>
      </c>
    </row>
    <row r="1308" spans="1:15" x14ac:dyDescent="0.25">
      <c r="A1308">
        <v>2</v>
      </c>
      <c r="B1308" t="s">
        <v>434</v>
      </c>
      <c r="C1308">
        <v>85</v>
      </c>
      <c r="D1308" t="s">
        <v>381</v>
      </c>
      <c r="E1308" t="s">
        <v>565</v>
      </c>
      <c r="F1308">
        <v>13557</v>
      </c>
      <c r="G1308" t="s">
        <v>383</v>
      </c>
      <c r="H1308" s="101">
        <v>1458</v>
      </c>
      <c r="I1308">
        <v>210.69</v>
      </c>
      <c r="J1308" s="8">
        <v>40934</v>
      </c>
      <c r="K1308" t="s">
        <v>148</v>
      </c>
      <c r="L1308" t="s">
        <v>151</v>
      </c>
      <c r="O1308" s="100">
        <v>2012</v>
      </c>
    </row>
    <row r="1309" spans="1:15" x14ac:dyDescent="0.25">
      <c r="A1309">
        <v>2</v>
      </c>
      <c r="B1309" t="s">
        <v>434</v>
      </c>
      <c r="C1309">
        <v>85</v>
      </c>
      <c r="D1309" t="s">
        <v>381</v>
      </c>
      <c r="E1309" t="s">
        <v>566</v>
      </c>
      <c r="F1309">
        <v>11777</v>
      </c>
      <c r="G1309" t="s">
        <v>383</v>
      </c>
      <c r="H1309" s="101">
        <v>1536.24</v>
      </c>
      <c r="I1309">
        <v>209.95</v>
      </c>
      <c r="J1309" s="8">
        <v>40934</v>
      </c>
      <c r="K1309" t="s">
        <v>148</v>
      </c>
      <c r="L1309" t="s">
        <v>151</v>
      </c>
      <c r="O1309" s="100">
        <v>2012</v>
      </c>
    </row>
    <row r="1310" spans="1:15" x14ac:dyDescent="0.25">
      <c r="A1310">
        <v>2</v>
      </c>
      <c r="B1310" t="s">
        <v>434</v>
      </c>
      <c r="C1310">
        <v>85</v>
      </c>
      <c r="D1310" t="s">
        <v>381</v>
      </c>
      <c r="E1310" t="s">
        <v>567</v>
      </c>
      <c r="F1310">
        <v>10446</v>
      </c>
      <c r="G1310" t="s">
        <v>383</v>
      </c>
      <c r="H1310" s="101">
        <v>1637.6</v>
      </c>
      <c r="I1310">
        <v>168.13</v>
      </c>
      <c r="J1310" s="8">
        <v>40934</v>
      </c>
      <c r="K1310" t="s">
        <v>148</v>
      </c>
      <c r="L1310" t="s">
        <v>151</v>
      </c>
      <c r="O1310" s="100">
        <v>2012</v>
      </c>
    </row>
    <row r="1311" spans="1:15" x14ac:dyDescent="0.25">
      <c r="A1311">
        <v>2</v>
      </c>
      <c r="B1311" t="s">
        <v>434</v>
      </c>
      <c r="C1311">
        <v>85</v>
      </c>
      <c r="D1311" t="s">
        <v>381</v>
      </c>
      <c r="E1311" t="s">
        <v>568</v>
      </c>
      <c r="F1311">
        <v>9531</v>
      </c>
      <c r="G1311" t="s">
        <v>383</v>
      </c>
      <c r="H1311" s="101">
        <v>1808.8</v>
      </c>
      <c r="I1311">
        <v>243.65</v>
      </c>
      <c r="J1311" s="8">
        <v>40934</v>
      </c>
      <c r="K1311" t="s">
        <v>148</v>
      </c>
      <c r="L1311" t="s">
        <v>151</v>
      </c>
      <c r="O1311" s="100">
        <v>2012</v>
      </c>
    </row>
    <row r="1312" spans="1:15" x14ac:dyDescent="0.25">
      <c r="A1312">
        <v>2</v>
      </c>
      <c r="B1312" t="s">
        <v>434</v>
      </c>
      <c r="C1312">
        <v>85</v>
      </c>
      <c r="D1312" t="s">
        <v>381</v>
      </c>
      <c r="E1312" t="s">
        <v>569</v>
      </c>
      <c r="F1312">
        <v>13547</v>
      </c>
      <c r="G1312" t="s">
        <v>383</v>
      </c>
      <c r="H1312" s="101">
        <v>1411</v>
      </c>
      <c r="I1312">
        <v>203.89</v>
      </c>
      <c r="J1312" s="8">
        <v>40934</v>
      </c>
      <c r="K1312" t="s">
        <v>148</v>
      </c>
      <c r="L1312" t="s">
        <v>151</v>
      </c>
      <c r="O1312" s="100">
        <v>2012</v>
      </c>
    </row>
    <row r="1313" spans="1:15" x14ac:dyDescent="0.25">
      <c r="A1313">
        <v>2</v>
      </c>
      <c r="B1313" t="s">
        <v>434</v>
      </c>
      <c r="C1313">
        <v>85</v>
      </c>
      <c r="D1313" t="s">
        <v>381</v>
      </c>
      <c r="E1313" t="s">
        <v>570</v>
      </c>
      <c r="F1313">
        <v>13046</v>
      </c>
      <c r="G1313" t="s">
        <v>1286</v>
      </c>
      <c r="H1313" s="101">
        <v>2503.85</v>
      </c>
      <c r="I1313">
        <v>352.56</v>
      </c>
      <c r="J1313" s="8">
        <v>40934</v>
      </c>
      <c r="K1313" t="s">
        <v>148</v>
      </c>
      <c r="L1313" t="s">
        <v>151</v>
      </c>
      <c r="O1313" s="100">
        <v>2012</v>
      </c>
    </row>
    <row r="1314" spans="1:15" x14ac:dyDescent="0.25">
      <c r="A1314">
        <v>2</v>
      </c>
      <c r="B1314" t="s">
        <v>434</v>
      </c>
      <c r="C1314">
        <v>86</v>
      </c>
      <c r="D1314" t="s">
        <v>393</v>
      </c>
      <c r="E1314" t="s">
        <v>571</v>
      </c>
      <c r="F1314">
        <v>788</v>
      </c>
      <c r="G1314" t="s">
        <v>400</v>
      </c>
      <c r="H1314" s="101">
        <v>1899.03</v>
      </c>
      <c r="I1314">
        <v>262.92</v>
      </c>
      <c r="J1314" s="8">
        <v>40934</v>
      </c>
      <c r="K1314" t="s">
        <v>148</v>
      </c>
      <c r="L1314" t="s">
        <v>151</v>
      </c>
      <c r="O1314" s="100">
        <v>2012</v>
      </c>
    </row>
    <row r="1315" spans="1:15" x14ac:dyDescent="0.25">
      <c r="A1315">
        <v>2</v>
      </c>
      <c r="B1315" t="s">
        <v>434</v>
      </c>
      <c r="C1315">
        <v>86</v>
      </c>
      <c r="D1315" t="s">
        <v>393</v>
      </c>
      <c r="E1315" t="s">
        <v>572</v>
      </c>
      <c r="F1315">
        <v>12070</v>
      </c>
      <c r="G1315" t="s">
        <v>402</v>
      </c>
      <c r="H1315">
        <v>952.8</v>
      </c>
      <c r="I1315">
        <v>127.91</v>
      </c>
      <c r="J1315" s="8">
        <v>40934</v>
      </c>
      <c r="K1315" t="s">
        <v>148</v>
      </c>
      <c r="L1315" t="s">
        <v>151</v>
      </c>
      <c r="O1315" s="100">
        <v>2012</v>
      </c>
    </row>
    <row r="1316" spans="1:15" x14ac:dyDescent="0.25">
      <c r="A1316">
        <v>2</v>
      </c>
      <c r="B1316" t="s">
        <v>434</v>
      </c>
      <c r="C1316">
        <v>86</v>
      </c>
      <c r="D1316" t="s">
        <v>393</v>
      </c>
      <c r="E1316" t="s">
        <v>573</v>
      </c>
      <c r="F1316">
        <v>12623</v>
      </c>
      <c r="G1316" t="s">
        <v>402</v>
      </c>
      <c r="H1316">
        <v>861.21</v>
      </c>
      <c r="I1316">
        <v>112.73</v>
      </c>
      <c r="J1316" s="8">
        <v>40934</v>
      </c>
      <c r="K1316" t="s">
        <v>148</v>
      </c>
      <c r="L1316" t="s">
        <v>151</v>
      </c>
      <c r="O1316" s="100">
        <v>2012</v>
      </c>
    </row>
    <row r="1317" spans="1:15" x14ac:dyDescent="0.25">
      <c r="A1317">
        <v>2</v>
      </c>
      <c r="B1317" t="s">
        <v>434</v>
      </c>
      <c r="C1317">
        <v>87</v>
      </c>
      <c r="D1317" t="s">
        <v>403</v>
      </c>
      <c r="E1317" t="s">
        <v>574</v>
      </c>
      <c r="F1317">
        <v>9871</v>
      </c>
      <c r="G1317" t="s">
        <v>405</v>
      </c>
      <c r="H1317" s="101">
        <v>2000</v>
      </c>
      <c r="I1317">
        <v>281.33</v>
      </c>
      <c r="J1317" s="8">
        <v>40934</v>
      </c>
      <c r="K1317" t="s">
        <v>148</v>
      </c>
      <c r="L1317" t="s">
        <v>151</v>
      </c>
      <c r="O1317" s="100">
        <v>2012</v>
      </c>
    </row>
    <row r="1318" spans="1:15" x14ac:dyDescent="0.25">
      <c r="A1318">
        <v>2</v>
      </c>
      <c r="B1318" t="s">
        <v>434</v>
      </c>
      <c r="C1318">
        <v>87</v>
      </c>
      <c r="D1318" t="s">
        <v>403</v>
      </c>
      <c r="E1318" t="s">
        <v>575</v>
      </c>
      <c r="F1318">
        <v>10894</v>
      </c>
      <c r="G1318" t="s">
        <v>405</v>
      </c>
      <c r="H1318" s="101">
        <v>1728.8</v>
      </c>
      <c r="I1318">
        <v>229.43</v>
      </c>
      <c r="J1318" s="8">
        <v>40934</v>
      </c>
      <c r="K1318" t="s">
        <v>148</v>
      </c>
      <c r="L1318" t="s">
        <v>151</v>
      </c>
      <c r="O1318" s="100">
        <v>2012</v>
      </c>
    </row>
    <row r="1319" spans="1:15" x14ac:dyDescent="0.25">
      <c r="A1319">
        <v>2</v>
      </c>
      <c r="B1319" t="s">
        <v>434</v>
      </c>
      <c r="C1319">
        <v>92</v>
      </c>
      <c r="D1319" t="s">
        <v>407</v>
      </c>
      <c r="E1319" t="s">
        <v>576</v>
      </c>
      <c r="F1319">
        <v>12918</v>
      </c>
      <c r="G1319" t="s">
        <v>577</v>
      </c>
      <c r="H1319" s="101">
        <v>1103.5</v>
      </c>
      <c r="I1319">
        <v>147.72999999999999</v>
      </c>
      <c r="J1319" s="8">
        <v>40934</v>
      </c>
      <c r="K1319" t="s">
        <v>148</v>
      </c>
      <c r="L1319" t="s">
        <v>151</v>
      </c>
      <c r="O1319" s="100">
        <v>2012</v>
      </c>
    </row>
    <row r="1320" spans="1:15" x14ac:dyDescent="0.25">
      <c r="A1320">
        <v>2</v>
      </c>
      <c r="B1320" t="s">
        <v>434</v>
      </c>
      <c r="C1320">
        <v>92</v>
      </c>
      <c r="D1320" t="s">
        <v>407</v>
      </c>
      <c r="E1320" t="s">
        <v>578</v>
      </c>
      <c r="F1320">
        <v>13025</v>
      </c>
      <c r="G1320" t="s">
        <v>577</v>
      </c>
      <c r="H1320" s="101">
        <v>1000</v>
      </c>
      <c r="I1320">
        <v>133.5</v>
      </c>
      <c r="J1320" s="8">
        <v>40934</v>
      </c>
      <c r="K1320" t="s">
        <v>148</v>
      </c>
      <c r="L1320" t="s">
        <v>151</v>
      </c>
      <c r="O1320" s="100">
        <v>2012</v>
      </c>
    </row>
    <row r="1321" spans="1:15" x14ac:dyDescent="0.25">
      <c r="A1321">
        <v>2</v>
      </c>
      <c r="B1321" t="s">
        <v>434</v>
      </c>
      <c r="C1321">
        <v>92</v>
      </c>
      <c r="D1321" t="s">
        <v>407</v>
      </c>
      <c r="E1321" t="s">
        <v>579</v>
      </c>
      <c r="F1321">
        <v>9942</v>
      </c>
      <c r="G1321" t="s">
        <v>409</v>
      </c>
      <c r="H1321" s="101">
        <v>1875.58</v>
      </c>
      <c r="I1321">
        <v>271.02999999999997</v>
      </c>
      <c r="J1321" s="8">
        <v>40934</v>
      </c>
      <c r="K1321" t="s">
        <v>148</v>
      </c>
      <c r="L1321" t="s">
        <v>151</v>
      </c>
      <c r="O1321" s="100">
        <v>2012</v>
      </c>
    </row>
    <row r="1322" spans="1:15" x14ac:dyDescent="0.25">
      <c r="A1322">
        <v>2</v>
      </c>
      <c r="B1322" t="s">
        <v>434</v>
      </c>
      <c r="C1322">
        <v>92</v>
      </c>
      <c r="D1322" t="s">
        <v>407</v>
      </c>
      <c r="E1322" t="s">
        <v>580</v>
      </c>
      <c r="F1322">
        <v>12597</v>
      </c>
      <c r="G1322" t="s">
        <v>411</v>
      </c>
      <c r="H1322" s="101">
        <v>1128.47</v>
      </c>
      <c r="I1322">
        <v>163.07</v>
      </c>
      <c r="J1322" s="8">
        <v>40934</v>
      </c>
      <c r="K1322" t="s">
        <v>148</v>
      </c>
      <c r="L1322" t="s">
        <v>151</v>
      </c>
      <c r="O1322" s="100">
        <v>2012</v>
      </c>
    </row>
    <row r="1323" spans="1:15" x14ac:dyDescent="0.25">
      <c r="A1323">
        <v>2</v>
      </c>
      <c r="B1323" t="s">
        <v>434</v>
      </c>
      <c r="C1323">
        <v>92</v>
      </c>
      <c r="D1323" t="s">
        <v>407</v>
      </c>
      <c r="E1323" t="s">
        <v>581</v>
      </c>
      <c r="F1323">
        <v>12595</v>
      </c>
      <c r="G1323" t="s">
        <v>411</v>
      </c>
      <c r="H1323" s="101">
        <v>1093.58</v>
      </c>
      <c r="I1323">
        <v>144.71</v>
      </c>
      <c r="J1323" s="8">
        <v>40934</v>
      </c>
      <c r="K1323" t="s">
        <v>148</v>
      </c>
      <c r="L1323" t="s">
        <v>151</v>
      </c>
      <c r="O1323" s="100">
        <v>2012</v>
      </c>
    </row>
    <row r="1324" spans="1:15" x14ac:dyDescent="0.25">
      <c r="A1324">
        <v>2</v>
      </c>
      <c r="B1324" t="s">
        <v>434</v>
      </c>
      <c r="C1324">
        <v>92</v>
      </c>
      <c r="D1324" t="s">
        <v>407</v>
      </c>
      <c r="E1324" t="s">
        <v>582</v>
      </c>
      <c r="F1324">
        <v>11240</v>
      </c>
      <c r="G1324" t="s">
        <v>411</v>
      </c>
      <c r="H1324" s="101">
        <v>1176.8399999999999</v>
      </c>
      <c r="I1324">
        <v>155.25</v>
      </c>
      <c r="J1324" s="8">
        <v>40934</v>
      </c>
      <c r="K1324" t="s">
        <v>148</v>
      </c>
      <c r="L1324" t="s">
        <v>151</v>
      </c>
      <c r="O1324" s="100">
        <v>2012</v>
      </c>
    </row>
    <row r="1325" spans="1:15" x14ac:dyDescent="0.25">
      <c r="A1325">
        <v>2</v>
      </c>
      <c r="B1325" t="s">
        <v>434</v>
      </c>
      <c r="C1325">
        <v>93</v>
      </c>
      <c r="D1325" t="s">
        <v>418</v>
      </c>
      <c r="E1325" t="s">
        <v>583</v>
      </c>
      <c r="F1325">
        <v>10056</v>
      </c>
      <c r="G1325" t="s">
        <v>584</v>
      </c>
      <c r="H1325" s="101">
        <v>2771.16</v>
      </c>
      <c r="I1325">
        <v>400.43</v>
      </c>
      <c r="J1325" s="8">
        <v>40934</v>
      </c>
      <c r="K1325" t="s">
        <v>148</v>
      </c>
      <c r="L1325" t="s">
        <v>151</v>
      </c>
      <c r="O1325" s="100">
        <v>2012</v>
      </c>
    </row>
    <row r="1326" spans="1:15" x14ac:dyDescent="0.25">
      <c r="A1326">
        <v>2</v>
      </c>
      <c r="B1326" t="s">
        <v>434</v>
      </c>
      <c r="C1326">
        <v>93</v>
      </c>
      <c r="D1326" t="s">
        <v>418</v>
      </c>
      <c r="E1326" t="s">
        <v>585</v>
      </c>
      <c r="F1326">
        <v>11646</v>
      </c>
      <c r="G1326" t="s">
        <v>174</v>
      </c>
      <c r="H1326" s="101">
        <v>1210.4000000000001</v>
      </c>
      <c r="I1326">
        <v>163.98</v>
      </c>
      <c r="J1326" s="8">
        <v>40934</v>
      </c>
      <c r="K1326" t="s">
        <v>148</v>
      </c>
      <c r="L1326" t="s">
        <v>151</v>
      </c>
      <c r="O1326" s="100">
        <v>2012</v>
      </c>
    </row>
    <row r="1327" spans="1:15" x14ac:dyDescent="0.25">
      <c r="A1327">
        <v>2</v>
      </c>
      <c r="B1327" t="s">
        <v>434</v>
      </c>
      <c r="C1327">
        <v>93</v>
      </c>
      <c r="D1327" t="s">
        <v>418</v>
      </c>
      <c r="E1327" t="s">
        <v>586</v>
      </c>
      <c r="F1327">
        <v>6001</v>
      </c>
      <c r="G1327" t="s">
        <v>587</v>
      </c>
      <c r="H1327" s="101">
        <v>1779.88</v>
      </c>
      <c r="I1327">
        <v>231.64</v>
      </c>
      <c r="J1327" s="8">
        <v>40934</v>
      </c>
      <c r="K1327" t="s">
        <v>148</v>
      </c>
      <c r="L1327" t="s">
        <v>151</v>
      </c>
      <c r="O1327" s="100">
        <v>2012</v>
      </c>
    </row>
    <row r="1328" spans="1:15" x14ac:dyDescent="0.25">
      <c r="A1328">
        <v>2</v>
      </c>
      <c r="B1328" t="s">
        <v>434</v>
      </c>
      <c r="C1328">
        <v>93</v>
      </c>
      <c r="D1328" t="s">
        <v>418</v>
      </c>
      <c r="E1328" t="s">
        <v>588</v>
      </c>
      <c r="F1328">
        <v>12657</v>
      </c>
      <c r="G1328" t="s">
        <v>422</v>
      </c>
      <c r="H1328" s="101">
        <v>2076.9299999999998</v>
      </c>
      <c r="I1328">
        <v>300.12</v>
      </c>
      <c r="J1328" s="8">
        <v>40934</v>
      </c>
      <c r="K1328" t="s">
        <v>148</v>
      </c>
      <c r="L1328" t="s">
        <v>151</v>
      </c>
      <c r="O1328" s="100">
        <v>2012</v>
      </c>
    </row>
    <row r="1329" spans="1:15" x14ac:dyDescent="0.25">
      <c r="A1329">
        <v>2</v>
      </c>
      <c r="B1329" t="s">
        <v>434</v>
      </c>
      <c r="C1329">
        <v>93</v>
      </c>
      <c r="D1329" t="s">
        <v>418</v>
      </c>
      <c r="E1329" t="s">
        <v>589</v>
      </c>
      <c r="F1329">
        <v>12356</v>
      </c>
      <c r="G1329" t="s">
        <v>424</v>
      </c>
      <c r="H1329" s="101">
        <v>2000</v>
      </c>
      <c r="I1329">
        <v>279.61</v>
      </c>
      <c r="J1329" s="8">
        <v>40934</v>
      </c>
      <c r="K1329" t="s">
        <v>148</v>
      </c>
      <c r="L1329" t="s">
        <v>151</v>
      </c>
      <c r="O1329" s="100">
        <v>2012</v>
      </c>
    </row>
    <row r="1330" spans="1:15" x14ac:dyDescent="0.25">
      <c r="A1330">
        <v>2</v>
      </c>
      <c r="B1330" t="s">
        <v>434</v>
      </c>
      <c r="C1330">
        <v>93</v>
      </c>
      <c r="D1330" t="s">
        <v>418</v>
      </c>
      <c r="E1330" t="s">
        <v>590</v>
      </c>
      <c r="F1330">
        <v>12769</v>
      </c>
      <c r="G1330" t="s">
        <v>424</v>
      </c>
      <c r="H1330" s="101">
        <v>1948.08</v>
      </c>
      <c r="I1330">
        <v>281.5</v>
      </c>
      <c r="J1330" s="8">
        <v>40934</v>
      </c>
      <c r="K1330" t="s">
        <v>148</v>
      </c>
      <c r="L1330" t="s">
        <v>151</v>
      </c>
      <c r="O1330" s="100">
        <v>2012</v>
      </c>
    </row>
    <row r="1331" spans="1:15" x14ac:dyDescent="0.25">
      <c r="A1331">
        <v>2</v>
      </c>
      <c r="B1331" t="s">
        <v>434</v>
      </c>
      <c r="C1331">
        <v>93</v>
      </c>
      <c r="D1331" t="s">
        <v>418</v>
      </c>
      <c r="E1331" t="s">
        <v>591</v>
      </c>
      <c r="F1331">
        <v>12529</v>
      </c>
      <c r="G1331" t="s">
        <v>428</v>
      </c>
      <c r="H1331" s="101">
        <v>2588.7800000000002</v>
      </c>
      <c r="I1331">
        <v>374.07</v>
      </c>
      <c r="J1331" s="8">
        <v>40934</v>
      </c>
      <c r="K1331" t="s">
        <v>148</v>
      </c>
      <c r="L1331" t="s">
        <v>151</v>
      </c>
      <c r="O1331" s="100">
        <v>2012</v>
      </c>
    </row>
    <row r="1332" spans="1:15" x14ac:dyDescent="0.25">
      <c r="A1332">
        <v>2</v>
      </c>
      <c r="B1332" t="s">
        <v>434</v>
      </c>
      <c r="C1332">
        <v>93</v>
      </c>
      <c r="D1332" t="s">
        <v>418</v>
      </c>
      <c r="E1332" t="s">
        <v>592</v>
      </c>
      <c r="F1332">
        <v>12165</v>
      </c>
      <c r="G1332" t="s">
        <v>593</v>
      </c>
      <c r="H1332" s="101">
        <v>1708.88</v>
      </c>
      <c r="I1332">
        <v>201.15</v>
      </c>
      <c r="J1332" s="8">
        <v>40934</v>
      </c>
      <c r="K1332" t="s">
        <v>148</v>
      </c>
      <c r="L1332" t="s">
        <v>151</v>
      </c>
      <c r="O1332" s="100">
        <v>2012</v>
      </c>
    </row>
    <row r="1333" spans="1:15" x14ac:dyDescent="0.25">
      <c r="A1333">
        <v>2</v>
      </c>
      <c r="B1333" t="s">
        <v>434</v>
      </c>
      <c r="C1333">
        <v>96</v>
      </c>
      <c r="D1333" t="s">
        <v>431</v>
      </c>
      <c r="E1333" t="s">
        <v>594</v>
      </c>
      <c r="F1333">
        <v>12366</v>
      </c>
      <c r="G1333" t="s">
        <v>433</v>
      </c>
      <c r="H1333" s="101">
        <v>1153.5999999999999</v>
      </c>
      <c r="I1333">
        <v>151.94</v>
      </c>
      <c r="J1333" s="8">
        <v>40934</v>
      </c>
      <c r="K1333" t="s">
        <v>148</v>
      </c>
      <c r="L1333" t="s">
        <v>151</v>
      </c>
      <c r="O1333" s="100">
        <v>2012</v>
      </c>
    </row>
    <row r="1334" spans="1:15" x14ac:dyDescent="0.25">
      <c r="A1334">
        <v>3</v>
      </c>
      <c r="B1334" t="s">
        <v>595</v>
      </c>
      <c r="C1334">
        <v>3</v>
      </c>
      <c r="D1334" t="s">
        <v>596</v>
      </c>
      <c r="E1334" t="s">
        <v>597</v>
      </c>
      <c r="F1334">
        <v>12766</v>
      </c>
      <c r="G1334" t="s">
        <v>207</v>
      </c>
      <c r="H1334" s="101">
        <v>1343.4</v>
      </c>
      <c r="I1334">
        <v>180.9</v>
      </c>
      <c r="J1334" s="8">
        <v>40934</v>
      </c>
      <c r="K1334" t="s">
        <v>148</v>
      </c>
      <c r="L1334" t="s">
        <v>151</v>
      </c>
      <c r="O1334" s="100">
        <v>2012</v>
      </c>
    </row>
    <row r="1335" spans="1:15" x14ac:dyDescent="0.25">
      <c r="A1335">
        <v>3</v>
      </c>
      <c r="B1335" t="s">
        <v>595</v>
      </c>
      <c r="C1335">
        <v>3</v>
      </c>
      <c r="D1335" t="s">
        <v>596</v>
      </c>
      <c r="E1335" t="s">
        <v>598</v>
      </c>
      <c r="F1335">
        <v>9817</v>
      </c>
      <c r="G1335" t="s">
        <v>207</v>
      </c>
      <c r="H1335">
        <v>965.24</v>
      </c>
      <c r="I1335">
        <v>124.34</v>
      </c>
      <c r="J1335" s="8">
        <v>40934</v>
      </c>
      <c r="K1335" t="s">
        <v>148</v>
      </c>
      <c r="L1335" t="s">
        <v>151</v>
      </c>
      <c r="O1335" s="100">
        <v>2012</v>
      </c>
    </row>
    <row r="1336" spans="1:15" x14ac:dyDescent="0.25">
      <c r="A1336">
        <v>3</v>
      </c>
      <c r="B1336" t="s">
        <v>595</v>
      </c>
      <c r="C1336">
        <v>3</v>
      </c>
      <c r="D1336" t="s">
        <v>596</v>
      </c>
      <c r="E1336" t="s">
        <v>599</v>
      </c>
      <c r="F1336">
        <v>203</v>
      </c>
      <c r="G1336" t="s">
        <v>600</v>
      </c>
      <c r="H1336" s="101">
        <v>1118.28</v>
      </c>
      <c r="I1336">
        <v>161.58000000000001</v>
      </c>
      <c r="J1336" s="8">
        <v>40934</v>
      </c>
      <c r="K1336" t="s">
        <v>148</v>
      </c>
      <c r="L1336" t="s">
        <v>151</v>
      </c>
      <c r="O1336" s="100">
        <v>2012</v>
      </c>
    </row>
    <row r="1337" spans="1:15" x14ac:dyDescent="0.25">
      <c r="A1337">
        <v>3</v>
      </c>
      <c r="B1337" t="s">
        <v>595</v>
      </c>
      <c r="C1337">
        <v>4</v>
      </c>
      <c r="D1337" t="s">
        <v>145</v>
      </c>
      <c r="E1337" t="s">
        <v>601</v>
      </c>
      <c r="F1337">
        <v>13400</v>
      </c>
      <c r="G1337" t="s">
        <v>147</v>
      </c>
      <c r="H1337" s="101">
        <v>1127</v>
      </c>
      <c r="I1337">
        <v>162.84</v>
      </c>
      <c r="J1337" s="8">
        <v>40934</v>
      </c>
      <c r="K1337" t="s">
        <v>148</v>
      </c>
      <c r="L1337" t="s">
        <v>149</v>
      </c>
      <c r="O1337" s="100">
        <v>2012</v>
      </c>
    </row>
    <row r="1338" spans="1:15" x14ac:dyDescent="0.25">
      <c r="A1338">
        <v>3</v>
      </c>
      <c r="B1338" t="s">
        <v>595</v>
      </c>
      <c r="C1338">
        <v>4</v>
      </c>
      <c r="D1338" t="s">
        <v>145</v>
      </c>
      <c r="E1338" t="s">
        <v>602</v>
      </c>
      <c r="F1338">
        <v>13380</v>
      </c>
      <c r="G1338" t="s">
        <v>147</v>
      </c>
      <c r="H1338" s="101">
        <v>1230.5</v>
      </c>
      <c r="I1338">
        <v>177.8</v>
      </c>
      <c r="J1338" s="8">
        <v>40934</v>
      </c>
      <c r="K1338" t="s">
        <v>148</v>
      </c>
      <c r="L1338" t="s">
        <v>443</v>
      </c>
      <c r="O1338" s="100">
        <v>2012</v>
      </c>
    </row>
    <row r="1339" spans="1:15" x14ac:dyDescent="0.25">
      <c r="A1339">
        <v>3</v>
      </c>
      <c r="B1339" t="s">
        <v>595</v>
      </c>
      <c r="C1339">
        <v>4</v>
      </c>
      <c r="D1339" t="s">
        <v>145</v>
      </c>
      <c r="E1339" t="s">
        <v>604</v>
      </c>
      <c r="F1339">
        <v>12592</v>
      </c>
      <c r="G1339" t="s">
        <v>147</v>
      </c>
      <c r="H1339" s="101">
        <v>1318.4</v>
      </c>
      <c r="I1339">
        <v>179.01</v>
      </c>
      <c r="J1339" s="8">
        <v>40934</v>
      </c>
      <c r="K1339" t="s">
        <v>148</v>
      </c>
      <c r="L1339" t="s">
        <v>151</v>
      </c>
      <c r="O1339" s="100">
        <v>2012</v>
      </c>
    </row>
    <row r="1340" spans="1:15" x14ac:dyDescent="0.25">
      <c r="A1340">
        <v>3</v>
      </c>
      <c r="B1340" t="s">
        <v>595</v>
      </c>
      <c r="C1340">
        <v>4</v>
      </c>
      <c r="D1340" t="s">
        <v>145</v>
      </c>
      <c r="E1340" t="s">
        <v>1287</v>
      </c>
      <c r="F1340">
        <v>11855</v>
      </c>
      <c r="G1340" t="s">
        <v>147</v>
      </c>
      <c r="H1340" s="101">
        <v>1423.3</v>
      </c>
      <c r="I1340">
        <v>198.01</v>
      </c>
      <c r="J1340" s="8">
        <v>40934</v>
      </c>
      <c r="K1340" t="s">
        <v>148</v>
      </c>
      <c r="L1340" t="s">
        <v>151</v>
      </c>
      <c r="O1340" s="100">
        <v>2012</v>
      </c>
    </row>
    <row r="1341" spans="1:15" x14ac:dyDescent="0.25">
      <c r="A1341">
        <v>3</v>
      </c>
      <c r="B1341" t="s">
        <v>595</v>
      </c>
      <c r="C1341">
        <v>4</v>
      </c>
      <c r="D1341" t="s">
        <v>145</v>
      </c>
      <c r="E1341" t="s">
        <v>605</v>
      </c>
      <c r="F1341">
        <v>9389</v>
      </c>
      <c r="G1341" t="s">
        <v>147</v>
      </c>
      <c r="H1341" s="101">
        <v>1382.95</v>
      </c>
      <c r="I1341">
        <v>195.52</v>
      </c>
      <c r="J1341" s="8">
        <v>40934</v>
      </c>
      <c r="K1341" t="s">
        <v>148</v>
      </c>
      <c r="L1341" t="s">
        <v>151</v>
      </c>
      <c r="O1341" s="100">
        <v>2012</v>
      </c>
    </row>
    <row r="1342" spans="1:15" x14ac:dyDescent="0.25">
      <c r="A1342">
        <v>3</v>
      </c>
      <c r="B1342" t="s">
        <v>595</v>
      </c>
      <c r="C1342">
        <v>4</v>
      </c>
      <c r="D1342" t="s">
        <v>145</v>
      </c>
      <c r="E1342" t="s">
        <v>606</v>
      </c>
      <c r="F1342">
        <v>13434</v>
      </c>
      <c r="G1342" t="s">
        <v>147</v>
      </c>
      <c r="H1342" s="101">
        <v>1408</v>
      </c>
      <c r="I1342">
        <v>203.47</v>
      </c>
      <c r="J1342" s="8">
        <v>40934</v>
      </c>
      <c r="K1342" t="s">
        <v>148</v>
      </c>
      <c r="L1342" t="s">
        <v>149</v>
      </c>
      <c r="O1342" s="100">
        <v>2012</v>
      </c>
    </row>
    <row r="1343" spans="1:15" x14ac:dyDescent="0.25">
      <c r="A1343">
        <v>3</v>
      </c>
      <c r="B1343" t="s">
        <v>595</v>
      </c>
      <c r="C1343">
        <v>4</v>
      </c>
      <c r="D1343" t="s">
        <v>145</v>
      </c>
      <c r="E1343" t="s">
        <v>607</v>
      </c>
      <c r="F1343">
        <v>174</v>
      </c>
      <c r="G1343" t="s">
        <v>159</v>
      </c>
      <c r="H1343" s="101">
        <v>2254.6999999999998</v>
      </c>
      <c r="I1343">
        <v>318.14999999999998</v>
      </c>
      <c r="J1343" s="8">
        <v>40934</v>
      </c>
      <c r="K1343" t="s">
        <v>148</v>
      </c>
      <c r="L1343" t="s">
        <v>151</v>
      </c>
      <c r="O1343" s="100">
        <v>2012</v>
      </c>
    </row>
    <row r="1344" spans="1:15" x14ac:dyDescent="0.25">
      <c r="A1344">
        <v>3</v>
      </c>
      <c r="B1344" t="s">
        <v>595</v>
      </c>
      <c r="C1344">
        <v>6</v>
      </c>
      <c r="D1344" t="s">
        <v>162</v>
      </c>
      <c r="E1344" t="s">
        <v>608</v>
      </c>
      <c r="F1344">
        <v>11517</v>
      </c>
      <c r="G1344" t="s">
        <v>207</v>
      </c>
      <c r="H1344">
        <v>716.36</v>
      </c>
      <c r="I1344">
        <v>98.9</v>
      </c>
      <c r="J1344" s="8">
        <v>40934</v>
      </c>
      <c r="K1344" t="s">
        <v>148</v>
      </c>
      <c r="L1344" t="s">
        <v>151</v>
      </c>
      <c r="O1344" s="100">
        <v>2012</v>
      </c>
    </row>
    <row r="1345" spans="1:15" x14ac:dyDescent="0.25">
      <c r="A1345">
        <v>3</v>
      </c>
      <c r="B1345" t="s">
        <v>595</v>
      </c>
      <c r="C1345">
        <v>6</v>
      </c>
      <c r="D1345" t="s">
        <v>162</v>
      </c>
      <c r="E1345" t="s">
        <v>609</v>
      </c>
      <c r="F1345">
        <v>13080</v>
      </c>
      <c r="G1345" t="s">
        <v>164</v>
      </c>
      <c r="H1345">
        <v>61.2</v>
      </c>
      <c r="I1345">
        <v>8.84</v>
      </c>
      <c r="J1345" s="8">
        <v>40934</v>
      </c>
      <c r="K1345" t="s">
        <v>148</v>
      </c>
      <c r="L1345" t="s">
        <v>149</v>
      </c>
      <c r="O1345" s="100">
        <v>2012</v>
      </c>
    </row>
    <row r="1346" spans="1:15" x14ac:dyDescent="0.25">
      <c r="A1346">
        <v>3</v>
      </c>
      <c r="B1346" t="s">
        <v>595</v>
      </c>
      <c r="C1346">
        <v>6</v>
      </c>
      <c r="D1346" t="s">
        <v>162</v>
      </c>
      <c r="E1346" t="s">
        <v>610</v>
      </c>
      <c r="F1346">
        <v>12025</v>
      </c>
      <c r="G1346" t="s">
        <v>164</v>
      </c>
      <c r="H1346" s="101">
        <v>1385.11</v>
      </c>
      <c r="I1346">
        <v>192.49</v>
      </c>
      <c r="J1346" s="8">
        <v>40934</v>
      </c>
      <c r="K1346" t="s">
        <v>148</v>
      </c>
      <c r="L1346" t="s">
        <v>151</v>
      </c>
      <c r="O1346" s="100">
        <v>2012</v>
      </c>
    </row>
    <row r="1347" spans="1:15" x14ac:dyDescent="0.25">
      <c r="A1347">
        <v>3</v>
      </c>
      <c r="B1347" t="s">
        <v>595</v>
      </c>
      <c r="C1347">
        <v>6</v>
      </c>
      <c r="D1347" t="s">
        <v>162</v>
      </c>
      <c r="E1347" t="s">
        <v>1288</v>
      </c>
      <c r="F1347">
        <v>13576</v>
      </c>
      <c r="G1347" t="s">
        <v>164</v>
      </c>
      <c r="H1347">
        <v>35</v>
      </c>
      <c r="I1347">
        <v>5.0599999999999996</v>
      </c>
      <c r="J1347" s="8">
        <v>40934</v>
      </c>
      <c r="K1347" t="s">
        <v>148</v>
      </c>
      <c r="L1347" t="s">
        <v>149</v>
      </c>
      <c r="O1347" s="100">
        <v>2012</v>
      </c>
    </row>
    <row r="1348" spans="1:15" x14ac:dyDescent="0.25">
      <c r="A1348">
        <v>3</v>
      </c>
      <c r="B1348" t="s">
        <v>595</v>
      </c>
      <c r="C1348">
        <v>6</v>
      </c>
      <c r="D1348" t="s">
        <v>162</v>
      </c>
      <c r="E1348" t="s">
        <v>611</v>
      </c>
      <c r="F1348">
        <v>11823</v>
      </c>
      <c r="G1348" t="s">
        <v>164</v>
      </c>
      <c r="H1348" s="101">
        <v>1059.3599999999999</v>
      </c>
      <c r="I1348">
        <v>153.08000000000001</v>
      </c>
      <c r="J1348" s="8">
        <v>40934</v>
      </c>
      <c r="K1348" t="s">
        <v>148</v>
      </c>
      <c r="L1348" t="s">
        <v>443</v>
      </c>
      <c r="O1348" s="100">
        <v>2012</v>
      </c>
    </row>
    <row r="1349" spans="1:15" x14ac:dyDescent="0.25">
      <c r="A1349">
        <v>3</v>
      </c>
      <c r="B1349" t="s">
        <v>595</v>
      </c>
      <c r="C1349">
        <v>6</v>
      </c>
      <c r="D1349" t="s">
        <v>162</v>
      </c>
      <c r="E1349" t="s">
        <v>612</v>
      </c>
      <c r="F1349">
        <v>13277</v>
      </c>
      <c r="G1349" t="s">
        <v>164</v>
      </c>
      <c r="H1349" s="101">
        <v>1470</v>
      </c>
      <c r="I1349">
        <v>200.2</v>
      </c>
      <c r="J1349" s="8">
        <v>40934</v>
      </c>
      <c r="K1349" t="s">
        <v>148</v>
      </c>
      <c r="L1349" t="s">
        <v>151</v>
      </c>
      <c r="O1349" s="100">
        <v>2012</v>
      </c>
    </row>
    <row r="1350" spans="1:15" x14ac:dyDescent="0.25">
      <c r="A1350">
        <v>3</v>
      </c>
      <c r="B1350" t="s">
        <v>595</v>
      </c>
      <c r="C1350">
        <v>12</v>
      </c>
      <c r="D1350" t="s">
        <v>613</v>
      </c>
      <c r="E1350" t="s">
        <v>614</v>
      </c>
      <c r="F1350">
        <v>13275</v>
      </c>
      <c r="G1350" t="s">
        <v>615</v>
      </c>
      <c r="H1350">
        <v>112</v>
      </c>
      <c r="I1350">
        <v>16.170000000000002</v>
      </c>
      <c r="J1350" s="8">
        <v>40934</v>
      </c>
      <c r="K1350" t="s">
        <v>148</v>
      </c>
      <c r="L1350" t="s">
        <v>190</v>
      </c>
      <c r="O1350" s="100">
        <v>2012</v>
      </c>
    </row>
    <row r="1351" spans="1:15" x14ac:dyDescent="0.25">
      <c r="A1351">
        <v>3</v>
      </c>
      <c r="B1351" t="s">
        <v>595</v>
      </c>
      <c r="C1351">
        <v>12</v>
      </c>
      <c r="D1351" t="s">
        <v>613</v>
      </c>
      <c r="E1351" t="s">
        <v>616</v>
      </c>
      <c r="F1351">
        <v>13532</v>
      </c>
      <c r="G1351" t="s">
        <v>615</v>
      </c>
      <c r="H1351">
        <v>192</v>
      </c>
      <c r="I1351">
        <v>27.73</v>
      </c>
      <c r="J1351" s="8">
        <v>40934</v>
      </c>
      <c r="K1351" t="s">
        <v>148</v>
      </c>
      <c r="L1351" t="s">
        <v>190</v>
      </c>
      <c r="O1351" s="100">
        <v>2012</v>
      </c>
    </row>
    <row r="1352" spans="1:15" x14ac:dyDescent="0.25">
      <c r="A1352">
        <v>3</v>
      </c>
      <c r="B1352" t="s">
        <v>595</v>
      </c>
      <c r="C1352">
        <v>12</v>
      </c>
      <c r="D1352" t="s">
        <v>613</v>
      </c>
      <c r="E1352" t="s">
        <v>1289</v>
      </c>
      <c r="F1352">
        <v>9301</v>
      </c>
      <c r="G1352" t="s">
        <v>618</v>
      </c>
      <c r="H1352">
        <v>990.15</v>
      </c>
      <c r="I1352">
        <v>143.08000000000001</v>
      </c>
      <c r="J1352" s="8">
        <v>40934</v>
      </c>
      <c r="K1352" t="s">
        <v>148</v>
      </c>
      <c r="L1352" t="s">
        <v>149</v>
      </c>
      <c r="O1352" s="100">
        <v>2012</v>
      </c>
    </row>
    <row r="1353" spans="1:15" x14ac:dyDescent="0.25">
      <c r="A1353">
        <v>3</v>
      </c>
      <c r="B1353" t="s">
        <v>595</v>
      </c>
      <c r="C1353">
        <v>12</v>
      </c>
      <c r="D1353" t="s">
        <v>613</v>
      </c>
      <c r="E1353" t="s">
        <v>617</v>
      </c>
      <c r="F1353">
        <v>13340</v>
      </c>
      <c r="G1353" t="s">
        <v>618</v>
      </c>
      <c r="H1353">
        <v>986.26</v>
      </c>
      <c r="I1353">
        <v>142.52000000000001</v>
      </c>
      <c r="J1353" s="8">
        <v>40934</v>
      </c>
      <c r="K1353" t="s">
        <v>148</v>
      </c>
      <c r="L1353" t="s">
        <v>149</v>
      </c>
      <c r="O1353" s="100">
        <v>2012</v>
      </c>
    </row>
    <row r="1354" spans="1:15" x14ac:dyDescent="0.25">
      <c r="A1354">
        <v>3</v>
      </c>
      <c r="B1354" t="s">
        <v>595</v>
      </c>
      <c r="C1354">
        <v>12</v>
      </c>
      <c r="D1354" t="s">
        <v>613</v>
      </c>
      <c r="E1354" t="s">
        <v>619</v>
      </c>
      <c r="F1354">
        <v>12293</v>
      </c>
      <c r="G1354" t="s">
        <v>618</v>
      </c>
      <c r="H1354" s="101">
        <v>1408</v>
      </c>
      <c r="I1354">
        <v>181.35</v>
      </c>
      <c r="J1354" s="8">
        <v>40934</v>
      </c>
      <c r="K1354" t="s">
        <v>148</v>
      </c>
      <c r="L1354" t="s">
        <v>151</v>
      </c>
      <c r="O1354" s="100">
        <v>2012</v>
      </c>
    </row>
    <row r="1355" spans="1:15" x14ac:dyDescent="0.25">
      <c r="A1355">
        <v>3</v>
      </c>
      <c r="B1355" t="s">
        <v>595</v>
      </c>
      <c r="C1355">
        <v>12</v>
      </c>
      <c r="D1355" t="s">
        <v>613</v>
      </c>
      <c r="E1355" t="s">
        <v>620</v>
      </c>
      <c r="F1355">
        <v>9521</v>
      </c>
      <c r="G1355" t="s">
        <v>618</v>
      </c>
      <c r="H1355" s="101">
        <v>1197.1300000000001</v>
      </c>
      <c r="I1355">
        <v>172.98</v>
      </c>
      <c r="J1355" s="8">
        <v>40934</v>
      </c>
      <c r="K1355" t="s">
        <v>148</v>
      </c>
      <c r="L1355" t="s">
        <v>149</v>
      </c>
      <c r="O1355" s="100">
        <v>2012</v>
      </c>
    </row>
    <row r="1356" spans="1:15" x14ac:dyDescent="0.25">
      <c r="A1356">
        <v>3</v>
      </c>
      <c r="B1356" t="s">
        <v>595</v>
      </c>
      <c r="C1356">
        <v>12</v>
      </c>
      <c r="D1356" t="s">
        <v>613</v>
      </c>
      <c r="E1356" t="s">
        <v>621</v>
      </c>
      <c r="F1356">
        <v>13497</v>
      </c>
      <c r="G1356" t="s">
        <v>618</v>
      </c>
      <c r="H1356">
        <v>989</v>
      </c>
      <c r="I1356">
        <v>142.91</v>
      </c>
      <c r="J1356" s="8">
        <v>40934</v>
      </c>
      <c r="K1356" t="s">
        <v>148</v>
      </c>
      <c r="L1356" t="s">
        <v>149</v>
      </c>
      <c r="O1356" s="100">
        <v>2012</v>
      </c>
    </row>
    <row r="1357" spans="1:15" x14ac:dyDescent="0.25">
      <c r="A1357">
        <v>3</v>
      </c>
      <c r="B1357" t="s">
        <v>595</v>
      </c>
      <c r="C1357">
        <v>12</v>
      </c>
      <c r="D1357" t="s">
        <v>613</v>
      </c>
      <c r="E1357" t="s">
        <v>622</v>
      </c>
      <c r="F1357">
        <v>13534</v>
      </c>
      <c r="G1357" t="s">
        <v>618</v>
      </c>
      <c r="H1357">
        <v>352</v>
      </c>
      <c r="I1357">
        <v>50.85</v>
      </c>
      <c r="J1357" s="8">
        <v>40934</v>
      </c>
      <c r="K1357" t="s">
        <v>148</v>
      </c>
      <c r="L1357" t="s">
        <v>149</v>
      </c>
      <c r="O1357" s="100">
        <v>2012</v>
      </c>
    </row>
    <row r="1358" spans="1:15" x14ac:dyDescent="0.25">
      <c r="A1358">
        <v>3</v>
      </c>
      <c r="B1358" t="s">
        <v>595</v>
      </c>
      <c r="C1358">
        <v>12</v>
      </c>
      <c r="D1358" t="s">
        <v>613</v>
      </c>
      <c r="E1358" t="s">
        <v>623</v>
      </c>
      <c r="F1358">
        <v>12303</v>
      </c>
      <c r="G1358" t="s">
        <v>618</v>
      </c>
      <c r="H1358" s="101">
        <v>1760</v>
      </c>
      <c r="I1358">
        <v>254.32</v>
      </c>
      <c r="J1358" s="8">
        <v>40934</v>
      </c>
      <c r="K1358" t="s">
        <v>148</v>
      </c>
      <c r="L1358" t="s">
        <v>149</v>
      </c>
      <c r="O1358" s="100">
        <v>2012</v>
      </c>
    </row>
    <row r="1359" spans="1:15" x14ac:dyDescent="0.25">
      <c r="A1359">
        <v>3</v>
      </c>
      <c r="B1359" t="s">
        <v>595</v>
      </c>
      <c r="C1359">
        <v>12</v>
      </c>
      <c r="D1359" t="s">
        <v>613</v>
      </c>
      <c r="E1359" t="s">
        <v>624</v>
      </c>
      <c r="F1359">
        <v>10309</v>
      </c>
      <c r="G1359" t="s">
        <v>625</v>
      </c>
      <c r="H1359" s="101">
        <v>1782.31</v>
      </c>
      <c r="I1359">
        <v>212.86</v>
      </c>
      <c r="J1359" s="8">
        <v>40934</v>
      </c>
      <c r="K1359" t="s">
        <v>148</v>
      </c>
      <c r="L1359" t="s">
        <v>151</v>
      </c>
      <c r="O1359" s="100">
        <v>2012</v>
      </c>
    </row>
    <row r="1360" spans="1:15" x14ac:dyDescent="0.25">
      <c r="A1360">
        <v>3</v>
      </c>
      <c r="B1360" t="s">
        <v>595</v>
      </c>
      <c r="C1360">
        <v>12</v>
      </c>
      <c r="D1360" t="s">
        <v>613</v>
      </c>
      <c r="E1360" t="s">
        <v>626</v>
      </c>
      <c r="F1360">
        <v>10534</v>
      </c>
      <c r="G1360" t="s">
        <v>627</v>
      </c>
      <c r="H1360" s="101">
        <v>3077</v>
      </c>
      <c r="I1360">
        <v>367.24</v>
      </c>
      <c r="J1360" s="8">
        <v>40934</v>
      </c>
      <c r="K1360" t="s">
        <v>148</v>
      </c>
      <c r="L1360" t="s">
        <v>151</v>
      </c>
      <c r="O1360" s="100">
        <v>2012</v>
      </c>
    </row>
    <row r="1361" spans="1:15" x14ac:dyDescent="0.25">
      <c r="A1361">
        <v>3</v>
      </c>
      <c r="B1361" t="s">
        <v>595</v>
      </c>
      <c r="C1361">
        <v>16</v>
      </c>
      <c r="D1361" t="s">
        <v>465</v>
      </c>
      <c r="E1361" t="s">
        <v>628</v>
      </c>
      <c r="F1361">
        <v>11720</v>
      </c>
      <c r="G1361" t="s">
        <v>629</v>
      </c>
      <c r="H1361" s="101">
        <v>2495.92</v>
      </c>
      <c r="I1361">
        <v>340.28</v>
      </c>
      <c r="J1361" s="8">
        <v>40934</v>
      </c>
      <c r="K1361" t="s">
        <v>148</v>
      </c>
      <c r="L1361" t="s">
        <v>151</v>
      </c>
      <c r="O1361" s="100">
        <v>2012</v>
      </c>
    </row>
    <row r="1362" spans="1:15" x14ac:dyDescent="0.25">
      <c r="A1362">
        <v>3</v>
      </c>
      <c r="B1362" t="s">
        <v>595</v>
      </c>
      <c r="C1362">
        <v>16</v>
      </c>
      <c r="D1362" t="s">
        <v>465</v>
      </c>
      <c r="E1362" t="s">
        <v>630</v>
      </c>
      <c r="F1362">
        <v>10494</v>
      </c>
      <c r="G1362" t="s">
        <v>472</v>
      </c>
      <c r="H1362" s="101">
        <v>2982.42</v>
      </c>
      <c r="I1362">
        <v>386.73</v>
      </c>
      <c r="J1362" s="8">
        <v>40934</v>
      </c>
      <c r="K1362" t="s">
        <v>148</v>
      </c>
      <c r="L1362" t="s">
        <v>151</v>
      </c>
      <c r="O1362" s="100">
        <v>2012</v>
      </c>
    </row>
    <row r="1363" spans="1:15" x14ac:dyDescent="0.25">
      <c r="A1363">
        <v>3</v>
      </c>
      <c r="B1363" t="s">
        <v>595</v>
      </c>
      <c r="C1363">
        <v>24</v>
      </c>
      <c r="D1363" t="s">
        <v>205</v>
      </c>
      <c r="E1363" t="s">
        <v>631</v>
      </c>
      <c r="F1363">
        <v>13286</v>
      </c>
      <c r="G1363" t="s">
        <v>207</v>
      </c>
      <c r="H1363">
        <v>880</v>
      </c>
      <c r="I1363">
        <v>127.16</v>
      </c>
      <c r="J1363" s="8">
        <v>40934</v>
      </c>
      <c r="K1363" t="s">
        <v>148</v>
      </c>
      <c r="L1363" t="s">
        <v>149</v>
      </c>
      <c r="O1363" s="100">
        <v>2012</v>
      </c>
    </row>
    <row r="1364" spans="1:15" x14ac:dyDescent="0.25">
      <c r="A1364">
        <v>3</v>
      </c>
      <c r="B1364" t="s">
        <v>595</v>
      </c>
      <c r="C1364">
        <v>24</v>
      </c>
      <c r="D1364" t="s">
        <v>205</v>
      </c>
      <c r="E1364" t="s">
        <v>632</v>
      </c>
      <c r="F1364">
        <v>12899</v>
      </c>
      <c r="G1364" t="s">
        <v>207</v>
      </c>
      <c r="H1364" s="101">
        <v>1320</v>
      </c>
      <c r="I1364">
        <v>190.74</v>
      </c>
      <c r="J1364" s="8">
        <v>40934</v>
      </c>
      <c r="K1364" t="s">
        <v>148</v>
      </c>
      <c r="L1364" t="s">
        <v>151</v>
      </c>
      <c r="O1364" s="100">
        <v>2012</v>
      </c>
    </row>
    <row r="1365" spans="1:15" x14ac:dyDescent="0.25">
      <c r="A1365">
        <v>3</v>
      </c>
      <c r="B1365" t="s">
        <v>595</v>
      </c>
      <c r="C1365">
        <v>24</v>
      </c>
      <c r="D1365" t="s">
        <v>205</v>
      </c>
      <c r="E1365" t="s">
        <v>633</v>
      </c>
      <c r="F1365">
        <v>12763</v>
      </c>
      <c r="G1365" t="s">
        <v>207</v>
      </c>
      <c r="H1365" s="101">
        <v>1014.55</v>
      </c>
      <c r="I1365">
        <v>146.6</v>
      </c>
      <c r="J1365" s="8">
        <v>40934</v>
      </c>
      <c r="K1365" t="s">
        <v>148</v>
      </c>
      <c r="L1365" t="s">
        <v>149</v>
      </c>
      <c r="O1365" s="100">
        <v>2012</v>
      </c>
    </row>
    <row r="1366" spans="1:15" x14ac:dyDescent="0.25">
      <c r="A1366">
        <v>3</v>
      </c>
      <c r="B1366" t="s">
        <v>595</v>
      </c>
      <c r="C1366">
        <v>24</v>
      </c>
      <c r="D1366" t="s">
        <v>205</v>
      </c>
      <c r="E1366" t="s">
        <v>634</v>
      </c>
      <c r="F1366">
        <v>13417</v>
      </c>
      <c r="G1366" t="s">
        <v>207</v>
      </c>
      <c r="H1366">
        <v>500</v>
      </c>
      <c r="I1366">
        <v>72.25</v>
      </c>
      <c r="J1366" s="8">
        <v>40934</v>
      </c>
      <c r="K1366" t="s">
        <v>148</v>
      </c>
      <c r="L1366" t="s">
        <v>149</v>
      </c>
      <c r="O1366" s="100">
        <v>2012</v>
      </c>
    </row>
    <row r="1367" spans="1:15" x14ac:dyDescent="0.25">
      <c r="A1367">
        <v>3</v>
      </c>
      <c r="B1367" t="s">
        <v>595</v>
      </c>
      <c r="C1367">
        <v>24</v>
      </c>
      <c r="D1367" t="s">
        <v>205</v>
      </c>
      <c r="E1367" t="s">
        <v>608</v>
      </c>
      <c r="F1367">
        <v>11517</v>
      </c>
      <c r="G1367" t="s">
        <v>207</v>
      </c>
      <c r="H1367">
        <v>716.36</v>
      </c>
      <c r="I1367">
        <v>98.9</v>
      </c>
      <c r="J1367" s="8">
        <v>40934</v>
      </c>
      <c r="K1367" t="s">
        <v>148</v>
      </c>
      <c r="L1367" t="s">
        <v>151</v>
      </c>
      <c r="O1367" s="100">
        <v>2012</v>
      </c>
    </row>
    <row r="1368" spans="1:15" x14ac:dyDescent="0.25">
      <c r="A1368">
        <v>3</v>
      </c>
      <c r="B1368" t="s">
        <v>595</v>
      </c>
      <c r="C1368">
        <v>24</v>
      </c>
      <c r="D1368" t="s">
        <v>205</v>
      </c>
      <c r="E1368" t="s">
        <v>635</v>
      </c>
      <c r="F1368">
        <v>1264</v>
      </c>
      <c r="G1368" t="s">
        <v>207</v>
      </c>
      <c r="H1368" s="101">
        <v>1906.31</v>
      </c>
      <c r="I1368">
        <v>264.45999999999998</v>
      </c>
      <c r="J1368" s="8">
        <v>40934</v>
      </c>
      <c r="K1368" t="s">
        <v>148</v>
      </c>
      <c r="L1368" t="s">
        <v>151</v>
      </c>
      <c r="O1368" s="100">
        <v>2012</v>
      </c>
    </row>
    <row r="1369" spans="1:15" x14ac:dyDescent="0.25">
      <c r="A1369">
        <v>3</v>
      </c>
      <c r="B1369" t="s">
        <v>595</v>
      </c>
      <c r="C1369">
        <v>24</v>
      </c>
      <c r="D1369" t="s">
        <v>205</v>
      </c>
      <c r="E1369" t="s">
        <v>636</v>
      </c>
      <c r="F1369">
        <v>13406</v>
      </c>
      <c r="G1369" t="s">
        <v>207</v>
      </c>
      <c r="H1369">
        <v>365</v>
      </c>
      <c r="I1369">
        <v>52.74</v>
      </c>
      <c r="J1369" s="8">
        <v>40934</v>
      </c>
      <c r="K1369" t="s">
        <v>148</v>
      </c>
      <c r="L1369" t="s">
        <v>149</v>
      </c>
      <c r="O1369" s="100">
        <v>2012</v>
      </c>
    </row>
    <row r="1370" spans="1:15" x14ac:dyDescent="0.25">
      <c r="A1370">
        <v>3</v>
      </c>
      <c r="B1370" t="s">
        <v>595</v>
      </c>
      <c r="C1370">
        <v>24</v>
      </c>
      <c r="D1370" t="s">
        <v>205</v>
      </c>
      <c r="E1370" t="s">
        <v>637</v>
      </c>
      <c r="F1370">
        <v>13015</v>
      </c>
      <c r="G1370" t="s">
        <v>207</v>
      </c>
      <c r="H1370">
        <v>552.34</v>
      </c>
      <c r="I1370">
        <v>79.8</v>
      </c>
      <c r="J1370" s="8">
        <v>40934</v>
      </c>
      <c r="K1370" t="s">
        <v>148</v>
      </c>
      <c r="L1370" t="s">
        <v>149</v>
      </c>
      <c r="O1370" s="100">
        <v>2012</v>
      </c>
    </row>
    <row r="1371" spans="1:15" x14ac:dyDescent="0.25">
      <c r="A1371">
        <v>3</v>
      </c>
      <c r="B1371" t="s">
        <v>595</v>
      </c>
      <c r="C1371">
        <v>24</v>
      </c>
      <c r="D1371" t="s">
        <v>205</v>
      </c>
      <c r="E1371" t="s">
        <v>638</v>
      </c>
      <c r="F1371">
        <v>12921</v>
      </c>
      <c r="G1371" t="s">
        <v>207</v>
      </c>
      <c r="H1371" s="101">
        <v>1019.7</v>
      </c>
      <c r="I1371">
        <v>147.35</v>
      </c>
      <c r="J1371" s="8">
        <v>40934</v>
      </c>
      <c r="K1371" t="s">
        <v>148</v>
      </c>
      <c r="L1371" t="s">
        <v>149</v>
      </c>
      <c r="O1371" s="100">
        <v>2012</v>
      </c>
    </row>
    <row r="1372" spans="1:15" x14ac:dyDescent="0.25">
      <c r="A1372">
        <v>3</v>
      </c>
      <c r="B1372" t="s">
        <v>595</v>
      </c>
      <c r="C1372">
        <v>24</v>
      </c>
      <c r="D1372" t="s">
        <v>205</v>
      </c>
      <c r="E1372" t="s">
        <v>598</v>
      </c>
      <c r="F1372">
        <v>9817</v>
      </c>
      <c r="G1372" t="s">
        <v>207</v>
      </c>
      <c r="H1372">
        <v>475.41</v>
      </c>
      <c r="I1372">
        <v>61.22</v>
      </c>
      <c r="J1372" s="8">
        <v>40934</v>
      </c>
      <c r="K1372" t="s">
        <v>148</v>
      </c>
      <c r="L1372" t="s">
        <v>151</v>
      </c>
      <c r="O1372" s="100">
        <v>2012</v>
      </c>
    </row>
    <row r="1373" spans="1:15" x14ac:dyDescent="0.25">
      <c r="A1373">
        <v>3</v>
      </c>
      <c r="B1373" t="s">
        <v>595</v>
      </c>
      <c r="C1373">
        <v>24</v>
      </c>
      <c r="D1373" t="s">
        <v>205</v>
      </c>
      <c r="E1373" t="s">
        <v>599</v>
      </c>
      <c r="F1373">
        <v>203</v>
      </c>
      <c r="G1373" t="s">
        <v>600</v>
      </c>
      <c r="H1373">
        <v>550.79</v>
      </c>
      <c r="I1373">
        <v>79.59</v>
      </c>
      <c r="J1373" s="8">
        <v>40934</v>
      </c>
      <c r="K1373" t="s">
        <v>148</v>
      </c>
      <c r="L1373" t="s">
        <v>151</v>
      </c>
      <c r="O1373" s="100">
        <v>2012</v>
      </c>
    </row>
    <row r="1374" spans="1:15" x14ac:dyDescent="0.25">
      <c r="A1374">
        <v>3</v>
      </c>
      <c r="B1374" t="s">
        <v>595</v>
      </c>
      <c r="C1374">
        <v>24</v>
      </c>
      <c r="D1374" t="s">
        <v>205</v>
      </c>
      <c r="E1374" t="s">
        <v>639</v>
      </c>
      <c r="F1374">
        <v>12335</v>
      </c>
      <c r="G1374" t="s">
        <v>279</v>
      </c>
      <c r="H1374" s="101">
        <v>1382.95</v>
      </c>
      <c r="I1374">
        <v>199.83</v>
      </c>
      <c r="J1374" s="8">
        <v>40934</v>
      </c>
      <c r="K1374" t="s">
        <v>148</v>
      </c>
      <c r="L1374" t="s">
        <v>151</v>
      </c>
      <c r="O1374" s="100">
        <v>2012</v>
      </c>
    </row>
    <row r="1375" spans="1:15" x14ac:dyDescent="0.25">
      <c r="A1375">
        <v>3</v>
      </c>
      <c r="B1375" t="s">
        <v>595</v>
      </c>
      <c r="C1375">
        <v>32</v>
      </c>
      <c r="D1375" t="s">
        <v>266</v>
      </c>
      <c r="E1375" t="s">
        <v>640</v>
      </c>
      <c r="F1375">
        <v>12454</v>
      </c>
      <c r="G1375" t="s">
        <v>268</v>
      </c>
      <c r="H1375">
        <v>963.81</v>
      </c>
      <c r="I1375">
        <v>139.28</v>
      </c>
      <c r="J1375" s="8">
        <v>40934</v>
      </c>
      <c r="K1375" t="s">
        <v>148</v>
      </c>
      <c r="L1375" t="s">
        <v>149</v>
      </c>
      <c r="O1375" s="100">
        <v>2012</v>
      </c>
    </row>
    <row r="1376" spans="1:15" x14ac:dyDescent="0.25">
      <c r="A1376">
        <v>3</v>
      </c>
      <c r="B1376" t="s">
        <v>595</v>
      </c>
      <c r="C1376">
        <v>32</v>
      </c>
      <c r="D1376" t="s">
        <v>266</v>
      </c>
      <c r="E1376" t="s">
        <v>641</v>
      </c>
      <c r="F1376">
        <v>10345</v>
      </c>
      <c r="G1376" t="s">
        <v>268</v>
      </c>
      <c r="H1376" s="101">
        <v>1731.38</v>
      </c>
      <c r="I1376">
        <v>240.92</v>
      </c>
      <c r="J1376" s="8">
        <v>40934</v>
      </c>
      <c r="K1376" t="s">
        <v>148</v>
      </c>
      <c r="L1376" t="s">
        <v>151</v>
      </c>
      <c r="O1376" s="100">
        <v>2012</v>
      </c>
    </row>
    <row r="1377" spans="1:15" x14ac:dyDescent="0.25">
      <c r="A1377">
        <v>3</v>
      </c>
      <c r="B1377" t="s">
        <v>595</v>
      </c>
      <c r="C1377">
        <v>32</v>
      </c>
      <c r="D1377" t="s">
        <v>266</v>
      </c>
      <c r="E1377" t="s">
        <v>644</v>
      </c>
      <c r="F1377">
        <v>12561</v>
      </c>
      <c r="G1377" t="s">
        <v>268</v>
      </c>
      <c r="H1377">
        <v>861.3</v>
      </c>
      <c r="I1377">
        <v>124.46</v>
      </c>
      <c r="J1377" s="8">
        <v>40934</v>
      </c>
      <c r="K1377" t="s">
        <v>148</v>
      </c>
      <c r="L1377" t="s">
        <v>151</v>
      </c>
      <c r="O1377" s="100">
        <v>2012</v>
      </c>
    </row>
    <row r="1378" spans="1:15" x14ac:dyDescent="0.25">
      <c r="A1378">
        <v>3</v>
      </c>
      <c r="B1378" t="s">
        <v>595</v>
      </c>
      <c r="C1378">
        <v>32</v>
      </c>
      <c r="D1378" t="s">
        <v>266</v>
      </c>
      <c r="E1378" t="s">
        <v>642</v>
      </c>
      <c r="F1378">
        <v>13524</v>
      </c>
      <c r="G1378" t="s">
        <v>268</v>
      </c>
      <c r="H1378" s="101">
        <v>1390.08</v>
      </c>
      <c r="I1378">
        <v>200.86</v>
      </c>
      <c r="J1378" s="8">
        <v>40934</v>
      </c>
      <c r="K1378" t="s">
        <v>148</v>
      </c>
      <c r="L1378" t="s">
        <v>149</v>
      </c>
      <c r="O1378" s="100">
        <v>2012</v>
      </c>
    </row>
    <row r="1379" spans="1:15" x14ac:dyDescent="0.25">
      <c r="A1379">
        <v>3</v>
      </c>
      <c r="B1379" t="s">
        <v>595</v>
      </c>
      <c r="C1379">
        <v>32</v>
      </c>
      <c r="D1379" t="s">
        <v>266</v>
      </c>
      <c r="E1379" t="s">
        <v>643</v>
      </c>
      <c r="F1379">
        <v>12244</v>
      </c>
      <c r="G1379" t="s">
        <v>307</v>
      </c>
      <c r="H1379">
        <v>546.21</v>
      </c>
      <c r="I1379">
        <v>78.94</v>
      </c>
      <c r="J1379" s="8">
        <v>40934</v>
      </c>
      <c r="K1379" t="s">
        <v>148</v>
      </c>
      <c r="L1379" t="s">
        <v>149</v>
      </c>
      <c r="O1379" s="100">
        <v>2012</v>
      </c>
    </row>
    <row r="1380" spans="1:15" x14ac:dyDescent="0.25">
      <c r="A1380">
        <v>3</v>
      </c>
      <c r="B1380" t="s">
        <v>595</v>
      </c>
      <c r="C1380">
        <v>42</v>
      </c>
      <c r="D1380" t="s">
        <v>277</v>
      </c>
      <c r="E1380" t="s">
        <v>636</v>
      </c>
      <c r="F1380">
        <v>13406</v>
      </c>
      <c r="G1380" t="s">
        <v>207</v>
      </c>
      <c r="H1380">
        <v>365</v>
      </c>
      <c r="I1380">
        <v>52.74</v>
      </c>
      <c r="J1380" s="8">
        <v>40934</v>
      </c>
      <c r="K1380" t="s">
        <v>148</v>
      </c>
      <c r="L1380" t="s">
        <v>149</v>
      </c>
      <c r="O1380" s="100">
        <v>2012</v>
      </c>
    </row>
    <row r="1381" spans="1:15" x14ac:dyDescent="0.25">
      <c r="A1381">
        <v>3</v>
      </c>
      <c r="B1381" t="s">
        <v>595</v>
      </c>
      <c r="C1381">
        <v>42</v>
      </c>
      <c r="D1381" t="s">
        <v>277</v>
      </c>
      <c r="E1381" t="s">
        <v>637</v>
      </c>
      <c r="F1381">
        <v>13015</v>
      </c>
      <c r="G1381" t="s">
        <v>207</v>
      </c>
      <c r="H1381" s="101">
        <v>1121.4100000000001</v>
      </c>
      <c r="I1381">
        <v>162.05000000000001</v>
      </c>
      <c r="J1381" s="8">
        <v>40934</v>
      </c>
      <c r="K1381" t="s">
        <v>148</v>
      </c>
      <c r="L1381" t="s">
        <v>149</v>
      </c>
      <c r="O1381" s="100">
        <v>2012</v>
      </c>
    </row>
    <row r="1382" spans="1:15" x14ac:dyDescent="0.25">
      <c r="A1382">
        <v>3</v>
      </c>
      <c r="B1382" t="s">
        <v>595</v>
      </c>
      <c r="C1382">
        <v>42</v>
      </c>
      <c r="D1382" t="s">
        <v>277</v>
      </c>
      <c r="E1382" t="s">
        <v>645</v>
      </c>
      <c r="F1382">
        <v>12434</v>
      </c>
      <c r="G1382" t="s">
        <v>646</v>
      </c>
      <c r="H1382" s="101">
        <v>1280.2</v>
      </c>
      <c r="I1382">
        <v>184.98</v>
      </c>
      <c r="J1382" s="8">
        <v>40934</v>
      </c>
      <c r="K1382" t="s">
        <v>148</v>
      </c>
      <c r="L1382" t="s">
        <v>443</v>
      </c>
      <c r="O1382" s="100">
        <v>2012</v>
      </c>
    </row>
    <row r="1383" spans="1:15" x14ac:dyDescent="0.25">
      <c r="A1383">
        <v>3</v>
      </c>
      <c r="B1383" t="s">
        <v>595</v>
      </c>
      <c r="C1383">
        <v>42</v>
      </c>
      <c r="D1383" t="s">
        <v>277</v>
      </c>
      <c r="E1383" t="s">
        <v>647</v>
      </c>
      <c r="F1383">
        <v>10731</v>
      </c>
      <c r="G1383" t="s">
        <v>279</v>
      </c>
      <c r="H1383" s="101">
        <v>1440.65</v>
      </c>
      <c r="I1383">
        <v>191.18</v>
      </c>
      <c r="J1383" s="8">
        <v>40934</v>
      </c>
      <c r="K1383" t="s">
        <v>148</v>
      </c>
      <c r="L1383" t="s">
        <v>151</v>
      </c>
      <c r="O1383" s="100">
        <v>2012</v>
      </c>
    </row>
    <row r="1384" spans="1:15" x14ac:dyDescent="0.25">
      <c r="A1384">
        <v>3</v>
      </c>
      <c r="B1384" t="s">
        <v>595</v>
      </c>
      <c r="C1384">
        <v>42</v>
      </c>
      <c r="D1384" t="s">
        <v>277</v>
      </c>
      <c r="E1384" t="s">
        <v>648</v>
      </c>
      <c r="F1384">
        <v>11278</v>
      </c>
      <c r="G1384" t="s">
        <v>279</v>
      </c>
      <c r="H1384">
        <v>438.27</v>
      </c>
      <c r="I1384">
        <v>63.32</v>
      </c>
      <c r="J1384" s="8">
        <v>40934</v>
      </c>
      <c r="K1384" t="s">
        <v>148</v>
      </c>
      <c r="L1384" t="s">
        <v>149</v>
      </c>
      <c r="O1384" s="100">
        <v>2012</v>
      </c>
    </row>
    <row r="1385" spans="1:15" x14ac:dyDescent="0.25">
      <c r="A1385">
        <v>3</v>
      </c>
      <c r="B1385" t="s">
        <v>595</v>
      </c>
      <c r="C1385">
        <v>42</v>
      </c>
      <c r="D1385" t="s">
        <v>277</v>
      </c>
      <c r="E1385" t="s">
        <v>649</v>
      </c>
      <c r="F1385">
        <v>29</v>
      </c>
      <c r="G1385" t="s">
        <v>279</v>
      </c>
      <c r="H1385" s="101">
        <v>2032.5</v>
      </c>
      <c r="I1385">
        <v>280.39999999999998</v>
      </c>
      <c r="J1385" s="8">
        <v>40934</v>
      </c>
      <c r="K1385" t="s">
        <v>148</v>
      </c>
      <c r="L1385" t="s">
        <v>151</v>
      </c>
      <c r="O1385" s="100">
        <v>2012</v>
      </c>
    </row>
    <row r="1386" spans="1:15" x14ac:dyDescent="0.25">
      <c r="A1386">
        <v>3</v>
      </c>
      <c r="B1386" t="s">
        <v>595</v>
      </c>
      <c r="C1386">
        <v>46</v>
      </c>
      <c r="D1386" t="s">
        <v>281</v>
      </c>
      <c r="E1386" t="s">
        <v>650</v>
      </c>
      <c r="F1386">
        <v>12487</v>
      </c>
      <c r="G1386" t="s">
        <v>283</v>
      </c>
      <c r="H1386">
        <v>512.4</v>
      </c>
      <c r="I1386">
        <v>74.040000000000006</v>
      </c>
      <c r="J1386" s="8">
        <v>40934</v>
      </c>
      <c r="K1386" t="s">
        <v>148</v>
      </c>
      <c r="L1386" t="s">
        <v>149</v>
      </c>
      <c r="O1386" s="100">
        <v>2012</v>
      </c>
    </row>
    <row r="1387" spans="1:15" x14ac:dyDescent="0.25">
      <c r="A1387">
        <v>3</v>
      </c>
      <c r="B1387" t="s">
        <v>595</v>
      </c>
      <c r="C1387">
        <v>46</v>
      </c>
      <c r="D1387" t="s">
        <v>281</v>
      </c>
      <c r="E1387" t="s">
        <v>1290</v>
      </c>
      <c r="F1387">
        <v>12304</v>
      </c>
      <c r="G1387" t="s">
        <v>283</v>
      </c>
      <c r="H1387">
        <v>102</v>
      </c>
      <c r="I1387">
        <v>14.73</v>
      </c>
      <c r="J1387" s="8">
        <v>40934</v>
      </c>
      <c r="K1387" t="s">
        <v>148</v>
      </c>
      <c r="L1387" t="s">
        <v>1291</v>
      </c>
      <c r="O1387" s="100">
        <v>2012</v>
      </c>
    </row>
    <row r="1388" spans="1:15" x14ac:dyDescent="0.25">
      <c r="A1388">
        <v>3</v>
      </c>
      <c r="B1388" t="s">
        <v>595</v>
      </c>
      <c r="C1388">
        <v>46</v>
      </c>
      <c r="D1388" t="s">
        <v>281</v>
      </c>
      <c r="E1388" t="s">
        <v>651</v>
      </c>
      <c r="F1388">
        <v>13564</v>
      </c>
      <c r="G1388" t="s">
        <v>283</v>
      </c>
      <c r="H1388">
        <v>396</v>
      </c>
      <c r="I1388">
        <v>57.22</v>
      </c>
      <c r="J1388" s="8">
        <v>40934</v>
      </c>
      <c r="K1388" t="s">
        <v>148</v>
      </c>
      <c r="L1388" t="s">
        <v>149</v>
      </c>
      <c r="O1388" s="100">
        <v>2012</v>
      </c>
    </row>
    <row r="1389" spans="1:15" x14ac:dyDescent="0.25">
      <c r="A1389">
        <v>3</v>
      </c>
      <c r="B1389" t="s">
        <v>595</v>
      </c>
      <c r="C1389">
        <v>46</v>
      </c>
      <c r="D1389" t="s">
        <v>281</v>
      </c>
      <c r="E1389" t="s">
        <v>652</v>
      </c>
      <c r="F1389">
        <v>11790</v>
      </c>
      <c r="G1389" t="s">
        <v>283</v>
      </c>
      <c r="H1389" s="101">
        <v>1034.8900000000001</v>
      </c>
      <c r="I1389">
        <v>149.54</v>
      </c>
      <c r="J1389" s="8">
        <v>40934</v>
      </c>
      <c r="K1389" t="s">
        <v>148</v>
      </c>
      <c r="L1389" t="s">
        <v>149</v>
      </c>
      <c r="O1389" s="100">
        <v>2012</v>
      </c>
    </row>
    <row r="1390" spans="1:15" x14ac:dyDescent="0.25">
      <c r="A1390">
        <v>3</v>
      </c>
      <c r="B1390" t="s">
        <v>595</v>
      </c>
      <c r="C1390">
        <v>46</v>
      </c>
      <c r="D1390" t="s">
        <v>281</v>
      </c>
      <c r="E1390" t="s">
        <v>653</v>
      </c>
      <c r="F1390">
        <v>10869</v>
      </c>
      <c r="G1390" t="s">
        <v>283</v>
      </c>
      <c r="H1390" s="101">
        <v>1157.45</v>
      </c>
      <c r="I1390">
        <v>167.24</v>
      </c>
      <c r="J1390" s="8">
        <v>40934</v>
      </c>
      <c r="K1390" t="s">
        <v>148</v>
      </c>
      <c r="L1390" t="s">
        <v>149</v>
      </c>
      <c r="O1390" s="100">
        <v>2012</v>
      </c>
    </row>
    <row r="1391" spans="1:15" x14ac:dyDescent="0.25">
      <c r="A1391">
        <v>3</v>
      </c>
      <c r="B1391" t="s">
        <v>595</v>
      </c>
      <c r="C1391">
        <v>46</v>
      </c>
      <c r="D1391" t="s">
        <v>281</v>
      </c>
      <c r="E1391" t="s">
        <v>654</v>
      </c>
      <c r="F1391">
        <v>10996</v>
      </c>
      <c r="G1391" t="s">
        <v>283</v>
      </c>
      <c r="H1391">
        <v>120</v>
      </c>
      <c r="I1391">
        <v>17.34</v>
      </c>
      <c r="J1391" s="8">
        <v>40934</v>
      </c>
      <c r="K1391" t="s">
        <v>148</v>
      </c>
      <c r="L1391" t="s">
        <v>190</v>
      </c>
      <c r="O1391" s="100">
        <v>2012</v>
      </c>
    </row>
    <row r="1392" spans="1:15" x14ac:dyDescent="0.25">
      <c r="A1392">
        <v>3</v>
      </c>
      <c r="B1392" t="s">
        <v>595</v>
      </c>
      <c r="C1392">
        <v>46</v>
      </c>
      <c r="D1392" t="s">
        <v>281</v>
      </c>
      <c r="E1392" t="s">
        <v>655</v>
      </c>
      <c r="F1392">
        <v>11750</v>
      </c>
      <c r="G1392" t="s">
        <v>808</v>
      </c>
      <c r="H1392" s="101">
        <v>1664</v>
      </c>
      <c r="I1392">
        <v>240.45</v>
      </c>
      <c r="J1392" s="8">
        <v>40934</v>
      </c>
      <c r="K1392" t="s">
        <v>148</v>
      </c>
      <c r="L1392" t="s">
        <v>151</v>
      </c>
      <c r="O1392" s="100">
        <v>2012</v>
      </c>
    </row>
    <row r="1393" spans="1:15" x14ac:dyDescent="0.25">
      <c r="A1393">
        <v>3</v>
      </c>
      <c r="B1393" t="s">
        <v>595</v>
      </c>
      <c r="C1393">
        <v>62</v>
      </c>
      <c r="D1393" t="s">
        <v>296</v>
      </c>
      <c r="E1393" t="s">
        <v>656</v>
      </c>
      <c r="F1393">
        <v>13037</v>
      </c>
      <c r="G1393" t="s">
        <v>298</v>
      </c>
      <c r="H1393" s="101">
        <v>1350</v>
      </c>
      <c r="I1393">
        <v>150.94</v>
      </c>
      <c r="J1393" s="8">
        <v>40934</v>
      </c>
      <c r="K1393" t="s">
        <v>148</v>
      </c>
      <c r="L1393" t="s">
        <v>151</v>
      </c>
      <c r="O1393" s="100">
        <v>2012</v>
      </c>
    </row>
    <row r="1394" spans="1:15" x14ac:dyDescent="0.25">
      <c r="A1394">
        <v>3</v>
      </c>
      <c r="B1394" t="s">
        <v>595</v>
      </c>
      <c r="C1394">
        <v>62</v>
      </c>
      <c r="D1394" t="s">
        <v>296</v>
      </c>
      <c r="E1394" t="s">
        <v>657</v>
      </c>
      <c r="F1394">
        <v>12689</v>
      </c>
      <c r="G1394" t="s">
        <v>298</v>
      </c>
      <c r="H1394">
        <v>520.25</v>
      </c>
      <c r="I1394">
        <v>75.180000000000007</v>
      </c>
      <c r="J1394" s="8">
        <v>40934</v>
      </c>
      <c r="K1394" t="s">
        <v>148</v>
      </c>
      <c r="L1394" t="s">
        <v>149</v>
      </c>
      <c r="O1394" s="100">
        <v>2012</v>
      </c>
    </row>
    <row r="1395" spans="1:15" x14ac:dyDescent="0.25">
      <c r="A1395">
        <v>3</v>
      </c>
      <c r="B1395" t="s">
        <v>595</v>
      </c>
      <c r="C1395">
        <v>62</v>
      </c>
      <c r="D1395" t="s">
        <v>296</v>
      </c>
      <c r="E1395" t="s">
        <v>658</v>
      </c>
      <c r="F1395">
        <v>13293</v>
      </c>
      <c r="G1395" t="s">
        <v>298</v>
      </c>
      <c r="H1395">
        <v>958.4</v>
      </c>
      <c r="I1395">
        <v>138.49</v>
      </c>
      <c r="J1395" s="8">
        <v>40934</v>
      </c>
      <c r="K1395" t="s">
        <v>148</v>
      </c>
      <c r="L1395" t="s">
        <v>149</v>
      </c>
      <c r="O1395" s="100">
        <v>2012</v>
      </c>
    </row>
    <row r="1396" spans="1:15" x14ac:dyDescent="0.25">
      <c r="A1396">
        <v>3</v>
      </c>
      <c r="B1396" t="s">
        <v>595</v>
      </c>
      <c r="C1396">
        <v>62</v>
      </c>
      <c r="D1396" t="s">
        <v>296</v>
      </c>
      <c r="E1396" t="s">
        <v>659</v>
      </c>
      <c r="F1396">
        <v>12858</v>
      </c>
      <c r="G1396" t="s">
        <v>298</v>
      </c>
      <c r="H1396">
        <v>926.57</v>
      </c>
      <c r="I1396">
        <v>133.9</v>
      </c>
      <c r="J1396" s="8">
        <v>40934</v>
      </c>
      <c r="K1396" t="s">
        <v>148</v>
      </c>
      <c r="L1396" t="s">
        <v>149</v>
      </c>
      <c r="O1396" s="100">
        <v>2012</v>
      </c>
    </row>
    <row r="1397" spans="1:15" x14ac:dyDescent="0.25">
      <c r="A1397">
        <v>3</v>
      </c>
      <c r="B1397" t="s">
        <v>595</v>
      </c>
      <c r="C1397">
        <v>62</v>
      </c>
      <c r="D1397" t="s">
        <v>296</v>
      </c>
      <c r="E1397" t="s">
        <v>660</v>
      </c>
      <c r="F1397">
        <v>11797</v>
      </c>
      <c r="G1397" t="s">
        <v>298</v>
      </c>
      <c r="H1397" s="101">
        <v>1649.35</v>
      </c>
      <c r="I1397">
        <v>228.57</v>
      </c>
      <c r="J1397" s="8">
        <v>40934</v>
      </c>
      <c r="K1397" t="s">
        <v>148</v>
      </c>
      <c r="L1397" t="s">
        <v>151</v>
      </c>
      <c r="O1397" s="100">
        <v>2012</v>
      </c>
    </row>
    <row r="1398" spans="1:15" x14ac:dyDescent="0.25">
      <c r="A1398">
        <v>3</v>
      </c>
      <c r="B1398" t="s">
        <v>595</v>
      </c>
      <c r="C1398">
        <v>62</v>
      </c>
      <c r="D1398" t="s">
        <v>296</v>
      </c>
      <c r="E1398" t="s">
        <v>661</v>
      </c>
      <c r="F1398">
        <v>13405</v>
      </c>
      <c r="G1398" t="s">
        <v>298</v>
      </c>
      <c r="H1398">
        <v>540</v>
      </c>
      <c r="I1398">
        <v>78.03</v>
      </c>
      <c r="J1398" s="8">
        <v>40934</v>
      </c>
      <c r="K1398" t="s">
        <v>148</v>
      </c>
      <c r="L1398" t="s">
        <v>149</v>
      </c>
      <c r="O1398" s="100">
        <v>2012</v>
      </c>
    </row>
    <row r="1399" spans="1:15" x14ac:dyDescent="0.25">
      <c r="A1399">
        <v>3</v>
      </c>
      <c r="B1399" t="s">
        <v>595</v>
      </c>
      <c r="C1399">
        <v>62</v>
      </c>
      <c r="D1399" t="s">
        <v>296</v>
      </c>
      <c r="E1399" t="s">
        <v>662</v>
      </c>
      <c r="F1399">
        <v>11822</v>
      </c>
      <c r="G1399" t="s">
        <v>298</v>
      </c>
      <c r="H1399">
        <v>746.81</v>
      </c>
      <c r="I1399">
        <v>107.91</v>
      </c>
      <c r="J1399" s="8">
        <v>40934</v>
      </c>
      <c r="K1399" t="s">
        <v>148</v>
      </c>
      <c r="L1399" t="s">
        <v>149</v>
      </c>
      <c r="O1399" s="100">
        <v>2012</v>
      </c>
    </row>
    <row r="1400" spans="1:15" x14ac:dyDescent="0.25">
      <c r="A1400">
        <v>3</v>
      </c>
      <c r="B1400" t="s">
        <v>595</v>
      </c>
      <c r="C1400">
        <v>67</v>
      </c>
      <c r="D1400" t="s">
        <v>301</v>
      </c>
      <c r="E1400" t="s">
        <v>663</v>
      </c>
      <c r="F1400">
        <v>12408</v>
      </c>
      <c r="G1400" t="s">
        <v>300</v>
      </c>
      <c r="H1400" s="101">
        <v>1772.2</v>
      </c>
      <c r="I1400">
        <v>256.08999999999997</v>
      </c>
      <c r="J1400" s="8">
        <v>40934</v>
      </c>
      <c r="K1400" t="s">
        <v>148</v>
      </c>
      <c r="L1400" t="s">
        <v>151</v>
      </c>
      <c r="O1400" s="100">
        <v>2012</v>
      </c>
    </row>
    <row r="1401" spans="1:15" x14ac:dyDescent="0.25">
      <c r="A1401">
        <v>3</v>
      </c>
      <c r="B1401" t="s">
        <v>595</v>
      </c>
      <c r="C1401">
        <v>67</v>
      </c>
      <c r="D1401" t="s">
        <v>301</v>
      </c>
      <c r="E1401" t="s">
        <v>664</v>
      </c>
      <c r="F1401">
        <v>12765</v>
      </c>
      <c r="G1401" t="s">
        <v>300</v>
      </c>
      <c r="H1401" s="101">
        <v>1668.43</v>
      </c>
      <c r="I1401">
        <v>241.08</v>
      </c>
      <c r="J1401" s="8">
        <v>40934</v>
      </c>
      <c r="K1401" t="s">
        <v>148</v>
      </c>
      <c r="L1401" t="s">
        <v>443</v>
      </c>
      <c r="O1401" s="100">
        <v>2012</v>
      </c>
    </row>
    <row r="1402" spans="1:15" x14ac:dyDescent="0.25">
      <c r="A1402">
        <v>3</v>
      </c>
      <c r="B1402" t="s">
        <v>595</v>
      </c>
      <c r="C1402">
        <v>72</v>
      </c>
      <c r="D1402" t="s">
        <v>305</v>
      </c>
      <c r="E1402" t="s">
        <v>665</v>
      </c>
      <c r="F1402">
        <v>12564</v>
      </c>
      <c r="G1402" t="s">
        <v>307</v>
      </c>
      <c r="H1402">
        <v>774.07</v>
      </c>
      <c r="I1402">
        <v>111.84</v>
      </c>
      <c r="J1402" s="8">
        <v>40934</v>
      </c>
      <c r="K1402" t="s">
        <v>148</v>
      </c>
      <c r="L1402" t="s">
        <v>149</v>
      </c>
      <c r="O1402" s="100">
        <v>2012</v>
      </c>
    </row>
    <row r="1403" spans="1:15" x14ac:dyDescent="0.25">
      <c r="A1403">
        <v>3</v>
      </c>
      <c r="B1403" t="s">
        <v>595</v>
      </c>
      <c r="C1403">
        <v>72</v>
      </c>
      <c r="D1403" t="s">
        <v>305</v>
      </c>
      <c r="E1403" t="s">
        <v>666</v>
      </c>
      <c r="F1403">
        <v>12482</v>
      </c>
      <c r="G1403" t="s">
        <v>307</v>
      </c>
      <c r="H1403">
        <v>483.74</v>
      </c>
      <c r="I1403">
        <v>69.89</v>
      </c>
      <c r="J1403" s="8">
        <v>40934</v>
      </c>
      <c r="K1403" t="s">
        <v>148</v>
      </c>
      <c r="L1403" t="s">
        <v>149</v>
      </c>
      <c r="O1403" s="100">
        <v>2012</v>
      </c>
    </row>
    <row r="1404" spans="1:15" x14ac:dyDescent="0.25">
      <c r="A1404">
        <v>3</v>
      </c>
      <c r="B1404" t="s">
        <v>595</v>
      </c>
      <c r="C1404">
        <v>72</v>
      </c>
      <c r="D1404" t="s">
        <v>305</v>
      </c>
      <c r="E1404" t="s">
        <v>667</v>
      </c>
      <c r="F1404">
        <v>12822</v>
      </c>
      <c r="G1404" t="s">
        <v>307</v>
      </c>
      <c r="H1404" s="101">
        <v>1035.1500000000001</v>
      </c>
      <c r="I1404">
        <v>149.58000000000001</v>
      </c>
      <c r="J1404" s="8">
        <v>40934</v>
      </c>
      <c r="K1404" t="s">
        <v>148</v>
      </c>
      <c r="L1404" t="s">
        <v>443</v>
      </c>
      <c r="O1404" s="100">
        <v>2012</v>
      </c>
    </row>
    <row r="1405" spans="1:15" x14ac:dyDescent="0.25">
      <c r="A1405">
        <v>3</v>
      </c>
      <c r="B1405" t="s">
        <v>595</v>
      </c>
      <c r="C1405">
        <v>72</v>
      </c>
      <c r="D1405" t="s">
        <v>305</v>
      </c>
      <c r="E1405" t="s">
        <v>668</v>
      </c>
      <c r="F1405">
        <v>13401</v>
      </c>
      <c r="G1405" t="s">
        <v>307</v>
      </c>
      <c r="H1405" s="101">
        <v>1226.5</v>
      </c>
      <c r="I1405">
        <v>177.22</v>
      </c>
      <c r="J1405" s="8">
        <v>40934</v>
      </c>
      <c r="K1405" t="s">
        <v>148</v>
      </c>
      <c r="L1405" t="s">
        <v>149</v>
      </c>
      <c r="O1405" s="100">
        <v>2012</v>
      </c>
    </row>
    <row r="1406" spans="1:15" x14ac:dyDescent="0.25">
      <c r="A1406">
        <v>3</v>
      </c>
      <c r="B1406" t="s">
        <v>595</v>
      </c>
      <c r="C1406">
        <v>72</v>
      </c>
      <c r="D1406" t="s">
        <v>305</v>
      </c>
      <c r="E1406" t="s">
        <v>669</v>
      </c>
      <c r="F1406">
        <v>11905</v>
      </c>
      <c r="G1406" t="s">
        <v>307</v>
      </c>
      <c r="H1406" s="101">
        <v>1523.69</v>
      </c>
      <c r="I1406">
        <v>220.17</v>
      </c>
      <c r="J1406" s="8">
        <v>40934</v>
      </c>
      <c r="K1406" t="s">
        <v>148</v>
      </c>
      <c r="L1406" t="s">
        <v>151</v>
      </c>
      <c r="O1406" s="100">
        <v>2012</v>
      </c>
    </row>
    <row r="1407" spans="1:15" x14ac:dyDescent="0.25">
      <c r="A1407">
        <v>3</v>
      </c>
      <c r="B1407" t="s">
        <v>595</v>
      </c>
      <c r="C1407">
        <v>72</v>
      </c>
      <c r="D1407" t="s">
        <v>305</v>
      </c>
      <c r="E1407" t="s">
        <v>670</v>
      </c>
      <c r="F1407">
        <v>12486</v>
      </c>
      <c r="G1407" t="s">
        <v>307</v>
      </c>
      <c r="H1407" s="101">
        <v>1095.57</v>
      </c>
      <c r="I1407">
        <v>158.32</v>
      </c>
      <c r="J1407" s="8">
        <v>40934</v>
      </c>
      <c r="K1407" t="s">
        <v>148</v>
      </c>
      <c r="L1407" t="s">
        <v>149</v>
      </c>
      <c r="O1407" s="100">
        <v>2012</v>
      </c>
    </row>
    <row r="1408" spans="1:15" x14ac:dyDescent="0.25">
      <c r="A1408">
        <v>3</v>
      </c>
      <c r="B1408" t="s">
        <v>595</v>
      </c>
      <c r="C1408">
        <v>72</v>
      </c>
      <c r="D1408" t="s">
        <v>305</v>
      </c>
      <c r="E1408" t="s">
        <v>671</v>
      </c>
      <c r="F1408">
        <v>13399</v>
      </c>
      <c r="G1408" t="s">
        <v>307</v>
      </c>
      <c r="H1408" s="101">
        <v>1518</v>
      </c>
      <c r="I1408">
        <v>219.36</v>
      </c>
      <c r="J1408" s="8">
        <v>40934</v>
      </c>
      <c r="K1408" t="s">
        <v>148</v>
      </c>
      <c r="L1408" t="s">
        <v>149</v>
      </c>
      <c r="O1408" s="100">
        <v>2012</v>
      </c>
    </row>
    <row r="1409" spans="1:15" x14ac:dyDescent="0.25">
      <c r="A1409">
        <v>3</v>
      </c>
      <c r="B1409" t="s">
        <v>595</v>
      </c>
      <c r="C1409">
        <v>72</v>
      </c>
      <c r="D1409" t="s">
        <v>305</v>
      </c>
      <c r="E1409" t="s">
        <v>672</v>
      </c>
      <c r="F1409">
        <v>12563</v>
      </c>
      <c r="G1409" t="s">
        <v>307</v>
      </c>
      <c r="H1409">
        <v>600</v>
      </c>
      <c r="I1409">
        <v>86.7</v>
      </c>
      <c r="J1409" s="8">
        <v>40934</v>
      </c>
      <c r="K1409" t="s">
        <v>148</v>
      </c>
      <c r="L1409" t="s">
        <v>190</v>
      </c>
      <c r="O1409" s="100">
        <v>2012</v>
      </c>
    </row>
    <row r="1410" spans="1:15" x14ac:dyDescent="0.25">
      <c r="A1410">
        <v>3</v>
      </c>
      <c r="B1410" t="s">
        <v>595</v>
      </c>
      <c r="C1410">
        <v>72</v>
      </c>
      <c r="D1410" t="s">
        <v>305</v>
      </c>
      <c r="E1410" t="s">
        <v>673</v>
      </c>
      <c r="F1410">
        <v>12897</v>
      </c>
      <c r="G1410" t="s">
        <v>307</v>
      </c>
      <c r="H1410" s="101">
        <v>1206.1500000000001</v>
      </c>
      <c r="I1410">
        <v>174.29</v>
      </c>
      <c r="J1410" s="8">
        <v>40934</v>
      </c>
      <c r="K1410" t="s">
        <v>148</v>
      </c>
      <c r="L1410" t="s">
        <v>443</v>
      </c>
      <c r="O1410" s="100">
        <v>2012</v>
      </c>
    </row>
    <row r="1411" spans="1:15" x14ac:dyDescent="0.25">
      <c r="A1411">
        <v>3</v>
      </c>
      <c r="B1411" t="s">
        <v>595</v>
      </c>
      <c r="C1411">
        <v>72</v>
      </c>
      <c r="D1411" t="s">
        <v>305</v>
      </c>
      <c r="E1411" t="s">
        <v>674</v>
      </c>
      <c r="F1411">
        <v>13525</v>
      </c>
      <c r="G1411" t="s">
        <v>307</v>
      </c>
      <c r="H1411" s="101">
        <v>1127</v>
      </c>
      <c r="I1411">
        <v>162.84</v>
      </c>
      <c r="J1411" s="8">
        <v>40934</v>
      </c>
      <c r="K1411" t="s">
        <v>148</v>
      </c>
      <c r="L1411" t="s">
        <v>149</v>
      </c>
      <c r="O1411" s="100">
        <v>2012</v>
      </c>
    </row>
    <row r="1412" spans="1:15" x14ac:dyDescent="0.25">
      <c r="A1412">
        <v>3</v>
      </c>
      <c r="B1412" t="s">
        <v>595</v>
      </c>
      <c r="C1412">
        <v>72</v>
      </c>
      <c r="D1412" t="s">
        <v>305</v>
      </c>
      <c r="E1412" t="s">
        <v>675</v>
      </c>
      <c r="F1412">
        <v>12285</v>
      </c>
      <c r="G1412" t="s">
        <v>307</v>
      </c>
      <c r="H1412">
        <v>781.83</v>
      </c>
      <c r="I1412">
        <v>112.97</v>
      </c>
      <c r="J1412" s="8">
        <v>40934</v>
      </c>
      <c r="K1412" t="s">
        <v>148</v>
      </c>
      <c r="L1412" t="s">
        <v>149</v>
      </c>
      <c r="O1412" s="100">
        <v>2012</v>
      </c>
    </row>
    <row r="1413" spans="1:15" x14ac:dyDescent="0.25">
      <c r="A1413">
        <v>3</v>
      </c>
      <c r="B1413" t="s">
        <v>595</v>
      </c>
      <c r="C1413">
        <v>72</v>
      </c>
      <c r="D1413" t="s">
        <v>305</v>
      </c>
      <c r="E1413" t="s">
        <v>676</v>
      </c>
      <c r="F1413">
        <v>11715</v>
      </c>
      <c r="G1413" t="s">
        <v>307</v>
      </c>
      <c r="H1413">
        <v>610.4</v>
      </c>
      <c r="I1413">
        <v>88.19</v>
      </c>
      <c r="J1413" s="8">
        <v>40934</v>
      </c>
      <c r="K1413" t="s">
        <v>148</v>
      </c>
      <c r="L1413" t="s">
        <v>149</v>
      </c>
      <c r="O1413" s="100">
        <v>2012</v>
      </c>
    </row>
    <row r="1414" spans="1:15" x14ac:dyDescent="0.25">
      <c r="A1414">
        <v>3</v>
      </c>
      <c r="B1414" t="s">
        <v>595</v>
      </c>
      <c r="C1414">
        <v>74</v>
      </c>
      <c r="D1414" t="s">
        <v>328</v>
      </c>
      <c r="E1414" t="s">
        <v>677</v>
      </c>
      <c r="F1414">
        <v>12552</v>
      </c>
      <c r="G1414" t="s">
        <v>333</v>
      </c>
      <c r="H1414">
        <v>979.2</v>
      </c>
      <c r="I1414">
        <v>133.83000000000001</v>
      </c>
      <c r="J1414" s="8">
        <v>40934</v>
      </c>
      <c r="K1414" t="s">
        <v>148</v>
      </c>
      <c r="L1414" t="s">
        <v>151</v>
      </c>
      <c r="O1414" s="100">
        <v>2012</v>
      </c>
    </row>
    <row r="1415" spans="1:15" x14ac:dyDescent="0.25">
      <c r="A1415">
        <v>3</v>
      </c>
      <c r="B1415" t="s">
        <v>595</v>
      </c>
      <c r="C1415">
        <v>74</v>
      </c>
      <c r="D1415" t="s">
        <v>328</v>
      </c>
      <c r="E1415" t="s">
        <v>678</v>
      </c>
      <c r="F1415">
        <v>13454</v>
      </c>
      <c r="G1415" t="s">
        <v>333</v>
      </c>
      <c r="H1415">
        <v>824.5</v>
      </c>
      <c r="I1415">
        <v>119.15</v>
      </c>
      <c r="J1415" s="8">
        <v>40934</v>
      </c>
      <c r="K1415" t="s">
        <v>148</v>
      </c>
      <c r="L1415" t="s">
        <v>149</v>
      </c>
      <c r="O1415" s="100">
        <v>2012</v>
      </c>
    </row>
    <row r="1416" spans="1:15" x14ac:dyDescent="0.25">
      <c r="A1416">
        <v>3</v>
      </c>
      <c r="B1416" t="s">
        <v>595</v>
      </c>
      <c r="C1416">
        <v>75</v>
      </c>
      <c r="D1416" t="s">
        <v>334</v>
      </c>
      <c r="E1416" t="s">
        <v>679</v>
      </c>
      <c r="F1416">
        <v>13453</v>
      </c>
      <c r="G1416" t="s">
        <v>336</v>
      </c>
      <c r="H1416">
        <v>346.75</v>
      </c>
      <c r="I1416">
        <v>50.11</v>
      </c>
      <c r="J1416" s="8">
        <v>40934</v>
      </c>
      <c r="K1416" t="s">
        <v>148</v>
      </c>
      <c r="L1416" t="s">
        <v>190</v>
      </c>
      <c r="O1416" s="100">
        <v>2012</v>
      </c>
    </row>
    <row r="1417" spans="1:15" x14ac:dyDescent="0.25">
      <c r="A1417">
        <v>3</v>
      </c>
      <c r="B1417" t="s">
        <v>595</v>
      </c>
      <c r="C1417">
        <v>75</v>
      </c>
      <c r="D1417" t="s">
        <v>334</v>
      </c>
      <c r="E1417" t="s">
        <v>1292</v>
      </c>
      <c r="F1417">
        <v>13474</v>
      </c>
      <c r="G1417" t="s">
        <v>336</v>
      </c>
      <c r="H1417">
        <v>273.13</v>
      </c>
      <c r="I1417">
        <v>39.46</v>
      </c>
      <c r="J1417" s="8">
        <v>40934</v>
      </c>
      <c r="K1417" t="s">
        <v>148</v>
      </c>
      <c r="L1417" t="s">
        <v>190</v>
      </c>
      <c r="O1417" s="100">
        <v>2012</v>
      </c>
    </row>
    <row r="1418" spans="1:15" x14ac:dyDescent="0.25">
      <c r="A1418">
        <v>3</v>
      </c>
      <c r="B1418" t="s">
        <v>595</v>
      </c>
      <c r="C1418">
        <v>75</v>
      </c>
      <c r="D1418" t="s">
        <v>334</v>
      </c>
      <c r="E1418" t="s">
        <v>680</v>
      </c>
      <c r="F1418">
        <v>13450</v>
      </c>
      <c r="G1418" t="s">
        <v>336</v>
      </c>
      <c r="H1418">
        <v>329.37</v>
      </c>
      <c r="I1418">
        <v>47.6</v>
      </c>
      <c r="J1418" s="8">
        <v>40934</v>
      </c>
      <c r="K1418" t="s">
        <v>148</v>
      </c>
      <c r="L1418" t="s">
        <v>190</v>
      </c>
      <c r="O1418" s="100">
        <v>2012</v>
      </c>
    </row>
    <row r="1419" spans="1:15" x14ac:dyDescent="0.25">
      <c r="A1419">
        <v>3</v>
      </c>
      <c r="B1419" t="s">
        <v>595</v>
      </c>
      <c r="C1419">
        <v>75</v>
      </c>
      <c r="D1419" t="s">
        <v>334</v>
      </c>
      <c r="E1419" t="s">
        <v>681</v>
      </c>
      <c r="F1419">
        <v>13451</v>
      </c>
      <c r="G1419" t="s">
        <v>336</v>
      </c>
      <c r="H1419">
        <v>190</v>
      </c>
      <c r="I1419">
        <v>27.46</v>
      </c>
      <c r="J1419" s="8">
        <v>40934</v>
      </c>
      <c r="K1419" t="s">
        <v>148</v>
      </c>
      <c r="L1419" t="s">
        <v>190</v>
      </c>
      <c r="O1419" s="100">
        <v>2012</v>
      </c>
    </row>
    <row r="1420" spans="1:15" x14ac:dyDescent="0.25">
      <c r="A1420">
        <v>3</v>
      </c>
      <c r="B1420" t="s">
        <v>595</v>
      </c>
      <c r="C1420">
        <v>75</v>
      </c>
      <c r="D1420" t="s">
        <v>334</v>
      </c>
      <c r="E1420" t="s">
        <v>682</v>
      </c>
      <c r="F1420">
        <v>13455</v>
      </c>
      <c r="G1420" t="s">
        <v>336</v>
      </c>
      <c r="H1420">
        <v>332.5</v>
      </c>
      <c r="I1420">
        <v>48.06</v>
      </c>
      <c r="J1420" s="8">
        <v>40934</v>
      </c>
      <c r="K1420" t="s">
        <v>148</v>
      </c>
      <c r="L1420" t="s">
        <v>190</v>
      </c>
      <c r="O1420" s="100">
        <v>2012</v>
      </c>
    </row>
    <row r="1421" spans="1:15" x14ac:dyDescent="0.25">
      <c r="A1421">
        <v>3</v>
      </c>
      <c r="B1421" t="s">
        <v>595</v>
      </c>
      <c r="C1421">
        <v>79</v>
      </c>
      <c r="D1421" t="s">
        <v>340</v>
      </c>
      <c r="E1421" t="s">
        <v>683</v>
      </c>
      <c r="F1421">
        <v>13075</v>
      </c>
      <c r="G1421" t="s">
        <v>342</v>
      </c>
      <c r="H1421" s="101">
        <v>1768.13</v>
      </c>
      <c r="I1421">
        <v>255.49</v>
      </c>
      <c r="J1421" s="8">
        <v>40934</v>
      </c>
      <c r="K1421" t="s">
        <v>148</v>
      </c>
      <c r="L1421" t="s">
        <v>151</v>
      </c>
      <c r="O1421" s="100">
        <v>2012</v>
      </c>
    </row>
    <row r="1422" spans="1:15" x14ac:dyDescent="0.25">
      <c r="A1422">
        <v>3</v>
      </c>
      <c r="B1422" t="s">
        <v>595</v>
      </c>
      <c r="C1422">
        <v>79</v>
      </c>
      <c r="D1422" t="s">
        <v>340</v>
      </c>
      <c r="E1422" t="s">
        <v>684</v>
      </c>
      <c r="F1422">
        <v>10666</v>
      </c>
      <c r="G1422" t="s">
        <v>342</v>
      </c>
      <c r="H1422" s="101">
        <v>1889.95</v>
      </c>
      <c r="I1422">
        <v>273.10000000000002</v>
      </c>
      <c r="J1422" s="8">
        <v>40934</v>
      </c>
      <c r="K1422" t="s">
        <v>148</v>
      </c>
      <c r="L1422" t="s">
        <v>151</v>
      </c>
      <c r="O1422" s="100">
        <v>2012</v>
      </c>
    </row>
    <row r="1423" spans="1:15" x14ac:dyDescent="0.25">
      <c r="A1423">
        <v>3</v>
      </c>
      <c r="B1423" t="s">
        <v>595</v>
      </c>
      <c r="C1423">
        <v>79</v>
      </c>
      <c r="D1423" t="s">
        <v>340</v>
      </c>
      <c r="E1423" t="s">
        <v>685</v>
      </c>
      <c r="F1423">
        <v>32</v>
      </c>
      <c r="G1423" t="s">
        <v>347</v>
      </c>
      <c r="H1423" s="101">
        <v>2454.4</v>
      </c>
      <c r="I1423">
        <v>283.85000000000002</v>
      </c>
      <c r="J1423" s="8">
        <v>40934</v>
      </c>
      <c r="K1423" t="s">
        <v>148</v>
      </c>
      <c r="L1423" t="s">
        <v>151</v>
      </c>
      <c r="O1423" s="100">
        <v>2012</v>
      </c>
    </row>
    <row r="1424" spans="1:15" x14ac:dyDescent="0.25">
      <c r="A1424">
        <v>3</v>
      </c>
      <c r="B1424" t="s">
        <v>595</v>
      </c>
      <c r="C1424">
        <v>80</v>
      </c>
      <c r="D1424" t="s">
        <v>348</v>
      </c>
      <c r="E1424" t="s">
        <v>686</v>
      </c>
      <c r="F1424">
        <v>12593</v>
      </c>
      <c r="G1424" t="s">
        <v>174</v>
      </c>
      <c r="H1424" s="101">
        <v>1871.51</v>
      </c>
      <c r="I1424">
        <v>261.02999999999997</v>
      </c>
      <c r="J1424" s="8">
        <v>40934</v>
      </c>
      <c r="K1424" t="s">
        <v>148</v>
      </c>
      <c r="L1424" t="s">
        <v>151</v>
      </c>
      <c r="O1424" s="100">
        <v>2012</v>
      </c>
    </row>
    <row r="1425" spans="1:15" x14ac:dyDescent="0.25">
      <c r="A1425">
        <v>3</v>
      </c>
      <c r="B1425" t="s">
        <v>595</v>
      </c>
      <c r="C1425">
        <v>80</v>
      </c>
      <c r="D1425" t="s">
        <v>348</v>
      </c>
      <c r="E1425" t="s">
        <v>687</v>
      </c>
      <c r="F1425">
        <v>9471</v>
      </c>
      <c r="G1425" t="s">
        <v>352</v>
      </c>
      <c r="H1425" s="101">
        <v>4805</v>
      </c>
      <c r="I1425">
        <v>516.20000000000005</v>
      </c>
      <c r="J1425" s="8">
        <v>40934</v>
      </c>
      <c r="K1425" t="s">
        <v>148</v>
      </c>
      <c r="L1425" t="s">
        <v>151</v>
      </c>
      <c r="O1425" s="100">
        <v>2012</v>
      </c>
    </row>
    <row r="1426" spans="1:15" x14ac:dyDescent="0.25">
      <c r="A1426">
        <v>3</v>
      </c>
      <c r="B1426" t="s">
        <v>595</v>
      </c>
      <c r="C1426">
        <v>80</v>
      </c>
      <c r="D1426" t="s">
        <v>348</v>
      </c>
      <c r="E1426" t="s">
        <v>688</v>
      </c>
      <c r="F1426">
        <v>12874</v>
      </c>
      <c r="G1426" t="s">
        <v>354</v>
      </c>
      <c r="H1426">
        <v>931.41</v>
      </c>
      <c r="I1426">
        <v>128.54</v>
      </c>
      <c r="J1426" s="8">
        <v>40934</v>
      </c>
      <c r="K1426" t="s">
        <v>148</v>
      </c>
      <c r="L1426" t="s">
        <v>151</v>
      </c>
      <c r="O1426" s="100">
        <v>2012</v>
      </c>
    </row>
    <row r="1427" spans="1:15" x14ac:dyDescent="0.25">
      <c r="A1427">
        <v>3</v>
      </c>
      <c r="B1427" t="s">
        <v>595</v>
      </c>
      <c r="C1427">
        <v>80</v>
      </c>
      <c r="D1427" t="s">
        <v>348</v>
      </c>
      <c r="E1427" t="s">
        <v>689</v>
      </c>
      <c r="F1427">
        <v>9697</v>
      </c>
      <c r="G1427" t="s">
        <v>354</v>
      </c>
      <c r="H1427">
        <v>584.74</v>
      </c>
      <c r="I1427">
        <v>84.49</v>
      </c>
      <c r="J1427" s="8">
        <v>40934</v>
      </c>
      <c r="K1427" t="s">
        <v>148</v>
      </c>
      <c r="L1427" t="s">
        <v>149</v>
      </c>
      <c r="O1427" s="100">
        <v>2012</v>
      </c>
    </row>
    <row r="1428" spans="1:15" x14ac:dyDescent="0.25">
      <c r="A1428">
        <v>3</v>
      </c>
      <c r="B1428" t="s">
        <v>595</v>
      </c>
      <c r="C1428">
        <v>80</v>
      </c>
      <c r="D1428" t="s">
        <v>348</v>
      </c>
      <c r="E1428" t="s">
        <v>690</v>
      </c>
      <c r="F1428">
        <v>13262</v>
      </c>
      <c r="G1428" t="s">
        <v>354</v>
      </c>
      <c r="H1428">
        <v>819.5</v>
      </c>
      <c r="I1428">
        <v>108.65</v>
      </c>
      <c r="J1428" s="8">
        <v>40934</v>
      </c>
      <c r="K1428" t="s">
        <v>148</v>
      </c>
      <c r="L1428" t="s">
        <v>151</v>
      </c>
      <c r="O1428" s="100">
        <v>2012</v>
      </c>
    </row>
    <row r="1429" spans="1:15" x14ac:dyDescent="0.25">
      <c r="A1429">
        <v>3</v>
      </c>
      <c r="B1429" t="s">
        <v>595</v>
      </c>
      <c r="C1429">
        <v>80</v>
      </c>
      <c r="D1429" t="s">
        <v>348</v>
      </c>
      <c r="E1429" t="s">
        <v>691</v>
      </c>
      <c r="F1429">
        <v>10493</v>
      </c>
      <c r="G1429" t="s">
        <v>357</v>
      </c>
      <c r="H1429" s="101">
        <v>2166.9899999999998</v>
      </c>
      <c r="I1429">
        <v>298.18</v>
      </c>
      <c r="J1429" s="8">
        <v>40934</v>
      </c>
      <c r="K1429" t="s">
        <v>148</v>
      </c>
      <c r="L1429" t="s">
        <v>151</v>
      </c>
      <c r="O1429" s="100">
        <v>2012</v>
      </c>
    </row>
    <row r="1430" spans="1:15" x14ac:dyDescent="0.25">
      <c r="A1430">
        <v>3</v>
      </c>
      <c r="B1430" t="s">
        <v>595</v>
      </c>
      <c r="C1430">
        <v>80</v>
      </c>
      <c r="D1430" t="s">
        <v>348</v>
      </c>
      <c r="E1430" t="s">
        <v>692</v>
      </c>
      <c r="F1430">
        <v>12892</v>
      </c>
      <c r="G1430" t="s">
        <v>359</v>
      </c>
      <c r="H1430" s="101">
        <v>1081.08</v>
      </c>
      <c r="I1430">
        <v>146.83000000000001</v>
      </c>
      <c r="J1430" s="8">
        <v>40934</v>
      </c>
      <c r="K1430" t="s">
        <v>148</v>
      </c>
      <c r="L1430" t="s">
        <v>151</v>
      </c>
      <c r="O1430" s="100">
        <v>2012</v>
      </c>
    </row>
    <row r="1431" spans="1:15" x14ac:dyDescent="0.25">
      <c r="A1431">
        <v>3</v>
      </c>
      <c r="B1431" t="s">
        <v>595</v>
      </c>
      <c r="C1431">
        <v>80</v>
      </c>
      <c r="D1431" t="s">
        <v>348</v>
      </c>
      <c r="E1431" t="s">
        <v>693</v>
      </c>
      <c r="F1431">
        <v>11668</v>
      </c>
      <c r="G1431" t="s">
        <v>363</v>
      </c>
      <c r="H1431" s="101">
        <v>1127.5899999999999</v>
      </c>
      <c r="I1431">
        <v>145.19999999999999</v>
      </c>
      <c r="J1431" s="8">
        <v>40934</v>
      </c>
      <c r="K1431" t="s">
        <v>148</v>
      </c>
      <c r="L1431" t="s">
        <v>151</v>
      </c>
      <c r="O1431" s="100">
        <v>2012</v>
      </c>
    </row>
    <row r="1432" spans="1:15" x14ac:dyDescent="0.25">
      <c r="A1432">
        <v>3</v>
      </c>
      <c r="B1432" t="s">
        <v>595</v>
      </c>
      <c r="C1432">
        <v>82</v>
      </c>
      <c r="D1432" t="s">
        <v>364</v>
      </c>
      <c r="E1432" t="s">
        <v>694</v>
      </c>
      <c r="F1432">
        <v>9790</v>
      </c>
      <c r="G1432" t="s">
        <v>366</v>
      </c>
      <c r="H1432" s="101">
        <v>2109.8000000000002</v>
      </c>
      <c r="I1432">
        <v>295.58999999999997</v>
      </c>
      <c r="J1432" s="8">
        <v>40934</v>
      </c>
      <c r="K1432" t="s">
        <v>148</v>
      </c>
      <c r="L1432" t="s">
        <v>151</v>
      </c>
      <c r="O1432" s="100">
        <v>2012</v>
      </c>
    </row>
    <row r="1433" spans="1:15" x14ac:dyDescent="0.25">
      <c r="A1433">
        <v>3</v>
      </c>
      <c r="B1433" t="s">
        <v>595</v>
      </c>
      <c r="C1433">
        <v>82</v>
      </c>
      <c r="D1433" t="s">
        <v>364</v>
      </c>
      <c r="E1433" t="s">
        <v>1293</v>
      </c>
      <c r="F1433">
        <v>13573</v>
      </c>
      <c r="G1433" t="s">
        <v>366</v>
      </c>
      <c r="H1433">
        <v>806.41</v>
      </c>
      <c r="I1433">
        <v>116.53</v>
      </c>
      <c r="J1433" s="8">
        <v>40934</v>
      </c>
      <c r="K1433" t="s">
        <v>148</v>
      </c>
      <c r="L1433" t="s">
        <v>151</v>
      </c>
      <c r="O1433" s="100">
        <v>2012</v>
      </c>
    </row>
    <row r="1434" spans="1:15" x14ac:dyDescent="0.25">
      <c r="A1434">
        <v>3</v>
      </c>
      <c r="B1434" t="s">
        <v>595</v>
      </c>
      <c r="C1434">
        <v>82</v>
      </c>
      <c r="D1434" t="s">
        <v>364</v>
      </c>
      <c r="E1434" t="s">
        <v>695</v>
      </c>
      <c r="F1434">
        <v>13127</v>
      </c>
      <c r="G1434" t="s">
        <v>366</v>
      </c>
      <c r="H1434" s="101">
        <v>1797.8</v>
      </c>
      <c r="I1434">
        <v>250.39</v>
      </c>
      <c r="J1434" s="8">
        <v>40934</v>
      </c>
      <c r="K1434" t="s">
        <v>148</v>
      </c>
      <c r="L1434" t="s">
        <v>151</v>
      </c>
      <c r="O1434" s="100">
        <v>2012</v>
      </c>
    </row>
    <row r="1435" spans="1:15" x14ac:dyDescent="0.25">
      <c r="A1435">
        <v>3</v>
      </c>
      <c r="B1435" t="s">
        <v>595</v>
      </c>
      <c r="C1435">
        <v>82</v>
      </c>
      <c r="D1435" t="s">
        <v>364</v>
      </c>
      <c r="E1435" t="s">
        <v>1294</v>
      </c>
      <c r="F1435">
        <v>13574</v>
      </c>
      <c r="G1435" t="s">
        <v>366</v>
      </c>
      <c r="H1435">
        <v>620.32000000000005</v>
      </c>
      <c r="I1435">
        <v>89.63</v>
      </c>
      <c r="J1435" s="8">
        <v>40934</v>
      </c>
      <c r="K1435" t="s">
        <v>148</v>
      </c>
      <c r="L1435" t="s">
        <v>151</v>
      </c>
      <c r="O1435" s="100">
        <v>2012</v>
      </c>
    </row>
    <row r="1436" spans="1:15" x14ac:dyDescent="0.25">
      <c r="A1436">
        <v>3</v>
      </c>
      <c r="B1436" t="s">
        <v>595</v>
      </c>
      <c r="C1436">
        <v>82</v>
      </c>
      <c r="D1436" t="s">
        <v>364</v>
      </c>
      <c r="E1436" t="s">
        <v>696</v>
      </c>
      <c r="F1436">
        <v>1058</v>
      </c>
      <c r="G1436" t="s">
        <v>366</v>
      </c>
      <c r="H1436" s="101">
        <v>3210.16</v>
      </c>
      <c r="I1436">
        <v>447.81</v>
      </c>
      <c r="J1436" s="8">
        <v>40934</v>
      </c>
      <c r="K1436" t="s">
        <v>148</v>
      </c>
      <c r="L1436" t="s">
        <v>151</v>
      </c>
      <c r="O1436" s="100">
        <v>2012</v>
      </c>
    </row>
    <row r="1437" spans="1:15" x14ac:dyDescent="0.25">
      <c r="A1437">
        <v>3</v>
      </c>
      <c r="B1437" t="s">
        <v>595</v>
      </c>
      <c r="C1437">
        <v>82</v>
      </c>
      <c r="D1437" t="s">
        <v>364</v>
      </c>
      <c r="E1437" t="s">
        <v>697</v>
      </c>
      <c r="F1437">
        <v>13403</v>
      </c>
      <c r="G1437" t="s">
        <v>366</v>
      </c>
      <c r="H1437" s="101">
        <v>1970.35</v>
      </c>
      <c r="I1437">
        <v>273.22000000000003</v>
      </c>
      <c r="J1437" s="8">
        <v>40934</v>
      </c>
      <c r="K1437" t="s">
        <v>148</v>
      </c>
      <c r="L1437" t="s">
        <v>151</v>
      </c>
      <c r="O1437" s="100">
        <v>2012</v>
      </c>
    </row>
    <row r="1438" spans="1:15" x14ac:dyDescent="0.25">
      <c r="A1438">
        <v>3</v>
      </c>
      <c r="B1438" t="s">
        <v>595</v>
      </c>
      <c r="C1438">
        <v>83</v>
      </c>
      <c r="D1438" t="s">
        <v>378</v>
      </c>
      <c r="E1438" t="s">
        <v>698</v>
      </c>
      <c r="F1438">
        <v>12984</v>
      </c>
      <c r="G1438" t="s">
        <v>562</v>
      </c>
      <c r="H1438" s="101">
        <v>2832.95</v>
      </c>
      <c r="I1438">
        <v>409.36</v>
      </c>
      <c r="J1438" s="8">
        <v>40934</v>
      </c>
      <c r="K1438" t="s">
        <v>148</v>
      </c>
      <c r="L1438" t="s">
        <v>151</v>
      </c>
      <c r="O1438" s="100">
        <v>2012</v>
      </c>
    </row>
    <row r="1439" spans="1:15" x14ac:dyDescent="0.25">
      <c r="A1439">
        <v>3</v>
      </c>
      <c r="B1439" t="s">
        <v>595</v>
      </c>
      <c r="C1439">
        <v>83</v>
      </c>
      <c r="D1439" t="s">
        <v>378</v>
      </c>
      <c r="E1439" t="s">
        <v>699</v>
      </c>
      <c r="F1439">
        <v>13452</v>
      </c>
      <c r="G1439" t="s">
        <v>380</v>
      </c>
      <c r="H1439" s="101">
        <v>2460.34</v>
      </c>
      <c r="I1439">
        <v>355.51</v>
      </c>
      <c r="J1439" s="8">
        <v>40934</v>
      </c>
      <c r="K1439" t="s">
        <v>148</v>
      </c>
      <c r="L1439" t="s">
        <v>151</v>
      </c>
      <c r="O1439" s="100">
        <v>2012</v>
      </c>
    </row>
    <row r="1440" spans="1:15" x14ac:dyDescent="0.25">
      <c r="A1440">
        <v>3</v>
      </c>
      <c r="B1440" t="s">
        <v>595</v>
      </c>
      <c r="C1440">
        <v>85</v>
      </c>
      <c r="D1440" t="s">
        <v>381</v>
      </c>
      <c r="E1440" t="s">
        <v>700</v>
      </c>
      <c r="F1440">
        <v>13343</v>
      </c>
      <c r="G1440" t="s">
        <v>383</v>
      </c>
      <c r="H1440" s="101">
        <v>1440</v>
      </c>
      <c r="I1440">
        <v>200.41</v>
      </c>
      <c r="J1440" s="8">
        <v>40934</v>
      </c>
      <c r="K1440" t="s">
        <v>148</v>
      </c>
      <c r="L1440" t="s">
        <v>151</v>
      </c>
      <c r="O1440" s="100">
        <v>2012</v>
      </c>
    </row>
    <row r="1441" spans="1:15" x14ac:dyDescent="0.25">
      <c r="A1441">
        <v>3</v>
      </c>
      <c r="B1441" t="s">
        <v>595</v>
      </c>
      <c r="C1441">
        <v>85</v>
      </c>
      <c r="D1441" t="s">
        <v>381</v>
      </c>
      <c r="E1441" t="s">
        <v>701</v>
      </c>
      <c r="F1441">
        <v>13367</v>
      </c>
      <c r="G1441" t="s">
        <v>383</v>
      </c>
      <c r="H1441" s="101">
        <v>1480.01</v>
      </c>
      <c r="I1441">
        <v>209.57</v>
      </c>
      <c r="J1441" s="8">
        <v>40934</v>
      </c>
      <c r="K1441" t="s">
        <v>148</v>
      </c>
      <c r="L1441" t="s">
        <v>151</v>
      </c>
      <c r="O1441" s="100">
        <v>2012</v>
      </c>
    </row>
    <row r="1442" spans="1:15" x14ac:dyDescent="0.25">
      <c r="A1442">
        <v>3</v>
      </c>
      <c r="B1442" t="s">
        <v>595</v>
      </c>
      <c r="C1442">
        <v>85</v>
      </c>
      <c r="D1442" t="s">
        <v>381</v>
      </c>
      <c r="E1442" t="s">
        <v>702</v>
      </c>
      <c r="F1442">
        <v>13344</v>
      </c>
      <c r="G1442" t="s">
        <v>383</v>
      </c>
      <c r="H1442" s="101">
        <v>1585.01</v>
      </c>
      <c r="I1442">
        <v>226.93</v>
      </c>
      <c r="J1442" s="8">
        <v>40934</v>
      </c>
      <c r="K1442" t="s">
        <v>148</v>
      </c>
      <c r="L1442" t="s">
        <v>151</v>
      </c>
      <c r="O1442" s="100">
        <v>2012</v>
      </c>
    </row>
    <row r="1443" spans="1:15" x14ac:dyDescent="0.25">
      <c r="A1443">
        <v>3</v>
      </c>
      <c r="B1443" t="s">
        <v>595</v>
      </c>
      <c r="C1443">
        <v>85</v>
      </c>
      <c r="D1443" t="s">
        <v>381</v>
      </c>
      <c r="E1443" t="s">
        <v>703</v>
      </c>
      <c r="F1443">
        <v>13553</v>
      </c>
      <c r="G1443" t="s">
        <v>383</v>
      </c>
      <c r="H1443" s="101">
        <v>1600</v>
      </c>
      <c r="I1443">
        <v>231.2</v>
      </c>
      <c r="J1443" s="8">
        <v>40934</v>
      </c>
      <c r="K1443" t="s">
        <v>148</v>
      </c>
      <c r="L1443" t="s">
        <v>151</v>
      </c>
      <c r="O1443" s="100">
        <v>2012</v>
      </c>
    </row>
    <row r="1444" spans="1:15" x14ac:dyDescent="0.25">
      <c r="A1444">
        <v>3</v>
      </c>
      <c r="B1444" t="s">
        <v>595</v>
      </c>
      <c r="C1444">
        <v>85</v>
      </c>
      <c r="D1444" t="s">
        <v>381</v>
      </c>
      <c r="E1444" t="s">
        <v>704</v>
      </c>
      <c r="F1444">
        <v>13116</v>
      </c>
      <c r="G1444" t="s">
        <v>383</v>
      </c>
      <c r="H1444" s="101">
        <v>1611.21</v>
      </c>
      <c r="I1444">
        <v>219.45</v>
      </c>
      <c r="J1444" s="8">
        <v>40934</v>
      </c>
      <c r="K1444" t="s">
        <v>148</v>
      </c>
      <c r="L1444" t="s">
        <v>151</v>
      </c>
      <c r="O1444" s="100">
        <v>2012</v>
      </c>
    </row>
    <row r="1445" spans="1:15" x14ac:dyDescent="0.25">
      <c r="A1445">
        <v>3</v>
      </c>
      <c r="B1445" t="s">
        <v>595</v>
      </c>
      <c r="C1445">
        <v>85</v>
      </c>
      <c r="D1445" t="s">
        <v>381</v>
      </c>
      <c r="E1445" t="s">
        <v>705</v>
      </c>
      <c r="F1445">
        <v>13478</v>
      </c>
      <c r="G1445" t="s">
        <v>383</v>
      </c>
      <c r="H1445" s="101">
        <v>1545</v>
      </c>
      <c r="I1445">
        <v>223.25</v>
      </c>
      <c r="J1445" s="8">
        <v>40934</v>
      </c>
      <c r="K1445" t="s">
        <v>148</v>
      </c>
      <c r="L1445" t="s">
        <v>151</v>
      </c>
      <c r="O1445" s="100">
        <v>2012</v>
      </c>
    </row>
    <row r="1446" spans="1:15" x14ac:dyDescent="0.25">
      <c r="A1446">
        <v>3</v>
      </c>
      <c r="B1446" t="s">
        <v>595</v>
      </c>
      <c r="C1446">
        <v>85</v>
      </c>
      <c r="D1446" t="s">
        <v>381</v>
      </c>
      <c r="E1446" t="s">
        <v>706</v>
      </c>
      <c r="F1446">
        <v>13558</v>
      </c>
      <c r="G1446" t="s">
        <v>383</v>
      </c>
      <c r="H1446" s="101">
        <v>1600</v>
      </c>
      <c r="I1446">
        <v>231.2</v>
      </c>
      <c r="J1446" s="8">
        <v>40934</v>
      </c>
      <c r="K1446" t="s">
        <v>148</v>
      </c>
      <c r="L1446" t="s">
        <v>151</v>
      </c>
      <c r="O1446" s="100">
        <v>2012</v>
      </c>
    </row>
    <row r="1447" spans="1:15" x14ac:dyDescent="0.25">
      <c r="A1447">
        <v>3</v>
      </c>
      <c r="B1447" t="s">
        <v>595</v>
      </c>
      <c r="C1447">
        <v>85</v>
      </c>
      <c r="D1447" t="s">
        <v>381</v>
      </c>
      <c r="E1447" t="s">
        <v>707</v>
      </c>
      <c r="F1447">
        <v>13268</v>
      </c>
      <c r="G1447" t="s">
        <v>375</v>
      </c>
      <c r="H1447" s="101">
        <v>2717.31</v>
      </c>
      <c r="I1447">
        <v>392.64</v>
      </c>
      <c r="J1447" s="8">
        <v>40934</v>
      </c>
      <c r="K1447" t="s">
        <v>148</v>
      </c>
      <c r="L1447" t="s">
        <v>151</v>
      </c>
      <c r="O1447" s="100">
        <v>2012</v>
      </c>
    </row>
    <row r="1448" spans="1:15" x14ac:dyDescent="0.25">
      <c r="A1448">
        <v>3</v>
      </c>
      <c r="B1448" t="s">
        <v>595</v>
      </c>
      <c r="C1448">
        <v>86</v>
      </c>
      <c r="D1448" t="s">
        <v>393</v>
      </c>
      <c r="E1448" t="s">
        <v>708</v>
      </c>
      <c r="F1448">
        <v>12721</v>
      </c>
      <c r="G1448" t="s">
        <v>395</v>
      </c>
      <c r="H1448">
        <v>976.24</v>
      </c>
      <c r="I1448">
        <v>110.05</v>
      </c>
      <c r="J1448" s="8">
        <v>40934</v>
      </c>
      <c r="K1448" t="s">
        <v>148</v>
      </c>
      <c r="L1448" t="s">
        <v>151</v>
      </c>
      <c r="O1448" s="100">
        <v>2012</v>
      </c>
    </row>
    <row r="1449" spans="1:15" x14ac:dyDescent="0.25">
      <c r="A1449">
        <v>3</v>
      </c>
      <c r="B1449" t="s">
        <v>595</v>
      </c>
      <c r="C1449">
        <v>86</v>
      </c>
      <c r="D1449" t="s">
        <v>393</v>
      </c>
      <c r="E1449" t="s">
        <v>709</v>
      </c>
      <c r="F1449">
        <v>13535</v>
      </c>
      <c r="G1449" t="s">
        <v>395</v>
      </c>
      <c r="H1449">
        <v>880</v>
      </c>
      <c r="I1449">
        <v>127.16</v>
      </c>
      <c r="J1449" s="8">
        <v>40934</v>
      </c>
      <c r="K1449" t="s">
        <v>148</v>
      </c>
      <c r="L1449" t="s">
        <v>151</v>
      </c>
      <c r="O1449" s="100">
        <v>2012</v>
      </c>
    </row>
    <row r="1450" spans="1:15" x14ac:dyDescent="0.25">
      <c r="A1450">
        <v>3</v>
      </c>
      <c r="B1450" t="s">
        <v>595</v>
      </c>
      <c r="C1450">
        <v>86</v>
      </c>
      <c r="D1450" t="s">
        <v>393</v>
      </c>
      <c r="E1450" t="s">
        <v>710</v>
      </c>
      <c r="F1450">
        <v>9362</v>
      </c>
      <c r="G1450" t="s">
        <v>400</v>
      </c>
      <c r="H1450" s="101">
        <v>1849.28</v>
      </c>
      <c r="I1450">
        <v>255.51</v>
      </c>
      <c r="J1450" s="8">
        <v>40934</v>
      </c>
      <c r="K1450" t="s">
        <v>148</v>
      </c>
      <c r="L1450" t="s">
        <v>151</v>
      </c>
      <c r="O1450" s="100">
        <v>2012</v>
      </c>
    </row>
    <row r="1451" spans="1:15" x14ac:dyDescent="0.25">
      <c r="A1451">
        <v>3</v>
      </c>
      <c r="B1451" t="s">
        <v>595</v>
      </c>
      <c r="C1451">
        <v>86</v>
      </c>
      <c r="D1451" t="s">
        <v>393</v>
      </c>
      <c r="E1451" t="s">
        <v>664</v>
      </c>
      <c r="F1451">
        <v>12765</v>
      </c>
      <c r="G1451" t="s">
        <v>300</v>
      </c>
      <c r="H1451">
        <v>302.08999999999997</v>
      </c>
      <c r="I1451">
        <v>43.65</v>
      </c>
      <c r="J1451" s="8">
        <v>40934</v>
      </c>
      <c r="K1451" t="s">
        <v>148</v>
      </c>
      <c r="L1451" t="s">
        <v>443</v>
      </c>
      <c r="O1451" s="100">
        <v>2012</v>
      </c>
    </row>
    <row r="1452" spans="1:15" x14ac:dyDescent="0.25">
      <c r="A1452">
        <v>3</v>
      </c>
      <c r="B1452" t="s">
        <v>595</v>
      </c>
      <c r="C1452">
        <v>86</v>
      </c>
      <c r="D1452" t="s">
        <v>393</v>
      </c>
      <c r="E1452" t="s">
        <v>711</v>
      </c>
      <c r="F1452">
        <v>12067</v>
      </c>
      <c r="G1452" t="s">
        <v>402</v>
      </c>
      <c r="H1452" s="101">
        <v>1217</v>
      </c>
      <c r="I1452">
        <v>166.6</v>
      </c>
      <c r="J1452" s="8">
        <v>40934</v>
      </c>
      <c r="K1452" t="s">
        <v>148</v>
      </c>
      <c r="L1452" t="s">
        <v>151</v>
      </c>
      <c r="O1452" s="100">
        <v>2012</v>
      </c>
    </row>
    <row r="1453" spans="1:15" x14ac:dyDescent="0.25">
      <c r="A1453">
        <v>3</v>
      </c>
      <c r="B1453" t="s">
        <v>595</v>
      </c>
      <c r="C1453">
        <v>86</v>
      </c>
      <c r="D1453" t="s">
        <v>393</v>
      </c>
      <c r="E1453" t="s">
        <v>712</v>
      </c>
      <c r="F1453">
        <v>12669</v>
      </c>
      <c r="G1453" t="s">
        <v>402</v>
      </c>
      <c r="H1453" s="101">
        <v>1043.27</v>
      </c>
      <c r="I1453">
        <v>112.39</v>
      </c>
      <c r="J1453" s="8">
        <v>40934</v>
      </c>
      <c r="K1453" t="s">
        <v>148</v>
      </c>
      <c r="L1453" t="s">
        <v>151</v>
      </c>
      <c r="O1453" s="100">
        <v>2012</v>
      </c>
    </row>
    <row r="1454" spans="1:15" x14ac:dyDescent="0.25">
      <c r="A1454">
        <v>3</v>
      </c>
      <c r="B1454" t="s">
        <v>595</v>
      </c>
      <c r="C1454">
        <v>86</v>
      </c>
      <c r="D1454" t="s">
        <v>393</v>
      </c>
      <c r="E1454" t="s">
        <v>713</v>
      </c>
      <c r="F1454">
        <v>13488</v>
      </c>
      <c r="G1454" t="s">
        <v>402</v>
      </c>
      <c r="H1454">
        <v>986.2</v>
      </c>
      <c r="I1454">
        <v>142.5</v>
      </c>
      <c r="J1454" s="8">
        <v>40934</v>
      </c>
      <c r="K1454" t="s">
        <v>148</v>
      </c>
      <c r="L1454" t="s">
        <v>151</v>
      </c>
      <c r="O1454" s="100">
        <v>2012</v>
      </c>
    </row>
    <row r="1455" spans="1:15" x14ac:dyDescent="0.25">
      <c r="A1455">
        <v>3</v>
      </c>
      <c r="B1455" t="s">
        <v>595</v>
      </c>
      <c r="C1455">
        <v>87</v>
      </c>
      <c r="D1455" t="s">
        <v>403</v>
      </c>
      <c r="E1455" t="s">
        <v>714</v>
      </c>
      <c r="F1455">
        <v>11030</v>
      </c>
      <c r="G1455" t="s">
        <v>405</v>
      </c>
      <c r="H1455" s="101">
        <v>1644.8</v>
      </c>
      <c r="I1455">
        <v>224.63</v>
      </c>
      <c r="J1455" s="8">
        <v>40934</v>
      </c>
      <c r="K1455" t="s">
        <v>148</v>
      </c>
      <c r="L1455" t="s">
        <v>151</v>
      </c>
      <c r="O1455" s="100">
        <v>2012</v>
      </c>
    </row>
    <row r="1456" spans="1:15" x14ac:dyDescent="0.25">
      <c r="A1456">
        <v>3</v>
      </c>
      <c r="B1456" t="s">
        <v>595</v>
      </c>
      <c r="C1456">
        <v>87</v>
      </c>
      <c r="D1456" t="s">
        <v>403</v>
      </c>
      <c r="E1456" t="s">
        <v>715</v>
      </c>
      <c r="F1456">
        <v>13361</v>
      </c>
      <c r="G1456" t="s">
        <v>405</v>
      </c>
      <c r="H1456" s="101">
        <v>1200</v>
      </c>
      <c r="I1456">
        <v>161.41999999999999</v>
      </c>
      <c r="J1456" s="8">
        <v>40934</v>
      </c>
      <c r="K1456" t="s">
        <v>148</v>
      </c>
      <c r="L1456" t="s">
        <v>151</v>
      </c>
      <c r="O1456" s="100">
        <v>2012</v>
      </c>
    </row>
    <row r="1457" spans="1:15" x14ac:dyDescent="0.25">
      <c r="A1457">
        <v>3</v>
      </c>
      <c r="B1457" t="s">
        <v>595</v>
      </c>
      <c r="C1457">
        <v>92</v>
      </c>
      <c r="D1457" t="s">
        <v>407</v>
      </c>
      <c r="E1457" t="s">
        <v>716</v>
      </c>
      <c r="F1457">
        <v>10585</v>
      </c>
      <c r="G1457" t="s">
        <v>409</v>
      </c>
      <c r="H1457" s="101">
        <v>1697.65</v>
      </c>
      <c r="I1457">
        <v>197.52</v>
      </c>
      <c r="J1457" s="8">
        <v>40934</v>
      </c>
      <c r="K1457" t="s">
        <v>148</v>
      </c>
      <c r="L1457" t="s">
        <v>151</v>
      </c>
      <c r="O1457" s="100">
        <v>2012</v>
      </c>
    </row>
    <row r="1458" spans="1:15" x14ac:dyDescent="0.25">
      <c r="A1458">
        <v>3</v>
      </c>
      <c r="B1458" t="s">
        <v>595</v>
      </c>
      <c r="C1458">
        <v>92</v>
      </c>
      <c r="D1458" t="s">
        <v>407</v>
      </c>
      <c r="E1458" t="s">
        <v>717</v>
      </c>
      <c r="F1458">
        <v>11984</v>
      </c>
      <c r="G1458" t="s">
        <v>411</v>
      </c>
      <c r="H1458" s="101">
        <v>1400.23</v>
      </c>
      <c r="I1458">
        <v>193.07</v>
      </c>
      <c r="J1458" s="8">
        <v>40934</v>
      </c>
      <c r="K1458" t="s">
        <v>148</v>
      </c>
      <c r="L1458" t="s">
        <v>151</v>
      </c>
      <c r="O1458" s="100">
        <v>2012</v>
      </c>
    </row>
    <row r="1459" spans="1:15" x14ac:dyDescent="0.25">
      <c r="A1459">
        <v>3</v>
      </c>
      <c r="B1459" t="s">
        <v>595</v>
      </c>
      <c r="C1459">
        <v>92</v>
      </c>
      <c r="D1459" t="s">
        <v>407</v>
      </c>
      <c r="E1459" t="s">
        <v>718</v>
      </c>
      <c r="F1459">
        <v>12185</v>
      </c>
      <c r="G1459" t="s">
        <v>411</v>
      </c>
      <c r="H1459" s="101">
        <v>1432.99</v>
      </c>
      <c r="I1459">
        <v>196.08</v>
      </c>
      <c r="J1459" s="8">
        <v>40934</v>
      </c>
      <c r="K1459" t="s">
        <v>148</v>
      </c>
      <c r="L1459" t="s">
        <v>151</v>
      </c>
      <c r="O1459" s="100">
        <v>2012</v>
      </c>
    </row>
    <row r="1460" spans="1:15" x14ac:dyDescent="0.25">
      <c r="A1460">
        <v>3</v>
      </c>
      <c r="B1460" t="s">
        <v>595</v>
      </c>
      <c r="C1460">
        <v>92</v>
      </c>
      <c r="D1460" t="s">
        <v>407</v>
      </c>
      <c r="E1460" t="s">
        <v>719</v>
      </c>
      <c r="F1460">
        <v>12501</v>
      </c>
      <c r="G1460" t="s">
        <v>411</v>
      </c>
      <c r="H1460" s="101">
        <v>1305</v>
      </c>
      <c r="I1460">
        <v>185.38</v>
      </c>
      <c r="J1460" s="8">
        <v>40934</v>
      </c>
      <c r="K1460" t="s">
        <v>148</v>
      </c>
      <c r="L1460" t="s">
        <v>151</v>
      </c>
      <c r="O1460" s="100">
        <v>2012</v>
      </c>
    </row>
    <row r="1461" spans="1:15" x14ac:dyDescent="0.25">
      <c r="A1461">
        <v>3</v>
      </c>
      <c r="B1461" t="s">
        <v>595</v>
      </c>
      <c r="C1461">
        <v>92</v>
      </c>
      <c r="D1461" t="s">
        <v>407</v>
      </c>
      <c r="E1461" t="s">
        <v>720</v>
      </c>
      <c r="F1461">
        <v>9489</v>
      </c>
      <c r="G1461" t="s">
        <v>411</v>
      </c>
      <c r="H1461" s="101">
        <v>1413.93</v>
      </c>
      <c r="I1461">
        <v>154.47</v>
      </c>
      <c r="J1461" s="8">
        <v>40934</v>
      </c>
      <c r="K1461" t="s">
        <v>148</v>
      </c>
      <c r="L1461" t="s">
        <v>151</v>
      </c>
      <c r="O1461" s="100">
        <v>2012</v>
      </c>
    </row>
    <row r="1462" spans="1:15" x14ac:dyDescent="0.25">
      <c r="A1462">
        <v>3</v>
      </c>
      <c r="B1462" t="s">
        <v>595</v>
      </c>
      <c r="C1462">
        <v>92</v>
      </c>
      <c r="D1462" t="s">
        <v>407</v>
      </c>
      <c r="E1462" t="s">
        <v>721</v>
      </c>
      <c r="F1462">
        <v>12208</v>
      </c>
      <c r="G1462" t="s">
        <v>417</v>
      </c>
      <c r="H1462" s="101">
        <v>1221.79</v>
      </c>
      <c r="I1462">
        <v>176.55</v>
      </c>
      <c r="J1462" s="8">
        <v>40934</v>
      </c>
      <c r="K1462" t="s">
        <v>148</v>
      </c>
      <c r="L1462" t="s">
        <v>151</v>
      </c>
      <c r="O1462" s="100">
        <v>2012</v>
      </c>
    </row>
    <row r="1463" spans="1:15" x14ac:dyDescent="0.25">
      <c r="A1463">
        <v>3</v>
      </c>
      <c r="B1463" t="s">
        <v>595</v>
      </c>
      <c r="C1463">
        <v>93</v>
      </c>
      <c r="D1463" t="s">
        <v>418</v>
      </c>
      <c r="E1463" t="s">
        <v>722</v>
      </c>
      <c r="F1463">
        <v>10189</v>
      </c>
      <c r="G1463" t="s">
        <v>584</v>
      </c>
      <c r="H1463" s="101">
        <v>2690.67</v>
      </c>
      <c r="I1463">
        <v>336.47</v>
      </c>
      <c r="J1463" s="8">
        <v>40934</v>
      </c>
      <c r="K1463" t="s">
        <v>148</v>
      </c>
      <c r="L1463" t="s">
        <v>151</v>
      </c>
      <c r="O1463" s="100">
        <v>2012</v>
      </c>
    </row>
    <row r="1464" spans="1:15" x14ac:dyDescent="0.25">
      <c r="A1464">
        <v>3</v>
      </c>
      <c r="B1464" t="s">
        <v>595</v>
      </c>
      <c r="C1464">
        <v>93</v>
      </c>
      <c r="D1464" t="s">
        <v>418</v>
      </c>
      <c r="E1464" t="s">
        <v>723</v>
      </c>
      <c r="F1464">
        <v>12315</v>
      </c>
      <c r="G1464" t="s">
        <v>174</v>
      </c>
      <c r="H1464" s="101">
        <v>1500.68</v>
      </c>
      <c r="I1464">
        <v>216.84</v>
      </c>
      <c r="J1464" s="8">
        <v>40934</v>
      </c>
      <c r="K1464" t="s">
        <v>148</v>
      </c>
      <c r="L1464" t="s">
        <v>151</v>
      </c>
      <c r="O1464" s="100">
        <v>2012</v>
      </c>
    </row>
    <row r="1465" spans="1:15" x14ac:dyDescent="0.25">
      <c r="A1465">
        <v>3</v>
      </c>
      <c r="B1465" t="s">
        <v>595</v>
      </c>
      <c r="C1465">
        <v>93</v>
      </c>
      <c r="D1465" t="s">
        <v>418</v>
      </c>
      <c r="E1465" t="s">
        <v>644</v>
      </c>
      <c r="F1465">
        <v>12561</v>
      </c>
      <c r="G1465" t="s">
        <v>268</v>
      </c>
      <c r="H1465">
        <v>861.3</v>
      </c>
      <c r="I1465">
        <v>124.46</v>
      </c>
      <c r="J1465" s="8">
        <v>40934</v>
      </c>
      <c r="K1465" t="s">
        <v>148</v>
      </c>
      <c r="L1465" t="s">
        <v>151</v>
      </c>
      <c r="O1465" s="100">
        <v>2012</v>
      </c>
    </row>
    <row r="1466" spans="1:15" x14ac:dyDescent="0.25">
      <c r="A1466">
        <v>3</v>
      </c>
      <c r="B1466" t="s">
        <v>595</v>
      </c>
      <c r="C1466">
        <v>93</v>
      </c>
      <c r="D1466" t="s">
        <v>418</v>
      </c>
      <c r="E1466" t="s">
        <v>724</v>
      </c>
      <c r="F1466">
        <v>10430</v>
      </c>
      <c r="G1466" t="s">
        <v>422</v>
      </c>
      <c r="H1466" s="101">
        <v>2552.56</v>
      </c>
      <c r="I1466">
        <v>367.24</v>
      </c>
      <c r="J1466" s="8">
        <v>40934</v>
      </c>
      <c r="K1466" t="s">
        <v>148</v>
      </c>
      <c r="L1466" t="s">
        <v>151</v>
      </c>
      <c r="O1466" s="100">
        <v>2012</v>
      </c>
    </row>
    <row r="1467" spans="1:15" x14ac:dyDescent="0.25">
      <c r="A1467">
        <v>3</v>
      </c>
      <c r="B1467" t="s">
        <v>595</v>
      </c>
      <c r="C1467">
        <v>93</v>
      </c>
      <c r="D1467" t="s">
        <v>418</v>
      </c>
      <c r="E1467" t="s">
        <v>725</v>
      </c>
      <c r="F1467">
        <v>1122</v>
      </c>
      <c r="G1467" t="s">
        <v>424</v>
      </c>
      <c r="H1467" s="101">
        <v>1909.62</v>
      </c>
      <c r="I1467">
        <v>266.67</v>
      </c>
      <c r="J1467" s="8">
        <v>40934</v>
      </c>
      <c r="K1467" t="s">
        <v>148</v>
      </c>
      <c r="L1467" t="s">
        <v>151</v>
      </c>
      <c r="O1467" s="100">
        <v>2012</v>
      </c>
    </row>
    <row r="1468" spans="1:15" x14ac:dyDescent="0.25">
      <c r="A1468">
        <v>3</v>
      </c>
      <c r="B1468" t="s">
        <v>595</v>
      </c>
      <c r="C1468">
        <v>93</v>
      </c>
      <c r="D1468" t="s">
        <v>418</v>
      </c>
      <c r="E1468" t="s">
        <v>726</v>
      </c>
      <c r="F1468">
        <v>10118</v>
      </c>
      <c r="G1468" t="s">
        <v>424</v>
      </c>
      <c r="H1468" s="101">
        <v>1986</v>
      </c>
      <c r="I1468">
        <v>279.33</v>
      </c>
      <c r="J1468" s="8">
        <v>40934</v>
      </c>
      <c r="K1468" t="s">
        <v>148</v>
      </c>
      <c r="L1468" t="s">
        <v>151</v>
      </c>
      <c r="O1468" s="100">
        <v>2012</v>
      </c>
    </row>
    <row r="1469" spans="1:15" x14ac:dyDescent="0.25">
      <c r="A1469">
        <v>3</v>
      </c>
      <c r="B1469" t="s">
        <v>595</v>
      </c>
      <c r="C1469">
        <v>93</v>
      </c>
      <c r="D1469" t="s">
        <v>418</v>
      </c>
      <c r="E1469" t="s">
        <v>727</v>
      </c>
      <c r="F1469">
        <v>11545</v>
      </c>
      <c r="G1469" t="s">
        <v>424</v>
      </c>
      <c r="H1469" s="101">
        <v>2266.8200000000002</v>
      </c>
      <c r="I1469">
        <v>316.57</v>
      </c>
      <c r="J1469" s="8">
        <v>40934</v>
      </c>
      <c r="K1469" t="s">
        <v>148</v>
      </c>
      <c r="L1469" t="s">
        <v>151</v>
      </c>
      <c r="O1469" s="100">
        <v>2012</v>
      </c>
    </row>
    <row r="1470" spans="1:15" x14ac:dyDescent="0.25">
      <c r="A1470">
        <v>3</v>
      </c>
      <c r="B1470" t="s">
        <v>595</v>
      </c>
      <c r="C1470">
        <v>93</v>
      </c>
      <c r="D1470" t="s">
        <v>418</v>
      </c>
      <c r="E1470" t="s">
        <v>728</v>
      </c>
      <c r="F1470">
        <v>9877</v>
      </c>
      <c r="G1470" t="s">
        <v>428</v>
      </c>
      <c r="H1470" s="101">
        <v>2227.89</v>
      </c>
      <c r="I1470">
        <v>312.68</v>
      </c>
      <c r="J1470" s="8">
        <v>40934</v>
      </c>
      <c r="K1470" t="s">
        <v>148</v>
      </c>
      <c r="L1470" t="s">
        <v>151</v>
      </c>
      <c r="O1470" s="100">
        <v>2012</v>
      </c>
    </row>
    <row r="1471" spans="1:15" x14ac:dyDescent="0.25">
      <c r="A1471">
        <v>3</v>
      </c>
      <c r="B1471" t="s">
        <v>595</v>
      </c>
      <c r="C1471">
        <v>96</v>
      </c>
      <c r="D1471" t="s">
        <v>431</v>
      </c>
      <c r="E1471" t="s">
        <v>729</v>
      </c>
      <c r="F1471">
        <v>96</v>
      </c>
      <c r="G1471" t="s">
        <v>433</v>
      </c>
      <c r="H1471" s="101">
        <v>1587.2</v>
      </c>
      <c r="I1471">
        <v>217.85</v>
      </c>
      <c r="J1471" s="8">
        <v>40934</v>
      </c>
      <c r="K1471" t="s">
        <v>148</v>
      </c>
      <c r="L1471" t="s">
        <v>151</v>
      </c>
      <c r="O1471" s="100">
        <v>2012</v>
      </c>
    </row>
    <row r="1472" spans="1:15" x14ac:dyDescent="0.25">
      <c r="A1472">
        <v>4</v>
      </c>
      <c r="B1472" t="s">
        <v>730</v>
      </c>
      <c r="C1472">
        <v>64</v>
      </c>
      <c r="D1472" t="s">
        <v>731</v>
      </c>
      <c r="E1472" t="s">
        <v>732</v>
      </c>
      <c r="F1472">
        <v>10678</v>
      </c>
      <c r="G1472" t="s">
        <v>584</v>
      </c>
      <c r="H1472" s="101">
        <v>2130.0300000000002</v>
      </c>
      <c r="I1472">
        <v>263.11</v>
      </c>
      <c r="J1472" s="8">
        <v>40934</v>
      </c>
      <c r="K1472" t="s">
        <v>148</v>
      </c>
      <c r="L1472" t="s">
        <v>151</v>
      </c>
      <c r="O1472" s="100">
        <v>2012</v>
      </c>
    </row>
    <row r="1473" spans="1:15" x14ac:dyDescent="0.25">
      <c r="A1473">
        <v>4</v>
      </c>
      <c r="B1473" t="s">
        <v>730</v>
      </c>
      <c r="C1473">
        <v>64</v>
      </c>
      <c r="D1473" t="s">
        <v>731</v>
      </c>
      <c r="E1473" t="s">
        <v>734</v>
      </c>
      <c r="F1473">
        <v>12199</v>
      </c>
      <c r="G1473" t="s">
        <v>733</v>
      </c>
      <c r="H1473" s="101">
        <v>1966.01</v>
      </c>
      <c r="I1473">
        <v>284.08999999999997</v>
      </c>
      <c r="J1473" s="8">
        <v>40934</v>
      </c>
      <c r="K1473" t="s">
        <v>148</v>
      </c>
      <c r="L1473" t="s">
        <v>151</v>
      </c>
      <c r="O1473" s="100">
        <v>2012</v>
      </c>
    </row>
    <row r="1474" spans="1:15" x14ac:dyDescent="0.25">
      <c r="A1474">
        <v>4</v>
      </c>
      <c r="B1474" t="s">
        <v>730</v>
      </c>
      <c r="C1474">
        <v>64</v>
      </c>
      <c r="D1474" t="s">
        <v>731</v>
      </c>
      <c r="E1474" t="s">
        <v>735</v>
      </c>
      <c r="F1474">
        <v>12412</v>
      </c>
      <c r="G1474" t="s">
        <v>733</v>
      </c>
      <c r="H1474" s="101">
        <v>1975.32</v>
      </c>
      <c r="I1474">
        <v>285.43</v>
      </c>
      <c r="J1474" s="8">
        <v>40934</v>
      </c>
      <c r="K1474" t="s">
        <v>148</v>
      </c>
      <c r="L1474" t="s">
        <v>151</v>
      </c>
      <c r="O1474" s="100">
        <v>2012</v>
      </c>
    </row>
    <row r="1475" spans="1:15" x14ac:dyDescent="0.25">
      <c r="A1475">
        <v>4</v>
      </c>
      <c r="B1475" t="s">
        <v>730</v>
      </c>
      <c r="C1475">
        <v>64</v>
      </c>
      <c r="D1475" t="s">
        <v>731</v>
      </c>
      <c r="E1475" t="s">
        <v>736</v>
      </c>
      <c r="F1475">
        <v>12813</v>
      </c>
      <c r="G1475" t="s">
        <v>733</v>
      </c>
      <c r="H1475" s="101">
        <v>1771.6</v>
      </c>
      <c r="I1475">
        <v>256</v>
      </c>
      <c r="J1475" s="8">
        <v>40934</v>
      </c>
      <c r="K1475" t="s">
        <v>148</v>
      </c>
      <c r="L1475" t="s">
        <v>151</v>
      </c>
      <c r="O1475" s="100">
        <v>2012</v>
      </c>
    </row>
    <row r="1476" spans="1:15" x14ac:dyDescent="0.25">
      <c r="A1476">
        <v>4</v>
      </c>
      <c r="B1476" t="s">
        <v>730</v>
      </c>
      <c r="C1476">
        <v>64</v>
      </c>
      <c r="D1476" t="s">
        <v>731</v>
      </c>
      <c r="E1476" t="s">
        <v>737</v>
      </c>
      <c r="F1476">
        <v>13110</v>
      </c>
      <c r="G1476" t="s">
        <v>733</v>
      </c>
      <c r="H1476" s="101">
        <v>1796.6</v>
      </c>
      <c r="I1476">
        <v>259.61</v>
      </c>
      <c r="J1476" s="8">
        <v>40934</v>
      </c>
      <c r="K1476" t="s">
        <v>148</v>
      </c>
      <c r="L1476" t="s">
        <v>151</v>
      </c>
      <c r="O1476" s="100">
        <v>2012</v>
      </c>
    </row>
    <row r="1477" spans="1:15" x14ac:dyDescent="0.25">
      <c r="A1477">
        <v>4</v>
      </c>
      <c r="B1477" t="s">
        <v>730</v>
      </c>
      <c r="C1477">
        <v>64</v>
      </c>
      <c r="D1477" t="s">
        <v>731</v>
      </c>
      <c r="E1477" t="s">
        <v>738</v>
      </c>
      <c r="F1477">
        <v>10107</v>
      </c>
      <c r="G1477" t="s">
        <v>739</v>
      </c>
      <c r="H1477" s="101">
        <v>2271.15</v>
      </c>
      <c r="I1477">
        <v>318.41000000000003</v>
      </c>
      <c r="J1477" s="8">
        <v>40934</v>
      </c>
      <c r="K1477" t="s">
        <v>148</v>
      </c>
      <c r="L1477" t="s">
        <v>151</v>
      </c>
      <c r="O1477" s="100">
        <v>2012</v>
      </c>
    </row>
    <row r="1478" spans="1:15" x14ac:dyDescent="0.25">
      <c r="A1478">
        <v>4</v>
      </c>
      <c r="B1478" t="s">
        <v>730</v>
      </c>
      <c r="C1478">
        <v>72</v>
      </c>
      <c r="D1478" t="s">
        <v>305</v>
      </c>
      <c r="E1478" t="s">
        <v>740</v>
      </c>
      <c r="F1478">
        <v>12728</v>
      </c>
      <c r="G1478" t="s">
        <v>307</v>
      </c>
      <c r="H1478">
        <v>288</v>
      </c>
      <c r="I1478">
        <v>41.63</v>
      </c>
      <c r="J1478" s="8">
        <v>40934</v>
      </c>
      <c r="K1478" t="s">
        <v>148</v>
      </c>
      <c r="L1478" t="s">
        <v>149</v>
      </c>
      <c r="O1478" s="100">
        <v>2012</v>
      </c>
    </row>
    <row r="1479" spans="1:15" x14ac:dyDescent="0.25">
      <c r="A1479">
        <v>4</v>
      </c>
      <c r="B1479" t="s">
        <v>730</v>
      </c>
      <c r="C1479">
        <v>72</v>
      </c>
      <c r="D1479" t="s">
        <v>305</v>
      </c>
      <c r="E1479" t="s">
        <v>741</v>
      </c>
      <c r="F1479">
        <v>10327</v>
      </c>
      <c r="G1479" t="s">
        <v>307</v>
      </c>
      <c r="H1479">
        <v>294</v>
      </c>
      <c r="I1479">
        <v>42.48</v>
      </c>
      <c r="J1479" s="8">
        <v>40934</v>
      </c>
      <c r="K1479" t="s">
        <v>148</v>
      </c>
      <c r="L1479" t="s">
        <v>149</v>
      </c>
      <c r="O1479" s="100">
        <v>2012</v>
      </c>
    </row>
    <row r="1480" spans="1:15" x14ac:dyDescent="0.25">
      <c r="A1480">
        <v>4</v>
      </c>
      <c r="B1480" t="s">
        <v>730</v>
      </c>
      <c r="C1480">
        <v>72</v>
      </c>
      <c r="D1480" t="s">
        <v>305</v>
      </c>
      <c r="E1480" t="s">
        <v>742</v>
      </c>
      <c r="F1480">
        <v>12705</v>
      </c>
      <c r="G1480" t="s">
        <v>307</v>
      </c>
      <c r="H1480">
        <v>296.64</v>
      </c>
      <c r="I1480">
        <v>42.86</v>
      </c>
      <c r="J1480" s="8">
        <v>40934</v>
      </c>
      <c r="K1480" t="s">
        <v>148</v>
      </c>
      <c r="L1480" t="s">
        <v>149</v>
      </c>
      <c r="O1480" s="100">
        <v>2012</v>
      </c>
    </row>
    <row r="1481" spans="1:15" x14ac:dyDescent="0.25">
      <c r="A1481">
        <v>4</v>
      </c>
      <c r="B1481" t="s">
        <v>730</v>
      </c>
      <c r="C1481">
        <v>72</v>
      </c>
      <c r="D1481" t="s">
        <v>305</v>
      </c>
      <c r="E1481" t="s">
        <v>743</v>
      </c>
      <c r="F1481">
        <v>12647</v>
      </c>
      <c r="G1481" t="s">
        <v>307</v>
      </c>
      <c r="H1481" s="101">
        <v>1797.4</v>
      </c>
      <c r="I1481">
        <v>259.72000000000003</v>
      </c>
      <c r="J1481" s="8">
        <v>40934</v>
      </c>
      <c r="K1481" t="s">
        <v>148</v>
      </c>
      <c r="L1481" t="s">
        <v>443</v>
      </c>
      <c r="O1481" s="100">
        <v>2012</v>
      </c>
    </row>
    <row r="1482" spans="1:15" x14ac:dyDescent="0.25">
      <c r="A1482">
        <v>4</v>
      </c>
      <c r="B1482" t="s">
        <v>730</v>
      </c>
      <c r="C1482">
        <v>80</v>
      </c>
      <c r="D1482" t="s">
        <v>348</v>
      </c>
      <c r="E1482" t="s">
        <v>744</v>
      </c>
      <c r="F1482">
        <v>9789</v>
      </c>
      <c r="G1482" t="s">
        <v>174</v>
      </c>
      <c r="H1482" s="101">
        <v>1968.13</v>
      </c>
      <c r="I1482">
        <v>262.06</v>
      </c>
      <c r="J1482" s="8">
        <v>40934</v>
      </c>
      <c r="K1482" t="s">
        <v>148</v>
      </c>
      <c r="L1482" t="s">
        <v>151</v>
      </c>
      <c r="O1482" s="100">
        <v>2012</v>
      </c>
    </row>
    <row r="1483" spans="1:15" x14ac:dyDescent="0.25">
      <c r="A1483">
        <v>4</v>
      </c>
      <c r="B1483" t="s">
        <v>730</v>
      </c>
      <c r="C1483">
        <v>80</v>
      </c>
      <c r="D1483" t="s">
        <v>348</v>
      </c>
      <c r="E1483" t="s">
        <v>745</v>
      </c>
      <c r="F1483">
        <v>12068</v>
      </c>
      <c r="G1483" t="s">
        <v>352</v>
      </c>
      <c r="H1483" s="101">
        <v>2782.78</v>
      </c>
      <c r="I1483">
        <v>391.11</v>
      </c>
      <c r="J1483" s="8">
        <v>40934</v>
      </c>
      <c r="K1483" t="s">
        <v>148</v>
      </c>
      <c r="L1483" t="s">
        <v>151</v>
      </c>
      <c r="O1483" s="100">
        <v>2012</v>
      </c>
    </row>
    <row r="1484" spans="1:15" x14ac:dyDescent="0.25">
      <c r="A1484">
        <v>4</v>
      </c>
      <c r="B1484" t="s">
        <v>730</v>
      </c>
      <c r="C1484">
        <v>80</v>
      </c>
      <c r="D1484" t="s">
        <v>348</v>
      </c>
      <c r="E1484" t="s">
        <v>746</v>
      </c>
      <c r="F1484">
        <v>12936</v>
      </c>
      <c r="G1484" t="s">
        <v>354</v>
      </c>
      <c r="H1484" s="101">
        <v>1014.97</v>
      </c>
      <c r="I1484">
        <v>99.33</v>
      </c>
      <c r="J1484" s="8">
        <v>40934</v>
      </c>
      <c r="K1484" t="s">
        <v>148</v>
      </c>
      <c r="L1484" t="s">
        <v>151</v>
      </c>
      <c r="O1484" s="100">
        <v>2012</v>
      </c>
    </row>
    <row r="1485" spans="1:15" x14ac:dyDescent="0.25">
      <c r="A1485">
        <v>4</v>
      </c>
      <c r="B1485" t="s">
        <v>730</v>
      </c>
      <c r="C1485">
        <v>82</v>
      </c>
      <c r="D1485" t="s">
        <v>364</v>
      </c>
      <c r="E1485" t="s">
        <v>747</v>
      </c>
      <c r="F1485">
        <v>13117</v>
      </c>
      <c r="G1485" t="s">
        <v>366</v>
      </c>
      <c r="H1485" s="101">
        <v>1730.02</v>
      </c>
      <c r="I1485">
        <v>238.98</v>
      </c>
      <c r="J1485" s="8">
        <v>40934</v>
      </c>
      <c r="K1485" t="s">
        <v>148</v>
      </c>
      <c r="L1485" t="s">
        <v>151</v>
      </c>
      <c r="O1485" s="100">
        <v>2012</v>
      </c>
    </row>
    <row r="1486" spans="1:15" x14ac:dyDescent="0.25">
      <c r="A1486">
        <v>5</v>
      </c>
      <c r="B1486" t="s">
        <v>748</v>
      </c>
      <c r="C1486">
        <v>3</v>
      </c>
      <c r="D1486" t="s">
        <v>596</v>
      </c>
      <c r="E1486" t="s">
        <v>749</v>
      </c>
      <c r="F1486">
        <v>12504</v>
      </c>
      <c r="G1486" t="s">
        <v>750</v>
      </c>
      <c r="H1486" s="101">
        <v>1362.26</v>
      </c>
      <c r="I1486">
        <v>190.64</v>
      </c>
      <c r="J1486" s="8">
        <v>40934</v>
      </c>
      <c r="K1486" t="s">
        <v>148</v>
      </c>
      <c r="L1486" t="s">
        <v>151</v>
      </c>
      <c r="O1486" s="100">
        <v>2012</v>
      </c>
    </row>
    <row r="1487" spans="1:15" x14ac:dyDescent="0.25">
      <c r="A1487">
        <v>5</v>
      </c>
      <c r="B1487" t="s">
        <v>748</v>
      </c>
      <c r="C1487">
        <v>3</v>
      </c>
      <c r="D1487" t="s">
        <v>596</v>
      </c>
      <c r="E1487" t="s">
        <v>752</v>
      </c>
      <c r="F1487">
        <v>13225</v>
      </c>
      <c r="G1487" t="s">
        <v>600</v>
      </c>
      <c r="H1487" s="101">
        <v>1281.25</v>
      </c>
      <c r="I1487">
        <v>185.15</v>
      </c>
      <c r="J1487" s="8">
        <v>40934</v>
      </c>
      <c r="K1487" t="s">
        <v>148</v>
      </c>
      <c r="L1487" t="s">
        <v>149</v>
      </c>
      <c r="O1487" s="100">
        <v>2012</v>
      </c>
    </row>
    <row r="1488" spans="1:15" x14ac:dyDescent="0.25">
      <c r="A1488">
        <v>5</v>
      </c>
      <c r="B1488" t="s">
        <v>748</v>
      </c>
      <c r="C1488">
        <v>3</v>
      </c>
      <c r="D1488" t="s">
        <v>596</v>
      </c>
      <c r="E1488" t="s">
        <v>753</v>
      </c>
      <c r="F1488">
        <v>11796</v>
      </c>
      <c r="G1488" t="s">
        <v>600</v>
      </c>
      <c r="H1488">
        <v>998.62</v>
      </c>
      <c r="I1488">
        <v>144.29</v>
      </c>
      <c r="J1488" s="8">
        <v>40934</v>
      </c>
      <c r="K1488" t="s">
        <v>148</v>
      </c>
      <c r="L1488" t="s">
        <v>149</v>
      </c>
      <c r="O1488" s="100">
        <v>2012</v>
      </c>
    </row>
    <row r="1489" spans="1:15" x14ac:dyDescent="0.25">
      <c r="A1489">
        <v>5</v>
      </c>
      <c r="B1489" t="s">
        <v>748</v>
      </c>
      <c r="C1489">
        <v>3</v>
      </c>
      <c r="D1489" t="s">
        <v>596</v>
      </c>
      <c r="E1489" t="s">
        <v>754</v>
      </c>
      <c r="F1489">
        <v>12649</v>
      </c>
      <c r="G1489" t="s">
        <v>600</v>
      </c>
      <c r="H1489" s="101">
        <v>1452.82</v>
      </c>
      <c r="I1489">
        <v>209.93</v>
      </c>
      <c r="J1489" s="8">
        <v>40934</v>
      </c>
      <c r="K1489" t="s">
        <v>148</v>
      </c>
      <c r="L1489" t="s">
        <v>149</v>
      </c>
      <c r="O1489" s="100">
        <v>2012</v>
      </c>
    </row>
    <row r="1490" spans="1:15" x14ac:dyDescent="0.25">
      <c r="A1490">
        <v>5</v>
      </c>
      <c r="B1490" t="s">
        <v>748</v>
      </c>
      <c r="C1490">
        <v>3</v>
      </c>
      <c r="D1490" t="s">
        <v>596</v>
      </c>
      <c r="E1490" t="s">
        <v>755</v>
      </c>
      <c r="F1490">
        <v>10701</v>
      </c>
      <c r="G1490" t="s">
        <v>600</v>
      </c>
      <c r="H1490" s="101">
        <v>1998.07</v>
      </c>
      <c r="I1490">
        <v>278.61</v>
      </c>
      <c r="J1490" s="8">
        <v>40934</v>
      </c>
      <c r="K1490" t="s">
        <v>148</v>
      </c>
      <c r="L1490" t="s">
        <v>151</v>
      </c>
      <c r="O1490" s="100">
        <v>2012</v>
      </c>
    </row>
    <row r="1491" spans="1:15" x14ac:dyDescent="0.25">
      <c r="A1491">
        <v>5</v>
      </c>
      <c r="B1491" t="s">
        <v>748</v>
      </c>
      <c r="C1491">
        <v>3</v>
      </c>
      <c r="D1491" t="s">
        <v>596</v>
      </c>
      <c r="E1491" t="s">
        <v>756</v>
      </c>
      <c r="F1491">
        <v>13103</v>
      </c>
      <c r="G1491" t="s">
        <v>600</v>
      </c>
      <c r="H1491" s="101">
        <v>2178.84</v>
      </c>
      <c r="I1491">
        <v>314.83999999999997</v>
      </c>
      <c r="J1491" s="8">
        <v>40934</v>
      </c>
      <c r="K1491" t="s">
        <v>148</v>
      </c>
      <c r="L1491" t="s">
        <v>151</v>
      </c>
      <c r="O1491" s="100">
        <v>2012</v>
      </c>
    </row>
    <row r="1492" spans="1:15" x14ac:dyDescent="0.25">
      <c r="A1492">
        <v>5</v>
      </c>
      <c r="B1492" t="s">
        <v>748</v>
      </c>
      <c r="C1492">
        <v>3</v>
      </c>
      <c r="D1492" t="s">
        <v>596</v>
      </c>
      <c r="E1492" t="s">
        <v>757</v>
      </c>
      <c r="F1492">
        <v>12470</v>
      </c>
      <c r="G1492" t="s">
        <v>600</v>
      </c>
      <c r="H1492" s="101">
        <v>1299.52</v>
      </c>
      <c r="I1492">
        <v>153.66</v>
      </c>
      <c r="J1492" s="8">
        <v>40934</v>
      </c>
      <c r="K1492" t="s">
        <v>148</v>
      </c>
      <c r="L1492" t="s">
        <v>151</v>
      </c>
      <c r="O1492" s="100">
        <v>2012</v>
      </c>
    </row>
    <row r="1493" spans="1:15" x14ac:dyDescent="0.25">
      <c r="A1493">
        <v>5</v>
      </c>
      <c r="B1493" t="s">
        <v>748</v>
      </c>
      <c r="C1493">
        <v>3</v>
      </c>
      <c r="D1493" t="s">
        <v>596</v>
      </c>
      <c r="E1493" t="s">
        <v>751</v>
      </c>
      <c r="F1493">
        <v>11924</v>
      </c>
      <c r="G1493" t="s">
        <v>600</v>
      </c>
      <c r="H1493" s="101">
        <v>1731.04</v>
      </c>
      <c r="I1493">
        <v>250.13</v>
      </c>
      <c r="J1493" s="8">
        <v>40934</v>
      </c>
      <c r="K1493" t="s">
        <v>148</v>
      </c>
      <c r="L1493" t="s">
        <v>149</v>
      </c>
      <c r="O1493" s="100">
        <v>2012</v>
      </c>
    </row>
    <row r="1494" spans="1:15" x14ac:dyDescent="0.25">
      <c r="A1494">
        <v>5</v>
      </c>
      <c r="B1494" t="s">
        <v>748</v>
      </c>
      <c r="C1494">
        <v>6</v>
      </c>
      <c r="D1494" t="s">
        <v>162</v>
      </c>
      <c r="E1494" t="s">
        <v>758</v>
      </c>
      <c r="F1494">
        <v>12167</v>
      </c>
      <c r="G1494" t="s">
        <v>164</v>
      </c>
      <c r="H1494" s="101">
        <v>2024.55</v>
      </c>
      <c r="I1494">
        <v>271.26</v>
      </c>
      <c r="J1494" s="8">
        <v>40934</v>
      </c>
      <c r="K1494" t="s">
        <v>148</v>
      </c>
      <c r="L1494" t="s">
        <v>151</v>
      </c>
      <c r="O1494" s="100">
        <v>2012</v>
      </c>
    </row>
    <row r="1495" spans="1:15" x14ac:dyDescent="0.25">
      <c r="A1495">
        <v>5</v>
      </c>
      <c r="B1495" t="s">
        <v>748</v>
      </c>
      <c r="C1495">
        <v>6</v>
      </c>
      <c r="D1495" t="s">
        <v>162</v>
      </c>
      <c r="E1495" t="s">
        <v>759</v>
      </c>
      <c r="F1495">
        <v>13394</v>
      </c>
      <c r="G1495" t="s">
        <v>164</v>
      </c>
      <c r="H1495" s="101">
        <v>1350</v>
      </c>
      <c r="I1495">
        <v>195.08</v>
      </c>
      <c r="J1495" s="8">
        <v>40934</v>
      </c>
      <c r="K1495" t="s">
        <v>148</v>
      </c>
      <c r="L1495" t="s">
        <v>149</v>
      </c>
      <c r="O1495" s="100">
        <v>2012</v>
      </c>
    </row>
    <row r="1496" spans="1:15" x14ac:dyDescent="0.25">
      <c r="A1496">
        <v>5</v>
      </c>
      <c r="B1496" t="s">
        <v>748</v>
      </c>
      <c r="C1496">
        <v>14</v>
      </c>
      <c r="D1496" t="s">
        <v>172</v>
      </c>
      <c r="E1496" t="s">
        <v>760</v>
      </c>
      <c r="F1496">
        <v>12287</v>
      </c>
      <c r="G1496" t="s">
        <v>176</v>
      </c>
      <c r="H1496" s="101">
        <v>1554</v>
      </c>
      <c r="I1496">
        <v>224.55</v>
      </c>
      <c r="J1496" s="8">
        <v>40934</v>
      </c>
      <c r="K1496" t="s">
        <v>148</v>
      </c>
      <c r="L1496" t="s">
        <v>149</v>
      </c>
      <c r="O1496" s="100">
        <v>2012</v>
      </c>
    </row>
    <row r="1497" spans="1:15" x14ac:dyDescent="0.25">
      <c r="A1497">
        <v>5</v>
      </c>
      <c r="B1497" t="s">
        <v>748</v>
      </c>
      <c r="C1497">
        <v>14</v>
      </c>
      <c r="D1497" t="s">
        <v>172</v>
      </c>
      <c r="E1497" t="s">
        <v>761</v>
      </c>
      <c r="F1497">
        <v>10720</v>
      </c>
      <c r="G1497" t="s">
        <v>452</v>
      </c>
      <c r="H1497" s="101">
        <v>3890.18</v>
      </c>
      <c r="I1497">
        <v>509.07</v>
      </c>
      <c r="J1497" s="8">
        <v>40934</v>
      </c>
      <c r="K1497" t="s">
        <v>148</v>
      </c>
      <c r="L1497" t="s">
        <v>151</v>
      </c>
      <c r="O1497" s="100">
        <v>2012</v>
      </c>
    </row>
    <row r="1498" spans="1:15" x14ac:dyDescent="0.25">
      <c r="A1498">
        <v>5</v>
      </c>
      <c r="B1498" t="s">
        <v>748</v>
      </c>
      <c r="C1498">
        <v>14</v>
      </c>
      <c r="D1498" t="s">
        <v>172</v>
      </c>
      <c r="E1498" t="s">
        <v>762</v>
      </c>
      <c r="F1498">
        <v>11155</v>
      </c>
      <c r="G1498" t="s">
        <v>181</v>
      </c>
      <c r="H1498" s="101">
        <v>3302.02</v>
      </c>
      <c r="I1498">
        <v>465.43</v>
      </c>
      <c r="J1498" s="8">
        <v>40934</v>
      </c>
      <c r="K1498" t="s">
        <v>148</v>
      </c>
      <c r="L1498" t="s">
        <v>151</v>
      </c>
      <c r="O1498" s="100">
        <v>2012</v>
      </c>
    </row>
    <row r="1499" spans="1:15" x14ac:dyDescent="0.25">
      <c r="A1499">
        <v>5</v>
      </c>
      <c r="B1499" t="s">
        <v>748</v>
      </c>
      <c r="C1499">
        <v>14</v>
      </c>
      <c r="D1499" t="s">
        <v>172</v>
      </c>
      <c r="E1499" t="s">
        <v>763</v>
      </c>
      <c r="F1499">
        <v>11643</v>
      </c>
      <c r="G1499" t="s">
        <v>181</v>
      </c>
      <c r="H1499" s="101">
        <v>3464.05</v>
      </c>
      <c r="I1499">
        <v>500.55</v>
      </c>
      <c r="J1499" s="8">
        <v>40934</v>
      </c>
      <c r="K1499" t="s">
        <v>148</v>
      </c>
      <c r="L1499" t="s">
        <v>151</v>
      </c>
      <c r="O1499" s="100">
        <v>2012</v>
      </c>
    </row>
    <row r="1500" spans="1:15" x14ac:dyDescent="0.25">
      <c r="A1500">
        <v>5</v>
      </c>
      <c r="B1500" t="s">
        <v>748</v>
      </c>
      <c r="C1500">
        <v>14</v>
      </c>
      <c r="D1500" t="s">
        <v>172</v>
      </c>
      <c r="E1500" t="s">
        <v>764</v>
      </c>
      <c r="F1500">
        <v>11411</v>
      </c>
      <c r="G1500" t="s">
        <v>181</v>
      </c>
      <c r="H1500" s="101">
        <v>1008</v>
      </c>
      <c r="I1500">
        <v>145.66999999999999</v>
      </c>
      <c r="J1500" s="8">
        <v>40934</v>
      </c>
      <c r="K1500" t="s">
        <v>148</v>
      </c>
      <c r="L1500" t="s">
        <v>149</v>
      </c>
      <c r="O1500" s="100">
        <v>2012</v>
      </c>
    </row>
    <row r="1501" spans="1:15" x14ac:dyDescent="0.25">
      <c r="A1501">
        <v>5</v>
      </c>
      <c r="B1501" t="s">
        <v>748</v>
      </c>
      <c r="C1501">
        <v>14</v>
      </c>
      <c r="D1501" t="s">
        <v>172</v>
      </c>
      <c r="E1501" t="s">
        <v>765</v>
      </c>
      <c r="F1501">
        <v>12566</v>
      </c>
      <c r="G1501" t="s">
        <v>181</v>
      </c>
      <c r="H1501" s="101">
        <v>2966.39</v>
      </c>
      <c r="I1501">
        <v>379.17</v>
      </c>
      <c r="J1501" s="8">
        <v>40934</v>
      </c>
      <c r="K1501" t="s">
        <v>148</v>
      </c>
      <c r="L1501" t="s">
        <v>151</v>
      </c>
      <c r="O1501" s="100">
        <v>2012</v>
      </c>
    </row>
    <row r="1502" spans="1:15" x14ac:dyDescent="0.25">
      <c r="A1502">
        <v>5</v>
      </c>
      <c r="B1502" t="s">
        <v>748</v>
      </c>
      <c r="C1502">
        <v>14</v>
      </c>
      <c r="D1502" t="s">
        <v>172</v>
      </c>
      <c r="E1502" t="s">
        <v>766</v>
      </c>
      <c r="F1502">
        <v>13526</v>
      </c>
      <c r="G1502" t="s">
        <v>181</v>
      </c>
      <c r="H1502">
        <v>640</v>
      </c>
      <c r="I1502">
        <v>92.48</v>
      </c>
      <c r="J1502" s="8">
        <v>40934</v>
      </c>
      <c r="K1502" t="s">
        <v>148</v>
      </c>
      <c r="L1502" t="s">
        <v>149</v>
      </c>
      <c r="O1502" s="100">
        <v>2012</v>
      </c>
    </row>
    <row r="1503" spans="1:15" x14ac:dyDescent="0.25">
      <c r="A1503">
        <v>5</v>
      </c>
      <c r="B1503" t="s">
        <v>748</v>
      </c>
      <c r="C1503">
        <v>14</v>
      </c>
      <c r="D1503" t="s">
        <v>172</v>
      </c>
      <c r="E1503" t="s">
        <v>767</v>
      </c>
      <c r="F1503">
        <v>11156</v>
      </c>
      <c r="G1503" t="s">
        <v>181</v>
      </c>
      <c r="H1503" s="101">
        <v>3276</v>
      </c>
      <c r="I1503">
        <v>473.38</v>
      </c>
      <c r="J1503" s="8">
        <v>40934</v>
      </c>
      <c r="K1503" t="s">
        <v>148</v>
      </c>
      <c r="L1503" t="s">
        <v>151</v>
      </c>
      <c r="O1503" s="100">
        <v>2012</v>
      </c>
    </row>
    <row r="1504" spans="1:15" x14ac:dyDescent="0.25">
      <c r="A1504">
        <v>5</v>
      </c>
      <c r="B1504" t="s">
        <v>748</v>
      </c>
      <c r="C1504">
        <v>14</v>
      </c>
      <c r="D1504" t="s">
        <v>172</v>
      </c>
      <c r="E1504" t="s">
        <v>768</v>
      </c>
      <c r="F1504">
        <v>11112</v>
      </c>
      <c r="G1504" t="s">
        <v>181</v>
      </c>
      <c r="H1504" s="101">
        <v>3485.8</v>
      </c>
      <c r="I1504">
        <v>503.69</v>
      </c>
      <c r="J1504" s="8">
        <v>40934</v>
      </c>
      <c r="K1504" t="s">
        <v>148</v>
      </c>
      <c r="L1504" t="s">
        <v>151</v>
      </c>
      <c r="O1504" s="100">
        <v>2012</v>
      </c>
    </row>
    <row r="1505" spans="1:15" x14ac:dyDescent="0.25">
      <c r="A1505">
        <v>5</v>
      </c>
      <c r="B1505" t="s">
        <v>748</v>
      </c>
      <c r="C1505">
        <v>14</v>
      </c>
      <c r="D1505" t="s">
        <v>172</v>
      </c>
      <c r="E1505" t="s">
        <v>769</v>
      </c>
      <c r="F1505">
        <v>13175</v>
      </c>
      <c r="G1505" t="s">
        <v>181</v>
      </c>
      <c r="H1505" s="101">
        <v>3200</v>
      </c>
      <c r="I1505">
        <v>450.18</v>
      </c>
      <c r="J1505" s="8">
        <v>40934</v>
      </c>
      <c r="K1505" t="s">
        <v>148</v>
      </c>
      <c r="L1505" t="s">
        <v>151</v>
      </c>
      <c r="O1505" s="100">
        <v>2012</v>
      </c>
    </row>
    <row r="1506" spans="1:15" x14ac:dyDescent="0.25">
      <c r="A1506">
        <v>5</v>
      </c>
      <c r="B1506" t="s">
        <v>748</v>
      </c>
      <c r="C1506">
        <v>14</v>
      </c>
      <c r="D1506" t="s">
        <v>172</v>
      </c>
      <c r="E1506" t="s">
        <v>770</v>
      </c>
      <c r="F1506">
        <v>13522</v>
      </c>
      <c r="G1506" t="s">
        <v>181</v>
      </c>
      <c r="H1506">
        <v>336</v>
      </c>
      <c r="I1506">
        <v>48.55</v>
      </c>
      <c r="J1506" s="8">
        <v>40934</v>
      </c>
      <c r="K1506" t="s">
        <v>148</v>
      </c>
      <c r="L1506" t="s">
        <v>149</v>
      </c>
      <c r="O1506" s="100">
        <v>2012</v>
      </c>
    </row>
    <row r="1507" spans="1:15" x14ac:dyDescent="0.25">
      <c r="A1507">
        <v>5</v>
      </c>
      <c r="B1507" t="s">
        <v>748</v>
      </c>
      <c r="C1507">
        <v>14</v>
      </c>
      <c r="D1507" t="s">
        <v>172</v>
      </c>
      <c r="E1507" t="s">
        <v>1295</v>
      </c>
      <c r="F1507">
        <v>11091</v>
      </c>
      <c r="G1507" t="s">
        <v>181</v>
      </c>
      <c r="H1507">
        <v>470</v>
      </c>
      <c r="I1507">
        <v>67.92</v>
      </c>
      <c r="J1507" s="8">
        <v>40934</v>
      </c>
      <c r="K1507" t="s">
        <v>148</v>
      </c>
      <c r="L1507" t="s">
        <v>149</v>
      </c>
      <c r="O1507" s="100">
        <v>2012</v>
      </c>
    </row>
    <row r="1508" spans="1:15" x14ac:dyDescent="0.25">
      <c r="A1508">
        <v>5</v>
      </c>
      <c r="B1508" t="s">
        <v>748</v>
      </c>
      <c r="C1508">
        <v>14</v>
      </c>
      <c r="D1508" t="s">
        <v>172</v>
      </c>
      <c r="E1508" t="s">
        <v>771</v>
      </c>
      <c r="F1508">
        <v>10764</v>
      </c>
      <c r="G1508" t="s">
        <v>186</v>
      </c>
      <c r="H1508" s="101">
        <v>4282.07</v>
      </c>
      <c r="I1508">
        <v>512.04</v>
      </c>
      <c r="J1508" s="8">
        <v>40934</v>
      </c>
      <c r="K1508" t="s">
        <v>148</v>
      </c>
      <c r="L1508" t="s">
        <v>151</v>
      </c>
      <c r="O1508" s="100">
        <v>2012</v>
      </c>
    </row>
    <row r="1509" spans="1:15" x14ac:dyDescent="0.25">
      <c r="A1509">
        <v>5</v>
      </c>
      <c r="B1509" t="s">
        <v>748</v>
      </c>
      <c r="C1509">
        <v>22</v>
      </c>
      <c r="D1509" t="s">
        <v>187</v>
      </c>
      <c r="E1509" t="s">
        <v>772</v>
      </c>
      <c r="F1509">
        <v>10356</v>
      </c>
      <c r="G1509" t="s">
        <v>773</v>
      </c>
      <c r="H1509" s="101">
        <v>1856.8</v>
      </c>
      <c r="I1509">
        <v>249.35</v>
      </c>
      <c r="J1509" s="8">
        <v>40934</v>
      </c>
      <c r="K1509" t="s">
        <v>148</v>
      </c>
      <c r="L1509" t="s">
        <v>151</v>
      </c>
      <c r="O1509" s="100">
        <v>2012</v>
      </c>
    </row>
    <row r="1510" spans="1:15" x14ac:dyDescent="0.25">
      <c r="A1510">
        <v>5</v>
      </c>
      <c r="B1510" t="s">
        <v>748</v>
      </c>
      <c r="C1510">
        <v>22</v>
      </c>
      <c r="D1510" t="s">
        <v>187</v>
      </c>
      <c r="E1510" t="s">
        <v>774</v>
      </c>
      <c r="F1510">
        <v>10270</v>
      </c>
      <c r="G1510" t="s">
        <v>192</v>
      </c>
      <c r="H1510" s="101">
        <v>4494.8500000000004</v>
      </c>
      <c r="I1510">
        <v>511.76</v>
      </c>
      <c r="J1510" s="8">
        <v>40934</v>
      </c>
      <c r="K1510" t="s">
        <v>148</v>
      </c>
      <c r="L1510" t="s">
        <v>151</v>
      </c>
      <c r="O1510" s="100">
        <v>2012</v>
      </c>
    </row>
    <row r="1511" spans="1:15" x14ac:dyDescent="0.25">
      <c r="A1511">
        <v>5</v>
      </c>
      <c r="B1511" t="s">
        <v>748</v>
      </c>
      <c r="C1511">
        <v>22</v>
      </c>
      <c r="D1511" t="s">
        <v>187</v>
      </c>
      <c r="E1511" t="s">
        <v>775</v>
      </c>
      <c r="F1511">
        <v>10721</v>
      </c>
      <c r="G1511" t="s">
        <v>161</v>
      </c>
      <c r="H1511" s="101">
        <v>3382.77</v>
      </c>
      <c r="I1511">
        <v>466.43</v>
      </c>
      <c r="J1511" s="8">
        <v>40934</v>
      </c>
      <c r="K1511" t="s">
        <v>148</v>
      </c>
      <c r="L1511" t="s">
        <v>151</v>
      </c>
      <c r="O1511" s="100">
        <v>2012</v>
      </c>
    </row>
    <row r="1512" spans="1:15" x14ac:dyDescent="0.25">
      <c r="A1512">
        <v>5</v>
      </c>
      <c r="B1512" t="s">
        <v>748</v>
      </c>
      <c r="C1512">
        <v>22</v>
      </c>
      <c r="D1512" t="s">
        <v>187</v>
      </c>
      <c r="E1512" t="s">
        <v>776</v>
      </c>
      <c r="F1512">
        <v>10269</v>
      </c>
      <c r="G1512" t="s">
        <v>161</v>
      </c>
      <c r="H1512" s="101">
        <v>1080.3</v>
      </c>
      <c r="I1512">
        <v>156.1</v>
      </c>
      <c r="J1512" s="8">
        <v>40934</v>
      </c>
      <c r="K1512" t="s">
        <v>148</v>
      </c>
      <c r="L1512" t="s">
        <v>149</v>
      </c>
      <c r="O1512" s="100">
        <v>2012</v>
      </c>
    </row>
    <row r="1513" spans="1:15" x14ac:dyDescent="0.25">
      <c r="A1513">
        <v>5</v>
      </c>
      <c r="B1513" t="s">
        <v>748</v>
      </c>
      <c r="C1513">
        <v>22</v>
      </c>
      <c r="D1513" t="s">
        <v>187</v>
      </c>
      <c r="E1513" t="s">
        <v>777</v>
      </c>
      <c r="F1513">
        <v>13473</v>
      </c>
      <c r="G1513" t="s">
        <v>161</v>
      </c>
      <c r="H1513">
        <v>912</v>
      </c>
      <c r="I1513">
        <v>131.77000000000001</v>
      </c>
      <c r="J1513" s="8">
        <v>40934</v>
      </c>
      <c r="K1513" t="s">
        <v>148</v>
      </c>
      <c r="L1513" t="s">
        <v>149</v>
      </c>
      <c r="O1513" s="100">
        <v>2012</v>
      </c>
    </row>
    <row r="1514" spans="1:15" x14ac:dyDescent="0.25">
      <c r="A1514">
        <v>5</v>
      </c>
      <c r="B1514" t="s">
        <v>748</v>
      </c>
      <c r="C1514">
        <v>22</v>
      </c>
      <c r="D1514" t="s">
        <v>187</v>
      </c>
      <c r="E1514" t="s">
        <v>778</v>
      </c>
      <c r="F1514">
        <v>11531</v>
      </c>
      <c r="G1514" t="s">
        <v>161</v>
      </c>
      <c r="H1514" s="101">
        <v>2809</v>
      </c>
      <c r="I1514">
        <v>389.28</v>
      </c>
      <c r="J1514" s="8">
        <v>40934</v>
      </c>
      <c r="K1514" t="s">
        <v>148</v>
      </c>
      <c r="L1514" t="s">
        <v>151</v>
      </c>
      <c r="O1514" s="100">
        <v>2012</v>
      </c>
    </row>
    <row r="1515" spans="1:15" x14ac:dyDescent="0.25">
      <c r="A1515">
        <v>5</v>
      </c>
      <c r="B1515" t="s">
        <v>748</v>
      </c>
      <c r="C1515">
        <v>22</v>
      </c>
      <c r="D1515" t="s">
        <v>187</v>
      </c>
      <c r="E1515" t="s">
        <v>779</v>
      </c>
      <c r="F1515">
        <v>12913</v>
      </c>
      <c r="G1515" t="s">
        <v>161</v>
      </c>
      <c r="H1515" s="101">
        <v>1450.24</v>
      </c>
      <c r="I1515">
        <v>209.55</v>
      </c>
      <c r="J1515" s="8">
        <v>40934</v>
      </c>
      <c r="K1515" t="s">
        <v>148</v>
      </c>
      <c r="L1515" t="s">
        <v>149</v>
      </c>
      <c r="O1515" s="100">
        <v>2012</v>
      </c>
    </row>
    <row r="1516" spans="1:15" x14ac:dyDescent="0.25">
      <c r="A1516">
        <v>5</v>
      </c>
      <c r="B1516" t="s">
        <v>748</v>
      </c>
      <c r="C1516">
        <v>22</v>
      </c>
      <c r="D1516" t="s">
        <v>187</v>
      </c>
      <c r="E1516" t="s">
        <v>780</v>
      </c>
      <c r="F1516">
        <v>10735</v>
      </c>
      <c r="G1516" t="s">
        <v>161</v>
      </c>
      <c r="H1516" s="101">
        <v>2852.31</v>
      </c>
      <c r="I1516">
        <v>363.46</v>
      </c>
      <c r="J1516" s="8">
        <v>40934</v>
      </c>
      <c r="K1516" t="s">
        <v>148</v>
      </c>
      <c r="L1516" t="s">
        <v>151</v>
      </c>
      <c r="O1516" s="100">
        <v>2012</v>
      </c>
    </row>
    <row r="1517" spans="1:15" x14ac:dyDescent="0.25">
      <c r="A1517">
        <v>5</v>
      </c>
      <c r="B1517" t="s">
        <v>748</v>
      </c>
      <c r="C1517">
        <v>22</v>
      </c>
      <c r="D1517" t="s">
        <v>187</v>
      </c>
      <c r="E1517" t="s">
        <v>781</v>
      </c>
      <c r="F1517">
        <v>13220</v>
      </c>
      <c r="G1517" t="s">
        <v>161</v>
      </c>
      <c r="H1517">
        <v>800</v>
      </c>
      <c r="I1517">
        <v>115.6</v>
      </c>
      <c r="J1517" s="8">
        <v>40934</v>
      </c>
      <c r="K1517" t="s">
        <v>148</v>
      </c>
      <c r="L1517" t="s">
        <v>149</v>
      </c>
      <c r="O1517" s="100">
        <v>2012</v>
      </c>
    </row>
    <row r="1518" spans="1:15" x14ac:dyDescent="0.25">
      <c r="A1518">
        <v>5</v>
      </c>
      <c r="B1518" t="s">
        <v>748</v>
      </c>
      <c r="C1518">
        <v>22</v>
      </c>
      <c r="D1518" t="s">
        <v>187</v>
      </c>
      <c r="E1518" t="s">
        <v>782</v>
      </c>
      <c r="F1518">
        <v>13212</v>
      </c>
      <c r="G1518" t="s">
        <v>161</v>
      </c>
      <c r="H1518">
        <v>320</v>
      </c>
      <c r="I1518">
        <v>46.24</v>
      </c>
      <c r="J1518" s="8">
        <v>40934</v>
      </c>
      <c r="K1518" t="s">
        <v>148</v>
      </c>
      <c r="L1518" t="s">
        <v>149</v>
      </c>
      <c r="O1518" s="100">
        <v>2012</v>
      </c>
    </row>
    <row r="1519" spans="1:15" x14ac:dyDescent="0.25">
      <c r="A1519">
        <v>5</v>
      </c>
      <c r="B1519" t="s">
        <v>748</v>
      </c>
      <c r="C1519">
        <v>22</v>
      </c>
      <c r="D1519" t="s">
        <v>187</v>
      </c>
      <c r="E1519" t="s">
        <v>783</v>
      </c>
      <c r="F1519">
        <v>12044</v>
      </c>
      <c r="G1519" t="s">
        <v>161</v>
      </c>
      <c r="H1519" s="101">
        <v>3074.67</v>
      </c>
      <c r="I1519">
        <v>444.29</v>
      </c>
      <c r="J1519" s="8">
        <v>40934</v>
      </c>
      <c r="K1519" t="s">
        <v>148</v>
      </c>
      <c r="L1519" t="s">
        <v>151</v>
      </c>
      <c r="O1519" s="100">
        <v>2012</v>
      </c>
    </row>
    <row r="1520" spans="1:15" x14ac:dyDescent="0.25">
      <c r="A1520">
        <v>5</v>
      </c>
      <c r="B1520" t="s">
        <v>748</v>
      </c>
      <c r="C1520">
        <v>22</v>
      </c>
      <c r="D1520" t="s">
        <v>187</v>
      </c>
      <c r="E1520" t="s">
        <v>784</v>
      </c>
      <c r="F1520">
        <v>11405</v>
      </c>
      <c r="G1520" t="s">
        <v>161</v>
      </c>
      <c r="H1520" s="101">
        <v>3124.62</v>
      </c>
      <c r="I1520">
        <v>442.12</v>
      </c>
      <c r="J1520" s="8">
        <v>40934</v>
      </c>
      <c r="K1520" t="s">
        <v>148</v>
      </c>
      <c r="L1520" t="s">
        <v>151</v>
      </c>
      <c r="O1520" s="100">
        <v>2012</v>
      </c>
    </row>
    <row r="1521" spans="1:15" x14ac:dyDescent="0.25">
      <c r="A1521">
        <v>5</v>
      </c>
      <c r="B1521" t="s">
        <v>748</v>
      </c>
      <c r="C1521">
        <v>22</v>
      </c>
      <c r="D1521" t="s">
        <v>187</v>
      </c>
      <c r="E1521" t="s">
        <v>785</v>
      </c>
      <c r="F1521">
        <v>11860</v>
      </c>
      <c r="G1521" t="s">
        <v>161</v>
      </c>
      <c r="H1521" s="101">
        <v>2857.04</v>
      </c>
      <c r="I1521">
        <v>412.85</v>
      </c>
      <c r="J1521" s="8">
        <v>40934</v>
      </c>
      <c r="K1521" t="s">
        <v>148</v>
      </c>
      <c r="L1521" t="s">
        <v>151</v>
      </c>
      <c r="O1521" s="100">
        <v>2012</v>
      </c>
    </row>
    <row r="1522" spans="1:15" x14ac:dyDescent="0.25">
      <c r="A1522">
        <v>5</v>
      </c>
      <c r="B1522" t="s">
        <v>748</v>
      </c>
      <c r="C1522">
        <v>22</v>
      </c>
      <c r="D1522" t="s">
        <v>187</v>
      </c>
      <c r="E1522" t="s">
        <v>786</v>
      </c>
      <c r="F1522">
        <v>11702</v>
      </c>
      <c r="G1522" t="s">
        <v>161</v>
      </c>
      <c r="H1522" s="101">
        <v>1281.1199999999999</v>
      </c>
      <c r="I1522">
        <v>185.13</v>
      </c>
      <c r="J1522" s="8">
        <v>40934</v>
      </c>
      <c r="K1522" t="s">
        <v>148</v>
      </c>
      <c r="L1522" t="s">
        <v>149</v>
      </c>
      <c r="O1522" s="100">
        <v>2012</v>
      </c>
    </row>
    <row r="1523" spans="1:15" x14ac:dyDescent="0.25">
      <c r="A1523">
        <v>5</v>
      </c>
      <c r="B1523" t="s">
        <v>748</v>
      </c>
      <c r="C1523">
        <v>22</v>
      </c>
      <c r="D1523" t="s">
        <v>187</v>
      </c>
      <c r="E1523" t="s">
        <v>787</v>
      </c>
      <c r="F1523">
        <v>11674</v>
      </c>
      <c r="G1523" t="s">
        <v>202</v>
      </c>
      <c r="H1523" s="101">
        <v>1296.8</v>
      </c>
      <c r="I1523">
        <v>150.26</v>
      </c>
      <c r="J1523" s="8">
        <v>40934</v>
      </c>
      <c r="K1523" t="s">
        <v>148</v>
      </c>
      <c r="L1523" t="s">
        <v>151</v>
      </c>
      <c r="O1523" s="100">
        <v>2012</v>
      </c>
    </row>
    <row r="1524" spans="1:15" x14ac:dyDescent="0.25">
      <c r="A1524">
        <v>5</v>
      </c>
      <c r="B1524" t="s">
        <v>748</v>
      </c>
      <c r="C1524">
        <v>22</v>
      </c>
      <c r="D1524" t="s">
        <v>187</v>
      </c>
      <c r="E1524" t="s">
        <v>788</v>
      </c>
      <c r="F1524">
        <v>11519</v>
      </c>
      <c r="G1524" t="s">
        <v>204</v>
      </c>
      <c r="H1524">
        <v>712.07</v>
      </c>
      <c r="I1524">
        <v>89.29</v>
      </c>
      <c r="J1524" s="8">
        <v>40934</v>
      </c>
      <c r="K1524" t="s">
        <v>148</v>
      </c>
      <c r="L1524" t="s">
        <v>151</v>
      </c>
      <c r="O1524" s="100">
        <v>2012</v>
      </c>
    </row>
    <row r="1525" spans="1:15" x14ac:dyDescent="0.25">
      <c r="A1525">
        <v>5</v>
      </c>
      <c r="B1525" t="s">
        <v>748</v>
      </c>
      <c r="C1525">
        <v>22</v>
      </c>
      <c r="D1525" t="s">
        <v>187</v>
      </c>
      <c r="E1525" t="s">
        <v>789</v>
      </c>
      <c r="F1525">
        <v>10322</v>
      </c>
      <c r="G1525" t="s">
        <v>790</v>
      </c>
      <c r="H1525" s="101">
        <v>1338.24</v>
      </c>
      <c r="I1525">
        <v>193.37</v>
      </c>
      <c r="J1525" s="8">
        <v>40934</v>
      </c>
      <c r="K1525" t="s">
        <v>148</v>
      </c>
      <c r="L1525" t="s">
        <v>149</v>
      </c>
      <c r="O1525" s="100">
        <v>2012</v>
      </c>
    </row>
    <row r="1526" spans="1:15" x14ac:dyDescent="0.25">
      <c r="A1526">
        <v>5</v>
      </c>
      <c r="B1526" t="s">
        <v>748</v>
      </c>
      <c r="C1526">
        <v>22</v>
      </c>
      <c r="D1526" t="s">
        <v>187</v>
      </c>
      <c r="E1526" t="s">
        <v>791</v>
      </c>
      <c r="F1526">
        <v>11701</v>
      </c>
      <c r="G1526" t="s">
        <v>790</v>
      </c>
      <c r="H1526">
        <v>400</v>
      </c>
      <c r="I1526">
        <v>57.8</v>
      </c>
      <c r="J1526" s="8">
        <v>40934</v>
      </c>
      <c r="K1526" t="s">
        <v>148</v>
      </c>
      <c r="L1526" t="s">
        <v>190</v>
      </c>
      <c r="O1526" s="100">
        <v>2012</v>
      </c>
    </row>
    <row r="1527" spans="1:15" x14ac:dyDescent="0.25">
      <c r="A1527">
        <v>5</v>
      </c>
      <c r="B1527" t="s">
        <v>748</v>
      </c>
      <c r="C1527">
        <v>22</v>
      </c>
      <c r="D1527" t="s">
        <v>187</v>
      </c>
      <c r="E1527" t="s">
        <v>792</v>
      </c>
      <c r="F1527">
        <v>11954</v>
      </c>
      <c r="G1527" t="s">
        <v>790</v>
      </c>
      <c r="H1527" s="101">
        <v>1620.36</v>
      </c>
      <c r="I1527">
        <v>234.14</v>
      </c>
      <c r="J1527" s="8">
        <v>40934</v>
      </c>
      <c r="K1527" t="s">
        <v>148</v>
      </c>
      <c r="L1527" t="s">
        <v>149</v>
      </c>
      <c r="O1527" s="100">
        <v>2012</v>
      </c>
    </row>
    <row r="1528" spans="1:15" x14ac:dyDescent="0.25">
      <c r="A1528">
        <v>5</v>
      </c>
      <c r="B1528" t="s">
        <v>748</v>
      </c>
      <c r="C1528">
        <v>32</v>
      </c>
      <c r="D1528" t="s">
        <v>266</v>
      </c>
      <c r="E1528" t="s">
        <v>793</v>
      </c>
      <c r="F1528">
        <v>12435</v>
      </c>
      <c r="G1528" t="s">
        <v>268</v>
      </c>
      <c r="H1528" s="101">
        <v>1047.8</v>
      </c>
      <c r="I1528">
        <v>151.4</v>
      </c>
      <c r="J1528" s="8">
        <v>40934</v>
      </c>
      <c r="K1528" t="s">
        <v>148</v>
      </c>
      <c r="L1528" t="s">
        <v>149</v>
      </c>
      <c r="O1528" s="100">
        <v>2012</v>
      </c>
    </row>
    <row r="1529" spans="1:15" x14ac:dyDescent="0.25">
      <c r="A1529">
        <v>5</v>
      </c>
      <c r="B1529" t="s">
        <v>748</v>
      </c>
      <c r="C1529">
        <v>32</v>
      </c>
      <c r="D1529" t="s">
        <v>266</v>
      </c>
      <c r="E1529" t="s">
        <v>794</v>
      </c>
      <c r="F1529">
        <v>10930</v>
      </c>
      <c r="G1529" t="s">
        <v>268</v>
      </c>
      <c r="H1529" s="101">
        <v>2237.63</v>
      </c>
      <c r="I1529">
        <v>314.08</v>
      </c>
      <c r="J1529" s="8">
        <v>40934</v>
      </c>
      <c r="K1529" t="s">
        <v>148</v>
      </c>
      <c r="L1529" t="s">
        <v>151</v>
      </c>
      <c r="O1529" s="100">
        <v>2012</v>
      </c>
    </row>
    <row r="1530" spans="1:15" x14ac:dyDescent="0.25">
      <c r="A1530">
        <v>5</v>
      </c>
      <c r="B1530" t="s">
        <v>748</v>
      </c>
      <c r="C1530">
        <v>32</v>
      </c>
      <c r="D1530" t="s">
        <v>266</v>
      </c>
      <c r="E1530" t="s">
        <v>795</v>
      </c>
      <c r="F1530">
        <v>12924</v>
      </c>
      <c r="G1530" t="s">
        <v>268</v>
      </c>
      <c r="H1530" s="101">
        <v>1298.83</v>
      </c>
      <c r="I1530">
        <v>187.68</v>
      </c>
      <c r="J1530" s="8">
        <v>40934</v>
      </c>
      <c r="K1530" t="s">
        <v>148</v>
      </c>
      <c r="L1530" t="s">
        <v>149</v>
      </c>
      <c r="O1530" s="100">
        <v>2012</v>
      </c>
    </row>
    <row r="1531" spans="1:15" x14ac:dyDescent="0.25">
      <c r="A1531">
        <v>5</v>
      </c>
      <c r="B1531" t="s">
        <v>748</v>
      </c>
      <c r="C1531">
        <v>32</v>
      </c>
      <c r="D1531" t="s">
        <v>266</v>
      </c>
      <c r="E1531" t="s">
        <v>796</v>
      </c>
      <c r="F1531">
        <v>12895</v>
      </c>
      <c r="G1531" t="s">
        <v>268</v>
      </c>
      <c r="H1531" s="101">
        <v>2188.46</v>
      </c>
      <c r="I1531">
        <v>296.77999999999997</v>
      </c>
      <c r="J1531" s="8">
        <v>40934</v>
      </c>
      <c r="K1531" t="s">
        <v>148</v>
      </c>
      <c r="L1531" t="s">
        <v>151</v>
      </c>
      <c r="O1531" s="100">
        <v>2012</v>
      </c>
    </row>
    <row r="1532" spans="1:15" x14ac:dyDescent="0.25">
      <c r="A1532">
        <v>5</v>
      </c>
      <c r="B1532" t="s">
        <v>748</v>
      </c>
      <c r="C1532">
        <v>32</v>
      </c>
      <c r="D1532" t="s">
        <v>266</v>
      </c>
      <c r="E1532" t="s">
        <v>797</v>
      </c>
      <c r="F1532">
        <v>10887</v>
      </c>
      <c r="G1532" t="s">
        <v>268</v>
      </c>
      <c r="H1532" s="101">
        <v>2154.2800000000002</v>
      </c>
      <c r="I1532">
        <v>302.95999999999998</v>
      </c>
      <c r="J1532" s="8">
        <v>40934</v>
      </c>
      <c r="K1532" t="s">
        <v>148</v>
      </c>
      <c r="L1532" t="s">
        <v>151</v>
      </c>
      <c r="O1532" s="100">
        <v>2012</v>
      </c>
    </row>
    <row r="1533" spans="1:15" x14ac:dyDescent="0.25">
      <c r="A1533">
        <v>5</v>
      </c>
      <c r="B1533" t="s">
        <v>748</v>
      </c>
      <c r="C1533">
        <v>32</v>
      </c>
      <c r="D1533" t="s">
        <v>266</v>
      </c>
      <c r="E1533" t="s">
        <v>798</v>
      </c>
      <c r="F1533">
        <v>11940</v>
      </c>
      <c r="G1533" t="s">
        <v>307</v>
      </c>
      <c r="H1533" s="101">
        <v>1917.78</v>
      </c>
      <c r="I1533">
        <v>236.49</v>
      </c>
      <c r="J1533" s="8">
        <v>40934</v>
      </c>
      <c r="K1533" t="s">
        <v>148</v>
      </c>
      <c r="L1533" t="s">
        <v>151</v>
      </c>
      <c r="O1533" s="100">
        <v>2012</v>
      </c>
    </row>
    <row r="1534" spans="1:15" x14ac:dyDescent="0.25">
      <c r="A1534">
        <v>5</v>
      </c>
      <c r="B1534" t="s">
        <v>748</v>
      </c>
      <c r="C1534">
        <v>46</v>
      </c>
      <c r="D1534" t="s">
        <v>281</v>
      </c>
      <c r="E1534" t="s">
        <v>1296</v>
      </c>
      <c r="F1534">
        <v>13311</v>
      </c>
      <c r="G1534" t="s">
        <v>283</v>
      </c>
      <c r="H1534">
        <v>175.5</v>
      </c>
      <c r="I1534">
        <v>25.35</v>
      </c>
      <c r="J1534" s="8">
        <v>40934</v>
      </c>
      <c r="K1534" t="s">
        <v>148</v>
      </c>
      <c r="L1534" t="s">
        <v>149</v>
      </c>
      <c r="O1534" s="100">
        <v>2012</v>
      </c>
    </row>
    <row r="1535" spans="1:15" x14ac:dyDescent="0.25">
      <c r="A1535">
        <v>5</v>
      </c>
      <c r="B1535" t="s">
        <v>748</v>
      </c>
      <c r="C1535">
        <v>46</v>
      </c>
      <c r="D1535" t="s">
        <v>281</v>
      </c>
      <c r="E1535" t="s">
        <v>799</v>
      </c>
      <c r="F1535">
        <v>13310</v>
      </c>
      <c r="G1535" t="s">
        <v>283</v>
      </c>
      <c r="H1535">
        <v>972</v>
      </c>
      <c r="I1535">
        <v>140.44</v>
      </c>
      <c r="J1535" s="8">
        <v>40934</v>
      </c>
      <c r="K1535" t="s">
        <v>148</v>
      </c>
      <c r="L1535" t="s">
        <v>149</v>
      </c>
      <c r="O1535" s="100">
        <v>2012</v>
      </c>
    </row>
    <row r="1536" spans="1:15" x14ac:dyDescent="0.25">
      <c r="A1536">
        <v>5</v>
      </c>
      <c r="B1536" t="s">
        <v>748</v>
      </c>
      <c r="C1536">
        <v>46</v>
      </c>
      <c r="D1536" t="s">
        <v>281</v>
      </c>
      <c r="E1536" t="s">
        <v>800</v>
      </c>
      <c r="F1536">
        <v>13306</v>
      </c>
      <c r="G1536" t="s">
        <v>283</v>
      </c>
      <c r="H1536" s="101">
        <v>1662.5</v>
      </c>
      <c r="I1536">
        <v>240.25</v>
      </c>
      <c r="J1536" s="8">
        <v>40934</v>
      </c>
      <c r="K1536" t="s">
        <v>148</v>
      </c>
      <c r="L1536" t="s">
        <v>149</v>
      </c>
      <c r="O1536" s="100">
        <v>2012</v>
      </c>
    </row>
    <row r="1537" spans="1:15" x14ac:dyDescent="0.25">
      <c r="A1537">
        <v>5</v>
      </c>
      <c r="B1537" t="s">
        <v>748</v>
      </c>
      <c r="C1537">
        <v>46</v>
      </c>
      <c r="D1537" t="s">
        <v>281</v>
      </c>
      <c r="E1537" t="s">
        <v>801</v>
      </c>
      <c r="F1537">
        <v>11136</v>
      </c>
      <c r="G1537" t="s">
        <v>283</v>
      </c>
      <c r="H1537" s="101">
        <v>1372.68</v>
      </c>
      <c r="I1537">
        <v>198.36</v>
      </c>
      <c r="J1537" s="8">
        <v>40934</v>
      </c>
      <c r="K1537" t="s">
        <v>148</v>
      </c>
      <c r="L1537" t="s">
        <v>149</v>
      </c>
      <c r="O1537" s="100">
        <v>2012</v>
      </c>
    </row>
    <row r="1538" spans="1:15" x14ac:dyDescent="0.25">
      <c r="A1538">
        <v>5</v>
      </c>
      <c r="B1538" t="s">
        <v>748</v>
      </c>
      <c r="C1538">
        <v>46</v>
      </c>
      <c r="D1538" t="s">
        <v>281</v>
      </c>
      <c r="E1538" t="s">
        <v>803</v>
      </c>
      <c r="F1538">
        <v>12586</v>
      </c>
      <c r="G1538" t="s">
        <v>283</v>
      </c>
      <c r="H1538" s="101">
        <v>2367.1999999999998</v>
      </c>
      <c r="I1538">
        <v>342.06</v>
      </c>
      <c r="J1538" s="8">
        <v>40934</v>
      </c>
      <c r="K1538" t="s">
        <v>148</v>
      </c>
      <c r="L1538" t="s">
        <v>151</v>
      </c>
      <c r="O1538" s="100">
        <v>2012</v>
      </c>
    </row>
    <row r="1539" spans="1:15" x14ac:dyDescent="0.25">
      <c r="A1539">
        <v>5</v>
      </c>
      <c r="B1539" t="s">
        <v>748</v>
      </c>
      <c r="C1539">
        <v>46</v>
      </c>
      <c r="D1539" t="s">
        <v>281</v>
      </c>
      <c r="E1539" t="s">
        <v>804</v>
      </c>
      <c r="F1539">
        <v>12585</v>
      </c>
      <c r="G1539" t="s">
        <v>283</v>
      </c>
      <c r="H1539" s="101">
        <v>1494.01</v>
      </c>
      <c r="I1539">
        <v>215.88</v>
      </c>
      <c r="J1539" s="8">
        <v>40934</v>
      </c>
      <c r="K1539" t="s">
        <v>148</v>
      </c>
      <c r="L1539" t="s">
        <v>149</v>
      </c>
      <c r="O1539" s="100">
        <v>2012</v>
      </c>
    </row>
    <row r="1540" spans="1:15" x14ac:dyDescent="0.25">
      <c r="A1540">
        <v>5</v>
      </c>
      <c r="B1540" t="s">
        <v>748</v>
      </c>
      <c r="C1540">
        <v>46</v>
      </c>
      <c r="D1540" t="s">
        <v>281</v>
      </c>
      <c r="E1540" t="s">
        <v>1297</v>
      </c>
      <c r="F1540">
        <v>11098</v>
      </c>
      <c r="G1540" t="s">
        <v>283</v>
      </c>
      <c r="H1540">
        <v>829.4</v>
      </c>
      <c r="I1540">
        <v>119.85</v>
      </c>
      <c r="J1540" s="8">
        <v>40934</v>
      </c>
      <c r="K1540" t="s">
        <v>148</v>
      </c>
      <c r="L1540" t="s">
        <v>149</v>
      </c>
      <c r="O1540" s="100">
        <v>2012</v>
      </c>
    </row>
    <row r="1541" spans="1:15" x14ac:dyDescent="0.25">
      <c r="A1541">
        <v>5</v>
      </c>
      <c r="B1541" t="s">
        <v>748</v>
      </c>
      <c r="C1541">
        <v>46</v>
      </c>
      <c r="D1541" t="s">
        <v>281</v>
      </c>
      <c r="E1541" t="s">
        <v>805</v>
      </c>
      <c r="F1541">
        <v>11245</v>
      </c>
      <c r="G1541" t="s">
        <v>288</v>
      </c>
      <c r="H1541" s="101">
        <v>2062.65</v>
      </c>
      <c r="I1541">
        <v>279.12</v>
      </c>
      <c r="J1541" s="8">
        <v>40934</v>
      </c>
      <c r="K1541" t="s">
        <v>148</v>
      </c>
      <c r="L1541" t="s">
        <v>151</v>
      </c>
      <c r="O1541" s="100">
        <v>2012</v>
      </c>
    </row>
    <row r="1542" spans="1:15" x14ac:dyDescent="0.25">
      <c r="A1542">
        <v>5</v>
      </c>
      <c r="B1542" t="s">
        <v>748</v>
      </c>
      <c r="C1542">
        <v>60</v>
      </c>
      <c r="D1542" t="s">
        <v>806</v>
      </c>
      <c r="E1542" t="s">
        <v>807</v>
      </c>
      <c r="F1542">
        <v>11910</v>
      </c>
      <c r="G1542" t="s">
        <v>808</v>
      </c>
      <c r="H1542" s="101">
        <v>1187.77</v>
      </c>
      <c r="I1542">
        <v>171.63</v>
      </c>
      <c r="J1542" s="8">
        <v>40934</v>
      </c>
      <c r="K1542" t="s">
        <v>148</v>
      </c>
      <c r="L1542" t="s">
        <v>149</v>
      </c>
      <c r="O1542" s="100">
        <v>2012</v>
      </c>
    </row>
    <row r="1543" spans="1:15" x14ac:dyDescent="0.25">
      <c r="A1543">
        <v>5</v>
      </c>
      <c r="B1543" t="s">
        <v>748</v>
      </c>
      <c r="C1543">
        <v>60</v>
      </c>
      <c r="D1543" t="s">
        <v>806</v>
      </c>
      <c r="E1543" t="s">
        <v>809</v>
      </c>
      <c r="F1543">
        <v>13442</v>
      </c>
      <c r="G1543" t="s">
        <v>808</v>
      </c>
      <c r="H1543">
        <v>400</v>
      </c>
      <c r="I1543">
        <v>57.8</v>
      </c>
      <c r="J1543" s="8">
        <v>40934</v>
      </c>
      <c r="K1543" t="s">
        <v>148</v>
      </c>
      <c r="L1543" t="s">
        <v>190</v>
      </c>
      <c r="O1543" s="100">
        <v>2012</v>
      </c>
    </row>
    <row r="1544" spans="1:15" x14ac:dyDescent="0.25">
      <c r="A1544">
        <v>5</v>
      </c>
      <c r="B1544" t="s">
        <v>748</v>
      </c>
      <c r="C1544">
        <v>60</v>
      </c>
      <c r="D1544" t="s">
        <v>806</v>
      </c>
      <c r="E1544" t="s">
        <v>810</v>
      </c>
      <c r="F1544">
        <v>11292</v>
      </c>
      <c r="G1544" t="s">
        <v>811</v>
      </c>
      <c r="H1544" s="101">
        <v>3899.16</v>
      </c>
      <c r="I1544">
        <v>506.71</v>
      </c>
      <c r="J1544" s="8">
        <v>40934</v>
      </c>
      <c r="K1544" t="s">
        <v>148</v>
      </c>
      <c r="L1544" t="s">
        <v>151</v>
      </c>
      <c r="O1544" s="100">
        <v>2012</v>
      </c>
    </row>
    <row r="1545" spans="1:15" x14ac:dyDescent="0.25">
      <c r="A1545">
        <v>5</v>
      </c>
      <c r="B1545" t="s">
        <v>748</v>
      </c>
      <c r="C1545">
        <v>62</v>
      </c>
      <c r="D1545" t="s">
        <v>296</v>
      </c>
      <c r="E1545" t="s">
        <v>812</v>
      </c>
      <c r="F1545">
        <v>13490</v>
      </c>
      <c r="G1545" t="s">
        <v>298</v>
      </c>
      <c r="H1545" s="101">
        <v>1755.77</v>
      </c>
      <c r="I1545">
        <v>253.71</v>
      </c>
      <c r="J1545" s="8">
        <v>40934</v>
      </c>
      <c r="K1545" t="s">
        <v>148</v>
      </c>
      <c r="L1545" t="s">
        <v>151</v>
      </c>
      <c r="O1545" s="100">
        <v>2012</v>
      </c>
    </row>
    <row r="1546" spans="1:15" x14ac:dyDescent="0.25">
      <c r="A1546">
        <v>5</v>
      </c>
      <c r="B1546" t="s">
        <v>748</v>
      </c>
      <c r="C1546">
        <v>62</v>
      </c>
      <c r="D1546" t="s">
        <v>296</v>
      </c>
      <c r="E1546" t="s">
        <v>813</v>
      </c>
      <c r="F1546">
        <v>13538</v>
      </c>
      <c r="G1546" t="s">
        <v>298</v>
      </c>
      <c r="H1546" s="101">
        <v>1137.5</v>
      </c>
      <c r="I1546">
        <v>164.38</v>
      </c>
      <c r="J1546" s="8">
        <v>40934</v>
      </c>
      <c r="K1546" t="s">
        <v>148</v>
      </c>
      <c r="L1546" t="s">
        <v>149</v>
      </c>
      <c r="O1546" s="100">
        <v>2012</v>
      </c>
    </row>
    <row r="1547" spans="1:15" x14ac:dyDescent="0.25">
      <c r="A1547">
        <v>5</v>
      </c>
      <c r="B1547" t="s">
        <v>748</v>
      </c>
      <c r="C1547">
        <v>67</v>
      </c>
      <c r="D1547" t="s">
        <v>301</v>
      </c>
      <c r="E1547" t="s">
        <v>814</v>
      </c>
      <c r="F1547">
        <v>12947</v>
      </c>
      <c r="G1547" t="s">
        <v>300</v>
      </c>
      <c r="H1547" s="101">
        <v>1311.44</v>
      </c>
      <c r="I1547">
        <v>189.51</v>
      </c>
      <c r="J1547" s="8">
        <v>40934</v>
      </c>
      <c r="K1547" t="s">
        <v>148</v>
      </c>
      <c r="L1547" t="s">
        <v>149</v>
      </c>
      <c r="O1547" s="100">
        <v>2012</v>
      </c>
    </row>
    <row r="1548" spans="1:15" x14ac:dyDescent="0.25">
      <c r="A1548">
        <v>5</v>
      </c>
      <c r="B1548" t="s">
        <v>748</v>
      </c>
      <c r="C1548">
        <v>72</v>
      </c>
      <c r="D1548" t="s">
        <v>305</v>
      </c>
      <c r="E1548" t="s">
        <v>749</v>
      </c>
      <c r="F1548">
        <v>12504</v>
      </c>
      <c r="G1548" t="s">
        <v>750</v>
      </c>
      <c r="H1548">
        <v>670.96</v>
      </c>
      <c r="I1548">
        <v>93.9</v>
      </c>
      <c r="J1548" s="8">
        <v>40934</v>
      </c>
      <c r="K1548" t="s">
        <v>148</v>
      </c>
      <c r="L1548" t="s">
        <v>151</v>
      </c>
      <c r="O1548" s="100">
        <v>2012</v>
      </c>
    </row>
    <row r="1549" spans="1:15" x14ac:dyDescent="0.25">
      <c r="A1549">
        <v>5</v>
      </c>
      <c r="B1549" t="s">
        <v>748</v>
      </c>
      <c r="C1549">
        <v>72</v>
      </c>
      <c r="D1549" t="s">
        <v>305</v>
      </c>
      <c r="E1549" t="s">
        <v>815</v>
      </c>
      <c r="F1549">
        <v>12473</v>
      </c>
      <c r="G1549" t="s">
        <v>268</v>
      </c>
      <c r="H1549" s="101">
        <v>1080.69</v>
      </c>
      <c r="I1549">
        <v>156.15</v>
      </c>
      <c r="J1549" s="8">
        <v>40934</v>
      </c>
      <c r="K1549" t="s">
        <v>148</v>
      </c>
      <c r="L1549" t="s">
        <v>149</v>
      </c>
      <c r="O1549" s="100">
        <v>2012</v>
      </c>
    </row>
    <row r="1550" spans="1:15" x14ac:dyDescent="0.25">
      <c r="A1550">
        <v>5</v>
      </c>
      <c r="B1550" t="s">
        <v>748</v>
      </c>
      <c r="C1550">
        <v>72</v>
      </c>
      <c r="D1550" t="s">
        <v>305</v>
      </c>
      <c r="E1550" t="s">
        <v>816</v>
      </c>
      <c r="F1550">
        <v>13017</v>
      </c>
      <c r="G1550" t="s">
        <v>283</v>
      </c>
      <c r="H1550" s="101">
        <v>1371.19</v>
      </c>
      <c r="I1550">
        <v>198.13</v>
      </c>
      <c r="J1550" s="8">
        <v>40934</v>
      </c>
      <c r="K1550" t="s">
        <v>148</v>
      </c>
      <c r="L1550" t="s">
        <v>149</v>
      </c>
      <c r="O1550" s="100">
        <v>2012</v>
      </c>
    </row>
    <row r="1551" spans="1:15" x14ac:dyDescent="0.25">
      <c r="A1551">
        <v>5</v>
      </c>
      <c r="B1551" t="s">
        <v>748</v>
      </c>
      <c r="C1551">
        <v>72</v>
      </c>
      <c r="D1551" t="s">
        <v>305</v>
      </c>
      <c r="E1551" t="s">
        <v>757</v>
      </c>
      <c r="F1551">
        <v>12470</v>
      </c>
      <c r="G1551" t="s">
        <v>600</v>
      </c>
      <c r="H1551">
        <v>433.17</v>
      </c>
      <c r="I1551">
        <v>51.21</v>
      </c>
      <c r="J1551" s="8">
        <v>40934</v>
      </c>
      <c r="K1551" t="s">
        <v>148</v>
      </c>
      <c r="L1551" t="s">
        <v>151</v>
      </c>
      <c r="O1551" s="100">
        <v>2012</v>
      </c>
    </row>
    <row r="1552" spans="1:15" x14ac:dyDescent="0.25">
      <c r="A1552">
        <v>5</v>
      </c>
      <c r="B1552" t="s">
        <v>748</v>
      </c>
      <c r="C1552">
        <v>72</v>
      </c>
      <c r="D1552" t="s">
        <v>305</v>
      </c>
      <c r="E1552" t="s">
        <v>817</v>
      </c>
      <c r="F1552">
        <v>12477</v>
      </c>
      <c r="G1552" t="s">
        <v>424</v>
      </c>
      <c r="H1552" s="101">
        <v>1986.54</v>
      </c>
      <c r="I1552">
        <v>287.06</v>
      </c>
      <c r="J1552" s="8">
        <v>40934</v>
      </c>
      <c r="K1552" t="s">
        <v>148</v>
      </c>
      <c r="L1552" t="s">
        <v>151</v>
      </c>
      <c r="O1552" s="100">
        <v>2012</v>
      </c>
    </row>
    <row r="1553" spans="1:15" x14ac:dyDescent="0.25">
      <c r="A1553">
        <v>5</v>
      </c>
      <c r="B1553" t="s">
        <v>748</v>
      </c>
      <c r="C1553">
        <v>72</v>
      </c>
      <c r="D1553" t="s">
        <v>305</v>
      </c>
      <c r="E1553" t="s">
        <v>818</v>
      </c>
      <c r="F1553">
        <v>11618</v>
      </c>
      <c r="G1553" t="s">
        <v>424</v>
      </c>
      <c r="H1553" s="101">
        <v>2028.47</v>
      </c>
      <c r="I1553">
        <v>248.05</v>
      </c>
      <c r="J1553" s="8">
        <v>40934</v>
      </c>
      <c r="K1553" t="s">
        <v>148</v>
      </c>
      <c r="L1553" t="s">
        <v>151</v>
      </c>
      <c r="O1553" s="100">
        <v>2012</v>
      </c>
    </row>
    <row r="1554" spans="1:15" x14ac:dyDescent="0.25">
      <c r="A1554">
        <v>5</v>
      </c>
      <c r="B1554" t="s">
        <v>748</v>
      </c>
      <c r="C1554">
        <v>72</v>
      </c>
      <c r="D1554" t="s">
        <v>305</v>
      </c>
      <c r="E1554" t="s">
        <v>819</v>
      </c>
      <c r="F1554">
        <v>13393</v>
      </c>
      <c r="G1554" t="s">
        <v>307</v>
      </c>
      <c r="H1554">
        <v>58.59</v>
      </c>
      <c r="I1554">
        <v>8.4600000000000009</v>
      </c>
      <c r="J1554" s="8">
        <v>40934</v>
      </c>
      <c r="K1554" t="s">
        <v>148</v>
      </c>
      <c r="L1554" t="s">
        <v>190</v>
      </c>
      <c r="O1554" s="100">
        <v>2012</v>
      </c>
    </row>
    <row r="1555" spans="1:15" x14ac:dyDescent="0.25">
      <c r="A1555">
        <v>5</v>
      </c>
      <c r="B1555" t="s">
        <v>748</v>
      </c>
      <c r="C1555">
        <v>72</v>
      </c>
      <c r="D1555" t="s">
        <v>305</v>
      </c>
      <c r="E1555" t="s">
        <v>820</v>
      </c>
      <c r="F1555">
        <v>13252</v>
      </c>
      <c r="G1555" t="s">
        <v>307</v>
      </c>
      <c r="H1555">
        <v>943.75</v>
      </c>
      <c r="I1555">
        <v>136.36000000000001</v>
      </c>
      <c r="J1555" s="8">
        <v>40934</v>
      </c>
      <c r="K1555" t="s">
        <v>148</v>
      </c>
      <c r="L1555" t="s">
        <v>149</v>
      </c>
      <c r="O1555" s="100">
        <v>2012</v>
      </c>
    </row>
    <row r="1556" spans="1:15" x14ac:dyDescent="0.25">
      <c r="A1556">
        <v>5</v>
      </c>
      <c r="B1556" t="s">
        <v>748</v>
      </c>
      <c r="C1556">
        <v>72</v>
      </c>
      <c r="D1556" t="s">
        <v>305</v>
      </c>
      <c r="E1556" t="s">
        <v>821</v>
      </c>
      <c r="F1556">
        <v>13189</v>
      </c>
      <c r="G1556" t="s">
        <v>307</v>
      </c>
      <c r="H1556" s="101">
        <v>1675</v>
      </c>
      <c r="I1556">
        <v>242.04</v>
      </c>
      <c r="J1556" s="8">
        <v>40934</v>
      </c>
      <c r="K1556" t="s">
        <v>148</v>
      </c>
      <c r="L1556" t="s">
        <v>149</v>
      </c>
      <c r="O1556" s="100">
        <v>2012</v>
      </c>
    </row>
    <row r="1557" spans="1:15" x14ac:dyDescent="0.25">
      <c r="A1557">
        <v>5</v>
      </c>
      <c r="B1557" t="s">
        <v>748</v>
      </c>
      <c r="C1557">
        <v>72</v>
      </c>
      <c r="D1557" t="s">
        <v>305</v>
      </c>
      <c r="E1557" t="s">
        <v>822</v>
      </c>
      <c r="F1557">
        <v>11841</v>
      </c>
      <c r="G1557" t="s">
        <v>307</v>
      </c>
      <c r="H1557" s="101">
        <v>1809.45</v>
      </c>
      <c r="I1557">
        <v>252.2</v>
      </c>
      <c r="J1557" s="8">
        <v>40934</v>
      </c>
      <c r="K1557" t="s">
        <v>148</v>
      </c>
      <c r="L1557" t="s">
        <v>151</v>
      </c>
      <c r="O1557" s="100">
        <v>2012</v>
      </c>
    </row>
    <row r="1558" spans="1:15" x14ac:dyDescent="0.25">
      <c r="A1558">
        <v>5</v>
      </c>
      <c r="B1558" t="s">
        <v>748</v>
      </c>
      <c r="C1558">
        <v>72</v>
      </c>
      <c r="D1558" t="s">
        <v>305</v>
      </c>
      <c r="E1558" t="s">
        <v>823</v>
      </c>
      <c r="F1558">
        <v>13528</v>
      </c>
      <c r="G1558" t="s">
        <v>307</v>
      </c>
      <c r="H1558">
        <v>25</v>
      </c>
      <c r="I1558">
        <v>3.61</v>
      </c>
      <c r="J1558" s="8">
        <v>40934</v>
      </c>
      <c r="K1558" t="s">
        <v>148</v>
      </c>
      <c r="L1558" t="s">
        <v>190</v>
      </c>
      <c r="O1558" s="100">
        <v>2012</v>
      </c>
    </row>
    <row r="1559" spans="1:15" x14ac:dyDescent="0.25">
      <c r="A1559">
        <v>5</v>
      </c>
      <c r="B1559" t="s">
        <v>748</v>
      </c>
      <c r="C1559">
        <v>72</v>
      </c>
      <c r="D1559" t="s">
        <v>305</v>
      </c>
      <c r="E1559" t="s">
        <v>824</v>
      </c>
      <c r="F1559">
        <v>11181</v>
      </c>
      <c r="G1559" t="s">
        <v>307</v>
      </c>
      <c r="H1559" s="101">
        <v>1923.08</v>
      </c>
      <c r="I1559">
        <v>267.02</v>
      </c>
      <c r="J1559" s="8">
        <v>40934</v>
      </c>
      <c r="K1559" t="s">
        <v>148</v>
      </c>
      <c r="L1559" t="s">
        <v>151</v>
      </c>
      <c r="O1559" s="100">
        <v>2012</v>
      </c>
    </row>
    <row r="1560" spans="1:15" x14ac:dyDescent="0.25">
      <c r="A1560">
        <v>5</v>
      </c>
      <c r="B1560" t="s">
        <v>748</v>
      </c>
      <c r="C1560">
        <v>72</v>
      </c>
      <c r="D1560" t="s">
        <v>305</v>
      </c>
      <c r="E1560" t="s">
        <v>825</v>
      </c>
      <c r="F1560">
        <v>12055</v>
      </c>
      <c r="G1560" t="s">
        <v>307</v>
      </c>
      <c r="H1560">
        <v>350</v>
      </c>
      <c r="I1560">
        <v>50.58</v>
      </c>
      <c r="J1560" s="8">
        <v>40934</v>
      </c>
      <c r="K1560" t="s">
        <v>148</v>
      </c>
      <c r="L1560" t="s">
        <v>190</v>
      </c>
      <c r="O1560" s="100">
        <v>2012</v>
      </c>
    </row>
    <row r="1561" spans="1:15" x14ac:dyDescent="0.25">
      <c r="A1561">
        <v>5</v>
      </c>
      <c r="B1561" t="s">
        <v>748</v>
      </c>
      <c r="C1561">
        <v>72</v>
      </c>
      <c r="D1561" t="s">
        <v>305</v>
      </c>
      <c r="E1561" t="s">
        <v>826</v>
      </c>
      <c r="F1561">
        <v>13562</v>
      </c>
      <c r="G1561" t="s">
        <v>307</v>
      </c>
      <c r="H1561">
        <v>170.91</v>
      </c>
      <c r="I1561">
        <v>24.71</v>
      </c>
      <c r="J1561" s="8">
        <v>40934</v>
      </c>
      <c r="K1561" t="s">
        <v>148</v>
      </c>
      <c r="L1561" t="s">
        <v>526</v>
      </c>
      <c r="O1561" s="100">
        <v>2012</v>
      </c>
    </row>
    <row r="1562" spans="1:15" x14ac:dyDescent="0.25">
      <c r="A1562">
        <v>5</v>
      </c>
      <c r="B1562" t="s">
        <v>748</v>
      </c>
      <c r="C1562">
        <v>72</v>
      </c>
      <c r="D1562" t="s">
        <v>305</v>
      </c>
      <c r="E1562" t="s">
        <v>827</v>
      </c>
      <c r="F1562">
        <v>12226</v>
      </c>
      <c r="G1562" t="s">
        <v>307</v>
      </c>
      <c r="H1562" s="101">
        <v>1378.58</v>
      </c>
      <c r="I1562">
        <v>199.2</v>
      </c>
      <c r="J1562" s="8">
        <v>40934</v>
      </c>
      <c r="K1562" t="s">
        <v>148</v>
      </c>
      <c r="L1562" t="s">
        <v>149</v>
      </c>
      <c r="O1562" s="100">
        <v>2012</v>
      </c>
    </row>
    <row r="1563" spans="1:15" x14ac:dyDescent="0.25">
      <c r="A1563">
        <v>5</v>
      </c>
      <c r="B1563" t="s">
        <v>748</v>
      </c>
      <c r="C1563">
        <v>72</v>
      </c>
      <c r="D1563" t="s">
        <v>305</v>
      </c>
      <c r="E1563" t="s">
        <v>828</v>
      </c>
      <c r="F1563">
        <v>13248</v>
      </c>
      <c r="G1563" t="s">
        <v>307</v>
      </c>
      <c r="H1563" s="101">
        <v>1053</v>
      </c>
      <c r="I1563">
        <v>152.16999999999999</v>
      </c>
      <c r="J1563" s="8">
        <v>40934</v>
      </c>
      <c r="K1563" t="s">
        <v>148</v>
      </c>
      <c r="L1563" t="s">
        <v>190</v>
      </c>
      <c r="O1563" s="100">
        <v>2012</v>
      </c>
    </row>
    <row r="1564" spans="1:15" x14ac:dyDescent="0.25">
      <c r="A1564">
        <v>5</v>
      </c>
      <c r="B1564" t="s">
        <v>748</v>
      </c>
      <c r="C1564">
        <v>72</v>
      </c>
      <c r="D1564" t="s">
        <v>305</v>
      </c>
      <c r="E1564" t="s">
        <v>829</v>
      </c>
      <c r="F1564">
        <v>12126</v>
      </c>
      <c r="G1564" t="s">
        <v>307</v>
      </c>
      <c r="H1564">
        <v>463.04</v>
      </c>
      <c r="I1564">
        <v>66.91</v>
      </c>
      <c r="J1564" s="8">
        <v>40934</v>
      </c>
      <c r="K1564" t="s">
        <v>148</v>
      </c>
      <c r="L1564" t="s">
        <v>149</v>
      </c>
      <c r="O1564" s="100">
        <v>2012</v>
      </c>
    </row>
    <row r="1565" spans="1:15" x14ac:dyDescent="0.25">
      <c r="A1565">
        <v>5</v>
      </c>
      <c r="B1565" t="s">
        <v>748</v>
      </c>
      <c r="C1565">
        <v>72</v>
      </c>
      <c r="D1565" t="s">
        <v>305</v>
      </c>
      <c r="E1565" t="s">
        <v>830</v>
      </c>
      <c r="F1565">
        <v>13102</v>
      </c>
      <c r="G1565" t="s">
        <v>307</v>
      </c>
      <c r="H1565" s="101">
        <v>1229.31</v>
      </c>
      <c r="I1565">
        <v>177.65</v>
      </c>
      <c r="J1565" s="8">
        <v>40934</v>
      </c>
      <c r="K1565" t="s">
        <v>148</v>
      </c>
      <c r="L1565" t="s">
        <v>149</v>
      </c>
      <c r="O1565" s="100">
        <v>2012</v>
      </c>
    </row>
    <row r="1566" spans="1:15" x14ac:dyDescent="0.25">
      <c r="A1566">
        <v>5</v>
      </c>
      <c r="B1566" t="s">
        <v>748</v>
      </c>
      <c r="C1566">
        <v>72</v>
      </c>
      <c r="D1566" t="s">
        <v>305</v>
      </c>
      <c r="E1566" t="s">
        <v>831</v>
      </c>
      <c r="F1566">
        <v>12992</v>
      </c>
      <c r="G1566" t="s">
        <v>307</v>
      </c>
      <c r="H1566" s="101">
        <v>2005.77</v>
      </c>
      <c r="I1566">
        <v>289.83</v>
      </c>
      <c r="J1566" s="8">
        <v>40934</v>
      </c>
      <c r="K1566" t="s">
        <v>148</v>
      </c>
      <c r="L1566" t="s">
        <v>151</v>
      </c>
      <c r="O1566" s="100">
        <v>2012</v>
      </c>
    </row>
    <row r="1567" spans="1:15" x14ac:dyDescent="0.25">
      <c r="A1567">
        <v>5</v>
      </c>
      <c r="B1567" t="s">
        <v>748</v>
      </c>
      <c r="C1567">
        <v>72</v>
      </c>
      <c r="D1567" t="s">
        <v>305</v>
      </c>
      <c r="E1567" t="s">
        <v>832</v>
      </c>
      <c r="F1567">
        <v>11919</v>
      </c>
      <c r="G1567" t="s">
        <v>307</v>
      </c>
      <c r="H1567" s="101">
        <v>1808.09</v>
      </c>
      <c r="I1567">
        <v>250.26</v>
      </c>
      <c r="J1567" s="8">
        <v>40934</v>
      </c>
      <c r="K1567" t="s">
        <v>148</v>
      </c>
      <c r="L1567" t="s">
        <v>151</v>
      </c>
      <c r="O1567" s="100">
        <v>2012</v>
      </c>
    </row>
    <row r="1568" spans="1:15" x14ac:dyDescent="0.25">
      <c r="A1568">
        <v>5</v>
      </c>
      <c r="B1568" t="s">
        <v>748</v>
      </c>
      <c r="C1568">
        <v>72</v>
      </c>
      <c r="D1568" t="s">
        <v>305</v>
      </c>
      <c r="E1568" t="s">
        <v>833</v>
      </c>
      <c r="F1568">
        <v>12542</v>
      </c>
      <c r="G1568" t="s">
        <v>307</v>
      </c>
      <c r="H1568" s="101">
        <v>1248</v>
      </c>
      <c r="I1568">
        <v>180.35</v>
      </c>
      <c r="J1568" s="8">
        <v>40934</v>
      </c>
      <c r="K1568" t="s">
        <v>148</v>
      </c>
      <c r="L1568" t="s">
        <v>149</v>
      </c>
      <c r="O1568" s="100">
        <v>2012</v>
      </c>
    </row>
    <row r="1569" spans="1:15" x14ac:dyDescent="0.25">
      <c r="A1569">
        <v>5</v>
      </c>
      <c r="B1569" t="s">
        <v>748</v>
      </c>
      <c r="C1569">
        <v>72</v>
      </c>
      <c r="D1569" t="s">
        <v>305</v>
      </c>
      <c r="E1569" t="s">
        <v>834</v>
      </c>
      <c r="F1569">
        <v>11260</v>
      </c>
      <c r="G1569" t="s">
        <v>307</v>
      </c>
      <c r="H1569" s="101">
        <v>1551.42</v>
      </c>
      <c r="I1569">
        <v>224.19</v>
      </c>
      <c r="J1569" s="8">
        <v>40934</v>
      </c>
      <c r="K1569" t="s">
        <v>148</v>
      </c>
      <c r="L1569" t="s">
        <v>149</v>
      </c>
      <c r="O1569" s="100">
        <v>2012</v>
      </c>
    </row>
    <row r="1570" spans="1:15" x14ac:dyDescent="0.25">
      <c r="A1570">
        <v>5</v>
      </c>
      <c r="B1570" t="s">
        <v>748</v>
      </c>
      <c r="C1570">
        <v>72</v>
      </c>
      <c r="D1570" t="s">
        <v>305</v>
      </c>
      <c r="E1570" t="s">
        <v>835</v>
      </c>
      <c r="F1570">
        <v>11913</v>
      </c>
      <c r="G1570" t="s">
        <v>307</v>
      </c>
      <c r="H1570" s="101">
        <v>1506</v>
      </c>
      <c r="I1570">
        <v>217.62</v>
      </c>
      <c r="J1570" s="8">
        <v>40934</v>
      </c>
      <c r="K1570" t="s">
        <v>148</v>
      </c>
      <c r="L1570" t="s">
        <v>149</v>
      </c>
      <c r="O1570" s="100">
        <v>2012</v>
      </c>
    </row>
    <row r="1571" spans="1:15" x14ac:dyDescent="0.25">
      <c r="A1571">
        <v>5</v>
      </c>
      <c r="B1571" t="s">
        <v>748</v>
      </c>
      <c r="C1571">
        <v>72</v>
      </c>
      <c r="D1571" t="s">
        <v>305</v>
      </c>
      <c r="E1571" t="s">
        <v>836</v>
      </c>
      <c r="F1571">
        <v>13253</v>
      </c>
      <c r="G1571" t="s">
        <v>307</v>
      </c>
      <c r="H1571" s="101">
        <v>1325</v>
      </c>
      <c r="I1571">
        <v>191.46</v>
      </c>
      <c r="J1571" s="8">
        <v>40934</v>
      </c>
      <c r="K1571" t="s">
        <v>148</v>
      </c>
      <c r="L1571" t="s">
        <v>149</v>
      </c>
      <c r="O1571" s="100">
        <v>2012</v>
      </c>
    </row>
    <row r="1572" spans="1:15" x14ac:dyDescent="0.25">
      <c r="A1572">
        <v>5</v>
      </c>
      <c r="B1572" t="s">
        <v>748</v>
      </c>
      <c r="C1572">
        <v>72</v>
      </c>
      <c r="D1572" t="s">
        <v>305</v>
      </c>
      <c r="E1572" t="s">
        <v>837</v>
      </c>
      <c r="F1572">
        <v>13391</v>
      </c>
      <c r="G1572" t="s">
        <v>307</v>
      </c>
      <c r="H1572" s="101">
        <v>1923.08</v>
      </c>
      <c r="I1572">
        <v>266.88</v>
      </c>
      <c r="J1572" s="8">
        <v>40934</v>
      </c>
      <c r="K1572" t="s">
        <v>148</v>
      </c>
      <c r="L1572" t="s">
        <v>151</v>
      </c>
      <c r="O1572" s="100">
        <v>2012</v>
      </c>
    </row>
    <row r="1573" spans="1:15" x14ac:dyDescent="0.25">
      <c r="A1573">
        <v>5</v>
      </c>
      <c r="B1573" t="s">
        <v>748</v>
      </c>
      <c r="C1573">
        <v>72</v>
      </c>
      <c r="D1573" t="s">
        <v>305</v>
      </c>
      <c r="E1573" t="s">
        <v>838</v>
      </c>
      <c r="F1573">
        <v>11183</v>
      </c>
      <c r="G1573" t="s">
        <v>307</v>
      </c>
      <c r="H1573" s="101">
        <v>1586.52</v>
      </c>
      <c r="I1573">
        <v>229.24</v>
      </c>
      <c r="J1573" s="8">
        <v>40934</v>
      </c>
      <c r="K1573" t="s">
        <v>148</v>
      </c>
      <c r="L1573" t="s">
        <v>149</v>
      </c>
      <c r="O1573" s="100">
        <v>2012</v>
      </c>
    </row>
    <row r="1574" spans="1:15" x14ac:dyDescent="0.25">
      <c r="A1574">
        <v>5</v>
      </c>
      <c r="B1574" t="s">
        <v>748</v>
      </c>
      <c r="C1574">
        <v>72</v>
      </c>
      <c r="D1574" t="s">
        <v>305</v>
      </c>
      <c r="E1574" t="s">
        <v>839</v>
      </c>
      <c r="F1574">
        <v>13392</v>
      </c>
      <c r="G1574" t="s">
        <v>307</v>
      </c>
      <c r="H1574">
        <v>800</v>
      </c>
      <c r="I1574">
        <v>115.6</v>
      </c>
      <c r="J1574" s="8">
        <v>40934</v>
      </c>
      <c r="K1574" t="s">
        <v>148</v>
      </c>
      <c r="L1574" t="s">
        <v>190</v>
      </c>
      <c r="O1574" s="100">
        <v>2012</v>
      </c>
    </row>
    <row r="1575" spans="1:15" x14ac:dyDescent="0.25">
      <c r="A1575">
        <v>5</v>
      </c>
      <c r="B1575" t="s">
        <v>748</v>
      </c>
      <c r="C1575">
        <v>74</v>
      </c>
      <c r="D1575" t="s">
        <v>328</v>
      </c>
      <c r="E1575" t="s">
        <v>840</v>
      </c>
      <c r="F1575">
        <v>12625</v>
      </c>
      <c r="G1575" t="s">
        <v>333</v>
      </c>
      <c r="H1575" s="101">
        <v>1806.43</v>
      </c>
      <c r="I1575">
        <v>245.12</v>
      </c>
      <c r="J1575" s="8">
        <v>40934</v>
      </c>
      <c r="K1575" t="s">
        <v>148</v>
      </c>
      <c r="L1575" t="s">
        <v>151</v>
      </c>
      <c r="O1575" s="100">
        <v>2012</v>
      </c>
    </row>
    <row r="1576" spans="1:15" x14ac:dyDescent="0.25">
      <c r="A1576">
        <v>5</v>
      </c>
      <c r="B1576" t="s">
        <v>748</v>
      </c>
      <c r="C1576">
        <v>75</v>
      </c>
      <c r="D1576" t="s">
        <v>334</v>
      </c>
      <c r="E1576" t="s">
        <v>841</v>
      </c>
      <c r="F1576">
        <v>13518</v>
      </c>
      <c r="G1576" t="s">
        <v>336</v>
      </c>
      <c r="H1576">
        <v>380</v>
      </c>
      <c r="I1576">
        <v>54.91</v>
      </c>
      <c r="J1576" s="8">
        <v>40934</v>
      </c>
      <c r="K1576" t="s">
        <v>148</v>
      </c>
      <c r="L1576" t="s">
        <v>190</v>
      </c>
      <c r="O1576" s="100">
        <v>2012</v>
      </c>
    </row>
    <row r="1577" spans="1:15" x14ac:dyDescent="0.25">
      <c r="A1577">
        <v>5</v>
      </c>
      <c r="B1577" t="s">
        <v>748</v>
      </c>
      <c r="C1577">
        <v>75</v>
      </c>
      <c r="D1577" t="s">
        <v>334</v>
      </c>
      <c r="E1577" t="s">
        <v>842</v>
      </c>
      <c r="F1577">
        <v>13561</v>
      </c>
      <c r="G1577" t="s">
        <v>336</v>
      </c>
      <c r="H1577">
        <v>380</v>
      </c>
      <c r="I1577">
        <v>54.91</v>
      </c>
      <c r="J1577" s="8">
        <v>40934</v>
      </c>
      <c r="K1577" t="s">
        <v>148</v>
      </c>
      <c r="L1577" t="s">
        <v>190</v>
      </c>
      <c r="O1577" s="100">
        <v>2012</v>
      </c>
    </row>
    <row r="1578" spans="1:15" x14ac:dyDescent="0.25">
      <c r="A1578">
        <v>5</v>
      </c>
      <c r="B1578" t="s">
        <v>748</v>
      </c>
      <c r="C1578">
        <v>75</v>
      </c>
      <c r="D1578" t="s">
        <v>334</v>
      </c>
      <c r="E1578" t="s">
        <v>843</v>
      </c>
      <c r="F1578">
        <v>13483</v>
      </c>
      <c r="G1578" t="s">
        <v>336</v>
      </c>
      <c r="H1578">
        <v>380</v>
      </c>
      <c r="I1578">
        <v>54.91</v>
      </c>
      <c r="J1578" s="8">
        <v>40934</v>
      </c>
      <c r="K1578" t="s">
        <v>148</v>
      </c>
      <c r="L1578" t="s">
        <v>190</v>
      </c>
      <c r="O1578" s="100">
        <v>2012</v>
      </c>
    </row>
    <row r="1579" spans="1:15" x14ac:dyDescent="0.25">
      <c r="A1579">
        <v>5</v>
      </c>
      <c r="B1579" t="s">
        <v>748</v>
      </c>
      <c r="C1579">
        <v>75</v>
      </c>
      <c r="D1579" t="s">
        <v>334</v>
      </c>
      <c r="E1579" t="s">
        <v>844</v>
      </c>
      <c r="F1579">
        <v>13449</v>
      </c>
      <c r="G1579" t="s">
        <v>336</v>
      </c>
      <c r="H1579">
        <v>380</v>
      </c>
      <c r="I1579">
        <v>54.91</v>
      </c>
      <c r="J1579" s="8">
        <v>40934</v>
      </c>
      <c r="K1579" t="s">
        <v>148</v>
      </c>
      <c r="L1579" t="s">
        <v>190</v>
      </c>
      <c r="O1579" s="100">
        <v>2012</v>
      </c>
    </row>
    <row r="1580" spans="1:15" x14ac:dyDescent="0.25">
      <c r="A1580">
        <v>5</v>
      </c>
      <c r="B1580" t="s">
        <v>748</v>
      </c>
      <c r="C1580">
        <v>79</v>
      </c>
      <c r="D1580" t="s">
        <v>340</v>
      </c>
      <c r="E1580" t="s">
        <v>845</v>
      </c>
      <c r="F1580">
        <v>12886</v>
      </c>
      <c r="G1580" t="s">
        <v>342</v>
      </c>
      <c r="H1580" s="101">
        <v>1788</v>
      </c>
      <c r="I1580">
        <v>248.61</v>
      </c>
      <c r="J1580" s="8">
        <v>40934</v>
      </c>
      <c r="K1580" t="s">
        <v>148</v>
      </c>
      <c r="L1580" t="s">
        <v>151</v>
      </c>
      <c r="O1580" s="100">
        <v>2012</v>
      </c>
    </row>
    <row r="1581" spans="1:15" x14ac:dyDescent="0.25">
      <c r="A1581">
        <v>5</v>
      </c>
      <c r="B1581" t="s">
        <v>748</v>
      </c>
      <c r="C1581">
        <v>79</v>
      </c>
      <c r="D1581" t="s">
        <v>340</v>
      </c>
      <c r="E1581" t="s">
        <v>846</v>
      </c>
      <c r="F1581">
        <v>11624</v>
      </c>
      <c r="G1581" t="s">
        <v>342</v>
      </c>
      <c r="H1581" s="101">
        <v>2253</v>
      </c>
      <c r="I1581">
        <v>321.47000000000003</v>
      </c>
      <c r="J1581" s="8">
        <v>40934</v>
      </c>
      <c r="K1581" t="s">
        <v>148</v>
      </c>
      <c r="L1581" t="s">
        <v>151</v>
      </c>
      <c r="O1581" s="100">
        <v>2012</v>
      </c>
    </row>
    <row r="1582" spans="1:15" x14ac:dyDescent="0.25">
      <c r="A1582">
        <v>5</v>
      </c>
      <c r="B1582" t="s">
        <v>748</v>
      </c>
      <c r="C1582">
        <v>79</v>
      </c>
      <c r="D1582" t="s">
        <v>340</v>
      </c>
      <c r="E1582" t="s">
        <v>847</v>
      </c>
      <c r="F1582">
        <v>13279</v>
      </c>
      <c r="G1582" t="s">
        <v>347</v>
      </c>
      <c r="H1582" s="101">
        <v>1349.76</v>
      </c>
      <c r="I1582">
        <v>195.05</v>
      </c>
      <c r="J1582" s="8">
        <v>40934</v>
      </c>
      <c r="K1582" t="s">
        <v>148</v>
      </c>
      <c r="L1582" t="s">
        <v>151</v>
      </c>
      <c r="O1582" s="100">
        <v>2012</v>
      </c>
    </row>
    <row r="1583" spans="1:15" x14ac:dyDescent="0.25">
      <c r="A1583">
        <v>5</v>
      </c>
      <c r="B1583" t="s">
        <v>748</v>
      </c>
      <c r="C1583">
        <v>80</v>
      </c>
      <c r="D1583" t="s">
        <v>348</v>
      </c>
      <c r="E1583" t="s">
        <v>850</v>
      </c>
      <c r="F1583">
        <v>13348</v>
      </c>
      <c r="G1583" t="s">
        <v>174</v>
      </c>
      <c r="H1583" s="101">
        <v>1922.4</v>
      </c>
      <c r="I1583">
        <v>266.51</v>
      </c>
      <c r="J1583" s="8">
        <v>40934</v>
      </c>
      <c r="K1583" t="s">
        <v>148</v>
      </c>
      <c r="L1583" t="s">
        <v>151</v>
      </c>
      <c r="O1583" s="100">
        <v>2012</v>
      </c>
    </row>
    <row r="1584" spans="1:15" x14ac:dyDescent="0.25">
      <c r="A1584">
        <v>5</v>
      </c>
      <c r="B1584" t="s">
        <v>748</v>
      </c>
      <c r="C1584">
        <v>80</v>
      </c>
      <c r="D1584" t="s">
        <v>348</v>
      </c>
      <c r="E1584" t="s">
        <v>851</v>
      </c>
      <c r="F1584">
        <v>10402</v>
      </c>
      <c r="G1584" t="s">
        <v>352</v>
      </c>
      <c r="H1584" s="101">
        <v>6002.73</v>
      </c>
      <c r="I1584">
        <v>525.59</v>
      </c>
      <c r="J1584" s="8">
        <v>40934</v>
      </c>
      <c r="K1584" t="s">
        <v>148</v>
      </c>
      <c r="L1584" t="s">
        <v>151</v>
      </c>
      <c r="O1584" s="100">
        <v>2012</v>
      </c>
    </row>
    <row r="1585" spans="1:15" x14ac:dyDescent="0.25">
      <c r="A1585">
        <v>5</v>
      </c>
      <c r="B1585" t="s">
        <v>748</v>
      </c>
      <c r="C1585">
        <v>80</v>
      </c>
      <c r="D1585" t="s">
        <v>348</v>
      </c>
      <c r="E1585" t="s">
        <v>852</v>
      </c>
      <c r="F1585">
        <v>12993</v>
      </c>
      <c r="G1585" t="s">
        <v>354</v>
      </c>
      <c r="H1585" s="101">
        <v>1017.45</v>
      </c>
      <c r="I1585">
        <v>145.41</v>
      </c>
      <c r="J1585" s="8">
        <v>40934</v>
      </c>
      <c r="K1585" t="s">
        <v>148</v>
      </c>
      <c r="L1585" t="s">
        <v>151</v>
      </c>
      <c r="O1585" s="100">
        <v>2012</v>
      </c>
    </row>
    <row r="1586" spans="1:15" x14ac:dyDescent="0.25">
      <c r="A1586">
        <v>5</v>
      </c>
      <c r="B1586" t="s">
        <v>748</v>
      </c>
      <c r="C1586">
        <v>80</v>
      </c>
      <c r="D1586" t="s">
        <v>348</v>
      </c>
      <c r="E1586" t="s">
        <v>853</v>
      </c>
      <c r="F1586">
        <v>13464</v>
      </c>
      <c r="G1586" t="s">
        <v>354</v>
      </c>
      <c r="H1586" s="101">
        <v>1012</v>
      </c>
      <c r="I1586">
        <v>144.63999999999999</v>
      </c>
      <c r="J1586" s="8">
        <v>40934</v>
      </c>
      <c r="K1586" t="s">
        <v>148</v>
      </c>
      <c r="L1586" t="s">
        <v>151</v>
      </c>
      <c r="O1586" s="100">
        <v>2012</v>
      </c>
    </row>
    <row r="1587" spans="1:15" x14ac:dyDescent="0.25">
      <c r="A1587">
        <v>5</v>
      </c>
      <c r="B1587" t="s">
        <v>748</v>
      </c>
      <c r="C1587">
        <v>80</v>
      </c>
      <c r="D1587" t="s">
        <v>348</v>
      </c>
      <c r="E1587" t="s">
        <v>854</v>
      </c>
      <c r="F1587">
        <v>12964</v>
      </c>
      <c r="G1587" t="s">
        <v>354</v>
      </c>
      <c r="H1587" s="101">
        <v>1027.95</v>
      </c>
      <c r="I1587">
        <v>146.94</v>
      </c>
      <c r="J1587" s="8">
        <v>40934</v>
      </c>
      <c r="K1587" t="s">
        <v>148</v>
      </c>
      <c r="L1587" t="s">
        <v>151</v>
      </c>
      <c r="O1587" s="100">
        <v>2012</v>
      </c>
    </row>
    <row r="1588" spans="1:15" x14ac:dyDescent="0.25">
      <c r="A1588">
        <v>5</v>
      </c>
      <c r="B1588" t="s">
        <v>748</v>
      </c>
      <c r="C1588">
        <v>80</v>
      </c>
      <c r="D1588" t="s">
        <v>348</v>
      </c>
      <c r="E1588" t="s">
        <v>855</v>
      </c>
      <c r="F1588">
        <v>11947</v>
      </c>
      <c r="G1588" t="s">
        <v>357</v>
      </c>
      <c r="H1588" s="101">
        <v>2336.85</v>
      </c>
      <c r="I1588">
        <v>297.95</v>
      </c>
      <c r="J1588" s="8">
        <v>40934</v>
      </c>
      <c r="K1588" t="s">
        <v>148</v>
      </c>
      <c r="L1588" t="s">
        <v>151</v>
      </c>
      <c r="O1588" s="100">
        <v>2012</v>
      </c>
    </row>
    <row r="1589" spans="1:15" x14ac:dyDescent="0.25">
      <c r="A1589">
        <v>5</v>
      </c>
      <c r="B1589" t="s">
        <v>748</v>
      </c>
      <c r="C1589">
        <v>80</v>
      </c>
      <c r="D1589" t="s">
        <v>348</v>
      </c>
      <c r="E1589" t="s">
        <v>848</v>
      </c>
      <c r="F1589">
        <v>12344</v>
      </c>
      <c r="G1589" t="s">
        <v>359</v>
      </c>
      <c r="H1589" s="101">
        <v>1176</v>
      </c>
      <c r="I1589">
        <v>160.66999999999999</v>
      </c>
      <c r="J1589" s="8">
        <v>40934</v>
      </c>
      <c r="K1589" t="s">
        <v>148</v>
      </c>
      <c r="L1589" t="s">
        <v>151</v>
      </c>
      <c r="O1589" s="100">
        <v>2012</v>
      </c>
    </row>
    <row r="1590" spans="1:15" x14ac:dyDescent="0.25">
      <c r="A1590">
        <v>5</v>
      </c>
      <c r="B1590" t="s">
        <v>748</v>
      </c>
      <c r="C1590">
        <v>80</v>
      </c>
      <c r="D1590" t="s">
        <v>348</v>
      </c>
      <c r="E1590" t="s">
        <v>856</v>
      </c>
      <c r="F1590">
        <v>11484</v>
      </c>
      <c r="G1590" t="s">
        <v>359</v>
      </c>
      <c r="H1590" s="101">
        <v>1400.81</v>
      </c>
      <c r="I1590">
        <v>189.21</v>
      </c>
      <c r="J1590" s="8">
        <v>40934</v>
      </c>
      <c r="K1590" t="s">
        <v>148</v>
      </c>
      <c r="L1590" t="s">
        <v>151</v>
      </c>
      <c r="O1590" s="100">
        <v>2012</v>
      </c>
    </row>
    <row r="1591" spans="1:15" x14ac:dyDescent="0.25">
      <c r="A1591">
        <v>5</v>
      </c>
      <c r="B1591" t="s">
        <v>748</v>
      </c>
      <c r="C1591">
        <v>82</v>
      </c>
      <c r="D1591" t="s">
        <v>364</v>
      </c>
      <c r="E1591" t="s">
        <v>857</v>
      </c>
      <c r="F1591">
        <v>12739</v>
      </c>
      <c r="G1591" t="s">
        <v>366</v>
      </c>
      <c r="H1591" s="101">
        <v>2315.0700000000002</v>
      </c>
      <c r="I1591">
        <v>334.52</v>
      </c>
      <c r="J1591" s="8">
        <v>40934</v>
      </c>
      <c r="K1591" t="s">
        <v>148</v>
      </c>
      <c r="L1591" t="s">
        <v>151</v>
      </c>
      <c r="O1591" s="100">
        <v>2012</v>
      </c>
    </row>
    <row r="1592" spans="1:15" x14ac:dyDescent="0.25">
      <c r="A1592">
        <v>5</v>
      </c>
      <c r="B1592" t="s">
        <v>748</v>
      </c>
      <c r="C1592">
        <v>82</v>
      </c>
      <c r="D1592" t="s">
        <v>364</v>
      </c>
      <c r="E1592" t="s">
        <v>858</v>
      </c>
      <c r="F1592">
        <v>13384</v>
      </c>
      <c r="G1592" t="s">
        <v>366</v>
      </c>
      <c r="H1592" s="101">
        <v>2136.91</v>
      </c>
      <c r="I1592">
        <v>307.62</v>
      </c>
      <c r="J1592" s="8">
        <v>40934</v>
      </c>
      <c r="K1592" t="s">
        <v>148</v>
      </c>
      <c r="L1592" t="s">
        <v>151</v>
      </c>
      <c r="O1592" s="100">
        <v>2012</v>
      </c>
    </row>
    <row r="1593" spans="1:15" x14ac:dyDescent="0.25">
      <c r="A1593">
        <v>5</v>
      </c>
      <c r="B1593" t="s">
        <v>748</v>
      </c>
      <c r="C1593">
        <v>82</v>
      </c>
      <c r="D1593" t="s">
        <v>364</v>
      </c>
      <c r="E1593" t="s">
        <v>859</v>
      </c>
      <c r="F1593">
        <v>10521</v>
      </c>
      <c r="G1593" t="s">
        <v>366</v>
      </c>
      <c r="H1593" s="101">
        <v>3117.18</v>
      </c>
      <c r="I1593">
        <v>450.44</v>
      </c>
      <c r="J1593" s="8">
        <v>40934</v>
      </c>
      <c r="K1593" t="s">
        <v>148</v>
      </c>
      <c r="L1593" t="s">
        <v>151</v>
      </c>
      <c r="O1593" s="100">
        <v>2012</v>
      </c>
    </row>
    <row r="1594" spans="1:15" x14ac:dyDescent="0.25">
      <c r="A1594">
        <v>5</v>
      </c>
      <c r="B1594" t="s">
        <v>748</v>
      </c>
      <c r="C1594">
        <v>82</v>
      </c>
      <c r="D1594" t="s">
        <v>364</v>
      </c>
      <c r="E1594" t="s">
        <v>860</v>
      </c>
      <c r="F1594">
        <v>12741</v>
      </c>
      <c r="G1594" t="s">
        <v>366</v>
      </c>
      <c r="H1594" s="101">
        <v>3782.44</v>
      </c>
      <c r="I1594">
        <v>530.15</v>
      </c>
      <c r="J1594" s="8">
        <v>40934</v>
      </c>
      <c r="K1594" t="s">
        <v>148</v>
      </c>
      <c r="L1594" t="s">
        <v>151</v>
      </c>
      <c r="O1594" s="100">
        <v>2012</v>
      </c>
    </row>
    <row r="1595" spans="1:15" x14ac:dyDescent="0.25">
      <c r="A1595">
        <v>5</v>
      </c>
      <c r="B1595" t="s">
        <v>748</v>
      </c>
      <c r="C1595">
        <v>82</v>
      </c>
      <c r="D1595" t="s">
        <v>364</v>
      </c>
      <c r="E1595" t="s">
        <v>861</v>
      </c>
      <c r="F1595">
        <v>12280</v>
      </c>
      <c r="G1595" t="s">
        <v>366</v>
      </c>
      <c r="H1595" s="101">
        <v>2235.87</v>
      </c>
      <c r="I1595">
        <v>309.49</v>
      </c>
      <c r="J1595" s="8">
        <v>40934</v>
      </c>
      <c r="K1595" t="s">
        <v>148</v>
      </c>
      <c r="L1595" t="s">
        <v>151</v>
      </c>
      <c r="O1595" s="100">
        <v>2012</v>
      </c>
    </row>
    <row r="1596" spans="1:15" x14ac:dyDescent="0.25">
      <c r="A1596">
        <v>5</v>
      </c>
      <c r="B1596" t="s">
        <v>748</v>
      </c>
      <c r="C1596">
        <v>82</v>
      </c>
      <c r="D1596" t="s">
        <v>364</v>
      </c>
      <c r="E1596" t="s">
        <v>863</v>
      </c>
      <c r="F1596">
        <v>13327</v>
      </c>
      <c r="G1596" t="s">
        <v>864</v>
      </c>
      <c r="H1596" s="101">
        <v>2911.73</v>
      </c>
      <c r="I1596">
        <v>407.7</v>
      </c>
      <c r="J1596" s="8">
        <v>40934</v>
      </c>
      <c r="K1596" t="s">
        <v>148</v>
      </c>
      <c r="L1596" t="s">
        <v>151</v>
      </c>
      <c r="O1596" s="100">
        <v>2012</v>
      </c>
    </row>
    <row r="1597" spans="1:15" x14ac:dyDescent="0.25">
      <c r="A1597">
        <v>5</v>
      </c>
      <c r="B1597" t="s">
        <v>748</v>
      </c>
      <c r="C1597">
        <v>82</v>
      </c>
      <c r="D1597" t="s">
        <v>364</v>
      </c>
      <c r="E1597" t="s">
        <v>862</v>
      </c>
      <c r="F1597">
        <v>13320</v>
      </c>
      <c r="G1597" t="s">
        <v>1280</v>
      </c>
      <c r="H1597" s="101">
        <v>2884.62</v>
      </c>
      <c r="I1597">
        <v>388.58</v>
      </c>
      <c r="J1597" s="8">
        <v>40934</v>
      </c>
      <c r="K1597" t="s">
        <v>148</v>
      </c>
      <c r="L1597" t="s">
        <v>151</v>
      </c>
      <c r="O1597" s="100">
        <v>2012</v>
      </c>
    </row>
    <row r="1598" spans="1:15" x14ac:dyDescent="0.25">
      <c r="A1598">
        <v>5</v>
      </c>
      <c r="B1598" t="s">
        <v>748</v>
      </c>
      <c r="C1598">
        <v>83</v>
      </c>
      <c r="D1598" t="s">
        <v>378</v>
      </c>
      <c r="E1598" t="s">
        <v>865</v>
      </c>
      <c r="F1598">
        <v>13156</v>
      </c>
      <c r="G1598" t="s">
        <v>562</v>
      </c>
      <c r="H1598" s="101">
        <v>2125.34</v>
      </c>
      <c r="I1598">
        <v>297.86</v>
      </c>
      <c r="J1598" s="8">
        <v>40934</v>
      </c>
      <c r="K1598" t="s">
        <v>148</v>
      </c>
      <c r="L1598" t="s">
        <v>151</v>
      </c>
      <c r="O1598" s="100">
        <v>2012</v>
      </c>
    </row>
    <row r="1599" spans="1:15" x14ac:dyDescent="0.25">
      <c r="A1599">
        <v>5</v>
      </c>
      <c r="B1599" t="s">
        <v>748</v>
      </c>
      <c r="C1599">
        <v>83</v>
      </c>
      <c r="D1599" t="s">
        <v>378</v>
      </c>
      <c r="E1599" t="s">
        <v>866</v>
      </c>
      <c r="F1599">
        <v>10774</v>
      </c>
      <c r="G1599" t="s">
        <v>562</v>
      </c>
      <c r="H1599" s="101">
        <v>3068.01</v>
      </c>
      <c r="I1599">
        <v>355.36</v>
      </c>
      <c r="J1599" s="8">
        <v>40934</v>
      </c>
      <c r="K1599" t="s">
        <v>148</v>
      </c>
      <c r="L1599" t="s">
        <v>151</v>
      </c>
      <c r="O1599" s="100">
        <v>2012</v>
      </c>
    </row>
    <row r="1600" spans="1:15" x14ac:dyDescent="0.25">
      <c r="A1600">
        <v>5</v>
      </c>
      <c r="B1600" t="s">
        <v>748</v>
      </c>
      <c r="C1600">
        <v>83</v>
      </c>
      <c r="D1600" t="s">
        <v>378</v>
      </c>
      <c r="E1600" t="s">
        <v>867</v>
      </c>
      <c r="F1600">
        <v>13244</v>
      </c>
      <c r="G1600" t="s">
        <v>562</v>
      </c>
      <c r="H1600" s="101">
        <v>2392.21</v>
      </c>
      <c r="I1600">
        <v>344.08</v>
      </c>
      <c r="J1600" s="8">
        <v>40934</v>
      </c>
      <c r="K1600" t="s">
        <v>148</v>
      </c>
      <c r="L1600" t="s">
        <v>151</v>
      </c>
      <c r="O1600" s="100">
        <v>2012</v>
      </c>
    </row>
    <row r="1601" spans="1:15" x14ac:dyDescent="0.25">
      <c r="A1601">
        <v>5</v>
      </c>
      <c r="B1601" t="s">
        <v>748</v>
      </c>
      <c r="C1601">
        <v>83</v>
      </c>
      <c r="D1601" t="s">
        <v>378</v>
      </c>
      <c r="E1601" t="s">
        <v>868</v>
      </c>
      <c r="F1601">
        <v>13006</v>
      </c>
      <c r="G1601" t="s">
        <v>562</v>
      </c>
      <c r="H1601" s="101">
        <v>2085.2199999999998</v>
      </c>
      <c r="I1601">
        <v>289.60000000000002</v>
      </c>
      <c r="J1601" s="8">
        <v>40934</v>
      </c>
      <c r="K1601" t="s">
        <v>148</v>
      </c>
      <c r="L1601" t="s">
        <v>151</v>
      </c>
      <c r="O1601" s="100">
        <v>2012</v>
      </c>
    </row>
    <row r="1602" spans="1:15" x14ac:dyDescent="0.25">
      <c r="A1602">
        <v>5</v>
      </c>
      <c r="B1602" t="s">
        <v>748</v>
      </c>
      <c r="C1602">
        <v>83</v>
      </c>
      <c r="D1602" t="s">
        <v>378</v>
      </c>
      <c r="E1602" t="s">
        <v>869</v>
      </c>
      <c r="F1602">
        <v>11110</v>
      </c>
      <c r="G1602" t="s">
        <v>562</v>
      </c>
      <c r="H1602" s="101">
        <v>2973.12</v>
      </c>
      <c r="I1602">
        <v>418.12</v>
      </c>
      <c r="J1602" s="8">
        <v>40934</v>
      </c>
      <c r="K1602" t="s">
        <v>148</v>
      </c>
      <c r="L1602" t="s">
        <v>151</v>
      </c>
      <c r="O1602" s="100">
        <v>2012</v>
      </c>
    </row>
    <row r="1603" spans="1:15" x14ac:dyDescent="0.25">
      <c r="A1603">
        <v>5</v>
      </c>
      <c r="B1603" t="s">
        <v>748</v>
      </c>
      <c r="C1603">
        <v>83</v>
      </c>
      <c r="D1603" t="s">
        <v>378</v>
      </c>
      <c r="E1603" t="s">
        <v>870</v>
      </c>
      <c r="F1603">
        <v>10659</v>
      </c>
      <c r="G1603" t="s">
        <v>871</v>
      </c>
      <c r="H1603" s="101">
        <v>2942.01</v>
      </c>
      <c r="I1603">
        <v>425.11</v>
      </c>
      <c r="J1603" s="8">
        <v>40934</v>
      </c>
      <c r="K1603" t="s">
        <v>148</v>
      </c>
      <c r="L1603" t="s">
        <v>151</v>
      </c>
      <c r="O1603" s="100">
        <v>2012</v>
      </c>
    </row>
    <row r="1604" spans="1:15" x14ac:dyDescent="0.25">
      <c r="A1604">
        <v>5</v>
      </c>
      <c r="B1604" t="s">
        <v>748</v>
      </c>
      <c r="C1604">
        <v>85</v>
      </c>
      <c r="D1604" t="s">
        <v>381</v>
      </c>
      <c r="E1604" t="s">
        <v>872</v>
      </c>
      <c r="F1604">
        <v>13224</v>
      </c>
      <c r="G1604" t="s">
        <v>383</v>
      </c>
      <c r="H1604" s="101">
        <v>1653.6</v>
      </c>
      <c r="I1604">
        <v>229.18</v>
      </c>
      <c r="J1604" s="8">
        <v>40934</v>
      </c>
      <c r="K1604" t="s">
        <v>148</v>
      </c>
      <c r="L1604" t="s">
        <v>151</v>
      </c>
      <c r="O1604" s="100">
        <v>2012</v>
      </c>
    </row>
    <row r="1605" spans="1:15" x14ac:dyDescent="0.25">
      <c r="A1605">
        <v>5</v>
      </c>
      <c r="B1605" t="s">
        <v>748</v>
      </c>
      <c r="C1605">
        <v>85</v>
      </c>
      <c r="D1605" t="s">
        <v>381</v>
      </c>
      <c r="E1605" t="s">
        <v>881</v>
      </c>
      <c r="F1605">
        <v>12850</v>
      </c>
      <c r="G1605" t="s">
        <v>383</v>
      </c>
      <c r="H1605" s="101">
        <v>1940.53</v>
      </c>
      <c r="I1605">
        <v>278.31</v>
      </c>
      <c r="J1605" s="8">
        <v>40934</v>
      </c>
      <c r="K1605" t="s">
        <v>148</v>
      </c>
      <c r="L1605" t="s">
        <v>151</v>
      </c>
      <c r="O1605" s="100">
        <v>2012</v>
      </c>
    </row>
    <row r="1606" spans="1:15" x14ac:dyDescent="0.25">
      <c r="A1606">
        <v>5</v>
      </c>
      <c r="B1606" t="s">
        <v>748</v>
      </c>
      <c r="C1606">
        <v>85</v>
      </c>
      <c r="D1606" t="s">
        <v>381</v>
      </c>
      <c r="E1606" t="s">
        <v>873</v>
      </c>
      <c r="F1606">
        <v>11357</v>
      </c>
      <c r="G1606" t="s">
        <v>383</v>
      </c>
      <c r="H1606" s="101">
        <v>2047.93</v>
      </c>
      <c r="I1606">
        <v>295.92</v>
      </c>
      <c r="J1606" s="8">
        <v>40934</v>
      </c>
      <c r="K1606" t="s">
        <v>148</v>
      </c>
      <c r="L1606" t="s">
        <v>151</v>
      </c>
      <c r="O1606" s="100">
        <v>2012</v>
      </c>
    </row>
    <row r="1607" spans="1:15" x14ac:dyDescent="0.25">
      <c r="A1607">
        <v>5</v>
      </c>
      <c r="B1607" t="s">
        <v>748</v>
      </c>
      <c r="C1607">
        <v>85</v>
      </c>
      <c r="D1607" t="s">
        <v>381</v>
      </c>
      <c r="E1607" t="s">
        <v>874</v>
      </c>
      <c r="F1607">
        <v>13563</v>
      </c>
      <c r="G1607" t="s">
        <v>383</v>
      </c>
      <c r="H1607" s="101">
        <v>1799.53</v>
      </c>
      <c r="I1607">
        <v>260.02999999999997</v>
      </c>
      <c r="J1607" s="8">
        <v>40934</v>
      </c>
      <c r="K1607" t="s">
        <v>148</v>
      </c>
      <c r="L1607" t="s">
        <v>151</v>
      </c>
      <c r="O1607" s="100">
        <v>2012</v>
      </c>
    </row>
    <row r="1608" spans="1:15" x14ac:dyDescent="0.25">
      <c r="A1608">
        <v>5</v>
      </c>
      <c r="B1608" t="s">
        <v>748</v>
      </c>
      <c r="C1608">
        <v>85</v>
      </c>
      <c r="D1608" t="s">
        <v>381</v>
      </c>
      <c r="E1608" t="s">
        <v>875</v>
      </c>
      <c r="F1608">
        <v>12833</v>
      </c>
      <c r="G1608" t="s">
        <v>383</v>
      </c>
      <c r="H1608">
        <v>50</v>
      </c>
      <c r="I1608">
        <v>7.23</v>
      </c>
      <c r="J1608" s="8">
        <v>40934</v>
      </c>
      <c r="K1608" t="s">
        <v>148</v>
      </c>
      <c r="L1608" t="s">
        <v>151</v>
      </c>
      <c r="O1608" s="100">
        <v>2012</v>
      </c>
    </row>
    <row r="1609" spans="1:15" x14ac:dyDescent="0.25">
      <c r="A1609">
        <v>5</v>
      </c>
      <c r="B1609" t="s">
        <v>748</v>
      </c>
      <c r="C1609">
        <v>85</v>
      </c>
      <c r="D1609" t="s">
        <v>381</v>
      </c>
      <c r="E1609" t="s">
        <v>876</v>
      </c>
      <c r="F1609">
        <v>13427</v>
      </c>
      <c r="G1609" t="s">
        <v>383</v>
      </c>
      <c r="H1609" s="101">
        <v>1953.03</v>
      </c>
      <c r="I1609">
        <v>282.22000000000003</v>
      </c>
      <c r="J1609" s="8">
        <v>40934</v>
      </c>
      <c r="K1609" t="s">
        <v>148</v>
      </c>
      <c r="L1609" t="s">
        <v>151</v>
      </c>
      <c r="O1609" s="100">
        <v>2012</v>
      </c>
    </row>
    <row r="1610" spans="1:15" x14ac:dyDescent="0.25">
      <c r="A1610">
        <v>5</v>
      </c>
      <c r="B1610" t="s">
        <v>748</v>
      </c>
      <c r="C1610">
        <v>85</v>
      </c>
      <c r="D1610" t="s">
        <v>381</v>
      </c>
      <c r="E1610" t="s">
        <v>877</v>
      </c>
      <c r="F1610">
        <v>12832</v>
      </c>
      <c r="G1610" t="s">
        <v>383</v>
      </c>
      <c r="H1610" s="101">
        <v>1684.61</v>
      </c>
      <c r="I1610">
        <v>193.61</v>
      </c>
      <c r="J1610" s="8">
        <v>40934</v>
      </c>
      <c r="K1610" t="s">
        <v>148</v>
      </c>
      <c r="L1610" t="s">
        <v>151</v>
      </c>
      <c r="O1610" s="100">
        <v>2012</v>
      </c>
    </row>
    <row r="1611" spans="1:15" x14ac:dyDescent="0.25">
      <c r="A1611">
        <v>5</v>
      </c>
      <c r="B1611" t="s">
        <v>748</v>
      </c>
      <c r="C1611">
        <v>85</v>
      </c>
      <c r="D1611" t="s">
        <v>381</v>
      </c>
      <c r="E1611" t="s">
        <v>880</v>
      </c>
      <c r="F1611">
        <v>13204</v>
      </c>
      <c r="G1611" t="s">
        <v>375</v>
      </c>
      <c r="H1611" s="101">
        <v>2718.85</v>
      </c>
      <c r="I1611">
        <v>392.87</v>
      </c>
      <c r="J1611" s="8">
        <v>40934</v>
      </c>
      <c r="K1611" t="s">
        <v>148</v>
      </c>
      <c r="L1611" t="s">
        <v>151</v>
      </c>
      <c r="O1611" s="100">
        <v>2012</v>
      </c>
    </row>
    <row r="1612" spans="1:15" x14ac:dyDescent="0.25">
      <c r="A1612">
        <v>5</v>
      </c>
      <c r="B1612" t="s">
        <v>748</v>
      </c>
      <c r="C1612">
        <v>86</v>
      </c>
      <c r="D1612" t="s">
        <v>393</v>
      </c>
      <c r="E1612" t="s">
        <v>883</v>
      </c>
      <c r="F1612">
        <v>13355</v>
      </c>
      <c r="G1612" t="s">
        <v>395</v>
      </c>
      <c r="H1612" s="101">
        <v>2055</v>
      </c>
      <c r="I1612">
        <v>296.06</v>
      </c>
      <c r="J1612" s="8">
        <v>40934</v>
      </c>
      <c r="K1612" t="s">
        <v>148</v>
      </c>
      <c r="L1612" t="s">
        <v>151</v>
      </c>
      <c r="O1612" s="100">
        <v>2012</v>
      </c>
    </row>
    <row r="1613" spans="1:15" x14ac:dyDescent="0.25">
      <c r="A1613">
        <v>5</v>
      </c>
      <c r="B1613" t="s">
        <v>748</v>
      </c>
      <c r="C1613">
        <v>86</v>
      </c>
      <c r="D1613" t="s">
        <v>393</v>
      </c>
      <c r="E1613" t="s">
        <v>885</v>
      </c>
      <c r="F1613">
        <v>11157</v>
      </c>
      <c r="G1613" t="s">
        <v>395</v>
      </c>
      <c r="H1613" s="101">
        <v>1146.4000000000001</v>
      </c>
      <c r="I1613">
        <v>155.55000000000001</v>
      </c>
      <c r="J1613" s="8">
        <v>40934</v>
      </c>
      <c r="K1613" t="s">
        <v>148</v>
      </c>
      <c r="L1613" t="s">
        <v>151</v>
      </c>
      <c r="O1613" s="100">
        <v>2012</v>
      </c>
    </row>
    <row r="1614" spans="1:15" x14ac:dyDescent="0.25">
      <c r="A1614">
        <v>5</v>
      </c>
      <c r="B1614" t="s">
        <v>748</v>
      </c>
      <c r="C1614">
        <v>86</v>
      </c>
      <c r="D1614" t="s">
        <v>393</v>
      </c>
      <c r="E1614" t="s">
        <v>886</v>
      </c>
      <c r="F1614">
        <v>11367</v>
      </c>
      <c r="G1614" t="s">
        <v>395</v>
      </c>
      <c r="H1614" s="101">
        <v>1211.68</v>
      </c>
      <c r="I1614">
        <v>175.08</v>
      </c>
      <c r="J1614" s="8">
        <v>40934</v>
      </c>
      <c r="K1614" t="s">
        <v>148</v>
      </c>
      <c r="L1614" t="s">
        <v>151</v>
      </c>
      <c r="O1614" s="100">
        <v>2012</v>
      </c>
    </row>
    <row r="1615" spans="1:15" x14ac:dyDescent="0.25">
      <c r="A1615">
        <v>5</v>
      </c>
      <c r="B1615" t="s">
        <v>748</v>
      </c>
      <c r="C1615">
        <v>86</v>
      </c>
      <c r="D1615" t="s">
        <v>393</v>
      </c>
      <c r="E1615" t="s">
        <v>887</v>
      </c>
      <c r="F1615">
        <v>10911</v>
      </c>
      <c r="G1615" t="s">
        <v>400</v>
      </c>
      <c r="H1615" s="101">
        <v>2803.88</v>
      </c>
      <c r="I1615">
        <v>393.44</v>
      </c>
      <c r="J1615" s="8">
        <v>40934</v>
      </c>
      <c r="K1615" t="s">
        <v>148</v>
      </c>
      <c r="L1615" t="s">
        <v>151</v>
      </c>
      <c r="O1615" s="100">
        <v>2012</v>
      </c>
    </row>
    <row r="1616" spans="1:15" x14ac:dyDescent="0.25">
      <c r="A1616">
        <v>5</v>
      </c>
      <c r="B1616" t="s">
        <v>748</v>
      </c>
      <c r="C1616">
        <v>86</v>
      </c>
      <c r="D1616" t="s">
        <v>393</v>
      </c>
      <c r="E1616" t="s">
        <v>888</v>
      </c>
      <c r="F1616">
        <v>11948</v>
      </c>
      <c r="G1616" t="s">
        <v>402</v>
      </c>
      <c r="H1616" s="101">
        <v>1083.4000000000001</v>
      </c>
      <c r="I1616">
        <v>156.55000000000001</v>
      </c>
      <c r="J1616" s="8">
        <v>40934</v>
      </c>
      <c r="K1616" t="s">
        <v>148</v>
      </c>
      <c r="L1616" t="s">
        <v>151</v>
      </c>
      <c r="O1616" s="100">
        <v>2012</v>
      </c>
    </row>
    <row r="1617" spans="1:15" x14ac:dyDescent="0.25">
      <c r="A1617">
        <v>5</v>
      </c>
      <c r="B1617" t="s">
        <v>748</v>
      </c>
      <c r="C1617">
        <v>86</v>
      </c>
      <c r="D1617" t="s">
        <v>393</v>
      </c>
      <c r="E1617" t="s">
        <v>889</v>
      </c>
      <c r="F1617">
        <v>13223</v>
      </c>
      <c r="G1617" t="s">
        <v>402</v>
      </c>
      <c r="H1617">
        <v>846</v>
      </c>
      <c r="I1617">
        <v>112.99</v>
      </c>
      <c r="J1617" s="8">
        <v>40934</v>
      </c>
      <c r="K1617" t="s">
        <v>148</v>
      </c>
      <c r="L1617" t="s">
        <v>151</v>
      </c>
      <c r="O1617" s="100">
        <v>2012</v>
      </c>
    </row>
    <row r="1618" spans="1:15" x14ac:dyDescent="0.25">
      <c r="A1618">
        <v>5</v>
      </c>
      <c r="B1618" t="s">
        <v>748</v>
      </c>
      <c r="C1618">
        <v>87</v>
      </c>
      <c r="D1618" t="s">
        <v>403</v>
      </c>
      <c r="E1618" t="s">
        <v>890</v>
      </c>
      <c r="F1618">
        <v>13328</v>
      </c>
      <c r="G1618" t="s">
        <v>405</v>
      </c>
      <c r="H1618" s="101">
        <v>1755.4</v>
      </c>
      <c r="I1618">
        <v>253.64</v>
      </c>
      <c r="J1618" s="8">
        <v>40934</v>
      </c>
      <c r="K1618" t="s">
        <v>148</v>
      </c>
      <c r="L1618" t="s">
        <v>151</v>
      </c>
      <c r="O1618" s="100">
        <v>2012</v>
      </c>
    </row>
    <row r="1619" spans="1:15" x14ac:dyDescent="0.25">
      <c r="A1619">
        <v>5</v>
      </c>
      <c r="B1619" t="s">
        <v>748</v>
      </c>
      <c r="C1619">
        <v>87</v>
      </c>
      <c r="D1619" t="s">
        <v>403</v>
      </c>
      <c r="E1619" t="s">
        <v>891</v>
      </c>
      <c r="F1619">
        <v>11614</v>
      </c>
      <c r="G1619" t="s">
        <v>405</v>
      </c>
      <c r="H1619" s="101">
        <v>2030.46</v>
      </c>
      <c r="I1619">
        <v>284.13</v>
      </c>
      <c r="J1619" s="8">
        <v>40934</v>
      </c>
      <c r="K1619" t="s">
        <v>148</v>
      </c>
      <c r="L1619" t="s">
        <v>151</v>
      </c>
      <c r="O1619" s="100">
        <v>2012</v>
      </c>
    </row>
    <row r="1620" spans="1:15" x14ac:dyDescent="0.25">
      <c r="A1620">
        <v>5</v>
      </c>
      <c r="B1620" t="s">
        <v>748</v>
      </c>
      <c r="C1620">
        <v>92</v>
      </c>
      <c r="D1620" t="s">
        <v>407</v>
      </c>
      <c r="E1620" t="s">
        <v>892</v>
      </c>
      <c r="F1620">
        <v>12835</v>
      </c>
      <c r="G1620" t="s">
        <v>577</v>
      </c>
      <c r="H1620" s="101">
        <v>1548.19</v>
      </c>
      <c r="I1620">
        <v>223.72</v>
      </c>
      <c r="J1620" s="8">
        <v>40934</v>
      </c>
      <c r="K1620" t="s">
        <v>148</v>
      </c>
      <c r="L1620" t="s">
        <v>151</v>
      </c>
      <c r="O1620" s="100">
        <v>2012</v>
      </c>
    </row>
    <row r="1621" spans="1:15" x14ac:dyDescent="0.25">
      <c r="A1621">
        <v>5</v>
      </c>
      <c r="B1621" t="s">
        <v>748</v>
      </c>
      <c r="C1621">
        <v>92</v>
      </c>
      <c r="D1621" t="s">
        <v>407</v>
      </c>
      <c r="E1621" t="s">
        <v>893</v>
      </c>
      <c r="F1621">
        <v>10617</v>
      </c>
      <c r="G1621" t="s">
        <v>409</v>
      </c>
      <c r="H1621" s="101">
        <v>2404.7800000000002</v>
      </c>
      <c r="I1621">
        <v>327.10000000000002</v>
      </c>
      <c r="J1621" s="8">
        <v>40934</v>
      </c>
      <c r="K1621" t="s">
        <v>148</v>
      </c>
      <c r="L1621" t="s">
        <v>151</v>
      </c>
      <c r="O1621" s="100">
        <v>2012</v>
      </c>
    </row>
    <row r="1622" spans="1:15" x14ac:dyDescent="0.25">
      <c r="A1622">
        <v>5</v>
      </c>
      <c r="B1622" t="s">
        <v>748</v>
      </c>
      <c r="C1622">
        <v>92</v>
      </c>
      <c r="D1622" t="s">
        <v>407</v>
      </c>
      <c r="E1622" t="s">
        <v>894</v>
      </c>
      <c r="F1622">
        <v>10913</v>
      </c>
      <c r="G1622" t="s">
        <v>411</v>
      </c>
      <c r="H1622" s="101">
        <v>1857.6</v>
      </c>
      <c r="I1622">
        <v>252.01</v>
      </c>
      <c r="J1622" s="8">
        <v>40934</v>
      </c>
      <c r="K1622" t="s">
        <v>148</v>
      </c>
      <c r="L1622" t="s">
        <v>151</v>
      </c>
      <c r="O1622" s="100">
        <v>2012</v>
      </c>
    </row>
    <row r="1623" spans="1:15" x14ac:dyDescent="0.25">
      <c r="A1623">
        <v>5</v>
      </c>
      <c r="B1623" t="s">
        <v>748</v>
      </c>
      <c r="C1623">
        <v>92</v>
      </c>
      <c r="D1623" t="s">
        <v>407</v>
      </c>
      <c r="E1623" t="s">
        <v>895</v>
      </c>
      <c r="F1623">
        <v>12348</v>
      </c>
      <c r="G1623" t="s">
        <v>411</v>
      </c>
      <c r="H1623" s="101">
        <v>1875.5</v>
      </c>
      <c r="I1623">
        <v>248.16</v>
      </c>
      <c r="J1623" s="8">
        <v>40934</v>
      </c>
      <c r="K1623" t="s">
        <v>148</v>
      </c>
      <c r="L1623" t="s">
        <v>151</v>
      </c>
      <c r="O1623" s="100">
        <v>2012</v>
      </c>
    </row>
    <row r="1624" spans="1:15" x14ac:dyDescent="0.25">
      <c r="A1624">
        <v>5</v>
      </c>
      <c r="B1624" t="s">
        <v>748</v>
      </c>
      <c r="C1624">
        <v>92</v>
      </c>
      <c r="D1624" t="s">
        <v>407</v>
      </c>
      <c r="E1624" t="s">
        <v>896</v>
      </c>
      <c r="F1624">
        <v>12575</v>
      </c>
      <c r="G1624" t="s">
        <v>411</v>
      </c>
      <c r="H1624" s="101">
        <v>1895.21</v>
      </c>
      <c r="I1624">
        <v>264.60000000000002</v>
      </c>
      <c r="J1624" s="8">
        <v>40934</v>
      </c>
      <c r="K1624" t="s">
        <v>148</v>
      </c>
      <c r="L1624" t="s">
        <v>151</v>
      </c>
      <c r="O1624" s="100">
        <v>2012</v>
      </c>
    </row>
    <row r="1625" spans="1:15" x14ac:dyDescent="0.25">
      <c r="A1625">
        <v>5</v>
      </c>
      <c r="B1625" t="s">
        <v>748</v>
      </c>
      <c r="C1625">
        <v>92</v>
      </c>
      <c r="D1625" t="s">
        <v>407</v>
      </c>
      <c r="E1625" t="s">
        <v>897</v>
      </c>
      <c r="F1625">
        <v>11350</v>
      </c>
      <c r="G1625" t="s">
        <v>411</v>
      </c>
      <c r="H1625" s="101">
        <v>1486.4</v>
      </c>
      <c r="I1625">
        <v>191.95</v>
      </c>
      <c r="J1625" s="8">
        <v>40934</v>
      </c>
      <c r="K1625" t="s">
        <v>148</v>
      </c>
      <c r="L1625" t="s">
        <v>151</v>
      </c>
      <c r="O1625" s="100">
        <v>2012</v>
      </c>
    </row>
    <row r="1626" spans="1:15" x14ac:dyDescent="0.25">
      <c r="A1626">
        <v>5</v>
      </c>
      <c r="B1626" t="s">
        <v>748</v>
      </c>
      <c r="C1626">
        <v>93</v>
      </c>
      <c r="D1626" t="s">
        <v>418</v>
      </c>
      <c r="E1626" t="s">
        <v>898</v>
      </c>
      <c r="F1626">
        <v>12534</v>
      </c>
      <c r="G1626" t="s">
        <v>584</v>
      </c>
      <c r="H1626" s="101">
        <v>3230.77</v>
      </c>
      <c r="I1626">
        <v>387.54</v>
      </c>
      <c r="J1626" s="8">
        <v>40934</v>
      </c>
      <c r="K1626" t="s">
        <v>148</v>
      </c>
      <c r="L1626" t="s">
        <v>151</v>
      </c>
      <c r="O1626" s="100">
        <v>2012</v>
      </c>
    </row>
    <row r="1627" spans="1:15" x14ac:dyDescent="0.25">
      <c r="A1627">
        <v>5</v>
      </c>
      <c r="B1627" t="s">
        <v>748</v>
      </c>
      <c r="C1627">
        <v>93</v>
      </c>
      <c r="D1627" t="s">
        <v>418</v>
      </c>
      <c r="E1627" t="s">
        <v>899</v>
      </c>
      <c r="F1627">
        <v>11353</v>
      </c>
      <c r="G1627" t="s">
        <v>174</v>
      </c>
      <c r="H1627" s="101">
        <v>1569.8</v>
      </c>
      <c r="I1627">
        <v>226.84</v>
      </c>
      <c r="J1627" s="8">
        <v>40934</v>
      </c>
      <c r="K1627" t="s">
        <v>148</v>
      </c>
      <c r="L1627" t="s">
        <v>151</v>
      </c>
      <c r="O1627" s="100">
        <v>2012</v>
      </c>
    </row>
    <row r="1628" spans="1:15" x14ac:dyDescent="0.25">
      <c r="A1628">
        <v>5</v>
      </c>
      <c r="B1628" t="s">
        <v>748</v>
      </c>
      <c r="C1628">
        <v>93</v>
      </c>
      <c r="D1628" t="s">
        <v>418</v>
      </c>
      <c r="E1628" t="s">
        <v>900</v>
      </c>
      <c r="F1628">
        <v>11244</v>
      </c>
      <c r="G1628" t="s">
        <v>422</v>
      </c>
      <c r="H1628" s="101">
        <v>2701.73</v>
      </c>
      <c r="I1628">
        <v>378.68</v>
      </c>
      <c r="J1628" s="8">
        <v>40934</v>
      </c>
      <c r="K1628" t="s">
        <v>148</v>
      </c>
      <c r="L1628" t="s">
        <v>151</v>
      </c>
      <c r="O1628" s="100">
        <v>2012</v>
      </c>
    </row>
    <row r="1629" spans="1:15" x14ac:dyDescent="0.25">
      <c r="A1629">
        <v>5</v>
      </c>
      <c r="B1629" t="s">
        <v>748</v>
      </c>
      <c r="C1629">
        <v>93</v>
      </c>
      <c r="D1629" t="s">
        <v>418</v>
      </c>
      <c r="E1629" t="s">
        <v>901</v>
      </c>
      <c r="F1629">
        <v>12466</v>
      </c>
      <c r="G1629" t="s">
        <v>422</v>
      </c>
      <c r="H1629" s="101">
        <v>2401.92</v>
      </c>
      <c r="I1629">
        <v>347.08</v>
      </c>
      <c r="J1629" s="8">
        <v>40934</v>
      </c>
      <c r="K1629" t="s">
        <v>148</v>
      </c>
      <c r="L1629" t="s">
        <v>151</v>
      </c>
      <c r="O1629" s="100">
        <v>2012</v>
      </c>
    </row>
    <row r="1630" spans="1:15" x14ac:dyDescent="0.25">
      <c r="A1630">
        <v>5</v>
      </c>
      <c r="B1630" t="s">
        <v>748</v>
      </c>
      <c r="C1630">
        <v>93</v>
      </c>
      <c r="D1630" t="s">
        <v>418</v>
      </c>
      <c r="E1630" t="s">
        <v>902</v>
      </c>
      <c r="F1630">
        <v>11036</v>
      </c>
      <c r="G1630" t="s">
        <v>424</v>
      </c>
      <c r="H1630" s="101">
        <v>2073.91</v>
      </c>
      <c r="I1630">
        <v>299.67</v>
      </c>
      <c r="J1630" s="8">
        <v>40934</v>
      </c>
      <c r="K1630" t="s">
        <v>148</v>
      </c>
      <c r="L1630" t="s">
        <v>151</v>
      </c>
      <c r="O1630" s="100">
        <v>2012</v>
      </c>
    </row>
    <row r="1631" spans="1:15" x14ac:dyDescent="0.25">
      <c r="A1631">
        <v>5</v>
      </c>
      <c r="B1631" t="s">
        <v>748</v>
      </c>
      <c r="C1631">
        <v>93</v>
      </c>
      <c r="D1631" t="s">
        <v>418</v>
      </c>
      <c r="E1631" t="s">
        <v>903</v>
      </c>
      <c r="F1631">
        <v>10841</v>
      </c>
      <c r="G1631" t="s">
        <v>593</v>
      </c>
      <c r="H1631" s="101">
        <v>2079.8000000000002</v>
      </c>
      <c r="I1631">
        <v>288.81</v>
      </c>
      <c r="J1631" s="8">
        <v>40934</v>
      </c>
      <c r="K1631" t="s">
        <v>148</v>
      </c>
      <c r="L1631" t="s">
        <v>151</v>
      </c>
      <c r="O1631" s="100">
        <v>2012</v>
      </c>
    </row>
    <row r="1632" spans="1:15" x14ac:dyDescent="0.25">
      <c r="A1632">
        <v>5</v>
      </c>
      <c r="B1632" t="s">
        <v>748</v>
      </c>
      <c r="C1632">
        <v>96</v>
      </c>
      <c r="D1632" t="s">
        <v>431</v>
      </c>
      <c r="E1632" t="s">
        <v>904</v>
      </c>
      <c r="F1632">
        <v>12370</v>
      </c>
      <c r="G1632" t="s">
        <v>433</v>
      </c>
      <c r="H1632" s="101">
        <v>1985</v>
      </c>
      <c r="I1632">
        <v>269.95999999999998</v>
      </c>
      <c r="J1632" s="8">
        <v>40934</v>
      </c>
      <c r="K1632" t="s">
        <v>148</v>
      </c>
      <c r="L1632" t="s">
        <v>151</v>
      </c>
      <c r="O1632" s="100">
        <v>2012</v>
      </c>
    </row>
    <row r="1633" spans="1:15" x14ac:dyDescent="0.25">
      <c r="A1633">
        <v>6</v>
      </c>
      <c r="B1633" t="s">
        <v>905</v>
      </c>
      <c r="C1633">
        <v>2</v>
      </c>
      <c r="D1633" t="s">
        <v>1298</v>
      </c>
      <c r="E1633" t="s">
        <v>1299</v>
      </c>
      <c r="F1633">
        <v>11562</v>
      </c>
      <c r="G1633" t="s">
        <v>1300</v>
      </c>
      <c r="H1633" s="101">
        <v>1875.66</v>
      </c>
      <c r="I1633">
        <v>196</v>
      </c>
      <c r="J1633" s="8">
        <v>40934</v>
      </c>
      <c r="K1633" t="s">
        <v>148</v>
      </c>
      <c r="L1633" t="s">
        <v>149</v>
      </c>
      <c r="O1633" s="100">
        <v>2012</v>
      </c>
    </row>
    <row r="1634" spans="1:15" x14ac:dyDescent="0.25">
      <c r="A1634">
        <v>6</v>
      </c>
      <c r="B1634" t="s">
        <v>905</v>
      </c>
      <c r="C1634">
        <v>2</v>
      </c>
      <c r="D1634" t="s">
        <v>1298</v>
      </c>
      <c r="E1634" t="s">
        <v>1301</v>
      </c>
      <c r="F1634">
        <v>12755</v>
      </c>
      <c r="G1634" t="s">
        <v>1300</v>
      </c>
      <c r="H1634" s="101">
        <v>1785.34</v>
      </c>
      <c r="I1634">
        <v>186.57</v>
      </c>
      <c r="J1634" s="8">
        <v>40934</v>
      </c>
      <c r="K1634" t="s">
        <v>148</v>
      </c>
      <c r="L1634" t="s">
        <v>149</v>
      </c>
      <c r="O1634" s="100">
        <v>2012</v>
      </c>
    </row>
    <row r="1635" spans="1:15" x14ac:dyDescent="0.25">
      <c r="A1635">
        <v>6</v>
      </c>
      <c r="B1635" t="s">
        <v>905</v>
      </c>
      <c r="C1635">
        <v>2</v>
      </c>
      <c r="D1635" t="s">
        <v>1298</v>
      </c>
      <c r="E1635" t="s">
        <v>1302</v>
      </c>
      <c r="F1635">
        <v>11205</v>
      </c>
      <c r="G1635" t="s">
        <v>1300</v>
      </c>
      <c r="H1635" s="101">
        <v>1838.9</v>
      </c>
      <c r="I1635">
        <v>198.77</v>
      </c>
      <c r="J1635" s="8">
        <v>40934</v>
      </c>
      <c r="K1635" t="s">
        <v>148</v>
      </c>
      <c r="L1635" t="s">
        <v>149</v>
      </c>
      <c r="O1635" s="100">
        <v>2012</v>
      </c>
    </row>
    <row r="1636" spans="1:15" x14ac:dyDescent="0.25">
      <c r="A1636">
        <v>6</v>
      </c>
      <c r="B1636" t="s">
        <v>905</v>
      </c>
      <c r="C1636">
        <v>3</v>
      </c>
      <c r="D1636" t="s">
        <v>596</v>
      </c>
      <c r="E1636" t="s">
        <v>1303</v>
      </c>
      <c r="F1636">
        <v>11214</v>
      </c>
      <c r="G1636" t="s">
        <v>600</v>
      </c>
      <c r="H1636" s="101">
        <v>2039.76</v>
      </c>
      <c r="I1636">
        <v>209.49</v>
      </c>
      <c r="J1636" s="8">
        <v>40934</v>
      </c>
      <c r="K1636" t="s">
        <v>148</v>
      </c>
      <c r="L1636" t="s">
        <v>149</v>
      </c>
      <c r="O1636" s="100">
        <v>2012</v>
      </c>
    </row>
    <row r="1637" spans="1:15" x14ac:dyDescent="0.25">
      <c r="A1637">
        <v>6</v>
      </c>
      <c r="B1637" t="s">
        <v>905</v>
      </c>
      <c r="C1637">
        <v>3</v>
      </c>
      <c r="D1637" t="s">
        <v>596</v>
      </c>
      <c r="E1637" t="s">
        <v>1304</v>
      </c>
      <c r="F1637">
        <v>12988</v>
      </c>
      <c r="G1637" t="s">
        <v>600</v>
      </c>
      <c r="H1637" s="101">
        <v>1866.66</v>
      </c>
      <c r="I1637">
        <v>191.71</v>
      </c>
      <c r="J1637" s="8">
        <v>40934</v>
      </c>
      <c r="K1637" t="s">
        <v>148</v>
      </c>
      <c r="L1637" t="s">
        <v>149</v>
      </c>
      <c r="O1637" s="100">
        <v>2012</v>
      </c>
    </row>
    <row r="1638" spans="1:15" x14ac:dyDescent="0.25">
      <c r="A1638">
        <v>6</v>
      </c>
      <c r="B1638" t="s">
        <v>905</v>
      </c>
      <c r="C1638">
        <v>3</v>
      </c>
      <c r="D1638" t="s">
        <v>596</v>
      </c>
      <c r="E1638" t="s">
        <v>906</v>
      </c>
      <c r="F1638">
        <v>10043</v>
      </c>
      <c r="G1638" t="s">
        <v>600</v>
      </c>
      <c r="H1638" s="101">
        <v>1500</v>
      </c>
      <c r="I1638">
        <v>205.75</v>
      </c>
      <c r="J1638" s="8">
        <v>40934</v>
      </c>
      <c r="K1638" t="s">
        <v>148</v>
      </c>
      <c r="L1638" t="s">
        <v>151</v>
      </c>
      <c r="O1638" s="100">
        <v>2012</v>
      </c>
    </row>
    <row r="1639" spans="1:15" x14ac:dyDescent="0.25">
      <c r="A1639">
        <v>6</v>
      </c>
      <c r="B1639" t="s">
        <v>905</v>
      </c>
      <c r="C1639">
        <v>3</v>
      </c>
      <c r="D1639" t="s">
        <v>596</v>
      </c>
      <c r="E1639" t="s">
        <v>907</v>
      </c>
      <c r="F1639">
        <v>12105</v>
      </c>
      <c r="G1639" t="s">
        <v>600</v>
      </c>
      <c r="H1639">
        <v>565</v>
      </c>
      <c r="I1639">
        <v>81.64</v>
      </c>
      <c r="J1639" s="8">
        <v>40934</v>
      </c>
      <c r="K1639" t="s">
        <v>148</v>
      </c>
      <c r="L1639" t="s">
        <v>149</v>
      </c>
      <c r="O1639" s="100">
        <v>2012</v>
      </c>
    </row>
    <row r="1640" spans="1:15" x14ac:dyDescent="0.25">
      <c r="A1640">
        <v>6</v>
      </c>
      <c r="B1640" t="s">
        <v>905</v>
      </c>
      <c r="C1640">
        <v>3</v>
      </c>
      <c r="D1640" t="s">
        <v>596</v>
      </c>
      <c r="E1640" t="s">
        <v>1305</v>
      </c>
      <c r="F1640">
        <v>11563</v>
      </c>
      <c r="G1640" t="s">
        <v>600</v>
      </c>
      <c r="H1640">
        <v>961.33</v>
      </c>
      <c r="I1640">
        <v>85.17</v>
      </c>
      <c r="J1640" s="8">
        <v>40934</v>
      </c>
      <c r="K1640" t="s">
        <v>148</v>
      </c>
      <c r="L1640" t="s">
        <v>149</v>
      </c>
      <c r="O1640" s="100">
        <v>2012</v>
      </c>
    </row>
    <row r="1641" spans="1:15" x14ac:dyDescent="0.25">
      <c r="A1641">
        <v>6</v>
      </c>
      <c r="B1641" t="s">
        <v>905</v>
      </c>
      <c r="C1641">
        <v>3</v>
      </c>
      <c r="D1641" t="s">
        <v>596</v>
      </c>
      <c r="E1641" t="s">
        <v>908</v>
      </c>
      <c r="F1641">
        <v>11854</v>
      </c>
      <c r="G1641" t="s">
        <v>600</v>
      </c>
      <c r="H1641" s="101">
        <v>1164</v>
      </c>
      <c r="I1641">
        <v>168.2</v>
      </c>
      <c r="J1641" s="8">
        <v>40934</v>
      </c>
      <c r="K1641" t="s">
        <v>148</v>
      </c>
      <c r="L1641" t="s">
        <v>149</v>
      </c>
      <c r="O1641" s="100">
        <v>2012</v>
      </c>
    </row>
    <row r="1642" spans="1:15" x14ac:dyDescent="0.25">
      <c r="A1642">
        <v>6</v>
      </c>
      <c r="B1642" t="s">
        <v>905</v>
      </c>
      <c r="C1642">
        <v>3</v>
      </c>
      <c r="D1642" t="s">
        <v>596</v>
      </c>
      <c r="E1642" t="s">
        <v>909</v>
      </c>
      <c r="F1642">
        <v>12116</v>
      </c>
      <c r="G1642" t="s">
        <v>600</v>
      </c>
      <c r="H1642" s="101">
        <v>1575.9</v>
      </c>
      <c r="I1642">
        <v>171.07</v>
      </c>
      <c r="J1642" s="8">
        <v>40934</v>
      </c>
      <c r="K1642" t="s">
        <v>148</v>
      </c>
      <c r="L1642" t="s">
        <v>151</v>
      </c>
      <c r="O1642" s="100">
        <v>2012</v>
      </c>
    </row>
    <row r="1643" spans="1:15" x14ac:dyDescent="0.25">
      <c r="A1643">
        <v>6</v>
      </c>
      <c r="B1643" t="s">
        <v>905</v>
      </c>
      <c r="C1643">
        <v>3</v>
      </c>
      <c r="D1643" t="s">
        <v>596</v>
      </c>
      <c r="E1643" t="s">
        <v>910</v>
      </c>
      <c r="F1643">
        <v>11024</v>
      </c>
      <c r="G1643" t="s">
        <v>600</v>
      </c>
      <c r="H1643" s="101">
        <v>1746</v>
      </c>
      <c r="I1643">
        <v>252.3</v>
      </c>
      <c r="J1643" s="8">
        <v>40934</v>
      </c>
      <c r="K1643" t="s">
        <v>148</v>
      </c>
      <c r="L1643" t="s">
        <v>149</v>
      </c>
      <c r="O1643" s="100">
        <v>2012</v>
      </c>
    </row>
    <row r="1644" spans="1:15" x14ac:dyDescent="0.25">
      <c r="A1644">
        <v>6</v>
      </c>
      <c r="B1644" t="s">
        <v>905</v>
      </c>
      <c r="C1644">
        <v>3</v>
      </c>
      <c r="D1644" t="s">
        <v>596</v>
      </c>
      <c r="E1644" t="s">
        <v>911</v>
      </c>
      <c r="F1644">
        <v>11171</v>
      </c>
      <c r="G1644" t="s">
        <v>424</v>
      </c>
      <c r="H1644" s="101">
        <v>1730.76</v>
      </c>
      <c r="I1644">
        <v>144.57</v>
      </c>
      <c r="J1644" s="8">
        <v>40934</v>
      </c>
      <c r="K1644" t="s">
        <v>148</v>
      </c>
      <c r="L1644" t="s">
        <v>443</v>
      </c>
      <c r="O1644" s="100">
        <v>2012</v>
      </c>
    </row>
    <row r="1645" spans="1:15" x14ac:dyDescent="0.25">
      <c r="A1645">
        <v>6</v>
      </c>
      <c r="B1645" t="s">
        <v>905</v>
      </c>
      <c r="C1645">
        <v>32</v>
      </c>
      <c r="D1645" t="s">
        <v>266</v>
      </c>
      <c r="E1645" t="s">
        <v>912</v>
      </c>
      <c r="F1645">
        <v>11831</v>
      </c>
      <c r="G1645" t="s">
        <v>307</v>
      </c>
      <c r="H1645" s="101">
        <v>1664.09</v>
      </c>
      <c r="I1645">
        <v>187.2</v>
      </c>
      <c r="J1645" s="8">
        <v>40934</v>
      </c>
      <c r="K1645" t="s">
        <v>148</v>
      </c>
      <c r="L1645" t="s">
        <v>151</v>
      </c>
      <c r="O1645" s="100">
        <v>2012</v>
      </c>
    </row>
    <row r="1646" spans="1:15" x14ac:dyDescent="0.25">
      <c r="A1646">
        <v>6</v>
      </c>
      <c r="B1646" t="s">
        <v>905</v>
      </c>
      <c r="C1646">
        <v>33</v>
      </c>
      <c r="D1646" t="s">
        <v>913</v>
      </c>
      <c r="E1646" t="s">
        <v>914</v>
      </c>
      <c r="F1646">
        <v>11172</v>
      </c>
      <c r="G1646" t="s">
        <v>268</v>
      </c>
      <c r="H1646" s="101">
        <v>1591.35</v>
      </c>
      <c r="I1646">
        <v>143.53</v>
      </c>
      <c r="J1646" s="8">
        <v>40934</v>
      </c>
      <c r="K1646" t="s">
        <v>148</v>
      </c>
      <c r="L1646" t="s">
        <v>151</v>
      </c>
      <c r="O1646" s="100">
        <v>2012</v>
      </c>
    </row>
    <row r="1647" spans="1:15" x14ac:dyDescent="0.25">
      <c r="A1647">
        <v>6</v>
      </c>
      <c r="B1647" t="s">
        <v>905</v>
      </c>
      <c r="C1647">
        <v>33</v>
      </c>
      <c r="D1647" t="s">
        <v>913</v>
      </c>
      <c r="E1647" t="s">
        <v>915</v>
      </c>
      <c r="F1647">
        <v>12080</v>
      </c>
      <c r="G1647" t="s">
        <v>268</v>
      </c>
      <c r="H1647">
        <v>465.6</v>
      </c>
      <c r="I1647">
        <v>67.28</v>
      </c>
      <c r="J1647" s="8">
        <v>40934</v>
      </c>
      <c r="K1647" t="s">
        <v>148</v>
      </c>
      <c r="L1647" t="s">
        <v>149</v>
      </c>
      <c r="O1647" s="100">
        <v>2012</v>
      </c>
    </row>
    <row r="1648" spans="1:15" x14ac:dyDescent="0.25">
      <c r="A1648">
        <v>6</v>
      </c>
      <c r="B1648" t="s">
        <v>905</v>
      </c>
      <c r="C1648">
        <v>33</v>
      </c>
      <c r="D1648" t="s">
        <v>913</v>
      </c>
      <c r="E1648" t="s">
        <v>1306</v>
      </c>
      <c r="F1648">
        <v>11370</v>
      </c>
      <c r="G1648" t="s">
        <v>268</v>
      </c>
      <c r="H1648" s="101">
        <v>1639.1</v>
      </c>
      <c r="I1648">
        <v>145.22</v>
      </c>
      <c r="J1648" s="8">
        <v>40934</v>
      </c>
      <c r="K1648" t="s">
        <v>148</v>
      </c>
      <c r="L1648" t="s">
        <v>149</v>
      </c>
      <c r="O1648" s="100">
        <v>2012</v>
      </c>
    </row>
    <row r="1649" spans="1:15" x14ac:dyDescent="0.25">
      <c r="A1649">
        <v>6</v>
      </c>
      <c r="B1649" t="s">
        <v>905</v>
      </c>
      <c r="C1649">
        <v>33</v>
      </c>
      <c r="D1649" t="s">
        <v>913</v>
      </c>
      <c r="E1649" t="s">
        <v>916</v>
      </c>
      <c r="F1649">
        <v>10939</v>
      </c>
      <c r="G1649" t="s">
        <v>268</v>
      </c>
      <c r="H1649">
        <v>953.7</v>
      </c>
      <c r="I1649">
        <v>137.81</v>
      </c>
      <c r="J1649" s="8">
        <v>40934</v>
      </c>
      <c r="K1649" t="s">
        <v>148</v>
      </c>
      <c r="L1649" t="s">
        <v>149</v>
      </c>
      <c r="O1649" s="100">
        <v>2012</v>
      </c>
    </row>
    <row r="1650" spans="1:15" x14ac:dyDescent="0.25">
      <c r="A1650">
        <v>6</v>
      </c>
      <c r="B1650" t="s">
        <v>905</v>
      </c>
      <c r="C1650">
        <v>33</v>
      </c>
      <c r="D1650" t="s">
        <v>913</v>
      </c>
      <c r="E1650" t="s">
        <v>917</v>
      </c>
      <c r="F1650">
        <v>11118</v>
      </c>
      <c r="G1650" t="s">
        <v>268</v>
      </c>
      <c r="H1650">
        <v>461.12</v>
      </c>
      <c r="I1650">
        <v>66.64</v>
      </c>
      <c r="J1650" s="8">
        <v>40934</v>
      </c>
      <c r="K1650" t="s">
        <v>148</v>
      </c>
      <c r="L1650" t="s">
        <v>149</v>
      </c>
      <c r="O1650" s="100">
        <v>2012</v>
      </c>
    </row>
    <row r="1651" spans="1:15" x14ac:dyDescent="0.25">
      <c r="A1651">
        <v>6</v>
      </c>
      <c r="B1651" t="s">
        <v>905</v>
      </c>
      <c r="C1651">
        <v>33</v>
      </c>
      <c r="D1651" t="s">
        <v>913</v>
      </c>
      <c r="E1651" t="s">
        <v>1307</v>
      </c>
      <c r="F1651">
        <v>11460</v>
      </c>
      <c r="G1651" t="s">
        <v>268</v>
      </c>
      <c r="H1651">
        <v>947.03</v>
      </c>
      <c r="I1651">
        <v>95.18</v>
      </c>
      <c r="J1651" s="8">
        <v>40934</v>
      </c>
      <c r="K1651" t="s">
        <v>148</v>
      </c>
      <c r="L1651" t="s">
        <v>149</v>
      </c>
      <c r="O1651" s="100">
        <v>2012</v>
      </c>
    </row>
    <row r="1652" spans="1:15" x14ac:dyDescent="0.25">
      <c r="A1652">
        <v>6</v>
      </c>
      <c r="B1652" t="s">
        <v>905</v>
      </c>
      <c r="C1652">
        <v>60</v>
      </c>
      <c r="D1652" t="s">
        <v>806</v>
      </c>
      <c r="E1652" t="s">
        <v>918</v>
      </c>
      <c r="F1652">
        <v>11628</v>
      </c>
      <c r="G1652" t="s">
        <v>808</v>
      </c>
      <c r="H1652" s="101">
        <v>1570</v>
      </c>
      <c r="I1652">
        <v>157.79</v>
      </c>
      <c r="J1652" s="8">
        <v>40934</v>
      </c>
      <c r="K1652" t="s">
        <v>148</v>
      </c>
      <c r="L1652" t="s">
        <v>151</v>
      </c>
      <c r="O1652" s="100">
        <v>2012</v>
      </c>
    </row>
    <row r="1653" spans="1:15" x14ac:dyDescent="0.25">
      <c r="A1653">
        <v>6</v>
      </c>
      <c r="B1653" t="s">
        <v>905</v>
      </c>
      <c r="C1653">
        <v>60</v>
      </c>
      <c r="D1653" t="s">
        <v>806</v>
      </c>
      <c r="E1653" t="s">
        <v>1308</v>
      </c>
      <c r="F1653">
        <v>11651</v>
      </c>
      <c r="G1653" t="s">
        <v>808</v>
      </c>
      <c r="H1653">
        <v>947.03</v>
      </c>
      <c r="I1653">
        <v>95.18</v>
      </c>
      <c r="J1653" s="8">
        <v>40934</v>
      </c>
      <c r="K1653" t="s">
        <v>148</v>
      </c>
      <c r="L1653" t="s">
        <v>149</v>
      </c>
      <c r="O1653" s="100">
        <v>2012</v>
      </c>
    </row>
    <row r="1654" spans="1:15" x14ac:dyDescent="0.25">
      <c r="A1654">
        <v>6</v>
      </c>
      <c r="B1654" t="s">
        <v>905</v>
      </c>
      <c r="C1654">
        <v>72</v>
      </c>
      <c r="D1654" t="s">
        <v>305</v>
      </c>
      <c r="E1654" t="s">
        <v>919</v>
      </c>
      <c r="F1654">
        <v>12881</v>
      </c>
      <c r="G1654" t="s">
        <v>307</v>
      </c>
      <c r="H1654" s="101">
        <v>1545</v>
      </c>
      <c r="I1654">
        <v>150.85</v>
      </c>
      <c r="J1654" s="8">
        <v>40934</v>
      </c>
      <c r="K1654" t="s">
        <v>148</v>
      </c>
      <c r="L1654" t="s">
        <v>151</v>
      </c>
      <c r="O1654" s="100">
        <v>2012</v>
      </c>
    </row>
    <row r="1655" spans="1:15" x14ac:dyDescent="0.25">
      <c r="A1655">
        <v>6</v>
      </c>
      <c r="B1655" t="s">
        <v>905</v>
      </c>
      <c r="C1655">
        <v>72</v>
      </c>
      <c r="D1655" t="s">
        <v>305</v>
      </c>
      <c r="E1655" t="s">
        <v>1309</v>
      </c>
      <c r="F1655">
        <v>12096</v>
      </c>
      <c r="G1655" t="s">
        <v>307</v>
      </c>
      <c r="H1655" s="101">
        <v>1581</v>
      </c>
      <c r="I1655">
        <v>142.6</v>
      </c>
      <c r="J1655" s="8">
        <v>40934</v>
      </c>
      <c r="K1655" t="s">
        <v>148</v>
      </c>
      <c r="L1655" t="s">
        <v>149</v>
      </c>
      <c r="O1655" s="100">
        <v>2012</v>
      </c>
    </row>
    <row r="1656" spans="1:15" x14ac:dyDescent="0.25">
      <c r="A1656">
        <v>6</v>
      </c>
      <c r="B1656" t="s">
        <v>905</v>
      </c>
      <c r="C1656">
        <v>72</v>
      </c>
      <c r="D1656" t="s">
        <v>305</v>
      </c>
      <c r="E1656" t="s">
        <v>920</v>
      </c>
      <c r="F1656">
        <v>11857</v>
      </c>
      <c r="G1656" t="s">
        <v>307</v>
      </c>
      <c r="H1656">
        <v>931.2</v>
      </c>
      <c r="I1656">
        <v>134.55000000000001</v>
      </c>
      <c r="J1656" s="8">
        <v>40934</v>
      </c>
      <c r="K1656" t="s">
        <v>148</v>
      </c>
      <c r="L1656" t="s">
        <v>149</v>
      </c>
      <c r="O1656" s="100">
        <v>2012</v>
      </c>
    </row>
    <row r="1657" spans="1:15" x14ac:dyDescent="0.25">
      <c r="A1657">
        <v>6</v>
      </c>
      <c r="B1657" t="s">
        <v>905</v>
      </c>
      <c r="C1657">
        <v>72</v>
      </c>
      <c r="D1657" t="s">
        <v>305</v>
      </c>
      <c r="E1657" t="s">
        <v>921</v>
      </c>
      <c r="F1657">
        <v>10809</v>
      </c>
      <c r="G1657" t="s">
        <v>307</v>
      </c>
      <c r="H1657">
        <v>555.6</v>
      </c>
      <c r="I1657">
        <v>80.290000000000006</v>
      </c>
      <c r="J1657" s="8">
        <v>40934</v>
      </c>
      <c r="K1657" t="s">
        <v>148</v>
      </c>
      <c r="L1657" t="s">
        <v>149</v>
      </c>
      <c r="O1657" s="100">
        <v>2012</v>
      </c>
    </row>
    <row r="1658" spans="1:15" x14ac:dyDescent="0.25">
      <c r="A1658">
        <v>6</v>
      </c>
      <c r="B1658" t="s">
        <v>905</v>
      </c>
      <c r="C1658">
        <v>79</v>
      </c>
      <c r="D1658" t="s">
        <v>340</v>
      </c>
      <c r="E1658" t="s">
        <v>922</v>
      </c>
      <c r="F1658">
        <v>12651</v>
      </c>
      <c r="G1658" t="s">
        <v>342</v>
      </c>
      <c r="H1658" s="101">
        <v>1780.8</v>
      </c>
      <c r="I1658">
        <v>246.33</v>
      </c>
      <c r="J1658" s="8">
        <v>40934</v>
      </c>
      <c r="K1658" t="s">
        <v>148</v>
      </c>
      <c r="L1658" t="s">
        <v>151</v>
      </c>
      <c r="O1658" s="100">
        <v>2012</v>
      </c>
    </row>
    <row r="1659" spans="1:15" x14ac:dyDescent="0.25">
      <c r="A1659">
        <v>6</v>
      </c>
      <c r="B1659" t="s">
        <v>905</v>
      </c>
      <c r="C1659">
        <v>79</v>
      </c>
      <c r="D1659" t="s">
        <v>340</v>
      </c>
      <c r="E1659" t="s">
        <v>923</v>
      </c>
      <c r="F1659">
        <v>13231</v>
      </c>
      <c r="G1659" t="s">
        <v>342</v>
      </c>
      <c r="H1659" s="101">
        <v>1670</v>
      </c>
      <c r="I1659">
        <v>241.32</v>
      </c>
      <c r="J1659" s="8">
        <v>40934</v>
      </c>
      <c r="K1659" t="s">
        <v>148</v>
      </c>
      <c r="L1659" t="s">
        <v>151</v>
      </c>
      <c r="O1659" s="100">
        <v>2012</v>
      </c>
    </row>
    <row r="1660" spans="1:15" x14ac:dyDescent="0.25">
      <c r="A1660">
        <v>6</v>
      </c>
      <c r="B1660" t="s">
        <v>905</v>
      </c>
      <c r="C1660">
        <v>79</v>
      </c>
      <c r="D1660" t="s">
        <v>340</v>
      </c>
      <c r="E1660" t="s">
        <v>924</v>
      </c>
      <c r="F1660">
        <v>13385</v>
      </c>
      <c r="G1660" t="s">
        <v>342</v>
      </c>
      <c r="H1660" s="101">
        <v>1760</v>
      </c>
      <c r="I1660">
        <v>242.83</v>
      </c>
      <c r="J1660" s="8">
        <v>40934</v>
      </c>
      <c r="K1660" t="s">
        <v>148</v>
      </c>
      <c r="L1660" t="s">
        <v>151</v>
      </c>
      <c r="O1660" s="100">
        <v>2012</v>
      </c>
    </row>
    <row r="1661" spans="1:15" x14ac:dyDescent="0.25">
      <c r="A1661">
        <v>6</v>
      </c>
      <c r="B1661" t="s">
        <v>905</v>
      </c>
      <c r="C1661">
        <v>80</v>
      </c>
      <c r="D1661" t="s">
        <v>348</v>
      </c>
      <c r="E1661" t="s">
        <v>925</v>
      </c>
      <c r="F1661">
        <v>12077</v>
      </c>
      <c r="G1661" t="s">
        <v>174</v>
      </c>
      <c r="H1661" s="101">
        <v>1567.45</v>
      </c>
      <c r="I1661">
        <v>208.12</v>
      </c>
      <c r="J1661" s="8">
        <v>40934</v>
      </c>
      <c r="K1661" t="s">
        <v>148</v>
      </c>
      <c r="L1661" t="s">
        <v>151</v>
      </c>
      <c r="O1661" s="100">
        <v>2012</v>
      </c>
    </row>
    <row r="1662" spans="1:15" x14ac:dyDescent="0.25">
      <c r="A1662">
        <v>6</v>
      </c>
      <c r="B1662" t="s">
        <v>905</v>
      </c>
      <c r="C1662">
        <v>80</v>
      </c>
      <c r="D1662" t="s">
        <v>348</v>
      </c>
      <c r="E1662" t="s">
        <v>926</v>
      </c>
      <c r="F1662">
        <v>10905</v>
      </c>
      <c r="G1662" t="s">
        <v>352</v>
      </c>
      <c r="H1662" s="101">
        <v>4172.47</v>
      </c>
      <c r="I1662">
        <v>511.41</v>
      </c>
      <c r="J1662" s="8">
        <v>40934</v>
      </c>
      <c r="K1662" t="s">
        <v>148</v>
      </c>
      <c r="L1662" t="s">
        <v>151</v>
      </c>
      <c r="O1662" s="100">
        <v>2012</v>
      </c>
    </row>
    <row r="1663" spans="1:15" x14ac:dyDescent="0.25">
      <c r="A1663">
        <v>6</v>
      </c>
      <c r="B1663" t="s">
        <v>905</v>
      </c>
      <c r="C1663">
        <v>80</v>
      </c>
      <c r="D1663" t="s">
        <v>348</v>
      </c>
      <c r="E1663" t="s">
        <v>928</v>
      </c>
      <c r="F1663">
        <v>11222</v>
      </c>
      <c r="G1663" t="s">
        <v>357</v>
      </c>
      <c r="H1663" s="101">
        <v>1712.36</v>
      </c>
      <c r="I1663">
        <v>236.45</v>
      </c>
      <c r="J1663" s="8">
        <v>40934</v>
      </c>
      <c r="K1663" t="s">
        <v>148</v>
      </c>
      <c r="L1663" t="s">
        <v>151</v>
      </c>
      <c r="O1663" s="100">
        <v>2012</v>
      </c>
    </row>
    <row r="1664" spans="1:15" x14ac:dyDescent="0.25">
      <c r="A1664">
        <v>6</v>
      </c>
      <c r="B1664" t="s">
        <v>905</v>
      </c>
      <c r="C1664">
        <v>80</v>
      </c>
      <c r="D1664" t="s">
        <v>348</v>
      </c>
      <c r="E1664" t="s">
        <v>929</v>
      </c>
      <c r="F1664">
        <v>13125</v>
      </c>
      <c r="G1664" t="s">
        <v>359</v>
      </c>
      <c r="H1664">
        <v>988.8</v>
      </c>
      <c r="I1664">
        <v>142.88999999999999</v>
      </c>
      <c r="J1664" s="8">
        <v>40934</v>
      </c>
      <c r="K1664" t="s">
        <v>148</v>
      </c>
      <c r="L1664" t="s">
        <v>151</v>
      </c>
      <c r="O1664" s="100">
        <v>2012</v>
      </c>
    </row>
    <row r="1665" spans="1:15" x14ac:dyDescent="0.25">
      <c r="A1665">
        <v>6</v>
      </c>
      <c r="B1665" t="s">
        <v>905</v>
      </c>
      <c r="C1665">
        <v>80</v>
      </c>
      <c r="D1665" t="s">
        <v>348</v>
      </c>
      <c r="E1665" t="s">
        <v>930</v>
      </c>
      <c r="F1665">
        <v>12871</v>
      </c>
      <c r="G1665" t="s">
        <v>931</v>
      </c>
      <c r="H1665" s="101">
        <v>1682.4</v>
      </c>
      <c r="I1665">
        <v>230.9</v>
      </c>
      <c r="J1665" s="8">
        <v>40934</v>
      </c>
      <c r="K1665" t="s">
        <v>879</v>
      </c>
      <c r="L1665" t="s">
        <v>151</v>
      </c>
      <c r="O1665" s="100">
        <v>2012</v>
      </c>
    </row>
    <row r="1666" spans="1:15" x14ac:dyDescent="0.25">
      <c r="A1666">
        <v>6</v>
      </c>
      <c r="B1666" t="s">
        <v>905</v>
      </c>
      <c r="C1666">
        <v>80</v>
      </c>
      <c r="D1666" t="s">
        <v>348</v>
      </c>
      <c r="E1666" t="s">
        <v>932</v>
      </c>
      <c r="F1666">
        <v>13352</v>
      </c>
      <c r="G1666" t="s">
        <v>931</v>
      </c>
      <c r="H1666" s="101">
        <v>1512.93</v>
      </c>
      <c r="I1666">
        <v>218.62</v>
      </c>
      <c r="J1666" s="8">
        <v>40934</v>
      </c>
      <c r="K1666" t="s">
        <v>148</v>
      </c>
      <c r="L1666" t="s">
        <v>151</v>
      </c>
      <c r="O1666" s="100">
        <v>2012</v>
      </c>
    </row>
    <row r="1667" spans="1:15" x14ac:dyDescent="0.25">
      <c r="A1667">
        <v>6</v>
      </c>
      <c r="B1667" t="s">
        <v>905</v>
      </c>
      <c r="C1667">
        <v>80</v>
      </c>
      <c r="D1667" t="s">
        <v>348</v>
      </c>
      <c r="E1667" t="s">
        <v>933</v>
      </c>
      <c r="F1667">
        <v>12637</v>
      </c>
      <c r="G1667" t="s">
        <v>931</v>
      </c>
      <c r="H1667" s="101">
        <v>1725.6</v>
      </c>
      <c r="I1667">
        <v>240.08</v>
      </c>
      <c r="J1667" s="8">
        <v>40934</v>
      </c>
      <c r="K1667" t="s">
        <v>148</v>
      </c>
      <c r="L1667" t="s">
        <v>151</v>
      </c>
      <c r="O1667" s="100">
        <v>2012</v>
      </c>
    </row>
    <row r="1668" spans="1:15" x14ac:dyDescent="0.25">
      <c r="A1668">
        <v>6</v>
      </c>
      <c r="B1668" t="s">
        <v>905</v>
      </c>
      <c r="C1668">
        <v>85</v>
      </c>
      <c r="D1668" t="s">
        <v>381</v>
      </c>
      <c r="E1668" t="s">
        <v>938</v>
      </c>
      <c r="F1668">
        <v>13245</v>
      </c>
      <c r="G1668" t="s">
        <v>383</v>
      </c>
      <c r="H1668" s="101">
        <v>1440</v>
      </c>
      <c r="I1668">
        <v>197.08</v>
      </c>
      <c r="J1668" s="8">
        <v>40934</v>
      </c>
      <c r="K1668" t="s">
        <v>148</v>
      </c>
      <c r="L1668" t="s">
        <v>151</v>
      </c>
      <c r="O1668" s="100">
        <v>2012</v>
      </c>
    </row>
    <row r="1669" spans="1:15" x14ac:dyDescent="0.25">
      <c r="A1669">
        <v>6</v>
      </c>
      <c r="B1669" t="s">
        <v>905</v>
      </c>
      <c r="C1669">
        <v>85</v>
      </c>
      <c r="D1669" t="s">
        <v>381</v>
      </c>
      <c r="E1669" t="s">
        <v>934</v>
      </c>
      <c r="F1669">
        <v>13552</v>
      </c>
      <c r="G1669" t="s">
        <v>383</v>
      </c>
      <c r="H1669" s="101">
        <v>1340.01</v>
      </c>
      <c r="I1669">
        <v>193.63</v>
      </c>
      <c r="J1669" s="8">
        <v>40934</v>
      </c>
      <c r="K1669" t="s">
        <v>148</v>
      </c>
      <c r="L1669" t="s">
        <v>151</v>
      </c>
      <c r="O1669" s="100">
        <v>2012</v>
      </c>
    </row>
    <row r="1670" spans="1:15" x14ac:dyDescent="0.25">
      <c r="A1670">
        <v>6</v>
      </c>
      <c r="B1670" t="s">
        <v>905</v>
      </c>
      <c r="C1670">
        <v>85</v>
      </c>
      <c r="D1670" t="s">
        <v>381</v>
      </c>
      <c r="E1670" t="s">
        <v>939</v>
      </c>
      <c r="F1670">
        <v>13026</v>
      </c>
      <c r="G1670" t="s">
        <v>383</v>
      </c>
      <c r="H1670" s="101">
        <v>1365.6</v>
      </c>
      <c r="I1670">
        <v>193.8</v>
      </c>
      <c r="J1670" s="8">
        <v>40934</v>
      </c>
      <c r="K1670" t="s">
        <v>148</v>
      </c>
      <c r="L1670" t="s">
        <v>151</v>
      </c>
      <c r="O1670" s="100">
        <v>2012</v>
      </c>
    </row>
    <row r="1671" spans="1:15" x14ac:dyDescent="0.25">
      <c r="A1671">
        <v>6</v>
      </c>
      <c r="B1671" t="s">
        <v>905</v>
      </c>
      <c r="C1671">
        <v>85</v>
      </c>
      <c r="D1671" t="s">
        <v>381</v>
      </c>
      <c r="E1671" t="s">
        <v>1310</v>
      </c>
      <c r="F1671">
        <v>13565</v>
      </c>
      <c r="G1671" t="s">
        <v>383</v>
      </c>
      <c r="H1671" s="101">
        <v>1500</v>
      </c>
      <c r="I1671">
        <v>216.75</v>
      </c>
      <c r="J1671" s="8">
        <v>40934</v>
      </c>
      <c r="K1671" t="s">
        <v>148</v>
      </c>
      <c r="L1671" t="s">
        <v>151</v>
      </c>
      <c r="O1671" s="100">
        <v>2012</v>
      </c>
    </row>
    <row r="1672" spans="1:15" x14ac:dyDescent="0.25">
      <c r="A1672">
        <v>6</v>
      </c>
      <c r="B1672" t="s">
        <v>905</v>
      </c>
      <c r="C1672">
        <v>85</v>
      </c>
      <c r="D1672" t="s">
        <v>381</v>
      </c>
      <c r="E1672" t="s">
        <v>935</v>
      </c>
      <c r="F1672">
        <v>13184</v>
      </c>
      <c r="G1672" t="s">
        <v>383</v>
      </c>
      <c r="H1672" s="101">
        <v>1440</v>
      </c>
      <c r="I1672">
        <v>195.86</v>
      </c>
      <c r="J1672" s="8">
        <v>40934</v>
      </c>
      <c r="K1672" t="s">
        <v>148</v>
      </c>
      <c r="L1672" t="s">
        <v>151</v>
      </c>
      <c r="O1672" s="100">
        <v>2012</v>
      </c>
    </row>
    <row r="1673" spans="1:15" x14ac:dyDescent="0.25">
      <c r="A1673">
        <v>6</v>
      </c>
      <c r="B1673" t="s">
        <v>905</v>
      </c>
      <c r="C1673">
        <v>85</v>
      </c>
      <c r="D1673" t="s">
        <v>381</v>
      </c>
      <c r="E1673" t="s">
        <v>936</v>
      </c>
      <c r="F1673">
        <v>12830</v>
      </c>
      <c r="G1673" t="s">
        <v>383</v>
      </c>
      <c r="H1673" s="101">
        <v>1524.8</v>
      </c>
      <c r="I1673">
        <v>211.06</v>
      </c>
      <c r="J1673" s="8">
        <v>40934</v>
      </c>
      <c r="K1673" t="s">
        <v>148</v>
      </c>
      <c r="L1673" t="s">
        <v>151</v>
      </c>
      <c r="O1673" s="100">
        <v>2012</v>
      </c>
    </row>
    <row r="1674" spans="1:15" x14ac:dyDescent="0.25">
      <c r="A1674">
        <v>6</v>
      </c>
      <c r="B1674" t="s">
        <v>905</v>
      </c>
      <c r="C1674">
        <v>85</v>
      </c>
      <c r="D1674" t="s">
        <v>381</v>
      </c>
      <c r="E1674" t="s">
        <v>937</v>
      </c>
      <c r="F1674">
        <v>13504</v>
      </c>
      <c r="G1674" t="s">
        <v>375</v>
      </c>
      <c r="H1674" s="101">
        <v>2692.5</v>
      </c>
      <c r="I1674">
        <v>389.08</v>
      </c>
      <c r="J1674" s="8">
        <v>40934</v>
      </c>
      <c r="K1674" t="s">
        <v>148</v>
      </c>
      <c r="L1674" t="s">
        <v>151</v>
      </c>
      <c r="O1674" s="100">
        <v>2012</v>
      </c>
    </row>
    <row r="1675" spans="1:15" x14ac:dyDescent="0.25">
      <c r="A1675">
        <v>6</v>
      </c>
      <c r="B1675" t="s">
        <v>905</v>
      </c>
      <c r="C1675">
        <v>86</v>
      </c>
      <c r="D1675" t="s">
        <v>393</v>
      </c>
      <c r="E1675" t="s">
        <v>941</v>
      </c>
      <c r="F1675">
        <v>12118</v>
      </c>
      <c r="G1675" t="s">
        <v>400</v>
      </c>
      <c r="H1675" s="101">
        <v>1382.4</v>
      </c>
      <c r="I1675">
        <v>190.51</v>
      </c>
      <c r="J1675" s="8">
        <v>40934</v>
      </c>
      <c r="K1675" t="s">
        <v>148</v>
      </c>
      <c r="L1675" t="s">
        <v>151</v>
      </c>
      <c r="O1675" s="100">
        <v>2012</v>
      </c>
    </row>
    <row r="1676" spans="1:15" x14ac:dyDescent="0.25">
      <c r="A1676">
        <v>6</v>
      </c>
      <c r="B1676" t="s">
        <v>905</v>
      </c>
      <c r="C1676">
        <v>92</v>
      </c>
      <c r="D1676" t="s">
        <v>407</v>
      </c>
      <c r="E1676" t="s">
        <v>942</v>
      </c>
      <c r="F1676">
        <v>12893</v>
      </c>
      <c r="G1676" t="s">
        <v>943</v>
      </c>
      <c r="H1676" s="101">
        <v>1164.8</v>
      </c>
      <c r="I1676">
        <v>159.04</v>
      </c>
      <c r="J1676" s="8">
        <v>40934</v>
      </c>
      <c r="K1676" t="s">
        <v>148</v>
      </c>
      <c r="L1676" t="s">
        <v>151</v>
      </c>
      <c r="O1676" s="100">
        <v>2012</v>
      </c>
    </row>
    <row r="1677" spans="1:15" x14ac:dyDescent="0.25">
      <c r="A1677">
        <v>6</v>
      </c>
      <c r="B1677" t="s">
        <v>905</v>
      </c>
      <c r="C1677">
        <v>92</v>
      </c>
      <c r="D1677" t="s">
        <v>407</v>
      </c>
      <c r="E1677" t="s">
        <v>944</v>
      </c>
      <c r="F1677">
        <v>12751</v>
      </c>
      <c r="G1677" t="s">
        <v>943</v>
      </c>
      <c r="H1677" s="101">
        <v>1131.2</v>
      </c>
      <c r="I1677">
        <v>154.19</v>
      </c>
      <c r="J1677" s="8">
        <v>40934</v>
      </c>
      <c r="K1677" t="s">
        <v>148</v>
      </c>
      <c r="L1677" t="s">
        <v>151</v>
      </c>
      <c r="O1677" s="100">
        <v>2012</v>
      </c>
    </row>
    <row r="1678" spans="1:15" x14ac:dyDescent="0.25">
      <c r="A1678">
        <v>6</v>
      </c>
      <c r="B1678" t="s">
        <v>905</v>
      </c>
      <c r="C1678">
        <v>92</v>
      </c>
      <c r="D1678" t="s">
        <v>407</v>
      </c>
      <c r="E1678" t="s">
        <v>945</v>
      </c>
      <c r="F1678">
        <v>12901</v>
      </c>
      <c r="G1678" t="s">
        <v>411</v>
      </c>
      <c r="H1678" s="101">
        <v>1483.2</v>
      </c>
      <c r="I1678">
        <v>201</v>
      </c>
      <c r="J1678" s="8">
        <v>40934</v>
      </c>
      <c r="K1678" t="s">
        <v>148</v>
      </c>
      <c r="L1678" t="s">
        <v>151</v>
      </c>
      <c r="O1678" s="100">
        <v>2012</v>
      </c>
    </row>
    <row r="1679" spans="1:15" x14ac:dyDescent="0.25">
      <c r="A1679">
        <v>6</v>
      </c>
      <c r="B1679" t="s">
        <v>905</v>
      </c>
      <c r="C1679">
        <v>92</v>
      </c>
      <c r="D1679" t="s">
        <v>407</v>
      </c>
      <c r="E1679" t="s">
        <v>946</v>
      </c>
      <c r="F1679">
        <v>11315</v>
      </c>
      <c r="G1679" t="s">
        <v>411</v>
      </c>
      <c r="H1679" s="101">
        <v>1428.77</v>
      </c>
      <c r="I1679">
        <v>194.75</v>
      </c>
      <c r="J1679" s="8">
        <v>40934</v>
      </c>
      <c r="K1679" t="s">
        <v>148</v>
      </c>
      <c r="L1679" t="s">
        <v>151</v>
      </c>
      <c r="O1679" s="100">
        <v>2012</v>
      </c>
    </row>
    <row r="1680" spans="1:15" x14ac:dyDescent="0.25">
      <c r="A1680">
        <v>6</v>
      </c>
      <c r="B1680" t="s">
        <v>905</v>
      </c>
      <c r="C1680">
        <v>92</v>
      </c>
      <c r="D1680" t="s">
        <v>407</v>
      </c>
      <c r="E1680" t="s">
        <v>947</v>
      </c>
      <c r="F1680">
        <v>12574</v>
      </c>
      <c r="G1680" t="s">
        <v>411</v>
      </c>
      <c r="H1680" s="101">
        <v>1289.5999999999999</v>
      </c>
      <c r="I1680">
        <v>177.08</v>
      </c>
      <c r="J1680" s="8">
        <v>40934</v>
      </c>
      <c r="K1680" t="s">
        <v>148</v>
      </c>
      <c r="L1680" t="s">
        <v>151</v>
      </c>
      <c r="O1680" s="100">
        <v>2012</v>
      </c>
    </row>
    <row r="1681" spans="1:15" x14ac:dyDescent="0.25">
      <c r="A1681">
        <v>6</v>
      </c>
      <c r="B1681" t="s">
        <v>905</v>
      </c>
      <c r="C1681">
        <v>92</v>
      </c>
      <c r="D1681" t="s">
        <v>407</v>
      </c>
      <c r="E1681" t="s">
        <v>948</v>
      </c>
      <c r="F1681">
        <v>11313</v>
      </c>
      <c r="G1681" t="s">
        <v>411</v>
      </c>
      <c r="H1681" s="101">
        <v>1718.93</v>
      </c>
      <c r="I1681">
        <v>246.79</v>
      </c>
      <c r="J1681" s="8">
        <v>40934</v>
      </c>
      <c r="K1681" t="s">
        <v>391</v>
      </c>
      <c r="L1681" t="s">
        <v>151</v>
      </c>
      <c r="O1681" s="100">
        <v>2012</v>
      </c>
    </row>
    <row r="1682" spans="1:15" x14ac:dyDescent="0.25">
      <c r="A1682">
        <v>6</v>
      </c>
      <c r="B1682" t="s">
        <v>905</v>
      </c>
      <c r="C1682">
        <v>92</v>
      </c>
      <c r="D1682" t="s">
        <v>407</v>
      </c>
      <c r="E1682" t="s">
        <v>949</v>
      </c>
      <c r="F1682">
        <v>13124</v>
      </c>
      <c r="G1682" t="s">
        <v>417</v>
      </c>
      <c r="H1682" s="101">
        <v>1185.71</v>
      </c>
      <c r="I1682">
        <v>159.84</v>
      </c>
      <c r="J1682" s="8">
        <v>40934</v>
      </c>
      <c r="K1682" t="s">
        <v>148</v>
      </c>
      <c r="L1682" t="s">
        <v>151</v>
      </c>
      <c r="O1682" s="100">
        <v>2012</v>
      </c>
    </row>
    <row r="1683" spans="1:15" x14ac:dyDescent="0.25">
      <c r="A1683">
        <v>6</v>
      </c>
      <c r="B1683" t="s">
        <v>905</v>
      </c>
      <c r="C1683">
        <v>93</v>
      </c>
      <c r="D1683" t="s">
        <v>418</v>
      </c>
      <c r="E1683" t="s">
        <v>953</v>
      </c>
      <c r="F1683">
        <v>13330</v>
      </c>
      <c r="G1683" t="s">
        <v>584</v>
      </c>
      <c r="H1683" s="101">
        <v>1730.77</v>
      </c>
      <c r="I1683">
        <v>240.34</v>
      </c>
      <c r="J1683" s="8">
        <v>40934</v>
      </c>
      <c r="K1683" t="s">
        <v>148</v>
      </c>
      <c r="L1683" t="s">
        <v>151</v>
      </c>
      <c r="O1683" s="100">
        <v>2012</v>
      </c>
    </row>
    <row r="1684" spans="1:15" x14ac:dyDescent="0.25">
      <c r="A1684">
        <v>6</v>
      </c>
      <c r="B1684" t="s">
        <v>905</v>
      </c>
      <c r="C1684">
        <v>93</v>
      </c>
      <c r="D1684" t="s">
        <v>418</v>
      </c>
      <c r="E1684" t="s">
        <v>950</v>
      </c>
      <c r="F1684">
        <v>12460</v>
      </c>
      <c r="G1684" t="s">
        <v>584</v>
      </c>
      <c r="H1684" s="101">
        <v>2175.64</v>
      </c>
      <c r="I1684">
        <v>314.38</v>
      </c>
      <c r="J1684" s="8">
        <v>40934</v>
      </c>
      <c r="K1684" t="s">
        <v>148</v>
      </c>
      <c r="L1684" t="s">
        <v>151</v>
      </c>
      <c r="O1684" s="100">
        <v>2012</v>
      </c>
    </row>
    <row r="1685" spans="1:15" x14ac:dyDescent="0.25">
      <c r="A1685">
        <v>6</v>
      </c>
      <c r="B1685" t="s">
        <v>905</v>
      </c>
      <c r="C1685">
        <v>93</v>
      </c>
      <c r="D1685" t="s">
        <v>418</v>
      </c>
      <c r="E1685" t="s">
        <v>951</v>
      </c>
      <c r="F1685">
        <v>12712</v>
      </c>
      <c r="G1685" t="s">
        <v>174</v>
      </c>
      <c r="H1685" s="101">
        <v>1514.4</v>
      </c>
      <c r="I1685">
        <v>162.84</v>
      </c>
      <c r="J1685" s="8">
        <v>40934</v>
      </c>
      <c r="K1685" t="s">
        <v>148</v>
      </c>
      <c r="L1685" t="s">
        <v>151</v>
      </c>
      <c r="O1685" s="100">
        <v>2012</v>
      </c>
    </row>
    <row r="1686" spans="1:15" x14ac:dyDescent="0.25">
      <c r="A1686">
        <v>6</v>
      </c>
      <c r="B1686" t="s">
        <v>905</v>
      </c>
      <c r="C1686">
        <v>93</v>
      </c>
      <c r="D1686" t="s">
        <v>418</v>
      </c>
      <c r="E1686" t="s">
        <v>927</v>
      </c>
      <c r="F1686">
        <v>13503</v>
      </c>
      <c r="G1686" t="s">
        <v>646</v>
      </c>
      <c r="H1686">
        <v>408</v>
      </c>
      <c r="I1686">
        <v>58.97</v>
      </c>
      <c r="J1686" s="8">
        <v>40934</v>
      </c>
      <c r="K1686" t="s">
        <v>148</v>
      </c>
      <c r="L1686" t="s">
        <v>149</v>
      </c>
      <c r="O1686" s="100">
        <v>2012</v>
      </c>
    </row>
    <row r="1687" spans="1:15" x14ac:dyDescent="0.25">
      <c r="A1687">
        <v>6</v>
      </c>
      <c r="B1687" t="s">
        <v>905</v>
      </c>
      <c r="C1687">
        <v>93</v>
      </c>
      <c r="D1687" t="s">
        <v>418</v>
      </c>
      <c r="E1687" t="s">
        <v>952</v>
      </c>
      <c r="F1687">
        <v>13329</v>
      </c>
      <c r="G1687" t="s">
        <v>422</v>
      </c>
      <c r="H1687" s="101">
        <v>2038.47</v>
      </c>
      <c r="I1687">
        <v>277.45999999999998</v>
      </c>
      <c r="J1687" s="8">
        <v>40934</v>
      </c>
      <c r="K1687" t="s">
        <v>148</v>
      </c>
      <c r="L1687" t="s">
        <v>151</v>
      </c>
      <c r="O1687" s="100">
        <v>2012</v>
      </c>
    </row>
    <row r="1688" spans="1:15" x14ac:dyDescent="0.25">
      <c r="A1688">
        <v>6</v>
      </c>
      <c r="B1688" t="s">
        <v>905</v>
      </c>
      <c r="C1688">
        <v>93</v>
      </c>
      <c r="D1688" t="s">
        <v>418</v>
      </c>
      <c r="E1688" t="s">
        <v>955</v>
      </c>
      <c r="F1688">
        <v>13058</v>
      </c>
      <c r="G1688" t="s">
        <v>424</v>
      </c>
      <c r="H1688" s="101">
        <v>1728.47</v>
      </c>
      <c r="I1688">
        <v>177.52</v>
      </c>
      <c r="J1688" s="8">
        <v>40934</v>
      </c>
      <c r="K1688" t="s">
        <v>148</v>
      </c>
      <c r="L1688" t="s">
        <v>151</v>
      </c>
      <c r="O1688" s="100">
        <v>2012</v>
      </c>
    </row>
    <row r="1689" spans="1:15" x14ac:dyDescent="0.25">
      <c r="A1689">
        <v>6</v>
      </c>
      <c r="B1689" t="s">
        <v>905</v>
      </c>
      <c r="C1689">
        <v>93</v>
      </c>
      <c r="D1689" t="s">
        <v>418</v>
      </c>
      <c r="E1689" t="s">
        <v>956</v>
      </c>
      <c r="F1689">
        <v>9954</v>
      </c>
      <c r="G1689" t="s">
        <v>593</v>
      </c>
      <c r="H1689" s="101">
        <v>1901.25</v>
      </c>
      <c r="I1689">
        <v>269.52</v>
      </c>
      <c r="J1689" s="8">
        <v>40934</v>
      </c>
      <c r="K1689" t="s">
        <v>148</v>
      </c>
      <c r="L1689" t="s">
        <v>151</v>
      </c>
      <c r="O1689" s="100">
        <v>2012</v>
      </c>
    </row>
    <row r="1690" spans="1:15" x14ac:dyDescent="0.25">
      <c r="A1690">
        <v>6</v>
      </c>
      <c r="B1690" t="s">
        <v>905</v>
      </c>
      <c r="C1690">
        <v>96</v>
      </c>
      <c r="D1690" t="s">
        <v>431</v>
      </c>
      <c r="E1690" t="s">
        <v>957</v>
      </c>
      <c r="F1690">
        <v>12078</v>
      </c>
      <c r="G1690" t="s">
        <v>433</v>
      </c>
      <c r="H1690" s="101">
        <v>1310.4100000000001</v>
      </c>
      <c r="I1690">
        <v>179.97</v>
      </c>
      <c r="J1690" s="8">
        <v>40934</v>
      </c>
      <c r="K1690" t="s">
        <v>148</v>
      </c>
      <c r="L1690" t="s">
        <v>151</v>
      </c>
      <c r="O1690" s="100">
        <v>2012</v>
      </c>
    </row>
    <row r="1691" spans="1:15" x14ac:dyDescent="0.25">
      <c r="A1691">
        <v>7</v>
      </c>
      <c r="B1691" t="s">
        <v>958</v>
      </c>
      <c r="C1691">
        <v>2</v>
      </c>
      <c r="D1691" t="s">
        <v>959</v>
      </c>
      <c r="E1691" t="s">
        <v>960</v>
      </c>
      <c r="F1691">
        <v>12776</v>
      </c>
      <c r="G1691" t="s">
        <v>750</v>
      </c>
      <c r="H1691" s="101">
        <v>1570</v>
      </c>
      <c r="I1691">
        <v>225.7</v>
      </c>
      <c r="J1691" s="8">
        <v>40934</v>
      </c>
      <c r="K1691" t="s">
        <v>148</v>
      </c>
      <c r="L1691" t="s">
        <v>151</v>
      </c>
      <c r="O1691" s="100">
        <v>2012</v>
      </c>
    </row>
    <row r="1692" spans="1:15" x14ac:dyDescent="0.25">
      <c r="A1692">
        <v>7</v>
      </c>
      <c r="B1692" t="s">
        <v>958</v>
      </c>
      <c r="C1692">
        <v>2</v>
      </c>
      <c r="D1692" t="s">
        <v>959</v>
      </c>
      <c r="E1692" t="s">
        <v>961</v>
      </c>
      <c r="F1692">
        <v>11271</v>
      </c>
      <c r="G1692" t="s">
        <v>750</v>
      </c>
      <c r="H1692" s="101">
        <v>1686.78</v>
      </c>
      <c r="I1692">
        <v>195.96</v>
      </c>
      <c r="J1692" s="8">
        <v>40934</v>
      </c>
      <c r="K1692" t="s">
        <v>148</v>
      </c>
      <c r="L1692" t="s">
        <v>151</v>
      </c>
      <c r="O1692" s="100">
        <v>2012</v>
      </c>
    </row>
    <row r="1693" spans="1:15" x14ac:dyDescent="0.25">
      <c r="A1693">
        <v>7</v>
      </c>
      <c r="B1693" t="s">
        <v>958</v>
      </c>
      <c r="C1693">
        <v>2</v>
      </c>
      <c r="D1693" t="s">
        <v>959</v>
      </c>
      <c r="E1693" t="s">
        <v>962</v>
      </c>
      <c r="F1693">
        <v>12327</v>
      </c>
      <c r="G1693" t="s">
        <v>750</v>
      </c>
      <c r="H1693" s="101">
        <v>1730.96</v>
      </c>
      <c r="I1693">
        <v>192.72</v>
      </c>
      <c r="J1693" s="8">
        <v>40934</v>
      </c>
      <c r="K1693" t="s">
        <v>148</v>
      </c>
      <c r="L1693" t="s">
        <v>151</v>
      </c>
      <c r="O1693" s="100">
        <v>2012</v>
      </c>
    </row>
    <row r="1694" spans="1:15" x14ac:dyDescent="0.25">
      <c r="A1694">
        <v>7</v>
      </c>
      <c r="B1694" t="s">
        <v>958</v>
      </c>
      <c r="C1694">
        <v>3</v>
      </c>
      <c r="D1694" t="s">
        <v>596</v>
      </c>
      <c r="E1694" t="s">
        <v>963</v>
      </c>
      <c r="F1694">
        <v>11216</v>
      </c>
      <c r="G1694" t="s">
        <v>600</v>
      </c>
      <c r="H1694" s="101">
        <v>1826.02</v>
      </c>
      <c r="I1694">
        <v>252.87</v>
      </c>
      <c r="J1694" s="8">
        <v>40934</v>
      </c>
      <c r="K1694" t="s">
        <v>148</v>
      </c>
      <c r="L1694" t="s">
        <v>151</v>
      </c>
      <c r="O1694" s="100">
        <v>2012</v>
      </c>
    </row>
    <row r="1695" spans="1:15" x14ac:dyDescent="0.25">
      <c r="A1695">
        <v>7</v>
      </c>
      <c r="B1695" t="s">
        <v>958</v>
      </c>
      <c r="C1695">
        <v>3</v>
      </c>
      <c r="D1695" t="s">
        <v>596</v>
      </c>
      <c r="E1695" t="s">
        <v>964</v>
      </c>
      <c r="F1695">
        <v>11818</v>
      </c>
      <c r="G1695" t="s">
        <v>600</v>
      </c>
      <c r="H1695" s="101">
        <v>1081.48</v>
      </c>
      <c r="I1695">
        <v>156.27000000000001</v>
      </c>
      <c r="J1695" s="8">
        <v>40934</v>
      </c>
      <c r="K1695" t="s">
        <v>148</v>
      </c>
      <c r="L1695" t="s">
        <v>149</v>
      </c>
      <c r="O1695" s="100">
        <v>2012</v>
      </c>
    </row>
    <row r="1696" spans="1:15" x14ac:dyDescent="0.25">
      <c r="A1696">
        <v>7</v>
      </c>
      <c r="B1696" t="s">
        <v>958</v>
      </c>
      <c r="C1696">
        <v>6</v>
      </c>
      <c r="D1696" t="s">
        <v>162</v>
      </c>
      <c r="E1696" t="s">
        <v>965</v>
      </c>
      <c r="F1696">
        <v>12206</v>
      </c>
      <c r="G1696" t="s">
        <v>164</v>
      </c>
      <c r="H1696" s="101">
        <v>1703.21</v>
      </c>
      <c r="I1696">
        <v>238.45</v>
      </c>
      <c r="J1696" s="8">
        <v>40934</v>
      </c>
      <c r="K1696" t="s">
        <v>148</v>
      </c>
      <c r="L1696" t="s">
        <v>151</v>
      </c>
      <c r="O1696" s="100">
        <v>2012</v>
      </c>
    </row>
    <row r="1697" spans="1:15" x14ac:dyDescent="0.25">
      <c r="A1697">
        <v>7</v>
      </c>
      <c r="B1697" t="s">
        <v>958</v>
      </c>
      <c r="C1697">
        <v>6</v>
      </c>
      <c r="D1697" t="s">
        <v>162</v>
      </c>
      <c r="E1697" t="s">
        <v>966</v>
      </c>
      <c r="F1697">
        <v>12644</v>
      </c>
      <c r="G1697" t="s">
        <v>164</v>
      </c>
      <c r="H1697" s="101">
        <v>1545</v>
      </c>
      <c r="I1697">
        <v>214</v>
      </c>
      <c r="J1697" s="8">
        <v>40934</v>
      </c>
      <c r="K1697" t="s">
        <v>148</v>
      </c>
      <c r="L1697" t="s">
        <v>151</v>
      </c>
      <c r="O1697" s="100">
        <v>2012</v>
      </c>
    </row>
    <row r="1698" spans="1:15" x14ac:dyDescent="0.25">
      <c r="A1698">
        <v>7</v>
      </c>
      <c r="B1698" t="s">
        <v>958</v>
      </c>
      <c r="C1698">
        <v>6</v>
      </c>
      <c r="D1698" t="s">
        <v>162</v>
      </c>
      <c r="E1698" t="s">
        <v>967</v>
      </c>
      <c r="F1698">
        <v>12926</v>
      </c>
      <c r="G1698" t="s">
        <v>164</v>
      </c>
      <c r="H1698" s="101">
        <v>1615</v>
      </c>
      <c r="I1698">
        <v>214.84</v>
      </c>
      <c r="J1698" s="8">
        <v>40934</v>
      </c>
      <c r="K1698" t="s">
        <v>148</v>
      </c>
      <c r="L1698" t="s">
        <v>151</v>
      </c>
      <c r="O1698" s="100">
        <v>2012</v>
      </c>
    </row>
    <row r="1699" spans="1:15" x14ac:dyDescent="0.25">
      <c r="A1699">
        <v>7</v>
      </c>
      <c r="B1699" t="s">
        <v>958</v>
      </c>
      <c r="C1699">
        <v>6</v>
      </c>
      <c r="D1699" t="s">
        <v>162</v>
      </c>
      <c r="E1699" t="s">
        <v>968</v>
      </c>
      <c r="F1699">
        <v>12400</v>
      </c>
      <c r="G1699" t="s">
        <v>164</v>
      </c>
      <c r="H1699" s="101">
        <v>1550</v>
      </c>
      <c r="I1699">
        <v>223.98</v>
      </c>
      <c r="J1699" s="8">
        <v>40934</v>
      </c>
      <c r="K1699" t="s">
        <v>148</v>
      </c>
      <c r="L1699" t="s">
        <v>151</v>
      </c>
      <c r="O1699" s="100">
        <v>2012</v>
      </c>
    </row>
    <row r="1700" spans="1:15" x14ac:dyDescent="0.25">
      <c r="A1700">
        <v>7</v>
      </c>
      <c r="B1700" t="s">
        <v>958</v>
      </c>
      <c r="C1700">
        <v>15</v>
      </c>
      <c r="D1700" t="s">
        <v>459</v>
      </c>
      <c r="E1700" t="s">
        <v>969</v>
      </c>
      <c r="F1700">
        <v>12605</v>
      </c>
      <c r="G1700" t="s">
        <v>463</v>
      </c>
      <c r="H1700" s="101">
        <v>1075.6199999999999</v>
      </c>
      <c r="I1700">
        <v>155.43</v>
      </c>
      <c r="J1700" s="8">
        <v>40934</v>
      </c>
      <c r="K1700" t="s">
        <v>148</v>
      </c>
      <c r="L1700" t="s">
        <v>443</v>
      </c>
      <c r="O1700" s="100">
        <v>2012</v>
      </c>
    </row>
    <row r="1701" spans="1:15" x14ac:dyDescent="0.25">
      <c r="A1701">
        <v>7</v>
      </c>
      <c r="B1701" t="s">
        <v>958</v>
      </c>
      <c r="C1701">
        <v>15</v>
      </c>
      <c r="D1701" t="s">
        <v>459</v>
      </c>
      <c r="E1701" t="s">
        <v>970</v>
      </c>
      <c r="F1701">
        <v>12655</v>
      </c>
      <c r="G1701" t="s">
        <v>463</v>
      </c>
      <c r="H1701" s="101">
        <v>1664.09</v>
      </c>
      <c r="I1701">
        <v>240.45</v>
      </c>
      <c r="J1701" s="8">
        <v>40934</v>
      </c>
      <c r="K1701" t="s">
        <v>148</v>
      </c>
      <c r="L1701" t="s">
        <v>151</v>
      </c>
      <c r="O1701" s="100">
        <v>2012</v>
      </c>
    </row>
    <row r="1702" spans="1:15" x14ac:dyDescent="0.25">
      <c r="A1702">
        <v>7</v>
      </c>
      <c r="B1702" t="s">
        <v>958</v>
      </c>
      <c r="C1702">
        <v>24</v>
      </c>
      <c r="D1702" t="s">
        <v>205</v>
      </c>
      <c r="E1702" t="s">
        <v>971</v>
      </c>
      <c r="F1702">
        <v>13335</v>
      </c>
      <c r="G1702" t="s">
        <v>207</v>
      </c>
      <c r="H1702" s="101">
        <v>1563.47</v>
      </c>
      <c r="I1702">
        <v>223.04</v>
      </c>
      <c r="J1702" s="8">
        <v>40934</v>
      </c>
      <c r="K1702" t="s">
        <v>148</v>
      </c>
      <c r="L1702" t="s">
        <v>151</v>
      </c>
      <c r="O1702" s="100">
        <v>2012</v>
      </c>
    </row>
    <row r="1703" spans="1:15" x14ac:dyDescent="0.25">
      <c r="A1703">
        <v>7</v>
      </c>
      <c r="B1703" t="s">
        <v>958</v>
      </c>
      <c r="C1703">
        <v>24</v>
      </c>
      <c r="D1703" t="s">
        <v>205</v>
      </c>
      <c r="E1703" t="s">
        <v>972</v>
      </c>
      <c r="F1703">
        <v>13378</v>
      </c>
      <c r="G1703" t="s">
        <v>207</v>
      </c>
      <c r="H1703">
        <v>547.42999999999995</v>
      </c>
      <c r="I1703">
        <v>79.099999999999994</v>
      </c>
      <c r="J1703" s="8">
        <v>40934</v>
      </c>
      <c r="K1703" t="s">
        <v>148</v>
      </c>
      <c r="L1703" t="s">
        <v>149</v>
      </c>
      <c r="O1703" s="100">
        <v>2012</v>
      </c>
    </row>
    <row r="1704" spans="1:15" x14ac:dyDescent="0.25">
      <c r="A1704">
        <v>7</v>
      </c>
      <c r="B1704" t="s">
        <v>958</v>
      </c>
      <c r="C1704">
        <v>24</v>
      </c>
      <c r="D1704" t="s">
        <v>205</v>
      </c>
      <c r="E1704" t="s">
        <v>973</v>
      </c>
      <c r="F1704">
        <v>12401</v>
      </c>
      <c r="G1704" t="s">
        <v>207</v>
      </c>
      <c r="H1704" s="101">
        <v>1696.07</v>
      </c>
      <c r="I1704">
        <v>245.09</v>
      </c>
      <c r="J1704" s="8">
        <v>40934</v>
      </c>
      <c r="K1704" t="s">
        <v>148</v>
      </c>
      <c r="L1704" t="s">
        <v>151</v>
      </c>
      <c r="O1704" s="100">
        <v>2012</v>
      </c>
    </row>
    <row r="1705" spans="1:15" x14ac:dyDescent="0.25">
      <c r="A1705">
        <v>7</v>
      </c>
      <c r="B1705" t="s">
        <v>958</v>
      </c>
      <c r="C1705">
        <v>24</v>
      </c>
      <c r="D1705" t="s">
        <v>205</v>
      </c>
      <c r="E1705" t="s">
        <v>974</v>
      </c>
      <c r="F1705">
        <v>12902</v>
      </c>
      <c r="G1705" t="s">
        <v>207</v>
      </c>
      <c r="H1705" s="101">
        <v>1049.45</v>
      </c>
      <c r="I1705">
        <v>151.66</v>
      </c>
      <c r="J1705" s="8">
        <v>40934</v>
      </c>
      <c r="K1705" t="s">
        <v>148</v>
      </c>
      <c r="L1705" t="s">
        <v>149</v>
      </c>
      <c r="O1705" s="100">
        <v>2012</v>
      </c>
    </row>
    <row r="1706" spans="1:15" x14ac:dyDescent="0.25">
      <c r="A1706">
        <v>7</v>
      </c>
      <c r="B1706" t="s">
        <v>958</v>
      </c>
      <c r="C1706">
        <v>24</v>
      </c>
      <c r="D1706" t="s">
        <v>205</v>
      </c>
      <c r="E1706" t="s">
        <v>975</v>
      </c>
      <c r="F1706">
        <v>13295</v>
      </c>
      <c r="G1706" t="s">
        <v>207</v>
      </c>
      <c r="H1706" s="101">
        <v>1688.47</v>
      </c>
      <c r="I1706">
        <v>243.99</v>
      </c>
      <c r="J1706" s="8">
        <v>40934</v>
      </c>
      <c r="K1706" t="s">
        <v>148</v>
      </c>
      <c r="L1706" t="s">
        <v>151</v>
      </c>
      <c r="O1706" s="100">
        <v>2012</v>
      </c>
    </row>
    <row r="1707" spans="1:15" x14ac:dyDescent="0.25">
      <c r="A1707">
        <v>7</v>
      </c>
      <c r="B1707" t="s">
        <v>958</v>
      </c>
      <c r="C1707">
        <v>33</v>
      </c>
      <c r="D1707" t="s">
        <v>913</v>
      </c>
      <c r="E1707" t="s">
        <v>976</v>
      </c>
      <c r="F1707">
        <v>10884</v>
      </c>
      <c r="G1707" t="s">
        <v>268</v>
      </c>
      <c r="H1707" s="101">
        <v>1722.04</v>
      </c>
      <c r="I1707">
        <v>239.57</v>
      </c>
      <c r="J1707" s="8">
        <v>40934</v>
      </c>
      <c r="K1707" t="s">
        <v>148</v>
      </c>
      <c r="L1707" t="s">
        <v>151</v>
      </c>
      <c r="O1707" s="100">
        <v>2012</v>
      </c>
    </row>
    <row r="1708" spans="1:15" x14ac:dyDescent="0.25">
      <c r="A1708">
        <v>7</v>
      </c>
      <c r="B1708" t="s">
        <v>958</v>
      </c>
      <c r="C1708">
        <v>33</v>
      </c>
      <c r="D1708" t="s">
        <v>913</v>
      </c>
      <c r="E1708" t="s">
        <v>1311</v>
      </c>
      <c r="F1708">
        <v>13061</v>
      </c>
      <c r="G1708" t="s">
        <v>268</v>
      </c>
      <c r="H1708">
        <v>112.5</v>
      </c>
      <c r="I1708">
        <v>16.27</v>
      </c>
      <c r="J1708" s="8">
        <v>40934</v>
      </c>
      <c r="K1708" t="s">
        <v>148</v>
      </c>
      <c r="L1708" t="s">
        <v>190</v>
      </c>
      <c r="O1708" s="100">
        <v>2012</v>
      </c>
    </row>
    <row r="1709" spans="1:15" x14ac:dyDescent="0.25">
      <c r="A1709">
        <v>7</v>
      </c>
      <c r="B1709" t="s">
        <v>958</v>
      </c>
      <c r="C1709">
        <v>46</v>
      </c>
      <c r="D1709" t="s">
        <v>281</v>
      </c>
      <c r="E1709" t="s">
        <v>977</v>
      </c>
      <c r="F1709">
        <v>11568</v>
      </c>
      <c r="G1709" t="s">
        <v>283</v>
      </c>
      <c r="H1709">
        <v>477.93</v>
      </c>
      <c r="I1709">
        <v>69.06</v>
      </c>
      <c r="J1709" s="8">
        <v>40934</v>
      </c>
      <c r="K1709" t="s">
        <v>148</v>
      </c>
      <c r="L1709" t="s">
        <v>149</v>
      </c>
      <c r="O1709" s="100">
        <v>2012</v>
      </c>
    </row>
    <row r="1710" spans="1:15" x14ac:dyDescent="0.25">
      <c r="A1710">
        <v>7</v>
      </c>
      <c r="B1710" t="s">
        <v>958</v>
      </c>
      <c r="C1710">
        <v>46</v>
      </c>
      <c r="D1710" t="s">
        <v>281</v>
      </c>
      <c r="E1710" t="s">
        <v>978</v>
      </c>
      <c r="F1710">
        <v>13173</v>
      </c>
      <c r="G1710" t="s">
        <v>283</v>
      </c>
      <c r="H1710" s="101">
        <v>1357.08</v>
      </c>
      <c r="I1710">
        <v>196.1</v>
      </c>
      <c r="J1710" s="8">
        <v>40934</v>
      </c>
      <c r="K1710" t="s">
        <v>148</v>
      </c>
      <c r="L1710" t="s">
        <v>149</v>
      </c>
      <c r="O1710" s="100">
        <v>2012</v>
      </c>
    </row>
    <row r="1711" spans="1:15" x14ac:dyDescent="0.25">
      <c r="A1711">
        <v>7</v>
      </c>
      <c r="B1711" t="s">
        <v>958</v>
      </c>
      <c r="C1711">
        <v>46</v>
      </c>
      <c r="D1711" t="s">
        <v>281</v>
      </c>
      <c r="E1711" t="s">
        <v>979</v>
      </c>
      <c r="F1711">
        <v>11198</v>
      </c>
      <c r="G1711" t="s">
        <v>288</v>
      </c>
      <c r="H1711" s="101">
        <v>2257.5300000000002</v>
      </c>
      <c r="I1711">
        <v>325.31</v>
      </c>
      <c r="J1711" s="8">
        <v>40934</v>
      </c>
      <c r="K1711" t="s">
        <v>148</v>
      </c>
      <c r="L1711" t="s">
        <v>151</v>
      </c>
      <c r="O1711" s="100">
        <v>2012</v>
      </c>
    </row>
    <row r="1712" spans="1:15" x14ac:dyDescent="0.25">
      <c r="A1712">
        <v>7</v>
      </c>
      <c r="B1712" t="s">
        <v>958</v>
      </c>
      <c r="C1712">
        <v>62</v>
      </c>
      <c r="D1712" t="s">
        <v>296</v>
      </c>
      <c r="E1712" t="s">
        <v>980</v>
      </c>
      <c r="F1712">
        <v>13496</v>
      </c>
      <c r="G1712" t="s">
        <v>298</v>
      </c>
      <c r="H1712" s="101">
        <v>2000</v>
      </c>
      <c r="I1712">
        <v>279.61</v>
      </c>
      <c r="J1712" s="8">
        <v>40934</v>
      </c>
      <c r="K1712" t="s">
        <v>148</v>
      </c>
      <c r="L1712" t="s">
        <v>151</v>
      </c>
      <c r="O1712" s="100">
        <v>2012</v>
      </c>
    </row>
    <row r="1713" spans="1:15" x14ac:dyDescent="0.25">
      <c r="A1713">
        <v>7</v>
      </c>
      <c r="B1713" t="s">
        <v>958</v>
      </c>
      <c r="C1713">
        <v>67</v>
      </c>
      <c r="D1713" t="s">
        <v>301</v>
      </c>
      <c r="E1713" t="s">
        <v>981</v>
      </c>
      <c r="F1713">
        <v>12472</v>
      </c>
      <c r="G1713" t="s">
        <v>300</v>
      </c>
      <c r="H1713" s="101">
        <v>1738.77</v>
      </c>
      <c r="I1713">
        <v>251.24</v>
      </c>
      <c r="J1713" s="8">
        <v>40934</v>
      </c>
      <c r="K1713" t="s">
        <v>148</v>
      </c>
      <c r="L1713" t="s">
        <v>151</v>
      </c>
      <c r="O1713" s="100">
        <v>2012</v>
      </c>
    </row>
    <row r="1714" spans="1:15" x14ac:dyDescent="0.25">
      <c r="A1714">
        <v>7</v>
      </c>
      <c r="B1714" t="s">
        <v>958</v>
      </c>
      <c r="C1714">
        <v>67</v>
      </c>
      <c r="D1714" t="s">
        <v>301</v>
      </c>
      <c r="E1714" t="s">
        <v>982</v>
      </c>
      <c r="F1714">
        <v>12261</v>
      </c>
      <c r="G1714" t="s">
        <v>300</v>
      </c>
      <c r="H1714" s="101">
        <v>2079.81</v>
      </c>
      <c r="I1714">
        <v>291.26</v>
      </c>
      <c r="J1714" s="8">
        <v>40934</v>
      </c>
      <c r="K1714" t="s">
        <v>148</v>
      </c>
      <c r="L1714" t="s">
        <v>151</v>
      </c>
      <c r="O1714" s="100">
        <v>2012</v>
      </c>
    </row>
    <row r="1715" spans="1:15" x14ac:dyDescent="0.25">
      <c r="A1715">
        <v>7</v>
      </c>
      <c r="B1715" t="s">
        <v>958</v>
      </c>
      <c r="C1715">
        <v>67</v>
      </c>
      <c r="D1715" t="s">
        <v>301</v>
      </c>
      <c r="E1715" t="s">
        <v>983</v>
      </c>
      <c r="F1715">
        <v>12841</v>
      </c>
      <c r="G1715" t="s">
        <v>300</v>
      </c>
      <c r="H1715" s="101">
        <v>1948.08</v>
      </c>
      <c r="I1715">
        <v>281.5</v>
      </c>
      <c r="J1715" s="8">
        <v>40934</v>
      </c>
      <c r="K1715" t="s">
        <v>148</v>
      </c>
      <c r="L1715" t="s">
        <v>151</v>
      </c>
      <c r="O1715" s="100">
        <v>2012</v>
      </c>
    </row>
    <row r="1716" spans="1:15" x14ac:dyDescent="0.25">
      <c r="A1716">
        <v>7</v>
      </c>
      <c r="B1716" t="s">
        <v>958</v>
      </c>
      <c r="C1716">
        <v>72</v>
      </c>
      <c r="D1716" t="s">
        <v>305</v>
      </c>
      <c r="E1716" t="s">
        <v>984</v>
      </c>
      <c r="F1716">
        <v>12806</v>
      </c>
      <c r="G1716" t="s">
        <v>307</v>
      </c>
      <c r="H1716">
        <v>803.32</v>
      </c>
      <c r="I1716">
        <v>116.09</v>
      </c>
      <c r="J1716" s="8">
        <v>40934</v>
      </c>
      <c r="K1716" t="s">
        <v>148</v>
      </c>
      <c r="L1716" t="s">
        <v>149</v>
      </c>
      <c r="O1716" s="100">
        <v>2012</v>
      </c>
    </row>
    <row r="1717" spans="1:15" x14ac:dyDescent="0.25">
      <c r="A1717">
        <v>7</v>
      </c>
      <c r="B1717" t="s">
        <v>958</v>
      </c>
      <c r="C1717">
        <v>72</v>
      </c>
      <c r="D1717" t="s">
        <v>305</v>
      </c>
      <c r="E1717" t="s">
        <v>985</v>
      </c>
      <c r="F1717">
        <v>13160</v>
      </c>
      <c r="G1717" t="s">
        <v>307</v>
      </c>
      <c r="H1717" s="101">
        <v>1663.84</v>
      </c>
      <c r="I1717">
        <v>231.16</v>
      </c>
      <c r="J1717" s="8">
        <v>40934</v>
      </c>
      <c r="K1717" t="s">
        <v>148</v>
      </c>
      <c r="L1717" t="s">
        <v>151</v>
      </c>
      <c r="O1717" s="100">
        <v>2012</v>
      </c>
    </row>
    <row r="1718" spans="1:15" x14ac:dyDescent="0.25">
      <c r="A1718">
        <v>7</v>
      </c>
      <c r="B1718" t="s">
        <v>958</v>
      </c>
      <c r="C1718">
        <v>72</v>
      </c>
      <c r="D1718" t="s">
        <v>305</v>
      </c>
      <c r="E1718" t="s">
        <v>986</v>
      </c>
      <c r="F1718">
        <v>12810</v>
      </c>
      <c r="G1718" t="s">
        <v>307</v>
      </c>
      <c r="H1718">
        <v>706.99</v>
      </c>
      <c r="I1718">
        <v>102.15</v>
      </c>
      <c r="J1718" s="8">
        <v>40934</v>
      </c>
      <c r="K1718" t="s">
        <v>148</v>
      </c>
      <c r="L1718" t="s">
        <v>149</v>
      </c>
      <c r="O1718" s="100">
        <v>2012</v>
      </c>
    </row>
    <row r="1719" spans="1:15" x14ac:dyDescent="0.25">
      <c r="A1719">
        <v>7</v>
      </c>
      <c r="B1719" t="s">
        <v>958</v>
      </c>
      <c r="C1719">
        <v>72</v>
      </c>
      <c r="D1719" t="s">
        <v>305</v>
      </c>
      <c r="E1719" t="s">
        <v>987</v>
      </c>
      <c r="F1719">
        <v>12807</v>
      </c>
      <c r="G1719" t="s">
        <v>307</v>
      </c>
      <c r="H1719" s="101">
        <v>1663.81</v>
      </c>
      <c r="I1719">
        <v>231.16</v>
      </c>
      <c r="J1719" s="8">
        <v>40934</v>
      </c>
      <c r="K1719" t="s">
        <v>148</v>
      </c>
      <c r="L1719" t="s">
        <v>151</v>
      </c>
      <c r="O1719" s="100">
        <v>2012</v>
      </c>
    </row>
    <row r="1720" spans="1:15" x14ac:dyDescent="0.25">
      <c r="A1720">
        <v>7</v>
      </c>
      <c r="B1720" t="s">
        <v>958</v>
      </c>
      <c r="C1720">
        <v>72</v>
      </c>
      <c r="D1720" t="s">
        <v>305</v>
      </c>
      <c r="E1720" t="s">
        <v>988</v>
      </c>
      <c r="F1720">
        <v>13163</v>
      </c>
      <c r="G1720" t="s">
        <v>307</v>
      </c>
      <c r="H1720" s="101">
        <v>1047.1500000000001</v>
      </c>
      <c r="I1720">
        <v>151.30000000000001</v>
      </c>
      <c r="J1720" s="8">
        <v>40934</v>
      </c>
      <c r="K1720" t="s">
        <v>148</v>
      </c>
      <c r="L1720" t="s">
        <v>149</v>
      </c>
      <c r="O1720" s="100">
        <v>2012</v>
      </c>
    </row>
    <row r="1721" spans="1:15" x14ac:dyDescent="0.25">
      <c r="A1721">
        <v>7</v>
      </c>
      <c r="B1721" t="s">
        <v>958</v>
      </c>
      <c r="C1721">
        <v>72</v>
      </c>
      <c r="D1721" t="s">
        <v>305</v>
      </c>
      <c r="E1721" t="s">
        <v>989</v>
      </c>
      <c r="F1721">
        <v>13043</v>
      </c>
      <c r="G1721" t="s">
        <v>307</v>
      </c>
      <c r="H1721" s="101">
        <v>1297.8</v>
      </c>
      <c r="I1721">
        <v>187.53</v>
      </c>
      <c r="J1721" s="8">
        <v>40934</v>
      </c>
      <c r="K1721" t="s">
        <v>148</v>
      </c>
      <c r="L1721" t="s">
        <v>149</v>
      </c>
      <c r="O1721" s="100">
        <v>2012</v>
      </c>
    </row>
    <row r="1722" spans="1:15" x14ac:dyDescent="0.25">
      <c r="A1722">
        <v>7</v>
      </c>
      <c r="B1722" t="s">
        <v>958</v>
      </c>
      <c r="C1722">
        <v>72</v>
      </c>
      <c r="D1722" t="s">
        <v>305</v>
      </c>
      <c r="E1722" t="s">
        <v>990</v>
      </c>
      <c r="F1722">
        <v>12808</v>
      </c>
      <c r="G1722" t="s">
        <v>307</v>
      </c>
      <c r="H1722">
        <v>770.74</v>
      </c>
      <c r="I1722">
        <v>111.38</v>
      </c>
      <c r="J1722" s="8">
        <v>40934</v>
      </c>
      <c r="K1722" t="s">
        <v>148</v>
      </c>
      <c r="L1722" t="s">
        <v>149</v>
      </c>
      <c r="O1722" s="100">
        <v>2012</v>
      </c>
    </row>
    <row r="1723" spans="1:15" x14ac:dyDescent="0.25">
      <c r="A1723">
        <v>7</v>
      </c>
      <c r="B1723" t="s">
        <v>958</v>
      </c>
      <c r="C1723">
        <v>72</v>
      </c>
      <c r="D1723" t="s">
        <v>305</v>
      </c>
      <c r="E1723" t="s">
        <v>991</v>
      </c>
      <c r="F1723">
        <v>12809</v>
      </c>
      <c r="G1723" t="s">
        <v>307</v>
      </c>
      <c r="H1723">
        <v>495.26</v>
      </c>
      <c r="I1723">
        <v>71.569999999999993</v>
      </c>
      <c r="J1723" s="8">
        <v>40934</v>
      </c>
      <c r="K1723" t="s">
        <v>148</v>
      </c>
      <c r="L1723" t="s">
        <v>149</v>
      </c>
      <c r="O1723" s="100">
        <v>2012</v>
      </c>
    </row>
    <row r="1724" spans="1:15" x14ac:dyDescent="0.25">
      <c r="A1724">
        <v>7</v>
      </c>
      <c r="B1724" t="s">
        <v>958</v>
      </c>
      <c r="C1724">
        <v>72</v>
      </c>
      <c r="D1724" t="s">
        <v>305</v>
      </c>
      <c r="E1724" t="s">
        <v>992</v>
      </c>
      <c r="F1724">
        <v>12608</v>
      </c>
      <c r="G1724" t="s">
        <v>307</v>
      </c>
      <c r="H1724">
        <v>124.11</v>
      </c>
      <c r="I1724">
        <v>17.920000000000002</v>
      </c>
      <c r="J1724" s="8">
        <v>40934</v>
      </c>
      <c r="K1724" t="s">
        <v>148</v>
      </c>
      <c r="L1724" t="s">
        <v>190</v>
      </c>
      <c r="O1724" s="100">
        <v>2012</v>
      </c>
    </row>
    <row r="1725" spans="1:15" x14ac:dyDescent="0.25">
      <c r="A1725">
        <v>7</v>
      </c>
      <c r="B1725" t="s">
        <v>958</v>
      </c>
      <c r="C1725">
        <v>72</v>
      </c>
      <c r="D1725" t="s">
        <v>305</v>
      </c>
      <c r="E1725" t="s">
        <v>993</v>
      </c>
      <c r="F1725">
        <v>12973</v>
      </c>
      <c r="G1725" t="s">
        <v>307</v>
      </c>
      <c r="H1725" s="101">
        <v>1624.22</v>
      </c>
      <c r="I1725">
        <v>220.94</v>
      </c>
      <c r="J1725" s="8">
        <v>40934</v>
      </c>
      <c r="K1725" t="s">
        <v>148</v>
      </c>
      <c r="L1725" t="s">
        <v>151</v>
      </c>
      <c r="O1725" s="100">
        <v>2012</v>
      </c>
    </row>
    <row r="1726" spans="1:15" x14ac:dyDescent="0.25">
      <c r="A1726">
        <v>7</v>
      </c>
      <c r="B1726" t="s">
        <v>958</v>
      </c>
      <c r="C1726">
        <v>72</v>
      </c>
      <c r="D1726" t="s">
        <v>305</v>
      </c>
      <c r="E1726" t="s">
        <v>994</v>
      </c>
      <c r="F1726">
        <v>13164</v>
      </c>
      <c r="G1726" t="s">
        <v>307</v>
      </c>
      <c r="H1726">
        <v>799.07</v>
      </c>
      <c r="I1726">
        <v>115.46</v>
      </c>
      <c r="J1726" s="8">
        <v>40934</v>
      </c>
      <c r="K1726" t="s">
        <v>148</v>
      </c>
      <c r="L1726" t="s">
        <v>149</v>
      </c>
      <c r="O1726" s="100">
        <v>2012</v>
      </c>
    </row>
    <row r="1727" spans="1:15" x14ac:dyDescent="0.25">
      <c r="A1727">
        <v>7</v>
      </c>
      <c r="B1727" t="s">
        <v>958</v>
      </c>
      <c r="C1727">
        <v>74</v>
      </c>
      <c r="D1727" t="s">
        <v>328</v>
      </c>
      <c r="E1727" t="s">
        <v>995</v>
      </c>
      <c r="F1727">
        <v>11442</v>
      </c>
      <c r="G1727" t="s">
        <v>333</v>
      </c>
      <c r="H1727" s="101">
        <v>1315.36</v>
      </c>
      <c r="I1727">
        <v>180.81</v>
      </c>
      <c r="J1727" s="8">
        <v>40934</v>
      </c>
      <c r="K1727" t="s">
        <v>148</v>
      </c>
      <c r="L1727" t="s">
        <v>151</v>
      </c>
      <c r="O1727" s="100">
        <v>2012</v>
      </c>
    </row>
    <row r="1728" spans="1:15" x14ac:dyDescent="0.25">
      <c r="A1728">
        <v>7</v>
      </c>
      <c r="B1728" t="s">
        <v>958</v>
      </c>
      <c r="C1728">
        <v>75</v>
      </c>
      <c r="D1728" t="s">
        <v>334</v>
      </c>
      <c r="E1728" t="s">
        <v>996</v>
      </c>
      <c r="F1728">
        <v>13515</v>
      </c>
      <c r="G1728" t="s">
        <v>336</v>
      </c>
      <c r="H1728">
        <v>346.75</v>
      </c>
      <c r="I1728">
        <v>50.11</v>
      </c>
      <c r="J1728" s="8">
        <v>40934</v>
      </c>
      <c r="K1728" t="s">
        <v>148</v>
      </c>
      <c r="L1728" t="s">
        <v>190</v>
      </c>
      <c r="O1728" s="100">
        <v>2012</v>
      </c>
    </row>
    <row r="1729" spans="1:15" x14ac:dyDescent="0.25">
      <c r="A1729">
        <v>7</v>
      </c>
      <c r="B1729" t="s">
        <v>958</v>
      </c>
      <c r="C1729">
        <v>75</v>
      </c>
      <c r="D1729" t="s">
        <v>334</v>
      </c>
      <c r="E1729" t="s">
        <v>997</v>
      </c>
      <c r="F1729">
        <v>13508</v>
      </c>
      <c r="G1729" t="s">
        <v>336</v>
      </c>
      <c r="H1729">
        <v>261.25</v>
      </c>
      <c r="I1729">
        <v>37.76</v>
      </c>
      <c r="J1729" s="8">
        <v>40934</v>
      </c>
      <c r="K1729" t="s">
        <v>148</v>
      </c>
      <c r="L1729" t="s">
        <v>190</v>
      </c>
      <c r="O1729" s="100">
        <v>2012</v>
      </c>
    </row>
    <row r="1730" spans="1:15" x14ac:dyDescent="0.25">
      <c r="A1730">
        <v>7</v>
      </c>
      <c r="B1730" t="s">
        <v>958</v>
      </c>
      <c r="C1730">
        <v>75</v>
      </c>
      <c r="D1730" t="s">
        <v>334</v>
      </c>
      <c r="E1730" t="s">
        <v>998</v>
      </c>
      <c r="F1730">
        <v>13514</v>
      </c>
      <c r="G1730" t="s">
        <v>336</v>
      </c>
      <c r="H1730">
        <v>380</v>
      </c>
      <c r="I1730">
        <v>54.91</v>
      </c>
      <c r="J1730" s="8">
        <v>40934</v>
      </c>
      <c r="K1730" t="s">
        <v>148</v>
      </c>
      <c r="L1730" t="s">
        <v>190</v>
      </c>
      <c r="O1730" s="100">
        <v>2012</v>
      </c>
    </row>
    <row r="1731" spans="1:15" x14ac:dyDescent="0.25">
      <c r="A1731">
        <v>7</v>
      </c>
      <c r="B1731" t="s">
        <v>958</v>
      </c>
      <c r="C1731">
        <v>75</v>
      </c>
      <c r="D1731" t="s">
        <v>334</v>
      </c>
      <c r="E1731" t="s">
        <v>999</v>
      </c>
      <c r="F1731">
        <v>13463</v>
      </c>
      <c r="G1731" t="s">
        <v>336</v>
      </c>
      <c r="H1731">
        <v>365.75</v>
      </c>
      <c r="I1731">
        <v>52.85</v>
      </c>
      <c r="J1731" s="8">
        <v>40934</v>
      </c>
      <c r="K1731" t="s">
        <v>148</v>
      </c>
      <c r="L1731" t="s">
        <v>190</v>
      </c>
      <c r="O1731" s="100">
        <v>2012</v>
      </c>
    </row>
    <row r="1732" spans="1:15" x14ac:dyDescent="0.25">
      <c r="A1732">
        <v>7</v>
      </c>
      <c r="B1732" t="s">
        <v>958</v>
      </c>
      <c r="C1732">
        <v>79</v>
      </c>
      <c r="D1732" t="s">
        <v>340</v>
      </c>
      <c r="E1732" t="s">
        <v>1000</v>
      </c>
      <c r="F1732">
        <v>12468</v>
      </c>
      <c r="G1732" t="s">
        <v>342</v>
      </c>
      <c r="H1732" s="101">
        <v>1648.54</v>
      </c>
      <c r="I1732">
        <v>228.96</v>
      </c>
      <c r="J1732" s="8">
        <v>40934</v>
      </c>
      <c r="K1732" t="s">
        <v>148</v>
      </c>
      <c r="L1732" t="s">
        <v>151</v>
      </c>
      <c r="O1732" s="100">
        <v>2012</v>
      </c>
    </row>
    <row r="1733" spans="1:15" x14ac:dyDescent="0.25">
      <c r="A1733">
        <v>7</v>
      </c>
      <c r="B1733" t="s">
        <v>958</v>
      </c>
      <c r="C1733">
        <v>79</v>
      </c>
      <c r="D1733" t="s">
        <v>340</v>
      </c>
      <c r="E1733" t="s">
        <v>1001</v>
      </c>
      <c r="F1733">
        <v>12779</v>
      </c>
      <c r="G1733" t="s">
        <v>342</v>
      </c>
      <c r="H1733" s="101">
        <v>1731.2</v>
      </c>
      <c r="I1733">
        <v>200.32</v>
      </c>
      <c r="J1733" s="8">
        <v>40934</v>
      </c>
      <c r="K1733" t="s">
        <v>148</v>
      </c>
      <c r="L1733" t="s">
        <v>151</v>
      </c>
      <c r="O1733" s="100">
        <v>2012</v>
      </c>
    </row>
    <row r="1734" spans="1:15" x14ac:dyDescent="0.25">
      <c r="A1734">
        <v>7</v>
      </c>
      <c r="B1734" t="s">
        <v>958</v>
      </c>
      <c r="C1734">
        <v>80</v>
      </c>
      <c r="D1734" t="s">
        <v>348</v>
      </c>
      <c r="E1734" t="s">
        <v>1002</v>
      </c>
      <c r="F1734">
        <v>10883</v>
      </c>
      <c r="G1734" t="s">
        <v>174</v>
      </c>
      <c r="H1734" s="101">
        <v>1771.2</v>
      </c>
      <c r="I1734">
        <v>246.67</v>
      </c>
      <c r="J1734" s="8">
        <v>40934</v>
      </c>
      <c r="K1734" t="s">
        <v>148</v>
      </c>
      <c r="L1734" t="s">
        <v>151</v>
      </c>
      <c r="O1734" s="100">
        <v>2012</v>
      </c>
    </row>
    <row r="1735" spans="1:15" x14ac:dyDescent="0.25">
      <c r="A1735">
        <v>7</v>
      </c>
      <c r="B1735" t="s">
        <v>958</v>
      </c>
      <c r="C1735">
        <v>80</v>
      </c>
      <c r="D1735" t="s">
        <v>348</v>
      </c>
      <c r="E1735" t="s">
        <v>1003</v>
      </c>
      <c r="F1735">
        <v>9867</v>
      </c>
      <c r="G1735" t="s">
        <v>352</v>
      </c>
      <c r="H1735" s="101">
        <v>3953.3</v>
      </c>
      <c r="I1735">
        <v>508.7</v>
      </c>
      <c r="J1735" s="8">
        <v>40934</v>
      </c>
      <c r="K1735" t="s">
        <v>148</v>
      </c>
      <c r="L1735" t="s">
        <v>151</v>
      </c>
      <c r="O1735" s="100">
        <v>2012</v>
      </c>
    </row>
    <row r="1736" spans="1:15" x14ac:dyDescent="0.25">
      <c r="A1736">
        <v>7</v>
      </c>
      <c r="B1736" t="s">
        <v>958</v>
      </c>
      <c r="C1736">
        <v>80</v>
      </c>
      <c r="D1736" t="s">
        <v>348</v>
      </c>
      <c r="E1736" t="s">
        <v>1005</v>
      </c>
      <c r="F1736">
        <v>12171</v>
      </c>
      <c r="G1736" t="s">
        <v>354</v>
      </c>
      <c r="H1736" s="101">
        <v>1315.02</v>
      </c>
      <c r="I1736">
        <v>186.24</v>
      </c>
      <c r="J1736" s="8">
        <v>40934</v>
      </c>
      <c r="K1736" t="s">
        <v>148</v>
      </c>
      <c r="L1736" t="s">
        <v>151</v>
      </c>
      <c r="O1736" s="100">
        <v>2012</v>
      </c>
    </row>
    <row r="1737" spans="1:15" x14ac:dyDescent="0.25">
      <c r="A1737">
        <v>7</v>
      </c>
      <c r="B1737" t="s">
        <v>958</v>
      </c>
      <c r="C1737">
        <v>80</v>
      </c>
      <c r="D1737" t="s">
        <v>348</v>
      </c>
      <c r="E1737" t="s">
        <v>1006</v>
      </c>
      <c r="F1737">
        <v>13093</v>
      </c>
      <c r="G1737" t="s">
        <v>354</v>
      </c>
      <c r="H1737">
        <v>966.01</v>
      </c>
      <c r="I1737">
        <v>130.33000000000001</v>
      </c>
      <c r="J1737" s="8">
        <v>40934</v>
      </c>
      <c r="K1737" t="s">
        <v>148</v>
      </c>
      <c r="L1737" t="s">
        <v>151</v>
      </c>
      <c r="O1737" s="100">
        <v>2012</v>
      </c>
    </row>
    <row r="1738" spans="1:15" x14ac:dyDescent="0.25">
      <c r="A1738">
        <v>7</v>
      </c>
      <c r="B1738" t="s">
        <v>958</v>
      </c>
      <c r="C1738">
        <v>80</v>
      </c>
      <c r="D1738" t="s">
        <v>348</v>
      </c>
      <c r="E1738" t="s">
        <v>1007</v>
      </c>
      <c r="F1738">
        <v>11683</v>
      </c>
      <c r="G1738" t="s">
        <v>357</v>
      </c>
      <c r="H1738" s="101">
        <v>2199.4899999999998</v>
      </c>
      <c r="I1738">
        <v>308.55</v>
      </c>
      <c r="J1738" s="8">
        <v>40934</v>
      </c>
      <c r="K1738" t="s">
        <v>148</v>
      </c>
      <c r="L1738" t="s">
        <v>151</v>
      </c>
      <c r="O1738" s="100">
        <v>2012</v>
      </c>
    </row>
    <row r="1739" spans="1:15" x14ac:dyDescent="0.25">
      <c r="A1739">
        <v>7</v>
      </c>
      <c r="B1739" t="s">
        <v>958</v>
      </c>
      <c r="C1739">
        <v>82</v>
      </c>
      <c r="D1739" t="s">
        <v>364</v>
      </c>
      <c r="E1739" t="s">
        <v>1008</v>
      </c>
      <c r="F1739">
        <v>12464</v>
      </c>
      <c r="G1739" t="s">
        <v>366</v>
      </c>
      <c r="H1739" s="101">
        <v>1977.31</v>
      </c>
      <c r="I1739">
        <v>285.70999999999998</v>
      </c>
      <c r="J1739" s="8">
        <v>40934</v>
      </c>
      <c r="K1739" t="s">
        <v>148</v>
      </c>
      <c r="L1739" t="s">
        <v>151</v>
      </c>
      <c r="O1739" s="100">
        <v>2012</v>
      </c>
    </row>
    <row r="1740" spans="1:15" x14ac:dyDescent="0.25">
      <c r="A1740">
        <v>7</v>
      </c>
      <c r="B1740" t="s">
        <v>958</v>
      </c>
      <c r="C1740">
        <v>82</v>
      </c>
      <c r="D1740" t="s">
        <v>364</v>
      </c>
      <c r="E1740" t="s">
        <v>1009</v>
      </c>
      <c r="F1740">
        <v>11322</v>
      </c>
      <c r="G1740" t="s">
        <v>366</v>
      </c>
      <c r="H1740" s="101">
        <v>1771.15</v>
      </c>
      <c r="I1740">
        <v>246.67</v>
      </c>
      <c r="J1740" s="8">
        <v>40934</v>
      </c>
      <c r="K1740" t="s">
        <v>148</v>
      </c>
      <c r="L1740" t="s">
        <v>151</v>
      </c>
      <c r="O1740" s="100">
        <v>2012</v>
      </c>
    </row>
    <row r="1741" spans="1:15" x14ac:dyDescent="0.25">
      <c r="A1741">
        <v>7</v>
      </c>
      <c r="B1741" t="s">
        <v>958</v>
      </c>
      <c r="C1741">
        <v>82</v>
      </c>
      <c r="D1741" t="s">
        <v>364</v>
      </c>
      <c r="E1741" t="s">
        <v>1010</v>
      </c>
      <c r="F1741">
        <v>13551</v>
      </c>
      <c r="G1741" t="s">
        <v>366</v>
      </c>
      <c r="H1741" s="101">
        <v>1745.6</v>
      </c>
      <c r="I1741">
        <v>252.24</v>
      </c>
      <c r="J1741" s="8">
        <v>40934</v>
      </c>
      <c r="K1741" t="s">
        <v>148</v>
      </c>
      <c r="L1741" t="s">
        <v>151</v>
      </c>
      <c r="O1741" s="100">
        <v>2012</v>
      </c>
    </row>
    <row r="1742" spans="1:15" x14ac:dyDescent="0.25">
      <c r="A1742">
        <v>7</v>
      </c>
      <c r="B1742" t="s">
        <v>958</v>
      </c>
      <c r="C1742">
        <v>82</v>
      </c>
      <c r="D1742" t="s">
        <v>364</v>
      </c>
      <c r="E1742" t="s">
        <v>1011</v>
      </c>
      <c r="F1742">
        <v>12629</v>
      </c>
      <c r="G1742" t="s">
        <v>366</v>
      </c>
      <c r="H1742" s="101">
        <v>1822.62</v>
      </c>
      <c r="I1742">
        <v>252.36</v>
      </c>
      <c r="J1742" s="8">
        <v>40934</v>
      </c>
      <c r="K1742" t="s">
        <v>148</v>
      </c>
      <c r="L1742" t="s">
        <v>151</v>
      </c>
      <c r="O1742" s="100">
        <v>2012</v>
      </c>
    </row>
    <row r="1743" spans="1:15" x14ac:dyDescent="0.25">
      <c r="A1743">
        <v>7</v>
      </c>
      <c r="B1743" t="s">
        <v>958</v>
      </c>
      <c r="C1743">
        <v>82</v>
      </c>
      <c r="D1743" t="s">
        <v>364</v>
      </c>
      <c r="E1743" t="s">
        <v>1012</v>
      </c>
      <c r="F1743">
        <v>13498</v>
      </c>
      <c r="G1743" t="s">
        <v>1280</v>
      </c>
      <c r="H1743" s="101">
        <v>2884.62</v>
      </c>
      <c r="I1743">
        <v>368.41</v>
      </c>
      <c r="J1743" s="8">
        <v>40934</v>
      </c>
      <c r="K1743" t="s">
        <v>148</v>
      </c>
      <c r="L1743" t="s">
        <v>151</v>
      </c>
      <c r="O1743" s="100">
        <v>2012</v>
      </c>
    </row>
    <row r="1744" spans="1:15" x14ac:dyDescent="0.25">
      <c r="A1744">
        <v>7</v>
      </c>
      <c r="B1744" t="s">
        <v>958</v>
      </c>
      <c r="C1744">
        <v>83</v>
      </c>
      <c r="D1744" t="s">
        <v>378</v>
      </c>
      <c r="E1744" t="s">
        <v>1013</v>
      </c>
      <c r="F1744">
        <v>12549</v>
      </c>
      <c r="G1744" t="s">
        <v>380</v>
      </c>
      <c r="H1744" s="101">
        <v>2714.58</v>
      </c>
      <c r="I1744">
        <v>392.25</v>
      </c>
      <c r="J1744" s="8">
        <v>40934</v>
      </c>
      <c r="K1744" t="s">
        <v>148</v>
      </c>
      <c r="L1744" t="s">
        <v>151</v>
      </c>
      <c r="O1744" s="100">
        <v>2012</v>
      </c>
    </row>
    <row r="1745" spans="1:15" x14ac:dyDescent="0.25">
      <c r="A1745">
        <v>7</v>
      </c>
      <c r="B1745" t="s">
        <v>958</v>
      </c>
      <c r="C1745">
        <v>85</v>
      </c>
      <c r="D1745" t="s">
        <v>381</v>
      </c>
      <c r="E1745" t="s">
        <v>1014</v>
      </c>
      <c r="F1745">
        <v>12155</v>
      </c>
      <c r="G1745" t="s">
        <v>383</v>
      </c>
      <c r="H1745" s="101">
        <v>1147.5</v>
      </c>
      <c r="I1745">
        <v>165.83</v>
      </c>
      <c r="J1745" s="8">
        <v>40934</v>
      </c>
      <c r="K1745" t="s">
        <v>148</v>
      </c>
      <c r="L1745" t="s">
        <v>151</v>
      </c>
      <c r="O1745" s="100">
        <v>2012</v>
      </c>
    </row>
    <row r="1746" spans="1:15" x14ac:dyDescent="0.25">
      <c r="A1746">
        <v>7</v>
      </c>
      <c r="B1746" t="s">
        <v>958</v>
      </c>
      <c r="C1746">
        <v>85</v>
      </c>
      <c r="D1746" t="s">
        <v>381</v>
      </c>
      <c r="E1746" t="s">
        <v>1015</v>
      </c>
      <c r="F1746">
        <v>13322</v>
      </c>
      <c r="G1746" t="s">
        <v>383</v>
      </c>
      <c r="H1746" s="101">
        <v>1360</v>
      </c>
      <c r="I1746">
        <v>187.27</v>
      </c>
      <c r="J1746" s="8">
        <v>40934</v>
      </c>
      <c r="K1746" t="s">
        <v>148</v>
      </c>
      <c r="L1746" t="s">
        <v>151</v>
      </c>
      <c r="O1746" s="100">
        <v>2012</v>
      </c>
    </row>
    <row r="1747" spans="1:15" x14ac:dyDescent="0.25">
      <c r="A1747">
        <v>7</v>
      </c>
      <c r="B1747" t="s">
        <v>958</v>
      </c>
      <c r="C1747">
        <v>85</v>
      </c>
      <c r="D1747" t="s">
        <v>381</v>
      </c>
      <c r="E1747" t="s">
        <v>1016</v>
      </c>
      <c r="F1747">
        <v>12845</v>
      </c>
      <c r="G1747" t="s">
        <v>383</v>
      </c>
      <c r="H1747" s="101">
        <v>1508.2</v>
      </c>
      <c r="I1747">
        <v>217.94</v>
      </c>
      <c r="J1747" s="8">
        <v>40934</v>
      </c>
      <c r="K1747" t="s">
        <v>148</v>
      </c>
      <c r="L1747" t="s">
        <v>151</v>
      </c>
      <c r="O1747" s="100">
        <v>2012</v>
      </c>
    </row>
    <row r="1748" spans="1:15" x14ac:dyDescent="0.25">
      <c r="A1748">
        <v>7</v>
      </c>
      <c r="B1748" t="s">
        <v>958</v>
      </c>
      <c r="C1748">
        <v>85</v>
      </c>
      <c r="D1748" t="s">
        <v>381</v>
      </c>
      <c r="E1748" t="s">
        <v>1017</v>
      </c>
      <c r="F1748">
        <v>13506</v>
      </c>
      <c r="G1748" t="s">
        <v>383</v>
      </c>
      <c r="H1748" s="101">
        <v>1538.4</v>
      </c>
      <c r="I1748">
        <v>222.3</v>
      </c>
      <c r="J1748" s="8">
        <v>40934</v>
      </c>
      <c r="K1748" t="s">
        <v>148</v>
      </c>
      <c r="L1748" t="s">
        <v>151</v>
      </c>
      <c r="O1748" s="100">
        <v>2012</v>
      </c>
    </row>
    <row r="1749" spans="1:15" x14ac:dyDescent="0.25">
      <c r="A1749">
        <v>7</v>
      </c>
      <c r="B1749" t="s">
        <v>958</v>
      </c>
      <c r="C1749">
        <v>85</v>
      </c>
      <c r="D1749" t="s">
        <v>381</v>
      </c>
      <c r="E1749" t="s">
        <v>1018</v>
      </c>
      <c r="F1749">
        <v>13106</v>
      </c>
      <c r="G1749" t="s">
        <v>383</v>
      </c>
      <c r="H1749" s="101">
        <v>1350.94</v>
      </c>
      <c r="I1749">
        <v>185.94</v>
      </c>
      <c r="J1749" s="8">
        <v>40934</v>
      </c>
      <c r="K1749" t="s">
        <v>148</v>
      </c>
      <c r="L1749" t="s">
        <v>151</v>
      </c>
      <c r="O1749" s="100">
        <v>2012</v>
      </c>
    </row>
    <row r="1750" spans="1:15" x14ac:dyDescent="0.25">
      <c r="A1750">
        <v>7</v>
      </c>
      <c r="B1750" t="s">
        <v>958</v>
      </c>
      <c r="C1750">
        <v>86</v>
      </c>
      <c r="D1750" t="s">
        <v>393</v>
      </c>
      <c r="E1750" t="s">
        <v>1020</v>
      </c>
      <c r="F1750">
        <v>13487</v>
      </c>
      <c r="G1750" t="s">
        <v>395</v>
      </c>
      <c r="H1750">
        <v>300</v>
      </c>
      <c r="I1750">
        <v>43.35</v>
      </c>
      <c r="J1750" s="8">
        <v>40934</v>
      </c>
      <c r="K1750" t="s">
        <v>148</v>
      </c>
      <c r="L1750" t="s">
        <v>149</v>
      </c>
      <c r="O1750" s="100">
        <v>2012</v>
      </c>
    </row>
    <row r="1751" spans="1:15" x14ac:dyDescent="0.25">
      <c r="A1751">
        <v>7</v>
      </c>
      <c r="B1751" t="s">
        <v>958</v>
      </c>
      <c r="C1751">
        <v>86</v>
      </c>
      <c r="D1751" t="s">
        <v>393</v>
      </c>
      <c r="E1751" t="s">
        <v>1021</v>
      </c>
      <c r="F1751">
        <v>11997</v>
      </c>
      <c r="G1751" t="s">
        <v>395</v>
      </c>
      <c r="H1751" s="101">
        <v>1289.7</v>
      </c>
      <c r="I1751">
        <v>177.1</v>
      </c>
      <c r="J1751" s="8">
        <v>40934</v>
      </c>
      <c r="K1751" t="s">
        <v>148</v>
      </c>
      <c r="L1751" t="s">
        <v>151</v>
      </c>
      <c r="O1751" s="100">
        <v>2012</v>
      </c>
    </row>
    <row r="1752" spans="1:15" x14ac:dyDescent="0.25">
      <c r="A1752">
        <v>7</v>
      </c>
      <c r="B1752" t="s">
        <v>958</v>
      </c>
      <c r="C1752">
        <v>86</v>
      </c>
      <c r="D1752" t="s">
        <v>393</v>
      </c>
      <c r="E1752" t="s">
        <v>1022</v>
      </c>
      <c r="F1752">
        <v>10960</v>
      </c>
      <c r="G1752" t="s">
        <v>400</v>
      </c>
      <c r="H1752" s="101">
        <v>2162.8200000000002</v>
      </c>
      <c r="I1752">
        <v>265.69</v>
      </c>
      <c r="J1752" s="8">
        <v>40934</v>
      </c>
      <c r="K1752" t="s">
        <v>148</v>
      </c>
      <c r="L1752" t="s">
        <v>151</v>
      </c>
      <c r="O1752" s="100">
        <v>2012</v>
      </c>
    </row>
    <row r="1753" spans="1:15" x14ac:dyDescent="0.25">
      <c r="A1753">
        <v>7</v>
      </c>
      <c r="B1753" t="s">
        <v>958</v>
      </c>
      <c r="C1753">
        <v>86</v>
      </c>
      <c r="D1753" t="s">
        <v>393</v>
      </c>
      <c r="E1753" t="s">
        <v>1023</v>
      </c>
      <c r="F1753">
        <v>12037</v>
      </c>
      <c r="G1753" t="s">
        <v>402</v>
      </c>
      <c r="H1753" s="101">
        <v>1267.3</v>
      </c>
      <c r="I1753">
        <v>173.87</v>
      </c>
      <c r="J1753" s="8">
        <v>40934</v>
      </c>
      <c r="K1753" t="s">
        <v>148</v>
      </c>
      <c r="L1753" t="s">
        <v>151</v>
      </c>
      <c r="O1753" s="100">
        <v>2012</v>
      </c>
    </row>
    <row r="1754" spans="1:15" x14ac:dyDescent="0.25">
      <c r="A1754">
        <v>7</v>
      </c>
      <c r="B1754" t="s">
        <v>958</v>
      </c>
      <c r="C1754">
        <v>87</v>
      </c>
      <c r="D1754" t="s">
        <v>403</v>
      </c>
      <c r="E1754" t="s">
        <v>1024</v>
      </c>
      <c r="F1754">
        <v>12367</v>
      </c>
      <c r="G1754" t="s">
        <v>405</v>
      </c>
      <c r="H1754" s="101">
        <v>1520</v>
      </c>
      <c r="I1754">
        <v>170.93</v>
      </c>
      <c r="J1754" s="8">
        <v>40934</v>
      </c>
      <c r="K1754" t="s">
        <v>148</v>
      </c>
      <c r="L1754" t="s">
        <v>151</v>
      </c>
      <c r="O1754" s="100">
        <v>2012</v>
      </c>
    </row>
    <row r="1755" spans="1:15" x14ac:dyDescent="0.25">
      <c r="A1755">
        <v>7</v>
      </c>
      <c r="B1755" t="s">
        <v>958</v>
      </c>
      <c r="C1755">
        <v>92</v>
      </c>
      <c r="D1755" t="s">
        <v>407</v>
      </c>
      <c r="E1755" t="s">
        <v>1025</v>
      </c>
      <c r="F1755">
        <v>12846</v>
      </c>
      <c r="G1755" t="s">
        <v>411</v>
      </c>
      <c r="H1755" s="101">
        <v>1655.73</v>
      </c>
      <c r="I1755">
        <v>228.38</v>
      </c>
      <c r="J1755" s="8">
        <v>40934</v>
      </c>
      <c r="K1755" t="s">
        <v>148</v>
      </c>
      <c r="L1755" t="s">
        <v>151</v>
      </c>
      <c r="O1755" s="100">
        <v>2012</v>
      </c>
    </row>
    <row r="1756" spans="1:15" x14ac:dyDescent="0.25">
      <c r="A1756">
        <v>7</v>
      </c>
      <c r="B1756" t="s">
        <v>958</v>
      </c>
      <c r="C1756">
        <v>92</v>
      </c>
      <c r="D1756" t="s">
        <v>407</v>
      </c>
      <c r="E1756" t="s">
        <v>1026</v>
      </c>
      <c r="F1756">
        <v>11138</v>
      </c>
      <c r="G1756" t="s">
        <v>411</v>
      </c>
      <c r="H1756" s="101">
        <v>1218.08</v>
      </c>
      <c r="I1756">
        <v>139.35</v>
      </c>
      <c r="J1756" s="8">
        <v>40934</v>
      </c>
      <c r="K1756" t="s">
        <v>148</v>
      </c>
      <c r="L1756" t="s">
        <v>151</v>
      </c>
      <c r="O1756" s="100">
        <v>2012</v>
      </c>
    </row>
    <row r="1757" spans="1:15" x14ac:dyDescent="0.25">
      <c r="A1757">
        <v>7</v>
      </c>
      <c r="B1757" t="s">
        <v>958</v>
      </c>
      <c r="C1757">
        <v>92</v>
      </c>
      <c r="D1757" t="s">
        <v>407</v>
      </c>
      <c r="E1757" t="s">
        <v>1027</v>
      </c>
      <c r="F1757">
        <v>11242</v>
      </c>
      <c r="G1757" t="s">
        <v>411</v>
      </c>
      <c r="H1757" s="101">
        <v>1120</v>
      </c>
      <c r="I1757">
        <v>148.53</v>
      </c>
      <c r="J1757" s="8">
        <v>40934</v>
      </c>
      <c r="K1757" t="s">
        <v>148</v>
      </c>
      <c r="L1757" t="s">
        <v>151</v>
      </c>
      <c r="O1757" s="100">
        <v>2012</v>
      </c>
    </row>
    <row r="1758" spans="1:15" x14ac:dyDescent="0.25">
      <c r="A1758">
        <v>7</v>
      </c>
      <c r="B1758" t="s">
        <v>958</v>
      </c>
      <c r="C1758">
        <v>93</v>
      </c>
      <c r="D1758" t="s">
        <v>418</v>
      </c>
      <c r="E1758" t="s">
        <v>1028</v>
      </c>
      <c r="F1758">
        <v>12624</v>
      </c>
      <c r="G1758" t="s">
        <v>584</v>
      </c>
      <c r="H1758" s="101">
        <v>2496</v>
      </c>
      <c r="I1758">
        <v>351.41</v>
      </c>
      <c r="J1758" s="8">
        <v>40934</v>
      </c>
      <c r="K1758" t="s">
        <v>148</v>
      </c>
      <c r="L1758" t="s">
        <v>151</v>
      </c>
      <c r="O1758" s="100">
        <v>2012</v>
      </c>
    </row>
    <row r="1759" spans="1:15" x14ac:dyDescent="0.25">
      <c r="A1759">
        <v>7</v>
      </c>
      <c r="B1759" t="s">
        <v>958</v>
      </c>
      <c r="C1759">
        <v>93</v>
      </c>
      <c r="D1759" t="s">
        <v>418</v>
      </c>
      <c r="E1759" t="s">
        <v>1029</v>
      </c>
      <c r="F1759">
        <v>12233</v>
      </c>
      <c r="G1759" t="s">
        <v>422</v>
      </c>
      <c r="H1759" s="101">
        <v>2145.19</v>
      </c>
      <c r="I1759">
        <v>309.98</v>
      </c>
      <c r="J1759" s="8">
        <v>40934</v>
      </c>
      <c r="K1759" t="s">
        <v>148</v>
      </c>
      <c r="L1759" t="s">
        <v>151</v>
      </c>
      <c r="O1759" s="100">
        <v>2012</v>
      </c>
    </row>
    <row r="1760" spans="1:15" x14ac:dyDescent="0.25">
      <c r="A1760">
        <v>7</v>
      </c>
      <c r="B1760" t="s">
        <v>958</v>
      </c>
      <c r="C1760">
        <v>93</v>
      </c>
      <c r="D1760" t="s">
        <v>418</v>
      </c>
      <c r="E1760" t="s">
        <v>1030</v>
      </c>
      <c r="F1760">
        <v>11421</v>
      </c>
      <c r="G1760" t="s">
        <v>424</v>
      </c>
      <c r="H1760" s="101">
        <v>2000.82</v>
      </c>
      <c r="I1760">
        <v>278.12</v>
      </c>
      <c r="J1760" s="8">
        <v>40934</v>
      </c>
      <c r="K1760" t="s">
        <v>148</v>
      </c>
      <c r="L1760" t="s">
        <v>151</v>
      </c>
      <c r="O1760" s="100">
        <v>2012</v>
      </c>
    </row>
    <row r="1761" spans="1:15" x14ac:dyDescent="0.25">
      <c r="A1761">
        <v>7</v>
      </c>
      <c r="B1761" t="s">
        <v>958</v>
      </c>
      <c r="C1761">
        <v>93</v>
      </c>
      <c r="D1761" t="s">
        <v>418</v>
      </c>
      <c r="E1761" t="s">
        <v>1004</v>
      </c>
      <c r="F1761">
        <v>13011</v>
      </c>
      <c r="G1761" t="s">
        <v>428</v>
      </c>
      <c r="H1761" s="101">
        <v>2100</v>
      </c>
      <c r="I1761">
        <v>293.10000000000002</v>
      </c>
      <c r="J1761" s="8">
        <v>40934</v>
      </c>
      <c r="K1761" t="s">
        <v>148</v>
      </c>
      <c r="L1761" t="s">
        <v>151</v>
      </c>
      <c r="O1761" s="100">
        <v>2012</v>
      </c>
    </row>
    <row r="1762" spans="1:15" x14ac:dyDescent="0.25">
      <c r="A1762">
        <v>7</v>
      </c>
      <c r="B1762" t="s">
        <v>958</v>
      </c>
      <c r="C1762">
        <v>93</v>
      </c>
      <c r="D1762" t="s">
        <v>418</v>
      </c>
      <c r="E1762" t="s">
        <v>1031</v>
      </c>
      <c r="F1762">
        <v>11649</v>
      </c>
      <c r="G1762" t="s">
        <v>593</v>
      </c>
      <c r="H1762" s="101">
        <v>1889.68</v>
      </c>
      <c r="I1762">
        <v>225</v>
      </c>
      <c r="J1762" s="8">
        <v>40934</v>
      </c>
      <c r="K1762" t="s">
        <v>148</v>
      </c>
      <c r="L1762" t="s">
        <v>151</v>
      </c>
      <c r="O1762" s="100">
        <v>2012</v>
      </c>
    </row>
    <row r="1763" spans="1:15" x14ac:dyDescent="0.25">
      <c r="A1763">
        <v>7</v>
      </c>
      <c r="B1763" t="s">
        <v>958</v>
      </c>
      <c r="C1763">
        <v>96</v>
      </c>
      <c r="D1763" t="s">
        <v>431</v>
      </c>
      <c r="E1763" t="s">
        <v>1032</v>
      </c>
      <c r="F1763">
        <v>12496</v>
      </c>
      <c r="G1763" t="s">
        <v>433</v>
      </c>
      <c r="H1763">
        <v>756</v>
      </c>
      <c r="I1763">
        <v>100.15</v>
      </c>
      <c r="J1763" s="8">
        <v>40934</v>
      </c>
      <c r="K1763" t="s">
        <v>148</v>
      </c>
      <c r="L1763" t="s">
        <v>151</v>
      </c>
      <c r="O1763" s="100">
        <v>2012</v>
      </c>
    </row>
    <row r="1764" spans="1:15" x14ac:dyDescent="0.25">
      <c r="A1764">
        <v>8</v>
      </c>
      <c r="B1764" t="s">
        <v>1033</v>
      </c>
      <c r="C1764">
        <v>14</v>
      </c>
      <c r="D1764" t="s">
        <v>172</v>
      </c>
      <c r="E1764" t="s">
        <v>1034</v>
      </c>
      <c r="F1764">
        <v>11610</v>
      </c>
      <c r="G1764" t="s">
        <v>452</v>
      </c>
      <c r="H1764" s="101">
        <v>4061.38</v>
      </c>
      <c r="I1764">
        <v>509.93</v>
      </c>
      <c r="J1764" s="8">
        <v>40934</v>
      </c>
      <c r="K1764" t="s">
        <v>148</v>
      </c>
      <c r="L1764" t="s">
        <v>151</v>
      </c>
      <c r="O1764" s="100">
        <v>2012</v>
      </c>
    </row>
    <row r="1765" spans="1:15" x14ac:dyDescent="0.25">
      <c r="A1765">
        <v>8</v>
      </c>
      <c r="B1765" t="s">
        <v>1033</v>
      </c>
      <c r="C1765">
        <v>14</v>
      </c>
      <c r="D1765" t="s">
        <v>172</v>
      </c>
      <c r="E1765" t="s">
        <v>1312</v>
      </c>
      <c r="F1765">
        <v>12006</v>
      </c>
      <c r="G1765" t="s">
        <v>181</v>
      </c>
      <c r="H1765">
        <v>741.22</v>
      </c>
      <c r="I1765">
        <v>107.12</v>
      </c>
      <c r="J1765" s="8">
        <v>40934</v>
      </c>
      <c r="K1765" t="s">
        <v>148</v>
      </c>
      <c r="L1765" t="s">
        <v>149</v>
      </c>
      <c r="O1765" s="100">
        <v>2012</v>
      </c>
    </row>
    <row r="1766" spans="1:15" x14ac:dyDescent="0.25">
      <c r="A1766">
        <v>8</v>
      </c>
      <c r="B1766" t="s">
        <v>1033</v>
      </c>
      <c r="C1766">
        <v>14</v>
      </c>
      <c r="D1766" t="s">
        <v>172</v>
      </c>
      <c r="E1766" t="s">
        <v>1035</v>
      </c>
      <c r="F1766">
        <v>11917</v>
      </c>
      <c r="G1766" t="s">
        <v>181</v>
      </c>
      <c r="H1766">
        <v>820</v>
      </c>
      <c r="I1766">
        <v>118.49</v>
      </c>
      <c r="J1766" s="8">
        <v>40934</v>
      </c>
      <c r="K1766" t="s">
        <v>148</v>
      </c>
      <c r="L1766" t="s">
        <v>149</v>
      </c>
      <c r="O1766" s="100">
        <v>2012</v>
      </c>
    </row>
    <row r="1767" spans="1:15" x14ac:dyDescent="0.25">
      <c r="A1767">
        <v>8</v>
      </c>
      <c r="B1767" t="s">
        <v>1033</v>
      </c>
      <c r="C1767">
        <v>14</v>
      </c>
      <c r="D1767" t="s">
        <v>172</v>
      </c>
      <c r="E1767" t="s">
        <v>1036</v>
      </c>
      <c r="F1767">
        <v>12198</v>
      </c>
      <c r="G1767" t="s">
        <v>181</v>
      </c>
      <c r="H1767" s="101">
        <v>3633</v>
      </c>
      <c r="I1767">
        <v>449.28</v>
      </c>
      <c r="J1767" s="8">
        <v>40934</v>
      </c>
      <c r="K1767" t="s">
        <v>148</v>
      </c>
      <c r="L1767" t="s">
        <v>151</v>
      </c>
      <c r="O1767" s="100">
        <v>2012</v>
      </c>
    </row>
    <row r="1768" spans="1:15" x14ac:dyDescent="0.25">
      <c r="A1768">
        <v>8</v>
      </c>
      <c r="B1768" t="s">
        <v>1033</v>
      </c>
      <c r="C1768">
        <v>14</v>
      </c>
      <c r="D1768" t="s">
        <v>172</v>
      </c>
      <c r="E1768" t="s">
        <v>1037</v>
      </c>
      <c r="F1768">
        <v>13083</v>
      </c>
      <c r="G1768" t="s">
        <v>181</v>
      </c>
      <c r="H1768">
        <v>906.4</v>
      </c>
      <c r="I1768">
        <v>130.97999999999999</v>
      </c>
      <c r="J1768" s="8">
        <v>40934</v>
      </c>
      <c r="K1768" t="s">
        <v>148</v>
      </c>
      <c r="L1768" t="s">
        <v>149</v>
      </c>
      <c r="O1768" s="100">
        <v>2012</v>
      </c>
    </row>
    <row r="1769" spans="1:15" x14ac:dyDescent="0.25">
      <c r="A1769">
        <v>8</v>
      </c>
      <c r="B1769" t="s">
        <v>1033</v>
      </c>
      <c r="C1769">
        <v>14</v>
      </c>
      <c r="D1769" t="s">
        <v>172</v>
      </c>
      <c r="E1769" t="s">
        <v>1038</v>
      </c>
      <c r="F1769">
        <v>11996</v>
      </c>
      <c r="G1769" t="s">
        <v>181</v>
      </c>
      <c r="H1769" s="101">
        <v>1998.44</v>
      </c>
      <c r="I1769">
        <v>288.77</v>
      </c>
      <c r="J1769" s="8">
        <v>40934</v>
      </c>
      <c r="K1769" t="s">
        <v>148</v>
      </c>
      <c r="L1769" t="s">
        <v>149</v>
      </c>
      <c r="O1769" s="100">
        <v>2012</v>
      </c>
    </row>
    <row r="1770" spans="1:15" x14ac:dyDescent="0.25">
      <c r="A1770">
        <v>8</v>
      </c>
      <c r="B1770" t="s">
        <v>1033</v>
      </c>
      <c r="C1770">
        <v>14</v>
      </c>
      <c r="D1770" t="s">
        <v>172</v>
      </c>
      <c r="E1770" t="s">
        <v>1039</v>
      </c>
      <c r="F1770">
        <v>13484</v>
      </c>
      <c r="G1770" t="s">
        <v>181</v>
      </c>
      <c r="H1770" s="101">
        <v>1911</v>
      </c>
      <c r="I1770">
        <v>276.14</v>
      </c>
      <c r="J1770" s="8">
        <v>40934</v>
      </c>
      <c r="K1770" t="s">
        <v>148</v>
      </c>
      <c r="L1770" t="s">
        <v>149</v>
      </c>
      <c r="O1770" s="100">
        <v>2012</v>
      </c>
    </row>
    <row r="1771" spans="1:15" x14ac:dyDescent="0.25">
      <c r="A1771">
        <v>8</v>
      </c>
      <c r="B1771" t="s">
        <v>1033</v>
      </c>
      <c r="C1771">
        <v>14</v>
      </c>
      <c r="D1771" t="s">
        <v>172</v>
      </c>
      <c r="E1771" t="s">
        <v>1040</v>
      </c>
      <c r="F1771">
        <v>13092</v>
      </c>
      <c r="G1771" t="s">
        <v>181</v>
      </c>
      <c r="H1771" s="101">
        <v>2891.92</v>
      </c>
      <c r="I1771">
        <v>397.05</v>
      </c>
      <c r="J1771" s="8">
        <v>40934</v>
      </c>
      <c r="K1771" t="s">
        <v>148</v>
      </c>
      <c r="L1771" t="s">
        <v>151</v>
      </c>
      <c r="O1771" s="100">
        <v>2012</v>
      </c>
    </row>
    <row r="1772" spans="1:15" x14ac:dyDescent="0.25">
      <c r="A1772">
        <v>8</v>
      </c>
      <c r="B1772" t="s">
        <v>1033</v>
      </c>
      <c r="C1772">
        <v>14</v>
      </c>
      <c r="D1772" t="s">
        <v>172</v>
      </c>
      <c r="E1772" t="s">
        <v>1041</v>
      </c>
      <c r="F1772">
        <v>12793</v>
      </c>
      <c r="G1772" t="s">
        <v>181</v>
      </c>
      <c r="H1772" s="101">
        <v>1052.6600000000001</v>
      </c>
      <c r="I1772">
        <v>152.1</v>
      </c>
      <c r="J1772" s="8">
        <v>40934</v>
      </c>
      <c r="K1772" t="s">
        <v>148</v>
      </c>
      <c r="L1772" t="s">
        <v>149</v>
      </c>
      <c r="O1772" s="100">
        <v>2012</v>
      </c>
    </row>
    <row r="1773" spans="1:15" x14ac:dyDescent="0.25">
      <c r="A1773">
        <v>8</v>
      </c>
      <c r="B1773" t="s">
        <v>1033</v>
      </c>
      <c r="C1773">
        <v>14</v>
      </c>
      <c r="D1773" t="s">
        <v>172</v>
      </c>
      <c r="E1773" t="s">
        <v>1042</v>
      </c>
      <c r="F1773">
        <v>13022</v>
      </c>
      <c r="G1773" t="s">
        <v>181</v>
      </c>
      <c r="H1773">
        <v>867</v>
      </c>
      <c r="I1773">
        <v>125.27</v>
      </c>
      <c r="J1773" s="8">
        <v>40934</v>
      </c>
      <c r="K1773" t="s">
        <v>148</v>
      </c>
      <c r="L1773" t="s">
        <v>149</v>
      </c>
      <c r="O1773" s="100">
        <v>2012</v>
      </c>
    </row>
    <row r="1774" spans="1:15" x14ac:dyDescent="0.25">
      <c r="A1774">
        <v>8</v>
      </c>
      <c r="B1774" t="s">
        <v>1033</v>
      </c>
      <c r="C1774">
        <v>14</v>
      </c>
      <c r="D1774" t="s">
        <v>172</v>
      </c>
      <c r="E1774" t="s">
        <v>1043</v>
      </c>
      <c r="F1774">
        <v>12119</v>
      </c>
      <c r="G1774" t="s">
        <v>181</v>
      </c>
      <c r="H1774">
        <v>592.63</v>
      </c>
      <c r="I1774">
        <v>85.63</v>
      </c>
      <c r="J1774" s="8">
        <v>40934</v>
      </c>
      <c r="K1774" t="s">
        <v>148</v>
      </c>
      <c r="L1774" t="s">
        <v>149</v>
      </c>
      <c r="O1774" s="100">
        <v>2012</v>
      </c>
    </row>
    <row r="1775" spans="1:15" x14ac:dyDescent="0.25">
      <c r="A1775">
        <v>8</v>
      </c>
      <c r="B1775" t="s">
        <v>1033</v>
      </c>
      <c r="C1775">
        <v>14</v>
      </c>
      <c r="D1775" t="s">
        <v>172</v>
      </c>
      <c r="E1775" t="s">
        <v>1044</v>
      </c>
      <c r="F1775">
        <v>12099</v>
      </c>
      <c r="G1775" t="s">
        <v>181</v>
      </c>
      <c r="H1775" s="101">
        <v>1537.2</v>
      </c>
      <c r="I1775">
        <v>222.13</v>
      </c>
      <c r="J1775" s="8">
        <v>40934</v>
      </c>
      <c r="K1775" t="s">
        <v>148</v>
      </c>
      <c r="L1775" t="s">
        <v>149</v>
      </c>
      <c r="O1775" s="100">
        <v>2012</v>
      </c>
    </row>
    <row r="1776" spans="1:15" x14ac:dyDescent="0.25">
      <c r="A1776">
        <v>8</v>
      </c>
      <c r="B1776" t="s">
        <v>1033</v>
      </c>
      <c r="C1776">
        <v>14</v>
      </c>
      <c r="D1776" t="s">
        <v>172</v>
      </c>
      <c r="E1776" t="s">
        <v>1045</v>
      </c>
      <c r="F1776">
        <v>13411</v>
      </c>
      <c r="G1776" t="s">
        <v>181</v>
      </c>
      <c r="H1776" s="101">
        <v>3175</v>
      </c>
      <c r="I1776">
        <v>458.79</v>
      </c>
      <c r="J1776" s="8">
        <v>40934</v>
      </c>
      <c r="K1776" t="s">
        <v>148</v>
      </c>
      <c r="L1776" t="s">
        <v>151</v>
      </c>
      <c r="O1776" s="100">
        <v>2012</v>
      </c>
    </row>
    <row r="1777" spans="1:15" x14ac:dyDescent="0.25">
      <c r="A1777">
        <v>8</v>
      </c>
      <c r="B1777" t="s">
        <v>1033</v>
      </c>
      <c r="C1777">
        <v>14</v>
      </c>
      <c r="D1777" t="s">
        <v>172</v>
      </c>
      <c r="E1777" t="s">
        <v>1046</v>
      </c>
      <c r="F1777">
        <v>12787</v>
      </c>
      <c r="G1777" t="s">
        <v>181</v>
      </c>
      <c r="H1777">
        <v>666.28</v>
      </c>
      <c r="I1777">
        <v>96.28</v>
      </c>
      <c r="J1777" s="8">
        <v>40934</v>
      </c>
      <c r="K1777" t="s">
        <v>148</v>
      </c>
      <c r="L1777" t="s">
        <v>149</v>
      </c>
      <c r="O1777" s="100">
        <v>2012</v>
      </c>
    </row>
    <row r="1778" spans="1:15" x14ac:dyDescent="0.25">
      <c r="A1778">
        <v>8</v>
      </c>
      <c r="B1778" t="s">
        <v>1033</v>
      </c>
      <c r="C1778">
        <v>14</v>
      </c>
      <c r="D1778" t="s">
        <v>172</v>
      </c>
      <c r="E1778" t="s">
        <v>1313</v>
      </c>
      <c r="F1778">
        <v>12930</v>
      </c>
      <c r="G1778" t="s">
        <v>181</v>
      </c>
      <c r="H1778">
        <v>378</v>
      </c>
      <c r="I1778">
        <v>54.63</v>
      </c>
      <c r="J1778" s="8">
        <v>40934</v>
      </c>
      <c r="K1778" t="s">
        <v>148</v>
      </c>
      <c r="L1778" t="s">
        <v>149</v>
      </c>
      <c r="O1778" s="100">
        <v>2012</v>
      </c>
    </row>
    <row r="1779" spans="1:15" x14ac:dyDescent="0.25">
      <c r="A1779">
        <v>8</v>
      </c>
      <c r="B1779" t="s">
        <v>1033</v>
      </c>
      <c r="C1779">
        <v>14</v>
      </c>
      <c r="D1779" t="s">
        <v>172</v>
      </c>
      <c r="E1779" t="s">
        <v>1047</v>
      </c>
      <c r="F1779">
        <v>13424</v>
      </c>
      <c r="G1779" t="s">
        <v>1048</v>
      </c>
      <c r="H1779">
        <v>324</v>
      </c>
      <c r="I1779">
        <v>46.82</v>
      </c>
      <c r="J1779" s="8">
        <v>40934</v>
      </c>
      <c r="K1779" t="s">
        <v>148</v>
      </c>
      <c r="L1779" t="s">
        <v>149</v>
      </c>
      <c r="O1779" s="100">
        <v>2012</v>
      </c>
    </row>
    <row r="1780" spans="1:15" x14ac:dyDescent="0.25">
      <c r="A1780">
        <v>8</v>
      </c>
      <c r="B1780" t="s">
        <v>1033</v>
      </c>
      <c r="C1780">
        <v>14</v>
      </c>
      <c r="D1780" t="s">
        <v>172</v>
      </c>
      <c r="E1780" t="s">
        <v>1049</v>
      </c>
      <c r="F1780">
        <v>13317</v>
      </c>
      <c r="G1780" t="s">
        <v>1048</v>
      </c>
      <c r="H1780">
        <v>189</v>
      </c>
      <c r="I1780">
        <v>27.31</v>
      </c>
      <c r="J1780" s="8">
        <v>40934</v>
      </c>
      <c r="K1780" t="s">
        <v>148</v>
      </c>
      <c r="L1780" t="s">
        <v>149</v>
      </c>
      <c r="O1780" s="100">
        <v>2012</v>
      </c>
    </row>
    <row r="1781" spans="1:15" x14ac:dyDescent="0.25">
      <c r="A1781">
        <v>8</v>
      </c>
      <c r="B1781" t="s">
        <v>1033</v>
      </c>
      <c r="C1781">
        <v>14</v>
      </c>
      <c r="D1781" t="s">
        <v>172</v>
      </c>
      <c r="E1781" t="s">
        <v>1050</v>
      </c>
      <c r="F1781">
        <v>13425</v>
      </c>
      <c r="G1781" t="s">
        <v>1048</v>
      </c>
      <c r="H1781">
        <v>567</v>
      </c>
      <c r="I1781">
        <v>81.92</v>
      </c>
      <c r="J1781" s="8">
        <v>40934</v>
      </c>
      <c r="K1781" t="s">
        <v>148</v>
      </c>
      <c r="L1781" t="s">
        <v>149</v>
      </c>
      <c r="O1781" s="100">
        <v>2012</v>
      </c>
    </row>
    <row r="1782" spans="1:15" x14ac:dyDescent="0.25">
      <c r="A1782">
        <v>8</v>
      </c>
      <c r="B1782" t="s">
        <v>1033</v>
      </c>
      <c r="C1782">
        <v>14</v>
      </c>
      <c r="D1782" t="s">
        <v>172</v>
      </c>
      <c r="E1782" t="s">
        <v>1051</v>
      </c>
      <c r="F1782">
        <v>13316</v>
      </c>
      <c r="G1782" t="s">
        <v>1048</v>
      </c>
      <c r="H1782">
        <v>175.5</v>
      </c>
      <c r="I1782">
        <v>25.35</v>
      </c>
      <c r="J1782" s="8">
        <v>40934</v>
      </c>
      <c r="K1782" t="s">
        <v>148</v>
      </c>
      <c r="L1782" t="s">
        <v>149</v>
      </c>
      <c r="O1782" s="100">
        <v>2012</v>
      </c>
    </row>
    <row r="1783" spans="1:15" x14ac:dyDescent="0.25">
      <c r="A1783">
        <v>8</v>
      </c>
      <c r="B1783" t="s">
        <v>1033</v>
      </c>
      <c r="C1783">
        <v>72</v>
      </c>
      <c r="D1783" t="s">
        <v>305</v>
      </c>
      <c r="E1783" t="s">
        <v>1052</v>
      </c>
      <c r="F1783">
        <v>11888</v>
      </c>
      <c r="G1783" t="s">
        <v>584</v>
      </c>
      <c r="H1783">
        <v>823.85</v>
      </c>
      <c r="I1783">
        <v>115.9</v>
      </c>
      <c r="J1783" s="8">
        <v>40934</v>
      </c>
      <c r="K1783" t="s">
        <v>148</v>
      </c>
      <c r="L1783" t="s">
        <v>151</v>
      </c>
      <c r="O1783" s="100">
        <v>2012</v>
      </c>
    </row>
    <row r="1784" spans="1:15" x14ac:dyDescent="0.25">
      <c r="A1784">
        <v>8</v>
      </c>
      <c r="B1784" t="s">
        <v>1033</v>
      </c>
      <c r="C1784">
        <v>72</v>
      </c>
      <c r="D1784" t="s">
        <v>305</v>
      </c>
      <c r="E1784" t="s">
        <v>1053</v>
      </c>
      <c r="F1784">
        <v>12417</v>
      </c>
      <c r="G1784" t="s">
        <v>422</v>
      </c>
      <c r="H1784">
        <v>882.09</v>
      </c>
      <c r="I1784">
        <v>124.4</v>
      </c>
      <c r="J1784" s="8">
        <v>40934</v>
      </c>
      <c r="K1784" t="s">
        <v>148</v>
      </c>
      <c r="L1784" t="s">
        <v>151</v>
      </c>
      <c r="O1784" s="100">
        <v>2012</v>
      </c>
    </row>
    <row r="1785" spans="1:15" x14ac:dyDescent="0.25">
      <c r="A1785">
        <v>8</v>
      </c>
      <c r="B1785" t="s">
        <v>1033</v>
      </c>
      <c r="C1785">
        <v>72</v>
      </c>
      <c r="D1785" t="s">
        <v>305</v>
      </c>
      <c r="E1785" t="s">
        <v>1055</v>
      </c>
      <c r="F1785">
        <v>11638</v>
      </c>
      <c r="G1785" t="s">
        <v>307</v>
      </c>
      <c r="H1785">
        <v>974.7</v>
      </c>
      <c r="I1785">
        <v>140.84</v>
      </c>
      <c r="J1785" s="8">
        <v>40934</v>
      </c>
      <c r="K1785" t="s">
        <v>148</v>
      </c>
      <c r="L1785" t="s">
        <v>149</v>
      </c>
      <c r="O1785" s="100">
        <v>2012</v>
      </c>
    </row>
    <row r="1786" spans="1:15" x14ac:dyDescent="0.25">
      <c r="A1786">
        <v>8</v>
      </c>
      <c r="B1786" t="s">
        <v>1033</v>
      </c>
      <c r="C1786">
        <v>72</v>
      </c>
      <c r="D1786" t="s">
        <v>305</v>
      </c>
      <c r="E1786" t="s">
        <v>1056</v>
      </c>
      <c r="F1786">
        <v>12664</v>
      </c>
      <c r="G1786" t="s">
        <v>307</v>
      </c>
      <c r="H1786">
        <v>309</v>
      </c>
      <c r="I1786">
        <v>44.65</v>
      </c>
      <c r="J1786" s="8">
        <v>40934</v>
      </c>
      <c r="K1786" t="s">
        <v>148</v>
      </c>
      <c r="L1786" t="s">
        <v>190</v>
      </c>
      <c r="O1786" s="100">
        <v>2012</v>
      </c>
    </row>
    <row r="1787" spans="1:15" x14ac:dyDescent="0.25">
      <c r="A1787">
        <v>8</v>
      </c>
      <c r="B1787" t="s">
        <v>1033</v>
      </c>
      <c r="C1787">
        <v>72</v>
      </c>
      <c r="D1787" t="s">
        <v>305</v>
      </c>
      <c r="E1787" t="s">
        <v>1057</v>
      </c>
      <c r="F1787">
        <v>11365</v>
      </c>
      <c r="G1787" t="s">
        <v>333</v>
      </c>
      <c r="H1787">
        <v>674.68</v>
      </c>
      <c r="I1787">
        <v>97.49</v>
      </c>
      <c r="J1787" s="8">
        <v>40934</v>
      </c>
      <c r="K1787" t="s">
        <v>148</v>
      </c>
      <c r="L1787" t="s">
        <v>151</v>
      </c>
      <c r="O1787" s="100">
        <v>2012</v>
      </c>
    </row>
    <row r="1788" spans="1:15" x14ac:dyDescent="0.25">
      <c r="A1788">
        <v>8</v>
      </c>
      <c r="B1788" t="s">
        <v>1033</v>
      </c>
      <c r="C1788">
        <v>74</v>
      </c>
      <c r="D1788" t="s">
        <v>328</v>
      </c>
      <c r="E1788" t="s">
        <v>1057</v>
      </c>
      <c r="F1788">
        <v>11365</v>
      </c>
      <c r="G1788" t="s">
        <v>333</v>
      </c>
      <c r="H1788" s="101">
        <v>1309.68</v>
      </c>
      <c r="I1788">
        <v>189.25</v>
      </c>
      <c r="J1788" s="8">
        <v>40934</v>
      </c>
      <c r="K1788" t="s">
        <v>148</v>
      </c>
      <c r="L1788" t="s">
        <v>151</v>
      </c>
      <c r="O1788" s="100">
        <v>2012</v>
      </c>
    </row>
    <row r="1789" spans="1:15" x14ac:dyDescent="0.25">
      <c r="A1789">
        <v>8</v>
      </c>
      <c r="B1789" t="s">
        <v>1033</v>
      </c>
      <c r="C1789">
        <v>80</v>
      </c>
      <c r="D1789" t="s">
        <v>348</v>
      </c>
      <c r="E1789" t="s">
        <v>1059</v>
      </c>
      <c r="F1789">
        <v>9370</v>
      </c>
      <c r="G1789" t="s">
        <v>174</v>
      </c>
      <c r="H1789" s="101">
        <v>2180.25</v>
      </c>
      <c r="I1789">
        <v>302.38</v>
      </c>
      <c r="J1789" s="8">
        <v>40934</v>
      </c>
      <c r="K1789" t="s">
        <v>148</v>
      </c>
      <c r="L1789" t="s">
        <v>151</v>
      </c>
      <c r="O1789" s="100">
        <v>2012</v>
      </c>
    </row>
    <row r="1790" spans="1:15" x14ac:dyDescent="0.25">
      <c r="A1790">
        <v>8</v>
      </c>
      <c r="B1790" t="s">
        <v>1033</v>
      </c>
      <c r="C1790">
        <v>80</v>
      </c>
      <c r="D1790" t="s">
        <v>348</v>
      </c>
      <c r="E1790" t="s">
        <v>1061</v>
      </c>
      <c r="F1790">
        <v>11511</v>
      </c>
      <c r="G1790" t="s">
        <v>352</v>
      </c>
      <c r="H1790" s="101">
        <v>4883.9799999999996</v>
      </c>
      <c r="I1790">
        <v>517.23</v>
      </c>
      <c r="J1790" s="8">
        <v>40934</v>
      </c>
      <c r="K1790" t="s">
        <v>148</v>
      </c>
      <c r="L1790" t="s">
        <v>151</v>
      </c>
      <c r="O1790" s="100">
        <v>2012</v>
      </c>
    </row>
    <row r="1791" spans="1:15" x14ac:dyDescent="0.25">
      <c r="A1791">
        <v>8</v>
      </c>
      <c r="B1791" t="s">
        <v>1033</v>
      </c>
      <c r="C1791">
        <v>80</v>
      </c>
      <c r="D1791" t="s">
        <v>348</v>
      </c>
      <c r="E1791" t="s">
        <v>1062</v>
      </c>
      <c r="F1791">
        <v>11833</v>
      </c>
      <c r="G1791" t="s">
        <v>354</v>
      </c>
      <c r="H1791">
        <v>872</v>
      </c>
      <c r="I1791">
        <v>120.56</v>
      </c>
      <c r="J1791" s="8">
        <v>40934</v>
      </c>
      <c r="K1791" t="s">
        <v>148</v>
      </c>
      <c r="L1791" t="s">
        <v>151</v>
      </c>
      <c r="O1791" s="100">
        <v>2012</v>
      </c>
    </row>
    <row r="1792" spans="1:15" x14ac:dyDescent="0.25">
      <c r="A1792">
        <v>8</v>
      </c>
      <c r="B1792" t="s">
        <v>1033</v>
      </c>
      <c r="C1792">
        <v>82</v>
      </c>
      <c r="D1792" t="s">
        <v>364</v>
      </c>
      <c r="E1792" t="s">
        <v>1064</v>
      </c>
      <c r="F1792">
        <v>12143</v>
      </c>
      <c r="G1792" t="s">
        <v>560</v>
      </c>
      <c r="H1792" s="101">
        <v>2276.44</v>
      </c>
      <c r="I1792">
        <v>328.95</v>
      </c>
      <c r="J1792" s="8">
        <v>40934</v>
      </c>
      <c r="K1792" t="s">
        <v>148</v>
      </c>
      <c r="L1792" t="s">
        <v>151</v>
      </c>
      <c r="O1792" s="100">
        <v>2012</v>
      </c>
    </row>
    <row r="1793" spans="1:15" x14ac:dyDescent="0.25">
      <c r="A1793">
        <v>8</v>
      </c>
      <c r="B1793" t="s">
        <v>1033</v>
      </c>
      <c r="C1793">
        <v>85</v>
      </c>
      <c r="D1793" t="s">
        <v>381</v>
      </c>
      <c r="E1793" t="s">
        <v>1065</v>
      </c>
      <c r="F1793">
        <v>13338</v>
      </c>
      <c r="G1793" t="s">
        <v>383</v>
      </c>
      <c r="H1793" s="101">
        <v>1530.4</v>
      </c>
      <c r="I1793">
        <v>201.7</v>
      </c>
      <c r="J1793" s="8">
        <v>40934</v>
      </c>
      <c r="K1793" t="s">
        <v>148</v>
      </c>
      <c r="L1793" t="s">
        <v>151</v>
      </c>
      <c r="O1793" s="100">
        <v>2012</v>
      </c>
    </row>
    <row r="1794" spans="1:15" x14ac:dyDescent="0.25">
      <c r="A1794">
        <v>8</v>
      </c>
      <c r="B1794" t="s">
        <v>1033</v>
      </c>
      <c r="C1794">
        <v>85</v>
      </c>
      <c r="D1794" t="s">
        <v>381</v>
      </c>
      <c r="E1794" t="s">
        <v>1053</v>
      </c>
      <c r="F1794">
        <v>12417</v>
      </c>
      <c r="G1794" t="s">
        <v>422</v>
      </c>
      <c r="H1794">
        <v>882.09</v>
      </c>
      <c r="I1794">
        <v>124.4</v>
      </c>
      <c r="J1794" s="8">
        <v>40934</v>
      </c>
      <c r="K1794" t="s">
        <v>148</v>
      </c>
      <c r="L1794" t="s">
        <v>151</v>
      </c>
      <c r="O1794" s="100">
        <v>2012</v>
      </c>
    </row>
    <row r="1795" spans="1:15" x14ac:dyDescent="0.25">
      <c r="A1795">
        <v>8</v>
      </c>
      <c r="B1795" t="s">
        <v>1033</v>
      </c>
      <c r="C1795">
        <v>86</v>
      </c>
      <c r="D1795" t="s">
        <v>393</v>
      </c>
      <c r="E1795" t="s">
        <v>1066</v>
      </c>
      <c r="F1795">
        <v>13505</v>
      </c>
      <c r="G1795" t="s">
        <v>398</v>
      </c>
      <c r="H1795" s="101">
        <v>1120</v>
      </c>
      <c r="I1795">
        <v>161.84</v>
      </c>
      <c r="J1795" s="8">
        <v>40934</v>
      </c>
      <c r="K1795" t="s">
        <v>148</v>
      </c>
      <c r="L1795" t="s">
        <v>151</v>
      </c>
      <c r="O1795" s="100">
        <v>2012</v>
      </c>
    </row>
    <row r="1796" spans="1:15" x14ac:dyDescent="0.25">
      <c r="A1796">
        <v>8</v>
      </c>
      <c r="B1796" t="s">
        <v>1033</v>
      </c>
      <c r="C1796">
        <v>92</v>
      </c>
      <c r="D1796" t="s">
        <v>407</v>
      </c>
      <c r="E1796" t="s">
        <v>1062</v>
      </c>
      <c r="F1796">
        <v>11833</v>
      </c>
      <c r="G1796" t="s">
        <v>354</v>
      </c>
      <c r="H1796">
        <v>872</v>
      </c>
      <c r="I1796">
        <v>120.56</v>
      </c>
      <c r="J1796" s="8">
        <v>40934</v>
      </c>
      <c r="K1796" t="s">
        <v>148</v>
      </c>
      <c r="L1796" t="s">
        <v>151</v>
      </c>
      <c r="O1796" s="100">
        <v>2012</v>
      </c>
    </row>
    <row r="1797" spans="1:15" x14ac:dyDescent="0.25">
      <c r="A1797">
        <v>8</v>
      </c>
      <c r="B1797" t="s">
        <v>1033</v>
      </c>
      <c r="C1797">
        <v>93</v>
      </c>
      <c r="D1797" t="s">
        <v>418</v>
      </c>
      <c r="E1797" t="s">
        <v>1052</v>
      </c>
      <c r="F1797">
        <v>11888</v>
      </c>
      <c r="G1797" t="s">
        <v>584</v>
      </c>
      <c r="H1797" s="101">
        <v>1599.23</v>
      </c>
      <c r="I1797">
        <v>224.98</v>
      </c>
      <c r="J1797" s="8">
        <v>40934</v>
      </c>
      <c r="K1797" t="s">
        <v>148</v>
      </c>
      <c r="L1797" t="s">
        <v>151</v>
      </c>
      <c r="O1797" s="100">
        <v>2012</v>
      </c>
    </row>
    <row r="1798" spans="1:15" x14ac:dyDescent="0.25">
      <c r="A1798">
        <v>8</v>
      </c>
      <c r="B1798" t="s">
        <v>1033</v>
      </c>
      <c r="C1798">
        <v>93</v>
      </c>
      <c r="D1798" t="s">
        <v>418</v>
      </c>
      <c r="E1798" t="s">
        <v>1053</v>
      </c>
      <c r="F1798">
        <v>12417</v>
      </c>
      <c r="G1798" t="s">
        <v>422</v>
      </c>
      <c r="H1798">
        <v>908.82</v>
      </c>
      <c r="I1798">
        <v>128.16</v>
      </c>
      <c r="J1798" s="8">
        <v>40934</v>
      </c>
      <c r="K1798" t="s">
        <v>148</v>
      </c>
      <c r="L1798" t="s">
        <v>151</v>
      </c>
      <c r="O1798" s="100">
        <v>2012</v>
      </c>
    </row>
    <row r="1799" spans="1:15" x14ac:dyDescent="0.25">
      <c r="A1799">
        <v>8</v>
      </c>
      <c r="B1799" t="s">
        <v>1033</v>
      </c>
      <c r="C1799">
        <v>96</v>
      </c>
      <c r="D1799" t="s">
        <v>431</v>
      </c>
      <c r="E1799" t="s">
        <v>1032</v>
      </c>
      <c r="F1799">
        <v>12496</v>
      </c>
      <c r="G1799" t="s">
        <v>433</v>
      </c>
      <c r="H1799">
        <v>756</v>
      </c>
      <c r="I1799">
        <v>100.15</v>
      </c>
      <c r="J1799" s="8">
        <v>40934</v>
      </c>
      <c r="K1799" t="s">
        <v>148</v>
      </c>
      <c r="L1799" t="s">
        <v>151</v>
      </c>
      <c r="O1799" s="100">
        <v>2012</v>
      </c>
    </row>
    <row r="1800" spans="1:15" x14ac:dyDescent="0.25">
      <c r="A1800">
        <v>9</v>
      </c>
      <c r="B1800" t="s">
        <v>1067</v>
      </c>
      <c r="C1800">
        <v>2</v>
      </c>
      <c r="D1800" t="s">
        <v>959</v>
      </c>
      <c r="E1800" t="s">
        <v>1068</v>
      </c>
      <c r="F1800">
        <v>13255</v>
      </c>
      <c r="G1800" t="s">
        <v>750</v>
      </c>
      <c r="H1800" s="101">
        <v>2025</v>
      </c>
      <c r="I1800">
        <v>286.04000000000002</v>
      </c>
      <c r="J1800" s="8">
        <v>40934</v>
      </c>
      <c r="K1800" t="s">
        <v>148</v>
      </c>
      <c r="L1800" t="s">
        <v>151</v>
      </c>
      <c r="O1800" s="100">
        <v>2012</v>
      </c>
    </row>
    <row r="1801" spans="1:15" x14ac:dyDescent="0.25">
      <c r="A1801">
        <v>9</v>
      </c>
      <c r="B1801" t="s">
        <v>1067</v>
      </c>
      <c r="C1801">
        <v>3</v>
      </c>
      <c r="D1801" t="s">
        <v>596</v>
      </c>
      <c r="E1801" t="s">
        <v>1069</v>
      </c>
      <c r="F1801">
        <v>11811</v>
      </c>
      <c r="G1801" t="s">
        <v>587</v>
      </c>
      <c r="H1801" s="101">
        <v>1900.86</v>
      </c>
      <c r="I1801">
        <v>268.63</v>
      </c>
      <c r="J1801" s="8">
        <v>40934</v>
      </c>
      <c r="K1801" t="s">
        <v>148</v>
      </c>
      <c r="L1801" t="s">
        <v>151</v>
      </c>
      <c r="O1801" s="100">
        <v>2012</v>
      </c>
    </row>
    <row r="1802" spans="1:15" x14ac:dyDescent="0.25">
      <c r="A1802">
        <v>9</v>
      </c>
      <c r="B1802" t="s">
        <v>1067</v>
      </c>
      <c r="C1802">
        <v>3</v>
      </c>
      <c r="D1802" t="s">
        <v>596</v>
      </c>
      <c r="E1802" t="s">
        <v>1070</v>
      </c>
      <c r="F1802">
        <v>13418</v>
      </c>
      <c r="G1802" t="s">
        <v>600</v>
      </c>
      <c r="H1802">
        <v>945</v>
      </c>
      <c r="I1802">
        <v>136.55000000000001</v>
      </c>
      <c r="J1802" s="8">
        <v>40934</v>
      </c>
      <c r="K1802" t="s">
        <v>148</v>
      </c>
      <c r="L1802" t="s">
        <v>149</v>
      </c>
      <c r="O1802" s="100">
        <v>2012</v>
      </c>
    </row>
    <row r="1803" spans="1:15" x14ac:dyDescent="0.25">
      <c r="A1803">
        <v>9</v>
      </c>
      <c r="B1803" t="s">
        <v>1067</v>
      </c>
      <c r="C1803">
        <v>3</v>
      </c>
      <c r="D1803" t="s">
        <v>596</v>
      </c>
      <c r="E1803" t="s">
        <v>1071</v>
      </c>
      <c r="F1803">
        <v>12928</v>
      </c>
      <c r="G1803" t="s">
        <v>600</v>
      </c>
      <c r="H1803">
        <v>216.3</v>
      </c>
      <c r="I1803">
        <v>31.26</v>
      </c>
      <c r="J1803" s="8">
        <v>40934</v>
      </c>
      <c r="K1803" t="s">
        <v>148</v>
      </c>
      <c r="L1803" t="s">
        <v>149</v>
      </c>
      <c r="O1803" s="100">
        <v>2012</v>
      </c>
    </row>
    <row r="1804" spans="1:15" x14ac:dyDescent="0.25">
      <c r="A1804">
        <v>9</v>
      </c>
      <c r="B1804" t="s">
        <v>1067</v>
      </c>
      <c r="C1804">
        <v>3</v>
      </c>
      <c r="D1804" t="s">
        <v>596</v>
      </c>
      <c r="E1804" t="s">
        <v>1072</v>
      </c>
      <c r="F1804">
        <v>12783</v>
      </c>
      <c r="G1804" t="s">
        <v>600</v>
      </c>
      <c r="H1804" s="101">
        <v>1780.8</v>
      </c>
      <c r="I1804">
        <v>246.33</v>
      </c>
      <c r="J1804" s="8">
        <v>40934</v>
      </c>
      <c r="K1804" t="s">
        <v>148</v>
      </c>
      <c r="L1804" t="s">
        <v>151</v>
      </c>
      <c r="O1804" s="100">
        <v>2012</v>
      </c>
    </row>
    <row r="1805" spans="1:15" x14ac:dyDescent="0.25">
      <c r="A1805">
        <v>9</v>
      </c>
      <c r="B1805" t="s">
        <v>1067</v>
      </c>
      <c r="C1805">
        <v>32</v>
      </c>
      <c r="D1805" t="s">
        <v>266</v>
      </c>
      <c r="E1805" t="s">
        <v>1073</v>
      </c>
      <c r="F1805">
        <v>12868</v>
      </c>
      <c r="G1805" t="s">
        <v>268</v>
      </c>
      <c r="H1805" s="101">
        <v>1821.6</v>
      </c>
      <c r="I1805">
        <v>250.8</v>
      </c>
      <c r="J1805" s="8">
        <v>40934</v>
      </c>
      <c r="K1805" t="s">
        <v>148</v>
      </c>
      <c r="L1805" t="s">
        <v>151</v>
      </c>
      <c r="O1805" s="100">
        <v>2012</v>
      </c>
    </row>
    <row r="1806" spans="1:15" x14ac:dyDescent="0.25">
      <c r="A1806">
        <v>9</v>
      </c>
      <c r="B1806" t="s">
        <v>1067</v>
      </c>
      <c r="C1806">
        <v>32</v>
      </c>
      <c r="D1806" t="s">
        <v>266</v>
      </c>
      <c r="E1806" t="s">
        <v>1074</v>
      </c>
      <c r="F1806">
        <v>12952</v>
      </c>
      <c r="G1806" t="s">
        <v>268</v>
      </c>
      <c r="H1806" s="101">
        <v>1153.6099999999999</v>
      </c>
      <c r="I1806">
        <v>166.69</v>
      </c>
      <c r="J1806" s="8">
        <v>40934</v>
      </c>
      <c r="K1806" t="s">
        <v>148</v>
      </c>
      <c r="L1806" t="s">
        <v>149</v>
      </c>
      <c r="O1806" s="100">
        <v>2012</v>
      </c>
    </row>
    <row r="1807" spans="1:15" x14ac:dyDescent="0.25">
      <c r="A1807">
        <v>9</v>
      </c>
      <c r="B1807" t="s">
        <v>1067</v>
      </c>
      <c r="C1807">
        <v>32</v>
      </c>
      <c r="D1807" t="s">
        <v>266</v>
      </c>
      <c r="E1807" t="s">
        <v>1075</v>
      </c>
      <c r="F1807">
        <v>12827</v>
      </c>
      <c r="G1807" t="s">
        <v>268</v>
      </c>
      <c r="H1807" s="101">
        <v>1191.75</v>
      </c>
      <c r="I1807">
        <v>172.21</v>
      </c>
      <c r="J1807" s="8">
        <v>40934</v>
      </c>
      <c r="K1807" t="s">
        <v>148</v>
      </c>
      <c r="L1807" t="s">
        <v>149</v>
      </c>
      <c r="O1807" s="100">
        <v>2012</v>
      </c>
    </row>
    <row r="1808" spans="1:15" x14ac:dyDescent="0.25">
      <c r="A1808">
        <v>9</v>
      </c>
      <c r="B1808" t="s">
        <v>1067</v>
      </c>
      <c r="C1808">
        <v>46</v>
      </c>
      <c r="D1808" t="s">
        <v>281</v>
      </c>
      <c r="E1808" t="s">
        <v>1314</v>
      </c>
      <c r="F1808">
        <v>12740</v>
      </c>
      <c r="G1808" t="s">
        <v>283</v>
      </c>
      <c r="H1808">
        <v>175</v>
      </c>
      <c r="I1808">
        <v>25.29</v>
      </c>
      <c r="J1808" s="8">
        <v>40934</v>
      </c>
      <c r="K1808" t="s">
        <v>148</v>
      </c>
      <c r="L1808" t="s">
        <v>149</v>
      </c>
      <c r="O1808" s="100">
        <v>2012</v>
      </c>
    </row>
    <row r="1809" spans="1:15" x14ac:dyDescent="0.25">
      <c r="A1809">
        <v>9</v>
      </c>
      <c r="B1809" t="s">
        <v>1067</v>
      </c>
      <c r="C1809">
        <v>46</v>
      </c>
      <c r="D1809" t="s">
        <v>281</v>
      </c>
      <c r="E1809" t="s">
        <v>1076</v>
      </c>
      <c r="F1809">
        <v>12724</v>
      </c>
      <c r="G1809" t="s">
        <v>283</v>
      </c>
      <c r="H1809">
        <v>483.75</v>
      </c>
      <c r="I1809">
        <v>69.89</v>
      </c>
      <c r="J1809" s="8">
        <v>40934</v>
      </c>
      <c r="K1809" t="s">
        <v>148</v>
      </c>
      <c r="L1809" t="s">
        <v>149</v>
      </c>
      <c r="O1809" s="100">
        <v>2012</v>
      </c>
    </row>
    <row r="1810" spans="1:15" x14ac:dyDescent="0.25">
      <c r="A1810">
        <v>9</v>
      </c>
      <c r="B1810" t="s">
        <v>1067</v>
      </c>
      <c r="C1810">
        <v>46</v>
      </c>
      <c r="D1810" t="s">
        <v>281</v>
      </c>
      <c r="E1810" t="s">
        <v>1077</v>
      </c>
      <c r="F1810">
        <v>11753</v>
      </c>
      <c r="G1810" t="s">
        <v>283</v>
      </c>
      <c r="H1810" s="101">
        <v>2192.31</v>
      </c>
      <c r="I1810">
        <v>305.08</v>
      </c>
      <c r="J1810" s="8">
        <v>40934</v>
      </c>
      <c r="K1810" t="s">
        <v>148</v>
      </c>
      <c r="L1810" t="s">
        <v>151</v>
      </c>
      <c r="O1810" s="100">
        <v>2012</v>
      </c>
    </row>
    <row r="1811" spans="1:15" x14ac:dyDescent="0.25">
      <c r="A1811">
        <v>9</v>
      </c>
      <c r="B1811" t="s">
        <v>1067</v>
      </c>
      <c r="C1811">
        <v>46</v>
      </c>
      <c r="D1811" t="s">
        <v>281</v>
      </c>
      <c r="E1811" t="s">
        <v>1315</v>
      </c>
      <c r="F1811">
        <v>13575</v>
      </c>
      <c r="G1811" t="s">
        <v>283</v>
      </c>
      <c r="H1811">
        <v>61.41</v>
      </c>
      <c r="I1811">
        <v>8.8800000000000008</v>
      </c>
      <c r="J1811" s="8">
        <v>40934</v>
      </c>
      <c r="K1811" t="s">
        <v>148</v>
      </c>
      <c r="L1811" t="s">
        <v>149</v>
      </c>
      <c r="O1811" s="100">
        <v>2012</v>
      </c>
    </row>
    <row r="1812" spans="1:15" x14ac:dyDescent="0.25">
      <c r="A1812">
        <v>9</v>
      </c>
      <c r="B1812" t="s">
        <v>1067</v>
      </c>
      <c r="C1812">
        <v>46</v>
      </c>
      <c r="D1812" t="s">
        <v>281</v>
      </c>
      <c r="E1812" t="s">
        <v>1078</v>
      </c>
      <c r="F1812">
        <v>12238</v>
      </c>
      <c r="G1812" t="s">
        <v>1079</v>
      </c>
      <c r="H1812" s="101">
        <v>1131.51</v>
      </c>
      <c r="I1812">
        <v>156.29</v>
      </c>
      <c r="J1812" s="8">
        <v>40934</v>
      </c>
      <c r="K1812" t="s">
        <v>148</v>
      </c>
      <c r="L1812" t="s">
        <v>151</v>
      </c>
      <c r="O1812" s="100">
        <v>2012</v>
      </c>
    </row>
    <row r="1813" spans="1:15" x14ac:dyDescent="0.25">
      <c r="A1813">
        <v>9</v>
      </c>
      <c r="B1813" t="s">
        <v>1067</v>
      </c>
      <c r="C1813">
        <v>72</v>
      </c>
      <c r="D1813" t="s">
        <v>305</v>
      </c>
      <c r="E1813" t="s">
        <v>1080</v>
      </c>
      <c r="F1813">
        <v>13140</v>
      </c>
      <c r="G1813" t="s">
        <v>307</v>
      </c>
      <c r="H1813" s="101">
        <v>1143.3</v>
      </c>
      <c r="I1813">
        <v>165.2</v>
      </c>
      <c r="J1813" s="8">
        <v>40934</v>
      </c>
      <c r="K1813" t="s">
        <v>148</v>
      </c>
      <c r="L1813" t="s">
        <v>149</v>
      </c>
      <c r="O1813" s="100">
        <v>2012</v>
      </c>
    </row>
    <row r="1814" spans="1:15" x14ac:dyDescent="0.25">
      <c r="A1814">
        <v>9</v>
      </c>
      <c r="B1814" t="s">
        <v>1067</v>
      </c>
      <c r="C1814">
        <v>72</v>
      </c>
      <c r="D1814" t="s">
        <v>305</v>
      </c>
      <c r="E1814" t="s">
        <v>1081</v>
      </c>
      <c r="F1814">
        <v>13465</v>
      </c>
      <c r="G1814" t="s">
        <v>307</v>
      </c>
      <c r="H1814" s="101">
        <v>1165</v>
      </c>
      <c r="I1814">
        <v>168.34</v>
      </c>
      <c r="J1814" s="8">
        <v>40934</v>
      </c>
      <c r="K1814" t="s">
        <v>148</v>
      </c>
      <c r="L1814" t="s">
        <v>149</v>
      </c>
      <c r="O1814" s="100">
        <v>2012</v>
      </c>
    </row>
    <row r="1815" spans="1:15" x14ac:dyDescent="0.25">
      <c r="A1815">
        <v>9</v>
      </c>
      <c r="B1815" t="s">
        <v>1067</v>
      </c>
      <c r="C1815">
        <v>72</v>
      </c>
      <c r="D1815" t="s">
        <v>305</v>
      </c>
      <c r="E1815" t="s">
        <v>1082</v>
      </c>
      <c r="F1815">
        <v>12929</v>
      </c>
      <c r="G1815" t="s">
        <v>307</v>
      </c>
      <c r="H1815" s="101">
        <v>1846.6</v>
      </c>
      <c r="I1815">
        <v>266.83999999999997</v>
      </c>
      <c r="J1815" s="8">
        <v>40934</v>
      </c>
      <c r="K1815" t="s">
        <v>148</v>
      </c>
      <c r="L1815" t="s">
        <v>151</v>
      </c>
      <c r="O1815" s="100">
        <v>2012</v>
      </c>
    </row>
    <row r="1816" spans="1:15" x14ac:dyDescent="0.25">
      <c r="A1816">
        <v>9</v>
      </c>
      <c r="B1816" t="s">
        <v>1067</v>
      </c>
      <c r="C1816">
        <v>75</v>
      </c>
      <c r="D1816" t="s">
        <v>334</v>
      </c>
      <c r="E1816" t="s">
        <v>1083</v>
      </c>
      <c r="F1816">
        <v>13412</v>
      </c>
      <c r="G1816" t="s">
        <v>336</v>
      </c>
      <c r="H1816">
        <v>339.63</v>
      </c>
      <c r="I1816">
        <v>49.08</v>
      </c>
      <c r="J1816" s="8">
        <v>40934</v>
      </c>
      <c r="K1816" t="s">
        <v>148</v>
      </c>
      <c r="L1816" t="s">
        <v>190</v>
      </c>
      <c r="O1816" s="100">
        <v>2012</v>
      </c>
    </row>
    <row r="1817" spans="1:15" x14ac:dyDescent="0.25">
      <c r="A1817">
        <v>9</v>
      </c>
      <c r="B1817" t="s">
        <v>1067</v>
      </c>
      <c r="C1817">
        <v>75</v>
      </c>
      <c r="D1817" t="s">
        <v>334</v>
      </c>
      <c r="E1817" t="s">
        <v>1084</v>
      </c>
      <c r="F1817">
        <v>13413</v>
      </c>
      <c r="G1817" t="s">
        <v>336</v>
      </c>
      <c r="H1817">
        <v>323</v>
      </c>
      <c r="I1817">
        <v>46.68</v>
      </c>
      <c r="J1817" s="8">
        <v>40934</v>
      </c>
      <c r="K1817" t="s">
        <v>148</v>
      </c>
      <c r="L1817" t="s">
        <v>190</v>
      </c>
      <c r="O1817" s="100">
        <v>2012</v>
      </c>
    </row>
    <row r="1818" spans="1:15" x14ac:dyDescent="0.25">
      <c r="A1818">
        <v>9</v>
      </c>
      <c r="B1818" t="s">
        <v>1067</v>
      </c>
      <c r="C1818">
        <v>79</v>
      </c>
      <c r="D1818" t="s">
        <v>340</v>
      </c>
      <c r="E1818" t="s">
        <v>1085</v>
      </c>
      <c r="F1818">
        <v>12879</v>
      </c>
      <c r="G1818" t="s">
        <v>342</v>
      </c>
      <c r="H1818" s="101">
        <v>1940.8</v>
      </c>
      <c r="I1818">
        <v>269.45</v>
      </c>
      <c r="J1818" s="8">
        <v>40934</v>
      </c>
      <c r="K1818" t="s">
        <v>148</v>
      </c>
      <c r="L1818" t="s">
        <v>151</v>
      </c>
      <c r="O1818" s="100">
        <v>2012</v>
      </c>
    </row>
    <row r="1819" spans="1:15" x14ac:dyDescent="0.25">
      <c r="A1819">
        <v>9</v>
      </c>
      <c r="B1819" t="s">
        <v>1067</v>
      </c>
      <c r="C1819">
        <v>80</v>
      </c>
      <c r="D1819" t="s">
        <v>348</v>
      </c>
      <c r="E1819" t="s">
        <v>1088</v>
      </c>
      <c r="F1819">
        <v>12650</v>
      </c>
      <c r="G1819" t="s">
        <v>174</v>
      </c>
      <c r="H1819" s="101">
        <v>1512</v>
      </c>
      <c r="I1819">
        <v>207.5</v>
      </c>
      <c r="J1819" s="8">
        <v>40934</v>
      </c>
      <c r="K1819" t="s">
        <v>148</v>
      </c>
      <c r="L1819" t="s">
        <v>151</v>
      </c>
      <c r="O1819" s="100">
        <v>2012</v>
      </c>
    </row>
    <row r="1820" spans="1:15" x14ac:dyDescent="0.25">
      <c r="A1820">
        <v>9</v>
      </c>
      <c r="B1820" t="s">
        <v>1067</v>
      </c>
      <c r="C1820">
        <v>80</v>
      </c>
      <c r="D1820" t="s">
        <v>348</v>
      </c>
      <c r="E1820" t="s">
        <v>1086</v>
      </c>
      <c r="F1820">
        <v>359</v>
      </c>
      <c r="G1820" t="s">
        <v>174</v>
      </c>
      <c r="H1820" s="101">
        <v>1816.81</v>
      </c>
      <c r="I1820">
        <v>250.15</v>
      </c>
      <c r="J1820" s="8">
        <v>40934</v>
      </c>
      <c r="K1820" t="s">
        <v>148</v>
      </c>
      <c r="L1820" t="s">
        <v>151</v>
      </c>
      <c r="O1820" s="100">
        <v>2012</v>
      </c>
    </row>
    <row r="1821" spans="1:15" x14ac:dyDescent="0.25">
      <c r="A1821">
        <v>9</v>
      </c>
      <c r="B1821" t="s">
        <v>1067</v>
      </c>
      <c r="C1821">
        <v>80</v>
      </c>
      <c r="D1821" t="s">
        <v>348</v>
      </c>
      <c r="E1821" t="s">
        <v>1090</v>
      </c>
      <c r="F1821">
        <v>10962</v>
      </c>
      <c r="G1821" t="s">
        <v>352</v>
      </c>
      <c r="H1821" s="101">
        <v>3642</v>
      </c>
      <c r="I1821">
        <v>478.95</v>
      </c>
      <c r="J1821" s="8">
        <v>40934</v>
      </c>
      <c r="K1821" t="s">
        <v>148</v>
      </c>
      <c r="L1821" t="s">
        <v>151</v>
      </c>
      <c r="O1821" s="100">
        <v>2012</v>
      </c>
    </row>
    <row r="1822" spans="1:15" x14ac:dyDescent="0.25">
      <c r="A1822">
        <v>9</v>
      </c>
      <c r="B1822" t="s">
        <v>1067</v>
      </c>
      <c r="C1822">
        <v>80</v>
      </c>
      <c r="D1822" t="s">
        <v>348</v>
      </c>
      <c r="E1822" t="s">
        <v>1078</v>
      </c>
      <c r="F1822">
        <v>12238</v>
      </c>
      <c r="G1822" t="s">
        <v>1079</v>
      </c>
      <c r="H1822" s="101">
        <v>1131.52</v>
      </c>
      <c r="I1822">
        <v>156.30000000000001</v>
      </c>
      <c r="J1822" s="8">
        <v>40934</v>
      </c>
      <c r="K1822" t="s">
        <v>148</v>
      </c>
      <c r="L1822" t="s">
        <v>151</v>
      </c>
      <c r="O1822" s="100">
        <v>2012</v>
      </c>
    </row>
    <row r="1823" spans="1:15" x14ac:dyDescent="0.25">
      <c r="A1823">
        <v>9</v>
      </c>
      <c r="B1823" t="s">
        <v>1067</v>
      </c>
      <c r="C1823">
        <v>80</v>
      </c>
      <c r="D1823" t="s">
        <v>348</v>
      </c>
      <c r="E1823" t="s">
        <v>1091</v>
      </c>
      <c r="F1823">
        <v>13146</v>
      </c>
      <c r="G1823" t="s">
        <v>354</v>
      </c>
      <c r="H1823">
        <v>951.72</v>
      </c>
      <c r="I1823">
        <v>87.7</v>
      </c>
      <c r="J1823" s="8">
        <v>40934</v>
      </c>
      <c r="K1823" t="s">
        <v>148</v>
      </c>
      <c r="L1823" t="s">
        <v>151</v>
      </c>
      <c r="O1823" s="100">
        <v>2012</v>
      </c>
    </row>
    <row r="1824" spans="1:15" x14ac:dyDescent="0.25">
      <c r="A1824">
        <v>9</v>
      </c>
      <c r="B1824" t="s">
        <v>1067</v>
      </c>
      <c r="C1824">
        <v>80</v>
      </c>
      <c r="D1824" t="s">
        <v>348</v>
      </c>
      <c r="E1824" t="s">
        <v>1092</v>
      </c>
      <c r="F1824">
        <v>11982</v>
      </c>
      <c r="G1824" t="s">
        <v>354</v>
      </c>
      <c r="H1824">
        <v>732.02</v>
      </c>
      <c r="I1824">
        <v>100.26</v>
      </c>
      <c r="J1824" s="8">
        <v>40934</v>
      </c>
      <c r="K1824" t="s">
        <v>148</v>
      </c>
      <c r="L1824" t="s">
        <v>151</v>
      </c>
      <c r="O1824" s="100">
        <v>2012</v>
      </c>
    </row>
    <row r="1825" spans="1:15" x14ac:dyDescent="0.25">
      <c r="A1825">
        <v>9</v>
      </c>
      <c r="B1825" t="s">
        <v>1067</v>
      </c>
      <c r="C1825">
        <v>82</v>
      </c>
      <c r="D1825" t="s">
        <v>364</v>
      </c>
      <c r="E1825" t="s">
        <v>1316</v>
      </c>
      <c r="F1825">
        <v>13572</v>
      </c>
      <c r="G1825" t="s">
        <v>366</v>
      </c>
      <c r="H1825">
        <v>535.95000000000005</v>
      </c>
      <c r="I1825">
        <v>77.45</v>
      </c>
      <c r="J1825" s="8">
        <v>40934</v>
      </c>
      <c r="K1825" t="s">
        <v>148</v>
      </c>
      <c r="L1825" t="s">
        <v>151</v>
      </c>
      <c r="O1825" s="100">
        <v>2012</v>
      </c>
    </row>
    <row r="1826" spans="1:15" x14ac:dyDescent="0.25">
      <c r="A1826">
        <v>9</v>
      </c>
      <c r="B1826" t="s">
        <v>1067</v>
      </c>
      <c r="C1826">
        <v>82</v>
      </c>
      <c r="D1826" t="s">
        <v>364</v>
      </c>
      <c r="E1826" t="s">
        <v>1093</v>
      </c>
      <c r="F1826">
        <v>12849</v>
      </c>
      <c r="G1826" t="s">
        <v>366</v>
      </c>
      <c r="H1826" s="101">
        <v>2348.9</v>
      </c>
      <c r="I1826">
        <v>330.16</v>
      </c>
      <c r="J1826" s="8">
        <v>40934</v>
      </c>
      <c r="K1826" t="s">
        <v>148</v>
      </c>
      <c r="L1826" t="s">
        <v>151</v>
      </c>
      <c r="O1826" s="100">
        <v>2012</v>
      </c>
    </row>
    <row r="1827" spans="1:15" x14ac:dyDescent="0.25">
      <c r="A1827">
        <v>9</v>
      </c>
      <c r="B1827" t="s">
        <v>1067</v>
      </c>
      <c r="C1827">
        <v>85</v>
      </c>
      <c r="D1827" t="s">
        <v>381</v>
      </c>
      <c r="E1827" t="s">
        <v>1095</v>
      </c>
      <c r="F1827">
        <v>12801</v>
      </c>
      <c r="G1827" t="s">
        <v>383</v>
      </c>
      <c r="H1827" s="101">
        <v>1346.4</v>
      </c>
      <c r="I1827">
        <v>180.86</v>
      </c>
      <c r="J1827" s="8">
        <v>40934</v>
      </c>
      <c r="K1827" t="s">
        <v>148</v>
      </c>
      <c r="L1827" t="s">
        <v>151</v>
      </c>
      <c r="O1827" s="100">
        <v>2012</v>
      </c>
    </row>
    <row r="1828" spans="1:15" x14ac:dyDescent="0.25">
      <c r="A1828">
        <v>9</v>
      </c>
      <c r="B1828" t="s">
        <v>1067</v>
      </c>
      <c r="C1828">
        <v>85</v>
      </c>
      <c r="D1828" t="s">
        <v>381</v>
      </c>
      <c r="E1828" t="s">
        <v>1096</v>
      </c>
      <c r="F1828">
        <v>13209</v>
      </c>
      <c r="G1828" t="s">
        <v>383</v>
      </c>
      <c r="H1828" s="101">
        <v>1360</v>
      </c>
      <c r="I1828">
        <v>183.47</v>
      </c>
      <c r="J1828" s="8">
        <v>40934</v>
      </c>
      <c r="K1828" t="s">
        <v>148</v>
      </c>
      <c r="L1828" t="s">
        <v>151</v>
      </c>
      <c r="O1828" s="100">
        <v>2012</v>
      </c>
    </row>
    <row r="1829" spans="1:15" x14ac:dyDescent="0.25">
      <c r="A1829">
        <v>9</v>
      </c>
      <c r="B1829" t="s">
        <v>1067</v>
      </c>
      <c r="C1829">
        <v>85</v>
      </c>
      <c r="D1829" t="s">
        <v>381</v>
      </c>
      <c r="E1829" t="s">
        <v>1097</v>
      </c>
      <c r="F1829">
        <v>12515</v>
      </c>
      <c r="G1829" t="s">
        <v>375</v>
      </c>
      <c r="H1829" s="101">
        <v>2016</v>
      </c>
      <c r="I1829">
        <v>282.05</v>
      </c>
      <c r="J1829" s="8">
        <v>40934</v>
      </c>
      <c r="K1829" t="s">
        <v>148</v>
      </c>
      <c r="L1829" t="s">
        <v>151</v>
      </c>
      <c r="O1829" s="100">
        <v>2012</v>
      </c>
    </row>
    <row r="1830" spans="1:15" x14ac:dyDescent="0.25">
      <c r="A1830">
        <v>9</v>
      </c>
      <c r="B1830" t="s">
        <v>1067</v>
      </c>
      <c r="C1830">
        <v>86</v>
      </c>
      <c r="D1830" t="s">
        <v>393</v>
      </c>
      <c r="E1830" t="s">
        <v>1094</v>
      </c>
      <c r="F1830">
        <v>12500</v>
      </c>
      <c r="G1830" t="s">
        <v>400</v>
      </c>
      <c r="H1830" s="101">
        <v>2000</v>
      </c>
      <c r="I1830">
        <v>279.75</v>
      </c>
      <c r="J1830" s="8">
        <v>40934</v>
      </c>
      <c r="K1830" t="s">
        <v>148</v>
      </c>
      <c r="L1830" t="s">
        <v>151</v>
      </c>
      <c r="O1830" s="100">
        <v>2012</v>
      </c>
    </row>
    <row r="1831" spans="1:15" x14ac:dyDescent="0.25">
      <c r="A1831">
        <v>9</v>
      </c>
      <c r="B1831" t="s">
        <v>1067</v>
      </c>
      <c r="C1831">
        <v>86</v>
      </c>
      <c r="D1831" t="s">
        <v>393</v>
      </c>
      <c r="E1831" t="s">
        <v>1098</v>
      </c>
      <c r="F1831">
        <v>11886</v>
      </c>
      <c r="G1831" t="s">
        <v>402</v>
      </c>
      <c r="H1831">
        <v>525.94000000000005</v>
      </c>
      <c r="I1831">
        <v>76.010000000000005</v>
      </c>
      <c r="J1831" s="8">
        <v>40934</v>
      </c>
      <c r="K1831" t="s">
        <v>148</v>
      </c>
      <c r="L1831" t="s">
        <v>149</v>
      </c>
      <c r="O1831" s="100">
        <v>2012</v>
      </c>
    </row>
    <row r="1832" spans="1:15" x14ac:dyDescent="0.25">
      <c r="A1832">
        <v>9</v>
      </c>
      <c r="B1832" t="s">
        <v>1067</v>
      </c>
      <c r="C1832">
        <v>87</v>
      </c>
      <c r="D1832" t="s">
        <v>403</v>
      </c>
      <c r="E1832" t="s">
        <v>1099</v>
      </c>
      <c r="F1832">
        <v>13152</v>
      </c>
      <c r="G1832" t="s">
        <v>405</v>
      </c>
      <c r="H1832" s="101">
        <v>1345</v>
      </c>
      <c r="I1832">
        <v>189.46</v>
      </c>
      <c r="J1832" s="8">
        <v>40934</v>
      </c>
      <c r="K1832" t="s">
        <v>148</v>
      </c>
      <c r="L1832" t="s">
        <v>151</v>
      </c>
      <c r="O1832" s="100">
        <v>2012</v>
      </c>
    </row>
    <row r="1833" spans="1:15" x14ac:dyDescent="0.25">
      <c r="A1833">
        <v>9</v>
      </c>
      <c r="B1833" t="s">
        <v>1067</v>
      </c>
      <c r="C1833">
        <v>92</v>
      </c>
      <c r="D1833" t="s">
        <v>407</v>
      </c>
      <c r="E1833" t="s">
        <v>1100</v>
      </c>
      <c r="F1833">
        <v>10632</v>
      </c>
      <c r="G1833" t="s">
        <v>411</v>
      </c>
      <c r="H1833" s="101">
        <v>1353.4</v>
      </c>
      <c r="I1833">
        <v>184.56</v>
      </c>
      <c r="J1833" s="8">
        <v>40934</v>
      </c>
      <c r="K1833" t="s">
        <v>148</v>
      </c>
      <c r="L1833" t="s">
        <v>151</v>
      </c>
      <c r="O1833" s="100">
        <v>2012</v>
      </c>
    </row>
    <row r="1834" spans="1:15" x14ac:dyDescent="0.25">
      <c r="A1834">
        <v>9</v>
      </c>
      <c r="B1834" t="s">
        <v>1067</v>
      </c>
      <c r="C1834">
        <v>92</v>
      </c>
      <c r="D1834" t="s">
        <v>407</v>
      </c>
      <c r="E1834" t="s">
        <v>1092</v>
      </c>
      <c r="F1834">
        <v>11982</v>
      </c>
      <c r="G1834" t="s">
        <v>354</v>
      </c>
      <c r="H1834">
        <v>732.05</v>
      </c>
      <c r="I1834">
        <v>100.3</v>
      </c>
      <c r="J1834" s="8">
        <v>40934</v>
      </c>
      <c r="K1834" t="s">
        <v>148</v>
      </c>
      <c r="L1834" t="s">
        <v>151</v>
      </c>
      <c r="O1834" s="100">
        <v>2012</v>
      </c>
    </row>
    <row r="1835" spans="1:15" x14ac:dyDescent="0.25">
      <c r="A1835">
        <v>9</v>
      </c>
      <c r="B1835" t="s">
        <v>1067</v>
      </c>
      <c r="C1835">
        <v>93</v>
      </c>
      <c r="D1835" t="s">
        <v>418</v>
      </c>
      <c r="E1835" t="s">
        <v>1101</v>
      </c>
      <c r="F1835">
        <v>12211</v>
      </c>
      <c r="G1835" t="s">
        <v>584</v>
      </c>
      <c r="H1835" s="101">
        <v>2252.9699999999998</v>
      </c>
      <c r="I1835">
        <v>289.45</v>
      </c>
      <c r="J1835" s="8">
        <v>40934</v>
      </c>
      <c r="K1835" t="s">
        <v>148</v>
      </c>
      <c r="L1835" t="s">
        <v>151</v>
      </c>
      <c r="O1835" s="100">
        <v>2012</v>
      </c>
    </row>
    <row r="1836" spans="1:15" x14ac:dyDescent="0.25">
      <c r="A1836">
        <v>9</v>
      </c>
      <c r="B1836" t="s">
        <v>1067</v>
      </c>
      <c r="C1836">
        <v>93</v>
      </c>
      <c r="D1836" t="s">
        <v>418</v>
      </c>
      <c r="E1836" t="s">
        <v>1103</v>
      </c>
      <c r="F1836">
        <v>12091</v>
      </c>
      <c r="G1836" t="s">
        <v>422</v>
      </c>
      <c r="H1836" s="101">
        <v>2274.34</v>
      </c>
      <c r="I1836">
        <v>279.91000000000003</v>
      </c>
      <c r="J1836" s="8">
        <v>40934</v>
      </c>
      <c r="K1836" t="s">
        <v>148</v>
      </c>
      <c r="L1836" t="s">
        <v>151</v>
      </c>
      <c r="O1836" s="100">
        <v>2012</v>
      </c>
    </row>
    <row r="1837" spans="1:15" x14ac:dyDescent="0.25">
      <c r="A1837">
        <v>9</v>
      </c>
      <c r="B1837" t="s">
        <v>1067</v>
      </c>
      <c r="C1837">
        <v>93</v>
      </c>
      <c r="D1837" t="s">
        <v>418</v>
      </c>
      <c r="E1837" t="s">
        <v>1104</v>
      </c>
      <c r="F1837">
        <v>13130</v>
      </c>
      <c r="G1837" t="s">
        <v>307</v>
      </c>
      <c r="H1837" s="101">
        <v>2060</v>
      </c>
      <c r="I1837">
        <v>286.67</v>
      </c>
      <c r="J1837" s="8">
        <v>40934</v>
      </c>
      <c r="K1837" t="s">
        <v>148</v>
      </c>
      <c r="L1837" t="s">
        <v>151</v>
      </c>
      <c r="O1837" s="100">
        <v>2012</v>
      </c>
    </row>
    <row r="1838" spans="1:15" x14ac:dyDescent="0.25">
      <c r="A1838">
        <v>10</v>
      </c>
      <c r="B1838" t="s">
        <v>1105</v>
      </c>
      <c r="C1838">
        <v>2</v>
      </c>
      <c r="D1838" t="s">
        <v>959</v>
      </c>
      <c r="E1838" t="s">
        <v>1106</v>
      </c>
      <c r="F1838">
        <v>12922</v>
      </c>
      <c r="G1838" t="s">
        <v>750</v>
      </c>
      <c r="H1838" s="101">
        <v>1545</v>
      </c>
      <c r="I1838">
        <v>212.25</v>
      </c>
      <c r="J1838" s="8">
        <v>40934</v>
      </c>
      <c r="K1838" t="s">
        <v>148</v>
      </c>
      <c r="L1838" t="s">
        <v>151</v>
      </c>
      <c r="O1838" s="100">
        <v>2012</v>
      </c>
    </row>
    <row r="1839" spans="1:15" x14ac:dyDescent="0.25">
      <c r="A1839">
        <v>10</v>
      </c>
      <c r="B1839" t="s">
        <v>1105</v>
      </c>
      <c r="C1839">
        <v>2</v>
      </c>
      <c r="D1839" t="s">
        <v>959</v>
      </c>
      <c r="E1839" t="s">
        <v>1107</v>
      </c>
      <c r="F1839">
        <v>12812</v>
      </c>
      <c r="G1839" t="s">
        <v>307</v>
      </c>
      <c r="H1839" s="101">
        <v>1621.5</v>
      </c>
      <c r="I1839">
        <v>234.3</v>
      </c>
      <c r="J1839" s="8">
        <v>40934</v>
      </c>
      <c r="K1839" t="s">
        <v>148</v>
      </c>
      <c r="L1839" t="s">
        <v>151</v>
      </c>
      <c r="O1839" s="100">
        <v>2012</v>
      </c>
    </row>
    <row r="1840" spans="1:15" x14ac:dyDescent="0.25">
      <c r="A1840">
        <v>10</v>
      </c>
      <c r="B1840" t="s">
        <v>1105</v>
      </c>
      <c r="C1840">
        <v>3</v>
      </c>
      <c r="D1840" t="s">
        <v>596</v>
      </c>
      <c r="E1840" t="s">
        <v>1108</v>
      </c>
      <c r="F1840">
        <v>12941</v>
      </c>
      <c r="G1840" t="s">
        <v>600</v>
      </c>
      <c r="H1840" s="101">
        <v>1668.88</v>
      </c>
      <c r="I1840">
        <v>241.15</v>
      </c>
      <c r="J1840" s="8">
        <v>40934</v>
      </c>
      <c r="K1840" t="s">
        <v>148</v>
      </c>
      <c r="L1840" t="s">
        <v>151</v>
      </c>
      <c r="O1840" s="100">
        <v>2012</v>
      </c>
    </row>
    <row r="1841" spans="1:15" x14ac:dyDescent="0.25">
      <c r="A1841">
        <v>10</v>
      </c>
      <c r="B1841" t="s">
        <v>1105</v>
      </c>
      <c r="C1841">
        <v>3</v>
      </c>
      <c r="D1841" t="s">
        <v>596</v>
      </c>
      <c r="E1841" t="s">
        <v>1109</v>
      </c>
      <c r="F1841">
        <v>12492</v>
      </c>
      <c r="G1841" t="s">
        <v>600</v>
      </c>
      <c r="H1841" s="101">
        <v>1697.44</v>
      </c>
      <c r="I1841">
        <v>234.28</v>
      </c>
      <c r="J1841" s="8">
        <v>40934</v>
      </c>
      <c r="K1841" t="s">
        <v>148</v>
      </c>
      <c r="L1841" t="s">
        <v>151</v>
      </c>
      <c r="O1841" s="100">
        <v>2012</v>
      </c>
    </row>
    <row r="1842" spans="1:15" x14ac:dyDescent="0.25">
      <c r="A1842">
        <v>10</v>
      </c>
      <c r="B1842" t="s">
        <v>1105</v>
      </c>
      <c r="C1842">
        <v>3</v>
      </c>
      <c r="D1842" t="s">
        <v>596</v>
      </c>
      <c r="E1842" t="s">
        <v>1110</v>
      </c>
      <c r="F1842">
        <v>12994</v>
      </c>
      <c r="G1842" t="s">
        <v>600</v>
      </c>
      <c r="H1842" s="101">
        <v>2748.04</v>
      </c>
      <c r="I1842">
        <v>397.1</v>
      </c>
      <c r="J1842" s="8">
        <v>40934</v>
      </c>
      <c r="K1842" t="s">
        <v>148</v>
      </c>
      <c r="L1842" t="s">
        <v>443</v>
      </c>
      <c r="O1842" s="100">
        <v>2012</v>
      </c>
    </row>
    <row r="1843" spans="1:15" x14ac:dyDescent="0.25">
      <c r="A1843">
        <v>10</v>
      </c>
      <c r="B1843" t="s">
        <v>1105</v>
      </c>
      <c r="C1843">
        <v>3</v>
      </c>
      <c r="D1843" t="s">
        <v>596</v>
      </c>
      <c r="E1843" t="s">
        <v>1111</v>
      </c>
      <c r="F1843">
        <v>12819</v>
      </c>
      <c r="G1843" t="s">
        <v>600</v>
      </c>
      <c r="H1843" s="101">
        <v>1444.8</v>
      </c>
      <c r="I1843">
        <v>196.54</v>
      </c>
      <c r="J1843" s="8">
        <v>40934</v>
      </c>
      <c r="K1843" t="s">
        <v>148</v>
      </c>
      <c r="L1843" t="s">
        <v>151</v>
      </c>
      <c r="O1843" s="100">
        <v>2012</v>
      </c>
    </row>
    <row r="1844" spans="1:15" x14ac:dyDescent="0.25">
      <c r="A1844">
        <v>10</v>
      </c>
      <c r="B1844" t="s">
        <v>1105</v>
      </c>
      <c r="C1844">
        <v>3</v>
      </c>
      <c r="D1844" t="s">
        <v>596</v>
      </c>
      <c r="E1844" t="s">
        <v>1112</v>
      </c>
      <c r="F1844">
        <v>12760</v>
      </c>
      <c r="G1844" t="s">
        <v>600</v>
      </c>
      <c r="H1844" s="101">
        <v>1776.76</v>
      </c>
      <c r="I1844">
        <v>256.74</v>
      </c>
      <c r="J1844" s="8">
        <v>40934</v>
      </c>
      <c r="K1844" t="s">
        <v>148</v>
      </c>
      <c r="L1844" t="s">
        <v>149</v>
      </c>
      <c r="O1844" s="100">
        <v>2012</v>
      </c>
    </row>
    <row r="1845" spans="1:15" x14ac:dyDescent="0.25">
      <c r="A1845">
        <v>10</v>
      </c>
      <c r="B1845" t="s">
        <v>1105</v>
      </c>
      <c r="C1845">
        <v>3</v>
      </c>
      <c r="D1845" t="s">
        <v>596</v>
      </c>
      <c r="E1845" t="s">
        <v>1113</v>
      </c>
      <c r="F1845">
        <v>13265</v>
      </c>
      <c r="G1845" t="s">
        <v>600</v>
      </c>
      <c r="H1845" s="101">
        <v>2154.38</v>
      </c>
      <c r="I1845">
        <v>311.31</v>
      </c>
      <c r="J1845" s="8">
        <v>40934</v>
      </c>
      <c r="K1845" t="s">
        <v>148</v>
      </c>
      <c r="L1845" t="s">
        <v>443</v>
      </c>
      <c r="O1845" s="100">
        <v>2012</v>
      </c>
    </row>
    <row r="1846" spans="1:15" x14ac:dyDescent="0.25">
      <c r="A1846">
        <v>10</v>
      </c>
      <c r="B1846" t="s">
        <v>1105</v>
      </c>
      <c r="C1846">
        <v>3</v>
      </c>
      <c r="D1846" t="s">
        <v>596</v>
      </c>
      <c r="E1846" t="s">
        <v>1114</v>
      </c>
      <c r="F1846">
        <v>12729</v>
      </c>
      <c r="G1846" t="s">
        <v>600</v>
      </c>
      <c r="H1846" s="101">
        <v>1583.1</v>
      </c>
      <c r="I1846">
        <v>228.75</v>
      </c>
      <c r="J1846" s="8">
        <v>40934</v>
      </c>
      <c r="K1846" t="s">
        <v>148</v>
      </c>
      <c r="L1846" t="s">
        <v>149</v>
      </c>
      <c r="O1846" s="100">
        <v>2012</v>
      </c>
    </row>
    <row r="1847" spans="1:15" x14ac:dyDescent="0.25">
      <c r="A1847">
        <v>10</v>
      </c>
      <c r="B1847" t="s">
        <v>1105</v>
      </c>
      <c r="C1847">
        <v>6</v>
      </c>
      <c r="D1847" t="s">
        <v>162</v>
      </c>
      <c r="E1847" t="s">
        <v>1115</v>
      </c>
      <c r="F1847">
        <v>12866</v>
      </c>
      <c r="G1847" t="s">
        <v>164</v>
      </c>
      <c r="H1847" s="101">
        <v>1632</v>
      </c>
      <c r="I1847">
        <v>224.84</v>
      </c>
      <c r="J1847" s="8">
        <v>40934</v>
      </c>
      <c r="K1847" t="s">
        <v>148</v>
      </c>
      <c r="L1847" t="s">
        <v>151</v>
      </c>
      <c r="O1847" s="100">
        <v>2012</v>
      </c>
    </row>
    <row r="1848" spans="1:15" x14ac:dyDescent="0.25">
      <c r="A1848">
        <v>10</v>
      </c>
      <c r="B1848" t="s">
        <v>1105</v>
      </c>
      <c r="C1848">
        <v>6</v>
      </c>
      <c r="D1848" t="s">
        <v>162</v>
      </c>
      <c r="E1848" t="s">
        <v>1317</v>
      </c>
      <c r="F1848">
        <v>13172</v>
      </c>
      <c r="G1848" t="s">
        <v>164</v>
      </c>
      <c r="H1848">
        <v>121</v>
      </c>
      <c r="I1848">
        <v>17.48</v>
      </c>
      <c r="J1848" s="8">
        <v>40934</v>
      </c>
      <c r="K1848" t="s">
        <v>148</v>
      </c>
      <c r="L1848" t="s">
        <v>149</v>
      </c>
      <c r="O1848" s="100">
        <v>2012</v>
      </c>
    </row>
    <row r="1849" spans="1:15" x14ac:dyDescent="0.25">
      <c r="A1849">
        <v>10</v>
      </c>
      <c r="B1849" t="s">
        <v>1105</v>
      </c>
      <c r="C1849">
        <v>6</v>
      </c>
      <c r="D1849" t="s">
        <v>162</v>
      </c>
      <c r="E1849" t="s">
        <v>1318</v>
      </c>
      <c r="F1849">
        <v>12972</v>
      </c>
      <c r="G1849" t="s">
        <v>164</v>
      </c>
      <c r="H1849">
        <v>77</v>
      </c>
      <c r="I1849">
        <v>11.12</v>
      </c>
      <c r="J1849" s="8">
        <v>40934</v>
      </c>
      <c r="K1849" t="s">
        <v>526</v>
      </c>
      <c r="L1849" t="s">
        <v>149</v>
      </c>
      <c r="O1849" s="100">
        <v>2012</v>
      </c>
    </row>
    <row r="1850" spans="1:15" x14ac:dyDescent="0.25">
      <c r="A1850">
        <v>10</v>
      </c>
      <c r="B1850" t="s">
        <v>1105</v>
      </c>
      <c r="C1850">
        <v>6</v>
      </c>
      <c r="D1850" t="s">
        <v>162</v>
      </c>
      <c r="E1850" t="s">
        <v>1116</v>
      </c>
      <c r="F1850">
        <v>12962</v>
      </c>
      <c r="G1850" t="s">
        <v>164</v>
      </c>
      <c r="H1850" s="101">
        <v>1675.8</v>
      </c>
      <c r="I1850">
        <v>227.29</v>
      </c>
      <c r="J1850" s="8">
        <v>40934</v>
      </c>
      <c r="K1850" t="s">
        <v>148</v>
      </c>
      <c r="L1850" t="s">
        <v>151</v>
      </c>
      <c r="O1850" s="100">
        <v>2012</v>
      </c>
    </row>
    <row r="1851" spans="1:15" x14ac:dyDescent="0.25">
      <c r="A1851">
        <v>10</v>
      </c>
      <c r="B1851" t="s">
        <v>1105</v>
      </c>
      <c r="C1851">
        <v>6</v>
      </c>
      <c r="D1851" t="s">
        <v>162</v>
      </c>
      <c r="E1851" t="s">
        <v>1117</v>
      </c>
      <c r="F1851">
        <v>13291</v>
      </c>
      <c r="G1851" t="s">
        <v>164</v>
      </c>
      <c r="H1851" s="101">
        <v>1628</v>
      </c>
      <c r="I1851">
        <v>235.26</v>
      </c>
      <c r="J1851" s="8">
        <v>40934</v>
      </c>
      <c r="K1851" t="s">
        <v>148</v>
      </c>
      <c r="L1851" t="s">
        <v>149</v>
      </c>
      <c r="O1851" s="100">
        <v>2012</v>
      </c>
    </row>
    <row r="1852" spans="1:15" x14ac:dyDescent="0.25">
      <c r="A1852">
        <v>10</v>
      </c>
      <c r="B1852" t="s">
        <v>1105</v>
      </c>
      <c r="C1852">
        <v>6</v>
      </c>
      <c r="D1852" t="s">
        <v>162</v>
      </c>
      <c r="E1852" t="s">
        <v>1118</v>
      </c>
      <c r="F1852">
        <v>13113</v>
      </c>
      <c r="G1852" t="s">
        <v>164</v>
      </c>
      <c r="H1852">
        <v>994.98</v>
      </c>
      <c r="I1852">
        <v>143.78</v>
      </c>
      <c r="J1852" s="8">
        <v>40934</v>
      </c>
      <c r="K1852" t="s">
        <v>148</v>
      </c>
      <c r="L1852" t="s">
        <v>149</v>
      </c>
      <c r="O1852" s="100">
        <v>2012</v>
      </c>
    </row>
    <row r="1853" spans="1:15" x14ac:dyDescent="0.25">
      <c r="A1853">
        <v>10</v>
      </c>
      <c r="B1853" t="s">
        <v>1105</v>
      </c>
      <c r="C1853">
        <v>6</v>
      </c>
      <c r="D1853" t="s">
        <v>162</v>
      </c>
      <c r="E1853" t="s">
        <v>1119</v>
      </c>
      <c r="F1853">
        <v>13059</v>
      </c>
      <c r="G1853" t="s">
        <v>164</v>
      </c>
      <c r="H1853" s="101">
        <v>1525</v>
      </c>
      <c r="I1853">
        <v>220.36</v>
      </c>
      <c r="J1853" s="8">
        <v>40934</v>
      </c>
      <c r="K1853" t="s">
        <v>148</v>
      </c>
      <c r="L1853" t="s">
        <v>151</v>
      </c>
      <c r="O1853" s="100">
        <v>2012</v>
      </c>
    </row>
    <row r="1854" spans="1:15" x14ac:dyDescent="0.25">
      <c r="A1854">
        <v>10</v>
      </c>
      <c r="B1854" t="s">
        <v>1105</v>
      </c>
      <c r="C1854">
        <v>6</v>
      </c>
      <c r="D1854" t="s">
        <v>162</v>
      </c>
      <c r="E1854" t="s">
        <v>1120</v>
      </c>
      <c r="F1854">
        <v>13166</v>
      </c>
      <c r="G1854" t="s">
        <v>164</v>
      </c>
      <c r="H1854" s="101">
        <v>1477.98</v>
      </c>
      <c r="I1854">
        <v>213.56</v>
      </c>
      <c r="J1854" s="8">
        <v>40934</v>
      </c>
      <c r="K1854" t="s">
        <v>148</v>
      </c>
      <c r="L1854" t="s">
        <v>149</v>
      </c>
      <c r="O1854" s="100">
        <v>2012</v>
      </c>
    </row>
    <row r="1855" spans="1:15" x14ac:dyDescent="0.25">
      <c r="A1855">
        <v>10</v>
      </c>
      <c r="B1855" t="s">
        <v>1105</v>
      </c>
      <c r="C1855">
        <v>24</v>
      </c>
      <c r="D1855" t="s">
        <v>1121</v>
      </c>
      <c r="E1855" t="s">
        <v>1122</v>
      </c>
      <c r="F1855">
        <v>13559</v>
      </c>
      <c r="G1855" t="s">
        <v>207</v>
      </c>
      <c r="H1855" s="101">
        <v>1165.5</v>
      </c>
      <c r="I1855">
        <v>168.41</v>
      </c>
      <c r="J1855" s="8">
        <v>40934</v>
      </c>
      <c r="K1855" t="s">
        <v>148</v>
      </c>
      <c r="L1855" t="s">
        <v>149</v>
      </c>
      <c r="O1855" s="100">
        <v>2012</v>
      </c>
    </row>
    <row r="1856" spans="1:15" x14ac:dyDescent="0.25">
      <c r="A1856">
        <v>10</v>
      </c>
      <c r="B1856" t="s">
        <v>1105</v>
      </c>
      <c r="C1856">
        <v>24</v>
      </c>
      <c r="D1856" t="s">
        <v>1121</v>
      </c>
      <c r="E1856" t="s">
        <v>1319</v>
      </c>
      <c r="F1856">
        <v>13570</v>
      </c>
      <c r="G1856" t="s">
        <v>207</v>
      </c>
      <c r="H1856">
        <v>476.07</v>
      </c>
      <c r="I1856">
        <v>68.8</v>
      </c>
      <c r="J1856" s="8">
        <v>40934</v>
      </c>
      <c r="K1856" t="s">
        <v>148</v>
      </c>
      <c r="L1856" t="s">
        <v>190</v>
      </c>
      <c r="O1856" s="100">
        <v>2012</v>
      </c>
    </row>
    <row r="1857" spans="1:15" x14ac:dyDescent="0.25">
      <c r="A1857">
        <v>10</v>
      </c>
      <c r="B1857" t="s">
        <v>1105</v>
      </c>
      <c r="C1857">
        <v>32</v>
      </c>
      <c r="D1857" t="s">
        <v>266</v>
      </c>
      <c r="E1857" t="s">
        <v>1123</v>
      </c>
      <c r="F1857">
        <v>12887</v>
      </c>
      <c r="G1857" t="s">
        <v>268</v>
      </c>
      <c r="H1857" s="101">
        <v>1696</v>
      </c>
      <c r="I1857">
        <v>195.24</v>
      </c>
      <c r="J1857" s="8">
        <v>40934</v>
      </c>
      <c r="K1857" t="s">
        <v>148</v>
      </c>
      <c r="L1857" t="s">
        <v>151</v>
      </c>
      <c r="O1857" s="100">
        <v>2012</v>
      </c>
    </row>
    <row r="1858" spans="1:15" x14ac:dyDescent="0.25">
      <c r="A1858">
        <v>10</v>
      </c>
      <c r="B1858" t="s">
        <v>1105</v>
      </c>
      <c r="C1858">
        <v>32</v>
      </c>
      <c r="D1858" t="s">
        <v>266</v>
      </c>
      <c r="E1858" t="s">
        <v>1124</v>
      </c>
      <c r="F1858">
        <v>13004</v>
      </c>
      <c r="G1858" t="s">
        <v>268</v>
      </c>
      <c r="H1858" s="101">
        <v>1144.8399999999999</v>
      </c>
      <c r="I1858">
        <v>165.43</v>
      </c>
      <c r="J1858" s="8">
        <v>40934</v>
      </c>
      <c r="K1858" t="s">
        <v>148</v>
      </c>
      <c r="L1858" t="s">
        <v>149</v>
      </c>
      <c r="O1858" s="100">
        <v>2012</v>
      </c>
    </row>
    <row r="1859" spans="1:15" x14ac:dyDescent="0.25">
      <c r="A1859">
        <v>10</v>
      </c>
      <c r="B1859" t="s">
        <v>1105</v>
      </c>
      <c r="C1859">
        <v>32</v>
      </c>
      <c r="D1859" t="s">
        <v>266</v>
      </c>
      <c r="E1859" t="s">
        <v>1125</v>
      </c>
      <c r="F1859">
        <v>12493</v>
      </c>
      <c r="G1859" t="s">
        <v>268</v>
      </c>
      <c r="H1859" s="101">
        <v>2132</v>
      </c>
      <c r="I1859">
        <v>308.06</v>
      </c>
      <c r="J1859" s="8">
        <v>40934</v>
      </c>
      <c r="K1859" t="s">
        <v>148</v>
      </c>
      <c r="L1859" t="s">
        <v>151</v>
      </c>
      <c r="O1859" s="100">
        <v>2012</v>
      </c>
    </row>
    <row r="1860" spans="1:15" x14ac:dyDescent="0.25">
      <c r="A1860">
        <v>10</v>
      </c>
      <c r="B1860" t="s">
        <v>1105</v>
      </c>
      <c r="C1860">
        <v>32</v>
      </c>
      <c r="D1860" t="s">
        <v>266</v>
      </c>
      <c r="E1860" t="s">
        <v>1126</v>
      </c>
      <c r="F1860">
        <v>12949</v>
      </c>
      <c r="G1860" t="s">
        <v>164</v>
      </c>
      <c r="H1860" s="101">
        <v>1582.68</v>
      </c>
      <c r="I1860">
        <v>228.71</v>
      </c>
      <c r="J1860" s="8">
        <v>40934</v>
      </c>
      <c r="K1860" t="s">
        <v>148</v>
      </c>
      <c r="L1860" t="s">
        <v>149</v>
      </c>
      <c r="O1860" s="100">
        <v>2012</v>
      </c>
    </row>
    <row r="1861" spans="1:15" x14ac:dyDescent="0.25">
      <c r="A1861">
        <v>10</v>
      </c>
      <c r="B1861" t="s">
        <v>1105</v>
      </c>
      <c r="C1861">
        <v>46</v>
      </c>
      <c r="D1861" t="s">
        <v>281</v>
      </c>
      <c r="E1861" t="s">
        <v>1127</v>
      </c>
      <c r="F1861">
        <v>12588</v>
      </c>
      <c r="G1861" t="s">
        <v>587</v>
      </c>
      <c r="H1861" s="101">
        <v>1485.18</v>
      </c>
      <c r="I1861">
        <v>214.61</v>
      </c>
      <c r="J1861" s="8">
        <v>40934</v>
      </c>
      <c r="K1861" t="s">
        <v>148</v>
      </c>
      <c r="L1861" t="s">
        <v>151</v>
      </c>
      <c r="O1861" s="100">
        <v>2012</v>
      </c>
    </row>
    <row r="1862" spans="1:15" x14ac:dyDescent="0.25">
      <c r="A1862">
        <v>10</v>
      </c>
      <c r="B1862" t="s">
        <v>1105</v>
      </c>
      <c r="C1862">
        <v>46</v>
      </c>
      <c r="D1862" t="s">
        <v>281</v>
      </c>
      <c r="E1862" t="s">
        <v>1128</v>
      </c>
      <c r="F1862">
        <v>13339</v>
      </c>
      <c r="G1862" t="s">
        <v>283</v>
      </c>
      <c r="H1862">
        <v>121</v>
      </c>
      <c r="I1862">
        <v>17.48</v>
      </c>
      <c r="J1862" s="8">
        <v>40934</v>
      </c>
      <c r="K1862" t="s">
        <v>148</v>
      </c>
      <c r="L1862" t="s">
        <v>149</v>
      </c>
      <c r="O1862" s="100">
        <v>2012</v>
      </c>
    </row>
    <row r="1863" spans="1:15" x14ac:dyDescent="0.25">
      <c r="A1863">
        <v>10</v>
      </c>
      <c r="B1863" t="s">
        <v>1105</v>
      </c>
      <c r="C1863">
        <v>46</v>
      </c>
      <c r="D1863" t="s">
        <v>281</v>
      </c>
      <c r="E1863" t="s">
        <v>1129</v>
      </c>
      <c r="F1863">
        <v>13035</v>
      </c>
      <c r="G1863" t="s">
        <v>283</v>
      </c>
      <c r="H1863">
        <v>932.21</v>
      </c>
      <c r="I1863">
        <v>134.71</v>
      </c>
      <c r="J1863" s="8">
        <v>40934</v>
      </c>
      <c r="K1863" t="s">
        <v>148</v>
      </c>
      <c r="L1863" t="s">
        <v>149</v>
      </c>
      <c r="O1863" s="100">
        <v>2012</v>
      </c>
    </row>
    <row r="1864" spans="1:15" x14ac:dyDescent="0.25">
      <c r="A1864">
        <v>10</v>
      </c>
      <c r="B1864" t="s">
        <v>1105</v>
      </c>
      <c r="C1864">
        <v>46</v>
      </c>
      <c r="D1864" t="s">
        <v>281</v>
      </c>
      <c r="E1864" t="s">
        <v>1130</v>
      </c>
      <c r="F1864">
        <v>13472</v>
      </c>
      <c r="G1864" t="s">
        <v>283</v>
      </c>
      <c r="H1864" s="101">
        <v>1045</v>
      </c>
      <c r="I1864">
        <v>151</v>
      </c>
      <c r="J1864" s="8">
        <v>40934</v>
      </c>
      <c r="K1864" t="s">
        <v>148</v>
      </c>
      <c r="L1864" t="s">
        <v>149</v>
      </c>
      <c r="O1864" s="100">
        <v>2012</v>
      </c>
    </row>
    <row r="1865" spans="1:15" x14ac:dyDescent="0.25">
      <c r="A1865">
        <v>10</v>
      </c>
      <c r="B1865" t="s">
        <v>1105</v>
      </c>
      <c r="C1865">
        <v>46</v>
      </c>
      <c r="D1865" t="s">
        <v>281</v>
      </c>
      <c r="E1865" t="s">
        <v>1131</v>
      </c>
      <c r="F1865">
        <v>13171</v>
      </c>
      <c r="G1865" t="s">
        <v>283</v>
      </c>
      <c r="H1865" s="101">
        <v>2163</v>
      </c>
      <c r="I1865">
        <v>312.56</v>
      </c>
      <c r="J1865" s="8">
        <v>40934</v>
      </c>
      <c r="K1865" t="s">
        <v>148</v>
      </c>
      <c r="L1865" t="s">
        <v>149</v>
      </c>
      <c r="O1865" s="100">
        <v>2012</v>
      </c>
    </row>
    <row r="1866" spans="1:15" x14ac:dyDescent="0.25">
      <c r="A1866">
        <v>10</v>
      </c>
      <c r="B1866" t="s">
        <v>1105</v>
      </c>
      <c r="C1866">
        <v>46</v>
      </c>
      <c r="D1866" t="s">
        <v>281</v>
      </c>
      <c r="E1866" t="s">
        <v>1132</v>
      </c>
      <c r="F1866">
        <v>12792</v>
      </c>
      <c r="G1866" t="s">
        <v>283</v>
      </c>
      <c r="H1866">
        <v>114.85</v>
      </c>
      <c r="I1866">
        <v>16.600000000000001</v>
      </c>
      <c r="J1866" s="8">
        <v>40934</v>
      </c>
      <c r="K1866" t="s">
        <v>148</v>
      </c>
      <c r="L1866" t="s">
        <v>149</v>
      </c>
      <c r="O1866" s="100">
        <v>2012</v>
      </c>
    </row>
    <row r="1867" spans="1:15" x14ac:dyDescent="0.25">
      <c r="A1867">
        <v>10</v>
      </c>
      <c r="B1867" t="s">
        <v>1105</v>
      </c>
      <c r="C1867">
        <v>46</v>
      </c>
      <c r="D1867" t="s">
        <v>281</v>
      </c>
      <c r="E1867" t="s">
        <v>1133</v>
      </c>
      <c r="F1867">
        <v>12730</v>
      </c>
      <c r="G1867" t="s">
        <v>283</v>
      </c>
      <c r="H1867" s="101">
        <v>1875</v>
      </c>
      <c r="I1867">
        <v>270.94</v>
      </c>
      <c r="J1867" s="8">
        <v>40934</v>
      </c>
      <c r="K1867" t="s">
        <v>148</v>
      </c>
      <c r="L1867" t="s">
        <v>151</v>
      </c>
      <c r="O1867" s="100">
        <v>2012</v>
      </c>
    </row>
    <row r="1868" spans="1:15" x14ac:dyDescent="0.25">
      <c r="A1868">
        <v>10</v>
      </c>
      <c r="B1868" t="s">
        <v>1105</v>
      </c>
      <c r="C1868">
        <v>46</v>
      </c>
      <c r="D1868" t="s">
        <v>281</v>
      </c>
      <c r="E1868" t="s">
        <v>1134</v>
      </c>
      <c r="F1868">
        <v>12742</v>
      </c>
      <c r="G1868" t="s">
        <v>288</v>
      </c>
      <c r="H1868" s="101">
        <v>2119.7399999999998</v>
      </c>
      <c r="I1868">
        <v>261.63</v>
      </c>
      <c r="J1868" s="8">
        <v>40934</v>
      </c>
      <c r="K1868" t="s">
        <v>148</v>
      </c>
      <c r="L1868" t="s">
        <v>151</v>
      </c>
      <c r="O1868" s="100">
        <v>2012</v>
      </c>
    </row>
    <row r="1869" spans="1:15" x14ac:dyDescent="0.25">
      <c r="A1869">
        <v>10</v>
      </c>
      <c r="B1869" t="s">
        <v>1105</v>
      </c>
      <c r="C1869">
        <v>62</v>
      </c>
      <c r="D1869" t="s">
        <v>1135</v>
      </c>
      <c r="E1869" t="s">
        <v>1136</v>
      </c>
      <c r="F1869">
        <v>13480</v>
      </c>
      <c r="G1869" t="s">
        <v>298</v>
      </c>
      <c r="H1869" s="101">
        <v>1472</v>
      </c>
      <c r="I1869">
        <v>235.65</v>
      </c>
      <c r="J1869" s="8">
        <v>40934</v>
      </c>
      <c r="K1869" t="s">
        <v>148</v>
      </c>
      <c r="L1869" t="s">
        <v>151</v>
      </c>
      <c r="O1869" s="100">
        <v>2012</v>
      </c>
    </row>
    <row r="1870" spans="1:15" x14ac:dyDescent="0.25">
      <c r="A1870">
        <v>10</v>
      </c>
      <c r="B1870" t="s">
        <v>1105</v>
      </c>
      <c r="C1870">
        <v>67</v>
      </c>
      <c r="D1870" t="s">
        <v>301</v>
      </c>
      <c r="E1870" t="s">
        <v>1137</v>
      </c>
      <c r="F1870">
        <v>13066</v>
      </c>
      <c r="G1870" t="s">
        <v>300</v>
      </c>
      <c r="H1870" s="101">
        <v>1237.52</v>
      </c>
      <c r="I1870">
        <v>178.83</v>
      </c>
      <c r="J1870" s="8">
        <v>40934</v>
      </c>
      <c r="K1870" t="s">
        <v>148</v>
      </c>
      <c r="L1870" t="s">
        <v>149</v>
      </c>
      <c r="O1870" s="100">
        <v>2012</v>
      </c>
    </row>
    <row r="1871" spans="1:15" x14ac:dyDescent="0.25">
      <c r="A1871">
        <v>10</v>
      </c>
      <c r="B1871" t="s">
        <v>1105</v>
      </c>
      <c r="C1871">
        <v>67</v>
      </c>
      <c r="D1871" t="s">
        <v>301</v>
      </c>
      <c r="E1871" t="s">
        <v>1138</v>
      </c>
      <c r="F1871">
        <v>12816</v>
      </c>
      <c r="G1871" t="s">
        <v>300</v>
      </c>
      <c r="H1871" s="101">
        <v>1371.96</v>
      </c>
      <c r="I1871">
        <v>198.24</v>
      </c>
      <c r="J1871" s="8">
        <v>40934</v>
      </c>
      <c r="K1871" t="s">
        <v>148</v>
      </c>
      <c r="L1871" t="s">
        <v>149</v>
      </c>
      <c r="O1871" s="100">
        <v>2012</v>
      </c>
    </row>
    <row r="1872" spans="1:15" x14ac:dyDescent="0.25">
      <c r="A1872">
        <v>10</v>
      </c>
      <c r="B1872" t="s">
        <v>1105</v>
      </c>
      <c r="C1872">
        <v>72</v>
      </c>
      <c r="D1872" t="s">
        <v>1139</v>
      </c>
      <c r="E1872" t="s">
        <v>1140</v>
      </c>
      <c r="F1872">
        <v>13250</v>
      </c>
      <c r="G1872" t="s">
        <v>307</v>
      </c>
      <c r="H1872" s="101">
        <v>1903.25</v>
      </c>
      <c r="I1872">
        <v>275.02</v>
      </c>
      <c r="J1872" s="8">
        <v>40934</v>
      </c>
      <c r="K1872" t="s">
        <v>148</v>
      </c>
      <c r="L1872" t="s">
        <v>149</v>
      </c>
      <c r="O1872" s="100">
        <v>2012</v>
      </c>
    </row>
    <row r="1873" spans="1:15" x14ac:dyDescent="0.25">
      <c r="A1873">
        <v>10</v>
      </c>
      <c r="B1873" t="s">
        <v>1105</v>
      </c>
      <c r="C1873">
        <v>72</v>
      </c>
      <c r="D1873" t="s">
        <v>1139</v>
      </c>
      <c r="E1873" t="s">
        <v>1141</v>
      </c>
      <c r="F1873">
        <v>13419</v>
      </c>
      <c r="G1873" t="s">
        <v>307</v>
      </c>
      <c r="H1873" s="101">
        <v>1083.5</v>
      </c>
      <c r="I1873">
        <v>156.57</v>
      </c>
      <c r="J1873" s="8">
        <v>40934</v>
      </c>
      <c r="K1873" t="s">
        <v>148</v>
      </c>
      <c r="L1873" t="s">
        <v>149</v>
      </c>
      <c r="O1873" s="100">
        <v>2012</v>
      </c>
    </row>
    <row r="1874" spans="1:15" x14ac:dyDescent="0.25">
      <c r="A1874">
        <v>10</v>
      </c>
      <c r="B1874" t="s">
        <v>1105</v>
      </c>
      <c r="C1874">
        <v>72</v>
      </c>
      <c r="D1874" t="s">
        <v>1139</v>
      </c>
      <c r="E1874" t="s">
        <v>1142</v>
      </c>
      <c r="F1874">
        <v>13356</v>
      </c>
      <c r="G1874" t="s">
        <v>307</v>
      </c>
      <c r="H1874">
        <v>121</v>
      </c>
      <c r="I1874">
        <v>17.48</v>
      </c>
      <c r="J1874" s="8">
        <v>40934</v>
      </c>
      <c r="K1874" t="s">
        <v>148</v>
      </c>
      <c r="L1874" t="s">
        <v>149</v>
      </c>
      <c r="O1874" s="100">
        <v>2012</v>
      </c>
    </row>
    <row r="1875" spans="1:15" x14ac:dyDescent="0.25">
      <c r="A1875">
        <v>10</v>
      </c>
      <c r="B1875" t="s">
        <v>1105</v>
      </c>
      <c r="C1875">
        <v>72</v>
      </c>
      <c r="D1875" t="s">
        <v>1139</v>
      </c>
      <c r="E1875" t="s">
        <v>1143</v>
      </c>
      <c r="F1875">
        <v>13096</v>
      </c>
      <c r="G1875" t="s">
        <v>307</v>
      </c>
      <c r="H1875" s="101">
        <v>1161.33</v>
      </c>
      <c r="I1875">
        <v>167.81</v>
      </c>
      <c r="J1875" s="8">
        <v>40934</v>
      </c>
      <c r="K1875" t="s">
        <v>148</v>
      </c>
      <c r="L1875" t="s">
        <v>149</v>
      </c>
      <c r="O1875" s="100">
        <v>2012</v>
      </c>
    </row>
    <row r="1876" spans="1:15" x14ac:dyDescent="0.25">
      <c r="A1876">
        <v>10</v>
      </c>
      <c r="B1876" t="s">
        <v>1105</v>
      </c>
      <c r="C1876">
        <v>72</v>
      </c>
      <c r="D1876" t="s">
        <v>1139</v>
      </c>
      <c r="E1876" t="s">
        <v>1144</v>
      </c>
      <c r="F1876">
        <v>13482</v>
      </c>
      <c r="G1876" t="s">
        <v>307</v>
      </c>
      <c r="H1876">
        <v>726</v>
      </c>
      <c r="I1876">
        <v>104.91</v>
      </c>
      <c r="J1876" s="8">
        <v>40934</v>
      </c>
      <c r="K1876" t="s">
        <v>148</v>
      </c>
      <c r="L1876" t="s">
        <v>149</v>
      </c>
      <c r="O1876" s="100">
        <v>2012</v>
      </c>
    </row>
    <row r="1877" spans="1:15" x14ac:dyDescent="0.25">
      <c r="A1877">
        <v>10</v>
      </c>
      <c r="B1877" t="s">
        <v>1105</v>
      </c>
      <c r="C1877">
        <v>72</v>
      </c>
      <c r="D1877" t="s">
        <v>1139</v>
      </c>
      <c r="E1877" t="s">
        <v>1145</v>
      </c>
      <c r="F1877">
        <v>12948</v>
      </c>
      <c r="G1877" t="s">
        <v>307</v>
      </c>
      <c r="H1877" s="101">
        <v>1522.75</v>
      </c>
      <c r="I1877">
        <v>210.78</v>
      </c>
      <c r="J1877" s="8">
        <v>40934</v>
      </c>
      <c r="K1877" t="s">
        <v>148</v>
      </c>
      <c r="L1877" t="s">
        <v>151</v>
      </c>
      <c r="O1877" s="100">
        <v>2012</v>
      </c>
    </row>
    <row r="1878" spans="1:15" x14ac:dyDescent="0.25">
      <c r="A1878">
        <v>10</v>
      </c>
      <c r="B1878" t="s">
        <v>1105</v>
      </c>
      <c r="C1878">
        <v>72</v>
      </c>
      <c r="D1878" t="s">
        <v>1139</v>
      </c>
      <c r="E1878" t="s">
        <v>1146</v>
      </c>
      <c r="F1878">
        <v>13210</v>
      </c>
      <c r="G1878" t="s">
        <v>307</v>
      </c>
      <c r="H1878" s="101">
        <v>2002</v>
      </c>
      <c r="I1878">
        <v>289.27999999999997</v>
      </c>
      <c r="J1878" s="8">
        <v>40934</v>
      </c>
      <c r="K1878" t="s">
        <v>148</v>
      </c>
      <c r="L1878" t="s">
        <v>149</v>
      </c>
      <c r="O1878" s="100">
        <v>2012</v>
      </c>
    </row>
    <row r="1879" spans="1:15" x14ac:dyDescent="0.25">
      <c r="A1879">
        <v>10</v>
      </c>
      <c r="B1879" t="s">
        <v>1105</v>
      </c>
      <c r="C1879">
        <v>72</v>
      </c>
      <c r="D1879" t="s">
        <v>1139</v>
      </c>
      <c r="E1879" t="s">
        <v>1147</v>
      </c>
      <c r="F1879">
        <v>12782</v>
      </c>
      <c r="G1879" t="s">
        <v>307</v>
      </c>
      <c r="H1879" s="101">
        <v>1184.73</v>
      </c>
      <c r="I1879">
        <v>171.19</v>
      </c>
      <c r="J1879" s="8">
        <v>40934</v>
      </c>
      <c r="K1879" t="s">
        <v>148</v>
      </c>
      <c r="L1879" t="s">
        <v>149</v>
      </c>
      <c r="O1879" s="100">
        <v>2012</v>
      </c>
    </row>
    <row r="1880" spans="1:15" x14ac:dyDescent="0.25">
      <c r="A1880">
        <v>10</v>
      </c>
      <c r="B1880" t="s">
        <v>1105</v>
      </c>
      <c r="C1880">
        <v>72</v>
      </c>
      <c r="D1880" t="s">
        <v>1139</v>
      </c>
      <c r="E1880" t="s">
        <v>1148</v>
      </c>
      <c r="F1880">
        <v>12804</v>
      </c>
      <c r="G1880" t="s">
        <v>307</v>
      </c>
      <c r="H1880" s="101">
        <v>1982</v>
      </c>
      <c r="I1880">
        <v>286.39</v>
      </c>
      <c r="J1880" s="8">
        <v>40934</v>
      </c>
      <c r="K1880" t="s">
        <v>148</v>
      </c>
      <c r="L1880" t="s">
        <v>151</v>
      </c>
      <c r="O1880" s="100">
        <v>2012</v>
      </c>
    </row>
    <row r="1881" spans="1:15" x14ac:dyDescent="0.25">
      <c r="A1881">
        <v>10</v>
      </c>
      <c r="B1881" t="s">
        <v>1105</v>
      </c>
      <c r="C1881">
        <v>72</v>
      </c>
      <c r="D1881" t="s">
        <v>1139</v>
      </c>
      <c r="E1881" t="s">
        <v>1149</v>
      </c>
      <c r="F1881">
        <v>13260</v>
      </c>
      <c r="G1881" t="s">
        <v>307</v>
      </c>
      <c r="H1881">
        <v>839.5</v>
      </c>
      <c r="I1881">
        <v>121.31</v>
      </c>
      <c r="J1881" s="8">
        <v>40934</v>
      </c>
      <c r="K1881" t="s">
        <v>879</v>
      </c>
      <c r="L1881" t="s">
        <v>149</v>
      </c>
      <c r="O1881" s="100">
        <v>2012</v>
      </c>
    </row>
    <row r="1882" spans="1:15" x14ac:dyDescent="0.25">
      <c r="A1882">
        <v>10</v>
      </c>
      <c r="B1882" t="s">
        <v>1105</v>
      </c>
      <c r="C1882">
        <v>72</v>
      </c>
      <c r="D1882" t="s">
        <v>1139</v>
      </c>
      <c r="E1882" t="s">
        <v>1150</v>
      </c>
      <c r="F1882">
        <v>13012</v>
      </c>
      <c r="G1882" t="s">
        <v>307</v>
      </c>
      <c r="H1882">
        <v>725.12</v>
      </c>
      <c r="I1882">
        <v>104.78</v>
      </c>
      <c r="J1882" s="8">
        <v>40934</v>
      </c>
      <c r="K1882" t="s">
        <v>148</v>
      </c>
      <c r="L1882" t="s">
        <v>149</v>
      </c>
      <c r="O1882" s="100">
        <v>2012</v>
      </c>
    </row>
    <row r="1883" spans="1:15" x14ac:dyDescent="0.25">
      <c r="A1883">
        <v>10</v>
      </c>
      <c r="B1883" t="s">
        <v>1105</v>
      </c>
      <c r="C1883">
        <v>72</v>
      </c>
      <c r="D1883" t="s">
        <v>1139</v>
      </c>
      <c r="E1883" t="s">
        <v>830</v>
      </c>
      <c r="F1883">
        <v>13102</v>
      </c>
      <c r="G1883" t="s">
        <v>307</v>
      </c>
      <c r="H1883" s="101">
        <v>1229.3</v>
      </c>
      <c r="I1883">
        <v>177.61</v>
      </c>
      <c r="J1883" s="8">
        <v>40934</v>
      </c>
      <c r="K1883" t="s">
        <v>148</v>
      </c>
      <c r="L1883" t="s">
        <v>149</v>
      </c>
      <c r="O1883" s="100">
        <v>2012</v>
      </c>
    </row>
    <row r="1884" spans="1:15" x14ac:dyDescent="0.25">
      <c r="A1884">
        <v>10</v>
      </c>
      <c r="B1884" t="s">
        <v>1105</v>
      </c>
      <c r="C1884">
        <v>72</v>
      </c>
      <c r="D1884" t="s">
        <v>1139</v>
      </c>
      <c r="E1884" t="s">
        <v>1151</v>
      </c>
      <c r="F1884">
        <v>13376</v>
      </c>
      <c r="G1884" t="s">
        <v>307</v>
      </c>
      <c r="H1884" s="101">
        <v>1419</v>
      </c>
      <c r="I1884">
        <v>205.05</v>
      </c>
      <c r="J1884" s="8">
        <v>40934</v>
      </c>
      <c r="K1884" t="s">
        <v>148</v>
      </c>
      <c r="L1884" t="s">
        <v>149</v>
      </c>
      <c r="O1884" s="100">
        <v>2012</v>
      </c>
    </row>
    <row r="1885" spans="1:15" x14ac:dyDescent="0.25">
      <c r="A1885">
        <v>10</v>
      </c>
      <c r="B1885" t="s">
        <v>1105</v>
      </c>
      <c r="C1885">
        <v>72</v>
      </c>
      <c r="D1885" t="s">
        <v>1139</v>
      </c>
      <c r="E1885" t="s">
        <v>1152</v>
      </c>
      <c r="F1885">
        <v>13167</v>
      </c>
      <c r="G1885" t="s">
        <v>307</v>
      </c>
      <c r="H1885">
        <v>825</v>
      </c>
      <c r="I1885">
        <v>119.21</v>
      </c>
      <c r="J1885" s="8">
        <v>40934</v>
      </c>
      <c r="K1885" t="s">
        <v>148</v>
      </c>
      <c r="L1885" t="s">
        <v>149</v>
      </c>
      <c r="O1885" s="100">
        <v>2012</v>
      </c>
    </row>
    <row r="1886" spans="1:15" x14ac:dyDescent="0.25">
      <c r="A1886">
        <v>10</v>
      </c>
      <c r="B1886" t="s">
        <v>1105</v>
      </c>
      <c r="C1886">
        <v>72</v>
      </c>
      <c r="D1886" t="s">
        <v>1139</v>
      </c>
      <c r="E1886" t="s">
        <v>1153</v>
      </c>
      <c r="F1886">
        <v>13149</v>
      </c>
      <c r="G1886" t="s">
        <v>307</v>
      </c>
      <c r="H1886">
        <v>793.62</v>
      </c>
      <c r="I1886">
        <v>114.67</v>
      </c>
      <c r="J1886" s="8">
        <v>40934</v>
      </c>
      <c r="K1886" t="s">
        <v>148</v>
      </c>
      <c r="L1886" t="s">
        <v>149</v>
      </c>
      <c r="O1886" s="100">
        <v>2012</v>
      </c>
    </row>
    <row r="1887" spans="1:15" x14ac:dyDescent="0.25">
      <c r="A1887">
        <v>10</v>
      </c>
      <c r="B1887" t="s">
        <v>1105</v>
      </c>
      <c r="C1887">
        <v>72</v>
      </c>
      <c r="D1887" t="s">
        <v>1139</v>
      </c>
      <c r="E1887" t="s">
        <v>1154</v>
      </c>
      <c r="F1887">
        <v>12946</v>
      </c>
      <c r="G1887" t="s">
        <v>307</v>
      </c>
      <c r="H1887" s="101">
        <v>1631.52</v>
      </c>
      <c r="I1887">
        <v>226.35</v>
      </c>
      <c r="J1887" s="8">
        <v>40934</v>
      </c>
      <c r="K1887" t="s">
        <v>148</v>
      </c>
      <c r="L1887" t="s">
        <v>151</v>
      </c>
      <c r="O1887" s="100">
        <v>2012</v>
      </c>
    </row>
    <row r="1888" spans="1:15" x14ac:dyDescent="0.25">
      <c r="A1888">
        <v>10</v>
      </c>
      <c r="B1888" t="s">
        <v>1105</v>
      </c>
      <c r="C1888">
        <v>72</v>
      </c>
      <c r="D1888" t="s">
        <v>1139</v>
      </c>
      <c r="E1888" t="s">
        <v>1155</v>
      </c>
      <c r="F1888">
        <v>13271</v>
      </c>
      <c r="G1888" t="s">
        <v>307</v>
      </c>
      <c r="H1888" s="101">
        <v>1292.5</v>
      </c>
      <c r="I1888">
        <v>186.78</v>
      </c>
      <c r="J1888" s="8">
        <v>40934</v>
      </c>
      <c r="K1888" t="s">
        <v>148</v>
      </c>
      <c r="L1888" t="s">
        <v>149</v>
      </c>
      <c r="O1888" s="100">
        <v>2012</v>
      </c>
    </row>
    <row r="1889" spans="1:15" x14ac:dyDescent="0.25">
      <c r="A1889">
        <v>10</v>
      </c>
      <c r="B1889" t="s">
        <v>1105</v>
      </c>
      <c r="C1889">
        <v>72</v>
      </c>
      <c r="D1889" t="s">
        <v>1139</v>
      </c>
      <c r="E1889" t="s">
        <v>1156</v>
      </c>
      <c r="F1889">
        <v>13129</v>
      </c>
      <c r="G1889" t="s">
        <v>307</v>
      </c>
      <c r="H1889" s="101">
        <v>1036.44</v>
      </c>
      <c r="I1889">
        <v>149.77000000000001</v>
      </c>
      <c r="J1889" s="8">
        <v>40934</v>
      </c>
      <c r="K1889" t="s">
        <v>148</v>
      </c>
      <c r="L1889" t="s">
        <v>149</v>
      </c>
      <c r="O1889" s="100">
        <v>2012</v>
      </c>
    </row>
    <row r="1890" spans="1:15" x14ac:dyDescent="0.25">
      <c r="A1890">
        <v>10</v>
      </c>
      <c r="B1890" t="s">
        <v>1105</v>
      </c>
      <c r="C1890">
        <v>72</v>
      </c>
      <c r="D1890" t="s">
        <v>1139</v>
      </c>
      <c r="E1890" t="s">
        <v>1157</v>
      </c>
      <c r="F1890">
        <v>13073</v>
      </c>
      <c r="G1890" t="s">
        <v>307</v>
      </c>
      <c r="H1890" s="101">
        <v>1351.35</v>
      </c>
      <c r="I1890">
        <v>195.26</v>
      </c>
      <c r="J1890" s="8">
        <v>40934</v>
      </c>
      <c r="K1890" t="s">
        <v>148</v>
      </c>
      <c r="L1890" t="s">
        <v>149</v>
      </c>
      <c r="O1890" s="100">
        <v>2012</v>
      </c>
    </row>
    <row r="1891" spans="1:15" x14ac:dyDescent="0.25">
      <c r="A1891">
        <v>10</v>
      </c>
      <c r="B1891" t="s">
        <v>1105</v>
      </c>
      <c r="C1891">
        <v>74</v>
      </c>
      <c r="D1891" t="s">
        <v>328</v>
      </c>
      <c r="E1891" t="s">
        <v>1158</v>
      </c>
      <c r="F1891">
        <v>12762</v>
      </c>
      <c r="G1891" t="s">
        <v>333</v>
      </c>
      <c r="H1891" s="101">
        <v>1178.02</v>
      </c>
      <c r="I1891">
        <v>160.94999999999999</v>
      </c>
      <c r="J1891" s="8">
        <v>40934</v>
      </c>
      <c r="K1891" t="s">
        <v>148</v>
      </c>
      <c r="L1891" t="s">
        <v>151</v>
      </c>
      <c r="O1891" s="100">
        <v>2012</v>
      </c>
    </row>
    <row r="1892" spans="1:15" x14ac:dyDescent="0.25">
      <c r="A1892">
        <v>10</v>
      </c>
      <c r="B1892" t="s">
        <v>1105</v>
      </c>
      <c r="C1892">
        <v>75</v>
      </c>
      <c r="D1892" t="s">
        <v>334</v>
      </c>
      <c r="E1892" t="s">
        <v>1159</v>
      </c>
      <c r="F1892">
        <v>13540</v>
      </c>
      <c r="G1892" t="s">
        <v>336</v>
      </c>
      <c r="H1892">
        <v>380</v>
      </c>
      <c r="I1892">
        <v>54.91</v>
      </c>
      <c r="J1892" s="8">
        <v>40934</v>
      </c>
      <c r="K1892" t="s">
        <v>148</v>
      </c>
      <c r="L1892" t="s">
        <v>190</v>
      </c>
      <c r="O1892" s="100">
        <v>2012</v>
      </c>
    </row>
    <row r="1893" spans="1:15" x14ac:dyDescent="0.25">
      <c r="A1893">
        <v>10</v>
      </c>
      <c r="B1893" t="s">
        <v>1105</v>
      </c>
      <c r="C1893">
        <v>75</v>
      </c>
      <c r="D1893" t="s">
        <v>334</v>
      </c>
      <c r="E1893" t="s">
        <v>1320</v>
      </c>
      <c r="F1893">
        <v>13567</v>
      </c>
      <c r="G1893" t="s">
        <v>336</v>
      </c>
      <c r="H1893">
        <v>380</v>
      </c>
      <c r="I1893">
        <v>54.91</v>
      </c>
      <c r="J1893" s="8">
        <v>40934</v>
      </c>
      <c r="K1893" t="s">
        <v>148</v>
      </c>
      <c r="L1893" t="s">
        <v>190</v>
      </c>
      <c r="O1893" s="100">
        <v>2012</v>
      </c>
    </row>
    <row r="1894" spans="1:15" x14ac:dyDescent="0.25">
      <c r="A1894">
        <v>10</v>
      </c>
      <c r="B1894" t="s">
        <v>1105</v>
      </c>
      <c r="C1894">
        <v>75</v>
      </c>
      <c r="D1894" t="s">
        <v>334</v>
      </c>
      <c r="E1894" t="s">
        <v>1160</v>
      </c>
      <c r="F1894">
        <v>13541</v>
      </c>
      <c r="G1894" t="s">
        <v>336</v>
      </c>
      <c r="H1894">
        <v>380</v>
      </c>
      <c r="I1894">
        <v>54.91</v>
      </c>
      <c r="J1894" s="8">
        <v>40934</v>
      </c>
      <c r="K1894" t="s">
        <v>148</v>
      </c>
      <c r="L1894" t="s">
        <v>190</v>
      </c>
      <c r="O1894" s="100">
        <v>2012</v>
      </c>
    </row>
    <row r="1895" spans="1:15" x14ac:dyDescent="0.25">
      <c r="A1895">
        <v>10</v>
      </c>
      <c r="B1895" t="s">
        <v>1105</v>
      </c>
      <c r="C1895">
        <v>75</v>
      </c>
      <c r="D1895" t="s">
        <v>334</v>
      </c>
      <c r="E1895" t="s">
        <v>1161</v>
      </c>
      <c r="F1895">
        <v>13542</v>
      </c>
      <c r="G1895" t="s">
        <v>336</v>
      </c>
      <c r="H1895">
        <v>380</v>
      </c>
      <c r="I1895">
        <v>54.91</v>
      </c>
      <c r="J1895" s="8">
        <v>40934</v>
      </c>
      <c r="K1895" t="s">
        <v>148</v>
      </c>
      <c r="L1895" t="s">
        <v>190</v>
      </c>
      <c r="O1895" s="100">
        <v>2012</v>
      </c>
    </row>
    <row r="1896" spans="1:15" x14ac:dyDescent="0.25">
      <c r="A1896">
        <v>10</v>
      </c>
      <c r="B1896" t="s">
        <v>1105</v>
      </c>
      <c r="C1896">
        <v>79</v>
      </c>
      <c r="D1896" t="s">
        <v>340</v>
      </c>
      <c r="E1896" t="s">
        <v>1162</v>
      </c>
      <c r="F1896">
        <v>12856</v>
      </c>
      <c r="G1896" t="s">
        <v>342</v>
      </c>
      <c r="H1896" s="101">
        <v>1972.32</v>
      </c>
      <c r="I1896">
        <v>267.23</v>
      </c>
      <c r="J1896" s="8">
        <v>40934</v>
      </c>
      <c r="K1896" t="s">
        <v>148</v>
      </c>
      <c r="L1896" t="s">
        <v>151</v>
      </c>
      <c r="O1896" s="100">
        <v>2012</v>
      </c>
    </row>
    <row r="1897" spans="1:15" x14ac:dyDescent="0.25">
      <c r="A1897">
        <v>10</v>
      </c>
      <c r="B1897" t="s">
        <v>1105</v>
      </c>
      <c r="C1897">
        <v>79</v>
      </c>
      <c r="D1897" t="s">
        <v>340</v>
      </c>
      <c r="E1897" t="s">
        <v>1163</v>
      </c>
      <c r="F1897">
        <v>12884</v>
      </c>
      <c r="G1897" t="s">
        <v>342</v>
      </c>
      <c r="H1897" s="101">
        <v>1730.41</v>
      </c>
      <c r="I1897">
        <v>239.06</v>
      </c>
      <c r="J1897" s="8">
        <v>40934</v>
      </c>
      <c r="K1897" t="s">
        <v>148</v>
      </c>
      <c r="L1897" t="s">
        <v>151</v>
      </c>
      <c r="O1897" s="100">
        <v>2012</v>
      </c>
    </row>
    <row r="1898" spans="1:15" x14ac:dyDescent="0.25">
      <c r="A1898">
        <v>10</v>
      </c>
      <c r="B1898" t="s">
        <v>1105</v>
      </c>
      <c r="C1898">
        <v>80</v>
      </c>
      <c r="D1898" t="s">
        <v>348</v>
      </c>
      <c r="E1898" t="s">
        <v>1164</v>
      </c>
      <c r="F1898">
        <v>12169</v>
      </c>
      <c r="G1898" t="s">
        <v>174</v>
      </c>
      <c r="H1898" s="101">
        <v>1460.27</v>
      </c>
      <c r="I1898">
        <v>198.99</v>
      </c>
      <c r="J1898" s="8">
        <v>40934</v>
      </c>
      <c r="K1898" t="s">
        <v>148</v>
      </c>
      <c r="L1898" t="s">
        <v>151</v>
      </c>
      <c r="O1898" s="100">
        <v>2012</v>
      </c>
    </row>
    <row r="1899" spans="1:15" x14ac:dyDescent="0.25">
      <c r="A1899">
        <v>10</v>
      </c>
      <c r="B1899" t="s">
        <v>1105</v>
      </c>
      <c r="C1899">
        <v>80</v>
      </c>
      <c r="D1899" t="s">
        <v>348</v>
      </c>
      <c r="E1899" t="s">
        <v>1166</v>
      </c>
      <c r="F1899">
        <v>10972</v>
      </c>
      <c r="G1899" t="s">
        <v>352</v>
      </c>
      <c r="H1899" s="101">
        <v>3486.54</v>
      </c>
      <c r="I1899">
        <v>503.81</v>
      </c>
      <c r="J1899" s="8">
        <v>40934</v>
      </c>
      <c r="K1899" t="s">
        <v>148</v>
      </c>
      <c r="L1899" t="s">
        <v>151</v>
      </c>
      <c r="O1899" s="100">
        <v>2012</v>
      </c>
    </row>
    <row r="1900" spans="1:15" x14ac:dyDescent="0.25">
      <c r="A1900">
        <v>10</v>
      </c>
      <c r="B1900" t="s">
        <v>1105</v>
      </c>
      <c r="C1900">
        <v>80</v>
      </c>
      <c r="D1900" t="s">
        <v>348</v>
      </c>
      <c r="E1900" t="s">
        <v>1167</v>
      </c>
      <c r="F1900">
        <v>13072</v>
      </c>
      <c r="G1900" t="s">
        <v>354</v>
      </c>
      <c r="H1900" s="101">
        <v>1062.96</v>
      </c>
      <c r="I1900">
        <v>144.19999999999999</v>
      </c>
      <c r="J1900" s="8">
        <v>40934</v>
      </c>
      <c r="K1900" t="s">
        <v>879</v>
      </c>
      <c r="L1900" t="s">
        <v>151</v>
      </c>
      <c r="O1900" s="100">
        <v>2012</v>
      </c>
    </row>
    <row r="1901" spans="1:15" x14ac:dyDescent="0.25">
      <c r="A1901">
        <v>10</v>
      </c>
      <c r="B1901" t="s">
        <v>1105</v>
      </c>
      <c r="C1901">
        <v>80</v>
      </c>
      <c r="D1901" t="s">
        <v>348</v>
      </c>
      <c r="E1901" t="s">
        <v>1168</v>
      </c>
      <c r="F1901">
        <v>12631</v>
      </c>
      <c r="G1901" t="s">
        <v>354</v>
      </c>
      <c r="H1901" s="101">
        <v>1065.56</v>
      </c>
      <c r="I1901">
        <v>153.96</v>
      </c>
      <c r="J1901" s="8">
        <v>40934</v>
      </c>
      <c r="K1901" t="s">
        <v>148</v>
      </c>
      <c r="L1901" t="s">
        <v>151</v>
      </c>
      <c r="O1901" s="100">
        <v>2012</v>
      </c>
    </row>
    <row r="1902" spans="1:15" x14ac:dyDescent="0.25">
      <c r="A1902">
        <v>10</v>
      </c>
      <c r="B1902" t="s">
        <v>1105</v>
      </c>
      <c r="C1902">
        <v>80</v>
      </c>
      <c r="D1902" t="s">
        <v>348</v>
      </c>
      <c r="E1902" t="s">
        <v>1169</v>
      </c>
      <c r="F1902">
        <v>12710</v>
      </c>
      <c r="G1902" t="s">
        <v>357</v>
      </c>
      <c r="H1902" s="101">
        <v>1612.57</v>
      </c>
      <c r="I1902">
        <v>223.63</v>
      </c>
      <c r="J1902" s="8">
        <v>40934</v>
      </c>
      <c r="K1902" t="s">
        <v>148</v>
      </c>
      <c r="L1902" t="s">
        <v>151</v>
      </c>
      <c r="O1902" s="100">
        <v>2012</v>
      </c>
    </row>
    <row r="1903" spans="1:15" x14ac:dyDescent="0.25">
      <c r="A1903">
        <v>10</v>
      </c>
      <c r="B1903" t="s">
        <v>1105</v>
      </c>
      <c r="C1903">
        <v>82</v>
      </c>
      <c r="D1903" t="s">
        <v>364</v>
      </c>
      <c r="E1903" t="s">
        <v>1170</v>
      </c>
      <c r="F1903">
        <v>13178</v>
      </c>
      <c r="G1903" t="s">
        <v>366</v>
      </c>
      <c r="H1903" s="101">
        <v>2170.4699999999998</v>
      </c>
      <c r="I1903">
        <v>313.63</v>
      </c>
      <c r="J1903" s="8">
        <v>40934</v>
      </c>
      <c r="K1903" t="s">
        <v>148</v>
      </c>
      <c r="L1903" t="s">
        <v>151</v>
      </c>
      <c r="O1903" s="100">
        <v>2012</v>
      </c>
    </row>
    <row r="1904" spans="1:15" x14ac:dyDescent="0.25">
      <c r="A1904">
        <v>10</v>
      </c>
      <c r="B1904" t="s">
        <v>1105</v>
      </c>
      <c r="C1904">
        <v>82</v>
      </c>
      <c r="D1904" t="s">
        <v>364</v>
      </c>
      <c r="E1904" t="s">
        <v>1171</v>
      </c>
      <c r="F1904">
        <v>12483</v>
      </c>
      <c r="G1904" t="s">
        <v>366</v>
      </c>
      <c r="H1904" s="101">
        <v>2504.1999999999998</v>
      </c>
      <c r="I1904">
        <v>350.14</v>
      </c>
      <c r="J1904" s="8">
        <v>40934</v>
      </c>
      <c r="K1904" t="s">
        <v>148</v>
      </c>
      <c r="L1904" t="s">
        <v>151</v>
      </c>
      <c r="O1904" s="100">
        <v>2012</v>
      </c>
    </row>
    <row r="1905" spans="1:15" x14ac:dyDescent="0.25">
      <c r="A1905">
        <v>10</v>
      </c>
      <c r="B1905" t="s">
        <v>1105</v>
      </c>
      <c r="C1905">
        <v>82</v>
      </c>
      <c r="D1905" t="s">
        <v>364</v>
      </c>
      <c r="E1905" t="s">
        <v>1172</v>
      </c>
      <c r="F1905">
        <v>12853</v>
      </c>
      <c r="G1905" t="s">
        <v>366</v>
      </c>
      <c r="H1905" s="101">
        <v>2509.9</v>
      </c>
      <c r="I1905">
        <v>352.92</v>
      </c>
      <c r="J1905" s="8">
        <v>40934</v>
      </c>
      <c r="K1905" t="s">
        <v>148</v>
      </c>
      <c r="L1905" t="s">
        <v>151</v>
      </c>
      <c r="O1905" s="100">
        <v>2012</v>
      </c>
    </row>
    <row r="1906" spans="1:15" x14ac:dyDescent="0.25">
      <c r="A1906">
        <v>10</v>
      </c>
      <c r="B1906" t="s">
        <v>1105</v>
      </c>
      <c r="C1906">
        <v>82</v>
      </c>
      <c r="D1906" t="s">
        <v>364</v>
      </c>
      <c r="E1906" t="s">
        <v>1173</v>
      </c>
      <c r="F1906">
        <v>13492</v>
      </c>
      <c r="G1906" t="s">
        <v>366</v>
      </c>
      <c r="H1906" s="101">
        <v>1843.97</v>
      </c>
      <c r="I1906">
        <v>220.66</v>
      </c>
      <c r="J1906" s="8">
        <v>40934</v>
      </c>
      <c r="K1906" t="s">
        <v>148</v>
      </c>
      <c r="L1906" t="s">
        <v>151</v>
      </c>
      <c r="O1906" s="100">
        <v>2012</v>
      </c>
    </row>
    <row r="1907" spans="1:15" x14ac:dyDescent="0.25">
      <c r="A1907">
        <v>10</v>
      </c>
      <c r="B1907" t="s">
        <v>1105</v>
      </c>
      <c r="C1907">
        <v>82</v>
      </c>
      <c r="D1907" t="s">
        <v>364</v>
      </c>
      <c r="E1907" t="s">
        <v>1174</v>
      </c>
      <c r="F1907">
        <v>13028</v>
      </c>
      <c r="G1907" t="s">
        <v>366</v>
      </c>
      <c r="H1907" s="101">
        <v>2114.71</v>
      </c>
      <c r="I1907">
        <v>296.31</v>
      </c>
      <c r="J1907" s="8">
        <v>40934</v>
      </c>
      <c r="K1907" t="s">
        <v>148</v>
      </c>
      <c r="L1907" t="s">
        <v>151</v>
      </c>
      <c r="O1907" s="100">
        <v>2012</v>
      </c>
    </row>
    <row r="1908" spans="1:15" x14ac:dyDescent="0.25">
      <c r="A1908">
        <v>10</v>
      </c>
      <c r="B1908" t="s">
        <v>1105</v>
      </c>
      <c r="C1908">
        <v>82</v>
      </c>
      <c r="D1908" t="s">
        <v>364</v>
      </c>
      <c r="E1908" t="s">
        <v>1175</v>
      </c>
      <c r="F1908">
        <v>11881</v>
      </c>
      <c r="G1908" t="s">
        <v>1280</v>
      </c>
      <c r="H1908" s="101">
        <v>2789.24</v>
      </c>
      <c r="I1908">
        <v>392.06</v>
      </c>
      <c r="J1908" s="8">
        <v>40934</v>
      </c>
      <c r="K1908" t="s">
        <v>148</v>
      </c>
      <c r="L1908" t="s">
        <v>151</v>
      </c>
      <c r="O1908" s="100">
        <v>2012</v>
      </c>
    </row>
    <row r="1909" spans="1:15" x14ac:dyDescent="0.25">
      <c r="A1909">
        <v>10</v>
      </c>
      <c r="B1909" t="s">
        <v>1105</v>
      </c>
      <c r="C1909">
        <v>83</v>
      </c>
      <c r="D1909" t="s">
        <v>378</v>
      </c>
      <c r="E1909" t="s">
        <v>1176</v>
      </c>
      <c r="F1909">
        <v>12978</v>
      </c>
      <c r="G1909" t="s">
        <v>380</v>
      </c>
      <c r="H1909" s="101">
        <v>2771.91</v>
      </c>
      <c r="I1909">
        <v>400.54</v>
      </c>
      <c r="J1909" s="8">
        <v>40934</v>
      </c>
      <c r="K1909" t="s">
        <v>148</v>
      </c>
      <c r="L1909" t="s">
        <v>151</v>
      </c>
      <c r="O1909" s="100">
        <v>2012</v>
      </c>
    </row>
    <row r="1910" spans="1:15" x14ac:dyDescent="0.25">
      <c r="A1910">
        <v>10</v>
      </c>
      <c r="B1910" t="s">
        <v>1105</v>
      </c>
      <c r="C1910">
        <v>83</v>
      </c>
      <c r="D1910" t="s">
        <v>378</v>
      </c>
      <c r="E1910" t="s">
        <v>1177</v>
      </c>
      <c r="F1910">
        <v>13438</v>
      </c>
      <c r="G1910" t="s">
        <v>380</v>
      </c>
      <c r="H1910" s="101">
        <v>1705.85</v>
      </c>
      <c r="I1910">
        <v>246.49</v>
      </c>
      <c r="J1910" s="8">
        <v>40934</v>
      </c>
      <c r="K1910" t="s">
        <v>148</v>
      </c>
      <c r="L1910" t="s">
        <v>151</v>
      </c>
      <c r="O1910" s="100">
        <v>2012</v>
      </c>
    </row>
    <row r="1911" spans="1:15" x14ac:dyDescent="0.25">
      <c r="A1911">
        <v>10</v>
      </c>
      <c r="B1911" t="s">
        <v>1105</v>
      </c>
      <c r="C1911">
        <v>85</v>
      </c>
      <c r="D1911" t="s">
        <v>381</v>
      </c>
      <c r="E1911" t="s">
        <v>1178</v>
      </c>
      <c r="F1911">
        <v>13396</v>
      </c>
      <c r="G1911" t="s">
        <v>383</v>
      </c>
      <c r="H1911" s="101">
        <v>1563.41</v>
      </c>
      <c r="I1911">
        <v>225.91</v>
      </c>
      <c r="J1911" s="8">
        <v>40934</v>
      </c>
      <c r="K1911" t="s">
        <v>148</v>
      </c>
      <c r="L1911" t="s">
        <v>151</v>
      </c>
      <c r="O1911" s="100">
        <v>2012</v>
      </c>
    </row>
    <row r="1912" spans="1:15" x14ac:dyDescent="0.25">
      <c r="A1912">
        <v>10</v>
      </c>
      <c r="B1912" t="s">
        <v>1105</v>
      </c>
      <c r="C1912">
        <v>85</v>
      </c>
      <c r="D1912" t="s">
        <v>381</v>
      </c>
      <c r="E1912" t="s">
        <v>1179</v>
      </c>
      <c r="F1912">
        <v>12778</v>
      </c>
      <c r="G1912" t="s">
        <v>383</v>
      </c>
      <c r="H1912">
        <v>493.6</v>
      </c>
      <c r="I1912">
        <v>29.86</v>
      </c>
      <c r="J1912" s="8">
        <v>40934</v>
      </c>
      <c r="K1912" t="s">
        <v>148</v>
      </c>
      <c r="L1912" t="s">
        <v>151</v>
      </c>
      <c r="O1912" s="100">
        <v>2012</v>
      </c>
    </row>
    <row r="1913" spans="1:15" x14ac:dyDescent="0.25">
      <c r="A1913">
        <v>10</v>
      </c>
      <c r="B1913" t="s">
        <v>1105</v>
      </c>
      <c r="C1913">
        <v>85</v>
      </c>
      <c r="D1913" t="s">
        <v>381</v>
      </c>
      <c r="E1913" t="s">
        <v>1180</v>
      </c>
      <c r="F1913">
        <v>13144</v>
      </c>
      <c r="G1913" t="s">
        <v>383</v>
      </c>
      <c r="H1913" s="101">
        <v>1713.64</v>
      </c>
      <c r="I1913">
        <v>235.07</v>
      </c>
      <c r="J1913" s="8">
        <v>40934</v>
      </c>
      <c r="K1913" t="s">
        <v>148</v>
      </c>
      <c r="L1913" t="s">
        <v>151</v>
      </c>
      <c r="O1913" s="100">
        <v>2012</v>
      </c>
    </row>
    <row r="1914" spans="1:15" x14ac:dyDescent="0.25">
      <c r="A1914">
        <v>10</v>
      </c>
      <c r="B1914" t="s">
        <v>1105</v>
      </c>
      <c r="C1914">
        <v>85</v>
      </c>
      <c r="D1914" t="s">
        <v>381</v>
      </c>
      <c r="E1914" t="s">
        <v>1181</v>
      </c>
      <c r="F1914">
        <v>13467</v>
      </c>
      <c r="G1914" t="s">
        <v>383</v>
      </c>
      <c r="H1914" s="101">
        <v>1793.42</v>
      </c>
      <c r="I1914">
        <v>246.72</v>
      </c>
      <c r="J1914" s="8">
        <v>40934</v>
      </c>
      <c r="K1914" t="s">
        <v>148</v>
      </c>
      <c r="L1914" t="s">
        <v>151</v>
      </c>
      <c r="O1914" s="100">
        <v>2012</v>
      </c>
    </row>
    <row r="1915" spans="1:15" x14ac:dyDescent="0.25">
      <c r="A1915">
        <v>10</v>
      </c>
      <c r="B1915" t="s">
        <v>1105</v>
      </c>
      <c r="C1915">
        <v>85</v>
      </c>
      <c r="D1915" t="s">
        <v>381</v>
      </c>
      <c r="E1915" t="s">
        <v>1182</v>
      </c>
      <c r="F1915">
        <v>13182</v>
      </c>
      <c r="G1915" t="s">
        <v>383</v>
      </c>
      <c r="H1915" s="101">
        <v>1450.41</v>
      </c>
      <c r="I1915">
        <v>200.32</v>
      </c>
      <c r="J1915" s="8">
        <v>40934</v>
      </c>
      <c r="K1915" t="s">
        <v>148</v>
      </c>
      <c r="L1915" t="s">
        <v>151</v>
      </c>
      <c r="O1915" s="100">
        <v>2012</v>
      </c>
    </row>
    <row r="1916" spans="1:15" x14ac:dyDescent="0.25">
      <c r="A1916">
        <v>10</v>
      </c>
      <c r="B1916" t="s">
        <v>1105</v>
      </c>
      <c r="C1916">
        <v>85</v>
      </c>
      <c r="D1916" t="s">
        <v>381</v>
      </c>
      <c r="E1916" t="s">
        <v>1183</v>
      </c>
      <c r="F1916">
        <v>13511</v>
      </c>
      <c r="G1916" t="s">
        <v>375</v>
      </c>
      <c r="H1916" s="101">
        <v>1615.39</v>
      </c>
      <c r="I1916">
        <v>233.41</v>
      </c>
      <c r="J1916" s="8">
        <v>40934</v>
      </c>
      <c r="K1916" t="s">
        <v>148</v>
      </c>
      <c r="L1916" t="s">
        <v>151</v>
      </c>
      <c r="O1916" s="100">
        <v>2012</v>
      </c>
    </row>
    <row r="1917" spans="1:15" x14ac:dyDescent="0.25">
      <c r="A1917">
        <v>10</v>
      </c>
      <c r="B1917" t="s">
        <v>1105</v>
      </c>
      <c r="C1917">
        <v>86</v>
      </c>
      <c r="D1917" t="s">
        <v>393</v>
      </c>
      <c r="E1917" t="s">
        <v>1184</v>
      </c>
      <c r="F1917">
        <v>13408</v>
      </c>
      <c r="G1917" t="s">
        <v>395</v>
      </c>
      <c r="H1917">
        <v>815</v>
      </c>
      <c r="I1917">
        <v>105.23</v>
      </c>
      <c r="J1917" s="8">
        <v>40934</v>
      </c>
      <c r="K1917" t="s">
        <v>148</v>
      </c>
      <c r="L1917" t="s">
        <v>151</v>
      </c>
      <c r="O1917" s="100">
        <v>2012</v>
      </c>
    </row>
    <row r="1918" spans="1:15" x14ac:dyDescent="0.25">
      <c r="A1918">
        <v>10</v>
      </c>
      <c r="B1918" t="s">
        <v>1105</v>
      </c>
      <c r="C1918">
        <v>86</v>
      </c>
      <c r="D1918" t="s">
        <v>393</v>
      </c>
      <c r="E1918" t="s">
        <v>1185</v>
      </c>
      <c r="F1918">
        <v>13101</v>
      </c>
      <c r="G1918" t="s">
        <v>395</v>
      </c>
      <c r="H1918">
        <v>520</v>
      </c>
      <c r="I1918">
        <v>75.14</v>
      </c>
      <c r="J1918" s="8">
        <v>40934</v>
      </c>
      <c r="K1918" t="s">
        <v>148</v>
      </c>
      <c r="L1918" t="s">
        <v>149</v>
      </c>
      <c r="O1918" s="100">
        <v>2012</v>
      </c>
    </row>
    <row r="1919" spans="1:15" x14ac:dyDescent="0.25">
      <c r="A1919">
        <v>10</v>
      </c>
      <c r="B1919" t="s">
        <v>1105</v>
      </c>
      <c r="C1919">
        <v>86</v>
      </c>
      <c r="D1919" t="s">
        <v>393</v>
      </c>
      <c r="E1919" t="s">
        <v>1186</v>
      </c>
      <c r="F1919">
        <v>13176</v>
      </c>
      <c r="G1919" t="s">
        <v>395</v>
      </c>
      <c r="H1919">
        <v>800</v>
      </c>
      <c r="I1919">
        <v>78.66</v>
      </c>
      <c r="J1919" s="8">
        <v>40934</v>
      </c>
      <c r="K1919" t="s">
        <v>148</v>
      </c>
      <c r="L1919" t="s">
        <v>151</v>
      </c>
      <c r="O1919" s="100">
        <v>2012</v>
      </c>
    </row>
    <row r="1920" spans="1:15" x14ac:dyDescent="0.25">
      <c r="A1920">
        <v>10</v>
      </c>
      <c r="B1920" t="s">
        <v>1105</v>
      </c>
      <c r="C1920">
        <v>86</v>
      </c>
      <c r="D1920" t="s">
        <v>393</v>
      </c>
      <c r="E1920" t="s">
        <v>1187</v>
      </c>
      <c r="F1920">
        <v>13312</v>
      </c>
      <c r="G1920" t="s">
        <v>395</v>
      </c>
      <c r="H1920">
        <v>658</v>
      </c>
      <c r="I1920">
        <v>85.81</v>
      </c>
      <c r="J1920" s="8">
        <v>40934</v>
      </c>
      <c r="K1920" t="s">
        <v>148</v>
      </c>
      <c r="L1920" t="s">
        <v>151</v>
      </c>
      <c r="O1920" s="100">
        <v>2012</v>
      </c>
    </row>
    <row r="1921" spans="1:15" x14ac:dyDescent="0.25">
      <c r="A1921">
        <v>10</v>
      </c>
      <c r="B1921" t="s">
        <v>1105</v>
      </c>
      <c r="C1921">
        <v>86</v>
      </c>
      <c r="D1921" t="s">
        <v>393</v>
      </c>
      <c r="E1921" t="s">
        <v>1188</v>
      </c>
      <c r="F1921">
        <v>13544</v>
      </c>
      <c r="G1921" t="s">
        <v>400</v>
      </c>
      <c r="H1921" s="101">
        <v>1923.08</v>
      </c>
      <c r="I1921">
        <v>277.88</v>
      </c>
      <c r="J1921" s="8">
        <v>40934</v>
      </c>
      <c r="K1921" t="s">
        <v>148</v>
      </c>
      <c r="L1921" t="s">
        <v>151</v>
      </c>
      <c r="O1921" s="100">
        <v>2012</v>
      </c>
    </row>
    <row r="1922" spans="1:15" x14ac:dyDescent="0.25">
      <c r="A1922">
        <v>10</v>
      </c>
      <c r="B1922" t="s">
        <v>1105</v>
      </c>
      <c r="C1922">
        <v>86</v>
      </c>
      <c r="D1922" t="s">
        <v>393</v>
      </c>
      <c r="E1922" t="s">
        <v>1189</v>
      </c>
      <c r="F1922">
        <v>13148</v>
      </c>
      <c r="G1922" t="s">
        <v>402</v>
      </c>
      <c r="H1922">
        <v>975.98</v>
      </c>
      <c r="I1922">
        <v>131.77000000000001</v>
      </c>
      <c r="J1922" s="8">
        <v>40934</v>
      </c>
      <c r="K1922" t="s">
        <v>148</v>
      </c>
      <c r="L1922" t="s">
        <v>151</v>
      </c>
      <c r="O1922" s="100">
        <v>2012</v>
      </c>
    </row>
    <row r="1923" spans="1:15" x14ac:dyDescent="0.25">
      <c r="A1923">
        <v>10</v>
      </c>
      <c r="B1923" t="s">
        <v>1105</v>
      </c>
      <c r="C1923">
        <v>86</v>
      </c>
      <c r="D1923" t="s">
        <v>393</v>
      </c>
      <c r="E1923" t="s">
        <v>1190</v>
      </c>
      <c r="F1923">
        <v>13441</v>
      </c>
      <c r="G1923" t="s">
        <v>402</v>
      </c>
      <c r="H1923" s="101">
        <v>1121.25</v>
      </c>
      <c r="I1923">
        <v>152.75</v>
      </c>
      <c r="J1923" s="8">
        <v>40934</v>
      </c>
      <c r="K1923" t="s">
        <v>148</v>
      </c>
      <c r="L1923" t="s">
        <v>151</v>
      </c>
      <c r="O1923" s="100">
        <v>2012</v>
      </c>
    </row>
    <row r="1924" spans="1:15" x14ac:dyDescent="0.25">
      <c r="A1924">
        <v>10</v>
      </c>
      <c r="B1924" t="s">
        <v>1105</v>
      </c>
      <c r="C1924">
        <v>87</v>
      </c>
      <c r="D1924" t="s">
        <v>403</v>
      </c>
      <c r="E1924" t="s">
        <v>1191</v>
      </c>
      <c r="F1924">
        <v>11794</v>
      </c>
      <c r="G1924" t="s">
        <v>405</v>
      </c>
      <c r="H1924" s="101">
        <v>1746.2</v>
      </c>
      <c r="I1924">
        <v>241.02</v>
      </c>
      <c r="J1924" s="8">
        <v>40934</v>
      </c>
      <c r="K1924" t="s">
        <v>148</v>
      </c>
      <c r="L1924" t="s">
        <v>151</v>
      </c>
      <c r="O1924" s="100">
        <v>2012</v>
      </c>
    </row>
    <row r="1925" spans="1:15" x14ac:dyDescent="0.25">
      <c r="A1925">
        <v>10</v>
      </c>
      <c r="B1925" t="s">
        <v>1105</v>
      </c>
      <c r="C1925">
        <v>87</v>
      </c>
      <c r="D1925" t="s">
        <v>403</v>
      </c>
      <c r="E1925" t="s">
        <v>1192</v>
      </c>
      <c r="F1925">
        <v>13246</v>
      </c>
      <c r="G1925" t="s">
        <v>405</v>
      </c>
      <c r="H1925" s="101">
        <v>1680</v>
      </c>
      <c r="I1925">
        <v>233.51</v>
      </c>
      <c r="J1925" s="8">
        <v>40934</v>
      </c>
      <c r="K1925" t="s">
        <v>148</v>
      </c>
      <c r="L1925" t="s">
        <v>151</v>
      </c>
      <c r="O1925" s="100">
        <v>2012</v>
      </c>
    </row>
    <row r="1926" spans="1:15" x14ac:dyDescent="0.25">
      <c r="A1926">
        <v>10</v>
      </c>
      <c r="B1926" t="s">
        <v>1105</v>
      </c>
      <c r="C1926">
        <v>92</v>
      </c>
      <c r="D1926" t="s">
        <v>407</v>
      </c>
      <c r="E1926" t="s">
        <v>1193</v>
      </c>
      <c r="F1926">
        <v>12497</v>
      </c>
      <c r="G1926" t="s">
        <v>409</v>
      </c>
      <c r="H1926" s="101">
        <v>2096.84</v>
      </c>
      <c r="I1926">
        <v>275.18</v>
      </c>
      <c r="J1926" s="8">
        <v>40934</v>
      </c>
      <c r="K1926" t="s">
        <v>148</v>
      </c>
      <c r="L1926" t="s">
        <v>151</v>
      </c>
      <c r="O1926" s="100">
        <v>2012</v>
      </c>
    </row>
    <row r="1927" spans="1:15" x14ac:dyDescent="0.25">
      <c r="A1927">
        <v>10</v>
      </c>
      <c r="B1927" t="s">
        <v>1105</v>
      </c>
      <c r="C1927">
        <v>92</v>
      </c>
      <c r="D1927" t="s">
        <v>407</v>
      </c>
      <c r="E1927" t="s">
        <v>1194</v>
      </c>
      <c r="F1927">
        <v>12923</v>
      </c>
      <c r="G1927" t="s">
        <v>411</v>
      </c>
      <c r="H1927" s="101">
        <v>1252.23</v>
      </c>
      <c r="I1927">
        <v>171.68</v>
      </c>
      <c r="J1927" s="8">
        <v>40934</v>
      </c>
      <c r="K1927" t="s">
        <v>148</v>
      </c>
      <c r="L1927" t="s">
        <v>151</v>
      </c>
      <c r="O1927" s="100">
        <v>2012</v>
      </c>
    </row>
    <row r="1928" spans="1:15" x14ac:dyDescent="0.25">
      <c r="A1928">
        <v>10</v>
      </c>
      <c r="B1928" t="s">
        <v>1105</v>
      </c>
      <c r="C1928">
        <v>92</v>
      </c>
      <c r="D1928" t="s">
        <v>407</v>
      </c>
      <c r="E1928" t="s">
        <v>1195</v>
      </c>
      <c r="F1928">
        <v>12640</v>
      </c>
      <c r="G1928" t="s">
        <v>411</v>
      </c>
      <c r="H1928" s="101">
        <v>1581.55</v>
      </c>
      <c r="I1928">
        <v>225.33</v>
      </c>
      <c r="J1928" s="8">
        <v>40934</v>
      </c>
      <c r="K1928" t="s">
        <v>148</v>
      </c>
      <c r="L1928" t="s">
        <v>151</v>
      </c>
      <c r="O1928" s="100">
        <v>2012</v>
      </c>
    </row>
    <row r="1929" spans="1:15" x14ac:dyDescent="0.25">
      <c r="A1929">
        <v>10</v>
      </c>
      <c r="B1929" t="s">
        <v>1105</v>
      </c>
      <c r="C1929">
        <v>92</v>
      </c>
      <c r="D1929" t="s">
        <v>407</v>
      </c>
      <c r="E1929" t="s">
        <v>1196</v>
      </c>
      <c r="F1929">
        <v>12971</v>
      </c>
      <c r="G1929" t="s">
        <v>411</v>
      </c>
      <c r="H1929" s="101">
        <v>1750.9</v>
      </c>
      <c r="I1929">
        <v>241.29</v>
      </c>
      <c r="J1929" s="8">
        <v>40934</v>
      </c>
      <c r="K1929" t="s">
        <v>148</v>
      </c>
      <c r="L1929" t="s">
        <v>151</v>
      </c>
      <c r="O1929" s="100">
        <v>2012</v>
      </c>
    </row>
    <row r="1930" spans="1:15" x14ac:dyDescent="0.25">
      <c r="A1930">
        <v>10</v>
      </c>
      <c r="B1930" t="s">
        <v>1105</v>
      </c>
      <c r="C1930">
        <v>93</v>
      </c>
      <c r="D1930" t="s">
        <v>418</v>
      </c>
      <c r="E1930" t="s">
        <v>1197</v>
      </c>
      <c r="F1930">
        <v>12817</v>
      </c>
      <c r="G1930" t="s">
        <v>584</v>
      </c>
      <c r="H1930" s="101">
        <v>2495.7800000000002</v>
      </c>
      <c r="I1930">
        <v>340.21</v>
      </c>
      <c r="J1930" s="8">
        <v>40934</v>
      </c>
      <c r="K1930" t="s">
        <v>148</v>
      </c>
      <c r="L1930" t="s">
        <v>151</v>
      </c>
      <c r="O1930" s="100">
        <v>2012</v>
      </c>
    </row>
    <row r="1931" spans="1:15" x14ac:dyDescent="0.25">
      <c r="A1931">
        <v>10</v>
      </c>
      <c r="B1931" t="s">
        <v>1105</v>
      </c>
      <c r="C1931">
        <v>93</v>
      </c>
      <c r="D1931" t="s">
        <v>418</v>
      </c>
      <c r="E1931" t="s">
        <v>1198</v>
      </c>
      <c r="F1931">
        <v>13264</v>
      </c>
      <c r="G1931" t="s">
        <v>174</v>
      </c>
      <c r="H1931" s="101">
        <v>1200</v>
      </c>
      <c r="I1931">
        <v>161.91</v>
      </c>
      <c r="J1931" s="8">
        <v>40934</v>
      </c>
      <c r="K1931" t="s">
        <v>148</v>
      </c>
      <c r="L1931" t="s">
        <v>151</v>
      </c>
      <c r="O1931" s="100">
        <v>2012</v>
      </c>
    </row>
    <row r="1932" spans="1:15" x14ac:dyDescent="0.25">
      <c r="A1932">
        <v>10</v>
      </c>
      <c r="B1932" t="s">
        <v>1105</v>
      </c>
      <c r="C1932">
        <v>93</v>
      </c>
      <c r="D1932" t="s">
        <v>418</v>
      </c>
      <c r="E1932" t="s">
        <v>1165</v>
      </c>
      <c r="F1932">
        <v>13257</v>
      </c>
      <c r="G1932" t="s">
        <v>174</v>
      </c>
      <c r="H1932" s="101">
        <v>1200</v>
      </c>
      <c r="I1932">
        <v>157.44</v>
      </c>
      <c r="J1932" s="8">
        <v>40934</v>
      </c>
      <c r="K1932" t="s">
        <v>148</v>
      </c>
      <c r="L1932" t="s">
        <v>151</v>
      </c>
      <c r="O1932" s="100">
        <v>2012</v>
      </c>
    </row>
    <row r="1933" spans="1:15" x14ac:dyDescent="0.25">
      <c r="A1933">
        <v>10</v>
      </c>
      <c r="B1933" t="s">
        <v>1105</v>
      </c>
      <c r="C1933">
        <v>93</v>
      </c>
      <c r="D1933" t="s">
        <v>418</v>
      </c>
      <c r="E1933" t="s">
        <v>1199</v>
      </c>
      <c r="F1933">
        <v>13052</v>
      </c>
      <c r="G1933" t="s">
        <v>422</v>
      </c>
      <c r="H1933" s="101">
        <v>2163</v>
      </c>
      <c r="I1933">
        <v>277.55</v>
      </c>
      <c r="J1933" s="8">
        <v>40934</v>
      </c>
      <c r="K1933" t="s">
        <v>148</v>
      </c>
      <c r="L1933" t="s">
        <v>151</v>
      </c>
      <c r="O1933" s="100">
        <v>2012</v>
      </c>
    </row>
    <row r="1934" spans="1:15" x14ac:dyDescent="0.25">
      <c r="A1934">
        <v>10</v>
      </c>
      <c r="B1934" t="s">
        <v>1105</v>
      </c>
      <c r="C1934">
        <v>93</v>
      </c>
      <c r="D1934" t="s">
        <v>418</v>
      </c>
      <c r="E1934" t="s">
        <v>1200</v>
      </c>
      <c r="F1934">
        <v>12516</v>
      </c>
      <c r="G1934" t="s">
        <v>422</v>
      </c>
      <c r="H1934" s="101">
        <v>2163</v>
      </c>
      <c r="I1934">
        <v>303.27999999999997</v>
      </c>
      <c r="J1934" s="8">
        <v>40934</v>
      </c>
      <c r="K1934" t="s">
        <v>148</v>
      </c>
      <c r="L1934" t="s">
        <v>151</v>
      </c>
      <c r="O1934" s="100">
        <v>2012</v>
      </c>
    </row>
    <row r="1935" spans="1:15" x14ac:dyDescent="0.25">
      <c r="A1935">
        <v>10</v>
      </c>
      <c r="B1935" t="s">
        <v>1105</v>
      </c>
      <c r="C1935">
        <v>93</v>
      </c>
      <c r="D1935" t="s">
        <v>418</v>
      </c>
      <c r="E1935" t="s">
        <v>1201</v>
      </c>
      <c r="F1935">
        <v>12836</v>
      </c>
      <c r="G1935" t="s">
        <v>424</v>
      </c>
      <c r="H1935" s="101">
        <v>2041.67</v>
      </c>
      <c r="I1935">
        <v>293.85000000000002</v>
      </c>
      <c r="J1935" s="8">
        <v>40934</v>
      </c>
      <c r="K1935" t="s">
        <v>148</v>
      </c>
      <c r="L1935" t="s">
        <v>151</v>
      </c>
      <c r="O1935" s="100">
        <v>2012</v>
      </c>
    </row>
    <row r="1936" spans="1:15" x14ac:dyDescent="0.25">
      <c r="A1936">
        <v>10</v>
      </c>
      <c r="B1936" t="s">
        <v>1105</v>
      </c>
      <c r="C1936">
        <v>93</v>
      </c>
      <c r="D1936" t="s">
        <v>418</v>
      </c>
      <c r="E1936" t="s">
        <v>1202</v>
      </c>
      <c r="F1936">
        <v>12101</v>
      </c>
      <c r="G1936" t="s">
        <v>424</v>
      </c>
      <c r="H1936" s="101">
        <v>2227.89</v>
      </c>
      <c r="I1936">
        <v>305.38</v>
      </c>
      <c r="J1936" s="8">
        <v>40934</v>
      </c>
      <c r="K1936" t="s">
        <v>148</v>
      </c>
      <c r="L1936" t="s">
        <v>151</v>
      </c>
      <c r="O1936" s="100">
        <v>2012</v>
      </c>
    </row>
    <row r="1937" spans="1:15" x14ac:dyDescent="0.25">
      <c r="A1937">
        <v>10</v>
      </c>
      <c r="B1937" t="s">
        <v>1105</v>
      </c>
      <c r="C1937">
        <v>93</v>
      </c>
      <c r="D1937" t="s">
        <v>418</v>
      </c>
      <c r="E1937" t="s">
        <v>1203</v>
      </c>
      <c r="F1937">
        <v>12818</v>
      </c>
      <c r="G1937" t="s">
        <v>424</v>
      </c>
      <c r="H1937" s="101">
        <v>2054.85</v>
      </c>
      <c r="I1937">
        <v>285.62</v>
      </c>
      <c r="J1937" s="8">
        <v>40934</v>
      </c>
      <c r="K1937" t="s">
        <v>148</v>
      </c>
      <c r="L1937" t="s">
        <v>151</v>
      </c>
      <c r="O1937" s="100">
        <v>2012</v>
      </c>
    </row>
    <row r="1938" spans="1:15" x14ac:dyDescent="0.25">
      <c r="A1938">
        <v>10</v>
      </c>
      <c r="B1938" t="s">
        <v>1105</v>
      </c>
      <c r="C1938">
        <v>93</v>
      </c>
      <c r="D1938" t="s">
        <v>418</v>
      </c>
      <c r="E1938" t="s">
        <v>1204</v>
      </c>
      <c r="F1938">
        <v>12681</v>
      </c>
      <c r="G1938" t="s">
        <v>593</v>
      </c>
      <c r="H1938" s="101">
        <v>1674.16</v>
      </c>
      <c r="I1938">
        <v>229.71</v>
      </c>
      <c r="J1938" s="8">
        <v>40934</v>
      </c>
      <c r="K1938" t="s">
        <v>148</v>
      </c>
      <c r="L1938" t="s">
        <v>151</v>
      </c>
      <c r="O1938" s="100">
        <v>2012</v>
      </c>
    </row>
    <row r="1939" spans="1:15" x14ac:dyDescent="0.25">
      <c r="A1939">
        <v>10</v>
      </c>
      <c r="B1939" t="s">
        <v>1105</v>
      </c>
      <c r="C1939">
        <v>96</v>
      </c>
      <c r="D1939" t="s">
        <v>431</v>
      </c>
      <c r="E1939" t="s">
        <v>1205</v>
      </c>
      <c r="F1939">
        <v>12942</v>
      </c>
      <c r="G1939" t="s">
        <v>433</v>
      </c>
      <c r="H1939" s="101">
        <v>1789.08</v>
      </c>
      <c r="I1939">
        <v>249.26</v>
      </c>
      <c r="J1939" s="8">
        <v>40934</v>
      </c>
      <c r="K1939" t="s">
        <v>148</v>
      </c>
      <c r="L1939" t="s">
        <v>151</v>
      </c>
      <c r="O1939" s="100">
        <v>2012</v>
      </c>
    </row>
    <row r="1940" spans="1:15" x14ac:dyDescent="0.25">
      <c r="A1940">
        <v>11</v>
      </c>
      <c r="B1940" t="s">
        <v>1206</v>
      </c>
      <c r="C1940">
        <v>2</v>
      </c>
      <c r="D1940" t="s">
        <v>959</v>
      </c>
      <c r="E1940" t="s">
        <v>1207</v>
      </c>
      <c r="F1940">
        <v>13415</v>
      </c>
      <c r="G1940" t="s">
        <v>750</v>
      </c>
      <c r="H1940" s="101">
        <v>1425</v>
      </c>
      <c r="I1940">
        <v>205.91</v>
      </c>
      <c r="J1940" s="8">
        <v>40934</v>
      </c>
      <c r="K1940" t="s">
        <v>148</v>
      </c>
      <c r="L1940" t="s">
        <v>149</v>
      </c>
      <c r="O1940" s="100">
        <v>2012</v>
      </c>
    </row>
    <row r="1941" spans="1:15" x14ac:dyDescent="0.25">
      <c r="A1941">
        <v>11</v>
      </c>
      <c r="B1941" t="s">
        <v>1206</v>
      </c>
      <c r="C1941">
        <v>2</v>
      </c>
      <c r="D1941" t="s">
        <v>959</v>
      </c>
      <c r="E1941" t="s">
        <v>1208</v>
      </c>
      <c r="F1941">
        <v>13357</v>
      </c>
      <c r="G1941" t="s">
        <v>268</v>
      </c>
      <c r="H1941">
        <v>628.14</v>
      </c>
      <c r="I1941">
        <v>88.21</v>
      </c>
      <c r="J1941" s="8">
        <v>40934</v>
      </c>
      <c r="K1941" t="s">
        <v>148</v>
      </c>
      <c r="L1941" t="s">
        <v>151</v>
      </c>
      <c r="O1941" s="100">
        <v>2012</v>
      </c>
    </row>
    <row r="1942" spans="1:15" x14ac:dyDescent="0.25">
      <c r="A1942">
        <v>11</v>
      </c>
      <c r="B1942" t="s">
        <v>1206</v>
      </c>
      <c r="C1942">
        <v>2</v>
      </c>
      <c r="D1942" t="s">
        <v>959</v>
      </c>
      <c r="E1942" t="s">
        <v>1209</v>
      </c>
      <c r="F1942">
        <v>12223</v>
      </c>
      <c r="G1942" t="s">
        <v>268</v>
      </c>
      <c r="H1942">
        <v>620.66</v>
      </c>
      <c r="I1942">
        <v>86.05</v>
      </c>
      <c r="J1942" s="8">
        <v>40934</v>
      </c>
      <c r="K1942" t="s">
        <v>148</v>
      </c>
      <c r="L1942" t="s">
        <v>151</v>
      </c>
      <c r="O1942" s="100">
        <v>2012</v>
      </c>
    </row>
    <row r="1943" spans="1:15" x14ac:dyDescent="0.25">
      <c r="A1943">
        <v>11</v>
      </c>
      <c r="B1943" t="s">
        <v>1206</v>
      </c>
      <c r="C1943">
        <v>2</v>
      </c>
      <c r="D1943" t="s">
        <v>959</v>
      </c>
      <c r="E1943" t="s">
        <v>1210</v>
      </c>
      <c r="F1943">
        <v>13382</v>
      </c>
      <c r="G1943" t="s">
        <v>207</v>
      </c>
      <c r="H1943">
        <v>708.13</v>
      </c>
      <c r="I1943">
        <v>102.34</v>
      </c>
      <c r="J1943" s="8">
        <v>40934</v>
      </c>
      <c r="K1943" t="s">
        <v>148</v>
      </c>
      <c r="L1943" t="s">
        <v>149</v>
      </c>
      <c r="O1943" s="100">
        <v>2012</v>
      </c>
    </row>
    <row r="1944" spans="1:15" x14ac:dyDescent="0.25">
      <c r="A1944">
        <v>11</v>
      </c>
      <c r="B1944" t="s">
        <v>1206</v>
      </c>
      <c r="C1944">
        <v>3</v>
      </c>
      <c r="D1944" t="s">
        <v>596</v>
      </c>
      <c r="E1944" t="s">
        <v>1211</v>
      </c>
      <c r="F1944">
        <v>11937</v>
      </c>
      <c r="G1944" t="s">
        <v>750</v>
      </c>
      <c r="H1944" s="101">
        <v>1839.63</v>
      </c>
      <c r="I1944">
        <v>229.14</v>
      </c>
      <c r="J1944" s="8">
        <v>40934</v>
      </c>
      <c r="K1944" t="s">
        <v>148</v>
      </c>
      <c r="L1944" t="s">
        <v>151</v>
      </c>
      <c r="O1944" s="100">
        <v>2012</v>
      </c>
    </row>
    <row r="1945" spans="1:15" x14ac:dyDescent="0.25">
      <c r="A1945">
        <v>11</v>
      </c>
      <c r="B1945" t="s">
        <v>1206</v>
      </c>
      <c r="C1945">
        <v>3</v>
      </c>
      <c r="D1945" t="s">
        <v>596</v>
      </c>
      <c r="E1945" t="s">
        <v>1212</v>
      </c>
      <c r="F1945">
        <v>13491</v>
      </c>
      <c r="G1945" t="s">
        <v>600</v>
      </c>
      <c r="H1945" s="101">
        <v>1425</v>
      </c>
      <c r="I1945">
        <v>205.91</v>
      </c>
      <c r="J1945" s="8">
        <v>40934</v>
      </c>
      <c r="K1945" t="s">
        <v>148</v>
      </c>
      <c r="L1945" t="s">
        <v>149</v>
      </c>
      <c r="O1945" s="100">
        <v>2012</v>
      </c>
    </row>
    <row r="1946" spans="1:15" x14ac:dyDescent="0.25">
      <c r="A1946">
        <v>11</v>
      </c>
      <c r="B1946" t="s">
        <v>1206</v>
      </c>
      <c r="C1946">
        <v>3</v>
      </c>
      <c r="D1946" t="s">
        <v>596</v>
      </c>
      <c r="E1946" t="s">
        <v>1213</v>
      </c>
      <c r="F1946">
        <v>13370</v>
      </c>
      <c r="G1946" t="s">
        <v>600</v>
      </c>
      <c r="H1946" s="101">
        <v>1381.25</v>
      </c>
      <c r="I1946">
        <v>199.6</v>
      </c>
      <c r="J1946" s="8">
        <v>40934</v>
      </c>
      <c r="K1946" t="s">
        <v>148</v>
      </c>
      <c r="L1946" t="s">
        <v>149</v>
      </c>
      <c r="O1946" s="100">
        <v>2012</v>
      </c>
    </row>
    <row r="1947" spans="1:15" x14ac:dyDescent="0.25">
      <c r="A1947">
        <v>11</v>
      </c>
      <c r="B1947" t="s">
        <v>1206</v>
      </c>
      <c r="C1947">
        <v>14</v>
      </c>
      <c r="D1947" t="s">
        <v>172</v>
      </c>
      <c r="E1947" t="s">
        <v>1214</v>
      </c>
      <c r="F1947">
        <v>13520</v>
      </c>
      <c r="G1947" t="s">
        <v>452</v>
      </c>
      <c r="H1947" s="101">
        <v>3384.62</v>
      </c>
      <c r="I1947">
        <v>489.09</v>
      </c>
      <c r="J1947" s="8">
        <v>40934</v>
      </c>
      <c r="K1947" t="s">
        <v>148</v>
      </c>
      <c r="L1947" t="s">
        <v>151</v>
      </c>
      <c r="O1947" s="100">
        <v>2012</v>
      </c>
    </row>
    <row r="1948" spans="1:15" x14ac:dyDescent="0.25">
      <c r="A1948">
        <v>11</v>
      </c>
      <c r="B1948" t="s">
        <v>1206</v>
      </c>
      <c r="C1948">
        <v>14</v>
      </c>
      <c r="D1948" t="s">
        <v>172</v>
      </c>
      <c r="E1948" t="s">
        <v>1215</v>
      </c>
      <c r="F1948">
        <v>12133</v>
      </c>
      <c r="G1948" t="s">
        <v>186</v>
      </c>
      <c r="H1948" s="101">
        <v>4255.7700000000004</v>
      </c>
      <c r="I1948">
        <v>512.17999999999995</v>
      </c>
      <c r="J1948" s="8">
        <v>40934</v>
      </c>
      <c r="K1948" t="s">
        <v>148</v>
      </c>
      <c r="L1948" t="s">
        <v>151</v>
      </c>
      <c r="O1948" s="100">
        <v>2012</v>
      </c>
    </row>
    <row r="1949" spans="1:15" x14ac:dyDescent="0.25">
      <c r="A1949">
        <v>11</v>
      </c>
      <c r="B1949" t="s">
        <v>1206</v>
      </c>
      <c r="C1949">
        <v>24</v>
      </c>
      <c r="D1949" t="s">
        <v>205</v>
      </c>
      <c r="E1949" t="s">
        <v>1208</v>
      </c>
      <c r="F1949">
        <v>13357</v>
      </c>
      <c r="G1949" t="s">
        <v>268</v>
      </c>
      <c r="H1949">
        <v>628.34</v>
      </c>
      <c r="I1949">
        <v>88.24</v>
      </c>
      <c r="J1949" s="8">
        <v>40934</v>
      </c>
      <c r="K1949" t="s">
        <v>148</v>
      </c>
      <c r="L1949" t="s">
        <v>151</v>
      </c>
      <c r="O1949" s="100">
        <v>2012</v>
      </c>
    </row>
    <row r="1950" spans="1:15" x14ac:dyDescent="0.25">
      <c r="A1950">
        <v>11</v>
      </c>
      <c r="B1950" t="s">
        <v>1206</v>
      </c>
      <c r="C1950">
        <v>24</v>
      </c>
      <c r="D1950" t="s">
        <v>205</v>
      </c>
      <c r="E1950" t="s">
        <v>1216</v>
      </c>
      <c r="F1950">
        <v>13458</v>
      </c>
      <c r="G1950" t="s">
        <v>207</v>
      </c>
      <c r="H1950" s="101">
        <v>1403.13</v>
      </c>
      <c r="I1950">
        <v>202.75</v>
      </c>
      <c r="J1950" s="8">
        <v>40934</v>
      </c>
      <c r="K1950" t="s">
        <v>148</v>
      </c>
      <c r="L1950" t="s">
        <v>149</v>
      </c>
      <c r="O1950" s="100">
        <v>2012</v>
      </c>
    </row>
    <row r="1951" spans="1:15" x14ac:dyDescent="0.25">
      <c r="A1951">
        <v>11</v>
      </c>
      <c r="B1951" t="s">
        <v>1206</v>
      </c>
      <c r="C1951">
        <v>24</v>
      </c>
      <c r="D1951" t="s">
        <v>205</v>
      </c>
      <c r="E1951" t="s">
        <v>1210</v>
      </c>
      <c r="F1951">
        <v>13382</v>
      </c>
      <c r="G1951" t="s">
        <v>207</v>
      </c>
      <c r="H1951">
        <v>708.12</v>
      </c>
      <c r="I1951">
        <v>102.32</v>
      </c>
      <c r="J1951" s="8">
        <v>40934</v>
      </c>
      <c r="K1951" t="s">
        <v>148</v>
      </c>
      <c r="L1951" t="s">
        <v>149</v>
      </c>
      <c r="O1951" s="100">
        <v>2012</v>
      </c>
    </row>
    <row r="1952" spans="1:15" x14ac:dyDescent="0.25">
      <c r="A1952">
        <v>11</v>
      </c>
      <c r="B1952" t="s">
        <v>1206</v>
      </c>
      <c r="C1952">
        <v>24</v>
      </c>
      <c r="D1952" t="s">
        <v>205</v>
      </c>
      <c r="E1952" t="s">
        <v>1217</v>
      </c>
      <c r="F1952">
        <v>13366</v>
      </c>
      <c r="G1952" t="s">
        <v>600</v>
      </c>
      <c r="H1952">
        <v>906.25</v>
      </c>
      <c r="I1952">
        <v>130.96</v>
      </c>
      <c r="J1952" s="8">
        <v>40934</v>
      </c>
      <c r="K1952" t="s">
        <v>148</v>
      </c>
      <c r="L1952" t="s">
        <v>149</v>
      </c>
      <c r="O1952" s="100">
        <v>2012</v>
      </c>
    </row>
    <row r="1953" spans="1:15" x14ac:dyDescent="0.25">
      <c r="A1953">
        <v>11</v>
      </c>
      <c r="B1953" t="s">
        <v>1206</v>
      </c>
      <c r="C1953">
        <v>24</v>
      </c>
      <c r="D1953" t="s">
        <v>205</v>
      </c>
      <c r="E1953" t="s">
        <v>1218</v>
      </c>
      <c r="F1953">
        <v>13469</v>
      </c>
      <c r="G1953" t="s">
        <v>600</v>
      </c>
      <c r="H1953" s="101">
        <v>2025</v>
      </c>
      <c r="I1953">
        <v>292.61</v>
      </c>
      <c r="J1953" s="8">
        <v>40934</v>
      </c>
      <c r="K1953" t="s">
        <v>148</v>
      </c>
      <c r="L1953" t="s">
        <v>151</v>
      </c>
      <c r="O1953" s="100">
        <v>2012</v>
      </c>
    </row>
    <row r="1954" spans="1:15" x14ac:dyDescent="0.25">
      <c r="A1954">
        <v>11</v>
      </c>
      <c r="B1954" t="s">
        <v>1206</v>
      </c>
      <c r="C1954">
        <v>24</v>
      </c>
      <c r="D1954" t="s">
        <v>205</v>
      </c>
      <c r="E1954" t="s">
        <v>1219</v>
      </c>
      <c r="F1954">
        <v>13414</v>
      </c>
      <c r="G1954" t="s">
        <v>600</v>
      </c>
      <c r="H1954" s="101">
        <v>2150</v>
      </c>
      <c r="I1954">
        <v>310.68</v>
      </c>
      <c r="J1954" s="8">
        <v>40934</v>
      </c>
      <c r="K1954" t="s">
        <v>148</v>
      </c>
      <c r="L1954" t="s">
        <v>149</v>
      </c>
      <c r="O1954" s="100">
        <v>2012</v>
      </c>
    </row>
    <row r="1955" spans="1:15" x14ac:dyDescent="0.25">
      <c r="A1955">
        <v>11</v>
      </c>
      <c r="B1955" t="s">
        <v>1206</v>
      </c>
      <c r="C1955">
        <v>32</v>
      </c>
      <c r="D1955" t="s">
        <v>266</v>
      </c>
      <c r="E1955" t="s">
        <v>1220</v>
      </c>
      <c r="F1955">
        <v>13495</v>
      </c>
      <c r="G1955" t="s">
        <v>268</v>
      </c>
      <c r="H1955" s="101">
        <v>1302</v>
      </c>
      <c r="I1955">
        <v>188.13</v>
      </c>
      <c r="J1955" s="8">
        <v>40934</v>
      </c>
      <c r="K1955" t="s">
        <v>148</v>
      </c>
      <c r="L1955" t="s">
        <v>149</v>
      </c>
      <c r="O1955" s="100">
        <v>2012</v>
      </c>
    </row>
    <row r="1956" spans="1:15" x14ac:dyDescent="0.25">
      <c r="A1956">
        <v>11</v>
      </c>
      <c r="B1956" t="s">
        <v>1206</v>
      </c>
      <c r="C1956">
        <v>32</v>
      </c>
      <c r="D1956" t="s">
        <v>266</v>
      </c>
      <c r="E1956" t="s">
        <v>1209</v>
      </c>
      <c r="F1956">
        <v>12223</v>
      </c>
      <c r="G1956" t="s">
        <v>268</v>
      </c>
      <c r="H1956" s="101">
        <v>1260.1300000000001</v>
      </c>
      <c r="I1956">
        <v>174.73</v>
      </c>
      <c r="J1956" s="8">
        <v>40934</v>
      </c>
      <c r="K1956" t="s">
        <v>148</v>
      </c>
      <c r="L1956" t="s">
        <v>151</v>
      </c>
      <c r="O1956" s="100">
        <v>2012</v>
      </c>
    </row>
    <row r="1957" spans="1:15" x14ac:dyDescent="0.25">
      <c r="A1957">
        <v>11</v>
      </c>
      <c r="B1957" t="s">
        <v>1206</v>
      </c>
      <c r="C1957">
        <v>32</v>
      </c>
      <c r="D1957" t="s">
        <v>266</v>
      </c>
      <c r="E1957" t="s">
        <v>1221</v>
      </c>
      <c r="F1957">
        <v>13470</v>
      </c>
      <c r="G1957" t="s">
        <v>593</v>
      </c>
      <c r="H1957">
        <v>927.5</v>
      </c>
      <c r="I1957">
        <v>134.03</v>
      </c>
      <c r="J1957" s="8">
        <v>40934</v>
      </c>
      <c r="K1957" t="s">
        <v>148</v>
      </c>
      <c r="L1957" t="s">
        <v>149</v>
      </c>
      <c r="O1957" s="100">
        <v>2012</v>
      </c>
    </row>
    <row r="1958" spans="1:15" x14ac:dyDescent="0.25">
      <c r="A1958">
        <v>11</v>
      </c>
      <c r="B1958" t="s">
        <v>1206</v>
      </c>
      <c r="C1958">
        <v>72</v>
      </c>
      <c r="D1958" t="s">
        <v>305</v>
      </c>
      <c r="E1958" t="s">
        <v>1222</v>
      </c>
      <c r="F1958">
        <v>13371</v>
      </c>
      <c r="G1958" t="s">
        <v>268</v>
      </c>
      <c r="H1958" s="101">
        <v>1940.75</v>
      </c>
      <c r="I1958">
        <v>280.44</v>
      </c>
      <c r="J1958" s="8">
        <v>40934</v>
      </c>
      <c r="K1958" t="s">
        <v>148</v>
      </c>
      <c r="L1958" t="s">
        <v>149</v>
      </c>
      <c r="O1958" s="100">
        <v>2012</v>
      </c>
    </row>
    <row r="1959" spans="1:15" x14ac:dyDescent="0.25">
      <c r="A1959">
        <v>11</v>
      </c>
      <c r="B1959" t="s">
        <v>1206</v>
      </c>
      <c r="C1959">
        <v>72</v>
      </c>
      <c r="D1959" t="s">
        <v>305</v>
      </c>
      <c r="E1959" t="s">
        <v>1208</v>
      </c>
      <c r="F1959">
        <v>13357</v>
      </c>
      <c r="G1959" t="s">
        <v>268</v>
      </c>
      <c r="H1959">
        <v>628.14</v>
      </c>
      <c r="I1959">
        <v>88.21</v>
      </c>
      <c r="J1959" s="8">
        <v>40934</v>
      </c>
      <c r="K1959" t="s">
        <v>148</v>
      </c>
      <c r="L1959" t="s">
        <v>151</v>
      </c>
      <c r="O1959" s="100">
        <v>2012</v>
      </c>
    </row>
    <row r="1960" spans="1:15" x14ac:dyDescent="0.25">
      <c r="A1960">
        <v>11</v>
      </c>
      <c r="B1960" t="s">
        <v>1206</v>
      </c>
      <c r="C1960">
        <v>72</v>
      </c>
      <c r="D1960" t="s">
        <v>305</v>
      </c>
      <c r="E1960" t="s">
        <v>1223</v>
      </c>
      <c r="F1960">
        <v>13556</v>
      </c>
      <c r="G1960" t="s">
        <v>307</v>
      </c>
      <c r="H1960" s="101">
        <v>1368.75</v>
      </c>
      <c r="I1960">
        <v>197.78</v>
      </c>
      <c r="J1960" s="8">
        <v>40934</v>
      </c>
      <c r="K1960" t="s">
        <v>148</v>
      </c>
      <c r="L1960" t="s">
        <v>149</v>
      </c>
      <c r="O1960" s="100">
        <v>2012</v>
      </c>
    </row>
    <row r="1961" spans="1:15" x14ac:dyDescent="0.25">
      <c r="A1961">
        <v>11</v>
      </c>
      <c r="B1961" t="s">
        <v>1206</v>
      </c>
      <c r="C1961">
        <v>79</v>
      </c>
      <c r="D1961" t="s">
        <v>340</v>
      </c>
      <c r="E1961" t="s">
        <v>1228</v>
      </c>
      <c r="F1961">
        <v>12125</v>
      </c>
      <c r="G1961" t="s">
        <v>342</v>
      </c>
      <c r="H1961" s="101">
        <v>2079.8000000000002</v>
      </c>
      <c r="I1961">
        <v>288.81</v>
      </c>
      <c r="J1961" s="8">
        <v>40934</v>
      </c>
      <c r="K1961" t="s">
        <v>148</v>
      </c>
      <c r="L1961" t="s">
        <v>151</v>
      </c>
      <c r="O1961" s="100">
        <v>2012</v>
      </c>
    </row>
    <row r="1962" spans="1:15" x14ac:dyDescent="0.25">
      <c r="A1962">
        <v>11</v>
      </c>
      <c r="B1962" t="s">
        <v>1206</v>
      </c>
      <c r="C1962">
        <v>80</v>
      </c>
      <c r="D1962" t="s">
        <v>348</v>
      </c>
      <c r="E1962" t="s">
        <v>1224</v>
      </c>
      <c r="F1962">
        <v>12885</v>
      </c>
      <c r="G1962" t="s">
        <v>174</v>
      </c>
      <c r="H1962" s="101">
        <v>1839.4</v>
      </c>
      <c r="I1962">
        <v>265.79000000000002</v>
      </c>
      <c r="J1962" s="8">
        <v>40934</v>
      </c>
      <c r="K1962" t="s">
        <v>148</v>
      </c>
      <c r="L1962" t="s">
        <v>151</v>
      </c>
      <c r="O1962" s="100">
        <v>2012</v>
      </c>
    </row>
    <row r="1963" spans="1:15" x14ac:dyDescent="0.25">
      <c r="A1963">
        <v>11</v>
      </c>
      <c r="B1963" t="s">
        <v>1206</v>
      </c>
      <c r="C1963">
        <v>80</v>
      </c>
      <c r="D1963" t="s">
        <v>348</v>
      </c>
      <c r="E1963" t="s">
        <v>1225</v>
      </c>
      <c r="F1963">
        <v>10426</v>
      </c>
      <c r="G1963" t="s">
        <v>352</v>
      </c>
      <c r="H1963" s="101">
        <v>4230.7700000000004</v>
      </c>
      <c r="I1963">
        <v>511.27</v>
      </c>
      <c r="J1963" s="8">
        <v>40934</v>
      </c>
      <c r="K1963" t="s">
        <v>148</v>
      </c>
      <c r="L1963" t="s">
        <v>151</v>
      </c>
      <c r="O1963" s="100">
        <v>2012</v>
      </c>
    </row>
    <row r="1964" spans="1:15" x14ac:dyDescent="0.25">
      <c r="A1964">
        <v>11</v>
      </c>
      <c r="B1964" t="s">
        <v>1206</v>
      </c>
      <c r="C1964">
        <v>80</v>
      </c>
      <c r="D1964" t="s">
        <v>348</v>
      </c>
      <c r="E1964" t="s">
        <v>1226</v>
      </c>
      <c r="F1964">
        <v>13444</v>
      </c>
      <c r="G1964" t="s">
        <v>354</v>
      </c>
      <c r="H1964" s="101">
        <v>1007.34</v>
      </c>
      <c r="I1964">
        <v>145.57</v>
      </c>
      <c r="J1964" s="8">
        <v>40934</v>
      </c>
      <c r="K1964" t="s">
        <v>148</v>
      </c>
      <c r="L1964" t="s">
        <v>151</v>
      </c>
      <c r="O1964" s="100">
        <v>2012</v>
      </c>
    </row>
    <row r="1965" spans="1:15" x14ac:dyDescent="0.25">
      <c r="A1965">
        <v>11</v>
      </c>
      <c r="B1965" t="s">
        <v>1206</v>
      </c>
      <c r="C1965">
        <v>80</v>
      </c>
      <c r="D1965" t="s">
        <v>348</v>
      </c>
      <c r="E1965" t="s">
        <v>1227</v>
      </c>
      <c r="F1965">
        <v>13307</v>
      </c>
      <c r="G1965" t="s">
        <v>354</v>
      </c>
      <c r="H1965" s="101">
        <v>1035.1500000000001</v>
      </c>
      <c r="I1965">
        <v>140.33000000000001</v>
      </c>
      <c r="J1965" s="8">
        <v>40934</v>
      </c>
      <c r="K1965" t="s">
        <v>148</v>
      </c>
      <c r="L1965" t="s">
        <v>151</v>
      </c>
      <c r="O1965" s="100">
        <v>2012</v>
      </c>
    </row>
    <row r="1966" spans="1:15" x14ac:dyDescent="0.25">
      <c r="A1966">
        <v>11</v>
      </c>
      <c r="B1966" t="s">
        <v>1206</v>
      </c>
      <c r="C1966">
        <v>82</v>
      </c>
      <c r="D1966" t="s">
        <v>364</v>
      </c>
      <c r="E1966" t="s">
        <v>1229</v>
      </c>
      <c r="F1966">
        <v>13501</v>
      </c>
      <c r="G1966" t="s">
        <v>366</v>
      </c>
      <c r="H1966" s="101">
        <v>2093.61</v>
      </c>
      <c r="I1966">
        <v>302.52</v>
      </c>
      <c r="J1966" s="8">
        <v>40934</v>
      </c>
      <c r="K1966" t="s">
        <v>148</v>
      </c>
      <c r="L1966" t="s">
        <v>151</v>
      </c>
      <c r="O1966" s="100">
        <v>2012</v>
      </c>
    </row>
    <row r="1967" spans="1:15" x14ac:dyDescent="0.25">
      <c r="A1967">
        <v>11</v>
      </c>
      <c r="B1967" t="s">
        <v>1206</v>
      </c>
      <c r="C1967">
        <v>82</v>
      </c>
      <c r="D1967" t="s">
        <v>364</v>
      </c>
      <c r="E1967" t="s">
        <v>1230</v>
      </c>
      <c r="F1967">
        <v>12386</v>
      </c>
      <c r="G1967" t="s">
        <v>366</v>
      </c>
      <c r="H1967" s="101">
        <v>2229</v>
      </c>
      <c r="I1967">
        <v>320.49</v>
      </c>
      <c r="J1967" s="8">
        <v>40934</v>
      </c>
      <c r="K1967" t="s">
        <v>148</v>
      </c>
      <c r="L1967" t="s">
        <v>151</v>
      </c>
      <c r="O1967" s="100">
        <v>2012</v>
      </c>
    </row>
    <row r="1968" spans="1:15" x14ac:dyDescent="0.25">
      <c r="A1968">
        <v>11</v>
      </c>
      <c r="B1968" t="s">
        <v>1206</v>
      </c>
      <c r="C1968">
        <v>82</v>
      </c>
      <c r="D1968" t="s">
        <v>364</v>
      </c>
      <c r="E1968" t="s">
        <v>1231</v>
      </c>
      <c r="F1968">
        <v>12342</v>
      </c>
      <c r="G1968" t="s">
        <v>366</v>
      </c>
      <c r="H1968" s="101">
        <v>2324.1999999999998</v>
      </c>
      <c r="I1968">
        <v>335.85</v>
      </c>
      <c r="J1968" s="8">
        <v>40934</v>
      </c>
      <c r="K1968" t="s">
        <v>148</v>
      </c>
      <c r="L1968" t="s">
        <v>151</v>
      </c>
      <c r="O1968" s="100">
        <v>2012</v>
      </c>
    </row>
    <row r="1969" spans="1:15" x14ac:dyDescent="0.25">
      <c r="A1969">
        <v>11</v>
      </c>
      <c r="B1969" t="s">
        <v>1206</v>
      </c>
      <c r="C1969">
        <v>82</v>
      </c>
      <c r="D1969" t="s">
        <v>364</v>
      </c>
      <c r="E1969" t="s">
        <v>1232</v>
      </c>
      <c r="F1969">
        <v>13318</v>
      </c>
      <c r="G1969" t="s">
        <v>366</v>
      </c>
      <c r="H1969" s="101">
        <v>2288</v>
      </c>
      <c r="I1969">
        <v>297.23</v>
      </c>
      <c r="J1969" s="8">
        <v>40934</v>
      </c>
      <c r="K1969" t="s">
        <v>148</v>
      </c>
      <c r="L1969" t="s">
        <v>151</v>
      </c>
      <c r="O1969" s="100">
        <v>2012</v>
      </c>
    </row>
    <row r="1970" spans="1:15" x14ac:dyDescent="0.25">
      <c r="A1970">
        <v>11</v>
      </c>
      <c r="B1970" t="s">
        <v>1206</v>
      </c>
      <c r="C1970">
        <v>82</v>
      </c>
      <c r="D1970" t="s">
        <v>364</v>
      </c>
      <c r="E1970" t="s">
        <v>1233</v>
      </c>
      <c r="F1970">
        <v>11839</v>
      </c>
      <c r="G1970" t="s">
        <v>1280</v>
      </c>
      <c r="H1970" s="101">
        <v>3730.77</v>
      </c>
      <c r="I1970">
        <v>458.41</v>
      </c>
      <c r="J1970" s="8">
        <v>40934</v>
      </c>
      <c r="K1970" t="s">
        <v>148</v>
      </c>
      <c r="L1970" t="s">
        <v>151</v>
      </c>
      <c r="O1970" s="100">
        <v>2012</v>
      </c>
    </row>
    <row r="1971" spans="1:15" x14ac:dyDescent="0.25">
      <c r="A1971">
        <v>11</v>
      </c>
      <c r="B1971" t="s">
        <v>1206</v>
      </c>
      <c r="C1971">
        <v>83</v>
      </c>
      <c r="D1971" t="s">
        <v>378</v>
      </c>
      <c r="E1971" t="s">
        <v>1234</v>
      </c>
      <c r="F1971">
        <v>13443</v>
      </c>
      <c r="G1971" t="s">
        <v>380</v>
      </c>
      <c r="H1971" s="101">
        <v>2303</v>
      </c>
      <c r="I1971">
        <v>320.56</v>
      </c>
      <c r="J1971" s="8">
        <v>40934</v>
      </c>
      <c r="K1971" t="s">
        <v>148</v>
      </c>
      <c r="L1971" t="s">
        <v>151</v>
      </c>
      <c r="O1971" s="100">
        <v>2012</v>
      </c>
    </row>
    <row r="1972" spans="1:15" x14ac:dyDescent="0.25">
      <c r="A1972">
        <v>11</v>
      </c>
      <c r="B1972" t="s">
        <v>1206</v>
      </c>
      <c r="C1972">
        <v>83</v>
      </c>
      <c r="D1972" t="s">
        <v>378</v>
      </c>
      <c r="E1972" t="s">
        <v>1235</v>
      </c>
      <c r="F1972">
        <v>13500</v>
      </c>
      <c r="G1972" t="s">
        <v>380</v>
      </c>
      <c r="H1972" s="101">
        <v>2320</v>
      </c>
      <c r="I1972">
        <v>335.24</v>
      </c>
      <c r="J1972" s="8">
        <v>40934</v>
      </c>
      <c r="K1972" t="s">
        <v>148</v>
      </c>
      <c r="L1972" t="s">
        <v>151</v>
      </c>
      <c r="O1972" s="100">
        <v>2012</v>
      </c>
    </row>
    <row r="1973" spans="1:15" x14ac:dyDescent="0.25">
      <c r="A1973">
        <v>11</v>
      </c>
      <c r="B1973" t="s">
        <v>1206</v>
      </c>
      <c r="C1973">
        <v>85</v>
      </c>
      <c r="D1973" t="s">
        <v>381</v>
      </c>
      <c r="E1973" t="s">
        <v>1236</v>
      </c>
      <c r="F1973">
        <v>12958</v>
      </c>
      <c r="G1973" t="s">
        <v>383</v>
      </c>
      <c r="H1973" s="101">
        <v>1785.6</v>
      </c>
      <c r="I1973">
        <v>247.03</v>
      </c>
      <c r="J1973" s="8">
        <v>40934</v>
      </c>
      <c r="K1973" t="s">
        <v>148</v>
      </c>
      <c r="L1973" t="s">
        <v>151</v>
      </c>
      <c r="O1973" s="100">
        <v>2012</v>
      </c>
    </row>
    <row r="1974" spans="1:15" x14ac:dyDescent="0.25">
      <c r="A1974">
        <v>11</v>
      </c>
      <c r="B1974" t="s">
        <v>1206</v>
      </c>
      <c r="C1974">
        <v>85</v>
      </c>
      <c r="D1974" t="s">
        <v>381</v>
      </c>
      <c r="E1974" t="s">
        <v>1321</v>
      </c>
      <c r="F1974">
        <v>13568</v>
      </c>
      <c r="G1974" t="s">
        <v>383</v>
      </c>
      <c r="H1974" s="101">
        <v>1570</v>
      </c>
      <c r="I1974">
        <v>226.87</v>
      </c>
      <c r="J1974" s="8">
        <v>40934</v>
      </c>
      <c r="K1974" t="s">
        <v>148</v>
      </c>
      <c r="L1974" t="s">
        <v>151</v>
      </c>
      <c r="O1974" s="100">
        <v>2012</v>
      </c>
    </row>
    <row r="1975" spans="1:15" x14ac:dyDescent="0.25">
      <c r="A1975">
        <v>11</v>
      </c>
      <c r="B1975" t="s">
        <v>1206</v>
      </c>
      <c r="C1975">
        <v>86</v>
      </c>
      <c r="D1975" t="s">
        <v>393</v>
      </c>
      <c r="E1975" t="s">
        <v>1237</v>
      </c>
      <c r="F1975">
        <v>12498</v>
      </c>
      <c r="G1975" t="s">
        <v>400</v>
      </c>
      <c r="H1975" s="101">
        <v>2178.84</v>
      </c>
      <c r="I1975">
        <v>307.18</v>
      </c>
      <c r="J1975" s="8">
        <v>40934</v>
      </c>
      <c r="K1975" t="s">
        <v>148</v>
      </c>
      <c r="L1975" t="s">
        <v>151</v>
      </c>
      <c r="O1975" s="100">
        <v>2012</v>
      </c>
    </row>
    <row r="1976" spans="1:15" x14ac:dyDescent="0.25">
      <c r="A1976">
        <v>11</v>
      </c>
      <c r="B1976" t="s">
        <v>1206</v>
      </c>
      <c r="C1976">
        <v>92</v>
      </c>
      <c r="D1976" t="s">
        <v>407</v>
      </c>
      <c r="E1976" t="s">
        <v>1238</v>
      </c>
      <c r="F1976">
        <v>13319</v>
      </c>
      <c r="G1976" t="s">
        <v>411</v>
      </c>
      <c r="H1976" s="101">
        <v>1787.05</v>
      </c>
      <c r="I1976">
        <v>248.84</v>
      </c>
      <c r="J1976" s="8">
        <v>40934</v>
      </c>
      <c r="K1976" t="s">
        <v>148</v>
      </c>
      <c r="L1976" t="s">
        <v>151</v>
      </c>
      <c r="O1976" s="100">
        <v>2012</v>
      </c>
    </row>
    <row r="1977" spans="1:15" x14ac:dyDescent="0.25">
      <c r="A1977">
        <v>11</v>
      </c>
      <c r="B1977" t="s">
        <v>1206</v>
      </c>
      <c r="C1977">
        <v>92</v>
      </c>
      <c r="D1977" t="s">
        <v>407</v>
      </c>
      <c r="E1977" t="s">
        <v>1239</v>
      </c>
      <c r="F1977">
        <v>13494</v>
      </c>
      <c r="G1977" t="s">
        <v>411</v>
      </c>
      <c r="H1977" s="101">
        <v>1812.8</v>
      </c>
      <c r="I1977">
        <v>254.3</v>
      </c>
      <c r="J1977" s="8">
        <v>40934</v>
      </c>
      <c r="K1977" t="s">
        <v>148</v>
      </c>
      <c r="L1977" t="s">
        <v>151</v>
      </c>
      <c r="O1977" s="100">
        <v>2012</v>
      </c>
    </row>
    <row r="1978" spans="1:15" x14ac:dyDescent="0.25">
      <c r="A1978">
        <v>11</v>
      </c>
      <c r="B1978" t="s">
        <v>1206</v>
      </c>
      <c r="C1978">
        <v>93</v>
      </c>
      <c r="D1978" t="s">
        <v>418</v>
      </c>
      <c r="E1978" t="s">
        <v>1240</v>
      </c>
      <c r="F1978">
        <v>11846</v>
      </c>
      <c r="G1978" t="s">
        <v>584</v>
      </c>
      <c r="H1978" s="101">
        <v>2500</v>
      </c>
      <c r="I1978">
        <v>349.52</v>
      </c>
      <c r="J1978" s="8">
        <v>40934</v>
      </c>
      <c r="K1978" t="s">
        <v>148</v>
      </c>
      <c r="L1978" t="s">
        <v>151</v>
      </c>
      <c r="O1978" s="100">
        <v>2012</v>
      </c>
    </row>
    <row r="1979" spans="1:15" x14ac:dyDescent="0.25">
      <c r="A1979">
        <v>11</v>
      </c>
      <c r="B1979" t="s">
        <v>1206</v>
      </c>
      <c r="C1979">
        <v>93</v>
      </c>
      <c r="D1979" t="s">
        <v>418</v>
      </c>
      <c r="E1979" t="s">
        <v>1221</v>
      </c>
      <c r="F1979">
        <v>13470</v>
      </c>
      <c r="G1979" t="s">
        <v>593</v>
      </c>
      <c r="H1979">
        <v>397.5</v>
      </c>
      <c r="I1979">
        <v>57.42</v>
      </c>
      <c r="J1979" s="8">
        <v>40934</v>
      </c>
      <c r="K1979" t="s">
        <v>148</v>
      </c>
      <c r="L1979" t="s">
        <v>149</v>
      </c>
      <c r="O1979" s="100">
        <v>2012</v>
      </c>
    </row>
    <row r="1980" spans="1:15" x14ac:dyDescent="0.25">
      <c r="A1980">
        <v>81</v>
      </c>
      <c r="B1980" t="s">
        <v>1241</v>
      </c>
      <c r="C1980">
        <v>80</v>
      </c>
      <c r="D1980" t="s">
        <v>348</v>
      </c>
      <c r="E1980" t="s">
        <v>1242</v>
      </c>
      <c r="F1980">
        <v>12345</v>
      </c>
      <c r="G1980" t="s">
        <v>174</v>
      </c>
      <c r="H1980" s="101">
        <v>1360</v>
      </c>
      <c r="I1980">
        <v>177.57</v>
      </c>
      <c r="J1980" s="8">
        <v>40934</v>
      </c>
      <c r="K1980" t="s">
        <v>148</v>
      </c>
      <c r="L1980" t="s">
        <v>151</v>
      </c>
      <c r="O1980" s="100">
        <v>2012</v>
      </c>
    </row>
    <row r="1981" spans="1:15" x14ac:dyDescent="0.25">
      <c r="A1981">
        <v>81</v>
      </c>
      <c r="B1981" t="s">
        <v>1241</v>
      </c>
      <c r="C1981">
        <v>80</v>
      </c>
      <c r="D1981" t="s">
        <v>348</v>
      </c>
      <c r="E1981" t="s">
        <v>1243</v>
      </c>
      <c r="F1981">
        <v>13111</v>
      </c>
      <c r="G1981" t="s">
        <v>1244</v>
      </c>
      <c r="H1981" s="101">
        <v>4240.3999999999996</v>
      </c>
      <c r="I1981">
        <v>509.35</v>
      </c>
      <c r="J1981" s="8">
        <v>40934</v>
      </c>
      <c r="K1981" t="s">
        <v>148</v>
      </c>
      <c r="L1981" t="s">
        <v>151</v>
      </c>
      <c r="O1981" s="100">
        <v>2012</v>
      </c>
    </row>
    <row r="1982" spans="1:15" x14ac:dyDescent="0.25">
      <c r="A1982">
        <v>81</v>
      </c>
      <c r="B1982" t="s">
        <v>1241</v>
      </c>
      <c r="C1982">
        <v>82</v>
      </c>
      <c r="D1982" t="s">
        <v>364</v>
      </c>
      <c r="E1982" t="s">
        <v>1245</v>
      </c>
      <c r="F1982">
        <v>13234</v>
      </c>
      <c r="G1982" t="s">
        <v>366</v>
      </c>
      <c r="H1982" s="101">
        <v>2285.6</v>
      </c>
      <c r="I1982">
        <v>317.67</v>
      </c>
      <c r="J1982" s="8">
        <v>40934</v>
      </c>
      <c r="K1982" t="s">
        <v>148</v>
      </c>
      <c r="L1982" t="s">
        <v>151</v>
      </c>
      <c r="O1982" s="100">
        <v>2012</v>
      </c>
    </row>
    <row r="1983" spans="1:15" x14ac:dyDescent="0.25">
      <c r="A1983">
        <v>81</v>
      </c>
      <c r="B1983" t="s">
        <v>1241</v>
      </c>
      <c r="C1983">
        <v>82</v>
      </c>
      <c r="D1983" t="s">
        <v>364</v>
      </c>
      <c r="E1983" t="s">
        <v>1246</v>
      </c>
      <c r="F1983">
        <v>13240</v>
      </c>
      <c r="G1983" t="s">
        <v>366</v>
      </c>
      <c r="H1983" s="101">
        <v>2321.3200000000002</v>
      </c>
      <c r="I1983">
        <v>335.43</v>
      </c>
      <c r="J1983" s="8">
        <v>40934</v>
      </c>
      <c r="K1983" t="s">
        <v>148</v>
      </c>
      <c r="L1983" t="s">
        <v>151</v>
      </c>
      <c r="O1983" s="100">
        <v>2012</v>
      </c>
    </row>
    <row r="1984" spans="1:15" x14ac:dyDescent="0.25">
      <c r="A1984">
        <v>81</v>
      </c>
      <c r="B1984" t="s">
        <v>1241</v>
      </c>
      <c r="C1984">
        <v>82</v>
      </c>
      <c r="D1984" t="s">
        <v>364</v>
      </c>
      <c r="E1984" t="s">
        <v>1247</v>
      </c>
      <c r="F1984">
        <v>13448</v>
      </c>
      <c r="G1984" t="s">
        <v>366</v>
      </c>
      <c r="H1984" s="101">
        <v>2160.84</v>
      </c>
      <c r="I1984">
        <v>304.47000000000003</v>
      </c>
      <c r="J1984" s="8">
        <v>40934</v>
      </c>
      <c r="K1984" t="s">
        <v>148</v>
      </c>
      <c r="L1984" t="s">
        <v>151</v>
      </c>
      <c r="O1984" s="100">
        <v>2012</v>
      </c>
    </row>
    <row r="1985" spans="1:15" x14ac:dyDescent="0.25">
      <c r="A1985">
        <v>81</v>
      </c>
      <c r="B1985" t="s">
        <v>1241</v>
      </c>
      <c r="C1985">
        <v>82</v>
      </c>
      <c r="D1985" t="s">
        <v>364</v>
      </c>
      <c r="E1985" t="s">
        <v>1248</v>
      </c>
      <c r="F1985">
        <v>13402</v>
      </c>
      <c r="G1985" t="s">
        <v>366</v>
      </c>
      <c r="H1985" s="101">
        <v>2116</v>
      </c>
      <c r="I1985">
        <v>292.45</v>
      </c>
      <c r="J1985" s="8">
        <v>40934</v>
      </c>
      <c r="K1985" t="s">
        <v>148</v>
      </c>
      <c r="L1985" t="s">
        <v>151</v>
      </c>
      <c r="O1985" s="100">
        <v>2012</v>
      </c>
    </row>
    <row r="1986" spans="1:15" x14ac:dyDescent="0.25">
      <c r="A1986">
        <v>81</v>
      </c>
      <c r="B1986" t="s">
        <v>1241</v>
      </c>
      <c r="C1986">
        <v>82</v>
      </c>
      <c r="D1986" t="s">
        <v>364</v>
      </c>
      <c r="E1986" t="s">
        <v>1249</v>
      </c>
      <c r="F1986">
        <v>13238</v>
      </c>
      <c r="G1986" t="s">
        <v>366</v>
      </c>
      <c r="H1986" s="101">
        <v>2314.31</v>
      </c>
      <c r="I1986">
        <v>325.14999999999998</v>
      </c>
      <c r="J1986" s="8">
        <v>40934</v>
      </c>
      <c r="K1986" t="s">
        <v>148</v>
      </c>
      <c r="L1986" t="s">
        <v>151</v>
      </c>
      <c r="O1986" s="100">
        <v>2012</v>
      </c>
    </row>
    <row r="1987" spans="1:15" x14ac:dyDescent="0.25">
      <c r="A1987">
        <v>81</v>
      </c>
      <c r="B1987" t="s">
        <v>1241</v>
      </c>
      <c r="C1987">
        <v>82</v>
      </c>
      <c r="D1987" t="s">
        <v>364</v>
      </c>
      <c r="E1987" t="s">
        <v>1250</v>
      </c>
      <c r="F1987">
        <v>13527</v>
      </c>
      <c r="G1987" t="s">
        <v>366</v>
      </c>
      <c r="H1987" s="101">
        <v>2039.03</v>
      </c>
      <c r="I1987">
        <v>294.64</v>
      </c>
      <c r="J1987" s="8">
        <v>40934</v>
      </c>
      <c r="K1987" t="s">
        <v>148</v>
      </c>
      <c r="L1987" t="s">
        <v>151</v>
      </c>
      <c r="O1987" s="100">
        <v>2012</v>
      </c>
    </row>
    <row r="1988" spans="1:15" x14ac:dyDescent="0.25">
      <c r="A1988">
        <v>81</v>
      </c>
      <c r="B1988" t="s">
        <v>1241</v>
      </c>
      <c r="C1988">
        <v>82</v>
      </c>
      <c r="D1988" t="s">
        <v>364</v>
      </c>
      <c r="E1988" t="s">
        <v>1251</v>
      </c>
      <c r="F1988">
        <v>13232</v>
      </c>
      <c r="G1988" t="s">
        <v>366</v>
      </c>
      <c r="H1988" s="101">
        <v>2339.17</v>
      </c>
      <c r="I1988">
        <v>317.62</v>
      </c>
      <c r="J1988" s="8">
        <v>40934</v>
      </c>
      <c r="K1988" t="s">
        <v>148</v>
      </c>
      <c r="L1988" t="s">
        <v>151</v>
      </c>
      <c r="O1988" s="100">
        <v>2012</v>
      </c>
    </row>
    <row r="1989" spans="1:15" x14ac:dyDescent="0.25">
      <c r="A1989">
        <v>81</v>
      </c>
      <c r="B1989" t="s">
        <v>1241</v>
      </c>
      <c r="C1989">
        <v>82</v>
      </c>
      <c r="D1989" t="s">
        <v>364</v>
      </c>
      <c r="E1989" t="s">
        <v>1252</v>
      </c>
      <c r="F1989">
        <v>13288</v>
      </c>
      <c r="G1989" t="s">
        <v>366</v>
      </c>
      <c r="H1989" s="101">
        <v>2299.75</v>
      </c>
      <c r="I1989">
        <v>321.60000000000002</v>
      </c>
      <c r="J1989" s="8">
        <v>40934</v>
      </c>
      <c r="K1989" t="s">
        <v>148</v>
      </c>
      <c r="L1989" t="s">
        <v>151</v>
      </c>
      <c r="O1989" s="100">
        <v>2012</v>
      </c>
    </row>
    <row r="1990" spans="1:15" x14ac:dyDescent="0.25">
      <c r="A1990">
        <v>81</v>
      </c>
      <c r="B1990" t="s">
        <v>1241</v>
      </c>
      <c r="C1990">
        <v>82</v>
      </c>
      <c r="D1990" t="s">
        <v>364</v>
      </c>
      <c r="E1990" t="s">
        <v>1253</v>
      </c>
      <c r="F1990">
        <v>13242</v>
      </c>
      <c r="G1990" t="s">
        <v>366</v>
      </c>
      <c r="H1990" s="101">
        <v>2310.6</v>
      </c>
      <c r="I1990">
        <v>333.45</v>
      </c>
      <c r="J1990" s="8">
        <v>40934</v>
      </c>
      <c r="K1990" t="s">
        <v>148</v>
      </c>
      <c r="L1990" t="s">
        <v>151</v>
      </c>
      <c r="O1990" s="100">
        <v>2012</v>
      </c>
    </row>
    <row r="1991" spans="1:15" x14ac:dyDescent="0.25">
      <c r="A1991">
        <v>81</v>
      </c>
      <c r="B1991" t="s">
        <v>1241</v>
      </c>
      <c r="C1991">
        <v>82</v>
      </c>
      <c r="D1991" t="s">
        <v>364</v>
      </c>
      <c r="E1991" t="s">
        <v>1254</v>
      </c>
      <c r="F1991">
        <v>13289</v>
      </c>
      <c r="G1991" t="s">
        <v>366</v>
      </c>
      <c r="H1991" s="101">
        <v>2317.75</v>
      </c>
      <c r="I1991">
        <v>327.25</v>
      </c>
      <c r="J1991" s="8">
        <v>40934</v>
      </c>
      <c r="K1991" t="s">
        <v>148</v>
      </c>
      <c r="L1991" t="s">
        <v>151</v>
      </c>
      <c r="O1991" s="100">
        <v>2012</v>
      </c>
    </row>
    <row r="1992" spans="1:15" x14ac:dyDescent="0.25">
      <c r="A1992">
        <v>81</v>
      </c>
      <c r="B1992" t="s">
        <v>1241</v>
      </c>
      <c r="C1992">
        <v>82</v>
      </c>
      <c r="D1992" t="s">
        <v>364</v>
      </c>
      <c r="E1992" t="s">
        <v>1255</v>
      </c>
      <c r="F1992">
        <v>13229</v>
      </c>
      <c r="G1992" t="s">
        <v>1256</v>
      </c>
      <c r="H1992" s="101">
        <v>1717.8</v>
      </c>
      <c r="I1992">
        <v>242.83</v>
      </c>
      <c r="J1992" s="8">
        <v>40934</v>
      </c>
      <c r="K1992" t="s">
        <v>148</v>
      </c>
      <c r="L1992" t="s">
        <v>151</v>
      </c>
      <c r="O1992" s="100">
        <v>2012</v>
      </c>
    </row>
    <row r="1993" spans="1:15" x14ac:dyDescent="0.25">
      <c r="A1993">
        <v>81</v>
      </c>
      <c r="B1993" t="s">
        <v>1241</v>
      </c>
      <c r="C1993">
        <v>82</v>
      </c>
      <c r="D1993" t="s">
        <v>364</v>
      </c>
      <c r="E1993" t="s">
        <v>1257</v>
      </c>
      <c r="F1993">
        <v>13447</v>
      </c>
      <c r="G1993" t="s">
        <v>1256</v>
      </c>
      <c r="H1993" s="101">
        <v>1539.2</v>
      </c>
      <c r="I1993">
        <v>209.55</v>
      </c>
      <c r="J1993" s="8">
        <v>40934</v>
      </c>
      <c r="K1993" t="s">
        <v>148</v>
      </c>
      <c r="L1993" t="s">
        <v>151</v>
      </c>
      <c r="O1993" s="100">
        <v>2012</v>
      </c>
    </row>
    <row r="1994" spans="1:15" x14ac:dyDescent="0.25">
      <c r="A1994">
        <v>81</v>
      </c>
      <c r="B1994" t="s">
        <v>1241</v>
      </c>
      <c r="C1994">
        <v>82</v>
      </c>
      <c r="D1994" t="s">
        <v>364</v>
      </c>
      <c r="E1994" t="s">
        <v>1258</v>
      </c>
      <c r="F1994">
        <v>13239</v>
      </c>
      <c r="G1994" t="s">
        <v>1256</v>
      </c>
      <c r="H1994" s="101">
        <v>1692.8</v>
      </c>
      <c r="I1994">
        <v>232.58</v>
      </c>
      <c r="J1994" s="8">
        <v>40934</v>
      </c>
      <c r="K1994" t="s">
        <v>148</v>
      </c>
      <c r="L1994" t="s">
        <v>151</v>
      </c>
      <c r="O1994" s="100">
        <v>2012</v>
      </c>
    </row>
    <row r="1995" spans="1:15" x14ac:dyDescent="0.25">
      <c r="A1995">
        <v>81</v>
      </c>
      <c r="B1995" t="s">
        <v>1241</v>
      </c>
      <c r="C1995">
        <v>82</v>
      </c>
      <c r="D1995" t="s">
        <v>364</v>
      </c>
      <c r="E1995" t="s">
        <v>1259</v>
      </c>
      <c r="F1995">
        <v>13545</v>
      </c>
      <c r="G1995" t="s">
        <v>1256</v>
      </c>
      <c r="H1995" s="101">
        <v>1216</v>
      </c>
      <c r="I1995">
        <v>175.71</v>
      </c>
      <c r="J1995" s="8">
        <v>40934</v>
      </c>
      <c r="K1995" t="s">
        <v>148</v>
      </c>
      <c r="L1995" t="s">
        <v>151</v>
      </c>
      <c r="O1995" s="100">
        <v>2012</v>
      </c>
    </row>
    <row r="1996" spans="1:15" x14ac:dyDescent="0.25">
      <c r="A1996">
        <v>81</v>
      </c>
      <c r="B1996" t="s">
        <v>1241</v>
      </c>
      <c r="C1996">
        <v>82</v>
      </c>
      <c r="D1996" t="s">
        <v>364</v>
      </c>
      <c r="E1996" t="s">
        <v>1260</v>
      </c>
      <c r="F1996">
        <v>13233</v>
      </c>
      <c r="G1996" t="s">
        <v>1256</v>
      </c>
      <c r="H1996" s="101">
        <v>1692.8</v>
      </c>
      <c r="I1996">
        <v>229.71</v>
      </c>
      <c r="J1996" s="8">
        <v>40934</v>
      </c>
      <c r="K1996" t="s">
        <v>148</v>
      </c>
      <c r="L1996" t="s">
        <v>151</v>
      </c>
      <c r="O1996" s="100">
        <v>2012</v>
      </c>
    </row>
    <row r="1997" spans="1:15" x14ac:dyDescent="0.25">
      <c r="A1997">
        <v>81</v>
      </c>
      <c r="B1997" t="s">
        <v>1241</v>
      </c>
      <c r="C1997">
        <v>82</v>
      </c>
      <c r="D1997" t="s">
        <v>364</v>
      </c>
      <c r="E1997" t="s">
        <v>1261</v>
      </c>
      <c r="F1997">
        <v>13243</v>
      </c>
      <c r="G1997" t="s">
        <v>1256</v>
      </c>
      <c r="H1997" s="101">
        <v>1692.8</v>
      </c>
      <c r="I1997">
        <v>244.61</v>
      </c>
      <c r="J1997" s="8">
        <v>40934</v>
      </c>
      <c r="K1997" t="s">
        <v>148</v>
      </c>
      <c r="L1997" t="s">
        <v>151</v>
      </c>
      <c r="O1997" s="100">
        <v>2012</v>
      </c>
    </row>
    <row r="1998" spans="1:15" x14ac:dyDescent="0.25">
      <c r="A1998">
        <v>81</v>
      </c>
      <c r="B1998" t="s">
        <v>1241</v>
      </c>
      <c r="C1998">
        <v>82</v>
      </c>
      <c r="D1998" t="s">
        <v>364</v>
      </c>
      <c r="E1998" t="s">
        <v>1322</v>
      </c>
      <c r="F1998">
        <v>13235</v>
      </c>
      <c r="G1998" t="s">
        <v>1263</v>
      </c>
      <c r="H1998">
        <v>50</v>
      </c>
      <c r="I1998">
        <v>7.23</v>
      </c>
      <c r="J1998" s="8">
        <v>40934</v>
      </c>
      <c r="K1998" t="s">
        <v>148</v>
      </c>
      <c r="L1998" t="s">
        <v>151</v>
      </c>
      <c r="O1998" s="100">
        <v>2012</v>
      </c>
    </row>
    <row r="1999" spans="1:15" x14ac:dyDescent="0.25">
      <c r="A1999">
        <v>81</v>
      </c>
      <c r="B1999" t="s">
        <v>1241</v>
      </c>
      <c r="C1999">
        <v>82</v>
      </c>
      <c r="D1999" t="s">
        <v>364</v>
      </c>
      <c r="E1999" t="s">
        <v>1262</v>
      </c>
      <c r="F1999">
        <v>13228</v>
      </c>
      <c r="G1999" t="s">
        <v>1263</v>
      </c>
      <c r="H1999" s="101">
        <v>2523.91</v>
      </c>
      <c r="I1999">
        <v>352.98</v>
      </c>
      <c r="J1999" s="8">
        <v>40934</v>
      </c>
      <c r="K1999" t="s">
        <v>148</v>
      </c>
      <c r="L1999" t="s">
        <v>151</v>
      </c>
      <c r="O1999" s="100">
        <v>2012</v>
      </c>
    </row>
    <row r="2000" spans="1:15" x14ac:dyDescent="0.25">
      <c r="A2000">
        <v>81</v>
      </c>
      <c r="B2000" t="s">
        <v>1241</v>
      </c>
      <c r="C2000">
        <v>96</v>
      </c>
      <c r="D2000" t="s">
        <v>431</v>
      </c>
      <c r="E2000" t="s">
        <v>1264</v>
      </c>
      <c r="F2000">
        <v>13241</v>
      </c>
      <c r="G2000" t="s">
        <v>1265</v>
      </c>
      <c r="H2000" s="101">
        <v>1730.4</v>
      </c>
      <c r="I2000">
        <v>238.08</v>
      </c>
      <c r="J2000" s="8">
        <v>40934</v>
      </c>
      <c r="K2000" t="s">
        <v>148</v>
      </c>
      <c r="L2000" t="s">
        <v>151</v>
      </c>
      <c r="O2000" s="100">
        <v>2012</v>
      </c>
    </row>
    <row r="2001" spans="1:15" x14ac:dyDescent="0.25">
      <c r="A2001">
        <v>81</v>
      </c>
      <c r="B2001" t="s">
        <v>1241</v>
      </c>
      <c r="C2001">
        <v>96</v>
      </c>
      <c r="D2001" t="s">
        <v>431</v>
      </c>
      <c r="E2001" t="s">
        <v>1266</v>
      </c>
      <c r="F2001">
        <v>13543</v>
      </c>
      <c r="G2001" t="s">
        <v>1265</v>
      </c>
      <c r="H2001" s="101">
        <v>1480</v>
      </c>
      <c r="I2001">
        <v>213.86</v>
      </c>
      <c r="J2001" s="8">
        <v>40934</v>
      </c>
      <c r="K2001" t="s">
        <v>148</v>
      </c>
      <c r="L2001" t="s">
        <v>151</v>
      </c>
      <c r="O2001" s="100">
        <v>2012</v>
      </c>
    </row>
    <row r="2002" spans="1:15" x14ac:dyDescent="0.25">
      <c r="A2002">
        <v>1</v>
      </c>
      <c r="B2002" t="s">
        <v>144</v>
      </c>
      <c r="C2002">
        <v>4</v>
      </c>
      <c r="D2002" t="s">
        <v>145</v>
      </c>
      <c r="E2002" t="s">
        <v>146</v>
      </c>
      <c r="F2002">
        <v>13485</v>
      </c>
      <c r="G2002" t="s">
        <v>147</v>
      </c>
      <c r="H2002">
        <v>864</v>
      </c>
      <c r="I2002">
        <v>124.85</v>
      </c>
      <c r="J2002" s="8">
        <v>40948</v>
      </c>
      <c r="K2002" t="s">
        <v>148</v>
      </c>
      <c r="L2002" t="s">
        <v>149</v>
      </c>
      <c r="O2002" s="100">
        <v>2012</v>
      </c>
    </row>
    <row r="2003" spans="1:15" x14ac:dyDescent="0.25">
      <c r="A2003">
        <v>1</v>
      </c>
      <c r="B2003" t="s">
        <v>144</v>
      </c>
      <c r="C2003">
        <v>4</v>
      </c>
      <c r="D2003" t="s">
        <v>145</v>
      </c>
      <c r="E2003" t="s">
        <v>1323</v>
      </c>
      <c r="F2003">
        <v>12977</v>
      </c>
      <c r="G2003" t="s">
        <v>147</v>
      </c>
      <c r="H2003">
        <v>81</v>
      </c>
      <c r="I2003">
        <v>11.7</v>
      </c>
      <c r="J2003" s="8">
        <v>40948</v>
      </c>
      <c r="K2003" t="s">
        <v>148</v>
      </c>
      <c r="L2003" t="s">
        <v>190</v>
      </c>
      <c r="O2003" s="100">
        <v>2012</v>
      </c>
    </row>
    <row r="2004" spans="1:15" x14ac:dyDescent="0.25">
      <c r="A2004">
        <v>1</v>
      </c>
      <c r="B2004" t="s">
        <v>144</v>
      </c>
      <c r="C2004">
        <v>4</v>
      </c>
      <c r="D2004" t="s">
        <v>145</v>
      </c>
      <c r="E2004" t="s">
        <v>150</v>
      </c>
      <c r="F2004">
        <v>12020</v>
      </c>
      <c r="G2004" t="s">
        <v>147</v>
      </c>
      <c r="H2004" s="101">
        <v>1468.62</v>
      </c>
      <c r="I2004">
        <v>202.81</v>
      </c>
      <c r="J2004" s="8">
        <v>40948</v>
      </c>
      <c r="K2004" t="s">
        <v>148</v>
      </c>
      <c r="L2004" t="s">
        <v>151</v>
      </c>
      <c r="O2004" s="100">
        <v>2012</v>
      </c>
    </row>
    <row r="2005" spans="1:15" x14ac:dyDescent="0.25">
      <c r="A2005">
        <v>1</v>
      </c>
      <c r="B2005" t="s">
        <v>144</v>
      </c>
      <c r="C2005">
        <v>4</v>
      </c>
      <c r="D2005" t="s">
        <v>145</v>
      </c>
      <c r="E2005" t="s">
        <v>152</v>
      </c>
      <c r="F2005">
        <v>12998</v>
      </c>
      <c r="G2005" t="s">
        <v>147</v>
      </c>
      <c r="H2005" s="101">
        <v>1470</v>
      </c>
      <c r="I2005">
        <v>200.92</v>
      </c>
      <c r="J2005" s="8">
        <v>40948</v>
      </c>
      <c r="K2005" t="s">
        <v>148</v>
      </c>
      <c r="L2005" t="s">
        <v>151</v>
      </c>
      <c r="O2005" s="100">
        <v>2012</v>
      </c>
    </row>
    <row r="2006" spans="1:15" x14ac:dyDescent="0.25">
      <c r="A2006">
        <v>1</v>
      </c>
      <c r="B2006" t="s">
        <v>144</v>
      </c>
      <c r="C2006">
        <v>4</v>
      </c>
      <c r="D2006" t="s">
        <v>145</v>
      </c>
      <c r="E2006" t="s">
        <v>153</v>
      </c>
      <c r="F2006">
        <v>13131</v>
      </c>
      <c r="G2006" t="s">
        <v>147</v>
      </c>
      <c r="H2006" s="101">
        <v>1433.7</v>
      </c>
      <c r="I2006">
        <v>207.17</v>
      </c>
      <c r="J2006" s="8">
        <v>40948</v>
      </c>
      <c r="K2006" t="s">
        <v>148</v>
      </c>
      <c r="L2006" t="s">
        <v>149</v>
      </c>
      <c r="O2006" s="100">
        <v>2012</v>
      </c>
    </row>
    <row r="2007" spans="1:15" x14ac:dyDescent="0.25">
      <c r="A2007">
        <v>1</v>
      </c>
      <c r="B2007" t="s">
        <v>144</v>
      </c>
      <c r="C2007">
        <v>4</v>
      </c>
      <c r="D2007" t="s">
        <v>145</v>
      </c>
      <c r="E2007" t="s">
        <v>154</v>
      </c>
      <c r="F2007">
        <v>9798</v>
      </c>
      <c r="G2007" t="s">
        <v>147</v>
      </c>
      <c r="H2007" s="101">
        <v>1448.13</v>
      </c>
      <c r="I2007">
        <v>197.75</v>
      </c>
      <c r="J2007" s="8">
        <v>40948</v>
      </c>
      <c r="K2007" t="s">
        <v>148</v>
      </c>
      <c r="L2007" t="s">
        <v>151</v>
      </c>
      <c r="O2007" s="100">
        <v>2012</v>
      </c>
    </row>
    <row r="2008" spans="1:15" x14ac:dyDescent="0.25">
      <c r="A2008">
        <v>1</v>
      </c>
      <c r="B2008" t="s">
        <v>144</v>
      </c>
      <c r="C2008">
        <v>4</v>
      </c>
      <c r="D2008" t="s">
        <v>145</v>
      </c>
      <c r="E2008" t="s">
        <v>1324</v>
      </c>
      <c r="F2008">
        <v>13108</v>
      </c>
      <c r="G2008" t="s">
        <v>147</v>
      </c>
      <c r="H2008">
        <v>27.81</v>
      </c>
      <c r="I2008">
        <v>4.01</v>
      </c>
      <c r="J2008" s="8">
        <v>40948</v>
      </c>
      <c r="K2008" t="s">
        <v>148</v>
      </c>
      <c r="L2008" t="s">
        <v>149</v>
      </c>
      <c r="O2008" s="100">
        <v>2012</v>
      </c>
    </row>
    <row r="2009" spans="1:15" x14ac:dyDescent="0.25">
      <c r="A2009">
        <v>1</v>
      </c>
      <c r="B2009" t="s">
        <v>144</v>
      </c>
      <c r="C2009">
        <v>4</v>
      </c>
      <c r="D2009" t="s">
        <v>145</v>
      </c>
      <c r="E2009" t="s">
        <v>155</v>
      </c>
      <c r="F2009">
        <v>10810</v>
      </c>
      <c r="G2009" t="s">
        <v>147</v>
      </c>
      <c r="H2009" s="101">
        <v>1526.1</v>
      </c>
      <c r="I2009">
        <v>211.14</v>
      </c>
      <c r="J2009" s="8">
        <v>40948</v>
      </c>
      <c r="K2009" t="s">
        <v>148</v>
      </c>
      <c r="L2009" t="s">
        <v>151</v>
      </c>
      <c r="O2009" s="100">
        <v>2012</v>
      </c>
    </row>
    <row r="2010" spans="1:15" x14ac:dyDescent="0.25">
      <c r="A2010">
        <v>1</v>
      </c>
      <c r="B2010" t="s">
        <v>144</v>
      </c>
      <c r="C2010">
        <v>4</v>
      </c>
      <c r="D2010" t="s">
        <v>145</v>
      </c>
      <c r="E2010" t="s">
        <v>156</v>
      </c>
      <c r="F2010">
        <v>9681</v>
      </c>
      <c r="G2010" t="s">
        <v>147</v>
      </c>
      <c r="H2010">
        <v>952.75</v>
      </c>
      <c r="I2010">
        <v>137.66999999999999</v>
      </c>
      <c r="J2010" s="8">
        <v>40948</v>
      </c>
      <c r="K2010" t="s">
        <v>148</v>
      </c>
      <c r="L2010" t="s">
        <v>149</v>
      </c>
      <c r="O2010" s="100">
        <v>2012</v>
      </c>
    </row>
    <row r="2011" spans="1:15" x14ac:dyDescent="0.25">
      <c r="A2011">
        <v>1</v>
      </c>
      <c r="B2011" t="s">
        <v>144</v>
      </c>
      <c r="C2011">
        <v>4</v>
      </c>
      <c r="D2011" t="s">
        <v>145</v>
      </c>
      <c r="E2011" t="s">
        <v>1325</v>
      </c>
      <c r="F2011">
        <v>12663</v>
      </c>
      <c r="G2011" t="s">
        <v>147</v>
      </c>
      <c r="H2011" s="101">
        <v>1320</v>
      </c>
      <c r="I2011">
        <v>179.74</v>
      </c>
      <c r="J2011" s="8">
        <v>40948</v>
      </c>
      <c r="K2011" t="s">
        <v>148</v>
      </c>
      <c r="L2011" t="s">
        <v>151</v>
      </c>
      <c r="O2011" s="100">
        <v>2012</v>
      </c>
    </row>
    <row r="2012" spans="1:15" x14ac:dyDescent="0.25">
      <c r="A2012">
        <v>1</v>
      </c>
      <c r="B2012" t="s">
        <v>144</v>
      </c>
      <c r="C2012">
        <v>4</v>
      </c>
      <c r="D2012" t="s">
        <v>145</v>
      </c>
      <c r="E2012" t="s">
        <v>157</v>
      </c>
      <c r="F2012">
        <v>12134</v>
      </c>
      <c r="G2012" t="s">
        <v>147</v>
      </c>
      <c r="H2012" s="101">
        <v>1400.39</v>
      </c>
      <c r="I2012">
        <v>194.7</v>
      </c>
      <c r="J2012" s="8">
        <v>40948</v>
      </c>
      <c r="K2012" t="s">
        <v>148</v>
      </c>
      <c r="L2012" t="s">
        <v>151</v>
      </c>
      <c r="O2012" s="100">
        <v>2012</v>
      </c>
    </row>
    <row r="2013" spans="1:15" x14ac:dyDescent="0.25">
      <c r="A2013">
        <v>1</v>
      </c>
      <c r="B2013" t="s">
        <v>144</v>
      </c>
      <c r="C2013">
        <v>4</v>
      </c>
      <c r="D2013" t="s">
        <v>145</v>
      </c>
      <c r="E2013" t="s">
        <v>158</v>
      </c>
      <c r="F2013">
        <v>10669</v>
      </c>
      <c r="G2013" t="s">
        <v>159</v>
      </c>
      <c r="H2013" s="101">
        <v>1621.61</v>
      </c>
      <c r="I2013">
        <v>224.93</v>
      </c>
      <c r="J2013" s="8">
        <v>40948</v>
      </c>
      <c r="K2013" t="s">
        <v>148</v>
      </c>
      <c r="L2013" t="s">
        <v>151</v>
      </c>
      <c r="O2013" s="100">
        <v>2012</v>
      </c>
    </row>
    <row r="2014" spans="1:15" x14ac:dyDescent="0.25">
      <c r="A2014">
        <v>1</v>
      </c>
      <c r="B2014" t="s">
        <v>144</v>
      </c>
      <c r="C2014">
        <v>4</v>
      </c>
      <c r="D2014" t="s">
        <v>145</v>
      </c>
      <c r="E2014" t="s">
        <v>160</v>
      </c>
      <c r="F2014">
        <v>9669</v>
      </c>
      <c r="G2014" t="s">
        <v>161</v>
      </c>
      <c r="H2014">
        <v>836.13</v>
      </c>
      <c r="I2014">
        <v>70.22</v>
      </c>
      <c r="J2014" s="8">
        <v>40948</v>
      </c>
      <c r="K2014" t="s">
        <v>148</v>
      </c>
      <c r="L2014" t="s">
        <v>151</v>
      </c>
      <c r="O2014" s="100">
        <v>2012</v>
      </c>
    </row>
    <row r="2015" spans="1:15" x14ac:dyDescent="0.25">
      <c r="A2015">
        <v>1</v>
      </c>
      <c r="B2015" t="s">
        <v>144</v>
      </c>
      <c r="C2015">
        <v>6</v>
      </c>
      <c r="D2015" t="s">
        <v>162</v>
      </c>
      <c r="E2015" t="s">
        <v>163</v>
      </c>
      <c r="F2015">
        <v>13267</v>
      </c>
      <c r="G2015" t="s">
        <v>164</v>
      </c>
      <c r="H2015" s="101">
        <v>1520</v>
      </c>
      <c r="I2015">
        <v>209.53</v>
      </c>
      <c r="J2015" s="8">
        <v>40948</v>
      </c>
      <c r="K2015" t="s">
        <v>148</v>
      </c>
      <c r="L2015" t="s">
        <v>151</v>
      </c>
      <c r="O2015" s="100">
        <v>2012</v>
      </c>
    </row>
    <row r="2016" spans="1:15" x14ac:dyDescent="0.25">
      <c r="A2016">
        <v>1</v>
      </c>
      <c r="B2016" t="s">
        <v>144</v>
      </c>
      <c r="C2016">
        <v>6</v>
      </c>
      <c r="D2016" t="s">
        <v>162</v>
      </c>
      <c r="E2016" t="s">
        <v>165</v>
      </c>
      <c r="F2016">
        <v>12759</v>
      </c>
      <c r="G2016" t="s">
        <v>164</v>
      </c>
      <c r="H2016">
        <v>408.51</v>
      </c>
      <c r="I2016">
        <v>59.03</v>
      </c>
      <c r="J2016" s="8">
        <v>40948</v>
      </c>
      <c r="K2016" t="s">
        <v>148</v>
      </c>
      <c r="L2016" t="s">
        <v>149</v>
      </c>
      <c r="O2016" s="100">
        <v>2012</v>
      </c>
    </row>
    <row r="2017" spans="1:15" x14ac:dyDescent="0.25">
      <c r="A2017">
        <v>1</v>
      </c>
      <c r="B2017" t="s">
        <v>144</v>
      </c>
      <c r="C2017">
        <v>6</v>
      </c>
      <c r="D2017" t="s">
        <v>162</v>
      </c>
      <c r="E2017" t="s">
        <v>166</v>
      </c>
      <c r="F2017">
        <v>13299</v>
      </c>
      <c r="G2017" t="s">
        <v>164</v>
      </c>
      <c r="H2017">
        <v>875.5</v>
      </c>
      <c r="I2017">
        <v>126.5</v>
      </c>
      <c r="J2017" s="8">
        <v>40948</v>
      </c>
      <c r="K2017" t="s">
        <v>148</v>
      </c>
      <c r="L2017" t="s">
        <v>149</v>
      </c>
      <c r="O2017" s="100">
        <v>2012</v>
      </c>
    </row>
    <row r="2018" spans="1:15" x14ac:dyDescent="0.25">
      <c r="A2018">
        <v>1</v>
      </c>
      <c r="B2018" t="s">
        <v>144</v>
      </c>
      <c r="C2018">
        <v>6</v>
      </c>
      <c r="D2018" t="s">
        <v>162</v>
      </c>
      <c r="E2018" t="s">
        <v>167</v>
      </c>
      <c r="F2018">
        <v>13537</v>
      </c>
      <c r="G2018" t="s">
        <v>164</v>
      </c>
      <c r="H2018">
        <v>875</v>
      </c>
      <c r="I2018">
        <v>126.44</v>
      </c>
      <c r="J2018" s="8">
        <v>40948</v>
      </c>
      <c r="K2018" t="s">
        <v>148</v>
      </c>
      <c r="L2018" t="s">
        <v>149</v>
      </c>
      <c r="O2018" s="100">
        <v>2012</v>
      </c>
    </row>
    <row r="2019" spans="1:15" x14ac:dyDescent="0.25">
      <c r="A2019">
        <v>1</v>
      </c>
      <c r="B2019" t="s">
        <v>144</v>
      </c>
      <c r="C2019">
        <v>6</v>
      </c>
      <c r="D2019" t="s">
        <v>162</v>
      </c>
      <c r="E2019" t="s">
        <v>168</v>
      </c>
      <c r="F2019">
        <v>13050</v>
      </c>
      <c r="G2019" t="s">
        <v>164</v>
      </c>
      <c r="H2019">
        <v>569.14</v>
      </c>
      <c r="I2019">
        <v>82.24</v>
      </c>
      <c r="J2019" s="8">
        <v>40948</v>
      </c>
      <c r="K2019" t="s">
        <v>148</v>
      </c>
      <c r="L2019" t="s">
        <v>149</v>
      </c>
      <c r="O2019" s="100">
        <v>2012</v>
      </c>
    </row>
    <row r="2020" spans="1:15" x14ac:dyDescent="0.25">
      <c r="A2020">
        <v>1</v>
      </c>
      <c r="B2020" t="s">
        <v>144</v>
      </c>
      <c r="C2020">
        <v>6</v>
      </c>
      <c r="D2020" t="s">
        <v>162</v>
      </c>
      <c r="E2020" t="s">
        <v>169</v>
      </c>
      <c r="F2020">
        <v>12698</v>
      </c>
      <c r="G2020" t="s">
        <v>164</v>
      </c>
      <c r="H2020" s="101">
        <v>1428</v>
      </c>
      <c r="I2020">
        <v>189.67</v>
      </c>
      <c r="J2020" s="8">
        <v>40948</v>
      </c>
      <c r="K2020" t="s">
        <v>148</v>
      </c>
      <c r="L2020" t="s">
        <v>151</v>
      </c>
      <c r="O2020" s="100">
        <v>2012</v>
      </c>
    </row>
    <row r="2021" spans="1:15" x14ac:dyDescent="0.25">
      <c r="A2021">
        <v>1</v>
      </c>
      <c r="B2021" t="s">
        <v>144</v>
      </c>
      <c r="C2021">
        <v>6</v>
      </c>
      <c r="D2021" t="s">
        <v>162</v>
      </c>
      <c r="E2021" t="s">
        <v>170</v>
      </c>
      <c r="F2021">
        <v>633</v>
      </c>
      <c r="G2021" t="s">
        <v>164</v>
      </c>
      <c r="H2021" s="101">
        <v>2448.5500000000002</v>
      </c>
      <c r="I2021">
        <v>241.87</v>
      </c>
      <c r="J2021" s="8">
        <v>40948</v>
      </c>
      <c r="K2021" t="s">
        <v>148</v>
      </c>
      <c r="L2021" t="s">
        <v>151</v>
      </c>
      <c r="O2021" s="100">
        <v>2012</v>
      </c>
    </row>
    <row r="2022" spans="1:15" x14ac:dyDescent="0.25">
      <c r="A2022">
        <v>1</v>
      </c>
      <c r="B2022" t="s">
        <v>144</v>
      </c>
      <c r="C2022">
        <v>6</v>
      </c>
      <c r="D2022" t="s">
        <v>162</v>
      </c>
      <c r="E2022" t="s">
        <v>171</v>
      </c>
      <c r="F2022">
        <v>11372</v>
      </c>
      <c r="G2022" t="s">
        <v>164</v>
      </c>
      <c r="H2022" s="101">
        <v>1497.15</v>
      </c>
      <c r="I2022">
        <v>194.23</v>
      </c>
      <c r="J2022" s="8">
        <v>40948</v>
      </c>
      <c r="K2022" t="s">
        <v>148</v>
      </c>
      <c r="L2022" t="s">
        <v>151</v>
      </c>
      <c r="O2022" s="100">
        <v>2012</v>
      </c>
    </row>
    <row r="2023" spans="1:15" x14ac:dyDescent="0.25">
      <c r="A2023">
        <v>1</v>
      </c>
      <c r="B2023" t="s">
        <v>144</v>
      </c>
      <c r="C2023">
        <v>14</v>
      </c>
      <c r="D2023" t="s">
        <v>172</v>
      </c>
      <c r="E2023" t="s">
        <v>173</v>
      </c>
      <c r="F2023">
        <v>12018</v>
      </c>
      <c r="G2023" t="s">
        <v>174</v>
      </c>
      <c r="H2023">
        <v>979.2</v>
      </c>
      <c r="I2023">
        <v>129.77000000000001</v>
      </c>
      <c r="J2023" s="8">
        <v>40948</v>
      </c>
      <c r="K2023" t="s">
        <v>148</v>
      </c>
      <c r="L2023" t="s">
        <v>151</v>
      </c>
      <c r="O2023" s="100">
        <v>2012</v>
      </c>
    </row>
    <row r="2024" spans="1:15" x14ac:dyDescent="0.25">
      <c r="A2024">
        <v>1</v>
      </c>
      <c r="B2024" t="s">
        <v>144</v>
      </c>
      <c r="C2024">
        <v>14</v>
      </c>
      <c r="D2024" t="s">
        <v>172</v>
      </c>
      <c r="E2024" t="s">
        <v>175</v>
      </c>
      <c r="F2024">
        <v>13201</v>
      </c>
      <c r="G2024" t="s">
        <v>176</v>
      </c>
      <c r="H2024" s="101">
        <v>2325</v>
      </c>
      <c r="I2024">
        <v>335.96</v>
      </c>
      <c r="J2024" s="8">
        <v>40948</v>
      </c>
      <c r="K2024" t="s">
        <v>148</v>
      </c>
      <c r="L2024" t="s">
        <v>151</v>
      </c>
      <c r="O2024" s="100">
        <v>2012</v>
      </c>
    </row>
    <row r="2025" spans="1:15" x14ac:dyDescent="0.25">
      <c r="A2025">
        <v>1</v>
      </c>
      <c r="B2025" t="s">
        <v>144</v>
      </c>
      <c r="C2025">
        <v>14</v>
      </c>
      <c r="D2025" t="s">
        <v>172</v>
      </c>
      <c r="E2025" t="s">
        <v>177</v>
      </c>
      <c r="F2025">
        <v>85</v>
      </c>
      <c r="G2025" t="s">
        <v>176</v>
      </c>
      <c r="H2025" s="101">
        <v>3009.27</v>
      </c>
      <c r="I2025">
        <v>301.68</v>
      </c>
      <c r="J2025" s="8">
        <v>40948</v>
      </c>
      <c r="K2025" t="s">
        <v>148</v>
      </c>
      <c r="L2025" t="s">
        <v>151</v>
      </c>
      <c r="O2025" s="100">
        <v>2012</v>
      </c>
    </row>
    <row r="2026" spans="1:15" x14ac:dyDescent="0.25">
      <c r="A2026">
        <v>1</v>
      </c>
      <c r="B2026" t="s">
        <v>144</v>
      </c>
      <c r="C2026">
        <v>14</v>
      </c>
      <c r="D2026" t="s">
        <v>172</v>
      </c>
      <c r="E2026" t="s">
        <v>178</v>
      </c>
      <c r="F2026">
        <v>12338</v>
      </c>
      <c r="G2026" t="s">
        <v>176</v>
      </c>
      <c r="H2026">
        <v>114.73</v>
      </c>
      <c r="I2026">
        <v>16.57</v>
      </c>
      <c r="J2026" s="8">
        <v>40948</v>
      </c>
      <c r="K2026" t="s">
        <v>148</v>
      </c>
      <c r="L2026" t="s">
        <v>149</v>
      </c>
      <c r="O2026" s="100">
        <v>2012</v>
      </c>
    </row>
    <row r="2027" spans="1:15" x14ac:dyDescent="0.25">
      <c r="A2027">
        <v>1</v>
      </c>
      <c r="B2027" t="s">
        <v>144</v>
      </c>
      <c r="C2027">
        <v>14</v>
      </c>
      <c r="D2027" t="s">
        <v>172</v>
      </c>
      <c r="E2027" t="s">
        <v>179</v>
      </c>
      <c r="F2027">
        <v>11926</v>
      </c>
      <c r="G2027" t="s">
        <v>176</v>
      </c>
      <c r="H2027">
        <v>467.12</v>
      </c>
      <c r="I2027">
        <v>67.489999999999995</v>
      </c>
      <c r="J2027" s="8">
        <v>40948</v>
      </c>
      <c r="K2027" t="s">
        <v>148</v>
      </c>
      <c r="L2027" t="s">
        <v>149</v>
      </c>
      <c r="O2027" s="100">
        <v>2012</v>
      </c>
    </row>
    <row r="2028" spans="1:15" x14ac:dyDescent="0.25">
      <c r="A2028">
        <v>1</v>
      </c>
      <c r="B2028" t="s">
        <v>144</v>
      </c>
      <c r="C2028">
        <v>14</v>
      </c>
      <c r="D2028" t="s">
        <v>172</v>
      </c>
      <c r="E2028" t="s">
        <v>180</v>
      </c>
      <c r="F2028">
        <v>12051</v>
      </c>
      <c r="G2028" t="s">
        <v>181</v>
      </c>
      <c r="H2028" s="101">
        <v>2521.14</v>
      </c>
      <c r="I2028">
        <v>331.02</v>
      </c>
      <c r="J2028" s="8">
        <v>40948</v>
      </c>
      <c r="K2028" t="s">
        <v>148</v>
      </c>
      <c r="L2028" t="s">
        <v>151</v>
      </c>
      <c r="O2028" s="100">
        <v>2012</v>
      </c>
    </row>
    <row r="2029" spans="1:15" x14ac:dyDescent="0.25">
      <c r="A2029">
        <v>1</v>
      </c>
      <c r="B2029" t="s">
        <v>144</v>
      </c>
      <c r="C2029">
        <v>14</v>
      </c>
      <c r="D2029" t="s">
        <v>172</v>
      </c>
      <c r="E2029" t="s">
        <v>182</v>
      </c>
      <c r="F2029">
        <v>12907</v>
      </c>
      <c r="G2029" t="s">
        <v>181</v>
      </c>
      <c r="H2029" s="101">
        <v>2472</v>
      </c>
      <c r="I2029">
        <v>314.75</v>
      </c>
      <c r="J2029" s="8">
        <v>40948</v>
      </c>
      <c r="K2029" t="s">
        <v>148</v>
      </c>
      <c r="L2029" t="s">
        <v>151</v>
      </c>
      <c r="O2029" s="100">
        <v>2012</v>
      </c>
    </row>
    <row r="2030" spans="1:15" x14ac:dyDescent="0.25">
      <c r="A2030">
        <v>1</v>
      </c>
      <c r="B2030" t="s">
        <v>144</v>
      </c>
      <c r="C2030">
        <v>14</v>
      </c>
      <c r="D2030" t="s">
        <v>172</v>
      </c>
      <c r="E2030" t="s">
        <v>183</v>
      </c>
      <c r="F2030">
        <v>11396</v>
      </c>
      <c r="G2030" t="s">
        <v>181</v>
      </c>
      <c r="H2030" s="101">
        <v>2543.44</v>
      </c>
      <c r="I2030">
        <v>339.47</v>
      </c>
      <c r="J2030" s="8">
        <v>40948</v>
      </c>
      <c r="K2030" t="s">
        <v>148</v>
      </c>
      <c r="L2030" t="s">
        <v>151</v>
      </c>
      <c r="O2030" s="100">
        <v>2012</v>
      </c>
    </row>
    <row r="2031" spans="1:15" x14ac:dyDescent="0.25">
      <c r="A2031">
        <v>1</v>
      </c>
      <c r="B2031" t="s">
        <v>144</v>
      </c>
      <c r="C2031">
        <v>14</v>
      </c>
      <c r="D2031" t="s">
        <v>172</v>
      </c>
      <c r="E2031" t="s">
        <v>184</v>
      </c>
      <c r="F2031">
        <v>9988</v>
      </c>
      <c r="G2031" t="s">
        <v>181</v>
      </c>
      <c r="H2031" s="101">
        <v>2836.62</v>
      </c>
      <c r="I2031">
        <v>322.27</v>
      </c>
      <c r="J2031" s="8">
        <v>40948</v>
      </c>
      <c r="K2031" t="s">
        <v>148</v>
      </c>
      <c r="L2031" t="s">
        <v>151</v>
      </c>
      <c r="O2031" s="100">
        <v>2012</v>
      </c>
    </row>
    <row r="2032" spans="1:15" x14ac:dyDescent="0.25">
      <c r="A2032">
        <v>1</v>
      </c>
      <c r="B2032" t="s">
        <v>144</v>
      </c>
      <c r="C2032">
        <v>14</v>
      </c>
      <c r="D2032" t="s">
        <v>172</v>
      </c>
      <c r="E2032" t="s">
        <v>185</v>
      </c>
      <c r="F2032">
        <v>4005</v>
      </c>
      <c r="G2032" t="s">
        <v>186</v>
      </c>
      <c r="H2032" s="101">
        <v>4149.22</v>
      </c>
      <c r="I2032">
        <v>310.31</v>
      </c>
      <c r="J2032" s="8">
        <v>40948</v>
      </c>
      <c r="K2032" t="s">
        <v>148</v>
      </c>
      <c r="L2032" t="s">
        <v>151</v>
      </c>
      <c r="O2032" s="100">
        <v>2012</v>
      </c>
    </row>
    <row r="2033" spans="1:15" x14ac:dyDescent="0.25">
      <c r="A2033">
        <v>1</v>
      </c>
      <c r="B2033" t="s">
        <v>144</v>
      </c>
      <c r="C2033">
        <v>22</v>
      </c>
      <c r="D2033" t="s">
        <v>187</v>
      </c>
      <c r="E2033" t="s">
        <v>188</v>
      </c>
      <c r="F2033">
        <v>11564</v>
      </c>
      <c r="G2033" t="s">
        <v>174</v>
      </c>
      <c r="H2033" s="101">
        <v>1136</v>
      </c>
      <c r="I2033">
        <v>123.4</v>
      </c>
      <c r="J2033" s="8">
        <v>40948</v>
      </c>
      <c r="K2033" t="s">
        <v>148</v>
      </c>
      <c r="L2033" t="s">
        <v>151</v>
      </c>
      <c r="O2033" s="100">
        <v>2012</v>
      </c>
    </row>
    <row r="2034" spans="1:15" x14ac:dyDescent="0.25">
      <c r="A2034">
        <v>1</v>
      </c>
      <c r="B2034" t="s">
        <v>144</v>
      </c>
      <c r="C2034">
        <v>22</v>
      </c>
      <c r="D2034" t="s">
        <v>187</v>
      </c>
      <c r="E2034" t="s">
        <v>191</v>
      </c>
      <c r="F2034">
        <v>9520</v>
      </c>
      <c r="G2034" t="s">
        <v>192</v>
      </c>
      <c r="H2034" s="101">
        <v>3861.2</v>
      </c>
      <c r="I2034">
        <v>273.95999999999998</v>
      </c>
      <c r="J2034" s="8">
        <v>40948</v>
      </c>
      <c r="K2034" t="s">
        <v>148</v>
      </c>
      <c r="L2034" t="s">
        <v>151</v>
      </c>
      <c r="O2034" s="100">
        <v>2012</v>
      </c>
    </row>
    <row r="2035" spans="1:15" x14ac:dyDescent="0.25">
      <c r="A2035">
        <v>1</v>
      </c>
      <c r="B2035" t="s">
        <v>144</v>
      </c>
      <c r="C2035">
        <v>22</v>
      </c>
      <c r="D2035" t="s">
        <v>187</v>
      </c>
      <c r="E2035" t="s">
        <v>193</v>
      </c>
      <c r="F2035">
        <v>12738</v>
      </c>
      <c r="G2035" t="s">
        <v>161</v>
      </c>
      <c r="H2035" s="101">
        <v>2500</v>
      </c>
      <c r="I2035">
        <v>310.16000000000003</v>
      </c>
      <c r="J2035" s="8">
        <v>40948</v>
      </c>
      <c r="K2035" t="s">
        <v>148</v>
      </c>
      <c r="L2035" t="s">
        <v>151</v>
      </c>
      <c r="O2035" s="100">
        <v>2012</v>
      </c>
    </row>
    <row r="2036" spans="1:15" x14ac:dyDescent="0.25">
      <c r="A2036">
        <v>1</v>
      </c>
      <c r="B2036" t="s">
        <v>144</v>
      </c>
      <c r="C2036">
        <v>22</v>
      </c>
      <c r="D2036" t="s">
        <v>187</v>
      </c>
      <c r="E2036" t="s">
        <v>194</v>
      </c>
      <c r="F2036">
        <v>10951</v>
      </c>
      <c r="G2036" t="s">
        <v>161</v>
      </c>
      <c r="H2036">
        <v>320</v>
      </c>
      <c r="I2036">
        <v>46.24</v>
      </c>
      <c r="J2036" s="8">
        <v>40948</v>
      </c>
      <c r="K2036" t="s">
        <v>148</v>
      </c>
      <c r="L2036" t="s">
        <v>149</v>
      </c>
      <c r="O2036" s="100">
        <v>2012</v>
      </c>
    </row>
    <row r="2037" spans="1:15" x14ac:dyDescent="0.25">
      <c r="A2037">
        <v>1</v>
      </c>
      <c r="B2037" t="s">
        <v>144</v>
      </c>
      <c r="C2037">
        <v>22</v>
      </c>
      <c r="D2037" t="s">
        <v>187</v>
      </c>
      <c r="E2037" t="s">
        <v>195</v>
      </c>
      <c r="F2037">
        <v>10662</v>
      </c>
      <c r="G2037" t="s">
        <v>161</v>
      </c>
      <c r="H2037" s="101">
        <v>2756.72</v>
      </c>
      <c r="I2037">
        <v>315.41000000000003</v>
      </c>
      <c r="J2037" s="8">
        <v>40948</v>
      </c>
      <c r="K2037" t="s">
        <v>148</v>
      </c>
      <c r="L2037" t="s">
        <v>151</v>
      </c>
      <c r="O2037" s="100">
        <v>2012</v>
      </c>
    </row>
    <row r="2038" spans="1:15" x14ac:dyDescent="0.25">
      <c r="A2038">
        <v>1</v>
      </c>
      <c r="B2038" t="s">
        <v>144</v>
      </c>
      <c r="C2038">
        <v>22</v>
      </c>
      <c r="D2038" t="s">
        <v>187</v>
      </c>
      <c r="E2038" t="s">
        <v>196</v>
      </c>
      <c r="F2038">
        <v>9643</v>
      </c>
      <c r="G2038" t="s">
        <v>161</v>
      </c>
      <c r="H2038" s="101">
        <v>2830.75</v>
      </c>
      <c r="I2038">
        <v>310.73</v>
      </c>
      <c r="J2038" s="8">
        <v>40948</v>
      </c>
      <c r="K2038" t="s">
        <v>148</v>
      </c>
      <c r="L2038" t="s">
        <v>151</v>
      </c>
      <c r="O2038" s="100">
        <v>2012</v>
      </c>
    </row>
    <row r="2039" spans="1:15" x14ac:dyDescent="0.25">
      <c r="A2039">
        <v>1</v>
      </c>
      <c r="B2039" t="s">
        <v>144</v>
      </c>
      <c r="C2039">
        <v>22</v>
      </c>
      <c r="D2039" t="s">
        <v>187</v>
      </c>
      <c r="E2039" t="s">
        <v>197</v>
      </c>
      <c r="F2039">
        <v>9517</v>
      </c>
      <c r="G2039" t="s">
        <v>161</v>
      </c>
      <c r="H2039" s="101">
        <v>3023.37</v>
      </c>
      <c r="I2039">
        <v>299.98</v>
      </c>
      <c r="J2039" s="8">
        <v>40948</v>
      </c>
      <c r="K2039" t="s">
        <v>148</v>
      </c>
      <c r="L2039" t="s">
        <v>151</v>
      </c>
      <c r="O2039" s="100">
        <v>2012</v>
      </c>
    </row>
    <row r="2040" spans="1:15" x14ac:dyDescent="0.25">
      <c r="A2040">
        <v>1</v>
      </c>
      <c r="B2040" t="s">
        <v>144</v>
      </c>
      <c r="C2040">
        <v>22</v>
      </c>
      <c r="D2040" t="s">
        <v>187</v>
      </c>
      <c r="E2040" t="s">
        <v>198</v>
      </c>
      <c r="F2040">
        <v>13247</v>
      </c>
      <c r="G2040" t="s">
        <v>161</v>
      </c>
      <c r="H2040">
        <v>752.5</v>
      </c>
      <c r="I2040">
        <v>108.75</v>
      </c>
      <c r="J2040" s="8">
        <v>40948</v>
      </c>
      <c r="K2040" t="s">
        <v>148</v>
      </c>
      <c r="L2040" t="s">
        <v>190</v>
      </c>
      <c r="O2040" s="100">
        <v>2012</v>
      </c>
    </row>
    <row r="2041" spans="1:15" x14ac:dyDescent="0.25">
      <c r="A2041">
        <v>1</v>
      </c>
      <c r="B2041" t="s">
        <v>144</v>
      </c>
      <c r="C2041">
        <v>22</v>
      </c>
      <c r="D2041" t="s">
        <v>187</v>
      </c>
      <c r="E2041" t="s">
        <v>189</v>
      </c>
      <c r="F2041">
        <v>11607</v>
      </c>
      <c r="G2041" t="s">
        <v>161</v>
      </c>
      <c r="H2041">
        <v>411.25</v>
      </c>
      <c r="I2041">
        <v>59.43</v>
      </c>
      <c r="J2041" s="8">
        <v>40948</v>
      </c>
      <c r="K2041" t="s">
        <v>148</v>
      </c>
      <c r="L2041" t="s">
        <v>190</v>
      </c>
      <c r="O2041" s="100">
        <v>2012</v>
      </c>
    </row>
    <row r="2042" spans="1:15" x14ac:dyDescent="0.25">
      <c r="A2042">
        <v>1</v>
      </c>
      <c r="B2042" t="s">
        <v>144</v>
      </c>
      <c r="C2042">
        <v>22</v>
      </c>
      <c r="D2042" t="s">
        <v>187</v>
      </c>
      <c r="E2042" t="s">
        <v>160</v>
      </c>
      <c r="F2042">
        <v>9669</v>
      </c>
      <c r="G2042" t="s">
        <v>161</v>
      </c>
      <c r="H2042" s="101">
        <v>2508.38</v>
      </c>
      <c r="I2042">
        <v>210.65</v>
      </c>
      <c r="J2042" s="8">
        <v>40948</v>
      </c>
      <c r="K2042" t="s">
        <v>148</v>
      </c>
      <c r="L2042" t="s">
        <v>151</v>
      </c>
      <c r="O2042" s="100">
        <v>2012</v>
      </c>
    </row>
    <row r="2043" spans="1:15" x14ac:dyDescent="0.25">
      <c r="A2043">
        <v>1</v>
      </c>
      <c r="B2043" t="s">
        <v>144</v>
      </c>
      <c r="C2043">
        <v>22</v>
      </c>
      <c r="D2043" t="s">
        <v>187</v>
      </c>
      <c r="E2043" t="s">
        <v>200</v>
      </c>
      <c r="F2043">
        <v>12395</v>
      </c>
      <c r="G2043" t="s">
        <v>161</v>
      </c>
      <c r="H2043">
        <v>87.53</v>
      </c>
      <c r="I2043">
        <v>12.66</v>
      </c>
      <c r="J2043" s="8">
        <v>40948</v>
      </c>
      <c r="K2043" t="s">
        <v>148</v>
      </c>
      <c r="L2043" t="s">
        <v>149</v>
      </c>
      <c r="O2043" s="100">
        <v>2012</v>
      </c>
    </row>
    <row r="2044" spans="1:15" x14ac:dyDescent="0.25">
      <c r="A2044">
        <v>1</v>
      </c>
      <c r="B2044" t="s">
        <v>144</v>
      </c>
      <c r="C2044">
        <v>22</v>
      </c>
      <c r="D2044" t="s">
        <v>187</v>
      </c>
      <c r="E2044" t="s">
        <v>201</v>
      </c>
      <c r="F2044">
        <v>9687</v>
      </c>
      <c r="G2044" t="s">
        <v>202</v>
      </c>
      <c r="H2044" s="101">
        <v>1428</v>
      </c>
      <c r="I2044">
        <v>188.57</v>
      </c>
      <c r="J2044" s="8">
        <v>40948</v>
      </c>
      <c r="K2044" t="s">
        <v>148</v>
      </c>
      <c r="L2044" t="s">
        <v>151</v>
      </c>
      <c r="O2044" s="100">
        <v>2012</v>
      </c>
    </row>
    <row r="2045" spans="1:15" x14ac:dyDescent="0.25">
      <c r="A2045">
        <v>1</v>
      </c>
      <c r="B2045" t="s">
        <v>144</v>
      </c>
      <c r="C2045">
        <v>22</v>
      </c>
      <c r="D2045" t="s">
        <v>187</v>
      </c>
      <c r="E2045" t="s">
        <v>203</v>
      </c>
      <c r="F2045">
        <v>10691</v>
      </c>
      <c r="G2045" t="s">
        <v>204</v>
      </c>
      <c r="H2045" s="101">
        <v>1228.8</v>
      </c>
      <c r="I2045">
        <v>168.3</v>
      </c>
      <c r="J2045" s="8">
        <v>40948</v>
      </c>
      <c r="K2045" t="s">
        <v>148</v>
      </c>
      <c r="L2045" t="s">
        <v>151</v>
      </c>
      <c r="O2045" s="100">
        <v>2012</v>
      </c>
    </row>
    <row r="2046" spans="1:15" x14ac:dyDescent="0.25">
      <c r="A2046">
        <v>1</v>
      </c>
      <c r="B2046" t="s">
        <v>144</v>
      </c>
      <c r="C2046">
        <v>24</v>
      </c>
      <c r="D2046" t="s">
        <v>205</v>
      </c>
      <c r="E2046" t="s">
        <v>206</v>
      </c>
      <c r="F2046">
        <v>13036</v>
      </c>
      <c r="G2046" t="s">
        <v>207</v>
      </c>
      <c r="H2046" s="101">
        <v>1497.6</v>
      </c>
      <c r="I2046">
        <v>199.85</v>
      </c>
      <c r="J2046" s="8">
        <v>40948</v>
      </c>
      <c r="K2046" t="s">
        <v>148</v>
      </c>
      <c r="L2046" t="s">
        <v>151</v>
      </c>
      <c r="O2046" s="100">
        <v>2012</v>
      </c>
    </row>
    <row r="2047" spans="1:15" x14ac:dyDescent="0.25">
      <c r="A2047">
        <v>1</v>
      </c>
      <c r="B2047" t="s">
        <v>144</v>
      </c>
      <c r="C2047">
        <v>24</v>
      </c>
      <c r="D2047" t="s">
        <v>205</v>
      </c>
      <c r="E2047" t="s">
        <v>208</v>
      </c>
      <c r="F2047">
        <v>13272</v>
      </c>
      <c r="G2047" t="s">
        <v>207</v>
      </c>
      <c r="H2047" s="101">
        <v>1001.97</v>
      </c>
      <c r="I2047">
        <v>144.78</v>
      </c>
      <c r="J2047" s="8">
        <v>40948</v>
      </c>
      <c r="K2047" t="s">
        <v>148</v>
      </c>
      <c r="L2047" t="s">
        <v>149</v>
      </c>
      <c r="O2047" s="100">
        <v>2012</v>
      </c>
    </row>
    <row r="2048" spans="1:15" x14ac:dyDescent="0.25">
      <c r="A2048">
        <v>1</v>
      </c>
      <c r="B2048" t="s">
        <v>144</v>
      </c>
      <c r="C2048">
        <v>24</v>
      </c>
      <c r="D2048" t="s">
        <v>205</v>
      </c>
      <c r="E2048" t="s">
        <v>209</v>
      </c>
      <c r="F2048">
        <v>183</v>
      </c>
      <c r="G2048" t="s">
        <v>207</v>
      </c>
      <c r="H2048" s="101">
        <v>2489.9699999999998</v>
      </c>
      <c r="I2048">
        <v>323.7</v>
      </c>
      <c r="J2048" s="8">
        <v>40948</v>
      </c>
      <c r="K2048" t="s">
        <v>148</v>
      </c>
      <c r="L2048" t="s">
        <v>151</v>
      </c>
      <c r="O2048" s="100">
        <v>2012</v>
      </c>
    </row>
    <row r="2049" spans="1:15" x14ac:dyDescent="0.25">
      <c r="A2049">
        <v>1</v>
      </c>
      <c r="B2049" t="s">
        <v>144</v>
      </c>
      <c r="C2049">
        <v>24</v>
      </c>
      <c r="D2049" t="s">
        <v>205</v>
      </c>
      <c r="E2049" t="s">
        <v>210</v>
      </c>
      <c r="F2049">
        <v>12603</v>
      </c>
      <c r="G2049" t="s">
        <v>207</v>
      </c>
      <c r="H2049" s="101">
        <v>1475</v>
      </c>
      <c r="I2049">
        <v>213.14</v>
      </c>
      <c r="J2049" s="8">
        <v>40948</v>
      </c>
      <c r="K2049" t="s">
        <v>148</v>
      </c>
      <c r="L2049" t="s">
        <v>151</v>
      </c>
      <c r="O2049" s="100">
        <v>2012</v>
      </c>
    </row>
    <row r="2050" spans="1:15" x14ac:dyDescent="0.25">
      <c r="A2050">
        <v>1</v>
      </c>
      <c r="B2050" t="s">
        <v>144</v>
      </c>
      <c r="C2050">
        <v>24</v>
      </c>
      <c r="D2050" t="s">
        <v>205</v>
      </c>
      <c r="E2050" t="s">
        <v>211</v>
      </c>
      <c r="F2050">
        <v>13323</v>
      </c>
      <c r="G2050" t="s">
        <v>207</v>
      </c>
      <c r="H2050">
        <v>108</v>
      </c>
      <c r="I2050">
        <v>15.62</v>
      </c>
      <c r="J2050" s="8">
        <v>40948</v>
      </c>
      <c r="K2050" t="s">
        <v>148</v>
      </c>
      <c r="L2050" t="s">
        <v>149</v>
      </c>
      <c r="O2050" s="100">
        <v>2012</v>
      </c>
    </row>
    <row r="2051" spans="1:15" x14ac:dyDescent="0.25">
      <c r="A2051">
        <v>1</v>
      </c>
      <c r="B2051" t="s">
        <v>144</v>
      </c>
      <c r="C2051">
        <v>24</v>
      </c>
      <c r="D2051" t="s">
        <v>205</v>
      </c>
      <c r="E2051" t="s">
        <v>212</v>
      </c>
      <c r="F2051">
        <v>12602</v>
      </c>
      <c r="G2051" t="s">
        <v>207</v>
      </c>
      <c r="H2051" s="101">
        <v>1522.5</v>
      </c>
      <c r="I2051">
        <v>209.01</v>
      </c>
      <c r="J2051" s="8">
        <v>40948</v>
      </c>
      <c r="K2051" t="s">
        <v>148</v>
      </c>
      <c r="L2051" t="s">
        <v>151</v>
      </c>
      <c r="O2051" s="100">
        <v>2012</v>
      </c>
    </row>
    <row r="2052" spans="1:15" x14ac:dyDescent="0.25">
      <c r="A2052">
        <v>1</v>
      </c>
      <c r="B2052" t="s">
        <v>144</v>
      </c>
      <c r="C2052">
        <v>24</v>
      </c>
      <c r="D2052" t="s">
        <v>205</v>
      </c>
      <c r="E2052" t="s">
        <v>213</v>
      </c>
      <c r="F2052">
        <v>13273</v>
      </c>
      <c r="G2052" t="s">
        <v>207</v>
      </c>
      <c r="H2052" s="101">
        <v>1062</v>
      </c>
      <c r="I2052">
        <v>153.44999999999999</v>
      </c>
      <c r="J2052" s="8">
        <v>40948</v>
      </c>
      <c r="K2052" t="s">
        <v>148</v>
      </c>
      <c r="L2052" t="s">
        <v>149</v>
      </c>
      <c r="O2052" s="100">
        <v>2012</v>
      </c>
    </row>
    <row r="2053" spans="1:15" x14ac:dyDescent="0.25">
      <c r="A2053">
        <v>1</v>
      </c>
      <c r="B2053" t="s">
        <v>144</v>
      </c>
      <c r="C2053">
        <v>24</v>
      </c>
      <c r="D2053" t="s">
        <v>205</v>
      </c>
      <c r="E2053" t="s">
        <v>214</v>
      </c>
      <c r="F2053">
        <v>11379</v>
      </c>
      <c r="G2053" t="s">
        <v>207</v>
      </c>
      <c r="H2053" s="101">
        <v>1660.1</v>
      </c>
      <c r="I2053">
        <v>219.5</v>
      </c>
      <c r="J2053" s="8">
        <v>40948</v>
      </c>
      <c r="K2053" t="s">
        <v>148</v>
      </c>
      <c r="L2053" t="s">
        <v>151</v>
      </c>
      <c r="O2053" s="100">
        <v>2012</v>
      </c>
    </row>
    <row r="2054" spans="1:15" x14ac:dyDescent="0.25">
      <c r="A2054">
        <v>1</v>
      </c>
      <c r="B2054" t="s">
        <v>144</v>
      </c>
      <c r="C2054">
        <v>24</v>
      </c>
      <c r="D2054" t="s">
        <v>205</v>
      </c>
      <c r="E2054" t="s">
        <v>215</v>
      </c>
      <c r="F2054">
        <v>12527</v>
      </c>
      <c r="G2054" t="s">
        <v>207</v>
      </c>
      <c r="H2054" s="101">
        <v>1538.31</v>
      </c>
      <c r="I2054">
        <v>148.28</v>
      </c>
      <c r="J2054" s="8">
        <v>40948</v>
      </c>
      <c r="K2054" t="s">
        <v>148</v>
      </c>
      <c r="L2054" t="s">
        <v>151</v>
      </c>
      <c r="O2054" s="100">
        <v>2012</v>
      </c>
    </row>
    <row r="2055" spans="1:15" x14ac:dyDescent="0.25">
      <c r="A2055">
        <v>1</v>
      </c>
      <c r="B2055" t="s">
        <v>144</v>
      </c>
      <c r="C2055">
        <v>24</v>
      </c>
      <c r="D2055" t="s">
        <v>205</v>
      </c>
      <c r="E2055" t="s">
        <v>216</v>
      </c>
      <c r="F2055">
        <v>11253</v>
      </c>
      <c r="G2055" t="s">
        <v>207</v>
      </c>
      <c r="H2055" s="101">
        <v>1623.9</v>
      </c>
      <c r="I2055">
        <v>225.4</v>
      </c>
      <c r="J2055" s="8">
        <v>40948</v>
      </c>
      <c r="K2055" t="s">
        <v>148</v>
      </c>
      <c r="L2055" t="s">
        <v>151</v>
      </c>
      <c r="O2055" s="100">
        <v>2012</v>
      </c>
    </row>
    <row r="2056" spans="1:15" x14ac:dyDescent="0.25">
      <c r="A2056">
        <v>1</v>
      </c>
      <c r="B2056" t="s">
        <v>144</v>
      </c>
      <c r="C2056">
        <v>24</v>
      </c>
      <c r="D2056" t="s">
        <v>205</v>
      </c>
      <c r="E2056" t="s">
        <v>217</v>
      </c>
      <c r="F2056">
        <v>12860</v>
      </c>
      <c r="G2056" t="s">
        <v>207</v>
      </c>
      <c r="H2056" s="101">
        <v>1497.6</v>
      </c>
      <c r="I2056">
        <v>206.64</v>
      </c>
      <c r="J2056" s="8">
        <v>40948</v>
      </c>
      <c r="K2056" t="s">
        <v>148</v>
      </c>
      <c r="L2056" t="s">
        <v>151</v>
      </c>
      <c r="O2056" s="100">
        <v>2012</v>
      </c>
    </row>
    <row r="2057" spans="1:15" x14ac:dyDescent="0.25">
      <c r="A2057">
        <v>1</v>
      </c>
      <c r="B2057" t="s">
        <v>144</v>
      </c>
      <c r="C2057">
        <v>26</v>
      </c>
      <c r="D2057" t="s">
        <v>218</v>
      </c>
      <c r="E2057" t="s">
        <v>219</v>
      </c>
      <c r="F2057">
        <v>10526</v>
      </c>
      <c r="G2057" t="s">
        <v>220</v>
      </c>
      <c r="H2057" s="101">
        <v>1038.5999999999999</v>
      </c>
      <c r="I2057">
        <v>144.52000000000001</v>
      </c>
      <c r="J2057" s="8">
        <v>40948</v>
      </c>
      <c r="K2057" t="s">
        <v>148</v>
      </c>
      <c r="L2057" t="s">
        <v>151</v>
      </c>
      <c r="O2057" s="100">
        <v>2012</v>
      </c>
    </row>
    <row r="2058" spans="1:15" x14ac:dyDescent="0.25">
      <c r="A2058">
        <v>1</v>
      </c>
      <c r="B2058" t="s">
        <v>144</v>
      </c>
      <c r="C2058">
        <v>26</v>
      </c>
      <c r="D2058" t="s">
        <v>218</v>
      </c>
      <c r="E2058" t="s">
        <v>221</v>
      </c>
      <c r="F2058">
        <v>12438</v>
      </c>
      <c r="G2058" t="s">
        <v>222</v>
      </c>
      <c r="H2058" s="101">
        <v>2949.3</v>
      </c>
      <c r="I2058">
        <v>303.01</v>
      </c>
      <c r="J2058" s="8">
        <v>40948</v>
      </c>
      <c r="K2058" t="s">
        <v>148</v>
      </c>
      <c r="L2058" t="s">
        <v>151</v>
      </c>
      <c r="O2058" s="100">
        <v>2012</v>
      </c>
    </row>
    <row r="2059" spans="1:15" x14ac:dyDescent="0.25">
      <c r="A2059">
        <v>1</v>
      </c>
      <c r="B2059" t="s">
        <v>144</v>
      </c>
      <c r="C2059">
        <v>26</v>
      </c>
      <c r="D2059" t="s">
        <v>218</v>
      </c>
      <c r="E2059" t="s">
        <v>170</v>
      </c>
      <c r="F2059">
        <v>633</v>
      </c>
      <c r="G2059" t="s">
        <v>164</v>
      </c>
      <c r="H2059">
        <v>612.14</v>
      </c>
      <c r="I2059">
        <v>60.45</v>
      </c>
      <c r="J2059" s="8">
        <v>40948</v>
      </c>
      <c r="K2059" t="s">
        <v>148</v>
      </c>
      <c r="L2059" t="s">
        <v>151</v>
      </c>
      <c r="O2059" s="100">
        <v>2012</v>
      </c>
    </row>
    <row r="2060" spans="1:15" x14ac:dyDescent="0.25">
      <c r="A2060">
        <v>1</v>
      </c>
      <c r="B2060" t="s">
        <v>144</v>
      </c>
      <c r="C2060">
        <v>26</v>
      </c>
      <c r="D2060" t="s">
        <v>218</v>
      </c>
      <c r="E2060" t="s">
        <v>223</v>
      </c>
      <c r="F2060">
        <v>12800</v>
      </c>
      <c r="G2060" t="s">
        <v>224</v>
      </c>
      <c r="H2060" s="101">
        <v>2652.25</v>
      </c>
      <c r="I2060">
        <v>286.37</v>
      </c>
      <c r="J2060" s="8">
        <v>40948</v>
      </c>
      <c r="K2060" t="s">
        <v>148</v>
      </c>
      <c r="L2060" t="s">
        <v>151</v>
      </c>
      <c r="O2060" s="100">
        <v>2012</v>
      </c>
    </row>
    <row r="2061" spans="1:15" x14ac:dyDescent="0.25">
      <c r="A2061">
        <v>1</v>
      </c>
      <c r="B2061" t="s">
        <v>144</v>
      </c>
      <c r="C2061">
        <v>26</v>
      </c>
      <c r="D2061" t="s">
        <v>218</v>
      </c>
      <c r="E2061" t="s">
        <v>1268</v>
      </c>
      <c r="F2061">
        <v>10158</v>
      </c>
      <c r="G2061" t="s">
        <v>224</v>
      </c>
      <c r="H2061">
        <v>520</v>
      </c>
      <c r="I2061">
        <v>75.14</v>
      </c>
      <c r="J2061" s="8">
        <v>40948</v>
      </c>
      <c r="K2061" t="s">
        <v>148</v>
      </c>
      <c r="L2061" t="s">
        <v>190</v>
      </c>
      <c r="O2061" s="100">
        <v>2012</v>
      </c>
    </row>
    <row r="2062" spans="1:15" x14ac:dyDescent="0.25">
      <c r="A2062">
        <v>1</v>
      </c>
      <c r="B2062" t="s">
        <v>144</v>
      </c>
      <c r="C2062">
        <v>26</v>
      </c>
      <c r="D2062" t="s">
        <v>218</v>
      </c>
      <c r="E2062" t="s">
        <v>225</v>
      </c>
      <c r="F2062">
        <v>13191</v>
      </c>
      <c r="G2062" t="s">
        <v>224</v>
      </c>
      <c r="H2062" s="101">
        <v>2575</v>
      </c>
      <c r="I2062">
        <v>372.09</v>
      </c>
      <c r="J2062" s="8">
        <v>40948</v>
      </c>
      <c r="K2062" t="s">
        <v>148</v>
      </c>
      <c r="L2062" t="s">
        <v>151</v>
      </c>
      <c r="O2062" s="100">
        <v>2012</v>
      </c>
    </row>
    <row r="2063" spans="1:15" x14ac:dyDescent="0.25">
      <c r="A2063">
        <v>1</v>
      </c>
      <c r="B2063" t="s">
        <v>144</v>
      </c>
      <c r="C2063">
        <v>26</v>
      </c>
      <c r="D2063" t="s">
        <v>218</v>
      </c>
      <c r="E2063" t="s">
        <v>226</v>
      </c>
      <c r="F2063">
        <v>10088</v>
      </c>
      <c r="G2063" t="s">
        <v>224</v>
      </c>
      <c r="H2063" s="101">
        <v>2924.96</v>
      </c>
      <c r="I2063">
        <v>305.83</v>
      </c>
      <c r="J2063" s="8">
        <v>40948</v>
      </c>
      <c r="K2063" t="s">
        <v>148</v>
      </c>
      <c r="L2063" t="s">
        <v>151</v>
      </c>
      <c r="O2063" s="100">
        <v>2012</v>
      </c>
    </row>
    <row r="2064" spans="1:15" x14ac:dyDescent="0.25">
      <c r="A2064">
        <v>1</v>
      </c>
      <c r="B2064" t="s">
        <v>144</v>
      </c>
      <c r="C2064">
        <v>26</v>
      </c>
      <c r="D2064" t="s">
        <v>218</v>
      </c>
      <c r="E2064" t="s">
        <v>1270</v>
      </c>
      <c r="F2064">
        <v>13375</v>
      </c>
      <c r="G2064" t="s">
        <v>224</v>
      </c>
      <c r="H2064">
        <v>462</v>
      </c>
      <c r="I2064">
        <v>66.75</v>
      </c>
      <c r="J2064" s="8">
        <v>40948</v>
      </c>
      <c r="K2064" t="s">
        <v>148</v>
      </c>
      <c r="L2064" t="s">
        <v>149</v>
      </c>
      <c r="O2064" s="100">
        <v>2012</v>
      </c>
    </row>
    <row r="2065" spans="1:15" x14ac:dyDescent="0.25">
      <c r="A2065">
        <v>1</v>
      </c>
      <c r="B2065" t="s">
        <v>144</v>
      </c>
      <c r="C2065">
        <v>26</v>
      </c>
      <c r="D2065" t="s">
        <v>218</v>
      </c>
      <c r="E2065" t="s">
        <v>1271</v>
      </c>
      <c r="F2065">
        <v>12013</v>
      </c>
      <c r="G2065" t="s">
        <v>224</v>
      </c>
      <c r="H2065">
        <v>830</v>
      </c>
      <c r="I2065">
        <v>119.94</v>
      </c>
      <c r="J2065" s="8">
        <v>40948</v>
      </c>
      <c r="K2065" t="s">
        <v>148</v>
      </c>
      <c r="L2065" t="s">
        <v>190</v>
      </c>
      <c r="O2065" s="100">
        <v>2012</v>
      </c>
    </row>
    <row r="2066" spans="1:15" x14ac:dyDescent="0.25">
      <c r="A2066">
        <v>1</v>
      </c>
      <c r="B2066" t="s">
        <v>144</v>
      </c>
      <c r="C2066">
        <v>26</v>
      </c>
      <c r="D2066" t="s">
        <v>218</v>
      </c>
      <c r="E2066" t="s">
        <v>227</v>
      </c>
      <c r="F2066">
        <v>12611</v>
      </c>
      <c r="G2066" t="s">
        <v>224</v>
      </c>
      <c r="H2066" s="101">
        <v>2705</v>
      </c>
      <c r="I2066">
        <v>315.05</v>
      </c>
      <c r="J2066" s="8">
        <v>40948</v>
      </c>
      <c r="K2066" t="s">
        <v>148</v>
      </c>
      <c r="L2066" t="s">
        <v>151</v>
      </c>
      <c r="O2066" s="100">
        <v>2012</v>
      </c>
    </row>
    <row r="2067" spans="1:15" x14ac:dyDescent="0.25">
      <c r="A2067">
        <v>1</v>
      </c>
      <c r="B2067" t="s">
        <v>144</v>
      </c>
      <c r="C2067">
        <v>26</v>
      </c>
      <c r="D2067" t="s">
        <v>218</v>
      </c>
      <c r="E2067" t="s">
        <v>228</v>
      </c>
      <c r="F2067">
        <v>12568</v>
      </c>
      <c r="G2067" t="s">
        <v>224</v>
      </c>
      <c r="H2067" s="101">
        <v>2662.55</v>
      </c>
      <c r="I2067">
        <v>323.23</v>
      </c>
      <c r="J2067" s="8">
        <v>40948</v>
      </c>
      <c r="K2067" t="s">
        <v>148</v>
      </c>
      <c r="L2067" t="s">
        <v>151</v>
      </c>
      <c r="O2067" s="100">
        <v>2012</v>
      </c>
    </row>
    <row r="2068" spans="1:15" x14ac:dyDescent="0.25">
      <c r="A2068">
        <v>1</v>
      </c>
      <c r="B2068" t="s">
        <v>144</v>
      </c>
      <c r="C2068">
        <v>26</v>
      </c>
      <c r="D2068" t="s">
        <v>218</v>
      </c>
      <c r="E2068" t="s">
        <v>229</v>
      </c>
      <c r="F2068">
        <v>11883</v>
      </c>
      <c r="G2068" t="s">
        <v>230</v>
      </c>
      <c r="H2068" s="101">
        <v>2971.16</v>
      </c>
      <c r="I2068">
        <v>307.81</v>
      </c>
      <c r="J2068" s="8">
        <v>40948</v>
      </c>
      <c r="K2068" t="s">
        <v>148</v>
      </c>
      <c r="L2068" t="s">
        <v>151</v>
      </c>
      <c r="O2068" s="100">
        <v>2012</v>
      </c>
    </row>
    <row r="2069" spans="1:15" x14ac:dyDescent="0.25">
      <c r="A2069">
        <v>1</v>
      </c>
      <c r="B2069" t="s">
        <v>144</v>
      </c>
      <c r="C2069">
        <v>27</v>
      </c>
      <c r="D2069" t="s">
        <v>231</v>
      </c>
      <c r="E2069" t="s">
        <v>232</v>
      </c>
      <c r="F2069">
        <v>13353</v>
      </c>
      <c r="G2069" t="s">
        <v>174</v>
      </c>
      <c r="H2069" s="101">
        <v>1185</v>
      </c>
      <c r="I2069">
        <v>170.07</v>
      </c>
      <c r="J2069" s="8">
        <v>40948</v>
      </c>
      <c r="K2069" t="s">
        <v>148</v>
      </c>
      <c r="L2069" t="s">
        <v>151</v>
      </c>
      <c r="O2069" s="100">
        <v>2012</v>
      </c>
    </row>
    <row r="2070" spans="1:15" x14ac:dyDescent="0.25">
      <c r="A2070">
        <v>1</v>
      </c>
      <c r="B2070" t="s">
        <v>144</v>
      </c>
      <c r="C2070">
        <v>27</v>
      </c>
      <c r="D2070" t="s">
        <v>231</v>
      </c>
      <c r="E2070" t="s">
        <v>1273</v>
      </c>
      <c r="F2070">
        <v>12123</v>
      </c>
      <c r="G2070" t="s">
        <v>1274</v>
      </c>
      <c r="H2070">
        <v>498.67</v>
      </c>
      <c r="I2070">
        <v>72.06</v>
      </c>
      <c r="J2070" s="8">
        <v>40948</v>
      </c>
      <c r="K2070" t="s">
        <v>148</v>
      </c>
      <c r="L2070" t="s">
        <v>149</v>
      </c>
      <c r="O2070" s="100">
        <v>2012</v>
      </c>
    </row>
    <row r="2071" spans="1:15" x14ac:dyDescent="0.25">
      <c r="A2071">
        <v>1</v>
      </c>
      <c r="B2071" t="s">
        <v>144</v>
      </c>
      <c r="C2071">
        <v>27</v>
      </c>
      <c r="D2071" t="s">
        <v>231</v>
      </c>
      <c r="E2071" t="s">
        <v>235</v>
      </c>
      <c r="F2071">
        <v>12310</v>
      </c>
      <c r="G2071" t="s">
        <v>234</v>
      </c>
      <c r="H2071" s="101">
        <v>3501.3</v>
      </c>
      <c r="I2071">
        <v>268.57</v>
      </c>
      <c r="J2071" s="8">
        <v>40948</v>
      </c>
      <c r="K2071" t="s">
        <v>148</v>
      </c>
      <c r="L2071" t="s">
        <v>149</v>
      </c>
      <c r="O2071" s="100">
        <v>2012</v>
      </c>
    </row>
    <row r="2072" spans="1:15" x14ac:dyDescent="0.25">
      <c r="A2072">
        <v>1</v>
      </c>
      <c r="B2072" t="s">
        <v>144</v>
      </c>
      <c r="C2072">
        <v>27</v>
      </c>
      <c r="D2072" t="s">
        <v>231</v>
      </c>
      <c r="E2072" t="s">
        <v>236</v>
      </c>
      <c r="F2072">
        <v>13014</v>
      </c>
      <c r="G2072" t="s">
        <v>237</v>
      </c>
      <c r="H2072" s="101">
        <v>3460.8</v>
      </c>
      <c r="I2072">
        <v>270.08</v>
      </c>
      <c r="J2072" s="8">
        <v>40948</v>
      </c>
      <c r="K2072" t="s">
        <v>148</v>
      </c>
      <c r="L2072" t="s">
        <v>151</v>
      </c>
      <c r="O2072" s="100">
        <v>2012</v>
      </c>
    </row>
    <row r="2073" spans="1:15" x14ac:dyDescent="0.25">
      <c r="A2073">
        <v>1</v>
      </c>
      <c r="B2073" t="s">
        <v>144</v>
      </c>
      <c r="C2073">
        <v>27</v>
      </c>
      <c r="D2073" t="s">
        <v>231</v>
      </c>
      <c r="E2073" t="s">
        <v>239</v>
      </c>
      <c r="F2073">
        <v>11497</v>
      </c>
      <c r="G2073" t="s">
        <v>240</v>
      </c>
      <c r="H2073" s="101">
        <v>4088.07</v>
      </c>
      <c r="I2073">
        <v>289.37</v>
      </c>
      <c r="J2073" s="8">
        <v>40948</v>
      </c>
      <c r="K2073" t="s">
        <v>148</v>
      </c>
      <c r="L2073" t="s">
        <v>151</v>
      </c>
      <c r="O2073" s="100">
        <v>2012</v>
      </c>
    </row>
    <row r="2074" spans="1:15" x14ac:dyDescent="0.25">
      <c r="A2074">
        <v>1</v>
      </c>
      <c r="B2074" t="s">
        <v>144</v>
      </c>
      <c r="C2074">
        <v>27</v>
      </c>
      <c r="D2074" t="s">
        <v>231</v>
      </c>
      <c r="E2074" t="s">
        <v>241</v>
      </c>
      <c r="F2074">
        <v>12311</v>
      </c>
      <c r="G2074" t="s">
        <v>240</v>
      </c>
      <c r="H2074" s="101">
        <v>4313.8500000000004</v>
      </c>
      <c r="I2074">
        <v>330.01</v>
      </c>
      <c r="J2074" s="8">
        <v>40948</v>
      </c>
      <c r="K2074" t="s">
        <v>148</v>
      </c>
      <c r="L2074" t="s">
        <v>151</v>
      </c>
      <c r="O2074" s="100">
        <v>2012</v>
      </c>
    </row>
    <row r="2075" spans="1:15" x14ac:dyDescent="0.25">
      <c r="A2075">
        <v>1</v>
      </c>
      <c r="B2075" t="s">
        <v>144</v>
      </c>
      <c r="C2075">
        <v>27</v>
      </c>
      <c r="D2075" t="s">
        <v>231</v>
      </c>
      <c r="E2075" t="s">
        <v>242</v>
      </c>
      <c r="F2075">
        <v>11704</v>
      </c>
      <c r="G2075" t="s">
        <v>240</v>
      </c>
      <c r="H2075" s="101">
        <v>4169.3599999999997</v>
      </c>
      <c r="I2075">
        <v>318.95999999999998</v>
      </c>
      <c r="J2075" s="8">
        <v>40948</v>
      </c>
      <c r="K2075" t="s">
        <v>148</v>
      </c>
      <c r="L2075" t="s">
        <v>151</v>
      </c>
      <c r="O2075" s="100">
        <v>2012</v>
      </c>
    </row>
    <row r="2076" spans="1:15" x14ac:dyDescent="0.25">
      <c r="A2076">
        <v>1</v>
      </c>
      <c r="B2076" t="s">
        <v>144</v>
      </c>
      <c r="C2076">
        <v>27</v>
      </c>
      <c r="D2076" t="s">
        <v>231</v>
      </c>
      <c r="E2076" t="s">
        <v>243</v>
      </c>
      <c r="F2076">
        <v>12023</v>
      </c>
      <c r="G2076" t="s">
        <v>244</v>
      </c>
      <c r="H2076" s="101">
        <v>5275.76</v>
      </c>
      <c r="I2076">
        <v>403.6</v>
      </c>
      <c r="J2076" s="8">
        <v>40948</v>
      </c>
      <c r="K2076" t="s">
        <v>148</v>
      </c>
      <c r="L2076" t="s">
        <v>151</v>
      </c>
      <c r="O2076" s="100">
        <v>2012</v>
      </c>
    </row>
    <row r="2077" spans="1:15" x14ac:dyDescent="0.25">
      <c r="A2077">
        <v>1</v>
      </c>
      <c r="B2077" t="s">
        <v>144</v>
      </c>
      <c r="C2077">
        <v>27</v>
      </c>
      <c r="D2077" t="s">
        <v>231</v>
      </c>
      <c r="E2077" t="s">
        <v>1276</v>
      </c>
      <c r="F2077">
        <v>13007</v>
      </c>
      <c r="G2077" t="s">
        <v>246</v>
      </c>
      <c r="H2077">
        <v>648.9</v>
      </c>
      <c r="I2077">
        <v>93.76</v>
      </c>
      <c r="J2077" s="8">
        <v>40948</v>
      </c>
      <c r="K2077" t="s">
        <v>148</v>
      </c>
      <c r="L2077" t="s">
        <v>149</v>
      </c>
      <c r="O2077" s="100">
        <v>2012</v>
      </c>
    </row>
    <row r="2078" spans="1:15" x14ac:dyDescent="0.25">
      <c r="A2078">
        <v>1</v>
      </c>
      <c r="B2078" t="s">
        <v>144</v>
      </c>
      <c r="C2078">
        <v>27</v>
      </c>
      <c r="D2078" t="s">
        <v>231</v>
      </c>
      <c r="E2078" t="s">
        <v>247</v>
      </c>
      <c r="F2078">
        <v>12550</v>
      </c>
      <c r="G2078" t="s">
        <v>246</v>
      </c>
      <c r="H2078" s="101">
        <v>3833.09</v>
      </c>
      <c r="I2078">
        <v>287.41000000000003</v>
      </c>
      <c r="J2078" s="8">
        <v>40948</v>
      </c>
      <c r="K2078" t="s">
        <v>148</v>
      </c>
      <c r="L2078" t="s">
        <v>151</v>
      </c>
      <c r="O2078" s="100">
        <v>2012</v>
      </c>
    </row>
    <row r="2079" spans="1:15" x14ac:dyDescent="0.25">
      <c r="A2079">
        <v>1</v>
      </c>
      <c r="B2079" t="s">
        <v>144</v>
      </c>
      <c r="C2079">
        <v>27</v>
      </c>
      <c r="D2079" t="s">
        <v>231</v>
      </c>
      <c r="E2079" t="s">
        <v>248</v>
      </c>
      <c r="F2079">
        <v>13016</v>
      </c>
      <c r="G2079" t="s">
        <v>246</v>
      </c>
      <c r="H2079" s="101">
        <v>1117.4100000000001</v>
      </c>
      <c r="I2079">
        <v>161.46</v>
      </c>
      <c r="J2079" s="8">
        <v>40948</v>
      </c>
      <c r="K2079" t="s">
        <v>148</v>
      </c>
      <c r="L2079" t="s">
        <v>149</v>
      </c>
      <c r="O2079" s="100">
        <v>2012</v>
      </c>
    </row>
    <row r="2080" spans="1:15" x14ac:dyDescent="0.25">
      <c r="A2080">
        <v>1</v>
      </c>
      <c r="B2080" t="s">
        <v>144</v>
      </c>
      <c r="C2080">
        <v>27</v>
      </c>
      <c r="D2080" t="s">
        <v>231</v>
      </c>
      <c r="E2080" t="s">
        <v>249</v>
      </c>
      <c r="F2080">
        <v>12558</v>
      </c>
      <c r="G2080" t="s">
        <v>246</v>
      </c>
      <c r="H2080" s="101">
        <v>4030.85</v>
      </c>
      <c r="I2080">
        <v>303.19</v>
      </c>
      <c r="J2080" s="8">
        <v>40948</v>
      </c>
      <c r="K2080" t="s">
        <v>148</v>
      </c>
      <c r="L2080" t="s">
        <v>151</v>
      </c>
      <c r="O2080" s="100">
        <v>2012</v>
      </c>
    </row>
    <row r="2081" spans="1:15" x14ac:dyDescent="0.25">
      <c r="A2081">
        <v>1</v>
      </c>
      <c r="B2081" t="s">
        <v>144</v>
      </c>
      <c r="C2081">
        <v>27</v>
      </c>
      <c r="D2081" t="s">
        <v>231</v>
      </c>
      <c r="E2081" t="s">
        <v>1277</v>
      </c>
      <c r="F2081">
        <v>12518</v>
      </c>
      <c r="G2081" t="s">
        <v>246</v>
      </c>
      <c r="H2081" s="101">
        <v>2228.1</v>
      </c>
      <c r="I2081">
        <v>274.89</v>
      </c>
      <c r="J2081" s="8">
        <v>40948</v>
      </c>
      <c r="K2081" t="s">
        <v>148</v>
      </c>
      <c r="L2081" t="s">
        <v>149</v>
      </c>
      <c r="O2081" s="100">
        <v>2012</v>
      </c>
    </row>
    <row r="2082" spans="1:15" x14ac:dyDescent="0.25">
      <c r="A2082">
        <v>1</v>
      </c>
      <c r="B2082" t="s">
        <v>144</v>
      </c>
      <c r="C2082">
        <v>27</v>
      </c>
      <c r="D2082" t="s">
        <v>231</v>
      </c>
      <c r="E2082" t="s">
        <v>1326</v>
      </c>
      <c r="F2082">
        <v>13195</v>
      </c>
      <c r="G2082" t="s">
        <v>246</v>
      </c>
      <c r="H2082" s="101">
        <v>1600</v>
      </c>
      <c r="I2082">
        <v>186.15</v>
      </c>
      <c r="J2082" s="8">
        <v>40948</v>
      </c>
      <c r="K2082" t="s">
        <v>148</v>
      </c>
      <c r="L2082" t="s">
        <v>151</v>
      </c>
      <c r="O2082" s="100">
        <v>2012</v>
      </c>
    </row>
    <row r="2083" spans="1:15" x14ac:dyDescent="0.25">
      <c r="A2083">
        <v>1</v>
      </c>
      <c r="B2083" t="s">
        <v>144</v>
      </c>
      <c r="C2083">
        <v>27</v>
      </c>
      <c r="D2083" t="s">
        <v>231</v>
      </c>
      <c r="E2083" t="s">
        <v>250</v>
      </c>
      <c r="F2083">
        <v>12519</v>
      </c>
      <c r="G2083" t="s">
        <v>246</v>
      </c>
      <c r="H2083" s="101">
        <v>3460.8</v>
      </c>
      <c r="I2083">
        <v>297.14999999999998</v>
      </c>
      <c r="J2083" s="8">
        <v>40948</v>
      </c>
      <c r="K2083" t="s">
        <v>148</v>
      </c>
      <c r="L2083" t="s">
        <v>151</v>
      </c>
      <c r="O2083" s="100">
        <v>2012</v>
      </c>
    </row>
    <row r="2084" spans="1:15" x14ac:dyDescent="0.25">
      <c r="A2084">
        <v>1</v>
      </c>
      <c r="B2084" t="s">
        <v>144</v>
      </c>
      <c r="C2084">
        <v>27</v>
      </c>
      <c r="D2084" t="s">
        <v>231</v>
      </c>
      <c r="E2084" t="s">
        <v>251</v>
      </c>
      <c r="F2084">
        <v>13423</v>
      </c>
      <c r="G2084" t="s">
        <v>246</v>
      </c>
      <c r="H2084">
        <v>399</v>
      </c>
      <c r="I2084">
        <v>57.66</v>
      </c>
      <c r="J2084" s="8">
        <v>40948</v>
      </c>
      <c r="K2084" t="s">
        <v>148</v>
      </c>
      <c r="L2084" t="s">
        <v>149</v>
      </c>
      <c r="O2084" s="100">
        <v>2012</v>
      </c>
    </row>
    <row r="2085" spans="1:15" x14ac:dyDescent="0.25">
      <c r="A2085">
        <v>1</v>
      </c>
      <c r="B2085" t="s">
        <v>144</v>
      </c>
      <c r="C2085">
        <v>31</v>
      </c>
      <c r="D2085" t="s">
        <v>252</v>
      </c>
      <c r="E2085" t="s">
        <v>253</v>
      </c>
      <c r="F2085">
        <v>177</v>
      </c>
      <c r="G2085" t="s">
        <v>220</v>
      </c>
      <c r="H2085" s="101">
        <v>1613.55</v>
      </c>
      <c r="I2085">
        <v>232.71</v>
      </c>
      <c r="J2085" s="8">
        <v>40948</v>
      </c>
      <c r="K2085" t="s">
        <v>148</v>
      </c>
      <c r="L2085" t="s">
        <v>151</v>
      </c>
      <c r="O2085" s="100">
        <v>2012</v>
      </c>
    </row>
    <row r="2086" spans="1:15" x14ac:dyDescent="0.25">
      <c r="A2086">
        <v>1</v>
      </c>
      <c r="B2086" t="s">
        <v>144</v>
      </c>
      <c r="C2086">
        <v>31</v>
      </c>
      <c r="D2086" t="s">
        <v>252</v>
      </c>
      <c r="E2086" t="s">
        <v>254</v>
      </c>
      <c r="F2086">
        <v>10566</v>
      </c>
      <c r="G2086" t="s">
        <v>255</v>
      </c>
      <c r="H2086" s="101">
        <v>4326.2700000000004</v>
      </c>
      <c r="I2086">
        <v>324.76</v>
      </c>
      <c r="J2086" s="8">
        <v>40948</v>
      </c>
      <c r="K2086" t="s">
        <v>148</v>
      </c>
      <c r="L2086" t="s">
        <v>151</v>
      </c>
      <c r="O2086" s="100">
        <v>2012</v>
      </c>
    </row>
    <row r="2087" spans="1:15" x14ac:dyDescent="0.25">
      <c r="A2087">
        <v>1</v>
      </c>
      <c r="B2087" t="s">
        <v>144</v>
      </c>
      <c r="C2087">
        <v>31</v>
      </c>
      <c r="D2087" t="s">
        <v>252</v>
      </c>
      <c r="E2087" t="s">
        <v>256</v>
      </c>
      <c r="F2087">
        <v>11270</v>
      </c>
      <c r="G2087" t="s">
        <v>257</v>
      </c>
      <c r="H2087">
        <v>238.84</v>
      </c>
      <c r="I2087">
        <v>34.51</v>
      </c>
      <c r="J2087" s="8">
        <v>40948</v>
      </c>
      <c r="K2087" t="s">
        <v>148</v>
      </c>
      <c r="L2087" t="s">
        <v>149</v>
      </c>
      <c r="O2087" s="100">
        <v>2012</v>
      </c>
    </row>
    <row r="2088" spans="1:15" x14ac:dyDescent="0.25">
      <c r="A2088">
        <v>1</v>
      </c>
      <c r="B2088" t="s">
        <v>144</v>
      </c>
      <c r="C2088">
        <v>31</v>
      </c>
      <c r="D2088" t="s">
        <v>252</v>
      </c>
      <c r="E2088" t="s">
        <v>258</v>
      </c>
      <c r="F2088">
        <v>10986</v>
      </c>
      <c r="G2088" t="s">
        <v>257</v>
      </c>
      <c r="H2088" s="101">
        <v>1236</v>
      </c>
      <c r="I2088">
        <v>178.6</v>
      </c>
      <c r="J2088" s="8">
        <v>40948</v>
      </c>
      <c r="K2088" t="s">
        <v>148</v>
      </c>
      <c r="L2088" t="s">
        <v>149</v>
      </c>
      <c r="O2088" s="100">
        <v>2012</v>
      </c>
    </row>
    <row r="2089" spans="1:15" x14ac:dyDescent="0.25">
      <c r="A2089">
        <v>1</v>
      </c>
      <c r="B2089" t="s">
        <v>144</v>
      </c>
      <c r="C2089">
        <v>31</v>
      </c>
      <c r="D2089" t="s">
        <v>252</v>
      </c>
      <c r="E2089" t="s">
        <v>259</v>
      </c>
      <c r="F2089">
        <v>10434</v>
      </c>
      <c r="G2089" t="s">
        <v>257</v>
      </c>
      <c r="H2089" s="101">
        <v>3877.7</v>
      </c>
      <c r="I2089">
        <v>296.64999999999998</v>
      </c>
      <c r="J2089" s="8">
        <v>40948</v>
      </c>
      <c r="K2089" t="s">
        <v>148</v>
      </c>
      <c r="L2089" t="s">
        <v>151</v>
      </c>
      <c r="O2089" s="100">
        <v>2012</v>
      </c>
    </row>
    <row r="2090" spans="1:15" x14ac:dyDescent="0.25">
      <c r="A2090">
        <v>1</v>
      </c>
      <c r="B2090" t="s">
        <v>144</v>
      </c>
      <c r="C2090">
        <v>31</v>
      </c>
      <c r="D2090" t="s">
        <v>252</v>
      </c>
      <c r="E2090" t="s">
        <v>260</v>
      </c>
      <c r="F2090">
        <v>11065</v>
      </c>
      <c r="G2090" t="s">
        <v>257</v>
      </c>
      <c r="H2090" s="101">
        <v>1268.72</v>
      </c>
      <c r="I2090">
        <v>183.33</v>
      </c>
      <c r="J2090" s="8">
        <v>40948</v>
      </c>
      <c r="K2090" t="s">
        <v>148</v>
      </c>
      <c r="L2090" t="s">
        <v>149</v>
      </c>
      <c r="O2090" s="100">
        <v>2012</v>
      </c>
    </row>
    <row r="2091" spans="1:15" x14ac:dyDescent="0.25">
      <c r="A2091">
        <v>1</v>
      </c>
      <c r="B2091" t="s">
        <v>144</v>
      </c>
      <c r="C2091">
        <v>31</v>
      </c>
      <c r="D2091" t="s">
        <v>252</v>
      </c>
      <c r="E2091" t="s">
        <v>261</v>
      </c>
      <c r="F2091">
        <v>10846</v>
      </c>
      <c r="G2091" t="s">
        <v>257</v>
      </c>
      <c r="H2091" s="101">
        <v>3967.15</v>
      </c>
      <c r="I2091">
        <v>297.67</v>
      </c>
      <c r="J2091" s="8">
        <v>40948</v>
      </c>
      <c r="K2091" t="s">
        <v>148</v>
      </c>
      <c r="L2091" t="s">
        <v>151</v>
      </c>
      <c r="O2091" s="100">
        <v>2012</v>
      </c>
    </row>
    <row r="2092" spans="1:15" x14ac:dyDescent="0.25">
      <c r="A2092">
        <v>1</v>
      </c>
      <c r="B2092" t="s">
        <v>144</v>
      </c>
      <c r="C2092">
        <v>31</v>
      </c>
      <c r="D2092" t="s">
        <v>252</v>
      </c>
      <c r="E2092" t="s">
        <v>262</v>
      </c>
      <c r="F2092">
        <v>10472</v>
      </c>
      <c r="G2092" t="s">
        <v>257</v>
      </c>
      <c r="H2092" s="101">
        <v>4203.05</v>
      </c>
      <c r="I2092">
        <v>291.14999999999998</v>
      </c>
      <c r="J2092" s="8">
        <v>40948</v>
      </c>
      <c r="K2092" t="s">
        <v>148</v>
      </c>
      <c r="L2092" t="s">
        <v>151</v>
      </c>
      <c r="O2092" s="100">
        <v>2012</v>
      </c>
    </row>
    <row r="2093" spans="1:15" x14ac:dyDescent="0.25">
      <c r="A2093">
        <v>1</v>
      </c>
      <c r="B2093" t="s">
        <v>144</v>
      </c>
      <c r="C2093">
        <v>31</v>
      </c>
      <c r="D2093" t="s">
        <v>252</v>
      </c>
      <c r="E2093" t="s">
        <v>263</v>
      </c>
      <c r="F2093">
        <v>13305</v>
      </c>
      <c r="G2093" t="s">
        <v>257</v>
      </c>
      <c r="H2093" s="101">
        <v>2000</v>
      </c>
      <c r="I2093">
        <v>289</v>
      </c>
      <c r="J2093" s="8">
        <v>40948</v>
      </c>
      <c r="K2093" t="s">
        <v>148</v>
      </c>
      <c r="L2093" t="s">
        <v>149</v>
      </c>
      <c r="O2093" s="100">
        <v>2012</v>
      </c>
    </row>
    <row r="2094" spans="1:15" x14ac:dyDescent="0.25">
      <c r="A2094">
        <v>1</v>
      </c>
      <c r="B2094" t="s">
        <v>144</v>
      </c>
      <c r="C2094">
        <v>31</v>
      </c>
      <c r="D2094" t="s">
        <v>252</v>
      </c>
      <c r="E2094" t="s">
        <v>264</v>
      </c>
      <c r="F2094">
        <v>10559</v>
      </c>
      <c r="G2094" t="s">
        <v>265</v>
      </c>
      <c r="H2094" s="101">
        <v>4257.26</v>
      </c>
      <c r="I2094">
        <v>325.68</v>
      </c>
      <c r="J2094" s="8">
        <v>40948</v>
      </c>
      <c r="K2094" t="s">
        <v>148</v>
      </c>
      <c r="L2094" t="s">
        <v>151</v>
      </c>
      <c r="O2094" s="100">
        <v>2012</v>
      </c>
    </row>
    <row r="2095" spans="1:15" x14ac:dyDescent="0.25">
      <c r="A2095">
        <v>1</v>
      </c>
      <c r="B2095" t="s">
        <v>144</v>
      </c>
      <c r="C2095">
        <v>32</v>
      </c>
      <c r="D2095" t="s">
        <v>266</v>
      </c>
      <c r="E2095" t="s">
        <v>267</v>
      </c>
      <c r="F2095">
        <v>11251</v>
      </c>
      <c r="G2095" t="s">
        <v>268</v>
      </c>
      <c r="H2095">
        <v>580.5</v>
      </c>
      <c r="I2095">
        <v>83.88</v>
      </c>
      <c r="J2095" s="8">
        <v>40948</v>
      </c>
      <c r="K2095" t="s">
        <v>148</v>
      </c>
      <c r="L2095" t="s">
        <v>149</v>
      </c>
      <c r="O2095" s="100">
        <v>2012</v>
      </c>
    </row>
    <row r="2096" spans="1:15" x14ac:dyDescent="0.25">
      <c r="A2096">
        <v>1</v>
      </c>
      <c r="B2096" t="s">
        <v>144</v>
      </c>
      <c r="C2096">
        <v>32</v>
      </c>
      <c r="D2096" t="s">
        <v>266</v>
      </c>
      <c r="E2096" t="s">
        <v>269</v>
      </c>
      <c r="F2096">
        <v>10255</v>
      </c>
      <c r="G2096" t="s">
        <v>268</v>
      </c>
      <c r="H2096" s="101">
        <v>1600.62</v>
      </c>
      <c r="I2096">
        <v>219.08</v>
      </c>
      <c r="J2096" s="8">
        <v>40948</v>
      </c>
      <c r="K2096" t="s">
        <v>148</v>
      </c>
      <c r="L2096" t="s">
        <v>151</v>
      </c>
      <c r="O2096" s="100">
        <v>2012</v>
      </c>
    </row>
    <row r="2097" spans="1:15" x14ac:dyDescent="0.25">
      <c r="A2097">
        <v>1</v>
      </c>
      <c r="B2097" t="s">
        <v>144</v>
      </c>
      <c r="C2097">
        <v>32</v>
      </c>
      <c r="D2097" t="s">
        <v>266</v>
      </c>
      <c r="E2097" t="s">
        <v>270</v>
      </c>
      <c r="F2097">
        <v>10926</v>
      </c>
      <c r="G2097" t="s">
        <v>268</v>
      </c>
      <c r="H2097" s="101">
        <v>1509.1</v>
      </c>
      <c r="I2097">
        <v>207.08</v>
      </c>
      <c r="J2097" s="8">
        <v>40948</v>
      </c>
      <c r="K2097" t="s">
        <v>148</v>
      </c>
      <c r="L2097" t="s">
        <v>151</v>
      </c>
      <c r="O2097" s="100">
        <v>2012</v>
      </c>
    </row>
    <row r="2098" spans="1:15" x14ac:dyDescent="0.25">
      <c r="A2098">
        <v>1</v>
      </c>
      <c r="B2098" t="s">
        <v>144</v>
      </c>
      <c r="C2098">
        <v>32</v>
      </c>
      <c r="D2098" t="s">
        <v>266</v>
      </c>
      <c r="E2098" t="s">
        <v>271</v>
      </c>
      <c r="F2098">
        <v>9890</v>
      </c>
      <c r="G2098" t="s">
        <v>268</v>
      </c>
      <c r="H2098" s="101">
        <v>1542.83</v>
      </c>
      <c r="I2098">
        <v>163.37</v>
      </c>
      <c r="J2098" s="8">
        <v>40948</v>
      </c>
      <c r="K2098" t="s">
        <v>148</v>
      </c>
      <c r="L2098" t="s">
        <v>151</v>
      </c>
      <c r="O2098" s="100">
        <v>2012</v>
      </c>
    </row>
    <row r="2099" spans="1:15" x14ac:dyDescent="0.25">
      <c r="A2099">
        <v>1</v>
      </c>
      <c r="B2099" t="s">
        <v>144</v>
      </c>
      <c r="C2099">
        <v>32</v>
      </c>
      <c r="D2099" t="s">
        <v>266</v>
      </c>
      <c r="E2099" t="s">
        <v>272</v>
      </c>
      <c r="F2099">
        <v>12630</v>
      </c>
      <c r="G2099" t="s">
        <v>268</v>
      </c>
      <c r="H2099" s="101">
        <v>1520</v>
      </c>
      <c r="I2099">
        <v>216.98</v>
      </c>
      <c r="J2099" s="8">
        <v>40948</v>
      </c>
      <c r="K2099" t="s">
        <v>148</v>
      </c>
      <c r="L2099" t="s">
        <v>151</v>
      </c>
      <c r="O2099" s="100">
        <v>2012</v>
      </c>
    </row>
    <row r="2100" spans="1:15" x14ac:dyDescent="0.25">
      <c r="A2100">
        <v>1</v>
      </c>
      <c r="B2100" t="s">
        <v>144</v>
      </c>
      <c r="C2100">
        <v>32</v>
      </c>
      <c r="D2100" t="s">
        <v>266</v>
      </c>
      <c r="E2100" t="s">
        <v>1278</v>
      </c>
      <c r="F2100">
        <v>13363</v>
      </c>
      <c r="G2100" t="s">
        <v>268</v>
      </c>
      <c r="H2100">
        <v>38</v>
      </c>
      <c r="I2100">
        <v>5.5</v>
      </c>
      <c r="J2100" s="8">
        <v>40948</v>
      </c>
      <c r="K2100" t="s">
        <v>148</v>
      </c>
      <c r="L2100" t="s">
        <v>149</v>
      </c>
      <c r="O2100" s="100">
        <v>2012</v>
      </c>
    </row>
    <row r="2101" spans="1:15" x14ac:dyDescent="0.25">
      <c r="A2101">
        <v>1</v>
      </c>
      <c r="B2101" t="s">
        <v>144</v>
      </c>
      <c r="C2101">
        <v>37</v>
      </c>
      <c r="D2101" t="s">
        <v>273</v>
      </c>
      <c r="E2101" t="s">
        <v>274</v>
      </c>
      <c r="F2101">
        <v>9836</v>
      </c>
      <c r="G2101" t="s">
        <v>268</v>
      </c>
      <c r="H2101" s="101">
        <v>1749.42</v>
      </c>
      <c r="I2101">
        <v>248.71</v>
      </c>
      <c r="J2101" s="8">
        <v>40948</v>
      </c>
      <c r="K2101" t="s">
        <v>148</v>
      </c>
      <c r="L2101" t="s">
        <v>151</v>
      </c>
      <c r="O2101" s="100">
        <v>2012</v>
      </c>
    </row>
    <row r="2102" spans="1:15" x14ac:dyDescent="0.25">
      <c r="A2102">
        <v>1</v>
      </c>
      <c r="B2102" t="s">
        <v>144</v>
      </c>
      <c r="C2102">
        <v>37</v>
      </c>
      <c r="D2102" t="s">
        <v>273</v>
      </c>
      <c r="E2102" t="s">
        <v>275</v>
      </c>
      <c r="F2102">
        <v>10052</v>
      </c>
      <c r="G2102" t="s">
        <v>276</v>
      </c>
      <c r="H2102">
        <v>852.64</v>
      </c>
      <c r="I2102">
        <v>116.35</v>
      </c>
      <c r="J2102" s="8">
        <v>40948</v>
      </c>
      <c r="K2102" t="s">
        <v>148</v>
      </c>
      <c r="L2102" t="s">
        <v>151</v>
      </c>
      <c r="O2102" s="100">
        <v>2012</v>
      </c>
    </row>
    <row r="2103" spans="1:15" x14ac:dyDescent="0.25">
      <c r="A2103">
        <v>1</v>
      </c>
      <c r="B2103" t="s">
        <v>144</v>
      </c>
      <c r="C2103">
        <v>42</v>
      </c>
      <c r="D2103" t="s">
        <v>277</v>
      </c>
      <c r="E2103" t="s">
        <v>278</v>
      </c>
      <c r="F2103">
        <v>11805</v>
      </c>
      <c r="G2103" t="s">
        <v>279</v>
      </c>
      <c r="H2103" s="101">
        <v>1373.6</v>
      </c>
      <c r="I2103">
        <v>189.23</v>
      </c>
      <c r="J2103" s="8">
        <v>40948</v>
      </c>
      <c r="K2103" t="s">
        <v>148</v>
      </c>
      <c r="L2103" t="s">
        <v>151</v>
      </c>
      <c r="O2103" s="100">
        <v>2012</v>
      </c>
    </row>
    <row r="2104" spans="1:15" x14ac:dyDescent="0.25">
      <c r="A2104">
        <v>1</v>
      </c>
      <c r="B2104" t="s">
        <v>144</v>
      </c>
      <c r="C2104">
        <v>42</v>
      </c>
      <c r="D2104" t="s">
        <v>277</v>
      </c>
      <c r="E2104" t="s">
        <v>280</v>
      </c>
      <c r="F2104">
        <v>12716</v>
      </c>
      <c r="G2104" t="s">
        <v>279</v>
      </c>
      <c r="H2104" s="101">
        <v>1508</v>
      </c>
      <c r="I2104">
        <v>214.69</v>
      </c>
      <c r="J2104" s="8">
        <v>40948</v>
      </c>
      <c r="K2104" t="s">
        <v>148</v>
      </c>
      <c r="L2104" t="s">
        <v>151</v>
      </c>
      <c r="O2104" s="100">
        <v>2012</v>
      </c>
    </row>
    <row r="2105" spans="1:15" x14ac:dyDescent="0.25">
      <c r="A2105">
        <v>1</v>
      </c>
      <c r="B2105" t="s">
        <v>144</v>
      </c>
      <c r="C2105">
        <v>46</v>
      </c>
      <c r="D2105" t="s">
        <v>281</v>
      </c>
      <c r="E2105" t="s">
        <v>282</v>
      </c>
      <c r="F2105">
        <v>12905</v>
      </c>
      <c r="G2105" t="s">
        <v>283</v>
      </c>
      <c r="H2105">
        <v>889.92</v>
      </c>
      <c r="I2105">
        <v>128.6</v>
      </c>
      <c r="J2105" s="8">
        <v>40948</v>
      </c>
      <c r="K2105" t="s">
        <v>148</v>
      </c>
      <c r="L2105" t="s">
        <v>149</v>
      </c>
      <c r="O2105" s="100">
        <v>2012</v>
      </c>
    </row>
    <row r="2106" spans="1:15" x14ac:dyDescent="0.25">
      <c r="A2106">
        <v>1</v>
      </c>
      <c r="B2106" t="s">
        <v>144</v>
      </c>
      <c r="C2106">
        <v>46</v>
      </c>
      <c r="D2106" t="s">
        <v>281</v>
      </c>
      <c r="E2106" t="s">
        <v>1327</v>
      </c>
      <c r="F2106">
        <v>11695</v>
      </c>
      <c r="G2106" t="s">
        <v>283</v>
      </c>
      <c r="H2106">
        <v>231.25</v>
      </c>
      <c r="I2106">
        <v>33.42</v>
      </c>
      <c r="J2106" s="8">
        <v>40948</v>
      </c>
      <c r="K2106" t="s">
        <v>148</v>
      </c>
      <c r="L2106" t="s">
        <v>190</v>
      </c>
      <c r="O2106" s="100">
        <v>2012</v>
      </c>
    </row>
    <row r="2107" spans="1:15" x14ac:dyDescent="0.25">
      <c r="A2107">
        <v>1</v>
      </c>
      <c r="B2107" t="s">
        <v>144</v>
      </c>
      <c r="C2107">
        <v>46</v>
      </c>
      <c r="D2107" t="s">
        <v>281</v>
      </c>
      <c r="E2107" t="s">
        <v>284</v>
      </c>
      <c r="F2107">
        <v>13509</v>
      </c>
      <c r="G2107" t="s">
        <v>283</v>
      </c>
      <c r="H2107">
        <v>383.94</v>
      </c>
      <c r="I2107">
        <v>55.47</v>
      </c>
      <c r="J2107" s="8">
        <v>40948</v>
      </c>
      <c r="K2107" t="s">
        <v>148</v>
      </c>
      <c r="L2107" t="s">
        <v>149</v>
      </c>
      <c r="O2107" s="100">
        <v>2012</v>
      </c>
    </row>
    <row r="2108" spans="1:15" x14ac:dyDescent="0.25">
      <c r="A2108">
        <v>1</v>
      </c>
      <c r="B2108" t="s">
        <v>144</v>
      </c>
      <c r="C2108">
        <v>46</v>
      </c>
      <c r="D2108" t="s">
        <v>281</v>
      </c>
      <c r="E2108" t="s">
        <v>285</v>
      </c>
      <c r="F2108">
        <v>13477</v>
      </c>
      <c r="G2108" t="s">
        <v>283</v>
      </c>
      <c r="H2108">
        <v>486</v>
      </c>
      <c r="I2108">
        <v>70.23</v>
      </c>
      <c r="J2108" s="8">
        <v>40948</v>
      </c>
      <c r="K2108" t="s">
        <v>148</v>
      </c>
      <c r="L2108" t="s">
        <v>149</v>
      </c>
      <c r="O2108" s="100">
        <v>2012</v>
      </c>
    </row>
    <row r="2109" spans="1:15" x14ac:dyDescent="0.25">
      <c r="A2109">
        <v>1</v>
      </c>
      <c r="B2109" t="s">
        <v>144</v>
      </c>
      <c r="C2109">
        <v>46</v>
      </c>
      <c r="D2109" t="s">
        <v>281</v>
      </c>
      <c r="E2109" t="s">
        <v>286</v>
      </c>
      <c r="F2109">
        <v>13302</v>
      </c>
      <c r="G2109" t="s">
        <v>283</v>
      </c>
      <c r="H2109">
        <v>900</v>
      </c>
      <c r="I2109">
        <v>130.05000000000001</v>
      </c>
      <c r="J2109" s="8">
        <v>40948</v>
      </c>
      <c r="K2109" t="s">
        <v>148</v>
      </c>
      <c r="L2109" t="s">
        <v>149</v>
      </c>
      <c r="O2109" s="100">
        <v>2012</v>
      </c>
    </row>
    <row r="2110" spans="1:15" x14ac:dyDescent="0.25">
      <c r="A2110">
        <v>1</v>
      </c>
      <c r="B2110" t="s">
        <v>144</v>
      </c>
      <c r="C2110">
        <v>46</v>
      </c>
      <c r="D2110" t="s">
        <v>281</v>
      </c>
      <c r="E2110" t="s">
        <v>1328</v>
      </c>
      <c r="F2110">
        <v>12976</v>
      </c>
      <c r="G2110" t="s">
        <v>283</v>
      </c>
      <c r="H2110">
        <v>275.10000000000002</v>
      </c>
      <c r="I2110">
        <v>39.76</v>
      </c>
      <c r="J2110" s="8">
        <v>40948</v>
      </c>
      <c r="K2110" t="s">
        <v>148</v>
      </c>
      <c r="L2110" t="s">
        <v>151</v>
      </c>
      <c r="O2110" s="100">
        <v>2012</v>
      </c>
    </row>
    <row r="2111" spans="1:15" x14ac:dyDescent="0.25">
      <c r="A2111">
        <v>1</v>
      </c>
      <c r="B2111" t="s">
        <v>144</v>
      </c>
      <c r="C2111">
        <v>46</v>
      </c>
      <c r="D2111" t="s">
        <v>281</v>
      </c>
      <c r="E2111" t="s">
        <v>287</v>
      </c>
      <c r="F2111">
        <v>12378</v>
      </c>
      <c r="G2111" t="s">
        <v>288</v>
      </c>
      <c r="H2111" s="101">
        <v>2025</v>
      </c>
      <c r="I2111">
        <v>281.12</v>
      </c>
      <c r="J2111" s="8">
        <v>40948</v>
      </c>
      <c r="K2111" t="s">
        <v>148</v>
      </c>
      <c r="L2111" t="s">
        <v>151</v>
      </c>
      <c r="O2111" s="100">
        <v>2012</v>
      </c>
    </row>
    <row r="2112" spans="1:15" x14ac:dyDescent="0.25">
      <c r="A2112">
        <v>1</v>
      </c>
      <c r="B2112" t="s">
        <v>144</v>
      </c>
      <c r="C2112">
        <v>61</v>
      </c>
      <c r="D2112" t="s">
        <v>289</v>
      </c>
      <c r="E2112" t="s">
        <v>290</v>
      </c>
      <c r="F2112">
        <v>11571</v>
      </c>
      <c r="G2112" t="s">
        <v>291</v>
      </c>
      <c r="H2112" s="101">
        <v>2215.23</v>
      </c>
      <c r="I2112">
        <v>266.54000000000002</v>
      </c>
      <c r="J2112" s="8">
        <v>40948</v>
      </c>
      <c r="K2112" t="s">
        <v>148</v>
      </c>
      <c r="L2112" t="s">
        <v>151</v>
      </c>
      <c r="O2112" s="100">
        <v>2012</v>
      </c>
    </row>
    <row r="2113" spans="1:15" x14ac:dyDescent="0.25">
      <c r="A2113">
        <v>1</v>
      </c>
      <c r="B2113" t="s">
        <v>144</v>
      </c>
      <c r="C2113">
        <v>61</v>
      </c>
      <c r="D2113" t="s">
        <v>289</v>
      </c>
      <c r="E2113" t="s">
        <v>292</v>
      </c>
      <c r="F2113">
        <v>12297</v>
      </c>
      <c r="G2113" t="s">
        <v>291</v>
      </c>
      <c r="H2113" s="101">
        <v>1750.49</v>
      </c>
      <c r="I2113">
        <v>252.94</v>
      </c>
      <c r="J2113" s="8">
        <v>40948</v>
      </c>
      <c r="K2113" t="s">
        <v>148</v>
      </c>
      <c r="L2113" t="s">
        <v>151</v>
      </c>
      <c r="O2113" s="100">
        <v>2012</v>
      </c>
    </row>
    <row r="2114" spans="1:15" x14ac:dyDescent="0.25">
      <c r="A2114">
        <v>1</v>
      </c>
      <c r="B2114" t="s">
        <v>144</v>
      </c>
      <c r="C2114">
        <v>61</v>
      </c>
      <c r="D2114" t="s">
        <v>289</v>
      </c>
      <c r="E2114" t="s">
        <v>293</v>
      </c>
      <c r="F2114">
        <v>13446</v>
      </c>
      <c r="G2114" t="s">
        <v>291</v>
      </c>
      <c r="H2114">
        <v>432</v>
      </c>
      <c r="I2114">
        <v>62.41</v>
      </c>
      <c r="J2114" s="8">
        <v>40948</v>
      </c>
      <c r="K2114" t="s">
        <v>148</v>
      </c>
      <c r="L2114" t="s">
        <v>149</v>
      </c>
      <c r="O2114" s="100">
        <v>2012</v>
      </c>
    </row>
    <row r="2115" spans="1:15" x14ac:dyDescent="0.25">
      <c r="A2115">
        <v>1</v>
      </c>
      <c r="B2115" t="s">
        <v>144</v>
      </c>
      <c r="C2115">
        <v>61</v>
      </c>
      <c r="D2115" t="s">
        <v>289</v>
      </c>
      <c r="E2115" t="s">
        <v>1329</v>
      </c>
      <c r="F2115">
        <v>13386</v>
      </c>
      <c r="G2115" t="s">
        <v>291</v>
      </c>
      <c r="H2115">
        <v>40.5</v>
      </c>
      <c r="I2115">
        <v>5.85</v>
      </c>
      <c r="J2115" s="8">
        <v>40948</v>
      </c>
      <c r="K2115" t="s">
        <v>148</v>
      </c>
      <c r="L2115" t="s">
        <v>190</v>
      </c>
      <c r="O2115" s="100">
        <v>2012</v>
      </c>
    </row>
    <row r="2116" spans="1:15" x14ac:dyDescent="0.25">
      <c r="A2116">
        <v>1</v>
      </c>
      <c r="B2116" t="s">
        <v>144</v>
      </c>
      <c r="C2116">
        <v>61</v>
      </c>
      <c r="D2116" t="s">
        <v>289</v>
      </c>
      <c r="E2116" t="s">
        <v>294</v>
      </c>
      <c r="F2116">
        <v>12785</v>
      </c>
      <c r="G2116" t="s">
        <v>291</v>
      </c>
      <c r="H2116" s="101">
        <v>1699.5</v>
      </c>
      <c r="I2116">
        <v>237.91</v>
      </c>
      <c r="J2116" s="8">
        <v>40948</v>
      </c>
      <c r="K2116" t="s">
        <v>148</v>
      </c>
      <c r="L2116" t="s">
        <v>151</v>
      </c>
      <c r="O2116" s="100">
        <v>2012</v>
      </c>
    </row>
    <row r="2117" spans="1:15" x14ac:dyDescent="0.25">
      <c r="A2117">
        <v>1</v>
      </c>
      <c r="B2117" t="s">
        <v>144</v>
      </c>
      <c r="C2117">
        <v>61</v>
      </c>
      <c r="D2117" t="s">
        <v>289</v>
      </c>
      <c r="E2117" t="s">
        <v>295</v>
      </c>
      <c r="F2117">
        <v>12599</v>
      </c>
      <c r="G2117" t="s">
        <v>291</v>
      </c>
      <c r="H2117">
        <v>939.36</v>
      </c>
      <c r="I2117">
        <v>135.74</v>
      </c>
      <c r="J2117" s="8">
        <v>40948</v>
      </c>
      <c r="K2117" t="s">
        <v>148</v>
      </c>
      <c r="L2117" t="s">
        <v>149</v>
      </c>
      <c r="O2117" s="100">
        <v>2012</v>
      </c>
    </row>
    <row r="2118" spans="1:15" x14ac:dyDescent="0.25">
      <c r="A2118">
        <v>1</v>
      </c>
      <c r="B2118" t="s">
        <v>144</v>
      </c>
      <c r="C2118">
        <v>62</v>
      </c>
      <c r="D2118" t="s">
        <v>296</v>
      </c>
      <c r="E2118" t="s">
        <v>297</v>
      </c>
      <c r="F2118">
        <v>13475</v>
      </c>
      <c r="G2118" t="s">
        <v>298</v>
      </c>
      <c r="H2118" s="101">
        <v>1950</v>
      </c>
      <c r="I2118">
        <v>281.77999999999997</v>
      </c>
      <c r="J2118" s="8">
        <v>40948</v>
      </c>
      <c r="K2118" t="s">
        <v>148</v>
      </c>
      <c r="L2118" t="s">
        <v>151</v>
      </c>
      <c r="O2118" s="100">
        <v>2012</v>
      </c>
    </row>
    <row r="2119" spans="1:15" x14ac:dyDescent="0.25">
      <c r="A2119">
        <v>1</v>
      </c>
      <c r="B2119" t="s">
        <v>144</v>
      </c>
      <c r="C2119">
        <v>62</v>
      </c>
      <c r="D2119" t="s">
        <v>296</v>
      </c>
      <c r="E2119" t="s">
        <v>299</v>
      </c>
      <c r="F2119">
        <v>12797</v>
      </c>
      <c r="G2119" t="s">
        <v>300</v>
      </c>
      <c r="H2119" s="101">
        <v>1732.5</v>
      </c>
      <c r="I2119">
        <v>238.13</v>
      </c>
      <c r="J2119" s="8">
        <v>40948</v>
      </c>
      <c r="K2119" t="s">
        <v>148</v>
      </c>
      <c r="L2119" t="s">
        <v>151</v>
      </c>
      <c r="O2119" s="100">
        <v>2012</v>
      </c>
    </row>
    <row r="2120" spans="1:15" x14ac:dyDescent="0.25">
      <c r="A2120">
        <v>1</v>
      </c>
      <c r="B2120" t="s">
        <v>144</v>
      </c>
      <c r="C2120">
        <v>67</v>
      </c>
      <c r="D2120" t="s">
        <v>301</v>
      </c>
      <c r="E2120" t="s">
        <v>302</v>
      </c>
      <c r="F2120">
        <v>13539</v>
      </c>
      <c r="G2120" t="s">
        <v>300</v>
      </c>
      <c r="H2120">
        <v>804.93</v>
      </c>
      <c r="I2120">
        <v>116.32</v>
      </c>
      <c r="J2120" s="8">
        <v>40948</v>
      </c>
      <c r="K2120" t="s">
        <v>148</v>
      </c>
      <c r="L2120" t="s">
        <v>149</v>
      </c>
      <c r="O2120" s="100">
        <v>2012</v>
      </c>
    </row>
    <row r="2121" spans="1:15" x14ac:dyDescent="0.25">
      <c r="A2121">
        <v>1</v>
      </c>
      <c r="B2121" t="s">
        <v>144</v>
      </c>
      <c r="C2121">
        <v>67</v>
      </c>
      <c r="D2121" t="s">
        <v>301</v>
      </c>
      <c r="E2121" t="s">
        <v>303</v>
      </c>
      <c r="F2121">
        <v>12377</v>
      </c>
      <c r="G2121" t="s">
        <v>300</v>
      </c>
      <c r="H2121" s="101">
        <v>2061.2800000000002</v>
      </c>
      <c r="I2121">
        <v>297.86</v>
      </c>
      <c r="J2121" s="8">
        <v>40948</v>
      </c>
      <c r="K2121" t="s">
        <v>391</v>
      </c>
      <c r="L2121" t="s">
        <v>151</v>
      </c>
      <c r="O2121" s="100">
        <v>2012</v>
      </c>
    </row>
    <row r="2122" spans="1:15" x14ac:dyDescent="0.25">
      <c r="A2122">
        <v>1</v>
      </c>
      <c r="B2122" t="s">
        <v>144</v>
      </c>
      <c r="C2122">
        <v>67</v>
      </c>
      <c r="D2122" t="s">
        <v>301</v>
      </c>
      <c r="E2122" t="s">
        <v>304</v>
      </c>
      <c r="F2122">
        <v>10777</v>
      </c>
      <c r="G2122" t="s">
        <v>300</v>
      </c>
      <c r="H2122" s="101">
        <v>2346.1999999999998</v>
      </c>
      <c r="I2122">
        <v>328.04</v>
      </c>
      <c r="J2122" s="8">
        <v>40948</v>
      </c>
      <c r="K2122" t="s">
        <v>148</v>
      </c>
      <c r="L2122" t="s">
        <v>151</v>
      </c>
      <c r="O2122" s="100">
        <v>2012</v>
      </c>
    </row>
    <row r="2123" spans="1:15" x14ac:dyDescent="0.25">
      <c r="A2123">
        <v>1</v>
      </c>
      <c r="B2123" t="s">
        <v>144</v>
      </c>
      <c r="C2123">
        <v>72</v>
      </c>
      <c r="D2123" t="s">
        <v>305</v>
      </c>
      <c r="E2123" t="s">
        <v>306</v>
      </c>
      <c r="F2123">
        <v>13459</v>
      </c>
      <c r="G2123" t="s">
        <v>307</v>
      </c>
      <c r="H2123">
        <v>150</v>
      </c>
      <c r="I2123">
        <v>21.68</v>
      </c>
      <c r="J2123" s="8">
        <v>40948</v>
      </c>
      <c r="K2123" t="s">
        <v>148</v>
      </c>
      <c r="L2123" t="s">
        <v>149</v>
      </c>
      <c r="O2123" s="100">
        <v>2012</v>
      </c>
    </row>
    <row r="2124" spans="1:15" x14ac:dyDescent="0.25">
      <c r="A2124">
        <v>1</v>
      </c>
      <c r="B2124" t="s">
        <v>144</v>
      </c>
      <c r="C2124">
        <v>72</v>
      </c>
      <c r="D2124" t="s">
        <v>305</v>
      </c>
      <c r="E2124" t="s">
        <v>308</v>
      </c>
      <c r="F2124">
        <v>10133</v>
      </c>
      <c r="G2124" t="s">
        <v>307</v>
      </c>
      <c r="H2124" s="101">
        <v>1966.34</v>
      </c>
      <c r="I2124">
        <v>284.13</v>
      </c>
      <c r="J2124" s="8">
        <v>40948</v>
      </c>
      <c r="K2124" t="s">
        <v>148</v>
      </c>
      <c r="L2124" t="s">
        <v>151</v>
      </c>
      <c r="O2124" s="100">
        <v>2012</v>
      </c>
    </row>
    <row r="2125" spans="1:15" x14ac:dyDescent="0.25">
      <c r="A2125">
        <v>1</v>
      </c>
      <c r="B2125" t="s">
        <v>144</v>
      </c>
      <c r="C2125">
        <v>72</v>
      </c>
      <c r="D2125" t="s">
        <v>305</v>
      </c>
      <c r="E2125" t="s">
        <v>309</v>
      </c>
      <c r="F2125">
        <v>10740</v>
      </c>
      <c r="G2125" t="s">
        <v>307</v>
      </c>
      <c r="H2125" s="101">
        <v>1809.2</v>
      </c>
      <c r="I2125">
        <v>252.17</v>
      </c>
      <c r="J2125" s="8">
        <v>40948</v>
      </c>
      <c r="K2125" t="s">
        <v>148</v>
      </c>
      <c r="L2125" t="s">
        <v>151</v>
      </c>
      <c r="O2125" s="100">
        <v>2012</v>
      </c>
    </row>
    <row r="2126" spans="1:15" x14ac:dyDescent="0.25">
      <c r="A2126">
        <v>1</v>
      </c>
      <c r="B2126" t="s">
        <v>144</v>
      </c>
      <c r="C2126">
        <v>72</v>
      </c>
      <c r="D2126" t="s">
        <v>305</v>
      </c>
      <c r="E2126" t="s">
        <v>310</v>
      </c>
      <c r="F2126">
        <v>12795</v>
      </c>
      <c r="G2126" t="s">
        <v>307</v>
      </c>
      <c r="H2126" s="101">
        <v>1648</v>
      </c>
      <c r="I2126">
        <v>186.22</v>
      </c>
      <c r="J2126" s="8">
        <v>40948</v>
      </c>
      <c r="K2126" t="s">
        <v>148</v>
      </c>
      <c r="L2126" t="s">
        <v>151</v>
      </c>
      <c r="O2126" s="100">
        <v>2012</v>
      </c>
    </row>
    <row r="2127" spans="1:15" x14ac:dyDescent="0.25">
      <c r="A2127">
        <v>1</v>
      </c>
      <c r="B2127" t="s">
        <v>144</v>
      </c>
      <c r="C2127">
        <v>72</v>
      </c>
      <c r="D2127" t="s">
        <v>305</v>
      </c>
      <c r="E2127" t="s">
        <v>311</v>
      </c>
      <c r="F2127">
        <v>13523</v>
      </c>
      <c r="G2127" t="s">
        <v>307</v>
      </c>
      <c r="H2127">
        <v>720</v>
      </c>
      <c r="I2127">
        <v>104.04</v>
      </c>
      <c r="J2127" s="8">
        <v>40948</v>
      </c>
      <c r="K2127" t="s">
        <v>148</v>
      </c>
      <c r="L2127" t="s">
        <v>149</v>
      </c>
      <c r="O2127" s="100">
        <v>2012</v>
      </c>
    </row>
    <row r="2128" spans="1:15" x14ac:dyDescent="0.25">
      <c r="A2128">
        <v>1</v>
      </c>
      <c r="B2128" t="s">
        <v>144</v>
      </c>
      <c r="C2128">
        <v>72</v>
      </c>
      <c r="D2128" t="s">
        <v>305</v>
      </c>
      <c r="E2128" t="s">
        <v>312</v>
      </c>
      <c r="F2128">
        <v>150</v>
      </c>
      <c r="G2128" t="s">
        <v>307</v>
      </c>
      <c r="H2128" s="101">
        <v>2488.14</v>
      </c>
      <c r="I2128">
        <v>289.91000000000003</v>
      </c>
      <c r="J2128" s="8">
        <v>40948</v>
      </c>
      <c r="K2128" t="s">
        <v>148</v>
      </c>
      <c r="L2128" t="s">
        <v>151</v>
      </c>
      <c r="O2128" s="100">
        <v>2012</v>
      </c>
    </row>
    <row r="2129" spans="1:15" x14ac:dyDescent="0.25">
      <c r="A2129">
        <v>1</v>
      </c>
      <c r="B2129" t="s">
        <v>144</v>
      </c>
      <c r="C2129">
        <v>72</v>
      </c>
      <c r="D2129" t="s">
        <v>305</v>
      </c>
      <c r="E2129" t="s">
        <v>313</v>
      </c>
      <c r="F2129">
        <v>12511</v>
      </c>
      <c r="G2129" t="s">
        <v>307</v>
      </c>
      <c r="H2129" s="101">
        <v>1730.4</v>
      </c>
      <c r="I2129">
        <v>240.64</v>
      </c>
      <c r="J2129" s="8">
        <v>40948</v>
      </c>
      <c r="K2129" t="s">
        <v>148</v>
      </c>
      <c r="L2129" t="s">
        <v>151</v>
      </c>
      <c r="O2129" s="100">
        <v>2012</v>
      </c>
    </row>
    <row r="2130" spans="1:15" x14ac:dyDescent="0.25">
      <c r="A2130">
        <v>1</v>
      </c>
      <c r="B2130" t="s">
        <v>144</v>
      </c>
      <c r="C2130">
        <v>72</v>
      </c>
      <c r="D2130" t="s">
        <v>305</v>
      </c>
      <c r="E2130" t="s">
        <v>314</v>
      </c>
      <c r="F2130">
        <v>11902</v>
      </c>
      <c r="G2130" t="s">
        <v>307</v>
      </c>
      <c r="H2130" s="101">
        <v>1722.44</v>
      </c>
      <c r="I2130">
        <v>248.89</v>
      </c>
      <c r="J2130" s="8">
        <v>40948</v>
      </c>
      <c r="K2130" t="s">
        <v>148</v>
      </c>
      <c r="L2130" t="s">
        <v>151</v>
      </c>
      <c r="O2130" s="100">
        <v>2012</v>
      </c>
    </row>
    <row r="2131" spans="1:15" x14ac:dyDescent="0.25">
      <c r="A2131">
        <v>1</v>
      </c>
      <c r="B2131" t="s">
        <v>144</v>
      </c>
      <c r="C2131">
        <v>72</v>
      </c>
      <c r="D2131" t="s">
        <v>305</v>
      </c>
      <c r="E2131" t="s">
        <v>315</v>
      </c>
      <c r="F2131">
        <v>13397</v>
      </c>
      <c r="G2131" t="s">
        <v>307</v>
      </c>
      <c r="H2131">
        <v>430</v>
      </c>
      <c r="I2131">
        <v>62.14</v>
      </c>
      <c r="J2131" s="8">
        <v>40948</v>
      </c>
      <c r="K2131" t="s">
        <v>148</v>
      </c>
      <c r="L2131" t="s">
        <v>149</v>
      </c>
      <c r="O2131" s="100">
        <v>2012</v>
      </c>
    </row>
    <row r="2132" spans="1:15" x14ac:dyDescent="0.25">
      <c r="A2132">
        <v>1</v>
      </c>
      <c r="B2132" t="s">
        <v>144</v>
      </c>
      <c r="C2132">
        <v>72</v>
      </c>
      <c r="D2132" t="s">
        <v>305</v>
      </c>
      <c r="E2132" t="s">
        <v>316</v>
      </c>
      <c r="F2132">
        <v>11894</v>
      </c>
      <c r="G2132" t="s">
        <v>307</v>
      </c>
      <c r="H2132" s="101">
        <v>1789</v>
      </c>
      <c r="I2132">
        <v>216.05</v>
      </c>
      <c r="J2132" s="8">
        <v>40948</v>
      </c>
      <c r="K2132" t="s">
        <v>148</v>
      </c>
      <c r="L2132" t="s">
        <v>151</v>
      </c>
      <c r="O2132" s="100">
        <v>2012</v>
      </c>
    </row>
    <row r="2133" spans="1:15" x14ac:dyDescent="0.25">
      <c r="A2133">
        <v>1</v>
      </c>
      <c r="B2133" t="s">
        <v>144</v>
      </c>
      <c r="C2133">
        <v>72</v>
      </c>
      <c r="D2133" t="s">
        <v>305</v>
      </c>
      <c r="E2133" t="s">
        <v>317</v>
      </c>
      <c r="F2133">
        <v>12559</v>
      </c>
      <c r="G2133" t="s">
        <v>307</v>
      </c>
      <c r="H2133" s="101">
        <v>1705</v>
      </c>
      <c r="I2133">
        <v>246.37</v>
      </c>
      <c r="J2133" s="8">
        <v>40948</v>
      </c>
      <c r="K2133" t="s">
        <v>148</v>
      </c>
      <c r="L2133" t="s">
        <v>151</v>
      </c>
      <c r="O2133" s="100">
        <v>2012</v>
      </c>
    </row>
    <row r="2134" spans="1:15" x14ac:dyDescent="0.25">
      <c r="A2134">
        <v>1</v>
      </c>
      <c r="B2134" t="s">
        <v>144</v>
      </c>
      <c r="C2134">
        <v>72</v>
      </c>
      <c r="D2134" t="s">
        <v>305</v>
      </c>
      <c r="E2134" t="s">
        <v>318</v>
      </c>
      <c r="F2134">
        <v>13362</v>
      </c>
      <c r="G2134" t="s">
        <v>307</v>
      </c>
      <c r="H2134">
        <v>960</v>
      </c>
      <c r="I2134">
        <v>138.72</v>
      </c>
      <c r="J2134" s="8">
        <v>40948</v>
      </c>
      <c r="K2134" t="s">
        <v>148</v>
      </c>
      <c r="L2134" t="s">
        <v>149</v>
      </c>
      <c r="O2134" s="100">
        <v>2012</v>
      </c>
    </row>
    <row r="2135" spans="1:15" x14ac:dyDescent="0.25">
      <c r="A2135">
        <v>1</v>
      </c>
      <c r="B2135" t="s">
        <v>144</v>
      </c>
      <c r="C2135">
        <v>72</v>
      </c>
      <c r="D2135" t="s">
        <v>305</v>
      </c>
      <c r="E2135" t="s">
        <v>319</v>
      </c>
      <c r="F2135">
        <v>13429</v>
      </c>
      <c r="G2135" t="s">
        <v>307</v>
      </c>
      <c r="H2135" s="101">
        <v>1600</v>
      </c>
      <c r="I2135">
        <v>216.22</v>
      </c>
      <c r="J2135" s="8">
        <v>40948</v>
      </c>
      <c r="K2135" t="s">
        <v>148</v>
      </c>
      <c r="L2135" t="s">
        <v>151</v>
      </c>
      <c r="O2135" s="100">
        <v>2012</v>
      </c>
    </row>
    <row r="2136" spans="1:15" x14ac:dyDescent="0.25">
      <c r="A2136">
        <v>1</v>
      </c>
      <c r="B2136" t="s">
        <v>144</v>
      </c>
      <c r="C2136">
        <v>72</v>
      </c>
      <c r="D2136" t="s">
        <v>305</v>
      </c>
      <c r="E2136" t="s">
        <v>320</v>
      </c>
      <c r="F2136">
        <v>13476</v>
      </c>
      <c r="G2136" t="s">
        <v>307</v>
      </c>
      <c r="H2136">
        <v>680</v>
      </c>
      <c r="I2136">
        <v>98.26</v>
      </c>
      <c r="J2136" s="8">
        <v>40948</v>
      </c>
      <c r="K2136" t="s">
        <v>148</v>
      </c>
      <c r="L2136" t="s">
        <v>149</v>
      </c>
      <c r="O2136" s="100">
        <v>2012</v>
      </c>
    </row>
    <row r="2137" spans="1:15" x14ac:dyDescent="0.25">
      <c r="A2137">
        <v>1</v>
      </c>
      <c r="B2137" t="s">
        <v>144</v>
      </c>
      <c r="C2137">
        <v>72</v>
      </c>
      <c r="D2137" t="s">
        <v>305</v>
      </c>
      <c r="E2137" t="s">
        <v>321</v>
      </c>
      <c r="F2137">
        <v>13507</v>
      </c>
      <c r="G2137" t="s">
        <v>307</v>
      </c>
      <c r="H2137">
        <v>960</v>
      </c>
      <c r="I2137">
        <v>138.72</v>
      </c>
      <c r="J2137" s="8">
        <v>40948</v>
      </c>
      <c r="K2137" t="s">
        <v>148</v>
      </c>
      <c r="L2137" t="s">
        <v>149</v>
      </c>
      <c r="O2137" s="100">
        <v>2012</v>
      </c>
    </row>
    <row r="2138" spans="1:15" x14ac:dyDescent="0.25">
      <c r="A2138">
        <v>1</v>
      </c>
      <c r="B2138" t="s">
        <v>144</v>
      </c>
      <c r="C2138">
        <v>72</v>
      </c>
      <c r="D2138" t="s">
        <v>305</v>
      </c>
      <c r="E2138" t="s">
        <v>322</v>
      </c>
      <c r="F2138">
        <v>13516</v>
      </c>
      <c r="G2138" t="s">
        <v>307</v>
      </c>
      <c r="H2138">
        <v>970</v>
      </c>
      <c r="I2138">
        <v>140.16999999999999</v>
      </c>
      <c r="J2138" s="8">
        <v>40948</v>
      </c>
      <c r="K2138" t="s">
        <v>148</v>
      </c>
      <c r="L2138" t="s">
        <v>149</v>
      </c>
      <c r="O2138" s="100">
        <v>2012</v>
      </c>
    </row>
    <row r="2139" spans="1:15" x14ac:dyDescent="0.25">
      <c r="A2139">
        <v>1</v>
      </c>
      <c r="B2139" t="s">
        <v>144</v>
      </c>
      <c r="C2139">
        <v>72</v>
      </c>
      <c r="D2139" t="s">
        <v>305</v>
      </c>
      <c r="E2139" t="s">
        <v>323</v>
      </c>
      <c r="F2139">
        <v>13560</v>
      </c>
      <c r="G2139" t="s">
        <v>307</v>
      </c>
      <c r="H2139" s="101">
        <v>1000</v>
      </c>
      <c r="I2139">
        <v>144.5</v>
      </c>
      <c r="J2139" s="8">
        <v>40948</v>
      </c>
      <c r="K2139" t="s">
        <v>148</v>
      </c>
      <c r="L2139" t="s">
        <v>149</v>
      </c>
      <c r="O2139" s="100">
        <v>2012</v>
      </c>
    </row>
    <row r="2140" spans="1:15" x14ac:dyDescent="0.25">
      <c r="A2140">
        <v>1</v>
      </c>
      <c r="B2140" t="s">
        <v>144</v>
      </c>
      <c r="C2140">
        <v>72</v>
      </c>
      <c r="D2140" t="s">
        <v>305</v>
      </c>
      <c r="E2140" t="s">
        <v>324</v>
      </c>
      <c r="F2140">
        <v>13019</v>
      </c>
      <c r="G2140" t="s">
        <v>307</v>
      </c>
      <c r="H2140" s="101">
        <v>1648</v>
      </c>
      <c r="I2140">
        <v>229.76</v>
      </c>
      <c r="J2140" s="8">
        <v>40948</v>
      </c>
      <c r="K2140" t="s">
        <v>148</v>
      </c>
      <c r="L2140" t="s">
        <v>151</v>
      </c>
      <c r="O2140" s="100">
        <v>2012</v>
      </c>
    </row>
    <row r="2141" spans="1:15" x14ac:dyDescent="0.25">
      <c r="A2141">
        <v>1</v>
      </c>
      <c r="B2141" t="s">
        <v>144</v>
      </c>
      <c r="C2141">
        <v>72</v>
      </c>
      <c r="D2141" t="s">
        <v>305</v>
      </c>
      <c r="E2141" t="s">
        <v>325</v>
      </c>
      <c r="F2141">
        <v>13513</v>
      </c>
      <c r="G2141" t="s">
        <v>307</v>
      </c>
      <c r="H2141">
        <v>660</v>
      </c>
      <c r="I2141">
        <v>95.37</v>
      </c>
      <c r="J2141" s="8">
        <v>40948</v>
      </c>
      <c r="K2141" t="s">
        <v>148</v>
      </c>
      <c r="L2141" t="s">
        <v>149</v>
      </c>
      <c r="O2141" s="100">
        <v>2012</v>
      </c>
    </row>
    <row r="2142" spans="1:15" x14ac:dyDescent="0.25">
      <c r="A2142">
        <v>1</v>
      </c>
      <c r="B2142" t="s">
        <v>144</v>
      </c>
      <c r="C2142">
        <v>72</v>
      </c>
      <c r="D2142" t="s">
        <v>305</v>
      </c>
      <c r="E2142" t="s">
        <v>326</v>
      </c>
      <c r="F2142">
        <v>12113</v>
      </c>
      <c r="G2142" t="s">
        <v>307</v>
      </c>
      <c r="H2142" s="101">
        <v>1126</v>
      </c>
      <c r="I2142">
        <v>162.71</v>
      </c>
      <c r="J2142" s="8">
        <v>40948</v>
      </c>
      <c r="K2142" t="s">
        <v>148</v>
      </c>
      <c r="L2142" t="s">
        <v>149</v>
      </c>
      <c r="O2142" s="100">
        <v>2012</v>
      </c>
    </row>
    <row r="2143" spans="1:15" x14ac:dyDescent="0.25">
      <c r="A2143">
        <v>1</v>
      </c>
      <c r="B2143" t="s">
        <v>144</v>
      </c>
      <c r="C2143">
        <v>72</v>
      </c>
      <c r="D2143" t="s">
        <v>305</v>
      </c>
      <c r="E2143" t="s">
        <v>327</v>
      </c>
      <c r="F2143">
        <v>12260</v>
      </c>
      <c r="G2143" t="s">
        <v>307</v>
      </c>
      <c r="H2143" s="101">
        <v>1912.65</v>
      </c>
      <c r="I2143">
        <v>276.37</v>
      </c>
      <c r="J2143" s="8">
        <v>40948</v>
      </c>
      <c r="K2143" t="s">
        <v>148</v>
      </c>
      <c r="L2143" t="s">
        <v>151</v>
      </c>
      <c r="O2143" s="100">
        <v>2012</v>
      </c>
    </row>
    <row r="2144" spans="1:15" x14ac:dyDescent="0.25">
      <c r="A2144">
        <v>1</v>
      </c>
      <c r="B2144" t="s">
        <v>144</v>
      </c>
      <c r="C2144">
        <v>72</v>
      </c>
      <c r="D2144" t="s">
        <v>305</v>
      </c>
      <c r="E2144" t="s">
        <v>275</v>
      </c>
      <c r="F2144">
        <v>10052</v>
      </c>
      <c r="G2144" t="s">
        <v>276</v>
      </c>
      <c r="H2144">
        <v>852.64</v>
      </c>
      <c r="I2144">
        <v>116.35</v>
      </c>
      <c r="J2144" s="8">
        <v>40948</v>
      </c>
      <c r="K2144" t="s">
        <v>148</v>
      </c>
      <c r="L2144" t="s">
        <v>151</v>
      </c>
      <c r="O2144" s="100">
        <v>2012</v>
      </c>
    </row>
    <row r="2145" spans="1:15" x14ac:dyDescent="0.25">
      <c r="A2145">
        <v>1</v>
      </c>
      <c r="B2145" t="s">
        <v>144</v>
      </c>
      <c r="C2145">
        <v>74</v>
      </c>
      <c r="D2145" t="s">
        <v>328</v>
      </c>
      <c r="E2145" t="s">
        <v>329</v>
      </c>
      <c r="F2145">
        <v>6606</v>
      </c>
      <c r="G2145" t="s">
        <v>330</v>
      </c>
      <c r="H2145" s="101">
        <v>1765.76</v>
      </c>
      <c r="I2145">
        <v>240.99</v>
      </c>
      <c r="J2145" s="8">
        <v>40948</v>
      </c>
      <c r="K2145" t="s">
        <v>148</v>
      </c>
      <c r="L2145" t="s">
        <v>151</v>
      </c>
      <c r="O2145" s="100">
        <v>2012</v>
      </c>
    </row>
    <row r="2146" spans="1:15" x14ac:dyDescent="0.25">
      <c r="A2146">
        <v>1</v>
      </c>
      <c r="B2146" t="s">
        <v>144</v>
      </c>
      <c r="C2146">
        <v>74</v>
      </c>
      <c r="D2146" t="s">
        <v>328</v>
      </c>
      <c r="E2146" t="s">
        <v>331</v>
      </c>
      <c r="F2146">
        <v>10935</v>
      </c>
      <c r="G2146" t="s">
        <v>330</v>
      </c>
      <c r="H2146">
        <v>461.16</v>
      </c>
      <c r="I2146">
        <v>66.64</v>
      </c>
      <c r="J2146" s="8">
        <v>40948</v>
      </c>
      <c r="K2146" t="s">
        <v>148</v>
      </c>
      <c r="L2146" t="s">
        <v>149</v>
      </c>
      <c r="O2146" s="100">
        <v>2012</v>
      </c>
    </row>
    <row r="2147" spans="1:15" x14ac:dyDescent="0.25">
      <c r="A2147">
        <v>1</v>
      </c>
      <c r="B2147" t="s">
        <v>144</v>
      </c>
      <c r="C2147">
        <v>74</v>
      </c>
      <c r="D2147" t="s">
        <v>328</v>
      </c>
      <c r="E2147" t="s">
        <v>332</v>
      </c>
      <c r="F2147">
        <v>11965</v>
      </c>
      <c r="G2147" t="s">
        <v>333</v>
      </c>
      <c r="H2147" s="101">
        <v>1600</v>
      </c>
      <c r="I2147">
        <v>205.8</v>
      </c>
      <c r="J2147" s="8">
        <v>40948</v>
      </c>
      <c r="K2147" t="s">
        <v>148</v>
      </c>
      <c r="L2147" t="s">
        <v>151</v>
      </c>
      <c r="O2147" s="100">
        <v>2012</v>
      </c>
    </row>
    <row r="2148" spans="1:15" x14ac:dyDescent="0.25">
      <c r="A2148">
        <v>1</v>
      </c>
      <c r="B2148" t="s">
        <v>144</v>
      </c>
      <c r="C2148">
        <v>75</v>
      </c>
      <c r="D2148" t="s">
        <v>334</v>
      </c>
      <c r="E2148" t="s">
        <v>335</v>
      </c>
      <c r="F2148">
        <v>13435</v>
      </c>
      <c r="G2148" t="s">
        <v>336</v>
      </c>
      <c r="H2148">
        <v>380</v>
      </c>
      <c r="I2148">
        <v>54.91</v>
      </c>
      <c r="J2148" s="8">
        <v>40948</v>
      </c>
      <c r="K2148" t="s">
        <v>879</v>
      </c>
      <c r="L2148" t="s">
        <v>190</v>
      </c>
      <c r="O2148" s="100">
        <v>2012</v>
      </c>
    </row>
    <row r="2149" spans="1:15" x14ac:dyDescent="0.25">
      <c r="A2149">
        <v>1</v>
      </c>
      <c r="B2149" t="s">
        <v>144</v>
      </c>
      <c r="C2149">
        <v>75</v>
      </c>
      <c r="D2149" t="s">
        <v>334</v>
      </c>
      <c r="E2149" t="s">
        <v>337</v>
      </c>
      <c r="F2149">
        <v>13533</v>
      </c>
      <c r="G2149" t="s">
        <v>336</v>
      </c>
      <c r="H2149">
        <v>380</v>
      </c>
      <c r="I2149">
        <v>54.91</v>
      </c>
      <c r="J2149" s="8">
        <v>40948</v>
      </c>
      <c r="K2149" t="s">
        <v>148</v>
      </c>
      <c r="L2149" t="s">
        <v>190</v>
      </c>
      <c r="O2149" s="100">
        <v>2012</v>
      </c>
    </row>
    <row r="2150" spans="1:15" x14ac:dyDescent="0.25">
      <c r="A2150">
        <v>1</v>
      </c>
      <c r="B2150" t="s">
        <v>144</v>
      </c>
      <c r="C2150">
        <v>75</v>
      </c>
      <c r="D2150" t="s">
        <v>334</v>
      </c>
      <c r="E2150" t="s">
        <v>338</v>
      </c>
      <c r="F2150">
        <v>13510</v>
      </c>
      <c r="G2150" t="s">
        <v>336</v>
      </c>
      <c r="H2150">
        <v>380</v>
      </c>
      <c r="I2150">
        <v>54.91</v>
      </c>
      <c r="J2150" s="8">
        <v>40948</v>
      </c>
      <c r="K2150" t="s">
        <v>148</v>
      </c>
      <c r="L2150" t="s">
        <v>190</v>
      </c>
      <c r="O2150" s="100">
        <v>2012</v>
      </c>
    </row>
    <row r="2151" spans="1:15" x14ac:dyDescent="0.25">
      <c r="A2151">
        <v>1</v>
      </c>
      <c r="B2151" t="s">
        <v>144</v>
      </c>
      <c r="C2151">
        <v>75</v>
      </c>
      <c r="D2151" t="s">
        <v>334</v>
      </c>
      <c r="E2151" t="s">
        <v>339</v>
      </c>
      <c r="F2151">
        <v>13436</v>
      </c>
      <c r="G2151" t="s">
        <v>336</v>
      </c>
      <c r="H2151">
        <v>380</v>
      </c>
      <c r="I2151">
        <v>54.91</v>
      </c>
      <c r="J2151" s="8">
        <v>40948</v>
      </c>
      <c r="K2151" t="s">
        <v>148</v>
      </c>
      <c r="L2151" t="s">
        <v>190</v>
      </c>
      <c r="O2151" s="100">
        <v>2012</v>
      </c>
    </row>
    <row r="2152" spans="1:15" x14ac:dyDescent="0.25">
      <c r="A2152">
        <v>1</v>
      </c>
      <c r="B2152" t="s">
        <v>144</v>
      </c>
      <c r="C2152">
        <v>79</v>
      </c>
      <c r="D2152" t="s">
        <v>340</v>
      </c>
      <c r="E2152" t="s">
        <v>341</v>
      </c>
      <c r="F2152">
        <v>13142</v>
      </c>
      <c r="G2152" t="s">
        <v>342</v>
      </c>
      <c r="H2152">
        <v>890</v>
      </c>
      <c r="I2152">
        <v>128.61000000000001</v>
      </c>
      <c r="J2152" s="8">
        <v>40948</v>
      </c>
      <c r="K2152" t="s">
        <v>148</v>
      </c>
      <c r="L2152" t="s">
        <v>149</v>
      </c>
      <c r="O2152" s="100">
        <v>2012</v>
      </c>
    </row>
    <row r="2153" spans="1:15" x14ac:dyDescent="0.25">
      <c r="A2153">
        <v>1</v>
      </c>
      <c r="B2153" t="s">
        <v>144</v>
      </c>
      <c r="C2153">
        <v>79</v>
      </c>
      <c r="D2153" t="s">
        <v>340</v>
      </c>
      <c r="E2153" t="s">
        <v>343</v>
      </c>
      <c r="F2153">
        <v>12995</v>
      </c>
      <c r="G2153" t="s">
        <v>342</v>
      </c>
      <c r="H2153" s="101">
        <v>1982.19</v>
      </c>
      <c r="I2153">
        <v>276.67</v>
      </c>
      <c r="J2153" s="8">
        <v>40948</v>
      </c>
      <c r="K2153" t="s">
        <v>148</v>
      </c>
      <c r="L2153" t="s">
        <v>151</v>
      </c>
      <c r="O2153" s="100">
        <v>2012</v>
      </c>
    </row>
    <row r="2154" spans="1:15" x14ac:dyDescent="0.25">
      <c r="A2154">
        <v>1</v>
      </c>
      <c r="B2154" t="s">
        <v>144</v>
      </c>
      <c r="C2154">
        <v>79</v>
      </c>
      <c r="D2154" t="s">
        <v>340</v>
      </c>
      <c r="E2154" t="s">
        <v>344</v>
      </c>
      <c r="F2154">
        <v>11326</v>
      </c>
      <c r="G2154" t="s">
        <v>342</v>
      </c>
      <c r="H2154" s="101">
        <v>1832.98</v>
      </c>
      <c r="I2154">
        <v>255.04</v>
      </c>
      <c r="J2154" s="8">
        <v>40948</v>
      </c>
      <c r="K2154" t="s">
        <v>148</v>
      </c>
      <c r="L2154" t="s">
        <v>151</v>
      </c>
      <c r="O2154" s="100">
        <v>2012</v>
      </c>
    </row>
    <row r="2155" spans="1:15" x14ac:dyDescent="0.25">
      <c r="A2155">
        <v>1</v>
      </c>
      <c r="B2155" t="s">
        <v>144</v>
      </c>
      <c r="C2155">
        <v>79</v>
      </c>
      <c r="D2155" t="s">
        <v>340</v>
      </c>
      <c r="E2155" t="s">
        <v>345</v>
      </c>
      <c r="F2155">
        <v>11746</v>
      </c>
      <c r="G2155" t="s">
        <v>342</v>
      </c>
      <c r="H2155" s="101">
        <v>1531.45</v>
      </c>
      <c r="I2155">
        <v>210.29</v>
      </c>
      <c r="J2155" s="8">
        <v>40948</v>
      </c>
      <c r="K2155" t="s">
        <v>148</v>
      </c>
      <c r="L2155" t="s">
        <v>151</v>
      </c>
      <c r="O2155" s="100">
        <v>2012</v>
      </c>
    </row>
    <row r="2156" spans="1:15" x14ac:dyDescent="0.25">
      <c r="A2156">
        <v>1</v>
      </c>
      <c r="B2156" t="s">
        <v>144</v>
      </c>
      <c r="C2156">
        <v>79</v>
      </c>
      <c r="D2156" t="s">
        <v>340</v>
      </c>
      <c r="E2156" t="s">
        <v>346</v>
      </c>
      <c r="F2156">
        <v>11550</v>
      </c>
      <c r="G2156" t="s">
        <v>347</v>
      </c>
      <c r="H2156" s="101">
        <v>1531.2</v>
      </c>
      <c r="I2156">
        <v>209.29</v>
      </c>
      <c r="J2156" s="8">
        <v>40948</v>
      </c>
      <c r="K2156" t="s">
        <v>148</v>
      </c>
      <c r="L2156" t="s">
        <v>151</v>
      </c>
      <c r="O2156" s="100">
        <v>2012</v>
      </c>
    </row>
    <row r="2157" spans="1:15" x14ac:dyDescent="0.25">
      <c r="A2157">
        <v>1</v>
      </c>
      <c r="B2157" t="s">
        <v>144</v>
      </c>
      <c r="C2157">
        <v>80</v>
      </c>
      <c r="D2157" t="s">
        <v>348</v>
      </c>
      <c r="E2157" t="s">
        <v>349</v>
      </c>
      <c r="F2157">
        <v>9535</v>
      </c>
      <c r="G2157" t="s">
        <v>174</v>
      </c>
      <c r="H2157" s="101">
        <v>2015.2</v>
      </c>
      <c r="I2157">
        <v>273.41000000000003</v>
      </c>
      <c r="J2157" s="8">
        <v>40948</v>
      </c>
      <c r="K2157" t="s">
        <v>148</v>
      </c>
      <c r="L2157" t="s">
        <v>151</v>
      </c>
      <c r="O2157" s="100">
        <v>2012</v>
      </c>
    </row>
    <row r="2158" spans="1:15" x14ac:dyDescent="0.25">
      <c r="A2158">
        <v>1</v>
      </c>
      <c r="B2158" t="s">
        <v>144</v>
      </c>
      <c r="C2158">
        <v>80</v>
      </c>
      <c r="D2158" t="s">
        <v>348</v>
      </c>
      <c r="E2158" t="s">
        <v>351</v>
      </c>
      <c r="F2158">
        <v>11781</v>
      </c>
      <c r="G2158" t="s">
        <v>352</v>
      </c>
      <c r="H2158" s="101">
        <v>4000</v>
      </c>
      <c r="I2158">
        <v>277.31</v>
      </c>
      <c r="J2158" s="8">
        <v>40948</v>
      </c>
      <c r="K2158" t="s">
        <v>148</v>
      </c>
      <c r="L2158" t="s">
        <v>151</v>
      </c>
      <c r="O2158" s="100">
        <v>2012</v>
      </c>
    </row>
    <row r="2159" spans="1:15" x14ac:dyDescent="0.25">
      <c r="A2159">
        <v>1</v>
      </c>
      <c r="B2159" t="s">
        <v>144</v>
      </c>
      <c r="C2159">
        <v>80</v>
      </c>
      <c r="D2159" t="s">
        <v>348</v>
      </c>
      <c r="E2159" t="s">
        <v>353</v>
      </c>
      <c r="F2159">
        <v>12805</v>
      </c>
      <c r="G2159" t="s">
        <v>354</v>
      </c>
      <c r="H2159">
        <v>980.38</v>
      </c>
      <c r="I2159">
        <v>127.99</v>
      </c>
      <c r="J2159" s="8">
        <v>40948</v>
      </c>
      <c r="K2159" t="s">
        <v>148</v>
      </c>
      <c r="L2159" t="s">
        <v>151</v>
      </c>
      <c r="O2159" s="100">
        <v>2012</v>
      </c>
    </row>
    <row r="2160" spans="1:15" x14ac:dyDescent="0.25">
      <c r="A2160">
        <v>1</v>
      </c>
      <c r="B2160" t="s">
        <v>144</v>
      </c>
      <c r="C2160">
        <v>80</v>
      </c>
      <c r="D2160" t="s">
        <v>348</v>
      </c>
      <c r="E2160" t="s">
        <v>355</v>
      </c>
      <c r="F2160">
        <v>13174</v>
      </c>
      <c r="G2160" t="s">
        <v>354</v>
      </c>
      <c r="H2160" s="101">
        <v>1020.5</v>
      </c>
      <c r="I2160">
        <v>147.46</v>
      </c>
      <c r="J2160" s="8">
        <v>40948</v>
      </c>
      <c r="K2160" t="s">
        <v>148</v>
      </c>
      <c r="L2160" t="s">
        <v>151</v>
      </c>
      <c r="O2160" s="100">
        <v>2012</v>
      </c>
    </row>
    <row r="2161" spans="1:15" x14ac:dyDescent="0.25">
      <c r="A2161">
        <v>1</v>
      </c>
      <c r="B2161" t="s">
        <v>144</v>
      </c>
      <c r="C2161">
        <v>80</v>
      </c>
      <c r="D2161" t="s">
        <v>348</v>
      </c>
      <c r="E2161" t="s">
        <v>356</v>
      </c>
      <c r="F2161">
        <v>10626</v>
      </c>
      <c r="G2161" t="s">
        <v>357</v>
      </c>
      <c r="H2161" s="101">
        <v>2101.7199999999998</v>
      </c>
      <c r="I2161">
        <v>271.91000000000003</v>
      </c>
      <c r="J2161" s="8">
        <v>40948</v>
      </c>
      <c r="K2161" t="s">
        <v>148</v>
      </c>
      <c r="L2161" t="s">
        <v>151</v>
      </c>
      <c r="O2161" s="100">
        <v>2012</v>
      </c>
    </row>
    <row r="2162" spans="1:15" x14ac:dyDescent="0.25">
      <c r="A2162">
        <v>1</v>
      </c>
      <c r="B2162" t="s">
        <v>144</v>
      </c>
      <c r="C2162">
        <v>80</v>
      </c>
      <c r="D2162" t="s">
        <v>348</v>
      </c>
      <c r="E2162" t="s">
        <v>358</v>
      </c>
      <c r="F2162">
        <v>12234</v>
      </c>
      <c r="G2162" t="s">
        <v>359</v>
      </c>
      <c r="H2162">
        <v>500</v>
      </c>
      <c r="I2162">
        <v>67.62</v>
      </c>
      <c r="J2162" s="8">
        <v>40948</v>
      </c>
      <c r="K2162" t="s">
        <v>148</v>
      </c>
      <c r="L2162" t="s">
        <v>151</v>
      </c>
      <c r="O2162" s="100">
        <v>2012</v>
      </c>
    </row>
    <row r="2163" spans="1:15" x14ac:dyDescent="0.25">
      <c r="A2163">
        <v>1</v>
      </c>
      <c r="B2163" t="s">
        <v>144</v>
      </c>
      <c r="C2163">
        <v>80</v>
      </c>
      <c r="D2163" t="s">
        <v>348</v>
      </c>
      <c r="E2163" t="s">
        <v>360</v>
      </c>
      <c r="F2163">
        <v>11477</v>
      </c>
      <c r="G2163" t="s">
        <v>361</v>
      </c>
      <c r="H2163" s="101">
        <v>2075</v>
      </c>
      <c r="I2163">
        <v>263.16000000000003</v>
      </c>
      <c r="J2163" s="8">
        <v>40948</v>
      </c>
      <c r="K2163" t="s">
        <v>148</v>
      </c>
      <c r="L2163" t="s">
        <v>151</v>
      </c>
      <c r="O2163" s="100">
        <v>2012</v>
      </c>
    </row>
    <row r="2164" spans="1:15" x14ac:dyDescent="0.25">
      <c r="A2164">
        <v>1</v>
      </c>
      <c r="B2164" t="s">
        <v>144</v>
      </c>
      <c r="C2164">
        <v>80</v>
      </c>
      <c r="D2164" t="s">
        <v>348</v>
      </c>
      <c r="E2164" t="s">
        <v>362</v>
      </c>
      <c r="F2164">
        <v>11410</v>
      </c>
      <c r="G2164" t="s">
        <v>363</v>
      </c>
      <c r="H2164" s="101">
        <v>1376</v>
      </c>
      <c r="I2164">
        <v>189.06</v>
      </c>
      <c r="J2164" s="8">
        <v>40948</v>
      </c>
      <c r="K2164" t="s">
        <v>148</v>
      </c>
      <c r="L2164" t="s">
        <v>151</v>
      </c>
      <c r="O2164" s="100">
        <v>2012</v>
      </c>
    </row>
    <row r="2165" spans="1:15" x14ac:dyDescent="0.25">
      <c r="A2165">
        <v>1</v>
      </c>
      <c r="B2165" t="s">
        <v>144</v>
      </c>
      <c r="C2165">
        <v>82</v>
      </c>
      <c r="D2165" t="s">
        <v>364</v>
      </c>
      <c r="E2165" t="s">
        <v>365</v>
      </c>
      <c r="F2165">
        <v>12538</v>
      </c>
      <c r="G2165" t="s">
        <v>366</v>
      </c>
      <c r="H2165" s="101">
        <v>1696.8</v>
      </c>
      <c r="I2165">
        <v>235.93</v>
      </c>
      <c r="J2165" s="8">
        <v>40948</v>
      </c>
      <c r="K2165" t="s">
        <v>148</v>
      </c>
      <c r="L2165" t="s">
        <v>151</v>
      </c>
      <c r="O2165" s="100">
        <v>2012</v>
      </c>
    </row>
    <row r="2166" spans="1:15" x14ac:dyDescent="0.25">
      <c r="A2166">
        <v>1</v>
      </c>
      <c r="B2166" t="s">
        <v>144</v>
      </c>
      <c r="C2166">
        <v>82</v>
      </c>
      <c r="D2166" t="s">
        <v>364</v>
      </c>
      <c r="E2166" t="s">
        <v>367</v>
      </c>
      <c r="F2166">
        <v>11689</v>
      </c>
      <c r="G2166" t="s">
        <v>366</v>
      </c>
      <c r="H2166" s="101">
        <v>1757.96</v>
      </c>
      <c r="I2166">
        <v>243.04</v>
      </c>
      <c r="J2166" s="8">
        <v>40948</v>
      </c>
      <c r="K2166" t="s">
        <v>148</v>
      </c>
      <c r="L2166" t="s">
        <v>151</v>
      </c>
      <c r="O2166" s="100">
        <v>2012</v>
      </c>
    </row>
    <row r="2167" spans="1:15" x14ac:dyDescent="0.25">
      <c r="A2167">
        <v>1</v>
      </c>
      <c r="B2167" t="s">
        <v>144</v>
      </c>
      <c r="C2167">
        <v>82</v>
      </c>
      <c r="D2167" t="s">
        <v>364</v>
      </c>
      <c r="E2167" t="s">
        <v>368</v>
      </c>
      <c r="F2167">
        <v>10753</v>
      </c>
      <c r="G2167" t="s">
        <v>366</v>
      </c>
      <c r="H2167" s="101">
        <v>2658.13</v>
      </c>
      <c r="I2167">
        <v>312.89999999999998</v>
      </c>
      <c r="J2167" s="8">
        <v>40948</v>
      </c>
      <c r="K2167" t="s">
        <v>148</v>
      </c>
      <c r="L2167" t="s">
        <v>151</v>
      </c>
      <c r="O2167" s="100">
        <v>2012</v>
      </c>
    </row>
    <row r="2168" spans="1:15" x14ac:dyDescent="0.25">
      <c r="A2168">
        <v>1</v>
      </c>
      <c r="B2168" t="s">
        <v>144</v>
      </c>
      <c r="C2168">
        <v>82</v>
      </c>
      <c r="D2168" t="s">
        <v>364</v>
      </c>
      <c r="E2168" t="s">
        <v>369</v>
      </c>
      <c r="F2168">
        <v>13259</v>
      </c>
      <c r="G2168" t="s">
        <v>366</v>
      </c>
      <c r="H2168" s="101">
        <v>1842.4</v>
      </c>
      <c r="I2168">
        <v>256.11</v>
      </c>
      <c r="J2168" s="8">
        <v>40948</v>
      </c>
      <c r="K2168" t="s">
        <v>148</v>
      </c>
      <c r="L2168" t="s">
        <v>151</v>
      </c>
      <c r="O2168" s="100">
        <v>2012</v>
      </c>
    </row>
    <row r="2169" spans="1:15" x14ac:dyDescent="0.25">
      <c r="A2169">
        <v>1</v>
      </c>
      <c r="B2169" t="s">
        <v>144</v>
      </c>
      <c r="C2169">
        <v>82</v>
      </c>
      <c r="D2169" t="s">
        <v>364</v>
      </c>
      <c r="E2169" t="s">
        <v>1279</v>
      </c>
      <c r="F2169">
        <v>13571</v>
      </c>
      <c r="G2169" t="s">
        <v>366</v>
      </c>
      <c r="H2169" s="101">
        <v>1699.66</v>
      </c>
      <c r="I2169">
        <v>245.61</v>
      </c>
      <c r="J2169" s="8">
        <v>40948</v>
      </c>
      <c r="K2169" t="s">
        <v>148</v>
      </c>
      <c r="L2169" t="s">
        <v>151</v>
      </c>
      <c r="O2169" s="100">
        <v>2012</v>
      </c>
    </row>
    <row r="2170" spans="1:15" x14ac:dyDescent="0.25">
      <c r="A2170">
        <v>1</v>
      </c>
      <c r="B2170" t="s">
        <v>144</v>
      </c>
      <c r="C2170">
        <v>82</v>
      </c>
      <c r="D2170" t="s">
        <v>364</v>
      </c>
      <c r="E2170" t="s">
        <v>370</v>
      </c>
      <c r="F2170">
        <v>13358</v>
      </c>
      <c r="G2170" t="s">
        <v>366</v>
      </c>
      <c r="H2170" s="101">
        <v>1760</v>
      </c>
      <c r="I2170">
        <v>239.36</v>
      </c>
      <c r="J2170" s="8">
        <v>40948</v>
      </c>
      <c r="K2170" t="s">
        <v>148</v>
      </c>
      <c r="L2170" t="s">
        <v>151</v>
      </c>
      <c r="O2170" s="100">
        <v>2012</v>
      </c>
    </row>
    <row r="2171" spans="1:15" x14ac:dyDescent="0.25">
      <c r="A2171">
        <v>1</v>
      </c>
      <c r="B2171" t="s">
        <v>144</v>
      </c>
      <c r="C2171">
        <v>82</v>
      </c>
      <c r="D2171" t="s">
        <v>364</v>
      </c>
      <c r="E2171" t="s">
        <v>371</v>
      </c>
      <c r="F2171">
        <v>11334</v>
      </c>
      <c r="G2171" t="s">
        <v>366</v>
      </c>
      <c r="H2171" s="101">
        <v>3002.63</v>
      </c>
      <c r="I2171">
        <v>374.42</v>
      </c>
      <c r="J2171" s="8">
        <v>40948</v>
      </c>
      <c r="K2171" t="s">
        <v>148</v>
      </c>
      <c r="L2171" t="s">
        <v>151</v>
      </c>
      <c r="O2171" s="100">
        <v>2012</v>
      </c>
    </row>
    <row r="2172" spans="1:15" x14ac:dyDescent="0.25">
      <c r="A2172">
        <v>1</v>
      </c>
      <c r="B2172" t="s">
        <v>144</v>
      </c>
      <c r="C2172">
        <v>82</v>
      </c>
      <c r="D2172" t="s">
        <v>364</v>
      </c>
      <c r="E2172" t="s">
        <v>372</v>
      </c>
      <c r="F2172">
        <v>10015</v>
      </c>
      <c r="G2172" t="s">
        <v>1280</v>
      </c>
      <c r="H2172" s="101">
        <v>3222.4</v>
      </c>
      <c r="I2172">
        <v>290.39999999999998</v>
      </c>
      <c r="J2172" s="8">
        <v>40948</v>
      </c>
      <c r="K2172" t="s">
        <v>148</v>
      </c>
      <c r="L2172" t="s">
        <v>151</v>
      </c>
      <c r="O2172" s="100">
        <v>2012</v>
      </c>
    </row>
    <row r="2173" spans="1:15" x14ac:dyDescent="0.25">
      <c r="A2173">
        <v>1</v>
      </c>
      <c r="B2173" t="s">
        <v>144</v>
      </c>
      <c r="C2173">
        <v>82</v>
      </c>
      <c r="D2173" t="s">
        <v>364</v>
      </c>
      <c r="E2173" t="s">
        <v>376</v>
      </c>
      <c r="F2173">
        <v>12140</v>
      </c>
      <c r="G2173" t="s">
        <v>377</v>
      </c>
      <c r="H2173" s="101">
        <v>1411.67</v>
      </c>
      <c r="I2173">
        <v>193</v>
      </c>
      <c r="J2173" s="8">
        <v>40948</v>
      </c>
      <c r="K2173" t="s">
        <v>148</v>
      </c>
      <c r="L2173" t="s">
        <v>151</v>
      </c>
      <c r="O2173" s="100">
        <v>2012</v>
      </c>
    </row>
    <row r="2174" spans="1:15" x14ac:dyDescent="0.25">
      <c r="A2174">
        <v>1</v>
      </c>
      <c r="B2174" t="s">
        <v>144</v>
      </c>
      <c r="C2174">
        <v>83</v>
      </c>
      <c r="D2174" t="s">
        <v>378</v>
      </c>
      <c r="E2174" t="s">
        <v>379</v>
      </c>
      <c r="F2174">
        <v>12017</v>
      </c>
      <c r="G2174" t="s">
        <v>380</v>
      </c>
      <c r="H2174" s="101">
        <v>3373.67</v>
      </c>
      <c r="I2174">
        <v>340.72</v>
      </c>
      <c r="J2174" s="8">
        <v>40948</v>
      </c>
      <c r="K2174" t="s">
        <v>148</v>
      </c>
      <c r="L2174" t="s">
        <v>151</v>
      </c>
      <c r="O2174" s="100">
        <v>2012</v>
      </c>
    </row>
    <row r="2175" spans="1:15" x14ac:dyDescent="0.25">
      <c r="A2175">
        <v>1</v>
      </c>
      <c r="B2175" t="s">
        <v>144</v>
      </c>
      <c r="C2175">
        <v>85</v>
      </c>
      <c r="D2175" t="s">
        <v>381</v>
      </c>
      <c r="E2175" t="s">
        <v>382</v>
      </c>
      <c r="F2175">
        <v>13372</v>
      </c>
      <c r="G2175" t="s">
        <v>383</v>
      </c>
      <c r="H2175" s="101">
        <v>1520</v>
      </c>
      <c r="I2175">
        <v>207.06</v>
      </c>
      <c r="J2175" s="8">
        <v>40948</v>
      </c>
      <c r="K2175" t="s">
        <v>148</v>
      </c>
      <c r="L2175" t="s">
        <v>151</v>
      </c>
      <c r="O2175" s="100">
        <v>2012</v>
      </c>
    </row>
    <row r="2176" spans="1:15" x14ac:dyDescent="0.25">
      <c r="A2176">
        <v>1</v>
      </c>
      <c r="B2176" t="s">
        <v>144</v>
      </c>
      <c r="C2176">
        <v>85</v>
      </c>
      <c r="D2176" t="s">
        <v>381</v>
      </c>
      <c r="E2176" t="s">
        <v>384</v>
      </c>
      <c r="F2176">
        <v>13336</v>
      </c>
      <c r="G2176" t="s">
        <v>383</v>
      </c>
      <c r="H2176" s="101">
        <v>1225.8</v>
      </c>
      <c r="I2176">
        <v>165.64</v>
      </c>
      <c r="J2176" s="8">
        <v>40948</v>
      </c>
      <c r="K2176" t="s">
        <v>148</v>
      </c>
      <c r="L2176" t="s">
        <v>151</v>
      </c>
      <c r="O2176" s="100">
        <v>2012</v>
      </c>
    </row>
    <row r="2177" spans="1:15" x14ac:dyDescent="0.25">
      <c r="A2177">
        <v>1</v>
      </c>
      <c r="B2177" t="s">
        <v>144</v>
      </c>
      <c r="C2177">
        <v>85</v>
      </c>
      <c r="D2177" t="s">
        <v>381</v>
      </c>
      <c r="E2177" t="s">
        <v>385</v>
      </c>
      <c r="F2177">
        <v>10210</v>
      </c>
      <c r="G2177" t="s">
        <v>383</v>
      </c>
      <c r="H2177" s="101">
        <v>1642.6</v>
      </c>
      <c r="I2177">
        <v>223.21</v>
      </c>
      <c r="J2177" s="8">
        <v>40948</v>
      </c>
      <c r="K2177" t="s">
        <v>148</v>
      </c>
      <c r="L2177" t="s">
        <v>151</v>
      </c>
      <c r="O2177" s="100">
        <v>2012</v>
      </c>
    </row>
    <row r="2178" spans="1:15" x14ac:dyDescent="0.25">
      <c r="A2178">
        <v>1</v>
      </c>
      <c r="B2178" t="s">
        <v>144</v>
      </c>
      <c r="C2178">
        <v>85</v>
      </c>
      <c r="D2178" t="s">
        <v>381</v>
      </c>
      <c r="E2178" t="s">
        <v>386</v>
      </c>
      <c r="F2178">
        <v>12894</v>
      </c>
      <c r="G2178" t="s">
        <v>383</v>
      </c>
      <c r="H2178" s="101">
        <v>1763.52</v>
      </c>
      <c r="I2178">
        <v>239.61</v>
      </c>
      <c r="J2178" s="8">
        <v>40948</v>
      </c>
      <c r="K2178" t="s">
        <v>148</v>
      </c>
      <c r="L2178" t="s">
        <v>151</v>
      </c>
      <c r="O2178" s="100">
        <v>2012</v>
      </c>
    </row>
    <row r="2179" spans="1:15" x14ac:dyDescent="0.25">
      <c r="A2179">
        <v>1</v>
      </c>
      <c r="B2179" t="s">
        <v>144</v>
      </c>
      <c r="C2179">
        <v>85</v>
      </c>
      <c r="D2179" t="s">
        <v>381</v>
      </c>
      <c r="E2179" t="s">
        <v>387</v>
      </c>
      <c r="F2179">
        <v>11407</v>
      </c>
      <c r="G2179" t="s">
        <v>383</v>
      </c>
      <c r="H2179">
        <v>180</v>
      </c>
      <c r="I2179">
        <v>26.01</v>
      </c>
      <c r="J2179" s="8">
        <v>40948</v>
      </c>
      <c r="K2179" t="s">
        <v>148</v>
      </c>
      <c r="L2179" t="s">
        <v>149</v>
      </c>
      <c r="O2179" s="100">
        <v>2012</v>
      </c>
    </row>
    <row r="2180" spans="1:15" x14ac:dyDescent="0.25">
      <c r="A2180">
        <v>1</v>
      </c>
      <c r="B2180" t="s">
        <v>144</v>
      </c>
      <c r="C2180">
        <v>85</v>
      </c>
      <c r="D2180" t="s">
        <v>381</v>
      </c>
      <c r="E2180" t="s">
        <v>1281</v>
      </c>
      <c r="F2180">
        <v>12966</v>
      </c>
      <c r="G2180" t="s">
        <v>383</v>
      </c>
      <c r="H2180" s="101">
        <v>1767.2</v>
      </c>
      <c r="I2180">
        <v>244.5</v>
      </c>
      <c r="J2180" s="8">
        <v>40948</v>
      </c>
      <c r="K2180" t="s">
        <v>148</v>
      </c>
      <c r="L2180" t="s">
        <v>151</v>
      </c>
      <c r="O2180" s="100">
        <v>2012</v>
      </c>
    </row>
    <row r="2181" spans="1:15" x14ac:dyDescent="0.25">
      <c r="A2181">
        <v>1</v>
      </c>
      <c r="B2181" t="s">
        <v>144</v>
      </c>
      <c r="C2181">
        <v>85</v>
      </c>
      <c r="D2181" t="s">
        <v>381</v>
      </c>
      <c r="E2181" t="s">
        <v>388</v>
      </c>
      <c r="F2181">
        <v>13303</v>
      </c>
      <c r="G2181" t="s">
        <v>383</v>
      </c>
      <c r="H2181" s="101">
        <v>1865</v>
      </c>
      <c r="I2181">
        <v>269.49</v>
      </c>
      <c r="J2181" s="8">
        <v>40948</v>
      </c>
      <c r="K2181" t="s">
        <v>148</v>
      </c>
      <c r="L2181" t="s">
        <v>151</v>
      </c>
      <c r="O2181" s="100">
        <v>2012</v>
      </c>
    </row>
    <row r="2182" spans="1:15" x14ac:dyDescent="0.25">
      <c r="A2182">
        <v>1</v>
      </c>
      <c r="B2182" t="s">
        <v>144</v>
      </c>
      <c r="C2182">
        <v>85</v>
      </c>
      <c r="D2182" t="s">
        <v>381</v>
      </c>
      <c r="E2182" t="s">
        <v>389</v>
      </c>
      <c r="F2182">
        <v>13308</v>
      </c>
      <c r="G2182" t="s">
        <v>383</v>
      </c>
      <c r="H2182" s="101">
        <v>1645</v>
      </c>
      <c r="I2182">
        <v>219.55</v>
      </c>
      <c r="J2182" s="8">
        <v>40948</v>
      </c>
      <c r="K2182" t="s">
        <v>148</v>
      </c>
      <c r="L2182" t="s">
        <v>151</v>
      </c>
      <c r="O2182" s="100">
        <v>2012</v>
      </c>
    </row>
    <row r="2183" spans="1:15" x14ac:dyDescent="0.25">
      <c r="A2183">
        <v>1</v>
      </c>
      <c r="B2183" t="s">
        <v>144</v>
      </c>
      <c r="C2183">
        <v>85</v>
      </c>
      <c r="D2183" t="s">
        <v>381</v>
      </c>
      <c r="E2183" t="s">
        <v>392</v>
      </c>
      <c r="F2183">
        <v>13304</v>
      </c>
      <c r="G2183" t="s">
        <v>383</v>
      </c>
      <c r="H2183" s="101">
        <v>1680</v>
      </c>
      <c r="I2183">
        <v>191.27</v>
      </c>
      <c r="J2183" s="8">
        <v>40948</v>
      </c>
      <c r="K2183" t="s">
        <v>148</v>
      </c>
      <c r="L2183" t="s">
        <v>151</v>
      </c>
      <c r="O2183" s="100">
        <v>2012</v>
      </c>
    </row>
    <row r="2184" spans="1:15" x14ac:dyDescent="0.25">
      <c r="A2184">
        <v>1</v>
      </c>
      <c r="B2184" t="s">
        <v>144</v>
      </c>
      <c r="C2184">
        <v>85</v>
      </c>
      <c r="D2184" t="s">
        <v>381</v>
      </c>
      <c r="E2184" t="s">
        <v>374</v>
      </c>
      <c r="F2184">
        <v>9980</v>
      </c>
      <c r="G2184" t="s">
        <v>375</v>
      </c>
      <c r="H2184" s="101">
        <v>2692.31</v>
      </c>
      <c r="I2184">
        <v>330.27</v>
      </c>
      <c r="J2184" s="8">
        <v>40948</v>
      </c>
      <c r="K2184" t="s">
        <v>148</v>
      </c>
      <c r="L2184" t="s">
        <v>151</v>
      </c>
      <c r="O2184" s="100">
        <v>2012</v>
      </c>
    </row>
    <row r="2185" spans="1:15" x14ac:dyDescent="0.25">
      <c r="A2185">
        <v>1</v>
      </c>
      <c r="B2185" t="s">
        <v>144</v>
      </c>
      <c r="C2185">
        <v>86</v>
      </c>
      <c r="D2185" t="s">
        <v>393</v>
      </c>
      <c r="E2185" t="s">
        <v>394</v>
      </c>
      <c r="F2185">
        <v>12273</v>
      </c>
      <c r="G2185" t="s">
        <v>395</v>
      </c>
      <c r="H2185" s="101">
        <v>2000.43</v>
      </c>
      <c r="I2185">
        <v>278.20999999999998</v>
      </c>
      <c r="J2185" s="8">
        <v>40948</v>
      </c>
      <c r="K2185" t="s">
        <v>148</v>
      </c>
      <c r="L2185" t="s">
        <v>151</v>
      </c>
      <c r="O2185" s="100">
        <v>2012</v>
      </c>
    </row>
    <row r="2186" spans="1:15" x14ac:dyDescent="0.25">
      <c r="A2186">
        <v>1</v>
      </c>
      <c r="B2186" t="s">
        <v>144</v>
      </c>
      <c r="C2186">
        <v>86</v>
      </c>
      <c r="D2186" t="s">
        <v>393</v>
      </c>
      <c r="E2186" t="s">
        <v>396</v>
      </c>
      <c r="F2186">
        <v>9912</v>
      </c>
      <c r="G2186" t="s">
        <v>395</v>
      </c>
      <c r="H2186" s="101">
        <v>1604.8</v>
      </c>
      <c r="I2186">
        <v>222.62</v>
      </c>
      <c r="J2186" s="8">
        <v>40948</v>
      </c>
      <c r="K2186" t="s">
        <v>148</v>
      </c>
      <c r="L2186" t="s">
        <v>151</v>
      </c>
      <c r="O2186" s="100">
        <v>2012</v>
      </c>
    </row>
    <row r="2187" spans="1:15" x14ac:dyDescent="0.25">
      <c r="A2187">
        <v>1</v>
      </c>
      <c r="B2187" t="s">
        <v>144</v>
      </c>
      <c r="C2187">
        <v>86</v>
      </c>
      <c r="D2187" t="s">
        <v>393</v>
      </c>
      <c r="E2187" t="s">
        <v>397</v>
      </c>
      <c r="F2187">
        <v>13519</v>
      </c>
      <c r="G2187" t="s">
        <v>398</v>
      </c>
      <c r="H2187">
        <v>410</v>
      </c>
      <c r="I2187">
        <v>59.25</v>
      </c>
      <c r="J2187" s="8">
        <v>40948</v>
      </c>
      <c r="K2187" t="s">
        <v>148</v>
      </c>
      <c r="L2187" t="s">
        <v>149</v>
      </c>
      <c r="O2187" s="100">
        <v>2012</v>
      </c>
    </row>
    <row r="2188" spans="1:15" x14ac:dyDescent="0.25">
      <c r="A2188">
        <v>1</v>
      </c>
      <c r="B2188" t="s">
        <v>144</v>
      </c>
      <c r="C2188">
        <v>86</v>
      </c>
      <c r="D2188" t="s">
        <v>393</v>
      </c>
      <c r="E2188" t="s">
        <v>399</v>
      </c>
      <c r="F2188">
        <v>11748</v>
      </c>
      <c r="G2188" t="s">
        <v>400</v>
      </c>
      <c r="H2188" s="101">
        <v>2338.84</v>
      </c>
      <c r="I2188">
        <v>306.98</v>
      </c>
      <c r="J2188" s="8">
        <v>40948</v>
      </c>
      <c r="K2188" t="s">
        <v>148</v>
      </c>
      <c r="L2188" t="s">
        <v>151</v>
      </c>
      <c r="O2188" s="100">
        <v>2012</v>
      </c>
    </row>
    <row r="2189" spans="1:15" x14ac:dyDescent="0.25">
      <c r="A2189">
        <v>1</v>
      </c>
      <c r="B2189" t="s">
        <v>144</v>
      </c>
      <c r="C2189">
        <v>86</v>
      </c>
      <c r="D2189" t="s">
        <v>393</v>
      </c>
      <c r="E2189" t="s">
        <v>401</v>
      </c>
      <c r="F2189">
        <v>9816</v>
      </c>
      <c r="G2189" t="s">
        <v>402</v>
      </c>
      <c r="H2189" s="101">
        <v>1393.65</v>
      </c>
      <c r="I2189">
        <v>201.39</v>
      </c>
      <c r="J2189" s="8">
        <v>40948</v>
      </c>
      <c r="K2189" t="s">
        <v>148</v>
      </c>
      <c r="L2189" t="s">
        <v>151</v>
      </c>
      <c r="O2189" s="100">
        <v>2012</v>
      </c>
    </row>
    <row r="2190" spans="1:15" x14ac:dyDescent="0.25">
      <c r="A2190">
        <v>1</v>
      </c>
      <c r="B2190" t="s">
        <v>144</v>
      </c>
      <c r="C2190">
        <v>86</v>
      </c>
      <c r="D2190" t="s">
        <v>393</v>
      </c>
      <c r="E2190" t="s">
        <v>1330</v>
      </c>
      <c r="F2190">
        <v>13577</v>
      </c>
      <c r="G2190" t="s">
        <v>402</v>
      </c>
      <c r="H2190">
        <v>635</v>
      </c>
      <c r="I2190">
        <v>91.76</v>
      </c>
      <c r="J2190" s="8">
        <v>40948</v>
      </c>
      <c r="K2190" t="s">
        <v>148</v>
      </c>
      <c r="L2190" t="s">
        <v>151</v>
      </c>
      <c r="O2190" s="100">
        <v>2012</v>
      </c>
    </row>
    <row r="2191" spans="1:15" x14ac:dyDescent="0.25">
      <c r="A2191">
        <v>1</v>
      </c>
      <c r="B2191" t="s">
        <v>144</v>
      </c>
      <c r="C2191">
        <v>87</v>
      </c>
      <c r="D2191" t="s">
        <v>403</v>
      </c>
      <c r="E2191" t="s">
        <v>404</v>
      </c>
      <c r="F2191">
        <v>11969</v>
      </c>
      <c r="G2191" t="s">
        <v>405</v>
      </c>
      <c r="H2191" s="101">
        <v>1320.98</v>
      </c>
      <c r="I2191">
        <v>181.62</v>
      </c>
      <c r="J2191" s="8">
        <v>40948</v>
      </c>
      <c r="K2191" t="s">
        <v>148</v>
      </c>
      <c r="L2191" t="s">
        <v>151</v>
      </c>
      <c r="O2191" s="100">
        <v>2012</v>
      </c>
    </row>
    <row r="2192" spans="1:15" x14ac:dyDescent="0.25">
      <c r="A2192">
        <v>1</v>
      </c>
      <c r="B2192" t="s">
        <v>144</v>
      </c>
      <c r="C2192">
        <v>87</v>
      </c>
      <c r="D2192" t="s">
        <v>403</v>
      </c>
      <c r="E2192" t="s">
        <v>406</v>
      </c>
      <c r="F2192">
        <v>11900</v>
      </c>
      <c r="G2192" t="s">
        <v>405</v>
      </c>
      <c r="H2192" s="101">
        <v>1204.99</v>
      </c>
      <c r="I2192">
        <v>163.12</v>
      </c>
      <c r="J2192" s="8">
        <v>40948</v>
      </c>
      <c r="K2192" t="s">
        <v>148</v>
      </c>
      <c r="L2192" t="s">
        <v>151</v>
      </c>
      <c r="O2192" s="100">
        <v>2012</v>
      </c>
    </row>
    <row r="2193" spans="1:15" x14ac:dyDescent="0.25">
      <c r="A2193">
        <v>1</v>
      </c>
      <c r="B2193" t="s">
        <v>144</v>
      </c>
      <c r="C2193">
        <v>92</v>
      </c>
      <c r="D2193" t="s">
        <v>407</v>
      </c>
      <c r="E2193" t="s">
        <v>408</v>
      </c>
      <c r="F2193">
        <v>11020</v>
      </c>
      <c r="G2193" t="s">
        <v>409</v>
      </c>
      <c r="H2193" s="101">
        <v>2060.2800000000002</v>
      </c>
      <c r="I2193">
        <v>286</v>
      </c>
      <c r="J2193" s="8">
        <v>40948</v>
      </c>
      <c r="K2193" t="s">
        <v>148</v>
      </c>
      <c r="L2193" t="s">
        <v>151</v>
      </c>
      <c r="O2193" s="100">
        <v>2012</v>
      </c>
    </row>
    <row r="2194" spans="1:15" x14ac:dyDescent="0.25">
      <c r="A2194">
        <v>1</v>
      </c>
      <c r="B2194" t="s">
        <v>144</v>
      </c>
      <c r="C2194">
        <v>92</v>
      </c>
      <c r="D2194" t="s">
        <v>407</v>
      </c>
      <c r="E2194" t="s">
        <v>410</v>
      </c>
      <c r="F2194">
        <v>944</v>
      </c>
      <c r="G2194" t="s">
        <v>411</v>
      </c>
      <c r="H2194" s="101">
        <v>2083.7800000000002</v>
      </c>
      <c r="I2194">
        <v>283.83</v>
      </c>
      <c r="J2194" s="8">
        <v>40948</v>
      </c>
      <c r="K2194" t="s">
        <v>148</v>
      </c>
      <c r="L2194" t="s">
        <v>151</v>
      </c>
      <c r="O2194" s="100">
        <v>2012</v>
      </c>
    </row>
    <row r="2195" spans="1:15" x14ac:dyDescent="0.25">
      <c r="A2195">
        <v>1</v>
      </c>
      <c r="B2195" t="s">
        <v>144</v>
      </c>
      <c r="C2195">
        <v>92</v>
      </c>
      <c r="D2195" t="s">
        <v>407</v>
      </c>
      <c r="E2195" t="s">
        <v>412</v>
      </c>
      <c r="F2195">
        <v>12996</v>
      </c>
      <c r="G2195" t="s">
        <v>411</v>
      </c>
      <c r="H2195" s="101">
        <v>1278.6300000000001</v>
      </c>
      <c r="I2195">
        <v>175.5</v>
      </c>
      <c r="J2195" s="8">
        <v>40948</v>
      </c>
      <c r="K2195" t="s">
        <v>148</v>
      </c>
      <c r="L2195" t="s">
        <v>151</v>
      </c>
      <c r="O2195" s="100">
        <v>2012</v>
      </c>
    </row>
    <row r="2196" spans="1:15" x14ac:dyDescent="0.25">
      <c r="A2196">
        <v>1</v>
      </c>
      <c r="B2196" t="s">
        <v>144</v>
      </c>
      <c r="C2196">
        <v>92</v>
      </c>
      <c r="D2196" t="s">
        <v>407</v>
      </c>
      <c r="E2196" t="s">
        <v>413</v>
      </c>
      <c r="F2196">
        <v>11580</v>
      </c>
      <c r="G2196" t="s">
        <v>411</v>
      </c>
      <c r="H2196" s="101">
        <v>1553.3</v>
      </c>
      <c r="I2196">
        <v>213.46</v>
      </c>
      <c r="J2196" s="8">
        <v>40948</v>
      </c>
      <c r="K2196" t="s">
        <v>148</v>
      </c>
      <c r="L2196" t="s">
        <v>151</v>
      </c>
      <c r="O2196" s="100">
        <v>2012</v>
      </c>
    </row>
    <row r="2197" spans="1:15" x14ac:dyDescent="0.25">
      <c r="A2197">
        <v>1</v>
      </c>
      <c r="B2197" t="s">
        <v>144</v>
      </c>
      <c r="C2197">
        <v>92</v>
      </c>
      <c r="D2197" t="s">
        <v>407</v>
      </c>
      <c r="E2197" t="s">
        <v>414</v>
      </c>
      <c r="F2197">
        <v>11408</v>
      </c>
      <c r="G2197" t="s">
        <v>411</v>
      </c>
      <c r="H2197" s="101">
        <v>1327.12</v>
      </c>
      <c r="I2197">
        <v>180.77</v>
      </c>
      <c r="J2197" s="8">
        <v>40948</v>
      </c>
      <c r="K2197" t="s">
        <v>148</v>
      </c>
      <c r="L2197" t="s">
        <v>151</v>
      </c>
      <c r="O2197" s="100">
        <v>2012</v>
      </c>
    </row>
    <row r="2198" spans="1:15" x14ac:dyDescent="0.25">
      <c r="A2198">
        <v>1</v>
      </c>
      <c r="B2198" t="s">
        <v>144</v>
      </c>
      <c r="C2198">
        <v>92</v>
      </c>
      <c r="D2198" t="s">
        <v>407</v>
      </c>
      <c r="E2198" t="s">
        <v>415</v>
      </c>
      <c r="F2198">
        <v>12746</v>
      </c>
      <c r="G2198" t="s">
        <v>411</v>
      </c>
      <c r="H2198" s="101">
        <v>1357.92</v>
      </c>
      <c r="I2198">
        <v>184.73</v>
      </c>
      <c r="J2198" s="8">
        <v>40948</v>
      </c>
      <c r="K2198" t="s">
        <v>148</v>
      </c>
      <c r="L2198" t="s">
        <v>151</v>
      </c>
      <c r="O2198" s="100">
        <v>2012</v>
      </c>
    </row>
    <row r="2199" spans="1:15" x14ac:dyDescent="0.25">
      <c r="A2199">
        <v>1</v>
      </c>
      <c r="B2199" t="s">
        <v>144</v>
      </c>
      <c r="C2199">
        <v>92</v>
      </c>
      <c r="D2199" t="s">
        <v>407</v>
      </c>
      <c r="E2199" t="s">
        <v>416</v>
      </c>
      <c r="F2199">
        <v>12838</v>
      </c>
      <c r="G2199" t="s">
        <v>417</v>
      </c>
      <c r="H2199" s="101">
        <v>1117.67</v>
      </c>
      <c r="I2199">
        <v>152.24</v>
      </c>
      <c r="J2199" s="8">
        <v>40948</v>
      </c>
      <c r="K2199" t="s">
        <v>148</v>
      </c>
      <c r="L2199" t="s">
        <v>151</v>
      </c>
      <c r="O2199" s="100">
        <v>2012</v>
      </c>
    </row>
    <row r="2200" spans="1:15" x14ac:dyDescent="0.25">
      <c r="A2200">
        <v>1</v>
      </c>
      <c r="B2200" t="s">
        <v>144</v>
      </c>
      <c r="C2200">
        <v>92</v>
      </c>
      <c r="D2200" t="s">
        <v>407</v>
      </c>
      <c r="E2200" t="s">
        <v>358</v>
      </c>
      <c r="F2200">
        <v>12234</v>
      </c>
      <c r="G2200" t="s">
        <v>359</v>
      </c>
      <c r="H2200">
        <v>500</v>
      </c>
      <c r="I2200">
        <v>67.62</v>
      </c>
      <c r="J2200" s="8">
        <v>40948</v>
      </c>
      <c r="K2200" t="s">
        <v>148</v>
      </c>
      <c r="L2200" t="s">
        <v>151</v>
      </c>
      <c r="O2200" s="100">
        <v>2012</v>
      </c>
    </row>
    <row r="2201" spans="1:15" x14ac:dyDescent="0.25">
      <c r="A2201">
        <v>1</v>
      </c>
      <c r="B2201" t="s">
        <v>144</v>
      </c>
      <c r="C2201">
        <v>93</v>
      </c>
      <c r="D2201" t="s">
        <v>418</v>
      </c>
      <c r="E2201" t="s">
        <v>950</v>
      </c>
      <c r="F2201">
        <v>12460</v>
      </c>
      <c r="G2201" t="s">
        <v>584</v>
      </c>
      <c r="H2201" s="101">
        <v>2409.64</v>
      </c>
      <c r="I2201">
        <v>348.2</v>
      </c>
      <c r="J2201" s="8">
        <v>40948</v>
      </c>
      <c r="K2201" t="s">
        <v>148</v>
      </c>
      <c r="L2201" t="s">
        <v>151</v>
      </c>
      <c r="O2201" s="100">
        <v>2012</v>
      </c>
    </row>
    <row r="2202" spans="1:15" x14ac:dyDescent="0.25">
      <c r="A2202">
        <v>1</v>
      </c>
      <c r="B2202" t="s">
        <v>144</v>
      </c>
      <c r="C2202">
        <v>93</v>
      </c>
      <c r="D2202" t="s">
        <v>418</v>
      </c>
      <c r="E2202" t="s">
        <v>419</v>
      </c>
      <c r="F2202">
        <v>10991</v>
      </c>
      <c r="G2202" t="s">
        <v>174</v>
      </c>
      <c r="H2202" s="101">
        <v>1062.01</v>
      </c>
      <c r="I2202">
        <v>131.35</v>
      </c>
      <c r="J2202" s="8">
        <v>40948</v>
      </c>
      <c r="K2202" t="s">
        <v>148</v>
      </c>
      <c r="L2202" t="s">
        <v>151</v>
      </c>
      <c r="O2202" s="100">
        <v>2012</v>
      </c>
    </row>
    <row r="2203" spans="1:15" x14ac:dyDescent="0.25">
      <c r="A2203">
        <v>1</v>
      </c>
      <c r="B2203" t="s">
        <v>144</v>
      </c>
      <c r="C2203">
        <v>93</v>
      </c>
      <c r="D2203" t="s">
        <v>418</v>
      </c>
      <c r="E2203" t="s">
        <v>421</v>
      </c>
      <c r="F2203">
        <v>11255</v>
      </c>
      <c r="G2203" t="s">
        <v>422</v>
      </c>
      <c r="H2203" s="101">
        <v>2667.64</v>
      </c>
      <c r="I2203">
        <v>333.8</v>
      </c>
      <c r="J2203" s="8">
        <v>40948</v>
      </c>
      <c r="K2203" t="s">
        <v>148</v>
      </c>
      <c r="L2203" t="s">
        <v>151</v>
      </c>
      <c r="O2203" s="100">
        <v>2012</v>
      </c>
    </row>
    <row r="2204" spans="1:15" x14ac:dyDescent="0.25">
      <c r="A2204">
        <v>1</v>
      </c>
      <c r="B2204" t="s">
        <v>144</v>
      </c>
      <c r="C2204">
        <v>93</v>
      </c>
      <c r="D2204" t="s">
        <v>418</v>
      </c>
      <c r="E2204" t="s">
        <v>423</v>
      </c>
      <c r="F2204">
        <v>10565</v>
      </c>
      <c r="G2204" t="s">
        <v>424</v>
      </c>
      <c r="H2204" s="101">
        <v>1954.2</v>
      </c>
      <c r="I2204">
        <v>271.26</v>
      </c>
      <c r="J2204" s="8">
        <v>40948</v>
      </c>
      <c r="K2204" t="s">
        <v>148</v>
      </c>
      <c r="L2204" t="s">
        <v>151</v>
      </c>
      <c r="O2204" s="100">
        <v>2012</v>
      </c>
    </row>
    <row r="2205" spans="1:15" x14ac:dyDescent="0.25">
      <c r="A2205">
        <v>1</v>
      </c>
      <c r="B2205" t="s">
        <v>144</v>
      </c>
      <c r="C2205">
        <v>93</v>
      </c>
      <c r="D2205" t="s">
        <v>418</v>
      </c>
      <c r="E2205" t="s">
        <v>425</v>
      </c>
      <c r="F2205">
        <v>11087</v>
      </c>
      <c r="G2205" t="s">
        <v>424</v>
      </c>
      <c r="H2205" s="101">
        <v>2228.7399999999998</v>
      </c>
      <c r="I2205">
        <v>322.05</v>
      </c>
      <c r="J2205" s="8">
        <v>40948</v>
      </c>
      <c r="K2205" t="s">
        <v>148</v>
      </c>
      <c r="L2205" t="s">
        <v>151</v>
      </c>
      <c r="O2205" s="100">
        <v>2012</v>
      </c>
    </row>
    <row r="2206" spans="1:15" x14ac:dyDescent="0.25">
      <c r="A2206">
        <v>1</v>
      </c>
      <c r="B2206" t="s">
        <v>144</v>
      </c>
      <c r="C2206">
        <v>93</v>
      </c>
      <c r="D2206" t="s">
        <v>418</v>
      </c>
      <c r="E2206" t="s">
        <v>426</v>
      </c>
      <c r="F2206">
        <v>12488</v>
      </c>
      <c r="G2206" t="s">
        <v>424</v>
      </c>
      <c r="H2206" s="101">
        <v>1925</v>
      </c>
      <c r="I2206">
        <v>267.16000000000003</v>
      </c>
      <c r="J2206" s="8">
        <v>40948</v>
      </c>
      <c r="K2206" t="s">
        <v>148</v>
      </c>
      <c r="L2206" t="s">
        <v>151</v>
      </c>
      <c r="O2206" s="100">
        <v>2012</v>
      </c>
    </row>
    <row r="2207" spans="1:15" x14ac:dyDescent="0.25">
      <c r="A2207">
        <v>1</v>
      </c>
      <c r="B2207" t="s">
        <v>144</v>
      </c>
      <c r="C2207">
        <v>93</v>
      </c>
      <c r="D2207" t="s">
        <v>418</v>
      </c>
      <c r="E2207" t="s">
        <v>427</v>
      </c>
      <c r="F2207">
        <v>10134</v>
      </c>
      <c r="G2207" t="s">
        <v>428</v>
      </c>
      <c r="H2207" s="101">
        <v>2109.9299999999998</v>
      </c>
      <c r="I2207">
        <v>304.89</v>
      </c>
      <c r="J2207" s="8">
        <v>40948</v>
      </c>
      <c r="K2207" t="s">
        <v>148</v>
      </c>
      <c r="L2207" t="s">
        <v>151</v>
      </c>
      <c r="O2207" s="100">
        <v>2012</v>
      </c>
    </row>
    <row r="2208" spans="1:15" x14ac:dyDescent="0.25">
      <c r="A2208">
        <v>1</v>
      </c>
      <c r="B2208" t="s">
        <v>144</v>
      </c>
      <c r="C2208">
        <v>93</v>
      </c>
      <c r="D2208" t="s">
        <v>418</v>
      </c>
      <c r="E2208" t="s">
        <v>429</v>
      </c>
      <c r="F2208">
        <v>12393</v>
      </c>
      <c r="G2208" t="s">
        <v>593</v>
      </c>
      <c r="H2208" s="101">
        <v>1730.4</v>
      </c>
      <c r="I2208">
        <v>239.17</v>
      </c>
      <c r="J2208" s="8">
        <v>40948</v>
      </c>
      <c r="K2208" t="s">
        <v>148</v>
      </c>
      <c r="L2208" t="s">
        <v>151</v>
      </c>
      <c r="O2208" s="100">
        <v>2012</v>
      </c>
    </row>
    <row r="2209" spans="1:15" x14ac:dyDescent="0.25">
      <c r="A2209">
        <v>1</v>
      </c>
      <c r="B2209" t="s">
        <v>144</v>
      </c>
      <c r="C2209">
        <v>96</v>
      </c>
      <c r="D2209" t="s">
        <v>431</v>
      </c>
      <c r="E2209" t="s">
        <v>432</v>
      </c>
      <c r="F2209">
        <v>11815</v>
      </c>
      <c r="G2209" t="s">
        <v>433</v>
      </c>
      <c r="H2209" s="101">
        <v>1455.2</v>
      </c>
      <c r="I2209">
        <v>210.27</v>
      </c>
      <c r="J2209" s="8">
        <v>40948</v>
      </c>
      <c r="K2209" t="s">
        <v>148</v>
      </c>
      <c r="L2209" t="s">
        <v>151</v>
      </c>
      <c r="O2209" s="100">
        <v>2012</v>
      </c>
    </row>
    <row r="2210" spans="1:15" x14ac:dyDescent="0.25">
      <c r="A2210">
        <v>2</v>
      </c>
      <c r="B2210" t="s">
        <v>434</v>
      </c>
      <c r="C2210">
        <v>4</v>
      </c>
      <c r="D2210" t="s">
        <v>145</v>
      </c>
      <c r="E2210" t="s">
        <v>435</v>
      </c>
      <c r="F2210">
        <v>10404</v>
      </c>
      <c r="G2210" t="s">
        <v>147</v>
      </c>
      <c r="H2210" s="101">
        <v>1584.61</v>
      </c>
      <c r="I2210">
        <v>214.69</v>
      </c>
      <c r="J2210" s="8">
        <v>40948</v>
      </c>
      <c r="K2210" t="s">
        <v>148</v>
      </c>
      <c r="L2210" t="s">
        <v>151</v>
      </c>
      <c r="O2210" s="100">
        <v>2012</v>
      </c>
    </row>
    <row r="2211" spans="1:15" x14ac:dyDescent="0.25">
      <c r="A2211">
        <v>2</v>
      </c>
      <c r="B2211" t="s">
        <v>434</v>
      </c>
      <c r="C2211">
        <v>4</v>
      </c>
      <c r="D2211" t="s">
        <v>145</v>
      </c>
      <c r="E2211" t="s">
        <v>436</v>
      </c>
      <c r="F2211">
        <v>13290</v>
      </c>
      <c r="G2211" t="s">
        <v>147</v>
      </c>
      <c r="H2211" s="101">
        <v>1300</v>
      </c>
      <c r="I2211">
        <v>180.18</v>
      </c>
      <c r="J2211" s="8">
        <v>40948</v>
      </c>
      <c r="K2211" t="s">
        <v>148</v>
      </c>
      <c r="L2211" t="s">
        <v>151</v>
      </c>
      <c r="O2211" s="100">
        <v>2012</v>
      </c>
    </row>
    <row r="2212" spans="1:15" x14ac:dyDescent="0.25">
      <c r="A2212">
        <v>2</v>
      </c>
      <c r="B2212" t="s">
        <v>434</v>
      </c>
      <c r="C2212">
        <v>4</v>
      </c>
      <c r="D2212" t="s">
        <v>145</v>
      </c>
      <c r="E2212" t="s">
        <v>437</v>
      </c>
      <c r="F2212">
        <v>12878</v>
      </c>
      <c r="G2212" t="s">
        <v>147</v>
      </c>
      <c r="H2212" s="101">
        <v>1369</v>
      </c>
      <c r="I2212">
        <v>197.82</v>
      </c>
      <c r="J2212" s="8">
        <v>40948</v>
      </c>
      <c r="K2212" t="s">
        <v>148</v>
      </c>
      <c r="L2212" t="s">
        <v>151</v>
      </c>
      <c r="O2212" s="100">
        <v>2012</v>
      </c>
    </row>
    <row r="2213" spans="1:15" x14ac:dyDescent="0.25">
      <c r="A2213">
        <v>2</v>
      </c>
      <c r="B2213" t="s">
        <v>434</v>
      </c>
      <c r="C2213">
        <v>4</v>
      </c>
      <c r="D2213" t="s">
        <v>145</v>
      </c>
      <c r="E2213" t="s">
        <v>438</v>
      </c>
      <c r="F2213">
        <v>12645</v>
      </c>
      <c r="G2213" t="s">
        <v>147</v>
      </c>
      <c r="H2213" s="101">
        <v>1436.2</v>
      </c>
      <c r="I2213">
        <v>207.52</v>
      </c>
      <c r="J2213" s="8">
        <v>40948</v>
      </c>
      <c r="K2213" t="s">
        <v>148</v>
      </c>
      <c r="L2213" t="s">
        <v>151</v>
      </c>
      <c r="O2213" s="100">
        <v>2012</v>
      </c>
    </row>
    <row r="2214" spans="1:15" x14ac:dyDescent="0.25">
      <c r="A2214">
        <v>2</v>
      </c>
      <c r="B2214" t="s">
        <v>434</v>
      </c>
      <c r="C2214">
        <v>4</v>
      </c>
      <c r="D2214" t="s">
        <v>145</v>
      </c>
      <c r="E2214" t="s">
        <v>439</v>
      </c>
      <c r="F2214">
        <v>10606</v>
      </c>
      <c r="G2214" t="s">
        <v>147</v>
      </c>
      <c r="H2214">
        <v>176</v>
      </c>
      <c r="I2214">
        <v>25.43</v>
      </c>
      <c r="J2214" s="8">
        <v>40948</v>
      </c>
      <c r="K2214" t="s">
        <v>148</v>
      </c>
      <c r="L2214" t="s">
        <v>149</v>
      </c>
      <c r="O2214" s="100">
        <v>2012</v>
      </c>
    </row>
    <row r="2215" spans="1:15" x14ac:dyDescent="0.25">
      <c r="A2215">
        <v>2</v>
      </c>
      <c r="B2215" t="s">
        <v>434</v>
      </c>
      <c r="C2215">
        <v>4</v>
      </c>
      <c r="D2215" t="s">
        <v>145</v>
      </c>
      <c r="E2215" t="s">
        <v>440</v>
      </c>
      <c r="F2215">
        <v>12420</v>
      </c>
      <c r="G2215" t="s">
        <v>159</v>
      </c>
      <c r="H2215" s="101">
        <v>1696.15</v>
      </c>
      <c r="I2215">
        <v>234.09</v>
      </c>
      <c r="J2215" s="8">
        <v>40948</v>
      </c>
      <c r="K2215" t="s">
        <v>148</v>
      </c>
      <c r="L2215" t="s">
        <v>151</v>
      </c>
      <c r="O2215" s="100">
        <v>2012</v>
      </c>
    </row>
    <row r="2216" spans="1:15" x14ac:dyDescent="0.25">
      <c r="A2216">
        <v>2</v>
      </c>
      <c r="B2216" t="s">
        <v>434</v>
      </c>
      <c r="C2216">
        <v>6</v>
      </c>
      <c r="D2216" t="s">
        <v>162</v>
      </c>
      <c r="E2216" t="s">
        <v>442</v>
      </c>
      <c r="F2216">
        <v>12182</v>
      </c>
      <c r="G2216" t="s">
        <v>164</v>
      </c>
      <c r="H2216" s="101">
        <v>1985.39</v>
      </c>
      <c r="I2216">
        <v>286.88</v>
      </c>
      <c r="J2216" s="8">
        <v>40948</v>
      </c>
      <c r="K2216" t="s">
        <v>148</v>
      </c>
      <c r="L2216" t="s">
        <v>149</v>
      </c>
      <c r="O2216" s="100">
        <v>2012</v>
      </c>
    </row>
    <row r="2217" spans="1:15" x14ac:dyDescent="0.25">
      <c r="A2217">
        <v>2</v>
      </c>
      <c r="B2217" t="s">
        <v>434</v>
      </c>
      <c r="C2217">
        <v>6</v>
      </c>
      <c r="D2217" t="s">
        <v>162</v>
      </c>
      <c r="E2217" t="s">
        <v>444</v>
      </c>
      <c r="F2217">
        <v>13193</v>
      </c>
      <c r="G2217" t="s">
        <v>164</v>
      </c>
      <c r="H2217">
        <v>565</v>
      </c>
      <c r="I2217">
        <v>81.64</v>
      </c>
      <c r="J2217" s="8">
        <v>40948</v>
      </c>
      <c r="K2217" t="s">
        <v>148</v>
      </c>
      <c r="L2217" t="s">
        <v>149</v>
      </c>
      <c r="O2217" s="100">
        <v>2012</v>
      </c>
    </row>
    <row r="2218" spans="1:15" x14ac:dyDescent="0.25">
      <c r="A2218">
        <v>2</v>
      </c>
      <c r="B2218" t="s">
        <v>434</v>
      </c>
      <c r="C2218">
        <v>6</v>
      </c>
      <c r="D2218" t="s">
        <v>162</v>
      </c>
      <c r="E2218" t="s">
        <v>445</v>
      </c>
      <c r="F2218">
        <v>13192</v>
      </c>
      <c r="G2218" t="s">
        <v>164</v>
      </c>
      <c r="H2218" s="101">
        <v>1600</v>
      </c>
      <c r="I2218">
        <v>220.2</v>
      </c>
      <c r="J2218" s="8">
        <v>40948</v>
      </c>
      <c r="K2218" t="s">
        <v>148</v>
      </c>
      <c r="L2218" t="s">
        <v>151</v>
      </c>
      <c r="O2218" s="100">
        <v>2012</v>
      </c>
    </row>
    <row r="2219" spans="1:15" x14ac:dyDescent="0.25">
      <c r="A2219">
        <v>2</v>
      </c>
      <c r="B2219" t="s">
        <v>434</v>
      </c>
      <c r="C2219">
        <v>6</v>
      </c>
      <c r="D2219" t="s">
        <v>162</v>
      </c>
      <c r="E2219" t="s">
        <v>1282</v>
      </c>
      <c r="F2219">
        <v>13569</v>
      </c>
      <c r="G2219" t="s">
        <v>164</v>
      </c>
      <c r="H2219" s="101">
        <v>1129.25</v>
      </c>
      <c r="I2219">
        <v>163.16999999999999</v>
      </c>
      <c r="J2219" s="8">
        <v>40948</v>
      </c>
      <c r="K2219" t="s">
        <v>148</v>
      </c>
      <c r="L2219" t="s">
        <v>149</v>
      </c>
      <c r="O2219" s="100">
        <v>2012</v>
      </c>
    </row>
    <row r="2220" spans="1:15" x14ac:dyDescent="0.25">
      <c r="A2220">
        <v>2</v>
      </c>
      <c r="B2220" t="s">
        <v>434</v>
      </c>
      <c r="C2220">
        <v>6</v>
      </c>
      <c r="D2220" t="s">
        <v>162</v>
      </c>
      <c r="E2220" t="s">
        <v>446</v>
      </c>
      <c r="F2220">
        <v>11139</v>
      </c>
      <c r="G2220" t="s">
        <v>164</v>
      </c>
      <c r="H2220" s="101">
        <v>2048</v>
      </c>
      <c r="I2220">
        <v>262.55</v>
      </c>
      <c r="J2220" s="8">
        <v>40948</v>
      </c>
      <c r="K2220" t="s">
        <v>148</v>
      </c>
      <c r="L2220" t="s">
        <v>151</v>
      </c>
      <c r="O2220" s="100">
        <v>2012</v>
      </c>
    </row>
    <row r="2221" spans="1:15" x14ac:dyDescent="0.25">
      <c r="A2221">
        <v>2</v>
      </c>
      <c r="B2221" t="s">
        <v>434</v>
      </c>
      <c r="C2221">
        <v>14</v>
      </c>
      <c r="D2221" t="s">
        <v>172</v>
      </c>
      <c r="E2221" t="s">
        <v>447</v>
      </c>
      <c r="F2221">
        <v>11539</v>
      </c>
      <c r="G2221" t="s">
        <v>307</v>
      </c>
      <c r="H2221">
        <v>565.37</v>
      </c>
      <c r="I2221">
        <v>81.69</v>
      </c>
      <c r="J2221" s="8">
        <v>40948</v>
      </c>
      <c r="K2221" t="s">
        <v>148</v>
      </c>
      <c r="L2221" t="s">
        <v>151</v>
      </c>
      <c r="O2221" s="100">
        <v>2012</v>
      </c>
    </row>
    <row r="2222" spans="1:15" x14ac:dyDescent="0.25">
      <c r="A2222">
        <v>2</v>
      </c>
      <c r="B2222" t="s">
        <v>434</v>
      </c>
      <c r="C2222">
        <v>14</v>
      </c>
      <c r="D2222" t="s">
        <v>172</v>
      </c>
      <c r="E2222" t="s">
        <v>448</v>
      </c>
      <c r="F2222">
        <v>11932</v>
      </c>
      <c r="G2222" t="s">
        <v>176</v>
      </c>
      <c r="H2222" s="101">
        <v>2192.31</v>
      </c>
      <c r="I2222">
        <v>316.77999999999997</v>
      </c>
      <c r="J2222" s="8">
        <v>40948</v>
      </c>
      <c r="K2222" t="s">
        <v>148</v>
      </c>
      <c r="L2222" t="s">
        <v>151</v>
      </c>
      <c r="O2222" s="100">
        <v>2012</v>
      </c>
    </row>
    <row r="2223" spans="1:15" x14ac:dyDescent="0.25">
      <c r="A2223">
        <v>2</v>
      </c>
      <c r="B2223" t="s">
        <v>434</v>
      </c>
      <c r="C2223">
        <v>14</v>
      </c>
      <c r="D2223" t="s">
        <v>172</v>
      </c>
      <c r="E2223" t="s">
        <v>449</v>
      </c>
      <c r="F2223">
        <v>13512</v>
      </c>
      <c r="G2223" t="s">
        <v>176</v>
      </c>
      <c r="H2223" s="101">
        <v>2192.31</v>
      </c>
      <c r="I2223">
        <v>305.81</v>
      </c>
      <c r="J2223" s="8">
        <v>40948</v>
      </c>
      <c r="K2223" t="s">
        <v>148</v>
      </c>
      <c r="L2223" t="s">
        <v>151</v>
      </c>
      <c r="O2223" s="100">
        <v>2012</v>
      </c>
    </row>
    <row r="2224" spans="1:15" x14ac:dyDescent="0.25">
      <c r="A2224">
        <v>2</v>
      </c>
      <c r="B2224" t="s">
        <v>434</v>
      </c>
      <c r="C2224">
        <v>14</v>
      </c>
      <c r="D2224" t="s">
        <v>172</v>
      </c>
      <c r="E2224" t="s">
        <v>1283</v>
      </c>
      <c r="F2224">
        <v>13566</v>
      </c>
      <c r="G2224" t="s">
        <v>176</v>
      </c>
      <c r="H2224" s="101">
        <v>2192.31</v>
      </c>
      <c r="I2224">
        <v>316.77999999999997</v>
      </c>
      <c r="J2224" s="8">
        <v>40948</v>
      </c>
      <c r="K2224" t="s">
        <v>148</v>
      </c>
      <c r="L2224" t="s">
        <v>151</v>
      </c>
      <c r="O2224" s="100">
        <v>2012</v>
      </c>
    </row>
    <row r="2225" spans="1:15" x14ac:dyDescent="0.25">
      <c r="A2225">
        <v>2</v>
      </c>
      <c r="B2225" t="s">
        <v>434</v>
      </c>
      <c r="C2225">
        <v>14</v>
      </c>
      <c r="D2225" t="s">
        <v>172</v>
      </c>
      <c r="E2225" t="s">
        <v>450</v>
      </c>
      <c r="F2225">
        <v>12748</v>
      </c>
      <c r="G2225" t="s">
        <v>176</v>
      </c>
      <c r="H2225">
        <v>856.96</v>
      </c>
      <c r="I2225">
        <v>123.83</v>
      </c>
      <c r="J2225" s="8">
        <v>40948</v>
      </c>
      <c r="K2225" t="s">
        <v>148</v>
      </c>
      <c r="L2225" t="s">
        <v>149</v>
      </c>
      <c r="O2225" s="100">
        <v>2012</v>
      </c>
    </row>
    <row r="2226" spans="1:15" x14ac:dyDescent="0.25">
      <c r="A2226">
        <v>2</v>
      </c>
      <c r="B2226" t="s">
        <v>434</v>
      </c>
      <c r="C2226">
        <v>14</v>
      </c>
      <c r="D2226" t="s">
        <v>172</v>
      </c>
      <c r="E2226" t="s">
        <v>451</v>
      </c>
      <c r="F2226">
        <v>12209</v>
      </c>
      <c r="G2226" t="s">
        <v>452</v>
      </c>
      <c r="H2226" s="101">
        <v>3182.7</v>
      </c>
      <c r="I2226">
        <v>306.68</v>
      </c>
      <c r="J2226" s="8">
        <v>40948</v>
      </c>
      <c r="K2226" t="s">
        <v>148</v>
      </c>
      <c r="L2226" t="s">
        <v>151</v>
      </c>
      <c r="O2226" s="100">
        <v>2012</v>
      </c>
    </row>
    <row r="2227" spans="1:15" x14ac:dyDescent="0.25">
      <c r="A2227">
        <v>2</v>
      </c>
      <c r="B2227" t="s">
        <v>434</v>
      </c>
      <c r="C2227">
        <v>14</v>
      </c>
      <c r="D2227" t="s">
        <v>172</v>
      </c>
      <c r="E2227" t="s">
        <v>453</v>
      </c>
      <c r="F2227">
        <v>12680</v>
      </c>
      <c r="G2227" t="s">
        <v>181</v>
      </c>
      <c r="H2227" s="101">
        <v>2350.63</v>
      </c>
      <c r="I2227">
        <v>337.01</v>
      </c>
      <c r="J2227" s="8">
        <v>40948</v>
      </c>
      <c r="K2227" t="s">
        <v>148</v>
      </c>
      <c r="L2227" t="s">
        <v>151</v>
      </c>
      <c r="O2227" s="100">
        <v>2012</v>
      </c>
    </row>
    <row r="2228" spans="1:15" x14ac:dyDescent="0.25">
      <c r="A2228">
        <v>2</v>
      </c>
      <c r="B2228" t="s">
        <v>434</v>
      </c>
      <c r="C2228">
        <v>14</v>
      </c>
      <c r="D2228" t="s">
        <v>172</v>
      </c>
      <c r="E2228" t="s">
        <v>454</v>
      </c>
      <c r="F2228">
        <v>12989</v>
      </c>
      <c r="G2228" t="s">
        <v>181</v>
      </c>
      <c r="H2228" s="101">
        <v>2279.8200000000002</v>
      </c>
      <c r="I2228">
        <v>314.56</v>
      </c>
      <c r="J2228" s="8">
        <v>40948</v>
      </c>
      <c r="K2228" t="s">
        <v>148</v>
      </c>
      <c r="L2228" t="s">
        <v>151</v>
      </c>
      <c r="O2228" s="100">
        <v>2012</v>
      </c>
    </row>
    <row r="2229" spans="1:15" x14ac:dyDescent="0.25">
      <c r="A2229">
        <v>2</v>
      </c>
      <c r="B2229" t="s">
        <v>434</v>
      </c>
      <c r="C2229">
        <v>14</v>
      </c>
      <c r="D2229" t="s">
        <v>172</v>
      </c>
      <c r="E2229" t="s">
        <v>455</v>
      </c>
      <c r="F2229">
        <v>12392</v>
      </c>
      <c r="G2229" t="s">
        <v>181</v>
      </c>
      <c r="H2229" s="101">
        <v>2350.8200000000002</v>
      </c>
      <c r="I2229">
        <v>336.13</v>
      </c>
      <c r="J2229" s="8">
        <v>40948</v>
      </c>
      <c r="K2229" t="s">
        <v>148</v>
      </c>
      <c r="L2229" t="s">
        <v>151</v>
      </c>
      <c r="O2229" s="100">
        <v>2012</v>
      </c>
    </row>
    <row r="2230" spans="1:15" x14ac:dyDescent="0.25">
      <c r="A2230">
        <v>2</v>
      </c>
      <c r="B2230" t="s">
        <v>434</v>
      </c>
      <c r="C2230">
        <v>14</v>
      </c>
      <c r="D2230" t="s">
        <v>172</v>
      </c>
      <c r="E2230" t="s">
        <v>456</v>
      </c>
      <c r="F2230">
        <v>13038</v>
      </c>
      <c r="G2230" t="s">
        <v>457</v>
      </c>
      <c r="H2230">
        <v>700</v>
      </c>
      <c r="I2230">
        <v>101.15</v>
      </c>
      <c r="J2230" s="8">
        <v>40948</v>
      </c>
      <c r="K2230" t="s">
        <v>148</v>
      </c>
      <c r="L2230" t="s">
        <v>149</v>
      </c>
      <c r="O2230" s="100">
        <v>2012</v>
      </c>
    </row>
    <row r="2231" spans="1:15" x14ac:dyDescent="0.25">
      <c r="A2231">
        <v>2</v>
      </c>
      <c r="B2231" t="s">
        <v>434</v>
      </c>
      <c r="C2231">
        <v>14</v>
      </c>
      <c r="D2231" t="s">
        <v>172</v>
      </c>
      <c r="E2231" t="s">
        <v>458</v>
      </c>
      <c r="F2231">
        <v>11506</v>
      </c>
      <c r="G2231" t="s">
        <v>186</v>
      </c>
      <c r="H2231" s="101">
        <v>4293.3100000000004</v>
      </c>
      <c r="I2231">
        <v>298.05</v>
      </c>
      <c r="J2231" s="8">
        <v>40948</v>
      </c>
      <c r="K2231" t="s">
        <v>148</v>
      </c>
      <c r="L2231" t="s">
        <v>151</v>
      </c>
      <c r="O2231" s="100">
        <v>2012</v>
      </c>
    </row>
    <row r="2232" spans="1:15" x14ac:dyDescent="0.25">
      <c r="A2232">
        <v>2</v>
      </c>
      <c r="B2232" t="s">
        <v>434</v>
      </c>
      <c r="C2232">
        <v>15</v>
      </c>
      <c r="D2232" t="s">
        <v>459</v>
      </c>
      <c r="E2232" t="s">
        <v>460</v>
      </c>
      <c r="F2232">
        <v>12754</v>
      </c>
      <c r="G2232" t="s">
        <v>461</v>
      </c>
      <c r="H2232" s="101">
        <v>1703.47</v>
      </c>
      <c r="I2232">
        <v>236.4</v>
      </c>
      <c r="J2232" s="8">
        <v>40948</v>
      </c>
      <c r="K2232" t="s">
        <v>148</v>
      </c>
      <c r="L2232" t="s">
        <v>151</v>
      </c>
      <c r="O2232" s="100">
        <v>2012</v>
      </c>
    </row>
    <row r="2233" spans="1:15" x14ac:dyDescent="0.25">
      <c r="A2233">
        <v>2</v>
      </c>
      <c r="B2233" t="s">
        <v>434</v>
      </c>
      <c r="C2233">
        <v>15</v>
      </c>
      <c r="D2233" t="s">
        <v>459</v>
      </c>
      <c r="E2233" t="s">
        <v>462</v>
      </c>
      <c r="F2233">
        <v>13063</v>
      </c>
      <c r="G2233" t="s">
        <v>463</v>
      </c>
      <c r="H2233" s="101">
        <v>1675</v>
      </c>
      <c r="I2233">
        <v>234.81</v>
      </c>
      <c r="J2233" s="8">
        <v>40948</v>
      </c>
      <c r="K2233" t="s">
        <v>148</v>
      </c>
      <c r="L2233" t="s">
        <v>151</v>
      </c>
      <c r="O2233" s="100">
        <v>2012</v>
      </c>
    </row>
    <row r="2234" spans="1:15" x14ac:dyDescent="0.25">
      <c r="A2234">
        <v>2</v>
      </c>
      <c r="B2234" t="s">
        <v>434</v>
      </c>
      <c r="C2234">
        <v>15</v>
      </c>
      <c r="D2234" t="s">
        <v>459</v>
      </c>
      <c r="E2234" t="s">
        <v>464</v>
      </c>
      <c r="F2234">
        <v>12596</v>
      </c>
      <c r="G2234" t="s">
        <v>463</v>
      </c>
      <c r="H2234" s="101">
        <v>1803.53</v>
      </c>
      <c r="I2234">
        <v>237.28</v>
      </c>
      <c r="J2234" s="8">
        <v>40948</v>
      </c>
      <c r="K2234" t="s">
        <v>148</v>
      </c>
      <c r="L2234" t="s">
        <v>151</v>
      </c>
      <c r="O2234" s="100">
        <v>2012</v>
      </c>
    </row>
    <row r="2235" spans="1:15" x14ac:dyDescent="0.25">
      <c r="A2235">
        <v>2</v>
      </c>
      <c r="B2235" t="s">
        <v>434</v>
      </c>
      <c r="C2235">
        <v>16</v>
      </c>
      <c r="D2235" t="s">
        <v>465</v>
      </c>
      <c r="E2235" t="s">
        <v>447</v>
      </c>
      <c r="F2235">
        <v>11539</v>
      </c>
      <c r="G2235" t="s">
        <v>307</v>
      </c>
      <c r="H2235">
        <v>565.38</v>
      </c>
      <c r="I2235">
        <v>81.69</v>
      </c>
      <c r="J2235" s="8">
        <v>40948</v>
      </c>
      <c r="K2235" t="s">
        <v>148</v>
      </c>
      <c r="L2235" t="s">
        <v>151</v>
      </c>
      <c r="O2235" s="100">
        <v>2012</v>
      </c>
    </row>
    <row r="2236" spans="1:15" x14ac:dyDescent="0.25">
      <c r="A2236">
        <v>2</v>
      </c>
      <c r="B2236" t="s">
        <v>434</v>
      </c>
      <c r="C2236">
        <v>16</v>
      </c>
      <c r="D2236" t="s">
        <v>465</v>
      </c>
      <c r="E2236" t="s">
        <v>466</v>
      </c>
      <c r="F2236">
        <v>13536</v>
      </c>
      <c r="G2236" t="s">
        <v>467</v>
      </c>
      <c r="H2236" s="101">
        <v>1156</v>
      </c>
      <c r="I2236">
        <v>167.04</v>
      </c>
      <c r="J2236" s="8">
        <v>40948</v>
      </c>
      <c r="K2236" t="s">
        <v>148</v>
      </c>
      <c r="L2236" t="s">
        <v>190</v>
      </c>
      <c r="O2236" s="100">
        <v>2012</v>
      </c>
    </row>
    <row r="2237" spans="1:15" x14ac:dyDescent="0.25">
      <c r="A2237">
        <v>2</v>
      </c>
      <c r="B2237" t="s">
        <v>434</v>
      </c>
      <c r="C2237">
        <v>16</v>
      </c>
      <c r="D2237" t="s">
        <v>465</v>
      </c>
      <c r="E2237" t="s">
        <v>468</v>
      </c>
      <c r="F2237">
        <v>13249</v>
      </c>
      <c r="G2237" t="s">
        <v>469</v>
      </c>
      <c r="H2237" s="101">
        <v>1845</v>
      </c>
      <c r="I2237">
        <v>254.88</v>
      </c>
      <c r="J2237" s="8">
        <v>40948</v>
      </c>
      <c r="K2237" t="s">
        <v>148</v>
      </c>
      <c r="L2237" t="s">
        <v>151</v>
      </c>
      <c r="O2237" s="100">
        <v>2012</v>
      </c>
    </row>
    <row r="2238" spans="1:15" x14ac:dyDescent="0.25">
      <c r="A2238">
        <v>2</v>
      </c>
      <c r="B2238" t="s">
        <v>434</v>
      </c>
      <c r="C2238">
        <v>16</v>
      </c>
      <c r="D2238" t="s">
        <v>465</v>
      </c>
      <c r="E2238" t="s">
        <v>470</v>
      </c>
      <c r="F2238">
        <v>12911</v>
      </c>
      <c r="G2238" t="s">
        <v>469</v>
      </c>
      <c r="H2238" s="101">
        <v>2126.1999999999998</v>
      </c>
      <c r="I2238">
        <v>307.23</v>
      </c>
      <c r="J2238" s="8">
        <v>40948</v>
      </c>
      <c r="K2238" t="s">
        <v>148</v>
      </c>
      <c r="L2238" t="s">
        <v>151</v>
      </c>
      <c r="O2238" s="100">
        <v>2012</v>
      </c>
    </row>
    <row r="2239" spans="1:15" x14ac:dyDescent="0.25">
      <c r="A2239">
        <v>2</v>
      </c>
      <c r="B2239" t="s">
        <v>434</v>
      </c>
      <c r="C2239">
        <v>16</v>
      </c>
      <c r="D2239" t="s">
        <v>465</v>
      </c>
      <c r="E2239" t="s">
        <v>471</v>
      </c>
      <c r="F2239">
        <v>9454</v>
      </c>
      <c r="G2239" t="s">
        <v>472</v>
      </c>
      <c r="H2239" s="101">
        <v>2834.15</v>
      </c>
      <c r="I2239">
        <v>311.89</v>
      </c>
      <c r="J2239" s="8">
        <v>40948</v>
      </c>
      <c r="K2239" t="s">
        <v>148</v>
      </c>
      <c r="L2239" t="s">
        <v>151</v>
      </c>
      <c r="O2239" s="100">
        <v>2012</v>
      </c>
    </row>
    <row r="2240" spans="1:15" x14ac:dyDescent="0.25">
      <c r="A2240">
        <v>2</v>
      </c>
      <c r="B2240" t="s">
        <v>434</v>
      </c>
      <c r="C2240">
        <v>24</v>
      </c>
      <c r="D2240" t="s">
        <v>205</v>
      </c>
      <c r="E2240" t="s">
        <v>473</v>
      </c>
      <c r="F2240">
        <v>12912</v>
      </c>
      <c r="G2240" t="s">
        <v>207</v>
      </c>
      <c r="H2240" s="101">
        <v>1442</v>
      </c>
      <c r="I2240">
        <v>198.97</v>
      </c>
      <c r="J2240" s="8">
        <v>40948</v>
      </c>
      <c r="K2240" t="s">
        <v>148</v>
      </c>
      <c r="L2240" t="s">
        <v>151</v>
      </c>
      <c r="O2240" s="100">
        <v>2012</v>
      </c>
    </row>
    <row r="2241" spans="1:15" x14ac:dyDescent="0.25">
      <c r="A2241">
        <v>2</v>
      </c>
      <c r="B2241" t="s">
        <v>434</v>
      </c>
      <c r="C2241">
        <v>24</v>
      </c>
      <c r="D2241" t="s">
        <v>205</v>
      </c>
      <c r="E2241" t="s">
        <v>474</v>
      </c>
      <c r="F2241">
        <v>12525</v>
      </c>
      <c r="G2241" t="s">
        <v>207</v>
      </c>
      <c r="H2241" s="101">
        <v>1370.68</v>
      </c>
      <c r="I2241">
        <v>148.22</v>
      </c>
      <c r="J2241" s="8">
        <v>40948</v>
      </c>
      <c r="K2241" t="s">
        <v>148</v>
      </c>
      <c r="L2241" t="s">
        <v>151</v>
      </c>
      <c r="O2241" s="100">
        <v>2012</v>
      </c>
    </row>
    <row r="2242" spans="1:15" x14ac:dyDescent="0.25">
      <c r="A2242">
        <v>2</v>
      </c>
      <c r="B2242" t="s">
        <v>434</v>
      </c>
      <c r="C2242">
        <v>24</v>
      </c>
      <c r="D2242" t="s">
        <v>205</v>
      </c>
      <c r="E2242" t="s">
        <v>475</v>
      </c>
      <c r="F2242">
        <v>12821</v>
      </c>
      <c r="G2242" t="s">
        <v>207</v>
      </c>
      <c r="H2242" s="101">
        <v>1493.5</v>
      </c>
      <c r="I2242">
        <v>204.3</v>
      </c>
      <c r="J2242" s="8">
        <v>40948</v>
      </c>
      <c r="K2242" t="s">
        <v>148</v>
      </c>
      <c r="L2242" t="s">
        <v>151</v>
      </c>
      <c r="O2242" s="100">
        <v>2012</v>
      </c>
    </row>
    <row r="2243" spans="1:15" x14ac:dyDescent="0.25">
      <c r="A2243">
        <v>2</v>
      </c>
      <c r="B2243" t="s">
        <v>434</v>
      </c>
      <c r="C2243">
        <v>24</v>
      </c>
      <c r="D2243" t="s">
        <v>205</v>
      </c>
      <c r="E2243" t="s">
        <v>476</v>
      </c>
      <c r="F2243">
        <v>12203</v>
      </c>
      <c r="G2243" t="s">
        <v>207</v>
      </c>
      <c r="H2243" s="101">
        <v>1398.69</v>
      </c>
      <c r="I2243">
        <v>194.44</v>
      </c>
      <c r="J2243" s="8">
        <v>40948</v>
      </c>
      <c r="K2243" t="s">
        <v>148</v>
      </c>
      <c r="L2243" t="s">
        <v>151</v>
      </c>
      <c r="O2243" s="100">
        <v>2012</v>
      </c>
    </row>
    <row r="2244" spans="1:15" x14ac:dyDescent="0.25">
      <c r="A2244">
        <v>2</v>
      </c>
      <c r="B2244" t="s">
        <v>434</v>
      </c>
      <c r="C2244">
        <v>24</v>
      </c>
      <c r="D2244" t="s">
        <v>205</v>
      </c>
      <c r="E2244" t="s">
        <v>477</v>
      </c>
      <c r="F2244">
        <v>12604</v>
      </c>
      <c r="G2244" t="s">
        <v>207</v>
      </c>
      <c r="H2244" s="101">
        <v>1527.7</v>
      </c>
      <c r="I2244">
        <v>209.46</v>
      </c>
      <c r="J2244" s="8">
        <v>40948</v>
      </c>
      <c r="K2244" t="s">
        <v>148</v>
      </c>
      <c r="L2244" t="s">
        <v>151</v>
      </c>
      <c r="O2244" s="100">
        <v>2012</v>
      </c>
    </row>
    <row r="2245" spans="1:15" x14ac:dyDescent="0.25">
      <c r="A2245">
        <v>2</v>
      </c>
      <c r="B2245" t="s">
        <v>434</v>
      </c>
      <c r="C2245">
        <v>24</v>
      </c>
      <c r="D2245" t="s">
        <v>205</v>
      </c>
      <c r="E2245" t="s">
        <v>478</v>
      </c>
      <c r="F2245">
        <v>13351</v>
      </c>
      <c r="G2245" t="s">
        <v>207</v>
      </c>
      <c r="H2245" s="101">
        <v>1814.4</v>
      </c>
      <c r="I2245">
        <v>262.18</v>
      </c>
      <c r="J2245" s="8">
        <v>40948</v>
      </c>
      <c r="K2245" t="s">
        <v>148</v>
      </c>
      <c r="L2245" t="s">
        <v>149</v>
      </c>
      <c r="O2245" s="100">
        <v>2012</v>
      </c>
    </row>
    <row r="2246" spans="1:15" x14ac:dyDescent="0.25">
      <c r="A2246">
        <v>2</v>
      </c>
      <c r="B2246" t="s">
        <v>434</v>
      </c>
      <c r="C2246">
        <v>24</v>
      </c>
      <c r="D2246" t="s">
        <v>205</v>
      </c>
      <c r="E2246" t="s">
        <v>479</v>
      </c>
      <c r="F2246">
        <v>13266</v>
      </c>
      <c r="G2246" t="s">
        <v>307</v>
      </c>
      <c r="H2246">
        <v>612.5</v>
      </c>
      <c r="I2246">
        <v>88.51</v>
      </c>
      <c r="J2246" s="8">
        <v>40948</v>
      </c>
      <c r="K2246" t="s">
        <v>148</v>
      </c>
      <c r="L2246" t="s">
        <v>149</v>
      </c>
      <c r="O2246" s="100">
        <v>2012</v>
      </c>
    </row>
    <row r="2247" spans="1:15" x14ac:dyDescent="0.25">
      <c r="A2247">
        <v>2</v>
      </c>
      <c r="B2247" t="s">
        <v>434</v>
      </c>
      <c r="C2247">
        <v>24</v>
      </c>
      <c r="D2247" t="s">
        <v>205</v>
      </c>
      <c r="E2247" t="s">
        <v>480</v>
      </c>
      <c r="F2247">
        <v>13098</v>
      </c>
      <c r="G2247" t="s">
        <v>481</v>
      </c>
      <c r="H2247" s="101">
        <v>1800</v>
      </c>
      <c r="I2247">
        <v>248.61</v>
      </c>
      <c r="J2247" s="8">
        <v>40948</v>
      </c>
      <c r="K2247" t="s">
        <v>148</v>
      </c>
      <c r="L2247" t="s">
        <v>151</v>
      </c>
      <c r="O2247" s="100">
        <v>2012</v>
      </c>
    </row>
    <row r="2248" spans="1:15" x14ac:dyDescent="0.25">
      <c r="A2248">
        <v>2</v>
      </c>
      <c r="B2248" t="s">
        <v>434</v>
      </c>
      <c r="C2248">
        <v>25</v>
      </c>
      <c r="D2248" t="s">
        <v>483</v>
      </c>
      <c r="E2248" t="s">
        <v>484</v>
      </c>
      <c r="F2248">
        <v>12910</v>
      </c>
      <c r="G2248" t="s">
        <v>485</v>
      </c>
      <c r="H2248" s="101">
        <v>2730</v>
      </c>
      <c r="I2248">
        <v>333.64</v>
      </c>
      <c r="J2248" s="8">
        <v>40948</v>
      </c>
      <c r="K2248" t="s">
        <v>148</v>
      </c>
      <c r="L2248" t="s">
        <v>151</v>
      </c>
      <c r="O2248" s="100">
        <v>2012</v>
      </c>
    </row>
    <row r="2249" spans="1:15" x14ac:dyDescent="0.25">
      <c r="A2249">
        <v>2</v>
      </c>
      <c r="B2249" t="s">
        <v>434</v>
      </c>
      <c r="C2249">
        <v>25</v>
      </c>
      <c r="D2249" t="s">
        <v>483</v>
      </c>
      <c r="E2249" t="s">
        <v>486</v>
      </c>
      <c r="F2249">
        <v>13456</v>
      </c>
      <c r="G2249" t="s">
        <v>485</v>
      </c>
      <c r="H2249" s="101">
        <v>2884.62</v>
      </c>
      <c r="I2249">
        <v>308.23</v>
      </c>
      <c r="J2249" s="8">
        <v>40948</v>
      </c>
      <c r="K2249" t="s">
        <v>148</v>
      </c>
      <c r="L2249" t="s">
        <v>151</v>
      </c>
      <c r="O2249" s="100">
        <v>2012</v>
      </c>
    </row>
    <row r="2250" spans="1:15" x14ac:dyDescent="0.25">
      <c r="A2250">
        <v>2</v>
      </c>
      <c r="B2250" t="s">
        <v>434</v>
      </c>
      <c r="C2250">
        <v>32</v>
      </c>
      <c r="D2250" t="s">
        <v>266</v>
      </c>
      <c r="E2250" t="s">
        <v>487</v>
      </c>
      <c r="F2250">
        <v>12148</v>
      </c>
      <c r="G2250" t="s">
        <v>268</v>
      </c>
      <c r="H2250">
        <v>611</v>
      </c>
      <c r="I2250">
        <v>88.29</v>
      </c>
      <c r="J2250" s="8">
        <v>40948</v>
      </c>
      <c r="K2250" t="s">
        <v>148</v>
      </c>
      <c r="L2250" t="s">
        <v>149</v>
      </c>
      <c r="O2250" s="100">
        <v>2012</v>
      </c>
    </row>
    <row r="2251" spans="1:15" x14ac:dyDescent="0.25">
      <c r="A2251">
        <v>2</v>
      </c>
      <c r="B2251" t="s">
        <v>434</v>
      </c>
      <c r="C2251">
        <v>32</v>
      </c>
      <c r="D2251" t="s">
        <v>266</v>
      </c>
      <c r="E2251" t="s">
        <v>488</v>
      </c>
      <c r="F2251">
        <v>12513</v>
      </c>
      <c r="G2251" t="s">
        <v>268</v>
      </c>
      <c r="H2251">
        <v>543.84</v>
      </c>
      <c r="I2251">
        <v>78.59</v>
      </c>
      <c r="J2251" s="8">
        <v>40948</v>
      </c>
      <c r="K2251" t="s">
        <v>148</v>
      </c>
      <c r="L2251" t="s">
        <v>149</v>
      </c>
      <c r="O2251" s="100">
        <v>2012</v>
      </c>
    </row>
    <row r="2252" spans="1:15" x14ac:dyDescent="0.25">
      <c r="A2252">
        <v>2</v>
      </c>
      <c r="B2252" t="s">
        <v>434</v>
      </c>
      <c r="C2252">
        <v>32</v>
      </c>
      <c r="D2252" t="s">
        <v>266</v>
      </c>
      <c r="E2252" t="s">
        <v>489</v>
      </c>
      <c r="F2252">
        <v>13197</v>
      </c>
      <c r="G2252" t="s">
        <v>268</v>
      </c>
      <c r="H2252" s="101">
        <v>1500</v>
      </c>
      <c r="I2252">
        <v>216.75</v>
      </c>
      <c r="J2252" s="8">
        <v>40948</v>
      </c>
      <c r="K2252" t="s">
        <v>148</v>
      </c>
      <c r="L2252" t="s">
        <v>149</v>
      </c>
      <c r="O2252" s="100">
        <v>2012</v>
      </c>
    </row>
    <row r="2253" spans="1:15" x14ac:dyDescent="0.25">
      <c r="A2253">
        <v>2</v>
      </c>
      <c r="B2253" t="s">
        <v>434</v>
      </c>
      <c r="C2253">
        <v>32</v>
      </c>
      <c r="D2253" t="s">
        <v>266</v>
      </c>
      <c r="E2253" t="s">
        <v>490</v>
      </c>
      <c r="F2253">
        <v>11953</v>
      </c>
      <c r="G2253" t="s">
        <v>268</v>
      </c>
      <c r="H2253">
        <v>578.4</v>
      </c>
      <c r="I2253">
        <v>83.58</v>
      </c>
      <c r="J2253" s="8">
        <v>40948</v>
      </c>
      <c r="K2253" t="s">
        <v>148</v>
      </c>
      <c r="L2253" t="s">
        <v>149</v>
      </c>
      <c r="O2253" s="100">
        <v>2012</v>
      </c>
    </row>
    <row r="2254" spans="1:15" x14ac:dyDescent="0.25">
      <c r="A2254">
        <v>2</v>
      </c>
      <c r="B2254" t="s">
        <v>434</v>
      </c>
      <c r="C2254">
        <v>32</v>
      </c>
      <c r="D2254" t="s">
        <v>266</v>
      </c>
      <c r="E2254" t="s">
        <v>491</v>
      </c>
      <c r="F2254">
        <v>10161</v>
      </c>
      <c r="G2254" t="s">
        <v>268</v>
      </c>
      <c r="H2254" s="101">
        <v>1648</v>
      </c>
      <c r="I2254">
        <v>237.26</v>
      </c>
      <c r="J2254" s="8">
        <v>40948</v>
      </c>
      <c r="K2254" t="s">
        <v>148</v>
      </c>
      <c r="L2254" t="s">
        <v>151</v>
      </c>
      <c r="O2254" s="100">
        <v>2012</v>
      </c>
    </row>
    <row r="2255" spans="1:15" x14ac:dyDescent="0.25">
      <c r="A2255">
        <v>2</v>
      </c>
      <c r="B2255" t="s">
        <v>434</v>
      </c>
      <c r="C2255">
        <v>32</v>
      </c>
      <c r="D2255" t="s">
        <v>266</v>
      </c>
      <c r="E2255" t="s">
        <v>492</v>
      </c>
      <c r="F2255">
        <v>13521</v>
      </c>
      <c r="G2255" t="s">
        <v>307</v>
      </c>
      <c r="H2255">
        <v>693.05</v>
      </c>
      <c r="I2255">
        <v>100.15</v>
      </c>
      <c r="J2255" s="8">
        <v>40948</v>
      </c>
      <c r="K2255" t="s">
        <v>148</v>
      </c>
      <c r="L2255" t="s">
        <v>149</v>
      </c>
      <c r="O2255" s="100">
        <v>2012</v>
      </c>
    </row>
    <row r="2256" spans="1:15" x14ac:dyDescent="0.25">
      <c r="A2256">
        <v>2</v>
      </c>
      <c r="B2256" t="s">
        <v>434</v>
      </c>
      <c r="C2256">
        <v>42</v>
      </c>
      <c r="D2256" t="s">
        <v>277</v>
      </c>
      <c r="E2256" t="s">
        <v>493</v>
      </c>
      <c r="F2256">
        <v>13313</v>
      </c>
      <c r="G2256" t="s">
        <v>307</v>
      </c>
      <c r="H2256">
        <v>469.2</v>
      </c>
      <c r="I2256">
        <v>67.790000000000006</v>
      </c>
      <c r="J2256" s="8">
        <v>40948</v>
      </c>
      <c r="K2256" t="s">
        <v>148</v>
      </c>
      <c r="L2256" t="s">
        <v>149</v>
      </c>
      <c r="O2256" s="100">
        <v>2012</v>
      </c>
    </row>
    <row r="2257" spans="1:15" x14ac:dyDescent="0.25">
      <c r="A2257">
        <v>2</v>
      </c>
      <c r="B2257" t="s">
        <v>434</v>
      </c>
      <c r="C2257">
        <v>42</v>
      </c>
      <c r="D2257" t="s">
        <v>277</v>
      </c>
      <c r="E2257" t="s">
        <v>494</v>
      </c>
      <c r="F2257">
        <v>12467</v>
      </c>
      <c r="G2257" t="s">
        <v>481</v>
      </c>
      <c r="H2257" s="101">
        <v>1680</v>
      </c>
      <c r="I2257">
        <v>233.51</v>
      </c>
      <c r="J2257" s="8">
        <v>40948</v>
      </c>
      <c r="K2257" t="s">
        <v>148</v>
      </c>
      <c r="L2257" t="s">
        <v>151</v>
      </c>
      <c r="O2257" s="100">
        <v>2012</v>
      </c>
    </row>
    <row r="2258" spans="1:15" x14ac:dyDescent="0.25">
      <c r="A2258">
        <v>2</v>
      </c>
      <c r="B2258" t="s">
        <v>434</v>
      </c>
      <c r="C2258">
        <v>42</v>
      </c>
      <c r="D2258" t="s">
        <v>277</v>
      </c>
      <c r="E2258" t="s">
        <v>495</v>
      </c>
      <c r="F2258">
        <v>443</v>
      </c>
      <c r="G2258" t="s">
        <v>481</v>
      </c>
      <c r="H2258" s="101">
        <v>2121.98</v>
      </c>
      <c r="I2258">
        <v>243.42</v>
      </c>
      <c r="J2258" s="8">
        <v>40948</v>
      </c>
      <c r="K2258" t="s">
        <v>148</v>
      </c>
      <c r="L2258" t="s">
        <v>151</v>
      </c>
      <c r="O2258" s="100">
        <v>2012</v>
      </c>
    </row>
    <row r="2259" spans="1:15" x14ac:dyDescent="0.25">
      <c r="A2259">
        <v>2</v>
      </c>
      <c r="B2259" t="s">
        <v>434</v>
      </c>
      <c r="C2259">
        <v>42</v>
      </c>
      <c r="D2259" t="s">
        <v>277</v>
      </c>
      <c r="E2259" t="s">
        <v>482</v>
      </c>
      <c r="F2259">
        <v>12981</v>
      </c>
      <c r="G2259" t="s">
        <v>481</v>
      </c>
      <c r="H2259" s="101">
        <v>1533</v>
      </c>
      <c r="I2259">
        <v>207.76</v>
      </c>
      <c r="J2259" s="8">
        <v>40948</v>
      </c>
      <c r="K2259" t="s">
        <v>148</v>
      </c>
      <c r="L2259" t="s">
        <v>151</v>
      </c>
      <c r="O2259" s="100">
        <v>2012</v>
      </c>
    </row>
    <row r="2260" spans="1:15" x14ac:dyDescent="0.25">
      <c r="A2260">
        <v>2</v>
      </c>
      <c r="B2260" t="s">
        <v>434</v>
      </c>
      <c r="C2260">
        <v>42</v>
      </c>
      <c r="D2260" t="s">
        <v>277</v>
      </c>
      <c r="E2260" t="s">
        <v>496</v>
      </c>
      <c r="F2260">
        <v>13105</v>
      </c>
      <c r="G2260" t="s">
        <v>481</v>
      </c>
      <c r="H2260" s="101">
        <v>1961.54</v>
      </c>
      <c r="I2260">
        <v>271.94</v>
      </c>
      <c r="J2260" s="8">
        <v>40948</v>
      </c>
      <c r="K2260" t="s">
        <v>148</v>
      </c>
      <c r="L2260" t="s">
        <v>151</v>
      </c>
      <c r="O2260" s="100">
        <v>2012</v>
      </c>
    </row>
    <row r="2261" spans="1:15" x14ac:dyDescent="0.25">
      <c r="A2261">
        <v>2</v>
      </c>
      <c r="B2261" t="s">
        <v>434</v>
      </c>
      <c r="C2261">
        <v>46</v>
      </c>
      <c r="D2261" t="s">
        <v>281</v>
      </c>
      <c r="E2261" t="s">
        <v>497</v>
      </c>
      <c r="F2261">
        <v>12987</v>
      </c>
      <c r="G2261" t="s">
        <v>283</v>
      </c>
      <c r="H2261">
        <v>386.25</v>
      </c>
      <c r="I2261">
        <v>55.82</v>
      </c>
      <c r="J2261" s="8">
        <v>40948</v>
      </c>
      <c r="K2261" t="s">
        <v>148</v>
      </c>
      <c r="L2261" t="s">
        <v>149</v>
      </c>
      <c r="O2261" s="100">
        <v>2012</v>
      </c>
    </row>
    <row r="2262" spans="1:15" x14ac:dyDescent="0.25">
      <c r="A2262">
        <v>2</v>
      </c>
      <c r="B2262" t="s">
        <v>434</v>
      </c>
      <c r="C2262">
        <v>46</v>
      </c>
      <c r="D2262" t="s">
        <v>281</v>
      </c>
      <c r="E2262" t="s">
        <v>498</v>
      </c>
      <c r="F2262">
        <v>11867</v>
      </c>
      <c r="G2262" t="s">
        <v>283</v>
      </c>
      <c r="H2262" s="101">
        <v>1853.6</v>
      </c>
      <c r="I2262">
        <v>256.86</v>
      </c>
      <c r="J2262" s="8">
        <v>40948</v>
      </c>
      <c r="K2262" t="s">
        <v>148</v>
      </c>
      <c r="L2262" t="s">
        <v>151</v>
      </c>
      <c r="O2262" s="100">
        <v>2012</v>
      </c>
    </row>
    <row r="2263" spans="1:15" x14ac:dyDescent="0.25">
      <c r="A2263">
        <v>2</v>
      </c>
      <c r="B2263" t="s">
        <v>434</v>
      </c>
      <c r="C2263">
        <v>46</v>
      </c>
      <c r="D2263" t="s">
        <v>281</v>
      </c>
      <c r="E2263" t="s">
        <v>499</v>
      </c>
      <c r="F2263">
        <v>13420</v>
      </c>
      <c r="G2263" t="s">
        <v>283</v>
      </c>
      <c r="H2263">
        <v>600</v>
      </c>
      <c r="I2263">
        <v>86.7</v>
      </c>
      <c r="J2263" s="8">
        <v>40948</v>
      </c>
      <c r="K2263" t="s">
        <v>148</v>
      </c>
      <c r="L2263" t="s">
        <v>149</v>
      </c>
      <c r="O2263" s="100">
        <v>2012</v>
      </c>
    </row>
    <row r="2264" spans="1:15" x14ac:dyDescent="0.25">
      <c r="A2264">
        <v>2</v>
      </c>
      <c r="B2264" t="s">
        <v>434</v>
      </c>
      <c r="C2264">
        <v>46</v>
      </c>
      <c r="D2264" t="s">
        <v>281</v>
      </c>
      <c r="E2264" t="s">
        <v>500</v>
      </c>
      <c r="F2264">
        <v>11318</v>
      </c>
      <c r="G2264" t="s">
        <v>283</v>
      </c>
      <c r="H2264" s="101">
        <v>1175.1600000000001</v>
      </c>
      <c r="I2264">
        <v>169.81</v>
      </c>
      <c r="J2264" s="8">
        <v>40948</v>
      </c>
      <c r="K2264" t="s">
        <v>148</v>
      </c>
      <c r="L2264" t="s">
        <v>149</v>
      </c>
      <c r="O2264" s="100">
        <v>2012</v>
      </c>
    </row>
    <row r="2265" spans="1:15" x14ac:dyDescent="0.25">
      <c r="A2265">
        <v>2</v>
      </c>
      <c r="B2265" t="s">
        <v>434</v>
      </c>
      <c r="C2265">
        <v>46</v>
      </c>
      <c r="D2265" t="s">
        <v>281</v>
      </c>
      <c r="E2265" t="s">
        <v>501</v>
      </c>
      <c r="F2265">
        <v>13479</v>
      </c>
      <c r="G2265" t="s">
        <v>283</v>
      </c>
      <c r="H2265" s="101">
        <v>1123</v>
      </c>
      <c r="I2265">
        <v>162.28</v>
      </c>
      <c r="J2265" s="8">
        <v>40948</v>
      </c>
      <c r="K2265" t="s">
        <v>148</v>
      </c>
      <c r="L2265" t="s">
        <v>149</v>
      </c>
      <c r="O2265" s="100">
        <v>2012</v>
      </c>
    </row>
    <row r="2266" spans="1:15" x14ac:dyDescent="0.25">
      <c r="A2266">
        <v>2</v>
      </c>
      <c r="B2266" t="s">
        <v>434</v>
      </c>
      <c r="C2266">
        <v>46</v>
      </c>
      <c r="D2266" t="s">
        <v>281</v>
      </c>
      <c r="E2266" t="s">
        <v>502</v>
      </c>
      <c r="F2266">
        <v>12691</v>
      </c>
      <c r="G2266" t="s">
        <v>283</v>
      </c>
      <c r="H2266">
        <v>79.56</v>
      </c>
      <c r="I2266">
        <v>11.49</v>
      </c>
      <c r="J2266" s="8">
        <v>40948</v>
      </c>
      <c r="K2266" t="s">
        <v>148</v>
      </c>
      <c r="L2266" t="s">
        <v>149</v>
      </c>
      <c r="O2266" s="100">
        <v>2012</v>
      </c>
    </row>
    <row r="2267" spans="1:15" x14ac:dyDescent="0.25">
      <c r="A2267">
        <v>2</v>
      </c>
      <c r="B2267" t="s">
        <v>434</v>
      </c>
      <c r="C2267">
        <v>46</v>
      </c>
      <c r="D2267" t="s">
        <v>281</v>
      </c>
      <c r="E2267" t="s">
        <v>503</v>
      </c>
      <c r="F2267">
        <v>13301</v>
      </c>
      <c r="G2267" t="s">
        <v>283</v>
      </c>
      <c r="H2267">
        <v>525</v>
      </c>
      <c r="I2267">
        <v>75.86</v>
      </c>
      <c r="J2267" s="8">
        <v>40948</v>
      </c>
      <c r="K2267" t="s">
        <v>148</v>
      </c>
      <c r="L2267" t="s">
        <v>149</v>
      </c>
      <c r="O2267" s="100">
        <v>2012</v>
      </c>
    </row>
    <row r="2268" spans="1:15" x14ac:dyDescent="0.25">
      <c r="A2268">
        <v>2</v>
      </c>
      <c r="B2268" t="s">
        <v>434</v>
      </c>
      <c r="C2268">
        <v>46</v>
      </c>
      <c r="D2268" t="s">
        <v>281</v>
      </c>
      <c r="E2268" t="s">
        <v>504</v>
      </c>
      <c r="F2268">
        <v>12110</v>
      </c>
      <c r="G2268" t="s">
        <v>283</v>
      </c>
      <c r="H2268">
        <v>701.17</v>
      </c>
      <c r="I2268">
        <v>101.32</v>
      </c>
      <c r="J2268" s="8">
        <v>40948</v>
      </c>
      <c r="K2268" t="s">
        <v>148</v>
      </c>
      <c r="L2268" t="s">
        <v>149</v>
      </c>
      <c r="O2268" s="100">
        <v>2012</v>
      </c>
    </row>
    <row r="2269" spans="1:15" x14ac:dyDescent="0.25">
      <c r="A2269">
        <v>2</v>
      </c>
      <c r="B2269" t="s">
        <v>434</v>
      </c>
      <c r="C2269">
        <v>46</v>
      </c>
      <c r="D2269" t="s">
        <v>281</v>
      </c>
      <c r="E2269" t="s">
        <v>505</v>
      </c>
      <c r="F2269">
        <v>12909</v>
      </c>
      <c r="G2269" t="s">
        <v>283</v>
      </c>
      <c r="H2269">
        <v>330.37</v>
      </c>
      <c r="I2269">
        <v>47.73</v>
      </c>
      <c r="J2269" s="8">
        <v>40948</v>
      </c>
      <c r="K2269" t="s">
        <v>148</v>
      </c>
      <c r="L2269" t="s">
        <v>149</v>
      </c>
      <c r="O2269" s="100">
        <v>2012</v>
      </c>
    </row>
    <row r="2270" spans="1:15" x14ac:dyDescent="0.25">
      <c r="A2270">
        <v>2</v>
      </c>
      <c r="B2270" t="s">
        <v>434</v>
      </c>
      <c r="C2270">
        <v>46</v>
      </c>
      <c r="D2270" t="s">
        <v>281</v>
      </c>
      <c r="E2270" t="s">
        <v>506</v>
      </c>
      <c r="F2270">
        <v>13502</v>
      </c>
      <c r="G2270" t="s">
        <v>283</v>
      </c>
      <c r="H2270" s="101">
        <v>1300</v>
      </c>
      <c r="I2270">
        <v>187.85</v>
      </c>
      <c r="J2270" s="8">
        <v>40948</v>
      </c>
      <c r="K2270" t="s">
        <v>526</v>
      </c>
      <c r="L2270" t="s">
        <v>149</v>
      </c>
      <c r="O2270" s="100">
        <v>2012</v>
      </c>
    </row>
    <row r="2271" spans="1:15" x14ac:dyDescent="0.25">
      <c r="A2271">
        <v>2</v>
      </c>
      <c r="B2271" t="s">
        <v>434</v>
      </c>
      <c r="C2271">
        <v>46</v>
      </c>
      <c r="D2271" t="s">
        <v>281</v>
      </c>
      <c r="E2271" t="s">
        <v>1284</v>
      </c>
      <c r="F2271">
        <v>12673</v>
      </c>
      <c r="G2271" t="s">
        <v>283</v>
      </c>
      <c r="H2271">
        <v>340.25</v>
      </c>
      <c r="I2271">
        <v>49.17</v>
      </c>
      <c r="J2271" s="8">
        <v>40948</v>
      </c>
      <c r="K2271" t="s">
        <v>148</v>
      </c>
      <c r="L2271" t="s">
        <v>149</v>
      </c>
      <c r="O2271" s="100">
        <v>2012</v>
      </c>
    </row>
    <row r="2272" spans="1:15" x14ac:dyDescent="0.25">
      <c r="A2272">
        <v>2</v>
      </c>
      <c r="B2272" t="s">
        <v>434</v>
      </c>
      <c r="C2272">
        <v>46</v>
      </c>
      <c r="D2272" t="s">
        <v>281</v>
      </c>
      <c r="E2272" t="s">
        <v>507</v>
      </c>
      <c r="F2272">
        <v>12190</v>
      </c>
      <c r="G2272" t="s">
        <v>288</v>
      </c>
      <c r="H2272">
        <v>955.9</v>
      </c>
      <c r="I2272">
        <v>138.13999999999999</v>
      </c>
      <c r="J2272" s="8">
        <v>40948</v>
      </c>
      <c r="K2272" t="s">
        <v>148</v>
      </c>
      <c r="L2272" t="s">
        <v>151</v>
      </c>
      <c r="O2272" s="100">
        <v>2012</v>
      </c>
    </row>
    <row r="2273" spans="1:15" x14ac:dyDescent="0.25">
      <c r="A2273">
        <v>2</v>
      </c>
      <c r="B2273" t="s">
        <v>434</v>
      </c>
      <c r="C2273">
        <v>52</v>
      </c>
      <c r="D2273" t="s">
        <v>508</v>
      </c>
      <c r="E2273" t="s">
        <v>507</v>
      </c>
      <c r="F2273">
        <v>12190</v>
      </c>
      <c r="G2273" t="s">
        <v>288</v>
      </c>
      <c r="H2273">
        <v>955.89</v>
      </c>
      <c r="I2273">
        <v>138.11000000000001</v>
      </c>
      <c r="J2273" s="8">
        <v>40948</v>
      </c>
      <c r="K2273" t="s">
        <v>148</v>
      </c>
      <c r="L2273" t="s">
        <v>151</v>
      </c>
      <c r="O2273" s="100">
        <v>2012</v>
      </c>
    </row>
    <row r="2274" spans="1:15" x14ac:dyDescent="0.25">
      <c r="A2274">
        <v>2</v>
      </c>
      <c r="B2274" t="s">
        <v>434</v>
      </c>
      <c r="C2274">
        <v>52</v>
      </c>
      <c r="D2274" t="s">
        <v>508</v>
      </c>
      <c r="E2274" t="s">
        <v>509</v>
      </c>
      <c r="F2274">
        <v>11599</v>
      </c>
      <c r="G2274" t="s">
        <v>510</v>
      </c>
      <c r="H2274" s="101">
        <v>1494.73</v>
      </c>
      <c r="I2274">
        <v>215.98</v>
      </c>
      <c r="J2274" s="8">
        <v>40948</v>
      </c>
      <c r="K2274" t="s">
        <v>148</v>
      </c>
      <c r="L2274" t="s">
        <v>149</v>
      </c>
      <c r="O2274" s="100">
        <v>2012</v>
      </c>
    </row>
    <row r="2275" spans="1:15" x14ac:dyDescent="0.25">
      <c r="A2275">
        <v>2</v>
      </c>
      <c r="B2275" t="s">
        <v>434</v>
      </c>
      <c r="C2275">
        <v>62</v>
      </c>
      <c r="D2275" t="s">
        <v>296</v>
      </c>
      <c r="E2275" t="s">
        <v>511</v>
      </c>
      <c r="F2275">
        <v>13554</v>
      </c>
      <c r="G2275" t="s">
        <v>298</v>
      </c>
      <c r="H2275" s="101">
        <v>3384.18</v>
      </c>
      <c r="I2275">
        <v>407.18</v>
      </c>
      <c r="J2275" s="8">
        <v>40948</v>
      </c>
      <c r="K2275" t="s">
        <v>148</v>
      </c>
      <c r="L2275" t="s">
        <v>149</v>
      </c>
      <c r="O2275" s="100">
        <v>2012</v>
      </c>
    </row>
    <row r="2276" spans="1:15" x14ac:dyDescent="0.25">
      <c r="A2276">
        <v>2</v>
      </c>
      <c r="B2276" t="s">
        <v>434</v>
      </c>
      <c r="C2276">
        <v>62</v>
      </c>
      <c r="D2276" t="s">
        <v>296</v>
      </c>
      <c r="E2276" t="s">
        <v>512</v>
      </c>
      <c r="F2276">
        <v>9977</v>
      </c>
      <c r="G2276" t="s">
        <v>298</v>
      </c>
      <c r="H2276" s="101">
        <v>1806.36</v>
      </c>
      <c r="I2276">
        <v>251.26</v>
      </c>
      <c r="J2276" s="8">
        <v>40948</v>
      </c>
      <c r="K2276" t="s">
        <v>148</v>
      </c>
      <c r="L2276" t="s">
        <v>151</v>
      </c>
      <c r="O2276" s="100">
        <v>2012</v>
      </c>
    </row>
    <row r="2277" spans="1:15" x14ac:dyDescent="0.25">
      <c r="A2277">
        <v>2</v>
      </c>
      <c r="B2277" t="s">
        <v>434</v>
      </c>
      <c r="C2277">
        <v>62</v>
      </c>
      <c r="D2277" t="s">
        <v>296</v>
      </c>
      <c r="E2277" t="s">
        <v>513</v>
      </c>
      <c r="F2277">
        <v>4632</v>
      </c>
      <c r="G2277" t="s">
        <v>298</v>
      </c>
      <c r="H2277" s="101">
        <v>2721.43</v>
      </c>
      <c r="I2277">
        <v>320.67</v>
      </c>
      <c r="J2277" s="8">
        <v>40948</v>
      </c>
      <c r="K2277" t="s">
        <v>148</v>
      </c>
      <c r="L2277" t="s">
        <v>151</v>
      </c>
      <c r="O2277" s="100">
        <v>2012</v>
      </c>
    </row>
    <row r="2278" spans="1:15" x14ac:dyDescent="0.25">
      <c r="A2278">
        <v>2</v>
      </c>
      <c r="B2278" t="s">
        <v>434</v>
      </c>
      <c r="C2278">
        <v>62</v>
      </c>
      <c r="D2278" t="s">
        <v>296</v>
      </c>
      <c r="E2278" t="s">
        <v>514</v>
      </c>
      <c r="F2278">
        <v>11041</v>
      </c>
      <c r="G2278" t="s">
        <v>298</v>
      </c>
      <c r="H2278" s="101">
        <v>1789.34</v>
      </c>
      <c r="I2278">
        <v>258.57</v>
      </c>
      <c r="J2278" s="8">
        <v>40948</v>
      </c>
      <c r="K2278" t="s">
        <v>148</v>
      </c>
      <c r="L2278" t="s">
        <v>151</v>
      </c>
      <c r="O2278" s="100">
        <v>2012</v>
      </c>
    </row>
    <row r="2279" spans="1:15" x14ac:dyDescent="0.25">
      <c r="A2279">
        <v>2</v>
      </c>
      <c r="B2279" t="s">
        <v>434</v>
      </c>
      <c r="C2279">
        <v>62</v>
      </c>
      <c r="D2279" t="s">
        <v>296</v>
      </c>
      <c r="E2279" t="s">
        <v>515</v>
      </c>
      <c r="F2279">
        <v>12250</v>
      </c>
      <c r="G2279" t="s">
        <v>298</v>
      </c>
      <c r="H2279" s="101">
        <v>1900</v>
      </c>
      <c r="I2279">
        <v>227.24</v>
      </c>
      <c r="J2279" s="8">
        <v>40948</v>
      </c>
      <c r="K2279" t="s">
        <v>148</v>
      </c>
      <c r="L2279" t="s">
        <v>151</v>
      </c>
      <c r="O2279" s="100">
        <v>2012</v>
      </c>
    </row>
    <row r="2280" spans="1:15" x14ac:dyDescent="0.25">
      <c r="A2280">
        <v>2</v>
      </c>
      <c r="B2280" t="s">
        <v>434</v>
      </c>
      <c r="C2280">
        <v>62</v>
      </c>
      <c r="D2280" t="s">
        <v>296</v>
      </c>
      <c r="E2280" t="s">
        <v>516</v>
      </c>
      <c r="F2280">
        <v>12137</v>
      </c>
      <c r="G2280" t="s">
        <v>298</v>
      </c>
      <c r="H2280" s="101">
        <v>1429.54</v>
      </c>
      <c r="I2280">
        <v>206.57</v>
      </c>
      <c r="J2280" s="8">
        <v>40948</v>
      </c>
      <c r="K2280" t="s">
        <v>148</v>
      </c>
      <c r="L2280" t="s">
        <v>149</v>
      </c>
      <c r="O2280" s="100">
        <v>2012</v>
      </c>
    </row>
    <row r="2281" spans="1:15" x14ac:dyDescent="0.25">
      <c r="A2281">
        <v>2</v>
      </c>
      <c r="B2281" t="s">
        <v>434</v>
      </c>
      <c r="C2281">
        <v>67</v>
      </c>
      <c r="D2281" t="s">
        <v>301</v>
      </c>
      <c r="E2281" t="s">
        <v>517</v>
      </c>
      <c r="F2281">
        <v>13097</v>
      </c>
      <c r="G2281" t="s">
        <v>300</v>
      </c>
      <c r="H2281" s="101">
        <v>1399</v>
      </c>
      <c r="I2281">
        <v>202.16</v>
      </c>
      <c r="J2281" s="8">
        <v>40948</v>
      </c>
      <c r="K2281" t="s">
        <v>148</v>
      </c>
      <c r="L2281" t="s">
        <v>149</v>
      </c>
      <c r="O2281" s="100">
        <v>2012</v>
      </c>
    </row>
    <row r="2282" spans="1:15" x14ac:dyDescent="0.25">
      <c r="A2282">
        <v>2</v>
      </c>
      <c r="B2282" t="s">
        <v>434</v>
      </c>
      <c r="C2282">
        <v>72</v>
      </c>
      <c r="D2282" t="s">
        <v>305</v>
      </c>
      <c r="E2282" t="s">
        <v>504</v>
      </c>
      <c r="F2282">
        <v>12110</v>
      </c>
      <c r="G2282" t="s">
        <v>283</v>
      </c>
      <c r="H2282">
        <v>701.17</v>
      </c>
      <c r="I2282">
        <v>101.32</v>
      </c>
      <c r="J2282" s="8">
        <v>40948</v>
      </c>
      <c r="K2282" t="s">
        <v>148</v>
      </c>
      <c r="L2282" t="s">
        <v>149</v>
      </c>
      <c r="O2282" s="100">
        <v>2012</v>
      </c>
    </row>
    <row r="2283" spans="1:15" x14ac:dyDescent="0.25">
      <c r="A2283">
        <v>2</v>
      </c>
      <c r="B2283" t="s">
        <v>434</v>
      </c>
      <c r="C2283">
        <v>72</v>
      </c>
      <c r="D2283" t="s">
        <v>305</v>
      </c>
      <c r="E2283" t="s">
        <v>518</v>
      </c>
      <c r="F2283">
        <v>12329</v>
      </c>
      <c r="G2283" t="s">
        <v>424</v>
      </c>
      <c r="H2283" s="101">
        <v>2059.62</v>
      </c>
      <c r="I2283">
        <v>289.95999999999998</v>
      </c>
      <c r="J2283" s="8">
        <v>40948</v>
      </c>
      <c r="K2283" t="s">
        <v>148</v>
      </c>
      <c r="L2283" t="s">
        <v>151</v>
      </c>
      <c r="O2283" s="100">
        <v>2012</v>
      </c>
    </row>
    <row r="2284" spans="1:15" x14ac:dyDescent="0.25">
      <c r="A2284">
        <v>2</v>
      </c>
      <c r="B2284" t="s">
        <v>434</v>
      </c>
      <c r="C2284">
        <v>72</v>
      </c>
      <c r="D2284" t="s">
        <v>305</v>
      </c>
      <c r="E2284" t="s">
        <v>519</v>
      </c>
      <c r="F2284">
        <v>13162</v>
      </c>
      <c r="G2284" t="s">
        <v>307</v>
      </c>
      <c r="H2284" s="101">
        <v>1212.75</v>
      </c>
      <c r="I2284">
        <v>175.24</v>
      </c>
      <c r="J2284" s="8">
        <v>40948</v>
      </c>
      <c r="K2284" t="s">
        <v>148</v>
      </c>
      <c r="L2284" t="s">
        <v>149</v>
      </c>
      <c r="O2284" s="100">
        <v>2012</v>
      </c>
    </row>
    <row r="2285" spans="1:15" x14ac:dyDescent="0.25">
      <c r="A2285">
        <v>2</v>
      </c>
      <c r="B2285" t="s">
        <v>434</v>
      </c>
      <c r="C2285">
        <v>72</v>
      </c>
      <c r="D2285" t="s">
        <v>305</v>
      </c>
      <c r="E2285" t="s">
        <v>520</v>
      </c>
      <c r="F2285">
        <v>9438</v>
      </c>
      <c r="G2285" t="s">
        <v>307</v>
      </c>
      <c r="H2285" s="101">
        <v>1545</v>
      </c>
      <c r="I2285">
        <v>211.04</v>
      </c>
      <c r="J2285" s="8">
        <v>40948</v>
      </c>
      <c r="K2285" t="s">
        <v>148</v>
      </c>
      <c r="L2285" t="s">
        <v>151</v>
      </c>
      <c r="O2285" s="100">
        <v>2012</v>
      </c>
    </row>
    <row r="2286" spans="1:15" x14ac:dyDescent="0.25">
      <c r="A2286">
        <v>2</v>
      </c>
      <c r="B2286" t="s">
        <v>434</v>
      </c>
      <c r="C2286">
        <v>72</v>
      </c>
      <c r="D2286" t="s">
        <v>305</v>
      </c>
      <c r="E2286" t="s">
        <v>521</v>
      </c>
      <c r="F2286">
        <v>12937</v>
      </c>
      <c r="G2286" t="s">
        <v>307</v>
      </c>
      <c r="H2286" s="101">
        <v>1112.4000000000001</v>
      </c>
      <c r="I2286">
        <v>160.74</v>
      </c>
      <c r="J2286" s="8">
        <v>40948</v>
      </c>
      <c r="K2286" t="s">
        <v>148</v>
      </c>
      <c r="L2286" t="s">
        <v>149</v>
      </c>
      <c r="O2286" s="100">
        <v>2012</v>
      </c>
    </row>
    <row r="2287" spans="1:15" x14ac:dyDescent="0.25">
      <c r="A2287">
        <v>2</v>
      </c>
      <c r="B2287" t="s">
        <v>434</v>
      </c>
      <c r="C2287">
        <v>72</v>
      </c>
      <c r="D2287" t="s">
        <v>305</v>
      </c>
      <c r="E2287" t="s">
        <v>522</v>
      </c>
      <c r="F2287">
        <v>12840</v>
      </c>
      <c r="G2287" t="s">
        <v>307</v>
      </c>
      <c r="H2287" s="101">
        <v>1223.1500000000001</v>
      </c>
      <c r="I2287">
        <v>176.76</v>
      </c>
      <c r="J2287" s="8">
        <v>40948</v>
      </c>
      <c r="K2287" t="s">
        <v>148</v>
      </c>
      <c r="L2287" t="s">
        <v>149</v>
      </c>
      <c r="O2287" s="100">
        <v>2012</v>
      </c>
    </row>
    <row r="2288" spans="1:15" x14ac:dyDescent="0.25">
      <c r="A2288">
        <v>2</v>
      </c>
      <c r="B2288" t="s">
        <v>434</v>
      </c>
      <c r="C2288">
        <v>72</v>
      </c>
      <c r="D2288" t="s">
        <v>305</v>
      </c>
      <c r="E2288" t="s">
        <v>523</v>
      </c>
      <c r="F2288">
        <v>12880</v>
      </c>
      <c r="G2288" t="s">
        <v>307</v>
      </c>
      <c r="H2288" s="101">
        <v>1421.4</v>
      </c>
      <c r="I2288">
        <v>205.4</v>
      </c>
      <c r="J2288" s="8">
        <v>40948</v>
      </c>
      <c r="K2288" t="s">
        <v>148</v>
      </c>
      <c r="L2288" t="s">
        <v>443</v>
      </c>
      <c r="O2288" s="100">
        <v>2012</v>
      </c>
    </row>
    <row r="2289" spans="1:15" x14ac:dyDescent="0.25">
      <c r="A2289">
        <v>2</v>
      </c>
      <c r="B2289" t="s">
        <v>434</v>
      </c>
      <c r="C2289">
        <v>72</v>
      </c>
      <c r="D2289" t="s">
        <v>305</v>
      </c>
      <c r="E2289" t="s">
        <v>492</v>
      </c>
      <c r="F2289">
        <v>13521</v>
      </c>
      <c r="G2289" t="s">
        <v>307</v>
      </c>
      <c r="H2289">
        <v>693.06</v>
      </c>
      <c r="I2289">
        <v>100.15</v>
      </c>
      <c r="J2289" s="8">
        <v>40948</v>
      </c>
      <c r="K2289" t="s">
        <v>148</v>
      </c>
      <c r="L2289" t="s">
        <v>149</v>
      </c>
      <c r="O2289" s="100">
        <v>2012</v>
      </c>
    </row>
    <row r="2290" spans="1:15" x14ac:dyDescent="0.25">
      <c r="A2290">
        <v>2</v>
      </c>
      <c r="B2290" t="s">
        <v>434</v>
      </c>
      <c r="C2290">
        <v>72</v>
      </c>
      <c r="D2290" t="s">
        <v>305</v>
      </c>
      <c r="E2290" t="s">
        <v>493</v>
      </c>
      <c r="F2290">
        <v>13313</v>
      </c>
      <c r="G2290" t="s">
        <v>307</v>
      </c>
      <c r="H2290">
        <v>469.2</v>
      </c>
      <c r="I2290">
        <v>67.790000000000006</v>
      </c>
      <c r="J2290" s="8">
        <v>40948</v>
      </c>
      <c r="K2290" t="s">
        <v>148</v>
      </c>
      <c r="L2290" t="s">
        <v>149</v>
      </c>
      <c r="O2290" s="100">
        <v>2012</v>
      </c>
    </row>
    <row r="2291" spans="1:15" x14ac:dyDescent="0.25">
      <c r="A2291">
        <v>2</v>
      </c>
      <c r="B2291" t="s">
        <v>434</v>
      </c>
      <c r="C2291">
        <v>72</v>
      </c>
      <c r="D2291" t="s">
        <v>305</v>
      </c>
      <c r="E2291" t="s">
        <v>524</v>
      </c>
      <c r="F2291">
        <v>13410</v>
      </c>
      <c r="G2291" t="s">
        <v>307</v>
      </c>
      <c r="H2291">
        <v>523.4</v>
      </c>
      <c r="I2291">
        <v>75.63</v>
      </c>
      <c r="J2291" s="8">
        <v>40948</v>
      </c>
      <c r="K2291" t="s">
        <v>148</v>
      </c>
      <c r="L2291" t="s">
        <v>149</v>
      </c>
      <c r="O2291" s="100">
        <v>2012</v>
      </c>
    </row>
    <row r="2292" spans="1:15" x14ac:dyDescent="0.25">
      <c r="A2292">
        <v>2</v>
      </c>
      <c r="B2292" t="s">
        <v>434</v>
      </c>
      <c r="C2292">
        <v>72</v>
      </c>
      <c r="D2292" t="s">
        <v>305</v>
      </c>
      <c r="E2292" t="s">
        <v>527</v>
      </c>
      <c r="F2292">
        <v>12692</v>
      </c>
      <c r="G2292" t="s">
        <v>307</v>
      </c>
      <c r="H2292" s="101">
        <v>1612</v>
      </c>
      <c r="I2292">
        <v>223.67</v>
      </c>
      <c r="J2292" s="8">
        <v>40948</v>
      </c>
      <c r="K2292" t="s">
        <v>148</v>
      </c>
      <c r="L2292" t="s">
        <v>151</v>
      </c>
      <c r="O2292" s="100">
        <v>2012</v>
      </c>
    </row>
    <row r="2293" spans="1:15" x14ac:dyDescent="0.25">
      <c r="A2293">
        <v>2</v>
      </c>
      <c r="B2293" t="s">
        <v>434</v>
      </c>
      <c r="C2293">
        <v>72</v>
      </c>
      <c r="D2293" t="s">
        <v>305</v>
      </c>
      <c r="E2293" t="s">
        <v>528</v>
      </c>
      <c r="F2293">
        <v>13326</v>
      </c>
      <c r="G2293" t="s">
        <v>307</v>
      </c>
      <c r="H2293" s="101">
        <v>1428.24</v>
      </c>
      <c r="I2293">
        <v>206.38</v>
      </c>
      <c r="J2293" s="8">
        <v>40948</v>
      </c>
      <c r="K2293" t="s">
        <v>148</v>
      </c>
      <c r="L2293" t="s">
        <v>149</v>
      </c>
      <c r="O2293" s="100">
        <v>2012</v>
      </c>
    </row>
    <row r="2294" spans="1:15" x14ac:dyDescent="0.25">
      <c r="A2294">
        <v>2</v>
      </c>
      <c r="B2294" t="s">
        <v>434</v>
      </c>
      <c r="C2294">
        <v>72</v>
      </c>
      <c r="D2294" t="s">
        <v>305</v>
      </c>
      <c r="E2294" t="s">
        <v>529</v>
      </c>
      <c r="F2294">
        <v>13147</v>
      </c>
      <c r="G2294" t="s">
        <v>307</v>
      </c>
      <c r="H2294">
        <v>589.16</v>
      </c>
      <c r="I2294">
        <v>85.13</v>
      </c>
      <c r="J2294" s="8">
        <v>40948</v>
      </c>
      <c r="K2294" t="s">
        <v>148</v>
      </c>
      <c r="L2294" t="s">
        <v>149</v>
      </c>
      <c r="O2294" s="100">
        <v>2012</v>
      </c>
    </row>
    <row r="2295" spans="1:15" x14ac:dyDescent="0.25">
      <c r="A2295">
        <v>2</v>
      </c>
      <c r="B2295" t="s">
        <v>434</v>
      </c>
      <c r="C2295">
        <v>72</v>
      </c>
      <c r="D2295" t="s">
        <v>305</v>
      </c>
      <c r="E2295" t="s">
        <v>530</v>
      </c>
      <c r="F2295">
        <v>12686</v>
      </c>
      <c r="G2295" t="s">
        <v>307</v>
      </c>
      <c r="H2295" s="101">
        <v>1648</v>
      </c>
      <c r="I2295">
        <v>228.29</v>
      </c>
      <c r="J2295" s="8">
        <v>40948</v>
      </c>
      <c r="K2295" t="s">
        <v>148</v>
      </c>
      <c r="L2295" t="s">
        <v>149</v>
      </c>
      <c r="O2295" s="100">
        <v>2012</v>
      </c>
    </row>
    <row r="2296" spans="1:15" x14ac:dyDescent="0.25">
      <c r="A2296">
        <v>2</v>
      </c>
      <c r="B2296" t="s">
        <v>434</v>
      </c>
      <c r="C2296">
        <v>72</v>
      </c>
      <c r="D2296" t="s">
        <v>305</v>
      </c>
      <c r="E2296" t="s">
        <v>531</v>
      </c>
      <c r="F2296">
        <v>13188</v>
      </c>
      <c r="G2296" t="s">
        <v>307</v>
      </c>
      <c r="H2296">
        <v>576.79999999999995</v>
      </c>
      <c r="I2296">
        <v>83.34</v>
      </c>
      <c r="J2296" s="8">
        <v>40948</v>
      </c>
      <c r="K2296" t="s">
        <v>526</v>
      </c>
      <c r="L2296" t="s">
        <v>149</v>
      </c>
      <c r="O2296" s="100">
        <v>2012</v>
      </c>
    </row>
    <row r="2297" spans="1:15" x14ac:dyDescent="0.25">
      <c r="A2297">
        <v>2</v>
      </c>
      <c r="B2297" t="s">
        <v>434</v>
      </c>
      <c r="C2297">
        <v>72</v>
      </c>
      <c r="D2297" t="s">
        <v>305</v>
      </c>
      <c r="E2297" t="s">
        <v>447</v>
      </c>
      <c r="F2297">
        <v>11539</v>
      </c>
      <c r="G2297" t="s">
        <v>307</v>
      </c>
      <c r="H2297">
        <v>582.51</v>
      </c>
      <c r="I2297">
        <v>84.17</v>
      </c>
      <c r="J2297" s="8">
        <v>40948</v>
      </c>
      <c r="K2297" t="s">
        <v>148</v>
      </c>
      <c r="L2297" t="s">
        <v>151</v>
      </c>
      <c r="O2297" s="100">
        <v>2012</v>
      </c>
    </row>
    <row r="2298" spans="1:15" x14ac:dyDescent="0.25">
      <c r="A2298">
        <v>2</v>
      </c>
      <c r="B2298" t="s">
        <v>434</v>
      </c>
      <c r="C2298">
        <v>72</v>
      </c>
      <c r="D2298" t="s">
        <v>305</v>
      </c>
      <c r="E2298" t="s">
        <v>532</v>
      </c>
      <c r="F2298">
        <v>12088</v>
      </c>
      <c r="G2298" t="s">
        <v>307</v>
      </c>
      <c r="H2298">
        <v>513.12</v>
      </c>
      <c r="I2298">
        <v>74.14</v>
      </c>
      <c r="J2298" s="8">
        <v>40948</v>
      </c>
      <c r="K2298" t="s">
        <v>148</v>
      </c>
      <c r="L2298" t="s">
        <v>149</v>
      </c>
      <c r="O2298" s="100">
        <v>2012</v>
      </c>
    </row>
    <row r="2299" spans="1:15" x14ac:dyDescent="0.25">
      <c r="A2299">
        <v>2</v>
      </c>
      <c r="B2299" t="s">
        <v>434</v>
      </c>
      <c r="C2299">
        <v>72</v>
      </c>
      <c r="D2299" t="s">
        <v>305</v>
      </c>
      <c r="E2299" t="s">
        <v>533</v>
      </c>
      <c r="F2299">
        <v>10695</v>
      </c>
      <c r="G2299" t="s">
        <v>307</v>
      </c>
      <c r="H2299" s="101">
        <v>1483.72</v>
      </c>
      <c r="I2299">
        <v>158.61000000000001</v>
      </c>
      <c r="J2299" s="8">
        <v>40948</v>
      </c>
      <c r="K2299" t="s">
        <v>148</v>
      </c>
      <c r="L2299" t="s">
        <v>151</v>
      </c>
      <c r="O2299" s="100">
        <v>2012</v>
      </c>
    </row>
    <row r="2300" spans="1:15" x14ac:dyDescent="0.25">
      <c r="A2300">
        <v>2</v>
      </c>
      <c r="B2300" t="s">
        <v>434</v>
      </c>
      <c r="C2300">
        <v>72</v>
      </c>
      <c r="D2300" t="s">
        <v>305</v>
      </c>
      <c r="E2300" t="s">
        <v>534</v>
      </c>
      <c r="F2300">
        <v>12461</v>
      </c>
      <c r="G2300" t="s">
        <v>307</v>
      </c>
      <c r="H2300">
        <v>583.44000000000005</v>
      </c>
      <c r="I2300">
        <v>84.3</v>
      </c>
      <c r="J2300" s="8">
        <v>40948</v>
      </c>
      <c r="K2300" t="s">
        <v>148</v>
      </c>
      <c r="L2300" t="s">
        <v>149</v>
      </c>
      <c r="O2300" s="100">
        <v>2012</v>
      </c>
    </row>
    <row r="2301" spans="1:15" x14ac:dyDescent="0.25">
      <c r="A2301">
        <v>2</v>
      </c>
      <c r="B2301" t="s">
        <v>434</v>
      </c>
      <c r="C2301">
        <v>72</v>
      </c>
      <c r="D2301" t="s">
        <v>305</v>
      </c>
      <c r="E2301" t="s">
        <v>535</v>
      </c>
      <c r="F2301">
        <v>13145</v>
      </c>
      <c r="G2301" t="s">
        <v>307</v>
      </c>
      <c r="H2301">
        <v>519.12</v>
      </c>
      <c r="I2301">
        <v>75.02</v>
      </c>
      <c r="J2301" s="8">
        <v>40948</v>
      </c>
      <c r="K2301" t="s">
        <v>148</v>
      </c>
      <c r="L2301" t="s">
        <v>149</v>
      </c>
      <c r="O2301" s="100">
        <v>2012</v>
      </c>
    </row>
    <row r="2302" spans="1:15" x14ac:dyDescent="0.25">
      <c r="A2302">
        <v>2</v>
      </c>
      <c r="B2302" t="s">
        <v>434</v>
      </c>
      <c r="C2302">
        <v>72</v>
      </c>
      <c r="D2302" t="s">
        <v>305</v>
      </c>
      <c r="E2302" t="s">
        <v>536</v>
      </c>
      <c r="F2302">
        <v>9965</v>
      </c>
      <c r="G2302" t="s">
        <v>307</v>
      </c>
      <c r="H2302" s="101">
        <v>1619.48</v>
      </c>
      <c r="I2302">
        <v>234.02</v>
      </c>
      <c r="J2302" s="8">
        <v>40948</v>
      </c>
      <c r="K2302" t="s">
        <v>148</v>
      </c>
      <c r="L2302" t="s">
        <v>151</v>
      </c>
      <c r="O2302" s="100">
        <v>2012</v>
      </c>
    </row>
    <row r="2303" spans="1:15" x14ac:dyDescent="0.25">
      <c r="A2303">
        <v>2</v>
      </c>
      <c r="B2303" t="s">
        <v>434</v>
      </c>
      <c r="C2303">
        <v>72</v>
      </c>
      <c r="D2303" t="s">
        <v>305</v>
      </c>
      <c r="E2303" t="s">
        <v>479</v>
      </c>
      <c r="F2303">
        <v>13266</v>
      </c>
      <c r="G2303" t="s">
        <v>307</v>
      </c>
      <c r="H2303">
        <v>612.5</v>
      </c>
      <c r="I2303">
        <v>88.51</v>
      </c>
      <c r="J2303" s="8">
        <v>40948</v>
      </c>
      <c r="K2303" t="s">
        <v>148</v>
      </c>
      <c r="L2303" t="s">
        <v>149</v>
      </c>
      <c r="O2303" s="100">
        <v>2012</v>
      </c>
    </row>
    <row r="2304" spans="1:15" x14ac:dyDescent="0.25">
      <c r="A2304">
        <v>2</v>
      </c>
      <c r="B2304" t="s">
        <v>434</v>
      </c>
      <c r="C2304">
        <v>72</v>
      </c>
      <c r="D2304" t="s">
        <v>305</v>
      </c>
      <c r="E2304" t="s">
        <v>537</v>
      </c>
      <c r="F2304">
        <v>13548</v>
      </c>
      <c r="G2304" t="s">
        <v>307</v>
      </c>
      <c r="H2304" s="101">
        <v>1050</v>
      </c>
      <c r="I2304">
        <v>151.72999999999999</v>
      </c>
      <c r="J2304" s="8">
        <v>40948</v>
      </c>
      <c r="K2304" t="s">
        <v>148</v>
      </c>
      <c r="L2304" t="s">
        <v>149</v>
      </c>
      <c r="O2304" s="100">
        <v>2012</v>
      </c>
    </row>
    <row r="2305" spans="1:15" x14ac:dyDescent="0.25">
      <c r="A2305">
        <v>2</v>
      </c>
      <c r="B2305" t="s">
        <v>434</v>
      </c>
      <c r="C2305">
        <v>72</v>
      </c>
      <c r="D2305" t="s">
        <v>305</v>
      </c>
      <c r="E2305" t="s">
        <v>538</v>
      </c>
      <c r="F2305">
        <v>12690</v>
      </c>
      <c r="G2305" t="s">
        <v>307</v>
      </c>
      <c r="H2305" s="101">
        <v>1417.34</v>
      </c>
      <c r="I2305">
        <v>204.81</v>
      </c>
      <c r="J2305" s="8">
        <v>40948</v>
      </c>
      <c r="K2305" t="s">
        <v>148</v>
      </c>
      <c r="L2305" t="s">
        <v>149</v>
      </c>
      <c r="O2305" s="100">
        <v>2012</v>
      </c>
    </row>
    <row r="2306" spans="1:15" x14ac:dyDescent="0.25">
      <c r="A2306">
        <v>2</v>
      </c>
      <c r="B2306" t="s">
        <v>434</v>
      </c>
      <c r="C2306">
        <v>72</v>
      </c>
      <c r="D2306" t="s">
        <v>305</v>
      </c>
      <c r="E2306" t="s">
        <v>539</v>
      </c>
      <c r="F2306">
        <v>12954</v>
      </c>
      <c r="G2306" t="s">
        <v>307</v>
      </c>
      <c r="H2306">
        <v>515</v>
      </c>
      <c r="I2306">
        <v>74.42</v>
      </c>
      <c r="J2306" s="8">
        <v>40948</v>
      </c>
      <c r="K2306" t="s">
        <v>148</v>
      </c>
      <c r="L2306" t="s">
        <v>149</v>
      </c>
      <c r="O2306" s="100">
        <v>2012</v>
      </c>
    </row>
    <row r="2307" spans="1:15" x14ac:dyDescent="0.25">
      <c r="A2307">
        <v>2</v>
      </c>
      <c r="B2307" t="s">
        <v>434</v>
      </c>
      <c r="C2307">
        <v>74</v>
      </c>
      <c r="D2307" t="s">
        <v>328</v>
      </c>
      <c r="E2307" t="s">
        <v>540</v>
      </c>
      <c r="F2307">
        <v>11347</v>
      </c>
      <c r="G2307" t="s">
        <v>330</v>
      </c>
      <c r="H2307">
        <v>601.35</v>
      </c>
      <c r="I2307">
        <v>86.89</v>
      </c>
      <c r="J2307" s="8">
        <v>40948</v>
      </c>
      <c r="K2307" t="s">
        <v>148</v>
      </c>
      <c r="L2307" t="s">
        <v>149</v>
      </c>
      <c r="O2307" s="100">
        <v>2012</v>
      </c>
    </row>
    <row r="2308" spans="1:15" x14ac:dyDescent="0.25">
      <c r="A2308">
        <v>2</v>
      </c>
      <c r="B2308" t="s">
        <v>434</v>
      </c>
      <c r="C2308">
        <v>74</v>
      </c>
      <c r="D2308" t="s">
        <v>328</v>
      </c>
      <c r="E2308" t="s">
        <v>542</v>
      </c>
      <c r="F2308">
        <v>12757</v>
      </c>
      <c r="G2308" t="s">
        <v>330</v>
      </c>
      <c r="H2308" s="101">
        <v>1114.5899999999999</v>
      </c>
      <c r="I2308">
        <v>161.05000000000001</v>
      </c>
      <c r="J2308" s="8">
        <v>40948</v>
      </c>
      <c r="K2308" t="s">
        <v>148</v>
      </c>
      <c r="L2308" t="s">
        <v>151</v>
      </c>
      <c r="O2308" s="100">
        <v>2012</v>
      </c>
    </row>
    <row r="2309" spans="1:15" x14ac:dyDescent="0.25">
      <c r="A2309">
        <v>2</v>
      </c>
      <c r="B2309" t="s">
        <v>434</v>
      </c>
      <c r="C2309">
        <v>74</v>
      </c>
      <c r="D2309" t="s">
        <v>328</v>
      </c>
      <c r="E2309" t="s">
        <v>541</v>
      </c>
      <c r="F2309">
        <v>16</v>
      </c>
      <c r="G2309" t="s">
        <v>333</v>
      </c>
      <c r="H2309" s="101">
        <v>1846.05</v>
      </c>
      <c r="I2309">
        <v>266.77</v>
      </c>
      <c r="J2309" s="8">
        <v>40948</v>
      </c>
      <c r="K2309" t="s">
        <v>148</v>
      </c>
      <c r="L2309" t="s">
        <v>151</v>
      </c>
      <c r="O2309" s="100">
        <v>2012</v>
      </c>
    </row>
    <row r="2310" spans="1:15" x14ac:dyDescent="0.25">
      <c r="A2310">
        <v>2</v>
      </c>
      <c r="B2310" t="s">
        <v>434</v>
      </c>
      <c r="C2310">
        <v>75</v>
      </c>
      <c r="D2310" t="s">
        <v>334</v>
      </c>
      <c r="E2310" t="s">
        <v>544</v>
      </c>
      <c r="F2310">
        <v>13550</v>
      </c>
      <c r="G2310" t="s">
        <v>336</v>
      </c>
      <c r="H2310">
        <v>332.5</v>
      </c>
      <c r="I2310">
        <v>48.06</v>
      </c>
      <c r="J2310" s="8">
        <v>40948</v>
      </c>
      <c r="K2310" t="s">
        <v>879</v>
      </c>
      <c r="L2310" t="s">
        <v>190</v>
      </c>
      <c r="O2310" s="100">
        <v>2012</v>
      </c>
    </row>
    <row r="2311" spans="1:15" x14ac:dyDescent="0.25">
      <c r="A2311">
        <v>2</v>
      </c>
      <c r="B2311" t="s">
        <v>434</v>
      </c>
      <c r="C2311">
        <v>79</v>
      </c>
      <c r="D2311" t="s">
        <v>340</v>
      </c>
      <c r="E2311" t="s">
        <v>545</v>
      </c>
      <c r="F2311">
        <v>11652</v>
      </c>
      <c r="G2311" t="s">
        <v>342</v>
      </c>
      <c r="H2311" s="101">
        <v>1864.28</v>
      </c>
      <c r="I2311">
        <v>256.07</v>
      </c>
      <c r="J2311" s="8">
        <v>40948</v>
      </c>
      <c r="K2311" t="s">
        <v>148</v>
      </c>
      <c r="L2311" t="s">
        <v>151</v>
      </c>
      <c r="O2311" s="100">
        <v>2012</v>
      </c>
    </row>
    <row r="2312" spans="1:15" x14ac:dyDescent="0.25">
      <c r="A2312">
        <v>2</v>
      </c>
      <c r="B2312" t="s">
        <v>434</v>
      </c>
      <c r="C2312">
        <v>79</v>
      </c>
      <c r="D2312" t="s">
        <v>340</v>
      </c>
      <c r="E2312" t="s">
        <v>546</v>
      </c>
      <c r="F2312">
        <v>13042</v>
      </c>
      <c r="G2312" t="s">
        <v>342</v>
      </c>
      <c r="H2312" s="101">
        <v>1368</v>
      </c>
      <c r="I2312">
        <v>185.45</v>
      </c>
      <c r="J2312" s="8">
        <v>40948</v>
      </c>
      <c r="K2312" t="s">
        <v>148</v>
      </c>
      <c r="L2312" t="s">
        <v>151</v>
      </c>
      <c r="O2312" s="100">
        <v>2012</v>
      </c>
    </row>
    <row r="2313" spans="1:15" x14ac:dyDescent="0.25">
      <c r="A2313">
        <v>2</v>
      </c>
      <c r="B2313" t="s">
        <v>434</v>
      </c>
      <c r="C2313">
        <v>80</v>
      </c>
      <c r="D2313" t="s">
        <v>348</v>
      </c>
      <c r="E2313" t="s">
        <v>547</v>
      </c>
      <c r="F2313">
        <v>12241</v>
      </c>
      <c r="G2313" t="s">
        <v>174</v>
      </c>
      <c r="H2313" s="101">
        <v>2066.9499999999998</v>
      </c>
      <c r="I2313">
        <v>257.91000000000003</v>
      </c>
      <c r="J2313" s="8">
        <v>40948</v>
      </c>
      <c r="K2313" t="s">
        <v>148</v>
      </c>
      <c r="L2313" t="s">
        <v>151</v>
      </c>
      <c r="O2313" s="100">
        <v>2012</v>
      </c>
    </row>
    <row r="2314" spans="1:15" x14ac:dyDescent="0.25">
      <c r="A2314">
        <v>2</v>
      </c>
      <c r="B2314" t="s">
        <v>434</v>
      </c>
      <c r="C2314">
        <v>80</v>
      </c>
      <c r="D2314" t="s">
        <v>348</v>
      </c>
      <c r="E2314" t="s">
        <v>548</v>
      </c>
      <c r="F2314">
        <v>10222</v>
      </c>
      <c r="G2314" t="s">
        <v>352</v>
      </c>
      <c r="H2314" s="101">
        <v>3384.63</v>
      </c>
      <c r="I2314">
        <v>270.20999999999998</v>
      </c>
      <c r="J2314" s="8">
        <v>40948</v>
      </c>
      <c r="K2314" t="s">
        <v>148</v>
      </c>
      <c r="L2314" t="s">
        <v>151</v>
      </c>
      <c r="O2314" s="100">
        <v>2012</v>
      </c>
    </row>
    <row r="2315" spans="1:15" x14ac:dyDescent="0.25">
      <c r="A2315">
        <v>2</v>
      </c>
      <c r="B2315" t="s">
        <v>434</v>
      </c>
      <c r="C2315">
        <v>80</v>
      </c>
      <c r="D2315" t="s">
        <v>348</v>
      </c>
      <c r="E2315" t="s">
        <v>549</v>
      </c>
      <c r="F2315">
        <v>13499</v>
      </c>
      <c r="G2315" t="s">
        <v>354</v>
      </c>
      <c r="H2315">
        <v>938</v>
      </c>
      <c r="I2315">
        <v>135.55000000000001</v>
      </c>
      <c r="J2315" s="8">
        <v>40948</v>
      </c>
      <c r="K2315" t="s">
        <v>148</v>
      </c>
      <c r="L2315" t="s">
        <v>151</v>
      </c>
      <c r="O2315" s="100">
        <v>2012</v>
      </c>
    </row>
    <row r="2316" spans="1:15" x14ac:dyDescent="0.25">
      <c r="A2316">
        <v>2</v>
      </c>
      <c r="B2316" t="s">
        <v>434</v>
      </c>
      <c r="C2316">
        <v>80</v>
      </c>
      <c r="D2316" t="s">
        <v>348</v>
      </c>
      <c r="E2316" t="s">
        <v>550</v>
      </c>
      <c r="F2316">
        <v>13270</v>
      </c>
      <c r="G2316" t="s">
        <v>354</v>
      </c>
      <c r="H2316">
        <v>948.81</v>
      </c>
      <c r="I2316">
        <v>126.11</v>
      </c>
      <c r="J2316" s="8">
        <v>40948</v>
      </c>
      <c r="K2316" t="s">
        <v>148</v>
      </c>
      <c r="L2316" t="s">
        <v>151</v>
      </c>
      <c r="O2316" s="100">
        <v>2012</v>
      </c>
    </row>
    <row r="2317" spans="1:15" x14ac:dyDescent="0.25">
      <c r="A2317">
        <v>2</v>
      </c>
      <c r="B2317" t="s">
        <v>434</v>
      </c>
      <c r="C2317">
        <v>80</v>
      </c>
      <c r="D2317" t="s">
        <v>348</v>
      </c>
      <c r="E2317" t="s">
        <v>551</v>
      </c>
      <c r="F2317">
        <v>12968</v>
      </c>
      <c r="G2317" t="s">
        <v>354</v>
      </c>
      <c r="H2317" s="101">
        <v>1077.76</v>
      </c>
      <c r="I2317">
        <v>155.29</v>
      </c>
      <c r="J2317" s="8">
        <v>40948</v>
      </c>
      <c r="K2317" t="s">
        <v>148</v>
      </c>
      <c r="L2317" t="s">
        <v>151</v>
      </c>
      <c r="O2317" s="100">
        <v>2012</v>
      </c>
    </row>
    <row r="2318" spans="1:15" x14ac:dyDescent="0.25">
      <c r="A2318">
        <v>2</v>
      </c>
      <c r="B2318" t="s">
        <v>434</v>
      </c>
      <c r="C2318">
        <v>80</v>
      </c>
      <c r="D2318" t="s">
        <v>348</v>
      </c>
      <c r="E2318" t="s">
        <v>552</v>
      </c>
      <c r="F2318">
        <v>11533</v>
      </c>
      <c r="G2318" t="s">
        <v>357</v>
      </c>
      <c r="H2318" s="101">
        <v>1570</v>
      </c>
      <c r="I2318">
        <v>226.87</v>
      </c>
      <c r="J2318" s="8">
        <v>40948</v>
      </c>
      <c r="K2318" t="s">
        <v>148</v>
      </c>
      <c r="L2318" t="s">
        <v>151</v>
      </c>
      <c r="O2318" s="100">
        <v>2012</v>
      </c>
    </row>
    <row r="2319" spans="1:15" x14ac:dyDescent="0.25">
      <c r="A2319">
        <v>2</v>
      </c>
      <c r="B2319" t="s">
        <v>434</v>
      </c>
      <c r="C2319">
        <v>80</v>
      </c>
      <c r="D2319" t="s">
        <v>348</v>
      </c>
      <c r="E2319" t="s">
        <v>553</v>
      </c>
      <c r="F2319">
        <v>465</v>
      </c>
      <c r="G2319" t="s">
        <v>359</v>
      </c>
      <c r="H2319" s="101">
        <v>1446.36</v>
      </c>
      <c r="I2319">
        <v>192.37</v>
      </c>
      <c r="J2319" s="8">
        <v>40948</v>
      </c>
      <c r="K2319" t="s">
        <v>148</v>
      </c>
      <c r="L2319" t="s">
        <v>151</v>
      </c>
      <c r="O2319" s="100">
        <v>2012</v>
      </c>
    </row>
    <row r="2320" spans="1:15" x14ac:dyDescent="0.25">
      <c r="A2320">
        <v>2</v>
      </c>
      <c r="B2320" t="s">
        <v>434</v>
      </c>
      <c r="C2320">
        <v>80</v>
      </c>
      <c r="D2320" t="s">
        <v>348</v>
      </c>
      <c r="E2320" t="s">
        <v>554</v>
      </c>
      <c r="F2320">
        <v>11968</v>
      </c>
      <c r="G2320" t="s">
        <v>363</v>
      </c>
      <c r="H2320">
        <v>998.4</v>
      </c>
      <c r="I2320">
        <v>136.6</v>
      </c>
      <c r="J2320" s="8">
        <v>40948</v>
      </c>
      <c r="K2320" t="s">
        <v>148</v>
      </c>
      <c r="L2320" t="s">
        <v>151</v>
      </c>
      <c r="O2320" s="100">
        <v>2012</v>
      </c>
    </row>
    <row r="2321" spans="1:15" x14ac:dyDescent="0.25">
      <c r="A2321">
        <v>2</v>
      </c>
      <c r="B2321" t="s">
        <v>434</v>
      </c>
      <c r="C2321">
        <v>82</v>
      </c>
      <c r="D2321" t="s">
        <v>364</v>
      </c>
      <c r="E2321" t="s">
        <v>564</v>
      </c>
      <c r="F2321">
        <v>12931</v>
      </c>
      <c r="G2321" t="s">
        <v>366</v>
      </c>
      <c r="H2321" s="101">
        <v>2223.87</v>
      </c>
      <c r="I2321">
        <v>320.89999999999998</v>
      </c>
      <c r="J2321" s="8">
        <v>40948</v>
      </c>
      <c r="K2321" t="s">
        <v>148</v>
      </c>
      <c r="L2321" t="s">
        <v>151</v>
      </c>
      <c r="O2321" s="100">
        <v>2012</v>
      </c>
    </row>
    <row r="2322" spans="1:15" x14ac:dyDescent="0.25">
      <c r="A2322">
        <v>2</v>
      </c>
      <c r="B2322" t="s">
        <v>434</v>
      </c>
      <c r="C2322">
        <v>82</v>
      </c>
      <c r="D2322" t="s">
        <v>364</v>
      </c>
      <c r="E2322" t="s">
        <v>555</v>
      </c>
      <c r="F2322">
        <v>12394</v>
      </c>
      <c r="G2322" t="s">
        <v>366</v>
      </c>
      <c r="H2322" s="101">
        <v>2503.25</v>
      </c>
      <c r="I2322">
        <v>351.93</v>
      </c>
      <c r="J2322" s="8">
        <v>40948</v>
      </c>
      <c r="K2322" t="s">
        <v>148</v>
      </c>
      <c r="L2322" t="s">
        <v>151</v>
      </c>
      <c r="O2322" s="100">
        <v>2012</v>
      </c>
    </row>
    <row r="2323" spans="1:15" x14ac:dyDescent="0.25">
      <c r="A2323">
        <v>2</v>
      </c>
      <c r="B2323" t="s">
        <v>434</v>
      </c>
      <c r="C2323">
        <v>82</v>
      </c>
      <c r="D2323" t="s">
        <v>364</v>
      </c>
      <c r="E2323" t="s">
        <v>556</v>
      </c>
      <c r="F2323">
        <v>12251</v>
      </c>
      <c r="G2323" t="s">
        <v>366</v>
      </c>
      <c r="H2323" s="101">
        <v>2110.0500000000002</v>
      </c>
      <c r="I2323">
        <v>304.89999999999998</v>
      </c>
      <c r="J2323" s="8">
        <v>40948</v>
      </c>
      <c r="K2323" t="s">
        <v>148</v>
      </c>
      <c r="L2323" t="s">
        <v>151</v>
      </c>
      <c r="O2323" s="100">
        <v>2012</v>
      </c>
    </row>
    <row r="2324" spans="1:15" x14ac:dyDescent="0.25">
      <c r="A2324">
        <v>2</v>
      </c>
      <c r="B2324" t="s">
        <v>434</v>
      </c>
      <c r="C2324">
        <v>82</v>
      </c>
      <c r="D2324" t="s">
        <v>364</v>
      </c>
      <c r="E2324" t="s">
        <v>557</v>
      </c>
      <c r="F2324">
        <v>13280</v>
      </c>
      <c r="G2324" t="s">
        <v>366</v>
      </c>
      <c r="H2324" s="101">
        <v>2052.12</v>
      </c>
      <c r="I2324">
        <v>285.52999999999997</v>
      </c>
      <c r="J2324" s="8">
        <v>40948</v>
      </c>
      <c r="K2324" t="s">
        <v>148</v>
      </c>
      <c r="L2324" t="s">
        <v>151</v>
      </c>
      <c r="O2324" s="100">
        <v>2012</v>
      </c>
    </row>
    <row r="2325" spans="1:15" x14ac:dyDescent="0.25">
      <c r="A2325">
        <v>2</v>
      </c>
      <c r="B2325" t="s">
        <v>434</v>
      </c>
      <c r="C2325">
        <v>82</v>
      </c>
      <c r="D2325" t="s">
        <v>364</v>
      </c>
      <c r="E2325" t="s">
        <v>558</v>
      </c>
      <c r="F2325">
        <v>12882</v>
      </c>
      <c r="G2325" t="s">
        <v>366</v>
      </c>
      <c r="H2325" s="101">
        <v>2028.95</v>
      </c>
      <c r="I2325">
        <v>283.05</v>
      </c>
      <c r="J2325" s="8">
        <v>40948</v>
      </c>
      <c r="K2325" t="s">
        <v>148</v>
      </c>
      <c r="L2325" t="s">
        <v>151</v>
      </c>
      <c r="O2325" s="100">
        <v>2012</v>
      </c>
    </row>
    <row r="2326" spans="1:15" x14ac:dyDescent="0.25">
      <c r="A2326">
        <v>2</v>
      </c>
      <c r="B2326" t="s">
        <v>434</v>
      </c>
      <c r="C2326">
        <v>82</v>
      </c>
      <c r="D2326" t="s">
        <v>364</v>
      </c>
      <c r="E2326" t="s">
        <v>559</v>
      </c>
      <c r="F2326">
        <v>13180</v>
      </c>
      <c r="G2326" t="s">
        <v>560</v>
      </c>
      <c r="H2326" s="101">
        <v>2119.04</v>
      </c>
      <c r="I2326">
        <v>298.54000000000002</v>
      </c>
      <c r="J2326" s="8">
        <v>40948</v>
      </c>
      <c r="K2326" t="s">
        <v>148</v>
      </c>
      <c r="L2326" t="s">
        <v>151</v>
      </c>
      <c r="O2326" s="100">
        <v>2012</v>
      </c>
    </row>
    <row r="2327" spans="1:15" x14ac:dyDescent="0.25">
      <c r="A2327">
        <v>2</v>
      </c>
      <c r="B2327" t="s">
        <v>434</v>
      </c>
      <c r="C2327">
        <v>83</v>
      </c>
      <c r="D2327" t="s">
        <v>378</v>
      </c>
      <c r="E2327" t="s">
        <v>561</v>
      </c>
      <c r="F2327">
        <v>13256</v>
      </c>
      <c r="G2327" t="s">
        <v>562</v>
      </c>
      <c r="H2327" s="101">
        <v>2717.6</v>
      </c>
      <c r="I2327">
        <v>332.52</v>
      </c>
      <c r="J2327" s="8">
        <v>40948</v>
      </c>
      <c r="K2327" t="s">
        <v>148</v>
      </c>
      <c r="L2327" t="s">
        <v>151</v>
      </c>
      <c r="O2327" s="100">
        <v>2012</v>
      </c>
    </row>
    <row r="2328" spans="1:15" x14ac:dyDescent="0.25">
      <c r="A2328">
        <v>2</v>
      </c>
      <c r="B2328" t="s">
        <v>434</v>
      </c>
      <c r="C2328">
        <v>83</v>
      </c>
      <c r="D2328" t="s">
        <v>378</v>
      </c>
      <c r="E2328" t="s">
        <v>563</v>
      </c>
      <c r="F2328">
        <v>13529</v>
      </c>
      <c r="G2328" t="s">
        <v>562</v>
      </c>
      <c r="H2328" s="101">
        <v>2288.34</v>
      </c>
      <c r="I2328">
        <v>330.67</v>
      </c>
      <c r="J2328" s="8">
        <v>40948</v>
      </c>
      <c r="K2328" t="s">
        <v>148</v>
      </c>
      <c r="L2328" t="s">
        <v>151</v>
      </c>
      <c r="O2328" s="100">
        <v>2012</v>
      </c>
    </row>
    <row r="2329" spans="1:15" x14ac:dyDescent="0.25">
      <c r="A2329">
        <v>2</v>
      </c>
      <c r="B2329" t="s">
        <v>434</v>
      </c>
      <c r="C2329">
        <v>85</v>
      </c>
      <c r="D2329" t="s">
        <v>381</v>
      </c>
      <c r="E2329" t="s">
        <v>565</v>
      </c>
      <c r="F2329">
        <v>13557</v>
      </c>
      <c r="G2329" t="s">
        <v>383</v>
      </c>
      <c r="H2329" s="101">
        <v>1467</v>
      </c>
      <c r="I2329">
        <v>211.97</v>
      </c>
      <c r="J2329" s="8">
        <v>40948</v>
      </c>
      <c r="K2329" t="s">
        <v>148</v>
      </c>
      <c r="L2329" t="s">
        <v>151</v>
      </c>
      <c r="O2329" s="100">
        <v>2012</v>
      </c>
    </row>
    <row r="2330" spans="1:15" x14ac:dyDescent="0.25">
      <c r="A2330">
        <v>2</v>
      </c>
      <c r="B2330" t="s">
        <v>434</v>
      </c>
      <c r="C2330">
        <v>85</v>
      </c>
      <c r="D2330" t="s">
        <v>381</v>
      </c>
      <c r="E2330" t="s">
        <v>566</v>
      </c>
      <c r="F2330">
        <v>11777</v>
      </c>
      <c r="G2330" t="s">
        <v>383</v>
      </c>
      <c r="H2330" s="101">
        <v>1553.39</v>
      </c>
      <c r="I2330">
        <v>212.42</v>
      </c>
      <c r="J2330" s="8">
        <v>40948</v>
      </c>
      <c r="K2330" t="s">
        <v>148</v>
      </c>
      <c r="L2330" t="s">
        <v>151</v>
      </c>
      <c r="O2330" s="100">
        <v>2012</v>
      </c>
    </row>
    <row r="2331" spans="1:15" x14ac:dyDescent="0.25">
      <c r="A2331">
        <v>2</v>
      </c>
      <c r="B2331" t="s">
        <v>434</v>
      </c>
      <c r="C2331">
        <v>85</v>
      </c>
      <c r="D2331" t="s">
        <v>381</v>
      </c>
      <c r="E2331" t="s">
        <v>567</v>
      </c>
      <c r="F2331">
        <v>10446</v>
      </c>
      <c r="G2331" t="s">
        <v>383</v>
      </c>
      <c r="H2331" s="101">
        <v>1729.72</v>
      </c>
      <c r="I2331">
        <v>181.44</v>
      </c>
      <c r="J2331" s="8">
        <v>40948</v>
      </c>
      <c r="K2331" t="s">
        <v>148</v>
      </c>
      <c r="L2331" t="s">
        <v>151</v>
      </c>
      <c r="O2331" s="100">
        <v>2012</v>
      </c>
    </row>
    <row r="2332" spans="1:15" x14ac:dyDescent="0.25">
      <c r="A2332">
        <v>2</v>
      </c>
      <c r="B2332" t="s">
        <v>434</v>
      </c>
      <c r="C2332">
        <v>85</v>
      </c>
      <c r="D2332" t="s">
        <v>381</v>
      </c>
      <c r="E2332" t="s">
        <v>568</v>
      </c>
      <c r="F2332">
        <v>9531</v>
      </c>
      <c r="G2332" t="s">
        <v>383</v>
      </c>
      <c r="H2332" s="101">
        <v>1902.07</v>
      </c>
      <c r="I2332">
        <v>257.12</v>
      </c>
      <c r="J2332" s="8">
        <v>40948</v>
      </c>
      <c r="K2332" t="s">
        <v>148</v>
      </c>
      <c r="L2332" t="s">
        <v>151</v>
      </c>
      <c r="O2332" s="100">
        <v>2012</v>
      </c>
    </row>
    <row r="2333" spans="1:15" x14ac:dyDescent="0.25">
      <c r="A2333">
        <v>2</v>
      </c>
      <c r="B2333" t="s">
        <v>434</v>
      </c>
      <c r="C2333">
        <v>85</v>
      </c>
      <c r="D2333" t="s">
        <v>381</v>
      </c>
      <c r="E2333" t="s">
        <v>569</v>
      </c>
      <c r="F2333">
        <v>13547</v>
      </c>
      <c r="G2333" t="s">
        <v>383</v>
      </c>
      <c r="H2333" s="101">
        <v>1360</v>
      </c>
      <c r="I2333">
        <v>196.52</v>
      </c>
      <c r="J2333" s="8">
        <v>40948</v>
      </c>
      <c r="K2333" t="s">
        <v>148</v>
      </c>
      <c r="L2333" t="s">
        <v>151</v>
      </c>
      <c r="O2333" s="100">
        <v>2012</v>
      </c>
    </row>
    <row r="2334" spans="1:15" x14ac:dyDescent="0.25">
      <c r="A2334">
        <v>2</v>
      </c>
      <c r="B2334" t="s">
        <v>434</v>
      </c>
      <c r="C2334">
        <v>86</v>
      </c>
      <c r="D2334" t="s">
        <v>393</v>
      </c>
      <c r="E2334" t="s">
        <v>571</v>
      </c>
      <c r="F2334">
        <v>788</v>
      </c>
      <c r="G2334" t="s">
        <v>400</v>
      </c>
      <c r="H2334" s="101">
        <v>1899.03</v>
      </c>
      <c r="I2334">
        <v>262.92</v>
      </c>
      <c r="J2334" s="8">
        <v>40948</v>
      </c>
      <c r="K2334" t="s">
        <v>148</v>
      </c>
      <c r="L2334" t="s">
        <v>151</v>
      </c>
      <c r="O2334" s="100">
        <v>2012</v>
      </c>
    </row>
    <row r="2335" spans="1:15" x14ac:dyDescent="0.25">
      <c r="A2335">
        <v>2</v>
      </c>
      <c r="B2335" t="s">
        <v>434</v>
      </c>
      <c r="C2335">
        <v>86</v>
      </c>
      <c r="D2335" t="s">
        <v>393</v>
      </c>
      <c r="E2335" t="s">
        <v>572</v>
      </c>
      <c r="F2335">
        <v>12070</v>
      </c>
      <c r="G2335" t="s">
        <v>402</v>
      </c>
      <c r="H2335" s="101">
        <v>1075.3900000000001</v>
      </c>
      <c r="I2335">
        <v>145.63999999999999</v>
      </c>
      <c r="J2335" s="8">
        <v>40948</v>
      </c>
      <c r="K2335" t="s">
        <v>148</v>
      </c>
      <c r="L2335" t="s">
        <v>151</v>
      </c>
      <c r="O2335" s="100">
        <v>2012</v>
      </c>
    </row>
    <row r="2336" spans="1:15" x14ac:dyDescent="0.25">
      <c r="A2336">
        <v>2</v>
      </c>
      <c r="B2336" t="s">
        <v>434</v>
      </c>
      <c r="C2336">
        <v>86</v>
      </c>
      <c r="D2336" t="s">
        <v>393</v>
      </c>
      <c r="E2336" t="s">
        <v>573</v>
      </c>
      <c r="F2336">
        <v>12623</v>
      </c>
      <c r="G2336" t="s">
        <v>402</v>
      </c>
      <c r="H2336">
        <v>848.8</v>
      </c>
      <c r="I2336">
        <v>110.94</v>
      </c>
      <c r="J2336" s="8">
        <v>40948</v>
      </c>
      <c r="K2336" t="s">
        <v>148</v>
      </c>
      <c r="L2336" t="s">
        <v>151</v>
      </c>
      <c r="O2336" s="100">
        <v>2012</v>
      </c>
    </row>
    <row r="2337" spans="1:15" x14ac:dyDescent="0.25">
      <c r="A2337">
        <v>2</v>
      </c>
      <c r="B2337" t="s">
        <v>434</v>
      </c>
      <c r="C2337">
        <v>87</v>
      </c>
      <c r="D2337" t="s">
        <v>403</v>
      </c>
      <c r="E2337" t="s">
        <v>574</v>
      </c>
      <c r="F2337">
        <v>9871</v>
      </c>
      <c r="G2337" t="s">
        <v>405</v>
      </c>
      <c r="H2337" s="101">
        <v>2000</v>
      </c>
      <c r="I2337">
        <v>281.33</v>
      </c>
      <c r="J2337" s="8">
        <v>40948</v>
      </c>
      <c r="K2337" t="s">
        <v>148</v>
      </c>
      <c r="L2337" t="s">
        <v>151</v>
      </c>
      <c r="O2337" s="100">
        <v>2012</v>
      </c>
    </row>
    <row r="2338" spans="1:15" x14ac:dyDescent="0.25">
      <c r="A2338">
        <v>2</v>
      </c>
      <c r="B2338" t="s">
        <v>434</v>
      </c>
      <c r="C2338">
        <v>87</v>
      </c>
      <c r="D2338" t="s">
        <v>403</v>
      </c>
      <c r="E2338" t="s">
        <v>575</v>
      </c>
      <c r="F2338">
        <v>10894</v>
      </c>
      <c r="G2338" t="s">
        <v>405</v>
      </c>
      <c r="H2338" s="101">
        <v>1728.8</v>
      </c>
      <c r="I2338">
        <v>229.43</v>
      </c>
      <c r="J2338" s="8">
        <v>40948</v>
      </c>
      <c r="K2338" t="s">
        <v>148</v>
      </c>
      <c r="L2338" t="s">
        <v>151</v>
      </c>
      <c r="O2338" s="100">
        <v>2012</v>
      </c>
    </row>
    <row r="2339" spans="1:15" x14ac:dyDescent="0.25">
      <c r="A2339">
        <v>2</v>
      </c>
      <c r="B2339" t="s">
        <v>434</v>
      </c>
      <c r="C2339">
        <v>92</v>
      </c>
      <c r="D2339" t="s">
        <v>407</v>
      </c>
      <c r="E2339" t="s">
        <v>576</v>
      </c>
      <c r="F2339">
        <v>12918</v>
      </c>
      <c r="G2339" t="s">
        <v>577</v>
      </c>
      <c r="H2339" s="101">
        <v>1108.57</v>
      </c>
      <c r="I2339">
        <v>148.46</v>
      </c>
      <c r="J2339" s="8">
        <v>40948</v>
      </c>
      <c r="K2339" t="s">
        <v>148</v>
      </c>
      <c r="L2339" t="s">
        <v>151</v>
      </c>
      <c r="O2339" s="100">
        <v>2012</v>
      </c>
    </row>
    <row r="2340" spans="1:15" x14ac:dyDescent="0.25">
      <c r="A2340">
        <v>2</v>
      </c>
      <c r="B2340" t="s">
        <v>434</v>
      </c>
      <c r="C2340">
        <v>92</v>
      </c>
      <c r="D2340" t="s">
        <v>407</v>
      </c>
      <c r="E2340" t="s">
        <v>578</v>
      </c>
      <c r="F2340">
        <v>13025</v>
      </c>
      <c r="G2340" t="s">
        <v>577</v>
      </c>
      <c r="H2340" s="101">
        <v>1755.81</v>
      </c>
      <c r="I2340">
        <v>231.73</v>
      </c>
      <c r="J2340" s="8">
        <v>40948</v>
      </c>
      <c r="K2340" t="s">
        <v>1331</v>
      </c>
      <c r="L2340" t="s">
        <v>151</v>
      </c>
      <c r="O2340" s="100">
        <v>2012</v>
      </c>
    </row>
    <row r="2341" spans="1:15" x14ac:dyDescent="0.25">
      <c r="A2341">
        <v>2</v>
      </c>
      <c r="B2341" t="s">
        <v>434</v>
      </c>
      <c r="C2341">
        <v>92</v>
      </c>
      <c r="D2341" t="s">
        <v>407</v>
      </c>
      <c r="E2341" t="s">
        <v>579</v>
      </c>
      <c r="F2341">
        <v>9942</v>
      </c>
      <c r="G2341" t="s">
        <v>409</v>
      </c>
      <c r="H2341" s="101">
        <v>1890.06</v>
      </c>
      <c r="I2341">
        <v>273.11</v>
      </c>
      <c r="J2341" s="8">
        <v>40948</v>
      </c>
      <c r="K2341" t="s">
        <v>148</v>
      </c>
      <c r="L2341" t="s">
        <v>151</v>
      </c>
      <c r="O2341" s="100">
        <v>2012</v>
      </c>
    </row>
    <row r="2342" spans="1:15" x14ac:dyDescent="0.25">
      <c r="A2342">
        <v>2</v>
      </c>
      <c r="B2342" t="s">
        <v>434</v>
      </c>
      <c r="C2342">
        <v>92</v>
      </c>
      <c r="D2342" t="s">
        <v>407</v>
      </c>
      <c r="E2342" t="s">
        <v>580</v>
      </c>
      <c r="F2342">
        <v>12597</v>
      </c>
      <c r="G2342" t="s">
        <v>411</v>
      </c>
      <c r="H2342" s="101">
        <v>1123.2</v>
      </c>
      <c r="I2342">
        <v>162.31</v>
      </c>
      <c r="J2342" s="8">
        <v>40948</v>
      </c>
      <c r="K2342" t="s">
        <v>148</v>
      </c>
      <c r="L2342" t="s">
        <v>151</v>
      </c>
      <c r="O2342" s="100">
        <v>2012</v>
      </c>
    </row>
    <row r="2343" spans="1:15" x14ac:dyDescent="0.25">
      <c r="A2343">
        <v>2</v>
      </c>
      <c r="B2343" t="s">
        <v>434</v>
      </c>
      <c r="C2343">
        <v>92</v>
      </c>
      <c r="D2343" t="s">
        <v>407</v>
      </c>
      <c r="E2343" t="s">
        <v>581</v>
      </c>
      <c r="F2343">
        <v>12595</v>
      </c>
      <c r="G2343" t="s">
        <v>411</v>
      </c>
      <c r="H2343" s="101">
        <v>1086.68</v>
      </c>
      <c r="I2343">
        <v>143.71</v>
      </c>
      <c r="J2343" s="8">
        <v>40948</v>
      </c>
      <c r="K2343" t="s">
        <v>148</v>
      </c>
      <c r="L2343" t="s">
        <v>151</v>
      </c>
      <c r="O2343" s="100">
        <v>2012</v>
      </c>
    </row>
    <row r="2344" spans="1:15" x14ac:dyDescent="0.25">
      <c r="A2344">
        <v>2</v>
      </c>
      <c r="B2344" t="s">
        <v>434</v>
      </c>
      <c r="C2344">
        <v>92</v>
      </c>
      <c r="D2344" t="s">
        <v>407</v>
      </c>
      <c r="E2344" t="s">
        <v>582</v>
      </c>
      <c r="F2344">
        <v>11240</v>
      </c>
      <c r="G2344" t="s">
        <v>411</v>
      </c>
      <c r="H2344" s="101">
        <v>1200.75</v>
      </c>
      <c r="I2344">
        <v>158.69</v>
      </c>
      <c r="J2344" s="8">
        <v>40948</v>
      </c>
      <c r="K2344" t="s">
        <v>148</v>
      </c>
      <c r="L2344" t="s">
        <v>151</v>
      </c>
      <c r="O2344" s="100">
        <v>2012</v>
      </c>
    </row>
    <row r="2345" spans="1:15" x14ac:dyDescent="0.25">
      <c r="A2345">
        <v>2</v>
      </c>
      <c r="B2345" t="s">
        <v>434</v>
      </c>
      <c r="C2345">
        <v>93</v>
      </c>
      <c r="D2345" t="s">
        <v>418</v>
      </c>
      <c r="E2345" t="s">
        <v>583</v>
      </c>
      <c r="F2345">
        <v>10056</v>
      </c>
      <c r="G2345" t="s">
        <v>584</v>
      </c>
      <c r="H2345" s="101">
        <v>2771.16</v>
      </c>
      <c r="I2345">
        <v>311.12</v>
      </c>
      <c r="J2345" s="8">
        <v>40948</v>
      </c>
      <c r="K2345" t="s">
        <v>148</v>
      </c>
      <c r="L2345" t="s">
        <v>151</v>
      </c>
      <c r="O2345" s="100">
        <v>2012</v>
      </c>
    </row>
    <row r="2346" spans="1:15" x14ac:dyDescent="0.25">
      <c r="A2346">
        <v>2</v>
      </c>
      <c r="B2346" t="s">
        <v>434</v>
      </c>
      <c r="C2346">
        <v>93</v>
      </c>
      <c r="D2346" t="s">
        <v>418</v>
      </c>
      <c r="E2346" t="s">
        <v>585</v>
      </c>
      <c r="F2346">
        <v>11646</v>
      </c>
      <c r="G2346" t="s">
        <v>174</v>
      </c>
      <c r="H2346" s="101">
        <v>1258.0899999999999</v>
      </c>
      <c r="I2346">
        <v>170.86</v>
      </c>
      <c r="J2346" s="8">
        <v>40948</v>
      </c>
      <c r="K2346" t="s">
        <v>148</v>
      </c>
      <c r="L2346" t="s">
        <v>151</v>
      </c>
      <c r="O2346" s="100">
        <v>2012</v>
      </c>
    </row>
    <row r="2347" spans="1:15" x14ac:dyDescent="0.25">
      <c r="A2347">
        <v>2</v>
      </c>
      <c r="B2347" t="s">
        <v>434</v>
      </c>
      <c r="C2347">
        <v>93</v>
      </c>
      <c r="D2347" t="s">
        <v>418</v>
      </c>
      <c r="E2347" t="s">
        <v>586</v>
      </c>
      <c r="F2347">
        <v>6001</v>
      </c>
      <c r="G2347" t="s">
        <v>587</v>
      </c>
      <c r="H2347" s="101">
        <v>1779.88</v>
      </c>
      <c r="I2347">
        <v>231.64</v>
      </c>
      <c r="J2347" s="8">
        <v>40948</v>
      </c>
      <c r="K2347" t="s">
        <v>148</v>
      </c>
      <c r="L2347" t="s">
        <v>151</v>
      </c>
      <c r="O2347" s="100">
        <v>2012</v>
      </c>
    </row>
    <row r="2348" spans="1:15" x14ac:dyDescent="0.25">
      <c r="A2348">
        <v>2</v>
      </c>
      <c r="B2348" t="s">
        <v>434</v>
      </c>
      <c r="C2348">
        <v>93</v>
      </c>
      <c r="D2348" t="s">
        <v>418</v>
      </c>
      <c r="E2348" t="s">
        <v>588</v>
      </c>
      <c r="F2348">
        <v>12657</v>
      </c>
      <c r="G2348" t="s">
        <v>422</v>
      </c>
      <c r="H2348" s="101">
        <v>2076.9299999999998</v>
      </c>
      <c r="I2348">
        <v>300.12</v>
      </c>
      <c r="J2348" s="8">
        <v>40948</v>
      </c>
      <c r="K2348" t="s">
        <v>148</v>
      </c>
      <c r="L2348" t="s">
        <v>151</v>
      </c>
      <c r="O2348" s="100">
        <v>2012</v>
      </c>
    </row>
    <row r="2349" spans="1:15" x14ac:dyDescent="0.25">
      <c r="A2349">
        <v>2</v>
      </c>
      <c r="B2349" t="s">
        <v>434</v>
      </c>
      <c r="C2349">
        <v>93</v>
      </c>
      <c r="D2349" t="s">
        <v>418</v>
      </c>
      <c r="E2349" t="s">
        <v>589</v>
      </c>
      <c r="F2349">
        <v>12356</v>
      </c>
      <c r="G2349" t="s">
        <v>424</v>
      </c>
      <c r="H2349" s="101">
        <v>2000</v>
      </c>
      <c r="I2349">
        <v>279.61</v>
      </c>
      <c r="J2349" s="8">
        <v>40948</v>
      </c>
      <c r="K2349" t="s">
        <v>148</v>
      </c>
      <c r="L2349" t="s">
        <v>151</v>
      </c>
      <c r="O2349" s="100">
        <v>2012</v>
      </c>
    </row>
    <row r="2350" spans="1:15" x14ac:dyDescent="0.25">
      <c r="A2350">
        <v>2</v>
      </c>
      <c r="B2350" t="s">
        <v>434</v>
      </c>
      <c r="C2350">
        <v>93</v>
      </c>
      <c r="D2350" t="s">
        <v>418</v>
      </c>
      <c r="E2350" t="s">
        <v>590</v>
      </c>
      <c r="F2350">
        <v>12769</v>
      </c>
      <c r="G2350" t="s">
        <v>424</v>
      </c>
      <c r="H2350" s="101">
        <v>1948.08</v>
      </c>
      <c r="I2350">
        <v>281.5</v>
      </c>
      <c r="J2350" s="8">
        <v>40948</v>
      </c>
      <c r="K2350" t="s">
        <v>148</v>
      </c>
      <c r="L2350" t="s">
        <v>151</v>
      </c>
      <c r="O2350" s="100">
        <v>2012</v>
      </c>
    </row>
    <row r="2351" spans="1:15" x14ac:dyDescent="0.25">
      <c r="A2351">
        <v>2</v>
      </c>
      <c r="B2351" t="s">
        <v>434</v>
      </c>
      <c r="C2351">
        <v>93</v>
      </c>
      <c r="D2351" t="s">
        <v>418</v>
      </c>
      <c r="E2351" t="s">
        <v>591</v>
      </c>
      <c r="F2351">
        <v>12529</v>
      </c>
      <c r="G2351" t="s">
        <v>428</v>
      </c>
      <c r="H2351" s="101">
        <v>2588.7800000000002</v>
      </c>
      <c r="I2351">
        <v>321.95999999999998</v>
      </c>
      <c r="J2351" s="8">
        <v>40948</v>
      </c>
      <c r="K2351" t="s">
        <v>148</v>
      </c>
      <c r="L2351" t="s">
        <v>151</v>
      </c>
      <c r="O2351" s="100">
        <v>2012</v>
      </c>
    </row>
    <row r="2352" spans="1:15" x14ac:dyDescent="0.25">
      <c r="A2352">
        <v>2</v>
      </c>
      <c r="B2352" t="s">
        <v>434</v>
      </c>
      <c r="C2352">
        <v>93</v>
      </c>
      <c r="D2352" t="s">
        <v>418</v>
      </c>
      <c r="E2352" t="s">
        <v>592</v>
      </c>
      <c r="F2352">
        <v>12165</v>
      </c>
      <c r="G2352" t="s">
        <v>593</v>
      </c>
      <c r="H2352" s="101">
        <v>1708.88</v>
      </c>
      <c r="I2352">
        <v>234.51</v>
      </c>
      <c r="J2352" s="8">
        <v>40948</v>
      </c>
      <c r="K2352" t="s">
        <v>148</v>
      </c>
      <c r="L2352" t="s">
        <v>151</v>
      </c>
      <c r="O2352" s="100">
        <v>2012</v>
      </c>
    </row>
    <row r="2353" spans="1:15" x14ac:dyDescent="0.25">
      <c r="A2353">
        <v>2</v>
      </c>
      <c r="B2353" t="s">
        <v>434</v>
      </c>
      <c r="C2353">
        <v>96</v>
      </c>
      <c r="D2353" t="s">
        <v>431</v>
      </c>
      <c r="E2353" t="s">
        <v>594</v>
      </c>
      <c r="F2353">
        <v>12366</v>
      </c>
      <c r="G2353" t="s">
        <v>433</v>
      </c>
      <c r="H2353" s="101">
        <v>1153.5999999999999</v>
      </c>
      <c r="I2353">
        <v>151.94</v>
      </c>
      <c r="J2353" s="8">
        <v>40948</v>
      </c>
      <c r="K2353" t="s">
        <v>148</v>
      </c>
      <c r="L2353" t="s">
        <v>151</v>
      </c>
      <c r="O2353" s="100">
        <v>2012</v>
      </c>
    </row>
    <row r="2354" spans="1:15" x14ac:dyDescent="0.25">
      <c r="A2354">
        <v>3</v>
      </c>
      <c r="B2354" t="s">
        <v>595</v>
      </c>
      <c r="C2354">
        <v>3</v>
      </c>
      <c r="D2354" t="s">
        <v>596</v>
      </c>
      <c r="E2354" t="s">
        <v>597</v>
      </c>
      <c r="F2354">
        <v>12766</v>
      </c>
      <c r="G2354" t="s">
        <v>207</v>
      </c>
      <c r="H2354" s="101">
        <v>1343.4</v>
      </c>
      <c r="I2354">
        <v>180.9</v>
      </c>
      <c r="J2354" s="8">
        <v>40948</v>
      </c>
      <c r="K2354" t="s">
        <v>148</v>
      </c>
      <c r="L2354" t="s">
        <v>151</v>
      </c>
      <c r="O2354" s="100">
        <v>2012</v>
      </c>
    </row>
    <row r="2355" spans="1:15" x14ac:dyDescent="0.25">
      <c r="A2355">
        <v>3</v>
      </c>
      <c r="B2355" t="s">
        <v>595</v>
      </c>
      <c r="C2355">
        <v>3</v>
      </c>
      <c r="D2355" t="s">
        <v>596</v>
      </c>
      <c r="E2355" t="s">
        <v>598</v>
      </c>
      <c r="F2355">
        <v>9817</v>
      </c>
      <c r="G2355" t="s">
        <v>207</v>
      </c>
      <c r="H2355">
        <v>965.24</v>
      </c>
      <c r="I2355">
        <v>124.34</v>
      </c>
      <c r="J2355" s="8">
        <v>40948</v>
      </c>
      <c r="K2355" t="s">
        <v>148</v>
      </c>
      <c r="L2355" t="s">
        <v>151</v>
      </c>
      <c r="O2355" s="100">
        <v>2012</v>
      </c>
    </row>
    <row r="2356" spans="1:15" x14ac:dyDescent="0.25">
      <c r="A2356">
        <v>3</v>
      </c>
      <c r="B2356" t="s">
        <v>595</v>
      </c>
      <c r="C2356">
        <v>3</v>
      </c>
      <c r="D2356" t="s">
        <v>596</v>
      </c>
      <c r="E2356" t="s">
        <v>599</v>
      </c>
      <c r="F2356">
        <v>203</v>
      </c>
      <c r="G2356" t="s">
        <v>600</v>
      </c>
      <c r="H2356" s="101">
        <v>1118.28</v>
      </c>
      <c r="I2356">
        <v>161.58000000000001</v>
      </c>
      <c r="J2356" s="8">
        <v>40948</v>
      </c>
      <c r="K2356" t="s">
        <v>148</v>
      </c>
      <c r="L2356" t="s">
        <v>151</v>
      </c>
      <c r="O2356" s="100">
        <v>2012</v>
      </c>
    </row>
    <row r="2357" spans="1:15" x14ac:dyDescent="0.25">
      <c r="A2357">
        <v>3</v>
      </c>
      <c r="B2357" t="s">
        <v>595</v>
      </c>
      <c r="C2357">
        <v>4</v>
      </c>
      <c r="D2357" t="s">
        <v>145</v>
      </c>
      <c r="E2357" t="s">
        <v>601</v>
      </c>
      <c r="F2357">
        <v>13400</v>
      </c>
      <c r="G2357" t="s">
        <v>147</v>
      </c>
      <c r="H2357" s="101">
        <v>1351.25</v>
      </c>
      <c r="I2357">
        <v>195.26</v>
      </c>
      <c r="J2357" s="8">
        <v>40948</v>
      </c>
      <c r="K2357" t="s">
        <v>148</v>
      </c>
      <c r="L2357" t="s">
        <v>149</v>
      </c>
      <c r="O2357" s="100">
        <v>2012</v>
      </c>
    </row>
    <row r="2358" spans="1:15" x14ac:dyDescent="0.25">
      <c r="A2358">
        <v>3</v>
      </c>
      <c r="B2358" t="s">
        <v>595</v>
      </c>
      <c r="C2358">
        <v>4</v>
      </c>
      <c r="D2358" t="s">
        <v>145</v>
      </c>
      <c r="E2358" t="s">
        <v>602</v>
      </c>
      <c r="F2358">
        <v>13380</v>
      </c>
      <c r="G2358" t="s">
        <v>147</v>
      </c>
      <c r="H2358" s="101">
        <v>1132.6400000000001</v>
      </c>
      <c r="I2358">
        <v>163.66</v>
      </c>
      <c r="J2358" s="8">
        <v>40948</v>
      </c>
      <c r="K2358" t="s">
        <v>148</v>
      </c>
      <c r="L2358" t="s">
        <v>443</v>
      </c>
      <c r="O2358" s="100">
        <v>2012</v>
      </c>
    </row>
    <row r="2359" spans="1:15" x14ac:dyDescent="0.25">
      <c r="A2359">
        <v>3</v>
      </c>
      <c r="B2359" t="s">
        <v>595</v>
      </c>
      <c r="C2359">
        <v>4</v>
      </c>
      <c r="D2359" t="s">
        <v>145</v>
      </c>
      <c r="E2359" t="s">
        <v>604</v>
      </c>
      <c r="F2359">
        <v>12592</v>
      </c>
      <c r="G2359" t="s">
        <v>147</v>
      </c>
      <c r="H2359" s="101">
        <v>1344.77</v>
      </c>
      <c r="I2359">
        <v>182.82</v>
      </c>
      <c r="J2359" s="8">
        <v>40948</v>
      </c>
      <c r="K2359" t="s">
        <v>148</v>
      </c>
      <c r="L2359" t="s">
        <v>151</v>
      </c>
      <c r="O2359" s="100">
        <v>2012</v>
      </c>
    </row>
    <row r="2360" spans="1:15" x14ac:dyDescent="0.25">
      <c r="A2360">
        <v>3</v>
      </c>
      <c r="B2360" t="s">
        <v>595</v>
      </c>
      <c r="C2360">
        <v>4</v>
      </c>
      <c r="D2360" t="s">
        <v>145</v>
      </c>
      <c r="E2360" t="s">
        <v>1287</v>
      </c>
      <c r="F2360">
        <v>11855</v>
      </c>
      <c r="G2360" t="s">
        <v>147</v>
      </c>
      <c r="H2360" s="101">
        <v>1423.3</v>
      </c>
      <c r="I2360">
        <v>198.01</v>
      </c>
      <c r="J2360" s="8">
        <v>40948</v>
      </c>
      <c r="K2360" t="s">
        <v>148</v>
      </c>
      <c r="L2360" t="s">
        <v>151</v>
      </c>
      <c r="O2360" s="100">
        <v>2012</v>
      </c>
    </row>
    <row r="2361" spans="1:15" x14ac:dyDescent="0.25">
      <c r="A2361">
        <v>3</v>
      </c>
      <c r="B2361" t="s">
        <v>595</v>
      </c>
      <c r="C2361">
        <v>4</v>
      </c>
      <c r="D2361" t="s">
        <v>145</v>
      </c>
      <c r="E2361" t="s">
        <v>605</v>
      </c>
      <c r="F2361">
        <v>9389</v>
      </c>
      <c r="G2361" t="s">
        <v>147</v>
      </c>
      <c r="H2361" s="101">
        <v>1382.95</v>
      </c>
      <c r="I2361">
        <v>195.52</v>
      </c>
      <c r="J2361" s="8">
        <v>40948</v>
      </c>
      <c r="K2361" t="s">
        <v>148</v>
      </c>
      <c r="L2361" t="s">
        <v>151</v>
      </c>
      <c r="O2361" s="100">
        <v>2012</v>
      </c>
    </row>
    <row r="2362" spans="1:15" x14ac:dyDescent="0.25">
      <c r="A2362">
        <v>3</v>
      </c>
      <c r="B2362" t="s">
        <v>595</v>
      </c>
      <c r="C2362">
        <v>4</v>
      </c>
      <c r="D2362" t="s">
        <v>145</v>
      </c>
      <c r="E2362" t="s">
        <v>606</v>
      </c>
      <c r="F2362">
        <v>13434</v>
      </c>
      <c r="G2362" t="s">
        <v>147</v>
      </c>
      <c r="H2362" s="101">
        <v>1375</v>
      </c>
      <c r="I2362">
        <v>198.69</v>
      </c>
      <c r="J2362" s="8">
        <v>40948</v>
      </c>
      <c r="K2362" t="s">
        <v>148</v>
      </c>
      <c r="L2362" t="s">
        <v>149</v>
      </c>
      <c r="O2362" s="100">
        <v>2012</v>
      </c>
    </row>
    <row r="2363" spans="1:15" x14ac:dyDescent="0.25">
      <c r="A2363">
        <v>3</v>
      </c>
      <c r="B2363" t="s">
        <v>595</v>
      </c>
      <c r="C2363">
        <v>4</v>
      </c>
      <c r="D2363" t="s">
        <v>145</v>
      </c>
      <c r="E2363" t="s">
        <v>607</v>
      </c>
      <c r="F2363">
        <v>174</v>
      </c>
      <c r="G2363" t="s">
        <v>159</v>
      </c>
      <c r="H2363" s="101">
        <v>2254.6999999999998</v>
      </c>
      <c r="I2363">
        <v>318.14999999999998</v>
      </c>
      <c r="J2363" s="8">
        <v>40948</v>
      </c>
      <c r="K2363" t="s">
        <v>148</v>
      </c>
      <c r="L2363" t="s">
        <v>151</v>
      </c>
      <c r="O2363" s="100">
        <v>2012</v>
      </c>
    </row>
    <row r="2364" spans="1:15" x14ac:dyDescent="0.25">
      <c r="A2364">
        <v>3</v>
      </c>
      <c r="B2364" t="s">
        <v>595</v>
      </c>
      <c r="C2364">
        <v>6</v>
      </c>
      <c r="D2364" t="s">
        <v>162</v>
      </c>
      <c r="E2364" t="s">
        <v>608</v>
      </c>
      <c r="F2364">
        <v>11517</v>
      </c>
      <c r="G2364" t="s">
        <v>207</v>
      </c>
      <c r="H2364">
        <v>716.36</v>
      </c>
      <c r="I2364">
        <v>98.9</v>
      </c>
      <c r="J2364" s="8">
        <v>40948</v>
      </c>
      <c r="K2364" t="s">
        <v>148</v>
      </c>
      <c r="L2364" t="s">
        <v>151</v>
      </c>
      <c r="O2364" s="100">
        <v>2012</v>
      </c>
    </row>
    <row r="2365" spans="1:15" x14ac:dyDescent="0.25">
      <c r="A2365">
        <v>3</v>
      </c>
      <c r="B2365" t="s">
        <v>595</v>
      </c>
      <c r="C2365">
        <v>6</v>
      </c>
      <c r="D2365" t="s">
        <v>162</v>
      </c>
      <c r="E2365" t="s">
        <v>609</v>
      </c>
      <c r="F2365">
        <v>13080</v>
      </c>
      <c r="G2365" t="s">
        <v>164</v>
      </c>
      <c r="H2365">
        <v>489.6</v>
      </c>
      <c r="I2365">
        <v>70.760000000000005</v>
      </c>
      <c r="J2365" s="8">
        <v>40948</v>
      </c>
      <c r="K2365" t="s">
        <v>148</v>
      </c>
      <c r="L2365" t="s">
        <v>149</v>
      </c>
      <c r="O2365" s="100">
        <v>2012</v>
      </c>
    </row>
    <row r="2366" spans="1:15" x14ac:dyDescent="0.25">
      <c r="A2366">
        <v>3</v>
      </c>
      <c r="B2366" t="s">
        <v>595</v>
      </c>
      <c r="C2366">
        <v>6</v>
      </c>
      <c r="D2366" t="s">
        <v>162</v>
      </c>
      <c r="E2366" t="s">
        <v>610</v>
      </c>
      <c r="F2366">
        <v>12025</v>
      </c>
      <c r="G2366" t="s">
        <v>164</v>
      </c>
      <c r="H2366" s="101">
        <v>1385.11</v>
      </c>
      <c r="I2366">
        <v>192.49</v>
      </c>
      <c r="J2366" s="8">
        <v>40948</v>
      </c>
      <c r="K2366" t="s">
        <v>148</v>
      </c>
      <c r="L2366" t="s">
        <v>151</v>
      </c>
      <c r="O2366" s="100">
        <v>2012</v>
      </c>
    </row>
    <row r="2367" spans="1:15" x14ac:dyDescent="0.25">
      <c r="A2367">
        <v>3</v>
      </c>
      <c r="B2367" t="s">
        <v>595</v>
      </c>
      <c r="C2367">
        <v>6</v>
      </c>
      <c r="D2367" t="s">
        <v>162</v>
      </c>
      <c r="E2367" t="s">
        <v>1288</v>
      </c>
      <c r="F2367">
        <v>13576</v>
      </c>
      <c r="G2367" t="s">
        <v>164</v>
      </c>
      <c r="H2367">
        <v>735</v>
      </c>
      <c r="I2367">
        <v>106.21</v>
      </c>
      <c r="J2367" s="8">
        <v>40948</v>
      </c>
      <c r="K2367" t="s">
        <v>148</v>
      </c>
      <c r="L2367" t="s">
        <v>149</v>
      </c>
      <c r="O2367" s="100">
        <v>2012</v>
      </c>
    </row>
    <row r="2368" spans="1:15" x14ac:dyDescent="0.25">
      <c r="A2368">
        <v>3</v>
      </c>
      <c r="B2368" t="s">
        <v>595</v>
      </c>
      <c r="C2368">
        <v>6</v>
      </c>
      <c r="D2368" t="s">
        <v>162</v>
      </c>
      <c r="E2368" t="s">
        <v>1332</v>
      </c>
      <c r="F2368">
        <v>12823</v>
      </c>
      <c r="G2368" t="s">
        <v>164</v>
      </c>
      <c r="H2368">
        <v>43.26</v>
      </c>
      <c r="I2368">
        <v>6.25</v>
      </c>
      <c r="J2368" s="8">
        <v>40948</v>
      </c>
      <c r="K2368" t="s">
        <v>148</v>
      </c>
      <c r="L2368" t="s">
        <v>149</v>
      </c>
      <c r="O2368" s="100">
        <v>2012</v>
      </c>
    </row>
    <row r="2369" spans="1:15" x14ac:dyDescent="0.25">
      <c r="A2369">
        <v>3</v>
      </c>
      <c r="B2369" t="s">
        <v>595</v>
      </c>
      <c r="C2369">
        <v>6</v>
      </c>
      <c r="D2369" t="s">
        <v>162</v>
      </c>
      <c r="E2369" t="s">
        <v>611</v>
      </c>
      <c r="F2369">
        <v>11823</v>
      </c>
      <c r="G2369" t="s">
        <v>164</v>
      </c>
      <c r="H2369" s="101">
        <v>1191.78</v>
      </c>
      <c r="I2369">
        <v>172.21</v>
      </c>
      <c r="J2369" s="8">
        <v>40948</v>
      </c>
      <c r="K2369" t="s">
        <v>148</v>
      </c>
      <c r="L2369" t="s">
        <v>443</v>
      </c>
      <c r="O2369" s="100">
        <v>2012</v>
      </c>
    </row>
    <row r="2370" spans="1:15" x14ac:dyDescent="0.25">
      <c r="A2370">
        <v>3</v>
      </c>
      <c r="B2370" t="s">
        <v>595</v>
      </c>
      <c r="C2370">
        <v>6</v>
      </c>
      <c r="D2370" t="s">
        <v>162</v>
      </c>
      <c r="E2370" t="s">
        <v>612</v>
      </c>
      <c r="F2370">
        <v>13277</v>
      </c>
      <c r="G2370" t="s">
        <v>164</v>
      </c>
      <c r="H2370" s="101">
        <v>1470</v>
      </c>
      <c r="I2370">
        <v>200.2</v>
      </c>
      <c r="J2370" s="8">
        <v>40948</v>
      </c>
      <c r="K2370" t="s">
        <v>148</v>
      </c>
      <c r="L2370" t="s">
        <v>151</v>
      </c>
      <c r="O2370" s="100">
        <v>2012</v>
      </c>
    </row>
    <row r="2371" spans="1:15" x14ac:dyDescent="0.25">
      <c r="A2371">
        <v>3</v>
      </c>
      <c r="B2371" t="s">
        <v>595</v>
      </c>
      <c r="C2371">
        <v>12</v>
      </c>
      <c r="D2371" t="s">
        <v>613</v>
      </c>
      <c r="E2371" t="s">
        <v>614</v>
      </c>
      <c r="F2371">
        <v>13275</v>
      </c>
      <c r="G2371" t="s">
        <v>615</v>
      </c>
      <c r="H2371">
        <v>144</v>
      </c>
      <c r="I2371">
        <v>20.81</v>
      </c>
      <c r="J2371" s="8">
        <v>40948</v>
      </c>
      <c r="K2371" t="s">
        <v>148</v>
      </c>
      <c r="L2371" t="s">
        <v>190</v>
      </c>
      <c r="O2371" s="100">
        <v>2012</v>
      </c>
    </row>
    <row r="2372" spans="1:15" x14ac:dyDescent="0.25">
      <c r="A2372">
        <v>3</v>
      </c>
      <c r="B2372" t="s">
        <v>595</v>
      </c>
      <c r="C2372">
        <v>12</v>
      </c>
      <c r="D2372" t="s">
        <v>613</v>
      </c>
      <c r="E2372" t="s">
        <v>616</v>
      </c>
      <c r="F2372">
        <v>13532</v>
      </c>
      <c r="G2372" t="s">
        <v>615</v>
      </c>
      <c r="H2372">
        <v>120</v>
      </c>
      <c r="I2372">
        <v>17.34</v>
      </c>
      <c r="J2372" s="8">
        <v>40948</v>
      </c>
      <c r="K2372" t="s">
        <v>148</v>
      </c>
      <c r="L2372" t="s">
        <v>190</v>
      </c>
      <c r="O2372" s="100">
        <v>2012</v>
      </c>
    </row>
    <row r="2373" spans="1:15" x14ac:dyDescent="0.25">
      <c r="A2373">
        <v>3</v>
      </c>
      <c r="B2373" t="s">
        <v>595</v>
      </c>
      <c r="C2373">
        <v>12</v>
      </c>
      <c r="D2373" t="s">
        <v>613</v>
      </c>
      <c r="E2373" t="s">
        <v>1289</v>
      </c>
      <c r="F2373">
        <v>9301</v>
      </c>
      <c r="G2373" t="s">
        <v>618</v>
      </c>
      <c r="H2373">
        <v>86.1</v>
      </c>
      <c r="I2373">
        <v>12.45</v>
      </c>
      <c r="J2373" s="8">
        <v>40948</v>
      </c>
      <c r="K2373" t="s">
        <v>148</v>
      </c>
      <c r="L2373" t="s">
        <v>149</v>
      </c>
      <c r="O2373" s="100">
        <v>2012</v>
      </c>
    </row>
    <row r="2374" spans="1:15" x14ac:dyDescent="0.25">
      <c r="A2374">
        <v>3</v>
      </c>
      <c r="B2374" t="s">
        <v>595</v>
      </c>
      <c r="C2374">
        <v>12</v>
      </c>
      <c r="D2374" t="s">
        <v>613</v>
      </c>
      <c r="E2374" t="s">
        <v>617</v>
      </c>
      <c r="F2374">
        <v>13340</v>
      </c>
      <c r="G2374" t="s">
        <v>618</v>
      </c>
      <c r="H2374" s="101">
        <v>1430</v>
      </c>
      <c r="I2374">
        <v>206.64</v>
      </c>
      <c r="J2374" s="8">
        <v>40948</v>
      </c>
      <c r="K2374" t="s">
        <v>148</v>
      </c>
      <c r="L2374" t="s">
        <v>149</v>
      </c>
      <c r="O2374" s="100">
        <v>2012</v>
      </c>
    </row>
    <row r="2375" spans="1:15" x14ac:dyDescent="0.25">
      <c r="A2375">
        <v>3</v>
      </c>
      <c r="B2375" t="s">
        <v>595</v>
      </c>
      <c r="C2375">
        <v>12</v>
      </c>
      <c r="D2375" t="s">
        <v>613</v>
      </c>
      <c r="E2375" t="s">
        <v>619</v>
      </c>
      <c r="F2375">
        <v>12293</v>
      </c>
      <c r="G2375" t="s">
        <v>618</v>
      </c>
      <c r="H2375" s="101">
        <v>1408</v>
      </c>
      <c r="I2375">
        <v>181.35</v>
      </c>
      <c r="J2375" s="8">
        <v>40948</v>
      </c>
      <c r="K2375" t="s">
        <v>148</v>
      </c>
      <c r="L2375" t="s">
        <v>151</v>
      </c>
      <c r="O2375" s="100">
        <v>2012</v>
      </c>
    </row>
    <row r="2376" spans="1:15" x14ac:dyDescent="0.25">
      <c r="A2376">
        <v>3</v>
      </c>
      <c r="B2376" t="s">
        <v>595</v>
      </c>
      <c r="C2376">
        <v>12</v>
      </c>
      <c r="D2376" t="s">
        <v>613</v>
      </c>
      <c r="E2376" t="s">
        <v>620</v>
      </c>
      <c r="F2376">
        <v>9521</v>
      </c>
      <c r="G2376" t="s">
        <v>618</v>
      </c>
      <c r="H2376" s="101">
        <v>1291.6199999999999</v>
      </c>
      <c r="I2376">
        <v>186.64</v>
      </c>
      <c r="J2376" s="8">
        <v>40948</v>
      </c>
      <c r="K2376" t="s">
        <v>148</v>
      </c>
      <c r="L2376" t="s">
        <v>149</v>
      </c>
      <c r="O2376" s="100">
        <v>2012</v>
      </c>
    </row>
    <row r="2377" spans="1:15" x14ac:dyDescent="0.25">
      <c r="A2377">
        <v>3</v>
      </c>
      <c r="B2377" t="s">
        <v>595</v>
      </c>
      <c r="C2377">
        <v>12</v>
      </c>
      <c r="D2377" t="s">
        <v>613</v>
      </c>
      <c r="E2377" t="s">
        <v>621</v>
      </c>
      <c r="F2377">
        <v>13497</v>
      </c>
      <c r="G2377" t="s">
        <v>618</v>
      </c>
      <c r="H2377">
        <v>908.5</v>
      </c>
      <c r="I2377">
        <v>131.28</v>
      </c>
      <c r="J2377" s="8">
        <v>40948</v>
      </c>
      <c r="K2377" t="s">
        <v>148</v>
      </c>
      <c r="L2377" t="s">
        <v>149</v>
      </c>
      <c r="O2377" s="100">
        <v>2012</v>
      </c>
    </row>
    <row r="2378" spans="1:15" x14ac:dyDescent="0.25">
      <c r="A2378">
        <v>3</v>
      </c>
      <c r="B2378" t="s">
        <v>595</v>
      </c>
      <c r="C2378">
        <v>12</v>
      </c>
      <c r="D2378" t="s">
        <v>613</v>
      </c>
      <c r="E2378" t="s">
        <v>622</v>
      </c>
      <c r="F2378">
        <v>13534</v>
      </c>
      <c r="G2378" t="s">
        <v>618</v>
      </c>
      <c r="H2378">
        <v>412.5</v>
      </c>
      <c r="I2378">
        <v>59.62</v>
      </c>
      <c r="J2378" s="8">
        <v>40948</v>
      </c>
      <c r="K2378" t="s">
        <v>148</v>
      </c>
      <c r="L2378" t="s">
        <v>149</v>
      </c>
      <c r="O2378" s="100">
        <v>2012</v>
      </c>
    </row>
    <row r="2379" spans="1:15" x14ac:dyDescent="0.25">
      <c r="A2379">
        <v>3</v>
      </c>
      <c r="B2379" t="s">
        <v>595</v>
      </c>
      <c r="C2379">
        <v>12</v>
      </c>
      <c r="D2379" t="s">
        <v>613</v>
      </c>
      <c r="E2379" t="s">
        <v>623</v>
      </c>
      <c r="F2379">
        <v>12303</v>
      </c>
      <c r="G2379" t="s">
        <v>618</v>
      </c>
      <c r="H2379" s="101">
        <v>1584</v>
      </c>
      <c r="I2379">
        <v>228.89</v>
      </c>
      <c r="J2379" s="8">
        <v>40948</v>
      </c>
      <c r="K2379" t="s">
        <v>148</v>
      </c>
      <c r="L2379" t="s">
        <v>149</v>
      </c>
      <c r="O2379" s="100">
        <v>2012</v>
      </c>
    </row>
    <row r="2380" spans="1:15" x14ac:dyDescent="0.25">
      <c r="A2380">
        <v>3</v>
      </c>
      <c r="B2380" t="s">
        <v>595</v>
      </c>
      <c r="C2380">
        <v>12</v>
      </c>
      <c r="D2380" t="s">
        <v>613</v>
      </c>
      <c r="E2380" t="s">
        <v>624</v>
      </c>
      <c r="F2380">
        <v>10309</v>
      </c>
      <c r="G2380" t="s">
        <v>625</v>
      </c>
      <c r="H2380" s="101">
        <v>1782.31</v>
      </c>
      <c r="I2380">
        <v>212.86</v>
      </c>
      <c r="J2380" s="8">
        <v>40948</v>
      </c>
      <c r="K2380" t="s">
        <v>148</v>
      </c>
      <c r="L2380" t="s">
        <v>151</v>
      </c>
      <c r="O2380" s="100">
        <v>2012</v>
      </c>
    </row>
    <row r="2381" spans="1:15" x14ac:dyDescent="0.25">
      <c r="A2381">
        <v>3</v>
      </c>
      <c r="B2381" t="s">
        <v>595</v>
      </c>
      <c r="C2381">
        <v>12</v>
      </c>
      <c r="D2381" t="s">
        <v>613</v>
      </c>
      <c r="E2381" t="s">
        <v>626</v>
      </c>
      <c r="F2381">
        <v>10534</v>
      </c>
      <c r="G2381" t="s">
        <v>627</v>
      </c>
      <c r="H2381" s="101">
        <v>3077</v>
      </c>
      <c r="I2381">
        <v>324.77</v>
      </c>
      <c r="J2381" s="8">
        <v>40948</v>
      </c>
      <c r="K2381" t="s">
        <v>148</v>
      </c>
      <c r="L2381" t="s">
        <v>151</v>
      </c>
      <c r="O2381" s="100">
        <v>2012</v>
      </c>
    </row>
    <row r="2382" spans="1:15" x14ac:dyDescent="0.25">
      <c r="A2382">
        <v>3</v>
      </c>
      <c r="B2382" t="s">
        <v>595</v>
      </c>
      <c r="C2382">
        <v>16</v>
      </c>
      <c r="D2382" t="s">
        <v>465</v>
      </c>
      <c r="E2382" t="s">
        <v>628</v>
      </c>
      <c r="F2382">
        <v>11720</v>
      </c>
      <c r="G2382" t="s">
        <v>629</v>
      </c>
      <c r="H2382" s="101">
        <v>2495.92</v>
      </c>
      <c r="I2382">
        <v>335.88</v>
      </c>
      <c r="J2382" s="8">
        <v>40948</v>
      </c>
      <c r="K2382" t="s">
        <v>148</v>
      </c>
      <c r="L2382" t="s">
        <v>151</v>
      </c>
      <c r="O2382" s="100">
        <v>2012</v>
      </c>
    </row>
    <row r="2383" spans="1:15" x14ac:dyDescent="0.25">
      <c r="A2383">
        <v>3</v>
      </c>
      <c r="B2383" t="s">
        <v>595</v>
      </c>
      <c r="C2383">
        <v>16</v>
      </c>
      <c r="D2383" t="s">
        <v>465</v>
      </c>
      <c r="E2383" t="s">
        <v>630</v>
      </c>
      <c r="F2383">
        <v>10494</v>
      </c>
      <c r="G2383" t="s">
        <v>472</v>
      </c>
      <c r="H2383" s="101">
        <v>3071.89</v>
      </c>
      <c r="I2383">
        <v>323.60000000000002</v>
      </c>
      <c r="J2383" s="8">
        <v>40948</v>
      </c>
      <c r="K2383" t="s">
        <v>148</v>
      </c>
      <c r="L2383" t="s">
        <v>151</v>
      </c>
      <c r="O2383" s="100">
        <v>2012</v>
      </c>
    </row>
    <row r="2384" spans="1:15" x14ac:dyDescent="0.25">
      <c r="A2384">
        <v>3</v>
      </c>
      <c r="B2384" t="s">
        <v>595</v>
      </c>
      <c r="C2384">
        <v>24</v>
      </c>
      <c r="D2384" t="s">
        <v>205</v>
      </c>
      <c r="E2384" t="s">
        <v>631</v>
      </c>
      <c r="F2384">
        <v>13286</v>
      </c>
      <c r="G2384" t="s">
        <v>207</v>
      </c>
      <c r="H2384" s="101">
        <v>1200</v>
      </c>
      <c r="I2384">
        <v>173.4</v>
      </c>
      <c r="J2384" s="8">
        <v>40948</v>
      </c>
      <c r="K2384" t="s">
        <v>148</v>
      </c>
      <c r="L2384" t="s">
        <v>149</v>
      </c>
      <c r="O2384" s="100">
        <v>2012</v>
      </c>
    </row>
    <row r="2385" spans="1:15" x14ac:dyDescent="0.25">
      <c r="A2385">
        <v>3</v>
      </c>
      <c r="B2385" t="s">
        <v>595</v>
      </c>
      <c r="C2385">
        <v>24</v>
      </c>
      <c r="D2385" t="s">
        <v>205</v>
      </c>
      <c r="E2385" t="s">
        <v>632</v>
      </c>
      <c r="F2385">
        <v>12899</v>
      </c>
      <c r="G2385" t="s">
        <v>207</v>
      </c>
      <c r="H2385" s="101">
        <v>1320</v>
      </c>
      <c r="I2385">
        <v>190.74</v>
      </c>
      <c r="J2385" s="8">
        <v>40948</v>
      </c>
      <c r="K2385" t="s">
        <v>148</v>
      </c>
      <c r="L2385" t="s">
        <v>151</v>
      </c>
      <c r="O2385" s="100">
        <v>2012</v>
      </c>
    </row>
    <row r="2386" spans="1:15" x14ac:dyDescent="0.25">
      <c r="A2386">
        <v>3</v>
      </c>
      <c r="B2386" t="s">
        <v>595</v>
      </c>
      <c r="C2386">
        <v>24</v>
      </c>
      <c r="D2386" t="s">
        <v>205</v>
      </c>
      <c r="E2386" t="s">
        <v>633</v>
      </c>
      <c r="F2386">
        <v>12763</v>
      </c>
      <c r="G2386" t="s">
        <v>207</v>
      </c>
      <c r="H2386" s="101">
        <v>1141.6500000000001</v>
      </c>
      <c r="I2386">
        <v>164.96</v>
      </c>
      <c r="J2386" s="8">
        <v>40948</v>
      </c>
      <c r="K2386" t="s">
        <v>148</v>
      </c>
      <c r="L2386" t="s">
        <v>149</v>
      </c>
      <c r="O2386" s="100">
        <v>2012</v>
      </c>
    </row>
    <row r="2387" spans="1:15" x14ac:dyDescent="0.25">
      <c r="A2387">
        <v>3</v>
      </c>
      <c r="B2387" t="s">
        <v>595</v>
      </c>
      <c r="C2387">
        <v>24</v>
      </c>
      <c r="D2387" t="s">
        <v>205</v>
      </c>
      <c r="E2387" t="s">
        <v>634</v>
      </c>
      <c r="F2387">
        <v>13417</v>
      </c>
      <c r="G2387" t="s">
        <v>207</v>
      </c>
      <c r="H2387">
        <v>500</v>
      </c>
      <c r="I2387">
        <v>72.25</v>
      </c>
      <c r="J2387" s="8">
        <v>40948</v>
      </c>
      <c r="K2387" t="s">
        <v>148</v>
      </c>
      <c r="L2387" t="s">
        <v>149</v>
      </c>
      <c r="O2387" s="100">
        <v>2012</v>
      </c>
    </row>
    <row r="2388" spans="1:15" x14ac:dyDescent="0.25">
      <c r="A2388">
        <v>3</v>
      </c>
      <c r="B2388" t="s">
        <v>595</v>
      </c>
      <c r="C2388">
        <v>24</v>
      </c>
      <c r="D2388" t="s">
        <v>205</v>
      </c>
      <c r="E2388" t="s">
        <v>608</v>
      </c>
      <c r="F2388">
        <v>11517</v>
      </c>
      <c r="G2388" t="s">
        <v>207</v>
      </c>
      <c r="H2388">
        <v>716.36</v>
      </c>
      <c r="I2388">
        <v>98.9</v>
      </c>
      <c r="J2388" s="8">
        <v>40948</v>
      </c>
      <c r="K2388" t="s">
        <v>148</v>
      </c>
      <c r="L2388" t="s">
        <v>151</v>
      </c>
      <c r="O2388" s="100">
        <v>2012</v>
      </c>
    </row>
    <row r="2389" spans="1:15" x14ac:dyDescent="0.25">
      <c r="A2389">
        <v>3</v>
      </c>
      <c r="B2389" t="s">
        <v>595</v>
      </c>
      <c r="C2389">
        <v>24</v>
      </c>
      <c r="D2389" t="s">
        <v>205</v>
      </c>
      <c r="E2389" t="s">
        <v>635</v>
      </c>
      <c r="F2389">
        <v>1264</v>
      </c>
      <c r="G2389" t="s">
        <v>207</v>
      </c>
      <c r="H2389" s="101">
        <v>1906.31</v>
      </c>
      <c r="I2389">
        <v>264.45999999999998</v>
      </c>
      <c r="J2389" s="8">
        <v>40948</v>
      </c>
      <c r="K2389" t="s">
        <v>148</v>
      </c>
      <c r="L2389" t="s">
        <v>151</v>
      </c>
      <c r="O2389" s="100">
        <v>2012</v>
      </c>
    </row>
    <row r="2390" spans="1:15" x14ac:dyDescent="0.25">
      <c r="A2390">
        <v>3</v>
      </c>
      <c r="B2390" t="s">
        <v>595</v>
      </c>
      <c r="C2390">
        <v>24</v>
      </c>
      <c r="D2390" t="s">
        <v>205</v>
      </c>
      <c r="E2390" t="s">
        <v>636</v>
      </c>
      <c r="F2390">
        <v>13406</v>
      </c>
      <c r="G2390" t="s">
        <v>207</v>
      </c>
      <c r="H2390">
        <v>360</v>
      </c>
      <c r="I2390">
        <v>52.02</v>
      </c>
      <c r="J2390" s="8">
        <v>40948</v>
      </c>
      <c r="K2390" t="s">
        <v>148</v>
      </c>
      <c r="L2390" t="s">
        <v>149</v>
      </c>
      <c r="O2390" s="100">
        <v>2012</v>
      </c>
    </row>
    <row r="2391" spans="1:15" x14ac:dyDescent="0.25">
      <c r="A2391">
        <v>3</v>
      </c>
      <c r="B2391" t="s">
        <v>595</v>
      </c>
      <c r="C2391">
        <v>24</v>
      </c>
      <c r="D2391" t="s">
        <v>205</v>
      </c>
      <c r="E2391" t="s">
        <v>637</v>
      </c>
      <c r="F2391">
        <v>13015</v>
      </c>
      <c r="G2391" t="s">
        <v>207</v>
      </c>
      <c r="H2391">
        <v>537.04</v>
      </c>
      <c r="I2391">
        <v>77.61</v>
      </c>
      <c r="J2391" s="8">
        <v>40948</v>
      </c>
      <c r="K2391" t="s">
        <v>148</v>
      </c>
      <c r="L2391" t="s">
        <v>149</v>
      </c>
      <c r="O2391" s="100">
        <v>2012</v>
      </c>
    </row>
    <row r="2392" spans="1:15" x14ac:dyDescent="0.25">
      <c r="A2392">
        <v>3</v>
      </c>
      <c r="B2392" t="s">
        <v>595</v>
      </c>
      <c r="C2392">
        <v>24</v>
      </c>
      <c r="D2392" t="s">
        <v>205</v>
      </c>
      <c r="E2392" t="s">
        <v>638</v>
      </c>
      <c r="F2392">
        <v>12921</v>
      </c>
      <c r="G2392" t="s">
        <v>207</v>
      </c>
      <c r="H2392" s="101">
        <v>1098.5999999999999</v>
      </c>
      <c r="I2392">
        <v>158.74</v>
      </c>
      <c r="J2392" s="8">
        <v>40948</v>
      </c>
      <c r="K2392" t="s">
        <v>148</v>
      </c>
      <c r="L2392" t="s">
        <v>149</v>
      </c>
      <c r="O2392" s="100">
        <v>2012</v>
      </c>
    </row>
    <row r="2393" spans="1:15" x14ac:dyDescent="0.25">
      <c r="A2393">
        <v>3</v>
      </c>
      <c r="B2393" t="s">
        <v>595</v>
      </c>
      <c r="C2393">
        <v>24</v>
      </c>
      <c r="D2393" t="s">
        <v>205</v>
      </c>
      <c r="E2393" t="s">
        <v>598</v>
      </c>
      <c r="F2393">
        <v>9817</v>
      </c>
      <c r="G2393" t="s">
        <v>207</v>
      </c>
      <c r="H2393">
        <v>475.41</v>
      </c>
      <c r="I2393">
        <v>61.22</v>
      </c>
      <c r="J2393" s="8">
        <v>40948</v>
      </c>
      <c r="K2393" t="s">
        <v>148</v>
      </c>
      <c r="L2393" t="s">
        <v>151</v>
      </c>
      <c r="O2393" s="100">
        <v>2012</v>
      </c>
    </row>
    <row r="2394" spans="1:15" x14ac:dyDescent="0.25">
      <c r="A2394">
        <v>3</v>
      </c>
      <c r="B2394" t="s">
        <v>595</v>
      </c>
      <c r="C2394">
        <v>24</v>
      </c>
      <c r="D2394" t="s">
        <v>205</v>
      </c>
      <c r="E2394" t="s">
        <v>599</v>
      </c>
      <c r="F2394">
        <v>203</v>
      </c>
      <c r="G2394" t="s">
        <v>600</v>
      </c>
      <c r="H2394">
        <v>550.79</v>
      </c>
      <c r="I2394">
        <v>79.59</v>
      </c>
      <c r="J2394" s="8">
        <v>40948</v>
      </c>
      <c r="K2394" t="s">
        <v>148</v>
      </c>
      <c r="L2394" t="s">
        <v>151</v>
      </c>
      <c r="O2394" s="100">
        <v>2012</v>
      </c>
    </row>
    <row r="2395" spans="1:15" x14ac:dyDescent="0.25">
      <c r="A2395">
        <v>3</v>
      </c>
      <c r="B2395" t="s">
        <v>595</v>
      </c>
      <c r="C2395">
        <v>24</v>
      </c>
      <c r="D2395" t="s">
        <v>205</v>
      </c>
      <c r="E2395" t="s">
        <v>639</v>
      </c>
      <c r="F2395">
        <v>12335</v>
      </c>
      <c r="G2395" t="s">
        <v>279</v>
      </c>
      <c r="H2395" s="101">
        <v>1382.95</v>
      </c>
      <c r="I2395">
        <v>199.83</v>
      </c>
      <c r="J2395" s="8">
        <v>40948</v>
      </c>
      <c r="K2395" t="s">
        <v>148</v>
      </c>
      <c r="L2395" t="s">
        <v>151</v>
      </c>
      <c r="O2395" s="100">
        <v>2012</v>
      </c>
    </row>
    <row r="2396" spans="1:15" x14ac:dyDescent="0.25">
      <c r="A2396">
        <v>3</v>
      </c>
      <c r="B2396" t="s">
        <v>595</v>
      </c>
      <c r="C2396">
        <v>32</v>
      </c>
      <c r="D2396" t="s">
        <v>266</v>
      </c>
      <c r="E2396" t="s">
        <v>640</v>
      </c>
      <c r="F2396">
        <v>12454</v>
      </c>
      <c r="G2396" t="s">
        <v>268</v>
      </c>
      <c r="H2396" s="101">
        <v>1089.22</v>
      </c>
      <c r="I2396">
        <v>157.38999999999999</v>
      </c>
      <c r="J2396" s="8">
        <v>40948</v>
      </c>
      <c r="K2396" t="s">
        <v>148</v>
      </c>
      <c r="L2396" t="s">
        <v>149</v>
      </c>
      <c r="O2396" s="100">
        <v>2012</v>
      </c>
    </row>
    <row r="2397" spans="1:15" x14ac:dyDescent="0.25">
      <c r="A2397">
        <v>3</v>
      </c>
      <c r="B2397" t="s">
        <v>595</v>
      </c>
      <c r="C2397">
        <v>32</v>
      </c>
      <c r="D2397" t="s">
        <v>266</v>
      </c>
      <c r="E2397" t="s">
        <v>641</v>
      </c>
      <c r="F2397">
        <v>10345</v>
      </c>
      <c r="G2397" t="s">
        <v>268</v>
      </c>
      <c r="H2397" s="101">
        <v>1731.38</v>
      </c>
      <c r="I2397">
        <v>240.92</v>
      </c>
      <c r="J2397" s="8">
        <v>40948</v>
      </c>
      <c r="K2397" t="s">
        <v>148</v>
      </c>
      <c r="L2397" t="s">
        <v>151</v>
      </c>
      <c r="O2397" s="100">
        <v>2012</v>
      </c>
    </row>
    <row r="2398" spans="1:15" x14ac:dyDescent="0.25">
      <c r="A2398">
        <v>3</v>
      </c>
      <c r="B2398" t="s">
        <v>595</v>
      </c>
      <c r="C2398">
        <v>32</v>
      </c>
      <c r="D2398" t="s">
        <v>266</v>
      </c>
      <c r="E2398" t="s">
        <v>644</v>
      </c>
      <c r="F2398">
        <v>12561</v>
      </c>
      <c r="G2398" t="s">
        <v>268</v>
      </c>
      <c r="H2398" s="101">
        <v>1722.6</v>
      </c>
      <c r="I2398">
        <v>248.92</v>
      </c>
      <c r="J2398" s="8">
        <v>40948</v>
      </c>
      <c r="K2398" t="s">
        <v>148</v>
      </c>
      <c r="L2398" t="s">
        <v>151</v>
      </c>
      <c r="O2398" s="100">
        <v>2012</v>
      </c>
    </row>
    <row r="2399" spans="1:15" x14ac:dyDescent="0.25">
      <c r="A2399">
        <v>3</v>
      </c>
      <c r="B2399" t="s">
        <v>595</v>
      </c>
      <c r="C2399">
        <v>32</v>
      </c>
      <c r="D2399" t="s">
        <v>266</v>
      </c>
      <c r="E2399" t="s">
        <v>642</v>
      </c>
      <c r="F2399">
        <v>13524</v>
      </c>
      <c r="G2399" t="s">
        <v>268</v>
      </c>
      <c r="H2399" s="101">
        <v>1255.92</v>
      </c>
      <c r="I2399">
        <v>181.49</v>
      </c>
      <c r="J2399" s="8">
        <v>40948</v>
      </c>
      <c r="K2399" t="s">
        <v>148</v>
      </c>
      <c r="L2399" t="s">
        <v>149</v>
      </c>
      <c r="O2399" s="100">
        <v>2012</v>
      </c>
    </row>
    <row r="2400" spans="1:15" x14ac:dyDescent="0.25">
      <c r="A2400">
        <v>3</v>
      </c>
      <c r="B2400" t="s">
        <v>595</v>
      </c>
      <c r="C2400">
        <v>32</v>
      </c>
      <c r="D2400" t="s">
        <v>266</v>
      </c>
      <c r="E2400" t="s">
        <v>643</v>
      </c>
      <c r="F2400">
        <v>12244</v>
      </c>
      <c r="G2400" t="s">
        <v>307</v>
      </c>
      <c r="H2400">
        <v>624.24</v>
      </c>
      <c r="I2400">
        <v>90.2</v>
      </c>
      <c r="J2400" s="8">
        <v>40948</v>
      </c>
      <c r="K2400" t="s">
        <v>148</v>
      </c>
      <c r="L2400" t="s">
        <v>149</v>
      </c>
      <c r="O2400" s="100">
        <v>2012</v>
      </c>
    </row>
    <row r="2401" spans="1:15" x14ac:dyDescent="0.25">
      <c r="A2401">
        <v>3</v>
      </c>
      <c r="B2401" t="s">
        <v>595</v>
      </c>
      <c r="C2401">
        <v>42</v>
      </c>
      <c r="D2401" t="s">
        <v>277</v>
      </c>
      <c r="E2401" t="s">
        <v>636</v>
      </c>
      <c r="F2401">
        <v>13406</v>
      </c>
      <c r="G2401" t="s">
        <v>207</v>
      </c>
      <c r="H2401">
        <v>360</v>
      </c>
      <c r="I2401">
        <v>52.02</v>
      </c>
      <c r="J2401" s="8">
        <v>40948</v>
      </c>
      <c r="K2401" t="s">
        <v>148</v>
      </c>
      <c r="L2401" t="s">
        <v>149</v>
      </c>
      <c r="O2401" s="100">
        <v>2012</v>
      </c>
    </row>
    <row r="2402" spans="1:15" x14ac:dyDescent="0.25">
      <c r="A2402">
        <v>3</v>
      </c>
      <c r="B2402" t="s">
        <v>595</v>
      </c>
      <c r="C2402">
        <v>42</v>
      </c>
      <c r="D2402" t="s">
        <v>277</v>
      </c>
      <c r="E2402" t="s">
        <v>637</v>
      </c>
      <c r="F2402">
        <v>13015</v>
      </c>
      <c r="G2402" t="s">
        <v>207</v>
      </c>
      <c r="H2402" s="101">
        <v>1090.3599999999999</v>
      </c>
      <c r="I2402">
        <v>157.55000000000001</v>
      </c>
      <c r="J2402" s="8">
        <v>40948</v>
      </c>
      <c r="K2402" t="s">
        <v>148</v>
      </c>
      <c r="L2402" t="s">
        <v>149</v>
      </c>
      <c r="O2402" s="100">
        <v>2012</v>
      </c>
    </row>
    <row r="2403" spans="1:15" x14ac:dyDescent="0.25">
      <c r="A2403">
        <v>3</v>
      </c>
      <c r="B2403" t="s">
        <v>595</v>
      </c>
      <c r="C2403">
        <v>42</v>
      </c>
      <c r="D2403" t="s">
        <v>277</v>
      </c>
      <c r="E2403" t="s">
        <v>645</v>
      </c>
      <c r="F2403">
        <v>12434</v>
      </c>
      <c r="G2403" t="s">
        <v>646</v>
      </c>
      <c r="H2403" s="101">
        <v>1329.86</v>
      </c>
      <c r="I2403">
        <v>192.16</v>
      </c>
      <c r="J2403" s="8">
        <v>40948</v>
      </c>
      <c r="K2403" t="s">
        <v>148</v>
      </c>
      <c r="L2403" t="s">
        <v>443</v>
      </c>
      <c r="O2403" s="100">
        <v>2012</v>
      </c>
    </row>
    <row r="2404" spans="1:15" x14ac:dyDescent="0.25">
      <c r="A2404">
        <v>3</v>
      </c>
      <c r="B2404" t="s">
        <v>595</v>
      </c>
      <c r="C2404">
        <v>42</v>
      </c>
      <c r="D2404" t="s">
        <v>277</v>
      </c>
      <c r="E2404" t="s">
        <v>647</v>
      </c>
      <c r="F2404">
        <v>10731</v>
      </c>
      <c r="G2404" t="s">
        <v>279</v>
      </c>
      <c r="H2404" s="101">
        <v>1440.65</v>
      </c>
      <c r="I2404">
        <v>191.18</v>
      </c>
      <c r="J2404" s="8">
        <v>40948</v>
      </c>
      <c r="K2404" t="s">
        <v>148</v>
      </c>
      <c r="L2404" t="s">
        <v>151</v>
      </c>
      <c r="O2404" s="100">
        <v>2012</v>
      </c>
    </row>
    <row r="2405" spans="1:15" x14ac:dyDescent="0.25">
      <c r="A2405">
        <v>3</v>
      </c>
      <c r="B2405" t="s">
        <v>595</v>
      </c>
      <c r="C2405">
        <v>42</v>
      </c>
      <c r="D2405" t="s">
        <v>277</v>
      </c>
      <c r="E2405" t="s">
        <v>648</v>
      </c>
      <c r="F2405">
        <v>11278</v>
      </c>
      <c r="G2405" t="s">
        <v>279</v>
      </c>
      <c r="H2405">
        <v>500.88</v>
      </c>
      <c r="I2405">
        <v>72.37</v>
      </c>
      <c r="J2405" s="8">
        <v>40948</v>
      </c>
      <c r="K2405" t="s">
        <v>148</v>
      </c>
      <c r="L2405" t="s">
        <v>149</v>
      </c>
      <c r="O2405" s="100">
        <v>2012</v>
      </c>
    </row>
    <row r="2406" spans="1:15" x14ac:dyDescent="0.25">
      <c r="A2406">
        <v>3</v>
      </c>
      <c r="B2406" t="s">
        <v>595</v>
      </c>
      <c r="C2406">
        <v>42</v>
      </c>
      <c r="D2406" t="s">
        <v>277</v>
      </c>
      <c r="E2406" t="s">
        <v>649</v>
      </c>
      <c r="F2406">
        <v>29</v>
      </c>
      <c r="G2406" t="s">
        <v>279</v>
      </c>
      <c r="H2406" s="101">
        <v>2032.5</v>
      </c>
      <c r="I2406">
        <v>280.39999999999998</v>
      </c>
      <c r="J2406" s="8">
        <v>40948</v>
      </c>
      <c r="K2406" t="s">
        <v>148</v>
      </c>
      <c r="L2406" t="s">
        <v>151</v>
      </c>
      <c r="O2406" s="100">
        <v>2012</v>
      </c>
    </row>
    <row r="2407" spans="1:15" x14ac:dyDescent="0.25">
      <c r="A2407">
        <v>3</v>
      </c>
      <c r="B2407" t="s">
        <v>595</v>
      </c>
      <c r="C2407">
        <v>46</v>
      </c>
      <c r="D2407" t="s">
        <v>281</v>
      </c>
      <c r="E2407" t="s">
        <v>650</v>
      </c>
      <c r="F2407">
        <v>12487</v>
      </c>
      <c r="G2407" t="s">
        <v>283</v>
      </c>
      <c r="H2407">
        <v>585.6</v>
      </c>
      <c r="I2407">
        <v>84.62</v>
      </c>
      <c r="J2407" s="8">
        <v>40948</v>
      </c>
      <c r="K2407" t="s">
        <v>148</v>
      </c>
      <c r="L2407" t="s">
        <v>149</v>
      </c>
      <c r="O2407" s="100">
        <v>2012</v>
      </c>
    </row>
    <row r="2408" spans="1:15" x14ac:dyDescent="0.25">
      <c r="A2408">
        <v>3</v>
      </c>
      <c r="B2408" t="s">
        <v>595</v>
      </c>
      <c r="C2408">
        <v>46</v>
      </c>
      <c r="D2408" t="s">
        <v>281</v>
      </c>
      <c r="E2408" t="s">
        <v>1333</v>
      </c>
      <c r="F2408">
        <v>10149</v>
      </c>
      <c r="G2408" t="s">
        <v>283</v>
      </c>
      <c r="H2408">
        <v>201.81</v>
      </c>
      <c r="I2408">
        <v>29.16</v>
      </c>
      <c r="J2408" s="8">
        <v>40948</v>
      </c>
      <c r="K2408" t="s">
        <v>148</v>
      </c>
      <c r="L2408" t="s">
        <v>149</v>
      </c>
      <c r="O2408" s="100">
        <v>2012</v>
      </c>
    </row>
    <row r="2409" spans="1:15" x14ac:dyDescent="0.25">
      <c r="A2409">
        <v>3</v>
      </c>
      <c r="B2409" t="s">
        <v>595</v>
      </c>
      <c r="C2409">
        <v>46</v>
      </c>
      <c r="D2409" t="s">
        <v>281</v>
      </c>
      <c r="E2409" t="s">
        <v>651</v>
      </c>
      <c r="F2409">
        <v>13564</v>
      </c>
      <c r="G2409" t="s">
        <v>283</v>
      </c>
      <c r="H2409">
        <v>836</v>
      </c>
      <c r="I2409">
        <v>120.8</v>
      </c>
      <c r="J2409" s="8">
        <v>40948</v>
      </c>
      <c r="K2409" t="s">
        <v>148</v>
      </c>
      <c r="L2409" t="s">
        <v>149</v>
      </c>
      <c r="O2409" s="100">
        <v>2012</v>
      </c>
    </row>
    <row r="2410" spans="1:15" x14ac:dyDescent="0.25">
      <c r="A2410">
        <v>3</v>
      </c>
      <c r="B2410" t="s">
        <v>595</v>
      </c>
      <c r="C2410">
        <v>46</v>
      </c>
      <c r="D2410" t="s">
        <v>281</v>
      </c>
      <c r="E2410" t="s">
        <v>652</v>
      </c>
      <c r="F2410">
        <v>11790</v>
      </c>
      <c r="G2410" t="s">
        <v>283</v>
      </c>
      <c r="H2410" s="101">
        <v>1238.6300000000001</v>
      </c>
      <c r="I2410">
        <v>178.99</v>
      </c>
      <c r="J2410" s="8">
        <v>40948</v>
      </c>
      <c r="K2410" t="s">
        <v>148</v>
      </c>
      <c r="L2410" t="s">
        <v>149</v>
      </c>
      <c r="O2410" s="100">
        <v>2012</v>
      </c>
    </row>
    <row r="2411" spans="1:15" x14ac:dyDescent="0.25">
      <c r="A2411">
        <v>3</v>
      </c>
      <c r="B2411" t="s">
        <v>595</v>
      </c>
      <c r="C2411">
        <v>46</v>
      </c>
      <c r="D2411" t="s">
        <v>281</v>
      </c>
      <c r="E2411" t="s">
        <v>653</v>
      </c>
      <c r="F2411">
        <v>10869</v>
      </c>
      <c r="G2411" t="s">
        <v>283</v>
      </c>
      <c r="H2411" s="101">
        <v>1261.79</v>
      </c>
      <c r="I2411">
        <v>182.33</v>
      </c>
      <c r="J2411" s="8">
        <v>40948</v>
      </c>
      <c r="K2411" t="s">
        <v>148</v>
      </c>
      <c r="L2411" t="s">
        <v>149</v>
      </c>
      <c r="O2411" s="100">
        <v>2012</v>
      </c>
    </row>
    <row r="2412" spans="1:15" x14ac:dyDescent="0.25">
      <c r="A2412">
        <v>3</v>
      </c>
      <c r="B2412" t="s">
        <v>595</v>
      </c>
      <c r="C2412">
        <v>46</v>
      </c>
      <c r="D2412" t="s">
        <v>281</v>
      </c>
      <c r="E2412" t="s">
        <v>654</v>
      </c>
      <c r="F2412">
        <v>10996</v>
      </c>
      <c r="G2412" t="s">
        <v>283</v>
      </c>
      <c r="H2412">
        <v>380</v>
      </c>
      <c r="I2412">
        <v>54.91</v>
      </c>
      <c r="J2412" s="8">
        <v>40948</v>
      </c>
      <c r="K2412" t="s">
        <v>148</v>
      </c>
      <c r="L2412" t="s">
        <v>190</v>
      </c>
      <c r="O2412" s="100">
        <v>2012</v>
      </c>
    </row>
    <row r="2413" spans="1:15" x14ac:dyDescent="0.25">
      <c r="A2413">
        <v>3</v>
      </c>
      <c r="B2413" t="s">
        <v>595</v>
      </c>
      <c r="C2413">
        <v>46</v>
      </c>
      <c r="D2413" t="s">
        <v>281</v>
      </c>
      <c r="E2413" t="s">
        <v>655</v>
      </c>
      <c r="F2413">
        <v>11750</v>
      </c>
      <c r="G2413" t="s">
        <v>808</v>
      </c>
      <c r="H2413" s="101">
        <v>1689</v>
      </c>
      <c r="I2413">
        <v>244.06</v>
      </c>
      <c r="J2413" s="8">
        <v>40948</v>
      </c>
      <c r="K2413" t="s">
        <v>148</v>
      </c>
      <c r="L2413" t="s">
        <v>151</v>
      </c>
      <c r="O2413" s="100">
        <v>2012</v>
      </c>
    </row>
    <row r="2414" spans="1:15" x14ac:dyDescent="0.25">
      <c r="A2414">
        <v>3</v>
      </c>
      <c r="B2414" t="s">
        <v>595</v>
      </c>
      <c r="C2414">
        <v>62</v>
      </c>
      <c r="D2414" t="s">
        <v>296</v>
      </c>
      <c r="E2414" t="s">
        <v>656</v>
      </c>
      <c r="F2414">
        <v>13037</v>
      </c>
      <c r="G2414" t="s">
        <v>298</v>
      </c>
      <c r="H2414" s="101">
        <v>1350</v>
      </c>
      <c r="I2414">
        <v>150.94</v>
      </c>
      <c r="J2414" s="8">
        <v>40948</v>
      </c>
      <c r="K2414" t="s">
        <v>148</v>
      </c>
      <c r="L2414" t="s">
        <v>151</v>
      </c>
      <c r="O2414" s="100">
        <v>2012</v>
      </c>
    </row>
    <row r="2415" spans="1:15" x14ac:dyDescent="0.25">
      <c r="A2415">
        <v>3</v>
      </c>
      <c r="B2415" t="s">
        <v>595</v>
      </c>
      <c r="C2415">
        <v>62</v>
      </c>
      <c r="D2415" t="s">
        <v>296</v>
      </c>
      <c r="E2415" t="s">
        <v>657</v>
      </c>
      <c r="F2415">
        <v>12689</v>
      </c>
      <c r="G2415" t="s">
        <v>298</v>
      </c>
      <c r="H2415">
        <v>667.58</v>
      </c>
      <c r="I2415">
        <v>96.47</v>
      </c>
      <c r="J2415" s="8">
        <v>40948</v>
      </c>
      <c r="K2415" t="s">
        <v>148</v>
      </c>
      <c r="L2415" t="s">
        <v>149</v>
      </c>
      <c r="O2415" s="100">
        <v>2012</v>
      </c>
    </row>
    <row r="2416" spans="1:15" x14ac:dyDescent="0.25">
      <c r="A2416">
        <v>3</v>
      </c>
      <c r="B2416" t="s">
        <v>595</v>
      </c>
      <c r="C2416">
        <v>62</v>
      </c>
      <c r="D2416" t="s">
        <v>296</v>
      </c>
      <c r="E2416" t="s">
        <v>658</v>
      </c>
      <c r="F2416">
        <v>13293</v>
      </c>
      <c r="G2416" t="s">
        <v>298</v>
      </c>
      <c r="H2416" s="101">
        <v>1136.5999999999999</v>
      </c>
      <c r="I2416">
        <v>164.24</v>
      </c>
      <c r="J2416" s="8">
        <v>40948</v>
      </c>
      <c r="K2416" t="s">
        <v>148</v>
      </c>
      <c r="L2416" t="s">
        <v>149</v>
      </c>
      <c r="O2416" s="100">
        <v>2012</v>
      </c>
    </row>
    <row r="2417" spans="1:15" x14ac:dyDescent="0.25">
      <c r="A2417">
        <v>3</v>
      </c>
      <c r="B2417" t="s">
        <v>595</v>
      </c>
      <c r="C2417">
        <v>62</v>
      </c>
      <c r="D2417" t="s">
        <v>296</v>
      </c>
      <c r="E2417" t="s">
        <v>659</v>
      </c>
      <c r="F2417">
        <v>12858</v>
      </c>
      <c r="G2417" t="s">
        <v>298</v>
      </c>
      <c r="H2417" s="101">
        <v>1067.53</v>
      </c>
      <c r="I2417">
        <v>154.27000000000001</v>
      </c>
      <c r="J2417" s="8">
        <v>40948</v>
      </c>
      <c r="K2417" t="s">
        <v>148</v>
      </c>
      <c r="L2417" t="s">
        <v>149</v>
      </c>
      <c r="O2417" s="100">
        <v>2012</v>
      </c>
    </row>
    <row r="2418" spans="1:15" x14ac:dyDescent="0.25">
      <c r="A2418">
        <v>3</v>
      </c>
      <c r="B2418" t="s">
        <v>595</v>
      </c>
      <c r="C2418">
        <v>62</v>
      </c>
      <c r="D2418" t="s">
        <v>296</v>
      </c>
      <c r="E2418" t="s">
        <v>660</v>
      </c>
      <c r="F2418">
        <v>11797</v>
      </c>
      <c r="G2418" t="s">
        <v>298</v>
      </c>
      <c r="H2418" s="101">
        <v>1649.35</v>
      </c>
      <c r="I2418">
        <v>228.57</v>
      </c>
      <c r="J2418" s="8">
        <v>40948</v>
      </c>
      <c r="K2418" t="s">
        <v>148</v>
      </c>
      <c r="L2418" t="s">
        <v>151</v>
      </c>
      <c r="O2418" s="100">
        <v>2012</v>
      </c>
    </row>
    <row r="2419" spans="1:15" x14ac:dyDescent="0.25">
      <c r="A2419">
        <v>3</v>
      </c>
      <c r="B2419" t="s">
        <v>595</v>
      </c>
      <c r="C2419">
        <v>62</v>
      </c>
      <c r="D2419" t="s">
        <v>296</v>
      </c>
      <c r="E2419" t="s">
        <v>661</v>
      </c>
      <c r="F2419">
        <v>13405</v>
      </c>
      <c r="G2419" t="s">
        <v>298</v>
      </c>
      <c r="H2419">
        <v>530</v>
      </c>
      <c r="I2419">
        <v>76.59</v>
      </c>
      <c r="J2419" s="8">
        <v>40948</v>
      </c>
      <c r="K2419" t="s">
        <v>148</v>
      </c>
      <c r="L2419" t="s">
        <v>149</v>
      </c>
      <c r="O2419" s="100">
        <v>2012</v>
      </c>
    </row>
    <row r="2420" spans="1:15" x14ac:dyDescent="0.25">
      <c r="A2420">
        <v>3</v>
      </c>
      <c r="B2420" t="s">
        <v>595</v>
      </c>
      <c r="C2420">
        <v>62</v>
      </c>
      <c r="D2420" t="s">
        <v>296</v>
      </c>
      <c r="E2420" t="s">
        <v>662</v>
      </c>
      <c r="F2420">
        <v>11822</v>
      </c>
      <c r="G2420" t="s">
        <v>298</v>
      </c>
      <c r="H2420">
        <v>876.69</v>
      </c>
      <c r="I2420">
        <v>126.67</v>
      </c>
      <c r="J2420" s="8">
        <v>40948</v>
      </c>
      <c r="K2420" t="s">
        <v>148</v>
      </c>
      <c r="L2420" t="s">
        <v>149</v>
      </c>
      <c r="O2420" s="100">
        <v>2012</v>
      </c>
    </row>
    <row r="2421" spans="1:15" x14ac:dyDescent="0.25">
      <c r="A2421">
        <v>3</v>
      </c>
      <c r="B2421" t="s">
        <v>595</v>
      </c>
      <c r="C2421">
        <v>67</v>
      </c>
      <c r="D2421" t="s">
        <v>301</v>
      </c>
      <c r="E2421" t="s">
        <v>663</v>
      </c>
      <c r="F2421">
        <v>12408</v>
      </c>
      <c r="G2421" t="s">
        <v>300</v>
      </c>
      <c r="H2421" s="101">
        <v>1772.2</v>
      </c>
      <c r="I2421">
        <v>256.08999999999997</v>
      </c>
      <c r="J2421" s="8">
        <v>40948</v>
      </c>
      <c r="K2421" t="s">
        <v>148</v>
      </c>
      <c r="L2421" t="s">
        <v>151</v>
      </c>
      <c r="O2421" s="100">
        <v>2012</v>
      </c>
    </row>
    <row r="2422" spans="1:15" x14ac:dyDescent="0.25">
      <c r="A2422">
        <v>3</v>
      </c>
      <c r="B2422" t="s">
        <v>595</v>
      </c>
      <c r="C2422">
        <v>67</v>
      </c>
      <c r="D2422" t="s">
        <v>301</v>
      </c>
      <c r="E2422" t="s">
        <v>664</v>
      </c>
      <c r="F2422">
        <v>12765</v>
      </c>
      <c r="G2422" t="s">
        <v>300</v>
      </c>
      <c r="H2422" s="101">
        <v>1552.9</v>
      </c>
      <c r="I2422">
        <v>224.39</v>
      </c>
      <c r="J2422" s="8">
        <v>40948</v>
      </c>
      <c r="K2422" t="s">
        <v>148</v>
      </c>
      <c r="L2422" t="s">
        <v>443</v>
      </c>
      <c r="O2422" s="100">
        <v>2012</v>
      </c>
    </row>
    <row r="2423" spans="1:15" x14ac:dyDescent="0.25">
      <c r="A2423">
        <v>3</v>
      </c>
      <c r="B2423" t="s">
        <v>595</v>
      </c>
      <c r="C2423">
        <v>72</v>
      </c>
      <c r="D2423" t="s">
        <v>305</v>
      </c>
      <c r="E2423" t="s">
        <v>665</v>
      </c>
      <c r="F2423">
        <v>12564</v>
      </c>
      <c r="G2423" t="s">
        <v>307</v>
      </c>
      <c r="H2423" s="101">
        <v>1285.96</v>
      </c>
      <c r="I2423">
        <v>185.83</v>
      </c>
      <c r="J2423" s="8">
        <v>40948</v>
      </c>
      <c r="K2423" t="s">
        <v>148</v>
      </c>
      <c r="L2423" t="s">
        <v>149</v>
      </c>
      <c r="O2423" s="100">
        <v>2012</v>
      </c>
    </row>
    <row r="2424" spans="1:15" x14ac:dyDescent="0.25">
      <c r="A2424">
        <v>3</v>
      </c>
      <c r="B2424" t="s">
        <v>595</v>
      </c>
      <c r="C2424">
        <v>72</v>
      </c>
      <c r="D2424" t="s">
        <v>305</v>
      </c>
      <c r="E2424" t="s">
        <v>666</v>
      </c>
      <c r="F2424">
        <v>12482</v>
      </c>
      <c r="G2424" t="s">
        <v>307</v>
      </c>
      <c r="H2424">
        <v>611.04</v>
      </c>
      <c r="I2424">
        <v>88.29</v>
      </c>
      <c r="J2424" s="8">
        <v>40948</v>
      </c>
      <c r="K2424" t="s">
        <v>148</v>
      </c>
      <c r="L2424" t="s">
        <v>149</v>
      </c>
      <c r="O2424" s="100">
        <v>2012</v>
      </c>
    </row>
    <row r="2425" spans="1:15" x14ac:dyDescent="0.25">
      <c r="A2425">
        <v>3</v>
      </c>
      <c r="B2425" t="s">
        <v>595</v>
      </c>
      <c r="C2425">
        <v>72</v>
      </c>
      <c r="D2425" t="s">
        <v>305</v>
      </c>
      <c r="E2425" t="s">
        <v>667</v>
      </c>
      <c r="F2425">
        <v>12822</v>
      </c>
      <c r="G2425" t="s">
        <v>307</v>
      </c>
      <c r="H2425" s="101">
        <v>1030</v>
      </c>
      <c r="I2425">
        <v>148.84</v>
      </c>
      <c r="J2425" s="8">
        <v>40948</v>
      </c>
      <c r="K2425" t="s">
        <v>148</v>
      </c>
      <c r="L2425" t="s">
        <v>443</v>
      </c>
      <c r="O2425" s="100">
        <v>2012</v>
      </c>
    </row>
    <row r="2426" spans="1:15" x14ac:dyDescent="0.25">
      <c r="A2426">
        <v>3</v>
      </c>
      <c r="B2426" t="s">
        <v>595</v>
      </c>
      <c r="C2426">
        <v>72</v>
      </c>
      <c r="D2426" t="s">
        <v>305</v>
      </c>
      <c r="E2426" t="s">
        <v>669</v>
      </c>
      <c r="F2426">
        <v>11905</v>
      </c>
      <c r="G2426" t="s">
        <v>307</v>
      </c>
      <c r="H2426" s="101">
        <v>1423.69</v>
      </c>
      <c r="I2426">
        <v>205.72</v>
      </c>
      <c r="J2426" s="8">
        <v>40948</v>
      </c>
      <c r="K2426" t="s">
        <v>148</v>
      </c>
      <c r="L2426" t="s">
        <v>151</v>
      </c>
      <c r="O2426" s="100">
        <v>2012</v>
      </c>
    </row>
    <row r="2427" spans="1:15" x14ac:dyDescent="0.25">
      <c r="A2427">
        <v>3</v>
      </c>
      <c r="B2427" t="s">
        <v>595</v>
      </c>
      <c r="C2427">
        <v>72</v>
      </c>
      <c r="D2427" t="s">
        <v>305</v>
      </c>
      <c r="E2427" t="s">
        <v>670</v>
      </c>
      <c r="F2427">
        <v>12486</v>
      </c>
      <c r="G2427" t="s">
        <v>307</v>
      </c>
      <c r="H2427">
        <v>987</v>
      </c>
      <c r="I2427">
        <v>142.61000000000001</v>
      </c>
      <c r="J2427" s="8">
        <v>40948</v>
      </c>
      <c r="K2427" t="s">
        <v>148</v>
      </c>
      <c r="L2427" t="s">
        <v>149</v>
      </c>
      <c r="O2427" s="100">
        <v>2012</v>
      </c>
    </row>
    <row r="2428" spans="1:15" x14ac:dyDescent="0.25">
      <c r="A2428">
        <v>3</v>
      </c>
      <c r="B2428" t="s">
        <v>595</v>
      </c>
      <c r="C2428">
        <v>72</v>
      </c>
      <c r="D2428" t="s">
        <v>305</v>
      </c>
      <c r="E2428" t="s">
        <v>671</v>
      </c>
      <c r="F2428">
        <v>13399</v>
      </c>
      <c r="G2428" t="s">
        <v>307</v>
      </c>
      <c r="H2428" s="101">
        <v>1728</v>
      </c>
      <c r="I2428">
        <v>249.71</v>
      </c>
      <c r="J2428" s="8">
        <v>40948</v>
      </c>
      <c r="K2428" t="s">
        <v>148</v>
      </c>
      <c r="L2428" t="s">
        <v>149</v>
      </c>
      <c r="O2428" s="100">
        <v>2012</v>
      </c>
    </row>
    <row r="2429" spans="1:15" x14ac:dyDescent="0.25">
      <c r="A2429">
        <v>3</v>
      </c>
      <c r="B2429" t="s">
        <v>595</v>
      </c>
      <c r="C2429">
        <v>72</v>
      </c>
      <c r="D2429" t="s">
        <v>305</v>
      </c>
      <c r="E2429" t="s">
        <v>672</v>
      </c>
      <c r="F2429">
        <v>12563</v>
      </c>
      <c r="G2429" t="s">
        <v>307</v>
      </c>
      <c r="H2429">
        <v>620</v>
      </c>
      <c r="I2429">
        <v>89.59</v>
      </c>
      <c r="J2429" s="8">
        <v>40948</v>
      </c>
      <c r="K2429" t="s">
        <v>148</v>
      </c>
      <c r="L2429" t="s">
        <v>190</v>
      </c>
      <c r="O2429" s="100">
        <v>2012</v>
      </c>
    </row>
    <row r="2430" spans="1:15" x14ac:dyDescent="0.25">
      <c r="A2430">
        <v>3</v>
      </c>
      <c r="B2430" t="s">
        <v>595</v>
      </c>
      <c r="C2430">
        <v>72</v>
      </c>
      <c r="D2430" t="s">
        <v>305</v>
      </c>
      <c r="E2430" t="s">
        <v>673</v>
      </c>
      <c r="F2430">
        <v>12897</v>
      </c>
      <c r="G2430" t="s">
        <v>307</v>
      </c>
      <c r="H2430" s="101">
        <v>1189.32</v>
      </c>
      <c r="I2430">
        <v>171.87</v>
      </c>
      <c r="J2430" s="8">
        <v>40948</v>
      </c>
      <c r="K2430" t="s">
        <v>148</v>
      </c>
      <c r="L2430" t="s">
        <v>443</v>
      </c>
      <c r="O2430" s="100">
        <v>2012</v>
      </c>
    </row>
    <row r="2431" spans="1:15" x14ac:dyDescent="0.25">
      <c r="A2431">
        <v>3</v>
      </c>
      <c r="B2431" t="s">
        <v>595</v>
      </c>
      <c r="C2431">
        <v>72</v>
      </c>
      <c r="D2431" t="s">
        <v>305</v>
      </c>
      <c r="E2431" t="s">
        <v>674</v>
      </c>
      <c r="F2431">
        <v>13525</v>
      </c>
      <c r="G2431" t="s">
        <v>307</v>
      </c>
      <c r="H2431" s="101">
        <v>1173</v>
      </c>
      <c r="I2431">
        <v>169.51</v>
      </c>
      <c r="J2431" s="8">
        <v>40948</v>
      </c>
      <c r="K2431" t="s">
        <v>148</v>
      </c>
      <c r="L2431" t="s">
        <v>149</v>
      </c>
      <c r="O2431" s="100">
        <v>2012</v>
      </c>
    </row>
    <row r="2432" spans="1:15" x14ac:dyDescent="0.25">
      <c r="A2432">
        <v>3</v>
      </c>
      <c r="B2432" t="s">
        <v>595</v>
      </c>
      <c r="C2432">
        <v>72</v>
      </c>
      <c r="D2432" t="s">
        <v>305</v>
      </c>
      <c r="E2432" t="s">
        <v>675</v>
      </c>
      <c r="F2432">
        <v>12285</v>
      </c>
      <c r="G2432" t="s">
        <v>307</v>
      </c>
      <c r="H2432" s="101">
        <v>1377.95</v>
      </c>
      <c r="I2432">
        <v>199.11</v>
      </c>
      <c r="J2432" s="8">
        <v>40948</v>
      </c>
      <c r="K2432" t="s">
        <v>148</v>
      </c>
      <c r="L2432" t="s">
        <v>149</v>
      </c>
      <c r="O2432" s="100">
        <v>2012</v>
      </c>
    </row>
    <row r="2433" spans="1:15" x14ac:dyDescent="0.25">
      <c r="A2433">
        <v>3</v>
      </c>
      <c r="B2433" t="s">
        <v>595</v>
      </c>
      <c r="C2433">
        <v>72</v>
      </c>
      <c r="D2433" t="s">
        <v>305</v>
      </c>
      <c r="E2433" t="s">
        <v>676</v>
      </c>
      <c r="F2433">
        <v>11715</v>
      </c>
      <c r="G2433" t="s">
        <v>307</v>
      </c>
      <c r="H2433">
        <v>556.79999999999995</v>
      </c>
      <c r="I2433">
        <v>80.45</v>
      </c>
      <c r="J2433" s="8">
        <v>40948</v>
      </c>
      <c r="K2433" t="s">
        <v>148</v>
      </c>
      <c r="L2433" t="s">
        <v>149</v>
      </c>
      <c r="O2433" s="100">
        <v>2012</v>
      </c>
    </row>
    <row r="2434" spans="1:15" x14ac:dyDescent="0.25">
      <c r="A2434">
        <v>3</v>
      </c>
      <c r="B2434" t="s">
        <v>595</v>
      </c>
      <c r="C2434">
        <v>74</v>
      </c>
      <c r="D2434" t="s">
        <v>328</v>
      </c>
      <c r="E2434" t="s">
        <v>677</v>
      </c>
      <c r="F2434">
        <v>12552</v>
      </c>
      <c r="G2434" t="s">
        <v>333</v>
      </c>
      <c r="H2434">
        <v>979.2</v>
      </c>
      <c r="I2434">
        <v>133.83000000000001</v>
      </c>
      <c r="J2434" s="8">
        <v>40948</v>
      </c>
      <c r="K2434" t="s">
        <v>148</v>
      </c>
      <c r="L2434" t="s">
        <v>151</v>
      </c>
      <c r="O2434" s="100">
        <v>2012</v>
      </c>
    </row>
    <row r="2435" spans="1:15" x14ac:dyDescent="0.25">
      <c r="A2435">
        <v>3</v>
      </c>
      <c r="B2435" t="s">
        <v>595</v>
      </c>
      <c r="C2435">
        <v>74</v>
      </c>
      <c r="D2435" t="s">
        <v>328</v>
      </c>
      <c r="E2435" t="s">
        <v>678</v>
      </c>
      <c r="F2435">
        <v>13454</v>
      </c>
      <c r="G2435" t="s">
        <v>333</v>
      </c>
      <c r="H2435">
        <v>879.75</v>
      </c>
      <c r="I2435">
        <v>127.12</v>
      </c>
      <c r="J2435" s="8">
        <v>40948</v>
      </c>
      <c r="K2435" t="s">
        <v>148</v>
      </c>
      <c r="L2435" t="s">
        <v>149</v>
      </c>
      <c r="O2435" s="100">
        <v>2012</v>
      </c>
    </row>
    <row r="2436" spans="1:15" x14ac:dyDescent="0.25">
      <c r="A2436">
        <v>3</v>
      </c>
      <c r="B2436" t="s">
        <v>595</v>
      </c>
      <c r="C2436">
        <v>75</v>
      </c>
      <c r="D2436" t="s">
        <v>334</v>
      </c>
      <c r="E2436" t="s">
        <v>679</v>
      </c>
      <c r="F2436">
        <v>13453</v>
      </c>
      <c r="G2436" t="s">
        <v>336</v>
      </c>
      <c r="H2436">
        <v>380</v>
      </c>
      <c r="I2436">
        <v>54.91</v>
      </c>
      <c r="J2436" s="8">
        <v>40948</v>
      </c>
      <c r="K2436" t="s">
        <v>148</v>
      </c>
      <c r="L2436" t="s">
        <v>190</v>
      </c>
      <c r="O2436" s="100">
        <v>2012</v>
      </c>
    </row>
    <row r="2437" spans="1:15" x14ac:dyDescent="0.25">
      <c r="A2437">
        <v>3</v>
      </c>
      <c r="B2437" t="s">
        <v>595</v>
      </c>
      <c r="C2437">
        <v>75</v>
      </c>
      <c r="D2437" t="s">
        <v>334</v>
      </c>
      <c r="E2437" t="s">
        <v>1292</v>
      </c>
      <c r="F2437">
        <v>13474</v>
      </c>
      <c r="G2437" t="s">
        <v>336</v>
      </c>
      <c r="H2437">
        <v>142.5</v>
      </c>
      <c r="I2437">
        <v>20.61</v>
      </c>
      <c r="J2437" s="8">
        <v>40948</v>
      </c>
      <c r="K2437" t="s">
        <v>148</v>
      </c>
      <c r="L2437" t="s">
        <v>190</v>
      </c>
      <c r="O2437" s="100">
        <v>2012</v>
      </c>
    </row>
    <row r="2438" spans="1:15" x14ac:dyDescent="0.25">
      <c r="A2438">
        <v>3</v>
      </c>
      <c r="B2438" t="s">
        <v>595</v>
      </c>
      <c r="C2438">
        <v>75</v>
      </c>
      <c r="D2438" t="s">
        <v>334</v>
      </c>
      <c r="E2438" t="s">
        <v>680</v>
      </c>
      <c r="F2438">
        <v>13450</v>
      </c>
      <c r="G2438" t="s">
        <v>336</v>
      </c>
      <c r="H2438">
        <v>408.5</v>
      </c>
      <c r="I2438">
        <v>59.03</v>
      </c>
      <c r="J2438" s="8">
        <v>40948</v>
      </c>
      <c r="K2438" t="s">
        <v>148</v>
      </c>
      <c r="L2438" t="s">
        <v>190</v>
      </c>
      <c r="O2438" s="100">
        <v>2012</v>
      </c>
    </row>
    <row r="2439" spans="1:15" x14ac:dyDescent="0.25">
      <c r="A2439">
        <v>3</v>
      </c>
      <c r="B2439" t="s">
        <v>595</v>
      </c>
      <c r="C2439">
        <v>75</v>
      </c>
      <c r="D2439" t="s">
        <v>334</v>
      </c>
      <c r="E2439" t="s">
        <v>682</v>
      </c>
      <c r="F2439">
        <v>13455</v>
      </c>
      <c r="G2439" t="s">
        <v>336</v>
      </c>
      <c r="H2439">
        <v>380</v>
      </c>
      <c r="I2439">
        <v>54.91</v>
      </c>
      <c r="J2439" s="8">
        <v>40948</v>
      </c>
      <c r="K2439" t="s">
        <v>148</v>
      </c>
      <c r="L2439" t="s">
        <v>190</v>
      </c>
      <c r="O2439" s="100">
        <v>2012</v>
      </c>
    </row>
    <row r="2440" spans="1:15" x14ac:dyDescent="0.25">
      <c r="A2440">
        <v>3</v>
      </c>
      <c r="B2440" t="s">
        <v>595</v>
      </c>
      <c r="C2440">
        <v>79</v>
      </c>
      <c r="D2440" t="s">
        <v>340</v>
      </c>
      <c r="E2440" t="s">
        <v>683</v>
      </c>
      <c r="F2440">
        <v>13075</v>
      </c>
      <c r="G2440" t="s">
        <v>342</v>
      </c>
      <c r="H2440" s="101">
        <v>1811.25</v>
      </c>
      <c r="I2440">
        <v>249.5</v>
      </c>
      <c r="J2440" s="8">
        <v>40948</v>
      </c>
      <c r="K2440" t="s">
        <v>148</v>
      </c>
      <c r="L2440" t="s">
        <v>151</v>
      </c>
      <c r="O2440" s="100">
        <v>2012</v>
      </c>
    </row>
    <row r="2441" spans="1:15" x14ac:dyDescent="0.25">
      <c r="A2441">
        <v>3</v>
      </c>
      <c r="B2441" t="s">
        <v>595</v>
      </c>
      <c r="C2441">
        <v>79</v>
      </c>
      <c r="D2441" t="s">
        <v>340</v>
      </c>
      <c r="E2441" t="s">
        <v>684</v>
      </c>
      <c r="F2441">
        <v>10666</v>
      </c>
      <c r="G2441" t="s">
        <v>342</v>
      </c>
      <c r="H2441" s="101">
        <v>2029.98</v>
      </c>
      <c r="I2441">
        <v>293.33</v>
      </c>
      <c r="J2441" s="8">
        <v>40948</v>
      </c>
      <c r="K2441" t="s">
        <v>148</v>
      </c>
      <c r="L2441" t="s">
        <v>151</v>
      </c>
      <c r="O2441" s="100">
        <v>2012</v>
      </c>
    </row>
    <row r="2442" spans="1:15" x14ac:dyDescent="0.25">
      <c r="A2442">
        <v>3</v>
      </c>
      <c r="B2442" t="s">
        <v>595</v>
      </c>
      <c r="C2442">
        <v>79</v>
      </c>
      <c r="D2442" t="s">
        <v>340</v>
      </c>
      <c r="E2442" t="s">
        <v>685</v>
      </c>
      <c r="F2442">
        <v>32</v>
      </c>
      <c r="G2442" t="s">
        <v>347</v>
      </c>
      <c r="H2442" s="101">
        <v>2454.4</v>
      </c>
      <c r="I2442">
        <v>283.85000000000002</v>
      </c>
      <c r="J2442" s="8">
        <v>40948</v>
      </c>
      <c r="K2442" t="s">
        <v>148</v>
      </c>
      <c r="L2442" t="s">
        <v>151</v>
      </c>
      <c r="O2442" s="100">
        <v>2012</v>
      </c>
    </row>
    <row r="2443" spans="1:15" x14ac:dyDescent="0.25">
      <c r="A2443">
        <v>3</v>
      </c>
      <c r="B2443" t="s">
        <v>595</v>
      </c>
      <c r="C2443">
        <v>80</v>
      </c>
      <c r="D2443" t="s">
        <v>348</v>
      </c>
      <c r="E2443" t="s">
        <v>686</v>
      </c>
      <c r="F2443">
        <v>12593</v>
      </c>
      <c r="G2443" t="s">
        <v>174</v>
      </c>
      <c r="H2443" s="101">
        <v>1960.73</v>
      </c>
      <c r="I2443">
        <v>283.33</v>
      </c>
      <c r="J2443" s="8">
        <v>40948</v>
      </c>
      <c r="K2443" t="s">
        <v>148</v>
      </c>
      <c r="L2443" t="s">
        <v>151</v>
      </c>
      <c r="O2443" s="100">
        <v>2012</v>
      </c>
    </row>
    <row r="2444" spans="1:15" x14ac:dyDescent="0.25">
      <c r="A2444">
        <v>3</v>
      </c>
      <c r="B2444" t="s">
        <v>595</v>
      </c>
      <c r="C2444">
        <v>80</v>
      </c>
      <c r="D2444" t="s">
        <v>348</v>
      </c>
      <c r="E2444" t="s">
        <v>687</v>
      </c>
      <c r="F2444">
        <v>9471</v>
      </c>
      <c r="G2444" t="s">
        <v>352</v>
      </c>
      <c r="H2444" s="101">
        <v>4805</v>
      </c>
      <c r="I2444">
        <v>361.76</v>
      </c>
      <c r="J2444" s="8">
        <v>40948</v>
      </c>
      <c r="K2444" t="s">
        <v>148</v>
      </c>
      <c r="L2444" t="s">
        <v>151</v>
      </c>
      <c r="O2444" s="100">
        <v>2012</v>
      </c>
    </row>
    <row r="2445" spans="1:15" x14ac:dyDescent="0.25">
      <c r="A2445">
        <v>3</v>
      </c>
      <c r="B2445" t="s">
        <v>595</v>
      </c>
      <c r="C2445">
        <v>80</v>
      </c>
      <c r="D2445" t="s">
        <v>348</v>
      </c>
      <c r="E2445" t="s">
        <v>688</v>
      </c>
      <c r="F2445">
        <v>12874</v>
      </c>
      <c r="G2445" t="s">
        <v>354</v>
      </c>
      <c r="H2445">
        <v>990.88</v>
      </c>
      <c r="I2445">
        <v>137.13</v>
      </c>
      <c r="J2445" s="8">
        <v>40948</v>
      </c>
      <c r="K2445" t="s">
        <v>148</v>
      </c>
      <c r="L2445" t="s">
        <v>151</v>
      </c>
      <c r="O2445" s="100">
        <v>2012</v>
      </c>
    </row>
    <row r="2446" spans="1:15" x14ac:dyDescent="0.25">
      <c r="A2446">
        <v>3</v>
      </c>
      <c r="B2446" t="s">
        <v>595</v>
      </c>
      <c r="C2446">
        <v>80</v>
      </c>
      <c r="D2446" t="s">
        <v>348</v>
      </c>
      <c r="E2446" t="s">
        <v>689</v>
      </c>
      <c r="F2446">
        <v>9697</v>
      </c>
      <c r="G2446" t="s">
        <v>354</v>
      </c>
      <c r="H2446">
        <v>601.03</v>
      </c>
      <c r="I2446">
        <v>86.84</v>
      </c>
      <c r="J2446" s="8">
        <v>40948</v>
      </c>
      <c r="K2446" t="s">
        <v>148</v>
      </c>
      <c r="L2446" t="s">
        <v>149</v>
      </c>
      <c r="O2446" s="100">
        <v>2012</v>
      </c>
    </row>
    <row r="2447" spans="1:15" x14ac:dyDescent="0.25">
      <c r="A2447">
        <v>3</v>
      </c>
      <c r="B2447" t="s">
        <v>595</v>
      </c>
      <c r="C2447">
        <v>80</v>
      </c>
      <c r="D2447" t="s">
        <v>348</v>
      </c>
      <c r="E2447" t="s">
        <v>690</v>
      </c>
      <c r="F2447">
        <v>13262</v>
      </c>
      <c r="G2447" t="s">
        <v>354</v>
      </c>
      <c r="H2447">
        <v>880</v>
      </c>
      <c r="I2447">
        <v>117.39</v>
      </c>
      <c r="J2447" s="8">
        <v>40948</v>
      </c>
      <c r="K2447" t="s">
        <v>148</v>
      </c>
      <c r="L2447" t="s">
        <v>151</v>
      </c>
      <c r="O2447" s="100">
        <v>2012</v>
      </c>
    </row>
    <row r="2448" spans="1:15" x14ac:dyDescent="0.25">
      <c r="A2448">
        <v>3</v>
      </c>
      <c r="B2448" t="s">
        <v>595</v>
      </c>
      <c r="C2448">
        <v>80</v>
      </c>
      <c r="D2448" t="s">
        <v>348</v>
      </c>
      <c r="E2448" t="s">
        <v>691</v>
      </c>
      <c r="F2448">
        <v>10493</v>
      </c>
      <c r="G2448" t="s">
        <v>357</v>
      </c>
      <c r="H2448" s="101">
        <v>2166.9899999999998</v>
      </c>
      <c r="I2448">
        <v>298.18</v>
      </c>
      <c r="J2448" s="8">
        <v>40948</v>
      </c>
      <c r="K2448" t="s">
        <v>148</v>
      </c>
      <c r="L2448" t="s">
        <v>151</v>
      </c>
      <c r="O2448" s="100">
        <v>2012</v>
      </c>
    </row>
    <row r="2449" spans="1:15" x14ac:dyDescent="0.25">
      <c r="A2449">
        <v>3</v>
      </c>
      <c r="B2449" t="s">
        <v>595</v>
      </c>
      <c r="C2449">
        <v>80</v>
      </c>
      <c r="D2449" t="s">
        <v>348</v>
      </c>
      <c r="E2449" t="s">
        <v>692</v>
      </c>
      <c r="F2449">
        <v>12892</v>
      </c>
      <c r="G2449" t="s">
        <v>359</v>
      </c>
      <c r="H2449" s="101">
        <v>1081.08</v>
      </c>
      <c r="I2449">
        <v>146.83000000000001</v>
      </c>
      <c r="J2449" s="8">
        <v>40948</v>
      </c>
      <c r="K2449" t="s">
        <v>148</v>
      </c>
      <c r="L2449" t="s">
        <v>151</v>
      </c>
      <c r="O2449" s="100">
        <v>2012</v>
      </c>
    </row>
    <row r="2450" spans="1:15" x14ac:dyDescent="0.25">
      <c r="A2450">
        <v>3</v>
      </c>
      <c r="B2450" t="s">
        <v>595</v>
      </c>
      <c r="C2450">
        <v>80</v>
      </c>
      <c r="D2450" t="s">
        <v>348</v>
      </c>
      <c r="E2450" t="s">
        <v>693</v>
      </c>
      <c r="F2450">
        <v>11668</v>
      </c>
      <c r="G2450" t="s">
        <v>363</v>
      </c>
      <c r="H2450" s="101">
        <v>1113.5999999999999</v>
      </c>
      <c r="I2450">
        <v>143.19999999999999</v>
      </c>
      <c r="J2450" s="8">
        <v>40948</v>
      </c>
      <c r="K2450" t="s">
        <v>148</v>
      </c>
      <c r="L2450" t="s">
        <v>151</v>
      </c>
      <c r="O2450" s="100">
        <v>2012</v>
      </c>
    </row>
    <row r="2451" spans="1:15" x14ac:dyDescent="0.25">
      <c r="A2451">
        <v>3</v>
      </c>
      <c r="B2451" t="s">
        <v>595</v>
      </c>
      <c r="C2451">
        <v>82</v>
      </c>
      <c r="D2451" t="s">
        <v>364</v>
      </c>
      <c r="E2451" t="s">
        <v>694</v>
      </c>
      <c r="F2451">
        <v>9790</v>
      </c>
      <c r="G2451" t="s">
        <v>366</v>
      </c>
      <c r="H2451" s="101">
        <v>2063.6</v>
      </c>
      <c r="I2451">
        <v>288.93</v>
      </c>
      <c r="J2451" s="8">
        <v>40948</v>
      </c>
      <c r="K2451" t="s">
        <v>148</v>
      </c>
      <c r="L2451" t="s">
        <v>151</v>
      </c>
      <c r="O2451" s="100">
        <v>2012</v>
      </c>
    </row>
    <row r="2452" spans="1:15" x14ac:dyDescent="0.25">
      <c r="A2452">
        <v>3</v>
      </c>
      <c r="B2452" t="s">
        <v>595</v>
      </c>
      <c r="C2452">
        <v>82</v>
      </c>
      <c r="D2452" t="s">
        <v>364</v>
      </c>
      <c r="E2452" t="s">
        <v>1293</v>
      </c>
      <c r="F2452">
        <v>13573</v>
      </c>
      <c r="G2452" t="s">
        <v>366</v>
      </c>
      <c r="H2452" s="101">
        <v>1588</v>
      </c>
      <c r="I2452">
        <v>229.48</v>
      </c>
      <c r="J2452" s="8">
        <v>40948</v>
      </c>
      <c r="K2452" t="s">
        <v>148</v>
      </c>
      <c r="L2452" t="s">
        <v>151</v>
      </c>
      <c r="O2452" s="100">
        <v>2012</v>
      </c>
    </row>
    <row r="2453" spans="1:15" x14ac:dyDescent="0.25">
      <c r="A2453">
        <v>3</v>
      </c>
      <c r="B2453" t="s">
        <v>595</v>
      </c>
      <c r="C2453">
        <v>82</v>
      </c>
      <c r="D2453" t="s">
        <v>364</v>
      </c>
      <c r="E2453" t="s">
        <v>695</v>
      </c>
      <c r="F2453">
        <v>13127</v>
      </c>
      <c r="G2453" t="s">
        <v>366</v>
      </c>
      <c r="H2453" s="101">
        <v>3822.45</v>
      </c>
      <c r="I2453">
        <v>533.55999999999995</v>
      </c>
      <c r="J2453" s="8">
        <v>40948</v>
      </c>
      <c r="K2453" t="s">
        <v>391</v>
      </c>
      <c r="L2453" t="s">
        <v>151</v>
      </c>
      <c r="O2453" s="100">
        <v>2012</v>
      </c>
    </row>
    <row r="2454" spans="1:15" x14ac:dyDescent="0.25">
      <c r="A2454">
        <v>3</v>
      </c>
      <c r="B2454" t="s">
        <v>595</v>
      </c>
      <c r="C2454">
        <v>82</v>
      </c>
      <c r="D2454" t="s">
        <v>364</v>
      </c>
      <c r="E2454" t="s">
        <v>1294</v>
      </c>
      <c r="F2454">
        <v>13574</v>
      </c>
      <c r="G2454" t="s">
        <v>366</v>
      </c>
      <c r="H2454" s="101">
        <v>1627.7</v>
      </c>
      <c r="I2454">
        <v>235.21</v>
      </c>
      <c r="J2454" s="8">
        <v>40948</v>
      </c>
      <c r="K2454" t="s">
        <v>148</v>
      </c>
      <c r="L2454" t="s">
        <v>151</v>
      </c>
      <c r="O2454" s="100">
        <v>2012</v>
      </c>
    </row>
    <row r="2455" spans="1:15" x14ac:dyDescent="0.25">
      <c r="A2455">
        <v>3</v>
      </c>
      <c r="B2455" t="s">
        <v>595</v>
      </c>
      <c r="C2455">
        <v>82</v>
      </c>
      <c r="D2455" t="s">
        <v>364</v>
      </c>
      <c r="E2455" t="s">
        <v>696</v>
      </c>
      <c r="F2455">
        <v>1058</v>
      </c>
      <c r="G2455" t="s">
        <v>366</v>
      </c>
      <c r="H2455" s="101">
        <v>3153.17</v>
      </c>
      <c r="I2455">
        <v>287.25</v>
      </c>
      <c r="J2455" s="8">
        <v>40948</v>
      </c>
      <c r="K2455" t="s">
        <v>148</v>
      </c>
      <c r="L2455" t="s">
        <v>151</v>
      </c>
      <c r="O2455" s="100">
        <v>2012</v>
      </c>
    </row>
    <row r="2456" spans="1:15" x14ac:dyDescent="0.25">
      <c r="A2456">
        <v>3</v>
      </c>
      <c r="B2456" t="s">
        <v>595</v>
      </c>
      <c r="C2456">
        <v>82</v>
      </c>
      <c r="D2456" t="s">
        <v>364</v>
      </c>
      <c r="E2456" t="s">
        <v>697</v>
      </c>
      <c r="F2456">
        <v>13403</v>
      </c>
      <c r="G2456" t="s">
        <v>366</v>
      </c>
      <c r="H2456" s="101">
        <v>3445.34</v>
      </c>
      <c r="I2456">
        <v>468.21</v>
      </c>
      <c r="J2456" s="8">
        <v>40948</v>
      </c>
      <c r="K2456" t="s">
        <v>391</v>
      </c>
      <c r="L2456" t="s">
        <v>151</v>
      </c>
      <c r="O2456" s="100">
        <v>2012</v>
      </c>
    </row>
    <row r="2457" spans="1:15" x14ac:dyDescent="0.25">
      <c r="A2457">
        <v>3</v>
      </c>
      <c r="B2457" t="s">
        <v>595</v>
      </c>
      <c r="C2457">
        <v>83</v>
      </c>
      <c r="D2457" t="s">
        <v>378</v>
      </c>
      <c r="E2457" t="s">
        <v>698</v>
      </c>
      <c r="F2457">
        <v>12984</v>
      </c>
      <c r="G2457" t="s">
        <v>562</v>
      </c>
      <c r="H2457" s="101">
        <v>2761.96</v>
      </c>
      <c r="I2457">
        <v>318.08999999999997</v>
      </c>
      <c r="J2457" s="8">
        <v>40948</v>
      </c>
      <c r="K2457" t="s">
        <v>148</v>
      </c>
      <c r="L2457" t="s">
        <v>151</v>
      </c>
      <c r="O2457" s="100">
        <v>2012</v>
      </c>
    </row>
    <row r="2458" spans="1:15" x14ac:dyDescent="0.25">
      <c r="A2458">
        <v>3</v>
      </c>
      <c r="B2458" t="s">
        <v>595</v>
      </c>
      <c r="C2458">
        <v>83</v>
      </c>
      <c r="D2458" t="s">
        <v>378</v>
      </c>
      <c r="E2458" t="s">
        <v>699</v>
      </c>
      <c r="F2458">
        <v>13452</v>
      </c>
      <c r="G2458" t="s">
        <v>380</v>
      </c>
      <c r="H2458" s="101">
        <v>2606.84</v>
      </c>
      <c r="I2458">
        <v>340.05</v>
      </c>
      <c r="J2458" s="8">
        <v>40948</v>
      </c>
      <c r="K2458" t="s">
        <v>148</v>
      </c>
      <c r="L2458" t="s">
        <v>151</v>
      </c>
      <c r="O2458" s="100">
        <v>2012</v>
      </c>
    </row>
    <row r="2459" spans="1:15" x14ac:dyDescent="0.25">
      <c r="A2459">
        <v>3</v>
      </c>
      <c r="B2459" t="s">
        <v>595</v>
      </c>
      <c r="C2459">
        <v>85</v>
      </c>
      <c r="D2459" t="s">
        <v>381</v>
      </c>
      <c r="E2459" t="s">
        <v>700</v>
      </c>
      <c r="F2459">
        <v>13343</v>
      </c>
      <c r="G2459" t="s">
        <v>383</v>
      </c>
      <c r="H2459" s="101">
        <v>1440</v>
      </c>
      <c r="I2459">
        <v>200.41</v>
      </c>
      <c r="J2459" s="8">
        <v>40948</v>
      </c>
      <c r="K2459" t="s">
        <v>148</v>
      </c>
      <c r="L2459" t="s">
        <v>151</v>
      </c>
      <c r="O2459" s="100">
        <v>2012</v>
      </c>
    </row>
    <row r="2460" spans="1:15" x14ac:dyDescent="0.25">
      <c r="A2460">
        <v>3</v>
      </c>
      <c r="B2460" t="s">
        <v>595</v>
      </c>
      <c r="C2460">
        <v>85</v>
      </c>
      <c r="D2460" t="s">
        <v>381</v>
      </c>
      <c r="E2460" t="s">
        <v>701</v>
      </c>
      <c r="F2460">
        <v>13367</v>
      </c>
      <c r="G2460" t="s">
        <v>383</v>
      </c>
      <c r="H2460" s="101">
        <v>1480.01</v>
      </c>
      <c r="I2460">
        <v>209.57</v>
      </c>
      <c r="J2460" s="8">
        <v>40948</v>
      </c>
      <c r="K2460" t="s">
        <v>148</v>
      </c>
      <c r="L2460" t="s">
        <v>151</v>
      </c>
      <c r="O2460" s="100">
        <v>2012</v>
      </c>
    </row>
    <row r="2461" spans="1:15" x14ac:dyDescent="0.25">
      <c r="A2461">
        <v>3</v>
      </c>
      <c r="B2461" t="s">
        <v>595</v>
      </c>
      <c r="C2461">
        <v>85</v>
      </c>
      <c r="D2461" t="s">
        <v>381</v>
      </c>
      <c r="E2461" t="s">
        <v>702</v>
      </c>
      <c r="F2461">
        <v>13344</v>
      </c>
      <c r="G2461" t="s">
        <v>383</v>
      </c>
      <c r="H2461" s="101">
        <v>1585</v>
      </c>
      <c r="I2461">
        <v>226.93</v>
      </c>
      <c r="J2461" s="8">
        <v>40948</v>
      </c>
      <c r="K2461" t="s">
        <v>148</v>
      </c>
      <c r="L2461" t="s">
        <v>151</v>
      </c>
      <c r="O2461" s="100">
        <v>2012</v>
      </c>
    </row>
    <row r="2462" spans="1:15" x14ac:dyDescent="0.25">
      <c r="A2462">
        <v>3</v>
      </c>
      <c r="B2462" t="s">
        <v>595</v>
      </c>
      <c r="C2462">
        <v>85</v>
      </c>
      <c r="D2462" t="s">
        <v>381</v>
      </c>
      <c r="E2462" t="s">
        <v>703</v>
      </c>
      <c r="F2462">
        <v>13553</v>
      </c>
      <c r="G2462" t="s">
        <v>383</v>
      </c>
      <c r="H2462" s="101">
        <v>1600</v>
      </c>
      <c r="I2462">
        <v>231.2</v>
      </c>
      <c r="J2462" s="8">
        <v>40948</v>
      </c>
      <c r="K2462" t="s">
        <v>148</v>
      </c>
      <c r="L2462" t="s">
        <v>151</v>
      </c>
      <c r="O2462" s="100">
        <v>2012</v>
      </c>
    </row>
    <row r="2463" spans="1:15" x14ac:dyDescent="0.25">
      <c r="A2463">
        <v>3</v>
      </c>
      <c r="B2463" t="s">
        <v>595</v>
      </c>
      <c r="C2463">
        <v>85</v>
      </c>
      <c r="D2463" t="s">
        <v>381</v>
      </c>
      <c r="E2463" t="s">
        <v>704</v>
      </c>
      <c r="F2463">
        <v>13116</v>
      </c>
      <c r="G2463" t="s">
        <v>383</v>
      </c>
      <c r="H2463" s="101">
        <v>1611.21</v>
      </c>
      <c r="I2463">
        <v>219.45</v>
      </c>
      <c r="J2463" s="8">
        <v>40948</v>
      </c>
      <c r="K2463" t="s">
        <v>148</v>
      </c>
      <c r="L2463" t="s">
        <v>151</v>
      </c>
      <c r="O2463" s="100">
        <v>2012</v>
      </c>
    </row>
    <row r="2464" spans="1:15" x14ac:dyDescent="0.25">
      <c r="A2464">
        <v>3</v>
      </c>
      <c r="B2464" t="s">
        <v>595</v>
      </c>
      <c r="C2464">
        <v>85</v>
      </c>
      <c r="D2464" t="s">
        <v>381</v>
      </c>
      <c r="E2464" t="s">
        <v>705</v>
      </c>
      <c r="F2464">
        <v>13478</v>
      </c>
      <c r="G2464" t="s">
        <v>383</v>
      </c>
      <c r="H2464" s="101">
        <v>1545</v>
      </c>
      <c r="I2464">
        <v>223.25</v>
      </c>
      <c r="J2464" s="8">
        <v>40948</v>
      </c>
      <c r="K2464" t="s">
        <v>148</v>
      </c>
      <c r="L2464" t="s">
        <v>151</v>
      </c>
      <c r="O2464" s="100">
        <v>2012</v>
      </c>
    </row>
    <row r="2465" spans="1:15" x14ac:dyDescent="0.25">
      <c r="A2465">
        <v>3</v>
      </c>
      <c r="B2465" t="s">
        <v>595</v>
      </c>
      <c r="C2465">
        <v>85</v>
      </c>
      <c r="D2465" t="s">
        <v>381</v>
      </c>
      <c r="E2465" t="s">
        <v>706</v>
      </c>
      <c r="F2465">
        <v>13558</v>
      </c>
      <c r="G2465" t="s">
        <v>383</v>
      </c>
      <c r="H2465" s="101">
        <v>1600</v>
      </c>
      <c r="I2465">
        <v>231.2</v>
      </c>
      <c r="J2465" s="8">
        <v>40948</v>
      </c>
      <c r="K2465" t="s">
        <v>148</v>
      </c>
      <c r="L2465" t="s">
        <v>151</v>
      </c>
      <c r="O2465" s="100">
        <v>2012</v>
      </c>
    </row>
    <row r="2466" spans="1:15" x14ac:dyDescent="0.25">
      <c r="A2466">
        <v>3</v>
      </c>
      <c r="B2466" t="s">
        <v>595</v>
      </c>
      <c r="C2466">
        <v>85</v>
      </c>
      <c r="D2466" t="s">
        <v>381</v>
      </c>
      <c r="E2466" t="s">
        <v>707</v>
      </c>
      <c r="F2466">
        <v>13268</v>
      </c>
      <c r="G2466" t="s">
        <v>375</v>
      </c>
      <c r="H2466" s="101">
        <v>2717.31</v>
      </c>
      <c r="I2466">
        <v>314.31</v>
      </c>
      <c r="J2466" s="8">
        <v>40948</v>
      </c>
      <c r="K2466" t="s">
        <v>148</v>
      </c>
      <c r="L2466" t="s">
        <v>151</v>
      </c>
      <c r="O2466" s="100">
        <v>2012</v>
      </c>
    </row>
    <row r="2467" spans="1:15" x14ac:dyDescent="0.25">
      <c r="A2467">
        <v>3</v>
      </c>
      <c r="B2467" t="s">
        <v>595</v>
      </c>
      <c r="C2467">
        <v>86</v>
      </c>
      <c r="D2467" t="s">
        <v>393</v>
      </c>
      <c r="E2467" t="s">
        <v>708</v>
      </c>
      <c r="F2467">
        <v>12721</v>
      </c>
      <c r="G2467" t="s">
        <v>395</v>
      </c>
      <c r="H2467">
        <v>967.4</v>
      </c>
      <c r="I2467">
        <v>108.8</v>
      </c>
      <c r="J2467" s="8">
        <v>40948</v>
      </c>
      <c r="K2467" t="s">
        <v>148</v>
      </c>
      <c r="L2467" t="s">
        <v>151</v>
      </c>
      <c r="O2467" s="100">
        <v>2012</v>
      </c>
    </row>
    <row r="2468" spans="1:15" x14ac:dyDescent="0.25">
      <c r="A2468">
        <v>3</v>
      </c>
      <c r="B2468" t="s">
        <v>595</v>
      </c>
      <c r="C2468">
        <v>86</v>
      </c>
      <c r="D2468" t="s">
        <v>393</v>
      </c>
      <c r="E2468" t="s">
        <v>709</v>
      </c>
      <c r="F2468">
        <v>13535</v>
      </c>
      <c r="G2468" t="s">
        <v>395</v>
      </c>
      <c r="H2468">
        <v>880</v>
      </c>
      <c r="I2468">
        <v>127.16</v>
      </c>
      <c r="J2468" s="8">
        <v>40948</v>
      </c>
      <c r="K2468" t="s">
        <v>148</v>
      </c>
      <c r="L2468" t="s">
        <v>151</v>
      </c>
      <c r="O2468" s="100">
        <v>2012</v>
      </c>
    </row>
    <row r="2469" spans="1:15" x14ac:dyDescent="0.25">
      <c r="A2469">
        <v>3</v>
      </c>
      <c r="B2469" t="s">
        <v>595</v>
      </c>
      <c r="C2469">
        <v>86</v>
      </c>
      <c r="D2469" t="s">
        <v>393</v>
      </c>
      <c r="E2469" t="s">
        <v>710</v>
      </c>
      <c r="F2469">
        <v>9362</v>
      </c>
      <c r="G2469" t="s">
        <v>400</v>
      </c>
      <c r="H2469" s="101">
        <v>1849.28</v>
      </c>
      <c r="I2469">
        <v>255.51</v>
      </c>
      <c r="J2469" s="8">
        <v>40948</v>
      </c>
      <c r="K2469" t="s">
        <v>148</v>
      </c>
      <c r="L2469" t="s">
        <v>151</v>
      </c>
      <c r="O2469" s="100">
        <v>2012</v>
      </c>
    </row>
    <row r="2470" spans="1:15" x14ac:dyDescent="0.25">
      <c r="A2470">
        <v>3</v>
      </c>
      <c r="B2470" t="s">
        <v>595</v>
      </c>
      <c r="C2470">
        <v>86</v>
      </c>
      <c r="D2470" t="s">
        <v>393</v>
      </c>
      <c r="E2470" t="s">
        <v>664</v>
      </c>
      <c r="F2470">
        <v>12765</v>
      </c>
      <c r="G2470" t="s">
        <v>300</v>
      </c>
      <c r="H2470">
        <v>275.55</v>
      </c>
      <c r="I2470">
        <v>39.81</v>
      </c>
      <c r="J2470" s="8">
        <v>40948</v>
      </c>
      <c r="K2470" t="s">
        <v>148</v>
      </c>
      <c r="L2470" t="s">
        <v>443</v>
      </c>
      <c r="O2470" s="100">
        <v>2012</v>
      </c>
    </row>
    <row r="2471" spans="1:15" x14ac:dyDescent="0.25">
      <c r="A2471">
        <v>3</v>
      </c>
      <c r="B2471" t="s">
        <v>595</v>
      </c>
      <c r="C2471">
        <v>86</v>
      </c>
      <c r="D2471" t="s">
        <v>393</v>
      </c>
      <c r="E2471" t="s">
        <v>711</v>
      </c>
      <c r="F2471">
        <v>12067</v>
      </c>
      <c r="G2471" t="s">
        <v>402</v>
      </c>
      <c r="H2471" s="101">
        <v>1134.4000000000001</v>
      </c>
      <c r="I2471">
        <v>154.66</v>
      </c>
      <c r="J2471" s="8">
        <v>40948</v>
      </c>
      <c r="K2471" t="s">
        <v>148</v>
      </c>
      <c r="L2471" t="s">
        <v>151</v>
      </c>
      <c r="O2471" s="100">
        <v>2012</v>
      </c>
    </row>
    <row r="2472" spans="1:15" x14ac:dyDescent="0.25">
      <c r="A2472">
        <v>3</v>
      </c>
      <c r="B2472" t="s">
        <v>595</v>
      </c>
      <c r="C2472">
        <v>86</v>
      </c>
      <c r="D2472" t="s">
        <v>393</v>
      </c>
      <c r="E2472" t="s">
        <v>712</v>
      </c>
      <c r="F2472">
        <v>12669</v>
      </c>
      <c r="G2472" t="s">
        <v>402</v>
      </c>
      <c r="H2472" s="101">
        <v>1160.0899999999999</v>
      </c>
      <c r="I2472">
        <v>129.28</v>
      </c>
      <c r="J2472" s="8">
        <v>40948</v>
      </c>
      <c r="K2472" t="s">
        <v>148</v>
      </c>
      <c r="L2472" t="s">
        <v>151</v>
      </c>
      <c r="O2472" s="100">
        <v>2012</v>
      </c>
    </row>
    <row r="2473" spans="1:15" x14ac:dyDescent="0.25">
      <c r="A2473">
        <v>3</v>
      </c>
      <c r="B2473" t="s">
        <v>595</v>
      </c>
      <c r="C2473">
        <v>86</v>
      </c>
      <c r="D2473" t="s">
        <v>393</v>
      </c>
      <c r="E2473" t="s">
        <v>713</v>
      </c>
      <c r="F2473">
        <v>13488</v>
      </c>
      <c r="G2473" t="s">
        <v>402</v>
      </c>
      <c r="H2473" s="101">
        <v>1043.5</v>
      </c>
      <c r="I2473">
        <v>150.79</v>
      </c>
      <c r="J2473" s="8">
        <v>40948</v>
      </c>
      <c r="K2473" t="s">
        <v>148</v>
      </c>
      <c r="L2473" t="s">
        <v>151</v>
      </c>
      <c r="O2473" s="100">
        <v>2012</v>
      </c>
    </row>
    <row r="2474" spans="1:15" x14ac:dyDescent="0.25">
      <c r="A2474">
        <v>3</v>
      </c>
      <c r="B2474" t="s">
        <v>595</v>
      </c>
      <c r="C2474">
        <v>87</v>
      </c>
      <c r="D2474" t="s">
        <v>403</v>
      </c>
      <c r="E2474" t="s">
        <v>714</v>
      </c>
      <c r="F2474">
        <v>11030</v>
      </c>
      <c r="G2474" t="s">
        <v>405</v>
      </c>
      <c r="H2474" s="101">
        <v>1845.26</v>
      </c>
      <c r="I2474">
        <v>253.6</v>
      </c>
      <c r="J2474" s="8">
        <v>40948</v>
      </c>
      <c r="K2474" t="s">
        <v>148</v>
      </c>
      <c r="L2474" t="s">
        <v>151</v>
      </c>
      <c r="O2474" s="100">
        <v>2012</v>
      </c>
    </row>
    <row r="2475" spans="1:15" x14ac:dyDescent="0.25">
      <c r="A2475">
        <v>3</v>
      </c>
      <c r="B2475" t="s">
        <v>595</v>
      </c>
      <c r="C2475">
        <v>87</v>
      </c>
      <c r="D2475" t="s">
        <v>403</v>
      </c>
      <c r="E2475" t="s">
        <v>715</v>
      </c>
      <c r="F2475">
        <v>13361</v>
      </c>
      <c r="G2475" t="s">
        <v>405</v>
      </c>
      <c r="H2475" s="101">
        <v>1245</v>
      </c>
      <c r="I2475">
        <v>167.92</v>
      </c>
      <c r="J2475" s="8">
        <v>40948</v>
      </c>
      <c r="K2475" t="s">
        <v>148</v>
      </c>
      <c r="L2475" t="s">
        <v>151</v>
      </c>
      <c r="O2475" s="100">
        <v>2012</v>
      </c>
    </row>
    <row r="2476" spans="1:15" x14ac:dyDescent="0.25">
      <c r="A2476">
        <v>3</v>
      </c>
      <c r="B2476" t="s">
        <v>595</v>
      </c>
      <c r="C2476">
        <v>92</v>
      </c>
      <c r="D2476" t="s">
        <v>407</v>
      </c>
      <c r="E2476" t="s">
        <v>716</v>
      </c>
      <c r="F2476">
        <v>10585</v>
      </c>
      <c r="G2476" t="s">
        <v>409</v>
      </c>
      <c r="H2476" s="101">
        <v>2172.63</v>
      </c>
      <c r="I2476">
        <v>266.16000000000003</v>
      </c>
      <c r="J2476" s="8">
        <v>40948</v>
      </c>
      <c r="K2476" t="s">
        <v>148</v>
      </c>
      <c r="L2476" t="s">
        <v>151</v>
      </c>
      <c r="O2476" s="100">
        <v>2012</v>
      </c>
    </row>
    <row r="2477" spans="1:15" x14ac:dyDescent="0.25">
      <c r="A2477">
        <v>3</v>
      </c>
      <c r="B2477" t="s">
        <v>595</v>
      </c>
      <c r="C2477">
        <v>92</v>
      </c>
      <c r="D2477" t="s">
        <v>407</v>
      </c>
      <c r="E2477" t="s">
        <v>717</v>
      </c>
      <c r="F2477">
        <v>11984</v>
      </c>
      <c r="G2477" t="s">
        <v>411</v>
      </c>
      <c r="H2477" s="101">
        <v>1337.59</v>
      </c>
      <c r="I2477">
        <v>184.03</v>
      </c>
      <c r="J2477" s="8">
        <v>40948</v>
      </c>
      <c r="K2477" t="s">
        <v>148</v>
      </c>
      <c r="L2477" t="s">
        <v>151</v>
      </c>
      <c r="O2477" s="100">
        <v>2012</v>
      </c>
    </row>
    <row r="2478" spans="1:15" x14ac:dyDescent="0.25">
      <c r="A2478">
        <v>3</v>
      </c>
      <c r="B2478" t="s">
        <v>595</v>
      </c>
      <c r="C2478">
        <v>92</v>
      </c>
      <c r="D2478" t="s">
        <v>407</v>
      </c>
      <c r="E2478" t="s">
        <v>718</v>
      </c>
      <c r="F2478">
        <v>12185</v>
      </c>
      <c r="G2478" t="s">
        <v>411</v>
      </c>
      <c r="H2478" s="101">
        <v>1450.32</v>
      </c>
      <c r="I2478">
        <v>198.58</v>
      </c>
      <c r="J2478" s="8">
        <v>40948</v>
      </c>
      <c r="K2478" t="s">
        <v>148</v>
      </c>
      <c r="L2478" t="s">
        <v>151</v>
      </c>
      <c r="O2478" s="100">
        <v>2012</v>
      </c>
    </row>
    <row r="2479" spans="1:15" x14ac:dyDescent="0.25">
      <c r="A2479">
        <v>3</v>
      </c>
      <c r="B2479" t="s">
        <v>595</v>
      </c>
      <c r="C2479">
        <v>92</v>
      </c>
      <c r="D2479" t="s">
        <v>407</v>
      </c>
      <c r="E2479" t="s">
        <v>719</v>
      </c>
      <c r="F2479">
        <v>12501</v>
      </c>
      <c r="G2479" t="s">
        <v>411</v>
      </c>
      <c r="H2479" s="101">
        <v>1238.5999999999999</v>
      </c>
      <c r="I2479">
        <v>175.78</v>
      </c>
      <c r="J2479" s="8">
        <v>40948</v>
      </c>
      <c r="K2479" t="s">
        <v>148</v>
      </c>
      <c r="L2479" t="s">
        <v>151</v>
      </c>
      <c r="O2479" s="100">
        <v>2012</v>
      </c>
    </row>
    <row r="2480" spans="1:15" x14ac:dyDescent="0.25">
      <c r="A2480">
        <v>3</v>
      </c>
      <c r="B2480" t="s">
        <v>595</v>
      </c>
      <c r="C2480">
        <v>92</v>
      </c>
      <c r="D2480" t="s">
        <v>407</v>
      </c>
      <c r="E2480" t="s">
        <v>720</v>
      </c>
      <c r="F2480">
        <v>9489</v>
      </c>
      <c r="G2480" t="s">
        <v>411</v>
      </c>
      <c r="H2480" s="101">
        <v>1444.66</v>
      </c>
      <c r="I2480">
        <v>158.93</v>
      </c>
      <c r="J2480" s="8">
        <v>40948</v>
      </c>
      <c r="K2480" t="s">
        <v>148</v>
      </c>
      <c r="L2480" t="s">
        <v>151</v>
      </c>
      <c r="O2480" s="100">
        <v>2012</v>
      </c>
    </row>
    <row r="2481" spans="1:15" x14ac:dyDescent="0.25">
      <c r="A2481">
        <v>3</v>
      </c>
      <c r="B2481" t="s">
        <v>595</v>
      </c>
      <c r="C2481">
        <v>92</v>
      </c>
      <c r="D2481" t="s">
        <v>407</v>
      </c>
      <c r="E2481" t="s">
        <v>721</v>
      </c>
      <c r="F2481">
        <v>12208</v>
      </c>
      <c r="G2481" t="s">
        <v>417</v>
      </c>
      <c r="H2481" s="101">
        <v>1218.26</v>
      </c>
      <c r="I2481">
        <v>176.03</v>
      </c>
      <c r="J2481" s="8">
        <v>40948</v>
      </c>
      <c r="K2481" t="s">
        <v>148</v>
      </c>
      <c r="L2481" t="s">
        <v>151</v>
      </c>
      <c r="O2481" s="100">
        <v>2012</v>
      </c>
    </row>
    <row r="2482" spans="1:15" x14ac:dyDescent="0.25">
      <c r="A2482">
        <v>3</v>
      </c>
      <c r="B2482" t="s">
        <v>595</v>
      </c>
      <c r="C2482">
        <v>93</v>
      </c>
      <c r="D2482" t="s">
        <v>418</v>
      </c>
      <c r="E2482" t="s">
        <v>722</v>
      </c>
      <c r="F2482">
        <v>10189</v>
      </c>
      <c r="G2482" t="s">
        <v>584</v>
      </c>
      <c r="H2482" s="101">
        <v>2690.67</v>
      </c>
      <c r="I2482">
        <v>336.47</v>
      </c>
      <c r="J2482" s="8">
        <v>40948</v>
      </c>
      <c r="K2482" t="s">
        <v>148</v>
      </c>
      <c r="L2482" t="s">
        <v>151</v>
      </c>
      <c r="O2482" s="100">
        <v>2012</v>
      </c>
    </row>
    <row r="2483" spans="1:15" x14ac:dyDescent="0.25">
      <c r="A2483">
        <v>3</v>
      </c>
      <c r="B2483" t="s">
        <v>595</v>
      </c>
      <c r="C2483">
        <v>93</v>
      </c>
      <c r="D2483" t="s">
        <v>418</v>
      </c>
      <c r="E2483" t="s">
        <v>723</v>
      </c>
      <c r="F2483">
        <v>12315</v>
      </c>
      <c r="G2483" t="s">
        <v>174</v>
      </c>
      <c r="H2483" s="101">
        <v>1468.23</v>
      </c>
      <c r="I2483">
        <v>212.16</v>
      </c>
      <c r="J2483" s="8">
        <v>40948</v>
      </c>
      <c r="K2483" t="s">
        <v>148</v>
      </c>
      <c r="L2483" t="s">
        <v>151</v>
      </c>
      <c r="O2483" s="100">
        <v>2012</v>
      </c>
    </row>
    <row r="2484" spans="1:15" x14ac:dyDescent="0.25">
      <c r="A2484">
        <v>3</v>
      </c>
      <c r="B2484" t="s">
        <v>595</v>
      </c>
      <c r="C2484">
        <v>93</v>
      </c>
      <c r="D2484" t="s">
        <v>418</v>
      </c>
      <c r="E2484" t="s">
        <v>724</v>
      </c>
      <c r="F2484">
        <v>10430</v>
      </c>
      <c r="G2484" t="s">
        <v>422</v>
      </c>
      <c r="H2484" s="101">
        <v>2552.56</v>
      </c>
      <c r="I2484">
        <v>324.77999999999997</v>
      </c>
      <c r="J2484" s="8">
        <v>40948</v>
      </c>
      <c r="K2484" t="s">
        <v>148</v>
      </c>
      <c r="L2484" t="s">
        <v>151</v>
      </c>
      <c r="O2484" s="100">
        <v>2012</v>
      </c>
    </row>
    <row r="2485" spans="1:15" x14ac:dyDescent="0.25">
      <c r="A2485">
        <v>3</v>
      </c>
      <c r="B2485" t="s">
        <v>595</v>
      </c>
      <c r="C2485">
        <v>93</v>
      </c>
      <c r="D2485" t="s">
        <v>418</v>
      </c>
      <c r="E2485" t="s">
        <v>725</v>
      </c>
      <c r="F2485">
        <v>1122</v>
      </c>
      <c r="G2485" t="s">
        <v>424</v>
      </c>
      <c r="H2485" s="101">
        <v>1909.62</v>
      </c>
      <c r="I2485">
        <v>266.67</v>
      </c>
      <c r="J2485" s="8">
        <v>40948</v>
      </c>
      <c r="K2485" t="s">
        <v>148</v>
      </c>
      <c r="L2485" t="s">
        <v>151</v>
      </c>
      <c r="O2485" s="100">
        <v>2012</v>
      </c>
    </row>
    <row r="2486" spans="1:15" x14ac:dyDescent="0.25">
      <c r="A2486">
        <v>3</v>
      </c>
      <c r="B2486" t="s">
        <v>595</v>
      </c>
      <c r="C2486">
        <v>93</v>
      </c>
      <c r="D2486" t="s">
        <v>418</v>
      </c>
      <c r="E2486" t="s">
        <v>726</v>
      </c>
      <c r="F2486">
        <v>10118</v>
      </c>
      <c r="G2486" t="s">
        <v>424</v>
      </c>
      <c r="H2486" s="101">
        <v>1986</v>
      </c>
      <c r="I2486">
        <v>279.33</v>
      </c>
      <c r="J2486" s="8">
        <v>40948</v>
      </c>
      <c r="K2486" t="s">
        <v>148</v>
      </c>
      <c r="L2486" t="s">
        <v>151</v>
      </c>
      <c r="O2486" s="100">
        <v>2012</v>
      </c>
    </row>
    <row r="2487" spans="1:15" x14ac:dyDescent="0.25">
      <c r="A2487">
        <v>3</v>
      </c>
      <c r="B2487" t="s">
        <v>595</v>
      </c>
      <c r="C2487">
        <v>93</v>
      </c>
      <c r="D2487" t="s">
        <v>418</v>
      </c>
      <c r="E2487" t="s">
        <v>727</v>
      </c>
      <c r="F2487">
        <v>11545</v>
      </c>
      <c r="G2487" t="s">
        <v>424</v>
      </c>
      <c r="H2487" s="101">
        <v>2266.8200000000002</v>
      </c>
      <c r="I2487">
        <v>316.57</v>
      </c>
      <c r="J2487" s="8">
        <v>40948</v>
      </c>
      <c r="K2487" t="s">
        <v>148</v>
      </c>
      <c r="L2487" t="s">
        <v>151</v>
      </c>
      <c r="O2487" s="100">
        <v>2012</v>
      </c>
    </row>
    <row r="2488" spans="1:15" x14ac:dyDescent="0.25">
      <c r="A2488">
        <v>3</v>
      </c>
      <c r="B2488" t="s">
        <v>595</v>
      </c>
      <c r="C2488">
        <v>93</v>
      </c>
      <c r="D2488" t="s">
        <v>418</v>
      </c>
      <c r="E2488" t="s">
        <v>728</v>
      </c>
      <c r="F2488">
        <v>9877</v>
      </c>
      <c r="G2488" t="s">
        <v>428</v>
      </c>
      <c r="H2488" s="101">
        <v>2227.89</v>
      </c>
      <c r="I2488">
        <v>312.68</v>
      </c>
      <c r="J2488" s="8">
        <v>40948</v>
      </c>
      <c r="K2488" t="s">
        <v>148</v>
      </c>
      <c r="L2488" t="s">
        <v>151</v>
      </c>
      <c r="O2488" s="100">
        <v>2012</v>
      </c>
    </row>
    <row r="2489" spans="1:15" x14ac:dyDescent="0.25">
      <c r="A2489">
        <v>3</v>
      </c>
      <c r="B2489" t="s">
        <v>595</v>
      </c>
      <c r="C2489">
        <v>96</v>
      </c>
      <c r="D2489" t="s">
        <v>431</v>
      </c>
      <c r="E2489" t="s">
        <v>729</v>
      </c>
      <c r="F2489">
        <v>96</v>
      </c>
      <c r="G2489" t="s">
        <v>433</v>
      </c>
      <c r="H2489" s="101">
        <v>1587.2</v>
      </c>
      <c r="I2489">
        <v>217.85</v>
      </c>
      <c r="J2489" s="8">
        <v>40948</v>
      </c>
      <c r="K2489" t="s">
        <v>148</v>
      </c>
      <c r="L2489" t="s">
        <v>151</v>
      </c>
      <c r="O2489" s="100">
        <v>2012</v>
      </c>
    </row>
    <row r="2490" spans="1:15" x14ac:dyDescent="0.25">
      <c r="A2490">
        <v>4</v>
      </c>
      <c r="B2490" t="s">
        <v>730</v>
      </c>
      <c r="C2490">
        <v>64</v>
      </c>
      <c r="D2490" t="s">
        <v>731</v>
      </c>
      <c r="E2490" t="s">
        <v>734</v>
      </c>
      <c r="F2490">
        <v>12199</v>
      </c>
      <c r="G2490" t="s">
        <v>733</v>
      </c>
      <c r="H2490" s="101">
        <v>1966.01</v>
      </c>
      <c r="I2490">
        <v>284.08999999999997</v>
      </c>
      <c r="J2490" s="8">
        <v>40948</v>
      </c>
      <c r="K2490" t="s">
        <v>148</v>
      </c>
      <c r="L2490" t="s">
        <v>151</v>
      </c>
      <c r="O2490" s="100">
        <v>2012</v>
      </c>
    </row>
    <row r="2491" spans="1:15" x14ac:dyDescent="0.25">
      <c r="A2491">
        <v>4</v>
      </c>
      <c r="B2491" t="s">
        <v>730</v>
      </c>
      <c r="C2491">
        <v>64</v>
      </c>
      <c r="D2491" t="s">
        <v>731</v>
      </c>
      <c r="E2491" t="s">
        <v>735</v>
      </c>
      <c r="F2491">
        <v>12412</v>
      </c>
      <c r="G2491" t="s">
        <v>733</v>
      </c>
      <c r="H2491" s="101">
        <v>1975.32</v>
      </c>
      <c r="I2491">
        <v>285.43</v>
      </c>
      <c r="J2491" s="8">
        <v>40948</v>
      </c>
      <c r="K2491" t="s">
        <v>148</v>
      </c>
      <c r="L2491" t="s">
        <v>151</v>
      </c>
      <c r="O2491" s="100">
        <v>2012</v>
      </c>
    </row>
    <row r="2492" spans="1:15" x14ac:dyDescent="0.25">
      <c r="A2492">
        <v>4</v>
      </c>
      <c r="B2492" t="s">
        <v>730</v>
      </c>
      <c r="C2492">
        <v>64</v>
      </c>
      <c r="D2492" t="s">
        <v>731</v>
      </c>
      <c r="E2492" t="s">
        <v>736</v>
      </c>
      <c r="F2492">
        <v>12813</v>
      </c>
      <c r="G2492" t="s">
        <v>733</v>
      </c>
      <c r="H2492" s="101">
        <v>1771.6</v>
      </c>
      <c r="I2492">
        <v>256</v>
      </c>
      <c r="J2492" s="8">
        <v>40948</v>
      </c>
      <c r="K2492" t="s">
        <v>148</v>
      </c>
      <c r="L2492" t="s">
        <v>151</v>
      </c>
      <c r="O2492" s="100">
        <v>2012</v>
      </c>
    </row>
    <row r="2493" spans="1:15" x14ac:dyDescent="0.25">
      <c r="A2493">
        <v>4</v>
      </c>
      <c r="B2493" t="s">
        <v>730</v>
      </c>
      <c r="C2493">
        <v>64</v>
      </c>
      <c r="D2493" t="s">
        <v>731</v>
      </c>
      <c r="E2493" t="s">
        <v>737</v>
      </c>
      <c r="F2493">
        <v>13110</v>
      </c>
      <c r="G2493" t="s">
        <v>733</v>
      </c>
      <c r="H2493" s="101">
        <v>1796.6</v>
      </c>
      <c r="I2493">
        <v>259.61</v>
      </c>
      <c r="J2493" s="8">
        <v>40948</v>
      </c>
      <c r="K2493" t="s">
        <v>148</v>
      </c>
      <c r="L2493" t="s">
        <v>151</v>
      </c>
      <c r="O2493" s="100">
        <v>2012</v>
      </c>
    </row>
    <row r="2494" spans="1:15" x14ac:dyDescent="0.25">
      <c r="A2494">
        <v>4</v>
      </c>
      <c r="B2494" t="s">
        <v>730</v>
      </c>
      <c r="C2494">
        <v>64</v>
      </c>
      <c r="D2494" t="s">
        <v>731</v>
      </c>
      <c r="E2494" t="s">
        <v>738</v>
      </c>
      <c r="F2494">
        <v>10107</v>
      </c>
      <c r="G2494" t="s">
        <v>739</v>
      </c>
      <c r="H2494" s="101">
        <v>2271.15</v>
      </c>
      <c r="I2494">
        <v>318.41000000000003</v>
      </c>
      <c r="J2494" s="8">
        <v>40948</v>
      </c>
      <c r="K2494" t="s">
        <v>148</v>
      </c>
      <c r="L2494" t="s">
        <v>151</v>
      </c>
      <c r="O2494" s="100">
        <v>2012</v>
      </c>
    </row>
    <row r="2495" spans="1:15" x14ac:dyDescent="0.25">
      <c r="A2495">
        <v>4</v>
      </c>
      <c r="B2495" t="s">
        <v>730</v>
      </c>
      <c r="C2495">
        <v>72</v>
      </c>
      <c r="D2495" t="s">
        <v>305</v>
      </c>
      <c r="E2495" t="s">
        <v>740</v>
      </c>
      <c r="F2495">
        <v>12728</v>
      </c>
      <c r="G2495" t="s">
        <v>307</v>
      </c>
      <c r="H2495">
        <v>288</v>
      </c>
      <c r="I2495">
        <v>41.63</v>
      </c>
      <c r="J2495" s="8">
        <v>40948</v>
      </c>
      <c r="K2495" t="s">
        <v>148</v>
      </c>
      <c r="L2495" t="s">
        <v>149</v>
      </c>
      <c r="O2495" s="100">
        <v>2012</v>
      </c>
    </row>
    <row r="2496" spans="1:15" x14ac:dyDescent="0.25">
      <c r="A2496">
        <v>4</v>
      </c>
      <c r="B2496" t="s">
        <v>730</v>
      </c>
      <c r="C2496">
        <v>72</v>
      </c>
      <c r="D2496" t="s">
        <v>305</v>
      </c>
      <c r="E2496" t="s">
        <v>741</v>
      </c>
      <c r="F2496">
        <v>10327</v>
      </c>
      <c r="G2496" t="s">
        <v>307</v>
      </c>
      <c r="H2496">
        <v>294</v>
      </c>
      <c r="I2496">
        <v>42.48</v>
      </c>
      <c r="J2496" s="8">
        <v>40948</v>
      </c>
      <c r="K2496" t="s">
        <v>148</v>
      </c>
      <c r="L2496" t="s">
        <v>149</v>
      </c>
      <c r="O2496" s="100">
        <v>2012</v>
      </c>
    </row>
    <row r="2497" spans="1:15" x14ac:dyDescent="0.25">
      <c r="A2497">
        <v>4</v>
      </c>
      <c r="B2497" t="s">
        <v>730</v>
      </c>
      <c r="C2497">
        <v>72</v>
      </c>
      <c r="D2497" t="s">
        <v>305</v>
      </c>
      <c r="E2497" t="s">
        <v>742</v>
      </c>
      <c r="F2497">
        <v>12705</v>
      </c>
      <c r="G2497" t="s">
        <v>307</v>
      </c>
      <c r="H2497">
        <v>338.08</v>
      </c>
      <c r="I2497">
        <v>48.85</v>
      </c>
      <c r="J2497" s="8">
        <v>40948</v>
      </c>
      <c r="K2497" t="s">
        <v>148</v>
      </c>
      <c r="L2497" t="s">
        <v>149</v>
      </c>
      <c r="O2497" s="100">
        <v>2012</v>
      </c>
    </row>
    <row r="2498" spans="1:15" x14ac:dyDescent="0.25">
      <c r="A2498">
        <v>4</v>
      </c>
      <c r="B2498" t="s">
        <v>730</v>
      </c>
      <c r="C2498">
        <v>72</v>
      </c>
      <c r="D2498" t="s">
        <v>305</v>
      </c>
      <c r="E2498" t="s">
        <v>743</v>
      </c>
      <c r="F2498">
        <v>12647</v>
      </c>
      <c r="G2498" t="s">
        <v>307</v>
      </c>
      <c r="H2498" s="101">
        <v>1884</v>
      </c>
      <c r="I2498">
        <v>272.24</v>
      </c>
      <c r="J2498" s="8">
        <v>40948</v>
      </c>
      <c r="K2498" t="s">
        <v>148</v>
      </c>
      <c r="L2498" t="s">
        <v>443</v>
      </c>
      <c r="O2498" s="100">
        <v>2012</v>
      </c>
    </row>
    <row r="2499" spans="1:15" x14ac:dyDescent="0.25">
      <c r="A2499">
        <v>4</v>
      </c>
      <c r="B2499" t="s">
        <v>730</v>
      </c>
      <c r="C2499">
        <v>80</v>
      </c>
      <c r="D2499" t="s">
        <v>348</v>
      </c>
      <c r="E2499" t="s">
        <v>744</v>
      </c>
      <c r="F2499">
        <v>9789</v>
      </c>
      <c r="G2499" t="s">
        <v>174</v>
      </c>
      <c r="H2499" s="101">
        <v>2003.38</v>
      </c>
      <c r="I2499">
        <v>267.16000000000003</v>
      </c>
      <c r="J2499" s="8">
        <v>40948</v>
      </c>
      <c r="K2499" t="s">
        <v>148</v>
      </c>
      <c r="L2499" t="s">
        <v>151</v>
      </c>
      <c r="O2499" s="100">
        <v>2012</v>
      </c>
    </row>
    <row r="2500" spans="1:15" x14ac:dyDescent="0.25">
      <c r="A2500">
        <v>4</v>
      </c>
      <c r="B2500" t="s">
        <v>730</v>
      </c>
      <c r="C2500">
        <v>80</v>
      </c>
      <c r="D2500" t="s">
        <v>348</v>
      </c>
      <c r="E2500" t="s">
        <v>745</v>
      </c>
      <c r="F2500">
        <v>12068</v>
      </c>
      <c r="G2500" t="s">
        <v>352</v>
      </c>
      <c r="H2500" s="101">
        <v>2782.78</v>
      </c>
      <c r="I2500">
        <v>314.95</v>
      </c>
      <c r="J2500" s="8">
        <v>40948</v>
      </c>
      <c r="K2500" t="s">
        <v>148</v>
      </c>
      <c r="L2500" t="s">
        <v>151</v>
      </c>
      <c r="O2500" s="100">
        <v>2012</v>
      </c>
    </row>
    <row r="2501" spans="1:15" x14ac:dyDescent="0.25">
      <c r="A2501">
        <v>4</v>
      </c>
      <c r="B2501" t="s">
        <v>730</v>
      </c>
      <c r="C2501">
        <v>80</v>
      </c>
      <c r="D2501" t="s">
        <v>348</v>
      </c>
      <c r="E2501" t="s">
        <v>746</v>
      </c>
      <c r="F2501">
        <v>12936</v>
      </c>
      <c r="G2501" t="s">
        <v>354</v>
      </c>
      <c r="H2501">
        <v>987.2</v>
      </c>
      <c r="I2501">
        <v>95.33</v>
      </c>
      <c r="J2501" s="8">
        <v>40948</v>
      </c>
      <c r="K2501" t="s">
        <v>148</v>
      </c>
      <c r="L2501" t="s">
        <v>151</v>
      </c>
      <c r="O2501" s="100">
        <v>2012</v>
      </c>
    </row>
    <row r="2502" spans="1:15" x14ac:dyDescent="0.25">
      <c r="A2502">
        <v>4</v>
      </c>
      <c r="B2502" t="s">
        <v>730</v>
      </c>
      <c r="C2502">
        <v>82</v>
      </c>
      <c r="D2502" t="s">
        <v>364</v>
      </c>
      <c r="E2502" t="s">
        <v>747</v>
      </c>
      <c r="F2502">
        <v>13117</v>
      </c>
      <c r="G2502" t="s">
        <v>366</v>
      </c>
      <c r="H2502" s="101">
        <v>1719.76</v>
      </c>
      <c r="I2502">
        <v>237.51</v>
      </c>
      <c r="J2502" s="8">
        <v>40948</v>
      </c>
      <c r="K2502" t="s">
        <v>148</v>
      </c>
      <c r="L2502" t="s">
        <v>151</v>
      </c>
      <c r="O2502" s="100">
        <v>2012</v>
      </c>
    </row>
    <row r="2503" spans="1:15" x14ac:dyDescent="0.25">
      <c r="A2503">
        <v>4</v>
      </c>
      <c r="B2503" t="s">
        <v>730</v>
      </c>
      <c r="C2503">
        <v>93</v>
      </c>
      <c r="D2503" t="s">
        <v>418</v>
      </c>
      <c r="E2503" t="s">
        <v>732</v>
      </c>
      <c r="F2503">
        <v>10678</v>
      </c>
      <c r="G2503" t="s">
        <v>584</v>
      </c>
      <c r="H2503" s="101">
        <v>2130.0300000000002</v>
      </c>
      <c r="I2503">
        <v>263.11</v>
      </c>
      <c r="J2503" s="8">
        <v>40948</v>
      </c>
      <c r="K2503" t="s">
        <v>148</v>
      </c>
      <c r="L2503" t="s">
        <v>151</v>
      </c>
      <c r="O2503" s="100">
        <v>2012</v>
      </c>
    </row>
    <row r="2504" spans="1:15" x14ac:dyDescent="0.25">
      <c r="A2504">
        <v>5</v>
      </c>
      <c r="B2504" t="s">
        <v>748</v>
      </c>
      <c r="C2504">
        <v>3</v>
      </c>
      <c r="D2504" t="s">
        <v>596</v>
      </c>
      <c r="E2504" t="s">
        <v>749</v>
      </c>
      <c r="F2504">
        <v>12504</v>
      </c>
      <c r="G2504" t="s">
        <v>750</v>
      </c>
      <c r="H2504" s="101">
        <v>1362.26</v>
      </c>
      <c r="I2504">
        <v>190.64</v>
      </c>
      <c r="J2504" s="8">
        <v>40948</v>
      </c>
      <c r="K2504" t="s">
        <v>148</v>
      </c>
      <c r="L2504" t="s">
        <v>151</v>
      </c>
      <c r="O2504" s="100">
        <v>2012</v>
      </c>
    </row>
    <row r="2505" spans="1:15" x14ac:dyDescent="0.25">
      <c r="A2505">
        <v>5</v>
      </c>
      <c r="B2505" t="s">
        <v>748</v>
      </c>
      <c r="C2505">
        <v>3</v>
      </c>
      <c r="D2505" t="s">
        <v>596</v>
      </c>
      <c r="E2505" t="s">
        <v>752</v>
      </c>
      <c r="F2505">
        <v>13225</v>
      </c>
      <c r="G2505" t="s">
        <v>600</v>
      </c>
      <c r="H2505" s="101">
        <v>1518.88</v>
      </c>
      <c r="I2505">
        <v>219.47</v>
      </c>
      <c r="J2505" s="8">
        <v>40948</v>
      </c>
      <c r="K2505" t="s">
        <v>148</v>
      </c>
      <c r="L2505" t="s">
        <v>149</v>
      </c>
      <c r="O2505" s="100">
        <v>2012</v>
      </c>
    </row>
    <row r="2506" spans="1:15" x14ac:dyDescent="0.25">
      <c r="A2506">
        <v>5</v>
      </c>
      <c r="B2506" t="s">
        <v>748</v>
      </c>
      <c r="C2506">
        <v>3</v>
      </c>
      <c r="D2506" t="s">
        <v>596</v>
      </c>
      <c r="E2506" t="s">
        <v>753</v>
      </c>
      <c r="F2506">
        <v>11796</v>
      </c>
      <c r="G2506" t="s">
        <v>600</v>
      </c>
      <c r="H2506">
        <v>897.91</v>
      </c>
      <c r="I2506">
        <v>129.75</v>
      </c>
      <c r="J2506" s="8">
        <v>40948</v>
      </c>
      <c r="K2506" t="s">
        <v>148</v>
      </c>
      <c r="L2506" t="s">
        <v>149</v>
      </c>
      <c r="O2506" s="100">
        <v>2012</v>
      </c>
    </row>
    <row r="2507" spans="1:15" x14ac:dyDescent="0.25">
      <c r="A2507">
        <v>5</v>
      </c>
      <c r="B2507" t="s">
        <v>748</v>
      </c>
      <c r="C2507">
        <v>3</v>
      </c>
      <c r="D2507" t="s">
        <v>596</v>
      </c>
      <c r="E2507" t="s">
        <v>754</v>
      </c>
      <c r="F2507">
        <v>12649</v>
      </c>
      <c r="G2507" t="s">
        <v>600</v>
      </c>
      <c r="H2507" s="101">
        <v>1452.82</v>
      </c>
      <c r="I2507">
        <v>209.93</v>
      </c>
      <c r="J2507" s="8">
        <v>40948</v>
      </c>
      <c r="K2507" t="s">
        <v>148</v>
      </c>
      <c r="L2507" t="s">
        <v>149</v>
      </c>
      <c r="O2507" s="100">
        <v>2012</v>
      </c>
    </row>
    <row r="2508" spans="1:15" x14ac:dyDescent="0.25">
      <c r="A2508">
        <v>5</v>
      </c>
      <c r="B2508" t="s">
        <v>748</v>
      </c>
      <c r="C2508">
        <v>3</v>
      </c>
      <c r="D2508" t="s">
        <v>596</v>
      </c>
      <c r="E2508" t="s">
        <v>755</v>
      </c>
      <c r="F2508">
        <v>10701</v>
      </c>
      <c r="G2508" t="s">
        <v>600</v>
      </c>
      <c r="H2508" s="101">
        <v>1898.07</v>
      </c>
      <c r="I2508">
        <v>264.16000000000003</v>
      </c>
      <c r="J2508" s="8">
        <v>40948</v>
      </c>
      <c r="K2508" t="s">
        <v>148</v>
      </c>
      <c r="L2508" t="s">
        <v>151</v>
      </c>
      <c r="O2508" s="100">
        <v>2012</v>
      </c>
    </row>
    <row r="2509" spans="1:15" x14ac:dyDescent="0.25">
      <c r="A2509">
        <v>5</v>
      </c>
      <c r="B2509" t="s">
        <v>748</v>
      </c>
      <c r="C2509">
        <v>3</v>
      </c>
      <c r="D2509" t="s">
        <v>596</v>
      </c>
      <c r="E2509" t="s">
        <v>756</v>
      </c>
      <c r="F2509">
        <v>13103</v>
      </c>
      <c r="G2509" t="s">
        <v>600</v>
      </c>
      <c r="H2509" s="101">
        <v>2278.84</v>
      </c>
      <c r="I2509">
        <v>329.29</v>
      </c>
      <c r="J2509" s="8">
        <v>40948</v>
      </c>
      <c r="K2509" t="s">
        <v>148</v>
      </c>
      <c r="L2509" t="s">
        <v>151</v>
      </c>
      <c r="O2509" s="100">
        <v>2012</v>
      </c>
    </row>
    <row r="2510" spans="1:15" x14ac:dyDescent="0.25">
      <c r="A2510">
        <v>5</v>
      </c>
      <c r="B2510" t="s">
        <v>748</v>
      </c>
      <c r="C2510">
        <v>3</v>
      </c>
      <c r="D2510" t="s">
        <v>596</v>
      </c>
      <c r="E2510" t="s">
        <v>757</v>
      </c>
      <c r="F2510">
        <v>12470</v>
      </c>
      <c r="G2510" t="s">
        <v>600</v>
      </c>
      <c r="H2510" s="101">
        <v>1374.52</v>
      </c>
      <c r="I2510">
        <v>164.5</v>
      </c>
      <c r="J2510" s="8">
        <v>40948</v>
      </c>
      <c r="K2510" t="s">
        <v>148</v>
      </c>
      <c r="L2510" t="s">
        <v>151</v>
      </c>
      <c r="O2510" s="100">
        <v>2012</v>
      </c>
    </row>
    <row r="2511" spans="1:15" x14ac:dyDescent="0.25">
      <c r="A2511">
        <v>5</v>
      </c>
      <c r="B2511" t="s">
        <v>748</v>
      </c>
      <c r="C2511">
        <v>3</v>
      </c>
      <c r="D2511" t="s">
        <v>596</v>
      </c>
      <c r="E2511" t="s">
        <v>751</v>
      </c>
      <c r="F2511">
        <v>11924</v>
      </c>
      <c r="G2511" t="s">
        <v>600</v>
      </c>
      <c r="H2511" s="101">
        <v>1847.47</v>
      </c>
      <c r="I2511">
        <v>266.95</v>
      </c>
      <c r="J2511" s="8">
        <v>40948</v>
      </c>
      <c r="K2511" t="s">
        <v>148</v>
      </c>
      <c r="L2511" t="s">
        <v>149</v>
      </c>
      <c r="O2511" s="100">
        <v>2012</v>
      </c>
    </row>
    <row r="2512" spans="1:15" x14ac:dyDescent="0.25">
      <c r="A2512">
        <v>5</v>
      </c>
      <c r="B2512" t="s">
        <v>748</v>
      </c>
      <c r="C2512">
        <v>6</v>
      </c>
      <c r="D2512" t="s">
        <v>162</v>
      </c>
      <c r="E2512" t="s">
        <v>758</v>
      </c>
      <c r="F2512">
        <v>12167</v>
      </c>
      <c r="G2512" t="s">
        <v>164</v>
      </c>
      <c r="H2512" s="101">
        <v>2024.55</v>
      </c>
      <c r="I2512">
        <v>271.26</v>
      </c>
      <c r="J2512" s="8">
        <v>40948</v>
      </c>
      <c r="K2512" t="s">
        <v>148</v>
      </c>
      <c r="L2512" t="s">
        <v>151</v>
      </c>
      <c r="O2512" s="100">
        <v>2012</v>
      </c>
    </row>
    <row r="2513" spans="1:15" x14ac:dyDescent="0.25">
      <c r="A2513">
        <v>5</v>
      </c>
      <c r="B2513" t="s">
        <v>748</v>
      </c>
      <c r="C2513">
        <v>6</v>
      </c>
      <c r="D2513" t="s">
        <v>162</v>
      </c>
      <c r="E2513" t="s">
        <v>759</v>
      </c>
      <c r="F2513">
        <v>13394</v>
      </c>
      <c r="G2513" t="s">
        <v>164</v>
      </c>
      <c r="H2513" s="101">
        <v>1518.88</v>
      </c>
      <c r="I2513">
        <v>219.47</v>
      </c>
      <c r="J2513" s="8">
        <v>40948</v>
      </c>
      <c r="K2513" t="s">
        <v>148</v>
      </c>
      <c r="L2513" t="s">
        <v>149</v>
      </c>
      <c r="O2513" s="100">
        <v>2012</v>
      </c>
    </row>
    <row r="2514" spans="1:15" x14ac:dyDescent="0.25">
      <c r="A2514">
        <v>5</v>
      </c>
      <c r="B2514" t="s">
        <v>748</v>
      </c>
      <c r="C2514">
        <v>14</v>
      </c>
      <c r="D2514" t="s">
        <v>172</v>
      </c>
      <c r="E2514" t="s">
        <v>760</v>
      </c>
      <c r="F2514">
        <v>12287</v>
      </c>
      <c r="G2514" t="s">
        <v>176</v>
      </c>
      <c r="H2514" s="101">
        <v>1512</v>
      </c>
      <c r="I2514">
        <v>218.47</v>
      </c>
      <c r="J2514" s="8">
        <v>40948</v>
      </c>
      <c r="K2514" t="s">
        <v>148</v>
      </c>
      <c r="L2514" t="s">
        <v>149</v>
      </c>
      <c r="O2514" s="100">
        <v>2012</v>
      </c>
    </row>
    <row r="2515" spans="1:15" x14ac:dyDescent="0.25">
      <c r="A2515">
        <v>5</v>
      </c>
      <c r="B2515" t="s">
        <v>748</v>
      </c>
      <c r="C2515">
        <v>14</v>
      </c>
      <c r="D2515" t="s">
        <v>172</v>
      </c>
      <c r="E2515" t="s">
        <v>761</v>
      </c>
      <c r="F2515">
        <v>10720</v>
      </c>
      <c r="G2515" t="s">
        <v>452</v>
      </c>
      <c r="H2515" s="101">
        <v>3890.18</v>
      </c>
      <c r="I2515">
        <v>297.60000000000002</v>
      </c>
      <c r="J2515" s="8">
        <v>40948</v>
      </c>
      <c r="K2515" t="s">
        <v>148</v>
      </c>
      <c r="L2515" t="s">
        <v>151</v>
      </c>
      <c r="O2515" s="100">
        <v>2012</v>
      </c>
    </row>
    <row r="2516" spans="1:15" x14ac:dyDescent="0.25">
      <c r="A2516">
        <v>5</v>
      </c>
      <c r="B2516" t="s">
        <v>748</v>
      </c>
      <c r="C2516">
        <v>14</v>
      </c>
      <c r="D2516" t="s">
        <v>172</v>
      </c>
      <c r="E2516" t="s">
        <v>762</v>
      </c>
      <c r="F2516">
        <v>11155</v>
      </c>
      <c r="G2516" t="s">
        <v>181</v>
      </c>
      <c r="H2516" s="101">
        <v>3302.02</v>
      </c>
      <c r="I2516">
        <v>284.35000000000002</v>
      </c>
      <c r="J2516" s="8">
        <v>40948</v>
      </c>
      <c r="K2516" t="s">
        <v>148</v>
      </c>
      <c r="L2516" t="s">
        <v>151</v>
      </c>
      <c r="O2516" s="100">
        <v>2012</v>
      </c>
    </row>
    <row r="2517" spans="1:15" x14ac:dyDescent="0.25">
      <c r="A2517">
        <v>5</v>
      </c>
      <c r="B2517" t="s">
        <v>748</v>
      </c>
      <c r="C2517">
        <v>14</v>
      </c>
      <c r="D2517" t="s">
        <v>172</v>
      </c>
      <c r="E2517" t="s">
        <v>763</v>
      </c>
      <c r="F2517">
        <v>11643</v>
      </c>
      <c r="G2517" t="s">
        <v>181</v>
      </c>
      <c r="H2517" s="101">
        <v>3464.05</v>
      </c>
      <c r="I2517">
        <v>269.89</v>
      </c>
      <c r="J2517" s="8">
        <v>40948</v>
      </c>
      <c r="K2517" t="s">
        <v>148</v>
      </c>
      <c r="L2517" t="s">
        <v>151</v>
      </c>
      <c r="O2517" s="100">
        <v>2012</v>
      </c>
    </row>
    <row r="2518" spans="1:15" x14ac:dyDescent="0.25">
      <c r="A2518">
        <v>5</v>
      </c>
      <c r="B2518" t="s">
        <v>748</v>
      </c>
      <c r="C2518">
        <v>14</v>
      </c>
      <c r="D2518" t="s">
        <v>172</v>
      </c>
      <c r="E2518" t="s">
        <v>764</v>
      </c>
      <c r="F2518">
        <v>11411</v>
      </c>
      <c r="G2518" t="s">
        <v>181</v>
      </c>
      <c r="H2518" s="101">
        <v>1512</v>
      </c>
      <c r="I2518">
        <v>218.47</v>
      </c>
      <c r="J2518" s="8">
        <v>40948</v>
      </c>
      <c r="K2518" t="s">
        <v>148</v>
      </c>
      <c r="L2518" t="s">
        <v>149</v>
      </c>
      <c r="O2518" s="100">
        <v>2012</v>
      </c>
    </row>
    <row r="2519" spans="1:15" x14ac:dyDescent="0.25">
      <c r="A2519">
        <v>5</v>
      </c>
      <c r="B2519" t="s">
        <v>748</v>
      </c>
      <c r="C2519">
        <v>14</v>
      </c>
      <c r="D2519" t="s">
        <v>172</v>
      </c>
      <c r="E2519" t="s">
        <v>765</v>
      </c>
      <c r="F2519">
        <v>12566</v>
      </c>
      <c r="G2519" t="s">
        <v>181</v>
      </c>
      <c r="H2519" s="101">
        <v>2966.39</v>
      </c>
      <c r="I2519">
        <v>319.88</v>
      </c>
      <c r="J2519" s="8">
        <v>40948</v>
      </c>
      <c r="K2519" t="s">
        <v>148</v>
      </c>
      <c r="L2519" t="s">
        <v>151</v>
      </c>
      <c r="O2519" s="100">
        <v>2012</v>
      </c>
    </row>
    <row r="2520" spans="1:15" x14ac:dyDescent="0.25">
      <c r="A2520">
        <v>5</v>
      </c>
      <c r="B2520" t="s">
        <v>748</v>
      </c>
      <c r="C2520">
        <v>14</v>
      </c>
      <c r="D2520" t="s">
        <v>172</v>
      </c>
      <c r="E2520" t="s">
        <v>766</v>
      </c>
      <c r="F2520">
        <v>13526</v>
      </c>
      <c r="G2520" t="s">
        <v>181</v>
      </c>
      <c r="H2520">
        <v>640</v>
      </c>
      <c r="I2520">
        <v>92.48</v>
      </c>
      <c r="J2520" s="8">
        <v>40948</v>
      </c>
      <c r="K2520" t="s">
        <v>148</v>
      </c>
      <c r="L2520" t="s">
        <v>149</v>
      </c>
      <c r="O2520" s="100">
        <v>2012</v>
      </c>
    </row>
    <row r="2521" spans="1:15" x14ac:dyDescent="0.25">
      <c r="A2521">
        <v>5</v>
      </c>
      <c r="B2521" t="s">
        <v>748</v>
      </c>
      <c r="C2521">
        <v>14</v>
      </c>
      <c r="D2521" t="s">
        <v>172</v>
      </c>
      <c r="E2521" t="s">
        <v>767</v>
      </c>
      <c r="F2521">
        <v>11156</v>
      </c>
      <c r="G2521" t="s">
        <v>181</v>
      </c>
      <c r="H2521" s="101">
        <v>3276</v>
      </c>
      <c r="I2521">
        <v>281.08</v>
      </c>
      <c r="J2521" s="8">
        <v>40948</v>
      </c>
      <c r="K2521" t="s">
        <v>148</v>
      </c>
      <c r="L2521" t="s">
        <v>151</v>
      </c>
      <c r="O2521" s="100">
        <v>2012</v>
      </c>
    </row>
    <row r="2522" spans="1:15" x14ac:dyDescent="0.25">
      <c r="A2522">
        <v>5</v>
      </c>
      <c r="B2522" t="s">
        <v>748</v>
      </c>
      <c r="C2522">
        <v>14</v>
      </c>
      <c r="D2522" t="s">
        <v>172</v>
      </c>
      <c r="E2522" t="s">
        <v>768</v>
      </c>
      <c r="F2522">
        <v>11112</v>
      </c>
      <c r="G2522" t="s">
        <v>181</v>
      </c>
      <c r="H2522" s="101">
        <v>3485.8</v>
      </c>
      <c r="I2522">
        <v>268.58999999999997</v>
      </c>
      <c r="J2522" s="8">
        <v>40948</v>
      </c>
      <c r="K2522" t="s">
        <v>148</v>
      </c>
      <c r="L2522" t="s">
        <v>151</v>
      </c>
      <c r="O2522" s="100">
        <v>2012</v>
      </c>
    </row>
    <row r="2523" spans="1:15" x14ac:dyDescent="0.25">
      <c r="A2523">
        <v>5</v>
      </c>
      <c r="B2523" t="s">
        <v>748</v>
      </c>
      <c r="C2523">
        <v>14</v>
      </c>
      <c r="D2523" t="s">
        <v>172</v>
      </c>
      <c r="E2523" t="s">
        <v>769</v>
      </c>
      <c r="F2523">
        <v>13175</v>
      </c>
      <c r="G2523" t="s">
        <v>181</v>
      </c>
      <c r="H2523" s="101">
        <v>3200</v>
      </c>
      <c r="I2523">
        <v>299</v>
      </c>
      <c r="J2523" s="8">
        <v>40948</v>
      </c>
      <c r="K2523" t="s">
        <v>148</v>
      </c>
      <c r="L2523" t="s">
        <v>151</v>
      </c>
      <c r="O2523" s="100">
        <v>2012</v>
      </c>
    </row>
    <row r="2524" spans="1:15" x14ac:dyDescent="0.25">
      <c r="A2524">
        <v>5</v>
      </c>
      <c r="B2524" t="s">
        <v>748</v>
      </c>
      <c r="C2524">
        <v>14</v>
      </c>
      <c r="D2524" t="s">
        <v>172</v>
      </c>
      <c r="E2524" t="s">
        <v>1295</v>
      </c>
      <c r="F2524">
        <v>11091</v>
      </c>
      <c r="G2524" t="s">
        <v>181</v>
      </c>
      <c r="H2524">
        <v>330</v>
      </c>
      <c r="I2524">
        <v>47.69</v>
      </c>
      <c r="J2524" s="8">
        <v>40948</v>
      </c>
      <c r="K2524" t="s">
        <v>148</v>
      </c>
      <c r="L2524" t="s">
        <v>149</v>
      </c>
      <c r="O2524" s="100">
        <v>2012</v>
      </c>
    </row>
    <row r="2525" spans="1:15" x14ac:dyDescent="0.25">
      <c r="A2525">
        <v>5</v>
      </c>
      <c r="B2525" t="s">
        <v>748</v>
      </c>
      <c r="C2525">
        <v>14</v>
      </c>
      <c r="D2525" t="s">
        <v>172</v>
      </c>
      <c r="E2525" t="s">
        <v>771</v>
      </c>
      <c r="F2525">
        <v>10764</v>
      </c>
      <c r="G2525" t="s">
        <v>186</v>
      </c>
      <c r="H2525" s="101">
        <v>4282.07</v>
      </c>
      <c r="I2525">
        <v>324.37</v>
      </c>
      <c r="J2525" s="8">
        <v>40948</v>
      </c>
      <c r="K2525" t="s">
        <v>148</v>
      </c>
      <c r="L2525" t="s">
        <v>151</v>
      </c>
      <c r="O2525" s="100">
        <v>2012</v>
      </c>
    </row>
    <row r="2526" spans="1:15" x14ac:dyDescent="0.25">
      <c r="A2526">
        <v>5</v>
      </c>
      <c r="B2526" t="s">
        <v>748</v>
      </c>
      <c r="C2526">
        <v>22</v>
      </c>
      <c r="D2526" t="s">
        <v>187</v>
      </c>
      <c r="E2526" t="s">
        <v>772</v>
      </c>
      <c r="F2526">
        <v>10356</v>
      </c>
      <c r="G2526" t="s">
        <v>773</v>
      </c>
      <c r="H2526" s="101">
        <v>1856.8</v>
      </c>
      <c r="I2526">
        <v>249.35</v>
      </c>
      <c r="J2526" s="8">
        <v>40948</v>
      </c>
      <c r="K2526" t="s">
        <v>148</v>
      </c>
      <c r="L2526" t="s">
        <v>151</v>
      </c>
      <c r="O2526" s="100">
        <v>2012</v>
      </c>
    </row>
    <row r="2527" spans="1:15" x14ac:dyDescent="0.25">
      <c r="A2527">
        <v>5</v>
      </c>
      <c r="B2527" t="s">
        <v>748</v>
      </c>
      <c r="C2527">
        <v>22</v>
      </c>
      <c r="D2527" t="s">
        <v>187</v>
      </c>
      <c r="E2527" t="s">
        <v>774</v>
      </c>
      <c r="F2527">
        <v>10270</v>
      </c>
      <c r="G2527" t="s">
        <v>192</v>
      </c>
      <c r="H2527" s="101">
        <v>4494.8500000000004</v>
      </c>
      <c r="I2527">
        <v>321.89999999999998</v>
      </c>
      <c r="J2527" s="8">
        <v>40948</v>
      </c>
      <c r="K2527" t="s">
        <v>148</v>
      </c>
      <c r="L2527" t="s">
        <v>151</v>
      </c>
      <c r="O2527" s="100">
        <v>2012</v>
      </c>
    </row>
    <row r="2528" spans="1:15" x14ac:dyDescent="0.25">
      <c r="A2528">
        <v>5</v>
      </c>
      <c r="B2528" t="s">
        <v>748</v>
      </c>
      <c r="C2528">
        <v>22</v>
      </c>
      <c r="D2528" t="s">
        <v>187</v>
      </c>
      <c r="E2528" t="s">
        <v>1334</v>
      </c>
      <c r="F2528">
        <v>12162</v>
      </c>
      <c r="G2528" t="s">
        <v>161</v>
      </c>
      <c r="H2528" s="101">
        <v>1480.4</v>
      </c>
      <c r="I2528">
        <v>206.26</v>
      </c>
      <c r="J2528" s="8">
        <v>40948</v>
      </c>
      <c r="K2528" t="s">
        <v>148</v>
      </c>
      <c r="L2528" t="s">
        <v>151</v>
      </c>
      <c r="O2528" s="100">
        <v>2012</v>
      </c>
    </row>
    <row r="2529" spans="1:15" x14ac:dyDescent="0.25">
      <c r="A2529">
        <v>5</v>
      </c>
      <c r="B2529" t="s">
        <v>748</v>
      </c>
      <c r="C2529">
        <v>22</v>
      </c>
      <c r="D2529" t="s">
        <v>187</v>
      </c>
      <c r="E2529" t="s">
        <v>775</v>
      </c>
      <c r="F2529">
        <v>10721</v>
      </c>
      <c r="G2529" t="s">
        <v>161</v>
      </c>
      <c r="H2529" s="101">
        <v>3382.77</v>
      </c>
      <c r="I2529">
        <v>294.89</v>
      </c>
      <c r="J2529" s="8">
        <v>40948</v>
      </c>
      <c r="K2529" t="s">
        <v>148</v>
      </c>
      <c r="L2529" t="s">
        <v>151</v>
      </c>
      <c r="O2529" s="100">
        <v>2012</v>
      </c>
    </row>
    <row r="2530" spans="1:15" x14ac:dyDescent="0.25">
      <c r="A2530">
        <v>5</v>
      </c>
      <c r="B2530" t="s">
        <v>748</v>
      </c>
      <c r="C2530">
        <v>22</v>
      </c>
      <c r="D2530" t="s">
        <v>187</v>
      </c>
      <c r="E2530" t="s">
        <v>778</v>
      </c>
      <c r="F2530">
        <v>11531</v>
      </c>
      <c r="G2530" t="s">
        <v>161</v>
      </c>
      <c r="H2530" s="101">
        <v>2809</v>
      </c>
      <c r="I2530">
        <v>315.7</v>
      </c>
      <c r="J2530" s="8">
        <v>40948</v>
      </c>
      <c r="K2530" t="s">
        <v>148</v>
      </c>
      <c r="L2530" t="s">
        <v>151</v>
      </c>
      <c r="O2530" s="100">
        <v>2012</v>
      </c>
    </row>
    <row r="2531" spans="1:15" x14ac:dyDescent="0.25">
      <c r="A2531">
        <v>5</v>
      </c>
      <c r="B2531" t="s">
        <v>748</v>
      </c>
      <c r="C2531">
        <v>22</v>
      </c>
      <c r="D2531" t="s">
        <v>187</v>
      </c>
      <c r="E2531" t="s">
        <v>780</v>
      </c>
      <c r="F2531">
        <v>10735</v>
      </c>
      <c r="G2531" t="s">
        <v>161</v>
      </c>
      <c r="H2531" s="101">
        <v>2937.88</v>
      </c>
      <c r="I2531">
        <v>332.88</v>
      </c>
      <c r="J2531" s="8">
        <v>40948</v>
      </c>
      <c r="K2531" t="s">
        <v>148</v>
      </c>
      <c r="L2531" t="s">
        <v>151</v>
      </c>
      <c r="O2531" s="100">
        <v>2012</v>
      </c>
    </row>
    <row r="2532" spans="1:15" x14ac:dyDescent="0.25">
      <c r="A2532">
        <v>5</v>
      </c>
      <c r="B2532" t="s">
        <v>748</v>
      </c>
      <c r="C2532">
        <v>22</v>
      </c>
      <c r="D2532" t="s">
        <v>187</v>
      </c>
      <c r="E2532" t="s">
        <v>781</v>
      </c>
      <c r="F2532">
        <v>13220</v>
      </c>
      <c r="G2532" t="s">
        <v>161</v>
      </c>
      <c r="H2532">
        <v>32</v>
      </c>
      <c r="I2532">
        <v>4.6100000000000003</v>
      </c>
      <c r="J2532" s="8">
        <v>40948</v>
      </c>
      <c r="K2532" t="s">
        <v>148</v>
      </c>
      <c r="L2532" t="s">
        <v>149</v>
      </c>
      <c r="O2532" s="100">
        <v>2012</v>
      </c>
    </row>
    <row r="2533" spans="1:15" x14ac:dyDescent="0.25">
      <c r="A2533">
        <v>5</v>
      </c>
      <c r="B2533" t="s">
        <v>748</v>
      </c>
      <c r="C2533">
        <v>22</v>
      </c>
      <c r="D2533" t="s">
        <v>187</v>
      </c>
      <c r="E2533" t="s">
        <v>783</v>
      </c>
      <c r="F2533">
        <v>12044</v>
      </c>
      <c r="G2533" t="s">
        <v>161</v>
      </c>
      <c r="H2533" s="101">
        <v>3074.67</v>
      </c>
      <c r="I2533">
        <v>293.05</v>
      </c>
      <c r="J2533" s="8">
        <v>40948</v>
      </c>
      <c r="K2533" t="s">
        <v>148</v>
      </c>
      <c r="L2533" t="s">
        <v>151</v>
      </c>
      <c r="O2533" s="100">
        <v>2012</v>
      </c>
    </row>
    <row r="2534" spans="1:15" x14ac:dyDescent="0.25">
      <c r="A2534">
        <v>5</v>
      </c>
      <c r="B2534" t="s">
        <v>748</v>
      </c>
      <c r="C2534">
        <v>22</v>
      </c>
      <c r="D2534" t="s">
        <v>187</v>
      </c>
      <c r="E2534" t="s">
        <v>784</v>
      </c>
      <c r="F2534">
        <v>11405</v>
      </c>
      <c r="G2534" t="s">
        <v>161</v>
      </c>
      <c r="H2534" s="101">
        <v>5094.07</v>
      </c>
      <c r="I2534">
        <v>439.64</v>
      </c>
      <c r="J2534" s="8">
        <v>40948</v>
      </c>
      <c r="K2534" t="s">
        <v>879</v>
      </c>
      <c r="L2534" t="s">
        <v>151</v>
      </c>
      <c r="O2534" s="100">
        <v>2012</v>
      </c>
    </row>
    <row r="2535" spans="1:15" x14ac:dyDescent="0.25">
      <c r="A2535">
        <v>5</v>
      </c>
      <c r="B2535" t="s">
        <v>748</v>
      </c>
      <c r="C2535">
        <v>22</v>
      </c>
      <c r="D2535" t="s">
        <v>187</v>
      </c>
      <c r="E2535" t="s">
        <v>785</v>
      </c>
      <c r="F2535">
        <v>11860</v>
      </c>
      <c r="G2535" t="s">
        <v>161</v>
      </c>
      <c r="H2535" s="101">
        <v>2857.04</v>
      </c>
      <c r="I2535">
        <v>306.02</v>
      </c>
      <c r="J2535" s="8">
        <v>40948</v>
      </c>
      <c r="K2535" t="s">
        <v>148</v>
      </c>
      <c r="L2535" t="s">
        <v>151</v>
      </c>
      <c r="O2535" s="100">
        <v>2012</v>
      </c>
    </row>
    <row r="2536" spans="1:15" x14ac:dyDescent="0.25">
      <c r="A2536">
        <v>5</v>
      </c>
      <c r="B2536" t="s">
        <v>748</v>
      </c>
      <c r="C2536">
        <v>22</v>
      </c>
      <c r="D2536" t="s">
        <v>187</v>
      </c>
      <c r="E2536" t="s">
        <v>786</v>
      </c>
      <c r="F2536">
        <v>11702</v>
      </c>
      <c r="G2536" t="s">
        <v>161</v>
      </c>
      <c r="H2536" s="101">
        <v>3014.4</v>
      </c>
      <c r="I2536">
        <v>435.58</v>
      </c>
      <c r="J2536" s="8">
        <v>40948</v>
      </c>
      <c r="K2536" t="s">
        <v>148</v>
      </c>
      <c r="L2536" t="s">
        <v>151</v>
      </c>
      <c r="O2536" s="100">
        <v>2012</v>
      </c>
    </row>
    <row r="2537" spans="1:15" x14ac:dyDescent="0.25">
      <c r="A2537">
        <v>5</v>
      </c>
      <c r="B2537" t="s">
        <v>748</v>
      </c>
      <c r="C2537">
        <v>22</v>
      </c>
      <c r="D2537" t="s">
        <v>187</v>
      </c>
      <c r="E2537" t="s">
        <v>787</v>
      </c>
      <c r="F2537">
        <v>11674</v>
      </c>
      <c r="G2537" t="s">
        <v>202</v>
      </c>
      <c r="H2537" s="101">
        <v>1296.8</v>
      </c>
      <c r="I2537">
        <v>150.26</v>
      </c>
      <c r="J2537" s="8">
        <v>40948</v>
      </c>
      <c r="K2537" t="s">
        <v>148</v>
      </c>
      <c r="L2537" t="s">
        <v>151</v>
      </c>
      <c r="O2537" s="100">
        <v>2012</v>
      </c>
    </row>
    <row r="2538" spans="1:15" x14ac:dyDescent="0.25">
      <c r="A2538">
        <v>5</v>
      </c>
      <c r="B2538" t="s">
        <v>748</v>
      </c>
      <c r="C2538">
        <v>22</v>
      </c>
      <c r="D2538" t="s">
        <v>187</v>
      </c>
      <c r="E2538" t="s">
        <v>788</v>
      </c>
      <c r="F2538">
        <v>11519</v>
      </c>
      <c r="G2538" t="s">
        <v>204</v>
      </c>
      <c r="H2538">
        <v>72.3</v>
      </c>
      <c r="I2538">
        <v>4.5199999999999996</v>
      </c>
      <c r="J2538" s="8">
        <v>40948</v>
      </c>
      <c r="K2538" t="s">
        <v>148</v>
      </c>
      <c r="L2538" t="s">
        <v>151</v>
      </c>
      <c r="O2538" s="100">
        <v>2012</v>
      </c>
    </row>
    <row r="2539" spans="1:15" x14ac:dyDescent="0.25">
      <c r="A2539">
        <v>5</v>
      </c>
      <c r="B2539" t="s">
        <v>748</v>
      </c>
      <c r="C2539">
        <v>22</v>
      </c>
      <c r="D2539" t="s">
        <v>187</v>
      </c>
      <c r="E2539" t="s">
        <v>789</v>
      </c>
      <c r="F2539">
        <v>10322</v>
      </c>
      <c r="G2539" t="s">
        <v>790</v>
      </c>
      <c r="H2539" s="101">
        <v>1259.52</v>
      </c>
      <c r="I2539">
        <v>182</v>
      </c>
      <c r="J2539" s="8">
        <v>40948</v>
      </c>
      <c r="K2539" t="s">
        <v>148</v>
      </c>
      <c r="L2539" t="s">
        <v>149</v>
      </c>
      <c r="O2539" s="100">
        <v>2012</v>
      </c>
    </row>
    <row r="2540" spans="1:15" x14ac:dyDescent="0.25">
      <c r="A2540">
        <v>5</v>
      </c>
      <c r="B2540" t="s">
        <v>748</v>
      </c>
      <c r="C2540">
        <v>32</v>
      </c>
      <c r="D2540" t="s">
        <v>266</v>
      </c>
      <c r="E2540" t="s">
        <v>793</v>
      </c>
      <c r="F2540">
        <v>12435</v>
      </c>
      <c r="G2540" t="s">
        <v>268</v>
      </c>
      <c r="H2540" s="101">
        <v>1203.28</v>
      </c>
      <c r="I2540">
        <v>173.87</v>
      </c>
      <c r="J2540" s="8">
        <v>40948</v>
      </c>
      <c r="K2540" t="s">
        <v>148</v>
      </c>
      <c r="L2540" t="s">
        <v>149</v>
      </c>
      <c r="O2540" s="100">
        <v>2012</v>
      </c>
    </row>
    <row r="2541" spans="1:15" x14ac:dyDescent="0.25">
      <c r="A2541">
        <v>5</v>
      </c>
      <c r="B2541" t="s">
        <v>748</v>
      </c>
      <c r="C2541">
        <v>32</v>
      </c>
      <c r="D2541" t="s">
        <v>266</v>
      </c>
      <c r="E2541" t="s">
        <v>794</v>
      </c>
      <c r="F2541">
        <v>10930</v>
      </c>
      <c r="G2541" t="s">
        <v>268</v>
      </c>
      <c r="H2541" s="101">
        <v>2137.63</v>
      </c>
      <c r="I2541">
        <v>299.63</v>
      </c>
      <c r="J2541" s="8">
        <v>40948</v>
      </c>
      <c r="K2541" t="s">
        <v>148</v>
      </c>
      <c r="L2541" t="s">
        <v>151</v>
      </c>
      <c r="O2541" s="100">
        <v>2012</v>
      </c>
    </row>
    <row r="2542" spans="1:15" x14ac:dyDescent="0.25">
      <c r="A2542">
        <v>5</v>
      </c>
      <c r="B2542" t="s">
        <v>748</v>
      </c>
      <c r="C2542">
        <v>32</v>
      </c>
      <c r="D2542" t="s">
        <v>266</v>
      </c>
      <c r="E2542" t="s">
        <v>795</v>
      </c>
      <c r="F2542">
        <v>12924</v>
      </c>
      <c r="G2542" t="s">
        <v>268</v>
      </c>
      <c r="H2542" s="101">
        <v>1553.24</v>
      </c>
      <c r="I2542">
        <v>224.44</v>
      </c>
      <c r="J2542" s="8">
        <v>40948</v>
      </c>
      <c r="K2542" t="s">
        <v>148</v>
      </c>
      <c r="L2542" t="s">
        <v>149</v>
      </c>
      <c r="O2542" s="100">
        <v>2012</v>
      </c>
    </row>
    <row r="2543" spans="1:15" x14ac:dyDescent="0.25">
      <c r="A2543">
        <v>5</v>
      </c>
      <c r="B2543" t="s">
        <v>748</v>
      </c>
      <c r="C2543">
        <v>32</v>
      </c>
      <c r="D2543" t="s">
        <v>266</v>
      </c>
      <c r="E2543" t="s">
        <v>796</v>
      </c>
      <c r="F2543">
        <v>12895</v>
      </c>
      <c r="G2543" t="s">
        <v>268</v>
      </c>
      <c r="H2543" s="101">
        <v>2038.46</v>
      </c>
      <c r="I2543">
        <v>275.11</v>
      </c>
      <c r="J2543" s="8">
        <v>40948</v>
      </c>
      <c r="K2543" t="s">
        <v>148</v>
      </c>
      <c r="L2543" t="s">
        <v>151</v>
      </c>
      <c r="O2543" s="100">
        <v>2012</v>
      </c>
    </row>
    <row r="2544" spans="1:15" x14ac:dyDescent="0.25">
      <c r="A2544">
        <v>5</v>
      </c>
      <c r="B2544" t="s">
        <v>748</v>
      </c>
      <c r="C2544">
        <v>32</v>
      </c>
      <c r="D2544" t="s">
        <v>266</v>
      </c>
      <c r="E2544" t="s">
        <v>797</v>
      </c>
      <c r="F2544">
        <v>10887</v>
      </c>
      <c r="G2544" t="s">
        <v>268</v>
      </c>
      <c r="H2544" s="101">
        <v>2154.2800000000002</v>
      </c>
      <c r="I2544">
        <v>302.95999999999998</v>
      </c>
      <c r="J2544" s="8">
        <v>40948</v>
      </c>
      <c r="K2544" t="s">
        <v>148</v>
      </c>
      <c r="L2544" t="s">
        <v>151</v>
      </c>
      <c r="O2544" s="100">
        <v>2012</v>
      </c>
    </row>
    <row r="2545" spans="1:15" x14ac:dyDescent="0.25">
      <c r="A2545">
        <v>5</v>
      </c>
      <c r="B2545" t="s">
        <v>748</v>
      </c>
      <c r="C2545">
        <v>32</v>
      </c>
      <c r="D2545" t="s">
        <v>266</v>
      </c>
      <c r="E2545" t="s">
        <v>798</v>
      </c>
      <c r="F2545">
        <v>11940</v>
      </c>
      <c r="G2545" t="s">
        <v>307</v>
      </c>
      <c r="H2545" s="101">
        <v>1917.78</v>
      </c>
      <c r="I2545">
        <v>236.49</v>
      </c>
      <c r="J2545" s="8">
        <v>40948</v>
      </c>
      <c r="K2545" t="s">
        <v>148</v>
      </c>
      <c r="L2545" t="s">
        <v>151</v>
      </c>
      <c r="O2545" s="100">
        <v>2012</v>
      </c>
    </row>
    <row r="2546" spans="1:15" x14ac:dyDescent="0.25">
      <c r="A2546">
        <v>5</v>
      </c>
      <c r="B2546" t="s">
        <v>748</v>
      </c>
      <c r="C2546">
        <v>46</v>
      </c>
      <c r="D2546" t="s">
        <v>281</v>
      </c>
      <c r="E2546" t="s">
        <v>816</v>
      </c>
      <c r="F2546">
        <v>13017</v>
      </c>
      <c r="G2546" t="s">
        <v>283</v>
      </c>
      <c r="H2546" s="101">
        <v>1680.19</v>
      </c>
      <c r="I2546">
        <v>242.78</v>
      </c>
      <c r="J2546" s="8">
        <v>40948</v>
      </c>
      <c r="K2546" t="s">
        <v>148</v>
      </c>
      <c r="L2546" t="s">
        <v>149</v>
      </c>
      <c r="O2546" s="100">
        <v>2012</v>
      </c>
    </row>
    <row r="2547" spans="1:15" x14ac:dyDescent="0.25">
      <c r="A2547">
        <v>5</v>
      </c>
      <c r="B2547" t="s">
        <v>748</v>
      </c>
      <c r="C2547">
        <v>46</v>
      </c>
      <c r="D2547" t="s">
        <v>281</v>
      </c>
      <c r="E2547" t="s">
        <v>1296</v>
      </c>
      <c r="F2547">
        <v>13311</v>
      </c>
      <c r="G2547" t="s">
        <v>283</v>
      </c>
      <c r="H2547">
        <v>499.5</v>
      </c>
      <c r="I2547">
        <v>72.180000000000007</v>
      </c>
      <c r="J2547" s="8">
        <v>40948</v>
      </c>
      <c r="K2547" t="s">
        <v>148</v>
      </c>
      <c r="L2547" t="s">
        <v>149</v>
      </c>
      <c r="O2547" s="100">
        <v>2012</v>
      </c>
    </row>
    <row r="2548" spans="1:15" x14ac:dyDescent="0.25">
      <c r="A2548">
        <v>5</v>
      </c>
      <c r="B2548" t="s">
        <v>748</v>
      </c>
      <c r="C2548">
        <v>46</v>
      </c>
      <c r="D2548" t="s">
        <v>281</v>
      </c>
      <c r="E2548" t="s">
        <v>799</v>
      </c>
      <c r="F2548">
        <v>13310</v>
      </c>
      <c r="G2548" t="s">
        <v>283</v>
      </c>
      <c r="H2548" s="101">
        <v>1822.5</v>
      </c>
      <c r="I2548">
        <v>263.37</v>
      </c>
      <c r="J2548" s="8">
        <v>40948</v>
      </c>
      <c r="K2548" t="s">
        <v>148</v>
      </c>
      <c r="L2548" t="s">
        <v>149</v>
      </c>
      <c r="O2548" s="100">
        <v>2012</v>
      </c>
    </row>
    <row r="2549" spans="1:15" x14ac:dyDescent="0.25">
      <c r="A2549">
        <v>5</v>
      </c>
      <c r="B2549" t="s">
        <v>748</v>
      </c>
      <c r="C2549">
        <v>46</v>
      </c>
      <c r="D2549" t="s">
        <v>281</v>
      </c>
      <c r="E2549" t="s">
        <v>800</v>
      </c>
      <c r="F2549">
        <v>13306</v>
      </c>
      <c r="G2549" t="s">
        <v>283</v>
      </c>
      <c r="H2549" s="101">
        <v>2075</v>
      </c>
      <c r="I2549">
        <v>299.83999999999997</v>
      </c>
      <c r="J2549" s="8">
        <v>40948</v>
      </c>
      <c r="K2549" t="s">
        <v>148</v>
      </c>
      <c r="L2549" t="s">
        <v>149</v>
      </c>
      <c r="O2549" s="100">
        <v>2012</v>
      </c>
    </row>
    <row r="2550" spans="1:15" x14ac:dyDescent="0.25">
      <c r="A2550">
        <v>5</v>
      </c>
      <c r="B2550" t="s">
        <v>748</v>
      </c>
      <c r="C2550">
        <v>46</v>
      </c>
      <c r="D2550" t="s">
        <v>281</v>
      </c>
      <c r="E2550" t="s">
        <v>801</v>
      </c>
      <c r="F2550">
        <v>11136</v>
      </c>
      <c r="G2550" t="s">
        <v>283</v>
      </c>
      <c r="H2550" s="101">
        <v>1741.68</v>
      </c>
      <c r="I2550">
        <v>251.66</v>
      </c>
      <c r="J2550" s="8">
        <v>40948</v>
      </c>
      <c r="K2550" t="s">
        <v>148</v>
      </c>
      <c r="L2550" t="s">
        <v>149</v>
      </c>
      <c r="O2550" s="100">
        <v>2012</v>
      </c>
    </row>
    <row r="2551" spans="1:15" x14ac:dyDescent="0.25">
      <c r="A2551">
        <v>5</v>
      </c>
      <c r="B2551" t="s">
        <v>748</v>
      </c>
      <c r="C2551">
        <v>46</v>
      </c>
      <c r="D2551" t="s">
        <v>281</v>
      </c>
      <c r="E2551" t="s">
        <v>1335</v>
      </c>
      <c r="F2551">
        <v>12587</v>
      </c>
      <c r="G2551" t="s">
        <v>283</v>
      </c>
      <c r="H2551">
        <v>459</v>
      </c>
      <c r="I2551">
        <v>66.33</v>
      </c>
      <c r="J2551" s="8">
        <v>40948</v>
      </c>
      <c r="K2551" t="s">
        <v>148</v>
      </c>
      <c r="L2551" t="s">
        <v>149</v>
      </c>
      <c r="O2551" s="100">
        <v>2012</v>
      </c>
    </row>
    <row r="2552" spans="1:15" x14ac:dyDescent="0.25">
      <c r="A2552">
        <v>5</v>
      </c>
      <c r="B2552" t="s">
        <v>748</v>
      </c>
      <c r="C2552">
        <v>46</v>
      </c>
      <c r="D2552" t="s">
        <v>281</v>
      </c>
      <c r="E2552" t="s">
        <v>803</v>
      </c>
      <c r="F2552">
        <v>12586</v>
      </c>
      <c r="G2552" t="s">
        <v>283</v>
      </c>
      <c r="H2552" s="101">
        <v>2267.1999999999998</v>
      </c>
      <c r="I2552">
        <v>327.61</v>
      </c>
      <c r="J2552" s="8">
        <v>40948</v>
      </c>
      <c r="K2552" t="s">
        <v>148</v>
      </c>
      <c r="L2552" t="s">
        <v>151</v>
      </c>
      <c r="O2552" s="100">
        <v>2012</v>
      </c>
    </row>
    <row r="2553" spans="1:15" x14ac:dyDescent="0.25">
      <c r="A2553">
        <v>5</v>
      </c>
      <c r="B2553" t="s">
        <v>748</v>
      </c>
      <c r="C2553">
        <v>46</v>
      </c>
      <c r="D2553" t="s">
        <v>281</v>
      </c>
      <c r="E2553" t="s">
        <v>804</v>
      </c>
      <c r="F2553">
        <v>12585</v>
      </c>
      <c r="G2553" t="s">
        <v>283</v>
      </c>
      <c r="H2553" s="101">
        <v>2209.85</v>
      </c>
      <c r="I2553">
        <v>319.32</v>
      </c>
      <c r="J2553" s="8">
        <v>40948</v>
      </c>
      <c r="K2553" t="s">
        <v>148</v>
      </c>
      <c r="L2553" t="s">
        <v>149</v>
      </c>
      <c r="O2553" s="100">
        <v>2012</v>
      </c>
    </row>
    <row r="2554" spans="1:15" x14ac:dyDescent="0.25">
      <c r="A2554">
        <v>5</v>
      </c>
      <c r="B2554" t="s">
        <v>748</v>
      </c>
      <c r="C2554">
        <v>46</v>
      </c>
      <c r="D2554" t="s">
        <v>281</v>
      </c>
      <c r="E2554" t="s">
        <v>1297</v>
      </c>
      <c r="F2554">
        <v>11098</v>
      </c>
      <c r="G2554" t="s">
        <v>283</v>
      </c>
      <c r="H2554" s="101">
        <v>1229.8</v>
      </c>
      <c r="I2554">
        <v>177.71</v>
      </c>
      <c r="J2554" s="8">
        <v>40948</v>
      </c>
      <c r="K2554" t="s">
        <v>148</v>
      </c>
      <c r="L2554" t="s">
        <v>149</v>
      </c>
      <c r="O2554" s="100">
        <v>2012</v>
      </c>
    </row>
    <row r="2555" spans="1:15" x14ac:dyDescent="0.25">
      <c r="A2555">
        <v>5</v>
      </c>
      <c r="B2555" t="s">
        <v>748</v>
      </c>
      <c r="C2555">
        <v>46</v>
      </c>
      <c r="D2555" t="s">
        <v>281</v>
      </c>
      <c r="E2555" t="s">
        <v>805</v>
      </c>
      <c r="F2555">
        <v>11245</v>
      </c>
      <c r="G2555" t="s">
        <v>288</v>
      </c>
      <c r="H2555" s="101">
        <v>2062.65</v>
      </c>
      <c r="I2555">
        <v>279.12</v>
      </c>
      <c r="J2555" s="8">
        <v>40948</v>
      </c>
      <c r="K2555" t="s">
        <v>148</v>
      </c>
      <c r="L2555" t="s">
        <v>151</v>
      </c>
      <c r="O2555" s="100">
        <v>2012</v>
      </c>
    </row>
    <row r="2556" spans="1:15" x14ac:dyDescent="0.25">
      <c r="A2556">
        <v>5</v>
      </c>
      <c r="B2556" t="s">
        <v>748</v>
      </c>
      <c r="C2556">
        <v>60</v>
      </c>
      <c r="D2556" t="s">
        <v>806</v>
      </c>
      <c r="E2556" t="s">
        <v>807</v>
      </c>
      <c r="F2556">
        <v>11910</v>
      </c>
      <c r="G2556" t="s">
        <v>808</v>
      </c>
      <c r="H2556" s="101">
        <v>1361.59</v>
      </c>
      <c r="I2556">
        <v>196.75</v>
      </c>
      <c r="J2556" s="8">
        <v>40948</v>
      </c>
      <c r="K2556" t="s">
        <v>148</v>
      </c>
      <c r="L2556" t="s">
        <v>149</v>
      </c>
      <c r="O2556" s="100">
        <v>2012</v>
      </c>
    </row>
    <row r="2557" spans="1:15" x14ac:dyDescent="0.25">
      <c r="A2557">
        <v>5</v>
      </c>
      <c r="B2557" t="s">
        <v>748</v>
      </c>
      <c r="C2557">
        <v>60</v>
      </c>
      <c r="D2557" t="s">
        <v>806</v>
      </c>
      <c r="E2557" t="s">
        <v>809</v>
      </c>
      <c r="F2557">
        <v>13442</v>
      </c>
      <c r="G2557" t="s">
        <v>808</v>
      </c>
      <c r="H2557">
        <v>300</v>
      </c>
      <c r="I2557">
        <v>43.35</v>
      </c>
      <c r="J2557" s="8">
        <v>40948</v>
      </c>
      <c r="K2557" t="s">
        <v>148</v>
      </c>
      <c r="L2557" t="s">
        <v>190</v>
      </c>
      <c r="O2557" s="100">
        <v>2012</v>
      </c>
    </row>
    <row r="2558" spans="1:15" x14ac:dyDescent="0.25">
      <c r="A2558">
        <v>5</v>
      </c>
      <c r="B2558" t="s">
        <v>748</v>
      </c>
      <c r="C2558">
        <v>60</v>
      </c>
      <c r="D2558" t="s">
        <v>806</v>
      </c>
      <c r="E2558" t="s">
        <v>810</v>
      </c>
      <c r="F2558">
        <v>11292</v>
      </c>
      <c r="G2558" t="s">
        <v>811</v>
      </c>
      <c r="H2558" s="101">
        <v>3899.16</v>
      </c>
      <c r="I2558">
        <v>276.33</v>
      </c>
      <c r="J2558" s="8">
        <v>40948</v>
      </c>
      <c r="K2558" t="s">
        <v>148</v>
      </c>
      <c r="L2558" t="s">
        <v>151</v>
      </c>
      <c r="O2558" s="100">
        <v>2012</v>
      </c>
    </row>
    <row r="2559" spans="1:15" x14ac:dyDescent="0.25">
      <c r="A2559">
        <v>5</v>
      </c>
      <c r="B2559" t="s">
        <v>748</v>
      </c>
      <c r="C2559">
        <v>62</v>
      </c>
      <c r="D2559" t="s">
        <v>296</v>
      </c>
      <c r="E2559" t="s">
        <v>812</v>
      </c>
      <c r="F2559">
        <v>13490</v>
      </c>
      <c r="G2559" t="s">
        <v>298</v>
      </c>
      <c r="H2559" s="101">
        <v>1755.77</v>
      </c>
      <c r="I2559">
        <v>253.71</v>
      </c>
      <c r="J2559" s="8">
        <v>40948</v>
      </c>
      <c r="K2559" t="s">
        <v>148</v>
      </c>
      <c r="L2559" t="s">
        <v>151</v>
      </c>
      <c r="O2559" s="100">
        <v>2012</v>
      </c>
    </row>
    <row r="2560" spans="1:15" x14ac:dyDescent="0.25">
      <c r="A2560">
        <v>5</v>
      </c>
      <c r="B2560" t="s">
        <v>748</v>
      </c>
      <c r="C2560">
        <v>62</v>
      </c>
      <c r="D2560" t="s">
        <v>296</v>
      </c>
      <c r="E2560" t="s">
        <v>813</v>
      </c>
      <c r="F2560">
        <v>13538</v>
      </c>
      <c r="G2560" t="s">
        <v>298</v>
      </c>
      <c r="H2560" s="101">
        <v>1400</v>
      </c>
      <c r="I2560">
        <v>202.3</v>
      </c>
      <c r="J2560" s="8">
        <v>40948</v>
      </c>
      <c r="K2560" t="s">
        <v>148</v>
      </c>
      <c r="L2560" t="s">
        <v>149</v>
      </c>
      <c r="O2560" s="100">
        <v>2012</v>
      </c>
    </row>
    <row r="2561" spans="1:15" x14ac:dyDescent="0.25">
      <c r="A2561">
        <v>5</v>
      </c>
      <c r="B2561" t="s">
        <v>748</v>
      </c>
      <c r="C2561">
        <v>67</v>
      </c>
      <c r="D2561" t="s">
        <v>301</v>
      </c>
      <c r="E2561" t="s">
        <v>814</v>
      </c>
      <c r="F2561">
        <v>12947</v>
      </c>
      <c r="G2561" t="s">
        <v>300</v>
      </c>
      <c r="H2561" s="101">
        <v>1662.96</v>
      </c>
      <c r="I2561">
        <v>240.29</v>
      </c>
      <c r="J2561" s="8">
        <v>40948</v>
      </c>
      <c r="K2561" t="s">
        <v>148</v>
      </c>
      <c r="L2561" t="s">
        <v>149</v>
      </c>
      <c r="O2561" s="100">
        <v>2012</v>
      </c>
    </row>
    <row r="2562" spans="1:15" x14ac:dyDescent="0.25">
      <c r="A2562">
        <v>5</v>
      </c>
      <c r="B2562" t="s">
        <v>748</v>
      </c>
      <c r="C2562">
        <v>72</v>
      </c>
      <c r="D2562" t="s">
        <v>305</v>
      </c>
      <c r="E2562" t="s">
        <v>749</v>
      </c>
      <c r="F2562">
        <v>12504</v>
      </c>
      <c r="G2562" t="s">
        <v>750</v>
      </c>
      <c r="H2562">
        <v>670.96</v>
      </c>
      <c r="I2562">
        <v>93.9</v>
      </c>
      <c r="J2562" s="8">
        <v>40948</v>
      </c>
      <c r="K2562" t="s">
        <v>148</v>
      </c>
      <c r="L2562" t="s">
        <v>151</v>
      </c>
      <c r="O2562" s="100">
        <v>2012</v>
      </c>
    </row>
    <row r="2563" spans="1:15" x14ac:dyDescent="0.25">
      <c r="A2563">
        <v>5</v>
      </c>
      <c r="B2563" t="s">
        <v>748</v>
      </c>
      <c r="C2563">
        <v>72</v>
      </c>
      <c r="D2563" t="s">
        <v>305</v>
      </c>
      <c r="E2563" t="s">
        <v>815</v>
      </c>
      <c r="F2563">
        <v>12473</v>
      </c>
      <c r="G2563" t="s">
        <v>268</v>
      </c>
      <c r="H2563" s="101">
        <v>1617.72</v>
      </c>
      <c r="I2563">
        <v>233.77</v>
      </c>
      <c r="J2563" s="8">
        <v>40948</v>
      </c>
      <c r="K2563" t="s">
        <v>148</v>
      </c>
      <c r="L2563" t="s">
        <v>149</v>
      </c>
      <c r="O2563" s="100">
        <v>2012</v>
      </c>
    </row>
    <row r="2564" spans="1:15" x14ac:dyDescent="0.25">
      <c r="A2564">
        <v>5</v>
      </c>
      <c r="B2564" t="s">
        <v>748</v>
      </c>
      <c r="C2564">
        <v>72</v>
      </c>
      <c r="D2564" t="s">
        <v>305</v>
      </c>
      <c r="E2564" t="s">
        <v>757</v>
      </c>
      <c r="F2564">
        <v>12470</v>
      </c>
      <c r="G2564" t="s">
        <v>600</v>
      </c>
      <c r="H2564">
        <v>458.17</v>
      </c>
      <c r="I2564">
        <v>54.82</v>
      </c>
      <c r="J2564" s="8">
        <v>40948</v>
      </c>
      <c r="K2564" t="s">
        <v>148</v>
      </c>
      <c r="L2564" t="s">
        <v>151</v>
      </c>
      <c r="O2564" s="100">
        <v>2012</v>
      </c>
    </row>
    <row r="2565" spans="1:15" x14ac:dyDescent="0.25">
      <c r="A2565">
        <v>5</v>
      </c>
      <c r="B2565" t="s">
        <v>748</v>
      </c>
      <c r="C2565">
        <v>72</v>
      </c>
      <c r="D2565" t="s">
        <v>305</v>
      </c>
      <c r="E2565" t="s">
        <v>817</v>
      </c>
      <c r="F2565">
        <v>12477</v>
      </c>
      <c r="G2565" t="s">
        <v>424</v>
      </c>
      <c r="H2565" s="101">
        <v>1986.54</v>
      </c>
      <c r="I2565">
        <v>287.06</v>
      </c>
      <c r="J2565" s="8">
        <v>40948</v>
      </c>
      <c r="K2565" t="s">
        <v>148</v>
      </c>
      <c r="L2565" t="s">
        <v>151</v>
      </c>
      <c r="O2565" s="100">
        <v>2012</v>
      </c>
    </row>
    <row r="2566" spans="1:15" x14ac:dyDescent="0.25">
      <c r="A2566">
        <v>5</v>
      </c>
      <c r="B2566" t="s">
        <v>748</v>
      </c>
      <c r="C2566">
        <v>72</v>
      </c>
      <c r="D2566" t="s">
        <v>305</v>
      </c>
      <c r="E2566" t="s">
        <v>818</v>
      </c>
      <c r="F2566">
        <v>11618</v>
      </c>
      <c r="G2566" t="s">
        <v>424</v>
      </c>
      <c r="H2566" s="101">
        <v>2028.47</v>
      </c>
      <c r="I2566">
        <v>248.05</v>
      </c>
      <c r="J2566" s="8">
        <v>40948</v>
      </c>
      <c r="K2566" t="s">
        <v>148</v>
      </c>
      <c r="L2566" t="s">
        <v>151</v>
      </c>
      <c r="O2566" s="100">
        <v>2012</v>
      </c>
    </row>
    <row r="2567" spans="1:15" x14ac:dyDescent="0.25">
      <c r="A2567">
        <v>5</v>
      </c>
      <c r="B2567" t="s">
        <v>748</v>
      </c>
      <c r="C2567">
        <v>72</v>
      </c>
      <c r="D2567" t="s">
        <v>305</v>
      </c>
      <c r="E2567" t="s">
        <v>820</v>
      </c>
      <c r="F2567">
        <v>13252</v>
      </c>
      <c r="G2567" t="s">
        <v>307</v>
      </c>
      <c r="H2567" s="101">
        <v>1291.75</v>
      </c>
      <c r="I2567">
        <v>186.66</v>
      </c>
      <c r="J2567" s="8">
        <v>40948</v>
      </c>
      <c r="K2567" t="s">
        <v>148</v>
      </c>
      <c r="L2567" t="s">
        <v>149</v>
      </c>
      <c r="O2567" s="100">
        <v>2012</v>
      </c>
    </row>
    <row r="2568" spans="1:15" x14ac:dyDescent="0.25">
      <c r="A2568">
        <v>5</v>
      </c>
      <c r="B2568" t="s">
        <v>748</v>
      </c>
      <c r="C2568">
        <v>72</v>
      </c>
      <c r="D2568" t="s">
        <v>305</v>
      </c>
      <c r="E2568" t="s">
        <v>821</v>
      </c>
      <c r="F2568">
        <v>13189</v>
      </c>
      <c r="G2568" t="s">
        <v>307</v>
      </c>
      <c r="H2568" s="101">
        <v>1592.5</v>
      </c>
      <c r="I2568">
        <v>230.13</v>
      </c>
      <c r="J2568" s="8">
        <v>40948</v>
      </c>
      <c r="K2568" t="s">
        <v>148</v>
      </c>
      <c r="L2568" t="s">
        <v>149</v>
      </c>
      <c r="O2568" s="100">
        <v>2012</v>
      </c>
    </row>
    <row r="2569" spans="1:15" x14ac:dyDescent="0.25">
      <c r="A2569">
        <v>5</v>
      </c>
      <c r="B2569" t="s">
        <v>748</v>
      </c>
      <c r="C2569">
        <v>72</v>
      </c>
      <c r="D2569" t="s">
        <v>305</v>
      </c>
      <c r="E2569" t="s">
        <v>822</v>
      </c>
      <c r="F2569">
        <v>11841</v>
      </c>
      <c r="G2569" t="s">
        <v>307</v>
      </c>
      <c r="H2569" s="101">
        <v>1809.45</v>
      </c>
      <c r="I2569">
        <v>252.2</v>
      </c>
      <c r="J2569" s="8">
        <v>40948</v>
      </c>
      <c r="K2569" t="s">
        <v>148</v>
      </c>
      <c r="L2569" t="s">
        <v>151</v>
      </c>
      <c r="O2569" s="100">
        <v>2012</v>
      </c>
    </row>
    <row r="2570" spans="1:15" x14ac:dyDescent="0.25">
      <c r="A2570">
        <v>5</v>
      </c>
      <c r="B2570" t="s">
        <v>748</v>
      </c>
      <c r="C2570">
        <v>72</v>
      </c>
      <c r="D2570" t="s">
        <v>305</v>
      </c>
      <c r="E2570" t="s">
        <v>823</v>
      </c>
      <c r="F2570">
        <v>13528</v>
      </c>
      <c r="G2570" t="s">
        <v>307</v>
      </c>
      <c r="H2570">
        <v>634.38</v>
      </c>
      <c r="I2570">
        <v>91.67</v>
      </c>
      <c r="J2570" s="8">
        <v>40948</v>
      </c>
      <c r="K2570" t="s">
        <v>148</v>
      </c>
      <c r="L2570" t="s">
        <v>190</v>
      </c>
      <c r="O2570" s="100">
        <v>2012</v>
      </c>
    </row>
    <row r="2571" spans="1:15" x14ac:dyDescent="0.25">
      <c r="A2571">
        <v>5</v>
      </c>
      <c r="B2571" t="s">
        <v>748</v>
      </c>
      <c r="C2571">
        <v>72</v>
      </c>
      <c r="D2571" t="s">
        <v>305</v>
      </c>
      <c r="E2571" t="s">
        <v>824</v>
      </c>
      <c r="F2571">
        <v>11181</v>
      </c>
      <c r="G2571" t="s">
        <v>307</v>
      </c>
      <c r="H2571" s="101">
        <v>1923.08</v>
      </c>
      <c r="I2571">
        <v>267.02</v>
      </c>
      <c r="J2571" s="8">
        <v>40948</v>
      </c>
      <c r="K2571" t="s">
        <v>148</v>
      </c>
      <c r="L2571" t="s">
        <v>151</v>
      </c>
      <c r="O2571" s="100">
        <v>2012</v>
      </c>
    </row>
    <row r="2572" spans="1:15" x14ac:dyDescent="0.25">
      <c r="A2572">
        <v>5</v>
      </c>
      <c r="B2572" t="s">
        <v>748</v>
      </c>
      <c r="C2572">
        <v>72</v>
      </c>
      <c r="D2572" t="s">
        <v>305</v>
      </c>
      <c r="E2572" t="s">
        <v>825</v>
      </c>
      <c r="F2572">
        <v>12055</v>
      </c>
      <c r="G2572" t="s">
        <v>307</v>
      </c>
      <c r="H2572">
        <v>50</v>
      </c>
      <c r="I2572">
        <v>7.23</v>
      </c>
      <c r="J2572" s="8">
        <v>40948</v>
      </c>
      <c r="K2572" t="s">
        <v>148</v>
      </c>
      <c r="L2572" t="s">
        <v>190</v>
      </c>
      <c r="O2572" s="100">
        <v>2012</v>
      </c>
    </row>
    <row r="2573" spans="1:15" x14ac:dyDescent="0.25">
      <c r="A2573">
        <v>5</v>
      </c>
      <c r="B2573" t="s">
        <v>748</v>
      </c>
      <c r="C2573">
        <v>72</v>
      </c>
      <c r="D2573" t="s">
        <v>305</v>
      </c>
      <c r="E2573" t="s">
        <v>826</v>
      </c>
      <c r="F2573">
        <v>13562</v>
      </c>
      <c r="G2573" t="s">
        <v>307</v>
      </c>
      <c r="H2573">
        <v>888.98</v>
      </c>
      <c r="I2573">
        <v>128.46</v>
      </c>
      <c r="J2573" s="8">
        <v>40948</v>
      </c>
      <c r="K2573" t="s">
        <v>148</v>
      </c>
      <c r="L2573" t="s">
        <v>190</v>
      </c>
      <c r="O2573" s="100">
        <v>2012</v>
      </c>
    </row>
    <row r="2574" spans="1:15" x14ac:dyDescent="0.25">
      <c r="A2574">
        <v>5</v>
      </c>
      <c r="B2574" t="s">
        <v>748</v>
      </c>
      <c r="C2574">
        <v>72</v>
      </c>
      <c r="D2574" t="s">
        <v>305</v>
      </c>
      <c r="E2574" t="s">
        <v>827</v>
      </c>
      <c r="F2574">
        <v>12226</v>
      </c>
      <c r="G2574" t="s">
        <v>307</v>
      </c>
      <c r="H2574" s="101">
        <v>1712.78</v>
      </c>
      <c r="I2574">
        <v>247.5</v>
      </c>
      <c r="J2574" s="8">
        <v>40948</v>
      </c>
      <c r="K2574" t="s">
        <v>148</v>
      </c>
      <c r="L2574" t="s">
        <v>149</v>
      </c>
      <c r="O2574" s="100">
        <v>2012</v>
      </c>
    </row>
    <row r="2575" spans="1:15" x14ac:dyDescent="0.25">
      <c r="A2575">
        <v>5</v>
      </c>
      <c r="B2575" t="s">
        <v>748</v>
      </c>
      <c r="C2575">
        <v>72</v>
      </c>
      <c r="D2575" t="s">
        <v>305</v>
      </c>
      <c r="E2575" t="s">
        <v>828</v>
      </c>
      <c r="F2575">
        <v>13248</v>
      </c>
      <c r="G2575" t="s">
        <v>307</v>
      </c>
      <c r="H2575">
        <v>776.25</v>
      </c>
      <c r="I2575">
        <v>112.18</v>
      </c>
      <c r="J2575" s="8">
        <v>40948</v>
      </c>
      <c r="K2575" t="s">
        <v>148</v>
      </c>
      <c r="L2575" t="s">
        <v>190</v>
      </c>
      <c r="O2575" s="100">
        <v>2012</v>
      </c>
    </row>
    <row r="2576" spans="1:15" x14ac:dyDescent="0.25">
      <c r="A2576">
        <v>5</v>
      </c>
      <c r="B2576" t="s">
        <v>748</v>
      </c>
      <c r="C2576">
        <v>72</v>
      </c>
      <c r="D2576" t="s">
        <v>305</v>
      </c>
      <c r="E2576" t="s">
        <v>829</v>
      </c>
      <c r="F2576">
        <v>12126</v>
      </c>
      <c r="G2576" t="s">
        <v>307</v>
      </c>
      <c r="H2576">
        <v>824.79</v>
      </c>
      <c r="I2576">
        <v>119.19</v>
      </c>
      <c r="J2576" s="8">
        <v>40948</v>
      </c>
      <c r="K2576" t="s">
        <v>148</v>
      </c>
      <c r="L2576" t="s">
        <v>149</v>
      </c>
      <c r="O2576" s="100">
        <v>2012</v>
      </c>
    </row>
    <row r="2577" spans="1:15" x14ac:dyDescent="0.25">
      <c r="A2577">
        <v>5</v>
      </c>
      <c r="B2577" t="s">
        <v>748</v>
      </c>
      <c r="C2577">
        <v>72</v>
      </c>
      <c r="D2577" t="s">
        <v>305</v>
      </c>
      <c r="E2577" t="s">
        <v>830</v>
      </c>
      <c r="F2577">
        <v>13102</v>
      </c>
      <c r="G2577" t="s">
        <v>307</v>
      </c>
      <c r="H2577" s="101">
        <v>1242.05</v>
      </c>
      <c r="I2577">
        <v>179.46</v>
      </c>
      <c r="J2577" s="8">
        <v>40948</v>
      </c>
      <c r="K2577" t="s">
        <v>148</v>
      </c>
      <c r="L2577" t="s">
        <v>149</v>
      </c>
      <c r="O2577" s="100">
        <v>2012</v>
      </c>
    </row>
    <row r="2578" spans="1:15" x14ac:dyDescent="0.25">
      <c r="A2578">
        <v>5</v>
      </c>
      <c r="B2578" t="s">
        <v>748</v>
      </c>
      <c r="C2578">
        <v>72</v>
      </c>
      <c r="D2578" t="s">
        <v>305</v>
      </c>
      <c r="E2578" t="s">
        <v>831</v>
      </c>
      <c r="F2578">
        <v>12992</v>
      </c>
      <c r="G2578" t="s">
        <v>307</v>
      </c>
      <c r="H2578" s="101">
        <v>2005.77</v>
      </c>
      <c r="I2578">
        <v>289.83</v>
      </c>
      <c r="J2578" s="8">
        <v>40948</v>
      </c>
      <c r="K2578" t="s">
        <v>148</v>
      </c>
      <c r="L2578" t="s">
        <v>151</v>
      </c>
      <c r="O2578" s="100">
        <v>2012</v>
      </c>
    </row>
    <row r="2579" spans="1:15" x14ac:dyDescent="0.25">
      <c r="A2579">
        <v>5</v>
      </c>
      <c r="B2579" t="s">
        <v>748</v>
      </c>
      <c r="C2579">
        <v>72</v>
      </c>
      <c r="D2579" t="s">
        <v>305</v>
      </c>
      <c r="E2579" t="s">
        <v>832</v>
      </c>
      <c r="F2579">
        <v>11919</v>
      </c>
      <c r="G2579" t="s">
        <v>307</v>
      </c>
      <c r="H2579" s="101">
        <v>1808.09</v>
      </c>
      <c r="I2579">
        <v>250.26</v>
      </c>
      <c r="J2579" s="8">
        <v>40948</v>
      </c>
      <c r="K2579" t="s">
        <v>148</v>
      </c>
      <c r="L2579" t="s">
        <v>151</v>
      </c>
      <c r="O2579" s="100">
        <v>2012</v>
      </c>
    </row>
    <row r="2580" spans="1:15" x14ac:dyDescent="0.25">
      <c r="A2580">
        <v>5</v>
      </c>
      <c r="B2580" t="s">
        <v>748</v>
      </c>
      <c r="C2580">
        <v>72</v>
      </c>
      <c r="D2580" t="s">
        <v>305</v>
      </c>
      <c r="E2580" t="s">
        <v>833</v>
      </c>
      <c r="F2580">
        <v>12542</v>
      </c>
      <c r="G2580" t="s">
        <v>307</v>
      </c>
      <c r="H2580" s="101">
        <v>1794</v>
      </c>
      <c r="I2580">
        <v>259.23</v>
      </c>
      <c r="J2580" s="8">
        <v>40948</v>
      </c>
      <c r="K2580" t="s">
        <v>148</v>
      </c>
      <c r="L2580" t="s">
        <v>149</v>
      </c>
      <c r="O2580" s="100">
        <v>2012</v>
      </c>
    </row>
    <row r="2581" spans="1:15" x14ac:dyDescent="0.25">
      <c r="A2581">
        <v>5</v>
      </c>
      <c r="B2581" t="s">
        <v>748</v>
      </c>
      <c r="C2581">
        <v>72</v>
      </c>
      <c r="D2581" t="s">
        <v>305</v>
      </c>
      <c r="E2581" t="s">
        <v>834</v>
      </c>
      <c r="F2581">
        <v>11260</v>
      </c>
      <c r="G2581" t="s">
        <v>307</v>
      </c>
      <c r="H2581" s="101">
        <v>1642.68</v>
      </c>
      <c r="I2581">
        <v>237.38</v>
      </c>
      <c r="J2581" s="8">
        <v>40948</v>
      </c>
      <c r="K2581" t="s">
        <v>148</v>
      </c>
      <c r="L2581" t="s">
        <v>149</v>
      </c>
      <c r="O2581" s="100">
        <v>2012</v>
      </c>
    </row>
    <row r="2582" spans="1:15" x14ac:dyDescent="0.25">
      <c r="A2582">
        <v>5</v>
      </c>
      <c r="B2582" t="s">
        <v>748</v>
      </c>
      <c r="C2582">
        <v>72</v>
      </c>
      <c r="D2582" t="s">
        <v>305</v>
      </c>
      <c r="E2582" t="s">
        <v>835</v>
      </c>
      <c r="F2582">
        <v>11913</v>
      </c>
      <c r="G2582" t="s">
        <v>307</v>
      </c>
      <c r="H2582" s="101">
        <v>2082.0500000000002</v>
      </c>
      <c r="I2582">
        <v>300.86</v>
      </c>
      <c r="J2582" s="8">
        <v>40948</v>
      </c>
      <c r="K2582" t="s">
        <v>148</v>
      </c>
      <c r="L2582" t="s">
        <v>149</v>
      </c>
      <c r="O2582" s="100">
        <v>2012</v>
      </c>
    </row>
    <row r="2583" spans="1:15" x14ac:dyDescent="0.25">
      <c r="A2583">
        <v>5</v>
      </c>
      <c r="B2583" t="s">
        <v>748</v>
      </c>
      <c r="C2583">
        <v>72</v>
      </c>
      <c r="D2583" t="s">
        <v>305</v>
      </c>
      <c r="E2583" t="s">
        <v>836</v>
      </c>
      <c r="F2583">
        <v>13253</v>
      </c>
      <c r="G2583" t="s">
        <v>307</v>
      </c>
      <c r="H2583" s="101">
        <v>1475</v>
      </c>
      <c r="I2583">
        <v>213.14</v>
      </c>
      <c r="J2583" s="8">
        <v>40948</v>
      </c>
      <c r="K2583" t="s">
        <v>148</v>
      </c>
      <c r="L2583" t="s">
        <v>149</v>
      </c>
      <c r="O2583" s="100">
        <v>2012</v>
      </c>
    </row>
    <row r="2584" spans="1:15" x14ac:dyDescent="0.25">
      <c r="A2584">
        <v>5</v>
      </c>
      <c r="B2584" t="s">
        <v>748</v>
      </c>
      <c r="C2584">
        <v>72</v>
      </c>
      <c r="D2584" t="s">
        <v>305</v>
      </c>
      <c r="E2584" t="s">
        <v>837</v>
      </c>
      <c r="F2584">
        <v>13391</v>
      </c>
      <c r="G2584" t="s">
        <v>307</v>
      </c>
      <c r="H2584" s="101">
        <v>1923.08</v>
      </c>
      <c r="I2584">
        <v>266.88</v>
      </c>
      <c r="J2584" s="8">
        <v>40948</v>
      </c>
      <c r="K2584" t="s">
        <v>148</v>
      </c>
      <c r="L2584" t="s">
        <v>151</v>
      </c>
      <c r="O2584" s="100">
        <v>2012</v>
      </c>
    </row>
    <row r="2585" spans="1:15" x14ac:dyDescent="0.25">
      <c r="A2585">
        <v>5</v>
      </c>
      <c r="B2585" t="s">
        <v>748</v>
      </c>
      <c r="C2585">
        <v>72</v>
      </c>
      <c r="D2585" t="s">
        <v>305</v>
      </c>
      <c r="E2585" t="s">
        <v>838</v>
      </c>
      <c r="F2585">
        <v>11183</v>
      </c>
      <c r="G2585" t="s">
        <v>307</v>
      </c>
      <c r="H2585" s="101">
        <v>1880.32</v>
      </c>
      <c r="I2585">
        <v>271.7</v>
      </c>
      <c r="J2585" s="8">
        <v>40948</v>
      </c>
      <c r="K2585" t="s">
        <v>148</v>
      </c>
      <c r="L2585" t="s">
        <v>149</v>
      </c>
      <c r="O2585" s="100">
        <v>2012</v>
      </c>
    </row>
    <row r="2586" spans="1:15" x14ac:dyDescent="0.25">
      <c r="A2586">
        <v>5</v>
      </c>
      <c r="B2586" t="s">
        <v>748</v>
      </c>
      <c r="C2586">
        <v>72</v>
      </c>
      <c r="D2586" t="s">
        <v>305</v>
      </c>
      <c r="E2586" t="s">
        <v>839</v>
      </c>
      <c r="F2586">
        <v>13392</v>
      </c>
      <c r="G2586" t="s">
        <v>307</v>
      </c>
      <c r="H2586" s="101">
        <v>1543.75</v>
      </c>
      <c r="I2586">
        <v>223.06</v>
      </c>
      <c r="J2586" s="8">
        <v>40948</v>
      </c>
      <c r="K2586" t="s">
        <v>148</v>
      </c>
      <c r="L2586" t="s">
        <v>190</v>
      </c>
      <c r="O2586" s="100">
        <v>2012</v>
      </c>
    </row>
    <row r="2587" spans="1:15" x14ac:dyDescent="0.25">
      <c r="A2587">
        <v>5</v>
      </c>
      <c r="B2587" t="s">
        <v>748</v>
      </c>
      <c r="C2587">
        <v>74</v>
      </c>
      <c r="D2587" t="s">
        <v>328</v>
      </c>
      <c r="E2587" t="s">
        <v>840</v>
      </c>
      <c r="F2587">
        <v>12625</v>
      </c>
      <c r="G2587" t="s">
        <v>333</v>
      </c>
      <c r="H2587" s="101">
        <v>1834.4</v>
      </c>
      <c r="I2587">
        <v>249.15</v>
      </c>
      <c r="J2587" s="8">
        <v>40948</v>
      </c>
      <c r="K2587" t="s">
        <v>148</v>
      </c>
      <c r="L2587" t="s">
        <v>151</v>
      </c>
      <c r="O2587" s="100">
        <v>2012</v>
      </c>
    </row>
    <row r="2588" spans="1:15" x14ac:dyDescent="0.25">
      <c r="A2588">
        <v>5</v>
      </c>
      <c r="B2588" t="s">
        <v>748</v>
      </c>
      <c r="C2588">
        <v>75</v>
      </c>
      <c r="D2588" t="s">
        <v>334</v>
      </c>
      <c r="E2588" t="s">
        <v>841</v>
      </c>
      <c r="F2588">
        <v>13518</v>
      </c>
      <c r="G2588" t="s">
        <v>336</v>
      </c>
      <c r="H2588">
        <v>380</v>
      </c>
      <c r="I2588">
        <v>54.91</v>
      </c>
      <c r="J2588" s="8">
        <v>40948</v>
      </c>
      <c r="K2588" t="s">
        <v>148</v>
      </c>
      <c r="L2588" t="s">
        <v>190</v>
      </c>
      <c r="O2588" s="100">
        <v>2012</v>
      </c>
    </row>
    <row r="2589" spans="1:15" x14ac:dyDescent="0.25">
      <c r="A2589">
        <v>5</v>
      </c>
      <c r="B2589" t="s">
        <v>748</v>
      </c>
      <c r="C2589">
        <v>75</v>
      </c>
      <c r="D2589" t="s">
        <v>334</v>
      </c>
      <c r="E2589" t="s">
        <v>842</v>
      </c>
      <c r="F2589">
        <v>13561</v>
      </c>
      <c r="G2589" t="s">
        <v>336</v>
      </c>
      <c r="H2589">
        <v>380</v>
      </c>
      <c r="I2589">
        <v>54.91</v>
      </c>
      <c r="J2589" s="8">
        <v>40948</v>
      </c>
      <c r="K2589" t="s">
        <v>148</v>
      </c>
      <c r="L2589" t="s">
        <v>190</v>
      </c>
      <c r="O2589" s="100">
        <v>2012</v>
      </c>
    </row>
    <row r="2590" spans="1:15" x14ac:dyDescent="0.25">
      <c r="A2590">
        <v>5</v>
      </c>
      <c r="B2590" t="s">
        <v>748</v>
      </c>
      <c r="C2590">
        <v>75</v>
      </c>
      <c r="D2590" t="s">
        <v>334</v>
      </c>
      <c r="E2590" t="s">
        <v>843</v>
      </c>
      <c r="F2590">
        <v>13483</v>
      </c>
      <c r="G2590" t="s">
        <v>336</v>
      </c>
      <c r="H2590">
        <v>380</v>
      </c>
      <c r="I2590">
        <v>54.91</v>
      </c>
      <c r="J2590" s="8">
        <v>40948</v>
      </c>
      <c r="K2590" t="s">
        <v>148</v>
      </c>
      <c r="L2590" t="s">
        <v>190</v>
      </c>
      <c r="O2590" s="100">
        <v>2012</v>
      </c>
    </row>
    <row r="2591" spans="1:15" x14ac:dyDescent="0.25">
      <c r="A2591">
        <v>5</v>
      </c>
      <c r="B2591" t="s">
        <v>748</v>
      </c>
      <c r="C2591">
        <v>75</v>
      </c>
      <c r="D2591" t="s">
        <v>334</v>
      </c>
      <c r="E2591" t="s">
        <v>844</v>
      </c>
      <c r="F2591">
        <v>13449</v>
      </c>
      <c r="G2591" t="s">
        <v>336</v>
      </c>
      <c r="H2591">
        <v>380</v>
      </c>
      <c r="I2591">
        <v>54.91</v>
      </c>
      <c r="J2591" s="8">
        <v>40948</v>
      </c>
      <c r="K2591" t="s">
        <v>148</v>
      </c>
      <c r="L2591" t="s">
        <v>190</v>
      </c>
      <c r="O2591" s="100">
        <v>2012</v>
      </c>
    </row>
    <row r="2592" spans="1:15" x14ac:dyDescent="0.25">
      <c r="A2592">
        <v>5</v>
      </c>
      <c r="B2592" t="s">
        <v>748</v>
      </c>
      <c r="C2592">
        <v>79</v>
      </c>
      <c r="D2592" t="s">
        <v>340</v>
      </c>
      <c r="E2592" t="s">
        <v>845</v>
      </c>
      <c r="F2592">
        <v>12886</v>
      </c>
      <c r="G2592" t="s">
        <v>342</v>
      </c>
      <c r="H2592" s="101">
        <v>1788</v>
      </c>
      <c r="I2592">
        <v>248.61</v>
      </c>
      <c r="J2592" s="8">
        <v>40948</v>
      </c>
      <c r="K2592" t="s">
        <v>148</v>
      </c>
      <c r="L2592" t="s">
        <v>151</v>
      </c>
      <c r="O2592" s="100">
        <v>2012</v>
      </c>
    </row>
    <row r="2593" spans="1:15" x14ac:dyDescent="0.25">
      <c r="A2593">
        <v>5</v>
      </c>
      <c r="B2593" t="s">
        <v>748</v>
      </c>
      <c r="C2593">
        <v>79</v>
      </c>
      <c r="D2593" t="s">
        <v>340</v>
      </c>
      <c r="E2593" t="s">
        <v>846</v>
      </c>
      <c r="F2593">
        <v>11624</v>
      </c>
      <c r="G2593" t="s">
        <v>342</v>
      </c>
      <c r="H2593" s="101">
        <v>2253</v>
      </c>
      <c r="I2593">
        <v>319.10000000000002</v>
      </c>
      <c r="J2593" s="8">
        <v>40948</v>
      </c>
      <c r="K2593" t="s">
        <v>148</v>
      </c>
      <c r="L2593" t="s">
        <v>151</v>
      </c>
      <c r="O2593" s="100">
        <v>2012</v>
      </c>
    </row>
    <row r="2594" spans="1:15" x14ac:dyDescent="0.25">
      <c r="A2594">
        <v>5</v>
      </c>
      <c r="B2594" t="s">
        <v>748</v>
      </c>
      <c r="C2594">
        <v>80</v>
      </c>
      <c r="D2594" t="s">
        <v>348</v>
      </c>
      <c r="E2594" t="s">
        <v>850</v>
      </c>
      <c r="F2594">
        <v>13348</v>
      </c>
      <c r="G2594" t="s">
        <v>174</v>
      </c>
      <c r="H2594" s="101">
        <v>2186.73</v>
      </c>
      <c r="I2594">
        <v>304.70999999999998</v>
      </c>
      <c r="J2594" s="8">
        <v>40948</v>
      </c>
      <c r="K2594" t="s">
        <v>148</v>
      </c>
      <c r="L2594" t="s">
        <v>151</v>
      </c>
      <c r="O2594" s="100">
        <v>2012</v>
      </c>
    </row>
    <row r="2595" spans="1:15" x14ac:dyDescent="0.25">
      <c r="A2595">
        <v>5</v>
      </c>
      <c r="B2595" t="s">
        <v>748</v>
      </c>
      <c r="C2595">
        <v>80</v>
      </c>
      <c r="D2595" t="s">
        <v>348</v>
      </c>
      <c r="E2595" t="s">
        <v>851</v>
      </c>
      <c r="F2595">
        <v>10402</v>
      </c>
      <c r="G2595" t="s">
        <v>352</v>
      </c>
      <c r="H2595" s="101">
        <v>6002.73</v>
      </c>
      <c r="I2595">
        <v>446.28</v>
      </c>
      <c r="J2595" s="8">
        <v>40948</v>
      </c>
      <c r="K2595" t="s">
        <v>148</v>
      </c>
      <c r="L2595" t="s">
        <v>151</v>
      </c>
      <c r="O2595" s="100">
        <v>2012</v>
      </c>
    </row>
    <row r="2596" spans="1:15" x14ac:dyDescent="0.25">
      <c r="A2596">
        <v>5</v>
      </c>
      <c r="B2596" t="s">
        <v>748</v>
      </c>
      <c r="C2596">
        <v>80</v>
      </c>
      <c r="D2596" t="s">
        <v>348</v>
      </c>
      <c r="E2596" t="s">
        <v>852</v>
      </c>
      <c r="F2596">
        <v>12993</v>
      </c>
      <c r="G2596" t="s">
        <v>354</v>
      </c>
      <c r="H2596" s="101">
        <v>1026.9000000000001</v>
      </c>
      <c r="I2596">
        <v>146.78</v>
      </c>
      <c r="J2596" s="8">
        <v>40948</v>
      </c>
      <c r="K2596" t="s">
        <v>148</v>
      </c>
      <c r="L2596" t="s">
        <v>151</v>
      </c>
      <c r="O2596" s="100">
        <v>2012</v>
      </c>
    </row>
    <row r="2597" spans="1:15" x14ac:dyDescent="0.25">
      <c r="A2597">
        <v>5</v>
      </c>
      <c r="B2597" t="s">
        <v>748</v>
      </c>
      <c r="C2597">
        <v>80</v>
      </c>
      <c r="D2597" t="s">
        <v>348</v>
      </c>
      <c r="E2597" t="s">
        <v>853</v>
      </c>
      <c r="F2597">
        <v>13464</v>
      </c>
      <c r="G2597" t="s">
        <v>354</v>
      </c>
      <c r="H2597">
        <v>985</v>
      </c>
      <c r="I2597">
        <v>140.72</v>
      </c>
      <c r="J2597" s="8">
        <v>40948</v>
      </c>
      <c r="K2597" t="s">
        <v>148</v>
      </c>
      <c r="L2597" t="s">
        <v>151</v>
      </c>
      <c r="O2597" s="100">
        <v>2012</v>
      </c>
    </row>
    <row r="2598" spans="1:15" x14ac:dyDescent="0.25">
      <c r="A2598">
        <v>5</v>
      </c>
      <c r="B2598" t="s">
        <v>748</v>
      </c>
      <c r="C2598">
        <v>80</v>
      </c>
      <c r="D2598" t="s">
        <v>348</v>
      </c>
      <c r="E2598" t="s">
        <v>854</v>
      </c>
      <c r="F2598">
        <v>12964</v>
      </c>
      <c r="G2598" t="s">
        <v>354</v>
      </c>
      <c r="H2598" s="101">
        <v>1042.27</v>
      </c>
      <c r="I2598">
        <v>149</v>
      </c>
      <c r="J2598" s="8">
        <v>40948</v>
      </c>
      <c r="K2598" t="s">
        <v>148</v>
      </c>
      <c r="L2598" t="s">
        <v>151</v>
      </c>
      <c r="O2598" s="100">
        <v>2012</v>
      </c>
    </row>
    <row r="2599" spans="1:15" x14ac:dyDescent="0.25">
      <c r="A2599">
        <v>5</v>
      </c>
      <c r="B2599" t="s">
        <v>748</v>
      </c>
      <c r="C2599">
        <v>80</v>
      </c>
      <c r="D2599" t="s">
        <v>348</v>
      </c>
      <c r="E2599" t="s">
        <v>855</v>
      </c>
      <c r="F2599">
        <v>11947</v>
      </c>
      <c r="G2599" t="s">
        <v>357</v>
      </c>
      <c r="H2599" s="101">
        <v>2336.85</v>
      </c>
      <c r="I2599">
        <v>297.95</v>
      </c>
      <c r="J2599" s="8">
        <v>40948</v>
      </c>
      <c r="K2599" t="s">
        <v>148</v>
      </c>
      <c r="L2599" t="s">
        <v>151</v>
      </c>
      <c r="O2599" s="100">
        <v>2012</v>
      </c>
    </row>
    <row r="2600" spans="1:15" x14ac:dyDescent="0.25">
      <c r="A2600">
        <v>5</v>
      </c>
      <c r="B2600" t="s">
        <v>748</v>
      </c>
      <c r="C2600">
        <v>80</v>
      </c>
      <c r="D2600" t="s">
        <v>348</v>
      </c>
      <c r="E2600" t="s">
        <v>848</v>
      </c>
      <c r="F2600">
        <v>12344</v>
      </c>
      <c r="G2600" t="s">
        <v>359</v>
      </c>
      <c r="H2600" s="101">
        <v>1176</v>
      </c>
      <c r="I2600">
        <v>160.66999999999999</v>
      </c>
      <c r="J2600" s="8">
        <v>40948</v>
      </c>
      <c r="K2600" t="s">
        <v>148</v>
      </c>
      <c r="L2600" t="s">
        <v>151</v>
      </c>
      <c r="O2600" s="100">
        <v>2012</v>
      </c>
    </row>
    <row r="2601" spans="1:15" x14ac:dyDescent="0.25">
      <c r="A2601">
        <v>5</v>
      </c>
      <c r="B2601" t="s">
        <v>748</v>
      </c>
      <c r="C2601">
        <v>80</v>
      </c>
      <c r="D2601" t="s">
        <v>348</v>
      </c>
      <c r="E2601" t="s">
        <v>856</v>
      </c>
      <c r="F2601">
        <v>11484</v>
      </c>
      <c r="G2601" t="s">
        <v>359</v>
      </c>
      <c r="H2601" s="101">
        <v>1400.8</v>
      </c>
      <c r="I2601">
        <v>189.21</v>
      </c>
      <c r="J2601" s="8">
        <v>40948</v>
      </c>
      <c r="K2601" t="s">
        <v>148</v>
      </c>
      <c r="L2601" t="s">
        <v>151</v>
      </c>
      <c r="O2601" s="100">
        <v>2012</v>
      </c>
    </row>
    <row r="2602" spans="1:15" x14ac:dyDescent="0.25">
      <c r="A2602">
        <v>5</v>
      </c>
      <c r="B2602" t="s">
        <v>748</v>
      </c>
      <c r="C2602">
        <v>80</v>
      </c>
      <c r="D2602" t="s">
        <v>348</v>
      </c>
      <c r="E2602" t="s">
        <v>847</v>
      </c>
      <c r="F2602">
        <v>13279</v>
      </c>
      <c r="G2602" t="s">
        <v>347</v>
      </c>
      <c r="H2602" s="101">
        <v>1292.3699999999999</v>
      </c>
      <c r="I2602">
        <v>186.75</v>
      </c>
      <c r="J2602" s="8">
        <v>40948</v>
      </c>
      <c r="K2602" t="s">
        <v>148</v>
      </c>
      <c r="L2602" t="s">
        <v>151</v>
      </c>
      <c r="O2602" s="100">
        <v>2012</v>
      </c>
    </row>
    <row r="2603" spans="1:15" x14ac:dyDescent="0.25">
      <c r="A2603">
        <v>5</v>
      </c>
      <c r="B2603" t="s">
        <v>748</v>
      </c>
      <c r="C2603">
        <v>82</v>
      </c>
      <c r="D2603" t="s">
        <v>364</v>
      </c>
      <c r="E2603" t="s">
        <v>857</v>
      </c>
      <c r="F2603">
        <v>12739</v>
      </c>
      <c r="G2603" t="s">
        <v>366</v>
      </c>
      <c r="H2603" s="101">
        <v>2293.8000000000002</v>
      </c>
      <c r="I2603">
        <v>327.42</v>
      </c>
      <c r="J2603" s="8">
        <v>40948</v>
      </c>
      <c r="K2603" t="s">
        <v>148</v>
      </c>
      <c r="L2603" t="s">
        <v>151</v>
      </c>
      <c r="O2603" s="100">
        <v>2012</v>
      </c>
    </row>
    <row r="2604" spans="1:15" x14ac:dyDescent="0.25">
      <c r="A2604">
        <v>5</v>
      </c>
      <c r="B2604" t="s">
        <v>748</v>
      </c>
      <c r="C2604">
        <v>82</v>
      </c>
      <c r="D2604" t="s">
        <v>364</v>
      </c>
      <c r="E2604" t="s">
        <v>858</v>
      </c>
      <c r="F2604">
        <v>13384</v>
      </c>
      <c r="G2604" t="s">
        <v>366</v>
      </c>
      <c r="H2604" s="101">
        <v>2109.64</v>
      </c>
      <c r="I2604">
        <v>303.68</v>
      </c>
      <c r="J2604" s="8">
        <v>40948</v>
      </c>
      <c r="K2604" t="s">
        <v>148</v>
      </c>
      <c r="L2604" t="s">
        <v>151</v>
      </c>
      <c r="O2604" s="100">
        <v>2012</v>
      </c>
    </row>
    <row r="2605" spans="1:15" x14ac:dyDescent="0.25">
      <c r="A2605">
        <v>5</v>
      </c>
      <c r="B2605" t="s">
        <v>748</v>
      </c>
      <c r="C2605">
        <v>82</v>
      </c>
      <c r="D2605" t="s">
        <v>364</v>
      </c>
      <c r="E2605" t="s">
        <v>859</v>
      </c>
      <c r="F2605">
        <v>10521</v>
      </c>
      <c r="G2605" t="s">
        <v>366</v>
      </c>
      <c r="H2605" s="101">
        <v>3312.58</v>
      </c>
      <c r="I2605">
        <v>314.95999999999998</v>
      </c>
      <c r="J2605" s="8">
        <v>40948</v>
      </c>
      <c r="K2605" t="s">
        <v>148</v>
      </c>
      <c r="L2605" t="s">
        <v>151</v>
      </c>
      <c r="O2605" s="100">
        <v>2012</v>
      </c>
    </row>
    <row r="2606" spans="1:15" x14ac:dyDescent="0.25">
      <c r="A2606">
        <v>5</v>
      </c>
      <c r="B2606" t="s">
        <v>748</v>
      </c>
      <c r="C2606">
        <v>82</v>
      </c>
      <c r="D2606" t="s">
        <v>364</v>
      </c>
      <c r="E2606" t="s">
        <v>860</v>
      </c>
      <c r="F2606">
        <v>12741</v>
      </c>
      <c r="G2606" t="s">
        <v>366</v>
      </c>
      <c r="H2606" s="101">
        <v>2844.64</v>
      </c>
      <c r="I2606">
        <v>268.66000000000003</v>
      </c>
      <c r="J2606" s="8">
        <v>40948</v>
      </c>
      <c r="K2606" t="s">
        <v>148</v>
      </c>
      <c r="L2606" t="s">
        <v>151</v>
      </c>
      <c r="O2606" s="100">
        <v>2012</v>
      </c>
    </row>
    <row r="2607" spans="1:15" x14ac:dyDescent="0.25">
      <c r="A2607">
        <v>5</v>
      </c>
      <c r="B2607" t="s">
        <v>748</v>
      </c>
      <c r="C2607">
        <v>82</v>
      </c>
      <c r="D2607" t="s">
        <v>364</v>
      </c>
      <c r="E2607" t="s">
        <v>861</v>
      </c>
      <c r="F2607">
        <v>12280</v>
      </c>
      <c r="G2607" t="s">
        <v>366</v>
      </c>
      <c r="H2607" s="101">
        <v>2216.0300000000002</v>
      </c>
      <c r="I2607">
        <v>306.62</v>
      </c>
      <c r="J2607" s="8">
        <v>40948</v>
      </c>
      <c r="K2607" t="s">
        <v>148</v>
      </c>
      <c r="L2607" t="s">
        <v>151</v>
      </c>
      <c r="O2607" s="100">
        <v>2012</v>
      </c>
    </row>
    <row r="2608" spans="1:15" x14ac:dyDescent="0.25">
      <c r="A2608">
        <v>5</v>
      </c>
      <c r="B2608" t="s">
        <v>748</v>
      </c>
      <c r="C2608">
        <v>82</v>
      </c>
      <c r="D2608" t="s">
        <v>364</v>
      </c>
      <c r="E2608" t="s">
        <v>863</v>
      </c>
      <c r="F2608">
        <v>13327</v>
      </c>
      <c r="G2608" t="s">
        <v>864</v>
      </c>
      <c r="H2608" s="101">
        <v>2911.73</v>
      </c>
      <c r="I2608">
        <v>308.12</v>
      </c>
      <c r="J2608" s="8">
        <v>40948</v>
      </c>
      <c r="K2608" t="s">
        <v>148</v>
      </c>
      <c r="L2608" t="s">
        <v>151</v>
      </c>
      <c r="O2608" s="100">
        <v>2012</v>
      </c>
    </row>
    <row r="2609" spans="1:15" x14ac:dyDescent="0.25">
      <c r="A2609">
        <v>5</v>
      </c>
      <c r="B2609" t="s">
        <v>748</v>
      </c>
      <c r="C2609">
        <v>82</v>
      </c>
      <c r="D2609" t="s">
        <v>364</v>
      </c>
      <c r="E2609" t="s">
        <v>862</v>
      </c>
      <c r="F2609">
        <v>13320</v>
      </c>
      <c r="G2609" t="s">
        <v>1280</v>
      </c>
      <c r="H2609" s="101">
        <v>2884.62</v>
      </c>
      <c r="I2609">
        <v>316</v>
      </c>
      <c r="J2609" s="8">
        <v>40948</v>
      </c>
      <c r="K2609" t="s">
        <v>148</v>
      </c>
      <c r="L2609" t="s">
        <v>151</v>
      </c>
      <c r="O2609" s="100">
        <v>2012</v>
      </c>
    </row>
    <row r="2610" spans="1:15" x14ac:dyDescent="0.25">
      <c r="A2610">
        <v>5</v>
      </c>
      <c r="B2610" t="s">
        <v>748</v>
      </c>
      <c r="C2610">
        <v>83</v>
      </c>
      <c r="D2610" t="s">
        <v>378</v>
      </c>
      <c r="E2610" t="s">
        <v>865</v>
      </c>
      <c r="F2610">
        <v>13156</v>
      </c>
      <c r="G2610" t="s">
        <v>562</v>
      </c>
      <c r="H2610" s="101">
        <v>2067.1999999999998</v>
      </c>
      <c r="I2610">
        <v>289.45</v>
      </c>
      <c r="J2610" s="8">
        <v>40948</v>
      </c>
      <c r="K2610" t="s">
        <v>148</v>
      </c>
      <c r="L2610" t="s">
        <v>151</v>
      </c>
      <c r="O2610" s="100">
        <v>2012</v>
      </c>
    </row>
    <row r="2611" spans="1:15" x14ac:dyDescent="0.25">
      <c r="A2611">
        <v>5</v>
      </c>
      <c r="B2611" t="s">
        <v>748</v>
      </c>
      <c r="C2611">
        <v>83</v>
      </c>
      <c r="D2611" t="s">
        <v>378</v>
      </c>
      <c r="E2611" t="s">
        <v>866</v>
      </c>
      <c r="F2611">
        <v>10774</v>
      </c>
      <c r="G2611" t="s">
        <v>562</v>
      </c>
      <c r="H2611" s="101">
        <v>3068</v>
      </c>
      <c r="I2611">
        <v>329.68</v>
      </c>
      <c r="J2611" s="8">
        <v>40948</v>
      </c>
      <c r="K2611" t="s">
        <v>148</v>
      </c>
      <c r="L2611" t="s">
        <v>151</v>
      </c>
      <c r="O2611" s="100">
        <v>2012</v>
      </c>
    </row>
    <row r="2612" spans="1:15" x14ac:dyDescent="0.25">
      <c r="A2612">
        <v>5</v>
      </c>
      <c r="B2612" t="s">
        <v>748</v>
      </c>
      <c r="C2612">
        <v>83</v>
      </c>
      <c r="D2612" t="s">
        <v>378</v>
      </c>
      <c r="E2612" t="s">
        <v>867</v>
      </c>
      <c r="F2612">
        <v>13244</v>
      </c>
      <c r="G2612" t="s">
        <v>562</v>
      </c>
      <c r="H2612" s="101">
        <v>2392.21</v>
      </c>
      <c r="I2612">
        <v>333.32</v>
      </c>
      <c r="J2612" s="8">
        <v>40948</v>
      </c>
      <c r="K2612" t="s">
        <v>148</v>
      </c>
      <c r="L2612" t="s">
        <v>151</v>
      </c>
      <c r="O2612" s="100">
        <v>2012</v>
      </c>
    </row>
    <row r="2613" spans="1:15" x14ac:dyDescent="0.25">
      <c r="A2613">
        <v>5</v>
      </c>
      <c r="B2613" t="s">
        <v>748</v>
      </c>
      <c r="C2613">
        <v>83</v>
      </c>
      <c r="D2613" t="s">
        <v>378</v>
      </c>
      <c r="E2613" t="s">
        <v>868</v>
      </c>
      <c r="F2613">
        <v>13006</v>
      </c>
      <c r="G2613" t="s">
        <v>562</v>
      </c>
      <c r="H2613" s="101">
        <v>2103.56</v>
      </c>
      <c r="I2613">
        <v>292.24</v>
      </c>
      <c r="J2613" s="8">
        <v>40948</v>
      </c>
      <c r="K2613" t="s">
        <v>148</v>
      </c>
      <c r="L2613" t="s">
        <v>151</v>
      </c>
      <c r="O2613" s="100">
        <v>2012</v>
      </c>
    </row>
    <row r="2614" spans="1:15" x14ac:dyDescent="0.25">
      <c r="A2614">
        <v>5</v>
      </c>
      <c r="B2614" t="s">
        <v>748</v>
      </c>
      <c r="C2614">
        <v>83</v>
      </c>
      <c r="D2614" t="s">
        <v>378</v>
      </c>
      <c r="E2614" t="s">
        <v>869</v>
      </c>
      <c r="F2614">
        <v>11110</v>
      </c>
      <c r="G2614" t="s">
        <v>562</v>
      </c>
      <c r="H2614" s="101">
        <v>2927.52</v>
      </c>
      <c r="I2614">
        <v>304.07</v>
      </c>
      <c r="J2614" s="8">
        <v>40948</v>
      </c>
      <c r="K2614" t="s">
        <v>148</v>
      </c>
      <c r="L2614" t="s">
        <v>151</v>
      </c>
      <c r="O2614" s="100">
        <v>2012</v>
      </c>
    </row>
    <row r="2615" spans="1:15" x14ac:dyDescent="0.25">
      <c r="A2615">
        <v>5</v>
      </c>
      <c r="B2615" t="s">
        <v>748</v>
      </c>
      <c r="C2615">
        <v>83</v>
      </c>
      <c r="D2615" t="s">
        <v>378</v>
      </c>
      <c r="E2615" t="s">
        <v>870</v>
      </c>
      <c r="F2615">
        <v>10659</v>
      </c>
      <c r="G2615" t="s">
        <v>871</v>
      </c>
      <c r="H2615" s="101">
        <v>3673.44</v>
      </c>
      <c r="I2615">
        <v>365.78</v>
      </c>
      <c r="J2615" s="8">
        <v>40948</v>
      </c>
      <c r="K2615" t="s">
        <v>148</v>
      </c>
      <c r="L2615" t="s">
        <v>151</v>
      </c>
      <c r="O2615" s="100">
        <v>2012</v>
      </c>
    </row>
    <row r="2616" spans="1:15" x14ac:dyDescent="0.25">
      <c r="A2616">
        <v>5</v>
      </c>
      <c r="B2616" t="s">
        <v>748</v>
      </c>
      <c r="C2616">
        <v>85</v>
      </c>
      <c r="D2616" t="s">
        <v>381</v>
      </c>
      <c r="E2616" t="s">
        <v>872</v>
      </c>
      <c r="F2616">
        <v>13224</v>
      </c>
      <c r="G2616" t="s">
        <v>383</v>
      </c>
      <c r="H2616" s="101">
        <v>1669.1</v>
      </c>
      <c r="I2616">
        <v>231.43</v>
      </c>
      <c r="J2616" s="8">
        <v>40948</v>
      </c>
      <c r="K2616" t="s">
        <v>148</v>
      </c>
      <c r="L2616" t="s">
        <v>151</v>
      </c>
      <c r="O2616" s="100">
        <v>2012</v>
      </c>
    </row>
    <row r="2617" spans="1:15" x14ac:dyDescent="0.25">
      <c r="A2617">
        <v>5</v>
      </c>
      <c r="B2617" t="s">
        <v>748</v>
      </c>
      <c r="C2617">
        <v>85</v>
      </c>
      <c r="D2617" t="s">
        <v>381</v>
      </c>
      <c r="E2617" t="s">
        <v>1336</v>
      </c>
      <c r="F2617">
        <v>13584</v>
      </c>
      <c r="G2617" t="s">
        <v>383</v>
      </c>
      <c r="H2617">
        <v>135.47</v>
      </c>
      <c r="I2617">
        <v>19.57</v>
      </c>
      <c r="J2617" s="8">
        <v>40948</v>
      </c>
      <c r="K2617" t="s">
        <v>148</v>
      </c>
      <c r="L2617" t="s">
        <v>151</v>
      </c>
      <c r="O2617" s="100">
        <v>2012</v>
      </c>
    </row>
    <row r="2618" spans="1:15" x14ac:dyDescent="0.25">
      <c r="A2618">
        <v>5</v>
      </c>
      <c r="B2618" t="s">
        <v>748</v>
      </c>
      <c r="C2618">
        <v>85</v>
      </c>
      <c r="D2618" t="s">
        <v>381</v>
      </c>
      <c r="E2618" t="s">
        <v>881</v>
      </c>
      <c r="F2618">
        <v>12850</v>
      </c>
      <c r="G2618" t="s">
        <v>383</v>
      </c>
      <c r="H2618" s="101">
        <v>1897.83</v>
      </c>
      <c r="I2618">
        <v>272.13</v>
      </c>
      <c r="J2618" s="8">
        <v>40948</v>
      </c>
      <c r="K2618" t="s">
        <v>148</v>
      </c>
      <c r="L2618" t="s">
        <v>151</v>
      </c>
      <c r="O2618" s="100">
        <v>2012</v>
      </c>
    </row>
    <row r="2619" spans="1:15" x14ac:dyDescent="0.25">
      <c r="A2619">
        <v>5</v>
      </c>
      <c r="B2619" t="s">
        <v>748</v>
      </c>
      <c r="C2619">
        <v>85</v>
      </c>
      <c r="D2619" t="s">
        <v>381</v>
      </c>
      <c r="E2619" t="s">
        <v>873</v>
      </c>
      <c r="F2619">
        <v>11357</v>
      </c>
      <c r="G2619" t="s">
        <v>383</v>
      </c>
      <c r="H2619" s="101">
        <v>2047.93</v>
      </c>
      <c r="I2619">
        <v>295.92</v>
      </c>
      <c r="J2619" s="8">
        <v>40948</v>
      </c>
      <c r="K2619" t="s">
        <v>148</v>
      </c>
      <c r="L2619" t="s">
        <v>151</v>
      </c>
      <c r="O2619" s="100">
        <v>2012</v>
      </c>
    </row>
    <row r="2620" spans="1:15" x14ac:dyDescent="0.25">
      <c r="A2620">
        <v>5</v>
      </c>
      <c r="B2620" t="s">
        <v>748</v>
      </c>
      <c r="C2620">
        <v>85</v>
      </c>
      <c r="D2620" t="s">
        <v>381</v>
      </c>
      <c r="E2620" t="s">
        <v>874</v>
      </c>
      <c r="F2620">
        <v>13563</v>
      </c>
      <c r="G2620" t="s">
        <v>383</v>
      </c>
      <c r="H2620" s="101">
        <v>1841.9</v>
      </c>
      <c r="I2620">
        <v>266.16000000000003</v>
      </c>
      <c r="J2620" s="8">
        <v>40948</v>
      </c>
      <c r="K2620" t="s">
        <v>148</v>
      </c>
      <c r="L2620" t="s">
        <v>151</v>
      </c>
      <c r="O2620" s="100">
        <v>2012</v>
      </c>
    </row>
    <row r="2621" spans="1:15" x14ac:dyDescent="0.25">
      <c r="A2621">
        <v>5</v>
      </c>
      <c r="B2621" t="s">
        <v>748</v>
      </c>
      <c r="C2621">
        <v>85</v>
      </c>
      <c r="D2621" t="s">
        <v>381</v>
      </c>
      <c r="E2621" t="s">
        <v>876</v>
      </c>
      <c r="F2621">
        <v>13427</v>
      </c>
      <c r="G2621" t="s">
        <v>383</v>
      </c>
      <c r="H2621" s="101">
        <v>1944.37</v>
      </c>
      <c r="I2621">
        <v>280.95999999999998</v>
      </c>
      <c r="J2621" s="8">
        <v>40948</v>
      </c>
      <c r="K2621" t="s">
        <v>148</v>
      </c>
      <c r="L2621" t="s">
        <v>151</v>
      </c>
      <c r="O2621" s="100">
        <v>2012</v>
      </c>
    </row>
    <row r="2622" spans="1:15" x14ac:dyDescent="0.25">
      <c r="A2622">
        <v>5</v>
      </c>
      <c r="B2622" t="s">
        <v>748</v>
      </c>
      <c r="C2622">
        <v>85</v>
      </c>
      <c r="D2622" t="s">
        <v>381</v>
      </c>
      <c r="E2622" t="s">
        <v>1337</v>
      </c>
      <c r="F2622">
        <v>13583</v>
      </c>
      <c r="G2622" t="s">
        <v>383</v>
      </c>
      <c r="H2622">
        <v>124.37</v>
      </c>
      <c r="I2622">
        <v>17.97</v>
      </c>
      <c r="J2622" s="8">
        <v>40948</v>
      </c>
      <c r="K2622" t="s">
        <v>148</v>
      </c>
      <c r="L2622" t="s">
        <v>151</v>
      </c>
      <c r="O2622" s="100">
        <v>2012</v>
      </c>
    </row>
    <row r="2623" spans="1:15" x14ac:dyDescent="0.25">
      <c r="A2623">
        <v>5</v>
      </c>
      <c r="B2623" t="s">
        <v>748</v>
      </c>
      <c r="C2623">
        <v>85</v>
      </c>
      <c r="D2623" t="s">
        <v>381</v>
      </c>
      <c r="E2623" t="s">
        <v>877</v>
      </c>
      <c r="F2623">
        <v>12832</v>
      </c>
      <c r="G2623" t="s">
        <v>383</v>
      </c>
      <c r="H2623" s="101">
        <v>1653.6</v>
      </c>
      <c r="I2623">
        <v>189.11</v>
      </c>
      <c r="J2623" s="8">
        <v>40948</v>
      </c>
      <c r="K2623" t="s">
        <v>148</v>
      </c>
      <c r="L2623" t="s">
        <v>151</v>
      </c>
      <c r="O2623" s="100">
        <v>2012</v>
      </c>
    </row>
    <row r="2624" spans="1:15" x14ac:dyDescent="0.25">
      <c r="A2624">
        <v>5</v>
      </c>
      <c r="B2624" t="s">
        <v>748</v>
      </c>
      <c r="C2624">
        <v>85</v>
      </c>
      <c r="D2624" t="s">
        <v>381</v>
      </c>
      <c r="E2624" t="s">
        <v>880</v>
      </c>
      <c r="F2624">
        <v>13204</v>
      </c>
      <c r="G2624" t="s">
        <v>375</v>
      </c>
      <c r="H2624" s="101">
        <v>2718.85</v>
      </c>
      <c r="I2624">
        <v>314.22000000000003</v>
      </c>
      <c r="J2624" s="8">
        <v>40948</v>
      </c>
      <c r="K2624" t="s">
        <v>148</v>
      </c>
      <c r="L2624" t="s">
        <v>151</v>
      </c>
      <c r="O2624" s="100">
        <v>2012</v>
      </c>
    </row>
    <row r="2625" spans="1:15" x14ac:dyDescent="0.25">
      <c r="A2625">
        <v>5</v>
      </c>
      <c r="B2625" t="s">
        <v>748</v>
      </c>
      <c r="C2625">
        <v>86</v>
      </c>
      <c r="D2625" t="s">
        <v>393</v>
      </c>
      <c r="E2625" t="s">
        <v>883</v>
      </c>
      <c r="F2625">
        <v>13355</v>
      </c>
      <c r="G2625" t="s">
        <v>395</v>
      </c>
      <c r="H2625" s="101">
        <v>2020</v>
      </c>
      <c r="I2625">
        <v>291</v>
      </c>
      <c r="J2625" s="8">
        <v>40948</v>
      </c>
      <c r="K2625" t="s">
        <v>148</v>
      </c>
      <c r="L2625" t="s">
        <v>151</v>
      </c>
      <c r="O2625" s="100">
        <v>2012</v>
      </c>
    </row>
    <row r="2626" spans="1:15" x14ac:dyDescent="0.25">
      <c r="A2626">
        <v>5</v>
      </c>
      <c r="B2626" t="s">
        <v>748</v>
      </c>
      <c r="C2626">
        <v>86</v>
      </c>
      <c r="D2626" t="s">
        <v>393</v>
      </c>
      <c r="E2626" t="s">
        <v>885</v>
      </c>
      <c r="F2626">
        <v>11157</v>
      </c>
      <c r="G2626" t="s">
        <v>395</v>
      </c>
      <c r="H2626" s="101">
        <v>1339.86</v>
      </c>
      <c r="I2626">
        <v>183.49</v>
      </c>
      <c r="J2626" s="8">
        <v>40948</v>
      </c>
      <c r="K2626" t="s">
        <v>148</v>
      </c>
      <c r="L2626" t="s">
        <v>151</v>
      </c>
      <c r="O2626" s="100">
        <v>2012</v>
      </c>
    </row>
    <row r="2627" spans="1:15" x14ac:dyDescent="0.25">
      <c r="A2627">
        <v>5</v>
      </c>
      <c r="B2627" t="s">
        <v>748</v>
      </c>
      <c r="C2627">
        <v>86</v>
      </c>
      <c r="D2627" t="s">
        <v>393</v>
      </c>
      <c r="E2627" t="s">
        <v>886</v>
      </c>
      <c r="F2627">
        <v>11367</v>
      </c>
      <c r="G2627" t="s">
        <v>395</v>
      </c>
      <c r="H2627" s="101">
        <v>1222.1199999999999</v>
      </c>
      <c r="I2627">
        <v>176.59</v>
      </c>
      <c r="J2627" s="8">
        <v>40948</v>
      </c>
      <c r="K2627" t="s">
        <v>148</v>
      </c>
      <c r="L2627" t="s">
        <v>151</v>
      </c>
      <c r="O2627" s="100">
        <v>2012</v>
      </c>
    </row>
    <row r="2628" spans="1:15" x14ac:dyDescent="0.25">
      <c r="A2628">
        <v>5</v>
      </c>
      <c r="B2628" t="s">
        <v>748</v>
      </c>
      <c r="C2628">
        <v>86</v>
      </c>
      <c r="D2628" t="s">
        <v>393</v>
      </c>
      <c r="E2628" t="s">
        <v>887</v>
      </c>
      <c r="F2628">
        <v>10911</v>
      </c>
      <c r="G2628" t="s">
        <v>400</v>
      </c>
      <c r="H2628" s="101">
        <v>2803.88</v>
      </c>
      <c r="I2628">
        <v>313.99</v>
      </c>
      <c r="J2628" s="8">
        <v>40948</v>
      </c>
      <c r="K2628" t="s">
        <v>148</v>
      </c>
      <c r="L2628" t="s">
        <v>151</v>
      </c>
      <c r="O2628" s="100">
        <v>2012</v>
      </c>
    </row>
    <row r="2629" spans="1:15" x14ac:dyDescent="0.25">
      <c r="A2629">
        <v>5</v>
      </c>
      <c r="B2629" t="s">
        <v>748</v>
      </c>
      <c r="C2629">
        <v>86</v>
      </c>
      <c r="D2629" t="s">
        <v>393</v>
      </c>
      <c r="E2629" t="s">
        <v>888</v>
      </c>
      <c r="F2629">
        <v>11948</v>
      </c>
      <c r="G2629" t="s">
        <v>402</v>
      </c>
      <c r="H2629" s="101">
        <v>1083.4100000000001</v>
      </c>
      <c r="I2629">
        <v>156.55000000000001</v>
      </c>
      <c r="J2629" s="8">
        <v>40948</v>
      </c>
      <c r="K2629" t="s">
        <v>148</v>
      </c>
      <c r="L2629" t="s">
        <v>151</v>
      </c>
      <c r="O2629" s="100">
        <v>2012</v>
      </c>
    </row>
    <row r="2630" spans="1:15" x14ac:dyDescent="0.25">
      <c r="A2630">
        <v>5</v>
      </c>
      <c r="B2630" t="s">
        <v>748</v>
      </c>
      <c r="C2630">
        <v>86</v>
      </c>
      <c r="D2630" t="s">
        <v>393</v>
      </c>
      <c r="E2630" t="s">
        <v>889</v>
      </c>
      <c r="F2630">
        <v>13223</v>
      </c>
      <c r="G2630" t="s">
        <v>402</v>
      </c>
      <c r="H2630">
        <v>768</v>
      </c>
      <c r="I2630">
        <v>101.71</v>
      </c>
      <c r="J2630" s="8">
        <v>40948</v>
      </c>
      <c r="K2630" t="s">
        <v>148</v>
      </c>
      <c r="L2630" t="s">
        <v>151</v>
      </c>
      <c r="O2630" s="100">
        <v>2012</v>
      </c>
    </row>
    <row r="2631" spans="1:15" x14ac:dyDescent="0.25">
      <c r="A2631">
        <v>5</v>
      </c>
      <c r="B2631" t="s">
        <v>748</v>
      </c>
      <c r="C2631">
        <v>87</v>
      </c>
      <c r="D2631" t="s">
        <v>403</v>
      </c>
      <c r="E2631" t="s">
        <v>890</v>
      </c>
      <c r="F2631">
        <v>13328</v>
      </c>
      <c r="G2631" t="s">
        <v>405</v>
      </c>
      <c r="H2631" s="101">
        <v>1755.4</v>
      </c>
      <c r="I2631">
        <v>253.64</v>
      </c>
      <c r="J2631" s="8">
        <v>40948</v>
      </c>
      <c r="K2631" t="s">
        <v>148</v>
      </c>
      <c r="L2631" t="s">
        <v>151</v>
      </c>
      <c r="O2631" s="100">
        <v>2012</v>
      </c>
    </row>
    <row r="2632" spans="1:15" x14ac:dyDescent="0.25">
      <c r="A2632">
        <v>5</v>
      </c>
      <c r="B2632" t="s">
        <v>748</v>
      </c>
      <c r="C2632">
        <v>87</v>
      </c>
      <c r="D2632" t="s">
        <v>403</v>
      </c>
      <c r="E2632" t="s">
        <v>891</v>
      </c>
      <c r="F2632">
        <v>11614</v>
      </c>
      <c r="G2632" t="s">
        <v>405</v>
      </c>
      <c r="H2632" s="101">
        <v>1888.8</v>
      </c>
      <c r="I2632">
        <v>263.67</v>
      </c>
      <c r="J2632" s="8">
        <v>40948</v>
      </c>
      <c r="K2632" t="s">
        <v>148</v>
      </c>
      <c r="L2632" t="s">
        <v>151</v>
      </c>
      <c r="O2632" s="100">
        <v>2012</v>
      </c>
    </row>
    <row r="2633" spans="1:15" x14ac:dyDescent="0.25">
      <c r="A2633">
        <v>5</v>
      </c>
      <c r="B2633" t="s">
        <v>748</v>
      </c>
      <c r="C2633">
        <v>92</v>
      </c>
      <c r="D2633" t="s">
        <v>407</v>
      </c>
      <c r="E2633" t="s">
        <v>892</v>
      </c>
      <c r="F2633">
        <v>12835</v>
      </c>
      <c r="G2633" t="s">
        <v>577</v>
      </c>
      <c r="H2633" s="101">
        <v>1476.05</v>
      </c>
      <c r="I2633">
        <v>213.3</v>
      </c>
      <c r="J2633" s="8">
        <v>40948</v>
      </c>
      <c r="K2633" t="s">
        <v>148</v>
      </c>
      <c r="L2633" t="s">
        <v>151</v>
      </c>
      <c r="O2633" s="100">
        <v>2012</v>
      </c>
    </row>
    <row r="2634" spans="1:15" x14ac:dyDescent="0.25">
      <c r="A2634">
        <v>5</v>
      </c>
      <c r="B2634" t="s">
        <v>748</v>
      </c>
      <c r="C2634">
        <v>92</v>
      </c>
      <c r="D2634" t="s">
        <v>407</v>
      </c>
      <c r="E2634" t="s">
        <v>893</v>
      </c>
      <c r="F2634">
        <v>10617</v>
      </c>
      <c r="G2634" t="s">
        <v>409</v>
      </c>
      <c r="H2634" s="101">
        <v>2500.9</v>
      </c>
      <c r="I2634">
        <v>341</v>
      </c>
      <c r="J2634" s="8">
        <v>40948</v>
      </c>
      <c r="K2634" t="s">
        <v>148</v>
      </c>
      <c r="L2634" t="s">
        <v>151</v>
      </c>
      <c r="O2634" s="100">
        <v>2012</v>
      </c>
    </row>
    <row r="2635" spans="1:15" x14ac:dyDescent="0.25">
      <c r="A2635">
        <v>5</v>
      </c>
      <c r="B2635" t="s">
        <v>748</v>
      </c>
      <c r="C2635">
        <v>92</v>
      </c>
      <c r="D2635" t="s">
        <v>407</v>
      </c>
      <c r="E2635" t="s">
        <v>894</v>
      </c>
      <c r="F2635">
        <v>10913</v>
      </c>
      <c r="G2635" t="s">
        <v>411</v>
      </c>
      <c r="H2635" s="101">
        <v>1857.6</v>
      </c>
      <c r="I2635">
        <v>252.01</v>
      </c>
      <c r="J2635" s="8">
        <v>40948</v>
      </c>
      <c r="K2635" t="s">
        <v>148</v>
      </c>
      <c r="L2635" t="s">
        <v>151</v>
      </c>
      <c r="O2635" s="100">
        <v>2012</v>
      </c>
    </row>
    <row r="2636" spans="1:15" x14ac:dyDescent="0.25">
      <c r="A2636">
        <v>5</v>
      </c>
      <c r="B2636" t="s">
        <v>748</v>
      </c>
      <c r="C2636">
        <v>92</v>
      </c>
      <c r="D2636" t="s">
        <v>407</v>
      </c>
      <c r="E2636" t="s">
        <v>895</v>
      </c>
      <c r="F2636">
        <v>12348</v>
      </c>
      <c r="G2636" t="s">
        <v>411</v>
      </c>
      <c r="H2636" s="101">
        <v>1760</v>
      </c>
      <c r="I2636">
        <v>231.48</v>
      </c>
      <c r="J2636" s="8">
        <v>40948</v>
      </c>
      <c r="K2636" t="s">
        <v>148</v>
      </c>
      <c r="L2636" t="s">
        <v>151</v>
      </c>
      <c r="O2636" s="100">
        <v>2012</v>
      </c>
    </row>
    <row r="2637" spans="1:15" x14ac:dyDescent="0.25">
      <c r="A2637">
        <v>5</v>
      </c>
      <c r="B2637" t="s">
        <v>748</v>
      </c>
      <c r="C2637">
        <v>92</v>
      </c>
      <c r="D2637" t="s">
        <v>407</v>
      </c>
      <c r="E2637" t="s">
        <v>896</v>
      </c>
      <c r="F2637">
        <v>12575</v>
      </c>
      <c r="G2637" t="s">
        <v>411</v>
      </c>
      <c r="H2637" s="101">
        <v>2108.41</v>
      </c>
      <c r="I2637">
        <v>295.41000000000003</v>
      </c>
      <c r="J2637" s="8">
        <v>40948</v>
      </c>
      <c r="K2637" t="s">
        <v>148</v>
      </c>
      <c r="L2637" t="s">
        <v>151</v>
      </c>
      <c r="O2637" s="100">
        <v>2012</v>
      </c>
    </row>
    <row r="2638" spans="1:15" x14ac:dyDescent="0.25">
      <c r="A2638">
        <v>5</v>
      </c>
      <c r="B2638" t="s">
        <v>748</v>
      </c>
      <c r="C2638">
        <v>92</v>
      </c>
      <c r="D2638" t="s">
        <v>407</v>
      </c>
      <c r="E2638" t="s">
        <v>897</v>
      </c>
      <c r="F2638">
        <v>11350</v>
      </c>
      <c r="G2638" t="s">
        <v>411</v>
      </c>
      <c r="H2638" s="101">
        <v>1486.4</v>
      </c>
      <c r="I2638">
        <v>191.95</v>
      </c>
      <c r="J2638" s="8">
        <v>40948</v>
      </c>
      <c r="K2638" t="s">
        <v>148</v>
      </c>
      <c r="L2638" t="s">
        <v>151</v>
      </c>
      <c r="O2638" s="100">
        <v>2012</v>
      </c>
    </row>
    <row r="2639" spans="1:15" x14ac:dyDescent="0.25">
      <c r="A2639">
        <v>5</v>
      </c>
      <c r="B2639" t="s">
        <v>748</v>
      </c>
      <c r="C2639">
        <v>93</v>
      </c>
      <c r="D2639" t="s">
        <v>418</v>
      </c>
      <c r="E2639" t="s">
        <v>898</v>
      </c>
      <c r="F2639">
        <v>12534</v>
      </c>
      <c r="G2639" t="s">
        <v>584</v>
      </c>
      <c r="H2639" s="101">
        <v>3230.77</v>
      </c>
      <c r="I2639">
        <v>316.43</v>
      </c>
      <c r="J2639" s="8">
        <v>40948</v>
      </c>
      <c r="K2639" t="s">
        <v>148</v>
      </c>
      <c r="L2639" t="s">
        <v>151</v>
      </c>
      <c r="O2639" s="100">
        <v>2012</v>
      </c>
    </row>
    <row r="2640" spans="1:15" x14ac:dyDescent="0.25">
      <c r="A2640">
        <v>5</v>
      </c>
      <c r="B2640" t="s">
        <v>748</v>
      </c>
      <c r="C2640">
        <v>93</v>
      </c>
      <c r="D2640" t="s">
        <v>418</v>
      </c>
      <c r="E2640" t="s">
        <v>899</v>
      </c>
      <c r="F2640">
        <v>11353</v>
      </c>
      <c r="G2640" t="s">
        <v>174</v>
      </c>
      <c r="H2640" s="101">
        <v>1569.8</v>
      </c>
      <c r="I2640">
        <v>226.84</v>
      </c>
      <c r="J2640" s="8">
        <v>40948</v>
      </c>
      <c r="K2640" t="s">
        <v>148</v>
      </c>
      <c r="L2640" t="s">
        <v>151</v>
      </c>
      <c r="O2640" s="100">
        <v>2012</v>
      </c>
    </row>
    <row r="2641" spans="1:15" x14ac:dyDescent="0.25">
      <c r="A2641">
        <v>5</v>
      </c>
      <c r="B2641" t="s">
        <v>748</v>
      </c>
      <c r="C2641">
        <v>93</v>
      </c>
      <c r="D2641" t="s">
        <v>418</v>
      </c>
      <c r="E2641" t="s">
        <v>900</v>
      </c>
      <c r="F2641">
        <v>11244</v>
      </c>
      <c r="G2641" t="s">
        <v>422</v>
      </c>
      <c r="H2641" s="101">
        <v>2701.73</v>
      </c>
      <c r="I2641">
        <v>320.07</v>
      </c>
      <c r="J2641" s="8">
        <v>40948</v>
      </c>
      <c r="K2641" t="s">
        <v>148</v>
      </c>
      <c r="L2641" t="s">
        <v>151</v>
      </c>
      <c r="O2641" s="100">
        <v>2012</v>
      </c>
    </row>
    <row r="2642" spans="1:15" x14ac:dyDescent="0.25">
      <c r="A2642">
        <v>5</v>
      </c>
      <c r="B2642" t="s">
        <v>748</v>
      </c>
      <c r="C2642">
        <v>93</v>
      </c>
      <c r="D2642" t="s">
        <v>418</v>
      </c>
      <c r="E2642" t="s">
        <v>901</v>
      </c>
      <c r="F2642">
        <v>12466</v>
      </c>
      <c r="G2642" t="s">
        <v>422</v>
      </c>
      <c r="H2642" s="101">
        <v>2401.92</v>
      </c>
      <c r="I2642">
        <v>333.09</v>
      </c>
      <c r="J2642" s="8">
        <v>40948</v>
      </c>
      <c r="K2642" t="s">
        <v>148</v>
      </c>
      <c r="L2642" t="s">
        <v>151</v>
      </c>
      <c r="O2642" s="100">
        <v>2012</v>
      </c>
    </row>
    <row r="2643" spans="1:15" x14ac:dyDescent="0.25">
      <c r="A2643">
        <v>5</v>
      </c>
      <c r="B2643" t="s">
        <v>748</v>
      </c>
      <c r="C2643">
        <v>93</v>
      </c>
      <c r="D2643" t="s">
        <v>418</v>
      </c>
      <c r="E2643" t="s">
        <v>902</v>
      </c>
      <c r="F2643">
        <v>11036</v>
      </c>
      <c r="G2643" t="s">
        <v>424</v>
      </c>
      <c r="H2643" s="101">
        <v>2073.91</v>
      </c>
      <c r="I2643">
        <v>299.67</v>
      </c>
      <c r="J2643" s="8">
        <v>40948</v>
      </c>
      <c r="K2643" t="s">
        <v>148</v>
      </c>
      <c r="L2643" t="s">
        <v>151</v>
      </c>
      <c r="O2643" s="100">
        <v>2012</v>
      </c>
    </row>
    <row r="2644" spans="1:15" x14ac:dyDescent="0.25">
      <c r="A2644">
        <v>5</v>
      </c>
      <c r="B2644" t="s">
        <v>748</v>
      </c>
      <c r="C2644">
        <v>93</v>
      </c>
      <c r="D2644" t="s">
        <v>418</v>
      </c>
      <c r="E2644" t="s">
        <v>903</v>
      </c>
      <c r="F2644">
        <v>10841</v>
      </c>
      <c r="G2644" t="s">
        <v>593</v>
      </c>
      <c r="H2644" s="101">
        <v>2079.8000000000002</v>
      </c>
      <c r="I2644">
        <v>288.81</v>
      </c>
      <c r="J2644" s="8">
        <v>40948</v>
      </c>
      <c r="K2644" t="s">
        <v>148</v>
      </c>
      <c r="L2644" t="s">
        <v>151</v>
      </c>
      <c r="O2644" s="100">
        <v>2012</v>
      </c>
    </row>
    <row r="2645" spans="1:15" x14ac:dyDescent="0.25">
      <c r="A2645">
        <v>5</v>
      </c>
      <c r="B2645" t="s">
        <v>748</v>
      </c>
      <c r="C2645">
        <v>96</v>
      </c>
      <c r="D2645" t="s">
        <v>431</v>
      </c>
      <c r="E2645" t="s">
        <v>904</v>
      </c>
      <c r="F2645">
        <v>12370</v>
      </c>
      <c r="G2645" t="s">
        <v>433</v>
      </c>
      <c r="H2645" s="101">
        <v>2025.63</v>
      </c>
      <c r="I2645">
        <v>275.83</v>
      </c>
      <c r="J2645" s="8">
        <v>40948</v>
      </c>
      <c r="K2645" t="s">
        <v>148</v>
      </c>
      <c r="L2645" t="s">
        <v>151</v>
      </c>
      <c r="O2645" s="100">
        <v>2012</v>
      </c>
    </row>
    <row r="2646" spans="1:15" x14ac:dyDescent="0.25">
      <c r="A2646">
        <v>6</v>
      </c>
      <c r="B2646" t="s">
        <v>905</v>
      </c>
      <c r="C2646">
        <v>2</v>
      </c>
      <c r="D2646" t="s">
        <v>1298</v>
      </c>
      <c r="E2646" t="s">
        <v>1299</v>
      </c>
      <c r="F2646">
        <v>11562</v>
      </c>
      <c r="G2646" t="s">
        <v>1300</v>
      </c>
      <c r="H2646">
        <v>937.84</v>
      </c>
      <c r="I2646">
        <v>98.01</v>
      </c>
      <c r="J2646" s="8">
        <v>40948</v>
      </c>
      <c r="K2646" t="s">
        <v>148</v>
      </c>
      <c r="L2646" t="s">
        <v>149</v>
      </c>
      <c r="O2646" s="100">
        <v>2012</v>
      </c>
    </row>
    <row r="2647" spans="1:15" x14ac:dyDescent="0.25">
      <c r="A2647">
        <v>6</v>
      </c>
      <c r="B2647" t="s">
        <v>905</v>
      </c>
      <c r="C2647">
        <v>2</v>
      </c>
      <c r="D2647" t="s">
        <v>1298</v>
      </c>
      <c r="E2647" t="s">
        <v>1301</v>
      </c>
      <c r="F2647">
        <v>12755</v>
      </c>
      <c r="G2647" t="s">
        <v>1300</v>
      </c>
      <c r="H2647">
        <v>892.66</v>
      </c>
      <c r="I2647">
        <v>93.28</v>
      </c>
      <c r="J2647" s="8">
        <v>40948</v>
      </c>
      <c r="K2647" t="s">
        <v>148</v>
      </c>
      <c r="L2647" t="s">
        <v>149</v>
      </c>
      <c r="O2647" s="100">
        <v>2012</v>
      </c>
    </row>
    <row r="2648" spans="1:15" x14ac:dyDescent="0.25">
      <c r="A2648">
        <v>6</v>
      </c>
      <c r="B2648" t="s">
        <v>905</v>
      </c>
      <c r="C2648">
        <v>2</v>
      </c>
      <c r="D2648" t="s">
        <v>1298</v>
      </c>
      <c r="E2648" t="s">
        <v>1302</v>
      </c>
      <c r="F2648">
        <v>11205</v>
      </c>
      <c r="G2648" t="s">
        <v>1300</v>
      </c>
      <c r="H2648">
        <v>919.44</v>
      </c>
      <c r="I2648">
        <v>99.4</v>
      </c>
      <c r="J2648" s="8">
        <v>40948</v>
      </c>
      <c r="K2648" t="s">
        <v>148</v>
      </c>
      <c r="L2648" t="s">
        <v>149</v>
      </c>
      <c r="O2648" s="100">
        <v>2012</v>
      </c>
    </row>
    <row r="2649" spans="1:15" x14ac:dyDescent="0.25">
      <c r="A2649">
        <v>6</v>
      </c>
      <c r="B2649" t="s">
        <v>905</v>
      </c>
      <c r="C2649">
        <v>3</v>
      </c>
      <c r="D2649" t="s">
        <v>596</v>
      </c>
      <c r="E2649" t="s">
        <v>1303</v>
      </c>
      <c r="F2649">
        <v>11214</v>
      </c>
      <c r="G2649" t="s">
        <v>600</v>
      </c>
      <c r="H2649" s="101">
        <v>1019.88</v>
      </c>
      <c r="I2649">
        <v>104.74</v>
      </c>
      <c r="J2649" s="8">
        <v>40948</v>
      </c>
      <c r="K2649" t="s">
        <v>148</v>
      </c>
      <c r="L2649" t="s">
        <v>149</v>
      </c>
      <c r="O2649" s="100">
        <v>2012</v>
      </c>
    </row>
    <row r="2650" spans="1:15" x14ac:dyDescent="0.25">
      <c r="A2650">
        <v>6</v>
      </c>
      <c r="B2650" t="s">
        <v>905</v>
      </c>
      <c r="C2650">
        <v>3</v>
      </c>
      <c r="D2650" t="s">
        <v>596</v>
      </c>
      <c r="E2650" t="s">
        <v>1304</v>
      </c>
      <c r="F2650">
        <v>12988</v>
      </c>
      <c r="G2650" t="s">
        <v>600</v>
      </c>
      <c r="H2650">
        <v>933.34</v>
      </c>
      <c r="I2650">
        <v>95.85</v>
      </c>
      <c r="J2650" s="8">
        <v>40948</v>
      </c>
      <c r="K2650" t="s">
        <v>148</v>
      </c>
      <c r="L2650" t="s">
        <v>149</v>
      </c>
      <c r="O2650" s="100">
        <v>2012</v>
      </c>
    </row>
    <row r="2651" spans="1:15" x14ac:dyDescent="0.25">
      <c r="A2651">
        <v>6</v>
      </c>
      <c r="B2651" t="s">
        <v>905</v>
      </c>
      <c r="C2651">
        <v>3</v>
      </c>
      <c r="D2651" t="s">
        <v>596</v>
      </c>
      <c r="E2651" t="s">
        <v>906</v>
      </c>
      <c r="F2651">
        <v>10043</v>
      </c>
      <c r="G2651" t="s">
        <v>600</v>
      </c>
      <c r="H2651" s="101">
        <v>1500</v>
      </c>
      <c r="I2651">
        <v>205.75</v>
      </c>
      <c r="J2651" s="8">
        <v>40948</v>
      </c>
      <c r="K2651" t="s">
        <v>148</v>
      </c>
      <c r="L2651" t="s">
        <v>151</v>
      </c>
      <c r="O2651" s="100">
        <v>2012</v>
      </c>
    </row>
    <row r="2652" spans="1:15" x14ac:dyDescent="0.25">
      <c r="A2652">
        <v>6</v>
      </c>
      <c r="B2652" t="s">
        <v>905</v>
      </c>
      <c r="C2652">
        <v>3</v>
      </c>
      <c r="D2652" t="s">
        <v>596</v>
      </c>
      <c r="E2652" t="s">
        <v>907</v>
      </c>
      <c r="F2652">
        <v>12105</v>
      </c>
      <c r="G2652" t="s">
        <v>600</v>
      </c>
      <c r="H2652">
        <v>565</v>
      </c>
      <c r="I2652">
        <v>81.64</v>
      </c>
      <c r="J2652" s="8">
        <v>40948</v>
      </c>
      <c r="K2652" t="s">
        <v>148</v>
      </c>
      <c r="L2652" t="s">
        <v>149</v>
      </c>
      <c r="O2652" s="100">
        <v>2012</v>
      </c>
    </row>
    <row r="2653" spans="1:15" x14ac:dyDescent="0.25">
      <c r="A2653">
        <v>6</v>
      </c>
      <c r="B2653" t="s">
        <v>905</v>
      </c>
      <c r="C2653">
        <v>3</v>
      </c>
      <c r="D2653" t="s">
        <v>596</v>
      </c>
      <c r="E2653" t="s">
        <v>1305</v>
      </c>
      <c r="F2653">
        <v>11563</v>
      </c>
      <c r="G2653" t="s">
        <v>600</v>
      </c>
      <c r="H2653">
        <v>480.67</v>
      </c>
      <c r="I2653">
        <v>42.58</v>
      </c>
      <c r="J2653" s="8">
        <v>40948</v>
      </c>
      <c r="K2653" t="s">
        <v>148</v>
      </c>
      <c r="L2653" t="s">
        <v>149</v>
      </c>
      <c r="O2653" s="100">
        <v>2012</v>
      </c>
    </row>
    <row r="2654" spans="1:15" x14ac:dyDescent="0.25">
      <c r="A2654">
        <v>6</v>
      </c>
      <c r="B2654" t="s">
        <v>905</v>
      </c>
      <c r="C2654">
        <v>3</v>
      </c>
      <c r="D2654" t="s">
        <v>596</v>
      </c>
      <c r="E2654" t="s">
        <v>908</v>
      </c>
      <c r="F2654">
        <v>11854</v>
      </c>
      <c r="G2654" t="s">
        <v>600</v>
      </c>
      <c r="H2654" s="101">
        <v>1164</v>
      </c>
      <c r="I2654">
        <v>168.2</v>
      </c>
      <c r="J2654" s="8">
        <v>40948</v>
      </c>
      <c r="K2654" t="s">
        <v>148</v>
      </c>
      <c r="L2654" t="s">
        <v>149</v>
      </c>
      <c r="O2654" s="100">
        <v>2012</v>
      </c>
    </row>
    <row r="2655" spans="1:15" x14ac:dyDescent="0.25">
      <c r="A2655">
        <v>6</v>
      </c>
      <c r="B2655" t="s">
        <v>905</v>
      </c>
      <c r="C2655">
        <v>3</v>
      </c>
      <c r="D2655" t="s">
        <v>596</v>
      </c>
      <c r="E2655" t="s">
        <v>909</v>
      </c>
      <c r="F2655">
        <v>12116</v>
      </c>
      <c r="G2655" t="s">
        <v>600</v>
      </c>
      <c r="H2655" s="101">
        <v>1575.9</v>
      </c>
      <c r="I2655">
        <v>171.07</v>
      </c>
      <c r="J2655" s="8">
        <v>40948</v>
      </c>
      <c r="K2655" t="s">
        <v>148</v>
      </c>
      <c r="L2655" t="s">
        <v>151</v>
      </c>
      <c r="O2655" s="100">
        <v>2012</v>
      </c>
    </row>
    <row r="2656" spans="1:15" x14ac:dyDescent="0.25">
      <c r="A2656">
        <v>6</v>
      </c>
      <c r="B2656" t="s">
        <v>905</v>
      </c>
      <c r="C2656">
        <v>3</v>
      </c>
      <c r="D2656" t="s">
        <v>596</v>
      </c>
      <c r="E2656" t="s">
        <v>910</v>
      </c>
      <c r="F2656">
        <v>11024</v>
      </c>
      <c r="G2656" t="s">
        <v>600</v>
      </c>
      <c r="H2656" s="101">
        <v>1746</v>
      </c>
      <c r="I2656">
        <v>252.3</v>
      </c>
      <c r="J2656" s="8">
        <v>40948</v>
      </c>
      <c r="K2656" t="s">
        <v>148</v>
      </c>
      <c r="L2656" t="s">
        <v>149</v>
      </c>
      <c r="O2656" s="100">
        <v>2012</v>
      </c>
    </row>
    <row r="2657" spans="1:15" x14ac:dyDescent="0.25">
      <c r="A2657">
        <v>6</v>
      </c>
      <c r="B2657" t="s">
        <v>905</v>
      </c>
      <c r="C2657">
        <v>32</v>
      </c>
      <c r="D2657" t="s">
        <v>266</v>
      </c>
      <c r="E2657" t="s">
        <v>912</v>
      </c>
      <c r="F2657">
        <v>11831</v>
      </c>
      <c r="G2657" t="s">
        <v>307</v>
      </c>
      <c r="H2657" s="101">
        <v>1664.09</v>
      </c>
      <c r="I2657">
        <v>187.2</v>
      </c>
      <c r="J2657" s="8">
        <v>40948</v>
      </c>
      <c r="K2657" t="s">
        <v>148</v>
      </c>
      <c r="L2657" t="s">
        <v>151</v>
      </c>
      <c r="O2657" s="100">
        <v>2012</v>
      </c>
    </row>
    <row r="2658" spans="1:15" x14ac:dyDescent="0.25">
      <c r="A2658">
        <v>6</v>
      </c>
      <c r="B2658" t="s">
        <v>905</v>
      </c>
      <c r="C2658">
        <v>33</v>
      </c>
      <c r="D2658" t="s">
        <v>913</v>
      </c>
      <c r="E2658" t="s">
        <v>914</v>
      </c>
      <c r="F2658">
        <v>11172</v>
      </c>
      <c r="G2658" t="s">
        <v>268</v>
      </c>
      <c r="H2658" s="101">
        <v>1591.35</v>
      </c>
      <c r="I2658">
        <v>143.53</v>
      </c>
      <c r="J2658" s="8">
        <v>40948</v>
      </c>
      <c r="K2658" t="s">
        <v>148</v>
      </c>
      <c r="L2658" t="s">
        <v>151</v>
      </c>
      <c r="O2658" s="100">
        <v>2012</v>
      </c>
    </row>
    <row r="2659" spans="1:15" x14ac:dyDescent="0.25">
      <c r="A2659">
        <v>6</v>
      </c>
      <c r="B2659" t="s">
        <v>905</v>
      </c>
      <c r="C2659">
        <v>33</v>
      </c>
      <c r="D2659" t="s">
        <v>913</v>
      </c>
      <c r="E2659" t="s">
        <v>915</v>
      </c>
      <c r="F2659">
        <v>12080</v>
      </c>
      <c r="G2659" t="s">
        <v>268</v>
      </c>
      <c r="H2659">
        <v>465.6</v>
      </c>
      <c r="I2659">
        <v>67.28</v>
      </c>
      <c r="J2659" s="8">
        <v>40948</v>
      </c>
      <c r="K2659" t="s">
        <v>148</v>
      </c>
      <c r="L2659" t="s">
        <v>149</v>
      </c>
      <c r="O2659" s="100">
        <v>2012</v>
      </c>
    </row>
    <row r="2660" spans="1:15" x14ac:dyDescent="0.25">
      <c r="A2660">
        <v>6</v>
      </c>
      <c r="B2660" t="s">
        <v>905</v>
      </c>
      <c r="C2660">
        <v>33</v>
      </c>
      <c r="D2660" t="s">
        <v>913</v>
      </c>
      <c r="E2660" t="s">
        <v>1306</v>
      </c>
      <c r="F2660">
        <v>11370</v>
      </c>
      <c r="G2660" t="s">
        <v>268</v>
      </c>
      <c r="H2660">
        <v>819.54</v>
      </c>
      <c r="I2660">
        <v>72.61</v>
      </c>
      <c r="J2660" s="8">
        <v>40948</v>
      </c>
      <c r="K2660" t="s">
        <v>148</v>
      </c>
      <c r="L2660" t="s">
        <v>149</v>
      </c>
      <c r="O2660" s="100">
        <v>2012</v>
      </c>
    </row>
    <row r="2661" spans="1:15" x14ac:dyDescent="0.25">
      <c r="A2661">
        <v>6</v>
      </c>
      <c r="B2661" t="s">
        <v>905</v>
      </c>
      <c r="C2661">
        <v>33</v>
      </c>
      <c r="D2661" t="s">
        <v>913</v>
      </c>
      <c r="E2661" t="s">
        <v>916</v>
      </c>
      <c r="F2661">
        <v>10939</v>
      </c>
      <c r="G2661" t="s">
        <v>268</v>
      </c>
      <c r="H2661">
        <v>931.2</v>
      </c>
      <c r="I2661">
        <v>134.55000000000001</v>
      </c>
      <c r="J2661" s="8">
        <v>40948</v>
      </c>
      <c r="K2661" t="s">
        <v>148</v>
      </c>
      <c r="L2661" t="s">
        <v>149</v>
      </c>
      <c r="O2661" s="100">
        <v>2012</v>
      </c>
    </row>
    <row r="2662" spans="1:15" x14ac:dyDescent="0.25">
      <c r="A2662">
        <v>6</v>
      </c>
      <c r="B2662" t="s">
        <v>905</v>
      </c>
      <c r="C2662">
        <v>33</v>
      </c>
      <c r="D2662" t="s">
        <v>913</v>
      </c>
      <c r="E2662" t="s">
        <v>917</v>
      </c>
      <c r="F2662">
        <v>11118</v>
      </c>
      <c r="G2662" t="s">
        <v>268</v>
      </c>
      <c r="H2662">
        <v>461.12</v>
      </c>
      <c r="I2662">
        <v>66.64</v>
      </c>
      <c r="J2662" s="8">
        <v>40948</v>
      </c>
      <c r="K2662" t="s">
        <v>526</v>
      </c>
      <c r="L2662" t="s">
        <v>149</v>
      </c>
      <c r="O2662" s="100">
        <v>2012</v>
      </c>
    </row>
    <row r="2663" spans="1:15" x14ac:dyDescent="0.25">
      <c r="A2663">
        <v>6</v>
      </c>
      <c r="B2663" t="s">
        <v>905</v>
      </c>
      <c r="C2663">
        <v>33</v>
      </c>
      <c r="D2663" t="s">
        <v>913</v>
      </c>
      <c r="E2663" t="s">
        <v>1307</v>
      </c>
      <c r="F2663">
        <v>11460</v>
      </c>
      <c r="G2663" t="s">
        <v>268</v>
      </c>
      <c r="H2663">
        <v>473.52</v>
      </c>
      <c r="I2663">
        <v>47.59</v>
      </c>
      <c r="J2663" s="8">
        <v>40948</v>
      </c>
      <c r="K2663" t="s">
        <v>148</v>
      </c>
      <c r="L2663" t="s">
        <v>149</v>
      </c>
      <c r="O2663" s="100">
        <v>2012</v>
      </c>
    </row>
    <row r="2664" spans="1:15" x14ac:dyDescent="0.25">
      <c r="A2664">
        <v>6</v>
      </c>
      <c r="B2664" t="s">
        <v>905</v>
      </c>
      <c r="C2664">
        <v>60</v>
      </c>
      <c r="D2664" t="s">
        <v>806</v>
      </c>
      <c r="E2664" t="s">
        <v>918</v>
      </c>
      <c r="F2664">
        <v>11628</v>
      </c>
      <c r="G2664" t="s">
        <v>808</v>
      </c>
      <c r="H2664" s="101">
        <v>1570</v>
      </c>
      <c r="I2664">
        <v>157.79</v>
      </c>
      <c r="J2664" s="8">
        <v>40948</v>
      </c>
      <c r="K2664" t="s">
        <v>148</v>
      </c>
      <c r="L2664" t="s">
        <v>151</v>
      </c>
      <c r="O2664" s="100">
        <v>2012</v>
      </c>
    </row>
    <row r="2665" spans="1:15" x14ac:dyDescent="0.25">
      <c r="A2665">
        <v>6</v>
      </c>
      <c r="B2665" t="s">
        <v>905</v>
      </c>
      <c r="C2665">
        <v>60</v>
      </c>
      <c r="D2665" t="s">
        <v>806</v>
      </c>
      <c r="E2665" t="s">
        <v>1308</v>
      </c>
      <c r="F2665">
        <v>11651</v>
      </c>
      <c r="G2665" t="s">
        <v>808</v>
      </c>
      <c r="H2665">
        <v>473.52</v>
      </c>
      <c r="I2665">
        <v>47.59</v>
      </c>
      <c r="J2665" s="8">
        <v>40948</v>
      </c>
      <c r="K2665" t="s">
        <v>148</v>
      </c>
      <c r="L2665" t="s">
        <v>149</v>
      </c>
      <c r="O2665" s="100">
        <v>2012</v>
      </c>
    </row>
    <row r="2666" spans="1:15" x14ac:dyDescent="0.25">
      <c r="A2666">
        <v>6</v>
      </c>
      <c r="B2666" t="s">
        <v>905</v>
      </c>
      <c r="C2666">
        <v>72</v>
      </c>
      <c r="D2666" t="s">
        <v>305</v>
      </c>
      <c r="E2666" t="s">
        <v>919</v>
      </c>
      <c r="F2666">
        <v>12881</v>
      </c>
      <c r="G2666" t="s">
        <v>307</v>
      </c>
      <c r="H2666" s="101">
        <v>1545</v>
      </c>
      <c r="I2666">
        <v>150.85</v>
      </c>
      <c r="J2666" s="8">
        <v>40948</v>
      </c>
      <c r="K2666" t="s">
        <v>148</v>
      </c>
      <c r="L2666" t="s">
        <v>151</v>
      </c>
      <c r="O2666" s="100">
        <v>2012</v>
      </c>
    </row>
    <row r="2667" spans="1:15" x14ac:dyDescent="0.25">
      <c r="A2667">
        <v>6</v>
      </c>
      <c r="B2667" t="s">
        <v>905</v>
      </c>
      <c r="C2667">
        <v>72</v>
      </c>
      <c r="D2667" t="s">
        <v>305</v>
      </c>
      <c r="E2667" t="s">
        <v>1309</v>
      </c>
      <c r="F2667">
        <v>12096</v>
      </c>
      <c r="G2667" t="s">
        <v>307</v>
      </c>
      <c r="H2667">
        <v>772.5</v>
      </c>
      <c r="I2667">
        <v>69.69</v>
      </c>
      <c r="J2667" s="8">
        <v>40948</v>
      </c>
      <c r="K2667" t="s">
        <v>148</v>
      </c>
      <c r="L2667" t="s">
        <v>149</v>
      </c>
      <c r="O2667" s="100">
        <v>2012</v>
      </c>
    </row>
    <row r="2668" spans="1:15" x14ac:dyDescent="0.25">
      <c r="A2668">
        <v>6</v>
      </c>
      <c r="B2668" t="s">
        <v>905</v>
      </c>
      <c r="C2668">
        <v>72</v>
      </c>
      <c r="D2668" t="s">
        <v>305</v>
      </c>
      <c r="E2668" t="s">
        <v>920</v>
      </c>
      <c r="F2668">
        <v>11857</v>
      </c>
      <c r="G2668" t="s">
        <v>307</v>
      </c>
      <c r="H2668">
        <v>931.2</v>
      </c>
      <c r="I2668">
        <v>134.55000000000001</v>
      </c>
      <c r="J2668" s="8">
        <v>40948</v>
      </c>
      <c r="K2668" t="s">
        <v>148</v>
      </c>
      <c r="L2668" t="s">
        <v>149</v>
      </c>
      <c r="O2668" s="100">
        <v>2012</v>
      </c>
    </row>
    <row r="2669" spans="1:15" x14ac:dyDescent="0.25">
      <c r="A2669">
        <v>6</v>
      </c>
      <c r="B2669" t="s">
        <v>905</v>
      </c>
      <c r="C2669">
        <v>72</v>
      </c>
      <c r="D2669" t="s">
        <v>305</v>
      </c>
      <c r="E2669" t="s">
        <v>921</v>
      </c>
      <c r="F2669">
        <v>10809</v>
      </c>
      <c r="G2669" t="s">
        <v>307</v>
      </c>
      <c r="H2669">
        <v>465.6</v>
      </c>
      <c r="I2669">
        <v>67.28</v>
      </c>
      <c r="J2669" s="8">
        <v>40948</v>
      </c>
      <c r="K2669" t="s">
        <v>148</v>
      </c>
      <c r="L2669" t="s">
        <v>149</v>
      </c>
      <c r="O2669" s="100">
        <v>2012</v>
      </c>
    </row>
    <row r="2670" spans="1:15" x14ac:dyDescent="0.25">
      <c r="A2670">
        <v>6</v>
      </c>
      <c r="B2670" t="s">
        <v>905</v>
      </c>
      <c r="C2670">
        <v>79</v>
      </c>
      <c r="D2670" t="s">
        <v>340</v>
      </c>
      <c r="E2670" t="s">
        <v>922</v>
      </c>
      <c r="F2670">
        <v>12651</v>
      </c>
      <c r="G2670" t="s">
        <v>342</v>
      </c>
      <c r="H2670" s="101">
        <v>1780.8</v>
      </c>
      <c r="I2670">
        <v>246.33</v>
      </c>
      <c r="J2670" s="8">
        <v>40948</v>
      </c>
      <c r="K2670" t="s">
        <v>148</v>
      </c>
      <c r="L2670" t="s">
        <v>151</v>
      </c>
      <c r="O2670" s="100">
        <v>2012</v>
      </c>
    </row>
    <row r="2671" spans="1:15" x14ac:dyDescent="0.25">
      <c r="A2671">
        <v>6</v>
      </c>
      <c r="B2671" t="s">
        <v>905</v>
      </c>
      <c r="C2671">
        <v>79</v>
      </c>
      <c r="D2671" t="s">
        <v>340</v>
      </c>
      <c r="E2671" t="s">
        <v>923</v>
      </c>
      <c r="F2671">
        <v>13231</v>
      </c>
      <c r="G2671" t="s">
        <v>342</v>
      </c>
      <c r="H2671" s="101">
        <v>1625</v>
      </c>
      <c r="I2671">
        <v>234.81</v>
      </c>
      <c r="J2671" s="8">
        <v>40948</v>
      </c>
      <c r="K2671" t="s">
        <v>148</v>
      </c>
      <c r="L2671" t="s">
        <v>151</v>
      </c>
      <c r="O2671" s="100">
        <v>2012</v>
      </c>
    </row>
    <row r="2672" spans="1:15" x14ac:dyDescent="0.25">
      <c r="A2672">
        <v>6</v>
      </c>
      <c r="B2672" t="s">
        <v>905</v>
      </c>
      <c r="C2672">
        <v>79</v>
      </c>
      <c r="D2672" t="s">
        <v>340</v>
      </c>
      <c r="E2672" t="s">
        <v>924</v>
      </c>
      <c r="F2672">
        <v>13385</v>
      </c>
      <c r="G2672" t="s">
        <v>342</v>
      </c>
      <c r="H2672" s="101">
        <v>1760</v>
      </c>
      <c r="I2672">
        <v>242.83</v>
      </c>
      <c r="J2672" s="8">
        <v>40948</v>
      </c>
      <c r="K2672" t="s">
        <v>148</v>
      </c>
      <c r="L2672" t="s">
        <v>151</v>
      </c>
      <c r="O2672" s="100">
        <v>2012</v>
      </c>
    </row>
    <row r="2673" spans="1:15" x14ac:dyDescent="0.25">
      <c r="A2673">
        <v>6</v>
      </c>
      <c r="B2673" t="s">
        <v>905</v>
      </c>
      <c r="C2673">
        <v>80</v>
      </c>
      <c r="D2673" t="s">
        <v>348</v>
      </c>
      <c r="E2673" t="s">
        <v>925</v>
      </c>
      <c r="F2673">
        <v>12077</v>
      </c>
      <c r="G2673" t="s">
        <v>174</v>
      </c>
      <c r="H2673" s="101">
        <v>1574.74</v>
      </c>
      <c r="I2673">
        <v>209.18</v>
      </c>
      <c r="J2673" s="8">
        <v>40948</v>
      </c>
      <c r="K2673" t="s">
        <v>148</v>
      </c>
      <c r="L2673" t="s">
        <v>151</v>
      </c>
      <c r="O2673" s="100">
        <v>2012</v>
      </c>
    </row>
    <row r="2674" spans="1:15" x14ac:dyDescent="0.25">
      <c r="A2674">
        <v>6</v>
      </c>
      <c r="B2674" t="s">
        <v>905</v>
      </c>
      <c r="C2674">
        <v>80</v>
      </c>
      <c r="D2674" t="s">
        <v>348</v>
      </c>
      <c r="E2674" t="s">
        <v>926</v>
      </c>
      <c r="F2674">
        <v>10905</v>
      </c>
      <c r="G2674" t="s">
        <v>352</v>
      </c>
      <c r="H2674" s="101">
        <v>4172.47</v>
      </c>
      <c r="I2674">
        <v>318.72000000000003</v>
      </c>
      <c r="J2674" s="8">
        <v>40948</v>
      </c>
      <c r="K2674" t="s">
        <v>148</v>
      </c>
      <c r="L2674" t="s">
        <v>151</v>
      </c>
      <c r="O2674" s="100">
        <v>2012</v>
      </c>
    </row>
    <row r="2675" spans="1:15" x14ac:dyDescent="0.25">
      <c r="A2675">
        <v>6</v>
      </c>
      <c r="B2675" t="s">
        <v>905</v>
      </c>
      <c r="C2675">
        <v>80</v>
      </c>
      <c r="D2675" t="s">
        <v>348</v>
      </c>
      <c r="E2675" t="s">
        <v>928</v>
      </c>
      <c r="F2675">
        <v>11222</v>
      </c>
      <c r="G2675" t="s">
        <v>357</v>
      </c>
      <c r="H2675" s="101">
        <v>1712.36</v>
      </c>
      <c r="I2675">
        <v>236.45</v>
      </c>
      <c r="J2675" s="8">
        <v>40948</v>
      </c>
      <c r="K2675" t="s">
        <v>148</v>
      </c>
      <c r="L2675" t="s">
        <v>151</v>
      </c>
      <c r="O2675" s="100">
        <v>2012</v>
      </c>
    </row>
    <row r="2676" spans="1:15" x14ac:dyDescent="0.25">
      <c r="A2676">
        <v>6</v>
      </c>
      <c r="B2676" t="s">
        <v>905</v>
      </c>
      <c r="C2676">
        <v>80</v>
      </c>
      <c r="D2676" t="s">
        <v>348</v>
      </c>
      <c r="E2676" t="s">
        <v>929</v>
      </c>
      <c r="F2676">
        <v>13125</v>
      </c>
      <c r="G2676" t="s">
        <v>359</v>
      </c>
      <c r="H2676">
        <v>988.8</v>
      </c>
      <c r="I2676">
        <v>142.88999999999999</v>
      </c>
      <c r="J2676" s="8">
        <v>40948</v>
      </c>
      <c r="K2676" t="s">
        <v>148</v>
      </c>
      <c r="L2676" t="s">
        <v>151</v>
      </c>
      <c r="O2676" s="100">
        <v>2012</v>
      </c>
    </row>
    <row r="2677" spans="1:15" x14ac:dyDescent="0.25">
      <c r="A2677">
        <v>6</v>
      </c>
      <c r="B2677" t="s">
        <v>905</v>
      </c>
      <c r="C2677">
        <v>80</v>
      </c>
      <c r="D2677" t="s">
        <v>348</v>
      </c>
      <c r="E2677" t="s">
        <v>930</v>
      </c>
      <c r="F2677">
        <v>12871</v>
      </c>
      <c r="G2677" t="s">
        <v>931</v>
      </c>
      <c r="H2677" s="101">
        <v>1581.92</v>
      </c>
      <c r="I2677">
        <v>228.59</v>
      </c>
      <c r="J2677" s="8">
        <v>40948</v>
      </c>
      <c r="K2677" t="s">
        <v>879</v>
      </c>
      <c r="L2677" t="s">
        <v>151</v>
      </c>
      <c r="O2677" s="100">
        <v>2012</v>
      </c>
    </row>
    <row r="2678" spans="1:15" x14ac:dyDescent="0.25">
      <c r="A2678">
        <v>6</v>
      </c>
      <c r="B2678" t="s">
        <v>905</v>
      </c>
      <c r="C2678">
        <v>80</v>
      </c>
      <c r="D2678" t="s">
        <v>348</v>
      </c>
      <c r="E2678" t="s">
        <v>932</v>
      </c>
      <c r="F2678">
        <v>13352</v>
      </c>
      <c r="G2678" t="s">
        <v>931</v>
      </c>
      <c r="H2678" s="101">
        <v>1581</v>
      </c>
      <c r="I2678">
        <v>228.45</v>
      </c>
      <c r="J2678" s="8">
        <v>40948</v>
      </c>
      <c r="K2678" t="s">
        <v>148</v>
      </c>
      <c r="L2678" t="s">
        <v>151</v>
      </c>
      <c r="O2678" s="100">
        <v>2012</v>
      </c>
    </row>
    <row r="2679" spans="1:15" x14ac:dyDescent="0.25">
      <c r="A2679">
        <v>6</v>
      </c>
      <c r="B2679" t="s">
        <v>905</v>
      </c>
      <c r="C2679">
        <v>80</v>
      </c>
      <c r="D2679" t="s">
        <v>348</v>
      </c>
      <c r="E2679" t="s">
        <v>933</v>
      </c>
      <c r="F2679">
        <v>12637</v>
      </c>
      <c r="G2679" t="s">
        <v>931</v>
      </c>
      <c r="H2679" s="101">
        <v>1725.6</v>
      </c>
      <c r="I2679">
        <v>240.08</v>
      </c>
      <c r="J2679" s="8">
        <v>40948</v>
      </c>
      <c r="K2679" t="s">
        <v>148</v>
      </c>
      <c r="L2679" t="s">
        <v>151</v>
      </c>
      <c r="O2679" s="100">
        <v>2012</v>
      </c>
    </row>
    <row r="2680" spans="1:15" x14ac:dyDescent="0.25">
      <c r="A2680">
        <v>6</v>
      </c>
      <c r="B2680" t="s">
        <v>905</v>
      </c>
      <c r="C2680">
        <v>85</v>
      </c>
      <c r="D2680" t="s">
        <v>381</v>
      </c>
      <c r="E2680" t="s">
        <v>938</v>
      </c>
      <c r="F2680">
        <v>13245</v>
      </c>
      <c r="G2680" t="s">
        <v>383</v>
      </c>
      <c r="H2680" s="101">
        <v>1440</v>
      </c>
      <c r="I2680">
        <v>197.08</v>
      </c>
      <c r="J2680" s="8">
        <v>40948</v>
      </c>
      <c r="K2680" t="s">
        <v>148</v>
      </c>
      <c r="L2680" t="s">
        <v>151</v>
      </c>
      <c r="O2680" s="100">
        <v>2012</v>
      </c>
    </row>
    <row r="2681" spans="1:15" x14ac:dyDescent="0.25">
      <c r="A2681">
        <v>6</v>
      </c>
      <c r="B2681" t="s">
        <v>905</v>
      </c>
      <c r="C2681">
        <v>85</v>
      </c>
      <c r="D2681" t="s">
        <v>381</v>
      </c>
      <c r="E2681" t="s">
        <v>934</v>
      </c>
      <c r="F2681">
        <v>13552</v>
      </c>
      <c r="G2681" t="s">
        <v>383</v>
      </c>
      <c r="H2681" s="101">
        <v>1340</v>
      </c>
      <c r="I2681">
        <v>193.63</v>
      </c>
      <c r="J2681" s="8">
        <v>40948</v>
      </c>
      <c r="K2681" t="s">
        <v>148</v>
      </c>
      <c r="L2681" t="s">
        <v>151</v>
      </c>
      <c r="O2681" s="100">
        <v>2012</v>
      </c>
    </row>
    <row r="2682" spans="1:15" x14ac:dyDescent="0.25">
      <c r="A2682">
        <v>6</v>
      </c>
      <c r="B2682" t="s">
        <v>905</v>
      </c>
      <c r="C2682">
        <v>85</v>
      </c>
      <c r="D2682" t="s">
        <v>381</v>
      </c>
      <c r="E2682" t="s">
        <v>939</v>
      </c>
      <c r="F2682">
        <v>13026</v>
      </c>
      <c r="G2682" t="s">
        <v>383</v>
      </c>
      <c r="H2682" s="101">
        <v>1365.6</v>
      </c>
      <c r="I2682">
        <v>193.8</v>
      </c>
      <c r="J2682" s="8">
        <v>40948</v>
      </c>
      <c r="K2682" t="s">
        <v>148</v>
      </c>
      <c r="L2682" t="s">
        <v>151</v>
      </c>
      <c r="O2682" s="100">
        <v>2012</v>
      </c>
    </row>
    <row r="2683" spans="1:15" x14ac:dyDescent="0.25">
      <c r="A2683">
        <v>6</v>
      </c>
      <c r="B2683" t="s">
        <v>905</v>
      </c>
      <c r="C2683">
        <v>85</v>
      </c>
      <c r="D2683" t="s">
        <v>381</v>
      </c>
      <c r="E2683" t="s">
        <v>1310</v>
      </c>
      <c r="F2683">
        <v>13565</v>
      </c>
      <c r="G2683" t="s">
        <v>383</v>
      </c>
      <c r="H2683" s="101">
        <v>1500</v>
      </c>
      <c r="I2683">
        <v>216.75</v>
      </c>
      <c r="J2683" s="8">
        <v>40948</v>
      </c>
      <c r="K2683" t="s">
        <v>148</v>
      </c>
      <c r="L2683" t="s">
        <v>151</v>
      </c>
      <c r="O2683" s="100">
        <v>2012</v>
      </c>
    </row>
    <row r="2684" spans="1:15" x14ac:dyDescent="0.25">
      <c r="A2684">
        <v>6</v>
      </c>
      <c r="B2684" t="s">
        <v>905</v>
      </c>
      <c r="C2684">
        <v>85</v>
      </c>
      <c r="D2684" t="s">
        <v>381</v>
      </c>
      <c r="E2684" t="s">
        <v>935</v>
      </c>
      <c r="F2684">
        <v>13184</v>
      </c>
      <c r="G2684" t="s">
        <v>383</v>
      </c>
      <c r="H2684" s="101">
        <v>1551.78</v>
      </c>
      <c r="I2684">
        <v>212.01</v>
      </c>
      <c r="J2684" s="8">
        <v>40948</v>
      </c>
      <c r="K2684" t="s">
        <v>148</v>
      </c>
      <c r="L2684" t="s">
        <v>151</v>
      </c>
      <c r="O2684" s="100">
        <v>2012</v>
      </c>
    </row>
    <row r="2685" spans="1:15" x14ac:dyDescent="0.25">
      <c r="A2685">
        <v>6</v>
      </c>
      <c r="B2685" t="s">
        <v>905</v>
      </c>
      <c r="C2685">
        <v>85</v>
      </c>
      <c r="D2685" t="s">
        <v>381</v>
      </c>
      <c r="E2685" t="s">
        <v>936</v>
      </c>
      <c r="F2685">
        <v>12830</v>
      </c>
      <c r="G2685" t="s">
        <v>383</v>
      </c>
      <c r="H2685" s="101">
        <v>1524.8</v>
      </c>
      <c r="I2685">
        <v>211.06</v>
      </c>
      <c r="J2685" s="8">
        <v>40948</v>
      </c>
      <c r="K2685" t="s">
        <v>148</v>
      </c>
      <c r="L2685" t="s">
        <v>151</v>
      </c>
      <c r="O2685" s="100">
        <v>2012</v>
      </c>
    </row>
    <row r="2686" spans="1:15" x14ac:dyDescent="0.25">
      <c r="A2686">
        <v>6</v>
      </c>
      <c r="B2686" t="s">
        <v>905</v>
      </c>
      <c r="C2686">
        <v>85</v>
      </c>
      <c r="D2686" t="s">
        <v>381</v>
      </c>
      <c r="E2686" t="s">
        <v>937</v>
      </c>
      <c r="F2686">
        <v>13504</v>
      </c>
      <c r="G2686" t="s">
        <v>375</v>
      </c>
      <c r="H2686" s="101">
        <v>2692.5</v>
      </c>
      <c r="I2686">
        <v>315.8</v>
      </c>
      <c r="J2686" s="8">
        <v>40948</v>
      </c>
      <c r="K2686" t="s">
        <v>148</v>
      </c>
      <c r="L2686" t="s">
        <v>151</v>
      </c>
      <c r="O2686" s="100">
        <v>2012</v>
      </c>
    </row>
    <row r="2687" spans="1:15" x14ac:dyDescent="0.25">
      <c r="A2687">
        <v>6</v>
      </c>
      <c r="B2687" t="s">
        <v>905</v>
      </c>
      <c r="C2687">
        <v>86</v>
      </c>
      <c r="D2687" t="s">
        <v>393</v>
      </c>
      <c r="E2687" t="s">
        <v>941</v>
      </c>
      <c r="F2687">
        <v>12118</v>
      </c>
      <c r="G2687" t="s">
        <v>400</v>
      </c>
      <c r="H2687" s="101">
        <v>1382.4</v>
      </c>
      <c r="I2687">
        <v>190.51</v>
      </c>
      <c r="J2687" s="8">
        <v>40948</v>
      </c>
      <c r="K2687" t="s">
        <v>148</v>
      </c>
      <c r="L2687" t="s">
        <v>151</v>
      </c>
      <c r="O2687" s="100">
        <v>2012</v>
      </c>
    </row>
    <row r="2688" spans="1:15" x14ac:dyDescent="0.25">
      <c r="A2688">
        <v>6</v>
      </c>
      <c r="B2688" t="s">
        <v>905</v>
      </c>
      <c r="C2688">
        <v>92</v>
      </c>
      <c r="D2688" t="s">
        <v>407</v>
      </c>
      <c r="E2688" t="s">
        <v>945</v>
      </c>
      <c r="F2688">
        <v>12901</v>
      </c>
      <c r="G2688" t="s">
        <v>411</v>
      </c>
      <c r="H2688" s="101">
        <v>1483.2</v>
      </c>
      <c r="I2688">
        <v>202.6</v>
      </c>
      <c r="J2688" s="8">
        <v>40948</v>
      </c>
      <c r="K2688" t="s">
        <v>148</v>
      </c>
      <c r="L2688" t="s">
        <v>151</v>
      </c>
      <c r="O2688" s="100">
        <v>2012</v>
      </c>
    </row>
    <row r="2689" spans="1:15" x14ac:dyDescent="0.25">
      <c r="A2689">
        <v>6</v>
      </c>
      <c r="B2689" t="s">
        <v>905</v>
      </c>
      <c r="C2689">
        <v>92</v>
      </c>
      <c r="D2689" t="s">
        <v>407</v>
      </c>
      <c r="E2689" t="s">
        <v>946</v>
      </c>
      <c r="F2689">
        <v>11315</v>
      </c>
      <c r="G2689" t="s">
        <v>411</v>
      </c>
      <c r="H2689" s="101">
        <v>1468.8</v>
      </c>
      <c r="I2689">
        <v>200.53</v>
      </c>
      <c r="J2689" s="8">
        <v>40948</v>
      </c>
      <c r="K2689" t="s">
        <v>148</v>
      </c>
      <c r="L2689" t="s">
        <v>151</v>
      </c>
      <c r="O2689" s="100">
        <v>2012</v>
      </c>
    </row>
    <row r="2690" spans="1:15" x14ac:dyDescent="0.25">
      <c r="A2690">
        <v>6</v>
      </c>
      <c r="B2690" t="s">
        <v>905</v>
      </c>
      <c r="C2690">
        <v>92</v>
      </c>
      <c r="D2690" t="s">
        <v>407</v>
      </c>
      <c r="E2690" t="s">
        <v>947</v>
      </c>
      <c r="F2690">
        <v>12574</v>
      </c>
      <c r="G2690" t="s">
        <v>411</v>
      </c>
      <c r="H2690" s="101">
        <v>1289.5999999999999</v>
      </c>
      <c r="I2690">
        <v>177.08</v>
      </c>
      <c r="J2690" s="8">
        <v>40948</v>
      </c>
      <c r="K2690" t="s">
        <v>148</v>
      </c>
      <c r="L2690" t="s">
        <v>151</v>
      </c>
      <c r="O2690" s="100">
        <v>2012</v>
      </c>
    </row>
    <row r="2691" spans="1:15" x14ac:dyDescent="0.25">
      <c r="A2691">
        <v>6</v>
      </c>
      <c r="B2691" t="s">
        <v>905</v>
      </c>
      <c r="C2691">
        <v>92</v>
      </c>
      <c r="D2691" t="s">
        <v>407</v>
      </c>
      <c r="E2691" t="s">
        <v>949</v>
      </c>
      <c r="F2691">
        <v>13124</v>
      </c>
      <c r="G2691" t="s">
        <v>417</v>
      </c>
      <c r="H2691" s="101">
        <v>1153.5999999999999</v>
      </c>
      <c r="I2691">
        <v>155.19</v>
      </c>
      <c r="J2691" s="8">
        <v>40948</v>
      </c>
      <c r="K2691" t="s">
        <v>148</v>
      </c>
      <c r="L2691" t="s">
        <v>151</v>
      </c>
      <c r="O2691" s="100">
        <v>2012</v>
      </c>
    </row>
    <row r="2692" spans="1:15" x14ac:dyDescent="0.25">
      <c r="A2692">
        <v>6</v>
      </c>
      <c r="B2692" t="s">
        <v>905</v>
      </c>
      <c r="C2692">
        <v>92</v>
      </c>
      <c r="D2692" t="s">
        <v>407</v>
      </c>
      <c r="E2692" t="s">
        <v>942</v>
      </c>
      <c r="F2692">
        <v>12893</v>
      </c>
      <c r="G2692" t="s">
        <v>417</v>
      </c>
      <c r="H2692" s="101">
        <v>1164.8</v>
      </c>
      <c r="I2692">
        <v>159.04</v>
      </c>
      <c r="J2692" s="8">
        <v>40948</v>
      </c>
      <c r="K2692" t="s">
        <v>148</v>
      </c>
      <c r="L2692" t="s">
        <v>151</v>
      </c>
      <c r="O2692" s="100">
        <v>2012</v>
      </c>
    </row>
    <row r="2693" spans="1:15" x14ac:dyDescent="0.25">
      <c r="A2693">
        <v>6</v>
      </c>
      <c r="B2693" t="s">
        <v>905</v>
      </c>
      <c r="C2693">
        <v>92</v>
      </c>
      <c r="D2693" t="s">
        <v>407</v>
      </c>
      <c r="E2693" t="s">
        <v>944</v>
      </c>
      <c r="F2693">
        <v>12751</v>
      </c>
      <c r="G2693" t="s">
        <v>417</v>
      </c>
      <c r="H2693" s="101">
        <v>1178.72</v>
      </c>
      <c r="I2693">
        <v>161.07</v>
      </c>
      <c r="J2693" s="8">
        <v>40948</v>
      </c>
      <c r="K2693" t="s">
        <v>148</v>
      </c>
      <c r="L2693" t="s">
        <v>151</v>
      </c>
      <c r="O2693" s="100">
        <v>2012</v>
      </c>
    </row>
    <row r="2694" spans="1:15" x14ac:dyDescent="0.25">
      <c r="A2694">
        <v>6</v>
      </c>
      <c r="B2694" t="s">
        <v>905</v>
      </c>
      <c r="C2694">
        <v>93</v>
      </c>
      <c r="D2694" t="s">
        <v>418</v>
      </c>
      <c r="E2694" t="s">
        <v>953</v>
      </c>
      <c r="F2694">
        <v>13330</v>
      </c>
      <c r="G2694" t="s">
        <v>584</v>
      </c>
      <c r="H2694" s="101">
        <v>2500</v>
      </c>
      <c r="I2694">
        <v>351.48</v>
      </c>
      <c r="J2694" s="8">
        <v>40948</v>
      </c>
      <c r="K2694" t="s">
        <v>148</v>
      </c>
      <c r="L2694" t="s">
        <v>151</v>
      </c>
      <c r="O2694" s="100">
        <v>2012</v>
      </c>
    </row>
    <row r="2695" spans="1:15" x14ac:dyDescent="0.25">
      <c r="A2695">
        <v>6</v>
      </c>
      <c r="B2695" t="s">
        <v>905</v>
      </c>
      <c r="C2695">
        <v>93</v>
      </c>
      <c r="D2695" t="s">
        <v>418</v>
      </c>
      <c r="E2695" t="s">
        <v>951</v>
      </c>
      <c r="F2695">
        <v>12712</v>
      </c>
      <c r="G2695" t="s">
        <v>174</v>
      </c>
      <c r="H2695" s="101">
        <v>1514.4</v>
      </c>
      <c r="I2695">
        <v>162.84</v>
      </c>
      <c r="J2695" s="8">
        <v>40948</v>
      </c>
      <c r="K2695" t="s">
        <v>148</v>
      </c>
      <c r="L2695" t="s">
        <v>151</v>
      </c>
      <c r="O2695" s="100">
        <v>2012</v>
      </c>
    </row>
    <row r="2696" spans="1:15" x14ac:dyDescent="0.25">
      <c r="A2696">
        <v>6</v>
      </c>
      <c r="B2696" t="s">
        <v>905</v>
      </c>
      <c r="C2696">
        <v>93</v>
      </c>
      <c r="D2696" t="s">
        <v>418</v>
      </c>
      <c r="E2696" t="s">
        <v>927</v>
      </c>
      <c r="F2696">
        <v>13503</v>
      </c>
      <c r="G2696" t="s">
        <v>646</v>
      </c>
      <c r="H2696">
        <v>528</v>
      </c>
      <c r="I2696">
        <v>76.31</v>
      </c>
      <c r="J2696" s="8">
        <v>40948</v>
      </c>
      <c r="K2696" t="s">
        <v>148</v>
      </c>
      <c r="L2696" t="s">
        <v>149</v>
      </c>
      <c r="O2696" s="100">
        <v>2012</v>
      </c>
    </row>
    <row r="2697" spans="1:15" x14ac:dyDescent="0.25">
      <c r="A2697">
        <v>6</v>
      </c>
      <c r="B2697" t="s">
        <v>905</v>
      </c>
      <c r="C2697">
        <v>93</v>
      </c>
      <c r="D2697" t="s">
        <v>418</v>
      </c>
      <c r="E2697" t="s">
        <v>952</v>
      </c>
      <c r="F2697">
        <v>13329</v>
      </c>
      <c r="G2697" t="s">
        <v>422</v>
      </c>
      <c r="H2697" s="101">
        <v>2038.47</v>
      </c>
      <c r="I2697">
        <v>277.45999999999998</v>
      </c>
      <c r="J2697" s="8">
        <v>40948</v>
      </c>
      <c r="K2697" t="s">
        <v>148</v>
      </c>
      <c r="L2697" t="s">
        <v>151</v>
      </c>
      <c r="O2697" s="100">
        <v>2012</v>
      </c>
    </row>
    <row r="2698" spans="1:15" x14ac:dyDescent="0.25">
      <c r="A2698">
        <v>6</v>
      </c>
      <c r="B2698" t="s">
        <v>905</v>
      </c>
      <c r="C2698">
        <v>93</v>
      </c>
      <c r="D2698" t="s">
        <v>418</v>
      </c>
      <c r="E2698" t="s">
        <v>1338</v>
      </c>
      <c r="F2698">
        <v>11457</v>
      </c>
      <c r="G2698" t="s">
        <v>424</v>
      </c>
      <c r="H2698">
        <v>866.19</v>
      </c>
      <c r="I2698">
        <v>62.56</v>
      </c>
      <c r="J2698" s="8">
        <v>40948</v>
      </c>
      <c r="K2698" t="s">
        <v>148</v>
      </c>
      <c r="L2698" t="s">
        <v>151</v>
      </c>
      <c r="O2698" s="100">
        <v>2012</v>
      </c>
    </row>
    <row r="2699" spans="1:15" x14ac:dyDescent="0.25">
      <c r="A2699">
        <v>6</v>
      </c>
      <c r="B2699" t="s">
        <v>905</v>
      </c>
      <c r="C2699">
        <v>93</v>
      </c>
      <c r="D2699" t="s">
        <v>418</v>
      </c>
      <c r="E2699" t="s">
        <v>911</v>
      </c>
      <c r="F2699">
        <v>11171</v>
      </c>
      <c r="G2699" t="s">
        <v>424</v>
      </c>
      <c r="H2699" s="101">
        <v>1730.76</v>
      </c>
      <c r="I2699">
        <v>144.57</v>
      </c>
      <c r="J2699" s="8">
        <v>40948</v>
      </c>
      <c r="K2699" t="s">
        <v>148</v>
      </c>
      <c r="L2699" t="s">
        <v>443</v>
      </c>
      <c r="O2699" s="100">
        <v>2012</v>
      </c>
    </row>
    <row r="2700" spans="1:15" x14ac:dyDescent="0.25">
      <c r="A2700">
        <v>6</v>
      </c>
      <c r="B2700" t="s">
        <v>905</v>
      </c>
      <c r="C2700">
        <v>93</v>
      </c>
      <c r="D2700" t="s">
        <v>418</v>
      </c>
      <c r="E2700" t="s">
        <v>955</v>
      </c>
      <c r="F2700">
        <v>13058</v>
      </c>
      <c r="G2700" t="s">
        <v>424</v>
      </c>
      <c r="H2700" s="101">
        <v>1728.47</v>
      </c>
      <c r="I2700">
        <v>177.52</v>
      </c>
      <c r="J2700" s="8">
        <v>40948</v>
      </c>
      <c r="K2700" t="s">
        <v>148</v>
      </c>
      <c r="L2700" t="s">
        <v>151</v>
      </c>
      <c r="O2700" s="100">
        <v>2012</v>
      </c>
    </row>
    <row r="2701" spans="1:15" x14ac:dyDescent="0.25">
      <c r="A2701">
        <v>6</v>
      </c>
      <c r="B2701" t="s">
        <v>905</v>
      </c>
      <c r="C2701">
        <v>93</v>
      </c>
      <c r="D2701" t="s">
        <v>418</v>
      </c>
      <c r="E2701" t="s">
        <v>956</v>
      </c>
      <c r="F2701">
        <v>9954</v>
      </c>
      <c r="G2701" t="s">
        <v>593</v>
      </c>
      <c r="H2701" s="101">
        <v>1901.25</v>
      </c>
      <c r="I2701">
        <v>269.52</v>
      </c>
      <c r="J2701" s="8">
        <v>40948</v>
      </c>
      <c r="K2701" t="s">
        <v>148</v>
      </c>
      <c r="L2701" t="s">
        <v>151</v>
      </c>
      <c r="O2701" s="100">
        <v>2012</v>
      </c>
    </row>
    <row r="2702" spans="1:15" x14ac:dyDescent="0.25">
      <c r="A2702">
        <v>6</v>
      </c>
      <c r="B2702" t="s">
        <v>905</v>
      </c>
      <c r="C2702">
        <v>96</v>
      </c>
      <c r="D2702" t="s">
        <v>431</v>
      </c>
      <c r="E2702" t="s">
        <v>957</v>
      </c>
      <c r="F2702">
        <v>12078</v>
      </c>
      <c r="G2702" t="s">
        <v>433</v>
      </c>
      <c r="H2702" s="101">
        <v>1310.4000000000001</v>
      </c>
      <c r="I2702">
        <v>179.95</v>
      </c>
      <c r="J2702" s="8">
        <v>40948</v>
      </c>
      <c r="K2702" t="s">
        <v>148</v>
      </c>
      <c r="L2702" t="s">
        <v>151</v>
      </c>
      <c r="O2702" s="100">
        <v>2012</v>
      </c>
    </row>
    <row r="2703" spans="1:15" x14ac:dyDescent="0.25">
      <c r="A2703">
        <v>7</v>
      </c>
      <c r="B2703" t="s">
        <v>958</v>
      </c>
      <c r="C2703">
        <v>2</v>
      </c>
      <c r="D2703" t="s">
        <v>959</v>
      </c>
      <c r="E2703" t="s">
        <v>960</v>
      </c>
      <c r="F2703">
        <v>12776</v>
      </c>
      <c r="G2703" t="s">
        <v>750</v>
      </c>
      <c r="H2703" s="101">
        <v>1570</v>
      </c>
      <c r="I2703">
        <v>225.7</v>
      </c>
      <c r="J2703" s="8">
        <v>40948</v>
      </c>
      <c r="K2703" t="s">
        <v>148</v>
      </c>
      <c r="L2703" t="s">
        <v>151</v>
      </c>
      <c r="O2703" s="100">
        <v>2012</v>
      </c>
    </row>
    <row r="2704" spans="1:15" x14ac:dyDescent="0.25">
      <c r="A2704">
        <v>7</v>
      </c>
      <c r="B2704" t="s">
        <v>958</v>
      </c>
      <c r="C2704">
        <v>2</v>
      </c>
      <c r="D2704" t="s">
        <v>959</v>
      </c>
      <c r="E2704" t="s">
        <v>961</v>
      </c>
      <c r="F2704">
        <v>11271</v>
      </c>
      <c r="G2704" t="s">
        <v>750</v>
      </c>
      <c r="H2704" s="101">
        <v>1686.78</v>
      </c>
      <c r="I2704">
        <v>195.96</v>
      </c>
      <c r="J2704" s="8">
        <v>40948</v>
      </c>
      <c r="K2704" t="s">
        <v>148</v>
      </c>
      <c r="L2704" t="s">
        <v>151</v>
      </c>
      <c r="O2704" s="100">
        <v>2012</v>
      </c>
    </row>
    <row r="2705" spans="1:15" x14ac:dyDescent="0.25">
      <c r="A2705">
        <v>7</v>
      </c>
      <c r="B2705" t="s">
        <v>958</v>
      </c>
      <c r="C2705">
        <v>2</v>
      </c>
      <c r="D2705" t="s">
        <v>959</v>
      </c>
      <c r="E2705" t="s">
        <v>962</v>
      </c>
      <c r="F2705">
        <v>12327</v>
      </c>
      <c r="G2705" t="s">
        <v>750</v>
      </c>
      <c r="H2705" s="101">
        <v>1730.96</v>
      </c>
      <c r="I2705">
        <v>192.72</v>
      </c>
      <c r="J2705" s="8">
        <v>40948</v>
      </c>
      <c r="K2705" t="s">
        <v>148</v>
      </c>
      <c r="L2705" t="s">
        <v>151</v>
      </c>
      <c r="O2705" s="100">
        <v>2012</v>
      </c>
    </row>
    <row r="2706" spans="1:15" x14ac:dyDescent="0.25">
      <c r="A2706">
        <v>7</v>
      </c>
      <c r="B2706" t="s">
        <v>958</v>
      </c>
      <c r="C2706">
        <v>3</v>
      </c>
      <c r="D2706" t="s">
        <v>596</v>
      </c>
      <c r="E2706" t="s">
        <v>963</v>
      </c>
      <c r="F2706">
        <v>11216</v>
      </c>
      <c r="G2706" t="s">
        <v>600</v>
      </c>
      <c r="H2706" s="101">
        <v>1876.02</v>
      </c>
      <c r="I2706">
        <v>260.10000000000002</v>
      </c>
      <c r="J2706" s="8">
        <v>40948</v>
      </c>
      <c r="K2706" t="s">
        <v>148</v>
      </c>
      <c r="L2706" t="s">
        <v>151</v>
      </c>
      <c r="O2706" s="100">
        <v>2012</v>
      </c>
    </row>
    <row r="2707" spans="1:15" x14ac:dyDescent="0.25">
      <c r="A2707">
        <v>7</v>
      </c>
      <c r="B2707" t="s">
        <v>958</v>
      </c>
      <c r="C2707">
        <v>3</v>
      </c>
      <c r="D2707" t="s">
        <v>596</v>
      </c>
      <c r="E2707" t="s">
        <v>964</v>
      </c>
      <c r="F2707">
        <v>11818</v>
      </c>
      <c r="G2707" t="s">
        <v>600</v>
      </c>
      <c r="H2707" s="101">
        <v>1187.8599999999999</v>
      </c>
      <c r="I2707">
        <v>171.65</v>
      </c>
      <c r="J2707" s="8">
        <v>40948</v>
      </c>
      <c r="K2707" t="s">
        <v>148</v>
      </c>
      <c r="L2707" t="s">
        <v>149</v>
      </c>
      <c r="O2707" s="100">
        <v>2012</v>
      </c>
    </row>
    <row r="2708" spans="1:15" x14ac:dyDescent="0.25">
      <c r="A2708">
        <v>7</v>
      </c>
      <c r="B2708" t="s">
        <v>958</v>
      </c>
      <c r="C2708">
        <v>6</v>
      </c>
      <c r="D2708" t="s">
        <v>162</v>
      </c>
      <c r="E2708" t="s">
        <v>965</v>
      </c>
      <c r="F2708">
        <v>12206</v>
      </c>
      <c r="G2708" t="s">
        <v>164</v>
      </c>
      <c r="H2708" s="101">
        <v>1703.21</v>
      </c>
      <c r="I2708">
        <v>238.45</v>
      </c>
      <c r="J2708" s="8">
        <v>40948</v>
      </c>
      <c r="K2708" t="s">
        <v>148</v>
      </c>
      <c r="L2708" t="s">
        <v>151</v>
      </c>
      <c r="O2708" s="100">
        <v>2012</v>
      </c>
    </row>
    <row r="2709" spans="1:15" x14ac:dyDescent="0.25">
      <c r="A2709">
        <v>7</v>
      </c>
      <c r="B2709" t="s">
        <v>958</v>
      </c>
      <c r="C2709">
        <v>6</v>
      </c>
      <c r="D2709" t="s">
        <v>162</v>
      </c>
      <c r="E2709" t="s">
        <v>966</v>
      </c>
      <c r="F2709">
        <v>12644</v>
      </c>
      <c r="G2709" t="s">
        <v>164</v>
      </c>
      <c r="H2709" s="101">
        <v>1545</v>
      </c>
      <c r="I2709">
        <v>214</v>
      </c>
      <c r="J2709" s="8">
        <v>40948</v>
      </c>
      <c r="K2709" t="s">
        <v>148</v>
      </c>
      <c r="L2709" t="s">
        <v>151</v>
      </c>
      <c r="O2709" s="100">
        <v>2012</v>
      </c>
    </row>
    <row r="2710" spans="1:15" x14ac:dyDescent="0.25">
      <c r="A2710">
        <v>7</v>
      </c>
      <c r="B2710" t="s">
        <v>958</v>
      </c>
      <c r="C2710">
        <v>6</v>
      </c>
      <c r="D2710" t="s">
        <v>162</v>
      </c>
      <c r="E2710" t="s">
        <v>967</v>
      </c>
      <c r="F2710">
        <v>12926</v>
      </c>
      <c r="G2710" t="s">
        <v>164</v>
      </c>
      <c r="H2710" s="101">
        <v>1640</v>
      </c>
      <c r="I2710">
        <v>227.73</v>
      </c>
      <c r="J2710" s="8">
        <v>40948</v>
      </c>
      <c r="K2710" t="s">
        <v>148</v>
      </c>
      <c r="L2710" t="s">
        <v>151</v>
      </c>
      <c r="O2710" s="100">
        <v>2012</v>
      </c>
    </row>
    <row r="2711" spans="1:15" x14ac:dyDescent="0.25">
      <c r="A2711">
        <v>7</v>
      </c>
      <c r="B2711" t="s">
        <v>958</v>
      </c>
      <c r="C2711">
        <v>6</v>
      </c>
      <c r="D2711" t="s">
        <v>162</v>
      </c>
      <c r="E2711" t="s">
        <v>968</v>
      </c>
      <c r="F2711">
        <v>12400</v>
      </c>
      <c r="G2711" t="s">
        <v>164</v>
      </c>
      <c r="H2711" s="101">
        <v>1550</v>
      </c>
      <c r="I2711">
        <v>223.98</v>
      </c>
      <c r="J2711" s="8">
        <v>40948</v>
      </c>
      <c r="K2711" t="s">
        <v>148</v>
      </c>
      <c r="L2711" t="s">
        <v>151</v>
      </c>
      <c r="O2711" s="100">
        <v>2012</v>
      </c>
    </row>
    <row r="2712" spans="1:15" x14ac:dyDescent="0.25">
      <c r="A2712">
        <v>7</v>
      </c>
      <c r="B2712" t="s">
        <v>958</v>
      </c>
      <c r="C2712">
        <v>15</v>
      </c>
      <c r="D2712" t="s">
        <v>459</v>
      </c>
      <c r="E2712" t="s">
        <v>969</v>
      </c>
      <c r="F2712">
        <v>12605</v>
      </c>
      <c r="G2712" t="s">
        <v>463</v>
      </c>
      <c r="H2712" s="101">
        <v>1347.48</v>
      </c>
      <c r="I2712">
        <v>194.7</v>
      </c>
      <c r="J2712" s="8">
        <v>40948</v>
      </c>
      <c r="K2712" t="s">
        <v>148</v>
      </c>
      <c r="L2712" t="s">
        <v>443</v>
      </c>
      <c r="O2712" s="100">
        <v>2012</v>
      </c>
    </row>
    <row r="2713" spans="1:15" x14ac:dyDescent="0.25">
      <c r="A2713">
        <v>7</v>
      </c>
      <c r="B2713" t="s">
        <v>958</v>
      </c>
      <c r="C2713">
        <v>15</v>
      </c>
      <c r="D2713" t="s">
        <v>459</v>
      </c>
      <c r="E2713" t="s">
        <v>970</v>
      </c>
      <c r="F2713">
        <v>12655</v>
      </c>
      <c r="G2713" t="s">
        <v>463</v>
      </c>
      <c r="H2713" s="101">
        <v>1664.09</v>
      </c>
      <c r="I2713">
        <v>240.45</v>
      </c>
      <c r="J2713" s="8">
        <v>40948</v>
      </c>
      <c r="K2713" t="s">
        <v>148</v>
      </c>
      <c r="L2713" t="s">
        <v>151</v>
      </c>
      <c r="O2713" s="100">
        <v>2012</v>
      </c>
    </row>
    <row r="2714" spans="1:15" x14ac:dyDescent="0.25">
      <c r="A2714">
        <v>7</v>
      </c>
      <c r="B2714" t="s">
        <v>958</v>
      </c>
      <c r="C2714">
        <v>15</v>
      </c>
      <c r="D2714" t="s">
        <v>459</v>
      </c>
      <c r="E2714" t="s">
        <v>1339</v>
      </c>
      <c r="F2714">
        <v>12775</v>
      </c>
      <c r="G2714" t="s">
        <v>463</v>
      </c>
      <c r="H2714">
        <v>45.9</v>
      </c>
      <c r="I2714">
        <v>6.65</v>
      </c>
      <c r="J2714" s="8">
        <v>40948</v>
      </c>
      <c r="K2714" t="s">
        <v>148</v>
      </c>
      <c r="L2714" t="s">
        <v>190</v>
      </c>
      <c r="O2714" s="100">
        <v>2012</v>
      </c>
    </row>
    <row r="2715" spans="1:15" x14ac:dyDescent="0.25">
      <c r="A2715">
        <v>7</v>
      </c>
      <c r="B2715" t="s">
        <v>958</v>
      </c>
      <c r="C2715">
        <v>24</v>
      </c>
      <c r="D2715" t="s">
        <v>205</v>
      </c>
      <c r="E2715" t="s">
        <v>971</v>
      </c>
      <c r="F2715">
        <v>13335</v>
      </c>
      <c r="G2715" t="s">
        <v>207</v>
      </c>
      <c r="H2715" s="101">
        <v>1563.47</v>
      </c>
      <c r="I2715">
        <v>223.04</v>
      </c>
      <c r="J2715" s="8">
        <v>40948</v>
      </c>
      <c r="K2715" t="s">
        <v>148</v>
      </c>
      <c r="L2715" t="s">
        <v>151</v>
      </c>
      <c r="O2715" s="100">
        <v>2012</v>
      </c>
    </row>
    <row r="2716" spans="1:15" x14ac:dyDescent="0.25">
      <c r="A2716">
        <v>7</v>
      </c>
      <c r="B2716" t="s">
        <v>958</v>
      </c>
      <c r="C2716">
        <v>24</v>
      </c>
      <c r="D2716" t="s">
        <v>205</v>
      </c>
      <c r="E2716" t="s">
        <v>972</v>
      </c>
      <c r="F2716">
        <v>13378</v>
      </c>
      <c r="G2716" t="s">
        <v>207</v>
      </c>
      <c r="H2716">
        <v>479.93</v>
      </c>
      <c r="I2716">
        <v>69.36</v>
      </c>
      <c r="J2716" s="8">
        <v>40948</v>
      </c>
      <c r="K2716" t="s">
        <v>148</v>
      </c>
      <c r="L2716" t="s">
        <v>149</v>
      </c>
      <c r="O2716" s="100">
        <v>2012</v>
      </c>
    </row>
    <row r="2717" spans="1:15" x14ac:dyDescent="0.25">
      <c r="A2717">
        <v>7</v>
      </c>
      <c r="B2717" t="s">
        <v>958</v>
      </c>
      <c r="C2717">
        <v>24</v>
      </c>
      <c r="D2717" t="s">
        <v>205</v>
      </c>
      <c r="E2717" t="s">
        <v>973</v>
      </c>
      <c r="F2717">
        <v>12401</v>
      </c>
      <c r="G2717" t="s">
        <v>207</v>
      </c>
      <c r="H2717" s="101">
        <v>1696.07</v>
      </c>
      <c r="I2717">
        <v>245.09</v>
      </c>
      <c r="J2717" s="8">
        <v>40948</v>
      </c>
      <c r="K2717" t="s">
        <v>148</v>
      </c>
      <c r="L2717" t="s">
        <v>151</v>
      </c>
      <c r="O2717" s="100">
        <v>2012</v>
      </c>
    </row>
    <row r="2718" spans="1:15" x14ac:dyDescent="0.25">
      <c r="A2718">
        <v>7</v>
      </c>
      <c r="B2718" t="s">
        <v>958</v>
      </c>
      <c r="C2718">
        <v>24</v>
      </c>
      <c r="D2718" t="s">
        <v>205</v>
      </c>
      <c r="E2718" t="s">
        <v>974</v>
      </c>
      <c r="F2718">
        <v>12902</v>
      </c>
      <c r="G2718" t="s">
        <v>207</v>
      </c>
      <c r="H2718">
        <v>363.68</v>
      </c>
      <c r="I2718">
        <v>52.55</v>
      </c>
      <c r="J2718" s="8">
        <v>40948</v>
      </c>
      <c r="K2718" t="s">
        <v>148</v>
      </c>
      <c r="L2718" t="s">
        <v>149</v>
      </c>
      <c r="O2718" s="100">
        <v>2012</v>
      </c>
    </row>
    <row r="2719" spans="1:15" x14ac:dyDescent="0.25">
      <c r="A2719">
        <v>7</v>
      </c>
      <c r="B2719" t="s">
        <v>958</v>
      </c>
      <c r="C2719">
        <v>24</v>
      </c>
      <c r="D2719" t="s">
        <v>205</v>
      </c>
      <c r="E2719" t="s">
        <v>975</v>
      </c>
      <c r="F2719">
        <v>13295</v>
      </c>
      <c r="G2719" t="s">
        <v>207</v>
      </c>
      <c r="H2719" s="101">
        <v>1588.47</v>
      </c>
      <c r="I2719">
        <v>229.54</v>
      </c>
      <c r="J2719" s="8">
        <v>40948</v>
      </c>
      <c r="K2719" t="s">
        <v>148</v>
      </c>
      <c r="L2719" t="s">
        <v>151</v>
      </c>
      <c r="O2719" s="100">
        <v>2012</v>
      </c>
    </row>
    <row r="2720" spans="1:15" x14ac:dyDescent="0.25">
      <c r="A2720">
        <v>7</v>
      </c>
      <c r="B2720" t="s">
        <v>958</v>
      </c>
      <c r="C2720">
        <v>33</v>
      </c>
      <c r="D2720" t="s">
        <v>913</v>
      </c>
      <c r="E2720" t="s">
        <v>976</v>
      </c>
      <c r="F2720">
        <v>10884</v>
      </c>
      <c r="G2720" t="s">
        <v>268</v>
      </c>
      <c r="H2720" s="101">
        <v>1722.04</v>
      </c>
      <c r="I2720">
        <v>239.57</v>
      </c>
      <c r="J2720" s="8">
        <v>40948</v>
      </c>
      <c r="K2720" t="s">
        <v>148</v>
      </c>
      <c r="L2720" t="s">
        <v>151</v>
      </c>
      <c r="O2720" s="100">
        <v>2012</v>
      </c>
    </row>
    <row r="2721" spans="1:15" x14ac:dyDescent="0.25">
      <c r="A2721">
        <v>7</v>
      </c>
      <c r="B2721" t="s">
        <v>958</v>
      </c>
      <c r="C2721">
        <v>46</v>
      </c>
      <c r="D2721" t="s">
        <v>281</v>
      </c>
      <c r="E2721" t="s">
        <v>1340</v>
      </c>
      <c r="F2721">
        <v>13409</v>
      </c>
      <c r="G2721" t="s">
        <v>283</v>
      </c>
      <c r="H2721">
        <v>67.5</v>
      </c>
      <c r="I2721">
        <v>9.77</v>
      </c>
      <c r="J2721" s="8">
        <v>40948</v>
      </c>
      <c r="K2721" t="s">
        <v>148</v>
      </c>
      <c r="L2721" t="s">
        <v>149</v>
      </c>
      <c r="O2721" s="100">
        <v>2012</v>
      </c>
    </row>
    <row r="2722" spans="1:15" x14ac:dyDescent="0.25">
      <c r="A2722">
        <v>7</v>
      </c>
      <c r="B2722" t="s">
        <v>958</v>
      </c>
      <c r="C2722">
        <v>46</v>
      </c>
      <c r="D2722" t="s">
        <v>281</v>
      </c>
      <c r="E2722" t="s">
        <v>977</v>
      </c>
      <c r="F2722">
        <v>11568</v>
      </c>
      <c r="G2722" t="s">
        <v>283</v>
      </c>
      <c r="H2722" s="101">
        <v>1256.26</v>
      </c>
      <c r="I2722">
        <v>181.54</v>
      </c>
      <c r="J2722" s="8">
        <v>40948</v>
      </c>
      <c r="K2722" t="s">
        <v>148</v>
      </c>
      <c r="L2722" t="s">
        <v>149</v>
      </c>
      <c r="O2722" s="100">
        <v>2012</v>
      </c>
    </row>
    <row r="2723" spans="1:15" x14ac:dyDescent="0.25">
      <c r="A2723">
        <v>7</v>
      </c>
      <c r="B2723" t="s">
        <v>958</v>
      </c>
      <c r="C2723">
        <v>46</v>
      </c>
      <c r="D2723" t="s">
        <v>281</v>
      </c>
      <c r="E2723" t="s">
        <v>978</v>
      </c>
      <c r="F2723">
        <v>13173</v>
      </c>
      <c r="G2723" t="s">
        <v>283</v>
      </c>
      <c r="H2723">
        <v>994.5</v>
      </c>
      <c r="I2723">
        <v>143.71</v>
      </c>
      <c r="J2723" s="8">
        <v>40948</v>
      </c>
      <c r="K2723" t="s">
        <v>148</v>
      </c>
      <c r="L2723" t="s">
        <v>149</v>
      </c>
      <c r="O2723" s="100">
        <v>2012</v>
      </c>
    </row>
    <row r="2724" spans="1:15" x14ac:dyDescent="0.25">
      <c r="A2724">
        <v>7</v>
      </c>
      <c r="B2724" t="s">
        <v>958</v>
      </c>
      <c r="C2724">
        <v>46</v>
      </c>
      <c r="D2724" t="s">
        <v>281</v>
      </c>
      <c r="E2724" t="s">
        <v>979</v>
      </c>
      <c r="F2724">
        <v>11198</v>
      </c>
      <c r="G2724" t="s">
        <v>288</v>
      </c>
      <c r="H2724" s="101">
        <v>2257.5300000000002</v>
      </c>
      <c r="I2724">
        <v>325.31</v>
      </c>
      <c r="J2724" s="8">
        <v>40948</v>
      </c>
      <c r="K2724" t="s">
        <v>148</v>
      </c>
      <c r="L2724" t="s">
        <v>151</v>
      </c>
      <c r="O2724" s="100">
        <v>2012</v>
      </c>
    </row>
    <row r="2725" spans="1:15" x14ac:dyDescent="0.25">
      <c r="A2725">
        <v>7</v>
      </c>
      <c r="B2725" t="s">
        <v>958</v>
      </c>
      <c r="C2725">
        <v>62</v>
      </c>
      <c r="D2725" t="s">
        <v>296</v>
      </c>
      <c r="E2725" t="s">
        <v>980</v>
      </c>
      <c r="F2725">
        <v>13496</v>
      </c>
      <c r="G2725" t="s">
        <v>298</v>
      </c>
      <c r="H2725" s="101">
        <v>2000</v>
      </c>
      <c r="I2725">
        <v>279.61</v>
      </c>
      <c r="J2725" s="8">
        <v>40948</v>
      </c>
      <c r="K2725" t="s">
        <v>148</v>
      </c>
      <c r="L2725" t="s">
        <v>151</v>
      </c>
      <c r="O2725" s="100">
        <v>2012</v>
      </c>
    </row>
    <row r="2726" spans="1:15" x14ac:dyDescent="0.25">
      <c r="A2726">
        <v>7</v>
      </c>
      <c r="B2726" t="s">
        <v>958</v>
      </c>
      <c r="C2726">
        <v>67</v>
      </c>
      <c r="D2726" t="s">
        <v>301</v>
      </c>
      <c r="E2726" t="s">
        <v>981</v>
      </c>
      <c r="F2726">
        <v>12472</v>
      </c>
      <c r="G2726" t="s">
        <v>300</v>
      </c>
      <c r="H2726" s="101">
        <v>1738.77</v>
      </c>
      <c r="I2726">
        <v>251.24</v>
      </c>
      <c r="J2726" s="8">
        <v>40948</v>
      </c>
      <c r="K2726" t="s">
        <v>148</v>
      </c>
      <c r="L2726" t="s">
        <v>151</v>
      </c>
      <c r="O2726" s="100">
        <v>2012</v>
      </c>
    </row>
    <row r="2727" spans="1:15" x14ac:dyDescent="0.25">
      <c r="A2727">
        <v>7</v>
      </c>
      <c r="B2727" t="s">
        <v>958</v>
      </c>
      <c r="C2727">
        <v>67</v>
      </c>
      <c r="D2727" t="s">
        <v>301</v>
      </c>
      <c r="E2727" t="s">
        <v>982</v>
      </c>
      <c r="F2727">
        <v>12261</v>
      </c>
      <c r="G2727" t="s">
        <v>300</v>
      </c>
      <c r="H2727" s="101">
        <v>2079.81</v>
      </c>
      <c r="I2727">
        <v>291.26</v>
      </c>
      <c r="J2727" s="8">
        <v>40948</v>
      </c>
      <c r="K2727" t="s">
        <v>148</v>
      </c>
      <c r="L2727" t="s">
        <v>151</v>
      </c>
      <c r="O2727" s="100">
        <v>2012</v>
      </c>
    </row>
    <row r="2728" spans="1:15" x14ac:dyDescent="0.25">
      <c r="A2728">
        <v>7</v>
      </c>
      <c r="B2728" t="s">
        <v>958</v>
      </c>
      <c r="C2728">
        <v>67</v>
      </c>
      <c r="D2728" t="s">
        <v>301</v>
      </c>
      <c r="E2728" t="s">
        <v>1341</v>
      </c>
      <c r="F2728">
        <v>12302</v>
      </c>
      <c r="G2728" t="s">
        <v>300</v>
      </c>
      <c r="H2728">
        <v>61.88</v>
      </c>
      <c r="I2728">
        <v>8.9499999999999993</v>
      </c>
      <c r="J2728" s="8">
        <v>40948</v>
      </c>
      <c r="K2728" t="s">
        <v>148</v>
      </c>
      <c r="L2728" t="s">
        <v>190</v>
      </c>
      <c r="O2728" s="100">
        <v>2012</v>
      </c>
    </row>
    <row r="2729" spans="1:15" x14ac:dyDescent="0.25">
      <c r="A2729">
        <v>7</v>
      </c>
      <c r="B2729" t="s">
        <v>958</v>
      </c>
      <c r="C2729">
        <v>67</v>
      </c>
      <c r="D2729" t="s">
        <v>301</v>
      </c>
      <c r="E2729" t="s">
        <v>983</v>
      </c>
      <c r="F2729">
        <v>12841</v>
      </c>
      <c r="G2729" t="s">
        <v>300</v>
      </c>
      <c r="H2729" s="101">
        <v>1948.08</v>
      </c>
      <c r="I2729">
        <v>281.5</v>
      </c>
      <c r="J2729" s="8">
        <v>40948</v>
      </c>
      <c r="K2729" t="s">
        <v>148</v>
      </c>
      <c r="L2729" t="s">
        <v>151</v>
      </c>
      <c r="O2729" s="100">
        <v>2012</v>
      </c>
    </row>
    <row r="2730" spans="1:15" x14ac:dyDescent="0.25">
      <c r="A2730">
        <v>7</v>
      </c>
      <c r="B2730" t="s">
        <v>958</v>
      </c>
      <c r="C2730">
        <v>72</v>
      </c>
      <c r="D2730" t="s">
        <v>305</v>
      </c>
      <c r="E2730" t="s">
        <v>984</v>
      </c>
      <c r="F2730">
        <v>12806</v>
      </c>
      <c r="G2730" t="s">
        <v>307</v>
      </c>
      <c r="H2730" s="101">
        <v>1203.23</v>
      </c>
      <c r="I2730">
        <v>173.87</v>
      </c>
      <c r="J2730" s="8">
        <v>40948</v>
      </c>
      <c r="K2730" t="s">
        <v>148</v>
      </c>
      <c r="L2730" t="s">
        <v>149</v>
      </c>
      <c r="O2730" s="100">
        <v>2012</v>
      </c>
    </row>
    <row r="2731" spans="1:15" x14ac:dyDescent="0.25">
      <c r="A2731">
        <v>7</v>
      </c>
      <c r="B2731" t="s">
        <v>958</v>
      </c>
      <c r="C2731">
        <v>72</v>
      </c>
      <c r="D2731" t="s">
        <v>305</v>
      </c>
      <c r="E2731" t="s">
        <v>985</v>
      </c>
      <c r="F2731">
        <v>13160</v>
      </c>
      <c r="G2731" t="s">
        <v>307</v>
      </c>
      <c r="H2731" s="101">
        <v>1663.84</v>
      </c>
      <c r="I2731">
        <v>231.16</v>
      </c>
      <c r="J2731" s="8">
        <v>40948</v>
      </c>
      <c r="K2731" t="s">
        <v>148</v>
      </c>
      <c r="L2731" t="s">
        <v>151</v>
      </c>
      <c r="O2731" s="100">
        <v>2012</v>
      </c>
    </row>
    <row r="2732" spans="1:15" x14ac:dyDescent="0.25">
      <c r="A2732">
        <v>7</v>
      </c>
      <c r="B2732" t="s">
        <v>958</v>
      </c>
      <c r="C2732">
        <v>72</v>
      </c>
      <c r="D2732" t="s">
        <v>305</v>
      </c>
      <c r="E2732" t="s">
        <v>986</v>
      </c>
      <c r="F2732">
        <v>12810</v>
      </c>
      <c r="G2732" t="s">
        <v>307</v>
      </c>
      <c r="H2732">
        <v>834.48</v>
      </c>
      <c r="I2732">
        <v>120.59</v>
      </c>
      <c r="J2732" s="8">
        <v>40948</v>
      </c>
      <c r="K2732" t="s">
        <v>148</v>
      </c>
      <c r="L2732" t="s">
        <v>149</v>
      </c>
      <c r="O2732" s="100">
        <v>2012</v>
      </c>
    </row>
    <row r="2733" spans="1:15" x14ac:dyDescent="0.25">
      <c r="A2733">
        <v>7</v>
      </c>
      <c r="B2733" t="s">
        <v>958</v>
      </c>
      <c r="C2733">
        <v>72</v>
      </c>
      <c r="D2733" t="s">
        <v>305</v>
      </c>
      <c r="E2733" t="s">
        <v>987</v>
      </c>
      <c r="F2733">
        <v>12807</v>
      </c>
      <c r="G2733" t="s">
        <v>307</v>
      </c>
      <c r="H2733" s="101">
        <v>1663.81</v>
      </c>
      <c r="I2733">
        <v>231.16</v>
      </c>
      <c r="J2733" s="8">
        <v>40948</v>
      </c>
      <c r="K2733" t="s">
        <v>148</v>
      </c>
      <c r="L2733" t="s">
        <v>151</v>
      </c>
      <c r="O2733" s="100">
        <v>2012</v>
      </c>
    </row>
    <row r="2734" spans="1:15" x14ac:dyDescent="0.25">
      <c r="A2734">
        <v>7</v>
      </c>
      <c r="B2734" t="s">
        <v>958</v>
      </c>
      <c r="C2734">
        <v>72</v>
      </c>
      <c r="D2734" t="s">
        <v>305</v>
      </c>
      <c r="E2734" t="s">
        <v>988</v>
      </c>
      <c r="F2734">
        <v>13163</v>
      </c>
      <c r="G2734" t="s">
        <v>307</v>
      </c>
      <c r="H2734">
        <v>908.62</v>
      </c>
      <c r="I2734">
        <v>131.28</v>
      </c>
      <c r="J2734" s="8">
        <v>40948</v>
      </c>
      <c r="K2734" t="s">
        <v>148</v>
      </c>
      <c r="L2734" t="s">
        <v>149</v>
      </c>
      <c r="O2734" s="100">
        <v>2012</v>
      </c>
    </row>
    <row r="2735" spans="1:15" x14ac:dyDescent="0.25">
      <c r="A2735">
        <v>7</v>
      </c>
      <c r="B2735" t="s">
        <v>958</v>
      </c>
      <c r="C2735">
        <v>72</v>
      </c>
      <c r="D2735" t="s">
        <v>305</v>
      </c>
      <c r="E2735" t="s">
        <v>989</v>
      </c>
      <c r="F2735">
        <v>13043</v>
      </c>
      <c r="G2735" t="s">
        <v>307</v>
      </c>
      <c r="H2735" s="101">
        <v>1846.28</v>
      </c>
      <c r="I2735">
        <v>266.79000000000002</v>
      </c>
      <c r="J2735" s="8">
        <v>40948</v>
      </c>
      <c r="K2735" t="s">
        <v>148</v>
      </c>
      <c r="L2735" t="s">
        <v>149</v>
      </c>
      <c r="O2735" s="100">
        <v>2012</v>
      </c>
    </row>
    <row r="2736" spans="1:15" x14ac:dyDescent="0.25">
      <c r="A2736">
        <v>7</v>
      </c>
      <c r="B2736" t="s">
        <v>958</v>
      </c>
      <c r="C2736">
        <v>72</v>
      </c>
      <c r="D2736" t="s">
        <v>305</v>
      </c>
      <c r="E2736" t="s">
        <v>990</v>
      </c>
      <c r="F2736">
        <v>12808</v>
      </c>
      <c r="G2736" t="s">
        <v>307</v>
      </c>
      <c r="H2736">
        <v>672.22</v>
      </c>
      <c r="I2736">
        <v>97.14</v>
      </c>
      <c r="J2736" s="8">
        <v>40948</v>
      </c>
      <c r="K2736" t="s">
        <v>148</v>
      </c>
      <c r="L2736" t="s">
        <v>149</v>
      </c>
      <c r="O2736" s="100">
        <v>2012</v>
      </c>
    </row>
    <row r="2737" spans="1:15" x14ac:dyDescent="0.25">
      <c r="A2737">
        <v>7</v>
      </c>
      <c r="B2737" t="s">
        <v>958</v>
      </c>
      <c r="C2737">
        <v>72</v>
      </c>
      <c r="D2737" t="s">
        <v>305</v>
      </c>
      <c r="E2737" t="s">
        <v>991</v>
      </c>
      <c r="F2737">
        <v>12809</v>
      </c>
      <c r="G2737" t="s">
        <v>307</v>
      </c>
      <c r="H2737">
        <v>554.70000000000005</v>
      </c>
      <c r="I2737">
        <v>80.150000000000006</v>
      </c>
      <c r="J2737" s="8">
        <v>40948</v>
      </c>
      <c r="K2737" t="s">
        <v>148</v>
      </c>
      <c r="L2737" t="s">
        <v>149</v>
      </c>
      <c r="O2737" s="100">
        <v>2012</v>
      </c>
    </row>
    <row r="2738" spans="1:15" x14ac:dyDescent="0.25">
      <c r="A2738">
        <v>7</v>
      </c>
      <c r="B2738" t="s">
        <v>958</v>
      </c>
      <c r="C2738">
        <v>72</v>
      </c>
      <c r="D2738" t="s">
        <v>305</v>
      </c>
      <c r="E2738" t="s">
        <v>992</v>
      </c>
      <c r="F2738">
        <v>12608</v>
      </c>
      <c r="G2738" t="s">
        <v>307</v>
      </c>
      <c r="H2738">
        <v>141.84</v>
      </c>
      <c r="I2738">
        <v>20.49</v>
      </c>
      <c r="J2738" s="8">
        <v>40948</v>
      </c>
      <c r="K2738" t="s">
        <v>148</v>
      </c>
      <c r="L2738" t="s">
        <v>190</v>
      </c>
      <c r="O2738" s="100">
        <v>2012</v>
      </c>
    </row>
    <row r="2739" spans="1:15" x14ac:dyDescent="0.25">
      <c r="A2739">
        <v>7</v>
      </c>
      <c r="B2739" t="s">
        <v>958</v>
      </c>
      <c r="C2739">
        <v>72</v>
      </c>
      <c r="D2739" t="s">
        <v>305</v>
      </c>
      <c r="E2739" t="s">
        <v>993</v>
      </c>
      <c r="F2739">
        <v>12973</v>
      </c>
      <c r="G2739" t="s">
        <v>307</v>
      </c>
      <c r="H2739" s="101">
        <v>1624.22</v>
      </c>
      <c r="I2739">
        <v>220.94</v>
      </c>
      <c r="J2739" s="8">
        <v>40948</v>
      </c>
      <c r="K2739" t="s">
        <v>148</v>
      </c>
      <c r="L2739" t="s">
        <v>151</v>
      </c>
      <c r="O2739" s="100">
        <v>2012</v>
      </c>
    </row>
    <row r="2740" spans="1:15" x14ac:dyDescent="0.25">
      <c r="A2740">
        <v>7</v>
      </c>
      <c r="B2740" t="s">
        <v>958</v>
      </c>
      <c r="C2740">
        <v>72</v>
      </c>
      <c r="D2740" t="s">
        <v>305</v>
      </c>
      <c r="E2740" t="s">
        <v>994</v>
      </c>
      <c r="F2740">
        <v>13164</v>
      </c>
      <c r="G2740" t="s">
        <v>307</v>
      </c>
      <c r="H2740">
        <v>961.3</v>
      </c>
      <c r="I2740">
        <v>138.91</v>
      </c>
      <c r="J2740" s="8">
        <v>40948</v>
      </c>
      <c r="K2740" t="s">
        <v>148</v>
      </c>
      <c r="L2740" t="s">
        <v>149</v>
      </c>
      <c r="O2740" s="100">
        <v>2012</v>
      </c>
    </row>
    <row r="2741" spans="1:15" x14ac:dyDescent="0.25">
      <c r="A2741">
        <v>7</v>
      </c>
      <c r="B2741" t="s">
        <v>958</v>
      </c>
      <c r="C2741">
        <v>74</v>
      </c>
      <c r="D2741" t="s">
        <v>328</v>
      </c>
      <c r="E2741" t="s">
        <v>995</v>
      </c>
      <c r="F2741">
        <v>11442</v>
      </c>
      <c r="G2741" t="s">
        <v>333</v>
      </c>
      <c r="H2741" s="101">
        <v>1315.36</v>
      </c>
      <c r="I2741">
        <v>180.81</v>
      </c>
      <c r="J2741" s="8">
        <v>40948</v>
      </c>
      <c r="K2741" t="s">
        <v>148</v>
      </c>
      <c r="L2741" t="s">
        <v>151</v>
      </c>
      <c r="O2741" s="100">
        <v>2012</v>
      </c>
    </row>
    <row r="2742" spans="1:15" x14ac:dyDescent="0.25">
      <c r="A2742">
        <v>7</v>
      </c>
      <c r="B2742" t="s">
        <v>958</v>
      </c>
      <c r="C2742">
        <v>75</v>
      </c>
      <c r="D2742" t="s">
        <v>334</v>
      </c>
      <c r="E2742" t="s">
        <v>996</v>
      </c>
      <c r="F2742">
        <v>13515</v>
      </c>
      <c r="G2742" t="s">
        <v>336</v>
      </c>
      <c r="H2742">
        <v>380</v>
      </c>
      <c r="I2742">
        <v>54.91</v>
      </c>
      <c r="J2742" s="8">
        <v>40948</v>
      </c>
      <c r="K2742" t="s">
        <v>148</v>
      </c>
      <c r="L2742" t="s">
        <v>190</v>
      </c>
      <c r="O2742" s="100">
        <v>2012</v>
      </c>
    </row>
    <row r="2743" spans="1:15" x14ac:dyDescent="0.25">
      <c r="A2743">
        <v>7</v>
      </c>
      <c r="B2743" t="s">
        <v>958</v>
      </c>
      <c r="C2743">
        <v>75</v>
      </c>
      <c r="D2743" t="s">
        <v>334</v>
      </c>
      <c r="E2743" t="s">
        <v>997</v>
      </c>
      <c r="F2743">
        <v>13508</v>
      </c>
      <c r="G2743" t="s">
        <v>336</v>
      </c>
      <c r="H2743">
        <v>304</v>
      </c>
      <c r="I2743">
        <v>43.93</v>
      </c>
      <c r="J2743" s="8">
        <v>40948</v>
      </c>
      <c r="K2743" t="s">
        <v>148</v>
      </c>
      <c r="L2743" t="s">
        <v>190</v>
      </c>
      <c r="O2743" s="100">
        <v>2012</v>
      </c>
    </row>
    <row r="2744" spans="1:15" x14ac:dyDescent="0.25">
      <c r="A2744">
        <v>7</v>
      </c>
      <c r="B2744" t="s">
        <v>958</v>
      </c>
      <c r="C2744">
        <v>75</v>
      </c>
      <c r="D2744" t="s">
        <v>334</v>
      </c>
      <c r="E2744" t="s">
        <v>998</v>
      </c>
      <c r="F2744">
        <v>13514</v>
      </c>
      <c r="G2744" t="s">
        <v>336</v>
      </c>
      <c r="H2744">
        <v>380</v>
      </c>
      <c r="I2744">
        <v>54.91</v>
      </c>
      <c r="J2744" s="8">
        <v>40948</v>
      </c>
      <c r="K2744" t="s">
        <v>148</v>
      </c>
      <c r="L2744" t="s">
        <v>190</v>
      </c>
      <c r="O2744" s="100">
        <v>2012</v>
      </c>
    </row>
    <row r="2745" spans="1:15" x14ac:dyDescent="0.25">
      <c r="A2745">
        <v>7</v>
      </c>
      <c r="B2745" t="s">
        <v>958</v>
      </c>
      <c r="C2745">
        <v>75</v>
      </c>
      <c r="D2745" t="s">
        <v>334</v>
      </c>
      <c r="E2745" t="s">
        <v>999</v>
      </c>
      <c r="F2745">
        <v>13463</v>
      </c>
      <c r="G2745" t="s">
        <v>336</v>
      </c>
      <c r="H2745">
        <v>339.63</v>
      </c>
      <c r="I2745">
        <v>49.08</v>
      </c>
      <c r="J2745" s="8">
        <v>40948</v>
      </c>
      <c r="K2745" t="s">
        <v>148</v>
      </c>
      <c r="L2745" t="s">
        <v>190</v>
      </c>
      <c r="O2745" s="100">
        <v>2012</v>
      </c>
    </row>
    <row r="2746" spans="1:15" x14ac:dyDescent="0.25">
      <c r="A2746">
        <v>7</v>
      </c>
      <c r="B2746" t="s">
        <v>958</v>
      </c>
      <c r="C2746">
        <v>79</v>
      </c>
      <c r="D2746" t="s">
        <v>340</v>
      </c>
      <c r="E2746" t="s">
        <v>1001</v>
      </c>
      <c r="F2746">
        <v>12779</v>
      </c>
      <c r="G2746" t="s">
        <v>375</v>
      </c>
      <c r="H2746" s="101">
        <v>1877.27</v>
      </c>
      <c r="I2746">
        <v>221.43</v>
      </c>
      <c r="J2746" s="8">
        <v>40948</v>
      </c>
      <c r="K2746" t="s">
        <v>148</v>
      </c>
      <c r="L2746" t="s">
        <v>151</v>
      </c>
      <c r="O2746" s="100">
        <v>2012</v>
      </c>
    </row>
    <row r="2747" spans="1:15" x14ac:dyDescent="0.25">
      <c r="A2747">
        <v>7</v>
      </c>
      <c r="B2747" t="s">
        <v>958</v>
      </c>
      <c r="C2747">
        <v>79</v>
      </c>
      <c r="D2747" t="s">
        <v>340</v>
      </c>
      <c r="E2747" t="s">
        <v>1000</v>
      </c>
      <c r="F2747">
        <v>12468</v>
      </c>
      <c r="G2747" t="s">
        <v>342</v>
      </c>
      <c r="H2747" s="101">
        <v>1651.3</v>
      </c>
      <c r="I2747">
        <v>229.35</v>
      </c>
      <c r="J2747" s="8">
        <v>40948</v>
      </c>
      <c r="K2747" t="s">
        <v>148</v>
      </c>
      <c r="L2747" t="s">
        <v>151</v>
      </c>
      <c r="O2747" s="100">
        <v>2012</v>
      </c>
    </row>
    <row r="2748" spans="1:15" x14ac:dyDescent="0.25">
      <c r="A2748">
        <v>7</v>
      </c>
      <c r="B2748" t="s">
        <v>958</v>
      </c>
      <c r="C2748">
        <v>80</v>
      </c>
      <c r="D2748" t="s">
        <v>348</v>
      </c>
      <c r="E2748" t="s">
        <v>1002</v>
      </c>
      <c r="F2748">
        <v>10883</v>
      </c>
      <c r="G2748" t="s">
        <v>174</v>
      </c>
      <c r="H2748" s="101">
        <v>1787.81</v>
      </c>
      <c r="I2748">
        <v>249.07</v>
      </c>
      <c r="J2748" s="8">
        <v>40948</v>
      </c>
      <c r="K2748" t="s">
        <v>148</v>
      </c>
      <c r="L2748" t="s">
        <v>151</v>
      </c>
      <c r="O2748" s="100">
        <v>2012</v>
      </c>
    </row>
    <row r="2749" spans="1:15" x14ac:dyDescent="0.25">
      <c r="A2749">
        <v>7</v>
      </c>
      <c r="B2749" t="s">
        <v>958</v>
      </c>
      <c r="C2749">
        <v>80</v>
      </c>
      <c r="D2749" t="s">
        <v>348</v>
      </c>
      <c r="E2749" t="s">
        <v>1003</v>
      </c>
      <c r="F2749">
        <v>9867</v>
      </c>
      <c r="G2749" t="s">
        <v>352</v>
      </c>
      <c r="H2749" s="101">
        <v>3953.3</v>
      </c>
      <c r="I2749">
        <v>294.31</v>
      </c>
      <c r="J2749" s="8">
        <v>40948</v>
      </c>
      <c r="K2749" t="s">
        <v>148</v>
      </c>
      <c r="L2749" t="s">
        <v>151</v>
      </c>
      <c r="O2749" s="100">
        <v>2012</v>
      </c>
    </row>
    <row r="2750" spans="1:15" x14ac:dyDescent="0.25">
      <c r="A2750">
        <v>7</v>
      </c>
      <c r="B2750" t="s">
        <v>958</v>
      </c>
      <c r="C2750">
        <v>80</v>
      </c>
      <c r="D2750" t="s">
        <v>348</v>
      </c>
      <c r="E2750" t="s">
        <v>1005</v>
      </c>
      <c r="F2750">
        <v>12171</v>
      </c>
      <c r="G2750" t="s">
        <v>354</v>
      </c>
      <c r="H2750" s="101">
        <v>1219.8</v>
      </c>
      <c r="I2750">
        <v>172.49</v>
      </c>
      <c r="J2750" s="8">
        <v>40948</v>
      </c>
      <c r="K2750" t="s">
        <v>148</v>
      </c>
      <c r="L2750" t="s">
        <v>151</v>
      </c>
      <c r="O2750" s="100">
        <v>2012</v>
      </c>
    </row>
    <row r="2751" spans="1:15" x14ac:dyDescent="0.25">
      <c r="A2751">
        <v>7</v>
      </c>
      <c r="B2751" t="s">
        <v>958</v>
      </c>
      <c r="C2751">
        <v>80</v>
      </c>
      <c r="D2751" t="s">
        <v>348</v>
      </c>
      <c r="E2751" t="s">
        <v>1006</v>
      </c>
      <c r="F2751">
        <v>13093</v>
      </c>
      <c r="G2751" t="s">
        <v>354</v>
      </c>
      <c r="H2751">
        <v>966.01</v>
      </c>
      <c r="I2751">
        <v>130.33000000000001</v>
      </c>
      <c r="J2751" s="8">
        <v>40948</v>
      </c>
      <c r="K2751" t="s">
        <v>148</v>
      </c>
      <c r="L2751" t="s">
        <v>151</v>
      </c>
      <c r="O2751" s="100">
        <v>2012</v>
      </c>
    </row>
    <row r="2752" spans="1:15" x14ac:dyDescent="0.25">
      <c r="A2752">
        <v>7</v>
      </c>
      <c r="B2752" t="s">
        <v>958</v>
      </c>
      <c r="C2752">
        <v>80</v>
      </c>
      <c r="D2752" t="s">
        <v>348</v>
      </c>
      <c r="E2752" t="s">
        <v>1007</v>
      </c>
      <c r="F2752">
        <v>11683</v>
      </c>
      <c r="G2752" t="s">
        <v>357</v>
      </c>
      <c r="H2752" s="101">
        <v>2199.4899999999998</v>
      </c>
      <c r="I2752">
        <v>308.55</v>
      </c>
      <c r="J2752" s="8">
        <v>40948</v>
      </c>
      <c r="K2752" t="s">
        <v>148</v>
      </c>
      <c r="L2752" t="s">
        <v>151</v>
      </c>
      <c r="O2752" s="100">
        <v>2012</v>
      </c>
    </row>
    <row r="2753" spans="1:15" x14ac:dyDescent="0.25">
      <c r="A2753">
        <v>7</v>
      </c>
      <c r="B2753" t="s">
        <v>958</v>
      </c>
      <c r="C2753">
        <v>82</v>
      </c>
      <c r="D2753" t="s">
        <v>364</v>
      </c>
      <c r="E2753" t="s">
        <v>1008</v>
      </c>
      <c r="F2753">
        <v>12464</v>
      </c>
      <c r="G2753" t="s">
        <v>366</v>
      </c>
      <c r="H2753" s="101">
        <v>1989.42</v>
      </c>
      <c r="I2753">
        <v>287.47000000000003</v>
      </c>
      <c r="J2753" s="8">
        <v>40948</v>
      </c>
      <c r="K2753" t="s">
        <v>148</v>
      </c>
      <c r="L2753" t="s">
        <v>151</v>
      </c>
      <c r="O2753" s="100">
        <v>2012</v>
      </c>
    </row>
    <row r="2754" spans="1:15" x14ac:dyDescent="0.25">
      <c r="A2754">
        <v>7</v>
      </c>
      <c r="B2754" t="s">
        <v>958</v>
      </c>
      <c r="C2754">
        <v>82</v>
      </c>
      <c r="D2754" t="s">
        <v>364</v>
      </c>
      <c r="E2754" t="s">
        <v>1009</v>
      </c>
      <c r="F2754">
        <v>11322</v>
      </c>
      <c r="G2754" t="s">
        <v>366</v>
      </c>
      <c r="H2754" s="101">
        <v>1803.71</v>
      </c>
      <c r="I2754">
        <v>251.38</v>
      </c>
      <c r="J2754" s="8">
        <v>40948</v>
      </c>
      <c r="K2754" t="s">
        <v>148</v>
      </c>
      <c r="L2754" t="s">
        <v>151</v>
      </c>
      <c r="O2754" s="100">
        <v>2012</v>
      </c>
    </row>
    <row r="2755" spans="1:15" x14ac:dyDescent="0.25">
      <c r="A2755">
        <v>7</v>
      </c>
      <c r="B2755" t="s">
        <v>958</v>
      </c>
      <c r="C2755">
        <v>82</v>
      </c>
      <c r="D2755" t="s">
        <v>364</v>
      </c>
      <c r="E2755" t="s">
        <v>1010</v>
      </c>
      <c r="F2755">
        <v>13551</v>
      </c>
      <c r="G2755" t="s">
        <v>366</v>
      </c>
      <c r="H2755" s="101">
        <v>1745.6</v>
      </c>
      <c r="I2755">
        <v>252.24</v>
      </c>
      <c r="J2755" s="8">
        <v>40948</v>
      </c>
      <c r="K2755" t="s">
        <v>148</v>
      </c>
      <c r="L2755" t="s">
        <v>151</v>
      </c>
      <c r="O2755" s="100">
        <v>2012</v>
      </c>
    </row>
    <row r="2756" spans="1:15" x14ac:dyDescent="0.25">
      <c r="A2756">
        <v>7</v>
      </c>
      <c r="B2756" t="s">
        <v>958</v>
      </c>
      <c r="C2756">
        <v>82</v>
      </c>
      <c r="D2756" t="s">
        <v>364</v>
      </c>
      <c r="E2756" t="s">
        <v>1011</v>
      </c>
      <c r="F2756">
        <v>12629</v>
      </c>
      <c r="G2756" t="s">
        <v>366</v>
      </c>
      <c r="H2756" s="101">
        <v>1680.8</v>
      </c>
      <c r="I2756">
        <v>231.88</v>
      </c>
      <c r="J2756" s="8">
        <v>40948</v>
      </c>
      <c r="K2756" t="s">
        <v>148</v>
      </c>
      <c r="L2756" t="s">
        <v>151</v>
      </c>
      <c r="O2756" s="100">
        <v>2012</v>
      </c>
    </row>
    <row r="2757" spans="1:15" x14ac:dyDescent="0.25">
      <c r="A2757">
        <v>7</v>
      </c>
      <c r="B2757" t="s">
        <v>958</v>
      </c>
      <c r="C2757">
        <v>82</v>
      </c>
      <c r="D2757" t="s">
        <v>364</v>
      </c>
      <c r="E2757" t="s">
        <v>1012</v>
      </c>
      <c r="F2757">
        <v>13498</v>
      </c>
      <c r="G2757" t="s">
        <v>1280</v>
      </c>
      <c r="H2757" s="101">
        <v>2884.62</v>
      </c>
      <c r="I2757">
        <v>324.3</v>
      </c>
      <c r="J2757" s="8">
        <v>40948</v>
      </c>
      <c r="K2757" t="s">
        <v>148</v>
      </c>
      <c r="L2757" t="s">
        <v>151</v>
      </c>
      <c r="O2757" s="100">
        <v>2012</v>
      </c>
    </row>
    <row r="2758" spans="1:15" x14ac:dyDescent="0.25">
      <c r="A2758">
        <v>7</v>
      </c>
      <c r="B2758" t="s">
        <v>958</v>
      </c>
      <c r="C2758">
        <v>83</v>
      </c>
      <c r="D2758" t="s">
        <v>378</v>
      </c>
      <c r="E2758" t="s">
        <v>1013</v>
      </c>
      <c r="F2758">
        <v>12549</v>
      </c>
      <c r="G2758" t="s">
        <v>380</v>
      </c>
      <c r="H2758" s="101">
        <v>2442.6</v>
      </c>
      <c r="I2758">
        <v>312.17</v>
      </c>
      <c r="J2758" s="8">
        <v>40948</v>
      </c>
      <c r="K2758" t="s">
        <v>148</v>
      </c>
      <c r="L2758" t="s">
        <v>151</v>
      </c>
      <c r="O2758" s="100">
        <v>2012</v>
      </c>
    </row>
    <row r="2759" spans="1:15" x14ac:dyDescent="0.25">
      <c r="A2759">
        <v>7</v>
      </c>
      <c r="B2759" t="s">
        <v>958</v>
      </c>
      <c r="C2759">
        <v>85</v>
      </c>
      <c r="D2759" t="s">
        <v>381</v>
      </c>
      <c r="E2759" t="s">
        <v>1014</v>
      </c>
      <c r="F2759">
        <v>12155</v>
      </c>
      <c r="G2759" t="s">
        <v>383</v>
      </c>
      <c r="H2759" s="101">
        <v>1298.29</v>
      </c>
      <c r="I2759">
        <v>176.61</v>
      </c>
      <c r="J2759" s="8">
        <v>40948</v>
      </c>
      <c r="K2759" t="s">
        <v>148</v>
      </c>
      <c r="L2759" t="s">
        <v>151</v>
      </c>
      <c r="O2759" s="100">
        <v>2012</v>
      </c>
    </row>
    <row r="2760" spans="1:15" x14ac:dyDescent="0.25">
      <c r="A2760">
        <v>7</v>
      </c>
      <c r="B2760" t="s">
        <v>958</v>
      </c>
      <c r="C2760">
        <v>85</v>
      </c>
      <c r="D2760" t="s">
        <v>381</v>
      </c>
      <c r="E2760" t="s">
        <v>1015</v>
      </c>
      <c r="F2760">
        <v>13322</v>
      </c>
      <c r="G2760" t="s">
        <v>383</v>
      </c>
      <c r="H2760" s="101">
        <v>1360</v>
      </c>
      <c r="I2760">
        <v>187.27</v>
      </c>
      <c r="J2760" s="8">
        <v>40948</v>
      </c>
      <c r="K2760" t="s">
        <v>391</v>
      </c>
      <c r="L2760" t="s">
        <v>151</v>
      </c>
      <c r="O2760" s="100">
        <v>2012</v>
      </c>
    </row>
    <row r="2761" spans="1:15" x14ac:dyDescent="0.25">
      <c r="A2761">
        <v>7</v>
      </c>
      <c r="B2761" t="s">
        <v>958</v>
      </c>
      <c r="C2761">
        <v>85</v>
      </c>
      <c r="D2761" t="s">
        <v>381</v>
      </c>
      <c r="E2761" t="s">
        <v>1016</v>
      </c>
      <c r="F2761">
        <v>12845</v>
      </c>
      <c r="G2761" t="s">
        <v>383</v>
      </c>
      <c r="H2761" s="101">
        <v>1508.2</v>
      </c>
      <c r="I2761">
        <v>217.94</v>
      </c>
      <c r="J2761" s="8">
        <v>40948</v>
      </c>
      <c r="K2761" t="s">
        <v>148</v>
      </c>
      <c r="L2761" t="s">
        <v>151</v>
      </c>
      <c r="O2761" s="100">
        <v>2012</v>
      </c>
    </row>
    <row r="2762" spans="1:15" x14ac:dyDescent="0.25">
      <c r="A2762">
        <v>7</v>
      </c>
      <c r="B2762" t="s">
        <v>958</v>
      </c>
      <c r="C2762">
        <v>85</v>
      </c>
      <c r="D2762" t="s">
        <v>381</v>
      </c>
      <c r="E2762" t="s">
        <v>1017</v>
      </c>
      <c r="F2762">
        <v>13506</v>
      </c>
      <c r="G2762" t="s">
        <v>383</v>
      </c>
      <c r="H2762" s="101">
        <v>1538.4</v>
      </c>
      <c r="I2762">
        <v>209.85</v>
      </c>
      <c r="J2762" s="8">
        <v>40948</v>
      </c>
      <c r="K2762" t="s">
        <v>148</v>
      </c>
      <c r="L2762" t="s">
        <v>151</v>
      </c>
      <c r="O2762" s="100">
        <v>2012</v>
      </c>
    </row>
    <row r="2763" spans="1:15" x14ac:dyDescent="0.25">
      <c r="A2763">
        <v>7</v>
      </c>
      <c r="B2763" t="s">
        <v>958</v>
      </c>
      <c r="C2763">
        <v>85</v>
      </c>
      <c r="D2763" t="s">
        <v>381</v>
      </c>
      <c r="E2763" t="s">
        <v>1018</v>
      </c>
      <c r="F2763">
        <v>13106</v>
      </c>
      <c r="G2763" t="s">
        <v>383</v>
      </c>
      <c r="H2763" s="101">
        <v>1320</v>
      </c>
      <c r="I2763">
        <v>181.49</v>
      </c>
      <c r="J2763" s="8">
        <v>40948</v>
      </c>
      <c r="K2763" t="s">
        <v>148</v>
      </c>
      <c r="L2763" t="s">
        <v>151</v>
      </c>
      <c r="O2763" s="100">
        <v>2012</v>
      </c>
    </row>
    <row r="2764" spans="1:15" x14ac:dyDescent="0.25">
      <c r="A2764">
        <v>7</v>
      </c>
      <c r="B2764" t="s">
        <v>958</v>
      </c>
      <c r="C2764">
        <v>86</v>
      </c>
      <c r="D2764" t="s">
        <v>393</v>
      </c>
      <c r="E2764" t="s">
        <v>1020</v>
      </c>
      <c r="F2764">
        <v>13487</v>
      </c>
      <c r="G2764" t="s">
        <v>395</v>
      </c>
      <c r="H2764">
        <v>380</v>
      </c>
      <c r="I2764">
        <v>54.91</v>
      </c>
      <c r="J2764" s="8">
        <v>40948</v>
      </c>
      <c r="K2764" t="s">
        <v>148</v>
      </c>
      <c r="L2764" t="s">
        <v>149</v>
      </c>
      <c r="O2764" s="100">
        <v>2012</v>
      </c>
    </row>
    <row r="2765" spans="1:15" x14ac:dyDescent="0.25">
      <c r="A2765">
        <v>7</v>
      </c>
      <c r="B2765" t="s">
        <v>958</v>
      </c>
      <c r="C2765">
        <v>86</v>
      </c>
      <c r="D2765" t="s">
        <v>393</v>
      </c>
      <c r="E2765" t="s">
        <v>1021</v>
      </c>
      <c r="F2765">
        <v>11997</v>
      </c>
      <c r="G2765" t="s">
        <v>395</v>
      </c>
      <c r="H2765" s="101">
        <v>1112.4100000000001</v>
      </c>
      <c r="I2765">
        <v>151.49</v>
      </c>
      <c r="J2765" s="8">
        <v>40948</v>
      </c>
      <c r="K2765" t="s">
        <v>148</v>
      </c>
      <c r="L2765" t="s">
        <v>151</v>
      </c>
      <c r="O2765" s="100">
        <v>2012</v>
      </c>
    </row>
    <row r="2766" spans="1:15" x14ac:dyDescent="0.25">
      <c r="A2766">
        <v>7</v>
      </c>
      <c r="B2766" t="s">
        <v>958</v>
      </c>
      <c r="C2766">
        <v>86</v>
      </c>
      <c r="D2766" t="s">
        <v>393</v>
      </c>
      <c r="E2766" t="s">
        <v>1022</v>
      </c>
      <c r="F2766">
        <v>10960</v>
      </c>
      <c r="G2766" t="s">
        <v>400</v>
      </c>
      <c r="H2766" s="101">
        <v>2162.8200000000002</v>
      </c>
      <c r="I2766">
        <v>265.69</v>
      </c>
      <c r="J2766" s="8">
        <v>40948</v>
      </c>
      <c r="K2766" t="s">
        <v>148</v>
      </c>
      <c r="L2766" t="s">
        <v>151</v>
      </c>
      <c r="O2766" s="100">
        <v>2012</v>
      </c>
    </row>
    <row r="2767" spans="1:15" x14ac:dyDescent="0.25">
      <c r="A2767">
        <v>7</v>
      </c>
      <c r="B2767" t="s">
        <v>958</v>
      </c>
      <c r="C2767">
        <v>86</v>
      </c>
      <c r="D2767" t="s">
        <v>393</v>
      </c>
      <c r="E2767" t="s">
        <v>1023</v>
      </c>
      <c r="F2767">
        <v>12037</v>
      </c>
      <c r="G2767" t="s">
        <v>402</v>
      </c>
      <c r="H2767" s="101">
        <v>1216</v>
      </c>
      <c r="I2767">
        <v>166.45</v>
      </c>
      <c r="J2767" s="8">
        <v>40948</v>
      </c>
      <c r="K2767" t="s">
        <v>148</v>
      </c>
      <c r="L2767" t="s">
        <v>151</v>
      </c>
      <c r="O2767" s="100">
        <v>2012</v>
      </c>
    </row>
    <row r="2768" spans="1:15" x14ac:dyDescent="0.25">
      <c r="A2768">
        <v>7</v>
      </c>
      <c r="B2768" t="s">
        <v>958</v>
      </c>
      <c r="C2768">
        <v>87</v>
      </c>
      <c r="D2768" t="s">
        <v>403</v>
      </c>
      <c r="E2768" t="s">
        <v>1024</v>
      </c>
      <c r="F2768">
        <v>12367</v>
      </c>
      <c r="G2768" t="s">
        <v>405</v>
      </c>
      <c r="H2768" s="101">
        <v>1520</v>
      </c>
      <c r="I2768">
        <v>170.93</v>
      </c>
      <c r="J2768" s="8">
        <v>40948</v>
      </c>
      <c r="K2768" t="s">
        <v>148</v>
      </c>
      <c r="L2768" t="s">
        <v>151</v>
      </c>
      <c r="O2768" s="100">
        <v>2012</v>
      </c>
    </row>
    <row r="2769" spans="1:15" x14ac:dyDescent="0.25">
      <c r="A2769">
        <v>7</v>
      </c>
      <c r="B2769" t="s">
        <v>958</v>
      </c>
      <c r="C2769">
        <v>92</v>
      </c>
      <c r="D2769" t="s">
        <v>407</v>
      </c>
      <c r="E2769" t="s">
        <v>1025</v>
      </c>
      <c r="F2769">
        <v>12846</v>
      </c>
      <c r="G2769" t="s">
        <v>411</v>
      </c>
      <c r="H2769" s="101">
        <v>1671.18</v>
      </c>
      <c r="I2769">
        <v>230.62</v>
      </c>
      <c r="J2769" s="8">
        <v>40948</v>
      </c>
      <c r="K2769" t="s">
        <v>148</v>
      </c>
      <c r="L2769" t="s">
        <v>151</v>
      </c>
      <c r="O2769" s="100">
        <v>2012</v>
      </c>
    </row>
    <row r="2770" spans="1:15" x14ac:dyDescent="0.25">
      <c r="A2770">
        <v>7</v>
      </c>
      <c r="B2770" t="s">
        <v>958</v>
      </c>
      <c r="C2770">
        <v>92</v>
      </c>
      <c r="D2770" t="s">
        <v>407</v>
      </c>
      <c r="E2770" t="s">
        <v>1026</v>
      </c>
      <c r="F2770">
        <v>11138</v>
      </c>
      <c r="G2770" t="s">
        <v>411</v>
      </c>
      <c r="H2770">
        <v>807.68</v>
      </c>
      <c r="I2770">
        <v>80.03</v>
      </c>
      <c r="J2770" s="8">
        <v>40948</v>
      </c>
      <c r="K2770" t="s">
        <v>148</v>
      </c>
      <c r="L2770" t="s">
        <v>151</v>
      </c>
      <c r="O2770" s="100">
        <v>2012</v>
      </c>
    </row>
    <row r="2771" spans="1:15" x14ac:dyDescent="0.25">
      <c r="A2771">
        <v>7</v>
      </c>
      <c r="B2771" t="s">
        <v>958</v>
      </c>
      <c r="C2771">
        <v>92</v>
      </c>
      <c r="D2771" t="s">
        <v>407</v>
      </c>
      <c r="E2771" t="s">
        <v>1027</v>
      </c>
      <c r="F2771">
        <v>11242</v>
      </c>
      <c r="G2771" t="s">
        <v>411</v>
      </c>
      <c r="H2771" s="101">
        <v>1126</v>
      </c>
      <c r="I2771">
        <v>149.38999999999999</v>
      </c>
      <c r="J2771" s="8">
        <v>40948</v>
      </c>
      <c r="K2771" t="s">
        <v>148</v>
      </c>
      <c r="L2771" t="s">
        <v>151</v>
      </c>
      <c r="O2771" s="100">
        <v>2012</v>
      </c>
    </row>
    <row r="2772" spans="1:15" x14ac:dyDescent="0.25">
      <c r="A2772">
        <v>7</v>
      </c>
      <c r="B2772" t="s">
        <v>958</v>
      </c>
      <c r="C2772">
        <v>93</v>
      </c>
      <c r="D2772" t="s">
        <v>418</v>
      </c>
      <c r="E2772" t="s">
        <v>1028</v>
      </c>
      <c r="F2772">
        <v>12624</v>
      </c>
      <c r="G2772" t="s">
        <v>584</v>
      </c>
      <c r="H2772" s="101">
        <v>2496</v>
      </c>
      <c r="I2772">
        <v>331.3</v>
      </c>
      <c r="J2772" s="8">
        <v>40948</v>
      </c>
      <c r="K2772" t="s">
        <v>148</v>
      </c>
      <c r="L2772" t="s">
        <v>151</v>
      </c>
      <c r="O2772" s="100">
        <v>2012</v>
      </c>
    </row>
    <row r="2773" spans="1:15" x14ac:dyDescent="0.25">
      <c r="A2773">
        <v>7</v>
      </c>
      <c r="B2773" t="s">
        <v>958</v>
      </c>
      <c r="C2773">
        <v>93</v>
      </c>
      <c r="D2773" t="s">
        <v>418</v>
      </c>
      <c r="E2773" t="s">
        <v>1029</v>
      </c>
      <c r="F2773">
        <v>12233</v>
      </c>
      <c r="G2773" t="s">
        <v>422</v>
      </c>
      <c r="H2773" s="101">
        <v>3174.29</v>
      </c>
      <c r="I2773">
        <v>427.1</v>
      </c>
      <c r="J2773" s="8">
        <v>40948</v>
      </c>
      <c r="K2773" t="s">
        <v>879</v>
      </c>
      <c r="L2773" t="s">
        <v>151</v>
      </c>
      <c r="O2773" s="100">
        <v>2012</v>
      </c>
    </row>
    <row r="2774" spans="1:15" x14ac:dyDescent="0.25">
      <c r="A2774">
        <v>7</v>
      </c>
      <c r="B2774" t="s">
        <v>958</v>
      </c>
      <c r="C2774">
        <v>93</v>
      </c>
      <c r="D2774" t="s">
        <v>418</v>
      </c>
      <c r="E2774" t="s">
        <v>1030</v>
      </c>
      <c r="F2774">
        <v>11421</v>
      </c>
      <c r="G2774" t="s">
        <v>424</v>
      </c>
      <c r="H2774" s="101">
        <v>2000.82</v>
      </c>
      <c r="I2774">
        <v>278.12</v>
      </c>
      <c r="J2774" s="8">
        <v>40948</v>
      </c>
      <c r="K2774" t="s">
        <v>148</v>
      </c>
      <c r="L2774" t="s">
        <v>151</v>
      </c>
      <c r="O2774" s="100">
        <v>2012</v>
      </c>
    </row>
    <row r="2775" spans="1:15" x14ac:dyDescent="0.25">
      <c r="A2775">
        <v>7</v>
      </c>
      <c r="B2775" t="s">
        <v>958</v>
      </c>
      <c r="C2775">
        <v>93</v>
      </c>
      <c r="D2775" t="s">
        <v>418</v>
      </c>
      <c r="E2775" t="s">
        <v>1004</v>
      </c>
      <c r="F2775">
        <v>13011</v>
      </c>
      <c r="G2775" t="s">
        <v>428</v>
      </c>
      <c r="H2775" s="101">
        <v>2100</v>
      </c>
      <c r="I2775">
        <v>293.10000000000002</v>
      </c>
      <c r="J2775" s="8">
        <v>40948</v>
      </c>
      <c r="K2775" t="s">
        <v>148</v>
      </c>
      <c r="L2775" t="s">
        <v>151</v>
      </c>
      <c r="O2775" s="100">
        <v>2012</v>
      </c>
    </row>
    <row r="2776" spans="1:15" x14ac:dyDescent="0.25">
      <c r="A2776">
        <v>7</v>
      </c>
      <c r="B2776" t="s">
        <v>958</v>
      </c>
      <c r="C2776">
        <v>93</v>
      </c>
      <c r="D2776" t="s">
        <v>418</v>
      </c>
      <c r="E2776" t="s">
        <v>1031</v>
      </c>
      <c r="F2776">
        <v>11649</v>
      </c>
      <c r="G2776" t="s">
        <v>430</v>
      </c>
      <c r="H2776" s="101">
        <v>1423.41</v>
      </c>
      <c r="I2776">
        <v>157.62</v>
      </c>
      <c r="J2776" s="8">
        <v>40948</v>
      </c>
      <c r="K2776" t="s">
        <v>148</v>
      </c>
      <c r="L2776" t="s">
        <v>151</v>
      </c>
      <c r="O2776" s="100">
        <v>2012</v>
      </c>
    </row>
    <row r="2777" spans="1:15" x14ac:dyDescent="0.25">
      <c r="A2777">
        <v>7</v>
      </c>
      <c r="B2777" t="s">
        <v>958</v>
      </c>
      <c r="C2777">
        <v>96</v>
      </c>
      <c r="D2777" t="s">
        <v>431</v>
      </c>
      <c r="E2777" t="s">
        <v>1032</v>
      </c>
      <c r="F2777">
        <v>12496</v>
      </c>
      <c r="G2777" t="s">
        <v>433</v>
      </c>
      <c r="H2777">
        <v>756</v>
      </c>
      <c r="I2777">
        <v>100.15</v>
      </c>
      <c r="J2777" s="8">
        <v>40948</v>
      </c>
      <c r="K2777" t="s">
        <v>148</v>
      </c>
      <c r="L2777" t="s">
        <v>151</v>
      </c>
      <c r="O2777" s="100">
        <v>2012</v>
      </c>
    </row>
    <row r="2778" spans="1:15" x14ac:dyDescent="0.25">
      <c r="A2778">
        <v>8</v>
      </c>
      <c r="B2778" t="s">
        <v>1033</v>
      </c>
      <c r="C2778">
        <v>14</v>
      </c>
      <c r="D2778" t="s">
        <v>172</v>
      </c>
      <c r="E2778" t="s">
        <v>1034</v>
      </c>
      <c r="F2778">
        <v>11610</v>
      </c>
      <c r="G2778" t="s">
        <v>452</v>
      </c>
      <c r="H2778" s="101">
        <v>4061.38</v>
      </c>
      <c r="I2778">
        <v>305.35000000000002</v>
      </c>
      <c r="J2778" s="8">
        <v>40948</v>
      </c>
      <c r="K2778" t="s">
        <v>148</v>
      </c>
      <c r="L2778" t="s">
        <v>151</v>
      </c>
      <c r="O2778" s="100">
        <v>2012</v>
      </c>
    </row>
    <row r="2779" spans="1:15" x14ac:dyDescent="0.25">
      <c r="A2779">
        <v>8</v>
      </c>
      <c r="B2779" t="s">
        <v>1033</v>
      </c>
      <c r="C2779">
        <v>14</v>
      </c>
      <c r="D2779" t="s">
        <v>172</v>
      </c>
      <c r="E2779" t="s">
        <v>1312</v>
      </c>
      <c r="F2779">
        <v>12006</v>
      </c>
      <c r="G2779" t="s">
        <v>181</v>
      </c>
      <c r="H2779" s="101">
        <v>1220.83</v>
      </c>
      <c r="I2779">
        <v>176.4</v>
      </c>
      <c r="J2779" s="8">
        <v>40948</v>
      </c>
      <c r="K2779" t="s">
        <v>148</v>
      </c>
      <c r="L2779" t="s">
        <v>149</v>
      </c>
      <c r="O2779" s="100">
        <v>2012</v>
      </c>
    </row>
    <row r="2780" spans="1:15" x14ac:dyDescent="0.25">
      <c r="A2780">
        <v>8</v>
      </c>
      <c r="B2780" t="s">
        <v>1033</v>
      </c>
      <c r="C2780">
        <v>14</v>
      </c>
      <c r="D2780" t="s">
        <v>172</v>
      </c>
      <c r="E2780" t="s">
        <v>1035</v>
      </c>
      <c r="F2780">
        <v>11917</v>
      </c>
      <c r="G2780" t="s">
        <v>181</v>
      </c>
      <c r="H2780">
        <v>880</v>
      </c>
      <c r="I2780">
        <v>127.16</v>
      </c>
      <c r="J2780" s="8">
        <v>40948</v>
      </c>
      <c r="K2780" t="s">
        <v>148</v>
      </c>
      <c r="L2780" t="s">
        <v>149</v>
      </c>
      <c r="O2780" s="100">
        <v>2012</v>
      </c>
    </row>
    <row r="2781" spans="1:15" x14ac:dyDescent="0.25">
      <c r="A2781">
        <v>8</v>
      </c>
      <c r="B2781" t="s">
        <v>1033</v>
      </c>
      <c r="C2781">
        <v>14</v>
      </c>
      <c r="D2781" t="s">
        <v>172</v>
      </c>
      <c r="E2781" t="s">
        <v>1036</v>
      </c>
      <c r="F2781">
        <v>12198</v>
      </c>
      <c r="G2781" t="s">
        <v>181</v>
      </c>
      <c r="H2781" s="101">
        <v>3633</v>
      </c>
      <c r="I2781">
        <v>291</v>
      </c>
      <c r="J2781" s="8">
        <v>40948</v>
      </c>
      <c r="K2781" t="s">
        <v>148</v>
      </c>
      <c r="L2781" t="s">
        <v>151</v>
      </c>
      <c r="O2781" s="100">
        <v>2012</v>
      </c>
    </row>
    <row r="2782" spans="1:15" x14ac:dyDescent="0.25">
      <c r="A2782">
        <v>8</v>
      </c>
      <c r="B2782" t="s">
        <v>1033</v>
      </c>
      <c r="C2782">
        <v>14</v>
      </c>
      <c r="D2782" t="s">
        <v>172</v>
      </c>
      <c r="E2782" t="s">
        <v>1037</v>
      </c>
      <c r="F2782">
        <v>13083</v>
      </c>
      <c r="G2782" t="s">
        <v>181</v>
      </c>
      <c r="H2782">
        <v>987.98</v>
      </c>
      <c r="I2782">
        <v>142.76</v>
      </c>
      <c r="J2782" s="8">
        <v>40948</v>
      </c>
      <c r="K2782" t="s">
        <v>148</v>
      </c>
      <c r="L2782" t="s">
        <v>149</v>
      </c>
      <c r="O2782" s="100">
        <v>2012</v>
      </c>
    </row>
    <row r="2783" spans="1:15" x14ac:dyDescent="0.25">
      <c r="A2783">
        <v>8</v>
      </c>
      <c r="B2783" t="s">
        <v>1033</v>
      </c>
      <c r="C2783">
        <v>14</v>
      </c>
      <c r="D2783" t="s">
        <v>172</v>
      </c>
      <c r="E2783" t="s">
        <v>1038</v>
      </c>
      <c r="F2783">
        <v>11996</v>
      </c>
      <c r="G2783" t="s">
        <v>181</v>
      </c>
      <c r="H2783" s="101">
        <v>2180.11</v>
      </c>
      <c r="I2783">
        <v>315.02999999999997</v>
      </c>
      <c r="J2783" s="8">
        <v>40948</v>
      </c>
      <c r="K2783" t="s">
        <v>148</v>
      </c>
      <c r="L2783" t="s">
        <v>149</v>
      </c>
      <c r="O2783" s="100">
        <v>2012</v>
      </c>
    </row>
    <row r="2784" spans="1:15" x14ac:dyDescent="0.25">
      <c r="A2784">
        <v>8</v>
      </c>
      <c r="B2784" t="s">
        <v>1033</v>
      </c>
      <c r="C2784">
        <v>14</v>
      </c>
      <c r="D2784" t="s">
        <v>172</v>
      </c>
      <c r="E2784" t="s">
        <v>1039</v>
      </c>
      <c r="F2784">
        <v>13484</v>
      </c>
      <c r="G2784" t="s">
        <v>181</v>
      </c>
      <c r="H2784" s="101">
        <v>2299.5</v>
      </c>
      <c r="I2784">
        <v>332.28</v>
      </c>
      <c r="J2784" s="8">
        <v>40948</v>
      </c>
      <c r="K2784" t="s">
        <v>148</v>
      </c>
      <c r="L2784" t="s">
        <v>149</v>
      </c>
      <c r="O2784" s="100">
        <v>2012</v>
      </c>
    </row>
    <row r="2785" spans="1:15" x14ac:dyDescent="0.25">
      <c r="A2785">
        <v>8</v>
      </c>
      <c r="B2785" t="s">
        <v>1033</v>
      </c>
      <c r="C2785">
        <v>14</v>
      </c>
      <c r="D2785" t="s">
        <v>172</v>
      </c>
      <c r="E2785" t="s">
        <v>1040</v>
      </c>
      <c r="F2785">
        <v>13092</v>
      </c>
      <c r="G2785" t="s">
        <v>181</v>
      </c>
      <c r="H2785" s="101">
        <v>2891.92</v>
      </c>
      <c r="I2785">
        <v>312.5</v>
      </c>
      <c r="J2785" s="8">
        <v>40948</v>
      </c>
      <c r="K2785" t="s">
        <v>148</v>
      </c>
      <c r="L2785" t="s">
        <v>151</v>
      </c>
      <c r="O2785" s="100">
        <v>2012</v>
      </c>
    </row>
    <row r="2786" spans="1:15" x14ac:dyDescent="0.25">
      <c r="A2786">
        <v>8</v>
      </c>
      <c r="B2786" t="s">
        <v>1033</v>
      </c>
      <c r="C2786">
        <v>14</v>
      </c>
      <c r="D2786" t="s">
        <v>172</v>
      </c>
      <c r="E2786" t="s">
        <v>1041</v>
      </c>
      <c r="F2786">
        <v>12793</v>
      </c>
      <c r="G2786" t="s">
        <v>181</v>
      </c>
      <c r="H2786" s="101">
        <v>1090.26</v>
      </c>
      <c r="I2786">
        <v>157.55000000000001</v>
      </c>
      <c r="J2786" s="8">
        <v>40948</v>
      </c>
      <c r="K2786" t="s">
        <v>148</v>
      </c>
      <c r="L2786" t="s">
        <v>149</v>
      </c>
      <c r="O2786" s="100">
        <v>2012</v>
      </c>
    </row>
    <row r="2787" spans="1:15" x14ac:dyDescent="0.25">
      <c r="A2787">
        <v>8</v>
      </c>
      <c r="B2787" t="s">
        <v>1033</v>
      </c>
      <c r="C2787">
        <v>14</v>
      </c>
      <c r="D2787" t="s">
        <v>172</v>
      </c>
      <c r="E2787" t="s">
        <v>1042</v>
      </c>
      <c r="F2787">
        <v>13022</v>
      </c>
      <c r="G2787" t="s">
        <v>181</v>
      </c>
      <c r="H2787">
        <v>816</v>
      </c>
      <c r="I2787">
        <v>117.91</v>
      </c>
      <c r="J2787" s="8">
        <v>40948</v>
      </c>
      <c r="K2787" t="s">
        <v>148</v>
      </c>
      <c r="L2787" t="s">
        <v>149</v>
      </c>
      <c r="O2787" s="100">
        <v>2012</v>
      </c>
    </row>
    <row r="2788" spans="1:15" x14ac:dyDescent="0.25">
      <c r="A2788">
        <v>8</v>
      </c>
      <c r="B2788" t="s">
        <v>1033</v>
      </c>
      <c r="C2788">
        <v>14</v>
      </c>
      <c r="D2788" t="s">
        <v>172</v>
      </c>
      <c r="E2788" t="s">
        <v>1043</v>
      </c>
      <c r="F2788">
        <v>12119</v>
      </c>
      <c r="G2788" t="s">
        <v>181</v>
      </c>
      <c r="H2788">
        <v>698.46</v>
      </c>
      <c r="I2788">
        <v>100.92</v>
      </c>
      <c r="J2788" s="8">
        <v>40948</v>
      </c>
      <c r="K2788" t="s">
        <v>148</v>
      </c>
      <c r="L2788" t="s">
        <v>149</v>
      </c>
      <c r="O2788" s="100">
        <v>2012</v>
      </c>
    </row>
    <row r="2789" spans="1:15" x14ac:dyDescent="0.25">
      <c r="A2789">
        <v>8</v>
      </c>
      <c r="B2789" t="s">
        <v>1033</v>
      </c>
      <c r="C2789">
        <v>14</v>
      </c>
      <c r="D2789" t="s">
        <v>172</v>
      </c>
      <c r="E2789" t="s">
        <v>1044</v>
      </c>
      <c r="F2789">
        <v>12099</v>
      </c>
      <c r="G2789" t="s">
        <v>181</v>
      </c>
      <c r="H2789">
        <v>268.8</v>
      </c>
      <c r="I2789">
        <v>38.85</v>
      </c>
      <c r="J2789" s="8">
        <v>40948</v>
      </c>
      <c r="K2789" t="s">
        <v>148</v>
      </c>
      <c r="L2789" t="s">
        <v>149</v>
      </c>
      <c r="O2789" s="100">
        <v>2012</v>
      </c>
    </row>
    <row r="2790" spans="1:15" x14ac:dyDescent="0.25">
      <c r="A2790">
        <v>8</v>
      </c>
      <c r="B2790" t="s">
        <v>1033</v>
      </c>
      <c r="C2790">
        <v>14</v>
      </c>
      <c r="D2790" t="s">
        <v>172</v>
      </c>
      <c r="E2790" t="s">
        <v>1045</v>
      </c>
      <c r="F2790">
        <v>13411</v>
      </c>
      <c r="G2790" t="s">
        <v>181</v>
      </c>
      <c r="H2790" s="101">
        <v>3175</v>
      </c>
      <c r="I2790">
        <v>287.08999999999997</v>
      </c>
      <c r="J2790" s="8">
        <v>40948</v>
      </c>
      <c r="K2790" t="s">
        <v>148</v>
      </c>
      <c r="L2790" t="s">
        <v>151</v>
      </c>
      <c r="O2790" s="100">
        <v>2012</v>
      </c>
    </row>
    <row r="2791" spans="1:15" x14ac:dyDescent="0.25">
      <c r="A2791">
        <v>8</v>
      </c>
      <c r="B2791" t="s">
        <v>1033</v>
      </c>
      <c r="C2791">
        <v>14</v>
      </c>
      <c r="D2791" t="s">
        <v>172</v>
      </c>
      <c r="E2791" t="s">
        <v>1046</v>
      </c>
      <c r="F2791">
        <v>12787</v>
      </c>
      <c r="G2791" t="s">
        <v>181</v>
      </c>
      <c r="H2791" s="101">
        <v>1023.56</v>
      </c>
      <c r="I2791">
        <v>147.9</v>
      </c>
      <c r="J2791" s="8">
        <v>40948</v>
      </c>
      <c r="K2791" t="s">
        <v>148</v>
      </c>
      <c r="L2791" t="s">
        <v>149</v>
      </c>
      <c r="O2791" s="100">
        <v>2012</v>
      </c>
    </row>
    <row r="2792" spans="1:15" x14ac:dyDescent="0.25">
      <c r="A2792">
        <v>8</v>
      </c>
      <c r="B2792" t="s">
        <v>1033</v>
      </c>
      <c r="C2792">
        <v>14</v>
      </c>
      <c r="D2792" t="s">
        <v>172</v>
      </c>
      <c r="E2792" t="s">
        <v>1313</v>
      </c>
      <c r="F2792">
        <v>12930</v>
      </c>
      <c r="G2792" t="s">
        <v>181</v>
      </c>
      <c r="H2792">
        <v>720</v>
      </c>
      <c r="I2792">
        <v>104.04</v>
      </c>
      <c r="J2792" s="8">
        <v>40948</v>
      </c>
      <c r="K2792" t="s">
        <v>148</v>
      </c>
      <c r="L2792" t="s">
        <v>149</v>
      </c>
      <c r="O2792" s="100">
        <v>2012</v>
      </c>
    </row>
    <row r="2793" spans="1:15" x14ac:dyDescent="0.25">
      <c r="A2793">
        <v>8</v>
      </c>
      <c r="B2793" t="s">
        <v>1033</v>
      </c>
      <c r="C2793">
        <v>14</v>
      </c>
      <c r="D2793" t="s">
        <v>172</v>
      </c>
      <c r="E2793" t="s">
        <v>1047</v>
      </c>
      <c r="F2793">
        <v>13424</v>
      </c>
      <c r="G2793" t="s">
        <v>1048</v>
      </c>
      <c r="H2793">
        <v>985.5</v>
      </c>
      <c r="I2793">
        <v>142.4</v>
      </c>
      <c r="J2793" s="8">
        <v>40948</v>
      </c>
      <c r="K2793" t="s">
        <v>148</v>
      </c>
      <c r="L2793" t="s">
        <v>149</v>
      </c>
      <c r="O2793" s="100">
        <v>2012</v>
      </c>
    </row>
    <row r="2794" spans="1:15" x14ac:dyDescent="0.25">
      <c r="A2794">
        <v>8</v>
      </c>
      <c r="B2794" t="s">
        <v>1033</v>
      </c>
      <c r="C2794">
        <v>14</v>
      </c>
      <c r="D2794" t="s">
        <v>172</v>
      </c>
      <c r="E2794" t="s">
        <v>1049</v>
      </c>
      <c r="F2794">
        <v>13317</v>
      </c>
      <c r="G2794" t="s">
        <v>1048</v>
      </c>
      <c r="H2794">
        <v>330.75</v>
      </c>
      <c r="I2794">
        <v>47.8</v>
      </c>
      <c r="J2794" s="8">
        <v>40948</v>
      </c>
      <c r="K2794" t="s">
        <v>148</v>
      </c>
      <c r="L2794" t="s">
        <v>149</v>
      </c>
      <c r="O2794" s="100">
        <v>2012</v>
      </c>
    </row>
    <row r="2795" spans="1:15" x14ac:dyDescent="0.25">
      <c r="A2795">
        <v>8</v>
      </c>
      <c r="B2795" t="s">
        <v>1033</v>
      </c>
      <c r="C2795">
        <v>14</v>
      </c>
      <c r="D2795" t="s">
        <v>172</v>
      </c>
      <c r="E2795" t="s">
        <v>1050</v>
      </c>
      <c r="F2795">
        <v>13425</v>
      </c>
      <c r="G2795" t="s">
        <v>1048</v>
      </c>
      <c r="H2795" s="101">
        <v>1188</v>
      </c>
      <c r="I2795">
        <v>171.68</v>
      </c>
      <c r="J2795" s="8">
        <v>40948</v>
      </c>
      <c r="K2795" t="s">
        <v>148</v>
      </c>
      <c r="L2795" t="s">
        <v>149</v>
      </c>
      <c r="O2795" s="100">
        <v>2012</v>
      </c>
    </row>
    <row r="2796" spans="1:15" x14ac:dyDescent="0.25">
      <c r="A2796">
        <v>8</v>
      </c>
      <c r="B2796" t="s">
        <v>1033</v>
      </c>
      <c r="C2796">
        <v>14</v>
      </c>
      <c r="D2796" t="s">
        <v>172</v>
      </c>
      <c r="E2796" t="s">
        <v>1051</v>
      </c>
      <c r="F2796">
        <v>13316</v>
      </c>
      <c r="G2796" t="s">
        <v>1048</v>
      </c>
      <c r="H2796">
        <v>337.5</v>
      </c>
      <c r="I2796">
        <v>48.78</v>
      </c>
      <c r="J2796" s="8">
        <v>40948</v>
      </c>
      <c r="K2796" t="s">
        <v>148</v>
      </c>
      <c r="L2796" t="s">
        <v>149</v>
      </c>
      <c r="O2796" s="100">
        <v>2012</v>
      </c>
    </row>
    <row r="2797" spans="1:15" x14ac:dyDescent="0.25">
      <c r="A2797">
        <v>8</v>
      </c>
      <c r="B2797" t="s">
        <v>1033</v>
      </c>
      <c r="C2797">
        <v>72</v>
      </c>
      <c r="D2797" t="s">
        <v>305</v>
      </c>
      <c r="E2797" t="s">
        <v>1052</v>
      </c>
      <c r="F2797">
        <v>11888</v>
      </c>
      <c r="G2797" t="s">
        <v>584</v>
      </c>
      <c r="H2797">
        <v>823.85</v>
      </c>
      <c r="I2797">
        <v>114.12</v>
      </c>
      <c r="J2797" s="8">
        <v>40948</v>
      </c>
      <c r="K2797" t="s">
        <v>148</v>
      </c>
      <c r="L2797" t="s">
        <v>151</v>
      </c>
      <c r="O2797" s="100">
        <v>2012</v>
      </c>
    </row>
    <row r="2798" spans="1:15" x14ac:dyDescent="0.25">
      <c r="A2798">
        <v>8</v>
      </c>
      <c r="B2798" t="s">
        <v>1033</v>
      </c>
      <c r="C2798">
        <v>72</v>
      </c>
      <c r="D2798" t="s">
        <v>305</v>
      </c>
      <c r="E2798" t="s">
        <v>1053</v>
      </c>
      <c r="F2798">
        <v>12417</v>
      </c>
      <c r="G2798" t="s">
        <v>422</v>
      </c>
      <c r="H2798">
        <v>882.09</v>
      </c>
      <c r="I2798">
        <v>105.85</v>
      </c>
      <c r="J2798" s="8">
        <v>40948</v>
      </c>
      <c r="K2798" t="s">
        <v>148</v>
      </c>
      <c r="L2798" t="s">
        <v>151</v>
      </c>
      <c r="O2798" s="100">
        <v>2012</v>
      </c>
    </row>
    <row r="2799" spans="1:15" x14ac:dyDescent="0.25">
      <c r="A2799">
        <v>8</v>
      </c>
      <c r="B2799" t="s">
        <v>1033</v>
      </c>
      <c r="C2799">
        <v>72</v>
      </c>
      <c r="D2799" t="s">
        <v>305</v>
      </c>
      <c r="E2799" t="s">
        <v>1055</v>
      </c>
      <c r="F2799">
        <v>11638</v>
      </c>
      <c r="G2799" t="s">
        <v>307</v>
      </c>
      <c r="H2799" s="101">
        <v>1575.77</v>
      </c>
      <c r="I2799">
        <v>227.7</v>
      </c>
      <c r="J2799" s="8">
        <v>40948</v>
      </c>
      <c r="K2799" t="s">
        <v>148</v>
      </c>
      <c r="L2799" t="s">
        <v>149</v>
      </c>
      <c r="O2799" s="100">
        <v>2012</v>
      </c>
    </row>
    <row r="2800" spans="1:15" x14ac:dyDescent="0.25">
      <c r="A2800">
        <v>8</v>
      </c>
      <c r="B2800" t="s">
        <v>1033</v>
      </c>
      <c r="C2800">
        <v>72</v>
      </c>
      <c r="D2800" t="s">
        <v>305</v>
      </c>
      <c r="E2800" t="s">
        <v>1056</v>
      </c>
      <c r="F2800">
        <v>12664</v>
      </c>
      <c r="G2800" t="s">
        <v>307</v>
      </c>
      <c r="H2800">
        <v>463.5</v>
      </c>
      <c r="I2800">
        <v>66.98</v>
      </c>
      <c r="J2800" s="8">
        <v>40948</v>
      </c>
      <c r="K2800" t="s">
        <v>526</v>
      </c>
      <c r="L2800" t="s">
        <v>190</v>
      </c>
      <c r="O2800" s="100">
        <v>2012</v>
      </c>
    </row>
    <row r="2801" spans="1:15" x14ac:dyDescent="0.25">
      <c r="A2801">
        <v>8</v>
      </c>
      <c r="B2801" t="s">
        <v>1033</v>
      </c>
      <c r="C2801">
        <v>72</v>
      </c>
      <c r="D2801" t="s">
        <v>305</v>
      </c>
      <c r="E2801" t="s">
        <v>1057</v>
      </c>
      <c r="F2801">
        <v>11365</v>
      </c>
      <c r="G2801" t="s">
        <v>333</v>
      </c>
      <c r="H2801">
        <v>258.25</v>
      </c>
      <c r="I2801">
        <v>37.31</v>
      </c>
      <c r="J2801" s="8">
        <v>40948</v>
      </c>
      <c r="K2801" t="s">
        <v>148</v>
      </c>
      <c r="L2801" t="s">
        <v>151</v>
      </c>
      <c r="O2801" s="100">
        <v>2012</v>
      </c>
    </row>
    <row r="2802" spans="1:15" x14ac:dyDescent="0.25">
      <c r="A2802">
        <v>8</v>
      </c>
      <c r="B2802" t="s">
        <v>1033</v>
      </c>
      <c r="C2802">
        <v>74</v>
      </c>
      <c r="D2802" t="s">
        <v>328</v>
      </c>
      <c r="E2802" t="s">
        <v>1057</v>
      </c>
      <c r="F2802">
        <v>11365</v>
      </c>
      <c r="G2802" t="s">
        <v>333</v>
      </c>
      <c r="H2802">
        <v>501.33</v>
      </c>
      <c r="I2802">
        <v>72.44</v>
      </c>
      <c r="J2802" s="8">
        <v>40948</v>
      </c>
      <c r="K2802" t="s">
        <v>148</v>
      </c>
      <c r="L2802" t="s">
        <v>151</v>
      </c>
      <c r="O2802" s="100">
        <v>2012</v>
      </c>
    </row>
    <row r="2803" spans="1:15" x14ac:dyDescent="0.25">
      <c r="A2803">
        <v>8</v>
      </c>
      <c r="B2803" t="s">
        <v>1033</v>
      </c>
      <c r="C2803">
        <v>80</v>
      </c>
      <c r="D2803" t="s">
        <v>348</v>
      </c>
      <c r="E2803" t="s">
        <v>1059</v>
      </c>
      <c r="F2803">
        <v>9370</v>
      </c>
      <c r="G2803" t="s">
        <v>174</v>
      </c>
      <c r="H2803" s="101">
        <v>2261.25</v>
      </c>
      <c r="I2803">
        <v>314.08</v>
      </c>
      <c r="J2803" s="8">
        <v>40948</v>
      </c>
      <c r="K2803" t="s">
        <v>148</v>
      </c>
      <c r="L2803" t="s">
        <v>151</v>
      </c>
      <c r="O2803" s="100">
        <v>2012</v>
      </c>
    </row>
    <row r="2804" spans="1:15" x14ac:dyDescent="0.25">
      <c r="A2804">
        <v>8</v>
      </c>
      <c r="B2804" t="s">
        <v>1033</v>
      </c>
      <c r="C2804">
        <v>80</v>
      </c>
      <c r="D2804" t="s">
        <v>348</v>
      </c>
      <c r="E2804" t="s">
        <v>1061</v>
      </c>
      <c r="F2804">
        <v>11511</v>
      </c>
      <c r="G2804" t="s">
        <v>352</v>
      </c>
      <c r="H2804" s="101">
        <v>5030.5</v>
      </c>
      <c r="I2804">
        <v>382.24</v>
      </c>
      <c r="J2804" s="8">
        <v>40948</v>
      </c>
      <c r="K2804" t="s">
        <v>148</v>
      </c>
      <c r="L2804" t="s">
        <v>151</v>
      </c>
      <c r="O2804" s="100">
        <v>2012</v>
      </c>
    </row>
    <row r="2805" spans="1:15" x14ac:dyDescent="0.25">
      <c r="A2805">
        <v>8</v>
      </c>
      <c r="B2805" t="s">
        <v>1033</v>
      </c>
      <c r="C2805">
        <v>80</v>
      </c>
      <c r="D2805" t="s">
        <v>348</v>
      </c>
      <c r="E2805" t="s">
        <v>1062</v>
      </c>
      <c r="F2805">
        <v>11833</v>
      </c>
      <c r="G2805" t="s">
        <v>354</v>
      </c>
      <c r="H2805">
        <v>892.44</v>
      </c>
      <c r="I2805">
        <v>123.52</v>
      </c>
      <c r="J2805" s="8">
        <v>40948</v>
      </c>
      <c r="K2805" t="s">
        <v>148</v>
      </c>
      <c r="L2805" t="s">
        <v>151</v>
      </c>
      <c r="O2805" s="100">
        <v>2012</v>
      </c>
    </row>
    <row r="2806" spans="1:15" x14ac:dyDescent="0.25">
      <c r="A2806">
        <v>8</v>
      </c>
      <c r="B2806" t="s">
        <v>1033</v>
      </c>
      <c r="C2806">
        <v>82</v>
      </c>
      <c r="D2806" t="s">
        <v>364</v>
      </c>
      <c r="E2806" t="s">
        <v>1064</v>
      </c>
      <c r="F2806">
        <v>12143</v>
      </c>
      <c r="G2806" t="s">
        <v>560</v>
      </c>
      <c r="H2806" s="101">
        <v>2307.71</v>
      </c>
      <c r="I2806">
        <v>333.47</v>
      </c>
      <c r="J2806" s="8">
        <v>40948</v>
      </c>
      <c r="K2806" t="s">
        <v>148</v>
      </c>
      <c r="L2806" t="s">
        <v>151</v>
      </c>
      <c r="O2806" s="100">
        <v>2012</v>
      </c>
    </row>
    <row r="2807" spans="1:15" x14ac:dyDescent="0.25">
      <c r="A2807">
        <v>8</v>
      </c>
      <c r="B2807" t="s">
        <v>1033</v>
      </c>
      <c r="C2807">
        <v>85</v>
      </c>
      <c r="D2807" t="s">
        <v>381</v>
      </c>
      <c r="E2807" t="s">
        <v>1065</v>
      </c>
      <c r="F2807">
        <v>13338</v>
      </c>
      <c r="G2807" t="s">
        <v>383</v>
      </c>
      <c r="H2807" s="101">
        <v>1530.4</v>
      </c>
      <c r="I2807">
        <v>201.7</v>
      </c>
      <c r="J2807" s="8">
        <v>40948</v>
      </c>
      <c r="K2807" t="s">
        <v>148</v>
      </c>
      <c r="L2807" t="s">
        <v>151</v>
      </c>
      <c r="O2807" s="100">
        <v>2012</v>
      </c>
    </row>
    <row r="2808" spans="1:15" x14ac:dyDescent="0.25">
      <c r="A2808">
        <v>8</v>
      </c>
      <c r="B2808" t="s">
        <v>1033</v>
      </c>
      <c r="C2808">
        <v>85</v>
      </c>
      <c r="D2808" t="s">
        <v>381</v>
      </c>
      <c r="E2808" t="s">
        <v>1053</v>
      </c>
      <c r="F2808">
        <v>12417</v>
      </c>
      <c r="G2808" t="s">
        <v>422</v>
      </c>
      <c r="H2808">
        <v>882.09</v>
      </c>
      <c r="I2808">
        <v>105.85</v>
      </c>
      <c r="J2808" s="8">
        <v>40948</v>
      </c>
      <c r="K2808" t="s">
        <v>148</v>
      </c>
      <c r="L2808" t="s">
        <v>151</v>
      </c>
      <c r="O2808" s="100">
        <v>2012</v>
      </c>
    </row>
    <row r="2809" spans="1:15" x14ac:dyDescent="0.25">
      <c r="A2809">
        <v>8</v>
      </c>
      <c r="B2809" t="s">
        <v>1033</v>
      </c>
      <c r="C2809">
        <v>86</v>
      </c>
      <c r="D2809" t="s">
        <v>393</v>
      </c>
      <c r="E2809" t="s">
        <v>1066</v>
      </c>
      <c r="F2809">
        <v>13505</v>
      </c>
      <c r="G2809" t="s">
        <v>398</v>
      </c>
      <c r="H2809" s="101">
        <v>1245.93</v>
      </c>
      <c r="I2809">
        <v>180.05</v>
      </c>
      <c r="J2809" s="8">
        <v>40948</v>
      </c>
      <c r="K2809" t="s">
        <v>148</v>
      </c>
      <c r="L2809" t="s">
        <v>151</v>
      </c>
      <c r="O2809" s="100">
        <v>2012</v>
      </c>
    </row>
    <row r="2810" spans="1:15" x14ac:dyDescent="0.25">
      <c r="A2810">
        <v>8</v>
      </c>
      <c r="B2810" t="s">
        <v>1033</v>
      </c>
      <c r="C2810">
        <v>92</v>
      </c>
      <c r="D2810" t="s">
        <v>407</v>
      </c>
      <c r="E2810" t="s">
        <v>1062</v>
      </c>
      <c r="F2810">
        <v>11833</v>
      </c>
      <c r="G2810" t="s">
        <v>354</v>
      </c>
      <c r="H2810">
        <v>892.44</v>
      </c>
      <c r="I2810">
        <v>123.52</v>
      </c>
      <c r="J2810" s="8">
        <v>40948</v>
      </c>
      <c r="K2810" t="s">
        <v>148</v>
      </c>
      <c r="L2810" t="s">
        <v>151</v>
      </c>
      <c r="O2810" s="100">
        <v>2012</v>
      </c>
    </row>
    <row r="2811" spans="1:15" x14ac:dyDescent="0.25">
      <c r="A2811">
        <v>8</v>
      </c>
      <c r="B2811" t="s">
        <v>1033</v>
      </c>
      <c r="C2811">
        <v>93</v>
      </c>
      <c r="D2811" t="s">
        <v>418</v>
      </c>
      <c r="E2811" t="s">
        <v>1052</v>
      </c>
      <c r="F2811">
        <v>11888</v>
      </c>
      <c r="G2811" t="s">
        <v>584</v>
      </c>
      <c r="H2811" s="101">
        <v>1599.23</v>
      </c>
      <c r="I2811">
        <v>221.53</v>
      </c>
      <c r="J2811" s="8">
        <v>40948</v>
      </c>
      <c r="K2811" t="s">
        <v>148</v>
      </c>
      <c r="L2811" t="s">
        <v>151</v>
      </c>
      <c r="O2811" s="100">
        <v>2012</v>
      </c>
    </row>
    <row r="2812" spans="1:15" x14ac:dyDescent="0.25">
      <c r="A2812">
        <v>8</v>
      </c>
      <c r="B2812" t="s">
        <v>1033</v>
      </c>
      <c r="C2812">
        <v>93</v>
      </c>
      <c r="D2812" t="s">
        <v>418</v>
      </c>
      <c r="E2812" t="s">
        <v>1053</v>
      </c>
      <c r="F2812">
        <v>12417</v>
      </c>
      <c r="G2812" t="s">
        <v>422</v>
      </c>
      <c r="H2812">
        <v>908.82</v>
      </c>
      <c r="I2812">
        <v>109.05</v>
      </c>
      <c r="J2812" s="8">
        <v>40948</v>
      </c>
      <c r="K2812" t="s">
        <v>148</v>
      </c>
      <c r="L2812" t="s">
        <v>151</v>
      </c>
      <c r="O2812" s="100">
        <v>2012</v>
      </c>
    </row>
    <row r="2813" spans="1:15" x14ac:dyDescent="0.25">
      <c r="A2813">
        <v>8</v>
      </c>
      <c r="B2813" t="s">
        <v>1033</v>
      </c>
      <c r="C2813">
        <v>96</v>
      </c>
      <c r="D2813" t="s">
        <v>431</v>
      </c>
      <c r="E2813" t="s">
        <v>1032</v>
      </c>
      <c r="F2813">
        <v>12496</v>
      </c>
      <c r="G2813" t="s">
        <v>433</v>
      </c>
      <c r="H2813">
        <v>756</v>
      </c>
      <c r="I2813">
        <v>100.15</v>
      </c>
      <c r="J2813" s="8">
        <v>40948</v>
      </c>
      <c r="K2813" t="s">
        <v>148</v>
      </c>
      <c r="L2813" t="s">
        <v>151</v>
      </c>
      <c r="O2813" s="100">
        <v>2012</v>
      </c>
    </row>
    <row r="2814" spans="1:15" x14ac:dyDescent="0.25">
      <c r="A2814">
        <v>9</v>
      </c>
      <c r="B2814" t="s">
        <v>1067</v>
      </c>
      <c r="C2814">
        <v>2</v>
      </c>
      <c r="D2814" t="s">
        <v>959</v>
      </c>
      <c r="E2814" t="s">
        <v>1068</v>
      </c>
      <c r="F2814">
        <v>13255</v>
      </c>
      <c r="G2814" t="s">
        <v>750</v>
      </c>
      <c r="H2814" s="101">
        <v>2025</v>
      </c>
      <c r="I2814">
        <v>286.04000000000002</v>
      </c>
      <c r="J2814" s="8">
        <v>40948</v>
      </c>
      <c r="K2814" t="s">
        <v>148</v>
      </c>
      <c r="L2814" t="s">
        <v>151</v>
      </c>
      <c r="O2814" s="100">
        <v>2012</v>
      </c>
    </row>
    <row r="2815" spans="1:15" x14ac:dyDescent="0.25">
      <c r="A2815">
        <v>9</v>
      </c>
      <c r="B2815" t="s">
        <v>1067</v>
      </c>
      <c r="C2815">
        <v>3</v>
      </c>
      <c r="D2815" t="s">
        <v>596</v>
      </c>
      <c r="E2815" t="s">
        <v>1070</v>
      </c>
      <c r="F2815">
        <v>13418</v>
      </c>
      <c r="G2815" t="s">
        <v>600</v>
      </c>
      <c r="H2815" s="101">
        <v>1150</v>
      </c>
      <c r="I2815">
        <v>166.18</v>
      </c>
      <c r="J2815" s="8">
        <v>40948</v>
      </c>
      <c r="K2815" t="s">
        <v>148</v>
      </c>
      <c r="L2815" t="s">
        <v>149</v>
      </c>
      <c r="O2815" s="100">
        <v>2012</v>
      </c>
    </row>
    <row r="2816" spans="1:15" x14ac:dyDescent="0.25">
      <c r="A2816">
        <v>9</v>
      </c>
      <c r="B2816" t="s">
        <v>1067</v>
      </c>
      <c r="C2816">
        <v>3</v>
      </c>
      <c r="D2816" t="s">
        <v>596</v>
      </c>
      <c r="E2816" t="s">
        <v>1071</v>
      </c>
      <c r="F2816">
        <v>12928</v>
      </c>
      <c r="G2816" t="s">
        <v>600</v>
      </c>
      <c r="H2816">
        <v>351.49</v>
      </c>
      <c r="I2816">
        <v>50.79</v>
      </c>
      <c r="J2816" s="8">
        <v>40948</v>
      </c>
      <c r="K2816" t="s">
        <v>148</v>
      </c>
      <c r="L2816" t="s">
        <v>149</v>
      </c>
      <c r="O2816" s="100">
        <v>2012</v>
      </c>
    </row>
    <row r="2817" spans="1:15" x14ac:dyDescent="0.25">
      <c r="A2817">
        <v>9</v>
      </c>
      <c r="B2817" t="s">
        <v>1067</v>
      </c>
      <c r="C2817">
        <v>3</v>
      </c>
      <c r="D2817" t="s">
        <v>596</v>
      </c>
      <c r="E2817" t="s">
        <v>1342</v>
      </c>
      <c r="F2817">
        <v>12693</v>
      </c>
      <c r="G2817" t="s">
        <v>600</v>
      </c>
      <c r="H2817">
        <v>63.66</v>
      </c>
      <c r="I2817">
        <v>9.1999999999999993</v>
      </c>
      <c r="J2817" s="8">
        <v>40948</v>
      </c>
      <c r="K2817" t="s">
        <v>148</v>
      </c>
      <c r="L2817" t="s">
        <v>149</v>
      </c>
      <c r="O2817" s="100">
        <v>2012</v>
      </c>
    </row>
    <row r="2818" spans="1:15" x14ac:dyDescent="0.25">
      <c r="A2818">
        <v>9</v>
      </c>
      <c r="B2818" t="s">
        <v>1067</v>
      </c>
      <c r="C2818">
        <v>3</v>
      </c>
      <c r="D2818" t="s">
        <v>596</v>
      </c>
      <c r="E2818" t="s">
        <v>1072</v>
      </c>
      <c r="F2818">
        <v>12783</v>
      </c>
      <c r="G2818" t="s">
        <v>600</v>
      </c>
      <c r="H2818" s="101">
        <v>1780.8</v>
      </c>
      <c r="I2818">
        <v>246.33</v>
      </c>
      <c r="J2818" s="8">
        <v>40948</v>
      </c>
      <c r="K2818" t="s">
        <v>148</v>
      </c>
      <c r="L2818" t="s">
        <v>151</v>
      </c>
      <c r="O2818" s="100">
        <v>2012</v>
      </c>
    </row>
    <row r="2819" spans="1:15" x14ac:dyDescent="0.25">
      <c r="A2819">
        <v>9</v>
      </c>
      <c r="B2819" t="s">
        <v>1067</v>
      </c>
      <c r="C2819">
        <v>32</v>
      </c>
      <c r="D2819" t="s">
        <v>266</v>
      </c>
      <c r="E2819" t="s">
        <v>1073</v>
      </c>
      <c r="F2819">
        <v>12868</v>
      </c>
      <c r="G2819" t="s">
        <v>268</v>
      </c>
      <c r="H2819" s="101">
        <v>1821.6</v>
      </c>
      <c r="I2819">
        <v>250.8</v>
      </c>
      <c r="J2819" s="8">
        <v>40948</v>
      </c>
      <c r="K2819" t="s">
        <v>148</v>
      </c>
      <c r="L2819" t="s">
        <v>151</v>
      </c>
      <c r="O2819" s="100">
        <v>2012</v>
      </c>
    </row>
    <row r="2820" spans="1:15" x14ac:dyDescent="0.25">
      <c r="A2820">
        <v>9</v>
      </c>
      <c r="B2820" t="s">
        <v>1067</v>
      </c>
      <c r="C2820">
        <v>32</v>
      </c>
      <c r="D2820" t="s">
        <v>266</v>
      </c>
      <c r="E2820" t="s">
        <v>1074</v>
      </c>
      <c r="F2820">
        <v>12952</v>
      </c>
      <c r="G2820" t="s">
        <v>268</v>
      </c>
      <c r="H2820" s="101">
        <v>1278.01</v>
      </c>
      <c r="I2820">
        <v>184.68</v>
      </c>
      <c r="J2820" s="8">
        <v>40948</v>
      </c>
      <c r="K2820" t="s">
        <v>148</v>
      </c>
      <c r="L2820" t="s">
        <v>149</v>
      </c>
      <c r="O2820" s="100">
        <v>2012</v>
      </c>
    </row>
    <row r="2821" spans="1:15" x14ac:dyDescent="0.25">
      <c r="A2821">
        <v>9</v>
      </c>
      <c r="B2821" t="s">
        <v>1067</v>
      </c>
      <c r="C2821">
        <v>32</v>
      </c>
      <c r="D2821" t="s">
        <v>266</v>
      </c>
      <c r="E2821" t="s">
        <v>1075</v>
      </c>
      <c r="F2821">
        <v>12827</v>
      </c>
      <c r="G2821" t="s">
        <v>268</v>
      </c>
      <c r="H2821" s="101">
        <v>1244.25</v>
      </c>
      <c r="I2821">
        <v>179.79</v>
      </c>
      <c r="J2821" s="8">
        <v>40948</v>
      </c>
      <c r="K2821" t="s">
        <v>148</v>
      </c>
      <c r="L2821" t="s">
        <v>149</v>
      </c>
      <c r="O2821" s="100">
        <v>2012</v>
      </c>
    </row>
    <row r="2822" spans="1:15" x14ac:dyDescent="0.25">
      <c r="A2822">
        <v>9</v>
      </c>
      <c r="B2822" t="s">
        <v>1067</v>
      </c>
      <c r="C2822">
        <v>32</v>
      </c>
      <c r="D2822" t="s">
        <v>266</v>
      </c>
      <c r="E2822" t="s">
        <v>1104</v>
      </c>
      <c r="F2822">
        <v>13130</v>
      </c>
      <c r="G2822" t="s">
        <v>307</v>
      </c>
      <c r="H2822" s="101">
        <v>1807.65</v>
      </c>
      <c r="I2822">
        <v>238.48</v>
      </c>
      <c r="J2822" s="8">
        <v>40948</v>
      </c>
      <c r="K2822" t="s">
        <v>148</v>
      </c>
      <c r="L2822" t="s">
        <v>149</v>
      </c>
      <c r="O2822" s="100">
        <v>2012</v>
      </c>
    </row>
    <row r="2823" spans="1:15" x14ac:dyDescent="0.25">
      <c r="A2823">
        <v>9</v>
      </c>
      <c r="B2823" t="s">
        <v>1067</v>
      </c>
      <c r="C2823">
        <v>46</v>
      </c>
      <c r="D2823" t="s">
        <v>281</v>
      </c>
      <c r="E2823" t="s">
        <v>1076</v>
      </c>
      <c r="F2823">
        <v>12724</v>
      </c>
      <c r="G2823" t="s">
        <v>283</v>
      </c>
      <c r="H2823">
        <v>537.04999999999995</v>
      </c>
      <c r="I2823">
        <v>77.61</v>
      </c>
      <c r="J2823" s="8">
        <v>40948</v>
      </c>
      <c r="K2823" t="s">
        <v>148</v>
      </c>
      <c r="L2823" t="s">
        <v>149</v>
      </c>
      <c r="O2823" s="100">
        <v>2012</v>
      </c>
    </row>
    <row r="2824" spans="1:15" x14ac:dyDescent="0.25">
      <c r="A2824">
        <v>9</v>
      </c>
      <c r="B2824" t="s">
        <v>1067</v>
      </c>
      <c r="C2824">
        <v>46</v>
      </c>
      <c r="D2824" t="s">
        <v>281</v>
      </c>
      <c r="E2824" t="s">
        <v>1077</v>
      </c>
      <c r="F2824">
        <v>11753</v>
      </c>
      <c r="G2824" t="s">
        <v>283</v>
      </c>
      <c r="H2824" s="101">
        <v>2280</v>
      </c>
      <c r="I2824">
        <v>317.73</v>
      </c>
      <c r="J2824" s="8">
        <v>40948</v>
      </c>
      <c r="K2824" t="s">
        <v>148</v>
      </c>
      <c r="L2824" t="s">
        <v>151</v>
      </c>
      <c r="O2824" s="100">
        <v>2012</v>
      </c>
    </row>
    <row r="2825" spans="1:15" x14ac:dyDescent="0.25">
      <c r="A2825">
        <v>9</v>
      </c>
      <c r="B2825" t="s">
        <v>1067</v>
      </c>
      <c r="C2825">
        <v>46</v>
      </c>
      <c r="D2825" t="s">
        <v>281</v>
      </c>
      <c r="E2825" t="s">
        <v>1315</v>
      </c>
      <c r="F2825">
        <v>13575</v>
      </c>
      <c r="G2825" t="s">
        <v>283</v>
      </c>
      <c r="H2825">
        <v>552</v>
      </c>
      <c r="I2825">
        <v>79.75</v>
      </c>
      <c r="J2825" s="8">
        <v>40948</v>
      </c>
      <c r="K2825" t="s">
        <v>148</v>
      </c>
      <c r="L2825" t="s">
        <v>149</v>
      </c>
      <c r="O2825" s="100">
        <v>2012</v>
      </c>
    </row>
    <row r="2826" spans="1:15" x14ac:dyDescent="0.25">
      <c r="A2826">
        <v>9</v>
      </c>
      <c r="B2826" t="s">
        <v>1067</v>
      </c>
      <c r="C2826">
        <v>46</v>
      </c>
      <c r="D2826" t="s">
        <v>281</v>
      </c>
      <c r="E2826" t="s">
        <v>1078</v>
      </c>
      <c r="F2826">
        <v>12238</v>
      </c>
      <c r="G2826" t="s">
        <v>1079</v>
      </c>
      <c r="H2826" s="101">
        <v>1131.51</v>
      </c>
      <c r="I2826">
        <v>156.29</v>
      </c>
      <c r="J2826" s="8">
        <v>40948</v>
      </c>
      <c r="K2826" t="s">
        <v>148</v>
      </c>
      <c r="L2826" t="s">
        <v>151</v>
      </c>
      <c r="O2826" s="100">
        <v>2012</v>
      </c>
    </row>
    <row r="2827" spans="1:15" x14ac:dyDescent="0.25">
      <c r="A2827">
        <v>9</v>
      </c>
      <c r="B2827" t="s">
        <v>1067</v>
      </c>
      <c r="C2827">
        <v>72</v>
      </c>
      <c r="D2827" t="s">
        <v>305</v>
      </c>
      <c r="E2827" t="s">
        <v>1080</v>
      </c>
      <c r="F2827">
        <v>13140</v>
      </c>
      <c r="G2827" t="s">
        <v>307</v>
      </c>
      <c r="H2827" s="101">
        <v>1236</v>
      </c>
      <c r="I2827">
        <v>178.6</v>
      </c>
      <c r="J2827" s="8">
        <v>40948</v>
      </c>
      <c r="K2827" t="s">
        <v>148</v>
      </c>
      <c r="L2827" t="s">
        <v>149</v>
      </c>
      <c r="O2827" s="100">
        <v>2012</v>
      </c>
    </row>
    <row r="2828" spans="1:15" x14ac:dyDescent="0.25">
      <c r="A2828">
        <v>9</v>
      </c>
      <c r="B2828" t="s">
        <v>1067</v>
      </c>
      <c r="C2828">
        <v>72</v>
      </c>
      <c r="D2828" t="s">
        <v>305</v>
      </c>
      <c r="E2828" t="s">
        <v>1081</v>
      </c>
      <c r="F2828">
        <v>13465</v>
      </c>
      <c r="G2828" t="s">
        <v>307</v>
      </c>
      <c r="H2828" s="101">
        <v>1300</v>
      </c>
      <c r="I2828">
        <v>187.85</v>
      </c>
      <c r="J2828" s="8">
        <v>40948</v>
      </c>
      <c r="K2828" t="s">
        <v>148</v>
      </c>
      <c r="L2828" t="s">
        <v>149</v>
      </c>
      <c r="O2828" s="100">
        <v>2012</v>
      </c>
    </row>
    <row r="2829" spans="1:15" x14ac:dyDescent="0.25">
      <c r="A2829">
        <v>9</v>
      </c>
      <c r="B2829" t="s">
        <v>1067</v>
      </c>
      <c r="C2829">
        <v>72</v>
      </c>
      <c r="D2829" t="s">
        <v>305</v>
      </c>
      <c r="E2829" t="s">
        <v>1082</v>
      </c>
      <c r="F2829">
        <v>12929</v>
      </c>
      <c r="G2829" t="s">
        <v>307</v>
      </c>
      <c r="H2829" s="101">
        <v>1846.6</v>
      </c>
      <c r="I2829">
        <v>266.83999999999997</v>
      </c>
      <c r="J2829" s="8">
        <v>40948</v>
      </c>
      <c r="K2829" t="s">
        <v>148</v>
      </c>
      <c r="L2829" t="s">
        <v>151</v>
      </c>
      <c r="O2829" s="100">
        <v>2012</v>
      </c>
    </row>
    <row r="2830" spans="1:15" x14ac:dyDescent="0.25">
      <c r="A2830">
        <v>9</v>
      </c>
      <c r="B2830" t="s">
        <v>1067</v>
      </c>
      <c r="C2830">
        <v>72</v>
      </c>
      <c r="D2830" t="s">
        <v>305</v>
      </c>
      <c r="E2830" t="s">
        <v>1104</v>
      </c>
      <c r="F2830">
        <v>13130</v>
      </c>
      <c r="G2830" t="s">
        <v>307</v>
      </c>
      <c r="H2830" s="101">
        <v>1807.65</v>
      </c>
      <c r="I2830">
        <v>238.48</v>
      </c>
      <c r="J2830" s="8">
        <v>40948</v>
      </c>
      <c r="K2830" t="s">
        <v>148</v>
      </c>
      <c r="L2830" t="s">
        <v>149</v>
      </c>
      <c r="O2830" s="100">
        <v>2012</v>
      </c>
    </row>
    <row r="2831" spans="1:15" x14ac:dyDescent="0.25">
      <c r="A2831">
        <v>9</v>
      </c>
      <c r="B2831" t="s">
        <v>1067</v>
      </c>
      <c r="C2831">
        <v>75</v>
      </c>
      <c r="D2831" t="s">
        <v>334</v>
      </c>
      <c r="E2831" t="s">
        <v>1083</v>
      </c>
      <c r="F2831">
        <v>13412</v>
      </c>
      <c r="G2831" t="s">
        <v>336</v>
      </c>
      <c r="H2831">
        <v>325.38</v>
      </c>
      <c r="I2831">
        <v>47.01</v>
      </c>
      <c r="J2831" s="8">
        <v>40948</v>
      </c>
      <c r="K2831" t="s">
        <v>148</v>
      </c>
      <c r="L2831" t="s">
        <v>190</v>
      </c>
      <c r="O2831" s="100">
        <v>2012</v>
      </c>
    </row>
    <row r="2832" spans="1:15" x14ac:dyDescent="0.25">
      <c r="A2832">
        <v>9</v>
      </c>
      <c r="B2832" t="s">
        <v>1067</v>
      </c>
      <c r="C2832">
        <v>75</v>
      </c>
      <c r="D2832" t="s">
        <v>334</v>
      </c>
      <c r="E2832" t="s">
        <v>1084</v>
      </c>
      <c r="F2832">
        <v>13413</v>
      </c>
      <c r="G2832" t="s">
        <v>336</v>
      </c>
      <c r="H2832">
        <v>380</v>
      </c>
      <c r="I2832">
        <v>54.91</v>
      </c>
      <c r="J2832" s="8">
        <v>40948</v>
      </c>
      <c r="K2832" t="s">
        <v>148</v>
      </c>
      <c r="L2832" t="s">
        <v>190</v>
      </c>
      <c r="O2832" s="100">
        <v>2012</v>
      </c>
    </row>
    <row r="2833" spans="1:15" x14ac:dyDescent="0.25">
      <c r="A2833">
        <v>9</v>
      </c>
      <c r="B2833" t="s">
        <v>1067</v>
      </c>
      <c r="C2833">
        <v>79</v>
      </c>
      <c r="D2833" t="s">
        <v>340</v>
      </c>
      <c r="E2833" t="s">
        <v>1085</v>
      </c>
      <c r="F2833">
        <v>12879</v>
      </c>
      <c r="G2833" t="s">
        <v>342</v>
      </c>
      <c r="H2833" s="101">
        <v>1977.19</v>
      </c>
      <c r="I2833">
        <v>274.72000000000003</v>
      </c>
      <c r="J2833" s="8">
        <v>40948</v>
      </c>
      <c r="K2833" t="s">
        <v>148</v>
      </c>
      <c r="L2833" t="s">
        <v>151</v>
      </c>
      <c r="O2833" s="100">
        <v>2012</v>
      </c>
    </row>
    <row r="2834" spans="1:15" x14ac:dyDescent="0.25">
      <c r="A2834">
        <v>9</v>
      </c>
      <c r="B2834" t="s">
        <v>1067</v>
      </c>
      <c r="C2834">
        <v>80</v>
      </c>
      <c r="D2834" t="s">
        <v>348</v>
      </c>
      <c r="E2834" t="s">
        <v>1088</v>
      </c>
      <c r="F2834">
        <v>12650</v>
      </c>
      <c r="G2834" t="s">
        <v>174</v>
      </c>
      <c r="H2834" s="101">
        <v>1512.01</v>
      </c>
      <c r="I2834">
        <v>207.5</v>
      </c>
      <c r="J2834" s="8">
        <v>40948</v>
      </c>
      <c r="K2834" t="s">
        <v>148</v>
      </c>
      <c r="L2834" t="s">
        <v>151</v>
      </c>
      <c r="O2834" s="100">
        <v>2012</v>
      </c>
    </row>
    <row r="2835" spans="1:15" x14ac:dyDescent="0.25">
      <c r="A2835">
        <v>9</v>
      </c>
      <c r="B2835" t="s">
        <v>1067</v>
      </c>
      <c r="C2835">
        <v>80</v>
      </c>
      <c r="D2835" t="s">
        <v>348</v>
      </c>
      <c r="E2835" t="s">
        <v>1086</v>
      </c>
      <c r="F2835">
        <v>359</v>
      </c>
      <c r="G2835" t="s">
        <v>174</v>
      </c>
      <c r="H2835" s="101">
        <v>1739.94</v>
      </c>
      <c r="I2835">
        <v>239.04</v>
      </c>
      <c r="J2835" s="8">
        <v>40948</v>
      </c>
      <c r="K2835" t="s">
        <v>148</v>
      </c>
      <c r="L2835" t="s">
        <v>151</v>
      </c>
      <c r="O2835" s="100">
        <v>2012</v>
      </c>
    </row>
    <row r="2836" spans="1:15" x14ac:dyDescent="0.25">
      <c r="A2836">
        <v>9</v>
      </c>
      <c r="B2836" t="s">
        <v>1067</v>
      </c>
      <c r="C2836">
        <v>80</v>
      </c>
      <c r="D2836" t="s">
        <v>348</v>
      </c>
      <c r="E2836" t="s">
        <v>1090</v>
      </c>
      <c r="F2836">
        <v>10962</v>
      </c>
      <c r="G2836" t="s">
        <v>352</v>
      </c>
      <c r="H2836" s="101">
        <v>3642</v>
      </c>
      <c r="I2836">
        <v>278.79000000000002</v>
      </c>
      <c r="J2836" s="8">
        <v>40948</v>
      </c>
      <c r="K2836" t="s">
        <v>148</v>
      </c>
      <c r="L2836" t="s">
        <v>151</v>
      </c>
      <c r="O2836" s="100">
        <v>2012</v>
      </c>
    </row>
    <row r="2837" spans="1:15" x14ac:dyDescent="0.25">
      <c r="A2837">
        <v>9</v>
      </c>
      <c r="B2837" t="s">
        <v>1067</v>
      </c>
      <c r="C2837">
        <v>80</v>
      </c>
      <c r="D2837" t="s">
        <v>348</v>
      </c>
      <c r="E2837" t="s">
        <v>1078</v>
      </c>
      <c r="F2837">
        <v>12238</v>
      </c>
      <c r="G2837" t="s">
        <v>1079</v>
      </c>
      <c r="H2837" s="101">
        <v>1131.52</v>
      </c>
      <c r="I2837">
        <v>156.30000000000001</v>
      </c>
      <c r="J2837" s="8">
        <v>40948</v>
      </c>
      <c r="K2837" t="s">
        <v>148</v>
      </c>
      <c r="L2837" t="s">
        <v>151</v>
      </c>
      <c r="O2837" s="100">
        <v>2012</v>
      </c>
    </row>
    <row r="2838" spans="1:15" x14ac:dyDescent="0.25">
      <c r="A2838">
        <v>9</v>
      </c>
      <c r="B2838" t="s">
        <v>1067</v>
      </c>
      <c r="C2838">
        <v>80</v>
      </c>
      <c r="D2838" t="s">
        <v>348</v>
      </c>
      <c r="E2838" t="s">
        <v>1091</v>
      </c>
      <c r="F2838">
        <v>13146</v>
      </c>
      <c r="G2838" t="s">
        <v>354</v>
      </c>
      <c r="H2838">
        <v>988.8</v>
      </c>
      <c r="I2838">
        <v>93.04</v>
      </c>
      <c r="J2838" s="8">
        <v>40948</v>
      </c>
      <c r="K2838" t="s">
        <v>148</v>
      </c>
      <c r="L2838" t="s">
        <v>151</v>
      </c>
      <c r="O2838" s="100">
        <v>2012</v>
      </c>
    </row>
    <row r="2839" spans="1:15" x14ac:dyDescent="0.25">
      <c r="A2839">
        <v>9</v>
      </c>
      <c r="B2839" t="s">
        <v>1067</v>
      </c>
      <c r="C2839">
        <v>80</v>
      </c>
      <c r="D2839" t="s">
        <v>348</v>
      </c>
      <c r="E2839" t="s">
        <v>1092</v>
      </c>
      <c r="F2839">
        <v>11982</v>
      </c>
      <c r="G2839" t="s">
        <v>354</v>
      </c>
      <c r="H2839">
        <v>579.6</v>
      </c>
      <c r="I2839">
        <v>78.27</v>
      </c>
      <c r="J2839" s="8">
        <v>40948</v>
      </c>
      <c r="K2839" t="s">
        <v>148</v>
      </c>
      <c r="L2839" t="s">
        <v>151</v>
      </c>
      <c r="O2839" s="100">
        <v>2012</v>
      </c>
    </row>
    <row r="2840" spans="1:15" x14ac:dyDescent="0.25">
      <c r="A2840">
        <v>9</v>
      </c>
      <c r="B2840" t="s">
        <v>1067</v>
      </c>
      <c r="C2840">
        <v>82</v>
      </c>
      <c r="D2840" t="s">
        <v>364</v>
      </c>
      <c r="E2840" t="s">
        <v>1316</v>
      </c>
      <c r="F2840">
        <v>13572</v>
      </c>
      <c r="G2840" t="s">
        <v>366</v>
      </c>
      <c r="H2840" s="101">
        <v>1625.22</v>
      </c>
      <c r="I2840">
        <v>234.84</v>
      </c>
      <c r="J2840" s="8">
        <v>40948</v>
      </c>
      <c r="K2840" t="s">
        <v>148</v>
      </c>
      <c r="L2840" t="s">
        <v>151</v>
      </c>
      <c r="O2840" s="100">
        <v>2012</v>
      </c>
    </row>
    <row r="2841" spans="1:15" x14ac:dyDescent="0.25">
      <c r="A2841">
        <v>9</v>
      </c>
      <c r="B2841" t="s">
        <v>1067</v>
      </c>
      <c r="C2841">
        <v>82</v>
      </c>
      <c r="D2841" t="s">
        <v>364</v>
      </c>
      <c r="E2841" t="s">
        <v>1093</v>
      </c>
      <c r="F2841">
        <v>12849</v>
      </c>
      <c r="G2841" t="s">
        <v>366</v>
      </c>
      <c r="H2841" s="101">
        <v>2327.6799999999998</v>
      </c>
      <c r="I2841">
        <v>327.08</v>
      </c>
      <c r="J2841" s="8">
        <v>40948</v>
      </c>
      <c r="K2841" t="s">
        <v>148</v>
      </c>
      <c r="L2841" t="s">
        <v>151</v>
      </c>
      <c r="O2841" s="100">
        <v>2012</v>
      </c>
    </row>
    <row r="2842" spans="1:15" x14ac:dyDescent="0.25">
      <c r="A2842">
        <v>9</v>
      </c>
      <c r="B2842" t="s">
        <v>1067</v>
      </c>
      <c r="C2842">
        <v>85</v>
      </c>
      <c r="D2842" t="s">
        <v>381</v>
      </c>
      <c r="E2842" t="s">
        <v>1095</v>
      </c>
      <c r="F2842">
        <v>12801</v>
      </c>
      <c r="G2842" t="s">
        <v>383</v>
      </c>
      <c r="H2842">
        <v>503.56</v>
      </c>
      <c r="I2842">
        <v>59.06</v>
      </c>
      <c r="J2842" s="8">
        <v>40948</v>
      </c>
      <c r="K2842" t="s">
        <v>148</v>
      </c>
      <c r="L2842" t="s">
        <v>151</v>
      </c>
      <c r="O2842" s="100">
        <v>2012</v>
      </c>
    </row>
    <row r="2843" spans="1:15" x14ac:dyDescent="0.25">
      <c r="A2843">
        <v>9</v>
      </c>
      <c r="B2843" t="s">
        <v>1067</v>
      </c>
      <c r="C2843">
        <v>85</v>
      </c>
      <c r="D2843" t="s">
        <v>381</v>
      </c>
      <c r="E2843" t="s">
        <v>1096</v>
      </c>
      <c r="F2843">
        <v>13209</v>
      </c>
      <c r="G2843" t="s">
        <v>383</v>
      </c>
      <c r="H2843" s="101">
        <v>1385.5</v>
      </c>
      <c r="I2843">
        <v>187.15</v>
      </c>
      <c r="J2843" s="8">
        <v>40948</v>
      </c>
      <c r="K2843" t="s">
        <v>148</v>
      </c>
      <c r="L2843" t="s">
        <v>151</v>
      </c>
      <c r="O2843" s="100">
        <v>2012</v>
      </c>
    </row>
    <row r="2844" spans="1:15" x14ac:dyDescent="0.25">
      <c r="A2844">
        <v>9</v>
      </c>
      <c r="B2844" t="s">
        <v>1067</v>
      </c>
      <c r="C2844">
        <v>85</v>
      </c>
      <c r="D2844" t="s">
        <v>381</v>
      </c>
      <c r="E2844" t="s">
        <v>1097</v>
      </c>
      <c r="F2844">
        <v>12515</v>
      </c>
      <c r="G2844" t="s">
        <v>375</v>
      </c>
      <c r="H2844" s="101">
        <v>2016</v>
      </c>
      <c r="I2844">
        <v>282.05</v>
      </c>
      <c r="J2844" s="8">
        <v>40948</v>
      </c>
      <c r="K2844" t="s">
        <v>148</v>
      </c>
      <c r="L2844" t="s">
        <v>151</v>
      </c>
      <c r="O2844" s="100">
        <v>2012</v>
      </c>
    </row>
    <row r="2845" spans="1:15" x14ac:dyDescent="0.25">
      <c r="A2845">
        <v>9</v>
      </c>
      <c r="B2845" t="s">
        <v>1067</v>
      </c>
      <c r="C2845">
        <v>86</v>
      </c>
      <c r="D2845" t="s">
        <v>393</v>
      </c>
      <c r="E2845" t="s">
        <v>1094</v>
      </c>
      <c r="F2845">
        <v>12500</v>
      </c>
      <c r="G2845" t="s">
        <v>400</v>
      </c>
      <c r="H2845" s="101">
        <v>2000</v>
      </c>
      <c r="I2845">
        <v>279.75</v>
      </c>
      <c r="J2845" s="8">
        <v>40948</v>
      </c>
      <c r="K2845" t="s">
        <v>148</v>
      </c>
      <c r="L2845" t="s">
        <v>151</v>
      </c>
      <c r="O2845" s="100">
        <v>2012</v>
      </c>
    </row>
    <row r="2846" spans="1:15" x14ac:dyDescent="0.25">
      <c r="A2846">
        <v>9</v>
      </c>
      <c r="B2846" t="s">
        <v>1067</v>
      </c>
      <c r="C2846">
        <v>86</v>
      </c>
      <c r="D2846" t="s">
        <v>393</v>
      </c>
      <c r="E2846" t="s">
        <v>1098</v>
      </c>
      <c r="F2846">
        <v>11886</v>
      </c>
      <c r="G2846" t="s">
        <v>402</v>
      </c>
      <c r="H2846">
        <v>517.44000000000005</v>
      </c>
      <c r="I2846">
        <v>74.760000000000005</v>
      </c>
      <c r="J2846" s="8">
        <v>40948</v>
      </c>
      <c r="K2846" t="s">
        <v>148</v>
      </c>
      <c r="L2846" t="s">
        <v>149</v>
      </c>
      <c r="O2846" s="100">
        <v>2012</v>
      </c>
    </row>
    <row r="2847" spans="1:15" x14ac:dyDescent="0.25">
      <c r="A2847">
        <v>9</v>
      </c>
      <c r="B2847" t="s">
        <v>1067</v>
      </c>
      <c r="C2847">
        <v>87</v>
      </c>
      <c r="D2847" t="s">
        <v>403</v>
      </c>
      <c r="E2847" t="s">
        <v>1099</v>
      </c>
      <c r="F2847">
        <v>13152</v>
      </c>
      <c r="G2847" t="s">
        <v>405</v>
      </c>
      <c r="H2847" s="101">
        <v>1345</v>
      </c>
      <c r="I2847">
        <v>189.46</v>
      </c>
      <c r="J2847" s="8">
        <v>40948</v>
      </c>
      <c r="K2847" t="s">
        <v>148</v>
      </c>
      <c r="L2847" t="s">
        <v>151</v>
      </c>
      <c r="O2847" s="100">
        <v>2012</v>
      </c>
    </row>
    <row r="2848" spans="1:15" x14ac:dyDescent="0.25">
      <c r="A2848">
        <v>9</v>
      </c>
      <c r="B2848" t="s">
        <v>1067</v>
      </c>
      <c r="C2848">
        <v>92</v>
      </c>
      <c r="D2848" t="s">
        <v>407</v>
      </c>
      <c r="E2848" t="s">
        <v>1100</v>
      </c>
      <c r="F2848">
        <v>10632</v>
      </c>
      <c r="G2848" t="s">
        <v>411</v>
      </c>
      <c r="H2848" s="101">
        <v>1329.16</v>
      </c>
      <c r="I2848">
        <v>181.07</v>
      </c>
      <c r="J2848" s="8">
        <v>40948</v>
      </c>
      <c r="K2848" t="s">
        <v>148</v>
      </c>
      <c r="L2848" t="s">
        <v>151</v>
      </c>
      <c r="O2848" s="100">
        <v>2012</v>
      </c>
    </row>
    <row r="2849" spans="1:15" x14ac:dyDescent="0.25">
      <c r="A2849">
        <v>9</v>
      </c>
      <c r="B2849" t="s">
        <v>1067</v>
      </c>
      <c r="C2849">
        <v>92</v>
      </c>
      <c r="D2849" t="s">
        <v>407</v>
      </c>
      <c r="E2849" t="s">
        <v>1092</v>
      </c>
      <c r="F2849">
        <v>11982</v>
      </c>
      <c r="G2849" t="s">
        <v>354</v>
      </c>
      <c r="H2849">
        <v>579.6</v>
      </c>
      <c r="I2849">
        <v>78.27</v>
      </c>
      <c r="J2849" s="8">
        <v>40948</v>
      </c>
      <c r="K2849" t="s">
        <v>148</v>
      </c>
      <c r="L2849" t="s">
        <v>151</v>
      </c>
      <c r="O2849" s="100">
        <v>2012</v>
      </c>
    </row>
    <row r="2850" spans="1:15" x14ac:dyDescent="0.25">
      <c r="A2850">
        <v>9</v>
      </c>
      <c r="B2850" t="s">
        <v>1067</v>
      </c>
      <c r="C2850">
        <v>93</v>
      </c>
      <c r="D2850" t="s">
        <v>418</v>
      </c>
      <c r="E2850" t="s">
        <v>1101</v>
      </c>
      <c r="F2850">
        <v>12211</v>
      </c>
      <c r="G2850" t="s">
        <v>584</v>
      </c>
      <c r="H2850" s="101">
        <v>2252.9699999999998</v>
      </c>
      <c r="I2850">
        <v>289.45</v>
      </c>
      <c r="J2850" s="8">
        <v>40948</v>
      </c>
      <c r="K2850" t="s">
        <v>148</v>
      </c>
      <c r="L2850" t="s">
        <v>151</v>
      </c>
      <c r="O2850" s="100">
        <v>2012</v>
      </c>
    </row>
    <row r="2851" spans="1:15" x14ac:dyDescent="0.25">
      <c r="A2851">
        <v>9</v>
      </c>
      <c r="B2851" t="s">
        <v>1067</v>
      </c>
      <c r="C2851">
        <v>93</v>
      </c>
      <c r="D2851" t="s">
        <v>418</v>
      </c>
      <c r="E2851" t="s">
        <v>1069</v>
      </c>
      <c r="F2851">
        <v>11811</v>
      </c>
      <c r="G2851" t="s">
        <v>587</v>
      </c>
      <c r="H2851" s="101">
        <v>1900.86</v>
      </c>
      <c r="I2851">
        <v>268.63</v>
      </c>
      <c r="J2851" s="8">
        <v>40948</v>
      </c>
      <c r="K2851" t="s">
        <v>148</v>
      </c>
      <c r="L2851" t="s">
        <v>151</v>
      </c>
      <c r="O2851" s="100">
        <v>2012</v>
      </c>
    </row>
    <row r="2852" spans="1:15" x14ac:dyDescent="0.25">
      <c r="A2852">
        <v>9</v>
      </c>
      <c r="B2852" t="s">
        <v>1067</v>
      </c>
      <c r="C2852">
        <v>93</v>
      </c>
      <c r="D2852" t="s">
        <v>418</v>
      </c>
      <c r="E2852" t="s">
        <v>1103</v>
      </c>
      <c r="F2852">
        <v>12091</v>
      </c>
      <c r="G2852" t="s">
        <v>422</v>
      </c>
      <c r="H2852" s="101">
        <v>2274.34</v>
      </c>
      <c r="I2852">
        <v>279.91000000000003</v>
      </c>
      <c r="J2852" s="8">
        <v>40948</v>
      </c>
      <c r="K2852" t="s">
        <v>148</v>
      </c>
      <c r="L2852" t="s">
        <v>151</v>
      </c>
      <c r="O2852" s="100">
        <v>2012</v>
      </c>
    </row>
    <row r="2853" spans="1:15" x14ac:dyDescent="0.25">
      <c r="A2853">
        <v>10</v>
      </c>
      <c r="B2853" t="s">
        <v>1105</v>
      </c>
      <c r="C2853">
        <v>2</v>
      </c>
      <c r="D2853" t="s">
        <v>959</v>
      </c>
      <c r="E2853" t="s">
        <v>1106</v>
      </c>
      <c r="F2853">
        <v>12922</v>
      </c>
      <c r="G2853" t="s">
        <v>750</v>
      </c>
      <c r="H2853" s="101">
        <v>1545</v>
      </c>
      <c r="I2853">
        <v>212.25</v>
      </c>
      <c r="J2853" s="8">
        <v>40948</v>
      </c>
      <c r="K2853" t="s">
        <v>148</v>
      </c>
      <c r="L2853" t="s">
        <v>151</v>
      </c>
      <c r="O2853" s="100">
        <v>2012</v>
      </c>
    </row>
    <row r="2854" spans="1:15" x14ac:dyDescent="0.25">
      <c r="A2854">
        <v>10</v>
      </c>
      <c r="B2854" t="s">
        <v>1105</v>
      </c>
      <c r="C2854">
        <v>2</v>
      </c>
      <c r="D2854" t="s">
        <v>959</v>
      </c>
      <c r="E2854" t="s">
        <v>1107</v>
      </c>
      <c r="F2854">
        <v>12812</v>
      </c>
      <c r="G2854" t="s">
        <v>307</v>
      </c>
      <c r="H2854" s="101">
        <v>1621.5</v>
      </c>
      <c r="I2854">
        <v>234.3</v>
      </c>
      <c r="J2854" s="8">
        <v>40948</v>
      </c>
      <c r="K2854" t="s">
        <v>148</v>
      </c>
      <c r="L2854" t="s">
        <v>151</v>
      </c>
      <c r="O2854" s="100">
        <v>2012</v>
      </c>
    </row>
    <row r="2855" spans="1:15" x14ac:dyDescent="0.25">
      <c r="A2855">
        <v>10</v>
      </c>
      <c r="B2855" t="s">
        <v>1105</v>
      </c>
      <c r="C2855">
        <v>3</v>
      </c>
      <c r="D2855" t="s">
        <v>596</v>
      </c>
      <c r="E2855" t="s">
        <v>1108</v>
      </c>
      <c r="F2855">
        <v>12941</v>
      </c>
      <c r="G2855" t="s">
        <v>600</v>
      </c>
      <c r="H2855" s="101">
        <v>1668.88</v>
      </c>
      <c r="I2855">
        <v>241.15</v>
      </c>
      <c r="J2855" s="8">
        <v>40948</v>
      </c>
      <c r="K2855" t="s">
        <v>148</v>
      </c>
      <c r="L2855" t="s">
        <v>151</v>
      </c>
      <c r="O2855" s="100">
        <v>2012</v>
      </c>
    </row>
    <row r="2856" spans="1:15" x14ac:dyDescent="0.25">
      <c r="A2856">
        <v>10</v>
      </c>
      <c r="B2856" t="s">
        <v>1105</v>
      </c>
      <c r="C2856">
        <v>3</v>
      </c>
      <c r="D2856" t="s">
        <v>596</v>
      </c>
      <c r="E2856" t="s">
        <v>1109</v>
      </c>
      <c r="F2856">
        <v>12492</v>
      </c>
      <c r="G2856" t="s">
        <v>600</v>
      </c>
      <c r="H2856" s="101">
        <v>1697.44</v>
      </c>
      <c r="I2856">
        <v>234.28</v>
      </c>
      <c r="J2856" s="8">
        <v>40948</v>
      </c>
      <c r="K2856" t="s">
        <v>148</v>
      </c>
      <c r="L2856" t="s">
        <v>151</v>
      </c>
      <c r="O2856" s="100">
        <v>2012</v>
      </c>
    </row>
    <row r="2857" spans="1:15" x14ac:dyDescent="0.25">
      <c r="A2857">
        <v>10</v>
      </c>
      <c r="B2857" t="s">
        <v>1105</v>
      </c>
      <c r="C2857">
        <v>3</v>
      </c>
      <c r="D2857" t="s">
        <v>596</v>
      </c>
      <c r="E2857" t="s">
        <v>1110</v>
      </c>
      <c r="F2857">
        <v>12994</v>
      </c>
      <c r="G2857" t="s">
        <v>600</v>
      </c>
      <c r="H2857" s="101">
        <v>3269.22</v>
      </c>
      <c r="I2857">
        <v>381.35</v>
      </c>
      <c r="J2857" s="8">
        <v>40948</v>
      </c>
      <c r="K2857" t="s">
        <v>148</v>
      </c>
      <c r="L2857" t="s">
        <v>443</v>
      </c>
      <c r="O2857" s="100">
        <v>2012</v>
      </c>
    </row>
    <row r="2858" spans="1:15" x14ac:dyDescent="0.25">
      <c r="A2858">
        <v>10</v>
      </c>
      <c r="B2858" t="s">
        <v>1105</v>
      </c>
      <c r="C2858">
        <v>3</v>
      </c>
      <c r="D2858" t="s">
        <v>596</v>
      </c>
      <c r="E2858" t="s">
        <v>1111</v>
      </c>
      <c r="F2858">
        <v>12819</v>
      </c>
      <c r="G2858" t="s">
        <v>600</v>
      </c>
      <c r="H2858" s="101">
        <v>1444.8</v>
      </c>
      <c r="I2858">
        <v>196.54</v>
      </c>
      <c r="J2858" s="8">
        <v>40948</v>
      </c>
      <c r="K2858" t="s">
        <v>148</v>
      </c>
      <c r="L2858" t="s">
        <v>151</v>
      </c>
      <c r="O2858" s="100">
        <v>2012</v>
      </c>
    </row>
    <row r="2859" spans="1:15" x14ac:dyDescent="0.25">
      <c r="A2859">
        <v>10</v>
      </c>
      <c r="B2859" t="s">
        <v>1105</v>
      </c>
      <c r="C2859">
        <v>3</v>
      </c>
      <c r="D2859" t="s">
        <v>596</v>
      </c>
      <c r="E2859" t="s">
        <v>1112</v>
      </c>
      <c r="F2859">
        <v>12760</v>
      </c>
      <c r="G2859" t="s">
        <v>600</v>
      </c>
      <c r="H2859" s="101">
        <v>1421.52</v>
      </c>
      <c r="I2859">
        <v>205.4</v>
      </c>
      <c r="J2859" s="8">
        <v>40948</v>
      </c>
      <c r="K2859" t="s">
        <v>148</v>
      </c>
      <c r="L2859" t="s">
        <v>443</v>
      </c>
      <c r="O2859" s="100">
        <v>2012</v>
      </c>
    </row>
    <row r="2860" spans="1:15" x14ac:dyDescent="0.25">
      <c r="A2860">
        <v>10</v>
      </c>
      <c r="B2860" t="s">
        <v>1105</v>
      </c>
      <c r="C2860">
        <v>3</v>
      </c>
      <c r="D2860" t="s">
        <v>596</v>
      </c>
      <c r="E2860" t="s">
        <v>1113</v>
      </c>
      <c r="F2860">
        <v>13265</v>
      </c>
      <c r="G2860" t="s">
        <v>600</v>
      </c>
      <c r="H2860" s="101">
        <v>3251.25</v>
      </c>
      <c r="I2860">
        <v>469.81</v>
      </c>
      <c r="J2860" s="8">
        <v>40948</v>
      </c>
      <c r="K2860" t="s">
        <v>148</v>
      </c>
      <c r="L2860" t="s">
        <v>149</v>
      </c>
      <c r="O2860" s="100">
        <v>2012</v>
      </c>
    </row>
    <row r="2861" spans="1:15" x14ac:dyDescent="0.25">
      <c r="A2861">
        <v>10</v>
      </c>
      <c r="B2861" t="s">
        <v>1105</v>
      </c>
      <c r="C2861">
        <v>3</v>
      </c>
      <c r="D2861" t="s">
        <v>596</v>
      </c>
      <c r="E2861" t="s">
        <v>1114</v>
      </c>
      <c r="F2861">
        <v>12729</v>
      </c>
      <c r="G2861" t="s">
        <v>600</v>
      </c>
      <c r="H2861" s="101">
        <v>1436.16</v>
      </c>
      <c r="I2861">
        <v>207.52</v>
      </c>
      <c r="J2861" s="8">
        <v>40948</v>
      </c>
      <c r="K2861" t="s">
        <v>148</v>
      </c>
      <c r="L2861" t="s">
        <v>149</v>
      </c>
      <c r="O2861" s="100">
        <v>2012</v>
      </c>
    </row>
    <row r="2862" spans="1:15" x14ac:dyDescent="0.25">
      <c r="A2862">
        <v>10</v>
      </c>
      <c r="B2862" t="s">
        <v>1105</v>
      </c>
      <c r="C2862">
        <v>6</v>
      </c>
      <c r="D2862" t="s">
        <v>162</v>
      </c>
      <c r="E2862" t="s">
        <v>1115</v>
      </c>
      <c r="F2862">
        <v>12866</v>
      </c>
      <c r="G2862" t="s">
        <v>164</v>
      </c>
      <c r="H2862">
        <v>879.65</v>
      </c>
      <c r="I2862">
        <v>116.11</v>
      </c>
      <c r="J2862" s="8">
        <v>40948</v>
      </c>
      <c r="K2862" t="s">
        <v>148</v>
      </c>
      <c r="L2862" t="s">
        <v>151</v>
      </c>
      <c r="O2862" s="100">
        <v>2012</v>
      </c>
    </row>
    <row r="2863" spans="1:15" x14ac:dyDescent="0.25">
      <c r="A2863">
        <v>10</v>
      </c>
      <c r="B2863" t="s">
        <v>1105</v>
      </c>
      <c r="C2863">
        <v>6</v>
      </c>
      <c r="D2863" t="s">
        <v>162</v>
      </c>
      <c r="E2863" t="s">
        <v>1317</v>
      </c>
      <c r="F2863">
        <v>13172</v>
      </c>
      <c r="G2863" t="s">
        <v>164</v>
      </c>
      <c r="H2863">
        <v>203.94</v>
      </c>
      <c r="I2863">
        <v>29.46</v>
      </c>
      <c r="J2863" s="8">
        <v>40948</v>
      </c>
      <c r="K2863" t="s">
        <v>148</v>
      </c>
      <c r="L2863" t="s">
        <v>149</v>
      </c>
      <c r="O2863" s="100">
        <v>2012</v>
      </c>
    </row>
    <row r="2864" spans="1:15" x14ac:dyDescent="0.25">
      <c r="A2864">
        <v>10</v>
      </c>
      <c r="B2864" t="s">
        <v>1105</v>
      </c>
      <c r="C2864">
        <v>6</v>
      </c>
      <c r="D2864" t="s">
        <v>162</v>
      </c>
      <c r="E2864" t="s">
        <v>1318</v>
      </c>
      <c r="F2864">
        <v>12972</v>
      </c>
      <c r="G2864" t="s">
        <v>164</v>
      </c>
      <c r="H2864">
        <v>704</v>
      </c>
      <c r="I2864">
        <v>101.73</v>
      </c>
      <c r="J2864" s="8">
        <v>40948</v>
      </c>
      <c r="K2864" t="s">
        <v>526</v>
      </c>
      <c r="L2864" t="s">
        <v>149</v>
      </c>
      <c r="O2864" s="100">
        <v>2012</v>
      </c>
    </row>
    <row r="2865" spans="1:15" x14ac:dyDescent="0.25">
      <c r="A2865">
        <v>10</v>
      </c>
      <c r="B2865" t="s">
        <v>1105</v>
      </c>
      <c r="C2865">
        <v>6</v>
      </c>
      <c r="D2865" t="s">
        <v>162</v>
      </c>
      <c r="E2865" t="s">
        <v>1116</v>
      </c>
      <c r="F2865">
        <v>12962</v>
      </c>
      <c r="G2865" t="s">
        <v>164</v>
      </c>
      <c r="H2865" s="101">
        <v>1675.8</v>
      </c>
      <c r="I2865">
        <v>227.29</v>
      </c>
      <c r="J2865" s="8">
        <v>40948</v>
      </c>
      <c r="K2865" t="s">
        <v>148</v>
      </c>
      <c r="L2865" t="s">
        <v>151</v>
      </c>
      <c r="O2865" s="100">
        <v>2012</v>
      </c>
    </row>
    <row r="2866" spans="1:15" x14ac:dyDescent="0.25">
      <c r="A2866">
        <v>10</v>
      </c>
      <c r="B2866" t="s">
        <v>1105</v>
      </c>
      <c r="C2866">
        <v>6</v>
      </c>
      <c r="D2866" t="s">
        <v>162</v>
      </c>
      <c r="E2866" t="s">
        <v>1117</v>
      </c>
      <c r="F2866">
        <v>13291</v>
      </c>
      <c r="G2866" t="s">
        <v>164</v>
      </c>
      <c r="H2866" s="101">
        <v>2021.36</v>
      </c>
      <c r="I2866">
        <v>292.08</v>
      </c>
      <c r="J2866" s="8">
        <v>40948</v>
      </c>
      <c r="K2866" t="s">
        <v>148</v>
      </c>
      <c r="L2866" t="s">
        <v>443</v>
      </c>
      <c r="O2866" s="100">
        <v>2012</v>
      </c>
    </row>
    <row r="2867" spans="1:15" x14ac:dyDescent="0.25">
      <c r="A2867">
        <v>10</v>
      </c>
      <c r="B2867" t="s">
        <v>1105</v>
      </c>
      <c r="C2867">
        <v>6</v>
      </c>
      <c r="D2867" t="s">
        <v>162</v>
      </c>
      <c r="E2867" t="s">
        <v>1118</v>
      </c>
      <c r="F2867">
        <v>13113</v>
      </c>
      <c r="G2867" t="s">
        <v>164</v>
      </c>
      <c r="H2867" s="101">
        <v>1128.55</v>
      </c>
      <c r="I2867">
        <v>163.07</v>
      </c>
      <c r="J2867" s="8">
        <v>40948</v>
      </c>
      <c r="K2867" t="s">
        <v>148</v>
      </c>
      <c r="L2867" t="s">
        <v>149</v>
      </c>
      <c r="O2867" s="100">
        <v>2012</v>
      </c>
    </row>
    <row r="2868" spans="1:15" x14ac:dyDescent="0.25">
      <c r="A2868">
        <v>10</v>
      </c>
      <c r="B2868" t="s">
        <v>1105</v>
      </c>
      <c r="C2868">
        <v>6</v>
      </c>
      <c r="D2868" t="s">
        <v>162</v>
      </c>
      <c r="E2868" t="s">
        <v>1119</v>
      </c>
      <c r="F2868">
        <v>13059</v>
      </c>
      <c r="G2868" t="s">
        <v>164</v>
      </c>
      <c r="H2868" s="101">
        <v>1525</v>
      </c>
      <c r="I2868">
        <v>220.36</v>
      </c>
      <c r="J2868" s="8">
        <v>40948</v>
      </c>
      <c r="K2868" t="s">
        <v>148</v>
      </c>
      <c r="L2868" t="s">
        <v>151</v>
      </c>
      <c r="O2868" s="100">
        <v>2012</v>
      </c>
    </row>
    <row r="2869" spans="1:15" x14ac:dyDescent="0.25">
      <c r="A2869">
        <v>10</v>
      </c>
      <c r="B2869" t="s">
        <v>1105</v>
      </c>
      <c r="C2869">
        <v>6</v>
      </c>
      <c r="D2869" t="s">
        <v>162</v>
      </c>
      <c r="E2869" t="s">
        <v>1120</v>
      </c>
      <c r="F2869">
        <v>13166</v>
      </c>
      <c r="G2869" t="s">
        <v>164</v>
      </c>
      <c r="H2869" s="101">
        <v>1706.72</v>
      </c>
      <c r="I2869">
        <v>246.63</v>
      </c>
      <c r="J2869" s="8">
        <v>40948</v>
      </c>
      <c r="K2869" t="s">
        <v>148</v>
      </c>
      <c r="L2869" t="s">
        <v>149</v>
      </c>
      <c r="O2869" s="100">
        <v>2012</v>
      </c>
    </row>
    <row r="2870" spans="1:15" x14ac:dyDescent="0.25">
      <c r="A2870">
        <v>10</v>
      </c>
      <c r="B2870" t="s">
        <v>1105</v>
      </c>
      <c r="C2870">
        <v>24</v>
      </c>
      <c r="D2870" t="s">
        <v>1121</v>
      </c>
      <c r="E2870" t="s">
        <v>1122</v>
      </c>
      <c r="F2870">
        <v>13559</v>
      </c>
      <c r="G2870" t="s">
        <v>207</v>
      </c>
      <c r="H2870" s="101">
        <v>1218</v>
      </c>
      <c r="I2870">
        <v>176.01</v>
      </c>
      <c r="J2870" s="8">
        <v>40948</v>
      </c>
      <c r="K2870" t="s">
        <v>526</v>
      </c>
      <c r="L2870" t="s">
        <v>149</v>
      </c>
      <c r="O2870" s="100">
        <v>2012</v>
      </c>
    </row>
    <row r="2871" spans="1:15" x14ac:dyDescent="0.25">
      <c r="A2871">
        <v>10</v>
      </c>
      <c r="B2871" t="s">
        <v>1105</v>
      </c>
      <c r="C2871">
        <v>24</v>
      </c>
      <c r="D2871" t="s">
        <v>1121</v>
      </c>
      <c r="E2871" t="s">
        <v>1319</v>
      </c>
      <c r="F2871">
        <v>13570</v>
      </c>
      <c r="G2871" t="s">
        <v>207</v>
      </c>
      <c r="H2871" s="101">
        <v>1333.5</v>
      </c>
      <c r="I2871">
        <v>192.7</v>
      </c>
      <c r="J2871" s="8">
        <v>40948</v>
      </c>
      <c r="K2871" t="s">
        <v>148</v>
      </c>
      <c r="L2871" t="s">
        <v>190</v>
      </c>
      <c r="O2871" s="100">
        <v>2012</v>
      </c>
    </row>
    <row r="2872" spans="1:15" x14ac:dyDescent="0.25">
      <c r="A2872">
        <v>10</v>
      </c>
      <c r="B2872" t="s">
        <v>1105</v>
      </c>
      <c r="C2872">
        <v>32</v>
      </c>
      <c r="D2872" t="s">
        <v>266</v>
      </c>
      <c r="E2872" t="s">
        <v>1123</v>
      </c>
      <c r="F2872">
        <v>12887</v>
      </c>
      <c r="G2872" t="s">
        <v>268</v>
      </c>
      <c r="H2872" s="101">
        <v>1696</v>
      </c>
      <c r="I2872">
        <v>195.24</v>
      </c>
      <c r="J2872" s="8">
        <v>40948</v>
      </c>
      <c r="K2872" t="s">
        <v>148</v>
      </c>
      <c r="L2872" t="s">
        <v>151</v>
      </c>
      <c r="O2872" s="100">
        <v>2012</v>
      </c>
    </row>
    <row r="2873" spans="1:15" x14ac:dyDescent="0.25">
      <c r="A2873">
        <v>10</v>
      </c>
      <c r="B2873" t="s">
        <v>1105</v>
      </c>
      <c r="C2873">
        <v>32</v>
      </c>
      <c r="D2873" t="s">
        <v>266</v>
      </c>
      <c r="E2873" t="s">
        <v>1124</v>
      </c>
      <c r="F2873">
        <v>13004</v>
      </c>
      <c r="G2873" t="s">
        <v>268</v>
      </c>
      <c r="H2873" s="101">
        <v>1110.83</v>
      </c>
      <c r="I2873">
        <v>160.51</v>
      </c>
      <c r="J2873" s="8">
        <v>40948</v>
      </c>
      <c r="K2873" t="s">
        <v>148</v>
      </c>
      <c r="L2873" t="s">
        <v>149</v>
      </c>
      <c r="O2873" s="100">
        <v>2012</v>
      </c>
    </row>
    <row r="2874" spans="1:15" x14ac:dyDescent="0.25">
      <c r="A2874">
        <v>10</v>
      </c>
      <c r="B2874" t="s">
        <v>1105</v>
      </c>
      <c r="C2874">
        <v>32</v>
      </c>
      <c r="D2874" t="s">
        <v>266</v>
      </c>
      <c r="E2874" t="s">
        <v>1125</v>
      </c>
      <c r="F2874">
        <v>12493</v>
      </c>
      <c r="G2874" t="s">
        <v>268</v>
      </c>
      <c r="H2874" s="101">
        <v>1982</v>
      </c>
      <c r="I2874">
        <v>286.39</v>
      </c>
      <c r="J2874" s="8">
        <v>40948</v>
      </c>
      <c r="K2874" t="s">
        <v>148</v>
      </c>
      <c r="L2874" t="s">
        <v>151</v>
      </c>
      <c r="O2874" s="100">
        <v>2012</v>
      </c>
    </row>
    <row r="2875" spans="1:15" x14ac:dyDescent="0.25">
      <c r="A2875">
        <v>10</v>
      </c>
      <c r="B2875" t="s">
        <v>1105</v>
      </c>
      <c r="C2875">
        <v>32</v>
      </c>
      <c r="D2875" t="s">
        <v>266</v>
      </c>
      <c r="E2875" t="s">
        <v>1126</v>
      </c>
      <c r="F2875">
        <v>12949</v>
      </c>
      <c r="G2875" t="s">
        <v>164</v>
      </c>
      <c r="H2875" s="101">
        <v>1555.39</v>
      </c>
      <c r="I2875">
        <v>224.74</v>
      </c>
      <c r="J2875" s="8">
        <v>40948</v>
      </c>
      <c r="K2875" t="s">
        <v>148</v>
      </c>
      <c r="L2875" t="s">
        <v>149</v>
      </c>
      <c r="O2875" s="100">
        <v>2012</v>
      </c>
    </row>
    <row r="2876" spans="1:15" x14ac:dyDescent="0.25">
      <c r="A2876">
        <v>10</v>
      </c>
      <c r="B2876" t="s">
        <v>1105</v>
      </c>
      <c r="C2876">
        <v>46</v>
      </c>
      <c r="D2876" t="s">
        <v>281</v>
      </c>
      <c r="E2876" t="s">
        <v>1127</v>
      </c>
      <c r="F2876">
        <v>12588</v>
      </c>
      <c r="G2876" t="s">
        <v>587</v>
      </c>
      <c r="H2876" s="101">
        <v>1485.18</v>
      </c>
      <c r="I2876">
        <v>214.61</v>
      </c>
      <c r="J2876" s="8">
        <v>40948</v>
      </c>
      <c r="K2876" t="s">
        <v>148</v>
      </c>
      <c r="L2876" t="s">
        <v>151</v>
      </c>
      <c r="O2876" s="100">
        <v>2012</v>
      </c>
    </row>
    <row r="2877" spans="1:15" x14ac:dyDescent="0.25">
      <c r="A2877">
        <v>10</v>
      </c>
      <c r="B2877" t="s">
        <v>1105</v>
      </c>
      <c r="C2877">
        <v>46</v>
      </c>
      <c r="D2877" t="s">
        <v>281</v>
      </c>
      <c r="E2877" t="s">
        <v>1128</v>
      </c>
      <c r="F2877">
        <v>13339</v>
      </c>
      <c r="G2877" t="s">
        <v>283</v>
      </c>
      <c r="H2877">
        <v>220</v>
      </c>
      <c r="I2877">
        <v>31.79</v>
      </c>
      <c r="J2877" s="8">
        <v>40948</v>
      </c>
      <c r="K2877" t="s">
        <v>148</v>
      </c>
      <c r="L2877" t="s">
        <v>149</v>
      </c>
      <c r="O2877" s="100">
        <v>2012</v>
      </c>
    </row>
    <row r="2878" spans="1:15" x14ac:dyDescent="0.25">
      <c r="A2878">
        <v>10</v>
      </c>
      <c r="B2878" t="s">
        <v>1105</v>
      </c>
      <c r="C2878">
        <v>46</v>
      </c>
      <c r="D2878" t="s">
        <v>281</v>
      </c>
      <c r="E2878" t="s">
        <v>1129</v>
      </c>
      <c r="F2878">
        <v>13035</v>
      </c>
      <c r="G2878" t="s">
        <v>283</v>
      </c>
      <c r="H2878">
        <v>496.17</v>
      </c>
      <c r="I2878">
        <v>71.69</v>
      </c>
      <c r="J2878" s="8">
        <v>40948</v>
      </c>
      <c r="K2878" t="s">
        <v>148</v>
      </c>
      <c r="L2878" t="s">
        <v>149</v>
      </c>
      <c r="O2878" s="100">
        <v>2012</v>
      </c>
    </row>
    <row r="2879" spans="1:15" x14ac:dyDescent="0.25">
      <c r="A2879">
        <v>10</v>
      </c>
      <c r="B2879" t="s">
        <v>1105</v>
      </c>
      <c r="C2879">
        <v>46</v>
      </c>
      <c r="D2879" t="s">
        <v>281</v>
      </c>
      <c r="E2879" t="s">
        <v>1130</v>
      </c>
      <c r="F2879">
        <v>13472</v>
      </c>
      <c r="G2879" t="s">
        <v>283</v>
      </c>
      <c r="H2879" s="101">
        <v>1331</v>
      </c>
      <c r="I2879">
        <v>192.33</v>
      </c>
      <c r="J2879" s="8">
        <v>40948</v>
      </c>
      <c r="K2879" t="s">
        <v>879</v>
      </c>
      <c r="L2879" t="s">
        <v>149</v>
      </c>
      <c r="O2879" s="100">
        <v>2012</v>
      </c>
    </row>
    <row r="2880" spans="1:15" x14ac:dyDescent="0.25">
      <c r="A2880">
        <v>10</v>
      </c>
      <c r="B2880" t="s">
        <v>1105</v>
      </c>
      <c r="C2880">
        <v>46</v>
      </c>
      <c r="D2880" t="s">
        <v>281</v>
      </c>
      <c r="E2880" t="s">
        <v>1131</v>
      </c>
      <c r="F2880">
        <v>13171</v>
      </c>
      <c r="G2880" t="s">
        <v>283</v>
      </c>
      <c r="H2880" s="101">
        <v>2205</v>
      </c>
      <c r="I2880">
        <v>318.62</v>
      </c>
      <c r="J2880" s="8">
        <v>40948</v>
      </c>
      <c r="K2880" t="s">
        <v>148</v>
      </c>
      <c r="L2880" t="s">
        <v>149</v>
      </c>
      <c r="O2880" s="100">
        <v>2012</v>
      </c>
    </row>
    <row r="2881" spans="1:15" x14ac:dyDescent="0.25">
      <c r="A2881">
        <v>10</v>
      </c>
      <c r="B2881" t="s">
        <v>1105</v>
      </c>
      <c r="C2881">
        <v>46</v>
      </c>
      <c r="D2881" t="s">
        <v>281</v>
      </c>
      <c r="E2881" t="s">
        <v>1132</v>
      </c>
      <c r="F2881">
        <v>12792</v>
      </c>
      <c r="G2881" t="s">
        <v>283</v>
      </c>
      <c r="H2881">
        <v>137.82</v>
      </c>
      <c r="I2881">
        <v>19.91</v>
      </c>
      <c r="J2881" s="8">
        <v>40948</v>
      </c>
      <c r="K2881" t="s">
        <v>148</v>
      </c>
      <c r="L2881" t="s">
        <v>149</v>
      </c>
      <c r="O2881" s="100">
        <v>2012</v>
      </c>
    </row>
    <row r="2882" spans="1:15" x14ac:dyDescent="0.25">
      <c r="A2882">
        <v>10</v>
      </c>
      <c r="B2882" t="s">
        <v>1105</v>
      </c>
      <c r="C2882">
        <v>46</v>
      </c>
      <c r="D2882" t="s">
        <v>281</v>
      </c>
      <c r="E2882" t="s">
        <v>1133</v>
      </c>
      <c r="F2882">
        <v>12730</v>
      </c>
      <c r="G2882" t="s">
        <v>283</v>
      </c>
      <c r="H2882" s="101">
        <v>1875</v>
      </c>
      <c r="I2882">
        <v>270.94</v>
      </c>
      <c r="J2882" s="8">
        <v>40948</v>
      </c>
      <c r="K2882" t="s">
        <v>148</v>
      </c>
      <c r="L2882" t="s">
        <v>151</v>
      </c>
      <c r="O2882" s="100">
        <v>2012</v>
      </c>
    </row>
    <row r="2883" spans="1:15" x14ac:dyDescent="0.25">
      <c r="A2883">
        <v>10</v>
      </c>
      <c r="B2883" t="s">
        <v>1105</v>
      </c>
      <c r="C2883">
        <v>46</v>
      </c>
      <c r="D2883" t="s">
        <v>281</v>
      </c>
      <c r="E2883" t="s">
        <v>1134</v>
      </c>
      <c r="F2883">
        <v>12742</v>
      </c>
      <c r="G2883" t="s">
        <v>288</v>
      </c>
      <c r="H2883" s="101">
        <v>2119.7399999999998</v>
      </c>
      <c r="I2883">
        <v>261.63</v>
      </c>
      <c r="J2883" s="8">
        <v>40948</v>
      </c>
      <c r="K2883" t="s">
        <v>148</v>
      </c>
      <c r="L2883" t="s">
        <v>151</v>
      </c>
      <c r="O2883" s="100">
        <v>2012</v>
      </c>
    </row>
    <row r="2884" spans="1:15" x14ac:dyDescent="0.25">
      <c r="A2884">
        <v>10</v>
      </c>
      <c r="B2884" t="s">
        <v>1105</v>
      </c>
      <c r="C2884">
        <v>62</v>
      </c>
      <c r="D2884" t="s">
        <v>1135</v>
      </c>
      <c r="E2884" t="s">
        <v>1136</v>
      </c>
      <c r="F2884">
        <v>13480</v>
      </c>
      <c r="G2884" t="s">
        <v>298</v>
      </c>
      <c r="H2884" s="101">
        <v>1472</v>
      </c>
      <c r="I2884">
        <v>201.83</v>
      </c>
      <c r="J2884" s="8">
        <v>40948</v>
      </c>
      <c r="K2884" t="s">
        <v>148</v>
      </c>
      <c r="L2884" t="s">
        <v>151</v>
      </c>
      <c r="O2884" s="100">
        <v>2012</v>
      </c>
    </row>
    <row r="2885" spans="1:15" x14ac:dyDescent="0.25">
      <c r="A2885">
        <v>10</v>
      </c>
      <c r="B2885" t="s">
        <v>1105</v>
      </c>
      <c r="C2885">
        <v>67</v>
      </c>
      <c r="D2885" t="s">
        <v>301</v>
      </c>
      <c r="E2885" t="s">
        <v>1137</v>
      </c>
      <c r="F2885">
        <v>13066</v>
      </c>
      <c r="G2885" t="s">
        <v>300</v>
      </c>
      <c r="H2885" s="101">
        <v>1126.08</v>
      </c>
      <c r="I2885">
        <v>162.72999999999999</v>
      </c>
      <c r="J2885" s="8">
        <v>40948</v>
      </c>
      <c r="K2885" t="s">
        <v>148</v>
      </c>
      <c r="L2885" t="s">
        <v>149</v>
      </c>
      <c r="O2885" s="100">
        <v>2012</v>
      </c>
    </row>
    <row r="2886" spans="1:15" x14ac:dyDescent="0.25">
      <c r="A2886">
        <v>10</v>
      </c>
      <c r="B2886" t="s">
        <v>1105</v>
      </c>
      <c r="C2886">
        <v>67</v>
      </c>
      <c r="D2886" t="s">
        <v>301</v>
      </c>
      <c r="E2886" t="s">
        <v>1138</v>
      </c>
      <c r="F2886">
        <v>12816</v>
      </c>
      <c r="G2886" t="s">
        <v>300</v>
      </c>
      <c r="H2886" s="101">
        <v>1582.08</v>
      </c>
      <c r="I2886">
        <v>228.61</v>
      </c>
      <c r="J2886" s="8">
        <v>40948</v>
      </c>
      <c r="K2886" t="s">
        <v>148</v>
      </c>
      <c r="L2886" t="s">
        <v>443</v>
      </c>
      <c r="O2886" s="100">
        <v>2012</v>
      </c>
    </row>
    <row r="2887" spans="1:15" x14ac:dyDescent="0.25">
      <c r="A2887">
        <v>10</v>
      </c>
      <c r="B2887" t="s">
        <v>1105</v>
      </c>
      <c r="C2887">
        <v>72</v>
      </c>
      <c r="D2887" t="s">
        <v>1139</v>
      </c>
      <c r="E2887" t="s">
        <v>1140</v>
      </c>
      <c r="F2887">
        <v>13250</v>
      </c>
      <c r="G2887" t="s">
        <v>307</v>
      </c>
      <c r="H2887" s="101">
        <v>1874.5</v>
      </c>
      <c r="I2887">
        <v>270.87</v>
      </c>
      <c r="J2887" s="8">
        <v>40948</v>
      </c>
      <c r="K2887" t="s">
        <v>148</v>
      </c>
      <c r="L2887" t="s">
        <v>149</v>
      </c>
      <c r="O2887" s="100">
        <v>2012</v>
      </c>
    </row>
    <row r="2888" spans="1:15" x14ac:dyDescent="0.25">
      <c r="A2888">
        <v>10</v>
      </c>
      <c r="B2888" t="s">
        <v>1105</v>
      </c>
      <c r="C2888">
        <v>72</v>
      </c>
      <c r="D2888" t="s">
        <v>1139</v>
      </c>
      <c r="E2888" t="s">
        <v>1141</v>
      </c>
      <c r="F2888">
        <v>13419</v>
      </c>
      <c r="G2888" t="s">
        <v>307</v>
      </c>
      <c r="H2888">
        <v>951.5</v>
      </c>
      <c r="I2888">
        <v>137.49</v>
      </c>
      <c r="J2888" s="8">
        <v>40948</v>
      </c>
      <c r="K2888" t="s">
        <v>148</v>
      </c>
      <c r="L2888" t="s">
        <v>149</v>
      </c>
      <c r="O2888" s="100">
        <v>2012</v>
      </c>
    </row>
    <row r="2889" spans="1:15" x14ac:dyDescent="0.25">
      <c r="A2889">
        <v>10</v>
      </c>
      <c r="B2889" t="s">
        <v>1105</v>
      </c>
      <c r="C2889">
        <v>72</v>
      </c>
      <c r="D2889" t="s">
        <v>1139</v>
      </c>
      <c r="E2889" t="s">
        <v>1142</v>
      </c>
      <c r="F2889">
        <v>13356</v>
      </c>
      <c r="G2889" t="s">
        <v>307</v>
      </c>
      <c r="H2889">
        <v>462</v>
      </c>
      <c r="I2889">
        <v>66.75</v>
      </c>
      <c r="J2889" s="8">
        <v>40948</v>
      </c>
      <c r="K2889" t="s">
        <v>148</v>
      </c>
      <c r="L2889" t="s">
        <v>149</v>
      </c>
      <c r="O2889" s="100">
        <v>2012</v>
      </c>
    </row>
    <row r="2890" spans="1:15" x14ac:dyDescent="0.25">
      <c r="A2890">
        <v>10</v>
      </c>
      <c r="B2890" t="s">
        <v>1105</v>
      </c>
      <c r="C2890">
        <v>72</v>
      </c>
      <c r="D2890" t="s">
        <v>1139</v>
      </c>
      <c r="E2890" t="s">
        <v>1143</v>
      </c>
      <c r="F2890">
        <v>13096</v>
      </c>
      <c r="G2890" t="s">
        <v>307</v>
      </c>
      <c r="H2890" s="101">
        <v>1438.91</v>
      </c>
      <c r="I2890">
        <v>207.91</v>
      </c>
      <c r="J2890" s="8">
        <v>40948</v>
      </c>
      <c r="K2890" t="s">
        <v>148</v>
      </c>
      <c r="L2890" t="s">
        <v>149</v>
      </c>
      <c r="O2890" s="100">
        <v>2012</v>
      </c>
    </row>
    <row r="2891" spans="1:15" x14ac:dyDescent="0.25">
      <c r="A2891">
        <v>10</v>
      </c>
      <c r="B2891" t="s">
        <v>1105</v>
      </c>
      <c r="C2891">
        <v>72</v>
      </c>
      <c r="D2891" t="s">
        <v>1139</v>
      </c>
      <c r="E2891" t="s">
        <v>1144</v>
      </c>
      <c r="F2891">
        <v>13482</v>
      </c>
      <c r="G2891" t="s">
        <v>307</v>
      </c>
      <c r="H2891" s="101">
        <v>1655.5</v>
      </c>
      <c r="I2891">
        <v>239.21</v>
      </c>
      <c r="J2891" s="8">
        <v>40948</v>
      </c>
      <c r="K2891" t="s">
        <v>148</v>
      </c>
      <c r="L2891" t="s">
        <v>149</v>
      </c>
      <c r="O2891" s="100">
        <v>2012</v>
      </c>
    </row>
    <row r="2892" spans="1:15" x14ac:dyDescent="0.25">
      <c r="A2892">
        <v>10</v>
      </c>
      <c r="B2892" t="s">
        <v>1105</v>
      </c>
      <c r="C2892">
        <v>72</v>
      </c>
      <c r="D2892" t="s">
        <v>1139</v>
      </c>
      <c r="E2892" t="s">
        <v>1145</v>
      </c>
      <c r="F2892">
        <v>12948</v>
      </c>
      <c r="G2892" t="s">
        <v>307</v>
      </c>
      <c r="H2892" s="101">
        <v>1522.75</v>
      </c>
      <c r="I2892">
        <v>210.78</v>
      </c>
      <c r="J2892" s="8">
        <v>40948</v>
      </c>
      <c r="K2892" t="s">
        <v>148</v>
      </c>
      <c r="L2892" t="s">
        <v>151</v>
      </c>
      <c r="O2892" s="100">
        <v>2012</v>
      </c>
    </row>
    <row r="2893" spans="1:15" x14ac:dyDescent="0.25">
      <c r="A2893">
        <v>10</v>
      </c>
      <c r="B2893" t="s">
        <v>1105</v>
      </c>
      <c r="C2893">
        <v>72</v>
      </c>
      <c r="D2893" t="s">
        <v>1139</v>
      </c>
      <c r="E2893" t="s">
        <v>1146</v>
      </c>
      <c r="F2893">
        <v>13210</v>
      </c>
      <c r="G2893" t="s">
        <v>307</v>
      </c>
      <c r="H2893" s="101">
        <v>2046</v>
      </c>
      <c r="I2893">
        <v>295.64999999999998</v>
      </c>
      <c r="J2893" s="8">
        <v>40948</v>
      </c>
      <c r="K2893" t="s">
        <v>148</v>
      </c>
      <c r="L2893" t="s">
        <v>149</v>
      </c>
      <c r="O2893" s="100">
        <v>2012</v>
      </c>
    </row>
    <row r="2894" spans="1:15" x14ac:dyDescent="0.25">
      <c r="A2894">
        <v>10</v>
      </c>
      <c r="B2894" t="s">
        <v>1105</v>
      </c>
      <c r="C2894">
        <v>72</v>
      </c>
      <c r="D2894" t="s">
        <v>1139</v>
      </c>
      <c r="E2894" t="s">
        <v>1147</v>
      </c>
      <c r="F2894">
        <v>12782</v>
      </c>
      <c r="G2894" t="s">
        <v>307</v>
      </c>
      <c r="H2894" s="101">
        <v>1219.92</v>
      </c>
      <c r="I2894">
        <v>176.29</v>
      </c>
      <c r="J2894" s="8">
        <v>40948</v>
      </c>
      <c r="K2894" t="s">
        <v>148</v>
      </c>
      <c r="L2894" t="s">
        <v>149</v>
      </c>
      <c r="O2894" s="100">
        <v>2012</v>
      </c>
    </row>
    <row r="2895" spans="1:15" x14ac:dyDescent="0.25">
      <c r="A2895">
        <v>10</v>
      </c>
      <c r="B2895" t="s">
        <v>1105</v>
      </c>
      <c r="C2895">
        <v>72</v>
      </c>
      <c r="D2895" t="s">
        <v>1139</v>
      </c>
      <c r="E2895" t="s">
        <v>1148</v>
      </c>
      <c r="F2895">
        <v>12804</v>
      </c>
      <c r="G2895" t="s">
        <v>307</v>
      </c>
      <c r="H2895" s="101">
        <v>1982</v>
      </c>
      <c r="I2895">
        <v>286.39</v>
      </c>
      <c r="J2895" s="8">
        <v>40948</v>
      </c>
      <c r="K2895" t="s">
        <v>148</v>
      </c>
      <c r="L2895" t="s">
        <v>151</v>
      </c>
      <c r="O2895" s="100">
        <v>2012</v>
      </c>
    </row>
    <row r="2896" spans="1:15" x14ac:dyDescent="0.25">
      <c r="A2896">
        <v>10</v>
      </c>
      <c r="B2896" t="s">
        <v>1105</v>
      </c>
      <c r="C2896">
        <v>72</v>
      </c>
      <c r="D2896" t="s">
        <v>1139</v>
      </c>
      <c r="E2896" t="s">
        <v>1150</v>
      </c>
      <c r="F2896">
        <v>13012</v>
      </c>
      <c r="G2896" t="s">
        <v>307</v>
      </c>
      <c r="H2896">
        <v>793.1</v>
      </c>
      <c r="I2896">
        <v>114.6</v>
      </c>
      <c r="J2896" s="8">
        <v>40948</v>
      </c>
      <c r="K2896" t="s">
        <v>148</v>
      </c>
      <c r="L2896" t="s">
        <v>149</v>
      </c>
      <c r="O2896" s="100">
        <v>2012</v>
      </c>
    </row>
    <row r="2897" spans="1:15" x14ac:dyDescent="0.25">
      <c r="A2897">
        <v>10</v>
      </c>
      <c r="B2897" t="s">
        <v>1105</v>
      </c>
      <c r="C2897">
        <v>72</v>
      </c>
      <c r="D2897" t="s">
        <v>1139</v>
      </c>
      <c r="E2897" t="s">
        <v>830</v>
      </c>
      <c r="F2897">
        <v>13102</v>
      </c>
      <c r="G2897" t="s">
        <v>307</v>
      </c>
      <c r="H2897" s="101">
        <v>1242.05</v>
      </c>
      <c r="I2897">
        <v>179.46</v>
      </c>
      <c r="J2897" s="8">
        <v>40948</v>
      </c>
      <c r="K2897" t="s">
        <v>148</v>
      </c>
      <c r="L2897" t="s">
        <v>149</v>
      </c>
      <c r="O2897" s="100">
        <v>2012</v>
      </c>
    </row>
    <row r="2898" spans="1:15" x14ac:dyDescent="0.25">
      <c r="A2898">
        <v>10</v>
      </c>
      <c r="B2898" t="s">
        <v>1105</v>
      </c>
      <c r="C2898">
        <v>72</v>
      </c>
      <c r="D2898" t="s">
        <v>1139</v>
      </c>
      <c r="E2898" t="s">
        <v>1151</v>
      </c>
      <c r="F2898">
        <v>13376</v>
      </c>
      <c r="G2898" t="s">
        <v>307</v>
      </c>
      <c r="H2898" s="101">
        <v>1001</v>
      </c>
      <c r="I2898">
        <v>144.63999999999999</v>
      </c>
      <c r="J2898" s="8">
        <v>40948</v>
      </c>
      <c r="K2898" t="s">
        <v>148</v>
      </c>
      <c r="L2898" t="s">
        <v>149</v>
      </c>
      <c r="O2898" s="100">
        <v>2012</v>
      </c>
    </row>
    <row r="2899" spans="1:15" x14ac:dyDescent="0.25">
      <c r="A2899">
        <v>10</v>
      </c>
      <c r="B2899" t="s">
        <v>1105</v>
      </c>
      <c r="C2899">
        <v>72</v>
      </c>
      <c r="D2899" t="s">
        <v>1139</v>
      </c>
      <c r="E2899" t="s">
        <v>1152</v>
      </c>
      <c r="F2899">
        <v>13167</v>
      </c>
      <c r="G2899" t="s">
        <v>307</v>
      </c>
      <c r="H2899">
        <v>616</v>
      </c>
      <c r="I2899">
        <v>89.01</v>
      </c>
      <c r="J2899" s="8">
        <v>40948</v>
      </c>
      <c r="K2899" t="s">
        <v>148</v>
      </c>
      <c r="L2899" t="s">
        <v>149</v>
      </c>
      <c r="O2899" s="100">
        <v>2012</v>
      </c>
    </row>
    <row r="2900" spans="1:15" x14ac:dyDescent="0.25">
      <c r="A2900">
        <v>10</v>
      </c>
      <c r="B2900" t="s">
        <v>1105</v>
      </c>
      <c r="C2900">
        <v>72</v>
      </c>
      <c r="D2900" t="s">
        <v>1139</v>
      </c>
      <c r="E2900" t="s">
        <v>1153</v>
      </c>
      <c r="F2900">
        <v>13149</v>
      </c>
      <c r="G2900" t="s">
        <v>307</v>
      </c>
      <c r="H2900">
        <v>805.46</v>
      </c>
      <c r="I2900">
        <v>116.39</v>
      </c>
      <c r="J2900" s="8">
        <v>40948</v>
      </c>
      <c r="K2900" t="s">
        <v>148</v>
      </c>
      <c r="L2900" t="s">
        <v>149</v>
      </c>
      <c r="O2900" s="100">
        <v>2012</v>
      </c>
    </row>
    <row r="2901" spans="1:15" x14ac:dyDescent="0.25">
      <c r="A2901">
        <v>10</v>
      </c>
      <c r="B2901" t="s">
        <v>1105</v>
      </c>
      <c r="C2901">
        <v>72</v>
      </c>
      <c r="D2901" t="s">
        <v>1139</v>
      </c>
      <c r="E2901" t="s">
        <v>1154</v>
      </c>
      <c r="F2901">
        <v>12946</v>
      </c>
      <c r="G2901" t="s">
        <v>307</v>
      </c>
      <c r="H2901" s="101">
        <v>1631.52</v>
      </c>
      <c r="I2901">
        <v>226.35</v>
      </c>
      <c r="J2901" s="8">
        <v>40948</v>
      </c>
      <c r="K2901" t="s">
        <v>148</v>
      </c>
      <c r="L2901" t="s">
        <v>151</v>
      </c>
      <c r="O2901" s="100">
        <v>2012</v>
      </c>
    </row>
    <row r="2902" spans="1:15" x14ac:dyDescent="0.25">
      <c r="A2902">
        <v>10</v>
      </c>
      <c r="B2902" t="s">
        <v>1105</v>
      </c>
      <c r="C2902">
        <v>72</v>
      </c>
      <c r="D2902" t="s">
        <v>1139</v>
      </c>
      <c r="E2902" t="s">
        <v>1155</v>
      </c>
      <c r="F2902">
        <v>13271</v>
      </c>
      <c r="G2902" t="s">
        <v>307</v>
      </c>
      <c r="H2902" s="101">
        <v>1144</v>
      </c>
      <c r="I2902">
        <v>165.31</v>
      </c>
      <c r="J2902" s="8">
        <v>40948</v>
      </c>
      <c r="K2902" t="s">
        <v>148</v>
      </c>
      <c r="L2902" t="s">
        <v>149</v>
      </c>
      <c r="O2902" s="100">
        <v>2012</v>
      </c>
    </row>
    <row r="2903" spans="1:15" x14ac:dyDescent="0.25">
      <c r="A2903">
        <v>10</v>
      </c>
      <c r="B2903" t="s">
        <v>1105</v>
      </c>
      <c r="C2903">
        <v>72</v>
      </c>
      <c r="D2903" t="s">
        <v>1139</v>
      </c>
      <c r="E2903" t="s">
        <v>1156</v>
      </c>
      <c r="F2903">
        <v>13129</v>
      </c>
      <c r="G2903" t="s">
        <v>307</v>
      </c>
      <c r="H2903" s="101">
        <v>1069.01</v>
      </c>
      <c r="I2903">
        <v>154.47</v>
      </c>
      <c r="J2903" s="8">
        <v>40948</v>
      </c>
      <c r="K2903" t="s">
        <v>148</v>
      </c>
      <c r="L2903" t="s">
        <v>443</v>
      </c>
      <c r="O2903" s="100">
        <v>2012</v>
      </c>
    </row>
    <row r="2904" spans="1:15" x14ac:dyDescent="0.25">
      <c r="A2904">
        <v>10</v>
      </c>
      <c r="B2904" t="s">
        <v>1105</v>
      </c>
      <c r="C2904">
        <v>72</v>
      </c>
      <c r="D2904" t="s">
        <v>1139</v>
      </c>
      <c r="E2904" t="s">
        <v>1157</v>
      </c>
      <c r="F2904">
        <v>13073</v>
      </c>
      <c r="G2904" t="s">
        <v>307</v>
      </c>
      <c r="H2904" s="101">
        <v>1143.45</v>
      </c>
      <c r="I2904">
        <v>165.22</v>
      </c>
      <c r="J2904" s="8">
        <v>40948</v>
      </c>
      <c r="K2904" t="s">
        <v>148</v>
      </c>
      <c r="L2904" t="s">
        <v>149</v>
      </c>
      <c r="O2904" s="100">
        <v>2012</v>
      </c>
    </row>
    <row r="2905" spans="1:15" x14ac:dyDescent="0.25">
      <c r="A2905">
        <v>10</v>
      </c>
      <c r="B2905" t="s">
        <v>1105</v>
      </c>
      <c r="C2905">
        <v>74</v>
      </c>
      <c r="D2905" t="s">
        <v>328</v>
      </c>
      <c r="E2905" t="s">
        <v>1158</v>
      </c>
      <c r="F2905">
        <v>12762</v>
      </c>
      <c r="G2905" t="s">
        <v>333</v>
      </c>
      <c r="H2905" s="101">
        <v>1218.21</v>
      </c>
      <c r="I2905">
        <v>166.77</v>
      </c>
      <c r="J2905" s="8">
        <v>40948</v>
      </c>
      <c r="K2905" t="s">
        <v>148</v>
      </c>
      <c r="L2905" t="s">
        <v>151</v>
      </c>
      <c r="O2905" s="100">
        <v>2012</v>
      </c>
    </row>
    <row r="2906" spans="1:15" x14ac:dyDescent="0.25">
      <c r="A2906">
        <v>10</v>
      </c>
      <c r="B2906" t="s">
        <v>1105</v>
      </c>
      <c r="C2906">
        <v>75</v>
      </c>
      <c r="D2906" t="s">
        <v>334</v>
      </c>
      <c r="E2906" t="s">
        <v>1159</v>
      </c>
      <c r="F2906">
        <v>13540</v>
      </c>
      <c r="G2906" t="s">
        <v>336</v>
      </c>
      <c r="H2906">
        <v>380</v>
      </c>
      <c r="I2906">
        <v>54.91</v>
      </c>
      <c r="J2906" s="8">
        <v>40948</v>
      </c>
      <c r="K2906" t="s">
        <v>148</v>
      </c>
      <c r="L2906" t="s">
        <v>190</v>
      </c>
      <c r="O2906" s="100">
        <v>2012</v>
      </c>
    </row>
    <row r="2907" spans="1:15" x14ac:dyDescent="0.25">
      <c r="A2907">
        <v>10</v>
      </c>
      <c r="B2907" t="s">
        <v>1105</v>
      </c>
      <c r="C2907">
        <v>75</v>
      </c>
      <c r="D2907" t="s">
        <v>334</v>
      </c>
      <c r="E2907" t="s">
        <v>1320</v>
      </c>
      <c r="F2907">
        <v>13567</v>
      </c>
      <c r="G2907" t="s">
        <v>336</v>
      </c>
      <c r="H2907">
        <v>380</v>
      </c>
      <c r="I2907">
        <v>54.91</v>
      </c>
      <c r="J2907" s="8">
        <v>40948</v>
      </c>
      <c r="K2907" t="s">
        <v>148</v>
      </c>
      <c r="L2907" t="s">
        <v>190</v>
      </c>
      <c r="O2907" s="100">
        <v>2012</v>
      </c>
    </row>
    <row r="2908" spans="1:15" x14ac:dyDescent="0.25">
      <c r="A2908">
        <v>10</v>
      </c>
      <c r="B2908" t="s">
        <v>1105</v>
      </c>
      <c r="C2908">
        <v>75</v>
      </c>
      <c r="D2908" t="s">
        <v>334</v>
      </c>
      <c r="E2908" t="s">
        <v>1160</v>
      </c>
      <c r="F2908">
        <v>13541</v>
      </c>
      <c r="G2908" t="s">
        <v>336</v>
      </c>
      <c r="H2908">
        <v>323</v>
      </c>
      <c r="I2908">
        <v>46.68</v>
      </c>
      <c r="J2908" s="8">
        <v>40948</v>
      </c>
      <c r="K2908" t="s">
        <v>148</v>
      </c>
      <c r="L2908" t="s">
        <v>190</v>
      </c>
      <c r="O2908" s="100">
        <v>2012</v>
      </c>
    </row>
    <row r="2909" spans="1:15" x14ac:dyDescent="0.25">
      <c r="A2909">
        <v>10</v>
      </c>
      <c r="B2909" t="s">
        <v>1105</v>
      </c>
      <c r="C2909">
        <v>75</v>
      </c>
      <c r="D2909" t="s">
        <v>334</v>
      </c>
      <c r="E2909" t="s">
        <v>1161</v>
      </c>
      <c r="F2909">
        <v>13542</v>
      </c>
      <c r="G2909" t="s">
        <v>336</v>
      </c>
      <c r="H2909">
        <v>380</v>
      </c>
      <c r="I2909">
        <v>54.91</v>
      </c>
      <c r="J2909" s="8">
        <v>40948</v>
      </c>
      <c r="K2909" t="s">
        <v>148</v>
      </c>
      <c r="L2909" t="s">
        <v>190</v>
      </c>
      <c r="O2909" s="100">
        <v>2012</v>
      </c>
    </row>
    <row r="2910" spans="1:15" x14ac:dyDescent="0.25">
      <c r="A2910">
        <v>10</v>
      </c>
      <c r="B2910" t="s">
        <v>1105</v>
      </c>
      <c r="C2910">
        <v>79</v>
      </c>
      <c r="D2910" t="s">
        <v>340</v>
      </c>
      <c r="E2910" t="s">
        <v>1162</v>
      </c>
      <c r="F2910">
        <v>12856</v>
      </c>
      <c r="G2910" t="s">
        <v>342</v>
      </c>
      <c r="H2910" s="101">
        <v>1975.15</v>
      </c>
      <c r="I2910">
        <v>267.63</v>
      </c>
      <c r="J2910" s="8">
        <v>40948</v>
      </c>
      <c r="K2910" t="s">
        <v>148</v>
      </c>
      <c r="L2910" t="s">
        <v>151</v>
      </c>
      <c r="O2910" s="100">
        <v>2012</v>
      </c>
    </row>
    <row r="2911" spans="1:15" x14ac:dyDescent="0.25">
      <c r="A2911">
        <v>10</v>
      </c>
      <c r="B2911" t="s">
        <v>1105</v>
      </c>
      <c r="C2911">
        <v>79</v>
      </c>
      <c r="D2911" t="s">
        <v>340</v>
      </c>
      <c r="E2911" t="s">
        <v>1163</v>
      </c>
      <c r="F2911">
        <v>12884</v>
      </c>
      <c r="G2911" t="s">
        <v>342</v>
      </c>
      <c r="H2911" s="101">
        <v>1730.41</v>
      </c>
      <c r="I2911">
        <v>239.06</v>
      </c>
      <c r="J2911" s="8">
        <v>40948</v>
      </c>
      <c r="K2911" t="s">
        <v>148</v>
      </c>
      <c r="L2911" t="s">
        <v>151</v>
      </c>
      <c r="O2911" s="100">
        <v>2012</v>
      </c>
    </row>
    <row r="2912" spans="1:15" x14ac:dyDescent="0.25">
      <c r="A2912">
        <v>10</v>
      </c>
      <c r="B2912" t="s">
        <v>1105</v>
      </c>
      <c r="C2912">
        <v>80</v>
      </c>
      <c r="D2912" t="s">
        <v>348</v>
      </c>
      <c r="E2912" t="s">
        <v>1164</v>
      </c>
      <c r="F2912">
        <v>12169</v>
      </c>
      <c r="G2912" t="s">
        <v>174</v>
      </c>
      <c r="H2912" s="101">
        <v>1512.61</v>
      </c>
      <c r="I2912">
        <v>206.57</v>
      </c>
      <c r="J2912" s="8">
        <v>40948</v>
      </c>
      <c r="K2912" t="s">
        <v>148</v>
      </c>
      <c r="L2912" t="s">
        <v>151</v>
      </c>
      <c r="O2912" s="100">
        <v>2012</v>
      </c>
    </row>
    <row r="2913" spans="1:15" x14ac:dyDescent="0.25">
      <c r="A2913">
        <v>10</v>
      </c>
      <c r="B2913" t="s">
        <v>1105</v>
      </c>
      <c r="C2913">
        <v>80</v>
      </c>
      <c r="D2913" t="s">
        <v>348</v>
      </c>
      <c r="E2913" t="s">
        <v>1166</v>
      </c>
      <c r="F2913">
        <v>10972</v>
      </c>
      <c r="G2913" t="s">
        <v>352</v>
      </c>
      <c r="H2913" s="101">
        <v>3486.54</v>
      </c>
      <c r="I2913">
        <v>268.55</v>
      </c>
      <c r="J2913" s="8">
        <v>40948</v>
      </c>
      <c r="K2913" t="s">
        <v>148</v>
      </c>
      <c r="L2913" t="s">
        <v>151</v>
      </c>
      <c r="O2913" s="100">
        <v>2012</v>
      </c>
    </row>
    <row r="2914" spans="1:15" x14ac:dyDescent="0.25">
      <c r="A2914">
        <v>10</v>
      </c>
      <c r="B2914" t="s">
        <v>1105</v>
      </c>
      <c r="C2914">
        <v>80</v>
      </c>
      <c r="D2914" t="s">
        <v>348</v>
      </c>
      <c r="E2914" t="s">
        <v>1167</v>
      </c>
      <c r="F2914">
        <v>13072</v>
      </c>
      <c r="G2914" t="s">
        <v>354</v>
      </c>
      <c r="H2914">
        <v>595.79</v>
      </c>
      <c r="I2914">
        <v>67.3</v>
      </c>
      <c r="J2914" s="8">
        <v>40948</v>
      </c>
      <c r="K2914" t="s">
        <v>879</v>
      </c>
      <c r="L2914" t="s">
        <v>151</v>
      </c>
      <c r="O2914" s="100">
        <v>2012</v>
      </c>
    </row>
    <row r="2915" spans="1:15" x14ac:dyDescent="0.25">
      <c r="A2915">
        <v>10</v>
      </c>
      <c r="B2915" t="s">
        <v>1105</v>
      </c>
      <c r="C2915">
        <v>80</v>
      </c>
      <c r="D2915" t="s">
        <v>348</v>
      </c>
      <c r="E2915" t="s">
        <v>1168</v>
      </c>
      <c r="F2915">
        <v>12631</v>
      </c>
      <c r="G2915" t="s">
        <v>354</v>
      </c>
      <c r="H2915" s="101">
        <v>1226.33</v>
      </c>
      <c r="I2915">
        <v>177.2</v>
      </c>
      <c r="J2915" s="8">
        <v>40948</v>
      </c>
      <c r="K2915" t="s">
        <v>148</v>
      </c>
      <c r="L2915" t="s">
        <v>151</v>
      </c>
      <c r="O2915" s="100">
        <v>2012</v>
      </c>
    </row>
    <row r="2916" spans="1:15" x14ac:dyDescent="0.25">
      <c r="A2916">
        <v>10</v>
      </c>
      <c r="B2916" t="s">
        <v>1105</v>
      </c>
      <c r="C2916">
        <v>80</v>
      </c>
      <c r="D2916" t="s">
        <v>348</v>
      </c>
      <c r="E2916" t="s">
        <v>1169</v>
      </c>
      <c r="F2916">
        <v>12710</v>
      </c>
      <c r="G2916" t="s">
        <v>357</v>
      </c>
      <c r="H2916" s="101">
        <v>1612.57</v>
      </c>
      <c r="I2916">
        <v>223.63</v>
      </c>
      <c r="J2916" s="8">
        <v>40948</v>
      </c>
      <c r="K2916" t="s">
        <v>148</v>
      </c>
      <c r="L2916" t="s">
        <v>151</v>
      </c>
      <c r="O2916" s="100">
        <v>2012</v>
      </c>
    </row>
    <row r="2917" spans="1:15" x14ac:dyDescent="0.25">
      <c r="A2917">
        <v>10</v>
      </c>
      <c r="B2917" t="s">
        <v>1105</v>
      </c>
      <c r="C2917">
        <v>82</v>
      </c>
      <c r="D2917" t="s">
        <v>364</v>
      </c>
      <c r="E2917" t="s">
        <v>1170</v>
      </c>
      <c r="F2917">
        <v>13178</v>
      </c>
      <c r="G2917" t="s">
        <v>366</v>
      </c>
      <c r="H2917" s="101">
        <v>2240.2800000000002</v>
      </c>
      <c r="I2917">
        <v>323.72000000000003</v>
      </c>
      <c r="J2917" s="8">
        <v>40948</v>
      </c>
      <c r="K2917" t="s">
        <v>148</v>
      </c>
      <c r="L2917" t="s">
        <v>151</v>
      </c>
      <c r="O2917" s="100">
        <v>2012</v>
      </c>
    </row>
    <row r="2918" spans="1:15" x14ac:dyDescent="0.25">
      <c r="A2918">
        <v>10</v>
      </c>
      <c r="B2918" t="s">
        <v>1105</v>
      </c>
      <c r="C2918">
        <v>82</v>
      </c>
      <c r="D2918" t="s">
        <v>364</v>
      </c>
      <c r="E2918" t="s">
        <v>1171</v>
      </c>
      <c r="F2918">
        <v>12483</v>
      </c>
      <c r="G2918" t="s">
        <v>366</v>
      </c>
      <c r="H2918" s="101">
        <v>2444.89</v>
      </c>
      <c r="I2918">
        <v>333.57</v>
      </c>
      <c r="J2918" s="8">
        <v>40948</v>
      </c>
      <c r="K2918" t="s">
        <v>148</v>
      </c>
      <c r="L2918" t="s">
        <v>151</v>
      </c>
      <c r="O2918" s="100">
        <v>2012</v>
      </c>
    </row>
    <row r="2919" spans="1:15" x14ac:dyDescent="0.25">
      <c r="A2919">
        <v>10</v>
      </c>
      <c r="B2919" t="s">
        <v>1105</v>
      </c>
      <c r="C2919">
        <v>82</v>
      </c>
      <c r="D2919" t="s">
        <v>364</v>
      </c>
      <c r="E2919" t="s">
        <v>1172</v>
      </c>
      <c r="F2919">
        <v>12853</v>
      </c>
      <c r="G2919" t="s">
        <v>366</v>
      </c>
      <c r="H2919" s="101">
        <v>2391.0100000000002</v>
      </c>
      <c r="I2919">
        <v>329.67</v>
      </c>
      <c r="J2919" s="8">
        <v>40948</v>
      </c>
      <c r="K2919" t="s">
        <v>148</v>
      </c>
      <c r="L2919" t="s">
        <v>151</v>
      </c>
      <c r="O2919" s="100">
        <v>2012</v>
      </c>
    </row>
    <row r="2920" spans="1:15" x14ac:dyDescent="0.25">
      <c r="A2920">
        <v>10</v>
      </c>
      <c r="B2920" t="s">
        <v>1105</v>
      </c>
      <c r="C2920">
        <v>82</v>
      </c>
      <c r="D2920" t="s">
        <v>364</v>
      </c>
      <c r="E2920" t="s">
        <v>1173</v>
      </c>
      <c r="F2920">
        <v>13492</v>
      </c>
      <c r="G2920" t="s">
        <v>366</v>
      </c>
      <c r="H2920" s="101">
        <v>1817.03</v>
      </c>
      <c r="I2920">
        <v>216.77</v>
      </c>
      <c r="J2920" s="8">
        <v>40948</v>
      </c>
      <c r="K2920" t="s">
        <v>148</v>
      </c>
      <c r="L2920" t="s">
        <v>151</v>
      </c>
      <c r="O2920" s="100">
        <v>2012</v>
      </c>
    </row>
    <row r="2921" spans="1:15" x14ac:dyDescent="0.25">
      <c r="A2921">
        <v>10</v>
      </c>
      <c r="B2921" t="s">
        <v>1105</v>
      </c>
      <c r="C2921">
        <v>82</v>
      </c>
      <c r="D2921" t="s">
        <v>364</v>
      </c>
      <c r="E2921" t="s">
        <v>1174</v>
      </c>
      <c r="F2921">
        <v>13028</v>
      </c>
      <c r="G2921" t="s">
        <v>366</v>
      </c>
      <c r="H2921" s="101">
        <v>2185.6799999999998</v>
      </c>
      <c r="I2921">
        <v>306.57</v>
      </c>
      <c r="J2921" s="8">
        <v>40948</v>
      </c>
      <c r="K2921" t="s">
        <v>148</v>
      </c>
      <c r="L2921" t="s">
        <v>151</v>
      </c>
      <c r="O2921" s="100">
        <v>2012</v>
      </c>
    </row>
    <row r="2922" spans="1:15" x14ac:dyDescent="0.25">
      <c r="A2922">
        <v>10</v>
      </c>
      <c r="B2922" t="s">
        <v>1105</v>
      </c>
      <c r="C2922">
        <v>82</v>
      </c>
      <c r="D2922" t="s">
        <v>364</v>
      </c>
      <c r="E2922" t="s">
        <v>1175</v>
      </c>
      <c r="F2922">
        <v>11881</v>
      </c>
      <c r="G2922" t="s">
        <v>1280</v>
      </c>
      <c r="H2922" s="101">
        <v>2789.24</v>
      </c>
      <c r="I2922">
        <v>314.57</v>
      </c>
      <c r="J2922" s="8">
        <v>40948</v>
      </c>
      <c r="K2922" t="s">
        <v>148</v>
      </c>
      <c r="L2922" t="s">
        <v>151</v>
      </c>
      <c r="O2922" s="100">
        <v>2012</v>
      </c>
    </row>
    <row r="2923" spans="1:15" x14ac:dyDescent="0.25">
      <c r="A2923">
        <v>10</v>
      </c>
      <c r="B2923" t="s">
        <v>1105</v>
      </c>
      <c r="C2923">
        <v>83</v>
      </c>
      <c r="D2923" t="s">
        <v>378</v>
      </c>
      <c r="E2923" t="s">
        <v>1176</v>
      </c>
      <c r="F2923">
        <v>12978</v>
      </c>
      <c r="G2923" t="s">
        <v>380</v>
      </c>
      <c r="H2923" s="101">
        <v>3013.85</v>
      </c>
      <c r="I2923">
        <v>359.19</v>
      </c>
      <c r="J2923" s="8">
        <v>40948</v>
      </c>
      <c r="K2923" t="s">
        <v>148</v>
      </c>
      <c r="L2923" t="s">
        <v>151</v>
      </c>
      <c r="O2923" s="100">
        <v>2012</v>
      </c>
    </row>
    <row r="2924" spans="1:15" x14ac:dyDescent="0.25">
      <c r="A2924">
        <v>10</v>
      </c>
      <c r="B2924" t="s">
        <v>1105</v>
      </c>
      <c r="C2924">
        <v>83</v>
      </c>
      <c r="D2924" t="s">
        <v>378</v>
      </c>
      <c r="E2924" t="s">
        <v>1177</v>
      </c>
      <c r="F2924">
        <v>13438</v>
      </c>
      <c r="G2924" t="s">
        <v>380</v>
      </c>
      <c r="H2924" s="101">
        <v>2006.13</v>
      </c>
      <c r="I2924">
        <v>289.89</v>
      </c>
      <c r="J2924" s="8">
        <v>40948</v>
      </c>
      <c r="K2924" t="s">
        <v>148</v>
      </c>
      <c r="L2924" t="s">
        <v>151</v>
      </c>
      <c r="O2924" s="100">
        <v>2012</v>
      </c>
    </row>
    <row r="2925" spans="1:15" x14ac:dyDescent="0.25">
      <c r="A2925">
        <v>10</v>
      </c>
      <c r="B2925" t="s">
        <v>1105</v>
      </c>
      <c r="C2925">
        <v>85</v>
      </c>
      <c r="D2925" t="s">
        <v>381</v>
      </c>
      <c r="E2925" t="s">
        <v>1178</v>
      </c>
      <c r="F2925">
        <v>13396</v>
      </c>
      <c r="G2925" t="s">
        <v>383</v>
      </c>
      <c r="H2925" s="101">
        <v>1563.4</v>
      </c>
      <c r="I2925">
        <v>225.91</v>
      </c>
      <c r="J2925" s="8">
        <v>40948</v>
      </c>
      <c r="K2925" t="s">
        <v>148</v>
      </c>
      <c r="L2925" t="s">
        <v>151</v>
      </c>
      <c r="O2925" s="100">
        <v>2012</v>
      </c>
    </row>
    <row r="2926" spans="1:15" x14ac:dyDescent="0.25">
      <c r="A2926">
        <v>10</v>
      </c>
      <c r="B2926" t="s">
        <v>1105</v>
      </c>
      <c r="C2926">
        <v>85</v>
      </c>
      <c r="D2926" t="s">
        <v>381</v>
      </c>
      <c r="E2926" t="s">
        <v>1179</v>
      </c>
      <c r="F2926">
        <v>12778</v>
      </c>
      <c r="G2926" t="s">
        <v>383</v>
      </c>
      <c r="H2926">
        <v>370.02</v>
      </c>
      <c r="I2926">
        <v>12</v>
      </c>
      <c r="J2926" s="8">
        <v>40948</v>
      </c>
      <c r="K2926" t="s">
        <v>879</v>
      </c>
      <c r="L2926" t="s">
        <v>151</v>
      </c>
      <c r="O2926" s="100">
        <v>2012</v>
      </c>
    </row>
    <row r="2927" spans="1:15" x14ac:dyDescent="0.25">
      <c r="A2927">
        <v>10</v>
      </c>
      <c r="B2927" t="s">
        <v>1105</v>
      </c>
      <c r="C2927">
        <v>85</v>
      </c>
      <c r="D2927" t="s">
        <v>381</v>
      </c>
      <c r="E2927" t="s">
        <v>1180</v>
      </c>
      <c r="F2927">
        <v>13144</v>
      </c>
      <c r="G2927" t="s">
        <v>383</v>
      </c>
      <c r="H2927" s="101">
        <v>1645.49</v>
      </c>
      <c r="I2927">
        <v>225.23</v>
      </c>
      <c r="J2927" s="8">
        <v>40948</v>
      </c>
      <c r="K2927" t="s">
        <v>148</v>
      </c>
      <c r="L2927" t="s">
        <v>151</v>
      </c>
      <c r="O2927" s="100">
        <v>2012</v>
      </c>
    </row>
    <row r="2928" spans="1:15" x14ac:dyDescent="0.25">
      <c r="A2928">
        <v>10</v>
      </c>
      <c r="B2928" t="s">
        <v>1105</v>
      </c>
      <c r="C2928">
        <v>85</v>
      </c>
      <c r="D2928" t="s">
        <v>381</v>
      </c>
      <c r="E2928" t="s">
        <v>1181</v>
      </c>
      <c r="F2928">
        <v>13467</v>
      </c>
      <c r="G2928" t="s">
        <v>383</v>
      </c>
      <c r="H2928" s="101">
        <v>1812.35</v>
      </c>
      <c r="I2928">
        <v>249.47</v>
      </c>
      <c r="J2928" s="8">
        <v>40948</v>
      </c>
      <c r="K2928" t="s">
        <v>148</v>
      </c>
      <c r="L2928" t="s">
        <v>151</v>
      </c>
      <c r="O2928" s="100">
        <v>2012</v>
      </c>
    </row>
    <row r="2929" spans="1:15" x14ac:dyDescent="0.25">
      <c r="A2929">
        <v>10</v>
      </c>
      <c r="B2929" t="s">
        <v>1105</v>
      </c>
      <c r="C2929">
        <v>85</v>
      </c>
      <c r="D2929" t="s">
        <v>381</v>
      </c>
      <c r="E2929" t="s">
        <v>1182</v>
      </c>
      <c r="F2929">
        <v>13182</v>
      </c>
      <c r="G2929" t="s">
        <v>383</v>
      </c>
      <c r="H2929" s="101">
        <v>1450.4</v>
      </c>
      <c r="I2929">
        <v>200.32</v>
      </c>
      <c r="J2929" s="8">
        <v>40948</v>
      </c>
      <c r="K2929" t="s">
        <v>148</v>
      </c>
      <c r="L2929" t="s">
        <v>151</v>
      </c>
      <c r="O2929" s="100">
        <v>2012</v>
      </c>
    </row>
    <row r="2930" spans="1:15" x14ac:dyDescent="0.25">
      <c r="A2930">
        <v>10</v>
      </c>
      <c r="B2930" t="s">
        <v>1105</v>
      </c>
      <c r="C2930">
        <v>85</v>
      </c>
      <c r="D2930" t="s">
        <v>381</v>
      </c>
      <c r="E2930" t="s">
        <v>1183</v>
      </c>
      <c r="F2930">
        <v>13511</v>
      </c>
      <c r="G2930" t="s">
        <v>375</v>
      </c>
      <c r="H2930" s="101">
        <v>2307.6999999999998</v>
      </c>
      <c r="I2930">
        <v>325.8</v>
      </c>
      <c r="J2930" s="8">
        <v>40948</v>
      </c>
      <c r="K2930" t="s">
        <v>148</v>
      </c>
      <c r="L2930" t="s">
        <v>151</v>
      </c>
      <c r="O2930" s="100">
        <v>2012</v>
      </c>
    </row>
    <row r="2931" spans="1:15" x14ac:dyDescent="0.25">
      <c r="A2931">
        <v>10</v>
      </c>
      <c r="B2931" t="s">
        <v>1105</v>
      </c>
      <c r="C2931">
        <v>86</v>
      </c>
      <c r="D2931" t="s">
        <v>393</v>
      </c>
      <c r="E2931" t="s">
        <v>1184</v>
      </c>
      <c r="F2931">
        <v>13408</v>
      </c>
      <c r="G2931" t="s">
        <v>395</v>
      </c>
      <c r="H2931">
        <v>800</v>
      </c>
      <c r="I2931">
        <v>103.06</v>
      </c>
      <c r="J2931" s="8">
        <v>40948</v>
      </c>
      <c r="K2931" t="s">
        <v>148</v>
      </c>
      <c r="L2931" t="s">
        <v>151</v>
      </c>
      <c r="O2931" s="100">
        <v>2012</v>
      </c>
    </row>
    <row r="2932" spans="1:15" x14ac:dyDescent="0.25">
      <c r="A2932">
        <v>10</v>
      </c>
      <c r="B2932" t="s">
        <v>1105</v>
      </c>
      <c r="C2932">
        <v>86</v>
      </c>
      <c r="D2932" t="s">
        <v>393</v>
      </c>
      <c r="E2932" t="s">
        <v>1185</v>
      </c>
      <c r="F2932">
        <v>13101</v>
      </c>
      <c r="G2932" t="s">
        <v>395</v>
      </c>
      <c r="H2932">
        <v>600</v>
      </c>
      <c r="I2932">
        <v>86.7</v>
      </c>
      <c r="J2932" s="8">
        <v>40948</v>
      </c>
      <c r="K2932" t="s">
        <v>148</v>
      </c>
      <c r="L2932" t="s">
        <v>149</v>
      </c>
      <c r="O2932" s="100">
        <v>2012</v>
      </c>
    </row>
    <row r="2933" spans="1:15" x14ac:dyDescent="0.25">
      <c r="A2933">
        <v>10</v>
      </c>
      <c r="B2933" t="s">
        <v>1105</v>
      </c>
      <c r="C2933">
        <v>86</v>
      </c>
      <c r="D2933" t="s">
        <v>393</v>
      </c>
      <c r="E2933" t="s">
        <v>1186</v>
      </c>
      <c r="F2933">
        <v>13176</v>
      </c>
      <c r="G2933" t="s">
        <v>395</v>
      </c>
      <c r="H2933">
        <v>800</v>
      </c>
      <c r="I2933">
        <v>78.66</v>
      </c>
      <c r="J2933" s="8">
        <v>40948</v>
      </c>
      <c r="K2933" t="s">
        <v>148</v>
      </c>
      <c r="L2933" t="s">
        <v>151</v>
      </c>
      <c r="O2933" s="100">
        <v>2012</v>
      </c>
    </row>
    <row r="2934" spans="1:15" x14ac:dyDescent="0.25">
      <c r="A2934">
        <v>10</v>
      </c>
      <c r="B2934" t="s">
        <v>1105</v>
      </c>
      <c r="C2934">
        <v>86</v>
      </c>
      <c r="D2934" t="s">
        <v>393</v>
      </c>
      <c r="E2934" t="s">
        <v>1187</v>
      </c>
      <c r="F2934">
        <v>13312</v>
      </c>
      <c r="G2934" t="s">
        <v>395</v>
      </c>
      <c r="H2934">
        <v>640</v>
      </c>
      <c r="I2934">
        <v>83.23</v>
      </c>
      <c r="J2934" s="8">
        <v>40948</v>
      </c>
      <c r="K2934" t="s">
        <v>148</v>
      </c>
      <c r="L2934" t="s">
        <v>151</v>
      </c>
      <c r="O2934" s="100">
        <v>2012</v>
      </c>
    </row>
    <row r="2935" spans="1:15" x14ac:dyDescent="0.25">
      <c r="A2935">
        <v>10</v>
      </c>
      <c r="B2935" t="s">
        <v>1105</v>
      </c>
      <c r="C2935">
        <v>86</v>
      </c>
      <c r="D2935" t="s">
        <v>393</v>
      </c>
      <c r="E2935" t="s">
        <v>1188</v>
      </c>
      <c r="F2935">
        <v>13544</v>
      </c>
      <c r="G2935" t="s">
        <v>400</v>
      </c>
      <c r="H2935" s="101">
        <v>1923.08</v>
      </c>
      <c r="I2935">
        <v>277.88</v>
      </c>
      <c r="J2935" s="8">
        <v>40948</v>
      </c>
      <c r="K2935" t="s">
        <v>148</v>
      </c>
      <c r="L2935" t="s">
        <v>151</v>
      </c>
      <c r="O2935" s="100">
        <v>2012</v>
      </c>
    </row>
    <row r="2936" spans="1:15" x14ac:dyDescent="0.25">
      <c r="A2936">
        <v>10</v>
      </c>
      <c r="B2936" t="s">
        <v>1105</v>
      </c>
      <c r="C2936">
        <v>86</v>
      </c>
      <c r="D2936" t="s">
        <v>393</v>
      </c>
      <c r="E2936" t="s">
        <v>1189</v>
      </c>
      <c r="F2936">
        <v>13148</v>
      </c>
      <c r="G2936" t="s">
        <v>402</v>
      </c>
      <c r="H2936">
        <v>924</v>
      </c>
      <c r="I2936">
        <v>124.25</v>
      </c>
      <c r="J2936" s="8">
        <v>40948</v>
      </c>
      <c r="K2936" t="s">
        <v>148</v>
      </c>
      <c r="L2936" t="s">
        <v>151</v>
      </c>
      <c r="O2936" s="100">
        <v>2012</v>
      </c>
    </row>
    <row r="2937" spans="1:15" x14ac:dyDescent="0.25">
      <c r="A2937">
        <v>10</v>
      </c>
      <c r="B2937" t="s">
        <v>1105</v>
      </c>
      <c r="C2937">
        <v>86</v>
      </c>
      <c r="D2937" t="s">
        <v>393</v>
      </c>
      <c r="E2937" t="s">
        <v>1190</v>
      </c>
      <c r="F2937">
        <v>13441</v>
      </c>
      <c r="G2937" t="s">
        <v>402</v>
      </c>
      <c r="H2937">
        <v>928.63</v>
      </c>
      <c r="I2937">
        <v>124.93</v>
      </c>
      <c r="J2937" s="8">
        <v>40948</v>
      </c>
      <c r="K2937" t="s">
        <v>148</v>
      </c>
      <c r="L2937" t="s">
        <v>151</v>
      </c>
      <c r="O2937" s="100">
        <v>2012</v>
      </c>
    </row>
    <row r="2938" spans="1:15" x14ac:dyDescent="0.25">
      <c r="A2938">
        <v>10</v>
      </c>
      <c r="B2938" t="s">
        <v>1105</v>
      </c>
      <c r="C2938">
        <v>87</v>
      </c>
      <c r="D2938" t="s">
        <v>403</v>
      </c>
      <c r="E2938" t="s">
        <v>1191</v>
      </c>
      <c r="F2938">
        <v>11794</v>
      </c>
      <c r="G2938" t="s">
        <v>405</v>
      </c>
      <c r="H2938" s="101">
        <v>1551.21</v>
      </c>
      <c r="I2938">
        <v>212.84</v>
      </c>
      <c r="J2938" s="8">
        <v>40948</v>
      </c>
      <c r="K2938" t="s">
        <v>148</v>
      </c>
      <c r="L2938" t="s">
        <v>151</v>
      </c>
      <c r="O2938" s="100">
        <v>2012</v>
      </c>
    </row>
    <row r="2939" spans="1:15" x14ac:dyDescent="0.25">
      <c r="A2939">
        <v>10</v>
      </c>
      <c r="B2939" t="s">
        <v>1105</v>
      </c>
      <c r="C2939">
        <v>87</v>
      </c>
      <c r="D2939" t="s">
        <v>403</v>
      </c>
      <c r="E2939" t="s">
        <v>1192</v>
      </c>
      <c r="F2939">
        <v>13246</v>
      </c>
      <c r="G2939" t="s">
        <v>405</v>
      </c>
      <c r="H2939" s="101">
        <v>1680</v>
      </c>
      <c r="I2939">
        <v>233.51</v>
      </c>
      <c r="J2939" s="8">
        <v>40948</v>
      </c>
      <c r="K2939" t="s">
        <v>148</v>
      </c>
      <c r="L2939" t="s">
        <v>151</v>
      </c>
      <c r="O2939" s="100">
        <v>2012</v>
      </c>
    </row>
    <row r="2940" spans="1:15" x14ac:dyDescent="0.25">
      <c r="A2940">
        <v>10</v>
      </c>
      <c r="B2940" t="s">
        <v>1105</v>
      </c>
      <c r="C2940">
        <v>92</v>
      </c>
      <c r="D2940" t="s">
        <v>407</v>
      </c>
      <c r="E2940" t="s">
        <v>1193</v>
      </c>
      <c r="F2940">
        <v>12497</v>
      </c>
      <c r="G2940" t="s">
        <v>409</v>
      </c>
      <c r="H2940" s="101">
        <v>1955.48</v>
      </c>
      <c r="I2940">
        <v>254.76</v>
      </c>
      <c r="J2940" s="8">
        <v>40948</v>
      </c>
      <c r="K2940" t="s">
        <v>148</v>
      </c>
      <c r="L2940" t="s">
        <v>151</v>
      </c>
      <c r="O2940" s="100">
        <v>2012</v>
      </c>
    </row>
    <row r="2941" spans="1:15" x14ac:dyDescent="0.25">
      <c r="A2941">
        <v>10</v>
      </c>
      <c r="B2941" t="s">
        <v>1105</v>
      </c>
      <c r="C2941">
        <v>92</v>
      </c>
      <c r="D2941" t="s">
        <v>407</v>
      </c>
      <c r="E2941" t="s">
        <v>1194</v>
      </c>
      <c r="F2941">
        <v>12923</v>
      </c>
      <c r="G2941" t="s">
        <v>411</v>
      </c>
      <c r="H2941" s="101">
        <v>1140.01</v>
      </c>
      <c r="I2941">
        <v>155.47999999999999</v>
      </c>
      <c r="J2941" s="8">
        <v>40948</v>
      </c>
      <c r="K2941" t="s">
        <v>148</v>
      </c>
      <c r="L2941" t="s">
        <v>151</v>
      </c>
      <c r="O2941" s="100">
        <v>2012</v>
      </c>
    </row>
    <row r="2942" spans="1:15" x14ac:dyDescent="0.25">
      <c r="A2942">
        <v>10</v>
      </c>
      <c r="B2942" t="s">
        <v>1105</v>
      </c>
      <c r="C2942">
        <v>92</v>
      </c>
      <c r="D2942" t="s">
        <v>407</v>
      </c>
      <c r="E2942" t="s">
        <v>1195</v>
      </c>
      <c r="F2942">
        <v>12640</v>
      </c>
      <c r="G2942" t="s">
        <v>411</v>
      </c>
      <c r="H2942" s="101">
        <v>1471.2</v>
      </c>
      <c r="I2942">
        <v>209.36</v>
      </c>
      <c r="J2942" s="8">
        <v>40948</v>
      </c>
      <c r="K2942" t="s">
        <v>148</v>
      </c>
      <c r="L2942" t="s">
        <v>151</v>
      </c>
      <c r="O2942" s="100">
        <v>2012</v>
      </c>
    </row>
    <row r="2943" spans="1:15" x14ac:dyDescent="0.25">
      <c r="A2943">
        <v>10</v>
      </c>
      <c r="B2943" t="s">
        <v>1105</v>
      </c>
      <c r="C2943">
        <v>92</v>
      </c>
      <c r="D2943" t="s">
        <v>407</v>
      </c>
      <c r="E2943" t="s">
        <v>1196</v>
      </c>
      <c r="F2943">
        <v>12971</v>
      </c>
      <c r="G2943" t="s">
        <v>411</v>
      </c>
      <c r="H2943" s="101">
        <v>1648</v>
      </c>
      <c r="I2943">
        <v>226.42</v>
      </c>
      <c r="J2943" s="8">
        <v>40948</v>
      </c>
      <c r="K2943" t="s">
        <v>148</v>
      </c>
      <c r="L2943" t="s">
        <v>151</v>
      </c>
      <c r="O2943" s="100">
        <v>2012</v>
      </c>
    </row>
    <row r="2944" spans="1:15" x14ac:dyDescent="0.25">
      <c r="A2944">
        <v>10</v>
      </c>
      <c r="B2944" t="s">
        <v>1105</v>
      </c>
      <c r="C2944">
        <v>93</v>
      </c>
      <c r="D2944" t="s">
        <v>418</v>
      </c>
      <c r="E2944" t="s">
        <v>1197</v>
      </c>
      <c r="F2944">
        <v>12817</v>
      </c>
      <c r="G2944" t="s">
        <v>584</v>
      </c>
      <c r="H2944" s="101">
        <v>2495.7800000000002</v>
      </c>
      <c r="I2944">
        <v>335.92</v>
      </c>
      <c r="J2944" s="8">
        <v>40948</v>
      </c>
      <c r="K2944" t="s">
        <v>148</v>
      </c>
      <c r="L2944" t="s">
        <v>151</v>
      </c>
      <c r="O2944" s="100">
        <v>2012</v>
      </c>
    </row>
    <row r="2945" spans="1:15" x14ac:dyDescent="0.25">
      <c r="A2945">
        <v>10</v>
      </c>
      <c r="B2945" t="s">
        <v>1105</v>
      </c>
      <c r="C2945">
        <v>93</v>
      </c>
      <c r="D2945" t="s">
        <v>418</v>
      </c>
      <c r="E2945" t="s">
        <v>1198</v>
      </c>
      <c r="F2945">
        <v>13264</v>
      </c>
      <c r="G2945" t="s">
        <v>174</v>
      </c>
      <c r="H2945" s="101">
        <v>1239.3800000000001</v>
      </c>
      <c r="I2945">
        <v>167.6</v>
      </c>
      <c r="J2945" s="8">
        <v>40948</v>
      </c>
      <c r="K2945" t="s">
        <v>148</v>
      </c>
      <c r="L2945" t="s">
        <v>151</v>
      </c>
      <c r="O2945" s="100">
        <v>2012</v>
      </c>
    </row>
    <row r="2946" spans="1:15" x14ac:dyDescent="0.25">
      <c r="A2946">
        <v>10</v>
      </c>
      <c r="B2946" t="s">
        <v>1105</v>
      </c>
      <c r="C2946">
        <v>93</v>
      </c>
      <c r="D2946" t="s">
        <v>418</v>
      </c>
      <c r="E2946" t="s">
        <v>1165</v>
      </c>
      <c r="F2946">
        <v>13257</v>
      </c>
      <c r="G2946" t="s">
        <v>174</v>
      </c>
      <c r="H2946" s="101">
        <v>1222.5</v>
      </c>
      <c r="I2946">
        <v>160.66999999999999</v>
      </c>
      <c r="J2946" s="8">
        <v>40948</v>
      </c>
      <c r="K2946" t="s">
        <v>148</v>
      </c>
      <c r="L2946" t="s">
        <v>151</v>
      </c>
      <c r="O2946" s="100">
        <v>2012</v>
      </c>
    </row>
    <row r="2947" spans="1:15" x14ac:dyDescent="0.25">
      <c r="A2947">
        <v>10</v>
      </c>
      <c r="B2947" t="s">
        <v>1105</v>
      </c>
      <c r="C2947">
        <v>93</v>
      </c>
      <c r="D2947" t="s">
        <v>418</v>
      </c>
      <c r="E2947" t="s">
        <v>1199</v>
      </c>
      <c r="F2947">
        <v>13052</v>
      </c>
      <c r="G2947" t="s">
        <v>422</v>
      </c>
      <c r="H2947" s="101">
        <v>2163</v>
      </c>
      <c r="I2947">
        <v>277.55</v>
      </c>
      <c r="J2947" s="8">
        <v>40948</v>
      </c>
      <c r="K2947" t="s">
        <v>148</v>
      </c>
      <c r="L2947" t="s">
        <v>151</v>
      </c>
      <c r="O2947" s="100">
        <v>2012</v>
      </c>
    </row>
    <row r="2948" spans="1:15" x14ac:dyDescent="0.25">
      <c r="A2948">
        <v>10</v>
      </c>
      <c r="B2948" t="s">
        <v>1105</v>
      </c>
      <c r="C2948">
        <v>93</v>
      </c>
      <c r="D2948" t="s">
        <v>418</v>
      </c>
      <c r="E2948" t="s">
        <v>1200</v>
      </c>
      <c r="F2948">
        <v>12516</v>
      </c>
      <c r="G2948" t="s">
        <v>422</v>
      </c>
      <c r="H2948" s="101">
        <v>2163</v>
      </c>
      <c r="I2948">
        <v>303.27999999999997</v>
      </c>
      <c r="J2948" s="8">
        <v>40948</v>
      </c>
      <c r="K2948" t="s">
        <v>148</v>
      </c>
      <c r="L2948" t="s">
        <v>151</v>
      </c>
      <c r="O2948" s="100">
        <v>2012</v>
      </c>
    </row>
    <row r="2949" spans="1:15" x14ac:dyDescent="0.25">
      <c r="A2949">
        <v>10</v>
      </c>
      <c r="B2949" t="s">
        <v>1105</v>
      </c>
      <c r="C2949">
        <v>93</v>
      </c>
      <c r="D2949" t="s">
        <v>418</v>
      </c>
      <c r="E2949" t="s">
        <v>1201</v>
      </c>
      <c r="F2949">
        <v>12836</v>
      </c>
      <c r="G2949" t="s">
        <v>424</v>
      </c>
      <c r="H2949" s="101">
        <v>2041.67</v>
      </c>
      <c r="I2949">
        <v>293.85000000000002</v>
      </c>
      <c r="J2949" s="8">
        <v>40948</v>
      </c>
      <c r="K2949" t="s">
        <v>148</v>
      </c>
      <c r="L2949" t="s">
        <v>151</v>
      </c>
      <c r="O2949" s="100">
        <v>2012</v>
      </c>
    </row>
    <row r="2950" spans="1:15" x14ac:dyDescent="0.25">
      <c r="A2950">
        <v>10</v>
      </c>
      <c r="B2950" t="s">
        <v>1105</v>
      </c>
      <c r="C2950">
        <v>93</v>
      </c>
      <c r="D2950" t="s">
        <v>418</v>
      </c>
      <c r="E2950" t="s">
        <v>1202</v>
      </c>
      <c r="F2950">
        <v>12101</v>
      </c>
      <c r="G2950" t="s">
        <v>424</v>
      </c>
      <c r="H2950" s="101">
        <v>2227.89</v>
      </c>
      <c r="I2950">
        <v>305.38</v>
      </c>
      <c r="J2950" s="8">
        <v>40948</v>
      </c>
      <c r="K2950" t="s">
        <v>148</v>
      </c>
      <c r="L2950" t="s">
        <v>151</v>
      </c>
      <c r="O2950" s="100">
        <v>2012</v>
      </c>
    </row>
    <row r="2951" spans="1:15" x14ac:dyDescent="0.25">
      <c r="A2951">
        <v>10</v>
      </c>
      <c r="B2951" t="s">
        <v>1105</v>
      </c>
      <c r="C2951">
        <v>93</v>
      </c>
      <c r="D2951" t="s">
        <v>418</v>
      </c>
      <c r="E2951" t="s">
        <v>1203</v>
      </c>
      <c r="F2951">
        <v>12818</v>
      </c>
      <c r="G2951" t="s">
        <v>424</v>
      </c>
      <c r="H2951" s="101">
        <v>2054.85</v>
      </c>
      <c r="I2951">
        <v>285.62</v>
      </c>
      <c r="J2951" s="8">
        <v>40948</v>
      </c>
      <c r="K2951" t="s">
        <v>148</v>
      </c>
      <c r="L2951" t="s">
        <v>151</v>
      </c>
      <c r="O2951" s="100">
        <v>2012</v>
      </c>
    </row>
    <row r="2952" spans="1:15" x14ac:dyDescent="0.25">
      <c r="A2952">
        <v>10</v>
      </c>
      <c r="B2952" t="s">
        <v>1105</v>
      </c>
      <c r="C2952">
        <v>93</v>
      </c>
      <c r="D2952" t="s">
        <v>418</v>
      </c>
      <c r="E2952" t="s">
        <v>1204</v>
      </c>
      <c r="F2952">
        <v>12681</v>
      </c>
      <c r="G2952" t="s">
        <v>593</v>
      </c>
      <c r="H2952" s="101">
        <v>1674.16</v>
      </c>
      <c r="I2952">
        <v>229.71</v>
      </c>
      <c r="J2952" s="8">
        <v>40948</v>
      </c>
      <c r="K2952" t="s">
        <v>148</v>
      </c>
      <c r="L2952" t="s">
        <v>151</v>
      </c>
      <c r="O2952" s="100">
        <v>2012</v>
      </c>
    </row>
    <row r="2953" spans="1:15" x14ac:dyDescent="0.25">
      <c r="A2953">
        <v>10</v>
      </c>
      <c r="B2953" t="s">
        <v>1105</v>
      </c>
      <c r="C2953">
        <v>96</v>
      </c>
      <c r="D2953" t="s">
        <v>431</v>
      </c>
      <c r="E2953" t="s">
        <v>1205</v>
      </c>
      <c r="F2953">
        <v>12942</v>
      </c>
      <c r="G2953" t="s">
        <v>433</v>
      </c>
      <c r="H2953" s="101">
        <v>1878.67</v>
      </c>
      <c r="I2953">
        <v>262.2</v>
      </c>
      <c r="J2953" s="8">
        <v>40948</v>
      </c>
      <c r="K2953" t="s">
        <v>148</v>
      </c>
      <c r="L2953" t="s">
        <v>151</v>
      </c>
      <c r="O2953" s="100">
        <v>2012</v>
      </c>
    </row>
    <row r="2954" spans="1:15" x14ac:dyDescent="0.25">
      <c r="A2954">
        <v>11</v>
      </c>
      <c r="B2954" t="s">
        <v>1206</v>
      </c>
      <c r="C2954">
        <v>2</v>
      </c>
      <c r="D2954" t="s">
        <v>959</v>
      </c>
      <c r="E2954" t="s">
        <v>1207</v>
      </c>
      <c r="F2954">
        <v>13415</v>
      </c>
      <c r="G2954" t="s">
        <v>750</v>
      </c>
      <c r="H2954" s="101">
        <v>1890</v>
      </c>
      <c r="I2954">
        <v>273.11</v>
      </c>
      <c r="J2954" s="8">
        <v>40948</v>
      </c>
      <c r="K2954" t="s">
        <v>148</v>
      </c>
      <c r="L2954" t="s">
        <v>149</v>
      </c>
      <c r="O2954" s="100">
        <v>2012</v>
      </c>
    </row>
    <row r="2955" spans="1:15" x14ac:dyDescent="0.25">
      <c r="A2955">
        <v>11</v>
      </c>
      <c r="B2955" t="s">
        <v>1206</v>
      </c>
      <c r="C2955">
        <v>2</v>
      </c>
      <c r="D2955" t="s">
        <v>959</v>
      </c>
      <c r="E2955" t="s">
        <v>1208</v>
      </c>
      <c r="F2955">
        <v>13357</v>
      </c>
      <c r="G2955" t="s">
        <v>268</v>
      </c>
      <c r="H2955">
        <v>644.80999999999995</v>
      </c>
      <c r="I2955">
        <v>90.61</v>
      </c>
      <c r="J2955" s="8">
        <v>40948</v>
      </c>
      <c r="K2955" t="s">
        <v>148</v>
      </c>
      <c r="L2955" t="s">
        <v>151</v>
      </c>
      <c r="O2955" s="100">
        <v>2012</v>
      </c>
    </row>
    <row r="2956" spans="1:15" x14ac:dyDescent="0.25">
      <c r="A2956">
        <v>11</v>
      </c>
      <c r="B2956" t="s">
        <v>1206</v>
      </c>
      <c r="C2956">
        <v>2</v>
      </c>
      <c r="D2956" t="s">
        <v>959</v>
      </c>
      <c r="E2956" t="s">
        <v>1209</v>
      </c>
      <c r="F2956">
        <v>12223</v>
      </c>
      <c r="G2956" t="s">
        <v>268</v>
      </c>
      <c r="H2956">
        <v>653.66</v>
      </c>
      <c r="I2956">
        <v>90.82</v>
      </c>
      <c r="J2956" s="8">
        <v>40948</v>
      </c>
      <c r="K2956" t="s">
        <v>148</v>
      </c>
      <c r="L2956" t="s">
        <v>151</v>
      </c>
      <c r="O2956" s="100">
        <v>2012</v>
      </c>
    </row>
    <row r="2957" spans="1:15" x14ac:dyDescent="0.25">
      <c r="A2957">
        <v>11</v>
      </c>
      <c r="B2957" t="s">
        <v>1206</v>
      </c>
      <c r="C2957">
        <v>2</v>
      </c>
      <c r="D2957" t="s">
        <v>959</v>
      </c>
      <c r="E2957" t="s">
        <v>1210</v>
      </c>
      <c r="F2957">
        <v>13382</v>
      </c>
      <c r="G2957" t="s">
        <v>207</v>
      </c>
      <c r="H2957" s="101">
        <v>1071.8499999999999</v>
      </c>
      <c r="I2957">
        <v>154.88999999999999</v>
      </c>
      <c r="J2957" s="8">
        <v>40948</v>
      </c>
      <c r="K2957" t="s">
        <v>148</v>
      </c>
      <c r="L2957" t="s">
        <v>149</v>
      </c>
      <c r="O2957" s="100">
        <v>2012</v>
      </c>
    </row>
    <row r="2958" spans="1:15" x14ac:dyDescent="0.25">
      <c r="A2958">
        <v>11</v>
      </c>
      <c r="B2958" t="s">
        <v>1206</v>
      </c>
      <c r="C2958">
        <v>3</v>
      </c>
      <c r="D2958" t="s">
        <v>596</v>
      </c>
      <c r="E2958" t="s">
        <v>1211</v>
      </c>
      <c r="F2958">
        <v>11937</v>
      </c>
      <c r="G2958" t="s">
        <v>750</v>
      </c>
      <c r="H2958" s="101">
        <v>1839.63</v>
      </c>
      <c r="I2958">
        <v>229.14</v>
      </c>
      <c r="J2958" s="8">
        <v>40948</v>
      </c>
      <c r="K2958" t="s">
        <v>148</v>
      </c>
      <c r="L2958" t="s">
        <v>151</v>
      </c>
      <c r="O2958" s="100">
        <v>2012</v>
      </c>
    </row>
    <row r="2959" spans="1:15" x14ac:dyDescent="0.25">
      <c r="A2959">
        <v>11</v>
      </c>
      <c r="B2959" t="s">
        <v>1206</v>
      </c>
      <c r="C2959">
        <v>3</v>
      </c>
      <c r="D2959" t="s">
        <v>596</v>
      </c>
      <c r="E2959" t="s">
        <v>1212</v>
      </c>
      <c r="F2959">
        <v>13491</v>
      </c>
      <c r="G2959" t="s">
        <v>600</v>
      </c>
      <c r="H2959" s="101">
        <v>2143.75</v>
      </c>
      <c r="I2959">
        <v>309.76</v>
      </c>
      <c r="J2959" s="8">
        <v>40948</v>
      </c>
      <c r="K2959" t="s">
        <v>148</v>
      </c>
      <c r="L2959" t="s">
        <v>149</v>
      </c>
      <c r="O2959" s="100">
        <v>2012</v>
      </c>
    </row>
    <row r="2960" spans="1:15" x14ac:dyDescent="0.25">
      <c r="A2960">
        <v>11</v>
      </c>
      <c r="B2960" t="s">
        <v>1206</v>
      </c>
      <c r="C2960">
        <v>3</v>
      </c>
      <c r="D2960" t="s">
        <v>596</v>
      </c>
      <c r="E2960" t="s">
        <v>1213</v>
      </c>
      <c r="F2960">
        <v>13370</v>
      </c>
      <c r="G2960" t="s">
        <v>600</v>
      </c>
      <c r="H2960" s="101">
        <v>1793.75</v>
      </c>
      <c r="I2960">
        <v>259.19</v>
      </c>
      <c r="J2960" s="8">
        <v>40948</v>
      </c>
      <c r="K2960" t="s">
        <v>148</v>
      </c>
      <c r="L2960" t="s">
        <v>149</v>
      </c>
      <c r="O2960" s="100">
        <v>2012</v>
      </c>
    </row>
    <row r="2961" spans="1:15" x14ac:dyDescent="0.25">
      <c r="A2961">
        <v>11</v>
      </c>
      <c r="B2961" t="s">
        <v>1206</v>
      </c>
      <c r="C2961">
        <v>14</v>
      </c>
      <c r="D2961" t="s">
        <v>172</v>
      </c>
      <c r="E2961" t="s">
        <v>1214</v>
      </c>
      <c r="F2961">
        <v>13520</v>
      </c>
      <c r="G2961" t="s">
        <v>452</v>
      </c>
      <c r="H2961" s="101">
        <v>3511.16</v>
      </c>
      <c r="I2961">
        <v>284.29000000000002</v>
      </c>
      <c r="J2961" s="8">
        <v>40948</v>
      </c>
      <c r="K2961" t="s">
        <v>148</v>
      </c>
      <c r="L2961" t="s">
        <v>151</v>
      </c>
      <c r="O2961" s="100">
        <v>2012</v>
      </c>
    </row>
    <row r="2962" spans="1:15" x14ac:dyDescent="0.25">
      <c r="A2962">
        <v>11</v>
      </c>
      <c r="B2962" t="s">
        <v>1206</v>
      </c>
      <c r="C2962">
        <v>14</v>
      </c>
      <c r="D2962" t="s">
        <v>172</v>
      </c>
      <c r="E2962" t="s">
        <v>1215</v>
      </c>
      <c r="F2962">
        <v>12133</v>
      </c>
      <c r="G2962" t="s">
        <v>186</v>
      </c>
      <c r="H2962" s="101">
        <v>4255.7700000000004</v>
      </c>
      <c r="I2962">
        <v>325.57</v>
      </c>
      <c r="J2962" s="8">
        <v>40948</v>
      </c>
      <c r="K2962" t="s">
        <v>148</v>
      </c>
      <c r="L2962" t="s">
        <v>151</v>
      </c>
      <c r="O2962" s="100">
        <v>2012</v>
      </c>
    </row>
    <row r="2963" spans="1:15" x14ac:dyDescent="0.25">
      <c r="A2963">
        <v>11</v>
      </c>
      <c r="B2963" t="s">
        <v>1206</v>
      </c>
      <c r="C2963">
        <v>24</v>
      </c>
      <c r="D2963" t="s">
        <v>205</v>
      </c>
      <c r="E2963" t="s">
        <v>1208</v>
      </c>
      <c r="F2963">
        <v>13357</v>
      </c>
      <c r="G2963" t="s">
        <v>268</v>
      </c>
      <c r="H2963">
        <v>645</v>
      </c>
      <c r="I2963">
        <v>90.64</v>
      </c>
      <c r="J2963" s="8">
        <v>40948</v>
      </c>
      <c r="K2963" t="s">
        <v>148</v>
      </c>
      <c r="L2963" t="s">
        <v>151</v>
      </c>
      <c r="O2963" s="100">
        <v>2012</v>
      </c>
    </row>
    <row r="2964" spans="1:15" x14ac:dyDescent="0.25">
      <c r="A2964">
        <v>11</v>
      </c>
      <c r="B2964" t="s">
        <v>1206</v>
      </c>
      <c r="C2964">
        <v>24</v>
      </c>
      <c r="D2964" t="s">
        <v>205</v>
      </c>
      <c r="E2964" t="s">
        <v>1216</v>
      </c>
      <c r="F2964">
        <v>13458</v>
      </c>
      <c r="G2964" t="s">
        <v>207</v>
      </c>
      <c r="H2964" s="101">
        <v>1081.25</v>
      </c>
      <c r="I2964">
        <v>156.25</v>
      </c>
      <c r="J2964" s="8">
        <v>40948</v>
      </c>
      <c r="K2964" t="s">
        <v>148</v>
      </c>
      <c r="L2964" t="s">
        <v>149</v>
      </c>
      <c r="O2964" s="100">
        <v>2012</v>
      </c>
    </row>
    <row r="2965" spans="1:15" x14ac:dyDescent="0.25">
      <c r="A2965">
        <v>11</v>
      </c>
      <c r="B2965" t="s">
        <v>1206</v>
      </c>
      <c r="C2965">
        <v>24</v>
      </c>
      <c r="D2965" t="s">
        <v>205</v>
      </c>
      <c r="E2965" t="s">
        <v>1210</v>
      </c>
      <c r="F2965">
        <v>13382</v>
      </c>
      <c r="G2965" t="s">
        <v>207</v>
      </c>
      <c r="H2965" s="101">
        <v>1071.8399999999999</v>
      </c>
      <c r="I2965">
        <v>154.87</v>
      </c>
      <c r="J2965" s="8">
        <v>40948</v>
      </c>
      <c r="K2965" t="s">
        <v>148</v>
      </c>
      <c r="L2965" t="s">
        <v>149</v>
      </c>
      <c r="O2965" s="100">
        <v>2012</v>
      </c>
    </row>
    <row r="2966" spans="1:15" x14ac:dyDescent="0.25">
      <c r="A2966">
        <v>11</v>
      </c>
      <c r="B2966" t="s">
        <v>1206</v>
      </c>
      <c r="C2966">
        <v>24</v>
      </c>
      <c r="D2966" t="s">
        <v>205</v>
      </c>
      <c r="E2966" t="s">
        <v>1217</v>
      </c>
      <c r="F2966">
        <v>13366</v>
      </c>
      <c r="G2966" t="s">
        <v>600</v>
      </c>
      <c r="H2966" s="101">
        <v>1679.25</v>
      </c>
      <c r="I2966">
        <v>242.65</v>
      </c>
      <c r="J2966" s="8">
        <v>40948</v>
      </c>
      <c r="K2966" t="s">
        <v>148</v>
      </c>
      <c r="L2966" t="s">
        <v>149</v>
      </c>
      <c r="O2966" s="100">
        <v>2012</v>
      </c>
    </row>
    <row r="2967" spans="1:15" x14ac:dyDescent="0.25">
      <c r="A2967">
        <v>11</v>
      </c>
      <c r="B2967" t="s">
        <v>1206</v>
      </c>
      <c r="C2967">
        <v>24</v>
      </c>
      <c r="D2967" t="s">
        <v>205</v>
      </c>
      <c r="E2967" t="s">
        <v>1218</v>
      </c>
      <c r="F2967">
        <v>13469</v>
      </c>
      <c r="G2967" t="s">
        <v>600</v>
      </c>
      <c r="H2967" s="101">
        <v>2025</v>
      </c>
      <c r="I2967">
        <v>292.61</v>
      </c>
      <c r="J2967" s="8">
        <v>40948</v>
      </c>
      <c r="K2967" t="s">
        <v>148</v>
      </c>
      <c r="L2967" t="s">
        <v>151</v>
      </c>
      <c r="O2967" s="100">
        <v>2012</v>
      </c>
    </row>
    <row r="2968" spans="1:15" x14ac:dyDescent="0.25">
      <c r="A2968">
        <v>11</v>
      </c>
      <c r="B2968" t="s">
        <v>1206</v>
      </c>
      <c r="C2968">
        <v>24</v>
      </c>
      <c r="D2968" t="s">
        <v>205</v>
      </c>
      <c r="E2968" t="s">
        <v>1219</v>
      </c>
      <c r="F2968">
        <v>13414</v>
      </c>
      <c r="G2968" t="s">
        <v>600</v>
      </c>
      <c r="H2968">
        <v>775</v>
      </c>
      <c r="I2968">
        <v>111.99</v>
      </c>
      <c r="J2968" s="8">
        <v>40948</v>
      </c>
      <c r="K2968" t="s">
        <v>148</v>
      </c>
      <c r="L2968" t="s">
        <v>149</v>
      </c>
      <c r="O2968" s="100">
        <v>2012</v>
      </c>
    </row>
    <row r="2969" spans="1:15" x14ac:dyDescent="0.25">
      <c r="A2969">
        <v>11</v>
      </c>
      <c r="B2969" t="s">
        <v>1206</v>
      </c>
      <c r="C2969">
        <v>32</v>
      </c>
      <c r="D2969" t="s">
        <v>266</v>
      </c>
      <c r="E2969" t="s">
        <v>1220</v>
      </c>
      <c r="F2969">
        <v>13495</v>
      </c>
      <c r="G2969" t="s">
        <v>268</v>
      </c>
      <c r="H2969" s="101">
        <v>1504.25</v>
      </c>
      <c r="I2969">
        <v>217.36</v>
      </c>
      <c r="J2969" s="8">
        <v>40948</v>
      </c>
      <c r="K2969" t="s">
        <v>148</v>
      </c>
      <c r="L2969" t="s">
        <v>149</v>
      </c>
      <c r="O2969" s="100">
        <v>2012</v>
      </c>
    </row>
    <row r="2970" spans="1:15" x14ac:dyDescent="0.25">
      <c r="A2970">
        <v>11</v>
      </c>
      <c r="B2970" t="s">
        <v>1206</v>
      </c>
      <c r="C2970">
        <v>32</v>
      </c>
      <c r="D2970" t="s">
        <v>266</v>
      </c>
      <c r="E2970" t="s">
        <v>1209</v>
      </c>
      <c r="F2970">
        <v>12223</v>
      </c>
      <c r="G2970" t="s">
        <v>268</v>
      </c>
      <c r="H2970" s="101">
        <v>1327.13</v>
      </c>
      <c r="I2970">
        <v>184.41</v>
      </c>
      <c r="J2970" s="8">
        <v>40948</v>
      </c>
      <c r="K2970" t="s">
        <v>148</v>
      </c>
      <c r="L2970" t="s">
        <v>151</v>
      </c>
      <c r="O2970" s="100">
        <v>2012</v>
      </c>
    </row>
    <row r="2971" spans="1:15" x14ac:dyDescent="0.25">
      <c r="A2971">
        <v>11</v>
      </c>
      <c r="B2971" t="s">
        <v>1206</v>
      </c>
      <c r="C2971">
        <v>32</v>
      </c>
      <c r="D2971" t="s">
        <v>266</v>
      </c>
      <c r="E2971" t="s">
        <v>1221</v>
      </c>
      <c r="F2971">
        <v>13470</v>
      </c>
      <c r="G2971" t="s">
        <v>593</v>
      </c>
      <c r="H2971" s="101">
        <v>1155</v>
      </c>
      <c r="I2971">
        <v>166.9</v>
      </c>
      <c r="J2971" s="8">
        <v>40948</v>
      </c>
      <c r="K2971" t="s">
        <v>148</v>
      </c>
      <c r="L2971" t="s">
        <v>149</v>
      </c>
      <c r="O2971" s="100">
        <v>2012</v>
      </c>
    </row>
    <row r="2972" spans="1:15" x14ac:dyDescent="0.25">
      <c r="A2972">
        <v>11</v>
      </c>
      <c r="B2972" t="s">
        <v>1206</v>
      </c>
      <c r="C2972">
        <v>72</v>
      </c>
      <c r="D2972" t="s">
        <v>305</v>
      </c>
      <c r="E2972" t="s">
        <v>1222</v>
      </c>
      <c r="F2972">
        <v>13371</v>
      </c>
      <c r="G2972" t="s">
        <v>268</v>
      </c>
      <c r="H2972" s="101">
        <v>2525</v>
      </c>
      <c r="I2972">
        <v>364.86</v>
      </c>
      <c r="J2972" s="8">
        <v>40948</v>
      </c>
      <c r="K2972" t="s">
        <v>148</v>
      </c>
      <c r="L2972" t="s">
        <v>149</v>
      </c>
      <c r="O2972" s="100">
        <v>2012</v>
      </c>
    </row>
    <row r="2973" spans="1:15" x14ac:dyDescent="0.25">
      <c r="A2973">
        <v>11</v>
      </c>
      <c r="B2973" t="s">
        <v>1206</v>
      </c>
      <c r="C2973">
        <v>72</v>
      </c>
      <c r="D2973" t="s">
        <v>305</v>
      </c>
      <c r="E2973" t="s">
        <v>1208</v>
      </c>
      <c r="F2973">
        <v>13357</v>
      </c>
      <c r="G2973" t="s">
        <v>268</v>
      </c>
      <c r="H2973">
        <v>644.80999999999995</v>
      </c>
      <c r="I2973">
        <v>90.61</v>
      </c>
      <c r="J2973" s="8">
        <v>40948</v>
      </c>
      <c r="K2973" t="s">
        <v>148</v>
      </c>
      <c r="L2973" t="s">
        <v>151</v>
      </c>
      <c r="O2973" s="100">
        <v>2012</v>
      </c>
    </row>
    <row r="2974" spans="1:15" x14ac:dyDescent="0.25">
      <c r="A2974">
        <v>11</v>
      </c>
      <c r="B2974" t="s">
        <v>1206</v>
      </c>
      <c r="C2974">
        <v>72</v>
      </c>
      <c r="D2974" t="s">
        <v>305</v>
      </c>
      <c r="E2974" t="s">
        <v>1223</v>
      </c>
      <c r="F2974">
        <v>13556</v>
      </c>
      <c r="G2974" t="s">
        <v>307</v>
      </c>
      <c r="H2974" s="101">
        <v>1968.75</v>
      </c>
      <c r="I2974">
        <v>284.48</v>
      </c>
      <c r="J2974" s="8">
        <v>40948</v>
      </c>
      <c r="K2974" t="s">
        <v>148</v>
      </c>
      <c r="L2974" t="s">
        <v>149</v>
      </c>
      <c r="O2974" s="100">
        <v>2012</v>
      </c>
    </row>
    <row r="2975" spans="1:15" x14ac:dyDescent="0.25">
      <c r="A2975">
        <v>11</v>
      </c>
      <c r="B2975" t="s">
        <v>1206</v>
      </c>
      <c r="C2975">
        <v>79</v>
      </c>
      <c r="D2975" t="s">
        <v>340</v>
      </c>
      <c r="E2975" t="s">
        <v>1228</v>
      </c>
      <c r="F2975">
        <v>12125</v>
      </c>
      <c r="G2975" t="s">
        <v>342</v>
      </c>
      <c r="H2975" s="101">
        <v>2079.8000000000002</v>
      </c>
      <c r="I2975">
        <v>288.81</v>
      </c>
      <c r="J2975" s="8">
        <v>40948</v>
      </c>
      <c r="K2975" t="s">
        <v>148</v>
      </c>
      <c r="L2975" t="s">
        <v>151</v>
      </c>
      <c r="O2975" s="100">
        <v>2012</v>
      </c>
    </row>
    <row r="2976" spans="1:15" x14ac:dyDescent="0.25">
      <c r="A2976">
        <v>11</v>
      </c>
      <c r="B2976" t="s">
        <v>1206</v>
      </c>
      <c r="C2976">
        <v>80</v>
      </c>
      <c r="D2976" t="s">
        <v>348</v>
      </c>
      <c r="E2976" t="s">
        <v>1224</v>
      </c>
      <c r="F2976">
        <v>12885</v>
      </c>
      <c r="G2976" t="s">
        <v>174</v>
      </c>
      <c r="H2976" s="101">
        <v>2020.84</v>
      </c>
      <c r="I2976">
        <v>292.01</v>
      </c>
      <c r="J2976" s="8">
        <v>40948</v>
      </c>
      <c r="K2976" t="s">
        <v>148</v>
      </c>
      <c r="L2976" t="s">
        <v>151</v>
      </c>
      <c r="O2976" s="100">
        <v>2012</v>
      </c>
    </row>
    <row r="2977" spans="1:15" x14ac:dyDescent="0.25">
      <c r="A2977">
        <v>11</v>
      </c>
      <c r="B2977" t="s">
        <v>1206</v>
      </c>
      <c r="C2977">
        <v>80</v>
      </c>
      <c r="D2977" t="s">
        <v>348</v>
      </c>
      <c r="E2977" t="s">
        <v>1225</v>
      </c>
      <c r="F2977">
        <v>10426</v>
      </c>
      <c r="G2977" t="s">
        <v>352</v>
      </c>
      <c r="H2977" s="101">
        <v>4484.62</v>
      </c>
      <c r="I2977">
        <v>336.87</v>
      </c>
      <c r="J2977" s="8">
        <v>40948</v>
      </c>
      <c r="K2977" t="s">
        <v>148</v>
      </c>
      <c r="L2977" t="s">
        <v>151</v>
      </c>
      <c r="O2977" s="100">
        <v>2012</v>
      </c>
    </row>
    <row r="2978" spans="1:15" x14ac:dyDescent="0.25">
      <c r="A2978">
        <v>11</v>
      </c>
      <c r="B2978" t="s">
        <v>1206</v>
      </c>
      <c r="C2978">
        <v>80</v>
      </c>
      <c r="D2978" t="s">
        <v>348</v>
      </c>
      <c r="E2978" t="s">
        <v>1226</v>
      </c>
      <c r="F2978">
        <v>13444</v>
      </c>
      <c r="G2978" t="s">
        <v>354</v>
      </c>
      <c r="H2978" s="101">
        <v>1005.12</v>
      </c>
      <c r="I2978">
        <v>135.97</v>
      </c>
      <c r="J2978" s="8">
        <v>40948</v>
      </c>
      <c r="K2978" t="s">
        <v>148</v>
      </c>
      <c r="L2978" t="s">
        <v>151</v>
      </c>
      <c r="O2978" s="100">
        <v>2012</v>
      </c>
    </row>
    <row r="2979" spans="1:15" x14ac:dyDescent="0.25">
      <c r="A2979">
        <v>11</v>
      </c>
      <c r="B2979" t="s">
        <v>1206</v>
      </c>
      <c r="C2979">
        <v>80</v>
      </c>
      <c r="D2979" t="s">
        <v>348</v>
      </c>
      <c r="E2979" t="s">
        <v>1227</v>
      </c>
      <c r="F2979">
        <v>13307</v>
      </c>
      <c r="G2979" t="s">
        <v>354</v>
      </c>
      <c r="H2979" s="101">
        <v>1044.42</v>
      </c>
      <c r="I2979">
        <v>141.65</v>
      </c>
      <c r="J2979" s="8">
        <v>40948</v>
      </c>
      <c r="K2979" t="s">
        <v>148</v>
      </c>
      <c r="L2979" t="s">
        <v>151</v>
      </c>
      <c r="O2979" s="100">
        <v>2012</v>
      </c>
    </row>
    <row r="2980" spans="1:15" x14ac:dyDescent="0.25">
      <c r="A2980">
        <v>11</v>
      </c>
      <c r="B2980" t="s">
        <v>1206</v>
      </c>
      <c r="C2980">
        <v>82</v>
      </c>
      <c r="D2980" t="s">
        <v>364</v>
      </c>
      <c r="E2980" t="s">
        <v>1229</v>
      </c>
      <c r="F2980">
        <v>13501</v>
      </c>
      <c r="G2980" t="s">
        <v>366</v>
      </c>
      <c r="H2980" s="101">
        <v>1922.4</v>
      </c>
      <c r="I2980">
        <v>266.3</v>
      </c>
      <c r="J2980" s="8">
        <v>40948</v>
      </c>
      <c r="K2980" t="s">
        <v>148</v>
      </c>
      <c r="L2980" t="s">
        <v>151</v>
      </c>
      <c r="O2980" s="100">
        <v>2012</v>
      </c>
    </row>
    <row r="2981" spans="1:15" x14ac:dyDescent="0.25">
      <c r="A2981">
        <v>11</v>
      </c>
      <c r="B2981" t="s">
        <v>1206</v>
      </c>
      <c r="C2981">
        <v>82</v>
      </c>
      <c r="D2981" t="s">
        <v>364</v>
      </c>
      <c r="E2981" t="s">
        <v>1230</v>
      </c>
      <c r="F2981">
        <v>12386</v>
      </c>
      <c r="G2981" t="s">
        <v>366</v>
      </c>
      <c r="H2981" s="101">
        <v>2405.0100000000002</v>
      </c>
      <c r="I2981">
        <v>345.91</v>
      </c>
      <c r="J2981" s="8">
        <v>40948</v>
      </c>
      <c r="K2981" t="s">
        <v>148</v>
      </c>
      <c r="L2981" t="s">
        <v>151</v>
      </c>
      <c r="O2981" s="100">
        <v>2012</v>
      </c>
    </row>
    <row r="2982" spans="1:15" x14ac:dyDescent="0.25">
      <c r="A2982">
        <v>11</v>
      </c>
      <c r="B2982" t="s">
        <v>1206</v>
      </c>
      <c r="C2982">
        <v>82</v>
      </c>
      <c r="D2982" t="s">
        <v>364</v>
      </c>
      <c r="E2982" t="s">
        <v>1231</v>
      </c>
      <c r="F2982">
        <v>12342</v>
      </c>
      <c r="G2982" t="s">
        <v>366</v>
      </c>
      <c r="H2982" s="101">
        <v>2324.1999999999998</v>
      </c>
      <c r="I2982">
        <v>335.85</v>
      </c>
      <c r="J2982" s="8">
        <v>40948</v>
      </c>
      <c r="K2982" t="s">
        <v>148</v>
      </c>
      <c r="L2982" t="s">
        <v>151</v>
      </c>
      <c r="O2982" s="100">
        <v>2012</v>
      </c>
    </row>
    <row r="2983" spans="1:15" x14ac:dyDescent="0.25">
      <c r="A2983">
        <v>11</v>
      </c>
      <c r="B2983" t="s">
        <v>1206</v>
      </c>
      <c r="C2983">
        <v>82</v>
      </c>
      <c r="D2983" t="s">
        <v>364</v>
      </c>
      <c r="E2983" t="s">
        <v>1232</v>
      </c>
      <c r="F2983">
        <v>13318</v>
      </c>
      <c r="G2983" t="s">
        <v>366</v>
      </c>
      <c r="H2983" s="101">
        <v>2320.1799999999998</v>
      </c>
      <c r="I2983">
        <v>301.86</v>
      </c>
      <c r="J2983" s="8">
        <v>40948</v>
      </c>
      <c r="K2983" t="s">
        <v>148</v>
      </c>
      <c r="L2983" t="s">
        <v>151</v>
      </c>
      <c r="O2983" s="100">
        <v>2012</v>
      </c>
    </row>
    <row r="2984" spans="1:15" x14ac:dyDescent="0.25">
      <c r="A2984">
        <v>11</v>
      </c>
      <c r="B2984" t="s">
        <v>1206</v>
      </c>
      <c r="C2984">
        <v>82</v>
      </c>
      <c r="D2984" t="s">
        <v>364</v>
      </c>
      <c r="E2984" t="s">
        <v>1233</v>
      </c>
      <c r="F2984">
        <v>11839</v>
      </c>
      <c r="G2984" t="s">
        <v>1280</v>
      </c>
      <c r="H2984" s="101">
        <v>3730.77</v>
      </c>
      <c r="I2984">
        <v>287.24</v>
      </c>
      <c r="J2984" s="8">
        <v>40948</v>
      </c>
      <c r="K2984" t="s">
        <v>148</v>
      </c>
      <c r="L2984" t="s">
        <v>151</v>
      </c>
      <c r="O2984" s="100">
        <v>2012</v>
      </c>
    </row>
    <row r="2985" spans="1:15" x14ac:dyDescent="0.25">
      <c r="A2985">
        <v>11</v>
      </c>
      <c r="B2985" t="s">
        <v>1206</v>
      </c>
      <c r="C2985">
        <v>83</v>
      </c>
      <c r="D2985" t="s">
        <v>378</v>
      </c>
      <c r="E2985" t="s">
        <v>1234</v>
      </c>
      <c r="F2985">
        <v>13443</v>
      </c>
      <c r="G2985" t="s">
        <v>380</v>
      </c>
      <c r="H2985" s="101">
        <v>2324</v>
      </c>
      <c r="I2985">
        <v>323.61</v>
      </c>
      <c r="J2985" s="8">
        <v>40948</v>
      </c>
      <c r="K2985" t="s">
        <v>148</v>
      </c>
      <c r="L2985" t="s">
        <v>151</v>
      </c>
      <c r="O2985" s="100">
        <v>2012</v>
      </c>
    </row>
    <row r="2986" spans="1:15" x14ac:dyDescent="0.25">
      <c r="A2986">
        <v>11</v>
      </c>
      <c r="B2986" t="s">
        <v>1206</v>
      </c>
      <c r="C2986">
        <v>83</v>
      </c>
      <c r="D2986" t="s">
        <v>378</v>
      </c>
      <c r="E2986" t="s">
        <v>1235</v>
      </c>
      <c r="F2986">
        <v>13500</v>
      </c>
      <c r="G2986" t="s">
        <v>380</v>
      </c>
      <c r="H2986" s="101">
        <v>2602.75</v>
      </c>
      <c r="I2986">
        <v>279.20999999999998</v>
      </c>
      <c r="J2986" s="8">
        <v>40948</v>
      </c>
      <c r="K2986" t="s">
        <v>148</v>
      </c>
      <c r="L2986" t="s">
        <v>151</v>
      </c>
      <c r="O2986" s="100">
        <v>2012</v>
      </c>
    </row>
    <row r="2987" spans="1:15" x14ac:dyDescent="0.25">
      <c r="A2987">
        <v>11</v>
      </c>
      <c r="B2987" t="s">
        <v>1206</v>
      </c>
      <c r="C2987">
        <v>85</v>
      </c>
      <c r="D2987" t="s">
        <v>381</v>
      </c>
      <c r="E2987" t="s">
        <v>1236</v>
      </c>
      <c r="F2987">
        <v>12958</v>
      </c>
      <c r="G2987" t="s">
        <v>383</v>
      </c>
      <c r="H2987" s="101">
        <v>1785.6</v>
      </c>
      <c r="I2987">
        <v>247.03</v>
      </c>
      <c r="J2987" s="8">
        <v>40948</v>
      </c>
      <c r="K2987" t="s">
        <v>148</v>
      </c>
      <c r="L2987" t="s">
        <v>151</v>
      </c>
      <c r="O2987" s="100">
        <v>2012</v>
      </c>
    </row>
    <row r="2988" spans="1:15" x14ac:dyDescent="0.25">
      <c r="A2988">
        <v>11</v>
      </c>
      <c r="B2988" t="s">
        <v>1206</v>
      </c>
      <c r="C2988">
        <v>85</v>
      </c>
      <c r="D2988" t="s">
        <v>381</v>
      </c>
      <c r="E2988" t="s">
        <v>1321</v>
      </c>
      <c r="F2988">
        <v>13568</v>
      </c>
      <c r="G2988" t="s">
        <v>383</v>
      </c>
      <c r="H2988" s="101">
        <v>1660</v>
      </c>
      <c r="I2988">
        <v>239.87</v>
      </c>
      <c r="J2988" s="8">
        <v>40948</v>
      </c>
      <c r="K2988" t="s">
        <v>148</v>
      </c>
      <c r="L2988" t="s">
        <v>151</v>
      </c>
      <c r="O2988" s="100">
        <v>2012</v>
      </c>
    </row>
    <row r="2989" spans="1:15" x14ac:dyDescent="0.25">
      <c r="A2989">
        <v>11</v>
      </c>
      <c r="B2989" t="s">
        <v>1206</v>
      </c>
      <c r="C2989">
        <v>86</v>
      </c>
      <c r="D2989" t="s">
        <v>393</v>
      </c>
      <c r="E2989" t="s">
        <v>1237</v>
      </c>
      <c r="F2989">
        <v>12498</v>
      </c>
      <c r="G2989" t="s">
        <v>400</v>
      </c>
      <c r="H2989" s="101">
        <v>2178.84</v>
      </c>
      <c r="I2989">
        <v>307.18</v>
      </c>
      <c r="J2989" s="8">
        <v>40948</v>
      </c>
      <c r="K2989" t="s">
        <v>148</v>
      </c>
      <c r="L2989" t="s">
        <v>151</v>
      </c>
      <c r="O2989" s="100">
        <v>2012</v>
      </c>
    </row>
    <row r="2990" spans="1:15" x14ac:dyDescent="0.25">
      <c r="A2990">
        <v>11</v>
      </c>
      <c r="B2990" t="s">
        <v>1206</v>
      </c>
      <c r="C2990">
        <v>92</v>
      </c>
      <c r="D2990" t="s">
        <v>407</v>
      </c>
      <c r="E2990" t="s">
        <v>1238</v>
      </c>
      <c r="F2990">
        <v>13319</v>
      </c>
      <c r="G2990" t="s">
        <v>411</v>
      </c>
      <c r="H2990" s="101">
        <v>1987.9</v>
      </c>
      <c r="I2990">
        <v>277.86</v>
      </c>
      <c r="J2990" s="8">
        <v>40948</v>
      </c>
      <c r="K2990" t="s">
        <v>148</v>
      </c>
      <c r="L2990" t="s">
        <v>151</v>
      </c>
      <c r="O2990" s="100">
        <v>2012</v>
      </c>
    </row>
    <row r="2991" spans="1:15" x14ac:dyDescent="0.25">
      <c r="A2991">
        <v>11</v>
      </c>
      <c r="B2991" t="s">
        <v>1206</v>
      </c>
      <c r="C2991">
        <v>92</v>
      </c>
      <c r="D2991" t="s">
        <v>407</v>
      </c>
      <c r="E2991" t="s">
        <v>1239</v>
      </c>
      <c r="F2991">
        <v>13494</v>
      </c>
      <c r="G2991" t="s">
        <v>411</v>
      </c>
      <c r="H2991" s="101">
        <v>1846.79</v>
      </c>
      <c r="I2991">
        <v>259.19</v>
      </c>
      <c r="J2991" s="8">
        <v>40948</v>
      </c>
      <c r="K2991" t="s">
        <v>148</v>
      </c>
      <c r="L2991" t="s">
        <v>151</v>
      </c>
      <c r="O2991" s="100">
        <v>2012</v>
      </c>
    </row>
    <row r="2992" spans="1:15" x14ac:dyDescent="0.25">
      <c r="A2992">
        <v>11</v>
      </c>
      <c r="B2992" t="s">
        <v>1206</v>
      </c>
      <c r="C2992">
        <v>93</v>
      </c>
      <c r="D2992" t="s">
        <v>418</v>
      </c>
      <c r="E2992" t="s">
        <v>1240</v>
      </c>
      <c r="F2992">
        <v>11846</v>
      </c>
      <c r="G2992" t="s">
        <v>584</v>
      </c>
      <c r="H2992" s="101">
        <v>2500</v>
      </c>
      <c r="I2992">
        <v>332.07</v>
      </c>
      <c r="J2992" s="8">
        <v>40948</v>
      </c>
      <c r="K2992" t="s">
        <v>148</v>
      </c>
      <c r="L2992" t="s">
        <v>151</v>
      </c>
      <c r="O2992" s="100">
        <v>2012</v>
      </c>
    </row>
    <row r="2993" spans="1:15" x14ac:dyDescent="0.25">
      <c r="A2993">
        <v>11</v>
      </c>
      <c r="B2993" t="s">
        <v>1206</v>
      </c>
      <c r="C2993">
        <v>93</v>
      </c>
      <c r="D2993" t="s">
        <v>418</v>
      </c>
      <c r="E2993" t="s">
        <v>1221</v>
      </c>
      <c r="F2993">
        <v>13470</v>
      </c>
      <c r="G2993" t="s">
        <v>593</v>
      </c>
      <c r="H2993">
        <v>495</v>
      </c>
      <c r="I2993">
        <v>71.53</v>
      </c>
      <c r="J2993" s="8">
        <v>40948</v>
      </c>
      <c r="K2993" t="s">
        <v>148</v>
      </c>
      <c r="L2993" t="s">
        <v>149</v>
      </c>
      <c r="O2993" s="100">
        <v>2012</v>
      </c>
    </row>
    <row r="2994" spans="1:15" x14ac:dyDescent="0.25">
      <c r="A2994">
        <v>81</v>
      </c>
      <c r="B2994" t="s">
        <v>1241</v>
      </c>
      <c r="C2994">
        <v>80</v>
      </c>
      <c r="D2994" t="s">
        <v>348</v>
      </c>
      <c r="E2994" t="s">
        <v>1242</v>
      </c>
      <c r="F2994">
        <v>12345</v>
      </c>
      <c r="G2994" t="s">
        <v>174</v>
      </c>
      <c r="H2994" s="101">
        <v>1436.5</v>
      </c>
      <c r="I2994">
        <v>188.64</v>
      </c>
      <c r="J2994" s="8">
        <v>40948</v>
      </c>
      <c r="K2994" t="s">
        <v>148</v>
      </c>
      <c r="L2994" t="s">
        <v>151</v>
      </c>
      <c r="O2994" s="100">
        <v>2012</v>
      </c>
    </row>
    <row r="2995" spans="1:15" x14ac:dyDescent="0.25">
      <c r="A2995">
        <v>81</v>
      </c>
      <c r="B2995" t="s">
        <v>1241</v>
      </c>
      <c r="C2995">
        <v>80</v>
      </c>
      <c r="D2995" t="s">
        <v>348</v>
      </c>
      <c r="E2995" t="s">
        <v>1243</v>
      </c>
      <c r="F2995">
        <v>13111</v>
      </c>
      <c r="G2995" t="s">
        <v>1244</v>
      </c>
      <c r="H2995" s="101">
        <v>4240.3999999999996</v>
      </c>
      <c r="I2995">
        <v>300.14999999999998</v>
      </c>
      <c r="J2995" s="8">
        <v>40948</v>
      </c>
      <c r="K2995" t="s">
        <v>148</v>
      </c>
      <c r="L2995" t="s">
        <v>151</v>
      </c>
      <c r="O2995" s="100">
        <v>2012</v>
      </c>
    </row>
    <row r="2996" spans="1:15" x14ac:dyDescent="0.25">
      <c r="A2996">
        <v>81</v>
      </c>
      <c r="B2996" t="s">
        <v>1241</v>
      </c>
      <c r="C2996">
        <v>82</v>
      </c>
      <c r="D2996" t="s">
        <v>364</v>
      </c>
      <c r="E2996" t="s">
        <v>1245</v>
      </c>
      <c r="F2996">
        <v>13234</v>
      </c>
      <c r="G2996" t="s">
        <v>366</v>
      </c>
      <c r="H2996" s="101">
        <v>2285.61</v>
      </c>
      <c r="I2996">
        <v>317.67</v>
      </c>
      <c r="J2996" s="8">
        <v>40948</v>
      </c>
      <c r="K2996" t="s">
        <v>148</v>
      </c>
      <c r="L2996" t="s">
        <v>151</v>
      </c>
      <c r="O2996" s="100">
        <v>2012</v>
      </c>
    </row>
    <row r="2997" spans="1:15" x14ac:dyDescent="0.25">
      <c r="A2997">
        <v>81</v>
      </c>
      <c r="B2997" t="s">
        <v>1241</v>
      </c>
      <c r="C2997">
        <v>82</v>
      </c>
      <c r="D2997" t="s">
        <v>364</v>
      </c>
      <c r="E2997" t="s">
        <v>1246</v>
      </c>
      <c r="F2997">
        <v>13240</v>
      </c>
      <c r="G2997" t="s">
        <v>366</v>
      </c>
      <c r="H2997" s="101">
        <v>2332.0300000000002</v>
      </c>
      <c r="I2997">
        <v>336.98</v>
      </c>
      <c r="J2997" s="8">
        <v>40948</v>
      </c>
      <c r="K2997" t="s">
        <v>148</v>
      </c>
      <c r="L2997" t="s">
        <v>151</v>
      </c>
      <c r="O2997" s="100">
        <v>2012</v>
      </c>
    </row>
    <row r="2998" spans="1:15" x14ac:dyDescent="0.25">
      <c r="A2998">
        <v>81</v>
      </c>
      <c r="B2998" t="s">
        <v>1241</v>
      </c>
      <c r="C2998">
        <v>82</v>
      </c>
      <c r="D2998" t="s">
        <v>364</v>
      </c>
      <c r="E2998" t="s">
        <v>1247</v>
      </c>
      <c r="F2998">
        <v>13448</v>
      </c>
      <c r="G2998" t="s">
        <v>366</v>
      </c>
      <c r="H2998" s="101">
        <v>2000.82</v>
      </c>
      <c r="I2998">
        <v>281.35000000000002</v>
      </c>
      <c r="J2998" s="8">
        <v>40948</v>
      </c>
      <c r="K2998" t="s">
        <v>148</v>
      </c>
      <c r="L2998" t="s">
        <v>151</v>
      </c>
      <c r="O2998" s="100">
        <v>2012</v>
      </c>
    </row>
    <row r="2999" spans="1:15" x14ac:dyDescent="0.25">
      <c r="A2999">
        <v>81</v>
      </c>
      <c r="B2999" t="s">
        <v>1241</v>
      </c>
      <c r="C2999">
        <v>82</v>
      </c>
      <c r="D2999" t="s">
        <v>364</v>
      </c>
      <c r="E2999" t="s">
        <v>1248</v>
      </c>
      <c r="F2999">
        <v>13402</v>
      </c>
      <c r="G2999" t="s">
        <v>366</v>
      </c>
      <c r="H2999" s="101">
        <v>4809.24</v>
      </c>
      <c r="I2999">
        <v>554.54999999999995</v>
      </c>
      <c r="J2999" s="8">
        <v>40948</v>
      </c>
      <c r="K2999" t="s">
        <v>148</v>
      </c>
      <c r="L2999" t="s">
        <v>151</v>
      </c>
      <c r="O2999" s="100">
        <v>2012</v>
      </c>
    </row>
    <row r="3000" spans="1:15" x14ac:dyDescent="0.25">
      <c r="A3000">
        <v>81</v>
      </c>
      <c r="B3000" t="s">
        <v>1241</v>
      </c>
      <c r="C3000">
        <v>82</v>
      </c>
      <c r="D3000" t="s">
        <v>364</v>
      </c>
      <c r="E3000" t="s">
        <v>1249</v>
      </c>
      <c r="F3000">
        <v>13238</v>
      </c>
      <c r="G3000" t="s">
        <v>366</v>
      </c>
      <c r="H3000" s="101">
        <v>4401.01</v>
      </c>
      <c r="I3000">
        <v>497.34</v>
      </c>
      <c r="J3000" s="8">
        <v>40948</v>
      </c>
      <c r="K3000" t="s">
        <v>148</v>
      </c>
      <c r="L3000" t="s">
        <v>151</v>
      </c>
      <c r="O3000" s="100">
        <v>2012</v>
      </c>
    </row>
    <row r="3001" spans="1:15" x14ac:dyDescent="0.25">
      <c r="A3001">
        <v>81</v>
      </c>
      <c r="B3001" t="s">
        <v>1241</v>
      </c>
      <c r="C3001">
        <v>82</v>
      </c>
      <c r="D3001" t="s">
        <v>364</v>
      </c>
      <c r="E3001" t="s">
        <v>1250</v>
      </c>
      <c r="F3001">
        <v>13527</v>
      </c>
      <c r="G3001" t="s">
        <v>366</v>
      </c>
      <c r="H3001" s="101">
        <v>2155.6799999999998</v>
      </c>
      <c r="I3001">
        <v>311.49</v>
      </c>
      <c r="J3001" s="8">
        <v>40948</v>
      </c>
      <c r="K3001" t="s">
        <v>148</v>
      </c>
      <c r="L3001" t="s">
        <v>151</v>
      </c>
      <c r="O3001" s="100">
        <v>2012</v>
      </c>
    </row>
    <row r="3002" spans="1:15" x14ac:dyDescent="0.25">
      <c r="A3002">
        <v>81</v>
      </c>
      <c r="B3002" t="s">
        <v>1241</v>
      </c>
      <c r="C3002">
        <v>82</v>
      </c>
      <c r="D3002" t="s">
        <v>364</v>
      </c>
      <c r="E3002" t="s">
        <v>1251</v>
      </c>
      <c r="F3002">
        <v>13232</v>
      </c>
      <c r="G3002" t="s">
        <v>366</v>
      </c>
      <c r="H3002" s="101">
        <v>2292.89</v>
      </c>
      <c r="I3002">
        <v>310.93</v>
      </c>
      <c r="J3002" s="8">
        <v>40948</v>
      </c>
      <c r="K3002" t="s">
        <v>148</v>
      </c>
      <c r="L3002" t="s">
        <v>151</v>
      </c>
      <c r="O3002" s="100">
        <v>2012</v>
      </c>
    </row>
    <row r="3003" spans="1:15" x14ac:dyDescent="0.25">
      <c r="A3003">
        <v>81</v>
      </c>
      <c r="B3003" t="s">
        <v>1241</v>
      </c>
      <c r="C3003">
        <v>82</v>
      </c>
      <c r="D3003" t="s">
        <v>364</v>
      </c>
      <c r="E3003" t="s">
        <v>1252</v>
      </c>
      <c r="F3003">
        <v>13288</v>
      </c>
      <c r="G3003" t="s">
        <v>366</v>
      </c>
      <c r="H3003" s="101">
        <v>2310.46</v>
      </c>
      <c r="I3003">
        <v>323.14999999999998</v>
      </c>
      <c r="J3003" s="8">
        <v>40948</v>
      </c>
      <c r="K3003" t="s">
        <v>148</v>
      </c>
      <c r="L3003" t="s">
        <v>151</v>
      </c>
      <c r="O3003" s="100">
        <v>2012</v>
      </c>
    </row>
    <row r="3004" spans="1:15" x14ac:dyDescent="0.25">
      <c r="A3004">
        <v>81</v>
      </c>
      <c r="B3004" t="s">
        <v>1241</v>
      </c>
      <c r="C3004">
        <v>82</v>
      </c>
      <c r="D3004" t="s">
        <v>364</v>
      </c>
      <c r="E3004" t="s">
        <v>1253</v>
      </c>
      <c r="F3004">
        <v>13242</v>
      </c>
      <c r="G3004" t="s">
        <v>366</v>
      </c>
      <c r="H3004" s="101">
        <v>2314.0300000000002</v>
      </c>
      <c r="I3004">
        <v>333.94</v>
      </c>
      <c r="J3004" s="8">
        <v>40948</v>
      </c>
      <c r="K3004" t="s">
        <v>148</v>
      </c>
      <c r="L3004" t="s">
        <v>151</v>
      </c>
      <c r="O3004" s="100">
        <v>2012</v>
      </c>
    </row>
    <row r="3005" spans="1:15" x14ac:dyDescent="0.25">
      <c r="A3005">
        <v>81</v>
      </c>
      <c r="B3005" t="s">
        <v>1241</v>
      </c>
      <c r="C3005">
        <v>82</v>
      </c>
      <c r="D3005" t="s">
        <v>364</v>
      </c>
      <c r="E3005" t="s">
        <v>1254</v>
      </c>
      <c r="F3005">
        <v>13289</v>
      </c>
      <c r="G3005" t="s">
        <v>366</v>
      </c>
      <c r="H3005" s="101">
        <v>2296.31</v>
      </c>
      <c r="I3005">
        <v>324.17</v>
      </c>
      <c r="J3005" s="8">
        <v>40948</v>
      </c>
      <c r="K3005" t="s">
        <v>148</v>
      </c>
      <c r="L3005" t="s">
        <v>151</v>
      </c>
      <c r="O3005" s="100">
        <v>2012</v>
      </c>
    </row>
    <row r="3006" spans="1:15" x14ac:dyDescent="0.25">
      <c r="A3006">
        <v>81</v>
      </c>
      <c r="B3006" t="s">
        <v>1241</v>
      </c>
      <c r="C3006">
        <v>82</v>
      </c>
      <c r="D3006" t="s">
        <v>364</v>
      </c>
      <c r="E3006" t="s">
        <v>1255</v>
      </c>
      <c r="F3006">
        <v>13229</v>
      </c>
      <c r="G3006" t="s">
        <v>1256</v>
      </c>
      <c r="H3006" s="101">
        <v>1706.38</v>
      </c>
      <c r="I3006">
        <v>241.17</v>
      </c>
      <c r="J3006" s="8">
        <v>40948</v>
      </c>
      <c r="K3006" t="s">
        <v>148</v>
      </c>
      <c r="L3006" t="s">
        <v>151</v>
      </c>
      <c r="O3006" s="100">
        <v>2012</v>
      </c>
    </row>
    <row r="3007" spans="1:15" x14ac:dyDescent="0.25">
      <c r="A3007">
        <v>81</v>
      </c>
      <c r="B3007" t="s">
        <v>1241</v>
      </c>
      <c r="C3007">
        <v>82</v>
      </c>
      <c r="D3007" t="s">
        <v>364</v>
      </c>
      <c r="E3007" t="s">
        <v>1257</v>
      </c>
      <c r="F3007">
        <v>13447</v>
      </c>
      <c r="G3007" t="s">
        <v>1256</v>
      </c>
      <c r="H3007" s="101">
        <v>1539.2</v>
      </c>
      <c r="I3007">
        <v>209.55</v>
      </c>
      <c r="J3007" s="8">
        <v>40948</v>
      </c>
      <c r="K3007" t="s">
        <v>148</v>
      </c>
      <c r="L3007" t="s">
        <v>151</v>
      </c>
      <c r="O3007" s="100">
        <v>2012</v>
      </c>
    </row>
    <row r="3008" spans="1:15" x14ac:dyDescent="0.25">
      <c r="A3008">
        <v>81</v>
      </c>
      <c r="B3008" t="s">
        <v>1241</v>
      </c>
      <c r="C3008">
        <v>82</v>
      </c>
      <c r="D3008" t="s">
        <v>364</v>
      </c>
      <c r="E3008" t="s">
        <v>1258</v>
      </c>
      <c r="F3008">
        <v>13239</v>
      </c>
      <c r="G3008" t="s">
        <v>1256</v>
      </c>
      <c r="H3008" s="101">
        <v>1692.8</v>
      </c>
      <c r="I3008">
        <v>232.58</v>
      </c>
      <c r="J3008" s="8">
        <v>40948</v>
      </c>
      <c r="K3008" t="s">
        <v>148</v>
      </c>
      <c r="L3008" t="s">
        <v>151</v>
      </c>
      <c r="O3008" s="100">
        <v>2012</v>
      </c>
    </row>
    <row r="3009" spans="1:15" x14ac:dyDescent="0.25">
      <c r="A3009">
        <v>81</v>
      </c>
      <c r="B3009" t="s">
        <v>1241</v>
      </c>
      <c r="C3009">
        <v>82</v>
      </c>
      <c r="D3009" t="s">
        <v>364</v>
      </c>
      <c r="E3009" t="s">
        <v>1259</v>
      </c>
      <c r="F3009">
        <v>13545</v>
      </c>
      <c r="G3009" t="s">
        <v>1256</v>
      </c>
      <c r="H3009" s="101">
        <v>1216</v>
      </c>
      <c r="I3009">
        <v>175.71</v>
      </c>
      <c r="J3009" s="8">
        <v>40948</v>
      </c>
      <c r="K3009" t="s">
        <v>148</v>
      </c>
      <c r="L3009" t="s">
        <v>151</v>
      </c>
      <c r="O3009" s="100">
        <v>2012</v>
      </c>
    </row>
    <row r="3010" spans="1:15" x14ac:dyDescent="0.25">
      <c r="A3010">
        <v>81</v>
      </c>
      <c r="B3010" t="s">
        <v>1241</v>
      </c>
      <c r="C3010">
        <v>82</v>
      </c>
      <c r="D3010" t="s">
        <v>364</v>
      </c>
      <c r="E3010" t="s">
        <v>1260</v>
      </c>
      <c r="F3010">
        <v>13233</v>
      </c>
      <c r="G3010" t="s">
        <v>1256</v>
      </c>
      <c r="H3010" s="101">
        <v>1692.8</v>
      </c>
      <c r="I3010">
        <v>229.71</v>
      </c>
      <c r="J3010" s="8">
        <v>40948</v>
      </c>
      <c r="K3010" t="s">
        <v>148</v>
      </c>
      <c r="L3010" t="s">
        <v>151</v>
      </c>
      <c r="O3010" s="100">
        <v>2012</v>
      </c>
    </row>
    <row r="3011" spans="1:15" x14ac:dyDescent="0.25">
      <c r="A3011">
        <v>81</v>
      </c>
      <c r="B3011" t="s">
        <v>1241</v>
      </c>
      <c r="C3011">
        <v>82</v>
      </c>
      <c r="D3011" t="s">
        <v>364</v>
      </c>
      <c r="E3011" t="s">
        <v>1261</v>
      </c>
      <c r="F3011">
        <v>13243</v>
      </c>
      <c r="G3011" t="s">
        <v>1256</v>
      </c>
      <c r="H3011" s="101">
        <v>1692.8</v>
      </c>
      <c r="I3011">
        <v>244.61</v>
      </c>
      <c r="J3011" s="8">
        <v>40948</v>
      </c>
      <c r="K3011" t="s">
        <v>148</v>
      </c>
      <c r="L3011" t="s">
        <v>151</v>
      </c>
      <c r="O3011" s="100">
        <v>2012</v>
      </c>
    </row>
    <row r="3012" spans="1:15" x14ac:dyDescent="0.25">
      <c r="A3012">
        <v>81</v>
      </c>
      <c r="B3012" t="s">
        <v>1241</v>
      </c>
      <c r="C3012">
        <v>82</v>
      </c>
      <c r="D3012" t="s">
        <v>364</v>
      </c>
      <c r="E3012" t="s">
        <v>1322</v>
      </c>
      <c r="F3012">
        <v>13235</v>
      </c>
      <c r="G3012" t="s">
        <v>1263</v>
      </c>
      <c r="H3012">
        <v>25</v>
      </c>
      <c r="I3012">
        <v>3.61</v>
      </c>
      <c r="J3012" s="8">
        <v>40948</v>
      </c>
      <c r="K3012" t="s">
        <v>148</v>
      </c>
      <c r="L3012" t="s">
        <v>151</v>
      </c>
      <c r="O3012" s="100">
        <v>2012</v>
      </c>
    </row>
    <row r="3013" spans="1:15" x14ac:dyDescent="0.25">
      <c r="A3013">
        <v>81</v>
      </c>
      <c r="B3013" t="s">
        <v>1241</v>
      </c>
      <c r="C3013">
        <v>82</v>
      </c>
      <c r="D3013" t="s">
        <v>364</v>
      </c>
      <c r="E3013" t="s">
        <v>1262</v>
      </c>
      <c r="F3013">
        <v>13228</v>
      </c>
      <c r="G3013" t="s">
        <v>1263</v>
      </c>
      <c r="H3013" s="101">
        <v>2523.91</v>
      </c>
      <c r="I3013">
        <v>330.65</v>
      </c>
      <c r="J3013" s="8">
        <v>40948</v>
      </c>
      <c r="K3013" t="s">
        <v>148</v>
      </c>
      <c r="L3013" t="s">
        <v>151</v>
      </c>
      <c r="O3013" s="100">
        <v>2012</v>
      </c>
    </row>
    <row r="3014" spans="1:15" x14ac:dyDescent="0.25">
      <c r="A3014">
        <v>81</v>
      </c>
      <c r="B3014" t="s">
        <v>1241</v>
      </c>
      <c r="C3014">
        <v>96</v>
      </c>
      <c r="D3014" t="s">
        <v>431</v>
      </c>
      <c r="E3014" t="s">
        <v>1264</v>
      </c>
      <c r="F3014">
        <v>13241</v>
      </c>
      <c r="G3014" t="s">
        <v>1265</v>
      </c>
      <c r="H3014" s="101">
        <v>1730.4</v>
      </c>
      <c r="I3014">
        <v>238.08</v>
      </c>
      <c r="J3014" s="8">
        <v>40948</v>
      </c>
      <c r="K3014" t="s">
        <v>148</v>
      </c>
      <c r="L3014" t="s">
        <v>151</v>
      </c>
      <c r="O3014" s="100">
        <v>2012</v>
      </c>
    </row>
    <row r="3015" spans="1:15" x14ac:dyDescent="0.25">
      <c r="A3015">
        <v>81</v>
      </c>
      <c r="B3015" t="s">
        <v>1241</v>
      </c>
      <c r="C3015">
        <v>96</v>
      </c>
      <c r="D3015" t="s">
        <v>431</v>
      </c>
      <c r="E3015" t="s">
        <v>1266</v>
      </c>
      <c r="F3015">
        <v>13543</v>
      </c>
      <c r="G3015" t="s">
        <v>1265</v>
      </c>
      <c r="H3015" s="101">
        <v>1480</v>
      </c>
      <c r="I3015">
        <v>213.86</v>
      </c>
      <c r="J3015" s="8">
        <v>40948</v>
      </c>
      <c r="K3015" t="s">
        <v>148</v>
      </c>
      <c r="L3015" t="s">
        <v>151</v>
      </c>
      <c r="O3015" s="100">
        <v>2012</v>
      </c>
    </row>
    <row r="3016" spans="1:15" x14ac:dyDescent="0.25">
      <c r="A3016">
        <v>1</v>
      </c>
      <c r="B3016" t="s">
        <v>144</v>
      </c>
      <c r="C3016">
        <v>4</v>
      </c>
      <c r="D3016" t="s">
        <v>145</v>
      </c>
      <c r="E3016" t="s">
        <v>146</v>
      </c>
      <c r="F3016">
        <v>13485</v>
      </c>
      <c r="G3016" t="s">
        <v>147</v>
      </c>
      <c r="H3016">
        <v>864</v>
      </c>
      <c r="I3016">
        <v>124.85</v>
      </c>
      <c r="J3016" s="8">
        <v>40962</v>
      </c>
      <c r="K3016" t="s">
        <v>148</v>
      </c>
      <c r="L3016" t="s">
        <v>149</v>
      </c>
      <c r="O3016" s="100">
        <v>2012</v>
      </c>
    </row>
    <row r="3017" spans="1:15" x14ac:dyDescent="0.25">
      <c r="A3017">
        <v>1</v>
      </c>
      <c r="B3017" t="s">
        <v>144</v>
      </c>
      <c r="C3017">
        <v>4</v>
      </c>
      <c r="D3017" t="s">
        <v>145</v>
      </c>
      <c r="E3017" t="s">
        <v>150</v>
      </c>
      <c r="F3017">
        <v>12020</v>
      </c>
      <c r="G3017" t="s">
        <v>147</v>
      </c>
      <c r="H3017" s="101">
        <v>1468.62</v>
      </c>
      <c r="I3017">
        <v>202.81</v>
      </c>
      <c r="J3017" s="8">
        <v>40962</v>
      </c>
      <c r="K3017" t="s">
        <v>148</v>
      </c>
      <c r="L3017" t="s">
        <v>151</v>
      </c>
      <c r="O3017" s="100">
        <v>2012</v>
      </c>
    </row>
    <row r="3018" spans="1:15" x14ac:dyDescent="0.25">
      <c r="A3018">
        <v>1</v>
      </c>
      <c r="B3018" t="s">
        <v>144</v>
      </c>
      <c r="C3018">
        <v>4</v>
      </c>
      <c r="D3018" t="s">
        <v>145</v>
      </c>
      <c r="E3018" t="s">
        <v>152</v>
      </c>
      <c r="F3018">
        <v>12998</v>
      </c>
      <c r="G3018" t="s">
        <v>147</v>
      </c>
      <c r="H3018" s="101">
        <v>1470</v>
      </c>
      <c r="I3018">
        <v>200.92</v>
      </c>
      <c r="J3018" s="8">
        <v>40962</v>
      </c>
      <c r="K3018" t="s">
        <v>148</v>
      </c>
      <c r="L3018" t="s">
        <v>151</v>
      </c>
      <c r="O3018" s="100">
        <v>2012</v>
      </c>
    </row>
    <row r="3019" spans="1:15" x14ac:dyDescent="0.25">
      <c r="A3019">
        <v>1</v>
      </c>
      <c r="B3019" t="s">
        <v>144</v>
      </c>
      <c r="C3019">
        <v>4</v>
      </c>
      <c r="D3019" t="s">
        <v>145</v>
      </c>
      <c r="E3019" t="s">
        <v>153</v>
      </c>
      <c r="F3019">
        <v>13131</v>
      </c>
      <c r="G3019" t="s">
        <v>147</v>
      </c>
      <c r="H3019" s="101">
        <v>1066.05</v>
      </c>
      <c r="I3019">
        <v>154.06</v>
      </c>
      <c r="J3019" s="8">
        <v>40962</v>
      </c>
      <c r="K3019" t="s">
        <v>148</v>
      </c>
      <c r="L3019" t="s">
        <v>149</v>
      </c>
      <c r="O3019" s="100">
        <v>2012</v>
      </c>
    </row>
    <row r="3020" spans="1:15" x14ac:dyDescent="0.25">
      <c r="A3020">
        <v>1</v>
      </c>
      <c r="B3020" t="s">
        <v>144</v>
      </c>
      <c r="C3020">
        <v>4</v>
      </c>
      <c r="D3020" t="s">
        <v>145</v>
      </c>
      <c r="E3020" t="s">
        <v>154</v>
      </c>
      <c r="F3020">
        <v>9798</v>
      </c>
      <c r="G3020" t="s">
        <v>147</v>
      </c>
      <c r="H3020" s="101">
        <v>1448.13</v>
      </c>
      <c r="I3020">
        <v>197.75</v>
      </c>
      <c r="J3020" s="8">
        <v>40962</v>
      </c>
      <c r="K3020" t="s">
        <v>148</v>
      </c>
      <c r="L3020" t="s">
        <v>151</v>
      </c>
      <c r="O3020" s="100">
        <v>2012</v>
      </c>
    </row>
    <row r="3021" spans="1:15" x14ac:dyDescent="0.25">
      <c r="A3021">
        <v>1</v>
      </c>
      <c r="B3021" t="s">
        <v>144</v>
      </c>
      <c r="C3021">
        <v>4</v>
      </c>
      <c r="D3021" t="s">
        <v>145</v>
      </c>
      <c r="E3021" t="s">
        <v>155</v>
      </c>
      <c r="F3021">
        <v>10810</v>
      </c>
      <c r="G3021" t="s">
        <v>147</v>
      </c>
      <c r="H3021" s="101">
        <v>1526.1</v>
      </c>
      <c r="I3021">
        <v>211.14</v>
      </c>
      <c r="J3021" s="8">
        <v>40962</v>
      </c>
      <c r="K3021" t="s">
        <v>148</v>
      </c>
      <c r="L3021" t="s">
        <v>151</v>
      </c>
      <c r="O3021" s="100">
        <v>2012</v>
      </c>
    </row>
    <row r="3022" spans="1:15" x14ac:dyDescent="0.25">
      <c r="A3022">
        <v>1</v>
      </c>
      <c r="B3022" t="s">
        <v>144</v>
      </c>
      <c r="C3022">
        <v>4</v>
      </c>
      <c r="D3022" t="s">
        <v>145</v>
      </c>
      <c r="E3022" t="s">
        <v>156</v>
      </c>
      <c r="F3022">
        <v>9681</v>
      </c>
      <c r="G3022" t="s">
        <v>147</v>
      </c>
      <c r="H3022" s="101">
        <v>1008.25</v>
      </c>
      <c r="I3022">
        <v>145.69</v>
      </c>
      <c r="J3022" s="8">
        <v>40962</v>
      </c>
      <c r="K3022" t="s">
        <v>148</v>
      </c>
      <c r="L3022" t="s">
        <v>149</v>
      </c>
      <c r="O3022" s="100">
        <v>2012</v>
      </c>
    </row>
    <row r="3023" spans="1:15" x14ac:dyDescent="0.25">
      <c r="A3023">
        <v>1</v>
      </c>
      <c r="B3023" t="s">
        <v>144</v>
      </c>
      <c r="C3023">
        <v>4</v>
      </c>
      <c r="D3023" t="s">
        <v>145</v>
      </c>
      <c r="E3023" t="s">
        <v>1325</v>
      </c>
      <c r="F3023">
        <v>12663</v>
      </c>
      <c r="G3023" t="s">
        <v>147</v>
      </c>
      <c r="H3023" s="101">
        <v>1320</v>
      </c>
      <c r="I3023">
        <v>179.74</v>
      </c>
      <c r="J3023" s="8">
        <v>40962</v>
      </c>
      <c r="K3023" t="s">
        <v>148</v>
      </c>
      <c r="L3023" t="s">
        <v>151</v>
      </c>
      <c r="O3023" s="100">
        <v>2012</v>
      </c>
    </row>
    <row r="3024" spans="1:15" x14ac:dyDescent="0.25">
      <c r="A3024">
        <v>1</v>
      </c>
      <c r="B3024" t="s">
        <v>144</v>
      </c>
      <c r="C3024">
        <v>4</v>
      </c>
      <c r="D3024" t="s">
        <v>145</v>
      </c>
      <c r="E3024" t="s">
        <v>157</v>
      </c>
      <c r="F3024">
        <v>12134</v>
      </c>
      <c r="G3024" t="s">
        <v>147</v>
      </c>
      <c r="H3024" s="101">
        <v>1400.39</v>
      </c>
      <c r="I3024">
        <v>194.7</v>
      </c>
      <c r="J3024" s="8">
        <v>40962</v>
      </c>
      <c r="K3024" t="s">
        <v>148</v>
      </c>
      <c r="L3024" t="s">
        <v>151</v>
      </c>
      <c r="O3024" s="100">
        <v>2012</v>
      </c>
    </row>
    <row r="3025" spans="1:15" x14ac:dyDescent="0.25">
      <c r="A3025">
        <v>1</v>
      </c>
      <c r="B3025" t="s">
        <v>144</v>
      </c>
      <c r="C3025">
        <v>4</v>
      </c>
      <c r="D3025" t="s">
        <v>145</v>
      </c>
      <c r="E3025" t="s">
        <v>158</v>
      </c>
      <c r="F3025">
        <v>10669</v>
      </c>
      <c r="G3025" t="s">
        <v>159</v>
      </c>
      <c r="H3025" s="101">
        <v>1621.61</v>
      </c>
      <c r="I3025">
        <v>224.93</v>
      </c>
      <c r="J3025" s="8">
        <v>40962</v>
      </c>
      <c r="K3025" t="s">
        <v>148</v>
      </c>
      <c r="L3025" t="s">
        <v>151</v>
      </c>
      <c r="O3025" s="100">
        <v>2012</v>
      </c>
    </row>
    <row r="3026" spans="1:15" x14ac:dyDescent="0.25">
      <c r="A3026">
        <v>1</v>
      </c>
      <c r="B3026" t="s">
        <v>144</v>
      </c>
      <c r="C3026">
        <v>4</v>
      </c>
      <c r="D3026" t="s">
        <v>145</v>
      </c>
      <c r="E3026" t="s">
        <v>160</v>
      </c>
      <c r="F3026">
        <v>9669</v>
      </c>
      <c r="G3026" t="s">
        <v>161</v>
      </c>
      <c r="H3026">
        <v>836.13</v>
      </c>
      <c r="I3026">
        <v>62.72</v>
      </c>
      <c r="J3026" s="8">
        <v>40962</v>
      </c>
      <c r="K3026" t="s">
        <v>148</v>
      </c>
      <c r="L3026" t="s">
        <v>151</v>
      </c>
      <c r="O3026" s="100">
        <v>2012</v>
      </c>
    </row>
    <row r="3027" spans="1:15" x14ac:dyDescent="0.25">
      <c r="A3027">
        <v>1</v>
      </c>
      <c r="B3027" t="s">
        <v>144</v>
      </c>
      <c r="C3027">
        <v>6</v>
      </c>
      <c r="D3027" t="s">
        <v>162</v>
      </c>
      <c r="E3027" t="s">
        <v>163</v>
      </c>
      <c r="F3027">
        <v>13267</v>
      </c>
      <c r="G3027" t="s">
        <v>164</v>
      </c>
      <c r="H3027" s="101">
        <v>1520</v>
      </c>
      <c r="I3027">
        <v>209.53</v>
      </c>
      <c r="J3027" s="8">
        <v>40962</v>
      </c>
      <c r="K3027" t="s">
        <v>148</v>
      </c>
      <c r="L3027" t="s">
        <v>151</v>
      </c>
      <c r="O3027" s="100">
        <v>2012</v>
      </c>
    </row>
    <row r="3028" spans="1:15" x14ac:dyDescent="0.25">
      <c r="A3028">
        <v>1</v>
      </c>
      <c r="B3028" t="s">
        <v>144</v>
      </c>
      <c r="C3028">
        <v>6</v>
      </c>
      <c r="D3028" t="s">
        <v>162</v>
      </c>
      <c r="E3028" t="s">
        <v>165</v>
      </c>
      <c r="F3028">
        <v>12759</v>
      </c>
      <c r="G3028" t="s">
        <v>164</v>
      </c>
      <c r="H3028">
        <v>408.51</v>
      </c>
      <c r="I3028">
        <v>59.03</v>
      </c>
      <c r="J3028" s="8">
        <v>40962</v>
      </c>
      <c r="K3028" t="s">
        <v>148</v>
      </c>
      <c r="L3028" t="s">
        <v>149</v>
      </c>
      <c r="O3028" s="100">
        <v>2012</v>
      </c>
    </row>
    <row r="3029" spans="1:15" x14ac:dyDescent="0.25">
      <c r="A3029">
        <v>1</v>
      </c>
      <c r="B3029" t="s">
        <v>144</v>
      </c>
      <c r="C3029">
        <v>6</v>
      </c>
      <c r="D3029" t="s">
        <v>162</v>
      </c>
      <c r="E3029" t="s">
        <v>166</v>
      </c>
      <c r="F3029">
        <v>13299</v>
      </c>
      <c r="G3029" t="s">
        <v>164</v>
      </c>
      <c r="H3029">
        <v>612</v>
      </c>
      <c r="I3029">
        <v>88.42</v>
      </c>
      <c r="J3029" s="8">
        <v>40962</v>
      </c>
      <c r="K3029" t="s">
        <v>148</v>
      </c>
      <c r="L3029" t="s">
        <v>149</v>
      </c>
      <c r="O3029" s="100">
        <v>2012</v>
      </c>
    </row>
    <row r="3030" spans="1:15" x14ac:dyDescent="0.25">
      <c r="A3030">
        <v>1</v>
      </c>
      <c r="B3030" t="s">
        <v>144</v>
      </c>
      <c r="C3030">
        <v>6</v>
      </c>
      <c r="D3030" t="s">
        <v>162</v>
      </c>
      <c r="E3030" t="s">
        <v>167</v>
      </c>
      <c r="F3030">
        <v>13537</v>
      </c>
      <c r="G3030" t="s">
        <v>164</v>
      </c>
      <c r="H3030">
        <v>875</v>
      </c>
      <c r="I3030">
        <v>126.44</v>
      </c>
      <c r="J3030" s="8">
        <v>40962</v>
      </c>
      <c r="K3030" t="s">
        <v>148</v>
      </c>
      <c r="L3030" t="s">
        <v>149</v>
      </c>
      <c r="O3030" s="100">
        <v>2012</v>
      </c>
    </row>
    <row r="3031" spans="1:15" x14ac:dyDescent="0.25">
      <c r="A3031">
        <v>1</v>
      </c>
      <c r="B3031" t="s">
        <v>144</v>
      </c>
      <c r="C3031">
        <v>6</v>
      </c>
      <c r="D3031" t="s">
        <v>162</v>
      </c>
      <c r="E3031" t="s">
        <v>169</v>
      </c>
      <c r="F3031">
        <v>12698</v>
      </c>
      <c r="G3031" t="s">
        <v>164</v>
      </c>
      <c r="H3031" s="101">
        <v>1428</v>
      </c>
      <c r="I3031">
        <v>189.67</v>
      </c>
      <c r="J3031" s="8">
        <v>40962</v>
      </c>
      <c r="K3031" t="s">
        <v>148</v>
      </c>
      <c r="L3031" t="s">
        <v>151</v>
      </c>
      <c r="O3031" s="100">
        <v>2012</v>
      </c>
    </row>
    <row r="3032" spans="1:15" x14ac:dyDescent="0.25">
      <c r="A3032">
        <v>1</v>
      </c>
      <c r="B3032" t="s">
        <v>144</v>
      </c>
      <c r="C3032">
        <v>6</v>
      </c>
      <c r="D3032" t="s">
        <v>162</v>
      </c>
      <c r="E3032" t="s">
        <v>170</v>
      </c>
      <c r="F3032">
        <v>633</v>
      </c>
      <c r="G3032" t="s">
        <v>164</v>
      </c>
      <c r="H3032" s="101">
        <v>2448.5500000000002</v>
      </c>
      <c r="I3032">
        <v>178.63</v>
      </c>
      <c r="J3032" s="8">
        <v>40962</v>
      </c>
      <c r="K3032" t="s">
        <v>148</v>
      </c>
      <c r="L3032" t="s">
        <v>151</v>
      </c>
      <c r="O3032" s="100">
        <v>2012</v>
      </c>
    </row>
    <row r="3033" spans="1:15" x14ac:dyDescent="0.25">
      <c r="A3033">
        <v>1</v>
      </c>
      <c r="B3033" t="s">
        <v>144</v>
      </c>
      <c r="C3033">
        <v>6</v>
      </c>
      <c r="D3033" t="s">
        <v>162</v>
      </c>
      <c r="E3033" t="s">
        <v>171</v>
      </c>
      <c r="F3033">
        <v>11372</v>
      </c>
      <c r="G3033" t="s">
        <v>164</v>
      </c>
      <c r="H3033" s="101">
        <v>1497.15</v>
      </c>
      <c r="I3033">
        <v>194.23</v>
      </c>
      <c r="J3033" s="8">
        <v>40962</v>
      </c>
      <c r="K3033" t="s">
        <v>148</v>
      </c>
      <c r="L3033" t="s">
        <v>151</v>
      </c>
      <c r="O3033" s="100">
        <v>2012</v>
      </c>
    </row>
    <row r="3034" spans="1:15" x14ac:dyDescent="0.25">
      <c r="A3034">
        <v>1</v>
      </c>
      <c r="B3034" t="s">
        <v>144</v>
      </c>
      <c r="C3034">
        <v>14</v>
      </c>
      <c r="D3034" t="s">
        <v>172</v>
      </c>
      <c r="E3034" t="s">
        <v>173</v>
      </c>
      <c r="F3034">
        <v>12018</v>
      </c>
      <c r="G3034" t="s">
        <v>174</v>
      </c>
      <c r="H3034">
        <v>979.2</v>
      </c>
      <c r="I3034">
        <v>129.77000000000001</v>
      </c>
      <c r="J3034" s="8">
        <v>40962</v>
      </c>
      <c r="K3034" t="s">
        <v>148</v>
      </c>
      <c r="L3034" t="s">
        <v>151</v>
      </c>
      <c r="O3034" s="100">
        <v>2012</v>
      </c>
    </row>
    <row r="3035" spans="1:15" x14ac:dyDescent="0.25">
      <c r="A3035">
        <v>1</v>
      </c>
      <c r="B3035" t="s">
        <v>144</v>
      </c>
      <c r="C3035">
        <v>14</v>
      </c>
      <c r="D3035" t="s">
        <v>172</v>
      </c>
      <c r="E3035" t="s">
        <v>175</v>
      </c>
      <c r="F3035">
        <v>13201</v>
      </c>
      <c r="G3035" t="s">
        <v>176</v>
      </c>
      <c r="H3035" s="101">
        <v>2394</v>
      </c>
      <c r="I3035">
        <v>184.84</v>
      </c>
      <c r="J3035" s="8">
        <v>40962</v>
      </c>
      <c r="K3035" t="s">
        <v>148</v>
      </c>
      <c r="L3035" t="s">
        <v>151</v>
      </c>
      <c r="O3035" s="100">
        <v>2012</v>
      </c>
    </row>
    <row r="3036" spans="1:15" x14ac:dyDescent="0.25">
      <c r="A3036">
        <v>1</v>
      </c>
      <c r="B3036" t="s">
        <v>144</v>
      </c>
      <c r="C3036">
        <v>14</v>
      </c>
      <c r="D3036" t="s">
        <v>172</v>
      </c>
      <c r="E3036" t="s">
        <v>177</v>
      </c>
      <c r="F3036">
        <v>85</v>
      </c>
      <c r="G3036" t="s">
        <v>176</v>
      </c>
      <c r="H3036" s="101">
        <v>3009.27</v>
      </c>
      <c r="I3036">
        <v>224.12</v>
      </c>
      <c r="J3036" s="8">
        <v>40962</v>
      </c>
      <c r="K3036" t="s">
        <v>148</v>
      </c>
      <c r="L3036" t="s">
        <v>151</v>
      </c>
      <c r="O3036" s="100">
        <v>2012</v>
      </c>
    </row>
    <row r="3037" spans="1:15" x14ac:dyDescent="0.25">
      <c r="A3037">
        <v>1</v>
      </c>
      <c r="B3037" t="s">
        <v>144</v>
      </c>
      <c r="C3037">
        <v>14</v>
      </c>
      <c r="D3037" t="s">
        <v>172</v>
      </c>
      <c r="E3037" t="s">
        <v>178</v>
      </c>
      <c r="F3037">
        <v>12338</v>
      </c>
      <c r="G3037" t="s">
        <v>176</v>
      </c>
      <c r="H3037">
        <v>237.66</v>
      </c>
      <c r="I3037">
        <v>34.340000000000003</v>
      </c>
      <c r="J3037" s="8">
        <v>40962</v>
      </c>
      <c r="K3037" t="s">
        <v>148</v>
      </c>
      <c r="L3037" t="s">
        <v>149</v>
      </c>
      <c r="O3037" s="100">
        <v>2012</v>
      </c>
    </row>
    <row r="3038" spans="1:15" x14ac:dyDescent="0.25">
      <c r="A3038">
        <v>1</v>
      </c>
      <c r="B3038" t="s">
        <v>144</v>
      </c>
      <c r="C3038">
        <v>14</v>
      </c>
      <c r="D3038" t="s">
        <v>172</v>
      </c>
      <c r="E3038" t="s">
        <v>179</v>
      </c>
      <c r="F3038">
        <v>11926</v>
      </c>
      <c r="G3038" t="s">
        <v>176</v>
      </c>
      <c r="H3038">
        <v>393.36</v>
      </c>
      <c r="I3038">
        <v>56.84</v>
      </c>
      <c r="J3038" s="8">
        <v>40962</v>
      </c>
      <c r="K3038" t="s">
        <v>148</v>
      </c>
      <c r="L3038" t="s">
        <v>149</v>
      </c>
      <c r="O3038" s="100">
        <v>2012</v>
      </c>
    </row>
    <row r="3039" spans="1:15" x14ac:dyDescent="0.25">
      <c r="A3039">
        <v>1</v>
      </c>
      <c r="B3039" t="s">
        <v>144</v>
      </c>
      <c r="C3039">
        <v>14</v>
      </c>
      <c r="D3039" t="s">
        <v>172</v>
      </c>
      <c r="E3039" t="s">
        <v>180</v>
      </c>
      <c r="F3039">
        <v>12051</v>
      </c>
      <c r="G3039" t="s">
        <v>181</v>
      </c>
      <c r="H3039" s="101">
        <v>2521.14</v>
      </c>
      <c r="I3039">
        <v>186.4</v>
      </c>
      <c r="J3039" s="8">
        <v>40962</v>
      </c>
      <c r="K3039" t="s">
        <v>148</v>
      </c>
      <c r="L3039" t="s">
        <v>151</v>
      </c>
      <c r="O3039" s="100">
        <v>2012</v>
      </c>
    </row>
    <row r="3040" spans="1:15" x14ac:dyDescent="0.25">
      <c r="A3040">
        <v>1</v>
      </c>
      <c r="B3040" t="s">
        <v>144</v>
      </c>
      <c r="C3040">
        <v>14</v>
      </c>
      <c r="D3040" t="s">
        <v>172</v>
      </c>
      <c r="E3040" t="s">
        <v>182</v>
      </c>
      <c r="F3040">
        <v>12907</v>
      </c>
      <c r="G3040" t="s">
        <v>181</v>
      </c>
      <c r="H3040" s="101">
        <v>2472</v>
      </c>
      <c r="I3040">
        <v>198.27</v>
      </c>
      <c r="J3040" s="8">
        <v>40962</v>
      </c>
      <c r="K3040" t="s">
        <v>148</v>
      </c>
      <c r="L3040" t="s">
        <v>151</v>
      </c>
      <c r="O3040" s="100">
        <v>2012</v>
      </c>
    </row>
    <row r="3041" spans="1:15" x14ac:dyDescent="0.25">
      <c r="A3041">
        <v>1</v>
      </c>
      <c r="B3041" t="s">
        <v>144</v>
      </c>
      <c r="C3041">
        <v>14</v>
      </c>
      <c r="D3041" t="s">
        <v>172</v>
      </c>
      <c r="E3041" t="s">
        <v>183</v>
      </c>
      <c r="F3041">
        <v>11396</v>
      </c>
      <c r="G3041" t="s">
        <v>181</v>
      </c>
      <c r="H3041" s="101">
        <v>2543.44</v>
      </c>
      <c r="I3041">
        <v>188.49</v>
      </c>
      <c r="J3041" s="8">
        <v>40962</v>
      </c>
      <c r="K3041" t="s">
        <v>148</v>
      </c>
      <c r="L3041" t="s">
        <v>151</v>
      </c>
      <c r="O3041" s="100">
        <v>2012</v>
      </c>
    </row>
    <row r="3042" spans="1:15" x14ac:dyDescent="0.25">
      <c r="A3042">
        <v>1</v>
      </c>
      <c r="B3042" t="s">
        <v>144</v>
      </c>
      <c r="C3042">
        <v>14</v>
      </c>
      <c r="D3042" t="s">
        <v>172</v>
      </c>
      <c r="E3042" t="s">
        <v>184</v>
      </c>
      <c r="F3042">
        <v>9988</v>
      </c>
      <c r="G3042" t="s">
        <v>181</v>
      </c>
      <c r="H3042" s="101">
        <v>2836.62</v>
      </c>
      <c r="I3042">
        <v>212.1</v>
      </c>
      <c r="J3042" s="8">
        <v>40962</v>
      </c>
      <c r="K3042" t="s">
        <v>148</v>
      </c>
      <c r="L3042" t="s">
        <v>151</v>
      </c>
      <c r="O3042" s="100">
        <v>2012</v>
      </c>
    </row>
    <row r="3043" spans="1:15" x14ac:dyDescent="0.25">
      <c r="A3043">
        <v>1</v>
      </c>
      <c r="B3043" t="s">
        <v>144</v>
      </c>
      <c r="C3043">
        <v>14</v>
      </c>
      <c r="D3043" t="s">
        <v>172</v>
      </c>
      <c r="E3043" t="s">
        <v>185</v>
      </c>
      <c r="F3043">
        <v>4005</v>
      </c>
      <c r="G3043" t="s">
        <v>186</v>
      </c>
      <c r="H3043" s="101">
        <v>4149.22</v>
      </c>
      <c r="I3043">
        <v>310.31</v>
      </c>
      <c r="J3043" s="8">
        <v>40962</v>
      </c>
      <c r="K3043" t="s">
        <v>148</v>
      </c>
      <c r="L3043" t="s">
        <v>151</v>
      </c>
      <c r="O3043" s="100">
        <v>2012</v>
      </c>
    </row>
    <row r="3044" spans="1:15" x14ac:dyDescent="0.25">
      <c r="A3044">
        <v>1</v>
      </c>
      <c r="B3044" t="s">
        <v>144</v>
      </c>
      <c r="C3044">
        <v>22</v>
      </c>
      <c r="D3044" t="s">
        <v>187</v>
      </c>
      <c r="E3044" t="s">
        <v>188</v>
      </c>
      <c r="F3044">
        <v>11564</v>
      </c>
      <c r="G3044" t="s">
        <v>174</v>
      </c>
      <c r="H3044" s="101">
        <v>1136</v>
      </c>
      <c r="I3044">
        <v>123.4</v>
      </c>
      <c r="J3044" s="8">
        <v>40962</v>
      </c>
      <c r="K3044" t="s">
        <v>148</v>
      </c>
      <c r="L3044" t="s">
        <v>151</v>
      </c>
      <c r="O3044" s="100">
        <v>2012</v>
      </c>
    </row>
    <row r="3045" spans="1:15" x14ac:dyDescent="0.25">
      <c r="A3045">
        <v>1</v>
      </c>
      <c r="B3045" t="s">
        <v>144</v>
      </c>
      <c r="C3045">
        <v>22</v>
      </c>
      <c r="D3045" t="s">
        <v>187</v>
      </c>
      <c r="E3045" t="s">
        <v>191</v>
      </c>
      <c r="F3045">
        <v>9520</v>
      </c>
      <c r="G3045" t="s">
        <v>192</v>
      </c>
      <c r="H3045" s="101">
        <v>3861.2</v>
      </c>
      <c r="I3045">
        <v>273.95999999999998</v>
      </c>
      <c r="J3045" s="8">
        <v>40962</v>
      </c>
      <c r="K3045" t="s">
        <v>148</v>
      </c>
      <c r="L3045" t="s">
        <v>151</v>
      </c>
      <c r="O3045" s="100">
        <v>2012</v>
      </c>
    </row>
    <row r="3046" spans="1:15" x14ac:dyDescent="0.25">
      <c r="A3046">
        <v>1</v>
      </c>
      <c r="B3046" t="s">
        <v>144</v>
      </c>
      <c r="C3046">
        <v>22</v>
      </c>
      <c r="D3046" t="s">
        <v>187</v>
      </c>
      <c r="E3046" t="s">
        <v>193</v>
      </c>
      <c r="F3046">
        <v>12738</v>
      </c>
      <c r="G3046" t="s">
        <v>161</v>
      </c>
      <c r="H3046" s="101">
        <v>2500</v>
      </c>
      <c r="I3046">
        <v>202.31</v>
      </c>
      <c r="J3046" s="8">
        <v>40962</v>
      </c>
      <c r="K3046" t="s">
        <v>148</v>
      </c>
      <c r="L3046" t="s">
        <v>151</v>
      </c>
      <c r="O3046" s="100">
        <v>2012</v>
      </c>
    </row>
    <row r="3047" spans="1:15" x14ac:dyDescent="0.25">
      <c r="A3047">
        <v>1</v>
      </c>
      <c r="B3047" t="s">
        <v>144</v>
      </c>
      <c r="C3047">
        <v>22</v>
      </c>
      <c r="D3047" t="s">
        <v>187</v>
      </c>
      <c r="E3047" t="s">
        <v>194</v>
      </c>
      <c r="F3047">
        <v>10951</v>
      </c>
      <c r="G3047" t="s">
        <v>161</v>
      </c>
      <c r="H3047">
        <v>400</v>
      </c>
      <c r="I3047">
        <v>57.8</v>
      </c>
      <c r="J3047" s="8">
        <v>40962</v>
      </c>
      <c r="K3047" t="s">
        <v>148</v>
      </c>
      <c r="L3047" t="s">
        <v>149</v>
      </c>
      <c r="O3047" s="100">
        <v>2012</v>
      </c>
    </row>
    <row r="3048" spans="1:15" x14ac:dyDescent="0.25">
      <c r="A3048">
        <v>1</v>
      </c>
      <c r="B3048" t="s">
        <v>144</v>
      </c>
      <c r="C3048">
        <v>22</v>
      </c>
      <c r="D3048" t="s">
        <v>187</v>
      </c>
      <c r="E3048" t="s">
        <v>195</v>
      </c>
      <c r="F3048">
        <v>10662</v>
      </c>
      <c r="G3048" t="s">
        <v>161</v>
      </c>
      <c r="H3048" s="101">
        <v>2756.72</v>
      </c>
      <c r="I3048">
        <v>206.48</v>
      </c>
      <c r="J3048" s="8">
        <v>40962</v>
      </c>
      <c r="K3048" t="s">
        <v>148</v>
      </c>
      <c r="L3048" t="s">
        <v>151</v>
      </c>
      <c r="O3048" s="100">
        <v>2012</v>
      </c>
    </row>
    <row r="3049" spans="1:15" x14ac:dyDescent="0.25">
      <c r="A3049">
        <v>1</v>
      </c>
      <c r="B3049" t="s">
        <v>144</v>
      </c>
      <c r="C3049">
        <v>22</v>
      </c>
      <c r="D3049" t="s">
        <v>187</v>
      </c>
      <c r="E3049" t="s">
        <v>196</v>
      </c>
      <c r="F3049">
        <v>9643</v>
      </c>
      <c r="G3049" t="s">
        <v>161</v>
      </c>
      <c r="H3049" s="101">
        <v>2830.75</v>
      </c>
      <c r="I3049">
        <v>212.5</v>
      </c>
      <c r="J3049" s="8">
        <v>40962</v>
      </c>
      <c r="K3049" t="s">
        <v>148</v>
      </c>
      <c r="L3049" t="s">
        <v>151</v>
      </c>
      <c r="O3049" s="100">
        <v>2012</v>
      </c>
    </row>
    <row r="3050" spans="1:15" x14ac:dyDescent="0.25">
      <c r="A3050">
        <v>1</v>
      </c>
      <c r="B3050" t="s">
        <v>144</v>
      </c>
      <c r="C3050">
        <v>22</v>
      </c>
      <c r="D3050" t="s">
        <v>187</v>
      </c>
      <c r="E3050" t="s">
        <v>197</v>
      </c>
      <c r="F3050">
        <v>9517</v>
      </c>
      <c r="G3050" t="s">
        <v>161</v>
      </c>
      <c r="H3050" s="101">
        <v>3023.37</v>
      </c>
      <c r="I3050">
        <v>226.32</v>
      </c>
      <c r="J3050" s="8">
        <v>40962</v>
      </c>
      <c r="K3050" t="s">
        <v>148</v>
      </c>
      <c r="L3050" t="s">
        <v>151</v>
      </c>
      <c r="O3050" s="100">
        <v>2012</v>
      </c>
    </row>
    <row r="3051" spans="1:15" x14ac:dyDescent="0.25">
      <c r="A3051">
        <v>1</v>
      </c>
      <c r="B3051" t="s">
        <v>144</v>
      </c>
      <c r="C3051">
        <v>22</v>
      </c>
      <c r="D3051" t="s">
        <v>187</v>
      </c>
      <c r="E3051" t="s">
        <v>189</v>
      </c>
      <c r="F3051">
        <v>11607</v>
      </c>
      <c r="G3051" t="s">
        <v>161</v>
      </c>
      <c r="H3051" s="101">
        <v>1120</v>
      </c>
      <c r="I3051">
        <v>161.84</v>
      </c>
      <c r="J3051" s="8">
        <v>40962</v>
      </c>
      <c r="K3051" t="s">
        <v>148</v>
      </c>
      <c r="L3051" t="s">
        <v>190</v>
      </c>
      <c r="O3051" s="100">
        <v>2012</v>
      </c>
    </row>
    <row r="3052" spans="1:15" x14ac:dyDescent="0.25">
      <c r="A3052">
        <v>1</v>
      </c>
      <c r="B3052" t="s">
        <v>144</v>
      </c>
      <c r="C3052">
        <v>22</v>
      </c>
      <c r="D3052" t="s">
        <v>187</v>
      </c>
      <c r="E3052" t="s">
        <v>160</v>
      </c>
      <c r="F3052">
        <v>9669</v>
      </c>
      <c r="G3052" t="s">
        <v>161</v>
      </c>
      <c r="H3052" s="101">
        <v>2508.38</v>
      </c>
      <c r="I3052">
        <v>188.16</v>
      </c>
      <c r="J3052" s="8">
        <v>40962</v>
      </c>
      <c r="K3052" t="s">
        <v>148</v>
      </c>
      <c r="L3052" t="s">
        <v>151</v>
      </c>
      <c r="O3052" s="100">
        <v>2012</v>
      </c>
    </row>
    <row r="3053" spans="1:15" x14ac:dyDescent="0.25">
      <c r="A3053">
        <v>1</v>
      </c>
      <c r="B3053" t="s">
        <v>144</v>
      </c>
      <c r="C3053">
        <v>22</v>
      </c>
      <c r="D3053" t="s">
        <v>187</v>
      </c>
      <c r="E3053" t="s">
        <v>199</v>
      </c>
      <c r="F3053">
        <v>12385</v>
      </c>
      <c r="G3053" t="s">
        <v>161</v>
      </c>
      <c r="H3053">
        <v>305.92</v>
      </c>
      <c r="I3053">
        <v>44.22</v>
      </c>
      <c r="J3053" s="8">
        <v>40962</v>
      </c>
      <c r="K3053" t="s">
        <v>148</v>
      </c>
      <c r="L3053" t="s">
        <v>149</v>
      </c>
      <c r="O3053" s="100">
        <v>2012</v>
      </c>
    </row>
    <row r="3054" spans="1:15" x14ac:dyDescent="0.25">
      <c r="A3054">
        <v>1</v>
      </c>
      <c r="B3054" t="s">
        <v>144</v>
      </c>
      <c r="C3054">
        <v>22</v>
      </c>
      <c r="D3054" t="s">
        <v>187</v>
      </c>
      <c r="E3054" t="s">
        <v>200</v>
      </c>
      <c r="F3054">
        <v>12395</v>
      </c>
      <c r="G3054" t="s">
        <v>161</v>
      </c>
      <c r="H3054">
        <v>549.91999999999996</v>
      </c>
      <c r="I3054">
        <v>79.47</v>
      </c>
      <c r="J3054" s="8">
        <v>40962</v>
      </c>
      <c r="K3054" t="s">
        <v>148</v>
      </c>
      <c r="L3054" t="s">
        <v>149</v>
      </c>
      <c r="O3054" s="100">
        <v>2012</v>
      </c>
    </row>
    <row r="3055" spans="1:15" x14ac:dyDescent="0.25">
      <c r="A3055">
        <v>1</v>
      </c>
      <c r="B3055" t="s">
        <v>144</v>
      </c>
      <c r="C3055">
        <v>22</v>
      </c>
      <c r="D3055" t="s">
        <v>187</v>
      </c>
      <c r="E3055" t="s">
        <v>201</v>
      </c>
      <c r="F3055">
        <v>9687</v>
      </c>
      <c r="G3055" t="s">
        <v>202</v>
      </c>
      <c r="H3055" s="101">
        <v>1410.15</v>
      </c>
      <c r="I3055">
        <v>185.98</v>
      </c>
      <c r="J3055" s="8">
        <v>40962</v>
      </c>
      <c r="K3055" t="s">
        <v>148</v>
      </c>
      <c r="L3055" t="s">
        <v>151</v>
      </c>
      <c r="O3055" s="100">
        <v>2012</v>
      </c>
    </row>
    <row r="3056" spans="1:15" x14ac:dyDescent="0.25">
      <c r="A3056">
        <v>1</v>
      </c>
      <c r="B3056" t="s">
        <v>144</v>
      </c>
      <c r="C3056">
        <v>22</v>
      </c>
      <c r="D3056" t="s">
        <v>187</v>
      </c>
      <c r="E3056" t="s">
        <v>203</v>
      </c>
      <c r="F3056">
        <v>10691</v>
      </c>
      <c r="G3056" t="s">
        <v>204</v>
      </c>
      <c r="H3056" s="101">
        <v>1175.04</v>
      </c>
      <c r="I3056">
        <v>160.54</v>
      </c>
      <c r="J3056" s="8">
        <v>40962</v>
      </c>
      <c r="K3056" t="s">
        <v>148</v>
      </c>
      <c r="L3056" t="s">
        <v>151</v>
      </c>
      <c r="O3056" s="100">
        <v>2012</v>
      </c>
    </row>
    <row r="3057" spans="1:15" x14ac:dyDescent="0.25">
      <c r="A3057">
        <v>1</v>
      </c>
      <c r="B3057" t="s">
        <v>144</v>
      </c>
      <c r="C3057">
        <v>24</v>
      </c>
      <c r="D3057" t="s">
        <v>205</v>
      </c>
      <c r="E3057" t="s">
        <v>206</v>
      </c>
      <c r="F3057">
        <v>13036</v>
      </c>
      <c r="G3057" t="s">
        <v>207</v>
      </c>
      <c r="H3057" s="101">
        <v>1497.6</v>
      </c>
      <c r="I3057">
        <v>199.85</v>
      </c>
      <c r="J3057" s="8">
        <v>40962</v>
      </c>
      <c r="K3057" t="s">
        <v>148</v>
      </c>
      <c r="L3057" t="s">
        <v>151</v>
      </c>
      <c r="O3057" s="100">
        <v>2012</v>
      </c>
    </row>
    <row r="3058" spans="1:15" x14ac:dyDescent="0.25">
      <c r="A3058">
        <v>1</v>
      </c>
      <c r="B3058" t="s">
        <v>144</v>
      </c>
      <c r="C3058">
        <v>24</v>
      </c>
      <c r="D3058" t="s">
        <v>205</v>
      </c>
      <c r="E3058" t="s">
        <v>208</v>
      </c>
      <c r="F3058">
        <v>13272</v>
      </c>
      <c r="G3058" t="s">
        <v>207</v>
      </c>
      <c r="H3058" s="101">
        <v>1125</v>
      </c>
      <c r="I3058">
        <v>162.56</v>
      </c>
      <c r="J3058" s="8">
        <v>40962</v>
      </c>
      <c r="K3058" t="s">
        <v>148</v>
      </c>
      <c r="L3058" t="s">
        <v>149</v>
      </c>
      <c r="O3058" s="100">
        <v>2012</v>
      </c>
    </row>
    <row r="3059" spans="1:15" x14ac:dyDescent="0.25">
      <c r="A3059">
        <v>1</v>
      </c>
      <c r="B3059" t="s">
        <v>144</v>
      </c>
      <c r="C3059">
        <v>24</v>
      </c>
      <c r="D3059" t="s">
        <v>205</v>
      </c>
      <c r="E3059" t="s">
        <v>209</v>
      </c>
      <c r="F3059">
        <v>183</v>
      </c>
      <c r="G3059" t="s">
        <v>207</v>
      </c>
      <c r="H3059" s="101">
        <v>2489.9699999999998</v>
      </c>
      <c r="I3059">
        <v>195.31</v>
      </c>
      <c r="J3059" s="8">
        <v>40962</v>
      </c>
      <c r="K3059" t="s">
        <v>148</v>
      </c>
      <c r="L3059" t="s">
        <v>151</v>
      </c>
      <c r="O3059" s="100">
        <v>2012</v>
      </c>
    </row>
    <row r="3060" spans="1:15" x14ac:dyDescent="0.25">
      <c r="A3060">
        <v>1</v>
      </c>
      <c r="B3060" t="s">
        <v>144</v>
      </c>
      <c r="C3060">
        <v>24</v>
      </c>
      <c r="D3060" t="s">
        <v>205</v>
      </c>
      <c r="E3060" t="s">
        <v>210</v>
      </c>
      <c r="F3060">
        <v>12603</v>
      </c>
      <c r="G3060" t="s">
        <v>207</v>
      </c>
      <c r="H3060" s="101">
        <v>1475</v>
      </c>
      <c r="I3060">
        <v>213.14</v>
      </c>
      <c r="J3060" s="8">
        <v>40962</v>
      </c>
      <c r="K3060" t="s">
        <v>148</v>
      </c>
      <c r="L3060" t="s">
        <v>151</v>
      </c>
      <c r="O3060" s="100">
        <v>2012</v>
      </c>
    </row>
    <row r="3061" spans="1:15" x14ac:dyDescent="0.25">
      <c r="A3061">
        <v>1</v>
      </c>
      <c r="B3061" t="s">
        <v>144</v>
      </c>
      <c r="C3061">
        <v>24</v>
      </c>
      <c r="D3061" t="s">
        <v>205</v>
      </c>
      <c r="E3061" t="s">
        <v>211</v>
      </c>
      <c r="F3061">
        <v>13323</v>
      </c>
      <c r="G3061" t="s">
        <v>207</v>
      </c>
      <c r="H3061">
        <v>900</v>
      </c>
      <c r="I3061">
        <v>130.05000000000001</v>
      </c>
      <c r="J3061" s="8">
        <v>40962</v>
      </c>
      <c r="K3061" t="s">
        <v>148</v>
      </c>
      <c r="L3061" t="s">
        <v>149</v>
      </c>
      <c r="O3061" s="100">
        <v>2012</v>
      </c>
    </row>
    <row r="3062" spans="1:15" x14ac:dyDescent="0.25">
      <c r="A3062">
        <v>1</v>
      </c>
      <c r="B3062" t="s">
        <v>144</v>
      </c>
      <c r="C3062">
        <v>24</v>
      </c>
      <c r="D3062" t="s">
        <v>205</v>
      </c>
      <c r="E3062" t="s">
        <v>1343</v>
      </c>
      <c r="F3062">
        <v>12248</v>
      </c>
      <c r="G3062" t="s">
        <v>207</v>
      </c>
      <c r="H3062">
        <v>203.5</v>
      </c>
      <c r="I3062">
        <v>29.41</v>
      </c>
      <c r="J3062" s="8">
        <v>40962</v>
      </c>
      <c r="K3062" t="s">
        <v>148</v>
      </c>
      <c r="L3062" t="s">
        <v>190</v>
      </c>
      <c r="O3062" s="100">
        <v>2012</v>
      </c>
    </row>
    <row r="3063" spans="1:15" x14ac:dyDescent="0.25">
      <c r="A3063">
        <v>1</v>
      </c>
      <c r="B3063" t="s">
        <v>144</v>
      </c>
      <c r="C3063">
        <v>24</v>
      </c>
      <c r="D3063" t="s">
        <v>205</v>
      </c>
      <c r="E3063" t="s">
        <v>212</v>
      </c>
      <c r="F3063">
        <v>12602</v>
      </c>
      <c r="G3063" t="s">
        <v>207</v>
      </c>
      <c r="H3063" s="101">
        <v>1522.5</v>
      </c>
      <c r="I3063">
        <v>209.01</v>
      </c>
      <c r="J3063" s="8">
        <v>40962</v>
      </c>
      <c r="K3063" t="s">
        <v>148</v>
      </c>
      <c r="L3063" t="s">
        <v>151</v>
      </c>
      <c r="O3063" s="100">
        <v>2012</v>
      </c>
    </row>
    <row r="3064" spans="1:15" x14ac:dyDescent="0.25">
      <c r="A3064">
        <v>1</v>
      </c>
      <c r="B3064" t="s">
        <v>144</v>
      </c>
      <c r="C3064">
        <v>24</v>
      </c>
      <c r="D3064" t="s">
        <v>205</v>
      </c>
      <c r="E3064" t="s">
        <v>214</v>
      </c>
      <c r="F3064">
        <v>11379</v>
      </c>
      <c r="G3064" t="s">
        <v>207</v>
      </c>
      <c r="H3064" s="101">
        <v>1660.1</v>
      </c>
      <c r="I3064">
        <v>219.5</v>
      </c>
      <c r="J3064" s="8">
        <v>40962</v>
      </c>
      <c r="K3064" t="s">
        <v>148</v>
      </c>
      <c r="L3064" t="s">
        <v>151</v>
      </c>
      <c r="O3064" s="100">
        <v>2012</v>
      </c>
    </row>
    <row r="3065" spans="1:15" x14ac:dyDescent="0.25">
      <c r="A3065">
        <v>1</v>
      </c>
      <c r="B3065" t="s">
        <v>144</v>
      </c>
      <c r="C3065">
        <v>24</v>
      </c>
      <c r="D3065" t="s">
        <v>205</v>
      </c>
      <c r="E3065" t="s">
        <v>215</v>
      </c>
      <c r="F3065">
        <v>12527</v>
      </c>
      <c r="G3065" t="s">
        <v>207</v>
      </c>
      <c r="H3065" s="101">
        <v>1538.31</v>
      </c>
      <c r="I3065">
        <v>148.28</v>
      </c>
      <c r="J3065" s="8">
        <v>40962</v>
      </c>
      <c r="K3065" t="s">
        <v>148</v>
      </c>
      <c r="L3065" t="s">
        <v>151</v>
      </c>
      <c r="O3065" s="100">
        <v>2012</v>
      </c>
    </row>
    <row r="3066" spans="1:15" x14ac:dyDescent="0.25">
      <c r="A3066">
        <v>1</v>
      </c>
      <c r="B3066" t="s">
        <v>144</v>
      </c>
      <c r="C3066">
        <v>24</v>
      </c>
      <c r="D3066" t="s">
        <v>205</v>
      </c>
      <c r="E3066" t="s">
        <v>216</v>
      </c>
      <c r="F3066">
        <v>11253</v>
      </c>
      <c r="G3066" t="s">
        <v>207</v>
      </c>
      <c r="H3066" s="101">
        <v>1623.9</v>
      </c>
      <c r="I3066">
        <v>225.4</v>
      </c>
      <c r="J3066" s="8">
        <v>40962</v>
      </c>
      <c r="K3066" t="s">
        <v>148</v>
      </c>
      <c r="L3066" t="s">
        <v>151</v>
      </c>
      <c r="O3066" s="100">
        <v>2012</v>
      </c>
    </row>
    <row r="3067" spans="1:15" x14ac:dyDescent="0.25">
      <c r="A3067">
        <v>1</v>
      </c>
      <c r="B3067" t="s">
        <v>144</v>
      </c>
      <c r="C3067">
        <v>24</v>
      </c>
      <c r="D3067" t="s">
        <v>205</v>
      </c>
      <c r="E3067" t="s">
        <v>217</v>
      </c>
      <c r="F3067">
        <v>12860</v>
      </c>
      <c r="G3067" t="s">
        <v>207</v>
      </c>
      <c r="H3067" s="101">
        <v>1497.6</v>
      </c>
      <c r="I3067">
        <v>206.64</v>
      </c>
      <c r="J3067" s="8">
        <v>40962</v>
      </c>
      <c r="K3067" t="s">
        <v>148</v>
      </c>
      <c r="L3067" t="s">
        <v>151</v>
      </c>
      <c r="O3067" s="100">
        <v>2012</v>
      </c>
    </row>
    <row r="3068" spans="1:15" x14ac:dyDescent="0.25">
      <c r="A3068">
        <v>1</v>
      </c>
      <c r="B3068" t="s">
        <v>144</v>
      </c>
      <c r="C3068">
        <v>26</v>
      </c>
      <c r="D3068" t="s">
        <v>218</v>
      </c>
      <c r="E3068" t="s">
        <v>219</v>
      </c>
      <c r="F3068">
        <v>10526</v>
      </c>
      <c r="G3068" t="s">
        <v>220</v>
      </c>
      <c r="H3068" s="101">
        <v>1038.5999999999999</v>
      </c>
      <c r="I3068">
        <v>144.52000000000001</v>
      </c>
      <c r="J3068" s="8">
        <v>40962</v>
      </c>
      <c r="K3068" t="s">
        <v>148</v>
      </c>
      <c r="L3068" t="s">
        <v>151</v>
      </c>
      <c r="O3068" s="100">
        <v>2012</v>
      </c>
    </row>
    <row r="3069" spans="1:15" x14ac:dyDescent="0.25">
      <c r="A3069">
        <v>1</v>
      </c>
      <c r="B3069" t="s">
        <v>144</v>
      </c>
      <c r="C3069">
        <v>26</v>
      </c>
      <c r="D3069" t="s">
        <v>218</v>
      </c>
      <c r="E3069" t="s">
        <v>221</v>
      </c>
      <c r="F3069">
        <v>12438</v>
      </c>
      <c r="G3069" t="s">
        <v>222</v>
      </c>
      <c r="H3069" s="101">
        <v>2949.3</v>
      </c>
      <c r="I3069">
        <v>222.42</v>
      </c>
      <c r="J3069" s="8">
        <v>40962</v>
      </c>
      <c r="K3069" t="s">
        <v>148</v>
      </c>
      <c r="L3069" t="s">
        <v>151</v>
      </c>
      <c r="O3069" s="100">
        <v>2012</v>
      </c>
    </row>
    <row r="3070" spans="1:15" x14ac:dyDescent="0.25">
      <c r="A3070">
        <v>1</v>
      </c>
      <c r="B3070" t="s">
        <v>144</v>
      </c>
      <c r="C3070">
        <v>26</v>
      </c>
      <c r="D3070" t="s">
        <v>218</v>
      </c>
      <c r="E3070" t="s">
        <v>170</v>
      </c>
      <c r="F3070">
        <v>633</v>
      </c>
      <c r="G3070" t="s">
        <v>164</v>
      </c>
      <c r="H3070">
        <v>612.14</v>
      </c>
      <c r="I3070">
        <v>44.65</v>
      </c>
      <c r="J3070" s="8">
        <v>40962</v>
      </c>
      <c r="K3070" t="s">
        <v>148</v>
      </c>
      <c r="L3070" t="s">
        <v>151</v>
      </c>
      <c r="O3070" s="100">
        <v>2012</v>
      </c>
    </row>
    <row r="3071" spans="1:15" x14ac:dyDescent="0.25">
      <c r="A3071">
        <v>1</v>
      </c>
      <c r="B3071" t="s">
        <v>144</v>
      </c>
      <c r="C3071">
        <v>26</v>
      </c>
      <c r="D3071" t="s">
        <v>218</v>
      </c>
      <c r="E3071" t="s">
        <v>223</v>
      </c>
      <c r="F3071">
        <v>12800</v>
      </c>
      <c r="G3071" t="s">
        <v>224</v>
      </c>
      <c r="H3071" s="101">
        <v>2652.25</v>
      </c>
      <c r="I3071">
        <v>223.33</v>
      </c>
      <c r="J3071" s="8">
        <v>40962</v>
      </c>
      <c r="K3071" t="s">
        <v>148</v>
      </c>
      <c r="L3071" t="s">
        <v>151</v>
      </c>
      <c r="O3071" s="100">
        <v>2012</v>
      </c>
    </row>
    <row r="3072" spans="1:15" x14ac:dyDescent="0.25">
      <c r="A3072">
        <v>1</v>
      </c>
      <c r="B3072" t="s">
        <v>144</v>
      </c>
      <c r="C3072">
        <v>26</v>
      </c>
      <c r="D3072" t="s">
        <v>218</v>
      </c>
      <c r="E3072" t="s">
        <v>225</v>
      </c>
      <c r="F3072">
        <v>13191</v>
      </c>
      <c r="G3072" t="s">
        <v>224</v>
      </c>
      <c r="H3072" s="101">
        <v>2575</v>
      </c>
      <c r="I3072">
        <v>345.3</v>
      </c>
      <c r="J3072" s="8">
        <v>40962</v>
      </c>
      <c r="K3072" t="s">
        <v>148</v>
      </c>
      <c r="L3072" t="s">
        <v>151</v>
      </c>
      <c r="O3072" s="100">
        <v>2012</v>
      </c>
    </row>
    <row r="3073" spans="1:15" x14ac:dyDescent="0.25">
      <c r="A3073">
        <v>1</v>
      </c>
      <c r="B3073" t="s">
        <v>144</v>
      </c>
      <c r="C3073">
        <v>26</v>
      </c>
      <c r="D3073" t="s">
        <v>218</v>
      </c>
      <c r="E3073" t="s">
        <v>226</v>
      </c>
      <c r="F3073">
        <v>10088</v>
      </c>
      <c r="G3073" t="s">
        <v>224</v>
      </c>
      <c r="H3073" s="101">
        <v>2924.96</v>
      </c>
      <c r="I3073">
        <v>218.79</v>
      </c>
      <c r="J3073" s="8">
        <v>40962</v>
      </c>
      <c r="K3073" t="s">
        <v>148</v>
      </c>
      <c r="L3073" t="s">
        <v>151</v>
      </c>
      <c r="O3073" s="100">
        <v>2012</v>
      </c>
    </row>
    <row r="3074" spans="1:15" x14ac:dyDescent="0.25">
      <c r="A3074">
        <v>1</v>
      </c>
      <c r="B3074" t="s">
        <v>144</v>
      </c>
      <c r="C3074">
        <v>26</v>
      </c>
      <c r="D3074" t="s">
        <v>218</v>
      </c>
      <c r="E3074" t="s">
        <v>1270</v>
      </c>
      <c r="F3074">
        <v>13375</v>
      </c>
      <c r="G3074" t="s">
        <v>224</v>
      </c>
      <c r="H3074">
        <v>297</v>
      </c>
      <c r="I3074">
        <v>42.91</v>
      </c>
      <c r="J3074" s="8">
        <v>40962</v>
      </c>
      <c r="K3074" t="s">
        <v>148</v>
      </c>
      <c r="L3074" t="s">
        <v>149</v>
      </c>
      <c r="O3074" s="100">
        <v>2012</v>
      </c>
    </row>
    <row r="3075" spans="1:15" x14ac:dyDescent="0.25">
      <c r="A3075">
        <v>1</v>
      </c>
      <c r="B3075" t="s">
        <v>144</v>
      </c>
      <c r="C3075">
        <v>26</v>
      </c>
      <c r="D3075" t="s">
        <v>218</v>
      </c>
      <c r="E3075" t="s">
        <v>227</v>
      </c>
      <c r="F3075">
        <v>12611</v>
      </c>
      <c r="G3075" t="s">
        <v>224</v>
      </c>
      <c r="H3075" s="101">
        <v>2705</v>
      </c>
      <c r="I3075">
        <v>206.93</v>
      </c>
      <c r="J3075" s="8">
        <v>40962</v>
      </c>
      <c r="K3075" t="s">
        <v>148</v>
      </c>
      <c r="L3075" t="s">
        <v>151</v>
      </c>
      <c r="O3075" s="100">
        <v>2012</v>
      </c>
    </row>
    <row r="3076" spans="1:15" x14ac:dyDescent="0.25">
      <c r="A3076">
        <v>1</v>
      </c>
      <c r="B3076" t="s">
        <v>144</v>
      </c>
      <c r="C3076">
        <v>26</v>
      </c>
      <c r="D3076" t="s">
        <v>218</v>
      </c>
      <c r="E3076" t="s">
        <v>228</v>
      </c>
      <c r="F3076">
        <v>12568</v>
      </c>
      <c r="G3076" t="s">
        <v>224</v>
      </c>
      <c r="H3076" s="101">
        <v>2662.55</v>
      </c>
      <c r="I3076">
        <v>196.43</v>
      </c>
      <c r="J3076" s="8">
        <v>40962</v>
      </c>
      <c r="K3076" t="s">
        <v>148</v>
      </c>
      <c r="L3076" t="s">
        <v>151</v>
      </c>
      <c r="O3076" s="100">
        <v>2012</v>
      </c>
    </row>
    <row r="3077" spans="1:15" x14ac:dyDescent="0.25">
      <c r="A3077">
        <v>1</v>
      </c>
      <c r="B3077" t="s">
        <v>144</v>
      </c>
      <c r="C3077">
        <v>26</v>
      </c>
      <c r="D3077" t="s">
        <v>218</v>
      </c>
      <c r="E3077" t="s">
        <v>229</v>
      </c>
      <c r="F3077">
        <v>11883</v>
      </c>
      <c r="G3077" t="s">
        <v>230</v>
      </c>
      <c r="H3077" s="101">
        <v>2971.16</v>
      </c>
      <c r="I3077">
        <v>216.24</v>
      </c>
      <c r="J3077" s="8">
        <v>40962</v>
      </c>
      <c r="K3077" t="s">
        <v>148</v>
      </c>
      <c r="L3077" t="s">
        <v>151</v>
      </c>
      <c r="O3077" s="100">
        <v>2012</v>
      </c>
    </row>
    <row r="3078" spans="1:15" x14ac:dyDescent="0.25">
      <c r="A3078">
        <v>1</v>
      </c>
      <c r="B3078" t="s">
        <v>144</v>
      </c>
      <c r="C3078">
        <v>27</v>
      </c>
      <c r="D3078" t="s">
        <v>231</v>
      </c>
      <c r="E3078" t="s">
        <v>232</v>
      </c>
      <c r="F3078">
        <v>13353</v>
      </c>
      <c r="G3078" t="s">
        <v>174</v>
      </c>
      <c r="H3078" s="101">
        <v>1185</v>
      </c>
      <c r="I3078">
        <v>170.07</v>
      </c>
      <c r="J3078" s="8">
        <v>40962</v>
      </c>
      <c r="K3078" t="s">
        <v>148</v>
      </c>
      <c r="L3078" t="s">
        <v>151</v>
      </c>
      <c r="O3078" s="100">
        <v>2012</v>
      </c>
    </row>
    <row r="3079" spans="1:15" x14ac:dyDescent="0.25">
      <c r="A3079">
        <v>1</v>
      </c>
      <c r="B3079" t="s">
        <v>144</v>
      </c>
      <c r="C3079">
        <v>27</v>
      </c>
      <c r="D3079" t="s">
        <v>231</v>
      </c>
      <c r="E3079" t="s">
        <v>235</v>
      </c>
      <c r="F3079">
        <v>12310</v>
      </c>
      <c r="G3079" t="s">
        <v>234</v>
      </c>
      <c r="H3079" s="101">
        <v>2864.7</v>
      </c>
      <c r="I3079">
        <v>219.15</v>
      </c>
      <c r="J3079" s="8">
        <v>40962</v>
      </c>
      <c r="K3079" t="s">
        <v>148</v>
      </c>
      <c r="L3079" t="s">
        <v>149</v>
      </c>
      <c r="O3079" s="100">
        <v>2012</v>
      </c>
    </row>
    <row r="3080" spans="1:15" x14ac:dyDescent="0.25">
      <c r="A3080">
        <v>1</v>
      </c>
      <c r="B3080" t="s">
        <v>144</v>
      </c>
      <c r="C3080">
        <v>27</v>
      </c>
      <c r="D3080" t="s">
        <v>231</v>
      </c>
      <c r="E3080" t="s">
        <v>236</v>
      </c>
      <c r="F3080">
        <v>13014</v>
      </c>
      <c r="G3080" t="s">
        <v>237</v>
      </c>
      <c r="H3080" s="101">
        <v>3460.8</v>
      </c>
      <c r="I3080">
        <v>264.75</v>
      </c>
      <c r="J3080" s="8">
        <v>40962</v>
      </c>
      <c r="K3080" t="s">
        <v>148</v>
      </c>
      <c r="L3080" t="s">
        <v>151</v>
      </c>
      <c r="O3080" s="100">
        <v>2012</v>
      </c>
    </row>
    <row r="3081" spans="1:15" x14ac:dyDescent="0.25">
      <c r="A3081">
        <v>1</v>
      </c>
      <c r="B3081" t="s">
        <v>144</v>
      </c>
      <c r="C3081">
        <v>27</v>
      </c>
      <c r="D3081" t="s">
        <v>231</v>
      </c>
      <c r="E3081" t="s">
        <v>239</v>
      </c>
      <c r="F3081">
        <v>11497</v>
      </c>
      <c r="G3081" t="s">
        <v>240</v>
      </c>
      <c r="H3081" s="101">
        <v>4088.07</v>
      </c>
      <c r="I3081">
        <v>289.37</v>
      </c>
      <c r="J3081" s="8">
        <v>40962</v>
      </c>
      <c r="K3081" t="s">
        <v>148</v>
      </c>
      <c r="L3081" t="s">
        <v>151</v>
      </c>
      <c r="O3081" s="100">
        <v>2012</v>
      </c>
    </row>
    <row r="3082" spans="1:15" x14ac:dyDescent="0.25">
      <c r="A3082">
        <v>1</v>
      </c>
      <c r="B3082" t="s">
        <v>144</v>
      </c>
      <c r="C3082">
        <v>27</v>
      </c>
      <c r="D3082" t="s">
        <v>231</v>
      </c>
      <c r="E3082" t="s">
        <v>241</v>
      </c>
      <c r="F3082">
        <v>12311</v>
      </c>
      <c r="G3082" t="s">
        <v>240</v>
      </c>
      <c r="H3082" s="101">
        <v>4313.8500000000004</v>
      </c>
      <c r="I3082">
        <v>330.01</v>
      </c>
      <c r="J3082" s="8">
        <v>40962</v>
      </c>
      <c r="K3082" t="s">
        <v>148</v>
      </c>
      <c r="L3082" t="s">
        <v>151</v>
      </c>
      <c r="O3082" s="100">
        <v>2012</v>
      </c>
    </row>
    <row r="3083" spans="1:15" x14ac:dyDescent="0.25">
      <c r="A3083">
        <v>1</v>
      </c>
      <c r="B3083" t="s">
        <v>144</v>
      </c>
      <c r="C3083">
        <v>27</v>
      </c>
      <c r="D3083" t="s">
        <v>231</v>
      </c>
      <c r="E3083" t="s">
        <v>242</v>
      </c>
      <c r="F3083">
        <v>11704</v>
      </c>
      <c r="G3083" t="s">
        <v>240</v>
      </c>
      <c r="H3083" s="101">
        <v>4169.3599999999997</v>
      </c>
      <c r="I3083">
        <v>318.95999999999998</v>
      </c>
      <c r="J3083" s="8">
        <v>40962</v>
      </c>
      <c r="K3083" t="s">
        <v>148</v>
      </c>
      <c r="L3083" t="s">
        <v>151</v>
      </c>
      <c r="O3083" s="100">
        <v>2012</v>
      </c>
    </row>
    <row r="3084" spans="1:15" x14ac:dyDescent="0.25">
      <c r="A3084">
        <v>1</v>
      </c>
      <c r="B3084" t="s">
        <v>144</v>
      </c>
      <c r="C3084">
        <v>27</v>
      </c>
      <c r="D3084" t="s">
        <v>231</v>
      </c>
      <c r="E3084" t="s">
        <v>243</v>
      </c>
      <c r="F3084">
        <v>12023</v>
      </c>
      <c r="G3084" t="s">
        <v>244</v>
      </c>
      <c r="H3084" s="101">
        <v>5275.76</v>
      </c>
      <c r="I3084">
        <v>403.6</v>
      </c>
      <c r="J3084" s="8">
        <v>40962</v>
      </c>
      <c r="K3084" t="s">
        <v>148</v>
      </c>
      <c r="L3084" t="s">
        <v>151</v>
      </c>
      <c r="O3084" s="100">
        <v>2012</v>
      </c>
    </row>
    <row r="3085" spans="1:15" x14ac:dyDescent="0.25">
      <c r="A3085">
        <v>1</v>
      </c>
      <c r="B3085" t="s">
        <v>144</v>
      </c>
      <c r="C3085">
        <v>27</v>
      </c>
      <c r="D3085" t="s">
        <v>231</v>
      </c>
      <c r="E3085" t="s">
        <v>247</v>
      </c>
      <c r="F3085">
        <v>12550</v>
      </c>
      <c r="G3085" t="s">
        <v>246</v>
      </c>
      <c r="H3085" s="101">
        <v>3833.09</v>
      </c>
      <c r="I3085">
        <v>287.41000000000003</v>
      </c>
      <c r="J3085" s="8">
        <v>40962</v>
      </c>
      <c r="K3085" t="s">
        <v>148</v>
      </c>
      <c r="L3085" t="s">
        <v>151</v>
      </c>
      <c r="O3085" s="100">
        <v>2012</v>
      </c>
    </row>
    <row r="3086" spans="1:15" x14ac:dyDescent="0.25">
      <c r="A3086">
        <v>1</v>
      </c>
      <c r="B3086" t="s">
        <v>144</v>
      </c>
      <c r="C3086">
        <v>27</v>
      </c>
      <c r="D3086" t="s">
        <v>231</v>
      </c>
      <c r="E3086" t="s">
        <v>248</v>
      </c>
      <c r="F3086">
        <v>13016</v>
      </c>
      <c r="G3086" t="s">
        <v>246</v>
      </c>
      <c r="H3086">
        <v>129.78</v>
      </c>
      <c r="I3086">
        <v>18.760000000000002</v>
      </c>
      <c r="J3086" s="8">
        <v>40962</v>
      </c>
      <c r="K3086" t="s">
        <v>148</v>
      </c>
      <c r="L3086" t="s">
        <v>149</v>
      </c>
      <c r="O3086" s="100">
        <v>2012</v>
      </c>
    </row>
    <row r="3087" spans="1:15" x14ac:dyDescent="0.25">
      <c r="A3087">
        <v>1</v>
      </c>
      <c r="B3087" t="s">
        <v>144</v>
      </c>
      <c r="C3087">
        <v>27</v>
      </c>
      <c r="D3087" t="s">
        <v>231</v>
      </c>
      <c r="E3087" t="s">
        <v>249</v>
      </c>
      <c r="F3087">
        <v>12558</v>
      </c>
      <c r="G3087" t="s">
        <v>246</v>
      </c>
      <c r="H3087" s="101">
        <v>4030.85</v>
      </c>
      <c r="I3087">
        <v>303.19</v>
      </c>
      <c r="J3087" s="8">
        <v>40962</v>
      </c>
      <c r="K3087" t="s">
        <v>148</v>
      </c>
      <c r="L3087" t="s">
        <v>151</v>
      </c>
      <c r="O3087" s="100">
        <v>2012</v>
      </c>
    </row>
    <row r="3088" spans="1:15" x14ac:dyDescent="0.25">
      <c r="A3088">
        <v>1</v>
      </c>
      <c r="B3088" t="s">
        <v>144</v>
      </c>
      <c r="C3088">
        <v>27</v>
      </c>
      <c r="D3088" t="s">
        <v>231</v>
      </c>
      <c r="E3088" t="s">
        <v>1277</v>
      </c>
      <c r="F3088">
        <v>12518</v>
      </c>
      <c r="G3088" t="s">
        <v>246</v>
      </c>
      <c r="H3088" s="101">
        <v>2864.7</v>
      </c>
      <c r="I3088">
        <v>219.15</v>
      </c>
      <c r="J3088" s="8">
        <v>40962</v>
      </c>
      <c r="K3088" t="s">
        <v>148</v>
      </c>
      <c r="L3088" t="s">
        <v>149</v>
      </c>
      <c r="O3088" s="100">
        <v>2012</v>
      </c>
    </row>
    <row r="3089" spans="1:15" x14ac:dyDescent="0.25">
      <c r="A3089">
        <v>1</v>
      </c>
      <c r="B3089" t="s">
        <v>144</v>
      </c>
      <c r="C3089">
        <v>27</v>
      </c>
      <c r="D3089" t="s">
        <v>231</v>
      </c>
      <c r="E3089" t="s">
        <v>1326</v>
      </c>
      <c r="F3089">
        <v>13195</v>
      </c>
      <c r="G3089" t="s">
        <v>246</v>
      </c>
      <c r="H3089" s="101">
        <v>3200</v>
      </c>
      <c r="I3089">
        <v>417.35</v>
      </c>
      <c r="J3089" s="8">
        <v>40962</v>
      </c>
      <c r="K3089" t="s">
        <v>148</v>
      </c>
      <c r="L3089" t="s">
        <v>151</v>
      </c>
      <c r="O3089" s="100">
        <v>2012</v>
      </c>
    </row>
    <row r="3090" spans="1:15" x14ac:dyDescent="0.25">
      <c r="A3090">
        <v>1</v>
      </c>
      <c r="B3090" t="s">
        <v>144</v>
      </c>
      <c r="C3090">
        <v>27</v>
      </c>
      <c r="D3090" t="s">
        <v>231</v>
      </c>
      <c r="E3090" t="s">
        <v>250</v>
      </c>
      <c r="F3090">
        <v>12519</v>
      </c>
      <c r="G3090" t="s">
        <v>246</v>
      </c>
      <c r="H3090" s="101">
        <v>3460.8</v>
      </c>
      <c r="I3090">
        <v>229.96</v>
      </c>
      <c r="J3090" s="8">
        <v>40962</v>
      </c>
      <c r="K3090" t="s">
        <v>148</v>
      </c>
      <c r="L3090" t="s">
        <v>151</v>
      </c>
      <c r="O3090" s="100">
        <v>2012</v>
      </c>
    </row>
    <row r="3091" spans="1:15" x14ac:dyDescent="0.25">
      <c r="A3091">
        <v>1</v>
      </c>
      <c r="B3091" t="s">
        <v>144</v>
      </c>
      <c r="C3091">
        <v>31</v>
      </c>
      <c r="D3091" t="s">
        <v>252</v>
      </c>
      <c r="E3091" t="s">
        <v>253</v>
      </c>
      <c r="F3091">
        <v>177</v>
      </c>
      <c r="G3091" t="s">
        <v>220</v>
      </c>
      <c r="H3091" s="101">
        <v>1519.4</v>
      </c>
      <c r="I3091">
        <v>219.11</v>
      </c>
      <c r="J3091" s="8">
        <v>40962</v>
      </c>
      <c r="K3091" t="s">
        <v>148</v>
      </c>
      <c r="L3091" t="s">
        <v>151</v>
      </c>
      <c r="O3091" s="100">
        <v>2012</v>
      </c>
    </row>
    <row r="3092" spans="1:15" x14ac:dyDescent="0.25">
      <c r="A3092">
        <v>1</v>
      </c>
      <c r="B3092" t="s">
        <v>144</v>
      </c>
      <c r="C3092">
        <v>31</v>
      </c>
      <c r="D3092" t="s">
        <v>252</v>
      </c>
      <c r="E3092" t="s">
        <v>254</v>
      </c>
      <c r="F3092">
        <v>10566</v>
      </c>
      <c r="G3092" t="s">
        <v>255</v>
      </c>
      <c r="H3092" s="101">
        <v>4456.0600000000004</v>
      </c>
      <c r="I3092">
        <v>334.69</v>
      </c>
      <c r="J3092" s="8">
        <v>40962</v>
      </c>
      <c r="K3092" t="s">
        <v>148</v>
      </c>
      <c r="L3092" t="s">
        <v>151</v>
      </c>
      <c r="O3092" s="100">
        <v>2012</v>
      </c>
    </row>
    <row r="3093" spans="1:15" x14ac:dyDescent="0.25">
      <c r="A3093">
        <v>1</v>
      </c>
      <c r="B3093" t="s">
        <v>144</v>
      </c>
      <c r="C3093">
        <v>31</v>
      </c>
      <c r="D3093" t="s">
        <v>252</v>
      </c>
      <c r="E3093" t="s">
        <v>256</v>
      </c>
      <c r="F3093">
        <v>11270</v>
      </c>
      <c r="G3093" t="s">
        <v>257</v>
      </c>
      <c r="H3093">
        <v>246</v>
      </c>
      <c r="I3093">
        <v>35.549999999999997</v>
      </c>
      <c r="J3093" s="8">
        <v>40962</v>
      </c>
      <c r="K3093" t="s">
        <v>148</v>
      </c>
      <c r="L3093" t="s">
        <v>149</v>
      </c>
      <c r="O3093" s="100">
        <v>2012</v>
      </c>
    </row>
    <row r="3094" spans="1:15" x14ac:dyDescent="0.25">
      <c r="A3094">
        <v>1</v>
      </c>
      <c r="B3094" t="s">
        <v>144</v>
      </c>
      <c r="C3094">
        <v>31</v>
      </c>
      <c r="D3094" t="s">
        <v>252</v>
      </c>
      <c r="E3094" t="s">
        <v>258</v>
      </c>
      <c r="F3094">
        <v>10986</v>
      </c>
      <c r="G3094" t="s">
        <v>257</v>
      </c>
      <c r="H3094" s="101">
        <v>1236</v>
      </c>
      <c r="I3094">
        <v>178.6</v>
      </c>
      <c r="J3094" s="8">
        <v>40962</v>
      </c>
      <c r="K3094" t="s">
        <v>148</v>
      </c>
      <c r="L3094" t="s">
        <v>149</v>
      </c>
      <c r="O3094" s="100">
        <v>2012</v>
      </c>
    </row>
    <row r="3095" spans="1:15" x14ac:dyDescent="0.25">
      <c r="A3095">
        <v>1</v>
      </c>
      <c r="B3095" t="s">
        <v>144</v>
      </c>
      <c r="C3095">
        <v>31</v>
      </c>
      <c r="D3095" t="s">
        <v>252</v>
      </c>
      <c r="E3095" t="s">
        <v>259</v>
      </c>
      <c r="F3095">
        <v>10434</v>
      </c>
      <c r="G3095" t="s">
        <v>257</v>
      </c>
      <c r="H3095" s="101">
        <v>3877.7</v>
      </c>
      <c r="I3095">
        <v>296.64999999999998</v>
      </c>
      <c r="J3095" s="8">
        <v>40962</v>
      </c>
      <c r="K3095" t="s">
        <v>148</v>
      </c>
      <c r="L3095" t="s">
        <v>151</v>
      </c>
      <c r="O3095" s="100">
        <v>2012</v>
      </c>
    </row>
    <row r="3096" spans="1:15" x14ac:dyDescent="0.25">
      <c r="A3096">
        <v>1</v>
      </c>
      <c r="B3096" t="s">
        <v>144</v>
      </c>
      <c r="C3096">
        <v>31</v>
      </c>
      <c r="D3096" t="s">
        <v>252</v>
      </c>
      <c r="E3096" t="s">
        <v>260</v>
      </c>
      <c r="F3096">
        <v>11065</v>
      </c>
      <c r="G3096" t="s">
        <v>257</v>
      </c>
      <c r="H3096" s="101">
        <v>1062.18</v>
      </c>
      <c r="I3096">
        <v>153.49</v>
      </c>
      <c r="J3096" s="8">
        <v>40962</v>
      </c>
      <c r="K3096" t="s">
        <v>148</v>
      </c>
      <c r="L3096" t="s">
        <v>149</v>
      </c>
      <c r="O3096" s="100">
        <v>2012</v>
      </c>
    </row>
    <row r="3097" spans="1:15" x14ac:dyDescent="0.25">
      <c r="A3097">
        <v>1</v>
      </c>
      <c r="B3097" t="s">
        <v>144</v>
      </c>
      <c r="C3097">
        <v>31</v>
      </c>
      <c r="D3097" t="s">
        <v>252</v>
      </c>
      <c r="E3097" t="s">
        <v>261</v>
      </c>
      <c r="F3097">
        <v>10846</v>
      </c>
      <c r="G3097" t="s">
        <v>257</v>
      </c>
      <c r="H3097" s="101">
        <v>3967.15</v>
      </c>
      <c r="I3097">
        <v>297.67</v>
      </c>
      <c r="J3097" s="8">
        <v>40962</v>
      </c>
      <c r="K3097" t="s">
        <v>148</v>
      </c>
      <c r="L3097" t="s">
        <v>151</v>
      </c>
      <c r="O3097" s="100">
        <v>2012</v>
      </c>
    </row>
    <row r="3098" spans="1:15" x14ac:dyDescent="0.25">
      <c r="A3098">
        <v>1</v>
      </c>
      <c r="B3098" t="s">
        <v>144</v>
      </c>
      <c r="C3098">
        <v>31</v>
      </c>
      <c r="D3098" t="s">
        <v>252</v>
      </c>
      <c r="E3098" t="s">
        <v>262</v>
      </c>
      <c r="F3098">
        <v>10472</v>
      </c>
      <c r="G3098" t="s">
        <v>257</v>
      </c>
      <c r="H3098" s="101">
        <v>4203.05</v>
      </c>
      <c r="I3098">
        <v>291.14999999999998</v>
      </c>
      <c r="J3098" s="8">
        <v>40962</v>
      </c>
      <c r="K3098" t="s">
        <v>148</v>
      </c>
      <c r="L3098" t="s">
        <v>151</v>
      </c>
      <c r="O3098" s="100">
        <v>2012</v>
      </c>
    </row>
    <row r="3099" spans="1:15" x14ac:dyDescent="0.25">
      <c r="A3099">
        <v>1</v>
      </c>
      <c r="B3099" t="s">
        <v>144</v>
      </c>
      <c r="C3099">
        <v>31</v>
      </c>
      <c r="D3099" t="s">
        <v>252</v>
      </c>
      <c r="E3099" t="s">
        <v>263</v>
      </c>
      <c r="F3099">
        <v>13305</v>
      </c>
      <c r="G3099" t="s">
        <v>257</v>
      </c>
      <c r="H3099" s="101">
        <v>1000</v>
      </c>
      <c r="I3099">
        <v>144.5</v>
      </c>
      <c r="J3099" s="8">
        <v>40962</v>
      </c>
      <c r="K3099" t="s">
        <v>148</v>
      </c>
      <c r="L3099" t="s">
        <v>149</v>
      </c>
      <c r="O3099" s="100">
        <v>2012</v>
      </c>
    </row>
    <row r="3100" spans="1:15" x14ac:dyDescent="0.25">
      <c r="A3100">
        <v>1</v>
      </c>
      <c r="B3100" t="s">
        <v>144</v>
      </c>
      <c r="C3100">
        <v>31</v>
      </c>
      <c r="D3100" t="s">
        <v>252</v>
      </c>
      <c r="E3100" t="s">
        <v>264</v>
      </c>
      <c r="F3100">
        <v>10559</v>
      </c>
      <c r="G3100" t="s">
        <v>265</v>
      </c>
      <c r="H3100" s="101">
        <v>4257.26</v>
      </c>
      <c r="I3100">
        <v>325.68</v>
      </c>
      <c r="J3100" s="8">
        <v>40962</v>
      </c>
      <c r="K3100" t="s">
        <v>148</v>
      </c>
      <c r="L3100" t="s">
        <v>151</v>
      </c>
      <c r="O3100" s="100">
        <v>2012</v>
      </c>
    </row>
    <row r="3101" spans="1:15" x14ac:dyDescent="0.25">
      <c r="A3101">
        <v>1</v>
      </c>
      <c r="B3101" t="s">
        <v>144</v>
      </c>
      <c r="C3101">
        <v>32</v>
      </c>
      <c r="D3101" t="s">
        <v>266</v>
      </c>
      <c r="E3101" t="s">
        <v>267</v>
      </c>
      <c r="F3101">
        <v>11251</v>
      </c>
      <c r="G3101" t="s">
        <v>268</v>
      </c>
      <c r="H3101" s="101">
        <v>1053.5</v>
      </c>
      <c r="I3101">
        <v>152.24</v>
      </c>
      <c r="J3101" s="8">
        <v>40962</v>
      </c>
      <c r="K3101" t="s">
        <v>148</v>
      </c>
      <c r="L3101" t="s">
        <v>149</v>
      </c>
      <c r="O3101" s="100">
        <v>2012</v>
      </c>
    </row>
    <row r="3102" spans="1:15" x14ac:dyDescent="0.25">
      <c r="A3102">
        <v>1</v>
      </c>
      <c r="B3102" t="s">
        <v>144</v>
      </c>
      <c r="C3102">
        <v>32</v>
      </c>
      <c r="D3102" t="s">
        <v>266</v>
      </c>
      <c r="E3102" t="s">
        <v>269</v>
      </c>
      <c r="F3102">
        <v>10255</v>
      </c>
      <c r="G3102" t="s">
        <v>268</v>
      </c>
      <c r="H3102" s="101">
        <v>1600.62</v>
      </c>
      <c r="I3102">
        <v>219.08</v>
      </c>
      <c r="J3102" s="8">
        <v>40962</v>
      </c>
      <c r="K3102" t="s">
        <v>148</v>
      </c>
      <c r="L3102" t="s">
        <v>151</v>
      </c>
      <c r="O3102" s="100">
        <v>2012</v>
      </c>
    </row>
    <row r="3103" spans="1:15" x14ac:dyDescent="0.25">
      <c r="A3103">
        <v>1</v>
      </c>
      <c r="B3103" t="s">
        <v>144</v>
      </c>
      <c r="C3103">
        <v>32</v>
      </c>
      <c r="D3103" t="s">
        <v>266</v>
      </c>
      <c r="E3103" t="s">
        <v>270</v>
      </c>
      <c r="F3103">
        <v>10926</v>
      </c>
      <c r="G3103" t="s">
        <v>268</v>
      </c>
      <c r="H3103" s="101">
        <v>1509.1</v>
      </c>
      <c r="I3103">
        <v>207.08</v>
      </c>
      <c r="J3103" s="8">
        <v>40962</v>
      </c>
      <c r="K3103" t="s">
        <v>148</v>
      </c>
      <c r="L3103" t="s">
        <v>151</v>
      </c>
      <c r="O3103" s="100">
        <v>2012</v>
      </c>
    </row>
    <row r="3104" spans="1:15" x14ac:dyDescent="0.25">
      <c r="A3104">
        <v>1</v>
      </c>
      <c r="B3104" t="s">
        <v>144</v>
      </c>
      <c r="C3104">
        <v>32</v>
      </c>
      <c r="D3104" t="s">
        <v>266</v>
      </c>
      <c r="E3104" t="s">
        <v>271</v>
      </c>
      <c r="F3104">
        <v>9890</v>
      </c>
      <c r="G3104" t="s">
        <v>268</v>
      </c>
      <c r="H3104" s="101">
        <v>1542.83</v>
      </c>
      <c r="I3104">
        <v>163.37</v>
      </c>
      <c r="J3104" s="8">
        <v>40962</v>
      </c>
      <c r="K3104" t="s">
        <v>148</v>
      </c>
      <c r="L3104" t="s">
        <v>151</v>
      </c>
      <c r="O3104" s="100">
        <v>2012</v>
      </c>
    </row>
    <row r="3105" spans="1:15" x14ac:dyDescent="0.25">
      <c r="A3105">
        <v>1</v>
      </c>
      <c r="B3105" t="s">
        <v>144</v>
      </c>
      <c r="C3105">
        <v>32</v>
      </c>
      <c r="D3105" t="s">
        <v>266</v>
      </c>
      <c r="E3105" t="s">
        <v>272</v>
      </c>
      <c r="F3105">
        <v>12630</v>
      </c>
      <c r="G3105" t="s">
        <v>268</v>
      </c>
      <c r="H3105" s="101">
        <v>1520</v>
      </c>
      <c r="I3105">
        <v>216.98</v>
      </c>
      <c r="J3105" s="8">
        <v>40962</v>
      </c>
      <c r="K3105" t="s">
        <v>148</v>
      </c>
      <c r="L3105" t="s">
        <v>151</v>
      </c>
      <c r="O3105" s="100">
        <v>2012</v>
      </c>
    </row>
    <row r="3106" spans="1:15" x14ac:dyDescent="0.25">
      <c r="A3106">
        <v>1</v>
      </c>
      <c r="B3106" t="s">
        <v>144</v>
      </c>
      <c r="C3106">
        <v>32</v>
      </c>
      <c r="D3106" t="s">
        <v>266</v>
      </c>
      <c r="E3106" t="s">
        <v>1278</v>
      </c>
      <c r="F3106">
        <v>13363</v>
      </c>
      <c r="G3106" t="s">
        <v>268</v>
      </c>
      <c r="H3106">
        <v>798</v>
      </c>
      <c r="I3106">
        <v>115.32</v>
      </c>
      <c r="J3106" s="8">
        <v>40962</v>
      </c>
      <c r="K3106" t="s">
        <v>148</v>
      </c>
      <c r="L3106" t="s">
        <v>149</v>
      </c>
      <c r="O3106" s="100">
        <v>2012</v>
      </c>
    </row>
    <row r="3107" spans="1:15" x14ac:dyDescent="0.25">
      <c r="A3107">
        <v>1</v>
      </c>
      <c r="B3107" t="s">
        <v>144</v>
      </c>
      <c r="C3107">
        <v>37</v>
      </c>
      <c r="D3107" t="s">
        <v>273</v>
      </c>
      <c r="E3107" t="s">
        <v>274</v>
      </c>
      <c r="F3107">
        <v>9836</v>
      </c>
      <c r="G3107" t="s">
        <v>268</v>
      </c>
      <c r="H3107" s="101">
        <v>1649.42</v>
      </c>
      <c r="I3107">
        <v>234.26</v>
      </c>
      <c r="J3107" s="8">
        <v>40962</v>
      </c>
      <c r="K3107" t="s">
        <v>148</v>
      </c>
      <c r="L3107" t="s">
        <v>151</v>
      </c>
      <c r="O3107" s="100">
        <v>2012</v>
      </c>
    </row>
    <row r="3108" spans="1:15" x14ac:dyDescent="0.25">
      <c r="A3108">
        <v>1</v>
      </c>
      <c r="B3108" t="s">
        <v>144</v>
      </c>
      <c r="C3108">
        <v>37</v>
      </c>
      <c r="D3108" t="s">
        <v>273</v>
      </c>
      <c r="E3108" t="s">
        <v>275</v>
      </c>
      <c r="F3108">
        <v>10052</v>
      </c>
      <c r="G3108" t="s">
        <v>276</v>
      </c>
      <c r="H3108">
        <v>852.64</v>
      </c>
      <c r="I3108">
        <v>116.35</v>
      </c>
      <c r="J3108" s="8">
        <v>40962</v>
      </c>
      <c r="K3108" t="s">
        <v>148</v>
      </c>
      <c r="L3108" t="s">
        <v>151</v>
      </c>
      <c r="O3108" s="100">
        <v>2012</v>
      </c>
    </row>
    <row r="3109" spans="1:15" x14ac:dyDescent="0.25">
      <c r="A3109">
        <v>1</v>
      </c>
      <c r="B3109" t="s">
        <v>144</v>
      </c>
      <c r="C3109">
        <v>42</v>
      </c>
      <c r="D3109" t="s">
        <v>277</v>
      </c>
      <c r="E3109" t="s">
        <v>278</v>
      </c>
      <c r="F3109">
        <v>11805</v>
      </c>
      <c r="G3109" t="s">
        <v>279</v>
      </c>
      <c r="H3109" s="101">
        <v>1526.22</v>
      </c>
      <c r="I3109">
        <v>211.27</v>
      </c>
      <c r="J3109" s="8">
        <v>40962</v>
      </c>
      <c r="K3109" t="s">
        <v>148</v>
      </c>
      <c r="L3109" t="s">
        <v>151</v>
      </c>
      <c r="O3109" s="100">
        <v>2012</v>
      </c>
    </row>
    <row r="3110" spans="1:15" x14ac:dyDescent="0.25">
      <c r="A3110">
        <v>1</v>
      </c>
      <c r="B3110" t="s">
        <v>144</v>
      </c>
      <c r="C3110">
        <v>42</v>
      </c>
      <c r="D3110" t="s">
        <v>277</v>
      </c>
      <c r="E3110" t="s">
        <v>280</v>
      </c>
      <c r="F3110">
        <v>12716</v>
      </c>
      <c r="G3110" t="s">
        <v>279</v>
      </c>
      <c r="H3110" s="101">
        <v>1508</v>
      </c>
      <c r="I3110">
        <v>214.69</v>
      </c>
      <c r="J3110" s="8">
        <v>40962</v>
      </c>
      <c r="K3110" t="s">
        <v>148</v>
      </c>
      <c r="L3110" t="s">
        <v>151</v>
      </c>
      <c r="O3110" s="100">
        <v>2012</v>
      </c>
    </row>
    <row r="3111" spans="1:15" x14ac:dyDescent="0.25">
      <c r="A3111">
        <v>1</v>
      </c>
      <c r="B3111" t="s">
        <v>144</v>
      </c>
      <c r="C3111">
        <v>46</v>
      </c>
      <c r="D3111" t="s">
        <v>281</v>
      </c>
      <c r="E3111" t="s">
        <v>282</v>
      </c>
      <c r="F3111">
        <v>12905</v>
      </c>
      <c r="G3111" t="s">
        <v>283</v>
      </c>
      <c r="H3111">
        <v>889.92</v>
      </c>
      <c r="I3111">
        <v>128.6</v>
      </c>
      <c r="J3111" s="8">
        <v>40962</v>
      </c>
      <c r="K3111" t="s">
        <v>148</v>
      </c>
      <c r="L3111" t="s">
        <v>149</v>
      </c>
      <c r="O3111" s="100">
        <v>2012</v>
      </c>
    </row>
    <row r="3112" spans="1:15" x14ac:dyDescent="0.25">
      <c r="A3112">
        <v>1</v>
      </c>
      <c r="B3112" t="s">
        <v>144</v>
      </c>
      <c r="C3112">
        <v>46</v>
      </c>
      <c r="D3112" t="s">
        <v>281</v>
      </c>
      <c r="E3112" t="s">
        <v>1327</v>
      </c>
      <c r="F3112">
        <v>11695</v>
      </c>
      <c r="G3112" t="s">
        <v>283</v>
      </c>
      <c r="H3112">
        <v>300</v>
      </c>
      <c r="I3112">
        <v>43.35</v>
      </c>
      <c r="J3112" s="8">
        <v>40962</v>
      </c>
      <c r="K3112" t="s">
        <v>148</v>
      </c>
      <c r="L3112" t="s">
        <v>190</v>
      </c>
      <c r="O3112" s="100">
        <v>2012</v>
      </c>
    </row>
    <row r="3113" spans="1:15" x14ac:dyDescent="0.25">
      <c r="A3113">
        <v>1</v>
      </c>
      <c r="B3113" t="s">
        <v>144</v>
      </c>
      <c r="C3113">
        <v>46</v>
      </c>
      <c r="D3113" t="s">
        <v>281</v>
      </c>
      <c r="E3113" t="s">
        <v>284</v>
      </c>
      <c r="F3113">
        <v>13509</v>
      </c>
      <c r="G3113" t="s">
        <v>283</v>
      </c>
      <c r="H3113">
        <v>545.94000000000005</v>
      </c>
      <c r="I3113">
        <v>78.900000000000006</v>
      </c>
      <c r="J3113" s="8">
        <v>40962</v>
      </c>
      <c r="K3113" t="s">
        <v>148</v>
      </c>
      <c r="L3113" t="s">
        <v>149</v>
      </c>
      <c r="O3113" s="100">
        <v>2012</v>
      </c>
    </row>
    <row r="3114" spans="1:15" x14ac:dyDescent="0.25">
      <c r="A3114">
        <v>1</v>
      </c>
      <c r="B3114" t="s">
        <v>144</v>
      </c>
      <c r="C3114">
        <v>46</v>
      </c>
      <c r="D3114" t="s">
        <v>281</v>
      </c>
      <c r="E3114" t="s">
        <v>285</v>
      </c>
      <c r="F3114">
        <v>13477</v>
      </c>
      <c r="G3114" t="s">
        <v>283</v>
      </c>
      <c r="H3114">
        <v>468</v>
      </c>
      <c r="I3114">
        <v>67.64</v>
      </c>
      <c r="J3114" s="8">
        <v>40962</v>
      </c>
      <c r="K3114" t="s">
        <v>148</v>
      </c>
      <c r="L3114" t="s">
        <v>149</v>
      </c>
      <c r="O3114" s="100">
        <v>2012</v>
      </c>
    </row>
    <row r="3115" spans="1:15" x14ac:dyDescent="0.25">
      <c r="A3115">
        <v>1</v>
      </c>
      <c r="B3115" t="s">
        <v>144</v>
      </c>
      <c r="C3115">
        <v>46</v>
      </c>
      <c r="D3115" t="s">
        <v>281</v>
      </c>
      <c r="E3115" t="s">
        <v>286</v>
      </c>
      <c r="F3115">
        <v>13302</v>
      </c>
      <c r="G3115" t="s">
        <v>283</v>
      </c>
      <c r="H3115" s="101">
        <v>1719</v>
      </c>
      <c r="I3115">
        <v>248.4</v>
      </c>
      <c r="J3115" s="8">
        <v>40962</v>
      </c>
      <c r="K3115" t="s">
        <v>148</v>
      </c>
      <c r="L3115" t="s">
        <v>149</v>
      </c>
      <c r="O3115" s="100">
        <v>2012</v>
      </c>
    </row>
    <row r="3116" spans="1:15" x14ac:dyDescent="0.25">
      <c r="A3116">
        <v>1</v>
      </c>
      <c r="B3116" t="s">
        <v>144</v>
      </c>
      <c r="C3116">
        <v>46</v>
      </c>
      <c r="D3116" t="s">
        <v>281</v>
      </c>
      <c r="E3116" t="s">
        <v>287</v>
      </c>
      <c r="F3116">
        <v>12378</v>
      </c>
      <c r="G3116" t="s">
        <v>288</v>
      </c>
      <c r="H3116" s="101">
        <v>2025</v>
      </c>
      <c r="I3116">
        <v>227.96</v>
      </c>
      <c r="J3116" s="8">
        <v>40962</v>
      </c>
      <c r="K3116" t="s">
        <v>148</v>
      </c>
      <c r="L3116" t="s">
        <v>151</v>
      </c>
      <c r="O3116" s="100">
        <v>2012</v>
      </c>
    </row>
    <row r="3117" spans="1:15" x14ac:dyDescent="0.25">
      <c r="A3117">
        <v>1</v>
      </c>
      <c r="B3117" t="s">
        <v>144</v>
      </c>
      <c r="C3117">
        <v>61</v>
      </c>
      <c r="D3117" t="s">
        <v>289</v>
      </c>
      <c r="E3117" t="s">
        <v>290</v>
      </c>
      <c r="F3117">
        <v>11571</v>
      </c>
      <c r="G3117" t="s">
        <v>291</v>
      </c>
      <c r="H3117" s="101">
        <v>2215.23</v>
      </c>
      <c r="I3117">
        <v>240.83</v>
      </c>
      <c r="J3117" s="8">
        <v>40962</v>
      </c>
      <c r="K3117" t="s">
        <v>148</v>
      </c>
      <c r="L3117" t="s">
        <v>151</v>
      </c>
      <c r="O3117" s="100">
        <v>2012</v>
      </c>
    </row>
    <row r="3118" spans="1:15" x14ac:dyDescent="0.25">
      <c r="A3118">
        <v>1</v>
      </c>
      <c r="B3118" t="s">
        <v>144</v>
      </c>
      <c r="C3118">
        <v>61</v>
      </c>
      <c r="D3118" t="s">
        <v>289</v>
      </c>
      <c r="E3118" t="s">
        <v>292</v>
      </c>
      <c r="F3118">
        <v>12297</v>
      </c>
      <c r="G3118" t="s">
        <v>291</v>
      </c>
      <c r="H3118" s="101">
        <v>1750.49</v>
      </c>
      <c r="I3118">
        <v>252.81</v>
      </c>
      <c r="J3118" s="8">
        <v>40962</v>
      </c>
      <c r="K3118" t="s">
        <v>148</v>
      </c>
      <c r="L3118" t="s">
        <v>151</v>
      </c>
      <c r="O3118" s="100">
        <v>2012</v>
      </c>
    </row>
    <row r="3119" spans="1:15" x14ac:dyDescent="0.25">
      <c r="A3119">
        <v>1</v>
      </c>
      <c r="B3119" t="s">
        <v>144</v>
      </c>
      <c r="C3119">
        <v>61</v>
      </c>
      <c r="D3119" t="s">
        <v>289</v>
      </c>
      <c r="E3119" t="s">
        <v>293</v>
      </c>
      <c r="F3119">
        <v>13446</v>
      </c>
      <c r="G3119" t="s">
        <v>291</v>
      </c>
      <c r="H3119">
        <v>418.5</v>
      </c>
      <c r="I3119">
        <v>60.48</v>
      </c>
      <c r="J3119" s="8">
        <v>40962</v>
      </c>
      <c r="K3119" t="s">
        <v>148</v>
      </c>
      <c r="L3119" t="s">
        <v>149</v>
      </c>
      <c r="O3119" s="100">
        <v>2012</v>
      </c>
    </row>
    <row r="3120" spans="1:15" x14ac:dyDescent="0.25">
      <c r="A3120">
        <v>1</v>
      </c>
      <c r="B3120" t="s">
        <v>144</v>
      </c>
      <c r="C3120">
        <v>61</v>
      </c>
      <c r="D3120" t="s">
        <v>289</v>
      </c>
      <c r="E3120" t="s">
        <v>294</v>
      </c>
      <c r="F3120">
        <v>12785</v>
      </c>
      <c r="G3120" t="s">
        <v>291</v>
      </c>
      <c r="H3120" s="101">
        <v>1699.5</v>
      </c>
      <c r="I3120">
        <v>237.91</v>
      </c>
      <c r="J3120" s="8">
        <v>40962</v>
      </c>
      <c r="K3120" t="s">
        <v>148</v>
      </c>
      <c r="L3120" t="s">
        <v>151</v>
      </c>
      <c r="O3120" s="100">
        <v>2012</v>
      </c>
    </row>
    <row r="3121" spans="1:15" x14ac:dyDescent="0.25">
      <c r="A3121">
        <v>1</v>
      </c>
      <c r="B3121" t="s">
        <v>144</v>
      </c>
      <c r="C3121">
        <v>61</v>
      </c>
      <c r="D3121" t="s">
        <v>289</v>
      </c>
      <c r="E3121" t="s">
        <v>295</v>
      </c>
      <c r="F3121">
        <v>12599</v>
      </c>
      <c r="G3121" t="s">
        <v>291</v>
      </c>
      <c r="H3121">
        <v>965.76</v>
      </c>
      <c r="I3121">
        <v>139.55000000000001</v>
      </c>
      <c r="J3121" s="8">
        <v>40962</v>
      </c>
      <c r="K3121" t="s">
        <v>148</v>
      </c>
      <c r="L3121" t="s">
        <v>149</v>
      </c>
      <c r="O3121" s="100">
        <v>2012</v>
      </c>
    </row>
    <row r="3122" spans="1:15" x14ac:dyDescent="0.25">
      <c r="A3122">
        <v>1</v>
      </c>
      <c r="B3122" t="s">
        <v>144</v>
      </c>
      <c r="C3122">
        <v>62</v>
      </c>
      <c r="D3122" t="s">
        <v>296</v>
      </c>
      <c r="E3122" t="s">
        <v>297</v>
      </c>
      <c r="F3122">
        <v>13475</v>
      </c>
      <c r="G3122" t="s">
        <v>298</v>
      </c>
      <c r="H3122" s="101">
        <v>1850</v>
      </c>
      <c r="I3122">
        <v>267.33</v>
      </c>
      <c r="J3122" s="8">
        <v>40962</v>
      </c>
      <c r="K3122" t="s">
        <v>148</v>
      </c>
      <c r="L3122" t="s">
        <v>151</v>
      </c>
      <c r="O3122" s="100">
        <v>2012</v>
      </c>
    </row>
    <row r="3123" spans="1:15" x14ac:dyDescent="0.25">
      <c r="A3123">
        <v>1</v>
      </c>
      <c r="B3123" t="s">
        <v>144</v>
      </c>
      <c r="C3123">
        <v>62</v>
      </c>
      <c r="D3123" t="s">
        <v>296</v>
      </c>
      <c r="E3123" t="s">
        <v>299</v>
      </c>
      <c r="F3123">
        <v>12797</v>
      </c>
      <c r="G3123" t="s">
        <v>300</v>
      </c>
      <c r="H3123" s="101">
        <v>1732.5</v>
      </c>
      <c r="I3123">
        <v>238.13</v>
      </c>
      <c r="J3123" s="8">
        <v>40962</v>
      </c>
      <c r="K3123" t="s">
        <v>148</v>
      </c>
      <c r="L3123" t="s">
        <v>151</v>
      </c>
      <c r="O3123" s="100">
        <v>2012</v>
      </c>
    </row>
    <row r="3124" spans="1:15" x14ac:dyDescent="0.25">
      <c r="A3124">
        <v>1</v>
      </c>
      <c r="B3124" t="s">
        <v>144</v>
      </c>
      <c r="C3124">
        <v>67</v>
      </c>
      <c r="D3124" t="s">
        <v>301</v>
      </c>
      <c r="E3124" t="s">
        <v>302</v>
      </c>
      <c r="F3124">
        <v>13539</v>
      </c>
      <c r="G3124" t="s">
        <v>300</v>
      </c>
      <c r="H3124" s="101">
        <v>1218</v>
      </c>
      <c r="I3124">
        <v>176.01</v>
      </c>
      <c r="J3124" s="8">
        <v>40962</v>
      </c>
      <c r="K3124" t="s">
        <v>148</v>
      </c>
      <c r="L3124" t="s">
        <v>149</v>
      </c>
      <c r="O3124" s="100">
        <v>2012</v>
      </c>
    </row>
    <row r="3125" spans="1:15" x14ac:dyDescent="0.25">
      <c r="A3125">
        <v>1</v>
      </c>
      <c r="B3125" t="s">
        <v>144</v>
      </c>
      <c r="C3125">
        <v>67</v>
      </c>
      <c r="D3125" t="s">
        <v>301</v>
      </c>
      <c r="E3125" t="s">
        <v>304</v>
      </c>
      <c r="F3125">
        <v>10777</v>
      </c>
      <c r="G3125" t="s">
        <v>300</v>
      </c>
      <c r="H3125" s="101">
        <v>2346.1999999999998</v>
      </c>
      <c r="I3125">
        <v>186.57</v>
      </c>
      <c r="J3125" s="8">
        <v>40962</v>
      </c>
      <c r="K3125" t="s">
        <v>148</v>
      </c>
      <c r="L3125" t="s">
        <v>151</v>
      </c>
      <c r="O3125" s="100">
        <v>2012</v>
      </c>
    </row>
    <row r="3126" spans="1:15" x14ac:dyDescent="0.25">
      <c r="A3126">
        <v>1</v>
      </c>
      <c r="B3126" t="s">
        <v>144</v>
      </c>
      <c r="C3126">
        <v>72</v>
      </c>
      <c r="D3126" t="s">
        <v>305</v>
      </c>
      <c r="E3126" t="s">
        <v>306</v>
      </c>
      <c r="F3126">
        <v>13459</v>
      </c>
      <c r="G3126" t="s">
        <v>307</v>
      </c>
      <c r="H3126">
        <v>150</v>
      </c>
      <c r="I3126">
        <v>21.68</v>
      </c>
      <c r="J3126" s="8">
        <v>40962</v>
      </c>
      <c r="K3126" t="s">
        <v>148</v>
      </c>
      <c r="L3126" t="s">
        <v>149</v>
      </c>
      <c r="O3126" s="100">
        <v>2012</v>
      </c>
    </row>
    <row r="3127" spans="1:15" x14ac:dyDescent="0.25">
      <c r="A3127">
        <v>1</v>
      </c>
      <c r="B3127" t="s">
        <v>144</v>
      </c>
      <c r="C3127">
        <v>72</v>
      </c>
      <c r="D3127" t="s">
        <v>305</v>
      </c>
      <c r="E3127" t="s">
        <v>308</v>
      </c>
      <c r="F3127">
        <v>10133</v>
      </c>
      <c r="G3127" t="s">
        <v>307</v>
      </c>
      <c r="H3127" s="101">
        <v>1866.34</v>
      </c>
      <c r="I3127">
        <v>231.24</v>
      </c>
      <c r="J3127" s="8">
        <v>40962</v>
      </c>
      <c r="K3127" t="s">
        <v>148</v>
      </c>
      <c r="L3127" t="s">
        <v>151</v>
      </c>
      <c r="O3127" s="100">
        <v>2012</v>
      </c>
    </row>
    <row r="3128" spans="1:15" x14ac:dyDescent="0.25">
      <c r="A3128">
        <v>1</v>
      </c>
      <c r="B3128" t="s">
        <v>144</v>
      </c>
      <c r="C3128">
        <v>72</v>
      </c>
      <c r="D3128" t="s">
        <v>305</v>
      </c>
      <c r="E3128" t="s">
        <v>309</v>
      </c>
      <c r="F3128">
        <v>10740</v>
      </c>
      <c r="G3128" t="s">
        <v>307</v>
      </c>
      <c r="H3128" s="101">
        <v>1809.2</v>
      </c>
      <c r="I3128">
        <v>252.17</v>
      </c>
      <c r="J3128" s="8">
        <v>40962</v>
      </c>
      <c r="K3128" t="s">
        <v>148</v>
      </c>
      <c r="L3128" t="s">
        <v>151</v>
      </c>
      <c r="O3128" s="100">
        <v>2012</v>
      </c>
    </row>
    <row r="3129" spans="1:15" x14ac:dyDescent="0.25">
      <c r="A3129">
        <v>1</v>
      </c>
      <c r="B3129" t="s">
        <v>144</v>
      </c>
      <c r="C3129">
        <v>72</v>
      </c>
      <c r="D3129" t="s">
        <v>305</v>
      </c>
      <c r="E3129" t="s">
        <v>311</v>
      </c>
      <c r="F3129">
        <v>13523</v>
      </c>
      <c r="G3129" t="s">
        <v>307</v>
      </c>
      <c r="H3129">
        <v>960</v>
      </c>
      <c r="I3129">
        <v>138.72</v>
      </c>
      <c r="J3129" s="8">
        <v>40962</v>
      </c>
      <c r="K3129" t="s">
        <v>148</v>
      </c>
      <c r="L3129" t="s">
        <v>149</v>
      </c>
      <c r="O3129" s="100">
        <v>2012</v>
      </c>
    </row>
    <row r="3130" spans="1:15" x14ac:dyDescent="0.25">
      <c r="A3130">
        <v>1</v>
      </c>
      <c r="B3130" t="s">
        <v>144</v>
      </c>
      <c r="C3130">
        <v>72</v>
      </c>
      <c r="D3130" t="s">
        <v>305</v>
      </c>
      <c r="E3130" t="s">
        <v>312</v>
      </c>
      <c r="F3130">
        <v>150</v>
      </c>
      <c r="G3130" t="s">
        <v>307</v>
      </c>
      <c r="H3130" s="101">
        <v>2488.14</v>
      </c>
      <c r="I3130">
        <v>220.19</v>
      </c>
      <c r="J3130" s="8">
        <v>40962</v>
      </c>
      <c r="K3130" t="s">
        <v>148</v>
      </c>
      <c r="L3130" t="s">
        <v>151</v>
      </c>
      <c r="O3130" s="100">
        <v>2012</v>
      </c>
    </row>
    <row r="3131" spans="1:15" x14ac:dyDescent="0.25">
      <c r="A3131">
        <v>1</v>
      </c>
      <c r="B3131" t="s">
        <v>144</v>
      </c>
      <c r="C3131">
        <v>72</v>
      </c>
      <c r="D3131" t="s">
        <v>305</v>
      </c>
      <c r="E3131" t="s">
        <v>313</v>
      </c>
      <c r="F3131">
        <v>12511</v>
      </c>
      <c r="G3131" t="s">
        <v>307</v>
      </c>
      <c r="H3131" s="101">
        <v>1730.4</v>
      </c>
      <c r="I3131">
        <v>240.64</v>
      </c>
      <c r="J3131" s="8">
        <v>40962</v>
      </c>
      <c r="K3131" t="s">
        <v>148</v>
      </c>
      <c r="L3131" t="s">
        <v>151</v>
      </c>
      <c r="O3131" s="100">
        <v>2012</v>
      </c>
    </row>
    <row r="3132" spans="1:15" x14ac:dyDescent="0.25">
      <c r="A3132">
        <v>1</v>
      </c>
      <c r="B3132" t="s">
        <v>144</v>
      </c>
      <c r="C3132">
        <v>72</v>
      </c>
      <c r="D3132" t="s">
        <v>305</v>
      </c>
      <c r="E3132" t="s">
        <v>314</v>
      </c>
      <c r="F3132">
        <v>11902</v>
      </c>
      <c r="G3132" t="s">
        <v>307</v>
      </c>
      <c r="H3132" s="101">
        <v>1722.44</v>
      </c>
      <c r="I3132">
        <v>248.89</v>
      </c>
      <c r="J3132" s="8">
        <v>40962</v>
      </c>
      <c r="K3132" t="s">
        <v>148</v>
      </c>
      <c r="L3132" t="s">
        <v>151</v>
      </c>
      <c r="O3132" s="100">
        <v>2012</v>
      </c>
    </row>
    <row r="3133" spans="1:15" x14ac:dyDescent="0.25">
      <c r="A3133">
        <v>1</v>
      </c>
      <c r="B3133" t="s">
        <v>144</v>
      </c>
      <c r="C3133">
        <v>72</v>
      </c>
      <c r="D3133" t="s">
        <v>305</v>
      </c>
      <c r="E3133" t="s">
        <v>315</v>
      </c>
      <c r="F3133">
        <v>13397</v>
      </c>
      <c r="G3133" t="s">
        <v>307</v>
      </c>
      <c r="H3133">
        <v>400</v>
      </c>
      <c r="I3133">
        <v>57.8</v>
      </c>
      <c r="J3133" s="8">
        <v>40962</v>
      </c>
      <c r="K3133" t="s">
        <v>148</v>
      </c>
      <c r="L3133" t="s">
        <v>149</v>
      </c>
      <c r="O3133" s="100">
        <v>2012</v>
      </c>
    </row>
    <row r="3134" spans="1:15" x14ac:dyDescent="0.25">
      <c r="A3134">
        <v>1</v>
      </c>
      <c r="B3134" t="s">
        <v>144</v>
      </c>
      <c r="C3134">
        <v>72</v>
      </c>
      <c r="D3134" t="s">
        <v>305</v>
      </c>
      <c r="E3134" t="s">
        <v>316</v>
      </c>
      <c r="F3134">
        <v>11894</v>
      </c>
      <c r="G3134" t="s">
        <v>307</v>
      </c>
      <c r="H3134" s="101">
        <v>1789</v>
      </c>
      <c r="I3134">
        <v>216.05</v>
      </c>
      <c r="J3134" s="8">
        <v>40962</v>
      </c>
      <c r="K3134" t="s">
        <v>148</v>
      </c>
      <c r="L3134" t="s">
        <v>151</v>
      </c>
      <c r="O3134" s="100">
        <v>2012</v>
      </c>
    </row>
    <row r="3135" spans="1:15" x14ac:dyDescent="0.25">
      <c r="A3135">
        <v>1</v>
      </c>
      <c r="B3135" t="s">
        <v>144</v>
      </c>
      <c r="C3135">
        <v>72</v>
      </c>
      <c r="D3135" t="s">
        <v>305</v>
      </c>
      <c r="E3135" t="s">
        <v>317</v>
      </c>
      <c r="F3135">
        <v>12559</v>
      </c>
      <c r="G3135" t="s">
        <v>307</v>
      </c>
      <c r="H3135" s="101">
        <v>1705</v>
      </c>
      <c r="I3135">
        <v>246.37</v>
      </c>
      <c r="J3135" s="8">
        <v>40962</v>
      </c>
      <c r="K3135" t="s">
        <v>148</v>
      </c>
      <c r="L3135" t="s">
        <v>151</v>
      </c>
      <c r="O3135" s="100">
        <v>2012</v>
      </c>
    </row>
    <row r="3136" spans="1:15" x14ac:dyDescent="0.25">
      <c r="A3136">
        <v>1</v>
      </c>
      <c r="B3136" t="s">
        <v>144</v>
      </c>
      <c r="C3136">
        <v>72</v>
      </c>
      <c r="D3136" t="s">
        <v>305</v>
      </c>
      <c r="E3136" t="s">
        <v>318</v>
      </c>
      <c r="F3136">
        <v>13362</v>
      </c>
      <c r="G3136" t="s">
        <v>307</v>
      </c>
      <c r="H3136">
        <v>960</v>
      </c>
      <c r="I3136">
        <v>138.72</v>
      </c>
      <c r="J3136" s="8">
        <v>40962</v>
      </c>
      <c r="K3136" t="s">
        <v>148</v>
      </c>
      <c r="L3136" t="s">
        <v>149</v>
      </c>
      <c r="O3136" s="100">
        <v>2012</v>
      </c>
    </row>
    <row r="3137" spans="1:15" x14ac:dyDescent="0.25">
      <c r="A3137">
        <v>1</v>
      </c>
      <c r="B3137" t="s">
        <v>144</v>
      </c>
      <c r="C3137">
        <v>72</v>
      </c>
      <c r="D3137" t="s">
        <v>305</v>
      </c>
      <c r="E3137" t="s">
        <v>319</v>
      </c>
      <c r="F3137">
        <v>13429</v>
      </c>
      <c r="G3137" t="s">
        <v>307</v>
      </c>
      <c r="H3137" s="101">
        <v>1600</v>
      </c>
      <c r="I3137">
        <v>216.22</v>
      </c>
      <c r="J3137" s="8">
        <v>40962</v>
      </c>
      <c r="K3137" t="s">
        <v>148</v>
      </c>
      <c r="L3137" t="s">
        <v>151</v>
      </c>
      <c r="O3137" s="100">
        <v>2012</v>
      </c>
    </row>
    <row r="3138" spans="1:15" x14ac:dyDescent="0.25">
      <c r="A3138">
        <v>1</v>
      </c>
      <c r="B3138" t="s">
        <v>144</v>
      </c>
      <c r="C3138">
        <v>72</v>
      </c>
      <c r="D3138" t="s">
        <v>305</v>
      </c>
      <c r="E3138" t="s">
        <v>320</v>
      </c>
      <c r="F3138">
        <v>13476</v>
      </c>
      <c r="G3138" t="s">
        <v>307</v>
      </c>
      <c r="H3138">
        <v>540</v>
      </c>
      <c r="I3138">
        <v>78.03</v>
      </c>
      <c r="J3138" s="8">
        <v>40962</v>
      </c>
      <c r="K3138" t="s">
        <v>148</v>
      </c>
      <c r="L3138" t="s">
        <v>149</v>
      </c>
      <c r="O3138" s="100">
        <v>2012</v>
      </c>
    </row>
    <row r="3139" spans="1:15" x14ac:dyDescent="0.25">
      <c r="A3139">
        <v>1</v>
      </c>
      <c r="B3139" t="s">
        <v>144</v>
      </c>
      <c r="C3139">
        <v>72</v>
      </c>
      <c r="D3139" t="s">
        <v>305</v>
      </c>
      <c r="E3139" t="s">
        <v>322</v>
      </c>
      <c r="F3139">
        <v>13516</v>
      </c>
      <c r="G3139" t="s">
        <v>307</v>
      </c>
      <c r="H3139">
        <v>86.6</v>
      </c>
      <c r="I3139">
        <v>12.52</v>
      </c>
      <c r="J3139" s="8">
        <v>40962</v>
      </c>
      <c r="K3139" t="s">
        <v>148</v>
      </c>
      <c r="L3139" t="s">
        <v>149</v>
      </c>
      <c r="O3139" s="100">
        <v>2012</v>
      </c>
    </row>
    <row r="3140" spans="1:15" x14ac:dyDescent="0.25">
      <c r="A3140">
        <v>1</v>
      </c>
      <c r="B3140" t="s">
        <v>144</v>
      </c>
      <c r="C3140">
        <v>72</v>
      </c>
      <c r="D3140" t="s">
        <v>305</v>
      </c>
      <c r="E3140" t="s">
        <v>323</v>
      </c>
      <c r="F3140">
        <v>13560</v>
      </c>
      <c r="G3140" t="s">
        <v>307</v>
      </c>
      <c r="H3140">
        <v>720</v>
      </c>
      <c r="I3140">
        <v>104.04</v>
      </c>
      <c r="J3140" s="8">
        <v>40962</v>
      </c>
      <c r="K3140" t="s">
        <v>148</v>
      </c>
      <c r="L3140" t="s">
        <v>149</v>
      </c>
      <c r="O3140" s="100">
        <v>2012</v>
      </c>
    </row>
    <row r="3141" spans="1:15" x14ac:dyDescent="0.25">
      <c r="A3141">
        <v>1</v>
      </c>
      <c r="B3141" t="s">
        <v>144</v>
      </c>
      <c r="C3141">
        <v>72</v>
      </c>
      <c r="D3141" t="s">
        <v>305</v>
      </c>
      <c r="E3141" t="s">
        <v>324</v>
      </c>
      <c r="F3141">
        <v>13019</v>
      </c>
      <c r="G3141" t="s">
        <v>307</v>
      </c>
      <c r="H3141" s="101">
        <v>1648</v>
      </c>
      <c r="I3141">
        <v>229.76</v>
      </c>
      <c r="J3141" s="8">
        <v>40962</v>
      </c>
      <c r="K3141" t="s">
        <v>148</v>
      </c>
      <c r="L3141" t="s">
        <v>151</v>
      </c>
      <c r="O3141" s="100">
        <v>2012</v>
      </c>
    </row>
    <row r="3142" spans="1:15" x14ac:dyDescent="0.25">
      <c r="A3142">
        <v>1</v>
      </c>
      <c r="B3142" t="s">
        <v>144</v>
      </c>
      <c r="C3142">
        <v>72</v>
      </c>
      <c r="D3142" t="s">
        <v>305</v>
      </c>
      <c r="E3142" t="s">
        <v>325</v>
      </c>
      <c r="F3142">
        <v>13513</v>
      </c>
      <c r="G3142" t="s">
        <v>307</v>
      </c>
      <c r="H3142">
        <v>510</v>
      </c>
      <c r="I3142">
        <v>73.7</v>
      </c>
      <c r="J3142" s="8">
        <v>40962</v>
      </c>
      <c r="K3142" t="s">
        <v>148</v>
      </c>
      <c r="L3142" t="s">
        <v>149</v>
      </c>
      <c r="O3142" s="100">
        <v>2012</v>
      </c>
    </row>
    <row r="3143" spans="1:15" x14ac:dyDescent="0.25">
      <c r="A3143">
        <v>1</v>
      </c>
      <c r="B3143" t="s">
        <v>144</v>
      </c>
      <c r="C3143">
        <v>72</v>
      </c>
      <c r="D3143" t="s">
        <v>305</v>
      </c>
      <c r="E3143" t="s">
        <v>327</v>
      </c>
      <c r="F3143">
        <v>12260</v>
      </c>
      <c r="G3143" t="s">
        <v>307</v>
      </c>
      <c r="H3143" s="101">
        <v>1912.65</v>
      </c>
      <c r="I3143">
        <v>232.13</v>
      </c>
      <c r="J3143" s="8">
        <v>40962</v>
      </c>
      <c r="K3143" t="s">
        <v>148</v>
      </c>
      <c r="L3143" t="s">
        <v>151</v>
      </c>
      <c r="O3143" s="100">
        <v>2012</v>
      </c>
    </row>
    <row r="3144" spans="1:15" x14ac:dyDescent="0.25">
      <c r="A3144">
        <v>1</v>
      </c>
      <c r="B3144" t="s">
        <v>144</v>
      </c>
      <c r="C3144">
        <v>72</v>
      </c>
      <c r="D3144" t="s">
        <v>305</v>
      </c>
      <c r="E3144" t="s">
        <v>1344</v>
      </c>
      <c r="F3144">
        <v>12795</v>
      </c>
      <c r="G3144" t="s">
        <v>307</v>
      </c>
      <c r="H3144" s="101">
        <v>1648</v>
      </c>
      <c r="I3144">
        <v>186.22</v>
      </c>
      <c r="J3144" s="8">
        <v>40962</v>
      </c>
      <c r="K3144" t="s">
        <v>148</v>
      </c>
      <c r="L3144" t="s">
        <v>151</v>
      </c>
      <c r="O3144" s="100">
        <v>2012</v>
      </c>
    </row>
    <row r="3145" spans="1:15" x14ac:dyDescent="0.25">
      <c r="A3145">
        <v>1</v>
      </c>
      <c r="B3145" t="s">
        <v>144</v>
      </c>
      <c r="C3145">
        <v>72</v>
      </c>
      <c r="D3145" t="s">
        <v>305</v>
      </c>
      <c r="E3145" t="s">
        <v>275</v>
      </c>
      <c r="F3145">
        <v>10052</v>
      </c>
      <c r="G3145" t="s">
        <v>276</v>
      </c>
      <c r="H3145">
        <v>852.64</v>
      </c>
      <c r="I3145">
        <v>116.35</v>
      </c>
      <c r="J3145" s="8">
        <v>40962</v>
      </c>
      <c r="K3145" t="s">
        <v>148</v>
      </c>
      <c r="L3145" t="s">
        <v>151</v>
      </c>
      <c r="O3145" s="100">
        <v>2012</v>
      </c>
    </row>
    <row r="3146" spans="1:15" x14ac:dyDescent="0.25">
      <c r="A3146">
        <v>1</v>
      </c>
      <c r="B3146" t="s">
        <v>144</v>
      </c>
      <c r="C3146">
        <v>74</v>
      </c>
      <c r="D3146" t="s">
        <v>328</v>
      </c>
      <c r="E3146" t="s">
        <v>329</v>
      </c>
      <c r="F3146">
        <v>6606</v>
      </c>
      <c r="G3146" t="s">
        <v>330</v>
      </c>
      <c r="H3146" s="101">
        <v>1765.76</v>
      </c>
      <c r="I3146">
        <v>240.99</v>
      </c>
      <c r="J3146" s="8">
        <v>40962</v>
      </c>
      <c r="K3146" t="s">
        <v>148</v>
      </c>
      <c r="L3146" t="s">
        <v>151</v>
      </c>
      <c r="O3146" s="100">
        <v>2012</v>
      </c>
    </row>
    <row r="3147" spans="1:15" x14ac:dyDescent="0.25">
      <c r="A3147">
        <v>1</v>
      </c>
      <c r="B3147" t="s">
        <v>144</v>
      </c>
      <c r="C3147">
        <v>74</v>
      </c>
      <c r="D3147" t="s">
        <v>328</v>
      </c>
      <c r="E3147" t="s">
        <v>331</v>
      </c>
      <c r="F3147">
        <v>10935</v>
      </c>
      <c r="G3147" t="s">
        <v>330</v>
      </c>
      <c r="H3147">
        <v>458.06</v>
      </c>
      <c r="I3147">
        <v>66.19</v>
      </c>
      <c r="J3147" s="8">
        <v>40962</v>
      </c>
      <c r="K3147" t="s">
        <v>148</v>
      </c>
      <c r="L3147" t="s">
        <v>149</v>
      </c>
      <c r="O3147" s="100">
        <v>2012</v>
      </c>
    </row>
    <row r="3148" spans="1:15" x14ac:dyDescent="0.25">
      <c r="A3148">
        <v>1</v>
      </c>
      <c r="B3148" t="s">
        <v>144</v>
      </c>
      <c r="C3148">
        <v>74</v>
      </c>
      <c r="D3148" t="s">
        <v>328</v>
      </c>
      <c r="E3148" t="s">
        <v>332</v>
      </c>
      <c r="F3148">
        <v>11965</v>
      </c>
      <c r="G3148" t="s">
        <v>333</v>
      </c>
      <c r="H3148" s="101">
        <v>1600</v>
      </c>
      <c r="I3148">
        <v>205.8</v>
      </c>
      <c r="J3148" s="8">
        <v>40962</v>
      </c>
      <c r="K3148" t="s">
        <v>148</v>
      </c>
      <c r="L3148" t="s">
        <v>151</v>
      </c>
      <c r="O3148" s="100">
        <v>2012</v>
      </c>
    </row>
    <row r="3149" spans="1:15" x14ac:dyDescent="0.25">
      <c r="A3149">
        <v>1</v>
      </c>
      <c r="B3149" t="s">
        <v>144</v>
      </c>
      <c r="C3149">
        <v>75</v>
      </c>
      <c r="D3149" t="s">
        <v>334</v>
      </c>
      <c r="E3149" t="s">
        <v>337</v>
      </c>
      <c r="F3149">
        <v>13533</v>
      </c>
      <c r="G3149" t="s">
        <v>336</v>
      </c>
      <c r="H3149">
        <v>380</v>
      </c>
      <c r="I3149">
        <v>54.91</v>
      </c>
      <c r="J3149" s="8">
        <v>40962</v>
      </c>
      <c r="K3149" t="s">
        <v>148</v>
      </c>
      <c r="L3149" t="s">
        <v>190</v>
      </c>
      <c r="O3149" s="100">
        <v>2012</v>
      </c>
    </row>
    <row r="3150" spans="1:15" x14ac:dyDescent="0.25">
      <c r="A3150">
        <v>1</v>
      </c>
      <c r="B3150" t="s">
        <v>144</v>
      </c>
      <c r="C3150">
        <v>75</v>
      </c>
      <c r="D3150" t="s">
        <v>334</v>
      </c>
      <c r="E3150" t="s">
        <v>1345</v>
      </c>
      <c r="F3150">
        <v>13593</v>
      </c>
      <c r="G3150" t="s">
        <v>336</v>
      </c>
      <c r="H3150">
        <v>190</v>
      </c>
      <c r="I3150">
        <v>27.46</v>
      </c>
      <c r="J3150" s="8">
        <v>40962</v>
      </c>
      <c r="K3150" t="s">
        <v>148</v>
      </c>
      <c r="L3150" t="s">
        <v>190</v>
      </c>
      <c r="O3150" s="100">
        <v>2012</v>
      </c>
    </row>
    <row r="3151" spans="1:15" x14ac:dyDescent="0.25">
      <c r="A3151">
        <v>1</v>
      </c>
      <c r="B3151" t="s">
        <v>144</v>
      </c>
      <c r="C3151">
        <v>75</v>
      </c>
      <c r="D3151" t="s">
        <v>334</v>
      </c>
      <c r="E3151" t="s">
        <v>338</v>
      </c>
      <c r="F3151">
        <v>13510</v>
      </c>
      <c r="G3151" t="s">
        <v>336</v>
      </c>
      <c r="H3151">
        <v>380</v>
      </c>
      <c r="I3151">
        <v>54.91</v>
      </c>
      <c r="J3151" s="8">
        <v>40962</v>
      </c>
      <c r="K3151" t="s">
        <v>148</v>
      </c>
      <c r="L3151" t="s">
        <v>190</v>
      </c>
      <c r="O3151" s="100">
        <v>2012</v>
      </c>
    </row>
    <row r="3152" spans="1:15" x14ac:dyDescent="0.25">
      <c r="A3152">
        <v>1</v>
      </c>
      <c r="B3152" t="s">
        <v>144</v>
      </c>
      <c r="C3152">
        <v>75</v>
      </c>
      <c r="D3152" t="s">
        <v>334</v>
      </c>
      <c r="E3152" t="s">
        <v>339</v>
      </c>
      <c r="F3152">
        <v>13436</v>
      </c>
      <c r="G3152" t="s">
        <v>336</v>
      </c>
      <c r="H3152">
        <v>370.5</v>
      </c>
      <c r="I3152">
        <v>53.53</v>
      </c>
      <c r="J3152" s="8">
        <v>40962</v>
      </c>
      <c r="K3152" t="s">
        <v>148</v>
      </c>
      <c r="L3152" t="s">
        <v>190</v>
      </c>
      <c r="O3152" s="100">
        <v>2012</v>
      </c>
    </row>
    <row r="3153" spans="1:15" x14ac:dyDescent="0.25">
      <c r="A3153">
        <v>1</v>
      </c>
      <c r="B3153" t="s">
        <v>144</v>
      </c>
      <c r="C3153">
        <v>79</v>
      </c>
      <c r="D3153" t="s">
        <v>340</v>
      </c>
      <c r="E3153" t="s">
        <v>341</v>
      </c>
      <c r="F3153">
        <v>13142</v>
      </c>
      <c r="G3153" t="s">
        <v>342</v>
      </c>
      <c r="H3153" s="101">
        <v>1170</v>
      </c>
      <c r="I3153">
        <v>169.07</v>
      </c>
      <c r="J3153" s="8">
        <v>40962</v>
      </c>
      <c r="K3153" t="s">
        <v>148</v>
      </c>
      <c r="L3153" t="s">
        <v>149</v>
      </c>
      <c r="O3153" s="100">
        <v>2012</v>
      </c>
    </row>
    <row r="3154" spans="1:15" x14ac:dyDescent="0.25">
      <c r="A3154">
        <v>1</v>
      </c>
      <c r="B3154" t="s">
        <v>144</v>
      </c>
      <c r="C3154">
        <v>79</v>
      </c>
      <c r="D3154" t="s">
        <v>340</v>
      </c>
      <c r="E3154" t="s">
        <v>343</v>
      </c>
      <c r="F3154">
        <v>12995</v>
      </c>
      <c r="G3154" t="s">
        <v>342</v>
      </c>
      <c r="H3154" s="101">
        <v>1687.88</v>
      </c>
      <c r="I3154">
        <v>234.13</v>
      </c>
      <c r="J3154" s="8">
        <v>40962</v>
      </c>
      <c r="K3154" t="s">
        <v>148</v>
      </c>
      <c r="L3154" t="s">
        <v>151</v>
      </c>
      <c r="O3154" s="100">
        <v>2012</v>
      </c>
    </row>
    <row r="3155" spans="1:15" x14ac:dyDescent="0.25">
      <c r="A3155">
        <v>1</v>
      </c>
      <c r="B3155" t="s">
        <v>144</v>
      </c>
      <c r="C3155">
        <v>79</v>
      </c>
      <c r="D3155" t="s">
        <v>340</v>
      </c>
      <c r="E3155" t="s">
        <v>344</v>
      </c>
      <c r="F3155">
        <v>11326</v>
      </c>
      <c r="G3155" t="s">
        <v>342</v>
      </c>
      <c r="H3155" s="101">
        <v>1882.52</v>
      </c>
      <c r="I3155">
        <v>260.20999999999998</v>
      </c>
      <c r="J3155" s="8">
        <v>40962</v>
      </c>
      <c r="K3155" t="s">
        <v>148</v>
      </c>
      <c r="L3155" t="s">
        <v>151</v>
      </c>
      <c r="O3155" s="100">
        <v>2012</v>
      </c>
    </row>
    <row r="3156" spans="1:15" x14ac:dyDescent="0.25">
      <c r="A3156">
        <v>1</v>
      </c>
      <c r="B3156" t="s">
        <v>144</v>
      </c>
      <c r="C3156">
        <v>79</v>
      </c>
      <c r="D3156" t="s">
        <v>340</v>
      </c>
      <c r="E3156" t="s">
        <v>345</v>
      </c>
      <c r="F3156">
        <v>11746</v>
      </c>
      <c r="G3156" t="s">
        <v>342</v>
      </c>
      <c r="H3156" s="101">
        <v>1531.44</v>
      </c>
      <c r="I3156">
        <v>210.29</v>
      </c>
      <c r="J3156" s="8">
        <v>40962</v>
      </c>
      <c r="K3156" t="s">
        <v>148</v>
      </c>
      <c r="L3156" t="s">
        <v>151</v>
      </c>
      <c r="O3156" s="100">
        <v>2012</v>
      </c>
    </row>
    <row r="3157" spans="1:15" x14ac:dyDescent="0.25">
      <c r="A3157">
        <v>1</v>
      </c>
      <c r="B3157" t="s">
        <v>144</v>
      </c>
      <c r="C3157">
        <v>79</v>
      </c>
      <c r="D3157" t="s">
        <v>340</v>
      </c>
      <c r="E3157" t="s">
        <v>346</v>
      </c>
      <c r="F3157">
        <v>11550</v>
      </c>
      <c r="G3157" t="s">
        <v>347</v>
      </c>
      <c r="H3157" s="101">
        <v>1531.2</v>
      </c>
      <c r="I3157">
        <v>209.29</v>
      </c>
      <c r="J3157" s="8">
        <v>40962</v>
      </c>
      <c r="K3157" t="s">
        <v>148</v>
      </c>
      <c r="L3157" t="s">
        <v>151</v>
      </c>
      <c r="O3157" s="100">
        <v>2012</v>
      </c>
    </row>
    <row r="3158" spans="1:15" x14ac:dyDescent="0.25">
      <c r="A3158">
        <v>1</v>
      </c>
      <c r="B3158" t="s">
        <v>144</v>
      </c>
      <c r="C3158">
        <v>80</v>
      </c>
      <c r="D3158" t="s">
        <v>348</v>
      </c>
      <c r="E3158" t="s">
        <v>349</v>
      </c>
      <c r="F3158">
        <v>9535</v>
      </c>
      <c r="G3158" t="s">
        <v>174</v>
      </c>
      <c r="H3158" s="101">
        <v>2015.2</v>
      </c>
      <c r="I3158">
        <v>242.69</v>
      </c>
      <c r="J3158" s="8">
        <v>40962</v>
      </c>
      <c r="K3158" t="s">
        <v>148</v>
      </c>
      <c r="L3158" t="s">
        <v>151</v>
      </c>
      <c r="O3158" s="100">
        <v>2012</v>
      </c>
    </row>
    <row r="3159" spans="1:15" x14ac:dyDescent="0.25">
      <c r="A3159">
        <v>1</v>
      </c>
      <c r="B3159" t="s">
        <v>144</v>
      </c>
      <c r="C3159">
        <v>80</v>
      </c>
      <c r="D3159" t="s">
        <v>348</v>
      </c>
      <c r="E3159" t="s">
        <v>351</v>
      </c>
      <c r="F3159">
        <v>11781</v>
      </c>
      <c r="G3159" t="s">
        <v>352</v>
      </c>
      <c r="H3159" s="101">
        <v>4000</v>
      </c>
      <c r="I3159">
        <v>277.31</v>
      </c>
      <c r="J3159" s="8">
        <v>40962</v>
      </c>
      <c r="K3159" t="s">
        <v>148</v>
      </c>
      <c r="L3159" t="s">
        <v>151</v>
      </c>
      <c r="O3159" s="100">
        <v>2012</v>
      </c>
    </row>
    <row r="3160" spans="1:15" x14ac:dyDescent="0.25">
      <c r="A3160">
        <v>1</v>
      </c>
      <c r="B3160" t="s">
        <v>144</v>
      </c>
      <c r="C3160">
        <v>80</v>
      </c>
      <c r="D3160" t="s">
        <v>348</v>
      </c>
      <c r="E3160" t="s">
        <v>353</v>
      </c>
      <c r="F3160">
        <v>12805</v>
      </c>
      <c r="G3160" t="s">
        <v>354</v>
      </c>
      <c r="H3160">
        <v>904.75</v>
      </c>
      <c r="I3160">
        <v>117.07</v>
      </c>
      <c r="J3160" s="8">
        <v>40962</v>
      </c>
      <c r="K3160" t="s">
        <v>148</v>
      </c>
      <c r="L3160" t="s">
        <v>151</v>
      </c>
      <c r="O3160" s="100">
        <v>2012</v>
      </c>
    </row>
    <row r="3161" spans="1:15" x14ac:dyDescent="0.25">
      <c r="A3161">
        <v>1</v>
      </c>
      <c r="B3161" t="s">
        <v>144</v>
      </c>
      <c r="C3161">
        <v>80</v>
      </c>
      <c r="D3161" t="s">
        <v>348</v>
      </c>
      <c r="E3161" t="s">
        <v>355</v>
      </c>
      <c r="F3161">
        <v>13174</v>
      </c>
      <c r="G3161" t="s">
        <v>354</v>
      </c>
      <c r="H3161">
        <v>917.38</v>
      </c>
      <c r="I3161">
        <v>132.56</v>
      </c>
      <c r="J3161" s="8">
        <v>40962</v>
      </c>
      <c r="K3161" t="s">
        <v>148</v>
      </c>
      <c r="L3161" t="s">
        <v>151</v>
      </c>
      <c r="O3161" s="100">
        <v>2012</v>
      </c>
    </row>
    <row r="3162" spans="1:15" x14ac:dyDescent="0.25">
      <c r="A3162">
        <v>1</v>
      </c>
      <c r="B3162" t="s">
        <v>144</v>
      </c>
      <c r="C3162">
        <v>80</v>
      </c>
      <c r="D3162" t="s">
        <v>348</v>
      </c>
      <c r="E3162" t="s">
        <v>356</v>
      </c>
      <c r="F3162">
        <v>10626</v>
      </c>
      <c r="G3162" t="s">
        <v>357</v>
      </c>
      <c r="H3162" s="101">
        <v>2101.7199999999998</v>
      </c>
      <c r="I3162">
        <v>236.08</v>
      </c>
      <c r="J3162" s="8">
        <v>40962</v>
      </c>
      <c r="K3162" t="s">
        <v>148</v>
      </c>
      <c r="L3162" t="s">
        <v>151</v>
      </c>
      <c r="O3162" s="100">
        <v>2012</v>
      </c>
    </row>
    <row r="3163" spans="1:15" x14ac:dyDescent="0.25">
      <c r="A3163">
        <v>1</v>
      </c>
      <c r="B3163" t="s">
        <v>144</v>
      </c>
      <c r="C3163">
        <v>80</v>
      </c>
      <c r="D3163" t="s">
        <v>348</v>
      </c>
      <c r="E3163" t="s">
        <v>358</v>
      </c>
      <c r="F3163">
        <v>12234</v>
      </c>
      <c r="G3163" t="s">
        <v>359</v>
      </c>
      <c r="H3163">
        <v>500</v>
      </c>
      <c r="I3163">
        <v>67.62</v>
      </c>
      <c r="J3163" s="8">
        <v>40962</v>
      </c>
      <c r="K3163" t="s">
        <v>148</v>
      </c>
      <c r="L3163" t="s">
        <v>151</v>
      </c>
      <c r="O3163" s="100">
        <v>2012</v>
      </c>
    </row>
    <row r="3164" spans="1:15" x14ac:dyDescent="0.25">
      <c r="A3164">
        <v>1</v>
      </c>
      <c r="B3164" t="s">
        <v>144</v>
      </c>
      <c r="C3164">
        <v>80</v>
      </c>
      <c r="D3164" t="s">
        <v>348</v>
      </c>
      <c r="E3164" t="s">
        <v>360</v>
      </c>
      <c r="F3164">
        <v>11477</v>
      </c>
      <c r="G3164" t="s">
        <v>361</v>
      </c>
      <c r="H3164" s="101">
        <v>2075</v>
      </c>
      <c r="I3164">
        <v>243.8</v>
      </c>
      <c r="J3164" s="8">
        <v>40962</v>
      </c>
      <c r="K3164" t="s">
        <v>148</v>
      </c>
      <c r="L3164" t="s">
        <v>151</v>
      </c>
      <c r="O3164" s="100">
        <v>2012</v>
      </c>
    </row>
    <row r="3165" spans="1:15" x14ac:dyDescent="0.25">
      <c r="A3165">
        <v>1</v>
      </c>
      <c r="B3165" t="s">
        <v>144</v>
      </c>
      <c r="C3165">
        <v>80</v>
      </c>
      <c r="D3165" t="s">
        <v>348</v>
      </c>
      <c r="E3165" t="s">
        <v>362</v>
      </c>
      <c r="F3165">
        <v>11410</v>
      </c>
      <c r="G3165" t="s">
        <v>363</v>
      </c>
      <c r="H3165" s="101">
        <v>1280</v>
      </c>
      <c r="I3165">
        <v>175.19</v>
      </c>
      <c r="J3165" s="8">
        <v>40962</v>
      </c>
      <c r="K3165" t="s">
        <v>148</v>
      </c>
      <c r="L3165" t="s">
        <v>151</v>
      </c>
      <c r="O3165" s="100">
        <v>2012</v>
      </c>
    </row>
    <row r="3166" spans="1:15" x14ac:dyDescent="0.25">
      <c r="A3166">
        <v>1</v>
      </c>
      <c r="B3166" t="s">
        <v>144</v>
      </c>
      <c r="C3166">
        <v>82</v>
      </c>
      <c r="D3166" t="s">
        <v>364</v>
      </c>
      <c r="E3166" t="s">
        <v>365</v>
      </c>
      <c r="F3166">
        <v>12538</v>
      </c>
      <c r="G3166" t="s">
        <v>366</v>
      </c>
      <c r="H3166" s="101">
        <v>1954.26</v>
      </c>
      <c r="I3166">
        <v>273.13</v>
      </c>
      <c r="J3166" s="8">
        <v>40962</v>
      </c>
      <c r="K3166" t="s">
        <v>148</v>
      </c>
      <c r="L3166" t="s">
        <v>151</v>
      </c>
      <c r="O3166" s="100">
        <v>2012</v>
      </c>
    </row>
    <row r="3167" spans="1:15" x14ac:dyDescent="0.25">
      <c r="A3167">
        <v>1</v>
      </c>
      <c r="B3167" t="s">
        <v>144</v>
      </c>
      <c r="C3167">
        <v>82</v>
      </c>
      <c r="D3167" t="s">
        <v>364</v>
      </c>
      <c r="E3167" t="s">
        <v>367</v>
      </c>
      <c r="F3167">
        <v>11689</v>
      </c>
      <c r="G3167" t="s">
        <v>366</v>
      </c>
      <c r="H3167" s="101">
        <v>1806.49</v>
      </c>
      <c r="I3167">
        <v>250.03</v>
      </c>
      <c r="J3167" s="8">
        <v>40962</v>
      </c>
      <c r="K3167" t="s">
        <v>148</v>
      </c>
      <c r="L3167" t="s">
        <v>151</v>
      </c>
      <c r="O3167" s="100">
        <v>2012</v>
      </c>
    </row>
    <row r="3168" spans="1:15" x14ac:dyDescent="0.25">
      <c r="A3168">
        <v>1</v>
      </c>
      <c r="B3168" t="s">
        <v>144</v>
      </c>
      <c r="C3168">
        <v>82</v>
      </c>
      <c r="D3168" t="s">
        <v>364</v>
      </c>
      <c r="E3168" t="s">
        <v>368</v>
      </c>
      <c r="F3168">
        <v>10753</v>
      </c>
      <c r="G3168" t="s">
        <v>366</v>
      </c>
      <c r="H3168" s="101">
        <v>2727.48</v>
      </c>
      <c r="I3168">
        <v>199.28</v>
      </c>
      <c r="J3168" s="8">
        <v>40962</v>
      </c>
      <c r="K3168" t="s">
        <v>148</v>
      </c>
      <c r="L3168" t="s">
        <v>151</v>
      </c>
      <c r="O3168" s="100">
        <v>2012</v>
      </c>
    </row>
    <row r="3169" spans="1:15" x14ac:dyDescent="0.25">
      <c r="A3169">
        <v>1</v>
      </c>
      <c r="B3169" t="s">
        <v>144</v>
      </c>
      <c r="C3169">
        <v>82</v>
      </c>
      <c r="D3169" t="s">
        <v>364</v>
      </c>
      <c r="E3169" t="s">
        <v>369</v>
      </c>
      <c r="F3169">
        <v>13259</v>
      </c>
      <c r="G3169" t="s">
        <v>366</v>
      </c>
      <c r="H3169" s="101">
        <v>1834</v>
      </c>
      <c r="I3169">
        <v>237.95</v>
      </c>
      <c r="J3169" s="8">
        <v>40962</v>
      </c>
      <c r="K3169" t="s">
        <v>148</v>
      </c>
      <c r="L3169" t="s">
        <v>151</v>
      </c>
      <c r="O3169" s="100">
        <v>2012</v>
      </c>
    </row>
    <row r="3170" spans="1:15" x14ac:dyDescent="0.25">
      <c r="A3170">
        <v>1</v>
      </c>
      <c r="B3170" t="s">
        <v>144</v>
      </c>
      <c r="C3170">
        <v>82</v>
      </c>
      <c r="D3170" t="s">
        <v>364</v>
      </c>
      <c r="E3170" t="s">
        <v>1279</v>
      </c>
      <c r="F3170">
        <v>13571</v>
      </c>
      <c r="G3170" t="s">
        <v>366</v>
      </c>
      <c r="H3170" s="101">
        <v>1677.33</v>
      </c>
      <c r="I3170">
        <v>242.36</v>
      </c>
      <c r="J3170" s="8">
        <v>40962</v>
      </c>
      <c r="K3170" t="s">
        <v>148</v>
      </c>
      <c r="L3170" t="s">
        <v>151</v>
      </c>
      <c r="O3170" s="100">
        <v>2012</v>
      </c>
    </row>
    <row r="3171" spans="1:15" x14ac:dyDescent="0.25">
      <c r="A3171">
        <v>1</v>
      </c>
      <c r="B3171" t="s">
        <v>144</v>
      </c>
      <c r="C3171">
        <v>82</v>
      </c>
      <c r="D3171" t="s">
        <v>364</v>
      </c>
      <c r="E3171" t="s">
        <v>370</v>
      </c>
      <c r="F3171">
        <v>13358</v>
      </c>
      <c r="G3171" t="s">
        <v>366</v>
      </c>
      <c r="H3171" s="101">
        <v>1776.5</v>
      </c>
      <c r="I3171">
        <v>241.76</v>
      </c>
      <c r="J3171" s="8">
        <v>40962</v>
      </c>
      <c r="K3171" t="s">
        <v>148</v>
      </c>
      <c r="L3171" t="s">
        <v>151</v>
      </c>
      <c r="O3171" s="100">
        <v>2012</v>
      </c>
    </row>
    <row r="3172" spans="1:15" x14ac:dyDescent="0.25">
      <c r="A3172">
        <v>1</v>
      </c>
      <c r="B3172" t="s">
        <v>144</v>
      </c>
      <c r="C3172">
        <v>82</v>
      </c>
      <c r="D3172" t="s">
        <v>364</v>
      </c>
      <c r="E3172" t="s">
        <v>371</v>
      </c>
      <c r="F3172">
        <v>11334</v>
      </c>
      <c r="G3172" t="s">
        <v>366</v>
      </c>
      <c r="H3172" s="101">
        <v>2554.84</v>
      </c>
      <c r="I3172">
        <v>184.66</v>
      </c>
      <c r="J3172" s="8">
        <v>40962</v>
      </c>
      <c r="K3172" t="s">
        <v>148</v>
      </c>
      <c r="L3172" t="s">
        <v>151</v>
      </c>
      <c r="O3172" s="100">
        <v>2012</v>
      </c>
    </row>
    <row r="3173" spans="1:15" x14ac:dyDescent="0.25">
      <c r="A3173">
        <v>1</v>
      </c>
      <c r="B3173" t="s">
        <v>144</v>
      </c>
      <c r="C3173">
        <v>82</v>
      </c>
      <c r="D3173" t="s">
        <v>364</v>
      </c>
      <c r="E3173" t="s">
        <v>372</v>
      </c>
      <c r="F3173">
        <v>10015</v>
      </c>
      <c r="G3173" t="s">
        <v>1280</v>
      </c>
      <c r="H3173" s="101">
        <v>3319.07</v>
      </c>
      <c r="I3173">
        <v>246.03</v>
      </c>
      <c r="J3173" s="8">
        <v>40962</v>
      </c>
      <c r="K3173" t="s">
        <v>148</v>
      </c>
      <c r="L3173" t="s">
        <v>151</v>
      </c>
      <c r="O3173" s="100">
        <v>2012</v>
      </c>
    </row>
    <row r="3174" spans="1:15" x14ac:dyDescent="0.25">
      <c r="A3174">
        <v>1</v>
      </c>
      <c r="B3174" t="s">
        <v>144</v>
      </c>
      <c r="C3174">
        <v>82</v>
      </c>
      <c r="D3174" t="s">
        <v>364</v>
      </c>
      <c r="E3174" t="s">
        <v>376</v>
      </c>
      <c r="F3174">
        <v>12140</v>
      </c>
      <c r="G3174" t="s">
        <v>377</v>
      </c>
      <c r="H3174" s="101">
        <v>1247.5999999999999</v>
      </c>
      <c r="I3174">
        <v>169.28</v>
      </c>
      <c r="J3174" s="8">
        <v>40962</v>
      </c>
      <c r="K3174" t="s">
        <v>148</v>
      </c>
      <c r="L3174" t="s">
        <v>151</v>
      </c>
      <c r="O3174" s="100">
        <v>2012</v>
      </c>
    </row>
    <row r="3175" spans="1:15" x14ac:dyDescent="0.25">
      <c r="A3175">
        <v>1</v>
      </c>
      <c r="B3175" t="s">
        <v>144</v>
      </c>
      <c r="C3175">
        <v>83</v>
      </c>
      <c r="D3175" t="s">
        <v>378</v>
      </c>
      <c r="E3175" t="s">
        <v>379</v>
      </c>
      <c r="F3175">
        <v>12017</v>
      </c>
      <c r="G3175" t="s">
        <v>380</v>
      </c>
      <c r="H3175" s="101">
        <v>2955.78</v>
      </c>
      <c r="I3175">
        <v>218.58</v>
      </c>
      <c r="J3175" s="8">
        <v>40962</v>
      </c>
      <c r="K3175" t="s">
        <v>148</v>
      </c>
      <c r="L3175" t="s">
        <v>151</v>
      </c>
      <c r="O3175" s="100">
        <v>2012</v>
      </c>
    </row>
    <row r="3176" spans="1:15" x14ac:dyDescent="0.25">
      <c r="A3176">
        <v>1</v>
      </c>
      <c r="B3176" t="s">
        <v>144</v>
      </c>
      <c r="C3176">
        <v>85</v>
      </c>
      <c r="D3176" t="s">
        <v>381</v>
      </c>
      <c r="E3176" t="s">
        <v>382</v>
      </c>
      <c r="F3176">
        <v>13372</v>
      </c>
      <c r="G3176" t="s">
        <v>383</v>
      </c>
      <c r="H3176" s="101">
        <v>1605.5</v>
      </c>
      <c r="I3176">
        <v>219.41</v>
      </c>
      <c r="J3176" s="8">
        <v>40962</v>
      </c>
      <c r="K3176" t="s">
        <v>148</v>
      </c>
      <c r="L3176" t="s">
        <v>151</v>
      </c>
      <c r="O3176" s="100">
        <v>2012</v>
      </c>
    </row>
    <row r="3177" spans="1:15" x14ac:dyDescent="0.25">
      <c r="A3177">
        <v>1</v>
      </c>
      <c r="B3177" t="s">
        <v>144</v>
      </c>
      <c r="C3177">
        <v>85</v>
      </c>
      <c r="D3177" t="s">
        <v>381</v>
      </c>
      <c r="E3177" t="s">
        <v>384</v>
      </c>
      <c r="F3177">
        <v>13336</v>
      </c>
      <c r="G3177" t="s">
        <v>383</v>
      </c>
      <c r="H3177" s="101">
        <v>1511.6</v>
      </c>
      <c r="I3177">
        <v>206.93</v>
      </c>
      <c r="J3177" s="8">
        <v>40962</v>
      </c>
      <c r="K3177" t="s">
        <v>148</v>
      </c>
      <c r="L3177" t="s">
        <v>151</v>
      </c>
      <c r="O3177" s="100">
        <v>2012</v>
      </c>
    </row>
    <row r="3178" spans="1:15" x14ac:dyDescent="0.25">
      <c r="A3178">
        <v>1</v>
      </c>
      <c r="B3178" t="s">
        <v>144</v>
      </c>
      <c r="C3178">
        <v>85</v>
      </c>
      <c r="D3178" t="s">
        <v>381</v>
      </c>
      <c r="E3178" t="s">
        <v>385</v>
      </c>
      <c r="F3178">
        <v>10210</v>
      </c>
      <c r="G3178" t="s">
        <v>383</v>
      </c>
      <c r="H3178" s="101">
        <v>1405.01</v>
      </c>
      <c r="I3178">
        <v>188.87</v>
      </c>
      <c r="J3178" s="8">
        <v>40962</v>
      </c>
      <c r="K3178" t="s">
        <v>148</v>
      </c>
      <c r="L3178" t="s">
        <v>151</v>
      </c>
      <c r="O3178" s="100">
        <v>2012</v>
      </c>
    </row>
    <row r="3179" spans="1:15" x14ac:dyDescent="0.25">
      <c r="A3179">
        <v>1</v>
      </c>
      <c r="B3179" t="s">
        <v>144</v>
      </c>
      <c r="C3179">
        <v>85</v>
      </c>
      <c r="D3179" t="s">
        <v>381</v>
      </c>
      <c r="E3179" t="s">
        <v>386</v>
      </c>
      <c r="F3179">
        <v>12894</v>
      </c>
      <c r="G3179" t="s">
        <v>383</v>
      </c>
      <c r="H3179" s="101">
        <v>1755.4</v>
      </c>
      <c r="I3179">
        <v>238.45</v>
      </c>
      <c r="J3179" s="8">
        <v>40962</v>
      </c>
      <c r="K3179" t="s">
        <v>148</v>
      </c>
      <c r="L3179" t="s">
        <v>151</v>
      </c>
      <c r="O3179" s="100">
        <v>2012</v>
      </c>
    </row>
    <row r="3180" spans="1:15" x14ac:dyDescent="0.25">
      <c r="A3180">
        <v>1</v>
      </c>
      <c r="B3180" t="s">
        <v>144</v>
      </c>
      <c r="C3180">
        <v>85</v>
      </c>
      <c r="D3180" t="s">
        <v>381</v>
      </c>
      <c r="E3180" t="s">
        <v>387</v>
      </c>
      <c r="F3180">
        <v>11407</v>
      </c>
      <c r="G3180" t="s">
        <v>383</v>
      </c>
      <c r="H3180">
        <v>216</v>
      </c>
      <c r="I3180">
        <v>31.21</v>
      </c>
      <c r="J3180" s="8">
        <v>40962</v>
      </c>
      <c r="K3180" t="s">
        <v>148</v>
      </c>
      <c r="L3180" t="s">
        <v>149</v>
      </c>
      <c r="O3180" s="100">
        <v>2012</v>
      </c>
    </row>
    <row r="3181" spans="1:15" x14ac:dyDescent="0.25">
      <c r="A3181">
        <v>1</v>
      </c>
      <c r="B3181" t="s">
        <v>144</v>
      </c>
      <c r="C3181">
        <v>85</v>
      </c>
      <c r="D3181" t="s">
        <v>381</v>
      </c>
      <c r="E3181" t="s">
        <v>1281</v>
      </c>
      <c r="F3181">
        <v>12966</v>
      </c>
      <c r="G3181" t="s">
        <v>383</v>
      </c>
      <c r="H3181" s="101">
        <v>1767.2</v>
      </c>
      <c r="I3181">
        <v>244.5</v>
      </c>
      <c r="J3181" s="8">
        <v>40962</v>
      </c>
      <c r="K3181" t="s">
        <v>148</v>
      </c>
      <c r="L3181" t="s">
        <v>151</v>
      </c>
      <c r="O3181" s="100">
        <v>2012</v>
      </c>
    </row>
    <row r="3182" spans="1:15" x14ac:dyDescent="0.25">
      <c r="A3182">
        <v>1</v>
      </c>
      <c r="B3182" t="s">
        <v>144</v>
      </c>
      <c r="C3182">
        <v>85</v>
      </c>
      <c r="D3182" t="s">
        <v>381</v>
      </c>
      <c r="E3182" t="s">
        <v>388</v>
      </c>
      <c r="F3182">
        <v>13303</v>
      </c>
      <c r="G3182" t="s">
        <v>383</v>
      </c>
      <c r="H3182" s="101">
        <v>2365</v>
      </c>
      <c r="I3182">
        <v>284.27999999999997</v>
      </c>
      <c r="J3182" s="8">
        <v>40962</v>
      </c>
      <c r="K3182" t="s">
        <v>148</v>
      </c>
      <c r="L3182" t="s">
        <v>151</v>
      </c>
      <c r="O3182" s="100">
        <v>2012</v>
      </c>
    </row>
    <row r="3183" spans="1:15" x14ac:dyDescent="0.25">
      <c r="A3183">
        <v>1</v>
      </c>
      <c r="B3183" t="s">
        <v>144</v>
      </c>
      <c r="C3183">
        <v>85</v>
      </c>
      <c r="D3183" t="s">
        <v>381</v>
      </c>
      <c r="E3183" t="s">
        <v>389</v>
      </c>
      <c r="F3183">
        <v>13308</v>
      </c>
      <c r="G3183" t="s">
        <v>383</v>
      </c>
      <c r="H3183" s="101">
        <v>1630</v>
      </c>
      <c r="I3183">
        <v>217.38</v>
      </c>
      <c r="J3183" s="8">
        <v>40962</v>
      </c>
      <c r="K3183" t="s">
        <v>148</v>
      </c>
      <c r="L3183" t="s">
        <v>151</v>
      </c>
      <c r="O3183" s="100">
        <v>2012</v>
      </c>
    </row>
    <row r="3184" spans="1:15" x14ac:dyDescent="0.25">
      <c r="A3184">
        <v>1</v>
      </c>
      <c r="B3184" t="s">
        <v>144</v>
      </c>
      <c r="C3184">
        <v>85</v>
      </c>
      <c r="D3184" t="s">
        <v>381</v>
      </c>
      <c r="E3184" t="s">
        <v>392</v>
      </c>
      <c r="F3184">
        <v>13304</v>
      </c>
      <c r="G3184" t="s">
        <v>383</v>
      </c>
      <c r="H3184" s="101">
        <v>1680</v>
      </c>
      <c r="I3184">
        <v>191.27</v>
      </c>
      <c r="J3184" s="8">
        <v>40962</v>
      </c>
      <c r="K3184" t="s">
        <v>148</v>
      </c>
      <c r="L3184" t="s">
        <v>151</v>
      </c>
      <c r="O3184" s="100">
        <v>2012</v>
      </c>
    </row>
    <row r="3185" spans="1:15" x14ac:dyDescent="0.25">
      <c r="A3185">
        <v>1</v>
      </c>
      <c r="B3185" t="s">
        <v>144</v>
      </c>
      <c r="C3185">
        <v>85</v>
      </c>
      <c r="D3185" t="s">
        <v>381</v>
      </c>
      <c r="E3185" t="s">
        <v>374</v>
      </c>
      <c r="F3185">
        <v>9980</v>
      </c>
      <c r="G3185" t="s">
        <v>375</v>
      </c>
      <c r="H3185" s="101">
        <v>2692.31</v>
      </c>
      <c r="I3185">
        <v>185.07</v>
      </c>
      <c r="J3185" s="8">
        <v>40962</v>
      </c>
      <c r="K3185" t="s">
        <v>148</v>
      </c>
      <c r="L3185" t="s">
        <v>151</v>
      </c>
      <c r="O3185" s="100">
        <v>2012</v>
      </c>
    </row>
    <row r="3186" spans="1:15" x14ac:dyDescent="0.25">
      <c r="A3186">
        <v>1</v>
      </c>
      <c r="B3186" t="s">
        <v>144</v>
      </c>
      <c r="C3186">
        <v>86</v>
      </c>
      <c r="D3186" t="s">
        <v>393</v>
      </c>
      <c r="E3186" t="s">
        <v>394</v>
      </c>
      <c r="F3186">
        <v>12273</v>
      </c>
      <c r="G3186" t="s">
        <v>395</v>
      </c>
      <c r="H3186" s="101">
        <v>1885.34</v>
      </c>
      <c r="I3186">
        <v>218.31</v>
      </c>
      <c r="J3186" s="8">
        <v>40962</v>
      </c>
      <c r="K3186" t="s">
        <v>148</v>
      </c>
      <c r="L3186" t="s">
        <v>151</v>
      </c>
      <c r="O3186" s="100">
        <v>2012</v>
      </c>
    </row>
    <row r="3187" spans="1:15" x14ac:dyDescent="0.25">
      <c r="A3187">
        <v>1</v>
      </c>
      <c r="B3187" t="s">
        <v>144</v>
      </c>
      <c r="C3187">
        <v>86</v>
      </c>
      <c r="D3187" t="s">
        <v>393</v>
      </c>
      <c r="E3187" t="s">
        <v>396</v>
      </c>
      <c r="F3187">
        <v>9912</v>
      </c>
      <c r="G3187" t="s">
        <v>395</v>
      </c>
      <c r="H3187" s="101">
        <v>1604.8</v>
      </c>
      <c r="I3187">
        <v>222.62</v>
      </c>
      <c r="J3187" s="8">
        <v>40962</v>
      </c>
      <c r="K3187" t="s">
        <v>148</v>
      </c>
      <c r="L3187" t="s">
        <v>151</v>
      </c>
      <c r="O3187" s="100">
        <v>2012</v>
      </c>
    </row>
    <row r="3188" spans="1:15" x14ac:dyDescent="0.25">
      <c r="A3188">
        <v>1</v>
      </c>
      <c r="B3188" t="s">
        <v>144</v>
      </c>
      <c r="C3188">
        <v>86</v>
      </c>
      <c r="D3188" t="s">
        <v>393</v>
      </c>
      <c r="E3188" t="s">
        <v>397</v>
      </c>
      <c r="F3188">
        <v>13519</v>
      </c>
      <c r="G3188" t="s">
        <v>398</v>
      </c>
      <c r="H3188">
        <v>367.5</v>
      </c>
      <c r="I3188">
        <v>53.12</v>
      </c>
      <c r="J3188" s="8">
        <v>40962</v>
      </c>
      <c r="K3188" t="s">
        <v>148</v>
      </c>
      <c r="L3188" t="s">
        <v>149</v>
      </c>
      <c r="O3188" s="100">
        <v>2012</v>
      </c>
    </row>
    <row r="3189" spans="1:15" x14ac:dyDescent="0.25">
      <c r="A3189">
        <v>1</v>
      </c>
      <c r="B3189" t="s">
        <v>144</v>
      </c>
      <c r="C3189">
        <v>86</v>
      </c>
      <c r="D3189" t="s">
        <v>393</v>
      </c>
      <c r="E3189" t="s">
        <v>399</v>
      </c>
      <c r="F3189">
        <v>11748</v>
      </c>
      <c r="G3189" t="s">
        <v>400</v>
      </c>
      <c r="H3189" s="101">
        <v>2598.71</v>
      </c>
      <c r="I3189">
        <v>191.75</v>
      </c>
      <c r="J3189" s="8">
        <v>40962</v>
      </c>
      <c r="K3189" t="s">
        <v>148</v>
      </c>
      <c r="L3189" t="s">
        <v>151</v>
      </c>
      <c r="O3189" s="100">
        <v>2012</v>
      </c>
    </row>
    <row r="3190" spans="1:15" x14ac:dyDescent="0.25">
      <c r="A3190">
        <v>1</v>
      </c>
      <c r="B3190" t="s">
        <v>144</v>
      </c>
      <c r="C3190">
        <v>86</v>
      </c>
      <c r="D3190" t="s">
        <v>393</v>
      </c>
      <c r="E3190" t="s">
        <v>401</v>
      </c>
      <c r="F3190">
        <v>9816</v>
      </c>
      <c r="G3190" t="s">
        <v>402</v>
      </c>
      <c r="H3190" s="101">
        <v>1262.53</v>
      </c>
      <c r="I3190">
        <v>182.45</v>
      </c>
      <c r="J3190" s="8">
        <v>40962</v>
      </c>
      <c r="K3190" t="s">
        <v>148</v>
      </c>
      <c r="L3190" t="s">
        <v>151</v>
      </c>
      <c r="O3190" s="100">
        <v>2012</v>
      </c>
    </row>
    <row r="3191" spans="1:15" x14ac:dyDescent="0.25">
      <c r="A3191">
        <v>1</v>
      </c>
      <c r="B3191" t="s">
        <v>144</v>
      </c>
      <c r="C3191">
        <v>86</v>
      </c>
      <c r="D3191" t="s">
        <v>393</v>
      </c>
      <c r="E3191" t="s">
        <v>1330</v>
      </c>
      <c r="F3191">
        <v>13577</v>
      </c>
      <c r="G3191" t="s">
        <v>402</v>
      </c>
      <c r="H3191">
        <v>850</v>
      </c>
      <c r="I3191">
        <v>122.83</v>
      </c>
      <c r="J3191" s="8">
        <v>40962</v>
      </c>
      <c r="K3191" t="s">
        <v>148</v>
      </c>
      <c r="L3191" t="s">
        <v>151</v>
      </c>
      <c r="O3191" s="100">
        <v>2012</v>
      </c>
    </row>
    <row r="3192" spans="1:15" x14ac:dyDescent="0.25">
      <c r="A3192">
        <v>1</v>
      </c>
      <c r="B3192" t="s">
        <v>144</v>
      </c>
      <c r="C3192">
        <v>87</v>
      </c>
      <c r="D3192" t="s">
        <v>403</v>
      </c>
      <c r="E3192" t="s">
        <v>404</v>
      </c>
      <c r="F3192">
        <v>11969</v>
      </c>
      <c r="G3192" t="s">
        <v>405</v>
      </c>
      <c r="H3192" s="101">
        <v>1224.04</v>
      </c>
      <c r="I3192">
        <v>167.62</v>
      </c>
      <c r="J3192" s="8">
        <v>40962</v>
      </c>
      <c r="K3192" t="s">
        <v>148</v>
      </c>
      <c r="L3192" t="s">
        <v>151</v>
      </c>
      <c r="O3192" s="100">
        <v>2012</v>
      </c>
    </row>
    <row r="3193" spans="1:15" x14ac:dyDescent="0.25">
      <c r="A3193">
        <v>1</v>
      </c>
      <c r="B3193" t="s">
        <v>144</v>
      </c>
      <c r="C3193">
        <v>87</v>
      </c>
      <c r="D3193" t="s">
        <v>403</v>
      </c>
      <c r="E3193" t="s">
        <v>406</v>
      </c>
      <c r="F3193">
        <v>11900</v>
      </c>
      <c r="G3193" t="s">
        <v>405</v>
      </c>
      <c r="H3193" s="101">
        <v>1171.24</v>
      </c>
      <c r="I3193">
        <v>158.25</v>
      </c>
      <c r="J3193" s="8">
        <v>40962</v>
      </c>
      <c r="K3193" t="s">
        <v>148</v>
      </c>
      <c r="L3193" t="s">
        <v>151</v>
      </c>
      <c r="O3193" s="100">
        <v>2012</v>
      </c>
    </row>
    <row r="3194" spans="1:15" x14ac:dyDescent="0.25">
      <c r="A3194">
        <v>1</v>
      </c>
      <c r="B3194" t="s">
        <v>144</v>
      </c>
      <c r="C3194">
        <v>92</v>
      </c>
      <c r="D3194" t="s">
        <v>407</v>
      </c>
      <c r="E3194" t="s">
        <v>408</v>
      </c>
      <c r="F3194">
        <v>11020</v>
      </c>
      <c r="G3194" t="s">
        <v>409</v>
      </c>
      <c r="H3194" s="101">
        <v>2004</v>
      </c>
      <c r="I3194">
        <v>246.71</v>
      </c>
      <c r="J3194" s="8">
        <v>40962</v>
      </c>
      <c r="K3194" t="s">
        <v>148</v>
      </c>
      <c r="L3194" t="s">
        <v>151</v>
      </c>
      <c r="O3194" s="100">
        <v>2012</v>
      </c>
    </row>
    <row r="3195" spans="1:15" x14ac:dyDescent="0.25">
      <c r="A3195">
        <v>1</v>
      </c>
      <c r="B3195" t="s">
        <v>144</v>
      </c>
      <c r="C3195">
        <v>92</v>
      </c>
      <c r="D3195" t="s">
        <v>407</v>
      </c>
      <c r="E3195" t="s">
        <v>410</v>
      </c>
      <c r="F3195">
        <v>944</v>
      </c>
      <c r="G3195" t="s">
        <v>411</v>
      </c>
      <c r="H3195" s="101">
        <v>1825.67</v>
      </c>
      <c r="I3195">
        <v>246.54</v>
      </c>
      <c r="J3195" s="8">
        <v>40962</v>
      </c>
      <c r="K3195" t="s">
        <v>148</v>
      </c>
      <c r="L3195" t="s">
        <v>151</v>
      </c>
      <c r="O3195" s="100">
        <v>2012</v>
      </c>
    </row>
    <row r="3196" spans="1:15" x14ac:dyDescent="0.25">
      <c r="A3196">
        <v>1</v>
      </c>
      <c r="B3196" t="s">
        <v>144</v>
      </c>
      <c r="C3196">
        <v>92</v>
      </c>
      <c r="D3196" t="s">
        <v>407</v>
      </c>
      <c r="E3196" t="s">
        <v>412</v>
      </c>
      <c r="F3196">
        <v>12996</v>
      </c>
      <c r="G3196" t="s">
        <v>411</v>
      </c>
      <c r="H3196" s="101">
        <v>1139.51</v>
      </c>
      <c r="I3196">
        <v>155.4</v>
      </c>
      <c r="J3196" s="8">
        <v>40962</v>
      </c>
      <c r="K3196" t="s">
        <v>148</v>
      </c>
      <c r="L3196" t="s">
        <v>151</v>
      </c>
      <c r="O3196" s="100">
        <v>2012</v>
      </c>
    </row>
    <row r="3197" spans="1:15" x14ac:dyDescent="0.25">
      <c r="A3197">
        <v>1</v>
      </c>
      <c r="B3197" t="s">
        <v>144</v>
      </c>
      <c r="C3197">
        <v>92</v>
      </c>
      <c r="D3197" t="s">
        <v>407</v>
      </c>
      <c r="E3197" t="s">
        <v>413</v>
      </c>
      <c r="F3197">
        <v>11580</v>
      </c>
      <c r="G3197" t="s">
        <v>411</v>
      </c>
      <c r="H3197" s="101">
        <v>1315.56</v>
      </c>
      <c r="I3197">
        <v>179.11</v>
      </c>
      <c r="J3197" s="8">
        <v>40962</v>
      </c>
      <c r="K3197" t="s">
        <v>148</v>
      </c>
      <c r="L3197" t="s">
        <v>151</v>
      </c>
      <c r="O3197" s="100">
        <v>2012</v>
      </c>
    </row>
    <row r="3198" spans="1:15" x14ac:dyDescent="0.25">
      <c r="A3198">
        <v>1</v>
      </c>
      <c r="B3198" t="s">
        <v>144</v>
      </c>
      <c r="C3198">
        <v>92</v>
      </c>
      <c r="D3198" t="s">
        <v>407</v>
      </c>
      <c r="E3198" t="s">
        <v>414</v>
      </c>
      <c r="F3198">
        <v>11408</v>
      </c>
      <c r="G3198" t="s">
        <v>411</v>
      </c>
      <c r="H3198" s="101">
        <v>1344.78</v>
      </c>
      <c r="I3198">
        <v>183.33</v>
      </c>
      <c r="J3198" s="8">
        <v>40962</v>
      </c>
      <c r="K3198" t="s">
        <v>148</v>
      </c>
      <c r="L3198" t="s">
        <v>151</v>
      </c>
      <c r="O3198" s="100">
        <v>2012</v>
      </c>
    </row>
    <row r="3199" spans="1:15" x14ac:dyDescent="0.25">
      <c r="A3199">
        <v>1</v>
      </c>
      <c r="B3199" t="s">
        <v>144</v>
      </c>
      <c r="C3199">
        <v>92</v>
      </c>
      <c r="D3199" t="s">
        <v>407</v>
      </c>
      <c r="E3199" t="s">
        <v>415</v>
      </c>
      <c r="F3199">
        <v>12746</v>
      </c>
      <c r="G3199" t="s">
        <v>411</v>
      </c>
      <c r="H3199" s="101">
        <v>1339.84</v>
      </c>
      <c r="I3199">
        <v>182.11</v>
      </c>
      <c r="J3199" s="8">
        <v>40962</v>
      </c>
      <c r="K3199" t="s">
        <v>148</v>
      </c>
      <c r="L3199" t="s">
        <v>151</v>
      </c>
      <c r="O3199" s="100">
        <v>2012</v>
      </c>
    </row>
    <row r="3200" spans="1:15" x14ac:dyDescent="0.25">
      <c r="A3200">
        <v>1</v>
      </c>
      <c r="B3200" t="s">
        <v>144</v>
      </c>
      <c r="C3200">
        <v>92</v>
      </c>
      <c r="D3200" t="s">
        <v>407</v>
      </c>
      <c r="E3200" t="s">
        <v>416</v>
      </c>
      <c r="F3200">
        <v>12838</v>
      </c>
      <c r="G3200" t="s">
        <v>417</v>
      </c>
      <c r="H3200" s="101">
        <v>1015.44</v>
      </c>
      <c r="I3200">
        <v>137.46</v>
      </c>
      <c r="J3200" s="8">
        <v>40962</v>
      </c>
      <c r="K3200" t="s">
        <v>148</v>
      </c>
      <c r="L3200" t="s">
        <v>151</v>
      </c>
      <c r="O3200" s="100">
        <v>2012</v>
      </c>
    </row>
    <row r="3201" spans="1:15" x14ac:dyDescent="0.25">
      <c r="A3201">
        <v>1</v>
      </c>
      <c r="B3201" t="s">
        <v>144</v>
      </c>
      <c r="C3201">
        <v>92</v>
      </c>
      <c r="D3201" t="s">
        <v>407</v>
      </c>
      <c r="E3201" t="s">
        <v>358</v>
      </c>
      <c r="F3201">
        <v>12234</v>
      </c>
      <c r="G3201" t="s">
        <v>359</v>
      </c>
      <c r="H3201">
        <v>500</v>
      </c>
      <c r="I3201">
        <v>67.62</v>
      </c>
      <c r="J3201" s="8">
        <v>40962</v>
      </c>
      <c r="K3201" t="s">
        <v>148</v>
      </c>
      <c r="L3201" t="s">
        <v>151</v>
      </c>
      <c r="O3201" s="100">
        <v>2012</v>
      </c>
    </row>
    <row r="3202" spans="1:15" x14ac:dyDescent="0.25">
      <c r="A3202">
        <v>1</v>
      </c>
      <c r="B3202" t="s">
        <v>144</v>
      </c>
      <c r="C3202">
        <v>93</v>
      </c>
      <c r="D3202" t="s">
        <v>418</v>
      </c>
      <c r="E3202" t="s">
        <v>950</v>
      </c>
      <c r="F3202">
        <v>12460</v>
      </c>
      <c r="G3202" t="s">
        <v>584</v>
      </c>
      <c r="H3202" s="101">
        <v>2409.64</v>
      </c>
      <c r="I3202">
        <v>200.59</v>
      </c>
      <c r="J3202" s="8">
        <v>40962</v>
      </c>
      <c r="K3202" t="s">
        <v>148</v>
      </c>
      <c r="L3202" t="s">
        <v>151</v>
      </c>
      <c r="O3202" s="100">
        <v>2012</v>
      </c>
    </row>
    <row r="3203" spans="1:15" x14ac:dyDescent="0.25">
      <c r="A3203">
        <v>1</v>
      </c>
      <c r="B3203" t="s">
        <v>144</v>
      </c>
      <c r="C3203">
        <v>93</v>
      </c>
      <c r="D3203" t="s">
        <v>418</v>
      </c>
      <c r="E3203" t="s">
        <v>419</v>
      </c>
      <c r="F3203">
        <v>10991</v>
      </c>
      <c r="G3203" t="s">
        <v>174</v>
      </c>
      <c r="H3203" s="101">
        <v>1062</v>
      </c>
      <c r="I3203">
        <v>131.35</v>
      </c>
      <c r="J3203" s="8">
        <v>40962</v>
      </c>
      <c r="K3203" t="s">
        <v>148</v>
      </c>
      <c r="L3203" t="s">
        <v>151</v>
      </c>
      <c r="O3203" s="100">
        <v>2012</v>
      </c>
    </row>
    <row r="3204" spans="1:15" x14ac:dyDescent="0.25">
      <c r="A3204">
        <v>1</v>
      </c>
      <c r="B3204" t="s">
        <v>144</v>
      </c>
      <c r="C3204">
        <v>93</v>
      </c>
      <c r="D3204" t="s">
        <v>418</v>
      </c>
      <c r="E3204" t="s">
        <v>421</v>
      </c>
      <c r="F3204">
        <v>11255</v>
      </c>
      <c r="G3204" t="s">
        <v>422</v>
      </c>
      <c r="H3204" s="101">
        <v>2667.64</v>
      </c>
      <c r="I3204">
        <v>200.59</v>
      </c>
      <c r="J3204" s="8">
        <v>40962</v>
      </c>
      <c r="K3204" t="s">
        <v>148</v>
      </c>
      <c r="L3204" t="s">
        <v>151</v>
      </c>
      <c r="O3204" s="100">
        <v>2012</v>
      </c>
    </row>
    <row r="3205" spans="1:15" x14ac:dyDescent="0.25">
      <c r="A3205">
        <v>1</v>
      </c>
      <c r="B3205" t="s">
        <v>144</v>
      </c>
      <c r="C3205">
        <v>93</v>
      </c>
      <c r="D3205" t="s">
        <v>418</v>
      </c>
      <c r="E3205" t="s">
        <v>423</v>
      </c>
      <c r="F3205">
        <v>10565</v>
      </c>
      <c r="G3205" t="s">
        <v>424</v>
      </c>
      <c r="H3205" s="101">
        <v>1954.2</v>
      </c>
      <c r="I3205">
        <v>236.65</v>
      </c>
      <c r="J3205" s="8">
        <v>40962</v>
      </c>
      <c r="K3205" t="s">
        <v>148</v>
      </c>
      <c r="L3205" t="s">
        <v>151</v>
      </c>
      <c r="O3205" s="100">
        <v>2012</v>
      </c>
    </row>
    <row r="3206" spans="1:15" x14ac:dyDescent="0.25">
      <c r="A3206">
        <v>1</v>
      </c>
      <c r="B3206" t="s">
        <v>144</v>
      </c>
      <c r="C3206">
        <v>93</v>
      </c>
      <c r="D3206" t="s">
        <v>418</v>
      </c>
      <c r="E3206" t="s">
        <v>425</v>
      </c>
      <c r="F3206">
        <v>11087</v>
      </c>
      <c r="G3206" t="s">
        <v>424</v>
      </c>
      <c r="H3206" s="101">
        <v>2228.7399999999998</v>
      </c>
      <c r="I3206">
        <v>191.83</v>
      </c>
      <c r="J3206" s="8">
        <v>40962</v>
      </c>
      <c r="K3206" t="s">
        <v>148</v>
      </c>
      <c r="L3206" t="s">
        <v>151</v>
      </c>
      <c r="O3206" s="100">
        <v>2012</v>
      </c>
    </row>
    <row r="3207" spans="1:15" x14ac:dyDescent="0.25">
      <c r="A3207">
        <v>1</v>
      </c>
      <c r="B3207" t="s">
        <v>144</v>
      </c>
      <c r="C3207">
        <v>93</v>
      </c>
      <c r="D3207" t="s">
        <v>418</v>
      </c>
      <c r="E3207" t="s">
        <v>426</v>
      </c>
      <c r="F3207">
        <v>12488</v>
      </c>
      <c r="G3207" t="s">
        <v>424</v>
      </c>
      <c r="H3207" s="101">
        <v>1925</v>
      </c>
      <c r="I3207">
        <v>240.26</v>
      </c>
      <c r="J3207" s="8">
        <v>40962</v>
      </c>
      <c r="K3207" t="s">
        <v>148</v>
      </c>
      <c r="L3207" t="s">
        <v>151</v>
      </c>
      <c r="O3207" s="100">
        <v>2012</v>
      </c>
    </row>
    <row r="3208" spans="1:15" x14ac:dyDescent="0.25">
      <c r="A3208">
        <v>1</v>
      </c>
      <c r="B3208" t="s">
        <v>144</v>
      </c>
      <c r="C3208">
        <v>93</v>
      </c>
      <c r="D3208" t="s">
        <v>418</v>
      </c>
      <c r="E3208" t="s">
        <v>427</v>
      </c>
      <c r="F3208">
        <v>10134</v>
      </c>
      <c r="G3208" t="s">
        <v>428</v>
      </c>
      <c r="H3208" s="101">
        <v>2109.9299999999998</v>
      </c>
      <c r="I3208">
        <v>206.98</v>
      </c>
      <c r="J3208" s="8">
        <v>40962</v>
      </c>
      <c r="K3208" t="s">
        <v>148</v>
      </c>
      <c r="L3208" t="s">
        <v>151</v>
      </c>
      <c r="O3208" s="100">
        <v>2012</v>
      </c>
    </row>
    <row r="3209" spans="1:15" x14ac:dyDescent="0.25">
      <c r="A3209">
        <v>1</v>
      </c>
      <c r="B3209" t="s">
        <v>144</v>
      </c>
      <c r="C3209">
        <v>93</v>
      </c>
      <c r="D3209" t="s">
        <v>418</v>
      </c>
      <c r="E3209" t="s">
        <v>429</v>
      </c>
      <c r="F3209">
        <v>12393</v>
      </c>
      <c r="G3209" t="s">
        <v>593</v>
      </c>
      <c r="H3209" s="101">
        <v>1782.31</v>
      </c>
      <c r="I3209">
        <v>246.67</v>
      </c>
      <c r="J3209" s="8">
        <v>40962</v>
      </c>
      <c r="K3209" t="s">
        <v>148</v>
      </c>
      <c r="L3209" t="s">
        <v>151</v>
      </c>
      <c r="O3209" s="100">
        <v>2012</v>
      </c>
    </row>
    <row r="3210" spans="1:15" x14ac:dyDescent="0.25">
      <c r="A3210">
        <v>1</v>
      </c>
      <c r="B3210" t="s">
        <v>144</v>
      </c>
      <c r="C3210">
        <v>96</v>
      </c>
      <c r="D3210" t="s">
        <v>431</v>
      </c>
      <c r="E3210" t="s">
        <v>432</v>
      </c>
      <c r="F3210">
        <v>11815</v>
      </c>
      <c r="G3210" t="s">
        <v>433</v>
      </c>
      <c r="H3210" s="101">
        <v>1455.2</v>
      </c>
      <c r="I3210">
        <v>210.27</v>
      </c>
      <c r="J3210" s="8">
        <v>40962</v>
      </c>
      <c r="K3210" t="s">
        <v>148</v>
      </c>
      <c r="L3210" t="s">
        <v>151</v>
      </c>
      <c r="O3210" s="100">
        <v>2012</v>
      </c>
    </row>
    <row r="3211" spans="1:15" x14ac:dyDescent="0.25">
      <c r="A3211">
        <v>2</v>
      </c>
      <c r="B3211" t="s">
        <v>434</v>
      </c>
      <c r="C3211">
        <v>4</v>
      </c>
      <c r="D3211" t="s">
        <v>145</v>
      </c>
      <c r="E3211" t="s">
        <v>435</v>
      </c>
      <c r="F3211">
        <v>10404</v>
      </c>
      <c r="G3211" t="s">
        <v>147</v>
      </c>
      <c r="H3211" s="101">
        <v>1584.61</v>
      </c>
      <c r="I3211">
        <v>214.69</v>
      </c>
      <c r="J3211" s="8">
        <v>40962</v>
      </c>
      <c r="K3211" t="s">
        <v>148</v>
      </c>
      <c r="L3211" t="s">
        <v>151</v>
      </c>
      <c r="O3211" s="100">
        <v>2012</v>
      </c>
    </row>
    <row r="3212" spans="1:15" x14ac:dyDescent="0.25">
      <c r="A3212">
        <v>2</v>
      </c>
      <c r="B3212" t="s">
        <v>434</v>
      </c>
      <c r="C3212">
        <v>4</v>
      </c>
      <c r="D3212" t="s">
        <v>145</v>
      </c>
      <c r="E3212" t="s">
        <v>436</v>
      </c>
      <c r="F3212">
        <v>13290</v>
      </c>
      <c r="G3212" t="s">
        <v>147</v>
      </c>
      <c r="H3212" s="101">
        <v>1300</v>
      </c>
      <c r="I3212">
        <v>180.18</v>
      </c>
      <c r="J3212" s="8">
        <v>40962</v>
      </c>
      <c r="K3212" t="s">
        <v>148</v>
      </c>
      <c r="L3212" t="s">
        <v>151</v>
      </c>
      <c r="O3212" s="100">
        <v>2012</v>
      </c>
    </row>
    <row r="3213" spans="1:15" x14ac:dyDescent="0.25">
      <c r="A3213">
        <v>2</v>
      </c>
      <c r="B3213" t="s">
        <v>434</v>
      </c>
      <c r="C3213">
        <v>4</v>
      </c>
      <c r="D3213" t="s">
        <v>145</v>
      </c>
      <c r="E3213" t="s">
        <v>437</v>
      </c>
      <c r="F3213">
        <v>12878</v>
      </c>
      <c r="G3213" t="s">
        <v>147</v>
      </c>
      <c r="H3213" s="101">
        <v>1369</v>
      </c>
      <c r="I3213">
        <v>197.82</v>
      </c>
      <c r="J3213" s="8">
        <v>40962</v>
      </c>
      <c r="K3213" t="s">
        <v>148</v>
      </c>
      <c r="L3213" t="s">
        <v>151</v>
      </c>
      <c r="O3213" s="100">
        <v>2012</v>
      </c>
    </row>
    <row r="3214" spans="1:15" x14ac:dyDescent="0.25">
      <c r="A3214">
        <v>2</v>
      </c>
      <c r="B3214" t="s">
        <v>434</v>
      </c>
      <c r="C3214">
        <v>4</v>
      </c>
      <c r="D3214" t="s">
        <v>145</v>
      </c>
      <c r="E3214" t="s">
        <v>438</v>
      </c>
      <c r="F3214">
        <v>12645</v>
      </c>
      <c r="G3214" t="s">
        <v>147</v>
      </c>
      <c r="H3214" s="101">
        <v>1436.2</v>
      </c>
      <c r="I3214">
        <v>207.52</v>
      </c>
      <c r="J3214" s="8">
        <v>40962</v>
      </c>
      <c r="K3214" t="s">
        <v>148</v>
      </c>
      <c r="L3214" t="s">
        <v>151</v>
      </c>
      <c r="O3214" s="100">
        <v>2012</v>
      </c>
    </row>
    <row r="3215" spans="1:15" x14ac:dyDescent="0.25">
      <c r="A3215">
        <v>2</v>
      </c>
      <c r="B3215" t="s">
        <v>434</v>
      </c>
      <c r="C3215">
        <v>4</v>
      </c>
      <c r="D3215" t="s">
        <v>145</v>
      </c>
      <c r="E3215" t="s">
        <v>439</v>
      </c>
      <c r="F3215">
        <v>10606</v>
      </c>
      <c r="G3215" t="s">
        <v>147</v>
      </c>
      <c r="H3215">
        <v>231</v>
      </c>
      <c r="I3215">
        <v>33.380000000000003</v>
      </c>
      <c r="J3215" s="8">
        <v>40962</v>
      </c>
      <c r="K3215" t="s">
        <v>148</v>
      </c>
      <c r="L3215" t="s">
        <v>149</v>
      </c>
      <c r="O3215" s="100">
        <v>2012</v>
      </c>
    </row>
    <row r="3216" spans="1:15" x14ac:dyDescent="0.25">
      <c r="A3216">
        <v>2</v>
      </c>
      <c r="B3216" t="s">
        <v>434</v>
      </c>
      <c r="C3216">
        <v>4</v>
      </c>
      <c r="D3216" t="s">
        <v>145</v>
      </c>
      <c r="E3216" t="s">
        <v>440</v>
      </c>
      <c r="F3216">
        <v>12420</v>
      </c>
      <c r="G3216" t="s">
        <v>159</v>
      </c>
      <c r="H3216" s="101">
        <v>1696.15</v>
      </c>
      <c r="I3216">
        <v>234.09</v>
      </c>
      <c r="J3216" s="8">
        <v>40962</v>
      </c>
      <c r="K3216" t="s">
        <v>148</v>
      </c>
      <c r="L3216" t="s">
        <v>151</v>
      </c>
      <c r="O3216" s="100">
        <v>2012</v>
      </c>
    </row>
    <row r="3217" spans="1:15" x14ac:dyDescent="0.25">
      <c r="A3217">
        <v>2</v>
      </c>
      <c r="B3217" t="s">
        <v>434</v>
      </c>
      <c r="C3217">
        <v>6</v>
      </c>
      <c r="D3217" t="s">
        <v>162</v>
      </c>
      <c r="E3217" t="s">
        <v>528</v>
      </c>
      <c r="F3217">
        <v>13326</v>
      </c>
      <c r="G3217" t="s">
        <v>307</v>
      </c>
      <c r="H3217">
        <v>675.62</v>
      </c>
      <c r="I3217">
        <v>97.62</v>
      </c>
      <c r="J3217" s="8">
        <v>40962</v>
      </c>
      <c r="K3217" t="s">
        <v>148</v>
      </c>
      <c r="L3217" t="s">
        <v>149</v>
      </c>
      <c r="O3217" s="100">
        <v>2012</v>
      </c>
    </row>
    <row r="3218" spans="1:15" x14ac:dyDescent="0.25">
      <c r="A3218">
        <v>2</v>
      </c>
      <c r="B3218" t="s">
        <v>434</v>
      </c>
      <c r="C3218">
        <v>6</v>
      </c>
      <c r="D3218" t="s">
        <v>162</v>
      </c>
      <c r="E3218" t="s">
        <v>442</v>
      </c>
      <c r="F3218">
        <v>12182</v>
      </c>
      <c r="G3218" t="s">
        <v>164</v>
      </c>
      <c r="H3218" s="101">
        <v>1298</v>
      </c>
      <c r="I3218">
        <v>187.57</v>
      </c>
      <c r="J3218" s="8">
        <v>40962</v>
      </c>
      <c r="K3218" t="s">
        <v>148</v>
      </c>
      <c r="L3218" t="s">
        <v>149</v>
      </c>
      <c r="O3218" s="100">
        <v>2012</v>
      </c>
    </row>
    <row r="3219" spans="1:15" x14ac:dyDescent="0.25">
      <c r="A3219">
        <v>2</v>
      </c>
      <c r="B3219" t="s">
        <v>434</v>
      </c>
      <c r="C3219">
        <v>6</v>
      </c>
      <c r="D3219" t="s">
        <v>162</v>
      </c>
      <c r="E3219" t="s">
        <v>444</v>
      </c>
      <c r="F3219">
        <v>13193</v>
      </c>
      <c r="G3219" t="s">
        <v>164</v>
      </c>
      <c r="H3219">
        <v>667.85</v>
      </c>
      <c r="I3219">
        <v>96.51</v>
      </c>
      <c r="J3219" s="8">
        <v>40962</v>
      </c>
      <c r="K3219" t="s">
        <v>148</v>
      </c>
      <c r="L3219" t="s">
        <v>149</v>
      </c>
      <c r="O3219" s="100">
        <v>2012</v>
      </c>
    </row>
    <row r="3220" spans="1:15" x14ac:dyDescent="0.25">
      <c r="A3220">
        <v>2</v>
      </c>
      <c r="B3220" t="s">
        <v>434</v>
      </c>
      <c r="C3220">
        <v>6</v>
      </c>
      <c r="D3220" t="s">
        <v>162</v>
      </c>
      <c r="E3220" t="s">
        <v>445</v>
      </c>
      <c r="F3220">
        <v>13192</v>
      </c>
      <c r="G3220" t="s">
        <v>164</v>
      </c>
      <c r="H3220" s="101">
        <v>1600</v>
      </c>
      <c r="I3220">
        <v>220.2</v>
      </c>
      <c r="J3220" s="8">
        <v>40962</v>
      </c>
      <c r="K3220" t="s">
        <v>148</v>
      </c>
      <c r="L3220" t="s">
        <v>151</v>
      </c>
      <c r="O3220" s="100">
        <v>2012</v>
      </c>
    </row>
    <row r="3221" spans="1:15" x14ac:dyDescent="0.25">
      <c r="A3221">
        <v>2</v>
      </c>
      <c r="B3221" t="s">
        <v>434</v>
      </c>
      <c r="C3221">
        <v>6</v>
      </c>
      <c r="D3221" t="s">
        <v>162</v>
      </c>
      <c r="E3221" t="s">
        <v>1282</v>
      </c>
      <c r="F3221">
        <v>13569</v>
      </c>
      <c r="G3221" t="s">
        <v>164</v>
      </c>
      <c r="H3221">
        <v>706.25</v>
      </c>
      <c r="I3221">
        <v>102.06</v>
      </c>
      <c r="J3221" s="8">
        <v>40962</v>
      </c>
      <c r="K3221" t="s">
        <v>148</v>
      </c>
      <c r="L3221" t="s">
        <v>149</v>
      </c>
      <c r="O3221" s="100">
        <v>2012</v>
      </c>
    </row>
    <row r="3222" spans="1:15" x14ac:dyDescent="0.25">
      <c r="A3222">
        <v>2</v>
      </c>
      <c r="B3222" t="s">
        <v>434</v>
      </c>
      <c r="C3222">
        <v>6</v>
      </c>
      <c r="D3222" t="s">
        <v>162</v>
      </c>
      <c r="E3222" t="s">
        <v>446</v>
      </c>
      <c r="F3222">
        <v>11139</v>
      </c>
      <c r="G3222" t="s">
        <v>164</v>
      </c>
      <c r="H3222" s="101">
        <v>1648</v>
      </c>
      <c r="I3222">
        <v>204.75</v>
      </c>
      <c r="J3222" s="8">
        <v>40962</v>
      </c>
      <c r="K3222" t="s">
        <v>148</v>
      </c>
      <c r="L3222" t="s">
        <v>151</v>
      </c>
      <c r="O3222" s="100">
        <v>2012</v>
      </c>
    </row>
    <row r="3223" spans="1:15" x14ac:dyDescent="0.25">
      <c r="A3223">
        <v>2</v>
      </c>
      <c r="B3223" t="s">
        <v>434</v>
      </c>
      <c r="C3223">
        <v>14</v>
      </c>
      <c r="D3223" t="s">
        <v>172</v>
      </c>
      <c r="E3223" t="s">
        <v>448</v>
      </c>
      <c r="F3223">
        <v>11932</v>
      </c>
      <c r="G3223" t="s">
        <v>176</v>
      </c>
      <c r="H3223" s="101">
        <v>2192.31</v>
      </c>
      <c r="I3223">
        <v>196.48</v>
      </c>
      <c r="J3223" s="8">
        <v>40962</v>
      </c>
      <c r="K3223" t="s">
        <v>148</v>
      </c>
      <c r="L3223" t="s">
        <v>151</v>
      </c>
      <c r="O3223" s="100">
        <v>2012</v>
      </c>
    </row>
    <row r="3224" spans="1:15" x14ac:dyDescent="0.25">
      <c r="A3224">
        <v>2</v>
      </c>
      <c r="B3224" t="s">
        <v>434</v>
      </c>
      <c r="C3224">
        <v>14</v>
      </c>
      <c r="D3224" t="s">
        <v>172</v>
      </c>
      <c r="E3224" t="s">
        <v>449</v>
      </c>
      <c r="F3224">
        <v>13512</v>
      </c>
      <c r="G3224" t="s">
        <v>176</v>
      </c>
      <c r="H3224" s="101">
        <v>2192.31</v>
      </c>
      <c r="I3224">
        <v>195.84</v>
      </c>
      <c r="J3224" s="8">
        <v>40962</v>
      </c>
      <c r="K3224" t="s">
        <v>148</v>
      </c>
      <c r="L3224" t="s">
        <v>151</v>
      </c>
      <c r="O3224" s="100">
        <v>2012</v>
      </c>
    </row>
    <row r="3225" spans="1:15" x14ac:dyDescent="0.25">
      <c r="A3225">
        <v>2</v>
      </c>
      <c r="B3225" t="s">
        <v>434</v>
      </c>
      <c r="C3225">
        <v>14</v>
      </c>
      <c r="D3225" t="s">
        <v>172</v>
      </c>
      <c r="E3225" t="s">
        <v>1283</v>
      </c>
      <c r="F3225">
        <v>13566</v>
      </c>
      <c r="G3225" t="s">
        <v>176</v>
      </c>
      <c r="H3225" s="101">
        <v>2192.31</v>
      </c>
      <c r="I3225">
        <v>316.77999999999997</v>
      </c>
      <c r="J3225" s="8">
        <v>40962</v>
      </c>
      <c r="K3225" t="s">
        <v>148</v>
      </c>
      <c r="L3225" t="s">
        <v>151</v>
      </c>
      <c r="O3225" s="100">
        <v>2012</v>
      </c>
    </row>
    <row r="3226" spans="1:15" x14ac:dyDescent="0.25">
      <c r="A3226">
        <v>2</v>
      </c>
      <c r="B3226" t="s">
        <v>434</v>
      </c>
      <c r="C3226">
        <v>14</v>
      </c>
      <c r="D3226" t="s">
        <v>172</v>
      </c>
      <c r="E3226" t="s">
        <v>450</v>
      </c>
      <c r="F3226">
        <v>12748</v>
      </c>
      <c r="G3226" t="s">
        <v>176</v>
      </c>
      <c r="H3226">
        <v>856.96</v>
      </c>
      <c r="I3226">
        <v>123.83</v>
      </c>
      <c r="J3226" s="8">
        <v>40962</v>
      </c>
      <c r="K3226" t="s">
        <v>148</v>
      </c>
      <c r="L3226" t="s">
        <v>149</v>
      </c>
      <c r="O3226" s="100">
        <v>2012</v>
      </c>
    </row>
    <row r="3227" spans="1:15" x14ac:dyDescent="0.25">
      <c r="A3227">
        <v>2</v>
      </c>
      <c r="B3227" t="s">
        <v>434</v>
      </c>
      <c r="C3227">
        <v>14</v>
      </c>
      <c r="D3227" t="s">
        <v>172</v>
      </c>
      <c r="E3227" t="s">
        <v>451</v>
      </c>
      <c r="F3227">
        <v>12209</v>
      </c>
      <c r="G3227" t="s">
        <v>452</v>
      </c>
      <c r="H3227" s="101">
        <v>3182.7</v>
      </c>
      <c r="I3227">
        <v>217.68</v>
      </c>
      <c r="J3227" s="8">
        <v>40962</v>
      </c>
      <c r="K3227" t="s">
        <v>148</v>
      </c>
      <c r="L3227" t="s">
        <v>151</v>
      </c>
      <c r="O3227" s="100">
        <v>2012</v>
      </c>
    </row>
    <row r="3228" spans="1:15" x14ac:dyDescent="0.25">
      <c r="A3228">
        <v>2</v>
      </c>
      <c r="B3228" t="s">
        <v>434</v>
      </c>
      <c r="C3228">
        <v>14</v>
      </c>
      <c r="D3228" t="s">
        <v>172</v>
      </c>
      <c r="E3228" t="s">
        <v>453</v>
      </c>
      <c r="F3228">
        <v>12680</v>
      </c>
      <c r="G3228" t="s">
        <v>181</v>
      </c>
      <c r="H3228" s="101">
        <v>2350.63</v>
      </c>
      <c r="I3228">
        <v>178.71</v>
      </c>
      <c r="J3228" s="8">
        <v>40962</v>
      </c>
      <c r="K3228" t="s">
        <v>148</v>
      </c>
      <c r="L3228" t="s">
        <v>151</v>
      </c>
      <c r="O3228" s="100">
        <v>2012</v>
      </c>
    </row>
    <row r="3229" spans="1:15" x14ac:dyDescent="0.25">
      <c r="A3229">
        <v>2</v>
      </c>
      <c r="B3229" t="s">
        <v>434</v>
      </c>
      <c r="C3229">
        <v>14</v>
      </c>
      <c r="D3229" t="s">
        <v>172</v>
      </c>
      <c r="E3229" t="s">
        <v>454</v>
      </c>
      <c r="F3229">
        <v>12989</v>
      </c>
      <c r="G3229" t="s">
        <v>181</v>
      </c>
      <c r="H3229" s="101">
        <v>2279.8200000000002</v>
      </c>
      <c r="I3229">
        <v>198.45</v>
      </c>
      <c r="J3229" s="8">
        <v>40962</v>
      </c>
      <c r="K3229" t="s">
        <v>148</v>
      </c>
      <c r="L3229" t="s">
        <v>151</v>
      </c>
      <c r="O3229" s="100">
        <v>2012</v>
      </c>
    </row>
    <row r="3230" spans="1:15" x14ac:dyDescent="0.25">
      <c r="A3230">
        <v>2</v>
      </c>
      <c r="B3230" t="s">
        <v>434</v>
      </c>
      <c r="C3230">
        <v>14</v>
      </c>
      <c r="D3230" t="s">
        <v>172</v>
      </c>
      <c r="E3230" t="s">
        <v>455</v>
      </c>
      <c r="F3230">
        <v>12392</v>
      </c>
      <c r="G3230" t="s">
        <v>181</v>
      </c>
      <c r="H3230" s="101">
        <v>2520.59</v>
      </c>
      <c r="I3230">
        <v>192.83</v>
      </c>
      <c r="J3230" s="8">
        <v>40962</v>
      </c>
      <c r="K3230" t="s">
        <v>148</v>
      </c>
      <c r="L3230" t="s">
        <v>151</v>
      </c>
      <c r="O3230" s="100">
        <v>2012</v>
      </c>
    </row>
    <row r="3231" spans="1:15" x14ac:dyDescent="0.25">
      <c r="A3231">
        <v>2</v>
      </c>
      <c r="B3231" t="s">
        <v>434</v>
      </c>
      <c r="C3231">
        <v>14</v>
      </c>
      <c r="D3231" t="s">
        <v>172</v>
      </c>
      <c r="E3231" t="s">
        <v>456</v>
      </c>
      <c r="F3231">
        <v>13038</v>
      </c>
      <c r="G3231" t="s">
        <v>457</v>
      </c>
      <c r="H3231">
        <v>700</v>
      </c>
      <c r="I3231">
        <v>101.15</v>
      </c>
      <c r="J3231" s="8">
        <v>40962</v>
      </c>
      <c r="K3231" t="s">
        <v>148</v>
      </c>
      <c r="L3231" t="s">
        <v>149</v>
      </c>
      <c r="O3231" s="100">
        <v>2012</v>
      </c>
    </row>
    <row r="3232" spans="1:15" x14ac:dyDescent="0.25">
      <c r="A3232">
        <v>2</v>
      </c>
      <c r="B3232" t="s">
        <v>434</v>
      </c>
      <c r="C3232">
        <v>14</v>
      </c>
      <c r="D3232" t="s">
        <v>172</v>
      </c>
      <c r="E3232" t="s">
        <v>458</v>
      </c>
      <c r="F3232">
        <v>11506</v>
      </c>
      <c r="G3232" t="s">
        <v>186</v>
      </c>
      <c r="H3232" s="101">
        <v>4293.3100000000004</v>
      </c>
      <c r="I3232">
        <v>298.05</v>
      </c>
      <c r="J3232" s="8">
        <v>40962</v>
      </c>
      <c r="K3232" t="s">
        <v>148</v>
      </c>
      <c r="L3232" t="s">
        <v>151</v>
      </c>
      <c r="O3232" s="100">
        <v>2012</v>
      </c>
    </row>
    <row r="3233" spans="1:15" x14ac:dyDescent="0.25">
      <c r="A3233">
        <v>2</v>
      </c>
      <c r="B3233" t="s">
        <v>434</v>
      </c>
      <c r="C3233">
        <v>15</v>
      </c>
      <c r="D3233" t="s">
        <v>459</v>
      </c>
      <c r="E3233" t="s">
        <v>460</v>
      </c>
      <c r="F3233">
        <v>12754</v>
      </c>
      <c r="G3233" t="s">
        <v>461</v>
      </c>
      <c r="H3233" s="101">
        <v>1703.47</v>
      </c>
      <c r="I3233">
        <v>236.4</v>
      </c>
      <c r="J3233" s="8">
        <v>40962</v>
      </c>
      <c r="K3233" t="s">
        <v>148</v>
      </c>
      <c r="L3233" t="s">
        <v>151</v>
      </c>
      <c r="O3233" s="100">
        <v>2012</v>
      </c>
    </row>
    <row r="3234" spans="1:15" x14ac:dyDescent="0.25">
      <c r="A3234">
        <v>2</v>
      </c>
      <c r="B3234" t="s">
        <v>434</v>
      </c>
      <c r="C3234">
        <v>15</v>
      </c>
      <c r="D3234" t="s">
        <v>459</v>
      </c>
      <c r="E3234" t="s">
        <v>462</v>
      </c>
      <c r="F3234">
        <v>13063</v>
      </c>
      <c r="G3234" t="s">
        <v>463</v>
      </c>
      <c r="H3234" s="101">
        <v>1675</v>
      </c>
      <c r="I3234">
        <v>234.81</v>
      </c>
      <c r="J3234" s="8">
        <v>40962</v>
      </c>
      <c r="K3234" t="s">
        <v>148</v>
      </c>
      <c r="L3234" t="s">
        <v>149</v>
      </c>
      <c r="O3234" s="100">
        <v>2012</v>
      </c>
    </row>
    <row r="3235" spans="1:15" x14ac:dyDescent="0.25">
      <c r="A3235">
        <v>2</v>
      </c>
      <c r="B3235" t="s">
        <v>434</v>
      </c>
      <c r="C3235">
        <v>15</v>
      </c>
      <c r="D3235" t="s">
        <v>459</v>
      </c>
      <c r="E3235" t="s">
        <v>464</v>
      </c>
      <c r="F3235">
        <v>12596</v>
      </c>
      <c r="G3235" t="s">
        <v>463</v>
      </c>
      <c r="H3235" s="101">
        <v>1803.53</v>
      </c>
      <c r="I3235">
        <v>237.28</v>
      </c>
      <c r="J3235" s="8">
        <v>40962</v>
      </c>
      <c r="K3235" t="s">
        <v>148</v>
      </c>
      <c r="L3235" t="s">
        <v>151</v>
      </c>
      <c r="O3235" s="100">
        <v>2012</v>
      </c>
    </row>
    <row r="3236" spans="1:15" x14ac:dyDescent="0.25">
      <c r="A3236">
        <v>2</v>
      </c>
      <c r="B3236" t="s">
        <v>434</v>
      </c>
      <c r="C3236">
        <v>16</v>
      </c>
      <c r="D3236" t="s">
        <v>465</v>
      </c>
      <c r="E3236" t="s">
        <v>466</v>
      </c>
      <c r="F3236">
        <v>13536</v>
      </c>
      <c r="G3236" t="s">
        <v>467</v>
      </c>
      <c r="H3236" s="101">
        <v>1140</v>
      </c>
      <c r="I3236">
        <v>164.73</v>
      </c>
      <c r="J3236" s="8">
        <v>40962</v>
      </c>
      <c r="K3236" t="s">
        <v>148</v>
      </c>
      <c r="L3236" t="s">
        <v>190</v>
      </c>
      <c r="O3236" s="100">
        <v>2012</v>
      </c>
    </row>
    <row r="3237" spans="1:15" x14ac:dyDescent="0.25">
      <c r="A3237">
        <v>2</v>
      </c>
      <c r="B3237" t="s">
        <v>434</v>
      </c>
      <c r="C3237">
        <v>16</v>
      </c>
      <c r="D3237" t="s">
        <v>465</v>
      </c>
      <c r="E3237" t="s">
        <v>468</v>
      </c>
      <c r="F3237">
        <v>13249</v>
      </c>
      <c r="G3237" t="s">
        <v>469</v>
      </c>
      <c r="H3237" s="101">
        <v>1845</v>
      </c>
      <c r="I3237">
        <v>251.1</v>
      </c>
      <c r="J3237" s="8">
        <v>40962</v>
      </c>
      <c r="K3237" t="s">
        <v>148</v>
      </c>
      <c r="L3237" t="s">
        <v>151</v>
      </c>
      <c r="O3237" s="100">
        <v>2012</v>
      </c>
    </row>
    <row r="3238" spans="1:15" x14ac:dyDescent="0.25">
      <c r="A3238">
        <v>2</v>
      </c>
      <c r="B3238" t="s">
        <v>434</v>
      </c>
      <c r="C3238">
        <v>16</v>
      </c>
      <c r="D3238" t="s">
        <v>465</v>
      </c>
      <c r="E3238" t="s">
        <v>470</v>
      </c>
      <c r="F3238">
        <v>12911</v>
      </c>
      <c r="G3238" t="s">
        <v>469</v>
      </c>
      <c r="H3238" s="101">
        <v>2126.1999999999998</v>
      </c>
      <c r="I3238">
        <v>204.91</v>
      </c>
      <c r="J3238" s="8">
        <v>40962</v>
      </c>
      <c r="K3238" t="s">
        <v>148</v>
      </c>
      <c r="L3238" t="s">
        <v>151</v>
      </c>
      <c r="O3238" s="100">
        <v>2012</v>
      </c>
    </row>
    <row r="3239" spans="1:15" x14ac:dyDescent="0.25">
      <c r="A3239">
        <v>2</v>
      </c>
      <c r="B3239" t="s">
        <v>434</v>
      </c>
      <c r="C3239">
        <v>16</v>
      </c>
      <c r="D3239" t="s">
        <v>465</v>
      </c>
      <c r="E3239" t="s">
        <v>471</v>
      </c>
      <c r="F3239">
        <v>9454</v>
      </c>
      <c r="G3239" t="s">
        <v>472</v>
      </c>
      <c r="H3239" s="101">
        <v>2834.15</v>
      </c>
      <c r="I3239">
        <v>210.99</v>
      </c>
      <c r="J3239" s="8">
        <v>40962</v>
      </c>
      <c r="K3239" t="s">
        <v>148</v>
      </c>
      <c r="L3239" t="s">
        <v>151</v>
      </c>
      <c r="O3239" s="100">
        <v>2012</v>
      </c>
    </row>
    <row r="3240" spans="1:15" x14ac:dyDescent="0.25">
      <c r="A3240">
        <v>2</v>
      </c>
      <c r="B3240" t="s">
        <v>434</v>
      </c>
      <c r="C3240">
        <v>24</v>
      </c>
      <c r="D3240" t="s">
        <v>205</v>
      </c>
      <c r="E3240" t="s">
        <v>473</v>
      </c>
      <c r="F3240">
        <v>12912</v>
      </c>
      <c r="G3240" t="s">
        <v>207</v>
      </c>
      <c r="H3240" s="101">
        <v>1442</v>
      </c>
      <c r="I3240">
        <v>198.97</v>
      </c>
      <c r="J3240" s="8">
        <v>40962</v>
      </c>
      <c r="K3240" t="s">
        <v>148</v>
      </c>
      <c r="L3240" t="s">
        <v>151</v>
      </c>
      <c r="O3240" s="100">
        <v>2012</v>
      </c>
    </row>
    <row r="3241" spans="1:15" x14ac:dyDescent="0.25">
      <c r="A3241">
        <v>2</v>
      </c>
      <c r="B3241" t="s">
        <v>434</v>
      </c>
      <c r="C3241">
        <v>24</v>
      </c>
      <c r="D3241" t="s">
        <v>205</v>
      </c>
      <c r="E3241" t="s">
        <v>474</v>
      </c>
      <c r="F3241">
        <v>12525</v>
      </c>
      <c r="G3241" t="s">
        <v>207</v>
      </c>
      <c r="H3241" s="101">
        <v>1370.68</v>
      </c>
      <c r="I3241">
        <v>148.22</v>
      </c>
      <c r="J3241" s="8">
        <v>40962</v>
      </c>
      <c r="K3241" t="s">
        <v>148</v>
      </c>
      <c r="L3241" t="s">
        <v>151</v>
      </c>
      <c r="O3241" s="100">
        <v>2012</v>
      </c>
    </row>
    <row r="3242" spans="1:15" x14ac:dyDescent="0.25">
      <c r="A3242">
        <v>2</v>
      </c>
      <c r="B3242" t="s">
        <v>434</v>
      </c>
      <c r="C3242">
        <v>24</v>
      </c>
      <c r="D3242" t="s">
        <v>205</v>
      </c>
      <c r="E3242" t="s">
        <v>475</v>
      </c>
      <c r="F3242">
        <v>12821</v>
      </c>
      <c r="G3242" t="s">
        <v>207</v>
      </c>
      <c r="H3242" s="101">
        <v>1493.5</v>
      </c>
      <c r="I3242">
        <v>204.3</v>
      </c>
      <c r="J3242" s="8">
        <v>40962</v>
      </c>
      <c r="K3242" t="s">
        <v>148</v>
      </c>
      <c r="L3242" t="s">
        <v>151</v>
      </c>
      <c r="O3242" s="100">
        <v>2012</v>
      </c>
    </row>
    <row r="3243" spans="1:15" x14ac:dyDescent="0.25">
      <c r="A3243">
        <v>2</v>
      </c>
      <c r="B3243" t="s">
        <v>434</v>
      </c>
      <c r="C3243">
        <v>24</v>
      </c>
      <c r="D3243" t="s">
        <v>205</v>
      </c>
      <c r="E3243" t="s">
        <v>476</v>
      </c>
      <c r="F3243">
        <v>12203</v>
      </c>
      <c r="G3243" t="s">
        <v>207</v>
      </c>
      <c r="H3243" s="101">
        <v>1398.69</v>
      </c>
      <c r="I3243">
        <v>194.44</v>
      </c>
      <c r="J3243" s="8">
        <v>40962</v>
      </c>
      <c r="K3243" t="s">
        <v>148</v>
      </c>
      <c r="L3243" t="s">
        <v>151</v>
      </c>
      <c r="O3243" s="100">
        <v>2012</v>
      </c>
    </row>
    <row r="3244" spans="1:15" x14ac:dyDescent="0.25">
      <c r="A3244">
        <v>2</v>
      </c>
      <c r="B3244" t="s">
        <v>434</v>
      </c>
      <c r="C3244">
        <v>24</v>
      </c>
      <c r="D3244" t="s">
        <v>205</v>
      </c>
      <c r="E3244" t="s">
        <v>477</v>
      </c>
      <c r="F3244">
        <v>12604</v>
      </c>
      <c r="G3244" t="s">
        <v>207</v>
      </c>
      <c r="H3244">
        <v>763.85</v>
      </c>
      <c r="I3244">
        <v>104.74</v>
      </c>
      <c r="J3244" s="8">
        <v>40962</v>
      </c>
      <c r="K3244" t="s">
        <v>148</v>
      </c>
      <c r="L3244" t="s">
        <v>151</v>
      </c>
      <c r="O3244" s="100">
        <v>2012</v>
      </c>
    </row>
    <row r="3245" spans="1:15" x14ac:dyDescent="0.25">
      <c r="A3245">
        <v>2</v>
      </c>
      <c r="B3245" t="s">
        <v>434</v>
      </c>
      <c r="C3245">
        <v>24</v>
      </c>
      <c r="D3245" t="s">
        <v>205</v>
      </c>
      <c r="E3245" t="s">
        <v>478</v>
      </c>
      <c r="F3245">
        <v>13351</v>
      </c>
      <c r="G3245" t="s">
        <v>207</v>
      </c>
      <c r="H3245" s="101">
        <v>1136.5999999999999</v>
      </c>
      <c r="I3245">
        <v>164.24</v>
      </c>
      <c r="J3245" s="8">
        <v>40962</v>
      </c>
      <c r="K3245" t="s">
        <v>148</v>
      </c>
      <c r="L3245" t="s">
        <v>149</v>
      </c>
      <c r="O3245" s="100">
        <v>2012</v>
      </c>
    </row>
    <row r="3246" spans="1:15" x14ac:dyDescent="0.25">
      <c r="A3246">
        <v>2</v>
      </c>
      <c r="B3246" t="s">
        <v>434</v>
      </c>
      <c r="C3246">
        <v>24</v>
      </c>
      <c r="D3246" t="s">
        <v>205</v>
      </c>
      <c r="E3246" t="s">
        <v>479</v>
      </c>
      <c r="F3246">
        <v>13266</v>
      </c>
      <c r="G3246" t="s">
        <v>307</v>
      </c>
      <c r="H3246">
        <v>541.25</v>
      </c>
      <c r="I3246">
        <v>78.22</v>
      </c>
      <c r="J3246" s="8">
        <v>40962</v>
      </c>
      <c r="K3246" t="s">
        <v>148</v>
      </c>
      <c r="L3246" t="s">
        <v>149</v>
      </c>
      <c r="O3246" s="100">
        <v>2012</v>
      </c>
    </row>
    <row r="3247" spans="1:15" x14ac:dyDescent="0.25">
      <c r="A3247">
        <v>2</v>
      </c>
      <c r="B3247" t="s">
        <v>434</v>
      </c>
      <c r="C3247">
        <v>24</v>
      </c>
      <c r="D3247" t="s">
        <v>205</v>
      </c>
      <c r="E3247" t="s">
        <v>494</v>
      </c>
      <c r="F3247">
        <v>12467</v>
      </c>
      <c r="G3247" t="s">
        <v>481</v>
      </c>
      <c r="H3247">
        <v>865</v>
      </c>
      <c r="I3247">
        <v>120.38</v>
      </c>
      <c r="J3247" s="8">
        <v>40962</v>
      </c>
      <c r="K3247" t="s">
        <v>148</v>
      </c>
      <c r="L3247" t="s">
        <v>151</v>
      </c>
      <c r="O3247" s="100">
        <v>2012</v>
      </c>
    </row>
    <row r="3248" spans="1:15" x14ac:dyDescent="0.25">
      <c r="A3248">
        <v>2</v>
      </c>
      <c r="B3248" t="s">
        <v>434</v>
      </c>
      <c r="C3248">
        <v>24</v>
      </c>
      <c r="D3248" t="s">
        <v>205</v>
      </c>
      <c r="E3248" t="s">
        <v>480</v>
      </c>
      <c r="F3248">
        <v>13098</v>
      </c>
      <c r="G3248" t="s">
        <v>481</v>
      </c>
      <c r="H3248">
        <v>528</v>
      </c>
      <c r="I3248">
        <v>72.510000000000005</v>
      </c>
      <c r="J3248" s="8">
        <v>40962</v>
      </c>
      <c r="K3248" t="s">
        <v>148</v>
      </c>
      <c r="L3248" t="s">
        <v>151</v>
      </c>
      <c r="O3248" s="100">
        <v>2012</v>
      </c>
    </row>
    <row r="3249" spans="1:15" x14ac:dyDescent="0.25">
      <c r="A3249">
        <v>2</v>
      </c>
      <c r="B3249" t="s">
        <v>434</v>
      </c>
      <c r="C3249">
        <v>24</v>
      </c>
      <c r="D3249" t="s">
        <v>205</v>
      </c>
      <c r="E3249" t="s">
        <v>482</v>
      </c>
      <c r="F3249">
        <v>12981</v>
      </c>
      <c r="G3249" t="s">
        <v>481</v>
      </c>
      <c r="H3249">
        <v>766.5</v>
      </c>
      <c r="I3249">
        <v>103.89</v>
      </c>
      <c r="J3249" s="8">
        <v>40962</v>
      </c>
      <c r="K3249" t="s">
        <v>148</v>
      </c>
      <c r="L3249" t="s">
        <v>151</v>
      </c>
      <c r="O3249" s="100">
        <v>2012</v>
      </c>
    </row>
    <row r="3250" spans="1:15" x14ac:dyDescent="0.25">
      <c r="A3250">
        <v>2</v>
      </c>
      <c r="B3250" t="s">
        <v>434</v>
      </c>
      <c r="C3250">
        <v>25</v>
      </c>
      <c r="D3250" t="s">
        <v>483</v>
      </c>
      <c r="E3250" t="s">
        <v>477</v>
      </c>
      <c r="F3250">
        <v>12604</v>
      </c>
      <c r="G3250" t="s">
        <v>207</v>
      </c>
      <c r="H3250">
        <v>763.85</v>
      </c>
      <c r="I3250">
        <v>104.74</v>
      </c>
      <c r="J3250" s="8">
        <v>40962</v>
      </c>
      <c r="K3250" t="s">
        <v>148</v>
      </c>
      <c r="L3250" t="s">
        <v>151</v>
      </c>
      <c r="O3250" s="100">
        <v>2012</v>
      </c>
    </row>
    <row r="3251" spans="1:15" x14ac:dyDescent="0.25">
      <c r="A3251">
        <v>2</v>
      </c>
      <c r="B3251" t="s">
        <v>434</v>
      </c>
      <c r="C3251">
        <v>25</v>
      </c>
      <c r="D3251" t="s">
        <v>483</v>
      </c>
      <c r="E3251" t="s">
        <v>484</v>
      </c>
      <c r="F3251">
        <v>12910</v>
      </c>
      <c r="G3251" t="s">
        <v>485</v>
      </c>
      <c r="H3251" s="101">
        <v>2730</v>
      </c>
      <c r="I3251">
        <v>183.06</v>
      </c>
      <c r="J3251" s="8">
        <v>40962</v>
      </c>
      <c r="K3251" t="s">
        <v>148</v>
      </c>
      <c r="L3251" t="s">
        <v>151</v>
      </c>
      <c r="O3251" s="100">
        <v>2012</v>
      </c>
    </row>
    <row r="3252" spans="1:15" x14ac:dyDescent="0.25">
      <c r="A3252">
        <v>2</v>
      </c>
      <c r="B3252" t="s">
        <v>434</v>
      </c>
      <c r="C3252">
        <v>25</v>
      </c>
      <c r="D3252" t="s">
        <v>483</v>
      </c>
      <c r="E3252" t="s">
        <v>486</v>
      </c>
      <c r="F3252">
        <v>13456</v>
      </c>
      <c r="G3252" t="s">
        <v>485</v>
      </c>
      <c r="H3252" s="101">
        <v>2884.62</v>
      </c>
      <c r="I3252">
        <v>215.7</v>
      </c>
      <c r="J3252" s="8">
        <v>40962</v>
      </c>
      <c r="K3252" t="s">
        <v>148</v>
      </c>
      <c r="L3252" t="s">
        <v>151</v>
      </c>
      <c r="O3252" s="100">
        <v>2012</v>
      </c>
    </row>
    <row r="3253" spans="1:15" x14ac:dyDescent="0.25">
      <c r="A3253">
        <v>2</v>
      </c>
      <c r="B3253" t="s">
        <v>434</v>
      </c>
      <c r="C3253">
        <v>25</v>
      </c>
      <c r="D3253" t="s">
        <v>483</v>
      </c>
      <c r="E3253" t="s">
        <v>447</v>
      </c>
      <c r="F3253">
        <v>11539</v>
      </c>
      <c r="G3253" t="s">
        <v>307</v>
      </c>
      <c r="H3253">
        <v>633.91</v>
      </c>
      <c r="I3253">
        <v>91.59</v>
      </c>
      <c r="J3253" s="8">
        <v>40962</v>
      </c>
      <c r="K3253" t="s">
        <v>148</v>
      </c>
      <c r="L3253" t="s">
        <v>151</v>
      </c>
      <c r="O3253" s="100">
        <v>2012</v>
      </c>
    </row>
    <row r="3254" spans="1:15" x14ac:dyDescent="0.25">
      <c r="A3254">
        <v>2</v>
      </c>
      <c r="B3254" t="s">
        <v>434</v>
      </c>
      <c r="C3254">
        <v>32</v>
      </c>
      <c r="D3254" t="s">
        <v>266</v>
      </c>
      <c r="E3254" t="s">
        <v>487</v>
      </c>
      <c r="F3254">
        <v>12148</v>
      </c>
      <c r="G3254" t="s">
        <v>268</v>
      </c>
      <c r="H3254">
        <v>602.25</v>
      </c>
      <c r="I3254">
        <v>87.04</v>
      </c>
      <c r="J3254" s="8">
        <v>40962</v>
      </c>
      <c r="K3254" t="s">
        <v>148</v>
      </c>
      <c r="L3254" t="s">
        <v>149</v>
      </c>
      <c r="O3254" s="100">
        <v>2012</v>
      </c>
    </row>
    <row r="3255" spans="1:15" x14ac:dyDescent="0.25">
      <c r="A3255">
        <v>2</v>
      </c>
      <c r="B3255" t="s">
        <v>434</v>
      </c>
      <c r="C3255">
        <v>32</v>
      </c>
      <c r="D3255" t="s">
        <v>266</v>
      </c>
      <c r="E3255" t="s">
        <v>1346</v>
      </c>
      <c r="F3255">
        <v>12970</v>
      </c>
      <c r="G3255" t="s">
        <v>268</v>
      </c>
      <c r="H3255">
        <v>432.6</v>
      </c>
      <c r="I3255">
        <v>62.51</v>
      </c>
      <c r="J3255" s="8">
        <v>40962</v>
      </c>
      <c r="K3255" t="s">
        <v>526</v>
      </c>
      <c r="L3255" t="s">
        <v>149</v>
      </c>
      <c r="O3255" s="100">
        <v>2012</v>
      </c>
    </row>
    <row r="3256" spans="1:15" x14ac:dyDescent="0.25">
      <c r="A3256">
        <v>2</v>
      </c>
      <c r="B3256" t="s">
        <v>434</v>
      </c>
      <c r="C3256">
        <v>32</v>
      </c>
      <c r="D3256" t="s">
        <v>266</v>
      </c>
      <c r="E3256" t="s">
        <v>488</v>
      </c>
      <c r="F3256">
        <v>12513</v>
      </c>
      <c r="G3256" t="s">
        <v>268</v>
      </c>
      <c r="H3256">
        <v>581.67999999999995</v>
      </c>
      <c r="I3256">
        <v>84.04</v>
      </c>
      <c r="J3256" s="8">
        <v>40962</v>
      </c>
      <c r="K3256" t="s">
        <v>148</v>
      </c>
      <c r="L3256" t="s">
        <v>149</v>
      </c>
      <c r="O3256" s="100">
        <v>2012</v>
      </c>
    </row>
    <row r="3257" spans="1:15" x14ac:dyDescent="0.25">
      <c r="A3257">
        <v>2</v>
      </c>
      <c r="B3257" t="s">
        <v>434</v>
      </c>
      <c r="C3257">
        <v>32</v>
      </c>
      <c r="D3257" t="s">
        <v>266</v>
      </c>
      <c r="E3257" t="s">
        <v>489</v>
      </c>
      <c r="F3257">
        <v>13197</v>
      </c>
      <c r="G3257" t="s">
        <v>268</v>
      </c>
      <c r="H3257" s="101">
        <v>1500</v>
      </c>
      <c r="I3257">
        <v>216.75</v>
      </c>
      <c r="J3257" s="8">
        <v>40962</v>
      </c>
      <c r="K3257" t="s">
        <v>148</v>
      </c>
      <c r="L3257" t="s">
        <v>151</v>
      </c>
      <c r="O3257" s="100">
        <v>2012</v>
      </c>
    </row>
    <row r="3258" spans="1:15" x14ac:dyDescent="0.25">
      <c r="A3258">
        <v>2</v>
      </c>
      <c r="B3258" t="s">
        <v>434</v>
      </c>
      <c r="C3258">
        <v>32</v>
      </c>
      <c r="D3258" t="s">
        <v>266</v>
      </c>
      <c r="E3258" t="s">
        <v>490</v>
      </c>
      <c r="F3258">
        <v>11953</v>
      </c>
      <c r="G3258" t="s">
        <v>268</v>
      </c>
      <c r="H3258">
        <v>618.53</v>
      </c>
      <c r="I3258">
        <v>89.38</v>
      </c>
      <c r="J3258" s="8">
        <v>40962</v>
      </c>
      <c r="K3258" t="s">
        <v>148</v>
      </c>
      <c r="L3258" t="s">
        <v>149</v>
      </c>
      <c r="O3258" s="100">
        <v>2012</v>
      </c>
    </row>
    <row r="3259" spans="1:15" x14ac:dyDescent="0.25">
      <c r="A3259">
        <v>2</v>
      </c>
      <c r="B3259" t="s">
        <v>434</v>
      </c>
      <c r="C3259">
        <v>32</v>
      </c>
      <c r="D3259" t="s">
        <v>266</v>
      </c>
      <c r="E3259" t="s">
        <v>491</v>
      </c>
      <c r="F3259">
        <v>10161</v>
      </c>
      <c r="G3259" t="s">
        <v>268</v>
      </c>
      <c r="H3259">
        <v>708.64</v>
      </c>
      <c r="I3259">
        <v>102.02</v>
      </c>
      <c r="J3259" s="8">
        <v>40962</v>
      </c>
      <c r="K3259" t="s">
        <v>148</v>
      </c>
      <c r="L3259" t="s">
        <v>151</v>
      </c>
      <c r="O3259" s="100">
        <v>2012</v>
      </c>
    </row>
    <row r="3260" spans="1:15" x14ac:dyDescent="0.25">
      <c r="A3260">
        <v>2</v>
      </c>
      <c r="B3260" t="s">
        <v>434</v>
      </c>
      <c r="C3260">
        <v>32</v>
      </c>
      <c r="D3260" t="s">
        <v>266</v>
      </c>
      <c r="E3260" t="s">
        <v>527</v>
      </c>
      <c r="F3260">
        <v>12692</v>
      </c>
      <c r="G3260" t="s">
        <v>307</v>
      </c>
      <c r="H3260" s="101">
        <v>1080.04</v>
      </c>
      <c r="I3260">
        <v>149.85</v>
      </c>
      <c r="J3260" s="8">
        <v>40962</v>
      </c>
      <c r="K3260" t="s">
        <v>148</v>
      </c>
      <c r="L3260" t="s">
        <v>151</v>
      </c>
      <c r="O3260" s="100">
        <v>2012</v>
      </c>
    </row>
    <row r="3261" spans="1:15" x14ac:dyDescent="0.25">
      <c r="A3261">
        <v>2</v>
      </c>
      <c r="B3261" t="s">
        <v>434</v>
      </c>
      <c r="C3261">
        <v>32</v>
      </c>
      <c r="D3261" t="s">
        <v>266</v>
      </c>
      <c r="E3261" t="s">
        <v>533</v>
      </c>
      <c r="F3261">
        <v>10695</v>
      </c>
      <c r="G3261" t="s">
        <v>307</v>
      </c>
      <c r="H3261">
        <v>548.98</v>
      </c>
      <c r="I3261">
        <v>58.69</v>
      </c>
      <c r="J3261" s="8">
        <v>40962</v>
      </c>
      <c r="K3261" t="s">
        <v>148</v>
      </c>
      <c r="L3261" t="s">
        <v>151</v>
      </c>
      <c r="O3261" s="100">
        <v>2012</v>
      </c>
    </row>
    <row r="3262" spans="1:15" x14ac:dyDescent="0.25">
      <c r="A3262">
        <v>2</v>
      </c>
      <c r="B3262" t="s">
        <v>434</v>
      </c>
      <c r="C3262">
        <v>42</v>
      </c>
      <c r="D3262" t="s">
        <v>277</v>
      </c>
      <c r="E3262" t="s">
        <v>494</v>
      </c>
      <c r="F3262">
        <v>12467</v>
      </c>
      <c r="G3262" t="s">
        <v>481</v>
      </c>
      <c r="H3262">
        <v>865</v>
      </c>
      <c r="I3262">
        <v>120.38</v>
      </c>
      <c r="J3262" s="8">
        <v>40962</v>
      </c>
      <c r="K3262" t="s">
        <v>148</v>
      </c>
      <c r="L3262" t="s">
        <v>151</v>
      </c>
      <c r="O3262" s="100">
        <v>2012</v>
      </c>
    </row>
    <row r="3263" spans="1:15" x14ac:dyDescent="0.25">
      <c r="A3263">
        <v>2</v>
      </c>
      <c r="B3263" t="s">
        <v>434</v>
      </c>
      <c r="C3263">
        <v>42</v>
      </c>
      <c r="D3263" t="s">
        <v>277</v>
      </c>
      <c r="E3263" t="s">
        <v>480</v>
      </c>
      <c r="F3263">
        <v>13098</v>
      </c>
      <c r="G3263" t="s">
        <v>481</v>
      </c>
      <c r="H3263" s="101">
        <v>1072</v>
      </c>
      <c r="I3263">
        <v>147.19999999999999</v>
      </c>
      <c r="J3263" s="8">
        <v>40962</v>
      </c>
      <c r="K3263" t="s">
        <v>148</v>
      </c>
      <c r="L3263" t="s">
        <v>151</v>
      </c>
      <c r="O3263" s="100">
        <v>2012</v>
      </c>
    </row>
    <row r="3264" spans="1:15" x14ac:dyDescent="0.25">
      <c r="A3264">
        <v>2</v>
      </c>
      <c r="B3264" t="s">
        <v>434</v>
      </c>
      <c r="C3264">
        <v>42</v>
      </c>
      <c r="D3264" t="s">
        <v>277</v>
      </c>
      <c r="E3264" t="s">
        <v>495</v>
      </c>
      <c r="F3264">
        <v>443</v>
      </c>
      <c r="G3264" t="s">
        <v>481</v>
      </c>
      <c r="H3264" s="101">
        <v>1771.98</v>
      </c>
      <c r="I3264">
        <v>192.84</v>
      </c>
      <c r="J3264" s="8">
        <v>40962</v>
      </c>
      <c r="K3264" t="s">
        <v>148</v>
      </c>
      <c r="L3264" t="s">
        <v>151</v>
      </c>
      <c r="O3264" s="100">
        <v>2012</v>
      </c>
    </row>
    <row r="3265" spans="1:15" x14ac:dyDescent="0.25">
      <c r="A3265">
        <v>2</v>
      </c>
      <c r="B3265" t="s">
        <v>434</v>
      </c>
      <c r="C3265">
        <v>42</v>
      </c>
      <c r="D3265" t="s">
        <v>277</v>
      </c>
      <c r="E3265" t="s">
        <v>482</v>
      </c>
      <c r="F3265">
        <v>12981</v>
      </c>
      <c r="G3265" t="s">
        <v>481</v>
      </c>
      <c r="H3265">
        <v>766.5</v>
      </c>
      <c r="I3265">
        <v>103.89</v>
      </c>
      <c r="J3265" s="8">
        <v>40962</v>
      </c>
      <c r="K3265" t="s">
        <v>148</v>
      </c>
      <c r="L3265" t="s">
        <v>151</v>
      </c>
      <c r="O3265" s="100">
        <v>2012</v>
      </c>
    </row>
    <row r="3266" spans="1:15" x14ac:dyDescent="0.25">
      <c r="A3266">
        <v>2</v>
      </c>
      <c r="B3266" t="s">
        <v>434</v>
      </c>
      <c r="C3266">
        <v>42</v>
      </c>
      <c r="D3266" t="s">
        <v>277</v>
      </c>
      <c r="E3266" t="s">
        <v>496</v>
      </c>
      <c r="F3266">
        <v>13105</v>
      </c>
      <c r="G3266" t="s">
        <v>481</v>
      </c>
      <c r="H3266" s="101">
        <v>1961.54</v>
      </c>
      <c r="I3266">
        <v>236.04</v>
      </c>
      <c r="J3266" s="8">
        <v>40962</v>
      </c>
      <c r="K3266" t="s">
        <v>148</v>
      </c>
      <c r="L3266" t="s">
        <v>151</v>
      </c>
      <c r="O3266" s="100">
        <v>2012</v>
      </c>
    </row>
    <row r="3267" spans="1:15" x14ac:dyDescent="0.25">
      <c r="A3267">
        <v>2</v>
      </c>
      <c r="B3267" t="s">
        <v>434</v>
      </c>
      <c r="C3267">
        <v>46</v>
      </c>
      <c r="D3267" t="s">
        <v>281</v>
      </c>
      <c r="E3267" t="s">
        <v>498</v>
      </c>
      <c r="F3267">
        <v>11867</v>
      </c>
      <c r="G3267" t="s">
        <v>283</v>
      </c>
      <c r="H3267" s="101">
        <v>1853.6</v>
      </c>
      <c r="I3267">
        <v>249.36</v>
      </c>
      <c r="J3267" s="8">
        <v>40962</v>
      </c>
      <c r="K3267" t="s">
        <v>148</v>
      </c>
      <c r="L3267" t="s">
        <v>151</v>
      </c>
      <c r="O3267" s="100">
        <v>2012</v>
      </c>
    </row>
    <row r="3268" spans="1:15" x14ac:dyDescent="0.25">
      <c r="A3268">
        <v>2</v>
      </c>
      <c r="B3268" t="s">
        <v>434</v>
      </c>
      <c r="C3268">
        <v>46</v>
      </c>
      <c r="D3268" t="s">
        <v>281</v>
      </c>
      <c r="E3268" t="s">
        <v>1347</v>
      </c>
      <c r="F3268">
        <v>13206</v>
      </c>
      <c r="G3268" t="s">
        <v>283</v>
      </c>
      <c r="H3268">
        <v>77.25</v>
      </c>
      <c r="I3268">
        <v>11.16</v>
      </c>
      <c r="J3268" s="8">
        <v>40962</v>
      </c>
      <c r="K3268" t="s">
        <v>148</v>
      </c>
      <c r="L3268" t="s">
        <v>149</v>
      </c>
      <c r="O3268" s="100">
        <v>2012</v>
      </c>
    </row>
    <row r="3269" spans="1:15" x14ac:dyDescent="0.25">
      <c r="A3269">
        <v>2</v>
      </c>
      <c r="B3269" t="s">
        <v>434</v>
      </c>
      <c r="C3269">
        <v>46</v>
      </c>
      <c r="D3269" t="s">
        <v>281</v>
      </c>
      <c r="E3269" t="s">
        <v>499</v>
      </c>
      <c r="F3269">
        <v>13420</v>
      </c>
      <c r="G3269" t="s">
        <v>283</v>
      </c>
      <c r="H3269">
        <v>920.75</v>
      </c>
      <c r="I3269">
        <v>133.05000000000001</v>
      </c>
      <c r="J3269" s="8">
        <v>40962</v>
      </c>
      <c r="K3269" t="s">
        <v>148</v>
      </c>
      <c r="L3269" t="s">
        <v>149</v>
      </c>
      <c r="O3269" s="100">
        <v>2012</v>
      </c>
    </row>
    <row r="3270" spans="1:15" x14ac:dyDescent="0.25">
      <c r="A3270">
        <v>2</v>
      </c>
      <c r="B3270" t="s">
        <v>434</v>
      </c>
      <c r="C3270">
        <v>46</v>
      </c>
      <c r="D3270" t="s">
        <v>281</v>
      </c>
      <c r="E3270" t="s">
        <v>500</v>
      </c>
      <c r="F3270">
        <v>11318</v>
      </c>
      <c r="G3270" t="s">
        <v>283</v>
      </c>
      <c r="H3270" s="101">
        <v>1266.44</v>
      </c>
      <c r="I3270">
        <v>183</v>
      </c>
      <c r="J3270" s="8">
        <v>40962</v>
      </c>
      <c r="K3270" t="s">
        <v>148</v>
      </c>
      <c r="L3270" t="s">
        <v>149</v>
      </c>
      <c r="O3270" s="100">
        <v>2012</v>
      </c>
    </row>
    <row r="3271" spans="1:15" x14ac:dyDescent="0.25">
      <c r="A3271">
        <v>2</v>
      </c>
      <c r="B3271" t="s">
        <v>434</v>
      </c>
      <c r="C3271">
        <v>46</v>
      </c>
      <c r="D3271" t="s">
        <v>281</v>
      </c>
      <c r="E3271" t="s">
        <v>501</v>
      </c>
      <c r="F3271">
        <v>13479</v>
      </c>
      <c r="G3271" t="s">
        <v>283</v>
      </c>
      <c r="H3271" s="101">
        <v>1818.75</v>
      </c>
      <c r="I3271">
        <v>262.8</v>
      </c>
      <c r="J3271" s="8">
        <v>40962</v>
      </c>
      <c r="K3271" t="s">
        <v>148</v>
      </c>
      <c r="L3271" t="s">
        <v>149</v>
      </c>
      <c r="O3271" s="100">
        <v>2012</v>
      </c>
    </row>
    <row r="3272" spans="1:15" x14ac:dyDescent="0.25">
      <c r="A3272">
        <v>2</v>
      </c>
      <c r="B3272" t="s">
        <v>434</v>
      </c>
      <c r="C3272">
        <v>46</v>
      </c>
      <c r="D3272" t="s">
        <v>281</v>
      </c>
      <c r="E3272" t="s">
        <v>503</v>
      </c>
      <c r="F3272">
        <v>13301</v>
      </c>
      <c r="G3272" t="s">
        <v>283</v>
      </c>
      <c r="H3272">
        <v>600</v>
      </c>
      <c r="I3272">
        <v>86.7</v>
      </c>
      <c r="J3272" s="8">
        <v>40962</v>
      </c>
      <c r="K3272" t="s">
        <v>148</v>
      </c>
      <c r="L3272" t="s">
        <v>149</v>
      </c>
      <c r="O3272" s="100">
        <v>2012</v>
      </c>
    </row>
    <row r="3273" spans="1:15" x14ac:dyDescent="0.25">
      <c r="A3273">
        <v>2</v>
      </c>
      <c r="B3273" t="s">
        <v>434</v>
      </c>
      <c r="C3273">
        <v>46</v>
      </c>
      <c r="D3273" t="s">
        <v>281</v>
      </c>
      <c r="E3273" t="s">
        <v>504</v>
      </c>
      <c r="F3273">
        <v>12110</v>
      </c>
      <c r="G3273" t="s">
        <v>283</v>
      </c>
      <c r="H3273">
        <v>477.01</v>
      </c>
      <c r="I3273">
        <v>68.94</v>
      </c>
      <c r="J3273" s="8">
        <v>40962</v>
      </c>
      <c r="K3273" t="s">
        <v>148</v>
      </c>
      <c r="L3273" t="s">
        <v>149</v>
      </c>
      <c r="O3273" s="100">
        <v>2012</v>
      </c>
    </row>
    <row r="3274" spans="1:15" x14ac:dyDescent="0.25">
      <c r="A3274">
        <v>2</v>
      </c>
      <c r="B3274" t="s">
        <v>434</v>
      </c>
      <c r="C3274">
        <v>46</v>
      </c>
      <c r="D3274" t="s">
        <v>281</v>
      </c>
      <c r="E3274" t="s">
        <v>507</v>
      </c>
      <c r="F3274">
        <v>12190</v>
      </c>
      <c r="G3274" t="s">
        <v>288</v>
      </c>
      <c r="H3274">
        <v>955.9</v>
      </c>
      <c r="I3274">
        <v>116.14</v>
      </c>
      <c r="J3274" s="8">
        <v>40962</v>
      </c>
      <c r="K3274" t="s">
        <v>148</v>
      </c>
      <c r="L3274" t="s">
        <v>151</v>
      </c>
      <c r="O3274" s="100">
        <v>2012</v>
      </c>
    </row>
    <row r="3275" spans="1:15" x14ac:dyDescent="0.25">
      <c r="A3275">
        <v>2</v>
      </c>
      <c r="B3275" t="s">
        <v>434</v>
      </c>
      <c r="C3275">
        <v>52</v>
      </c>
      <c r="D3275" t="s">
        <v>508</v>
      </c>
      <c r="E3275" t="s">
        <v>507</v>
      </c>
      <c r="F3275">
        <v>12190</v>
      </c>
      <c r="G3275" t="s">
        <v>288</v>
      </c>
      <c r="H3275">
        <v>955.89</v>
      </c>
      <c r="I3275">
        <v>116.11</v>
      </c>
      <c r="J3275" s="8">
        <v>40962</v>
      </c>
      <c r="K3275" t="s">
        <v>148</v>
      </c>
      <c r="L3275" t="s">
        <v>151</v>
      </c>
      <c r="O3275" s="100">
        <v>2012</v>
      </c>
    </row>
    <row r="3276" spans="1:15" x14ac:dyDescent="0.25">
      <c r="A3276">
        <v>2</v>
      </c>
      <c r="B3276" t="s">
        <v>434</v>
      </c>
      <c r="C3276">
        <v>52</v>
      </c>
      <c r="D3276" t="s">
        <v>508</v>
      </c>
      <c r="E3276" t="s">
        <v>509</v>
      </c>
      <c r="F3276">
        <v>11599</v>
      </c>
      <c r="G3276" t="s">
        <v>510</v>
      </c>
      <c r="H3276" s="101">
        <v>1552.97</v>
      </c>
      <c r="I3276">
        <v>224.4</v>
      </c>
      <c r="J3276" s="8">
        <v>40962</v>
      </c>
      <c r="K3276" t="s">
        <v>148</v>
      </c>
      <c r="L3276" t="s">
        <v>149</v>
      </c>
      <c r="O3276" s="100">
        <v>2012</v>
      </c>
    </row>
    <row r="3277" spans="1:15" x14ac:dyDescent="0.25">
      <c r="A3277">
        <v>2</v>
      </c>
      <c r="B3277" t="s">
        <v>434</v>
      </c>
      <c r="C3277">
        <v>62</v>
      </c>
      <c r="D3277" t="s">
        <v>296</v>
      </c>
      <c r="E3277" t="s">
        <v>512</v>
      </c>
      <c r="F3277">
        <v>9977</v>
      </c>
      <c r="G3277" t="s">
        <v>298</v>
      </c>
      <c r="H3277" s="101">
        <v>1806.36</v>
      </c>
      <c r="I3277">
        <v>251.26</v>
      </c>
      <c r="J3277" s="8">
        <v>40962</v>
      </c>
      <c r="K3277" t="s">
        <v>148</v>
      </c>
      <c r="L3277" t="s">
        <v>151</v>
      </c>
      <c r="O3277" s="100">
        <v>2012</v>
      </c>
    </row>
    <row r="3278" spans="1:15" x14ac:dyDescent="0.25">
      <c r="A3278">
        <v>2</v>
      </c>
      <c r="B3278" t="s">
        <v>434</v>
      </c>
      <c r="C3278">
        <v>62</v>
      </c>
      <c r="D3278" t="s">
        <v>296</v>
      </c>
      <c r="E3278" t="s">
        <v>513</v>
      </c>
      <c r="F3278">
        <v>4632</v>
      </c>
      <c r="G3278" t="s">
        <v>298</v>
      </c>
      <c r="H3278" s="101">
        <v>2721.43</v>
      </c>
      <c r="I3278">
        <v>199.73</v>
      </c>
      <c r="J3278" s="8">
        <v>40962</v>
      </c>
      <c r="K3278" t="s">
        <v>148</v>
      </c>
      <c r="L3278" t="s">
        <v>151</v>
      </c>
      <c r="O3278" s="100">
        <v>2012</v>
      </c>
    </row>
    <row r="3279" spans="1:15" x14ac:dyDescent="0.25">
      <c r="A3279">
        <v>2</v>
      </c>
      <c r="B3279" t="s">
        <v>434</v>
      </c>
      <c r="C3279">
        <v>62</v>
      </c>
      <c r="D3279" t="s">
        <v>296</v>
      </c>
      <c r="E3279" t="s">
        <v>514</v>
      </c>
      <c r="F3279">
        <v>11041</v>
      </c>
      <c r="G3279" t="s">
        <v>298</v>
      </c>
      <c r="H3279" s="101">
        <v>1789.34</v>
      </c>
      <c r="I3279">
        <v>247.86</v>
      </c>
      <c r="J3279" s="8">
        <v>40962</v>
      </c>
      <c r="K3279" t="s">
        <v>148</v>
      </c>
      <c r="L3279" t="s">
        <v>151</v>
      </c>
      <c r="O3279" s="100">
        <v>2012</v>
      </c>
    </row>
    <row r="3280" spans="1:15" x14ac:dyDescent="0.25">
      <c r="A3280">
        <v>2</v>
      </c>
      <c r="B3280" t="s">
        <v>434</v>
      </c>
      <c r="C3280">
        <v>62</v>
      </c>
      <c r="D3280" t="s">
        <v>296</v>
      </c>
      <c r="E3280" t="s">
        <v>515</v>
      </c>
      <c r="F3280">
        <v>12250</v>
      </c>
      <c r="G3280" t="s">
        <v>298</v>
      </c>
      <c r="H3280" s="101">
        <v>1900</v>
      </c>
      <c r="I3280">
        <v>227.24</v>
      </c>
      <c r="J3280" s="8">
        <v>40962</v>
      </c>
      <c r="K3280" t="s">
        <v>148</v>
      </c>
      <c r="L3280" t="s">
        <v>151</v>
      </c>
      <c r="O3280" s="100">
        <v>2012</v>
      </c>
    </row>
    <row r="3281" spans="1:15" x14ac:dyDescent="0.25">
      <c r="A3281">
        <v>2</v>
      </c>
      <c r="B3281" t="s">
        <v>434</v>
      </c>
      <c r="C3281">
        <v>62</v>
      </c>
      <c r="D3281" t="s">
        <v>296</v>
      </c>
      <c r="E3281" t="s">
        <v>516</v>
      </c>
      <c r="F3281">
        <v>12137</v>
      </c>
      <c r="G3281" t="s">
        <v>298</v>
      </c>
      <c r="H3281" s="101">
        <v>1499.17</v>
      </c>
      <c r="I3281">
        <v>216.64</v>
      </c>
      <c r="J3281" s="8">
        <v>40962</v>
      </c>
      <c r="K3281" t="s">
        <v>148</v>
      </c>
      <c r="L3281" t="s">
        <v>149</v>
      </c>
      <c r="O3281" s="100">
        <v>2012</v>
      </c>
    </row>
    <row r="3282" spans="1:15" x14ac:dyDescent="0.25">
      <c r="A3282">
        <v>2</v>
      </c>
      <c r="B3282" t="s">
        <v>434</v>
      </c>
      <c r="C3282">
        <v>67</v>
      </c>
      <c r="D3282" t="s">
        <v>301</v>
      </c>
      <c r="E3282" t="s">
        <v>511</v>
      </c>
      <c r="F3282">
        <v>13554</v>
      </c>
      <c r="G3282" t="s">
        <v>298</v>
      </c>
      <c r="H3282" s="101">
        <v>2254.77</v>
      </c>
      <c r="I3282">
        <v>172.49</v>
      </c>
      <c r="J3282" s="8">
        <v>40962</v>
      </c>
      <c r="K3282" t="s">
        <v>148</v>
      </c>
      <c r="L3282" t="s">
        <v>149</v>
      </c>
      <c r="O3282" s="100">
        <v>2012</v>
      </c>
    </row>
    <row r="3283" spans="1:15" x14ac:dyDescent="0.25">
      <c r="A3283">
        <v>2</v>
      </c>
      <c r="B3283" t="s">
        <v>434</v>
      </c>
      <c r="C3283">
        <v>67</v>
      </c>
      <c r="D3283" t="s">
        <v>301</v>
      </c>
      <c r="E3283" t="s">
        <v>517</v>
      </c>
      <c r="F3283">
        <v>13097</v>
      </c>
      <c r="G3283" t="s">
        <v>300</v>
      </c>
      <c r="H3283" s="101">
        <v>1520.54</v>
      </c>
      <c r="I3283">
        <v>219.71</v>
      </c>
      <c r="J3283" s="8">
        <v>40962</v>
      </c>
      <c r="K3283" t="s">
        <v>148</v>
      </c>
      <c r="L3283" t="s">
        <v>149</v>
      </c>
      <c r="O3283" s="100">
        <v>2012</v>
      </c>
    </row>
    <row r="3284" spans="1:15" x14ac:dyDescent="0.25">
      <c r="A3284">
        <v>2</v>
      </c>
      <c r="B3284" t="s">
        <v>434</v>
      </c>
      <c r="C3284">
        <v>72</v>
      </c>
      <c r="D3284" t="s">
        <v>305</v>
      </c>
      <c r="E3284" t="s">
        <v>487</v>
      </c>
      <c r="F3284">
        <v>12148</v>
      </c>
      <c r="G3284" t="s">
        <v>268</v>
      </c>
      <c r="H3284">
        <v>602.24</v>
      </c>
      <c r="I3284">
        <v>87.02</v>
      </c>
      <c r="J3284" s="8">
        <v>40962</v>
      </c>
      <c r="K3284" t="s">
        <v>148</v>
      </c>
      <c r="L3284" t="s">
        <v>149</v>
      </c>
      <c r="O3284" s="100">
        <v>2012</v>
      </c>
    </row>
    <row r="3285" spans="1:15" x14ac:dyDescent="0.25">
      <c r="A3285">
        <v>2</v>
      </c>
      <c r="B3285" t="s">
        <v>434</v>
      </c>
      <c r="C3285">
        <v>72</v>
      </c>
      <c r="D3285" t="s">
        <v>305</v>
      </c>
      <c r="E3285" t="s">
        <v>490</v>
      </c>
      <c r="F3285">
        <v>11953</v>
      </c>
      <c r="G3285" t="s">
        <v>268</v>
      </c>
      <c r="H3285">
        <v>618.52</v>
      </c>
      <c r="I3285">
        <v>89.38</v>
      </c>
      <c r="J3285" s="8">
        <v>40962</v>
      </c>
      <c r="K3285" t="s">
        <v>148</v>
      </c>
      <c r="L3285" t="s">
        <v>149</v>
      </c>
      <c r="O3285" s="100">
        <v>2012</v>
      </c>
    </row>
    <row r="3286" spans="1:15" x14ac:dyDescent="0.25">
      <c r="A3286">
        <v>2</v>
      </c>
      <c r="B3286" t="s">
        <v>434</v>
      </c>
      <c r="C3286">
        <v>72</v>
      </c>
      <c r="D3286" t="s">
        <v>305</v>
      </c>
      <c r="E3286" t="s">
        <v>491</v>
      </c>
      <c r="F3286">
        <v>10161</v>
      </c>
      <c r="G3286" t="s">
        <v>268</v>
      </c>
      <c r="H3286">
        <v>939.36</v>
      </c>
      <c r="I3286">
        <v>135.24</v>
      </c>
      <c r="J3286" s="8">
        <v>40962</v>
      </c>
      <c r="K3286" t="s">
        <v>148</v>
      </c>
      <c r="L3286" t="s">
        <v>151</v>
      </c>
      <c r="O3286" s="100">
        <v>2012</v>
      </c>
    </row>
    <row r="3287" spans="1:15" x14ac:dyDescent="0.25">
      <c r="A3287">
        <v>2</v>
      </c>
      <c r="B3287" t="s">
        <v>434</v>
      </c>
      <c r="C3287">
        <v>72</v>
      </c>
      <c r="D3287" t="s">
        <v>305</v>
      </c>
      <c r="E3287" t="s">
        <v>1348</v>
      </c>
      <c r="F3287">
        <v>12877</v>
      </c>
      <c r="G3287" t="s">
        <v>283</v>
      </c>
      <c r="H3287">
        <v>77.25</v>
      </c>
      <c r="I3287">
        <v>11.16</v>
      </c>
      <c r="J3287" s="8">
        <v>40962</v>
      </c>
      <c r="K3287" t="s">
        <v>148</v>
      </c>
      <c r="L3287" t="s">
        <v>149</v>
      </c>
      <c r="O3287" s="100">
        <v>2012</v>
      </c>
    </row>
    <row r="3288" spans="1:15" x14ac:dyDescent="0.25">
      <c r="A3288">
        <v>2</v>
      </c>
      <c r="B3288" t="s">
        <v>434</v>
      </c>
      <c r="C3288">
        <v>72</v>
      </c>
      <c r="D3288" t="s">
        <v>305</v>
      </c>
      <c r="E3288" t="s">
        <v>504</v>
      </c>
      <c r="F3288">
        <v>12110</v>
      </c>
      <c r="G3288" t="s">
        <v>283</v>
      </c>
      <c r="H3288">
        <v>477</v>
      </c>
      <c r="I3288">
        <v>68.91</v>
      </c>
      <c r="J3288" s="8">
        <v>40962</v>
      </c>
      <c r="K3288" t="s">
        <v>148</v>
      </c>
      <c r="L3288" t="s">
        <v>149</v>
      </c>
      <c r="O3288" s="100">
        <v>2012</v>
      </c>
    </row>
    <row r="3289" spans="1:15" x14ac:dyDescent="0.25">
      <c r="A3289">
        <v>2</v>
      </c>
      <c r="B3289" t="s">
        <v>434</v>
      </c>
      <c r="C3289">
        <v>72</v>
      </c>
      <c r="D3289" t="s">
        <v>305</v>
      </c>
      <c r="E3289" t="s">
        <v>518</v>
      </c>
      <c r="F3289">
        <v>12329</v>
      </c>
      <c r="G3289" t="s">
        <v>424</v>
      </c>
      <c r="H3289" s="101">
        <v>2059.62</v>
      </c>
      <c r="I3289">
        <v>220.16</v>
      </c>
      <c r="J3289" s="8">
        <v>40962</v>
      </c>
      <c r="K3289" t="s">
        <v>148</v>
      </c>
      <c r="L3289" t="s">
        <v>151</v>
      </c>
      <c r="O3289" s="100">
        <v>2012</v>
      </c>
    </row>
    <row r="3290" spans="1:15" x14ac:dyDescent="0.25">
      <c r="A3290">
        <v>2</v>
      </c>
      <c r="B3290" t="s">
        <v>434</v>
      </c>
      <c r="C3290">
        <v>72</v>
      </c>
      <c r="D3290" t="s">
        <v>305</v>
      </c>
      <c r="E3290" t="s">
        <v>519</v>
      </c>
      <c r="F3290">
        <v>13162</v>
      </c>
      <c r="G3290" t="s">
        <v>307</v>
      </c>
      <c r="H3290" s="101">
        <v>1183.42</v>
      </c>
      <c r="I3290">
        <v>171</v>
      </c>
      <c r="J3290" s="8">
        <v>40962</v>
      </c>
      <c r="K3290" t="s">
        <v>148</v>
      </c>
      <c r="L3290" t="s">
        <v>149</v>
      </c>
      <c r="O3290" s="100">
        <v>2012</v>
      </c>
    </row>
    <row r="3291" spans="1:15" x14ac:dyDescent="0.25">
      <c r="A3291">
        <v>2</v>
      </c>
      <c r="B3291" t="s">
        <v>434</v>
      </c>
      <c r="C3291">
        <v>72</v>
      </c>
      <c r="D3291" t="s">
        <v>305</v>
      </c>
      <c r="E3291" t="s">
        <v>1349</v>
      </c>
      <c r="F3291">
        <v>12616</v>
      </c>
      <c r="G3291" t="s">
        <v>307</v>
      </c>
      <c r="H3291" s="101">
        <v>1752.78</v>
      </c>
      <c r="I3291">
        <v>253.28</v>
      </c>
      <c r="J3291" s="8">
        <v>40962</v>
      </c>
      <c r="K3291" t="s">
        <v>148</v>
      </c>
      <c r="L3291" t="s">
        <v>149</v>
      </c>
      <c r="O3291" s="100">
        <v>2012</v>
      </c>
    </row>
    <row r="3292" spans="1:15" x14ac:dyDescent="0.25">
      <c r="A3292">
        <v>2</v>
      </c>
      <c r="B3292" t="s">
        <v>434</v>
      </c>
      <c r="C3292">
        <v>72</v>
      </c>
      <c r="D3292" t="s">
        <v>305</v>
      </c>
      <c r="E3292" t="s">
        <v>520</v>
      </c>
      <c r="F3292">
        <v>9438</v>
      </c>
      <c r="G3292" t="s">
        <v>307</v>
      </c>
      <c r="H3292" s="101">
        <v>1545</v>
      </c>
      <c r="I3292">
        <v>211.04</v>
      </c>
      <c r="J3292" s="8">
        <v>40962</v>
      </c>
      <c r="K3292" t="s">
        <v>148</v>
      </c>
      <c r="L3292" t="s">
        <v>151</v>
      </c>
      <c r="O3292" s="100">
        <v>2012</v>
      </c>
    </row>
    <row r="3293" spans="1:15" x14ac:dyDescent="0.25">
      <c r="A3293">
        <v>2</v>
      </c>
      <c r="B3293" t="s">
        <v>434</v>
      </c>
      <c r="C3293">
        <v>72</v>
      </c>
      <c r="D3293" t="s">
        <v>305</v>
      </c>
      <c r="E3293" t="s">
        <v>521</v>
      </c>
      <c r="F3293">
        <v>12937</v>
      </c>
      <c r="G3293" t="s">
        <v>307</v>
      </c>
      <c r="H3293" s="101">
        <v>1534.7</v>
      </c>
      <c r="I3293">
        <v>221.76</v>
      </c>
      <c r="J3293" s="8">
        <v>40962</v>
      </c>
      <c r="K3293" t="s">
        <v>148</v>
      </c>
      <c r="L3293" t="s">
        <v>149</v>
      </c>
      <c r="O3293" s="100">
        <v>2012</v>
      </c>
    </row>
    <row r="3294" spans="1:15" x14ac:dyDescent="0.25">
      <c r="A3294">
        <v>2</v>
      </c>
      <c r="B3294" t="s">
        <v>434</v>
      </c>
      <c r="C3294">
        <v>72</v>
      </c>
      <c r="D3294" t="s">
        <v>305</v>
      </c>
      <c r="E3294" t="s">
        <v>522</v>
      </c>
      <c r="F3294">
        <v>12840</v>
      </c>
      <c r="G3294" t="s">
        <v>307</v>
      </c>
      <c r="H3294" s="101">
        <v>1153.32</v>
      </c>
      <c r="I3294">
        <v>166.66</v>
      </c>
      <c r="J3294" s="8">
        <v>40962</v>
      </c>
      <c r="K3294" t="s">
        <v>148</v>
      </c>
      <c r="L3294" t="s">
        <v>149</v>
      </c>
      <c r="O3294" s="100">
        <v>2012</v>
      </c>
    </row>
    <row r="3295" spans="1:15" x14ac:dyDescent="0.25">
      <c r="A3295">
        <v>2</v>
      </c>
      <c r="B3295" t="s">
        <v>434</v>
      </c>
      <c r="C3295">
        <v>72</v>
      </c>
      <c r="D3295" t="s">
        <v>305</v>
      </c>
      <c r="E3295" t="s">
        <v>492</v>
      </c>
      <c r="F3295">
        <v>13521</v>
      </c>
      <c r="G3295" t="s">
        <v>307</v>
      </c>
      <c r="H3295" s="101">
        <v>1122</v>
      </c>
      <c r="I3295">
        <v>162.12</v>
      </c>
      <c r="J3295" s="8">
        <v>40962</v>
      </c>
      <c r="K3295" t="s">
        <v>148</v>
      </c>
      <c r="L3295" t="s">
        <v>149</v>
      </c>
      <c r="O3295" s="100">
        <v>2012</v>
      </c>
    </row>
    <row r="3296" spans="1:15" x14ac:dyDescent="0.25">
      <c r="A3296">
        <v>2</v>
      </c>
      <c r="B3296" t="s">
        <v>434</v>
      </c>
      <c r="C3296">
        <v>72</v>
      </c>
      <c r="D3296" t="s">
        <v>305</v>
      </c>
      <c r="E3296" t="s">
        <v>493</v>
      </c>
      <c r="F3296">
        <v>13313</v>
      </c>
      <c r="G3296" t="s">
        <v>307</v>
      </c>
      <c r="H3296">
        <v>750</v>
      </c>
      <c r="I3296">
        <v>108.38</v>
      </c>
      <c r="J3296" s="8">
        <v>40962</v>
      </c>
      <c r="K3296" t="s">
        <v>148</v>
      </c>
      <c r="L3296" t="s">
        <v>149</v>
      </c>
      <c r="O3296" s="100">
        <v>2012</v>
      </c>
    </row>
    <row r="3297" spans="1:15" x14ac:dyDescent="0.25">
      <c r="A3297">
        <v>2</v>
      </c>
      <c r="B3297" t="s">
        <v>434</v>
      </c>
      <c r="C3297">
        <v>72</v>
      </c>
      <c r="D3297" t="s">
        <v>305</v>
      </c>
      <c r="E3297" t="s">
        <v>524</v>
      </c>
      <c r="F3297">
        <v>13410</v>
      </c>
      <c r="G3297" t="s">
        <v>307</v>
      </c>
      <c r="H3297">
        <v>423.4</v>
      </c>
      <c r="I3297">
        <v>61.18</v>
      </c>
      <c r="J3297" s="8">
        <v>40962</v>
      </c>
      <c r="K3297" t="s">
        <v>148</v>
      </c>
      <c r="L3297" t="s">
        <v>149</v>
      </c>
      <c r="O3297" s="100">
        <v>2012</v>
      </c>
    </row>
    <row r="3298" spans="1:15" x14ac:dyDescent="0.25">
      <c r="A3298">
        <v>2</v>
      </c>
      <c r="B3298" t="s">
        <v>434</v>
      </c>
      <c r="C3298">
        <v>72</v>
      </c>
      <c r="D3298" t="s">
        <v>305</v>
      </c>
      <c r="E3298" t="s">
        <v>525</v>
      </c>
      <c r="F3298">
        <v>13325</v>
      </c>
      <c r="G3298" t="s">
        <v>307</v>
      </c>
      <c r="H3298">
        <v>567</v>
      </c>
      <c r="I3298">
        <v>81.92</v>
      </c>
      <c r="J3298" s="8">
        <v>40962</v>
      </c>
      <c r="K3298" t="s">
        <v>148</v>
      </c>
      <c r="L3298" t="s">
        <v>149</v>
      </c>
      <c r="O3298" s="100">
        <v>2012</v>
      </c>
    </row>
    <row r="3299" spans="1:15" x14ac:dyDescent="0.25">
      <c r="A3299">
        <v>2</v>
      </c>
      <c r="B3299" t="s">
        <v>434</v>
      </c>
      <c r="C3299">
        <v>72</v>
      </c>
      <c r="D3299" t="s">
        <v>305</v>
      </c>
      <c r="E3299" t="s">
        <v>527</v>
      </c>
      <c r="F3299">
        <v>12692</v>
      </c>
      <c r="G3299" t="s">
        <v>307</v>
      </c>
      <c r="H3299">
        <v>531.96</v>
      </c>
      <c r="I3299">
        <v>73.819999999999993</v>
      </c>
      <c r="J3299" s="8">
        <v>40962</v>
      </c>
      <c r="K3299" t="s">
        <v>148</v>
      </c>
      <c r="L3299" t="s">
        <v>151</v>
      </c>
      <c r="O3299" s="100">
        <v>2012</v>
      </c>
    </row>
    <row r="3300" spans="1:15" x14ac:dyDescent="0.25">
      <c r="A3300">
        <v>2</v>
      </c>
      <c r="B3300" t="s">
        <v>434</v>
      </c>
      <c r="C3300">
        <v>72</v>
      </c>
      <c r="D3300" t="s">
        <v>305</v>
      </c>
      <c r="E3300" t="s">
        <v>1350</v>
      </c>
      <c r="F3300">
        <v>10038</v>
      </c>
      <c r="G3300" t="s">
        <v>307</v>
      </c>
      <c r="H3300">
        <v>558.72</v>
      </c>
      <c r="I3300">
        <v>80.73</v>
      </c>
      <c r="J3300" s="8">
        <v>40962</v>
      </c>
      <c r="K3300" t="s">
        <v>148</v>
      </c>
      <c r="L3300" t="s">
        <v>149</v>
      </c>
      <c r="O3300" s="100">
        <v>2012</v>
      </c>
    </row>
    <row r="3301" spans="1:15" x14ac:dyDescent="0.25">
      <c r="A3301">
        <v>2</v>
      </c>
      <c r="B3301" t="s">
        <v>434</v>
      </c>
      <c r="C3301">
        <v>72</v>
      </c>
      <c r="D3301" t="s">
        <v>305</v>
      </c>
      <c r="E3301" t="s">
        <v>528</v>
      </c>
      <c r="F3301">
        <v>13326</v>
      </c>
      <c r="G3301" t="s">
        <v>307</v>
      </c>
      <c r="H3301">
        <v>675.62</v>
      </c>
      <c r="I3301">
        <v>97.62</v>
      </c>
      <c r="J3301" s="8">
        <v>40962</v>
      </c>
      <c r="K3301" t="s">
        <v>148</v>
      </c>
      <c r="L3301" t="s">
        <v>149</v>
      </c>
      <c r="O3301" s="100">
        <v>2012</v>
      </c>
    </row>
    <row r="3302" spans="1:15" x14ac:dyDescent="0.25">
      <c r="A3302">
        <v>2</v>
      </c>
      <c r="B3302" t="s">
        <v>434</v>
      </c>
      <c r="C3302">
        <v>72</v>
      </c>
      <c r="D3302" t="s">
        <v>305</v>
      </c>
      <c r="E3302" t="s">
        <v>529</v>
      </c>
      <c r="F3302">
        <v>13147</v>
      </c>
      <c r="G3302" t="s">
        <v>307</v>
      </c>
      <c r="H3302">
        <v>543.84</v>
      </c>
      <c r="I3302">
        <v>78.59</v>
      </c>
      <c r="J3302" s="8">
        <v>40962</v>
      </c>
      <c r="K3302" t="s">
        <v>148</v>
      </c>
      <c r="L3302" t="s">
        <v>149</v>
      </c>
      <c r="O3302" s="100">
        <v>2012</v>
      </c>
    </row>
    <row r="3303" spans="1:15" x14ac:dyDescent="0.25">
      <c r="A3303">
        <v>2</v>
      </c>
      <c r="B3303" t="s">
        <v>434</v>
      </c>
      <c r="C3303">
        <v>72</v>
      </c>
      <c r="D3303" t="s">
        <v>305</v>
      </c>
      <c r="E3303" t="s">
        <v>530</v>
      </c>
      <c r="F3303">
        <v>12686</v>
      </c>
      <c r="G3303" t="s">
        <v>307</v>
      </c>
      <c r="H3303" s="101">
        <v>1148.49</v>
      </c>
      <c r="I3303">
        <v>156.11000000000001</v>
      </c>
      <c r="J3303" s="8">
        <v>40962</v>
      </c>
      <c r="K3303" t="s">
        <v>148</v>
      </c>
      <c r="L3303" t="s">
        <v>149</v>
      </c>
      <c r="O3303" s="100">
        <v>2012</v>
      </c>
    </row>
    <row r="3304" spans="1:15" x14ac:dyDescent="0.25">
      <c r="A3304">
        <v>2</v>
      </c>
      <c r="B3304" t="s">
        <v>434</v>
      </c>
      <c r="C3304">
        <v>72</v>
      </c>
      <c r="D3304" t="s">
        <v>305</v>
      </c>
      <c r="E3304" t="s">
        <v>531</v>
      </c>
      <c r="F3304">
        <v>13188</v>
      </c>
      <c r="G3304" t="s">
        <v>307</v>
      </c>
      <c r="H3304">
        <v>123.6</v>
      </c>
      <c r="I3304">
        <v>17.850000000000001</v>
      </c>
      <c r="J3304" s="8">
        <v>40962</v>
      </c>
      <c r="K3304" t="s">
        <v>526</v>
      </c>
      <c r="L3304" t="s">
        <v>149</v>
      </c>
      <c r="O3304" s="100">
        <v>2012</v>
      </c>
    </row>
    <row r="3305" spans="1:15" x14ac:dyDescent="0.25">
      <c r="A3305">
        <v>2</v>
      </c>
      <c r="B3305" t="s">
        <v>434</v>
      </c>
      <c r="C3305">
        <v>72</v>
      </c>
      <c r="D3305" t="s">
        <v>305</v>
      </c>
      <c r="E3305" t="s">
        <v>447</v>
      </c>
      <c r="F3305">
        <v>11539</v>
      </c>
      <c r="G3305" t="s">
        <v>307</v>
      </c>
      <c r="H3305" s="101">
        <v>1079.3499999999999</v>
      </c>
      <c r="I3305">
        <v>155.97</v>
      </c>
      <c r="J3305" s="8">
        <v>40962</v>
      </c>
      <c r="K3305" t="s">
        <v>148</v>
      </c>
      <c r="L3305" t="s">
        <v>151</v>
      </c>
      <c r="O3305" s="100">
        <v>2012</v>
      </c>
    </row>
    <row r="3306" spans="1:15" x14ac:dyDescent="0.25">
      <c r="A3306">
        <v>2</v>
      </c>
      <c r="B3306" t="s">
        <v>434</v>
      </c>
      <c r="C3306">
        <v>72</v>
      </c>
      <c r="D3306" t="s">
        <v>305</v>
      </c>
      <c r="E3306" t="s">
        <v>532</v>
      </c>
      <c r="F3306">
        <v>12088</v>
      </c>
      <c r="G3306" t="s">
        <v>307</v>
      </c>
      <c r="H3306">
        <v>513.12</v>
      </c>
      <c r="I3306">
        <v>74.14</v>
      </c>
      <c r="J3306" s="8">
        <v>40962</v>
      </c>
      <c r="K3306" t="s">
        <v>148</v>
      </c>
      <c r="L3306" t="s">
        <v>149</v>
      </c>
      <c r="O3306" s="100">
        <v>2012</v>
      </c>
    </row>
    <row r="3307" spans="1:15" x14ac:dyDescent="0.25">
      <c r="A3307">
        <v>2</v>
      </c>
      <c r="B3307" t="s">
        <v>434</v>
      </c>
      <c r="C3307">
        <v>72</v>
      </c>
      <c r="D3307" t="s">
        <v>305</v>
      </c>
      <c r="E3307" t="s">
        <v>1351</v>
      </c>
      <c r="F3307">
        <v>11633</v>
      </c>
      <c r="G3307" t="s">
        <v>307</v>
      </c>
      <c r="H3307">
        <v>605.34</v>
      </c>
      <c r="I3307">
        <v>87.47</v>
      </c>
      <c r="J3307" s="8">
        <v>40962</v>
      </c>
      <c r="K3307" t="s">
        <v>148</v>
      </c>
      <c r="L3307" t="s">
        <v>149</v>
      </c>
      <c r="O3307" s="100">
        <v>2012</v>
      </c>
    </row>
    <row r="3308" spans="1:15" x14ac:dyDescent="0.25">
      <c r="A3308">
        <v>2</v>
      </c>
      <c r="B3308" t="s">
        <v>434</v>
      </c>
      <c r="C3308">
        <v>72</v>
      </c>
      <c r="D3308" t="s">
        <v>305</v>
      </c>
      <c r="E3308" t="s">
        <v>533</v>
      </c>
      <c r="F3308">
        <v>10695</v>
      </c>
      <c r="G3308" t="s">
        <v>307</v>
      </c>
      <c r="H3308">
        <v>934.74</v>
      </c>
      <c r="I3308">
        <v>99.92</v>
      </c>
      <c r="J3308" s="8">
        <v>40962</v>
      </c>
      <c r="K3308" t="s">
        <v>148</v>
      </c>
      <c r="L3308" t="s">
        <v>151</v>
      </c>
      <c r="O3308" s="100">
        <v>2012</v>
      </c>
    </row>
    <row r="3309" spans="1:15" x14ac:dyDescent="0.25">
      <c r="A3309">
        <v>2</v>
      </c>
      <c r="B3309" t="s">
        <v>434</v>
      </c>
      <c r="C3309">
        <v>72</v>
      </c>
      <c r="D3309" t="s">
        <v>305</v>
      </c>
      <c r="E3309" t="s">
        <v>535</v>
      </c>
      <c r="F3309">
        <v>13145</v>
      </c>
      <c r="G3309" t="s">
        <v>307</v>
      </c>
      <c r="H3309">
        <v>519.12</v>
      </c>
      <c r="I3309">
        <v>75.02</v>
      </c>
      <c r="J3309" s="8">
        <v>40962</v>
      </c>
      <c r="K3309" t="s">
        <v>148</v>
      </c>
      <c r="L3309" t="s">
        <v>149</v>
      </c>
      <c r="O3309" s="100">
        <v>2012</v>
      </c>
    </row>
    <row r="3310" spans="1:15" x14ac:dyDescent="0.25">
      <c r="A3310">
        <v>2</v>
      </c>
      <c r="B3310" t="s">
        <v>434</v>
      </c>
      <c r="C3310">
        <v>72</v>
      </c>
      <c r="D3310" t="s">
        <v>305</v>
      </c>
      <c r="E3310" t="s">
        <v>536</v>
      </c>
      <c r="F3310">
        <v>9965</v>
      </c>
      <c r="G3310" t="s">
        <v>307</v>
      </c>
      <c r="H3310" s="101">
        <v>1619.48</v>
      </c>
      <c r="I3310">
        <v>234.02</v>
      </c>
      <c r="J3310" s="8">
        <v>40962</v>
      </c>
      <c r="K3310" t="s">
        <v>148</v>
      </c>
      <c r="L3310" t="s">
        <v>151</v>
      </c>
      <c r="O3310" s="100">
        <v>2012</v>
      </c>
    </row>
    <row r="3311" spans="1:15" x14ac:dyDescent="0.25">
      <c r="A3311">
        <v>2</v>
      </c>
      <c r="B3311" t="s">
        <v>434</v>
      </c>
      <c r="C3311">
        <v>72</v>
      </c>
      <c r="D3311" t="s">
        <v>305</v>
      </c>
      <c r="E3311" t="s">
        <v>479</v>
      </c>
      <c r="F3311">
        <v>13266</v>
      </c>
      <c r="G3311" t="s">
        <v>307</v>
      </c>
      <c r="H3311">
        <v>541.25</v>
      </c>
      <c r="I3311">
        <v>78.22</v>
      </c>
      <c r="J3311" s="8">
        <v>40962</v>
      </c>
      <c r="K3311" t="s">
        <v>148</v>
      </c>
      <c r="L3311" t="s">
        <v>149</v>
      </c>
      <c r="O3311" s="100">
        <v>2012</v>
      </c>
    </row>
    <row r="3312" spans="1:15" x14ac:dyDescent="0.25">
      <c r="A3312">
        <v>2</v>
      </c>
      <c r="B3312" t="s">
        <v>434</v>
      </c>
      <c r="C3312">
        <v>72</v>
      </c>
      <c r="D3312" t="s">
        <v>305</v>
      </c>
      <c r="E3312" t="s">
        <v>537</v>
      </c>
      <c r="F3312">
        <v>13548</v>
      </c>
      <c r="G3312" t="s">
        <v>307</v>
      </c>
      <c r="H3312" s="101">
        <v>1145.8</v>
      </c>
      <c r="I3312">
        <v>165.56</v>
      </c>
      <c r="J3312" s="8">
        <v>40962</v>
      </c>
      <c r="K3312" t="s">
        <v>148</v>
      </c>
      <c r="L3312" t="s">
        <v>149</v>
      </c>
      <c r="O3312" s="100">
        <v>2012</v>
      </c>
    </row>
    <row r="3313" spans="1:15" x14ac:dyDescent="0.25">
      <c r="A3313">
        <v>2</v>
      </c>
      <c r="B3313" t="s">
        <v>434</v>
      </c>
      <c r="C3313">
        <v>72</v>
      </c>
      <c r="D3313" t="s">
        <v>305</v>
      </c>
      <c r="E3313" t="s">
        <v>538</v>
      </c>
      <c r="F3313">
        <v>12690</v>
      </c>
      <c r="G3313" t="s">
        <v>307</v>
      </c>
      <c r="H3313">
        <v>623.97</v>
      </c>
      <c r="I3313">
        <v>90.17</v>
      </c>
      <c r="J3313" s="8">
        <v>40962</v>
      </c>
      <c r="K3313" t="s">
        <v>148</v>
      </c>
      <c r="L3313" t="s">
        <v>149</v>
      </c>
      <c r="O3313" s="100">
        <v>2012</v>
      </c>
    </row>
    <row r="3314" spans="1:15" x14ac:dyDescent="0.25">
      <c r="A3314">
        <v>2</v>
      </c>
      <c r="B3314" t="s">
        <v>434</v>
      </c>
      <c r="C3314">
        <v>72</v>
      </c>
      <c r="D3314" t="s">
        <v>305</v>
      </c>
      <c r="E3314" t="s">
        <v>1352</v>
      </c>
      <c r="F3314">
        <v>13598</v>
      </c>
      <c r="G3314" t="s">
        <v>307</v>
      </c>
      <c r="H3314">
        <v>63</v>
      </c>
      <c r="I3314">
        <v>9.11</v>
      </c>
      <c r="J3314" s="8">
        <v>40962</v>
      </c>
      <c r="K3314" t="s">
        <v>148</v>
      </c>
      <c r="L3314" t="s">
        <v>149</v>
      </c>
      <c r="O3314" s="100">
        <v>2012</v>
      </c>
    </row>
    <row r="3315" spans="1:15" x14ac:dyDescent="0.25">
      <c r="A3315">
        <v>2</v>
      </c>
      <c r="B3315" t="s">
        <v>434</v>
      </c>
      <c r="C3315">
        <v>72</v>
      </c>
      <c r="D3315" t="s">
        <v>305</v>
      </c>
      <c r="E3315" t="s">
        <v>539</v>
      </c>
      <c r="F3315">
        <v>12954</v>
      </c>
      <c r="G3315" t="s">
        <v>307</v>
      </c>
      <c r="H3315">
        <v>662.7</v>
      </c>
      <c r="I3315">
        <v>95.77</v>
      </c>
      <c r="J3315" s="8">
        <v>40962</v>
      </c>
      <c r="K3315" t="s">
        <v>148</v>
      </c>
      <c r="L3315" t="s">
        <v>149</v>
      </c>
      <c r="O3315" s="100">
        <v>2012</v>
      </c>
    </row>
    <row r="3316" spans="1:15" x14ac:dyDescent="0.25">
      <c r="A3316">
        <v>2</v>
      </c>
      <c r="B3316" t="s">
        <v>434</v>
      </c>
      <c r="C3316">
        <v>74</v>
      </c>
      <c r="D3316" t="s">
        <v>328</v>
      </c>
      <c r="E3316" t="s">
        <v>540</v>
      </c>
      <c r="F3316">
        <v>11347</v>
      </c>
      <c r="G3316" t="s">
        <v>330</v>
      </c>
      <c r="H3316">
        <v>596.08000000000004</v>
      </c>
      <c r="I3316">
        <v>86.14</v>
      </c>
      <c r="J3316" s="8">
        <v>40962</v>
      </c>
      <c r="K3316" t="s">
        <v>148</v>
      </c>
      <c r="L3316" t="s">
        <v>149</v>
      </c>
      <c r="O3316" s="100">
        <v>2012</v>
      </c>
    </row>
    <row r="3317" spans="1:15" x14ac:dyDescent="0.25">
      <c r="A3317">
        <v>2</v>
      </c>
      <c r="B3317" t="s">
        <v>434</v>
      </c>
      <c r="C3317">
        <v>74</v>
      </c>
      <c r="D3317" t="s">
        <v>328</v>
      </c>
      <c r="E3317" t="s">
        <v>542</v>
      </c>
      <c r="F3317">
        <v>12757</v>
      </c>
      <c r="G3317" t="s">
        <v>330</v>
      </c>
      <c r="H3317" s="101">
        <v>1137.8</v>
      </c>
      <c r="I3317">
        <v>164.41</v>
      </c>
      <c r="J3317" s="8">
        <v>40962</v>
      </c>
      <c r="K3317" t="s">
        <v>148</v>
      </c>
      <c r="L3317" t="s">
        <v>151</v>
      </c>
      <c r="O3317" s="100">
        <v>2012</v>
      </c>
    </row>
    <row r="3318" spans="1:15" x14ac:dyDescent="0.25">
      <c r="A3318">
        <v>2</v>
      </c>
      <c r="B3318" t="s">
        <v>434</v>
      </c>
      <c r="C3318">
        <v>74</v>
      </c>
      <c r="D3318" t="s">
        <v>328</v>
      </c>
      <c r="E3318" t="s">
        <v>541</v>
      </c>
      <c r="F3318">
        <v>16</v>
      </c>
      <c r="G3318" t="s">
        <v>333</v>
      </c>
      <c r="H3318" s="101">
        <v>1840</v>
      </c>
      <c r="I3318">
        <v>248.8</v>
      </c>
      <c r="J3318" s="8">
        <v>40962</v>
      </c>
      <c r="K3318" t="s">
        <v>148</v>
      </c>
      <c r="L3318" t="s">
        <v>151</v>
      </c>
      <c r="O3318" s="100">
        <v>2012</v>
      </c>
    </row>
    <row r="3319" spans="1:15" x14ac:dyDescent="0.25">
      <c r="A3319">
        <v>2</v>
      </c>
      <c r="B3319" t="s">
        <v>434</v>
      </c>
      <c r="C3319">
        <v>79</v>
      </c>
      <c r="D3319" t="s">
        <v>340</v>
      </c>
      <c r="E3319" t="s">
        <v>523</v>
      </c>
      <c r="F3319">
        <v>12880</v>
      </c>
      <c r="G3319" t="s">
        <v>307</v>
      </c>
      <c r="H3319" s="101">
        <v>1431.7</v>
      </c>
      <c r="I3319">
        <v>206.89</v>
      </c>
      <c r="J3319" s="8">
        <v>40962</v>
      </c>
      <c r="K3319" t="s">
        <v>148</v>
      </c>
      <c r="L3319" t="s">
        <v>443</v>
      </c>
      <c r="O3319" s="100">
        <v>2012</v>
      </c>
    </row>
    <row r="3320" spans="1:15" x14ac:dyDescent="0.25">
      <c r="A3320">
        <v>2</v>
      </c>
      <c r="B3320" t="s">
        <v>434</v>
      </c>
      <c r="C3320">
        <v>79</v>
      </c>
      <c r="D3320" t="s">
        <v>340</v>
      </c>
      <c r="E3320" t="s">
        <v>545</v>
      </c>
      <c r="F3320">
        <v>11652</v>
      </c>
      <c r="G3320" t="s">
        <v>342</v>
      </c>
      <c r="H3320" s="101">
        <v>1864.28</v>
      </c>
      <c r="I3320">
        <v>244.18</v>
      </c>
      <c r="J3320" s="8">
        <v>40962</v>
      </c>
      <c r="K3320" t="s">
        <v>148</v>
      </c>
      <c r="L3320" t="s">
        <v>151</v>
      </c>
      <c r="O3320" s="100">
        <v>2012</v>
      </c>
    </row>
    <row r="3321" spans="1:15" x14ac:dyDescent="0.25">
      <c r="A3321">
        <v>2</v>
      </c>
      <c r="B3321" t="s">
        <v>434</v>
      </c>
      <c r="C3321">
        <v>79</v>
      </c>
      <c r="D3321" t="s">
        <v>340</v>
      </c>
      <c r="E3321" t="s">
        <v>546</v>
      </c>
      <c r="F3321">
        <v>13042</v>
      </c>
      <c r="G3321" t="s">
        <v>342</v>
      </c>
      <c r="H3321" s="101">
        <v>1386</v>
      </c>
      <c r="I3321">
        <v>188.06</v>
      </c>
      <c r="J3321" s="8">
        <v>40962</v>
      </c>
      <c r="K3321" t="s">
        <v>148</v>
      </c>
      <c r="L3321" t="s">
        <v>151</v>
      </c>
      <c r="O3321" s="100">
        <v>2012</v>
      </c>
    </row>
    <row r="3322" spans="1:15" x14ac:dyDescent="0.25">
      <c r="A3322">
        <v>2</v>
      </c>
      <c r="B3322" t="s">
        <v>434</v>
      </c>
      <c r="C3322">
        <v>80</v>
      </c>
      <c r="D3322" t="s">
        <v>348</v>
      </c>
      <c r="E3322" t="s">
        <v>547</v>
      </c>
      <c r="F3322">
        <v>12241</v>
      </c>
      <c r="G3322" t="s">
        <v>174</v>
      </c>
      <c r="H3322" s="101">
        <v>2178.0100000000002</v>
      </c>
      <c r="I3322">
        <v>273.95</v>
      </c>
      <c r="J3322" s="8">
        <v>40962</v>
      </c>
      <c r="K3322" t="s">
        <v>148</v>
      </c>
      <c r="L3322" t="s">
        <v>151</v>
      </c>
      <c r="O3322" s="100">
        <v>2012</v>
      </c>
    </row>
    <row r="3323" spans="1:15" x14ac:dyDescent="0.25">
      <c r="A3323">
        <v>2</v>
      </c>
      <c r="B3323" t="s">
        <v>434</v>
      </c>
      <c r="C3323">
        <v>80</v>
      </c>
      <c r="D3323" t="s">
        <v>348</v>
      </c>
      <c r="E3323" t="s">
        <v>548</v>
      </c>
      <c r="F3323">
        <v>10222</v>
      </c>
      <c r="G3323" t="s">
        <v>352</v>
      </c>
      <c r="H3323" s="101">
        <v>4561.57</v>
      </c>
      <c r="I3323">
        <v>310.91000000000003</v>
      </c>
      <c r="J3323" s="8">
        <v>40962</v>
      </c>
      <c r="K3323" t="s">
        <v>148</v>
      </c>
      <c r="L3323" t="s">
        <v>151</v>
      </c>
      <c r="O3323" s="100">
        <v>2012</v>
      </c>
    </row>
    <row r="3324" spans="1:15" x14ac:dyDescent="0.25">
      <c r="A3324">
        <v>2</v>
      </c>
      <c r="B3324" t="s">
        <v>434</v>
      </c>
      <c r="C3324">
        <v>80</v>
      </c>
      <c r="D3324" t="s">
        <v>348</v>
      </c>
      <c r="E3324" t="s">
        <v>549</v>
      </c>
      <c r="F3324">
        <v>13499</v>
      </c>
      <c r="G3324" t="s">
        <v>354</v>
      </c>
      <c r="H3324">
        <v>921.5</v>
      </c>
      <c r="I3324">
        <v>133.15</v>
      </c>
      <c r="J3324" s="8">
        <v>40962</v>
      </c>
      <c r="K3324" t="s">
        <v>148</v>
      </c>
      <c r="L3324" t="s">
        <v>151</v>
      </c>
      <c r="O3324" s="100">
        <v>2012</v>
      </c>
    </row>
    <row r="3325" spans="1:15" x14ac:dyDescent="0.25">
      <c r="A3325">
        <v>2</v>
      </c>
      <c r="B3325" t="s">
        <v>434</v>
      </c>
      <c r="C3325">
        <v>80</v>
      </c>
      <c r="D3325" t="s">
        <v>348</v>
      </c>
      <c r="E3325" t="s">
        <v>550</v>
      </c>
      <c r="F3325">
        <v>13270</v>
      </c>
      <c r="G3325" t="s">
        <v>354</v>
      </c>
      <c r="H3325">
        <v>947.43</v>
      </c>
      <c r="I3325">
        <v>125.9</v>
      </c>
      <c r="J3325" s="8">
        <v>40962</v>
      </c>
      <c r="K3325" t="s">
        <v>148</v>
      </c>
      <c r="L3325" t="s">
        <v>151</v>
      </c>
      <c r="O3325" s="100">
        <v>2012</v>
      </c>
    </row>
    <row r="3326" spans="1:15" x14ac:dyDescent="0.25">
      <c r="A3326">
        <v>2</v>
      </c>
      <c r="B3326" t="s">
        <v>434</v>
      </c>
      <c r="C3326">
        <v>80</v>
      </c>
      <c r="D3326" t="s">
        <v>348</v>
      </c>
      <c r="E3326" t="s">
        <v>551</v>
      </c>
      <c r="F3326">
        <v>12968</v>
      </c>
      <c r="G3326" t="s">
        <v>354</v>
      </c>
      <c r="H3326" s="101">
        <v>1029.3</v>
      </c>
      <c r="I3326">
        <v>148.30000000000001</v>
      </c>
      <c r="J3326" s="8">
        <v>40962</v>
      </c>
      <c r="K3326" t="s">
        <v>148</v>
      </c>
      <c r="L3326" t="s">
        <v>151</v>
      </c>
      <c r="O3326" s="100">
        <v>2012</v>
      </c>
    </row>
    <row r="3327" spans="1:15" x14ac:dyDescent="0.25">
      <c r="A3327">
        <v>2</v>
      </c>
      <c r="B3327" t="s">
        <v>434</v>
      </c>
      <c r="C3327">
        <v>80</v>
      </c>
      <c r="D3327" t="s">
        <v>348</v>
      </c>
      <c r="E3327" t="s">
        <v>552</v>
      </c>
      <c r="F3327">
        <v>11533</v>
      </c>
      <c r="G3327" t="s">
        <v>357</v>
      </c>
      <c r="H3327" s="101">
        <v>1570</v>
      </c>
      <c r="I3327">
        <v>226.87</v>
      </c>
      <c r="J3327" s="8">
        <v>40962</v>
      </c>
      <c r="K3327" t="s">
        <v>148</v>
      </c>
      <c r="L3327" t="s">
        <v>151</v>
      </c>
      <c r="O3327" s="100">
        <v>2012</v>
      </c>
    </row>
    <row r="3328" spans="1:15" x14ac:dyDescent="0.25">
      <c r="A3328">
        <v>2</v>
      </c>
      <c r="B3328" t="s">
        <v>434</v>
      </c>
      <c r="C3328">
        <v>80</v>
      </c>
      <c r="D3328" t="s">
        <v>348</v>
      </c>
      <c r="E3328" t="s">
        <v>553</v>
      </c>
      <c r="F3328">
        <v>465</v>
      </c>
      <c r="G3328" t="s">
        <v>359</v>
      </c>
      <c r="H3328" s="101">
        <v>1407.51</v>
      </c>
      <c r="I3328">
        <v>186.78</v>
      </c>
      <c r="J3328" s="8">
        <v>40962</v>
      </c>
      <c r="K3328" t="s">
        <v>148</v>
      </c>
      <c r="L3328" t="s">
        <v>151</v>
      </c>
      <c r="O3328" s="100">
        <v>2012</v>
      </c>
    </row>
    <row r="3329" spans="1:15" x14ac:dyDescent="0.25">
      <c r="A3329">
        <v>2</v>
      </c>
      <c r="B3329" t="s">
        <v>434</v>
      </c>
      <c r="C3329">
        <v>80</v>
      </c>
      <c r="D3329" t="s">
        <v>348</v>
      </c>
      <c r="E3329" t="s">
        <v>554</v>
      </c>
      <c r="F3329">
        <v>11968</v>
      </c>
      <c r="G3329" t="s">
        <v>363</v>
      </c>
      <c r="H3329">
        <v>998.4</v>
      </c>
      <c r="I3329">
        <v>136.6</v>
      </c>
      <c r="J3329" s="8">
        <v>40962</v>
      </c>
      <c r="K3329" t="s">
        <v>148</v>
      </c>
      <c r="L3329" t="s">
        <v>151</v>
      </c>
      <c r="O3329" s="100">
        <v>2012</v>
      </c>
    </row>
    <row r="3330" spans="1:15" x14ac:dyDescent="0.25">
      <c r="A3330">
        <v>2</v>
      </c>
      <c r="B3330" t="s">
        <v>434</v>
      </c>
      <c r="C3330">
        <v>82</v>
      </c>
      <c r="D3330" t="s">
        <v>364</v>
      </c>
      <c r="E3330" t="s">
        <v>564</v>
      </c>
      <c r="F3330">
        <v>12931</v>
      </c>
      <c r="G3330" t="s">
        <v>366</v>
      </c>
      <c r="H3330" s="101">
        <v>2334.88</v>
      </c>
      <c r="I3330">
        <v>215.51</v>
      </c>
      <c r="J3330" s="8">
        <v>40962</v>
      </c>
      <c r="K3330" t="s">
        <v>148</v>
      </c>
      <c r="L3330" t="s">
        <v>151</v>
      </c>
      <c r="O3330" s="100">
        <v>2012</v>
      </c>
    </row>
    <row r="3331" spans="1:15" x14ac:dyDescent="0.25">
      <c r="A3331">
        <v>2</v>
      </c>
      <c r="B3331" t="s">
        <v>434</v>
      </c>
      <c r="C3331">
        <v>82</v>
      </c>
      <c r="D3331" t="s">
        <v>364</v>
      </c>
      <c r="E3331" t="s">
        <v>555</v>
      </c>
      <c r="F3331">
        <v>12394</v>
      </c>
      <c r="G3331" t="s">
        <v>366</v>
      </c>
      <c r="H3331" s="101">
        <v>2543.4299999999998</v>
      </c>
      <c r="I3331">
        <v>191.09</v>
      </c>
      <c r="J3331" s="8">
        <v>40962</v>
      </c>
      <c r="K3331" t="s">
        <v>148</v>
      </c>
      <c r="L3331" t="s">
        <v>151</v>
      </c>
      <c r="O3331" s="100">
        <v>2012</v>
      </c>
    </row>
    <row r="3332" spans="1:15" x14ac:dyDescent="0.25">
      <c r="A3332">
        <v>2</v>
      </c>
      <c r="B3332" t="s">
        <v>434</v>
      </c>
      <c r="C3332">
        <v>82</v>
      </c>
      <c r="D3332" t="s">
        <v>364</v>
      </c>
      <c r="E3332" t="s">
        <v>556</v>
      </c>
      <c r="F3332">
        <v>12251</v>
      </c>
      <c r="G3332" t="s">
        <v>366</v>
      </c>
      <c r="H3332" s="101">
        <v>1956.74</v>
      </c>
      <c r="I3332">
        <v>213.43</v>
      </c>
      <c r="J3332" s="8">
        <v>40962</v>
      </c>
      <c r="K3332" t="s">
        <v>148</v>
      </c>
      <c r="L3332" t="s">
        <v>151</v>
      </c>
      <c r="O3332" s="100">
        <v>2012</v>
      </c>
    </row>
    <row r="3333" spans="1:15" x14ac:dyDescent="0.25">
      <c r="A3333">
        <v>2</v>
      </c>
      <c r="B3333" t="s">
        <v>434</v>
      </c>
      <c r="C3333">
        <v>82</v>
      </c>
      <c r="D3333" t="s">
        <v>364</v>
      </c>
      <c r="E3333" t="s">
        <v>557</v>
      </c>
      <c r="F3333">
        <v>13280</v>
      </c>
      <c r="G3333" t="s">
        <v>366</v>
      </c>
      <c r="H3333" s="101">
        <v>1939.23</v>
      </c>
      <c r="I3333">
        <v>217.02</v>
      </c>
      <c r="J3333" s="8">
        <v>40962</v>
      </c>
      <c r="K3333" t="s">
        <v>148</v>
      </c>
      <c r="L3333" t="s">
        <v>151</v>
      </c>
      <c r="O3333" s="100">
        <v>2012</v>
      </c>
    </row>
    <row r="3334" spans="1:15" x14ac:dyDescent="0.25">
      <c r="A3334">
        <v>2</v>
      </c>
      <c r="B3334" t="s">
        <v>434</v>
      </c>
      <c r="C3334">
        <v>82</v>
      </c>
      <c r="D3334" t="s">
        <v>364</v>
      </c>
      <c r="E3334" t="s">
        <v>558</v>
      </c>
      <c r="F3334">
        <v>12882</v>
      </c>
      <c r="G3334" t="s">
        <v>366</v>
      </c>
      <c r="H3334" s="101">
        <v>2117.04</v>
      </c>
      <c r="I3334">
        <v>242.55</v>
      </c>
      <c r="J3334" s="8">
        <v>40962</v>
      </c>
      <c r="K3334" t="s">
        <v>148</v>
      </c>
      <c r="L3334" t="s">
        <v>151</v>
      </c>
      <c r="O3334" s="100">
        <v>2012</v>
      </c>
    </row>
    <row r="3335" spans="1:15" x14ac:dyDescent="0.25">
      <c r="A3335">
        <v>2</v>
      </c>
      <c r="B3335" t="s">
        <v>434</v>
      </c>
      <c r="C3335">
        <v>82</v>
      </c>
      <c r="D3335" t="s">
        <v>364</v>
      </c>
      <c r="E3335" t="s">
        <v>559</v>
      </c>
      <c r="F3335">
        <v>13180</v>
      </c>
      <c r="G3335" t="s">
        <v>560</v>
      </c>
      <c r="H3335" s="101">
        <v>1867.25</v>
      </c>
      <c r="I3335">
        <v>230.93</v>
      </c>
      <c r="J3335" s="8">
        <v>40962</v>
      </c>
      <c r="K3335" t="s">
        <v>148</v>
      </c>
      <c r="L3335" t="s">
        <v>151</v>
      </c>
      <c r="O3335" s="100">
        <v>2012</v>
      </c>
    </row>
    <row r="3336" spans="1:15" x14ac:dyDescent="0.25">
      <c r="A3336">
        <v>2</v>
      </c>
      <c r="B3336" t="s">
        <v>434</v>
      </c>
      <c r="C3336">
        <v>83</v>
      </c>
      <c r="D3336" t="s">
        <v>378</v>
      </c>
      <c r="E3336" t="s">
        <v>561</v>
      </c>
      <c r="F3336">
        <v>13256</v>
      </c>
      <c r="G3336" t="s">
        <v>562</v>
      </c>
      <c r="H3336" s="101">
        <v>2836.1</v>
      </c>
      <c r="I3336">
        <v>211.14</v>
      </c>
      <c r="J3336" s="8">
        <v>40962</v>
      </c>
      <c r="K3336" t="s">
        <v>148</v>
      </c>
      <c r="L3336" t="s">
        <v>151</v>
      </c>
      <c r="O3336" s="100">
        <v>2012</v>
      </c>
    </row>
    <row r="3337" spans="1:15" x14ac:dyDescent="0.25">
      <c r="A3337">
        <v>2</v>
      </c>
      <c r="B3337" t="s">
        <v>434</v>
      </c>
      <c r="C3337">
        <v>83</v>
      </c>
      <c r="D3337" t="s">
        <v>378</v>
      </c>
      <c r="E3337" t="s">
        <v>563</v>
      </c>
      <c r="F3337">
        <v>13529</v>
      </c>
      <c r="G3337" t="s">
        <v>562</v>
      </c>
      <c r="H3337" s="101">
        <v>2324.5</v>
      </c>
      <c r="I3337">
        <v>196.38</v>
      </c>
      <c r="J3337" s="8">
        <v>40962</v>
      </c>
      <c r="K3337" t="s">
        <v>148</v>
      </c>
      <c r="L3337" t="s">
        <v>151</v>
      </c>
      <c r="O3337" s="100">
        <v>2012</v>
      </c>
    </row>
    <row r="3338" spans="1:15" x14ac:dyDescent="0.25">
      <c r="A3338">
        <v>2</v>
      </c>
      <c r="B3338" t="s">
        <v>434</v>
      </c>
      <c r="C3338">
        <v>85</v>
      </c>
      <c r="D3338" t="s">
        <v>381</v>
      </c>
      <c r="E3338" t="s">
        <v>565</v>
      </c>
      <c r="F3338">
        <v>13557</v>
      </c>
      <c r="G3338" t="s">
        <v>383</v>
      </c>
      <c r="H3338" s="101">
        <v>1494</v>
      </c>
      <c r="I3338">
        <v>215.88</v>
      </c>
      <c r="J3338" s="8">
        <v>40962</v>
      </c>
      <c r="K3338" t="s">
        <v>148</v>
      </c>
      <c r="L3338" t="s">
        <v>151</v>
      </c>
      <c r="O3338" s="100">
        <v>2012</v>
      </c>
    </row>
    <row r="3339" spans="1:15" x14ac:dyDescent="0.25">
      <c r="A3339">
        <v>2</v>
      </c>
      <c r="B3339" t="s">
        <v>434</v>
      </c>
      <c r="C3339">
        <v>85</v>
      </c>
      <c r="D3339" t="s">
        <v>381</v>
      </c>
      <c r="E3339" t="s">
        <v>566</v>
      </c>
      <c r="F3339">
        <v>11777</v>
      </c>
      <c r="G3339" t="s">
        <v>383</v>
      </c>
      <c r="H3339" s="101">
        <v>2095.46</v>
      </c>
      <c r="I3339">
        <v>267.51</v>
      </c>
      <c r="J3339" s="8">
        <v>40962</v>
      </c>
      <c r="K3339" t="s">
        <v>148</v>
      </c>
      <c r="L3339" t="s">
        <v>151</v>
      </c>
      <c r="O3339" s="100">
        <v>2012</v>
      </c>
    </row>
    <row r="3340" spans="1:15" x14ac:dyDescent="0.25">
      <c r="A3340">
        <v>2</v>
      </c>
      <c r="B3340" t="s">
        <v>434</v>
      </c>
      <c r="C3340">
        <v>85</v>
      </c>
      <c r="D3340" t="s">
        <v>381</v>
      </c>
      <c r="E3340" t="s">
        <v>567</v>
      </c>
      <c r="F3340">
        <v>10446</v>
      </c>
      <c r="G3340" t="s">
        <v>383</v>
      </c>
      <c r="H3340" s="101">
        <v>2729.21</v>
      </c>
      <c r="I3340">
        <v>325.85000000000002</v>
      </c>
      <c r="J3340" s="8">
        <v>40962</v>
      </c>
      <c r="K3340" t="s">
        <v>148</v>
      </c>
      <c r="L3340" t="s">
        <v>151</v>
      </c>
      <c r="O3340" s="100">
        <v>2012</v>
      </c>
    </row>
    <row r="3341" spans="1:15" x14ac:dyDescent="0.25">
      <c r="A3341">
        <v>2</v>
      </c>
      <c r="B3341" t="s">
        <v>434</v>
      </c>
      <c r="C3341">
        <v>85</v>
      </c>
      <c r="D3341" t="s">
        <v>381</v>
      </c>
      <c r="E3341" t="s">
        <v>568</v>
      </c>
      <c r="F3341">
        <v>9531</v>
      </c>
      <c r="G3341" t="s">
        <v>383</v>
      </c>
      <c r="H3341" s="101">
        <v>2480.5500000000002</v>
      </c>
      <c r="I3341">
        <v>268</v>
      </c>
      <c r="J3341" s="8">
        <v>40962</v>
      </c>
      <c r="K3341" t="s">
        <v>148</v>
      </c>
      <c r="L3341" t="s">
        <v>151</v>
      </c>
      <c r="O3341" s="100">
        <v>2012</v>
      </c>
    </row>
    <row r="3342" spans="1:15" x14ac:dyDescent="0.25">
      <c r="A3342">
        <v>2</v>
      </c>
      <c r="B3342" t="s">
        <v>434</v>
      </c>
      <c r="C3342">
        <v>85</v>
      </c>
      <c r="D3342" t="s">
        <v>381</v>
      </c>
      <c r="E3342" t="s">
        <v>569</v>
      </c>
      <c r="F3342">
        <v>13547</v>
      </c>
      <c r="G3342" t="s">
        <v>383</v>
      </c>
      <c r="H3342" s="101">
        <v>1578.88</v>
      </c>
      <c r="I3342">
        <v>228.14</v>
      </c>
      <c r="J3342" s="8">
        <v>40962</v>
      </c>
      <c r="K3342" t="s">
        <v>148</v>
      </c>
      <c r="L3342" t="s">
        <v>151</v>
      </c>
      <c r="O3342" s="100">
        <v>2012</v>
      </c>
    </row>
    <row r="3343" spans="1:15" x14ac:dyDescent="0.25">
      <c r="A3343">
        <v>2</v>
      </c>
      <c r="B3343" t="s">
        <v>434</v>
      </c>
      <c r="C3343">
        <v>85</v>
      </c>
      <c r="D3343" t="s">
        <v>381</v>
      </c>
      <c r="E3343" t="s">
        <v>1353</v>
      </c>
      <c r="F3343">
        <v>13582</v>
      </c>
      <c r="G3343" t="s">
        <v>375</v>
      </c>
      <c r="H3343" s="101">
        <v>2423.08</v>
      </c>
      <c r="I3343">
        <v>350.13</v>
      </c>
      <c r="J3343" s="8">
        <v>40962</v>
      </c>
      <c r="K3343" t="s">
        <v>148</v>
      </c>
      <c r="L3343" t="s">
        <v>151</v>
      </c>
      <c r="O3343" s="100">
        <v>2012</v>
      </c>
    </row>
    <row r="3344" spans="1:15" x14ac:dyDescent="0.25">
      <c r="A3344">
        <v>2</v>
      </c>
      <c r="B3344" t="s">
        <v>434</v>
      </c>
      <c r="C3344">
        <v>86</v>
      </c>
      <c r="D3344" t="s">
        <v>393</v>
      </c>
      <c r="E3344" t="s">
        <v>571</v>
      </c>
      <c r="F3344">
        <v>788</v>
      </c>
      <c r="G3344" t="s">
        <v>400</v>
      </c>
      <c r="H3344" s="101">
        <v>1899.03</v>
      </c>
      <c r="I3344">
        <v>244.02</v>
      </c>
      <c r="J3344" s="8">
        <v>40962</v>
      </c>
      <c r="K3344" t="s">
        <v>148</v>
      </c>
      <c r="L3344" t="s">
        <v>151</v>
      </c>
      <c r="O3344" s="100">
        <v>2012</v>
      </c>
    </row>
    <row r="3345" spans="1:15" x14ac:dyDescent="0.25">
      <c r="A3345">
        <v>2</v>
      </c>
      <c r="B3345" t="s">
        <v>434</v>
      </c>
      <c r="C3345">
        <v>86</v>
      </c>
      <c r="D3345" t="s">
        <v>393</v>
      </c>
      <c r="E3345" t="s">
        <v>572</v>
      </c>
      <c r="F3345">
        <v>12070</v>
      </c>
      <c r="G3345" t="s">
        <v>402</v>
      </c>
      <c r="H3345" s="101">
        <v>1014.66</v>
      </c>
      <c r="I3345">
        <v>136.85</v>
      </c>
      <c r="J3345" s="8">
        <v>40962</v>
      </c>
      <c r="K3345" t="s">
        <v>148</v>
      </c>
      <c r="L3345" t="s">
        <v>151</v>
      </c>
      <c r="O3345" s="100">
        <v>2012</v>
      </c>
    </row>
    <row r="3346" spans="1:15" x14ac:dyDescent="0.25">
      <c r="A3346">
        <v>2</v>
      </c>
      <c r="B3346" t="s">
        <v>434</v>
      </c>
      <c r="C3346">
        <v>86</v>
      </c>
      <c r="D3346" t="s">
        <v>393</v>
      </c>
      <c r="E3346" t="s">
        <v>573</v>
      </c>
      <c r="F3346">
        <v>12623</v>
      </c>
      <c r="G3346" t="s">
        <v>402</v>
      </c>
      <c r="H3346">
        <v>915.17</v>
      </c>
      <c r="I3346">
        <v>120.51</v>
      </c>
      <c r="J3346" s="8">
        <v>40962</v>
      </c>
      <c r="K3346" t="s">
        <v>148</v>
      </c>
      <c r="L3346" t="s">
        <v>151</v>
      </c>
      <c r="O3346" s="100">
        <v>2012</v>
      </c>
    </row>
    <row r="3347" spans="1:15" x14ac:dyDescent="0.25">
      <c r="A3347">
        <v>2</v>
      </c>
      <c r="B3347" t="s">
        <v>434</v>
      </c>
      <c r="C3347">
        <v>87</v>
      </c>
      <c r="D3347" t="s">
        <v>403</v>
      </c>
      <c r="E3347" t="s">
        <v>574</v>
      </c>
      <c r="F3347">
        <v>9871</v>
      </c>
      <c r="G3347" t="s">
        <v>405</v>
      </c>
      <c r="H3347" s="101">
        <v>2000</v>
      </c>
      <c r="I3347">
        <v>227.75</v>
      </c>
      <c r="J3347" s="8">
        <v>40962</v>
      </c>
      <c r="K3347" t="s">
        <v>148</v>
      </c>
      <c r="L3347" t="s">
        <v>151</v>
      </c>
      <c r="O3347" s="100">
        <v>2012</v>
      </c>
    </row>
    <row r="3348" spans="1:15" x14ac:dyDescent="0.25">
      <c r="A3348">
        <v>2</v>
      </c>
      <c r="B3348" t="s">
        <v>434</v>
      </c>
      <c r="C3348">
        <v>87</v>
      </c>
      <c r="D3348" t="s">
        <v>403</v>
      </c>
      <c r="E3348" t="s">
        <v>575</v>
      </c>
      <c r="F3348">
        <v>10894</v>
      </c>
      <c r="G3348" t="s">
        <v>405</v>
      </c>
      <c r="H3348" s="101">
        <v>1728.8</v>
      </c>
      <c r="I3348">
        <v>229.43</v>
      </c>
      <c r="J3348" s="8">
        <v>40962</v>
      </c>
      <c r="K3348" t="s">
        <v>148</v>
      </c>
      <c r="L3348" t="s">
        <v>151</v>
      </c>
      <c r="O3348" s="100">
        <v>2012</v>
      </c>
    </row>
    <row r="3349" spans="1:15" x14ac:dyDescent="0.25">
      <c r="A3349">
        <v>2</v>
      </c>
      <c r="B3349" t="s">
        <v>434</v>
      </c>
      <c r="C3349">
        <v>92</v>
      </c>
      <c r="D3349" t="s">
        <v>407</v>
      </c>
      <c r="E3349" t="s">
        <v>576</v>
      </c>
      <c r="F3349">
        <v>12918</v>
      </c>
      <c r="G3349" t="s">
        <v>577</v>
      </c>
      <c r="H3349" s="101">
        <v>1160.49</v>
      </c>
      <c r="I3349">
        <v>155.97</v>
      </c>
      <c r="J3349" s="8">
        <v>40962</v>
      </c>
      <c r="K3349" t="s">
        <v>148</v>
      </c>
      <c r="L3349" t="s">
        <v>151</v>
      </c>
      <c r="O3349" s="100">
        <v>2012</v>
      </c>
    </row>
    <row r="3350" spans="1:15" x14ac:dyDescent="0.25">
      <c r="A3350">
        <v>2</v>
      </c>
      <c r="B3350" t="s">
        <v>434</v>
      </c>
      <c r="C3350">
        <v>92</v>
      </c>
      <c r="D3350" t="s">
        <v>407</v>
      </c>
      <c r="E3350" t="s">
        <v>579</v>
      </c>
      <c r="F3350">
        <v>9942</v>
      </c>
      <c r="G3350" t="s">
        <v>409</v>
      </c>
      <c r="H3350" s="101">
        <v>1969.38</v>
      </c>
      <c r="I3350">
        <v>242.08</v>
      </c>
      <c r="J3350" s="8">
        <v>40962</v>
      </c>
      <c r="K3350" t="s">
        <v>148</v>
      </c>
      <c r="L3350" t="s">
        <v>151</v>
      </c>
      <c r="O3350" s="100">
        <v>2012</v>
      </c>
    </row>
    <row r="3351" spans="1:15" x14ac:dyDescent="0.25">
      <c r="A3351">
        <v>2</v>
      </c>
      <c r="B3351" t="s">
        <v>434</v>
      </c>
      <c r="C3351">
        <v>92</v>
      </c>
      <c r="D3351" t="s">
        <v>407</v>
      </c>
      <c r="E3351" t="s">
        <v>580</v>
      </c>
      <c r="F3351">
        <v>12597</v>
      </c>
      <c r="G3351" t="s">
        <v>411</v>
      </c>
      <c r="H3351" s="101">
        <v>1144.26</v>
      </c>
      <c r="I3351">
        <v>165.34</v>
      </c>
      <c r="J3351" s="8">
        <v>40962</v>
      </c>
      <c r="K3351" t="s">
        <v>148</v>
      </c>
      <c r="L3351" t="s">
        <v>151</v>
      </c>
      <c r="O3351" s="100">
        <v>2012</v>
      </c>
    </row>
    <row r="3352" spans="1:15" x14ac:dyDescent="0.25">
      <c r="A3352">
        <v>2</v>
      </c>
      <c r="B3352" t="s">
        <v>434</v>
      </c>
      <c r="C3352">
        <v>92</v>
      </c>
      <c r="D3352" t="s">
        <v>407</v>
      </c>
      <c r="E3352" t="s">
        <v>581</v>
      </c>
      <c r="F3352">
        <v>12595</v>
      </c>
      <c r="G3352" t="s">
        <v>411</v>
      </c>
      <c r="H3352" s="101">
        <v>1110.3800000000001</v>
      </c>
      <c r="I3352">
        <v>147.13</v>
      </c>
      <c r="J3352" s="8">
        <v>40962</v>
      </c>
      <c r="K3352" t="s">
        <v>148</v>
      </c>
      <c r="L3352" t="s">
        <v>151</v>
      </c>
      <c r="O3352" s="100">
        <v>2012</v>
      </c>
    </row>
    <row r="3353" spans="1:15" x14ac:dyDescent="0.25">
      <c r="A3353">
        <v>2</v>
      </c>
      <c r="B3353" t="s">
        <v>434</v>
      </c>
      <c r="C3353">
        <v>92</v>
      </c>
      <c r="D3353" t="s">
        <v>407</v>
      </c>
      <c r="E3353" t="s">
        <v>582</v>
      </c>
      <c r="F3353">
        <v>11240</v>
      </c>
      <c r="G3353" t="s">
        <v>411</v>
      </c>
      <c r="H3353" s="101">
        <v>1222.52</v>
      </c>
      <c r="I3353">
        <v>161.84</v>
      </c>
      <c r="J3353" s="8">
        <v>40962</v>
      </c>
      <c r="K3353" t="s">
        <v>148</v>
      </c>
      <c r="L3353" t="s">
        <v>151</v>
      </c>
      <c r="O3353" s="100">
        <v>2012</v>
      </c>
    </row>
    <row r="3354" spans="1:15" x14ac:dyDescent="0.25">
      <c r="A3354">
        <v>2</v>
      </c>
      <c r="B3354" t="s">
        <v>434</v>
      </c>
      <c r="C3354">
        <v>93</v>
      </c>
      <c r="D3354" t="s">
        <v>418</v>
      </c>
      <c r="E3354" t="s">
        <v>583</v>
      </c>
      <c r="F3354">
        <v>10056</v>
      </c>
      <c r="G3354" t="s">
        <v>584</v>
      </c>
      <c r="H3354" s="101">
        <v>2771.16</v>
      </c>
      <c r="I3354">
        <v>211.99</v>
      </c>
      <c r="J3354" s="8">
        <v>40962</v>
      </c>
      <c r="K3354" t="s">
        <v>148</v>
      </c>
      <c r="L3354" t="s">
        <v>151</v>
      </c>
      <c r="O3354" s="100">
        <v>2012</v>
      </c>
    </row>
    <row r="3355" spans="1:15" x14ac:dyDescent="0.25">
      <c r="A3355">
        <v>2</v>
      </c>
      <c r="B3355" t="s">
        <v>434</v>
      </c>
      <c r="C3355">
        <v>93</v>
      </c>
      <c r="D3355" t="s">
        <v>418</v>
      </c>
      <c r="E3355" t="s">
        <v>585</v>
      </c>
      <c r="F3355">
        <v>11646</v>
      </c>
      <c r="G3355" t="s">
        <v>174</v>
      </c>
      <c r="H3355" s="101">
        <v>1246.4000000000001</v>
      </c>
      <c r="I3355">
        <v>169.18</v>
      </c>
      <c r="J3355" s="8">
        <v>40962</v>
      </c>
      <c r="K3355" t="s">
        <v>148</v>
      </c>
      <c r="L3355" t="s">
        <v>151</v>
      </c>
      <c r="O3355" s="100">
        <v>2012</v>
      </c>
    </row>
    <row r="3356" spans="1:15" x14ac:dyDescent="0.25">
      <c r="A3356">
        <v>2</v>
      </c>
      <c r="B3356" t="s">
        <v>434</v>
      </c>
      <c r="C3356">
        <v>93</v>
      </c>
      <c r="D3356" t="s">
        <v>418</v>
      </c>
      <c r="E3356" t="s">
        <v>586</v>
      </c>
      <c r="F3356">
        <v>6001</v>
      </c>
      <c r="G3356" t="s">
        <v>587</v>
      </c>
      <c r="H3356" s="101">
        <v>1779.88</v>
      </c>
      <c r="I3356">
        <v>231.64</v>
      </c>
      <c r="J3356" s="8">
        <v>40962</v>
      </c>
      <c r="K3356" t="s">
        <v>148</v>
      </c>
      <c r="L3356" t="s">
        <v>151</v>
      </c>
      <c r="O3356" s="100">
        <v>2012</v>
      </c>
    </row>
    <row r="3357" spans="1:15" x14ac:dyDescent="0.25">
      <c r="A3357">
        <v>2</v>
      </c>
      <c r="B3357" t="s">
        <v>434</v>
      </c>
      <c r="C3357">
        <v>93</v>
      </c>
      <c r="D3357" t="s">
        <v>418</v>
      </c>
      <c r="E3357" t="s">
        <v>588</v>
      </c>
      <c r="F3357">
        <v>12657</v>
      </c>
      <c r="G3357" t="s">
        <v>422</v>
      </c>
      <c r="H3357" s="101">
        <v>2139.2399999999998</v>
      </c>
      <c r="I3357">
        <v>215.96</v>
      </c>
      <c r="J3357" s="8">
        <v>40962</v>
      </c>
      <c r="K3357" t="s">
        <v>148</v>
      </c>
      <c r="L3357" t="s">
        <v>151</v>
      </c>
      <c r="O3357" s="100">
        <v>2012</v>
      </c>
    </row>
    <row r="3358" spans="1:15" x14ac:dyDescent="0.25">
      <c r="A3358">
        <v>2</v>
      </c>
      <c r="B3358" t="s">
        <v>434</v>
      </c>
      <c r="C3358">
        <v>93</v>
      </c>
      <c r="D3358" t="s">
        <v>418</v>
      </c>
      <c r="E3358" t="s">
        <v>589</v>
      </c>
      <c r="F3358">
        <v>12356</v>
      </c>
      <c r="G3358" t="s">
        <v>424</v>
      </c>
      <c r="H3358" s="101">
        <v>2000</v>
      </c>
      <c r="I3358">
        <v>229.29</v>
      </c>
      <c r="J3358" s="8">
        <v>40962</v>
      </c>
      <c r="K3358" t="s">
        <v>148</v>
      </c>
      <c r="L3358" t="s">
        <v>151</v>
      </c>
      <c r="O3358" s="100">
        <v>2012</v>
      </c>
    </row>
    <row r="3359" spans="1:15" x14ac:dyDescent="0.25">
      <c r="A3359">
        <v>2</v>
      </c>
      <c r="B3359" t="s">
        <v>434</v>
      </c>
      <c r="C3359">
        <v>93</v>
      </c>
      <c r="D3359" t="s">
        <v>418</v>
      </c>
      <c r="E3359" t="s">
        <v>590</v>
      </c>
      <c r="F3359">
        <v>12769</v>
      </c>
      <c r="G3359" t="s">
        <v>424</v>
      </c>
      <c r="H3359" s="101">
        <v>1948.08</v>
      </c>
      <c r="I3359">
        <v>227.62</v>
      </c>
      <c r="J3359" s="8">
        <v>40962</v>
      </c>
      <c r="K3359" t="s">
        <v>148</v>
      </c>
      <c r="L3359" t="s">
        <v>151</v>
      </c>
      <c r="O3359" s="100">
        <v>2012</v>
      </c>
    </row>
    <row r="3360" spans="1:15" x14ac:dyDescent="0.25">
      <c r="A3360">
        <v>2</v>
      </c>
      <c r="B3360" t="s">
        <v>434</v>
      </c>
      <c r="C3360">
        <v>93</v>
      </c>
      <c r="D3360" t="s">
        <v>418</v>
      </c>
      <c r="E3360" t="s">
        <v>591</v>
      </c>
      <c r="F3360">
        <v>12529</v>
      </c>
      <c r="G3360" t="s">
        <v>428</v>
      </c>
      <c r="H3360" s="101">
        <v>2588.7800000000002</v>
      </c>
      <c r="I3360">
        <v>198.04</v>
      </c>
      <c r="J3360" s="8">
        <v>40962</v>
      </c>
      <c r="K3360" t="s">
        <v>148</v>
      </c>
      <c r="L3360" t="s">
        <v>151</v>
      </c>
      <c r="O3360" s="100">
        <v>2012</v>
      </c>
    </row>
    <row r="3361" spans="1:15" x14ac:dyDescent="0.25">
      <c r="A3361">
        <v>2</v>
      </c>
      <c r="B3361" t="s">
        <v>434</v>
      </c>
      <c r="C3361">
        <v>93</v>
      </c>
      <c r="D3361" t="s">
        <v>418</v>
      </c>
      <c r="E3361" t="s">
        <v>592</v>
      </c>
      <c r="F3361">
        <v>12165</v>
      </c>
      <c r="G3361" t="s">
        <v>593</v>
      </c>
      <c r="H3361" s="101">
        <v>1708.88</v>
      </c>
      <c r="I3361">
        <v>234.51</v>
      </c>
      <c r="J3361" s="8">
        <v>40962</v>
      </c>
      <c r="K3361" t="s">
        <v>148</v>
      </c>
      <c r="L3361" t="s">
        <v>151</v>
      </c>
      <c r="O3361" s="100">
        <v>2012</v>
      </c>
    </row>
    <row r="3362" spans="1:15" x14ac:dyDescent="0.25">
      <c r="A3362">
        <v>2</v>
      </c>
      <c r="B3362" t="s">
        <v>434</v>
      </c>
      <c r="C3362">
        <v>96</v>
      </c>
      <c r="D3362" t="s">
        <v>431</v>
      </c>
      <c r="E3362" t="s">
        <v>594</v>
      </c>
      <c r="F3362">
        <v>12366</v>
      </c>
      <c r="G3362" t="s">
        <v>433</v>
      </c>
      <c r="H3362" s="101">
        <v>1153.5999999999999</v>
      </c>
      <c r="I3362">
        <v>151.94</v>
      </c>
      <c r="J3362" s="8">
        <v>40962</v>
      </c>
      <c r="K3362" t="s">
        <v>148</v>
      </c>
      <c r="L3362" t="s">
        <v>151</v>
      </c>
      <c r="O3362" s="100">
        <v>2012</v>
      </c>
    </row>
    <row r="3363" spans="1:15" x14ac:dyDescent="0.25">
      <c r="A3363">
        <v>3</v>
      </c>
      <c r="B3363" t="s">
        <v>595</v>
      </c>
      <c r="C3363">
        <v>3</v>
      </c>
      <c r="D3363" t="s">
        <v>596</v>
      </c>
      <c r="E3363" t="s">
        <v>597</v>
      </c>
      <c r="F3363">
        <v>12766</v>
      </c>
      <c r="G3363" t="s">
        <v>207</v>
      </c>
      <c r="H3363" s="101">
        <v>1343.4</v>
      </c>
      <c r="I3363">
        <v>180.9</v>
      </c>
      <c r="J3363" s="8">
        <v>40962</v>
      </c>
      <c r="K3363" t="s">
        <v>148</v>
      </c>
      <c r="L3363" t="s">
        <v>151</v>
      </c>
      <c r="O3363" s="100">
        <v>2012</v>
      </c>
    </row>
    <row r="3364" spans="1:15" x14ac:dyDescent="0.25">
      <c r="A3364">
        <v>3</v>
      </c>
      <c r="B3364" t="s">
        <v>595</v>
      </c>
      <c r="C3364">
        <v>3</v>
      </c>
      <c r="D3364" t="s">
        <v>596</v>
      </c>
      <c r="E3364" t="s">
        <v>598</v>
      </c>
      <c r="F3364">
        <v>9817</v>
      </c>
      <c r="G3364" t="s">
        <v>207</v>
      </c>
      <c r="H3364">
        <v>965.24</v>
      </c>
      <c r="I3364">
        <v>124.34</v>
      </c>
      <c r="J3364" s="8">
        <v>40962</v>
      </c>
      <c r="K3364" t="s">
        <v>148</v>
      </c>
      <c r="L3364" t="s">
        <v>151</v>
      </c>
      <c r="O3364" s="100">
        <v>2012</v>
      </c>
    </row>
    <row r="3365" spans="1:15" x14ac:dyDescent="0.25">
      <c r="A3365">
        <v>3</v>
      </c>
      <c r="B3365" t="s">
        <v>595</v>
      </c>
      <c r="C3365">
        <v>3</v>
      </c>
      <c r="D3365" t="s">
        <v>596</v>
      </c>
      <c r="E3365" t="s">
        <v>599</v>
      </c>
      <c r="F3365">
        <v>203</v>
      </c>
      <c r="G3365" t="s">
        <v>600</v>
      </c>
      <c r="H3365" s="101">
        <v>1118.28</v>
      </c>
      <c r="I3365">
        <v>161.58000000000001</v>
      </c>
      <c r="J3365" s="8">
        <v>40962</v>
      </c>
      <c r="K3365" t="s">
        <v>148</v>
      </c>
      <c r="L3365" t="s">
        <v>151</v>
      </c>
      <c r="O3365" s="100">
        <v>2012</v>
      </c>
    </row>
    <row r="3366" spans="1:15" x14ac:dyDescent="0.25">
      <c r="A3366">
        <v>3</v>
      </c>
      <c r="B3366" t="s">
        <v>595</v>
      </c>
      <c r="C3366">
        <v>4</v>
      </c>
      <c r="D3366" t="s">
        <v>145</v>
      </c>
      <c r="E3366" t="s">
        <v>601</v>
      </c>
      <c r="F3366">
        <v>13400</v>
      </c>
      <c r="G3366" t="s">
        <v>147</v>
      </c>
      <c r="H3366" s="101">
        <v>1759.5</v>
      </c>
      <c r="I3366">
        <v>254.25</v>
      </c>
      <c r="J3366" s="8">
        <v>40962</v>
      </c>
      <c r="K3366" t="s">
        <v>148</v>
      </c>
      <c r="L3366" t="s">
        <v>149</v>
      </c>
      <c r="O3366" s="100">
        <v>2012</v>
      </c>
    </row>
    <row r="3367" spans="1:15" x14ac:dyDescent="0.25">
      <c r="A3367">
        <v>3</v>
      </c>
      <c r="B3367" t="s">
        <v>595</v>
      </c>
      <c r="C3367">
        <v>4</v>
      </c>
      <c r="D3367" t="s">
        <v>145</v>
      </c>
      <c r="E3367" t="s">
        <v>602</v>
      </c>
      <c r="F3367">
        <v>13380</v>
      </c>
      <c r="G3367" t="s">
        <v>147</v>
      </c>
      <c r="H3367" s="101">
        <v>1058</v>
      </c>
      <c r="I3367">
        <v>152.88999999999999</v>
      </c>
      <c r="J3367" s="8">
        <v>40962</v>
      </c>
      <c r="K3367" t="s">
        <v>148</v>
      </c>
      <c r="L3367" t="s">
        <v>443</v>
      </c>
      <c r="O3367" s="100">
        <v>2012</v>
      </c>
    </row>
    <row r="3368" spans="1:15" x14ac:dyDescent="0.25">
      <c r="A3368">
        <v>3</v>
      </c>
      <c r="B3368" t="s">
        <v>595</v>
      </c>
      <c r="C3368">
        <v>4</v>
      </c>
      <c r="D3368" t="s">
        <v>145</v>
      </c>
      <c r="E3368" t="s">
        <v>604</v>
      </c>
      <c r="F3368">
        <v>12592</v>
      </c>
      <c r="G3368" t="s">
        <v>147</v>
      </c>
      <c r="H3368" s="101">
        <v>1344.77</v>
      </c>
      <c r="I3368">
        <v>182.82</v>
      </c>
      <c r="J3368" s="8">
        <v>40962</v>
      </c>
      <c r="K3368" t="s">
        <v>148</v>
      </c>
      <c r="L3368" t="s">
        <v>151</v>
      </c>
      <c r="O3368" s="100">
        <v>2012</v>
      </c>
    </row>
    <row r="3369" spans="1:15" x14ac:dyDescent="0.25">
      <c r="A3369">
        <v>3</v>
      </c>
      <c r="B3369" t="s">
        <v>595</v>
      </c>
      <c r="C3369">
        <v>4</v>
      </c>
      <c r="D3369" t="s">
        <v>145</v>
      </c>
      <c r="E3369" t="s">
        <v>1287</v>
      </c>
      <c r="F3369">
        <v>11855</v>
      </c>
      <c r="G3369" t="s">
        <v>147</v>
      </c>
      <c r="H3369" s="101">
        <v>1523.3</v>
      </c>
      <c r="I3369">
        <v>212.46</v>
      </c>
      <c r="J3369" s="8">
        <v>40962</v>
      </c>
      <c r="K3369" t="s">
        <v>148</v>
      </c>
      <c r="L3369" t="s">
        <v>151</v>
      </c>
      <c r="O3369" s="100">
        <v>2012</v>
      </c>
    </row>
    <row r="3370" spans="1:15" x14ac:dyDescent="0.25">
      <c r="A3370">
        <v>3</v>
      </c>
      <c r="B3370" t="s">
        <v>595</v>
      </c>
      <c r="C3370">
        <v>4</v>
      </c>
      <c r="D3370" t="s">
        <v>145</v>
      </c>
      <c r="E3370" t="s">
        <v>605</v>
      </c>
      <c r="F3370">
        <v>9389</v>
      </c>
      <c r="G3370" t="s">
        <v>147</v>
      </c>
      <c r="H3370" s="101">
        <v>1382.95</v>
      </c>
      <c r="I3370">
        <v>195.52</v>
      </c>
      <c r="J3370" s="8">
        <v>40962</v>
      </c>
      <c r="K3370" t="s">
        <v>148</v>
      </c>
      <c r="L3370" t="s">
        <v>151</v>
      </c>
      <c r="O3370" s="100">
        <v>2012</v>
      </c>
    </row>
    <row r="3371" spans="1:15" x14ac:dyDescent="0.25">
      <c r="A3371">
        <v>3</v>
      </c>
      <c r="B3371" t="s">
        <v>595</v>
      </c>
      <c r="C3371">
        <v>4</v>
      </c>
      <c r="D3371" t="s">
        <v>145</v>
      </c>
      <c r="E3371" t="s">
        <v>606</v>
      </c>
      <c r="F3371">
        <v>13434</v>
      </c>
      <c r="G3371" t="s">
        <v>147</v>
      </c>
      <c r="H3371" s="101">
        <v>1074.26</v>
      </c>
      <c r="I3371">
        <v>155.22999999999999</v>
      </c>
      <c r="J3371" s="8">
        <v>40962</v>
      </c>
      <c r="K3371" t="s">
        <v>148</v>
      </c>
      <c r="L3371" t="s">
        <v>149</v>
      </c>
      <c r="O3371" s="100">
        <v>2012</v>
      </c>
    </row>
    <row r="3372" spans="1:15" x14ac:dyDescent="0.25">
      <c r="A3372">
        <v>3</v>
      </c>
      <c r="B3372" t="s">
        <v>595</v>
      </c>
      <c r="C3372">
        <v>4</v>
      </c>
      <c r="D3372" t="s">
        <v>145</v>
      </c>
      <c r="E3372" t="s">
        <v>607</v>
      </c>
      <c r="F3372">
        <v>174</v>
      </c>
      <c r="G3372" t="s">
        <v>159</v>
      </c>
      <c r="H3372" s="101">
        <v>2254.6999999999998</v>
      </c>
      <c r="I3372">
        <v>195.28</v>
      </c>
      <c r="J3372" s="8">
        <v>40962</v>
      </c>
      <c r="K3372" t="s">
        <v>148</v>
      </c>
      <c r="L3372" t="s">
        <v>151</v>
      </c>
      <c r="O3372" s="100">
        <v>2012</v>
      </c>
    </row>
    <row r="3373" spans="1:15" x14ac:dyDescent="0.25">
      <c r="A3373">
        <v>3</v>
      </c>
      <c r="B3373" t="s">
        <v>595</v>
      </c>
      <c r="C3373">
        <v>6</v>
      </c>
      <c r="D3373" t="s">
        <v>162</v>
      </c>
      <c r="E3373" t="s">
        <v>608</v>
      </c>
      <c r="F3373">
        <v>11517</v>
      </c>
      <c r="G3373" t="s">
        <v>207</v>
      </c>
      <c r="H3373">
        <v>716.36</v>
      </c>
      <c r="I3373">
        <v>98.9</v>
      </c>
      <c r="J3373" s="8">
        <v>40962</v>
      </c>
      <c r="K3373" t="s">
        <v>148</v>
      </c>
      <c r="L3373" t="s">
        <v>151</v>
      </c>
      <c r="O3373" s="100">
        <v>2012</v>
      </c>
    </row>
    <row r="3374" spans="1:15" x14ac:dyDescent="0.25">
      <c r="A3374">
        <v>3</v>
      </c>
      <c r="B3374" t="s">
        <v>595</v>
      </c>
      <c r="C3374">
        <v>6</v>
      </c>
      <c r="D3374" t="s">
        <v>162</v>
      </c>
      <c r="E3374" t="s">
        <v>609</v>
      </c>
      <c r="F3374">
        <v>13080</v>
      </c>
      <c r="G3374" t="s">
        <v>164</v>
      </c>
      <c r="H3374" s="101">
        <v>1047.1300000000001</v>
      </c>
      <c r="I3374">
        <v>151.30000000000001</v>
      </c>
      <c r="J3374" s="8">
        <v>40962</v>
      </c>
      <c r="K3374" t="s">
        <v>148</v>
      </c>
      <c r="L3374" t="s">
        <v>149</v>
      </c>
      <c r="O3374" s="100">
        <v>2012</v>
      </c>
    </row>
    <row r="3375" spans="1:15" x14ac:dyDescent="0.25">
      <c r="A3375">
        <v>3</v>
      </c>
      <c r="B3375" t="s">
        <v>595</v>
      </c>
      <c r="C3375">
        <v>6</v>
      </c>
      <c r="D3375" t="s">
        <v>162</v>
      </c>
      <c r="E3375" t="s">
        <v>610</v>
      </c>
      <c r="F3375">
        <v>12025</v>
      </c>
      <c r="G3375" t="s">
        <v>164</v>
      </c>
      <c r="H3375" s="101">
        <v>1385.11</v>
      </c>
      <c r="I3375">
        <v>192.49</v>
      </c>
      <c r="J3375" s="8">
        <v>40962</v>
      </c>
      <c r="K3375" t="s">
        <v>148</v>
      </c>
      <c r="L3375" t="s">
        <v>151</v>
      </c>
      <c r="O3375" s="100">
        <v>2012</v>
      </c>
    </row>
    <row r="3376" spans="1:15" x14ac:dyDescent="0.25">
      <c r="A3376">
        <v>3</v>
      </c>
      <c r="B3376" t="s">
        <v>595</v>
      </c>
      <c r="C3376">
        <v>6</v>
      </c>
      <c r="D3376" t="s">
        <v>162</v>
      </c>
      <c r="E3376" t="s">
        <v>1288</v>
      </c>
      <c r="F3376">
        <v>13576</v>
      </c>
      <c r="G3376" t="s">
        <v>164</v>
      </c>
      <c r="H3376">
        <v>866.6</v>
      </c>
      <c r="I3376">
        <v>125.23</v>
      </c>
      <c r="J3376" s="8">
        <v>40962</v>
      </c>
      <c r="K3376" t="s">
        <v>148</v>
      </c>
      <c r="L3376" t="s">
        <v>149</v>
      </c>
      <c r="O3376" s="100">
        <v>2012</v>
      </c>
    </row>
    <row r="3377" spans="1:15" x14ac:dyDescent="0.25">
      <c r="A3377">
        <v>3</v>
      </c>
      <c r="B3377" t="s">
        <v>595</v>
      </c>
      <c r="C3377">
        <v>6</v>
      </c>
      <c r="D3377" t="s">
        <v>162</v>
      </c>
      <c r="E3377" t="s">
        <v>1332</v>
      </c>
      <c r="F3377">
        <v>12823</v>
      </c>
      <c r="G3377" t="s">
        <v>164</v>
      </c>
      <c r="H3377">
        <v>519.12</v>
      </c>
      <c r="I3377">
        <v>75.02</v>
      </c>
      <c r="J3377" s="8">
        <v>40962</v>
      </c>
      <c r="K3377" t="s">
        <v>148</v>
      </c>
      <c r="L3377" t="s">
        <v>149</v>
      </c>
      <c r="O3377" s="100">
        <v>2012</v>
      </c>
    </row>
    <row r="3378" spans="1:15" x14ac:dyDescent="0.25">
      <c r="A3378">
        <v>3</v>
      </c>
      <c r="B3378" t="s">
        <v>595</v>
      </c>
      <c r="C3378">
        <v>6</v>
      </c>
      <c r="D3378" t="s">
        <v>162</v>
      </c>
      <c r="E3378" t="s">
        <v>611</v>
      </c>
      <c r="F3378">
        <v>11823</v>
      </c>
      <c r="G3378" t="s">
        <v>164</v>
      </c>
      <c r="H3378" s="101">
        <v>1059.3599999999999</v>
      </c>
      <c r="I3378">
        <v>153.08000000000001</v>
      </c>
      <c r="J3378" s="8">
        <v>40962</v>
      </c>
      <c r="K3378" t="s">
        <v>148</v>
      </c>
      <c r="L3378" t="s">
        <v>443</v>
      </c>
      <c r="O3378" s="100">
        <v>2012</v>
      </c>
    </row>
    <row r="3379" spans="1:15" x14ac:dyDescent="0.25">
      <c r="A3379">
        <v>3</v>
      </c>
      <c r="B3379" t="s">
        <v>595</v>
      </c>
      <c r="C3379">
        <v>6</v>
      </c>
      <c r="D3379" t="s">
        <v>162</v>
      </c>
      <c r="E3379" t="s">
        <v>612</v>
      </c>
      <c r="F3379">
        <v>13277</v>
      </c>
      <c r="G3379" t="s">
        <v>164</v>
      </c>
      <c r="H3379" s="101">
        <v>1470</v>
      </c>
      <c r="I3379">
        <v>200.2</v>
      </c>
      <c r="J3379" s="8">
        <v>40962</v>
      </c>
      <c r="K3379" t="s">
        <v>148</v>
      </c>
      <c r="L3379" t="s">
        <v>151</v>
      </c>
      <c r="O3379" s="100">
        <v>2012</v>
      </c>
    </row>
    <row r="3380" spans="1:15" x14ac:dyDescent="0.25">
      <c r="A3380">
        <v>3</v>
      </c>
      <c r="B3380" t="s">
        <v>595</v>
      </c>
      <c r="C3380">
        <v>12</v>
      </c>
      <c r="D3380" t="s">
        <v>613</v>
      </c>
      <c r="E3380" t="s">
        <v>614</v>
      </c>
      <c r="F3380">
        <v>13275</v>
      </c>
      <c r="G3380" t="s">
        <v>615</v>
      </c>
      <c r="H3380">
        <v>144</v>
      </c>
      <c r="I3380">
        <v>20.81</v>
      </c>
      <c r="J3380" s="8">
        <v>40962</v>
      </c>
      <c r="K3380" t="s">
        <v>148</v>
      </c>
      <c r="L3380" t="s">
        <v>190</v>
      </c>
      <c r="O3380" s="100">
        <v>2012</v>
      </c>
    </row>
    <row r="3381" spans="1:15" x14ac:dyDescent="0.25">
      <c r="A3381">
        <v>3</v>
      </c>
      <c r="B3381" t="s">
        <v>595</v>
      </c>
      <c r="C3381">
        <v>12</v>
      </c>
      <c r="D3381" t="s">
        <v>613</v>
      </c>
      <c r="E3381" t="s">
        <v>616</v>
      </c>
      <c r="F3381">
        <v>13532</v>
      </c>
      <c r="G3381" t="s">
        <v>615</v>
      </c>
      <c r="H3381">
        <v>124</v>
      </c>
      <c r="I3381">
        <v>17.920000000000002</v>
      </c>
      <c r="J3381" s="8">
        <v>40962</v>
      </c>
      <c r="K3381" t="s">
        <v>148</v>
      </c>
      <c r="L3381" t="s">
        <v>190</v>
      </c>
      <c r="O3381" s="100">
        <v>2012</v>
      </c>
    </row>
    <row r="3382" spans="1:15" x14ac:dyDescent="0.25">
      <c r="A3382">
        <v>3</v>
      </c>
      <c r="B3382" t="s">
        <v>595</v>
      </c>
      <c r="C3382">
        <v>12</v>
      </c>
      <c r="D3382" t="s">
        <v>613</v>
      </c>
      <c r="E3382" t="s">
        <v>1289</v>
      </c>
      <c r="F3382">
        <v>9301</v>
      </c>
      <c r="G3382" t="s">
        <v>618</v>
      </c>
      <c r="H3382">
        <v>836.4</v>
      </c>
      <c r="I3382">
        <v>120.87</v>
      </c>
      <c r="J3382" s="8">
        <v>40962</v>
      </c>
      <c r="K3382" t="s">
        <v>148</v>
      </c>
      <c r="L3382" t="s">
        <v>149</v>
      </c>
      <c r="O3382" s="100">
        <v>2012</v>
      </c>
    </row>
    <row r="3383" spans="1:15" x14ac:dyDescent="0.25">
      <c r="A3383">
        <v>3</v>
      </c>
      <c r="B3383" t="s">
        <v>595</v>
      </c>
      <c r="C3383">
        <v>12</v>
      </c>
      <c r="D3383" t="s">
        <v>613</v>
      </c>
      <c r="E3383" t="s">
        <v>617</v>
      </c>
      <c r="F3383">
        <v>13340</v>
      </c>
      <c r="G3383" t="s">
        <v>618</v>
      </c>
      <c r="H3383" s="101">
        <v>1210</v>
      </c>
      <c r="I3383">
        <v>174.85</v>
      </c>
      <c r="J3383" s="8">
        <v>40962</v>
      </c>
      <c r="K3383" t="s">
        <v>148</v>
      </c>
      <c r="L3383" t="s">
        <v>149</v>
      </c>
      <c r="O3383" s="100">
        <v>2012</v>
      </c>
    </row>
    <row r="3384" spans="1:15" x14ac:dyDescent="0.25">
      <c r="A3384">
        <v>3</v>
      </c>
      <c r="B3384" t="s">
        <v>595</v>
      </c>
      <c r="C3384">
        <v>12</v>
      </c>
      <c r="D3384" t="s">
        <v>613</v>
      </c>
      <c r="E3384" t="s">
        <v>619</v>
      </c>
      <c r="F3384">
        <v>12293</v>
      </c>
      <c r="G3384" t="s">
        <v>618</v>
      </c>
      <c r="H3384" s="101">
        <v>1492.48</v>
      </c>
      <c r="I3384">
        <v>193.56</v>
      </c>
      <c r="J3384" s="8">
        <v>40962</v>
      </c>
      <c r="K3384" t="s">
        <v>148</v>
      </c>
      <c r="L3384" t="s">
        <v>151</v>
      </c>
      <c r="O3384" s="100">
        <v>2012</v>
      </c>
    </row>
    <row r="3385" spans="1:15" x14ac:dyDescent="0.25">
      <c r="A3385">
        <v>3</v>
      </c>
      <c r="B3385" t="s">
        <v>595</v>
      </c>
      <c r="C3385">
        <v>12</v>
      </c>
      <c r="D3385" t="s">
        <v>613</v>
      </c>
      <c r="E3385" t="s">
        <v>620</v>
      </c>
      <c r="F3385">
        <v>9521</v>
      </c>
      <c r="G3385" t="s">
        <v>618</v>
      </c>
      <c r="H3385" s="101">
        <v>1268.96</v>
      </c>
      <c r="I3385">
        <v>183.37</v>
      </c>
      <c r="J3385" s="8">
        <v>40962</v>
      </c>
      <c r="K3385" t="s">
        <v>148</v>
      </c>
      <c r="L3385" t="s">
        <v>149</v>
      </c>
      <c r="O3385" s="100">
        <v>2012</v>
      </c>
    </row>
    <row r="3386" spans="1:15" x14ac:dyDescent="0.25">
      <c r="A3386">
        <v>3</v>
      </c>
      <c r="B3386" t="s">
        <v>595</v>
      </c>
      <c r="C3386">
        <v>12</v>
      </c>
      <c r="D3386" t="s">
        <v>613</v>
      </c>
      <c r="E3386" t="s">
        <v>621</v>
      </c>
      <c r="F3386">
        <v>13497</v>
      </c>
      <c r="G3386" t="s">
        <v>618</v>
      </c>
      <c r="H3386">
        <v>770.5</v>
      </c>
      <c r="I3386">
        <v>111.33</v>
      </c>
      <c r="J3386" s="8">
        <v>40962</v>
      </c>
      <c r="K3386" t="s">
        <v>148</v>
      </c>
      <c r="L3386" t="s">
        <v>149</v>
      </c>
      <c r="O3386" s="100">
        <v>2012</v>
      </c>
    </row>
    <row r="3387" spans="1:15" x14ac:dyDescent="0.25">
      <c r="A3387">
        <v>3</v>
      </c>
      <c r="B3387" t="s">
        <v>595</v>
      </c>
      <c r="C3387">
        <v>12</v>
      </c>
      <c r="D3387" t="s">
        <v>613</v>
      </c>
      <c r="E3387" t="s">
        <v>622</v>
      </c>
      <c r="F3387">
        <v>13534</v>
      </c>
      <c r="G3387" t="s">
        <v>618</v>
      </c>
      <c r="H3387">
        <v>550</v>
      </c>
      <c r="I3387">
        <v>79.48</v>
      </c>
      <c r="J3387" s="8">
        <v>40962</v>
      </c>
      <c r="K3387" t="s">
        <v>148</v>
      </c>
      <c r="L3387" t="s">
        <v>149</v>
      </c>
      <c r="O3387" s="100">
        <v>2012</v>
      </c>
    </row>
    <row r="3388" spans="1:15" x14ac:dyDescent="0.25">
      <c r="A3388">
        <v>3</v>
      </c>
      <c r="B3388" t="s">
        <v>595</v>
      </c>
      <c r="C3388">
        <v>12</v>
      </c>
      <c r="D3388" t="s">
        <v>613</v>
      </c>
      <c r="E3388" t="s">
        <v>623</v>
      </c>
      <c r="F3388">
        <v>12303</v>
      </c>
      <c r="G3388" t="s">
        <v>618</v>
      </c>
      <c r="H3388" s="101">
        <v>1430</v>
      </c>
      <c r="I3388">
        <v>206.64</v>
      </c>
      <c r="J3388" s="8">
        <v>40962</v>
      </c>
      <c r="K3388" t="s">
        <v>148</v>
      </c>
      <c r="L3388" t="s">
        <v>149</v>
      </c>
      <c r="O3388" s="100">
        <v>2012</v>
      </c>
    </row>
    <row r="3389" spans="1:15" x14ac:dyDescent="0.25">
      <c r="A3389">
        <v>3</v>
      </c>
      <c r="B3389" t="s">
        <v>595</v>
      </c>
      <c r="C3389">
        <v>12</v>
      </c>
      <c r="D3389" t="s">
        <v>613</v>
      </c>
      <c r="E3389" t="s">
        <v>624</v>
      </c>
      <c r="F3389">
        <v>10309</v>
      </c>
      <c r="G3389" t="s">
        <v>625</v>
      </c>
      <c r="H3389" s="101">
        <v>1782.31</v>
      </c>
      <c r="I3389">
        <v>212.86</v>
      </c>
      <c r="J3389" s="8">
        <v>40962</v>
      </c>
      <c r="K3389" t="s">
        <v>148</v>
      </c>
      <c r="L3389" t="s">
        <v>151</v>
      </c>
      <c r="O3389" s="100">
        <v>2012</v>
      </c>
    </row>
    <row r="3390" spans="1:15" x14ac:dyDescent="0.25">
      <c r="A3390">
        <v>3</v>
      </c>
      <c r="B3390" t="s">
        <v>595</v>
      </c>
      <c r="C3390">
        <v>12</v>
      </c>
      <c r="D3390" t="s">
        <v>613</v>
      </c>
      <c r="E3390" t="s">
        <v>626</v>
      </c>
      <c r="F3390">
        <v>10534</v>
      </c>
      <c r="G3390" t="s">
        <v>627</v>
      </c>
      <c r="H3390" s="101">
        <v>3077</v>
      </c>
      <c r="I3390">
        <v>194.42</v>
      </c>
      <c r="J3390" s="8">
        <v>40962</v>
      </c>
      <c r="K3390" t="s">
        <v>148</v>
      </c>
      <c r="L3390" t="s">
        <v>151</v>
      </c>
      <c r="O3390" s="100">
        <v>2012</v>
      </c>
    </row>
    <row r="3391" spans="1:15" x14ac:dyDescent="0.25">
      <c r="A3391">
        <v>3</v>
      </c>
      <c r="B3391" t="s">
        <v>595</v>
      </c>
      <c r="C3391">
        <v>16</v>
      </c>
      <c r="D3391" t="s">
        <v>465</v>
      </c>
      <c r="E3391" t="s">
        <v>628</v>
      </c>
      <c r="F3391">
        <v>11720</v>
      </c>
      <c r="G3391" t="s">
        <v>629</v>
      </c>
      <c r="H3391" s="101">
        <v>2595.92</v>
      </c>
      <c r="I3391">
        <v>187.8</v>
      </c>
      <c r="J3391" s="8">
        <v>40962</v>
      </c>
      <c r="K3391" t="s">
        <v>148</v>
      </c>
      <c r="L3391" t="s">
        <v>151</v>
      </c>
      <c r="O3391" s="100">
        <v>2012</v>
      </c>
    </row>
    <row r="3392" spans="1:15" x14ac:dyDescent="0.25">
      <c r="A3392">
        <v>3</v>
      </c>
      <c r="B3392" t="s">
        <v>595</v>
      </c>
      <c r="C3392">
        <v>16</v>
      </c>
      <c r="D3392" t="s">
        <v>465</v>
      </c>
      <c r="E3392" t="s">
        <v>630</v>
      </c>
      <c r="F3392">
        <v>10494</v>
      </c>
      <c r="G3392" t="s">
        <v>472</v>
      </c>
      <c r="H3392" s="101">
        <v>3071.89</v>
      </c>
      <c r="I3392">
        <v>211.58</v>
      </c>
      <c r="J3392" s="8">
        <v>40962</v>
      </c>
      <c r="K3392" t="s">
        <v>148</v>
      </c>
      <c r="L3392" t="s">
        <v>151</v>
      </c>
      <c r="O3392" s="100">
        <v>2012</v>
      </c>
    </row>
    <row r="3393" spans="1:15" x14ac:dyDescent="0.25">
      <c r="A3393">
        <v>3</v>
      </c>
      <c r="B3393" t="s">
        <v>595</v>
      </c>
      <c r="C3393">
        <v>24</v>
      </c>
      <c r="D3393" t="s">
        <v>205</v>
      </c>
      <c r="E3393" t="s">
        <v>1354</v>
      </c>
      <c r="F3393">
        <v>10879</v>
      </c>
      <c r="G3393" t="s">
        <v>268</v>
      </c>
      <c r="H3393">
        <v>523.4</v>
      </c>
      <c r="I3393">
        <v>69.53</v>
      </c>
      <c r="J3393" s="8">
        <v>40962</v>
      </c>
      <c r="K3393" t="s">
        <v>148</v>
      </c>
      <c r="L3393" t="s">
        <v>151</v>
      </c>
      <c r="O3393" s="100">
        <v>2012</v>
      </c>
    </row>
    <row r="3394" spans="1:15" x14ac:dyDescent="0.25">
      <c r="A3394">
        <v>3</v>
      </c>
      <c r="B3394" t="s">
        <v>595</v>
      </c>
      <c r="C3394">
        <v>24</v>
      </c>
      <c r="D3394" t="s">
        <v>205</v>
      </c>
      <c r="E3394" t="s">
        <v>631</v>
      </c>
      <c r="F3394">
        <v>13286</v>
      </c>
      <c r="G3394" t="s">
        <v>207</v>
      </c>
      <c r="H3394" s="101">
        <v>1150</v>
      </c>
      <c r="I3394">
        <v>166.18</v>
      </c>
      <c r="J3394" s="8">
        <v>40962</v>
      </c>
      <c r="K3394" t="s">
        <v>148</v>
      </c>
      <c r="L3394" t="s">
        <v>149</v>
      </c>
      <c r="O3394" s="100">
        <v>2012</v>
      </c>
    </row>
    <row r="3395" spans="1:15" x14ac:dyDescent="0.25">
      <c r="A3395">
        <v>3</v>
      </c>
      <c r="B3395" t="s">
        <v>595</v>
      </c>
      <c r="C3395">
        <v>24</v>
      </c>
      <c r="D3395" t="s">
        <v>205</v>
      </c>
      <c r="E3395" t="s">
        <v>632</v>
      </c>
      <c r="F3395">
        <v>12899</v>
      </c>
      <c r="G3395" t="s">
        <v>207</v>
      </c>
      <c r="H3395" s="101">
        <v>1320</v>
      </c>
      <c r="I3395">
        <v>190.74</v>
      </c>
      <c r="J3395" s="8">
        <v>40962</v>
      </c>
      <c r="K3395" t="s">
        <v>148</v>
      </c>
      <c r="L3395" t="s">
        <v>151</v>
      </c>
      <c r="O3395" s="100">
        <v>2012</v>
      </c>
    </row>
    <row r="3396" spans="1:15" x14ac:dyDescent="0.25">
      <c r="A3396">
        <v>3</v>
      </c>
      <c r="B3396" t="s">
        <v>595</v>
      </c>
      <c r="C3396">
        <v>24</v>
      </c>
      <c r="D3396" t="s">
        <v>205</v>
      </c>
      <c r="E3396" t="s">
        <v>633</v>
      </c>
      <c r="F3396">
        <v>12763</v>
      </c>
      <c r="G3396" t="s">
        <v>207</v>
      </c>
      <c r="H3396" s="101">
        <v>1015.41</v>
      </c>
      <c r="I3396">
        <v>146.72999999999999</v>
      </c>
      <c r="J3396" s="8">
        <v>40962</v>
      </c>
      <c r="K3396" t="s">
        <v>148</v>
      </c>
      <c r="L3396" t="s">
        <v>149</v>
      </c>
      <c r="O3396" s="100">
        <v>2012</v>
      </c>
    </row>
    <row r="3397" spans="1:15" x14ac:dyDescent="0.25">
      <c r="A3397">
        <v>3</v>
      </c>
      <c r="B3397" t="s">
        <v>595</v>
      </c>
      <c r="C3397">
        <v>24</v>
      </c>
      <c r="D3397" t="s">
        <v>205</v>
      </c>
      <c r="E3397" t="s">
        <v>634</v>
      </c>
      <c r="F3397">
        <v>13417</v>
      </c>
      <c r="G3397" t="s">
        <v>207</v>
      </c>
      <c r="H3397">
        <v>756.6</v>
      </c>
      <c r="I3397">
        <v>109.33</v>
      </c>
      <c r="J3397" s="8">
        <v>40962</v>
      </c>
      <c r="K3397" t="s">
        <v>148</v>
      </c>
      <c r="L3397" t="s">
        <v>149</v>
      </c>
      <c r="O3397" s="100">
        <v>2012</v>
      </c>
    </row>
    <row r="3398" spans="1:15" x14ac:dyDescent="0.25">
      <c r="A3398">
        <v>3</v>
      </c>
      <c r="B3398" t="s">
        <v>595</v>
      </c>
      <c r="C3398">
        <v>24</v>
      </c>
      <c r="D3398" t="s">
        <v>205</v>
      </c>
      <c r="E3398" t="s">
        <v>608</v>
      </c>
      <c r="F3398">
        <v>11517</v>
      </c>
      <c r="G3398" t="s">
        <v>207</v>
      </c>
      <c r="H3398">
        <v>716.36</v>
      </c>
      <c r="I3398">
        <v>98.9</v>
      </c>
      <c r="J3398" s="8">
        <v>40962</v>
      </c>
      <c r="K3398" t="s">
        <v>148</v>
      </c>
      <c r="L3398" t="s">
        <v>151</v>
      </c>
      <c r="O3398" s="100">
        <v>2012</v>
      </c>
    </row>
    <row r="3399" spans="1:15" x14ac:dyDescent="0.25">
      <c r="A3399">
        <v>3</v>
      </c>
      <c r="B3399" t="s">
        <v>595</v>
      </c>
      <c r="C3399">
        <v>24</v>
      </c>
      <c r="D3399" t="s">
        <v>205</v>
      </c>
      <c r="E3399" t="s">
        <v>635</v>
      </c>
      <c r="F3399">
        <v>1264</v>
      </c>
      <c r="G3399" t="s">
        <v>207</v>
      </c>
      <c r="H3399" s="101">
        <v>1906.31</v>
      </c>
      <c r="I3399">
        <v>242.65</v>
      </c>
      <c r="J3399" s="8">
        <v>40962</v>
      </c>
      <c r="K3399" t="s">
        <v>148</v>
      </c>
      <c r="L3399" t="s">
        <v>151</v>
      </c>
      <c r="O3399" s="100">
        <v>2012</v>
      </c>
    </row>
    <row r="3400" spans="1:15" x14ac:dyDescent="0.25">
      <c r="A3400">
        <v>3</v>
      </c>
      <c r="B3400" t="s">
        <v>595</v>
      </c>
      <c r="C3400">
        <v>24</v>
      </c>
      <c r="D3400" t="s">
        <v>205</v>
      </c>
      <c r="E3400" t="s">
        <v>636</v>
      </c>
      <c r="F3400">
        <v>13406</v>
      </c>
      <c r="G3400" t="s">
        <v>207</v>
      </c>
      <c r="H3400">
        <v>620</v>
      </c>
      <c r="I3400">
        <v>89.59</v>
      </c>
      <c r="J3400" s="8">
        <v>40962</v>
      </c>
      <c r="K3400" t="s">
        <v>148</v>
      </c>
      <c r="L3400" t="s">
        <v>149</v>
      </c>
      <c r="O3400" s="100">
        <v>2012</v>
      </c>
    </row>
    <row r="3401" spans="1:15" x14ac:dyDescent="0.25">
      <c r="A3401">
        <v>3</v>
      </c>
      <c r="B3401" t="s">
        <v>595</v>
      </c>
      <c r="C3401">
        <v>24</v>
      </c>
      <c r="D3401" t="s">
        <v>205</v>
      </c>
      <c r="E3401" t="s">
        <v>637</v>
      </c>
      <c r="F3401">
        <v>13015</v>
      </c>
      <c r="G3401" t="s">
        <v>207</v>
      </c>
      <c r="H3401">
        <v>530.24</v>
      </c>
      <c r="I3401">
        <v>76.61</v>
      </c>
      <c r="J3401" s="8">
        <v>40962</v>
      </c>
      <c r="K3401" t="s">
        <v>148</v>
      </c>
      <c r="L3401" t="s">
        <v>149</v>
      </c>
      <c r="O3401" s="100">
        <v>2012</v>
      </c>
    </row>
    <row r="3402" spans="1:15" x14ac:dyDescent="0.25">
      <c r="A3402">
        <v>3</v>
      </c>
      <c r="B3402" t="s">
        <v>595</v>
      </c>
      <c r="C3402">
        <v>24</v>
      </c>
      <c r="D3402" t="s">
        <v>205</v>
      </c>
      <c r="E3402" t="s">
        <v>638</v>
      </c>
      <c r="F3402">
        <v>12921</v>
      </c>
      <c r="G3402" t="s">
        <v>207</v>
      </c>
      <c r="H3402" s="101">
        <v>1573.22</v>
      </c>
      <c r="I3402">
        <v>227.33</v>
      </c>
      <c r="J3402" s="8">
        <v>40962</v>
      </c>
      <c r="K3402" t="s">
        <v>148</v>
      </c>
      <c r="L3402" t="s">
        <v>149</v>
      </c>
      <c r="O3402" s="100">
        <v>2012</v>
      </c>
    </row>
    <row r="3403" spans="1:15" x14ac:dyDescent="0.25">
      <c r="A3403">
        <v>3</v>
      </c>
      <c r="B3403" t="s">
        <v>595</v>
      </c>
      <c r="C3403">
        <v>24</v>
      </c>
      <c r="D3403" t="s">
        <v>205</v>
      </c>
      <c r="E3403" t="s">
        <v>598</v>
      </c>
      <c r="F3403">
        <v>9817</v>
      </c>
      <c r="G3403" t="s">
        <v>207</v>
      </c>
      <c r="H3403">
        <v>475.41</v>
      </c>
      <c r="I3403">
        <v>61.22</v>
      </c>
      <c r="J3403" s="8">
        <v>40962</v>
      </c>
      <c r="K3403" t="s">
        <v>148</v>
      </c>
      <c r="L3403" t="s">
        <v>151</v>
      </c>
      <c r="O3403" s="100">
        <v>2012</v>
      </c>
    </row>
    <row r="3404" spans="1:15" x14ac:dyDescent="0.25">
      <c r="A3404">
        <v>3</v>
      </c>
      <c r="B3404" t="s">
        <v>595</v>
      </c>
      <c r="C3404">
        <v>24</v>
      </c>
      <c r="D3404" t="s">
        <v>205</v>
      </c>
      <c r="E3404" t="s">
        <v>599</v>
      </c>
      <c r="F3404">
        <v>203</v>
      </c>
      <c r="G3404" t="s">
        <v>600</v>
      </c>
      <c r="H3404">
        <v>550.79</v>
      </c>
      <c r="I3404">
        <v>79.59</v>
      </c>
      <c r="J3404" s="8">
        <v>40962</v>
      </c>
      <c r="K3404" t="s">
        <v>148</v>
      </c>
      <c r="L3404" t="s">
        <v>151</v>
      </c>
      <c r="O3404" s="100">
        <v>2012</v>
      </c>
    </row>
    <row r="3405" spans="1:15" x14ac:dyDescent="0.25">
      <c r="A3405">
        <v>3</v>
      </c>
      <c r="B3405" t="s">
        <v>595</v>
      </c>
      <c r="C3405">
        <v>24</v>
      </c>
      <c r="D3405" t="s">
        <v>205</v>
      </c>
      <c r="E3405" t="s">
        <v>639</v>
      </c>
      <c r="F3405">
        <v>12335</v>
      </c>
      <c r="G3405" t="s">
        <v>279</v>
      </c>
      <c r="H3405" s="101">
        <v>1382.95</v>
      </c>
      <c r="I3405">
        <v>199.83</v>
      </c>
      <c r="J3405" s="8">
        <v>40962</v>
      </c>
      <c r="K3405" t="s">
        <v>148</v>
      </c>
      <c r="L3405" t="s">
        <v>151</v>
      </c>
      <c r="O3405" s="100">
        <v>2012</v>
      </c>
    </row>
    <row r="3406" spans="1:15" x14ac:dyDescent="0.25">
      <c r="A3406">
        <v>3</v>
      </c>
      <c r="B3406" t="s">
        <v>595</v>
      </c>
      <c r="C3406">
        <v>32</v>
      </c>
      <c r="D3406" t="s">
        <v>266</v>
      </c>
      <c r="E3406" t="s">
        <v>1354</v>
      </c>
      <c r="F3406">
        <v>10879</v>
      </c>
      <c r="G3406" t="s">
        <v>268</v>
      </c>
      <c r="H3406" s="101">
        <v>1062.68</v>
      </c>
      <c r="I3406">
        <v>141.13999999999999</v>
      </c>
      <c r="J3406" s="8">
        <v>40962</v>
      </c>
      <c r="K3406" t="s">
        <v>148</v>
      </c>
      <c r="L3406" t="s">
        <v>151</v>
      </c>
      <c r="O3406" s="100">
        <v>2012</v>
      </c>
    </row>
    <row r="3407" spans="1:15" x14ac:dyDescent="0.25">
      <c r="A3407">
        <v>3</v>
      </c>
      <c r="B3407" t="s">
        <v>595</v>
      </c>
      <c r="C3407">
        <v>32</v>
      </c>
      <c r="D3407" t="s">
        <v>266</v>
      </c>
      <c r="E3407" t="s">
        <v>640</v>
      </c>
      <c r="F3407">
        <v>12454</v>
      </c>
      <c r="G3407" t="s">
        <v>268</v>
      </c>
      <c r="H3407" s="101">
        <v>1152.8800000000001</v>
      </c>
      <c r="I3407">
        <v>166.6</v>
      </c>
      <c r="J3407" s="8">
        <v>40962</v>
      </c>
      <c r="K3407" t="s">
        <v>148</v>
      </c>
      <c r="L3407" t="s">
        <v>149</v>
      </c>
      <c r="O3407" s="100">
        <v>2012</v>
      </c>
    </row>
    <row r="3408" spans="1:15" x14ac:dyDescent="0.25">
      <c r="A3408">
        <v>3</v>
      </c>
      <c r="B3408" t="s">
        <v>595</v>
      </c>
      <c r="C3408">
        <v>32</v>
      </c>
      <c r="D3408" t="s">
        <v>266</v>
      </c>
      <c r="E3408" t="s">
        <v>641</v>
      </c>
      <c r="F3408">
        <v>10345</v>
      </c>
      <c r="G3408" t="s">
        <v>268</v>
      </c>
      <c r="H3408" s="101">
        <v>1731.38</v>
      </c>
      <c r="I3408">
        <v>240.92</v>
      </c>
      <c r="J3408" s="8">
        <v>40962</v>
      </c>
      <c r="K3408" t="s">
        <v>148</v>
      </c>
      <c r="L3408" t="s">
        <v>151</v>
      </c>
      <c r="O3408" s="100">
        <v>2012</v>
      </c>
    </row>
    <row r="3409" spans="1:15" x14ac:dyDescent="0.25">
      <c r="A3409">
        <v>3</v>
      </c>
      <c r="B3409" t="s">
        <v>595</v>
      </c>
      <c r="C3409">
        <v>32</v>
      </c>
      <c r="D3409" t="s">
        <v>266</v>
      </c>
      <c r="E3409" t="s">
        <v>644</v>
      </c>
      <c r="F3409">
        <v>12561</v>
      </c>
      <c r="G3409" t="s">
        <v>268</v>
      </c>
      <c r="H3409" s="101">
        <v>1722.6</v>
      </c>
      <c r="I3409">
        <v>248.92</v>
      </c>
      <c r="J3409" s="8">
        <v>40962</v>
      </c>
      <c r="K3409" t="s">
        <v>148</v>
      </c>
      <c r="L3409" t="s">
        <v>151</v>
      </c>
      <c r="O3409" s="100">
        <v>2012</v>
      </c>
    </row>
    <row r="3410" spans="1:15" x14ac:dyDescent="0.25">
      <c r="A3410">
        <v>3</v>
      </c>
      <c r="B3410" t="s">
        <v>595</v>
      </c>
      <c r="C3410">
        <v>32</v>
      </c>
      <c r="D3410" t="s">
        <v>266</v>
      </c>
      <c r="E3410" t="s">
        <v>642</v>
      </c>
      <c r="F3410">
        <v>13524</v>
      </c>
      <c r="G3410" t="s">
        <v>268</v>
      </c>
      <c r="H3410" s="101">
        <v>1831.92</v>
      </c>
      <c r="I3410">
        <v>264.70999999999998</v>
      </c>
      <c r="J3410" s="8">
        <v>40962</v>
      </c>
      <c r="K3410" t="s">
        <v>148</v>
      </c>
      <c r="L3410" t="s">
        <v>149</v>
      </c>
      <c r="O3410" s="100">
        <v>2012</v>
      </c>
    </row>
    <row r="3411" spans="1:15" x14ac:dyDescent="0.25">
      <c r="A3411">
        <v>3</v>
      </c>
      <c r="B3411" t="s">
        <v>595</v>
      </c>
      <c r="C3411">
        <v>32</v>
      </c>
      <c r="D3411" t="s">
        <v>266</v>
      </c>
      <c r="E3411" t="s">
        <v>643</v>
      </c>
      <c r="F3411">
        <v>12244</v>
      </c>
      <c r="G3411" t="s">
        <v>307</v>
      </c>
      <c r="H3411">
        <v>624.24</v>
      </c>
      <c r="I3411">
        <v>90.2</v>
      </c>
      <c r="J3411" s="8">
        <v>40962</v>
      </c>
      <c r="K3411" t="s">
        <v>148</v>
      </c>
      <c r="L3411" t="s">
        <v>149</v>
      </c>
      <c r="O3411" s="100">
        <v>2012</v>
      </c>
    </row>
    <row r="3412" spans="1:15" x14ac:dyDescent="0.25">
      <c r="A3412">
        <v>3</v>
      </c>
      <c r="B3412" t="s">
        <v>595</v>
      </c>
      <c r="C3412">
        <v>42</v>
      </c>
      <c r="D3412" t="s">
        <v>277</v>
      </c>
      <c r="E3412" t="s">
        <v>636</v>
      </c>
      <c r="F3412">
        <v>13406</v>
      </c>
      <c r="G3412" t="s">
        <v>207</v>
      </c>
      <c r="H3412">
        <v>620</v>
      </c>
      <c r="I3412">
        <v>89.59</v>
      </c>
      <c r="J3412" s="8">
        <v>40962</v>
      </c>
      <c r="K3412" t="s">
        <v>148</v>
      </c>
      <c r="L3412" t="s">
        <v>149</v>
      </c>
      <c r="O3412" s="100">
        <v>2012</v>
      </c>
    </row>
    <row r="3413" spans="1:15" x14ac:dyDescent="0.25">
      <c r="A3413">
        <v>3</v>
      </c>
      <c r="B3413" t="s">
        <v>595</v>
      </c>
      <c r="C3413">
        <v>42</v>
      </c>
      <c r="D3413" t="s">
        <v>277</v>
      </c>
      <c r="E3413" t="s">
        <v>637</v>
      </c>
      <c r="F3413">
        <v>13015</v>
      </c>
      <c r="G3413" t="s">
        <v>207</v>
      </c>
      <c r="H3413" s="101">
        <v>1076.56</v>
      </c>
      <c r="I3413">
        <v>155.57</v>
      </c>
      <c r="J3413" s="8">
        <v>40962</v>
      </c>
      <c r="K3413" t="s">
        <v>148</v>
      </c>
      <c r="L3413" t="s">
        <v>149</v>
      </c>
      <c r="O3413" s="100">
        <v>2012</v>
      </c>
    </row>
    <row r="3414" spans="1:15" x14ac:dyDescent="0.25">
      <c r="A3414">
        <v>3</v>
      </c>
      <c r="B3414" t="s">
        <v>595</v>
      </c>
      <c r="C3414">
        <v>42</v>
      </c>
      <c r="D3414" t="s">
        <v>277</v>
      </c>
      <c r="E3414" t="s">
        <v>645</v>
      </c>
      <c r="F3414">
        <v>12434</v>
      </c>
      <c r="G3414" t="s">
        <v>646</v>
      </c>
      <c r="H3414" s="101">
        <v>1232.46</v>
      </c>
      <c r="I3414">
        <v>178.08</v>
      </c>
      <c r="J3414" s="8">
        <v>40962</v>
      </c>
      <c r="K3414" t="s">
        <v>148</v>
      </c>
      <c r="L3414" t="s">
        <v>443</v>
      </c>
      <c r="O3414" s="100">
        <v>2012</v>
      </c>
    </row>
    <row r="3415" spans="1:15" x14ac:dyDescent="0.25">
      <c r="A3415">
        <v>3</v>
      </c>
      <c r="B3415" t="s">
        <v>595</v>
      </c>
      <c r="C3415">
        <v>42</v>
      </c>
      <c r="D3415" t="s">
        <v>277</v>
      </c>
      <c r="E3415" t="s">
        <v>647</v>
      </c>
      <c r="F3415">
        <v>10731</v>
      </c>
      <c r="G3415" t="s">
        <v>279</v>
      </c>
      <c r="H3415" s="101">
        <v>1440.65</v>
      </c>
      <c r="I3415">
        <v>191.18</v>
      </c>
      <c r="J3415" s="8">
        <v>40962</v>
      </c>
      <c r="K3415" t="s">
        <v>148</v>
      </c>
      <c r="L3415" t="s">
        <v>151</v>
      </c>
      <c r="O3415" s="100">
        <v>2012</v>
      </c>
    </row>
    <row r="3416" spans="1:15" x14ac:dyDescent="0.25">
      <c r="A3416">
        <v>3</v>
      </c>
      <c r="B3416" t="s">
        <v>595</v>
      </c>
      <c r="C3416">
        <v>42</v>
      </c>
      <c r="D3416" t="s">
        <v>277</v>
      </c>
      <c r="E3416" t="s">
        <v>648</v>
      </c>
      <c r="F3416">
        <v>11278</v>
      </c>
      <c r="G3416" t="s">
        <v>279</v>
      </c>
      <c r="H3416">
        <v>532.19000000000005</v>
      </c>
      <c r="I3416">
        <v>76.91</v>
      </c>
      <c r="J3416" s="8">
        <v>40962</v>
      </c>
      <c r="K3416" t="s">
        <v>148</v>
      </c>
      <c r="L3416" t="s">
        <v>149</v>
      </c>
      <c r="O3416" s="100">
        <v>2012</v>
      </c>
    </row>
    <row r="3417" spans="1:15" x14ac:dyDescent="0.25">
      <c r="A3417">
        <v>3</v>
      </c>
      <c r="B3417" t="s">
        <v>595</v>
      </c>
      <c r="C3417">
        <v>42</v>
      </c>
      <c r="D3417" t="s">
        <v>277</v>
      </c>
      <c r="E3417" t="s">
        <v>649</v>
      </c>
      <c r="F3417">
        <v>29</v>
      </c>
      <c r="G3417" t="s">
        <v>279</v>
      </c>
      <c r="H3417" s="101">
        <v>2032.5</v>
      </c>
      <c r="I3417">
        <v>228.6</v>
      </c>
      <c r="J3417" s="8">
        <v>40962</v>
      </c>
      <c r="K3417" t="s">
        <v>148</v>
      </c>
      <c r="L3417" t="s">
        <v>151</v>
      </c>
      <c r="O3417" s="100">
        <v>2012</v>
      </c>
    </row>
    <row r="3418" spans="1:15" x14ac:dyDescent="0.25">
      <c r="A3418">
        <v>3</v>
      </c>
      <c r="B3418" t="s">
        <v>595</v>
      </c>
      <c r="C3418">
        <v>46</v>
      </c>
      <c r="D3418" t="s">
        <v>281</v>
      </c>
      <c r="E3418" t="s">
        <v>1290</v>
      </c>
      <c r="F3418">
        <v>12304</v>
      </c>
      <c r="G3418" t="s">
        <v>283</v>
      </c>
      <c r="H3418" s="101">
        <v>1005.21</v>
      </c>
      <c r="I3418">
        <v>145.25</v>
      </c>
      <c r="J3418" s="8">
        <v>40962</v>
      </c>
      <c r="K3418" t="s">
        <v>148</v>
      </c>
      <c r="L3418" t="s">
        <v>190</v>
      </c>
      <c r="O3418" s="100">
        <v>2012</v>
      </c>
    </row>
    <row r="3419" spans="1:15" x14ac:dyDescent="0.25">
      <c r="A3419">
        <v>3</v>
      </c>
      <c r="B3419" t="s">
        <v>595</v>
      </c>
      <c r="C3419">
        <v>46</v>
      </c>
      <c r="D3419" t="s">
        <v>281</v>
      </c>
      <c r="E3419" t="s">
        <v>1333</v>
      </c>
      <c r="F3419">
        <v>10149</v>
      </c>
      <c r="G3419" t="s">
        <v>283</v>
      </c>
      <c r="H3419" s="101">
        <v>1537.5</v>
      </c>
      <c r="I3419">
        <v>222.18</v>
      </c>
      <c r="J3419" s="8">
        <v>40962</v>
      </c>
      <c r="K3419" t="s">
        <v>148</v>
      </c>
      <c r="L3419" t="s">
        <v>149</v>
      </c>
      <c r="O3419" s="100">
        <v>2012</v>
      </c>
    </row>
    <row r="3420" spans="1:15" x14ac:dyDescent="0.25">
      <c r="A3420">
        <v>3</v>
      </c>
      <c r="B3420" t="s">
        <v>595</v>
      </c>
      <c r="C3420">
        <v>46</v>
      </c>
      <c r="D3420" t="s">
        <v>281</v>
      </c>
      <c r="E3420" t="s">
        <v>651</v>
      </c>
      <c r="F3420">
        <v>13564</v>
      </c>
      <c r="G3420" t="s">
        <v>283</v>
      </c>
      <c r="H3420">
        <v>462</v>
      </c>
      <c r="I3420">
        <v>66.75</v>
      </c>
      <c r="J3420" s="8">
        <v>40962</v>
      </c>
      <c r="K3420" t="s">
        <v>148</v>
      </c>
      <c r="L3420" t="s">
        <v>149</v>
      </c>
      <c r="O3420" s="100">
        <v>2012</v>
      </c>
    </row>
    <row r="3421" spans="1:15" x14ac:dyDescent="0.25">
      <c r="A3421">
        <v>3</v>
      </c>
      <c r="B3421" t="s">
        <v>595</v>
      </c>
      <c r="C3421">
        <v>46</v>
      </c>
      <c r="D3421" t="s">
        <v>281</v>
      </c>
      <c r="E3421" t="s">
        <v>652</v>
      </c>
      <c r="F3421">
        <v>11790</v>
      </c>
      <c r="G3421" t="s">
        <v>283</v>
      </c>
      <c r="H3421">
        <v>720</v>
      </c>
      <c r="I3421">
        <v>104.04</v>
      </c>
      <c r="J3421" s="8">
        <v>40962</v>
      </c>
      <c r="K3421" t="s">
        <v>148</v>
      </c>
      <c r="L3421" t="s">
        <v>149</v>
      </c>
      <c r="O3421" s="100">
        <v>2012</v>
      </c>
    </row>
    <row r="3422" spans="1:15" x14ac:dyDescent="0.25">
      <c r="A3422">
        <v>3</v>
      </c>
      <c r="B3422" t="s">
        <v>595</v>
      </c>
      <c r="C3422">
        <v>46</v>
      </c>
      <c r="D3422" t="s">
        <v>281</v>
      </c>
      <c r="E3422" t="s">
        <v>653</v>
      </c>
      <c r="F3422">
        <v>10869</v>
      </c>
      <c r="G3422" t="s">
        <v>283</v>
      </c>
      <c r="H3422">
        <v>47.32</v>
      </c>
      <c r="I3422">
        <v>6.83</v>
      </c>
      <c r="J3422" s="8">
        <v>40962</v>
      </c>
      <c r="K3422" t="s">
        <v>148</v>
      </c>
      <c r="L3422" t="s">
        <v>149</v>
      </c>
      <c r="O3422" s="100">
        <v>2012</v>
      </c>
    </row>
    <row r="3423" spans="1:15" x14ac:dyDescent="0.25">
      <c r="A3423">
        <v>3</v>
      </c>
      <c r="B3423" t="s">
        <v>595</v>
      </c>
      <c r="C3423">
        <v>46</v>
      </c>
      <c r="D3423" t="s">
        <v>281</v>
      </c>
      <c r="E3423" t="s">
        <v>655</v>
      </c>
      <c r="F3423">
        <v>11750</v>
      </c>
      <c r="G3423" t="s">
        <v>808</v>
      </c>
      <c r="H3423" s="101">
        <v>1689</v>
      </c>
      <c r="I3423">
        <v>244.06</v>
      </c>
      <c r="J3423" s="8">
        <v>40962</v>
      </c>
      <c r="K3423" t="s">
        <v>148</v>
      </c>
      <c r="L3423" t="s">
        <v>151</v>
      </c>
      <c r="O3423" s="100">
        <v>2012</v>
      </c>
    </row>
    <row r="3424" spans="1:15" x14ac:dyDescent="0.25">
      <c r="A3424">
        <v>3</v>
      </c>
      <c r="B3424" t="s">
        <v>595</v>
      </c>
      <c r="C3424">
        <v>62</v>
      </c>
      <c r="D3424" t="s">
        <v>296</v>
      </c>
      <c r="E3424" t="s">
        <v>656</v>
      </c>
      <c r="F3424">
        <v>13037</v>
      </c>
      <c r="G3424" t="s">
        <v>298</v>
      </c>
      <c r="H3424" s="101">
        <v>1350</v>
      </c>
      <c r="I3424">
        <v>150.94</v>
      </c>
      <c r="J3424" s="8">
        <v>40962</v>
      </c>
      <c r="K3424" t="s">
        <v>148</v>
      </c>
      <c r="L3424" t="s">
        <v>151</v>
      </c>
      <c r="O3424" s="100">
        <v>2012</v>
      </c>
    </row>
    <row r="3425" spans="1:15" x14ac:dyDescent="0.25">
      <c r="A3425">
        <v>3</v>
      </c>
      <c r="B3425" t="s">
        <v>595</v>
      </c>
      <c r="C3425">
        <v>62</v>
      </c>
      <c r="D3425" t="s">
        <v>296</v>
      </c>
      <c r="E3425" t="s">
        <v>657</v>
      </c>
      <c r="F3425">
        <v>12689</v>
      </c>
      <c r="G3425" t="s">
        <v>298</v>
      </c>
      <c r="H3425" s="101">
        <v>1122.08</v>
      </c>
      <c r="I3425">
        <v>162.13999999999999</v>
      </c>
      <c r="J3425" s="8">
        <v>40962</v>
      </c>
      <c r="K3425" t="s">
        <v>148</v>
      </c>
      <c r="L3425" t="s">
        <v>149</v>
      </c>
      <c r="O3425" s="100">
        <v>2012</v>
      </c>
    </row>
    <row r="3426" spans="1:15" x14ac:dyDescent="0.25">
      <c r="A3426">
        <v>3</v>
      </c>
      <c r="B3426" t="s">
        <v>595</v>
      </c>
      <c r="C3426">
        <v>62</v>
      </c>
      <c r="D3426" t="s">
        <v>296</v>
      </c>
      <c r="E3426" t="s">
        <v>658</v>
      </c>
      <c r="F3426">
        <v>13293</v>
      </c>
      <c r="G3426" t="s">
        <v>298</v>
      </c>
      <c r="H3426" s="101">
        <v>1381.6</v>
      </c>
      <c r="I3426">
        <v>199.64</v>
      </c>
      <c r="J3426" s="8">
        <v>40962</v>
      </c>
      <c r="K3426" t="s">
        <v>148</v>
      </c>
      <c r="L3426" t="s">
        <v>149</v>
      </c>
      <c r="O3426" s="100">
        <v>2012</v>
      </c>
    </row>
    <row r="3427" spans="1:15" x14ac:dyDescent="0.25">
      <c r="A3427">
        <v>3</v>
      </c>
      <c r="B3427" t="s">
        <v>595</v>
      </c>
      <c r="C3427">
        <v>62</v>
      </c>
      <c r="D3427" t="s">
        <v>296</v>
      </c>
      <c r="E3427" t="s">
        <v>659</v>
      </c>
      <c r="F3427">
        <v>12858</v>
      </c>
      <c r="G3427" t="s">
        <v>298</v>
      </c>
      <c r="H3427">
        <v>523.66999999999996</v>
      </c>
      <c r="I3427">
        <v>75.67</v>
      </c>
      <c r="J3427" s="8">
        <v>40962</v>
      </c>
      <c r="K3427" t="s">
        <v>148</v>
      </c>
      <c r="L3427" t="s">
        <v>149</v>
      </c>
      <c r="O3427" s="100">
        <v>2012</v>
      </c>
    </row>
    <row r="3428" spans="1:15" x14ac:dyDescent="0.25">
      <c r="A3428">
        <v>3</v>
      </c>
      <c r="B3428" t="s">
        <v>595</v>
      </c>
      <c r="C3428">
        <v>62</v>
      </c>
      <c r="D3428" t="s">
        <v>296</v>
      </c>
      <c r="E3428" t="s">
        <v>660</v>
      </c>
      <c r="F3428">
        <v>11797</v>
      </c>
      <c r="G3428" t="s">
        <v>298</v>
      </c>
      <c r="H3428" s="101">
        <v>1649.35</v>
      </c>
      <c r="I3428">
        <v>228.57</v>
      </c>
      <c r="J3428" s="8">
        <v>40962</v>
      </c>
      <c r="K3428" t="s">
        <v>148</v>
      </c>
      <c r="L3428" t="s">
        <v>151</v>
      </c>
      <c r="O3428" s="100">
        <v>2012</v>
      </c>
    </row>
    <row r="3429" spans="1:15" x14ac:dyDescent="0.25">
      <c r="A3429">
        <v>3</v>
      </c>
      <c r="B3429" t="s">
        <v>595</v>
      </c>
      <c r="C3429">
        <v>62</v>
      </c>
      <c r="D3429" t="s">
        <v>296</v>
      </c>
      <c r="E3429" t="s">
        <v>661</v>
      </c>
      <c r="F3429">
        <v>13405</v>
      </c>
      <c r="G3429" t="s">
        <v>298</v>
      </c>
      <c r="H3429">
        <v>630</v>
      </c>
      <c r="I3429">
        <v>91.04</v>
      </c>
      <c r="J3429" s="8">
        <v>40962</v>
      </c>
      <c r="K3429" t="s">
        <v>148</v>
      </c>
      <c r="L3429" t="s">
        <v>149</v>
      </c>
      <c r="O3429" s="100">
        <v>2012</v>
      </c>
    </row>
    <row r="3430" spans="1:15" x14ac:dyDescent="0.25">
      <c r="A3430">
        <v>3</v>
      </c>
      <c r="B3430" t="s">
        <v>595</v>
      </c>
      <c r="C3430">
        <v>67</v>
      </c>
      <c r="D3430" t="s">
        <v>301</v>
      </c>
      <c r="E3430" t="s">
        <v>663</v>
      </c>
      <c r="F3430">
        <v>12408</v>
      </c>
      <c r="G3430" t="s">
        <v>300</v>
      </c>
      <c r="H3430" s="101">
        <v>1772.2</v>
      </c>
      <c r="I3430">
        <v>250.05</v>
      </c>
      <c r="J3430" s="8">
        <v>40962</v>
      </c>
      <c r="K3430" t="s">
        <v>148</v>
      </c>
      <c r="L3430" t="s">
        <v>151</v>
      </c>
      <c r="O3430" s="100">
        <v>2012</v>
      </c>
    </row>
    <row r="3431" spans="1:15" x14ac:dyDescent="0.25">
      <c r="A3431">
        <v>3</v>
      </c>
      <c r="B3431" t="s">
        <v>595</v>
      </c>
      <c r="C3431">
        <v>67</v>
      </c>
      <c r="D3431" t="s">
        <v>301</v>
      </c>
      <c r="E3431" t="s">
        <v>664</v>
      </c>
      <c r="F3431">
        <v>12765</v>
      </c>
      <c r="G3431" t="s">
        <v>300</v>
      </c>
      <c r="H3431" s="101">
        <v>1692.01</v>
      </c>
      <c r="I3431">
        <v>244.5</v>
      </c>
      <c r="J3431" s="8">
        <v>40962</v>
      </c>
      <c r="K3431" t="s">
        <v>148</v>
      </c>
      <c r="L3431" t="s">
        <v>443</v>
      </c>
      <c r="O3431" s="100">
        <v>2012</v>
      </c>
    </row>
    <row r="3432" spans="1:15" x14ac:dyDescent="0.25">
      <c r="A3432">
        <v>3</v>
      </c>
      <c r="B3432" t="s">
        <v>595</v>
      </c>
      <c r="C3432">
        <v>72</v>
      </c>
      <c r="D3432" t="s">
        <v>305</v>
      </c>
      <c r="E3432" t="s">
        <v>665</v>
      </c>
      <c r="F3432">
        <v>12564</v>
      </c>
      <c r="G3432" t="s">
        <v>307</v>
      </c>
      <c r="H3432">
        <v>611.77</v>
      </c>
      <c r="I3432">
        <v>88.4</v>
      </c>
      <c r="J3432" s="8">
        <v>40962</v>
      </c>
      <c r="K3432" t="s">
        <v>148</v>
      </c>
      <c r="L3432" t="s">
        <v>149</v>
      </c>
      <c r="O3432" s="100">
        <v>2012</v>
      </c>
    </row>
    <row r="3433" spans="1:15" x14ac:dyDescent="0.25">
      <c r="A3433">
        <v>3</v>
      </c>
      <c r="B3433" t="s">
        <v>595</v>
      </c>
      <c r="C3433">
        <v>72</v>
      </c>
      <c r="D3433" t="s">
        <v>305</v>
      </c>
      <c r="E3433" t="s">
        <v>666</v>
      </c>
      <c r="F3433">
        <v>12482</v>
      </c>
      <c r="G3433" t="s">
        <v>307</v>
      </c>
      <c r="H3433">
        <v>674.69</v>
      </c>
      <c r="I3433">
        <v>97.49</v>
      </c>
      <c r="J3433" s="8">
        <v>40962</v>
      </c>
      <c r="K3433" t="s">
        <v>148</v>
      </c>
      <c r="L3433" t="s">
        <v>149</v>
      </c>
      <c r="O3433" s="100">
        <v>2012</v>
      </c>
    </row>
    <row r="3434" spans="1:15" x14ac:dyDescent="0.25">
      <c r="A3434">
        <v>3</v>
      </c>
      <c r="B3434" t="s">
        <v>595</v>
      </c>
      <c r="C3434">
        <v>72</v>
      </c>
      <c r="D3434" t="s">
        <v>305</v>
      </c>
      <c r="E3434" t="s">
        <v>667</v>
      </c>
      <c r="F3434">
        <v>12822</v>
      </c>
      <c r="G3434" t="s">
        <v>307</v>
      </c>
      <c r="H3434" s="101">
        <v>1573.22</v>
      </c>
      <c r="I3434">
        <v>227.33</v>
      </c>
      <c r="J3434" s="8">
        <v>40962</v>
      </c>
      <c r="K3434" t="s">
        <v>148</v>
      </c>
      <c r="L3434" t="s">
        <v>443</v>
      </c>
      <c r="O3434" s="100">
        <v>2012</v>
      </c>
    </row>
    <row r="3435" spans="1:15" x14ac:dyDescent="0.25">
      <c r="A3435">
        <v>3</v>
      </c>
      <c r="B3435" t="s">
        <v>595</v>
      </c>
      <c r="C3435">
        <v>72</v>
      </c>
      <c r="D3435" t="s">
        <v>305</v>
      </c>
      <c r="E3435" t="s">
        <v>669</v>
      </c>
      <c r="F3435">
        <v>11905</v>
      </c>
      <c r="G3435" t="s">
        <v>307</v>
      </c>
      <c r="H3435" s="101">
        <v>1423.69</v>
      </c>
      <c r="I3435">
        <v>205.72</v>
      </c>
      <c r="J3435" s="8">
        <v>40962</v>
      </c>
      <c r="K3435" t="s">
        <v>148</v>
      </c>
      <c r="L3435" t="s">
        <v>151</v>
      </c>
      <c r="O3435" s="100">
        <v>2012</v>
      </c>
    </row>
    <row r="3436" spans="1:15" x14ac:dyDescent="0.25">
      <c r="A3436">
        <v>3</v>
      </c>
      <c r="B3436" t="s">
        <v>595</v>
      </c>
      <c r="C3436">
        <v>72</v>
      </c>
      <c r="D3436" t="s">
        <v>305</v>
      </c>
      <c r="E3436" t="s">
        <v>670</v>
      </c>
      <c r="F3436">
        <v>12486</v>
      </c>
      <c r="G3436" t="s">
        <v>307</v>
      </c>
      <c r="H3436" s="101">
        <v>1614.27</v>
      </c>
      <c r="I3436">
        <v>233.26</v>
      </c>
      <c r="J3436" s="8">
        <v>40962</v>
      </c>
      <c r="K3436" t="s">
        <v>148</v>
      </c>
      <c r="L3436" t="s">
        <v>149</v>
      </c>
      <c r="O3436" s="100">
        <v>2012</v>
      </c>
    </row>
    <row r="3437" spans="1:15" x14ac:dyDescent="0.25">
      <c r="A3437">
        <v>3</v>
      </c>
      <c r="B3437" t="s">
        <v>595</v>
      </c>
      <c r="C3437">
        <v>72</v>
      </c>
      <c r="D3437" t="s">
        <v>305</v>
      </c>
      <c r="E3437" t="s">
        <v>671</v>
      </c>
      <c r="F3437">
        <v>13399</v>
      </c>
      <c r="G3437" t="s">
        <v>307</v>
      </c>
      <c r="H3437" s="101">
        <v>1255.92</v>
      </c>
      <c r="I3437">
        <v>181.49</v>
      </c>
      <c r="J3437" s="8">
        <v>40962</v>
      </c>
      <c r="K3437" t="s">
        <v>148</v>
      </c>
      <c r="L3437" t="s">
        <v>149</v>
      </c>
      <c r="O3437" s="100">
        <v>2012</v>
      </c>
    </row>
    <row r="3438" spans="1:15" x14ac:dyDescent="0.25">
      <c r="A3438">
        <v>3</v>
      </c>
      <c r="B3438" t="s">
        <v>595</v>
      </c>
      <c r="C3438">
        <v>72</v>
      </c>
      <c r="D3438" t="s">
        <v>305</v>
      </c>
      <c r="E3438" t="s">
        <v>672</v>
      </c>
      <c r="F3438">
        <v>12563</v>
      </c>
      <c r="G3438" t="s">
        <v>307</v>
      </c>
      <c r="H3438" s="101">
        <v>1600</v>
      </c>
      <c r="I3438">
        <v>231.2</v>
      </c>
      <c r="J3438" s="8">
        <v>40962</v>
      </c>
      <c r="K3438" t="s">
        <v>148</v>
      </c>
      <c r="L3438" t="s">
        <v>190</v>
      </c>
      <c r="O3438" s="100">
        <v>2012</v>
      </c>
    </row>
    <row r="3439" spans="1:15" x14ac:dyDescent="0.25">
      <c r="A3439">
        <v>3</v>
      </c>
      <c r="B3439" t="s">
        <v>595</v>
      </c>
      <c r="C3439">
        <v>72</v>
      </c>
      <c r="D3439" t="s">
        <v>305</v>
      </c>
      <c r="E3439" t="s">
        <v>673</v>
      </c>
      <c r="F3439">
        <v>12897</v>
      </c>
      <c r="G3439" t="s">
        <v>307</v>
      </c>
      <c r="H3439" s="101">
        <v>1727.88</v>
      </c>
      <c r="I3439">
        <v>249.68</v>
      </c>
      <c r="J3439" s="8">
        <v>40962</v>
      </c>
      <c r="K3439" t="s">
        <v>148</v>
      </c>
      <c r="L3439" t="s">
        <v>443</v>
      </c>
      <c r="O3439" s="100">
        <v>2012</v>
      </c>
    </row>
    <row r="3440" spans="1:15" x14ac:dyDescent="0.25">
      <c r="A3440">
        <v>3</v>
      </c>
      <c r="B3440" t="s">
        <v>595</v>
      </c>
      <c r="C3440">
        <v>72</v>
      </c>
      <c r="D3440" t="s">
        <v>305</v>
      </c>
      <c r="E3440" t="s">
        <v>674</v>
      </c>
      <c r="F3440">
        <v>13525</v>
      </c>
      <c r="G3440" t="s">
        <v>307</v>
      </c>
      <c r="H3440" s="101">
        <v>1303.4100000000001</v>
      </c>
      <c r="I3440">
        <v>188.34</v>
      </c>
      <c r="J3440" s="8">
        <v>40962</v>
      </c>
      <c r="K3440" t="s">
        <v>148</v>
      </c>
      <c r="L3440" t="s">
        <v>149</v>
      </c>
      <c r="O3440" s="100">
        <v>2012</v>
      </c>
    </row>
    <row r="3441" spans="1:15" x14ac:dyDescent="0.25">
      <c r="A3441">
        <v>3</v>
      </c>
      <c r="B3441" t="s">
        <v>595</v>
      </c>
      <c r="C3441">
        <v>72</v>
      </c>
      <c r="D3441" t="s">
        <v>305</v>
      </c>
      <c r="E3441" t="s">
        <v>675</v>
      </c>
      <c r="F3441">
        <v>12285</v>
      </c>
      <c r="G3441" t="s">
        <v>307</v>
      </c>
      <c r="H3441" s="101">
        <v>1163.75</v>
      </c>
      <c r="I3441">
        <v>168.15</v>
      </c>
      <c r="J3441" s="8">
        <v>40962</v>
      </c>
      <c r="K3441" t="s">
        <v>148</v>
      </c>
      <c r="L3441" t="s">
        <v>149</v>
      </c>
      <c r="O3441" s="100">
        <v>2012</v>
      </c>
    </row>
    <row r="3442" spans="1:15" x14ac:dyDescent="0.25">
      <c r="A3442">
        <v>3</v>
      </c>
      <c r="B3442" t="s">
        <v>595</v>
      </c>
      <c r="C3442">
        <v>72</v>
      </c>
      <c r="D3442" t="s">
        <v>305</v>
      </c>
      <c r="E3442" t="s">
        <v>676</v>
      </c>
      <c r="F3442">
        <v>11715</v>
      </c>
      <c r="G3442" t="s">
        <v>307</v>
      </c>
      <c r="H3442" s="101">
        <v>1214.06</v>
      </c>
      <c r="I3442">
        <v>175.42</v>
      </c>
      <c r="J3442" s="8">
        <v>40962</v>
      </c>
      <c r="K3442" t="s">
        <v>148</v>
      </c>
      <c r="L3442" t="s">
        <v>149</v>
      </c>
      <c r="O3442" s="100">
        <v>2012</v>
      </c>
    </row>
    <row r="3443" spans="1:15" x14ac:dyDescent="0.25">
      <c r="A3443">
        <v>3</v>
      </c>
      <c r="B3443" t="s">
        <v>595</v>
      </c>
      <c r="C3443">
        <v>74</v>
      </c>
      <c r="D3443" t="s">
        <v>328</v>
      </c>
      <c r="E3443" t="s">
        <v>677</v>
      </c>
      <c r="F3443">
        <v>12552</v>
      </c>
      <c r="G3443" t="s">
        <v>333</v>
      </c>
      <c r="H3443">
        <v>979.2</v>
      </c>
      <c r="I3443">
        <v>133.83000000000001</v>
      </c>
      <c r="J3443" s="8">
        <v>40962</v>
      </c>
      <c r="K3443" t="s">
        <v>148</v>
      </c>
      <c r="L3443" t="s">
        <v>151</v>
      </c>
      <c r="O3443" s="100">
        <v>2012</v>
      </c>
    </row>
    <row r="3444" spans="1:15" x14ac:dyDescent="0.25">
      <c r="A3444">
        <v>3</v>
      </c>
      <c r="B3444" t="s">
        <v>595</v>
      </c>
      <c r="C3444">
        <v>74</v>
      </c>
      <c r="D3444" t="s">
        <v>328</v>
      </c>
      <c r="E3444" t="s">
        <v>678</v>
      </c>
      <c r="F3444">
        <v>13454</v>
      </c>
      <c r="G3444" t="s">
        <v>333</v>
      </c>
      <c r="H3444">
        <v>926.5</v>
      </c>
      <c r="I3444">
        <v>133.87</v>
      </c>
      <c r="J3444" s="8">
        <v>40962</v>
      </c>
      <c r="K3444" t="s">
        <v>148</v>
      </c>
      <c r="L3444" t="s">
        <v>149</v>
      </c>
      <c r="O3444" s="100">
        <v>2012</v>
      </c>
    </row>
    <row r="3445" spans="1:15" x14ac:dyDescent="0.25">
      <c r="A3445">
        <v>3</v>
      </c>
      <c r="B3445" t="s">
        <v>595</v>
      </c>
      <c r="C3445">
        <v>75</v>
      </c>
      <c r="D3445" t="s">
        <v>334</v>
      </c>
      <c r="E3445" t="s">
        <v>679</v>
      </c>
      <c r="F3445">
        <v>13453</v>
      </c>
      <c r="G3445" t="s">
        <v>336</v>
      </c>
      <c r="H3445">
        <v>190</v>
      </c>
      <c r="I3445">
        <v>27.46</v>
      </c>
      <c r="J3445" s="8">
        <v>40962</v>
      </c>
      <c r="K3445" t="s">
        <v>879</v>
      </c>
      <c r="L3445" t="s">
        <v>190</v>
      </c>
      <c r="O3445" s="100">
        <v>2012</v>
      </c>
    </row>
    <row r="3446" spans="1:15" x14ac:dyDescent="0.25">
      <c r="A3446">
        <v>3</v>
      </c>
      <c r="B3446" t="s">
        <v>595</v>
      </c>
      <c r="C3446">
        <v>75</v>
      </c>
      <c r="D3446" t="s">
        <v>334</v>
      </c>
      <c r="E3446" t="s">
        <v>1355</v>
      </c>
      <c r="F3446">
        <v>13580</v>
      </c>
      <c r="G3446" t="s">
        <v>336</v>
      </c>
      <c r="H3446">
        <v>380</v>
      </c>
      <c r="I3446">
        <v>54.91</v>
      </c>
      <c r="J3446" s="8">
        <v>40962</v>
      </c>
      <c r="K3446" t="s">
        <v>148</v>
      </c>
      <c r="L3446" t="s">
        <v>190</v>
      </c>
      <c r="O3446" s="100">
        <v>2012</v>
      </c>
    </row>
    <row r="3447" spans="1:15" x14ac:dyDescent="0.25">
      <c r="A3447">
        <v>3</v>
      </c>
      <c r="B3447" t="s">
        <v>595</v>
      </c>
      <c r="C3447">
        <v>75</v>
      </c>
      <c r="D3447" t="s">
        <v>334</v>
      </c>
      <c r="E3447" t="s">
        <v>1356</v>
      </c>
      <c r="F3447">
        <v>13581</v>
      </c>
      <c r="G3447" t="s">
        <v>336</v>
      </c>
      <c r="H3447">
        <v>380</v>
      </c>
      <c r="I3447">
        <v>54.91</v>
      </c>
      <c r="J3447" s="8">
        <v>40962</v>
      </c>
      <c r="K3447" t="s">
        <v>148</v>
      </c>
      <c r="L3447" t="s">
        <v>190</v>
      </c>
      <c r="O3447" s="100">
        <v>2012</v>
      </c>
    </row>
    <row r="3448" spans="1:15" x14ac:dyDescent="0.25">
      <c r="A3448">
        <v>3</v>
      </c>
      <c r="B3448" t="s">
        <v>595</v>
      </c>
      <c r="C3448">
        <v>75</v>
      </c>
      <c r="D3448" t="s">
        <v>334</v>
      </c>
      <c r="E3448" t="s">
        <v>1292</v>
      </c>
      <c r="F3448">
        <v>13474</v>
      </c>
      <c r="G3448" t="s">
        <v>336</v>
      </c>
      <c r="H3448">
        <v>665</v>
      </c>
      <c r="I3448">
        <v>96.09</v>
      </c>
      <c r="J3448" s="8">
        <v>40962</v>
      </c>
      <c r="K3448" t="s">
        <v>879</v>
      </c>
      <c r="L3448" t="s">
        <v>190</v>
      </c>
      <c r="O3448" s="100">
        <v>2012</v>
      </c>
    </row>
    <row r="3449" spans="1:15" x14ac:dyDescent="0.25">
      <c r="A3449">
        <v>3</v>
      </c>
      <c r="B3449" t="s">
        <v>595</v>
      </c>
      <c r="C3449">
        <v>75</v>
      </c>
      <c r="D3449" t="s">
        <v>334</v>
      </c>
      <c r="E3449" t="s">
        <v>680</v>
      </c>
      <c r="F3449">
        <v>13450</v>
      </c>
      <c r="G3449" t="s">
        <v>336</v>
      </c>
      <c r="H3449">
        <v>285</v>
      </c>
      <c r="I3449">
        <v>41.18</v>
      </c>
      <c r="J3449" s="8">
        <v>40962</v>
      </c>
      <c r="K3449" t="s">
        <v>879</v>
      </c>
      <c r="L3449" t="s">
        <v>190</v>
      </c>
      <c r="O3449" s="100">
        <v>2012</v>
      </c>
    </row>
    <row r="3450" spans="1:15" x14ac:dyDescent="0.25">
      <c r="A3450">
        <v>3</v>
      </c>
      <c r="B3450" t="s">
        <v>595</v>
      </c>
      <c r="C3450">
        <v>75</v>
      </c>
      <c r="D3450" t="s">
        <v>334</v>
      </c>
      <c r="E3450" t="s">
        <v>1357</v>
      </c>
      <c r="F3450">
        <v>13587</v>
      </c>
      <c r="G3450" t="s">
        <v>336</v>
      </c>
      <c r="H3450">
        <v>380</v>
      </c>
      <c r="I3450">
        <v>54.91</v>
      </c>
      <c r="J3450" s="8">
        <v>40962</v>
      </c>
      <c r="K3450" t="s">
        <v>148</v>
      </c>
      <c r="L3450" t="s">
        <v>190</v>
      </c>
      <c r="O3450" s="100">
        <v>2012</v>
      </c>
    </row>
    <row r="3451" spans="1:15" x14ac:dyDescent="0.25">
      <c r="A3451">
        <v>3</v>
      </c>
      <c r="B3451" t="s">
        <v>595</v>
      </c>
      <c r="C3451">
        <v>75</v>
      </c>
      <c r="D3451" t="s">
        <v>334</v>
      </c>
      <c r="E3451" t="s">
        <v>1358</v>
      </c>
      <c r="F3451">
        <v>13588</v>
      </c>
      <c r="G3451" t="s">
        <v>336</v>
      </c>
      <c r="H3451">
        <v>380</v>
      </c>
      <c r="I3451">
        <v>54.91</v>
      </c>
      <c r="J3451" s="8">
        <v>40962</v>
      </c>
      <c r="K3451" t="s">
        <v>148</v>
      </c>
      <c r="L3451" t="s">
        <v>190</v>
      </c>
      <c r="O3451" s="100">
        <v>2012</v>
      </c>
    </row>
    <row r="3452" spans="1:15" x14ac:dyDescent="0.25">
      <c r="A3452">
        <v>3</v>
      </c>
      <c r="B3452" t="s">
        <v>595</v>
      </c>
      <c r="C3452">
        <v>75</v>
      </c>
      <c r="D3452" t="s">
        <v>334</v>
      </c>
      <c r="E3452" t="s">
        <v>681</v>
      </c>
      <c r="F3452">
        <v>13451</v>
      </c>
      <c r="G3452" t="s">
        <v>336</v>
      </c>
      <c r="H3452">
        <v>617.5</v>
      </c>
      <c r="I3452">
        <v>89.24</v>
      </c>
      <c r="J3452" s="8">
        <v>40962</v>
      </c>
      <c r="K3452" t="s">
        <v>879</v>
      </c>
      <c r="L3452" t="s">
        <v>190</v>
      </c>
      <c r="O3452" s="100">
        <v>2012</v>
      </c>
    </row>
    <row r="3453" spans="1:15" x14ac:dyDescent="0.25">
      <c r="A3453">
        <v>3</v>
      </c>
      <c r="B3453" t="s">
        <v>595</v>
      </c>
      <c r="C3453">
        <v>75</v>
      </c>
      <c r="D3453" t="s">
        <v>334</v>
      </c>
      <c r="E3453" t="s">
        <v>1359</v>
      </c>
      <c r="F3453">
        <v>13579</v>
      </c>
      <c r="G3453" t="s">
        <v>336</v>
      </c>
      <c r="H3453">
        <v>332.5</v>
      </c>
      <c r="I3453">
        <v>48.06</v>
      </c>
      <c r="J3453" s="8">
        <v>40962</v>
      </c>
      <c r="K3453" t="s">
        <v>148</v>
      </c>
      <c r="L3453" t="s">
        <v>190</v>
      </c>
      <c r="O3453" s="100">
        <v>2012</v>
      </c>
    </row>
    <row r="3454" spans="1:15" x14ac:dyDescent="0.25">
      <c r="A3454">
        <v>3</v>
      </c>
      <c r="B3454" t="s">
        <v>595</v>
      </c>
      <c r="C3454">
        <v>75</v>
      </c>
      <c r="D3454" t="s">
        <v>334</v>
      </c>
      <c r="E3454" t="s">
        <v>1360</v>
      </c>
      <c r="F3454">
        <v>13589</v>
      </c>
      <c r="G3454" t="s">
        <v>336</v>
      </c>
      <c r="H3454">
        <v>380</v>
      </c>
      <c r="I3454">
        <v>54.91</v>
      </c>
      <c r="J3454" s="8">
        <v>40962</v>
      </c>
      <c r="K3454" t="s">
        <v>148</v>
      </c>
      <c r="L3454" t="s">
        <v>190</v>
      </c>
      <c r="O3454" s="100">
        <v>2012</v>
      </c>
    </row>
    <row r="3455" spans="1:15" x14ac:dyDescent="0.25">
      <c r="A3455">
        <v>3</v>
      </c>
      <c r="B3455" t="s">
        <v>595</v>
      </c>
      <c r="C3455">
        <v>75</v>
      </c>
      <c r="D3455" t="s">
        <v>334</v>
      </c>
      <c r="E3455" t="s">
        <v>682</v>
      </c>
      <c r="F3455">
        <v>13455</v>
      </c>
      <c r="G3455" t="s">
        <v>336</v>
      </c>
      <c r="H3455">
        <v>285</v>
      </c>
      <c r="I3455">
        <v>41.18</v>
      </c>
      <c r="J3455" s="8">
        <v>40962</v>
      </c>
      <c r="K3455" t="s">
        <v>879</v>
      </c>
      <c r="L3455" t="s">
        <v>190</v>
      </c>
      <c r="O3455" s="100">
        <v>2012</v>
      </c>
    </row>
    <row r="3456" spans="1:15" x14ac:dyDescent="0.25">
      <c r="A3456">
        <v>3</v>
      </c>
      <c r="B3456" t="s">
        <v>595</v>
      </c>
      <c r="C3456">
        <v>79</v>
      </c>
      <c r="D3456" t="s">
        <v>340</v>
      </c>
      <c r="E3456" t="s">
        <v>683</v>
      </c>
      <c r="F3456">
        <v>13075</v>
      </c>
      <c r="G3456" t="s">
        <v>342</v>
      </c>
      <c r="H3456" s="101">
        <v>1759.5</v>
      </c>
      <c r="I3456">
        <v>242.04</v>
      </c>
      <c r="J3456" s="8">
        <v>40962</v>
      </c>
      <c r="K3456" t="s">
        <v>148</v>
      </c>
      <c r="L3456" t="s">
        <v>151</v>
      </c>
      <c r="O3456" s="100">
        <v>2012</v>
      </c>
    </row>
    <row r="3457" spans="1:15" x14ac:dyDescent="0.25">
      <c r="A3457">
        <v>3</v>
      </c>
      <c r="B3457" t="s">
        <v>595</v>
      </c>
      <c r="C3457">
        <v>79</v>
      </c>
      <c r="D3457" t="s">
        <v>340</v>
      </c>
      <c r="E3457" t="s">
        <v>684</v>
      </c>
      <c r="F3457">
        <v>10666</v>
      </c>
      <c r="G3457" t="s">
        <v>342</v>
      </c>
      <c r="H3457" s="101">
        <v>1864.49</v>
      </c>
      <c r="I3457">
        <v>228.33</v>
      </c>
      <c r="J3457" s="8">
        <v>40962</v>
      </c>
      <c r="K3457" t="s">
        <v>148</v>
      </c>
      <c r="L3457" t="s">
        <v>151</v>
      </c>
      <c r="O3457" s="100">
        <v>2012</v>
      </c>
    </row>
    <row r="3458" spans="1:15" x14ac:dyDescent="0.25">
      <c r="A3458">
        <v>3</v>
      </c>
      <c r="B3458" t="s">
        <v>595</v>
      </c>
      <c r="C3458">
        <v>79</v>
      </c>
      <c r="D3458" t="s">
        <v>340</v>
      </c>
      <c r="E3458" t="s">
        <v>685</v>
      </c>
      <c r="F3458">
        <v>32</v>
      </c>
      <c r="G3458" t="s">
        <v>347</v>
      </c>
      <c r="H3458" s="101">
        <v>2454.4</v>
      </c>
      <c r="I3458">
        <v>225.53</v>
      </c>
      <c r="J3458" s="8">
        <v>40962</v>
      </c>
      <c r="K3458" t="s">
        <v>148</v>
      </c>
      <c r="L3458" t="s">
        <v>151</v>
      </c>
      <c r="O3458" s="100">
        <v>2012</v>
      </c>
    </row>
    <row r="3459" spans="1:15" x14ac:dyDescent="0.25">
      <c r="A3459">
        <v>3</v>
      </c>
      <c r="B3459" t="s">
        <v>595</v>
      </c>
      <c r="C3459">
        <v>80</v>
      </c>
      <c r="D3459" t="s">
        <v>348</v>
      </c>
      <c r="E3459" t="s">
        <v>686</v>
      </c>
      <c r="F3459">
        <v>12593</v>
      </c>
      <c r="G3459" t="s">
        <v>174</v>
      </c>
      <c r="H3459" s="101">
        <v>1894.51</v>
      </c>
      <c r="I3459">
        <v>242.88</v>
      </c>
      <c r="J3459" s="8">
        <v>40962</v>
      </c>
      <c r="K3459" t="s">
        <v>148</v>
      </c>
      <c r="L3459" t="s">
        <v>151</v>
      </c>
      <c r="O3459" s="100">
        <v>2012</v>
      </c>
    </row>
    <row r="3460" spans="1:15" x14ac:dyDescent="0.25">
      <c r="A3460">
        <v>3</v>
      </c>
      <c r="B3460" t="s">
        <v>595</v>
      </c>
      <c r="C3460">
        <v>80</v>
      </c>
      <c r="D3460" t="s">
        <v>348</v>
      </c>
      <c r="E3460" t="s">
        <v>687</v>
      </c>
      <c r="F3460">
        <v>9471</v>
      </c>
      <c r="G3460" t="s">
        <v>352</v>
      </c>
      <c r="H3460" s="101">
        <v>4805</v>
      </c>
      <c r="I3460">
        <v>361.76</v>
      </c>
      <c r="J3460" s="8">
        <v>40962</v>
      </c>
      <c r="K3460" t="s">
        <v>148</v>
      </c>
      <c r="L3460" t="s">
        <v>151</v>
      </c>
      <c r="O3460" s="100">
        <v>2012</v>
      </c>
    </row>
    <row r="3461" spans="1:15" x14ac:dyDescent="0.25">
      <c r="A3461">
        <v>3</v>
      </c>
      <c r="B3461" t="s">
        <v>595</v>
      </c>
      <c r="C3461">
        <v>80</v>
      </c>
      <c r="D3461" t="s">
        <v>348</v>
      </c>
      <c r="E3461" t="s">
        <v>688</v>
      </c>
      <c r="F3461">
        <v>12874</v>
      </c>
      <c r="G3461" t="s">
        <v>354</v>
      </c>
      <c r="H3461">
        <v>931.4</v>
      </c>
      <c r="I3461">
        <v>128.54</v>
      </c>
      <c r="J3461" s="8">
        <v>40962</v>
      </c>
      <c r="K3461" t="s">
        <v>148</v>
      </c>
      <c r="L3461" t="s">
        <v>151</v>
      </c>
      <c r="O3461" s="100">
        <v>2012</v>
      </c>
    </row>
    <row r="3462" spans="1:15" x14ac:dyDescent="0.25">
      <c r="A3462">
        <v>3</v>
      </c>
      <c r="B3462" t="s">
        <v>595</v>
      </c>
      <c r="C3462">
        <v>80</v>
      </c>
      <c r="D3462" t="s">
        <v>348</v>
      </c>
      <c r="E3462" t="s">
        <v>689</v>
      </c>
      <c r="F3462">
        <v>9697</v>
      </c>
      <c r="G3462" t="s">
        <v>354</v>
      </c>
      <c r="H3462">
        <v>645.1</v>
      </c>
      <c r="I3462">
        <v>93.22</v>
      </c>
      <c r="J3462" s="8">
        <v>40962</v>
      </c>
      <c r="K3462" t="s">
        <v>148</v>
      </c>
      <c r="L3462" t="s">
        <v>149</v>
      </c>
      <c r="O3462" s="100">
        <v>2012</v>
      </c>
    </row>
    <row r="3463" spans="1:15" x14ac:dyDescent="0.25">
      <c r="A3463">
        <v>3</v>
      </c>
      <c r="B3463" t="s">
        <v>595</v>
      </c>
      <c r="C3463">
        <v>80</v>
      </c>
      <c r="D3463" t="s">
        <v>348</v>
      </c>
      <c r="E3463" t="s">
        <v>690</v>
      </c>
      <c r="F3463">
        <v>13262</v>
      </c>
      <c r="G3463" t="s">
        <v>354</v>
      </c>
      <c r="H3463">
        <v>896.5</v>
      </c>
      <c r="I3463">
        <v>119.77</v>
      </c>
      <c r="J3463" s="8">
        <v>40962</v>
      </c>
      <c r="K3463" t="s">
        <v>148</v>
      </c>
      <c r="L3463" t="s">
        <v>151</v>
      </c>
      <c r="O3463" s="100">
        <v>2012</v>
      </c>
    </row>
    <row r="3464" spans="1:15" x14ac:dyDescent="0.25">
      <c r="A3464">
        <v>3</v>
      </c>
      <c r="B3464" t="s">
        <v>595</v>
      </c>
      <c r="C3464">
        <v>80</v>
      </c>
      <c r="D3464" t="s">
        <v>348</v>
      </c>
      <c r="E3464" t="s">
        <v>691</v>
      </c>
      <c r="F3464">
        <v>10493</v>
      </c>
      <c r="G3464" t="s">
        <v>357</v>
      </c>
      <c r="H3464" s="101">
        <v>2166.9899999999998</v>
      </c>
      <c r="I3464">
        <v>212.91</v>
      </c>
      <c r="J3464" s="8">
        <v>40962</v>
      </c>
      <c r="K3464" t="s">
        <v>148</v>
      </c>
      <c r="L3464" t="s">
        <v>151</v>
      </c>
      <c r="O3464" s="100">
        <v>2012</v>
      </c>
    </row>
    <row r="3465" spans="1:15" x14ac:dyDescent="0.25">
      <c r="A3465">
        <v>3</v>
      </c>
      <c r="B3465" t="s">
        <v>595</v>
      </c>
      <c r="C3465">
        <v>80</v>
      </c>
      <c r="D3465" t="s">
        <v>348</v>
      </c>
      <c r="E3465" t="s">
        <v>692</v>
      </c>
      <c r="F3465">
        <v>12892</v>
      </c>
      <c r="G3465" t="s">
        <v>359</v>
      </c>
      <c r="H3465" s="101">
        <v>1081.08</v>
      </c>
      <c r="I3465">
        <v>146.83000000000001</v>
      </c>
      <c r="J3465" s="8">
        <v>40962</v>
      </c>
      <c r="K3465" t="s">
        <v>148</v>
      </c>
      <c r="L3465" t="s">
        <v>151</v>
      </c>
      <c r="O3465" s="100">
        <v>2012</v>
      </c>
    </row>
    <row r="3466" spans="1:15" x14ac:dyDescent="0.25">
      <c r="A3466">
        <v>3</v>
      </c>
      <c r="B3466" t="s">
        <v>595</v>
      </c>
      <c r="C3466">
        <v>80</v>
      </c>
      <c r="D3466" t="s">
        <v>348</v>
      </c>
      <c r="E3466" t="s">
        <v>693</v>
      </c>
      <c r="F3466">
        <v>11668</v>
      </c>
      <c r="G3466" t="s">
        <v>363</v>
      </c>
      <c r="H3466" s="101">
        <v>1113.5999999999999</v>
      </c>
      <c r="I3466">
        <v>143.19999999999999</v>
      </c>
      <c r="J3466" s="8">
        <v>40962</v>
      </c>
      <c r="K3466" t="s">
        <v>148</v>
      </c>
      <c r="L3466" t="s">
        <v>151</v>
      </c>
      <c r="O3466" s="100">
        <v>2012</v>
      </c>
    </row>
    <row r="3467" spans="1:15" x14ac:dyDescent="0.25">
      <c r="A3467">
        <v>3</v>
      </c>
      <c r="B3467" t="s">
        <v>595</v>
      </c>
      <c r="C3467">
        <v>82</v>
      </c>
      <c r="D3467" t="s">
        <v>364</v>
      </c>
      <c r="E3467" t="s">
        <v>694</v>
      </c>
      <c r="F3467">
        <v>9790</v>
      </c>
      <c r="G3467" t="s">
        <v>366</v>
      </c>
      <c r="H3467" s="101">
        <v>2035.88</v>
      </c>
      <c r="I3467">
        <v>218.31</v>
      </c>
      <c r="J3467" s="8">
        <v>40962</v>
      </c>
      <c r="K3467" t="s">
        <v>148</v>
      </c>
      <c r="L3467" t="s">
        <v>151</v>
      </c>
      <c r="O3467" s="100">
        <v>2012</v>
      </c>
    </row>
    <row r="3468" spans="1:15" x14ac:dyDescent="0.25">
      <c r="A3468">
        <v>3</v>
      </c>
      <c r="B3468" t="s">
        <v>595</v>
      </c>
      <c r="C3468">
        <v>82</v>
      </c>
      <c r="D3468" t="s">
        <v>364</v>
      </c>
      <c r="E3468" t="s">
        <v>1293</v>
      </c>
      <c r="F3468">
        <v>13573</v>
      </c>
      <c r="G3468" t="s">
        <v>366</v>
      </c>
      <c r="H3468" s="101">
        <v>1739.36</v>
      </c>
      <c r="I3468">
        <v>251.34</v>
      </c>
      <c r="J3468" s="8">
        <v>40962</v>
      </c>
      <c r="K3468" t="s">
        <v>148</v>
      </c>
      <c r="L3468" t="s">
        <v>151</v>
      </c>
      <c r="O3468" s="100">
        <v>2012</v>
      </c>
    </row>
    <row r="3469" spans="1:15" x14ac:dyDescent="0.25">
      <c r="A3469">
        <v>3</v>
      </c>
      <c r="B3469" t="s">
        <v>595</v>
      </c>
      <c r="C3469">
        <v>82</v>
      </c>
      <c r="D3469" t="s">
        <v>364</v>
      </c>
      <c r="E3469" t="s">
        <v>1294</v>
      </c>
      <c r="F3469">
        <v>13574</v>
      </c>
      <c r="G3469" t="s">
        <v>366</v>
      </c>
      <c r="H3469" s="101">
        <v>1617.78</v>
      </c>
      <c r="I3469">
        <v>233.77</v>
      </c>
      <c r="J3469" s="8">
        <v>40962</v>
      </c>
      <c r="K3469" t="s">
        <v>148</v>
      </c>
      <c r="L3469" t="s">
        <v>151</v>
      </c>
      <c r="O3469" s="100">
        <v>2012</v>
      </c>
    </row>
    <row r="3470" spans="1:15" x14ac:dyDescent="0.25">
      <c r="A3470">
        <v>3</v>
      </c>
      <c r="B3470" t="s">
        <v>595</v>
      </c>
      <c r="C3470">
        <v>82</v>
      </c>
      <c r="D3470" t="s">
        <v>364</v>
      </c>
      <c r="E3470" t="s">
        <v>696</v>
      </c>
      <c r="F3470">
        <v>1058</v>
      </c>
      <c r="G3470" t="s">
        <v>366</v>
      </c>
      <c r="H3470" s="101">
        <v>3181.66</v>
      </c>
      <c r="I3470">
        <v>234.9</v>
      </c>
      <c r="J3470" s="8">
        <v>40962</v>
      </c>
      <c r="K3470" t="s">
        <v>148</v>
      </c>
      <c r="L3470" t="s">
        <v>151</v>
      </c>
      <c r="O3470" s="100">
        <v>2012</v>
      </c>
    </row>
    <row r="3471" spans="1:15" x14ac:dyDescent="0.25">
      <c r="A3471">
        <v>3</v>
      </c>
      <c r="B3471" t="s">
        <v>595</v>
      </c>
      <c r="C3471">
        <v>83</v>
      </c>
      <c r="D3471" t="s">
        <v>378</v>
      </c>
      <c r="E3471" t="s">
        <v>698</v>
      </c>
      <c r="F3471">
        <v>12984</v>
      </c>
      <c r="G3471" t="s">
        <v>562</v>
      </c>
      <c r="H3471" s="101">
        <v>2620</v>
      </c>
      <c r="I3471">
        <v>200.43</v>
      </c>
      <c r="J3471" s="8">
        <v>40962</v>
      </c>
      <c r="K3471" t="s">
        <v>148</v>
      </c>
      <c r="L3471" t="s">
        <v>151</v>
      </c>
      <c r="O3471" s="100">
        <v>2012</v>
      </c>
    </row>
    <row r="3472" spans="1:15" x14ac:dyDescent="0.25">
      <c r="A3472">
        <v>3</v>
      </c>
      <c r="B3472" t="s">
        <v>595</v>
      </c>
      <c r="C3472">
        <v>83</v>
      </c>
      <c r="D3472" t="s">
        <v>378</v>
      </c>
      <c r="E3472" t="s">
        <v>699</v>
      </c>
      <c r="F3472">
        <v>13452</v>
      </c>
      <c r="G3472" t="s">
        <v>380</v>
      </c>
      <c r="H3472" s="101">
        <v>2471.61</v>
      </c>
      <c r="I3472">
        <v>189.08</v>
      </c>
      <c r="J3472" s="8">
        <v>40962</v>
      </c>
      <c r="K3472" t="s">
        <v>148</v>
      </c>
      <c r="L3472" t="s">
        <v>151</v>
      </c>
      <c r="O3472" s="100">
        <v>2012</v>
      </c>
    </row>
    <row r="3473" spans="1:15" x14ac:dyDescent="0.25">
      <c r="A3473">
        <v>3</v>
      </c>
      <c r="B3473" t="s">
        <v>595</v>
      </c>
      <c r="C3473">
        <v>85</v>
      </c>
      <c r="D3473" t="s">
        <v>381</v>
      </c>
      <c r="E3473" t="s">
        <v>700</v>
      </c>
      <c r="F3473">
        <v>13343</v>
      </c>
      <c r="G3473" t="s">
        <v>383</v>
      </c>
      <c r="H3473" s="101">
        <v>1350</v>
      </c>
      <c r="I3473">
        <v>187.41</v>
      </c>
      <c r="J3473" s="8">
        <v>40962</v>
      </c>
      <c r="K3473" t="s">
        <v>148</v>
      </c>
      <c r="L3473" t="s">
        <v>151</v>
      </c>
      <c r="O3473" s="100">
        <v>2012</v>
      </c>
    </row>
    <row r="3474" spans="1:15" x14ac:dyDescent="0.25">
      <c r="A3474">
        <v>3</v>
      </c>
      <c r="B3474" t="s">
        <v>595</v>
      </c>
      <c r="C3474">
        <v>85</v>
      </c>
      <c r="D3474" t="s">
        <v>381</v>
      </c>
      <c r="E3474" t="s">
        <v>701</v>
      </c>
      <c r="F3474">
        <v>13367</v>
      </c>
      <c r="G3474" t="s">
        <v>383</v>
      </c>
      <c r="H3474" s="101">
        <v>1480.01</v>
      </c>
      <c r="I3474">
        <v>209.57</v>
      </c>
      <c r="J3474" s="8">
        <v>40962</v>
      </c>
      <c r="K3474" t="s">
        <v>148</v>
      </c>
      <c r="L3474" t="s">
        <v>151</v>
      </c>
      <c r="O3474" s="100">
        <v>2012</v>
      </c>
    </row>
    <row r="3475" spans="1:15" x14ac:dyDescent="0.25">
      <c r="A3475">
        <v>3</v>
      </c>
      <c r="B3475" t="s">
        <v>595</v>
      </c>
      <c r="C3475">
        <v>85</v>
      </c>
      <c r="D3475" t="s">
        <v>381</v>
      </c>
      <c r="E3475" t="s">
        <v>702</v>
      </c>
      <c r="F3475">
        <v>13344</v>
      </c>
      <c r="G3475" t="s">
        <v>383</v>
      </c>
      <c r="H3475" s="101">
        <v>1585</v>
      </c>
      <c r="I3475">
        <v>226.93</v>
      </c>
      <c r="J3475" s="8">
        <v>40962</v>
      </c>
      <c r="K3475" t="s">
        <v>148</v>
      </c>
      <c r="L3475" t="s">
        <v>151</v>
      </c>
      <c r="O3475" s="100">
        <v>2012</v>
      </c>
    </row>
    <row r="3476" spans="1:15" x14ac:dyDescent="0.25">
      <c r="A3476">
        <v>3</v>
      </c>
      <c r="B3476" t="s">
        <v>595</v>
      </c>
      <c r="C3476">
        <v>85</v>
      </c>
      <c r="D3476" t="s">
        <v>381</v>
      </c>
      <c r="E3476" t="s">
        <v>703</v>
      </c>
      <c r="F3476">
        <v>13553</v>
      </c>
      <c r="G3476" t="s">
        <v>383</v>
      </c>
      <c r="H3476" s="101">
        <v>1600</v>
      </c>
      <c r="I3476">
        <v>231.2</v>
      </c>
      <c r="J3476" s="8">
        <v>40962</v>
      </c>
      <c r="K3476" t="s">
        <v>148</v>
      </c>
      <c r="L3476" t="s">
        <v>151</v>
      </c>
      <c r="O3476" s="100">
        <v>2012</v>
      </c>
    </row>
    <row r="3477" spans="1:15" x14ac:dyDescent="0.25">
      <c r="A3477">
        <v>3</v>
      </c>
      <c r="B3477" t="s">
        <v>595</v>
      </c>
      <c r="C3477">
        <v>85</v>
      </c>
      <c r="D3477" t="s">
        <v>381</v>
      </c>
      <c r="E3477" t="s">
        <v>704</v>
      </c>
      <c r="F3477">
        <v>13116</v>
      </c>
      <c r="G3477" t="s">
        <v>383</v>
      </c>
      <c r="H3477" s="101">
        <v>2111.1999999999998</v>
      </c>
      <c r="I3477">
        <v>286.63</v>
      </c>
      <c r="J3477" s="8">
        <v>40962</v>
      </c>
      <c r="K3477" t="s">
        <v>148</v>
      </c>
      <c r="L3477" t="s">
        <v>151</v>
      </c>
      <c r="O3477" s="100">
        <v>2012</v>
      </c>
    </row>
    <row r="3478" spans="1:15" x14ac:dyDescent="0.25">
      <c r="A3478">
        <v>3</v>
      </c>
      <c r="B3478" t="s">
        <v>595</v>
      </c>
      <c r="C3478">
        <v>85</v>
      </c>
      <c r="D3478" t="s">
        <v>381</v>
      </c>
      <c r="E3478" t="s">
        <v>705</v>
      </c>
      <c r="F3478">
        <v>13478</v>
      </c>
      <c r="G3478" t="s">
        <v>383</v>
      </c>
      <c r="H3478" s="101">
        <v>1545</v>
      </c>
      <c r="I3478">
        <v>223.25</v>
      </c>
      <c r="J3478" s="8">
        <v>40962</v>
      </c>
      <c r="K3478" t="s">
        <v>148</v>
      </c>
      <c r="L3478" t="s">
        <v>151</v>
      </c>
      <c r="O3478" s="100">
        <v>2012</v>
      </c>
    </row>
    <row r="3479" spans="1:15" x14ac:dyDescent="0.25">
      <c r="A3479">
        <v>3</v>
      </c>
      <c r="B3479" t="s">
        <v>595</v>
      </c>
      <c r="C3479">
        <v>85</v>
      </c>
      <c r="D3479" t="s">
        <v>381</v>
      </c>
      <c r="E3479" t="s">
        <v>706</v>
      </c>
      <c r="F3479">
        <v>13558</v>
      </c>
      <c r="G3479" t="s">
        <v>383</v>
      </c>
      <c r="H3479" s="101">
        <v>1068.2</v>
      </c>
      <c r="I3479">
        <v>154.36000000000001</v>
      </c>
      <c r="J3479" s="8">
        <v>40962</v>
      </c>
      <c r="K3479" t="s">
        <v>148</v>
      </c>
      <c r="L3479" t="s">
        <v>151</v>
      </c>
      <c r="O3479" s="100">
        <v>2012</v>
      </c>
    </row>
    <row r="3480" spans="1:15" x14ac:dyDescent="0.25">
      <c r="A3480">
        <v>3</v>
      </c>
      <c r="B3480" t="s">
        <v>595</v>
      </c>
      <c r="C3480">
        <v>85</v>
      </c>
      <c r="D3480" t="s">
        <v>381</v>
      </c>
      <c r="E3480" t="s">
        <v>707</v>
      </c>
      <c r="F3480">
        <v>13268</v>
      </c>
      <c r="G3480" t="s">
        <v>375</v>
      </c>
      <c r="H3480" s="101">
        <v>2717.31</v>
      </c>
      <c r="I3480">
        <v>207.87</v>
      </c>
      <c r="J3480" s="8">
        <v>40962</v>
      </c>
      <c r="K3480" t="s">
        <v>148</v>
      </c>
      <c r="L3480" t="s">
        <v>151</v>
      </c>
      <c r="O3480" s="100">
        <v>2012</v>
      </c>
    </row>
    <row r="3481" spans="1:15" x14ac:dyDescent="0.25">
      <c r="A3481">
        <v>3</v>
      </c>
      <c r="B3481" t="s">
        <v>595</v>
      </c>
      <c r="C3481">
        <v>86</v>
      </c>
      <c r="D3481" t="s">
        <v>393</v>
      </c>
      <c r="E3481" t="s">
        <v>708</v>
      </c>
      <c r="F3481">
        <v>12721</v>
      </c>
      <c r="G3481" t="s">
        <v>395</v>
      </c>
      <c r="H3481">
        <v>967.4</v>
      </c>
      <c r="I3481">
        <v>108.8</v>
      </c>
      <c r="J3481" s="8">
        <v>40962</v>
      </c>
      <c r="K3481" t="s">
        <v>148</v>
      </c>
      <c r="L3481" t="s">
        <v>151</v>
      </c>
      <c r="O3481" s="100">
        <v>2012</v>
      </c>
    </row>
    <row r="3482" spans="1:15" x14ac:dyDescent="0.25">
      <c r="A3482">
        <v>3</v>
      </c>
      <c r="B3482" t="s">
        <v>595</v>
      </c>
      <c r="C3482">
        <v>86</v>
      </c>
      <c r="D3482" t="s">
        <v>393</v>
      </c>
      <c r="E3482" t="s">
        <v>709</v>
      </c>
      <c r="F3482">
        <v>13535</v>
      </c>
      <c r="G3482" t="s">
        <v>395</v>
      </c>
      <c r="H3482">
        <v>880</v>
      </c>
      <c r="I3482">
        <v>127.16</v>
      </c>
      <c r="J3482" s="8">
        <v>40962</v>
      </c>
      <c r="K3482" t="s">
        <v>148</v>
      </c>
      <c r="L3482" t="s">
        <v>151</v>
      </c>
      <c r="O3482" s="100">
        <v>2012</v>
      </c>
    </row>
    <row r="3483" spans="1:15" x14ac:dyDescent="0.25">
      <c r="A3483">
        <v>3</v>
      </c>
      <c r="B3483" t="s">
        <v>595</v>
      </c>
      <c r="C3483">
        <v>86</v>
      </c>
      <c r="D3483" t="s">
        <v>393</v>
      </c>
      <c r="E3483" t="s">
        <v>710</v>
      </c>
      <c r="F3483">
        <v>9362</v>
      </c>
      <c r="G3483" t="s">
        <v>400</v>
      </c>
      <c r="H3483" s="101">
        <v>1849.28</v>
      </c>
      <c r="I3483">
        <v>250.56</v>
      </c>
      <c r="J3483" s="8">
        <v>40962</v>
      </c>
      <c r="K3483" t="s">
        <v>148</v>
      </c>
      <c r="L3483" t="s">
        <v>151</v>
      </c>
      <c r="O3483" s="100">
        <v>2012</v>
      </c>
    </row>
    <row r="3484" spans="1:15" x14ac:dyDescent="0.25">
      <c r="A3484">
        <v>3</v>
      </c>
      <c r="B3484" t="s">
        <v>595</v>
      </c>
      <c r="C3484">
        <v>86</v>
      </c>
      <c r="D3484" t="s">
        <v>393</v>
      </c>
      <c r="E3484" t="s">
        <v>664</v>
      </c>
      <c r="F3484">
        <v>12765</v>
      </c>
      <c r="G3484" t="s">
        <v>300</v>
      </c>
      <c r="H3484">
        <v>272.77999999999997</v>
      </c>
      <c r="I3484">
        <v>39.42</v>
      </c>
      <c r="J3484" s="8">
        <v>40962</v>
      </c>
      <c r="K3484" t="s">
        <v>148</v>
      </c>
      <c r="L3484" t="s">
        <v>443</v>
      </c>
      <c r="O3484" s="100">
        <v>2012</v>
      </c>
    </row>
    <row r="3485" spans="1:15" x14ac:dyDescent="0.25">
      <c r="A3485">
        <v>3</v>
      </c>
      <c r="B3485" t="s">
        <v>595</v>
      </c>
      <c r="C3485">
        <v>86</v>
      </c>
      <c r="D3485" t="s">
        <v>393</v>
      </c>
      <c r="E3485" t="s">
        <v>711</v>
      </c>
      <c r="F3485">
        <v>12067</v>
      </c>
      <c r="G3485" t="s">
        <v>402</v>
      </c>
      <c r="H3485" s="101">
        <v>1293.93</v>
      </c>
      <c r="I3485">
        <v>177.71</v>
      </c>
      <c r="J3485" s="8">
        <v>40962</v>
      </c>
      <c r="K3485" t="s">
        <v>148</v>
      </c>
      <c r="L3485" t="s">
        <v>151</v>
      </c>
      <c r="O3485" s="100">
        <v>2012</v>
      </c>
    </row>
    <row r="3486" spans="1:15" x14ac:dyDescent="0.25">
      <c r="A3486">
        <v>3</v>
      </c>
      <c r="B3486" t="s">
        <v>595</v>
      </c>
      <c r="C3486">
        <v>86</v>
      </c>
      <c r="D3486" t="s">
        <v>393</v>
      </c>
      <c r="E3486" t="s">
        <v>712</v>
      </c>
      <c r="F3486">
        <v>12669</v>
      </c>
      <c r="G3486" t="s">
        <v>402</v>
      </c>
      <c r="H3486" s="101">
        <v>1140.6199999999999</v>
      </c>
      <c r="I3486">
        <v>126.46</v>
      </c>
      <c r="J3486" s="8">
        <v>40962</v>
      </c>
      <c r="K3486" t="s">
        <v>148</v>
      </c>
      <c r="L3486" t="s">
        <v>151</v>
      </c>
      <c r="O3486" s="100">
        <v>2012</v>
      </c>
    </row>
    <row r="3487" spans="1:15" x14ac:dyDescent="0.25">
      <c r="A3487">
        <v>3</v>
      </c>
      <c r="B3487" t="s">
        <v>595</v>
      </c>
      <c r="C3487">
        <v>86</v>
      </c>
      <c r="D3487" t="s">
        <v>393</v>
      </c>
      <c r="E3487" t="s">
        <v>713</v>
      </c>
      <c r="F3487">
        <v>13488</v>
      </c>
      <c r="G3487" t="s">
        <v>402</v>
      </c>
      <c r="H3487">
        <v>984.88</v>
      </c>
      <c r="I3487">
        <v>142.31</v>
      </c>
      <c r="J3487" s="8">
        <v>40962</v>
      </c>
      <c r="K3487" t="s">
        <v>148</v>
      </c>
      <c r="L3487" t="s">
        <v>151</v>
      </c>
      <c r="O3487" s="100">
        <v>2012</v>
      </c>
    </row>
    <row r="3488" spans="1:15" x14ac:dyDescent="0.25">
      <c r="A3488">
        <v>3</v>
      </c>
      <c r="B3488" t="s">
        <v>595</v>
      </c>
      <c r="C3488">
        <v>87</v>
      </c>
      <c r="D3488" t="s">
        <v>403</v>
      </c>
      <c r="E3488" t="s">
        <v>714</v>
      </c>
      <c r="F3488">
        <v>11030</v>
      </c>
      <c r="G3488" t="s">
        <v>405</v>
      </c>
      <c r="H3488" s="101">
        <v>1644.8</v>
      </c>
      <c r="I3488">
        <v>224.63</v>
      </c>
      <c r="J3488" s="8">
        <v>40962</v>
      </c>
      <c r="K3488" t="s">
        <v>148</v>
      </c>
      <c r="L3488" t="s">
        <v>151</v>
      </c>
      <c r="O3488" s="100">
        <v>2012</v>
      </c>
    </row>
    <row r="3489" spans="1:15" x14ac:dyDescent="0.25">
      <c r="A3489">
        <v>3</v>
      </c>
      <c r="B3489" t="s">
        <v>595</v>
      </c>
      <c r="C3489">
        <v>87</v>
      </c>
      <c r="D3489" t="s">
        <v>403</v>
      </c>
      <c r="E3489" t="s">
        <v>715</v>
      </c>
      <c r="F3489">
        <v>13361</v>
      </c>
      <c r="G3489" t="s">
        <v>405</v>
      </c>
      <c r="H3489" s="101">
        <v>1200</v>
      </c>
      <c r="I3489">
        <v>161.41999999999999</v>
      </c>
      <c r="J3489" s="8">
        <v>40962</v>
      </c>
      <c r="K3489" t="s">
        <v>148</v>
      </c>
      <c r="L3489" t="s">
        <v>151</v>
      </c>
      <c r="O3489" s="100">
        <v>2012</v>
      </c>
    </row>
    <row r="3490" spans="1:15" x14ac:dyDescent="0.25">
      <c r="A3490">
        <v>3</v>
      </c>
      <c r="B3490" t="s">
        <v>595</v>
      </c>
      <c r="C3490">
        <v>92</v>
      </c>
      <c r="D3490" t="s">
        <v>407</v>
      </c>
      <c r="E3490" t="s">
        <v>716</v>
      </c>
      <c r="F3490">
        <v>10585</v>
      </c>
      <c r="G3490" t="s">
        <v>409</v>
      </c>
      <c r="H3490" s="101">
        <v>1795.1</v>
      </c>
      <c r="I3490">
        <v>211.6</v>
      </c>
      <c r="J3490" s="8">
        <v>40962</v>
      </c>
      <c r="K3490" t="s">
        <v>148</v>
      </c>
      <c r="L3490" t="s">
        <v>151</v>
      </c>
      <c r="O3490" s="100">
        <v>2012</v>
      </c>
    </row>
    <row r="3491" spans="1:15" x14ac:dyDescent="0.25">
      <c r="A3491">
        <v>3</v>
      </c>
      <c r="B3491" t="s">
        <v>595</v>
      </c>
      <c r="C3491">
        <v>92</v>
      </c>
      <c r="D3491" t="s">
        <v>407</v>
      </c>
      <c r="E3491" t="s">
        <v>717</v>
      </c>
      <c r="F3491">
        <v>11984</v>
      </c>
      <c r="G3491" t="s">
        <v>411</v>
      </c>
      <c r="H3491" s="101">
        <v>1335.61</v>
      </c>
      <c r="I3491">
        <v>183.73</v>
      </c>
      <c r="J3491" s="8">
        <v>40962</v>
      </c>
      <c r="K3491" t="s">
        <v>148</v>
      </c>
      <c r="L3491" t="s">
        <v>151</v>
      </c>
      <c r="O3491" s="100">
        <v>2012</v>
      </c>
    </row>
    <row r="3492" spans="1:15" x14ac:dyDescent="0.25">
      <c r="A3492">
        <v>3</v>
      </c>
      <c r="B3492" t="s">
        <v>595</v>
      </c>
      <c r="C3492">
        <v>92</v>
      </c>
      <c r="D3492" t="s">
        <v>407</v>
      </c>
      <c r="E3492" t="s">
        <v>718</v>
      </c>
      <c r="F3492">
        <v>12185</v>
      </c>
      <c r="G3492" t="s">
        <v>411</v>
      </c>
      <c r="H3492" s="101">
        <v>1398.6</v>
      </c>
      <c r="I3492">
        <v>191.12</v>
      </c>
      <c r="J3492" s="8">
        <v>40962</v>
      </c>
      <c r="K3492" t="s">
        <v>148</v>
      </c>
      <c r="L3492" t="s">
        <v>151</v>
      </c>
      <c r="O3492" s="100">
        <v>2012</v>
      </c>
    </row>
    <row r="3493" spans="1:15" x14ac:dyDescent="0.25">
      <c r="A3493">
        <v>3</v>
      </c>
      <c r="B3493" t="s">
        <v>595</v>
      </c>
      <c r="C3493">
        <v>92</v>
      </c>
      <c r="D3493" t="s">
        <v>407</v>
      </c>
      <c r="E3493" t="s">
        <v>719</v>
      </c>
      <c r="F3493">
        <v>12501</v>
      </c>
      <c r="G3493" t="s">
        <v>411</v>
      </c>
      <c r="H3493">
        <v>919.72</v>
      </c>
      <c r="I3493">
        <v>129.69999999999999</v>
      </c>
      <c r="J3493" s="8">
        <v>40962</v>
      </c>
      <c r="K3493" t="s">
        <v>148</v>
      </c>
      <c r="L3493" t="s">
        <v>151</v>
      </c>
      <c r="O3493" s="100">
        <v>2012</v>
      </c>
    </row>
    <row r="3494" spans="1:15" x14ac:dyDescent="0.25">
      <c r="A3494">
        <v>3</v>
      </c>
      <c r="B3494" t="s">
        <v>595</v>
      </c>
      <c r="C3494">
        <v>92</v>
      </c>
      <c r="D3494" t="s">
        <v>407</v>
      </c>
      <c r="E3494" t="s">
        <v>720</v>
      </c>
      <c r="F3494">
        <v>9489</v>
      </c>
      <c r="G3494" t="s">
        <v>411</v>
      </c>
      <c r="H3494" s="101">
        <v>1422.6</v>
      </c>
      <c r="I3494">
        <v>155.74</v>
      </c>
      <c r="J3494" s="8">
        <v>40962</v>
      </c>
      <c r="K3494" t="s">
        <v>148</v>
      </c>
      <c r="L3494" t="s">
        <v>151</v>
      </c>
      <c r="O3494" s="100">
        <v>2012</v>
      </c>
    </row>
    <row r="3495" spans="1:15" x14ac:dyDescent="0.25">
      <c r="A3495">
        <v>3</v>
      </c>
      <c r="B3495" t="s">
        <v>595</v>
      </c>
      <c r="C3495">
        <v>92</v>
      </c>
      <c r="D3495" t="s">
        <v>407</v>
      </c>
      <c r="E3495" t="s">
        <v>721</v>
      </c>
      <c r="F3495">
        <v>12208</v>
      </c>
      <c r="G3495" t="s">
        <v>417</v>
      </c>
      <c r="H3495" s="101">
        <v>1200.23</v>
      </c>
      <c r="I3495">
        <v>173.42</v>
      </c>
      <c r="J3495" s="8">
        <v>40962</v>
      </c>
      <c r="K3495" t="s">
        <v>148</v>
      </c>
      <c r="L3495" t="s">
        <v>151</v>
      </c>
      <c r="O3495" s="100">
        <v>2012</v>
      </c>
    </row>
    <row r="3496" spans="1:15" x14ac:dyDescent="0.25">
      <c r="A3496">
        <v>3</v>
      </c>
      <c r="B3496" t="s">
        <v>595</v>
      </c>
      <c r="C3496">
        <v>93</v>
      </c>
      <c r="D3496" t="s">
        <v>418</v>
      </c>
      <c r="E3496" t="s">
        <v>722</v>
      </c>
      <c r="F3496">
        <v>10189</v>
      </c>
      <c r="G3496" t="s">
        <v>584</v>
      </c>
      <c r="H3496" s="101">
        <v>2690.67</v>
      </c>
      <c r="I3496">
        <v>179.12</v>
      </c>
      <c r="J3496" s="8">
        <v>40962</v>
      </c>
      <c r="K3496" t="s">
        <v>148</v>
      </c>
      <c r="L3496" t="s">
        <v>151</v>
      </c>
      <c r="O3496" s="100">
        <v>2012</v>
      </c>
    </row>
    <row r="3497" spans="1:15" x14ac:dyDescent="0.25">
      <c r="A3497">
        <v>3</v>
      </c>
      <c r="B3497" t="s">
        <v>595</v>
      </c>
      <c r="C3497">
        <v>93</v>
      </c>
      <c r="D3497" t="s">
        <v>418</v>
      </c>
      <c r="E3497" t="s">
        <v>723</v>
      </c>
      <c r="F3497">
        <v>12315</v>
      </c>
      <c r="G3497" t="s">
        <v>174</v>
      </c>
      <c r="H3497" s="101">
        <v>1500.68</v>
      </c>
      <c r="I3497">
        <v>216.84</v>
      </c>
      <c r="J3497" s="8">
        <v>40962</v>
      </c>
      <c r="K3497" t="s">
        <v>148</v>
      </c>
      <c r="L3497" t="s">
        <v>151</v>
      </c>
      <c r="O3497" s="100">
        <v>2012</v>
      </c>
    </row>
    <row r="3498" spans="1:15" x14ac:dyDescent="0.25">
      <c r="A3498">
        <v>3</v>
      </c>
      <c r="B3498" t="s">
        <v>595</v>
      </c>
      <c r="C3498">
        <v>93</v>
      </c>
      <c r="D3498" t="s">
        <v>418</v>
      </c>
      <c r="E3498" t="s">
        <v>724</v>
      </c>
      <c r="F3498">
        <v>10430</v>
      </c>
      <c r="G3498" t="s">
        <v>422</v>
      </c>
      <c r="H3498" s="101">
        <v>2552.56</v>
      </c>
      <c r="I3498">
        <v>194.42</v>
      </c>
      <c r="J3498" s="8">
        <v>40962</v>
      </c>
      <c r="K3498" t="s">
        <v>148</v>
      </c>
      <c r="L3498" t="s">
        <v>151</v>
      </c>
      <c r="O3498" s="100">
        <v>2012</v>
      </c>
    </row>
    <row r="3499" spans="1:15" x14ac:dyDescent="0.25">
      <c r="A3499">
        <v>3</v>
      </c>
      <c r="B3499" t="s">
        <v>595</v>
      </c>
      <c r="C3499">
        <v>93</v>
      </c>
      <c r="D3499" t="s">
        <v>418</v>
      </c>
      <c r="E3499" t="s">
        <v>725</v>
      </c>
      <c r="F3499">
        <v>1122</v>
      </c>
      <c r="G3499" t="s">
        <v>424</v>
      </c>
      <c r="H3499" s="101">
        <v>1909.62</v>
      </c>
      <c r="I3499">
        <v>240.69</v>
      </c>
      <c r="J3499" s="8">
        <v>40962</v>
      </c>
      <c r="K3499" t="s">
        <v>148</v>
      </c>
      <c r="L3499" t="s">
        <v>151</v>
      </c>
      <c r="O3499" s="100">
        <v>2012</v>
      </c>
    </row>
    <row r="3500" spans="1:15" x14ac:dyDescent="0.25">
      <c r="A3500">
        <v>3</v>
      </c>
      <c r="B3500" t="s">
        <v>595</v>
      </c>
      <c r="C3500">
        <v>93</v>
      </c>
      <c r="D3500" t="s">
        <v>418</v>
      </c>
      <c r="E3500" t="s">
        <v>726</v>
      </c>
      <c r="F3500">
        <v>10118</v>
      </c>
      <c r="G3500" t="s">
        <v>424</v>
      </c>
      <c r="H3500" s="101">
        <v>1986</v>
      </c>
      <c r="I3500">
        <v>229.55</v>
      </c>
      <c r="J3500" s="8">
        <v>40962</v>
      </c>
      <c r="K3500" t="s">
        <v>148</v>
      </c>
      <c r="L3500" t="s">
        <v>151</v>
      </c>
      <c r="O3500" s="100">
        <v>2012</v>
      </c>
    </row>
    <row r="3501" spans="1:15" x14ac:dyDescent="0.25">
      <c r="A3501">
        <v>3</v>
      </c>
      <c r="B3501" t="s">
        <v>595</v>
      </c>
      <c r="C3501">
        <v>93</v>
      </c>
      <c r="D3501" t="s">
        <v>418</v>
      </c>
      <c r="E3501" t="s">
        <v>727</v>
      </c>
      <c r="F3501">
        <v>11545</v>
      </c>
      <c r="G3501" t="s">
        <v>424</v>
      </c>
      <c r="H3501" s="101">
        <v>2266.8200000000002</v>
      </c>
      <c r="I3501">
        <v>196.69</v>
      </c>
      <c r="J3501" s="8">
        <v>40962</v>
      </c>
      <c r="K3501" t="s">
        <v>148</v>
      </c>
      <c r="L3501" t="s">
        <v>151</v>
      </c>
      <c r="O3501" s="100">
        <v>2012</v>
      </c>
    </row>
    <row r="3502" spans="1:15" x14ac:dyDescent="0.25">
      <c r="A3502">
        <v>3</v>
      </c>
      <c r="B3502" t="s">
        <v>595</v>
      </c>
      <c r="C3502">
        <v>93</v>
      </c>
      <c r="D3502" t="s">
        <v>418</v>
      </c>
      <c r="E3502" t="s">
        <v>728</v>
      </c>
      <c r="F3502">
        <v>9877</v>
      </c>
      <c r="G3502" t="s">
        <v>428</v>
      </c>
      <c r="H3502" s="101">
        <v>2227.89</v>
      </c>
      <c r="I3502">
        <v>200.12</v>
      </c>
      <c r="J3502" s="8">
        <v>40962</v>
      </c>
      <c r="K3502" t="s">
        <v>148</v>
      </c>
      <c r="L3502" t="s">
        <v>151</v>
      </c>
      <c r="O3502" s="100">
        <v>2012</v>
      </c>
    </row>
    <row r="3503" spans="1:15" x14ac:dyDescent="0.25">
      <c r="A3503">
        <v>3</v>
      </c>
      <c r="B3503" t="s">
        <v>595</v>
      </c>
      <c r="C3503">
        <v>96</v>
      </c>
      <c r="D3503" t="s">
        <v>431</v>
      </c>
      <c r="E3503" t="s">
        <v>729</v>
      </c>
      <c r="F3503">
        <v>96</v>
      </c>
      <c r="G3503" t="s">
        <v>433</v>
      </c>
      <c r="H3503" s="101">
        <v>1587.2</v>
      </c>
      <c r="I3503">
        <v>217.85</v>
      </c>
      <c r="J3503" s="8">
        <v>40962</v>
      </c>
      <c r="K3503" t="s">
        <v>148</v>
      </c>
      <c r="L3503" t="s">
        <v>151</v>
      </c>
      <c r="O3503" s="100">
        <v>2012</v>
      </c>
    </row>
    <row r="3504" spans="1:15" x14ac:dyDescent="0.25">
      <c r="A3504">
        <v>4</v>
      </c>
      <c r="B3504" t="s">
        <v>730</v>
      </c>
      <c r="C3504">
        <v>64</v>
      </c>
      <c r="D3504" t="s">
        <v>731</v>
      </c>
      <c r="E3504" t="s">
        <v>734</v>
      </c>
      <c r="F3504">
        <v>12199</v>
      </c>
      <c r="G3504" t="s">
        <v>733</v>
      </c>
      <c r="H3504" s="101">
        <v>1966.01</v>
      </c>
      <c r="I3504">
        <v>225.33</v>
      </c>
      <c r="J3504" s="8">
        <v>40962</v>
      </c>
      <c r="K3504" t="s">
        <v>148</v>
      </c>
      <c r="L3504" t="s">
        <v>151</v>
      </c>
      <c r="O3504" s="100">
        <v>2012</v>
      </c>
    </row>
    <row r="3505" spans="1:15" x14ac:dyDescent="0.25">
      <c r="A3505">
        <v>4</v>
      </c>
      <c r="B3505" t="s">
        <v>730</v>
      </c>
      <c r="C3505">
        <v>64</v>
      </c>
      <c r="D3505" t="s">
        <v>731</v>
      </c>
      <c r="E3505" t="s">
        <v>735</v>
      </c>
      <c r="F3505">
        <v>12412</v>
      </c>
      <c r="G3505" t="s">
        <v>733</v>
      </c>
      <c r="H3505" s="101">
        <v>1975.32</v>
      </c>
      <c r="I3505">
        <v>224.14</v>
      </c>
      <c r="J3505" s="8">
        <v>40962</v>
      </c>
      <c r="K3505" t="s">
        <v>148</v>
      </c>
      <c r="L3505" t="s">
        <v>151</v>
      </c>
      <c r="O3505" s="100">
        <v>2012</v>
      </c>
    </row>
    <row r="3506" spans="1:15" x14ac:dyDescent="0.25">
      <c r="A3506">
        <v>4</v>
      </c>
      <c r="B3506" t="s">
        <v>730</v>
      </c>
      <c r="C3506">
        <v>64</v>
      </c>
      <c r="D3506" t="s">
        <v>731</v>
      </c>
      <c r="E3506" t="s">
        <v>736</v>
      </c>
      <c r="F3506">
        <v>12813</v>
      </c>
      <c r="G3506" t="s">
        <v>733</v>
      </c>
      <c r="H3506" s="101">
        <v>1771.6</v>
      </c>
      <c r="I3506">
        <v>256</v>
      </c>
      <c r="J3506" s="8">
        <v>40962</v>
      </c>
      <c r="K3506" t="s">
        <v>148</v>
      </c>
      <c r="L3506" t="s">
        <v>151</v>
      </c>
      <c r="O3506" s="100">
        <v>2012</v>
      </c>
    </row>
    <row r="3507" spans="1:15" x14ac:dyDescent="0.25">
      <c r="A3507">
        <v>4</v>
      </c>
      <c r="B3507" t="s">
        <v>730</v>
      </c>
      <c r="C3507">
        <v>64</v>
      </c>
      <c r="D3507" t="s">
        <v>731</v>
      </c>
      <c r="E3507" t="s">
        <v>737</v>
      </c>
      <c r="F3507">
        <v>13110</v>
      </c>
      <c r="G3507" t="s">
        <v>733</v>
      </c>
      <c r="H3507" s="101">
        <v>1796.6</v>
      </c>
      <c r="I3507">
        <v>246.93</v>
      </c>
      <c r="J3507" s="8">
        <v>40962</v>
      </c>
      <c r="K3507" t="s">
        <v>148</v>
      </c>
      <c r="L3507" t="s">
        <v>151</v>
      </c>
      <c r="O3507" s="100">
        <v>2012</v>
      </c>
    </row>
    <row r="3508" spans="1:15" x14ac:dyDescent="0.25">
      <c r="A3508">
        <v>4</v>
      </c>
      <c r="B3508" t="s">
        <v>730</v>
      </c>
      <c r="C3508">
        <v>64</v>
      </c>
      <c r="D3508" t="s">
        <v>731</v>
      </c>
      <c r="E3508" t="s">
        <v>738</v>
      </c>
      <c r="F3508">
        <v>10107</v>
      </c>
      <c r="G3508" t="s">
        <v>739</v>
      </c>
      <c r="H3508" s="101">
        <v>2271.15</v>
      </c>
      <c r="I3508">
        <v>195.04</v>
      </c>
      <c r="J3508" s="8">
        <v>40962</v>
      </c>
      <c r="K3508" t="s">
        <v>148</v>
      </c>
      <c r="L3508" t="s">
        <v>151</v>
      </c>
      <c r="O3508" s="100">
        <v>2012</v>
      </c>
    </row>
    <row r="3509" spans="1:15" x14ac:dyDescent="0.25">
      <c r="A3509">
        <v>4</v>
      </c>
      <c r="B3509" t="s">
        <v>730</v>
      </c>
      <c r="C3509">
        <v>72</v>
      </c>
      <c r="D3509" t="s">
        <v>305</v>
      </c>
      <c r="E3509" t="s">
        <v>740</v>
      </c>
      <c r="F3509">
        <v>12728</v>
      </c>
      <c r="G3509" t="s">
        <v>307</v>
      </c>
      <c r="H3509">
        <v>288</v>
      </c>
      <c r="I3509">
        <v>41.63</v>
      </c>
      <c r="J3509" s="8">
        <v>40962</v>
      </c>
      <c r="K3509" t="s">
        <v>148</v>
      </c>
      <c r="L3509" t="s">
        <v>149</v>
      </c>
      <c r="O3509" s="100">
        <v>2012</v>
      </c>
    </row>
    <row r="3510" spans="1:15" x14ac:dyDescent="0.25">
      <c r="A3510">
        <v>4</v>
      </c>
      <c r="B3510" t="s">
        <v>730</v>
      </c>
      <c r="C3510">
        <v>72</v>
      </c>
      <c r="D3510" t="s">
        <v>305</v>
      </c>
      <c r="E3510" t="s">
        <v>741</v>
      </c>
      <c r="F3510">
        <v>10327</v>
      </c>
      <c r="G3510" t="s">
        <v>307</v>
      </c>
      <c r="H3510">
        <v>294</v>
      </c>
      <c r="I3510">
        <v>42.48</v>
      </c>
      <c r="J3510" s="8">
        <v>40962</v>
      </c>
      <c r="K3510" t="s">
        <v>148</v>
      </c>
      <c r="L3510" t="s">
        <v>149</v>
      </c>
      <c r="O3510" s="100">
        <v>2012</v>
      </c>
    </row>
    <row r="3511" spans="1:15" x14ac:dyDescent="0.25">
      <c r="A3511">
        <v>4</v>
      </c>
      <c r="B3511" t="s">
        <v>730</v>
      </c>
      <c r="C3511">
        <v>72</v>
      </c>
      <c r="D3511" t="s">
        <v>305</v>
      </c>
      <c r="E3511" t="s">
        <v>742</v>
      </c>
      <c r="F3511">
        <v>12705</v>
      </c>
      <c r="G3511" t="s">
        <v>307</v>
      </c>
      <c r="H3511">
        <v>305.52</v>
      </c>
      <c r="I3511">
        <v>44.14</v>
      </c>
      <c r="J3511" s="8">
        <v>40962</v>
      </c>
      <c r="K3511" t="s">
        <v>148</v>
      </c>
      <c r="L3511" t="s">
        <v>149</v>
      </c>
      <c r="O3511" s="100">
        <v>2012</v>
      </c>
    </row>
    <row r="3512" spans="1:15" x14ac:dyDescent="0.25">
      <c r="A3512">
        <v>4</v>
      </c>
      <c r="B3512" t="s">
        <v>730</v>
      </c>
      <c r="C3512">
        <v>72</v>
      </c>
      <c r="D3512" t="s">
        <v>305</v>
      </c>
      <c r="E3512" t="s">
        <v>743</v>
      </c>
      <c r="F3512">
        <v>12647</v>
      </c>
      <c r="G3512" t="s">
        <v>307</v>
      </c>
      <c r="H3512" s="101">
        <v>1400</v>
      </c>
      <c r="I3512">
        <v>202.3</v>
      </c>
      <c r="J3512" s="8">
        <v>40962</v>
      </c>
      <c r="K3512" t="s">
        <v>148</v>
      </c>
      <c r="L3512" t="s">
        <v>151</v>
      </c>
      <c r="O3512" s="100">
        <v>2012</v>
      </c>
    </row>
    <row r="3513" spans="1:15" x14ac:dyDescent="0.25">
      <c r="A3513">
        <v>4</v>
      </c>
      <c r="B3513" t="s">
        <v>730</v>
      </c>
      <c r="C3513">
        <v>80</v>
      </c>
      <c r="D3513" t="s">
        <v>348</v>
      </c>
      <c r="E3513" t="s">
        <v>744</v>
      </c>
      <c r="F3513">
        <v>9789</v>
      </c>
      <c r="G3513" t="s">
        <v>174</v>
      </c>
      <c r="H3513" s="101">
        <v>2021</v>
      </c>
      <c r="I3513">
        <v>182.43</v>
      </c>
      <c r="J3513" s="8">
        <v>40962</v>
      </c>
      <c r="K3513" t="s">
        <v>148</v>
      </c>
      <c r="L3513" t="s">
        <v>151</v>
      </c>
      <c r="O3513" s="100">
        <v>2012</v>
      </c>
    </row>
    <row r="3514" spans="1:15" x14ac:dyDescent="0.25">
      <c r="A3514">
        <v>4</v>
      </c>
      <c r="B3514" t="s">
        <v>730</v>
      </c>
      <c r="C3514">
        <v>80</v>
      </c>
      <c r="D3514" t="s">
        <v>348</v>
      </c>
      <c r="E3514" t="s">
        <v>745</v>
      </c>
      <c r="F3514">
        <v>12068</v>
      </c>
      <c r="G3514" t="s">
        <v>352</v>
      </c>
      <c r="H3514" s="101">
        <v>2782.78</v>
      </c>
      <c r="I3514">
        <v>207.06</v>
      </c>
      <c r="J3514" s="8">
        <v>40962</v>
      </c>
      <c r="K3514" t="s">
        <v>148</v>
      </c>
      <c r="L3514" t="s">
        <v>151</v>
      </c>
      <c r="O3514" s="100">
        <v>2012</v>
      </c>
    </row>
    <row r="3515" spans="1:15" x14ac:dyDescent="0.25">
      <c r="A3515">
        <v>4</v>
      </c>
      <c r="B3515" t="s">
        <v>730</v>
      </c>
      <c r="C3515">
        <v>80</v>
      </c>
      <c r="D3515" t="s">
        <v>348</v>
      </c>
      <c r="E3515" t="s">
        <v>746</v>
      </c>
      <c r="F3515">
        <v>12936</v>
      </c>
      <c r="G3515" t="s">
        <v>354</v>
      </c>
      <c r="H3515" s="101">
        <v>1005.71</v>
      </c>
      <c r="I3515">
        <v>98</v>
      </c>
      <c r="J3515" s="8">
        <v>40962</v>
      </c>
      <c r="K3515" t="s">
        <v>148</v>
      </c>
      <c r="L3515" t="s">
        <v>151</v>
      </c>
      <c r="O3515" s="100">
        <v>2012</v>
      </c>
    </row>
    <row r="3516" spans="1:15" x14ac:dyDescent="0.25">
      <c r="A3516">
        <v>4</v>
      </c>
      <c r="B3516" t="s">
        <v>730</v>
      </c>
      <c r="C3516">
        <v>82</v>
      </c>
      <c r="D3516" t="s">
        <v>364</v>
      </c>
      <c r="E3516" t="s">
        <v>747</v>
      </c>
      <c r="F3516">
        <v>13117</v>
      </c>
      <c r="G3516" t="s">
        <v>366</v>
      </c>
      <c r="H3516" s="101">
        <v>1763.89</v>
      </c>
      <c r="I3516">
        <v>243.88</v>
      </c>
      <c r="J3516" s="8">
        <v>40962</v>
      </c>
      <c r="K3516" t="s">
        <v>148</v>
      </c>
      <c r="L3516" t="s">
        <v>151</v>
      </c>
      <c r="O3516" s="100">
        <v>2012</v>
      </c>
    </row>
    <row r="3517" spans="1:15" x14ac:dyDescent="0.25">
      <c r="A3517">
        <v>4</v>
      </c>
      <c r="B3517" t="s">
        <v>730</v>
      </c>
      <c r="C3517">
        <v>93</v>
      </c>
      <c r="D3517" t="s">
        <v>418</v>
      </c>
      <c r="E3517" t="s">
        <v>732</v>
      </c>
      <c r="F3517">
        <v>10678</v>
      </c>
      <c r="G3517" t="s">
        <v>584</v>
      </c>
      <c r="H3517" s="101">
        <v>2130.0300000000002</v>
      </c>
      <c r="I3517">
        <v>243.83</v>
      </c>
      <c r="J3517" s="8">
        <v>40962</v>
      </c>
      <c r="K3517" t="s">
        <v>148</v>
      </c>
      <c r="L3517" t="s">
        <v>151</v>
      </c>
      <c r="O3517" s="100">
        <v>2012</v>
      </c>
    </row>
    <row r="3518" spans="1:15" x14ac:dyDescent="0.25">
      <c r="A3518">
        <v>5</v>
      </c>
      <c r="B3518" t="s">
        <v>748</v>
      </c>
      <c r="C3518">
        <v>3</v>
      </c>
      <c r="D3518" t="s">
        <v>596</v>
      </c>
      <c r="E3518" t="s">
        <v>749</v>
      </c>
      <c r="F3518">
        <v>12504</v>
      </c>
      <c r="G3518" t="s">
        <v>750</v>
      </c>
      <c r="H3518" s="101">
        <v>1362.26</v>
      </c>
      <c r="I3518">
        <v>150.72</v>
      </c>
      <c r="J3518" s="8">
        <v>40962</v>
      </c>
      <c r="K3518" t="s">
        <v>148</v>
      </c>
      <c r="L3518" t="s">
        <v>151</v>
      </c>
      <c r="O3518" s="100">
        <v>2012</v>
      </c>
    </row>
    <row r="3519" spans="1:15" x14ac:dyDescent="0.25">
      <c r="A3519">
        <v>5</v>
      </c>
      <c r="B3519" t="s">
        <v>748</v>
      </c>
      <c r="C3519">
        <v>3</v>
      </c>
      <c r="D3519" t="s">
        <v>596</v>
      </c>
      <c r="E3519" t="s">
        <v>752</v>
      </c>
      <c r="F3519">
        <v>13225</v>
      </c>
      <c r="G3519" t="s">
        <v>600</v>
      </c>
      <c r="H3519" s="101">
        <v>1456.38</v>
      </c>
      <c r="I3519">
        <v>210.46</v>
      </c>
      <c r="J3519" s="8">
        <v>40962</v>
      </c>
      <c r="K3519" t="s">
        <v>148</v>
      </c>
      <c r="L3519" t="s">
        <v>149</v>
      </c>
      <c r="O3519" s="100">
        <v>2012</v>
      </c>
    </row>
    <row r="3520" spans="1:15" x14ac:dyDescent="0.25">
      <c r="A3520">
        <v>5</v>
      </c>
      <c r="B3520" t="s">
        <v>748</v>
      </c>
      <c r="C3520">
        <v>3</v>
      </c>
      <c r="D3520" t="s">
        <v>596</v>
      </c>
      <c r="E3520" t="s">
        <v>753</v>
      </c>
      <c r="F3520">
        <v>11796</v>
      </c>
      <c r="G3520" t="s">
        <v>600</v>
      </c>
      <c r="H3520">
        <v>497.42</v>
      </c>
      <c r="I3520">
        <v>71.87</v>
      </c>
      <c r="J3520" s="8">
        <v>40962</v>
      </c>
      <c r="K3520" t="s">
        <v>148</v>
      </c>
      <c r="L3520" t="s">
        <v>149</v>
      </c>
      <c r="O3520" s="100">
        <v>2012</v>
      </c>
    </row>
    <row r="3521" spans="1:15" x14ac:dyDescent="0.25">
      <c r="A3521">
        <v>5</v>
      </c>
      <c r="B3521" t="s">
        <v>748</v>
      </c>
      <c r="C3521">
        <v>3</v>
      </c>
      <c r="D3521" t="s">
        <v>596</v>
      </c>
      <c r="E3521" t="s">
        <v>754</v>
      </c>
      <c r="F3521">
        <v>12649</v>
      </c>
      <c r="G3521" t="s">
        <v>600</v>
      </c>
      <c r="H3521" s="101">
        <v>1245.27</v>
      </c>
      <c r="I3521">
        <v>179.95</v>
      </c>
      <c r="J3521" s="8">
        <v>40962</v>
      </c>
      <c r="K3521" t="s">
        <v>148</v>
      </c>
      <c r="L3521" t="s">
        <v>149</v>
      </c>
      <c r="O3521" s="100">
        <v>2012</v>
      </c>
    </row>
    <row r="3522" spans="1:15" x14ac:dyDescent="0.25">
      <c r="A3522">
        <v>5</v>
      </c>
      <c r="B3522" t="s">
        <v>748</v>
      </c>
      <c r="C3522">
        <v>3</v>
      </c>
      <c r="D3522" t="s">
        <v>596</v>
      </c>
      <c r="E3522" t="s">
        <v>755</v>
      </c>
      <c r="F3522">
        <v>10701</v>
      </c>
      <c r="G3522" t="s">
        <v>600</v>
      </c>
      <c r="H3522" s="101">
        <v>1948.07</v>
      </c>
      <c r="I3522">
        <v>233.14</v>
      </c>
      <c r="J3522" s="8">
        <v>40962</v>
      </c>
      <c r="K3522" t="s">
        <v>148</v>
      </c>
      <c r="L3522" t="s">
        <v>151</v>
      </c>
      <c r="O3522" s="100">
        <v>2012</v>
      </c>
    </row>
    <row r="3523" spans="1:15" x14ac:dyDescent="0.25">
      <c r="A3523">
        <v>5</v>
      </c>
      <c r="B3523" t="s">
        <v>748</v>
      </c>
      <c r="C3523">
        <v>3</v>
      </c>
      <c r="D3523" t="s">
        <v>596</v>
      </c>
      <c r="E3523" t="s">
        <v>756</v>
      </c>
      <c r="F3523">
        <v>13103</v>
      </c>
      <c r="G3523" t="s">
        <v>600</v>
      </c>
      <c r="H3523" s="101">
        <v>2278.84</v>
      </c>
      <c r="I3523">
        <v>199.05</v>
      </c>
      <c r="J3523" s="8">
        <v>40962</v>
      </c>
      <c r="K3523" t="s">
        <v>148</v>
      </c>
      <c r="L3523" t="s">
        <v>151</v>
      </c>
      <c r="O3523" s="100">
        <v>2012</v>
      </c>
    </row>
    <row r="3524" spans="1:15" x14ac:dyDescent="0.25">
      <c r="A3524">
        <v>5</v>
      </c>
      <c r="B3524" t="s">
        <v>748</v>
      </c>
      <c r="C3524">
        <v>3</v>
      </c>
      <c r="D3524" t="s">
        <v>596</v>
      </c>
      <c r="E3524" t="s">
        <v>757</v>
      </c>
      <c r="F3524">
        <v>12470</v>
      </c>
      <c r="G3524" t="s">
        <v>600</v>
      </c>
      <c r="H3524" s="101">
        <v>1299.52</v>
      </c>
      <c r="I3524">
        <v>153.66</v>
      </c>
      <c r="J3524" s="8">
        <v>40962</v>
      </c>
      <c r="K3524" t="s">
        <v>148</v>
      </c>
      <c r="L3524" t="s">
        <v>151</v>
      </c>
      <c r="O3524" s="100">
        <v>2012</v>
      </c>
    </row>
    <row r="3525" spans="1:15" x14ac:dyDescent="0.25">
      <c r="A3525">
        <v>5</v>
      </c>
      <c r="B3525" t="s">
        <v>748</v>
      </c>
      <c r="C3525">
        <v>3</v>
      </c>
      <c r="D3525" t="s">
        <v>596</v>
      </c>
      <c r="E3525" t="s">
        <v>751</v>
      </c>
      <c r="F3525">
        <v>11924</v>
      </c>
      <c r="G3525" t="s">
        <v>600</v>
      </c>
      <c r="H3525" s="101">
        <v>2024.2</v>
      </c>
      <c r="I3525">
        <v>292.5</v>
      </c>
      <c r="J3525" s="8">
        <v>40962</v>
      </c>
      <c r="K3525" t="s">
        <v>148</v>
      </c>
      <c r="L3525" t="s">
        <v>149</v>
      </c>
      <c r="O3525" s="100">
        <v>2012</v>
      </c>
    </row>
    <row r="3526" spans="1:15" x14ac:dyDescent="0.25">
      <c r="A3526">
        <v>5</v>
      </c>
      <c r="B3526" t="s">
        <v>748</v>
      </c>
      <c r="C3526">
        <v>6</v>
      </c>
      <c r="D3526" t="s">
        <v>162</v>
      </c>
      <c r="E3526" t="s">
        <v>758</v>
      </c>
      <c r="F3526">
        <v>12167</v>
      </c>
      <c r="G3526" t="s">
        <v>164</v>
      </c>
      <c r="H3526" s="101">
        <v>2024.55</v>
      </c>
      <c r="I3526">
        <v>236.64</v>
      </c>
      <c r="J3526" s="8">
        <v>40962</v>
      </c>
      <c r="K3526" t="s">
        <v>148</v>
      </c>
      <c r="L3526" t="s">
        <v>151</v>
      </c>
      <c r="O3526" s="100">
        <v>2012</v>
      </c>
    </row>
    <row r="3527" spans="1:15" x14ac:dyDescent="0.25">
      <c r="A3527">
        <v>5</v>
      </c>
      <c r="B3527" t="s">
        <v>748</v>
      </c>
      <c r="C3527">
        <v>6</v>
      </c>
      <c r="D3527" t="s">
        <v>162</v>
      </c>
      <c r="E3527" t="s">
        <v>759</v>
      </c>
      <c r="F3527">
        <v>13394</v>
      </c>
      <c r="G3527" t="s">
        <v>164</v>
      </c>
      <c r="H3527" s="101">
        <v>1375</v>
      </c>
      <c r="I3527">
        <v>198.69</v>
      </c>
      <c r="J3527" s="8">
        <v>40962</v>
      </c>
      <c r="K3527" t="s">
        <v>148</v>
      </c>
      <c r="L3527" t="s">
        <v>149</v>
      </c>
      <c r="O3527" s="100">
        <v>2012</v>
      </c>
    </row>
    <row r="3528" spans="1:15" x14ac:dyDescent="0.25">
      <c r="A3528">
        <v>5</v>
      </c>
      <c r="B3528" t="s">
        <v>748</v>
      </c>
      <c r="C3528">
        <v>14</v>
      </c>
      <c r="D3528" t="s">
        <v>172</v>
      </c>
      <c r="E3528" t="s">
        <v>760</v>
      </c>
      <c r="F3528">
        <v>12287</v>
      </c>
      <c r="G3528" t="s">
        <v>176</v>
      </c>
      <c r="H3528" s="101">
        <v>1512</v>
      </c>
      <c r="I3528">
        <v>218.47</v>
      </c>
      <c r="J3528" s="8">
        <v>40962</v>
      </c>
      <c r="K3528" t="s">
        <v>148</v>
      </c>
      <c r="L3528" t="s">
        <v>149</v>
      </c>
      <c r="O3528" s="100">
        <v>2012</v>
      </c>
    </row>
    <row r="3529" spans="1:15" x14ac:dyDescent="0.25">
      <c r="A3529">
        <v>5</v>
      </c>
      <c r="B3529" t="s">
        <v>748</v>
      </c>
      <c r="C3529">
        <v>14</v>
      </c>
      <c r="D3529" t="s">
        <v>172</v>
      </c>
      <c r="E3529" t="s">
        <v>761</v>
      </c>
      <c r="F3529">
        <v>10720</v>
      </c>
      <c r="G3529" t="s">
        <v>452</v>
      </c>
      <c r="H3529" s="101">
        <v>3890.18</v>
      </c>
      <c r="I3529">
        <v>297.60000000000002</v>
      </c>
      <c r="J3529" s="8">
        <v>40962</v>
      </c>
      <c r="K3529" t="s">
        <v>148</v>
      </c>
      <c r="L3529" t="s">
        <v>151</v>
      </c>
      <c r="O3529" s="100">
        <v>2012</v>
      </c>
    </row>
    <row r="3530" spans="1:15" x14ac:dyDescent="0.25">
      <c r="A3530">
        <v>5</v>
      </c>
      <c r="B3530" t="s">
        <v>748</v>
      </c>
      <c r="C3530">
        <v>14</v>
      </c>
      <c r="D3530" t="s">
        <v>172</v>
      </c>
      <c r="E3530" t="s">
        <v>762</v>
      </c>
      <c r="F3530">
        <v>11155</v>
      </c>
      <c r="G3530" t="s">
        <v>181</v>
      </c>
      <c r="H3530" s="101">
        <v>3302.02</v>
      </c>
      <c r="I3530">
        <v>246.4</v>
      </c>
      <c r="J3530" s="8">
        <v>40962</v>
      </c>
      <c r="K3530" t="s">
        <v>148</v>
      </c>
      <c r="L3530" t="s">
        <v>151</v>
      </c>
      <c r="O3530" s="100">
        <v>2012</v>
      </c>
    </row>
    <row r="3531" spans="1:15" x14ac:dyDescent="0.25">
      <c r="A3531">
        <v>5</v>
      </c>
      <c r="B3531" t="s">
        <v>748</v>
      </c>
      <c r="C3531">
        <v>14</v>
      </c>
      <c r="D3531" t="s">
        <v>172</v>
      </c>
      <c r="E3531" t="s">
        <v>763</v>
      </c>
      <c r="F3531">
        <v>11643</v>
      </c>
      <c r="G3531" t="s">
        <v>181</v>
      </c>
      <c r="H3531" s="101">
        <v>3464.05</v>
      </c>
      <c r="I3531">
        <v>265</v>
      </c>
      <c r="J3531" s="8">
        <v>40962</v>
      </c>
      <c r="K3531" t="s">
        <v>148</v>
      </c>
      <c r="L3531" t="s">
        <v>151</v>
      </c>
      <c r="O3531" s="100">
        <v>2012</v>
      </c>
    </row>
    <row r="3532" spans="1:15" x14ac:dyDescent="0.25">
      <c r="A3532">
        <v>5</v>
      </c>
      <c r="B3532" t="s">
        <v>748</v>
      </c>
      <c r="C3532">
        <v>14</v>
      </c>
      <c r="D3532" t="s">
        <v>172</v>
      </c>
      <c r="E3532" t="s">
        <v>764</v>
      </c>
      <c r="F3532">
        <v>11411</v>
      </c>
      <c r="G3532" t="s">
        <v>181</v>
      </c>
      <c r="H3532" s="101">
        <v>1512</v>
      </c>
      <c r="I3532">
        <v>218.47</v>
      </c>
      <c r="J3532" s="8">
        <v>40962</v>
      </c>
      <c r="K3532" t="s">
        <v>148</v>
      </c>
      <c r="L3532" t="s">
        <v>149</v>
      </c>
      <c r="O3532" s="100">
        <v>2012</v>
      </c>
    </row>
    <row r="3533" spans="1:15" x14ac:dyDescent="0.25">
      <c r="A3533">
        <v>5</v>
      </c>
      <c r="B3533" t="s">
        <v>748</v>
      </c>
      <c r="C3533">
        <v>14</v>
      </c>
      <c r="D3533" t="s">
        <v>172</v>
      </c>
      <c r="E3533" t="s">
        <v>765</v>
      </c>
      <c r="F3533">
        <v>12566</v>
      </c>
      <c r="G3533" t="s">
        <v>181</v>
      </c>
      <c r="H3533" s="101">
        <v>2966.39</v>
      </c>
      <c r="I3533">
        <v>200.74</v>
      </c>
      <c r="J3533" s="8">
        <v>40962</v>
      </c>
      <c r="K3533" t="s">
        <v>148</v>
      </c>
      <c r="L3533" t="s">
        <v>151</v>
      </c>
      <c r="O3533" s="100">
        <v>2012</v>
      </c>
    </row>
    <row r="3534" spans="1:15" x14ac:dyDescent="0.25">
      <c r="A3534">
        <v>5</v>
      </c>
      <c r="B3534" t="s">
        <v>748</v>
      </c>
      <c r="C3534">
        <v>14</v>
      </c>
      <c r="D3534" t="s">
        <v>172</v>
      </c>
      <c r="E3534" t="s">
        <v>766</v>
      </c>
      <c r="F3534">
        <v>13526</v>
      </c>
      <c r="G3534" t="s">
        <v>181</v>
      </c>
      <c r="H3534">
        <v>640</v>
      </c>
      <c r="I3534">
        <v>92.48</v>
      </c>
      <c r="J3534" s="8">
        <v>40962</v>
      </c>
      <c r="K3534" t="s">
        <v>148</v>
      </c>
      <c r="L3534" t="s">
        <v>149</v>
      </c>
      <c r="O3534" s="100">
        <v>2012</v>
      </c>
    </row>
    <row r="3535" spans="1:15" x14ac:dyDescent="0.25">
      <c r="A3535">
        <v>5</v>
      </c>
      <c r="B3535" t="s">
        <v>748</v>
      </c>
      <c r="C3535">
        <v>14</v>
      </c>
      <c r="D3535" t="s">
        <v>172</v>
      </c>
      <c r="E3535" t="s">
        <v>767</v>
      </c>
      <c r="F3535">
        <v>11156</v>
      </c>
      <c r="G3535" t="s">
        <v>181</v>
      </c>
      <c r="H3535" s="101">
        <v>3276</v>
      </c>
      <c r="I3535">
        <v>250.61</v>
      </c>
      <c r="J3535" s="8">
        <v>40962</v>
      </c>
      <c r="K3535" t="s">
        <v>148</v>
      </c>
      <c r="L3535" t="s">
        <v>151</v>
      </c>
      <c r="O3535" s="100">
        <v>2012</v>
      </c>
    </row>
    <row r="3536" spans="1:15" x14ac:dyDescent="0.25">
      <c r="A3536">
        <v>5</v>
      </c>
      <c r="B3536" t="s">
        <v>748</v>
      </c>
      <c r="C3536">
        <v>14</v>
      </c>
      <c r="D3536" t="s">
        <v>172</v>
      </c>
      <c r="E3536" t="s">
        <v>768</v>
      </c>
      <c r="F3536">
        <v>11112</v>
      </c>
      <c r="G3536" t="s">
        <v>181</v>
      </c>
      <c r="H3536" s="101">
        <v>3485.8</v>
      </c>
      <c r="I3536">
        <v>266.66000000000003</v>
      </c>
      <c r="J3536" s="8">
        <v>40962</v>
      </c>
      <c r="K3536" t="s">
        <v>148</v>
      </c>
      <c r="L3536" t="s">
        <v>151</v>
      </c>
      <c r="O3536" s="100">
        <v>2012</v>
      </c>
    </row>
    <row r="3537" spans="1:15" x14ac:dyDescent="0.25">
      <c r="A3537">
        <v>5</v>
      </c>
      <c r="B3537" t="s">
        <v>748</v>
      </c>
      <c r="C3537">
        <v>14</v>
      </c>
      <c r="D3537" t="s">
        <v>172</v>
      </c>
      <c r="E3537" t="s">
        <v>769</v>
      </c>
      <c r="F3537">
        <v>13175</v>
      </c>
      <c r="G3537" t="s">
        <v>181</v>
      </c>
      <c r="H3537" s="101">
        <v>3200</v>
      </c>
      <c r="I3537">
        <v>238.33</v>
      </c>
      <c r="J3537" s="8">
        <v>40962</v>
      </c>
      <c r="K3537" t="s">
        <v>148</v>
      </c>
      <c r="L3537" t="s">
        <v>151</v>
      </c>
      <c r="O3537" s="100">
        <v>2012</v>
      </c>
    </row>
    <row r="3538" spans="1:15" x14ac:dyDescent="0.25">
      <c r="A3538">
        <v>5</v>
      </c>
      <c r="B3538" t="s">
        <v>748</v>
      </c>
      <c r="C3538">
        <v>14</v>
      </c>
      <c r="D3538" t="s">
        <v>172</v>
      </c>
      <c r="E3538" t="s">
        <v>770</v>
      </c>
      <c r="F3538">
        <v>13522</v>
      </c>
      <c r="G3538" t="s">
        <v>181</v>
      </c>
      <c r="H3538">
        <v>168</v>
      </c>
      <c r="I3538">
        <v>24.29</v>
      </c>
      <c r="J3538" s="8">
        <v>40962</v>
      </c>
      <c r="K3538" t="s">
        <v>148</v>
      </c>
      <c r="L3538" t="s">
        <v>149</v>
      </c>
      <c r="O3538" s="100">
        <v>2012</v>
      </c>
    </row>
    <row r="3539" spans="1:15" x14ac:dyDescent="0.25">
      <c r="A3539">
        <v>5</v>
      </c>
      <c r="B3539" t="s">
        <v>748</v>
      </c>
      <c r="C3539">
        <v>14</v>
      </c>
      <c r="D3539" t="s">
        <v>172</v>
      </c>
      <c r="E3539" t="s">
        <v>1295</v>
      </c>
      <c r="F3539">
        <v>11091</v>
      </c>
      <c r="G3539" t="s">
        <v>181</v>
      </c>
      <c r="H3539">
        <v>300</v>
      </c>
      <c r="I3539">
        <v>43.35</v>
      </c>
      <c r="J3539" s="8">
        <v>40962</v>
      </c>
      <c r="K3539" t="s">
        <v>148</v>
      </c>
      <c r="L3539" t="s">
        <v>149</v>
      </c>
      <c r="O3539" s="100">
        <v>2012</v>
      </c>
    </row>
    <row r="3540" spans="1:15" x14ac:dyDescent="0.25">
      <c r="A3540">
        <v>5</v>
      </c>
      <c r="B3540" t="s">
        <v>748</v>
      </c>
      <c r="C3540">
        <v>14</v>
      </c>
      <c r="D3540" t="s">
        <v>172</v>
      </c>
      <c r="E3540" t="s">
        <v>771</v>
      </c>
      <c r="F3540">
        <v>10764</v>
      </c>
      <c r="G3540" t="s">
        <v>186</v>
      </c>
      <c r="H3540" s="101">
        <v>4282.07</v>
      </c>
      <c r="I3540">
        <v>324.37</v>
      </c>
      <c r="J3540" s="8">
        <v>40962</v>
      </c>
      <c r="K3540" t="s">
        <v>148</v>
      </c>
      <c r="L3540" t="s">
        <v>151</v>
      </c>
      <c r="O3540" s="100">
        <v>2012</v>
      </c>
    </row>
    <row r="3541" spans="1:15" x14ac:dyDescent="0.25">
      <c r="A3541">
        <v>5</v>
      </c>
      <c r="B3541" t="s">
        <v>748</v>
      </c>
      <c r="C3541">
        <v>22</v>
      </c>
      <c r="D3541" t="s">
        <v>187</v>
      </c>
      <c r="E3541" t="s">
        <v>772</v>
      </c>
      <c r="F3541">
        <v>10356</v>
      </c>
      <c r="G3541" t="s">
        <v>773</v>
      </c>
      <c r="H3541" s="101">
        <v>1856.8</v>
      </c>
      <c r="I3541">
        <v>249.35</v>
      </c>
      <c r="J3541" s="8">
        <v>40962</v>
      </c>
      <c r="K3541" t="s">
        <v>148</v>
      </c>
      <c r="L3541" t="s">
        <v>151</v>
      </c>
      <c r="O3541" s="100">
        <v>2012</v>
      </c>
    </row>
    <row r="3542" spans="1:15" x14ac:dyDescent="0.25">
      <c r="A3542">
        <v>5</v>
      </c>
      <c r="B3542" t="s">
        <v>748</v>
      </c>
      <c r="C3542">
        <v>22</v>
      </c>
      <c r="D3542" t="s">
        <v>187</v>
      </c>
      <c r="E3542" t="s">
        <v>774</v>
      </c>
      <c r="F3542">
        <v>10270</v>
      </c>
      <c r="G3542" t="s">
        <v>192</v>
      </c>
      <c r="H3542" s="101">
        <v>4494.8500000000004</v>
      </c>
      <c r="I3542">
        <v>321.89999999999998</v>
      </c>
      <c r="J3542" s="8">
        <v>40962</v>
      </c>
      <c r="K3542" t="s">
        <v>148</v>
      </c>
      <c r="L3542" t="s">
        <v>151</v>
      </c>
      <c r="O3542" s="100">
        <v>2012</v>
      </c>
    </row>
    <row r="3543" spans="1:15" x14ac:dyDescent="0.25">
      <c r="A3543">
        <v>5</v>
      </c>
      <c r="B3543" t="s">
        <v>748</v>
      </c>
      <c r="C3543">
        <v>22</v>
      </c>
      <c r="D3543" t="s">
        <v>187</v>
      </c>
      <c r="E3543" t="s">
        <v>1334</v>
      </c>
      <c r="F3543">
        <v>12162</v>
      </c>
      <c r="G3543" t="s">
        <v>161</v>
      </c>
      <c r="H3543" s="101">
        <v>2960.8</v>
      </c>
      <c r="I3543">
        <v>420.17</v>
      </c>
      <c r="J3543" s="8">
        <v>40962</v>
      </c>
      <c r="K3543" t="s">
        <v>148</v>
      </c>
      <c r="L3543" t="s">
        <v>151</v>
      </c>
      <c r="O3543" s="100">
        <v>2012</v>
      </c>
    </row>
    <row r="3544" spans="1:15" x14ac:dyDescent="0.25">
      <c r="A3544">
        <v>5</v>
      </c>
      <c r="B3544" t="s">
        <v>748</v>
      </c>
      <c r="C3544">
        <v>22</v>
      </c>
      <c r="D3544" t="s">
        <v>187</v>
      </c>
      <c r="E3544" t="s">
        <v>775</v>
      </c>
      <c r="F3544">
        <v>10721</v>
      </c>
      <c r="G3544" t="s">
        <v>161</v>
      </c>
      <c r="H3544" s="101">
        <v>3382.77</v>
      </c>
      <c r="I3544">
        <v>246.93</v>
      </c>
      <c r="J3544" s="8">
        <v>40962</v>
      </c>
      <c r="K3544" t="s">
        <v>148</v>
      </c>
      <c r="L3544" t="s">
        <v>151</v>
      </c>
      <c r="O3544" s="100">
        <v>2012</v>
      </c>
    </row>
    <row r="3545" spans="1:15" x14ac:dyDescent="0.25">
      <c r="A3545">
        <v>5</v>
      </c>
      <c r="B3545" t="s">
        <v>748</v>
      </c>
      <c r="C3545">
        <v>22</v>
      </c>
      <c r="D3545" t="s">
        <v>187</v>
      </c>
      <c r="E3545" t="s">
        <v>776</v>
      </c>
      <c r="F3545">
        <v>10269</v>
      </c>
      <c r="G3545" t="s">
        <v>161</v>
      </c>
      <c r="H3545" s="101">
        <v>1152.32</v>
      </c>
      <c r="I3545">
        <v>166.5</v>
      </c>
      <c r="J3545" s="8">
        <v>40962</v>
      </c>
      <c r="K3545" t="s">
        <v>148</v>
      </c>
      <c r="L3545" t="s">
        <v>149</v>
      </c>
      <c r="O3545" s="100">
        <v>2012</v>
      </c>
    </row>
    <row r="3546" spans="1:15" x14ac:dyDescent="0.25">
      <c r="A3546">
        <v>5</v>
      </c>
      <c r="B3546" t="s">
        <v>748</v>
      </c>
      <c r="C3546">
        <v>22</v>
      </c>
      <c r="D3546" t="s">
        <v>187</v>
      </c>
      <c r="E3546" t="s">
        <v>777</v>
      </c>
      <c r="F3546">
        <v>13473</v>
      </c>
      <c r="G3546" t="s">
        <v>161</v>
      </c>
      <c r="H3546">
        <v>832</v>
      </c>
      <c r="I3546">
        <v>120.21</v>
      </c>
      <c r="J3546" s="8">
        <v>40962</v>
      </c>
      <c r="K3546" t="s">
        <v>148</v>
      </c>
      <c r="L3546" t="s">
        <v>149</v>
      </c>
      <c r="O3546" s="100">
        <v>2012</v>
      </c>
    </row>
    <row r="3547" spans="1:15" x14ac:dyDescent="0.25">
      <c r="A3547">
        <v>5</v>
      </c>
      <c r="B3547" t="s">
        <v>748</v>
      </c>
      <c r="C3547">
        <v>22</v>
      </c>
      <c r="D3547" t="s">
        <v>187</v>
      </c>
      <c r="E3547" t="s">
        <v>778</v>
      </c>
      <c r="F3547">
        <v>11531</v>
      </c>
      <c r="G3547" t="s">
        <v>161</v>
      </c>
      <c r="H3547" s="101">
        <v>2809</v>
      </c>
      <c r="I3547">
        <v>206.09</v>
      </c>
      <c r="J3547" s="8">
        <v>40962</v>
      </c>
      <c r="K3547" t="s">
        <v>148</v>
      </c>
      <c r="L3547" t="s">
        <v>151</v>
      </c>
      <c r="O3547" s="100">
        <v>2012</v>
      </c>
    </row>
    <row r="3548" spans="1:15" x14ac:dyDescent="0.25">
      <c r="A3548">
        <v>5</v>
      </c>
      <c r="B3548" t="s">
        <v>748</v>
      </c>
      <c r="C3548">
        <v>22</v>
      </c>
      <c r="D3548" t="s">
        <v>187</v>
      </c>
      <c r="E3548" t="s">
        <v>779</v>
      </c>
      <c r="F3548">
        <v>12913</v>
      </c>
      <c r="G3548" t="s">
        <v>161</v>
      </c>
      <c r="H3548" s="101">
        <v>1450.24</v>
      </c>
      <c r="I3548">
        <v>209.55</v>
      </c>
      <c r="J3548" s="8">
        <v>40962</v>
      </c>
      <c r="K3548" t="s">
        <v>148</v>
      </c>
      <c r="L3548" t="s">
        <v>149</v>
      </c>
      <c r="O3548" s="100">
        <v>2012</v>
      </c>
    </row>
    <row r="3549" spans="1:15" x14ac:dyDescent="0.25">
      <c r="A3549">
        <v>5</v>
      </c>
      <c r="B3549" t="s">
        <v>748</v>
      </c>
      <c r="C3549">
        <v>22</v>
      </c>
      <c r="D3549" t="s">
        <v>187</v>
      </c>
      <c r="E3549" t="s">
        <v>780</v>
      </c>
      <c r="F3549">
        <v>10735</v>
      </c>
      <c r="G3549" t="s">
        <v>161</v>
      </c>
      <c r="H3549" s="101">
        <v>2937.88</v>
      </c>
      <c r="I3549">
        <v>198.97</v>
      </c>
      <c r="J3549" s="8">
        <v>40962</v>
      </c>
      <c r="K3549" t="s">
        <v>148</v>
      </c>
      <c r="L3549" t="s">
        <v>151</v>
      </c>
      <c r="O3549" s="100">
        <v>2012</v>
      </c>
    </row>
    <row r="3550" spans="1:15" x14ac:dyDescent="0.25">
      <c r="A3550">
        <v>5</v>
      </c>
      <c r="B3550" t="s">
        <v>748</v>
      </c>
      <c r="C3550">
        <v>22</v>
      </c>
      <c r="D3550" t="s">
        <v>187</v>
      </c>
      <c r="E3550" t="s">
        <v>781</v>
      </c>
      <c r="F3550">
        <v>13220</v>
      </c>
      <c r="G3550" t="s">
        <v>161</v>
      </c>
      <c r="H3550">
        <v>736</v>
      </c>
      <c r="I3550">
        <v>106.35</v>
      </c>
      <c r="J3550" s="8">
        <v>40962</v>
      </c>
      <c r="K3550" t="s">
        <v>148</v>
      </c>
      <c r="L3550" t="s">
        <v>149</v>
      </c>
      <c r="O3550" s="100">
        <v>2012</v>
      </c>
    </row>
    <row r="3551" spans="1:15" x14ac:dyDescent="0.25">
      <c r="A3551">
        <v>5</v>
      </c>
      <c r="B3551" t="s">
        <v>748</v>
      </c>
      <c r="C3551">
        <v>22</v>
      </c>
      <c r="D3551" t="s">
        <v>187</v>
      </c>
      <c r="E3551" t="s">
        <v>782</v>
      </c>
      <c r="F3551">
        <v>13212</v>
      </c>
      <c r="G3551" t="s">
        <v>161</v>
      </c>
      <c r="H3551">
        <v>329.6</v>
      </c>
      <c r="I3551">
        <v>47.64</v>
      </c>
      <c r="J3551" s="8">
        <v>40962</v>
      </c>
      <c r="K3551" t="s">
        <v>148</v>
      </c>
      <c r="L3551" t="s">
        <v>149</v>
      </c>
      <c r="O3551" s="100">
        <v>2012</v>
      </c>
    </row>
    <row r="3552" spans="1:15" x14ac:dyDescent="0.25">
      <c r="A3552">
        <v>5</v>
      </c>
      <c r="B3552" t="s">
        <v>748</v>
      </c>
      <c r="C3552">
        <v>22</v>
      </c>
      <c r="D3552" t="s">
        <v>187</v>
      </c>
      <c r="E3552" t="s">
        <v>783</v>
      </c>
      <c r="F3552">
        <v>12044</v>
      </c>
      <c r="G3552" t="s">
        <v>161</v>
      </c>
      <c r="H3552" s="101">
        <v>3074.67</v>
      </c>
      <c r="I3552">
        <v>235.21</v>
      </c>
      <c r="J3552" s="8">
        <v>40962</v>
      </c>
      <c r="K3552" t="s">
        <v>148</v>
      </c>
      <c r="L3552" t="s">
        <v>151</v>
      </c>
      <c r="O3552" s="100">
        <v>2012</v>
      </c>
    </row>
    <row r="3553" spans="1:15" x14ac:dyDescent="0.25">
      <c r="A3553">
        <v>5</v>
      </c>
      <c r="B3553" t="s">
        <v>748</v>
      </c>
      <c r="C3553">
        <v>22</v>
      </c>
      <c r="D3553" t="s">
        <v>187</v>
      </c>
      <c r="E3553" t="s">
        <v>785</v>
      </c>
      <c r="F3553">
        <v>11860</v>
      </c>
      <c r="G3553" t="s">
        <v>161</v>
      </c>
      <c r="H3553" s="101">
        <v>2857.04</v>
      </c>
      <c r="I3553">
        <v>218.57</v>
      </c>
      <c r="J3553" s="8">
        <v>40962</v>
      </c>
      <c r="K3553" t="s">
        <v>148</v>
      </c>
      <c r="L3553" t="s">
        <v>151</v>
      </c>
      <c r="O3553" s="100">
        <v>2012</v>
      </c>
    </row>
    <row r="3554" spans="1:15" x14ac:dyDescent="0.25">
      <c r="A3554">
        <v>5</v>
      </c>
      <c r="B3554" t="s">
        <v>748</v>
      </c>
      <c r="C3554">
        <v>22</v>
      </c>
      <c r="D3554" t="s">
        <v>187</v>
      </c>
      <c r="E3554" t="s">
        <v>786</v>
      </c>
      <c r="F3554">
        <v>11702</v>
      </c>
      <c r="G3554" t="s">
        <v>161</v>
      </c>
      <c r="H3554" s="101">
        <v>3014.4</v>
      </c>
      <c r="I3554">
        <v>358.13</v>
      </c>
      <c r="J3554" s="8">
        <v>40962</v>
      </c>
      <c r="K3554" t="s">
        <v>148</v>
      </c>
      <c r="L3554" t="s">
        <v>151</v>
      </c>
      <c r="O3554" s="100">
        <v>2012</v>
      </c>
    </row>
    <row r="3555" spans="1:15" x14ac:dyDescent="0.25">
      <c r="A3555">
        <v>5</v>
      </c>
      <c r="B3555" t="s">
        <v>748</v>
      </c>
      <c r="C3555">
        <v>22</v>
      </c>
      <c r="D3555" t="s">
        <v>187</v>
      </c>
      <c r="E3555" t="s">
        <v>787</v>
      </c>
      <c r="F3555">
        <v>11674</v>
      </c>
      <c r="G3555" t="s">
        <v>202</v>
      </c>
      <c r="H3555" s="101">
        <v>1296.8</v>
      </c>
      <c r="I3555">
        <v>150.26</v>
      </c>
      <c r="J3555" s="8">
        <v>40962</v>
      </c>
      <c r="K3555" t="s">
        <v>148</v>
      </c>
      <c r="L3555" t="s">
        <v>151</v>
      </c>
      <c r="O3555" s="100">
        <v>2012</v>
      </c>
    </row>
    <row r="3556" spans="1:15" x14ac:dyDescent="0.25">
      <c r="A3556">
        <v>5</v>
      </c>
      <c r="B3556" t="s">
        <v>748</v>
      </c>
      <c r="C3556">
        <v>22</v>
      </c>
      <c r="D3556" t="s">
        <v>187</v>
      </c>
      <c r="E3556" t="s">
        <v>788</v>
      </c>
      <c r="F3556">
        <v>11519</v>
      </c>
      <c r="G3556" t="s">
        <v>204</v>
      </c>
      <c r="H3556">
        <v>644.79999999999995</v>
      </c>
      <c r="I3556">
        <v>79.569999999999993</v>
      </c>
      <c r="J3556" s="8">
        <v>40962</v>
      </c>
      <c r="K3556" t="s">
        <v>148</v>
      </c>
      <c r="L3556" t="s">
        <v>151</v>
      </c>
      <c r="O3556" s="100">
        <v>2012</v>
      </c>
    </row>
    <row r="3557" spans="1:15" x14ac:dyDescent="0.25">
      <c r="A3557">
        <v>5</v>
      </c>
      <c r="B3557" t="s">
        <v>748</v>
      </c>
      <c r="C3557">
        <v>22</v>
      </c>
      <c r="D3557" t="s">
        <v>187</v>
      </c>
      <c r="E3557" t="s">
        <v>789</v>
      </c>
      <c r="F3557">
        <v>10322</v>
      </c>
      <c r="G3557" t="s">
        <v>790</v>
      </c>
      <c r="H3557" s="101">
        <v>1889.28</v>
      </c>
      <c r="I3557">
        <v>273.01</v>
      </c>
      <c r="J3557" s="8">
        <v>40962</v>
      </c>
      <c r="K3557" t="s">
        <v>148</v>
      </c>
      <c r="L3557" t="s">
        <v>149</v>
      </c>
      <c r="O3557" s="100">
        <v>2012</v>
      </c>
    </row>
    <row r="3558" spans="1:15" x14ac:dyDescent="0.25">
      <c r="A3558">
        <v>5</v>
      </c>
      <c r="B3558" t="s">
        <v>748</v>
      </c>
      <c r="C3558">
        <v>22</v>
      </c>
      <c r="D3558" t="s">
        <v>187</v>
      </c>
      <c r="E3558" t="s">
        <v>791</v>
      </c>
      <c r="F3558">
        <v>11701</v>
      </c>
      <c r="G3558" t="s">
        <v>790</v>
      </c>
      <c r="H3558">
        <v>640</v>
      </c>
      <c r="I3558">
        <v>92.48</v>
      </c>
      <c r="J3558" s="8">
        <v>40962</v>
      </c>
      <c r="K3558" t="s">
        <v>148</v>
      </c>
      <c r="L3558" t="s">
        <v>190</v>
      </c>
      <c r="O3558" s="100">
        <v>2012</v>
      </c>
    </row>
    <row r="3559" spans="1:15" x14ac:dyDescent="0.25">
      <c r="A3559">
        <v>5</v>
      </c>
      <c r="B3559" t="s">
        <v>748</v>
      </c>
      <c r="C3559">
        <v>22</v>
      </c>
      <c r="D3559" t="s">
        <v>187</v>
      </c>
      <c r="E3559" t="s">
        <v>792</v>
      </c>
      <c r="F3559">
        <v>11954</v>
      </c>
      <c r="G3559" t="s">
        <v>790</v>
      </c>
      <c r="H3559">
        <v>900.2</v>
      </c>
      <c r="I3559">
        <v>130.07</v>
      </c>
      <c r="J3559" s="8">
        <v>40962</v>
      </c>
      <c r="K3559" t="s">
        <v>148</v>
      </c>
      <c r="L3559" t="s">
        <v>149</v>
      </c>
      <c r="O3559" s="100">
        <v>2012</v>
      </c>
    </row>
    <row r="3560" spans="1:15" x14ac:dyDescent="0.25">
      <c r="A3560">
        <v>5</v>
      </c>
      <c r="B3560" t="s">
        <v>748</v>
      </c>
      <c r="C3560">
        <v>32</v>
      </c>
      <c r="D3560" t="s">
        <v>266</v>
      </c>
      <c r="E3560" t="s">
        <v>793</v>
      </c>
      <c r="F3560">
        <v>12435</v>
      </c>
      <c r="G3560" t="s">
        <v>268</v>
      </c>
      <c r="H3560" s="101">
        <v>1203.28</v>
      </c>
      <c r="I3560">
        <v>173.87</v>
      </c>
      <c r="J3560" s="8">
        <v>40962</v>
      </c>
      <c r="K3560" t="s">
        <v>148</v>
      </c>
      <c r="L3560" t="s">
        <v>149</v>
      </c>
      <c r="O3560" s="100">
        <v>2012</v>
      </c>
    </row>
    <row r="3561" spans="1:15" x14ac:dyDescent="0.25">
      <c r="A3561">
        <v>5</v>
      </c>
      <c r="B3561" t="s">
        <v>748</v>
      </c>
      <c r="C3561">
        <v>32</v>
      </c>
      <c r="D3561" t="s">
        <v>266</v>
      </c>
      <c r="E3561" t="s">
        <v>794</v>
      </c>
      <c r="F3561">
        <v>10930</v>
      </c>
      <c r="G3561" t="s">
        <v>268</v>
      </c>
      <c r="H3561" s="101">
        <v>2037.63</v>
      </c>
      <c r="I3561">
        <v>203.98</v>
      </c>
      <c r="J3561" s="8">
        <v>40962</v>
      </c>
      <c r="K3561" t="s">
        <v>148</v>
      </c>
      <c r="L3561" t="s">
        <v>151</v>
      </c>
      <c r="O3561" s="100">
        <v>2012</v>
      </c>
    </row>
    <row r="3562" spans="1:15" x14ac:dyDescent="0.25">
      <c r="A3562">
        <v>5</v>
      </c>
      <c r="B3562" t="s">
        <v>748</v>
      </c>
      <c r="C3562">
        <v>32</v>
      </c>
      <c r="D3562" t="s">
        <v>266</v>
      </c>
      <c r="E3562" t="s">
        <v>795</v>
      </c>
      <c r="F3562">
        <v>12924</v>
      </c>
      <c r="G3562" t="s">
        <v>268</v>
      </c>
      <c r="H3562" s="101">
        <v>1446.12</v>
      </c>
      <c r="I3562">
        <v>208.97</v>
      </c>
      <c r="J3562" s="8">
        <v>40962</v>
      </c>
      <c r="K3562" t="s">
        <v>148</v>
      </c>
      <c r="L3562" t="s">
        <v>149</v>
      </c>
      <c r="O3562" s="100">
        <v>2012</v>
      </c>
    </row>
    <row r="3563" spans="1:15" x14ac:dyDescent="0.25">
      <c r="A3563">
        <v>5</v>
      </c>
      <c r="B3563" t="s">
        <v>748</v>
      </c>
      <c r="C3563">
        <v>32</v>
      </c>
      <c r="D3563" t="s">
        <v>266</v>
      </c>
      <c r="E3563" t="s">
        <v>796</v>
      </c>
      <c r="F3563">
        <v>12895</v>
      </c>
      <c r="G3563" t="s">
        <v>268</v>
      </c>
      <c r="H3563" s="101">
        <v>2088.46</v>
      </c>
      <c r="I3563">
        <v>226.87</v>
      </c>
      <c r="J3563" s="8">
        <v>40962</v>
      </c>
      <c r="K3563" t="s">
        <v>148</v>
      </c>
      <c r="L3563" t="s">
        <v>151</v>
      </c>
      <c r="O3563" s="100">
        <v>2012</v>
      </c>
    </row>
    <row r="3564" spans="1:15" x14ac:dyDescent="0.25">
      <c r="A3564">
        <v>5</v>
      </c>
      <c r="B3564" t="s">
        <v>748</v>
      </c>
      <c r="C3564">
        <v>32</v>
      </c>
      <c r="D3564" t="s">
        <v>266</v>
      </c>
      <c r="E3564" t="s">
        <v>797</v>
      </c>
      <c r="F3564">
        <v>10887</v>
      </c>
      <c r="G3564" t="s">
        <v>268</v>
      </c>
      <c r="H3564" s="101">
        <v>2154.2800000000002</v>
      </c>
      <c r="I3564">
        <v>208.69</v>
      </c>
      <c r="J3564" s="8">
        <v>40962</v>
      </c>
      <c r="K3564" t="s">
        <v>148</v>
      </c>
      <c r="L3564" t="s">
        <v>151</v>
      </c>
      <c r="O3564" s="100">
        <v>2012</v>
      </c>
    </row>
    <row r="3565" spans="1:15" x14ac:dyDescent="0.25">
      <c r="A3565">
        <v>5</v>
      </c>
      <c r="B3565" t="s">
        <v>748</v>
      </c>
      <c r="C3565">
        <v>32</v>
      </c>
      <c r="D3565" t="s">
        <v>266</v>
      </c>
      <c r="E3565" t="s">
        <v>798</v>
      </c>
      <c r="F3565">
        <v>11940</v>
      </c>
      <c r="G3565" t="s">
        <v>307</v>
      </c>
      <c r="H3565" s="101">
        <v>1917.78</v>
      </c>
      <c r="I3565">
        <v>236.49</v>
      </c>
      <c r="J3565" s="8">
        <v>40962</v>
      </c>
      <c r="K3565" t="s">
        <v>148</v>
      </c>
      <c r="L3565" t="s">
        <v>151</v>
      </c>
      <c r="O3565" s="100">
        <v>2012</v>
      </c>
    </row>
    <row r="3566" spans="1:15" x14ac:dyDescent="0.25">
      <c r="A3566">
        <v>5</v>
      </c>
      <c r="B3566" t="s">
        <v>748</v>
      </c>
      <c r="C3566">
        <v>46</v>
      </c>
      <c r="D3566" t="s">
        <v>281</v>
      </c>
      <c r="E3566" t="s">
        <v>816</v>
      </c>
      <c r="F3566">
        <v>13017</v>
      </c>
      <c r="G3566" t="s">
        <v>283</v>
      </c>
      <c r="H3566" s="101">
        <v>1218.75</v>
      </c>
      <c r="I3566">
        <v>176.1</v>
      </c>
      <c r="J3566" s="8">
        <v>40962</v>
      </c>
      <c r="K3566" t="s">
        <v>148</v>
      </c>
      <c r="L3566" t="s">
        <v>149</v>
      </c>
      <c r="O3566" s="100">
        <v>2012</v>
      </c>
    </row>
    <row r="3567" spans="1:15" x14ac:dyDescent="0.25">
      <c r="A3567">
        <v>5</v>
      </c>
      <c r="B3567" t="s">
        <v>748</v>
      </c>
      <c r="C3567">
        <v>46</v>
      </c>
      <c r="D3567" t="s">
        <v>281</v>
      </c>
      <c r="E3567" t="s">
        <v>1296</v>
      </c>
      <c r="F3567">
        <v>13311</v>
      </c>
      <c r="G3567" t="s">
        <v>283</v>
      </c>
      <c r="H3567" s="101">
        <v>1248.75</v>
      </c>
      <c r="I3567">
        <v>180.44</v>
      </c>
      <c r="J3567" s="8">
        <v>40962</v>
      </c>
      <c r="K3567" t="s">
        <v>148</v>
      </c>
      <c r="L3567" t="s">
        <v>149</v>
      </c>
      <c r="O3567" s="100">
        <v>2012</v>
      </c>
    </row>
    <row r="3568" spans="1:15" x14ac:dyDescent="0.25">
      <c r="A3568">
        <v>5</v>
      </c>
      <c r="B3568" t="s">
        <v>748</v>
      </c>
      <c r="C3568">
        <v>46</v>
      </c>
      <c r="D3568" t="s">
        <v>281</v>
      </c>
      <c r="E3568" t="s">
        <v>799</v>
      </c>
      <c r="F3568">
        <v>13310</v>
      </c>
      <c r="G3568" t="s">
        <v>283</v>
      </c>
      <c r="H3568">
        <v>94.5</v>
      </c>
      <c r="I3568">
        <v>13.66</v>
      </c>
      <c r="J3568" s="8">
        <v>40962</v>
      </c>
      <c r="K3568" t="s">
        <v>148</v>
      </c>
      <c r="L3568" t="s">
        <v>149</v>
      </c>
      <c r="O3568" s="100">
        <v>2012</v>
      </c>
    </row>
    <row r="3569" spans="1:15" x14ac:dyDescent="0.25">
      <c r="A3569">
        <v>5</v>
      </c>
      <c r="B3569" t="s">
        <v>748</v>
      </c>
      <c r="C3569">
        <v>46</v>
      </c>
      <c r="D3569" t="s">
        <v>281</v>
      </c>
      <c r="E3569" t="s">
        <v>800</v>
      </c>
      <c r="F3569">
        <v>13306</v>
      </c>
      <c r="G3569" t="s">
        <v>283</v>
      </c>
      <c r="H3569" s="101">
        <v>1387.5</v>
      </c>
      <c r="I3569">
        <v>200.51</v>
      </c>
      <c r="J3569" s="8">
        <v>40962</v>
      </c>
      <c r="K3569" t="s">
        <v>148</v>
      </c>
      <c r="L3569" t="s">
        <v>149</v>
      </c>
      <c r="O3569" s="100">
        <v>2012</v>
      </c>
    </row>
    <row r="3570" spans="1:15" x14ac:dyDescent="0.25">
      <c r="A3570">
        <v>5</v>
      </c>
      <c r="B3570" t="s">
        <v>748</v>
      </c>
      <c r="C3570">
        <v>46</v>
      </c>
      <c r="D3570" t="s">
        <v>281</v>
      </c>
      <c r="E3570" t="s">
        <v>801</v>
      </c>
      <c r="F3570">
        <v>11136</v>
      </c>
      <c r="G3570" t="s">
        <v>283</v>
      </c>
      <c r="H3570" s="101">
        <v>1535.04</v>
      </c>
      <c r="I3570">
        <v>221.81</v>
      </c>
      <c r="J3570" s="8">
        <v>40962</v>
      </c>
      <c r="K3570" t="s">
        <v>148</v>
      </c>
      <c r="L3570" t="s">
        <v>149</v>
      </c>
      <c r="O3570" s="100">
        <v>2012</v>
      </c>
    </row>
    <row r="3571" spans="1:15" x14ac:dyDescent="0.25">
      <c r="A3571">
        <v>5</v>
      </c>
      <c r="B3571" t="s">
        <v>748</v>
      </c>
      <c r="C3571">
        <v>46</v>
      </c>
      <c r="D3571" t="s">
        <v>281</v>
      </c>
      <c r="E3571" t="s">
        <v>1335</v>
      </c>
      <c r="F3571">
        <v>12587</v>
      </c>
      <c r="G3571" t="s">
        <v>283</v>
      </c>
      <c r="H3571" s="101">
        <v>1080</v>
      </c>
      <c r="I3571">
        <v>156.06</v>
      </c>
      <c r="J3571" s="8">
        <v>40962</v>
      </c>
      <c r="K3571" t="s">
        <v>148</v>
      </c>
      <c r="L3571" t="s">
        <v>149</v>
      </c>
      <c r="O3571" s="100">
        <v>2012</v>
      </c>
    </row>
    <row r="3572" spans="1:15" x14ac:dyDescent="0.25">
      <c r="A3572">
        <v>5</v>
      </c>
      <c r="B3572" t="s">
        <v>748</v>
      </c>
      <c r="C3572">
        <v>46</v>
      </c>
      <c r="D3572" t="s">
        <v>281</v>
      </c>
      <c r="E3572" t="s">
        <v>803</v>
      </c>
      <c r="F3572">
        <v>12586</v>
      </c>
      <c r="G3572" t="s">
        <v>283</v>
      </c>
      <c r="H3572" s="101">
        <v>2167.1999999999998</v>
      </c>
      <c r="I3572">
        <v>172.48</v>
      </c>
      <c r="J3572" s="8">
        <v>40962</v>
      </c>
      <c r="K3572" t="s">
        <v>148</v>
      </c>
      <c r="L3572" t="s">
        <v>151</v>
      </c>
      <c r="O3572" s="100">
        <v>2012</v>
      </c>
    </row>
    <row r="3573" spans="1:15" x14ac:dyDescent="0.25">
      <c r="A3573">
        <v>5</v>
      </c>
      <c r="B3573" t="s">
        <v>748</v>
      </c>
      <c r="C3573">
        <v>46</v>
      </c>
      <c r="D3573" t="s">
        <v>281</v>
      </c>
      <c r="E3573" t="s">
        <v>804</v>
      </c>
      <c r="F3573">
        <v>12585</v>
      </c>
      <c r="G3573" t="s">
        <v>283</v>
      </c>
      <c r="H3573" s="101">
        <v>2092.63</v>
      </c>
      <c r="I3573">
        <v>302.38</v>
      </c>
      <c r="J3573" s="8">
        <v>40962</v>
      </c>
      <c r="K3573" t="s">
        <v>148</v>
      </c>
      <c r="L3573" t="s">
        <v>149</v>
      </c>
      <c r="O3573" s="100">
        <v>2012</v>
      </c>
    </row>
    <row r="3574" spans="1:15" x14ac:dyDescent="0.25">
      <c r="A3574">
        <v>5</v>
      </c>
      <c r="B3574" t="s">
        <v>748</v>
      </c>
      <c r="C3574">
        <v>46</v>
      </c>
      <c r="D3574" t="s">
        <v>281</v>
      </c>
      <c r="E3574" t="s">
        <v>1297</v>
      </c>
      <c r="F3574">
        <v>11098</v>
      </c>
      <c r="G3574" t="s">
        <v>283</v>
      </c>
      <c r="H3574">
        <v>943.8</v>
      </c>
      <c r="I3574">
        <v>136.38999999999999</v>
      </c>
      <c r="J3574" s="8">
        <v>40962</v>
      </c>
      <c r="K3574" t="s">
        <v>148</v>
      </c>
      <c r="L3574" t="s">
        <v>149</v>
      </c>
      <c r="O3574" s="100">
        <v>2012</v>
      </c>
    </row>
    <row r="3575" spans="1:15" x14ac:dyDescent="0.25">
      <c r="A3575">
        <v>5</v>
      </c>
      <c r="B3575" t="s">
        <v>748</v>
      </c>
      <c r="C3575">
        <v>46</v>
      </c>
      <c r="D3575" t="s">
        <v>281</v>
      </c>
      <c r="E3575" t="s">
        <v>1361</v>
      </c>
      <c r="F3575">
        <v>10622</v>
      </c>
      <c r="G3575" t="s">
        <v>283</v>
      </c>
      <c r="H3575">
        <v>615</v>
      </c>
      <c r="I3575">
        <v>88.87</v>
      </c>
      <c r="J3575" s="8">
        <v>40962</v>
      </c>
      <c r="K3575" t="s">
        <v>148</v>
      </c>
      <c r="L3575" t="s">
        <v>190</v>
      </c>
      <c r="O3575" s="100">
        <v>2012</v>
      </c>
    </row>
    <row r="3576" spans="1:15" x14ac:dyDescent="0.25">
      <c r="A3576">
        <v>5</v>
      </c>
      <c r="B3576" t="s">
        <v>748</v>
      </c>
      <c r="C3576">
        <v>46</v>
      </c>
      <c r="D3576" t="s">
        <v>281</v>
      </c>
      <c r="E3576" t="s">
        <v>1362</v>
      </c>
      <c r="F3576">
        <v>13119</v>
      </c>
      <c r="G3576" t="s">
        <v>283</v>
      </c>
      <c r="H3576">
        <v>512.5</v>
      </c>
      <c r="I3576">
        <v>74.069999999999993</v>
      </c>
      <c r="J3576" s="8">
        <v>40962</v>
      </c>
      <c r="K3576" t="s">
        <v>148</v>
      </c>
      <c r="L3576" t="s">
        <v>190</v>
      </c>
      <c r="O3576" s="100">
        <v>2012</v>
      </c>
    </row>
    <row r="3577" spans="1:15" x14ac:dyDescent="0.25">
      <c r="A3577">
        <v>5</v>
      </c>
      <c r="B3577" t="s">
        <v>748</v>
      </c>
      <c r="C3577">
        <v>46</v>
      </c>
      <c r="D3577" t="s">
        <v>281</v>
      </c>
      <c r="E3577" t="s">
        <v>805</v>
      </c>
      <c r="F3577">
        <v>11245</v>
      </c>
      <c r="G3577" t="s">
        <v>288</v>
      </c>
      <c r="H3577" s="101">
        <v>2062.65</v>
      </c>
      <c r="I3577">
        <v>229.73</v>
      </c>
      <c r="J3577" s="8">
        <v>40962</v>
      </c>
      <c r="K3577" t="s">
        <v>148</v>
      </c>
      <c r="L3577" t="s">
        <v>151</v>
      </c>
      <c r="O3577" s="100">
        <v>2012</v>
      </c>
    </row>
    <row r="3578" spans="1:15" x14ac:dyDescent="0.25">
      <c r="A3578">
        <v>5</v>
      </c>
      <c r="B3578" t="s">
        <v>748</v>
      </c>
      <c r="C3578">
        <v>60</v>
      </c>
      <c r="D3578" t="s">
        <v>806</v>
      </c>
      <c r="E3578" t="s">
        <v>807</v>
      </c>
      <c r="F3578">
        <v>11910</v>
      </c>
      <c r="G3578" t="s">
        <v>808</v>
      </c>
      <c r="H3578">
        <v>905.31</v>
      </c>
      <c r="I3578">
        <v>130.82</v>
      </c>
      <c r="J3578" s="8">
        <v>40962</v>
      </c>
      <c r="K3578" t="s">
        <v>148</v>
      </c>
      <c r="L3578" t="s">
        <v>149</v>
      </c>
      <c r="O3578" s="100">
        <v>2012</v>
      </c>
    </row>
    <row r="3579" spans="1:15" x14ac:dyDescent="0.25">
      <c r="A3579">
        <v>5</v>
      </c>
      <c r="B3579" t="s">
        <v>748</v>
      </c>
      <c r="C3579">
        <v>60</v>
      </c>
      <c r="D3579" t="s">
        <v>806</v>
      </c>
      <c r="E3579" t="s">
        <v>809</v>
      </c>
      <c r="F3579">
        <v>13442</v>
      </c>
      <c r="G3579" t="s">
        <v>808</v>
      </c>
      <c r="H3579">
        <v>562.5</v>
      </c>
      <c r="I3579">
        <v>81.3</v>
      </c>
      <c r="J3579" s="8">
        <v>40962</v>
      </c>
      <c r="K3579" t="s">
        <v>148</v>
      </c>
      <c r="L3579" t="s">
        <v>190</v>
      </c>
      <c r="O3579" s="100">
        <v>2012</v>
      </c>
    </row>
    <row r="3580" spans="1:15" x14ac:dyDescent="0.25">
      <c r="A3580">
        <v>5</v>
      </c>
      <c r="B3580" t="s">
        <v>748</v>
      </c>
      <c r="C3580">
        <v>60</v>
      </c>
      <c r="D3580" t="s">
        <v>806</v>
      </c>
      <c r="E3580" t="s">
        <v>810</v>
      </c>
      <c r="F3580">
        <v>11292</v>
      </c>
      <c r="G3580" t="s">
        <v>811</v>
      </c>
      <c r="H3580" s="101">
        <v>3899.16</v>
      </c>
      <c r="I3580">
        <v>276.33</v>
      </c>
      <c r="J3580" s="8">
        <v>40962</v>
      </c>
      <c r="K3580" t="s">
        <v>148</v>
      </c>
      <c r="L3580" t="s">
        <v>151</v>
      </c>
      <c r="O3580" s="100">
        <v>2012</v>
      </c>
    </row>
    <row r="3581" spans="1:15" x14ac:dyDescent="0.25">
      <c r="A3581">
        <v>5</v>
      </c>
      <c r="B3581" t="s">
        <v>748</v>
      </c>
      <c r="C3581">
        <v>62</v>
      </c>
      <c r="D3581" t="s">
        <v>296</v>
      </c>
      <c r="E3581" t="s">
        <v>812</v>
      </c>
      <c r="F3581">
        <v>13490</v>
      </c>
      <c r="G3581" t="s">
        <v>298</v>
      </c>
      <c r="H3581" s="101">
        <v>1755.77</v>
      </c>
      <c r="I3581">
        <v>252.15</v>
      </c>
      <c r="J3581" s="8">
        <v>40962</v>
      </c>
      <c r="K3581" t="s">
        <v>148</v>
      </c>
      <c r="L3581" t="s">
        <v>151</v>
      </c>
      <c r="O3581" s="100">
        <v>2012</v>
      </c>
    </row>
    <row r="3582" spans="1:15" x14ac:dyDescent="0.25">
      <c r="A3582">
        <v>5</v>
      </c>
      <c r="B3582" t="s">
        <v>748</v>
      </c>
      <c r="C3582">
        <v>62</v>
      </c>
      <c r="D3582" t="s">
        <v>296</v>
      </c>
      <c r="E3582" t="s">
        <v>813</v>
      </c>
      <c r="F3582">
        <v>13538</v>
      </c>
      <c r="G3582" t="s">
        <v>298</v>
      </c>
      <c r="H3582" s="101">
        <v>1400</v>
      </c>
      <c r="I3582">
        <v>202.3</v>
      </c>
      <c r="J3582" s="8">
        <v>40962</v>
      </c>
      <c r="K3582" t="s">
        <v>148</v>
      </c>
      <c r="L3582" t="s">
        <v>149</v>
      </c>
      <c r="O3582" s="100">
        <v>2012</v>
      </c>
    </row>
    <row r="3583" spans="1:15" x14ac:dyDescent="0.25">
      <c r="A3583">
        <v>5</v>
      </c>
      <c r="B3583" t="s">
        <v>748</v>
      </c>
      <c r="C3583">
        <v>67</v>
      </c>
      <c r="D3583" t="s">
        <v>301</v>
      </c>
      <c r="E3583" t="s">
        <v>814</v>
      </c>
      <c r="F3583">
        <v>12947</v>
      </c>
      <c r="G3583" t="s">
        <v>300</v>
      </c>
      <c r="H3583" s="101">
        <v>1757.6</v>
      </c>
      <c r="I3583">
        <v>253.98</v>
      </c>
      <c r="J3583" s="8">
        <v>40962</v>
      </c>
      <c r="K3583" t="s">
        <v>148</v>
      </c>
      <c r="L3583" t="s">
        <v>149</v>
      </c>
      <c r="O3583" s="100">
        <v>2012</v>
      </c>
    </row>
    <row r="3584" spans="1:15" x14ac:dyDescent="0.25">
      <c r="A3584">
        <v>5</v>
      </c>
      <c r="B3584" t="s">
        <v>748</v>
      </c>
      <c r="C3584">
        <v>72</v>
      </c>
      <c r="D3584" t="s">
        <v>305</v>
      </c>
      <c r="E3584" t="s">
        <v>749</v>
      </c>
      <c r="F3584">
        <v>12504</v>
      </c>
      <c r="G3584" t="s">
        <v>750</v>
      </c>
      <c r="H3584">
        <v>670.96</v>
      </c>
      <c r="I3584">
        <v>74.22</v>
      </c>
      <c r="J3584" s="8">
        <v>40962</v>
      </c>
      <c r="K3584" t="s">
        <v>148</v>
      </c>
      <c r="L3584" t="s">
        <v>151</v>
      </c>
      <c r="O3584" s="100">
        <v>2012</v>
      </c>
    </row>
    <row r="3585" spans="1:15" x14ac:dyDescent="0.25">
      <c r="A3585">
        <v>5</v>
      </c>
      <c r="B3585" t="s">
        <v>748</v>
      </c>
      <c r="C3585">
        <v>72</v>
      </c>
      <c r="D3585" t="s">
        <v>305</v>
      </c>
      <c r="E3585" t="s">
        <v>815</v>
      </c>
      <c r="F3585">
        <v>12473</v>
      </c>
      <c r="G3585" t="s">
        <v>268</v>
      </c>
      <c r="H3585" s="101">
        <v>1538.16</v>
      </c>
      <c r="I3585">
        <v>222.27</v>
      </c>
      <c r="J3585" s="8">
        <v>40962</v>
      </c>
      <c r="K3585" t="s">
        <v>148</v>
      </c>
      <c r="L3585" t="s">
        <v>149</v>
      </c>
      <c r="O3585" s="100">
        <v>2012</v>
      </c>
    </row>
    <row r="3586" spans="1:15" x14ac:dyDescent="0.25">
      <c r="A3586">
        <v>5</v>
      </c>
      <c r="B3586" t="s">
        <v>748</v>
      </c>
      <c r="C3586">
        <v>72</v>
      </c>
      <c r="D3586" t="s">
        <v>305</v>
      </c>
      <c r="E3586" t="s">
        <v>757</v>
      </c>
      <c r="F3586">
        <v>12470</v>
      </c>
      <c r="G3586" t="s">
        <v>600</v>
      </c>
      <c r="H3586">
        <v>433.17</v>
      </c>
      <c r="I3586">
        <v>51.21</v>
      </c>
      <c r="J3586" s="8">
        <v>40962</v>
      </c>
      <c r="K3586" t="s">
        <v>148</v>
      </c>
      <c r="L3586" t="s">
        <v>151</v>
      </c>
      <c r="O3586" s="100">
        <v>2012</v>
      </c>
    </row>
    <row r="3587" spans="1:15" x14ac:dyDescent="0.25">
      <c r="A3587">
        <v>5</v>
      </c>
      <c r="B3587" t="s">
        <v>748</v>
      </c>
      <c r="C3587">
        <v>72</v>
      </c>
      <c r="D3587" t="s">
        <v>305</v>
      </c>
      <c r="E3587" t="s">
        <v>817</v>
      </c>
      <c r="F3587">
        <v>12477</v>
      </c>
      <c r="G3587" t="s">
        <v>424</v>
      </c>
      <c r="H3587" s="101">
        <v>1986.54</v>
      </c>
      <c r="I3587">
        <v>222.71</v>
      </c>
      <c r="J3587" s="8">
        <v>40962</v>
      </c>
      <c r="K3587" t="s">
        <v>148</v>
      </c>
      <c r="L3587" t="s">
        <v>151</v>
      </c>
      <c r="O3587" s="100">
        <v>2012</v>
      </c>
    </row>
    <row r="3588" spans="1:15" x14ac:dyDescent="0.25">
      <c r="A3588">
        <v>5</v>
      </c>
      <c r="B3588" t="s">
        <v>748</v>
      </c>
      <c r="C3588">
        <v>72</v>
      </c>
      <c r="D3588" t="s">
        <v>305</v>
      </c>
      <c r="E3588" t="s">
        <v>818</v>
      </c>
      <c r="F3588">
        <v>11618</v>
      </c>
      <c r="G3588" t="s">
        <v>424</v>
      </c>
      <c r="H3588" s="101">
        <v>2028.47</v>
      </c>
      <c r="I3588">
        <v>248.05</v>
      </c>
      <c r="J3588" s="8">
        <v>40962</v>
      </c>
      <c r="K3588" t="s">
        <v>148</v>
      </c>
      <c r="L3588" t="s">
        <v>151</v>
      </c>
      <c r="O3588" s="100">
        <v>2012</v>
      </c>
    </row>
    <row r="3589" spans="1:15" x14ac:dyDescent="0.25">
      <c r="A3589">
        <v>5</v>
      </c>
      <c r="B3589" t="s">
        <v>748</v>
      </c>
      <c r="C3589">
        <v>72</v>
      </c>
      <c r="D3589" t="s">
        <v>305</v>
      </c>
      <c r="E3589" t="s">
        <v>819</v>
      </c>
      <c r="F3589">
        <v>13393</v>
      </c>
      <c r="G3589" t="s">
        <v>307</v>
      </c>
      <c r="H3589">
        <v>58.59</v>
      </c>
      <c r="I3589">
        <v>8.4600000000000009</v>
      </c>
      <c r="J3589" s="8">
        <v>40962</v>
      </c>
      <c r="K3589" t="s">
        <v>148</v>
      </c>
      <c r="L3589" t="s">
        <v>190</v>
      </c>
      <c r="O3589" s="100">
        <v>2012</v>
      </c>
    </row>
    <row r="3590" spans="1:15" x14ac:dyDescent="0.25">
      <c r="A3590">
        <v>5</v>
      </c>
      <c r="B3590" t="s">
        <v>748</v>
      </c>
      <c r="C3590">
        <v>72</v>
      </c>
      <c r="D3590" t="s">
        <v>305</v>
      </c>
      <c r="E3590" t="s">
        <v>820</v>
      </c>
      <c r="F3590">
        <v>13252</v>
      </c>
      <c r="G3590" t="s">
        <v>307</v>
      </c>
      <c r="H3590" s="101">
        <v>1350</v>
      </c>
      <c r="I3590">
        <v>195.08</v>
      </c>
      <c r="J3590" s="8">
        <v>40962</v>
      </c>
      <c r="K3590" t="s">
        <v>148</v>
      </c>
      <c r="L3590" t="s">
        <v>149</v>
      </c>
      <c r="O3590" s="100">
        <v>2012</v>
      </c>
    </row>
    <row r="3591" spans="1:15" x14ac:dyDescent="0.25">
      <c r="A3591">
        <v>5</v>
      </c>
      <c r="B3591" t="s">
        <v>748</v>
      </c>
      <c r="C3591">
        <v>72</v>
      </c>
      <c r="D3591" t="s">
        <v>305</v>
      </c>
      <c r="E3591" t="s">
        <v>821</v>
      </c>
      <c r="F3591">
        <v>13189</v>
      </c>
      <c r="G3591" t="s">
        <v>307</v>
      </c>
      <c r="H3591" s="101">
        <v>1384.5</v>
      </c>
      <c r="I3591">
        <v>200.07</v>
      </c>
      <c r="J3591" s="8">
        <v>40962</v>
      </c>
      <c r="K3591" t="s">
        <v>148</v>
      </c>
      <c r="L3591" t="s">
        <v>149</v>
      </c>
      <c r="O3591" s="100">
        <v>2012</v>
      </c>
    </row>
    <row r="3592" spans="1:15" x14ac:dyDescent="0.25">
      <c r="A3592">
        <v>5</v>
      </c>
      <c r="B3592" t="s">
        <v>748</v>
      </c>
      <c r="C3592">
        <v>72</v>
      </c>
      <c r="D3592" t="s">
        <v>305</v>
      </c>
      <c r="E3592" t="s">
        <v>822</v>
      </c>
      <c r="F3592">
        <v>11841</v>
      </c>
      <c r="G3592" t="s">
        <v>307</v>
      </c>
      <c r="H3592" s="101">
        <v>1809.45</v>
      </c>
      <c r="I3592">
        <v>252.2</v>
      </c>
      <c r="J3592" s="8">
        <v>40962</v>
      </c>
      <c r="K3592" t="s">
        <v>148</v>
      </c>
      <c r="L3592" t="s">
        <v>151</v>
      </c>
      <c r="O3592" s="100">
        <v>2012</v>
      </c>
    </row>
    <row r="3593" spans="1:15" x14ac:dyDescent="0.25">
      <c r="A3593">
        <v>5</v>
      </c>
      <c r="B3593" t="s">
        <v>748</v>
      </c>
      <c r="C3593">
        <v>72</v>
      </c>
      <c r="D3593" t="s">
        <v>305</v>
      </c>
      <c r="E3593" t="s">
        <v>823</v>
      </c>
      <c r="F3593">
        <v>13528</v>
      </c>
      <c r="G3593" t="s">
        <v>307</v>
      </c>
      <c r="H3593">
        <v>129.25</v>
      </c>
      <c r="I3593">
        <v>18.670000000000002</v>
      </c>
      <c r="J3593" s="8">
        <v>40962</v>
      </c>
      <c r="K3593" t="s">
        <v>148</v>
      </c>
      <c r="L3593" t="s">
        <v>190</v>
      </c>
      <c r="O3593" s="100">
        <v>2012</v>
      </c>
    </row>
    <row r="3594" spans="1:15" x14ac:dyDescent="0.25">
      <c r="A3594">
        <v>5</v>
      </c>
      <c r="B3594" t="s">
        <v>748</v>
      </c>
      <c r="C3594">
        <v>72</v>
      </c>
      <c r="D3594" t="s">
        <v>305</v>
      </c>
      <c r="E3594" t="s">
        <v>824</v>
      </c>
      <c r="F3594">
        <v>11181</v>
      </c>
      <c r="G3594" t="s">
        <v>307</v>
      </c>
      <c r="H3594" s="101">
        <v>1923.08</v>
      </c>
      <c r="I3594">
        <v>240.39</v>
      </c>
      <c r="J3594" s="8">
        <v>40962</v>
      </c>
      <c r="K3594" t="s">
        <v>148</v>
      </c>
      <c r="L3594" t="s">
        <v>151</v>
      </c>
      <c r="O3594" s="100">
        <v>2012</v>
      </c>
    </row>
    <row r="3595" spans="1:15" x14ac:dyDescent="0.25">
      <c r="A3595">
        <v>5</v>
      </c>
      <c r="B3595" t="s">
        <v>748</v>
      </c>
      <c r="C3595">
        <v>72</v>
      </c>
      <c r="D3595" t="s">
        <v>305</v>
      </c>
      <c r="E3595" t="s">
        <v>825</v>
      </c>
      <c r="F3595">
        <v>12055</v>
      </c>
      <c r="G3595" t="s">
        <v>307</v>
      </c>
      <c r="H3595">
        <v>900</v>
      </c>
      <c r="I3595">
        <v>130.05000000000001</v>
      </c>
      <c r="J3595" s="8">
        <v>40962</v>
      </c>
      <c r="K3595" t="s">
        <v>148</v>
      </c>
      <c r="L3595" t="s">
        <v>190</v>
      </c>
      <c r="O3595" s="100">
        <v>2012</v>
      </c>
    </row>
    <row r="3596" spans="1:15" x14ac:dyDescent="0.25">
      <c r="A3596">
        <v>5</v>
      </c>
      <c r="B3596" t="s">
        <v>748</v>
      </c>
      <c r="C3596">
        <v>72</v>
      </c>
      <c r="D3596" t="s">
        <v>305</v>
      </c>
      <c r="E3596" t="s">
        <v>826</v>
      </c>
      <c r="F3596">
        <v>13562</v>
      </c>
      <c r="G3596" t="s">
        <v>307</v>
      </c>
      <c r="H3596">
        <v>175.5</v>
      </c>
      <c r="I3596">
        <v>25.35</v>
      </c>
      <c r="J3596" s="8">
        <v>40962</v>
      </c>
      <c r="K3596" t="s">
        <v>148</v>
      </c>
      <c r="L3596" t="s">
        <v>190</v>
      </c>
      <c r="O3596" s="100">
        <v>2012</v>
      </c>
    </row>
    <row r="3597" spans="1:15" x14ac:dyDescent="0.25">
      <c r="A3597">
        <v>5</v>
      </c>
      <c r="B3597" t="s">
        <v>748</v>
      </c>
      <c r="C3597">
        <v>72</v>
      </c>
      <c r="D3597" t="s">
        <v>305</v>
      </c>
      <c r="E3597" t="s">
        <v>827</v>
      </c>
      <c r="F3597">
        <v>12226</v>
      </c>
      <c r="G3597" t="s">
        <v>307</v>
      </c>
      <c r="H3597" s="101">
        <v>1531.75</v>
      </c>
      <c r="I3597">
        <v>221.34</v>
      </c>
      <c r="J3597" s="8">
        <v>40962</v>
      </c>
      <c r="K3597" t="s">
        <v>148</v>
      </c>
      <c r="L3597" t="s">
        <v>149</v>
      </c>
      <c r="O3597" s="100">
        <v>2012</v>
      </c>
    </row>
    <row r="3598" spans="1:15" x14ac:dyDescent="0.25">
      <c r="A3598">
        <v>5</v>
      </c>
      <c r="B3598" t="s">
        <v>748</v>
      </c>
      <c r="C3598">
        <v>72</v>
      </c>
      <c r="D3598" t="s">
        <v>305</v>
      </c>
      <c r="E3598" t="s">
        <v>828</v>
      </c>
      <c r="F3598">
        <v>13248</v>
      </c>
      <c r="G3598" t="s">
        <v>307</v>
      </c>
      <c r="H3598" s="101">
        <v>1181.25</v>
      </c>
      <c r="I3598">
        <v>170.7</v>
      </c>
      <c r="J3598" s="8">
        <v>40962</v>
      </c>
      <c r="K3598" t="s">
        <v>148</v>
      </c>
      <c r="L3598" t="s">
        <v>190</v>
      </c>
      <c r="O3598" s="100">
        <v>2012</v>
      </c>
    </row>
    <row r="3599" spans="1:15" x14ac:dyDescent="0.25">
      <c r="A3599">
        <v>5</v>
      </c>
      <c r="B3599" t="s">
        <v>748</v>
      </c>
      <c r="C3599">
        <v>72</v>
      </c>
      <c r="D3599" t="s">
        <v>305</v>
      </c>
      <c r="E3599" t="s">
        <v>829</v>
      </c>
      <c r="F3599">
        <v>12126</v>
      </c>
      <c r="G3599" t="s">
        <v>307</v>
      </c>
      <c r="H3599" s="101">
        <v>1403.59</v>
      </c>
      <c r="I3599">
        <v>202.81</v>
      </c>
      <c r="J3599" s="8">
        <v>40962</v>
      </c>
      <c r="K3599" t="s">
        <v>148</v>
      </c>
      <c r="L3599" t="s">
        <v>149</v>
      </c>
      <c r="O3599" s="100">
        <v>2012</v>
      </c>
    </row>
    <row r="3600" spans="1:15" x14ac:dyDescent="0.25">
      <c r="A3600">
        <v>5</v>
      </c>
      <c r="B3600" t="s">
        <v>748</v>
      </c>
      <c r="C3600">
        <v>72</v>
      </c>
      <c r="D3600" t="s">
        <v>305</v>
      </c>
      <c r="E3600" t="s">
        <v>830</v>
      </c>
      <c r="F3600">
        <v>13102</v>
      </c>
      <c r="G3600" t="s">
        <v>307</v>
      </c>
      <c r="H3600" s="101">
        <v>1093.3499999999999</v>
      </c>
      <c r="I3600">
        <v>126.06</v>
      </c>
      <c r="J3600" s="8">
        <v>40962</v>
      </c>
      <c r="K3600" t="s">
        <v>148</v>
      </c>
      <c r="L3600" t="s">
        <v>149</v>
      </c>
      <c r="O3600" s="100">
        <v>2012</v>
      </c>
    </row>
    <row r="3601" spans="1:15" x14ac:dyDescent="0.25">
      <c r="A3601">
        <v>5</v>
      </c>
      <c r="B3601" t="s">
        <v>748</v>
      </c>
      <c r="C3601">
        <v>72</v>
      </c>
      <c r="D3601" t="s">
        <v>305</v>
      </c>
      <c r="E3601" t="s">
        <v>831</v>
      </c>
      <c r="F3601">
        <v>12992</v>
      </c>
      <c r="G3601" t="s">
        <v>307</v>
      </c>
      <c r="H3601" s="101">
        <v>2005.77</v>
      </c>
      <c r="I3601">
        <v>220.27</v>
      </c>
      <c r="J3601" s="8">
        <v>40962</v>
      </c>
      <c r="K3601" t="s">
        <v>148</v>
      </c>
      <c r="L3601" t="s">
        <v>151</v>
      </c>
      <c r="O3601" s="100">
        <v>2012</v>
      </c>
    </row>
    <row r="3602" spans="1:15" x14ac:dyDescent="0.25">
      <c r="A3602">
        <v>5</v>
      </c>
      <c r="B3602" t="s">
        <v>748</v>
      </c>
      <c r="C3602">
        <v>72</v>
      </c>
      <c r="D3602" t="s">
        <v>305</v>
      </c>
      <c r="E3602" t="s">
        <v>832</v>
      </c>
      <c r="F3602">
        <v>11919</v>
      </c>
      <c r="G3602" t="s">
        <v>307</v>
      </c>
      <c r="H3602" s="101">
        <v>1808.09</v>
      </c>
      <c r="I3602">
        <v>250.26</v>
      </c>
      <c r="J3602" s="8">
        <v>40962</v>
      </c>
      <c r="K3602" t="s">
        <v>148</v>
      </c>
      <c r="L3602" t="s">
        <v>151</v>
      </c>
      <c r="O3602" s="100">
        <v>2012</v>
      </c>
    </row>
    <row r="3603" spans="1:15" x14ac:dyDescent="0.25">
      <c r="A3603">
        <v>5</v>
      </c>
      <c r="B3603" t="s">
        <v>748</v>
      </c>
      <c r="C3603">
        <v>72</v>
      </c>
      <c r="D3603" t="s">
        <v>305</v>
      </c>
      <c r="E3603" t="s">
        <v>833</v>
      </c>
      <c r="F3603">
        <v>12542</v>
      </c>
      <c r="G3603" t="s">
        <v>307</v>
      </c>
      <c r="H3603" s="101">
        <v>1625</v>
      </c>
      <c r="I3603">
        <v>234.81</v>
      </c>
      <c r="J3603" s="8">
        <v>40962</v>
      </c>
      <c r="K3603" t="s">
        <v>148</v>
      </c>
      <c r="L3603" t="s">
        <v>149</v>
      </c>
      <c r="O3603" s="100">
        <v>2012</v>
      </c>
    </row>
    <row r="3604" spans="1:15" x14ac:dyDescent="0.25">
      <c r="A3604">
        <v>5</v>
      </c>
      <c r="B3604" t="s">
        <v>748</v>
      </c>
      <c r="C3604">
        <v>72</v>
      </c>
      <c r="D3604" t="s">
        <v>305</v>
      </c>
      <c r="E3604" t="s">
        <v>834</v>
      </c>
      <c r="F3604">
        <v>11260</v>
      </c>
      <c r="G3604" t="s">
        <v>307</v>
      </c>
      <c r="H3604" s="101">
        <v>1627.47</v>
      </c>
      <c r="I3604">
        <v>235.16</v>
      </c>
      <c r="J3604" s="8">
        <v>40962</v>
      </c>
      <c r="K3604" t="s">
        <v>148</v>
      </c>
      <c r="L3604" t="s">
        <v>149</v>
      </c>
      <c r="O3604" s="100">
        <v>2012</v>
      </c>
    </row>
    <row r="3605" spans="1:15" x14ac:dyDescent="0.25">
      <c r="A3605">
        <v>5</v>
      </c>
      <c r="B3605" t="s">
        <v>748</v>
      </c>
      <c r="C3605">
        <v>72</v>
      </c>
      <c r="D3605" t="s">
        <v>305</v>
      </c>
      <c r="E3605" t="s">
        <v>835</v>
      </c>
      <c r="F3605">
        <v>11913</v>
      </c>
      <c r="G3605" t="s">
        <v>307</v>
      </c>
      <c r="H3605" s="101">
        <v>1460.82</v>
      </c>
      <c r="I3605">
        <v>211.08</v>
      </c>
      <c r="J3605" s="8">
        <v>40962</v>
      </c>
      <c r="K3605" t="s">
        <v>148</v>
      </c>
      <c r="L3605" t="s">
        <v>149</v>
      </c>
      <c r="O3605" s="100">
        <v>2012</v>
      </c>
    </row>
    <row r="3606" spans="1:15" x14ac:dyDescent="0.25">
      <c r="A3606">
        <v>5</v>
      </c>
      <c r="B3606" t="s">
        <v>748</v>
      </c>
      <c r="C3606">
        <v>72</v>
      </c>
      <c r="D3606" t="s">
        <v>305</v>
      </c>
      <c r="E3606" t="s">
        <v>1363</v>
      </c>
      <c r="F3606">
        <v>13389</v>
      </c>
      <c r="G3606" t="s">
        <v>307</v>
      </c>
      <c r="H3606">
        <v>87.75</v>
      </c>
      <c r="I3606">
        <v>12.68</v>
      </c>
      <c r="J3606" s="8">
        <v>40962</v>
      </c>
      <c r="K3606" t="s">
        <v>148</v>
      </c>
      <c r="L3606" t="s">
        <v>190</v>
      </c>
      <c r="O3606" s="100">
        <v>2012</v>
      </c>
    </row>
    <row r="3607" spans="1:15" x14ac:dyDescent="0.25">
      <c r="A3607">
        <v>5</v>
      </c>
      <c r="B3607" t="s">
        <v>748</v>
      </c>
      <c r="C3607">
        <v>72</v>
      </c>
      <c r="D3607" t="s">
        <v>305</v>
      </c>
      <c r="E3607" t="s">
        <v>836</v>
      </c>
      <c r="F3607">
        <v>13253</v>
      </c>
      <c r="G3607" t="s">
        <v>307</v>
      </c>
      <c r="H3607" s="101">
        <v>1137.5</v>
      </c>
      <c r="I3607">
        <v>164.38</v>
      </c>
      <c r="J3607" s="8">
        <v>40962</v>
      </c>
      <c r="K3607" t="s">
        <v>148</v>
      </c>
      <c r="L3607" t="s">
        <v>149</v>
      </c>
      <c r="O3607" s="100">
        <v>2012</v>
      </c>
    </row>
    <row r="3608" spans="1:15" x14ac:dyDescent="0.25">
      <c r="A3608">
        <v>5</v>
      </c>
      <c r="B3608" t="s">
        <v>748</v>
      </c>
      <c r="C3608">
        <v>72</v>
      </c>
      <c r="D3608" t="s">
        <v>305</v>
      </c>
      <c r="E3608" t="s">
        <v>837</v>
      </c>
      <c r="F3608">
        <v>13391</v>
      </c>
      <c r="G3608" t="s">
        <v>307</v>
      </c>
      <c r="H3608" s="101">
        <v>1923.08</v>
      </c>
      <c r="I3608">
        <v>240.5</v>
      </c>
      <c r="J3608" s="8">
        <v>40962</v>
      </c>
      <c r="K3608" t="s">
        <v>148</v>
      </c>
      <c r="L3608" t="s">
        <v>151</v>
      </c>
      <c r="O3608" s="100">
        <v>2012</v>
      </c>
    </row>
    <row r="3609" spans="1:15" x14ac:dyDescent="0.25">
      <c r="A3609">
        <v>5</v>
      </c>
      <c r="B3609" t="s">
        <v>748</v>
      </c>
      <c r="C3609">
        <v>72</v>
      </c>
      <c r="D3609" t="s">
        <v>305</v>
      </c>
      <c r="E3609" t="s">
        <v>838</v>
      </c>
      <c r="F3609">
        <v>11183</v>
      </c>
      <c r="G3609" t="s">
        <v>307</v>
      </c>
      <c r="H3609" s="101">
        <v>1806.87</v>
      </c>
      <c r="I3609">
        <v>261.10000000000002</v>
      </c>
      <c r="J3609" s="8">
        <v>40962</v>
      </c>
      <c r="K3609" t="s">
        <v>148</v>
      </c>
      <c r="L3609" t="s">
        <v>149</v>
      </c>
      <c r="O3609" s="100">
        <v>2012</v>
      </c>
    </row>
    <row r="3610" spans="1:15" x14ac:dyDescent="0.25">
      <c r="A3610">
        <v>5</v>
      </c>
      <c r="B3610" t="s">
        <v>748</v>
      </c>
      <c r="C3610">
        <v>72</v>
      </c>
      <c r="D3610" t="s">
        <v>305</v>
      </c>
      <c r="E3610" t="s">
        <v>839</v>
      </c>
      <c r="F3610">
        <v>13392</v>
      </c>
      <c r="G3610" t="s">
        <v>307</v>
      </c>
      <c r="H3610" s="101">
        <v>1550</v>
      </c>
      <c r="I3610">
        <v>223.98</v>
      </c>
      <c r="J3610" s="8">
        <v>40962</v>
      </c>
      <c r="K3610" t="s">
        <v>148</v>
      </c>
      <c r="L3610" t="s">
        <v>190</v>
      </c>
      <c r="O3610" s="100">
        <v>2012</v>
      </c>
    </row>
    <row r="3611" spans="1:15" x14ac:dyDescent="0.25">
      <c r="A3611">
        <v>5</v>
      </c>
      <c r="B3611" t="s">
        <v>748</v>
      </c>
      <c r="C3611">
        <v>74</v>
      </c>
      <c r="D3611" t="s">
        <v>328</v>
      </c>
      <c r="E3611" t="s">
        <v>840</v>
      </c>
      <c r="F3611">
        <v>12625</v>
      </c>
      <c r="G3611" t="s">
        <v>333</v>
      </c>
      <c r="H3611" s="101">
        <v>1834.4</v>
      </c>
      <c r="I3611">
        <v>249.15</v>
      </c>
      <c r="J3611" s="8">
        <v>40962</v>
      </c>
      <c r="K3611" t="s">
        <v>148</v>
      </c>
      <c r="L3611" t="s">
        <v>151</v>
      </c>
      <c r="O3611" s="100">
        <v>2012</v>
      </c>
    </row>
    <row r="3612" spans="1:15" x14ac:dyDescent="0.25">
      <c r="A3612">
        <v>5</v>
      </c>
      <c r="B3612" t="s">
        <v>748</v>
      </c>
      <c r="C3612">
        <v>75</v>
      </c>
      <c r="D3612" t="s">
        <v>334</v>
      </c>
      <c r="E3612" t="s">
        <v>1364</v>
      </c>
      <c r="F3612">
        <v>13592</v>
      </c>
      <c r="G3612" t="s">
        <v>336</v>
      </c>
      <c r="H3612">
        <v>380</v>
      </c>
      <c r="I3612">
        <v>54.91</v>
      </c>
      <c r="J3612" s="8">
        <v>40962</v>
      </c>
      <c r="K3612" t="s">
        <v>148</v>
      </c>
      <c r="L3612" t="s">
        <v>190</v>
      </c>
      <c r="O3612" s="100">
        <v>2012</v>
      </c>
    </row>
    <row r="3613" spans="1:15" x14ac:dyDescent="0.25">
      <c r="A3613">
        <v>5</v>
      </c>
      <c r="B3613" t="s">
        <v>748</v>
      </c>
      <c r="C3613">
        <v>75</v>
      </c>
      <c r="D3613" t="s">
        <v>334</v>
      </c>
      <c r="E3613" t="s">
        <v>842</v>
      </c>
      <c r="F3613">
        <v>13561</v>
      </c>
      <c r="G3613" t="s">
        <v>336</v>
      </c>
      <c r="H3613">
        <v>380</v>
      </c>
      <c r="I3613">
        <v>54.91</v>
      </c>
      <c r="J3613" s="8">
        <v>40962</v>
      </c>
      <c r="K3613" t="s">
        <v>148</v>
      </c>
      <c r="L3613" t="s">
        <v>190</v>
      </c>
      <c r="O3613" s="100">
        <v>2012</v>
      </c>
    </row>
    <row r="3614" spans="1:15" x14ac:dyDescent="0.25">
      <c r="A3614">
        <v>5</v>
      </c>
      <c r="B3614" t="s">
        <v>748</v>
      </c>
      <c r="C3614">
        <v>75</v>
      </c>
      <c r="D3614" t="s">
        <v>334</v>
      </c>
      <c r="E3614" t="s">
        <v>843</v>
      </c>
      <c r="F3614">
        <v>13483</v>
      </c>
      <c r="G3614" t="s">
        <v>336</v>
      </c>
      <c r="H3614">
        <v>380</v>
      </c>
      <c r="I3614">
        <v>54.91</v>
      </c>
      <c r="J3614" s="8">
        <v>40962</v>
      </c>
      <c r="K3614" t="s">
        <v>148</v>
      </c>
      <c r="L3614" t="s">
        <v>190</v>
      </c>
      <c r="O3614" s="100">
        <v>2012</v>
      </c>
    </row>
    <row r="3615" spans="1:15" x14ac:dyDescent="0.25">
      <c r="A3615">
        <v>5</v>
      </c>
      <c r="B3615" t="s">
        <v>748</v>
      </c>
      <c r="C3615">
        <v>75</v>
      </c>
      <c r="D3615" t="s">
        <v>334</v>
      </c>
      <c r="E3615" t="s">
        <v>844</v>
      </c>
      <c r="F3615">
        <v>13449</v>
      </c>
      <c r="G3615" t="s">
        <v>336</v>
      </c>
      <c r="H3615">
        <v>380</v>
      </c>
      <c r="I3615">
        <v>54.91</v>
      </c>
      <c r="J3615" s="8">
        <v>40962</v>
      </c>
      <c r="K3615" t="s">
        <v>148</v>
      </c>
      <c r="L3615" t="s">
        <v>190</v>
      </c>
      <c r="O3615" s="100">
        <v>2012</v>
      </c>
    </row>
    <row r="3616" spans="1:15" x14ac:dyDescent="0.25">
      <c r="A3616">
        <v>5</v>
      </c>
      <c r="B3616" t="s">
        <v>748</v>
      </c>
      <c r="C3616">
        <v>79</v>
      </c>
      <c r="D3616" t="s">
        <v>340</v>
      </c>
      <c r="E3616" t="s">
        <v>845</v>
      </c>
      <c r="F3616">
        <v>12886</v>
      </c>
      <c r="G3616" t="s">
        <v>342</v>
      </c>
      <c r="H3616" s="101">
        <v>1788</v>
      </c>
      <c r="I3616">
        <v>248.61</v>
      </c>
      <c r="J3616" s="8">
        <v>40962</v>
      </c>
      <c r="K3616" t="s">
        <v>148</v>
      </c>
      <c r="L3616" t="s">
        <v>151</v>
      </c>
      <c r="O3616" s="100">
        <v>2012</v>
      </c>
    </row>
    <row r="3617" spans="1:15" x14ac:dyDescent="0.25">
      <c r="A3617">
        <v>5</v>
      </c>
      <c r="B3617" t="s">
        <v>748</v>
      </c>
      <c r="C3617">
        <v>79</v>
      </c>
      <c r="D3617" t="s">
        <v>340</v>
      </c>
      <c r="E3617" t="s">
        <v>846</v>
      </c>
      <c r="F3617">
        <v>11624</v>
      </c>
      <c r="G3617" t="s">
        <v>342</v>
      </c>
      <c r="H3617" s="101">
        <v>2253</v>
      </c>
      <c r="I3617">
        <v>170.19</v>
      </c>
      <c r="J3617" s="8">
        <v>40962</v>
      </c>
      <c r="K3617" t="s">
        <v>148</v>
      </c>
      <c r="L3617" t="s">
        <v>151</v>
      </c>
      <c r="O3617" s="100">
        <v>2012</v>
      </c>
    </row>
    <row r="3618" spans="1:15" x14ac:dyDescent="0.25">
      <c r="A3618">
        <v>5</v>
      </c>
      <c r="B3618" t="s">
        <v>748</v>
      </c>
      <c r="C3618">
        <v>80</v>
      </c>
      <c r="D3618" t="s">
        <v>348</v>
      </c>
      <c r="E3618" t="s">
        <v>850</v>
      </c>
      <c r="F3618">
        <v>13348</v>
      </c>
      <c r="G3618" t="s">
        <v>174</v>
      </c>
      <c r="H3618" s="101">
        <v>1922.4</v>
      </c>
      <c r="I3618">
        <v>222.85</v>
      </c>
      <c r="J3618" s="8">
        <v>40962</v>
      </c>
      <c r="K3618" t="s">
        <v>148</v>
      </c>
      <c r="L3618" t="s">
        <v>151</v>
      </c>
      <c r="O3618" s="100">
        <v>2012</v>
      </c>
    </row>
    <row r="3619" spans="1:15" x14ac:dyDescent="0.25">
      <c r="A3619">
        <v>5</v>
      </c>
      <c r="B3619" t="s">
        <v>748</v>
      </c>
      <c r="C3619">
        <v>80</v>
      </c>
      <c r="D3619" t="s">
        <v>348</v>
      </c>
      <c r="E3619" t="s">
        <v>851</v>
      </c>
      <c r="F3619">
        <v>10402</v>
      </c>
      <c r="G3619" t="s">
        <v>352</v>
      </c>
      <c r="H3619" s="101">
        <v>6002.73</v>
      </c>
      <c r="I3619">
        <v>446.28</v>
      </c>
      <c r="J3619" s="8">
        <v>40962</v>
      </c>
      <c r="K3619" t="s">
        <v>148</v>
      </c>
      <c r="L3619" t="s">
        <v>151</v>
      </c>
      <c r="O3619" s="100">
        <v>2012</v>
      </c>
    </row>
    <row r="3620" spans="1:15" x14ac:dyDescent="0.25">
      <c r="A3620">
        <v>5</v>
      </c>
      <c r="B3620" t="s">
        <v>748</v>
      </c>
      <c r="C3620">
        <v>80</v>
      </c>
      <c r="D3620" t="s">
        <v>348</v>
      </c>
      <c r="E3620" t="s">
        <v>852</v>
      </c>
      <c r="F3620">
        <v>12993</v>
      </c>
      <c r="G3620" t="s">
        <v>354</v>
      </c>
      <c r="H3620" s="101">
        <v>1012.73</v>
      </c>
      <c r="I3620">
        <v>144.72999999999999</v>
      </c>
      <c r="J3620" s="8">
        <v>40962</v>
      </c>
      <c r="K3620" t="s">
        <v>148</v>
      </c>
      <c r="L3620" t="s">
        <v>151</v>
      </c>
      <c r="O3620" s="100">
        <v>2012</v>
      </c>
    </row>
    <row r="3621" spans="1:15" x14ac:dyDescent="0.25">
      <c r="A3621">
        <v>5</v>
      </c>
      <c r="B3621" t="s">
        <v>748</v>
      </c>
      <c r="C3621">
        <v>80</v>
      </c>
      <c r="D3621" t="s">
        <v>348</v>
      </c>
      <c r="E3621" t="s">
        <v>853</v>
      </c>
      <c r="F3621">
        <v>13464</v>
      </c>
      <c r="G3621" t="s">
        <v>354</v>
      </c>
      <c r="H3621" s="101">
        <v>1001.56</v>
      </c>
      <c r="I3621">
        <v>143.12</v>
      </c>
      <c r="J3621" s="8">
        <v>40962</v>
      </c>
      <c r="K3621" t="s">
        <v>148</v>
      </c>
      <c r="L3621" t="s">
        <v>151</v>
      </c>
      <c r="O3621" s="100">
        <v>2012</v>
      </c>
    </row>
    <row r="3622" spans="1:15" x14ac:dyDescent="0.25">
      <c r="A3622">
        <v>5</v>
      </c>
      <c r="B3622" t="s">
        <v>748</v>
      </c>
      <c r="C3622">
        <v>80</v>
      </c>
      <c r="D3622" t="s">
        <v>348</v>
      </c>
      <c r="E3622" t="s">
        <v>854</v>
      </c>
      <c r="F3622">
        <v>12964</v>
      </c>
      <c r="G3622" t="s">
        <v>354</v>
      </c>
      <c r="H3622" s="101">
        <v>1024.26</v>
      </c>
      <c r="I3622">
        <v>146.41</v>
      </c>
      <c r="J3622" s="8">
        <v>40962</v>
      </c>
      <c r="K3622" t="s">
        <v>148</v>
      </c>
      <c r="L3622" t="s">
        <v>151</v>
      </c>
      <c r="O3622" s="100">
        <v>2012</v>
      </c>
    </row>
    <row r="3623" spans="1:15" x14ac:dyDescent="0.25">
      <c r="A3623">
        <v>5</v>
      </c>
      <c r="B3623" t="s">
        <v>748</v>
      </c>
      <c r="C3623">
        <v>80</v>
      </c>
      <c r="D3623" t="s">
        <v>348</v>
      </c>
      <c r="E3623" t="s">
        <v>855</v>
      </c>
      <c r="F3623">
        <v>11947</v>
      </c>
      <c r="G3623" t="s">
        <v>357</v>
      </c>
      <c r="H3623" s="101">
        <v>2336.85</v>
      </c>
      <c r="I3623">
        <v>213.09</v>
      </c>
      <c r="J3623" s="8">
        <v>40962</v>
      </c>
      <c r="K3623" t="s">
        <v>148</v>
      </c>
      <c r="L3623" t="s">
        <v>151</v>
      </c>
      <c r="O3623" s="100">
        <v>2012</v>
      </c>
    </row>
    <row r="3624" spans="1:15" x14ac:dyDescent="0.25">
      <c r="A3624">
        <v>5</v>
      </c>
      <c r="B3624" t="s">
        <v>748</v>
      </c>
      <c r="C3624">
        <v>80</v>
      </c>
      <c r="D3624" t="s">
        <v>348</v>
      </c>
      <c r="E3624" t="s">
        <v>848</v>
      </c>
      <c r="F3624">
        <v>12344</v>
      </c>
      <c r="G3624" t="s">
        <v>359</v>
      </c>
      <c r="H3624" s="101">
        <v>1176</v>
      </c>
      <c r="I3624">
        <v>160.66999999999999</v>
      </c>
      <c r="J3624" s="8">
        <v>40962</v>
      </c>
      <c r="K3624" t="s">
        <v>148</v>
      </c>
      <c r="L3624" t="s">
        <v>151</v>
      </c>
      <c r="O3624" s="100">
        <v>2012</v>
      </c>
    </row>
    <row r="3625" spans="1:15" x14ac:dyDescent="0.25">
      <c r="A3625">
        <v>5</v>
      </c>
      <c r="B3625" t="s">
        <v>748</v>
      </c>
      <c r="C3625">
        <v>80</v>
      </c>
      <c r="D3625" t="s">
        <v>348</v>
      </c>
      <c r="E3625" t="s">
        <v>856</v>
      </c>
      <c r="F3625">
        <v>11484</v>
      </c>
      <c r="G3625" t="s">
        <v>359</v>
      </c>
      <c r="H3625" s="101">
        <v>1400.81</v>
      </c>
      <c r="I3625">
        <v>189.21</v>
      </c>
      <c r="J3625" s="8">
        <v>40962</v>
      </c>
      <c r="K3625" t="s">
        <v>148</v>
      </c>
      <c r="L3625" t="s">
        <v>151</v>
      </c>
      <c r="O3625" s="100">
        <v>2012</v>
      </c>
    </row>
    <row r="3626" spans="1:15" x14ac:dyDescent="0.25">
      <c r="A3626">
        <v>5</v>
      </c>
      <c r="B3626" t="s">
        <v>748</v>
      </c>
      <c r="C3626">
        <v>80</v>
      </c>
      <c r="D3626" t="s">
        <v>348</v>
      </c>
      <c r="E3626" t="s">
        <v>847</v>
      </c>
      <c r="F3626">
        <v>13279</v>
      </c>
      <c r="G3626" t="s">
        <v>347</v>
      </c>
      <c r="H3626" s="101">
        <v>1261</v>
      </c>
      <c r="I3626">
        <v>182.21</v>
      </c>
      <c r="J3626" s="8">
        <v>40962</v>
      </c>
      <c r="K3626" t="s">
        <v>148</v>
      </c>
      <c r="L3626" t="s">
        <v>151</v>
      </c>
      <c r="O3626" s="100">
        <v>2012</v>
      </c>
    </row>
    <row r="3627" spans="1:15" x14ac:dyDescent="0.25">
      <c r="A3627">
        <v>5</v>
      </c>
      <c r="B3627" t="s">
        <v>748</v>
      </c>
      <c r="C3627">
        <v>82</v>
      </c>
      <c r="D3627" t="s">
        <v>364</v>
      </c>
      <c r="E3627" t="s">
        <v>857</v>
      </c>
      <c r="F3627">
        <v>12739</v>
      </c>
      <c r="G3627" t="s">
        <v>366</v>
      </c>
      <c r="H3627" s="101">
        <v>2304.44</v>
      </c>
      <c r="I3627">
        <v>176.29</v>
      </c>
      <c r="J3627" s="8">
        <v>40962</v>
      </c>
      <c r="K3627" t="s">
        <v>148</v>
      </c>
      <c r="L3627" t="s">
        <v>151</v>
      </c>
      <c r="O3627" s="100">
        <v>2012</v>
      </c>
    </row>
    <row r="3628" spans="1:15" x14ac:dyDescent="0.25">
      <c r="A3628">
        <v>5</v>
      </c>
      <c r="B3628" t="s">
        <v>748</v>
      </c>
      <c r="C3628">
        <v>82</v>
      </c>
      <c r="D3628" t="s">
        <v>364</v>
      </c>
      <c r="E3628" t="s">
        <v>858</v>
      </c>
      <c r="F3628">
        <v>13384</v>
      </c>
      <c r="G3628" t="s">
        <v>366</v>
      </c>
      <c r="H3628" s="101">
        <v>2073.2800000000002</v>
      </c>
      <c r="I3628">
        <v>210.83</v>
      </c>
      <c r="J3628" s="8">
        <v>40962</v>
      </c>
      <c r="K3628" t="s">
        <v>148</v>
      </c>
      <c r="L3628" t="s">
        <v>151</v>
      </c>
      <c r="O3628" s="100">
        <v>2012</v>
      </c>
    </row>
    <row r="3629" spans="1:15" x14ac:dyDescent="0.25">
      <c r="A3629">
        <v>5</v>
      </c>
      <c r="B3629" t="s">
        <v>748</v>
      </c>
      <c r="C3629">
        <v>82</v>
      </c>
      <c r="D3629" t="s">
        <v>364</v>
      </c>
      <c r="E3629" t="s">
        <v>859</v>
      </c>
      <c r="F3629">
        <v>10521</v>
      </c>
      <c r="G3629" t="s">
        <v>366</v>
      </c>
      <c r="H3629" s="101">
        <v>3145.09</v>
      </c>
      <c r="I3629">
        <v>240.6</v>
      </c>
      <c r="J3629" s="8">
        <v>40962</v>
      </c>
      <c r="K3629" t="s">
        <v>148</v>
      </c>
      <c r="L3629" t="s">
        <v>151</v>
      </c>
      <c r="O3629" s="100">
        <v>2012</v>
      </c>
    </row>
    <row r="3630" spans="1:15" x14ac:dyDescent="0.25">
      <c r="A3630">
        <v>5</v>
      </c>
      <c r="B3630" t="s">
        <v>748</v>
      </c>
      <c r="C3630">
        <v>82</v>
      </c>
      <c r="D3630" t="s">
        <v>364</v>
      </c>
      <c r="E3630" t="s">
        <v>860</v>
      </c>
      <c r="F3630">
        <v>12741</v>
      </c>
      <c r="G3630" t="s">
        <v>366</v>
      </c>
      <c r="H3630" s="101">
        <v>2635.93</v>
      </c>
      <c r="I3630">
        <v>192.96</v>
      </c>
      <c r="J3630" s="8">
        <v>40962</v>
      </c>
      <c r="K3630" t="s">
        <v>148</v>
      </c>
      <c r="L3630" t="s">
        <v>151</v>
      </c>
      <c r="O3630" s="100">
        <v>2012</v>
      </c>
    </row>
    <row r="3631" spans="1:15" x14ac:dyDescent="0.25">
      <c r="A3631">
        <v>5</v>
      </c>
      <c r="B3631" t="s">
        <v>748</v>
      </c>
      <c r="C3631">
        <v>82</v>
      </c>
      <c r="D3631" t="s">
        <v>364</v>
      </c>
      <c r="E3631" t="s">
        <v>861</v>
      </c>
      <c r="F3631">
        <v>12280</v>
      </c>
      <c r="G3631" t="s">
        <v>366</v>
      </c>
      <c r="H3631" s="101">
        <v>2196.1799999999998</v>
      </c>
      <c r="I3631">
        <v>202.59</v>
      </c>
      <c r="J3631" s="8">
        <v>40962</v>
      </c>
      <c r="K3631" t="s">
        <v>148</v>
      </c>
      <c r="L3631" t="s">
        <v>151</v>
      </c>
      <c r="O3631" s="100">
        <v>2012</v>
      </c>
    </row>
    <row r="3632" spans="1:15" x14ac:dyDescent="0.25">
      <c r="A3632">
        <v>5</v>
      </c>
      <c r="B3632" t="s">
        <v>748</v>
      </c>
      <c r="C3632">
        <v>82</v>
      </c>
      <c r="D3632" t="s">
        <v>364</v>
      </c>
      <c r="E3632" t="s">
        <v>863</v>
      </c>
      <c r="F3632">
        <v>13327</v>
      </c>
      <c r="G3632" t="s">
        <v>864</v>
      </c>
      <c r="H3632" s="101">
        <v>2911.73</v>
      </c>
      <c r="I3632">
        <v>215.84</v>
      </c>
      <c r="J3632" s="8">
        <v>40962</v>
      </c>
      <c r="K3632" t="s">
        <v>148</v>
      </c>
      <c r="L3632" t="s">
        <v>151</v>
      </c>
      <c r="O3632" s="100">
        <v>2012</v>
      </c>
    </row>
    <row r="3633" spans="1:15" x14ac:dyDescent="0.25">
      <c r="A3633">
        <v>5</v>
      </c>
      <c r="B3633" t="s">
        <v>748</v>
      </c>
      <c r="C3633">
        <v>82</v>
      </c>
      <c r="D3633" t="s">
        <v>364</v>
      </c>
      <c r="E3633" t="s">
        <v>862</v>
      </c>
      <c r="F3633">
        <v>13320</v>
      </c>
      <c r="G3633" t="s">
        <v>1280</v>
      </c>
      <c r="H3633" s="101">
        <v>2884.62</v>
      </c>
      <c r="I3633">
        <v>205.72</v>
      </c>
      <c r="J3633" s="8">
        <v>40962</v>
      </c>
      <c r="K3633" t="s">
        <v>148</v>
      </c>
      <c r="L3633" t="s">
        <v>151</v>
      </c>
      <c r="O3633" s="100">
        <v>2012</v>
      </c>
    </row>
    <row r="3634" spans="1:15" x14ac:dyDescent="0.25">
      <c r="A3634">
        <v>5</v>
      </c>
      <c r="B3634" t="s">
        <v>748</v>
      </c>
      <c r="C3634">
        <v>83</v>
      </c>
      <c r="D3634" t="s">
        <v>378</v>
      </c>
      <c r="E3634" t="s">
        <v>865</v>
      </c>
      <c r="F3634">
        <v>13156</v>
      </c>
      <c r="G3634" t="s">
        <v>562</v>
      </c>
      <c r="H3634" s="101">
        <v>2144.7199999999998</v>
      </c>
      <c r="I3634">
        <v>173.61</v>
      </c>
      <c r="J3634" s="8">
        <v>40962</v>
      </c>
      <c r="K3634" t="s">
        <v>148</v>
      </c>
      <c r="L3634" t="s">
        <v>151</v>
      </c>
      <c r="O3634" s="100">
        <v>2012</v>
      </c>
    </row>
    <row r="3635" spans="1:15" x14ac:dyDescent="0.25">
      <c r="A3635">
        <v>5</v>
      </c>
      <c r="B3635" t="s">
        <v>748</v>
      </c>
      <c r="C3635">
        <v>83</v>
      </c>
      <c r="D3635" t="s">
        <v>378</v>
      </c>
      <c r="E3635" t="s">
        <v>866</v>
      </c>
      <c r="F3635">
        <v>10774</v>
      </c>
      <c r="G3635" t="s">
        <v>562</v>
      </c>
      <c r="H3635" s="101">
        <v>3125.53</v>
      </c>
      <c r="I3635">
        <v>192.53</v>
      </c>
      <c r="J3635" s="8">
        <v>40962</v>
      </c>
      <c r="K3635" t="s">
        <v>148</v>
      </c>
      <c r="L3635" t="s">
        <v>151</v>
      </c>
      <c r="O3635" s="100">
        <v>2012</v>
      </c>
    </row>
    <row r="3636" spans="1:15" x14ac:dyDescent="0.25">
      <c r="A3636">
        <v>5</v>
      </c>
      <c r="B3636" t="s">
        <v>748</v>
      </c>
      <c r="C3636">
        <v>83</v>
      </c>
      <c r="D3636" t="s">
        <v>378</v>
      </c>
      <c r="E3636" t="s">
        <v>867</v>
      </c>
      <c r="F3636">
        <v>13244</v>
      </c>
      <c r="G3636" t="s">
        <v>562</v>
      </c>
      <c r="H3636" s="101">
        <v>2392.21</v>
      </c>
      <c r="I3636">
        <v>182.16</v>
      </c>
      <c r="J3636" s="8">
        <v>40962</v>
      </c>
      <c r="K3636" t="s">
        <v>148</v>
      </c>
      <c r="L3636" t="s">
        <v>151</v>
      </c>
      <c r="O3636" s="100">
        <v>2012</v>
      </c>
    </row>
    <row r="3637" spans="1:15" x14ac:dyDescent="0.25">
      <c r="A3637">
        <v>5</v>
      </c>
      <c r="B3637" t="s">
        <v>748</v>
      </c>
      <c r="C3637">
        <v>83</v>
      </c>
      <c r="D3637" t="s">
        <v>378</v>
      </c>
      <c r="E3637" t="s">
        <v>868</v>
      </c>
      <c r="F3637">
        <v>13006</v>
      </c>
      <c r="G3637" t="s">
        <v>562</v>
      </c>
      <c r="H3637" s="101">
        <v>2176.94</v>
      </c>
      <c r="I3637">
        <v>217.09</v>
      </c>
      <c r="J3637" s="8">
        <v>40962</v>
      </c>
      <c r="K3637" t="s">
        <v>148</v>
      </c>
      <c r="L3637" t="s">
        <v>151</v>
      </c>
      <c r="O3637" s="100">
        <v>2012</v>
      </c>
    </row>
    <row r="3638" spans="1:15" x14ac:dyDescent="0.25">
      <c r="A3638">
        <v>5</v>
      </c>
      <c r="B3638" t="s">
        <v>748</v>
      </c>
      <c r="C3638">
        <v>83</v>
      </c>
      <c r="D3638" t="s">
        <v>378</v>
      </c>
      <c r="E3638" t="s">
        <v>869</v>
      </c>
      <c r="F3638">
        <v>11110</v>
      </c>
      <c r="G3638" t="s">
        <v>562</v>
      </c>
      <c r="H3638" s="101">
        <v>2983.33</v>
      </c>
      <c r="I3638">
        <v>222.13</v>
      </c>
      <c r="J3638" s="8">
        <v>40962</v>
      </c>
      <c r="K3638" t="s">
        <v>148</v>
      </c>
      <c r="L3638" t="s">
        <v>151</v>
      </c>
      <c r="O3638" s="100">
        <v>2012</v>
      </c>
    </row>
    <row r="3639" spans="1:15" x14ac:dyDescent="0.25">
      <c r="A3639">
        <v>5</v>
      </c>
      <c r="B3639" t="s">
        <v>748</v>
      </c>
      <c r="C3639">
        <v>83</v>
      </c>
      <c r="D3639" t="s">
        <v>378</v>
      </c>
      <c r="E3639" t="s">
        <v>870</v>
      </c>
      <c r="F3639">
        <v>10659</v>
      </c>
      <c r="G3639" t="s">
        <v>871</v>
      </c>
      <c r="H3639" s="101">
        <v>3098.75</v>
      </c>
      <c r="I3639">
        <v>237.05</v>
      </c>
      <c r="J3639" s="8">
        <v>40962</v>
      </c>
      <c r="K3639" t="s">
        <v>148</v>
      </c>
      <c r="L3639" t="s">
        <v>151</v>
      </c>
      <c r="O3639" s="100">
        <v>2012</v>
      </c>
    </row>
    <row r="3640" spans="1:15" x14ac:dyDescent="0.25">
      <c r="A3640">
        <v>5</v>
      </c>
      <c r="B3640" t="s">
        <v>748</v>
      </c>
      <c r="C3640">
        <v>85</v>
      </c>
      <c r="D3640" t="s">
        <v>381</v>
      </c>
      <c r="E3640" t="s">
        <v>872</v>
      </c>
      <c r="F3640">
        <v>13224</v>
      </c>
      <c r="G3640" t="s">
        <v>383</v>
      </c>
      <c r="H3640" s="101">
        <v>1824.13</v>
      </c>
      <c r="I3640">
        <v>253.83</v>
      </c>
      <c r="J3640" s="8">
        <v>40962</v>
      </c>
      <c r="K3640" t="s">
        <v>148</v>
      </c>
      <c r="L3640" t="s">
        <v>151</v>
      </c>
      <c r="O3640" s="100">
        <v>2012</v>
      </c>
    </row>
    <row r="3641" spans="1:15" x14ac:dyDescent="0.25">
      <c r="A3641">
        <v>5</v>
      </c>
      <c r="B3641" t="s">
        <v>748</v>
      </c>
      <c r="C3641">
        <v>85</v>
      </c>
      <c r="D3641" t="s">
        <v>381</v>
      </c>
      <c r="E3641" t="s">
        <v>1336</v>
      </c>
      <c r="F3641">
        <v>13584</v>
      </c>
      <c r="G3641" t="s">
        <v>383</v>
      </c>
      <c r="H3641" s="101">
        <v>1881.86</v>
      </c>
      <c r="I3641">
        <v>271.94</v>
      </c>
      <c r="J3641" s="8">
        <v>40962</v>
      </c>
      <c r="K3641" t="s">
        <v>148</v>
      </c>
      <c r="L3641" t="s">
        <v>151</v>
      </c>
      <c r="O3641" s="100">
        <v>2012</v>
      </c>
    </row>
    <row r="3642" spans="1:15" x14ac:dyDescent="0.25">
      <c r="A3642">
        <v>5</v>
      </c>
      <c r="B3642" t="s">
        <v>748</v>
      </c>
      <c r="C3642">
        <v>85</v>
      </c>
      <c r="D3642" t="s">
        <v>381</v>
      </c>
      <c r="E3642" t="s">
        <v>881</v>
      </c>
      <c r="F3642">
        <v>12850</v>
      </c>
      <c r="G3642" t="s">
        <v>383</v>
      </c>
      <c r="H3642" s="101">
        <v>1931.99</v>
      </c>
      <c r="I3642">
        <v>198.55</v>
      </c>
      <c r="J3642" s="8">
        <v>40962</v>
      </c>
      <c r="K3642" t="s">
        <v>148</v>
      </c>
      <c r="L3642" t="s">
        <v>151</v>
      </c>
      <c r="O3642" s="100">
        <v>2012</v>
      </c>
    </row>
    <row r="3643" spans="1:15" x14ac:dyDescent="0.25">
      <c r="A3643">
        <v>5</v>
      </c>
      <c r="B3643" t="s">
        <v>748</v>
      </c>
      <c r="C3643">
        <v>85</v>
      </c>
      <c r="D3643" t="s">
        <v>381</v>
      </c>
      <c r="E3643" t="s">
        <v>873</v>
      </c>
      <c r="F3643">
        <v>11357</v>
      </c>
      <c r="G3643" t="s">
        <v>383</v>
      </c>
      <c r="H3643" s="101">
        <v>2642.69</v>
      </c>
      <c r="I3643">
        <v>225.72</v>
      </c>
      <c r="J3643" s="8">
        <v>40962</v>
      </c>
      <c r="K3643" t="s">
        <v>148</v>
      </c>
      <c r="L3643" t="s">
        <v>151</v>
      </c>
      <c r="O3643" s="100">
        <v>2012</v>
      </c>
    </row>
    <row r="3644" spans="1:15" x14ac:dyDescent="0.25">
      <c r="A3644">
        <v>5</v>
      </c>
      <c r="B3644" t="s">
        <v>748</v>
      </c>
      <c r="C3644">
        <v>85</v>
      </c>
      <c r="D3644" t="s">
        <v>381</v>
      </c>
      <c r="E3644" t="s">
        <v>874</v>
      </c>
      <c r="F3644">
        <v>13563</v>
      </c>
      <c r="G3644" t="s">
        <v>383</v>
      </c>
      <c r="H3644" s="101">
        <v>1909.7</v>
      </c>
      <c r="I3644">
        <v>265.36</v>
      </c>
      <c r="J3644" s="8">
        <v>40962</v>
      </c>
      <c r="K3644" t="s">
        <v>148</v>
      </c>
      <c r="L3644" t="s">
        <v>151</v>
      </c>
      <c r="O3644" s="100">
        <v>2012</v>
      </c>
    </row>
    <row r="3645" spans="1:15" x14ac:dyDescent="0.25">
      <c r="A3645">
        <v>5</v>
      </c>
      <c r="B3645" t="s">
        <v>748</v>
      </c>
      <c r="C3645">
        <v>85</v>
      </c>
      <c r="D3645" t="s">
        <v>381</v>
      </c>
      <c r="E3645" t="s">
        <v>875</v>
      </c>
      <c r="F3645">
        <v>12833</v>
      </c>
      <c r="G3645" t="s">
        <v>383</v>
      </c>
      <c r="H3645">
        <v>498</v>
      </c>
      <c r="I3645">
        <v>71.97</v>
      </c>
      <c r="J3645" s="8">
        <v>40962</v>
      </c>
      <c r="K3645" t="s">
        <v>148</v>
      </c>
      <c r="L3645" t="s">
        <v>151</v>
      </c>
      <c r="O3645" s="100">
        <v>2012</v>
      </c>
    </row>
    <row r="3646" spans="1:15" x14ac:dyDescent="0.25">
      <c r="A3646">
        <v>5</v>
      </c>
      <c r="B3646" t="s">
        <v>748</v>
      </c>
      <c r="C3646">
        <v>85</v>
      </c>
      <c r="D3646" t="s">
        <v>381</v>
      </c>
      <c r="E3646" t="s">
        <v>876</v>
      </c>
      <c r="F3646">
        <v>13427</v>
      </c>
      <c r="G3646" t="s">
        <v>383</v>
      </c>
      <c r="H3646" s="101">
        <v>2423.94</v>
      </c>
      <c r="I3646">
        <v>269.08</v>
      </c>
      <c r="J3646" s="8">
        <v>40962</v>
      </c>
      <c r="K3646" t="s">
        <v>879</v>
      </c>
      <c r="L3646" t="s">
        <v>151</v>
      </c>
      <c r="O3646" s="100">
        <v>2012</v>
      </c>
    </row>
    <row r="3647" spans="1:15" x14ac:dyDescent="0.25">
      <c r="A3647">
        <v>5</v>
      </c>
      <c r="B3647" t="s">
        <v>748</v>
      </c>
      <c r="C3647">
        <v>85</v>
      </c>
      <c r="D3647" t="s">
        <v>381</v>
      </c>
      <c r="E3647" t="s">
        <v>1337</v>
      </c>
      <c r="F3647">
        <v>13583</v>
      </c>
      <c r="G3647" t="s">
        <v>383</v>
      </c>
      <c r="H3647" s="101">
        <v>1808.81</v>
      </c>
      <c r="I3647">
        <v>261.38</v>
      </c>
      <c r="J3647" s="8">
        <v>40962</v>
      </c>
      <c r="K3647" t="s">
        <v>148</v>
      </c>
      <c r="L3647" t="s">
        <v>151</v>
      </c>
      <c r="O3647" s="100">
        <v>2012</v>
      </c>
    </row>
    <row r="3648" spans="1:15" x14ac:dyDescent="0.25">
      <c r="A3648">
        <v>5</v>
      </c>
      <c r="B3648" t="s">
        <v>748</v>
      </c>
      <c r="C3648">
        <v>85</v>
      </c>
      <c r="D3648" t="s">
        <v>381</v>
      </c>
      <c r="E3648" t="s">
        <v>877</v>
      </c>
      <c r="F3648">
        <v>12832</v>
      </c>
      <c r="G3648" t="s">
        <v>383</v>
      </c>
      <c r="H3648" s="101">
        <v>1653.6</v>
      </c>
      <c r="I3648">
        <v>189.11</v>
      </c>
      <c r="J3648" s="8">
        <v>40962</v>
      </c>
      <c r="K3648" t="s">
        <v>148</v>
      </c>
      <c r="L3648" t="s">
        <v>151</v>
      </c>
      <c r="O3648" s="100">
        <v>2012</v>
      </c>
    </row>
    <row r="3649" spans="1:15" x14ac:dyDescent="0.25">
      <c r="A3649">
        <v>5</v>
      </c>
      <c r="B3649" t="s">
        <v>748</v>
      </c>
      <c r="C3649">
        <v>85</v>
      </c>
      <c r="D3649" t="s">
        <v>381</v>
      </c>
      <c r="E3649" t="s">
        <v>880</v>
      </c>
      <c r="F3649">
        <v>13204</v>
      </c>
      <c r="G3649" t="s">
        <v>375</v>
      </c>
      <c r="H3649" s="101">
        <v>2718.85</v>
      </c>
      <c r="I3649">
        <v>207.99</v>
      </c>
      <c r="J3649" s="8">
        <v>40962</v>
      </c>
      <c r="K3649" t="s">
        <v>148</v>
      </c>
      <c r="L3649" t="s">
        <v>151</v>
      </c>
      <c r="O3649" s="100">
        <v>2012</v>
      </c>
    </row>
    <row r="3650" spans="1:15" x14ac:dyDescent="0.25">
      <c r="A3650">
        <v>5</v>
      </c>
      <c r="B3650" t="s">
        <v>748</v>
      </c>
      <c r="C3650">
        <v>86</v>
      </c>
      <c r="D3650" t="s">
        <v>393</v>
      </c>
      <c r="E3650" t="s">
        <v>883</v>
      </c>
      <c r="F3650">
        <v>13355</v>
      </c>
      <c r="G3650" t="s">
        <v>395</v>
      </c>
      <c r="H3650" s="101">
        <v>2060</v>
      </c>
      <c r="I3650">
        <v>221.28</v>
      </c>
      <c r="J3650" s="8">
        <v>40962</v>
      </c>
      <c r="K3650" t="s">
        <v>148</v>
      </c>
      <c r="L3650" t="s">
        <v>151</v>
      </c>
      <c r="O3650" s="100">
        <v>2012</v>
      </c>
    </row>
    <row r="3651" spans="1:15" x14ac:dyDescent="0.25">
      <c r="A3651">
        <v>5</v>
      </c>
      <c r="B3651" t="s">
        <v>748</v>
      </c>
      <c r="C3651">
        <v>86</v>
      </c>
      <c r="D3651" t="s">
        <v>393</v>
      </c>
      <c r="E3651" t="s">
        <v>885</v>
      </c>
      <c r="F3651">
        <v>11157</v>
      </c>
      <c r="G3651" t="s">
        <v>395</v>
      </c>
      <c r="H3651" s="101">
        <v>1146.4000000000001</v>
      </c>
      <c r="I3651">
        <v>155.55000000000001</v>
      </c>
      <c r="J3651" s="8">
        <v>40962</v>
      </c>
      <c r="K3651" t="s">
        <v>148</v>
      </c>
      <c r="L3651" t="s">
        <v>151</v>
      </c>
      <c r="O3651" s="100">
        <v>2012</v>
      </c>
    </row>
    <row r="3652" spans="1:15" x14ac:dyDescent="0.25">
      <c r="A3652">
        <v>5</v>
      </c>
      <c r="B3652" t="s">
        <v>748</v>
      </c>
      <c r="C3652">
        <v>86</v>
      </c>
      <c r="D3652" t="s">
        <v>393</v>
      </c>
      <c r="E3652" t="s">
        <v>886</v>
      </c>
      <c r="F3652">
        <v>11367</v>
      </c>
      <c r="G3652" t="s">
        <v>395</v>
      </c>
      <c r="H3652" s="101">
        <v>1222.1199999999999</v>
      </c>
      <c r="I3652">
        <v>176.59</v>
      </c>
      <c r="J3652" s="8">
        <v>40962</v>
      </c>
      <c r="K3652" t="s">
        <v>148</v>
      </c>
      <c r="L3652" t="s">
        <v>151</v>
      </c>
      <c r="O3652" s="100">
        <v>2012</v>
      </c>
    </row>
    <row r="3653" spans="1:15" x14ac:dyDescent="0.25">
      <c r="A3653">
        <v>5</v>
      </c>
      <c r="B3653" t="s">
        <v>748</v>
      </c>
      <c r="C3653">
        <v>86</v>
      </c>
      <c r="D3653" t="s">
        <v>393</v>
      </c>
      <c r="E3653" t="s">
        <v>887</v>
      </c>
      <c r="F3653">
        <v>10911</v>
      </c>
      <c r="G3653" t="s">
        <v>400</v>
      </c>
      <c r="H3653" s="101">
        <v>2803.88</v>
      </c>
      <c r="I3653">
        <v>208.29</v>
      </c>
      <c r="J3653" s="8">
        <v>40962</v>
      </c>
      <c r="K3653" t="s">
        <v>148</v>
      </c>
      <c r="L3653" t="s">
        <v>151</v>
      </c>
      <c r="O3653" s="100">
        <v>2012</v>
      </c>
    </row>
    <row r="3654" spans="1:15" x14ac:dyDescent="0.25">
      <c r="A3654">
        <v>5</v>
      </c>
      <c r="B3654" t="s">
        <v>748</v>
      </c>
      <c r="C3654">
        <v>86</v>
      </c>
      <c r="D3654" t="s">
        <v>393</v>
      </c>
      <c r="E3654" t="s">
        <v>888</v>
      </c>
      <c r="F3654">
        <v>11948</v>
      </c>
      <c r="G3654" t="s">
        <v>402</v>
      </c>
      <c r="H3654" s="101">
        <v>1083.4100000000001</v>
      </c>
      <c r="I3654">
        <v>156.55000000000001</v>
      </c>
      <c r="J3654" s="8">
        <v>40962</v>
      </c>
      <c r="K3654" t="s">
        <v>148</v>
      </c>
      <c r="L3654" t="s">
        <v>151</v>
      </c>
      <c r="O3654" s="100">
        <v>2012</v>
      </c>
    </row>
    <row r="3655" spans="1:15" x14ac:dyDescent="0.25">
      <c r="A3655">
        <v>5</v>
      </c>
      <c r="B3655" t="s">
        <v>748</v>
      </c>
      <c r="C3655">
        <v>86</v>
      </c>
      <c r="D3655" t="s">
        <v>393</v>
      </c>
      <c r="E3655" t="s">
        <v>889</v>
      </c>
      <c r="F3655">
        <v>13223</v>
      </c>
      <c r="G3655" t="s">
        <v>402</v>
      </c>
      <c r="H3655">
        <v>768</v>
      </c>
      <c r="I3655">
        <v>101.71</v>
      </c>
      <c r="J3655" s="8">
        <v>40962</v>
      </c>
      <c r="K3655" t="s">
        <v>148</v>
      </c>
      <c r="L3655" t="s">
        <v>151</v>
      </c>
      <c r="O3655" s="100">
        <v>2012</v>
      </c>
    </row>
    <row r="3656" spans="1:15" x14ac:dyDescent="0.25">
      <c r="A3656">
        <v>5</v>
      </c>
      <c r="B3656" t="s">
        <v>748</v>
      </c>
      <c r="C3656">
        <v>87</v>
      </c>
      <c r="D3656" t="s">
        <v>403</v>
      </c>
      <c r="E3656" t="s">
        <v>890</v>
      </c>
      <c r="F3656">
        <v>13328</v>
      </c>
      <c r="G3656" t="s">
        <v>405</v>
      </c>
      <c r="H3656" s="101">
        <v>1804.07</v>
      </c>
      <c r="I3656">
        <v>255.91</v>
      </c>
      <c r="J3656" s="8">
        <v>40962</v>
      </c>
      <c r="K3656" t="s">
        <v>148</v>
      </c>
      <c r="L3656" t="s">
        <v>151</v>
      </c>
      <c r="O3656" s="100">
        <v>2012</v>
      </c>
    </row>
    <row r="3657" spans="1:15" x14ac:dyDescent="0.25">
      <c r="A3657">
        <v>5</v>
      </c>
      <c r="B3657" t="s">
        <v>748</v>
      </c>
      <c r="C3657">
        <v>87</v>
      </c>
      <c r="D3657" t="s">
        <v>403</v>
      </c>
      <c r="E3657" t="s">
        <v>891</v>
      </c>
      <c r="F3657">
        <v>11614</v>
      </c>
      <c r="G3657" t="s">
        <v>405</v>
      </c>
      <c r="H3657" s="101">
        <v>1888.8</v>
      </c>
      <c r="I3657">
        <v>211.24</v>
      </c>
      <c r="J3657" s="8">
        <v>40962</v>
      </c>
      <c r="K3657" t="s">
        <v>148</v>
      </c>
      <c r="L3657" t="s">
        <v>151</v>
      </c>
      <c r="O3657" s="100">
        <v>2012</v>
      </c>
    </row>
    <row r="3658" spans="1:15" x14ac:dyDescent="0.25">
      <c r="A3658">
        <v>5</v>
      </c>
      <c r="B3658" t="s">
        <v>748</v>
      </c>
      <c r="C3658">
        <v>92</v>
      </c>
      <c r="D3658" t="s">
        <v>407</v>
      </c>
      <c r="E3658" t="s">
        <v>892</v>
      </c>
      <c r="F3658">
        <v>12835</v>
      </c>
      <c r="G3658" t="s">
        <v>577</v>
      </c>
      <c r="H3658" s="101">
        <v>1574.6</v>
      </c>
      <c r="I3658">
        <v>227.54</v>
      </c>
      <c r="J3658" s="8">
        <v>40962</v>
      </c>
      <c r="K3658" t="s">
        <v>148</v>
      </c>
      <c r="L3658" t="s">
        <v>151</v>
      </c>
      <c r="O3658" s="100">
        <v>2012</v>
      </c>
    </row>
    <row r="3659" spans="1:15" x14ac:dyDescent="0.25">
      <c r="A3659">
        <v>5</v>
      </c>
      <c r="B3659" t="s">
        <v>748</v>
      </c>
      <c r="C3659">
        <v>92</v>
      </c>
      <c r="D3659" t="s">
        <v>407</v>
      </c>
      <c r="E3659" t="s">
        <v>893</v>
      </c>
      <c r="F3659">
        <v>10617</v>
      </c>
      <c r="G3659" t="s">
        <v>409</v>
      </c>
      <c r="H3659" s="101">
        <v>2500.9</v>
      </c>
      <c r="I3659">
        <v>204.72</v>
      </c>
      <c r="J3659" s="8">
        <v>40962</v>
      </c>
      <c r="K3659" t="s">
        <v>148</v>
      </c>
      <c r="L3659" t="s">
        <v>151</v>
      </c>
      <c r="O3659" s="100">
        <v>2012</v>
      </c>
    </row>
    <row r="3660" spans="1:15" x14ac:dyDescent="0.25">
      <c r="A3660">
        <v>5</v>
      </c>
      <c r="B3660" t="s">
        <v>748</v>
      </c>
      <c r="C3660">
        <v>92</v>
      </c>
      <c r="D3660" t="s">
        <v>407</v>
      </c>
      <c r="E3660" t="s">
        <v>894</v>
      </c>
      <c r="F3660">
        <v>10913</v>
      </c>
      <c r="G3660" t="s">
        <v>411</v>
      </c>
      <c r="H3660" s="101">
        <v>1857.6</v>
      </c>
      <c r="I3660">
        <v>252.01</v>
      </c>
      <c r="J3660" s="8">
        <v>40962</v>
      </c>
      <c r="K3660" t="s">
        <v>148</v>
      </c>
      <c r="L3660" t="s">
        <v>151</v>
      </c>
      <c r="O3660" s="100">
        <v>2012</v>
      </c>
    </row>
    <row r="3661" spans="1:15" x14ac:dyDescent="0.25">
      <c r="A3661">
        <v>5</v>
      </c>
      <c r="B3661" t="s">
        <v>748</v>
      </c>
      <c r="C3661">
        <v>92</v>
      </c>
      <c r="D3661" t="s">
        <v>407</v>
      </c>
      <c r="E3661" t="s">
        <v>895</v>
      </c>
      <c r="F3661">
        <v>12348</v>
      </c>
      <c r="G3661" t="s">
        <v>411</v>
      </c>
      <c r="H3661" s="101">
        <v>1991</v>
      </c>
      <c r="I3661">
        <v>264.86</v>
      </c>
      <c r="J3661" s="8">
        <v>40962</v>
      </c>
      <c r="K3661" t="s">
        <v>148</v>
      </c>
      <c r="L3661" t="s">
        <v>151</v>
      </c>
      <c r="O3661" s="100">
        <v>2012</v>
      </c>
    </row>
    <row r="3662" spans="1:15" x14ac:dyDescent="0.25">
      <c r="A3662">
        <v>5</v>
      </c>
      <c r="B3662" t="s">
        <v>748</v>
      </c>
      <c r="C3662">
        <v>92</v>
      </c>
      <c r="D3662" t="s">
        <v>407</v>
      </c>
      <c r="E3662" t="s">
        <v>896</v>
      </c>
      <c r="F3662">
        <v>12575</v>
      </c>
      <c r="G3662" t="s">
        <v>411</v>
      </c>
      <c r="H3662" s="101">
        <v>1895.21</v>
      </c>
      <c r="I3662">
        <v>218.37</v>
      </c>
      <c r="J3662" s="8">
        <v>40962</v>
      </c>
      <c r="K3662" t="s">
        <v>148</v>
      </c>
      <c r="L3662" t="s">
        <v>151</v>
      </c>
      <c r="O3662" s="100">
        <v>2012</v>
      </c>
    </row>
    <row r="3663" spans="1:15" x14ac:dyDescent="0.25">
      <c r="A3663">
        <v>5</v>
      </c>
      <c r="B3663" t="s">
        <v>748</v>
      </c>
      <c r="C3663">
        <v>92</v>
      </c>
      <c r="D3663" t="s">
        <v>407</v>
      </c>
      <c r="E3663" t="s">
        <v>897</v>
      </c>
      <c r="F3663">
        <v>11350</v>
      </c>
      <c r="G3663" t="s">
        <v>411</v>
      </c>
      <c r="H3663" s="101">
        <v>1486.4</v>
      </c>
      <c r="I3663">
        <v>191.95</v>
      </c>
      <c r="J3663" s="8">
        <v>40962</v>
      </c>
      <c r="K3663" t="s">
        <v>148</v>
      </c>
      <c r="L3663" t="s">
        <v>151</v>
      </c>
      <c r="O3663" s="100">
        <v>2012</v>
      </c>
    </row>
    <row r="3664" spans="1:15" x14ac:dyDescent="0.25">
      <c r="A3664">
        <v>5</v>
      </c>
      <c r="B3664" t="s">
        <v>748</v>
      </c>
      <c r="C3664">
        <v>93</v>
      </c>
      <c r="D3664" t="s">
        <v>418</v>
      </c>
      <c r="E3664" t="s">
        <v>898</v>
      </c>
      <c r="F3664">
        <v>12534</v>
      </c>
      <c r="G3664" t="s">
        <v>584</v>
      </c>
      <c r="H3664" s="101">
        <v>3230.77</v>
      </c>
      <c r="I3664">
        <v>205.17</v>
      </c>
      <c r="J3664" s="8">
        <v>40962</v>
      </c>
      <c r="K3664" t="s">
        <v>148</v>
      </c>
      <c r="L3664" t="s">
        <v>151</v>
      </c>
      <c r="O3664" s="100">
        <v>2012</v>
      </c>
    </row>
    <row r="3665" spans="1:15" x14ac:dyDescent="0.25">
      <c r="A3665">
        <v>5</v>
      </c>
      <c r="B3665" t="s">
        <v>748</v>
      </c>
      <c r="C3665">
        <v>93</v>
      </c>
      <c r="D3665" t="s">
        <v>418</v>
      </c>
      <c r="E3665" t="s">
        <v>899</v>
      </c>
      <c r="F3665">
        <v>11353</v>
      </c>
      <c r="G3665" t="s">
        <v>174</v>
      </c>
      <c r="H3665" s="101">
        <v>1569.8</v>
      </c>
      <c r="I3665">
        <v>226.84</v>
      </c>
      <c r="J3665" s="8">
        <v>40962</v>
      </c>
      <c r="K3665" t="s">
        <v>148</v>
      </c>
      <c r="L3665" t="s">
        <v>151</v>
      </c>
      <c r="O3665" s="100">
        <v>2012</v>
      </c>
    </row>
    <row r="3666" spans="1:15" x14ac:dyDescent="0.25">
      <c r="A3666">
        <v>5</v>
      </c>
      <c r="B3666" t="s">
        <v>748</v>
      </c>
      <c r="C3666">
        <v>93</v>
      </c>
      <c r="D3666" t="s">
        <v>418</v>
      </c>
      <c r="E3666" t="s">
        <v>900</v>
      </c>
      <c r="F3666">
        <v>11244</v>
      </c>
      <c r="G3666" t="s">
        <v>422</v>
      </c>
      <c r="H3666" s="101">
        <v>2909.8</v>
      </c>
      <c r="I3666">
        <v>216.4</v>
      </c>
      <c r="J3666" s="8">
        <v>40962</v>
      </c>
      <c r="K3666" t="s">
        <v>148</v>
      </c>
      <c r="L3666" t="s">
        <v>151</v>
      </c>
      <c r="O3666" s="100">
        <v>2012</v>
      </c>
    </row>
    <row r="3667" spans="1:15" x14ac:dyDescent="0.25">
      <c r="A3667">
        <v>5</v>
      </c>
      <c r="B3667" t="s">
        <v>748</v>
      </c>
      <c r="C3667">
        <v>93</v>
      </c>
      <c r="D3667" t="s">
        <v>418</v>
      </c>
      <c r="E3667" t="s">
        <v>901</v>
      </c>
      <c r="F3667">
        <v>12466</v>
      </c>
      <c r="G3667" t="s">
        <v>422</v>
      </c>
      <c r="H3667" s="101">
        <v>2401.92</v>
      </c>
      <c r="I3667">
        <v>183.75</v>
      </c>
      <c r="J3667" s="8">
        <v>40962</v>
      </c>
      <c r="K3667" t="s">
        <v>148</v>
      </c>
      <c r="L3667" t="s">
        <v>151</v>
      </c>
      <c r="O3667" s="100">
        <v>2012</v>
      </c>
    </row>
    <row r="3668" spans="1:15" x14ac:dyDescent="0.25">
      <c r="A3668">
        <v>5</v>
      </c>
      <c r="B3668" t="s">
        <v>748</v>
      </c>
      <c r="C3668">
        <v>93</v>
      </c>
      <c r="D3668" t="s">
        <v>418</v>
      </c>
      <c r="E3668" t="s">
        <v>902</v>
      </c>
      <c r="F3668">
        <v>11036</v>
      </c>
      <c r="G3668" t="s">
        <v>424</v>
      </c>
      <c r="H3668" s="101">
        <v>2073.91</v>
      </c>
      <c r="I3668">
        <v>211.57</v>
      </c>
      <c r="J3668" s="8">
        <v>40962</v>
      </c>
      <c r="K3668" t="s">
        <v>148</v>
      </c>
      <c r="L3668" t="s">
        <v>151</v>
      </c>
      <c r="O3668" s="100">
        <v>2012</v>
      </c>
    </row>
    <row r="3669" spans="1:15" x14ac:dyDescent="0.25">
      <c r="A3669">
        <v>5</v>
      </c>
      <c r="B3669" t="s">
        <v>748</v>
      </c>
      <c r="C3669">
        <v>93</v>
      </c>
      <c r="D3669" t="s">
        <v>418</v>
      </c>
      <c r="E3669" t="s">
        <v>903</v>
      </c>
      <c r="F3669">
        <v>10841</v>
      </c>
      <c r="G3669" t="s">
        <v>593</v>
      </c>
      <c r="H3669" s="101">
        <v>2079.8000000000002</v>
      </c>
      <c r="I3669">
        <v>221.16</v>
      </c>
      <c r="J3669" s="8">
        <v>40962</v>
      </c>
      <c r="K3669" t="s">
        <v>148</v>
      </c>
      <c r="L3669" t="s">
        <v>151</v>
      </c>
      <c r="O3669" s="100">
        <v>2012</v>
      </c>
    </row>
    <row r="3670" spans="1:15" x14ac:dyDescent="0.25">
      <c r="A3670">
        <v>5</v>
      </c>
      <c r="B3670" t="s">
        <v>748</v>
      </c>
      <c r="C3670">
        <v>96</v>
      </c>
      <c r="D3670" t="s">
        <v>431</v>
      </c>
      <c r="E3670" t="s">
        <v>904</v>
      </c>
      <c r="F3670">
        <v>12370</v>
      </c>
      <c r="G3670" t="s">
        <v>433</v>
      </c>
      <c r="H3670" s="101">
        <v>1938.81</v>
      </c>
      <c r="I3670">
        <v>224.36</v>
      </c>
      <c r="J3670" s="8">
        <v>40962</v>
      </c>
      <c r="K3670" t="s">
        <v>148</v>
      </c>
      <c r="L3670" t="s">
        <v>151</v>
      </c>
      <c r="O3670" s="100">
        <v>2012</v>
      </c>
    </row>
    <row r="3671" spans="1:15" x14ac:dyDescent="0.25">
      <c r="A3671">
        <v>6</v>
      </c>
      <c r="B3671" t="s">
        <v>905</v>
      </c>
      <c r="C3671">
        <v>2</v>
      </c>
      <c r="D3671" t="s">
        <v>1298</v>
      </c>
      <c r="E3671" t="s">
        <v>1299</v>
      </c>
      <c r="F3671">
        <v>11562</v>
      </c>
      <c r="G3671" t="s">
        <v>1300</v>
      </c>
      <c r="H3671" s="101">
        <v>1875.66</v>
      </c>
      <c r="I3671">
        <v>196</v>
      </c>
      <c r="J3671" s="8">
        <v>40962</v>
      </c>
      <c r="K3671" t="s">
        <v>148</v>
      </c>
      <c r="L3671" t="s">
        <v>149</v>
      </c>
      <c r="O3671" s="100">
        <v>2012</v>
      </c>
    </row>
    <row r="3672" spans="1:15" x14ac:dyDescent="0.25">
      <c r="A3672">
        <v>6</v>
      </c>
      <c r="B3672" t="s">
        <v>905</v>
      </c>
      <c r="C3672">
        <v>2</v>
      </c>
      <c r="D3672" t="s">
        <v>1298</v>
      </c>
      <c r="E3672" t="s">
        <v>1301</v>
      </c>
      <c r="F3672">
        <v>12755</v>
      </c>
      <c r="G3672" t="s">
        <v>1300</v>
      </c>
      <c r="H3672" s="101">
        <v>1785.34</v>
      </c>
      <c r="I3672">
        <v>186.57</v>
      </c>
      <c r="J3672" s="8">
        <v>40962</v>
      </c>
      <c r="K3672" t="s">
        <v>148</v>
      </c>
      <c r="L3672" t="s">
        <v>149</v>
      </c>
      <c r="O3672" s="100">
        <v>2012</v>
      </c>
    </row>
    <row r="3673" spans="1:15" x14ac:dyDescent="0.25">
      <c r="A3673">
        <v>6</v>
      </c>
      <c r="B3673" t="s">
        <v>905</v>
      </c>
      <c r="C3673">
        <v>2</v>
      </c>
      <c r="D3673" t="s">
        <v>1298</v>
      </c>
      <c r="E3673" t="s">
        <v>1302</v>
      </c>
      <c r="F3673">
        <v>11205</v>
      </c>
      <c r="G3673" t="s">
        <v>1300</v>
      </c>
      <c r="H3673">
        <v>919.45</v>
      </c>
      <c r="I3673">
        <v>99.4</v>
      </c>
      <c r="J3673" s="8">
        <v>40962</v>
      </c>
      <c r="K3673" t="s">
        <v>148</v>
      </c>
      <c r="L3673" t="s">
        <v>149</v>
      </c>
      <c r="O3673" s="100">
        <v>2012</v>
      </c>
    </row>
    <row r="3674" spans="1:15" x14ac:dyDescent="0.25">
      <c r="A3674">
        <v>6</v>
      </c>
      <c r="B3674" t="s">
        <v>905</v>
      </c>
      <c r="C3674">
        <v>3</v>
      </c>
      <c r="D3674" t="s">
        <v>596</v>
      </c>
      <c r="E3674" t="s">
        <v>1303</v>
      </c>
      <c r="F3674">
        <v>11214</v>
      </c>
      <c r="G3674" t="s">
        <v>600</v>
      </c>
      <c r="H3674" s="101">
        <v>1019.88</v>
      </c>
      <c r="I3674">
        <v>104.74</v>
      </c>
      <c r="J3674" s="8">
        <v>40962</v>
      </c>
      <c r="K3674" t="s">
        <v>148</v>
      </c>
      <c r="L3674" t="s">
        <v>149</v>
      </c>
      <c r="O3674" s="100">
        <v>2012</v>
      </c>
    </row>
    <row r="3675" spans="1:15" x14ac:dyDescent="0.25">
      <c r="A3675">
        <v>6</v>
      </c>
      <c r="B3675" t="s">
        <v>905</v>
      </c>
      <c r="C3675">
        <v>3</v>
      </c>
      <c r="D3675" t="s">
        <v>596</v>
      </c>
      <c r="E3675" t="s">
        <v>1304</v>
      </c>
      <c r="F3675">
        <v>12988</v>
      </c>
      <c r="G3675" t="s">
        <v>600</v>
      </c>
      <c r="H3675" s="101">
        <v>1866.66</v>
      </c>
      <c r="I3675">
        <v>191.71</v>
      </c>
      <c r="J3675" s="8">
        <v>40962</v>
      </c>
      <c r="K3675" t="s">
        <v>148</v>
      </c>
      <c r="L3675" t="s">
        <v>149</v>
      </c>
      <c r="O3675" s="100">
        <v>2012</v>
      </c>
    </row>
    <row r="3676" spans="1:15" x14ac:dyDescent="0.25">
      <c r="A3676">
        <v>6</v>
      </c>
      <c r="B3676" t="s">
        <v>905</v>
      </c>
      <c r="C3676">
        <v>3</v>
      </c>
      <c r="D3676" t="s">
        <v>596</v>
      </c>
      <c r="E3676" t="s">
        <v>906</v>
      </c>
      <c r="F3676">
        <v>10043</v>
      </c>
      <c r="G3676" t="s">
        <v>600</v>
      </c>
      <c r="H3676" s="101">
        <v>1500</v>
      </c>
      <c r="I3676">
        <v>205.75</v>
      </c>
      <c r="J3676" s="8">
        <v>40962</v>
      </c>
      <c r="K3676" t="s">
        <v>148</v>
      </c>
      <c r="L3676" t="s">
        <v>151</v>
      </c>
      <c r="O3676" s="100">
        <v>2012</v>
      </c>
    </row>
    <row r="3677" spans="1:15" x14ac:dyDescent="0.25">
      <c r="A3677">
        <v>6</v>
      </c>
      <c r="B3677" t="s">
        <v>905</v>
      </c>
      <c r="C3677">
        <v>3</v>
      </c>
      <c r="D3677" t="s">
        <v>596</v>
      </c>
      <c r="E3677" t="s">
        <v>907</v>
      </c>
      <c r="F3677">
        <v>12105</v>
      </c>
      <c r="G3677" t="s">
        <v>600</v>
      </c>
      <c r="H3677">
        <v>565</v>
      </c>
      <c r="I3677">
        <v>81.64</v>
      </c>
      <c r="J3677" s="8">
        <v>40962</v>
      </c>
      <c r="K3677" t="s">
        <v>148</v>
      </c>
      <c r="L3677" t="s">
        <v>149</v>
      </c>
      <c r="O3677" s="100">
        <v>2012</v>
      </c>
    </row>
    <row r="3678" spans="1:15" x14ac:dyDescent="0.25">
      <c r="A3678">
        <v>6</v>
      </c>
      <c r="B3678" t="s">
        <v>905</v>
      </c>
      <c r="C3678">
        <v>3</v>
      </c>
      <c r="D3678" t="s">
        <v>596</v>
      </c>
      <c r="E3678" t="s">
        <v>1365</v>
      </c>
      <c r="F3678">
        <v>12854</v>
      </c>
      <c r="G3678" t="s">
        <v>600</v>
      </c>
      <c r="H3678">
        <v>576.4</v>
      </c>
      <c r="I3678">
        <v>83.3</v>
      </c>
      <c r="J3678" s="8">
        <v>40962</v>
      </c>
      <c r="K3678" t="s">
        <v>148</v>
      </c>
      <c r="L3678" t="s">
        <v>149</v>
      </c>
      <c r="O3678" s="100">
        <v>2012</v>
      </c>
    </row>
    <row r="3679" spans="1:15" x14ac:dyDescent="0.25">
      <c r="A3679">
        <v>6</v>
      </c>
      <c r="B3679" t="s">
        <v>905</v>
      </c>
      <c r="C3679">
        <v>3</v>
      </c>
      <c r="D3679" t="s">
        <v>596</v>
      </c>
      <c r="E3679" t="s">
        <v>1305</v>
      </c>
      <c r="F3679">
        <v>11563</v>
      </c>
      <c r="G3679" t="s">
        <v>600</v>
      </c>
      <c r="H3679">
        <v>961.33</v>
      </c>
      <c r="I3679">
        <v>85.17</v>
      </c>
      <c r="J3679" s="8">
        <v>40962</v>
      </c>
      <c r="K3679" t="s">
        <v>148</v>
      </c>
      <c r="L3679" t="s">
        <v>149</v>
      </c>
      <c r="O3679" s="100">
        <v>2012</v>
      </c>
    </row>
    <row r="3680" spans="1:15" x14ac:dyDescent="0.25">
      <c r="A3680">
        <v>6</v>
      </c>
      <c r="B3680" t="s">
        <v>905</v>
      </c>
      <c r="C3680">
        <v>3</v>
      </c>
      <c r="D3680" t="s">
        <v>596</v>
      </c>
      <c r="E3680" t="s">
        <v>908</v>
      </c>
      <c r="F3680">
        <v>11854</v>
      </c>
      <c r="G3680" t="s">
        <v>600</v>
      </c>
      <c r="H3680" s="101">
        <v>1164</v>
      </c>
      <c r="I3680">
        <v>168.2</v>
      </c>
      <c r="J3680" s="8">
        <v>40962</v>
      </c>
      <c r="K3680" t="s">
        <v>148</v>
      </c>
      <c r="L3680" t="s">
        <v>149</v>
      </c>
      <c r="O3680" s="100">
        <v>2012</v>
      </c>
    </row>
    <row r="3681" spans="1:15" x14ac:dyDescent="0.25">
      <c r="A3681">
        <v>6</v>
      </c>
      <c r="B3681" t="s">
        <v>905</v>
      </c>
      <c r="C3681">
        <v>3</v>
      </c>
      <c r="D3681" t="s">
        <v>596</v>
      </c>
      <c r="E3681" t="s">
        <v>909</v>
      </c>
      <c r="F3681">
        <v>12116</v>
      </c>
      <c r="G3681" t="s">
        <v>600</v>
      </c>
      <c r="H3681" s="101">
        <v>1575.9</v>
      </c>
      <c r="I3681">
        <v>171.07</v>
      </c>
      <c r="J3681" s="8">
        <v>40962</v>
      </c>
      <c r="K3681" t="s">
        <v>148</v>
      </c>
      <c r="L3681" t="s">
        <v>151</v>
      </c>
      <c r="O3681" s="100">
        <v>2012</v>
      </c>
    </row>
    <row r="3682" spans="1:15" x14ac:dyDescent="0.25">
      <c r="A3682">
        <v>6</v>
      </c>
      <c r="B3682" t="s">
        <v>905</v>
      </c>
      <c r="C3682">
        <v>3</v>
      </c>
      <c r="D3682" t="s">
        <v>596</v>
      </c>
      <c r="E3682" t="s">
        <v>910</v>
      </c>
      <c r="F3682">
        <v>11024</v>
      </c>
      <c r="G3682" t="s">
        <v>600</v>
      </c>
      <c r="H3682" s="101">
        <v>1164</v>
      </c>
      <c r="I3682">
        <v>168.2</v>
      </c>
      <c r="J3682" s="8">
        <v>40962</v>
      </c>
      <c r="K3682" t="s">
        <v>148</v>
      </c>
      <c r="L3682" t="s">
        <v>149</v>
      </c>
      <c r="O3682" s="100">
        <v>2012</v>
      </c>
    </row>
    <row r="3683" spans="1:15" x14ac:dyDescent="0.25">
      <c r="A3683">
        <v>6</v>
      </c>
      <c r="B3683" t="s">
        <v>905</v>
      </c>
      <c r="C3683">
        <v>32</v>
      </c>
      <c r="D3683" t="s">
        <v>266</v>
      </c>
      <c r="E3683" t="s">
        <v>912</v>
      </c>
      <c r="F3683">
        <v>11831</v>
      </c>
      <c r="G3683" t="s">
        <v>307</v>
      </c>
      <c r="H3683" s="101">
        <v>1664.09</v>
      </c>
      <c r="I3683">
        <v>187.2</v>
      </c>
      <c r="J3683" s="8">
        <v>40962</v>
      </c>
      <c r="K3683" t="s">
        <v>148</v>
      </c>
      <c r="L3683" t="s">
        <v>151</v>
      </c>
      <c r="O3683" s="100">
        <v>2012</v>
      </c>
    </row>
    <row r="3684" spans="1:15" x14ac:dyDescent="0.25">
      <c r="A3684">
        <v>6</v>
      </c>
      <c r="B3684" t="s">
        <v>905</v>
      </c>
      <c r="C3684">
        <v>33</v>
      </c>
      <c r="D3684" t="s">
        <v>913</v>
      </c>
      <c r="E3684" t="s">
        <v>914</v>
      </c>
      <c r="F3684">
        <v>11172</v>
      </c>
      <c r="G3684" t="s">
        <v>268</v>
      </c>
      <c r="H3684" s="101">
        <v>1591.35</v>
      </c>
      <c r="I3684">
        <v>143.53</v>
      </c>
      <c r="J3684" s="8">
        <v>40962</v>
      </c>
      <c r="K3684" t="s">
        <v>148</v>
      </c>
      <c r="L3684" t="s">
        <v>151</v>
      </c>
      <c r="O3684" s="100">
        <v>2012</v>
      </c>
    </row>
    <row r="3685" spans="1:15" x14ac:dyDescent="0.25">
      <c r="A3685">
        <v>6</v>
      </c>
      <c r="B3685" t="s">
        <v>905</v>
      </c>
      <c r="C3685">
        <v>33</v>
      </c>
      <c r="D3685" t="s">
        <v>913</v>
      </c>
      <c r="E3685" t="s">
        <v>915</v>
      </c>
      <c r="F3685">
        <v>12080</v>
      </c>
      <c r="G3685" t="s">
        <v>268</v>
      </c>
      <c r="H3685">
        <v>931.2</v>
      </c>
      <c r="I3685">
        <v>134.55000000000001</v>
      </c>
      <c r="J3685" s="8">
        <v>40962</v>
      </c>
      <c r="K3685" t="s">
        <v>148</v>
      </c>
      <c r="L3685" t="s">
        <v>149</v>
      </c>
      <c r="O3685" s="100">
        <v>2012</v>
      </c>
    </row>
    <row r="3686" spans="1:15" x14ac:dyDescent="0.25">
      <c r="A3686">
        <v>6</v>
      </c>
      <c r="B3686" t="s">
        <v>905</v>
      </c>
      <c r="C3686">
        <v>33</v>
      </c>
      <c r="D3686" t="s">
        <v>913</v>
      </c>
      <c r="E3686" t="s">
        <v>1306</v>
      </c>
      <c r="F3686">
        <v>11370</v>
      </c>
      <c r="G3686" t="s">
        <v>268</v>
      </c>
      <c r="H3686" s="101">
        <v>1639.1</v>
      </c>
      <c r="I3686">
        <v>145.22</v>
      </c>
      <c r="J3686" s="8">
        <v>40962</v>
      </c>
      <c r="K3686" t="s">
        <v>148</v>
      </c>
      <c r="L3686" t="s">
        <v>149</v>
      </c>
      <c r="O3686" s="100">
        <v>2012</v>
      </c>
    </row>
    <row r="3687" spans="1:15" x14ac:dyDescent="0.25">
      <c r="A3687">
        <v>6</v>
      </c>
      <c r="B3687" t="s">
        <v>905</v>
      </c>
      <c r="C3687">
        <v>33</v>
      </c>
      <c r="D3687" t="s">
        <v>913</v>
      </c>
      <c r="E3687" t="s">
        <v>916</v>
      </c>
      <c r="F3687">
        <v>10939</v>
      </c>
      <c r="G3687" t="s">
        <v>268</v>
      </c>
      <c r="H3687">
        <v>501.6</v>
      </c>
      <c r="I3687">
        <v>72.48</v>
      </c>
      <c r="J3687" s="8">
        <v>40962</v>
      </c>
      <c r="K3687" t="s">
        <v>148</v>
      </c>
      <c r="L3687" t="s">
        <v>149</v>
      </c>
      <c r="O3687" s="100">
        <v>2012</v>
      </c>
    </row>
    <row r="3688" spans="1:15" x14ac:dyDescent="0.25">
      <c r="A3688">
        <v>6</v>
      </c>
      <c r="B3688" t="s">
        <v>905</v>
      </c>
      <c r="C3688">
        <v>33</v>
      </c>
      <c r="D3688" t="s">
        <v>913</v>
      </c>
      <c r="E3688" t="s">
        <v>1307</v>
      </c>
      <c r="F3688">
        <v>11460</v>
      </c>
      <c r="G3688" t="s">
        <v>268</v>
      </c>
      <c r="H3688" s="101">
        <v>1894.06</v>
      </c>
      <c r="I3688">
        <v>190.34</v>
      </c>
      <c r="J3688" s="8">
        <v>40962</v>
      </c>
      <c r="K3688" t="s">
        <v>148</v>
      </c>
      <c r="L3688" t="s">
        <v>149</v>
      </c>
      <c r="O3688" s="100">
        <v>2012</v>
      </c>
    </row>
    <row r="3689" spans="1:15" x14ac:dyDescent="0.25">
      <c r="A3689">
        <v>6</v>
      </c>
      <c r="B3689" t="s">
        <v>905</v>
      </c>
      <c r="C3689">
        <v>37</v>
      </c>
      <c r="D3689" t="s">
        <v>273</v>
      </c>
      <c r="E3689" t="s">
        <v>1366</v>
      </c>
      <c r="F3689">
        <v>11000</v>
      </c>
      <c r="G3689" t="s">
        <v>276</v>
      </c>
      <c r="H3689">
        <v>486.72</v>
      </c>
      <c r="I3689">
        <v>70.34</v>
      </c>
      <c r="J3689" s="8">
        <v>40962</v>
      </c>
      <c r="K3689" t="s">
        <v>148</v>
      </c>
      <c r="L3689" t="s">
        <v>149</v>
      </c>
      <c r="O3689" s="100">
        <v>2012</v>
      </c>
    </row>
    <row r="3690" spans="1:15" x14ac:dyDescent="0.25">
      <c r="A3690">
        <v>6</v>
      </c>
      <c r="B3690" t="s">
        <v>905</v>
      </c>
      <c r="C3690">
        <v>60</v>
      </c>
      <c r="D3690" t="s">
        <v>806</v>
      </c>
      <c r="E3690" t="s">
        <v>918</v>
      </c>
      <c r="F3690">
        <v>11628</v>
      </c>
      <c r="G3690" t="s">
        <v>808</v>
      </c>
      <c r="H3690" s="101">
        <v>1570</v>
      </c>
      <c r="I3690">
        <v>157.79</v>
      </c>
      <c r="J3690" s="8">
        <v>40962</v>
      </c>
      <c r="K3690" t="s">
        <v>148</v>
      </c>
      <c r="L3690" t="s">
        <v>151</v>
      </c>
      <c r="O3690" s="100">
        <v>2012</v>
      </c>
    </row>
    <row r="3691" spans="1:15" x14ac:dyDescent="0.25">
      <c r="A3691">
        <v>6</v>
      </c>
      <c r="B3691" t="s">
        <v>905</v>
      </c>
      <c r="C3691">
        <v>60</v>
      </c>
      <c r="D3691" t="s">
        <v>806</v>
      </c>
      <c r="E3691" t="s">
        <v>1308</v>
      </c>
      <c r="F3691">
        <v>11651</v>
      </c>
      <c r="G3691" t="s">
        <v>808</v>
      </c>
      <c r="H3691">
        <v>947.03</v>
      </c>
      <c r="I3691">
        <v>95.18</v>
      </c>
      <c r="J3691" s="8">
        <v>40962</v>
      </c>
      <c r="K3691" t="s">
        <v>148</v>
      </c>
      <c r="L3691" t="s">
        <v>149</v>
      </c>
      <c r="O3691" s="100">
        <v>2012</v>
      </c>
    </row>
    <row r="3692" spans="1:15" x14ac:dyDescent="0.25">
      <c r="A3692">
        <v>6</v>
      </c>
      <c r="B3692" t="s">
        <v>905</v>
      </c>
      <c r="C3692">
        <v>72</v>
      </c>
      <c r="D3692" t="s">
        <v>305</v>
      </c>
      <c r="E3692" t="s">
        <v>919</v>
      </c>
      <c r="F3692">
        <v>12881</v>
      </c>
      <c r="G3692" t="s">
        <v>307</v>
      </c>
      <c r="H3692" s="101">
        <v>1545</v>
      </c>
      <c r="I3692">
        <v>150.85</v>
      </c>
      <c r="J3692" s="8">
        <v>40962</v>
      </c>
      <c r="K3692" t="s">
        <v>148</v>
      </c>
      <c r="L3692" t="s">
        <v>151</v>
      </c>
      <c r="O3692" s="100">
        <v>2012</v>
      </c>
    </row>
    <row r="3693" spans="1:15" x14ac:dyDescent="0.25">
      <c r="A3693">
        <v>6</v>
      </c>
      <c r="B3693" t="s">
        <v>905</v>
      </c>
      <c r="C3693">
        <v>72</v>
      </c>
      <c r="D3693" t="s">
        <v>305</v>
      </c>
      <c r="E3693" t="s">
        <v>1367</v>
      </c>
      <c r="F3693">
        <v>13082</v>
      </c>
      <c r="G3693" t="s">
        <v>307</v>
      </c>
      <c r="H3693">
        <v>904</v>
      </c>
      <c r="I3693">
        <v>130.63</v>
      </c>
      <c r="J3693" s="8">
        <v>40962</v>
      </c>
      <c r="K3693" t="s">
        <v>148</v>
      </c>
      <c r="L3693" t="s">
        <v>149</v>
      </c>
      <c r="O3693" s="100">
        <v>2012</v>
      </c>
    </row>
    <row r="3694" spans="1:15" x14ac:dyDescent="0.25">
      <c r="A3694">
        <v>6</v>
      </c>
      <c r="B3694" t="s">
        <v>905</v>
      </c>
      <c r="C3694">
        <v>72</v>
      </c>
      <c r="D3694" t="s">
        <v>305</v>
      </c>
      <c r="E3694" t="s">
        <v>1309</v>
      </c>
      <c r="F3694">
        <v>12096</v>
      </c>
      <c r="G3694" t="s">
        <v>307</v>
      </c>
      <c r="H3694" s="101">
        <v>1545</v>
      </c>
      <c r="I3694">
        <v>139.36000000000001</v>
      </c>
      <c r="J3694" s="8">
        <v>40962</v>
      </c>
      <c r="K3694" t="s">
        <v>148</v>
      </c>
      <c r="L3694" t="s">
        <v>149</v>
      </c>
      <c r="O3694" s="100">
        <v>2012</v>
      </c>
    </row>
    <row r="3695" spans="1:15" x14ac:dyDescent="0.25">
      <c r="A3695">
        <v>6</v>
      </c>
      <c r="B3695" t="s">
        <v>905</v>
      </c>
      <c r="C3695">
        <v>72</v>
      </c>
      <c r="D3695" t="s">
        <v>305</v>
      </c>
      <c r="E3695" t="s">
        <v>1368</v>
      </c>
      <c r="F3695">
        <v>12752</v>
      </c>
      <c r="G3695" t="s">
        <v>307</v>
      </c>
      <c r="H3695">
        <v>452</v>
      </c>
      <c r="I3695">
        <v>65.3</v>
      </c>
      <c r="J3695" s="8">
        <v>40962</v>
      </c>
      <c r="K3695" t="s">
        <v>148</v>
      </c>
      <c r="L3695" t="s">
        <v>149</v>
      </c>
      <c r="O3695" s="100">
        <v>2012</v>
      </c>
    </row>
    <row r="3696" spans="1:15" x14ac:dyDescent="0.25">
      <c r="A3696">
        <v>6</v>
      </c>
      <c r="B3696" t="s">
        <v>905</v>
      </c>
      <c r="C3696">
        <v>72</v>
      </c>
      <c r="D3696" t="s">
        <v>305</v>
      </c>
      <c r="E3696" t="s">
        <v>920</v>
      </c>
      <c r="F3696">
        <v>11857</v>
      </c>
      <c r="G3696" t="s">
        <v>307</v>
      </c>
      <c r="H3696">
        <v>465.6</v>
      </c>
      <c r="I3696">
        <v>67.28</v>
      </c>
      <c r="J3696" s="8">
        <v>40962</v>
      </c>
      <c r="K3696" t="s">
        <v>148</v>
      </c>
      <c r="L3696" t="s">
        <v>149</v>
      </c>
      <c r="O3696" s="100">
        <v>2012</v>
      </c>
    </row>
    <row r="3697" spans="1:15" x14ac:dyDescent="0.25">
      <c r="A3697">
        <v>6</v>
      </c>
      <c r="B3697" t="s">
        <v>905</v>
      </c>
      <c r="C3697">
        <v>72</v>
      </c>
      <c r="D3697" t="s">
        <v>305</v>
      </c>
      <c r="E3697" t="s">
        <v>1369</v>
      </c>
      <c r="F3697">
        <v>10783</v>
      </c>
      <c r="G3697" t="s">
        <v>307</v>
      </c>
      <c r="H3697">
        <v>498.72</v>
      </c>
      <c r="I3697">
        <v>72.06</v>
      </c>
      <c r="J3697" s="8">
        <v>40962</v>
      </c>
      <c r="K3697" t="s">
        <v>148</v>
      </c>
      <c r="L3697" t="s">
        <v>149</v>
      </c>
      <c r="O3697" s="100">
        <v>2012</v>
      </c>
    </row>
    <row r="3698" spans="1:15" x14ac:dyDescent="0.25">
      <c r="A3698">
        <v>6</v>
      </c>
      <c r="B3698" t="s">
        <v>905</v>
      </c>
      <c r="C3698">
        <v>72</v>
      </c>
      <c r="D3698" t="s">
        <v>305</v>
      </c>
      <c r="E3698" t="s">
        <v>921</v>
      </c>
      <c r="F3698">
        <v>10809</v>
      </c>
      <c r="G3698" t="s">
        <v>307</v>
      </c>
      <c r="H3698">
        <v>555.6</v>
      </c>
      <c r="I3698">
        <v>80.290000000000006</v>
      </c>
      <c r="J3698" s="8">
        <v>40962</v>
      </c>
      <c r="K3698" t="s">
        <v>148</v>
      </c>
      <c r="L3698" t="s">
        <v>149</v>
      </c>
      <c r="O3698" s="100">
        <v>2012</v>
      </c>
    </row>
    <row r="3699" spans="1:15" x14ac:dyDescent="0.25">
      <c r="A3699">
        <v>6</v>
      </c>
      <c r="B3699" t="s">
        <v>905</v>
      </c>
      <c r="C3699">
        <v>72</v>
      </c>
      <c r="D3699" t="s">
        <v>305</v>
      </c>
      <c r="E3699" t="s">
        <v>1370</v>
      </c>
      <c r="F3699">
        <v>13049</v>
      </c>
      <c r="G3699" t="s">
        <v>307</v>
      </c>
      <c r="H3699">
        <v>465.6</v>
      </c>
      <c r="I3699">
        <v>67.28</v>
      </c>
      <c r="J3699" s="8">
        <v>40962</v>
      </c>
      <c r="K3699" t="s">
        <v>148</v>
      </c>
      <c r="L3699" t="s">
        <v>149</v>
      </c>
      <c r="O3699" s="100">
        <v>2012</v>
      </c>
    </row>
    <row r="3700" spans="1:15" x14ac:dyDescent="0.25">
      <c r="A3700">
        <v>6</v>
      </c>
      <c r="B3700" t="s">
        <v>905</v>
      </c>
      <c r="C3700">
        <v>79</v>
      </c>
      <c r="D3700" t="s">
        <v>340</v>
      </c>
      <c r="E3700" t="s">
        <v>922</v>
      </c>
      <c r="F3700">
        <v>12651</v>
      </c>
      <c r="G3700" t="s">
        <v>342</v>
      </c>
      <c r="H3700" s="101">
        <v>1780.81</v>
      </c>
      <c r="I3700">
        <v>246.33</v>
      </c>
      <c r="J3700" s="8">
        <v>40962</v>
      </c>
      <c r="K3700" t="s">
        <v>148</v>
      </c>
      <c r="L3700" t="s">
        <v>151</v>
      </c>
      <c r="O3700" s="100">
        <v>2012</v>
      </c>
    </row>
    <row r="3701" spans="1:15" x14ac:dyDescent="0.25">
      <c r="A3701">
        <v>6</v>
      </c>
      <c r="B3701" t="s">
        <v>905</v>
      </c>
      <c r="C3701">
        <v>79</v>
      </c>
      <c r="D3701" t="s">
        <v>340</v>
      </c>
      <c r="E3701" t="s">
        <v>923</v>
      </c>
      <c r="F3701">
        <v>13231</v>
      </c>
      <c r="G3701" t="s">
        <v>342</v>
      </c>
      <c r="H3701" s="101">
        <v>1655</v>
      </c>
      <c r="I3701">
        <v>239.15</v>
      </c>
      <c r="J3701" s="8">
        <v>40962</v>
      </c>
      <c r="K3701" t="s">
        <v>148</v>
      </c>
      <c r="L3701" t="s">
        <v>151</v>
      </c>
      <c r="O3701" s="100">
        <v>2012</v>
      </c>
    </row>
    <row r="3702" spans="1:15" x14ac:dyDescent="0.25">
      <c r="A3702">
        <v>6</v>
      </c>
      <c r="B3702" t="s">
        <v>905</v>
      </c>
      <c r="C3702">
        <v>79</v>
      </c>
      <c r="D3702" t="s">
        <v>340</v>
      </c>
      <c r="E3702" t="s">
        <v>924</v>
      </c>
      <c r="F3702">
        <v>13385</v>
      </c>
      <c r="G3702" t="s">
        <v>342</v>
      </c>
      <c r="H3702" s="101">
        <v>1760</v>
      </c>
      <c r="I3702">
        <v>242.83</v>
      </c>
      <c r="J3702" s="8">
        <v>40962</v>
      </c>
      <c r="K3702" t="s">
        <v>148</v>
      </c>
      <c r="L3702" t="s">
        <v>151</v>
      </c>
      <c r="O3702" s="100">
        <v>2012</v>
      </c>
    </row>
    <row r="3703" spans="1:15" x14ac:dyDescent="0.25">
      <c r="A3703">
        <v>6</v>
      </c>
      <c r="B3703" t="s">
        <v>905</v>
      </c>
      <c r="C3703">
        <v>80</v>
      </c>
      <c r="D3703" t="s">
        <v>348</v>
      </c>
      <c r="E3703" t="s">
        <v>925</v>
      </c>
      <c r="F3703">
        <v>12077</v>
      </c>
      <c r="G3703" t="s">
        <v>174</v>
      </c>
      <c r="H3703" s="101">
        <v>1555.2</v>
      </c>
      <c r="I3703">
        <v>206.36</v>
      </c>
      <c r="J3703" s="8">
        <v>40962</v>
      </c>
      <c r="K3703" t="s">
        <v>148</v>
      </c>
      <c r="L3703" t="s">
        <v>151</v>
      </c>
      <c r="O3703" s="100">
        <v>2012</v>
      </c>
    </row>
    <row r="3704" spans="1:15" x14ac:dyDescent="0.25">
      <c r="A3704">
        <v>6</v>
      </c>
      <c r="B3704" t="s">
        <v>905</v>
      </c>
      <c r="C3704">
        <v>80</v>
      </c>
      <c r="D3704" t="s">
        <v>348</v>
      </c>
      <c r="E3704" t="s">
        <v>926</v>
      </c>
      <c r="F3704">
        <v>10905</v>
      </c>
      <c r="G3704" t="s">
        <v>352</v>
      </c>
      <c r="H3704" s="101">
        <v>4172.47</v>
      </c>
      <c r="I3704">
        <v>318.72000000000003</v>
      </c>
      <c r="J3704" s="8">
        <v>40962</v>
      </c>
      <c r="K3704" t="s">
        <v>148</v>
      </c>
      <c r="L3704" t="s">
        <v>151</v>
      </c>
      <c r="O3704" s="100">
        <v>2012</v>
      </c>
    </row>
    <row r="3705" spans="1:15" x14ac:dyDescent="0.25">
      <c r="A3705">
        <v>6</v>
      </c>
      <c r="B3705" t="s">
        <v>905</v>
      </c>
      <c r="C3705">
        <v>80</v>
      </c>
      <c r="D3705" t="s">
        <v>348</v>
      </c>
      <c r="E3705" t="s">
        <v>928</v>
      </c>
      <c r="F3705">
        <v>11222</v>
      </c>
      <c r="G3705" t="s">
        <v>357</v>
      </c>
      <c r="H3705" s="101">
        <v>1712.36</v>
      </c>
      <c r="I3705">
        <v>236.45</v>
      </c>
      <c r="J3705" s="8">
        <v>40962</v>
      </c>
      <c r="K3705" t="s">
        <v>148</v>
      </c>
      <c r="L3705" t="s">
        <v>151</v>
      </c>
      <c r="O3705" s="100">
        <v>2012</v>
      </c>
    </row>
    <row r="3706" spans="1:15" x14ac:dyDescent="0.25">
      <c r="A3706">
        <v>6</v>
      </c>
      <c r="B3706" t="s">
        <v>905</v>
      </c>
      <c r="C3706">
        <v>80</v>
      </c>
      <c r="D3706" t="s">
        <v>348</v>
      </c>
      <c r="E3706" t="s">
        <v>929</v>
      </c>
      <c r="F3706">
        <v>13125</v>
      </c>
      <c r="G3706" t="s">
        <v>359</v>
      </c>
      <c r="H3706">
        <v>988.8</v>
      </c>
      <c r="I3706">
        <v>142.88999999999999</v>
      </c>
      <c r="J3706" s="8">
        <v>40962</v>
      </c>
      <c r="K3706" t="s">
        <v>148</v>
      </c>
      <c r="L3706" t="s">
        <v>151</v>
      </c>
      <c r="O3706" s="100">
        <v>2012</v>
      </c>
    </row>
    <row r="3707" spans="1:15" x14ac:dyDescent="0.25">
      <c r="A3707">
        <v>6</v>
      </c>
      <c r="B3707" t="s">
        <v>905</v>
      </c>
      <c r="C3707">
        <v>80</v>
      </c>
      <c r="D3707" t="s">
        <v>348</v>
      </c>
      <c r="E3707" t="s">
        <v>932</v>
      </c>
      <c r="F3707">
        <v>13352</v>
      </c>
      <c r="G3707" t="s">
        <v>931</v>
      </c>
      <c r="H3707" s="101">
        <v>1581</v>
      </c>
      <c r="I3707">
        <v>228.45</v>
      </c>
      <c r="J3707" s="8">
        <v>40962</v>
      </c>
      <c r="K3707" t="s">
        <v>148</v>
      </c>
      <c r="L3707" t="s">
        <v>151</v>
      </c>
      <c r="O3707" s="100">
        <v>2012</v>
      </c>
    </row>
    <row r="3708" spans="1:15" x14ac:dyDescent="0.25">
      <c r="A3708">
        <v>6</v>
      </c>
      <c r="B3708" t="s">
        <v>905</v>
      </c>
      <c r="C3708">
        <v>80</v>
      </c>
      <c r="D3708" t="s">
        <v>348</v>
      </c>
      <c r="E3708" t="s">
        <v>933</v>
      </c>
      <c r="F3708">
        <v>12637</v>
      </c>
      <c r="G3708" t="s">
        <v>931</v>
      </c>
      <c r="H3708" s="101">
        <v>1725.6</v>
      </c>
      <c r="I3708">
        <v>240.08</v>
      </c>
      <c r="J3708" s="8">
        <v>40962</v>
      </c>
      <c r="K3708" t="s">
        <v>148</v>
      </c>
      <c r="L3708" t="s">
        <v>151</v>
      </c>
      <c r="O3708" s="100">
        <v>2012</v>
      </c>
    </row>
    <row r="3709" spans="1:15" x14ac:dyDescent="0.25">
      <c r="A3709">
        <v>6</v>
      </c>
      <c r="B3709" t="s">
        <v>905</v>
      </c>
      <c r="C3709">
        <v>85</v>
      </c>
      <c r="D3709" t="s">
        <v>381</v>
      </c>
      <c r="E3709" t="s">
        <v>938</v>
      </c>
      <c r="F3709">
        <v>13245</v>
      </c>
      <c r="G3709" t="s">
        <v>383</v>
      </c>
      <c r="H3709" s="101">
        <v>1440</v>
      </c>
      <c r="I3709">
        <v>197.08</v>
      </c>
      <c r="J3709" s="8">
        <v>40962</v>
      </c>
      <c r="K3709" t="s">
        <v>148</v>
      </c>
      <c r="L3709" t="s">
        <v>151</v>
      </c>
      <c r="O3709" s="100">
        <v>2012</v>
      </c>
    </row>
    <row r="3710" spans="1:15" x14ac:dyDescent="0.25">
      <c r="A3710">
        <v>6</v>
      </c>
      <c r="B3710" t="s">
        <v>905</v>
      </c>
      <c r="C3710">
        <v>85</v>
      </c>
      <c r="D3710" t="s">
        <v>381</v>
      </c>
      <c r="E3710" t="s">
        <v>934</v>
      </c>
      <c r="F3710">
        <v>13552</v>
      </c>
      <c r="G3710" t="s">
        <v>383</v>
      </c>
      <c r="H3710" s="101">
        <v>1837.29</v>
      </c>
      <c r="I3710">
        <v>265.48</v>
      </c>
      <c r="J3710" s="8">
        <v>40962</v>
      </c>
      <c r="K3710" t="s">
        <v>391</v>
      </c>
      <c r="L3710" t="s">
        <v>151</v>
      </c>
      <c r="O3710" s="100">
        <v>2012</v>
      </c>
    </row>
    <row r="3711" spans="1:15" x14ac:dyDescent="0.25">
      <c r="A3711">
        <v>6</v>
      </c>
      <c r="B3711" t="s">
        <v>905</v>
      </c>
      <c r="C3711">
        <v>85</v>
      </c>
      <c r="D3711" t="s">
        <v>381</v>
      </c>
      <c r="E3711" t="s">
        <v>939</v>
      </c>
      <c r="F3711">
        <v>13026</v>
      </c>
      <c r="G3711" t="s">
        <v>383</v>
      </c>
      <c r="H3711" s="101">
        <v>1365.6</v>
      </c>
      <c r="I3711">
        <v>193.8</v>
      </c>
      <c r="J3711" s="8">
        <v>40962</v>
      </c>
      <c r="K3711" t="s">
        <v>148</v>
      </c>
      <c r="L3711" t="s">
        <v>151</v>
      </c>
      <c r="O3711" s="100">
        <v>2012</v>
      </c>
    </row>
    <row r="3712" spans="1:15" x14ac:dyDescent="0.25">
      <c r="A3712">
        <v>6</v>
      </c>
      <c r="B3712" t="s">
        <v>905</v>
      </c>
      <c r="C3712">
        <v>85</v>
      </c>
      <c r="D3712" t="s">
        <v>381</v>
      </c>
      <c r="E3712" t="s">
        <v>1310</v>
      </c>
      <c r="F3712">
        <v>13565</v>
      </c>
      <c r="G3712" t="s">
        <v>383</v>
      </c>
      <c r="H3712" s="101">
        <v>1500</v>
      </c>
      <c r="I3712">
        <v>216.75</v>
      </c>
      <c r="J3712" s="8">
        <v>40962</v>
      </c>
      <c r="K3712" t="s">
        <v>148</v>
      </c>
      <c r="L3712" t="s">
        <v>151</v>
      </c>
      <c r="O3712" s="100">
        <v>2012</v>
      </c>
    </row>
    <row r="3713" spans="1:15" x14ac:dyDescent="0.25">
      <c r="A3713">
        <v>6</v>
      </c>
      <c r="B3713" t="s">
        <v>905</v>
      </c>
      <c r="C3713">
        <v>85</v>
      </c>
      <c r="D3713" t="s">
        <v>381</v>
      </c>
      <c r="E3713" t="s">
        <v>935</v>
      </c>
      <c r="F3713">
        <v>13184</v>
      </c>
      <c r="G3713" t="s">
        <v>383</v>
      </c>
      <c r="H3713" s="101">
        <v>1440</v>
      </c>
      <c r="I3713">
        <v>195.86</v>
      </c>
      <c r="J3713" s="8">
        <v>40962</v>
      </c>
      <c r="K3713" t="s">
        <v>148</v>
      </c>
      <c r="L3713" t="s">
        <v>151</v>
      </c>
      <c r="O3713" s="100">
        <v>2012</v>
      </c>
    </row>
    <row r="3714" spans="1:15" x14ac:dyDescent="0.25">
      <c r="A3714">
        <v>6</v>
      </c>
      <c r="B3714" t="s">
        <v>905</v>
      </c>
      <c r="C3714">
        <v>85</v>
      </c>
      <c r="D3714" t="s">
        <v>381</v>
      </c>
      <c r="E3714" t="s">
        <v>936</v>
      </c>
      <c r="F3714">
        <v>12830</v>
      </c>
      <c r="G3714" t="s">
        <v>383</v>
      </c>
      <c r="H3714" s="101">
        <v>1524.8</v>
      </c>
      <c r="I3714">
        <v>211.06</v>
      </c>
      <c r="J3714" s="8">
        <v>40962</v>
      </c>
      <c r="K3714" t="s">
        <v>148</v>
      </c>
      <c r="L3714" t="s">
        <v>151</v>
      </c>
      <c r="O3714" s="100">
        <v>2012</v>
      </c>
    </row>
    <row r="3715" spans="1:15" x14ac:dyDescent="0.25">
      <c r="A3715">
        <v>6</v>
      </c>
      <c r="B3715" t="s">
        <v>905</v>
      </c>
      <c r="C3715">
        <v>85</v>
      </c>
      <c r="D3715" t="s">
        <v>381</v>
      </c>
      <c r="E3715" t="s">
        <v>937</v>
      </c>
      <c r="F3715">
        <v>13504</v>
      </c>
      <c r="G3715" t="s">
        <v>375</v>
      </c>
      <c r="H3715" s="101">
        <v>2692.5</v>
      </c>
      <c r="I3715">
        <v>205.98</v>
      </c>
      <c r="J3715" s="8">
        <v>40962</v>
      </c>
      <c r="K3715" t="s">
        <v>148</v>
      </c>
      <c r="L3715" t="s">
        <v>151</v>
      </c>
      <c r="O3715" s="100">
        <v>2012</v>
      </c>
    </row>
    <row r="3716" spans="1:15" x14ac:dyDescent="0.25">
      <c r="A3716">
        <v>6</v>
      </c>
      <c r="B3716" t="s">
        <v>905</v>
      </c>
      <c r="C3716">
        <v>86</v>
      </c>
      <c r="D3716" t="s">
        <v>393</v>
      </c>
      <c r="E3716" t="s">
        <v>941</v>
      </c>
      <c r="F3716">
        <v>12118</v>
      </c>
      <c r="G3716" t="s">
        <v>400</v>
      </c>
      <c r="H3716" s="101">
        <v>1382.4</v>
      </c>
      <c r="I3716">
        <v>190.51</v>
      </c>
      <c r="J3716" s="8">
        <v>40962</v>
      </c>
      <c r="K3716" t="s">
        <v>148</v>
      </c>
      <c r="L3716" t="s">
        <v>151</v>
      </c>
      <c r="O3716" s="100">
        <v>2012</v>
      </c>
    </row>
    <row r="3717" spans="1:15" x14ac:dyDescent="0.25">
      <c r="A3717">
        <v>6</v>
      </c>
      <c r="B3717" t="s">
        <v>905</v>
      </c>
      <c r="C3717">
        <v>92</v>
      </c>
      <c r="D3717" t="s">
        <v>407</v>
      </c>
      <c r="E3717" t="s">
        <v>945</v>
      </c>
      <c r="F3717">
        <v>12901</v>
      </c>
      <c r="G3717" t="s">
        <v>411</v>
      </c>
      <c r="H3717" s="101">
        <v>1483.21</v>
      </c>
      <c r="I3717">
        <v>202.6</v>
      </c>
      <c r="J3717" s="8">
        <v>40962</v>
      </c>
      <c r="K3717" t="s">
        <v>148</v>
      </c>
      <c r="L3717" t="s">
        <v>151</v>
      </c>
      <c r="O3717" s="100">
        <v>2012</v>
      </c>
    </row>
    <row r="3718" spans="1:15" x14ac:dyDescent="0.25">
      <c r="A3718">
        <v>6</v>
      </c>
      <c r="B3718" t="s">
        <v>905</v>
      </c>
      <c r="C3718">
        <v>92</v>
      </c>
      <c r="D3718" t="s">
        <v>407</v>
      </c>
      <c r="E3718" t="s">
        <v>946</v>
      </c>
      <c r="F3718">
        <v>11315</v>
      </c>
      <c r="G3718" t="s">
        <v>411</v>
      </c>
      <c r="H3718" s="101">
        <v>1468.8</v>
      </c>
      <c r="I3718">
        <v>200.53</v>
      </c>
      <c r="J3718" s="8">
        <v>40962</v>
      </c>
      <c r="K3718" t="s">
        <v>148</v>
      </c>
      <c r="L3718" t="s">
        <v>151</v>
      </c>
      <c r="O3718" s="100">
        <v>2012</v>
      </c>
    </row>
    <row r="3719" spans="1:15" x14ac:dyDescent="0.25">
      <c r="A3719">
        <v>6</v>
      </c>
      <c r="B3719" t="s">
        <v>905</v>
      </c>
      <c r="C3719">
        <v>92</v>
      </c>
      <c r="D3719" t="s">
        <v>407</v>
      </c>
      <c r="E3719" t="s">
        <v>947</v>
      </c>
      <c r="F3719">
        <v>12574</v>
      </c>
      <c r="G3719" t="s">
        <v>411</v>
      </c>
      <c r="H3719" s="101">
        <v>1289.5999999999999</v>
      </c>
      <c r="I3719">
        <v>177.08</v>
      </c>
      <c r="J3719" s="8">
        <v>40962</v>
      </c>
      <c r="K3719" t="s">
        <v>148</v>
      </c>
      <c r="L3719" t="s">
        <v>151</v>
      </c>
      <c r="O3719" s="100">
        <v>2012</v>
      </c>
    </row>
    <row r="3720" spans="1:15" x14ac:dyDescent="0.25">
      <c r="A3720">
        <v>6</v>
      </c>
      <c r="B3720" t="s">
        <v>905</v>
      </c>
      <c r="C3720">
        <v>92</v>
      </c>
      <c r="D3720" t="s">
        <v>407</v>
      </c>
      <c r="E3720" t="s">
        <v>949</v>
      </c>
      <c r="F3720">
        <v>13124</v>
      </c>
      <c r="G3720" t="s">
        <v>417</v>
      </c>
      <c r="H3720" s="101">
        <v>1101.1099999999999</v>
      </c>
      <c r="I3720">
        <v>147.62</v>
      </c>
      <c r="J3720" s="8">
        <v>40962</v>
      </c>
      <c r="K3720" t="s">
        <v>148</v>
      </c>
      <c r="L3720" t="s">
        <v>151</v>
      </c>
      <c r="O3720" s="100">
        <v>2012</v>
      </c>
    </row>
    <row r="3721" spans="1:15" x14ac:dyDescent="0.25">
      <c r="A3721">
        <v>6</v>
      </c>
      <c r="B3721" t="s">
        <v>905</v>
      </c>
      <c r="C3721">
        <v>92</v>
      </c>
      <c r="D3721" t="s">
        <v>407</v>
      </c>
      <c r="E3721" t="s">
        <v>942</v>
      </c>
      <c r="F3721">
        <v>12893</v>
      </c>
      <c r="G3721" t="s">
        <v>417</v>
      </c>
      <c r="H3721" s="101">
        <v>1164.8</v>
      </c>
      <c r="I3721">
        <v>159.04</v>
      </c>
      <c r="J3721" s="8">
        <v>40962</v>
      </c>
      <c r="K3721" t="s">
        <v>148</v>
      </c>
      <c r="L3721" t="s">
        <v>151</v>
      </c>
      <c r="O3721" s="100">
        <v>2012</v>
      </c>
    </row>
    <row r="3722" spans="1:15" x14ac:dyDescent="0.25">
      <c r="A3722">
        <v>6</v>
      </c>
      <c r="B3722" t="s">
        <v>905</v>
      </c>
      <c r="C3722">
        <v>92</v>
      </c>
      <c r="D3722" t="s">
        <v>407</v>
      </c>
      <c r="E3722" t="s">
        <v>944</v>
      </c>
      <c r="F3722">
        <v>12751</v>
      </c>
      <c r="G3722" t="s">
        <v>417</v>
      </c>
      <c r="H3722" s="101">
        <v>1131.2</v>
      </c>
      <c r="I3722">
        <v>154.19</v>
      </c>
      <c r="J3722" s="8">
        <v>40962</v>
      </c>
      <c r="K3722" t="s">
        <v>148</v>
      </c>
      <c r="L3722" t="s">
        <v>151</v>
      </c>
      <c r="O3722" s="100">
        <v>2012</v>
      </c>
    </row>
    <row r="3723" spans="1:15" x14ac:dyDescent="0.25">
      <c r="A3723">
        <v>6</v>
      </c>
      <c r="B3723" t="s">
        <v>905</v>
      </c>
      <c r="C3723">
        <v>93</v>
      </c>
      <c r="D3723" t="s">
        <v>418</v>
      </c>
      <c r="E3723" t="s">
        <v>953</v>
      </c>
      <c r="F3723">
        <v>13330</v>
      </c>
      <c r="G3723" t="s">
        <v>584</v>
      </c>
      <c r="H3723" s="101">
        <v>2500</v>
      </c>
      <c r="I3723">
        <v>270.48</v>
      </c>
      <c r="J3723" s="8">
        <v>40962</v>
      </c>
      <c r="K3723" t="s">
        <v>148</v>
      </c>
      <c r="L3723" t="s">
        <v>151</v>
      </c>
      <c r="O3723" s="100">
        <v>2012</v>
      </c>
    </row>
    <row r="3724" spans="1:15" x14ac:dyDescent="0.25">
      <c r="A3724">
        <v>6</v>
      </c>
      <c r="B3724" t="s">
        <v>905</v>
      </c>
      <c r="C3724">
        <v>93</v>
      </c>
      <c r="D3724" t="s">
        <v>418</v>
      </c>
      <c r="E3724" t="s">
        <v>951</v>
      </c>
      <c r="F3724">
        <v>12712</v>
      </c>
      <c r="G3724" t="s">
        <v>174</v>
      </c>
      <c r="H3724" s="101">
        <v>1514.4</v>
      </c>
      <c r="I3724">
        <v>162.84</v>
      </c>
      <c r="J3724" s="8">
        <v>40962</v>
      </c>
      <c r="K3724" t="s">
        <v>148</v>
      </c>
      <c r="L3724" t="s">
        <v>151</v>
      </c>
      <c r="O3724" s="100">
        <v>2012</v>
      </c>
    </row>
    <row r="3725" spans="1:15" x14ac:dyDescent="0.25">
      <c r="A3725">
        <v>6</v>
      </c>
      <c r="B3725" t="s">
        <v>905</v>
      </c>
      <c r="C3725">
        <v>93</v>
      </c>
      <c r="D3725" t="s">
        <v>418</v>
      </c>
      <c r="E3725" t="s">
        <v>927</v>
      </c>
      <c r="F3725">
        <v>13503</v>
      </c>
      <c r="G3725" t="s">
        <v>646</v>
      </c>
      <c r="H3725">
        <v>576</v>
      </c>
      <c r="I3725">
        <v>83.23</v>
      </c>
      <c r="J3725" s="8">
        <v>40962</v>
      </c>
      <c r="K3725" t="s">
        <v>148</v>
      </c>
      <c r="L3725" t="s">
        <v>149</v>
      </c>
      <c r="O3725" s="100">
        <v>2012</v>
      </c>
    </row>
    <row r="3726" spans="1:15" x14ac:dyDescent="0.25">
      <c r="A3726">
        <v>6</v>
      </c>
      <c r="B3726" t="s">
        <v>905</v>
      </c>
      <c r="C3726">
        <v>93</v>
      </c>
      <c r="D3726" t="s">
        <v>418</v>
      </c>
      <c r="E3726" t="s">
        <v>952</v>
      </c>
      <c r="F3726">
        <v>13329</v>
      </c>
      <c r="G3726" t="s">
        <v>422</v>
      </c>
      <c r="H3726" s="101">
        <v>2038.47</v>
      </c>
      <c r="I3726">
        <v>231.17</v>
      </c>
      <c r="J3726" s="8">
        <v>40962</v>
      </c>
      <c r="K3726" t="s">
        <v>148</v>
      </c>
      <c r="L3726" t="s">
        <v>151</v>
      </c>
      <c r="O3726" s="100">
        <v>2012</v>
      </c>
    </row>
    <row r="3727" spans="1:15" x14ac:dyDescent="0.25">
      <c r="A3727">
        <v>6</v>
      </c>
      <c r="B3727" t="s">
        <v>905</v>
      </c>
      <c r="C3727">
        <v>93</v>
      </c>
      <c r="D3727" t="s">
        <v>418</v>
      </c>
      <c r="E3727" t="s">
        <v>1338</v>
      </c>
      <c r="F3727">
        <v>11457</v>
      </c>
      <c r="G3727" t="s">
        <v>424</v>
      </c>
      <c r="H3727" s="101">
        <v>2165.48</v>
      </c>
      <c r="I3727">
        <v>185.99</v>
      </c>
      <c r="J3727" s="8">
        <v>40962</v>
      </c>
      <c r="K3727" t="s">
        <v>148</v>
      </c>
      <c r="L3727" t="s">
        <v>151</v>
      </c>
      <c r="O3727" s="100">
        <v>2012</v>
      </c>
    </row>
    <row r="3728" spans="1:15" x14ac:dyDescent="0.25">
      <c r="A3728">
        <v>6</v>
      </c>
      <c r="B3728" t="s">
        <v>905</v>
      </c>
      <c r="C3728">
        <v>93</v>
      </c>
      <c r="D3728" t="s">
        <v>418</v>
      </c>
      <c r="E3728" t="s">
        <v>911</v>
      </c>
      <c r="F3728">
        <v>11171</v>
      </c>
      <c r="G3728" t="s">
        <v>424</v>
      </c>
      <c r="H3728" s="101">
        <v>1730.76</v>
      </c>
      <c r="I3728">
        <v>144.57</v>
      </c>
      <c r="J3728" s="8">
        <v>40962</v>
      </c>
      <c r="K3728" t="s">
        <v>148</v>
      </c>
      <c r="L3728" t="s">
        <v>443</v>
      </c>
      <c r="O3728" s="100">
        <v>2012</v>
      </c>
    </row>
    <row r="3729" spans="1:15" x14ac:dyDescent="0.25">
      <c r="A3729">
        <v>6</v>
      </c>
      <c r="B3729" t="s">
        <v>905</v>
      </c>
      <c r="C3729">
        <v>93</v>
      </c>
      <c r="D3729" t="s">
        <v>418</v>
      </c>
      <c r="E3729" t="s">
        <v>955</v>
      </c>
      <c r="F3729">
        <v>13058</v>
      </c>
      <c r="G3729" t="s">
        <v>424</v>
      </c>
      <c r="H3729" s="101">
        <v>1728.47</v>
      </c>
      <c r="I3729">
        <v>177.52</v>
      </c>
      <c r="J3729" s="8">
        <v>40962</v>
      </c>
      <c r="K3729" t="s">
        <v>148</v>
      </c>
      <c r="L3729" t="s">
        <v>151</v>
      </c>
      <c r="O3729" s="100">
        <v>2012</v>
      </c>
    </row>
    <row r="3730" spans="1:15" x14ac:dyDescent="0.25">
      <c r="A3730">
        <v>6</v>
      </c>
      <c r="B3730" t="s">
        <v>905</v>
      </c>
      <c r="C3730">
        <v>93</v>
      </c>
      <c r="D3730" t="s">
        <v>418</v>
      </c>
      <c r="E3730" t="s">
        <v>956</v>
      </c>
      <c r="F3730">
        <v>9954</v>
      </c>
      <c r="G3730" t="s">
        <v>593</v>
      </c>
      <c r="H3730" s="101">
        <v>1901.25</v>
      </c>
      <c r="I3730">
        <v>238.19</v>
      </c>
      <c r="J3730" s="8">
        <v>40962</v>
      </c>
      <c r="K3730" t="s">
        <v>148</v>
      </c>
      <c r="L3730" t="s">
        <v>151</v>
      </c>
      <c r="O3730" s="100">
        <v>2012</v>
      </c>
    </row>
    <row r="3731" spans="1:15" x14ac:dyDescent="0.25">
      <c r="A3731">
        <v>6</v>
      </c>
      <c r="B3731" t="s">
        <v>905</v>
      </c>
      <c r="C3731">
        <v>96</v>
      </c>
      <c r="D3731" t="s">
        <v>431</v>
      </c>
      <c r="E3731" t="s">
        <v>957</v>
      </c>
      <c r="F3731">
        <v>12078</v>
      </c>
      <c r="G3731" t="s">
        <v>433</v>
      </c>
      <c r="H3731" s="101">
        <v>1310.4000000000001</v>
      </c>
      <c r="I3731">
        <v>179.95</v>
      </c>
      <c r="J3731" s="8">
        <v>40962</v>
      </c>
      <c r="K3731" t="s">
        <v>148</v>
      </c>
      <c r="L3731" t="s">
        <v>151</v>
      </c>
      <c r="O3731" s="100">
        <v>2012</v>
      </c>
    </row>
    <row r="3732" spans="1:15" x14ac:dyDescent="0.25">
      <c r="A3732">
        <v>7</v>
      </c>
      <c r="B3732" t="s">
        <v>958</v>
      </c>
      <c r="C3732">
        <v>2</v>
      </c>
      <c r="D3732" t="s">
        <v>959</v>
      </c>
      <c r="E3732" t="s">
        <v>960</v>
      </c>
      <c r="F3732">
        <v>12776</v>
      </c>
      <c r="G3732" t="s">
        <v>750</v>
      </c>
      <c r="H3732" s="101">
        <v>1570</v>
      </c>
      <c r="I3732">
        <v>225.7</v>
      </c>
      <c r="J3732" s="8">
        <v>40962</v>
      </c>
      <c r="K3732" t="s">
        <v>148</v>
      </c>
      <c r="L3732" t="s">
        <v>151</v>
      </c>
      <c r="O3732" s="100">
        <v>2012</v>
      </c>
    </row>
    <row r="3733" spans="1:15" x14ac:dyDescent="0.25">
      <c r="A3733">
        <v>7</v>
      </c>
      <c r="B3733" t="s">
        <v>958</v>
      </c>
      <c r="C3733">
        <v>2</v>
      </c>
      <c r="D3733" t="s">
        <v>959</v>
      </c>
      <c r="E3733" t="s">
        <v>961</v>
      </c>
      <c r="F3733">
        <v>11271</v>
      </c>
      <c r="G3733" t="s">
        <v>750</v>
      </c>
      <c r="H3733" s="101">
        <v>1686.78</v>
      </c>
      <c r="I3733">
        <v>195.96</v>
      </c>
      <c r="J3733" s="8">
        <v>40962</v>
      </c>
      <c r="K3733" t="s">
        <v>148</v>
      </c>
      <c r="L3733" t="s">
        <v>151</v>
      </c>
      <c r="O3733" s="100">
        <v>2012</v>
      </c>
    </row>
    <row r="3734" spans="1:15" x14ac:dyDescent="0.25">
      <c r="A3734">
        <v>7</v>
      </c>
      <c r="B3734" t="s">
        <v>958</v>
      </c>
      <c r="C3734">
        <v>2</v>
      </c>
      <c r="D3734" t="s">
        <v>959</v>
      </c>
      <c r="E3734" t="s">
        <v>962</v>
      </c>
      <c r="F3734">
        <v>12327</v>
      </c>
      <c r="G3734" t="s">
        <v>750</v>
      </c>
      <c r="H3734" s="101">
        <v>1780.96</v>
      </c>
      <c r="I3734">
        <v>199.94</v>
      </c>
      <c r="J3734" s="8">
        <v>40962</v>
      </c>
      <c r="K3734" t="s">
        <v>148</v>
      </c>
      <c r="L3734" t="s">
        <v>151</v>
      </c>
      <c r="O3734" s="100">
        <v>2012</v>
      </c>
    </row>
    <row r="3735" spans="1:15" x14ac:dyDescent="0.25">
      <c r="A3735">
        <v>7</v>
      </c>
      <c r="B3735" t="s">
        <v>958</v>
      </c>
      <c r="C3735">
        <v>3</v>
      </c>
      <c r="D3735" t="s">
        <v>596</v>
      </c>
      <c r="E3735" t="s">
        <v>963</v>
      </c>
      <c r="F3735">
        <v>11216</v>
      </c>
      <c r="G3735" t="s">
        <v>600</v>
      </c>
      <c r="H3735" s="101">
        <v>1826.02</v>
      </c>
      <c r="I3735">
        <v>249.48</v>
      </c>
      <c r="J3735" s="8">
        <v>40962</v>
      </c>
      <c r="K3735" t="s">
        <v>148</v>
      </c>
      <c r="L3735" t="s">
        <v>151</v>
      </c>
      <c r="O3735" s="100">
        <v>2012</v>
      </c>
    </row>
    <row r="3736" spans="1:15" x14ac:dyDescent="0.25">
      <c r="A3736">
        <v>7</v>
      </c>
      <c r="B3736" t="s">
        <v>958</v>
      </c>
      <c r="C3736">
        <v>3</v>
      </c>
      <c r="D3736" t="s">
        <v>596</v>
      </c>
      <c r="E3736" t="s">
        <v>964</v>
      </c>
      <c r="F3736">
        <v>11818</v>
      </c>
      <c r="G3736" t="s">
        <v>600</v>
      </c>
      <c r="H3736" s="101">
        <v>1229.23</v>
      </c>
      <c r="I3736">
        <v>177.62</v>
      </c>
      <c r="J3736" s="8">
        <v>40962</v>
      </c>
      <c r="K3736" t="s">
        <v>148</v>
      </c>
      <c r="L3736" t="s">
        <v>149</v>
      </c>
      <c r="O3736" s="100">
        <v>2012</v>
      </c>
    </row>
    <row r="3737" spans="1:15" x14ac:dyDescent="0.25">
      <c r="A3737">
        <v>7</v>
      </c>
      <c r="B3737" t="s">
        <v>958</v>
      </c>
      <c r="C3737">
        <v>6</v>
      </c>
      <c r="D3737" t="s">
        <v>162</v>
      </c>
      <c r="E3737" t="s">
        <v>965</v>
      </c>
      <c r="F3737">
        <v>12206</v>
      </c>
      <c r="G3737" t="s">
        <v>164</v>
      </c>
      <c r="H3737" s="101">
        <v>1703.21</v>
      </c>
      <c r="I3737">
        <v>238.45</v>
      </c>
      <c r="J3737" s="8">
        <v>40962</v>
      </c>
      <c r="K3737" t="s">
        <v>148</v>
      </c>
      <c r="L3737" t="s">
        <v>151</v>
      </c>
      <c r="O3737" s="100">
        <v>2012</v>
      </c>
    </row>
    <row r="3738" spans="1:15" x14ac:dyDescent="0.25">
      <c r="A3738">
        <v>7</v>
      </c>
      <c r="B3738" t="s">
        <v>958</v>
      </c>
      <c r="C3738">
        <v>6</v>
      </c>
      <c r="D3738" t="s">
        <v>162</v>
      </c>
      <c r="E3738" t="s">
        <v>966</v>
      </c>
      <c r="F3738">
        <v>12644</v>
      </c>
      <c r="G3738" t="s">
        <v>164</v>
      </c>
      <c r="H3738" s="101">
        <v>1545</v>
      </c>
      <c r="I3738">
        <v>214</v>
      </c>
      <c r="J3738" s="8">
        <v>40962</v>
      </c>
      <c r="K3738" t="s">
        <v>148</v>
      </c>
      <c r="L3738" t="s">
        <v>151</v>
      </c>
      <c r="O3738" s="100">
        <v>2012</v>
      </c>
    </row>
    <row r="3739" spans="1:15" x14ac:dyDescent="0.25">
      <c r="A3739">
        <v>7</v>
      </c>
      <c r="B3739" t="s">
        <v>958</v>
      </c>
      <c r="C3739">
        <v>6</v>
      </c>
      <c r="D3739" t="s">
        <v>162</v>
      </c>
      <c r="E3739" t="s">
        <v>967</v>
      </c>
      <c r="F3739">
        <v>12926</v>
      </c>
      <c r="G3739" t="s">
        <v>164</v>
      </c>
      <c r="H3739" s="101">
        <v>1640</v>
      </c>
      <c r="I3739">
        <v>227.73</v>
      </c>
      <c r="J3739" s="8">
        <v>40962</v>
      </c>
      <c r="K3739" t="s">
        <v>148</v>
      </c>
      <c r="L3739" t="s">
        <v>151</v>
      </c>
      <c r="O3739" s="100">
        <v>2012</v>
      </c>
    </row>
    <row r="3740" spans="1:15" x14ac:dyDescent="0.25">
      <c r="A3740">
        <v>7</v>
      </c>
      <c r="B3740" t="s">
        <v>958</v>
      </c>
      <c r="C3740">
        <v>6</v>
      </c>
      <c r="D3740" t="s">
        <v>162</v>
      </c>
      <c r="E3740" t="s">
        <v>968</v>
      </c>
      <c r="F3740">
        <v>12400</v>
      </c>
      <c r="G3740" t="s">
        <v>164</v>
      </c>
      <c r="H3740" s="101">
        <v>1550</v>
      </c>
      <c r="I3740">
        <v>223.98</v>
      </c>
      <c r="J3740" s="8">
        <v>40962</v>
      </c>
      <c r="K3740" t="s">
        <v>148</v>
      </c>
      <c r="L3740" t="s">
        <v>151</v>
      </c>
      <c r="O3740" s="100">
        <v>2012</v>
      </c>
    </row>
    <row r="3741" spans="1:15" x14ac:dyDescent="0.25">
      <c r="A3741">
        <v>7</v>
      </c>
      <c r="B3741" t="s">
        <v>958</v>
      </c>
      <c r="C3741">
        <v>15</v>
      </c>
      <c r="D3741" t="s">
        <v>459</v>
      </c>
      <c r="E3741" t="s">
        <v>969</v>
      </c>
      <c r="F3741">
        <v>12605</v>
      </c>
      <c r="G3741" t="s">
        <v>463</v>
      </c>
      <c r="H3741" s="101">
        <v>1254.81</v>
      </c>
      <c r="I3741">
        <v>181.32</v>
      </c>
      <c r="J3741" s="8">
        <v>40962</v>
      </c>
      <c r="K3741" t="s">
        <v>148</v>
      </c>
      <c r="L3741" t="s">
        <v>443</v>
      </c>
      <c r="O3741" s="100">
        <v>2012</v>
      </c>
    </row>
    <row r="3742" spans="1:15" x14ac:dyDescent="0.25">
      <c r="A3742">
        <v>7</v>
      </c>
      <c r="B3742" t="s">
        <v>958</v>
      </c>
      <c r="C3742">
        <v>15</v>
      </c>
      <c r="D3742" t="s">
        <v>459</v>
      </c>
      <c r="E3742" t="s">
        <v>970</v>
      </c>
      <c r="F3742">
        <v>12655</v>
      </c>
      <c r="G3742" t="s">
        <v>463</v>
      </c>
      <c r="H3742" s="101">
        <v>1664.09</v>
      </c>
      <c r="I3742">
        <v>240.45</v>
      </c>
      <c r="J3742" s="8">
        <v>40962</v>
      </c>
      <c r="K3742" t="s">
        <v>148</v>
      </c>
      <c r="L3742" t="s">
        <v>151</v>
      </c>
      <c r="O3742" s="100">
        <v>2012</v>
      </c>
    </row>
    <row r="3743" spans="1:15" x14ac:dyDescent="0.25">
      <c r="A3743">
        <v>7</v>
      </c>
      <c r="B3743" t="s">
        <v>958</v>
      </c>
      <c r="C3743">
        <v>15</v>
      </c>
      <c r="D3743" t="s">
        <v>459</v>
      </c>
      <c r="E3743" t="s">
        <v>1339</v>
      </c>
      <c r="F3743">
        <v>12775</v>
      </c>
      <c r="G3743" t="s">
        <v>463</v>
      </c>
      <c r="H3743">
        <v>45.9</v>
      </c>
      <c r="I3743">
        <v>6.65</v>
      </c>
      <c r="J3743" s="8">
        <v>40962</v>
      </c>
      <c r="K3743" t="s">
        <v>148</v>
      </c>
      <c r="L3743" t="s">
        <v>190</v>
      </c>
      <c r="O3743" s="100">
        <v>2012</v>
      </c>
    </row>
    <row r="3744" spans="1:15" x14ac:dyDescent="0.25">
      <c r="A3744">
        <v>7</v>
      </c>
      <c r="B3744" t="s">
        <v>958</v>
      </c>
      <c r="C3744">
        <v>24</v>
      </c>
      <c r="D3744" t="s">
        <v>205</v>
      </c>
      <c r="E3744" t="s">
        <v>971</v>
      </c>
      <c r="F3744">
        <v>13335</v>
      </c>
      <c r="G3744" t="s">
        <v>207</v>
      </c>
      <c r="H3744" s="101">
        <v>1663.47</v>
      </c>
      <c r="I3744">
        <v>237.49</v>
      </c>
      <c r="J3744" s="8">
        <v>40962</v>
      </c>
      <c r="K3744" t="s">
        <v>148</v>
      </c>
      <c r="L3744" t="s">
        <v>151</v>
      </c>
      <c r="O3744" s="100">
        <v>2012</v>
      </c>
    </row>
    <row r="3745" spans="1:15" x14ac:dyDescent="0.25">
      <c r="A3745">
        <v>7</v>
      </c>
      <c r="B3745" t="s">
        <v>958</v>
      </c>
      <c r="C3745">
        <v>24</v>
      </c>
      <c r="D3745" t="s">
        <v>205</v>
      </c>
      <c r="E3745" t="s">
        <v>972</v>
      </c>
      <c r="F3745">
        <v>13378</v>
      </c>
      <c r="G3745" t="s">
        <v>207</v>
      </c>
      <c r="H3745">
        <v>157.51</v>
      </c>
      <c r="I3745">
        <v>22.77</v>
      </c>
      <c r="J3745" s="8">
        <v>40962</v>
      </c>
      <c r="K3745" t="s">
        <v>148</v>
      </c>
      <c r="L3745" t="s">
        <v>149</v>
      </c>
      <c r="O3745" s="100">
        <v>2012</v>
      </c>
    </row>
    <row r="3746" spans="1:15" x14ac:dyDescent="0.25">
      <c r="A3746">
        <v>7</v>
      </c>
      <c r="B3746" t="s">
        <v>958</v>
      </c>
      <c r="C3746">
        <v>24</v>
      </c>
      <c r="D3746" t="s">
        <v>205</v>
      </c>
      <c r="E3746" t="s">
        <v>973</v>
      </c>
      <c r="F3746">
        <v>12401</v>
      </c>
      <c r="G3746" t="s">
        <v>207</v>
      </c>
      <c r="H3746" s="101">
        <v>1696.07</v>
      </c>
      <c r="I3746">
        <v>245.09</v>
      </c>
      <c r="J3746" s="8">
        <v>40962</v>
      </c>
      <c r="K3746" t="s">
        <v>148</v>
      </c>
      <c r="L3746" t="s">
        <v>151</v>
      </c>
      <c r="O3746" s="100">
        <v>2012</v>
      </c>
    </row>
    <row r="3747" spans="1:15" x14ac:dyDescent="0.25">
      <c r="A3747">
        <v>7</v>
      </c>
      <c r="B3747" t="s">
        <v>958</v>
      </c>
      <c r="C3747">
        <v>24</v>
      </c>
      <c r="D3747" t="s">
        <v>205</v>
      </c>
      <c r="E3747" t="s">
        <v>974</v>
      </c>
      <c r="F3747">
        <v>12902</v>
      </c>
      <c r="G3747" t="s">
        <v>207</v>
      </c>
      <c r="H3747">
        <v>784.19</v>
      </c>
      <c r="I3747">
        <v>113.32</v>
      </c>
      <c r="J3747" s="8">
        <v>40962</v>
      </c>
      <c r="K3747" t="s">
        <v>391</v>
      </c>
      <c r="L3747" t="s">
        <v>149</v>
      </c>
      <c r="O3747" s="100">
        <v>2012</v>
      </c>
    </row>
    <row r="3748" spans="1:15" x14ac:dyDescent="0.25">
      <c r="A3748">
        <v>7</v>
      </c>
      <c r="B3748" t="s">
        <v>958</v>
      </c>
      <c r="C3748">
        <v>24</v>
      </c>
      <c r="D3748" t="s">
        <v>205</v>
      </c>
      <c r="E3748" t="s">
        <v>975</v>
      </c>
      <c r="F3748">
        <v>13295</v>
      </c>
      <c r="G3748" t="s">
        <v>207</v>
      </c>
      <c r="H3748" s="101">
        <v>1688.47</v>
      </c>
      <c r="I3748">
        <v>243.99</v>
      </c>
      <c r="J3748" s="8">
        <v>40962</v>
      </c>
      <c r="K3748" t="s">
        <v>148</v>
      </c>
      <c r="L3748" t="s">
        <v>151</v>
      </c>
      <c r="O3748" s="100">
        <v>2012</v>
      </c>
    </row>
    <row r="3749" spans="1:15" x14ac:dyDescent="0.25">
      <c r="A3749">
        <v>7</v>
      </c>
      <c r="B3749" t="s">
        <v>958</v>
      </c>
      <c r="C3749">
        <v>33</v>
      </c>
      <c r="D3749" t="s">
        <v>913</v>
      </c>
      <c r="E3749" t="s">
        <v>976</v>
      </c>
      <c r="F3749">
        <v>10884</v>
      </c>
      <c r="G3749" t="s">
        <v>268</v>
      </c>
      <c r="H3749" s="101">
        <v>1722.04</v>
      </c>
      <c r="I3749">
        <v>239.57</v>
      </c>
      <c r="J3749" s="8">
        <v>40962</v>
      </c>
      <c r="K3749" t="s">
        <v>148</v>
      </c>
      <c r="L3749" t="s">
        <v>151</v>
      </c>
      <c r="O3749" s="100">
        <v>2012</v>
      </c>
    </row>
    <row r="3750" spans="1:15" x14ac:dyDescent="0.25">
      <c r="A3750">
        <v>7</v>
      </c>
      <c r="B3750" t="s">
        <v>958</v>
      </c>
      <c r="C3750">
        <v>33</v>
      </c>
      <c r="D3750" t="s">
        <v>913</v>
      </c>
      <c r="E3750" t="s">
        <v>1311</v>
      </c>
      <c r="F3750">
        <v>13061</v>
      </c>
      <c r="G3750" t="s">
        <v>268</v>
      </c>
      <c r="H3750">
        <v>112.5</v>
      </c>
      <c r="I3750">
        <v>16.27</v>
      </c>
      <c r="J3750" s="8">
        <v>40962</v>
      </c>
      <c r="K3750" t="s">
        <v>148</v>
      </c>
      <c r="L3750" t="s">
        <v>190</v>
      </c>
      <c r="O3750" s="100">
        <v>2012</v>
      </c>
    </row>
    <row r="3751" spans="1:15" x14ac:dyDescent="0.25">
      <c r="A3751">
        <v>7</v>
      </c>
      <c r="B3751" t="s">
        <v>958</v>
      </c>
      <c r="C3751">
        <v>46</v>
      </c>
      <c r="D3751" t="s">
        <v>281</v>
      </c>
      <c r="E3751" t="s">
        <v>1340</v>
      </c>
      <c r="F3751">
        <v>13409</v>
      </c>
      <c r="G3751" t="s">
        <v>283</v>
      </c>
      <c r="H3751">
        <v>468.68</v>
      </c>
      <c r="I3751">
        <v>67.73</v>
      </c>
      <c r="J3751" s="8">
        <v>40962</v>
      </c>
      <c r="K3751" t="s">
        <v>148</v>
      </c>
      <c r="L3751" t="s">
        <v>149</v>
      </c>
      <c r="O3751" s="100">
        <v>2012</v>
      </c>
    </row>
    <row r="3752" spans="1:15" x14ac:dyDescent="0.25">
      <c r="A3752">
        <v>7</v>
      </c>
      <c r="B3752" t="s">
        <v>958</v>
      </c>
      <c r="C3752">
        <v>46</v>
      </c>
      <c r="D3752" t="s">
        <v>281</v>
      </c>
      <c r="E3752" t="s">
        <v>977</v>
      </c>
      <c r="F3752">
        <v>11568</v>
      </c>
      <c r="G3752" t="s">
        <v>283</v>
      </c>
      <c r="H3752" s="101">
        <v>1310.88</v>
      </c>
      <c r="I3752">
        <v>189.42</v>
      </c>
      <c r="J3752" s="8">
        <v>40962</v>
      </c>
      <c r="K3752" t="s">
        <v>148</v>
      </c>
      <c r="L3752" t="s">
        <v>149</v>
      </c>
      <c r="O3752" s="100">
        <v>2012</v>
      </c>
    </row>
    <row r="3753" spans="1:15" x14ac:dyDescent="0.25">
      <c r="A3753">
        <v>7</v>
      </c>
      <c r="B3753" t="s">
        <v>958</v>
      </c>
      <c r="C3753">
        <v>46</v>
      </c>
      <c r="D3753" t="s">
        <v>281</v>
      </c>
      <c r="E3753" t="s">
        <v>978</v>
      </c>
      <c r="F3753">
        <v>13173</v>
      </c>
      <c r="G3753" t="s">
        <v>283</v>
      </c>
      <c r="H3753" s="101">
        <v>1136.77</v>
      </c>
      <c r="I3753">
        <v>164.26</v>
      </c>
      <c r="J3753" s="8">
        <v>40962</v>
      </c>
      <c r="K3753" t="s">
        <v>148</v>
      </c>
      <c r="L3753" t="s">
        <v>149</v>
      </c>
      <c r="O3753" s="100">
        <v>2012</v>
      </c>
    </row>
    <row r="3754" spans="1:15" x14ac:dyDescent="0.25">
      <c r="A3754">
        <v>7</v>
      </c>
      <c r="B3754" t="s">
        <v>958</v>
      </c>
      <c r="C3754">
        <v>46</v>
      </c>
      <c r="D3754" t="s">
        <v>281</v>
      </c>
      <c r="E3754" t="s">
        <v>979</v>
      </c>
      <c r="F3754">
        <v>11198</v>
      </c>
      <c r="G3754" t="s">
        <v>288</v>
      </c>
      <c r="H3754" s="101">
        <v>2257.5300000000002</v>
      </c>
      <c r="I3754">
        <v>188.95</v>
      </c>
      <c r="J3754" s="8">
        <v>40962</v>
      </c>
      <c r="K3754" t="s">
        <v>148</v>
      </c>
      <c r="L3754" t="s">
        <v>151</v>
      </c>
      <c r="O3754" s="100">
        <v>2012</v>
      </c>
    </row>
    <row r="3755" spans="1:15" x14ac:dyDescent="0.25">
      <c r="A3755">
        <v>7</v>
      </c>
      <c r="B3755" t="s">
        <v>958</v>
      </c>
      <c r="C3755">
        <v>62</v>
      </c>
      <c r="D3755" t="s">
        <v>296</v>
      </c>
      <c r="E3755" t="s">
        <v>980</v>
      </c>
      <c r="F3755">
        <v>13496</v>
      </c>
      <c r="G3755" t="s">
        <v>298</v>
      </c>
      <c r="H3755" s="101">
        <v>2000</v>
      </c>
      <c r="I3755">
        <v>229.29</v>
      </c>
      <c r="J3755" s="8">
        <v>40962</v>
      </c>
      <c r="K3755" t="s">
        <v>148</v>
      </c>
      <c r="L3755" t="s">
        <v>151</v>
      </c>
      <c r="O3755" s="100">
        <v>2012</v>
      </c>
    </row>
    <row r="3756" spans="1:15" x14ac:dyDescent="0.25">
      <c r="A3756">
        <v>7</v>
      </c>
      <c r="B3756" t="s">
        <v>958</v>
      </c>
      <c r="C3756">
        <v>67</v>
      </c>
      <c r="D3756" t="s">
        <v>301</v>
      </c>
      <c r="E3756" t="s">
        <v>981</v>
      </c>
      <c r="F3756">
        <v>12472</v>
      </c>
      <c r="G3756" t="s">
        <v>300</v>
      </c>
      <c r="H3756" s="101">
        <v>1738.77</v>
      </c>
      <c r="I3756">
        <v>251.24</v>
      </c>
      <c r="J3756" s="8">
        <v>40962</v>
      </c>
      <c r="K3756" t="s">
        <v>148</v>
      </c>
      <c r="L3756" t="s">
        <v>151</v>
      </c>
      <c r="O3756" s="100">
        <v>2012</v>
      </c>
    </row>
    <row r="3757" spans="1:15" x14ac:dyDescent="0.25">
      <c r="A3757">
        <v>7</v>
      </c>
      <c r="B3757" t="s">
        <v>958</v>
      </c>
      <c r="C3757">
        <v>67</v>
      </c>
      <c r="D3757" t="s">
        <v>301</v>
      </c>
      <c r="E3757" t="s">
        <v>982</v>
      </c>
      <c r="F3757">
        <v>12261</v>
      </c>
      <c r="G3757" t="s">
        <v>300</v>
      </c>
      <c r="H3757" s="101">
        <v>2079.81</v>
      </c>
      <c r="I3757">
        <v>219</v>
      </c>
      <c r="J3757" s="8">
        <v>40962</v>
      </c>
      <c r="K3757" t="s">
        <v>148</v>
      </c>
      <c r="L3757" t="s">
        <v>151</v>
      </c>
      <c r="O3757" s="100">
        <v>2012</v>
      </c>
    </row>
    <row r="3758" spans="1:15" x14ac:dyDescent="0.25">
      <c r="A3758">
        <v>7</v>
      </c>
      <c r="B3758" t="s">
        <v>958</v>
      </c>
      <c r="C3758">
        <v>67</v>
      </c>
      <c r="D3758" t="s">
        <v>301</v>
      </c>
      <c r="E3758" t="s">
        <v>983</v>
      </c>
      <c r="F3758">
        <v>12841</v>
      </c>
      <c r="G3758" t="s">
        <v>300</v>
      </c>
      <c r="H3758" s="101">
        <v>1948.08</v>
      </c>
      <c r="I3758">
        <v>227.62</v>
      </c>
      <c r="J3758" s="8">
        <v>40962</v>
      </c>
      <c r="K3758" t="s">
        <v>148</v>
      </c>
      <c r="L3758" t="s">
        <v>151</v>
      </c>
      <c r="O3758" s="100">
        <v>2012</v>
      </c>
    </row>
    <row r="3759" spans="1:15" x14ac:dyDescent="0.25">
      <c r="A3759">
        <v>7</v>
      </c>
      <c r="B3759" t="s">
        <v>958</v>
      </c>
      <c r="C3759">
        <v>72</v>
      </c>
      <c r="D3759" t="s">
        <v>305</v>
      </c>
      <c r="E3759" t="s">
        <v>984</v>
      </c>
      <c r="F3759">
        <v>12806</v>
      </c>
      <c r="G3759" t="s">
        <v>307</v>
      </c>
      <c r="H3759" s="101">
        <v>1439.1</v>
      </c>
      <c r="I3759">
        <v>207.94</v>
      </c>
      <c r="J3759" s="8">
        <v>40962</v>
      </c>
      <c r="K3759" t="s">
        <v>148</v>
      </c>
      <c r="L3759" t="s">
        <v>149</v>
      </c>
      <c r="O3759" s="100">
        <v>2012</v>
      </c>
    </row>
    <row r="3760" spans="1:15" x14ac:dyDescent="0.25">
      <c r="A3760">
        <v>7</v>
      </c>
      <c r="B3760" t="s">
        <v>958</v>
      </c>
      <c r="C3760">
        <v>72</v>
      </c>
      <c r="D3760" t="s">
        <v>305</v>
      </c>
      <c r="E3760" t="s">
        <v>985</v>
      </c>
      <c r="F3760">
        <v>13160</v>
      </c>
      <c r="G3760" t="s">
        <v>307</v>
      </c>
      <c r="H3760" s="101">
        <v>1663.84</v>
      </c>
      <c r="I3760">
        <v>231.16</v>
      </c>
      <c r="J3760" s="8">
        <v>40962</v>
      </c>
      <c r="K3760" t="s">
        <v>148</v>
      </c>
      <c r="L3760" t="s">
        <v>151</v>
      </c>
      <c r="O3760" s="100">
        <v>2012</v>
      </c>
    </row>
    <row r="3761" spans="1:15" x14ac:dyDescent="0.25">
      <c r="A3761">
        <v>7</v>
      </c>
      <c r="B3761" t="s">
        <v>958</v>
      </c>
      <c r="C3761">
        <v>72</v>
      </c>
      <c r="D3761" t="s">
        <v>305</v>
      </c>
      <c r="E3761" t="s">
        <v>986</v>
      </c>
      <c r="F3761">
        <v>12810</v>
      </c>
      <c r="G3761" t="s">
        <v>307</v>
      </c>
      <c r="H3761" s="101">
        <v>1338.77</v>
      </c>
      <c r="I3761">
        <v>193.44</v>
      </c>
      <c r="J3761" s="8">
        <v>40962</v>
      </c>
      <c r="K3761" t="s">
        <v>148</v>
      </c>
      <c r="L3761" t="s">
        <v>149</v>
      </c>
      <c r="O3761" s="100">
        <v>2012</v>
      </c>
    </row>
    <row r="3762" spans="1:15" x14ac:dyDescent="0.25">
      <c r="A3762">
        <v>7</v>
      </c>
      <c r="B3762" t="s">
        <v>958</v>
      </c>
      <c r="C3762">
        <v>72</v>
      </c>
      <c r="D3762" t="s">
        <v>305</v>
      </c>
      <c r="E3762" t="s">
        <v>987</v>
      </c>
      <c r="F3762">
        <v>12807</v>
      </c>
      <c r="G3762" t="s">
        <v>307</v>
      </c>
      <c r="H3762" s="101">
        <v>1663.81</v>
      </c>
      <c r="I3762">
        <v>231.16</v>
      </c>
      <c r="J3762" s="8">
        <v>40962</v>
      </c>
      <c r="K3762" t="s">
        <v>148</v>
      </c>
      <c r="L3762" t="s">
        <v>151</v>
      </c>
      <c r="O3762" s="100">
        <v>2012</v>
      </c>
    </row>
    <row r="3763" spans="1:15" x14ac:dyDescent="0.25">
      <c r="A3763">
        <v>7</v>
      </c>
      <c r="B3763" t="s">
        <v>958</v>
      </c>
      <c r="C3763">
        <v>72</v>
      </c>
      <c r="D3763" t="s">
        <v>305</v>
      </c>
      <c r="E3763" t="s">
        <v>988</v>
      </c>
      <c r="F3763">
        <v>13163</v>
      </c>
      <c r="G3763" t="s">
        <v>307</v>
      </c>
      <c r="H3763" s="101">
        <v>1560.9</v>
      </c>
      <c r="I3763">
        <v>225.56</v>
      </c>
      <c r="J3763" s="8">
        <v>40962</v>
      </c>
      <c r="K3763" t="s">
        <v>148</v>
      </c>
      <c r="L3763" t="s">
        <v>149</v>
      </c>
      <c r="O3763" s="100">
        <v>2012</v>
      </c>
    </row>
    <row r="3764" spans="1:15" x14ac:dyDescent="0.25">
      <c r="A3764">
        <v>7</v>
      </c>
      <c r="B3764" t="s">
        <v>958</v>
      </c>
      <c r="C3764">
        <v>72</v>
      </c>
      <c r="D3764" t="s">
        <v>305</v>
      </c>
      <c r="E3764" t="s">
        <v>989</v>
      </c>
      <c r="F3764">
        <v>13043</v>
      </c>
      <c r="G3764" t="s">
        <v>307</v>
      </c>
      <c r="H3764" s="101">
        <v>1676.33</v>
      </c>
      <c r="I3764">
        <v>242.23</v>
      </c>
      <c r="J3764" s="8">
        <v>40962</v>
      </c>
      <c r="K3764" t="s">
        <v>148</v>
      </c>
      <c r="L3764" t="s">
        <v>149</v>
      </c>
      <c r="O3764" s="100">
        <v>2012</v>
      </c>
    </row>
    <row r="3765" spans="1:15" x14ac:dyDescent="0.25">
      <c r="A3765">
        <v>7</v>
      </c>
      <c r="B3765" t="s">
        <v>958</v>
      </c>
      <c r="C3765">
        <v>72</v>
      </c>
      <c r="D3765" t="s">
        <v>305</v>
      </c>
      <c r="E3765" t="s">
        <v>990</v>
      </c>
      <c r="F3765">
        <v>12808</v>
      </c>
      <c r="G3765" t="s">
        <v>307</v>
      </c>
      <c r="H3765" s="101">
        <v>1147.4100000000001</v>
      </c>
      <c r="I3765">
        <v>165.8</v>
      </c>
      <c r="J3765" s="8">
        <v>40962</v>
      </c>
      <c r="K3765" t="s">
        <v>148</v>
      </c>
      <c r="L3765" t="s">
        <v>149</v>
      </c>
      <c r="O3765" s="100">
        <v>2012</v>
      </c>
    </row>
    <row r="3766" spans="1:15" x14ac:dyDescent="0.25">
      <c r="A3766">
        <v>7</v>
      </c>
      <c r="B3766" t="s">
        <v>958</v>
      </c>
      <c r="C3766">
        <v>72</v>
      </c>
      <c r="D3766" t="s">
        <v>305</v>
      </c>
      <c r="E3766" t="s">
        <v>991</v>
      </c>
      <c r="F3766">
        <v>12809</v>
      </c>
      <c r="G3766" t="s">
        <v>307</v>
      </c>
      <c r="H3766">
        <v>550.79999999999995</v>
      </c>
      <c r="I3766">
        <v>79.59</v>
      </c>
      <c r="J3766" s="8">
        <v>40962</v>
      </c>
      <c r="K3766" t="s">
        <v>148</v>
      </c>
      <c r="L3766" t="s">
        <v>149</v>
      </c>
      <c r="O3766" s="100">
        <v>2012</v>
      </c>
    </row>
    <row r="3767" spans="1:15" x14ac:dyDescent="0.25">
      <c r="A3767">
        <v>7</v>
      </c>
      <c r="B3767" t="s">
        <v>958</v>
      </c>
      <c r="C3767">
        <v>72</v>
      </c>
      <c r="D3767" t="s">
        <v>305</v>
      </c>
      <c r="E3767" t="s">
        <v>992</v>
      </c>
      <c r="F3767">
        <v>12608</v>
      </c>
      <c r="G3767" t="s">
        <v>307</v>
      </c>
      <c r="H3767">
        <v>620.54999999999995</v>
      </c>
      <c r="I3767">
        <v>89.66</v>
      </c>
      <c r="J3767" s="8">
        <v>40962</v>
      </c>
      <c r="K3767" t="s">
        <v>148</v>
      </c>
      <c r="L3767" t="s">
        <v>149</v>
      </c>
      <c r="O3767" s="100">
        <v>2012</v>
      </c>
    </row>
    <row r="3768" spans="1:15" x14ac:dyDescent="0.25">
      <c r="A3768">
        <v>7</v>
      </c>
      <c r="B3768" t="s">
        <v>958</v>
      </c>
      <c r="C3768">
        <v>72</v>
      </c>
      <c r="D3768" t="s">
        <v>305</v>
      </c>
      <c r="E3768" t="s">
        <v>993</v>
      </c>
      <c r="F3768">
        <v>12973</v>
      </c>
      <c r="G3768" t="s">
        <v>307</v>
      </c>
      <c r="H3768" s="101">
        <v>1624.22</v>
      </c>
      <c r="I3768">
        <v>220.94</v>
      </c>
      <c r="J3768" s="8">
        <v>40962</v>
      </c>
      <c r="K3768" t="s">
        <v>148</v>
      </c>
      <c r="L3768" t="s">
        <v>151</v>
      </c>
      <c r="O3768" s="100">
        <v>2012</v>
      </c>
    </row>
    <row r="3769" spans="1:15" x14ac:dyDescent="0.25">
      <c r="A3769">
        <v>7</v>
      </c>
      <c r="B3769" t="s">
        <v>958</v>
      </c>
      <c r="C3769">
        <v>72</v>
      </c>
      <c r="D3769" t="s">
        <v>305</v>
      </c>
      <c r="E3769" t="s">
        <v>994</v>
      </c>
      <c r="F3769">
        <v>13164</v>
      </c>
      <c r="G3769" t="s">
        <v>307</v>
      </c>
      <c r="H3769" s="101">
        <v>1344.15</v>
      </c>
      <c r="I3769">
        <v>194.23</v>
      </c>
      <c r="J3769" s="8">
        <v>40962</v>
      </c>
      <c r="K3769" t="s">
        <v>148</v>
      </c>
      <c r="L3769" t="s">
        <v>149</v>
      </c>
      <c r="O3769" s="100">
        <v>2012</v>
      </c>
    </row>
    <row r="3770" spans="1:15" x14ac:dyDescent="0.25">
      <c r="A3770">
        <v>7</v>
      </c>
      <c r="B3770" t="s">
        <v>958</v>
      </c>
      <c r="C3770">
        <v>74</v>
      </c>
      <c r="D3770" t="s">
        <v>328</v>
      </c>
      <c r="E3770" t="s">
        <v>995</v>
      </c>
      <c r="F3770">
        <v>11442</v>
      </c>
      <c r="G3770" t="s">
        <v>333</v>
      </c>
      <c r="H3770" s="101">
        <v>1488</v>
      </c>
      <c r="I3770">
        <v>205.75</v>
      </c>
      <c r="J3770" s="8">
        <v>40962</v>
      </c>
      <c r="K3770" t="s">
        <v>148</v>
      </c>
      <c r="L3770" t="s">
        <v>151</v>
      </c>
      <c r="O3770" s="100">
        <v>2012</v>
      </c>
    </row>
    <row r="3771" spans="1:15" x14ac:dyDescent="0.25">
      <c r="A3771">
        <v>7</v>
      </c>
      <c r="B3771" t="s">
        <v>958</v>
      </c>
      <c r="C3771">
        <v>75</v>
      </c>
      <c r="D3771" t="s">
        <v>334</v>
      </c>
      <c r="E3771" t="s">
        <v>996</v>
      </c>
      <c r="F3771">
        <v>13515</v>
      </c>
      <c r="G3771" t="s">
        <v>336</v>
      </c>
      <c r="H3771">
        <v>380</v>
      </c>
      <c r="I3771">
        <v>54.91</v>
      </c>
      <c r="J3771" s="8">
        <v>40962</v>
      </c>
      <c r="K3771" t="s">
        <v>148</v>
      </c>
      <c r="L3771" t="s">
        <v>190</v>
      </c>
      <c r="O3771" s="100">
        <v>2012</v>
      </c>
    </row>
    <row r="3772" spans="1:15" x14ac:dyDescent="0.25">
      <c r="A3772">
        <v>7</v>
      </c>
      <c r="B3772" t="s">
        <v>958</v>
      </c>
      <c r="C3772">
        <v>75</v>
      </c>
      <c r="D3772" t="s">
        <v>334</v>
      </c>
      <c r="E3772" t="s">
        <v>997</v>
      </c>
      <c r="F3772">
        <v>13508</v>
      </c>
      <c r="G3772" t="s">
        <v>336</v>
      </c>
      <c r="H3772">
        <v>266</v>
      </c>
      <c r="I3772">
        <v>38.44</v>
      </c>
      <c r="J3772" s="8">
        <v>40962</v>
      </c>
      <c r="K3772" t="s">
        <v>148</v>
      </c>
      <c r="L3772" t="s">
        <v>190</v>
      </c>
      <c r="O3772" s="100">
        <v>2012</v>
      </c>
    </row>
    <row r="3773" spans="1:15" x14ac:dyDescent="0.25">
      <c r="A3773">
        <v>7</v>
      </c>
      <c r="B3773" t="s">
        <v>958</v>
      </c>
      <c r="C3773">
        <v>75</v>
      </c>
      <c r="D3773" t="s">
        <v>334</v>
      </c>
      <c r="E3773" t="s">
        <v>998</v>
      </c>
      <c r="F3773">
        <v>13514</v>
      </c>
      <c r="G3773" t="s">
        <v>336</v>
      </c>
      <c r="H3773">
        <v>380</v>
      </c>
      <c r="I3773">
        <v>54.91</v>
      </c>
      <c r="J3773" s="8">
        <v>40962</v>
      </c>
      <c r="K3773" t="s">
        <v>148</v>
      </c>
      <c r="L3773" t="s">
        <v>190</v>
      </c>
      <c r="O3773" s="100">
        <v>2012</v>
      </c>
    </row>
    <row r="3774" spans="1:15" x14ac:dyDescent="0.25">
      <c r="A3774">
        <v>7</v>
      </c>
      <c r="B3774" t="s">
        <v>958</v>
      </c>
      <c r="C3774">
        <v>75</v>
      </c>
      <c r="D3774" t="s">
        <v>334</v>
      </c>
      <c r="E3774" t="s">
        <v>999</v>
      </c>
      <c r="F3774">
        <v>13463</v>
      </c>
      <c r="G3774" t="s">
        <v>336</v>
      </c>
      <c r="H3774">
        <v>346.75</v>
      </c>
      <c r="I3774">
        <v>50.11</v>
      </c>
      <c r="J3774" s="8">
        <v>40962</v>
      </c>
      <c r="K3774" t="s">
        <v>148</v>
      </c>
      <c r="L3774" t="s">
        <v>190</v>
      </c>
      <c r="O3774" s="100">
        <v>2012</v>
      </c>
    </row>
    <row r="3775" spans="1:15" x14ac:dyDescent="0.25">
      <c r="A3775">
        <v>7</v>
      </c>
      <c r="B3775" t="s">
        <v>958</v>
      </c>
      <c r="C3775">
        <v>79</v>
      </c>
      <c r="D3775" t="s">
        <v>340</v>
      </c>
      <c r="E3775" t="s">
        <v>1000</v>
      </c>
      <c r="F3775">
        <v>12468</v>
      </c>
      <c r="G3775" t="s">
        <v>342</v>
      </c>
      <c r="H3775" s="101">
        <v>1757.59</v>
      </c>
      <c r="I3775">
        <v>244.72</v>
      </c>
      <c r="J3775" s="8">
        <v>40962</v>
      </c>
      <c r="K3775" t="s">
        <v>148</v>
      </c>
      <c r="L3775" t="s">
        <v>151</v>
      </c>
      <c r="O3775" s="100">
        <v>2012</v>
      </c>
    </row>
    <row r="3776" spans="1:15" x14ac:dyDescent="0.25">
      <c r="A3776">
        <v>7</v>
      </c>
      <c r="B3776" t="s">
        <v>958</v>
      </c>
      <c r="C3776">
        <v>80</v>
      </c>
      <c r="D3776" t="s">
        <v>348</v>
      </c>
      <c r="E3776" t="s">
        <v>1002</v>
      </c>
      <c r="F3776">
        <v>10883</v>
      </c>
      <c r="G3776" t="s">
        <v>174</v>
      </c>
      <c r="H3776" s="101">
        <v>2014.74</v>
      </c>
      <c r="I3776">
        <v>275.83999999999997</v>
      </c>
      <c r="J3776" s="8">
        <v>40962</v>
      </c>
      <c r="K3776" t="s">
        <v>148</v>
      </c>
      <c r="L3776" t="s">
        <v>151</v>
      </c>
      <c r="O3776" s="100">
        <v>2012</v>
      </c>
    </row>
    <row r="3777" spans="1:15" x14ac:dyDescent="0.25">
      <c r="A3777">
        <v>7</v>
      </c>
      <c r="B3777" t="s">
        <v>958</v>
      </c>
      <c r="C3777">
        <v>80</v>
      </c>
      <c r="D3777" t="s">
        <v>348</v>
      </c>
      <c r="E3777" t="s">
        <v>1003</v>
      </c>
      <c r="F3777">
        <v>9867</v>
      </c>
      <c r="G3777" t="s">
        <v>352</v>
      </c>
      <c r="H3777" s="101">
        <v>3953.3</v>
      </c>
      <c r="I3777">
        <v>294.31</v>
      </c>
      <c r="J3777" s="8">
        <v>40962</v>
      </c>
      <c r="K3777" t="s">
        <v>148</v>
      </c>
      <c r="L3777" t="s">
        <v>151</v>
      </c>
      <c r="O3777" s="100">
        <v>2012</v>
      </c>
    </row>
    <row r="3778" spans="1:15" x14ac:dyDescent="0.25">
      <c r="A3778">
        <v>7</v>
      </c>
      <c r="B3778" t="s">
        <v>958</v>
      </c>
      <c r="C3778">
        <v>80</v>
      </c>
      <c r="D3778" t="s">
        <v>348</v>
      </c>
      <c r="E3778" t="s">
        <v>1005</v>
      </c>
      <c r="F3778">
        <v>12171</v>
      </c>
      <c r="G3778" t="s">
        <v>354</v>
      </c>
      <c r="H3778" s="101">
        <v>1225.4000000000001</v>
      </c>
      <c r="I3778">
        <v>173.31</v>
      </c>
      <c r="J3778" s="8">
        <v>40962</v>
      </c>
      <c r="K3778" t="s">
        <v>148</v>
      </c>
      <c r="L3778" t="s">
        <v>151</v>
      </c>
      <c r="O3778" s="100">
        <v>2012</v>
      </c>
    </row>
    <row r="3779" spans="1:15" x14ac:dyDescent="0.25">
      <c r="A3779">
        <v>7</v>
      </c>
      <c r="B3779" t="s">
        <v>958</v>
      </c>
      <c r="C3779">
        <v>80</v>
      </c>
      <c r="D3779" t="s">
        <v>348</v>
      </c>
      <c r="E3779" t="s">
        <v>1006</v>
      </c>
      <c r="F3779">
        <v>13093</v>
      </c>
      <c r="G3779" t="s">
        <v>354</v>
      </c>
      <c r="H3779">
        <v>966</v>
      </c>
      <c r="I3779">
        <v>130.33000000000001</v>
      </c>
      <c r="J3779" s="8">
        <v>40962</v>
      </c>
      <c r="K3779" t="s">
        <v>148</v>
      </c>
      <c r="L3779" t="s">
        <v>151</v>
      </c>
      <c r="O3779" s="100">
        <v>2012</v>
      </c>
    </row>
    <row r="3780" spans="1:15" x14ac:dyDescent="0.25">
      <c r="A3780">
        <v>7</v>
      </c>
      <c r="B3780" t="s">
        <v>958</v>
      </c>
      <c r="C3780">
        <v>80</v>
      </c>
      <c r="D3780" t="s">
        <v>348</v>
      </c>
      <c r="E3780" t="s">
        <v>1007</v>
      </c>
      <c r="F3780">
        <v>11683</v>
      </c>
      <c r="G3780" t="s">
        <v>357</v>
      </c>
      <c r="H3780" s="101">
        <v>2199.4899999999998</v>
      </c>
      <c r="I3780">
        <v>203.73</v>
      </c>
      <c r="J3780" s="8">
        <v>40962</v>
      </c>
      <c r="K3780" t="s">
        <v>148</v>
      </c>
      <c r="L3780" t="s">
        <v>151</v>
      </c>
      <c r="O3780" s="100">
        <v>2012</v>
      </c>
    </row>
    <row r="3781" spans="1:15" x14ac:dyDescent="0.25">
      <c r="A3781">
        <v>7</v>
      </c>
      <c r="B3781" t="s">
        <v>958</v>
      </c>
      <c r="C3781">
        <v>82</v>
      </c>
      <c r="D3781" t="s">
        <v>364</v>
      </c>
      <c r="E3781" t="s">
        <v>1008</v>
      </c>
      <c r="F3781">
        <v>12464</v>
      </c>
      <c r="G3781" t="s">
        <v>366</v>
      </c>
      <c r="H3781" s="101">
        <v>1995.31</v>
      </c>
      <c r="I3781">
        <v>223.63</v>
      </c>
      <c r="J3781" s="8">
        <v>40962</v>
      </c>
      <c r="K3781" t="s">
        <v>148</v>
      </c>
      <c r="L3781" t="s">
        <v>151</v>
      </c>
      <c r="O3781" s="100">
        <v>2012</v>
      </c>
    </row>
    <row r="3782" spans="1:15" x14ac:dyDescent="0.25">
      <c r="A3782">
        <v>7</v>
      </c>
      <c r="B3782" t="s">
        <v>958</v>
      </c>
      <c r="C3782">
        <v>82</v>
      </c>
      <c r="D3782" t="s">
        <v>364</v>
      </c>
      <c r="E3782" t="s">
        <v>1009</v>
      </c>
      <c r="F3782">
        <v>11322</v>
      </c>
      <c r="G3782" t="s">
        <v>366</v>
      </c>
      <c r="H3782" s="101">
        <v>1779.29</v>
      </c>
      <c r="I3782">
        <v>247.84</v>
      </c>
      <c r="J3782" s="8">
        <v>40962</v>
      </c>
      <c r="K3782" t="s">
        <v>148</v>
      </c>
      <c r="L3782" t="s">
        <v>151</v>
      </c>
      <c r="O3782" s="100">
        <v>2012</v>
      </c>
    </row>
    <row r="3783" spans="1:15" x14ac:dyDescent="0.25">
      <c r="A3783">
        <v>7</v>
      </c>
      <c r="B3783" t="s">
        <v>958</v>
      </c>
      <c r="C3783">
        <v>82</v>
      </c>
      <c r="D3783" t="s">
        <v>364</v>
      </c>
      <c r="E3783" t="s">
        <v>1010</v>
      </c>
      <c r="F3783">
        <v>13551</v>
      </c>
      <c r="G3783" t="s">
        <v>366</v>
      </c>
      <c r="H3783" s="101">
        <v>1816.62</v>
      </c>
      <c r="I3783">
        <v>258.87</v>
      </c>
      <c r="J3783" s="8">
        <v>40962</v>
      </c>
      <c r="K3783" t="s">
        <v>148</v>
      </c>
      <c r="L3783" t="s">
        <v>151</v>
      </c>
      <c r="O3783" s="100">
        <v>2012</v>
      </c>
    </row>
    <row r="3784" spans="1:15" x14ac:dyDescent="0.25">
      <c r="A3784">
        <v>7</v>
      </c>
      <c r="B3784" t="s">
        <v>958</v>
      </c>
      <c r="C3784">
        <v>82</v>
      </c>
      <c r="D3784" t="s">
        <v>364</v>
      </c>
      <c r="E3784" t="s">
        <v>1011</v>
      </c>
      <c r="F3784">
        <v>12629</v>
      </c>
      <c r="G3784" t="s">
        <v>366</v>
      </c>
      <c r="H3784" s="101">
        <v>1712.32</v>
      </c>
      <c r="I3784">
        <v>236.45</v>
      </c>
      <c r="J3784" s="8">
        <v>40962</v>
      </c>
      <c r="K3784" t="s">
        <v>148</v>
      </c>
      <c r="L3784" t="s">
        <v>151</v>
      </c>
      <c r="O3784" s="100">
        <v>2012</v>
      </c>
    </row>
    <row r="3785" spans="1:15" x14ac:dyDescent="0.25">
      <c r="A3785">
        <v>7</v>
      </c>
      <c r="B3785" t="s">
        <v>958</v>
      </c>
      <c r="C3785">
        <v>82</v>
      </c>
      <c r="D3785" t="s">
        <v>364</v>
      </c>
      <c r="E3785" t="s">
        <v>1012</v>
      </c>
      <c r="F3785">
        <v>13498</v>
      </c>
      <c r="G3785" t="s">
        <v>1280</v>
      </c>
      <c r="H3785" s="101">
        <v>2884.62</v>
      </c>
      <c r="I3785">
        <v>195.04</v>
      </c>
      <c r="J3785" s="8">
        <v>40962</v>
      </c>
      <c r="K3785" t="s">
        <v>148</v>
      </c>
      <c r="L3785" t="s">
        <v>151</v>
      </c>
      <c r="O3785" s="100">
        <v>2012</v>
      </c>
    </row>
    <row r="3786" spans="1:15" x14ac:dyDescent="0.25">
      <c r="A3786">
        <v>7</v>
      </c>
      <c r="B3786" t="s">
        <v>958</v>
      </c>
      <c r="C3786">
        <v>83</v>
      </c>
      <c r="D3786" t="s">
        <v>378</v>
      </c>
      <c r="E3786" t="s">
        <v>1013</v>
      </c>
      <c r="F3786">
        <v>12549</v>
      </c>
      <c r="G3786" t="s">
        <v>380</v>
      </c>
      <c r="H3786" s="101">
        <v>4468.47</v>
      </c>
      <c r="I3786">
        <v>341.84</v>
      </c>
      <c r="J3786" s="8">
        <v>40962</v>
      </c>
      <c r="K3786" t="s">
        <v>879</v>
      </c>
      <c r="L3786" t="s">
        <v>151</v>
      </c>
      <c r="O3786" s="100">
        <v>2012</v>
      </c>
    </row>
    <row r="3787" spans="1:15" x14ac:dyDescent="0.25">
      <c r="A3787">
        <v>7</v>
      </c>
      <c r="B3787" t="s">
        <v>958</v>
      </c>
      <c r="C3787">
        <v>85</v>
      </c>
      <c r="D3787" t="s">
        <v>381</v>
      </c>
      <c r="E3787" t="s">
        <v>1014</v>
      </c>
      <c r="F3787">
        <v>12155</v>
      </c>
      <c r="G3787" t="s">
        <v>383</v>
      </c>
      <c r="H3787" s="101">
        <v>1398.25</v>
      </c>
      <c r="I3787">
        <v>191.04</v>
      </c>
      <c r="J3787" s="8">
        <v>40962</v>
      </c>
      <c r="K3787" t="s">
        <v>148</v>
      </c>
      <c r="L3787" t="s">
        <v>151</v>
      </c>
      <c r="O3787" s="100">
        <v>2012</v>
      </c>
    </row>
    <row r="3788" spans="1:15" x14ac:dyDescent="0.25">
      <c r="A3788">
        <v>7</v>
      </c>
      <c r="B3788" t="s">
        <v>958</v>
      </c>
      <c r="C3788">
        <v>85</v>
      </c>
      <c r="D3788" t="s">
        <v>381</v>
      </c>
      <c r="E3788" t="s">
        <v>1015</v>
      </c>
      <c r="F3788">
        <v>13322</v>
      </c>
      <c r="G3788" t="s">
        <v>383</v>
      </c>
      <c r="H3788" s="101">
        <v>1115.71</v>
      </c>
      <c r="I3788">
        <v>151.96</v>
      </c>
      <c r="J3788" s="8">
        <v>40962</v>
      </c>
      <c r="K3788" t="s">
        <v>391</v>
      </c>
      <c r="L3788" t="s">
        <v>151</v>
      </c>
      <c r="O3788" s="100">
        <v>2012</v>
      </c>
    </row>
    <row r="3789" spans="1:15" x14ac:dyDescent="0.25">
      <c r="A3789">
        <v>7</v>
      </c>
      <c r="B3789" t="s">
        <v>958</v>
      </c>
      <c r="C3789">
        <v>85</v>
      </c>
      <c r="D3789" t="s">
        <v>381</v>
      </c>
      <c r="E3789" t="s">
        <v>1016</v>
      </c>
      <c r="F3789">
        <v>12845</v>
      </c>
      <c r="G3789" t="s">
        <v>383</v>
      </c>
      <c r="H3789" s="101">
        <v>1536.01</v>
      </c>
      <c r="I3789">
        <v>221.95</v>
      </c>
      <c r="J3789" s="8">
        <v>40962</v>
      </c>
      <c r="K3789" t="s">
        <v>148</v>
      </c>
      <c r="L3789" t="s">
        <v>151</v>
      </c>
      <c r="O3789" s="100">
        <v>2012</v>
      </c>
    </row>
    <row r="3790" spans="1:15" x14ac:dyDescent="0.25">
      <c r="A3790">
        <v>7</v>
      </c>
      <c r="B3790" t="s">
        <v>958</v>
      </c>
      <c r="C3790">
        <v>85</v>
      </c>
      <c r="D3790" t="s">
        <v>381</v>
      </c>
      <c r="E3790" t="s">
        <v>1017</v>
      </c>
      <c r="F3790">
        <v>13506</v>
      </c>
      <c r="G3790" t="s">
        <v>383</v>
      </c>
      <c r="H3790" s="101">
        <v>1538.4</v>
      </c>
      <c r="I3790">
        <v>209.85</v>
      </c>
      <c r="J3790" s="8">
        <v>40962</v>
      </c>
      <c r="K3790" t="s">
        <v>148</v>
      </c>
      <c r="L3790" t="s">
        <v>151</v>
      </c>
      <c r="O3790" s="100">
        <v>2012</v>
      </c>
    </row>
    <row r="3791" spans="1:15" x14ac:dyDescent="0.25">
      <c r="A3791">
        <v>7</v>
      </c>
      <c r="B3791" t="s">
        <v>958</v>
      </c>
      <c r="C3791">
        <v>85</v>
      </c>
      <c r="D3791" t="s">
        <v>381</v>
      </c>
      <c r="E3791" t="s">
        <v>1018</v>
      </c>
      <c r="F3791">
        <v>13106</v>
      </c>
      <c r="G3791" t="s">
        <v>383</v>
      </c>
      <c r="H3791" s="101">
        <v>1306.97</v>
      </c>
      <c r="I3791">
        <v>179.6</v>
      </c>
      <c r="J3791" s="8">
        <v>40962</v>
      </c>
      <c r="K3791" t="s">
        <v>148</v>
      </c>
      <c r="L3791" t="s">
        <v>151</v>
      </c>
      <c r="O3791" s="100">
        <v>2012</v>
      </c>
    </row>
    <row r="3792" spans="1:15" x14ac:dyDescent="0.25">
      <c r="A3792">
        <v>7</v>
      </c>
      <c r="B3792" t="s">
        <v>958</v>
      </c>
      <c r="C3792">
        <v>85</v>
      </c>
      <c r="D3792" t="s">
        <v>381</v>
      </c>
      <c r="E3792" t="s">
        <v>1001</v>
      </c>
      <c r="F3792">
        <v>12779</v>
      </c>
      <c r="G3792" t="s">
        <v>375</v>
      </c>
      <c r="H3792" s="101">
        <v>2115.39</v>
      </c>
      <c r="I3792">
        <v>255.83</v>
      </c>
      <c r="J3792" s="8">
        <v>40962</v>
      </c>
      <c r="K3792" t="s">
        <v>148</v>
      </c>
      <c r="L3792" t="s">
        <v>151</v>
      </c>
      <c r="O3792" s="100">
        <v>2012</v>
      </c>
    </row>
    <row r="3793" spans="1:15" x14ac:dyDescent="0.25">
      <c r="A3793">
        <v>7</v>
      </c>
      <c r="B3793" t="s">
        <v>958</v>
      </c>
      <c r="C3793">
        <v>86</v>
      </c>
      <c r="D3793" t="s">
        <v>393</v>
      </c>
      <c r="E3793" t="s">
        <v>1020</v>
      </c>
      <c r="F3793">
        <v>13487</v>
      </c>
      <c r="G3793" t="s">
        <v>395</v>
      </c>
      <c r="H3793">
        <v>300</v>
      </c>
      <c r="I3793">
        <v>43.35</v>
      </c>
      <c r="J3793" s="8">
        <v>40962</v>
      </c>
      <c r="K3793" t="s">
        <v>148</v>
      </c>
      <c r="L3793" t="s">
        <v>149</v>
      </c>
      <c r="O3793" s="100">
        <v>2012</v>
      </c>
    </row>
    <row r="3794" spans="1:15" x14ac:dyDescent="0.25">
      <c r="A3794">
        <v>7</v>
      </c>
      <c r="B3794" t="s">
        <v>958</v>
      </c>
      <c r="C3794">
        <v>86</v>
      </c>
      <c r="D3794" t="s">
        <v>393</v>
      </c>
      <c r="E3794" t="s">
        <v>1021</v>
      </c>
      <c r="F3794">
        <v>11997</v>
      </c>
      <c r="G3794" t="s">
        <v>395</v>
      </c>
      <c r="H3794" s="101">
        <v>1112.4100000000001</v>
      </c>
      <c r="I3794">
        <v>151.49</v>
      </c>
      <c r="J3794" s="8">
        <v>40962</v>
      </c>
      <c r="K3794" t="s">
        <v>148</v>
      </c>
      <c r="L3794" t="s">
        <v>151</v>
      </c>
      <c r="O3794" s="100">
        <v>2012</v>
      </c>
    </row>
    <row r="3795" spans="1:15" x14ac:dyDescent="0.25">
      <c r="A3795">
        <v>7</v>
      </c>
      <c r="B3795" t="s">
        <v>958</v>
      </c>
      <c r="C3795">
        <v>86</v>
      </c>
      <c r="D3795" t="s">
        <v>393</v>
      </c>
      <c r="E3795" t="s">
        <v>1022</v>
      </c>
      <c r="F3795">
        <v>10960</v>
      </c>
      <c r="G3795" t="s">
        <v>400</v>
      </c>
      <c r="H3795" s="101">
        <v>2162.8200000000002</v>
      </c>
      <c r="I3795">
        <v>241.57</v>
      </c>
      <c r="J3795" s="8">
        <v>40962</v>
      </c>
      <c r="K3795" t="s">
        <v>148</v>
      </c>
      <c r="L3795" t="s">
        <v>151</v>
      </c>
      <c r="O3795" s="100">
        <v>2012</v>
      </c>
    </row>
    <row r="3796" spans="1:15" x14ac:dyDescent="0.25">
      <c r="A3796">
        <v>7</v>
      </c>
      <c r="B3796" t="s">
        <v>958</v>
      </c>
      <c r="C3796">
        <v>86</v>
      </c>
      <c r="D3796" t="s">
        <v>393</v>
      </c>
      <c r="E3796" t="s">
        <v>1023</v>
      </c>
      <c r="F3796">
        <v>12037</v>
      </c>
      <c r="G3796" t="s">
        <v>402</v>
      </c>
      <c r="H3796" s="101">
        <v>1216</v>
      </c>
      <c r="I3796">
        <v>166.45</v>
      </c>
      <c r="J3796" s="8">
        <v>40962</v>
      </c>
      <c r="K3796" t="s">
        <v>148</v>
      </c>
      <c r="L3796" t="s">
        <v>151</v>
      </c>
      <c r="O3796" s="100">
        <v>2012</v>
      </c>
    </row>
    <row r="3797" spans="1:15" x14ac:dyDescent="0.25">
      <c r="A3797">
        <v>7</v>
      </c>
      <c r="B3797" t="s">
        <v>958</v>
      </c>
      <c r="C3797">
        <v>87</v>
      </c>
      <c r="D3797" t="s">
        <v>403</v>
      </c>
      <c r="E3797" t="s">
        <v>1024</v>
      </c>
      <c r="F3797">
        <v>12367</v>
      </c>
      <c r="G3797" t="s">
        <v>405</v>
      </c>
      <c r="H3797" s="101">
        <v>1520</v>
      </c>
      <c r="I3797">
        <v>170.93</v>
      </c>
      <c r="J3797" s="8">
        <v>40962</v>
      </c>
      <c r="K3797" t="s">
        <v>148</v>
      </c>
      <c r="L3797" t="s">
        <v>151</v>
      </c>
      <c r="O3797" s="100">
        <v>2012</v>
      </c>
    </row>
    <row r="3798" spans="1:15" x14ac:dyDescent="0.25">
      <c r="A3798">
        <v>7</v>
      </c>
      <c r="B3798" t="s">
        <v>958</v>
      </c>
      <c r="C3798">
        <v>92</v>
      </c>
      <c r="D3798" t="s">
        <v>407</v>
      </c>
      <c r="E3798" t="s">
        <v>1025</v>
      </c>
      <c r="F3798">
        <v>12846</v>
      </c>
      <c r="G3798" t="s">
        <v>411</v>
      </c>
      <c r="H3798" s="101">
        <v>1678.9</v>
      </c>
      <c r="I3798">
        <v>231.73</v>
      </c>
      <c r="J3798" s="8">
        <v>40962</v>
      </c>
      <c r="K3798" t="s">
        <v>148</v>
      </c>
      <c r="L3798" t="s">
        <v>151</v>
      </c>
      <c r="O3798" s="100">
        <v>2012</v>
      </c>
    </row>
    <row r="3799" spans="1:15" x14ac:dyDescent="0.25">
      <c r="A3799">
        <v>7</v>
      </c>
      <c r="B3799" t="s">
        <v>958</v>
      </c>
      <c r="C3799">
        <v>92</v>
      </c>
      <c r="D3799" t="s">
        <v>407</v>
      </c>
      <c r="E3799" t="s">
        <v>1026</v>
      </c>
      <c r="F3799">
        <v>11138</v>
      </c>
      <c r="G3799" t="s">
        <v>411</v>
      </c>
      <c r="H3799">
        <v>108.63</v>
      </c>
      <c r="I3799">
        <v>10.82</v>
      </c>
      <c r="J3799" s="8">
        <v>40962</v>
      </c>
      <c r="K3799" t="s">
        <v>148</v>
      </c>
      <c r="L3799" t="s">
        <v>151</v>
      </c>
      <c r="O3799" s="100">
        <v>2012</v>
      </c>
    </row>
    <row r="3800" spans="1:15" x14ac:dyDescent="0.25">
      <c r="A3800">
        <v>7</v>
      </c>
      <c r="B3800" t="s">
        <v>958</v>
      </c>
      <c r="C3800">
        <v>92</v>
      </c>
      <c r="D3800" t="s">
        <v>407</v>
      </c>
      <c r="E3800" t="s">
        <v>1027</v>
      </c>
      <c r="F3800">
        <v>11242</v>
      </c>
      <c r="G3800" t="s">
        <v>411</v>
      </c>
      <c r="H3800" s="101">
        <v>1280</v>
      </c>
      <c r="I3800">
        <v>171.65</v>
      </c>
      <c r="J3800" s="8">
        <v>40962</v>
      </c>
      <c r="K3800" t="s">
        <v>148</v>
      </c>
      <c r="L3800" t="s">
        <v>151</v>
      </c>
      <c r="O3800" s="100">
        <v>2012</v>
      </c>
    </row>
    <row r="3801" spans="1:15" x14ac:dyDescent="0.25">
      <c r="A3801">
        <v>7</v>
      </c>
      <c r="B3801" t="s">
        <v>958</v>
      </c>
      <c r="C3801">
        <v>93</v>
      </c>
      <c r="D3801" t="s">
        <v>418</v>
      </c>
      <c r="E3801" t="s">
        <v>1028</v>
      </c>
      <c r="F3801">
        <v>12624</v>
      </c>
      <c r="G3801" t="s">
        <v>584</v>
      </c>
      <c r="H3801" s="101">
        <v>2496</v>
      </c>
      <c r="I3801">
        <v>186.04</v>
      </c>
      <c r="J3801" s="8">
        <v>40962</v>
      </c>
      <c r="K3801" t="s">
        <v>148</v>
      </c>
      <c r="L3801" t="s">
        <v>151</v>
      </c>
      <c r="O3801" s="100">
        <v>2012</v>
      </c>
    </row>
    <row r="3802" spans="1:15" x14ac:dyDescent="0.25">
      <c r="A3802">
        <v>7</v>
      </c>
      <c r="B3802" t="s">
        <v>958</v>
      </c>
      <c r="C3802">
        <v>93</v>
      </c>
      <c r="D3802" t="s">
        <v>418</v>
      </c>
      <c r="E3802" t="s">
        <v>1030</v>
      </c>
      <c r="F3802">
        <v>11421</v>
      </c>
      <c r="G3802" t="s">
        <v>424</v>
      </c>
      <c r="H3802" s="101">
        <v>2000.82</v>
      </c>
      <c r="I3802">
        <v>230.59</v>
      </c>
      <c r="J3802" s="8">
        <v>40962</v>
      </c>
      <c r="K3802" t="s">
        <v>148</v>
      </c>
      <c r="L3802" t="s">
        <v>151</v>
      </c>
      <c r="O3802" s="100">
        <v>2012</v>
      </c>
    </row>
    <row r="3803" spans="1:15" x14ac:dyDescent="0.25">
      <c r="A3803">
        <v>7</v>
      </c>
      <c r="B3803" t="s">
        <v>958</v>
      </c>
      <c r="C3803">
        <v>93</v>
      </c>
      <c r="D3803" t="s">
        <v>418</v>
      </c>
      <c r="E3803" t="s">
        <v>1004</v>
      </c>
      <c r="F3803">
        <v>13011</v>
      </c>
      <c r="G3803" t="s">
        <v>428</v>
      </c>
      <c r="H3803" s="101">
        <v>2100</v>
      </c>
      <c r="I3803">
        <v>217.38</v>
      </c>
      <c r="J3803" s="8">
        <v>40962</v>
      </c>
      <c r="K3803" t="s">
        <v>148</v>
      </c>
      <c r="L3803" t="s">
        <v>151</v>
      </c>
      <c r="O3803" s="100">
        <v>2012</v>
      </c>
    </row>
    <row r="3804" spans="1:15" x14ac:dyDescent="0.25">
      <c r="A3804">
        <v>7</v>
      </c>
      <c r="B3804" t="s">
        <v>958</v>
      </c>
      <c r="C3804">
        <v>93</v>
      </c>
      <c r="D3804" t="s">
        <v>418</v>
      </c>
      <c r="E3804" t="s">
        <v>1031</v>
      </c>
      <c r="F3804">
        <v>11649</v>
      </c>
      <c r="G3804" t="s">
        <v>430</v>
      </c>
      <c r="H3804" s="101">
        <v>1889.66</v>
      </c>
      <c r="I3804">
        <v>225</v>
      </c>
      <c r="J3804" s="8">
        <v>40962</v>
      </c>
      <c r="K3804" t="s">
        <v>148</v>
      </c>
      <c r="L3804" t="s">
        <v>151</v>
      </c>
      <c r="O3804" s="100">
        <v>2012</v>
      </c>
    </row>
    <row r="3805" spans="1:15" x14ac:dyDescent="0.25">
      <c r="A3805">
        <v>7</v>
      </c>
      <c r="B3805" t="s">
        <v>958</v>
      </c>
      <c r="C3805">
        <v>96</v>
      </c>
      <c r="D3805" t="s">
        <v>431</v>
      </c>
      <c r="E3805" t="s">
        <v>1032</v>
      </c>
      <c r="F3805">
        <v>12496</v>
      </c>
      <c r="G3805" t="s">
        <v>433</v>
      </c>
      <c r="H3805">
        <v>756</v>
      </c>
      <c r="I3805">
        <v>100.15</v>
      </c>
      <c r="J3805" s="8">
        <v>40962</v>
      </c>
      <c r="K3805" t="s">
        <v>148</v>
      </c>
      <c r="L3805" t="s">
        <v>151</v>
      </c>
      <c r="O3805" s="100">
        <v>2012</v>
      </c>
    </row>
    <row r="3806" spans="1:15" x14ac:dyDescent="0.25">
      <c r="A3806">
        <v>8</v>
      </c>
      <c r="B3806" t="s">
        <v>1033</v>
      </c>
      <c r="C3806">
        <v>14</v>
      </c>
      <c r="D3806" t="s">
        <v>172</v>
      </c>
      <c r="E3806" t="s">
        <v>1034</v>
      </c>
      <c r="F3806">
        <v>11610</v>
      </c>
      <c r="G3806" t="s">
        <v>452</v>
      </c>
      <c r="H3806" s="101">
        <v>4061.38</v>
      </c>
      <c r="I3806">
        <v>305.35000000000002</v>
      </c>
      <c r="J3806" s="8">
        <v>40962</v>
      </c>
      <c r="K3806" t="s">
        <v>148</v>
      </c>
      <c r="L3806" t="s">
        <v>151</v>
      </c>
      <c r="O3806" s="100">
        <v>2012</v>
      </c>
    </row>
    <row r="3807" spans="1:15" x14ac:dyDescent="0.25">
      <c r="A3807">
        <v>8</v>
      </c>
      <c r="B3807" t="s">
        <v>1033</v>
      </c>
      <c r="C3807">
        <v>14</v>
      </c>
      <c r="D3807" t="s">
        <v>172</v>
      </c>
      <c r="E3807" t="s">
        <v>1312</v>
      </c>
      <c r="F3807">
        <v>12006</v>
      </c>
      <c r="G3807" t="s">
        <v>181</v>
      </c>
      <c r="H3807" s="101">
        <v>1308.03</v>
      </c>
      <c r="I3807">
        <v>189.02</v>
      </c>
      <c r="J3807" s="8">
        <v>40962</v>
      </c>
      <c r="K3807" t="s">
        <v>148</v>
      </c>
      <c r="L3807" t="s">
        <v>149</v>
      </c>
      <c r="O3807" s="100">
        <v>2012</v>
      </c>
    </row>
    <row r="3808" spans="1:15" x14ac:dyDescent="0.25">
      <c r="A3808">
        <v>8</v>
      </c>
      <c r="B3808" t="s">
        <v>1033</v>
      </c>
      <c r="C3808">
        <v>14</v>
      </c>
      <c r="D3808" t="s">
        <v>172</v>
      </c>
      <c r="E3808" t="s">
        <v>1035</v>
      </c>
      <c r="F3808">
        <v>11917</v>
      </c>
      <c r="G3808" t="s">
        <v>181</v>
      </c>
      <c r="H3808">
        <v>880</v>
      </c>
      <c r="I3808">
        <v>127.16</v>
      </c>
      <c r="J3808" s="8">
        <v>40962</v>
      </c>
      <c r="K3808" t="s">
        <v>148</v>
      </c>
      <c r="L3808" t="s">
        <v>149</v>
      </c>
      <c r="O3808" s="100">
        <v>2012</v>
      </c>
    </row>
    <row r="3809" spans="1:15" x14ac:dyDescent="0.25">
      <c r="A3809">
        <v>8</v>
      </c>
      <c r="B3809" t="s">
        <v>1033</v>
      </c>
      <c r="C3809">
        <v>14</v>
      </c>
      <c r="D3809" t="s">
        <v>172</v>
      </c>
      <c r="E3809" t="s">
        <v>1036</v>
      </c>
      <c r="F3809">
        <v>12198</v>
      </c>
      <c r="G3809" t="s">
        <v>181</v>
      </c>
      <c r="H3809" s="101">
        <v>3633</v>
      </c>
      <c r="I3809">
        <v>237.85</v>
      </c>
      <c r="J3809" s="8">
        <v>40962</v>
      </c>
      <c r="K3809" t="s">
        <v>148</v>
      </c>
      <c r="L3809" t="s">
        <v>151</v>
      </c>
      <c r="O3809" s="100">
        <v>2012</v>
      </c>
    </row>
    <row r="3810" spans="1:15" x14ac:dyDescent="0.25">
      <c r="A3810">
        <v>8</v>
      </c>
      <c r="B3810" t="s">
        <v>1033</v>
      </c>
      <c r="C3810">
        <v>14</v>
      </c>
      <c r="D3810" t="s">
        <v>172</v>
      </c>
      <c r="E3810" t="s">
        <v>1037</v>
      </c>
      <c r="F3810">
        <v>13083</v>
      </c>
      <c r="G3810" t="s">
        <v>181</v>
      </c>
      <c r="H3810">
        <v>906.4</v>
      </c>
      <c r="I3810">
        <v>130.97999999999999</v>
      </c>
      <c r="J3810" s="8">
        <v>40962</v>
      </c>
      <c r="K3810" t="s">
        <v>148</v>
      </c>
      <c r="L3810" t="s">
        <v>149</v>
      </c>
      <c r="O3810" s="100">
        <v>2012</v>
      </c>
    </row>
    <row r="3811" spans="1:15" x14ac:dyDescent="0.25">
      <c r="A3811">
        <v>8</v>
      </c>
      <c r="B3811" t="s">
        <v>1033</v>
      </c>
      <c r="C3811">
        <v>14</v>
      </c>
      <c r="D3811" t="s">
        <v>172</v>
      </c>
      <c r="E3811" t="s">
        <v>1038</v>
      </c>
      <c r="F3811">
        <v>11996</v>
      </c>
      <c r="G3811" t="s">
        <v>181</v>
      </c>
      <c r="H3811" s="101">
        <v>2180.11</v>
      </c>
      <c r="I3811">
        <v>296.87</v>
      </c>
      <c r="J3811" s="8">
        <v>40962</v>
      </c>
      <c r="K3811" t="s">
        <v>148</v>
      </c>
      <c r="L3811" t="s">
        <v>149</v>
      </c>
      <c r="O3811" s="100">
        <v>2012</v>
      </c>
    </row>
    <row r="3812" spans="1:15" x14ac:dyDescent="0.25">
      <c r="A3812">
        <v>8</v>
      </c>
      <c r="B3812" t="s">
        <v>1033</v>
      </c>
      <c r="C3812">
        <v>14</v>
      </c>
      <c r="D3812" t="s">
        <v>172</v>
      </c>
      <c r="E3812" t="s">
        <v>1039</v>
      </c>
      <c r="F3812">
        <v>13484</v>
      </c>
      <c r="G3812" t="s">
        <v>181</v>
      </c>
      <c r="H3812" s="101">
        <v>1884.75</v>
      </c>
      <c r="I3812">
        <v>265.32</v>
      </c>
      <c r="J3812" s="8">
        <v>40962</v>
      </c>
      <c r="K3812" t="s">
        <v>148</v>
      </c>
      <c r="L3812" t="s">
        <v>149</v>
      </c>
      <c r="O3812" s="100">
        <v>2012</v>
      </c>
    </row>
    <row r="3813" spans="1:15" x14ac:dyDescent="0.25">
      <c r="A3813">
        <v>8</v>
      </c>
      <c r="B3813" t="s">
        <v>1033</v>
      </c>
      <c r="C3813">
        <v>14</v>
      </c>
      <c r="D3813" t="s">
        <v>172</v>
      </c>
      <c r="E3813" t="s">
        <v>1040</v>
      </c>
      <c r="F3813">
        <v>13092</v>
      </c>
      <c r="G3813" t="s">
        <v>181</v>
      </c>
      <c r="H3813" s="101">
        <v>2891.92</v>
      </c>
      <c r="I3813">
        <v>210.2</v>
      </c>
      <c r="J3813" s="8">
        <v>40962</v>
      </c>
      <c r="K3813" t="s">
        <v>148</v>
      </c>
      <c r="L3813" t="s">
        <v>151</v>
      </c>
      <c r="O3813" s="100">
        <v>2012</v>
      </c>
    </row>
    <row r="3814" spans="1:15" x14ac:dyDescent="0.25">
      <c r="A3814">
        <v>8</v>
      </c>
      <c r="B3814" t="s">
        <v>1033</v>
      </c>
      <c r="C3814">
        <v>14</v>
      </c>
      <c r="D3814" t="s">
        <v>172</v>
      </c>
      <c r="E3814" t="s">
        <v>1041</v>
      </c>
      <c r="F3814">
        <v>12793</v>
      </c>
      <c r="G3814" t="s">
        <v>181</v>
      </c>
      <c r="H3814" s="101">
        <v>1052.6600000000001</v>
      </c>
      <c r="I3814">
        <v>152.1</v>
      </c>
      <c r="J3814" s="8">
        <v>40962</v>
      </c>
      <c r="K3814" t="s">
        <v>148</v>
      </c>
      <c r="L3814" t="s">
        <v>149</v>
      </c>
      <c r="O3814" s="100">
        <v>2012</v>
      </c>
    </row>
    <row r="3815" spans="1:15" x14ac:dyDescent="0.25">
      <c r="A3815">
        <v>8</v>
      </c>
      <c r="B3815" t="s">
        <v>1033</v>
      </c>
      <c r="C3815">
        <v>14</v>
      </c>
      <c r="D3815" t="s">
        <v>172</v>
      </c>
      <c r="E3815" t="s">
        <v>1042</v>
      </c>
      <c r="F3815">
        <v>13022</v>
      </c>
      <c r="G3815" t="s">
        <v>181</v>
      </c>
      <c r="H3815">
        <v>765</v>
      </c>
      <c r="I3815">
        <v>110.54</v>
      </c>
      <c r="J3815" s="8">
        <v>40962</v>
      </c>
      <c r="K3815" t="s">
        <v>148</v>
      </c>
      <c r="L3815" t="s">
        <v>149</v>
      </c>
      <c r="O3815" s="100">
        <v>2012</v>
      </c>
    </row>
    <row r="3816" spans="1:15" x14ac:dyDescent="0.25">
      <c r="A3816">
        <v>8</v>
      </c>
      <c r="B3816" t="s">
        <v>1033</v>
      </c>
      <c r="C3816">
        <v>14</v>
      </c>
      <c r="D3816" t="s">
        <v>172</v>
      </c>
      <c r="E3816" t="s">
        <v>1043</v>
      </c>
      <c r="F3816">
        <v>12119</v>
      </c>
      <c r="G3816" t="s">
        <v>181</v>
      </c>
      <c r="H3816">
        <v>465.64</v>
      </c>
      <c r="I3816">
        <v>67.28</v>
      </c>
      <c r="J3816" s="8">
        <v>40962</v>
      </c>
      <c r="K3816" t="s">
        <v>148</v>
      </c>
      <c r="L3816" t="s">
        <v>149</v>
      </c>
      <c r="O3816" s="100">
        <v>2012</v>
      </c>
    </row>
    <row r="3817" spans="1:15" x14ac:dyDescent="0.25">
      <c r="A3817">
        <v>8</v>
      </c>
      <c r="B3817" t="s">
        <v>1033</v>
      </c>
      <c r="C3817">
        <v>14</v>
      </c>
      <c r="D3817" t="s">
        <v>172</v>
      </c>
      <c r="E3817" t="s">
        <v>1044</v>
      </c>
      <c r="F3817">
        <v>12099</v>
      </c>
      <c r="G3817" t="s">
        <v>181</v>
      </c>
      <c r="H3817">
        <v>436.8</v>
      </c>
      <c r="I3817">
        <v>63.11</v>
      </c>
      <c r="J3817" s="8">
        <v>40962</v>
      </c>
      <c r="K3817" t="s">
        <v>148</v>
      </c>
      <c r="L3817" t="s">
        <v>149</v>
      </c>
      <c r="O3817" s="100">
        <v>2012</v>
      </c>
    </row>
    <row r="3818" spans="1:15" x14ac:dyDescent="0.25">
      <c r="A3818">
        <v>8</v>
      </c>
      <c r="B3818" t="s">
        <v>1033</v>
      </c>
      <c r="C3818">
        <v>14</v>
      </c>
      <c r="D3818" t="s">
        <v>172</v>
      </c>
      <c r="E3818" t="s">
        <v>1045</v>
      </c>
      <c r="F3818">
        <v>13411</v>
      </c>
      <c r="G3818" t="s">
        <v>181</v>
      </c>
      <c r="H3818" s="101">
        <v>3175</v>
      </c>
      <c r="I3818">
        <v>242.89</v>
      </c>
      <c r="J3818" s="8">
        <v>40962</v>
      </c>
      <c r="K3818" t="s">
        <v>148</v>
      </c>
      <c r="L3818" t="s">
        <v>151</v>
      </c>
      <c r="O3818" s="100">
        <v>2012</v>
      </c>
    </row>
    <row r="3819" spans="1:15" x14ac:dyDescent="0.25">
      <c r="A3819">
        <v>8</v>
      </c>
      <c r="B3819" t="s">
        <v>1033</v>
      </c>
      <c r="C3819">
        <v>14</v>
      </c>
      <c r="D3819" t="s">
        <v>172</v>
      </c>
      <c r="E3819" t="s">
        <v>1046</v>
      </c>
      <c r="F3819">
        <v>12787</v>
      </c>
      <c r="G3819" t="s">
        <v>181</v>
      </c>
      <c r="H3819">
        <v>869.06</v>
      </c>
      <c r="I3819">
        <v>125.57</v>
      </c>
      <c r="J3819" s="8">
        <v>40962</v>
      </c>
      <c r="K3819" t="s">
        <v>148</v>
      </c>
      <c r="L3819" t="s">
        <v>149</v>
      </c>
      <c r="O3819" s="100">
        <v>2012</v>
      </c>
    </row>
    <row r="3820" spans="1:15" x14ac:dyDescent="0.25">
      <c r="A3820">
        <v>8</v>
      </c>
      <c r="B3820" t="s">
        <v>1033</v>
      </c>
      <c r="C3820">
        <v>14</v>
      </c>
      <c r="D3820" t="s">
        <v>172</v>
      </c>
      <c r="E3820" t="s">
        <v>1313</v>
      </c>
      <c r="F3820">
        <v>12930</v>
      </c>
      <c r="G3820" t="s">
        <v>181</v>
      </c>
      <c r="H3820">
        <v>720</v>
      </c>
      <c r="I3820">
        <v>104.04</v>
      </c>
      <c r="J3820" s="8">
        <v>40962</v>
      </c>
      <c r="K3820" t="s">
        <v>148</v>
      </c>
      <c r="L3820" t="s">
        <v>149</v>
      </c>
      <c r="O3820" s="100">
        <v>2012</v>
      </c>
    </row>
    <row r="3821" spans="1:15" x14ac:dyDescent="0.25">
      <c r="A3821">
        <v>8</v>
      </c>
      <c r="B3821" t="s">
        <v>1033</v>
      </c>
      <c r="C3821">
        <v>14</v>
      </c>
      <c r="D3821" t="s">
        <v>172</v>
      </c>
      <c r="E3821" t="s">
        <v>1047</v>
      </c>
      <c r="F3821">
        <v>13424</v>
      </c>
      <c r="G3821" t="s">
        <v>1048</v>
      </c>
      <c r="H3821">
        <v>648</v>
      </c>
      <c r="I3821">
        <v>93.65</v>
      </c>
      <c r="J3821" s="8">
        <v>40962</v>
      </c>
      <c r="K3821" t="s">
        <v>148</v>
      </c>
      <c r="L3821" t="s">
        <v>149</v>
      </c>
      <c r="O3821" s="100">
        <v>2012</v>
      </c>
    </row>
    <row r="3822" spans="1:15" x14ac:dyDescent="0.25">
      <c r="A3822">
        <v>8</v>
      </c>
      <c r="B3822" t="s">
        <v>1033</v>
      </c>
      <c r="C3822">
        <v>14</v>
      </c>
      <c r="D3822" t="s">
        <v>172</v>
      </c>
      <c r="E3822" t="s">
        <v>1049</v>
      </c>
      <c r="F3822">
        <v>13317</v>
      </c>
      <c r="G3822" t="s">
        <v>1048</v>
      </c>
      <c r="H3822">
        <v>310.5</v>
      </c>
      <c r="I3822">
        <v>44.86</v>
      </c>
      <c r="J3822" s="8">
        <v>40962</v>
      </c>
      <c r="K3822" t="s">
        <v>148</v>
      </c>
      <c r="L3822" t="s">
        <v>149</v>
      </c>
      <c r="O3822" s="100">
        <v>2012</v>
      </c>
    </row>
    <row r="3823" spans="1:15" x14ac:dyDescent="0.25">
      <c r="A3823">
        <v>8</v>
      </c>
      <c r="B3823" t="s">
        <v>1033</v>
      </c>
      <c r="C3823">
        <v>14</v>
      </c>
      <c r="D3823" t="s">
        <v>172</v>
      </c>
      <c r="E3823" t="s">
        <v>1050</v>
      </c>
      <c r="F3823">
        <v>13425</v>
      </c>
      <c r="G3823" t="s">
        <v>1048</v>
      </c>
      <c r="H3823" s="101">
        <v>1100.25</v>
      </c>
      <c r="I3823">
        <v>158.99</v>
      </c>
      <c r="J3823" s="8">
        <v>40962</v>
      </c>
      <c r="K3823" t="s">
        <v>148</v>
      </c>
      <c r="L3823" t="s">
        <v>149</v>
      </c>
      <c r="O3823" s="100">
        <v>2012</v>
      </c>
    </row>
    <row r="3824" spans="1:15" x14ac:dyDescent="0.25">
      <c r="A3824">
        <v>8</v>
      </c>
      <c r="B3824" t="s">
        <v>1033</v>
      </c>
      <c r="C3824">
        <v>14</v>
      </c>
      <c r="D3824" t="s">
        <v>172</v>
      </c>
      <c r="E3824" t="s">
        <v>1051</v>
      </c>
      <c r="F3824">
        <v>13316</v>
      </c>
      <c r="G3824" t="s">
        <v>1048</v>
      </c>
      <c r="H3824">
        <v>594</v>
      </c>
      <c r="I3824">
        <v>85.83</v>
      </c>
      <c r="J3824" s="8">
        <v>40962</v>
      </c>
      <c r="K3824" t="s">
        <v>148</v>
      </c>
      <c r="L3824" t="s">
        <v>149</v>
      </c>
      <c r="O3824" s="100">
        <v>2012</v>
      </c>
    </row>
    <row r="3825" spans="1:15" x14ac:dyDescent="0.25">
      <c r="A3825">
        <v>8</v>
      </c>
      <c r="B3825" t="s">
        <v>1033</v>
      </c>
      <c r="C3825">
        <v>72</v>
      </c>
      <c r="D3825" t="s">
        <v>305</v>
      </c>
      <c r="E3825" t="s">
        <v>1052</v>
      </c>
      <c r="F3825">
        <v>11888</v>
      </c>
      <c r="G3825" t="s">
        <v>584</v>
      </c>
      <c r="H3825">
        <v>823.85</v>
      </c>
      <c r="I3825">
        <v>61.36</v>
      </c>
      <c r="J3825" s="8">
        <v>40962</v>
      </c>
      <c r="K3825" t="s">
        <v>148</v>
      </c>
      <c r="L3825" t="s">
        <v>151</v>
      </c>
      <c r="O3825" s="100">
        <v>2012</v>
      </c>
    </row>
    <row r="3826" spans="1:15" x14ac:dyDescent="0.25">
      <c r="A3826">
        <v>8</v>
      </c>
      <c r="B3826" t="s">
        <v>1033</v>
      </c>
      <c r="C3826">
        <v>72</v>
      </c>
      <c r="D3826" t="s">
        <v>305</v>
      </c>
      <c r="E3826" t="s">
        <v>1053</v>
      </c>
      <c r="F3826">
        <v>12417</v>
      </c>
      <c r="G3826" t="s">
        <v>422</v>
      </c>
      <c r="H3826">
        <v>882.09</v>
      </c>
      <c r="I3826">
        <v>65.86</v>
      </c>
      <c r="J3826" s="8">
        <v>40962</v>
      </c>
      <c r="K3826" t="s">
        <v>148</v>
      </c>
      <c r="L3826" t="s">
        <v>151</v>
      </c>
      <c r="O3826" s="100">
        <v>2012</v>
      </c>
    </row>
    <row r="3827" spans="1:15" x14ac:dyDescent="0.25">
      <c r="A3827">
        <v>8</v>
      </c>
      <c r="B3827" t="s">
        <v>1033</v>
      </c>
      <c r="C3827">
        <v>72</v>
      </c>
      <c r="D3827" t="s">
        <v>305</v>
      </c>
      <c r="E3827" t="s">
        <v>1055</v>
      </c>
      <c r="F3827">
        <v>11638</v>
      </c>
      <c r="G3827" t="s">
        <v>307</v>
      </c>
      <c r="H3827" s="101">
        <v>2296.0700000000002</v>
      </c>
      <c r="I3827">
        <v>331.79</v>
      </c>
      <c r="J3827" s="8">
        <v>40962</v>
      </c>
      <c r="K3827" t="s">
        <v>148</v>
      </c>
      <c r="L3827" t="s">
        <v>443</v>
      </c>
      <c r="O3827" s="100">
        <v>2012</v>
      </c>
    </row>
    <row r="3828" spans="1:15" x14ac:dyDescent="0.25">
      <c r="A3828">
        <v>8</v>
      </c>
      <c r="B3828" t="s">
        <v>1033</v>
      </c>
      <c r="C3828">
        <v>72</v>
      </c>
      <c r="D3828" t="s">
        <v>305</v>
      </c>
      <c r="E3828" t="s">
        <v>1056</v>
      </c>
      <c r="F3828">
        <v>12664</v>
      </c>
      <c r="G3828" t="s">
        <v>307</v>
      </c>
      <c r="H3828">
        <v>278.10000000000002</v>
      </c>
      <c r="I3828">
        <v>40.18</v>
      </c>
      <c r="J3828" s="8">
        <v>40962</v>
      </c>
      <c r="K3828" t="s">
        <v>148</v>
      </c>
      <c r="L3828" t="s">
        <v>190</v>
      </c>
      <c r="O3828" s="100">
        <v>2012</v>
      </c>
    </row>
    <row r="3829" spans="1:15" x14ac:dyDescent="0.25">
      <c r="A3829">
        <v>8</v>
      </c>
      <c r="B3829" t="s">
        <v>1033</v>
      </c>
      <c r="C3829">
        <v>72</v>
      </c>
      <c r="D3829" t="s">
        <v>305</v>
      </c>
      <c r="E3829" t="s">
        <v>1057</v>
      </c>
      <c r="F3829">
        <v>11365</v>
      </c>
      <c r="G3829" t="s">
        <v>333</v>
      </c>
      <c r="H3829">
        <v>498.41</v>
      </c>
      <c r="I3829">
        <v>72.02</v>
      </c>
      <c r="J3829" s="8">
        <v>40962</v>
      </c>
      <c r="K3829" t="s">
        <v>148</v>
      </c>
      <c r="L3829" t="s">
        <v>151</v>
      </c>
      <c r="O3829" s="100">
        <v>2012</v>
      </c>
    </row>
    <row r="3830" spans="1:15" x14ac:dyDescent="0.25">
      <c r="A3830">
        <v>8</v>
      </c>
      <c r="B3830" t="s">
        <v>1033</v>
      </c>
      <c r="C3830">
        <v>74</v>
      </c>
      <c r="D3830" t="s">
        <v>328</v>
      </c>
      <c r="E3830" t="s">
        <v>1057</v>
      </c>
      <c r="F3830">
        <v>11365</v>
      </c>
      <c r="G3830" t="s">
        <v>333</v>
      </c>
      <c r="H3830">
        <v>967.51</v>
      </c>
      <c r="I3830">
        <v>139.82</v>
      </c>
      <c r="J3830" s="8">
        <v>40962</v>
      </c>
      <c r="K3830" t="s">
        <v>148</v>
      </c>
      <c r="L3830" t="s">
        <v>151</v>
      </c>
      <c r="O3830" s="100">
        <v>2012</v>
      </c>
    </row>
    <row r="3831" spans="1:15" x14ac:dyDescent="0.25">
      <c r="A3831">
        <v>8</v>
      </c>
      <c r="B3831" t="s">
        <v>1033</v>
      </c>
      <c r="C3831">
        <v>80</v>
      </c>
      <c r="D3831" t="s">
        <v>348</v>
      </c>
      <c r="E3831" t="s">
        <v>1059</v>
      </c>
      <c r="F3831">
        <v>9370</v>
      </c>
      <c r="G3831" t="s">
        <v>174</v>
      </c>
      <c r="H3831" s="101">
        <v>2242.08</v>
      </c>
      <c r="I3831">
        <v>207.04</v>
      </c>
      <c r="J3831" s="8">
        <v>40962</v>
      </c>
      <c r="K3831" t="s">
        <v>148</v>
      </c>
      <c r="L3831" t="s">
        <v>151</v>
      </c>
      <c r="O3831" s="100">
        <v>2012</v>
      </c>
    </row>
    <row r="3832" spans="1:15" x14ac:dyDescent="0.25">
      <c r="A3832">
        <v>8</v>
      </c>
      <c r="B3832" t="s">
        <v>1033</v>
      </c>
      <c r="C3832">
        <v>80</v>
      </c>
      <c r="D3832" t="s">
        <v>348</v>
      </c>
      <c r="E3832" t="s">
        <v>1061</v>
      </c>
      <c r="F3832">
        <v>11511</v>
      </c>
      <c r="G3832" t="s">
        <v>352</v>
      </c>
      <c r="H3832" s="101">
        <v>5030.5</v>
      </c>
      <c r="I3832">
        <v>382.24</v>
      </c>
      <c r="J3832" s="8">
        <v>40962</v>
      </c>
      <c r="K3832" t="s">
        <v>148</v>
      </c>
      <c r="L3832" t="s">
        <v>151</v>
      </c>
      <c r="O3832" s="100">
        <v>2012</v>
      </c>
    </row>
    <row r="3833" spans="1:15" x14ac:dyDescent="0.25">
      <c r="A3833">
        <v>8</v>
      </c>
      <c r="B3833" t="s">
        <v>1033</v>
      </c>
      <c r="C3833">
        <v>80</v>
      </c>
      <c r="D3833" t="s">
        <v>348</v>
      </c>
      <c r="E3833" t="s">
        <v>1062</v>
      </c>
      <c r="F3833">
        <v>11833</v>
      </c>
      <c r="G3833" t="s">
        <v>354</v>
      </c>
      <c r="H3833">
        <v>877.4</v>
      </c>
      <c r="I3833">
        <v>121.36</v>
      </c>
      <c r="J3833" s="8">
        <v>40962</v>
      </c>
      <c r="K3833" t="s">
        <v>148</v>
      </c>
      <c r="L3833" t="s">
        <v>151</v>
      </c>
      <c r="O3833" s="100">
        <v>2012</v>
      </c>
    </row>
    <row r="3834" spans="1:15" x14ac:dyDescent="0.25">
      <c r="A3834">
        <v>8</v>
      </c>
      <c r="B3834" t="s">
        <v>1033</v>
      </c>
      <c r="C3834">
        <v>82</v>
      </c>
      <c r="D3834" t="s">
        <v>364</v>
      </c>
      <c r="E3834" t="s">
        <v>1064</v>
      </c>
      <c r="F3834">
        <v>12143</v>
      </c>
      <c r="G3834" t="s">
        <v>560</v>
      </c>
      <c r="H3834" s="101">
        <v>2307.71</v>
      </c>
      <c r="I3834">
        <v>186.02</v>
      </c>
      <c r="J3834" s="8">
        <v>40962</v>
      </c>
      <c r="K3834" t="s">
        <v>148</v>
      </c>
      <c r="L3834" t="s">
        <v>151</v>
      </c>
      <c r="O3834" s="100">
        <v>2012</v>
      </c>
    </row>
    <row r="3835" spans="1:15" x14ac:dyDescent="0.25">
      <c r="A3835">
        <v>8</v>
      </c>
      <c r="B3835" t="s">
        <v>1033</v>
      </c>
      <c r="C3835">
        <v>85</v>
      </c>
      <c r="D3835" t="s">
        <v>381</v>
      </c>
      <c r="E3835" t="s">
        <v>1065</v>
      </c>
      <c r="F3835">
        <v>13338</v>
      </c>
      <c r="G3835" t="s">
        <v>383</v>
      </c>
      <c r="H3835" s="101">
        <v>1530.4</v>
      </c>
      <c r="I3835">
        <v>201.7</v>
      </c>
      <c r="J3835" s="8">
        <v>40962</v>
      </c>
      <c r="K3835" t="s">
        <v>148</v>
      </c>
      <c r="L3835" t="s">
        <v>151</v>
      </c>
      <c r="O3835" s="100">
        <v>2012</v>
      </c>
    </row>
    <row r="3836" spans="1:15" x14ac:dyDescent="0.25">
      <c r="A3836">
        <v>8</v>
      </c>
      <c r="B3836" t="s">
        <v>1033</v>
      </c>
      <c r="C3836">
        <v>85</v>
      </c>
      <c r="D3836" t="s">
        <v>381</v>
      </c>
      <c r="E3836" t="s">
        <v>1053</v>
      </c>
      <c r="F3836">
        <v>12417</v>
      </c>
      <c r="G3836" t="s">
        <v>422</v>
      </c>
      <c r="H3836">
        <v>882.09</v>
      </c>
      <c r="I3836">
        <v>65.86</v>
      </c>
      <c r="J3836" s="8">
        <v>40962</v>
      </c>
      <c r="K3836" t="s">
        <v>148</v>
      </c>
      <c r="L3836" t="s">
        <v>151</v>
      </c>
      <c r="O3836" s="100">
        <v>2012</v>
      </c>
    </row>
    <row r="3837" spans="1:15" x14ac:dyDescent="0.25">
      <c r="A3837">
        <v>8</v>
      </c>
      <c r="B3837" t="s">
        <v>1033</v>
      </c>
      <c r="C3837">
        <v>86</v>
      </c>
      <c r="D3837" t="s">
        <v>393</v>
      </c>
      <c r="E3837" t="s">
        <v>1066</v>
      </c>
      <c r="F3837">
        <v>13505</v>
      </c>
      <c r="G3837" t="s">
        <v>398</v>
      </c>
      <c r="H3837" s="101">
        <v>1120</v>
      </c>
      <c r="I3837">
        <v>161.84</v>
      </c>
      <c r="J3837" s="8">
        <v>40962</v>
      </c>
      <c r="K3837" t="s">
        <v>148</v>
      </c>
      <c r="L3837" t="s">
        <v>151</v>
      </c>
      <c r="O3837" s="100">
        <v>2012</v>
      </c>
    </row>
    <row r="3838" spans="1:15" x14ac:dyDescent="0.25">
      <c r="A3838">
        <v>8</v>
      </c>
      <c r="B3838" t="s">
        <v>1033</v>
      </c>
      <c r="C3838">
        <v>92</v>
      </c>
      <c r="D3838" t="s">
        <v>407</v>
      </c>
      <c r="E3838" t="s">
        <v>1062</v>
      </c>
      <c r="F3838">
        <v>11833</v>
      </c>
      <c r="G3838" t="s">
        <v>354</v>
      </c>
      <c r="H3838">
        <v>877.39</v>
      </c>
      <c r="I3838">
        <v>121.35</v>
      </c>
      <c r="J3838" s="8">
        <v>40962</v>
      </c>
      <c r="K3838" t="s">
        <v>148</v>
      </c>
      <c r="L3838" t="s">
        <v>151</v>
      </c>
      <c r="O3838" s="100">
        <v>2012</v>
      </c>
    </row>
    <row r="3839" spans="1:15" x14ac:dyDescent="0.25">
      <c r="A3839">
        <v>8</v>
      </c>
      <c r="B3839" t="s">
        <v>1033</v>
      </c>
      <c r="C3839">
        <v>93</v>
      </c>
      <c r="D3839" t="s">
        <v>418</v>
      </c>
      <c r="E3839" t="s">
        <v>1052</v>
      </c>
      <c r="F3839">
        <v>11888</v>
      </c>
      <c r="G3839" t="s">
        <v>584</v>
      </c>
      <c r="H3839" s="101">
        <v>1599.23</v>
      </c>
      <c r="I3839">
        <v>119.11</v>
      </c>
      <c r="J3839" s="8">
        <v>40962</v>
      </c>
      <c r="K3839" t="s">
        <v>148</v>
      </c>
      <c r="L3839" t="s">
        <v>151</v>
      </c>
      <c r="O3839" s="100">
        <v>2012</v>
      </c>
    </row>
    <row r="3840" spans="1:15" x14ac:dyDescent="0.25">
      <c r="A3840">
        <v>8</v>
      </c>
      <c r="B3840" t="s">
        <v>1033</v>
      </c>
      <c r="C3840">
        <v>93</v>
      </c>
      <c r="D3840" t="s">
        <v>418</v>
      </c>
      <c r="E3840" t="s">
        <v>1053</v>
      </c>
      <c r="F3840">
        <v>12417</v>
      </c>
      <c r="G3840" t="s">
        <v>422</v>
      </c>
      <c r="H3840">
        <v>908.82</v>
      </c>
      <c r="I3840">
        <v>67.849999999999994</v>
      </c>
      <c r="J3840" s="8">
        <v>40962</v>
      </c>
      <c r="K3840" t="s">
        <v>148</v>
      </c>
      <c r="L3840" t="s">
        <v>151</v>
      </c>
      <c r="O3840" s="100">
        <v>2012</v>
      </c>
    </row>
    <row r="3841" spans="1:15" x14ac:dyDescent="0.25">
      <c r="A3841">
        <v>8</v>
      </c>
      <c r="B3841" t="s">
        <v>1033</v>
      </c>
      <c r="C3841">
        <v>96</v>
      </c>
      <c r="D3841" t="s">
        <v>431</v>
      </c>
      <c r="E3841" t="s">
        <v>1032</v>
      </c>
      <c r="F3841">
        <v>12496</v>
      </c>
      <c r="G3841" t="s">
        <v>433</v>
      </c>
      <c r="H3841">
        <v>756</v>
      </c>
      <c r="I3841">
        <v>100.15</v>
      </c>
      <c r="J3841" s="8">
        <v>40962</v>
      </c>
      <c r="K3841" t="s">
        <v>148</v>
      </c>
      <c r="L3841" t="s">
        <v>151</v>
      </c>
      <c r="O3841" s="100">
        <v>2012</v>
      </c>
    </row>
    <row r="3842" spans="1:15" x14ac:dyDescent="0.25">
      <c r="A3842">
        <v>9</v>
      </c>
      <c r="B3842" t="s">
        <v>1067</v>
      </c>
      <c r="C3842">
        <v>2</v>
      </c>
      <c r="D3842" t="s">
        <v>959</v>
      </c>
      <c r="E3842" t="s">
        <v>1068</v>
      </c>
      <c r="F3842">
        <v>13255</v>
      </c>
      <c r="G3842" t="s">
        <v>750</v>
      </c>
      <c r="H3842" s="101">
        <v>2025</v>
      </c>
      <c r="I3842">
        <v>223.61</v>
      </c>
      <c r="J3842" s="8">
        <v>40962</v>
      </c>
      <c r="K3842" t="s">
        <v>148</v>
      </c>
      <c r="L3842" t="s">
        <v>151</v>
      </c>
      <c r="O3842" s="100">
        <v>2012</v>
      </c>
    </row>
    <row r="3843" spans="1:15" x14ac:dyDescent="0.25">
      <c r="A3843">
        <v>9</v>
      </c>
      <c r="B3843" t="s">
        <v>1067</v>
      </c>
      <c r="C3843">
        <v>3</v>
      </c>
      <c r="D3843" t="s">
        <v>596</v>
      </c>
      <c r="E3843" t="s">
        <v>1070</v>
      </c>
      <c r="F3843">
        <v>13418</v>
      </c>
      <c r="G3843" t="s">
        <v>600</v>
      </c>
      <c r="H3843" s="101">
        <v>1101.5999999999999</v>
      </c>
      <c r="I3843">
        <v>159.18</v>
      </c>
      <c r="J3843" s="8">
        <v>40962</v>
      </c>
      <c r="K3843" t="s">
        <v>148</v>
      </c>
      <c r="L3843" t="s">
        <v>149</v>
      </c>
      <c r="O3843" s="100">
        <v>2012</v>
      </c>
    </row>
    <row r="3844" spans="1:15" x14ac:dyDescent="0.25">
      <c r="A3844">
        <v>9</v>
      </c>
      <c r="B3844" t="s">
        <v>1067</v>
      </c>
      <c r="C3844">
        <v>3</v>
      </c>
      <c r="D3844" t="s">
        <v>596</v>
      </c>
      <c r="E3844" t="s">
        <v>1071</v>
      </c>
      <c r="F3844">
        <v>12928</v>
      </c>
      <c r="G3844" t="s">
        <v>600</v>
      </c>
      <c r="H3844">
        <v>486.68</v>
      </c>
      <c r="I3844">
        <v>70.319999999999993</v>
      </c>
      <c r="J3844" s="8">
        <v>40962</v>
      </c>
      <c r="K3844" t="s">
        <v>148</v>
      </c>
      <c r="L3844" t="s">
        <v>149</v>
      </c>
      <c r="O3844" s="100">
        <v>2012</v>
      </c>
    </row>
    <row r="3845" spans="1:15" x14ac:dyDescent="0.25">
      <c r="A3845">
        <v>9</v>
      </c>
      <c r="B3845" t="s">
        <v>1067</v>
      </c>
      <c r="C3845">
        <v>3</v>
      </c>
      <c r="D3845" t="s">
        <v>596</v>
      </c>
      <c r="E3845" t="s">
        <v>1342</v>
      </c>
      <c r="F3845">
        <v>12693</v>
      </c>
      <c r="G3845" t="s">
        <v>600</v>
      </c>
      <c r="H3845">
        <v>620.69000000000005</v>
      </c>
      <c r="I3845">
        <v>89.68</v>
      </c>
      <c r="J3845" s="8">
        <v>40962</v>
      </c>
      <c r="K3845" t="s">
        <v>148</v>
      </c>
      <c r="L3845" t="s">
        <v>149</v>
      </c>
      <c r="O3845" s="100">
        <v>2012</v>
      </c>
    </row>
    <row r="3846" spans="1:15" x14ac:dyDescent="0.25">
      <c r="A3846">
        <v>9</v>
      </c>
      <c r="B3846" t="s">
        <v>1067</v>
      </c>
      <c r="C3846">
        <v>3</v>
      </c>
      <c r="D3846" t="s">
        <v>596</v>
      </c>
      <c r="E3846" t="s">
        <v>1072</v>
      </c>
      <c r="F3846">
        <v>12783</v>
      </c>
      <c r="G3846" t="s">
        <v>600</v>
      </c>
      <c r="H3846" s="101">
        <v>1780.8</v>
      </c>
      <c r="I3846">
        <v>246.33</v>
      </c>
      <c r="J3846" s="8">
        <v>40962</v>
      </c>
      <c r="K3846" t="s">
        <v>148</v>
      </c>
      <c r="L3846" t="s">
        <v>151</v>
      </c>
      <c r="O3846" s="100">
        <v>2012</v>
      </c>
    </row>
    <row r="3847" spans="1:15" x14ac:dyDescent="0.25">
      <c r="A3847">
        <v>9</v>
      </c>
      <c r="B3847" t="s">
        <v>1067</v>
      </c>
      <c r="C3847">
        <v>32</v>
      </c>
      <c r="D3847" t="s">
        <v>266</v>
      </c>
      <c r="E3847" t="s">
        <v>1073</v>
      </c>
      <c r="F3847">
        <v>12868</v>
      </c>
      <c r="G3847" t="s">
        <v>268</v>
      </c>
      <c r="H3847" s="101">
        <v>1821.6</v>
      </c>
      <c r="I3847">
        <v>250.8</v>
      </c>
      <c r="J3847" s="8">
        <v>40962</v>
      </c>
      <c r="K3847" t="s">
        <v>148</v>
      </c>
      <c r="L3847" t="s">
        <v>151</v>
      </c>
      <c r="O3847" s="100">
        <v>2012</v>
      </c>
    </row>
    <row r="3848" spans="1:15" x14ac:dyDescent="0.25">
      <c r="A3848">
        <v>9</v>
      </c>
      <c r="B3848" t="s">
        <v>1067</v>
      </c>
      <c r="C3848">
        <v>32</v>
      </c>
      <c r="D3848" t="s">
        <v>266</v>
      </c>
      <c r="E3848" t="s">
        <v>1074</v>
      </c>
      <c r="F3848">
        <v>12952</v>
      </c>
      <c r="G3848" t="s">
        <v>268</v>
      </c>
      <c r="H3848" s="101">
        <v>1206.7</v>
      </c>
      <c r="I3848">
        <v>174.38</v>
      </c>
      <c r="J3848" s="8">
        <v>40962</v>
      </c>
      <c r="K3848" t="s">
        <v>148</v>
      </c>
      <c r="L3848" t="s">
        <v>149</v>
      </c>
      <c r="O3848" s="100">
        <v>2012</v>
      </c>
    </row>
    <row r="3849" spans="1:15" x14ac:dyDescent="0.25">
      <c r="A3849">
        <v>9</v>
      </c>
      <c r="B3849" t="s">
        <v>1067</v>
      </c>
      <c r="C3849">
        <v>32</v>
      </c>
      <c r="D3849" t="s">
        <v>266</v>
      </c>
      <c r="E3849" t="s">
        <v>1075</v>
      </c>
      <c r="F3849">
        <v>12827</v>
      </c>
      <c r="G3849" t="s">
        <v>268</v>
      </c>
      <c r="H3849" s="101">
        <v>1170.75</v>
      </c>
      <c r="I3849">
        <v>169.18</v>
      </c>
      <c r="J3849" s="8">
        <v>40962</v>
      </c>
      <c r="K3849" t="s">
        <v>148</v>
      </c>
      <c r="L3849" t="s">
        <v>149</v>
      </c>
      <c r="O3849" s="100">
        <v>2012</v>
      </c>
    </row>
    <row r="3850" spans="1:15" x14ac:dyDescent="0.25">
      <c r="A3850">
        <v>9</v>
      </c>
      <c r="B3850" t="s">
        <v>1067</v>
      </c>
      <c r="C3850">
        <v>32</v>
      </c>
      <c r="D3850" t="s">
        <v>266</v>
      </c>
      <c r="E3850" t="s">
        <v>1104</v>
      </c>
      <c r="F3850">
        <v>13130</v>
      </c>
      <c r="G3850" t="s">
        <v>307</v>
      </c>
      <c r="H3850">
        <v>648</v>
      </c>
      <c r="I3850">
        <v>46.66</v>
      </c>
      <c r="J3850" s="8">
        <v>40962</v>
      </c>
      <c r="K3850" t="s">
        <v>148</v>
      </c>
      <c r="L3850" t="s">
        <v>149</v>
      </c>
      <c r="O3850" s="100">
        <v>2012</v>
      </c>
    </row>
    <row r="3851" spans="1:15" x14ac:dyDescent="0.25">
      <c r="A3851">
        <v>9</v>
      </c>
      <c r="B3851" t="s">
        <v>1067</v>
      </c>
      <c r="C3851">
        <v>46</v>
      </c>
      <c r="D3851" t="s">
        <v>281</v>
      </c>
      <c r="E3851" t="s">
        <v>1076</v>
      </c>
      <c r="F3851">
        <v>12724</v>
      </c>
      <c r="G3851" t="s">
        <v>283</v>
      </c>
      <c r="H3851">
        <v>552.69000000000005</v>
      </c>
      <c r="I3851">
        <v>79.87</v>
      </c>
      <c r="J3851" s="8">
        <v>40962</v>
      </c>
      <c r="K3851" t="s">
        <v>148</v>
      </c>
      <c r="L3851" t="s">
        <v>149</v>
      </c>
      <c r="O3851" s="100">
        <v>2012</v>
      </c>
    </row>
    <row r="3852" spans="1:15" x14ac:dyDescent="0.25">
      <c r="A3852">
        <v>9</v>
      </c>
      <c r="B3852" t="s">
        <v>1067</v>
      </c>
      <c r="C3852">
        <v>46</v>
      </c>
      <c r="D3852" t="s">
        <v>281</v>
      </c>
      <c r="E3852" t="s">
        <v>1077</v>
      </c>
      <c r="F3852">
        <v>11753</v>
      </c>
      <c r="G3852" t="s">
        <v>283</v>
      </c>
      <c r="H3852" s="101">
        <v>2280</v>
      </c>
      <c r="I3852">
        <v>207.56</v>
      </c>
      <c r="J3852" s="8">
        <v>40962</v>
      </c>
      <c r="K3852" t="s">
        <v>148</v>
      </c>
      <c r="L3852" t="s">
        <v>151</v>
      </c>
      <c r="O3852" s="100">
        <v>2012</v>
      </c>
    </row>
    <row r="3853" spans="1:15" x14ac:dyDescent="0.25">
      <c r="A3853">
        <v>9</v>
      </c>
      <c r="B3853" t="s">
        <v>1067</v>
      </c>
      <c r="C3853">
        <v>46</v>
      </c>
      <c r="D3853" t="s">
        <v>281</v>
      </c>
      <c r="E3853" t="s">
        <v>1315</v>
      </c>
      <c r="F3853">
        <v>13575</v>
      </c>
      <c r="G3853" t="s">
        <v>283</v>
      </c>
      <c r="H3853">
        <v>362.25</v>
      </c>
      <c r="I3853">
        <v>52.34</v>
      </c>
      <c r="J3853" s="8">
        <v>40962</v>
      </c>
      <c r="K3853" t="s">
        <v>148</v>
      </c>
      <c r="L3853" t="s">
        <v>149</v>
      </c>
      <c r="O3853" s="100">
        <v>2012</v>
      </c>
    </row>
    <row r="3854" spans="1:15" x14ac:dyDescent="0.25">
      <c r="A3854">
        <v>9</v>
      </c>
      <c r="B3854" t="s">
        <v>1067</v>
      </c>
      <c r="C3854">
        <v>46</v>
      </c>
      <c r="D3854" t="s">
        <v>281</v>
      </c>
      <c r="E3854" t="s">
        <v>1078</v>
      </c>
      <c r="F3854">
        <v>12238</v>
      </c>
      <c r="G3854" t="s">
        <v>1079</v>
      </c>
      <c r="H3854" s="101">
        <v>1131.51</v>
      </c>
      <c r="I3854">
        <v>100.09</v>
      </c>
      <c r="J3854" s="8">
        <v>40962</v>
      </c>
      <c r="K3854" t="s">
        <v>148</v>
      </c>
      <c r="L3854" t="s">
        <v>151</v>
      </c>
      <c r="O3854" s="100">
        <v>2012</v>
      </c>
    </row>
    <row r="3855" spans="1:15" x14ac:dyDescent="0.25">
      <c r="A3855">
        <v>9</v>
      </c>
      <c r="B3855" t="s">
        <v>1067</v>
      </c>
      <c r="C3855">
        <v>72</v>
      </c>
      <c r="D3855" t="s">
        <v>305</v>
      </c>
      <c r="E3855" t="s">
        <v>1080</v>
      </c>
      <c r="F3855">
        <v>13140</v>
      </c>
      <c r="G3855" t="s">
        <v>307</v>
      </c>
      <c r="H3855" s="101">
        <v>1174.2</v>
      </c>
      <c r="I3855">
        <v>169.68</v>
      </c>
      <c r="J3855" s="8">
        <v>40962</v>
      </c>
      <c r="K3855" t="s">
        <v>148</v>
      </c>
      <c r="L3855" t="s">
        <v>149</v>
      </c>
      <c r="O3855" s="100">
        <v>2012</v>
      </c>
    </row>
    <row r="3856" spans="1:15" x14ac:dyDescent="0.25">
      <c r="A3856">
        <v>9</v>
      </c>
      <c r="B3856" t="s">
        <v>1067</v>
      </c>
      <c r="C3856">
        <v>72</v>
      </c>
      <c r="D3856" t="s">
        <v>305</v>
      </c>
      <c r="E3856" t="s">
        <v>1081</v>
      </c>
      <c r="F3856">
        <v>13465</v>
      </c>
      <c r="G3856" t="s">
        <v>307</v>
      </c>
      <c r="H3856" s="101">
        <v>1200</v>
      </c>
      <c r="I3856">
        <v>173.4</v>
      </c>
      <c r="J3856" s="8">
        <v>40962</v>
      </c>
      <c r="K3856" t="s">
        <v>148</v>
      </c>
      <c r="L3856" t="s">
        <v>149</v>
      </c>
      <c r="O3856" s="100">
        <v>2012</v>
      </c>
    </row>
    <row r="3857" spans="1:15" x14ac:dyDescent="0.25">
      <c r="A3857">
        <v>9</v>
      </c>
      <c r="B3857" t="s">
        <v>1067</v>
      </c>
      <c r="C3857">
        <v>72</v>
      </c>
      <c r="D3857" t="s">
        <v>305</v>
      </c>
      <c r="E3857" t="s">
        <v>1082</v>
      </c>
      <c r="F3857">
        <v>12929</v>
      </c>
      <c r="G3857" t="s">
        <v>307</v>
      </c>
      <c r="H3857" s="101">
        <v>2246.6</v>
      </c>
      <c r="I3857">
        <v>271.16000000000003</v>
      </c>
      <c r="J3857" s="8">
        <v>40962</v>
      </c>
      <c r="K3857" t="s">
        <v>148</v>
      </c>
      <c r="L3857" t="s">
        <v>151</v>
      </c>
      <c r="O3857" s="100">
        <v>2012</v>
      </c>
    </row>
    <row r="3858" spans="1:15" x14ac:dyDescent="0.25">
      <c r="A3858">
        <v>9</v>
      </c>
      <c r="B3858" t="s">
        <v>1067</v>
      </c>
      <c r="C3858">
        <v>72</v>
      </c>
      <c r="D3858" t="s">
        <v>305</v>
      </c>
      <c r="E3858" t="s">
        <v>1104</v>
      </c>
      <c r="F3858">
        <v>13130</v>
      </c>
      <c r="G3858" t="s">
        <v>307</v>
      </c>
      <c r="H3858">
        <v>648</v>
      </c>
      <c r="I3858">
        <v>46.66</v>
      </c>
      <c r="J3858" s="8">
        <v>40962</v>
      </c>
      <c r="K3858" t="s">
        <v>148</v>
      </c>
      <c r="L3858" t="s">
        <v>149</v>
      </c>
      <c r="O3858" s="100">
        <v>2012</v>
      </c>
    </row>
    <row r="3859" spans="1:15" x14ac:dyDescent="0.25">
      <c r="A3859">
        <v>9</v>
      </c>
      <c r="B3859" t="s">
        <v>1067</v>
      </c>
      <c r="C3859">
        <v>75</v>
      </c>
      <c r="D3859" t="s">
        <v>334</v>
      </c>
      <c r="E3859" t="s">
        <v>1083</v>
      </c>
      <c r="F3859">
        <v>13412</v>
      </c>
      <c r="G3859" t="s">
        <v>336</v>
      </c>
      <c r="H3859">
        <v>394.25</v>
      </c>
      <c r="I3859">
        <v>56.97</v>
      </c>
      <c r="J3859" s="8">
        <v>40962</v>
      </c>
      <c r="K3859" t="s">
        <v>148</v>
      </c>
      <c r="L3859" t="s">
        <v>190</v>
      </c>
      <c r="O3859" s="100">
        <v>2012</v>
      </c>
    </row>
    <row r="3860" spans="1:15" x14ac:dyDescent="0.25">
      <c r="A3860">
        <v>9</v>
      </c>
      <c r="B3860" t="s">
        <v>1067</v>
      </c>
      <c r="C3860">
        <v>75</v>
      </c>
      <c r="D3860" t="s">
        <v>334</v>
      </c>
      <c r="E3860" t="s">
        <v>1084</v>
      </c>
      <c r="F3860">
        <v>13413</v>
      </c>
      <c r="G3860" t="s">
        <v>336</v>
      </c>
      <c r="H3860">
        <v>380</v>
      </c>
      <c r="I3860">
        <v>54.91</v>
      </c>
      <c r="J3860" s="8">
        <v>40962</v>
      </c>
      <c r="K3860" t="s">
        <v>148</v>
      </c>
      <c r="L3860" t="s">
        <v>190</v>
      </c>
      <c r="O3860" s="100">
        <v>2012</v>
      </c>
    </row>
    <row r="3861" spans="1:15" x14ac:dyDescent="0.25">
      <c r="A3861">
        <v>9</v>
      </c>
      <c r="B3861" t="s">
        <v>1067</v>
      </c>
      <c r="C3861">
        <v>79</v>
      </c>
      <c r="D3861" t="s">
        <v>340</v>
      </c>
      <c r="E3861" t="s">
        <v>1085</v>
      </c>
      <c r="F3861">
        <v>12879</v>
      </c>
      <c r="G3861" t="s">
        <v>342</v>
      </c>
      <c r="H3861" s="101">
        <v>1940.8</v>
      </c>
      <c r="I3861">
        <v>242.08</v>
      </c>
      <c r="J3861" s="8">
        <v>40962</v>
      </c>
      <c r="K3861" t="s">
        <v>148</v>
      </c>
      <c r="L3861" t="s">
        <v>151</v>
      </c>
      <c r="O3861" s="100">
        <v>2012</v>
      </c>
    </row>
    <row r="3862" spans="1:15" x14ac:dyDescent="0.25">
      <c r="A3862">
        <v>9</v>
      </c>
      <c r="B3862" t="s">
        <v>1067</v>
      </c>
      <c r="C3862">
        <v>80</v>
      </c>
      <c r="D3862" t="s">
        <v>348</v>
      </c>
      <c r="E3862" t="s">
        <v>1088</v>
      </c>
      <c r="F3862">
        <v>12650</v>
      </c>
      <c r="G3862" t="s">
        <v>174</v>
      </c>
      <c r="H3862" s="101">
        <v>1526.19</v>
      </c>
      <c r="I3862">
        <v>209.55</v>
      </c>
      <c r="J3862" s="8">
        <v>40962</v>
      </c>
      <c r="K3862" t="s">
        <v>148</v>
      </c>
      <c r="L3862" t="s">
        <v>151</v>
      </c>
      <c r="O3862" s="100">
        <v>2012</v>
      </c>
    </row>
    <row r="3863" spans="1:15" x14ac:dyDescent="0.25">
      <c r="A3863">
        <v>9</v>
      </c>
      <c r="B3863" t="s">
        <v>1067</v>
      </c>
      <c r="C3863">
        <v>80</v>
      </c>
      <c r="D3863" t="s">
        <v>348</v>
      </c>
      <c r="E3863" t="s">
        <v>1086</v>
      </c>
      <c r="F3863">
        <v>359</v>
      </c>
      <c r="G3863" t="s">
        <v>174</v>
      </c>
      <c r="H3863" s="101">
        <v>1747.63</v>
      </c>
      <c r="I3863">
        <v>240.15</v>
      </c>
      <c r="J3863" s="8">
        <v>40962</v>
      </c>
      <c r="K3863" t="s">
        <v>148</v>
      </c>
      <c r="L3863" t="s">
        <v>151</v>
      </c>
      <c r="O3863" s="100">
        <v>2012</v>
      </c>
    </row>
    <row r="3864" spans="1:15" x14ac:dyDescent="0.25">
      <c r="A3864">
        <v>9</v>
      </c>
      <c r="B3864" t="s">
        <v>1067</v>
      </c>
      <c r="C3864">
        <v>80</v>
      </c>
      <c r="D3864" t="s">
        <v>348</v>
      </c>
      <c r="E3864" t="s">
        <v>1090</v>
      </c>
      <c r="F3864">
        <v>10962</v>
      </c>
      <c r="G3864" t="s">
        <v>352</v>
      </c>
      <c r="H3864" s="101">
        <v>3642</v>
      </c>
      <c r="I3864">
        <v>253.56</v>
      </c>
      <c r="J3864" s="8">
        <v>40962</v>
      </c>
      <c r="K3864" t="s">
        <v>148</v>
      </c>
      <c r="L3864" t="s">
        <v>151</v>
      </c>
      <c r="O3864" s="100">
        <v>2012</v>
      </c>
    </row>
    <row r="3865" spans="1:15" x14ac:dyDescent="0.25">
      <c r="A3865">
        <v>9</v>
      </c>
      <c r="B3865" t="s">
        <v>1067</v>
      </c>
      <c r="C3865">
        <v>80</v>
      </c>
      <c r="D3865" t="s">
        <v>348</v>
      </c>
      <c r="E3865" t="s">
        <v>1078</v>
      </c>
      <c r="F3865">
        <v>12238</v>
      </c>
      <c r="G3865" t="s">
        <v>1079</v>
      </c>
      <c r="H3865" s="101">
        <v>1131.52</v>
      </c>
      <c r="I3865">
        <v>100.11</v>
      </c>
      <c r="J3865" s="8">
        <v>40962</v>
      </c>
      <c r="K3865" t="s">
        <v>148</v>
      </c>
      <c r="L3865" t="s">
        <v>151</v>
      </c>
      <c r="O3865" s="100">
        <v>2012</v>
      </c>
    </row>
    <row r="3866" spans="1:15" x14ac:dyDescent="0.25">
      <c r="A3866">
        <v>9</v>
      </c>
      <c r="B3866" t="s">
        <v>1067</v>
      </c>
      <c r="C3866">
        <v>80</v>
      </c>
      <c r="D3866" t="s">
        <v>348</v>
      </c>
      <c r="E3866" t="s">
        <v>1091</v>
      </c>
      <c r="F3866">
        <v>13146</v>
      </c>
      <c r="G3866" t="s">
        <v>354</v>
      </c>
      <c r="H3866">
        <v>988.8</v>
      </c>
      <c r="I3866">
        <v>93.04</v>
      </c>
      <c r="J3866" s="8">
        <v>40962</v>
      </c>
      <c r="K3866" t="s">
        <v>148</v>
      </c>
      <c r="L3866" t="s">
        <v>151</v>
      </c>
      <c r="O3866" s="100">
        <v>2012</v>
      </c>
    </row>
    <row r="3867" spans="1:15" x14ac:dyDescent="0.25">
      <c r="A3867">
        <v>9</v>
      </c>
      <c r="B3867" t="s">
        <v>1067</v>
      </c>
      <c r="C3867">
        <v>80</v>
      </c>
      <c r="D3867" t="s">
        <v>348</v>
      </c>
      <c r="E3867" t="s">
        <v>1092</v>
      </c>
      <c r="F3867">
        <v>11982</v>
      </c>
      <c r="G3867" t="s">
        <v>354</v>
      </c>
      <c r="H3867">
        <v>579.6</v>
      </c>
      <c r="I3867">
        <v>78.27</v>
      </c>
      <c r="J3867" s="8">
        <v>40962</v>
      </c>
      <c r="K3867" t="s">
        <v>148</v>
      </c>
      <c r="L3867" t="s">
        <v>151</v>
      </c>
      <c r="O3867" s="100">
        <v>2012</v>
      </c>
    </row>
    <row r="3868" spans="1:15" x14ac:dyDescent="0.25">
      <c r="A3868">
        <v>9</v>
      </c>
      <c r="B3868" t="s">
        <v>1067</v>
      </c>
      <c r="C3868">
        <v>82</v>
      </c>
      <c r="D3868" t="s">
        <v>364</v>
      </c>
      <c r="E3868" t="s">
        <v>1316</v>
      </c>
      <c r="F3868">
        <v>13572</v>
      </c>
      <c r="G3868" t="s">
        <v>366</v>
      </c>
      <c r="H3868" s="101">
        <v>1622.84</v>
      </c>
      <c r="I3868">
        <v>234.51</v>
      </c>
      <c r="J3868" s="8">
        <v>40962</v>
      </c>
      <c r="K3868" t="s">
        <v>148</v>
      </c>
      <c r="L3868" t="s">
        <v>151</v>
      </c>
      <c r="O3868" s="100">
        <v>2012</v>
      </c>
    </row>
    <row r="3869" spans="1:15" x14ac:dyDescent="0.25">
      <c r="A3869">
        <v>9</v>
      </c>
      <c r="B3869" t="s">
        <v>1067</v>
      </c>
      <c r="C3869">
        <v>82</v>
      </c>
      <c r="D3869" t="s">
        <v>364</v>
      </c>
      <c r="E3869" t="s">
        <v>1093</v>
      </c>
      <c r="F3869">
        <v>12849</v>
      </c>
      <c r="G3869" t="s">
        <v>366</v>
      </c>
      <c r="H3869" s="101">
        <v>2264</v>
      </c>
      <c r="I3869">
        <v>169.53</v>
      </c>
      <c r="J3869" s="8">
        <v>40962</v>
      </c>
      <c r="K3869" t="s">
        <v>148</v>
      </c>
      <c r="L3869" t="s">
        <v>151</v>
      </c>
      <c r="O3869" s="100">
        <v>2012</v>
      </c>
    </row>
    <row r="3870" spans="1:15" x14ac:dyDescent="0.25">
      <c r="A3870">
        <v>9</v>
      </c>
      <c r="B3870" t="s">
        <v>1067</v>
      </c>
      <c r="C3870">
        <v>85</v>
      </c>
      <c r="D3870" t="s">
        <v>381</v>
      </c>
      <c r="E3870" t="s">
        <v>1095</v>
      </c>
      <c r="F3870">
        <v>12801</v>
      </c>
      <c r="G3870" t="s">
        <v>383</v>
      </c>
      <c r="H3870">
        <v>25.92</v>
      </c>
      <c r="I3870">
        <v>3.76</v>
      </c>
      <c r="J3870" s="8">
        <v>40962</v>
      </c>
      <c r="K3870" t="s">
        <v>148</v>
      </c>
      <c r="L3870" t="s">
        <v>151</v>
      </c>
      <c r="O3870" s="100">
        <v>2012</v>
      </c>
    </row>
    <row r="3871" spans="1:15" x14ac:dyDescent="0.25">
      <c r="A3871">
        <v>9</v>
      </c>
      <c r="B3871" t="s">
        <v>1067</v>
      </c>
      <c r="C3871">
        <v>85</v>
      </c>
      <c r="D3871" t="s">
        <v>381</v>
      </c>
      <c r="E3871" t="s">
        <v>1096</v>
      </c>
      <c r="F3871">
        <v>13209</v>
      </c>
      <c r="G3871" t="s">
        <v>383</v>
      </c>
      <c r="H3871" s="101">
        <v>1759.84</v>
      </c>
      <c r="I3871">
        <v>241.25</v>
      </c>
      <c r="J3871" s="8">
        <v>40962</v>
      </c>
      <c r="K3871" t="s">
        <v>148</v>
      </c>
      <c r="L3871" t="s">
        <v>151</v>
      </c>
      <c r="O3871" s="100">
        <v>2012</v>
      </c>
    </row>
    <row r="3872" spans="1:15" x14ac:dyDescent="0.25">
      <c r="A3872">
        <v>9</v>
      </c>
      <c r="B3872" t="s">
        <v>1067</v>
      </c>
      <c r="C3872">
        <v>85</v>
      </c>
      <c r="D3872" t="s">
        <v>381</v>
      </c>
      <c r="E3872" t="s">
        <v>1097</v>
      </c>
      <c r="F3872">
        <v>12515</v>
      </c>
      <c r="G3872" t="s">
        <v>375</v>
      </c>
      <c r="H3872" s="101">
        <v>2074.48</v>
      </c>
      <c r="I3872">
        <v>231.6</v>
      </c>
      <c r="J3872" s="8">
        <v>40962</v>
      </c>
      <c r="K3872" t="s">
        <v>148</v>
      </c>
      <c r="L3872" t="s">
        <v>151</v>
      </c>
      <c r="O3872" s="100">
        <v>2012</v>
      </c>
    </row>
    <row r="3873" spans="1:15" x14ac:dyDescent="0.25">
      <c r="A3873">
        <v>9</v>
      </c>
      <c r="B3873" t="s">
        <v>1067</v>
      </c>
      <c r="C3873">
        <v>86</v>
      </c>
      <c r="D3873" t="s">
        <v>393</v>
      </c>
      <c r="E3873" t="s">
        <v>1094</v>
      </c>
      <c r="F3873">
        <v>12500</v>
      </c>
      <c r="G3873" t="s">
        <v>400</v>
      </c>
      <c r="H3873" s="101">
        <v>2000</v>
      </c>
      <c r="I3873">
        <v>207.76</v>
      </c>
      <c r="J3873" s="8">
        <v>40962</v>
      </c>
      <c r="K3873" t="s">
        <v>148</v>
      </c>
      <c r="L3873" t="s">
        <v>151</v>
      </c>
      <c r="O3873" s="100">
        <v>2012</v>
      </c>
    </row>
    <row r="3874" spans="1:15" x14ac:dyDescent="0.25">
      <c r="A3874">
        <v>9</v>
      </c>
      <c r="B3874" t="s">
        <v>1067</v>
      </c>
      <c r="C3874">
        <v>86</v>
      </c>
      <c r="D3874" t="s">
        <v>393</v>
      </c>
      <c r="E3874" t="s">
        <v>1098</v>
      </c>
      <c r="F3874">
        <v>11886</v>
      </c>
      <c r="G3874" t="s">
        <v>402</v>
      </c>
      <c r="H3874">
        <v>521.17999999999995</v>
      </c>
      <c r="I3874">
        <v>75.31</v>
      </c>
      <c r="J3874" s="8">
        <v>40962</v>
      </c>
      <c r="K3874" t="s">
        <v>148</v>
      </c>
      <c r="L3874" t="s">
        <v>149</v>
      </c>
      <c r="O3874" s="100">
        <v>2012</v>
      </c>
    </row>
    <row r="3875" spans="1:15" x14ac:dyDescent="0.25">
      <c r="A3875">
        <v>9</v>
      </c>
      <c r="B3875" t="s">
        <v>1067</v>
      </c>
      <c r="C3875">
        <v>87</v>
      </c>
      <c r="D3875" t="s">
        <v>403</v>
      </c>
      <c r="E3875" t="s">
        <v>1099</v>
      </c>
      <c r="F3875">
        <v>13152</v>
      </c>
      <c r="G3875" t="s">
        <v>405</v>
      </c>
      <c r="H3875" s="101">
        <v>1345</v>
      </c>
      <c r="I3875">
        <v>189.46</v>
      </c>
      <c r="J3875" s="8">
        <v>40962</v>
      </c>
      <c r="K3875" t="s">
        <v>148</v>
      </c>
      <c r="L3875" t="s">
        <v>151</v>
      </c>
      <c r="O3875" s="100">
        <v>2012</v>
      </c>
    </row>
    <row r="3876" spans="1:15" x14ac:dyDescent="0.25">
      <c r="A3876">
        <v>9</v>
      </c>
      <c r="B3876" t="s">
        <v>1067</v>
      </c>
      <c r="C3876">
        <v>92</v>
      </c>
      <c r="D3876" t="s">
        <v>407</v>
      </c>
      <c r="E3876" t="s">
        <v>1100</v>
      </c>
      <c r="F3876">
        <v>10632</v>
      </c>
      <c r="G3876" t="s">
        <v>411</v>
      </c>
      <c r="H3876" s="101">
        <v>1368.64</v>
      </c>
      <c r="I3876">
        <v>186.78</v>
      </c>
      <c r="J3876" s="8">
        <v>40962</v>
      </c>
      <c r="K3876" t="s">
        <v>148</v>
      </c>
      <c r="L3876" t="s">
        <v>151</v>
      </c>
      <c r="O3876" s="100">
        <v>2012</v>
      </c>
    </row>
    <row r="3877" spans="1:15" x14ac:dyDescent="0.25">
      <c r="A3877">
        <v>9</v>
      </c>
      <c r="B3877" t="s">
        <v>1067</v>
      </c>
      <c r="C3877">
        <v>92</v>
      </c>
      <c r="D3877" t="s">
        <v>407</v>
      </c>
      <c r="E3877" t="s">
        <v>1092</v>
      </c>
      <c r="F3877">
        <v>11982</v>
      </c>
      <c r="G3877" t="s">
        <v>354</v>
      </c>
      <c r="H3877">
        <v>579.6</v>
      </c>
      <c r="I3877">
        <v>78.27</v>
      </c>
      <c r="J3877" s="8">
        <v>40962</v>
      </c>
      <c r="K3877" t="s">
        <v>148</v>
      </c>
      <c r="L3877" t="s">
        <v>151</v>
      </c>
      <c r="O3877" s="100">
        <v>2012</v>
      </c>
    </row>
    <row r="3878" spans="1:15" x14ac:dyDescent="0.25">
      <c r="A3878">
        <v>9</v>
      </c>
      <c r="B3878" t="s">
        <v>1067</v>
      </c>
      <c r="C3878">
        <v>93</v>
      </c>
      <c r="D3878" t="s">
        <v>418</v>
      </c>
      <c r="E3878" t="s">
        <v>1101</v>
      </c>
      <c r="F3878">
        <v>12211</v>
      </c>
      <c r="G3878" t="s">
        <v>584</v>
      </c>
      <c r="H3878" s="101">
        <v>2252.9699999999998</v>
      </c>
      <c r="I3878">
        <v>220.6</v>
      </c>
      <c r="J3878" s="8">
        <v>40962</v>
      </c>
      <c r="K3878" t="s">
        <v>148</v>
      </c>
      <c r="L3878" t="s">
        <v>151</v>
      </c>
      <c r="O3878" s="100">
        <v>2012</v>
      </c>
    </row>
    <row r="3879" spans="1:15" x14ac:dyDescent="0.25">
      <c r="A3879">
        <v>9</v>
      </c>
      <c r="B3879" t="s">
        <v>1067</v>
      </c>
      <c r="C3879">
        <v>93</v>
      </c>
      <c r="D3879" t="s">
        <v>418</v>
      </c>
      <c r="E3879" t="s">
        <v>1069</v>
      </c>
      <c r="F3879">
        <v>11811</v>
      </c>
      <c r="G3879" t="s">
        <v>587</v>
      </c>
      <c r="H3879" s="101">
        <v>1900.86</v>
      </c>
      <c r="I3879">
        <v>238.99</v>
      </c>
      <c r="J3879" s="8">
        <v>40962</v>
      </c>
      <c r="K3879" t="s">
        <v>148</v>
      </c>
      <c r="L3879" t="s">
        <v>151</v>
      </c>
      <c r="O3879" s="100">
        <v>2012</v>
      </c>
    </row>
    <row r="3880" spans="1:15" x14ac:dyDescent="0.25">
      <c r="A3880">
        <v>9</v>
      </c>
      <c r="B3880" t="s">
        <v>1067</v>
      </c>
      <c r="C3880">
        <v>93</v>
      </c>
      <c r="D3880" t="s">
        <v>418</v>
      </c>
      <c r="E3880" t="s">
        <v>1103</v>
      </c>
      <c r="F3880">
        <v>12091</v>
      </c>
      <c r="G3880" t="s">
        <v>422</v>
      </c>
      <c r="H3880" s="101">
        <v>2274.34</v>
      </c>
      <c r="I3880">
        <v>229.01</v>
      </c>
      <c r="J3880" s="8">
        <v>40962</v>
      </c>
      <c r="K3880" t="s">
        <v>148</v>
      </c>
      <c r="L3880" t="s">
        <v>151</v>
      </c>
      <c r="O3880" s="100">
        <v>2012</v>
      </c>
    </row>
    <row r="3881" spans="1:15" x14ac:dyDescent="0.25">
      <c r="A3881">
        <v>10</v>
      </c>
      <c r="B3881" t="s">
        <v>1105</v>
      </c>
      <c r="C3881">
        <v>2</v>
      </c>
      <c r="D3881" t="s">
        <v>959</v>
      </c>
      <c r="E3881" t="s">
        <v>1106</v>
      </c>
      <c r="F3881">
        <v>12922</v>
      </c>
      <c r="G3881" t="s">
        <v>750</v>
      </c>
      <c r="H3881" s="101">
        <v>1545</v>
      </c>
      <c r="I3881">
        <v>212.25</v>
      </c>
      <c r="J3881" s="8">
        <v>40962</v>
      </c>
      <c r="K3881" t="s">
        <v>148</v>
      </c>
      <c r="L3881" t="s">
        <v>151</v>
      </c>
      <c r="O3881" s="100">
        <v>2012</v>
      </c>
    </row>
    <row r="3882" spans="1:15" x14ac:dyDescent="0.25">
      <c r="A3882">
        <v>10</v>
      </c>
      <c r="B3882" t="s">
        <v>1105</v>
      </c>
      <c r="C3882">
        <v>2</v>
      </c>
      <c r="D3882" t="s">
        <v>959</v>
      </c>
      <c r="E3882" t="s">
        <v>1107</v>
      </c>
      <c r="F3882">
        <v>12812</v>
      </c>
      <c r="G3882" t="s">
        <v>307</v>
      </c>
      <c r="H3882" s="101">
        <v>1621.5</v>
      </c>
      <c r="I3882">
        <v>234.3</v>
      </c>
      <c r="J3882" s="8">
        <v>40962</v>
      </c>
      <c r="K3882" t="s">
        <v>148</v>
      </c>
      <c r="L3882" t="s">
        <v>151</v>
      </c>
      <c r="O3882" s="100">
        <v>2012</v>
      </c>
    </row>
    <row r="3883" spans="1:15" x14ac:dyDescent="0.25">
      <c r="A3883">
        <v>10</v>
      </c>
      <c r="B3883" t="s">
        <v>1105</v>
      </c>
      <c r="C3883">
        <v>3</v>
      </c>
      <c r="D3883" t="s">
        <v>596</v>
      </c>
      <c r="E3883" t="s">
        <v>1108</v>
      </c>
      <c r="F3883">
        <v>12941</v>
      </c>
      <c r="G3883" t="s">
        <v>600</v>
      </c>
      <c r="H3883" s="101">
        <v>1668.88</v>
      </c>
      <c r="I3883">
        <v>241.15</v>
      </c>
      <c r="J3883" s="8">
        <v>40962</v>
      </c>
      <c r="K3883" t="s">
        <v>148</v>
      </c>
      <c r="L3883" t="s">
        <v>151</v>
      </c>
      <c r="O3883" s="100">
        <v>2012</v>
      </c>
    </row>
    <row r="3884" spans="1:15" x14ac:dyDescent="0.25">
      <c r="A3884">
        <v>10</v>
      </c>
      <c r="B3884" t="s">
        <v>1105</v>
      </c>
      <c r="C3884">
        <v>3</v>
      </c>
      <c r="D3884" t="s">
        <v>596</v>
      </c>
      <c r="E3884" t="s">
        <v>1109</v>
      </c>
      <c r="F3884">
        <v>12492</v>
      </c>
      <c r="G3884" t="s">
        <v>600</v>
      </c>
      <c r="H3884" s="101">
        <v>1527.7</v>
      </c>
      <c r="I3884">
        <v>209.76</v>
      </c>
      <c r="J3884" s="8">
        <v>40962</v>
      </c>
      <c r="K3884" t="s">
        <v>148</v>
      </c>
      <c r="L3884" t="s">
        <v>151</v>
      </c>
      <c r="O3884" s="100">
        <v>2012</v>
      </c>
    </row>
    <row r="3885" spans="1:15" x14ac:dyDescent="0.25">
      <c r="A3885">
        <v>10</v>
      </c>
      <c r="B3885" t="s">
        <v>1105</v>
      </c>
      <c r="C3885">
        <v>3</v>
      </c>
      <c r="D3885" t="s">
        <v>596</v>
      </c>
      <c r="E3885" t="s">
        <v>1110</v>
      </c>
      <c r="F3885">
        <v>12994</v>
      </c>
      <c r="G3885" t="s">
        <v>600</v>
      </c>
      <c r="H3885" s="101">
        <v>2191.33</v>
      </c>
      <c r="I3885">
        <v>167.63</v>
      </c>
      <c r="J3885" s="8">
        <v>40962</v>
      </c>
      <c r="K3885" t="s">
        <v>148</v>
      </c>
      <c r="L3885" t="s">
        <v>443</v>
      </c>
      <c r="O3885" s="100">
        <v>2012</v>
      </c>
    </row>
    <row r="3886" spans="1:15" x14ac:dyDescent="0.25">
      <c r="A3886">
        <v>10</v>
      </c>
      <c r="B3886" t="s">
        <v>1105</v>
      </c>
      <c r="C3886">
        <v>3</v>
      </c>
      <c r="D3886" t="s">
        <v>596</v>
      </c>
      <c r="E3886" t="s">
        <v>1111</v>
      </c>
      <c r="F3886">
        <v>12819</v>
      </c>
      <c r="G3886" t="s">
        <v>600</v>
      </c>
      <c r="H3886" s="101">
        <v>1444.8</v>
      </c>
      <c r="I3886">
        <v>196.54</v>
      </c>
      <c r="J3886" s="8">
        <v>40962</v>
      </c>
      <c r="K3886" t="s">
        <v>148</v>
      </c>
      <c r="L3886" t="s">
        <v>151</v>
      </c>
      <c r="O3886" s="100">
        <v>2012</v>
      </c>
    </row>
    <row r="3887" spans="1:15" x14ac:dyDescent="0.25">
      <c r="A3887">
        <v>10</v>
      </c>
      <c r="B3887" t="s">
        <v>1105</v>
      </c>
      <c r="C3887">
        <v>3</v>
      </c>
      <c r="D3887" t="s">
        <v>596</v>
      </c>
      <c r="E3887" t="s">
        <v>1112</v>
      </c>
      <c r="F3887">
        <v>12760</v>
      </c>
      <c r="G3887" t="s">
        <v>600</v>
      </c>
      <c r="H3887" s="101">
        <v>3135.4</v>
      </c>
      <c r="I3887">
        <v>412.19</v>
      </c>
      <c r="J3887" s="8">
        <v>40962</v>
      </c>
      <c r="K3887" t="s">
        <v>148</v>
      </c>
      <c r="L3887" t="s">
        <v>443</v>
      </c>
      <c r="O3887" s="100">
        <v>2012</v>
      </c>
    </row>
    <row r="3888" spans="1:15" x14ac:dyDescent="0.25">
      <c r="A3888">
        <v>10</v>
      </c>
      <c r="B3888" t="s">
        <v>1105</v>
      </c>
      <c r="C3888">
        <v>3</v>
      </c>
      <c r="D3888" t="s">
        <v>596</v>
      </c>
      <c r="E3888" t="s">
        <v>1113</v>
      </c>
      <c r="F3888">
        <v>13265</v>
      </c>
      <c r="G3888" t="s">
        <v>600</v>
      </c>
      <c r="H3888" s="101">
        <v>2216.25</v>
      </c>
      <c r="I3888">
        <v>191.52</v>
      </c>
      <c r="J3888" s="8">
        <v>40962</v>
      </c>
      <c r="K3888" t="s">
        <v>148</v>
      </c>
      <c r="L3888" t="s">
        <v>149</v>
      </c>
      <c r="O3888" s="100">
        <v>2012</v>
      </c>
    </row>
    <row r="3889" spans="1:15" x14ac:dyDescent="0.25">
      <c r="A3889">
        <v>10</v>
      </c>
      <c r="B3889" t="s">
        <v>1105</v>
      </c>
      <c r="C3889">
        <v>3</v>
      </c>
      <c r="D3889" t="s">
        <v>596</v>
      </c>
      <c r="E3889" t="s">
        <v>1114</v>
      </c>
      <c r="F3889">
        <v>12729</v>
      </c>
      <c r="G3889" t="s">
        <v>600</v>
      </c>
      <c r="H3889" s="101">
        <v>1364.07</v>
      </c>
      <c r="I3889">
        <v>197.1</v>
      </c>
      <c r="J3889" s="8">
        <v>40962</v>
      </c>
      <c r="K3889" t="s">
        <v>148</v>
      </c>
      <c r="L3889" t="s">
        <v>149</v>
      </c>
      <c r="O3889" s="100">
        <v>2012</v>
      </c>
    </row>
    <row r="3890" spans="1:15" x14ac:dyDescent="0.25">
      <c r="A3890">
        <v>10</v>
      </c>
      <c r="B3890" t="s">
        <v>1105</v>
      </c>
      <c r="C3890">
        <v>6</v>
      </c>
      <c r="D3890" t="s">
        <v>162</v>
      </c>
      <c r="E3890" t="s">
        <v>1317</v>
      </c>
      <c r="F3890">
        <v>13172</v>
      </c>
      <c r="G3890" t="s">
        <v>164</v>
      </c>
      <c r="H3890" s="101">
        <v>1189.6500000000001</v>
      </c>
      <c r="I3890">
        <v>171.91</v>
      </c>
      <c r="J3890" s="8">
        <v>40962</v>
      </c>
      <c r="K3890" t="s">
        <v>148</v>
      </c>
      <c r="L3890" t="s">
        <v>149</v>
      </c>
      <c r="O3890" s="100">
        <v>2012</v>
      </c>
    </row>
    <row r="3891" spans="1:15" x14ac:dyDescent="0.25">
      <c r="A3891">
        <v>10</v>
      </c>
      <c r="B3891" t="s">
        <v>1105</v>
      </c>
      <c r="C3891">
        <v>6</v>
      </c>
      <c r="D3891" t="s">
        <v>162</v>
      </c>
      <c r="E3891" t="s">
        <v>1318</v>
      </c>
      <c r="F3891">
        <v>12972</v>
      </c>
      <c r="G3891" t="s">
        <v>164</v>
      </c>
      <c r="H3891">
        <v>396</v>
      </c>
      <c r="I3891">
        <v>57.22</v>
      </c>
      <c r="J3891" s="8">
        <v>40962</v>
      </c>
      <c r="K3891" t="s">
        <v>526</v>
      </c>
      <c r="L3891" t="s">
        <v>149</v>
      </c>
      <c r="O3891" s="100">
        <v>2012</v>
      </c>
    </row>
    <row r="3892" spans="1:15" x14ac:dyDescent="0.25">
      <c r="A3892">
        <v>10</v>
      </c>
      <c r="B3892" t="s">
        <v>1105</v>
      </c>
      <c r="C3892">
        <v>6</v>
      </c>
      <c r="D3892" t="s">
        <v>162</v>
      </c>
      <c r="E3892" t="s">
        <v>1116</v>
      </c>
      <c r="F3892">
        <v>12962</v>
      </c>
      <c r="G3892" t="s">
        <v>164</v>
      </c>
      <c r="H3892" s="101">
        <v>1675.8</v>
      </c>
      <c r="I3892">
        <v>227.29</v>
      </c>
      <c r="J3892" s="8">
        <v>40962</v>
      </c>
      <c r="K3892" t="s">
        <v>148</v>
      </c>
      <c r="L3892" t="s">
        <v>151</v>
      </c>
      <c r="O3892" s="100">
        <v>2012</v>
      </c>
    </row>
    <row r="3893" spans="1:15" x14ac:dyDescent="0.25">
      <c r="A3893">
        <v>10</v>
      </c>
      <c r="B3893" t="s">
        <v>1105</v>
      </c>
      <c r="C3893">
        <v>6</v>
      </c>
      <c r="D3893" t="s">
        <v>162</v>
      </c>
      <c r="E3893" t="s">
        <v>1117</v>
      </c>
      <c r="F3893">
        <v>13291</v>
      </c>
      <c r="G3893" t="s">
        <v>164</v>
      </c>
      <c r="H3893" s="101">
        <v>2282.5</v>
      </c>
      <c r="I3893">
        <v>327.66000000000003</v>
      </c>
      <c r="J3893" s="8">
        <v>40962</v>
      </c>
      <c r="K3893" t="s">
        <v>148</v>
      </c>
      <c r="L3893" t="s">
        <v>443</v>
      </c>
      <c r="O3893" s="100">
        <v>2012</v>
      </c>
    </row>
    <row r="3894" spans="1:15" x14ac:dyDescent="0.25">
      <c r="A3894">
        <v>10</v>
      </c>
      <c r="B3894" t="s">
        <v>1105</v>
      </c>
      <c r="C3894">
        <v>6</v>
      </c>
      <c r="D3894" t="s">
        <v>162</v>
      </c>
      <c r="E3894" t="s">
        <v>1118</v>
      </c>
      <c r="F3894">
        <v>13113</v>
      </c>
      <c r="G3894" t="s">
        <v>164</v>
      </c>
      <c r="H3894" s="101">
        <v>1389.73</v>
      </c>
      <c r="I3894">
        <v>200.81</v>
      </c>
      <c r="J3894" s="8">
        <v>40962</v>
      </c>
      <c r="K3894" t="s">
        <v>148</v>
      </c>
      <c r="L3894" t="s">
        <v>149</v>
      </c>
      <c r="O3894" s="100">
        <v>2012</v>
      </c>
    </row>
    <row r="3895" spans="1:15" x14ac:dyDescent="0.25">
      <c r="A3895">
        <v>10</v>
      </c>
      <c r="B3895" t="s">
        <v>1105</v>
      </c>
      <c r="C3895">
        <v>6</v>
      </c>
      <c r="D3895" t="s">
        <v>162</v>
      </c>
      <c r="E3895" t="s">
        <v>1119</v>
      </c>
      <c r="F3895">
        <v>13059</v>
      </c>
      <c r="G3895" t="s">
        <v>164</v>
      </c>
      <c r="H3895" s="101">
        <v>1547.5</v>
      </c>
      <c r="I3895">
        <v>223.63</v>
      </c>
      <c r="J3895" s="8">
        <v>40962</v>
      </c>
      <c r="K3895" t="s">
        <v>148</v>
      </c>
      <c r="L3895" t="s">
        <v>151</v>
      </c>
      <c r="O3895" s="100">
        <v>2012</v>
      </c>
    </row>
    <row r="3896" spans="1:15" x14ac:dyDescent="0.25">
      <c r="A3896">
        <v>10</v>
      </c>
      <c r="B3896" t="s">
        <v>1105</v>
      </c>
      <c r="C3896">
        <v>6</v>
      </c>
      <c r="D3896" t="s">
        <v>162</v>
      </c>
      <c r="E3896" t="s">
        <v>1120</v>
      </c>
      <c r="F3896">
        <v>13166</v>
      </c>
      <c r="G3896" t="s">
        <v>164</v>
      </c>
      <c r="H3896" s="101">
        <v>1642.2</v>
      </c>
      <c r="I3896">
        <v>237.3</v>
      </c>
      <c r="J3896" s="8">
        <v>40962</v>
      </c>
      <c r="K3896" t="s">
        <v>148</v>
      </c>
      <c r="L3896" t="s">
        <v>149</v>
      </c>
      <c r="O3896" s="100">
        <v>2012</v>
      </c>
    </row>
    <row r="3897" spans="1:15" x14ac:dyDescent="0.25">
      <c r="A3897">
        <v>10</v>
      </c>
      <c r="B3897" t="s">
        <v>1105</v>
      </c>
      <c r="C3897">
        <v>24</v>
      </c>
      <c r="D3897" t="s">
        <v>1121</v>
      </c>
      <c r="E3897" t="s">
        <v>1319</v>
      </c>
      <c r="F3897">
        <v>13570</v>
      </c>
      <c r="G3897" t="s">
        <v>207</v>
      </c>
      <c r="H3897" s="101">
        <v>1435.88</v>
      </c>
      <c r="I3897">
        <v>207.48</v>
      </c>
      <c r="J3897" s="8">
        <v>40962</v>
      </c>
      <c r="K3897" t="s">
        <v>148</v>
      </c>
      <c r="L3897" t="s">
        <v>190</v>
      </c>
      <c r="O3897" s="100">
        <v>2012</v>
      </c>
    </row>
    <row r="3898" spans="1:15" x14ac:dyDescent="0.25">
      <c r="A3898">
        <v>10</v>
      </c>
      <c r="B3898" t="s">
        <v>1105</v>
      </c>
      <c r="C3898">
        <v>24</v>
      </c>
      <c r="D3898" t="s">
        <v>1121</v>
      </c>
      <c r="E3898" t="s">
        <v>1371</v>
      </c>
      <c r="F3898">
        <v>13596</v>
      </c>
      <c r="G3898" t="s">
        <v>207</v>
      </c>
      <c r="H3898">
        <v>84</v>
      </c>
      <c r="I3898">
        <v>12.14</v>
      </c>
      <c r="J3898" s="8">
        <v>40962</v>
      </c>
      <c r="K3898" t="s">
        <v>148</v>
      </c>
      <c r="L3898" t="s">
        <v>190</v>
      </c>
      <c r="O3898" s="100">
        <v>2012</v>
      </c>
    </row>
    <row r="3899" spans="1:15" x14ac:dyDescent="0.25">
      <c r="A3899">
        <v>10</v>
      </c>
      <c r="B3899" t="s">
        <v>1105</v>
      </c>
      <c r="C3899">
        <v>32</v>
      </c>
      <c r="D3899" t="s">
        <v>266</v>
      </c>
      <c r="E3899" t="s">
        <v>1123</v>
      </c>
      <c r="F3899">
        <v>12887</v>
      </c>
      <c r="G3899" t="s">
        <v>268</v>
      </c>
      <c r="H3899" s="101">
        <v>1696</v>
      </c>
      <c r="I3899">
        <v>195.24</v>
      </c>
      <c r="J3899" s="8">
        <v>40962</v>
      </c>
      <c r="K3899" t="s">
        <v>148</v>
      </c>
      <c r="L3899" t="s">
        <v>151</v>
      </c>
      <c r="O3899" s="100">
        <v>2012</v>
      </c>
    </row>
    <row r="3900" spans="1:15" x14ac:dyDescent="0.25">
      <c r="A3900">
        <v>10</v>
      </c>
      <c r="B3900" t="s">
        <v>1105</v>
      </c>
      <c r="C3900">
        <v>32</v>
      </c>
      <c r="D3900" t="s">
        <v>266</v>
      </c>
      <c r="E3900" t="s">
        <v>1124</v>
      </c>
      <c r="F3900">
        <v>13004</v>
      </c>
      <c r="G3900" t="s">
        <v>268</v>
      </c>
      <c r="H3900">
        <v>680.1</v>
      </c>
      <c r="I3900">
        <v>98.28</v>
      </c>
      <c r="J3900" s="8">
        <v>40962</v>
      </c>
      <c r="K3900" t="s">
        <v>148</v>
      </c>
      <c r="L3900" t="s">
        <v>149</v>
      </c>
      <c r="O3900" s="100">
        <v>2012</v>
      </c>
    </row>
    <row r="3901" spans="1:15" x14ac:dyDescent="0.25">
      <c r="A3901">
        <v>10</v>
      </c>
      <c r="B3901" t="s">
        <v>1105</v>
      </c>
      <c r="C3901">
        <v>32</v>
      </c>
      <c r="D3901" t="s">
        <v>266</v>
      </c>
      <c r="E3901" t="s">
        <v>1125</v>
      </c>
      <c r="F3901">
        <v>12493</v>
      </c>
      <c r="G3901" t="s">
        <v>268</v>
      </c>
      <c r="H3901" s="101">
        <v>1982</v>
      </c>
      <c r="I3901">
        <v>213.09</v>
      </c>
      <c r="J3901" s="8">
        <v>40962</v>
      </c>
      <c r="K3901" t="s">
        <v>148</v>
      </c>
      <c r="L3901" t="s">
        <v>151</v>
      </c>
      <c r="O3901" s="100">
        <v>2012</v>
      </c>
    </row>
    <row r="3902" spans="1:15" x14ac:dyDescent="0.25">
      <c r="A3902">
        <v>10</v>
      </c>
      <c r="B3902" t="s">
        <v>1105</v>
      </c>
      <c r="C3902">
        <v>32</v>
      </c>
      <c r="D3902" t="s">
        <v>266</v>
      </c>
      <c r="E3902" t="s">
        <v>1126</v>
      </c>
      <c r="F3902">
        <v>12949</v>
      </c>
      <c r="G3902" t="s">
        <v>164</v>
      </c>
      <c r="H3902" s="101">
        <v>1549.93</v>
      </c>
      <c r="I3902">
        <v>223.97</v>
      </c>
      <c r="J3902" s="8">
        <v>40962</v>
      </c>
      <c r="K3902" t="s">
        <v>148</v>
      </c>
      <c r="L3902" t="s">
        <v>149</v>
      </c>
      <c r="O3902" s="100">
        <v>2012</v>
      </c>
    </row>
    <row r="3903" spans="1:15" x14ac:dyDescent="0.25">
      <c r="A3903">
        <v>10</v>
      </c>
      <c r="B3903" t="s">
        <v>1105</v>
      </c>
      <c r="C3903">
        <v>46</v>
      </c>
      <c r="D3903" t="s">
        <v>281</v>
      </c>
      <c r="E3903" t="s">
        <v>1127</v>
      </c>
      <c r="F3903">
        <v>12588</v>
      </c>
      <c r="G3903" t="s">
        <v>587</v>
      </c>
      <c r="H3903" s="101">
        <v>1485.18</v>
      </c>
      <c r="I3903">
        <v>214.61</v>
      </c>
      <c r="J3903" s="8">
        <v>40962</v>
      </c>
      <c r="K3903" t="s">
        <v>148</v>
      </c>
      <c r="L3903" t="s">
        <v>151</v>
      </c>
      <c r="O3903" s="100">
        <v>2012</v>
      </c>
    </row>
    <row r="3904" spans="1:15" x14ac:dyDescent="0.25">
      <c r="A3904">
        <v>10</v>
      </c>
      <c r="B3904" t="s">
        <v>1105</v>
      </c>
      <c r="C3904">
        <v>46</v>
      </c>
      <c r="D3904" t="s">
        <v>281</v>
      </c>
      <c r="E3904" t="s">
        <v>1128</v>
      </c>
      <c r="F3904">
        <v>13339</v>
      </c>
      <c r="G3904" t="s">
        <v>283</v>
      </c>
      <c r="H3904">
        <v>946</v>
      </c>
      <c r="I3904">
        <v>136.69999999999999</v>
      </c>
      <c r="J3904" s="8">
        <v>40962</v>
      </c>
      <c r="K3904" t="s">
        <v>148</v>
      </c>
      <c r="L3904" t="s">
        <v>149</v>
      </c>
      <c r="O3904" s="100">
        <v>2012</v>
      </c>
    </row>
    <row r="3905" spans="1:15" x14ac:dyDescent="0.25">
      <c r="A3905">
        <v>10</v>
      </c>
      <c r="B3905" t="s">
        <v>1105</v>
      </c>
      <c r="C3905">
        <v>46</v>
      </c>
      <c r="D3905" t="s">
        <v>281</v>
      </c>
      <c r="E3905" t="s">
        <v>1129</v>
      </c>
      <c r="F3905">
        <v>13035</v>
      </c>
      <c r="G3905" t="s">
        <v>283</v>
      </c>
      <c r="H3905" s="101">
        <v>1204.68</v>
      </c>
      <c r="I3905">
        <v>174.08</v>
      </c>
      <c r="J3905" s="8">
        <v>40962</v>
      </c>
      <c r="K3905" t="s">
        <v>148</v>
      </c>
      <c r="L3905" t="s">
        <v>149</v>
      </c>
      <c r="O3905" s="100">
        <v>2012</v>
      </c>
    </row>
    <row r="3906" spans="1:15" x14ac:dyDescent="0.25">
      <c r="A3906">
        <v>10</v>
      </c>
      <c r="B3906" t="s">
        <v>1105</v>
      </c>
      <c r="C3906">
        <v>46</v>
      </c>
      <c r="D3906" t="s">
        <v>281</v>
      </c>
      <c r="E3906" t="s">
        <v>1131</v>
      </c>
      <c r="F3906">
        <v>13171</v>
      </c>
      <c r="G3906" t="s">
        <v>283</v>
      </c>
      <c r="H3906" s="101">
        <v>1543.51</v>
      </c>
      <c r="I3906">
        <v>223.04</v>
      </c>
      <c r="J3906" s="8">
        <v>40962</v>
      </c>
      <c r="K3906" t="s">
        <v>148</v>
      </c>
      <c r="L3906" t="s">
        <v>149</v>
      </c>
      <c r="O3906" s="100">
        <v>2012</v>
      </c>
    </row>
    <row r="3907" spans="1:15" x14ac:dyDescent="0.25">
      <c r="A3907">
        <v>10</v>
      </c>
      <c r="B3907" t="s">
        <v>1105</v>
      </c>
      <c r="C3907">
        <v>46</v>
      </c>
      <c r="D3907" t="s">
        <v>281</v>
      </c>
      <c r="E3907" t="s">
        <v>1132</v>
      </c>
      <c r="F3907">
        <v>12792</v>
      </c>
      <c r="G3907" t="s">
        <v>283</v>
      </c>
      <c r="H3907">
        <v>780.98</v>
      </c>
      <c r="I3907">
        <v>112.85</v>
      </c>
      <c r="J3907" s="8">
        <v>40962</v>
      </c>
      <c r="K3907" t="s">
        <v>148</v>
      </c>
      <c r="L3907" t="s">
        <v>149</v>
      </c>
      <c r="O3907" s="100">
        <v>2012</v>
      </c>
    </row>
    <row r="3908" spans="1:15" x14ac:dyDescent="0.25">
      <c r="A3908">
        <v>10</v>
      </c>
      <c r="B3908" t="s">
        <v>1105</v>
      </c>
      <c r="C3908">
        <v>46</v>
      </c>
      <c r="D3908" t="s">
        <v>281</v>
      </c>
      <c r="E3908" t="s">
        <v>1133</v>
      </c>
      <c r="F3908">
        <v>12730</v>
      </c>
      <c r="G3908" t="s">
        <v>283</v>
      </c>
      <c r="H3908" s="101">
        <v>1875</v>
      </c>
      <c r="I3908">
        <v>236.94</v>
      </c>
      <c r="J3908" s="8">
        <v>40962</v>
      </c>
      <c r="K3908" t="s">
        <v>148</v>
      </c>
      <c r="L3908" t="s">
        <v>151</v>
      </c>
      <c r="O3908" s="100">
        <v>2012</v>
      </c>
    </row>
    <row r="3909" spans="1:15" x14ac:dyDescent="0.25">
      <c r="A3909">
        <v>10</v>
      </c>
      <c r="B3909" t="s">
        <v>1105</v>
      </c>
      <c r="C3909">
        <v>46</v>
      </c>
      <c r="D3909" t="s">
        <v>281</v>
      </c>
      <c r="E3909" t="s">
        <v>1134</v>
      </c>
      <c r="F3909">
        <v>12742</v>
      </c>
      <c r="G3909" t="s">
        <v>288</v>
      </c>
      <c r="H3909" s="101">
        <v>2119.7399999999998</v>
      </c>
      <c r="I3909">
        <v>252.02</v>
      </c>
      <c r="J3909" s="8">
        <v>40962</v>
      </c>
      <c r="K3909" t="s">
        <v>148</v>
      </c>
      <c r="L3909" t="s">
        <v>151</v>
      </c>
      <c r="O3909" s="100">
        <v>2012</v>
      </c>
    </row>
    <row r="3910" spans="1:15" x14ac:dyDescent="0.25">
      <c r="A3910">
        <v>10</v>
      </c>
      <c r="B3910" t="s">
        <v>1105</v>
      </c>
      <c r="C3910">
        <v>62</v>
      </c>
      <c r="D3910" t="s">
        <v>1135</v>
      </c>
      <c r="E3910" t="s">
        <v>1136</v>
      </c>
      <c r="F3910">
        <v>13480</v>
      </c>
      <c r="G3910" t="s">
        <v>298</v>
      </c>
      <c r="H3910" s="101">
        <v>1472</v>
      </c>
      <c r="I3910">
        <v>201.83</v>
      </c>
      <c r="J3910" s="8">
        <v>40962</v>
      </c>
      <c r="K3910" t="s">
        <v>148</v>
      </c>
      <c r="L3910" t="s">
        <v>151</v>
      </c>
      <c r="O3910" s="100">
        <v>2012</v>
      </c>
    </row>
    <row r="3911" spans="1:15" x14ac:dyDescent="0.25">
      <c r="A3911">
        <v>10</v>
      </c>
      <c r="B3911" t="s">
        <v>1105</v>
      </c>
      <c r="C3911">
        <v>67</v>
      </c>
      <c r="D3911" t="s">
        <v>301</v>
      </c>
      <c r="E3911" t="s">
        <v>1138</v>
      </c>
      <c r="F3911">
        <v>12816</v>
      </c>
      <c r="G3911" t="s">
        <v>300</v>
      </c>
      <c r="H3911" s="101">
        <v>3411.36</v>
      </c>
      <c r="I3911">
        <v>484.81</v>
      </c>
      <c r="J3911" s="8">
        <v>40962</v>
      </c>
      <c r="K3911" t="s">
        <v>148</v>
      </c>
      <c r="L3911" t="s">
        <v>443</v>
      </c>
      <c r="O3911" s="100">
        <v>2012</v>
      </c>
    </row>
    <row r="3912" spans="1:15" x14ac:dyDescent="0.25">
      <c r="A3912">
        <v>10</v>
      </c>
      <c r="B3912" t="s">
        <v>1105</v>
      </c>
      <c r="C3912">
        <v>72</v>
      </c>
      <c r="D3912" t="s">
        <v>1139</v>
      </c>
      <c r="E3912" t="s">
        <v>1140</v>
      </c>
      <c r="F3912">
        <v>13250</v>
      </c>
      <c r="G3912" t="s">
        <v>307</v>
      </c>
      <c r="H3912" s="101">
        <v>2087.25</v>
      </c>
      <c r="I3912">
        <v>301.61</v>
      </c>
      <c r="J3912" s="8">
        <v>40962</v>
      </c>
      <c r="K3912" t="s">
        <v>148</v>
      </c>
      <c r="L3912" t="s">
        <v>149</v>
      </c>
      <c r="O3912" s="100">
        <v>2012</v>
      </c>
    </row>
    <row r="3913" spans="1:15" x14ac:dyDescent="0.25">
      <c r="A3913">
        <v>10</v>
      </c>
      <c r="B3913" t="s">
        <v>1105</v>
      </c>
      <c r="C3913">
        <v>72</v>
      </c>
      <c r="D3913" t="s">
        <v>1139</v>
      </c>
      <c r="E3913" t="s">
        <v>1141</v>
      </c>
      <c r="F3913">
        <v>13419</v>
      </c>
      <c r="G3913" t="s">
        <v>307</v>
      </c>
      <c r="H3913" s="101">
        <v>1122</v>
      </c>
      <c r="I3913">
        <v>162.12</v>
      </c>
      <c r="J3913" s="8">
        <v>40962</v>
      </c>
      <c r="K3913" t="s">
        <v>148</v>
      </c>
      <c r="L3913" t="s">
        <v>149</v>
      </c>
      <c r="O3913" s="100">
        <v>2012</v>
      </c>
    </row>
    <row r="3914" spans="1:15" x14ac:dyDescent="0.25">
      <c r="A3914">
        <v>10</v>
      </c>
      <c r="B3914" t="s">
        <v>1105</v>
      </c>
      <c r="C3914">
        <v>72</v>
      </c>
      <c r="D3914" t="s">
        <v>1139</v>
      </c>
      <c r="E3914" t="s">
        <v>1142</v>
      </c>
      <c r="F3914">
        <v>13356</v>
      </c>
      <c r="G3914" t="s">
        <v>307</v>
      </c>
      <c r="H3914">
        <v>740.74</v>
      </c>
      <c r="I3914">
        <v>107.04</v>
      </c>
      <c r="J3914" s="8">
        <v>40962</v>
      </c>
      <c r="K3914" t="s">
        <v>148</v>
      </c>
      <c r="L3914" t="s">
        <v>149</v>
      </c>
      <c r="O3914" s="100">
        <v>2012</v>
      </c>
    </row>
    <row r="3915" spans="1:15" x14ac:dyDescent="0.25">
      <c r="A3915">
        <v>10</v>
      </c>
      <c r="B3915" t="s">
        <v>1105</v>
      </c>
      <c r="C3915">
        <v>72</v>
      </c>
      <c r="D3915" t="s">
        <v>1139</v>
      </c>
      <c r="E3915" t="s">
        <v>1143</v>
      </c>
      <c r="F3915">
        <v>13096</v>
      </c>
      <c r="G3915" t="s">
        <v>307</v>
      </c>
      <c r="H3915" s="101">
        <v>1495.56</v>
      </c>
      <c r="I3915">
        <v>216.1</v>
      </c>
      <c r="J3915" s="8">
        <v>40962</v>
      </c>
      <c r="K3915" t="s">
        <v>148</v>
      </c>
      <c r="L3915" t="s">
        <v>149</v>
      </c>
      <c r="O3915" s="100">
        <v>2012</v>
      </c>
    </row>
    <row r="3916" spans="1:15" x14ac:dyDescent="0.25">
      <c r="A3916">
        <v>10</v>
      </c>
      <c r="B3916" t="s">
        <v>1105</v>
      </c>
      <c r="C3916">
        <v>72</v>
      </c>
      <c r="D3916" t="s">
        <v>1139</v>
      </c>
      <c r="E3916" t="s">
        <v>1144</v>
      </c>
      <c r="F3916">
        <v>13482</v>
      </c>
      <c r="G3916" t="s">
        <v>307</v>
      </c>
      <c r="H3916" s="101">
        <v>1391.5</v>
      </c>
      <c r="I3916">
        <v>201.07</v>
      </c>
      <c r="J3916" s="8">
        <v>40962</v>
      </c>
      <c r="K3916" t="s">
        <v>148</v>
      </c>
      <c r="L3916" t="s">
        <v>149</v>
      </c>
      <c r="O3916" s="100">
        <v>2012</v>
      </c>
    </row>
    <row r="3917" spans="1:15" x14ac:dyDescent="0.25">
      <c r="A3917">
        <v>10</v>
      </c>
      <c r="B3917" t="s">
        <v>1105</v>
      </c>
      <c r="C3917">
        <v>72</v>
      </c>
      <c r="D3917" t="s">
        <v>1139</v>
      </c>
      <c r="E3917" t="s">
        <v>1145</v>
      </c>
      <c r="F3917">
        <v>12948</v>
      </c>
      <c r="G3917" t="s">
        <v>307</v>
      </c>
      <c r="H3917" s="101">
        <v>1522.75</v>
      </c>
      <c r="I3917">
        <v>210.78</v>
      </c>
      <c r="J3917" s="8">
        <v>40962</v>
      </c>
      <c r="K3917" t="s">
        <v>148</v>
      </c>
      <c r="L3917" t="s">
        <v>151</v>
      </c>
      <c r="O3917" s="100">
        <v>2012</v>
      </c>
    </row>
    <row r="3918" spans="1:15" x14ac:dyDescent="0.25">
      <c r="A3918">
        <v>10</v>
      </c>
      <c r="B3918" t="s">
        <v>1105</v>
      </c>
      <c r="C3918">
        <v>72</v>
      </c>
      <c r="D3918" t="s">
        <v>1139</v>
      </c>
      <c r="E3918" t="s">
        <v>1146</v>
      </c>
      <c r="F3918">
        <v>13210</v>
      </c>
      <c r="G3918" t="s">
        <v>307</v>
      </c>
      <c r="H3918" s="101">
        <v>1963.5</v>
      </c>
      <c r="I3918">
        <v>283.73</v>
      </c>
      <c r="J3918" s="8">
        <v>40962</v>
      </c>
      <c r="K3918" t="s">
        <v>148</v>
      </c>
      <c r="L3918" t="s">
        <v>149</v>
      </c>
      <c r="O3918" s="100">
        <v>2012</v>
      </c>
    </row>
    <row r="3919" spans="1:15" x14ac:dyDescent="0.25">
      <c r="A3919">
        <v>10</v>
      </c>
      <c r="B3919" t="s">
        <v>1105</v>
      </c>
      <c r="C3919">
        <v>72</v>
      </c>
      <c r="D3919" t="s">
        <v>1139</v>
      </c>
      <c r="E3919" t="s">
        <v>1147</v>
      </c>
      <c r="F3919">
        <v>12782</v>
      </c>
      <c r="G3919" t="s">
        <v>307</v>
      </c>
      <c r="H3919" s="101">
        <v>1454.52</v>
      </c>
      <c r="I3919">
        <v>210.18</v>
      </c>
      <c r="J3919" s="8">
        <v>40962</v>
      </c>
      <c r="K3919" t="s">
        <v>148</v>
      </c>
      <c r="L3919" t="s">
        <v>149</v>
      </c>
      <c r="O3919" s="100">
        <v>2012</v>
      </c>
    </row>
    <row r="3920" spans="1:15" x14ac:dyDescent="0.25">
      <c r="A3920">
        <v>10</v>
      </c>
      <c r="B3920" t="s">
        <v>1105</v>
      </c>
      <c r="C3920">
        <v>72</v>
      </c>
      <c r="D3920" t="s">
        <v>1139</v>
      </c>
      <c r="E3920" t="s">
        <v>1148</v>
      </c>
      <c r="F3920">
        <v>12804</v>
      </c>
      <c r="G3920" t="s">
        <v>307</v>
      </c>
      <c r="H3920" s="101">
        <v>1982</v>
      </c>
      <c r="I3920">
        <v>223.29</v>
      </c>
      <c r="J3920" s="8">
        <v>40962</v>
      </c>
      <c r="K3920" t="s">
        <v>148</v>
      </c>
      <c r="L3920" t="s">
        <v>151</v>
      </c>
      <c r="O3920" s="100">
        <v>2012</v>
      </c>
    </row>
    <row r="3921" spans="1:15" x14ac:dyDescent="0.25">
      <c r="A3921">
        <v>10</v>
      </c>
      <c r="B3921" t="s">
        <v>1105</v>
      </c>
      <c r="C3921">
        <v>72</v>
      </c>
      <c r="D3921" t="s">
        <v>1139</v>
      </c>
      <c r="E3921" t="s">
        <v>1150</v>
      </c>
      <c r="F3921">
        <v>13012</v>
      </c>
      <c r="G3921" t="s">
        <v>307</v>
      </c>
      <c r="H3921" s="101">
        <v>1455.91</v>
      </c>
      <c r="I3921">
        <v>210.39</v>
      </c>
      <c r="J3921" s="8">
        <v>40962</v>
      </c>
      <c r="K3921" t="s">
        <v>148</v>
      </c>
      <c r="L3921" t="s">
        <v>149</v>
      </c>
      <c r="O3921" s="100">
        <v>2012</v>
      </c>
    </row>
    <row r="3922" spans="1:15" x14ac:dyDescent="0.25">
      <c r="A3922">
        <v>10</v>
      </c>
      <c r="B3922" t="s">
        <v>1105</v>
      </c>
      <c r="C3922">
        <v>72</v>
      </c>
      <c r="D3922" t="s">
        <v>1139</v>
      </c>
      <c r="E3922" t="s">
        <v>830</v>
      </c>
      <c r="F3922">
        <v>13102</v>
      </c>
      <c r="G3922" t="s">
        <v>307</v>
      </c>
      <c r="H3922" s="101">
        <v>1093.3399999999999</v>
      </c>
      <c r="I3922">
        <v>126.03</v>
      </c>
      <c r="J3922" s="8">
        <v>40962</v>
      </c>
      <c r="K3922" t="s">
        <v>148</v>
      </c>
      <c r="L3922" t="s">
        <v>149</v>
      </c>
      <c r="O3922" s="100">
        <v>2012</v>
      </c>
    </row>
    <row r="3923" spans="1:15" x14ac:dyDescent="0.25">
      <c r="A3923">
        <v>10</v>
      </c>
      <c r="B3923" t="s">
        <v>1105</v>
      </c>
      <c r="C3923">
        <v>72</v>
      </c>
      <c r="D3923" t="s">
        <v>1139</v>
      </c>
      <c r="E3923" t="s">
        <v>1151</v>
      </c>
      <c r="F3923">
        <v>13376</v>
      </c>
      <c r="G3923" t="s">
        <v>307</v>
      </c>
      <c r="H3923" s="101">
        <v>1254</v>
      </c>
      <c r="I3923">
        <v>181.2</v>
      </c>
      <c r="J3923" s="8">
        <v>40962</v>
      </c>
      <c r="K3923" t="s">
        <v>148</v>
      </c>
      <c r="L3923" t="s">
        <v>149</v>
      </c>
      <c r="O3923" s="100">
        <v>2012</v>
      </c>
    </row>
    <row r="3924" spans="1:15" x14ac:dyDescent="0.25">
      <c r="A3924">
        <v>10</v>
      </c>
      <c r="B3924" t="s">
        <v>1105</v>
      </c>
      <c r="C3924">
        <v>72</v>
      </c>
      <c r="D3924" t="s">
        <v>1139</v>
      </c>
      <c r="E3924" t="s">
        <v>1152</v>
      </c>
      <c r="F3924">
        <v>13167</v>
      </c>
      <c r="G3924" t="s">
        <v>307</v>
      </c>
      <c r="H3924">
        <v>891</v>
      </c>
      <c r="I3924">
        <v>128.75</v>
      </c>
      <c r="J3924" s="8">
        <v>40962</v>
      </c>
      <c r="K3924" t="s">
        <v>148</v>
      </c>
      <c r="L3924" t="s">
        <v>149</v>
      </c>
      <c r="O3924" s="100">
        <v>2012</v>
      </c>
    </row>
    <row r="3925" spans="1:15" x14ac:dyDescent="0.25">
      <c r="A3925">
        <v>10</v>
      </c>
      <c r="B3925" t="s">
        <v>1105</v>
      </c>
      <c r="C3925">
        <v>72</v>
      </c>
      <c r="D3925" t="s">
        <v>1139</v>
      </c>
      <c r="E3925" t="s">
        <v>1153</v>
      </c>
      <c r="F3925">
        <v>13149</v>
      </c>
      <c r="G3925" t="s">
        <v>307</v>
      </c>
      <c r="H3925" s="101">
        <v>1528.01</v>
      </c>
      <c r="I3925">
        <v>220.81</v>
      </c>
      <c r="J3925" s="8">
        <v>40962</v>
      </c>
      <c r="K3925" t="s">
        <v>148</v>
      </c>
      <c r="L3925" t="s">
        <v>149</v>
      </c>
      <c r="O3925" s="100">
        <v>2012</v>
      </c>
    </row>
    <row r="3926" spans="1:15" x14ac:dyDescent="0.25">
      <c r="A3926">
        <v>10</v>
      </c>
      <c r="B3926" t="s">
        <v>1105</v>
      </c>
      <c r="C3926">
        <v>72</v>
      </c>
      <c r="D3926" t="s">
        <v>1139</v>
      </c>
      <c r="E3926" t="s">
        <v>1154</v>
      </c>
      <c r="F3926">
        <v>12946</v>
      </c>
      <c r="G3926" t="s">
        <v>307</v>
      </c>
      <c r="H3926" s="101">
        <v>1631.52</v>
      </c>
      <c r="I3926">
        <v>226.35</v>
      </c>
      <c r="J3926" s="8">
        <v>40962</v>
      </c>
      <c r="K3926" t="s">
        <v>148</v>
      </c>
      <c r="L3926" t="s">
        <v>151</v>
      </c>
      <c r="O3926" s="100">
        <v>2012</v>
      </c>
    </row>
    <row r="3927" spans="1:15" x14ac:dyDescent="0.25">
      <c r="A3927">
        <v>10</v>
      </c>
      <c r="B3927" t="s">
        <v>1105</v>
      </c>
      <c r="C3927">
        <v>72</v>
      </c>
      <c r="D3927" t="s">
        <v>1139</v>
      </c>
      <c r="E3927" t="s">
        <v>1155</v>
      </c>
      <c r="F3927">
        <v>13271</v>
      </c>
      <c r="G3927" t="s">
        <v>307</v>
      </c>
      <c r="H3927" s="101">
        <v>1534.5</v>
      </c>
      <c r="I3927">
        <v>221.74</v>
      </c>
      <c r="J3927" s="8">
        <v>40962</v>
      </c>
      <c r="K3927" t="s">
        <v>148</v>
      </c>
      <c r="L3927" t="s">
        <v>149</v>
      </c>
      <c r="O3927" s="100">
        <v>2012</v>
      </c>
    </row>
    <row r="3928" spans="1:15" x14ac:dyDescent="0.25">
      <c r="A3928">
        <v>10</v>
      </c>
      <c r="B3928" t="s">
        <v>1105</v>
      </c>
      <c r="C3928">
        <v>72</v>
      </c>
      <c r="D3928" t="s">
        <v>1139</v>
      </c>
      <c r="E3928" t="s">
        <v>1156</v>
      </c>
      <c r="F3928">
        <v>13129</v>
      </c>
      <c r="G3928" t="s">
        <v>307</v>
      </c>
      <c r="H3928" s="101">
        <v>3411.36</v>
      </c>
      <c r="I3928">
        <v>492.93</v>
      </c>
      <c r="J3928" s="8">
        <v>40962</v>
      </c>
      <c r="K3928" t="s">
        <v>148</v>
      </c>
      <c r="L3928" t="s">
        <v>443</v>
      </c>
      <c r="O3928" s="100">
        <v>2012</v>
      </c>
    </row>
    <row r="3929" spans="1:15" x14ac:dyDescent="0.25">
      <c r="A3929">
        <v>10</v>
      </c>
      <c r="B3929" t="s">
        <v>1105</v>
      </c>
      <c r="C3929">
        <v>72</v>
      </c>
      <c r="D3929" t="s">
        <v>1139</v>
      </c>
      <c r="E3929" t="s">
        <v>1157</v>
      </c>
      <c r="F3929">
        <v>13073</v>
      </c>
      <c r="G3929" t="s">
        <v>307</v>
      </c>
      <c r="H3929" s="101">
        <v>1432.2</v>
      </c>
      <c r="I3929">
        <v>206.96</v>
      </c>
      <c r="J3929" s="8">
        <v>40962</v>
      </c>
      <c r="K3929" t="s">
        <v>148</v>
      </c>
      <c r="L3929" t="s">
        <v>149</v>
      </c>
      <c r="O3929" s="100">
        <v>2012</v>
      </c>
    </row>
    <row r="3930" spans="1:15" x14ac:dyDescent="0.25">
      <c r="A3930">
        <v>10</v>
      </c>
      <c r="B3930" t="s">
        <v>1105</v>
      </c>
      <c r="C3930">
        <v>74</v>
      </c>
      <c r="D3930" t="s">
        <v>328</v>
      </c>
      <c r="E3930" t="s">
        <v>1158</v>
      </c>
      <c r="F3930">
        <v>12762</v>
      </c>
      <c r="G3930" t="s">
        <v>333</v>
      </c>
      <c r="H3930" s="101">
        <v>1056.1099999999999</v>
      </c>
      <c r="I3930">
        <v>143.35</v>
      </c>
      <c r="J3930" s="8">
        <v>40962</v>
      </c>
      <c r="K3930" t="s">
        <v>148</v>
      </c>
      <c r="L3930" t="s">
        <v>151</v>
      </c>
      <c r="O3930" s="100">
        <v>2012</v>
      </c>
    </row>
    <row r="3931" spans="1:15" x14ac:dyDescent="0.25">
      <c r="A3931">
        <v>10</v>
      </c>
      <c r="B3931" t="s">
        <v>1105</v>
      </c>
      <c r="C3931">
        <v>75</v>
      </c>
      <c r="D3931" t="s">
        <v>334</v>
      </c>
      <c r="E3931" t="s">
        <v>1159</v>
      </c>
      <c r="F3931">
        <v>13540</v>
      </c>
      <c r="G3931" t="s">
        <v>336</v>
      </c>
      <c r="H3931">
        <v>380</v>
      </c>
      <c r="I3931">
        <v>54.91</v>
      </c>
      <c r="J3931" s="8">
        <v>40962</v>
      </c>
      <c r="K3931" t="s">
        <v>148</v>
      </c>
      <c r="L3931" t="s">
        <v>190</v>
      </c>
      <c r="O3931" s="100">
        <v>2012</v>
      </c>
    </row>
    <row r="3932" spans="1:15" x14ac:dyDescent="0.25">
      <c r="A3932">
        <v>10</v>
      </c>
      <c r="B3932" t="s">
        <v>1105</v>
      </c>
      <c r="C3932">
        <v>75</v>
      </c>
      <c r="D3932" t="s">
        <v>334</v>
      </c>
      <c r="E3932" t="s">
        <v>1320</v>
      </c>
      <c r="F3932">
        <v>13567</v>
      </c>
      <c r="G3932" t="s">
        <v>336</v>
      </c>
      <c r="H3932">
        <v>380</v>
      </c>
      <c r="I3932">
        <v>54.91</v>
      </c>
      <c r="J3932" s="8">
        <v>40962</v>
      </c>
      <c r="K3932" t="s">
        <v>148</v>
      </c>
      <c r="L3932" t="s">
        <v>190</v>
      </c>
      <c r="O3932" s="100">
        <v>2012</v>
      </c>
    </row>
    <row r="3933" spans="1:15" x14ac:dyDescent="0.25">
      <c r="A3933">
        <v>10</v>
      </c>
      <c r="B3933" t="s">
        <v>1105</v>
      </c>
      <c r="C3933">
        <v>75</v>
      </c>
      <c r="D3933" t="s">
        <v>334</v>
      </c>
      <c r="E3933" t="s">
        <v>1160</v>
      </c>
      <c r="F3933">
        <v>13541</v>
      </c>
      <c r="G3933" t="s">
        <v>336</v>
      </c>
      <c r="H3933">
        <v>361</v>
      </c>
      <c r="I3933">
        <v>52.16</v>
      </c>
      <c r="J3933" s="8">
        <v>40962</v>
      </c>
      <c r="K3933" t="s">
        <v>148</v>
      </c>
      <c r="L3933" t="s">
        <v>190</v>
      </c>
      <c r="O3933" s="100">
        <v>2012</v>
      </c>
    </row>
    <row r="3934" spans="1:15" x14ac:dyDescent="0.25">
      <c r="A3934">
        <v>10</v>
      </c>
      <c r="B3934" t="s">
        <v>1105</v>
      </c>
      <c r="C3934">
        <v>75</v>
      </c>
      <c r="D3934" t="s">
        <v>334</v>
      </c>
      <c r="E3934" t="s">
        <v>1161</v>
      </c>
      <c r="F3934">
        <v>13542</v>
      </c>
      <c r="G3934" t="s">
        <v>336</v>
      </c>
      <c r="H3934">
        <v>380</v>
      </c>
      <c r="I3934">
        <v>54.91</v>
      </c>
      <c r="J3934" s="8">
        <v>40962</v>
      </c>
      <c r="K3934" t="s">
        <v>148</v>
      </c>
      <c r="L3934" t="s">
        <v>190</v>
      </c>
      <c r="O3934" s="100">
        <v>2012</v>
      </c>
    </row>
    <row r="3935" spans="1:15" x14ac:dyDescent="0.25">
      <c r="A3935">
        <v>10</v>
      </c>
      <c r="B3935" t="s">
        <v>1105</v>
      </c>
      <c r="C3935">
        <v>79</v>
      </c>
      <c r="D3935" t="s">
        <v>340</v>
      </c>
      <c r="E3935" t="s">
        <v>1162</v>
      </c>
      <c r="F3935">
        <v>12856</v>
      </c>
      <c r="G3935" t="s">
        <v>342</v>
      </c>
      <c r="H3935" s="101">
        <v>1895.2</v>
      </c>
      <c r="I3935">
        <v>239.37</v>
      </c>
      <c r="J3935" s="8">
        <v>40962</v>
      </c>
      <c r="K3935" t="s">
        <v>148</v>
      </c>
      <c r="L3935" t="s">
        <v>151</v>
      </c>
      <c r="O3935" s="100">
        <v>2012</v>
      </c>
    </row>
    <row r="3936" spans="1:15" x14ac:dyDescent="0.25">
      <c r="A3936">
        <v>10</v>
      </c>
      <c r="B3936" t="s">
        <v>1105</v>
      </c>
      <c r="C3936">
        <v>79</v>
      </c>
      <c r="D3936" t="s">
        <v>340</v>
      </c>
      <c r="E3936" t="s">
        <v>1163</v>
      </c>
      <c r="F3936">
        <v>12884</v>
      </c>
      <c r="G3936" t="s">
        <v>342</v>
      </c>
      <c r="H3936" s="101">
        <v>1730.4</v>
      </c>
      <c r="I3936">
        <v>239.06</v>
      </c>
      <c r="J3936" s="8">
        <v>40962</v>
      </c>
      <c r="K3936" t="s">
        <v>148</v>
      </c>
      <c r="L3936" t="s">
        <v>151</v>
      </c>
      <c r="O3936" s="100">
        <v>2012</v>
      </c>
    </row>
    <row r="3937" spans="1:15" x14ac:dyDescent="0.25">
      <c r="A3937">
        <v>10</v>
      </c>
      <c r="B3937" t="s">
        <v>1105</v>
      </c>
      <c r="C3937">
        <v>80</v>
      </c>
      <c r="D3937" t="s">
        <v>348</v>
      </c>
      <c r="E3937" t="s">
        <v>1164</v>
      </c>
      <c r="F3937">
        <v>12169</v>
      </c>
      <c r="G3937" t="s">
        <v>174</v>
      </c>
      <c r="H3937" s="101">
        <v>1447.18</v>
      </c>
      <c r="I3937">
        <v>197.1</v>
      </c>
      <c r="J3937" s="8">
        <v>40962</v>
      </c>
      <c r="K3937" t="s">
        <v>148</v>
      </c>
      <c r="L3937" t="s">
        <v>151</v>
      </c>
      <c r="O3937" s="100">
        <v>2012</v>
      </c>
    </row>
    <row r="3938" spans="1:15" x14ac:dyDescent="0.25">
      <c r="A3938">
        <v>10</v>
      </c>
      <c r="B3938" t="s">
        <v>1105</v>
      </c>
      <c r="C3938">
        <v>80</v>
      </c>
      <c r="D3938" t="s">
        <v>348</v>
      </c>
      <c r="E3938" t="s">
        <v>1166</v>
      </c>
      <c r="F3938">
        <v>10972</v>
      </c>
      <c r="G3938" t="s">
        <v>352</v>
      </c>
      <c r="H3938" s="101">
        <v>3486.54</v>
      </c>
      <c r="I3938">
        <v>266.72000000000003</v>
      </c>
      <c r="J3938" s="8">
        <v>40962</v>
      </c>
      <c r="K3938" t="s">
        <v>148</v>
      </c>
      <c r="L3938" t="s">
        <v>151</v>
      </c>
      <c r="O3938" s="100">
        <v>2012</v>
      </c>
    </row>
    <row r="3939" spans="1:15" x14ac:dyDescent="0.25">
      <c r="A3939">
        <v>10</v>
      </c>
      <c r="B3939" t="s">
        <v>1105</v>
      </c>
      <c r="C3939">
        <v>80</v>
      </c>
      <c r="D3939" t="s">
        <v>348</v>
      </c>
      <c r="E3939" t="s">
        <v>1372</v>
      </c>
      <c r="F3939">
        <v>13590</v>
      </c>
      <c r="G3939" t="s">
        <v>354</v>
      </c>
      <c r="H3939">
        <v>921</v>
      </c>
      <c r="I3939">
        <v>133.08000000000001</v>
      </c>
      <c r="J3939" s="8">
        <v>40962</v>
      </c>
      <c r="K3939" t="s">
        <v>148</v>
      </c>
      <c r="L3939" t="s">
        <v>151</v>
      </c>
      <c r="O3939" s="100">
        <v>2012</v>
      </c>
    </row>
    <row r="3940" spans="1:15" x14ac:dyDescent="0.25">
      <c r="A3940">
        <v>10</v>
      </c>
      <c r="B3940" t="s">
        <v>1105</v>
      </c>
      <c r="C3940">
        <v>80</v>
      </c>
      <c r="D3940" t="s">
        <v>348</v>
      </c>
      <c r="E3940" t="s">
        <v>1168</v>
      </c>
      <c r="F3940">
        <v>12631</v>
      </c>
      <c r="G3940" t="s">
        <v>354</v>
      </c>
      <c r="H3940" s="101">
        <v>1377.65</v>
      </c>
      <c r="I3940">
        <v>199.07</v>
      </c>
      <c r="J3940" s="8">
        <v>40962</v>
      </c>
      <c r="K3940" t="s">
        <v>148</v>
      </c>
      <c r="L3940" t="s">
        <v>151</v>
      </c>
      <c r="O3940" s="100">
        <v>2012</v>
      </c>
    </row>
    <row r="3941" spans="1:15" x14ac:dyDescent="0.25">
      <c r="A3941">
        <v>10</v>
      </c>
      <c r="B3941" t="s">
        <v>1105</v>
      </c>
      <c r="C3941">
        <v>80</v>
      </c>
      <c r="D3941" t="s">
        <v>348</v>
      </c>
      <c r="E3941" t="s">
        <v>1169</v>
      </c>
      <c r="F3941">
        <v>12710</v>
      </c>
      <c r="G3941" t="s">
        <v>357</v>
      </c>
      <c r="H3941" s="101">
        <v>1612.57</v>
      </c>
      <c r="I3941">
        <v>223.63</v>
      </c>
      <c r="J3941" s="8">
        <v>40962</v>
      </c>
      <c r="K3941" t="s">
        <v>148</v>
      </c>
      <c r="L3941" t="s">
        <v>151</v>
      </c>
      <c r="O3941" s="100">
        <v>2012</v>
      </c>
    </row>
    <row r="3942" spans="1:15" x14ac:dyDescent="0.25">
      <c r="A3942">
        <v>10</v>
      </c>
      <c r="B3942" t="s">
        <v>1105</v>
      </c>
      <c r="C3942">
        <v>82</v>
      </c>
      <c r="D3942" t="s">
        <v>364</v>
      </c>
      <c r="E3942" t="s">
        <v>1170</v>
      </c>
      <c r="F3942">
        <v>13178</v>
      </c>
      <c r="G3942" t="s">
        <v>366</v>
      </c>
      <c r="H3942" s="101">
        <v>2056.1999999999998</v>
      </c>
      <c r="I3942">
        <v>181.02</v>
      </c>
      <c r="J3942" s="8">
        <v>40962</v>
      </c>
      <c r="K3942" t="s">
        <v>148</v>
      </c>
      <c r="L3942" t="s">
        <v>151</v>
      </c>
      <c r="O3942" s="100">
        <v>2012</v>
      </c>
    </row>
    <row r="3943" spans="1:15" x14ac:dyDescent="0.25">
      <c r="A3943">
        <v>10</v>
      </c>
      <c r="B3943" t="s">
        <v>1105</v>
      </c>
      <c r="C3943">
        <v>82</v>
      </c>
      <c r="D3943" t="s">
        <v>364</v>
      </c>
      <c r="E3943" t="s">
        <v>1171</v>
      </c>
      <c r="F3943">
        <v>12483</v>
      </c>
      <c r="G3943" t="s">
        <v>366</v>
      </c>
      <c r="H3943" s="101">
        <v>2583.2800000000002</v>
      </c>
      <c r="I3943">
        <v>191.42</v>
      </c>
      <c r="J3943" s="8">
        <v>40962</v>
      </c>
      <c r="K3943" t="s">
        <v>148</v>
      </c>
      <c r="L3943" t="s">
        <v>151</v>
      </c>
      <c r="O3943" s="100">
        <v>2012</v>
      </c>
    </row>
    <row r="3944" spans="1:15" x14ac:dyDescent="0.25">
      <c r="A3944">
        <v>10</v>
      </c>
      <c r="B3944" t="s">
        <v>1105</v>
      </c>
      <c r="C3944">
        <v>82</v>
      </c>
      <c r="D3944" t="s">
        <v>364</v>
      </c>
      <c r="E3944" t="s">
        <v>1172</v>
      </c>
      <c r="F3944">
        <v>12853</v>
      </c>
      <c r="G3944" t="s">
        <v>366</v>
      </c>
      <c r="H3944" s="101">
        <v>2331.5700000000002</v>
      </c>
      <c r="I3944">
        <v>173.2</v>
      </c>
      <c r="J3944" s="8">
        <v>40962</v>
      </c>
      <c r="K3944" t="s">
        <v>148</v>
      </c>
      <c r="L3944" t="s">
        <v>151</v>
      </c>
      <c r="O3944" s="100">
        <v>2012</v>
      </c>
    </row>
    <row r="3945" spans="1:15" x14ac:dyDescent="0.25">
      <c r="A3945">
        <v>10</v>
      </c>
      <c r="B3945" t="s">
        <v>1105</v>
      </c>
      <c r="C3945">
        <v>82</v>
      </c>
      <c r="D3945" t="s">
        <v>364</v>
      </c>
      <c r="E3945" t="s">
        <v>1173</v>
      </c>
      <c r="F3945">
        <v>13492</v>
      </c>
      <c r="G3945" t="s">
        <v>366</v>
      </c>
      <c r="H3945" s="101">
        <v>1762.85</v>
      </c>
      <c r="I3945">
        <v>208.95</v>
      </c>
      <c r="J3945" s="8">
        <v>40962</v>
      </c>
      <c r="K3945" t="s">
        <v>148</v>
      </c>
      <c r="L3945" t="s">
        <v>151</v>
      </c>
      <c r="O3945" s="100">
        <v>2012</v>
      </c>
    </row>
    <row r="3946" spans="1:15" x14ac:dyDescent="0.25">
      <c r="A3946">
        <v>10</v>
      </c>
      <c r="B3946" t="s">
        <v>1105</v>
      </c>
      <c r="C3946">
        <v>82</v>
      </c>
      <c r="D3946" t="s">
        <v>364</v>
      </c>
      <c r="E3946" t="s">
        <v>1174</v>
      </c>
      <c r="F3946">
        <v>13028</v>
      </c>
      <c r="G3946" t="s">
        <v>366</v>
      </c>
      <c r="H3946" s="101">
        <v>1921.53</v>
      </c>
      <c r="I3946">
        <v>205.14</v>
      </c>
      <c r="J3946" s="8">
        <v>40962</v>
      </c>
      <c r="K3946" t="s">
        <v>148</v>
      </c>
      <c r="L3946" t="s">
        <v>151</v>
      </c>
      <c r="O3946" s="100">
        <v>2012</v>
      </c>
    </row>
    <row r="3947" spans="1:15" x14ac:dyDescent="0.25">
      <c r="A3947">
        <v>10</v>
      </c>
      <c r="B3947" t="s">
        <v>1105</v>
      </c>
      <c r="C3947">
        <v>82</v>
      </c>
      <c r="D3947" t="s">
        <v>364</v>
      </c>
      <c r="E3947" t="s">
        <v>1175</v>
      </c>
      <c r="F3947">
        <v>11881</v>
      </c>
      <c r="G3947" t="s">
        <v>1280</v>
      </c>
      <c r="H3947" s="101">
        <v>2789.24</v>
      </c>
      <c r="I3947">
        <v>207.56</v>
      </c>
      <c r="J3947" s="8">
        <v>40962</v>
      </c>
      <c r="K3947" t="s">
        <v>148</v>
      </c>
      <c r="L3947" t="s">
        <v>151</v>
      </c>
      <c r="O3947" s="100">
        <v>2012</v>
      </c>
    </row>
    <row r="3948" spans="1:15" x14ac:dyDescent="0.25">
      <c r="A3948">
        <v>10</v>
      </c>
      <c r="B3948" t="s">
        <v>1105</v>
      </c>
      <c r="C3948">
        <v>83</v>
      </c>
      <c r="D3948" t="s">
        <v>378</v>
      </c>
      <c r="E3948" t="s">
        <v>1176</v>
      </c>
      <c r="F3948">
        <v>12978</v>
      </c>
      <c r="G3948" t="s">
        <v>380</v>
      </c>
      <c r="H3948" s="101">
        <v>2626.75</v>
      </c>
      <c r="I3948">
        <v>200.95</v>
      </c>
      <c r="J3948" s="8">
        <v>40962</v>
      </c>
      <c r="K3948" t="s">
        <v>148</v>
      </c>
      <c r="L3948" t="s">
        <v>151</v>
      </c>
      <c r="O3948" s="100">
        <v>2012</v>
      </c>
    </row>
    <row r="3949" spans="1:15" x14ac:dyDescent="0.25">
      <c r="A3949">
        <v>10</v>
      </c>
      <c r="B3949" t="s">
        <v>1105</v>
      </c>
      <c r="C3949">
        <v>83</v>
      </c>
      <c r="D3949" t="s">
        <v>378</v>
      </c>
      <c r="E3949" t="s">
        <v>1177</v>
      </c>
      <c r="F3949">
        <v>13438</v>
      </c>
      <c r="G3949" t="s">
        <v>380</v>
      </c>
      <c r="H3949" s="101">
        <v>2402.9</v>
      </c>
      <c r="I3949">
        <v>340.64</v>
      </c>
      <c r="J3949" s="8">
        <v>40962</v>
      </c>
      <c r="K3949" t="s">
        <v>148</v>
      </c>
      <c r="L3949" t="s">
        <v>151</v>
      </c>
      <c r="O3949" s="100">
        <v>2012</v>
      </c>
    </row>
    <row r="3950" spans="1:15" x14ac:dyDescent="0.25">
      <c r="A3950">
        <v>10</v>
      </c>
      <c r="B3950" t="s">
        <v>1105</v>
      </c>
      <c r="C3950">
        <v>85</v>
      </c>
      <c r="D3950" t="s">
        <v>381</v>
      </c>
      <c r="E3950" t="s">
        <v>1373</v>
      </c>
      <c r="F3950">
        <v>13578</v>
      </c>
      <c r="G3950" t="s">
        <v>383</v>
      </c>
      <c r="H3950" s="101">
        <v>1490.33</v>
      </c>
      <c r="I3950">
        <v>215.35</v>
      </c>
      <c r="J3950" s="8">
        <v>40962</v>
      </c>
      <c r="K3950" t="s">
        <v>148</v>
      </c>
      <c r="L3950" t="s">
        <v>151</v>
      </c>
      <c r="O3950" s="100">
        <v>2012</v>
      </c>
    </row>
    <row r="3951" spans="1:15" x14ac:dyDescent="0.25">
      <c r="A3951">
        <v>10</v>
      </c>
      <c r="B3951" t="s">
        <v>1105</v>
      </c>
      <c r="C3951">
        <v>85</v>
      </c>
      <c r="D3951" t="s">
        <v>381</v>
      </c>
      <c r="E3951" t="s">
        <v>1178</v>
      </c>
      <c r="F3951">
        <v>13396</v>
      </c>
      <c r="G3951" t="s">
        <v>383</v>
      </c>
      <c r="H3951" s="101">
        <v>1563.41</v>
      </c>
      <c r="I3951">
        <v>225.91</v>
      </c>
      <c r="J3951" s="8">
        <v>40962</v>
      </c>
      <c r="K3951" t="s">
        <v>148</v>
      </c>
      <c r="L3951" t="s">
        <v>151</v>
      </c>
      <c r="O3951" s="100">
        <v>2012</v>
      </c>
    </row>
    <row r="3952" spans="1:15" x14ac:dyDescent="0.25">
      <c r="A3952">
        <v>10</v>
      </c>
      <c r="B3952" t="s">
        <v>1105</v>
      </c>
      <c r="C3952">
        <v>85</v>
      </c>
      <c r="D3952" t="s">
        <v>381</v>
      </c>
      <c r="E3952" t="s">
        <v>1179</v>
      </c>
      <c r="F3952">
        <v>12778</v>
      </c>
      <c r="G3952" t="s">
        <v>383</v>
      </c>
      <c r="H3952">
        <v>233.27</v>
      </c>
      <c r="I3952">
        <v>33.700000000000003</v>
      </c>
      <c r="J3952" s="8">
        <v>40962</v>
      </c>
      <c r="K3952" t="s">
        <v>879</v>
      </c>
      <c r="L3952" t="s">
        <v>151</v>
      </c>
      <c r="O3952" s="100">
        <v>2012</v>
      </c>
    </row>
    <row r="3953" spans="1:15" x14ac:dyDescent="0.25">
      <c r="A3953">
        <v>10</v>
      </c>
      <c r="B3953" t="s">
        <v>1105</v>
      </c>
      <c r="C3953">
        <v>85</v>
      </c>
      <c r="D3953" t="s">
        <v>381</v>
      </c>
      <c r="E3953" t="s">
        <v>1180</v>
      </c>
      <c r="F3953">
        <v>13144</v>
      </c>
      <c r="G3953" t="s">
        <v>383</v>
      </c>
      <c r="H3953" s="101">
        <v>1630.34</v>
      </c>
      <c r="I3953">
        <v>223.04</v>
      </c>
      <c r="J3953" s="8">
        <v>40962</v>
      </c>
      <c r="K3953" t="s">
        <v>148</v>
      </c>
      <c r="L3953" t="s">
        <v>151</v>
      </c>
      <c r="O3953" s="100">
        <v>2012</v>
      </c>
    </row>
    <row r="3954" spans="1:15" x14ac:dyDescent="0.25">
      <c r="A3954">
        <v>10</v>
      </c>
      <c r="B3954" t="s">
        <v>1105</v>
      </c>
      <c r="C3954">
        <v>85</v>
      </c>
      <c r="D3954" t="s">
        <v>381</v>
      </c>
      <c r="E3954" t="s">
        <v>1181</v>
      </c>
      <c r="F3954">
        <v>13467</v>
      </c>
      <c r="G3954" t="s">
        <v>383</v>
      </c>
      <c r="H3954" s="101">
        <v>1828.58</v>
      </c>
      <c r="I3954">
        <v>251.81</v>
      </c>
      <c r="J3954" s="8">
        <v>40962</v>
      </c>
      <c r="K3954" t="s">
        <v>148</v>
      </c>
      <c r="L3954" t="s">
        <v>151</v>
      </c>
      <c r="O3954" s="100">
        <v>2012</v>
      </c>
    </row>
    <row r="3955" spans="1:15" x14ac:dyDescent="0.25">
      <c r="A3955">
        <v>10</v>
      </c>
      <c r="B3955" t="s">
        <v>1105</v>
      </c>
      <c r="C3955">
        <v>85</v>
      </c>
      <c r="D3955" t="s">
        <v>381</v>
      </c>
      <c r="E3955" t="s">
        <v>1182</v>
      </c>
      <c r="F3955">
        <v>13182</v>
      </c>
      <c r="G3955" t="s">
        <v>383</v>
      </c>
      <c r="H3955" s="101">
        <v>2023.2</v>
      </c>
      <c r="I3955">
        <v>283.08</v>
      </c>
      <c r="J3955" s="8">
        <v>40962</v>
      </c>
      <c r="K3955" t="s">
        <v>148</v>
      </c>
      <c r="L3955" t="s">
        <v>151</v>
      </c>
      <c r="O3955" s="100">
        <v>2012</v>
      </c>
    </row>
    <row r="3956" spans="1:15" x14ac:dyDescent="0.25">
      <c r="A3956">
        <v>10</v>
      </c>
      <c r="B3956" t="s">
        <v>1105</v>
      </c>
      <c r="C3956">
        <v>85</v>
      </c>
      <c r="D3956" t="s">
        <v>381</v>
      </c>
      <c r="E3956" t="s">
        <v>1183</v>
      </c>
      <c r="F3956">
        <v>13511</v>
      </c>
      <c r="G3956" t="s">
        <v>375</v>
      </c>
      <c r="H3956" s="101">
        <v>2307.6999999999998</v>
      </c>
      <c r="I3956">
        <v>228.39</v>
      </c>
      <c r="J3956" s="8">
        <v>40962</v>
      </c>
      <c r="K3956" t="s">
        <v>148</v>
      </c>
      <c r="L3956" t="s">
        <v>151</v>
      </c>
      <c r="O3956" s="100">
        <v>2012</v>
      </c>
    </row>
    <row r="3957" spans="1:15" x14ac:dyDescent="0.25">
      <c r="A3957">
        <v>10</v>
      </c>
      <c r="B3957" t="s">
        <v>1105</v>
      </c>
      <c r="C3957">
        <v>86</v>
      </c>
      <c r="D3957" t="s">
        <v>393</v>
      </c>
      <c r="E3957" t="s">
        <v>1184</v>
      </c>
      <c r="F3957">
        <v>13408</v>
      </c>
      <c r="G3957" t="s">
        <v>395</v>
      </c>
      <c r="H3957">
        <v>800</v>
      </c>
      <c r="I3957">
        <v>103.06</v>
      </c>
      <c r="J3957" s="8">
        <v>40962</v>
      </c>
      <c r="K3957" t="s">
        <v>148</v>
      </c>
      <c r="L3957" t="s">
        <v>151</v>
      </c>
      <c r="O3957" s="100">
        <v>2012</v>
      </c>
    </row>
    <row r="3958" spans="1:15" x14ac:dyDescent="0.25">
      <c r="A3958">
        <v>10</v>
      </c>
      <c r="B3958" t="s">
        <v>1105</v>
      </c>
      <c r="C3958">
        <v>86</v>
      </c>
      <c r="D3958" t="s">
        <v>393</v>
      </c>
      <c r="E3958" t="s">
        <v>1185</v>
      </c>
      <c r="F3958">
        <v>13101</v>
      </c>
      <c r="G3958" t="s">
        <v>395</v>
      </c>
      <c r="H3958">
        <v>540</v>
      </c>
      <c r="I3958">
        <v>78.03</v>
      </c>
      <c r="J3958" s="8">
        <v>40962</v>
      </c>
      <c r="K3958" t="s">
        <v>148</v>
      </c>
      <c r="L3958" t="s">
        <v>149</v>
      </c>
      <c r="O3958" s="100">
        <v>2012</v>
      </c>
    </row>
    <row r="3959" spans="1:15" x14ac:dyDescent="0.25">
      <c r="A3959">
        <v>10</v>
      </c>
      <c r="B3959" t="s">
        <v>1105</v>
      </c>
      <c r="C3959">
        <v>86</v>
      </c>
      <c r="D3959" t="s">
        <v>393</v>
      </c>
      <c r="E3959" t="s">
        <v>1186</v>
      </c>
      <c r="F3959">
        <v>13176</v>
      </c>
      <c r="G3959" t="s">
        <v>395</v>
      </c>
      <c r="H3959">
        <v>780</v>
      </c>
      <c r="I3959">
        <v>75.77</v>
      </c>
      <c r="J3959" s="8">
        <v>40962</v>
      </c>
      <c r="K3959" t="s">
        <v>148</v>
      </c>
      <c r="L3959" t="s">
        <v>151</v>
      </c>
      <c r="O3959" s="100">
        <v>2012</v>
      </c>
    </row>
    <row r="3960" spans="1:15" x14ac:dyDescent="0.25">
      <c r="A3960">
        <v>10</v>
      </c>
      <c r="B3960" t="s">
        <v>1105</v>
      </c>
      <c r="C3960">
        <v>86</v>
      </c>
      <c r="D3960" t="s">
        <v>393</v>
      </c>
      <c r="E3960" t="s">
        <v>1187</v>
      </c>
      <c r="F3960">
        <v>13312</v>
      </c>
      <c r="G3960" t="s">
        <v>395</v>
      </c>
      <c r="H3960">
        <v>640</v>
      </c>
      <c r="I3960">
        <v>83.23</v>
      </c>
      <c r="J3960" s="8">
        <v>40962</v>
      </c>
      <c r="K3960" t="s">
        <v>148</v>
      </c>
      <c r="L3960" t="s">
        <v>151</v>
      </c>
      <c r="O3960" s="100">
        <v>2012</v>
      </c>
    </row>
    <row r="3961" spans="1:15" x14ac:dyDescent="0.25">
      <c r="A3961">
        <v>10</v>
      </c>
      <c r="B3961" t="s">
        <v>1105</v>
      </c>
      <c r="C3961">
        <v>86</v>
      </c>
      <c r="D3961" t="s">
        <v>393</v>
      </c>
      <c r="E3961" t="s">
        <v>1188</v>
      </c>
      <c r="F3961">
        <v>13544</v>
      </c>
      <c r="G3961" t="s">
        <v>400</v>
      </c>
      <c r="H3961" s="101">
        <v>1923.08</v>
      </c>
      <c r="I3961">
        <v>230.8</v>
      </c>
      <c r="J3961" s="8">
        <v>40962</v>
      </c>
      <c r="K3961" t="s">
        <v>148</v>
      </c>
      <c r="L3961" t="s">
        <v>151</v>
      </c>
      <c r="O3961" s="100">
        <v>2012</v>
      </c>
    </row>
    <row r="3962" spans="1:15" x14ac:dyDescent="0.25">
      <c r="A3962">
        <v>10</v>
      </c>
      <c r="B3962" t="s">
        <v>1105</v>
      </c>
      <c r="C3962">
        <v>86</v>
      </c>
      <c r="D3962" t="s">
        <v>393</v>
      </c>
      <c r="E3962" t="s">
        <v>1189</v>
      </c>
      <c r="F3962">
        <v>13148</v>
      </c>
      <c r="G3962" t="s">
        <v>402</v>
      </c>
      <c r="H3962" s="101">
        <v>1010.63</v>
      </c>
      <c r="I3962">
        <v>136.78</v>
      </c>
      <c r="J3962" s="8">
        <v>40962</v>
      </c>
      <c r="K3962" t="s">
        <v>148</v>
      </c>
      <c r="L3962" t="s">
        <v>151</v>
      </c>
      <c r="O3962" s="100">
        <v>2012</v>
      </c>
    </row>
    <row r="3963" spans="1:15" x14ac:dyDescent="0.25">
      <c r="A3963">
        <v>10</v>
      </c>
      <c r="B3963" t="s">
        <v>1105</v>
      </c>
      <c r="C3963">
        <v>86</v>
      </c>
      <c r="D3963" t="s">
        <v>393</v>
      </c>
      <c r="E3963" t="s">
        <v>1190</v>
      </c>
      <c r="F3963">
        <v>13441</v>
      </c>
      <c r="G3963" t="s">
        <v>402</v>
      </c>
      <c r="H3963">
        <v>954.5</v>
      </c>
      <c r="I3963">
        <v>128.66999999999999</v>
      </c>
      <c r="J3963" s="8">
        <v>40962</v>
      </c>
      <c r="K3963" t="s">
        <v>148</v>
      </c>
      <c r="L3963" t="s">
        <v>151</v>
      </c>
      <c r="O3963" s="100">
        <v>2012</v>
      </c>
    </row>
    <row r="3964" spans="1:15" x14ac:dyDescent="0.25">
      <c r="A3964">
        <v>10</v>
      </c>
      <c r="B3964" t="s">
        <v>1105</v>
      </c>
      <c r="C3964">
        <v>87</v>
      </c>
      <c r="D3964" t="s">
        <v>403</v>
      </c>
      <c r="E3964" t="s">
        <v>1191</v>
      </c>
      <c r="F3964">
        <v>11794</v>
      </c>
      <c r="G3964" t="s">
        <v>405</v>
      </c>
      <c r="H3964" s="101">
        <v>1870.76</v>
      </c>
      <c r="I3964">
        <v>259.02999999999997</v>
      </c>
      <c r="J3964" s="8">
        <v>40962</v>
      </c>
      <c r="K3964" t="s">
        <v>148</v>
      </c>
      <c r="L3964" t="s">
        <v>151</v>
      </c>
      <c r="O3964" s="100">
        <v>2012</v>
      </c>
    </row>
    <row r="3965" spans="1:15" x14ac:dyDescent="0.25">
      <c r="A3965">
        <v>10</v>
      </c>
      <c r="B3965" t="s">
        <v>1105</v>
      </c>
      <c r="C3965">
        <v>87</v>
      </c>
      <c r="D3965" t="s">
        <v>403</v>
      </c>
      <c r="E3965" t="s">
        <v>1192</v>
      </c>
      <c r="F3965">
        <v>13246</v>
      </c>
      <c r="G3965" t="s">
        <v>405</v>
      </c>
      <c r="H3965" s="101">
        <v>1680</v>
      </c>
      <c r="I3965">
        <v>233.51</v>
      </c>
      <c r="J3965" s="8">
        <v>40962</v>
      </c>
      <c r="K3965" t="s">
        <v>148</v>
      </c>
      <c r="L3965" t="s">
        <v>151</v>
      </c>
      <c r="O3965" s="100">
        <v>2012</v>
      </c>
    </row>
    <row r="3966" spans="1:15" x14ac:dyDescent="0.25">
      <c r="A3966">
        <v>10</v>
      </c>
      <c r="B3966" t="s">
        <v>1105</v>
      </c>
      <c r="C3966">
        <v>92</v>
      </c>
      <c r="D3966" t="s">
        <v>407</v>
      </c>
      <c r="E3966" t="s">
        <v>1193</v>
      </c>
      <c r="F3966">
        <v>12497</v>
      </c>
      <c r="G3966" t="s">
        <v>409</v>
      </c>
      <c r="H3966" s="101">
        <v>1884.8</v>
      </c>
      <c r="I3966">
        <v>241</v>
      </c>
      <c r="J3966" s="8">
        <v>40962</v>
      </c>
      <c r="K3966" t="s">
        <v>148</v>
      </c>
      <c r="L3966" t="s">
        <v>151</v>
      </c>
      <c r="O3966" s="100">
        <v>2012</v>
      </c>
    </row>
    <row r="3967" spans="1:15" x14ac:dyDescent="0.25">
      <c r="A3967">
        <v>10</v>
      </c>
      <c r="B3967" t="s">
        <v>1105</v>
      </c>
      <c r="C3967">
        <v>92</v>
      </c>
      <c r="D3967" t="s">
        <v>407</v>
      </c>
      <c r="E3967" t="s">
        <v>1194</v>
      </c>
      <c r="F3967">
        <v>12923</v>
      </c>
      <c r="G3967" t="s">
        <v>411</v>
      </c>
      <c r="H3967" s="101">
        <v>1140</v>
      </c>
      <c r="I3967">
        <v>155.47999999999999</v>
      </c>
      <c r="J3967" s="8">
        <v>40962</v>
      </c>
      <c r="K3967" t="s">
        <v>148</v>
      </c>
      <c r="L3967" t="s">
        <v>151</v>
      </c>
      <c r="O3967" s="100">
        <v>2012</v>
      </c>
    </row>
    <row r="3968" spans="1:15" x14ac:dyDescent="0.25">
      <c r="A3968">
        <v>10</v>
      </c>
      <c r="B3968" t="s">
        <v>1105</v>
      </c>
      <c r="C3968">
        <v>92</v>
      </c>
      <c r="D3968" t="s">
        <v>407</v>
      </c>
      <c r="E3968" t="s">
        <v>1195</v>
      </c>
      <c r="F3968">
        <v>12640</v>
      </c>
      <c r="G3968" t="s">
        <v>411</v>
      </c>
      <c r="H3968" s="101">
        <v>1475.8</v>
      </c>
      <c r="I3968">
        <v>210.04</v>
      </c>
      <c r="J3968" s="8">
        <v>40962</v>
      </c>
      <c r="K3968" t="s">
        <v>148</v>
      </c>
      <c r="L3968" t="s">
        <v>151</v>
      </c>
      <c r="O3968" s="100">
        <v>2012</v>
      </c>
    </row>
    <row r="3969" spans="1:15" x14ac:dyDescent="0.25">
      <c r="A3969">
        <v>10</v>
      </c>
      <c r="B3969" t="s">
        <v>1105</v>
      </c>
      <c r="C3969">
        <v>92</v>
      </c>
      <c r="D3969" t="s">
        <v>407</v>
      </c>
      <c r="E3969" t="s">
        <v>1196</v>
      </c>
      <c r="F3969">
        <v>12971</v>
      </c>
      <c r="G3969" t="s">
        <v>411</v>
      </c>
      <c r="H3969" s="101">
        <v>1655.73</v>
      </c>
      <c r="I3969">
        <v>227.54</v>
      </c>
      <c r="J3969" s="8">
        <v>40962</v>
      </c>
      <c r="K3969" t="s">
        <v>148</v>
      </c>
      <c r="L3969" t="s">
        <v>151</v>
      </c>
      <c r="O3969" s="100">
        <v>2012</v>
      </c>
    </row>
    <row r="3970" spans="1:15" x14ac:dyDescent="0.25">
      <c r="A3970">
        <v>10</v>
      </c>
      <c r="B3970" t="s">
        <v>1105</v>
      </c>
      <c r="C3970">
        <v>93</v>
      </c>
      <c r="D3970" t="s">
        <v>418</v>
      </c>
      <c r="E3970" t="s">
        <v>1197</v>
      </c>
      <c r="F3970">
        <v>12817</v>
      </c>
      <c r="G3970" t="s">
        <v>584</v>
      </c>
      <c r="H3970" s="101">
        <v>2495.7800000000002</v>
      </c>
      <c r="I3970">
        <v>180.11</v>
      </c>
      <c r="J3970" s="8">
        <v>40962</v>
      </c>
      <c r="K3970" t="s">
        <v>148</v>
      </c>
      <c r="L3970" t="s">
        <v>151</v>
      </c>
      <c r="O3970" s="100">
        <v>2012</v>
      </c>
    </row>
    <row r="3971" spans="1:15" x14ac:dyDescent="0.25">
      <c r="A3971">
        <v>10</v>
      </c>
      <c r="B3971" t="s">
        <v>1105</v>
      </c>
      <c r="C3971">
        <v>93</v>
      </c>
      <c r="D3971" t="s">
        <v>418</v>
      </c>
      <c r="E3971" t="s">
        <v>1198</v>
      </c>
      <c r="F3971">
        <v>13264</v>
      </c>
      <c r="G3971" t="s">
        <v>174</v>
      </c>
      <c r="H3971" s="101">
        <v>1200</v>
      </c>
      <c r="I3971">
        <v>161.91</v>
      </c>
      <c r="J3971" s="8">
        <v>40962</v>
      </c>
      <c r="K3971" t="s">
        <v>148</v>
      </c>
      <c r="L3971" t="s">
        <v>151</v>
      </c>
      <c r="O3971" s="100">
        <v>2012</v>
      </c>
    </row>
    <row r="3972" spans="1:15" x14ac:dyDescent="0.25">
      <c r="A3972">
        <v>10</v>
      </c>
      <c r="B3972" t="s">
        <v>1105</v>
      </c>
      <c r="C3972">
        <v>93</v>
      </c>
      <c r="D3972" t="s">
        <v>418</v>
      </c>
      <c r="E3972" t="s">
        <v>1165</v>
      </c>
      <c r="F3972">
        <v>13257</v>
      </c>
      <c r="G3972" t="s">
        <v>174</v>
      </c>
      <c r="H3972" s="101">
        <v>1200</v>
      </c>
      <c r="I3972">
        <v>157.44</v>
      </c>
      <c r="J3972" s="8">
        <v>40962</v>
      </c>
      <c r="K3972" t="s">
        <v>148</v>
      </c>
      <c r="L3972" t="s">
        <v>151</v>
      </c>
      <c r="O3972" s="100">
        <v>2012</v>
      </c>
    </row>
    <row r="3973" spans="1:15" x14ac:dyDescent="0.25">
      <c r="A3973">
        <v>10</v>
      </c>
      <c r="B3973" t="s">
        <v>1105</v>
      </c>
      <c r="C3973">
        <v>93</v>
      </c>
      <c r="D3973" t="s">
        <v>418</v>
      </c>
      <c r="E3973" t="s">
        <v>1199</v>
      </c>
      <c r="F3973">
        <v>13052</v>
      </c>
      <c r="G3973" t="s">
        <v>422</v>
      </c>
      <c r="H3973" s="101">
        <v>2163</v>
      </c>
      <c r="I3973">
        <v>231.1</v>
      </c>
      <c r="J3973" s="8">
        <v>40962</v>
      </c>
      <c r="K3973" t="s">
        <v>148</v>
      </c>
      <c r="L3973" t="s">
        <v>151</v>
      </c>
      <c r="O3973" s="100">
        <v>2012</v>
      </c>
    </row>
    <row r="3974" spans="1:15" x14ac:dyDescent="0.25">
      <c r="A3974">
        <v>10</v>
      </c>
      <c r="B3974" t="s">
        <v>1105</v>
      </c>
      <c r="C3974">
        <v>93</v>
      </c>
      <c r="D3974" t="s">
        <v>418</v>
      </c>
      <c r="E3974" t="s">
        <v>1200</v>
      </c>
      <c r="F3974">
        <v>12516</v>
      </c>
      <c r="G3974" t="s">
        <v>422</v>
      </c>
      <c r="H3974" s="101">
        <v>2227.89</v>
      </c>
      <c r="I3974">
        <v>213.36</v>
      </c>
      <c r="J3974" s="8">
        <v>40962</v>
      </c>
      <c r="K3974" t="s">
        <v>148</v>
      </c>
      <c r="L3974" t="s">
        <v>151</v>
      </c>
      <c r="O3974" s="100">
        <v>2012</v>
      </c>
    </row>
    <row r="3975" spans="1:15" x14ac:dyDescent="0.25">
      <c r="A3975">
        <v>10</v>
      </c>
      <c r="B3975" t="s">
        <v>1105</v>
      </c>
      <c r="C3975">
        <v>93</v>
      </c>
      <c r="D3975" t="s">
        <v>418</v>
      </c>
      <c r="E3975" t="s">
        <v>1201</v>
      </c>
      <c r="F3975">
        <v>12836</v>
      </c>
      <c r="G3975" t="s">
        <v>424</v>
      </c>
      <c r="H3975" s="101">
        <v>2041.67</v>
      </c>
      <c r="I3975">
        <v>216.72</v>
      </c>
      <c r="J3975" s="8">
        <v>40962</v>
      </c>
      <c r="K3975" t="s">
        <v>148</v>
      </c>
      <c r="L3975" t="s">
        <v>151</v>
      </c>
      <c r="O3975" s="100">
        <v>2012</v>
      </c>
    </row>
    <row r="3976" spans="1:15" x14ac:dyDescent="0.25">
      <c r="A3976">
        <v>10</v>
      </c>
      <c r="B3976" t="s">
        <v>1105</v>
      </c>
      <c r="C3976">
        <v>93</v>
      </c>
      <c r="D3976" t="s">
        <v>418</v>
      </c>
      <c r="E3976" t="s">
        <v>1202</v>
      </c>
      <c r="F3976">
        <v>12101</v>
      </c>
      <c r="G3976" t="s">
        <v>424</v>
      </c>
      <c r="H3976" s="101">
        <v>2227.89</v>
      </c>
      <c r="I3976">
        <v>213.77</v>
      </c>
      <c r="J3976" s="8">
        <v>40962</v>
      </c>
      <c r="K3976" t="s">
        <v>148</v>
      </c>
      <c r="L3976" t="s">
        <v>151</v>
      </c>
      <c r="O3976" s="100">
        <v>2012</v>
      </c>
    </row>
    <row r="3977" spans="1:15" x14ac:dyDescent="0.25">
      <c r="A3977">
        <v>10</v>
      </c>
      <c r="B3977" t="s">
        <v>1105</v>
      </c>
      <c r="C3977">
        <v>93</v>
      </c>
      <c r="D3977" t="s">
        <v>418</v>
      </c>
      <c r="E3977" t="s">
        <v>1203</v>
      </c>
      <c r="F3977">
        <v>12818</v>
      </c>
      <c r="G3977" t="s">
        <v>424</v>
      </c>
      <c r="H3977" s="101">
        <v>2054.85</v>
      </c>
      <c r="I3977">
        <v>223.98</v>
      </c>
      <c r="J3977" s="8">
        <v>40962</v>
      </c>
      <c r="K3977" t="s">
        <v>148</v>
      </c>
      <c r="L3977" t="s">
        <v>151</v>
      </c>
      <c r="O3977" s="100">
        <v>2012</v>
      </c>
    </row>
    <row r="3978" spans="1:15" x14ac:dyDescent="0.25">
      <c r="A3978">
        <v>10</v>
      </c>
      <c r="B3978" t="s">
        <v>1105</v>
      </c>
      <c r="C3978">
        <v>93</v>
      </c>
      <c r="D3978" t="s">
        <v>418</v>
      </c>
      <c r="E3978" t="s">
        <v>1204</v>
      </c>
      <c r="F3978">
        <v>12681</v>
      </c>
      <c r="G3978" t="s">
        <v>593</v>
      </c>
      <c r="H3978" s="101">
        <v>1674.16</v>
      </c>
      <c r="I3978">
        <v>229.71</v>
      </c>
      <c r="J3978" s="8">
        <v>40962</v>
      </c>
      <c r="K3978" t="s">
        <v>148</v>
      </c>
      <c r="L3978" t="s">
        <v>151</v>
      </c>
      <c r="O3978" s="100">
        <v>2012</v>
      </c>
    </row>
    <row r="3979" spans="1:15" x14ac:dyDescent="0.25">
      <c r="A3979">
        <v>10</v>
      </c>
      <c r="B3979" t="s">
        <v>1105</v>
      </c>
      <c r="C3979">
        <v>96</v>
      </c>
      <c r="D3979" t="s">
        <v>431</v>
      </c>
      <c r="E3979" t="s">
        <v>1205</v>
      </c>
      <c r="F3979">
        <v>12942</v>
      </c>
      <c r="G3979" t="s">
        <v>433</v>
      </c>
      <c r="H3979" s="101">
        <v>1805.37</v>
      </c>
      <c r="I3979">
        <v>250.84</v>
      </c>
      <c r="J3979" s="8">
        <v>40962</v>
      </c>
      <c r="K3979" t="s">
        <v>148</v>
      </c>
      <c r="L3979" t="s">
        <v>151</v>
      </c>
      <c r="O3979" s="100">
        <v>2012</v>
      </c>
    </row>
    <row r="3980" spans="1:15" x14ac:dyDescent="0.25">
      <c r="A3980">
        <v>11</v>
      </c>
      <c r="B3980" t="s">
        <v>1206</v>
      </c>
      <c r="C3980">
        <v>2</v>
      </c>
      <c r="D3980" t="s">
        <v>959</v>
      </c>
      <c r="E3980" t="s">
        <v>1207</v>
      </c>
      <c r="F3980">
        <v>13415</v>
      </c>
      <c r="G3980" t="s">
        <v>750</v>
      </c>
      <c r="H3980">
        <v>660</v>
      </c>
      <c r="I3980">
        <v>95.37</v>
      </c>
      <c r="J3980" s="8">
        <v>40962</v>
      </c>
      <c r="K3980" t="s">
        <v>148</v>
      </c>
      <c r="L3980" t="s">
        <v>149</v>
      </c>
      <c r="O3980" s="100">
        <v>2012</v>
      </c>
    </row>
    <row r="3981" spans="1:15" x14ac:dyDescent="0.25">
      <c r="A3981">
        <v>11</v>
      </c>
      <c r="B3981" t="s">
        <v>1206</v>
      </c>
      <c r="C3981">
        <v>2</v>
      </c>
      <c r="D3981" t="s">
        <v>959</v>
      </c>
      <c r="E3981" t="s">
        <v>1211</v>
      </c>
      <c r="F3981">
        <v>11937</v>
      </c>
      <c r="G3981" t="s">
        <v>750</v>
      </c>
      <c r="H3981">
        <v>509.91</v>
      </c>
      <c r="I3981">
        <v>64.510000000000005</v>
      </c>
      <c r="J3981" s="8">
        <v>40962</v>
      </c>
      <c r="K3981" t="s">
        <v>148</v>
      </c>
      <c r="L3981" t="s">
        <v>151</v>
      </c>
      <c r="O3981" s="100">
        <v>2012</v>
      </c>
    </row>
    <row r="3982" spans="1:15" x14ac:dyDescent="0.25">
      <c r="A3982">
        <v>11</v>
      </c>
      <c r="B3982" t="s">
        <v>1206</v>
      </c>
      <c r="C3982">
        <v>2</v>
      </c>
      <c r="D3982" t="s">
        <v>959</v>
      </c>
      <c r="E3982" t="s">
        <v>1213</v>
      </c>
      <c r="F3982">
        <v>13370</v>
      </c>
      <c r="G3982" t="s">
        <v>600</v>
      </c>
      <c r="H3982" s="101">
        <v>1423.75</v>
      </c>
      <c r="I3982">
        <v>205.72</v>
      </c>
      <c r="J3982" s="8">
        <v>40962</v>
      </c>
      <c r="K3982" t="s">
        <v>148</v>
      </c>
      <c r="L3982" t="s">
        <v>149</v>
      </c>
      <c r="O3982" s="100">
        <v>2012</v>
      </c>
    </row>
    <row r="3983" spans="1:15" x14ac:dyDescent="0.25">
      <c r="A3983">
        <v>11</v>
      </c>
      <c r="B3983" t="s">
        <v>1206</v>
      </c>
      <c r="C3983">
        <v>2</v>
      </c>
      <c r="D3983" t="s">
        <v>959</v>
      </c>
      <c r="E3983" t="s">
        <v>1219</v>
      </c>
      <c r="F3983">
        <v>13414</v>
      </c>
      <c r="G3983" t="s">
        <v>600</v>
      </c>
      <c r="H3983" s="101">
        <v>1247.8699999999999</v>
      </c>
      <c r="I3983">
        <v>180.33</v>
      </c>
      <c r="J3983" s="8">
        <v>40962</v>
      </c>
      <c r="K3983" t="s">
        <v>148</v>
      </c>
      <c r="L3983" t="s">
        <v>149</v>
      </c>
      <c r="O3983" s="100">
        <v>2012</v>
      </c>
    </row>
    <row r="3984" spans="1:15" x14ac:dyDescent="0.25">
      <c r="A3984">
        <v>11</v>
      </c>
      <c r="B3984" t="s">
        <v>1206</v>
      </c>
      <c r="C3984">
        <v>3</v>
      </c>
      <c r="D3984" t="s">
        <v>596</v>
      </c>
      <c r="E3984" t="s">
        <v>1210</v>
      </c>
      <c r="F3984">
        <v>13382</v>
      </c>
      <c r="G3984" t="s">
        <v>207</v>
      </c>
      <c r="H3984" s="101">
        <v>1602.94</v>
      </c>
      <c r="I3984">
        <v>231.62</v>
      </c>
      <c r="J3984" s="8">
        <v>40962</v>
      </c>
      <c r="K3984" t="s">
        <v>148</v>
      </c>
      <c r="L3984" t="s">
        <v>149</v>
      </c>
      <c r="O3984" s="100">
        <v>2012</v>
      </c>
    </row>
    <row r="3985" spans="1:15" x14ac:dyDescent="0.25">
      <c r="A3985">
        <v>11</v>
      </c>
      <c r="B3985" t="s">
        <v>1206</v>
      </c>
      <c r="C3985">
        <v>3</v>
      </c>
      <c r="D3985" t="s">
        <v>596</v>
      </c>
      <c r="E3985" t="s">
        <v>1212</v>
      </c>
      <c r="F3985">
        <v>13491</v>
      </c>
      <c r="G3985" t="s">
        <v>600</v>
      </c>
      <c r="H3985">
        <v>717.75</v>
      </c>
      <c r="I3985">
        <v>103.72</v>
      </c>
      <c r="J3985" s="8">
        <v>40962</v>
      </c>
      <c r="K3985" t="s">
        <v>148</v>
      </c>
      <c r="L3985" t="s">
        <v>149</v>
      </c>
      <c r="O3985" s="100">
        <v>2012</v>
      </c>
    </row>
    <row r="3986" spans="1:15" x14ac:dyDescent="0.25">
      <c r="A3986">
        <v>11</v>
      </c>
      <c r="B3986" t="s">
        <v>1206</v>
      </c>
      <c r="C3986">
        <v>3</v>
      </c>
      <c r="D3986" t="s">
        <v>596</v>
      </c>
      <c r="E3986" t="s">
        <v>1217</v>
      </c>
      <c r="F3986">
        <v>13366</v>
      </c>
      <c r="G3986" t="s">
        <v>600</v>
      </c>
      <c r="H3986">
        <v>525</v>
      </c>
      <c r="I3986">
        <v>75.86</v>
      </c>
      <c r="J3986" s="8">
        <v>40962</v>
      </c>
      <c r="K3986" t="s">
        <v>148</v>
      </c>
      <c r="L3986" t="s">
        <v>149</v>
      </c>
      <c r="O3986" s="100">
        <v>2012</v>
      </c>
    </row>
    <row r="3987" spans="1:15" x14ac:dyDescent="0.25">
      <c r="A3987">
        <v>11</v>
      </c>
      <c r="B3987" t="s">
        <v>1206</v>
      </c>
      <c r="C3987">
        <v>3</v>
      </c>
      <c r="D3987" t="s">
        <v>596</v>
      </c>
      <c r="E3987" t="s">
        <v>1218</v>
      </c>
      <c r="F3987">
        <v>13469</v>
      </c>
      <c r="G3987" t="s">
        <v>600</v>
      </c>
      <c r="H3987" s="101">
        <v>2025</v>
      </c>
      <c r="I3987">
        <v>217.81</v>
      </c>
      <c r="J3987" s="8">
        <v>40962</v>
      </c>
      <c r="K3987" t="s">
        <v>148</v>
      </c>
      <c r="L3987" t="s">
        <v>151</v>
      </c>
      <c r="O3987" s="100">
        <v>2012</v>
      </c>
    </row>
    <row r="3988" spans="1:15" x14ac:dyDescent="0.25">
      <c r="A3988">
        <v>11</v>
      </c>
      <c r="B3988" t="s">
        <v>1206</v>
      </c>
      <c r="C3988">
        <v>14</v>
      </c>
      <c r="D3988" t="s">
        <v>172</v>
      </c>
      <c r="E3988" t="s">
        <v>1214</v>
      </c>
      <c r="F3988">
        <v>13520</v>
      </c>
      <c r="G3988" t="s">
        <v>452</v>
      </c>
      <c r="H3988" s="101">
        <v>3511.16</v>
      </c>
      <c r="I3988">
        <v>268.60000000000002</v>
      </c>
      <c r="J3988" s="8">
        <v>40962</v>
      </c>
      <c r="K3988" t="s">
        <v>148</v>
      </c>
      <c r="L3988" t="s">
        <v>151</v>
      </c>
      <c r="O3988" s="100">
        <v>2012</v>
      </c>
    </row>
    <row r="3989" spans="1:15" x14ac:dyDescent="0.25">
      <c r="A3989">
        <v>11</v>
      </c>
      <c r="B3989" t="s">
        <v>1206</v>
      </c>
      <c r="C3989">
        <v>14</v>
      </c>
      <c r="D3989" t="s">
        <v>172</v>
      </c>
      <c r="E3989" t="s">
        <v>1215</v>
      </c>
      <c r="F3989">
        <v>12133</v>
      </c>
      <c r="G3989" t="s">
        <v>186</v>
      </c>
      <c r="H3989" s="101">
        <v>4255.7700000000004</v>
      </c>
      <c r="I3989">
        <v>325.57</v>
      </c>
      <c r="J3989" s="8">
        <v>40962</v>
      </c>
      <c r="K3989" t="s">
        <v>148</v>
      </c>
      <c r="L3989" t="s">
        <v>151</v>
      </c>
      <c r="O3989" s="100">
        <v>2012</v>
      </c>
    </row>
    <row r="3990" spans="1:15" x14ac:dyDescent="0.25">
      <c r="A3990">
        <v>11</v>
      </c>
      <c r="B3990" t="s">
        <v>1206</v>
      </c>
      <c r="C3990">
        <v>24</v>
      </c>
      <c r="D3990" t="s">
        <v>205</v>
      </c>
      <c r="E3990" t="s">
        <v>1211</v>
      </c>
      <c r="F3990">
        <v>11937</v>
      </c>
      <c r="G3990" t="s">
        <v>750</v>
      </c>
      <c r="H3990" s="101">
        <v>1529.72</v>
      </c>
      <c r="I3990">
        <v>193.53</v>
      </c>
      <c r="J3990" s="8">
        <v>40962</v>
      </c>
      <c r="K3990" t="s">
        <v>148</v>
      </c>
      <c r="L3990" t="s">
        <v>151</v>
      </c>
      <c r="O3990" s="100">
        <v>2012</v>
      </c>
    </row>
    <row r="3991" spans="1:15" x14ac:dyDescent="0.25">
      <c r="A3991">
        <v>11</v>
      </c>
      <c r="B3991" t="s">
        <v>1206</v>
      </c>
      <c r="C3991">
        <v>24</v>
      </c>
      <c r="D3991" t="s">
        <v>205</v>
      </c>
      <c r="E3991" t="s">
        <v>1216</v>
      </c>
      <c r="F3991">
        <v>13458</v>
      </c>
      <c r="G3991" t="s">
        <v>207</v>
      </c>
      <c r="H3991" s="101">
        <v>1718.63</v>
      </c>
      <c r="I3991">
        <v>248.35</v>
      </c>
      <c r="J3991" s="8">
        <v>40962</v>
      </c>
      <c r="K3991" t="s">
        <v>148</v>
      </c>
      <c r="L3991" t="s">
        <v>149</v>
      </c>
      <c r="O3991" s="100">
        <v>2012</v>
      </c>
    </row>
    <row r="3992" spans="1:15" x14ac:dyDescent="0.25">
      <c r="A3992">
        <v>11</v>
      </c>
      <c r="B3992" t="s">
        <v>1206</v>
      </c>
      <c r="C3992">
        <v>24</v>
      </c>
      <c r="D3992" t="s">
        <v>205</v>
      </c>
      <c r="E3992" t="s">
        <v>1212</v>
      </c>
      <c r="F3992">
        <v>13491</v>
      </c>
      <c r="G3992" t="s">
        <v>600</v>
      </c>
      <c r="H3992" s="101">
        <v>1457.25</v>
      </c>
      <c r="I3992">
        <v>210.57</v>
      </c>
      <c r="J3992" s="8">
        <v>40962</v>
      </c>
      <c r="K3992" t="s">
        <v>148</v>
      </c>
      <c r="L3992" t="s">
        <v>149</v>
      </c>
      <c r="O3992" s="100">
        <v>2012</v>
      </c>
    </row>
    <row r="3993" spans="1:15" x14ac:dyDescent="0.25">
      <c r="A3993">
        <v>11</v>
      </c>
      <c r="B3993" t="s">
        <v>1206</v>
      </c>
      <c r="C3993">
        <v>24</v>
      </c>
      <c r="D3993" t="s">
        <v>205</v>
      </c>
      <c r="E3993" t="s">
        <v>1217</v>
      </c>
      <c r="F3993">
        <v>13366</v>
      </c>
      <c r="G3993" t="s">
        <v>600</v>
      </c>
      <c r="H3993" s="101">
        <v>1575</v>
      </c>
      <c r="I3993">
        <v>227.59</v>
      </c>
      <c r="J3993" s="8">
        <v>40962</v>
      </c>
      <c r="K3993" t="s">
        <v>148</v>
      </c>
      <c r="L3993" t="s">
        <v>149</v>
      </c>
      <c r="O3993" s="100">
        <v>2012</v>
      </c>
    </row>
    <row r="3994" spans="1:15" x14ac:dyDescent="0.25">
      <c r="A3994">
        <v>11</v>
      </c>
      <c r="B3994" t="s">
        <v>1206</v>
      </c>
      <c r="C3994">
        <v>24</v>
      </c>
      <c r="D3994" t="s">
        <v>205</v>
      </c>
      <c r="E3994" t="s">
        <v>1213</v>
      </c>
      <c r="F3994">
        <v>13370</v>
      </c>
      <c r="G3994" t="s">
        <v>600</v>
      </c>
      <c r="H3994">
        <v>701.25</v>
      </c>
      <c r="I3994">
        <v>101.34</v>
      </c>
      <c r="J3994" s="8">
        <v>40962</v>
      </c>
      <c r="K3994" t="s">
        <v>148</v>
      </c>
      <c r="L3994" t="s">
        <v>149</v>
      </c>
      <c r="O3994" s="100">
        <v>2012</v>
      </c>
    </row>
    <row r="3995" spans="1:15" x14ac:dyDescent="0.25">
      <c r="A3995">
        <v>11</v>
      </c>
      <c r="B3995" t="s">
        <v>1206</v>
      </c>
      <c r="C3995">
        <v>24</v>
      </c>
      <c r="D3995" t="s">
        <v>205</v>
      </c>
      <c r="E3995" t="s">
        <v>1219</v>
      </c>
      <c r="F3995">
        <v>13414</v>
      </c>
      <c r="G3995" t="s">
        <v>600</v>
      </c>
      <c r="H3995">
        <v>614.63</v>
      </c>
      <c r="I3995">
        <v>88.82</v>
      </c>
      <c r="J3995" s="8">
        <v>40962</v>
      </c>
      <c r="K3995" t="s">
        <v>148</v>
      </c>
      <c r="L3995" t="s">
        <v>149</v>
      </c>
      <c r="O3995" s="100">
        <v>2012</v>
      </c>
    </row>
    <row r="3996" spans="1:15" x14ac:dyDescent="0.25">
      <c r="A3996">
        <v>11</v>
      </c>
      <c r="B3996" t="s">
        <v>1206</v>
      </c>
      <c r="C3996">
        <v>32</v>
      </c>
      <c r="D3996" t="s">
        <v>266</v>
      </c>
      <c r="E3996" t="s">
        <v>1220</v>
      </c>
      <c r="F3996">
        <v>13495</v>
      </c>
      <c r="G3996" t="s">
        <v>268</v>
      </c>
      <c r="H3996" s="101">
        <v>2125.13</v>
      </c>
      <c r="I3996">
        <v>307.08</v>
      </c>
      <c r="J3996" s="8">
        <v>40962</v>
      </c>
      <c r="K3996" t="s">
        <v>148</v>
      </c>
      <c r="L3996" t="s">
        <v>149</v>
      </c>
      <c r="O3996" s="100">
        <v>2012</v>
      </c>
    </row>
    <row r="3997" spans="1:15" x14ac:dyDescent="0.25">
      <c r="A3997">
        <v>11</v>
      </c>
      <c r="B3997" t="s">
        <v>1206</v>
      </c>
      <c r="C3997">
        <v>32</v>
      </c>
      <c r="D3997" t="s">
        <v>266</v>
      </c>
      <c r="E3997" t="s">
        <v>1374</v>
      </c>
      <c r="F3997">
        <v>13445</v>
      </c>
      <c r="G3997" t="s">
        <v>268</v>
      </c>
      <c r="H3997">
        <v>250</v>
      </c>
      <c r="I3997">
        <v>36.130000000000003</v>
      </c>
      <c r="J3997" s="8">
        <v>40962</v>
      </c>
      <c r="K3997" t="s">
        <v>526</v>
      </c>
      <c r="L3997" t="s">
        <v>190</v>
      </c>
      <c r="O3997" s="100">
        <v>2012</v>
      </c>
    </row>
    <row r="3998" spans="1:15" x14ac:dyDescent="0.25">
      <c r="A3998">
        <v>11</v>
      </c>
      <c r="B3998" t="s">
        <v>1206</v>
      </c>
      <c r="C3998">
        <v>32</v>
      </c>
      <c r="D3998" t="s">
        <v>266</v>
      </c>
      <c r="E3998" t="s">
        <v>1223</v>
      </c>
      <c r="F3998">
        <v>13556</v>
      </c>
      <c r="G3998" t="s">
        <v>307</v>
      </c>
      <c r="H3998">
        <v>750</v>
      </c>
      <c r="I3998">
        <v>108.37</v>
      </c>
      <c r="J3998" s="8">
        <v>40962</v>
      </c>
      <c r="K3998" t="s">
        <v>148</v>
      </c>
      <c r="L3998" t="s">
        <v>149</v>
      </c>
      <c r="O3998" s="100">
        <v>2012</v>
      </c>
    </row>
    <row r="3999" spans="1:15" x14ac:dyDescent="0.25">
      <c r="A3999">
        <v>11</v>
      </c>
      <c r="B3999" t="s">
        <v>1206</v>
      </c>
      <c r="C3999">
        <v>72</v>
      </c>
      <c r="D3999" t="s">
        <v>305</v>
      </c>
      <c r="E3999" t="s">
        <v>1222</v>
      </c>
      <c r="F3999">
        <v>13371</v>
      </c>
      <c r="G3999" t="s">
        <v>268</v>
      </c>
      <c r="H3999" s="101">
        <v>1865.5</v>
      </c>
      <c r="I3999">
        <v>255.12</v>
      </c>
      <c r="J3999" s="8">
        <v>40962</v>
      </c>
      <c r="K3999" t="s">
        <v>148</v>
      </c>
      <c r="L3999" t="s">
        <v>149</v>
      </c>
      <c r="O3999" s="100">
        <v>2012</v>
      </c>
    </row>
    <row r="4000" spans="1:15" x14ac:dyDescent="0.25">
      <c r="A4000">
        <v>11</v>
      </c>
      <c r="B4000" t="s">
        <v>1206</v>
      </c>
      <c r="C4000">
        <v>72</v>
      </c>
      <c r="D4000" t="s">
        <v>305</v>
      </c>
      <c r="E4000" t="s">
        <v>1208</v>
      </c>
      <c r="F4000">
        <v>13357</v>
      </c>
      <c r="G4000" t="s">
        <v>268</v>
      </c>
      <c r="H4000" s="101">
        <v>1984.62</v>
      </c>
      <c r="I4000">
        <v>246.72</v>
      </c>
      <c r="J4000" s="8">
        <v>40962</v>
      </c>
      <c r="K4000" t="s">
        <v>148</v>
      </c>
      <c r="L4000" t="s">
        <v>151</v>
      </c>
      <c r="O4000" s="100">
        <v>2012</v>
      </c>
    </row>
    <row r="4001" spans="1:15" x14ac:dyDescent="0.25">
      <c r="A4001">
        <v>11</v>
      </c>
      <c r="B4001" t="s">
        <v>1206</v>
      </c>
      <c r="C4001">
        <v>72</v>
      </c>
      <c r="D4001" t="s">
        <v>305</v>
      </c>
      <c r="E4001" t="s">
        <v>1209</v>
      </c>
      <c r="F4001">
        <v>12223</v>
      </c>
      <c r="G4001" t="s">
        <v>268</v>
      </c>
      <c r="H4001" s="101">
        <v>1780.79</v>
      </c>
      <c r="I4001">
        <v>238.26</v>
      </c>
      <c r="J4001" s="8">
        <v>40962</v>
      </c>
      <c r="K4001" t="s">
        <v>148</v>
      </c>
      <c r="L4001" t="s">
        <v>151</v>
      </c>
      <c r="O4001" s="100">
        <v>2012</v>
      </c>
    </row>
    <row r="4002" spans="1:15" x14ac:dyDescent="0.25">
      <c r="A4002">
        <v>11</v>
      </c>
      <c r="B4002" t="s">
        <v>1206</v>
      </c>
      <c r="C4002">
        <v>72</v>
      </c>
      <c r="D4002" t="s">
        <v>305</v>
      </c>
      <c r="E4002" t="s">
        <v>1223</v>
      </c>
      <c r="F4002">
        <v>13556</v>
      </c>
      <c r="G4002" t="s">
        <v>307</v>
      </c>
      <c r="H4002">
        <v>750</v>
      </c>
      <c r="I4002">
        <v>108.37</v>
      </c>
      <c r="J4002" s="8">
        <v>40962</v>
      </c>
      <c r="K4002" t="s">
        <v>148</v>
      </c>
      <c r="L4002" t="s">
        <v>149</v>
      </c>
      <c r="O4002" s="100">
        <v>2012</v>
      </c>
    </row>
    <row r="4003" spans="1:15" x14ac:dyDescent="0.25">
      <c r="A4003">
        <v>11</v>
      </c>
      <c r="B4003" t="s">
        <v>1206</v>
      </c>
      <c r="C4003">
        <v>72</v>
      </c>
      <c r="D4003" t="s">
        <v>305</v>
      </c>
      <c r="E4003" t="s">
        <v>1228</v>
      </c>
      <c r="F4003">
        <v>12125</v>
      </c>
      <c r="G4003" t="s">
        <v>342</v>
      </c>
      <c r="H4003">
        <v>686.33</v>
      </c>
      <c r="I4003">
        <v>72.98</v>
      </c>
      <c r="J4003" s="8">
        <v>40962</v>
      </c>
      <c r="K4003" t="s">
        <v>148</v>
      </c>
      <c r="L4003" t="s">
        <v>151</v>
      </c>
      <c r="O4003" s="100">
        <v>2012</v>
      </c>
    </row>
    <row r="4004" spans="1:15" x14ac:dyDescent="0.25">
      <c r="A4004">
        <v>11</v>
      </c>
      <c r="B4004" t="s">
        <v>1206</v>
      </c>
      <c r="C4004">
        <v>75</v>
      </c>
      <c r="D4004" t="s">
        <v>334</v>
      </c>
      <c r="E4004" t="s">
        <v>1375</v>
      </c>
      <c r="F4004">
        <v>13594</v>
      </c>
      <c r="G4004" t="s">
        <v>336</v>
      </c>
      <c r="H4004">
        <v>76</v>
      </c>
      <c r="I4004">
        <v>10.98</v>
      </c>
      <c r="J4004" s="8">
        <v>40962</v>
      </c>
      <c r="K4004" t="s">
        <v>148</v>
      </c>
      <c r="L4004" t="s">
        <v>190</v>
      </c>
      <c r="O4004" s="100">
        <v>2012</v>
      </c>
    </row>
    <row r="4005" spans="1:15" x14ac:dyDescent="0.25">
      <c r="A4005">
        <v>11</v>
      </c>
      <c r="B4005" t="s">
        <v>1206</v>
      </c>
      <c r="C4005">
        <v>75</v>
      </c>
      <c r="D4005" t="s">
        <v>334</v>
      </c>
      <c r="E4005" t="s">
        <v>1376</v>
      </c>
      <c r="F4005">
        <v>13595</v>
      </c>
      <c r="G4005" t="s">
        <v>336</v>
      </c>
      <c r="H4005">
        <v>76</v>
      </c>
      <c r="I4005">
        <v>10.98</v>
      </c>
      <c r="J4005" s="8">
        <v>40962</v>
      </c>
      <c r="K4005" t="s">
        <v>148</v>
      </c>
      <c r="L4005" t="s">
        <v>190</v>
      </c>
      <c r="O4005" s="100">
        <v>2012</v>
      </c>
    </row>
    <row r="4006" spans="1:15" x14ac:dyDescent="0.25">
      <c r="A4006">
        <v>11</v>
      </c>
      <c r="B4006" t="s">
        <v>1206</v>
      </c>
      <c r="C4006">
        <v>80</v>
      </c>
      <c r="D4006" t="s">
        <v>348</v>
      </c>
      <c r="E4006" t="s">
        <v>1224</v>
      </c>
      <c r="F4006">
        <v>12885</v>
      </c>
      <c r="G4006" t="s">
        <v>174</v>
      </c>
      <c r="H4006" s="101">
        <v>1839.4</v>
      </c>
      <c r="I4006">
        <v>229.13</v>
      </c>
      <c r="J4006" s="8">
        <v>40962</v>
      </c>
      <c r="K4006" t="s">
        <v>148</v>
      </c>
      <c r="L4006" t="s">
        <v>151</v>
      </c>
      <c r="O4006" s="100">
        <v>2012</v>
      </c>
    </row>
    <row r="4007" spans="1:15" x14ac:dyDescent="0.25">
      <c r="A4007">
        <v>11</v>
      </c>
      <c r="B4007" t="s">
        <v>1206</v>
      </c>
      <c r="C4007">
        <v>80</v>
      </c>
      <c r="D4007" t="s">
        <v>348</v>
      </c>
      <c r="E4007" t="s">
        <v>1225</v>
      </c>
      <c r="F4007">
        <v>10426</v>
      </c>
      <c r="G4007" t="s">
        <v>352</v>
      </c>
      <c r="H4007" s="101">
        <v>4484.62</v>
      </c>
      <c r="I4007">
        <v>336.87</v>
      </c>
      <c r="J4007" s="8">
        <v>40962</v>
      </c>
      <c r="K4007" t="s">
        <v>148</v>
      </c>
      <c r="L4007" t="s">
        <v>151</v>
      </c>
      <c r="O4007" s="100">
        <v>2012</v>
      </c>
    </row>
    <row r="4008" spans="1:15" x14ac:dyDescent="0.25">
      <c r="A4008">
        <v>11</v>
      </c>
      <c r="B4008" t="s">
        <v>1206</v>
      </c>
      <c r="C4008">
        <v>80</v>
      </c>
      <c r="D4008" t="s">
        <v>348</v>
      </c>
      <c r="E4008" t="s">
        <v>1226</v>
      </c>
      <c r="F4008">
        <v>13444</v>
      </c>
      <c r="G4008" t="s">
        <v>354</v>
      </c>
      <c r="H4008">
        <v>988.8</v>
      </c>
      <c r="I4008">
        <v>133.62</v>
      </c>
      <c r="J4008" s="8">
        <v>40962</v>
      </c>
      <c r="K4008" t="s">
        <v>148</v>
      </c>
      <c r="L4008" t="s">
        <v>151</v>
      </c>
      <c r="O4008" s="100">
        <v>2012</v>
      </c>
    </row>
    <row r="4009" spans="1:15" x14ac:dyDescent="0.25">
      <c r="A4009">
        <v>11</v>
      </c>
      <c r="B4009" t="s">
        <v>1206</v>
      </c>
      <c r="C4009">
        <v>80</v>
      </c>
      <c r="D4009" t="s">
        <v>348</v>
      </c>
      <c r="E4009" t="s">
        <v>1227</v>
      </c>
      <c r="F4009">
        <v>13307</v>
      </c>
      <c r="G4009" t="s">
        <v>354</v>
      </c>
      <c r="H4009" s="101">
        <v>1025.8800000000001</v>
      </c>
      <c r="I4009">
        <v>138.97999999999999</v>
      </c>
      <c r="J4009" s="8">
        <v>40962</v>
      </c>
      <c r="K4009" t="s">
        <v>148</v>
      </c>
      <c r="L4009" t="s">
        <v>151</v>
      </c>
      <c r="O4009" s="100">
        <v>2012</v>
      </c>
    </row>
    <row r="4010" spans="1:15" x14ac:dyDescent="0.25">
      <c r="A4010">
        <v>11</v>
      </c>
      <c r="B4010" t="s">
        <v>1206</v>
      </c>
      <c r="C4010">
        <v>80</v>
      </c>
      <c r="D4010" t="s">
        <v>348</v>
      </c>
      <c r="E4010" t="s">
        <v>1228</v>
      </c>
      <c r="F4010">
        <v>12125</v>
      </c>
      <c r="G4010" t="s">
        <v>342</v>
      </c>
      <c r="H4010" s="101">
        <v>1393.47</v>
      </c>
      <c r="I4010">
        <v>148.18</v>
      </c>
      <c r="J4010" s="8">
        <v>40962</v>
      </c>
      <c r="K4010" t="s">
        <v>148</v>
      </c>
      <c r="L4010" t="s">
        <v>151</v>
      </c>
      <c r="O4010" s="100">
        <v>2012</v>
      </c>
    </row>
    <row r="4011" spans="1:15" x14ac:dyDescent="0.25">
      <c r="A4011">
        <v>11</v>
      </c>
      <c r="B4011" t="s">
        <v>1206</v>
      </c>
      <c r="C4011">
        <v>82</v>
      </c>
      <c r="D4011" t="s">
        <v>364</v>
      </c>
      <c r="E4011" t="s">
        <v>1229</v>
      </c>
      <c r="F4011">
        <v>13501</v>
      </c>
      <c r="G4011" t="s">
        <v>366</v>
      </c>
      <c r="H4011" s="101">
        <v>1940.42</v>
      </c>
      <c r="I4011">
        <v>217.5</v>
      </c>
      <c r="J4011" s="8">
        <v>40962</v>
      </c>
      <c r="K4011" t="s">
        <v>148</v>
      </c>
      <c r="L4011" t="s">
        <v>151</v>
      </c>
      <c r="O4011" s="100">
        <v>2012</v>
      </c>
    </row>
    <row r="4012" spans="1:15" x14ac:dyDescent="0.25">
      <c r="A4012">
        <v>11</v>
      </c>
      <c r="B4012" t="s">
        <v>1206</v>
      </c>
      <c r="C4012">
        <v>82</v>
      </c>
      <c r="D4012" t="s">
        <v>364</v>
      </c>
      <c r="E4012" t="s">
        <v>1230</v>
      </c>
      <c r="F4012">
        <v>12386</v>
      </c>
      <c r="G4012" t="s">
        <v>366</v>
      </c>
      <c r="H4012" s="101">
        <v>2512.1</v>
      </c>
      <c r="I4012">
        <v>202.9</v>
      </c>
      <c r="J4012" s="8">
        <v>40962</v>
      </c>
      <c r="K4012" t="s">
        <v>148</v>
      </c>
      <c r="L4012" t="s">
        <v>151</v>
      </c>
      <c r="O4012" s="100">
        <v>2012</v>
      </c>
    </row>
    <row r="4013" spans="1:15" x14ac:dyDescent="0.25">
      <c r="A4013">
        <v>11</v>
      </c>
      <c r="B4013" t="s">
        <v>1206</v>
      </c>
      <c r="C4013">
        <v>82</v>
      </c>
      <c r="D4013" t="s">
        <v>364</v>
      </c>
      <c r="E4013" t="s">
        <v>1231</v>
      </c>
      <c r="F4013">
        <v>12342</v>
      </c>
      <c r="G4013" t="s">
        <v>366</v>
      </c>
      <c r="H4013" s="101">
        <v>2324.1999999999998</v>
      </c>
      <c r="I4013">
        <v>179.66</v>
      </c>
      <c r="J4013" s="8">
        <v>40962</v>
      </c>
      <c r="K4013" t="s">
        <v>148</v>
      </c>
      <c r="L4013" t="s">
        <v>151</v>
      </c>
      <c r="O4013" s="100">
        <v>2012</v>
      </c>
    </row>
    <row r="4014" spans="1:15" x14ac:dyDescent="0.25">
      <c r="A4014">
        <v>11</v>
      </c>
      <c r="B4014" t="s">
        <v>1206</v>
      </c>
      <c r="C4014">
        <v>82</v>
      </c>
      <c r="D4014" t="s">
        <v>364</v>
      </c>
      <c r="E4014" t="s">
        <v>1232</v>
      </c>
      <c r="F4014">
        <v>13318</v>
      </c>
      <c r="G4014" t="s">
        <v>366</v>
      </c>
      <c r="H4014" s="101">
        <v>2288</v>
      </c>
      <c r="I4014">
        <v>220.24</v>
      </c>
      <c r="J4014" s="8">
        <v>40962</v>
      </c>
      <c r="K4014" t="s">
        <v>148</v>
      </c>
      <c r="L4014" t="s">
        <v>151</v>
      </c>
      <c r="O4014" s="100">
        <v>2012</v>
      </c>
    </row>
    <row r="4015" spans="1:15" x14ac:dyDescent="0.25">
      <c r="A4015">
        <v>11</v>
      </c>
      <c r="B4015" t="s">
        <v>1206</v>
      </c>
      <c r="C4015">
        <v>82</v>
      </c>
      <c r="D4015" t="s">
        <v>364</v>
      </c>
      <c r="E4015" t="s">
        <v>1233</v>
      </c>
      <c r="F4015">
        <v>11839</v>
      </c>
      <c r="G4015" t="s">
        <v>1280</v>
      </c>
      <c r="H4015" s="101">
        <v>3730.77</v>
      </c>
      <c r="I4015">
        <v>242.69</v>
      </c>
      <c r="J4015" s="8">
        <v>40962</v>
      </c>
      <c r="K4015" t="s">
        <v>148</v>
      </c>
      <c r="L4015" t="s">
        <v>151</v>
      </c>
      <c r="O4015" s="100">
        <v>2012</v>
      </c>
    </row>
    <row r="4016" spans="1:15" x14ac:dyDescent="0.25">
      <c r="A4016">
        <v>11</v>
      </c>
      <c r="B4016" t="s">
        <v>1206</v>
      </c>
      <c r="C4016">
        <v>83</v>
      </c>
      <c r="D4016" t="s">
        <v>378</v>
      </c>
      <c r="E4016" t="s">
        <v>1234</v>
      </c>
      <c r="F4016">
        <v>13443</v>
      </c>
      <c r="G4016" t="s">
        <v>380</v>
      </c>
      <c r="H4016" s="101">
        <v>2577.96</v>
      </c>
      <c r="I4016">
        <v>238.24</v>
      </c>
      <c r="J4016" s="8">
        <v>40962</v>
      </c>
      <c r="K4016" t="s">
        <v>148</v>
      </c>
      <c r="L4016" t="s">
        <v>151</v>
      </c>
      <c r="O4016" s="100">
        <v>2012</v>
      </c>
    </row>
    <row r="4017" spans="1:15" x14ac:dyDescent="0.25">
      <c r="A4017">
        <v>11</v>
      </c>
      <c r="B4017" t="s">
        <v>1206</v>
      </c>
      <c r="C4017">
        <v>83</v>
      </c>
      <c r="D4017" t="s">
        <v>378</v>
      </c>
      <c r="E4017" t="s">
        <v>1235</v>
      </c>
      <c r="F4017">
        <v>13500</v>
      </c>
      <c r="G4017" t="s">
        <v>380</v>
      </c>
      <c r="H4017" s="101">
        <v>2327.4</v>
      </c>
      <c r="I4017">
        <v>167.09</v>
      </c>
      <c r="J4017" s="8">
        <v>40962</v>
      </c>
      <c r="K4017" t="s">
        <v>148</v>
      </c>
      <c r="L4017" t="s">
        <v>151</v>
      </c>
      <c r="O4017" s="100">
        <v>2012</v>
      </c>
    </row>
    <row r="4018" spans="1:15" x14ac:dyDescent="0.25">
      <c r="A4018">
        <v>11</v>
      </c>
      <c r="B4018" t="s">
        <v>1206</v>
      </c>
      <c r="C4018">
        <v>85</v>
      </c>
      <c r="D4018" t="s">
        <v>381</v>
      </c>
      <c r="E4018" t="s">
        <v>1236</v>
      </c>
      <c r="F4018">
        <v>12958</v>
      </c>
      <c r="G4018" t="s">
        <v>383</v>
      </c>
      <c r="H4018" s="101">
        <v>1785.6</v>
      </c>
      <c r="I4018">
        <v>247.03</v>
      </c>
      <c r="J4018" s="8">
        <v>40962</v>
      </c>
      <c r="K4018" t="s">
        <v>148</v>
      </c>
      <c r="L4018" t="s">
        <v>151</v>
      </c>
      <c r="O4018" s="100">
        <v>2012</v>
      </c>
    </row>
    <row r="4019" spans="1:15" x14ac:dyDescent="0.25">
      <c r="A4019">
        <v>11</v>
      </c>
      <c r="B4019" t="s">
        <v>1206</v>
      </c>
      <c r="C4019">
        <v>85</v>
      </c>
      <c r="D4019" t="s">
        <v>381</v>
      </c>
      <c r="E4019" t="s">
        <v>1321</v>
      </c>
      <c r="F4019">
        <v>13568</v>
      </c>
      <c r="G4019" t="s">
        <v>383</v>
      </c>
      <c r="H4019" s="101">
        <v>1600</v>
      </c>
      <c r="I4019">
        <v>231.2</v>
      </c>
      <c r="J4019" s="8">
        <v>40962</v>
      </c>
      <c r="K4019" t="s">
        <v>148</v>
      </c>
      <c r="L4019" t="s">
        <v>151</v>
      </c>
      <c r="O4019" s="100">
        <v>2012</v>
      </c>
    </row>
    <row r="4020" spans="1:15" x14ac:dyDescent="0.25">
      <c r="A4020">
        <v>11</v>
      </c>
      <c r="B4020" t="s">
        <v>1206</v>
      </c>
      <c r="C4020">
        <v>86</v>
      </c>
      <c r="D4020" t="s">
        <v>393</v>
      </c>
      <c r="E4020" t="s">
        <v>1237</v>
      </c>
      <c r="F4020">
        <v>12498</v>
      </c>
      <c r="G4020" t="s">
        <v>400</v>
      </c>
      <c r="H4020" s="101">
        <v>2178.84</v>
      </c>
      <c r="I4020">
        <v>204.94</v>
      </c>
      <c r="J4020" s="8">
        <v>40962</v>
      </c>
      <c r="K4020" t="s">
        <v>148</v>
      </c>
      <c r="L4020" t="s">
        <v>151</v>
      </c>
      <c r="O4020" s="100">
        <v>2012</v>
      </c>
    </row>
    <row r="4021" spans="1:15" x14ac:dyDescent="0.25">
      <c r="A4021">
        <v>11</v>
      </c>
      <c r="B4021" t="s">
        <v>1206</v>
      </c>
      <c r="C4021">
        <v>87</v>
      </c>
      <c r="D4021" t="s">
        <v>403</v>
      </c>
      <c r="E4021" t="s">
        <v>1221</v>
      </c>
      <c r="F4021">
        <v>13470</v>
      </c>
      <c r="G4021" t="s">
        <v>593</v>
      </c>
      <c r="H4021">
        <v>478.5</v>
      </c>
      <c r="I4021">
        <v>69.150000000000006</v>
      </c>
      <c r="J4021" s="8">
        <v>40962</v>
      </c>
      <c r="K4021" t="s">
        <v>148</v>
      </c>
      <c r="L4021" t="s">
        <v>149</v>
      </c>
      <c r="O4021" s="100">
        <v>2012</v>
      </c>
    </row>
    <row r="4022" spans="1:15" x14ac:dyDescent="0.25">
      <c r="A4022">
        <v>11</v>
      </c>
      <c r="B4022" t="s">
        <v>1206</v>
      </c>
      <c r="C4022">
        <v>92</v>
      </c>
      <c r="D4022" t="s">
        <v>407</v>
      </c>
      <c r="E4022" t="s">
        <v>1238</v>
      </c>
      <c r="F4022">
        <v>13319</v>
      </c>
      <c r="G4022" t="s">
        <v>411</v>
      </c>
      <c r="H4022" s="101">
        <v>1648</v>
      </c>
      <c r="I4022">
        <v>228.75</v>
      </c>
      <c r="J4022" s="8">
        <v>40962</v>
      </c>
      <c r="K4022" t="s">
        <v>148</v>
      </c>
      <c r="L4022" t="s">
        <v>151</v>
      </c>
      <c r="O4022" s="100">
        <v>2012</v>
      </c>
    </row>
    <row r="4023" spans="1:15" x14ac:dyDescent="0.25">
      <c r="A4023">
        <v>11</v>
      </c>
      <c r="B4023" t="s">
        <v>1206</v>
      </c>
      <c r="C4023">
        <v>92</v>
      </c>
      <c r="D4023" t="s">
        <v>407</v>
      </c>
      <c r="E4023" t="s">
        <v>1239</v>
      </c>
      <c r="F4023">
        <v>13494</v>
      </c>
      <c r="G4023" t="s">
        <v>411</v>
      </c>
      <c r="H4023" s="101">
        <v>1812.8</v>
      </c>
      <c r="I4023">
        <v>249.32</v>
      </c>
      <c r="J4023" s="8">
        <v>40962</v>
      </c>
      <c r="K4023" t="s">
        <v>148</v>
      </c>
      <c r="L4023" t="s">
        <v>151</v>
      </c>
      <c r="O4023" s="100">
        <v>2012</v>
      </c>
    </row>
    <row r="4024" spans="1:15" x14ac:dyDescent="0.25">
      <c r="A4024">
        <v>11</v>
      </c>
      <c r="B4024" t="s">
        <v>1206</v>
      </c>
      <c r="C4024">
        <v>93</v>
      </c>
      <c r="D4024" t="s">
        <v>418</v>
      </c>
      <c r="E4024" t="s">
        <v>1240</v>
      </c>
      <c r="F4024">
        <v>11846</v>
      </c>
      <c r="G4024" t="s">
        <v>584</v>
      </c>
      <c r="H4024" s="101">
        <v>2500</v>
      </c>
      <c r="I4024">
        <v>185.04</v>
      </c>
      <c r="J4024" s="8">
        <v>40962</v>
      </c>
      <c r="K4024" t="s">
        <v>148</v>
      </c>
      <c r="L4024" t="s">
        <v>151</v>
      </c>
      <c r="O4024" s="100">
        <v>2012</v>
      </c>
    </row>
    <row r="4025" spans="1:15" x14ac:dyDescent="0.25">
      <c r="A4025">
        <v>11</v>
      </c>
      <c r="B4025" t="s">
        <v>1206</v>
      </c>
      <c r="C4025">
        <v>93</v>
      </c>
      <c r="D4025" t="s">
        <v>418</v>
      </c>
      <c r="E4025" t="s">
        <v>1221</v>
      </c>
      <c r="F4025">
        <v>13470</v>
      </c>
      <c r="G4025" t="s">
        <v>593</v>
      </c>
      <c r="H4025">
        <v>971.5</v>
      </c>
      <c r="I4025">
        <v>140.38</v>
      </c>
      <c r="J4025" s="8">
        <v>40962</v>
      </c>
      <c r="K4025" t="s">
        <v>148</v>
      </c>
      <c r="L4025" t="s">
        <v>149</v>
      </c>
      <c r="O4025" s="100">
        <v>2012</v>
      </c>
    </row>
    <row r="4026" spans="1:15" x14ac:dyDescent="0.25">
      <c r="A4026">
        <v>81</v>
      </c>
      <c r="B4026" t="s">
        <v>1241</v>
      </c>
      <c r="C4026">
        <v>80</v>
      </c>
      <c r="D4026" t="s">
        <v>348</v>
      </c>
      <c r="E4026" t="s">
        <v>1242</v>
      </c>
      <c r="F4026">
        <v>12345</v>
      </c>
      <c r="G4026" t="s">
        <v>174</v>
      </c>
      <c r="H4026" s="101">
        <v>1366.38</v>
      </c>
      <c r="I4026">
        <v>178.5</v>
      </c>
      <c r="J4026" s="8">
        <v>40962</v>
      </c>
      <c r="K4026" t="s">
        <v>148</v>
      </c>
      <c r="L4026" t="s">
        <v>151</v>
      </c>
      <c r="O4026" s="100">
        <v>2012</v>
      </c>
    </row>
    <row r="4027" spans="1:15" x14ac:dyDescent="0.25">
      <c r="A4027">
        <v>81</v>
      </c>
      <c r="B4027" t="s">
        <v>1241</v>
      </c>
      <c r="C4027">
        <v>80</v>
      </c>
      <c r="D4027" t="s">
        <v>348</v>
      </c>
      <c r="E4027" t="s">
        <v>1243</v>
      </c>
      <c r="F4027">
        <v>13111</v>
      </c>
      <c r="G4027" t="s">
        <v>1244</v>
      </c>
      <c r="H4027" s="101">
        <v>4240.3999999999996</v>
      </c>
      <c r="I4027">
        <v>300.14999999999998</v>
      </c>
      <c r="J4027" s="8">
        <v>40962</v>
      </c>
      <c r="K4027" t="s">
        <v>148</v>
      </c>
      <c r="L4027" t="s">
        <v>151</v>
      </c>
      <c r="O4027" s="100">
        <v>2012</v>
      </c>
    </row>
    <row r="4028" spans="1:15" x14ac:dyDescent="0.25">
      <c r="A4028">
        <v>81</v>
      </c>
      <c r="B4028" t="s">
        <v>1241</v>
      </c>
      <c r="C4028">
        <v>82</v>
      </c>
      <c r="D4028" t="s">
        <v>364</v>
      </c>
      <c r="E4028" t="s">
        <v>1245</v>
      </c>
      <c r="F4028">
        <v>13234</v>
      </c>
      <c r="G4028" t="s">
        <v>366</v>
      </c>
      <c r="H4028" s="101">
        <v>2285.6</v>
      </c>
      <c r="I4028">
        <v>195.7</v>
      </c>
      <c r="J4028" s="8">
        <v>40962</v>
      </c>
      <c r="K4028" t="s">
        <v>148</v>
      </c>
      <c r="L4028" t="s">
        <v>151</v>
      </c>
      <c r="O4028" s="100">
        <v>2012</v>
      </c>
    </row>
    <row r="4029" spans="1:15" x14ac:dyDescent="0.25">
      <c r="A4029">
        <v>81</v>
      </c>
      <c r="B4029" t="s">
        <v>1241</v>
      </c>
      <c r="C4029">
        <v>82</v>
      </c>
      <c r="D4029" t="s">
        <v>364</v>
      </c>
      <c r="E4029" t="s">
        <v>1246</v>
      </c>
      <c r="F4029">
        <v>13240</v>
      </c>
      <c r="G4029" t="s">
        <v>366</v>
      </c>
      <c r="H4029" s="101">
        <v>2314.0300000000002</v>
      </c>
      <c r="I4029">
        <v>178.97</v>
      </c>
      <c r="J4029" s="8">
        <v>40962</v>
      </c>
      <c r="K4029" t="s">
        <v>148</v>
      </c>
      <c r="L4029" t="s">
        <v>151</v>
      </c>
      <c r="O4029" s="100">
        <v>2012</v>
      </c>
    </row>
    <row r="4030" spans="1:15" x14ac:dyDescent="0.25">
      <c r="A4030">
        <v>81</v>
      </c>
      <c r="B4030" t="s">
        <v>1241</v>
      </c>
      <c r="C4030">
        <v>82</v>
      </c>
      <c r="D4030" t="s">
        <v>364</v>
      </c>
      <c r="E4030" t="s">
        <v>1247</v>
      </c>
      <c r="F4030">
        <v>13448</v>
      </c>
      <c r="G4030" t="s">
        <v>366</v>
      </c>
      <c r="H4030" s="101">
        <v>2157.66</v>
      </c>
      <c r="I4030">
        <v>218.88</v>
      </c>
      <c r="J4030" s="8">
        <v>40962</v>
      </c>
      <c r="K4030" t="s">
        <v>148</v>
      </c>
      <c r="L4030" t="s">
        <v>151</v>
      </c>
      <c r="O4030" s="100">
        <v>2012</v>
      </c>
    </row>
    <row r="4031" spans="1:15" x14ac:dyDescent="0.25">
      <c r="A4031">
        <v>81</v>
      </c>
      <c r="B4031" t="s">
        <v>1241</v>
      </c>
      <c r="C4031">
        <v>82</v>
      </c>
      <c r="D4031" t="s">
        <v>364</v>
      </c>
      <c r="E4031" t="s">
        <v>1248</v>
      </c>
      <c r="F4031">
        <v>13402</v>
      </c>
      <c r="G4031" t="s">
        <v>366</v>
      </c>
      <c r="H4031">
        <v>-257.13</v>
      </c>
      <c r="I4031">
        <v>-19.670000000000002</v>
      </c>
      <c r="J4031" s="8">
        <v>40962</v>
      </c>
      <c r="K4031" t="s">
        <v>391</v>
      </c>
      <c r="L4031" t="s">
        <v>151</v>
      </c>
      <c r="O4031" s="100">
        <v>2012</v>
      </c>
    </row>
    <row r="4032" spans="1:15" x14ac:dyDescent="0.25">
      <c r="A4032">
        <v>81</v>
      </c>
      <c r="B4032" t="s">
        <v>1241</v>
      </c>
      <c r="C4032">
        <v>82</v>
      </c>
      <c r="D4032" t="s">
        <v>364</v>
      </c>
      <c r="E4032" t="s">
        <v>1249</v>
      </c>
      <c r="F4032">
        <v>13238</v>
      </c>
      <c r="G4032" t="s">
        <v>366</v>
      </c>
      <c r="H4032">
        <v>-409.98</v>
      </c>
      <c r="I4032">
        <v>-31.37</v>
      </c>
      <c r="J4032" s="8">
        <v>40962</v>
      </c>
      <c r="K4032" t="s">
        <v>391</v>
      </c>
      <c r="L4032" t="s">
        <v>151</v>
      </c>
      <c r="O4032" s="100">
        <v>2012</v>
      </c>
    </row>
    <row r="4033" spans="1:15" x14ac:dyDescent="0.25">
      <c r="A4033">
        <v>81</v>
      </c>
      <c r="B4033" t="s">
        <v>1241</v>
      </c>
      <c r="C4033">
        <v>82</v>
      </c>
      <c r="D4033" t="s">
        <v>364</v>
      </c>
      <c r="E4033" t="s">
        <v>1250</v>
      </c>
      <c r="F4033">
        <v>13527</v>
      </c>
      <c r="G4033" t="s">
        <v>366</v>
      </c>
      <c r="H4033">
        <v>324.01</v>
      </c>
      <c r="I4033">
        <v>46.82</v>
      </c>
      <c r="J4033" s="8">
        <v>40962</v>
      </c>
      <c r="K4033" t="s">
        <v>148</v>
      </c>
      <c r="L4033" t="s">
        <v>151</v>
      </c>
      <c r="O4033" s="100">
        <v>2012</v>
      </c>
    </row>
    <row r="4034" spans="1:15" x14ac:dyDescent="0.25">
      <c r="A4034">
        <v>81</v>
      </c>
      <c r="B4034" t="s">
        <v>1241</v>
      </c>
      <c r="C4034">
        <v>82</v>
      </c>
      <c r="D4034" t="s">
        <v>364</v>
      </c>
      <c r="E4034" t="s">
        <v>1251</v>
      </c>
      <c r="F4034">
        <v>13232</v>
      </c>
      <c r="G4034" t="s">
        <v>366</v>
      </c>
      <c r="H4034" s="101">
        <v>2285.6</v>
      </c>
      <c r="I4034">
        <v>198.44</v>
      </c>
      <c r="J4034" s="8">
        <v>40962</v>
      </c>
      <c r="K4034" t="s">
        <v>148</v>
      </c>
      <c r="L4034" t="s">
        <v>151</v>
      </c>
      <c r="O4034" s="100">
        <v>2012</v>
      </c>
    </row>
    <row r="4035" spans="1:15" x14ac:dyDescent="0.25">
      <c r="A4035">
        <v>81</v>
      </c>
      <c r="B4035" t="s">
        <v>1241</v>
      </c>
      <c r="C4035">
        <v>82</v>
      </c>
      <c r="D4035" t="s">
        <v>364</v>
      </c>
      <c r="E4035" t="s">
        <v>1252</v>
      </c>
      <c r="F4035">
        <v>13288</v>
      </c>
      <c r="G4035" t="s">
        <v>366</v>
      </c>
      <c r="H4035" s="101">
        <v>2862.46</v>
      </c>
      <c r="I4035">
        <v>235.55</v>
      </c>
      <c r="J4035" s="8">
        <v>40962</v>
      </c>
      <c r="K4035" t="s">
        <v>879</v>
      </c>
      <c r="L4035" t="s">
        <v>151</v>
      </c>
      <c r="O4035" s="100">
        <v>2012</v>
      </c>
    </row>
    <row r="4036" spans="1:15" x14ac:dyDescent="0.25">
      <c r="A4036">
        <v>81</v>
      </c>
      <c r="B4036" t="s">
        <v>1241</v>
      </c>
      <c r="C4036">
        <v>82</v>
      </c>
      <c r="D4036" t="s">
        <v>364</v>
      </c>
      <c r="E4036" t="s">
        <v>1253</v>
      </c>
      <c r="F4036">
        <v>13242</v>
      </c>
      <c r="G4036" t="s">
        <v>366</v>
      </c>
      <c r="H4036" s="101">
        <v>2196.3200000000002</v>
      </c>
      <c r="I4036">
        <v>171.13</v>
      </c>
      <c r="J4036" s="8">
        <v>40962</v>
      </c>
      <c r="K4036" t="s">
        <v>148</v>
      </c>
      <c r="L4036" t="s">
        <v>151</v>
      </c>
      <c r="O4036" s="100">
        <v>2012</v>
      </c>
    </row>
    <row r="4037" spans="1:15" x14ac:dyDescent="0.25">
      <c r="A4037">
        <v>81</v>
      </c>
      <c r="B4037" t="s">
        <v>1241</v>
      </c>
      <c r="C4037">
        <v>82</v>
      </c>
      <c r="D4037" t="s">
        <v>364</v>
      </c>
      <c r="E4037" t="s">
        <v>1254</v>
      </c>
      <c r="F4037">
        <v>13289</v>
      </c>
      <c r="G4037" t="s">
        <v>366</v>
      </c>
      <c r="H4037" s="101">
        <v>2285.6</v>
      </c>
      <c r="I4037">
        <v>188.43</v>
      </c>
      <c r="J4037" s="8">
        <v>40962</v>
      </c>
      <c r="K4037" t="s">
        <v>148</v>
      </c>
      <c r="L4037" t="s">
        <v>151</v>
      </c>
      <c r="O4037" s="100">
        <v>2012</v>
      </c>
    </row>
    <row r="4038" spans="1:15" x14ac:dyDescent="0.25">
      <c r="A4038">
        <v>81</v>
      </c>
      <c r="B4038" t="s">
        <v>1241</v>
      </c>
      <c r="C4038">
        <v>82</v>
      </c>
      <c r="D4038" t="s">
        <v>364</v>
      </c>
      <c r="E4038" t="s">
        <v>1255</v>
      </c>
      <c r="F4038">
        <v>13229</v>
      </c>
      <c r="G4038" t="s">
        <v>1256</v>
      </c>
      <c r="H4038" s="101">
        <v>1550.85</v>
      </c>
      <c r="I4038">
        <v>218.71</v>
      </c>
      <c r="J4038" s="8">
        <v>40962</v>
      </c>
      <c r="K4038" t="s">
        <v>148</v>
      </c>
      <c r="L4038" t="s">
        <v>151</v>
      </c>
      <c r="O4038" s="100">
        <v>2012</v>
      </c>
    </row>
    <row r="4039" spans="1:15" x14ac:dyDescent="0.25">
      <c r="A4039">
        <v>81</v>
      </c>
      <c r="B4039" t="s">
        <v>1241</v>
      </c>
      <c r="C4039">
        <v>82</v>
      </c>
      <c r="D4039" t="s">
        <v>364</v>
      </c>
      <c r="E4039" t="s">
        <v>1257</v>
      </c>
      <c r="F4039">
        <v>13447</v>
      </c>
      <c r="G4039" t="s">
        <v>1256</v>
      </c>
      <c r="H4039" s="101">
        <v>1462.24</v>
      </c>
      <c r="I4039">
        <v>198.43</v>
      </c>
      <c r="J4039" s="8">
        <v>40962</v>
      </c>
      <c r="K4039" t="s">
        <v>148</v>
      </c>
      <c r="L4039" t="s">
        <v>151</v>
      </c>
      <c r="O4039" s="100">
        <v>2012</v>
      </c>
    </row>
    <row r="4040" spans="1:15" x14ac:dyDescent="0.25">
      <c r="A4040">
        <v>81</v>
      </c>
      <c r="B4040" t="s">
        <v>1241</v>
      </c>
      <c r="C4040">
        <v>82</v>
      </c>
      <c r="D4040" t="s">
        <v>364</v>
      </c>
      <c r="E4040" t="s">
        <v>1258</v>
      </c>
      <c r="F4040">
        <v>13239</v>
      </c>
      <c r="G4040" t="s">
        <v>1256</v>
      </c>
      <c r="H4040" s="101">
        <v>1692.8</v>
      </c>
      <c r="I4040">
        <v>232.58</v>
      </c>
      <c r="J4040" s="8">
        <v>40962</v>
      </c>
      <c r="K4040" t="s">
        <v>148</v>
      </c>
      <c r="L4040" t="s">
        <v>151</v>
      </c>
      <c r="O4040" s="100">
        <v>2012</v>
      </c>
    </row>
    <row r="4041" spans="1:15" x14ac:dyDescent="0.25">
      <c r="A4041">
        <v>81</v>
      </c>
      <c r="B4041" t="s">
        <v>1241</v>
      </c>
      <c r="C4041">
        <v>82</v>
      </c>
      <c r="D4041" t="s">
        <v>364</v>
      </c>
      <c r="E4041" t="s">
        <v>1259</v>
      </c>
      <c r="F4041">
        <v>13545</v>
      </c>
      <c r="G4041" t="s">
        <v>1256</v>
      </c>
      <c r="H4041" s="101">
        <v>1280</v>
      </c>
      <c r="I4041">
        <v>184.96</v>
      </c>
      <c r="J4041" s="8">
        <v>40962</v>
      </c>
      <c r="K4041" t="s">
        <v>148</v>
      </c>
      <c r="L4041" t="s">
        <v>151</v>
      </c>
      <c r="O4041" s="100">
        <v>2012</v>
      </c>
    </row>
    <row r="4042" spans="1:15" x14ac:dyDescent="0.25">
      <c r="A4042">
        <v>81</v>
      </c>
      <c r="B4042" t="s">
        <v>1241</v>
      </c>
      <c r="C4042">
        <v>82</v>
      </c>
      <c r="D4042" t="s">
        <v>364</v>
      </c>
      <c r="E4042" t="s">
        <v>1260</v>
      </c>
      <c r="F4042">
        <v>13233</v>
      </c>
      <c r="G4042" t="s">
        <v>1256</v>
      </c>
      <c r="H4042" s="101">
        <v>1692.8</v>
      </c>
      <c r="I4042">
        <v>229.71</v>
      </c>
      <c r="J4042" s="8">
        <v>40962</v>
      </c>
      <c r="K4042" t="s">
        <v>148</v>
      </c>
      <c r="L4042" t="s">
        <v>151</v>
      </c>
      <c r="O4042" s="100">
        <v>2012</v>
      </c>
    </row>
    <row r="4043" spans="1:15" x14ac:dyDescent="0.25">
      <c r="A4043">
        <v>81</v>
      </c>
      <c r="B4043" t="s">
        <v>1241</v>
      </c>
      <c r="C4043">
        <v>82</v>
      </c>
      <c r="D4043" t="s">
        <v>364</v>
      </c>
      <c r="E4043" t="s">
        <v>1261</v>
      </c>
      <c r="F4043">
        <v>13243</v>
      </c>
      <c r="G4043" t="s">
        <v>1256</v>
      </c>
      <c r="H4043" s="101">
        <v>1692.8</v>
      </c>
      <c r="I4043">
        <v>244.61</v>
      </c>
      <c r="J4043" s="8">
        <v>40962</v>
      </c>
      <c r="K4043" t="s">
        <v>148</v>
      </c>
      <c r="L4043" t="s">
        <v>151</v>
      </c>
      <c r="O4043" s="100">
        <v>2012</v>
      </c>
    </row>
    <row r="4044" spans="1:15" x14ac:dyDescent="0.25">
      <c r="A4044">
        <v>81</v>
      </c>
      <c r="B4044" t="s">
        <v>1241</v>
      </c>
      <c r="C4044">
        <v>82</v>
      </c>
      <c r="D4044" t="s">
        <v>364</v>
      </c>
      <c r="E4044" t="s">
        <v>1322</v>
      </c>
      <c r="F4044">
        <v>13235</v>
      </c>
      <c r="G4044" t="s">
        <v>1263</v>
      </c>
      <c r="H4044">
        <v>25</v>
      </c>
      <c r="I4044">
        <v>3.61</v>
      </c>
      <c r="J4044" s="8">
        <v>40962</v>
      </c>
      <c r="K4044" t="s">
        <v>148</v>
      </c>
      <c r="L4044" t="s">
        <v>151</v>
      </c>
      <c r="O4044" s="100">
        <v>2012</v>
      </c>
    </row>
    <row r="4045" spans="1:15" x14ac:dyDescent="0.25">
      <c r="A4045">
        <v>81</v>
      </c>
      <c r="B4045" t="s">
        <v>1241</v>
      </c>
      <c r="C4045">
        <v>82</v>
      </c>
      <c r="D4045" t="s">
        <v>364</v>
      </c>
      <c r="E4045" t="s">
        <v>1262</v>
      </c>
      <c r="F4045">
        <v>13228</v>
      </c>
      <c r="G4045" t="s">
        <v>1263</v>
      </c>
      <c r="H4045" s="101">
        <v>2523.91</v>
      </c>
      <c r="I4045">
        <v>186.87</v>
      </c>
      <c r="J4045" s="8">
        <v>40962</v>
      </c>
      <c r="K4045" t="s">
        <v>148</v>
      </c>
      <c r="L4045" t="s">
        <v>151</v>
      </c>
      <c r="O4045" s="100">
        <v>2012</v>
      </c>
    </row>
    <row r="4046" spans="1:15" x14ac:dyDescent="0.25">
      <c r="A4046">
        <v>81</v>
      </c>
      <c r="B4046" t="s">
        <v>1241</v>
      </c>
      <c r="C4046">
        <v>96</v>
      </c>
      <c r="D4046" t="s">
        <v>431</v>
      </c>
      <c r="E4046" t="s">
        <v>1264</v>
      </c>
      <c r="F4046">
        <v>13241</v>
      </c>
      <c r="G4046" t="s">
        <v>1265</v>
      </c>
      <c r="H4046" s="101">
        <v>1730.41</v>
      </c>
      <c r="I4046">
        <v>238.08</v>
      </c>
      <c r="J4046" s="8">
        <v>40962</v>
      </c>
      <c r="K4046" t="s">
        <v>148</v>
      </c>
      <c r="L4046" t="s">
        <v>151</v>
      </c>
      <c r="O4046" s="100">
        <v>2012</v>
      </c>
    </row>
    <row r="4047" spans="1:15" x14ac:dyDescent="0.25">
      <c r="A4047">
        <v>81</v>
      </c>
      <c r="B4047" t="s">
        <v>1241</v>
      </c>
      <c r="C4047">
        <v>96</v>
      </c>
      <c r="D4047" t="s">
        <v>431</v>
      </c>
      <c r="E4047" t="s">
        <v>1266</v>
      </c>
      <c r="F4047">
        <v>13543</v>
      </c>
      <c r="G4047" t="s">
        <v>1265</v>
      </c>
      <c r="H4047" s="101">
        <v>1480</v>
      </c>
      <c r="I4047">
        <v>213.86</v>
      </c>
      <c r="J4047" s="8">
        <v>40962</v>
      </c>
      <c r="K4047" t="s">
        <v>148</v>
      </c>
      <c r="L4047" t="s">
        <v>151</v>
      </c>
      <c r="O4047" s="100">
        <v>2012</v>
      </c>
    </row>
    <row r="4048" spans="1:15" x14ac:dyDescent="0.25">
      <c r="A4048">
        <v>1</v>
      </c>
      <c r="B4048" t="s">
        <v>144</v>
      </c>
      <c r="C4048">
        <v>4</v>
      </c>
      <c r="D4048" t="s">
        <v>145</v>
      </c>
      <c r="E4048" t="s">
        <v>146</v>
      </c>
      <c r="F4048">
        <v>13485</v>
      </c>
      <c r="G4048" t="s">
        <v>147</v>
      </c>
      <c r="H4048">
        <v>756</v>
      </c>
      <c r="I4048">
        <v>109.24</v>
      </c>
      <c r="J4048" s="8">
        <v>40976</v>
      </c>
      <c r="K4048" t="s">
        <v>148</v>
      </c>
      <c r="L4048" t="s">
        <v>149</v>
      </c>
      <c r="O4048" s="100">
        <v>2012</v>
      </c>
    </row>
    <row r="4049" spans="1:15" x14ac:dyDescent="0.25">
      <c r="A4049">
        <v>1</v>
      </c>
      <c r="B4049" t="s">
        <v>144</v>
      </c>
      <c r="C4049">
        <v>4</v>
      </c>
      <c r="D4049" t="s">
        <v>145</v>
      </c>
      <c r="E4049" t="s">
        <v>150</v>
      </c>
      <c r="F4049">
        <v>12020</v>
      </c>
      <c r="G4049" t="s">
        <v>147</v>
      </c>
      <c r="H4049" s="101">
        <v>1468.62</v>
      </c>
      <c r="I4049">
        <v>201.58</v>
      </c>
      <c r="J4049" s="8">
        <v>40976</v>
      </c>
      <c r="K4049" t="s">
        <v>148</v>
      </c>
      <c r="L4049" t="s">
        <v>151</v>
      </c>
      <c r="O4049" s="100">
        <v>2012</v>
      </c>
    </row>
    <row r="4050" spans="1:15" x14ac:dyDescent="0.25">
      <c r="A4050">
        <v>1</v>
      </c>
      <c r="B4050" t="s">
        <v>144</v>
      </c>
      <c r="C4050">
        <v>4</v>
      </c>
      <c r="D4050" t="s">
        <v>145</v>
      </c>
      <c r="E4050" t="s">
        <v>152</v>
      </c>
      <c r="F4050">
        <v>12998</v>
      </c>
      <c r="G4050" t="s">
        <v>147</v>
      </c>
      <c r="H4050" s="101">
        <v>1470</v>
      </c>
      <c r="I4050">
        <v>200.77</v>
      </c>
      <c r="J4050" s="8">
        <v>40976</v>
      </c>
      <c r="K4050" t="s">
        <v>148</v>
      </c>
      <c r="L4050" t="s">
        <v>151</v>
      </c>
      <c r="O4050" s="100">
        <v>2012</v>
      </c>
    </row>
    <row r="4051" spans="1:15" x14ac:dyDescent="0.25">
      <c r="A4051">
        <v>1</v>
      </c>
      <c r="B4051" t="s">
        <v>144</v>
      </c>
      <c r="C4051">
        <v>4</v>
      </c>
      <c r="D4051" t="s">
        <v>145</v>
      </c>
      <c r="E4051" t="s">
        <v>153</v>
      </c>
      <c r="F4051">
        <v>13131</v>
      </c>
      <c r="G4051" t="s">
        <v>147</v>
      </c>
      <c r="H4051" s="101">
        <v>1112.4000000000001</v>
      </c>
      <c r="I4051">
        <v>160.74</v>
      </c>
      <c r="J4051" s="8">
        <v>40976</v>
      </c>
      <c r="K4051" t="s">
        <v>148</v>
      </c>
      <c r="L4051" t="s">
        <v>149</v>
      </c>
      <c r="O4051" s="100">
        <v>2012</v>
      </c>
    </row>
    <row r="4052" spans="1:15" x14ac:dyDescent="0.25">
      <c r="A4052">
        <v>1</v>
      </c>
      <c r="B4052" t="s">
        <v>144</v>
      </c>
      <c r="C4052">
        <v>4</v>
      </c>
      <c r="D4052" t="s">
        <v>145</v>
      </c>
      <c r="E4052" t="s">
        <v>154</v>
      </c>
      <c r="F4052">
        <v>9798</v>
      </c>
      <c r="G4052" t="s">
        <v>147</v>
      </c>
      <c r="H4052" s="101">
        <v>1448.13</v>
      </c>
      <c r="I4052">
        <v>197.75</v>
      </c>
      <c r="J4052" s="8">
        <v>40976</v>
      </c>
      <c r="K4052" t="s">
        <v>148</v>
      </c>
      <c r="L4052" t="s">
        <v>151</v>
      </c>
      <c r="O4052" s="100">
        <v>2012</v>
      </c>
    </row>
    <row r="4053" spans="1:15" x14ac:dyDescent="0.25">
      <c r="A4053">
        <v>1</v>
      </c>
      <c r="B4053" t="s">
        <v>144</v>
      </c>
      <c r="C4053">
        <v>4</v>
      </c>
      <c r="D4053" t="s">
        <v>145</v>
      </c>
      <c r="E4053" t="s">
        <v>155</v>
      </c>
      <c r="F4053">
        <v>10810</v>
      </c>
      <c r="G4053" t="s">
        <v>147</v>
      </c>
      <c r="H4053" s="101">
        <v>1526.1</v>
      </c>
      <c r="I4053">
        <v>190.36</v>
      </c>
      <c r="J4053" s="8">
        <v>40976</v>
      </c>
      <c r="K4053" t="s">
        <v>148</v>
      </c>
      <c r="L4053" t="s">
        <v>151</v>
      </c>
      <c r="O4053" s="100">
        <v>2012</v>
      </c>
    </row>
    <row r="4054" spans="1:15" x14ac:dyDescent="0.25">
      <c r="A4054">
        <v>1</v>
      </c>
      <c r="B4054" t="s">
        <v>144</v>
      </c>
      <c r="C4054">
        <v>4</v>
      </c>
      <c r="D4054" t="s">
        <v>145</v>
      </c>
      <c r="E4054" t="s">
        <v>156</v>
      </c>
      <c r="F4054">
        <v>9681</v>
      </c>
      <c r="G4054" t="s">
        <v>147</v>
      </c>
      <c r="H4054">
        <v>980.5</v>
      </c>
      <c r="I4054">
        <v>141.68</v>
      </c>
      <c r="J4054" s="8">
        <v>40976</v>
      </c>
      <c r="K4054" t="s">
        <v>148</v>
      </c>
      <c r="L4054" t="s">
        <v>149</v>
      </c>
      <c r="O4054" s="100">
        <v>2012</v>
      </c>
    </row>
    <row r="4055" spans="1:15" x14ac:dyDescent="0.25">
      <c r="A4055">
        <v>1</v>
      </c>
      <c r="B4055" t="s">
        <v>144</v>
      </c>
      <c r="C4055">
        <v>4</v>
      </c>
      <c r="D4055" t="s">
        <v>145</v>
      </c>
      <c r="E4055" t="s">
        <v>1325</v>
      </c>
      <c r="F4055">
        <v>12663</v>
      </c>
      <c r="G4055" t="s">
        <v>147</v>
      </c>
      <c r="H4055" s="101">
        <v>1320</v>
      </c>
      <c r="I4055">
        <v>179.74</v>
      </c>
      <c r="J4055" s="8">
        <v>40976</v>
      </c>
      <c r="K4055" t="s">
        <v>148</v>
      </c>
      <c r="L4055" t="s">
        <v>151</v>
      </c>
      <c r="O4055" s="100">
        <v>2012</v>
      </c>
    </row>
    <row r="4056" spans="1:15" x14ac:dyDescent="0.25">
      <c r="A4056">
        <v>1</v>
      </c>
      <c r="B4056" t="s">
        <v>144</v>
      </c>
      <c r="C4056">
        <v>4</v>
      </c>
      <c r="D4056" t="s">
        <v>145</v>
      </c>
      <c r="E4056" t="s">
        <v>157</v>
      </c>
      <c r="F4056">
        <v>12134</v>
      </c>
      <c r="G4056" t="s">
        <v>147</v>
      </c>
      <c r="H4056" s="101">
        <v>1400.39</v>
      </c>
      <c r="I4056">
        <v>194.7</v>
      </c>
      <c r="J4056" s="8">
        <v>40976</v>
      </c>
      <c r="K4056" t="s">
        <v>148</v>
      </c>
      <c r="L4056" t="s">
        <v>151</v>
      </c>
      <c r="O4056" s="100">
        <v>2012</v>
      </c>
    </row>
    <row r="4057" spans="1:15" x14ac:dyDescent="0.25">
      <c r="A4057">
        <v>1</v>
      </c>
      <c r="B4057" t="s">
        <v>144</v>
      </c>
      <c r="C4057">
        <v>4</v>
      </c>
      <c r="D4057" t="s">
        <v>145</v>
      </c>
      <c r="E4057" t="s">
        <v>158</v>
      </c>
      <c r="F4057">
        <v>10669</v>
      </c>
      <c r="G4057" t="s">
        <v>159</v>
      </c>
      <c r="H4057" s="101">
        <v>1621.61</v>
      </c>
      <c r="I4057">
        <v>171.68</v>
      </c>
      <c r="J4057" s="8">
        <v>40976</v>
      </c>
      <c r="K4057" t="s">
        <v>148</v>
      </c>
      <c r="L4057" t="s">
        <v>151</v>
      </c>
      <c r="O4057" s="100">
        <v>2012</v>
      </c>
    </row>
    <row r="4058" spans="1:15" x14ac:dyDescent="0.25">
      <c r="A4058">
        <v>1</v>
      </c>
      <c r="B4058" t="s">
        <v>144</v>
      </c>
      <c r="C4058">
        <v>4</v>
      </c>
      <c r="D4058" t="s">
        <v>145</v>
      </c>
      <c r="E4058" t="s">
        <v>160</v>
      </c>
      <c r="F4058">
        <v>9669</v>
      </c>
      <c r="G4058" t="s">
        <v>161</v>
      </c>
      <c r="H4058">
        <v>836.13</v>
      </c>
      <c r="I4058">
        <v>62.72</v>
      </c>
      <c r="J4058" s="8">
        <v>40976</v>
      </c>
      <c r="K4058" t="s">
        <v>148</v>
      </c>
      <c r="L4058" t="s">
        <v>151</v>
      </c>
      <c r="O4058" s="100">
        <v>2012</v>
      </c>
    </row>
    <row r="4059" spans="1:15" x14ac:dyDescent="0.25">
      <c r="A4059">
        <v>1</v>
      </c>
      <c r="B4059" t="s">
        <v>144</v>
      </c>
      <c r="C4059">
        <v>6</v>
      </c>
      <c r="D4059" t="s">
        <v>162</v>
      </c>
      <c r="E4059" t="s">
        <v>163</v>
      </c>
      <c r="F4059">
        <v>13267</v>
      </c>
      <c r="G4059" t="s">
        <v>164</v>
      </c>
      <c r="H4059" s="101">
        <v>1520</v>
      </c>
      <c r="I4059">
        <v>192.53</v>
      </c>
      <c r="J4059" s="8">
        <v>40976</v>
      </c>
      <c r="K4059" t="s">
        <v>148</v>
      </c>
      <c r="L4059" t="s">
        <v>151</v>
      </c>
      <c r="O4059" s="100">
        <v>2012</v>
      </c>
    </row>
    <row r="4060" spans="1:15" x14ac:dyDescent="0.25">
      <c r="A4060">
        <v>1</v>
      </c>
      <c r="B4060" t="s">
        <v>144</v>
      </c>
      <c r="C4060">
        <v>6</v>
      </c>
      <c r="D4060" t="s">
        <v>162</v>
      </c>
      <c r="E4060" t="s">
        <v>165</v>
      </c>
      <c r="F4060">
        <v>12759</v>
      </c>
      <c r="G4060" t="s">
        <v>164</v>
      </c>
      <c r="H4060">
        <v>368.38</v>
      </c>
      <c r="I4060">
        <v>53.23</v>
      </c>
      <c r="J4060" s="8">
        <v>40976</v>
      </c>
      <c r="K4060" t="s">
        <v>148</v>
      </c>
      <c r="L4060" t="s">
        <v>149</v>
      </c>
      <c r="O4060" s="100">
        <v>2012</v>
      </c>
    </row>
    <row r="4061" spans="1:15" x14ac:dyDescent="0.25">
      <c r="A4061">
        <v>1</v>
      </c>
      <c r="B4061" t="s">
        <v>144</v>
      </c>
      <c r="C4061">
        <v>6</v>
      </c>
      <c r="D4061" t="s">
        <v>162</v>
      </c>
      <c r="E4061" t="s">
        <v>166</v>
      </c>
      <c r="F4061">
        <v>13299</v>
      </c>
      <c r="G4061" t="s">
        <v>164</v>
      </c>
      <c r="H4061" s="101">
        <v>1037</v>
      </c>
      <c r="I4061">
        <v>149.84</v>
      </c>
      <c r="J4061" s="8">
        <v>40976</v>
      </c>
      <c r="K4061" t="s">
        <v>148</v>
      </c>
      <c r="L4061" t="s">
        <v>149</v>
      </c>
      <c r="O4061" s="100">
        <v>2012</v>
      </c>
    </row>
    <row r="4062" spans="1:15" x14ac:dyDescent="0.25">
      <c r="A4062">
        <v>1</v>
      </c>
      <c r="B4062" t="s">
        <v>144</v>
      </c>
      <c r="C4062">
        <v>6</v>
      </c>
      <c r="D4062" t="s">
        <v>162</v>
      </c>
      <c r="E4062" t="s">
        <v>167</v>
      </c>
      <c r="F4062">
        <v>13537</v>
      </c>
      <c r="G4062" t="s">
        <v>164</v>
      </c>
      <c r="H4062">
        <v>717.5</v>
      </c>
      <c r="I4062">
        <v>103.69</v>
      </c>
      <c r="J4062" s="8">
        <v>40976</v>
      </c>
      <c r="K4062" t="s">
        <v>148</v>
      </c>
      <c r="L4062" t="s">
        <v>149</v>
      </c>
      <c r="O4062" s="100">
        <v>2012</v>
      </c>
    </row>
    <row r="4063" spans="1:15" x14ac:dyDescent="0.25">
      <c r="A4063">
        <v>1</v>
      </c>
      <c r="B4063" t="s">
        <v>144</v>
      </c>
      <c r="C4063">
        <v>6</v>
      </c>
      <c r="D4063" t="s">
        <v>162</v>
      </c>
      <c r="E4063" t="s">
        <v>168</v>
      </c>
      <c r="F4063">
        <v>13050</v>
      </c>
      <c r="G4063" t="s">
        <v>164</v>
      </c>
      <c r="H4063">
        <v>473.34</v>
      </c>
      <c r="I4063">
        <v>68.400000000000006</v>
      </c>
      <c r="J4063" s="8">
        <v>40976</v>
      </c>
      <c r="K4063" t="s">
        <v>879</v>
      </c>
      <c r="L4063" t="s">
        <v>149</v>
      </c>
      <c r="O4063" s="100">
        <v>2012</v>
      </c>
    </row>
    <row r="4064" spans="1:15" x14ac:dyDescent="0.25">
      <c r="A4064">
        <v>1</v>
      </c>
      <c r="B4064" t="s">
        <v>144</v>
      </c>
      <c r="C4064">
        <v>6</v>
      </c>
      <c r="D4064" t="s">
        <v>162</v>
      </c>
      <c r="E4064" t="s">
        <v>169</v>
      </c>
      <c r="F4064">
        <v>12698</v>
      </c>
      <c r="G4064" t="s">
        <v>164</v>
      </c>
      <c r="H4064" s="101">
        <v>1428</v>
      </c>
      <c r="I4064">
        <v>189.67</v>
      </c>
      <c r="J4064" s="8">
        <v>40976</v>
      </c>
      <c r="K4064" t="s">
        <v>148</v>
      </c>
      <c r="L4064" t="s">
        <v>151</v>
      </c>
      <c r="O4064" s="100">
        <v>2012</v>
      </c>
    </row>
    <row r="4065" spans="1:15" x14ac:dyDescent="0.25">
      <c r="A4065">
        <v>1</v>
      </c>
      <c r="B4065" t="s">
        <v>144</v>
      </c>
      <c r="C4065">
        <v>6</v>
      </c>
      <c r="D4065" t="s">
        <v>162</v>
      </c>
      <c r="E4065" t="s">
        <v>170</v>
      </c>
      <c r="F4065">
        <v>633</v>
      </c>
      <c r="G4065" t="s">
        <v>164</v>
      </c>
      <c r="H4065" s="101">
        <v>2448.5500000000002</v>
      </c>
      <c r="I4065">
        <v>178.63</v>
      </c>
      <c r="J4065" s="8">
        <v>40976</v>
      </c>
      <c r="K4065" t="s">
        <v>148</v>
      </c>
      <c r="L4065" t="s">
        <v>151</v>
      </c>
      <c r="O4065" s="100">
        <v>2012</v>
      </c>
    </row>
    <row r="4066" spans="1:15" x14ac:dyDescent="0.25">
      <c r="A4066">
        <v>1</v>
      </c>
      <c r="B4066" t="s">
        <v>144</v>
      </c>
      <c r="C4066">
        <v>6</v>
      </c>
      <c r="D4066" t="s">
        <v>162</v>
      </c>
      <c r="E4066" t="s">
        <v>171</v>
      </c>
      <c r="F4066">
        <v>11372</v>
      </c>
      <c r="G4066" t="s">
        <v>164</v>
      </c>
      <c r="H4066" s="101">
        <v>1497.15</v>
      </c>
      <c r="I4066">
        <v>194.23</v>
      </c>
      <c r="J4066" s="8">
        <v>40976</v>
      </c>
      <c r="K4066" t="s">
        <v>148</v>
      </c>
      <c r="L4066" t="s">
        <v>151</v>
      </c>
      <c r="O4066" s="100">
        <v>2012</v>
      </c>
    </row>
    <row r="4067" spans="1:15" x14ac:dyDescent="0.25">
      <c r="A4067">
        <v>1</v>
      </c>
      <c r="B4067" t="s">
        <v>144</v>
      </c>
      <c r="C4067">
        <v>14</v>
      </c>
      <c r="D4067" t="s">
        <v>172</v>
      </c>
      <c r="E4067" t="s">
        <v>175</v>
      </c>
      <c r="F4067">
        <v>13201</v>
      </c>
      <c r="G4067" t="s">
        <v>176</v>
      </c>
      <c r="H4067" s="101">
        <v>2394</v>
      </c>
      <c r="I4067">
        <v>183.14</v>
      </c>
      <c r="J4067" s="8">
        <v>40976</v>
      </c>
      <c r="K4067" t="s">
        <v>148</v>
      </c>
      <c r="L4067" t="s">
        <v>151</v>
      </c>
      <c r="O4067" s="100">
        <v>2012</v>
      </c>
    </row>
    <row r="4068" spans="1:15" x14ac:dyDescent="0.25">
      <c r="A4068">
        <v>1</v>
      </c>
      <c r="B4068" t="s">
        <v>144</v>
      </c>
      <c r="C4068">
        <v>14</v>
      </c>
      <c r="D4068" t="s">
        <v>172</v>
      </c>
      <c r="E4068" t="s">
        <v>177</v>
      </c>
      <c r="F4068">
        <v>85</v>
      </c>
      <c r="G4068" t="s">
        <v>176</v>
      </c>
      <c r="H4068" s="101">
        <v>3009.27</v>
      </c>
      <c r="I4068">
        <v>224.12</v>
      </c>
      <c r="J4068" s="8">
        <v>40976</v>
      </c>
      <c r="K4068" t="s">
        <v>148</v>
      </c>
      <c r="L4068" t="s">
        <v>151</v>
      </c>
      <c r="O4068" s="100">
        <v>2012</v>
      </c>
    </row>
    <row r="4069" spans="1:15" x14ac:dyDescent="0.25">
      <c r="A4069">
        <v>1</v>
      </c>
      <c r="B4069" t="s">
        <v>144</v>
      </c>
      <c r="C4069">
        <v>14</v>
      </c>
      <c r="D4069" t="s">
        <v>172</v>
      </c>
      <c r="E4069" t="s">
        <v>178</v>
      </c>
      <c r="F4069">
        <v>12338</v>
      </c>
      <c r="G4069" t="s">
        <v>176</v>
      </c>
      <c r="H4069">
        <v>196.68</v>
      </c>
      <c r="I4069">
        <v>28.41</v>
      </c>
      <c r="J4069" s="8">
        <v>40976</v>
      </c>
      <c r="K4069" t="s">
        <v>148</v>
      </c>
      <c r="L4069" t="s">
        <v>149</v>
      </c>
      <c r="O4069" s="100">
        <v>2012</v>
      </c>
    </row>
    <row r="4070" spans="1:15" x14ac:dyDescent="0.25">
      <c r="A4070">
        <v>1</v>
      </c>
      <c r="B4070" t="s">
        <v>144</v>
      </c>
      <c r="C4070">
        <v>14</v>
      </c>
      <c r="D4070" t="s">
        <v>172</v>
      </c>
      <c r="E4070" t="s">
        <v>179</v>
      </c>
      <c r="F4070">
        <v>11926</v>
      </c>
      <c r="G4070" t="s">
        <v>176</v>
      </c>
      <c r="H4070">
        <v>393.36</v>
      </c>
      <c r="I4070">
        <v>56.84</v>
      </c>
      <c r="J4070" s="8">
        <v>40976</v>
      </c>
      <c r="K4070" t="s">
        <v>148</v>
      </c>
      <c r="L4070" t="s">
        <v>149</v>
      </c>
      <c r="O4070" s="100">
        <v>2012</v>
      </c>
    </row>
    <row r="4071" spans="1:15" x14ac:dyDescent="0.25">
      <c r="A4071">
        <v>1</v>
      </c>
      <c r="B4071" t="s">
        <v>144</v>
      </c>
      <c r="C4071">
        <v>14</v>
      </c>
      <c r="D4071" t="s">
        <v>172</v>
      </c>
      <c r="E4071" t="s">
        <v>180</v>
      </c>
      <c r="F4071">
        <v>12051</v>
      </c>
      <c r="G4071" t="s">
        <v>181</v>
      </c>
      <c r="H4071" s="101">
        <v>2521.14</v>
      </c>
      <c r="I4071">
        <v>186.4</v>
      </c>
      <c r="J4071" s="8">
        <v>40976</v>
      </c>
      <c r="K4071" t="s">
        <v>148</v>
      </c>
      <c r="L4071" t="s">
        <v>151</v>
      </c>
      <c r="O4071" s="100">
        <v>2012</v>
      </c>
    </row>
    <row r="4072" spans="1:15" x14ac:dyDescent="0.25">
      <c r="A4072">
        <v>1</v>
      </c>
      <c r="B4072" t="s">
        <v>144</v>
      </c>
      <c r="C4072">
        <v>14</v>
      </c>
      <c r="D4072" t="s">
        <v>172</v>
      </c>
      <c r="E4072" t="s">
        <v>182</v>
      </c>
      <c r="F4072">
        <v>12907</v>
      </c>
      <c r="G4072" t="s">
        <v>181</v>
      </c>
      <c r="H4072" s="101">
        <v>2472</v>
      </c>
      <c r="I4072">
        <v>166.63</v>
      </c>
      <c r="J4072" s="8">
        <v>40976</v>
      </c>
      <c r="K4072" t="s">
        <v>148</v>
      </c>
      <c r="L4072" t="s">
        <v>151</v>
      </c>
      <c r="O4072" s="100">
        <v>2012</v>
      </c>
    </row>
    <row r="4073" spans="1:15" x14ac:dyDescent="0.25">
      <c r="A4073">
        <v>1</v>
      </c>
      <c r="B4073" t="s">
        <v>144</v>
      </c>
      <c r="C4073">
        <v>14</v>
      </c>
      <c r="D4073" t="s">
        <v>172</v>
      </c>
      <c r="E4073" t="s">
        <v>183</v>
      </c>
      <c r="F4073">
        <v>11396</v>
      </c>
      <c r="G4073" t="s">
        <v>181</v>
      </c>
      <c r="H4073" s="101">
        <v>2543.44</v>
      </c>
      <c r="I4073">
        <v>188.49</v>
      </c>
      <c r="J4073" s="8">
        <v>40976</v>
      </c>
      <c r="K4073" t="s">
        <v>148</v>
      </c>
      <c r="L4073" t="s">
        <v>151</v>
      </c>
      <c r="O4073" s="100">
        <v>2012</v>
      </c>
    </row>
    <row r="4074" spans="1:15" x14ac:dyDescent="0.25">
      <c r="A4074">
        <v>1</v>
      </c>
      <c r="B4074" t="s">
        <v>144</v>
      </c>
      <c r="C4074">
        <v>14</v>
      </c>
      <c r="D4074" t="s">
        <v>172</v>
      </c>
      <c r="E4074" t="s">
        <v>184</v>
      </c>
      <c r="F4074">
        <v>9988</v>
      </c>
      <c r="G4074" t="s">
        <v>181</v>
      </c>
      <c r="H4074" s="101">
        <v>2836.62</v>
      </c>
      <c r="I4074">
        <v>212.1</v>
      </c>
      <c r="J4074" s="8">
        <v>40976</v>
      </c>
      <c r="K4074" t="s">
        <v>148</v>
      </c>
      <c r="L4074" t="s">
        <v>151</v>
      </c>
      <c r="O4074" s="100">
        <v>2012</v>
      </c>
    </row>
    <row r="4075" spans="1:15" x14ac:dyDescent="0.25">
      <c r="A4075">
        <v>1</v>
      </c>
      <c r="B4075" t="s">
        <v>144</v>
      </c>
      <c r="C4075">
        <v>14</v>
      </c>
      <c r="D4075" t="s">
        <v>172</v>
      </c>
      <c r="E4075" t="s">
        <v>185</v>
      </c>
      <c r="F4075">
        <v>4005</v>
      </c>
      <c r="G4075" t="s">
        <v>186</v>
      </c>
      <c r="H4075" s="101">
        <v>4149.22</v>
      </c>
      <c r="I4075">
        <v>310.31</v>
      </c>
      <c r="J4075" s="8">
        <v>40976</v>
      </c>
      <c r="K4075" t="s">
        <v>148</v>
      </c>
      <c r="L4075" t="s">
        <v>151</v>
      </c>
      <c r="O4075" s="100">
        <v>2012</v>
      </c>
    </row>
    <row r="4076" spans="1:15" x14ac:dyDescent="0.25">
      <c r="A4076">
        <v>1</v>
      </c>
      <c r="B4076" t="s">
        <v>144</v>
      </c>
      <c r="C4076">
        <v>22</v>
      </c>
      <c r="D4076" t="s">
        <v>187</v>
      </c>
      <c r="E4076" t="s">
        <v>188</v>
      </c>
      <c r="F4076">
        <v>11564</v>
      </c>
      <c r="G4076" t="s">
        <v>174</v>
      </c>
      <c r="H4076" s="101">
        <v>3368.89</v>
      </c>
      <c r="I4076">
        <v>486.8</v>
      </c>
      <c r="J4076" s="8">
        <v>40976</v>
      </c>
      <c r="K4076" t="s">
        <v>1331</v>
      </c>
      <c r="L4076" t="s">
        <v>151</v>
      </c>
      <c r="O4076" s="100">
        <v>2012</v>
      </c>
    </row>
    <row r="4077" spans="1:15" x14ac:dyDescent="0.25">
      <c r="A4077">
        <v>1</v>
      </c>
      <c r="B4077" t="s">
        <v>144</v>
      </c>
      <c r="C4077">
        <v>22</v>
      </c>
      <c r="D4077" t="s">
        <v>187</v>
      </c>
      <c r="E4077" t="s">
        <v>191</v>
      </c>
      <c r="F4077">
        <v>9520</v>
      </c>
      <c r="G4077" t="s">
        <v>192</v>
      </c>
      <c r="H4077" s="101">
        <v>3861.2</v>
      </c>
      <c r="I4077">
        <v>273.95999999999998</v>
      </c>
      <c r="J4077" s="8">
        <v>40976</v>
      </c>
      <c r="K4077" t="s">
        <v>148</v>
      </c>
      <c r="L4077" t="s">
        <v>151</v>
      </c>
      <c r="O4077" s="100">
        <v>2012</v>
      </c>
    </row>
    <row r="4078" spans="1:15" x14ac:dyDescent="0.25">
      <c r="A4078">
        <v>1</v>
      </c>
      <c r="B4078" t="s">
        <v>144</v>
      </c>
      <c r="C4078">
        <v>22</v>
      </c>
      <c r="D4078" t="s">
        <v>187</v>
      </c>
      <c r="E4078" t="s">
        <v>193</v>
      </c>
      <c r="F4078">
        <v>12738</v>
      </c>
      <c r="G4078" t="s">
        <v>161</v>
      </c>
      <c r="H4078" s="101">
        <v>2500</v>
      </c>
      <c r="I4078">
        <v>164.2</v>
      </c>
      <c r="J4078" s="8">
        <v>40976</v>
      </c>
      <c r="K4078" t="s">
        <v>148</v>
      </c>
      <c r="L4078" t="s">
        <v>151</v>
      </c>
      <c r="O4078" s="100">
        <v>2012</v>
      </c>
    </row>
    <row r="4079" spans="1:15" x14ac:dyDescent="0.25">
      <c r="A4079">
        <v>1</v>
      </c>
      <c r="B4079" t="s">
        <v>144</v>
      </c>
      <c r="C4079">
        <v>22</v>
      </c>
      <c r="D4079" t="s">
        <v>187</v>
      </c>
      <c r="E4079" t="s">
        <v>194</v>
      </c>
      <c r="F4079">
        <v>10951</v>
      </c>
      <c r="G4079" t="s">
        <v>161</v>
      </c>
      <c r="H4079">
        <v>800</v>
      </c>
      <c r="I4079">
        <v>115.6</v>
      </c>
      <c r="J4079" s="8">
        <v>40976</v>
      </c>
      <c r="K4079" t="s">
        <v>148</v>
      </c>
      <c r="L4079" t="s">
        <v>149</v>
      </c>
      <c r="O4079" s="100">
        <v>2012</v>
      </c>
    </row>
    <row r="4080" spans="1:15" x14ac:dyDescent="0.25">
      <c r="A4080">
        <v>1</v>
      </c>
      <c r="B4080" t="s">
        <v>144</v>
      </c>
      <c r="C4080">
        <v>22</v>
      </c>
      <c r="D4080" t="s">
        <v>187</v>
      </c>
      <c r="E4080" t="s">
        <v>195</v>
      </c>
      <c r="F4080">
        <v>10662</v>
      </c>
      <c r="G4080" t="s">
        <v>161</v>
      </c>
      <c r="H4080" s="101">
        <v>2756.72</v>
      </c>
      <c r="I4080">
        <v>206.48</v>
      </c>
      <c r="J4080" s="8">
        <v>40976</v>
      </c>
      <c r="K4080" t="s">
        <v>148</v>
      </c>
      <c r="L4080" t="s">
        <v>151</v>
      </c>
      <c r="O4080" s="100">
        <v>2012</v>
      </c>
    </row>
    <row r="4081" spans="1:15" x14ac:dyDescent="0.25">
      <c r="A4081">
        <v>1</v>
      </c>
      <c r="B4081" t="s">
        <v>144</v>
      </c>
      <c r="C4081">
        <v>22</v>
      </c>
      <c r="D4081" t="s">
        <v>187</v>
      </c>
      <c r="E4081" t="s">
        <v>196</v>
      </c>
      <c r="F4081">
        <v>9643</v>
      </c>
      <c r="G4081" t="s">
        <v>161</v>
      </c>
      <c r="H4081" s="101">
        <v>2915.67</v>
      </c>
      <c r="I4081">
        <v>219</v>
      </c>
      <c r="J4081" s="8">
        <v>40976</v>
      </c>
      <c r="K4081" t="s">
        <v>148</v>
      </c>
      <c r="L4081" t="s">
        <v>151</v>
      </c>
      <c r="O4081" s="100">
        <v>2012</v>
      </c>
    </row>
    <row r="4082" spans="1:15" x14ac:dyDescent="0.25">
      <c r="A4082">
        <v>1</v>
      </c>
      <c r="B4082" t="s">
        <v>144</v>
      </c>
      <c r="C4082">
        <v>22</v>
      </c>
      <c r="D4082" t="s">
        <v>187</v>
      </c>
      <c r="E4082" t="s">
        <v>197</v>
      </c>
      <c r="F4082">
        <v>9517</v>
      </c>
      <c r="G4082" t="s">
        <v>161</v>
      </c>
      <c r="H4082" s="101">
        <v>3023.37</v>
      </c>
      <c r="I4082">
        <v>226.32</v>
      </c>
      <c r="J4082" s="8">
        <v>40976</v>
      </c>
      <c r="K4082" t="s">
        <v>148</v>
      </c>
      <c r="L4082" t="s">
        <v>151</v>
      </c>
      <c r="O4082" s="100">
        <v>2012</v>
      </c>
    </row>
    <row r="4083" spans="1:15" x14ac:dyDescent="0.25">
      <c r="A4083">
        <v>1</v>
      </c>
      <c r="B4083" t="s">
        <v>144</v>
      </c>
      <c r="C4083">
        <v>22</v>
      </c>
      <c r="D4083" t="s">
        <v>187</v>
      </c>
      <c r="E4083" t="s">
        <v>198</v>
      </c>
      <c r="F4083">
        <v>13247</v>
      </c>
      <c r="G4083" t="s">
        <v>161</v>
      </c>
      <c r="H4083">
        <v>315</v>
      </c>
      <c r="I4083">
        <v>45.52</v>
      </c>
      <c r="J4083" s="8">
        <v>40976</v>
      </c>
      <c r="K4083" t="s">
        <v>148</v>
      </c>
      <c r="L4083" t="s">
        <v>190</v>
      </c>
      <c r="O4083" s="100">
        <v>2012</v>
      </c>
    </row>
    <row r="4084" spans="1:15" x14ac:dyDescent="0.25">
      <c r="A4084">
        <v>1</v>
      </c>
      <c r="B4084" t="s">
        <v>144</v>
      </c>
      <c r="C4084">
        <v>22</v>
      </c>
      <c r="D4084" t="s">
        <v>187</v>
      </c>
      <c r="E4084" t="s">
        <v>189</v>
      </c>
      <c r="F4084">
        <v>11607</v>
      </c>
      <c r="G4084" t="s">
        <v>161</v>
      </c>
      <c r="H4084" s="101">
        <v>1494.85</v>
      </c>
      <c r="I4084">
        <v>216.01</v>
      </c>
      <c r="J4084" s="8">
        <v>40976</v>
      </c>
      <c r="K4084" t="s">
        <v>148</v>
      </c>
      <c r="L4084" t="s">
        <v>190</v>
      </c>
      <c r="O4084" s="100">
        <v>2012</v>
      </c>
    </row>
    <row r="4085" spans="1:15" x14ac:dyDescent="0.25">
      <c r="A4085">
        <v>1</v>
      </c>
      <c r="B4085" t="s">
        <v>144</v>
      </c>
      <c r="C4085">
        <v>22</v>
      </c>
      <c r="D4085" t="s">
        <v>187</v>
      </c>
      <c r="E4085" t="s">
        <v>160</v>
      </c>
      <c r="F4085">
        <v>9669</v>
      </c>
      <c r="G4085" t="s">
        <v>161</v>
      </c>
      <c r="H4085" s="101">
        <v>2508.38</v>
      </c>
      <c r="I4085">
        <v>188.16</v>
      </c>
      <c r="J4085" s="8">
        <v>40976</v>
      </c>
      <c r="K4085" t="s">
        <v>148</v>
      </c>
      <c r="L4085" t="s">
        <v>151</v>
      </c>
      <c r="O4085" s="100">
        <v>2012</v>
      </c>
    </row>
    <row r="4086" spans="1:15" x14ac:dyDescent="0.25">
      <c r="A4086">
        <v>1</v>
      </c>
      <c r="B4086" t="s">
        <v>144</v>
      </c>
      <c r="C4086">
        <v>22</v>
      </c>
      <c r="D4086" t="s">
        <v>187</v>
      </c>
      <c r="E4086" t="s">
        <v>199</v>
      </c>
      <c r="F4086">
        <v>12385</v>
      </c>
      <c r="G4086" t="s">
        <v>161</v>
      </c>
      <c r="H4086">
        <v>344.16</v>
      </c>
      <c r="I4086">
        <v>49.73</v>
      </c>
      <c r="J4086" s="8">
        <v>40976</v>
      </c>
      <c r="K4086" t="s">
        <v>148</v>
      </c>
      <c r="L4086" t="s">
        <v>149</v>
      </c>
      <c r="O4086" s="100">
        <v>2012</v>
      </c>
    </row>
    <row r="4087" spans="1:15" x14ac:dyDescent="0.25">
      <c r="A4087">
        <v>1</v>
      </c>
      <c r="B4087" t="s">
        <v>144</v>
      </c>
      <c r="C4087">
        <v>22</v>
      </c>
      <c r="D4087" t="s">
        <v>187</v>
      </c>
      <c r="E4087" t="s">
        <v>200</v>
      </c>
      <c r="F4087">
        <v>12395</v>
      </c>
      <c r="G4087" t="s">
        <v>161</v>
      </c>
      <c r="H4087">
        <v>748.25</v>
      </c>
      <c r="I4087">
        <v>108.12</v>
      </c>
      <c r="J4087" s="8">
        <v>40976</v>
      </c>
      <c r="K4087" t="s">
        <v>148</v>
      </c>
      <c r="L4087" t="s">
        <v>149</v>
      </c>
      <c r="O4087" s="100">
        <v>2012</v>
      </c>
    </row>
    <row r="4088" spans="1:15" x14ac:dyDescent="0.25">
      <c r="A4088">
        <v>1</v>
      </c>
      <c r="B4088" t="s">
        <v>144</v>
      </c>
      <c r="C4088">
        <v>24</v>
      </c>
      <c r="D4088" t="s">
        <v>205</v>
      </c>
      <c r="E4088" t="s">
        <v>206</v>
      </c>
      <c r="F4088">
        <v>13036</v>
      </c>
      <c r="G4088" t="s">
        <v>207</v>
      </c>
      <c r="H4088" s="101">
        <v>1497.6</v>
      </c>
      <c r="I4088">
        <v>199.85</v>
      </c>
      <c r="J4088" s="8">
        <v>40976</v>
      </c>
      <c r="K4088" t="s">
        <v>148</v>
      </c>
      <c r="L4088" t="s">
        <v>151</v>
      </c>
      <c r="O4088" s="100">
        <v>2012</v>
      </c>
    </row>
    <row r="4089" spans="1:15" x14ac:dyDescent="0.25">
      <c r="A4089">
        <v>1</v>
      </c>
      <c r="B4089" t="s">
        <v>144</v>
      </c>
      <c r="C4089">
        <v>24</v>
      </c>
      <c r="D4089" t="s">
        <v>205</v>
      </c>
      <c r="E4089" t="s">
        <v>208</v>
      </c>
      <c r="F4089">
        <v>13272</v>
      </c>
      <c r="G4089" t="s">
        <v>207</v>
      </c>
      <c r="H4089" s="101">
        <v>1134</v>
      </c>
      <c r="I4089">
        <v>163.86</v>
      </c>
      <c r="J4089" s="8">
        <v>40976</v>
      </c>
      <c r="K4089" t="s">
        <v>148</v>
      </c>
      <c r="L4089" t="s">
        <v>149</v>
      </c>
      <c r="O4089" s="100">
        <v>2012</v>
      </c>
    </row>
    <row r="4090" spans="1:15" x14ac:dyDescent="0.25">
      <c r="A4090">
        <v>1</v>
      </c>
      <c r="B4090" t="s">
        <v>144</v>
      </c>
      <c r="C4090">
        <v>24</v>
      </c>
      <c r="D4090" t="s">
        <v>205</v>
      </c>
      <c r="E4090" t="s">
        <v>209</v>
      </c>
      <c r="F4090">
        <v>183</v>
      </c>
      <c r="G4090" t="s">
        <v>207</v>
      </c>
      <c r="H4090" s="101">
        <v>2480.0100000000002</v>
      </c>
      <c r="I4090">
        <v>170.61</v>
      </c>
      <c r="J4090" s="8">
        <v>40976</v>
      </c>
      <c r="K4090" t="s">
        <v>148</v>
      </c>
      <c r="L4090" t="s">
        <v>151</v>
      </c>
      <c r="O4090" s="100">
        <v>2012</v>
      </c>
    </row>
    <row r="4091" spans="1:15" x14ac:dyDescent="0.25">
      <c r="A4091">
        <v>1</v>
      </c>
      <c r="B4091" t="s">
        <v>144</v>
      </c>
      <c r="C4091">
        <v>24</v>
      </c>
      <c r="D4091" t="s">
        <v>205</v>
      </c>
      <c r="E4091" t="s">
        <v>210</v>
      </c>
      <c r="F4091">
        <v>12603</v>
      </c>
      <c r="G4091" t="s">
        <v>207</v>
      </c>
      <c r="H4091" s="101">
        <v>1475</v>
      </c>
      <c r="I4091">
        <v>187.64</v>
      </c>
      <c r="J4091" s="8">
        <v>40976</v>
      </c>
      <c r="K4091" t="s">
        <v>148</v>
      </c>
      <c r="L4091" t="s">
        <v>151</v>
      </c>
      <c r="O4091" s="100">
        <v>2012</v>
      </c>
    </row>
    <row r="4092" spans="1:15" x14ac:dyDescent="0.25">
      <c r="A4092">
        <v>1</v>
      </c>
      <c r="B4092" t="s">
        <v>144</v>
      </c>
      <c r="C4092">
        <v>24</v>
      </c>
      <c r="D4092" t="s">
        <v>205</v>
      </c>
      <c r="E4092" t="s">
        <v>211</v>
      </c>
      <c r="F4092">
        <v>13323</v>
      </c>
      <c r="G4092" t="s">
        <v>207</v>
      </c>
      <c r="H4092">
        <v>900</v>
      </c>
      <c r="I4092">
        <v>130.05000000000001</v>
      </c>
      <c r="J4092" s="8">
        <v>40976</v>
      </c>
      <c r="K4092" t="s">
        <v>148</v>
      </c>
      <c r="L4092" t="s">
        <v>149</v>
      </c>
      <c r="O4092" s="100">
        <v>2012</v>
      </c>
    </row>
    <row r="4093" spans="1:15" x14ac:dyDescent="0.25">
      <c r="A4093">
        <v>1</v>
      </c>
      <c r="B4093" t="s">
        <v>144</v>
      </c>
      <c r="C4093">
        <v>24</v>
      </c>
      <c r="D4093" t="s">
        <v>205</v>
      </c>
      <c r="E4093" t="s">
        <v>1343</v>
      </c>
      <c r="F4093">
        <v>12248</v>
      </c>
      <c r="G4093" t="s">
        <v>207</v>
      </c>
      <c r="H4093">
        <v>185</v>
      </c>
      <c r="I4093">
        <v>26.73</v>
      </c>
      <c r="J4093" s="8">
        <v>40976</v>
      </c>
      <c r="K4093" t="s">
        <v>148</v>
      </c>
      <c r="L4093" t="s">
        <v>190</v>
      </c>
      <c r="O4093" s="100">
        <v>2012</v>
      </c>
    </row>
    <row r="4094" spans="1:15" x14ac:dyDescent="0.25">
      <c r="A4094">
        <v>1</v>
      </c>
      <c r="B4094" t="s">
        <v>144</v>
      </c>
      <c r="C4094">
        <v>24</v>
      </c>
      <c r="D4094" t="s">
        <v>205</v>
      </c>
      <c r="E4094" t="s">
        <v>212</v>
      </c>
      <c r="F4094">
        <v>12602</v>
      </c>
      <c r="G4094" t="s">
        <v>207</v>
      </c>
      <c r="H4094" s="101">
        <v>1572.5</v>
      </c>
      <c r="I4094">
        <v>197.06</v>
      </c>
      <c r="J4094" s="8">
        <v>40976</v>
      </c>
      <c r="K4094" t="s">
        <v>148</v>
      </c>
      <c r="L4094" t="s">
        <v>151</v>
      </c>
      <c r="O4094" s="100">
        <v>2012</v>
      </c>
    </row>
    <row r="4095" spans="1:15" x14ac:dyDescent="0.25">
      <c r="A4095">
        <v>1</v>
      </c>
      <c r="B4095" t="s">
        <v>144</v>
      </c>
      <c r="C4095">
        <v>24</v>
      </c>
      <c r="D4095" t="s">
        <v>205</v>
      </c>
      <c r="E4095" t="s">
        <v>214</v>
      </c>
      <c r="F4095">
        <v>11379</v>
      </c>
      <c r="G4095" t="s">
        <v>207</v>
      </c>
      <c r="H4095" s="101">
        <v>1660.1</v>
      </c>
      <c r="I4095">
        <v>179.02</v>
      </c>
      <c r="J4095" s="8">
        <v>40976</v>
      </c>
      <c r="K4095" t="s">
        <v>148</v>
      </c>
      <c r="L4095" t="s">
        <v>151</v>
      </c>
      <c r="O4095" s="100">
        <v>2012</v>
      </c>
    </row>
    <row r="4096" spans="1:15" x14ac:dyDescent="0.25">
      <c r="A4096">
        <v>1</v>
      </c>
      <c r="B4096" t="s">
        <v>144</v>
      </c>
      <c r="C4096">
        <v>24</v>
      </c>
      <c r="D4096" t="s">
        <v>205</v>
      </c>
      <c r="E4096" t="s">
        <v>215</v>
      </c>
      <c r="F4096">
        <v>12527</v>
      </c>
      <c r="G4096" t="s">
        <v>207</v>
      </c>
      <c r="H4096" s="101">
        <v>1538.31</v>
      </c>
      <c r="I4096">
        <v>148.28</v>
      </c>
      <c r="J4096" s="8">
        <v>40976</v>
      </c>
      <c r="K4096" t="s">
        <v>148</v>
      </c>
      <c r="L4096" t="s">
        <v>151</v>
      </c>
      <c r="O4096" s="100">
        <v>2012</v>
      </c>
    </row>
    <row r="4097" spans="1:15" x14ac:dyDescent="0.25">
      <c r="A4097">
        <v>1</v>
      </c>
      <c r="B4097" t="s">
        <v>144</v>
      </c>
      <c r="C4097">
        <v>24</v>
      </c>
      <c r="D4097" t="s">
        <v>205</v>
      </c>
      <c r="E4097" t="s">
        <v>216</v>
      </c>
      <c r="F4097">
        <v>11253</v>
      </c>
      <c r="G4097" t="s">
        <v>207</v>
      </c>
      <c r="H4097" s="101">
        <v>1623.9</v>
      </c>
      <c r="I4097">
        <v>171.06</v>
      </c>
      <c r="J4097" s="8">
        <v>40976</v>
      </c>
      <c r="K4097" t="s">
        <v>148</v>
      </c>
      <c r="L4097" t="s">
        <v>151</v>
      </c>
      <c r="O4097" s="100">
        <v>2012</v>
      </c>
    </row>
    <row r="4098" spans="1:15" x14ac:dyDescent="0.25">
      <c r="A4098">
        <v>1</v>
      </c>
      <c r="B4098" t="s">
        <v>144</v>
      </c>
      <c r="C4098">
        <v>24</v>
      </c>
      <c r="D4098" t="s">
        <v>205</v>
      </c>
      <c r="E4098" t="s">
        <v>217</v>
      </c>
      <c r="F4098">
        <v>12860</v>
      </c>
      <c r="G4098" t="s">
        <v>207</v>
      </c>
      <c r="H4098" s="101">
        <v>1497.6</v>
      </c>
      <c r="I4098">
        <v>196.43</v>
      </c>
      <c r="J4098" s="8">
        <v>40976</v>
      </c>
      <c r="K4098" t="s">
        <v>148</v>
      </c>
      <c r="L4098" t="s">
        <v>151</v>
      </c>
      <c r="O4098" s="100">
        <v>2012</v>
      </c>
    </row>
    <row r="4099" spans="1:15" x14ac:dyDescent="0.25">
      <c r="A4099">
        <v>1</v>
      </c>
      <c r="B4099" t="s">
        <v>144</v>
      </c>
      <c r="C4099">
        <v>24</v>
      </c>
      <c r="D4099" t="s">
        <v>205</v>
      </c>
      <c r="E4099" t="s">
        <v>1377</v>
      </c>
      <c r="F4099">
        <v>10909</v>
      </c>
      <c r="G4099" t="s">
        <v>307</v>
      </c>
      <c r="H4099">
        <v>52.27</v>
      </c>
      <c r="I4099">
        <v>7.55</v>
      </c>
      <c r="J4099" s="8">
        <v>40976</v>
      </c>
      <c r="K4099" t="s">
        <v>148</v>
      </c>
      <c r="L4099" t="s">
        <v>190</v>
      </c>
      <c r="O4099" s="100">
        <v>2012</v>
      </c>
    </row>
    <row r="4100" spans="1:15" x14ac:dyDescent="0.25">
      <c r="A4100">
        <v>1</v>
      </c>
      <c r="B4100" t="s">
        <v>144</v>
      </c>
      <c r="C4100">
        <v>26</v>
      </c>
      <c r="D4100" t="s">
        <v>218</v>
      </c>
      <c r="E4100" t="s">
        <v>221</v>
      </c>
      <c r="F4100">
        <v>12438</v>
      </c>
      <c r="G4100" t="s">
        <v>222</v>
      </c>
      <c r="H4100" s="101">
        <v>2949.3</v>
      </c>
      <c r="I4100">
        <v>222.42</v>
      </c>
      <c r="J4100" s="8">
        <v>40976</v>
      </c>
      <c r="K4100" t="s">
        <v>148</v>
      </c>
      <c r="L4100" t="s">
        <v>151</v>
      </c>
      <c r="O4100" s="100">
        <v>2012</v>
      </c>
    </row>
    <row r="4101" spans="1:15" x14ac:dyDescent="0.25">
      <c r="A4101">
        <v>1</v>
      </c>
      <c r="B4101" t="s">
        <v>144</v>
      </c>
      <c r="C4101">
        <v>26</v>
      </c>
      <c r="D4101" t="s">
        <v>218</v>
      </c>
      <c r="E4101" t="s">
        <v>170</v>
      </c>
      <c r="F4101">
        <v>633</v>
      </c>
      <c r="G4101" t="s">
        <v>164</v>
      </c>
      <c r="H4101">
        <v>612.14</v>
      </c>
      <c r="I4101">
        <v>44.65</v>
      </c>
      <c r="J4101" s="8">
        <v>40976</v>
      </c>
      <c r="K4101" t="s">
        <v>148</v>
      </c>
      <c r="L4101" t="s">
        <v>151</v>
      </c>
      <c r="O4101" s="100">
        <v>2012</v>
      </c>
    </row>
    <row r="4102" spans="1:15" x14ac:dyDescent="0.25">
      <c r="A4102">
        <v>1</v>
      </c>
      <c r="B4102" t="s">
        <v>144</v>
      </c>
      <c r="C4102">
        <v>26</v>
      </c>
      <c r="D4102" t="s">
        <v>218</v>
      </c>
      <c r="E4102" t="s">
        <v>223</v>
      </c>
      <c r="F4102">
        <v>12800</v>
      </c>
      <c r="G4102" t="s">
        <v>224</v>
      </c>
      <c r="H4102" s="101">
        <v>2652.25</v>
      </c>
      <c r="I4102">
        <v>151.61000000000001</v>
      </c>
      <c r="J4102" s="8">
        <v>40976</v>
      </c>
      <c r="K4102" t="s">
        <v>148</v>
      </c>
      <c r="L4102" t="s">
        <v>151</v>
      </c>
      <c r="O4102" s="100">
        <v>2012</v>
      </c>
    </row>
    <row r="4103" spans="1:15" x14ac:dyDescent="0.25">
      <c r="A4103">
        <v>1</v>
      </c>
      <c r="B4103" t="s">
        <v>144</v>
      </c>
      <c r="C4103">
        <v>26</v>
      </c>
      <c r="D4103" t="s">
        <v>218</v>
      </c>
      <c r="E4103" t="s">
        <v>1268</v>
      </c>
      <c r="F4103">
        <v>10158</v>
      </c>
      <c r="G4103" t="s">
        <v>224</v>
      </c>
      <c r="H4103">
        <v>203.94</v>
      </c>
      <c r="I4103">
        <v>29.46</v>
      </c>
      <c r="J4103" s="8">
        <v>40976</v>
      </c>
      <c r="K4103" t="s">
        <v>148</v>
      </c>
      <c r="L4103" t="s">
        <v>190</v>
      </c>
      <c r="O4103" s="100">
        <v>2012</v>
      </c>
    </row>
    <row r="4104" spans="1:15" x14ac:dyDescent="0.25">
      <c r="A4104">
        <v>1</v>
      </c>
      <c r="B4104" t="s">
        <v>144</v>
      </c>
      <c r="C4104">
        <v>26</v>
      </c>
      <c r="D4104" t="s">
        <v>218</v>
      </c>
      <c r="E4104" t="s">
        <v>1269</v>
      </c>
      <c r="F4104">
        <v>12546</v>
      </c>
      <c r="G4104" t="s">
        <v>224</v>
      </c>
      <c r="H4104">
        <v>571.89</v>
      </c>
      <c r="I4104">
        <v>82.64</v>
      </c>
      <c r="J4104" s="8">
        <v>40976</v>
      </c>
      <c r="K4104" t="s">
        <v>148</v>
      </c>
      <c r="L4104" t="s">
        <v>190</v>
      </c>
      <c r="O4104" s="100">
        <v>2012</v>
      </c>
    </row>
    <row r="4105" spans="1:15" x14ac:dyDescent="0.25">
      <c r="A4105">
        <v>1</v>
      </c>
      <c r="B4105" t="s">
        <v>144</v>
      </c>
      <c r="C4105">
        <v>26</v>
      </c>
      <c r="D4105" t="s">
        <v>218</v>
      </c>
      <c r="E4105" t="s">
        <v>225</v>
      </c>
      <c r="F4105">
        <v>13191</v>
      </c>
      <c r="G4105" t="s">
        <v>224</v>
      </c>
      <c r="H4105" s="101">
        <v>2575</v>
      </c>
      <c r="I4105">
        <v>196.99</v>
      </c>
      <c r="J4105" s="8">
        <v>40976</v>
      </c>
      <c r="K4105" t="s">
        <v>148</v>
      </c>
      <c r="L4105" t="s">
        <v>151</v>
      </c>
      <c r="O4105" s="100">
        <v>2012</v>
      </c>
    </row>
    <row r="4106" spans="1:15" x14ac:dyDescent="0.25">
      <c r="A4106">
        <v>1</v>
      </c>
      <c r="B4106" t="s">
        <v>144</v>
      </c>
      <c r="C4106">
        <v>26</v>
      </c>
      <c r="D4106" t="s">
        <v>218</v>
      </c>
      <c r="E4106" t="s">
        <v>226</v>
      </c>
      <c r="F4106">
        <v>10088</v>
      </c>
      <c r="G4106" t="s">
        <v>224</v>
      </c>
      <c r="H4106" s="101">
        <v>2924.96</v>
      </c>
      <c r="I4106">
        <v>218.79</v>
      </c>
      <c r="J4106" s="8">
        <v>40976</v>
      </c>
      <c r="K4106" t="s">
        <v>148</v>
      </c>
      <c r="L4106" t="s">
        <v>151</v>
      </c>
      <c r="O4106" s="100">
        <v>2012</v>
      </c>
    </row>
    <row r="4107" spans="1:15" x14ac:dyDescent="0.25">
      <c r="A4107">
        <v>1</v>
      </c>
      <c r="B4107" t="s">
        <v>144</v>
      </c>
      <c r="C4107">
        <v>26</v>
      </c>
      <c r="D4107" t="s">
        <v>218</v>
      </c>
      <c r="E4107" t="s">
        <v>1270</v>
      </c>
      <c r="F4107">
        <v>13375</v>
      </c>
      <c r="G4107" t="s">
        <v>224</v>
      </c>
      <c r="H4107">
        <v>528</v>
      </c>
      <c r="I4107">
        <v>76.31</v>
      </c>
      <c r="J4107" s="8">
        <v>40976</v>
      </c>
      <c r="K4107" t="s">
        <v>148</v>
      </c>
      <c r="L4107" t="s">
        <v>190</v>
      </c>
      <c r="O4107" s="100">
        <v>2012</v>
      </c>
    </row>
    <row r="4108" spans="1:15" x14ac:dyDescent="0.25">
      <c r="A4108">
        <v>1</v>
      </c>
      <c r="B4108" t="s">
        <v>144</v>
      </c>
      <c r="C4108">
        <v>26</v>
      </c>
      <c r="D4108" t="s">
        <v>218</v>
      </c>
      <c r="E4108" t="s">
        <v>1271</v>
      </c>
      <c r="F4108">
        <v>12013</v>
      </c>
      <c r="G4108" t="s">
        <v>224</v>
      </c>
      <c r="H4108">
        <v>528</v>
      </c>
      <c r="I4108">
        <v>76.31</v>
      </c>
      <c r="J4108" s="8">
        <v>40976</v>
      </c>
      <c r="K4108" t="s">
        <v>148</v>
      </c>
      <c r="L4108" t="s">
        <v>190</v>
      </c>
      <c r="O4108" s="100">
        <v>2012</v>
      </c>
    </row>
    <row r="4109" spans="1:15" x14ac:dyDescent="0.25">
      <c r="A4109">
        <v>1</v>
      </c>
      <c r="B4109" t="s">
        <v>144</v>
      </c>
      <c r="C4109">
        <v>26</v>
      </c>
      <c r="D4109" t="s">
        <v>218</v>
      </c>
      <c r="E4109" t="s">
        <v>227</v>
      </c>
      <c r="F4109">
        <v>12611</v>
      </c>
      <c r="G4109" t="s">
        <v>224</v>
      </c>
      <c r="H4109" s="101">
        <v>2705</v>
      </c>
      <c r="I4109">
        <v>206.93</v>
      </c>
      <c r="J4109" s="8">
        <v>40976</v>
      </c>
      <c r="K4109" t="s">
        <v>148</v>
      </c>
      <c r="L4109" t="s">
        <v>151</v>
      </c>
      <c r="O4109" s="100">
        <v>2012</v>
      </c>
    </row>
    <row r="4110" spans="1:15" x14ac:dyDescent="0.25">
      <c r="A4110">
        <v>1</v>
      </c>
      <c r="B4110" t="s">
        <v>144</v>
      </c>
      <c r="C4110">
        <v>26</v>
      </c>
      <c r="D4110" t="s">
        <v>218</v>
      </c>
      <c r="E4110" t="s">
        <v>228</v>
      </c>
      <c r="F4110">
        <v>12568</v>
      </c>
      <c r="G4110" t="s">
        <v>224</v>
      </c>
      <c r="H4110" s="101">
        <v>2662.55</v>
      </c>
      <c r="I4110">
        <v>196.43</v>
      </c>
      <c r="J4110" s="8">
        <v>40976</v>
      </c>
      <c r="K4110" t="s">
        <v>148</v>
      </c>
      <c r="L4110" t="s">
        <v>151</v>
      </c>
      <c r="O4110" s="100">
        <v>2012</v>
      </c>
    </row>
    <row r="4111" spans="1:15" x14ac:dyDescent="0.25">
      <c r="A4111">
        <v>1</v>
      </c>
      <c r="B4111" t="s">
        <v>144</v>
      </c>
      <c r="C4111">
        <v>26</v>
      </c>
      <c r="D4111" t="s">
        <v>218</v>
      </c>
      <c r="E4111" t="s">
        <v>229</v>
      </c>
      <c r="F4111">
        <v>11883</v>
      </c>
      <c r="G4111" t="s">
        <v>230</v>
      </c>
      <c r="H4111" s="101">
        <v>2971.16</v>
      </c>
      <c r="I4111">
        <v>216.24</v>
      </c>
      <c r="J4111" s="8">
        <v>40976</v>
      </c>
      <c r="K4111" t="s">
        <v>148</v>
      </c>
      <c r="L4111" t="s">
        <v>151</v>
      </c>
      <c r="O4111" s="100">
        <v>2012</v>
      </c>
    </row>
    <row r="4112" spans="1:15" x14ac:dyDescent="0.25">
      <c r="A4112">
        <v>1</v>
      </c>
      <c r="B4112" t="s">
        <v>144</v>
      </c>
      <c r="C4112">
        <v>27</v>
      </c>
      <c r="D4112" t="s">
        <v>231</v>
      </c>
      <c r="E4112" t="s">
        <v>235</v>
      </c>
      <c r="F4112">
        <v>12310</v>
      </c>
      <c r="G4112" t="s">
        <v>234</v>
      </c>
      <c r="H4112" s="101">
        <v>3872.65</v>
      </c>
      <c r="I4112">
        <v>296.25</v>
      </c>
      <c r="J4112" s="8">
        <v>40976</v>
      </c>
      <c r="K4112" t="s">
        <v>148</v>
      </c>
      <c r="L4112" t="s">
        <v>149</v>
      </c>
      <c r="O4112" s="100">
        <v>2012</v>
      </c>
    </row>
    <row r="4113" spans="1:15" x14ac:dyDescent="0.25">
      <c r="A4113">
        <v>1</v>
      </c>
      <c r="B4113" t="s">
        <v>144</v>
      </c>
      <c r="C4113">
        <v>27</v>
      </c>
      <c r="D4113" t="s">
        <v>231</v>
      </c>
      <c r="E4113" t="s">
        <v>236</v>
      </c>
      <c r="F4113">
        <v>13014</v>
      </c>
      <c r="G4113" t="s">
        <v>237</v>
      </c>
      <c r="H4113" s="101">
        <v>1176.67</v>
      </c>
      <c r="I4113">
        <v>90.01</v>
      </c>
      <c r="J4113" s="8">
        <v>40976</v>
      </c>
      <c r="K4113" t="s">
        <v>148</v>
      </c>
      <c r="L4113" t="s">
        <v>151</v>
      </c>
      <c r="O4113" s="100">
        <v>2012</v>
      </c>
    </row>
    <row r="4114" spans="1:15" x14ac:dyDescent="0.25">
      <c r="A4114">
        <v>1</v>
      </c>
      <c r="B4114" t="s">
        <v>144</v>
      </c>
      <c r="C4114">
        <v>27</v>
      </c>
      <c r="D4114" t="s">
        <v>231</v>
      </c>
      <c r="E4114" t="s">
        <v>239</v>
      </c>
      <c r="F4114">
        <v>11497</v>
      </c>
      <c r="G4114" t="s">
        <v>240</v>
      </c>
      <c r="H4114" s="101">
        <v>4088.07</v>
      </c>
      <c r="I4114">
        <v>289.37</v>
      </c>
      <c r="J4114" s="8">
        <v>40976</v>
      </c>
      <c r="K4114" t="s">
        <v>148</v>
      </c>
      <c r="L4114" t="s">
        <v>151</v>
      </c>
      <c r="O4114" s="100">
        <v>2012</v>
      </c>
    </row>
    <row r="4115" spans="1:15" x14ac:dyDescent="0.25">
      <c r="A4115">
        <v>1</v>
      </c>
      <c r="B4115" t="s">
        <v>144</v>
      </c>
      <c r="C4115">
        <v>27</v>
      </c>
      <c r="D4115" t="s">
        <v>231</v>
      </c>
      <c r="E4115" t="s">
        <v>1275</v>
      </c>
      <c r="F4115">
        <v>12271</v>
      </c>
      <c r="G4115" t="s">
        <v>240</v>
      </c>
      <c r="H4115">
        <v>170</v>
      </c>
      <c r="I4115">
        <v>24.57</v>
      </c>
      <c r="J4115" s="8">
        <v>40976</v>
      </c>
      <c r="K4115" t="s">
        <v>148</v>
      </c>
      <c r="L4115" t="s">
        <v>190</v>
      </c>
      <c r="O4115" s="100">
        <v>2012</v>
      </c>
    </row>
    <row r="4116" spans="1:15" x14ac:dyDescent="0.25">
      <c r="A4116">
        <v>1</v>
      </c>
      <c r="B4116" t="s">
        <v>144</v>
      </c>
      <c r="C4116">
        <v>27</v>
      </c>
      <c r="D4116" t="s">
        <v>231</v>
      </c>
      <c r="E4116" t="s">
        <v>241</v>
      </c>
      <c r="F4116">
        <v>12311</v>
      </c>
      <c r="G4116" t="s">
        <v>240</v>
      </c>
      <c r="H4116" s="101">
        <v>4313.8500000000004</v>
      </c>
      <c r="I4116">
        <v>330.01</v>
      </c>
      <c r="J4116" s="8">
        <v>40976</v>
      </c>
      <c r="K4116" t="s">
        <v>148</v>
      </c>
      <c r="L4116" t="s">
        <v>151</v>
      </c>
      <c r="O4116" s="100">
        <v>2012</v>
      </c>
    </row>
    <row r="4117" spans="1:15" x14ac:dyDescent="0.25">
      <c r="A4117">
        <v>1</v>
      </c>
      <c r="B4117" t="s">
        <v>144</v>
      </c>
      <c r="C4117">
        <v>27</v>
      </c>
      <c r="D4117" t="s">
        <v>231</v>
      </c>
      <c r="E4117" t="s">
        <v>242</v>
      </c>
      <c r="F4117">
        <v>11704</v>
      </c>
      <c r="G4117" t="s">
        <v>240</v>
      </c>
      <c r="H4117" s="101">
        <v>4169.3599999999997</v>
      </c>
      <c r="I4117">
        <v>318.95999999999998</v>
      </c>
      <c r="J4117" s="8">
        <v>40976</v>
      </c>
      <c r="K4117" t="s">
        <v>148</v>
      </c>
      <c r="L4117" t="s">
        <v>151</v>
      </c>
      <c r="O4117" s="100">
        <v>2012</v>
      </c>
    </row>
    <row r="4118" spans="1:15" x14ac:dyDescent="0.25">
      <c r="A4118">
        <v>1</v>
      </c>
      <c r="B4118" t="s">
        <v>144</v>
      </c>
      <c r="C4118">
        <v>27</v>
      </c>
      <c r="D4118" t="s">
        <v>231</v>
      </c>
      <c r="E4118" t="s">
        <v>243</v>
      </c>
      <c r="F4118">
        <v>12023</v>
      </c>
      <c r="G4118" t="s">
        <v>244</v>
      </c>
      <c r="H4118" s="101">
        <v>5275.76</v>
      </c>
      <c r="I4118">
        <v>403.6</v>
      </c>
      <c r="J4118" s="8">
        <v>40976</v>
      </c>
      <c r="K4118" t="s">
        <v>148</v>
      </c>
      <c r="L4118" t="s">
        <v>151</v>
      </c>
      <c r="O4118" s="100">
        <v>2012</v>
      </c>
    </row>
    <row r="4119" spans="1:15" x14ac:dyDescent="0.25">
      <c r="A4119">
        <v>1</v>
      </c>
      <c r="B4119" t="s">
        <v>144</v>
      </c>
      <c r="C4119">
        <v>27</v>
      </c>
      <c r="D4119" t="s">
        <v>231</v>
      </c>
      <c r="E4119" t="s">
        <v>247</v>
      </c>
      <c r="F4119">
        <v>12550</v>
      </c>
      <c r="G4119" t="s">
        <v>246</v>
      </c>
      <c r="H4119" s="101">
        <v>3833.09</v>
      </c>
      <c r="I4119">
        <v>287.41000000000003</v>
      </c>
      <c r="J4119" s="8">
        <v>40976</v>
      </c>
      <c r="K4119" t="s">
        <v>148</v>
      </c>
      <c r="L4119" t="s">
        <v>151</v>
      </c>
      <c r="O4119" s="100">
        <v>2012</v>
      </c>
    </row>
    <row r="4120" spans="1:15" x14ac:dyDescent="0.25">
      <c r="A4120">
        <v>1</v>
      </c>
      <c r="B4120" t="s">
        <v>144</v>
      </c>
      <c r="C4120">
        <v>27</v>
      </c>
      <c r="D4120" t="s">
        <v>231</v>
      </c>
      <c r="E4120" t="s">
        <v>249</v>
      </c>
      <c r="F4120">
        <v>12558</v>
      </c>
      <c r="G4120" t="s">
        <v>246</v>
      </c>
      <c r="H4120" s="101">
        <v>4030.85</v>
      </c>
      <c r="I4120">
        <v>303.19</v>
      </c>
      <c r="J4120" s="8">
        <v>40976</v>
      </c>
      <c r="K4120" t="s">
        <v>148</v>
      </c>
      <c r="L4120" t="s">
        <v>151</v>
      </c>
      <c r="O4120" s="100">
        <v>2012</v>
      </c>
    </row>
    <row r="4121" spans="1:15" x14ac:dyDescent="0.25">
      <c r="A4121">
        <v>1</v>
      </c>
      <c r="B4121" t="s">
        <v>144</v>
      </c>
      <c r="C4121">
        <v>27</v>
      </c>
      <c r="D4121" t="s">
        <v>231</v>
      </c>
      <c r="E4121" t="s">
        <v>1277</v>
      </c>
      <c r="F4121">
        <v>12518</v>
      </c>
      <c r="G4121" t="s">
        <v>246</v>
      </c>
      <c r="H4121" s="101">
        <v>3872.65</v>
      </c>
      <c r="I4121">
        <v>296.25</v>
      </c>
      <c r="J4121" s="8">
        <v>40976</v>
      </c>
      <c r="K4121" t="s">
        <v>148</v>
      </c>
      <c r="L4121" t="s">
        <v>149</v>
      </c>
      <c r="O4121" s="100">
        <v>2012</v>
      </c>
    </row>
    <row r="4122" spans="1:15" x14ac:dyDescent="0.25">
      <c r="A4122">
        <v>1</v>
      </c>
      <c r="B4122" t="s">
        <v>144</v>
      </c>
      <c r="C4122">
        <v>27</v>
      </c>
      <c r="D4122" t="s">
        <v>231</v>
      </c>
      <c r="E4122" t="s">
        <v>1326</v>
      </c>
      <c r="F4122">
        <v>13195</v>
      </c>
      <c r="G4122" t="s">
        <v>246</v>
      </c>
      <c r="H4122" s="101">
        <v>3200</v>
      </c>
      <c r="I4122">
        <v>390.7</v>
      </c>
      <c r="J4122" s="8">
        <v>40976</v>
      </c>
      <c r="K4122" t="s">
        <v>148</v>
      </c>
      <c r="L4122" t="s">
        <v>151</v>
      </c>
      <c r="O4122" s="100">
        <v>2012</v>
      </c>
    </row>
    <row r="4123" spans="1:15" x14ac:dyDescent="0.25">
      <c r="A4123">
        <v>1</v>
      </c>
      <c r="B4123" t="s">
        <v>144</v>
      </c>
      <c r="C4123">
        <v>27</v>
      </c>
      <c r="D4123" t="s">
        <v>231</v>
      </c>
      <c r="E4123" t="s">
        <v>250</v>
      </c>
      <c r="F4123">
        <v>12519</v>
      </c>
      <c r="G4123" t="s">
        <v>246</v>
      </c>
      <c r="H4123" s="101">
        <v>3460.8</v>
      </c>
      <c r="I4123">
        <v>229.96</v>
      </c>
      <c r="J4123" s="8">
        <v>40976</v>
      </c>
      <c r="K4123" t="s">
        <v>148</v>
      </c>
      <c r="L4123" t="s">
        <v>151</v>
      </c>
      <c r="O4123" s="100">
        <v>2012</v>
      </c>
    </row>
    <row r="4124" spans="1:15" x14ac:dyDescent="0.25">
      <c r="A4124">
        <v>1</v>
      </c>
      <c r="B4124" t="s">
        <v>144</v>
      </c>
      <c r="C4124">
        <v>31</v>
      </c>
      <c r="D4124" t="s">
        <v>252</v>
      </c>
      <c r="E4124" t="s">
        <v>254</v>
      </c>
      <c r="F4124">
        <v>10566</v>
      </c>
      <c r="G4124" t="s">
        <v>255</v>
      </c>
      <c r="H4124" s="101">
        <v>4456.0600000000004</v>
      </c>
      <c r="I4124">
        <v>334.69</v>
      </c>
      <c r="J4124" s="8">
        <v>40976</v>
      </c>
      <c r="K4124" t="s">
        <v>148</v>
      </c>
      <c r="L4124" t="s">
        <v>151</v>
      </c>
      <c r="O4124" s="100">
        <v>2012</v>
      </c>
    </row>
    <row r="4125" spans="1:15" x14ac:dyDescent="0.25">
      <c r="A4125">
        <v>1</v>
      </c>
      <c r="B4125" t="s">
        <v>144</v>
      </c>
      <c r="C4125">
        <v>31</v>
      </c>
      <c r="D4125" t="s">
        <v>252</v>
      </c>
      <c r="E4125" t="s">
        <v>256</v>
      </c>
      <c r="F4125">
        <v>11270</v>
      </c>
      <c r="G4125" t="s">
        <v>257</v>
      </c>
      <c r="H4125">
        <v>707.25</v>
      </c>
      <c r="I4125">
        <v>102.2</v>
      </c>
      <c r="J4125" s="8">
        <v>40976</v>
      </c>
      <c r="K4125" t="s">
        <v>148</v>
      </c>
      <c r="L4125" t="s">
        <v>149</v>
      </c>
      <c r="O4125" s="100">
        <v>2012</v>
      </c>
    </row>
    <row r="4126" spans="1:15" x14ac:dyDescent="0.25">
      <c r="A4126">
        <v>1</v>
      </c>
      <c r="B4126" t="s">
        <v>144</v>
      </c>
      <c r="C4126">
        <v>31</v>
      </c>
      <c r="D4126" t="s">
        <v>252</v>
      </c>
      <c r="E4126" t="s">
        <v>258</v>
      </c>
      <c r="F4126">
        <v>10986</v>
      </c>
      <c r="G4126" t="s">
        <v>257</v>
      </c>
      <c r="H4126" s="101">
        <v>1236</v>
      </c>
      <c r="I4126">
        <v>178.6</v>
      </c>
      <c r="J4126" s="8">
        <v>40976</v>
      </c>
      <c r="K4126" t="s">
        <v>148</v>
      </c>
      <c r="L4126" t="s">
        <v>149</v>
      </c>
      <c r="O4126" s="100">
        <v>2012</v>
      </c>
    </row>
    <row r="4127" spans="1:15" x14ac:dyDescent="0.25">
      <c r="A4127">
        <v>1</v>
      </c>
      <c r="B4127" t="s">
        <v>144</v>
      </c>
      <c r="C4127">
        <v>31</v>
      </c>
      <c r="D4127" t="s">
        <v>252</v>
      </c>
      <c r="E4127" t="s">
        <v>259</v>
      </c>
      <c r="F4127">
        <v>10434</v>
      </c>
      <c r="G4127" t="s">
        <v>257</v>
      </c>
      <c r="H4127" s="101">
        <v>3877.7</v>
      </c>
      <c r="I4127">
        <v>296.64999999999998</v>
      </c>
      <c r="J4127" s="8">
        <v>40976</v>
      </c>
      <c r="K4127" t="s">
        <v>148</v>
      </c>
      <c r="L4127" t="s">
        <v>151</v>
      </c>
      <c r="O4127" s="100">
        <v>2012</v>
      </c>
    </row>
    <row r="4128" spans="1:15" x14ac:dyDescent="0.25">
      <c r="A4128">
        <v>1</v>
      </c>
      <c r="B4128" t="s">
        <v>144</v>
      </c>
      <c r="C4128">
        <v>31</v>
      </c>
      <c r="D4128" t="s">
        <v>252</v>
      </c>
      <c r="E4128" t="s">
        <v>260</v>
      </c>
      <c r="F4128">
        <v>11065</v>
      </c>
      <c r="G4128" t="s">
        <v>257</v>
      </c>
      <c r="H4128" s="101">
        <v>1180.2</v>
      </c>
      <c r="I4128">
        <v>170.53</v>
      </c>
      <c r="J4128" s="8">
        <v>40976</v>
      </c>
      <c r="K4128" t="s">
        <v>148</v>
      </c>
      <c r="L4128" t="s">
        <v>149</v>
      </c>
      <c r="O4128" s="100">
        <v>2012</v>
      </c>
    </row>
    <row r="4129" spans="1:15" x14ac:dyDescent="0.25">
      <c r="A4129">
        <v>1</v>
      </c>
      <c r="B4129" t="s">
        <v>144</v>
      </c>
      <c r="C4129">
        <v>31</v>
      </c>
      <c r="D4129" t="s">
        <v>252</v>
      </c>
      <c r="E4129" t="s">
        <v>261</v>
      </c>
      <c r="F4129">
        <v>10846</v>
      </c>
      <c r="G4129" t="s">
        <v>257</v>
      </c>
      <c r="H4129" s="101">
        <v>3967.15</v>
      </c>
      <c r="I4129">
        <v>297.67</v>
      </c>
      <c r="J4129" s="8">
        <v>40976</v>
      </c>
      <c r="K4129" t="s">
        <v>148</v>
      </c>
      <c r="L4129" t="s">
        <v>151</v>
      </c>
      <c r="O4129" s="100">
        <v>2012</v>
      </c>
    </row>
    <row r="4130" spans="1:15" x14ac:dyDescent="0.25">
      <c r="A4130">
        <v>1</v>
      </c>
      <c r="B4130" t="s">
        <v>144</v>
      </c>
      <c r="C4130">
        <v>31</v>
      </c>
      <c r="D4130" t="s">
        <v>252</v>
      </c>
      <c r="E4130" t="s">
        <v>262</v>
      </c>
      <c r="F4130">
        <v>10472</v>
      </c>
      <c r="G4130" t="s">
        <v>257</v>
      </c>
      <c r="H4130" s="101">
        <v>4203.05</v>
      </c>
      <c r="I4130">
        <v>291.14999999999998</v>
      </c>
      <c r="J4130" s="8">
        <v>40976</v>
      </c>
      <c r="K4130" t="s">
        <v>148</v>
      </c>
      <c r="L4130" t="s">
        <v>151</v>
      </c>
      <c r="O4130" s="100">
        <v>2012</v>
      </c>
    </row>
    <row r="4131" spans="1:15" x14ac:dyDescent="0.25">
      <c r="A4131">
        <v>1</v>
      </c>
      <c r="B4131" t="s">
        <v>144</v>
      </c>
      <c r="C4131">
        <v>31</v>
      </c>
      <c r="D4131" t="s">
        <v>252</v>
      </c>
      <c r="E4131" t="s">
        <v>263</v>
      </c>
      <c r="F4131">
        <v>13305</v>
      </c>
      <c r="G4131" t="s">
        <v>257</v>
      </c>
      <c r="H4131" s="101">
        <v>2000</v>
      </c>
      <c r="I4131">
        <v>289</v>
      </c>
      <c r="J4131" s="8">
        <v>40976</v>
      </c>
      <c r="K4131" t="s">
        <v>148</v>
      </c>
      <c r="L4131" t="s">
        <v>149</v>
      </c>
      <c r="O4131" s="100">
        <v>2012</v>
      </c>
    </row>
    <row r="4132" spans="1:15" x14ac:dyDescent="0.25">
      <c r="A4132">
        <v>1</v>
      </c>
      <c r="B4132" t="s">
        <v>144</v>
      </c>
      <c r="C4132">
        <v>31</v>
      </c>
      <c r="D4132" t="s">
        <v>252</v>
      </c>
      <c r="E4132" t="s">
        <v>264</v>
      </c>
      <c r="F4132">
        <v>10559</v>
      </c>
      <c r="G4132" t="s">
        <v>265</v>
      </c>
      <c r="H4132" s="101">
        <v>4257.26</v>
      </c>
      <c r="I4132">
        <v>325.68</v>
      </c>
      <c r="J4132" s="8">
        <v>40976</v>
      </c>
      <c r="K4132" t="s">
        <v>148</v>
      </c>
      <c r="L4132" t="s">
        <v>151</v>
      </c>
      <c r="O4132" s="100">
        <v>2012</v>
      </c>
    </row>
    <row r="4133" spans="1:15" x14ac:dyDescent="0.25">
      <c r="A4133">
        <v>1</v>
      </c>
      <c r="B4133" t="s">
        <v>144</v>
      </c>
      <c r="C4133">
        <v>32</v>
      </c>
      <c r="D4133" t="s">
        <v>266</v>
      </c>
      <c r="E4133" t="s">
        <v>267</v>
      </c>
      <c r="F4133">
        <v>11251</v>
      </c>
      <c r="G4133" t="s">
        <v>268</v>
      </c>
      <c r="H4133" s="101">
        <v>1032</v>
      </c>
      <c r="I4133">
        <v>149.11000000000001</v>
      </c>
      <c r="J4133" s="8">
        <v>40976</v>
      </c>
      <c r="K4133" t="s">
        <v>148</v>
      </c>
      <c r="L4133" t="s">
        <v>149</v>
      </c>
      <c r="O4133" s="100">
        <v>2012</v>
      </c>
    </row>
    <row r="4134" spans="1:15" x14ac:dyDescent="0.25">
      <c r="A4134">
        <v>1</v>
      </c>
      <c r="B4134" t="s">
        <v>144</v>
      </c>
      <c r="C4134">
        <v>32</v>
      </c>
      <c r="D4134" t="s">
        <v>266</v>
      </c>
      <c r="E4134" t="s">
        <v>269</v>
      </c>
      <c r="F4134">
        <v>10255</v>
      </c>
      <c r="G4134" t="s">
        <v>268</v>
      </c>
      <c r="H4134" s="101">
        <v>1600.62</v>
      </c>
      <c r="I4134">
        <v>179.61</v>
      </c>
      <c r="J4134" s="8">
        <v>40976</v>
      </c>
      <c r="K4134" t="s">
        <v>148</v>
      </c>
      <c r="L4134" t="s">
        <v>151</v>
      </c>
      <c r="O4134" s="100">
        <v>2012</v>
      </c>
    </row>
    <row r="4135" spans="1:15" x14ac:dyDescent="0.25">
      <c r="A4135">
        <v>1</v>
      </c>
      <c r="B4135" t="s">
        <v>144</v>
      </c>
      <c r="C4135">
        <v>32</v>
      </c>
      <c r="D4135" t="s">
        <v>266</v>
      </c>
      <c r="E4135" t="s">
        <v>270</v>
      </c>
      <c r="F4135">
        <v>10926</v>
      </c>
      <c r="G4135" t="s">
        <v>268</v>
      </c>
      <c r="H4135" s="101">
        <v>1509.1</v>
      </c>
      <c r="I4135">
        <v>195.85</v>
      </c>
      <c r="J4135" s="8">
        <v>40976</v>
      </c>
      <c r="K4135" t="s">
        <v>148</v>
      </c>
      <c r="L4135" t="s">
        <v>151</v>
      </c>
      <c r="O4135" s="100">
        <v>2012</v>
      </c>
    </row>
    <row r="4136" spans="1:15" x14ac:dyDescent="0.25">
      <c r="A4136">
        <v>1</v>
      </c>
      <c r="B4136" t="s">
        <v>144</v>
      </c>
      <c r="C4136">
        <v>32</v>
      </c>
      <c r="D4136" t="s">
        <v>266</v>
      </c>
      <c r="E4136" t="s">
        <v>271</v>
      </c>
      <c r="F4136">
        <v>9890</v>
      </c>
      <c r="G4136" t="s">
        <v>268</v>
      </c>
      <c r="H4136" s="101">
        <v>1542.83</v>
      </c>
      <c r="I4136">
        <v>163.37</v>
      </c>
      <c r="J4136" s="8">
        <v>40976</v>
      </c>
      <c r="K4136" t="s">
        <v>148</v>
      </c>
      <c r="L4136" t="s">
        <v>151</v>
      </c>
      <c r="O4136" s="100">
        <v>2012</v>
      </c>
    </row>
    <row r="4137" spans="1:15" x14ac:dyDescent="0.25">
      <c r="A4137">
        <v>1</v>
      </c>
      <c r="B4137" t="s">
        <v>144</v>
      </c>
      <c r="C4137">
        <v>32</v>
      </c>
      <c r="D4137" t="s">
        <v>266</v>
      </c>
      <c r="E4137" t="s">
        <v>272</v>
      </c>
      <c r="F4137">
        <v>12630</v>
      </c>
      <c r="G4137" t="s">
        <v>268</v>
      </c>
      <c r="H4137" s="101">
        <v>1520</v>
      </c>
      <c r="I4137">
        <v>213.42</v>
      </c>
      <c r="J4137" s="8">
        <v>40976</v>
      </c>
      <c r="K4137" t="s">
        <v>148</v>
      </c>
      <c r="L4137" t="s">
        <v>151</v>
      </c>
      <c r="O4137" s="100">
        <v>2012</v>
      </c>
    </row>
    <row r="4138" spans="1:15" x14ac:dyDescent="0.25">
      <c r="A4138">
        <v>1</v>
      </c>
      <c r="B4138" t="s">
        <v>144</v>
      </c>
      <c r="C4138">
        <v>32</v>
      </c>
      <c r="D4138" t="s">
        <v>266</v>
      </c>
      <c r="E4138" t="s">
        <v>1278</v>
      </c>
      <c r="F4138">
        <v>13363</v>
      </c>
      <c r="G4138" t="s">
        <v>268</v>
      </c>
      <c r="H4138">
        <v>959.5</v>
      </c>
      <c r="I4138">
        <v>138.65</v>
      </c>
      <c r="J4138" s="8">
        <v>40976</v>
      </c>
      <c r="K4138" t="s">
        <v>148</v>
      </c>
      <c r="L4138" t="s">
        <v>149</v>
      </c>
      <c r="O4138" s="100">
        <v>2012</v>
      </c>
    </row>
    <row r="4139" spans="1:15" x14ac:dyDescent="0.25">
      <c r="A4139">
        <v>1</v>
      </c>
      <c r="B4139" t="s">
        <v>144</v>
      </c>
      <c r="C4139">
        <v>37</v>
      </c>
      <c r="D4139" t="s">
        <v>273</v>
      </c>
      <c r="E4139" t="s">
        <v>274</v>
      </c>
      <c r="F4139">
        <v>9836</v>
      </c>
      <c r="G4139" t="s">
        <v>268</v>
      </c>
      <c r="H4139" s="101">
        <v>1649.42</v>
      </c>
      <c r="I4139">
        <v>148.52000000000001</v>
      </c>
      <c r="J4139" s="8">
        <v>40976</v>
      </c>
      <c r="K4139" t="s">
        <v>148</v>
      </c>
      <c r="L4139" t="s">
        <v>151</v>
      </c>
      <c r="O4139" s="100">
        <v>2012</v>
      </c>
    </row>
    <row r="4140" spans="1:15" x14ac:dyDescent="0.25">
      <c r="A4140">
        <v>1</v>
      </c>
      <c r="B4140" t="s">
        <v>144</v>
      </c>
      <c r="C4140">
        <v>37</v>
      </c>
      <c r="D4140" t="s">
        <v>273</v>
      </c>
      <c r="E4140" t="s">
        <v>275</v>
      </c>
      <c r="F4140">
        <v>10052</v>
      </c>
      <c r="G4140" t="s">
        <v>276</v>
      </c>
      <c r="H4140">
        <v>852.64</v>
      </c>
      <c r="I4140">
        <v>80.599999999999994</v>
      </c>
      <c r="J4140" s="8">
        <v>40976</v>
      </c>
      <c r="K4140" t="s">
        <v>148</v>
      </c>
      <c r="L4140" t="s">
        <v>151</v>
      </c>
      <c r="O4140" s="100">
        <v>2012</v>
      </c>
    </row>
    <row r="4141" spans="1:15" x14ac:dyDescent="0.25">
      <c r="A4141">
        <v>1</v>
      </c>
      <c r="B4141" t="s">
        <v>144</v>
      </c>
      <c r="C4141">
        <v>42</v>
      </c>
      <c r="D4141" t="s">
        <v>277</v>
      </c>
      <c r="E4141" t="s">
        <v>278</v>
      </c>
      <c r="F4141">
        <v>11805</v>
      </c>
      <c r="G4141" t="s">
        <v>279</v>
      </c>
      <c r="H4141" s="101">
        <v>1031.72</v>
      </c>
      <c r="I4141">
        <v>139.82</v>
      </c>
      <c r="J4141" s="8">
        <v>40976</v>
      </c>
      <c r="K4141" t="s">
        <v>148</v>
      </c>
      <c r="L4141" t="s">
        <v>151</v>
      </c>
      <c r="O4141" s="100">
        <v>2012</v>
      </c>
    </row>
    <row r="4142" spans="1:15" x14ac:dyDescent="0.25">
      <c r="A4142">
        <v>1</v>
      </c>
      <c r="B4142" t="s">
        <v>144</v>
      </c>
      <c r="C4142">
        <v>42</v>
      </c>
      <c r="D4142" t="s">
        <v>277</v>
      </c>
      <c r="E4142" t="s">
        <v>280</v>
      </c>
      <c r="F4142">
        <v>12716</v>
      </c>
      <c r="G4142" t="s">
        <v>279</v>
      </c>
      <c r="H4142" s="101">
        <v>1508</v>
      </c>
      <c r="I4142">
        <v>185.54</v>
      </c>
      <c r="J4142" s="8">
        <v>40976</v>
      </c>
      <c r="K4142" t="s">
        <v>148</v>
      </c>
      <c r="L4142" t="s">
        <v>151</v>
      </c>
      <c r="O4142" s="100">
        <v>2012</v>
      </c>
    </row>
    <row r="4143" spans="1:15" x14ac:dyDescent="0.25">
      <c r="A4143">
        <v>1</v>
      </c>
      <c r="B4143" t="s">
        <v>144</v>
      </c>
      <c r="C4143">
        <v>46</v>
      </c>
      <c r="D4143" t="s">
        <v>281</v>
      </c>
      <c r="E4143" t="s">
        <v>282</v>
      </c>
      <c r="F4143">
        <v>12905</v>
      </c>
      <c r="G4143" t="s">
        <v>283</v>
      </c>
      <c r="H4143">
        <v>889.92</v>
      </c>
      <c r="I4143">
        <v>128.6</v>
      </c>
      <c r="J4143" s="8">
        <v>40976</v>
      </c>
      <c r="K4143" t="s">
        <v>148</v>
      </c>
      <c r="L4143" t="s">
        <v>149</v>
      </c>
      <c r="O4143" s="100">
        <v>2012</v>
      </c>
    </row>
    <row r="4144" spans="1:15" x14ac:dyDescent="0.25">
      <c r="A4144">
        <v>1</v>
      </c>
      <c r="B4144" t="s">
        <v>144</v>
      </c>
      <c r="C4144">
        <v>46</v>
      </c>
      <c r="D4144" t="s">
        <v>281</v>
      </c>
      <c r="E4144" t="s">
        <v>1327</v>
      </c>
      <c r="F4144">
        <v>11695</v>
      </c>
      <c r="G4144" t="s">
        <v>283</v>
      </c>
      <c r="H4144">
        <v>510.5</v>
      </c>
      <c r="I4144">
        <v>73.760000000000005</v>
      </c>
      <c r="J4144" s="8">
        <v>40976</v>
      </c>
      <c r="K4144" t="s">
        <v>148</v>
      </c>
      <c r="L4144" t="s">
        <v>190</v>
      </c>
      <c r="O4144" s="100">
        <v>2012</v>
      </c>
    </row>
    <row r="4145" spans="1:15" x14ac:dyDescent="0.25">
      <c r="A4145">
        <v>1</v>
      </c>
      <c r="B4145" t="s">
        <v>144</v>
      </c>
      <c r="C4145">
        <v>46</v>
      </c>
      <c r="D4145" t="s">
        <v>281</v>
      </c>
      <c r="E4145" t="s">
        <v>284</v>
      </c>
      <c r="F4145">
        <v>13509</v>
      </c>
      <c r="G4145" t="s">
        <v>283</v>
      </c>
      <c r="H4145">
        <v>309.06</v>
      </c>
      <c r="I4145">
        <v>44.65</v>
      </c>
      <c r="J4145" s="8">
        <v>40976</v>
      </c>
      <c r="K4145" t="s">
        <v>148</v>
      </c>
      <c r="L4145" t="s">
        <v>149</v>
      </c>
      <c r="O4145" s="100">
        <v>2012</v>
      </c>
    </row>
    <row r="4146" spans="1:15" x14ac:dyDescent="0.25">
      <c r="A4146">
        <v>1</v>
      </c>
      <c r="B4146" t="s">
        <v>144</v>
      </c>
      <c r="C4146">
        <v>46</v>
      </c>
      <c r="D4146" t="s">
        <v>281</v>
      </c>
      <c r="E4146" t="s">
        <v>285</v>
      </c>
      <c r="F4146">
        <v>13477</v>
      </c>
      <c r="G4146" t="s">
        <v>283</v>
      </c>
      <c r="H4146">
        <v>846</v>
      </c>
      <c r="I4146">
        <v>122.25</v>
      </c>
      <c r="J4146" s="8">
        <v>40976</v>
      </c>
      <c r="K4146" t="s">
        <v>148</v>
      </c>
      <c r="L4146" t="s">
        <v>149</v>
      </c>
      <c r="O4146" s="100">
        <v>2012</v>
      </c>
    </row>
    <row r="4147" spans="1:15" x14ac:dyDescent="0.25">
      <c r="A4147">
        <v>1</v>
      </c>
      <c r="B4147" t="s">
        <v>144</v>
      </c>
      <c r="C4147">
        <v>46</v>
      </c>
      <c r="D4147" t="s">
        <v>281</v>
      </c>
      <c r="E4147" t="s">
        <v>286</v>
      </c>
      <c r="F4147">
        <v>13302</v>
      </c>
      <c r="G4147" t="s">
        <v>283</v>
      </c>
      <c r="H4147" s="101">
        <v>1197</v>
      </c>
      <c r="I4147">
        <v>172.96</v>
      </c>
      <c r="J4147" s="8">
        <v>40976</v>
      </c>
      <c r="K4147" t="s">
        <v>148</v>
      </c>
      <c r="L4147" t="s">
        <v>149</v>
      </c>
      <c r="O4147" s="100">
        <v>2012</v>
      </c>
    </row>
    <row r="4148" spans="1:15" x14ac:dyDescent="0.25">
      <c r="A4148">
        <v>1</v>
      </c>
      <c r="B4148" t="s">
        <v>144</v>
      </c>
      <c r="C4148">
        <v>46</v>
      </c>
      <c r="D4148" t="s">
        <v>281</v>
      </c>
      <c r="E4148" t="s">
        <v>287</v>
      </c>
      <c r="F4148">
        <v>12378</v>
      </c>
      <c r="G4148" t="s">
        <v>288</v>
      </c>
      <c r="H4148" s="101">
        <v>2025</v>
      </c>
      <c r="I4148">
        <v>148.83000000000001</v>
      </c>
      <c r="J4148" s="8">
        <v>40976</v>
      </c>
      <c r="K4148" t="s">
        <v>148</v>
      </c>
      <c r="L4148" t="s">
        <v>151</v>
      </c>
      <c r="O4148" s="100">
        <v>2012</v>
      </c>
    </row>
    <row r="4149" spans="1:15" x14ac:dyDescent="0.25">
      <c r="A4149">
        <v>1</v>
      </c>
      <c r="B4149" t="s">
        <v>144</v>
      </c>
      <c r="C4149">
        <v>61</v>
      </c>
      <c r="D4149" t="s">
        <v>289</v>
      </c>
      <c r="E4149" t="s">
        <v>290</v>
      </c>
      <c r="F4149">
        <v>11571</v>
      </c>
      <c r="G4149" t="s">
        <v>291</v>
      </c>
      <c r="H4149" s="101">
        <v>2215.23</v>
      </c>
      <c r="I4149">
        <v>141.11000000000001</v>
      </c>
      <c r="J4149" s="8">
        <v>40976</v>
      </c>
      <c r="K4149" t="s">
        <v>148</v>
      </c>
      <c r="L4149" t="s">
        <v>151</v>
      </c>
      <c r="O4149" s="100">
        <v>2012</v>
      </c>
    </row>
    <row r="4150" spans="1:15" x14ac:dyDescent="0.25">
      <c r="A4150">
        <v>1</v>
      </c>
      <c r="B4150" t="s">
        <v>144</v>
      </c>
      <c r="C4150">
        <v>61</v>
      </c>
      <c r="D4150" t="s">
        <v>289</v>
      </c>
      <c r="E4150" t="s">
        <v>292</v>
      </c>
      <c r="F4150">
        <v>12297</v>
      </c>
      <c r="G4150" t="s">
        <v>291</v>
      </c>
      <c r="H4150" s="101">
        <v>1750.49</v>
      </c>
      <c r="I4150">
        <v>133.91</v>
      </c>
      <c r="J4150" s="8">
        <v>40976</v>
      </c>
      <c r="K4150" t="s">
        <v>148</v>
      </c>
      <c r="L4150" t="s">
        <v>151</v>
      </c>
      <c r="O4150" s="100">
        <v>2012</v>
      </c>
    </row>
    <row r="4151" spans="1:15" x14ac:dyDescent="0.25">
      <c r="A4151">
        <v>1</v>
      </c>
      <c r="B4151" t="s">
        <v>144</v>
      </c>
      <c r="C4151">
        <v>61</v>
      </c>
      <c r="D4151" t="s">
        <v>289</v>
      </c>
      <c r="E4151" t="s">
        <v>293</v>
      </c>
      <c r="F4151">
        <v>13446</v>
      </c>
      <c r="G4151" t="s">
        <v>291</v>
      </c>
      <c r="H4151">
        <v>405</v>
      </c>
      <c r="I4151">
        <v>58.52</v>
      </c>
      <c r="J4151" s="8">
        <v>40976</v>
      </c>
      <c r="K4151" t="s">
        <v>148</v>
      </c>
      <c r="L4151" t="s">
        <v>149</v>
      </c>
      <c r="O4151" s="100">
        <v>2012</v>
      </c>
    </row>
    <row r="4152" spans="1:15" x14ac:dyDescent="0.25">
      <c r="A4152">
        <v>1</v>
      </c>
      <c r="B4152" t="s">
        <v>144</v>
      </c>
      <c r="C4152">
        <v>61</v>
      </c>
      <c r="D4152" t="s">
        <v>289</v>
      </c>
      <c r="E4152" t="s">
        <v>294</v>
      </c>
      <c r="F4152">
        <v>12785</v>
      </c>
      <c r="G4152" t="s">
        <v>291</v>
      </c>
      <c r="H4152" s="101">
        <v>1699.5</v>
      </c>
      <c r="I4152">
        <v>154.1</v>
      </c>
      <c r="J4152" s="8">
        <v>40976</v>
      </c>
      <c r="K4152" t="s">
        <v>148</v>
      </c>
      <c r="L4152" t="s">
        <v>151</v>
      </c>
      <c r="O4152" s="100">
        <v>2012</v>
      </c>
    </row>
    <row r="4153" spans="1:15" x14ac:dyDescent="0.25">
      <c r="A4153">
        <v>1</v>
      </c>
      <c r="B4153" t="s">
        <v>144</v>
      </c>
      <c r="C4153">
        <v>61</v>
      </c>
      <c r="D4153" t="s">
        <v>289</v>
      </c>
      <c r="E4153" t="s">
        <v>295</v>
      </c>
      <c r="F4153">
        <v>12599</v>
      </c>
      <c r="G4153" t="s">
        <v>291</v>
      </c>
      <c r="H4153">
        <v>975.82</v>
      </c>
      <c r="I4153">
        <v>141</v>
      </c>
      <c r="J4153" s="8">
        <v>40976</v>
      </c>
      <c r="K4153" t="s">
        <v>148</v>
      </c>
      <c r="L4153" t="s">
        <v>149</v>
      </c>
      <c r="O4153" s="100">
        <v>2012</v>
      </c>
    </row>
    <row r="4154" spans="1:15" x14ac:dyDescent="0.25">
      <c r="A4154">
        <v>1</v>
      </c>
      <c r="B4154" t="s">
        <v>144</v>
      </c>
      <c r="C4154">
        <v>62</v>
      </c>
      <c r="D4154" t="s">
        <v>296</v>
      </c>
      <c r="E4154" t="s">
        <v>297</v>
      </c>
      <c r="F4154">
        <v>13475</v>
      </c>
      <c r="G4154" t="s">
        <v>298</v>
      </c>
      <c r="H4154" s="101">
        <v>1800</v>
      </c>
      <c r="I4154">
        <v>216.92</v>
      </c>
      <c r="J4154" s="8">
        <v>40976</v>
      </c>
      <c r="K4154" t="s">
        <v>148</v>
      </c>
      <c r="L4154" t="s">
        <v>151</v>
      </c>
      <c r="O4154" s="100">
        <v>2012</v>
      </c>
    </row>
    <row r="4155" spans="1:15" x14ac:dyDescent="0.25">
      <c r="A4155">
        <v>1</v>
      </c>
      <c r="B4155" t="s">
        <v>144</v>
      </c>
      <c r="C4155">
        <v>62</v>
      </c>
      <c r="D4155" t="s">
        <v>296</v>
      </c>
      <c r="E4155" t="s">
        <v>299</v>
      </c>
      <c r="F4155">
        <v>12797</v>
      </c>
      <c r="G4155" t="s">
        <v>300</v>
      </c>
      <c r="H4155" s="101">
        <v>1732.5</v>
      </c>
      <c r="I4155">
        <v>136.83000000000001</v>
      </c>
      <c r="J4155" s="8">
        <v>40976</v>
      </c>
      <c r="K4155" t="s">
        <v>148</v>
      </c>
      <c r="L4155" t="s">
        <v>151</v>
      </c>
      <c r="O4155" s="100">
        <v>2012</v>
      </c>
    </row>
    <row r="4156" spans="1:15" x14ac:dyDescent="0.25">
      <c r="A4156">
        <v>1</v>
      </c>
      <c r="B4156" t="s">
        <v>144</v>
      </c>
      <c r="C4156">
        <v>67</v>
      </c>
      <c r="D4156" t="s">
        <v>301</v>
      </c>
      <c r="E4156" t="s">
        <v>302</v>
      </c>
      <c r="F4156">
        <v>13539</v>
      </c>
      <c r="G4156" t="s">
        <v>300</v>
      </c>
      <c r="H4156" s="101">
        <v>1228.5</v>
      </c>
      <c r="I4156">
        <v>177.52</v>
      </c>
      <c r="J4156" s="8">
        <v>40976</v>
      </c>
      <c r="K4156" t="s">
        <v>148</v>
      </c>
      <c r="L4156" t="s">
        <v>149</v>
      </c>
      <c r="O4156" s="100">
        <v>2012</v>
      </c>
    </row>
    <row r="4157" spans="1:15" x14ac:dyDescent="0.25">
      <c r="A4157">
        <v>1</v>
      </c>
      <c r="B4157" t="s">
        <v>144</v>
      </c>
      <c r="C4157">
        <v>67</v>
      </c>
      <c r="D4157" t="s">
        <v>301</v>
      </c>
      <c r="E4157" t="s">
        <v>304</v>
      </c>
      <c r="F4157">
        <v>10777</v>
      </c>
      <c r="G4157" t="s">
        <v>300</v>
      </c>
      <c r="H4157" s="101">
        <v>2346.1999999999998</v>
      </c>
      <c r="I4157">
        <v>173.67</v>
      </c>
      <c r="J4157" s="8">
        <v>40976</v>
      </c>
      <c r="K4157" t="s">
        <v>148</v>
      </c>
      <c r="L4157" t="s">
        <v>151</v>
      </c>
      <c r="O4157" s="100">
        <v>2012</v>
      </c>
    </row>
    <row r="4158" spans="1:15" x14ac:dyDescent="0.25">
      <c r="A4158">
        <v>1</v>
      </c>
      <c r="B4158" t="s">
        <v>144</v>
      </c>
      <c r="C4158">
        <v>72</v>
      </c>
      <c r="D4158" t="s">
        <v>305</v>
      </c>
      <c r="E4158" t="s">
        <v>306</v>
      </c>
      <c r="F4158">
        <v>13459</v>
      </c>
      <c r="G4158" t="s">
        <v>307</v>
      </c>
      <c r="H4158">
        <v>150</v>
      </c>
      <c r="I4158">
        <v>21.68</v>
      </c>
      <c r="J4158" s="8">
        <v>40976</v>
      </c>
      <c r="K4158" t="s">
        <v>148</v>
      </c>
      <c r="L4158" t="s">
        <v>149</v>
      </c>
      <c r="O4158" s="100">
        <v>2012</v>
      </c>
    </row>
    <row r="4159" spans="1:15" x14ac:dyDescent="0.25">
      <c r="A4159">
        <v>1</v>
      </c>
      <c r="B4159" t="s">
        <v>144</v>
      </c>
      <c r="C4159">
        <v>72</v>
      </c>
      <c r="D4159" t="s">
        <v>305</v>
      </c>
      <c r="E4159" t="s">
        <v>308</v>
      </c>
      <c r="F4159">
        <v>10133</v>
      </c>
      <c r="G4159" t="s">
        <v>307</v>
      </c>
      <c r="H4159" s="101">
        <v>1866.34</v>
      </c>
      <c r="I4159">
        <v>142.77000000000001</v>
      </c>
      <c r="J4159" s="8">
        <v>40976</v>
      </c>
      <c r="K4159" t="s">
        <v>148</v>
      </c>
      <c r="L4159" t="s">
        <v>151</v>
      </c>
      <c r="O4159" s="100">
        <v>2012</v>
      </c>
    </row>
    <row r="4160" spans="1:15" x14ac:dyDescent="0.25">
      <c r="A4160">
        <v>1</v>
      </c>
      <c r="B4160" t="s">
        <v>144</v>
      </c>
      <c r="C4160">
        <v>72</v>
      </c>
      <c r="D4160" t="s">
        <v>305</v>
      </c>
      <c r="E4160" t="s">
        <v>309</v>
      </c>
      <c r="F4160">
        <v>10740</v>
      </c>
      <c r="G4160" t="s">
        <v>307</v>
      </c>
      <c r="H4160" s="101">
        <v>1809.2</v>
      </c>
      <c r="I4160">
        <v>142</v>
      </c>
      <c r="J4160" s="8">
        <v>40976</v>
      </c>
      <c r="K4160" t="s">
        <v>148</v>
      </c>
      <c r="L4160" t="s">
        <v>151</v>
      </c>
      <c r="O4160" s="100">
        <v>2012</v>
      </c>
    </row>
    <row r="4161" spans="1:15" x14ac:dyDescent="0.25">
      <c r="A4161">
        <v>1</v>
      </c>
      <c r="B4161" t="s">
        <v>144</v>
      </c>
      <c r="C4161">
        <v>72</v>
      </c>
      <c r="D4161" t="s">
        <v>305</v>
      </c>
      <c r="E4161" t="s">
        <v>311</v>
      </c>
      <c r="F4161">
        <v>13523</v>
      </c>
      <c r="G4161" t="s">
        <v>307</v>
      </c>
      <c r="H4161">
        <v>840</v>
      </c>
      <c r="I4161">
        <v>121.38</v>
      </c>
      <c r="J4161" s="8">
        <v>40976</v>
      </c>
      <c r="K4161" t="s">
        <v>148</v>
      </c>
      <c r="L4161" t="s">
        <v>149</v>
      </c>
      <c r="O4161" s="100">
        <v>2012</v>
      </c>
    </row>
    <row r="4162" spans="1:15" x14ac:dyDescent="0.25">
      <c r="A4162">
        <v>1</v>
      </c>
      <c r="B4162" t="s">
        <v>144</v>
      </c>
      <c r="C4162">
        <v>72</v>
      </c>
      <c r="D4162" t="s">
        <v>305</v>
      </c>
      <c r="E4162" t="s">
        <v>312</v>
      </c>
      <c r="F4162">
        <v>150</v>
      </c>
      <c r="G4162" t="s">
        <v>307</v>
      </c>
      <c r="H4162" s="101">
        <v>2488.14</v>
      </c>
      <c r="I4162">
        <v>153.47999999999999</v>
      </c>
      <c r="J4162" s="8">
        <v>40976</v>
      </c>
      <c r="K4162" t="s">
        <v>148</v>
      </c>
      <c r="L4162" t="s">
        <v>151</v>
      </c>
      <c r="O4162" s="100">
        <v>2012</v>
      </c>
    </row>
    <row r="4163" spans="1:15" x14ac:dyDescent="0.25">
      <c r="A4163">
        <v>1</v>
      </c>
      <c r="B4163" t="s">
        <v>144</v>
      </c>
      <c r="C4163">
        <v>72</v>
      </c>
      <c r="D4163" t="s">
        <v>305</v>
      </c>
      <c r="E4163" t="s">
        <v>313</v>
      </c>
      <c r="F4163">
        <v>12511</v>
      </c>
      <c r="G4163" t="s">
        <v>307</v>
      </c>
      <c r="H4163" s="101">
        <v>1730.4</v>
      </c>
      <c r="I4163">
        <v>153.84</v>
      </c>
      <c r="J4163" s="8">
        <v>40976</v>
      </c>
      <c r="K4163" t="s">
        <v>148</v>
      </c>
      <c r="L4163" t="s">
        <v>151</v>
      </c>
      <c r="O4163" s="100">
        <v>2012</v>
      </c>
    </row>
    <row r="4164" spans="1:15" x14ac:dyDescent="0.25">
      <c r="A4164">
        <v>1</v>
      </c>
      <c r="B4164" t="s">
        <v>144</v>
      </c>
      <c r="C4164">
        <v>72</v>
      </c>
      <c r="D4164" t="s">
        <v>305</v>
      </c>
      <c r="E4164" t="s">
        <v>314</v>
      </c>
      <c r="F4164">
        <v>11902</v>
      </c>
      <c r="G4164" t="s">
        <v>307</v>
      </c>
      <c r="H4164" s="101">
        <v>1722.44</v>
      </c>
      <c r="I4164">
        <v>139.26</v>
      </c>
      <c r="J4164" s="8">
        <v>40976</v>
      </c>
      <c r="K4164" t="s">
        <v>148</v>
      </c>
      <c r="L4164" t="s">
        <v>151</v>
      </c>
      <c r="O4164" s="100">
        <v>2012</v>
      </c>
    </row>
    <row r="4165" spans="1:15" x14ac:dyDescent="0.25">
      <c r="A4165">
        <v>1</v>
      </c>
      <c r="B4165" t="s">
        <v>144</v>
      </c>
      <c r="C4165">
        <v>72</v>
      </c>
      <c r="D4165" t="s">
        <v>305</v>
      </c>
      <c r="E4165" t="s">
        <v>315</v>
      </c>
      <c r="F4165">
        <v>13397</v>
      </c>
      <c r="G4165" t="s">
        <v>307</v>
      </c>
      <c r="H4165">
        <v>250</v>
      </c>
      <c r="I4165">
        <v>36.130000000000003</v>
      </c>
      <c r="J4165" s="8">
        <v>40976</v>
      </c>
      <c r="K4165" t="s">
        <v>148</v>
      </c>
      <c r="L4165" t="s">
        <v>149</v>
      </c>
      <c r="O4165" s="100">
        <v>2012</v>
      </c>
    </row>
    <row r="4166" spans="1:15" x14ac:dyDescent="0.25">
      <c r="A4166">
        <v>1</v>
      </c>
      <c r="B4166" t="s">
        <v>144</v>
      </c>
      <c r="C4166">
        <v>72</v>
      </c>
      <c r="D4166" t="s">
        <v>305</v>
      </c>
      <c r="E4166" t="s">
        <v>316</v>
      </c>
      <c r="F4166">
        <v>11894</v>
      </c>
      <c r="G4166" t="s">
        <v>307</v>
      </c>
      <c r="H4166" s="101">
        <v>1789</v>
      </c>
      <c r="I4166">
        <v>183.69</v>
      </c>
      <c r="J4166" s="8">
        <v>40976</v>
      </c>
      <c r="K4166" t="s">
        <v>148</v>
      </c>
      <c r="L4166" t="s">
        <v>151</v>
      </c>
      <c r="O4166" s="100">
        <v>2012</v>
      </c>
    </row>
    <row r="4167" spans="1:15" x14ac:dyDescent="0.25">
      <c r="A4167">
        <v>1</v>
      </c>
      <c r="B4167" t="s">
        <v>144</v>
      </c>
      <c r="C4167">
        <v>72</v>
      </c>
      <c r="D4167" t="s">
        <v>305</v>
      </c>
      <c r="E4167" t="s">
        <v>317</v>
      </c>
      <c r="F4167">
        <v>12559</v>
      </c>
      <c r="G4167" t="s">
        <v>307</v>
      </c>
      <c r="H4167" s="101">
        <v>1705</v>
      </c>
      <c r="I4167">
        <v>142.66999999999999</v>
      </c>
      <c r="J4167" s="8">
        <v>40976</v>
      </c>
      <c r="K4167" t="s">
        <v>148</v>
      </c>
      <c r="L4167" t="s">
        <v>151</v>
      </c>
      <c r="O4167" s="100">
        <v>2012</v>
      </c>
    </row>
    <row r="4168" spans="1:15" x14ac:dyDescent="0.25">
      <c r="A4168">
        <v>1</v>
      </c>
      <c r="B4168" t="s">
        <v>144</v>
      </c>
      <c r="C4168">
        <v>72</v>
      </c>
      <c r="D4168" t="s">
        <v>305</v>
      </c>
      <c r="E4168" t="s">
        <v>318</v>
      </c>
      <c r="F4168">
        <v>13362</v>
      </c>
      <c r="G4168" t="s">
        <v>307</v>
      </c>
      <c r="H4168">
        <v>960</v>
      </c>
      <c r="I4168">
        <v>138.72</v>
      </c>
      <c r="J4168" s="8">
        <v>40976</v>
      </c>
      <c r="K4168" t="s">
        <v>148</v>
      </c>
      <c r="L4168" t="s">
        <v>149</v>
      </c>
      <c r="O4168" s="100">
        <v>2012</v>
      </c>
    </row>
    <row r="4169" spans="1:15" x14ac:dyDescent="0.25">
      <c r="A4169">
        <v>1</v>
      </c>
      <c r="B4169" t="s">
        <v>144</v>
      </c>
      <c r="C4169">
        <v>72</v>
      </c>
      <c r="D4169" t="s">
        <v>305</v>
      </c>
      <c r="E4169" t="s">
        <v>319</v>
      </c>
      <c r="F4169">
        <v>13429</v>
      </c>
      <c r="G4169" t="s">
        <v>307</v>
      </c>
      <c r="H4169" s="101">
        <v>1600</v>
      </c>
      <c r="I4169">
        <v>183.5</v>
      </c>
      <c r="J4169" s="8">
        <v>40976</v>
      </c>
      <c r="K4169" t="s">
        <v>148</v>
      </c>
      <c r="L4169" t="s">
        <v>151</v>
      </c>
      <c r="O4169" s="100">
        <v>2012</v>
      </c>
    </row>
    <row r="4170" spans="1:15" x14ac:dyDescent="0.25">
      <c r="A4170">
        <v>1</v>
      </c>
      <c r="B4170" t="s">
        <v>144</v>
      </c>
      <c r="C4170">
        <v>72</v>
      </c>
      <c r="D4170" t="s">
        <v>305</v>
      </c>
      <c r="E4170" t="s">
        <v>320</v>
      </c>
      <c r="F4170">
        <v>13476</v>
      </c>
      <c r="G4170" t="s">
        <v>307</v>
      </c>
      <c r="H4170">
        <v>540</v>
      </c>
      <c r="I4170">
        <v>78.03</v>
      </c>
      <c r="J4170" s="8">
        <v>40976</v>
      </c>
      <c r="K4170" t="s">
        <v>148</v>
      </c>
      <c r="L4170" t="s">
        <v>149</v>
      </c>
      <c r="O4170" s="100">
        <v>2012</v>
      </c>
    </row>
    <row r="4171" spans="1:15" x14ac:dyDescent="0.25">
      <c r="A4171">
        <v>1</v>
      </c>
      <c r="B4171" t="s">
        <v>144</v>
      </c>
      <c r="C4171">
        <v>72</v>
      </c>
      <c r="D4171" t="s">
        <v>305</v>
      </c>
      <c r="E4171" t="s">
        <v>323</v>
      </c>
      <c r="F4171">
        <v>13560</v>
      </c>
      <c r="G4171" t="s">
        <v>307</v>
      </c>
      <c r="H4171">
        <v>560</v>
      </c>
      <c r="I4171">
        <v>80.92</v>
      </c>
      <c r="J4171" s="8">
        <v>40976</v>
      </c>
      <c r="K4171" t="s">
        <v>148</v>
      </c>
      <c r="L4171" t="s">
        <v>149</v>
      </c>
      <c r="O4171" s="100">
        <v>2012</v>
      </c>
    </row>
    <row r="4172" spans="1:15" x14ac:dyDescent="0.25">
      <c r="A4172">
        <v>1</v>
      </c>
      <c r="B4172" t="s">
        <v>144</v>
      </c>
      <c r="C4172">
        <v>72</v>
      </c>
      <c r="D4172" t="s">
        <v>305</v>
      </c>
      <c r="E4172" t="s">
        <v>324</v>
      </c>
      <c r="F4172">
        <v>13019</v>
      </c>
      <c r="G4172" t="s">
        <v>307</v>
      </c>
      <c r="H4172" s="101">
        <v>1648</v>
      </c>
      <c r="I4172">
        <v>165.16</v>
      </c>
      <c r="J4172" s="8">
        <v>40976</v>
      </c>
      <c r="K4172" t="s">
        <v>148</v>
      </c>
      <c r="L4172" t="s">
        <v>151</v>
      </c>
      <c r="O4172" s="100">
        <v>2012</v>
      </c>
    </row>
    <row r="4173" spans="1:15" x14ac:dyDescent="0.25">
      <c r="A4173">
        <v>1</v>
      </c>
      <c r="B4173" t="s">
        <v>144</v>
      </c>
      <c r="C4173">
        <v>72</v>
      </c>
      <c r="D4173" t="s">
        <v>305</v>
      </c>
      <c r="E4173" t="s">
        <v>325</v>
      </c>
      <c r="F4173">
        <v>13513</v>
      </c>
      <c r="G4173" t="s">
        <v>307</v>
      </c>
      <c r="H4173">
        <v>420</v>
      </c>
      <c r="I4173">
        <v>60.69</v>
      </c>
      <c r="J4173" s="8">
        <v>40976</v>
      </c>
      <c r="K4173" t="s">
        <v>148</v>
      </c>
      <c r="L4173" t="s">
        <v>149</v>
      </c>
      <c r="O4173" s="100">
        <v>2012</v>
      </c>
    </row>
    <row r="4174" spans="1:15" x14ac:dyDescent="0.25">
      <c r="A4174">
        <v>1</v>
      </c>
      <c r="B4174" t="s">
        <v>144</v>
      </c>
      <c r="C4174">
        <v>72</v>
      </c>
      <c r="D4174" t="s">
        <v>305</v>
      </c>
      <c r="E4174" t="s">
        <v>327</v>
      </c>
      <c r="F4174">
        <v>12260</v>
      </c>
      <c r="G4174" t="s">
        <v>307</v>
      </c>
      <c r="H4174" s="101">
        <v>1912.65</v>
      </c>
      <c r="I4174">
        <v>146.31</v>
      </c>
      <c r="J4174" s="8">
        <v>40976</v>
      </c>
      <c r="K4174" t="s">
        <v>148</v>
      </c>
      <c r="L4174" t="s">
        <v>151</v>
      </c>
      <c r="O4174" s="100">
        <v>2012</v>
      </c>
    </row>
    <row r="4175" spans="1:15" x14ac:dyDescent="0.25">
      <c r="A4175">
        <v>1</v>
      </c>
      <c r="B4175" t="s">
        <v>144</v>
      </c>
      <c r="C4175">
        <v>72</v>
      </c>
      <c r="D4175" t="s">
        <v>305</v>
      </c>
      <c r="E4175" t="s">
        <v>1344</v>
      </c>
      <c r="F4175">
        <v>12795</v>
      </c>
      <c r="G4175" t="s">
        <v>307</v>
      </c>
      <c r="H4175" s="101">
        <v>1697.44</v>
      </c>
      <c r="I4175">
        <v>193.37</v>
      </c>
      <c r="J4175" s="8">
        <v>40976</v>
      </c>
      <c r="K4175" t="s">
        <v>148</v>
      </c>
      <c r="L4175" t="s">
        <v>151</v>
      </c>
      <c r="O4175" s="100">
        <v>2012</v>
      </c>
    </row>
    <row r="4176" spans="1:15" x14ac:dyDescent="0.25">
      <c r="A4176">
        <v>1</v>
      </c>
      <c r="B4176" t="s">
        <v>144</v>
      </c>
      <c r="C4176">
        <v>72</v>
      </c>
      <c r="D4176" t="s">
        <v>305</v>
      </c>
      <c r="E4176" t="s">
        <v>1377</v>
      </c>
      <c r="F4176">
        <v>10909</v>
      </c>
      <c r="G4176" t="s">
        <v>307</v>
      </c>
      <c r="H4176">
        <v>52.28</v>
      </c>
      <c r="I4176">
        <v>7.56</v>
      </c>
      <c r="J4176" s="8">
        <v>40976</v>
      </c>
      <c r="K4176" t="s">
        <v>148</v>
      </c>
      <c r="L4176" t="s">
        <v>190</v>
      </c>
      <c r="O4176" s="100">
        <v>2012</v>
      </c>
    </row>
    <row r="4177" spans="1:15" x14ac:dyDescent="0.25">
      <c r="A4177">
        <v>1</v>
      </c>
      <c r="B4177" t="s">
        <v>144</v>
      </c>
      <c r="C4177">
        <v>72</v>
      </c>
      <c r="D4177" t="s">
        <v>305</v>
      </c>
      <c r="E4177" t="s">
        <v>275</v>
      </c>
      <c r="F4177">
        <v>10052</v>
      </c>
      <c r="G4177" t="s">
        <v>276</v>
      </c>
      <c r="H4177">
        <v>852.64</v>
      </c>
      <c r="I4177">
        <v>80.599999999999994</v>
      </c>
      <c r="J4177" s="8">
        <v>40976</v>
      </c>
      <c r="K4177" t="s">
        <v>148</v>
      </c>
      <c r="L4177" t="s">
        <v>151</v>
      </c>
      <c r="O4177" s="100">
        <v>2012</v>
      </c>
    </row>
    <row r="4178" spans="1:15" x14ac:dyDescent="0.25">
      <c r="A4178">
        <v>1</v>
      </c>
      <c r="B4178" t="s">
        <v>144</v>
      </c>
      <c r="C4178">
        <v>74</v>
      </c>
      <c r="D4178" t="s">
        <v>328</v>
      </c>
      <c r="E4178" t="s">
        <v>329</v>
      </c>
      <c r="F4178">
        <v>6606</v>
      </c>
      <c r="G4178" t="s">
        <v>330</v>
      </c>
      <c r="H4178" s="101">
        <v>1765.76</v>
      </c>
      <c r="I4178">
        <v>149.93</v>
      </c>
      <c r="J4178" s="8">
        <v>40976</v>
      </c>
      <c r="K4178" t="s">
        <v>148</v>
      </c>
      <c r="L4178" t="s">
        <v>151</v>
      </c>
      <c r="O4178" s="100">
        <v>2012</v>
      </c>
    </row>
    <row r="4179" spans="1:15" x14ac:dyDescent="0.25">
      <c r="A4179">
        <v>1</v>
      </c>
      <c r="B4179" t="s">
        <v>144</v>
      </c>
      <c r="C4179">
        <v>74</v>
      </c>
      <c r="D4179" t="s">
        <v>328</v>
      </c>
      <c r="E4179" t="s">
        <v>331</v>
      </c>
      <c r="F4179">
        <v>10935</v>
      </c>
      <c r="G4179" t="s">
        <v>330</v>
      </c>
      <c r="H4179">
        <v>399.26</v>
      </c>
      <c r="I4179">
        <v>57.69</v>
      </c>
      <c r="J4179" s="8">
        <v>40976</v>
      </c>
      <c r="K4179" t="s">
        <v>148</v>
      </c>
      <c r="L4179" t="s">
        <v>149</v>
      </c>
      <c r="O4179" s="100">
        <v>2012</v>
      </c>
    </row>
    <row r="4180" spans="1:15" x14ac:dyDescent="0.25">
      <c r="A4180">
        <v>1</v>
      </c>
      <c r="B4180" t="s">
        <v>144</v>
      </c>
      <c r="C4180">
        <v>74</v>
      </c>
      <c r="D4180" t="s">
        <v>328</v>
      </c>
      <c r="E4180" t="s">
        <v>332</v>
      </c>
      <c r="F4180">
        <v>11965</v>
      </c>
      <c r="G4180" t="s">
        <v>333</v>
      </c>
      <c r="H4180" s="101">
        <v>1600</v>
      </c>
      <c r="I4180">
        <v>197.55</v>
      </c>
      <c r="J4180" s="8">
        <v>40976</v>
      </c>
      <c r="K4180" t="s">
        <v>148</v>
      </c>
      <c r="L4180" t="s">
        <v>151</v>
      </c>
      <c r="O4180" s="100">
        <v>2012</v>
      </c>
    </row>
    <row r="4181" spans="1:15" x14ac:dyDescent="0.25">
      <c r="A4181">
        <v>1</v>
      </c>
      <c r="B4181" t="s">
        <v>144</v>
      </c>
      <c r="C4181">
        <v>75</v>
      </c>
      <c r="D4181" t="s">
        <v>334</v>
      </c>
      <c r="E4181" t="s">
        <v>337</v>
      </c>
      <c r="F4181">
        <v>13533</v>
      </c>
      <c r="G4181" t="s">
        <v>336</v>
      </c>
      <c r="H4181">
        <v>332.5</v>
      </c>
      <c r="I4181">
        <v>48.06</v>
      </c>
      <c r="J4181" s="8">
        <v>40976</v>
      </c>
      <c r="K4181" t="s">
        <v>148</v>
      </c>
      <c r="L4181" t="s">
        <v>190</v>
      </c>
      <c r="O4181" s="100">
        <v>2012</v>
      </c>
    </row>
    <row r="4182" spans="1:15" x14ac:dyDescent="0.25">
      <c r="A4182">
        <v>1</v>
      </c>
      <c r="B4182" t="s">
        <v>144</v>
      </c>
      <c r="C4182">
        <v>75</v>
      </c>
      <c r="D4182" t="s">
        <v>334</v>
      </c>
      <c r="E4182" t="s">
        <v>1345</v>
      </c>
      <c r="F4182">
        <v>13593</v>
      </c>
      <c r="G4182" t="s">
        <v>336</v>
      </c>
      <c r="H4182">
        <v>342</v>
      </c>
      <c r="I4182">
        <v>49.41</v>
      </c>
      <c r="J4182" s="8">
        <v>40976</v>
      </c>
      <c r="K4182" t="s">
        <v>148</v>
      </c>
      <c r="L4182" t="s">
        <v>190</v>
      </c>
      <c r="O4182" s="100">
        <v>2012</v>
      </c>
    </row>
    <row r="4183" spans="1:15" x14ac:dyDescent="0.25">
      <c r="A4183">
        <v>1</v>
      </c>
      <c r="B4183" t="s">
        <v>144</v>
      </c>
      <c r="C4183">
        <v>75</v>
      </c>
      <c r="D4183" t="s">
        <v>334</v>
      </c>
      <c r="E4183" t="s">
        <v>338</v>
      </c>
      <c r="F4183">
        <v>13510</v>
      </c>
      <c r="G4183" t="s">
        <v>336</v>
      </c>
      <c r="H4183">
        <v>380</v>
      </c>
      <c r="I4183">
        <v>54.91</v>
      </c>
      <c r="J4183" s="8">
        <v>40976</v>
      </c>
      <c r="K4183" t="s">
        <v>148</v>
      </c>
      <c r="L4183" t="s">
        <v>190</v>
      </c>
      <c r="O4183" s="100">
        <v>2012</v>
      </c>
    </row>
    <row r="4184" spans="1:15" x14ac:dyDescent="0.25">
      <c r="A4184">
        <v>1</v>
      </c>
      <c r="B4184" t="s">
        <v>144</v>
      </c>
      <c r="C4184">
        <v>75</v>
      </c>
      <c r="D4184" t="s">
        <v>334</v>
      </c>
      <c r="E4184" t="s">
        <v>339</v>
      </c>
      <c r="F4184">
        <v>13436</v>
      </c>
      <c r="G4184" t="s">
        <v>336</v>
      </c>
      <c r="H4184">
        <v>470.25</v>
      </c>
      <c r="I4184">
        <v>67.959999999999994</v>
      </c>
      <c r="J4184" s="8">
        <v>40976</v>
      </c>
      <c r="K4184" t="s">
        <v>879</v>
      </c>
      <c r="L4184" t="s">
        <v>190</v>
      </c>
      <c r="O4184" s="100">
        <v>2012</v>
      </c>
    </row>
    <row r="4185" spans="1:15" x14ac:dyDescent="0.25">
      <c r="A4185">
        <v>1</v>
      </c>
      <c r="B4185" t="s">
        <v>144</v>
      </c>
      <c r="C4185">
        <v>77</v>
      </c>
      <c r="D4185" t="s">
        <v>1378</v>
      </c>
      <c r="E4185" t="s">
        <v>232</v>
      </c>
      <c r="F4185">
        <v>13353</v>
      </c>
      <c r="G4185" t="s">
        <v>174</v>
      </c>
      <c r="H4185" s="101">
        <v>1185</v>
      </c>
      <c r="I4185">
        <v>170.07</v>
      </c>
      <c r="J4185" s="8">
        <v>40976</v>
      </c>
      <c r="K4185" t="s">
        <v>148</v>
      </c>
      <c r="L4185" t="s">
        <v>151</v>
      </c>
      <c r="O4185" s="100">
        <v>2012</v>
      </c>
    </row>
    <row r="4186" spans="1:15" x14ac:dyDescent="0.25">
      <c r="A4186">
        <v>1</v>
      </c>
      <c r="B4186" t="s">
        <v>144</v>
      </c>
      <c r="C4186">
        <v>77</v>
      </c>
      <c r="D4186" t="s">
        <v>1378</v>
      </c>
      <c r="E4186" t="s">
        <v>173</v>
      </c>
      <c r="F4186">
        <v>12018</v>
      </c>
      <c r="G4186" t="s">
        <v>174</v>
      </c>
      <c r="H4186">
        <v>979.2</v>
      </c>
      <c r="I4186">
        <v>129.77000000000001</v>
      </c>
      <c r="J4186" s="8">
        <v>40976</v>
      </c>
      <c r="K4186" t="s">
        <v>148</v>
      </c>
      <c r="L4186" t="s">
        <v>151</v>
      </c>
      <c r="O4186" s="100">
        <v>2012</v>
      </c>
    </row>
    <row r="4187" spans="1:15" x14ac:dyDescent="0.25">
      <c r="A4187">
        <v>1</v>
      </c>
      <c r="B4187" t="s">
        <v>144</v>
      </c>
      <c r="C4187">
        <v>77</v>
      </c>
      <c r="D4187" t="s">
        <v>1378</v>
      </c>
      <c r="E4187" t="s">
        <v>201</v>
      </c>
      <c r="F4187">
        <v>9687</v>
      </c>
      <c r="G4187" t="s">
        <v>202</v>
      </c>
      <c r="H4187" s="101">
        <v>1392.3</v>
      </c>
      <c r="I4187">
        <v>183.4</v>
      </c>
      <c r="J4187" s="8">
        <v>40976</v>
      </c>
      <c r="K4187" t="s">
        <v>148</v>
      </c>
      <c r="L4187" t="s">
        <v>151</v>
      </c>
      <c r="O4187" s="100">
        <v>2012</v>
      </c>
    </row>
    <row r="4188" spans="1:15" x14ac:dyDescent="0.25">
      <c r="A4188">
        <v>1</v>
      </c>
      <c r="B4188" t="s">
        <v>144</v>
      </c>
      <c r="C4188">
        <v>77</v>
      </c>
      <c r="D4188" t="s">
        <v>1378</v>
      </c>
      <c r="E4188" t="s">
        <v>203</v>
      </c>
      <c r="F4188">
        <v>10691</v>
      </c>
      <c r="G4188" t="s">
        <v>204</v>
      </c>
      <c r="H4188" s="101">
        <v>1175.04</v>
      </c>
      <c r="I4188">
        <v>160.54</v>
      </c>
      <c r="J4188" s="8">
        <v>40976</v>
      </c>
      <c r="K4188" t="s">
        <v>148</v>
      </c>
      <c r="L4188" t="s">
        <v>151</v>
      </c>
      <c r="O4188" s="100">
        <v>2012</v>
      </c>
    </row>
    <row r="4189" spans="1:15" x14ac:dyDescent="0.25">
      <c r="A4189">
        <v>1</v>
      </c>
      <c r="B4189" t="s">
        <v>144</v>
      </c>
      <c r="C4189">
        <v>79</v>
      </c>
      <c r="D4189" t="s">
        <v>340</v>
      </c>
      <c r="E4189" t="s">
        <v>341</v>
      </c>
      <c r="F4189">
        <v>13142</v>
      </c>
      <c r="G4189" t="s">
        <v>342</v>
      </c>
      <c r="H4189">
        <v>940</v>
      </c>
      <c r="I4189">
        <v>135.83000000000001</v>
      </c>
      <c r="J4189" s="8">
        <v>40976</v>
      </c>
      <c r="K4189" t="s">
        <v>148</v>
      </c>
      <c r="L4189" t="s">
        <v>149</v>
      </c>
      <c r="O4189" s="100">
        <v>2012</v>
      </c>
    </row>
    <row r="4190" spans="1:15" x14ac:dyDescent="0.25">
      <c r="A4190">
        <v>1</v>
      </c>
      <c r="B4190" t="s">
        <v>144</v>
      </c>
      <c r="C4190">
        <v>79</v>
      </c>
      <c r="D4190" t="s">
        <v>340</v>
      </c>
      <c r="E4190" t="s">
        <v>343</v>
      </c>
      <c r="F4190">
        <v>12995</v>
      </c>
      <c r="G4190" t="s">
        <v>342</v>
      </c>
      <c r="H4190" s="101">
        <v>1687.88</v>
      </c>
      <c r="I4190">
        <v>132.25</v>
      </c>
      <c r="J4190" s="8">
        <v>40976</v>
      </c>
      <c r="K4190" t="s">
        <v>148</v>
      </c>
      <c r="L4190" t="s">
        <v>151</v>
      </c>
      <c r="O4190" s="100">
        <v>2012</v>
      </c>
    </row>
    <row r="4191" spans="1:15" x14ac:dyDescent="0.25">
      <c r="A4191">
        <v>1</v>
      </c>
      <c r="B4191" t="s">
        <v>144</v>
      </c>
      <c r="C4191">
        <v>79</v>
      </c>
      <c r="D4191" t="s">
        <v>340</v>
      </c>
      <c r="E4191" t="s">
        <v>344</v>
      </c>
      <c r="F4191">
        <v>11326</v>
      </c>
      <c r="G4191" t="s">
        <v>342</v>
      </c>
      <c r="H4191" s="101">
        <v>1882.52</v>
      </c>
      <c r="I4191">
        <v>138.81</v>
      </c>
      <c r="J4191" s="8">
        <v>40976</v>
      </c>
      <c r="K4191" t="s">
        <v>148</v>
      </c>
      <c r="L4191" t="s">
        <v>151</v>
      </c>
      <c r="O4191" s="100">
        <v>2012</v>
      </c>
    </row>
    <row r="4192" spans="1:15" x14ac:dyDescent="0.25">
      <c r="A4192">
        <v>1</v>
      </c>
      <c r="B4192" t="s">
        <v>144</v>
      </c>
      <c r="C4192">
        <v>79</v>
      </c>
      <c r="D4192" t="s">
        <v>340</v>
      </c>
      <c r="E4192" t="s">
        <v>345</v>
      </c>
      <c r="F4192">
        <v>11746</v>
      </c>
      <c r="G4192" t="s">
        <v>342</v>
      </c>
      <c r="H4192" s="101">
        <v>1531.44</v>
      </c>
      <c r="I4192">
        <v>210.29</v>
      </c>
      <c r="J4192" s="8">
        <v>40976</v>
      </c>
      <c r="K4192" t="s">
        <v>148</v>
      </c>
      <c r="L4192" t="s">
        <v>151</v>
      </c>
      <c r="O4192" s="100">
        <v>2012</v>
      </c>
    </row>
    <row r="4193" spans="1:15" x14ac:dyDescent="0.25">
      <c r="A4193">
        <v>1</v>
      </c>
      <c r="B4193" t="s">
        <v>144</v>
      </c>
      <c r="C4193">
        <v>79</v>
      </c>
      <c r="D4193" t="s">
        <v>340</v>
      </c>
      <c r="E4193" t="s">
        <v>346</v>
      </c>
      <c r="F4193">
        <v>11550</v>
      </c>
      <c r="G4193" t="s">
        <v>347</v>
      </c>
      <c r="H4193" s="101">
        <v>1576.8</v>
      </c>
      <c r="I4193">
        <v>191.45</v>
      </c>
      <c r="J4193" s="8">
        <v>40976</v>
      </c>
      <c r="K4193" t="s">
        <v>148</v>
      </c>
      <c r="L4193" t="s">
        <v>151</v>
      </c>
      <c r="O4193" s="100">
        <v>2012</v>
      </c>
    </row>
    <row r="4194" spans="1:15" x14ac:dyDescent="0.25">
      <c r="A4194">
        <v>1</v>
      </c>
      <c r="B4194" t="s">
        <v>144</v>
      </c>
      <c r="C4194">
        <v>80</v>
      </c>
      <c r="D4194" t="s">
        <v>348</v>
      </c>
      <c r="E4194" t="s">
        <v>349</v>
      </c>
      <c r="F4194">
        <v>9535</v>
      </c>
      <c r="G4194" t="s">
        <v>174</v>
      </c>
      <c r="H4194" s="101">
        <v>2015.21</v>
      </c>
      <c r="I4194">
        <v>144.76</v>
      </c>
      <c r="J4194" s="8">
        <v>40976</v>
      </c>
      <c r="K4194" t="s">
        <v>148</v>
      </c>
      <c r="L4194" t="s">
        <v>151</v>
      </c>
      <c r="O4194" s="100">
        <v>2012</v>
      </c>
    </row>
    <row r="4195" spans="1:15" x14ac:dyDescent="0.25">
      <c r="A4195">
        <v>1</v>
      </c>
      <c r="B4195" t="s">
        <v>144</v>
      </c>
      <c r="C4195">
        <v>80</v>
      </c>
      <c r="D4195" t="s">
        <v>348</v>
      </c>
      <c r="E4195" t="s">
        <v>219</v>
      </c>
      <c r="F4195">
        <v>10526</v>
      </c>
      <c r="G4195" t="s">
        <v>220</v>
      </c>
      <c r="H4195">
        <v>948.26</v>
      </c>
      <c r="I4195">
        <v>131.47</v>
      </c>
      <c r="J4195" s="8">
        <v>40976</v>
      </c>
      <c r="K4195" t="s">
        <v>148</v>
      </c>
      <c r="L4195" t="s">
        <v>151</v>
      </c>
      <c r="O4195" s="100">
        <v>2012</v>
      </c>
    </row>
    <row r="4196" spans="1:15" x14ac:dyDescent="0.25">
      <c r="A4196">
        <v>1</v>
      </c>
      <c r="B4196" t="s">
        <v>144</v>
      </c>
      <c r="C4196">
        <v>80</v>
      </c>
      <c r="D4196" t="s">
        <v>348</v>
      </c>
      <c r="E4196" t="s">
        <v>351</v>
      </c>
      <c r="F4196">
        <v>11781</v>
      </c>
      <c r="G4196" t="s">
        <v>352</v>
      </c>
      <c r="H4196" s="101">
        <v>4000</v>
      </c>
      <c r="I4196">
        <v>277.31</v>
      </c>
      <c r="J4196" s="8">
        <v>40976</v>
      </c>
      <c r="K4196" t="s">
        <v>148</v>
      </c>
      <c r="L4196" t="s">
        <v>151</v>
      </c>
      <c r="O4196" s="100">
        <v>2012</v>
      </c>
    </row>
    <row r="4197" spans="1:15" x14ac:dyDescent="0.25">
      <c r="A4197">
        <v>1</v>
      </c>
      <c r="B4197" t="s">
        <v>144</v>
      </c>
      <c r="C4197">
        <v>80</v>
      </c>
      <c r="D4197" t="s">
        <v>348</v>
      </c>
      <c r="E4197" t="s">
        <v>376</v>
      </c>
      <c r="F4197">
        <v>12140</v>
      </c>
      <c r="G4197" t="s">
        <v>354</v>
      </c>
      <c r="H4197" s="101">
        <v>1270.77</v>
      </c>
      <c r="I4197">
        <v>172.63</v>
      </c>
      <c r="J4197" s="8">
        <v>40976</v>
      </c>
      <c r="K4197" t="s">
        <v>148</v>
      </c>
      <c r="L4197" t="s">
        <v>151</v>
      </c>
      <c r="O4197" s="100">
        <v>2012</v>
      </c>
    </row>
    <row r="4198" spans="1:15" x14ac:dyDescent="0.25">
      <c r="A4198">
        <v>1</v>
      </c>
      <c r="B4198" t="s">
        <v>144</v>
      </c>
      <c r="C4198">
        <v>80</v>
      </c>
      <c r="D4198" t="s">
        <v>348</v>
      </c>
      <c r="E4198" t="s">
        <v>353</v>
      </c>
      <c r="F4198">
        <v>12805</v>
      </c>
      <c r="G4198" t="s">
        <v>354</v>
      </c>
      <c r="H4198">
        <v>885.45</v>
      </c>
      <c r="I4198">
        <v>114.3</v>
      </c>
      <c r="J4198" s="8">
        <v>40976</v>
      </c>
      <c r="K4198" t="s">
        <v>148</v>
      </c>
      <c r="L4198" t="s">
        <v>151</v>
      </c>
      <c r="O4198" s="100">
        <v>2012</v>
      </c>
    </row>
    <row r="4199" spans="1:15" x14ac:dyDescent="0.25">
      <c r="A4199">
        <v>1</v>
      </c>
      <c r="B4199" t="s">
        <v>144</v>
      </c>
      <c r="C4199">
        <v>80</v>
      </c>
      <c r="D4199" t="s">
        <v>348</v>
      </c>
      <c r="E4199" t="s">
        <v>355</v>
      </c>
      <c r="F4199">
        <v>13174</v>
      </c>
      <c r="G4199" t="s">
        <v>354</v>
      </c>
      <c r="H4199">
        <v>879.95</v>
      </c>
      <c r="I4199">
        <v>127.16</v>
      </c>
      <c r="J4199" s="8">
        <v>40976</v>
      </c>
      <c r="K4199" t="s">
        <v>1331</v>
      </c>
      <c r="L4199" t="s">
        <v>151</v>
      </c>
      <c r="O4199" s="100">
        <v>2012</v>
      </c>
    </row>
    <row r="4200" spans="1:15" x14ac:dyDescent="0.25">
      <c r="A4200">
        <v>1</v>
      </c>
      <c r="B4200" t="s">
        <v>144</v>
      </c>
      <c r="C4200">
        <v>80</v>
      </c>
      <c r="D4200" t="s">
        <v>348</v>
      </c>
      <c r="E4200" t="s">
        <v>356</v>
      </c>
      <c r="F4200">
        <v>10626</v>
      </c>
      <c r="G4200" t="s">
        <v>357</v>
      </c>
      <c r="H4200" s="101">
        <v>2101.7199999999998</v>
      </c>
      <c r="I4200">
        <v>143.94999999999999</v>
      </c>
      <c r="J4200" s="8">
        <v>40976</v>
      </c>
      <c r="K4200" t="s">
        <v>148</v>
      </c>
      <c r="L4200" t="s">
        <v>151</v>
      </c>
      <c r="O4200" s="100">
        <v>2012</v>
      </c>
    </row>
    <row r="4201" spans="1:15" x14ac:dyDescent="0.25">
      <c r="A4201">
        <v>1</v>
      </c>
      <c r="B4201" t="s">
        <v>144</v>
      </c>
      <c r="C4201">
        <v>80</v>
      </c>
      <c r="D4201" t="s">
        <v>348</v>
      </c>
      <c r="E4201" t="s">
        <v>358</v>
      </c>
      <c r="F4201">
        <v>12234</v>
      </c>
      <c r="G4201" t="s">
        <v>359</v>
      </c>
      <c r="H4201" s="101">
        <v>1100.3800000000001</v>
      </c>
      <c r="I4201">
        <v>158.99</v>
      </c>
      <c r="J4201" s="8">
        <v>40976</v>
      </c>
      <c r="K4201" t="s">
        <v>1331</v>
      </c>
      <c r="L4201" t="s">
        <v>151</v>
      </c>
      <c r="O4201" s="100">
        <v>2012</v>
      </c>
    </row>
    <row r="4202" spans="1:15" x14ac:dyDescent="0.25">
      <c r="A4202">
        <v>1</v>
      </c>
      <c r="B4202" t="s">
        <v>144</v>
      </c>
      <c r="C4202">
        <v>80</v>
      </c>
      <c r="D4202" t="s">
        <v>348</v>
      </c>
      <c r="E4202" t="s">
        <v>360</v>
      </c>
      <c r="F4202">
        <v>11477</v>
      </c>
      <c r="G4202" t="s">
        <v>361</v>
      </c>
      <c r="H4202" s="101">
        <v>7771.71</v>
      </c>
      <c r="I4202">
        <v>594.54</v>
      </c>
      <c r="J4202" s="8">
        <v>40976</v>
      </c>
      <c r="K4202" t="s">
        <v>1331</v>
      </c>
      <c r="L4202" t="s">
        <v>151</v>
      </c>
      <c r="O4202" s="100">
        <v>2012</v>
      </c>
    </row>
    <row r="4203" spans="1:15" x14ac:dyDescent="0.25">
      <c r="A4203">
        <v>1</v>
      </c>
      <c r="B4203" t="s">
        <v>144</v>
      </c>
      <c r="C4203">
        <v>80</v>
      </c>
      <c r="D4203" t="s">
        <v>348</v>
      </c>
      <c r="E4203" t="s">
        <v>362</v>
      </c>
      <c r="F4203">
        <v>11410</v>
      </c>
      <c r="G4203" t="s">
        <v>363</v>
      </c>
      <c r="H4203" s="101">
        <v>1280</v>
      </c>
      <c r="I4203">
        <v>175.19</v>
      </c>
      <c r="J4203" s="8">
        <v>40976</v>
      </c>
      <c r="K4203" t="s">
        <v>148</v>
      </c>
      <c r="L4203" t="s">
        <v>151</v>
      </c>
      <c r="O4203" s="100">
        <v>2012</v>
      </c>
    </row>
    <row r="4204" spans="1:15" x14ac:dyDescent="0.25">
      <c r="A4204">
        <v>1</v>
      </c>
      <c r="B4204" t="s">
        <v>144</v>
      </c>
      <c r="C4204">
        <v>82</v>
      </c>
      <c r="D4204" t="s">
        <v>364</v>
      </c>
      <c r="E4204" t="s">
        <v>253</v>
      </c>
      <c r="F4204">
        <v>177</v>
      </c>
      <c r="G4204" t="s">
        <v>220</v>
      </c>
      <c r="H4204" s="101">
        <v>1519.4</v>
      </c>
      <c r="I4204">
        <v>173.16</v>
      </c>
      <c r="J4204" s="8">
        <v>40976</v>
      </c>
      <c r="K4204" t="s">
        <v>148</v>
      </c>
      <c r="L4204" t="s">
        <v>151</v>
      </c>
      <c r="O4204" s="100">
        <v>2012</v>
      </c>
    </row>
    <row r="4205" spans="1:15" x14ac:dyDescent="0.25">
      <c r="A4205">
        <v>1</v>
      </c>
      <c r="B4205" t="s">
        <v>144</v>
      </c>
      <c r="C4205">
        <v>82</v>
      </c>
      <c r="D4205" t="s">
        <v>364</v>
      </c>
      <c r="E4205" t="s">
        <v>365</v>
      </c>
      <c r="F4205">
        <v>12538</v>
      </c>
      <c r="G4205" t="s">
        <v>366</v>
      </c>
      <c r="H4205" s="101">
        <v>1918.62</v>
      </c>
      <c r="I4205">
        <v>150.32</v>
      </c>
      <c r="J4205" s="8">
        <v>40976</v>
      </c>
      <c r="K4205" t="s">
        <v>148</v>
      </c>
      <c r="L4205" t="s">
        <v>151</v>
      </c>
      <c r="O4205" s="100">
        <v>2012</v>
      </c>
    </row>
    <row r="4206" spans="1:15" x14ac:dyDescent="0.25">
      <c r="A4206">
        <v>1</v>
      </c>
      <c r="B4206" t="s">
        <v>144</v>
      </c>
      <c r="C4206">
        <v>82</v>
      </c>
      <c r="D4206" t="s">
        <v>364</v>
      </c>
      <c r="E4206" t="s">
        <v>367</v>
      </c>
      <c r="F4206">
        <v>11689</v>
      </c>
      <c r="G4206" t="s">
        <v>366</v>
      </c>
      <c r="H4206" s="101">
        <v>1757.96</v>
      </c>
      <c r="I4206">
        <v>141.69999999999999</v>
      </c>
      <c r="J4206" s="8">
        <v>40976</v>
      </c>
      <c r="K4206" t="s">
        <v>148</v>
      </c>
      <c r="L4206" t="s">
        <v>151</v>
      </c>
      <c r="O4206" s="100">
        <v>2012</v>
      </c>
    </row>
    <row r="4207" spans="1:15" x14ac:dyDescent="0.25">
      <c r="A4207">
        <v>1</v>
      </c>
      <c r="B4207" t="s">
        <v>144</v>
      </c>
      <c r="C4207">
        <v>82</v>
      </c>
      <c r="D4207" t="s">
        <v>364</v>
      </c>
      <c r="E4207" t="s">
        <v>368</v>
      </c>
      <c r="F4207">
        <v>10753</v>
      </c>
      <c r="G4207" t="s">
        <v>366</v>
      </c>
      <c r="H4207" s="101">
        <v>2754.83</v>
      </c>
      <c r="I4207">
        <v>201.38</v>
      </c>
      <c r="J4207" s="8">
        <v>40976</v>
      </c>
      <c r="K4207" t="s">
        <v>148</v>
      </c>
      <c r="L4207" t="s">
        <v>151</v>
      </c>
      <c r="O4207" s="100">
        <v>2012</v>
      </c>
    </row>
    <row r="4208" spans="1:15" x14ac:dyDescent="0.25">
      <c r="A4208">
        <v>1</v>
      </c>
      <c r="B4208" t="s">
        <v>144</v>
      </c>
      <c r="C4208">
        <v>82</v>
      </c>
      <c r="D4208" t="s">
        <v>364</v>
      </c>
      <c r="E4208" t="s">
        <v>369</v>
      </c>
      <c r="F4208">
        <v>13259</v>
      </c>
      <c r="G4208" t="s">
        <v>366</v>
      </c>
      <c r="H4208" s="101">
        <v>1797.71</v>
      </c>
      <c r="I4208">
        <v>132.16999999999999</v>
      </c>
      <c r="J4208" s="8">
        <v>40976</v>
      </c>
      <c r="K4208" t="s">
        <v>148</v>
      </c>
      <c r="L4208" t="s">
        <v>151</v>
      </c>
      <c r="O4208" s="100">
        <v>2012</v>
      </c>
    </row>
    <row r="4209" spans="1:15" x14ac:dyDescent="0.25">
      <c r="A4209">
        <v>1</v>
      </c>
      <c r="B4209" t="s">
        <v>144</v>
      </c>
      <c r="C4209">
        <v>82</v>
      </c>
      <c r="D4209" t="s">
        <v>364</v>
      </c>
      <c r="E4209" t="s">
        <v>1279</v>
      </c>
      <c r="F4209">
        <v>13571</v>
      </c>
      <c r="G4209" t="s">
        <v>366</v>
      </c>
      <c r="H4209" s="101">
        <v>1617.78</v>
      </c>
      <c r="I4209">
        <v>233.77</v>
      </c>
      <c r="J4209" s="8">
        <v>40976</v>
      </c>
      <c r="K4209" t="s">
        <v>148</v>
      </c>
      <c r="L4209" t="s">
        <v>151</v>
      </c>
      <c r="O4209" s="100">
        <v>2012</v>
      </c>
    </row>
    <row r="4210" spans="1:15" x14ac:dyDescent="0.25">
      <c r="A4210">
        <v>1</v>
      </c>
      <c r="B4210" t="s">
        <v>144</v>
      </c>
      <c r="C4210">
        <v>82</v>
      </c>
      <c r="D4210" t="s">
        <v>364</v>
      </c>
      <c r="E4210" t="s">
        <v>370</v>
      </c>
      <c r="F4210">
        <v>13358</v>
      </c>
      <c r="G4210" t="s">
        <v>366</v>
      </c>
      <c r="H4210" s="101">
        <v>1787.39</v>
      </c>
      <c r="I4210">
        <v>132.19</v>
      </c>
      <c r="J4210" s="8">
        <v>40976</v>
      </c>
      <c r="K4210" t="s">
        <v>148</v>
      </c>
      <c r="L4210" t="s">
        <v>151</v>
      </c>
      <c r="O4210" s="100">
        <v>2012</v>
      </c>
    </row>
    <row r="4211" spans="1:15" x14ac:dyDescent="0.25">
      <c r="A4211">
        <v>1</v>
      </c>
      <c r="B4211" t="s">
        <v>144</v>
      </c>
      <c r="C4211">
        <v>82</v>
      </c>
      <c r="D4211" t="s">
        <v>364</v>
      </c>
      <c r="E4211" t="s">
        <v>371</v>
      </c>
      <c r="F4211">
        <v>11334</v>
      </c>
      <c r="G4211" t="s">
        <v>366</v>
      </c>
      <c r="H4211" s="101">
        <v>2523.6</v>
      </c>
      <c r="I4211">
        <v>182.27</v>
      </c>
      <c r="J4211" s="8">
        <v>40976</v>
      </c>
      <c r="K4211" t="s">
        <v>148</v>
      </c>
      <c r="L4211" t="s">
        <v>151</v>
      </c>
      <c r="O4211" s="100">
        <v>2012</v>
      </c>
    </row>
    <row r="4212" spans="1:15" x14ac:dyDescent="0.25">
      <c r="A4212">
        <v>1</v>
      </c>
      <c r="B4212" t="s">
        <v>144</v>
      </c>
      <c r="C4212">
        <v>82</v>
      </c>
      <c r="D4212" t="s">
        <v>364</v>
      </c>
      <c r="E4212" t="s">
        <v>372</v>
      </c>
      <c r="F4212">
        <v>10015</v>
      </c>
      <c r="G4212" t="s">
        <v>1280</v>
      </c>
      <c r="H4212" s="101">
        <v>3319.07</v>
      </c>
      <c r="I4212">
        <v>246.03</v>
      </c>
      <c r="J4212" s="8">
        <v>40976</v>
      </c>
      <c r="K4212" t="s">
        <v>148</v>
      </c>
      <c r="L4212" t="s">
        <v>151</v>
      </c>
      <c r="O4212" s="100">
        <v>2012</v>
      </c>
    </row>
    <row r="4213" spans="1:15" x14ac:dyDescent="0.25">
      <c r="A4213">
        <v>1</v>
      </c>
      <c r="B4213" t="s">
        <v>144</v>
      </c>
      <c r="C4213">
        <v>83</v>
      </c>
      <c r="D4213" t="s">
        <v>378</v>
      </c>
      <c r="E4213" t="s">
        <v>379</v>
      </c>
      <c r="F4213">
        <v>12017</v>
      </c>
      <c r="G4213" t="s">
        <v>380</v>
      </c>
      <c r="H4213" s="101">
        <v>3073.74</v>
      </c>
      <c r="I4213">
        <v>227.61</v>
      </c>
      <c r="J4213" s="8">
        <v>40976</v>
      </c>
      <c r="K4213" t="s">
        <v>148</v>
      </c>
      <c r="L4213" t="s">
        <v>151</v>
      </c>
      <c r="O4213" s="100">
        <v>2012</v>
      </c>
    </row>
    <row r="4214" spans="1:15" x14ac:dyDescent="0.25">
      <c r="A4214">
        <v>1</v>
      </c>
      <c r="B4214" t="s">
        <v>144</v>
      </c>
      <c r="C4214">
        <v>85</v>
      </c>
      <c r="D4214" t="s">
        <v>381</v>
      </c>
      <c r="E4214" t="s">
        <v>382</v>
      </c>
      <c r="F4214">
        <v>13372</v>
      </c>
      <c r="G4214" t="s">
        <v>383</v>
      </c>
      <c r="H4214" s="101">
        <v>1548.5</v>
      </c>
      <c r="I4214">
        <v>192.25</v>
      </c>
      <c r="J4214" s="8">
        <v>40976</v>
      </c>
      <c r="K4214" t="s">
        <v>148</v>
      </c>
      <c r="L4214" t="s">
        <v>151</v>
      </c>
      <c r="O4214" s="100">
        <v>2012</v>
      </c>
    </row>
    <row r="4215" spans="1:15" x14ac:dyDescent="0.25">
      <c r="A4215">
        <v>1</v>
      </c>
      <c r="B4215" t="s">
        <v>144</v>
      </c>
      <c r="C4215">
        <v>85</v>
      </c>
      <c r="D4215" t="s">
        <v>381</v>
      </c>
      <c r="E4215" t="s">
        <v>384</v>
      </c>
      <c r="F4215">
        <v>13336</v>
      </c>
      <c r="G4215" t="s">
        <v>383</v>
      </c>
      <c r="H4215">
        <v>930.14</v>
      </c>
      <c r="I4215">
        <v>134.41</v>
      </c>
      <c r="J4215" s="8">
        <v>40976</v>
      </c>
      <c r="K4215" t="s">
        <v>1331</v>
      </c>
      <c r="L4215" t="s">
        <v>151</v>
      </c>
      <c r="O4215" s="100">
        <v>2012</v>
      </c>
    </row>
    <row r="4216" spans="1:15" x14ac:dyDescent="0.25">
      <c r="A4216">
        <v>1</v>
      </c>
      <c r="B4216" t="s">
        <v>144</v>
      </c>
      <c r="C4216">
        <v>85</v>
      </c>
      <c r="D4216" t="s">
        <v>381</v>
      </c>
      <c r="E4216" t="s">
        <v>385</v>
      </c>
      <c r="F4216">
        <v>10210</v>
      </c>
      <c r="G4216" t="s">
        <v>383</v>
      </c>
      <c r="H4216" s="101">
        <v>1585.3</v>
      </c>
      <c r="I4216">
        <v>204.43</v>
      </c>
      <c r="J4216" s="8">
        <v>40976</v>
      </c>
      <c r="K4216" t="s">
        <v>148</v>
      </c>
      <c r="L4216" t="s">
        <v>151</v>
      </c>
      <c r="O4216" s="100">
        <v>2012</v>
      </c>
    </row>
    <row r="4217" spans="1:15" x14ac:dyDescent="0.25">
      <c r="A4217">
        <v>1</v>
      </c>
      <c r="B4217" t="s">
        <v>144</v>
      </c>
      <c r="C4217">
        <v>85</v>
      </c>
      <c r="D4217" t="s">
        <v>381</v>
      </c>
      <c r="E4217" t="s">
        <v>386</v>
      </c>
      <c r="F4217">
        <v>12894</v>
      </c>
      <c r="G4217" t="s">
        <v>383</v>
      </c>
      <c r="H4217" s="101">
        <v>1755.4</v>
      </c>
      <c r="I4217">
        <v>152.86000000000001</v>
      </c>
      <c r="J4217" s="8">
        <v>40976</v>
      </c>
      <c r="K4217" t="s">
        <v>148</v>
      </c>
      <c r="L4217" t="s">
        <v>151</v>
      </c>
      <c r="O4217" s="100">
        <v>2012</v>
      </c>
    </row>
    <row r="4218" spans="1:15" x14ac:dyDescent="0.25">
      <c r="A4218">
        <v>1</v>
      </c>
      <c r="B4218" t="s">
        <v>144</v>
      </c>
      <c r="C4218">
        <v>85</v>
      </c>
      <c r="D4218" t="s">
        <v>381</v>
      </c>
      <c r="E4218" t="s">
        <v>387</v>
      </c>
      <c r="F4218">
        <v>11407</v>
      </c>
      <c r="G4218" t="s">
        <v>383</v>
      </c>
      <c r="H4218">
        <v>162</v>
      </c>
      <c r="I4218">
        <v>23.4</v>
      </c>
      <c r="J4218" s="8">
        <v>40976</v>
      </c>
      <c r="K4218" t="s">
        <v>1331</v>
      </c>
      <c r="L4218" t="s">
        <v>149</v>
      </c>
      <c r="O4218" s="100">
        <v>2012</v>
      </c>
    </row>
    <row r="4219" spans="1:15" x14ac:dyDescent="0.25">
      <c r="A4219">
        <v>1</v>
      </c>
      <c r="B4219" t="s">
        <v>144</v>
      </c>
      <c r="C4219">
        <v>85</v>
      </c>
      <c r="D4219" t="s">
        <v>381</v>
      </c>
      <c r="E4219" t="s">
        <v>1281</v>
      </c>
      <c r="F4219">
        <v>12966</v>
      </c>
      <c r="G4219" t="s">
        <v>383</v>
      </c>
      <c r="H4219" s="101">
        <v>1783.77</v>
      </c>
      <c r="I4219">
        <v>146.47</v>
      </c>
      <c r="J4219" s="8">
        <v>40976</v>
      </c>
      <c r="K4219" t="s">
        <v>148</v>
      </c>
      <c r="L4219" t="s">
        <v>151</v>
      </c>
      <c r="O4219" s="100">
        <v>2012</v>
      </c>
    </row>
    <row r="4220" spans="1:15" x14ac:dyDescent="0.25">
      <c r="A4220">
        <v>1</v>
      </c>
      <c r="B4220" t="s">
        <v>144</v>
      </c>
      <c r="C4220">
        <v>85</v>
      </c>
      <c r="D4220" t="s">
        <v>381</v>
      </c>
      <c r="E4220" t="s">
        <v>388</v>
      </c>
      <c r="F4220">
        <v>13303</v>
      </c>
      <c r="G4220" t="s">
        <v>383</v>
      </c>
      <c r="H4220" s="101">
        <v>1865</v>
      </c>
      <c r="I4220">
        <v>142.66999999999999</v>
      </c>
      <c r="J4220" s="8">
        <v>40976</v>
      </c>
      <c r="K4220" t="s">
        <v>148</v>
      </c>
      <c r="L4220" t="s">
        <v>151</v>
      </c>
      <c r="O4220" s="100">
        <v>2012</v>
      </c>
    </row>
    <row r="4221" spans="1:15" x14ac:dyDescent="0.25">
      <c r="A4221">
        <v>1</v>
      </c>
      <c r="B4221" t="s">
        <v>144</v>
      </c>
      <c r="C4221">
        <v>85</v>
      </c>
      <c r="D4221" t="s">
        <v>381</v>
      </c>
      <c r="E4221" t="s">
        <v>389</v>
      </c>
      <c r="F4221">
        <v>13308</v>
      </c>
      <c r="G4221" t="s">
        <v>383</v>
      </c>
      <c r="H4221" s="101">
        <v>1600</v>
      </c>
      <c r="I4221">
        <v>204.02</v>
      </c>
      <c r="J4221" s="8">
        <v>40976</v>
      </c>
      <c r="K4221" t="s">
        <v>148</v>
      </c>
      <c r="L4221" t="s">
        <v>151</v>
      </c>
      <c r="O4221" s="100">
        <v>2012</v>
      </c>
    </row>
    <row r="4222" spans="1:15" x14ac:dyDescent="0.25">
      <c r="A4222">
        <v>1</v>
      </c>
      <c r="B4222" t="s">
        <v>144</v>
      </c>
      <c r="C4222">
        <v>85</v>
      </c>
      <c r="D4222" t="s">
        <v>381</v>
      </c>
      <c r="E4222" t="s">
        <v>392</v>
      </c>
      <c r="F4222">
        <v>13304</v>
      </c>
      <c r="G4222" t="s">
        <v>383</v>
      </c>
      <c r="H4222" s="101">
        <v>1687.88</v>
      </c>
      <c r="I4222">
        <v>192.42</v>
      </c>
      <c r="J4222" s="8">
        <v>40976</v>
      </c>
      <c r="K4222" t="s">
        <v>148</v>
      </c>
      <c r="L4222" t="s">
        <v>151</v>
      </c>
      <c r="O4222" s="100">
        <v>2012</v>
      </c>
    </row>
    <row r="4223" spans="1:15" x14ac:dyDescent="0.25">
      <c r="A4223">
        <v>1</v>
      </c>
      <c r="B4223" t="s">
        <v>144</v>
      </c>
      <c r="C4223">
        <v>85</v>
      </c>
      <c r="D4223" t="s">
        <v>381</v>
      </c>
      <c r="E4223" t="s">
        <v>374</v>
      </c>
      <c r="F4223">
        <v>9980</v>
      </c>
      <c r="G4223" t="s">
        <v>375</v>
      </c>
      <c r="H4223" s="101">
        <v>2692.31</v>
      </c>
      <c r="I4223">
        <v>185.07</v>
      </c>
      <c r="J4223" s="8">
        <v>40976</v>
      </c>
      <c r="K4223" t="s">
        <v>148</v>
      </c>
      <c r="L4223" t="s">
        <v>151</v>
      </c>
      <c r="O4223" s="100">
        <v>2012</v>
      </c>
    </row>
    <row r="4224" spans="1:15" x14ac:dyDescent="0.25">
      <c r="A4224">
        <v>1</v>
      </c>
      <c r="B4224" t="s">
        <v>144</v>
      </c>
      <c r="C4224">
        <v>86</v>
      </c>
      <c r="D4224" t="s">
        <v>393</v>
      </c>
      <c r="E4224" t="s">
        <v>396</v>
      </c>
      <c r="F4224">
        <v>9912</v>
      </c>
      <c r="G4224" t="s">
        <v>395</v>
      </c>
      <c r="H4224" s="101">
        <v>1619.85</v>
      </c>
      <c r="I4224">
        <v>175.94</v>
      </c>
      <c r="J4224" s="8">
        <v>40976</v>
      </c>
      <c r="K4224" t="s">
        <v>148</v>
      </c>
      <c r="L4224" t="s">
        <v>151</v>
      </c>
      <c r="O4224" s="100">
        <v>2012</v>
      </c>
    </row>
    <row r="4225" spans="1:15" x14ac:dyDescent="0.25">
      <c r="A4225">
        <v>1</v>
      </c>
      <c r="B4225" t="s">
        <v>144</v>
      </c>
      <c r="C4225">
        <v>86</v>
      </c>
      <c r="D4225" t="s">
        <v>393</v>
      </c>
      <c r="E4225" t="s">
        <v>397</v>
      </c>
      <c r="F4225">
        <v>13519</v>
      </c>
      <c r="G4225" t="s">
        <v>398</v>
      </c>
      <c r="H4225">
        <v>360</v>
      </c>
      <c r="I4225">
        <v>52.02</v>
      </c>
      <c r="J4225" s="8">
        <v>40976</v>
      </c>
      <c r="K4225" t="s">
        <v>148</v>
      </c>
      <c r="L4225" t="s">
        <v>149</v>
      </c>
      <c r="O4225" s="100">
        <v>2012</v>
      </c>
    </row>
    <row r="4226" spans="1:15" x14ac:dyDescent="0.25">
      <c r="A4226">
        <v>1</v>
      </c>
      <c r="B4226" t="s">
        <v>144</v>
      </c>
      <c r="C4226">
        <v>86</v>
      </c>
      <c r="D4226" t="s">
        <v>393</v>
      </c>
      <c r="E4226" t="s">
        <v>399</v>
      </c>
      <c r="F4226">
        <v>11748</v>
      </c>
      <c r="G4226" t="s">
        <v>400</v>
      </c>
      <c r="H4226" s="101">
        <v>2598.71</v>
      </c>
      <c r="I4226">
        <v>191.75</v>
      </c>
      <c r="J4226" s="8">
        <v>40976</v>
      </c>
      <c r="K4226" t="s">
        <v>148</v>
      </c>
      <c r="L4226" t="s">
        <v>151</v>
      </c>
      <c r="O4226" s="100">
        <v>2012</v>
      </c>
    </row>
    <row r="4227" spans="1:15" x14ac:dyDescent="0.25">
      <c r="A4227">
        <v>1</v>
      </c>
      <c r="B4227" t="s">
        <v>144</v>
      </c>
      <c r="C4227">
        <v>86</v>
      </c>
      <c r="D4227" t="s">
        <v>393</v>
      </c>
      <c r="E4227" t="s">
        <v>401</v>
      </c>
      <c r="F4227">
        <v>9816</v>
      </c>
      <c r="G4227" t="s">
        <v>402</v>
      </c>
      <c r="H4227" s="101">
        <v>1187.8699999999999</v>
      </c>
      <c r="I4227">
        <v>171.65</v>
      </c>
      <c r="J4227" s="8">
        <v>40976</v>
      </c>
      <c r="K4227" t="s">
        <v>148</v>
      </c>
      <c r="L4227" t="s">
        <v>151</v>
      </c>
      <c r="O4227" s="100">
        <v>2012</v>
      </c>
    </row>
    <row r="4228" spans="1:15" x14ac:dyDescent="0.25">
      <c r="A4228">
        <v>1</v>
      </c>
      <c r="B4228" t="s">
        <v>144</v>
      </c>
      <c r="C4228">
        <v>86</v>
      </c>
      <c r="D4228" t="s">
        <v>393</v>
      </c>
      <c r="E4228" t="s">
        <v>1330</v>
      </c>
      <c r="F4228">
        <v>13577</v>
      </c>
      <c r="G4228" t="s">
        <v>402</v>
      </c>
      <c r="H4228">
        <v>865</v>
      </c>
      <c r="I4228">
        <v>124.99</v>
      </c>
      <c r="J4228" s="8">
        <v>40976</v>
      </c>
      <c r="K4228" t="s">
        <v>148</v>
      </c>
      <c r="L4228" t="s">
        <v>151</v>
      </c>
      <c r="O4228" s="100">
        <v>2012</v>
      </c>
    </row>
    <row r="4229" spans="1:15" x14ac:dyDescent="0.25">
      <c r="A4229">
        <v>1</v>
      </c>
      <c r="B4229" t="s">
        <v>144</v>
      </c>
      <c r="C4229">
        <v>86</v>
      </c>
      <c r="D4229" t="s">
        <v>393</v>
      </c>
      <c r="E4229" t="s">
        <v>394</v>
      </c>
      <c r="F4229">
        <v>12273</v>
      </c>
      <c r="G4229" t="s">
        <v>1379</v>
      </c>
      <c r="H4229" s="101">
        <v>2105.06</v>
      </c>
      <c r="I4229">
        <v>155.28</v>
      </c>
      <c r="J4229" s="8">
        <v>40976</v>
      </c>
      <c r="K4229" t="s">
        <v>148</v>
      </c>
      <c r="L4229" t="s">
        <v>151</v>
      </c>
      <c r="O4229" s="100">
        <v>2012</v>
      </c>
    </row>
    <row r="4230" spans="1:15" x14ac:dyDescent="0.25">
      <c r="A4230">
        <v>1</v>
      </c>
      <c r="B4230" t="s">
        <v>144</v>
      </c>
      <c r="C4230">
        <v>87</v>
      </c>
      <c r="D4230" t="s">
        <v>403</v>
      </c>
      <c r="E4230" t="s">
        <v>404</v>
      </c>
      <c r="F4230">
        <v>11969</v>
      </c>
      <c r="G4230" t="s">
        <v>405</v>
      </c>
      <c r="H4230" s="101">
        <v>1220.44</v>
      </c>
      <c r="I4230">
        <v>167.09</v>
      </c>
      <c r="J4230" s="8">
        <v>40976</v>
      </c>
      <c r="K4230" t="s">
        <v>148</v>
      </c>
      <c r="L4230" t="s">
        <v>151</v>
      </c>
      <c r="O4230" s="100">
        <v>2012</v>
      </c>
    </row>
    <row r="4231" spans="1:15" x14ac:dyDescent="0.25">
      <c r="A4231">
        <v>1</v>
      </c>
      <c r="B4231" t="s">
        <v>144</v>
      </c>
      <c r="C4231">
        <v>87</v>
      </c>
      <c r="D4231" t="s">
        <v>403</v>
      </c>
      <c r="E4231" t="s">
        <v>406</v>
      </c>
      <c r="F4231">
        <v>11900</v>
      </c>
      <c r="G4231" t="s">
        <v>405</v>
      </c>
      <c r="H4231" s="101">
        <v>1208.6199999999999</v>
      </c>
      <c r="I4231">
        <v>163.66</v>
      </c>
      <c r="J4231" s="8">
        <v>40976</v>
      </c>
      <c r="K4231" t="s">
        <v>148</v>
      </c>
      <c r="L4231" t="s">
        <v>151</v>
      </c>
      <c r="O4231" s="100">
        <v>2012</v>
      </c>
    </row>
    <row r="4232" spans="1:15" x14ac:dyDescent="0.25">
      <c r="A4232">
        <v>1</v>
      </c>
      <c r="B4232" t="s">
        <v>144</v>
      </c>
      <c r="C4232">
        <v>92</v>
      </c>
      <c r="D4232" t="s">
        <v>407</v>
      </c>
      <c r="E4232" t="s">
        <v>408</v>
      </c>
      <c r="F4232">
        <v>11020</v>
      </c>
      <c r="G4232" t="s">
        <v>409</v>
      </c>
      <c r="H4232" s="101">
        <v>2172</v>
      </c>
      <c r="I4232">
        <v>159.96</v>
      </c>
      <c r="J4232" s="8">
        <v>40976</v>
      </c>
      <c r="K4232" t="s">
        <v>148</v>
      </c>
      <c r="L4232" t="s">
        <v>151</v>
      </c>
      <c r="O4232" s="100">
        <v>2012</v>
      </c>
    </row>
    <row r="4233" spans="1:15" x14ac:dyDescent="0.25">
      <c r="A4233">
        <v>1</v>
      </c>
      <c r="B4233" t="s">
        <v>144</v>
      </c>
      <c r="C4233">
        <v>92</v>
      </c>
      <c r="D4233" t="s">
        <v>407</v>
      </c>
      <c r="E4233" t="s">
        <v>410</v>
      </c>
      <c r="F4233">
        <v>944</v>
      </c>
      <c r="G4233" t="s">
        <v>411</v>
      </c>
      <c r="H4233" s="101">
        <v>2051.02</v>
      </c>
      <c r="I4233">
        <v>153.11000000000001</v>
      </c>
      <c r="J4233" s="8">
        <v>40976</v>
      </c>
      <c r="K4233" t="s">
        <v>148</v>
      </c>
      <c r="L4233" t="s">
        <v>151</v>
      </c>
      <c r="O4233" s="100">
        <v>2012</v>
      </c>
    </row>
    <row r="4234" spans="1:15" x14ac:dyDescent="0.25">
      <c r="A4234">
        <v>1</v>
      </c>
      <c r="B4234" t="s">
        <v>144</v>
      </c>
      <c r="C4234">
        <v>92</v>
      </c>
      <c r="D4234" t="s">
        <v>407</v>
      </c>
      <c r="E4234" t="s">
        <v>412</v>
      </c>
      <c r="F4234">
        <v>12996</v>
      </c>
      <c r="G4234" t="s">
        <v>411</v>
      </c>
      <c r="H4234" s="101">
        <v>1360.75</v>
      </c>
      <c r="I4234">
        <v>196.63</v>
      </c>
      <c r="J4234" s="8">
        <v>40976</v>
      </c>
      <c r="K4234" t="s">
        <v>1331</v>
      </c>
      <c r="L4234" t="s">
        <v>151</v>
      </c>
      <c r="O4234" s="100">
        <v>2012</v>
      </c>
    </row>
    <row r="4235" spans="1:15" x14ac:dyDescent="0.25">
      <c r="A4235">
        <v>1</v>
      </c>
      <c r="B4235" t="s">
        <v>144</v>
      </c>
      <c r="C4235">
        <v>92</v>
      </c>
      <c r="D4235" t="s">
        <v>407</v>
      </c>
      <c r="E4235" t="s">
        <v>413</v>
      </c>
      <c r="F4235">
        <v>11580</v>
      </c>
      <c r="G4235" t="s">
        <v>411</v>
      </c>
      <c r="H4235" s="101">
        <v>1470.09</v>
      </c>
      <c r="I4235">
        <v>201.43</v>
      </c>
      <c r="J4235" s="8">
        <v>40976</v>
      </c>
      <c r="K4235" t="s">
        <v>148</v>
      </c>
      <c r="L4235" t="s">
        <v>151</v>
      </c>
      <c r="O4235" s="100">
        <v>2012</v>
      </c>
    </row>
    <row r="4236" spans="1:15" x14ac:dyDescent="0.25">
      <c r="A4236">
        <v>1</v>
      </c>
      <c r="B4236" t="s">
        <v>144</v>
      </c>
      <c r="C4236">
        <v>92</v>
      </c>
      <c r="D4236" t="s">
        <v>407</v>
      </c>
      <c r="E4236" t="s">
        <v>414</v>
      </c>
      <c r="F4236">
        <v>11408</v>
      </c>
      <c r="G4236" t="s">
        <v>411</v>
      </c>
      <c r="H4236" s="101">
        <v>1317.7</v>
      </c>
      <c r="I4236">
        <v>179.41</v>
      </c>
      <c r="J4236" s="8">
        <v>40976</v>
      </c>
      <c r="K4236" t="s">
        <v>148</v>
      </c>
      <c r="L4236" t="s">
        <v>151</v>
      </c>
      <c r="O4236" s="100">
        <v>2012</v>
      </c>
    </row>
    <row r="4237" spans="1:15" x14ac:dyDescent="0.25">
      <c r="A4237">
        <v>1</v>
      </c>
      <c r="B4237" t="s">
        <v>144</v>
      </c>
      <c r="C4237">
        <v>92</v>
      </c>
      <c r="D4237" t="s">
        <v>407</v>
      </c>
      <c r="E4237" t="s">
        <v>415</v>
      </c>
      <c r="F4237">
        <v>12746</v>
      </c>
      <c r="G4237" t="s">
        <v>411</v>
      </c>
      <c r="H4237" s="101">
        <v>1462.29</v>
      </c>
      <c r="I4237">
        <v>199.81</v>
      </c>
      <c r="J4237" s="8">
        <v>40976</v>
      </c>
      <c r="K4237" t="s">
        <v>148</v>
      </c>
      <c r="L4237" t="s">
        <v>151</v>
      </c>
      <c r="O4237" s="100">
        <v>2012</v>
      </c>
    </row>
    <row r="4238" spans="1:15" x14ac:dyDescent="0.25">
      <c r="A4238">
        <v>1</v>
      </c>
      <c r="B4238" t="s">
        <v>144</v>
      </c>
      <c r="C4238">
        <v>92</v>
      </c>
      <c r="D4238" t="s">
        <v>407</v>
      </c>
      <c r="E4238" t="s">
        <v>416</v>
      </c>
      <c r="F4238">
        <v>12838</v>
      </c>
      <c r="G4238" t="s">
        <v>417</v>
      </c>
      <c r="H4238">
        <v>851.29</v>
      </c>
      <c r="I4238">
        <v>113.75</v>
      </c>
      <c r="J4238" s="8">
        <v>40976</v>
      </c>
      <c r="K4238" t="s">
        <v>148</v>
      </c>
      <c r="L4238" t="s">
        <v>151</v>
      </c>
      <c r="O4238" s="100">
        <v>2012</v>
      </c>
    </row>
    <row r="4239" spans="1:15" x14ac:dyDescent="0.25">
      <c r="A4239">
        <v>1</v>
      </c>
      <c r="B4239" t="s">
        <v>144</v>
      </c>
      <c r="C4239">
        <v>92</v>
      </c>
      <c r="D4239" t="s">
        <v>407</v>
      </c>
      <c r="E4239" t="s">
        <v>358</v>
      </c>
      <c r="F4239">
        <v>12234</v>
      </c>
      <c r="G4239" t="s">
        <v>359</v>
      </c>
      <c r="H4239" s="101">
        <v>1100.3900000000001</v>
      </c>
      <c r="I4239">
        <v>159.02000000000001</v>
      </c>
      <c r="J4239" s="8">
        <v>40976</v>
      </c>
      <c r="K4239" t="s">
        <v>1331</v>
      </c>
      <c r="L4239" t="s">
        <v>151</v>
      </c>
      <c r="O4239" s="100">
        <v>2012</v>
      </c>
    </row>
    <row r="4240" spans="1:15" x14ac:dyDescent="0.25">
      <c r="A4240">
        <v>1</v>
      </c>
      <c r="B4240" t="s">
        <v>144</v>
      </c>
      <c r="C4240">
        <v>93</v>
      </c>
      <c r="D4240" t="s">
        <v>418</v>
      </c>
      <c r="E4240" t="s">
        <v>950</v>
      </c>
      <c r="F4240">
        <v>12460</v>
      </c>
      <c r="G4240" t="s">
        <v>584</v>
      </c>
      <c r="H4240" s="101">
        <v>2409.64</v>
      </c>
      <c r="I4240">
        <v>184.34</v>
      </c>
      <c r="J4240" s="8">
        <v>40976</v>
      </c>
      <c r="K4240" t="s">
        <v>148</v>
      </c>
      <c r="L4240" t="s">
        <v>151</v>
      </c>
      <c r="O4240" s="100">
        <v>2012</v>
      </c>
    </row>
    <row r="4241" spans="1:15" x14ac:dyDescent="0.25">
      <c r="A4241">
        <v>1</v>
      </c>
      <c r="B4241" t="s">
        <v>144</v>
      </c>
      <c r="C4241">
        <v>93</v>
      </c>
      <c r="D4241" t="s">
        <v>418</v>
      </c>
      <c r="E4241" t="s">
        <v>419</v>
      </c>
      <c r="F4241">
        <v>10991</v>
      </c>
      <c r="G4241" t="s">
        <v>174</v>
      </c>
      <c r="H4241" s="101">
        <v>3363.35</v>
      </c>
      <c r="I4241">
        <v>482.54</v>
      </c>
      <c r="J4241" s="8">
        <v>40976</v>
      </c>
      <c r="K4241" t="s">
        <v>1331</v>
      </c>
      <c r="L4241" t="s">
        <v>151</v>
      </c>
      <c r="O4241" s="100">
        <v>2012</v>
      </c>
    </row>
    <row r="4242" spans="1:15" x14ac:dyDescent="0.25">
      <c r="A4242">
        <v>1</v>
      </c>
      <c r="B4242" t="s">
        <v>144</v>
      </c>
      <c r="C4242">
        <v>93</v>
      </c>
      <c r="D4242" t="s">
        <v>418</v>
      </c>
      <c r="E4242" t="s">
        <v>421</v>
      </c>
      <c r="F4242">
        <v>11255</v>
      </c>
      <c r="G4242" t="s">
        <v>422</v>
      </c>
      <c r="H4242" s="101">
        <v>2667.64</v>
      </c>
      <c r="I4242">
        <v>200.59</v>
      </c>
      <c r="J4242" s="8">
        <v>40976</v>
      </c>
      <c r="K4242" t="s">
        <v>148</v>
      </c>
      <c r="L4242" t="s">
        <v>151</v>
      </c>
      <c r="O4242" s="100">
        <v>2012</v>
      </c>
    </row>
    <row r="4243" spans="1:15" x14ac:dyDescent="0.25">
      <c r="A4243">
        <v>1</v>
      </c>
      <c r="B4243" t="s">
        <v>144</v>
      </c>
      <c r="C4243">
        <v>93</v>
      </c>
      <c r="D4243" t="s">
        <v>418</v>
      </c>
      <c r="E4243" t="s">
        <v>423</v>
      </c>
      <c r="F4243">
        <v>10565</v>
      </c>
      <c r="G4243" t="s">
        <v>424</v>
      </c>
      <c r="H4243" s="101">
        <v>1954.2</v>
      </c>
      <c r="I4243">
        <v>143.61000000000001</v>
      </c>
      <c r="J4243" s="8">
        <v>40976</v>
      </c>
      <c r="K4243" t="s">
        <v>148</v>
      </c>
      <c r="L4243" t="s">
        <v>151</v>
      </c>
      <c r="O4243" s="100">
        <v>2012</v>
      </c>
    </row>
    <row r="4244" spans="1:15" x14ac:dyDescent="0.25">
      <c r="A4244">
        <v>1</v>
      </c>
      <c r="B4244" t="s">
        <v>144</v>
      </c>
      <c r="C4244">
        <v>93</v>
      </c>
      <c r="D4244" t="s">
        <v>418</v>
      </c>
      <c r="E4244" t="s">
        <v>425</v>
      </c>
      <c r="F4244">
        <v>11087</v>
      </c>
      <c r="G4244" t="s">
        <v>424</v>
      </c>
      <c r="H4244" s="101">
        <v>2228.7399999999998</v>
      </c>
      <c r="I4244">
        <v>170.5</v>
      </c>
      <c r="J4244" s="8">
        <v>40976</v>
      </c>
      <c r="K4244" t="s">
        <v>148</v>
      </c>
      <c r="L4244" t="s">
        <v>151</v>
      </c>
      <c r="O4244" s="100">
        <v>2012</v>
      </c>
    </row>
    <row r="4245" spans="1:15" x14ac:dyDescent="0.25">
      <c r="A4245">
        <v>1</v>
      </c>
      <c r="B4245" t="s">
        <v>144</v>
      </c>
      <c r="C4245">
        <v>93</v>
      </c>
      <c r="D4245" t="s">
        <v>418</v>
      </c>
      <c r="E4245" t="s">
        <v>426</v>
      </c>
      <c r="F4245">
        <v>12488</v>
      </c>
      <c r="G4245" t="s">
        <v>424</v>
      </c>
      <c r="H4245" s="101">
        <v>1925</v>
      </c>
      <c r="I4245">
        <v>141.44</v>
      </c>
      <c r="J4245" s="8">
        <v>40976</v>
      </c>
      <c r="K4245" t="s">
        <v>148</v>
      </c>
      <c r="L4245" t="s">
        <v>151</v>
      </c>
      <c r="O4245" s="100">
        <v>2012</v>
      </c>
    </row>
    <row r="4246" spans="1:15" x14ac:dyDescent="0.25">
      <c r="A4246">
        <v>1</v>
      </c>
      <c r="B4246" t="s">
        <v>144</v>
      </c>
      <c r="C4246">
        <v>93</v>
      </c>
      <c r="D4246" t="s">
        <v>418</v>
      </c>
      <c r="E4246" t="s">
        <v>427</v>
      </c>
      <c r="F4246">
        <v>10134</v>
      </c>
      <c r="G4246" t="s">
        <v>428</v>
      </c>
      <c r="H4246" s="101">
        <v>2109.9299999999998</v>
      </c>
      <c r="I4246">
        <v>161.41</v>
      </c>
      <c r="J4246" s="8">
        <v>40976</v>
      </c>
      <c r="K4246" t="s">
        <v>148</v>
      </c>
      <c r="L4246" t="s">
        <v>151</v>
      </c>
      <c r="O4246" s="100">
        <v>2012</v>
      </c>
    </row>
    <row r="4247" spans="1:15" x14ac:dyDescent="0.25">
      <c r="A4247">
        <v>1</v>
      </c>
      <c r="B4247" t="s">
        <v>144</v>
      </c>
      <c r="C4247">
        <v>93</v>
      </c>
      <c r="D4247" t="s">
        <v>418</v>
      </c>
      <c r="E4247" t="s">
        <v>429</v>
      </c>
      <c r="F4247">
        <v>12393</v>
      </c>
      <c r="G4247" t="s">
        <v>593</v>
      </c>
      <c r="H4247" s="101">
        <v>1782.31</v>
      </c>
      <c r="I4247">
        <v>152.83000000000001</v>
      </c>
      <c r="J4247" s="8">
        <v>40976</v>
      </c>
      <c r="K4247" t="s">
        <v>148</v>
      </c>
      <c r="L4247" t="s">
        <v>151</v>
      </c>
      <c r="O4247" s="100">
        <v>2012</v>
      </c>
    </row>
    <row r="4248" spans="1:15" x14ac:dyDescent="0.25">
      <c r="A4248">
        <v>1</v>
      </c>
      <c r="B4248" t="s">
        <v>144</v>
      </c>
      <c r="C4248">
        <v>96</v>
      </c>
      <c r="D4248" t="s">
        <v>431</v>
      </c>
      <c r="E4248" t="s">
        <v>432</v>
      </c>
      <c r="F4248">
        <v>11815</v>
      </c>
      <c r="G4248" t="s">
        <v>433</v>
      </c>
      <c r="H4248" s="101">
        <v>4680.47</v>
      </c>
      <c r="I4248">
        <v>436.39</v>
      </c>
      <c r="J4248" s="8">
        <v>40976</v>
      </c>
      <c r="K4248" t="s">
        <v>1331</v>
      </c>
      <c r="L4248" t="s">
        <v>151</v>
      </c>
      <c r="O4248" s="100">
        <v>2012</v>
      </c>
    </row>
    <row r="4249" spans="1:15" x14ac:dyDescent="0.25">
      <c r="A4249">
        <v>2</v>
      </c>
      <c r="B4249" t="s">
        <v>434</v>
      </c>
      <c r="C4249">
        <v>4</v>
      </c>
      <c r="D4249" t="s">
        <v>145</v>
      </c>
      <c r="E4249" t="s">
        <v>435</v>
      </c>
      <c r="F4249">
        <v>10404</v>
      </c>
      <c r="G4249" t="s">
        <v>147</v>
      </c>
      <c r="H4249" s="101">
        <v>1584.61</v>
      </c>
      <c r="I4249">
        <v>185.52</v>
      </c>
      <c r="J4249" s="8">
        <v>40976</v>
      </c>
      <c r="K4249" t="s">
        <v>148</v>
      </c>
      <c r="L4249" t="s">
        <v>151</v>
      </c>
      <c r="O4249" s="100">
        <v>2012</v>
      </c>
    </row>
    <row r="4250" spans="1:15" x14ac:dyDescent="0.25">
      <c r="A4250">
        <v>2</v>
      </c>
      <c r="B4250" t="s">
        <v>434</v>
      </c>
      <c r="C4250">
        <v>4</v>
      </c>
      <c r="D4250" t="s">
        <v>145</v>
      </c>
      <c r="E4250" t="s">
        <v>436</v>
      </c>
      <c r="F4250">
        <v>13290</v>
      </c>
      <c r="G4250" t="s">
        <v>147</v>
      </c>
      <c r="H4250" s="101">
        <v>1350</v>
      </c>
      <c r="I4250">
        <v>187.41</v>
      </c>
      <c r="J4250" s="8">
        <v>40976</v>
      </c>
      <c r="K4250" t="s">
        <v>148</v>
      </c>
      <c r="L4250" t="s">
        <v>151</v>
      </c>
      <c r="O4250" s="100">
        <v>2012</v>
      </c>
    </row>
    <row r="4251" spans="1:15" x14ac:dyDescent="0.25">
      <c r="A4251">
        <v>2</v>
      </c>
      <c r="B4251" t="s">
        <v>434</v>
      </c>
      <c r="C4251">
        <v>4</v>
      </c>
      <c r="D4251" t="s">
        <v>145</v>
      </c>
      <c r="E4251" t="s">
        <v>437</v>
      </c>
      <c r="F4251">
        <v>12878</v>
      </c>
      <c r="G4251" t="s">
        <v>147</v>
      </c>
      <c r="H4251" s="101">
        <v>1419</v>
      </c>
      <c r="I4251">
        <v>205.05</v>
      </c>
      <c r="J4251" s="8">
        <v>40976</v>
      </c>
      <c r="K4251" t="s">
        <v>148</v>
      </c>
      <c r="L4251" t="s">
        <v>151</v>
      </c>
      <c r="O4251" s="100">
        <v>2012</v>
      </c>
    </row>
    <row r="4252" spans="1:15" x14ac:dyDescent="0.25">
      <c r="A4252">
        <v>2</v>
      </c>
      <c r="B4252" t="s">
        <v>434</v>
      </c>
      <c r="C4252">
        <v>4</v>
      </c>
      <c r="D4252" t="s">
        <v>145</v>
      </c>
      <c r="E4252" t="s">
        <v>438</v>
      </c>
      <c r="F4252">
        <v>12645</v>
      </c>
      <c r="G4252" t="s">
        <v>147</v>
      </c>
      <c r="H4252" s="101">
        <v>1436.2</v>
      </c>
      <c r="I4252">
        <v>181.61</v>
      </c>
      <c r="J4252" s="8">
        <v>40976</v>
      </c>
      <c r="K4252" t="s">
        <v>148</v>
      </c>
      <c r="L4252" t="s">
        <v>151</v>
      </c>
      <c r="O4252" s="100">
        <v>2012</v>
      </c>
    </row>
    <row r="4253" spans="1:15" x14ac:dyDescent="0.25">
      <c r="A4253">
        <v>2</v>
      </c>
      <c r="B4253" t="s">
        <v>434</v>
      </c>
      <c r="C4253">
        <v>4</v>
      </c>
      <c r="D4253" t="s">
        <v>145</v>
      </c>
      <c r="E4253" t="s">
        <v>439</v>
      </c>
      <c r="F4253">
        <v>10606</v>
      </c>
      <c r="G4253" t="s">
        <v>147</v>
      </c>
      <c r="H4253">
        <v>814</v>
      </c>
      <c r="I4253">
        <v>117.62</v>
      </c>
      <c r="J4253" s="8">
        <v>40976</v>
      </c>
      <c r="K4253" t="s">
        <v>148</v>
      </c>
      <c r="L4253" t="s">
        <v>149</v>
      </c>
      <c r="O4253" s="100">
        <v>2012</v>
      </c>
    </row>
    <row r="4254" spans="1:15" x14ac:dyDescent="0.25">
      <c r="A4254">
        <v>2</v>
      </c>
      <c r="B4254" t="s">
        <v>434</v>
      </c>
      <c r="C4254">
        <v>4</v>
      </c>
      <c r="D4254" t="s">
        <v>145</v>
      </c>
      <c r="E4254" t="s">
        <v>440</v>
      </c>
      <c r="F4254">
        <v>12420</v>
      </c>
      <c r="G4254" t="s">
        <v>159</v>
      </c>
      <c r="H4254" s="101">
        <v>1696.15</v>
      </c>
      <c r="I4254">
        <v>159.28</v>
      </c>
      <c r="J4254" s="8">
        <v>40976</v>
      </c>
      <c r="K4254" t="s">
        <v>148</v>
      </c>
      <c r="L4254" t="s">
        <v>151</v>
      </c>
      <c r="O4254" s="100">
        <v>2012</v>
      </c>
    </row>
    <row r="4255" spans="1:15" x14ac:dyDescent="0.25">
      <c r="A4255">
        <v>2</v>
      </c>
      <c r="B4255" t="s">
        <v>434</v>
      </c>
      <c r="C4255">
        <v>6</v>
      </c>
      <c r="D4255" t="s">
        <v>162</v>
      </c>
      <c r="E4255" t="s">
        <v>528</v>
      </c>
      <c r="F4255">
        <v>13326</v>
      </c>
      <c r="G4255" t="s">
        <v>307</v>
      </c>
      <c r="H4255">
        <v>642.62</v>
      </c>
      <c r="I4255">
        <v>92.85</v>
      </c>
      <c r="J4255" s="8">
        <v>40976</v>
      </c>
      <c r="K4255" t="s">
        <v>148</v>
      </c>
      <c r="L4255" t="s">
        <v>149</v>
      </c>
      <c r="O4255" s="100">
        <v>2012</v>
      </c>
    </row>
    <row r="4256" spans="1:15" x14ac:dyDescent="0.25">
      <c r="A4256">
        <v>2</v>
      </c>
      <c r="B4256" t="s">
        <v>434</v>
      </c>
      <c r="C4256">
        <v>6</v>
      </c>
      <c r="D4256" t="s">
        <v>162</v>
      </c>
      <c r="E4256" t="s">
        <v>442</v>
      </c>
      <c r="F4256">
        <v>12182</v>
      </c>
      <c r="G4256" t="s">
        <v>164</v>
      </c>
      <c r="H4256" s="101">
        <v>1295.3599999999999</v>
      </c>
      <c r="I4256">
        <v>153.13999999999999</v>
      </c>
      <c r="J4256" s="8">
        <v>40976</v>
      </c>
      <c r="K4256" t="s">
        <v>148</v>
      </c>
      <c r="L4256" t="s">
        <v>149</v>
      </c>
      <c r="O4256" s="100">
        <v>2012</v>
      </c>
    </row>
    <row r="4257" spans="1:15" x14ac:dyDescent="0.25">
      <c r="A4257">
        <v>2</v>
      </c>
      <c r="B4257" t="s">
        <v>434</v>
      </c>
      <c r="C4257">
        <v>6</v>
      </c>
      <c r="D4257" t="s">
        <v>162</v>
      </c>
      <c r="E4257" t="s">
        <v>444</v>
      </c>
      <c r="F4257">
        <v>13193</v>
      </c>
      <c r="G4257" t="s">
        <v>164</v>
      </c>
      <c r="H4257">
        <v>549.4</v>
      </c>
      <c r="I4257">
        <v>79.39</v>
      </c>
      <c r="J4257" s="8">
        <v>40976</v>
      </c>
      <c r="K4257" t="s">
        <v>148</v>
      </c>
      <c r="L4257" t="s">
        <v>149</v>
      </c>
      <c r="O4257" s="100">
        <v>2012</v>
      </c>
    </row>
    <row r="4258" spans="1:15" x14ac:dyDescent="0.25">
      <c r="A4258">
        <v>2</v>
      </c>
      <c r="B4258" t="s">
        <v>434</v>
      </c>
      <c r="C4258">
        <v>6</v>
      </c>
      <c r="D4258" t="s">
        <v>162</v>
      </c>
      <c r="E4258" t="s">
        <v>445</v>
      </c>
      <c r="F4258">
        <v>13192</v>
      </c>
      <c r="G4258" t="s">
        <v>164</v>
      </c>
      <c r="H4258" s="101">
        <v>1750</v>
      </c>
      <c r="I4258">
        <v>189.55</v>
      </c>
      <c r="J4258" s="8">
        <v>40976</v>
      </c>
      <c r="K4258" t="s">
        <v>148</v>
      </c>
      <c r="L4258" t="s">
        <v>151</v>
      </c>
      <c r="O4258" s="100">
        <v>2012</v>
      </c>
    </row>
    <row r="4259" spans="1:15" x14ac:dyDescent="0.25">
      <c r="A4259">
        <v>2</v>
      </c>
      <c r="B4259" t="s">
        <v>434</v>
      </c>
      <c r="C4259">
        <v>6</v>
      </c>
      <c r="D4259" t="s">
        <v>162</v>
      </c>
      <c r="E4259" t="s">
        <v>1282</v>
      </c>
      <c r="F4259">
        <v>13569</v>
      </c>
      <c r="G4259" t="s">
        <v>164</v>
      </c>
      <c r="H4259">
        <v>575</v>
      </c>
      <c r="I4259">
        <v>83.09</v>
      </c>
      <c r="J4259" s="8">
        <v>40976</v>
      </c>
      <c r="K4259" t="s">
        <v>148</v>
      </c>
      <c r="L4259" t="s">
        <v>149</v>
      </c>
      <c r="O4259" s="100">
        <v>2012</v>
      </c>
    </row>
    <row r="4260" spans="1:15" x14ac:dyDescent="0.25">
      <c r="A4260">
        <v>2</v>
      </c>
      <c r="B4260" t="s">
        <v>434</v>
      </c>
      <c r="C4260">
        <v>6</v>
      </c>
      <c r="D4260" t="s">
        <v>162</v>
      </c>
      <c r="E4260" t="s">
        <v>446</v>
      </c>
      <c r="F4260">
        <v>11139</v>
      </c>
      <c r="G4260" t="s">
        <v>164</v>
      </c>
      <c r="H4260" s="101">
        <v>1648</v>
      </c>
      <c r="I4260">
        <v>137.80000000000001</v>
      </c>
      <c r="J4260" s="8">
        <v>40976</v>
      </c>
      <c r="K4260" t="s">
        <v>148</v>
      </c>
      <c r="L4260" t="s">
        <v>151</v>
      </c>
      <c r="O4260" s="100">
        <v>2012</v>
      </c>
    </row>
    <row r="4261" spans="1:15" x14ac:dyDescent="0.25">
      <c r="A4261">
        <v>2</v>
      </c>
      <c r="B4261" t="s">
        <v>434</v>
      </c>
      <c r="C4261">
        <v>14</v>
      </c>
      <c r="D4261" t="s">
        <v>172</v>
      </c>
      <c r="E4261" t="s">
        <v>1380</v>
      </c>
      <c r="F4261">
        <v>11582</v>
      </c>
      <c r="G4261" t="s">
        <v>176</v>
      </c>
      <c r="H4261">
        <v>964.16</v>
      </c>
      <c r="I4261">
        <v>139.32</v>
      </c>
      <c r="J4261" s="8">
        <v>40976</v>
      </c>
      <c r="K4261" t="s">
        <v>148</v>
      </c>
      <c r="L4261" t="s">
        <v>149</v>
      </c>
      <c r="O4261" s="100">
        <v>2012</v>
      </c>
    </row>
    <row r="4262" spans="1:15" x14ac:dyDescent="0.25">
      <c r="A4262">
        <v>2</v>
      </c>
      <c r="B4262" t="s">
        <v>434</v>
      </c>
      <c r="C4262">
        <v>14</v>
      </c>
      <c r="D4262" t="s">
        <v>172</v>
      </c>
      <c r="E4262" t="s">
        <v>448</v>
      </c>
      <c r="F4262">
        <v>11932</v>
      </c>
      <c r="G4262" t="s">
        <v>176</v>
      </c>
      <c r="H4262" s="101">
        <v>2192.31</v>
      </c>
      <c r="I4262">
        <v>148.30000000000001</v>
      </c>
      <c r="J4262" s="8">
        <v>40976</v>
      </c>
      <c r="K4262" t="s">
        <v>148</v>
      </c>
      <c r="L4262" t="s">
        <v>151</v>
      </c>
      <c r="O4262" s="100">
        <v>2012</v>
      </c>
    </row>
    <row r="4263" spans="1:15" x14ac:dyDescent="0.25">
      <c r="A4263">
        <v>2</v>
      </c>
      <c r="B4263" t="s">
        <v>434</v>
      </c>
      <c r="C4263">
        <v>14</v>
      </c>
      <c r="D4263" t="s">
        <v>172</v>
      </c>
      <c r="E4263" t="s">
        <v>449</v>
      </c>
      <c r="F4263">
        <v>13512</v>
      </c>
      <c r="G4263" t="s">
        <v>176</v>
      </c>
      <c r="H4263" s="101">
        <v>2192.31</v>
      </c>
      <c r="I4263">
        <v>161.9</v>
      </c>
      <c r="J4263" s="8">
        <v>40976</v>
      </c>
      <c r="K4263" t="s">
        <v>148</v>
      </c>
      <c r="L4263" t="s">
        <v>151</v>
      </c>
      <c r="O4263" s="100">
        <v>2012</v>
      </c>
    </row>
    <row r="4264" spans="1:15" x14ac:dyDescent="0.25">
      <c r="A4264">
        <v>2</v>
      </c>
      <c r="B4264" t="s">
        <v>434</v>
      </c>
      <c r="C4264">
        <v>14</v>
      </c>
      <c r="D4264" t="s">
        <v>172</v>
      </c>
      <c r="E4264" t="s">
        <v>1283</v>
      </c>
      <c r="F4264">
        <v>13566</v>
      </c>
      <c r="G4264" t="s">
        <v>176</v>
      </c>
      <c r="H4264" s="101">
        <v>2192.31</v>
      </c>
      <c r="I4264">
        <v>196.48</v>
      </c>
      <c r="J4264" s="8">
        <v>40976</v>
      </c>
      <c r="K4264" t="s">
        <v>148</v>
      </c>
      <c r="L4264" t="s">
        <v>151</v>
      </c>
      <c r="O4264" s="100">
        <v>2012</v>
      </c>
    </row>
    <row r="4265" spans="1:15" x14ac:dyDescent="0.25">
      <c r="A4265">
        <v>2</v>
      </c>
      <c r="B4265" t="s">
        <v>434</v>
      </c>
      <c r="C4265">
        <v>14</v>
      </c>
      <c r="D4265" t="s">
        <v>172</v>
      </c>
      <c r="E4265" t="s">
        <v>450</v>
      </c>
      <c r="F4265">
        <v>12748</v>
      </c>
      <c r="G4265" t="s">
        <v>176</v>
      </c>
      <c r="H4265">
        <v>856.96</v>
      </c>
      <c r="I4265">
        <v>123.83</v>
      </c>
      <c r="J4265" s="8">
        <v>40976</v>
      </c>
      <c r="K4265" t="s">
        <v>148</v>
      </c>
      <c r="L4265" t="s">
        <v>149</v>
      </c>
      <c r="O4265" s="100">
        <v>2012</v>
      </c>
    </row>
    <row r="4266" spans="1:15" x14ac:dyDescent="0.25">
      <c r="A4266">
        <v>2</v>
      </c>
      <c r="B4266" t="s">
        <v>434</v>
      </c>
      <c r="C4266">
        <v>14</v>
      </c>
      <c r="D4266" t="s">
        <v>172</v>
      </c>
      <c r="E4266" t="s">
        <v>451</v>
      </c>
      <c r="F4266">
        <v>12209</v>
      </c>
      <c r="G4266" t="s">
        <v>452</v>
      </c>
      <c r="H4266" s="101">
        <v>3182.7</v>
      </c>
      <c r="I4266">
        <v>217.68</v>
      </c>
      <c r="J4266" s="8">
        <v>40976</v>
      </c>
      <c r="K4266" t="s">
        <v>148</v>
      </c>
      <c r="L4266" t="s">
        <v>151</v>
      </c>
      <c r="O4266" s="100">
        <v>2012</v>
      </c>
    </row>
    <row r="4267" spans="1:15" x14ac:dyDescent="0.25">
      <c r="A4267">
        <v>2</v>
      </c>
      <c r="B4267" t="s">
        <v>434</v>
      </c>
      <c r="C4267">
        <v>14</v>
      </c>
      <c r="D4267" t="s">
        <v>172</v>
      </c>
      <c r="E4267" t="s">
        <v>453</v>
      </c>
      <c r="F4267">
        <v>12680</v>
      </c>
      <c r="G4267" t="s">
        <v>181</v>
      </c>
      <c r="H4267" s="101">
        <v>2450.63</v>
      </c>
      <c r="I4267">
        <v>186.36</v>
      </c>
      <c r="J4267" s="8">
        <v>40976</v>
      </c>
      <c r="K4267" t="s">
        <v>148</v>
      </c>
      <c r="L4267" t="s">
        <v>151</v>
      </c>
      <c r="O4267" s="100">
        <v>2012</v>
      </c>
    </row>
    <row r="4268" spans="1:15" x14ac:dyDescent="0.25">
      <c r="A4268">
        <v>2</v>
      </c>
      <c r="B4268" t="s">
        <v>434</v>
      </c>
      <c r="C4268">
        <v>14</v>
      </c>
      <c r="D4268" t="s">
        <v>172</v>
      </c>
      <c r="E4268" t="s">
        <v>454</v>
      </c>
      <c r="F4268">
        <v>12989</v>
      </c>
      <c r="G4268" t="s">
        <v>181</v>
      </c>
      <c r="H4268" s="101">
        <v>2279.8200000000002</v>
      </c>
      <c r="I4268">
        <v>166.53</v>
      </c>
      <c r="J4268" s="8">
        <v>40976</v>
      </c>
      <c r="K4268" t="s">
        <v>148</v>
      </c>
      <c r="L4268" t="s">
        <v>151</v>
      </c>
      <c r="O4268" s="100">
        <v>2012</v>
      </c>
    </row>
    <row r="4269" spans="1:15" x14ac:dyDescent="0.25">
      <c r="A4269">
        <v>2</v>
      </c>
      <c r="B4269" t="s">
        <v>434</v>
      </c>
      <c r="C4269">
        <v>14</v>
      </c>
      <c r="D4269" t="s">
        <v>172</v>
      </c>
      <c r="E4269" t="s">
        <v>455</v>
      </c>
      <c r="F4269">
        <v>12392</v>
      </c>
      <c r="G4269" t="s">
        <v>181</v>
      </c>
      <c r="H4269" s="101">
        <v>2420.59</v>
      </c>
      <c r="I4269">
        <v>185.18</v>
      </c>
      <c r="J4269" s="8">
        <v>40976</v>
      </c>
      <c r="K4269" t="s">
        <v>148</v>
      </c>
      <c r="L4269" t="s">
        <v>151</v>
      </c>
      <c r="O4269" s="100">
        <v>2012</v>
      </c>
    </row>
    <row r="4270" spans="1:15" x14ac:dyDescent="0.25">
      <c r="A4270">
        <v>2</v>
      </c>
      <c r="B4270" t="s">
        <v>434</v>
      </c>
      <c r="C4270">
        <v>14</v>
      </c>
      <c r="D4270" t="s">
        <v>172</v>
      </c>
      <c r="E4270" t="s">
        <v>456</v>
      </c>
      <c r="F4270">
        <v>13038</v>
      </c>
      <c r="G4270" t="s">
        <v>457</v>
      </c>
      <c r="H4270">
        <v>700</v>
      </c>
      <c r="I4270">
        <v>101.15</v>
      </c>
      <c r="J4270" s="8">
        <v>40976</v>
      </c>
      <c r="K4270" t="s">
        <v>148</v>
      </c>
      <c r="L4270" t="s">
        <v>149</v>
      </c>
      <c r="O4270" s="100">
        <v>2012</v>
      </c>
    </row>
    <row r="4271" spans="1:15" x14ac:dyDescent="0.25">
      <c r="A4271">
        <v>2</v>
      </c>
      <c r="B4271" t="s">
        <v>434</v>
      </c>
      <c r="C4271">
        <v>14</v>
      </c>
      <c r="D4271" t="s">
        <v>172</v>
      </c>
      <c r="E4271" t="s">
        <v>458</v>
      </c>
      <c r="F4271">
        <v>11506</v>
      </c>
      <c r="G4271" t="s">
        <v>186</v>
      </c>
      <c r="H4271" s="101">
        <v>4293.3100000000004</v>
      </c>
      <c r="I4271">
        <v>298.05</v>
      </c>
      <c r="J4271" s="8">
        <v>40976</v>
      </c>
      <c r="K4271" t="s">
        <v>148</v>
      </c>
      <c r="L4271" t="s">
        <v>151</v>
      </c>
      <c r="O4271" s="100">
        <v>2012</v>
      </c>
    </row>
    <row r="4272" spans="1:15" x14ac:dyDescent="0.25">
      <c r="A4272">
        <v>2</v>
      </c>
      <c r="B4272" t="s">
        <v>434</v>
      </c>
      <c r="C4272">
        <v>15</v>
      </c>
      <c r="D4272" t="s">
        <v>459</v>
      </c>
      <c r="E4272" t="s">
        <v>460</v>
      </c>
      <c r="F4272">
        <v>12754</v>
      </c>
      <c r="G4272" t="s">
        <v>461</v>
      </c>
      <c r="H4272" s="101">
        <v>1754.57</v>
      </c>
      <c r="I4272">
        <v>160.08000000000001</v>
      </c>
      <c r="J4272" s="8">
        <v>40976</v>
      </c>
      <c r="K4272" t="s">
        <v>148</v>
      </c>
      <c r="L4272" t="s">
        <v>151</v>
      </c>
      <c r="O4272" s="100">
        <v>2012</v>
      </c>
    </row>
    <row r="4273" spans="1:15" x14ac:dyDescent="0.25">
      <c r="A4273">
        <v>2</v>
      </c>
      <c r="B4273" t="s">
        <v>434</v>
      </c>
      <c r="C4273">
        <v>15</v>
      </c>
      <c r="D4273" t="s">
        <v>459</v>
      </c>
      <c r="E4273" t="s">
        <v>462</v>
      </c>
      <c r="F4273">
        <v>13063</v>
      </c>
      <c r="G4273" t="s">
        <v>463</v>
      </c>
      <c r="H4273">
        <v>834.17</v>
      </c>
      <c r="I4273">
        <v>104.19</v>
      </c>
      <c r="J4273" s="8">
        <v>40976</v>
      </c>
      <c r="K4273" t="s">
        <v>148</v>
      </c>
      <c r="L4273" t="s">
        <v>149</v>
      </c>
      <c r="O4273" s="100">
        <v>2012</v>
      </c>
    </row>
    <row r="4274" spans="1:15" x14ac:dyDescent="0.25">
      <c r="A4274">
        <v>2</v>
      </c>
      <c r="B4274" t="s">
        <v>434</v>
      </c>
      <c r="C4274">
        <v>15</v>
      </c>
      <c r="D4274" t="s">
        <v>459</v>
      </c>
      <c r="E4274" t="s">
        <v>464</v>
      </c>
      <c r="F4274">
        <v>12596</v>
      </c>
      <c r="G4274" t="s">
        <v>463</v>
      </c>
      <c r="H4274" s="101">
        <v>1803.53</v>
      </c>
      <c r="I4274">
        <v>154.97999999999999</v>
      </c>
      <c r="J4274" s="8">
        <v>40976</v>
      </c>
      <c r="K4274" t="s">
        <v>148</v>
      </c>
      <c r="L4274" t="s">
        <v>151</v>
      </c>
      <c r="O4274" s="100">
        <v>2012</v>
      </c>
    </row>
    <row r="4275" spans="1:15" x14ac:dyDescent="0.25">
      <c r="A4275">
        <v>2</v>
      </c>
      <c r="B4275" t="s">
        <v>434</v>
      </c>
      <c r="C4275">
        <v>16</v>
      </c>
      <c r="D4275" t="s">
        <v>465</v>
      </c>
      <c r="E4275" t="s">
        <v>466</v>
      </c>
      <c r="F4275">
        <v>13536</v>
      </c>
      <c r="G4275" t="s">
        <v>467</v>
      </c>
      <c r="H4275" s="101">
        <v>1091.5999999999999</v>
      </c>
      <c r="I4275">
        <v>157.74</v>
      </c>
      <c r="J4275" s="8">
        <v>40976</v>
      </c>
      <c r="K4275" t="s">
        <v>148</v>
      </c>
      <c r="L4275" t="s">
        <v>190</v>
      </c>
      <c r="O4275" s="100">
        <v>2012</v>
      </c>
    </row>
    <row r="4276" spans="1:15" x14ac:dyDescent="0.25">
      <c r="A4276">
        <v>2</v>
      </c>
      <c r="B4276" t="s">
        <v>434</v>
      </c>
      <c r="C4276">
        <v>16</v>
      </c>
      <c r="D4276" t="s">
        <v>465</v>
      </c>
      <c r="E4276" t="s">
        <v>468</v>
      </c>
      <c r="F4276">
        <v>13249</v>
      </c>
      <c r="G4276" t="s">
        <v>469</v>
      </c>
      <c r="H4276" s="101">
        <v>1845</v>
      </c>
      <c r="I4276">
        <v>134.94</v>
      </c>
      <c r="J4276" s="8">
        <v>40976</v>
      </c>
      <c r="K4276" t="s">
        <v>148</v>
      </c>
      <c r="L4276" t="s">
        <v>151</v>
      </c>
      <c r="O4276" s="100">
        <v>2012</v>
      </c>
    </row>
    <row r="4277" spans="1:15" x14ac:dyDescent="0.25">
      <c r="A4277">
        <v>2</v>
      </c>
      <c r="B4277" t="s">
        <v>434</v>
      </c>
      <c r="C4277">
        <v>16</v>
      </c>
      <c r="D4277" t="s">
        <v>465</v>
      </c>
      <c r="E4277" t="s">
        <v>470</v>
      </c>
      <c r="F4277">
        <v>12911</v>
      </c>
      <c r="G4277" t="s">
        <v>469</v>
      </c>
      <c r="H4277" s="101">
        <v>2126.1999999999998</v>
      </c>
      <c r="I4277">
        <v>162.65</v>
      </c>
      <c r="J4277" s="8">
        <v>40976</v>
      </c>
      <c r="K4277" t="s">
        <v>148</v>
      </c>
      <c r="L4277" t="s">
        <v>151</v>
      </c>
      <c r="O4277" s="100">
        <v>2012</v>
      </c>
    </row>
    <row r="4278" spans="1:15" x14ac:dyDescent="0.25">
      <c r="A4278">
        <v>2</v>
      </c>
      <c r="B4278" t="s">
        <v>434</v>
      </c>
      <c r="C4278">
        <v>16</v>
      </c>
      <c r="D4278" t="s">
        <v>465</v>
      </c>
      <c r="E4278" t="s">
        <v>471</v>
      </c>
      <c r="F4278">
        <v>9454</v>
      </c>
      <c r="G4278" t="s">
        <v>472</v>
      </c>
      <c r="H4278" s="101">
        <v>2834.15</v>
      </c>
      <c r="I4278">
        <v>210.99</v>
      </c>
      <c r="J4278" s="8">
        <v>40976</v>
      </c>
      <c r="K4278" t="s">
        <v>148</v>
      </c>
      <c r="L4278" t="s">
        <v>151</v>
      </c>
      <c r="O4278" s="100">
        <v>2012</v>
      </c>
    </row>
    <row r="4279" spans="1:15" x14ac:dyDescent="0.25">
      <c r="A4279">
        <v>2</v>
      </c>
      <c r="B4279" t="s">
        <v>434</v>
      </c>
      <c r="C4279">
        <v>24</v>
      </c>
      <c r="D4279" t="s">
        <v>205</v>
      </c>
      <c r="E4279" t="s">
        <v>473</v>
      </c>
      <c r="F4279">
        <v>12912</v>
      </c>
      <c r="G4279" t="s">
        <v>207</v>
      </c>
      <c r="H4279" s="101">
        <v>1442</v>
      </c>
      <c r="I4279">
        <v>198.97</v>
      </c>
      <c r="J4279" s="8">
        <v>40976</v>
      </c>
      <c r="K4279" t="s">
        <v>148</v>
      </c>
      <c r="L4279" t="s">
        <v>151</v>
      </c>
      <c r="O4279" s="100">
        <v>2012</v>
      </c>
    </row>
    <row r="4280" spans="1:15" x14ac:dyDescent="0.25">
      <c r="A4280">
        <v>2</v>
      </c>
      <c r="B4280" t="s">
        <v>434</v>
      </c>
      <c r="C4280">
        <v>24</v>
      </c>
      <c r="D4280" t="s">
        <v>205</v>
      </c>
      <c r="E4280" t="s">
        <v>474</v>
      </c>
      <c r="F4280">
        <v>12525</v>
      </c>
      <c r="G4280" t="s">
        <v>207</v>
      </c>
      <c r="H4280" s="101">
        <v>1370.68</v>
      </c>
      <c r="I4280">
        <v>148.22</v>
      </c>
      <c r="J4280" s="8">
        <v>40976</v>
      </c>
      <c r="K4280" t="s">
        <v>148</v>
      </c>
      <c r="L4280" t="s">
        <v>151</v>
      </c>
      <c r="O4280" s="100">
        <v>2012</v>
      </c>
    </row>
    <row r="4281" spans="1:15" x14ac:dyDescent="0.25">
      <c r="A4281">
        <v>2</v>
      </c>
      <c r="B4281" t="s">
        <v>434</v>
      </c>
      <c r="C4281">
        <v>24</v>
      </c>
      <c r="D4281" t="s">
        <v>205</v>
      </c>
      <c r="E4281" t="s">
        <v>475</v>
      </c>
      <c r="F4281">
        <v>12821</v>
      </c>
      <c r="G4281" t="s">
        <v>207</v>
      </c>
      <c r="H4281" s="101">
        <v>1493.5</v>
      </c>
      <c r="I4281">
        <v>199.57</v>
      </c>
      <c r="J4281" s="8">
        <v>40976</v>
      </c>
      <c r="K4281" t="s">
        <v>148</v>
      </c>
      <c r="L4281" t="s">
        <v>151</v>
      </c>
      <c r="O4281" s="100">
        <v>2012</v>
      </c>
    </row>
    <row r="4282" spans="1:15" x14ac:dyDescent="0.25">
      <c r="A4282">
        <v>2</v>
      </c>
      <c r="B4282" t="s">
        <v>434</v>
      </c>
      <c r="C4282">
        <v>24</v>
      </c>
      <c r="D4282" t="s">
        <v>205</v>
      </c>
      <c r="E4282" t="s">
        <v>476</v>
      </c>
      <c r="F4282">
        <v>12203</v>
      </c>
      <c r="G4282" t="s">
        <v>207</v>
      </c>
      <c r="H4282" s="101">
        <v>1398.69</v>
      </c>
      <c r="I4282">
        <v>194.44</v>
      </c>
      <c r="J4282" s="8">
        <v>40976</v>
      </c>
      <c r="K4282" t="s">
        <v>148</v>
      </c>
      <c r="L4282" t="s">
        <v>151</v>
      </c>
      <c r="O4282" s="100">
        <v>2012</v>
      </c>
    </row>
    <row r="4283" spans="1:15" x14ac:dyDescent="0.25">
      <c r="A4283">
        <v>2</v>
      </c>
      <c r="B4283" t="s">
        <v>434</v>
      </c>
      <c r="C4283">
        <v>24</v>
      </c>
      <c r="D4283" t="s">
        <v>205</v>
      </c>
      <c r="E4283" t="s">
        <v>477</v>
      </c>
      <c r="F4283">
        <v>12604</v>
      </c>
      <c r="G4283" t="s">
        <v>207</v>
      </c>
      <c r="H4283">
        <v>763.85</v>
      </c>
      <c r="I4283">
        <v>96.32</v>
      </c>
      <c r="J4283" s="8">
        <v>40976</v>
      </c>
      <c r="K4283" t="s">
        <v>148</v>
      </c>
      <c r="L4283" t="s">
        <v>151</v>
      </c>
      <c r="O4283" s="100">
        <v>2012</v>
      </c>
    </row>
    <row r="4284" spans="1:15" x14ac:dyDescent="0.25">
      <c r="A4284">
        <v>2</v>
      </c>
      <c r="B4284" t="s">
        <v>434</v>
      </c>
      <c r="C4284">
        <v>24</v>
      </c>
      <c r="D4284" t="s">
        <v>205</v>
      </c>
      <c r="E4284" t="s">
        <v>478</v>
      </c>
      <c r="F4284">
        <v>13351</v>
      </c>
      <c r="G4284" t="s">
        <v>207</v>
      </c>
      <c r="H4284" s="101">
        <v>1098.4000000000001</v>
      </c>
      <c r="I4284">
        <v>158.72</v>
      </c>
      <c r="J4284" s="8">
        <v>40976</v>
      </c>
      <c r="K4284" t="s">
        <v>148</v>
      </c>
      <c r="L4284" t="s">
        <v>149</v>
      </c>
      <c r="O4284" s="100">
        <v>2012</v>
      </c>
    </row>
    <row r="4285" spans="1:15" x14ac:dyDescent="0.25">
      <c r="A4285">
        <v>2</v>
      </c>
      <c r="B4285" t="s">
        <v>434</v>
      </c>
      <c r="C4285">
        <v>24</v>
      </c>
      <c r="D4285" t="s">
        <v>205</v>
      </c>
      <c r="E4285" t="s">
        <v>479</v>
      </c>
      <c r="F4285">
        <v>13266</v>
      </c>
      <c r="G4285" t="s">
        <v>307</v>
      </c>
      <c r="H4285">
        <v>475</v>
      </c>
      <c r="I4285">
        <v>68.64</v>
      </c>
      <c r="J4285" s="8">
        <v>40976</v>
      </c>
      <c r="K4285" t="s">
        <v>148</v>
      </c>
      <c r="L4285" t="s">
        <v>149</v>
      </c>
      <c r="O4285" s="100">
        <v>2012</v>
      </c>
    </row>
    <row r="4286" spans="1:15" x14ac:dyDescent="0.25">
      <c r="A4286">
        <v>2</v>
      </c>
      <c r="B4286" t="s">
        <v>434</v>
      </c>
      <c r="C4286">
        <v>24</v>
      </c>
      <c r="D4286" t="s">
        <v>205</v>
      </c>
      <c r="E4286" t="s">
        <v>494</v>
      </c>
      <c r="F4286">
        <v>12467</v>
      </c>
      <c r="G4286" t="s">
        <v>481</v>
      </c>
      <c r="H4286">
        <v>915</v>
      </c>
      <c r="I4286">
        <v>82.38</v>
      </c>
      <c r="J4286" s="8">
        <v>40976</v>
      </c>
      <c r="K4286" t="s">
        <v>148</v>
      </c>
      <c r="L4286" t="s">
        <v>151</v>
      </c>
      <c r="O4286" s="100">
        <v>2012</v>
      </c>
    </row>
    <row r="4287" spans="1:15" x14ac:dyDescent="0.25">
      <c r="A4287">
        <v>2</v>
      </c>
      <c r="B4287" t="s">
        <v>434</v>
      </c>
      <c r="C4287">
        <v>24</v>
      </c>
      <c r="D4287" t="s">
        <v>205</v>
      </c>
      <c r="E4287" t="s">
        <v>480</v>
      </c>
      <c r="F4287">
        <v>13098</v>
      </c>
      <c r="G4287" t="s">
        <v>481</v>
      </c>
      <c r="H4287">
        <v>511.5</v>
      </c>
      <c r="I4287">
        <v>51</v>
      </c>
      <c r="J4287" s="8">
        <v>40976</v>
      </c>
      <c r="K4287" t="s">
        <v>148</v>
      </c>
      <c r="L4287" t="s">
        <v>151</v>
      </c>
      <c r="O4287" s="100">
        <v>2012</v>
      </c>
    </row>
    <row r="4288" spans="1:15" x14ac:dyDescent="0.25">
      <c r="A4288">
        <v>2</v>
      </c>
      <c r="B4288" t="s">
        <v>434</v>
      </c>
      <c r="C4288">
        <v>24</v>
      </c>
      <c r="D4288" t="s">
        <v>205</v>
      </c>
      <c r="E4288" t="s">
        <v>482</v>
      </c>
      <c r="F4288">
        <v>12981</v>
      </c>
      <c r="G4288" t="s">
        <v>481</v>
      </c>
      <c r="H4288">
        <v>766.5</v>
      </c>
      <c r="I4288">
        <v>97.47</v>
      </c>
      <c r="J4288" s="8">
        <v>40976</v>
      </c>
      <c r="K4288" t="s">
        <v>148</v>
      </c>
      <c r="L4288" t="s">
        <v>151</v>
      </c>
      <c r="O4288" s="100">
        <v>2012</v>
      </c>
    </row>
    <row r="4289" spans="1:15" x14ac:dyDescent="0.25">
      <c r="A4289">
        <v>2</v>
      </c>
      <c r="B4289" t="s">
        <v>434</v>
      </c>
      <c r="C4289">
        <v>25</v>
      </c>
      <c r="D4289" t="s">
        <v>483</v>
      </c>
      <c r="E4289" t="s">
        <v>477</v>
      </c>
      <c r="F4289">
        <v>12604</v>
      </c>
      <c r="G4289" t="s">
        <v>207</v>
      </c>
      <c r="H4289">
        <v>763.85</v>
      </c>
      <c r="I4289">
        <v>96.32</v>
      </c>
      <c r="J4289" s="8">
        <v>40976</v>
      </c>
      <c r="K4289" t="s">
        <v>148</v>
      </c>
      <c r="L4289" t="s">
        <v>151</v>
      </c>
      <c r="O4289" s="100">
        <v>2012</v>
      </c>
    </row>
    <row r="4290" spans="1:15" x14ac:dyDescent="0.25">
      <c r="A4290">
        <v>2</v>
      </c>
      <c r="B4290" t="s">
        <v>434</v>
      </c>
      <c r="C4290">
        <v>25</v>
      </c>
      <c r="D4290" t="s">
        <v>483</v>
      </c>
      <c r="E4290" t="s">
        <v>484</v>
      </c>
      <c r="F4290">
        <v>12910</v>
      </c>
      <c r="G4290" t="s">
        <v>485</v>
      </c>
      <c r="H4290" s="101">
        <v>2730</v>
      </c>
      <c r="I4290">
        <v>183.06</v>
      </c>
      <c r="J4290" s="8">
        <v>40976</v>
      </c>
      <c r="K4290" t="s">
        <v>148</v>
      </c>
      <c r="L4290" t="s">
        <v>151</v>
      </c>
      <c r="O4290" s="100">
        <v>2012</v>
      </c>
    </row>
    <row r="4291" spans="1:15" x14ac:dyDescent="0.25">
      <c r="A4291">
        <v>2</v>
      </c>
      <c r="B4291" t="s">
        <v>434</v>
      </c>
      <c r="C4291">
        <v>25</v>
      </c>
      <c r="D4291" t="s">
        <v>483</v>
      </c>
      <c r="E4291" t="s">
        <v>486</v>
      </c>
      <c r="F4291">
        <v>13456</v>
      </c>
      <c r="G4291" t="s">
        <v>485</v>
      </c>
      <c r="H4291" s="101">
        <v>2650.97</v>
      </c>
      <c r="I4291">
        <v>202.8</v>
      </c>
      <c r="J4291" s="8">
        <v>40976</v>
      </c>
      <c r="K4291" t="s">
        <v>148</v>
      </c>
      <c r="L4291" t="s">
        <v>151</v>
      </c>
      <c r="O4291" s="100">
        <v>2012</v>
      </c>
    </row>
    <row r="4292" spans="1:15" x14ac:dyDescent="0.25">
      <c r="A4292">
        <v>2</v>
      </c>
      <c r="B4292" t="s">
        <v>434</v>
      </c>
      <c r="C4292">
        <v>25</v>
      </c>
      <c r="D4292" t="s">
        <v>483</v>
      </c>
      <c r="E4292" t="s">
        <v>447</v>
      </c>
      <c r="F4292">
        <v>11539</v>
      </c>
      <c r="G4292" t="s">
        <v>307</v>
      </c>
      <c r="H4292">
        <v>633.91</v>
      </c>
      <c r="I4292">
        <v>52.19</v>
      </c>
      <c r="J4292" s="8">
        <v>40976</v>
      </c>
      <c r="K4292" t="s">
        <v>148</v>
      </c>
      <c r="L4292" t="s">
        <v>151</v>
      </c>
      <c r="O4292" s="100">
        <v>2012</v>
      </c>
    </row>
    <row r="4293" spans="1:15" x14ac:dyDescent="0.25">
      <c r="A4293">
        <v>2</v>
      </c>
      <c r="B4293" t="s">
        <v>434</v>
      </c>
      <c r="C4293">
        <v>32</v>
      </c>
      <c r="D4293" t="s">
        <v>266</v>
      </c>
      <c r="E4293" t="s">
        <v>487</v>
      </c>
      <c r="F4293">
        <v>12148</v>
      </c>
      <c r="G4293" t="s">
        <v>268</v>
      </c>
      <c r="H4293">
        <v>493.5</v>
      </c>
      <c r="I4293">
        <v>71.3</v>
      </c>
      <c r="J4293" s="8">
        <v>40976</v>
      </c>
      <c r="K4293" t="s">
        <v>148</v>
      </c>
      <c r="L4293" t="s">
        <v>149</v>
      </c>
      <c r="O4293" s="100">
        <v>2012</v>
      </c>
    </row>
    <row r="4294" spans="1:15" x14ac:dyDescent="0.25">
      <c r="A4294">
        <v>2</v>
      </c>
      <c r="B4294" t="s">
        <v>434</v>
      </c>
      <c r="C4294">
        <v>32</v>
      </c>
      <c r="D4294" t="s">
        <v>266</v>
      </c>
      <c r="E4294" t="s">
        <v>1346</v>
      </c>
      <c r="F4294">
        <v>12970</v>
      </c>
      <c r="G4294" t="s">
        <v>268</v>
      </c>
      <c r="H4294">
        <v>432.6</v>
      </c>
      <c r="I4294">
        <v>62.51</v>
      </c>
      <c r="J4294" s="8">
        <v>40976</v>
      </c>
      <c r="K4294" t="s">
        <v>526</v>
      </c>
      <c r="L4294" t="s">
        <v>149</v>
      </c>
      <c r="O4294" s="100">
        <v>2012</v>
      </c>
    </row>
    <row r="4295" spans="1:15" x14ac:dyDescent="0.25">
      <c r="A4295">
        <v>2</v>
      </c>
      <c r="B4295" t="s">
        <v>434</v>
      </c>
      <c r="C4295">
        <v>32</v>
      </c>
      <c r="D4295" t="s">
        <v>266</v>
      </c>
      <c r="E4295" t="s">
        <v>488</v>
      </c>
      <c r="F4295">
        <v>12513</v>
      </c>
      <c r="G4295" t="s">
        <v>268</v>
      </c>
      <c r="H4295" s="101">
        <v>1108.53</v>
      </c>
      <c r="I4295">
        <v>160.18</v>
      </c>
      <c r="J4295" s="8">
        <v>40976</v>
      </c>
      <c r="K4295" t="s">
        <v>148</v>
      </c>
      <c r="L4295" t="s">
        <v>149</v>
      </c>
      <c r="O4295" s="100">
        <v>2012</v>
      </c>
    </row>
    <row r="4296" spans="1:15" x14ac:dyDescent="0.25">
      <c r="A4296">
        <v>2</v>
      </c>
      <c r="B4296" t="s">
        <v>434</v>
      </c>
      <c r="C4296">
        <v>32</v>
      </c>
      <c r="D4296" t="s">
        <v>266</v>
      </c>
      <c r="E4296" t="s">
        <v>489</v>
      </c>
      <c r="F4296">
        <v>13197</v>
      </c>
      <c r="G4296" t="s">
        <v>268</v>
      </c>
      <c r="H4296" s="101">
        <v>1500</v>
      </c>
      <c r="I4296">
        <v>216.75</v>
      </c>
      <c r="J4296" s="8">
        <v>40976</v>
      </c>
      <c r="K4296" t="s">
        <v>148</v>
      </c>
      <c r="L4296" t="s">
        <v>151</v>
      </c>
      <c r="O4296" s="100">
        <v>2012</v>
      </c>
    </row>
    <row r="4297" spans="1:15" x14ac:dyDescent="0.25">
      <c r="A4297">
        <v>2</v>
      </c>
      <c r="B4297" t="s">
        <v>434</v>
      </c>
      <c r="C4297">
        <v>32</v>
      </c>
      <c r="D4297" t="s">
        <v>266</v>
      </c>
      <c r="E4297" t="s">
        <v>490</v>
      </c>
      <c r="F4297">
        <v>11953</v>
      </c>
      <c r="G4297" t="s">
        <v>268</v>
      </c>
      <c r="H4297">
        <v>541.29</v>
      </c>
      <c r="I4297">
        <v>78.22</v>
      </c>
      <c r="J4297" s="8">
        <v>40976</v>
      </c>
      <c r="K4297" t="s">
        <v>148</v>
      </c>
      <c r="L4297" t="s">
        <v>149</v>
      </c>
      <c r="O4297" s="100">
        <v>2012</v>
      </c>
    </row>
    <row r="4298" spans="1:15" x14ac:dyDescent="0.25">
      <c r="A4298">
        <v>2</v>
      </c>
      <c r="B4298" t="s">
        <v>434</v>
      </c>
      <c r="C4298">
        <v>32</v>
      </c>
      <c r="D4298" t="s">
        <v>266</v>
      </c>
      <c r="E4298" t="s">
        <v>491</v>
      </c>
      <c r="F4298">
        <v>10161</v>
      </c>
      <c r="G4298" t="s">
        <v>268</v>
      </c>
      <c r="H4298">
        <v>708.64</v>
      </c>
      <c r="I4298">
        <v>66.650000000000006</v>
      </c>
      <c r="J4298" s="8">
        <v>40976</v>
      </c>
      <c r="K4298" t="s">
        <v>148</v>
      </c>
      <c r="L4298" t="s">
        <v>151</v>
      </c>
      <c r="O4298" s="100">
        <v>2012</v>
      </c>
    </row>
    <row r="4299" spans="1:15" x14ac:dyDescent="0.25">
      <c r="A4299">
        <v>2</v>
      </c>
      <c r="B4299" t="s">
        <v>434</v>
      </c>
      <c r="C4299">
        <v>32</v>
      </c>
      <c r="D4299" t="s">
        <v>266</v>
      </c>
      <c r="E4299" t="s">
        <v>527</v>
      </c>
      <c r="F4299">
        <v>12692</v>
      </c>
      <c r="G4299" t="s">
        <v>307</v>
      </c>
      <c r="H4299" s="101">
        <v>1080.04</v>
      </c>
      <c r="I4299">
        <v>113.88</v>
      </c>
      <c r="J4299" s="8">
        <v>40976</v>
      </c>
      <c r="K4299" t="s">
        <v>148</v>
      </c>
      <c r="L4299" t="s">
        <v>151</v>
      </c>
      <c r="O4299" s="100">
        <v>2012</v>
      </c>
    </row>
    <row r="4300" spans="1:15" x14ac:dyDescent="0.25">
      <c r="A4300">
        <v>2</v>
      </c>
      <c r="B4300" t="s">
        <v>434</v>
      </c>
      <c r="C4300">
        <v>32</v>
      </c>
      <c r="D4300" t="s">
        <v>266</v>
      </c>
      <c r="E4300" t="s">
        <v>533</v>
      </c>
      <c r="F4300">
        <v>10695</v>
      </c>
      <c r="G4300" t="s">
        <v>307</v>
      </c>
      <c r="H4300">
        <v>548.98</v>
      </c>
      <c r="I4300">
        <v>58.69</v>
      </c>
      <c r="J4300" s="8">
        <v>40976</v>
      </c>
      <c r="K4300" t="s">
        <v>148</v>
      </c>
      <c r="L4300" t="s">
        <v>151</v>
      </c>
      <c r="O4300" s="100">
        <v>2012</v>
      </c>
    </row>
    <row r="4301" spans="1:15" x14ac:dyDescent="0.25">
      <c r="A4301">
        <v>2</v>
      </c>
      <c r="B4301" t="s">
        <v>434</v>
      </c>
      <c r="C4301">
        <v>42</v>
      </c>
      <c r="D4301" t="s">
        <v>277</v>
      </c>
      <c r="E4301" t="s">
        <v>494</v>
      </c>
      <c r="F4301">
        <v>12467</v>
      </c>
      <c r="G4301" t="s">
        <v>481</v>
      </c>
      <c r="H4301">
        <v>915</v>
      </c>
      <c r="I4301">
        <v>82.38</v>
      </c>
      <c r="J4301" s="8">
        <v>40976</v>
      </c>
      <c r="K4301" t="s">
        <v>148</v>
      </c>
      <c r="L4301" t="s">
        <v>151</v>
      </c>
      <c r="O4301" s="100">
        <v>2012</v>
      </c>
    </row>
    <row r="4302" spans="1:15" x14ac:dyDescent="0.25">
      <c r="A4302">
        <v>2</v>
      </c>
      <c r="B4302" t="s">
        <v>434</v>
      </c>
      <c r="C4302">
        <v>42</v>
      </c>
      <c r="D4302" t="s">
        <v>277</v>
      </c>
      <c r="E4302" t="s">
        <v>480</v>
      </c>
      <c r="F4302">
        <v>13098</v>
      </c>
      <c r="G4302" t="s">
        <v>481</v>
      </c>
      <c r="H4302" s="101">
        <v>1038.5</v>
      </c>
      <c r="I4302">
        <v>103.53</v>
      </c>
      <c r="J4302" s="8">
        <v>40976</v>
      </c>
      <c r="K4302" t="s">
        <v>148</v>
      </c>
      <c r="L4302" t="s">
        <v>151</v>
      </c>
      <c r="O4302" s="100">
        <v>2012</v>
      </c>
    </row>
    <row r="4303" spans="1:15" x14ac:dyDescent="0.25">
      <c r="A4303">
        <v>2</v>
      </c>
      <c r="B4303" t="s">
        <v>434</v>
      </c>
      <c r="C4303">
        <v>42</v>
      </c>
      <c r="D4303" t="s">
        <v>277</v>
      </c>
      <c r="E4303" t="s">
        <v>495</v>
      </c>
      <c r="F4303">
        <v>443</v>
      </c>
      <c r="G4303" t="s">
        <v>481</v>
      </c>
      <c r="H4303" s="101">
        <v>1771.98</v>
      </c>
      <c r="I4303">
        <v>191.29</v>
      </c>
      <c r="J4303" s="8">
        <v>40976</v>
      </c>
      <c r="K4303" t="s">
        <v>148</v>
      </c>
      <c r="L4303" t="s">
        <v>151</v>
      </c>
      <c r="O4303" s="100">
        <v>2012</v>
      </c>
    </row>
    <row r="4304" spans="1:15" x14ac:dyDescent="0.25">
      <c r="A4304">
        <v>2</v>
      </c>
      <c r="B4304" t="s">
        <v>434</v>
      </c>
      <c r="C4304">
        <v>42</v>
      </c>
      <c r="D4304" t="s">
        <v>277</v>
      </c>
      <c r="E4304" t="s">
        <v>482</v>
      </c>
      <c r="F4304">
        <v>12981</v>
      </c>
      <c r="G4304" t="s">
        <v>481</v>
      </c>
      <c r="H4304">
        <v>766.5</v>
      </c>
      <c r="I4304">
        <v>97.47</v>
      </c>
      <c r="J4304" s="8">
        <v>40976</v>
      </c>
      <c r="K4304" t="s">
        <v>148</v>
      </c>
      <c r="L4304" t="s">
        <v>151</v>
      </c>
      <c r="O4304" s="100">
        <v>2012</v>
      </c>
    </row>
    <row r="4305" spans="1:15" x14ac:dyDescent="0.25">
      <c r="A4305">
        <v>2</v>
      </c>
      <c r="B4305" t="s">
        <v>434</v>
      </c>
      <c r="C4305">
        <v>42</v>
      </c>
      <c r="D4305" t="s">
        <v>277</v>
      </c>
      <c r="E4305" t="s">
        <v>496</v>
      </c>
      <c r="F4305">
        <v>13105</v>
      </c>
      <c r="G4305" t="s">
        <v>481</v>
      </c>
      <c r="H4305" s="101">
        <v>1961.54</v>
      </c>
      <c r="I4305">
        <v>143.97</v>
      </c>
      <c r="J4305" s="8">
        <v>40976</v>
      </c>
      <c r="K4305" t="s">
        <v>148</v>
      </c>
      <c r="L4305" t="s">
        <v>151</v>
      </c>
      <c r="O4305" s="100">
        <v>2012</v>
      </c>
    </row>
    <row r="4306" spans="1:15" x14ac:dyDescent="0.25">
      <c r="A4306">
        <v>2</v>
      </c>
      <c r="B4306" t="s">
        <v>434</v>
      </c>
      <c r="C4306">
        <v>46</v>
      </c>
      <c r="D4306" t="s">
        <v>281</v>
      </c>
      <c r="E4306" t="s">
        <v>497</v>
      </c>
      <c r="F4306">
        <v>12987</v>
      </c>
      <c r="G4306" t="s">
        <v>283</v>
      </c>
      <c r="H4306">
        <v>330.37</v>
      </c>
      <c r="I4306">
        <v>47.73</v>
      </c>
      <c r="J4306" s="8">
        <v>40976</v>
      </c>
      <c r="K4306" t="s">
        <v>148</v>
      </c>
      <c r="L4306" t="s">
        <v>149</v>
      </c>
      <c r="O4306" s="100">
        <v>2012</v>
      </c>
    </row>
    <row r="4307" spans="1:15" x14ac:dyDescent="0.25">
      <c r="A4307">
        <v>2</v>
      </c>
      <c r="B4307" t="s">
        <v>434</v>
      </c>
      <c r="C4307">
        <v>46</v>
      </c>
      <c r="D4307" t="s">
        <v>281</v>
      </c>
      <c r="E4307" t="s">
        <v>498</v>
      </c>
      <c r="F4307">
        <v>11867</v>
      </c>
      <c r="G4307" t="s">
        <v>283</v>
      </c>
      <c r="H4307" s="101">
        <v>1853.6</v>
      </c>
      <c r="I4307">
        <v>135.97999999999999</v>
      </c>
      <c r="J4307" s="8">
        <v>40976</v>
      </c>
      <c r="K4307" t="s">
        <v>148</v>
      </c>
      <c r="L4307" t="s">
        <v>151</v>
      </c>
      <c r="O4307" s="100">
        <v>2012</v>
      </c>
    </row>
    <row r="4308" spans="1:15" x14ac:dyDescent="0.25">
      <c r="A4308">
        <v>2</v>
      </c>
      <c r="B4308" t="s">
        <v>434</v>
      </c>
      <c r="C4308">
        <v>46</v>
      </c>
      <c r="D4308" t="s">
        <v>281</v>
      </c>
      <c r="E4308" t="s">
        <v>1347</v>
      </c>
      <c r="F4308">
        <v>13206</v>
      </c>
      <c r="G4308" t="s">
        <v>283</v>
      </c>
      <c r="H4308">
        <v>77.25</v>
      </c>
      <c r="I4308">
        <v>11.16</v>
      </c>
      <c r="J4308" s="8">
        <v>40976</v>
      </c>
      <c r="K4308" t="s">
        <v>148</v>
      </c>
      <c r="L4308" t="s">
        <v>149</v>
      </c>
      <c r="O4308" s="100">
        <v>2012</v>
      </c>
    </row>
    <row r="4309" spans="1:15" x14ac:dyDescent="0.25">
      <c r="A4309">
        <v>2</v>
      </c>
      <c r="B4309" t="s">
        <v>434</v>
      </c>
      <c r="C4309">
        <v>46</v>
      </c>
      <c r="D4309" t="s">
        <v>281</v>
      </c>
      <c r="E4309" t="s">
        <v>499</v>
      </c>
      <c r="F4309">
        <v>13420</v>
      </c>
      <c r="G4309" t="s">
        <v>283</v>
      </c>
      <c r="H4309" s="101">
        <v>1188.75</v>
      </c>
      <c r="I4309">
        <v>171.77</v>
      </c>
      <c r="J4309" s="8">
        <v>40976</v>
      </c>
      <c r="K4309" t="s">
        <v>148</v>
      </c>
      <c r="L4309" t="s">
        <v>149</v>
      </c>
      <c r="O4309" s="100">
        <v>2012</v>
      </c>
    </row>
    <row r="4310" spans="1:15" x14ac:dyDescent="0.25">
      <c r="A4310">
        <v>2</v>
      </c>
      <c r="B4310" t="s">
        <v>434</v>
      </c>
      <c r="C4310">
        <v>46</v>
      </c>
      <c r="D4310" t="s">
        <v>281</v>
      </c>
      <c r="E4310" t="s">
        <v>500</v>
      </c>
      <c r="F4310">
        <v>11318</v>
      </c>
      <c r="G4310" t="s">
        <v>283</v>
      </c>
      <c r="H4310" s="101">
        <v>1025.69</v>
      </c>
      <c r="I4310">
        <v>148.19999999999999</v>
      </c>
      <c r="J4310" s="8">
        <v>40976</v>
      </c>
      <c r="K4310" t="s">
        <v>148</v>
      </c>
      <c r="L4310" t="s">
        <v>149</v>
      </c>
      <c r="O4310" s="100">
        <v>2012</v>
      </c>
    </row>
    <row r="4311" spans="1:15" x14ac:dyDescent="0.25">
      <c r="A4311">
        <v>2</v>
      </c>
      <c r="B4311" t="s">
        <v>434</v>
      </c>
      <c r="C4311">
        <v>46</v>
      </c>
      <c r="D4311" t="s">
        <v>281</v>
      </c>
      <c r="E4311" t="s">
        <v>501</v>
      </c>
      <c r="F4311">
        <v>13479</v>
      </c>
      <c r="G4311" t="s">
        <v>283</v>
      </c>
      <c r="H4311" s="101">
        <v>1615.5</v>
      </c>
      <c r="I4311">
        <v>233.43</v>
      </c>
      <c r="J4311" s="8">
        <v>40976</v>
      </c>
      <c r="K4311" t="s">
        <v>148</v>
      </c>
      <c r="L4311" t="s">
        <v>149</v>
      </c>
      <c r="O4311" s="100">
        <v>2012</v>
      </c>
    </row>
    <row r="4312" spans="1:15" x14ac:dyDescent="0.25">
      <c r="A4312">
        <v>2</v>
      </c>
      <c r="B4312" t="s">
        <v>434</v>
      </c>
      <c r="C4312">
        <v>46</v>
      </c>
      <c r="D4312" t="s">
        <v>281</v>
      </c>
      <c r="E4312" t="s">
        <v>502</v>
      </c>
      <c r="F4312">
        <v>12691</v>
      </c>
      <c r="G4312" t="s">
        <v>283</v>
      </c>
      <c r="H4312">
        <v>79.56</v>
      </c>
      <c r="I4312">
        <v>11.49</v>
      </c>
      <c r="J4312" s="8">
        <v>40976</v>
      </c>
      <c r="K4312" t="s">
        <v>148</v>
      </c>
      <c r="L4312" t="s">
        <v>149</v>
      </c>
      <c r="O4312" s="100">
        <v>2012</v>
      </c>
    </row>
    <row r="4313" spans="1:15" x14ac:dyDescent="0.25">
      <c r="A4313">
        <v>2</v>
      </c>
      <c r="B4313" t="s">
        <v>434</v>
      </c>
      <c r="C4313">
        <v>46</v>
      </c>
      <c r="D4313" t="s">
        <v>281</v>
      </c>
      <c r="E4313" t="s">
        <v>503</v>
      </c>
      <c r="F4313">
        <v>13301</v>
      </c>
      <c r="G4313" t="s">
        <v>283</v>
      </c>
      <c r="H4313">
        <v>550</v>
      </c>
      <c r="I4313">
        <v>79.48</v>
      </c>
      <c r="J4313" s="8">
        <v>40976</v>
      </c>
      <c r="K4313" t="s">
        <v>148</v>
      </c>
      <c r="L4313" t="s">
        <v>149</v>
      </c>
      <c r="O4313" s="100">
        <v>2012</v>
      </c>
    </row>
    <row r="4314" spans="1:15" x14ac:dyDescent="0.25">
      <c r="A4314">
        <v>2</v>
      </c>
      <c r="B4314" t="s">
        <v>434</v>
      </c>
      <c r="C4314">
        <v>46</v>
      </c>
      <c r="D4314" t="s">
        <v>281</v>
      </c>
      <c r="E4314" t="s">
        <v>504</v>
      </c>
      <c r="F4314">
        <v>12110</v>
      </c>
      <c r="G4314" t="s">
        <v>283</v>
      </c>
      <c r="H4314">
        <v>355.16</v>
      </c>
      <c r="I4314">
        <v>51.32</v>
      </c>
      <c r="J4314" s="8">
        <v>40976</v>
      </c>
      <c r="K4314" t="s">
        <v>148</v>
      </c>
      <c r="L4314" t="s">
        <v>149</v>
      </c>
      <c r="O4314" s="100">
        <v>2012</v>
      </c>
    </row>
    <row r="4315" spans="1:15" x14ac:dyDescent="0.25">
      <c r="A4315">
        <v>2</v>
      </c>
      <c r="B4315" t="s">
        <v>434</v>
      </c>
      <c r="C4315">
        <v>46</v>
      </c>
      <c r="D4315" t="s">
        <v>281</v>
      </c>
      <c r="E4315" t="s">
        <v>1284</v>
      </c>
      <c r="F4315">
        <v>12673</v>
      </c>
      <c r="G4315" t="s">
        <v>283</v>
      </c>
      <c r="H4315">
        <v>510.51</v>
      </c>
      <c r="I4315">
        <v>73.760000000000005</v>
      </c>
      <c r="J4315" s="8">
        <v>40976</v>
      </c>
      <c r="K4315" t="s">
        <v>148</v>
      </c>
      <c r="L4315" t="s">
        <v>149</v>
      </c>
      <c r="O4315" s="100">
        <v>2012</v>
      </c>
    </row>
    <row r="4316" spans="1:15" x14ac:dyDescent="0.25">
      <c r="A4316">
        <v>2</v>
      </c>
      <c r="B4316" t="s">
        <v>434</v>
      </c>
      <c r="C4316">
        <v>46</v>
      </c>
      <c r="D4316" t="s">
        <v>281</v>
      </c>
      <c r="E4316" t="s">
        <v>507</v>
      </c>
      <c r="F4316">
        <v>12190</v>
      </c>
      <c r="G4316" t="s">
        <v>288</v>
      </c>
      <c r="H4316">
        <v>955.9</v>
      </c>
      <c r="I4316">
        <v>73.13</v>
      </c>
      <c r="J4316" s="8">
        <v>40976</v>
      </c>
      <c r="K4316" t="s">
        <v>148</v>
      </c>
      <c r="L4316" t="s">
        <v>151</v>
      </c>
      <c r="O4316" s="100">
        <v>2012</v>
      </c>
    </row>
    <row r="4317" spans="1:15" x14ac:dyDescent="0.25">
      <c r="A4317">
        <v>2</v>
      </c>
      <c r="B4317" t="s">
        <v>434</v>
      </c>
      <c r="C4317">
        <v>52</v>
      </c>
      <c r="D4317" t="s">
        <v>508</v>
      </c>
      <c r="E4317" t="s">
        <v>507</v>
      </c>
      <c r="F4317">
        <v>12190</v>
      </c>
      <c r="G4317" t="s">
        <v>288</v>
      </c>
      <c r="H4317">
        <v>955.89</v>
      </c>
      <c r="I4317">
        <v>73.12</v>
      </c>
      <c r="J4317" s="8">
        <v>40976</v>
      </c>
      <c r="K4317" t="s">
        <v>148</v>
      </c>
      <c r="L4317" t="s">
        <v>151</v>
      </c>
      <c r="O4317" s="100">
        <v>2012</v>
      </c>
    </row>
    <row r="4318" spans="1:15" x14ac:dyDescent="0.25">
      <c r="A4318">
        <v>2</v>
      </c>
      <c r="B4318" t="s">
        <v>434</v>
      </c>
      <c r="C4318">
        <v>52</v>
      </c>
      <c r="D4318" t="s">
        <v>508</v>
      </c>
      <c r="E4318" t="s">
        <v>509</v>
      </c>
      <c r="F4318">
        <v>11599</v>
      </c>
      <c r="G4318" t="s">
        <v>510</v>
      </c>
      <c r="H4318" s="101">
        <v>1496.04</v>
      </c>
      <c r="I4318">
        <v>216.17</v>
      </c>
      <c r="J4318" s="8">
        <v>40976</v>
      </c>
      <c r="K4318" t="s">
        <v>148</v>
      </c>
      <c r="L4318" t="s">
        <v>149</v>
      </c>
      <c r="O4318" s="100">
        <v>2012</v>
      </c>
    </row>
    <row r="4319" spans="1:15" x14ac:dyDescent="0.25">
      <c r="A4319">
        <v>2</v>
      </c>
      <c r="B4319" t="s">
        <v>434</v>
      </c>
      <c r="C4319">
        <v>62</v>
      </c>
      <c r="D4319" t="s">
        <v>296</v>
      </c>
      <c r="E4319" t="s">
        <v>512</v>
      </c>
      <c r="F4319">
        <v>9977</v>
      </c>
      <c r="G4319" t="s">
        <v>298</v>
      </c>
      <c r="H4319" s="101">
        <v>1806.36</v>
      </c>
      <c r="I4319">
        <v>136.07</v>
      </c>
      <c r="J4319" s="8">
        <v>40976</v>
      </c>
      <c r="K4319" t="s">
        <v>148</v>
      </c>
      <c r="L4319" t="s">
        <v>151</v>
      </c>
      <c r="O4319" s="100">
        <v>2012</v>
      </c>
    </row>
    <row r="4320" spans="1:15" x14ac:dyDescent="0.25">
      <c r="A4320">
        <v>2</v>
      </c>
      <c r="B4320" t="s">
        <v>434</v>
      </c>
      <c r="C4320">
        <v>62</v>
      </c>
      <c r="D4320" t="s">
        <v>296</v>
      </c>
      <c r="E4320" t="s">
        <v>513</v>
      </c>
      <c r="F4320">
        <v>4632</v>
      </c>
      <c r="G4320" t="s">
        <v>298</v>
      </c>
      <c r="H4320" s="101">
        <v>2721.43</v>
      </c>
      <c r="I4320">
        <v>199.73</v>
      </c>
      <c r="J4320" s="8">
        <v>40976</v>
      </c>
      <c r="K4320" t="s">
        <v>148</v>
      </c>
      <c r="L4320" t="s">
        <v>151</v>
      </c>
      <c r="O4320" s="100">
        <v>2012</v>
      </c>
    </row>
    <row r="4321" spans="1:15" x14ac:dyDescent="0.25">
      <c r="A4321">
        <v>2</v>
      </c>
      <c r="B4321" t="s">
        <v>434</v>
      </c>
      <c r="C4321">
        <v>62</v>
      </c>
      <c r="D4321" t="s">
        <v>296</v>
      </c>
      <c r="E4321" t="s">
        <v>514</v>
      </c>
      <c r="F4321">
        <v>11041</v>
      </c>
      <c r="G4321" t="s">
        <v>298</v>
      </c>
      <c r="H4321" s="101">
        <v>1789.34</v>
      </c>
      <c r="I4321">
        <v>136.88999999999999</v>
      </c>
      <c r="J4321" s="8">
        <v>40976</v>
      </c>
      <c r="K4321" t="s">
        <v>148</v>
      </c>
      <c r="L4321" t="s">
        <v>151</v>
      </c>
      <c r="O4321" s="100">
        <v>2012</v>
      </c>
    </row>
    <row r="4322" spans="1:15" x14ac:dyDescent="0.25">
      <c r="A4322">
        <v>2</v>
      </c>
      <c r="B4322" t="s">
        <v>434</v>
      </c>
      <c r="C4322">
        <v>62</v>
      </c>
      <c r="D4322" t="s">
        <v>296</v>
      </c>
      <c r="E4322" t="s">
        <v>515</v>
      </c>
      <c r="F4322">
        <v>12250</v>
      </c>
      <c r="G4322" t="s">
        <v>298</v>
      </c>
      <c r="H4322" s="101">
        <v>1900</v>
      </c>
      <c r="I4322">
        <v>124.04</v>
      </c>
      <c r="J4322" s="8">
        <v>40976</v>
      </c>
      <c r="K4322" t="s">
        <v>148</v>
      </c>
      <c r="L4322" t="s">
        <v>151</v>
      </c>
      <c r="O4322" s="100">
        <v>2012</v>
      </c>
    </row>
    <row r="4323" spans="1:15" x14ac:dyDescent="0.25">
      <c r="A4323">
        <v>2</v>
      </c>
      <c r="B4323" t="s">
        <v>434</v>
      </c>
      <c r="C4323">
        <v>62</v>
      </c>
      <c r="D4323" t="s">
        <v>296</v>
      </c>
      <c r="E4323" t="s">
        <v>516</v>
      </c>
      <c r="F4323">
        <v>12137</v>
      </c>
      <c r="G4323" t="s">
        <v>298</v>
      </c>
      <c r="H4323" s="101">
        <v>1251.02</v>
      </c>
      <c r="I4323">
        <v>180.77</v>
      </c>
      <c r="J4323" s="8">
        <v>40976</v>
      </c>
      <c r="K4323" t="s">
        <v>148</v>
      </c>
      <c r="L4323" t="s">
        <v>149</v>
      </c>
      <c r="O4323" s="100">
        <v>2012</v>
      </c>
    </row>
    <row r="4324" spans="1:15" x14ac:dyDescent="0.25">
      <c r="A4324">
        <v>2</v>
      </c>
      <c r="B4324" t="s">
        <v>434</v>
      </c>
      <c r="C4324">
        <v>67</v>
      </c>
      <c r="D4324" t="s">
        <v>301</v>
      </c>
      <c r="E4324" t="s">
        <v>511</v>
      </c>
      <c r="F4324">
        <v>13554</v>
      </c>
      <c r="G4324" t="s">
        <v>298</v>
      </c>
      <c r="H4324" s="101">
        <v>1293.8399999999999</v>
      </c>
      <c r="I4324">
        <v>98.98</v>
      </c>
      <c r="J4324" s="8">
        <v>40976</v>
      </c>
      <c r="K4324" t="s">
        <v>148</v>
      </c>
      <c r="L4324" t="s">
        <v>149</v>
      </c>
      <c r="O4324" s="100">
        <v>2012</v>
      </c>
    </row>
    <row r="4325" spans="1:15" x14ac:dyDescent="0.25">
      <c r="A4325">
        <v>2</v>
      </c>
      <c r="B4325" t="s">
        <v>434</v>
      </c>
      <c r="C4325">
        <v>67</v>
      </c>
      <c r="D4325" t="s">
        <v>301</v>
      </c>
      <c r="E4325" t="s">
        <v>517</v>
      </c>
      <c r="F4325">
        <v>13097</v>
      </c>
      <c r="G4325" t="s">
        <v>300</v>
      </c>
      <c r="H4325" s="101">
        <v>1298.32</v>
      </c>
      <c r="I4325">
        <v>187.62</v>
      </c>
      <c r="J4325" s="8">
        <v>40976</v>
      </c>
      <c r="K4325" t="s">
        <v>148</v>
      </c>
      <c r="L4325" t="s">
        <v>149</v>
      </c>
      <c r="O4325" s="100">
        <v>2012</v>
      </c>
    </row>
    <row r="4326" spans="1:15" x14ac:dyDescent="0.25">
      <c r="A4326">
        <v>2</v>
      </c>
      <c r="B4326" t="s">
        <v>434</v>
      </c>
      <c r="C4326">
        <v>72</v>
      </c>
      <c r="D4326" t="s">
        <v>305</v>
      </c>
      <c r="E4326" t="s">
        <v>487</v>
      </c>
      <c r="F4326">
        <v>12148</v>
      </c>
      <c r="G4326" t="s">
        <v>268</v>
      </c>
      <c r="H4326">
        <v>493.5</v>
      </c>
      <c r="I4326">
        <v>71.3</v>
      </c>
      <c r="J4326" s="8">
        <v>40976</v>
      </c>
      <c r="K4326" t="s">
        <v>148</v>
      </c>
      <c r="L4326" t="s">
        <v>149</v>
      </c>
      <c r="O4326" s="100">
        <v>2012</v>
      </c>
    </row>
    <row r="4327" spans="1:15" x14ac:dyDescent="0.25">
      <c r="A4327">
        <v>2</v>
      </c>
      <c r="B4327" t="s">
        <v>434</v>
      </c>
      <c r="C4327">
        <v>72</v>
      </c>
      <c r="D4327" t="s">
        <v>305</v>
      </c>
      <c r="E4327" t="s">
        <v>490</v>
      </c>
      <c r="F4327">
        <v>11953</v>
      </c>
      <c r="G4327" t="s">
        <v>268</v>
      </c>
      <c r="H4327">
        <v>541.28</v>
      </c>
      <c r="I4327">
        <v>78.22</v>
      </c>
      <c r="J4327" s="8">
        <v>40976</v>
      </c>
      <c r="K4327" t="s">
        <v>148</v>
      </c>
      <c r="L4327" t="s">
        <v>149</v>
      </c>
      <c r="O4327" s="100">
        <v>2012</v>
      </c>
    </row>
    <row r="4328" spans="1:15" x14ac:dyDescent="0.25">
      <c r="A4328">
        <v>2</v>
      </c>
      <c r="B4328" t="s">
        <v>434</v>
      </c>
      <c r="C4328">
        <v>72</v>
      </c>
      <c r="D4328" t="s">
        <v>305</v>
      </c>
      <c r="E4328" t="s">
        <v>491</v>
      </c>
      <c r="F4328">
        <v>10161</v>
      </c>
      <c r="G4328" t="s">
        <v>268</v>
      </c>
      <c r="H4328">
        <v>939.36</v>
      </c>
      <c r="I4328">
        <v>88.36</v>
      </c>
      <c r="J4328" s="8">
        <v>40976</v>
      </c>
      <c r="K4328" t="s">
        <v>148</v>
      </c>
      <c r="L4328" t="s">
        <v>151</v>
      </c>
      <c r="O4328" s="100">
        <v>2012</v>
      </c>
    </row>
    <row r="4329" spans="1:15" x14ac:dyDescent="0.25">
      <c r="A4329">
        <v>2</v>
      </c>
      <c r="B4329" t="s">
        <v>434</v>
      </c>
      <c r="C4329">
        <v>72</v>
      </c>
      <c r="D4329" t="s">
        <v>305</v>
      </c>
      <c r="E4329" t="s">
        <v>1348</v>
      </c>
      <c r="F4329">
        <v>12877</v>
      </c>
      <c r="G4329" t="s">
        <v>283</v>
      </c>
      <c r="H4329">
        <v>154.5</v>
      </c>
      <c r="I4329">
        <v>22.33</v>
      </c>
      <c r="J4329" s="8">
        <v>40976</v>
      </c>
      <c r="K4329" t="s">
        <v>148</v>
      </c>
      <c r="L4329" t="s">
        <v>149</v>
      </c>
      <c r="O4329" s="100">
        <v>2012</v>
      </c>
    </row>
    <row r="4330" spans="1:15" x14ac:dyDescent="0.25">
      <c r="A4330">
        <v>2</v>
      </c>
      <c r="B4330" t="s">
        <v>434</v>
      </c>
      <c r="C4330">
        <v>72</v>
      </c>
      <c r="D4330" t="s">
        <v>305</v>
      </c>
      <c r="E4330" t="s">
        <v>504</v>
      </c>
      <c r="F4330">
        <v>12110</v>
      </c>
      <c r="G4330" t="s">
        <v>283</v>
      </c>
      <c r="H4330">
        <v>355.16</v>
      </c>
      <c r="I4330">
        <v>51.32</v>
      </c>
      <c r="J4330" s="8">
        <v>40976</v>
      </c>
      <c r="K4330" t="s">
        <v>148</v>
      </c>
      <c r="L4330" t="s">
        <v>149</v>
      </c>
      <c r="O4330" s="100">
        <v>2012</v>
      </c>
    </row>
    <row r="4331" spans="1:15" x14ac:dyDescent="0.25">
      <c r="A4331">
        <v>2</v>
      </c>
      <c r="B4331" t="s">
        <v>434</v>
      </c>
      <c r="C4331">
        <v>72</v>
      </c>
      <c r="D4331" t="s">
        <v>305</v>
      </c>
      <c r="E4331" t="s">
        <v>518</v>
      </c>
      <c r="F4331">
        <v>12329</v>
      </c>
      <c r="G4331" t="s">
        <v>424</v>
      </c>
      <c r="H4331" s="101">
        <v>2059.62</v>
      </c>
      <c r="I4331">
        <v>153.51</v>
      </c>
      <c r="J4331" s="8">
        <v>40976</v>
      </c>
      <c r="K4331" t="s">
        <v>148</v>
      </c>
      <c r="L4331" t="s">
        <v>151</v>
      </c>
      <c r="O4331" s="100">
        <v>2012</v>
      </c>
    </row>
    <row r="4332" spans="1:15" x14ac:dyDescent="0.25">
      <c r="A4332">
        <v>2</v>
      </c>
      <c r="B4332" t="s">
        <v>434</v>
      </c>
      <c r="C4332">
        <v>72</v>
      </c>
      <c r="D4332" t="s">
        <v>305</v>
      </c>
      <c r="E4332" t="s">
        <v>519</v>
      </c>
      <c r="F4332">
        <v>13162</v>
      </c>
      <c r="G4332" t="s">
        <v>307</v>
      </c>
      <c r="H4332" s="101">
        <v>1164.9000000000001</v>
      </c>
      <c r="I4332">
        <v>168.32</v>
      </c>
      <c r="J4332" s="8">
        <v>40976</v>
      </c>
      <c r="K4332" t="s">
        <v>148</v>
      </c>
      <c r="L4332" t="s">
        <v>149</v>
      </c>
      <c r="O4332" s="100">
        <v>2012</v>
      </c>
    </row>
    <row r="4333" spans="1:15" x14ac:dyDescent="0.25">
      <c r="A4333">
        <v>2</v>
      </c>
      <c r="B4333" t="s">
        <v>434</v>
      </c>
      <c r="C4333">
        <v>72</v>
      </c>
      <c r="D4333" t="s">
        <v>305</v>
      </c>
      <c r="E4333" t="s">
        <v>1349</v>
      </c>
      <c r="F4333">
        <v>12616</v>
      </c>
      <c r="G4333" t="s">
        <v>307</v>
      </c>
      <c r="H4333" s="101">
        <v>1943.3</v>
      </c>
      <c r="I4333">
        <v>280.82</v>
      </c>
      <c r="J4333" s="8">
        <v>40976</v>
      </c>
      <c r="K4333" t="s">
        <v>148</v>
      </c>
      <c r="L4333" t="s">
        <v>149</v>
      </c>
      <c r="O4333" s="100">
        <v>2012</v>
      </c>
    </row>
    <row r="4334" spans="1:15" x14ac:dyDescent="0.25">
      <c r="A4334">
        <v>2</v>
      </c>
      <c r="B4334" t="s">
        <v>434</v>
      </c>
      <c r="C4334">
        <v>72</v>
      </c>
      <c r="D4334" t="s">
        <v>305</v>
      </c>
      <c r="E4334" t="s">
        <v>520</v>
      </c>
      <c r="F4334">
        <v>9438</v>
      </c>
      <c r="G4334" t="s">
        <v>307</v>
      </c>
      <c r="H4334" s="101">
        <v>1595</v>
      </c>
      <c r="I4334">
        <v>194.31</v>
      </c>
      <c r="J4334" s="8">
        <v>40976</v>
      </c>
      <c r="K4334" t="s">
        <v>148</v>
      </c>
      <c r="L4334" t="s">
        <v>151</v>
      </c>
      <c r="O4334" s="100">
        <v>2012</v>
      </c>
    </row>
    <row r="4335" spans="1:15" x14ac:dyDescent="0.25">
      <c r="A4335">
        <v>2</v>
      </c>
      <c r="B4335" t="s">
        <v>434</v>
      </c>
      <c r="C4335">
        <v>72</v>
      </c>
      <c r="D4335" t="s">
        <v>305</v>
      </c>
      <c r="E4335" t="s">
        <v>521</v>
      </c>
      <c r="F4335">
        <v>12937</v>
      </c>
      <c r="G4335" t="s">
        <v>307</v>
      </c>
      <c r="H4335" s="101">
        <v>1133</v>
      </c>
      <c r="I4335">
        <v>163.72999999999999</v>
      </c>
      <c r="J4335" s="8">
        <v>40976</v>
      </c>
      <c r="K4335" t="s">
        <v>148</v>
      </c>
      <c r="L4335" t="s">
        <v>149</v>
      </c>
      <c r="O4335" s="100">
        <v>2012</v>
      </c>
    </row>
    <row r="4336" spans="1:15" x14ac:dyDescent="0.25">
      <c r="A4336">
        <v>2</v>
      </c>
      <c r="B4336" t="s">
        <v>434</v>
      </c>
      <c r="C4336">
        <v>72</v>
      </c>
      <c r="D4336" t="s">
        <v>305</v>
      </c>
      <c r="E4336" t="s">
        <v>522</v>
      </c>
      <c r="F4336">
        <v>12840</v>
      </c>
      <c r="G4336" t="s">
        <v>307</v>
      </c>
      <c r="H4336" s="101">
        <v>1754.66</v>
      </c>
      <c r="I4336">
        <v>253.55</v>
      </c>
      <c r="J4336" s="8">
        <v>40976</v>
      </c>
      <c r="K4336" t="s">
        <v>879</v>
      </c>
      <c r="L4336" t="s">
        <v>149</v>
      </c>
      <c r="O4336" s="100">
        <v>2012</v>
      </c>
    </row>
    <row r="4337" spans="1:15" x14ac:dyDescent="0.25">
      <c r="A4337">
        <v>2</v>
      </c>
      <c r="B4337" t="s">
        <v>434</v>
      </c>
      <c r="C4337">
        <v>72</v>
      </c>
      <c r="D4337" t="s">
        <v>305</v>
      </c>
      <c r="E4337" t="s">
        <v>492</v>
      </c>
      <c r="F4337">
        <v>13521</v>
      </c>
      <c r="G4337" t="s">
        <v>307</v>
      </c>
      <c r="H4337" s="101">
        <v>1237.5</v>
      </c>
      <c r="I4337">
        <v>178.83</v>
      </c>
      <c r="J4337" s="8">
        <v>40976</v>
      </c>
      <c r="K4337" t="s">
        <v>148</v>
      </c>
      <c r="L4337" t="s">
        <v>149</v>
      </c>
      <c r="O4337" s="100">
        <v>2012</v>
      </c>
    </row>
    <row r="4338" spans="1:15" x14ac:dyDescent="0.25">
      <c r="A4338">
        <v>2</v>
      </c>
      <c r="B4338" t="s">
        <v>434</v>
      </c>
      <c r="C4338">
        <v>72</v>
      </c>
      <c r="D4338" t="s">
        <v>305</v>
      </c>
      <c r="E4338" t="s">
        <v>493</v>
      </c>
      <c r="F4338">
        <v>13313</v>
      </c>
      <c r="G4338" t="s">
        <v>307</v>
      </c>
      <c r="H4338">
        <v>955</v>
      </c>
      <c r="I4338">
        <v>138</v>
      </c>
      <c r="J4338" s="8">
        <v>40976</v>
      </c>
      <c r="K4338" t="s">
        <v>148</v>
      </c>
      <c r="L4338" t="s">
        <v>149</v>
      </c>
      <c r="O4338" s="100">
        <v>2012</v>
      </c>
    </row>
    <row r="4339" spans="1:15" x14ac:dyDescent="0.25">
      <c r="A4339">
        <v>2</v>
      </c>
      <c r="B4339" t="s">
        <v>434</v>
      </c>
      <c r="C4339">
        <v>72</v>
      </c>
      <c r="D4339" t="s">
        <v>305</v>
      </c>
      <c r="E4339" t="s">
        <v>524</v>
      </c>
      <c r="F4339">
        <v>13410</v>
      </c>
      <c r="G4339" t="s">
        <v>307</v>
      </c>
      <c r="H4339">
        <v>415</v>
      </c>
      <c r="I4339">
        <v>59.97</v>
      </c>
      <c r="J4339" s="8">
        <v>40976</v>
      </c>
      <c r="K4339" t="s">
        <v>148</v>
      </c>
      <c r="L4339" t="s">
        <v>149</v>
      </c>
      <c r="O4339" s="100">
        <v>2012</v>
      </c>
    </row>
    <row r="4340" spans="1:15" x14ac:dyDescent="0.25">
      <c r="A4340">
        <v>2</v>
      </c>
      <c r="B4340" t="s">
        <v>434</v>
      </c>
      <c r="C4340">
        <v>72</v>
      </c>
      <c r="D4340" t="s">
        <v>305</v>
      </c>
      <c r="E4340" t="s">
        <v>525</v>
      </c>
      <c r="F4340">
        <v>13325</v>
      </c>
      <c r="G4340" t="s">
        <v>307</v>
      </c>
      <c r="H4340">
        <v>504</v>
      </c>
      <c r="I4340">
        <v>72.83</v>
      </c>
      <c r="J4340" s="8">
        <v>40976</v>
      </c>
      <c r="K4340" t="s">
        <v>148</v>
      </c>
      <c r="L4340" t="s">
        <v>149</v>
      </c>
      <c r="O4340" s="100">
        <v>2012</v>
      </c>
    </row>
    <row r="4341" spans="1:15" x14ac:dyDescent="0.25">
      <c r="A4341">
        <v>2</v>
      </c>
      <c r="B4341" t="s">
        <v>434</v>
      </c>
      <c r="C4341">
        <v>72</v>
      </c>
      <c r="D4341" t="s">
        <v>305</v>
      </c>
      <c r="E4341" t="s">
        <v>527</v>
      </c>
      <c r="F4341">
        <v>12692</v>
      </c>
      <c r="G4341" t="s">
        <v>307</v>
      </c>
      <c r="H4341">
        <v>531.96</v>
      </c>
      <c r="I4341">
        <v>56.1</v>
      </c>
      <c r="J4341" s="8">
        <v>40976</v>
      </c>
      <c r="K4341" t="s">
        <v>148</v>
      </c>
      <c r="L4341" t="s">
        <v>151</v>
      </c>
      <c r="O4341" s="100">
        <v>2012</v>
      </c>
    </row>
    <row r="4342" spans="1:15" x14ac:dyDescent="0.25">
      <c r="A4342">
        <v>2</v>
      </c>
      <c r="B4342" t="s">
        <v>434</v>
      </c>
      <c r="C4342">
        <v>72</v>
      </c>
      <c r="D4342" t="s">
        <v>305</v>
      </c>
      <c r="E4342" t="s">
        <v>1350</v>
      </c>
      <c r="F4342">
        <v>10038</v>
      </c>
      <c r="G4342" t="s">
        <v>307</v>
      </c>
      <c r="H4342">
        <v>488.88</v>
      </c>
      <c r="I4342">
        <v>70.64</v>
      </c>
      <c r="J4342" s="8">
        <v>40976</v>
      </c>
      <c r="K4342" t="s">
        <v>148</v>
      </c>
      <c r="L4342" t="s">
        <v>149</v>
      </c>
      <c r="O4342" s="100">
        <v>2012</v>
      </c>
    </row>
    <row r="4343" spans="1:15" x14ac:dyDescent="0.25">
      <c r="A4343">
        <v>2</v>
      </c>
      <c r="B4343" t="s">
        <v>434</v>
      </c>
      <c r="C4343">
        <v>72</v>
      </c>
      <c r="D4343" t="s">
        <v>305</v>
      </c>
      <c r="E4343" t="s">
        <v>528</v>
      </c>
      <c r="F4343">
        <v>13326</v>
      </c>
      <c r="G4343" t="s">
        <v>307</v>
      </c>
      <c r="H4343">
        <v>642.62</v>
      </c>
      <c r="I4343">
        <v>92.85</v>
      </c>
      <c r="J4343" s="8">
        <v>40976</v>
      </c>
      <c r="K4343" t="s">
        <v>148</v>
      </c>
      <c r="L4343" t="s">
        <v>149</v>
      </c>
      <c r="O4343" s="100">
        <v>2012</v>
      </c>
    </row>
    <row r="4344" spans="1:15" x14ac:dyDescent="0.25">
      <c r="A4344">
        <v>2</v>
      </c>
      <c r="B4344" t="s">
        <v>434</v>
      </c>
      <c r="C4344">
        <v>72</v>
      </c>
      <c r="D4344" t="s">
        <v>305</v>
      </c>
      <c r="E4344" t="s">
        <v>529</v>
      </c>
      <c r="F4344">
        <v>13147</v>
      </c>
      <c r="G4344" t="s">
        <v>307</v>
      </c>
      <c r="H4344">
        <v>407.88</v>
      </c>
      <c r="I4344">
        <v>58.94</v>
      </c>
      <c r="J4344" s="8">
        <v>40976</v>
      </c>
      <c r="K4344" t="s">
        <v>148</v>
      </c>
      <c r="L4344" t="s">
        <v>149</v>
      </c>
      <c r="O4344" s="100">
        <v>2012</v>
      </c>
    </row>
    <row r="4345" spans="1:15" x14ac:dyDescent="0.25">
      <c r="A4345">
        <v>2</v>
      </c>
      <c r="B4345" t="s">
        <v>434</v>
      </c>
      <c r="C4345">
        <v>72</v>
      </c>
      <c r="D4345" t="s">
        <v>305</v>
      </c>
      <c r="E4345" t="s">
        <v>530</v>
      </c>
      <c r="F4345">
        <v>12686</v>
      </c>
      <c r="G4345" t="s">
        <v>307</v>
      </c>
      <c r="H4345" s="101">
        <v>1095.3699999999999</v>
      </c>
      <c r="I4345">
        <v>148.44</v>
      </c>
      <c r="J4345" s="8">
        <v>40976</v>
      </c>
      <c r="K4345" t="s">
        <v>148</v>
      </c>
      <c r="L4345" t="s">
        <v>149</v>
      </c>
      <c r="O4345" s="100">
        <v>2012</v>
      </c>
    </row>
    <row r="4346" spans="1:15" x14ac:dyDescent="0.25">
      <c r="A4346">
        <v>2</v>
      </c>
      <c r="B4346" t="s">
        <v>434</v>
      </c>
      <c r="C4346">
        <v>72</v>
      </c>
      <c r="D4346" t="s">
        <v>305</v>
      </c>
      <c r="E4346" t="s">
        <v>531</v>
      </c>
      <c r="F4346">
        <v>13188</v>
      </c>
      <c r="G4346" t="s">
        <v>307</v>
      </c>
      <c r="H4346">
        <v>61.8</v>
      </c>
      <c r="I4346">
        <v>8.93</v>
      </c>
      <c r="J4346" s="8">
        <v>40976</v>
      </c>
      <c r="K4346" t="s">
        <v>526</v>
      </c>
      <c r="L4346" t="s">
        <v>149</v>
      </c>
      <c r="O4346" s="100">
        <v>2012</v>
      </c>
    </row>
    <row r="4347" spans="1:15" x14ac:dyDescent="0.25">
      <c r="A4347">
        <v>2</v>
      </c>
      <c r="B4347" t="s">
        <v>434</v>
      </c>
      <c r="C4347">
        <v>72</v>
      </c>
      <c r="D4347" t="s">
        <v>305</v>
      </c>
      <c r="E4347" t="s">
        <v>447</v>
      </c>
      <c r="F4347">
        <v>11539</v>
      </c>
      <c r="G4347" t="s">
        <v>307</v>
      </c>
      <c r="H4347" s="101">
        <v>1079.3499999999999</v>
      </c>
      <c r="I4347">
        <v>88.86</v>
      </c>
      <c r="J4347" s="8">
        <v>40976</v>
      </c>
      <c r="K4347" t="s">
        <v>148</v>
      </c>
      <c r="L4347" t="s">
        <v>151</v>
      </c>
      <c r="O4347" s="100">
        <v>2012</v>
      </c>
    </row>
    <row r="4348" spans="1:15" x14ac:dyDescent="0.25">
      <c r="A4348">
        <v>2</v>
      </c>
      <c r="B4348" t="s">
        <v>434</v>
      </c>
      <c r="C4348">
        <v>72</v>
      </c>
      <c r="D4348" t="s">
        <v>305</v>
      </c>
      <c r="E4348" t="s">
        <v>532</v>
      </c>
      <c r="F4348">
        <v>12088</v>
      </c>
      <c r="G4348" t="s">
        <v>307</v>
      </c>
      <c r="H4348">
        <v>448.98</v>
      </c>
      <c r="I4348">
        <v>64.88</v>
      </c>
      <c r="J4348" s="8">
        <v>40976</v>
      </c>
      <c r="K4348" t="s">
        <v>148</v>
      </c>
      <c r="L4348" t="s">
        <v>149</v>
      </c>
      <c r="O4348" s="100">
        <v>2012</v>
      </c>
    </row>
    <row r="4349" spans="1:15" x14ac:dyDescent="0.25">
      <c r="A4349">
        <v>2</v>
      </c>
      <c r="B4349" t="s">
        <v>434</v>
      </c>
      <c r="C4349">
        <v>72</v>
      </c>
      <c r="D4349" t="s">
        <v>305</v>
      </c>
      <c r="E4349" t="s">
        <v>1351</v>
      </c>
      <c r="F4349">
        <v>11633</v>
      </c>
      <c r="G4349" t="s">
        <v>307</v>
      </c>
      <c r="H4349">
        <v>470.82</v>
      </c>
      <c r="I4349">
        <v>68.03</v>
      </c>
      <c r="J4349" s="8">
        <v>40976</v>
      </c>
      <c r="K4349" t="s">
        <v>148</v>
      </c>
      <c r="L4349" t="s">
        <v>149</v>
      </c>
      <c r="O4349" s="100">
        <v>2012</v>
      </c>
    </row>
    <row r="4350" spans="1:15" x14ac:dyDescent="0.25">
      <c r="A4350">
        <v>2</v>
      </c>
      <c r="B4350" t="s">
        <v>434</v>
      </c>
      <c r="C4350">
        <v>72</v>
      </c>
      <c r="D4350" t="s">
        <v>305</v>
      </c>
      <c r="E4350" t="s">
        <v>533</v>
      </c>
      <c r="F4350">
        <v>10695</v>
      </c>
      <c r="G4350" t="s">
        <v>307</v>
      </c>
      <c r="H4350">
        <v>934.74</v>
      </c>
      <c r="I4350">
        <v>99.92</v>
      </c>
      <c r="J4350" s="8">
        <v>40976</v>
      </c>
      <c r="K4350" t="s">
        <v>148</v>
      </c>
      <c r="L4350" t="s">
        <v>151</v>
      </c>
      <c r="O4350" s="100">
        <v>2012</v>
      </c>
    </row>
    <row r="4351" spans="1:15" x14ac:dyDescent="0.25">
      <c r="A4351">
        <v>2</v>
      </c>
      <c r="B4351" t="s">
        <v>434</v>
      </c>
      <c r="C4351">
        <v>72</v>
      </c>
      <c r="D4351" t="s">
        <v>305</v>
      </c>
      <c r="E4351" t="s">
        <v>535</v>
      </c>
      <c r="F4351">
        <v>13145</v>
      </c>
      <c r="G4351" t="s">
        <v>307</v>
      </c>
      <c r="H4351">
        <v>479.54</v>
      </c>
      <c r="I4351">
        <v>69.290000000000006</v>
      </c>
      <c r="J4351" s="8">
        <v>40976</v>
      </c>
      <c r="K4351" t="s">
        <v>148</v>
      </c>
      <c r="L4351" t="s">
        <v>149</v>
      </c>
      <c r="O4351" s="100">
        <v>2012</v>
      </c>
    </row>
    <row r="4352" spans="1:15" x14ac:dyDescent="0.25">
      <c r="A4352">
        <v>2</v>
      </c>
      <c r="B4352" t="s">
        <v>434</v>
      </c>
      <c r="C4352">
        <v>72</v>
      </c>
      <c r="D4352" t="s">
        <v>305</v>
      </c>
      <c r="E4352" t="s">
        <v>536</v>
      </c>
      <c r="F4352">
        <v>9965</v>
      </c>
      <c r="G4352" t="s">
        <v>307</v>
      </c>
      <c r="H4352" s="101">
        <v>1619.48</v>
      </c>
      <c r="I4352">
        <v>159.38999999999999</v>
      </c>
      <c r="J4352" s="8">
        <v>40976</v>
      </c>
      <c r="K4352" t="s">
        <v>148</v>
      </c>
      <c r="L4352" t="s">
        <v>151</v>
      </c>
      <c r="O4352" s="100">
        <v>2012</v>
      </c>
    </row>
    <row r="4353" spans="1:15" x14ac:dyDescent="0.25">
      <c r="A4353">
        <v>2</v>
      </c>
      <c r="B4353" t="s">
        <v>434</v>
      </c>
      <c r="C4353">
        <v>72</v>
      </c>
      <c r="D4353" t="s">
        <v>305</v>
      </c>
      <c r="E4353" t="s">
        <v>479</v>
      </c>
      <c r="F4353">
        <v>13266</v>
      </c>
      <c r="G4353" t="s">
        <v>307</v>
      </c>
      <c r="H4353">
        <v>475</v>
      </c>
      <c r="I4353">
        <v>68.64</v>
      </c>
      <c r="J4353" s="8">
        <v>40976</v>
      </c>
      <c r="K4353" t="s">
        <v>148</v>
      </c>
      <c r="L4353" t="s">
        <v>149</v>
      </c>
      <c r="O4353" s="100">
        <v>2012</v>
      </c>
    </row>
    <row r="4354" spans="1:15" x14ac:dyDescent="0.25">
      <c r="A4354">
        <v>2</v>
      </c>
      <c r="B4354" t="s">
        <v>434</v>
      </c>
      <c r="C4354">
        <v>72</v>
      </c>
      <c r="D4354" t="s">
        <v>305</v>
      </c>
      <c r="E4354" t="s">
        <v>537</v>
      </c>
      <c r="F4354">
        <v>13548</v>
      </c>
      <c r="G4354" t="s">
        <v>307</v>
      </c>
      <c r="H4354">
        <v>948.4</v>
      </c>
      <c r="I4354">
        <v>137.04</v>
      </c>
      <c r="J4354" s="8">
        <v>40976</v>
      </c>
      <c r="K4354" t="s">
        <v>148</v>
      </c>
      <c r="L4354" t="s">
        <v>149</v>
      </c>
      <c r="O4354" s="100">
        <v>2012</v>
      </c>
    </row>
    <row r="4355" spans="1:15" x14ac:dyDescent="0.25">
      <c r="A4355">
        <v>2</v>
      </c>
      <c r="B4355" t="s">
        <v>434</v>
      </c>
      <c r="C4355">
        <v>72</v>
      </c>
      <c r="D4355" t="s">
        <v>305</v>
      </c>
      <c r="E4355" t="s">
        <v>1381</v>
      </c>
      <c r="F4355">
        <v>10371</v>
      </c>
      <c r="G4355" t="s">
        <v>307</v>
      </c>
      <c r="H4355">
        <v>87.96</v>
      </c>
      <c r="I4355">
        <v>12.71</v>
      </c>
      <c r="J4355" s="8">
        <v>40976</v>
      </c>
      <c r="K4355" t="s">
        <v>526</v>
      </c>
      <c r="L4355" t="s">
        <v>149</v>
      </c>
      <c r="O4355" s="100">
        <v>2012</v>
      </c>
    </row>
    <row r="4356" spans="1:15" x14ac:dyDescent="0.25">
      <c r="A4356">
        <v>2</v>
      </c>
      <c r="B4356" t="s">
        <v>434</v>
      </c>
      <c r="C4356">
        <v>72</v>
      </c>
      <c r="D4356" t="s">
        <v>305</v>
      </c>
      <c r="E4356" t="s">
        <v>538</v>
      </c>
      <c r="F4356">
        <v>12690</v>
      </c>
      <c r="G4356" t="s">
        <v>307</v>
      </c>
      <c r="H4356">
        <v>739.52</v>
      </c>
      <c r="I4356">
        <v>106.86</v>
      </c>
      <c r="J4356" s="8">
        <v>40976</v>
      </c>
      <c r="K4356" t="s">
        <v>148</v>
      </c>
      <c r="L4356" t="s">
        <v>149</v>
      </c>
      <c r="O4356" s="100">
        <v>2012</v>
      </c>
    </row>
    <row r="4357" spans="1:15" x14ac:dyDescent="0.25">
      <c r="A4357">
        <v>2</v>
      </c>
      <c r="B4357" t="s">
        <v>434</v>
      </c>
      <c r="C4357">
        <v>72</v>
      </c>
      <c r="D4357" t="s">
        <v>305</v>
      </c>
      <c r="E4357" t="s">
        <v>1352</v>
      </c>
      <c r="F4357">
        <v>13598</v>
      </c>
      <c r="G4357" t="s">
        <v>307</v>
      </c>
      <c r="H4357">
        <v>987.95</v>
      </c>
      <c r="I4357">
        <v>142.76</v>
      </c>
      <c r="J4357" s="8">
        <v>40976</v>
      </c>
      <c r="K4357" t="s">
        <v>148</v>
      </c>
      <c r="L4357" t="s">
        <v>149</v>
      </c>
      <c r="O4357" s="100">
        <v>2012</v>
      </c>
    </row>
    <row r="4358" spans="1:15" x14ac:dyDescent="0.25">
      <c r="A4358">
        <v>2</v>
      </c>
      <c r="B4358" t="s">
        <v>434</v>
      </c>
      <c r="C4358">
        <v>72</v>
      </c>
      <c r="D4358" t="s">
        <v>305</v>
      </c>
      <c r="E4358" t="s">
        <v>539</v>
      </c>
      <c r="F4358">
        <v>12954</v>
      </c>
      <c r="G4358" t="s">
        <v>307</v>
      </c>
      <c r="H4358">
        <v>793.2</v>
      </c>
      <c r="I4358">
        <v>114.62</v>
      </c>
      <c r="J4358" s="8">
        <v>40976</v>
      </c>
      <c r="K4358" t="s">
        <v>148</v>
      </c>
      <c r="L4358" t="s">
        <v>149</v>
      </c>
      <c r="O4358" s="100">
        <v>2012</v>
      </c>
    </row>
    <row r="4359" spans="1:15" x14ac:dyDescent="0.25">
      <c r="A4359">
        <v>2</v>
      </c>
      <c r="B4359" t="s">
        <v>434</v>
      </c>
      <c r="C4359">
        <v>74</v>
      </c>
      <c r="D4359" t="s">
        <v>328</v>
      </c>
      <c r="E4359" t="s">
        <v>540</v>
      </c>
      <c r="F4359">
        <v>11347</v>
      </c>
      <c r="G4359" t="s">
        <v>330</v>
      </c>
      <c r="H4359" s="101">
        <v>1424.25</v>
      </c>
      <c r="I4359">
        <v>205.8</v>
      </c>
      <c r="J4359" s="8">
        <v>40976</v>
      </c>
      <c r="K4359" t="s">
        <v>1331</v>
      </c>
      <c r="L4359" t="s">
        <v>149</v>
      </c>
      <c r="O4359" s="100">
        <v>2012</v>
      </c>
    </row>
    <row r="4360" spans="1:15" x14ac:dyDescent="0.25">
      <c r="A4360">
        <v>2</v>
      </c>
      <c r="B4360" t="s">
        <v>434</v>
      </c>
      <c r="C4360">
        <v>74</v>
      </c>
      <c r="D4360" t="s">
        <v>328</v>
      </c>
      <c r="E4360" t="s">
        <v>542</v>
      </c>
      <c r="F4360">
        <v>12757</v>
      </c>
      <c r="G4360" t="s">
        <v>330</v>
      </c>
      <c r="H4360" s="101">
        <v>1137.8</v>
      </c>
      <c r="I4360">
        <v>164.41</v>
      </c>
      <c r="J4360" s="8">
        <v>40976</v>
      </c>
      <c r="K4360" t="s">
        <v>148</v>
      </c>
      <c r="L4360" t="s">
        <v>151</v>
      </c>
      <c r="O4360" s="100">
        <v>2012</v>
      </c>
    </row>
    <row r="4361" spans="1:15" x14ac:dyDescent="0.25">
      <c r="A4361">
        <v>2</v>
      </c>
      <c r="B4361" t="s">
        <v>434</v>
      </c>
      <c r="C4361">
        <v>74</v>
      </c>
      <c r="D4361" t="s">
        <v>328</v>
      </c>
      <c r="E4361" t="s">
        <v>541</v>
      </c>
      <c r="F4361">
        <v>16</v>
      </c>
      <c r="G4361" t="s">
        <v>333</v>
      </c>
      <c r="H4361" s="101">
        <v>1942.85</v>
      </c>
      <c r="I4361">
        <v>148.63</v>
      </c>
      <c r="J4361" s="8">
        <v>40976</v>
      </c>
      <c r="K4361" t="s">
        <v>148</v>
      </c>
      <c r="L4361" t="s">
        <v>151</v>
      </c>
      <c r="O4361" s="100">
        <v>2012</v>
      </c>
    </row>
    <row r="4362" spans="1:15" x14ac:dyDescent="0.25">
      <c r="A4362">
        <v>2</v>
      </c>
      <c r="B4362" t="s">
        <v>434</v>
      </c>
      <c r="C4362">
        <v>79</v>
      </c>
      <c r="D4362" t="s">
        <v>340</v>
      </c>
      <c r="E4362" t="s">
        <v>523</v>
      </c>
      <c r="F4362">
        <v>12880</v>
      </c>
      <c r="G4362" t="s">
        <v>307</v>
      </c>
      <c r="H4362">
        <v>623.15</v>
      </c>
      <c r="I4362">
        <v>90.06</v>
      </c>
      <c r="J4362" s="8">
        <v>40976</v>
      </c>
      <c r="K4362" t="s">
        <v>148</v>
      </c>
      <c r="L4362" t="s">
        <v>443</v>
      </c>
      <c r="O4362" s="100">
        <v>2012</v>
      </c>
    </row>
    <row r="4363" spans="1:15" x14ac:dyDescent="0.25">
      <c r="A4363">
        <v>2</v>
      </c>
      <c r="B4363" t="s">
        <v>434</v>
      </c>
      <c r="C4363">
        <v>79</v>
      </c>
      <c r="D4363" t="s">
        <v>340</v>
      </c>
      <c r="E4363" t="s">
        <v>545</v>
      </c>
      <c r="F4363">
        <v>11652</v>
      </c>
      <c r="G4363" t="s">
        <v>342</v>
      </c>
      <c r="H4363" s="101">
        <v>1930</v>
      </c>
      <c r="I4363">
        <v>140.6</v>
      </c>
      <c r="J4363" s="8">
        <v>40976</v>
      </c>
      <c r="K4363" t="s">
        <v>148</v>
      </c>
      <c r="L4363" t="s">
        <v>151</v>
      </c>
      <c r="O4363" s="100">
        <v>2012</v>
      </c>
    </row>
    <row r="4364" spans="1:15" x14ac:dyDescent="0.25">
      <c r="A4364">
        <v>2</v>
      </c>
      <c r="B4364" t="s">
        <v>434</v>
      </c>
      <c r="C4364">
        <v>79</v>
      </c>
      <c r="D4364" t="s">
        <v>340</v>
      </c>
      <c r="E4364" t="s">
        <v>546</v>
      </c>
      <c r="F4364">
        <v>13042</v>
      </c>
      <c r="G4364" t="s">
        <v>342</v>
      </c>
      <c r="H4364" s="101">
        <v>1368</v>
      </c>
      <c r="I4364">
        <v>185.45</v>
      </c>
      <c r="J4364" s="8">
        <v>40976</v>
      </c>
      <c r="K4364" t="s">
        <v>148</v>
      </c>
      <c r="L4364" t="s">
        <v>151</v>
      </c>
      <c r="O4364" s="100">
        <v>2012</v>
      </c>
    </row>
    <row r="4365" spans="1:15" x14ac:dyDescent="0.25">
      <c r="A4365">
        <v>2</v>
      </c>
      <c r="B4365" t="s">
        <v>434</v>
      </c>
      <c r="C4365">
        <v>80</v>
      </c>
      <c r="D4365" t="s">
        <v>348</v>
      </c>
      <c r="E4365" t="s">
        <v>547</v>
      </c>
      <c r="F4365">
        <v>12241</v>
      </c>
      <c r="G4365" t="s">
        <v>174</v>
      </c>
      <c r="H4365" s="101">
        <v>2002.17</v>
      </c>
      <c r="I4365">
        <v>133.5</v>
      </c>
      <c r="J4365" s="8">
        <v>40976</v>
      </c>
      <c r="K4365" t="s">
        <v>148</v>
      </c>
      <c r="L4365" t="s">
        <v>151</v>
      </c>
      <c r="O4365" s="100">
        <v>2012</v>
      </c>
    </row>
    <row r="4366" spans="1:15" x14ac:dyDescent="0.25">
      <c r="A4366">
        <v>2</v>
      </c>
      <c r="B4366" t="s">
        <v>434</v>
      </c>
      <c r="C4366">
        <v>80</v>
      </c>
      <c r="D4366" t="s">
        <v>348</v>
      </c>
      <c r="E4366" t="s">
        <v>548</v>
      </c>
      <c r="F4366">
        <v>10222</v>
      </c>
      <c r="G4366" t="s">
        <v>352</v>
      </c>
      <c r="H4366" s="101">
        <v>3723.1</v>
      </c>
      <c r="I4366">
        <v>246.76</v>
      </c>
      <c r="J4366" s="8">
        <v>40976</v>
      </c>
      <c r="K4366" t="s">
        <v>148</v>
      </c>
      <c r="L4366" t="s">
        <v>151</v>
      </c>
      <c r="O4366" s="100">
        <v>2012</v>
      </c>
    </row>
    <row r="4367" spans="1:15" x14ac:dyDescent="0.25">
      <c r="A4367">
        <v>2</v>
      </c>
      <c r="B4367" t="s">
        <v>434</v>
      </c>
      <c r="C4367">
        <v>80</v>
      </c>
      <c r="D4367" t="s">
        <v>348</v>
      </c>
      <c r="E4367" t="s">
        <v>549</v>
      </c>
      <c r="F4367">
        <v>13499</v>
      </c>
      <c r="G4367" t="s">
        <v>354</v>
      </c>
      <c r="H4367">
        <v>667.44</v>
      </c>
      <c r="I4367">
        <v>96.44</v>
      </c>
      <c r="J4367" s="8">
        <v>40976</v>
      </c>
      <c r="K4367" t="s">
        <v>1331</v>
      </c>
      <c r="L4367" t="s">
        <v>151</v>
      </c>
      <c r="O4367" s="100">
        <v>2012</v>
      </c>
    </row>
    <row r="4368" spans="1:15" x14ac:dyDescent="0.25">
      <c r="A4368">
        <v>2</v>
      </c>
      <c r="B4368" t="s">
        <v>434</v>
      </c>
      <c r="C4368">
        <v>80</v>
      </c>
      <c r="D4368" t="s">
        <v>348</v>
      </c>
      <c r="E4368" t="s">
        <v>550</v>
      </c>
      <c r="F4368">
        <v>13270</v>
      </c>
      <c r="G4368" t="s">
        <v>354</v>
      </c>
      <c r="H4368">
        <v>838.59</v>
      </c>
      <c r="I4368">
        <v>121.17</v>
      </c>
      <c r="J4368" s="8">
        <v>40976</v>
      </c>
      <c r="K4368" t="s">
        <v>1331</v>
      </c>
      <c r="L4368" t="s">
        <v>151</v>
      </c>
      <c r="O4368" s="100">
        <v>2012</v>
      </c>
    </row>
    <row r="4369" spans="1:15" x14ac:dyDescent="0.25">
      <c r="A4369">
        <v>2</v>
      </c>
      <c r="B4369" t="s">
        <v>434</v>
      </c>
      <c r="C4369">
        <v>80</v>
      </c>
      <c r="D4369" t="s">
        <v>348</v>
      </c>
      <c r="E4369" t="s">
        <v>551</v>
      </c>
      <c r="F4369">
        <v>12968</v>
      </c>
      <c r="G4369" t="s">
        <v>354</v>
      </c>
      <c r="H4369" s="101">
        <v>1153.3900000000001</v>
      </c>
      <c r="I4369">
        <v>166.22</v>
      </c>
      <c r="J4369" s="8">
        <v>40976</v>
      </c>
      <c r="K4369" t="s">
        <v>148</v>
      </c>
      <c r="L4369" t="s">
        <v>151</v>
      </c>
      <c r="O4369" s="100">
        <v>2012</v>
      </c>
    </row>
    <row r="4370" spans="1:15" x14ac:dyDescent="0.25">
      <c r="A4370">
        <v>2</v>
      </c>
      <c r="B4370" t="s">
        <v>434</v>
      </c>
      <c r="C4370">
        <v>80</v>
      </c>
      <c r="D4370" t="s">
        <v>348</v>
      </c>
      <c r="E4370" t="s">
        <v>552</v>
      </c>
      <c r="F4370">
        <v>11533</v>
      </c>
      <c r="G4370" t="s">
        <v>357</v>
      </c>
      <c r="H4370" s="101">
        <v>1570</v>
      </c>
      <c r="I4370">
        <v>169.07</v>
      </c>
      <c r="J4370" s="8">
        <v>40976</v>
      </c>
      <c r="K4370" t="s">
        <v>148</v>
      </c>
      <c r="L4370" t="s">
        <v>151</v>
      </c>
      <c r="O4370" s="100">
        <v>2012</v>
      </c>
    </row>
    <row r="4371" spans="1:15" x14ac:dyDescent="0.25">
      <c r="A4371">
        <v>2</v>
      </c>
      <c r="B4371" t="s">
        <v>434</v>
      </c>
      <c r="C4371">
        <v>80</v>
      </c>
      <c r="D4371" t="s">
        <v>348</v>
      </c>
      <c r="E4371" t="s">
        <v>553</v>
      </c>
      <c r="F4371">
        <v>465</v>
      </c>
      <c r="G4371" t="s">
        <v>359</v>
      </c>
      <c r="H4371" s="101">
        <v>7283.73</v>
      </c>
      <c r="I4371">
        <v>646.35</v>
      </c>
      <c r="J4371" s="8">
        <v>40976</v>
      </c>
      <c r="K4371" t="s">
        <v>1331</v>
      </c>
      <c r="L4371" t="s">
        <v>151</v>
      </c>
      <c r="O4371" s="100">
        <v>2012</v>
      </c>
    </row>
    <row r="4372" spans="1:15" x14ac:dyDescent="0.25">
      <c r="A4372">
        <v>2</v>
      </c>
      <c r="B4372" t="s">
        <v>434</v>
      </c>
      <c r="C4372">
        <v>80</v>
      </c>
      <c r="D4372" t="s">
        <v>348</v>
      </c>
      <c r="E4372" t="s">
        <v>554</v>
      </c>
      <c r="F4372">
        <v>11968</v>
      </c>
      <c r="G4372" t="s">
        <v>363</v>
      </c>
      <c r="H4372">
        <v>998.4</v>
      </c>
      <c r="I4372">
        <v>136.6</v>
      </c>
      <c r="J4372" s="8">
        <v>40976</v>
      </c>
      <c r="K4372" t="s">
        <v>148</v>
      </c>
      <c r="L4372" t="s">
        <v>151</v>
      </c>
      <c r="O4372" s="100">
        <v>2012</v>
      </c>
    </row>
    <row r="4373" spans="1:15" x14ac:dyDescent="0.25">
      <c r="A4373">
        <v>2</v>
      </c>
      <c r="B4373" t="s">
        <v>434</v>
      </c>
      <c r="C4373">
        <v>82</v>
      </c>
      <c r="D4373" t="s">
        <v>364</v>
      </c>
      <c r="E4373" t="s">
        <v>564</v>
      </c>
      <c r="F4373">
        <v>12931</v>
      </c>
      <c r="G4373" t="s">
        <v>366</v>
      </c>
      <c r="H4373" s="101">
        <v>2316.86</v>
      </c>
      <c r="I4373">
        <v>177</v>
      </c>
      <c r="J4373" s="8">
        <v>40976</v>
      </c>
      <c r="K4373" t="s">
        <v>148</v>
      </c>
      <c r="L4373" t="s">
        <v>151</v>
      </c>
      <c r="O4373" s="100">
        <v>2012</v>
      </c>
    </row>
    <row r="4374" spans="1:15" x14ac:dyDescent="0.25">
      <c r="A4374">
        <v>2</v>
      </c>
      <c r="B4374" t="s">
        <v>434</v>
      </c>
      <c r="C4374">
        <v>82</v>
      </c>
      <c r="D4374" t="s">
        <v>364</v>
      </c>
      <c r="E4374" t="s">
        <v>555</v>
      </c>
      <c r="F4374">
        <v>12394</v>
      </c>
      <c r="G4374" t="s">
        <v>366</v>
      </c>
      <c r="H4374">
        <v>576.79999999999995</v>
      </c>
      <c r="I4374">
        <v>40.64</v>
      </c>
      <c r="J4374" s="8">
        <v>40976</v>
      </c>
      <c r="K4374" t="s">
        <v>148</v>
      </c>
      <c r="L4374" t="s">
        <v>151</v>
      </c>
      <c r="O4374" s="100">
        <v>2012</v>
      </c>
    </row>
    <row r="4375" spans="1:15" x14ac:dyDescent="0.25">
      <c r="A4375">
        <v>2</v>
      </c>
      <c r="B4375" t="s">
        <v>434</v>
      </c>
      <c r="C4375">
        <v>82</v>
      </c>
      <c r="D4375" t="s">
        <v>364</v>
      </c>
      <c r="E4375" t="s">
        <v>556</v>
      </c>
      <c r="F4375">
        <v>12251</v>
      </c>
      <c r="G4375" t="s">
        <v>366</v>
      </c>
      <c r="H4375" s="101">
        <v>2018.06</v>
      </c>
      <c r="I4375">
        <v>154.38</v>
      </c>
      <c r="J4375" s="8">
        <v>40976</v>
      </c>
      <c r="K4375" t="s">
        <v>148</v>
      </c>
      <c r="L4375" t="s">
        <v>151</v>
      </c>
      <c r="O4375" s="100">
        <v>2012</v>
      </c>
    </row>
    <row r="4376" spans="1:15" x14ac:dyDescent="0.25">
      <c r="A4376">
        <v>2</v>
      </c>
      <c r="B4376" t="s">
        <v>434</v>
      </c>
      <c r="C4376">
        <v>82</v>
      </c>
      <c r="D4376" t="s">
        <v>364</v>
      </c>
      <c r="E4376" t="s">
        <v>557</v>
      </c>
      <c r="F4376">
        <v>13280</v>
      </c>
      <c r="G4376" t="s">
        <v>366</v>
      </c>
      <c r="H4376" s="101">
        <v>2181.48</v>
      </c>
      <c r="I4376">
        <v>161.06</v>
      </c>
      <c r="J4376" s="8">
        <v>40976</v>
      </c>
      <c r="K4376" t="s">
        <v>148</v>
      </c>
      <c r="L4376" t="s">
        <v>151</v>
      </c>
      <c r="O4376" s="100">
        <v>2012</v>
      </c>
    </row>
    <row r="4377" spans="1:15" x14ac:dyDescent="0.25">
      <c r="A4377">
        <v>2</v>
      </c>
      <c r="B4377" t="s">
        <v>434</v>
      </c>
      <c r="C4377">
        <v>82</v>
      </c>
      <c r="D4377" t="s">
        <v>364</v>
      </c>
      <c r="E4377" t="s">
        <v>559</v>
      </c>
      <c r="F4377">
        <v>13180</v>
      </c>
      <c r="G4377" t="s">
        <v>560</v>
      </c>
      <c r="H4377" s="101">
        <v>2015.75</v>
      </c>
      <c r="I4377">
        <v>150.15</v>
      </c>
      <c r="J4377" s="8">
        <v>40976</v>
      </c>
      <c r="K4377" t="s">
        <v>148</v>
      </c>
      <c r="L4377" t="s">
        <v>151</v>
      </c>
      <c r="O4377" s="100">
        <v>2012</v>
      </c>
    </row>
    <row r="4378" spans="1:15" x14ac:dyDescent="0.25">
      <c r="A4378">
        <v>2</v>
      </c>
      <c r="B4378" t="s">
        <v>434</v>
      </c>
      <c r="C4378">
        <v>82</v>
      </c>
      <c r="D4378" t="s">
        <v>364</v>
      </c>
      <c r="E4378" t="s">
        <v>558</v>
      </c>
      <c r="F4378">
        <v>12882</v>
      </c>
      <c r="G4378" t="s">
        <v>560</v>
      </c>
      <c r="H4378" s="101">
        <v>1967.29</v>
      </c>
      <c r="I4378">
        <v>145.13999999999999</v>
      </c>
      <c r="J4378" s="8">
        <v>40976</v>
      </c>
      <c r="K4378" t="s">
        <v>148</v>
      </c>
      <c r="L4378" t="s">
        <v>151</v>
      </c>
      <c r="O4378" s="100">
        <v>2012</v>
      </c>
    </row>
    <row r="4379" spans="1:15" x14ac:dyDescent="0.25">
      <c r="A4379">
        <v>2</v>
      </c>
      <c r="B4379" t="s">
        <v>434</v>
      </c>
      <c r="C4379">
        <v>82</v>
      </c>
      <c r="D4379" t="s">
        <v>364</v>
      </c>
      <c r="E4379" t="s">
        <v>1382</v>
      </c>
      <c r="F4379">
        <v>13591</v>
      </c>
      <c r="G4379" t="s">
        <v>1280</v>
      </c>
      <c r="H4379" s="101">
        <v>2423.08</v>
      </c>
      <c r="I4379">
        <v>350.13</v>
      </c>
      <c r="J4379" s="8">
        <v>40976</v>
      </c>
      <c r="K4379" t="s">
        <v>148</v>
      </c>
      <c r="L4379" t="s">
        <v>151</v>
      </c>
      <c r="O4379" s="100">
        <v>2012</v>
      </c>
    </row>
    <row r="4380" spans="1:15" x14ac:dyDescent="0.25">
      <c r="A4380">
        <v>2</v>
      </c>
      <c r="B4380" t="s">
        <v>434</v>
      </c>
      <c r="C4380">
        <v>83</v>
      </c>
      <c r="D4380" t="s">
        <v>378</v>
      </c>
      <c r="E4380" t="s">
        <v>561</v>
      </c>
      <c r="F4380">
        <v>13256</v>
      </c>
      <c r="G4380" t="s">
        <v>562</v>
      </c>
      <c r="H4380" s="101">
        <v>2978.3</v>
      </c>
      <c r="I4380">
        <v>222.02</v>
      </c>
      <c r="J4380" s="8">
        <v>40976</v>
      </c>
      <c r="K4380" t="s">
        <v>148</v>
      </c>
      <c r="L4380" t="s">
        <v>151</v>
      </c>
      <c r="O4380" s="100">
        <v>2012</v>
      </c>
    </row>
    <row r="4381" spans="1:15" x14ac:dyDescent="0.25">
      <c r="A4381">
        <v>2</v>
      </c>
      <c r="B4381" t="s">
        <v>434</v>
      </c>
      <c r="C4381">
        <v>83</v>
      </c>
      <c r="D4381" t="s">
        <v>378</v>
      </c>
      <c r="E4381" t="s">
        <v>563</v>
      </c>
      <c r="F4381">
        <v>13529</v>
      </c>
      <c r="G4381" t="s">
        <v>562</v>
      </c>
      <c r="H4381" s="101">
        <v>2364.52</v>
      </c>
      <c r="I4381">
        <v>170.85</v>
      </c>
      <c r="J4381" s="8">
        <v>40976</v>
      </c>
      <c r="K4381" t="s">
        <v>148</v>
      </c>
      <c r="L4381" t="s">
        <v>151</v>
      </c>
      <c r="O4381" s="100">
        <v>2012</v>
      </c>
    </row>
    <row r="4382" spans="1:15" x14ac:dyDescent="0.25">
      <c r="A4382">
        <v>2</v>
      </c>
      <c r="B4382" t="s">
        <v>434</v>
      </c>
      <c r="C4382">
        <v>85</v>
      </c>
      <c r="D4382" t="s">
        <v>381</v>
      </c>
      <c r="E4382" t="s">
        <v>565</v>
      </c>
      <c r="F4382">
        <v>13557</v>
      </c>
      <c r="G4382" t="s">
        <v>383</v>
      </c>
      <c r="H4382" s="101">
        <v>1507.5</v>
      </c>
      <c r="I4382">
        <v>217.85</v>
      </c>
      <c r="J4382" s="8">
        <v>40976</v>
      </c>
      <c r="K4382" t="s">
        <v>148</v>
      </c>
      <c r="L4382" t="s">
        <v>151</v>
      </c>
      <c r="O4382" s="100">
        <v>2012</v>
      </c>
    </row>
    <row r="4383" spans="1:15" x14ac:dyDescent="0.25">
      <c r="A4383">
        <v>2</v>
      </c>
      <c r="B4383" t="s">
        <v>434</v>
      </c>
      <c r="C4383">
        <v>85</v>
      </c>
      <c r="D4383" t="s">
        <v>381</v>
      </c>
      <c r="E4383" t="s">
        <v>566</v>
      </c>
      <c r="F4383">
        <v>11777</v>
      </c>
      <c r="G4383" t="s">
        <v>383</v>
      </c>
      <c r="H4383" s="101">
        <v>1581.98</v>
      </c>
      <c r="I4383">
        <v>114.65</v>
      </c>
      <c r="J4383" s="8">
        <v>40976</v>
      </c>
      <c r="K4383" t="s">
        <v>148</v>
      </c>
      <c r="L4383" t="s">
        <v>151</v>
      </c>
      <c r="O4383" s="100">
        <v>2012</v>
      </c>
    </row>
    <row r="4384" spans="1:15" x14ac:dyDescent="0.25">
      <c r="A4384">
        <v>2</v>
      </c>
      <c r="B4384" t="s">
        <v>434</v>
      </c>
      <c r="C4384">
        <v>85</v>
      </c>
      <c r="D4384" t="s">
        <v>381</v>
      </c>
      <c r="E4384" t="s">
        <v>567</v>
      </c>
      <c r="F4384">
        <v>10446</v>
      </c>
      <c r="G4384" t="s">
        <v>383</v>
      </c>
      <c r="H4384" s="101">
        <v>1714.36</v>
      </c>
      <c r="I4384">
        <v>104.21</v>
      </c>
      <c r="J4384" s="8">
        <v>40976</v>
      </c>
      <c r="K4384" t="s">
        <v>148</v>
      </c>
      <c r="L4384" t="s">
        <v>151</v>
      </c>
      <c r="O4384" s="100">
        <v>2012</v>
      </c>
    </row>
    <row r="4385" spans="1:15" x14ac:dyDescent="0.25">
      <c r="A4385">
        <v>2</v>
      </c>
      <c r="B4385" t="s">
        <v>434</v>
      </c>
      <c r="C4385">
        <v>85</v>
      </c>
      <c r="D4385" t="s">
        <v>381</v>
      </c>
      <c r="E4385" t="s">
        <v>568</v>
      </c>
      <c r="F4385">
        <v>9531</v>
      </c>
      <c r="G4385" t="s">
        <v>383</v>
      </c>
      <c r="H4385" s="101">
        <v>1910.55</v>
      </c>
      <c r="I4385">
        <v>136.77000000000001</v>
      </c>
      <c r="J4385" s="8">
        <v>40976</v>
      </c>
      <c r="K4385" t="s">
        <v>148</v>
      </c>
      <c r="L4385" t="s">
        <v>151</v>
      </c>
      <c r="O4385" s="100">
        <v>2012</v>
      </c>
    </row>
    <row r="4386" spans="1:15" x14ac:dyDescent="0.25">
      <c r="A4386">
        <v>2</v>
      </c>
      <c r="B4386" t="s">
        <v>434</v>
      </c>
      <c r="C4386">
        <v>85</v>
      </c>
      <c r="D4386" t="s">
        <v>381</v>
      </c>
      <c r="E4386" t="s">
        <v>569</v>
      </c>
      <c r="F4386">
        <v>13547</v>
      </c>
      <c r="G4386" t="s">
        <v>383</v>
      </c>
      <c r="H4386" s="101">
        <v>1423.75</v>
      </c>
      <c r="I4386">
        <v>194.04</v>
      </c>
      <c r="J4386" s="8">
        <v>40976</v>
      </c>
      <c r="K4386" t="s">
        <v>148</v>
      </c>
      <c r="L4386" t="s">
        <v>151</v>
      </c>
      <c r="O4386" s="100">
        <v>2012</v>
      </c>
    </row>
    <row r="4387" spans="1:15" x14ac:dyDescent="0.25">
      <c r="A4387">
        <v>2</v>
      </c>
      <c r="B4387" t="s">
        <v>434</v>
      </c>
      <c r="C4387">
        <v>85</v>
      </c>
      <c r="D4387" t="s">
        <v>381</v>
      </c>
      <c r="E4387" t="s">
        <v>1353</v>
      </c>
      <c r="F4387">
        <v>13582</v>
      </c>
      <c r="G4387" t="s">
        <v>375</v>
      </c>
      <c r="H4387" s="101">
        <v>2423.08</v>
      </c>
      <c r="I4387">
        <v>350.13</v>
      </c>
      <c r="J4387" s="8">
        <v>40976</v>
      </c>
      <c r="K4387" t="s">
        <v>148</v>
      </c>
      <c r="L4387" t="s">
        <v>151</v>
      </c>
      <c r="O4387" s="100">
        <v>2012</v>
      </c>
    </row>
    <row r="4388" spans="1:15" x14ac:dyDescent="0.25">
      <c r="A4388">
        <v>2</v>
      </c>
      <c r="B4388" t="s">
        <v>434</v>
      </c>
      <c r="C4388">
        <v>86</v>
      </c>
      <c r="D4388" t="s">
        <v>393</v>
      </c>
      <c r="E4388" t="s">
        <v>571</v>
      </c>
      <c r="F4388">
        <v>788</v>
      </c>
      <c r="G4388" t="s">
        <v>400</v>
      </c>
      <c r="H4388" s="101">
        <v>1899.03</v>
      </c>
      <c r="I4388">
        <v>139.19</v>
      </c>
      <c r="J4388" s="8">
        <v>40976</v>
      </c>
      <c r="K4388" t="s">
        <v>148</v>
      </c>
      <c r="L4388" t="s">
        <v>151</v>
      </c>
      <c r="O4388" s="100">
        <v>2012</v>
      </c>
    </row>
    <row r="4389" spans="1:15" x14ac:dyDescent="0.25">
      <c r="A4389">
        <v>2</v>
      </c>
      <c r="B4389" t="s">
        <v>434</v>
      </c>
      <c r="C4389">
        <v>86</v>
      </c>
      <c r="D4389" t="s">
        <v>393</v>
      </c>
      <c r="E4389" t="s">
        <v>572</v>
      </c>
      <c r="F4389">
        <v>12070</v>
      </c>
      <c r="G4389" t="s">
        <v>402</v>
      </c>
      <c r="H4389">
        <v>992.44</v>
      </c>
      <c r="I4389">
        <v>133.63999999999999</v>
      </c>
      <c r="J4389" s="8">
        <v>40976</v>
      </c>
      <c r="K4389" t="s">
        <v>148</v>
      </c>
      <c r="L4389" t="s">
        <v>151</v>
      </c>
      <c r="O4389" s="100">
        <v>2012</v>
      </c>
    </row>
    <row r="4390" spans="1:15" x14ac:dyDescent="0.25">
      <c r="A4390">
        <v>2</v>
      </c>
      <c r="B4390" t="s">
        <v>434</v>
      </c>
      <c r="C4390">
        <v>86</v>
      </c>
      <c r="D4390" t="s">
        <v>393</v>
      </c>
      <c r="E4390" t="s">
        <v>573</v>
      </c>
      <c r="F4390">
        <v>12623</v>
      </c>
      <c r="G4390" t="s">
        <v>402</v>
      </c>
      <c r="H4390">
        <v>973.47</v>
      </c>
      <c r="I4390">
        <v>128.94999999999999</v>
      </c>
      <c r="J4390" s="8">
        <v>40976</v>
      </c>
      <c r="K4390" t="s">
        <v>148</v>
      </c>
      <c r="L4390" t="s">
        <v>151</v>
      </c>
      <c r="O4390" s="100">
        <v>2012</v>
      </c>
    </row>
    <row r="4391" spans="1:15" x14ac:dyDescent="0.25">
      <c r="A4391">
        <v>2</v>
      </c>
      <c r="B4391" t="s">
        <v>434</v>
      </c>
      <c r="C4391">
        <v>87</v>
      </c>
      <c r="D4391" t="s">
        <v>403</v>
      </c>
      <c r="E4391" t="s">
        <v>574</v>
      </c>
      <c r="F4391">
        <v>9871</v>
      </c>
      <c r="G4391" t="s">
        <v>405</v>
      </c>
      <c r="H4391" s="101">
        <v>2000</v>
      </c>
      <c r="I4391">
        <v>148.94</v>
      </c>
      <c r="J4391" s="8">
        <v>40976</v>
      </c>
      <c r="K4391" t="s">
        <v>148</v>
      </c>
      <c r="L4391" t="s">
        <v>151</v>
      </c>
      <c r="O4391" s="100">
        <v>2012</v>
      </c>
    </row>
    <row r="4392" spans="1:15" x14ac:dyDescent="0.25">
      <c r="A4392">
        <v>2</v>
      </c>
      <c r="B4392" t="s">
        <v>434</v>
      </c>
      <c r="C4392">
        <v>87</v>
      </c>
      <c r="D4392" t="s">
        <v>403</v>
      </c>
      <c r="E4392" t="s">
        <v>575</v>
      </c>
      <c r="F4392">
        <v>10894</v>
      </c>
      <c r="G4392" t="s">
        <v>405</v>
      </c>
      <c r="H4392" s="101">
        <v>1728.8</v>
      </c>
      <c r="I4392">
        <v>165.58</v>
      </c>
      <c r="J4392" s="8">
        <v>40976</v>
      </c>
      <c r="K4392" t="s">
        <v>148</v>
      </c>
      <c r="L4392" t="s">
        <v>151</v>
      </c>
      <c r="O4392" s="100">
        <v>2012</v>
      </c>
    </row>
    <row r="4393" spans="1:15" x14ac:dyDescent="0.25">
      <c r="A4393">
        <v>2</v>
      </c>
      <c r="B4393" t="s">
        <v>434</v>
      </c>
      <c r="C4393">
        <v>92</v>
      </c>
      <c r="D4393" t="s">
        <v>407</v>
      </c>
      <c r="E4393" t="s">
        <v>576</v>
      </c>
      <c r="F4393">
        <v>12918</v>
      </c>
      <c r="G4393" t="s">
        <v>577</v>
      </c>
      <c r="H4393" s="101">
        <v>1144.1300000000001</v>
      </c>
      <c r="I4393">
        <v>153.61000000000001</v>
      </c>
      <c r="J4393" s="8">
        <v>40976</v>
      </c>
      <c r="K4393" t="s">
        <v>148</v>
      </c>
      <c r="L4393" t="s">
        <v>151</v>
      </c>
      <c r="O4393" s="100">
        <v>2012</v>
      </c>
    </row>
    <row r="4394" spans="1:15" x14ac:dyDescent="0.25">
      <c r="A4394">
        <v>2</v>
      </c>
      <c r="B4394" t="s">
        <v>434</v>
      </c>
      <c r="C4394">
        <v>92</v>
      </c>
      <c r="D4394" t="s">
        <v>407</v>
      </c>
      <c r="E4394" t="s">
        <v>579</v>
      </c>
      <c r="F4394">
        <v>9942</v>
      </c>
      <c r="G4394" t="s">
        <v>409</v>
      </c>
      <c r="H4394" s="101">
        <v>1907.31</v>
      </c>
      <c r="I4394">
        <v>145.91</v>
      </c>
      <c r="J4394" s="8">
        <v>40976</v>
      </c>
      <c r="K4394" t="s">
        <v>148</v>
      </c>
      <c r="L4394" t="s">
        <v>151</v>
      </c>
      <c r="O4394" s="100">
        <v>2012</v>
      </c>
    </row>
    <row r="4395" spans="1:15" x14ac:dyDescent="0.25">
      <c r="A4395">
        <v>2</v>
      </c>
      <c r="B4395" t="s">
        <v>434</v>
      </c>
      <c r="C4395">
        <v>92</v>
      </c>
      <c r="D4395" t="s">
        <v>407</v>
      </c>
      <c r="E4395" t="s">
        <v>580</v>
      </c>
      <c r="F4395">
        <v>12597</v>
      </c>
      <c r="G4395" t="s">
        <v>411</v>
      </c>
      <c r="H4395" s="101">
        <v>1177.53</v>
      </c>
      <c r="I4395">
        <v>170.16</v>
      </c>
      <c r="J4395" s="8">
        <v>40976</v>
      </c>
      <c r="K4395" t="s">
        <v>148</v>
      </c>
      <c r="L4395" t="s">
        <v>151</v>
      </c>
      <c r="O4395" s="100">
        <v>2012</v>
      </c>
    </row>
    <row r="4396" spans="1:15" x14ac:dyDescent="0.25">
      <c r="A4396">
        <v>2</v>
      </c>
      <c r="B4396" t="s">
        <v>434</v>
      </c>
      <c r="C4396">
        <v>92</v>
      </c>
      <c r="D4396" t="s">
        <v>407</v>
      </c>
      <c r="E4396" t="s">
        <v>581</v>
      </c>
      <c r="F4396">
        <v>12595</v>
      </c>
      <c r="G4396" t="s">
        <v>411</v>
      </c>
      <c r="H4396" s="101">
        <v>1827.13</v>
      </c>
      <c r="I4396">
        <v>264.01</v>
      </c>
      <c r="J4396" s="8">
        <v>40976</v>
      </c>
      <c r="K4396" t="s">
        <v>1331</v>
      </c>
      <c r="L4396" t="s">
        <v>151</v>
      </c>
      <c r="O4396" s="100">
        <v>2012</v>
      </c>
    </row>
    <row r="4397" spans="1:15" x14ac:dyDescent="0.25">
      <c r="A4397">
        <v>2</v>
      </c>
      <c r="B4397" t="s">
        <v>434</v>
      </c>
      <c r="C4397">
        <v>92</v>
      </c>
      <c r="D4397" t="s">
        <v>407</v>
      </c>
      <c r="E4397" t="s">
        <v>582</v>
      </c>
      <c r="F4397">
        <v>11240</v>
      </c>
      <c r="G4397" t="s">
        <v>411</v>
      </c>
      <c r="H4397" s="101">
        <v>1193.52</v>
      </c>
      <c r="I4397">
        <v>157.65</v>
      </c>
      <c r="J4397" s="8">
        <v>40976</v>
      </c>
      <c r="K4397" t="s">
        <v>148</v>
      </c>
      <c r="L4397" t="s">
        <v>151</v>
      </c>
      <c r="O4397" s="100">
        <v>2012</v>
      </c>
    </row>
    <row r="4398" spans="1:15" x14ac:dyDescent="0.25">
      <c r="A4398">
        <v>2</v>
      </c>
      <c r="B4398" t="s">
        <v>434</v>
      </c>
      <c r="C4398">
        <v>93</v>
      </c>
      <c r="D4398" t="s">
        <v>418</v>
      </c>
      <c r="E4398" t="s">
        <v>583</v>
      </c>
      <c r="F4398">
        <v>10056</v>
      </c>
      <c r="G4398" t="s">
        <v>584</v>
      </c>
      <c r="H4398" s="101">
        <v>2771.16</v>
      </c>
      <c r="I4398">
        <v>211.99</v>
      </c>
      <c r="J4398" s="8">
        <v>40976</v>
      </c>
      <c r="K4398" t="s">
        <v>148</v>
      </c>
      <c r="L4398" t="s">
        <v>151</v>
      </c>
      <c r="O4398" s="100">
        <v>2012</v>
      </c>
    </row>
    <row r="4399" spans="1:15" x14ac:dyDescent="0.25">
      <c r="A4399">
        <v>2</v>
      </c>
      <c r="B4399" t="s">
        <v>434</v>
      </c>
      <c r="C4399">
        <v>93</v>
      </c>
      <c r="D4399" t="s">
        <v>418</v>
      </c>
      <c r="E4399" t="s">
        <v>585</v>
      </c>
      <c r="F4399">
        <v>11646</v>
      </c>
      <c r="G4399" t="s">
        <v>174</v>
      </c>
      <c r="H4399" s="101">
        <v>1357.42</v>
      </c>
      <c r="I4399">
        <v>185.22</v>
      </c>
      <c r="J4399" s="8">
        <v>40976</v>
      </c>
      <c r="K4399" t="s">
        <v>148</v>
      </c>
      <c r="L4399" t="s">
        <v>151</v>
      </c>
      <c r="O4399" s="100">
        <v>2012</v>
      </c>
    </row>
    <row r="4400" spans="1:15" x14ac:dyDescent="0.25">
      <c r="A4400">
        <v>2</v>
      </c>
      <c r="B4400" t="s">
        <v>434</v>
      </c>
      <c r="C4400">
        <v>93</v>
      </c>
      <c r="D4400" t="s">
        <v>418</v>
      </c>
      <c r="E4400" t="s">
        <v>586</v>
      </c>
      <c r="F4400">
        <v>6001</v>
      </c>
      <c r="G4400" t="s">
        <v>587</v>
      </c>
      <c r="H4400" s="101">
        <v>1779.88</v>
      </c>
      <c r="I4400">
        <v>162.59</v>
      </c>
      <c r="J4400" s="8">
        <v>40976</v>
      </c>
      <c r="K4400" t="s">
        <v>148</v>
      </c>
      <c r="L4400" t="s">
        <v>151</v>
      </c>
      <c r="O4400" s="100">
        <v>2012</v>
      </c>
    </row>
    <row r="4401" spans="1:15" x14ac:dyDescent="0.25">
      <c r="A4401">
        <v>2</v>
      </c>
      <c r="B4401" t="s">
        <v>434</v>
      </c>
      <c r="C4401">
        <v>93</v>
      </c>
      <c r="D4401" t="s">
        <v>418</v>
      </c>
      <c r="E4401" t="s">
        <v>588</v>
      </c>
      <c r="F4401">
        <v>12657</v>
      </c>
      <c r="G4401" t="s">
        <v>422</v>
      </c>
      <c r="H4401" s="101">
        <v>2139.2399999999998</v>
      </c>
      <c r="I4401">
        <v>163.65</v>
      </c>
      <c r="J4401" s="8">
        <v>40976</v>
      </c>
      <c r="K4401" t="s">
        <v>148</v>
      </c>
      <c r="L4401" t="s">
        <v>151</v>
      </c>
      <c r="O4401" s="100">
        <v>2012</v>
      </c>
    </row>
    <row r="4402" spans="1:15" x14ac:dyDescent="0.25">
      <c r="A4402">
        <v>2</v>
      </c>
      <c r="B4402" t="s">
        <v>434</v>
      </c>
      <c r="C4402">
        <v>93</v>
      </c>
      <c r="D4402" t="s">
        <v>418</v>
      </c>
      <c r="E4402" t="s">
        <v>589</v>
      </c>
      <c r="F4402">
        <v>12356</v>
      </c>
      <c r="G4402" t="s">
        <v>424</v>
      </c>
      <c r="H4402" s="101">
        <v>2000</v>
      </c>
      <c r="I4402">
        <v>148.03</v>
      </c>
      <c r="J4402" s="8">
        <v>40976</v>
      </c>
      <c r="K4402" t="s">
        <v>148</v>
      </c>
      <c r="L4402" t="s">
        <v>151</v>
      </c>
      <c r="O4402" s="100">
        <v>2012</v>
      </c>
    </row>
    <row r="4403" spans="1:15" x14ac:dyDescent="0.25">
      <c r="A4403">
        <v>2</v>
      </c>
      <c r="B4403" t="s">
        <v>434</v>
      </c>
      <c r="C4403">
        <v>93</v>
      </c>
      <c r="D4403" t="s">
        <v>418</v>
      </c>
      <c r="E4403" t="s">
        <v>590</v>
      </c>
      <c r="F4403">
        <v>12769</v>
      </c>
      <c r="G4403" t="s">
        <v>424</v>
      </c>
      <c r="H4403" s="101">
        <v>2044.23</v>
      </c>
      <c r="I4403">
        <v>156.38</v>
      </c>
      <c r="J4403" s="8">
        <v>40976</v>
      </c>
      <c r="K4403" t="s">
        <v>148</v>
      </c>
      <c r="L4403" t="s">
        <v>151</v>
      </c>
      <c r="O4403" s="100">
        <v>2012</v>
      </c>
    </row>
    <row r="4404" spans="1:15" x14ac:dyDescent="0.25">
      <c r="A4404">
        <v>2</v>
      </c>
      <c r="B4404" t="s">
        <v>434</v>
      </c>
      <c r="C4404">
        <v>93</v>
      </c>
      <c r="D4404" t="s">
        <v>418</v>
      </c>
      <c r="E4404" t="s">
        <v>591</v>
      </c>
      <c r="F4404">
        <v>12529</v>
      </c>
      <c r="G4404" t="s">
        <v>428</v>
      </c>
      <c r="H4404" s="101">
        <v>2588.7800000000002</v>
      </c>
      <c r="I4404">
        <v>198.04</v>
      </c>
      <c r="J4404" s="8">
        <v>40976</v>
      </c>
      <c r="K4404" t="s">
        <v>148</v>
      </c>
      <c r="L4404" t="s">
        <v>151</v>
      </c>
      <c r="O4404" s="100">
        <v>2012</v>
      </c>
    </row>
    <row r="4405" spans="1:15" x14ac:dyDescent="0.25">
      <c r="A4405">
        <v>2</v>
      </c>
      <c r="B4405" t="s">
        <v>434</v>
      </c>
      <c r="C4405">
        <v>93</v>
      </c>
      <c r="D4405" t="s">
        <v>418</v>
      </c>
      <c r="E4405" t="s">
        <v>592</v>
      </c>
      <c r="F4405">
        <v>12165</v>
      </c>
      <c r="G4405" t="s">
        <v>593</v>
      </c>
      <c r="H4405" s="101">
        <v>1708.88</v>
      </c>
      <c r="I4405">
        <v>190.11</v>
      </c>
      <c r="J4405" s="8">
        <v>40976</v>
      </c>
      <c r="K4405" t="s">
        <v>148</v>
      </c>
      <c r="L4405" t="s">
        <v>151</v>
      </c>
      <c r="O4405" s="100">
        <v>2012</v>
      </c>
    </row>
    <row r="4406" spans="1:15" x14ac:dyDescent="0.25">
      <c r="A4406">
        <v>2</v>
      </c>
      <c r="B4406" t="s">
        <v>434</v>
      </c>
      <c r="C4406">
        <v>96</v>
      </c>
      <c r="D4406" t="s">
        <v>431</v>
      </c>
      <c r="E4406" t="s">
        <v>594</v>
      </c>
      <c r="F4406">
        <v>12366</v>
      </c>
      <c r="G4406" t="s">
        <v>433</v>
      </c>
      <c r="H4406" s="101">
        <v>2991.49</v>
      </c>
      <c r="I4406">
        <v>418.87</v>
      </c>
      <c r="J4406" s="8">
        <v>40976</v>
      </c>
      <c r="K4406" t="s">
        <v>1331</v>
      </c>
      <c r="L4406" t="s">
        <v>151</v>
      </c>
      <c r="O4406" s="100">
        <v>2012</v>
      </c>
    </row>
    <row r="4407" spans="1:15" x14ac:dyDescent="0.25">
      <c r="A4407">
        <v>3</v>
      </c>
      <c r="B4407" t="s">
        <v>595</v>
      </c>
      <c r="C4407">
        <v>3</v>
      </c>
      <c r="D4407" t="s">
        <v>596</v>
      </c>
      <c r="E4407" t="s">
        <v>597</v>
      </c>
      <c r="F4407">
        <v>12766</v>
      </c>
      <c r="G4407" t="s">
        <v>207</v>
      </c>
      <c r="H4407" s="101">
        <v>1343.4</v>
      </c>
      <c r="I4407">
        <v>180.9</v>
      </c>
      <c r="J4407" s="8">
        <v>40976</v>
      </c>
      <c r="K4407" t="s">
        <v>148</v>
      </c>
      <c r="L4407" t="s">
        <v>151</v>
      </c>
      <c r="O4407" s="100">
        <v>2012</v>
      </c>
    </row>
    <row r="4408" spans="1:15" x14ac:dyDescent="0.25">
      <c r="A4408">
        <v>3</v>
      </c>
      <c r="B4408" t="s">
        <v>595</v>
      </c>
      <c r="C4408">
        <v>3</v>
      </c>
      <c r="D4408" t="s">
        <v>596</v>
      </c>
      <c r="E4408" t="s">
        <v>598</v>
      </c>
      <c r="F4408">
        <v>9817</v>
      </c>
      <c r="G4408" t="s">
        <v>207</v>
      </c>
      <c r="H4408">
        <v>994.19</v>
      </c>
      <c r="I4408">
        <v>128.51</v>
      </c>
      <c r="J4408" s="8">
        <v>40976</v>
      </c>
      <c r="K4408" t="s">
        <v>148</v>
      </c>
      <c r="L4408" t="s">
        <v>151</v>
      </c>
      <c r="O4408" s="100">
        <v>2012</v>
      </c>
    </row>
    <row r="4409" spans="1:15" x14ac:dyDescent="0.25">
      <c r="A4409">
        <v>3</v>
      </c>
      <c r="B4409" t="s">
        <v>595</v>
      </c>
      <c r="C4409">
        <v>3</v>
      </c>
      <c r="D4409" t="s">
        <v>596</v>
      </c>
      <c r="E4409" t="s">
        <v>599</v>
      </c>
      <c r="F4409">
        <v>203</v>
      </c>
      <c r="G4409" t="s">
        <v>600</v>
      </c>
      <c r="H4409" s="101">
        <v>1118.28</v>
      </c>
      <c r="I4409">
        <v>100.29</v>
      </c>
      <c r="J4409" s="8">
        <v>40976</v>
      </c>
      <c r="K4409" t="s">
        <v>148</v>
      </c>
      <c r="L4409" t="s">
        <v>151</v>
      </c>
      <c r="O4409" s="100">
        <v>2012</v>
      </c>
    </row>
    <row r="4410" spans="1:15" x14ac:dyDescent="0.25">
      <c r="A4410">
        <v>3</v>
      </c>
      <c r="B4410" t="s">
        <v>595</v>
      </c>
      <c r="C4410">
        <v>4</v>
      </c>
      <c r="D4410" t="s">
        <v>145</v>
      </c>
      <c r="E4410" t="s">
        <v>601</v>
      </c>
      <c r="F4410">
        <v>13400</v>
      </c>
      <c r="G4410" t="s">
        <v>147</v>
      </c>
      <c r="H4410" s="101">
        <v>1500.75</v>
      </c>
      <c r="I4410">
        <v>216.86</v>
      </c>
      <c r="J4410" s="8">
        <v>40976</v>
      </c>
      <c r="K4410" t="s">
        <v>148</v>
      </c>
      <c r="L4410" t="s">
        <v>149</v>
      </c>
      <c r="O4410" s="100">
        <v>2012</v>
      </c>
    </row>
    <row r="4411" spans="1:15" x14ac:dyDescent="0.25">
      <c r="A4411">
        <v>3</v>
      </c>
      <c r="B4411" t="s">
        <v>595</v>
      </c>
      <c r="C4411">
        <v>4</v>
      </c>
      <c r="D4411" t="s">
        <v>145</v>
      </c>
      <c r="E4411" t="s">
        <v>602</v>
      </c>
      <c r="F4411">
        <v>13380</v>
      </c>
      <c r="G4411" t="s">
        <v>147</v>
      </c>
      <c r="H4411" s="101">
        <v>1012</v>
      </c>
      <c r="I4411">
        <v>146.22</v>
      </c>
      <c r="J4411" s="8">
        <v>40976</v>
      </c>
      <c r="K4411" t="s">
        <v>148</v>
      </c>
      <c r="L4411" t="s">
        <v>443</v>
      </c>
      <c r="O4411" s="100">
        <v>2012</v>
      </c>
    </row>
    <row r="4412" spans="1:15" x14ac:dyDescent="0.25">
      <c r="A4412">
        <v>3</v>
      </c>
      <c r="B4412" t="s">
        <v>595</v>
      </c>
      <c r="C4412">
        <v>4</v>
      </c>
      <c r="D4412" t="s">
        <v>145</v>
      </c>
      <c r="E4412" t="s">
        <v>604</v>
      </c>
      <c r="F4412">
        <v>12592</v>
      </c>
      <c r="G4412" t="s">
        <v>147</v>
      </c>
      <c r="H4412" s="101">
        <v>1344.77</v>
      </c>
      <c r="I4412">
        <v>182.82</v>
      </c>
      <c r="J4412" s="8">
        <v>40976</v>
      </c>
      <c r="K4412" t="s">
        <v>148</v>
      </c>
      <c r="L4412" t="s">
        <v>151</v>
      </c>
      <c r="O4412" s="100">
        <v>2012</v>
      </c>
    </row>
    <row r="4413" spans="1:15" x14ac:dyDescent="0.25">
      <c r="A4413">
        <v>3</v>
      </c>
      <c r="B4413" t="s">
        <v>595</v>
      </c>
      <c r="C4413">
        <v>4</v>
      </c>
      <c r="D4413" t="s">
        <v>145</v>
      </c>
      <c r="E4413" t="s">
        <v>1287</v>
      </c>
      <c r="F4413">
        <v>11855</v>
      </c>
      <c r="G4413" t="s">
        <v>147</v>
      </c>
      <c r="H4413" s="101">
        <v>1473.3</v>
      </c>
      <c r="I4413">
        <v>205.13</v>
      </c>
      <c r="J4413" s="8">
        <v>40976</v>
      </c>
      <c r="K4413" t="s">
        <v>148</v>
      </c>
      <c r="L4413" t="s">
        <v>151</v>
      </c>
      <c r="O4413" s="100">
        <v>2012</v>
      </c>
    </row>
    <row r="4414" spans="1:15" x14ac:dyDescent="0.25">
      <c r="A4414">
        <v>3</v>
      </c>
      <c r="B4414" t="s">
        <v>595</v>
      </c>
      <c r="C4414">
        <v>4</v>
      </c>
      <c r="D4414" t="s">
        <v>145</v>
      </c>
      <c r="E4414" t="s">
        <v>605</v>
      </c>
      <c r="F4414">
        <v>9389</v>
      </c>
      <c r="G4414" t="s">
        <v>147</v>
      </c>
      <c r="H4414" s="101">
        <v>1382.95</v>
      </c>
      <c r="I4414">
        <v>195.52</v>
      </c>
      <c r="J4414" s="8">
        <v>40976</v>
      </c>
      <c r="K4414" t="s">
        <v>148</v>
      </c>
      <c r="L4414" t="s">
        <v>151</v>
      </c>
      <c r="O4414" s="100">
        <v>2012</v>
      </c>
    </row>
    <row r="4415" spans="1:15" x14ac:dyDescent="0.25">
      <c r="A4415">
        <v>3</v>
      </c>
      <c r="B4415" t="s">
        <v>595</v>
      </c>
      <c r="C4415">
        <v>4</v>
      </c>
      <c r="D4415" t="s">
        <v>145</v>
      </c>
      <c r="E4415" t="s">
        <v>606</v>
      </c>
      <c r="F4415">
        <v>13434</v>
      </c>
      <c r="G4415" t="s">
        <v>147</v>
      </c>
      <c r="H4415">
        <v>799.26</v>
      </c>
      <c r="I4415">
        <v>115.49</v>
      </c>
      <c r="J4415" s="8">
        <v>40976</v>
      </c>
      <c r="K4415" t="s">
        <v>148</v>
      </c>
      <c r="L4415" t="s">
        <v>149</v>
      </c>
      <c r="O4415" s="100">
        <v>2012</v>
      </c>
    </row>
    <row r="4416" spans="1:15" x14ac:dyDescent="0.25">
      <c r="A4416">
        <v>3</v>
      </c>
      <c r="B4416" t="s">
        <v>595</v>
      </c>
      <c r="C4416">
        <v>4</v>
      </c>
      <c r="D4416" t="s">
        <v>145</v>
      </c>
      <c r="E4416" t="s">
        <v>607</v>
      </c>
      <c r="F4416">
        <v>174</v>
      </c>
      <c r="G4416" t="s">
        <v>159</v>
      </c>
      <c r="H4416" s="101">
        <v>2254.6999999999998</v>
      </c>
      <c r="I4416">
        <v>168.43</v>
      </c>
      <c r="J4416" s="8">
        <v>40976</v>
      </c>
      <c r="K4416" t="s">
        <v>148</v>
      </c>
      <c r="L4416" t="s">
        <v>151</v>
      </c>
      <c r="O4416" s="100">
        <v>2012</v>
      </c>
    </row>
    <row r="4417" spans="1:15" x14ac:dyDescent="0.25">
      <c r="A4417">
        <v>3</v>
      </c>
      <c r="B4417" t="s">
        <v>595</v>
      </c>
      <c r="C4417">
        <v>6</v>
      </c>
      <c r="D4417" t="s">
        <v>162</v>
      </c>
      <c r="E4417" t="s">
        <v>608</v>
      </c>
      <c r="F4417">
        <v>11517</v>
      </c>
      <c r="G4417" t="s">
        <v>207</v>
      </c>
      <c r="H4417">
        <v>737.85</v>
      </c>
      <c r="I4417">
        <v>101.99</v>
      </c>
      <c r="J4417" s="8">
        <v>40976</v>
      </c>
      <c r="K4417" t="s">
        <v>148</v>
      </c>
      <c r="L4417" t="s">
        <v>151</v>
      </c>
      <c r="O4417" s="100">
        <v>2012</v>
      </c>
    </row>
    <row r="4418" spans="1:15" x14ac:dyDescent="0.25">
      <c r="A4418">
        <v>3</v>
      </c>
      <c r="B4418" t="s">
        <v>595</v>
      </c>
      <c r="C4418">
        <v>6</v>
      </c>
      <c r="D4418" t="s">
        <v>162</v>
      </c>
      <c r="E4418" t="s">
        <v>609</v>
      </c>
      <c r="F4418">
        <v>13080</v>
      </c>
      <c r="G4418" t="s">
        <v>164</v>
      </c>
      <c r="H4418" s="101">
        <v>1047.1300000000001</v>
      </c>
      <c r="I4418">
        <v>151.30000000000001</v>
      </c>
      <c r="J4418" s="8">
        <v>40976</v>
      </c>
      <c r="K4418" t="s">
        <v>148</v>
      </c>
      <c r="L4418" t="s">
        <v>149</v>
      </c>
      <c r="O4418" s="100">
        <v>2012</v>
      </c>
    </row>
    <row r="4419" spans="1:15" x14ac:dyDescent="0.25">
      <c r="A4419">
        <v>3</v>
      </c>
      <c r="B4419" t="s">
        <v>595</v>
      </c>
      <c r="C4419">
        <v>6</v>
      </c>
      <c r="D4419" t="s">
        <v>162</v>
      </c>
      <c r="E4419" t="s">
        <v>610</v>
      </c>
      <c r="F4419">
        <v>12025</v>
      </c>
      <c r="G4419" t="s">
        <v>164</v>
      </c>
      <c r="H4419" s="101">
        <v>1385.11</v>
      </c>
      <c r="I4419">
        <v>192.49</v>
      </c>
      <c r="J4419" s="8">
        <v>40976</v>
      </c>
      <c r="K4419" t="s">
        <v>148</v>
      </c>
      <c r="L4419" t="s">
        <v>151</v>
      </c>
      <c r="O4419" s="100">
        <v>2012</v>
      </c>
    </row>
    <row r="4420" spans="1:15" x14ac:dyDescent="0.25">
      <c r="A4420">
        <v>3</v>
      </c>
      <c r="B4420" t="s">
        <v>595</v>
      </c>
      <c r="C4420">
        <v>6</v>
      </c>
      <c r="D4420" t="s">
        <v>162</v>
      </c>
      <c r="E4420" t="s">
        <v>1288</v>
      </c>
      <c r="F4420">
        <v>13576</v>
      </c>
      <c r="G4420" t="s">
        <v>164</v>
      </c>
      <c r="H4420" s="101">
        <v>1081.5999999999999</v>
      </c>
      <c r="I4420">
        <v>156.29</v>
      </c>
      <c r="J4420" s="8">
        <v>40976</v>
      </c>
      <c r="K4420" t="s">
        <v>148</v>
      </c>
      <c r="L4420" t="s">
        <v>149</v>
      </c>
      <c r="O4420" s="100">
        <v>2012</v>
      </c>
    </row>
    <row r="4421" spans="1:15" x14ac:dyDescent="0.25">
      <c r="A4421">
        <v>3</v>
      </c>
      <c r="B4421" t="s">
        <v>595</v>
      </c>
      <c r="C4421">
        <v>6</v>
      </c>
      <c r="D4421" t="s">
        <v>162</v>
      </c>
      <c r="E4421" t="s">
        <v>1332</v>
      </c>
      <c r="F4421">
        <v>12823</v>
      </c>
      <c r="G4421" t="s">
        <v>164</v>
      </c>
      <c r="H4421">
        <v>648.9</v>
      </c>
      <c r="I4421">
        <v>93.76</v>
      </c>
      <c r="J4421" s="8">
        <v>40976</v>
      </c>
      <c r="K4421" t="s">
        <v>148</v>
      </c>
      <c r="L4421" t="s">
        <v>149</v>
      </c>
      <c r="O4421" s="100">
        <v>2012</v>
      </c>
    </row>
    <row r="4422" spans="1:15" x14ac:dyDescent="0.25">
      <c r="A4422">
        <v>3</v>
      </c>
      <c r="B4422" t="s">
        <v>595</v>
      </c>
      <c r="C4422">
        <v>6</v>
      </c>
      <c r="D4422" t="s">
        <v>162</v>
      </c>
      <c r="E4422" t="s">
        <v>611</v>
      </c>
      <c r="F4422">
        <v>11823</v>
      </c>
      <c r="G4422" t="s">
        <v>164</v>
      </c>
      <c r="H4422" s="101">
        <v>1092.47</v>
      </c>
      <c r="I4422">
        <v>157.85</v>
      </c>
      <c r="J4422" s="8">
        <v>40976</v>
      </c>
      <c r="K4422" t="s">
        <v>148</v>
      </c>
      <c r="L4422" t="s">
        <v>443</v>
      </c>
      <c r="O4422" s="100">
        <v>2012</v>
      </c>
    </row>
    <row r="4423" spans="1:15" x14ac:dyDescent="0.25">
      <c r="A4423">
        <v>3</v>
      </c>
      <c r="B4423" t="s">
        <v>595</v>
      </c>
      <c r="C4423">
        <v>6</v>
      </c>
      <c r="D4423" t="s">
        <v>162</v>
      </c>
      <c r="E4423" t="s">
        <v>612</v>
      </c>
      <c r="F4423">
        <v>13277</v>
      </c>
      <c r="G4423" t="s">
        <v>164</v>
      </c>
      <c r="H4423" s="101">
        <v>1470</v>
      </c>
      <c r="I4423">
        <v>200.2</v>
      </c>
      <c r="J4423" s="8">
        <v>40976</v>
      </c>
      <c r="K4423" t="s">
        <v>148</v>
      </c>
      <c r="L4423" t="s">
        <v>151</v>
      </c>
      <c r="O4423" s="100">
        <v>2012</v>
      </c>
    </row>
    <row r="4424" spans="1:15" x14ac:dyDescent="0.25">
      <c r="A4424">
        <v>3</v>
      </c>
      <c r="B4424" t="s">
        <v>595</v>
      </c>
      <c r="C4424">
        <v>12</v>
      </c>
      <c r="D4424" t="s">
        <v>613</v>
      </c>
      <c r="E4424" t="s">
        <v>1289</v>
      </c>
      <c r="F4424">
        <v>9301</v>
      </c>
      <c r="G4424" t="s">
        <v>618</v>
      </c>
      <c r="H4424">
        <v>848.7</v>
      </c>
      <c r="I4424">
        <v>122.64</v>
      </c>
      <c r="J4424" s="8">
        <v>40976</v>
      </c>
      <c r="K4424" t="s">
        <v>148</v>
      </c>
      <c r="L4424" t="s">
        <v>149</v>
      </c>
      <c r="O4424" s="100">
        <v>2012</v>
      </c>
    </row>
    <row r="4425" spans="1:15" x14ac:dyDescent="0.25">
      <c r="A4425">
        <v>3</v>
      </c>
      <c r="B4425" t="s">
        <v>595</v>
      </c>
      <c r="C4425">
        <v>12</v>
      </c>
      <c r="D4425" t="s">
        <v>613</v>
      </c>
      <c r="E4425" t="s">
        <v>617</v>
      </c>
      <c r="F4425">
        <v>13340</v>
      </c>
      <c r="G4425" t="s">
        <v>618</v>
      </c>
      <c r="H4425" s="101">
        <v>1441.11</v>
      </c>
      <c r="I4425">
        <v>208.25</v>
      </c>
      <c r="J4425" s="8">
        <v>40976</v>
      </c>
      <c r="K4425" t="s">
        <v>148</v>
      </c>
      <c r="L4425" t="s">
        <v>149</v>
      </c>
      <c r="O4425" s="100">
        <v>2012</v>
      </c>
    </row>
    <row r="4426" spans="1:15" x14ac:dyDescent="0.25">
      <c r="A4426">
        <v>3</v>
      </c>
      <c r="B4426" t="s">
        <v>595</v>
      </c>
      <c r="C4426">
        <v>12</v>
      </c>
      <c r="D4426" t="s">
        <v>613</v>
      </c>
      <c r="E4426" t="s">
        <v>619</v>
      </c>
      <c r="F4426">
        <v>12293</v>
      </c>
      <c r="G4426" t="s">
        <v>618</v>
      </c>
      <c r="H4426" s="101">
        <v>1450.24</v>
      </c>
      <c r="I4426">
        <v>187.45</v>
      </c>
      <c r="J4426" s="8">
        <v>40976</v>
      </c>
      <c r="K4426" t="s">
        <v>148</v>
      </c>
      <c r="L4426" t="s">
        <v>151</v>
      </c>
      <c r="O4426" s="100">
        <v>2012</v>
      </c>
    </row>
    <row r="4427" spans="1:15" x14ac:dyDescent="0.25">
      <c r="A4427">
        <v>3</v>
      </c>
      <c r="B4427" t="s">
        <v>595</v>
      </c>
      <c r="C4427">
        <v>12</v>
      </c>
      <c r="D4427" t="s">
        <v>613</v>
      </c>
      <c r="E4427" t="s">
        <v>620</v>
      </c>
      <c r="F4427">
        <v>9521</v>
      </c>
      <c r="G4427" t="s">
        <v>618</v>
      </c>
      <c r="H4427">
        <v>611.82000000000005</v>
      </c>
      <c r="I4427">
        <v>88.4</v>
      </c>
      <c r="J4427" s="8">
        <v>40976</v>
      </c>
      <c r="K4427" t="s">
        <v>148</v>
      </c>
      <c r="L4427" t="s">
        <v>149</v>
      </c>
      <c r="O4427" s="100">
        <v>2012</v>
      </c>
    </row>
    <row r="4428" spans="1:15" x14ac:dyDescent="0.25">
      <c r="A4428">
        <v>3</v>
      </c>
      <c r="B4428" t="s">
        <v>595</v>
      </c>
      <c r="C4428">
        <v>12</v>
      </c>
      <c r="D4428" t="s">
        <v>613</v>
      </c>
      <c r="E4428" t="s">
        <v>621</v>
      </c>
      <c r="F4428">
        <v>13497</v>
      </c>
      <c r="G4428" t="s">
        <v>618</v>
      </c>
      <c r="H4428">
        <v>724.5</v>
      </c>
      <c r="I4428">
        <v>104.7</v>
      </c>
      <c r="J4428" s="8">
        <v>40976</v>
      </c>
      <c r="K4428" t="s">
        <v>148</v>
      </c>
      <c r="L4428" t="s">
        <v>149</v>
      </c>
      <c r="O4428" s="100">
        <v>2012</v>
      </c>
    </row>
    <row r="4429" spans="1:15" x14ac:dyDescent="0.25">
      <c r="A4429">
        <v>3</v>
      </c>
      <c r="B4429" t="s">
        <v>595</v>
      </c>
      <c r="C4429">
        <v>12</v>
      </c>
      <c r="D4429" t="s">
        <v>613</v>
      </c>
      <c r="E4429" t="s">
        <v>622</v>
      </c>
      <c r="F4429">
        <v>13534</v>
      </c>
      <c r="G4429" t="s">
        <v>618</v>
      </c>
      <c r="H4429">
        <v>625.35</v>
      </c>
      <c r="I4429">
        <v>90.36</v>
      </c>
      <c r="J4429" s="8">
        <v>40976</v>
      </c>
      <c r="K4429" t="s">
        <v>148</v>
      </c>
      <c r="L4429" t="s">
        <v>149</v>
      </c>
      <c r="O4429" s="100">
        <v>2012</v>
      </c>
    </row>
    <row r="4430" spans="1:15" x14ac:dyDescent="0.25">
      <c r="A4430">
        <v>3</v>
      </c>
      <c r="B4430" t="s">
        <v>595</v>
      </c>
      <c r="C4430">
        <v>12</v>
      </c>
      <c r="D4430" t="s">
        <v>613</v>
      </c>
      <c r="E4430" t="s">
        <v>623</v>
      </c>
      <c r="F4430">
        <v>12303</v>
      </c>
      <c r="G4430" t="s">
        <v>618</v>
      </c>
      <c r="H4430" s="101">
        <v>1346.4</v>
      </c>
      <c r="I4430">
        <v>194.56</v>
      </c>
      <c r="J4430" s="8">
        <v>40976</v>
      </c>
      <c r="K4430" t="s">
        <v>148</v>
      </c>
      <c r="L4430" t="s">
        <v>149</v>
      </c>
      <c r="O4430" s="100">
        <v>2012</v>
      </c>
    </row>
    <row r="4431" spans="1:15" x14ac:dyDescent="0.25">
      <c r="A4431">
        <v>3</v>
      </c>
      <c r="B4431" t="s">
        <v>595</v>
      </c>
      <c r="C4431">
        <v>12</v>
      </c>
      <c r="D4431" t="s">
        <v>613</v>
      </c>
      <c r="E4431" t="s">
        <v>624</v>
      </c>
      <c r="F4431">
        <v>10309</v>
      </c>
      <c r="G4431" t="s">
        <v>625</v>
      </c>
      <c r="H4431" s="101">
        <v>1782.31</v>
      </c>
      <c r="I4431">
        <v>187.99</v>
      </c>
      <c r="J4431" s="8">
        <v>40976</v>
      </c>
      <c r="K4431" t="s">
        <v>148</v>
      </c>
      <c r="L4431" t="s">
        <v>151</v>
      </c>
      <c r="O4431" s="100">
        <v>2012</v>
      </c>
    </row>
    <row r="4432" spans="1:15" x14ac:dyDescent="0.25">
      <c r="A4432">
        <v>3</v>
      </c>
      <c r="B4432" t="s">
        <v>595</v>
      </c>
      <c r="C4432">
        <v>12</v>
      </c>
      <c r="D4432" t="s">
        <v>613</v>
      </c>
      <c r="E4432" t="s">
        <v>626</v>
      </c>
      <c r="F4432">
        <v>10534</v>
      </c>
      <c r="G4432" t="s">
        <v>627</v>
      </c>
      <c r="H4432" s="101">
        <v>3077</v>
      </c>
      <c r="I4432">
        <v>194.42</v>
      </c>
      <c r="J4432" s="8">
        <v>40976</v>
      </c>
      <c r="K4432" t="s">
        <v>148</v>
      </c>
      <c r="L4432" t="s">
        <v>151</v>
      </c>
      <c r="O4432" s="100">
        <v>2012</v>
      </c>
    </row>
    <row r="4433" spans="1:15" x14ac:dyDescent="0.25">
      <c r="A4433">
        <v>3</v>
      </c>
      <c r="B4433" t="s">
        <v>595</v>
      </c>
      <c r="C4433">
        <v>16</v>
      </c>
      <c r="D4433" t="s">
        <v>465</v>
      </c>
      <c r="E4433" t="s">
        <v>628</v>
      </c>
      <c r="F4433">
        <v>11720</v>
      </c>
      <c r="G4433" t="s">
        <v>629</v>
      </c>
      <c r="H4433" s="101">
        <v>2495.92</v>
      </c>
      <c r="I4433">
        <v>180.15</v>
      </c>
      <c r="J4433" s="8">
        <v>40976</v>
      </c>
      <c r="K4433" t="s">
        <v>148</v>
      </c>
      <c r="L4433" t="s">
        <v>151</v>
      </c>
      <c r="O4433" s="100">
        <v>2012</v>
      </c>
    </row>
    <row r="4434" spans="1:15" x14ac:dyDescent="0.25">
      <c r="A4434">
        <v>3</v>
      </c>
      <c r="B4434" t="s">
        <v>595</v>
      </c>
      <c r="C4434">
        <v>16</v>
      </c>
      <c r="D4434" t="s">
        <v>465</v>
      </c>
      <c r="E4434" t="s">
        <v>1383</v>
      </c>
      <c r="F4434">
        <v>13601</v>
      </c>
      <c r="G4434" t="s">
        <v>469</v>
      </c>
      <c r="H4434" s="101">
        <v>2000</v>
      </c>
      <c r="I4434">
        <v>289</v>
      </c>
      <c r="J4434" s="8">
        <v>40976</v>
      </c>
      <c r="K4434" t="s">
        <v>148</v>
      </c>
      <c r="L4434" t="s">
        <v>151</v>
      </c>
      <c r="O4434" s="100">
        <v>2012</v>
      </c>
    </row>
    <row r="4435" spans="1:15" x14ac:dyDescent="0.25">
      <c r="A4435">
        <v>3</v>
      </c>
      <c r="B4435" t="s">
        <v>595</v>
      </c>
      <c r="C4435">
        <v>16</v>
      </c>
      <c r="D4435" t="s">
        <v>465</v>
      </c>
      <c r="E4435" t="s">
        <v>630</v>
      </c>
      <c r="F4435">
        <v>10494</v>
      </c>
      <c r="G4435" t="s">
        <v>472</v>
      </c>
      <c r="H4435" s="101">
        <v>3071.89</v>
      </c>
      <c r="I4435">
        <v>211.58</v>
      </c>
      <c r="J4435" s="8">
        <v>40976</v>
      </c>
      <c r="K4435" t="s">
        <v>148</v>
      </c>
      <c r="L4435" t="s">
        <v>151</v>
      </c>
      <c r="O4435" s="100">
        <v>2012</v>
      </c>
    </row>
    <row r="4436" spans="1:15" x14ac:dyDescent="0.25">
      <c r="A4436">
        <v>3</v>
      </c>
      <c r="B4436" t="s">
        <v>595</v>
      </c>
      <c r="C4436">
        <v>24</v>
      </c>
      <c r="D4436" t="s">
        <v>205</v>
      </c>
      <c r="E4436" t="s">
        <v>1354</v>
      </c>
      <c r="F4436">
        <v>10879</v>
      </c>
      <c r="G4436" t="s">
        <v>268</v>
      </c>
      <c r="H4436">
        <v>428.24</v>
      </c>
      <c r="I4436">
        <v>61.88</v>
      </c>
      <c r="J4436" s="8">
        <v>40976</v>
      </c>
      <c r="K4436" t="s">
        <v>148</v>
      </c>
      <c r="L4436" t="s">
        <v>151</v>
      </c>
      <c r="O4436" s="100">
        <v>2012</v>
      </c>
    </row>
    <row r="4437" spans="1:15" x14ac:dyDescent="0.25">
      <c r="A4437">
        <v>3</v>
      </c>
      <c r="B4437" t="s">
        <v>595</v>
      </c>
      <c r="C4437">
        <v>24</v>
      </c>
      <c r="D4437" t="s">
        <v>205</v>
      </c>
      <c r="E4437" t="s">
        <v>631</v>
      </c>
      <c r="F4437">
        <v>13286</v>
      </c>
      <c r="G4437" t="s">
        <v>207</v>
      </c>
      <c r="H4437" s="101">
        <v>1068.4000000000001</v>
      </c>
      <c r="I4437">
        <v>154.38</v>
      </c>
      <c r="J4437" s="8">
        <v>40976</v>
      </c>
      <c r="K4437" t="s">
        <v>148</v>
      </c>
      <c r="L4437" t="s">
        <v>149</v>
      </c>
      <c r="O4437" s="100">
        <v>2012</v>
      </c>
    </row>
    <row r="4438" spans="1:15" x14ac:dyDescent="0.25">
      <c r="A4438">
        <v>3</v>
      </c>
      <c r="B4438" t="s">
        <v>595</v>
      </c>
      <c r="C4438">
        <v>24</v>
      </c>
      <c r="D4438" t="s">
        <v>205</v>
      </c>
      <c r="E4438" t="s">
        <v>632</v>
      </c>
      <c r="F4438">
        <v>12899</v>
      </c>
      <c r="G4438" t="s">
        <v>207</v>
      </c>
      <c r="H4438" s="101">
        <v>1320</v>
      </c>
      <c r="I4438">
        <v>190.74</v>
      </c>
      <c r="J4438" s="8">
        <v>40976</v>
      </c>
      <c r="K4438" t="s">
        <v>148</v>
      </c>
      <c r="L4438" t="s">
        <v>151</v>
      </c>
      <c r="O4438" s="100">
        <v>2012</v>
      </c>
    </row>
    <row r="4439" spans="1:15" x14ac:dyDescent="0.25">
      <c r="A4439">
        <v>3</v>
      </c>
      <c r="B4439" t="s">
        <v>595</v>
      </c>
      <c r="C4439">
        <v>24</v>
      </c>
      <c r="D4439" t="s">
        <v>205</v>
      </c>
      <c r="E4439" t="s">
        <v>633</v>
      </c>
      <c r="F4439">
        <v>12763</v>
      </c>
      <c r="G4439" t="s">
        <v>207</v>
      </c>
      <c r="H4439" s="101">
        <v>1034.74</v>
      </c>
      <c r="I4439">
        <v>149.51</v>
      </c>
      <c r="J4439" s="8">
        <v>40976</v>
      </c>
      <c r="K4439" t="s">
        <v>148</v>
      </c>
      <c r="L4439" t="s">
        <v>149</v>
      </c>
      <c r="O4439" s="100">
        <v>2012</v>
      </c>
    </row>
    <row r="4440" spans="1:15" x14ac:dyDescent="0.25">
      <c r="A4440">
        <v>3</v>
      </c>
      <c r="B4440" t="s">
        <v>595</v>
      </c>
      <c r="C4440">
        <v>24</v>
      </c>
      <c r="D4440" t="s">
        <v>205</v>
      </c>
      <c r="E4440" t="s">
        <v>634</v>
      </c>
      <c r="F4440">
        <v>13417</v>
      </c>
      <c r="G4440" t="s">
        <v>207</v>
      </c>
      <c r="H4440">
        <v>493.4</v>
      </c>
      <c r="I4440">
        <v>71.290000000000006</v>
      </c>
      <c r="J4440" s="8">
        <v>40976</v>
      </c>
      <c r="K4440" t="s">
        <v>148</v>
      </c>
      <c r="L4440" t="s">
        <v>149</v>
      </c>
      <c r="O4440" s="100">
        <v>2012</v>
      </c>
    </row>
    <row r="4441" spans="1:15" x14ac:dyDescent="0.25">
      <c r="A4441">
        <v>3</v>
      </c>
      <c r="B4441" t="s">
        <v>595</v>
      </c>
      <c r="C4441">
        <v>24</v>
      </c>
      <c r="D4441" t="s">
        <v>205</v>
      </c>
      <c r="E4441" t="s">
        <v>608</v>
      </c>
      <c r="F4441">
        <v>11517</v>
      </c>
      <c r="G4441" t="s">
        <v>207</v>
      </c>
      <c r="H4441">
        <v>737.85</v>
      </c>
      <c r="I4441">
        <v>101.99</v>
      </c>
      <c r="J4441" s="8">
        <v>40976</v>
      </c>
      <c r="K4441" t="s">
        <v>148</v>
      </c>
      <c r="L4441" t="s">
        <v>151</v>
      </c>
      <c r="O4441" s="100">
        <v>2012</v>
      </c>
    </row>
    <row r="4442" spans="1:15" x14ac:dyDescent="0.25">
      <c r="A4442">
        <v>3</v>
      </c>
      <c r="B4442" t="s">
        <v>595</v>
      </c>
      <c r="C4442">
        <v>24</v>
      </c>
      <c r="D4442" t="s">
        <v>205</v>
      </c>
      <c r="E4442" t="s">
        <v>635</v>
      </c>
      <c r="F4442">
        <v>1264</v>
      </c>
      <c r="G4442" t="s">
        <v>207</v>
      </c>
      <c r="H4442" s="101">
        <v>1906.31</v>
      </c>
      <c r="I4442">
        <v>140.01</v>
      </c>
      <c r="J4442" s="8">
        <v>40976</v>
      </c>
      <c r="K4442" t="s">
        <v>148</v>
      </c>
      <c r="L4442" t="s">
        <v>151</v>
      </c>
      <c r="O4442" s="100">
        <v>2012</v>
      </c>
    </row>
    <row r="4443" spans="1:15" x14ac:dyDescent="0.25">
      <c r="A4443">
        <v>3</v>
      </c>
      <c r="B4443" t="s">
        <v>595</v>
      </c>
      <c r="C4443">
        <v>24</v>
      </c>
      <c r="D4443" t="s">
        <v>205</v>
      </c>
      <c r="E4443" t="s">
        <v>636</v>
      </c>
      <c r="F4443">
        <v>13406</v>
      </c>
      <c r="G4443" t="s">
        <v>207</v>
      </c>
      <c r="H4443">
        <v>505</v>
      </c>
      <c r="I4443">
        <v>72.98</v>
      </c>
      <c r="J4443" s="8">
        <v>40976</v>
      </c>
      <c r="K4443" t="s">
        <v>148</v>
      </c>
      <c r="L4443" t="s">
        <v>149</v>
      </c>
      <c r="O4443" s="100">
        <v>2012</v>
      </c>
    </row>
    <row r="4444" spans="1:15" x14ac:dyDescent="0.25">
      <c r="A4444">
        <v>3</v>
      </c>
      <c r="B4444" t="s">
        <v>595</v>
      </c>
      <c r="C4444">
        <v>24</v>
      </c>
      <c r="D4444" t="s">
        <v>205</v>
      </c>
      <c r="E4444" t="s">
        <v>637</v>
      </c>
      <c r="F4444">
        <v>13015</v>
      </c>
      <c r="G4444" t="s">
        <v>207</v>
      </c>
      <c r="H4444">
        <v>537.04</v>
      </c>
      <c r="I4444">
        <v>76.94</v>
      </c>
      <c r="J4444" s="8">
        <v>40976</v>
      </c>
      <c r="K4444" t="s">
        <v>148</v>
      </c>
      <c r="L4444" t="s">
        <v>149</v>
      </c>
      <c r="O4444" s="100">
        <v>2012</v>
      </c>
    </row>
    <row r="4445" spans="1:15" x14ac:dyDescent="0.25">
      <c r="A4445">
        <v>3</v>
      </c>
      <c r="B4445" t="s">
        <v>595</v>
      </c>
      <c r="C4445">
        <v>24</v>
      </c>
      <c r="D4445" t="s">
        <v>205</v>
      </c>
      <c r="E4445" t="s">
        <v>638</v>
      </c>
      <c r="F4445">
        <v>12921</v>
      </c>
      <c r="G4445" t="s">
        <v>207</v>
      </c>
      <c r="H4445" s="101">
        <v>1600.21</v>
      </c>
      <c r="I4445">
        <v>231.22</v>
      </c>
      <c r="J4445" s="8">
        <v>40976</v>
      </c>
      <c r="K4445" t="s">
        <v>148</v>
      </c>
      <c r="L4445" t="s">
        <v>149</v>
      </c>
      <c r="O4445" s="100">
        <v>2012</v>
      </c>
    </row>
    <row r="4446" spans="1:15" x14ac:dyDescent="0.25">
      <c r="A4446">
        <v>3</v>
      </c>
      <c r="B4446" t="s">
        <v>595</v>
      </c>
      <c r="C4446">
        <v>24</v>
      </c>
      <c r="D4446" t="s">
        <v>205</v>
      </c>
      <c r="E4446" t="s">
        <v>598</v>
      </c>
      <c r="F4446">
        <v>9817</v>
      </c>
      <c r="G4446" t="s">
        <v>207</v>
      </c>
      <c r="H4446">
        <v>489.68</v>
      </c>
      <c r="I4446">
        <v>63.3</v>
      </c>
      <c r="J4446" s="8">
        <v>40976</v>
      </c>
      <c r="K4446" t="s">
        <v>148</v>
      </c>
      <c r="L4446" t="s">
        <v>151</v>
      </c>
      <c r="O4446" s="100">
        <v>2012</v>
      </c>
    </row>
    <row r="4447" spans="1:15" x14ac:dyDescent="0.25">
      <c r="A4447">
        <v>3</v>
      </c>
      <c r="B4447" t="s">
        <v>595</v>
      </c>
      <c r="C4447">
        <v>24</v>
      </c>
      <c r="D4447" t="s">
        <v>205</v>
      </c>
      <c r="E4447" t="s">
        <v>599</v>
      </c>
      <c r="F4447">
        <v>203</v>
      </c>
      <c r="G4447" t="s">
        <v>600</v>
      </c>
      <c r="H4447">
        <v>550.79</v>
      </c>
      <c r="I4447">
        <v>49.4</v>
      </c>
      <c r="J4447" s="8">
        <v>40976</v>
      </c>
      <c r="K4447" t="s">
        <v>148</v>
      </c>
      <c r="L4447" t="s">
        <v>151</v>
      </c>
      <c r="O4447" s="100">
        <v>2012</v>
      </c>
    </row>
    <row r="4448" spans="1:15" x14ac:dyDescent="0.25">
      <c r="A4448">
        <v>3</v>
      </c>
      <c r="B4448" t="s">
        <v>595</v>
      </c>
      <c r="C4448">
        <v>24</v>
      </c>
      <c r="D4448" t="s">
        <v>205</v>
      </c>
      <c r="E4448" t="s">
        <v>639</v>
      </c>
      <c r="F4448">
        <v>12335</v>
      </c>
      <c r="G4448" t="s">
        <v>279</v>
      </c>
      <c r="H4448" s="101">
        <v>1382.95</v>
      </c>
      <c r="I4448">
        <v>199.83</v>
      </c>
      <c r="J4448" s="8">
        <v>40976</v>
      </c>
      <c r="K4448" t="s">
        <v>148</v>
      </c>
      <c r="L4448" t="s">
        <v>151</v>
      </c>
      <c r="O4448" s="100">
        <v>2012</v>
      </c>
    </row>
    <row r="4449" spans="1:15" x14ac:dyDescent="0.25">
      <c r="A4449">
        <v>3</v>
      </c>
      <c r="B4449" t="s">
        <v>595</v>
      </c>
      <c r="C4449">
        <v>32</v>
      </c>
      <c r="D4449" t="s">
        <v>266</v>
      </c>
      <c r="E4449" t="s">
        <v>1354</v>
      </c>
      <c r="F4449">
        <v>10879</v>
      </c>
      <c r="G4449" t="s">
        <v>268</v>
      </c>
      <c r="H4449">
        <v>869.46</v>
      </c>
      <c r="I4449">
        <v>125.65</v>
      </c>
      <c r="J4449" s="8">
        <v>40976</v>
      </c>
      <c r="K4449" t="s">
        <v>148</v>
      </c>
      <c r="L4449" t="s">
        <v>151</v>
      </c>
      <c r="O4449" s="100">
        <v>2012</v>
      </c>
    </row>
    <row r="4450" spans="1:15" x14ac:dyDescent="0.25">
      <c r="A4450">
        <v>3</v>
      </c>
      <c r="B4450" t="s">
        <v>595</v>
      </c>
      <c r="C4450">
        <v>32</v>
      </c>
      <c r="D4450" t="s">
        <v>266</v>
      </c>
      <c r="E4450" t="s">
        <v>640</v>
      </c>
      <c r="F4450">
        <v>12454</v>
      </c>
      <c r="G4450" t="s">
        <v>268</v>
      </c>
      <c r="H4450">
        <v>953.2</v>
      </c>
      <c r="I4450">
        <v>137.74</v>
      </c>
      <c r="J4450" s="8">
        <v>40976</v>
      </c>
      <c r="K4450" t="s">
        <v>148</v>
      </c>
      <c r="L4450" t="s">
        <v>149</v>
      </c>
      <c r="O4450" s="100">
        <v>2012</v>
      </c>
    </row>
    <row r="4451" spans="1:15" x14ac:dyDescent="0.25">
      <c r="A4451">
        <v>3</v>
      </c>
      <c r="B4451" t="s">
        <v>595</v>
      </c>
      <c r="C4451">
        <v>32</v>
      </c>
      <c r="D4451" t="s">
        <v>266</v>
      </c>
      <c r="E4451" t="s">
        <v>641</v>
      </c>
      <c r="F4451">
        <v>10345</v>
      </c>
      <c r="G4451" t="s">
        <v>268</v>
      </c>
      <c r="H4451" s="101">
        <v>1731.38</v>
      </c>
      <c r="I4451">
        <v>150.05000000000001</v>
      </c>
      <c r="J4451" s="8">
        <v>40976</v>
      </c>
      <c r="K4451" t="s">
        <v>148</v>
      </c>
      <c r="L4451" t="s">
        <v>151</v>
      </c>
      <c r="O4451" s="100">
        <v>2012</v>
      </c>
    </row>
    <row r="4452" spans="1:15" x14ac:dyDescent="0.25">
      <c r="A4452">
        <v>3</v>
      </c>
      <c r="B4452" t="s">
        <v>595</v>
      </c>
      <c r="C4452">
        <v>32</v>
      </c>
      <c r="D4452" t="s">
        <v>266</v>
      </c>
      <c r="E4452" t="s">
        <v>644</v>
      </c>
      <c r="F4452">
        <v>12561</v>
      </c>
      <c r="G4452" t="s">
        <v>268</v>
      </c>
      <c r="H4452" s="101">
        <v>1722.6</v>
      </c>
      <c r="I4452">
        <v>139.24</v>
      </c>
      <c r="J4452" s="8">
        <v>40976</v>
      </c>
      <c r="K4452" t="s">
        <v>148</v>
      </c>
      <c r="L4452" t="s">
        <v>151</v>
      </c>
      <c r="O4452" s="100">
        <v>2012</v>
      </c>
    </row>
    <row r="4453" spans="1:15" x14ac:dyDescent="0.25">
      <c r="A4453">
        <v>3</v>
      </c>
      <c r="B4453" t="s">
        <v>595</v>
      </c>
      <c r="C4453">
        <v>32</v>
      </c>
      <c r="D4453" t="s">
        <v>266</v>
      </c>
      <c r="E4453" t="s">
        <v>642</v>
      </c>
      <c r="F4453">
        <v>13524</v>
      </c>
      <c r="G4453" t="s">
        <v>268</v>
      </c>
      <c r="H4453" s="101">
        <v>1078.08</v>
      </c>
      <c r="I4453">
        <v>155.78</v>
      </c>
      <c r="J4453" s="8">
        <v>40976</v>
      </c>
      <c r="K4453" t="s">
        <v>148</v>
      </c>
      <c r="L4453" t="s">
        <v>149</v>
      </c>
      <c r="O4453" s="100">
        <v>2012</v>
      </c>
    </row>
    <row r="4454" spans="1:15" x14ac:dyDescent="0.25">
      <c r="A4454">
        <v>3</v>
      </c>
      <c r="B4454" t="s">
        <v>595</v>
      </c>
      <c r="C4454">
        <v>32</v>
      </c>
      <c r="D4454" t="s">
        <v>266</v>
      </c>
      <c r="E4454" t="s">
        <v>643</v>
      </c>
      <c r="F4454">
        <v>12244</v>
      </c>
      <c r="G4454" t="s">
        <v>307</v>
      </c>
      <c r="H4454" s="101">
        <v>1092.42</v>
      </c>
      <c r="I4454">
        <v>157.85</v>
      </c>
      <c r="J4454" s="8">
        <v>40976</v>
      </c>
      <c r="K4454" t="s">
        <v>148</v>
      </c>
      <c r="L4454" t="s">
        <v>149</v>
      </c>
      <c r="O4454" s="100">
        <v>2012</v>
      </c>
    </row>
    <row r="4455" spans="1:15" x14ac:dyDescent="0.25">
      <c r="A4455">
        <v>3</v>
      </c>
      <c r="B4455" t="s">
        <v>595</v>
      </c>
      <c r="C4455">
        <v>42</v>
      </c>
      <c r="D4455" t="s">
        <v>277</v>
      </c>
      <c r="E4455" t="s">
        <v>636</v>
      </c>
      <c r="F4455">
        <v>13406</v>
      </c>
      <c r="G4455" t="s">
        <v>207</v>
      </c>
      <c r="H4455">
        <v>505</v>
      </c>
      <c r="I4455">
        <v>72.98</v>
      </c>
      <c r="J4455" s="8">
        <v>40976</v>
      </c>
      <c r="K4455" t="s">
        <v>148</v>
      </c>
      <c r="L4455" t="s">
        <v>149</v>
      </c>
      <c r="O4455" s="100">
        <v>2012</v>
      </c>
    </row>
    <row r="4456" spans="1:15" x14ac:dyDescent="0.25">
      <c r="A4456">
        <v>3</v>
      </c>
      <c r="B4456" t="s">
        <v>595</v>
      </c>
      <c r="C4456">
        <v>42</v>
      </c>
      <c r="D4456" t="s">
        <v>277</v>
      </c>
      <c r="E4456" t="s">
        <v>637</v>
      </c>
      <c r="F4456">
        <v>13015</v>
      </c>
      <c r="G4456" t="s">
        <v>207</v>
      </c>
      <c r="H4456" s="101">
        <v>1090.3599999999999</v>
      </c>
      <c r="I4456">
        <v>156.19999999999999</v>
      </c>
      <c r="J4456" s="8">
        <v>40976</v>
      </c>
      <c r="K4456" t="s">
        <v>148</v>
      </c>
      <c r="L4456" t="s">
        <v>149</v>
      </c>
      <c r="O4456" s="100">
        <v>2012</v>
      </c>
    </row>
    <row r="4457" spans="1:15" x14ac:dyDescent="0.25">
      <c r="A4457">
        <v>3</v>
      </c>
      <c r="B4457" t="s">
        <v>595</v>
      </c>
      <c r="C4457">
        <v>42</v>
      </c>
      <c r="D4457" t="s">
        <v>277</v>
      </c>
      <c r="E4457" t="s">
        <v>645</v>
      </c>
      <c r="F4457">
        <v>12434</v>
      </c>
      <c r="G4457" t="s">
        <v>646</v>
      </c>
      <c r="H4457">
        <v>901.85</v>
      </c>
      <c r="I4457">
        <v>130.31</v>
      </c>
      <c r="J4457" s="8">
        <v>40976</v>
      </c>
      <c r="K4457" t="s">
        <v>148</v>
      </c>
      <c r="L4457" t="s">
        <v>443</v>
      </c>
      <c r="O4457" s="100">
        <v>2012</v>
      </c>
    </row>
    <row r="4458" spans="1:15" x14ac:dyDescent="0.25">
      <c r="A4458">
        <v>3</v>
      </c>
      <c r="B4458" t="s">
        <v>595</v>
      </c>
      <c r="C4458">
        <v>42</v>
      </c>
      <c r="D4458" t="s">
        <v>277</v>
      </c>
      <c r="E4458" t="s">
        <v>647</v>
      </c>
      <c r="F4458">
        <v>10731</v>
      </c>
      <c r="G4458" t="s">
        <v>279</v>
      </c>
      <c r="H4458" s="101">
        <v>1469.46</v>
      </c>
      <c r="I4458">
        <v>195.35</v>
      </c>
      <c r="J4458" s="8">
        <v>40976</v>
      </c>
      <c r="K4458" t="s">
        <v>148</v>
      </c>
      <c r="L4458" t="s">
        <v>151</v>
      </c>
      <c r="O4458" s="100">
        <v>2012</v>
      </c>
    </row>
    <row r="4459" spans="1:15" x14ac:dyDescent="0.25">
      <c r="A4459">
        <v>3</v>
      </c>
      <c r="B4459" t="s">
        <v>595</v>
      </c>
      <c r="C4459">
        <v>42</v>
      </c>
      <c r="D4459" t="s">
        <v>277</v>
      </c>
      <c r="E4459" t="s">
        <v>648</v>
      </c>
      <c r="F4459">
        <v>11278</v>
      </c>
      <c r="G4459" t="s">
        <v>279</v>
      </c>
      <c r="H4459">
        <v>375.66</v>
      </c>
      <c r="I4459">
        <v>54.28</v>
      </c>
      <c r="J4459" s="8">
        <v>40976</v>
      </c>
      <c r="K4459" t="s">
        <v>148</v>
      </c>
      <c r="L4459" t="s">
        <v>149</v>
      </c>
      <c r="O4459" s="100">
        <v>2012</v>
      </c>
    </row>
    <row r="4460" spans="1:15" x14ac:dyDescent="0.25">
      <c r="A4460">
        <v>3</v>
      </c>
      <c r="B4460" t="s">
        <v>595</v>
      </c>
      <c r="C4460">
        <v>42</v>
      </c>
      <c r="D4460" t="s">
        <v>277</v>
      </c>
      <c r="E4460" t="s">
        <v>649</v>
      </c>
      <c r="F4460">
        <v>29</v>
      </c>
      <c r="G4460" t="s">
        <v>279</v>
      </c>
      <c r="H4460" s="101">
        <v>2032.5</v>
      </c>
      <c r="I4460">
        <v>148.44999999999999</v>
      </c>
      <c r="J4460" s="8">
        <v>40976</v>
      </c>
      <c r="K4460" t="s">
        <v>148</v>
      </c>
      <c r="L4460" t="s">
        <v>151</v>
      </c>
      <c r="O4460" s="100">
        <v>2012</v>
      </c>
    </row>
    <row r="4461" spans="1:15" x14ac:dyDescent="0.25">
      <c r="A4461">
        <v>3</v>
      </c>
      <c r="B4461" t="s">
        <v>595</v>
      </c>
      <c r="C4461">
        <v>46</v>
      </c>
      <c r="D4461" t="s">
        <v>281</v>
      </c>
      <c r="E4461" t="s">
        <v>1290</v>
      </c>
      <c r="F4461">
        <v>12304</v>
      </c>
      <c r="G4461" t="s">
        <v>283</v>
      </c>
      <c r="H4461">
        <v>573.75</v>
      </c>
      <c r="I4461">
        <v>82.9</v>
      </c>
      <c r="J4461" s="8">
        <v>40976</v>
      </c>
      <c r="K4461" t="s">
        <v>148</v>
      </c>
      <c r="L4461" t="s">
        <v>190</v>
      </c>
      <c r="O4461" s="100">
        <v>2012</v>
      </c>
    </row>
    <row r="4462" spans="1:15" x14ac:dyDescent="0.25">
      <c r="A4462">
        <v>3</v>
      </c>
      <c r="B4462" t="s">
        <v>595</v>
      </c>
      <c r="C4462">
        <v>46</v>
      </c>
      <c r="D4462" t="s">
        <v>281</v>
      </c>
      <c r="E4462" t="s">
        <v>1333</v>
      </c>
      <c r="F4462">
        <v>10149</v>
      </c>
      <c r="G4462" t="s">
        <v>283</v>
      </c>
      <c r="H4462" s="101">
        <v>1295.04</v>
      </c>
      <c r="I4462">
        <v>187.13</v>
      </c>
      <c r="J4462" s="8">
        <v>40976</v>
      </c>
      <c r="K4462" t="s">
        <v>148</v>
      </c>
      <c r="L4462" t="s">
        <v>149</v>
      </c>
      <c r="O4462" s="100">
        <v>2012</v>
      </c>
    </row>
    <row r="4463" spans="1:15" x14ac:dyDescent="0.25">
      <c r="A4463">
        <v>3</v>
      </c>
      <c r="B4463" t="s">
        <v>595</v>
      </c>
      <c r="C4463">
        <v>46</v>
      </c>
      <c r="D4463" t="s">
        <v>281</v>
      </c>
      <c r="E4463" t="s">
        <v>651</v>
      </c>
      <c r="F4463">
        <v>13564</v>
      </c>
      <c r="G4463" t="s">
        <v>283</v>
      </c>
      <c r="H4463">
        <v>462</v>
      </c>
      <c r="I4463">
        <v>66.75</v>
      </c>
      <c r="J4463" s="8">
        <v>40976</v>
      </c>
      <c r="K4463" t="s">
        <v>148</v>
      </c>
      <c r="L4463" t="s">
        <v>149</v>
      </c>
      <c r="O4463" s="100">
        <v>2012</v>
      </c>
    </row>
    <row r="4464" spans="1:15" x14ac:dyDescent="0.25">
      <c r="A4464">
        <v>3</v>
      </c>
      <c r="B4464" t="s">
        <v>595</v>
      </c>
      <c r="C4464">
        <v>46</v>
      </c>
      <c r="D4464" t="s">
        <v>281</v>
      </c>
      <c r="E4464" t="s">
        <v>652</v>
      </c>
      <c r="F4464">
        <v>11790</v>
      </c>
      <c r="G4464" t="s">
        <v>283</v>
      </c>
      <c r="H4464">
        <v>472.5</v>
      </c>
      <c r="I4464">
        <v>68.290000000000006</v>
      </c>
      <c r="J4464" s="8">
        <v>40976</v>
      </c>
      <c r="K4464" t="s">
        <v>148</v>
      </c>
      <c r="L4464" t="s">
        <v>149</v>
      </c>
      <c r="O4464" s="100">
        <v>2012</v>
      </c>
    </row>
    <row r="4465" spans="1:15" x14ac:dyDescent="0.25">
      <c r="A4465">
        <v>3</v>
      </c>
      <c r="B4465" t="s">
        <v>595</v>
      </c>
      <c r="C4465">
        <v>46</v>
      </c>
      <c r="D4465" t="s">
        <v>281</v>
      </c>
      <c r="E4465" t="s">
        <v>653</v>
      </c>
      <c r="F4465">
        <v>10869</v>
      </c>
      <c r="G4465" t="s">
        <v>283</v>
      </c>
      <c r="H4465">
        <v>47.32</v>
      </c>
      <c r="I4465">
        <v>6.83</v>
      </c>
      <c r="J4465" s="8">
        <v>40976</v>
      </c>
      <c r="K4465" t="s">
        <v>148</v>
      </c>
      <c r="L4465" t="s">
        <v>149</v>
      </c>
      <c r="O4465" s="100">
        <v>2012</v>
      </c>
    </row>
    <row r="4466" spans="1:15" x14ac:dyDescent="0.25">
      <c r="A4466">
        <v>3</v>
      </c>
      <c r="B4466" t="s">
        <v>595</v>
      </c>
      <c r="C4466">
        <v>46</v>
      </c>
      <c r="D4466" t="s">
        <v>281</v>
      </c>
      <c r="E4466" t="s">
        <v>654</v>
      </c>
      <c r="F4466">
        <v>10996</v>
      </c>
      <c r="G4466" t="s">
        <v>283</v>
      </c>
      <c r="H4466">
        <v>80</v>
      </c>
      <c r="I4466">
        <v>11.56</v>
      </c>
      <c r="J4466" s="8">
        <v>40976</v>
      </c>
      <c r="K4466" t="s">
        <v>148</v>
      </c>
      <c r="L4466" t="s">
        <v>190</v>
      </c>
      <c r="O4466" s="100">
        <v>2012</v>
      </c>
    </row>
    <row r="4467" spans="1:15" x14ac:dyDescent="0.25">
      <c r="A4467">
        <v>3</v>
      </c>
      <c r="B4467" t="s">
        <v>595</v>
      </c>
      <c r="C4467">
        <v>46</v>
      </c>
      <c r="D4467" t="s">
        <v>281</v>
      </c>
      <c r="E4467" t="s">
        <v>655</v>
      </c>
      <c r="F4467">
        <v>11750</v>
      </c>
      <c r="G4467" t="s">
        <v>808</v>
      </c>
      <c r="H4467" s="101">
        <v>1689</v>
      </c>
      <c r="I4467">
        <v>156.28</v>
      </c>
      <c r="J4467" s="8">
        <v>40976</v>
      </c>
      <c r="K4467" t="s">
        <v>148</v>
      </c>
      <c r="L4467" t="s">
        <v>151</v>
      </c>
      <c r="O4467" s="100">
        <v>2012</v>
      </c>
    </row>
    <row r="4468" spans="1:15" x14ac:dyDescent="0.25">
      <c r="A4468">
        <v>3</v>
      </c>
      <c r="B4468" t="s">
        <v>595</v>
      </c>
      <c r="C4468">
        <v>62</v>
      </c>
      <c r="D4468" t="s">
        <v>296</v>
      </c>
      <c r="E4468" t="s">
        <v>656</v>
      </c>
      <c r="F4468">
        <v>13037</v>
      </c>
      <c r="G4468" t="s">
        <v>298</v>
      </c>
      <c r="H4468" s="101">
        <v>1350</v>
      </c>
      <c r="I4468">
        <v>150.94</v>
      </c>
      <c r="J4468" s="8">
        <v>40976</v>
      </c>
      <c r="K4468" t="s">
        <v>148</v>
      </c>
      <c r="L4468" t="s">
        <v>151</v>
      </c>
      <c r="O4468" s="100">
        <v>2012</v>
      </c>
    </row>
    <row r="4469" spans="1:15" x14ac:dyDescent="0.25">
      <c r="A4469">
        <v>3</v>
      </c>
      <c r="B4469" t="s">
        <v>595</v>
      </c>
      <c r="C4469">
        <v>62</v>
      </c>
      <c r="D4469" t="s">
        <v>296</v>
      </c>
      <c r="E4469" t="s">
        <v>657</v>
      </c>
      <c r="F4469">
        <v>12689</v>
      </c>
      <c r="G4469" t="s">
        <v>298</v>
      </c>
      <c r="H4469">
        <v>997.22</v>
      </c>
      <c r="I4469">
        <v>144.1</v>
      </c>
      <c r="J4469" s="8">
        <v>40976</v>
      </c>
      <c r="K4469" t="s">
        <v>148</v>
      </c>
      <c r="L4469" t="s">
        <v>149</v>
      </c>
      <c r="O4469" s="100">
        <v>2012</v>
      </c>
    </row>
    <row r="4470" spans="1:15" x14ac:dyDescent="0.25">
      <c r="A4470">
        <v>3</v>
      </c>
      <c r="B4470" t="s">
        <v>595</v>
      </c>
      <c r="C4470">
        <v>62</v>
      </c>
      <c r="D4470" t="s">
        <v>296</v>
      </c>
      <c r="E4470" t="s">
        <v>658</v>
      </c>
      <c r="F4470">
        <v>13293</v>
      </c>
      <c r="G4470" t="s">
        <v>298</v>
      </c>
      <c r="H4470" s="101">
        <v>1411.8</v>
      </c>
      <c r="I4470">
        <v>204</v>
      </c>
      <c r="J4470" s="8">
        <v>40976</v>
      </c>
      <c r="K4470" t="s">
        <v>879</v>
      </c>
      <c r="L4470" t="s">
        <v>149</v>
      </c>
      <c r="O4470" s="100">
        <v>2012</v>
      </c>
    </row>
    <row r="4471" spans="1:15" x14ac:dyDescent="0.25">
      <c r="A4471">
        <v>3</v>
      </c>
      <c r="B4471" t="s">
        <v>595</v>
      </c>
      <c r="C4471">
        <v>62</v>
      </c>
      <c r="D4471" t="s">
        <v>296</v>
      </c>
      <c r="E4471" t="s">
        <v>659</v>
      </c>
      <c r="F4471">
        <v>12858</v>
      </c>
      <c r="G4471" t="s">
        <v>298</v>
      </c>
      <c r="H4471">
        <v>916.37</v>
      </c>
      <c r="I4471">
        <v>132.41</v>
      </c>
      <c r="J4471" s="8">
        <v>40976</v>
      </c>
      <c r="K4471" t="s">
        <v>148</v>
      </c>
      <c r="L4471" t="s">
        <v>149</v>
      </c>
      <c r="O4471" s="100">
        <v>2012</v>
      </c>
    </row>
    <row r="4472" spans="1:15" x14ac:dyDescent="0.25">
      <c r="A4472">
        <v>3</v>
      </c>
      <c r="B4472" t="s">
        <v>595</v>
      </c>
      <c r="C4472">
        <v>62</v>
      </c>
      <c r="D4472" t="s">
        <v>296</v>
      </c>
      <c r="E4472" t="s">
        <v>660</v>
      </c>
      <c r="F4472">
        <v>11797</v>
      </c>
      <c r="G4472" t="s">
        <v>298</v>
      </c>
      <c r="H4472" s="101">
        <v>1649.35</v>
      </c>
      <c r="I4472">
        <v>166.77</v>
      </c>
      <c r="J4472" s="8">
        <v>40976</v>
      </c>
      <c r="K4472" t="s">
        <v>148</v>
      </c>
      <c r="L4472" t="s">
        <v>151</v>
      </c>
      <c r="O4472" s="100">
        <v>2012</v>
      </c>
    </row>
    <row r="4473" spans="1:15" x14ac:dyDescent="0.25">
      <c r="A4473">
        <v>3</v>
      </c>
      <c r="B4473" t="s">
        <v>595</v>
      </c>
      <c r="C4473">
        <v>62</v>
      </c>
      <c r="D4473" t="s">
        <v>296</v>
      </c>
      <c r="E4473" t="s">
        <v>661</v>
      </c>
      <c r="F4473">
        <v>13405</v>
      </c>
      <c r="G4473" t="s">
        <v>298</v>
      </c>
      <c r="H4473">
        <v>420</v>
      </c>
      <c r="I4473">
        <v>60.69</v>
      </c>
      <c r="J4473" s="8">
        <v>40976</v>
      </c>
      <c r="K4473" t="s">
        <v>148</v>
      </c>
      <c r="L4473" t="s">
        <v>149</v>
      </c>
      <c r="O4473" s="100">
        <v>2012</v>
      </c>
    </row>
    <row r="4474" spans="1:15" x14ac:dyDescent="0.25">
      <c r="A4474">
        <v>3</v>
      </c>
      <c r="B4474" t="s">
        <v>595</v>
      </c>
      <c r="C4474">
        <v>67</v>
      </c>
      <c r="D4474" t="s">
        <v>301</v>
      </c>
      <c r="E4474" t="s">
        <v>663</v>
      </c>
      <c r="F4474">
        <v>12408</v>
      </c>
      <c r="G4474" t="s">
        <v>300</v>
      </c>
      <c r="H4474" s="101">
        <v>1772.2</v>
      </c>
      <c r="I4474">
        <v>135.58000000000001</v>
      </c>
      <c r="J4474" s="8">
        <v>40976</v>
      </c>
      <c r="K4474" t="s">
        <v>148</v>
      </c>
      <c r="L4474" t="s">
        <v>151</v>
      </c>
      <c r="O4474" s="100">
        <v>2012</v>
      </c>
    </row>
    <row r="4475" spans="1:15" x14ac:dyDescent="0.25">
      <c r="A4475">
        <v>3</v>
      </c>
      <c r="B4475" t="s">
        <v>595</v>
      </c>
      <c r="C4475">
        <v>67</v>
      </c>
      <c r="D4475" t="s">
        <v>301</v>
      </c>
      <c r="E4475" t="s">
        <v>664</v>
      </c>
      <c r="F4475">
        <v>12765</v>
      </c>
      <c r="G4475" t="s">
        <v>300</v>
      </c>
      <c r="H4475" s="101">
        <v>2383.85</v>
      </c>
      <c r="I4475">
        <v>186.26</v>
      </c>
      <c r="J4475" s="8">
        <v>40976</v>
      </c>
      <c r="K4475" t="s">
        <v>148</v>
      </c>
      <c r="L4475" t="s">
        <v>443</v>
      </c>
      <c r="O4475" s="100">
        <v>2012</v>
      </c>
    </row>
    <row r="4476" spans="1:15" x14ac:dyDescent="0.25">
      <c r="A4476">
        <v>3</v>
      </c>
      <c r="B4476" t="s">
        <v>595</v>
      </c>
      <c r="C4476">
        <v>72</v>
      </c>
      <c r="D4476" t="s">
        <v>305</v>
      </c>
      <c r="E4476" t="s">
        <v>665</v>
      </c>
      <c r="F4476">
        <v>12564</v>
      </c>
      <c r="G4476" t="s">
        <v>307</v>
      </c>
      <c r="H4476">
        <v>799.04</v>
      </c>
      <c r="I4476">
        <v>115.46</v>
      </c>
      <c r="J4476" s="8">
        <v>40976</v>
      </c>
      <c r="K4476" t="s">
        <v>148</v>
      </c>
      <c r="L4476" t="s">
        <v>149</v>
      </c>
      <c r="O4476" s="100">
        <v>2012</v>
      </c>
    </row>
    <row r="4477" spans="1:15" x14ac:dyDescent="0.25">
      <c r="A4477">
        <v>3</v>
      </c>
      <c r="B4477" t="s">
        <v>595</v>
      </c>
      <c r="C4477">
        <v>72</v>
      </c>
      <c r="D4477" t="s">
        <v>305</v>
      </c>
      <c r="E4477" t="s">
        <v>666</v>
      </c>
      <c r="F4477">
        <v>12482</v>
      </c>
      <c r="G4477" t="s">
        <v>307</v>
      </c>
      <c r="H4477">
        <v>534.66</v>
      </c>
      <c r="I4477">
        <v>77.260000000000005</v>
      </c>
      <c r="J4477" s="8">
        <v>40976</v>
      </c>
      <c r="K4477" t="s">
        <v>148</v>
      </c>
      <c r="L4477" t="s">
        <v>149</v>
      </c>
      <c r="O4477" s="100">
        <v>2012</v>
      </c>
    </row>
    <row r="4478" spans="1:15" x14ac:dyDescent="0.25">
      <c r="A4478">
        <v>3</v>
      </c>
      <c r="B4478" t="s">
        <v>595</v>
      </c>
      <c r="C4478">
        <v>72</v>
      </c>
      <c r="D4478" t="s">
        <v>305</v>
      </c>
      <c r="E4478" t="s">
        <v>667</v>
      </c>
      <c r="F4478">
        <v>12822</v>
      </c>
      <c r="G4478" t="s">
        <v>307</v>
      </c>
      <c r="H4478" s="101">
        <v>1360</v>
      </c>
      <c r="I4478">
        <v>196.52</v>
      </c>
      <c r="J4478" s="8">
        <v>40976</v>
      </c>
      <c r="K4478" t="s">
        <v>148</v>
      </c>
      <c r="L4478" t="s">
        <v>151</v>
      </c>
      <c r="O4478" s="100">
        <v>2012</v>
      </c>
    </row>
    <row r="4479" spans="1:15" x14ac:dyDescent="0.25">
      <c r="A4479">
        <v>3</v>
      </c>
      <c r="B4479" t="s">
        <v>595</v>
      </c>
      <c r="C4479">
        <v>72</v>
      </c>
      <c r="D4479" t="s">
        <v>305</v>
      </c>
      <c r="E4479" t="s">
        <v>668</v>
      </c>
      <c r="F4479">
        <v>13401</v>
      </c>
      <c r="G4479" t="s">
        <v>307</v>
      </c>
      <c r="H4479">
        <v>209</v>
      </c>
      <c r="I4479">
        <v>30.2</v>
      </c>
      <c r="J4479" s="8">
        <v>40976</v>
      </c>
      <c r="K4479" t="s">
        <v>148</v>
      </c>
      <c r="L4479" t="s">
        <v>149</v>
      </c>
      <c r="O4479" s="100">
        <v>2012</v>
      </c>
    </row>
    <row r="4480" spans="1:15" x14ac:dyDescent="0.25">
      <c r="A4480">
        <v>3</v>
      </c>
      <c r="B4480" t="s">
        <v>595</v>
      </c>
      <c r="C4480">
        <v>72</v>
      </c>
      <c r="D4480" t="s">
        <v>305</v>
      </c>
      <c r="E4480" t="s">
        <v>669</v>
      </c>
      <c r="F4480">
        <v>11905</v>
      </c>
      <c r="G4480" t="s">
        <v>307</v>
      </c>
      <c r="H4480" s="101">
        <v>1423.69</v>
      </c>
      <c r="I4480">
        <v>190.86</v>
      </c>
      <c r="J4480" s="8">
        <v>40976</v>
      </c>
      <c r="K4480" t="s">
        <v>148</v>
      </c>
      <c r="L4480" t="s">
        <v>151</v>
      </c>
      <c r="O4480" s="100">
        <v>2012</v>
      </c>
    </row>
    <row r="4481" spans="1:15" x14ac:dyDescent="0.25">
      <c r="A4481">
        <v>3</v>
      </c>
      <c r="B4481" t="s">
        <v>595</v>
      </c>
      <c r="C4481">
        <v>72</v>
      </c>
      <c r="D4481" t="s">
        <v>305</v>
      </c>
      <c r="E4481" t="s">
        <v>670</v>
      </c>
      <c r="F4481">
        <v>12486</v>
      </c>
      <c r="G4481" t="s">
        <v>307</v>
      </c>
      <c r="H4481" s="101">
        <v>1549.17</v>
      </c>
      <c r="I4481">
        <v>223.86</v>
      </c>
      <c r="J4481" s="8">
        <v>40976</v>
      </c>
      <c r="K4481" t="s">
        <v>148</v>
      </c>
      <c r="L4481" t="s">
        <v>149</v>
      </c>
      <c r="O4481" s="100">
        <v>2012</v>
      </c>
    </row>
    <row r="4482" spans="1:15" x14ac:dyDescent="0.25">
      <c r="A4482">
        <v>3</v>
      </c>
      <c r="B4482" t="s">
        <v>595</v>
      </c>
      <c r="C4482">
        <v>72</v>
      </c>
      <c r="D4482" t="s">
        <v>305</v>
      </c>
      <c r="E4482" t="s">
        <v>1384</v>
      </c>
      <c r="F4482">
        <v>13599</v>
      </c>
      <c r="G4482" t="s">
        <v>307</v>
      </c>
      <c r="H4482">
        <v>742.5</v>
      </c>
      <c r="I4482">
        <v>107.31</v>
      </c>
      <c r="J4482" s="8">
        <v>40976</v>
      </c>
      <c r="K4482" t="s">
        <v>148</v>
      </c>
      <c r="L4482" t="s">
        <v>149</v>
      </c>
      <c r="O4482" s="100">
        <v>2012</v>
      </c>
    </row>
    <row r="4483" spans="1:15" x14ac:dyDescent="0.25">
      <c r="A4483">
        <v>3</v>
      </c>
      <c r="B4483" t="s">
        <v>595</v>
      </c>
      <c r="C4483">
        <v>72</v>
      </c>
      <c r="D4483" t="s">
        <v>305</v>
      </c>
      <c r="E4483" t="s">
        <v>671</v>
      </c>
      <c r="F4483">
        <v>13399</v>
      </c>
      <c r="G4483" t="s">
        <v>307</v>
      </c>
      <c r="H4483" s="101">
        <v>1162.08</v>
      </c>
      <c r="I4483">
        <v>167.92</v>
      </c>
      <c r="J4483" s="8">
        <v>40976</v>
      </c>
      <c r="K4483" t="s">
        <v>148</v>
      </c>
      <c r="L4483" t="s">
        <v>149</v>
      </c>
      <c r="O4483" s="100">
        <v>2012</v>
      </c>
    </row>
    <row r="4484" spans="1:15" x14ac:dyDescent="0.25">
      <c r="A4484">
        <v>3</v>
      </c>
      <c r="B4484" t="s">
        <v>595</v>
      </c>
      <c r="C4484">
        <v>72</v>
      </c>
      <c r="D4484" t="s">
        <v>305</v>
      </c>
      <c r="E4484" t="s">
        <v>672</v>
      </c>
      <c r="F4484">
        <v>12563</v>
      </c>
      <c r="G4484" t="s">
        <v>307</v>
      </c>
      <c r="H4484" s="101">
        <v>1707.4</v>
      </c>
      <c r="I4484">
        <v>246.72</v>
      </c>
      <c r="J4484" s="8">
        <v>40976</v>
      </c>
      <c r="K4484" t="s">
        <v>148</v>
      </c>
      <c r="L4484" t="s">
        <v>190</v>
      </c>
      <c r="O4484" s="100">
        <v>2012</v>
      </c>
    </row>
    <row r="4485" spans="1:15" x14ac:dyDescent="0.25">
      <c r="A4485">
        <v>3</v>
      </c>
      <c r="B4485" t="s">
        <v>595</v>
      </c>
      <c r="C4485">
        <v>72</v>
      </c>
      <c r="D4485" t="s">
        <v>305</v>
      </c>
      <c r="E4485" t="s">
        <v>673</v>
      </c>
      <c r="F4485">
        <v>12897</v>
      </c>
      <c r="G4485" t="s">
        <v>307</v>
      </c>
      <c r="H4485" s="101">
        <v>1795.2</v>
      </c>
      <c r="I4485">
        <v>259.39999999999998</v>
      </c>
      <c r="J4485" s="8">
        <v>40976</v>
      </c>
      <c r="K4485" t="s">
        <v>148</v>
      </c>
      <c r="L4485" t="s">
        <v>443</v>
      </c>
      <c r="O4485" s="100">
        <v>2012</v>
      </c>
    </row>
    <row r="4486" spans="1:15" x14ac:dyDescent="0.25">
      <c r="A4486">
        <v>3</v>
      </c>
      <c r="B4486" t="s">
        <v>595</v>
      </c>
      <c r="C4486">
        <v>72</v>
      </c>
      <c r="D4486" t="s">
        <v>305</v>
      </c>
      <c r="E4486" t="s">
        <v>674</v>
      </c>
      <c r="F4486">
        <v>13525</v>
      </c>
      <c r="G4486" t="s">
        <v>307</v>
      </c>
      <c r="H4486" s="101">
        <v>1119.4100000000001</v>
      </c>
      <c r="I4486">
        <v>161.75</v>
      </c>
      <c r="J4486" s="8">
        <v>40976</v>
      </c>
      <c r="K4486" t="s">
        <v>148</v>
      </c>
      <c r="L4486" t="s">
        <v>149</v>
      </c>
      <c r="O4486" s="100">
        <v>2012</v>
      </c>
    </row>
    <row r="4487" spans="1:15" x14ac:dyDescent="0.25">
      <c r="A4487">
        <v>3</v>
      </c>
      <c r="B4487" t="s">
        <v>595</v>
      </c>
      <c r="C4487">
        <v>72</v>
      </c>
      <c r="D4487" t="s">
        <v>305</v>
      </c>
      <c r="E4487" t="s">
        <v>675</v>
      </c>
      <c r="F4487">
        <v>12285</v>
      </c>
      <c r="G4487" t="s">
        <v>307</v>
      </c>
      <c r="H4487">
        <v>412.55</v>
      </c>
      <c r="I4487">
        <v>59.62</v>
      </c>
      <c r="J4487" s="8">
        <v>40976</v>
      </c>
      <c r="K4487" t="s">
        <v>391</v>
      </c>
      <c r="L4487" t="s">
        <v>149</v>
      </c>
      <c r="O4487" s="100">
        <v>2012</v>
      </c>
    </row>
    <row r="4488" spans="1:15" x14ac:dyDescent="0.25">
      <c r="A4488">
        <v>3</v>
      </c>
      <c r="B4488" t="s">
        <v>595</v>
      </c>
      <c r="C4488">
        <v>72</v>
      </c>
      <c r="D4488" t="s">
        <v>305</v>
      </c>
      <c r="E4488" t="s">
        <v>676</v>
      </c>
      <c r="F4488">
        <v>11715</v>
      </c>
      <c r="G4488" t="s">
        <v>307</v>
      </c>
      <c r="H4488" s="101">
        <v>1042.1400000000001</v>
      </c>
      <c r="I4488">
        <v>150.58000000000001</v>
      </c>
      <c r="J4488" s="8">
        <v>40976</v>
      </c>
      <c r="K4488" t="s">
        <v>148</v>
      </c>
      <c r="L4488" t="s">
        <v>149</v>
      </c>
      <c r="O4488" s="100">
        <v>2012</v>
      </c>
    </row>
    <row r="4489" spans="1:15" x14ac:dyDescent="0.25">
      <c r="A4489">
        <v>3</v>
      </c>
      <c r="B4489" t="s">
        <v>595</v>
      </c>
      <c r="C4489">
        <v>74</v>
      </c>
      <c r="D4489" t="s">
        <v>328</v>
      </c>
      <c r="E4489" t="s">
        <v>677</v>
      </c>
      <c r="F4489">
        <v>12552</v>
      </c>
      <c r="G4489" t="s">
        <v>333</v>
      </c>
      <c r="H4489" s="101">
        <v>2037.58</v>
      </c>
      <c r="I4489">
        <v>294.43</v>
      </c>
      <c r="J4489" s="8">
        <v>40976</v>
      </c>
      <c r="K4489" t="s">
        <v>1331</v>
      </c>
      <c r="L4489" t="s">
        <v>151</v>
      </c>
      <c r="O4489" s="100">
        <v>2012</v>
      </c>
    </row>
    <row r="4490" spans="1:15" x14ac:dyDescent="0.25">
      <c r="A4490">
        <v>3</v>
      </c>
      <c r="B4490" t="s">
        <v>595</v>
      </c>
      <c r="C4490">
        <v>74</v>
      </c>
      <c r="D4490" t="s">
        <v>328</v>
      </c>
      <c r="E4490" t="s">
        <v>678</v>
      </c>
      <c r="F4490">
        <v>13454</v>
      </c>
      <c r="G4490" t="s">
        <v>333</v>
      </c>
      <c r="H4490" s="101">
        <v>1173</v>
      </c>
      <c r="I4490">
        <v>169.51</v>
      </c>
      <c r="J4490" s="8">
        <v>40976</v>
      </c>
      <c r="K4490" t="s">
        <v>148</v>
      </c>
      <c r="L4490" t="s">
        <v>149</v>
      </c>
      <c r="O4490" s="100">
        <v>2012</v>
      </c>
    </row>
    <row r="4491" spans="1:15" x14ac:dyDescent="0.25">
      <c r="A4491">
        <v>3</v>
      </c>
      <c r="B4491" t="s">
        <v>595</v>
      </c>
      <c r="C4491">
        <v>75</v>
      </c>
      <c r="D4491" t="s">
        <v>334</v>
      </c>
      <c r="E4491" t="s">
        <v>1355</v>
      </c>
      <c r="F4491">
        <v>13580</v>
      </c>
      <c r="G4491" t="s">
        <v>336</v>
      </c>
      <c r="H4491">
        <v>237.5</v>
      </c>
      <c r="I4491">
        <v>34.33</v>
      </c>
      <c r="J4491" s="8">
        <v>40976</v>
      </c>
      <c r="K4491" t="s">
        <v>148</v>
      </c>
      <c r="L4491" t="s">
        <v>190</v>
      </c>
      <c r="O4491" s="100">
        <v>2012</v>
      </c>
    </row>
    <row r="4492" spans="1:15" x14ac:dyDescent="0.25">
      <c r="A4492">
        <v>3</v>
      </c>
      <c r="B4492" t="s">
        <v>595</v>
      </c>
      <c r="C4492">
        <v>75</v>
      </c>
      <c r="D4492" t="s">
        <v>334</v>
      </c>
      <c r="E4492" t="s">
        <v>1356</v>
      </c>
      <c r="F4492">
        <v>13581</v>
      </c>
      <c r="G4492" t="s">
        <v>336</v>
      </c>
      <c r="H4492">
        <v>346.75</v>
      </c>
      <c r="I4492">
        <v>50.11</v>
      </c>
      <c r="J4492" s="8">
        <v>40976</v>
      </c>
      <c r="K4492" t="s">
        <v>148</v>
      </c>
      <c r="L4492" t="s">
        <v>190</v>
      </c>
      <c r="O4492" s="100">
        <v>2012</v>
      </c>
    </row>
    <row r="4493" spans="1:15" x14ac:dyDescent="0.25">
      <c r="A4493">
        <v>3</v>
      </c>
      <c r="B4493" t="s">
        <v>595</v>
      </c>
      <c r="C4493">
        <v>75</v>
      </c>
      <c r="D4493" t="s">
        <v>334</v>
      </c>
      <c r="E4493" t="s">
        <v>1357</v>
      </c>
      <c r="F4493">
        <v>13587</v>
      </c>
      <c r="G4493" t="s">
        <v>336</v>
      </c>
      <c r="H4493">
        <v>342</v>
      </c>
      <c r="I4493">
        <v>49.41</v>
      </c>
      <c r="J4493" s="8">
        <v>40976</v>
      </c>
      <c r="K4493" t="s">
        <v>148</v>
      </c>
      <c r="L4493" t="s">
        <v>190</v>
      </c>
      <c r="O4493" s="100">
        <v>2012</v>
      </c>
    </row>
    <row r="4494" spans="1:15" x14ac:dyDescent="0.25">
      <c r="A4494">
        <v>3</v>
      </c>
      <c r="B4494" t="s">
        <v>595</v>
      </c>
      <c r="C4494">
        <v>75</v>
      </c>
      <c r="D4494" t="s">
        <v>334</v>
      </c>
      <c r="E4494" t="s">
        <v>1358</v>
      </c>
      <c r="F4494">
        <v>13588</v>
      </c>
      <c r="G4494" t="s">
        <v>336</v>
      </c>
      <c r="H4494">
        <v>334.88</v>
      </c>
      <c r="I4494">
        <v>48.39</v>
      </c>
      <c r="J4494" s="8">
        <v>40976</v>
      </c>
      <c r="K4494" t="s">
        <v>148</v>
      </c>
      <c r="L4494" t="s">
        <v>190</v>
      </c>
      <c r="O4494" s="100">
        <v>2012</v>
      </c>
    </row>
    <row r="4495" spans="1:15" x14ac:dyDescent="0.25">
      <c r="A4495">
        <v>3</v>
      </c>
      <c r="B4495" t="s">
        <v>595</v>
      </c>
      <c r="C4495">
        <v>75</v>
      </c>
      <c r="D4495" t="s">
        <v>334</v>
      </c>
      <c r="E4495" t="s">
        <v>1359</v>
      </c>
      <c r="F4495">
        <v>13579</v>
      </c>
      <c r="G4495" t="s">
        <v>336</v>
      </c>
      <c r="H4495">
        <v>269.14</v>
      </c>
      <c r="I4495">
        <v>38.89</v>
      </c>
      <c r="J4495" s="8">
        <v>40976</v>
      </c>
      <c r="K4495" t="s">
        <v>148</v>
      </c>
      <c r="L4495" t="s">
        <v>190</v>
      </c>
      <c r="O4495" s="100">
        <v>2012</v>
      </c>
    </row>
    <row r="4496" spans="1:15" x14ac:dyDescent="0.25">
      <c r="A4496">
        <v>3</v>
      </c>
      <c r="B4496" t="s">
        <v>595</v>
      </c>
      <c r="C4496">
        <v>75</v>
      </c>
      <c r="D4496" t="s">
        <v>334</v>
      </c>
      <c r="E4496" t="s">
        <v>1360</v>
      </c>
      <c r="F4496">
        <v>13589</v>
      </c>
      <c r="G4496" t="s">
        <v>336</v>
      </c>
      <c r="H4496">
        <v>346.75</v>
      </c>
      <c r="I4496">
        <v>50.11</v>
      </c>
      <c r="J4496" s="8">
        <v>40976</v>
      </c>
      <c r="K4496" t="s">
        <v>148</v>
      </c>
      <c r="L4496" t="s">
        <v>190</v>
      </c>
      <c r="O4496" s="100">
        <v>2012</v>
      </c>
    </row>
    <row r="4497" spans="1:15" x14ac:dyDescent="0.25">
      <c r="A4497">
        <v>3</v>
      </c>
      <c r="B4497" t="s">
        <v>595</v>
      </c>
      <c r="C4497">
        <v>77</v>
      </c>
      <c r="D4497" t="s">
        <v>1378</v>
      </c>
      <c r="E4497" t="s">
        <v>614</v>
      </c>
      <c r="F4497">
        <v>13275</v>
      </c>
      <c r="G4497" t="s">
        <v>615</v>
      </c>
      <c r="H4497">
        <v>192</v>
      </c>
      <c r="I4497">
        <v>27.73</v>
      </c>
      <c r="J4497" s="8">
        <v>40976</v>
      </c>
      <c r="K4497" t="s">
        <v>148</v>
      </c>
      <c r="L4497" t="s">
        <v>190</v>
      </c>
      <c r="O4497" s="100">
        <v>2012</v>
      </c>
    </row>
    <row r="4498" spans="1:15" x14ac:dyDescent="0.25">
      <c r="A4498">
        <v>3</v>
      </c>
      <c r="B4498" t="s">
        <v>595</v>
      </c>
      <c r="C4498">
        <v>77</v>
      </c>
      <c r="D4498" t="s">
        <v>1378</v>
      </c>
      <c r="E4498" t="s">
        <v>616</v>
      </c>
      <c r="F4498">
        <v>13532</v>
      </c>
      <c r="G4498" t="s">
        <v>615</v>
      </c>
      <c r="H4498">
        <v>128</v>
      </c>
      <c r="I4498">
        <v>18.510000000000002</v>
      </c>
      <c r="J4498" s="8">
        <v>40976</v>
      </c>
      <c r="K4498" t="s">
        <v>148</v>
      </c>
      <c r="L4498" t="s">
        <v>190</v>
      </c>
      <c r="O4498" s="100">
        <v>2012</v>
      </c>
    </row>
    <row r="4499" spans="1:15" x14ac:dyDescent="0.25">
      <c r="A4499">
        <v>3</v>
      </c>
      <c r="B4499" t="s">
        <v>595</v>
      </c>
      <c r="C4499">
        <v>79</v>
      </c>
      <c r="D4499" t="s">
        <v>340</v>
      </c>
      <c r="E4499" t="s">
        <v>683</v>
      </c>
      <c r="F4499">
        <v>13075</v>
      </c>
      <c r="G4499" t="s">
        <v>342</v>
      </c>
      <c r="H4499" s="101">
        <v>1690.6</v>
      </c>
      <c r="I4499">
        <v>133.36000000000001</v>
      </c>
      <c r="J4499" s="8">
        <v>40976</v>
      </c>
      <c r="K4499" t="s">
        <v>1331</v>
      </c>
      <c r="L4499" t="s">
        <v>151</v>
      </c>
      <c r="O4499" s="100">
        <v>2012</v>
      </c>
    </row>
    <row r="4500" spans="1:15" x14ac:dyDescent="0.25">
      <c r="A4500">
        <v>3</v>
      </c>
      <c r="B4500" t="s">
        <v>595</v>
      </c>
      <c r="C4500">
        <v>79</v>
      </c>
      <c r="D4500" t="s">
        <v>340</v>
      </c>
      <c r="E4500" t="s">
        <v>684</v>
      </c>
      <c r="F4500">
        <v>10666</v>
      </c>
      <c r="G4500" t="s">
        <v>342</v>
      </c>
      <c r="H4500" s="101">
        <v>2004.52</v>
      </c>
      <c r="I4500">
        <v>153.35</v>
      </c>
      <c r="J4500" s="8">
        <v>40976</v>
      </c>
      <c r="K4500" t="s">
        <v>148</v>
      </c>
      <c r="L4500" t="s">
        <v>151</v>
      </c>
      <c r="O4500" s="100">
        <v>2012</v>
      </c>
    </row>
    <row r="4501" spans="1:15" x14ac:dyDescent="0.25">
      <c r="A4501">
        <v>3</v>
      </c>
      <c r="B4501" t="s">
        <v>595</v>
      </c>
      <c r="C4501">
        <v>79</v>
      </c>
      <c r="D4501" t="s">
        <v>340</v>
      </c>
      <c r="E4501" t="s">
        <v>685</v>
      </c>
      <c r="F4501">
        <v>32</v>
      </c>
      <c r="G4501" t="s">
        <v>347</v>
      </c>
      <c r="H4501" s="101">
        <v>2454.4</v>
      </c>
      <c r="I4501">
        <v>150.27000000000001</v>
      </c>
      <c r="J4501" s="8">
        <v>40976</v>
      </c>
      <c r="K4501" t="s">
        <v>148</v>
      </c>
      <c r="L4501" t="s">
        <v>151</v>
      </c>
      <c r="O4501" s="100">
        <v>2012</v>
      </c>
    </row>
    <row r="4502" spans="1:15" x14ac:dyDescent="0.25">
      <c r="A4502">
        <v>3</v>
      </c>
      <c r="B4502" t="s">
        <v>595</v>
      </c>
      <c r="C4502">
        <v>80</v>
      </c>
      <c r="D4502" t="s">
        <v>348</v>
      </c>
      <c r="E4502" t="s">
        <v>686</v>
      </c>
      <c r="F4502">
        <v>12593</v>
      </c>
      <c r="G4502" t="s">
        <v>174</v>
      </c>
      <c r="H4502" s="101">
        <v>1960.91</v>
      </c>
      <c r="I4502">
        <v>150.01</v>
      </c>
      <c r="J4502" s="8">
        <v>40976</v>
      </c>
      <c r="K4502" t="s">
        <v>148</v>
      </c>
      <c r="L4502" t="s">
        <v>151</v>
      </c>
      <c r="O4502" s="100">
        <v>2012</v>
      </c>
    </row>
    <row r="4503" spans="1:15" x14ac:dyDescent="0.25">
      <c r="A4503">
        <v>3</v>
      </c>
      <c r="B4503" t="s">
        <v>595</v>
      </c>
      <c r="C4503">
        <v>80</v>
      </c>
      <c r="D4503" t="s">
        <v>348</v>
      </c>
      <c r="E4503" t="s">
        <v>687</v>
      </c>
      <c r="F4503">
        <v>9471</v>
      </c>
      <c r="G4503" t="s">
        <v>352</v>
      </c>
      <c r="H4503" s="101">
        <v>4805</v>
      </c>
      <c r="I4503">
        <v>361.76</v>
      </c>
      <c r="J4503" s="8">
        <v>40976</v>
      </c>
      <c r="K4503" t="s">
        <v>148</v>
      </c>
      <c r="L4503" t="s">
        <v>151</v>
      </c>
      <c r="O4503" s="100">
        <v>2012</v>
      </c>
    </row>
    <row r="4504" spans="1:15" x14ac:dyDescent="0.25">
      <c r="A4504">
        <v>3</v>
      </c>
      <c r="B4504" t="s">
        <v>595</v>
      </c>
      <c r="C4504">
        <v>80</v>
      </c>
      <c r="D4504" t="s">
        <v>348</v>
      </c>
      <c r="E4504" t="s">
        <v>688</v>
      </c>
      <c r="F4504">
        <v>12874</v>
      </c>
      <c r="G4504" t="s">
        <v>354</v>
      </c>
      <c r="H4504">
        <v>598.16</v>
      </c>
      <c r="I4504">
        <v>86.44</v>
      </c>
      <c r="J4504" s="8">
        <v>40976</v>
      </c>
      <c r="K4504" t="s">
        <v>1331</v>
      </c>
      <c r="L4504" t="s">
        <v>151</v>
      </c>
      <c r="O4504" s="100">
        <v>2012</v>
      </c>
    </row>
    <row r="4505" spans="1:15" x14ac:dyDescent="0.25">
      <c r="A4505">
        <v>3</v>
      </c>
      <c r="B4505" t="s">
        <v>595</v>
      </c>
      <c r="C4505">
        <v>80</v>
      </c>
      <c r="D4505" t="s">
        <v>348</v>
      </c>
      <c r="E4505" t="s">
        <v>689</v>
      </c>
      <c r="F4505">
        <v>9697</v>
      </c>
      <c r="G4505" t="s">
        <v>354</v>
      </c>
      <c r="H4505">
        <v>554.55999999999995</v>
      </c>
      <c r="I4505">
        <v>80.13</v>
      </c>
      <c r="J4505" s="8">
        <v>40976</v>
      </c>
      <c r="K4505" t="s">
        <v>148</v>
      </c>
      <c r="L4505" t="s">
        <v>149</v>
      </c>
      <c r="O4505" s="100">
        <v>2012</v>
      </c>
    </row>
    <row r="4506" spans="1:15" x14ac:dyDescent="0.25">
      <c r="A4506">
        <v>3</v>
      </c>
      <c r="B4506" t="s">
        <v>595</v>
      </c>
      <c r="C4506">
        <v>80</v>
      </c>
      <c r="D4506" t="s">
        <v>348</v>
      </c>
      <c r="E4506" t="s">
        <v>690</v>
      </c>
      <c r="F4506">
        <v>13262</v>
      </c>
      <c r="G4506" t="s">
        <v>354</v>
      </c>
      <c r="H4506">
        <v>906.62</v>
      </c>
      <c r="I4506">
        <v>121.24</v>
      </c>
      <c r="J4506" s="8">
        <v>40976</v>
      </c>
      <c r="K4506" t="s">
        <v>148</v>
      </c>
      <c r="L4506" t="s">
        <v>151</v>
      </c>
      <c r="O4506" s="100">
        <v>2012</v>
      </c>
    </row>
    <row r="4507" spans="1:15" x14ac:dyDescent="0.25">
      <c r="A4507">
        <v>3</v>
      </c>
      <c r="B4507" t="s">
        <v>595</v>
      </c>
      <c r="C4507">
        <v>80</v>
      </c>
      <c r="D4507" t="s">
        <v>348</v>
      </c>
      <c r="E4507" t="s">
        <v>691</v>
      </c>
      <c r="F4507">
        <v>10493</v>
      </c>
      <c r="G4507" t="s">
        <v>357</v>
      </c>
      <c r="H4507" s="101">
        <v>2166.9899999999998</v>
      </c>
      <c r="I4507">
        <v>157.86000000000001</v>
      </c>
      <c r="J4507" s="8">
        <v>40976</v>
      </c>
      <c r="K4507" t="s">
        <v>148</v>
      </c>
      <c r="L4507" t="s">
        <v>151</v>
      </c>
      <c r="O4507" s="100">
        <v>2012</v>
      </c>
    </row>
    <row r="4508" spans="1:15" x14ac:dyDescent="0.25">
      <c r="A4508">
        <v>3</v>
      </c>
      <c r="B4508" t="s">
        <v>595</v>
      </c>
      <c r="C4508">
        <v>80</v>
      </c>
      <c r="D4508" t="s">
        <v>348</v>
      </c>
      <c r="E4508" t="s">
        <v>692</v>
      </c>
      <c r="F4508">
        <v>12892</v>
      </c>
      <c r="G4508" t="s">
        <v>359</v>
      </c>
      <c r="H4508">
        <v>923.38</v>
      </c>
      <c r="I4508">
        <v>133.43</v>
      </c>
      <c r="J4508" s="8">
        <v>40976</v>
      </c>
      <c r="K4508" t="s">
        <v>1331</v>
      </c>
      <c r="L4508" t="s">
        <v>151</v>
      </c>
      <c r="O4508" s="100">
        <v>2012</v>
      </c>
    </row>
    <row r="4509" spans="1:15" x14ac:dyDescent="0.25">
      <c r="A4509">
        <v>3</v>
      </c>
      <c r="B4509" t="s">
        <v>595</v>
      </c>
      <c r="C4509">
        <v>80</v>
      </c>
      <c r="D4509" t="s">
        <v>348</v>
      </c>
      <c r="E4509" t="s">
        <v>693</v>
      </c>
      <c r="F4509">
        <v>11668</v>
      </c>
      <c r="G4509" t="s">
        <v>363</v>
      </c>
      <c r="H4509" s="101">
        <v>1113.5999999999999</v>
      </c>
      <c r="I4509">
        <v>143.19999999999999</v>
      </c>
      <c r="J4509" s="8">
        <v>40976</v>
      </c>
      <c r="K4509" t="s">
        <v>148</v>
      </c>
      <c r="L4509" t="s">
        <v>151</v>
      </c>
      <c r="O4509" s="100">
        <v>2012</v>
      </c>
    </row>
    <row r="4510" spans="1:15" x14ac:dyDescent="0.25">
      <c r="A4510">
        <v>3</v>
      </c>
      <c r="B4510" t="s">
        <v>595</v>
      </c>
      <c r="C4510">
        <v>82</v>
      </c>
      <c r="D4510" t="s">
        <v>364</v>
      </c>
      <c r="E4510" t="s">
        <v>694</v>
      </c>
      <c r="F4510">
        <v>9790</v>
      </c>
      <c r="G4510" t="s">
        <v>366</v>
      </c>
      <c r="H4510" s="101">
        <v>2045.12</v>
      </c>
      <c r="I4510">
        <v>151.54</v>
      </c>
      <c r="J4510" s="8">
        <v>40976</v>
      </c>
      <c r="K4510" t="s">
        <v>148</v>
      </c>
      <c r="L4510" t="s">
        <v>151</v>
      </c>
      <c r="O4510" s="100">
        <v>2012</v>
      </c>
    </row>
    <row r="4511" spans="1:15" x14ac:dyDescent="0.25">
      <c r="A4511">
        <v>3</v>
      </c>
      <c r="B4511" t="s">
        <v>595</v>
      </c>
      <c r="C4511">
        <v>82</v>
      </c>
      <c r="D4511" t="s">
        <v>364</v>
      </c>
      <c r="E4511" t="s">
        <v>1293</v>
      </c>
      <c r="F4511">
        <v>13573</v>
      </c>
      <c r="G4511" t="s">
        <v>366</v>
      </c>
      <c r="H4511" s="101">
        <v>1751.77</v>
      </c>
      <c r="I4511">
        <v>253.13</v>
      </c>
      <c r="J4511" s="8">
        <v>40976</v>
      </c>
      <c r="K4511" t="s">
        <v>148</v>
      </c>
      <c r="L4511" t="s">
        <v>151</v>
      </c>
      <c r="O4511" s="100">
        <v>2012</v>
      </c>
    </row>
    <row r="4512" spans="1:15" x14ac:dyDescent="0.25">
      <c r="A4512">
        <v>3</v>
      </c>
      <c r="B4512" t="s">
        <v>595</v>
      </c>
      <c r="C4512">
        <v>82</v>
      </c>
      <c r="D4512" t="s">
        <v>364</v>
      </c>
      <c r="E4512" t="s">
        <v>1294</v>
      </c>
      <c r="F4512">
        <v>13574</v>
      </c>
      <c r="G4512" t="s">
        <v>366</v>
      </c>
      <c r="H4512" s="101">
        <v>1617.78</v>
      </c>
      <c r="I4512">
        <v>233.77</v>
      </c>
      <c r="J4512" s="8">
        <v>40976</v>
      </c>
      <c r="K4512" t="s">
        <v>148</v>
      </c>
      <c r="L4512" t="s">
        <v>151</v>
      </c>
      <c r="O4512" s="100">
        <v>2012</v>
      </c>
    </row>
    <row r="4513" spans="1:15" x14ac:dyDescent="0.25">
      <c r="A4513">
        <v>3</v>
      </c>
      <c r="B4513" t="s">
        <v>595</v>
      </c>
      <c r="C4513">
        <v>82</v>
      </c>
      <c r="D4513" t="s">
        <v>364</v>
      </c>
      <c r="E4513" t="s">
        <v>696</v>
      </c>
      <c r="F4513">
        <v>1058</v>
      </c>
      <c r="G4513" t="s">
        <v>366</v>
      </c>
      <c r="H4513" s="101">
        <v>3335.83</v>
      </c>
      <c r="I4513">
        <v>246.69</v>
      </c>
      <c r="J4513" s="8">
        <v>40976</v>
      </c>
      <c r="K4513" t="s">
        <v>148</v>
      </c>
      <c r="L4513" t="s">
        <v>151</v>
      </c>
      <c r="O4513" s="100">
        <v>2012</v>
      </c>
    </row>
    <row r="4514" spans="1:15" x14ac:dyDescent="0.25">
      <c r="A4514">
        <v>3</v>
      </c>
      <c r="B4514" t="s">
        <v>595</v>
      </c>
      <c r="C4514">
        <v>83</v>
      </c>
      <c r="D4514" t="s">
        <v>378</v>
      </c>
      <c r="E4514" t="s">
        <v>698</v>
      </c>
      <c r="F4514">
        <v>12984</v>
      </c>
      <c r="G4514" t="s">
        <v>562</v>
      </c>
      <c r="H4514" s="101">
        <v>2643.65</v>
      </c>
      <c r="I4514">
        <v>202.24</v>
      </c>
      <c r="J4514" s="8">
        <v>40976</v>
      </c>
      <c r="K4514" t="s">
        <v>148</v>
      </c>
      <c r="L4514" t="s">
        <v>151</v>
      </c>
      <c r="O4514" s="100">
        <v>2012</v>
      </c>
    </row>
    <row r="4515" spans="1:15" x14ac:dyDescent="0.25">
      <c r="A4515">
        <v>3</v>
      </c>
      <c r="B4515" t="s">
        <v>595</v>
      </c>
      <c r="C4515">
        <v>83</v>
      </c>
      <c r="D4515" t="s">
        <v>378</v>
      </c>
      <c r="E4515" t="s">
        <v>699</v>
      </c>
      <c r="F4515">
        <v>13452</v>
      </c>
      <c r="G4515" t="s">
        <v>380</v>
      </c>
      <c r="H4515" s="101">
        <v>2638.49</v>
      </c>
      <c r="I4515">
        <v>201.85</v>
      </c>
      <c r="J4515" s="8">
        <v>40976</v>
      </c>
      <c r="K4515" t="s">
        <v>148</v>
      </c>
      <c r="L4515" t="s">
        <v>151</v>
      </c>
      <c r="O4515" s="100">
        <v>2012</v>
      </c>
    </row>
    <row r="4516" spans="1:15" x14ac:dyDescent="0.25">
      <c r="A4516">
        <v>3</v>
      </c>
      <c r="B4516" t="s">
        <v>595</v>
      </c>
      <c r="C4516">
        <v>85</v>
      </c>
      <c r="D4516" t="s">
        <v>381</v>
      </c>
      <c r="E4516" t="s">
        <v>700</v>
      </c>
      <c r="F4516">
        <v>13343</v>
      </c>
      <c r="G4516" t="s">
        <v>383</v>
      </c>
      <c r="H4516" s="101">
        <v>1530</v>
      </c>
      <c r="I4516">
        <v>213.42</v>
      </c>
      <c r="J4516" s="8">
        <v>40976</v>
      </c>
      <c r="K4516" t="s">
        <v>148</v>
      </c>
      <c r="L4516" t="s">
        <v>151</v>
      </c>
      <c r="O4516" s="100">
        <v>2012</v>
      </c>
    </row>
    <row r="4517" spans="1:15" x14ac:dyDescent="0.25">
      <c r="A4517">
        <v>3</v>
      </c>
      <c r="B4517" t="s">
        <v>595</v>
      </c>
      <c r="C4517">
        <v>85</v>
      </c>
      <c r="D4517" t="s">
        <v>381</v>
      </c>
      <c r="E4517" t="s">
        <v>701</v>
      </c>
      <c r="F4517">
        <v>13367</v>
      </c>
      <c r="G4517" t="s">
        <v>383</v>
      </c>
      <c r="H4517" s="101">
        <v>1447.64</v>
      </c>
      <c r="I4517">
        <v>189.98</v>
      </c>
      <c r="J4517" s="8">
        <v>40976</v>
      </c>
      <c r="K4517" t="s">
        <v>148</v>
      </c>
      <c r="L4517" t="s">
        <v>151</v>
      </c>
      <c r="O4517" s="100">
        <v>2012</v>
      </c>
    </row>
    <row r="4518" spans="1:15" x14ac:dyDescent="0.25">
      <c r="A4518">
        <v>3</v>
      </c>
      <c r="B4518" t="s">
        <v>595</v>
      </c>
      <c r="C4518">
        <v>85</v>
      </c>
      <c r="D4518" t="s">
        <v>381</v>
      </c>
      <c r="E4518" t="s">
        <v>702</v>
      </c>
      <c r="F4518">
        <v>13344</v>
      </c>
      <c r="G4518" t="s">
        <v>383</v>
      </c>
      <c r="H4518" s="101">
        <v>1585.01</v>
      </c>
      <c r="I4518">
        <v>168.98</v>
      </c>
      <c r="J4518" s="8">
        <v>40976</v>
      </c>
      <c r="K4518" t="s">
        <v>148</v>
      </c>
      <c r="L4518" t="s">
        <v>151</v>
      </c>
      <c r="O4518" s="100">
        <v>2012</v>
      </c>
    </row>
    <row r="4519" spans="1:15" x14ac:dyDescent="0.25">
      <c r="A4519">
        <v>3</v>
      </c>
      <c r="B4519" t="s">
        <v>595</v>
      </c>
      <c r="C4519">
        <v>85</v>
      </c>
      <c r="D4519" t="s">
        <v>381</v>
      </c>
      <c r="E4519" t="s">
        <v>703</v>
      </c>
      <c r="F4519">
        <v>13553</v>
      </c>
      <c r="G4519" t="s">
        <v>383</v>
      </c>
      <c r="H4519" s="101">
        <v>1600</v>
      </c>
      <c r="I4519">
        <v>163.19999999999999</v>
      </c>
      <c r="J4519" s="8">
        <v>40976</v>
      </c>
      <c r="K4519" t="s">
        <v>148</v>
      </c>
      <c r="L4519" t="s">
        <v>151</v>
      </c>
      <c r="O4519" s="100">
        <v>2012</v>
      </c>
    </row>
    <row r="4520" spans="1:15" x14ac:dyDescent="0.25">
      <c r="A4520">
        <v>3</v>
      </c>
      <c r="B4520" t="s">
        <v>595</v>
      </c>
      <c r="C4520">
        <v>85</v>
      </c>
      <c r="D4520" t="s">
        <v>381</v>
      </c>
      <c r="E4520" t="s">
        <v>704</v>
      </c>
      <c r="F4520">
        <v>13116</v>
      </c>
      <c r="G4520" t="s">
        <v>383</v>
      </c>
      <c r="H4520" s="101">
        <v>1611.21</v>
      </c>
      <c r="I4520">
        <v>116.18</v>
      </c>
      <c r="J4520" s="8">
        <v>40976</v>
      </c>
      <c r="K4520" t="s">
        <v>148</v>
      </c>
      <c r="L4520" t="s">
        <v>151</v>
      </c>
      <c r="O4520" s="100">
        <v>2012</v>
      </c>
    </row>
    <row r="4521" spans="1:15" x14ac:dyDescent="0.25">
      <c r="A4521">
        <v>3</v>
      </c>
      <c r="B4521" t="s">
        <v>595</v>
      </c>
      <c r="C4521">
        <v>85</v>
      </c>
      <c r="D4521" t="s">
        <v>381</v>
      </c>
      <c r="E4521" t="s">
        <v>705</v>
      </c>
      <c r="F4521">
        <v>13478</v>
      </c>
      <c r="G4521" t="s">
        <v>383</v>
      </c>
      <c r="H4521" s="101">
        <v>1545</v>
      </c>
      <c r="I4521">
        <v>214.32</v>
      </c>
      <c r="J4521" s="8">
        <v>40976</v>
      </c>
      <c r="K4521" t="s">
        <v>148</v>
      </c>
      <c r="L4521" t="s">
        <v>151</v>
      </c>
      <c r="O4521" s="100">
        <v>2012</v>
      </c>
    </row>
    <row r="4522" spans="1:15" x14ac:dyDescent="0.25">
      <c r="A4522">
        <v>3</v>
      </c>
      <c r="B4522" t="s">
        <v>595</v>
      </c>
      <c r="C4522">
        <v>85</v>
      </c>
      <c r="D4522" t="s">
        <v>381</v>
      </c>
      <c r="E4522" t="s">
        <v>706</v>
      </c>
      <c r="F4522">
        <v>13558</v>
      </c>
      <c r="G4522" t="s">
        <v>383</v>
      </c>
      <c r="H4522" s="101">
        <v>1122.73</v>
      </c>
      <c r="I4522">
        <v>162.24</v>
      </c>
      <c r="J4522" s="8">
        <v>40976</v>
      </c>
      <c r="K4522" t="s">
        <v>391</v>
      </c>
      <c r="L4522" t="s">
        <v>151</v>
      </c>
      <c r="O4522" s="100">
        <v>2012</v>
      </c>
    </row>
    <row r="4523" spans="1:15" x14ac:dyDescent="0.25">
      <c r="A4523">
        <v>3</v>
      </c>
      <c r="B4523" t="s">
        <v>595</v>
      </c>
      <c r="C4523">
        <v>85</v>
      </c>
      <c r="D4523" t="s">
        <v>381</v>
      </c>
      <c r="E4523" t="s">
        <v>707</v>
      </c>
      <c r="F4523">
        <v>13268</v>
      </c>
      <c r="G4523" t="s">
        <v>375</v>
      </c>
      <c r="H4523" s="101">
        <v>2717.31</v>
      </c>
      <c r="I4523">
        <v>207.87</v>
      </c>
      <c r="J4523" s="8">
        <v>40976</v>
      </c>
      <c r="K4523" t="s">
        <v>148</v>
      </c>
      <c r="L4523" t="s">
        <v>151</v>
      </c>
      <c r="O4523" s="100">
        <v>2012</v>
      </c>
    </row>
    <row r="4524" spans="1:15" x14ac:dyDescent="0.25">
      <c r="A4524">
        <v>3</v>
      </c>
      <c r="B4524" t="s">
        <v>595</v>
      </c>
      <c r="C4524">
        <v>86</v>
      </c>
      <c r="D4524" t="s">
        <v>393</v>
      </c>
      <c r="E4524" t="s">
        <v>708</v>
      </c>
      <c r="F4524">
        <v>12721</v>
      </c>
      <c r="G4524" t="s">
        <v>395</v>
      </c>
      <c r="H4524">
        <v>967.4</v>
      </c>
      <c r="I4524">
        <v>108.8</v>
      </c>
      <c r="J4524" s="8">
        <v>40976</v>
      </c>
      <c r="K4524" t="s">
        <v>148</v>
      </c>
      <c r="L4524" t="s">
        <v>151</v>
      </c>
      <c r="O4524" s="100">
        <v>2012</v>
      </c>
    </row>
    <row r="4525" spans="1:15" x14ac:dyDescent="0.25">
      <c r="A4525">
        <v>3</v>
      </c>
      <c r="B4525" t="s">
        <v>595</v>
      </c>
      <c r="C4525">
        <v>86</v>
      </c>
      <c r="D4525" t="s">
        <v>393</v>
      </c>
      <c r="E4525" t="s">
        <v>709</v>
      </c>
      <c r="F4525">
        <v>13535</v>
      </c>
      <c r="G4525" t="s">
        <v>395</v>
      </c>
      <c r="H4525" s="101">
        <v>1392.06</v>
      </c>
      <c r="I4525">
        <v>201.13</v>
      </c>
      <c r="J4525" s="8">
        <v>40976</v>
      </c>
      <c r="K4525" t="s">
        <v>879</v>
      </c>
      <c r="L4525" t="s">
        <v>151</v>
      </c>
      <c r="O4525" s="100">
        <v>2012</v>
      </c>
    </row>
    <row r="4526" spans="1:15" x14ac:dyDescent="0.25">
      <c r="A4526">
        <v>3</v>
      </c>
      <c r="B4526" t="s">
        <v>595</v>
      </c>
      <c r="C4526">
        <v>86</v>
      </c>
      <c r="D4526" t="s">
        <v>393</v>
      </c>
      <c r="E4526" t="s">
        <v>710</v>
      </c>
      <c r="F4526">
        <v>9362</v>
      </c>
      <c r="G4526" t="s">
        <v>400</v>
      </c>
      <c r="H4526" s="101">
        <v>1849.28</v>
      </c>
      <c r="I4526">
        <v>135.27000000000001</v>
      </c>
      <c r="J4526" s="8">
        <v>40976</v>
      </c>
      <c r="K4526" t="s">
        <v>148</v>
      </c>
      <c r="L4526" t="s">
        <v>151</v>
      </c>
      <c r="O4526" s="100">
        <v>2012</v>
      </c>
    </row>
    <row r="4527" spans="1:15" x14ac:dyDescent="0.25">
      <c r="A4527">
        <v>3</v>
      </c>
      <c r="B4527" t="s">
        <v>595</v>
      </c>
      <c r="C4527">
        <v>86</v>
      </c>
      <c r="D4527" t="s">
        <v>393</v>
      </c>
      <c r="E4527" t="s">
        <v>664</v>
      </c>
      <c r="F4527">
        <v>12765</v>
      </c>
      <c r="G4527" t="s">
        <v>300</v>
      </c>
      <c r="H4527">
        <v>613.74</v>
      </c>
      <c r="I4527">
        <v>47.96</v>
      </c>
      <c r="J4527" s="8">
        <v>40976</v>
      </c>
      <c r="K4527" t="s">
        <v>148</v>
      </c>
      <c r="L4527" t="s">
        <v>443</v>
      </c>
      <c r="O4527" s="100">
        <v>2012</v>
      </c>
    </row>
    <row r="4528" spans="1:15" x14ac:dyDescent="0.25">
      <c r="A4528">
        <v>3</v>
      </c>
      <c r="B4528" t="s">
        <v>595</v>
      </c>
      <c r="C4528">
        <v>86</v>
      </c>
      <c r="D4528" t="s">
        <v>393</v>
      </c>
      <c r="E4528" t="s">
        <v>711</v>
      </c>
      <c r="F4528">
        <v>12067</v>
      </c>
      <c r="G4528" t="s">
        <v>402</v>
      </c>
      <c r="H4528" s="101">
        <v>1471.18</v>
      </c>
      <c r="I4528">
        <v>203.32</v>
      </c>
      <c r="J4528" s="8">
        <v>40976</v>
      </c>
      <c r="K4528" t="s">
        <v>148</v>
      </c>
      <c r="L4528" t="s">
        <v>151</v>
      </c>
      <c r="O4528" s="100">
        <v>2012</v>
      </c>
    </row>
    <row r="4529" spans="1:15" x14ac:dyDescent="0.25">
      <c r="A4529">
        <v>3</v>
      </c>
      <c r="B4529" t="s">
        <v>595</v>
      </c>
      <c r="C4529">
        <v>86</v>
      </c>
      <c r="D4529" t="s">
        <v>393</v>
      </c>
      <c r="E4529" t="s">
        <v>712</v>
      </c>
      <c r="F4529">
        <v>12669</v>
      </c>
      <c r="G4529" t="s">
        <v>402</v>
      </c>
      <c r="H4529" s="101">
        <v>1077.3399999999999</v>
      </c>
      <c r="I4529">
        <v>117.3</v>
      </c>
      <c r="J4529" s="8">
        <v>40976</v>
      </c>
      <c r="K4529" t="s">
        <v>148</v>
      </c>
      <c r="L4529" t="s">
        <v>151</v>
      </c>
      <c r="O4529" s="100">
        <v>2012</v>
      </c>
    </row>
    <row r="4530" spans="1:15" x14ac:dyDescent="0.25">
      <c r="A4530">
        <v>3</v>
      </c>
      <c r="B4530" t="s">
        <v>595</v>
      </c>
      <c r="C4530">
        <v>86</v>
      </c>
      <c r="D4530" t="s">
        <v>393</v>
      </c>
      <c r="E4530" t="s">
        <v>713</v>
      </c>
      <c r="F4530">
        <v>13488</v>
      </c>
      <c r="G4530" t="s">
        <v>402</v>
      </c>
      <c r="H4530">
        <v>567.55999999999995</v>
      </c>
      <c r="I4530">
        <v>82.02</v>
      </c>
      <c r="J4530" s="8">
        <v>40976</v>
      </c>
      <c r="K4530" t="s">
        <v>1331</v>
      </c>
      <c r="L4530" t="s">
        <v>151</v>
      </c>
      <c r="O4530" s="100">
        <v>2012</v>
      </c>
    </row>
    <row r="4531" spans="1:15" x14ac:dyDescent="0.25">
      <c r="A4531">
        <v>3</v>
      </c>
      <c r="B4531" t="s">
        <v>595</v>
      </c>
      <c r="C4531">
        <v>87</v>
      </c>
      <c r="D4531" t="s">
        <v>403</v>
      </c>
      <c r="E4531" t="s">
        <v>714</v>
      </c>
      <c r="F4531">
        <v>11030</v>
      </c>
      <c r="G4531" t="s">
        <v>405</v>
      </c>
      <c r="H4531" s="101">
        <v>1644.8</v>
      </c>
      <c r="I4531">
        <v>158.46</v>
      </c>
      <c r="J4531" s="8">
        <v>40976</v>
      </c>
      <c r="K4531" t="s">
        <v>148</v>
      </c>
      <c r="L4531" t="s">
        <v>151</v>
      </c>
      <c r="O4531" s="100">
        <v>2012</v>
      </c>
    </row>
    <row r="4532" spans="1:15" x14ac:dyDescent="0.25">
      <c r="A4532">
        <v>3</v>
      </c>
      <c r="B4532" t="s">
        <v>595</v>
      </c>
      <c r="C4532">
        <v>87</v>
      </c>
      <c r="D4532" t="s">
        <v>403</v>
      </c>
      <c r="E4532" t="s">
        <v>715</v>
      </c>
      <c r="F4532">
        <v>13361</v>
      </c>
      <c r="G4532" t="s">
        <v>405</v>
      </c>
      <c r="H4532" s="101">
        <v>1200</v>
      </c>
      <c r="I4532">
        <v>161.41999999999999</v>
      </c>
      <c r="J4532" s="8">
        <v>40976</v>
      </c>
      <c r="K4532" t="s">
        <v>148</v>
      </c>
      <c r="L4532" t="s">
        <v>151</v>
      </c>
      <c r="O4532" s="100">
        <v>2012</v>
      </c>
    </row>
    <row r="4533" spans="1:15" x14ac:dyDescent="0.25">
      <c r="A4533">
        <v>3</v>
      </c>
      <c r="B4533" t="s">
        <v>595</v>
      </c>
      <c r="C4533">
        <v>92</v>
      </c>
      <c r="D4533" t="s">
        <v>407</v>
      </c>
      <c r="E4533" t="s">
        <v>716</v>
      </c>
      <c r="F4533">
        <v>10585</v>
      </c>
      <c r="G4533" t="s">
        <v>409</v>
      </c>
      <c r="H4533" s="101">
        <v>1385.56</v>
      </c>
      <c r="I4533">
        <v>123.18</v>
      </c>
      <c r="J4533" s="8">
        <v>40976</v>
      </c>
      <c r="K4533" t="s">
        <v>148</v>
      </c>
      <c r="L4533" t="s">
        <v>151</v>
      </c>
      <c r="O4533" s="100">
        <v>2012</v>
      </c>
    </row>
    <row r="4534" spans="1:15" x14ac:dyDescent="0.25">
      <c r="A4534">
        <v>3</v>
      </c>
      <c r="B4534" t="s">
        <v>595</v>
      </c>
      <c r="C4534">
        <v>92</v>
      </c>
      <c r="D4534" t="s">
        <v>407</v>
      </c>
      <c r="E4534" t="s">
        <v>717</v>
      </c>
      <c r="F4534">
        <v>11984</v>
      </c>
      <c r="G4534" t="s">
        <v>411</v>
      </c>
      <c r="H4534" s="101">
        <v>1277.96</v>
      </c>
      <c r="I4534">
        <v>175.4</v>
      </c>
      <c r="J4534" s="8">
        <v>40976</v>
      </c>
      <c r="K4534" t="s">
        <v>148</v>
      </c>
      <c r="L4534" t="s">
        <v>151</v>
      </c>
      <c r="O4534" s="100">
        <v>2012</v>
      </c>
    </row>
    <row r="4535" spans="1:15" x14ac:dyDescent="0.25">
      <c r="A4535">
        <v>3</v>
      </c>
      <c r="B4535" t="s">
        <v>595</v>
      </c>
      <c r="C4535">
        <v>92</v>
      </c>
      <c r="D4535" t="s">
        <v>407</v>
      </c>
      <c r="E4535" t="s">
        <v>718</v>
      </c>
      <c r="F4535">
        <v>12185</v>
      </c>
      <c r="G4535" t="s">
        <v>411</v>
      </c>
      <c r="H4535" s="101">
        <v>1443.85</v>
      </c>
      <c r="I4535">
        <v>197.64</v>
      </c>
      <c r="J4535" s="8">
        <v>40976</v>
      </c>
      <c r="K4535" t="s">
        <v>148</v>
      </c>
      <c r="L4535" t="s">
        <v>151</v>
      </c>
      <c r="O4535" s="100">
        <v>2012</v>
      </c>
    </row>
    <row r="4536" spans="1:15" x14ac:dyDescent="0.25">
      <c r="A4536">
        <v>3</v>
      </c>
      <c r="B4536" t="s">
        <v>595</v>
      </c>
      <c r="C4536">
        <v>92</v>
      </c>
      <c r="D4536" t="s">
        <v>407</v>
      </c>
      <c r="E4536" t="s">
        <v>719</v>
      </c>
      <c r="F4536">
        <v>12501</v>
      </c>
      <c r="G4536" t="s">
        <v>411</v>
      </c>
      <c r="H4536" s="101">
        <v>2392.4</v>
      </c>
      <c r="I4536">
        <v>345.68</v>
      </c>
      <c r="J4536" s="8">
        <v>40976</v>
      </c>
      <c r="K4536" t="s">
        <v>1331</v>
      </c>
      <c r="L4536" t="s">
        <v>151</v>
      </c>
      <c r="O4536" s="100">
        <v>2012</v>
      </c>
    </row>
    <row r="4537" spans="1:15" x14ac:dyDescent="0.25">
      <c r="A4537">
        <v>3</v>
      </c>
      <c r="B4537" t="s">
        <v>595</v>
      </c>
      <c r="C4537">
        <v>92</v>
      </c>
      <c r="D4537" t="s">
        <v>407</v>
      </c>
      <c r="E4537" t="s">
        <v>720</v>
      </c>
      <c r="F4537">
        <v>9489</v>
      </c>
      <c r="G4537" t="s">
        <v>411</v>
      </c>
      <c r="H4537" s="101">
        <v>1479.6</v>
      </c>
      <c r="I4537">
        <v>163.96</v>
      </c>
      <c r="J4537" s="8">
        <v>40976</v>
      </c>
      <c r="K4537" t="s">
        <v>148</v>
      </c>
      <c r="L4537" t="s">
        <v>151</v>
      </c>
      <c r="O4537" s="100">
        <v>2012</v>
      </c>
    </row>
    <row r="4538" spans="1:15" x14ac:dyDescent="0.25">
      <c r="A4538">
        <v>3</v>
      </c>
      <c r="B4538" t="s">
        <v>595</v>
      </c>
      <c r="C4538">
        <v>92</v>
      </c>
      <c r="D4538" t="s">
        <v>407</v>
      </c>
      <c r="E4538" t="s">
        <v>721</v>
      </c>
      <c r="F4538">
        <v>12208</v>
      </c>
      <c r="G4538" t="s">
        <v>417</v>
      </c>
      <c r="H4538" s="101">
        <v>1178.5999999999999</v>
      </c>
      <c r="I4538">
        <v>170.3</v>
      </c>
      <c r="J4538" s="8">
        <v>40976</v>
      </c>
      <c r="K4538" t="s">
        <v>148</v>
      </c>
      <c r="L4538" t="s">
        <v>151</v>
      </c>
      <c r="O4538" s="100">
        <v>2012</v>
      </c>
    </row>
    <row r="4539" spans="1:15" x14ac:dyDescent="0.25">
      <c r="A4539">
        <v>3</v>
      </c>
      <c r="B4539" t="s">
        <v>595</v>
      </c>
      <c r="C4539">
        <v>93</v>
      </c>
      <c r="D4539" t="s">
        <v>418</v>
      </c>
      <c r="E4539" t="s">
        <v>722</v>
      </c>
      <c r="F4539">
        <v>10189</v>
      </c>
      <c r="G4539" t="s">
        <v>584</v>
      </c>
      <c r="H4539" s="101">
        <v>2690.67</v>
      </c>
      <c r="I4539">
        <v>178.13</v>
      </c>
      <c r="J4539" s="8">
        <v>40976</v>
      </c>
      <c r="K4539" t="s">
        <v>148</v>
      </c>
      <c r="L4539" t="s">
        <v>151</v>
      </c>
      <c r="O4539" s="100">
        <v>2012</v>
      </c>
    </row>
    <row r="4540" spans="1:15" x14ac:dyDescent="0.25">
      <c r="A4540">
        <v>3</v>
      </c>
      <c r="B4540" t="s">
        <v>595</v>
      </c>
      <c r="C4540">
        <v>93</v>
      </c>
      <c r="D4540" t="s">
        <v>418</v>
      </c>
      <c r="E4540" t="s">
        <v>724</v>
      </c>
      <c r="F4540">
        <v>10430</v>
      </c>
      <c r="G4540" t="s">
        <v>422</v>
      </c>
      <c r="H4540" s="101">
        <v>2552.56</v>
      </c>
      <c r="I4540">
        <v>194.42</v>
      </c>
      <c r="J4540" s="8">
        <v>40976</v>
      </c>
      <c r="K4540" t="s">
        <v>148</v>
      </c>
      <c r="L4540" t="s">
        <v>151</v>
      </c>
      <c r="O4540" s="100">
        <v>2012</v>
      </c>
    </row>
    <row r="4541" spans="1:15" x14ac:dyDescent="0.25">
      <c r="A4541">
        <v>3</v>
      </c>
      <c r="B4541" t="s">
        <v>595</v>
      </c>
      <c r="C4541">
        <v>93</v>
      </c>
      <c r="D4541" t="s">
        <v>418</v>
      </c>
      <c r="E4541" t="s">
        <v>725</v>
      </c>
      <c r="F4541">
        <v>1122</v>
      </c>
      <c r="G4541" t="s">
        <v>424</v>
      </c>
      <c r="H4541" s="101">
        <v>1909.62</v>
      </c>
      <c r="I4541">
        <v>141.18</v>
      </c>
      <c r="J4541" s="8">
        <v>40976</v>
      </c>
      <c r="K4541" t="s">
        <v>148</v>
      </c>
      <c r="L4541" t="s">
        <v>151</v>
      </c>
      <c r="O4541" s="100">
        <v>2012</v>
      </c>
    </row>
    <row r="4542" spans="1:15" x14ac:dyDescent="0.25">
      <c r="A4542">
        <v>3</v>
      </c>
      <c r="B4542" t="s">
        <v>595</v>
      </c>
      <c r="C4542">
        <v>93</v>
      </c>
      <c r="D4542" t="s">
        <v>418</v>
      </c>
      <c r="E4542" t="s">
        <v>726</v>
      </c>
      <c r="F4542">
        <v>10118</v>
      </c>
      <c r="G4542" t="s">
        <v>424</v>
      </c>
      <c r="H4542" s="101">
        <v>2045.58</v>
      </c>
      <c r="I4542">
        <v>152.43</v>
      </c>
      <c r="J4542" s="8">
        <v>40976</v>
      </c>
      <c r="K4542" t="s">
        <v>148</v>
      </c>
      <c r="L4542" t="s">
        <v>151</v>
      </c>
      <c r="O4542" s="100">
        <v>2012</v>
      </c>
    </row>
    <row r="4543" spans="1:15" x14ac:dyDescent="0.25">
      <c r="A4543">
        <v>3</v>
      </c>
      <c r="B4543" t="s">
        <v>595</v>
      </c>
      <c r="C4543">
        <v>93</v>
      </c>
      <c r="D4543" t="s">
        <v>418</v>
      </c>
      <c r="E4543" t="s">
        <v>727</v>
      </c>
      <c r="F4543">
        <v>11545</v>
      </c>
      <c r="G4543" t="s">
        <v>424</v>
      </c>
      <c r="H4543" s="101">
        <v>2266.8200000000002</v>
      </c>
      <c r="I4543">
        <v>167.6</v>
      </c>
      <c r="J4543" s="8">
        <v>40976</v>
      </c>
      <c r="K4543" t="s">
        <v>148</v>
      </c>
      <c r="L4543" t="s">
        <v>151</v>
      </c>
      <c r="O4543" s="100">
        <v>2012</v>
      </c>
    </row>
    <row r="4544" spans="1:15" x14ac:dyDescent="0.25">
      <c r="A4544">
        <v>3</v>
      </c>
      <c r="B4544" t="s">
        <v>595</v>
      </c>
      <c r="C4544">
        <v>93</v>
      </c>
      <c r="D4544" t="s">
        <v>418</v>
      </c>
      <c r="E4544" t="s">
        <v>728</v>
      </c>
      <c r="F4544">
        <v>9877</v>
      </c>
      <c r="G4544" t="s">
        <v>428</v>
      </c>
      <c r="H4544" s="101">
        <v>2227.89</v>
      </c>
      <c r="I4544">
        <v>165.54</v>
      </c>
      <c r="J4544" s="8">
        <v>40976</v>
      </c>
      <c r="K4544" t="s">
        <v>148</v>
      </c>
      <c r="L4544" t="s">
        <v>151</v>
      </c>
      <c r="O4544" s="100">
        <v>2012</v>
      </c>
    </row>
    <row r="4545" spans="1:15" x14ac:dyDescent="0.25">
      <c r="A4545">
        <v>3</v>
      </c>
      <c r="B4545" t="s">
        <v>595</v>
      </c>
      <c r="C4545">
        <v>93</v>
      </c>
      <c r="D4545" t="s">
        <v>418</v>
      </c>
      <c r="E4545" t="s">
        <v>723</v>
      </c>
      <c r="F4545">
        <v>12315</v>
      </c>
      <c r="G4545" t="s">
        <v>354</v>
      </c>
      <c r="H4545" s="101">
        <v>1409.8</v>
      </c>
      <c r="I4545">
        <v>184.05</v>
      </c>
      <c r="J4545" s="8">
        <v>40976</v>
      </c>
      <c r="K4545" t="s">
        <v>148</v>
      </c>
      <c r="L4545" t="s">
        <v>151</v>
      </c>
      <c r="O4545" s="100">
        <v>2012</v>
      </c>
    </row>
    <row r="4546" spans="1:15" x14ac:dyDescent="0.25">
      <c r="A4546">
        <v>3</v>
      </c>
      <c r="B4546" t="s">
        <v>595</v>
      </c>
      <c r="C4546">
        <v>96</v>
      </c>
      <c r="D4546" t="s">
        <v>431</v>
      </c>
      <c r="E4546" t="s">
        <v>729</v>
      </c>
      <c r="F4546">
        <v>96</v>
      </c>
      <c r="G4546" t="s">
        <v>433</v>
      </c>
      <c r="H4546" s="101">
        <v>7208.54</v>
      </c>
      <c r="I4546">
        <v>617.38</v>
      </c>
      <c r="J4546" s="8">
        <v>40976</v>
      </c>
      <c r="K4546" t="s">
        <v>1331</v>
      </c>
      <c r="L4546" t="s">
        <v>151</v>
      </c>
      <c r="O4546" s="100">
        <v>2012</v>
      </c>
    </row>
    <row r="4547" spans="1:15" x14ac:dyDescent="0.25">
      <c r="A4547">
        <v>4</v>
      </c>
      <c r="B4547" t="s">
        <v>730</v>
      </c>
      <c r="C4547">
        <v>64</v>
      </c>
      <c r="D4547" t="s">
        <v>731</v>
      </c>
      <c r="E4547" t="s">
        <v>734</v>
      </c>
      <c r="F4547">
        <v>12199</v>
      </c>
      <c r="G4547" t="s">
        <v>733</v>
      </c>
      <c r="H4547" s="101">
        <v>1966.01</v>
      </c>
      <c r="I4547">
        <v>150.4</v>
      </c>
      <c r="J4547" s="8">
        <v>40976</v>
      </c>
      <c r="K4547" t="s">
        <v>148</v>
      </c>
      <c r="L4547" t="s">
        <v>151</v>
      </c>
      <c r="O4547" s="100">
        <v>2012</v>
      </c>
    </row>
    <row r="4548" spans="1:15" x14ac:dyDescent="0.25">
      <c r="A4548">
        <v>4</v>
      </c>
      <c r="B4548" t="s">
        <v>730</v>
      </c>
      <c r="C4548">
        <v>64</v>
      </c>
      <c r="D4548" t="s">
        <v>731</v>
      </c>
      <c r="E4548" t="s">
        <v>735</v>
      </c>
      <c r="F4548">
        <v>12412</v>
      </c>
      <c r="G4548" t="s">
        <v>733</v>
      </c>
      <c r="H4548" s="101">
        <v>1975.32</v>
      </c>
      <c r="I4548">
        <v>151.11000000000001</v>
      </c>
      <c r="J4548" s="8">
        <v>40976</v>
      </c>
      <c r="K4548" t="s">
        <v>148</v>
      </c>
      <c r="L4548" t="s">
        <v>151</v>
      </c>
      <c r="O4548" s="100">
        <v>2012</v>
      </c>
    </row>
    <row r="4549" spans="1:15" x14ac:dyDescent="0.25">
      <c r="A4549">
        <v>4</v>
      </c>
      <c r="B4549" t="s">
        <v>730</v>
      </c>
      <c r="C4549">
        <v>64</v>
      </c>
      <c r="D4549" t="s">
        <v>731</v>
      </c>
      <c r="E4549" t="s">
        <v>736</v>
      </c>
      <c r="F4549">
        <v>12813</v>
      </c>
      <c r="G4549" t="s">
        <v>733</v>
      </c>
      <c r="H4549" s="101">
        <v>1771.6</v>
      </c>
      <c r="I4549">
        <v>155.44</v>
      </c>
      <c r="J4549" s="8">
        <v>40976</v>
      </c>
      <c r="K4549" t="s">
        <v>148</v>
      </c>
      <c r="L4549" t="s">
        <v>151</v>
      </c>
      <c r="O4549" s="100">
        <v>2012</v>
      </c>
    </row>
    <row r="4550" spans="1:15" x14ac:dyDescent="0.25">
      <c r="A4550">
        <v>4</v>
      </c>
      <c r="B4550" t="s">
        <v>730</v>
      </c>
      <c r="C4550">
        <v>64</v>
      </c>
      <c r="D4550" t="s">
        <v>731</v>
      </c>
      <c r="E4550" t="s">
        <v>737</v>
      </c>
      <c r="F4550">
        <v>13110</v>
      </c>
      <c r="G4550" t="s">
        <v>733</v>
      </c>
      <c r="H4550" s="101">
        <v>1796.6</v>
      </c>
      <c r="I4550">
        <v>137.44</v>
      </c>
      <c r="J4550" s="8">
        <v>40976</v>
      </c>
      <c r="K4550" t="s">
        <v>148</v>
      </c>
      <c r="L4550" t="s">
        <v>151</v>
      </c>
      <c r="O4550" s="100">
        <v>2012</v>
      </c>
    </row>
    <row r="4551" spans="1:15" x14ac:dyDescent="0.25">
      <c r="A4551">
        <v>4</v>
      </c>
      <c r="B4551" t="s">
        <v>730</v>
      </c>
      <c r="C4551">
        <v>64</v>
      </c>
      <c r="D4551" t="s">
        <v>731</v>
      </c>
      <c r="E4551" t="s">
        <v>738</v>
      </c>
      <c r="F4551">
        <v>10107</v>
      </c>
      <c r="G4551" t="s">
        <v>739</v>
      </c>
      <c r="H4551" s="101">
        <v>2271.15</v>
      </c>
      <c r="I4551">
        <v>168.57</v>
      </c>
      <c r="J4551" s="8">
        <v>40976</v>
      </c>
      <c r="K4551" t="s">
        <v>148</v>
      </c>
      <c r="L4551" t="s">
        <v>151</v>
      </c>
      <c r="O4551" s="100">
        <v>2012</v>
      </c>
    </row>
    <row r="4552" spans="1:15" x14ac:dyDescent="0.25">
      <c r="A4552">
        <v>4</v>
      </c>
      <c r="B4552" t="s">
        <v>730</v>
      </c>
      <c r="C4552">
        <v>72</v>
      </c>
      <c r="D4552" t="s">
        <v>305</v>
      </c>
      <c r="E4552" t="s">
        <v>740</v>
      </c>
      <c r="F4552">
        <v>12728</v>
      </c>
      <c r="G4552" t="s">
        <v>307</v>
      </c>
      <c r="H4552">
        <v>144</v>
      </c>
      <c r="I4552">
        <v>20.81</v>
      </c>
      <c r="J4552" s="8">
        <v>40976</v>
      </c>
      <c r="K4552" t="s">
        <v>148</v>
      </c>
      <c r="L4552" t="s">
        <v>149</v>
      </c>
      <c r="O4552" s="100">
        <v>2012</v>
      </c>
    </row>
    <row r="4553" spans="1:15" x14ac:dyDescent="0.25">
      <c r="A4553">
        <v>4</v>
      </c>
      <c r="B4553" t="s">
        <v>730</v>
      </c>
      <c r="C4553">
        <v>72</v>
      </c>
      <c r="D4553" t="s">
        <v>305</v>
      </c>
      <c r="E4553" t="s">
        <v>741</v>
      </c>
      <c r="F4553">
        <v>10327</v>
      </c>
      <c r="G4553" t="s">
        <v>307</v>
      </c>
      <c r="H4553">
        <v>147</v>
      </c>
      <c r="I4553">
        <v>21.23</v>
      </c>
      <c r="J4553" s="8">
        <v>40976</v>
      </c>
      <c r="K4553" t="s">
        <v>148</v>
      </c>
      <c r="L4553" t="s">
        <v>149</v>
      </c>
      <c r="O4553" s="100">
        <v>2012</v>
      </c>
    </row>
    <row r="4554" spans="1:15" x14ac:dyDescent="0.25">
      <c r="A4554">
        <v>4</v>
      </c>
      <c r="B4554" t="s">
        <v>730</v>
      </c>
      <c r="C4554">
        <v>72</v>
      </c>
      <c r="D4554" t="s">
        <v>305</v>
      </c>
      <c r="E4554" t="s">
        <v>742</v>
      </c>
      <c r="F4554">
        <v>12705</v>
      </c>
      <c r="G4554" t="s">
        <v>307</v>
      </c>
      <c r="H4554">
        <v>305.52</v>
      </c>
      <c r="I4554">
        <v>44.14</v>
      </c>
      <c r="J4554" s="8">
        <v>40976</v>
      </c>
      <c r="K4554" t="s">
        <v>148</v>
      </c>
      <c r="L4554" t="s">
        <v>149</v>
      </c>
      <c r="O4554" s="100">
        <v>2012</v>
      </c>
    </row>
    <row r="4555" spans="1:15" x14ac:dyDescent="0.25">
      <c r="A4555">
        <v>4</v>
      </c>
      <c r="B4555" t="s">
        <v>730</v>
      </c>
      <c r="C4555">
        <v>72</v>
      </c>
      <c r="D4555" t="s">
        <v>305</v>
      </c>
      <c r="E4555" t="s">
        <v>1385</v>
      </c>
      <c r="F4555">
        <v>13603</v>
      </c>
      <c r="G4555" t="s">
        <v>307</v>
      </c>
      <c r="H4555">
        <v>580.5</v>
      </c>
      <c r="I4555">
        <v>83.88</v>
      </c>
      <c r="J4555" s="8">
        <v>40976</v>
      </c>
      <c r="K4555" t="s">
        <v>148</v>
      </c>
      <c r="L4555" t="s">
        <v>149</v>
      </c>
      <c r="O4555" s="100">
        <v>2012</v>
      </c>
    </row>
    <row r="4556" spans="1:15" x14ac:dyDescent="0.25">
      <c r="A4556">
        <v>4</v>
      </c>
      <c r="B4556" t="s">
        <v>730</v>
      </c>
      <c r="C4556">
        <v>72</v>
      </c>
      <c r="D4556" t="s">
        <v>305</v>
      </c>
      <c r="E4556" t="s">
        <v>743</v>
      </c>
      <c r="F4556">
        <v>12647</v>
      </c>
      <c r="G4556" t="s">
        <v>307</v>
      </c>
      <c r="H4556" s="101">
        <v>1408</v>
      </c>
      <c r="I4556">
        <v>172.9</v>
      </c>
      <c r="J4556" s="8">
        <v>40976</v>
      </c>
      <c r="K4556" t="s">
        <v>148</v>
      </c>
      <c r="L4556" t="s">
        <v>151</v>
      </c>
      <c r="O4556" s="100">
        <v>2012</v>
      </c>
    </row>
    <row r="4557" spans="1:15" x14ac:dyDescent="0.25">
      <c r="A4557">
        <v>4</v>
      </c>
      <c r="B4557" t="s">
        <v>730</v>
      </c>
      <c r="C4557">
        <v>80</v>
      </c>
      <c r="D4557" t="s">
        <v>348</v>
      </c>
      <c r="E4557" t="s">
        <v>744</v>
      </c>
      <c r="F4557">
        <v>9789</v>
      </c>
      <c r="G4557" t="s">
        <v>174</v>
      </c>
      <c r="H4557" s="101">
        <v>1985.75</v>
      </c>
      <c r="I4557">
        <v>140.08000000000001</v>
      </c>
      <c r="J4557" s="8">
        <v>40976</v>
      </c>
      <c r="K4557" t="s">
        <v>148</v>
      </c>
      <c r="L4557" t="s">
        <v>151</v>
      </c>
      <c r="O4557" s="100">
        <v>2012</v>
      </c>
    </row>
    <row r="4558" spans="1:15" x14ac:dyDescent="0.25">
      <c r="A4558">
        <v>4</v>
      </c>
      <c r="B4558" t="s">
        <v>730</v>
      </c>
      <c r="C4558">
        <v>80</v>
      </c>
      <c r="D4558" t="s">
        <v>348</v>
      </c>
      <c r="E4558" t="s">
        <v>745</v>
      </c>
      <c r="F4558">
        <v>12068</v>
      </c>
      <c r="G4558" t="s">
        <v>352</v>
      </c>
      <c r="H4558" s="101">
        <v>2782.78</v>
      </c>
      <c r="I4558">
        <v>207.06</v>
      </c>
      <c r="J4558" s="8">
        <v>40976</v>
      </c>
      <c r="K4558" t="s">
        <v>148</v>
      </c>
      <c r="L4558" t="s">
        <v>151</v>
      </c>
      <c r="O4558" s="100">
        <v>2012</v>
      </c>
    </row>
    <row r="4559" spans="1:15" x14ac:dyDescent="0.25">
      <c r="A4559">
        <v>4</v>
      </c>
      <c r="B4559" t="s">
        <v>730</v>
      </c>
      <c r="C4559">
        <v>80</v>
      </c>
      <c r="D4559" t="s">
        <v>348</v>
      </c>
      <c r="E4559" t="s">
        <v>746</v>
      </c>
      <c r="F4559">
        <v>12936</v>
      </c>
      <c r="G4559" t="s">
        <v>354</v>
      </c>
      <c r="H4559" s="101">
        <v>1038.0999999999999</v>
      </c>
      <c r="I4559">
        <v>102.68</v>
      </c>
      <c r="J4559" s="8">
        <v>40976</v>
      </c>
      <c r="K4559" t="s">
        <v>148</v>
      </c>
      <c r="L4559" t="s">
        <v>151</v>
      </c>
      <c r="O4559" s="100">
        <v>2012</v>
      </c>
    </row>
    <row r="4560" spans="1:15" x14ac:dyDescent="0.25">
      <c r="A4560">
        <v>4</v>
      </c>
      <c r="B4560" t="s">
        <v>730</v>
      </c>
      <c r="C4560">
        <v>82</v>
      </c>
      <c r="D4560" t="s">
        <v>364</v>
      </c>
      <c r="E4560" t="s">
        <v>747</v>
      </c>
      <c r="F4560">
        <v>13117</v>
      </c>
      <c r="G4560" t="s">
        <v>366</v>
      </c>
      <c r="H4560" s="101">
        <v>1859.62</v>
      </c>
      <c r="I4560">
        <v>162.72</v>
      </c>
      <c r="J4560" s="8">
        <v>40976</v>
      </c>
      <c r="K4560" t="s">
        <v>148</v>
      </c>
      <c r="L4560" t="s">
        <v>151</v>
      </c>
      <c r="O4560" s="100">
        <v>2012</v>
      </c>
    </row>
    <row r="4561" spans="1:15" x14ac:dyDescent="0.25">
      <c r="A4561">
        <v>4</v>
      </c>
      <c r="B4561" t="s">
        <v>730</v>
      </c>
      <c r="C4561">
        <v>93</v>
      </c>
      <c r="D4561" t="s">
        <v>418</v>
      </c>
      <c r="E4561" t="s">
        <v>732</v>
      </c>
      <c r="F4561">
        <v>10678</v>
      </c>
      <c r="G4561" t="s">
        <v>584</v>
      </c>
      <c r="H4561" s="101">
        <v>2130.0300000000002</v>
      </c>
      <c r="I4561">
        <v>139.29</v>
      </c>
      <c r="J4561" s="8">
        <v>40976</v>
      </c>
      <c r="K4561" t="s">
        <v>148</v>
      </c>
      <c r="L4561" t="s">
        <v>151</v>
      </c>
      <c r="O4561" s="100">
        <v>2012</v>
      </c>
    </row>
    <row r="4562" spans="1:15" x14ac:dyDescent="0.25">
      <c r="A4562">
        <v>5</v>
      </c>
      <c r="B4562" t="s">
        <v>748</v>
      </c>
      <c r="C4562">
        <v>3</v>
      </c>
      <c r="D4562" t="s">
        <v>596</v>
      </c>
      <c r="E4562" t="s">
        <v>749</v>
      </c>
      <c r="F4562">
        <v>12504</v>
      </c>
      <c r="G4562" t="s">
        <v>750</v>
      </c>
      <c r="H4562" s="101">
        <v>1362.26</v>
      </c>
      <c r="I4562">
        <v>100.93</v>
      </c>
      <c r="J4562" s="8">
        <v>40976</v>
      </c>
      <c r="K4562" t="s">
        <v>148</v>
      </c>
      <c r="L4562" t="s">
        <v>151</v>
      </c>
      <c r="O4562" s="100">
        <v>2012</v>
      </c>
    </row>
    <row r="4563" spans="1:15" x14ac:dyDescent="0.25">
      <c r="A4563">
        <v>5</v>
      </c>
      <c r="B4563" t="s">
        <v>748</v>
      </c>
      <c r="C4563">
        <v>3</v>
      </c>
      <c r="D4563" t="s">
        <v>596</v>
      </c>
      <c r="E4563" t="s">
        <v>752</v>
      </c>
      <c r="F4563">
        <v>13225</v>
      </c>
      <c r="G4563" t="s">
        <v>600</v>
      </c>
      <c r="H4563" s="101">
        <v>1287.5</v>
      </c>
      <c r="I4563">
        <v>186.06</v>
      </c>
      <c r="J4563" s="8">
        <v>40976</v>
      </c>
      <c r="K4563" t="s">
        <v>148</v>
      </c>
      <c r="L4563" t="s">
        <v>149</v>
      </c>
      <c r="O4563" s="100">
        <v>2012</v>
      </c>
    </row>
    <row r="4564" spans="1:15" x14ac:dyDescent="0.25">
      <c r="A4564">
        <v>5</v>
      </c>
      <c r="B4564" t="s">
        <v>748</v>
      </c>
      <c r="C4564">
        <v>3</v>
      </c>
      <c r="D4564" t="s">
        <v>596</v>
      </c>
      <c r="E4564" t="s">
        <v>753</v>
      </c>
      <c r="F4564">
        <v>11796</v>
      </c>
      <c r="G4564" t="s">
        <v>600</v>
      </c>
      <c r="H4564">
        <v>672.98</v>
      </c>
      <c r="I4564">
        <v>97.24</v>
      </c>
      <c r="J4564" s="8">
        <v>40976</v>
      </c>
      <c r="K4564" t="s">
        <v>148</v>
      </c>
      <c r="L4564" t="s">
        <v>149</v>
      </c>
      <c r="O4564" s="100">
        <v>2012</v>
      </c>
    </row>
    <row r="4565" spans="1:15" x14ac:dyDescent="0.25">
      <c r="A4565">
        <v>5</v>
      </c>
      <c r="B4565" t="s">
        <v>748</v>
      </c>
      <c r="C4565">
        <v>3</v>
      </c>
      <c r="D4565" t="s">
        <v>596</v>
      </c>
      <c r="E4565" t="s">
        <v>754</v>
      </c>
      <c r="F4565">
        <v>12649</v>
      </c>
      <c r="G4565" t="s">
        <v>600</v>
      </c>
      <c r="H4565" s="101">
        <v>1673.75</v>
      </c>
      <c r="I4565">
        <v>241.85</v>
      </c>
      <c r="J4565" s="8">
        <v>40976</v>
      </c>
      <c r="K4565" t="s">
        <v>148</v>
      </c>
      <c r="L4565" t="s">
        <v>149</v>
      </c>
      <c r="O4565" s="100">
        <v>2012</v>
      </c>
    </row>
    <row r="4566" spans="1:15" x14ac:dyDescent="0.25">
      <c r="A4566">
        <v>5</v>
      </c>
      <c r="B4566" t="s">
        <v>748</v>
      </c>
      <c r="C4566">
        <v>3</v>
      </c>
      <c r="D4566" t="s">
        <v>596</v>
      </c>
      <c r="E4566" t="s">
        <v>755</v>
      </c>
      <c r="F4566">
        <v>10701</v>
      </c>
      <c r="G4566" t="s">
        <v>600</v>
      </c>
      <c r="H4566" s="101">
        <v>1948.07</v>
      </c>
      <c r="I4566">
        <v>143.66999999999999</v>
      </c>
      <c r="J4566" s="8">
        <v>40976</v>
      </c>
      <c r="K4566" t="s">
        <v>148</v>
      </c>
      <c r="L4566" t="s">
        <v>151</v>
      </c>
      <c r="O4566" s="100">
        <v>2012</v>
      </c>
    </row>
    <row r="4567" spans="1:15" x14ac:dyDescent="0.25">
      <c r="A4567">
        <v>5</v>
      </c>
      <c r="B4567" t="s">
        <v>748</v>
      </c>
      <c r="C4567">
        <v>3</v>
      </c>
      <c r="D4567" t="s">
        <v>596</v>
      </c>
      <c r="E4567" t="s">
        <v>756</v>
      </c>
      <c r="F4567">
        <v>13103</v>
      </c>
      <c r="G4567" t="s">
        <v>600</v>
      </c>
      <c r="H4567" s="101">
        <v>2244.21</v>
      </c>
      <c r="I4567">
        <v>171.68</v>
      </c>
      <c r="J4567" s="8">
        <v>40976</v>
      </c>
      <c r="K4567" t="s">
        <v>148</v>
      </c>
      <c r="L4567" t="s">
        <v>151</v>
      </c>
      <c r="O4567" s="100">
        <v>2012</v>
      </c>
    </row>
    <row r="4568" spans="1:15" x14ac:dyDescent="0.25">
      <c r="A4568">
        <v>5</v>
      </c>
      <c r="B4568" t="s">
        <v>748</v>
      </c>
      <c r="C4568">
        <v>3</v>
      </c>
      <c r="D4568" t="s">
        <v>596</v>
      </c>
      <c r="E4568" t="s">
        <v>757</v>
      </c>
      <c r="F4568">
        <v>12470</v>
      </c>
      <c r="G4568" t="s">
        <v>600</v>
      </c>
      <c r="H4568" s="101">
        <v>1299.52</v>
      </c>
      <c r="I4568">
        <v>144.05000000000001</v>
      </c>
      <c r="J4568" s="8">
        <v>40976</v>
      </c>
      <c r="K4568" t="s">
        <v>148</v>
      </c>
      <c r="L4568" t="s">
        <v>151</v>
      </c>
      <c r="O4568" s="100">
        <v>2012</v>
      </c>
    </row>
    <row r="4569" spans="1:15" x14ac:dyDescent="0.25">
      <c r="A4569">
        <v>5</v>
      </c>
      <c r="B4569" t="s">
        <v>748</v>
      </c>
      <c r="C4569">
        <v>3</v>
      </c>
      <c r="D4569" t="s">
        <v>596</v>
      </c>
      <c r="E4569" t="s">
        <v>751</v>
      </c>
      <c r="F4569">
        <v>11924</v>
      </c>
      <c r="G4569" t="s">
        <v>600</v>
      </c>
      <c r="H4569" s="101">
        <v>2258.0300000000002</v>
      </c>
      <c r="I4569">
        <v>205.58</v>
      </c>
      <c r="J4569" s="8">
        <v>40976</v>
      </c>
      <c r="K4569" t="s">
        <v>148</v>
      </c>
      <c r="L4569" t="s">
        <v>149</v>
      </c>
      <c r="O4569" s="100">
        <v>2012</v>
      </c>
    </row>
    <row r="4570" spans="1:15" x14ac:dyDescent="0.25">
      <c r="A4570">
        <v>5</v>
      </c>
      <c r="B4570" t="s">
        <v>748</v>
      </c>
      <c r="C4570">
        <v>6</v>
      </c>
      <c r="D4570" t="s">
        <v>162</v>
      </c>
      <c r="E4570" t="s">
        <v>758</v>
      </c>
      <c r="F4570">
        <v>12167</v>
      </c>
      <c r="G4570" t="s">
        <v>164</v>
      </c>
      <c r="H4570" s="101">
        <v>2024.55</v>
      </c>
      <c r="I4570">
        <v>143.61000000000001</v>
      </c>
      <c r="J4570" s="8">
        <v>40976</v>
      </c>
      <c r="K4570" t="s">
        <v>148</v>
      </c>
      <c r="L4570" t="s">
        <v>151</v>
      </c>
      <c r="O4570" s="100">
        <v>2012</v>
      </c>
    </row>
    <row r="4571" spans="1:15" x14ac:dyDescent="0.25">
      <c r="A4571">
        <v>5</v>
      </c>
      <c r="B4571" t="s">
        <v>748</v>
      </c>
      <c r="C4571">
        <v>6</v>
      </c>
      <c r="D4571" t="s">
        <v>162</v>
      </c>
      <c r="E4571" t="s">
        <v>759</v>
      </c>
      <c r="F4571">
        <v>13394</v>
      </c>
      <c r="G4571" t="s">
        <v>164</v>
      </c>
      <c r="H4571" s="101">
        <v>1312.5</v>
      </c>
      <c r="I4571">
        <v>189.67</v>
      </c>
      <c r="J4571" s="8">
        <v>40976</v>
      </c>
      <c r="K4571" t="s">
        <v>148</v>
      </c>
      <c r="L4571" t="s">
        <v>149</v>
      </c>
      <c r="O4571" s="100">
        <v>2012</v>
      </c>
    </row>
    <row r="4572" spans="1:15" x14ac:dyDescent="0.25">
      <c r="A4572">
        <v>5</v>
      </c>
      <c r="B4572" t="s">
        <v>748</v>
      </c>
      <c r="C4572">
        <v>14</v>
      </c>
      <c r="D4572" t="s">
        <v>172</v>
      </c>
      <c r="E4572" t="s">
        <v>760</v>
      </c>
      <c r="F4572">
        <v>12287</v>
      </c>
      <c r="G4572" t="s">
        <v>176</v>
      </c>
      <c r="H4572">
        <v>882</v>
      </c>
      <c r="I4572">
        <v>127.44</v>
      </c>
      <c r="J4572" s="8">
        <v>40976</v>
      </c>
      <c r="K4572" t="s">
        <v>148</v>
      </c>
      <c r="L4572" t="s">
        <v>149</v>
      </c>
      <c r="O4572" s="100">
        <v>2012</v>
      </c>
    </row>
    <row r="4573" spans="1:15" x14ac:dyDescent="0.25">
      <c r="A4573">
        <v>5</v>
      </c>
      <c r="B4573" t="s">
        <v>748</v>
      </c>
      <c r="C4573">
        <v>14</v>
      </c>
      <c r="D4573" t="s">
        <v>172</v>
      </c>
      <c r="E4573" t="s">
        <v>1386</v>
      </c>
      <c r="F4573">
        <v>13609</v>
      </c>
      <c r="G4573" t="s">
        <v>176</v>
      </c>
      <c r="H4573">
        <v>170</v>
      </c>
      <c r="I4573">
        <v>24.57</v>
      </c>
      <c r="J4573" s="8">
        <v>40976</v>
      </c>
      <c r="K4573" t="s">
        <v>148</v>
      </c>
      <c r="L4573" t="s">
        <v>149</v>
      </c>
      <c r="O4573" s="100">
        <v>2012</v>
      </c>
    </row>
    <row r="4574" spans="1:15" x14ac:dyDescent="0.25">
      <c r="A4574">
        <v>5</v>
      </c>
      <c r="B4574" t="s">
        <v>748</v>
      </c>
      <c r="C4574">
        <v>14</v>
      </c>
      <c r="D4574" t="s">
        <v>172</v>
      </c>
      <c r="E4574" t="s">
        <v>761</v>
      </c>
      <c r="F4574">
        <v>10720</v>
      </c>
      <c r="G4574" t="s">
        <v>452</v>
      </c>
      <c r="H4574" s="101">
        <v>3890.18</v>
      </c>
      <c r="I4574">
        <v>297.60000000000002</v>
      </c>
      <c r="J4574" s="8">
        <v>40976</v>
      </c>
      <c r="K4574" t="s">
        <v>148</v>
      </c>
      <c r="L4574" t="s">
        <v>151</v>
      </c>
      <c r="O4574" s="100">
        <v>2012</v>
      </c>
    </row>
    <row r="4575" spans="1:15" x14ac:dyDescent="0.25">
      <c r="A4575">
        <v>5</v>
      </c>
      <c r="B4575" t="s">
        <v>748</v>
      </c>
      <c r="C4575">
        <v>14</v>
      </c>
      <c r="D4575" t="s">
        <v>172</v>
      </c>
      <c r="E4575" t="s">
        <v>762</v>
      </c>
      <c r="F4575">
        <v>11155</v>
      </c>
      <c r="G4575" t="s">
        <v>181</v>
      </c>
      <c r="H4575" s="101">
        <v>3302.02</v>
      </c>
      <c r="I4575">
        <v>246.4</v>
      </c>
      <c r="J4575" s="8">
        <v>40976</v>
      </c>
      <c r="K4575" t="s">
        <v>148</v>
      </c>
      <c r="L4575" t="s">
        <v>151</v>
      </c>
      <c r="O4575" s="100">
        <v>2012</v>
      </c>
    </row>
    <row r="4576" spans="1:15" x14ac:dyDescent="0.25">
      <c r="A4576">
        <v>5</v>
      </c>
      <c r="B4576" t="s">
        <v>748</v>
      </c>
      <c r="C4576">
        <v>14</v>
      </c>
      <c r="D4576" t="s">
        <v>172</v>
      </c>
      <c r="E4576" t="s">
        <v>763</v>
      </c>
      <c r="F4576">
        <v>11643</v>
      </c>
      <c r="G4576" t="s">
        <v>181</v>
      </c>
      <c r="H4576" s="101">
        <v>3464.05</v>
      </c>
      <c r="I4576">
        <v>265</v>
      </c>
      <c r="J4576" s="8">
        <v>40976</v>
      </c>
      <c r="K4576" t="s">
        <v>148</v>
      </c>
      <c r="L4576" t="s">
        <v>151</v>
      </c>
      <c r="O4576" s="100">
        <v>2012</v>
      </c>
    </row>
    <row r="4577" spans="1:15" x14ac:dyDescent="0.25">
      <c r="A4577">
        <v>5</v>
      </c>
      <c r="B4577" t="s">
        <v>748</v>
      </c>
      <c r="C4577">
        <v>14</v>
      </c>
      <c r="D4577" t="s">
        <v>172</v>
      </c>
      <c r="E4577" t="s">
        <v>764</v>
      </c>
      <c r="F4577">
        <v>11411</v>
      </c>
      <c r="G4577" t="s">
        <v>181</v>
      </c>
      <c r="H4577">
        <v>588</v>
      </c>
      <c r="I4577">
        <v>84.98</v>
      </c>
      <c r="J4577" s="8">
        <v>40976</v>
      </c>
      <c r="K4577" t="s">
        <v>148</v>
      </c>
      <c r="L4577" t="s">
        <v>149</v>
      </c>
      <c r="O4577" s="100">
        <v>2012</v>
      </c>
    </row>
    <row r="4578" spans="1:15" x14ac:dyDescent="0.25">
      <c r="A4578">
        <v>5</v>
      </c>
      <c r="B4578" t="s">
        <v>748</v>
      </c>
      <c r="C4578">
        <v>14</v>
      </c>
      <c r="D4578" t="s">
        <v>172</v>
      </c>
      <c r="E4578" t="s">
        <v>765</v>
      </c>
      <c r="F4578">
        <v>12566</v>
      </c>
      <c r="G4578" t="s">
        <v>181</v>
      </c>
      <c r="H4578" s="101">
        <v>2966.39</v>
      </c>
      <c r="I4578">
        <v>200.74</v>
      </c>
      <c r="J4578" s="8">
        <v>40976</v>
      </c>
      <c r="K4578" t="s">
        <v>148</v>
      </c>
      <c r="L4578" t="s">
        <v>151</v>
      </c>
      <c r="O4578" s="100">
        <v>2012</v>
      </c>
    </row>
    <row r="4579" spans="1:15" x14ac:dyDescent="0.25">
      <c r="A4579">
        <v>5</v>
      </c>
      <c r="B4579" t="s">
        <v>748</v>
      </c>
      <c r="C4579">
        <v>14</v>
      </c>
      <c r="D4579" t="s">
        <v>172</v>
      </c>
      <c r="E4579" t="s">
        <v>766</v>
      </c>
      <c r="F4579">
        <v>13526</v>
      </c>
      <c r="G4579" t="s">
        <v>181</v>
      </c>
      <c r="H4579">
        <v>320</v>
      </c>
      <c r="I4579">
        <v>46.24</v>
      </c>
      <c r="J4579" s="8">
        <v>40976</v>
      </c>
      <c r="K4579" t="s">
        <v>148</v>
      </c>
      <c r="L4579" t="s">
        <v>149</v>
      </c>
      <c r="O4579" s="100">
        <v>2012</v>
      </c>
    </row>
    <row r="4580" spans="1:15" x14ac:dyDescent="0.25">
      <c r="A4580">
        <v>5</v>
      </c>
      <c r="B4580" t="s">
        <v>748</v>
      </c>
      <c r="C4580">
        <v>14</v>
      </c>
      <c r="D4580" t="s">
        <v>172</v>
      </c>
      <c r="E4580" t="s">
        <v>767</v>
      </c>
      <c r="F4580">
        <v>11156</v>
      </c>
      <c r="G4580" t="s">
        <v>181</v>
      </c>
      <c r="H4580" s="101">
        <v>3276</v>
      </c>
      <c r="I4580">
        <v>250.61</v>
      </c>
      <c r="J4580" s="8">
        <v>40976</v>
      </c>
      <c r="K4580" t="s">
        <v>148</v>
      </c>
      <c r="L4580" t="s">
        <v>151</v>
      </c>
      <c r="O4580" s="100">
        <v>2012</v>
      </c>
    </row>
    <row r="4581" spans="1:15" x14ac:dyDescent="0.25">
      <c r="A4581">
        <v>5</v>
      </c>
      <c r="B4581" t="s">
        <v>748</v>
      </c>
      <c r="C4581">
        <v>14</v>
      </c>
      <c r="D4581" t="s">
        <v>172</v>
      </c>
      <c r="E4581" t="s">
        <v>768</v>
      </c>
      <c r="F4581">
        <v>11112</v>
      </c>
      <c r="G4581" t="s">
        <v>181</v>
      </c>
      <c r="H4581" s="101">
        <v>3485.8</v>
      </c>
      <c r="I4581">
        <v>266.66000000000003</v>
      </c>
      <c r="J4581" s="8">
        <v>40976</v>
      </c>
      <c r="K4581" t="s">
        <v>148</v>
      </c>
      <c r="L4581" t="s">
        <v>151</v>
      </c>
      <c r="O4581" s="100">
        <v>2012</v>
      </c>
    </row>
    <row r="4582" spans="1:15" x14ac:dyDescent="0.25">
      <c r="A4582">
        <v>5</v>
      </c>
      <c r="B4582" t="s">
        <v>748</v>
      </c>
      <c r="C4582">
        <v>14</v>
      </c>
      <c r="D4582" t="s">
        <v>172</v>
      </c>
      <c r="E4582" t="s">
        <v>769</v>
      </c>
      <c r="F4582">
        <v>13175</v>
      </c>
      <c r="G4582" t="s">
        <v>181</v>
      </c>
      <c r="H4582" s="101">
        <v>3200</v>
      </c>
      <c r="I4582">
        <v>238.33</v>
      </c>
      <c r="J4582" s="8">
        <v>40976</v>
      </c>
      <c r="K4582" t="s">
        <v>148</v>
      </c>
      <c r="L4582" t="s">
        <v>151</v>
      </c>
      <c r="O4582" s="100">
        <v>2012</v>
      </c>
    </row>
    <row r="4583" spans="1:15" x14ac:dyDescent="0.25">
      <c r="A4583">
        <v>5</v>
      </c>
      <c r="B4583" t="s">
        <v>748</v>
      </c>
      <c r="C4583">
        <v>14</v>
      </c>
      <c r="D4583" t="s">
        <v>172</v>
      </c>
      <c r="E4583" t="s">
        <v>770</v>
      </c>
      <c r="F4583">
        <v>13522</v>
      </c>
      <c r="G4583" t="s">
        <v>181</v>
      </c>
      <c r="H4583">
        <v>252</v>
      </c>
      <c r="I4583">
        <v>36.4</v>
      </c>
      <c r="J4583" s="8">
        <v>40976</v>
      </c>
      <c r="K4583" t="s">
        <v>148</v>
      </c>
      <c r="L4583" t="s">
        <v>149</v>
      </c>
      <c r="O4583" s="100">
        <v>2012</v>
      </c>
    </row>
    <row r="4584" spans="1:15" x14ac:dyDescent="0.25">
      <c r="A4584">
        <v>5</v>
      </c>
      <c r="B4584" t="s">
        <v>748</v>
      </c>
      <c r="C4584">
        <v>14</v>
      </c>
      <c r="D4584" t="s">
        <v>172</v>
      </c>
      <c r="E4584" t="s">
        <v>1295</v>
      </c>
      <c r="F4584">
        <v>11091</v>
      </c>
      <c r="G4584" t="s">
        <v>181</v>
      </c>
      <c r="H4584">
        <v>80</v>
      </c>
      <c r="I4584">
        <v>11.56</v>
      </c>
      <c r="J4584" s="8">
        <v>40976</v>
      </c>
      <c r="K4584" t="s">
        <v>148</v>
      </c>
      <c r="L4584" t="s">
        <v>149</v>
      </c>
      <c r="O4584" s="100">
        <v>2012</v>
      </c>
    </row>
    <row r="4585" spans="1:15" x14ac:dyDescent="0.25">
      <c r="A4585">
        <v>5</v>
      </c>
      <c r="B4585" t="s">
        <v>748</v>
      </c>
      <c r="C4585">
        <v>22</v>
      </c>
      <c r="D4585" t="s">
        <v>187</v>
      </c>
      <c r="E4585" t="s">
        <v>1334</v>
      </c>
      <c r="F4585">
        <v>12162</v>
      </c>
      <c r="G4585" t="s">
        <v>161</v>
      </c>
      <c r="H4585" s="101">
        <v>2960.8</v>
      </c>
      <c r="I4585">
        <v>403.65</v>
      </c>
      <c r="J4585" s="8">
        <v>40976</v>
      </c>
      <c r="K4585" t="s">
        <v>148</v>
      </c>
      <c r="L4585" t="s">
        <v>151</v>
      </c>
      <c r="O4585" s="100">
        <v>2012</v>
      </c>
    </row>
    <row r="4586" spans="1:15" x14ac:dyDescent="0.25">
      <c r="A4586">
        <v>5</v>
      </c>
      <c r="B4586" t="s">
        <v>748</v>
      </c>
      <c r="C4586">
        <v>22</v>
      </c>
      <c r="D4586" t="s">
        <v>187</v>
      </c>
      <c r="E4586" t="s">
        <v>775</v>
      </c>
      <c r="F4586">
        <v>10721</v>
      </c>
      <c r="G4586" t="s">
        <v>161</v>
      </c>
      <c r="H4586" s="101">
        <v>3382.77</v>
      </c>
      <c r="I4586">
        <v>246.93</v>
      </c>
      <c r="J4586" s="8">
        <v>40976</v>
      </c>
      <c r="K4586" t="s">
        <v>148</v>
      </c>
      <c r="L4586" t="s">
        <v>151</v>
      </c>
      <c r="O4586" s="100">
        <v>2012</v>
      </c>
    </row>
    <row r="4587" spans="1:15" x14ac:dyDescent="0.25">
      <c r="A4587">
        <v>5</v>
      </c>
      <c r="B4587" t="s">
        <v>748</v>
      </c>
      <c r="C4587">
        <v>22</v>
      </c>
      <c r="D4587" t="s">
        <v>187</v>
      </c>
      <c r="E4587" t="s">
        <v>776</v>
      </c>
      <c r="F4587">
        <v>10269</v>
      </c>
      <c r="G4587" t="s">
        <v>161</v>
      </c>
      <c r="H4587" s="101">
        <v>1152.32</v>
      </c>
      <c r="I4587">
        <v>166.5</v>
      </c>
      <c r="J4587" s="8">
        <v>40976</v>
      </c>
      <c r="K4587" t="s">
        <v>148</v>
      </c>
      <c r="L4587" t="s">
        <v>149</v>
      </c>
      <c r="O4587" s="100">
        <v>2012</v>
      </c>
    </row>
    <row r="4588" spans="1:15" x14ac:dyDescent="0.25">
      <c r="A4588">
        <v>5</v>
      </c>
      <c r="B4588" t="s">
        <v>748</v>
      </c>
      <c r="C4588">
        <v>22</v>
      </c>
      <c r="D4588" t="s">
        <v>187</v>
      </c>
      <c r="E4588" t="s">
        <v>777</v>
      </c>
      <c r="F4588">
        <v>13473</v>
      </c>
      <c r="G4588" t="s">
        <v>161</v>
      </c>
      <c r="H4588">
        <v>832</v>
      </c>
      <c r="I4588">
        <v>120.21</v>
      </c>
      <c r="J4588" s="8">
        <v>40976</v>
      </c>
      <c r="K4588" t="s">
        <v>148</v>
      </c>
      <c r="L4588" t="s">
        <v>149</v>
      </c>
      <c r="O4588" s="100">
        <v>2012</v>
      </c>
    </row>
    <row r="4589" spans="1:15" x14ac:dyDescent="0.25">
      <c r="A4589">
        <v>5</v>
      </c>
      <c r="B4589" t="s">
        <v>748</v>
      </c>
      <c r="C4589">
        <v>22</v>
      </c>
      <c r="D4589" t="s">
        <v>187</v>
      </c>
      <c r="E4589" t="s">
        <v>778</v>
      </c>
      <c r="F4589">
        <v>11531</v>
      </c>
      <c r="G4589" t="s">
        <v>161</v>
      </c>
      <c r="H4589" s="101">
        <v>2809</v>
      </c>
      <c r="I4589">
        <v>206.09</v>
      </c>
      <c r="J4589" s="8">
        <v>40976</v>
      </c>
      <c r="K4589" t="s">
        <v>148</v>
      </c>
      <c r="L4589" t="s">
        <v>151</v>
      </c>
      <c r="O4589" s="100">
        <v>2012</v>
      </c>
    </row>
    <row r="4590" spans="1:15" x14ac:dyDescent="0.25">
      <c r="A4590">
        <v>5</v>
      </c>
      <c r="B4590" t="s">
        <v>748</v>
      </c>
      <c r="C4590">
        <v>22</v>
      </c>
      <c r="D4590" t="s">
        <v>187</v>
      </c>
      <c r="E4590" t="s">
        <v>779</v>
      </c>
      <c r="F4590">
        <v>12913</v>
      </c>
      <c r="G4590" t="s">
        <v>161</v>
      </c>
      <c r="H4590" s="101">
        <v>1417.28</v>
      </c>
      <c r="I4590">
        <v>204.79</v>
      </c>
      <c r="J4590" s="8">
        <v>40976</v>
      </c>
      <c r="K4590" t="s">
        <v>148</v>
      </c>
      <c r="L4590" t="s">
        <v>149</v>
      </c>
      <c r="O4590" s="100">
        <v>2012</v>
      </c>
    </row>
    <row r="4591" spans="1:15" x14ac:dyDescent="0.25">
      <c r="A4591">
        <v>5</v>
      </c>
      <c r="B4591" t="s">
        <v>748</v>
      </c>
      <c r="C4591">
        <v>22</v>
      </c>
      <c r="D4591" t="s">
        <v>187</v>
      </c>
      <c r="E4591" t="s">
        <v>780</v>
      </c>
      <c r="F4591">
        <v>10735</v>
      </c>
      <c r="G4591" t="s">
        <v>161</v>
      </c>
      <c r="H4591" s="101">
        <v>2937.88</v>
      </c>
      <c r="I4591">
        <v>198.97</v>
      </c>
      <c r="J4591" s="8">
        <v>40976</v>
      </c>
      <c r="K4591" t="s">
        <v>148</v>
      </c>
      <c r="L4591" t="s">
        <v>151</v>
      </c>
      <c r="O4591" s="100">
        <v>2012</v>
      </c>
    </row>
    <row r="4592" spans="1:15" x14ac:dyDescent="0.25">
      <c r="A4592">
        <v>5</v>
      </c>
      <c r="B4592" t="s">
        <v>748</v>
      </c>
      <c r="C4592">
        <v>22</v>
      </c>
      <c r="D4592" t="s">
        <v>187</v>
      </c>
      <c r="E4592" t="s">
        <v>781</v>
      </c>
      <c r="F4592">
        <v>13220</v>
      </c>
      <c r="G4592" t="s">
        <v>161</v>
      </c>
      <c r="H4592">
        <v>896</v>
      </c>
      <c r="I4592">
        <v>129.47</v>
      </c>
      <c r="J4592" s="8">
        <v>40976</v>
      </c>
      <c r="K4592" t="s">
        <v>148</v>
      </c>
      <c r="L4592" t="s">
        <v>149</v>
      </c>
      <c r="O4592" s="100">
        <v>2012</v>
      </c>
    </row>
    <row r="4593" spans="1:15" x14ac:dyDescent="0.25">
      <c r="A4593">
        <v>5</v>
      </c>
      <c r="B4593" t="s">
        <v>748</v>
      </c>
      <c r="C4593">
        <v>22</v>
      </c>
      <c r="D4593" t="s">
        <v>187</v>
      </c>
      <c r="E4593" t="s">
        <v>782</v>
      </c>
      <c r="F4593">
        <v>13212</v>
      </c>
      <c r="G4593" t="s">
        <v>161</v>
      </c>
      <c r="H4593">
        <v>164.8</v>
      </c>
      <c r="I4593">
        <v>23.82</v>
      </c>
      <c r="J4593" s="8">
        <v>40976</v>
      </c>
      <c r="K4593" t="s">
        <v>148</v>
      </c>
      <c r="L4593" t="s">
        <v>149</v>
      </c>
      <c r="O4593" s="100">
        <v>2012</v>
      </c>
    </row>
    <row r="4594" spans="1:15" x14ac:dyDescent="0.25">
      <c r="A4594">
        <v>5</v>
      </c>
      <c r="B4594" t="s">
        <v>748</v>
      </c>
      <c r="C4594">
        <v>22</v>
      </c>
      <c r="D4594" t="s">
        <v>187</v>
      </c>
      <c r="E4594" t="s">
        <v>783</v>
      </c>
      <c r="F4594">
        <v>12044</v>
      </c>
      <c r="G4594" t="s">
        <v>161</v>
      </c>
      <c r="H4594" s="101">
        <v>3074.67</v>
      </c>
      <c r="I4594">
        <v>235.21</v>
      </c>
      <c r="J4594" s="8">
        <v>40976</v>
      </c>
      <c r="K4594" t="s">
        <v>148</v>
      </c>
      <c r="L4594" t="s">
        <v>151</v>
      </c>
      <c r="O4594" s="100">
        <v>2012</v>
      </c>
    </row>
    <row r="4595" spans="1:15" x14ac:dyDescent="0.25">
      <c r="A4595">
        <v>5</v>
      </c>
      <c r="B4595" t="s">
        <v>748</v>
      </c>
      <c r="C4595">
        <v>22</v>
      </c>
      <c r="D4595" t="s">
        <v>187</v>
      </c>
      <c r="E4595" t="s">
        <v>785</v>
      </c>
      <c r="F4595">
        <v>11860</v>
      </c>
      <c r="G4595" t="s">
        <v>161</v>
      </c>
      <c r="H4595" s="101">
        <v>2857.04</v>
      </c>
      <c r="I4595">
        <v>218.57</v>
      </c>
      <c r="J4595" s="8">
        <v>40976</v>
      </c>
      <c r="K4595" t="s">
        <v>148</v>
      </c>
      <c r="L4595" t="s">
        <v>151</v>
      </c>
      <c r="O4595" s="100">
        <v>2012</v>
      </c>
    </row>
    <row r="4596" spans="1:15" x14ac:dyDescent="0.25">
      <c r="A4596">
        <v>5</v>
      </c>
      <c r="B4596" t="s">
        <v>748</v>
      </c>
      <c r="C4596">
        <v>22</v>
      </c>
      <c r="D4596" t="s">
        <v>187</v>
      </c>
      <c r="E4596" t="s">
        <v>786</v>
      </c>
      <c r="F4596">
        <v>11702</v>
      </c>
      <c r="G4596" t="s">
        <v>161</v>
      </c>
      <c r="H4596" s="101">
        <v>3014.4</v>
      </c>
      <c r="I4596">
        <v>230.6</v>
      </c>
      <c r="J4596" s="8">
        <v>40976</v>
      </c>
      <c r="K4596" t="s">
        <v>148</v>
      </c>
      <c r="L4596" t="s">
        <v>151</v>
      </c>
      <c r="O4596" s="100">
        <v>2012</v>
      </c>
    </row>
    <row r="4597" spans="1:15" x14ac:dyDescent="0.25">
      <c r="A4597">
        <v>5</v>
      </c>
      <c r="B4597" t="s">
        <v>748</v>
      </c>
      <c r="C4597">
        <v>22</v>
      </c>
      <c r="D4597" t="s">
        <v>187</v>
      </c>
      <c r="E4597" t="s">
        <v>789</v>
      </c>
      <c r="F4597">
        <v>10322</v>
      </c>
      <c r="G4597" t="s">
        <v>790</v>
      </c>
      <c r="H4597" s="101">
        <v>1259.52</v>
      </c>
      <c r="I4597">
        <v>182</v>
      </c>
      <c r="J4597" s="8">
        <v>40976</v>
      </c>
      <c r="K4597" t="s">
        <v>148</v>
      </c>
      <c r="L4597" t="s">
        <v>149</v>
      </c>
      <c r="O4597" s="100">
        <v>2012</v>
      </c>
    </row>
    <row r="4598" spans="1:15" x14ac:dyDescent="0.25">
      <c r="A4598">
        <v>5</v>
      </c>
      <c r="B4598" t="s">
        <v>748</v>
      </c>
      <c r="C4598">
        <v>22</v>
      </c>
      <c r="D4598" t="s">
        <v>187</v>
      </c>
      <c r="E4598" t="s">
        <v>791</v>
      </c>
      <c r="F4598">
        <v>11701</v>
      </c>
      <c r="G4598" t="s">
        <v>790</v>
      </c>
      <c r="H4598">
        <v>640</v>
      </c>
      <c r="I4598">
        <v>92.48</v>
      </c>
      <c r="J4598" s="8">
        <v>40976</v>
      </c>
      <c r="K4598" t="s">
        <v>148</v>
      </c>
      <c r="L4598" t="s">
        <v>190</v>
      </c>
      <c r="O4598" s="100">
        <v>2012</v>
      </c>
    </row>
    <row r="4599" spans="1:15" x14ac:dyDescent="0.25">
      <c r="A4599">
        <v>5</v>
      </c>
      <c r="B4599" t="s">
        <v>748</v>
      </c>
      <c r="C4599">
        <v>22</v>
      </c>
      <c r="D4599" t="s">
        <v>187</v>
      </c>
      <c r="E4599" t="s">
        <v>792</v>
      </c>
      <c r="F4599">
        <v>11954</v>
      </c>
      <c r="G4599" t="s">
        <v>790</v>
      </c>
      <c r="H4599" s="101">
        <v>1080.24</v>
      </c>
      <c r="I4599">
        <v>156.08000000000001</v>
      </c>
      <c r="J4599" s="8">
        <v>40976</v>
      </c>
      <c r="K4599" t="s">
        <v>148</v>
      </c>
      <c r="L4599" t="s">
        <v>149</v>
      </c>
      <c r="O4599" s="100">
        <v>2012</v>
      </c>
    </row>
    <row r="4600" spans="1:15" x14ac:dyDescent="0.25">
      <c r="A4600">
        <v>5</v>
      </c>
      <c r="B4600" t="s">
        <v>748</v>
      </c>
      <c r="C4600">
        <v>32</v>
      </c>
      <c r="D4600" t="s">
        <v>266</v>
      </c>
      <c r="E4600" t="s">
        <v>793</v>
      </c>
      <c r="F4600">
        <v>12435</v>
      </c>
      <c r="G4600" t="s">
        <v>268</v>
      </c>
      <c r="H4600" s="101">
        <v>1206.6600000000001</v>
      </c>
      <c r="I4600">
        <v>174.36</v>
      </c>
      <c r="J4600" s="8">
        <v>40976</v>
      </c>
      <c r="K4600" t="s">
        <v>148</v>
      </c>
      <c r="L4600" t="s">
        <v>149</v>
      </c>
      <c r="O4600" s="100">
        <v>2012</v>
      </c>
    </row>
    <row r="4601" spans="1:15" x14ac:dyDescent="0.25">
      <c r="A4601">
        <v>5</v>
      </c>
      <c r="B4601" t="s">
        <v>748</v>
      </c>
      <c r="C4601">
        <v>32</v>
      </c>
      <c r="D4601" t="s">
        <v>266</v>
      </c>
      <c r="E4601" t="s">
        <v>794</v>
      </c>
      <c r="F4601">
        <v>10930</v>
      </c>
      <c r="G4601" t="s">
        <v>268</v>
      </c>
      <c r="H4601" s="101">
        <v>2037.63</v>
      </c>
      <c r="I4601">
        <v>150.97999999999999</v>
      </c>
      <c r="J4601" s="8">
        <v>40976</v>
      </c>
      <c r="K4601" t="s">
        <v>148</v>
      </c>
      <c r="L4601" t="s">
        <v>151</v>
      </c>
      <c r="O4601" s="100">
        <v>2012</v>
      </c>
    </row>
    <row r="4602" spans="1:15" x14ac:dyDescent="0.25">
      <c r="A4602">
        <v>5</v>
      </c>
      <c r="B4602" t="s">
        <v>748</v>
      </c>
      <c r="C4602">
        <v>32</v>
      </c>
      <c r="D4602" t="s">
        <v>266</v>
      </c>
      <c r="E4602" t="s">
        <v>795</v>
      </c>
      <c r="F4602">
        <v>12924</v>
      </c>
      <c r="G4602" t="s">
        <v>268</v>
      </c>
      <c r="H4602" s="101">
        <v>1446.12</v>
      </c>
      <c r="I4602">
        <v>208.97</v>
      </c>
      <c r="J4602" s="8">
        <v>40976</v>
      </c>
      <c r="K4602" t="s">
        <v>148</v>
      </c>
      <c r="L4602" t="s">
        <v>149</v>
      </c>
      <c r="O4602" s="100">
        <v>2012</v>
      </c>
    </row>
    <row r="4603" spans="1:15" x14ac:dyDescent="0.25">
      <c r="A4603">
        <v>5</v>
      </c>
      <c r="B4603" t="s">
        <v>748</v>
      </c>
      <c r="C4603">
        <v>32</v>
      </c>
      <c r="D4603" t="s">
        <v>266</v>
      </c>
      <c r="E4603" t="s">
        <v>796</v>
      </c>
      <c r="F4603">
        <v>12895</v>
      </c>
      <c r="G4603" t="s">
        <v>268</v>
      </c>
      <c r="H4603" s="101">
        <v>2038.46</v>
      </c>
      <c r="I4603">
        <v>145.65</v>
      </c>
      <c r="J4603" s="8">
        <v>40976</v>
      </c>
      <c r="K4603" t="s">
        <v>148</v>
      </c>
      <c r="L4603" t="s">
        <v>151</v>
      </c>
      <c r="O4603" s="100">
        <v>2012</v>
      </c>
    </row>
    <row r="4604" spans="1:15" x14ac:dyDescent="0.25">
      <c r="A4604">
        <v>5</v>
      </c>
      <c r="B4604" t="s">
        <v>748</v>
      </c>
      <c r="C4604">
        <v>32</v>
      </c>
      <c r="D4604" t="s">
        <v>266</v>
      </c>
      <c r="E4604" t="s">
        <v>797</v>
      </c>
      <c r="F4604">
        <v>10887</v>
      </c>
      <c r="G4604" t="s">
        <v>268</v>
      </c>
      <c r="H4604" s="101">
        <v>2104.2800000000002</v>
      </c>
      <c r="I4604">
        <v>156.57</v>
      </c>
      <c r="J4604" s="8">
        <v>40976</v>
      </c>
      <c r="K4604" t="s">
        <v>148</v>
      </c>
      <c r="L4604" t="s">
        <v>151</v>
      </c>
      <c r="O4604" s="100">
        <v>2012</v>
      </c>
    </row>
    <row r="4605" spans="1:15" x14ac:dyDescent="0.25">
      <c r="A4605">
        <v>5</v>
      </c>
      <c r="B4605" t="s">
        <v>748</v>
      </c>
      <c r="C4605">
        <v>32</v>
      </c>
      <c r="D4605" t="s">
        <v>266</v>
      </c>
      <c r="E4605" t="s">
        <v>798</v>
      </c>
      <c r="F4605">
        <v>11940</v>
      </c>
      <c r="G4605" t="s">
        <v>307</v>
      </c>
      <c r="H4605" s="101">
        <v>1917.78</v>
      </c>
      <c r="I4605">
        <v>152.62</v>
      </c>
      <c r="J4605" s="8">
        <v>40976</v>
      </c>
      <c r="K4605" t="s">
        <v>148</v>
      </c>
      <c r="L4605" t="s">
        <v>151</v>
      </c>
      <c r="O4605" s="100">
        <v>2012</v>
      </c>
    </row>
    <row r="4606" spans="1:15" x14ac:dyDescent="0.25">
      <c r="A4606">
        <v>5</v>
      </c>
      <c r="B4606" t="s">
        <v>748</v>
      </c>
      <c r="C4606">
        <v>46</v>
      </c>
      <c r="D4606" t="s">
        <v>281</v>
      </c>
      <c r="E4606" t="s">
        <v>816</v>
      </c>
      <c r="F4606">
        <v>13017</v>
      </c>
      <c r="G4606" t="s">
        <v>283</v>
      </c>
      <c r="H4606" s="101">
        <v>1432.35</v>
      </c>
      <c r="I4606">
        <v>206.98</v>
      </c>
      <c r="J4606" s="8">
        <v>40976</v>
      </c>
      <c r="K4606" t="s">
        <v>148</v>
      </c>
      <c r="L4606" t="s">
        <v>149</v>
      </c>
      <c r="O4606" s="100">
        <v>2012</v>
      </c>
    </row>
    <row r="4607" spans="1:15" x14ac:dyDescent="0.25">
      <c r="A4607">
        <v>5</v>
      </c>
      <c r="B4607" t="s">
        <v>748</v>
      </c>
      <c r="C4607">
        <v>46</v>
      </c>
      <c r="D4607" t="s">
        <v>281</v>
      </c>
      <c r="E4607" t="s">
        <v>1296</v>
      </c>
      <c r="F4607">
        <v>13311</v>
      </c>
      <c r="G4607" t="s">
        <v>283</v>
      </c>
      <c r="H4607" s="101">
        <v>1309.5</v>
      </c>
      <c r="I4607">
        <v>189.23</v>
      </c>
      <c r="J4607" s="8">
        <v>40976</v>
      </c>
      <c r="K4607" t="s">
        <v>148</v>
      </c>
      <c r="L4607" t="s">
        <v>149</v>
      </c>
      <c r="O4607" s="100">
        <v>2012</v>
      </c>
    </row>
    <row r="4608" spans="1:15" x14ac:dyDescent="0.25">
      <c r="A4608">
        <v>5</v>
      </c>
      <c r="B4608" t="s">
        <v>748</v>
      </c>
      <c r="C4608">
        <v>46</v>
      </c>
      <c r="D4608" t="s">
        <v>281</v>
      </c>
      <c r="E4608" t="s">
        <v>799</v>
      </c>
      <c r="F4608">
        <v>13310</v>
      </c>
      <c r="G4608" t="s">
        <v>283</v>
      </c>
      <c r="H4608">
        <v>256.5</v>
      </c>
      <c r="I4608">
        <v>37.06</v>
      </c>
      <c r="J4608" s="8">
        <v>40976</v>
      </c>
      <c r="K4608" t="s">
        <v>148</v>
      </c>
      <c r="L4608" t="s">
        <v>149</v>
      </c>
      <c r="O4608" s="100">
        <v>2012</v>
      </c>
    </row>
    <row r="4609" spans="1:15" x14ac:dyDescent="0.25">
      <c r="A4609">
        <v>5</v>
      </c>
      <c r="B4609" t="s">
        <v>748</v>
      </c>
      <c r="C4609">
        <v>46</v>
      </c>
      <c r="D4609" t="s">
        <v>281</v>
      </c>
      <c r="E4609" t="s">
        <v>800</v>
      </c>
      <c r="F4609">
        <v>13306</v>
      </c>
      <c r="G4609" t="s">
        <v>283</v>
      </c>
      <c r="H4609" s="101">
        <v>1425</v>
      </c>
      <c r="I4609">
        <v>183.81</v>
      </c>
      <c r="J4609" s="8">
        <v>40976</v>
      </c>
      <c r="K4609" t="s">
        <v>148</v>
      </c>
      <c r="L4609" t="s">
        <v>149</v>
      </c>
      <c r="O4609" s="100">
        <v>2012</v>
      </c>
    </row>
    <row r="4610" spans="1:15" x14ac:dyDescent="0.25">
      <c r="A4610">
        <v>5</v>
      </c>
      <c r="B4610" t="s">
        <v>748</v>
      </c>
      <c r="C4610">
        <v>46</v>
      </c>
      <c r="D4610" t="s">
        <v>281</v>
      </c>
      <c r="E4610" t="s">
        <v>801</v>
      </c>
      <c r="F4610">
        <v>11136</v>
      </c>
      <c r="G4610" t="s">
        <v>283</v>
      </c>
      <c r="H4610" s="101">
        <v>1343.16</v>
      </c>
      <c r="I4610">
        <v>194.1</v>
      </c>
      <c r="J4610" s="8">
        <v>40976</v>
      </c>
      <c r="K4610" t="s">
        <v>148</v>
      </c>
      <c r="L4610" t="s">
        <v>149</v>
      </c>
      <c r="O4610" s="100">
        <v>2012</v>
      </c>
    </row>
    <row r="4611" spans="1:15" x14ac:dyDescent="0.25">
      <c r="A4611">
        <v>5</v>
      </c>
      <c r="B4611" t="s">
        <v>748</v>
      </c>
      <c r="C4611">
        <v>46</v>
      </c>
      <c r="D4611" t="s">
        <v>281</v>
      </c>
      <c r="E4611" t="s">
        <v>1335</v>
      </c>
      <c r="F4611">
        <v>12587</v>
      </c>
      <c r="G4611" t="s">
        <v>283</v>
      </c>
      <c r="H4611" s="101">
        <v>1107</v>
      </c>
      <c r="I4611">
        <v>159.94999999999999</v>
      </c>
      <c r="J4611" s="8">
        <v>40976</v>
      </c>
      <c r="K4611" t="s">
        <v>148</v>
      </c>
      <c r="L4611" t="s">
        <v>149</v>
      </c>
      <c r="O4611" s="100">
        <v>2012</v>
      </c>
    </row>
    <row r="4612" spans="1:15" x14ac:dyDescent="0.25">
      <c r="A4612">
        <v>5</v>
      </c>
      <c r="B4612" t="s">
        <v>748</v>
      </c>
      <c r="C4612">
        <v>46</v>
      </c>
      <c r="D4612" t="s">
        <v>281</v>
      </c>
      <c r="E4612" t="s">
        <v>803</v>
      </c>
      <c r="F4612">
        <v>12586</v>
      </c>
      <c r="G4612" t="s">
        <v>283</v>
      </c>
      <c r="H4612" s="101">
        <v>2467.1999999999998</v>
      </c>
      <c r="I4612">
        <v>188.74</v>
      </c>
      <c r="J4612" s="8">
        <v>40976</v>
      </c>
      <c r="K4612" t="s">
        <v>148</v>
      </c>
      <c r="L4612" t="s">
        <v>151</v>
      </c>
      <c r="O4612" s="100">
        <v>2012</v>
      </c>
    </row>
    <row r="4613" spans="1:15" x14ac:dyDescent="0.25">
      <c r="A4613">
        <v>5</v>
      </c>
      <c r="B4613" t="s">
        <v>748</v>
      </c>
      <c r="C4613">
        <v>46</v>
      </c>
      <c r="D4613" t="s">
        <v>281</v>
      </c>
      <c r="E4613" t="s">
        <v>804</v>
      </c>
      <c r="F4613">
        <v>12585</v>
      </c>
      <c r="G4613" t="s">
        <v>283</v>
      </c>
      <c r="H4613" s="101">
        <v>1754.78</v>
      </c>
      <c r="I4613">
        <v>154.19</v>
      </c>
      <c r="J4613" s="8">
        <v>40976</v>
      </c>
      <c r="K4613" t="s">
        <v>148</v>
      </c>
      <c r="L4613" t="s">
        <v>149</v>
      </c>
      <c r="O4613" s="100">
        <v>2012</v>
      </c>
    </row>
    <row r="4614" spans="1:15" x14ac:dyDescent="0.25">
      <c r="A4614">
        <v>5</v>
      </c>
      <c r="B4614" t="s">
        <v>748</v>
      </c>
      <c r="C4614">
        <v>46</v>
      </c>
      <c r="D4614" t="s">
        <v>281</v>
      </c>
      <c r="E4614" t="s">
        <v>1297</v>
      </c>
      <c r="F4614">
        <v>11098</v>
      </c>
      <c r="G4614" t="s">
        <v>283</v>
      </c>
      <c r="H4614">
        <v>772.2</v>
      </c>
      <c r="I4614">
        <v>111.59</v>
      </c>
      <c r="J4614" s="8">
        <v>40976</v>
      </c>
      <c r="K4614" t="s">
        <v>148</v>
      </c>
      <c r="L4614" t="s">
        <v>149</v>
      </c>
      <c r="O4614" s="100">
        <v>2012</v>
      </c>
    </row>
    <row r="4615" spans="1:15" x14ac:dyDescent="0.25">
      <c r="A4615">
        <v>5</v>
      </c>
      <c r="B4615" t="s">
        <v>748</v>
      </c>
      <c r="C4615">
        <v>60</v>
      </c>
      <c r="D4615" t="s">
        <v>806</v>
      </c>
      <c r="E4615" t="s">
        <v>807</v>
      </c>
      <c r="F4615">
        <v>11910</v>
      </c>
      <c r="G4615" t="s">
        <v>808</v>
      </c>
      <c r="H4615">
        <v>695.28</v>
      </c>
      <c r="I4615">
        <v>100.47</v>
      </c>
      <c r="J4615" s="8">
        <v>40976</v>
      </c>
      <c r="K4615" t="s">
        <v>148</v>
      </c>
      <c r="L4615" t="s">
        <v>149</v>
      </c>
      <c r="O4615" s="100">
        <v>2012</v>
      </c>
    </row>
    <row r="4616" spans="1:15" x14ac:dyDescent="0.25">
      <c r="A4616">
        <v>5</v>
      </c>
      <c r="B4616" t="s">
        <v>748</v>
      </c>
      <c r="C4616">
        <v>62</v>
      </c>
      <c r="D4616" t="s">
        <v>296</v>
      </c>
      <c r="E4616" t="s">
        <v>812</v>
      </c>
      <c r="F4616">
        <v>13490</v>
      </c>
      <c r="G4616" t="s">
        <v>298</v>
      </c>
      <c r="H4616" s="101">
        <v>1755.77</v>
      </c>
      <c r="I4616">
        <v>134.32</v>
      </c>
      <c r="J4616" s="8">
        <v>40976</v>
      </c>
      <c r="K4616" t="s">
        <v>148</v>
      </c>
      <c r="L4616" t="s">
        <v>151</v>
      </c>
      <c r="O4616" s="100">
        <v>2012</v>
      </c>
    </row>
    <row r="4617" spans="1:15" x14ac:dyDescent="0.25">
      <c r="A4617">
        <v>5</v>
      </c>
      <c r="B4617" t="s">
        <v>748</v>
      </c>
      <c r="C4617">
        <v>62</v>
      </c>
      <c r="D4617" t="s">
        <v>296</v>
      </c>
      <c r="E4617" t="s">
        <v>813</v>
      </c>
      <c r="F4617">
        <v>13538</v>
      </c>
      <c r="G4617" t="s">
        <v>298</v>
      </c>
      <c r="H4617" s="101">
        <v>1212.5</v>
      </c>
      <c r="I4617">
        <v>175.22</v>
      </c>
      <c r="J4617" s="8">
        <v>40976</v>
      </c>
      <c r="K4617" t="s">
        <v>148</v>
      </c>
      <c r="L4617" t="s">
        <v>149</v>
      </c>
      <c r="O4617" s="100">
        <v>2012</v>
      </c>
    </row>
    <row r="4618" spans="1:15" x14ac:dyDescent="0.25">
      <c r="A4618">
        <v>5</v>
      </c>
      <c r="B4618" t="s">
        <v>748</v>
      </c>
      <c r="C4618">
        <v>67</v>
      </c>
      <c r="D4618" t="s">
        <v>301</v>
      </c>
      <c r="E4618" t="s">
        <v>814</v>
      </c>
      <c r="F4618">
        <v>12947</v>
      </c>
      <c r="G4618" t="s">
        <v>300</v>
      </c>
      <c r="H4618" s="101">
        <v>1379.04</v>
      </c>
      <c r="I4618">
        <v>199.27</v>
      </c>
      <c r="J4618" s="8">
        <v>40976</v>
      </c>
      <c r="K4618" t="s">
        <v>148</v>
      </c>
      <c r="L4618" t="s">
        <v>149</v>
      </c>
      <c r="O4618" s="100">
        <v>2012</v>
      </c>
    </row>
    <row r="4619" spans="1:15" x14ac:dyDescent="0.25">
      <c r="A4619">
        <v>5</v>
      </c>
      <c r="B4619" t="s">
        <v>748</v>
      </c>
      <c r="C4619">
        <v>72</v>
      </c>
      <c r="D4619" t="s">
        <v>305</v>
      </c>
      <c r="E4619" t="s">
        <v>749</v>
      </c>
      <c r="F4619">
        <v>12504</v>
      </c>
      <c r="G4619" t="s">
        <v>750</v>
      </c>
      <c r="H4619">
        <v>670.96</v>
      </c>
      <c r="I4619">
        <v>49.71</v>
      </c>
      <c r="J4619" s="8">
        <v>40976</v>
      </c>
      <c r="K4619" t="s">
        <v>148</v>
      </c>
      <c r="L4619" t="s">
        <v>151</v>
      </c>
      <c r="O4619" s="100">
        <v>2012</v>
      </c>
    </row>
    <row r="4620" spans="1:15" x14ac:dyDescent="0.25">
      <c r="A4620">
        <v>5</v>
      </c>
      <c r="B4620" t="s">
        <v>748</v>
      </c>
      <c r="C4620">
        <v>72</v>
      </c>
      <c r="D4620" t="s">
        <v>305</v>
      </c>
      <c r="E4620" t="s">
        <v>815</v>
      </c>
      <c r="F4620">
        <v>12473</v>
      </c>
      <c r="G4620" t="s">
        <v>268</v>
      </c>
      <c r="H4620" s="101">
        <v>1418.82</v>
      </c>
      <c r="I4620">
        <v>205.02</v>
      </c>
      <c r="J4620" s="8">
        <v>40976</v>
      </c>
      <c r="K4620" t="s">
        <v>148</v>
      </c>
      <c r="L4620" t="s">
        <v>149</v>
      </c>
      <c r="O4620" s="100">
        <v>2012</v>
      </c>
    </row>
    <row r="4621" spans="1:15" x14ac:dyDescent="0.25">
      <c r="A4621">
        <v>5</v>
      </c>
      <c r="B4621" t="s">
        <v>748</v>
      </c>
      <c r="C4621">
        <v>72</v>
      </c>
      <c r="D4621" t="s">
        <v>305</v>
      </c>
      <c r="E4621" t="s">
        <v>757</v>
      </c>
      <c r="F4621">
        <v>12470</v>
      </c>
      <c r="G4621" t="s">
        <v>600</v>
      </c>
      <c r="H4621">
        <v>433.17</v>
      </c>
      <c r="I4621">
        <v>48</v>
      </c>
      <c r="J4621" s="8">
        <v>40976</v>
      </c>
      <c r="K4621" t="s">
        <v>148</v>
      </c>
      <c r="L4621" t="s">
        <v>151</v>
      </c>
      <c r="O4621" s="100">
        <v>2012</v>
      </c>
    </row>
    <row r="4622" spans="1:15" x14ac:dyDescent="0.25">
      <c r="A4622">
        <v>5</v>
      </c>
      <c r="B4622" t="s">
        <v>748</v>
      </c>
      <c r="C4622">
        <v>72</v>
      </c>
      <c r="D4622" t="s">
        <v>305</v>
      </c>
      <c r="E4622" t="s">
        <v>818</v>
      </c>
      <c r="F4622">
        <v>11618</v>
      </c>
      <c r="G4622" t="s">
        <v>424</v>
      </c>
      <c r="H4622" s="101">
        <v>2028.47</v>
      </c>
      <c r="I4622">
        <v>140.4</v>
      </c>
      <c r="J4622" s="8">
        <v>40976</v>
      </c>
      <c r="K4622" t="s">
        <v>148</v>
      </c>
      <c r="L4622" t="s">
        <v>151</v>
      </c>
      <c r="O4622" s="100">
        <v>2012</v>
      </c>
    </row>
    <row r="4623" spans="1:15" x14ac:dyDescent="0.25">
      <c r="A4623">
        <v>5</v>
      </c>
      <c r="B4623" t="s">
        <v>748</v>
      </c>
      <c r="C4623">
        <v>72</v>
      </c>
      <c r="D4623" t="s">
        <v>305</v>
      </c>
      <c r="E4623" t="s">
        <v>820</v>
      </c>
      <c r="F4623">
        <v>13252</v>
      </c>
      <c r="G4623" t="s">
        <v>307</v>
      </c>
      <c r="H4623" s="101">
        <v>1175</v>
      </c>
      <c r="I4623">
        <v>169.79</v>
      </c>
      <c r="J4623" s="8">
        <v>40976</v>
      </c>
      <c r="K4623" t="s">
        <v>148</v>
      </c>
      <c r="L4623" t="s">
        <v>149</v>
      </c>
      <c r="O4623" s="100">
        <v>2012</v>
      </c>
    </row>
    <row r="4624" spans="1:15" x14ac:dyDescent="0.25">
      <c r="A4624">
        <v>5</v>
      </c>
      <c r="B4624" t="s">
        <v>748</v>
      </c>
      <c r="C4624">
        <v>72</v>
      </c>
      <c r="D4624" t="s">
        <v>305</v>
      </c>
      <c r="E4624" t="s">
        <v>821</v>
      </c>
      <c r="F4624">
        <v>13189</v>
      </c>
      <c r="G4624" t="s">
        <v>307</v>
      </c>
      <c r="H4624" s="101">
        <v>1261</v>
      </c>
      <c r="I4624">
        <v>182.21</v>
      </c>
      <c r="J4624" s="8">
        <v>40976</v>
      </c>
      <c r="K4624" t="s">
        <v>148</v>
      </c>
      <c r="L4624" t="s">
        <v>149</v>
      </c>
      <c r="O4624" s="100">
        <v>2012</v>
      </c>
    </row>
    <row r="4625" spans="1:15" x14ac:dyDescent="0.25">
      <c r="A4625">
        <v>5</v>
      </c>
      <c r="B4625" t="s">
        <v>748</v>
      </c>
      <c r="C4625">
        <v>72</v>
      </c>
      <c r="D4625" t="s">
        <v>305</v>
      </c>
      <c r="E4625" t="s">
        <v>822</v>
      </c>
      <c r="F4625">
        <v>11841</v>
      </c>
      <c r="G4625" t="s">
        <v>307</v>
      </c>
      <c r="H4625" s="101">
        <v>1809.45</v>
      </c>
      <c r="I4625">
        <v>134.78</v>
      </c>
      <c r="J4625" s="8">
        <v>40976</v>
      </c>
      <c r="K4625" t="s">
        <v>148</v>
      </c>
      <c r="L4625" t="s">
        <v>151</v>
      </c>
      <c r="O4625" s="100">
        <v>2012</v>
      </c>
    </row>
    <row r="4626" spans="1:15" x14ac:dyDescent="0.25">
      <c r="A4626">
        <v>5</v>
      </c>
      <c r="B4626" t="s">
        <v>748</v>
      </c>
      <c r="C4626">
        <v>72</v>
      </c>
      <c r="D4626" t="s">
        <v>305</v>
      </c>
      <c r="E4626" t="s">
        <v>823</v>
      </c>
      <c r="F4626">
        <v>13528</v>
      </c>
      <c r="G4626" t="s">
        <v>307</v>
      </c>
      <c r="H4626">
        <v>100</v>
      </c>
      <c r="I4626">
        <v>14.45</v>
      </c>
      <c r="J4626" s="8">
        <v>40976</v>
      </c>
      <c r="K4626" t="s">
        <v>148</v>
      </c>
      <c r="L4626" t="s">
        <v>190</v>
      </c>
      <c r="O4626" s="100">
        <v>2012</v>
      </c>
    </row>
    <row r="4627" spans="1:15" x14ac:dyDescent="0.25">
      <c r="A4627">
        <v>5</v>
      </c>
      <c r="B4627" t="s">
        <v>748</v>
      </c>
      <c r="C4627">
        <v>72</v>
      </c>
      <c r="D4627" t="s">
        <v>305</v>
      </c>
      <c r="E4627" t="s">
        <v>824</v>
      </c>
      <c r="F4627">
        <v>11181</v>
      </c>
      <c r="G4627" t="s">
        <v>307</v>
      </c>
      <c r="H4627" s="101">
        <v>1923.08</v>
      </c>
      <c r="I4627">
        <v>141.36000000000001</v>
      </c>
      <c r="J4627" s="8">
        <v>40976</v>
      </c>
      <c r="K4627" t="s">
        <v>148</v>
      </c>
      <c r="L4627" t="s">
        <v>151</v>
      </c>
      <c r="O4627" s="100">
        <v>2012</v>
      </c>
    </row>
    <row r="4628" spans="1:15" x14ac:dyDescent="0.25">
      <c r="A4628">
        <v>5</v>
      </c>
      <c r="B4628" t="s">
        <v>748</v>
      </c>
      <c r="C4628">
        <v>72</v>
      </c>
      <c r="D4628" t="s">
        <v>305</v>
      </c>
      <c r="E4628" t="s">
        <v>825</v>
      </c>
      <c r="F4628">
        <v>12055</v>
      </c>
      <c r="G4628" t="s">
        <v>307</v>
      </c>
      <c r="H4628">
        <v>575</v>
      </c>
      <c r="I4628">
        <v>83.09</v>
      </c>
      <c r="J4628" s="8">
        <v>40976</v>
      </c>
      <c r="K4628" t="s">
        <v>148</v>
      </c>
      <c r="L4628" t="s">
        <v>190</v>
      </c>
      <c r="O4628" s="100">
        <v>2012</v>
      </c>
    </row>
    <row r="4629" spans="1:15" x14ac:dyDescent="0.25">
      <c r="A4629">
        <v>5</v>
      </c>
      <c r="B4629" t="s">
        <v>748</v>
      </c>
      <c r="C4629">
        <v>72</v>
      </c>
      <c r="D4629" t="s">
        <v>305</v>
      </c>
      <c r="E4629" t="s">
        <v>826</v>
      </c>
      <c r="F4629">
        <v>13562</v>
      </c>
      <c r="G4629" t="s">
        <v>307</v>
      </c>
      <c r="H4629">
        <v>54</v>
      </c>
      <c r="I4629">
        <v>7.8</v>
      </c>
      <c r="J4629" s="8">
        <v>40976</v>
      </c>
      <c r="K4629" t="s">
        <v>148</v>
      </c>
      <c r="L4629" t="s">
        <v>190</v>
      </c>
      <c r="O4629" s="100">
        <v>2012</v>
      </c>
    </row>
    <row r="4630" spans="1:15" x14ac:dyDescent="0.25">
      <c r="A4630">
        <v>5</v>
      </c>
      <c r="B4630" t="s">
        <v>748</v>
      </c>
      <c r="C4630">
        <v>72</v>
      </c>
      <c r="D4630" t="s">
        <v>305</v>
      </c>
      <c r="E4630" t="s">
        <v>827</v>
      </c>
      <c r="F4630">
        <v>12226</v>
      </c>
      <c r="G4630" t="s">
        <v>307</v>
      </c>
      <c r="H4630" s="101">
        <v>1643.15</v>
      </c>
      <c r="I4630">
        <v>237.45</v>
      </c>
      <c r="J4630" s="8">
        <v>40976</v>
      </c>
      <c r="K4630" t="s">
        <v>148</v>
      </c>
      <c r="L4630" t="s">
        <v>149</v>
      </c>
      <c r="O4630" s="100">
        <v>2012</v>
      </c>
    </row>
    <row r="4631" spans="1:15" x14ac:dyDescent="0.25">
      <c r="A4631">
        <v>5</v>
      </c>
      <c r="B4631" t="s">
        <v>748</v>
      </c>
      <c r="C4631">
        <v>72</v>
      </c>
      <c r="D4631" t="s">
        <v>305</v>
      </c>
      <c r="E4631" t="s">
        <v>828</v>
      </c>
      <c r="F4631">
        <v>13248</v>
      </c>
      <c r="G4631" t="s">
        <v>307</v>
      </c>
      <c r="H4631">
        <v>553.5</v>
      </c>
      <c r="I4631">
        <v>79.989999999999995</v>
      </c>
      <c r="J4631" s="8">
        <v>40976</v>
      </c>
      <c r="K4631" t="s">
        <v>148</v>
      </c>
      <c r="L4631" t="s">
        <v>190</v>
      </c>
      <c r="O4631" s="100">
        <v>2012</v>
      </c>
    </row>
    <row r="4632" spans="1:15" x14ac:dyDescent="0.25">
      <c r="A4632">
        <v>5</v>
      </c>
      <c r="B4632" t="s">
        <v>748</v>
      </c>
      <c r="C4632">
        <v>72</v>
      </c>
      <c r="D4632" t="s">
        <v>305</v>
      </c>
      <c r="E4632" t="s">
        <v>829</v>
      </c>
      <c r="F4632">
        <v>12126</v>
      </c>
      <c r="G4632" t="s">
        <v>307</v>
      </c>
      <c r="H4632" s="101">
        <v>1557.68</v>
      </c>
      <c r="I4632">
        <v>225.1</v>
      </c>
      <c r="J4632" s="8">
        <v>40976</v>
      </c>
      <c r="K4632" t="s">
        <v>148</v>
      </c>
      <c r="L4632" t="s">
        <v>149</v>
      </c>
      <c r="O4632" s="100">
        <v>2012</v>
      </c>
    </row>
    <row r="4633" spans="1:15" x14ac:dyDescent="0.25">
      <c r="A4633">
        <v>5</v>
      </c>
      <c r="B4633" t="s">
        <v>748</v>
      </c>
      <c r="C4633">
        <v>72</v>
      </c>
      <c r="D4633" t="s">
        <v>305</v>
      </c>
      <c r="E4633" t="s">
        <v>830</v>
      </c>
      <c r="F4633">
        <v>13102</v>
      </c>
      <c r="G4633" t="s">
        <v>307</v>
      </c>
      <c r="H4633">
        <v>929.06</v>
      </c>
      <c r="I4633">
        <v>71.069999999999993</v>
      </c>
      <c r="J4633" s="8">
        <v>40976</v>
      </c>
      <c r="K4633" t="s">
        <v>148</v>
      </c>
      <c r="L4633" t="s">
        <v>149</v>
      </c>
      <c r="O4633" s="100">
        <v>2012</v>
      </c>
    </row>
    <row r="4634" spans="1:15" x14ac:dyDescent="0.25">
      <c r="A4634">
        <v>5</v>
      </c>
      <c r="B4634" t="s">
        <v>748</v>
      </c>
      <c r="C4634">
        <v>72</v>
      </c>
      <c r="D4634" t="s">
        <v>305</v>
      </c>
      <c r="E4634" t="s">
        <v>831</v>
      </c>
      <c r="F4634">
        <v>12992</v>
      </c>
      <c r="G4634" t="s">
        <v>307</v>
      </c>
      <c r="H4634" s="101">
        <v>2005.77</v>
      </c>
      <c r="I4634">
        <v>153.44</v>
      </c>
      <c r="J4634" s="8">
        <v>40976</v>
      </c>
      <c r="K4634" t="s">
        <v>148</v>
      </c>
      <c r="L4634" t="s">
        <v>151</v>
      </c>
      <c r="O4634" s="100">
        <v>2012</v>
      </c>
    </row>
    <row r="4635" spans="1:15" x14ac:dyDescent="0.25">
      <c r="A4635">
        <v>5</v>
      </c>
      <c r="B4635" t="s">
        <v>748</v>
      </c>
      <c r="C4635">
        <v>72</v>
      </c>
      <c r="D4635" t="s">
        <v>305</v>
      </c>
      <c r="E4635" t="s">
        <v>832</v>
      </c>
      <c r="F4635">
        <v>11919</v>
      </c>
      <c r="G4635" t="s">
        <v>307</v>
      </c>
      <c r="H4635" s="101">
        <v>1808.09</v>
      </c>
      <c r="I4635">
        <v>137.38</v>
      </c>
      <c r="J4635" s="8">
        <v>40976</v>
      </c>
      <c r="K4635" t="s">
        <v>148</v>
      </c>
      <c r="L4635" t="s">
        <v>151</v>
      </c>
      <c r="O4635" s="100">
        <v>2012</v>
      </c>
    </row>
    <row r="4636" spans="1:15" x14ac:dyDescent="0.25">
      <c r="A4636">
        <v>5</v>
      </c>
      <c r="B4636" t="s">
        <v>748</v>
      </c>
      <c r="C4636">
        <v>72</v>
      </c>
      <c r="D4636" t="s">
        <v>305</v>
      </c>
      <c r="E4636" t="s">
        <v>833</v>
      </c>
      <c r="F4636">
        <v>12542</v>
      </c>
      <c r="G4636" t="s">
        <v>307</v>
      </c>
      <c r="H4636" s="101">
        <v>1404</v>
      </c>
      <c r="I4636">
        <v>200.64</v>
      </c>
      <c r="J4636" s="8">
        <v>40976</v>
      </c>
      <c r="K4636" t="s">
        <v>148</v>
      </c>
      <c r="L4636" t="s">
        <v>149</v>
      </c>
      <c r="O4636" s="100">
        <v>2012</v>
      </c>
    </row>
    <row r="4637" spans="1:15" x14ac:dyDescent="0.25">
      <c r="A4637">
        <v>5</v>
      </c>
      <c r="B4637" t="s">
        <v>748</v>
      </c>
      <c r="C4637">
        <v>72</v>
      </c>
      <c r="D4637" t="s">
        <v>305</v>
      </c>
      <c r="E4637" t="s">
        <v>834</v>
      </c>
      <c r="F4637">
        <v>11260</v>
      </c>
      <c r="G4637" t="s">
        <v>307</v>
      </c>
      <c r="H4637">
        <v>973.44</v>
      </c>
      <c r="I4637">
        <v>140.65</v>
      </c>
      <c r="J4637" s="8">
        <v>40976</v>
      </c>
      <c r="K4637" t="s">
        <v>148</v>
      </c>
      <c r="L4637" t="s">
        <v>149</v>
      </c>
      <c r="O4637" s="100">
        <v>2012</v>
      </c>
    </row>
    <row r="4638" spans="1:15" x14ac:dyDescent="0.25">
      <c r="A4638">
        <v>5</v>
      </c>
      <c r="B4638" t="s">
        <v>748</v>
      </c>
      <c r="C4638">
        <v>72</v>
      </c>
      <c r="D4638" t="s">
        <v>305</v>
      </c>
      <c r="E4638" t="s">
        <v>835</v>
      </c>
      <c r="F4638">
        <v>11913</v>
      </c>
      <c r="G4638" t="s">
        <v>307</v>
      </c>
      <c r="H4638" s="101">
        <v>1445.76</v>
      </c>
      <c r="I4638">
        <v>196.17</v>
      </c>
      <c r="J4638" s="8">
        <v>40976</v>
      </c>
      <c r="K4638" t="s">
        <v>148</v>
      </c>
      <c r="L4638" t="s">
        <v>149</v>
      </c>
      <c r="O4638" s="100">
        <v>2012</v>
      </c>
    </row>
    <row r="4639" spans="1:15" x14ac:dyDescent="0.25">
      <c r="A4639">
        <v>5</v>
      </c>
      <c r="B4639" t="s">
        <v>748</v>
      </c>
      <c r="C4639">
        <v>72</v>
      </c>
      <c r="D4639" t="s">
        <v>305</v>
      </c>
      <c r="E4639" t="s">
        <v>1363</v>
      </c>
      <c r="F4639">
        <v>13389</v>
      </c>
      <c r="G4639" t="s">
        <v>307</v>
      </c>
      <c r="H4639">
        <v>148.5</v>
      </c>
      <c r="I4639">
        <v>21.46</v>
      </c>
      <c r="J4639" s="8">
        <v>40976</v>
      </c>
      <c r="K4639" t="s">
        <v>148</v>
      </c>
      <c r="L4639" t="s">
        <v>190</v>
      </c>
      <c r="O4639" s="100">
        <v>2012</v>
      </c>
    </row>
    <row r="4640" spans="1:15" x14ac:dyDescent="0.25">
      <c r="A4640">
        <v>5</v>
      </c>
      <c r="B4640" t="s">
        <v>748</v>
      </c>
      <c r="C4640">
        <v>72</v>
      </c>
      <c r="D4640" t="s">
        <v>305</v>
      </c>
      <c r="E4640" t="s">
        <v>836</v>
      </c>
      <c r="F4640">
        <v>13253</v>
      </c>
      <c r="G4640" t="s">
        <v>307</v>
      </c>
      <c r="H4640" s="101">
        <v>1037.5</v>
      </c>
      <c r="I4640">
        <v>149.93</v>
      </c>
      <c r="J4640" s="8">
        <v>40976</v>
      </c>
      <c r="K4640" t="s">
        <v>148</v>
      </c>
      <c r="L4640" t="s">
        <v>149</v>
      </c>
      <c r="O4640" s="100">
        <v>2012</v>
      </c>
    </row>
    <row r="4641" spans="1:15" x14ac:dyDescent="0.25">
      <c r="A4641">
        <v>5</v>
      </c>
      <c r="B4641" t="s">
        <v>748</v>
      </c>
      <c r="C4641">
        <v>72</v>
      </c>
      <c r="D4641" t="s">
        <v>305</v>
      </c>
      <c r="E4641" t="s">
        <v>837</v>
      </c>
      <c r="F4641">
        <v>13391</v>
      </c>
      <c r="G4641" t="s">
        <v>307</v>
      </c>
      <c r="H4641" s="101">
        <v>1923.08</v>
      </c>
      <c r="I4641">
        <v>141.29</v>
      </c>
      <c r="J4641" s="8">
        <v>40976</v>
      </c>
      <c r="K4641" t="s">
        <v>148</v>
      </c>
      <c r="L4641" t="s">
        <v>151</v>
      </c>
      <c r="O4641" s="100">
        <v>2012</v>
      </c>
    </row>
    <row r="4642" spans="1:15" x14ac:dyDescent="0.25">
      <c r="A4642">
        <v>5</v>
      </c>
      <c r="B4642" t="s">
        <v>748</v>
      </c>
      <c r="C4642">
        <v>72</v>
      </c>
      <c r="D4642" t="s">
        <v>305</v>
      </c>
      <c r="E4642" t="s">
        <v>838</v>
      </c>
      <c r="F4642">
        <v>11183</v>
      </c>
      <c r="G4642" t="s">
        <v>307</v>
      </c>
      <c r="H4642" s="101">
        <v>1410.24</v>
      </c>
      <c r="I4642">
        <v>177.32</v>
      </c>
      <c r="J4642" s="8">
        <v>40976</v>
      </c>
      <c r="K4642" t="s">
        <v>148</v>
      </c>
      <c r="L4642" t="s">
        <v>149</v>
      </c>
      <c r="O4642" s="100">
        <v>2012</v>
      </c>
    </row>
    <row r="4643" spans="1:15" x14ac:dyDescent="0.25">
      <c r="A4643">
        <v>5</v>
      </c>
      <c r="B4643" t="s">
        <v>748</v>
      </c>
      <c r="C4643">
        <v>72</v>
      </c>
      <c r="D4643" t="s">
        <v>305</v>
      </c>
      <c r="E4643" t="s">
        <v>839</v>
      </c>
      <c r="F4643">
        <v>13392</v>
      </c>
      <c r="G4643" t="s">
        <v>307</v>
      </c>
      <c r="H4643" s="101">
        <v>1298</v>
      </c>
      <c r="I4643">
        <v>187.57</v>
      </c>
      <c r="J4643" s="8">
        <v>40976</v>
      </c>
      <c r="K4643" t="s">
        <v>148</v>
      </c>
      <c r="L4643" t="s">
        <v>190</v>
      </c>
      <c r="O4643" s="100">
        <v>2012</v>
      </c>
    </row>
    <row r="4644" spans="1:15" x14ac:dyDescent="0.25">
      <c r="A4644">
        <v>5</v>
      </c>
      <c r="B4644" t="s">
        <v>748</v>
      </c>
      <c r="C4644">
        <v>74</v>
      </c>
      <c r="D4644" t="s">
        <v>328</v>
      </c>
      <c r="E4644" t="s">
        <v>840</v>
      </c>
      <c r="F4644">
        <v>12625</v>
      </c>
      <c r="G4644" t="s">
        <v>333</v>
      </c>
      <c r="H4644" s="101">
        <v>1834.4</v>
      </c>
      <c r="I4644">
        <v>140.82</v>
      </c>
      <c r="J4644" s="8">
        <v>40976</v>
      </c>
      <c r="K4644" t="s">
        <v>148</v>
      </c>
      <c r="L4644" t="s">
        <v>151</v>
      </c>
      <c r="O4644" s="100">
        <v>2012</v>
      </c>
    </row>
    <row r="4645" spans="1:15" x14ac:dyDescent="0.25">
      <c r="A4645">
        <v>5</v>
      </c>
      <c r="B4645" t="s">
        <v>748</v>
      </c>
      <c r="C4645">
        <v>75</v>
      </c>
      <c r="D4645" t="s">
        <v>334</v>
      </c>
      <c r="E4645" t="s">
        <v>1364</v>
      </c>
      <c r="F4645">
        <v>13592</v>
      </c>
      <c r="G4645" t="s">
        <v>336</v>
      </c>
      <c r="H4645">
        <v>380</v>
      </c>
      <c r="I4645">
        <v>54.91</v>
      </c>
      <c r="J4645" s="8">
        <v>40976</v>
      </c>
      <c r="K4645" t="s">
        <v>148</v>
      </c>
      <c r="L4645" t="s">
        <v>190</v>
      </c>
      <c r="O4645" s="100">
        <v>2012</v>
      </c>
    </row>
    <row r="4646" spans="1:15" x14ac:dyDescent="0.25">
      <c r="A4646">
        <v>5</v>
      </c>
      <c r="B4646" t="s">
        <v>748</v>
      </c>
      <c r="C4646">
        <v>75</v>
      </c>
      <c r="D4646" t="s">
        <v>334</v>
      </c>
      <c r="E4646" t="s">
        <v>1387</v>
      </c>
      <c r="F4646">
        <v>13608</v>
      </c>
      <c r="G4646" t="s">
        <v>336</v>
      </c>
      <c r="H4646">
        <v>380</v>
      </c>
      <c r="I4646">
        <v>54.91</v>
      </c>
      <c r="J4646" s="8">
        <v>40976</v>
      </c>
      <c r="K4646" t="s">
        <v>148</v>
      </c>
      <c r="L4646" t="s">
        <v>190</v>
      </c>
      <c r="O4646" s="100">
        <v>2012</v>
      </c>
    </row>
    <row r="4647" spans="1:15" x14ac:dyDescent="0.25">
      <c r="A4647">
        <v>5</v>
      </c>
      <c r="B4647" t="s">
        <v>748</v>
      </c>
      <c r="C4647">
        <v>75</v>
      </c>
      <c r="D4647" t="s">
        <v>334</v>
      </c>
      <c r="E4647" t="s">
        <v>842</v>
      </c>
      <c r="F4647">
        <v>13561</v>
      </c>
      <c r="G4647" t="s">
        <v>336</v>
      </c>
      <c r="H4647">
        <v>380</v>
      </c>
      <c r="I4647">
        <v>54.91</v>
      </c>
      <c r="J4647" s="8">
        <v>40976</v>
      </c>
      <c r="K4647" t="s">
        <v>148</v>
      </c>
      <c r="L4647" t="s">
        <v>190</v>
      </c>
      <c r="O4647" s="100">
        <v>2012</v>
      </c>
    </row>
    <row r="4648" spans="1:15" x14ac:dyDescent="0.25">
      <c r="A4648">
        <v>5</v>
      </c>
      <c r="B4648" t="s">
        <v>748</v>
      </c>
      <c r="C4648">
        <v>75</v>
      </c>
      <c r="D4648" t="s">
        <v>334</v>
      </c>
      <c r="E4648" t="s">
        <v>843</v>
      </c>
      <c r="F4648">
        <v>13483</v>
      </c>
      <c r="G4648" t="s">
        <v>336</v>
      </c>
      <c r="H4648">
        <v>380</v>
      </c>
      <c r="I4648">
        <v>54.91</v>
      </c>
      <c r="J4648" s="8">
        <v>40976</v>
      </c>
      <c r="K4648" t="s">
        <v>148</v>
      </c>
      <c r="L4648" t="s">
        <v>190</v>
      </c>
      <c r="O4648" s="100">
        <v>2012</v>
      </c>
    </row>
    <row r="4649" spans="1:15" x14ac:dyDescent="0.25">
      <c r="A4649">
        <v>5</v>
      </c>
      <c r="B4649" t="s">
        <v>748</v>
      </c>
      <c r="C4649">
        <v>75</v>
      </c>
      <c r="D4649" t="s">
        <v>334</v>
      </c>
      <c r="E4649" t="s">
        <v>844</v>
      </c>
      <c r="F4649">
        <v>13449</v>
      </c>
      <c r="G4649" t="s">
        <v>336</v>
      </c>
      <c r="H4649">
        <v>380</v>
      </c>
      <c r="I4649">
        <v>54.91</v>
      </c>
      <c r="J4649" s="8">
        <v>40976</v>
      </c>
      <c r="K4649" t="s">
        <v>148</v>
      </c>
      <c r="L4649" t="s">
        <v>190</v>
      </c>
      <c r="O4649" s="100">
        <v>2012</v>
      </c>
    </row>
    <row r="4650" spans="1:15" x14ac:dyDescent="0.25">
      <c r="A4650">
        <v>5</v>
      </c>
      <c r="B4650" t="s">
        <v>748</v>
      </c>
      <c r="C4650">
        <v>77</v>
      </c>
      <c r="D4650" t="s">
        <v>1378</v>
      </c>
      <c r="E4650" t="s">
        <v>787</v>
      </c>
      <c r="F4650">
        <v>11674</v>
      </c>
      <c r="G4650" t="s">
        <v>202</v>
      </c>
      <c r="H4650" s="101">
        <v>1296.8</v>
      </c>
      <c r="I4650">
        <v>150.26</v>
      </c>
      <c r="J4650" s="8">
        <v>40976</v>
      </c>
      <c r="K4650" t="s">
        <v>148</v>
      </c>
      <c r="L4650" t="s">
        <v>151</v>
      </c>
      <c r="O4650" s="100">
        <v>2012</v>
      </c>
    </row>
    <row r="4651" spans="1:15" x14ac:dyDescent="0.25">
      <c r="A4651">
        <v>5</v>
      </c>
      <c r="B4651" t="s">
        <v>748</v>
      </c>
      <c r="C4651">
        <v>77</v>
      </c>
      <c r="D4651" t="s">
        <v>1378</v>
      </c>
      <c r="E4651" t="s">
        <v>788</v>
      </c>
      <c r="F4651">
        <v>11519</v>
      </c>
      <c r="G4651" t="s">
        <v>204</v>
      </c>
      <c r="H4651" s="101">
        <v>1289.5999999999999</v>
      </c>
      <c r="I4651">
        <v>172.74</v>
      </c>
      <c r="J4651" s="8">
        <v>40976</v>
      </c>
      <c r="K4651" t="s">
        <v>148</v>
      </c>
      <c r="L4651" t="s">
        <v>151</v>
      </c>
      <c r="O4651" s="100">
        <v>2012</v>
      </c>
    </row>
    <row r="4652" spans="1:15" x14ac:dyDescent="0.25">
      <c r="A4652">
        <v>5</v>
      </c>
      <c r="B4652" t="s">
        <v>748</v>
      </c>
      <c r="C4652">
        <v>79</v>
      </c>
      <c r="D4652" t="s">
        <v>340</v>
      </c>
      <c r="E4652" t="s">
        <v>845</v>
      </c>
      <c r="F4652">
        <v>12886</v>
      </c>
      <c r="G4652" t="s">
        <v>342</v>
      </c>
      <c r="H4652" s="101">
        <v>1788</v>
      </c>
      <c r="I4652">
        <v>139.66</v>
      </c>
      <c r="J4652" s="8">
        <v>40976</v>
      </c>
      <c r="K4652" t="s">
        <v>148</v>
      </c>
      <c r="L4652" t="s">
        <v>151</v>
      </c>
      <c r="O4652" s="100">
        <v>2012</v>
      </c>
    </row>
    <row r="4653" spans="1:15" x14ac:dyDescent="0.25">
      <c r="A4653">
        <v>5</v>
      </c>
      <c r="B4653" t="s">
        <v>748</v>
      </c>
      <c r="C4653">
        <v>79</v>
      </c>
      <c r="D4653" t="s">
        <v>340</v>
      </c>
      <c r="E4653" t="s">
        <v>846</v>
      </c>
      <c r="F4653">
        <v>11624</v>
      </c>
      <c r="G4653" t="s">
        <v>342</v>
      </c>
      <c r="H4653" s="101">
        <v>6163.08</v>
      </c>
      <c r="I4653">
        <v>471.47</v>
      </c>
      <c r="J4653" s="8">
        <v>40976</v>
      </c>
      <c r="K4653" t="s">
        <v>1331</v>
      </c>
      <c r="L4653" t="s">
        <v>151</v>
      </c>
      <c r="O4653" s="100">
        <v>2012</v>
      </c>
    </row>
    <row r="4654" spans="1:15" x14ac:dyDescent="0.25">
      <c r="A4654">
        <v>5</v>
      </c>
      <c r="B4654" t="s">
        <v>748</v>
      </c>
      <c r="C4654">
        <v>80</v>
      </c>
      <c r="D4654" t="s">
        <v>348</v>
      </c>
      <c r="E4654" t="s">
        <v>850</v>
      </c>
      <c r="F4654">
        <v>13348</v>
      </c>
      <c r="G4654" t="s">
        <v>174</v>
      </c>
      <c r="H4654" s="101">
        <v>1922.4</v>
      </c>
      <c r="I4654">
        <v>141.09</v>
      </c>
      <c r="J4654" s="8">
        <v>40976</v>
      </c>
      <c r="K4654" t="s">
        <v>148</v>
      </c>
      <c r="L4654" t="s">
        <v>151</v>
      </c>
      <c r="O4654" s="100">
        <v>2012</v>
      </c>
    </row>
    <row r="4655" spans="1:15" x14ac:dyDescent="0.25">
      <c r="A4655">
        <v>5</v>
      </c>
      <c r="B4655" t="s">
        <v>748</v>
      </c>
      <c r="C4655">
        <v>80</v>
      </c>
      <c r="D4655" t="s">
        <v>348</v>
      </c>
      <c r="E4655" t="s">
        <v>851</v>
      </c>
      <c r="F4655">
        <v>10402</v>
      </c>
      <c r="G4655" t="s">
        <v>352</v>
      </c>
      <c r="H4655" s="101">
        <v>6002.73</v>
      </c>
      <c r="I4655">
        <v>446.28</v>
      </c>
      <c r="J4655" s="8">
        <v>40976</v>
      </c>
      <c r="K4655" t="s">
        <v>148</v>
      </c>
      <c r="L4655" t="s">
        <v>151</v>
      </c>
      <c r="O4655" s="100">
        <v>2012</v>
      </c>
    </row>
    <row r="4656" spans="1:15" x14ac:dyDescent="0.25">
      <c r="A4656">
        <v>5</v>
      </c>
      <c r="B4656" t="s">
        <v>748</v>
      </c>
      <c r="C4656">
        <v>80</v>
      </c>
      <c r="D4656" t="s">
        <v>348</v>
      </c>
      <c r="E4656" t="s">
        <v>852</v>
      </c>
      <c r="F4656">
        <v>12993</v>
      </c>
      <c r="G4656" t="s">
        <v>354</v>
      </c>
      <c r="H4656" s="101">
        <v>1025.3900000000001</v>
      </c>
      <c r="I4656">
        <v>146.58000000000001</v>
      </c>
      <c r="J4656" s="8">
        <v>40976</v>
      </c>
      <c r="K4656" t="s">
        <v>148</v>
      </c>
      <c r="L4656" t="s">
        <v>151</v>
      </c>
      <c r="O4656" s="100">
        <v>2012</v>
      </c>
    </row>
    <row r="4657" spans="1:15" x14ac:dyDescent="0.25">
      <c r="A4657">
        <v>5</v>
      </c>
      <c r="B4657" t="s">
        <v>748</v>
      </c>
      <c r="C4657">
        <v>80</v>
      </c>
      <c r="D4657" t="s">
        <v>348</v>
      </c>
      <c r="E4657" t="s">
        <v>848</v>
      </c>
      <c r="F4657">
        <v>12344</v>
      </c>
      <c r="G4657" t="s">
        <v>354</v>
      </c>
      <c r="H4657" s="101">
        <v>1176</v>
      </c>
      <c r="I4657">
        <v>160.66999999999999</v>
      </c>
      <c r="J4657" s="8">
        <v>40976</v>
      </c>
      <c r="K4657" t="s">
        <v>148</v>
      </c>
      <c r="L4657" t="s">
        <v>151</v>
      </c>
      <c r="O4657" s="100">
        <v>2012</v>
      </c>
    </row>
    <row r="4658" spans="1:15" x14ac:dyDescent="0.25">
      <c r="A4658">
        <v>5</v>
      </c>
      <c r="B4658" t="s">
        <v>748</v>
      </c>
      <c r="C4658">
        <v>80</v>
      </c>
      <c r="D4658" t="s">
        <v>348</v>
      </c>
      <c r="E4658" t="s">
        <v>853</v>
      </c>
      <c r="F4658">
        <v>13464</v>
      </c>
      <c r="G4658" t="s">
        <v>354</v>
      </c>
      <c r="H4658">
        <v>950.41</v>
      </c>
      <c r="I4658">
        <v>137.34</v>
      </c>
      <c r="J4658" s="8">
        <v>40976</v>
      </c>
      <c r="K4658" t="s">
        <v>1331</v>
      </c>
      <c r="L4658" t="s">
        <v>151</v>
      </c>
      <c r="O4658" s="100">
        <v>2012</v>
      </c>
    </row>
    <row r="4659" spans="1:15" x14ac:dyDescent="0.25">
      <c r="A4659">
        <v>5</v>
      </c>
      <c r="B4659" t="s">
        <v>748</v>
      </c>
      <c r="C4659">
        <v>80</v>
      </c>
      <c r="D4659" t="s">
        <v>348</v>
      </c>
      <c r="E4659" t="s">
        <v>854</v>
      </c>
      <c r="F4659">
        <v>12964</v>
      </c>
      <c r="G4659" t="s">
        <v>354</v>
      </c>
      <c r="H4659" s="101">
        <v>1098.03</v>
      </c>
      <c r="I4659">
        <v>157.06</v>
      </c>
      <c r="J4659" s="8">
        <v>40976</v>
      </c>
      <c r="K4659" t="s">
        <v>148</v>
      </c>
      <c r="L4659" t="s">
        <v>151</v>
      </c>
      <c r="O4659" s="100">
        <v>2012</v>
      </c>
    </row>
    <row r="4660" spans="1:15" x14ac:dyDescent="0.25">
      <c r="A4660">
        <v>5</v>
      </c>
      <c r="B4660" t="s">
        <v>748</v>
      </c>
      <c r="C4660">
        <v>80</v>
      </c>
      <c r="D4660" t="s">
        <v>348</v>
      </c>
      <c r="E4660" t="s">
        <v>855</v>
      </c>
      <c r="F4660">
        <v>11947</v>
      </c>
      <c r="G4660" t="s">
        <v>357</v>
      </c>
      <c r="H4660" s="101">
        <v>2336.85</v>
      </c>
      <c r="I4660">
        <v>157.74</v>
      </c>
      <c r="J4660" s="8">
        <v>40976</v>
      </c>
      <c r="K4660" t="s">
        <v>148</v>
      </c>
      <c r="L4660" t="s">
        <v>151</v>
      </c>
      <c r="O4660" s="100">
        <v>2012</v>
      </c>
    </row>
    <row r="4661" spans="1:15" x14ac:dyDescent="0.25">
      <c r="A4661">
        <v>5</v>
      </c>
      <c r="B4661" t="s">
        <v>748</v>
      </c>
      <c r="C4661">
        <v>80</v>
      </c>
      <c r="D4661" t="s">
        <v>348</v>
      </c>
      <c r="E4661" t="s">
        <v>856</v>
      </c>
      <c r="F4661">
        <v>11484</v>
      </c>
      <c r="G4661" t="s">
        <v>359</v>
      </c>
      <c r="H4661" s="101">
        <v>4279.3599999999997</v>
      </c>
      <c r="I4661">
        <v>447.23</v>
      </c>
      <c r="J4661" s="8">
        <v>40976</v>
      </c>
      <c r="K4661" t="s">
        <v>1331</v>
      </c>
      <c r="L4661" t="s">
        <v>151</v>
      </c>
      <c r="O4661" s="100">
        <v>2012</v>
      </c>
    </row>
    <row r="4662" spans="1:15" x14ac:dyDescent="0.25">
      <c r="A4662">
        <v>5</v>
      </c>
      <c r="B4662" t="s">
        <v>748</v>
      </c>
      <c r="C4662">
        <v>80</v>
      </c>
      <c r="D4662" t="s">
        <v>348</v>
      </c>
      <c r="E4662" t="s">
        <v>847</v>
      </c>
      <c r="F4662">
        <v>13279</v>
      </c>
      <c r="G4662" t="s">
        <v>347</v>
      </c>
      <c r="H4662" s="101">
        <v>1272.5999999999999</v>
      </c>
      <c r="I4662">
        <v>183.89</v>
      </c>
      <c r="J4662" s="8">
        <v>40976</v>
      </c>
      <c r="K4662" t="s">
        <v>148</v>
      </c>
      <c r="L4662" t="s">
        <v>151</v>
      </c>
      <c r="O4662" s="100">
        <v>2012</v>
      </c>
    </row>
    <row r="4663" spans="1:15" x14ac:dyDescent="0.25">
      <c r="A4663">
        <v>5</v>
      </c>
      <c r="B4663" t="s">
        <v>748</v>
      </c>
      <c r="C4663">
        <v>82</v>
      </c>
      <c r="D4663" t="s">
        <v>364</v>
      </c>
      <c r="E4663" t="s">
        <v>857</v>
      </c>
      <c r="F4663">
        <v>12739</v>
      </c>
      <c r="G4663" t="s">
        <v>366</v>
      </c>
      <c r="H4663" s="101">
        <v>2378.88</v>
      </c>
      <c r="I4663">
        <v>181.98</v>
      </c>
      <c r="J4663" s="8">
        <v>40976</v>
      </c>
      <c r="K4663" t="s">
        <v>148</v>
      </c>
      <c r="L4663" t="s">
        <v>151</v>
      </c>
      <c r="O4663" s="100">
        <v>2012</v>
      </c>
    </row>
    <row r="4664" spans="1:15" x14ac:dyDescent="0.25">
      <c r="A4664">
        <v>5</v>
      </c>
      <c r="B4664" t="s">
        <v>748</v>
      </c>
      <c r="C4664">
        <v>82</v>
      </c>
      <c r="D4664" t="s">
        <v>364</v>
      </c>
      <c r="E4664" t="s">
        <v>858</v>
      </c>
      <c r="F4664">
        <v>13384</v>
      </c>
      <c r="G4664" t="s">
        <v>366</v>
      </c>
      <c r="H4664" s="101">
        <v>2127.8200000000002</v>
      </c>
      <c r="I4664">
        <v>162.16</v>
      </c>
      <c r="J4664" s="8">
        <v>40976</v>
      </c>
      <c r="K4664" t="s">
        <v>148</v>
      </c>
      <c r="L4664" t="s">
        <v>151</v>
      </c>
      <c r="O4664" s="100">
        <v>2012</v>
      </c>
    </row>
    <row r="4665" spans="1:15" x14ac:dyDescent="0.25">
      <c r="A4665">
        <v>5</v>
      </c>
      <c r="B4665" t="s">
        <v>748</v>
      </c>
      <c r="C4665">
        <v>82</v>
      </c>
      <c r="D4665" t="s">
        <v>364</v>
      </c>
      <c r="E4665" t="s">
        <v>859</v>
      </c>
      <c r="F4665">
        <v>10521</v>
      </c>
      <c r="G4665" t="s">
        <v>366</v>
      </c>
      <c r="H4665" s="101">
        <v>3067.2</v>
      </c>
      <c r="I4665">
        <v>234.64</v>
      </c>
      <c r="J4665" s="8">
        <v>40976</v>
      </c>
      <c r="K4665" t="s">
        <v>148</v>
      </c>
      <c r="L4665" t="s">
        <v>151</v>
      </c>
      <c r="O4665" s="100">
        <v>2012</v>
      </c>
    </row>
    <row r="4666" spans="1:15" x14ac:dyDescent="0.25">
      <c r="A4666">
        <v>5</v>
      </c>
      <c r="B4666" t="s">
        <v>748</v>
      </c>
      <c r="C4666">
        <v>82</v>
      </c>
      <c r="D4666" t="s">
        <v>364</v>
      </c>
      <c r="E4666" t="s">
        <v>860</v>
      </c>
      <c r="F4666">
        <v>12741</v>
      </c>
      <c r="G4666" t="s">
        <v>366</v>
      </c>
      <c r="H4666" s="101">
        <v>2612.7399999999998</v>
      </c>
      <c r="I4666">
        <v>191.19</v>
      </c>
      <c r="J4666" s="8">
        <v>40976</v>
      </c>
      <c r="K4666" t="s">
        <v>148</v>
      </c>
      <c r="L4666" t="s">
        <v>151</v>
      </c>
      <c r="O4666" s="100">
        <v>2012</v>
      </c>
    </row>
    <row r="4667" spans="1:15" x14ac:dyDescent="0.25">
      <c r="A4667">
        <v>5</v>
      </c>
      <c r="B4667" t="s">
        <v>748</v>
      </c>
      <c r="C4667">
        <v>82</v>
      </c>
      <c r="D4667" t="s">
        <v>364</v>
      </c>
      <c r="E4667" t="s">
        <v>861</v>
      </c>
      <c r="F4667">
        <v>12280</v>
      </c>
      <c r="G4667" t="s">
        <v>366</v>
      </c>
      <c r="H4667" s="101">
        <v>2361.42</v>
      </c>
      <c r="I4667">
        <v>173.45</v>
      </c>
      <c r="J4667" s="8">
        <v>40976</v>
      </c>
      <c r="K4667" t="s">
        <v>148</v>
      </c>
      <c r="L4667" t="s">
        <v>151</v>
      </c>
      <c r="O4667" s="100">
        <v>2012</v>
      </c>
    </row>
    <row r="4668" spans="1:15" x14ac:dyDescent="0.25">
      <c r="A4668">
        <v>5</v>
      </c>
      <c r="B4668" t="s">
        <v>748</v>
      </c>
      <c r="C4668">
        <v>82</v>
      </c>
      <c r="D4668" t="s">
        <v>364</v>
      </c>
      <c r="E4668" t="s">
        <v>863</v>
      </c>
      <c r="F4668">
        <v>13327</v>
      </c>
      <c r="G4668" t="s">
        <v>864</v>
      </c>
      <c r="H4668" s="101">
        <v>2911.73</v>
      </c>
      <c r="I4668">
        <v>215.84</v>
      </c>
      <c r="J4668" s="8">
        <v>40976</v>
      </c>
      <c r="K4668" t="s">
        <v>148</v>
      </c>
      <c r="L4668" t="s">
        <v>151</v>
      </c>
      <c r="O4668" s="100">
        <v>2012</v>
      </c>
    </row>
    <row r="4669" spans="1:15" x14ac:dyDescent="0.25">
      <c r="A4669">
        <v>5</v>
      </c>
      <c r="B4669" t="s">
        <v>748</v>
      </c>
      <c r="C4669">
        <v>82</v>
      </c>
      <c r="D4669" t="s">
        <v>364</v>
      </c>
      <c r="E4669" t="s">
        <v>772</v>
      </c>
      <c r="F4669">
        <v>10356</v>
      </c>
      <c r="G4669" t="s">
        <v>773</v>
      </c>
      <c r="H4669" s="101">
        <v>1856.8</v>
      </c>
      <c r="I4669">
        <v>143.9</v>
      </c>
      <c r="J4669" s="8">
        <v>40976</v>
      </c>
      <c r="K4669" t="s">
        <v>148</v>
      </c>
      <c r="L4669" t="s">
        <v>151</v>
      </c>
      <c r="O4669" s="100">
        <v>2012</v>
      </c>
    </row>
    <row r="4670" spans="1:15" x14ac:dyDescent="0.25">
      <c r="A4670">
        <v>5</v>
      </c>
      <c r="B4670" t="s">
        <v>748</v>
      </c>
      <c r="C4670">
        <v>82</v>
      </c>
      <c r="D4670" t="s">
        <v>364</v>
      </c>
      <c r="E4670" t="s">
        <v>862</v>
      </c>
      <c r="F4670">
        <v>13320</v>
      </c>
      <c r="G4670" t="s">
        <v>1280</v>
      </c>
      <c r="H4670">
        <v>833.66</v>
      </c>
      <c r="I4670">
        <v>58.04</v>
      </c>
      <c r="J4670" s="8">
        <v>40976</v>
      </c>
      <c r="K4670" t="s">
        <v>148</v>
      </c>
      <c r="L4670" t="s">
        <v>151</v>
      </c>
      <c r="O4670" s="100">
        <v>2012</v>
      </c>
    </row>
    <row r="4671" spans="1:15" x14ac:dyDescent="0.25">
      <c r="A4671">
        <v>5</v>
      </c>
      <c r="B4671" t="s">
        <v>748</v>
      </c>
      <c r="C4671">
        <v>83</v>
      </c>
      <c r="D4671" t="s">
        <v>378</v>
      </c>
      <c r="E4671" t="s">
        <v>865</v>
      </c>
      <c r="F4671">
        <v>13156</v>
      </c>
      <c r="G4671" t="s">
        <v>562</v>
      </c>
      <c r="H4671" s="101">
        <v>2125.34</v>
      </c>
      <c r="I4671">
        <v>157.69</v>
      </c>
      <c r="J4671" s="8">
        <v>40976</v>
      </c>
      <c r="K4671" t="s">
        <v>148</v>
      </c>
      <c r="L4671" t="s">
        <v>151</v>
      </c>
      <c r="O4671" s="100">
        <v>2012</v>
      </c>
    </row>
    <row r="4672" spans="1:15" x14ac:dyDescent="0.25">
      <c r="A4672">
        <v>5</v>
      </c>
      <c r="B4672" t="s">
        <v>748</v>
      </c>
      <c r="C4672">
        <v>83</v>
      </c>
      <c r="D4672" t="s">
        <v>378</v>
      </c>
      <c r="E4672" t="s">
        <v>866</v>
      </c>
      <c r="F4672">
        <v>10774</v>
      </c>
      <c r="G4672" t="s">
        <v>562</v>
      </c>
      <c r="H4672" s="101">
        <v>3125.54</v>
      </c>
      <c r="I4672">
        <v>192.53</v>
      </c>
      <c r="J4672" s="8">
        <v>40976</v>
      </c>
      <c r="K4672" t="s">
        <v>148</v>
      </c>
      <c r="L4672" t="s">
        <v>151</v>
      </c>
      <c r="O4672" s="100">
        <v>2012</v>
      </c>
    </row>
    <row r="4673" spans="1:15" x14ac:dyDescent="0.25">
      <c r="A4673">
        <v>5</v>
      </c>
      <c r="B4673" t="s">
        <v>748</v>
      </c>
      <c r="C4673">
        <v>83</v>
      </c>
      <c r="D4673" t="s">
        <v>378</v>
      </c>
      <c r="E4673" t="s">
        <v>867</v>
      </c>
      <c r="F4673">
        <v>13244</v>
      </c>
      <c r="G4673" t="s">
        <v>562</v>
      </c>
      <c r="H4673" s="101">
        <v>2562.94</v>
      </c>
      <c r="I4673">
        <v>195.21</v>
      </c>
      <c r="J4673" s="8">
        <v>40976</v>
      </c>
      <c r="K4673" t="s">
        <v>148</v>
      </c>
      <c r="L4673" t="s">
        <v>151</v>
      </c>
      <c r="O4673" s="100">
        <v>2012</v>
      </c>
    </row>
    <row r="4674" spans="1:15" x14ac:dyDescent="0.25">
      <c r="A4674">
        <v>5</v>
      </c>
      <c r="B4674" t="s">
        <v>748</v>
      </c>
      <c r="C4674">
        <v>83</v>
      </c>
      <c r="D4674" t="s">
        <v>378</v>
      </c>
      <c r="E4674" t="s">
        <v>868</v>
      </c>
      <c r="F4674">
        <v>13006</v>
      </c>
      <c r="G4674" t="s">
        <v>562</v>
      </c>
      <c r="H4674" s="101">
        <v>1993.49</v>
      </c>
      <c r="I4674">
        <v>146.30000000000001</v>
      </c>
      <c r="J4674" s="8">
        <v>40976</v>
      </c>
      <c r="K4674" t="s">
        <v>148</v>
      </c>
      <c r="L4674" t="s">
        <v>151</v>
      </c>
      <c r="O4674" s="100">
        <v>2012</v>
      </c>
    </row>
    <row r="4675" spans="1:15" x14ac:dyDescent="0.25">
      <c r="A4675">
        <v>5</v>
      </c>
      <c r="B4675" t="s">
        <v>748</v>
      </c>
      <c r="C4675">
        <v>83</v>
      </c>
      <c r="D4675" t="s">
        <v>378</v>
      </c>
      <c r="E4675" t="s">
        <v>869</v>
      </c>
      <c r="F4675">
        <v>11110</v>
      </c>
      <c r="G4675" t="s">
        <v>562</v>
      </c>
      <c r="H4675" s="101">
        <v>2918.4</v>
      </c>
      <c r="I4675">
        <v>217.17</v>
      </c>
      <c r="J4675" s="8">
        <v>40976</v>
      </c>
      <c r="K4675" t="s">
        <v>148</v>
      </c>
      <c r="L4675" t="s">
        <v>151</v>
      </c>
      <c r="O4675" s="100">
        <v>2012</v>
      </c>
    </row>
    <row r="4676" spans="1:15" x14ac:dyDescent="0.25">
      <c r="A4676">
        <v>5</v>
      </c>
      <c r="B4676" t="s">
        <v>748</v>
      </c>
      <c r="C4676">
        <v>83</v>
      </c>
      <c r="D4676" t="s">
        <v>378</v>
      </c>
      <c r="E4676" t="s">
        <v>870</v>
      </c>
      <c r="F4676">
        <v>10659</v>
      </c>
      <c r="G4676" t="s">
        <v>871</v>
      </c>
      <c r="H4676" s="101">
        <v>3307.73</v>
      </c>
      <c r="I4676">
        <v>253.04</v>
      </c>
      <c r="J4676" s="8">
        <v>40976</v>
      </c>
      <c r="K4676" t="s">
        <v>148</v>
      </c>
      <c r="L4676" t="s">
        <v>151</v>
      </c>
      <c r="O4676" s="100">
        <v>2012</v>
      </c>
    </row>
    <row r="4677" spans="1:15" x14ac:dyDescent="0.25">
      <c r="A4677">
        <v>5</v>
      </c>
      <c r="B4677" t="s">
        <v>748</v>
      </c>
      <c r="C4677">
        <v>85</v>
      </c>
      <c r="D4677" t="s">
        <v>381</v>
      </c>
      <c r="E4677" t="s">
        <v>872</v>
      </c>
      <c r="F4677">
        <v>13224</v>
      </c>
      <c r="G4677" t="s">
        <v>383</v>
      </c>
      <c r="H4677" s="101">
        <v>1961.66</v>
      </c>
      <c r="I4677">
        <v>176.84</v>
      </c>
      <c r="J4677" s="8">
        <v>40976</v>
      </c>
      <c r="K4677" t="s">
        <v>148</v>
      </c>
      <c r="L4677" t="s">
        <v>151</v>
      </c>
      <c r="O4677" s="100">
        <v>2012</v>
      </c>
    </row>
    <row r="4678" spans="1:15" x14ac:dyDescent="0.25">
      <c r="A4678">
        <v>5</v>
      </c>
      <c r="B4678" t="s">
        <v>748</v>
      </c>
      <c r="C4678">
        <v>85</v>
      </c>
      <c r="D4678" t="s">
        <v>381</v>
      </c>
      <c r="E4678" t="s">
        <v>1336</v>
      </c>
      <c r="F4678">
        <v>13584</v>
      </c>
      <c r="G4678" t="s">
        <v>383</v>
      </c>
      <c r="H4678" s="101">
        <v>1884.8</v>
      </c>
      <c r="I4678">
        <v>272.36</v>
      </c>
      <c r="J4678" s="8">
        <v>40976</v>
      </c>
      <c r="K4678" t="s">
        <v>148</v>
      </c>
      <c r="L4678" t="s">
        <v>151</v>
      </c>
      <c r="O4678" s="100">
        <v>2012</v>
      </c>
    </row>
    <row r="4679" spans="1:15" x14ac:dyDescent="0.25">
      <c r="A4679">
        <v>5</v>
      </c>
      <c r="B4679" t="s">
        <v>748</v>
      </c>
      <c r="C4679">
        <v>85</v>
      </c>
      <c r="D4679" t="s">
        <v>381</v>
      </c>
      <c r="E4679" t="s">
        <v>881</v>
      </c>
      <c r="F4679">
        <v>12850</v>
      </c>
      <c r="G4679" t="s">
        <v>383</v>
      </c>
      <c r="H4679" s="101">
        <v>1914.91</v>
      </c>
      <c r="I4679">
        <v>145.38</v>
      </c>
      <c r="J4679" s="8">
        <v>40976</v>
      </c>
      <c r="K4679" t="s">
        <v>148</v>
      </c>
      <c r="L4679" t="s">
        <v>151</v>
      </c>
      <c r="O4679" s="100">
        <v>2012</v>
      </c>
    </row>
    <row r="4680" spans="1:15" x14ac:dyDescent="0.25">
      <c r="A4680">
        <v>5</v>
      </c>
      <c r="B4680" t="s">
        <v>748</v>
      </c>
      <c r="C4680">
        <v>85</v>
      </c>
      <c r="D4680" t="s">
        <v>381</v>
      </c>
      <c r="E4680" t="s">
        <v>873</v>
      </c>
      <c r="F4680">
        <v>11357</v>
      </c>
      <c r="G4680" t="s">
        <v>383</v>
      </c>
      <c r="H4680" s="101">
        <v>2012.02</v>
      </c>
      <c r="I4680">
        <v>153.91999999999999</v>
      </c>
      <c r="J4680" s="8">
        <v>40976</v>
      </c>
      <c r="K4680" t="s">
        <v>148</v>
      </c>
      <c r="L4680" t="s">
        <v>151</v>
      </c>
      <c r="O4680" s="100">
        <v>2012</v>
      </c>
    </row>
    <row r="4681" spans="1:15" x14ac:dyDescent="0.25">
      <c r="A4681">
        <v>5</v>
      </c>
      <c r="B4681" t="s">
        <v>748</v>
      </c>
      <c r="C4681">
        <v>85</v>
      </c>
      <c r="D4681" t="s">
        <v>381</v>
      </c>
      <c r="E4681" t="s">
        <v>874</v>
      </c>
      <c r="F4681">
        <v>13563</v>
      </c>
      <c r="G4681" t="s">
        <v>383</v>
      </c>
      <c r="H4681" s="101">
        <v>1808</v>
      </c>
      <c r="I4681">
        <v>138.32</v>
      </c>
      <c r="J4681" s="8">
        <v>40976</v>
      </c>
      <c r="K4681" t="s">
        <v>148</v>
      </c>
      <c r="L4681" t="s">
        <v>151</v>
      </c>
      <c r="O4681" s="100">
        <v>2012</v>
      </c>
    </row>
    <row r="4682" spans="1:15" x14ac:dyDescent="0.25">
      <c r="A4682">
        <v>5</v>
      </c>
      <c r="B4682" t="s">
        <v>748</v>
      </c>
      <c r="C4682">
        <v>85</v>
      </c>
      <c r="D4682" t="s">
        <v>381</v>
      </c>
      <c r="E4682" t="s">
        <v>875</v>
      </c>
      <c r="F4682">
        <v>12833</v>
      </c>
      <c r="G4682" t="s">
        <v>383</v>
      </c>
      <c r="H4682" s="101">
        <v>1745</v>
      </c>
      <c r="I4682">
        <v>252.15</v>
      </c>
      <c r="J4682" s="8">
        <v>40976</v>
      </c>
      <c r="K4682" t="s">
        <v>148</v>
      </c>
      <c r="L4682" t="s">
        <v>151</v>
      </c>
      <c r="O4682" s="100">
        <v>2012</v>
      </c>
    </row>
    <row r="4683" spans="1:15" x14ac:dyDescent="0.25">
      <c r="A4683">
        <v>5</v>
      </c>
      <c r="B4683" t="s">
        <v>748</v>
      </c>
      <c r="C4683">
        <v>85</v>
      </c>
      <c r="D4683" t="s">
        <v>381</v>
      </c>
      <c r="E4683" t="s">
        <v>1337</v>
      </c>
      <c r="F4683">
        <v>13583</v>
      </c>
      <c r="G4683" t="s">
        <v>383</v>
      </c>
      <c r="H4683" s="101">
        <v>1795.29</v>
      </c>
      <c r="I4683">
        <v>259.42</v>
      </c>
      <c r="J4683" s="8">
        <v>40976</v>
      </c>
      <c r="K4683" t="s">
        <v>148</v>
      </c>
      <c r="L4683" t="s">
        <v>151</v>
      </c>
      <c r="O4683" s="100">
        <v>2012</v>
      </c>
    </row>
    <row r="4684" spans="1:15" x14ac:dyDescent="0.25">
      <c r="A4684">
        <v>5</v>
      </c>
      <c r="B4684" t="s">
        <v>748</v>
      </c>
      <c r="C4684">
        <v>85</v>
      </c>
      <c r="D4684" t="s">
        <v>381</v>
      </c>
      <c r="E4684" t="s">
        <v>877</v>
      </c>
      <c r="F4684">
        <v>12832</v>
      </c>
      <c r="G4684" t="s">
        <v>383</v>
      </c>
      <c r="H4684" s="101">
        <v>1669.1</v>
      </c>
      <c r="I4684">
        <v>191.35</v>
      </c>
      <c r="J4684" s="8">
        <v>40976</v>
      </c>
      <c r="K4684" t="s">
        <v>148</v>
      </c>
      <c r="L4684" t="s">
        <v>151</v>
      </c>
      <c r="O4684" s="100">
        <v>2012</v>
      </c>
    </row>
    <row r="4685" spans="1:15" x14ac:dyDescent="0.25">
      <c r="A4685">
        <v>5</v>
      </c>
      <c r="B4685" t="s">
        <v>748</v>
      </c>
      <c r="C4685">
        <v>85</v>
      </c>
      <c r="D4685" t="s">
        <v>381</v>
      </c>
      <c r="E4685" t="s">
        <v>880</v>
      </c>
      <c r="F4685">
        <v>13204</v>
      </c>
      <c r="G4685" t="s">
        <v>375</v>
      </c>
      <c r="H4685" s="101">
        <v>2718.85</v>
      </c>
      <c r="I4685">
        <v>207.99</v>
      </c>
      <c r="J4685" s="8">
        <v>40976</v>
      </c>
      <c r="K4685" t="s">
        <v>148</v>
      </c>
      <c r="L4685" t="s">
        <v>151</v>
      </c>
      <c r="O4685" s="100">
        <v>2012</v>
      </c>
    </row>
    <row r="4686" spans="1:15" x14ac:dyDescent="0.25">
      <c r="A4686">
        <v>5</v>
      </c>
      <c r="B4686" t="s">
        <v>748</v>
      </c>
      <c r="C4686">
        <v>86</v>
      </c>
      <c r="D4686" t="s">
        <v>393</v>
      </c>
      <c r="E4686" t="s">
        <v>883</v>
      </c>
      <c r="F4686">
        <v>13355</v>
      </c>
      <c r="G4686" t="s">
        <v>395</v>
      </c>
      <c r="H4686" s="101">
        <v>1755</v>
      </c>
      <c r="I4686">
        <v>133.79</v>
      </c>
      <c r="J4686" s="8">
        <v>40976</v>
      </c>
      <c r="K4686" t="s">
        <v>148</v>
      </c>
      <c r="L4686" t="s">
        <v>151</v>
      </c>
      <c r="O4686" s="100">
        <v>2012</v>
      </c>
    </row>
    <row r="4687" spans="1:15" x14ac:dyDescent="0.25">
      <c r="A4687">
        <v>5</v>
      </c>
      <c r="B4687" t="s">
        <v>748</v>
      </c>
      <c r="C4687">
        <v>86</v>
      </c>
      <c r="D4687" t="s">
        <v>393</v>
      </c>
      <c r="E4687" t="s">
        <v>884</v>
      </c>
      <c r="F4687">
        <v>13309</v>
      </c>
      <c r="G4687" t="s">
        <v>395</v>
      </c>
      <c r="H4687">
        <v>231.93</v>
      </c>
      <c r="I4687">
        <v>33.51</v>
      </c>
      <c r="J4687" s="8">
        <v>40976</v>
      </c>
      <c r="K4687" t="s">
        <v>1331</v>
      </c>
      <c r="L4687" t="s">
        <v>151</v>
      </c>
      <c r="O4687" s="100">
        <v>2012</v>
      </c>
    </row>
    <row r="4688" spans="1:15" x14ac:dyDescent="0.25">
      <c r="A4688">
        <v>5</v>
      </c>
      <c r="B4688" t="s">
        <v>748</v>
      </c>
      <c r="C4688">
        <v>86</v>
      </c>
      <c r="D4688" t="s">
        <v>393</v>
      </c>
      <c r="E4688" t="s">
        <v>885</v>
      </c>
      <c r="F4688">
        <v>11157</v>
      </c>
      <c r="G4688" t="s">
        <v>395</v>
      </c>
      <c r="H4688" s="101">
        <v>1146.4000000000001</v>
      </c>
      <c r="I4688">
        <v>155.55000000000001</v>
      </c>
      <c r="J4688" s="8">
        <v>40976</v>
      </c>
      <c r="K4688" t="s">
        <v>148</v>
      </c>
      <c r="L4688" t="s">
        <v>151</v>
      </c>
      <c r="O4688" s="100">
        <v>2012</v>
      </c>
    </row>
    <row r="4689" spans="1:15" x14ac:dyDescent="0.25">
      <c r="A4689">
        <v>5</v>
      </c>
      <c r="B4689" t="s">
        <v>748</v>
      </c>
      <c r="C4689">
        <v>86</v>
      </c>
      <c r="D4689" t="s">
        <v>393</v>
      </c>
      <c r="E4689" t="s">
        <v>886</v>
      </c>
      <c r="F4689">
        <v>11367</v>
      </c>
      <c r="G4689" t="s">
        <v>395</v>
      </c>
      <c r="H4689" s="101">
        <v>1211.68</v>
      </c>
      <c r="I4689">
        <v>175.08</v>
      </c>
      <c r="J4689" s="8">
        <v>40976</v>
      </c>
      <c r="K4689" t="s">
        <v>148</v>
      </c>
      <c r="L4689" t="s">
        <v>151</v>
      </c>
      <c r="O4689" s="100">
        <v>2012</v>
      </c>
    </row>
    <row r="4690" spans="1:15" x14ac:dyDescent="0.25">
      <c r="A4690">
        <v>5</v>
      </c>
      <c r="B4690" t="s">
        <v>748</v>
      </c>
      <c r="C4690">
        <v>86</v>
      </c>
      <c r="D4690" t="s">
        <v>393</v>
      </c>
      <c r="E4690" t="s">
        <v>887</v>
      </c>
      <c r="F4690">
        <v>10911</v>
      </c>
      <c r="G4690" t="s">
        <v>400</v>
      </c>
      <c r="H4690" s="101">
        <v>2803.88</v>
      </c>
      <c r="I4690">
        <v>208.29</v>
      </c>
      <c r="J4690" s="8">
        <v>40976</v>
      </c>
      <c r="K4690" t="s">
        <v>148</v>
      </c>
      <c r="L4690" t="s">
        <v>151</v>
      </c>
      <c r="O4690" s="100">
        <v>2012</v>
      </c>
    </row>
    <row r="4691" spans="1:15" x14ac:dyDescent="0.25">
      <c r="A4691">
        <v>5</v>
      </c>
      <c r="B4691" t="s">
        <v>748</v>
      </c>
      <c r="C4691">
        <v>86</v>
      </c>
      <c r="D4691" t="s">
        <v>393</v>
      </c>
      <c r="E4691" t="s">
        <v>888</v>
      </c>
      <c r="F4691">
        <v>11948</v>
      </c>
      <c r="G4691" t="s">
        <v>402</v>
      </c>
      <c r="H4691" s="101">
        <v>1083.4000000000001</v>
      </c>
      <c r="I4691">
        <v>156.55000000000001</v>
      </c>
      <c r="J4691" s="8">
        <v>40976</v>
      </c>
      <c r="K4691" t="s">
        <v>148</v>
      </c>
      <c r="L4691" t="s">
        <v>151</v>
      </c>
      <c r="O4691" s="100">
        <v>2012</v>
      </c>
    </row>
    <row r="4692" spans="1:15" x14ac:dyDescent="0.25">
      <c r="A4692">
        <v>5</v>
      </c>
      <c r="B4692" t="s">
        <v>748</v>
      </c>
      <c r="C4692">
        <v>86</v>
      </c>
      <c r="D4692" t="s">
        <v>393</v>
      </c>
      <c r="E4692" t="s">
        <v>889</v>
      </c>
      <c r="F4692">
        <v>13223</v>
      </c>
      <c r="G4692" t="s">
        <v>402</v>
      </c>
      <c r="H4692" s="101">
        <v>1268.6300000000001</v>
      </c>
      <c r="I4692">
        <v>174.06</v>
      </c>
      <c r="J4692" s="8">
        <v>40976</v>
      </c>
      <c r="K4692" t="s">
        <v>148</v>
      </c>
      <c r="L4692" t="s">
        <v>151</v>
      </c>
      <c r="O4692" s="100">
        <v>2012</v>
      </c>
    </row>
    <row r="4693" spans="1:15" x14ac:dyDescent="0.25">
      <c r="A4693">
        <v>5</v>
      </c>
      <c r="B4693" t="s">
        <v>748</v>
      </c>
      <c r="C4693">
        <v>87</v>
      </c>
      <c r="D4693" t="s">
        <v>403</v>
      </c>
      <c r="E4693" t="s">
        <v>890</v>
      </c>
      <c r="F4693">
        <v>13328</v>
      </c>
      <c r="G4693" t="s">
        <v>405</v>
      </c>
      <c r="H4693" s="101">
        <v>1755.4</v>
      </c>
      <c r="I4693">
        <v>134.28</v>
      </c>
      <c r="J4693" s="8">
        <v>40976</v>
      </c>
      <c r="K4693" t="s">
        <v>148</v>
      </c>
      <c r="L4693" t="s">
        <v>151</v>
      </c>
      <c r="O4693" s="100">
        <v>2012</v>
      </c>
    </row>
    <row r="4694" spans="1:15" x14ac:dyDescent="0.25">
      <c r="A4694">
        <v>5</v>
      </c>
      <c r="B4694" t="s">
        <v>748</v>
      </c>
      <c r="C4694">
        <v>87</v>
      </c>
      <c r="D4694" t="s">
        <v>403</v>
      </c>
      <c r="E4694" t="s">
        <v>891</v>
      </c>
      <c r="F4694">
        <v>11614</v>
      </c>
      <c r="G4694" t="s">
        <v>405</v>
      </c>
      <c r="H4694" s="101">
        <v>1888.8</v>
      </c>
      <c r="I4694">
        <v>139.59</v>
      </c>
      <c r="J4694" s="8">
        <v>40976</v>
      </c>
      <c r="K4694" t="s">
        <v>148</v>
      </c>
      <c r="L4694" t="s">
        <v>151</v>
      </c>
      <c r="O4694" s="100">
        <v>2012</v>
      </c>
    </row>
    <row r="4695" spans="1:15" x14ac:dyDescent="0.25">
      <c r="A4695">
        <v>5</v>
      </c>
      <c r="B4695" t="s">
        <v>748</v>
      </c>
      <c r="C4695">
        <v>92</v>
      </c>
      <c r="D4695" t="s">
        <v>407</v>
      </c>
      <c r="E4695" t="s">
        <v>892</v>
      </c>
      <c r="F4695">
        <v>12835</v>
      </c>
      <c r="G4695" t="s">
        <v>577</v>
      </c>
      <c r="H4695" s="101">
        <v>1601.8</v>
      </c>
      <c r="I4695">
        <v>176.9</v>
      </c>
      <c r="J4695" s="8">
        <v>40976</v>
      </c>
      <c r="K4695" t="s">
        <v>148</v>
      </c>
      <c r="L4695" t="s">
        <v>151</v>
      </c>
      <c r="O4695" s="100">
        <v>2012</v>
      </c>
    </row>
    <row r="4696" spans="1:15" x14ac:dyDescent="0.25">
      <c r="A4696">
        <v>5</v>
      </c>
      <c r="B4696" t="s">
        <v>748</v>
      </c>
      <c r="C4696">
        <v>92</v>
      </c>
      <c r="D4696" t="s">
        <v>407</v>
      </c>
      <c r="E4696" t="s">
        <v>893</v>
      </c>
      <c r="F4696">
        <v>10617</v>
      </c>
      <c r="G4696" t="s">
        <v>409</v>
      </c>
      <c r="H4696" s="101">
        <v>2753.8</v>
      </c>
      <c r="I4696">
        <v>199.88</v>
      </c>
      <c r="J4696" s="8">
        <v>40976</v>
      </c>
      <c r="K4696" t="s">
        <v>148</v>
      </c>
      <c r="L4696" t="s">
        <v>151</v>
      </c>
      <c r="O4696" s="100">
        <v>2012</v>
      </c>
    </row>
    <row r="4697" spans="1:15" x14ac:dyDescent="0.25">
      <c r="A4697">
        <v>5</v>
      </c>
      <c r="B4697" t="s">
        <v>748</v>
      </c>
      <c r="C4697">
        <v>92</v>
      </c>
      <c r="D4697" t="s">
        <v>407</v>
      </c>
      <c r="E4697" t="s">
        <v>894</v>
      </c>
      <c r="F4697">
        <v>10913</v>
      </c>
      <c r="G4697" t="s">
        <v>411</v>
      </c>
      <c r="H4697" s="101">
        <v>1857.6</v>
      </c>
      <c r="I4697">
        <v>144.54</v>
      </c>
      <c r="J4697" s="8">
        <v>40976</v>
      </c>
      <c r="K4697" t="s">
        <v>148</v>
      </c>
      <c r="L4697" t="s">
        <v>151</v>
      </c>
      <c r="O4697" s="100">
        <v>2012</v>
      </c>
    </row>
    <row r="4698" spans="1:15" x14ac:dyDescent="0.25">
      <c r="A4698">
        <v>5</v>
      </c>
      <c r="B4698" t="s">
        <v>748</v>
      </c>
      <c r="C4698">
        <v>92</v>
      </c>
      <c r="D4698" t="s">
        <v>407</v>
      </c>
      <c r="E4698" t="s">
        <v>895</v>
      </c>
      <c r="F4698">
        <v>12348</v>
      </c>
      <c r="G4698" t="s">
        <v>411</v>
      </c>
      <c r="H4698" s="101">
        <v>2067.73</v>
      </c>
      <c r="I4698">
        <v>162.79</v>
      </c>
      <c r="J4698" s="8">
        <v>40976</v>
      </c>
      <c r="K4698" t="s">
        <v>148</v>
      </c>
      <c r="L4698" t="s">
        <v>151</v>
      </c>
      <c r="O4698" s="100">
        <v>2012</v>
      </c>
    </row>
    <row r="4699" spans="1:15" x14ac:dyDescent="0.25">
      <c r="A4699">
        <v>5</v>
      </c>
      <c r="B4699" t="s">
        <v>748</v>
      </c>
      <c r="C4699">
        <v>92</v>
      </c>
      <c r="D4699" t="s">
        <v>407</v>
      </c>
      <c r="E4699" t="s">
        <v>896</v>
      </c>
      <c r="F4699">
        <v>12575</v>
      </c>
      <c r="G4699" t="s">
        <v>411</v>
      </c>
      <c r="H4699" s="101">
        <v>2116.6999999999998</v>
      </c>
      <c r="I4699">
        <v>157.02000000000001</v>
      </c>
      <c r="J4699" s="8">
        <v>40976</v>
      </c>
      <c r="K4699" t="s">
        <v>148</v>
      </c>
      <c r="L4699" t="s">
        <v>151</v>
      </c>
      <c r="O4699" s="100">
        <v>2012</v>
      </c>
    </row>
    <row r="4700" spans="1:15" x14ac:dyDescent="0.25">
      <c r="A4700">
        <v>5</v>
      </c>
      <c r="B4700" t="s">
        <v>748</v>
      </c>
      <c r="C4700">
        <v>92</v>
      </c>
      <c r="D4700" t="s">
        <v>407</v>
      </c>
      <c r="E4700" t="s">
        <v>897</v>
      </c>
      <c r="F4700">
        <v>11350</v>
      </c>
      <c r="G4700" t="s">
        <v>411</v>
      </c>
      <c r="H4700" s="101">
        <v>1433.44</v>
      </c>
      <c r="I4700">
        <v>184.3</v>
      </c>
      <c r="J4700" s="8">
        <v>40976</v>
      </c>
      <c r="K4700" t="s">
        <v>148</v>
      </c>
      <c r="L4700" t="s">
        <v>151</v>
      </c>
      <c r="O4700" s="100">
        <v>2012</v>
      </c>
    </row>
    <row r="4701" spans="1:15" x14ac:dyDescent="0.25">
      <c r="A4701">
        <v>5</v>
      </c>
      <c r="B4701" t="s">
        <v>748</v>
      </c>
      <c r="C4701">
        <v>93</v>
      </c>
      <c r="D4701" t="s">
        <v>418</v>
      </c>
      <c r="E4701" t="s">
        <v>898</v>
      </c>
      <c r="F4701">
        <v>12534</v>
      </c>
      <c r="G4701" t="s">
        <v>584</v>
      </c>
      <c r="H4701" s="101">
        <v>3230.77</v>
      </c>
      <c r="I4701">
        <v>205.17</v>
      </c>
      <c r="J4701" s="8">
        <v>40976</v>
      </c>
      <c r="K4701" t="s">
        <v>148</v>
      </c>
      <c r="L4701" t="s">
        <v>151</v>
      </c>
      <c r="O4701" s="100">
        <v>2012</v>
      </c>
    </row>
    <row r="4702" spans="1:15" x14ac:dyDescent="0.25">
      <c r="A4702">
        <v>5</v>
      </c>
      <c r="B4702" t="s">
        <v>748</v>
      </c>
      <c r="C4702">
        <v>93</v>
      </c>
      <c r="D4702" t="s">
        <v>418</v>
      </c>
      <c r="E4702" t="s">
        <v>899</v>
      </c>
      <c r="F4702">
        <v>11353</v>
      </c>
      <c r="G4702" t="s">
        <v>174</v>
      </c>
      <c r="H4702" s="101">
        <v>1569.8</v>
      </c>
      <c r="I4702">
        <v>164.1</v>
      </c>
      <c r="J4702" s="8">
        <v>40976</v>
      </c>
      <c r="K4702" t="s">
        <v>148</v>
      </c>
      <c r="L4702" t="s">
        <v>151</v>
      </c>
      <c r="O4702" s="100">
        <v>2012</v>
      </c>
    </row>
    <row r="4703" spans="1:15" x14ac:dyDescent="0.25">
      <c r="A4703">
        <v>5</v>
      </c>
      <c r="B4703" t="s">
        <v>748</v>
      </c>
      <c r="C4703">
        <v>93</v>
      </c>
      <c r="D4703" t="s">
        <v>418</v>
      </c>
      <c r="E4703" t="s">
        <v>805</v>
      </c>
      <c r="F4703">
        <v>11245</v>
      </c>
      <c r="G4703" t="s">
        <v>288</v>
      </c>
      <c r="H4703" s="101">
        <v>2062.65</v>
      </c>
      <c r="I4703">
        <v>147.77000000000001</v>
      </c>
      <c r="J4703" s="8">
        <v>40976</v>
      </c>
      <c r="K4703" t="s">
        <v>148</v>
      </c>
      <c r="L4703" t="s">
        <v>151</v>
      </c>
      <c r="O4703" s="100">
        <v>2012</v>
      </c>
    </row>
    <row r="4704" spans="1:15" x14ac:dyDescent="0.25">
      <c r="A4704">
        <v>5</v>
      </c>
      <c r="B4704" t="s">
        <v>748</v>
      </c>
      <c r="C4704">
        <v>93</v>
      </c>
      <c r="D4704" t="s">
        <v>418</v>
      </c>
      <c r="E4704" t="s">
        <v>810</v>
      </c>
      <c r="F4704">
        <v>11292</v>
      </c>
      <c r="G4704" t="s">
        <v>811</v>
      </c>
      <c r="H4704" s="101">
        <v>3899.16</v>
      </c>
      <c r="I4704">
        <v>276.33</v>
      </c>
      <c r="J4704" s="8">
        <v>40976</v>
      </c>
      <c r="K4704" t="s">
        <v>148</v>
      </c>
      <c r="L4704" t="s">
        <v>151</v>
      </c>
      <c r="O4704" s="100">
        <v>2012</v>
      </c>
    </row>
    <row r="4705" spans="1:15" x14ac:dyDescent="0.25">
      <c r="A4705">
        <v>5</v>
      </c>
      <c r="B4705" t="s">
        <v>748</v>
      </c>
      <c r="C4705">
        <v>93</v>
      </c>
      <c r="D4705" t="s">
        <v>418</v>
      </c>
      <c r="E4705" t="s">
        <v>900</v>
      </c>
      <c r="F4705">
        <v>11244</v>
      </c>
      <c r="G4705" t="s">
        <v>422</v>
      </c>
      <c r="H4705" s="101">
        <v>2809.8</v>
      </c>
      <c r="I4705">
        <v>208.75</v>
      </c>
      <c r="J4705" s="8">
        <v>40976</v>
      </c>
      <c r="K4705" t="s">
        <v>148</v>
      </c>
      <c r="L4705" t="s">
        <v>151</v>
      </c>
      <c r="O4705" s="100">
        <v>2012</v>
      </c>
    </row>
    <row r="4706" spans="1:15" x14ac:dyDescent="0.25">
      <c r="A4706">
        <v>5</v>
      </c>
      <c r="B4706" t="s">
        <v>748</v>
      </c>
      <c r="C4706">
        <v>93</v>
      </c>
      <c r="D4706" t="s">
        <v>418</v>
      </c>
      <c r="E4706" t="s">
        <v>901</v>
      </c>
      <c r="F4706">
        <v>12466</v>
      </c>
      <c r="G4706" t="s">
        <v>422</v>
      </c>
      <c r="H4706" s="101">
        <v>2401.92</v>
      </c>
      <c r="I4706">
        <v>183.75</v>
      </c>
      <c r="J4706" s="8">
        <v>40976</v>
      </c>
      <c r="K4706" t="s">
        <v>148</v>
      </c>
      <c r="L4706" t="s">
        <v>151</v>
      </c>
      <c r="O4706" s="100">
        <v>2012</v>
      </c>
    </row>
    <row r="4707" spans="1:15" x14ac:dyDescent="0.25">
      <c r="A4707">
        <v>5</v>
      </c>
      <c r="B4707" t="s">
        <v>748</v>
      </c>
      <c r="C4707">
        <v>93</v>
      </c>
      <c r="D4707" t="s">
        <v>418</v>
      </c>
      <c r="E4707" t="s">
        <v>774</v>
      </c>
      <c r="F4707">
        <v>10270</v>
      </c>
      <c r="G4707" t="s">
        <v>192</v>
      </c>
      <c r="H4707" s="101">
        <v>4494.8500000000004</v>
      </c>
      <c r="I4707">
        <v>321.89999999999998</v>
      </c>
      <c r="J4707" s="8">
        <v>40976</v>
      </c>
      <c r="K4707" t="s">
        <v>148</v>
      </c>
      <c r="L4707" t="s">
        <v>151</v>
      </c>
      <c r="O4707" s="100">
        <v>2012</v>
      </c>
    </row>
    <row r="4708" spans="1:15" x14ac:dyDescent="0.25">
      <c r="A4708">
        <v>5</v>
      </c>
      <c r="B4708" t="s">
        <v>748</v>
      </c>
      <c r="C4708">
        <v>93</v>
      </c>
      <c r="D4708" t="s">
        <v>418</v>
      </c>
      <c r="E4708" t="s">
        <v>902</v>
      </c>
      <c r="F4708">
        <v>11036</v>
      </c>
      <c r="G4708" t="s">
        <v>424</v>
      </c>
      <c r="H4708" s="101">
        <v>2073.91</v>
      </c>
      <c r="I4708">
        <v>158.65</v>
      </c>
      <c r="J4708" s="8">
        <v>40976</v>
      </c>
      <c r="K4708" t="s">
        <v>148</v>
      </c>
      <c r="L4708" t="s">
        <v>151</v>
      </c>
      <c r="O4708" s="100">
        <v>2012</v>
      </c>
    </row>
    <row r="4709" spans="1:15" x14ac:dyDescent="0.25">
      <c r="A4709">
        <v>5</v>
      </c>
      <c r="B4709" t="s">
        <v>748</v>
      </c>
      <c r="C4709">
        <v>93</v>
      </c>
      <c r="D4709" t="s">
        <v>418</v>
      </c>
      <c r="E4709" t="s">
        <v>817</v>
      </c>
      <c r="F4709">
        <v>12477</v>
      </c>
      <c r="G4709" t="s">
        <v>424</v>
      </c>
      <c r="H4709" s="101">
        <v>1986.54</v>
      </c>
      <c r="I4709">
        <v>151.97</v>
      </c>
      <c r="J4709" s="8">
        <v>40976</v>
      </c>
      <c r="K4709" t="s">
        <v>148</v>
      </c>
      <c r="L4709" t="s">
        <v>151</v>
      </c>
      <c r="O4709" s="100">
        <v>2012</v>
      </c>
    </row>
    <row r="4710" spans="1:15" x14ac:dyDescent="0.25">
      <c r="A4710">
        <v>5</v>
      </c>
      <c r="B4710" t="s">
        <v>748</v>
      </c>
      <c r="C4710">
        <v>93</v>
      </c>
      <c r="D4710" t="s">
        <v>418</v>
      </c>
      <c r="E4710" t="s">
        <v>771</v>
      </c>
      <c r="F4710">
        <v>10764</v>
      </c>
      <c r="G4710" t="s">
        <v>186</v>
      </c>
      <c r="H4710" s="101">
        <v>4282.07</v>
      </c>
      <c r="I4710">
        <v>324.37</v>
      </c>
      <c r="J4710" s="8">
        <v>40976</v>
      </c>
      <c r="K4710" t="s">
        <v>148</v>
      </c>
      <c r="L4710" t="s">
        <v>151</v>
      </c>
      <c r="O4710" s="100">
        <v>2012</v>
      </c>
    </row>
    <row r="4711" spans="1:15" x14ac:dyDescent="0.25">
      <c r="A4711">
        <v>5</v>
      </c>
      <c r="B4711" t="s">
        <v>748</v>
      </c>
      <c r="C4711">
        <v>93</v>
      </c>
      <c r="D4711" t="s">
        <v>418</v>
      </c>
      <c r="E4711" t="s">
        <v>903</v>
      </c>
      <c r="F4711">
        <v>10841</v>
      </c>
      <c r="G4711" t="s">
        <v>593</v>
      </c>
      <c r="H4711" s="101">
        <v>2079.8000000000002</v>
      </c>
      <c r="I4711">
        <v>152.9</v>
      </c>
      <c r="J4711" s="8">
        <v>40976</v>
      </c>
      <c r="K4711" t="s">
        <v>148</v>
      </c>
      <c r="L4711" t="s">
        <v>151</v>
      </c>
      <c r="O4711" s="100">
        <v>2012</v>
      </c>
    </row>
    <row r="4712" spans="1:15" x14ac:dyDescent="0.25">
      <c r="A4712">
        <v>5</v>
      </c>
      <c r="B4712" t="s">
        <v>748</v>
      </c>
      <c r="C4712">
        <v>96</v>
      </c>
      <c r="D4712" t="s">
        <v>431</v>
      </c>
      <c r="E4712" t="s">
        <v>904</v>
      </c>
      <c r="F4712">
        <v>12370</v>
      </c>
      <c r="G4712" t="s">
        <v>433</v>
      </c>
      <c r="H4712" s="101">
        <v>3161.17</v>
      </c>
      <c r="I4712">
        <v>241.83</v>
      </c>
      <c r="J4712" s="8">
        <v>40976</v>
      </c>
      <c r="K4712" t="s">
        <v>1331</v>
      </c>
      <c r="L4712" t="s">
        <v>151</v>
      </c>
      <c r="O4712" s="100">
        <v>2012</v>
      </c>
    </row>
    <row r="4713" spans="1:15" x14ac:dyDescent="0.25">
      <c r="A4713">
        <v>6</v>
      </c>
      <c r="B4713" t="s">
        <v>905</v>
      </c>
      <c r="C4713">
        <v>2</v>
      </c>
      <c r="D4713" t="s">
        <v>1298</v>
      </c>
      <c r="E4713" t="s">
        <v>1299</v>
      </c>
      <c r="F4713">
        <v>11562</v>
      </c>
      <c r="G4713" t="s">
        <v>1300</v>
      </c>
      <c r="H4713">
        <v>54</v>
      </c>
      <c r="I4713">
        <v>5.64</v>
      </c>
      <c r="J4713" s="8">
        <v>40976</v>
      </c>
      <c r="K4713" t="s">
        <v>148</v>
      </c>
      <c r="L4713" t="s">
        <v>149</v>
      </c>
      <c r="O4713" s="100">
        <v>2012</v>
      </c>
    </row>
    <row r="4714" spans="1:15" x14ac:dyDescent="0.25">
      <c r="A4714">
        <v>6</v>
      </c>
      <c r="B4714" t="s">
        <v>905</v>
      </c>
      <c r="C4714">
        <v>2</v>
      </c>
      <c r="D4714" t="s">
        <v>1298</v>
      </c>
      <c r="E4714" t="s">
        <v>1301</v>
      </c>
      <c r="F4714">
        <v>12755</v>
      </c>
      <c r="G4714" t="s">
        <v>1300</v>
      </c>
      <c r="H4714">
        <v>54</v>
      </c>
      <c r="I4714">
        <v>5.64</v>
      </c>
      <c r="J4714" s="8">
        <v>40976</v>
      </c>
      <c r="K4714" t="s">
        <v>148</v>
      </c>
      <c r="L4714" t="s">
        <v>149</v>
      </c>
      <c r="O4714" s="100">
        <v>2012</v>
      </c>
    </row>
    <row r="4715" spans="1:15" x14ac:dyDescent="0.25">
      <c r="A4715">
        <v>6</v>
      </c>
      <c r="B4715" t="s">
        <v>905</v>
      </c>
      <c r="C4715">
        <v>2</v>
      </c>
      <c r="D4715" t="s">
        <v>1298</v>
      </c>
      <c r="E4715" t="s">
        <v>1302</v>
      </c>
      <c r="F4715">
        <v>11205</v>
      </c>
      <c r="G4715" t="s">
        <v>1300</v>
      </c>
      <c r="H4715">
        <v>49.86</v>
      </c>
      <c r="I4715">
        <v>5.39</v>
      </c>
      <c r="J4715" s="8">
        <v>40976</v>
      </c>
      <c r="K4715" t="s">
        <v>148</v>
      </c>
      <c r="L4715" t="s">
        <v>149</v>
      </c>
      <c r="O4715" s="100">
        <v>2012</v>
      </c>
    </row>
    <row r="4716" spans="1:15" x14ac:dyDescent="0.25">
      <c r="A4716">
        <v>6</v>
      </c>
      <c r="B4716" t="s">
        <v>905</v>
      </c>
      <c r="C4716">
        <v>3</v>
      </c>
      <c r="D4716" t="s">
        <v>596</v>
      </c>
      <c r="E4716" t="s">
        <v>906</v>
      </c>
      <c r="F4716">
        <v>10043</v>
      </c>
      <c r="G4716" t="s">
        <v>600</v>
      </c>
      <c r="H4716" s="101">
        <v>1500</v>
      </c>
      <c r="I4716">
        <v>197.63</v>
      </c>
      <c r="J4716" s="8">
        <v>40976</v>
      </c>
      <c r="K4716" t="s">
        <v>148</v>
      </c>
      <c r="L4716" t="s">
        <v>151</v>
      </c>
      <c r="O4716" s="100">
        <v>2012</v>
      </c>
    </row>
    <row r="4717" spans="1:15" x14ac:dyDescent="0.25">
      <c r="A4717">
        <v>6</v>
      </c>
      <c r="B4717" t="s">
        <v>905</v>
      </c>
      <c r="C4717">
        <v>3</v>
      </c>
      <c r="D4717" t="s">
        <v>596</v>
      </c>
      <c r="E4717" t="s">
        <v>907</v>
      </c>
      <c r="F4717">
        <v>12105</v>
      </c>
      <c r="G4717" t="s">
        <v>600</v>
      </c>
      <c r="H4717">
        <v>565</v>
      </c>
      <c r="I4717">
        <v>81.64</v>
      </c>
      <c r="J4717" s="8">
        <v>40976</v>
      </c>
      <c r="K4717" t="s">
        <v>148</v>
      </c>
      <c r="L4717" t="s">
        <v>149</v>
      </c>
      <c r="O4717" s="100">
        <v>2012</v>
      </c>
    </row>
    <row r="4718" spans="1:15" x14ac:dyDescent="0.25">
      <c r="A4718">
        <v>6</v>
      </c>
      <c r="B4718" t="s">
        <v>905</v>
      </c>
      <c r="C4718">
        <v>3</v>
      </c>
      <c r="D4718" t="s">
        <v>596</v>
      </c>
      <c r="E4718" t="s">
        <v>1365</v>
      </c>
      <c r="F4718">
        <v>12854</v>
      </c>
      <c r="G4718" t="s">
        <v>600</v>
      </c>
      <c r="H4718">
        <v>576.4</v>
      </c>
      <c r="I4718">
        <v>83.3</v>
      </c>
      <c r="J4718" s="8">
        <v>40976</v>
      </c>
      <c r="K4718" t="s">
        <v>148</v>
      </c>
      <c r="L4718" t="s">
        <v>149</v>
      </c>
      <c r="O4718" s="100">
        <v>2012</v>
      </c>
    </row>
    <row r="4719" spans="1:15" x14ac:dyDescent="0.25">
      <c r="A4719">
        <v>6</v>
      </c>
      <c r="B4719" t="s">
        <v>905</v>
      </c>
      <c r="C4719">
        <v>3</v>
      </c>
      <c r="D4719" t="s">
        <v>596</v>
      </c>
      <c r="E4719" t="s">
        <v>1305</v>
      </c>
      <c r="F4719">
        <v>11563</v>
      </c>
      <c r="G4719" t="s">
        <v>600</v>
      </c>
      <c r="H4719">
        <v>54</v>
      </c>
      <c r="I4719">
        <v>4.78</v>
      </c>
      <c r="J4719" s="8">
        <v>40976</v>
      </c>
      <c r="K4719" t="s">
        <v>148</v>
      </c>
      <c r="L4719" t="s">
        <v>149</v>
      </c>
      <c r="O4719" s="100">
        <v>2012</v>
      </c>
    </row>
    <row r="4720" spans="1:15" x14ac:dyDescent="0.25">
      <c r="A4720">
        <v>6</v>
      </c>
      <c r="B4720" t="s">
        <v>905</v>
      </c>
      <c r="C4720">
        <v>3</v>
      </c>
      <c r="D4720" t="s">
        <v>596</v>
      </c>
      <c r="E4720" t="s">
        <v>908</v>
      </c>
      <c r="F4720">
        <v>11854</v>
      </c>
      <c r="G4720" t="s">
        <v>600</v>
      </c>
      <c r="H4720" s="101">
        <v>1164</v>
      </c>
      <c r="I4720">
        <v>168.2</v>
      </c>
      <c r="J4720" s="8">
        <v>40976</v>
      </c>
      <c r="K4720" t="s">
        <v>148</v>
      </c>
      <c r="L4720" t="s">
        <v>149</v>
      </c>
      <c r="O4720" s="100">
        <v>2012</v>
      </c>
    </row>
    <row r="4721" spans="1:15" x14ac:dyDescent="0.25">
      <c r="A4721">
        <v>6</v>
      </c>
      <c r="B4721" t="s">
        <v>905</v>
      </c>
      <c r="C4721">
        <v>3</v>
      </c>
      <c r="D4721" t="s">
        <v>596</v>
      </c>
      <c r="E4721" t="s">
        <v>909</v>
      </c>
      <c r="F4721">
        <v>12116</v>
      </c>
      <c r="G4721" t="s">
        <v>600</v>
      </c>
      <c r="H4721" s="101">
        <v>1575.9</v>
      </c>
      <c r="I4721">
        <v>168.63</v>
      </c>
      <c r="J4721" s="8">
        <v>40976</v>
      </c>
      <c r="K4721" t="s">
        <v>148</v>
      </c>
      <c r="L4721" t="s">
        <v>151</v>
      </c>
      <c r="O4721" s="100">
        <v>2012</v>
      </c>
    </row>
    <row r="4722" spans="1:15" x14ac:dyDescent="0.25">
      <c r="A4722">
        <v>6</v>
      </c>
      <c r="B4722" t="s">
        <v>905</v>
      </c>
      <c r="C4722">
        <v>3</v>
      </c>
      <c r="D4722" t="s">
        <v>596</v>
      </c>
      <c r="E4722" t="s">
        <v>910</v>
      </c>
      <c r="F4722">
        <v>11024</v>
      </c>
      <c r="G4722" t="s">
        <v>600</v>
      </c>
      <c r="H4722" s="101">
        <v>1218</v>
      </c>
      <c r="I4722">
        <v>176.01</v>
      </c>
      <c r="J4722" s="8">
        <v>40976</v>
      </c>
      <c r="K4722" t="s">
        <v>148</v>
      </c>
      <c r="L4722" t="s">
        <v>149</v>
      </c>
      <c r="O4722" s="100">
        <v>2012</v>
      </c>
    </row>
    <row r="4723" spans="1:15" x14ac:dyDescent="0.25">
      <c r="A4723">
        <v>6</v>
      </c>
      <c r="B4723" t="s">
        <v>905</v>
      </c>
      <c r="C4723">
        <v>32</v>
      </c>
      <c r="D4723" t="s">
        <v>266</v>
      </c>
      <c r="E4723" t="s">
        <v>914</v>
      </c>
      <c r="F4723">
        <v>11172</v>
      </c>
      <c r="G4723" t="s">
        <v>268</v>
      </c>
      <c r="H4723" s="101">
        <v>1591.35</v>
      </c>
      <c r="I4723">
        <v>137.79</v>
      </c>
      <c r="J4723" s="8">
        <v>40976</v>
      </c>
      <c r="K4723" t="s">
        <v>148</v>
      </c>
      <c r="L4723" t="s">
        <v>151</v>
      </c>
      <c r="O4723" s="100">
        <v>2012</v>
      </c>
    </row>
    <row r="4724" spans="1:15" x14ac:dyDescent="0.25">
      <c r="A4724">
        <v>6</v>
      </c>
      <c r="B4724" t="s">
        <v>905</v>
      </c>
      <c r="C4724">
        <v>32</v>
      </c>
      <c r="D4724" t="s">
        <v>266</v>
      </c>
      <c r="E4724" t="s">
        <v>1306</v>
      </c>
      <c r="F4724">
        <v>11370</v>
      </c>
      <c r="G4724" t="s">
        <v>268</v>
      </c>
      <c r="H4724">
        <v>54</v>
      </c>
      <c r="I4724">
        <v>4.78</v>
      </c>
      <c r="J4724" s="8">
        <v>40976</v>
      </c>
      <c r="K4724" t="s">
        <v>148</v>
      </c>
      <c r="L4724" t="s">
        <v>149</v>
      </c>
      <c r="O4724" s="100">
        <v>2012</v>
      </c>
    </row>
    <row r="4725" spans="1:15" x14ac:dyDescent="0.25">
      <c r="A4725">
        <v>6</v>
      </c>
      <c r="B4725" t="s">
        <v>905</v>
      </c>
      <c r="C4725">
        <v>32</v>
      </c>
      <c r="D4725" t="s">
        <v>266</v>
      </c>
      <c r="E4725" t="s">
        <v>917</v>
      </c>
      <c r="F4725">
        <v>11118</v>
      </c>
      <c r="G4725" t="s">
        <v>268</v>
      </c>
      <c r="H4725">
        <v>54</v>
      </c>
      <c r="I4725">
        <v>7.8</v>
      </c>
      <c r="J4725" s="8">
        <v>40976</v>
      </c>
      <c r="K4725" t="s">
        <v>148</v>
      </c>
      <c r="L4725" t="s">
        <v>149</v>
      </c>
      <c r="O4725" s="100">
        <v>2012</v>
      </c>
    </row>
    <row r="4726" spans="1:15" x14ac:dyDescent="0.25">
      <c r="A4726">
        <v>6</v>
      </c>
      <c r="B4726" t="s">
        <v>905</v>
      </c>
      <c r="C4726">
        <v>32</v>
      </c>
      <c r="D4726" t="s">
        <v>266</v>
      </c>
      <c r="E4726" t="s">
        <v>912</v>
      </c>
      <c r="F4726">
        <v>11831</v>
      </c>
      <c r="G4726" t="s">
        <v>307</v>
      </c>
      <c r="H4726" s="101">
        <v>1664.09</v>
      </c>
      <c r="I4726">
        <v>179.28</v>
      </c>
      <c r="J4726" s="8">
        <v>40976</v>
      </c>
      <c r="K4726" t="s">
        <v>148</v>
      </c>
      <c r="L4726" t="s">
        <v>151</v>
      </c>
      <c r="O4726" s="100">
        <v>2012</v>
      </c>
    </row>
    <row r="4727" spans="1:15" x14ac:dyDescent="0.25">
      <c r="A4727">
        <v>6</v>
      </c>
      <c r="B4727" t="s">
        <v>905</v>
      </c>
      <c r="C4727">
        <v>33</v>
      </c>
      <c r="D4727" t="s">
        <v>913</v>
      </c>
      <c r="E4727" t="s">
        <v>915</v>
      </c>
      <c r="F4727">
        <v>12080</v>
      </c>
      <c r="G4727" t="s">
        <v>268</v>
      </c>
      <c r="H4727">
        <v>785.7</v>
      </c>
      <c r="I4727">
        <v>113.52</v>
      </c>
      <c r="J4727" s="8">
        <v>40976</v>
      </c>
      <c r="K4727" t="s">
        <v>391</v>
      </c>
      <c r="L4727" t="s">
        <v>149</v>
      </c>
      <c r="O4727" s="100">
        <v>2012</v>
      </c>
    </row>
    <row r="4728" spans="1:15" x14ac:dyDescent="0.25">
      <c r="A4728">
        <v>6</v>
      </c>
      <c r="B4728" t="s">
        <v>905</v>
      </c>
      <c r="C4728">
        <v>37</v>
      </c>
      <c r="D4728" t="s">
        <v>273</v>
      </c>
      <c r="E4728" t="s">
        <v>1366</v>
      </c>
      <c r="F4728">
        <v>11000</v>
      </c>
      <c r="G4728" t="s">
        <v>276</v>
      </c>
      <c r="H4728">
        <v>576.72</v>
      </c>
      <c r="I4728">
        <v>83.34</v>
      </c>
      <c r="J4728" s="8">
        <v>40976</v>
      </c>
      <c r="K4728" t="s">
        <v>148</v>
      </c>
      <c r="L4728" t="s">
        <v>149</v>
      </c>
      <c r="O4728" s="100">
        <v>2012</v>
      </c>
    </row>
    <row r="4729" spans="1:15" x14ac:dyDescent="0.25">
      <c r="A4729">
        <v>6</v>
      </c>
      <c r="B4729" t="s">
        <v>905</v>
      </c>
      <c r="C4729">
        <v>60</v>
      </c>
      <c r="D4729" t="s">
        <v>806</v>
      </c>
      <c r="E4729" t="s">
        <v>918</v>
      </c>
      <c r="F4729">
        <v>11628</v>
      </c>
      <c r="G4729" t="s">
        <v>808</v>
      </c>
      <c r="H4729" s="101">
        <v>1570</v>
      </c>
      <c r="I4729">
        <v>152.69</v>
      </c>
      <c r="J4729" s="8">
        <v>40976</v>
      </c>
      <c r="K4729" t="s">
        <v>148</v>
      </c>
      <c r="L4729" t="s">
        <v>151</v>
      </c>
      <c r="O4729" s="100">
        <v>2012</v>
      </c>
    </row>
    <row r="4730" spans="1:15" x14ac:dyDescent="0.25">
      <c r="A4730">
        <v>6</v>
      </c>
      <c r="B4730" t="s">
        <v>905</v>
      </c>
      <c r="C4730">
        <v>60</v>
      </c>
      <c r="D4730" t="s">
        <v>806</v>
      </c>
      <c r="E4730" t="s">
        <v>1308</v>
      </c>
      <c r="F4730">
        <v>11651</v>
      </c>
      <c r="G4730" t="s">
        <v>808</v>
      </c>
      <c r="H4730">
        <v>36</v>
      </c>
      <c r="I4730">
        <v>3.62</v>
      </c>
      <c r="J4730" s="8">
        <v>40976</v>
      </c>
      <c r="K4730" t="s">
        <v>148</v>
      </c>
      <c r="L4730" t="s">
        <v>149</v>
      </c>
      <c r="O4730" s="100">
        <v>2012</v>
      </c>
    </row>
    <row r="4731" spans="1:15" x14ac:dyDescent="0.25">
      <c r="A4731">
        <v>6</v>
      </c>
      <c r="B4731" t="s">
        <v>905</v>
      </c>
      <c r="C4731">
        <v>72</v>
      </c>
      <c r="D4731" t="s">
        <v>305</v>
      </c>
      <c r="E4731" t="s">
        <v>919</v>
      </c>
      <c r="F4731">
        <v>12881</v>
      </c>
      <c r="G4731" t="s">
        <v>307</v>
      </c>
      <c r="H4731" s="101">
        <v>1545</v>
      </c>
      <c r="I4731">
        <v>149.06</v>
      </c>
      <c r="J4731" s="8">
        <v>40976</v>
      </c>
      <c r="K4731" t="s">
        <v>148</v>
      </c>
      <c r="L4731" t="s">
        <v>151</v>
      </c>
      <c r="O4731" s="100">
        <v>2012</v>
      </c>
    </row>
    <row r="4732" spans="1:15" x14ac:dyDescent="0.25">
      <c r="A4732">
        <v>6</v>
      </c>
      <c r="B4732" t="s">
        <v>905</v>
      </c>
      <c r="C4732">
        <v>72</v>
      </c>
      <c r="D4732" t="s">
        <v>305</v>
      </c>
      <c r="E4732" t="s">
        <v>1367</v>
      </c>
      <c r="F4732">
        <v>13082</v>
      </c>
      <c r="G4732" t="s">
        <v>307</v>
      </c>
      <c r="H4732" s="101">
        <v>1138</v>
      </c>
      <c r="I4732">
        <v>164.45</v>
      </c>
      <c r="J4732" s="8">
        <v>40976</v>
      </c>
      <c r="K4732" t="s">
        <v>148</v>
      </c>
      <c r="L4732" t="s">
        <v>149</v>
      </c>
      <c r="O4732" s="100">
        <v>2012</v>
      </c>
    </row>
    <row r="4733" spans="1:15" x14ac:dyDescent="0.25">
      <c r="A4733">
        <v>6</v>
      </c>
      <c r="B4733" t="s">
        <v>905</v>
      </c>
      <c r="C4733">
        <v>72</v>
      </c>
      <c r="D4733" t="s">
        <v>305</v>
      </c>
      <c r="E4733" t="s">
        <v>1368</v>
      </c>
      <c r="F4733">
        <v>12752</v>
      </c>
      <c r="G4733" t="s">
        <v>307</v>
      </c>
      <c r="H4733">
        <v>452</v>
      </c>
      <c r="I4733">
        <v>65.3</v>
      </c>
      <c r="J4733" s="8">
        <v>40976</v>
      </c>
      <c r="K4733" t="s">
        <v>879</v>
      </c>
      <c r="L4733" t="s">
        <v>149</v>
      </c>
      <c r="O4733" s="100">
        <v>2012</v>
      </c>
    </row>
    <row r="4734" spans="1:15" x14ac:dyDescent="0.25">
      <c r="A4734">
        <v>6</v>
      </c>
      <c r="B4734" t="s">
        <v>905</v>
      </c>
      <c r="C4734">
        <v>72</v>
      </c>
      <c r="D4734" t="s">
        <v>305</v>
      </c>
      <c r="E4734" t="s">
        <v>920</v>
      </c>
      <c r="F4734">
        <v>11857</v>
      </c>
      <c r="G4734" t="s">
        <v>307</v>
      </c>
      <c r="H4734">
        <v>501.96</v>
      </c>
      <c r="I4734">
        <v>72.53</v>
      </c>
      <c r="J4734" s="8">
        <v>40976</v>
      </c>
      <c r="K4734" t="s">
        <v>148</v>
      </c>
      <c r="L4734" t="s">
        <v>151</v>
      </c>
      <c r="O4734" s="100">
        <v>2012</v>
      </c>
    </row>
    <row r="4735" spans="1:15" x14ac:dyDescent="0.25">
      <c r="A4735">
        <v>6</v>
      </c>
      <c r="B4735" t="s">
        <v>905</v>
      </c>
      <c r="C4735">
        <v>72</v>
      </c>
      <c r="D4735" t="s">
        <v>305</v>
      </c>
      <c r="E4735" t="s">
        <v>1369</v>
      </c>
      <c r="F4735">
        <v>10783</v>
      </c>
      <c r="G4735" t="s">
        <v>307</v>
      </c>
      <c r="H4735">
        <v>552.72</v>
      </c>
      <c r="I4735">
        <v>79.87</v>
      </c>
      <c r="J4735" s="8">
        <v>40976</v>
      </c>
      <c r="K4735" t="s">
        <v>148</v>
      </c>
      <c r="L4735" t="s">
        <v>149</v>
      </c>
      <c r="O4735" s="100">
        <v>2012</v>
      </c>
    </row>
    <row r="4736" spans="1:15" x14ac:dyDescent="0.25">
      <c r="A4736">
        <v>6</v>
      </c>
      <c r="B4736" t="s">
        <v>905</v>
      </c>
      <c r="C4736">
        <v>72</v>
      </c>
      <c r="D4736" t="s">
        <v>305</v>
      </c>
      <c r="E4736" t="s">
        <v>916</v>
      </c>
      <c r="F4736">
        <v>10939</v>
      </c>
      <c r="G4736" t="s">
        <v>307</v>
      </c>
      <c r="H4736">
        <v>519.6</v>
      </c>
      <c r="I4736">
        <v>75.09</v>
      </c>
      <c r="J4736" s="8">
        <v>40976</v>
      </c>
      <c r="K4736" t="s">
        <v>148</v>
      </c>
      <c r="L4736" t="s">
        <v>149</v>
      </c>
      <c r="O4736" s="100">
        <v>2012</v>
      </c>
    </row>
    <row r="4737" spans="1:15" x14ac:dyDescent="0.25">
      <c r="A4737">
        <v>6</v>
      </c>
      <c r="B4737" t="s">
        <v>905</v>
      </c>
      <c r="C4737">
        <v>72</v>
      </c>
      <c r="D4737" t="s">
        <v>305</v>
      </c>
      <c r="E4737" t="s">
        <v>921</v>
      </c>
      <c r="F4737">
        <v>10809</v>
      </c>
      <c r="G4737" t="s">
        <v>307</v>
      </c>
      <c r="H4737">
        <v>519.6</v>
      </c>
      <c r="I4737">
        <v>75.09</v>
      </c>
      <c r="J4737" s="8">
        <v>40976</v>
      </c>
      <c r="K4737" t="s">
        <v>148</v>
      </c>
      <c r="L4737" t="s">
        <v>149</v>
      </c>
      <c r="O4737" s="100">
        <v>2012</v>
      </c>
    </row>
    <row r="4738" spans="1:15" x14ac:dyDescent="0.25">
      <c r="A4738">
        <v>6</v>
      </c>
      <c r="B4738" t="s">
        <v>905</v>
      </c>
      <c r="C4738">
        <v>72</v>
      </c>
      <c r="D4738" t="s">
        <v>305</v>
      </c>
      <c r="E4738" t="s">
        <v>1370</v>
      </c>
      <c r="F4738">
        <v>13049</v>
      </c>
      <c r="G4738" t="s">
        <v>307</v>
      </c>
      <c r="H4738">
        <v>510.24</v>
      </c>
      <c r="I4738">
        <v>73.72</v>
      </c>
      <c r="J4738" s="8">
        <v>40976</v>
      </c>
      <c r="K4738" t="s">
        <v>148</v>
      </c>
      <c r="L4738" t="s">
        <v>149</v>
      </c>
      <c r="O4738" s="100">
        <v>2012</v>
      </c>
    </row>
    <row r="4739" spans="1:15" x14ac:dyDescent="0.25">
      <c r="A4739">
        <v>6</v>
      </c>
      <c r="B4739" t="s">
        <v>905</v>
      </c>
      <c r="C4739">
        <v>79</v>
      </c>
      <c r="D4739" t="s">
        <v>340</v>
      </c>
      <c r="E4739" t="s">
        <v>922</v>
      </c>
      <c r="F4739">
        <v>12651</v>
      </c>
      <c r="G4739" t="s">
        <v>342</v>
      </c>
      <c r="H4739">
        <v>890.4</v>
      </c>
      <c r="I4739">
        <v>71.37</v>
      </c>
      <c r="J4739" s="8">
        <v>40976</v>
      </c>
      <c r="K4739" t="s">
        <v>148</v>
      </c>
      <c r="L4739" t="s">
        <v>151</v>
      </c>
      <c r="O4739" s="100">
        <v>2012</v>
      </c>
    </row>
    <row r="4740" spans="1:15" x14ac:dyDescent="0.25">
      <c r="A4740">
        <v>6</v>
      </c>
      <c r="B4740" t="s">
        <v>905</v>
      </c>
      <c r="C4740">
        <v>79</v>
      </c>
      <c r="D4740" t="s">
        <v>340</v>
      </c>
      <c r="E4740" t="s">
        <v>923</v>
      </c>
      <c r="F4740">
        <v>13231</v>
      </c>
      <c r="G4740" t="s">
        <v>342</v>
      </c>
      <c r="H4740" s="101">
        <v>1821.2</v>
      </c>
      <c r="I4740">
        <v>168.22</v>
      </c>
      <c r="J4740" s="8">
        <v>40976</v>
      </c>
      <c r="K4740" t="s">
        <v>148</v>
      </c>
      <c r="L4740" t="s">
        <v>151</v>
      </c>
      <c r="O4740" s="100">
        <v>2012</v>
      </c>
    </row>
    <row r="4741" spans="1:15" x14ac:dyDescent="0.25">
      <c r="A4741">
        <v>6</v>
      </c>
      <c r="B4741" t="s">
        <v>905</v>
      </c>
      <c r="C4741">
        <v>79</v>
      </c>
      <c r="D4741" t="s">
        <v>340</v>
      </c>
      <c r="E4741" t="s">
        <v>924</v>
      </c>
      <c r="F4741">
        <v>13385</v>
      </c>
      <c r="G4741" t="s">
        <v>342</v>
      </c>
      <c r="H4741" s="101">
        <v>1760</v>
      </c>
      <c r="I4741">
        <v>147.47999999999999</v>
      </c>
      <c r="J4741" s="8">
        <v>40976</v>
      </c>
      <c r="K4741" t="s">
        <v>148</v>
      </c>
      <c r="L4741" t="s">
        <v>151</v>
      </c>
      <c r="O4741" s="100">
        <v>2012</v>
      </c>
    </row>
    <row r="4742" spans="1:15" x14ac:dyDescent="0.25">
      <c r="A4742">
        <v>6</v>
      </c>
      <c r="B4742" t="s">
        <v>905</v>
      </c>
      <c r="C4742">
        <v>80</v>
      </c>
      <c r="D4742" t="s">
        <v>348</v>
      </c>
      <c r="E4742" t="s">
        <v>925</v>
      </c>
      <c r="F4742">
        <v>12077</v>
      </c>
      <c r="G4742" t="s">
        <v>174</v>
      </c>
      <c r="H4742" s="101">
        <v>1555.2</v>
      </c>
      <c r="I4742">
        <v>194.67</v>
      </c>
      <c r="J4742" s="8">
        <v>40976</v>
      </c>
      <c r="K4742" t="s">
        <v>148</v>
      </c>
      <c r="L4742" t="s">
        <v>151</v>
      </c>
      <c r="O4742" s="100">
        <v>2012</v>
      </c>
    </row>
    <row r="4743" spans="1:15" x14ac:dyDescent="0.25">
      <c r="A4743">
        <v>6</v>
      </c>
      <c r="B4743" t="s">
        <v>905</v>
      </c>
      <c r="C4743">
        <v>80</v>
      </c>
      <c r="D4743" t="s">
        <v>348</v>
      </c>
      <c r="E4743" t="s">
        <v>926</v>
      </c>
      <c r="F4743">
        <v>10905</v>
      </c>
      <c r="G4743" t="s">
        <v>352</v>
      </c>
      <c r="H4743" s="101">
        <v>4172.47</v>
      </c>
      <c r="I4743">
        <v>318.72000000000003</v>
      </c>
      <c r="J4743" s="8">
        <v>40976</v>
      </c>
      <c r="K4743" t="s">
        <v>148</v>
      </c>
      <c r="L4743" t="s">
        <v>151</v>
      </c>
      <c r="O4743" s="100">
        <v>2012</v>
      </c>
    </row>
    <row r="4744" spans="1:15" x14ac:dyDescent="0.25">
      <c r="A4744">
        <v>6</v>
      </c>
      <c r="B4744" t="s">
        <v>905</v>
      </c>
      <c r="C4744">
        <v>80</v>
      </c>
      <c r="D4744" t="s">
        <v>348</v>
      </c>
      <c r="E4744" t="s">
        <v>911</v>
      </c>
      <c r="F4744">
        <v>11171</v>
      </c>
      <c r="G4744" t="s">
        <v>424</v>
      </c>
      <c r="H4744" s="101">
        <v>1730.76</v>
      </c>
      <c r="I4744">
        <v>138.75</v>
      </c>
      <c r="J4744" s="8">
        <v>40976</v>
      </c>
      <c r="K4744" t="s">
        <v>148</v>
      </c>
      <c r="L4744" t="s">
        <v>443</v>
      </c>
      <c r="O4744" s="100">
        <v>2012</v>
      </c>
    </row>
    <row r="4745" spans="1:15" x14ac:dyDescent="0.25">
      <c r="A4745">
        <v>6</v>
      </c>
      <c r="B4745" t="s">
        <v>905</v>
      </c>
      <c r="C4745">
        <v>80</v>
      </c>
      <c r="D4745" t="s">
        <v>348</v>
      </c>
      <c r="E4745" t="s">
        <v>928</v>
      </c>
      <c r="F4745">
        <v>11222</v>
      </c>
      <c r="G4745" t="s">
        <v>357</v>
      </c>
      <c r="H4745" s="101">
        <v>1712.36</v>
      </c>
      <c r="I4745">
        <v>156.12</v>
      </c>
      <c r="J4745" s="8">
        <v>40976</v>
      </c>
      <c r="K4745" t="s">
        <v>148</v>
      </c>
      <c r="L4745" t="s">
        <v>151</v>
      </c>
      <c r="O4745" s="100">
        <v>2012</v>
      </c>
    </row>
    <row r="4746" spans="1:15" x14ac:dyDescent="0.25">
      <c r="A4746">
        <v>6</v>
      </c>
      <c r="B4746" t="s">
        <v>905</v>
      </c>
      <c r="C4746">
        <v>80</v>
      </c>
      <c r="D4746" t="s">
        <v>348</v>
      </c>
      <c r="E4746" t="s">
        <v>929</v>
      </c>
      <c r="F4746">
        <v>13125</v>
      </c>
      <c r="G4746" t="s">
        <v>359</v>
      </c>
      <c r="H4746" s="101">
        <v>1015.55</v>
      </c>
      <c r="I4746">
        <v>146.74</v>
      </c>
      <c r="J4746" s="8">
        <v>40976</v>
      </c>
      <c r="K4746" t="s">
        <v>1331</v>
      </c>
      <c r="L4746" t="s">
        <v>151</v>
      </c>
      <c r="O4746" s="100">
        <v>2012</v>
      </c>
    </row>
    <row r="4747" spans="1:15" x14ac:dyDescent="0.25">
      <c r="A4747">
        <v>6</v>
      </c>
      <c r="B4747" t="s">
        <v>905</v>
      </c>
      <c r="C4747">
        <v>80</v>
      </c>
      <c r="D4747" t="s">
        <v>348</v>
      </c>
      <c r="E4747" t="s">
        <v>932</v>
      </c>
      <c r="F4747">
        <v>13352</v>
      </c>
      <c r="G4747" t="s">
        <v>931</v>
      </c>
      <c r="H4747" s="101">
        <v>1581</v>
      </c>
      <c r="I4747">
        <v>174.31</v>
      </c>
      <c r="J4747" s="8">
        <v>40976</v>
      </c>
      <c r="K4747" t="s">
        <v>148</v>
      </c>
      <c r="L4747" t="s">
        <v>151</v>
      </c>
      <c r="O4747" s="100">
        <v>2012</v>
      </c>
    </row>
    <row r="4748" spans="1:15" x14ac:dyDescent="0.25">
      <c r="A4748">
        <v>6</v>
      </c>
      <c r="B4748" t="s">
        <v>905</v>
      </c>
      <c r="C4748">
        <v>80</v>
      </c>
      <c r="D4748" t="s">
        <v>348</v>
      </c>
      <c r="E4748" t="s">
        <v>933</v>
      </c>
      <c r="F4748">
        <v>12637</v>
      </c>
      <c r="G4748" t="s">
        <v>931</v>
      </c>
      <c r="H4748" s="101">
        <v>1725.6</v>
      </c>
      <c r="I4748">
        <v>151.16999999999999</v>
      </c>
      <c r="J4748" s="8">
        <v>40976</v>
      </c>
      <c r="K4748" t="s">
        <v>148</v>
      </c>
      <c r="L4748" t="s">
        <v>151</v>
      </c>
      <c r="O4748" s="100">
        <v>2012</v>
      </c>
    </row>
    <row r="4749" spans="1:15" x14ac:dyDescent="0.25">
      <c r="A4749">
        <v>6</v>
      </c>
      <c r="B4749" t="s">
        <v>905</v>
      </c>
      <c r="C4749">
        <v>80</v>
      </c>
      <c r="D4749" t="s">
        <v>348</v>
      </c>
      <c r="E4749" t="s">
        <v>922</v>
      </c>
      <c r="F4749">
        <v>12651</v>
      </c>
      <c r="G4749" t="s">
        <v>342</v>
      </c>
      <c r="H4749">
        <v>890.4</v>
      </c>
      <c r="I4749">
        <v>71.37</v>
      </c>
      <c r="J4749" s="8">
        <v>40976</v>
      </c>
      <c r="K4749" t="s">
        <v>148</v>
      </c>
      <c r="L4749" t="s">
        <v>151</v>
      </c>
      <c r="O4749" s="100">
        <v>2012</v>
      </c>
    </row>
    <row r="4750" spans="1:15" x14ac:dyDescent="0.25">
      <c r="A4750">
        <v>6</v>
      </c>
      <c r="B4750" t="s">
        <v>905</v>
      </c>
      <c r="C4750">
        <v>85</v>
      </c>
      <c r="D4750" t="s">
        <v>381</v>
      </c>
      <c r="E4750" t="s">
        <v>938</v>
      </c>
      <c r="F4750">
        <v>13245</v>
      </c>
      <c r="G4750" t="s">
        <v>383</v>
      </c>
      <c r="H4750" s="101">
        <v>1694.52</v>
      </c>
      <c r="I4750">
        <v>228.83</v>
      </c>
      <c r="J4750" s="8">
        <v>40976</v>
      </c>
      <c r="K4750" t="s">
        <v>148</v>
      </c>
      <c r="L4750" t="s">
        <v>151</v>
      </c>
      <c r="O4750" s="100">
        <v>2012</v>
      </c>
    </row>
    <row r="4751" spans="1:15" x14ac:dyDescent="0.25">
      <c r="A4751">
        <v>6</v>
      </c>
      <c r="B4751" t="s">
        <v>905</v>
      </c>
      <c r="C4751">
        <v>85</v>
      </c>
      <c r="D4751" t="s">
        <v>381</v>
      </c>
      <c r="E4751" t="s">
        <v>939</v>
      </c>
      <c r="F4751">
        <v>13026</v>
      </c>
      <c r="G4751" t="s">
        <v>383</v>
      </c>
      <c r="H4751" s="101">
        <v>1849.5</v>
      </c>
      <c r="I4751">
        <v>260.17</v>
      </c>
      <c r="J4751" s="8">
        <v>40976</v>
      </c>
      <c r="K4751" t="s">
        <v>391</v>
      </c>
      <c r="L4751" t="s">
        <v>151</v>
      </c>
      <c r="O4751" s="100">
        <v>2012</v>
      </c>
    </row>
    <row r="4752" spans="1:15" x14ac:dyDescent="0.25">
      <c r="A4752">
        <v>6</v>
      </c>
      <c r="B4752" t="s">
        <v>905</v>
      </c>
      <c r="C4752">
        <v>85</v>
      </c>
      <c r="D4752" t="s">
        <v>381</v>
      </c>
      <c r="E4752" t="s">
        <v>1310</v>
      </c>
      <c r="F4752">
        <v>13565</v>
      </c>
      <c r="G4752" t="s">
        <v>383</v>
      </c>
      <c r="H4752" s="101">
        <v>1500</v>
      </c>
      <c r="I4752">
        <v>216.75</v>
      </c>
      <c r="J4752" s="8">
        <v>40976</v>
      </c>
      <c r="K4752" t="s">
        <v>148</v>
      </c>
      <c r="L4752" t="s">
        <v>151</v>
      </c>
      <c r="O4752" s="100">
        <v>2012</v>
      </c>
    </row>
    <row r="4753" spans="1:15" x14ac:dyDescent="0.25">
      <c r="A4753">
        <v>6</v>
      </c>
      <c r="B4753" t="s">
        <v>905</v>
      </c>
      <c r="C4753">
        <v>85</v>
      </c>
      <c r="D4753" t="s">
        <v>381</v>
      </c>
      <c r="E4753" t="s">
        <v>935</v>
      </c>
      <c r="F4753">
        <v>13184</v>
      </c>
      <c r="G4753" t="s">
        <v>383</v>
      </c>
      <c r="H4753" s="101">
        <v>1440</v>
      </c>
      <c r="I4753">
        <v>195.86</v>
      </c>
      <c r="J4753" s="8">
        <v>40976</v>
      </c>
      <c r="K4753" t="s">
        <v>148</v>
      </c>
      <c r="L4753" t="s">
        <v>151</v>
      </c>
      <c r="O4753" s="100">
        <v>2012</v>
      </c>
    </row>
    <row r="4754" spans="1:15" x14ac:dyDescent="0.25">
      <c r="A4754">
        <v>6</v>
      </c>
      <c r="B4754" t="s">
        <v>905</v>
      </c>
      <c r="C4754">
        <v>85</v>
      </c>
      <c r="D4754" t="s">
        <v>381</v>
      </c>
      <c r="E4754" t="s">
        <v>936</v>
      </c>
      <c r="F4754">
        <v>12830</v>
      </c>
      <c r="G4754" t="s">
        <v>383</v>
      </c>
      <c r="H4754" s="101">
        <v>1524.8</v>
      </c>
      <c r="I4754">
        <v>192.61</v>
      </c>
      <c r="J4754" s="8">
        <v>40976</v>
      </c>
      <c r="K4754" t="s">
        <v>148</v>
      </c>
      <c r="L4754" t="s">
        <v>151</v>
      </c>
      <c r="O4754" s="100">
        <v>2012</v>
      </c>
    </row>
    <row r="4755" spans="1:15" x14ac:dyDescent="0.25">
      <c r="A4755">
        <v>6</v>
      </c>
      <c r="B4755" t="s">
        <v>905</v>
      </c>
      <c r="C4755">
        <v>85</v>
      </c>
      <c r="D4755" t="s">
        <v>381</v>
      </c>
      <c r="E4755" t="s">
        <v>937</v>
      </c>
      <c r="F4755">
        <v>13504</v>
      </c>
      <c r="G4755" t="s">
        <v>375</v>
      </c>
      <c r="H4755" s="101">
        <v>2692.5</v>
      </c>
      <c r="I4755">
        <v>205.98</v>
      </c>
      <c r="J4755" s="8">
        <v>40976</v>
      </c>
      <c r="K4755" t="s">
        <v>148</v>
      </c>
      <c r="L4755" t="s">
        <v>151</v>
      </c>
      <c r="O4755" s="100">
        <v>2012</v>
      </c>
    </row>
    <row r="4756" spans="1:15" x14ac:dyDescent="0.25">
      <c r="A4756">
        <v>6</v>
      </c>
      <c r="B4756" t="s">
        <v>905</v>
      </c>
      <c r="C4756">
        <v>86</v>
      </c>
      <c r="D4756" t="s">
        <v>393</v>
      </c>
      <c r="E4756" t="s">
        <v>941</v>
      </c>
      <c r="F4756">
        <v>12118</v>
      </c>
      <c r="G4756" t="s">
        <v>400</v>
      </c>
      <c r="H4756" s="101">
        <v>1382.4</v>
      </c>
      <c r="I4756">
        <v>190.51</v>
      </c>
      <c r="J4756" s="8">
        <v>40976</v>
      </c>
      <c r="K4756" t="s">
        <v>148</v>
      </c>
      <c r="L4756" t="s">
        <v>151</v>
      </c>
      <c r="O4756" s="100">
        <v>2012</v>
      </c>
    </row>
    <row r="4757" spans="1:15" x14ac:dyDescent="0.25">
      <c r="A4757">
        <v>6</v>
      </c>
      <c r="B4757" t="s">
        <v>905</v>
      </c>
      <c r="C4757">
        <v>92</v>
      </c>
      <c r="D4757" t="s">
        <v>407</v>
      </c>
      <c r="E4757" t="s">
        <v>945</v>
      </c>
      <c r="F4757">
        <v>12901</v>
      </c>
      <c r="G4757" t="s">
        <v>411</v>
      </c>
      <c r="H4757" s="101">
        <v>1483.2</v>
      </c>
      <c r="I4757">
        <v>202.6</v>
      </c>
      <c r="J4757" s="8">
        <v>40976</v>
      </c>
      <c r="K4757" t="s">
        <v>148</v>
      </c>
      <c r="L4757" t="s">
        <v>151</v>
      </c>
      <c r="O4757" s="100">
        <v>2012</v>
      </c>
    </row>
    <row r="4758" spans="1:15" x14ac:dyDescent="0.25">
      <c r="A4758">
        <v>6</v>
      </c>
      <c r="B4758" t="s">
        <v>905</v>
      </c>
      <c r="C4758">
        <v>92</v>
      </c>
      <c r="D4758" t="s">
        <v>407</v>
      </c>
      <c r="E4758" t="s">
        <v>946</v>
      </c>
      <c r="F4758">
        <v>11315</v>
      </c>
      <c r="G4758" t="s">
        <v>411</v>
      </c>
      <c r="H4758" s="101">
        <v>1435.2</v>
      </c>
      <c r="I4758">
        <v>195.65</v>
      </c>
      <c r="J4758" s="8">
        <v>40976</v>
      </c>
      <c r="K4758" t="s">
        <v>148</v>
      </c>
      <c r="L4758" t="s">
        <v>151</v>
      </c>
      <c r="O4758" s="100">
        <v>2012</v>
      </c>
    </row>
    <row r="4759" spans="1:15" x14ac:dyDescent="0.25">
      <c r="A4759">
        <v>6</v>
      </c>
      <c r="B4759" t="s">
        <v>905</v>
      </c>
      <c r="C4759">
        <v>92</v>
      </c>
      <c r="D4759" t="s">
        <v>407</v>
      </c>
      <c r="E4759" t="s">
        <v>947</v>
      </c>
      <c r="F4759">
        <v>12574</v>
      </c>
      <c r="G4759" t="s">
        <v>411</v>
      </c>
      <c r="H4759" s="101">
        <v>1289.5999999999999</v>
      </c>
      <c r="I4759">
        <v>177.08</v>
      </c>
      <c r="J4759" s="8">
        <v>40976</v>
      </c>
      <c r="K4759" t="s">
        <v>148</v>
      </c>
      <c r="L4759" t="s">
        <v>151</v>
      </c>
      <c r="O4759" s="100">
        <v>2012</v>
      </c>
    </row>
    <row r="4760" spans="1:15" x14ac:dyDescent="0.25">
      <c r="A4760">
        <v>6</v>
      </c>
      <c r="B4760" t="s">
        <v>905</v>
      </c>
      <c r="C4760">
        <v>92</v>
      </c>
      <c r="D4760" t="s">
        <v>407</v>
      </c>
      <c r="E4760" t="s">
        <v>949</v>
      </c>
      <c r="F4760">
        <v>13124</v>
      </c>
      <c r="G4760" t="s">
        <v>417</v>
      </c>
      <c r="H4760" s="101">
        <v>1153.5999999999999</v>
      </c>
      <c r="I4760">
        <v>155.19</v>
      </c>
      <c r="J4760" s="8">
        <v>40976</v>
      </c>
      <c r="K4760" t="s">
        <v>879</v>
      </c>
      <c r="L4760" t="s">
        <v>151</v>
      </c>
      <c r="O4760" s="100">
        <v>2012</v>
      </c>
    </row>
    <row r="4761" spans="1:15" x14ac:dyDescent="0.25">
      <c r="A4761">
        <v>6</v>
      </c>
      <c r="B4761" t="s">
        <v>905</v>
      </c>
      <c r="C4761">
        <v>92</v>
      </c>
      <c r="D4761" t="s">
        <v>407</v>
      </c>
      <c r="E4761" t="s">
        <v>942</v>
      </c>
      <c r="F4761">
        <v>12893</v>
      </c>
      <c r="G4761" t="s">
        <v>417</v>
      </c>
      <c r="H4761" s="101">
        <v>1164.8</v>
      </c>
      <c r="I4761">
        <v>159.04</v>
      </c>
      <c r="J4761" s="8">
        <v>40976</v>
      </c>
      <c r="K4761" t="s">
        <v>148</v>
      </c>
      <c r="L4761" t="s">
        <v>151</v>
      </c>
      <c r="O4761" s="100">
        <v>2012</v>
      </c>
    </row>
    <row r="4762" spans="1:15" x14ac:dyDescent="0.25">
      <c r="A4762">
        <v>6</v>
      </c>
      <c r="B4762" t="s">
        <v>905</v>
      </c>
      <c r="C4762">
        <v>92</v>
      </c>
      <c r="D4762" t="s">
        <v>407</v>
      </c>
      <c r="E4762" t="s">
        <v>944</v>
      </c>
      <c r="F4762">
        <v>12751</v>
      </c>
      <c r="G4762" t="s">
        <v>417</v>
      </c>
      <c r="H4762" s="101">
        <v>1134.81</v>
      </c>
      <c r="I4762">
        <v>154.71</v>
      </c>
      <c r="J4762" s="8">
        <v>40976</v>
      </c>
      <c r="K4762" t="s">
        <v>148</v>
      </c>
      <c r="L4762" t="s">
        <v>151</v>
      </c>
      <c r="O4762" s="100">
        <v>2012</v>
      </c>
    </row>
    <row r="4763" spans="1:15" x14ac:dyDescent="0.25">
      <c r="A4763">
        <v>6</v>
      </c>
      <c r="B4763" t="s">
        <v>905</v>
      </c>
      <c r="C4763">
        <v>93</v>
      </c>
      <c r="D4763" t="s">
        <v>418</v>
      </c>
      <c r="E4763" t="s">
        <v>953</v>
      </c>
      <c r="F4763">
        <v>13330</v>
      </c>
      <c r="G4763" t="s">
        <v>584</v>
      </c>
      <c r="H4763" s="101">
        <v>2500</v>
      </c>
      <c r="I4763">
        <v>186.08</v>
      </c>
      <c r="J4763" s="8">
        <v>40976</v>
      </c>
      <c r="K4763" t="s">
        <v>148</v>
      </c>
      <c r="L4763" t="s">
        <v>151</v>
      </c>
      <c r="O4763" s="100">
        <v>2012</v>
      </c>
    </row>
    <row r="4764" spans="1:15" x14ac:dyDescent="0.25">
      <c r="A4764">
        <v>6</v>
      </c>
      <c r="B4764" t="s">
        <v>905</v>
      </c>
      <c r="C4764">
        <v>93</v>
      </c>
      <c r="D4764" t="s">
        <v>418</v>
      </c>
      <c r="E4764" t="s">
        <v>951</v>
      </c>
      <c r="F4764">
        <v>12712</v>
      </c>
      <c r="G4764" t="s">
        <v>174</v>
      </c>
      <c r="H4764" s="101">
        <v>1514.4</v>
      </c>
      <c r="I4764">
        <v>162.84</v>
      </c>
      <c r="J4764" s="8">
        <v>40976</v>
      </c>
      <c r="K4764" t="s">
        <v>148</v>
      </c>
      <c r="L4764" t="s">
        <v>151</v>
      </c>
      <c r="O4764" s="100">
        <v>2012</v>
      </c>
    </row>
    <row r="4765" spans="1:15" x14ac:dyDescent="0.25">
      <c r="A4765">
        <v>6</v>
      </c>
      <c r="B4765" t="s">
        <v>905</v>
      </c>
      <c r="C4765">
        <v>93</v>
      </c>
      <c r="D4765" t="s">
        <v>418</v>
      </c>
      <c r="E4765" t="s">
        <v>927</v>
      </c>
      <c r="F4765">
        <v>13503</v>
      </c>
      <c r="G4765" t="s">
        <v>646</v>
      </c>
      <c r="H4765">
        <v>624</v>
      </c>
      <c r="I4765">
        <v>90.17</v>
      </c>
      <c r="J4765" s="8">
        <v>40976</v>
      </c>
      <c r="K4765" t="s">
        <v>391</v>
      </c>
      <c r="L4765" t="s">
        <v>149</v>
      </c>
      <c r="O4765" s="100">
        <v>2012</v>
      </c>
    </row>
    <row r="4766" spans="1:15" x14ac:dyDescent="0.25">
      <c r="A4766">
        <v>6</v>
      </c>
      <c r="B4766" t="s">
        <v>905</v>
      </c>
      <c r="C4766">
        <v>93</v>
      </c>
      <c r="D4766" t="s">
        <v>418</v>
      </c>
      <c r="E4766" t="s">
        <v>952</v>
      </c>
      <c r="F4766">
        <v>13329</v>
      </c>
      <c r="G4766" t="s">
        <v>422</v>
      </c>
      <c r="H4766" s="101">
        <v>2038.47</v>
      </c>
      <c r="I4766">
        <v>146.88999999999999</v>
      </c>
      <c r="J4766" s="8">
        <v>40976</v>
      </c>
      <c r="K4766" t="s">
        <v>148</v>
      </c>
      <c r="L4766" t="s">
        <v>151</v>
      </c>
      <c r="O4766" s="100">
        <v>2012</v>
      </c>
    </row>
    <row r="4767" spans="1:15" x14ac:dyDescent="0.25">
      <c r="A4767">
        <v>6</v>
      </c>
      <c r="B4767" t="s">
        <v>905</v>
      </c>
      <c r="C4767">
        <v>93</v>
      </c>
      <c r="D4767" t="s">
        <v>418</v>
      </c>
      <c r="E4767" t="s">
        <v>1338</v>
      </c>
      <c r="F4767">
        <v>11457</v>
      </c>
      <c r="G4767" t="s">
        <v>424</v>
      </c>
      <c r="H4767" s="101">
        <v>2165.48</v>
      </c>
      <c r="I4767">
        <v>185.99</v>
      </c>
      <c r="J4767" s="8">
        <v>40976</v>
      </c>
      <c r="K4767" t="s">
        <v>148</v>
      </c>
      <c r="L4767" t="s">
        <v>151</v>
      </c>
      <c r="O4767" s="100">
        <v>2012</v>
      </c>
    </row>
    <row r="4768" spans="1:15" x14ac:dyDescent="0.25">
      <c r="A4768">
        <v>6</v>
      </c>
      <c r="B4768" t="s">
        <v>905</v>
      </c>
      <c r="C4768">
        <v>93</v>
      </c>
      <c r="D4768" t="s">
        <v>418</v>
      </c>
      <c r="E4768" t="s">
        <v>955</v>
      </c>
      <c r="F4768">
        <v>13058</v>
      </c>
      <c r="G4768" t="s">
        <v>424</v>
      </c>
      <c r="H4768" s="101">
        <v>1728.47</v>
      </c>
      <c r="I4768">
        <v>164.79</v>
      </c>
      <c r="J4768" s="8">
        <v>40976</v>
      </c>
      <c r="K4768" t="s">
        <v>148</v>
      </c>
      <c r="L4768" t="s">
        <v>151</v>
      </c>
      <c r="O4768" s="100">
        <v>2012</v>
      </c>
    </row>
    <row r="4769" spans="1:15" x14ac:dyDescent="0.25">
      <c r="A4769">
        <v>6</v>
      </c>
      <c r="B4769" t="s">
        <v>905</v>
      </c>
      <c r="C4769">
        <v>93</v>
      </c>
      <c r="D4769" t="s">
        <v>418</v>
      </c>
      <c r="E4769" t="s">
        <v>956</v>
      </c>
      <c r="F4769">
        <v>9954</v>
      </c>
      <c r="G4769" t="s">
        <v>593</v>
      </c>
      <c r="H4769" s="101">
        <v>1901.25</v>
      </c>
      <c r="I4769">
        <v>142.69</v>
      </c>
      <c r="J4769" s="8">
        <v>40976</v>
      </c>
      <c r="K4769" t="s">
        <v>148</v>
      </c>
      <c r="L4769" t="s">
        <v>151</v>
      </c>
      <c r="O4769" s="100">
        <v>2012</v>
      </c>
    </row>
    <row r="4770" spans="1:15" x14ac:dyDescent="0.25">
      <c r="A4770">
        <v>6</v>
      </c>
      <c r="B4770" t="s">
        <v>905</v>
      </c>
      <c r="C4770">
        <v>96</v>
      </c>
      <c r="D4770" t="s">
        <v>431</v>
      </c>
      <c r="E4770" t="s">
        <v>957</v>
      </c>
      <c r="F4770">
        <v>12078</v>
      </c>
      <c r="G4770" t="s">
        <v>433</v>
      </c>
      <c r="H4770" s="101">
        <v>1310.4000000000001</v>
      </c>
      <c r="I4770">
        <v>179.95</v>
      </c>
      <c r="J4770" s="8">
        <v>40976</v>
      </c>
      <c r="K4770" t="s">
        <v>148</v>
      </c>
      <c r="L4770" t="s">
        <v>151</v>
      </c>
      <c r="O4770" s="100">
        <v>2012</v>
      </c>
    </row>
    <row r="4771" spans="1:15" x14ac:dyDescent="0.25">
      <c r="A4771">
        <v>7</v>
      </c>
      <c r="B4771" t="s">
        <v>958</v>
      </c>
      <c r="C4771">
        <v>2</v>
      </c>
      <c r="D4771" t="s">
        <v>959</v>
      </c>
      <c r="E4771" t="s">
        <v>960</v>
      </c>
      <c r="F4771">
        <v>12776</v>
      </c>
      <c r="G4771" t="s">
        <v>750</v>
      </c>
      <c r="H4771" s="101">
        <v>1620</v>
      </c>
      <c r="I4771">
        <v>174.46</v>
      </c>
      <c r="J4771" s="8">
        <v>40976</v>
      </c>
      <c r="K4771" t="s">
        <v>148</v>
      </c>
      <c r="L4771" t="s">
        <v>151</v>
      </c>
      <c r="O4771" s="100">
        <v>2012</v>
      </c>
    </row>
    <row r="4772" spans="1:15" x14ac:dyDescent="0.25">
      <c r="A4772">
        <v>7</v>
      </c>
      <c r="B4772" t="s">
        <v>958</v>
      </c>
      <c r="C4772">
        <v>2</v>
      </c>
      <c r="D4772" t="s">
        <v>959</v>
      </c>
      <c r="E4772" t="s">
        <v>961</v>
      </c>
      <c r="F4772">
        <v>11271</v>
      </c>
      <c r="G4772" t="s">
        <v>750</v>
      </c>
      <c r="H4772" s="101">
        <v>1686.78</v>
      </c>
      <c r="I4772">
        <v>195.96</v>
      </c>
      <c r="J4772" s="8">
        <v>40976</v>
      </c>
      <c r="K4772" t="s">
        <v>148</v>
      </c>
      <c r="L4772" t="s">
        <v>151</v>
      </c>
      <c r="O4772" s="100">
        <v>2012</v>
      </c>
    </row>
    <row r="4773" spans="1:15" x14ac:dyDescent="0.25">
      <c r="A4773">
        <v>7</v>
      </c>
      <c r="B4773" t="s">
        <v>958</v>
      </c>
      <c r="C4773">
        <v>2</v>
      </c>
      <c r="D4773" t="s">
        <v>959</v>
      </c>
      <c r="E4773" t="s">
        <v>962</v>
      </c>
      <c r="F4773">
        <v>12327</v>
      </c>
      <c r="G4773" t="s">
        <v>750</v>
      </c>
      <c r="H4773" s="101">
        <v>1730.96</v>
      </c>
      <c r="I4773">
        <v>192.72</v>
      </c>
      <c r="J4773" s="8">
        <v>40976</v>
      </c>
      <c r="K4773" t="s">
        <v>148</v>
      </c>
      <c r="L4773" t="s">
        <v>151</v>
      </c>
      <c r="O4773" s="100">
        <v>2012</v>
      </c>
    </row>
    <row r="4774" spans="1:15" x14ac:dyDescent="0.25">
      <c r="A4774">
        <v>7</v>
      </c>
      <c r="B4774" t="s">
        <v>958</v>
      </c>
      <c r="C4774">
        <v>3</v>
      </c>
      <c r="D4774" t="s">
        <v>596</v>
      </c>
      <c r="E4774" t="s">
        <v>963</v>
      </c>
      <c r="F4774">
        <v>11216</v>
      </c>
      <c r="G4774" t="s">
        <v>600</v>
      </c>
      <c r="H4774" s="101">
        <v>1826.02</v>
      </c>
      <c r="I4774">
        <v>133.87</v>
      </c>
      <c r="J4774" s="8">
        <v>40976</v>
      </c>
      <c r="K4774" t="s">
        <v>148</v>
      </c>
      <c r="L4774" t="s">
        <v>151</v>
      </c>
      <c r="O4774" s="100">
        <v>2012</v>
      </c>
    </row>
    <row r="4775" spans="1:15" x14ac:dyDescent="0.25">
      <c r="A4775">
        <v>7</v>
      </c>
      <c r="B4775" t="s">
        <v>958</v>
      </c>
      <c r="C4775">
        <v>3</v>
      </c>
      <c r="D4775" t="s">
        <v>596</v>
      </c>
      <c r="E4775" t="s">
        <v>964</v>
      </c>
      <c r="F4775">
        <v>11818</v>
      </c>
      <c r="G4775" t="s">
        <v>600</v>
      </c>
      <c r="H4775" s="101">
        <v>1004.66</v>
      </c>
      <c r="I4775">
        <v>145.18</v>
      </c>
      <c r="J4775" s="8">
        <v>40976</v>
      </c>
      <c r="K4775" t="s">
        <v>148</v>
      </c>
      <c r="L4775" t="s">
        <v>149</v>
      </c>
      <c r="O4775" s="100">
        <v>2012</v>
      </c>
    </row>
    <row r="4776" spans="1:15" x14ac:dyDescent="0.25">
      <c r="A4776">
        <v>7</v>
      </c>
      <c r="B4776" t="s">
        <v>958</v>
      </c>
      <c r="C4776">
        <v>6</v>
      </c>
      <c r="D4776" t="s">
        <v>162</v>
      </c>
      <c r="E4776" t="s">
        <v>965</v>
      </c>
      <c r="F4776">
        <v>12206</v>
      </c>
      <c r="G4776" t="s">
        <v>164</v>
      </c>
      <c r="H4776" s="101">
        <v>1703.21</v>
      </c>
      <c r="I4776">
        <v>153.38</v>
      </c>
      <c r="J4776" s="8">
        <v>40976</v>
      </c>
      <c r="K4776" t="s">
        <v>148</v>
      </c>
      <c r="L4776" t="s">
        <v>151</v>
      </c>
      <c r="O4776" s="100">
        <v>2012</v>
      </c>
    </row>
    <row r="4777" spans="1:15" x14ac:dyDescent="0.25">
      <c r="A4777">
        <v>7</v>
      </c>
      <c r="B4777" t="s">
        <v>958</v>
      </c>
      <c r="C4777">
        <v>6</v>
      </c>
      <c r="D4777" t="s">
        <v>162</v>
      </c>
      <c r="E4777" t="s">
        <v>966</v>
      </c>
      <c r="F4777">
        <v>12644</v>
      </c>
      <c r="G4777" t="s">
        <v>164</v>
      </c>
      <c r="H4777" s="101">
        <v>1545</v>
      </c>
      <c r="I4777">
        <v>186.48</v>
      </c>
      <c r="J4777" s="8">
        <v>40976</v>
      </c>
      <c r="K4777" t="s">
        <v>148</v>
      </c>
      <c r="L4777" t="s">
        <v>151</v>
      </c>
      <c r="O4777" s="100">
        <v>2012</v>
      </c>
    </row>
    <row r="4778" spans="1:15" x14ac:dyDescent="0.25">
      <c r="A4778">
        <v>7</v>
      </c>
      <c r="B4778" t="s">
        <v>958</v>
      </c>
      <c r="C4778">
        <v>6</v>
      </c>
      <c r="D4778" t="s">
        <v>162</v>
      </c>
      <c r="E4778" t="s">
        <v>967</v>
      </c>
      <c r="F4778">
        <v>12926</v>
      </c>
      <c r="G4778" t="s">
        <v>164</v>
      </c>
      <c r="H4778" s="101">
        <v>1640</v>
      </c>
      <c r="I4778">
        <v>167.91</v>
      </c>
      <c r="J4778" s="8">
        <v>40976</v>
      </c>
      <c r="K4778" t="s">
        <v>148</v>
      </c>
      <c r="L4778" t="s">
        <v>151</v>
      </c>
      <c r="O4778" s="100">
        <v>2012</v>
      </c>
    </row>
    <row r="4779" spans="1:15" x14ac:dyDescent="0.25">
      <c r="A4779">
        <v>7</v>
      </c>
      <c r="B4779" t="s">
        <v>958</v>
      </c>
      <c r="C4779">
        <v>6</v>
      </c>
      <c r="D4779" t="s">
        <v>162</v>
      </c>
      <c r="E4779" t="s">
        <v>968</v>
      </c>
      <c r="F4779">
        <v>12400</v>
      </c>
      <c r="G4779" t="s">
        <v>164</v>
      </c>
      <c r="H4779" s="101">
        <v>1550</v>
      </c>
      <c r="I4779">
        <v>172.98</v>
      </c>
      <c r="J4779" s="8">
        <v>40976</v>
      </c>
      <c r="K4779" t="s">
        <v>148</v>
      </c>
      <c r="L4779" t="s">
        <v>151</v>
      </c>
      <c r="O4779" s="100">
        <v>2012</v>
      </c>
    </row>
    <row r="4780" spans="1:15" x14ac:dyDescent="0.25">
      <c r="A4780">
        <v>7</v>
      </c>
      <c r="B4780" t="s">
        <v>958</v>
      </c>
      <c r="C4780">
        <v>15</v>
      </c>
      <c r="D4780" t="s">
        <v>459</v>
      </c>
      <c r="E4780" t="s">
        <v>969</v>
      </c>
      <c r="F4780">
        <v>12605</v>
      </c>
      <c r="G4780" t="s">
        <v>463</v>
      </c>
      <c r="H4780" s="101">
        <v>1152.45</v>
      </c>
      <c r="I4780">
        <v>166.52</v>
      </c>
      <c r="J4780" s="8">
        <v>40976</v>
      </c>
      <c r="K4780" t="s">
        <v>148</v>
      </c>
      <c r="L4780" t="s">
        <v>443</v>
      </c>
      <c r="O4780" s="100">
        <v>2012</v>
      </c>
    </row>
    <row r="4781" spans="1:15" x14ac:dyDescent="0.25">
      <c r="A4781">
        <v>7</v>
      </c>
      <c r="B4781" t="s">
        <v>958</v>
      </c>
      <c r="C4781">
        <v>15</v>
      </c>
      <c r="D4781" t="s">
        <v>459</v>
      </c>
      <c r="E4781" t="s">
        <v>970</v>
      </c>
      <c r="F4781">
        <v>12655</v>
      </c>
      <c r="G4781" t="s">
        <v>463</v>
      </c>
      <c r="H4781" s="101">
        <v>1664.09</v>
      </c>
      <c r="I4781">
        <v>150.66999999999999</v>
      </c>
      <c r="J4781" s="8">
        <v>40976</v>
      </c>
      <c r="K4781" t="s">
        <v>148</v>
      </c>
      <c r="L4781" t="s">
        <v>151</v>
      </c>
      <c r="O4781" s="100">
        <v>2012</v>
      </c>
    </row>
    <row r="4782" spans="1:15" x14ac:dyDescent="0.25">
      <c r="A4782">
        <v>7</v>
      </c>
      <c r="B4782" t="s">
        <v>958</v>
      </c>
      <c r="C4782">
        <v>24</v>
      </c>
      <c r="D4782" t="s">
        <v>205</v>
      </c>
      <c r="E4782" t="s">
        <v>971</v>
      </c>
      <c r="F4782">
        <v>13335</v>
      </c>
      <c r="G4782" t="s">
        <v>207</v>
      </c>
      <c r="H4782" s="101">
        <v>1663.47</v>
      </c>
      <c r="I4782">
        <v>175.11</v>
      </c>
      <c r="J4782" s="8">
        <v>40976</v>
      </c>
      <c r="K4782" t="s">
        <v>148</v>
      </c>
      <c r="L4782" t="s">
        <v>151</v>
      </c>
      <c r="O4782" s="100">
        <v>2012</v>
      </c>
    </row>
    <row r="4783" spans="1:15" x14ac:dyDescent="0.25">
      <c r="A4783">
        <v>7</v>
      </c>
      <c r="B4783" t="s">
        <v>958</v>
      </c>
      <c r="C4783">
        <v>24</v>
      </c>
      <c r="D4783" t="s">
        <v>205</v>
      </c>
      <c r="E4783" t="s">
        <v>973</v>
      </c>
      <c r="F4783">
        <v>12401</v>
      </c>
      <c r="G4783" t="s">
        <v>207</v>
      </c>
      <c r="H4783" s="101">
        <v>1696.07</v>
      </c>
      <c r="I4783">
        <v>144.41</v>
      </c>
      <c r="J4783" s="8">
        <v>40976</v>
      </c>
      <c r="K4783" t="s">
        <v>148</v>
      </c>
      <c r="L4783" t="s">
        <v>151</v>
      </c>
      <c r="O4783" s="100">
        <v>2012</v>
      </c>
    </row>
    <row r="4784" spans="1:15" x14ac:dyDescent="0.25">
      <c r="A4784">
        <v>7</v>
      </c>
      <c r="B4784" t="s">
        <v>958</v>
      </c>
      <c r="C4784">
        <v>24</v>
      </c>
      <c r="D4784" t="s">
        <v>205</v>
      </c>
      <c r="E4784" t="s">
        <v>975</v>
      </c>
      <c r="F4784">
        <v>13295</v>
      </c>
      <c r="G4784" t="s">
        <v>207</v>
      </c>
      <c r="H4784" s="101">
        <v>1738.47</v>
      </c>
      <c r="I4784">
        <v>134.06</v>
      </c>
      <c r="J4784" s="8">
        <v>40976</v>
      </c>
      <c r="K4784" t="s">
        <v>148</v>
      </c>
      <c r="L4784" t="s">
        <v>151</v>
      </c>
      <c r="O4784" s="100">
        <v>2012</v>
      </c>
    </row>
    <row r="4785" spans="1:15" x14ac:dyDescent="0.25">
      <c r="A4785">
        <v>7</v>
      </c>
      <c r="B4785" t="s">
        <v>958</v>
      </c>
      <c r="C4785">
        <v>33</v>
      </c>
      <c r="D4785" t="s">
        <v>913</v>
      </c>
      <c r="E4785" t="s">
        <v>976</v>
      </c>
      <c r="F4785">
        <v>10884</v>
      </c>
      <c r="G4785" t="s">
        <v>268</v>
      </c>
      <c r="H4785" s="101">
        <v>1722.04</v>
      </c>
      <c r="I4785">
        <v>151.87</v>
      </c>
      <c r="J4785" s="8">
        <v>40976</v>
      </c>
      <c r="K4785" t="s">
        <v>148</v>
      </c>
      <c r="L4785" t="s">
        <v>151</v>
      </c>
      <c r="O4785" s="100">
        <v>2012</v>
      </c>
    </row>
    <row r="4786" spans="1:15" x14ac:dyDescent="0.25">
      <c r="A4786">
        <v>7</v>
      </c>
      <c r="B4786" t="s">
        <v>958</v>
      </c>
      <c r="C4786">
        <v>46</v>
      </c>
      <c r="D4786" t="s">
        <v>281</v>
      </c>
      <c r="E4786" t="s">
        <v>1340</v>
      </c>
      <c r="F4786">
        <v>13409</v>
      </c>
      <c r="G4786" t="s">
        <v>283</v>
      </c>
      <c r="H4786">
        <v>450</v>
      </c>
      <c r="I4786">
        <v>65.03</v>
      </c>
      <c r="J4786" s="8">
        <v>40976</v>
      </c>
      <c r="K4786" t="s">
        <v>148</v>
      </c>
      <c r="L4786" t="s">
        <v>149</v>
      </c>
      <c r="O4786" s="100">
        <v>2012</v>
      </c>
    </row>
    <row r="4787" spans="1:15" x14ac:dyDescent="0.25">
      <c r="A4787">
        <v>7</v>
      </c>
      <c r="B4787" t="s">
        <v>958</v>
      </c>
      <c r="C4787">
        <v>46</v>
      </c>
      <c r="D4787" t="s">
        <v>281</v>
      </c>
      <c r="E4787" t="s">
        <v>977</v>
      </c>
      <c r="F4787">
        <v>11568</v>
      </c>
      <c r="G4787" t="s">
        <v>283</v>
      </c>
      <c r="H4787" s="101">
        <v>1263.0899999999999</v>
      </c>
      <c r="I4787">
        <v>182.51</v>
      </c>
      <c r="J4787" s="8">
        <v>40976</v>
      </c>
      <c r="K4787" t="s">
        <v>148</v>
      </c>
      <c r="L4787" t="s">
        <v>149</v>
      </c>
      <c r="O4787" s="100">
        <v>2012</v>
      </c>
    </row>
    <row r="4788" spans="1:15" x14ac:dyDescent="0.25">
      <c r="A4788">
        <v>7</v>
      </c>
      <c r="B4788" t="s">
        <v>958</v>
      </c>
      <c r="C4788">
        <v>46</v>
      </c>
      <c r="D4788" t="s">
        <v>281</v>
      </c>
      <c r="E4788" t="s">
        <v>978</v>
      </c>
      <c r="F4788">
        <v>13173</v>
      </c>
      <c r="G4788" t="s">
        <v>283</v>
      </c>
      <c r="H4788">
        <v>237.98</v>
      </c>
      <c r="I4788">
        <v>34.380000000000003</v>
      </c>
      <c r="J4788" s="8">
        <v>40976</v>
      </c>
      <c r="K4788" t="s">
        <v>148</v>
      </c>
      <c r="L4788" t="s">
        <v>149</v>
      </c>
      <c r="O4788" s="100">
        <v>2012</v>
      </c>
    </row>
    <row r="4789" spans="1:15" x14ac:dyDescent="0.25">
      <c r="A4789">
        <v>7</v>
      </c>
      <c r="B4789" t="s">
        <v>958</v>
      </c>
      <c r="C4789">
        <v>46</v>
      </c>
      <c r="D4789" t="s">
        <v>281</v>
      </c>
      <c r="E4789" t="s">
        <v>979</v>
      </c>
      <c r="F4789">
        <v>11198</v>
      </c>
      <c r="G4789" t="s">
        <v>288</v>
      </c>
      <c r="H4789" s="101">
        <v>2257.5300000000002</v>
      </c>
      <c r="I4789">
        <v>172.22</v>
      </c>
      <c r="J4789" s="8">
        <v>40976</v>
      </c>
      <c r="K4789" t="s">
        <v>148</v>
      </c>
      <c r="L4789" t="s">
        <v>151</v>
      </c>
      <c r="O4789" s="100">
        <v>2012</v>
      </c>
    </row>
    <row r="4790" spans="1:15" x14ac:dyDescent="0.25">
      <c r="A4790">
        <v>7</v>
      </c>
      <c r="B4790" t="s">
        <v>958</v>
      </c>
      <c r="C4790">
        <v>62</v>
      </c>
      <c r="D4790" t="s">
        <v>296</v>
      </c>
      <c r="E4790" t="s">
        <v>980</v>
      </c>
      <c r="F4790">
        <v>13496</v>
      </c>
      <c r="G4790" t="s">
        <v>298</v>
      </c>
      <c r="H4790" s="101">
        <v>2000</v>
      </c>
      <c r="I4790">
        <v>148.03</v>
      </c>
      <c r="J4790" s="8">
        <v>40976</v>
      </c>
      <c r="K4790" t="s">
        <v>148</v>
      </c>
      <c r="L4790" t="s">
        <v>151</v>
      </c>
      <c r="O4790" s="100">
        <v>2012</v>
      </c>
    </row>
    <row r="4791" spans="1:15" x14ac:dyDescent="0.25">
      <c r="A4791">
        <v>7</v>
      </c>
      <c r="B4791" t="s">
        <v>958</v>
      </c>
      <c r="C4791">
        <v>67</v>
      </c>
      <c r="D4791" t="s">
        <v>301</v>
      </c>
      <c r="E4791" t="s">
        <v>981</v>
      </c>
      <c r="F4791">
        <v>12472</v>
      </c>
      <c r="G4791" t="s">
        <v>300</v>
      </c>
      <c r="H4791" s="101">
        <v>1738.77</v>
      </c>
      <c r="I4791">
        <v>136.07</v>
      </c>
      <c r="J4791" s="8">
        <v>40976</v>
      </c>
      <c r="K4791" t="s">
        <v>148</v>
      </c>
      <c r="L4791" t="s">
        <v>151</v>
      </c>
      <c r="O4791" s="100">
        <v>2012</v>
      </c>
    </row>
    <row r="4792" spans="1:15" x14ac:dyDescent="0.25">
      <c r="A4792">
        <v>7</v>
      </c>
      <c r="B4792" t="s">
        <v>958</v>
      </c>
      <c r="C4792">
        <v>67</v>
      </c>
      <c r="D4792" t="s">
        <v>301</v>
      </c>
      <c r="E4792" t="s">
        <v>982</v>
      </c>
      <c r="F4792">
        <v>12261</v>
      </c>
      <c r="G4792" t="s">
        <v>300</v>
      </c>
      <c r="H4792" s="101">
        <v>2079.81</v>
      </c>
      <c r="I4792">
        <v>154.19999999999999</v>
      </c>
      <c r="J4792" s="8">
        <v>40976</v>
      </c>
      <c r="K4792" t="s">
        <v>148</v>
      </c>
      <c r="L4792" t="s">
        <v>151</v>
      </c>
      <c r="O4792" s="100">
        <v>2012</v>
      </c>
    </row>
    <row r="4793" spans="1:15" x14ac:dyDescent="0.25">
      <c r="A4793">
        <v>7</v>
      </c>
      <c r="B4793" t="s">
        <v>958</v>
      </c>
      <c r="C4793">
        <v>67</v>
      </c>
      <c r="D4793" t="s">
        <v>301</v>
      </c>
      <c r="E4793" t="s">
        <v>983</v>
      </c>
      <c r="F4793">
        <v>12841</v>
      </c>
      <c r="G4793" t="s">
        <v>300</v>
      </c>
      <c r="H4793" s="101">
        <v>1948.08</v>
      </c>
      <c r="I4793">
        <v>149.03</v>
      </c>
      <c r="J4793" s="8">
        <v>40976</v>
      </c>
      <c r="K4793" t="s">
        <v>148</v>
      </c>
      <c r="L4793" t="s">
        <v>151</v>
      </c>
      <c r="O4793" s="100">
        <v>2012</v>
      </c>
    </row>
    <row r="4794" spans="1:15" x14ac:dyDescent="0.25">
      <c r="A4794">
        <v>7</v>
      </c>
      <c r="B4794" t="s">
        <v>958</v>
      </c>
      <c r="C4794">
        <v>72</v>
      </c>
      <c r="D4794" t="s">
        <v>305</v>
      </c>
      <c r="E4794" t="s">
        <v>984</v>
      </c>
      <c r="F4794">
        <v>12806</v>
      </c>
      <c r="G4794" t="s">
        <v>307</v>
      </c>
      <c r="H4794" s="101">
        <v>1466.48</v>
      </c>
      <c r="I4794">
        <v>211.9</v>
      </c>
      <c r="J4794" s="8">
        <v>40976</v>
      </c>
      <c r="K4794" t="s">
        <v>148</v>
      </c>
      <c r="L4794" t="s">
        <v>149</v>
      </c>
      <c r="O4794" s="100">
        <v>2012</v>
      </c>
    </row>
    <row r="4795" spans="1:15" x14ac:dyDescent="0.25">
      <c r="A4795">
        <v>7</v>
      </c>
      <c r="B4795" t="s">
        <v>958</v>
      </c>
      <c r="C4795">
        <v>72</v>
      </c>
      <c r="D4795" t="s">
        <v>305</v>
      </c>
      <c r="E4795" t="s">
        <v>985</v>
      </c>
      <c r="F4795">
        <v>13160</v>
      </c>
      <c r="G4795" t="s">
        <v>307</v>
      </c>
      <c r="H4795" s="101">
        <v>1663.84</v>
      </c>
      <c r="I4795">
        <v>166.55</v>
      </c>
      <c r="J4795" s="8">
        <v>40976</v>
      </c>
      <c r="K4795" t="s">
        <v>148</v>
      </c>
      <c r="L4795" t="s">
        <v>151</v>
      </c>
      <c r="O4795" s="100">
        <v>2012</v>
      </c>
    </row>
    <row r="4796" spans="1:15" x14ac:dyDescent="0.25">
      <c r="A4796">
        <v>7</v>
      </c>
      <c r="B4796" t="s">
        <v>958</v>
      </c>
      <c r="C4796">
        <v>72</v>
      </c>
      <c r="D4796" t="s">
        <v>305</v>
      </c>
      <c r="E4796" t="s">
        <v>986</v>
      </c>
      <c r="F4796">
        <v>12810</v>
      </c>
      <c r="G4796" t="s">
        <v>307</v>
      </c>
      <c r="H4796" s="101">
        <v>1097.1099999999999</v>
      </c>
      <c r="I4796">
        <v>158.53</v>
      </c>
      <c r="J4796" s="8">
        <v>40976</v>
      </c>
      <c r="K4796" t="s">
        <v>148</v>
      </c>
      <c r="L4796" t="s">
        <v>149</v>
      </c>
      <c r="O4796" s="100">
        <v>2012</v>
      </c>
    </row>
    <row r="4797" spans="1:15" x14ac:dyDescent="0.25">
      <c r="A4797">
        <v>7</v>
      </c>
      <c r="B4797" t="s">
        <v>958</v>
      </c>
      <c r="C4797">
        <v>72</v>
      </c>
      <c r="D4797" t="s">
        <v>305</v>
      </c>
      <c r="E4797" t="s">
        <v>987</v>
      </c>
      <c r="F4797">
        <v>12807</v>
      </c>
      <c r="G4797" t="s">
        <v>307</v>
      </c>
      <c r="H4797" s="101">
        <v>1663.81</v>
      </c>
      <c r="I4797">
        <v>163.26</v>
      </c>
      <c r="J4797" s="8">
        <v>40976</v>
      </c>
      <c r="K4797" t="s">
        <v>148</v>
      </c>
      <c r="L4797" t="s">
        <v>151</v>
      </c>
      <c r="O4797" s="100">
        <v>2012</v>
      </c>
    </row>
    <row r="4798" spans="1:15" x14ac:dyDescent="0.25">
      <c r="A4798">
        <v>7</v>
      </c>
      <c r="B4798" t="s">
        <v>958</v>
      </c>
      <c r="C4798">
        <v>72</v>
      </c>
      <c r="D4798" t="s">
        <v>305</v>
      </c>
      <c r="E4798" t="s">
        <v>988</v>
      </c>
      <c r="F4798">
        <v>13163</v>
      </c>
      <c r="G4798" t="s">
        <v>307</v>
      </c>
      <c r="H4798" s="101">
        <v>1427.4</v>
      </c>
      <c r="I4798">
        <v>206.26</v>
      </c>
      <c r="J4798" s="8">
        <v>40976</v>
      </c>
      <c r="K4798" t="s">
        <v>148</v>
      </c>
      <c r="L4798" t="s">
        <v>149</v>
      </c>
      <c r="O4798" s="100">
        <v>2012</v>
      </c>
    </row>
    <row r="4799" spans="1:15" x14ac:dyDescent="0.25">
      <c r="A4799">
        <v>7</v>
      </c>
      <c r="B4799" t="s">
        <v>958</v>
      </c>
      <c r="C4799">
        <v>72</v>
      </c>
      <c r="D4799" t="s">
        <v>305</v>
      </c>
      <c r="E4799" t="s">
        <v>989</v>
      </c>
      <c r="F4799">
        <v>13043</v>
      </c>
      <c r="G4799" t="s">
        <v>307</v>
      </c>
      <c r="H4799" s="101">
        <v>1521.83</v>
      </c>
      <c r="I4799">
        <v>213.68</v>
      </c>
      <c r="J4799" s="8">
        <v>40976</v>
      </c>
      <c r="K4799" t="s">
        <v>148</v>
      </c>
      <c r="L4799" t="s">
        <v>149</v>
      </c>
      <c r="O4799" s="100">
        <v>2012</v>
      </c>
    </row>
    <row r="4800" spans="1:15" x14ac:dyDescent="0.25">
      <c r="A4800">
        <v>7</v>
      </c>
      <c r="B4800" t="s">
        <v>958</v>
      </c>
      <c r="C4800">
        <v>72</v>
      </c>
      <c r="D4800" t="s">
        <v>305</v>
      </c>
      <c r="E4800" t="s">
        <v>990</v>
      </c>
      <c r="F4800">
        <v>12808</v>
      </c>
      <c r="G4800" t="s">
        <v>307</v>
      </c>
      <c r="H4800" s="101">
        <v>1159</v>
      </c>
      <c r="I4800">
        <v>167.48</v>
      </c>
      <c r="J4800" s="8">
        <v>40976</v>
      </c>
      <c r="K4800" t="s">
        <v>148</v>
      </c>
      <c r="L4800" t="s">
        <v>149</v>
      </c>
      <c r="O4800" s="100">
        <v>2012</v>
      </c>
    </row>
    <row r="4801" spans="1:15" x14ac:dyDescent="0.25">
      <c r="A4801">
        <v>7</v>
      </c>
      <c r="B4801" t="s">
        <v>958</v>
      </c>
      <c r="C4801">
        <v>72</v>
      </c>
      <c r="D4801" t="s">
        <v>305</v>
      </c>
      <c r="E4801" t="s">
        <v>991</v>
      </c>
      <c r="F4801">
        <v>12809</v>
      </c>
      <c r="G4801" t="s">
        <v>307</v>
      </c>
      <c r="H4801">
        <v>487.69</v>
      </c>
      <c r="I4801">
        <v>70.48</v>
      </c>
      <c r="J4801" s="8">
        <v>40976</v>
      </c>
      <c r="K4801" t="s">
        <v>148</v>
      </c>
      <c r="L4801" t="s">
        <v>149</v>
      </c>
      <c r="O4801" s="100">
        <v>2012</v>
      </c>
    </row>
    <row r="4802" spans="1:15" x14ac:dyDescent="0.25">
      <c r="A4802">
        <v>7</v>
      </c>
      <c r="B4802" t="s">
        <v>958</v>
      </c>
      <c r="C4802">
        <v>72</v>
      </c>
      <c r="D4802" t="s">
        <v>305</v>
      </c>
      <c r="E4802" t="s">
        <v>992</v>
      </c>
      <c r="F4802">
        <v>12608</v>
      </c>
      <c r="G4802" t="s">
        <v>307</v>
      </c>
      <c r="H4802">
        <v>614.64</v>
      </c>
      <c r="I4802">
        <v>88.82</v>
      </c>
      <c r="J4802" s="8">
        <v>40976</v>
      </c>
      <c r="K4802" t="s">
        <v>148</v>
      </c>
      <c r="L4802" t="s">
        <v>149</v>
      </c>
      <c r="O4802" s="100">
        <v>2012</v>
      </c>
    </row>
    <row r="4803" spans="1:15" x14ac:dyDescent="0.25">
      <c r="A4803">
        <v>7</v>
      </c>
      <c r="B4803" t="s">
        <v>958</v>
      </c>
      <c r="C4803">
        <v>72</v>
      </c>
      <c r="D4803" t="s">
        <v>305</v>
      </c>
      <c r="E4803" t="s">
        <v>993</v>
      </c>
      <c r="F4803">
        <v>12973</v>
      </c>
      <c r="G4803" t="s">
        <v>307</v>
      </c>
      <c r="H4803" s="101">
        <v>1624.22</v>
      </c>
      <c r="I4803">
        <v>177.09</v>
      </c>
      <c r="J4803" s="8">
        <v>40976</v>
      </c>
      <c r="K4803" t="s">
        <v>148</v>
      </c>
      <c r="L4803" t="s">
        <v>151</v>
      </c>
      <c r="O4803" s="100">
        <v>2012</v>
      </c>
    </row>
    <row r="4804" spans="1:15" x14ac:dyDescent="0.25">
      <c r="A4804">
        <v>7</v>
      </c>
      <c r="B4804" t="s">
        <v>958</v>
      </c>
      <c r="C4804">
        <v>72</v>
      </c>
      <c r="D4804" t="s">
        <v>305</v>
      </c>
      <c r="E4804" t="s">
        <v>994</v>
      </c>
      <c r="F4804">
        <v>13164</v>
      </c>
      <c r="G4804" t="s">
        <v>307</v>
      </c>
      <c r="H4804" s="101">
        <v>1436.85</v>
      </c>
      <c r="I4804">
        <v>207.61</v>
      </c>
      <c r="J4804" s="8">
        <v>40976</v>
      </c>
      <c r="K4804" t="s">
        <v>148</v>
      </c>
      <c r="L4804" t="s">
        <v>443</v>
      </c>
      <c r="O4804" s="100">
        <v>2012</v>
      </c>
    </row>
    <row r="4805" spans="1:15" x14ac:dyDescent="0.25">
      <c r="A4805">
        <v>7</v>
      </c>
      <c r="B4805" t="s">
        <v>958</v>
      </c>
      <c r="C4805">
        <v>74</v>
      </c>
      <c r="D4805" t="s">
        <v>328</v>
      </c>
      <c r="E4805" t="s">
        <v>995</v>
      </c>
      <c r="F4805">
        <v>11442</v>
      </c>
      <c r="G4805" t="s">
        <v>333</v>
      </c>
      <c r="H4805" s="101">
        <v>1315.36</v>
      </c>
      <c r="I4805">
        <v>180.81</v>
      </c>
      <c r="J4805" s="8">
        <v>40976</v>
      </c>
      <c r="K4805" t="s">
        <v>148</v>
      </c>
      <c r="L4805" t="s">
        <v>151</v>
      </c>
      <c r="O4805" s="100">
        <v>2012</v>
      </c>
    </row>
    <row r="4806" spans="1:15" x14ac:dyDescent="0.25">
      <c r="A4806">
        <v>7</v>
      </c>
      <c r="B4806" t="s">
        <v>958</v>
      </c>
      <c r="C4806">
        <v>75</v>
      </c>
      <c r="D4806" t="s">
        <v>334</v>
      </c>
      <c r="E4806" t="s">
        <v>996</v>
      </c>
      <c r="F4806">
        <v>13515</v>
      </c>
      <c r="G4806" t="s">
        <v>336</v>
      </c>
      <c r="H4806">
        <v>380</v>
      </c>
      <c r="I4806">
        <v>54.91</v>
      </c>
      <c r="J4806" s="8">
        <v>40976</v>
      </c>
      <c r="K4806" t="s">
        <v>148</v>
      </c>
      <c r="L4806" t="s">
        <v>190</v>
      </c>
      <c r="O4806" s="100">
        <v>2012</v>
      </c>
    </row>
    <row r="4807" spans="1:15" x14ac:dyDescent="0.25">
      <c r="A4807">
        <v>7</v>
      </c>
      <c r="B4807" t="s">
        <v>958</v>
      </c>
      <c r="C4807">
        <v>75</v>
      </c>
      <c r="D4807" t="s">
        <v>334</v>
      </c>
      <c r="E4807" t="s">
        <v>997</v>
      </c>
      <c r="F4807">
        <v>13508</v>
      </c>
      <c r="G4807" t="s">
        <v>336</v>
      </c>
      <c r="H4807">
        <v>190</v>
      </c>
      <c r="I4807">
        <v>27.46</v>
      </c>
      <c r="J4807" s="8">
        <v>40976</v>
      </c>
      <c r="K4807" t="s">
        <v>148</v>
      </c>
      <c r="L4807" t="s">
        <v>190</v>
      </c>
      <c r="O4807" s="100">
        <v>2012</v>
      </c>
    </row>
    <row r="4808" spans="1:15" x14ac:dyDescent="0.25">
      <c r="A4808">
        <v>7</v>
      </c>
      <c r="B4808" t="s">
        <v>958</v>
      </c>
      <c r="C4808">
        <v>75</v>
      </c>
      <c r="D4808" t="s">
        <v>334</v>
      </c>
      <c r="E4808" t="s">
        <v>998</v>
      </c>
      <c r="F4808">
        <v>13514</v>
      </c>
      <c r="G4808" t="s">
        <v>336</v>
      </c>
      <c r="H4808">
        <v>380</v>
      </c>
      <c r="I4808">
        <v>54.91</v>
      </c>
      <c r="J4808" s="8">
        <v>40976</v>
      </c>
      <c r="K4808" t="s">
        <v>148</v>
      </c>
      <c r="L4808" t="s">
        <v>190</v>
      </c>
      <c r="O4808" s="100">
        <v>2012</v>
      </c>
    </row>
    <row r="4809" spans="1:15" x14ac:dyDescent="0.25">
      <c r="A4809">
        <v>7</v>
      </c>
      <c r="B4809" t="s">
        <v>958</v>
      </c>
      <c r="C4809">
        <v>75</v>
      </c>
      <c r="D4809" t="s">
        <v>334</v>
      </c>
      <c r="E4809" t="s">
        <v>999</v>
      </c>
      <c r="F4809">
        <v>13463</v>
      </c>
      <c r="G4809" t="s">
        <v>336</v>
      </c>
      <c r="H4809">
        <v>361</v>
      </c>
      <c r="I4809">
        <v>52.16</v>
      </c>
      <c r="J4809" s="8">
        <v>40976</v>
      </c>
      <c r="K4809" t="s">
        <v>148</v>
      </c>
      <c r="L4809" t="s">
        <v>190</v>
      </c>
      <c r="O4809" s="100">
        <v>2012</v>
      </c>
    </row>
    <row r="4810" spans="1:15" x14ac:dyDescent="0.25">
      <c r="A4810">
        <v>7</v>
      </c>
      <c r="B4810" t="s">
        <v>958</v>
      </c>
      <c r="C4810">
        <v>79</v>
      </c>
      <c r="D4810" t="s">
        <v>340</v>
      </c>
      <c r="E4810" t="s">
        <v>1000</v>
      </c>
      <c r="F4810">
        <v>12468</v>
      </c>
      <c r="G4810" t="s">
        <v>342</v>
      </c>
      <c r="H4810" s="101">
        <v>1669.12</v>
      </c>
      <c r="I4810">
        <v>157.08000000000001</v>
      </c>
      <c r="J4810" s="8">
        <v>40976</v>
      </c>
      <c r="K4810" t="s">
        <v>148</v>
      </c>
      <c r="L4810" t="s">
        <v>151</v>
      </c>
      <c r="O4810" s="100">
        <v>2012</v>
      </c>
    </row>
    <row r="4811" spans="1:15" x14ac:dyDescent="0.25">
      <c r="A4811">
        <v>7</v>
      </c>
      <c r="B4811" t="s">
        <v>958</v>
      </c>
      <c r="C4811">
        <v>80</v>
      </c>
      <c r="D4811" t="s">
        <v>348</v>
      </c>
      <c r="E4811" t="s">
        <v>1002</v>
      </c>
      <c r="F4811">
        <v>10883</v>
      </c>
      <c r="G4811" t="s">
        <v>174</v>
      </c>
      <c r="H4811" s="101">
        <v>1771.2</v>
      </c>
      <c r="I4811">
        <v>130.59</v>
      </c>
      <c r="J4811" s="8">
        <v>40976</v>
      </c>
      <c r="K4811" t="s">
        <v>148</v>
      </c>
      <c r="L4811" t="s">
        <v>151</v>
      </c>
      <c r="O4811" s="100">
        <v>2012</v>
      </c>
    </row>
    <row r="4812" spans="1:15" x14ac:dyDescent="0.25">
      <c r="A4812">
        <v>7</v>
      </c>
      <c r="B4812" t="s">
        <v>958</v>
      </c>
      <c r="C4812">
        <v>80</v>
      </c>
      <c r="D4812" t="s">
        <v>348</v>
      </c>
      <c r="E4812" t="s">
        <v>1003</v>
      </c>
      <c r="F4812">
        <v>9867</v>
      </c>
      <c r="G4812" t="s">
        <v>352</v>
      </c>
      <c r="H4812" s="101">
        <v>3953.3</v>
      </c>
      <c r="I4812">
        <v>294.31</v>
      </c>
      <c r="J4812" s="8">
        <v>40976</v>
      </c>
      <c r="K4812" t="s">
        <v>148</v>
      </c>
      <c r="L4812" t="s">
        <v>151</v>
      </c>
      <c r="O4812" s="100">
        <v>2012</v>
      </c>
    </row>
    <row r="4813" spans="1:15" x14ac:dyDescent="0.25">
      <c r="A4813">
        <v>7</v>
      </c>
      <c r="B4813" t="s">
        <v>958</v>
      </c>
      <c r="C4813">
        <v>80</v>
      </c>
      <c r="D4813" t="s">
        <v>348</v>
      </c>
      <c r="E4813" t="s">
        <v>1005</v>
      </c>
      <c r="F4813">
        <v>12171</v>
      </c>
      <c r="G4813" t="s">
        <v>354</v>
      </c>
      <c r="H4813" s="101">
        <v>1242.21</v>
      </c>
      <c r="I4813">
        <v>175.73</v>
      </c>
      <c r="J4813" s="8">
        <v>40976</v>
      </c>
      <c r="K4813" t="s">
        <v>148</v>
      </c>
      <c r="L4813" t="s">
        <v>151</v>
      </c>
      <c r="O4813" s="100">
        <v>2012</v>
      </c>
    </row>
    <row r="4814" spans="1:15" x14ac:dyDescent="0.25">
      <c r="A4814">
        <v>7</v>
      </c>
      <c r="B4814" t="s">
        <v>958</v>
      </c>
      <c r="C4814">
        <v>80</v>
      </c>
      <c r="D4814" t="s">
        <v>348</v>
      </c>
      <c r="E4814" t="s">
        <v>1006</v>
      </c>
      <c r="F4814">
        <v>13093</v>
      </c>
      <c r="G4814" t="s">
        <v>354</v>
      </c>
      <c r="H4814">
        <v>966.01</v>
      </c>
      <c r="I4814">
        <v>130.33000000000001</v>
      </c>
      <c r="J4814" s="8">
        <v>40976</v>
      </c>
      <c r="K4814" t="s">
        <v>148</v>
      </c>
      <c r="L4814" t="s">
        <v>151</v>
      </c>
      <c r="O4814" s="100">
        <v>2012</v>
      </c>
    </row>
    <row r="4815" spans="1:15" x14ac:dyDescent="0.25">
      <c r="A4815">
        <v>7</v>
      </c>
      <c r="B4815" t="s">
        <v>958</v>
      </c>
      <c r="C4815">
        <v>80</v>
      </c>
      <c r="D4815" t="s">
        <v>348</v>
      </c>
      <c r="E4815" t="s">
        <v>1007</v>
      </c>
      <c r="F4815">
        <v>11683</v>
      </c>
      <c r="G4815" t="s">
        <v>357</v>
      </c>
      <c r="H4815" s="101">
        <v>2199.4899999999998</v>
      </c>
      <c r="I4815">
        <v>163.35</v>
      </c>
      <c r="J4815" s="8">
        <v>40976</v>
      </c>
      <c r="K4815" t="s">
        <v>148</v>
      </c>
      <c r="L4815" t="s">
        <v>151</v>
      </c>
      <c r="O4815" s="100">
        <v>2012</v>
      </c>
    </row>
    <row r="4816" spans="1:15" x14ac:dyDescent="0.25">
      <c r="A4816">
        <v>7</v>
      </c>
      <c r="B4816" t="s">
        <v>958</v>
      </c>
      <c r="C4816">
        <v>82</v>
      </c>
      <c r="D4816" t="s">
        <v>364</v>
      </c>
      <c r="E4816" t="s">
        <v>1008</v>
      </c>
      <c r="F4816">
        <v>12464</v>
      </c>
      <c r="G4816" t="s">
        <v>366</v>
      </c>
      <c r="H4816" s="101">
        <v>2025.17</v>
      </c>
      <c r="I4816">
        <v>154.91999999999999</v>
      </c>
      <c r="J4816" s="8">
        <v>40976</v>
      </c>
      <c r="K4816" t="s">
        <v>148</v>
      </c>
      <c r="L4816" t="s">
        <v>151</v>
      </c>
      <c r="O4816" s="100">
        <v>2012</v>
      </c>
    </row>
    <row r="4817" spans="1:15" x14ac:dyDescent="0.25">
      <c r="A4817">
        <v>7</v>
      </c>
      <c r="B4817" t="s">
        <v>958</v>
      </c>
      <c r="C4817">
        <v>82</v>
      </c>
      <c r="D4817" t="s">
        <v>364</v>
      </c>
      <c r="E4817" t="s">
        <v>1009</v>
      </c>
      <c r="F4817">
        <v>11322</v>
      </c>
      <c r="G4817" t="s">
        <v>366</v>
      </c>
      <c r="H4817" s="101">
        <v>2017.73</v>
      </c>
      <c r="I4817">
        <v>155.03</v>
      </c>
      <c r="J4817" s="8">
        <v>40976</v>
      </c>
      <c r="K4817" t="s">
        <v>148</v>
      </c>
      <c r="L4817" t="s">
        <v>151</v>
      </c>
      <c r="O4817" s="100">
        <v>2012</v>
      </c>
    </row>
    <row r="4818" spans="1:15" x14ac:dyDescent="0.25">
      <c r="A4818">
        <v>7</v>
      </c>
      <c r="B4818" t="s">
        <v>958</v>
      </c>
      <c r="C4818">
        <v>82</v>
      </c>
      <c r="D4818" t="s">
        <v>364</v>
      </c>
      <c r="E4818" t="s">
        <v>1010</v>
      </c>
      <c r="F4818">
        <v>13551</v>
      </c>
      <c r="G4818" t="s">
        <v>366</v>
      </c>
      <c r="H4818" s="101">
        <v>1770.15</v>
      </c>
      <c r="I4818">
        <v>135.41999999999999</v>
      </c>
      <c r="J4818" s="8">
        <v>40976</v>
      </c>
      <c r="K4818" t="s">
        <v>148</v>
      </c>
      <c r="L4818" t="s">
        <v>151</v>
      </c>
      <c r="O4818" s="100">
        <v>2012</v>
      </c>
    </row>
    <row r="4819" spans="1:15" x14ac:dyDescent="0.25">
      <c r="A4819">
        <v>7</v>
      </c>
      <c r="B4819" t="s">
        <v>958</v>
      </c>
      <c r="C4819">
        <v>82</v>
      </c>
      <c r="D4819" t="s">
        <v>364</v>
      </c>
      <c r="E4819" t="s">
        <v>1011</v>
      </c>
      <c r="F4819">
        <v>12629</v>
      </c>
      <c r="G4819" t="s">
        <v>366</v>
      </c>
      <c r="H4819" s="101">
        <v>1775.35</v>
      </c>
      <c r="I4819">
        <v>155.58000000000001</v>
      </c>
      <c r="J4819" s="8">
        <v>40976</v>
      </c>
      <c r="K4819" t="s">
        <v>148</v>
      </c>
      <c r="L4819" t="s">
        <v>151</v>
      </c>
      <c r="O4819" s="100">
        <v>2012</v>
      </c>
    </row>
    <row r="4820" spans="1:15" x14ac:dyDescent="0.25">
      <c r="A4820">
        <v>7</v>
      </c>
      <c r="B4820" t="s">
        <v>958</v>
      </c>
      <c r="C4820">
        <v>82</v>
      </c>
      <c r="D4820" t="s">
        <v>364</v>
      </c>
      <c r="E4820" t="s">
        <v>1012</v>
      </c>
      <c r="F4820">
        <v>13498</v>
      </c>
      <c r="G4820" t="s">
        <v>1280</v>
      </c>
      <c r="H4820" s="101">
        <v>2884.62</v>
      </c>
      <c r="I4820">
        <v>195.04</v>
      </c>
      <c r="J4820" s="8">
        <v>40976</v>
      </c>
      <c r="K4820" t="s">
        <v>148</v>
      </c>
      <c r="L4820" t="s">
        <v>151</v>
      </c>
      <c r="O4820" s="100">
        <v>2012</v>
      </c>
    </row>
    <row r="4821" spans="1:15" x14ac:dyDescent="0.25">
      <c r="A4821">
        <v>7</v>
      </c>
      <c r="B4821" t="s">
        <v>958</v>
      </c>
      <c r="C4821">
        <v>85</v>
      </c>
      <c r="D4821" t="s">
        <v>381</v>
      </c>
      <c r="E4821" t="s">
        <v>1014</v>
      </c>
      <c r="F4821">
        <v>12155</v>
      </c>
      <c r="G4821" t="s">
        <v>383</v>
      </c>
      <c r="H4821" s="101">
        <v>1404.63</v>
      </c>
      <c r="I4821">
        <v>191.97</v>
      </c>
      <c r="J4821" s="8">
        <v>40976</v>
      </c>
      <c r="K4821" t="s">
        <v>148</v>
      </c>
      <c r="L4821" t="s">
        <v>151</v>
      </c>
      <c r="O4821" s="100">
        <v>2012</v>
      </c>
    </row>
    <row r="4822" spans="1:15" x14ac:dyDescent="0.25">
      <c r="A4822">
        <v>7</v>
      </c>
      <c r="B4822" t="s">
        <v>958</v>
      </c>
      <c r="C4822">
        <v>85</v>
      </c>
      <c r="D4822" t="s">
        <v>381</v>
      </c>
      <c r="E4822" t="s">
        <v>1016</v>
      </c>
      <c r="F4822">
        <v>12845</v>
      </c>
      <c r="G4822" t="s">
        <v>383</v>
      </c>
      <c r="H4822" s="101">
        <v>1508.2</v>
      </c>
      <c r="I4822">
        <v>179.26</v>
      </c>
      <c r="J4822" s="8">
        <v>40976</v>
      </c>
      <c r="K4822" t="s">
        <v>148</v>
      </c>
      <c r="L4822" t="s">
        <v>151</v>
      </c>
      <c r="O4822" s="100">
        <v>2012</v>
      </c>
    </row>
    <row r="4823" spans="1:15" x14ac:dyDescent="0.25">
      <c r="A4823">
        <v>7</v>
      </c>
      <c r="B4823" t="s">
        <v>958</v>
      </c>
      <c r="C4823">
        <v>85</v>
      </c>
      <c r="D4823" t="s">
        <v>381</v>
      </c>
      <c r="E4823" t="s">
        <v>1017</v>
      </c>
      <c r="F4823">
        <v>13506</v>
      </c>
      <c r="G4823" t="s">
        <v>383</v>
      </c>
      <c r="H4823" s="101">
        <v>1538.4</v>
      </c>
      <c r="I4823">
        <v>178.08</v>
      </c>
      <c r="J4823" s="8">
        <v>40976</v>
      </c>
      <c r="K4823" t="s">
        <v>148</v>
      </c>
      <c r="L4823" t="s">
        <v>151</v>
      </c>
      <c r="O4823" s="100">
        <v>2012</v>
      </c>
    </row>
    <row r="4824" spans="1:15" x14ac:dyDescent="0.25">
      <c r="A4824">
        <v>7</v>
      </c>
      <c r="B4824" t="s">
        <v>958</v>
      </c>
      <c r="C4824">
        <v>85</v>
      </c>
      <c r="D4824" t="s">
        <v>381</v>
      </c>
      <c r="E4824" t="s">
        <v>1018</v>
      </c>
      <c r="F4824">
        <v>13106</v>
      </c>
      <c r="G4824" t="s">
        <v>383</v>
      </c>
      <c r="H4824" s="101">
        <v>1031.25</v>
      </c>
      <c r="I4824">
        <v>139.74</v>
      </c>
      <c r="J4824" s="8">
        <v>40976</v>
      </c>
      <c r="K4824" t="s">
        <v>148</v>
      </c>
      <c r="L4824" t="s">
        <v>151</v>
      </c>
      <c r="O4824" s="100">
        <v>2012</v>
      </c>
    </row>
    <row r="4825" spans="1:15" x14ac:dyDescent="0.25">
      <c r="A4825">
        <v>7</v>
      </c>
      <c r="B4825" t="s">
        <v>958</v>
      </c>
      <c r="C4825">
        <v>85</v>
      </c>
      <c r="D4825" t="s">
        <v>381</v>
      </c>
      <c r="E4825" t="s">
        <v>1001</v>
      </c>
      <c r="F4825">
        <v>12779</v>
      </c>
      <c r="G4825" t="s">
        <v>375</v>
      </c>
      <c r="H4825" s="101">
        <v>2115.39</v>
      </c>
      <c r="I4825">
        <v>197.19</v>
      </c>
      <c r="J4825" s="8">
        <v>40976</v>
      </c>
      <c r="K4825" t="s">
        <v>148</v>
      </c>
      <c r="L4825" t="s">
        <v>151</v>
      </c>
      <c r="O4825" s="100">
        <v>2012</v>
      </c>
    </row>
    <row r="4826" spans="1:15" x14ac:dyDescent="0.25">
      <c r="A4826">
        <v>7</v>
      </c>
      <c r="B4826" t="s">
        <v>958</v>
      </c>
      <c r="C4826">
        <v>86</v>
      </c>
      <c r="D4826" t="s">
        <v>393</v>
      </c>
      <c r="E4826" t="s">
        <v>1020</v>
      </c>
      <c r="F4826">
        <v>13487</v>
      </c>
      <c r="G4826" t="s">
        <v>395</v>
      </c>
      <c r="H4826">
        <v>200</v>
      </c>
      <c r="I4826">
        <v>28.9</v>
      </c>
      <c r="J4826" s="8">
        <v>40976</v>
      </c>
      <c r="K4826" t="s">
        <v>148</v>
      </c>
      <c r="L4826" t="s">
        <v>149</v>
      </c>
      <c r="O4826" s="100">
        <v>2012</v>
      </c>
    </row>
    <row r="4827" spans="1:15" x14ac:dyDescent="0.25">
      <c r="A4827">
        <v>7</v>
      </c>
      <c r="B4827" t="s">
        <v>958</v>
      </c>
      <c r="C4827">
        <v>86</v>
      </c>
      <c r="D4827" t="s">
        <v>393</v>
      </c>
      <c r="E4827" t="s">
        <v>1021</v>
      </c>
      <c r="F4827">
        <v>11997</v>
      </c>
      <c r="G4827" t="s">
        <v>395</v>
      </c>
      <c r="H4827">
        <v>205.24</v>
      </c>
      <c r="I4827">
        <v>20.399999999999999</v>
      </c>
      <c r="J4827" s="8">
        <v>40976</v>
      </c>
      <c r="K4827" t="s">
        <v>148</v>
      </c>
      <c r="L4827" t="s">
        <v>151</v>
      </c>
      <c r="O4827" s="100">
        <v>2012</v>
      </c>
    </row>
    <row r="4828" spans="1:15" x14ac:dyDescent="0.25">
      <c r="A4828">
        <v>7</v>
      </c>
      <c r="B4828" t="s">
        <v>958</v>
      </c>
      <c r="C4828">
        <v>86</v>
      </c>
      <c r="D4828" t="s">
        <v>393</v>
      </c>
      <c r="E4828" t="s">
        <v>1022</v>
      </c>
      <c r="F4828">
        <v>10960</v>
      </c>
      <c r="G4828" t="s">
        <v>400</v>
      </c>
      <c r="H4828" s="101">
        <v>2162.8200000000002</v>
      </c>
      <c r="I4828">
        <v>140.66</v>
      </c>
      <c r="J4828" s="8">
        <v>40976</v>
      </c>
      <c r="K4828" t="s">
        <v>148</v>
      </c>
      <c r="L4828" t="s">
        <v>151</v>
      </c>
      <c r="O4828" s="100">
        <v>2012</v>
      </c>
    </row>
    <row r="4829" spans="1:15" x14ac:dyDescent="0.25">
      <c r="A4829">
        <v>7</v>
      </c>
      <c r="B4829" t="s">
        <v>958</v>
      </c>
      <c r="C4829">
        <v>86</v>
      </c>
      <c r="D4829" t="s">
        <v>393</v>
      </c>
      <c r="E4829" t="s">
        <v>1023</v>
      </c>
      <c r="F4829">
        <v>12037</v>
      </c>
      <c r="G4829" t="s">
        <v>402</v>
      </c>
      <c r="H4829" s="101">
        <v>1216</v>
      </c>
      <c r="I4829">
        <v>166.45</v>
      </c>
      <c r="J4829" s="8">
        <v>40976</v>
      </c>
      <c r="K4829" t="s">
        <v>148</v>
      </c>
      <c r="L4829" t="s">
        <v>151</v>
      </c>
      <c r="O4829" s="100">
        <v>2012</v>
      </c>
    </row>
    <row r="4830" spans="1:15" x14ac:dyDescent="0.25">
      <c r="A4830">
        <v>7</v>
      </c>
      <c r="B4830" t="s">
        <v>958</v>
      </c>
      <c r="C4830">
        <v>87</v>
      </c>
      <c r="D4830" t="s">
        <v>403</v>
      </c>
      <c r="E4830" t="s">
        <v>1024</v>
      </c>
      <c r="F4830">
        <v>12367</v>
      </c>
      <c r="G4830" t="s">
        <v>405</v>
      </c>
      <c r="H4830" s="101">
        <v>1634</v>
      </c>
      <c r="I4830">
        <v>187.38</v>
      </c>
      <c r="J4830" s="8">
        <v>40976</v>
      </c>
      <c r="K4830" t="s">
        <v>148</v>
      </c>
      <c r="L4830" t="s">
        <v>151</v>
      </c>
      <c r="O4830" s="100">
        <v>2012</v>
      </c>
    </row>
    <row r="4831" spans="1:15" x14ac:dyDescent="0.25">
      <c r="A4831">
        <v>7</v>
      </c>
      <c r="B4831" t="s">
        <v>958</v>
      </c>
      <c r="C4831">
        <v>92</v>
      </c>
      <c r="D4831" t="s">
        <v>407</v>
      </c>
      <c r="E4831" t="s">
        <v>1025</v>
      </c>
      <c r="F4831">
        <v>12846</v>
      </c>
      <c r="G4831" t="s">
        <v>411</v>
      </c>
      <c r="H4831" s="101">
        <v>1678.9</v>
      </c>
      <c r="I4831">
        <v>166.67</v>
      </c>
      <c r="J4831" s="8">
        <v>40976</v>
      </c>
      <c r="K4831" t="s">
        <v>1331</v>
      </c>
      <c r="L4831" t="s">
        <v>151</v>
      </c>
      <c r="O4831" s="100">
        <v>2012</v>
      </c>
    </row>
    <row r="4832" spans="1:15" x14ac:dyDescent="0.25">
      <c r="A4832">
        <v>7</v>
      </c>
      <c r="B4832" t="s">
        <v>958</v>
      </c>
      <c r="C4832">
        <v>92</v>
      </c>
      <c r="D4832" t="s">
        <v>407</v>
      </c>
      <c r="E4832" t="s">
        <v>1026</v>
      </c>
      <c r="F4832">
        <v>11138</v>
      </c>
      <c r="G4832" t="s">
        <v>411</v>
      </c>
      <c r="H4832" s="101">
        <v>1051.2</v>
      </c>
      <c r="I4832">
        <v>115.22</v>
      </c>
      <c r="J4832" s="8">
        <v>40976</v>
      </c>
      <c r="K4832" t="s">
        <v>148</v>
      </c>
      <c r="L4832" t="s">
        <v>151</v>
      </c>
      <c r="O4832" s="100">
        <v>2012</v>
      </c>
    </row>
    <row r="4833" spans="1:15" x14ac:dyDescent="0.25">
      <c r="A4833">
        <v>7</v>
      </c>
      <c r="B4833" t="s">
        <v>958</v>
      </c>
      <c r="C4833">
        <v>92</v>
      </c>
      <c r="D4833" t="s">
        <v>407</v>
      </c>
      <c r="E4833" t="s">
        <v>1027</v>
      </c>
      <c r="F4833">
        <v>11242</v>
      </c>
      <c r="G4833" t="s">
        <v>411</v>
      </c>
      <c r="H4833" s="101">
        <v>1280</v>
      </c>
      <c r="I4833">
        <v>171.65</v>
      </c>
      <c r="J4833" s="8">
        <v>40976</v>
      </c>
      <c r="K4833" t="s">
        <v>148</v>
      </c>
      <c r="L4833" t="s">
        <v>151</v>
      </c>
      <c r="O4833" s="100">
        <v>2012</v>
      </c>
    </row>
    <row r="4834" spans="1:15" x14ac:dyDescent="0.25">
      <c r="A4834">
        <v>7</v>
      </c>
      <c r="B4834" t="s">
        <v>958</v>
      </c>
      <c r="C4834">
        <v>93</v>
      </c>
      <c r="D4834" t="s">
        <v>418</v>
      </c>
      <c r="E4834" t="s">
        <v>1028</v>
      </c>
      <c r="F4834">
        <v>12624</v>
      </c>
      <c r="G4834" t="s">
        <v>584</v>
      </c>
      <c r="H4834" s="101">
        <v>2496</v>
      </c>
      <c r="I4834">
        <v>186.04</v>
      </c>
      <c r="J4834" s="8">
        <v>40976</v>
      </c>
      <c r="K4834" t="s">
        <v>148</v>
      </c>
      <c r="L4834" t="s">
        <v>151</v>
      </c>
      <c r="O4834" s="100">
        <v>2012</v>
      </c>
    </row>
    <row r="4835" spans="1:15" x14ac:dyDescent="0.25">
      <c r="A4835">
        <v>7</v>
      </c>
      <c r="B4835" t="s">
        <v>958</v>
      </c>
      <c r="C4835">
        <v>93</v>
      </c>
      <c r="D4835" t="s">
        <v>418</v>
      </c>
      <c r="E4835" t="s">
        <v>1030</v>
      </c>
      <c r="F4835">
        <v>11421</v>
      </c>
      <c r="G4835" t="s">
        <v>424</v>
      </c>
      <c r="H4835" s="101">
        <v>2100.86</v>
      </c>
      <c r="I4835">
        <v>154.9</v>
      </c>
      <c r="J4835" s="8">
        <v>40976</v>
      </c>
      <c r="K4835" t="s">
        <v>148</v>
      </c>
      <c r="L4835" t="s">
        <v>151</v>
      </c>
      <c r="O4835" s="100">
        <v>2012</v>
      </c>
    </row>
    <row r="4836" spans="1:15" x14ac:dyDescent="0.25">
      <c r="A4836">
        <v>7</v>
      </c>
      <c r="B4836" t="s">
        <v>958</v>
      </c>
      <c r="C4836">
        <v>93</v>
      </c>
      <c r="D4836" t="s">
        <v>418</v>
      </c>
      <c r="E4836" t="s">
        <v>1004</v>
      </c>
      <c r="F4836">
        <v>13011</v>
      </c>
      <c r="G4836" t="s">
        <v>428</v>
      </c>
      <c r="H4836" s="101">
        <v>2100</v>
      </c>
      <c r="I4836">
        <v>155.16999999999999</v>
      </c>
      <c r="J4836" s="8">
        <v>40976</v>
      </c>
      <c r="K4836" t="s">
        <v>148</v>
      </c>
      <c r="L4836" t="s">
        <v>151</v>
      </c>
      <c r="O4836" s="100">
        <v>2012</v>
      </c>
    </row>
    <row r="4837" spans="1:15" x14ac:dyDescent="0.25">
      <c r="A4837">
        <v>7</v>
      </c>
      <c r="B4837" t="s">
        <v>958</v>
      </c>
      <c r="C4837">
        <v>93</v>
      </c>
      <c r="D4837" t="s">
        <v>418</v>
      </c>
      <c r="E4837" t="s">
        <v>1031</v>
      </c>
      <c r="F4837">
        <v>11649</v>
      </c>
      <c r="G4837" t="s">
        <v>430</v>
      </c>
      <c r="H4837" s="101">
        <v>4971.55</v>
      </c>
      <c r="I4837">
        <v>464.52</v>
      </c>
      <c r="J4837" s="8">
        <v>40976</v>
      </c>
      <c r="K4837" t="s">
        <v>1331</v>
      </c>
      <c r="L4837" t="s">
        <v>151</v>
      </c>
      <c r="O4837" s="100">
        <v>2012</v>
      </c>
    </row>
    <row r="4838" spans="1:15" x14ac:dyDescent="0.25">
      <c r="A4838">
        <v>7</v>
      </c>
      <c r="B4838" t="s">
        <v>958</v>
      </c>
      <c r="C4838">
        <v>96</v>
      </c>
      <c r="D4838" t="s">
        <v>431</v>
      </c>
      <c r="E4838" t="s">
        <v>1032</v>
      </c>
      <c r="F4838">
        <v>12496</v>
      </c>
      <c r="G4838" t="s">
        <v>433</v>
      </c>
      <c r="H4838" s="101">
        <v>1269.3</v>
      </c>
      <c r="I4838">
        <v>157.87</v>
      </c>
      <c r="J4838" s="8">
        <v>40976</v>
      </c>
      <c r="K4838" t="s">
        <v>1331</v>
      </c>
      <c r="L4838" t="s">
        <v>151</v>
      </c>
      <c r="O4838" s="100">
        <v>2012</v>
      </c>
    </row>
    <row r="4839" spans="1:15" x14ac:dyDescent="0.25">
      <c r="A4839">
        <v>8</v>
      </c>
      <c r="B4839" t="s">
        <v>1033</v>
      </c>
      <c r="C4839">
        <v>14</v>
      </c>
      <c r="D4839" t="s">
        <v>172</v>
      </c>
      <c r="E4839" t="s">
        <v>1034</v>
      </c>
      <c r="F4839">
        <v>11610</v>
      </c>
      <c r="G4839" t="s">
        <v>452</v>
      </c>
      <c r="H4839" s="101">
        <v>4061.38</v>
      </c>
      <c r="I4839">
        <v>305.35000000000002</v>
      </c>
      <c r="J4839" s="8">
        <v>40976</v>
      </c>
      <c r="K4839" t="s">
        <v>148</v>
      </c>
      <c r="L4839" t="s">
        <v>151</v>
      </c>
      <c r="O4839" s="100">
        <v>2012</v>
      </c>
    </row>
    <row r="4840" spans="1:15" x14ac:dyDescent="0.25">
      <c r="A4840">
        <v>8</v>
      </c>
      <c r="B4840" t="s">
        <v>1033</v>
      </c>
      <c r="C4840">
        <v>14</v>
      </c>
      <c r="D4840" t="s">
        <v>172</v>
      </c>
      <c r="E4840" t="s">
        <v>1312</v>
      </c>
      <c r="F4840">
        <v>12006</v>
      </c>
      <c r="G4840" t="s">
        <v>181</v>
      </c>
      <c r="H4840">
        <v>610.41999999999996</v>
      </c>
      <c r="I4840">
        <v>88.21</v>
      </c>
      <c r="J4840" s="8">
        <v>40976</v>
      </c>
      <c r="K4840" t="s">
        <v>148</v>
      </c>
      <c r="L4840" t="s">
        <v>149</v>
      </c>
      <c r="O4840" s="100">
        <v>2012</v>
      </c>
    </row>
    <row r="4841" spans="1:15" x14ac:dyDescent="0.25">
      <c r="A4841">
        <v>8</v>
      </c>
      <c r="B4841" t="s">
        <v>1033</v>
      </c>
      <c r="C4841">
        <v>14</v>
      </c>
      <c r="D4841" t="s">
        <v>172</v>
      </c>
      <c r="E4841" t="s">
        <v>1035</v>
      </c>
      <c r="F4841">
        <v>11917</v>
      </c>
      <c r="G4841" t="s">
        <v>181</v>
      </c>
      <c r="H4841">
        <v>880</v>
      </c>
      <c r="I4841">
        <v>127.16</v>
      </c>
      <c r="J4841" s="8">
        <v>40976</v>
      </c>
      <c r="K4841" t="s">
        <v>148</v>
      </c>
      <c r="L4841" t="s">
        <v>149</v>
      </c>
      <c r="O4841" s="100">
        <v>2012</v>
      </c>
    </row>
    <row r="4842" spans="1:15" x14ac:dyDescent="0.25">
      <c r="A4842">
        <v>8</v>
      </c>
      <c r="B4842" t="s">
        <v>1033</v>
      </c>
      <c r="C4842">
        <v>14</v>
      </c>
      <c r="D4842" t="s">
        <v>172</v>
      </c>
      <c r="E4842" t="s">
        <v>1036</v>
      </c>
      <c r="F4842">
        <v>12198</v>
      </c>
      <c r="G4842" t="s">
        <v>181</v>
      </c>
      <c r="H4842" s="101">
        <v>3633</v>
      </c>
      <c r="I4842">
        <v>237.85</v>
      </c>
      <c r="J4842" s="8">
        <v>40976</v>
      </c>
      <c r="K4842" t="s">
        <v>148</v>
      </c>
      <c r="L4842" t="s">
        <v>151</v>
      </c>
      <c r="O4842" s="100">
        <v>2012</v>
      </c>
    </row>
    <row r="4843" spans="1:15" x14ac:dyDescent="0.25">
      <c r="A4843">
        <v>8</v>
      </c>
      <c r="B4843" t="s">
        <v>1033</v>
      </c>
      <c r="C4843">
        <v>14</v>
      </c>
      <c r="D4843" t="s">
        <v>172</v>
      </c>
      <c r="E4843" t="s">
        <v>1037</v>
      </c>
      <c r="F4843">
        <v>13083</v>
      </c>
      <c r="G4843" t="s">
        <v>181</v>
      </c>
      <c r="H4843">
        <v>906.4</v>
      </c>
      <c r="I4843">
        <v>130.97999999999999</v>
      </c>
      <c r="J4843" s="8">
        <v>40976</v>
      </c>
      <c r="K4843" t="s">
        <v>148</v>
      </c>
      <c r="L4843" t="s">
        <v>149</v>
      </c>
      <c r="O4843" s="100">
        <v>2012</v>
      </c>
    </row>
    <row r="4844" spans="1:15" x14ac:dyDescent="0.25">
      <c r="A4844">
        <v>8</v>
      </c>
      <c r="B4844" t="s">
        <v>1033</v>
      </c>
      <c r="C4844">
        <v>14</v>
      </c>
      <c r="D4844" t="s">
        <v>172</v>
      </c>
      <c r="E4844" t="s">
        <v>1038</v>
      </c>
      <c r="F4844">
        <v>11996</v>
      </c>
      <c r="G4844" t="s">
        <v>181</v>
      </c>
      <c r="H4844" s="101">
        <v>2180.11</v>
      </c>
      <c r="I4844">
        <v>166.78</v>
      </c>
      <c r="J4844" s="8">
        <v>40976</v>
      </c>
      <c r="K4844" t="s">
        <v>148</v>
      </c>
      <c r="L4844" t="s">
        <v>149</v>
      </c>
      <c r="O4844" s="100">
        <v>2012</v>
      </c>
    </row>
    <row r="4845" spans="1:15" x14ac:dyDescent="0.25">
      <c r="A4845">
        <v>8</v>
      </c>
      <c r="B4845" t="s">
        <v>1033</v>
      </c>
      <c r="C4845">
        <v>14</v>
      </c>
      <c r="D4845" t="s">
        <v>172</v>
      </c>
      <c r="E4845" t="s">
        <v>1039</v>
      </c>
      <c r="F4845">
        <v>13484</v>
      </c>
      <c r="G4845" t="s">
        <v>181</v>
      </c>
      <c r="H4845" s="101">
        <v>1832.25</v>
      </c>
      <c r="I4845">
        <v>140.16999999999999</v>
      </c>
      <c r="J4845" s="8">
        <v>40976</v>
      </c>
      <c r="K4845" t="s">
        <v>148</v>
      </c>
      <c r="L4845" t="s">
        <v>149</v>
      </c>
      <c r="O4845" s="100">
        <v>2012</v>
      </c>
    </row>
    <row r="4846" spans="1:15" x14ac:dyDescent="0.25">
      <c r="A4846">
        <v>8</v>
      </c>
      <c r="B4846" t="s">
        <v>1033</v>
      </c>
      <c r="C4846">
        <v>14</v>
      </c>
      <c r="D4846" t="s">
        <v>172</v>
      </c>
      <c r="E4846" t="s">
        <v>1040</v>
      </c>
      <c r="F4846">
        <v>13092</v>
      </c>
      <c r="G4846" t="s">
        <v>181</v>
      </c>
      <c r="H4846" s="101">
        <v>2891.92</v>
      </c>
      <c r="I4846">
        <v>210.2</v>
      </c>
      <c r="J4846" s="8">
        <v>40976</v>
      </c>
      <c r="K4846" t="s">
        <v>148</v>
      </c>
      <c r="L4846" t="s">
        <v>151</v>
      </c>
      <c r="O4846" s="100">
        <v>2012</v>
      </c>
    </row>
    <row r="4847" spans="1:15" x14ac:dyDescent="0.25">
      <c r="A4847">
        <v>8</v>
      </c>
      <c r="B4847" t="s">
        <v>1033</v>
      </c>
      <c r="C4847">
        <v>14</v>
      </c>
      <c r="D4847" t="s">
        <v>172</v>
      </c>
      <c r="E4847" t="s">
        <v>1041</v>
      </c>
      <c r="F4847">
        <v>12793</v>
      </c>
      <c r="G4847" t="s">
        <v>181</v>
      </c>
      <c r="H4847" s="101">
        <v>1090.26</v>
      </c>
      <c r="I4847">
        <v>157.55000000000001</v>
      </c>
      <c r="J4847" s="8">
        <v>40976</v>
      </c>
      <c r="K4847" t="s">
        <v>148</v>
      </c>
      <c r="L4847" t="s">
        <v>149</v>
      </c>
      <c r="O4847" s="100">
        <v>2012</v>
      </c>
    </row>
    <row r="4848" spans="1:15" x14ac:dyDescent="0.25">
      <c r="A4848">
        <v>8</v>
      </c>
      <c r="B4848" t="s">
        <v>1033</v>
      </c>
      <c r="C4848">
        <v>14</v>
      </c>
      <c r="D4848" t="s">
        <v>172</v>
      </c>
      <c r="E4848" t="s">
        <v>1042</v>
      </c>
      <c r="F4848">
        <v>13022</v>
      </c>
      <c r="G4848" t="s">
        <v>181</v>
      </c>
      <c r="H4848">
        <v>680</v>
      </c>
      <c r="I4848">
        <v>98.26</v>
      </c>
      <c r="J4848" s="8">
        <v>40976</v>
      </c>
      <c r="K4848" t="s">
        <v>148</v>
      </c>
      <c r="L4848" t="s">
        <v>149</v>
      </c>
      <c r="O4848" s="100">
        <v>2012</v>
      </c>
    </row>
    <row r="4849" spans="1:15" x14ac:dyDescent="0.25">
      <c r="A4849">
        <v>8</v>
      </c>
      <c r="B4849" t="s">
        <v>1033</v>
      </c>
      <c r="C4849">
        <v>14</v>
      </c>
      <c r="D4849" t="s">
        <v>172</v>
      </c>
      <c r="E4849" t="s">
        <v>1043</v>
      </c>
      <c r="F4849">
        <v>12119</v>
      </c>
      <c r="G4849" t="s">
        <v>181</v>
      </c>
      <c r="H4849">
        <v>571.47</v>
      </c>
      <c r="I4849">
        <v>82.58</v>
      </c>
      <c r="J4849" s="8">
        <v>40976</v>
      </c>
      <c r="K4849" t="s">
        <v>148</v>
      </c>
      <c r="L4849" t="s">
        <v>149</v>
      </c>
      <c r="O4849" s="100">
        <v>2012</v>
      </c>
    </row>
    <row r="4850" spans="1:15" x14ac:dyDescent="0.25">
      <c r="A4850">
        <v>8</v>
      </c>
      <c r="B4850" t="s">
        <v>1033</v>
      </c>
      <c r="C4850">
        <v>14</v>
      </c>
      <c r="D4850" t="s">
        <v>172</v>
      </c>
      <c r="E4850" t="s">
        <v>1044</v>
      </c>
      <c r="F4850">
        <v>12099</v>
      </c>
      <c r="G4850" t="s">
        <v>181</v>
      </c>
      <c r="H4850" s="101">
        <v>1411.2</v>
      </c>
      <c r="I4850">
        <v>203.91</v>
      </c>
      <c r="J4850" s="8">
        <v>40976</v>
      </c>
      <c r="K4850" t="s">
        <v>148</v>
      </c>
      <c r="L4850" t="s">
        <v>149</v>
      </c>
      <c r="O4850" s="100">
        <v>2012</v>
      </c>
    </row>
    <row r="4851" spans="1:15" x14ac:dyDescent="0.25">
      <c r="A4851">
        <v>8</v>
      </c>
      <c r="B4851" t="s">
        <v>1033</v>
      </c>
      <c r="C4851">
        <v>14</v>
      </c>
      <c r="D4851" t="s">
        <v>172</v>
      </c>
      <c r="E4851" t="s">
        <v>1045</v>
      </c>
      <c r="F4851">
        <v>13411</v>
      </c>
      <c r="G4851" t="s">
        <v>181</v>
      </c>
      <c r="H4851" s="101">
        <v>3175</v>
      </c>
      <c r="I4851">
        <v>242.89</v>
      </c>
      <c r="J4851" s="8">
        <v>40976</v>
      </c>
      <c r="K4851" t="s">
        <v>148</v>
      </c>
      <c r="L4851" t="s">
        <v>151</v>
      </c>
      <c r="O4851" s="100">
        <v>2012</v>
      </c>
    </row>
    <row r="4852" spans="1:15" x14ac:dyDescent="0.25">
      <c r="A4852">
        <v>8</v>
      </c>
      <c r="B4852" t="s">
        <v>1033</v>
      </c>
      <c r="C4852">
        <v>14</v>
      </c>
      <c r="D4852" t="s">
        <v>172</v>
      </c>
      <c r="E4852" t="s">
        <v>1046</v>
      </c>
      <c r="F4852">
        <v>12787</v>
      </c>
      <c r="G4852" t="s">
        <v>181</v>
      </c>
      <c r="H4852">
        <v>569.72</v>
      </c>
      <c r="I4852">
        <v>82.32</v>
      </c>
      <c r="J4852" s="8">
        <v>40976</v>
      </c>
      <c r="K4852" t="s">
        <v>148</v>
      </c>
      <c r="L4852" t="s">
        <v>149</v>
      </c>
      <c r="O4852" s="100">
        <v>2012</v>
      </c>
    </row>
    <row r="4853" spans="1:15" x14ac:dyDescent="0.25">
      <c r="A4853">
        <v>8</v>
      </c>
      <c r="B4853" t="s">
        <v>1033</v>
      </c>
      <c r="C4853">
        <v>14</v>
      </c>
      <c r="D4853" t="s">
        <v>172</v>
      </c>
      <c r="E4853" t="s">
        <v>1313</v>
      </c>
      <c r="F4853">
        <v>12930</v>
      </c>
      <c r="G4853" t="s">
        <v>181</v>
      </c>
      <c r="H4853">
        <v>720</v>
      </c>
      <c r="I4853">
        <v>104.04</v>
      </c>
      <c r="J4853" s="8">
        <v>40976</v>
      </c>
      <c r="K4853" t="s">
        <v>148</v>
      </c>
      <c r="L4853" t="s">
        <v>149</v>
      </c>
      <c r="O4853" s="100">
        <v>2012</v>
      </c>
    </row>
    <row r="4854" spans="1:15" x14ac:dyDescent="0.25">
      <c r="A4854">
        <v>8</v>
      </c>
      <c r="B4854" t="s">
        <v>1033</v>
      </c>
      <c r="C4854">
        <v>14</v>
      </c>
      <c r="D4854" t="s">
        <v>172</v>
      </c>
      <c r="E4854" t="s">
        <v>1047</v>
      </c>
      <c r="F4854">
        <v>13424</v>
      </c>
      <c r="G4854" t="s">
        <v>1048</v>
      </c>
      <c r="H4854">
        <v>688.5</v>
      </c>
      <c r="I4854">
        <v>99.49</v>
      </c>
      <c r="J4854" s="8">
        <v>40976</v>
      </c>
      <c r="K4854" t="s">
        <v>148</v>
      </c>
      <c r="L4854" t="s">
        <v>149</v>
      </c>
      <c r="O4854" s="100">
        <v>2012</v>
      </c>
    </row>
    <row r="4855" spans="1:15" x14ac:dyDescent="0.25">
      <c r="A4855">
        <v>8</v>
      </c>
      <c r="B4855" t="s">
        <v>1033</v>
      </c>
      <c r="C4855">
        <v>14</v>
      </c>
      <c r="D4855" t="s">
        <v>172</v>
      </c>
      <c r="E4855" t="s">
        <v>1049</v>
      </c>
      <c r="F4855">
        <v>13317</v>
      </c>
      <c r="G4855" t="s">
        <v>1048</v>
      </c>
      <c r="H4855">
        <v>310.5</v>
      </c>
      <c r="I4855">
        <v>44.86</v>
      </c>
      <c r="J4855" s="8">
        <v>40976</v>
      </c>
      <c r="K4855" t="s">
        <v>148</v>
      </c>
      <c r="L4855" t="s">
        <v>149</v>
      </c>
      <c r="O4855" s="100">
        <v>2012</v>
      </c>
    </row>
    <row r="4856" spans="1:15" x14ac:dyDescent="0.25">
      <c r="A4856">
        <v>8</v>
      </c>
      <c r="B4856" t="s">
        <v>1033</v>
      </c>
      <c r="C4856">
        <v>14</v>
      </c>
      <c r="D4856" t="s">
        <v>172</v>
      </c>
      <c r="E4856" t="s">
        <v>1050</v>
      </c>
      <c r="F4856">
        <v>13425</v>
      </c>
      <c r="G4856" t="s">
        <v>1048</v>
      </c>
      <c r="H4856">
        <v>911.25</v>
      </c>
      <c r="I4856">
        <v>131.68</v>
      </c>
      <c r="J4856" s="8">
        <v>40976</v>
      </c>
      <c r="K4856" t="s">
        <v>148</v>
      </c>
      <c r="L4856" t="s">
        <v>149</v>
      </c>
      <c r="O4856" s="100">
        <v>2012</v>
      </c>
    </row>
    <row r="4857" spans="1:15" x14ac:dyDescent="0.25">
      <c r="A4857">
        <v>8</v>
      </c>
      <c r="B4857" t="s">
        <v>1033</v>
      </c>
      <c r="C4857">
        <v>14</v>
      </c>
      <c r="D4857" t="s">
        <v>172</v>
      </c>
      <c r="E4857" t="s">
        <v>1051</v>
      </c>
      <c r="F4857">
        <v>13316</v>
      </c>
      <c r="G4857" t="s">
        <v>1048</v>
      </c>
      <c r="H4857">
        <v>386.91</v>
      </c>
      <c r="I4857">
        <v>55.91</v>
      </c>
      <c r="J4857" s="8">
        <v>40976</v>
      </c>
      <c r="K4857" t="s">
        <v>148</v>
      </c>
      <c r="L4857" t="s">
        <v>149</v>
      </c>
      <c r="O4857" s="100">
        <v>2012</v>
      </c>
    </row>
    <row r="4858" spans="1:15" x14ac:dyDescent="0.25">
      <c r="A4858">
        <v>8</v>
      </c>
      <c r="B4858" t="s">
        <v>1033</v>
      </c>
      <c r="C4858">
        <v>72</v>
      </c>
      <c r="D4858" t="s">
        <v>305</v>
      </c>
      <c r="E4858" t="s">
        <v>1052</v>
      </c>
      <c r="F4858">
        <v>11888</v>
      </c>
      <c r="G4858" t="s">
        <v>584</v>
      </c>
      <c r="H4858">
        <v>823.85</v>
      </c>
      <c r="I4858">
        <v>61.36</v>
      </c>
      <c r="J4858" s="8">
        <v>40976</v>
      </c>
      <c r="K4858" t="s">
        <v>148</v>
      </c>
      <c r="L4858" t="s">
        <v>151</v>
      </c>
      <c r="O4858" s="100">
        <v>2012</v>
      </c>
    </row>
    <row r="4859" spans="1:15" x14ac:dyDescent="0.25">
      <c r="A4859">
        <v>8</v>
      </c>
      <c r="B4859" t="s">
        <v>1033</v>
      </c>
      <c r="C4859">
        <v>72</v>
      </c>
      <c r="D4859" t="s">
        <v>305</v>
      </c>
      <c r="E4859" t="s">
        <v>1053</v>
      </c>
      <c r="F4859">
        <v>12417</v>
      </c>
      <c r="G4859" t="s">
        <v>422</v>
      </c>
      <c r="H4859">
        <v>882.09</v>
      </c>
      <c r="I4859">
        <v>65.86</v>
      </c>
      <c r="J4859" s="8">
        <v>40976</v>
      </c>
      <c r="K4859" t="s">
        <v>148</v>
      </c>
      <c r="L4859" t="s">
        <v>151</v>
      </c>
      <c r="O4859" s="100">
        <v>2012</v>
      </c>
    </row>
    <row r="4860" spans="1:15" x14ac:dyDescent="0.25">
      <c r="A4860">
        <v>8</v>
      </c>
      <c r="B4860" t="s">
        <v>1033</v>
      </c>
      <c r="C4860">
        <v>72</v>
      </c>
      <c r="D4860" t="s">
        <v>305</v>
      </c>
      <c r="E4860" t="s">
        <v>1055</v>
      </c>
      <c r="F4860">
        <v>11638</v>
      </c>
      <c r="G4860" t="s">
        <v>307</v>
      </c>
      <c r="H4860" s="101">
        <v>2393.54</v>
      </c>
      <c r="I4860">
        <v>300.83</v>
      </c>
      <c r="J4860" s="8">
        <v>40976</v>
      </c>
      <c r="K4860" t="s">
        <v>148</v>
      </c>
      <c r="L4860" t="s">
        <v>443</v>
      </c>
      <c r="O4860" s="100">
        <v>2012</v>
      </c>
    </row>
    <row r="4861" spans="1:15" x14ac:dyDescent="0.25">
      <c r="A4861">
        <v>8</v>
      </c>
      <c r="B4861" t="s">
        <v>1033</v>
      </c>
      <c r="C4861">
        <v>72</v>
      </c>
      <c r="D4861" t="s">
        <v>305</v>
      </c>
      <c r="E4861" t="s">
        <v>1056</v>
      </c>
      <c r="F4861">
        <v>12664</v>
      </c>
      <c r="G4861" t="s">
        <v>307</v>
      </c>
      <c r="H4861">
        <v>278.10000000000002</v>
      </c>
      <c r="I4861">
        <v>40.18</v>
      </c>
      <c r="J4861" s="8">
        <v>40976</v>
      </c>
      <c r="K4861" t="s">
        <v>148</v>
      </c>
      <c r="L4861" t="s">
        <v>190</v>
      </c>
      <c r="O4861" s="100">
        <v>2012</v>
      </c>
    </row>
    <row r="4862" spans="1:15" x14ac:dyDescent="0.25">
      <c r="A4862">
        <v>8</v>
      </c>
      <c r="B4862" t="s">
        <v>1033</v>
      </c>
      <c r="C4862">
        <v>72</v>
      </c>
      <c r="D4862" t="s">
        <v>305</v>
      </c>
      <c r="E4862" t="s">
        <v>1057</v>
      </c>
      <c r="F4862">
        <v>11365</v>
      </c>
      <c r="G4862" t="s">
        <v>333</v>
      </c>
      <c r="H4862">
        <v>674.68</v>
      </c>
      <c r="I4862">
        <v>70.239999999999995</v>
      </c>
      <c r="J4862" s="8">
        <v>40976</v>
      </c>
      <c r="K4862" t="s">
        <v>148</v>
      </c>
      <c r="L4862" t="s">
        <v>151</v>
      </c>
      <c r="O4862" s="100">
        <v>2012</v>
      </c>
    </row>
    <row r="4863" spans="1:15" x14ac:dyDescent="0.25">
      <c r="A4863">
        <v>8</v>
      </c>
      <c r="B4863" t="s">
        <v>1033</v>
      </c>
      <c r="C4863">
        <v>74</v>
      </c>
      <c r="D4863" t="s">
        <v>328</v>
      </c>
      <c r="E4863" t="s">
        <v>1057</v>
      </c>
      <c r="F4863">
        <v>11365</v>
      </c>
      <c r="G4863" t="s">
        <v>333</v>
      </c>
      <c r="H4863" s="101">
        <v>1309.68</v>
      </c>
      <c r="I4863">
        <v>136.35</v>
      </c>
      <c r="J4863" s="8">
        <v>40976</v>
      </c>
      <c r="K4863" t="s">
        <v>148</v>
      </c>
      <c r="L4863" t="s">
        <v>151</v>
      </c>
      <c r="O4863" s="100">
        <v>2012</v>
      </c>
    </row>
    <row r="4864" spans="1:15" x14ac:dyDescent="0.25">
      <c r="A4864">
        <v>8</v>
      </c>
      <c r="B4864" t="s">
        <v>1033</v>
      </c>
      <c r="C4864">
        <v>80</v>
      </c>
      <c r="D4864" t="s">
        <v>348</v>
      </c>
      <c r="E4864" t="s">
        <v>1059</v>
      </c>
      <c r="F4864">
        <v>9370</v>
      </c>
      <c r="G4864" t="s">
        <v>174</v>
      </c>
      <c r="H4864" s="101">
        <v>2200.5</v>
      </c>
      <c r="I4864">
        <v>161.63999999999999</v>
      </c>
      <c r="J4864" s="8">
        <v>40976</v>
      </c>
      <c r="K4864" t="s">
        <v>148</v>
      </c>
      <c r="L4864" t="s">
        <v>151</v>
      </c>
      <c r="O4864" s="100">
        <v>2012</v>
      </c>
    </row>
    <row r="4865" spans="1:15" x14ac:dyDescent="0.25">
      <c r="A4865">
        <v>8</v>
      </c>
      <c r="B4865" t="s">
        <v>1033</v>
      </c>
      <c r="C4865">
        <v>80</v>
      </c>
      <c r="D4865" t="s">
        <v>348</v>
      </c>
      <c r="E4865" t="s">
        <v>1061</v>
      </c>
      <c r="F4865">
        <v>11511</v>
      </c>
      <c r="G4865" t="s">
        <v>352</v>
      </c>
      <c r="H4865" s="101">
        <v>5030.5</v>
      </c>
      <c r="I4865">
        <v>382.24</v>
      </c>
      <c r="J4865" s="8">
        <v>40976</v>
      </c>
      <c r="K4865" t="s">
        <v>148</v>
      </c>
      <c r="L4865" t="s">
        <v>151</v>
      </c>
      <c r="O4865" s="100">
        <v>2012</v>
      </c>
    </row>
    <row r="4866" spans="1:15" x14ac:dyDescent="0.25">
      <c r="A4866">
        <v>8</v>
      </c>
      <c r="B4866" t="s">
        <v>1033</v>
      </c>
      <c r="C4866">
        <v>80</v>
      </c>
      <c r="D4866" t="s">
        <v>348</v>
      </c>
      <c r="E4866" t="s">
        <v>1062</v>
      </c>
      <c r="F4866">
        <v>11833</v>
      </c>
      <c r="G4866" t="s">
        <v>354</v>
      </c>
      <c r="H4866">
        <v>872.01</v>
      </c>
      <c r="I4866">
        <v>73.13</v>
      </c>
      <c r="J4866" s="8">
        <v>40976</v>
      </c>
      <c r="K4866" t="s">
        <v>148</v>
      </c>
      <c r="L4866" t="s">
        <v>151</v>
      </c>
      <c r="O4866" s="100">
        <v>2012</v>
      </c>
    </row>
    <row r="4867" spans="1:15" x14ac:dyDescent="0.25">
      <c r="A4867">
        <v>8</v>
      </c>
      <c r="B4867" t="s">
        <v>1033</v>
      </c>
      <c r="C4867">
        <v>82</v>
      </c>
      <c r="D4867" t="s">
        <v>364</v>
      </c>
      <c r="E4867" t="s">
        <v>1064</v>
      </c>
      <c r="F4867">
        <v>12143</v>
      </c>
      <c r="G4867" t="s">
        <v>560</v>
      </c>
      <c r="H4867" s="101">
        <v>2276.4499999999998</v>
      </c>
      <c r="I4867">
        <v>174.15</v>
      </c>
      <c r="J4867" s="8">
        <v>40976</v>
      </c>
      <c r="K4867" t="s">
        <v>148</v>
      </c>
      <c r="L4867" t="s">
        <v>151</v>
      </c>
      <c r="O4867" s="100">
        <v>2012</v>
      </c>
    </row>
    <row r="4868" spans="1:15" x14ac:dyDescent="0.25">
      <c r="A4868">
        <v>8</v>
      </c>
      <c r="B4868" t="s">
        <v>1033</v>
      </c>
      <c r="C4868">
        <v>85</v>
      </c>
      <c r="D4868" t="s">
        <v>381</v>
      </c>
      <c r="E4868" t="s">
        <v>1065</v>
      </c>
      <c r="F4868">
        <v>13338</v>
      </c>
      <c r="G4868" t="s">
        <v>383</v>
      </c>
      <c r="H4868" s="101">
        <v>1530.41</v>
      </c>
      <c r="I4868">
        <v>201.7</v>
      </c>
      <c r="J4868" s="8">
        <v>40976</v>
      </c>
      <c r="K4868" t="s">
        <v>148</v>
      </c>
      <c r="L4868" t="s">
        <v>151</v>
      </c>
      <c r="O4868" s="100">
        <v>2012</v>
      </c>
    </row>
    <row r="4869" spans="1:15" x14ac:dyDescent="0.25">
      <c r="A4869">
        <v>8</v>
      </c>
      <c r="B4869" t="s">
        <v>1033</v>
      </c>
      <c r="C4869">
        <v>85</v>
      </c>
      <c r="D4869" t="s">
        <v>381</v>
      </c>
      <c r="E4869" t="s">
        <v>1053</v>
      </c>
      <c r="F4869">
        <v>12417</v>
      </c>
      <c r="G4869" t="s">
        <v>422</v>
      </c>
      <c r="H4869">
        <v>882.09</v>
      </c>
      <c r="I4869">
        <v>65.86</v>
      </c>
      <c r="J4869" s="8">
        <v>40976</v>
      </c>
      <c r="K4869" t="s">
        <v>148</v>
      </c>
      <c r="L4869" t="s">
        <v>151</v>
      </c>
      <c r="O4869" s="100">
        <v>2012</v>
      </c>
    </row>
    <row r="4870" spans="1:15" x14ac:dyDescent="0.25">
      <c r="A4870">
        <v>8</v>
      </c>
      <c r="B4870" t="s">
        <v>1033</v>
      </c>
      <c r="C4870">
        <v>86</v>
      </c>
      <c r="D4870" t="s">
        <v>393</v>
      </c>
      <c r="E4870" t="s">
        <v>1066</v>
      </c>
      <c r="F4870">
        <v>13505</v>
      </c>
      <c r="G4870" t="s">
        <v>398</v>
      </c>
      <c r="H4870" s="101">
        <v>1120</v>
      </c>
      <c r="I4870">
        <v>161.84</v>
      </c>
      <c r="J4870" s="8">
        <v>40976</v>
      </c>
      <c r="K4870" t="s">
        <v>148</v>
      </c>
      <c r="L4870" t="s">
        <v>151</v>
      </c>
      <c r="O4870" s="100">
        <v>2012</v>
      </c>
    </row>
    <row r="4871" spans="1:15" x14ac:dyDescent="0.25">
      <c r="A4871">
        <v>8</v>
      </c>
      <c r="B4871" t="s">
        <v>1033</v>
      </c>
      <c r="C4871">
        <v>92</v>
      </c>
      <c r="D4871" t="s">
        <v>407</v>
      </c>
      <c r="E4871" t="s">
        <v>1062</v>
      </c>
      <c r="F4871">
        <v>11833</v>
      </c>
      <c r="G4871" t="s">
        <v>354</v>
      </c>
      <c r="H4871">
        <v>871.99</v>
      </c>
      <c r="I4871">
        <v>73.11</v>
      </c>
      <c r="J4871" s="8">
        <v>40976</v>
      </c>
      <c r="K4871" t="s">
        <v>148</v>
      </c>
      <c r="L4871" t="s">
        <v>151</v>
      </c>
      <c r="O4871" s="100">
        <v>2012</v>
      </c>
    </row>
    <row r="4872" spans="1:15" x14ac:dyDescent="0.25">
      <c r="A4872">
        <v>8</v>
      </c>
      <c r="B4872" t="s">
        <v>1033</v>
      </c>
      <c r="C4872">
        <v>93</v>
      </c>
      <c r="D4872" t="s">
        <v>418</v>
      </c>
      <c r="E4872" t="s">
        <v>1052</v>
      </c>
      <c r="F4872">
        <v>11888</v>
      </c>
      <c r="G4872" t="s">
        <v>584</v>
      </c>
      <c r="H4872" s="101">
        <v>1599.23</v>
      </c>
      <c r="I4872">
        <v>119.11</v>
      </c>
      <c r="J4872" s="8">
        <v>40976</v>
      </c>
      <c r="K4872" t="s">
        <v>148</v>
      </c>
      <c r="L4872" t="s">
        <v>151</v>
      </c>
      <c r="O4872" s="100">
        <v>2012</v>
      </c>
    </row>
    <row r="4873" spans="1:15" x14ac:dyDescent="0.25">
      <c r="A4873">
        <v>8</v>
      </c>
      <c r="B4873" t="s">
        <v>1033</v>
      </c>
      <c r="C4873">
        <v>93</v>
      </c>
      <c r="D4873" t="s">
        <v>418</v>
      </c>
      <c r="E4873" t="s">
        <v>1053</v>
      </c>
      <c r="F4873">
        <v>12417</v>
      </c>
      <c r="G4873" t="s">
        <v>422</v>
      </c>
      <c r="H4873">
        <v>908.82</v>
      </c>
      <c r="I4873">
        <v>67.849999999999994</v>
      </c>
      <c r="J4873" s="8">
        <v>40976</v>
      </c>
      <c r="K4873" t="s">
        <v>148</v>
      </c>
      <c r="L4873" t="s">
        <v>151</v>
      </c>
      <c r="O4873" s="100">
        <v>2012</v>
      </c>
    </row>
    <row r="4874" spans="1:15" x14ac:dyDescent="0.25">
      <c r="A4874">
        <v>8</v>
      </c>
      <c r="B4874" t="s">
        <v>1033</v>
      </c>
      <c r="C4874">
        <v>96</v>
      </c>
      <c r="D4874" t="s">
        <v>431</v>
      </c>
      <c r="E4874" t="s">
        <v>1032</v>
      </c>
      <c r="F4874">
        <v>12496</v>
      </c>
      <c r="G4874" t="s">
        <v>433</v>
      </c>
      <c r="H4874" s="101">
        <v>1269.32</v>
      </c>
      <c r="I4874">
        <v>157.9</v>
      </c>
      <c r="J4874" s="8">
        <v>40976</v>
      </c>
      <c r="K4874" t="s">
        <v>1331</v>
      </c>
      <c r="L4874" t="s">
        <v>151</v>
      </c>
      <c r="O4874" s="100">
        <v>2012</v>
      </c>
    </row>
    <row r="4875" spans="1:15" x14ac:dyDescent="0.25">
      <c r="A4875">
        <v>9</v>
      </c>
      <c r="B4875" t="s">
        <v>1067</v>
      </c>
      <c r="C4875">
        <v>2</v>
      </c>
      <c r="D4875" t="s">
        <v>959</v>
      </c>
      <c r="E4875" t="s">
        <v>1068</v>
      </c>
      <c r="F4875">
        <v>13255</v>
      </c>
      <c r="G4875" t="s">
        <v>750</v>
      </c>
      <c r="H4875" s="101">
        <v>2025</v>
      </c>
      <c r="I4875">
        <v>151.43</v>
      </c>
      <c r="J4875" s="8">
        <v>40976</v>
      </c>
      <c r="K4875" t="s">
        <v>148</v>
      </c>
      <c r="L4875" t="s">
        <v>151</v>
      </c>
      <c r="O4875" s="100">
        <v>2012</v>
      </c>
    </row>
    <row r="4876" spans="1:15" x14ac:dyDescent="0.25">
      <c r="A4876">
        <v>9</v>
      </c>
      <c r="B4876" t="s">
        <v>1067</v>
      </c>
      <c r="C4876">
        <v>3</v>
      </c>
      <c r="D4876" t="s">
        <v>596</v>
      </c>
      <c r="E4876" t="s">
        <v>1070</v>
      </c>
      <c r="F4876">
        <v>13418</v>
      </c>
      <c r="G4876" t="s">
        <v>600</v>
      </c>
      <c r="H4876" s="101">
        <v>1085</v>
      </c>
      <c r="I4876">
        <v>156.78</v>
      </c>
      <c r="J4876" s="8">
        <v>40976</v>
      </c>
      <c r="K4876" t="s">
        <v>148</v>
      </c>
      <c r="L4876" t="s">
        <v>149</v>
      </c>
      <c r="O4876" s="100">
        <v>2012</v>
      </c>
    </row>
    <row r="4877" spans="1:15" x14ac:dyDescent="0.25">
      <c r="A4877">
        <v>9</v>
      </c>
      <c r="B4877" t="s">
        <v>1067</v>
      </c>
      <c r="C4877">
        <v>3</v>
      </c>
      <c r="D4877" t="s">
        <v>596</v>
      </c>
      <c r="E4877" t="s">
        <v>1071</v>
      </c>
      <c r="F4877">
        <v>12928</v>
      </c>
      <c r="G4877" t="s">
        <v>600</v>
      </c>
      <c r="H4877">
        <v>421.79</v>
      </c>
      <c r="I4877">
        <v>60.95</v>
      </c>
      <c r="J4877" s="8">
        <v>40976</v>
      </c>
      <c r="K4877" t="s">
        <v>148</v>
      </c>
      <c r="L4877" t="s">
        <v>149</v>
      </c>
      <c r="O4877" s="100">
        <v>2012</v>
      </c>
    </row>
    <row r="4878" spans="1:15" x14ac:dyDescent="0.25">
      <c r="A4878">
        <v>9</v>
      </c>
      <c r="B4878" t="s">
        <v>1067</v>
      </c>
      <c r="C4878">
        <v>3</v>
      </c>
      <c r="D4878" t="s">
        <v>596</v>
      </c>
      <c r="E4878" t="s">
        <v>1342</v>
      </c>
      <c r="F4878">
        <v>12693</v>
      </c>
      <c r="G4878" t="s">
        <v>600</v>
      </c>
      <c r="H4878">
        <v>928.38</v>
      </c>
      <c r="I4878">
        <v>134.15</v>
      </c>
      <c r="J4878" s="8">
        <v>40976</v>
      </c>
      <c r="K4878" t="s">
        <v>148</v>
      </c>
      <c r="L4878" t="s">
        <v>149</v>
      </c>
      <c r="O4878" s="100">
        <v>2012</v>
      </c>
    </row>
    <row r="4879" spans="1:15" x14ac:dyDescent="0.25">
      <c r="A4879">
        <v>9</v>
      </c>
      <c r="B4879" t="s">
        <v>1067</v>
      </c>
      <c r="C4879">
        <v>3</v>
      </c>
      <c r="D4879" t="s">
        <v>596</v>
      </c>
      <c r="E4879" t="s">
        <v>1072</v>
      </c>
      <c r="F4879">
        <v>12783</v>
      </c>
      <c r="G4879" t="s">
        <v>600</v>
      </c>
      <c r="H4879" s="101">
        <v>1852.03</v>
      </c>
      <c r="I4879">
        <v>148.18</v>
      </c>
      <c r="J4879" s="8">
        <v>40976</v>
      </c>
      <c r="K4879" t="s">
        <v>148</v>
      </c>
      <c r="L4879" t="s">
        <v>151</v>
      </c>
      <c r="O4879" s="100">
        <v>2012</v>
      </c>
    </row>
    <row r="4880" spans="1:15" x14ac:dyDescent="0.25">
      <c r="A4880">
        <v>9</v>
      </c>
      <c r="B4880" t="s">
        <v>1067</v>
      </c>
      <c r="C4880">
        <v>32</v>
      </c>
      <c r="D4880" t="s">
        <v>266</v>
      </c>
      <c r="E4880" t="s">
        <v>1073</v>
      </c>
      <c r="F4880">
        <v>12868</v>
      </c>
      <c r="G4880" t="s">
        <v>268</v>
      </c>
      <c r="H4880" s="101">
        <v>1821.6</v>
      </c>
      <c r="I4880">
        <v>136.68</v>
      </c>
      <c r="J4880" s="8">
        <v>40976</v>
      </c>
      <c r="K4880" t="s">
        <v>148</v>
      </c>
      <c r="L4880" t="s">
        <v>151</v>
      </c>
      <c r="O4880" s="100">
        <v>2012</v>
      </c>
    </row>
    <row r="4881" spans="1:15" x14ac:dyDescent="0.25">
      <c r="A4881">
        <v>9</v>
      </c>
      <c r="B4881" t="s">
        <v>1067</v>
      </c>
      <c r="C4881">
        <v>32</v>
      </c>
      <c r="D4881" t="s">
        <v>266</v>
      </c>
      <c r="E4881" t="s">
        <v>1074</v>
      </c>
      <c r="F4881">
        <v>12952</v>
      </c>
      <c r="G4881" t="s">
        <v>268</v>
      </c>
      <c r="H4881" s="101">
        <v>1097</v>
      </c>
      <c r="I4881">
        <v>158.51</v>
      </c>
      <c r="J4881" s="8">
        <v>40976</v>
      </c>
      <c r="K4881" t="s">
        <v>148</v>
      </c>
      <c r="L4881" t="s">
        <v>149</v>
      </c>
      <c r="O4881" s="100">
        <v>2012</v>
      </c>
    </row>
    <row r="4882" spans="1:15" x14ac:dyDescent="0.25">
      <c r="A4882">
        <v>9</v>
      </c>
      <c r="B4882" t="s">
        <v>1067</v>
      </c>
      <c r="C4882">
        <v>32</v>
      </c>
      <c r="D4882" t="s">
        <v>266</v>
      </c>
      <c r="E4882" t="s">
        <v>1075</v>
      </c>
      <c r="F4882">
        <v>12827</v>
      </c>
      <c r="G4882" t="s">
        <v>268</v>
      </c>
      <c r="H4882" s="101">
        <v>1034.25</v>
      </c>
      <c r="I4882">
        <v>149.44999999999999</v>
      </c>
      <c r="J4882" s="8">
        <v>40976</v>
      </c>
      <c r="K4882" t="s">
        <v>148</v>
      </c>
      <c r="L4882" t="s">
        <v>149</v>
      </c>
      <c r="O4882" s="100">
        <v>2012</v>
      </c>
    </row>
    <row r="4883" spans="1:15" x14ac:dyDescent="0.25">
      <c r="A4883">
        <v>9</v>
      </c>
      <c r="B4883" t="s">
        <v>1067</v>
      </c>
      <c r="C4883">
        <v>32</v>
      </c>
      <c r="D4883" t="s">
        <v>266</v>
      </c>
      <c r="E4883" t="s">
        <v>1104</v>
      </c>
      <c r="F4883">
        <v>13130</v>
      </c>
      <c r="G4883" t="s">
        <v>307</v>
      </c>
      <c r="H4883" s="101">
        <v>1101.94</v>
      </c>
      <c r="I4883">
        <v>84.3</v>
      </c>
      <c r="J4883" s="8">
        <v>40976</v>
      </c>
      <c r="K4883" t="s">
        <v>148</v>
      </c>
      <c r="L4883" t="s">
        <v>149</v>
      </c>
      <c r="O4883" s="100">
        <v>2012</v>
      </c>
    </row>
    <row r="4884" spans="1:15" x14ac:dyDescent="0.25">
      <c r="A4884">
        <v>9</v>
      </c>
      <c r="B4884" t="s">
        <v>1067</v>
      </c>
      <c r="C4884">
        <v>46</v>
      </c>
      <c r="D4884" t="s">
        <v>281</v>
      </c>
      <c r="E4884" t="s">
        <v>1076</v>
      </c>
      <c r="F4884">
        <v>12724</v>
      </c>
      <c r="G4884" t="s">
        <v>283</v>
      </c>
      <c r="H4884">
        <v>383.07</v>
      </c>
      <c r="I4884">
        <v>55.35</v>
      </c>
      <c r="J4884" s="8">
        <v>40976</v>
      </c>
      <c r="K4884" t="s">
        <v>148</v>
      </c>
      <c r="L4884" t="s">
        <v>149</v>
      </c>
      <c r="O4884" s="100">
        <v>2012</v>
      </c>
    </row>
    <row r="4885" spans="1:15" x14ac:dyDescent="0.25">
      <c r="A4885">
        <v>9</v>
      </c>
      <c r="B4885" t="s">
        <v>1067</v>
      </c>
      <c r="C4885">
        <v>46</v>
      </c>
      <c r="D4885" t="s">
        <v>281</v>
      </c>
      <c r="E4885" t="s">
        <v>1077</v>
      </c>
      <c r="F4885">
        <v>11753</v>
      </c>
      <c r="G4885" t="s">
        <v>283</v>
      </c>
      <c r="H4885" s="101">
        <v>2280</v>
      </c>
      <c r="I4885">
        <v>168.21</v>
      </c>
      <c r="J4885" s="8">
        <v>40976</v>
      </c>
      <c r="K4885" t="s">
        <v>148</v>
      </c>
      <c r="L4885" t="s">
        <v>151</v>
      </c>
      <c r="O4885" s="100">
        <v>2012</v>
      </c>
    </row>
    <row r="4886" spans="1:15" x14ac:dyDescent="0.25">
      <c r="A4886">
        <v>9</v>
      </c>
      <c r="B4886" t="s">
        <v>1067</v>
      </c>
      <c r="C4886">
        <v>46</v>
      </c>
      <c r="D4886" t="s">
        <v>281</v>
      </c>
      <c r="E4886" t="s">
        <v>1388</v>
      </c>
      <c r="F4886">
        <v>13597</v>
      </c>
      <c r="G4886" t="s">
        <v>283</v>
      </c>
      <c r="H4886">
        <v>331.66</v>
      </c>
      <c r="I4886">
        <v>47.92</v>
      </c>
      <c r="J4886" s="8">
        <v>40976</v>
      </c>
      <c r="K4886" t="s">
        <v>148</v>
      </c>
      <c r="L4886" t="s">
        <v>149</v>
      </c>
      <c r="O4886" s="100">
        <v>2012</v>
      </c>
    </row>
    <row r="4887" spans="1:15" x14ac:dyDescent="0.25">
      <c r="A4887">
        <v>9</v>
      </c>
      <c r="B4887" t="s">
        <v>1067</v>
      </c>
      <c r="C4887">
        <v>46</v>
      </c>
      <c r="D4887" t="s">
        <v>281</v>
      </c>
      <c r="E4887" t="s">
        <v>1315</v>
      </c>
      <c r="F4887">
        <v>13575</v>
      </c>
      <c r="G4887" t="s">
        <v>283</v>
      </c>
      <c r="H4887">
        <v>116.84</v>
      </c>
      <c r="I4887">
        <v>16.87</v>
      </c>
      <c r="J4887" s="8">
        <v>40976</v>
      </c>
      <c r="K4887" t="s">
        <v>148</v>
      </c>
      <c r="L4887" t="s">
        <v>149</v>
      </c>
      <c r="O4887" s="100">
        <v>2012</v>
      </c>
    </row>
    <row r="4888" spans="1:15" x14ac:dyDescent="0.25">
      <c r="A4888">
        <v>9</v>
      </c>
      <c r="B4888" t="s">
        <v>1067</v>
      </c>
      <c r="C4888">
        <v>46</v>
      </c>
      <c r="D4888" t="s">
        <v>281</v>
      </c>
      <c r="E4888" t="s">
        <v>1078</v>
      </c>
      <c r="F4888">
        <v>12238</v>
      </c>
      <c r="G4888" t="s">
        <v>1079</v>
      </c>
      <c r="H4888" s="101">
        <v>1131.51</v>
      </c>
      <c r="I4888">
        <v>82.74</v>
      </c>
      <c r="J4888" s="8">
        <v>40976</v>
      </c>
      <c r="K4888" t="s">
        <v>148</v>
      </c>
      <c r="L4888" t="s">
        <v>151</v>
      </c>
      <c r="O4888" s="100">
        <v>2012</v>
      </c>
    </row>
    <row r="4889" spans="1:15" x14ac:dyDescent="0.25">
      <c r="A4889">
        <v>9</v>
      </c>
      <c r="B4889" t="s">
        <v>1067</v>
      </c>
      <c r="C4889">
        <v>72</v>
      </c>
      <c r="D4889" t="s">
        <v>305</v>
      </c>
      <c r="E4889" t="s">
        <v>1080</v>
      </c>
      <c r="F4889">
        <v>13140</v>
      </c>
      <c r="G4889" t="s">
        <v>307</v>
      </c>
      <c r="H4889" s="101">
        <v>1071.2</v>
      </c>
      <c r="I4889">
        <v>154.78</v>
      </c>
      <c r="J4889" s="8">
        <v>40976</v>
      </c>
      <c r="K4889" t="s">
        <v>148</v>
      </c>
      <c r="L4889" t="s">
        <v>149</v>
      </c>
      <c r="O4889" s="100">
        <v>2012</v>
      </c>
    </row>
    <row r="4890" spans="1:15" x14ac:dyDescent="0.25">
      <c r="A4890">
        <v>9</v>
      </c>
      <c r="B4890" t="s">
        <v>1067</v>
      </c>
      <c r="C4890">
        <v>72</v>
      </c>
      <c r="D4890" t="s">
        <v>305</v>
      </c>
      <c r="E4890" t="s">
        <v>1081</v>
      </c>
      <c r="F4890">
        <v>13465</v>
      </c>
      <c r="G4890" t="s">
        <v>307</v>
      </c>
      <c r="H4890" s="101">
        <v>1060</v>
      </c>
      <c r="I4890">
        <v>153.16999999999999</v>
      </c>
      <c r="J4890" s="8">
        <v>40976</v>
      </c>
      <c r="K4890" t="s">
        <v>148</v>
      </c>
      <c r="L4890" t="s">
        <v>149</v>
      </c>
      <c r="O4890" s="100">
        <v>2012</v>
      </c>
    </row>
    <row r="4891" spans="1:15" x14ac:dyDescent="0.25">
      <c r="A4891">
        <v>9</v>
      </c>
      <c r="B4891" t="s">
        <v>1067</v>
      </c>
      <c r="C4891">
        <v>72</v>
      </c>
      <c r="D4891" t="s">
        <v>305</v>
      </c>
      <c r="E4891" t="s">
        <v>1082</v>
      </c>
      <c r="F4891">
        <v>12929</v>
      </c>
      <c r="G4891" t="s">
        <v>307</v>
      </c>
      <c r="H4891" s="101">
        <v>2246.6</v>
      </c>
      <c r="I4891">
        <v>171.87</v>
      </c>
      <c r="J4891" s="8">
        <v>40976</v>
      </c>
      <c r="K4891" t="s">
        <v>148</v>
      </c>
      <c r="L4891" t="s">
        <v>151</v>
      </c>
      <c r="O4891" s="100">
        <v>2012</v>
      </c>
    </row>
    <row r="4892" spans="1:15" x14ac:dyDescent="0.25">
      <c r="A4892">
        <v>9</v>
      </c>
      <c r="B4892" t="s">
        <v>1067</v>
      </c>
      <c r="C4892">
        <v>72</v>
      </c>
      <c r="D4892" t="s">
        <v>305</v>
      </c>
      <c r="E4892" t="s">
        <v>1104</v>
      </c>
      <c r="F4892">
        <v>13130</v>
      </c>
      <c r="G4892" t="s">
        <v>307</v>
      </c>
      <c r="H4892" s="101">
        <v>1101.94</v>
      </c>
      <c r="I4892">
        <v>84.3</v>
      </c>
      <c r="J4892" s="8">
        <v>40976</v>
      </c>
      <c r="K4892" t="s">
        <v>148</v>
      </c>
      <c r="L4892" t="s">
        <v>149</v>
      </c>
      <c r="O4892" s="100">
        <v>2012</v>
      </c>
    </row>
    <row r="4893" spans="1:15" x14ac:dyDescent="0.25">
      <c r="A4893">
        <v>9</v>
      </c>
      <c r="B4893" t="s">
        <v>1067</v>
      </c>
      <c r="C4893">
        <v>75</v>
      </c>
      <c r="D4893" t="s">
        <v>334</v>
      </c>
      <c r="E4893" t="s">
        <v>1083</v>
      </c>
      <c r="F4893">
        <v>13412</v>
      </c>
      <c r="G4893" t="s">
        <v>336</v>
      </c>
      <c r="H4893">
        <v>365.75</v>
      </c>
      <c r="I4893">
        <v>52.85</v>
      </c>
      <c r="J4893" s="8">
        <v>40976</v>
      </c>
      <c r="K4893" t="s">
        <v>148</v>
      </c>
      <c r="L4893" t="s">
        <v>190</v>
      </c>
      <c r="O4893" s="100">
        <v>2012</v>
      </c>
    </row>
    <row r="4894" spans="1:15" x14ac:dyDescent="0.25">
      <c r="A4894">
        <v>9</v>
      </c>
      <c r="B4894" t="s">
        <v>1067</v>
      </c>
      <c r="C4894">
        <v>75</v>
      </c>
      <c r="D4894" t="s">
        <v>334</v>
      </c>
      <c r="E4894" t="s">
        <v>1389</v>
      </c>
      <c r="F4894">
        <v>13602</v>
      </c>
      <c r="G4894" t="s">
        <v>336</v>
      </c>
      <c r="H4894">
        <v>251.75</v>
      </c>
      <c r="I4894">
        <v>36.380000000000003</v>
      </c>
      <c r="J4894" s="8">
        <v>40976</v>
      </c>
      <c r="K4894" t="s">
        <v>148</v>
      </c>
      <c r="L4894" t="s">
        <v>190</v>
      </c>
      <c r="O4894" s="100">
        <v>2012</v>
      </c>
    </row>
    <row r="4895" spans="1:15" x14ac:dyDescent="0.25">
      <c r="A4895">
        <v>9</v>
      </c>
      <c r="B4895" t="s">
        <v>1067</v>
      </c>
      <c r="C4895">
        <v>79</v>
      </c>
      <c r="D4895" t="s">
        <v>340</v>
      </c>
      <c r="E4895" t="s">
        <v>1085</v>
      </c>
      <c r="F4895">
        <v>12879</v>
      </c>
      <c r="G4895" t="s">
        <v>342</v>
      </c>
      <c r="H4895" s="101">
        <v>1940.8</v>
      </c>
      <c r="I4895">
        <v>142.65</v>
      </c>
      <c r="J4895" s="8">
        <v>40976</v>
      </c>
      <c r="K4895" t="s">
        <v>148</v>
      </c>
      <c r="L4895" t="s">
        <v>151</v>
      </c>
      <c r="O4895" s="100">
        <v>2012</v>
      </c>
    </row>
    <row r="4896" spans="1:15" x14ac:dyDescent="0.25">
      <c r="A4896">
        <v>9</v>
      </c>
      <c r="B4896" t="s">
        <v>1067</v>
      </c>
      <c r="C4896">
        <v>80</v>
      </c>
      <c r="D4896" t="s">
        <v>348</v>
      </c>
      <c r="E4896" t="s">
        <v>1088</v>
      </c>
      <c r="F4896">
        <v>12650</v>
      </c>
      <c r="G4896" t="s">
        <v>174</v>
      </c>
      <c r="H4896" s="101">
        <v>1521.36</v>
      </c>
      <c r="I4896">
        <v>193.6</v>
      </c>
      <c r="J4896" s="8">
        <v>40976</v>
      </c>
      <c r="K4896" t="s">
        <v>148</v>
      </c>
      <c r="L4896" t="s">
        <v>151</v>
      </c>
      <c r="O4896" s="100">
        <v>2012</v>
      </c>
    </row>
    <row r="4897" spans="1:15" x14ac:dyDescent="0.25">
      <c r="A4897">
        <v>9</v>
      </c>
      <c r="B4897" t="s">
        <v>1067</v>
      </c>
      <c r="C4897">
        <v>80</v>
      </c>
      <c r="D4897" t="s">
        <v>348</v>
      </c>
      <c r="E4897" t="s">
        <v>1086</v>
      </c>
      <c r="F4897">
        <v>359</v>
      </c>
      <c r="G4897" t="s">
        <v>174</v>
      </c>
      <c r="H4897" s="101">
        <v>1878.31</v>
      </c>
      <c r="I4897">
        <v>149.07</v>
      </c>
      <c r="J4897" s="8">
        <v>40976</v>
      </c>
      <c r="K4897" t="s">
        <v>148</v>
      </c>
      <c r="L4897" t="s">
        <v>151</v>
      </c>
      <c r="O4897" s="100">
        <v>2012</v>
      </c>
    </row>
    <row r="4898" spans="1:15" x14ac:dyDescent="0.25">
      <c r="A4898">
        <v>9</v>
      </c>
      <c r="B4898" t="s">
        <v>1067</v>
      </c>
      <c r="C4898">
        <v>80</v>
      </c>
      <c r="D4898" t="s">
        <v>348</v>
      </c>
      <c r="E4898" t="s">
        <v>1090</v>
      </c>
      <c r="F4898">
        <v>10962</v>
      </c>
      <c r="G4898" t="s">
        <v>352</v>
      </c>
      <c r="H4898" s="101">
        <v>3642</v>
      </c>
      <c r="I4898">
        <v>253.56</v>
      </c>
      <c r="J4898" s="8">
        <v>40976</v>
      </c>
      <c r="K4898" t="s">
        <v>148</v>
      </c>
      <c r="L4898" t="s">
        <v>151</v>
      </c>
      <c r="O4898" s="100">
        <v>2012</v>
      </c>
    </row>
    <row r="4899" spans="1:15" x14ac:dyDescent="0.25">
      <c r="A4899">
        <v>9</v>
      </c>
      <c r="B4899" t="s">
        <v>1067</v>
      </c>
      <c r="C4899">
        <v>80</v>
      </c>
      <c r="D4899" t="s">
        <v>348</v>
      </c>
      <c r="E4899" t="s">
        <v>1103</v>
      </c>
      <c r="F4899">
        <v>12091</v>
      </c>
      <c r="G4899" t="s">
        <v>422</v>
      </c>
      <c r="H4899" s="101">
        <v>2274.34</v>
      </c>
      <c r="I4899">
        <v>148.19</v>
      </c>
      <c r="J4899" s="8">
        <v>40976</v>
      </c>
      <c r="K4899" t="s">
        <v>148</v>
      </c>
      <c r="L4899" t="s">
        <v>151</v>
      </c>
      <c r="O4899" s="100">
        <v>2012</v>
      </c>
    </row>
    <row r="4900" spans="1:15" x14ac:dyDescent="0.25">
      <c r="A4900">
        <v>9</v>
      </c>
      <c r="B4900" t="s">
        <v>1067</v>
      </c>
      <c r="C4900">
        <v>80</v>
      </c>
      <c r="D4900" t="s">
        <v>348</v>
      </c>
      <c r="E4900" t="s">
        <v>1078</v>
      </c>
      <c r="F4900">
        <v>12238</v>
      </c>
      <c r="G4900" t="s">
        <v>1079</v>
      </c>
      <c r="H4900" s="101">
        <v>1131.52</v>
      </c>
      <c r="I4900">
        <v>82.75</v>
      </c>
      <c r="J4900" s="8">
        <v>40976</v>
      </c>
      <c r="K4900" t="s">
        <v>148</v>
      </c>
      <c r="L4900" t="s">
        <v>151</v>
      </c>
      <c r="O4900" s="100">
        <v>2012</v>
      </c>
    </row>
    <row r="4901" spans="1:15" x14ac:dyDescent="0.25">
      <c r="A4901">
        <v>9</v>
      </c>
      <c r="B4901" t="s">
        <v>1067</v>
      </c>
      <c r="C4901">
        <v>80</v>
      </c>
      <c r="D4901" t="s">
        <v>348</v>
      </c>
      <c r="E4901" t="s">
        <v>1091</v>
      </c>
      <c r="F4901">
        <v>13146</v>
      </c>
      <c r="G4901" t="s">
        <v>354</v>
      </c>
      <c r="H4901">
        <v>988.8</v>
      </c>
      <c r="I4901">
        <v>93.04</v>
      </c>
      <c r="J4901" s="8">
        <v>40976</v>
      </c>
      <c r="K4901" t="s">
        <v>148</v>
      </c>
      <c r="L4901" t="s">
        <v>151</v>
      </c>
      <c r="O4901" s="100">
        <v>2012</v>
      </c>
    </row>
    <row r="4902" spans="1:15" x14ac:dyDescent="0.25">
      <c r="A4902">
        <v>9</v>
      </c>
      <c r="B4902" t="s">
        <v>1067</v>
      </c>
      <c r="C4902">
        <v>80</v>
      </c>
      <c r="D4902" t="s">
        <v>348</v>
      </c>
      <c r="E4902" t="s">
        <v>1092</v>
      </c>
      <c r="F4902">
        <v>11982</v>
      </c>
      <c r="G4902" t="s">
        <v>354</v>
      </c>
      <c r="H4902" s="101">
        <v>1229.47</v>
      </c>
      <c r="I4902">
        <v>176.26</v>
      </c>
      <c r="J4902" s="8">
        <v>40976</v>
      </c>
      <c r="K4902" t="s">
        <v>1331</v>
      </c>
      <c r="L4902" t="s">
        <v>151</v>
      </c>
      <c r="O4902" s="100">
        <v>2012</v>
      </c>
    </row>
    <row r="4903" spans="1:15" x14ac:dyDescent="0.25">
      <c r="A4903">
        <v>9</v>
      </c>
      <c r="B4903" t="s">
        <v>1067</v>
      </c>
      <c r="C4903">
        <v>82</v>
      </c>
      <c r="D4903" t="s">
        <v>364</v>
      </c>
      <c r="E4903" t="s">
        <v>1316</v>
      </c>
      <c r="F4903">
        <v>13572</v>
      </c>
      <c r="G4903" t="s">
        <v>366</v>
      </c>
      <c r="H4903" s="101">
        <v>1647.55</v>
      </c>
      <c r="I4903">
        <v>238.08</v>
      </c>
      <c r="J4903" s="8">
        <v>40976</v>
      </c>
      <c r="K4903" t="s">
        <v>148</v>
      </c>
      <c r="L4903" t="s">
        <v>151</v>
      </c>
      <c r="O4903" s="100">
        <v>2012</v>
      </c>
    </row>
    <row r="4904" spans="1:15" x14ac:dyDescent="0.25">
      <c r="A4904">
        <v>9</v>
      </c>
      <c r="B4904" t="s">
        <v>1067</v>
      </c>
      <c r="C4904">
        <v>82</v>
      </c>
      <c r="D4904" t="s">
        <v>364</v>
      </c>
      <c r="E4904" t="s">
        <v>1093</v>
      </c>
      <c r="F4904">
        <v>12849</v>
      </c>
      <c r="G4904" t="s">
        <v>366</v>
      </c>
      <c r="H4904" s="101">
        <v>2320.4699999999998</v>
      </c>
      <c r="I4904">
        <v>172.62</v>
      </c>
      <c r="J4904" s="8">
        <v>40976</v>
      </c>
      <c r="K4904" t="s">
        <v>148</v>
      </c>
      <c r="L4904" t="s">
        <v>151</v>
      </c>
      <c r="O4904" s="100">
        <v>2012</v>
      </c>
    </row>
    <row r="4905" spans="1:15" x14ac:dyDescent="0.25">
      <c r="A4905">
        <v>9</v>
      </c>
      <c r="B4905" t="s">
        <v>1067</v>
      </c>
      <c r="C4905">
        <v>85</v>
      </c>
      <c r="D4905" t="s">
        <v>381</v>
      </c>
      <c r="E4905" t="s">
        <v>1096</v>
      </c>
      <c r="F4905">
        <v>13209</v>
      </c>
      <c r="G4905" t="s">
        <v>383</v>
      </c>
      <c r="H4905" s="101">
        <v>1360</v>
      </c>
      <c r="I4905">
        <v>183.47</v>
      </c>
      <c r="J4905" s="8">
        <v>40976</v>
      </c>
      <c r="K4905" t="s">
        <v>148</v>
      </c>
      <c r="L4905" t="s">
        <v>151</v>
      </c>
      <c r="O4905" s="100">
        <v>2012</v>
      </c>
    </row>
    <row r="4906" spans="1:15" x14ac:dyDescent="0.25">
      <c r="A4906">
        <v>9</v>
      </c>
      <c r="B4906" t="s">
        <v>1067</v>
      </c>
      <c r="C4906">
        <v>85</v>
      </c>
      <c r="D4906" t="s">
        <v>381</v>
      </c>
      <c r="E4906" t="s">
        <v>1097</v>
      </c>
      <c r="F4906">
        <v>12515</v>
      </c>
      <c r="G4906" t="s">
        <v>375</v>
      </c>
      <c r="H4906" s="101">
        <v>2074.48</v>
      </c>
      <c r="I4906">
        <v>153.79</v>
      </c>
      <c r="J4906" s="8">
        <v>40976</v>
      </c>
      <c r="K4906" t="s">
        <v>148</v>
      </c>
      <c r="L4906" t="s">
        <v>151</v>
      </c>
      <c r="O4906" s="100">
        <v>2012</v>
      </c>
    </row>
    <row r="4907" spans="1:15" x14ac:dyDescent="0.25">
      <c r="A4907">
        <v>9</v>
      </c>
      <c r="B4907" t="s">
        <v>1067</v>
      </c>
      <c r="C4907">
        <v>86</v>
      </c>
      <c r="D4907" t="s">
        <v>393</v>
      </c>
      <c r="E4907" t="s">
        <v>1094</v>
      </c>
      <c r="F4907">
        <v>12500</v>
      </c>
      <c r="G4907" t="s">
        <v>400</v>
      </c>
      <c r="H4907" s="101">
        <v>2000</v>
      </c>
      <c r="I4907">
        <v>148.1</v>
      </c>
      <c r="J4907" s="8">
        <v>40976</v>
      </c>
      <c r="K4907" t="s">
        <v>148</v>
      </c>
      <c r="L4907" t="s">
        <v>151</v>
      </c>
      <c r="O4907" s="100">
        <v>2012</v>
      </c>
    </row>
    <row r="4908" spans="1:15" x14ac:dyDescent="0.25">
      <c r="A4908">
        <v>9</v>
      </c>
      <c r="B4908" t="s">
        <v>1067</v>
      </c>
      <c r="C4908">
        <v>86</v>
      </c>
      <c r="D4908" t="s">
        <v>393</v>
      </c>
      <c r="E4908" t="s">
        <v>1098</v>
      </c>
      <c r="F4908">
        <v>11886</v>
      </c>
      <c r="G4908" t="s">
        <v>402</v>
      </c>
      <c r="H4908">
        <v>471.1</v>
      </c>
      <c r="I4908">
        <v>68.08</v>
      </c>
      <c r="J4908" s="8">
        <v>40976</v>
      </c>
      <c r="K4908" t="s">
        <v>148</v>
      </c>
      <c r="L4908" t="s">
        <v>149</v>
      </c>
      <c r="O4908" s="100">
        <v>2012</v>
      </c>
    </row>
    <row r="4909" spans="1:15" x14ac:dyDescent="0.25">
      <c r="A4909">
        <v>9</v>
      </c>
      <c r="B4909" t="s">
        <v>1067</v>
      </c>
      <c r="C4909">
        <v>87</v>
      </c>
      <c r="D4909" t="s">
        <v>403</v>
      </c>
      <c r="E4909" t="s">
        <v>1099</v>
      </c>
      <c r="F4909">
        <v>13152</v>
      </c>
      <c r="G4909" t="s">
        <v>405</v>
      </c>
      <c r="H4909">
        <v>949</v>
      </c>
      <c r="I4909">
        <v>132.24</v>
      </c>
      <c r="J4909" s="8">
        <v>40976</v>
      </c>
      <c r="K4909" t="s">
        <v>148</v>
      </c>
      <c r="L4909" t="s">
        <v>151</v>
      </c>
      <c r="O4909" s="100">
        <v>2012</v>
      </c>
    </row>
    <row r="4910" spans="1:15" x14ac:dyDescent="0.25">
      <c r="A4910">
        <v>9</v>
      </c>
      <c r="B4910" t="s">
        <v>1067</v>
      </c>
      <c r="C4910">
        <v>92</v>
      </c>
      <c r="D4910" t="s">
        <v>407</v>
      </c>
      <c r="E4910" t="s">
        <v>1100</v>
      </c>
      <c r="F4910">
        <v>10632</v>
      </c>
      <c r="G4910" t="s">
        <v>411</v>
      </c>
      <c r="H4910" s="101">
        <v>1368.64</v>
      </c>
      <c r="I4910">
        <v>186.78</v>
      </c>
      <c r="J4910" s="8">
        <v>40976</v>
      </c>
      <c r="K4910" t="s">
        <v>148</v>
      </c>
      <c r="L4910" t="s">
        <v>151</v>
      </c>
      <c r="O4910" s="100">
        <v>2012</v>
      </c>
    </row>
    <row r="4911" spans="1:15" x14ac:dyDescent="0.25">
      <c r="A4911">
        <v>9</v>
      </c>
      <c r="B4911" t="s">
        <v>1067</v>
      </c>
      <c r="C4911">
        <v>92</v>
      </c>
      <c r="D4911" t="s">
        <v>407</v>
      </c>
      <c r="E4911" t="s">
        <v>1092</v>
      </c>
      <c r="F4911">
        <v>11982</v>
      </c>
      <c r="G4911" t="s">
        <v>354</v>
      </c>
      <c r="H4911" s="101">
        <v>1229.51</v>
      </c>
      <c r="I4911">
        <v>176.28</v>
      </c>
      <c r="J4911" s="8">
        <v>40976</v>
      </c>
      <c r="K4911" t="s">
        <v>1331</v>
      </c>
      <c r="L4911" t="s">
        <v>151</v>
      </c>
      <c r="O4911" s="100">
        <v>2012</v>
      </c>
    </row>
    <row r="4912" spans="1:15" x14ac:dyDescent="0.25">
      <c r="A4912">
        <v>9</v>
      </c>
      <c r="B4912" t="s">
        <v>1067</v>
      </c>
      <c r="C4912">
        <v>93</v>
      </c>
      <c r="D4912" t="s">
        <v>418</v>
      </c>
      <c r="E4912" t="s">
        <v>1101</v>
      </c>
      <c r="F4912">
        <v>12211</v>
      </c>
      <c r="G4912" t="s">
        <v>584</v>
      </c>
      <c r="H4912" s="101">
        <v>2252.9699999999998</v>
      </c>
      <c r="I4912">
        <v>153.24</v>
      </c>
      <c r="J4912" s="8">
        <v>40976</v>
      </c>
      <c r="K4912" t="s">
        <v>148</v>
      </c>
      <c r="L4912" t="s">
        <v>151</v>
      </c>
      <c r="O4912" s="100">
        <v>2012</v>
      </c>
    </row>
    <row r="4913" spans="1:15" x14ac:dyDescent="0.25">
      <c r="A4913">
        <v>9</v>
      </c>
      <c r="B4913" t="s">
        <v>1067</v>
      </c>
      <c r="C4913">
        <v>93</v>
      </c>
      <c r="D4913" t="s">
        <v>418</v>
      </c>
      <c r="E4913" t="s">
        <v>1069</v>
      </c>
      <c r="F4913">
        <v>11811</v>
      </c>
      <c r="G4913" t="s">
        <v>587</v>
      </c>
      <c r="H4913" s="101">
        <v>1900.86</v>
      </c>
      <c r="I4913">
        <v>142.22</v>
      </c>
      <c r="J4913" s="8">
        <v>40976</v>
      </c>
      <c r="K4913" t="s">
        <v>148</v>
      </c>
      <c r="L4913" t="s">
        <v>151</v>
      </c>
      <c r="O4913" s="100">
        <v>2012</v>
      </c>
    </row>
    <row r="4914" spans="1:15" x14ac:dyDescent="0.25">
      <c r="A4914">
        <v>10</v>
      </c>
      <c r="B4914" t="s">
        <v>1105</v>
      </c>
      <c r="C4914">
        <v>2</v>
      </c>
      <c r="D4914" t="s">
        <v>959</v>
      </c>
      <c r="E4914" t="s">
        <v>1106</v>
      </c>
      <c r="F4914">
        <v>12922</v>
      </c>
      <c r="G4914" t="s">
        <v>750</v>
      </c>
      <c r="H4914" s="101">
        <v>1545</v>
      </c>
      <c r="I4914">
        <v>188.83</v>
      </c>
      <c r="J4914" s="8">
        <v>40976</v>
      </c>
      <c r="K4914" t="s">
        <v>148</v>
      </c>
      <c r="L4914" t="s">
        <v>151</v>
      </c>
      <c r="O4914" s="100">
        <v>2012</v>
      </c>
    </row>
    <row r="4915" spans="1:15" x14ac:dyDescent="0.25">
      <c r="A4915">
        <v>10</v>
      </c>
      <c r="B4915" t="s">
        <v>1105</v>
      </c>
      <c r="C4915">
        <v>2</v>
      </c>
      <c r="D4915" t="s">
        <v>959</v>
      </c>
      <c r="E4915" t="s">
        <v>1107</v>
      </c>
      <c r="F4915">
        <v>12812</v>
      </c>
      <c r="G4915" t="s">
        <v>307</v>
      </c>
      <c r="H4915" s="101">
        <v>1621.5</v>
      </c>
      <c r="I4915">
        <v>158.99</v>
      </c>
      <c r="J4915" s="8">
        <v>40976</v>
      </c>
      <c r="K4915" t="s">
        <v>148</v>
      </c>
      <c r="L4915" t="s">
        <v>151</v>
      </c>
      <c r="O4915" s="100">
        <v>2012</v>
      </c>
    </row>
    <row r="4916" spans="1:15" x14ac:dyDescent="0.25">
      <c r="A4916">
        <v>10</v>
      </c>
      <c r="B4916" t="s">
        <v>1105</v>
      </c>
      <c r="C4916">
        <v>3</v>
      </c>
      <c r="D4916" t="s">
        <v>596</v>
      </c>
      <c r="E4916" t="s">
        <v>1108</v>
      </c>
      <c r="F4916">
        <v>12941</v>
      </c>
      <c r="G4916" t="s">
        <v>600</v>
      </c>
      <c r="H4916" s="101">
        <v>1668.88</v>
      </c>
      <c r="I4916">
        <v>149.74</v>
      </c>
      <c r="J4916" s="8">
        <v>40976</v>
      </c>
      <c r="K4916" t="s">
        <v>148</v>
      </c>
      <c r="L4916" t="s">
        <v>151</v>
      </c>
      <c r="O4916" s="100">
        <v>2012</v>
      </c>
    </row>
    <row r="4917" spans="1:15" x14ac:dyDescent="0.25">
      <c r="A4917">
        <v>10</v>
      </c>
      <c r="B4917" t="s">
        <v>1105</v>
      </c>
      <c r="C4917">
        <v>3</v>
      </c>
      <c r="D4917" t="s">
        <v>596</v>
      </c>
      <c r="E4917" t="s">
        <v>1109</v>
      </c>
      <c r="F4917">
        <v>12492</v>
      </c>
      <c r="G4917" t="s">
        <v>600</v>
      </c>
      <c r="H4917" s="101">
        <v>1697.44</v>
      </c>
      <c r="I4917">
        <v>170.57</v>
      </c>
      <c r="J4917" s="8">
        <v>40976</v>
      </c>
      <c r="K4917" t="s">
        <v>148</v>
      </c>
      <c r="L4917" t="s">
        <v>151</v>
      </c>
      <c r="O4917" s="100">
        <v>2012</v>
      </c>
    </row>
    <row r="4918" spans="1:15" x14ac:dyDescent="0.25">
      <c r="A4918">
        <v>10</v>
      </c>
      <c r="B4918" t="s">
        <v>1105</v>
      </c>
      <c r="C4918">
        <v>3</v>
      </c>
      <c r="D4918" t="s">
        <v>596</v>
      </c>
      <c r="E4918" t="s">
        <v>1110</v>
      </c>
      <c r="F4918">
        <v>12994</v>
      </c>
      <c r="G4918" t="s">
        <v>600</v>
      </c>
      <c r="H4918" s="101">
        <v>1563.54</v>
      </c>
      <c r="I4918">
        <v>119.61</v>
      </c>
      <c r="J4918" s="8">
        <v>40976</v>
      </c>
      <c r="K4918" t="s">
        <v>148</v>
      </c>
      <c r="L4918" t="s">
        <v>149</v>
      </c>
      <c r="O4918" s="100">
        <v>2012</v>
      </c>
    </row>
    <row r="4919" spans="1:15" x14ac:dyDescent="0.25">
      <c r="A4919">
        <v>10</v>
      </c>
      <c r="B4919" t="s">
        <v>1105</v>
      </c>
      <c r="C4919">
        <v>3</v>
      </c>
      <c r="D4919" t="s">
        <v>596</v>
      </c>
      <c r="E4919" t="s">
        <v>1111</v>
      </c>
      <c r="F4919">
        <v>12819</v>
      </c>
      <c r="G4919" t="s">
        <v>600</v>
      </c>
      <c r="H4919" s="101">
        <v>1444.8</v>
      </c>
      <c r="I4919">
        <v>196.54</v>
      </c>
      <c r="J4919" s="8">
        <v>40976</v>
      </c>
      <c r="K4919" t="s">
        <v>148</v>
      </c>
      <c r="L4919" t="s">
        <v>151</v>
      </c>
      <c r="O4919" s="100">
        <v>2012</v>
      </c>
    </row>
    <row r="4920" spans="1:15" x14ac:dyDescent="0.25">
      <c r="A4920">
        <v>10</v>
      </c>
      <c r="B4920" t="s">
        <v>1105</v>
      </c>
      <c r="C4920">
        <v>3</v>
      </c>
      <c r="D4920" t="s">
        <v>596</v>
      </c>
      <c r="E4920" t="s">
        <v>1112</v>
      </c>
      <c r="F4920">
        <v>12760</v>
      </c>
      <c r="G4920" t="s">
        <v>600</v>
      </c>
      <c r="H4920" s="101">
        <v>3013.4</v>
      </c>
      <c r="I4920">
        <v>230.52</v>
      </c>
      <c r="J4920" s="8">
        <v>40976</v>
      </c>
      <c r="K4920" t="s">
        <v>148</v>
      </c>
      <c r="L4920" t="s">
        <v>443</v>
      </c>
      <c r="O4920" s="100">
        <v>2012</v>
      </c>
    </row>
    <row r="4921" spans="1:15" x14ac:dyDescent="0.25">
      <c r="A4921">
        <v>10</v>
      </c>
      <c r="B4921" t="s">
        <v>1105</v>
      </c>
      <c r="C4921">
        <v>3</v>
      </c>
      <c r="D4921" t="s">
        <v>596</v>
      </c>
      <c r="E4921" t="s">
        <v>1113</v>
      </c>
      <c r="F4921">
        <v>13265</v>
      </c>
      <c r="G4921" t="s">
        <v>600</v>
      </c>
      <c r="H4921" s="101">
        <v>2193.64</v>
      </c>
      <c r="I4921">
        <v>167.82</v>
      </c>
      <c r="J4921" s="8">
        <v>40976</v>
      </c>
      <c r="K4921" t="s">
        <v>148</v>
      </c>
      <c r="L4921" t="s">
        <v>149</v>
      </c>
      <c r="O4921" s="100">
        <v>2012</v>
      </c>
    </row>
    <row r="4922" spans="1:15" x14ac:dyDescent="0.25">
      <c r="A4922">
        <v>10</v>
      </c>
      <c r="B4922" t="s">
        <v>1105</v>
      </c>
      <c r="C4922">
        <v>3</v>
      </c>
      <c r="D4922" t="s">
        <v>596</v>
      </c>
      <c r="E4922" t="s">
        <v>1114</v>
      </c>
      <c r="F4922">
        <v>12729</v>
      </c>
      <c r="G4922" t="s">
        <v>600</v>
      </c>
      <c r="H4922" s="101">
        <v>1491.61</v>
      </c>
      <c r="I4922">
        <v>215.54</v>
      </c>
      <c r="J4922" s="8">
        <v>40976</v>
      </c>
      <c r="K4922" t="s">
        <v>148</v>
      </c>
      <c r="L4922" t="s">
        <v>149</v>
      </c>
      <c r="O4922" s="100">
        <v>2012</v>
      </c>
    </row>
    <row r="4923" spans="1:15" x14ac:dyDescent="0.25">
      <c r="A4923">
        <v>10</v>
      </c>
      <c r="B4923" t="s">
        <v>1105</v>
      </c>
      <c r="C4923">
        <v>6</v>
      </c>
      <c r="D4923" t="s">
        <v>162</v>
      </c>
      <c r="E4923" t="s">
        <v>1317</v>
      </c>
      <c r="F4923">
        <v>13172</v>
      </c>
      <c r="G4923" t="s">
        <v>164</v>
      </c>
      <c r="H4923">
        <v>951.72</v>
      </c>
      <c r="I4923">
        <v>137.53</v>
      </c>
      <c r="J4923" s="8">
        <v>40976</v>
      </c>
      <c r="K4923" t="s">
        <v>148</v>
      </c>
      <c r="L4923" t="s">
        <v>149</v>
      </c>
      <c r="O4923" s="100">
        <v>2012</v>
      </c>
    </row>
    <row r="4924" spans="1:15" x14ac:dyDescent="0.25">
      <c r="A4924">
        <v>10</v>
      </c>
      <c r="B4924" t="s">
        <v>1105</v>
      </c>
      <c r="C4924">
        <v>6</v>
      </c>
      <c r="D4924" t="s">
        <v>162</v>
      </c>
      <c r="E4924" t="s">
        <v>1318</v>
      </c>
      <c r="F4924">
        <v>12972</v>
      </c>
      <c r="G4924" t="s">
        <v>164</v>
      </c>
      <c r="H4924">
        <v>132</v>
      </c>
      <c r="I4924">
        <v>19.059999999999999</v>
      </c>
      <c r="J4924" s="8">
        <v>40976</v>
      </c>
      <c r="K4924" t="s">
        <v>526</v>
      </c>
      <c r="L4924" t="s">
        <v>149</v>
      </c>
      <c r="O4924" s="100">
        <v>2012</v>
      </c>
    </row>
    <row r="4925" spans="1:15" x14ac:dyDescent="0.25">
      <c r="A4925">
        <v>10</v>
      </c>
      <c r="B4925" t="s">
        <v>1105</v>
      </c>
      <c r="C4925">
        <v>6</v>
      </c>
      <c r="D4925" t="s">
        <v>162</v>
      </c>
      <c r="E4925" t="s">
        <v>1116</v>
      </c>
      <c r="F4925">
        <v>12962</v>
      </c>
      <c r="G4925" t="s">
        <v>164</v>
      </c>
      <c r="H4925" s="101">
        <v>1675.8</v>
      </c>
      <c r="I4925">
        <v>168.51</v>
      </c>
      <c r="J4925" s="8">
        <v>40976</v>
      </c>
      <c r="K4925" t="s">
        <v>148</v>
      </c>
      <c r="L4925" t="s">
        <v>151</v>
      </c>
      <c r="O4925" s="100">
        <v>2012</v>
      </c>
    </row>
    <row r="4926" spans="1:15" x14ac:dyDescent="0.25">
      <c r="A4926">
        <v>10</v>
      </c>
      <c r="B4926" t="s">
        <v>1105</v>
      </c>
      <c r="C4926">
        <v>6</v>
      </c>
      <c r="D4926" t="s">
        <v>162</v>
      </c>
      <c r="E4926" t="s">
        <v>1117</v>
      </c>
      <c r="F4926">
        <v>13291</v>
      </c>
      <c r="G4926" t="s">
        <v>164</v>
      </c>
      <c r="H4926" s="101">
        <v>1958.11</v>
      </c>
      <c r="I4926">
        <v>149.79</v>
      </c>
      <c r="J4926" s="8">
        <v>40976</v>
      </c>
      <c r="K4926" t="s">
        <v>148</v>
      </c>
      <c r="L4926" t="s">
        <v>443</v>
      </c>
      <c r="O4926" s="100">
        <v>2012</v>
      </c>
    </row>
    <row r="4927" spans="1:15" x14ac:dyDescent="0.25">
      <c r="A4927">
        <v>10</v>
      </c>
      <c r="B4927" t="s">
        <v>1105</v>
      </c>
      <c r="C4927">
        <v>6</v>
      </c>
      <c r="D4927" t="s">
        <v>162</v>
      </c>
      <c r="E4927" t="s">
        <v>1118</v>
      </c>
      <c r="F4927">
        <v>13113</v>
      </c>
      <c r="G4927" t="s">
        <v>164</v>
      </c>
      <c r="H4927" s="101">
        <v>1679.03</v>
      </c>
      <c r="I4927">
        <v>242.62</v>
      </c>
      <c r="J4927" s="8">
        <v>40976</v>
      </c>
      <c r="K4927" t="s">
        <v>148</v>
      </c>
      <c r="L4927" t="s">
        <v>149</v>
      </c>
      <c r="O4927" s="100">
        <v>2012</v>
      </c>
    </row>
    <row r="4928" spans="1:15" x14ac:dyDescent="0.25">
      <c r="A4928">
        <v>10</v>
      </c>
      <c r="B4928" t="s">
        <v>1105</v>
      </c>
      <c r="C4928">
        <v>6</v>
      </c>
      <c r="D4928" t="s">
        <v>162</v>
      </c>
      <c r="E4928" t="s">
        <v>1119</v>
      </c>
      <c r="F4928">
        <v>13059</v>
      </c>
      <c r="G4928" t="s">
        <v>164</v>
      </c>
      <c r="H4928" s="101">
        <v>1547.5</v>
      </c>
      <c r="I4928">
        <v>178.07</v>
      </c>
      <c r="J4928" s="8">
        <v>40976</v>
      </c>
      <c r="K4928" t="s">
        <v>148</v>
      </c>
      <c r="L4928" t="s">
        <v>151</v>
      </c>
      <c r="O4928" s="100">
        <v>2012</v>
      </c>
    </row>
    <row r="4929" spans="1:15" x14ac:dyDescent="0.25">
      <c r="A4929">
        <v>10</v>
      </c>
      <c r="B4929" t="s">
        <v>1105</v>
      </c>
      <c r="C4929">
        <v>6</v>
      </c>
      <c r="D4929" t="s">
        <v>162</v>
      </c>
      <c r="E4929" t="s">
        <v>1120</v>
      </c>
      <c r="F4929">
        <v>13166</v>
      </c>
      <c r="G4929" t="s">
        <v>164</v>
      </c>
      <c r="H4929" s="101">
        <v>1245.26</v>
      </c>
      <c r="I4929">
        <v>179.95</v>
      </c>
      <c r="J4929" s="8">
        <v>40976</v>
      </c>
      <c r="K4929" t="s">
        <v>148</v>
      </c>
      <c r="L4929" t="s">
        <v>149</v>
      </c>
      <c r="O4929" s="100">
        <v>2012</v>
      </c>
    </row>
    <row r="4930" spans="1:15" x14ac:dyDescent="0.25">
      <c r="A4930">
        <v>10</v>
      </c>
      <c r="B4930" t="s">
        <v>1105</v>
      </c>
      <c r="C4930">
        <v>24</v>
      </c>
      <c r="D4930" t="s">
        <v>1121</v>
      </c>
      <c r="E4930" t="s">
        <v>1319</v>
      </c>
      <c r="F4930">
        <v>13570</v>
      </c>
      <c r="G4930" t="s">
        <v>207</v>
      </c>
      <c r="H4930" s="101">
        <v>1512</v>
      </c>
      <c r="I4930">
        <v>218.47</v>
      </c>
      <c r="J4930" s="8">
        <v>40976</v>
      </c>
      <c r="K4930" t="s">
        <v>148</v>
      </c>
      <c r="L4930" t="s">
        <v>190</v>
      </c>
      <c r="O4930" s="100">
        <v>2012</v>
      </c>
    </row>
    <row r="4931" spans="1:15" x14ac:dyDescent="0.25">
      <c r="A4931">
        <v>10</v>
      </c>
      <c r="B4931" t="s">
        <v>1105</v>
      </c>
      <c r="C4931">
        <v>32</v>
      </c>
      <c r="D4931" t="s">
        <v>266</v>
      </c>
      <c r="E4931" t="s">
        <v>1123</v>
      </c>
      <c r="F4931">
        <v>12887</v>
      </c>
      <c r="G4931" t="s">
        <v>268</v>
      </c>
      <c r="H4931" s="101">
        <v>1696</v>
      </c>
      <c r="I4931">
        <v>195.24</v>
      </c>
      <c r="J4931" s="8">
        <v>40976</v>
      </c>
      <c r="K4931" t="s">
        <v>148</v>
      </c>
      <c r="L4931" t="s">
        <v>151</v>
      </c>
      <c r="O4931" s="100">
        <v>2012</v>
      </c>
    </row>
    <row r="4932" spans="1:15" x14ac:dyDescent="0.25">
      <c r="A4932">
        <v>10</v>
      </c>
      <c r="B4932" t="s">
        <v>1105</v>
      </c>
      <c r="C4932">
        <v>32</v>
      </c>
      <c r="D4932" t="s">
        <v>266</v>
      </c>
      <c r="E4932" t="s">
        <v>1124</v>
      </c>
      <c r="F4932">
        <v>13004</v>
      </c>
      <c r="G4932" t="s">
        <v>268</v>
      </c>
      <c r="H4932">
        <v>884.13</v>
      </c>
      <c r="I4932">
        <v>127.76</v>
      </c>
      <c r="J4932" s="8">
        <v>40976</v>
      </c>
      <c r="K4932" t="s">
        <v>148</v>
      </c>
      <c r="L4932" t="s">
        <v>149</v>
      </c>
      <c r="O4932" s="100">
        <v>2012</v>
      </c>
    </row>
    <row r="4933" spans="1:15" x14ac:dyDescent="0.25">
      <c r="A4933">
        <v>10</v>
      </c>
      <c r="B4933" t="s">
        <v>1105</v>
      </c>
      <c r="C4933">
        <v>32</v>
      </c>
      <c r="D4933" t="s">
        <v>266</v>
      </c>
      <c r="E4933" t="s">
        <v>1125</v>
      </c>
      <c r="F4933">
        <v>12493</v>
      </c>
      <c r="G4933" t="s">
        <v>268</v>
      </c>
      <c r="H4933" s="101">
        <v>2032</v>
      </c>
      <c r="I4933">
        <v>155.44</v>
      </c>
      <c r="J4933" s="8">
        <v>40976</v>
      </c>
      <c r="K4933" t="s">
        <v>148</v>
      </c>
      <c r="L4933" t="s">
        <v>151</v>
      </c>
      <c r="O4933" s="100">
        <v>2012</v>
      </c>
    </row>
    <row r="4934" spans="1:15" x14ac:dyDescent="0.25">
      <c r="A4934">
        <v>10</v>
      </c>
      <c r="B4934" t="s">
        <v>1105</v>
      </c>
      <c r="C4934">
        <v>32</v>
      </c>
      <c r="D4934" t="s">
        <v>266</v>
      </c>
      <c r="E4934" t="s">
        <v>1126</v>
      </c>
      <c r="F4934">
        <v>12949</v>
      </c>
      <c r="G4934" t="s">
        <v>164</v>
      </c>
      <c r="H4934" s="101">
        <v>1358.92</v>
      </c>
      <c r="I4934">
        <v>192.88</v>
      </c>
      <c r="J4934" s="8">
        <v>40976</v>
      </c>
      <c r="K4934" t="s">
        <v>148</v>
      </c>
      <c r="L4934" t="s">
        <v>149</v>
      </c>
      <c r="O4934" s="100">
        <v>2012</v>
      </c>
    </row>
    <row r="4935" spans="1:15" x14ac:dyDescent="0.25">
      <c r="A4935">
        <v>10</v>
      </c>
      <c r="B4935" t="s">
        <v>1105</v>
      </c>
      <c r="C4935">
        <v>46</v>
      </c>
      <c r="D4935" t="s">
        <v>281</v>
      </c>
      <c r="E4935" t="s">
        <v>1127</v>
      </c>
      <c r="F4935">
        <v>12588</v>
      </c>
      <c r="G4935" t="s">
        <v>587</v>
      </c>
      <c r="H4935" s="101">
        <v>1485.18</v>
      </c>
      <c r="I4935">
        <v>185.66</v>
      </c>
      <c r="J4935" s="8">
        <v>40976</v>
      </c>
      <c r="K4935" t="s">
        <v>148</v>
      </c>
      <c r="L4935" t="s">
        <v>151</v>
      </c>
      <c r="O4935" s="100">
        <v>2012</v>
      </c>
    </row>
    <row r="4936" spans="1:15" x14ac:dyDescent="0.25">
      <c r="A4936">
        <v>10</v>
      </c>
      <c r="B4936" t="s">
        <v>1105</v>
      </c>
      <c r="C4936">
        <v>46</v>
      </c>
      <c r="D4936" t="s">
        <v>281</v>
      </c>
      <c r="E4936" t="s">
        <v>1128</v>
      </c>
      <c r="F4936">
        <v>13339</v>
      </c>
      <c r="G4936" t="s">
        <v>283</v>
      </c>
      <c r="H4936">
        <v>775.5</v>
      </c>
      <c r="I4936">
        <v>112.05</v>
      </c>
      <c r="J4936" s="8">
        <v>40976</v>
      </c>
      <c r="K4936" t="s">
        <v>148</v>
      </c>
      <c r="L4936" t="s">
        <v>149</v>
      </c>
      <c r="O4936" s="100">
        <v>2012</v>
      </c>
    </row>
    <row r="4937" spans="1:15" x14ac:dyDescent="0.25">
      <c r="A4937">
        <v>10</v>
      </c>
      <c r="B4937" t="s">
        <v>1105</v>
      </c>
      <c r="C4937">
        <v>46</v>
      </c>
      <c r="D4937" t="s">
        <v>281</v>
      </c>
      <c r="E4937" t="s">
        <v>1129</v>
      </c>
      <c r="F4937">
        <v>13035</v>
      </c>
      <c r="G4937" t="s">
        <v>283</v>
      </c>
      <c r="H4937" s="101">
        <v>1083.9100000000001</v>
      </c>
      <c r="I4937">
        <v>156.62</v>
      </c>
      <c r="J4937" s="8">
        <v>40976</v>
      </c>
      <c r="K4937" t="s">
        <v>148</v>
      </c>
      <c r="L4937" t="s">
        <v>149</v>
      </c>
      <c r="O4937" s="100">
        <v>2012</v>
      </c>
    </row>
    <row r="4938" spans="1:15" x14ac:dyDescent="0.25">
      <c r="A4938">
        <v>10</v>
      </c>
      <c r="B4938" t="s">
        <v>1105</v>
      </c>
      <c r="C4938">
        <v>46</v>
      </c>
      <c r="D4938" t="s">
        <v>281</v>
      </c>
      <c r="E4938" t="s">
        <v>1131</v>
      </c>
      <c r="F4938">
        <v>13171</v>
      </c>
      <c r="G4938" t="s">
        <v>283</v>
      </c>
      <c r="H4938" s="101">
        <v>1764.01</v>
      </c>
      <c r="I4938">
        <v>147.56</v>
      </c>
      <c r="J4938" s="8">
        <v>40976</v>
      </c>
      <c r="K4938" t="s">
        <v>148</v>
      </c>
      <c r="L4938" t="s">
        <v>149</v>
      </c>
      <c r="O4938" s="100">
        <v>2012</v>
      </c>
    </row>
    <row r="4939" spans="1:15" x14ac:dyDescent="0.25">
      <c r="A4939">
        <v>10</v>
      </c>
      <c r="B4939" t="s">
        <v>1105</v>
      </c>
      <c r="C4939">
        <v>46</v>
      </c>
      <c r="D4939" t="s">
        <v>281</v>
      </c>
      <c r="E4939" t="s">
        <v>1132</v>
      </c>
      <c r="F4939">
        <v>12792</v>
      </c>
      <c r="G4939" t="s">
        <v>283</v>
      </c>
      <c r="H4939">
        <v>582.75</v>
      </c>
      <c r="I4939">
        <v>84.21</v>
      </c>
      <c r="J4939" s="8">
        <v>40976</v>
      </c>
      <c r="K4939" t="s">
        <v>148</v>
      </c>
      <c r="L4939" t="s">
        <v>149</v>
      </c>
      <c r="O4939" s="100">
        <v>2012</v>
      </c>
    </row>
    <row r="4940" spans="1:15" x14ac:dyDescent="0.25">
      <c r="A4940">
        <v>10</v>
      </c>
      <c r="B4940" t="s">
        <v>1105</v>
      </c>
      <c r="C4940">
        <v>46</v>
      </c>
      <c r="D4940" t="s">
        <v>281</v>
      </c>
      <c r="E4940" t="s">
        <v>1133</v>
      </c>
      <c r="F4940">
        <v>12730</v>
      </c>
      <c r="G4940" t="s">
        <v>283</v>
      </c>
      <c r="H4940" s="101">
        <v>1875</v>
      </c>
      <c r="I4940">
        <v>143.44</v>
      </c>
      <c r="J4940" s="8">
        <v>40976</v>
      </c>
      <c r="K4940" t="s">
        <v>148</v>
      </c>
      <c r="L4940" t="s">
        <v>151</v>
      </c>
      <c r="O4940" s="100">
        <v>2012</v>
      </c>
    </row>
    <row r="4941" spans="1:15" x14ac:dyDescent="0.25">
      <c r="A4941">
        <v>10</v>
      </c>
      <c r="B4941" t="s">
        <v>1105</v>
      </c>
      <c r="C4941">
        <v>46</v>
      </c>
      <c r="D4941" t="s">
        <v>281</v>
      </c>
      <c r="E4941" t="s">
        <v>1134</v>
      </c>
      <c r="F4941">
        <v>12742</v>
      </c>
      <c r="G4941" t="s">
        <v>288</v>
      </c>
      <c r="H4941" s="101">
        <v>2119.7399999999998</v>
      </c>
      <c r="I4941">
        <v>138.51</v>
      </c>
      <c r="J4941" s="8">
        <v>40976</v>
      </c>
      <c r="K4941" t="s">
        <v>148</v>
      </c>
      <c r="L4941" t="s">
        <v>151</v>
      </c>
      <c r="O4941" s="100">
        <v>2012</v>
      </c>
    </row>
    <row r="4942" spans="1:15" x14ac:dyDescent="0.25">
      <c r="A4942">
        <v>10</v>
      </c>
      <c r="B4942" t="s">
        <v>1105</v>
      </c>
      <c r="C4942">
        <v>62</v>
      </c>
      <c r="D4942" t="s">
        <v>1135</v>
      </c>
      <c r="E4942" t="s">
        <v>1136</v>
      </c>
      <c r="F4942">
        <v>13480</v>
      </c>
      <c r="G4942" t="s">
        <v>298</v>
      </c>
      <c r="H4942" s="101">
        <v>1472</v>
      </c>
      <c r="I4942">
        <v>201.83</v>
      </c>
      <c r="J4942" s="8">
        <v>40976</v>
      </c>
      <c r="K4942" t="s">
        <v>148</v>
      </c>
      <c r="L4942" t="s">
        <v>151</v>
      </c>
      <c r="O4942" s="100">
        <v>2012</v>
      </c>
    </row>
    <row r="4943" spans="1:15" x14ac:dyDescent="0.25">
      <c r="A4943">
        <v>10</v>
      </c>
      <c r="B4943" t="s">
        <v>1105</v>
      </c>
      <c r="C4943">
        <v>67</v>
      </c>
      <c r="D4943" t="s">
        <v>301</v>
      </c>
      <c r="E4943" t="s">
        <v>1138</v>
      </c>
      <c r="F4943">
        <v>12816</v>
      </c>
      <c r="G4943" t="s">
        <v>300</v>
      </c>
      <c r="H4943" s="101">
        <v>3250.68</v>
      </c>
      <c r="I4943">
        <v>248.67</v>
      </c>
      <c r="J4943" s="8">
        <v>40976</v>
      </c>
      <c r="K4943" t="s">
        <v>148</v>
      </c>
      <c r="L4943" t="s">
        <v>443</v>
      </c>
      <c r="O4943" s="100">
        <v>2012</v>
      </c>
    </row>
    <row r="4944" spans="1:15" x14ac:dyDescent="0.25">
      <c r="A4944">
        <v>10</v>
      </c>
      <c r="B4944" t="s">
        <v>1105</v>
      </c>
      <c r="C4944">
        <v>72</v>
      </c>
      <c r="D4944" t="s">
        <v>1139</v>
      </c>
      <c r="E4944" t="s">
        <v>1140</v>
      </c>
      <c r="F4944">
        <v>13250</v>
      </c>
      <c r="G4944" t="s">
        <v>307</v>
      </c>
      <c r="H4944" s="101">
        <v>1500.75</v>
      </c>
      <c r="I4944">
        <v>139.6</v>
      </c>
      <c r="J4944" s="8">
        <v>40976</v>
      </c>
      <c r="K4944" t="s">
        <v>148</v>
      </c>
      <c r="L4944" t="s">
        <v>149</v>
      </c>
      <c r="O4944" s="100">
        <v>2012</v>
      </c>
    </row>
    <row r="4945" spans="1:15" x14ac:dyDescent="0.25">
      <c r="A4945">
        <v>10</v>
      </c>
      <c r="B4945" t="s">
        <v>1105</v>
      </c>
      <c r="C4945">
        <v>72</v>
      </c>
      <c r="D4945" t="s">
        <v>1139</v>
      </c>
      <c r="E4945" t="s">
        <v>1141</v>
      </c>
      <c r="F4945">
        <v>13419</v>
      </c>
      <c r="G4945" t="s">
        <v>307</v>
      </c>
      <c r="H4945">
        <v>995.5</v>
      </c>
      <c r="I4945">
        <v>143.84</v>
      </c>
      <c r="J4945" s="8">
        <v>40976</v>
      </c>
      <c r="K4945" t="s">
        <v>148</v>
      </c>
      <c r="L4945" t="s">
        <v>149</v>
      </c>
      <c r="O4945" s="100">
        <v>2012</v>
      </c>
    </row>
    <row r="4946" spans="1:15" x14ac:dyDescent="0.25">
      <c r="A4946">
        <v>10</v>
      </c>
      <c r="B4946" t="s">
        <v>1105</v>
      </c>
      <c r="C4946">
        <v>72</v>
      </c>
      <c r="D4946" t="s">
        <v>1139</v>
      </c>
      <c r="E4946" t="s">
        <v>1142</v>
      </c>
      <c r="F4946">
        <v>13356</v>
      </c>
      <c r="G4946" t="s">
        <v>307</v>
      </c>
      <c r="H4946">
        <v>553.74</v>
      </c>
      <c r="I4946">
        <v>80.010000000000005</v>
      </c>
      <c r="J4946" s="8">
        <v>40976</v>
      </c>
      <c r="K4946" t="s">
        <v>148</v>
      </c>
      <c r="L4946" t="s">
        <v>149</v>
      </c>
      <c r="O4946" s="100">
        <v>2012</v>
      </c>
    </row>
    <row r="4947" spans="1:15" x14ac:dyDescent="0.25">
      <c r="A4947">
        <v>10</v>
      </c>
      <c r="B4947" t="s">
        <v>1105</v>
      </c>
      <c r="C4947">
        <v>72</v>
      </c>
      <c r="D4947" t="s">
        <v>1139</v>
      </c>
      <c r="E4947" t="s">
        <v>1143</v>
      </c>
      <c r="F4947">
        <v>13096</v>
      </c>
      <c r="G4947" t="s">
        <v>307</v>
      </c>
      <c r="H4947" s="101">
        <v>1314.28</v>
      </c>
      <c r="I4947">
        <v>189.93</v>
      </c>
      <c r="J4947" s="8">
        <v>40976</v>
      </c>
      <c r="K4947" t="s">
        <v>148</v>
      </c>
      <c r="L4947" t="s">
        <v>149</v>
      </c>
      <c r="O4947" s="100">
        <v>2012</v>
      </c>
    </row>
    <row r="4948" spans="1:15" x14ac:dyDescent="0.25">
      <c r="A4948">
        <v>10</v>
      </c>
      <c r="B4948" t="s">
        <v>1105</v>
      </c>
      <c r="C4948">
        <v>72</v>
      </c>
      <c r="D4948" t="s">
        <v>1139</v>
      </c>
      <c r="E4948" t="s">
        <v>1144</v>
      </c>
      <c r="F4948">
        <v>13482</v>
      </c>
      <c r="G4948" t="s">
        <v>307</v>
      </c>
      <c r="H4948">
        <v>979.11</v>
      </c>
      <c r="I4948">
        <v>141.47</v>
      </c>
      <c r="J4948" s="8">
        <v>40976</v>
      </c>
      <c r="K4948" t="s">
        <v>148</v>
      </c>
      <c r="L4948" t="s">
        <v>149</v>
      </c>
      <c r="O4948" s="100">
        <v>2012</v>
      </c>
    </row>
    <row r="4949" spans="1:15" x14ac:dyDescent="0.25">
      <c r="A4949">
        <v>10</v>
      </c>
      <c r="B4949" t="s">
        <v>1105</v>
      </c>
      <c r="C4949">
        <v>72</v>
      </c>
      <c r="D4949" t="s">
        <v>1139</v>
      </c>
      <c r="E4949" t="s">
        <v>1145</v>
      </c>
      <c r="F4949">
        <v>12948</v>
      </c>
      <c r="G4949" t="s">
        <v>307</v>
      </c>
      <c r="H4949" s="101">
        <v>1522.75</v>
      </c>
      <c r="I4949">
        <v>190.83</v>
      </c>
      <c r="J4949" s="8">
        <v>40976</v>
      </c>
      <c r="K4949" t="s">
        <v>148</v>
      </c>
      <c r="L4949" t="s">
        <v>151</v>
      </c>
      <c r="O4949" s="100">
        <v>2012</v>
      </c>
    </row>
    <row r="4950" spans="1:15" x14ac:dyDescent="0.25">
      <c r="A4950">
        <v>10</v>
      </c>
      <c r="B4950" t="s">
        <v>1105</v>
      </c>
      <c r="C4950">
        <v>72</v>
      </c>
      <c r="D4950" t="s">
        <v>1139</v>
      </c>
      <c r="E4950" t="s">
        <v>1146</v>
      </c>
      <c r="F4950">
        <v>13210</v>
      </c>
      <c r="G4950" t="s">
        <v>307</v>
      </c>
      <c r="H4950" s="101">
        <v>1738</v>
      </c>
      <c r="I4950">
        <v>150.82</v>
      </c>
      <c r="J4950" s="8">
        <v>40976</v>
      </c>
      <c r="K4950" t="s">
        <v>148</v>
      </c>
      <c r="L4950" t="s">
        <v>149</v>
      </c>
      <c r="O4950" s="100">
        <v>2012</v>
      </c>
    </row>
    <row r="4951" spans="1:15" x14ac:dyDescent="0.25">
      <c r="A4951">
        <v>10</v>
      </c>
      <c r="B4951" t="s">
        <v>1105</v>
      </c>
      <c r="C4951">
        <v>72</v>
      </c>
      <c r="D4951" t="s">
        <v>1139</v>
      </c>
      <c r="E4951" t="s">
        <v>1147</v>
      </c>
      <c r="F4951">
        <v>12782</v>
      </c>
      <c r="G4951" t="s">
        <v>307</v>
      </c>
      <c r="H4951" s="101">
        <v>1161.27</v>
      </c>
      <c r="I4951">
        <v>167.81</v>
      </c>
      <c r="J4951" s="8">
        <v>40976</v>
      </c>
      <c r="K4951" t="s">
        <v>148</v>
      </c>
      <c r="L4951" t="s">
        <v>149</v>
      </c>
      <c r="O4951" s="100">
        <v>2012</v>
      </c>
    </row>
    <row r="4952" spans="1:15" x14ac:dyDescent="0.25">
      <c r="A4952">
        <v>10</v>
      </c>
      <c r="B4952" t="s">
        <v>1105</v>
      </c>
      <c r="C4952">
        <v>72</v>
      </c>
      <c r="D4952" t="s">
        <v>1139</v>
      </c>
      <c r="E4952" t="s">
        <v>1148</v>
      </c>
      <c r="F4952">
        <v>12804</v>
      </c>
      <c r="G4952" t="s">
        <v>307</v>
      </c>
      <c r="H4952" s="101">
        <v>1982</v>
      </c>
      <c r="I4952">
        <v>151.62</v>
      </c>
      <c r="J4952" s="8">
        <v>40976</v>
      </c>
      <c r="K4952" t="s">
        <v>148</v>
      </c>
      <c r="L4952" t="s">
        <v>151</v>
      </c>
      <c r="O4952" s="100">
        <v>2012</v>
      </c>
    </row>
    <row r="4953" spans="1:15" x14ac:dyDescent="0.25">
      <c r="A4953">
        <v>10</v>
      </c>
      <c r="B4953" t="s">
        <v>1105</v>
      </c>
      <c r="C4953">
        <v>72</v>
      </c>
      <c r="D4953" t="s">
        <v>1139</v>
      </c>
      <c r="E4953" t="s">
        <v>1150</v>
      </c>
      <c r="F4953">
        <v>13012</v>
      </c>
      <c r="G4953" t="s">
        <v>307</v>
      </c>
      <c r="H4953" s="101">
        <v>1099.01</v>
      </c>
      <c r="I4953">
        <v>158.81</v>
      </c>
      <c r="J4953" s="8">
        <v>40976</v>
      </c>
      <c r="K4953" t="s">
        <v>148</v>
      </c>
      <c r="L4953" t="s">
        <v>149</v>
      </c>
      <c r="O4953" s="100">
        <v>2012</v>
      </c>
    </row>
    <row r="4954" spans="1:15" x14ac:dyDescent="0.25">
      <c r="A4954">
        <v>10</v>
      </c>
      <c r="B4954" t="s">
        <v>1105</v>
      </c>
      <c r="C4954">
        <v>72</v>
      </c>
      <c r="D4954" t="s">
        <v>1139</v>
      </c>
      <c r="E4954" t="s">
        <v>830</v>
      </c>
      <c r="F4954">
        <v>13102</v>
      </c>
      <c r="G4954" t="s">
        <v>307</v>
      </c>
      <c r="H4954">
        <v>929.06</v>
      </c>
      <c r="I4954">
        <v>71.069999999999993</v>
      </c>
      <c r="J4954" s="8">
        <v>40976</v>
      </c>
      <c r="K4954" t="s">
        <v>148</v>
      </c>
      <c r="L4954" t="s">
        <v>149</v>
      </c>
      <c r="O4954" s="100">
        <v>2012</v>
      </c>
    </row>
    <row r="4955" spans="1:15" x14ac:dyDescent="0.25">
      <c r="A4955">
        <v>10</v>
      </c>
      <c r="B4955" t="s">
        <v>1105</v>
      </c>
      <c r="C4955">
        <v>72</v>
      </c>
      <c r="D4955" t="s">
        <v>1139</v>
      </c>
      <c r="E4955" t="s">
        <v>1151</v>
      </c>
      <c r="F4955">
        <v>13376</v>
      </c>
      <c r="G4955" t="s">
        <v>307</v>
      </c>
      <c r="H4955" s="101">
        <v>1265</v>
      </c>
      <c r="I4955">
        <v>182.79</v>
      </c>
      <c r="J4955" s="8">
        <v>40976</v>
      </c>
      <c r="K4955" t="s">
        <v>148</v>
      </c>
      <c r="L4955" t="s">
        <v>149</v>
      </c>
      <c r="O4955" s="100">
        <v>2012</v>
      </c>
    </row>
    <row r="4956" spans="1:15" x14ac:dyDescent="0.25">
      <c r="A4956">
        <v>10</v>
      </c>
      <c r="B4956" t="s">
        <v>1105</v>
      </c>
      <c r="C4956">
        <v>72</v>
      </c>
      <c r="D4956" t="s">
        <v>1139</v>
      </c>
      <c r="E4956" t="s">
        <v>1152</v>
      </c>
      <c r="F4956">
        <v>13167</v>
      </c>
      <c r="G4956" t="s">
        <v>307</v>
      </c>
      <c r="H4956">
        <v>786.5</v>
      </c>
      <c r="I4956">
        <v>113.64</v>
      </c>
      <c r="J4956" s="8">
        <v>40976</v>
      </c>
      <c r="K4956" t="s">
        <v>148</v>
      </c>
      <c r="L4956" t="s">
        <v>149</v>
      </c>
      <c r="O4956" s="100">
        <v>2012</v>
      </c>
    </row>
    <row r="4957" spans="1:15" x14ac:dyDescent="0.25">
      <c r="A4957">
        <v>10</v>
      </c>
      <c r="B4957" t="s">
        <v>1105</v>
      </c>
      <c r="C4957">
        <v>72</v>
      </c>
      <c r="D4957" t="s">
        <v>1139</v>
      </c>
      <c r="E4957" t="s">
        <v>1153</v>
      </c>
      <c r="F4957">
        <v>13149</v>
      </c>
      <c r="G4957" t="s">
        <v>307</v>
      </c>
      <c r="H4957" s="101">
        <v>1326.65</v>
      </c>
      <c r="I4957">
        <v>191.7</v>
      </c>
      <c r="J4957" s="8">
        <v>40976</v>
      </c>
      <c r="K4957" t="s">
        <v>148</v>
      </c>
      <c r="L4957" t="s">
        <v>149</v>
      </c>
      <c r="O4957" s="100">
        <v>2012</v>
      </c>
    </row>
    <row r="4958" spans="1:15" x14ac:dyDescent="0.25">
      <c r="A4958">
        <v>10</v>
      </c>
      <c r="B4958" t="s">
        <v>1105</v>
      </c>
      <c r="C4958">
        <v>72</v>
      </c>
      <c r="D4958" t="s">
        <v>1139</v>
      </c>
      <c r="E4958" t="s">
        <v>1154</v>
      </c>
      <c r="F4958">
        <v>12946</v>
      </c>
      <c r="G4958" t="s">
        <v>307</v>
      </c>
      <c r="H4958" s="101">
        <v>1631.52</v>
      </c>
      <c r="I4958">
        <v>169.73</v>
      </c>
      <c r="J4958" s="8">
        <v>40976</v>
      </c>
      <c r="K4958" t="s">
        <v>148</v>
      </c>
      <c r="L4958" t="s">
        <v>151</v>
      </c>
      <c r="O4958" s="100">
        <v>2012</v>
      </c>
    </row>
    <row r="4959" spans="1:15" x14ac:dyDescent="0.25">
      <c r="A4959">
        <v>10</v>
      </c>
      <c r="B4959" t="s">
        <v>1105</v>
      </c>
      <c r="C4959">
        <v>72</v>
      </c>
      <c r="D4959" t="s">
        <v>1139</v>
      </c>
      <c r="E4959" t="s">
        <v>1390</v>
      </c>
      <c r="F4959">
        <v>13107</v>
      </c>
      <c r="G4959" t="s">
        <v>307</v>
      </c>
      <c r="H4959">
        <v>89.76</v>
      </c>
      <c r="I4959">
        <v>12.98</v>
      </c>
      <c r="J4959" s="8">
        <v>40976</v>
      </c>
      <c r="K4959" t="s">
        <v>148</v>
      </c>
      <c r="L4959" t="s">
        <v>149</v>
      </c>
      <c r="O4959" s="100">
        <v>2012</v>
      </c>
    </row>
    <row r="4960" spans="1:15" x14ac:dyDescent="0.25">
      <c r="A4960">
        <v>10</v>
      </c>
      <c r="B4960" t="s">
        <v>1105</v>
      </c>
      <c r="C4960">
        <v>72</v>
      </c>
      <c r="D4960" t="s">
        <v>1139</v>
      </c>
      <c r="E4960" t="s">
        <v>1155</v>
      </c>
      <c r="F4960">
        <v>13271</v>
      </c>
      <c r="G4960" t="s">
        <v>307</v>
      </c>
      <c r="H4960" s="101">
        <v>1149.5</v>
      </c>
      <c r="I4960">
        <v>166.11</v>
      </c>
      <c r="J4960" s="8">
        <v>40976</v>
      </c>
      <c r="K4960" t="s">
        <v>148</v>
      </c>
      <c r="L4960" t="s">
        <v>149</v>
      </c>
      <c r="O4960" s="100">
        <v>2012</v>
      </c>
    </row>
    <row r="4961" spans="1:15" x14ac:dyDescent="0.25">
      <c r="A4961">
        <v>10</v>
      </c>
      <c r="B4961" t="s">
        <v>1105</v>
      </c>
      <c r="C4961">
        <v>72</v>
      </c>
      <c r="D4961" t="s">
        <v>1139</v>
      </c>
      <c r="E4961" t="s">
        <v>1156</v>
      </c>
      <c r="F4961">
        <v>13129</v>
      </c>
      <c r="G4961" t="s">
        <v>307</v>
      </c>
      <c r="H4961" s="101">
        <v>2830.96</v>
      </c>
      <c r="I4961">
        <v>272.32</v>
      </c>
      <c r="J4961" s="8">
        <v>40976</v>
      </c>
      <c r="K4961" t="s">
        <v>148</v>
      </c>
      <c r="L4961" t="s">
        <v>443</v>
      </c>
      <c r="O4961" s="100">
        <v>2012</v>
      </c>
    </row>
    <row r="4962" spans="1:15" x14ac:dyDescent="0.25">
      <c r="A4962">
        <v>10</v>
      </c>
      <c r="B4962" t="s">
        <v>1105</v>
      </c>
      <c r="C4962">
        <v>72</v>
      </c>
      <c r="D4962" t="s">
        <v>1139</v>
      </c>
      <c r="E4962" t="s">
        <v>1157</v>
      </c>
      <c r="F4962">
        <v>13073</v>
      </c>
      <c r="G4962" t="s">
        <v>307</v>
      </c>
      <c r="H4962" s="101">
        <v>1235.8499999999999</v>
      </c>
      <c r="I4962">
        <v>178.58</v>
      </c>
      <c r="J4962" s="8">
        <v>40976</v>
      </c>
      <c r="K4962" t="s">
        <v>148</v>
      </c>
      <c r="L4962" t="s">
        <v>149</v>
      </c>
      <c r="O4962" s="100">
        <v>2012</v>
      </c>
    </row>
    <row r="4963" spans="1:15" x14ac:dyDescent="0.25">
      <c r="A4963">
        <v>10</v>
      </c>
      <c r="B4963" t="s">
        <v>1105</v>
      </c>
      <c r="C4963">
        <v>74</v>
      </c>
      <c r="D4963" t="s">
        <v>328</v>
      </c>
      <c r="E4963" t="s">
        <v>1158</v>
      </c>
      <c r="F4963">
        <v>12762</v>
      </c>
      <c r="G4963" t="s">
        <v>333</v>
      </c>
      <c r="H4963" s="101">
        <v>1195.2</v>
      </c>
      <c r="I4963">
        <v>163.44999999999999</v>
      </c>
      <c r="J4963" s="8">
        <v>40976</v>
      </c>
      <c r="K4963" t="s">
        <v>148</v>
      </c>
      <c r="L4963" t="s">
        <v>151</v>
      </c>
      <c r="O4963" s="100">
        <v>2012</v>
      </c>
    </row>
    <row r="4964" spans="1:15" x14ac:dyDescent="0.25">
      <c r="A4964">
        <v>10</v>
      </c>
      <c r="B4964" t="s">
        <v>1105</v>
      </c>
      <c r="C4964">
        <v>75</v>
      </c>
      <c r="D4964" t="s">
        <v>334</v>
      </c>
      <c r="E4964" t="s">
        <v>1159</v>
      </c>
      <c r="F4964">
        <v>13540</v>
      </c>
      <c r="G4964" t="s">
        <v>336</v>
      </c>
      <c r="H4964">
        <v>380</v>
      </c>
      <c r="I4964">
        <v>54.91</v>
      </c>
      <c r="J4964" s="8">
        <v>40976</v>
      </c>
      <c r="K4964" t="s">
        <v>148</v>
      </c>
      <c r="L4964" t="s">
        <v>190</v>
      </c>
      <c r="O4964" s="100">
        <v>2012</v>
      </c>
    </row>
    <row r="4965" spans="1:15" x14ac:dyDescent="0.25">
      <c r="A4965">
        <v>10</v>
      </c>
      <c r="B4965" t="s">
        <v>1105</v>
      </c>
      <c r="C4965">
        <v>75</v>
      </c>
      <c r="D4965" t="s">
        <v>334</v>
      </c>
      <c r="E4965" t="s">
        <v>1320</v>
      </c>
      <c r="F4965">
        <v>13567</v>
      </c>
      <c r="G4965" t="s">
        <v>336</v>
      </c>
      <c r="H4965">
        <v>380</v>
      </c>
      <c r="I4965">
        <v>54.91</v>
      </c>
      <c r="J4965" s="8">
        <v>40976</v>
      </c>
      <c r="K4965" t="s">
        <v>148</v>
      </c>
      <c r="L4965" t="s">
        <v>190</v>
      </c>
      <c r="O4965" s="100">
        <v>2012</v>
      </c>
    </row>
    <row r="4966" spans="1:15" x14ac:dyDescent="0.25">
      <c r="A4966">
        <v>10</v>
      </c>
      <c r="B4966" t="s">
        <v>1105</v>
      </c>
      <c r="C4966">
        <v>75</v>
      </c>
      <c r="D4966" t="s">
        <v>334</v>
      </c>
      <c r="E4966" t="s">
        <v>1160</v>
      </c>
      <c r="F4966">
        <v>13541</v>
      </c>
      <c r="G4966" t="s">
        <v>336</v>
      </c>
      <c r="H4966">
        <v>370.5</v>
      </c>
      <c r="I4966">
        <v>53.53</v>
      </c>
      <c r="J4966" s="8">
        <v>40976</v>
      </c>
      <c r="K4966" t="s">
        <v>148</v>
      </c>
      <c r="L4966" t="s">
        <v>190</v>
      </c>
      <c r="O4966" s="100">
        <v>2012</v>
      </c>
    </row>
    <row r="4967" spans="1:15" x14ac:dyDescent="0.25">
      <c r="A4967">
        <v>10</v>
      </c>
      <c r="B4967" t="s">
        <v>1105</v>
      </c>
      <c r="C4967">
        <v>75</v>
      </c>
      <c r="D4967" t="s">
        <v>334</v>
      </c>
      <c r="E4967" t="s">
        <v>1161</v>
      </c>
      <c r="F4967">
        <v>13542</v>
      </c>
      <c r="G4967" t="s">
        <v>336</v>
      </c>
      <c r="H4967">
        <v>380</v>
      </c>
      <c r="I4967">
        <v>54.91</v>
      </c>
      <c r="J4967" s="8">
        <v>40976</v>
      </c>
      <c r="K4967" t="s">
        <v>148</v>
      </c>
      <c r="L4967" t="s">
        <v>190</v>
      </c>
      <c r="O4967" s="100">
        <v>2012</v>
      </c>
    </row>
    <row r="4968" spans="1:15" x14ac:dyDescent="0.25">
      <c r="A4968">
        <v>10</v>
      </c>
      <c r="B4968" t="s">
        <v>1105</v>
      </c>
      <c r="C4968">
        <v>79</v>
      </c>
      <c r="D4968" t="s">
        <v>340</v>
      </c>
      <c r="E4968" t="s">
        <v>1162</v>
      </c>
      <c r="F4968">
        <v>12856</v>
      </c>
      <c r="G4968" t="s">
        <v>342</v>
      </c>
      <c r="H4968" s="101">
        <v>1635.4</v>
      </c>
      <c r="I4968">
        <v>125.1</v>
      </c>
      <c r="J4968" s="8">
        <v>40976</v>
      </c>
      <c r="K4968" t="s">
        <v>1331</v>
      </c>
      <c r="L4968" t="s">
        <v>151</v>
      </c>
      <c r="O4968" s="100">
        <v>2012</v>
      </c>
    </row>
    <row r="4969" spans="1:15" x14ac:dyDescent="0.25">
      <c r="A4969">
        <v>10</v>
      </c>
      <c r="B4969" t="s">
        <v>1105</v>
      </c>
      <c r="C4969">
        <v>79</v>
      </c>
      <c r="D4969" t="s">
        <v>340</v>
      </c>
      <c r="E4969" t="s">
        <v>1163</v>
      </c>
      <c r="F4969">
        <v>12884</v>
      </c>
      <c r="G4969" t="s">
        <v>342</v>
      </c>
      <c r="H4969" s="101">
        <v>1762.86</v>
      </c>
      <c r="I4969">
        <v>155.07</v>
      </c>
      <c r="J4969" s="8">
        <v>40976</v>
      </c>
      <c r="K4969" t="s">
        <v>148</v>
      </c>
      <c r="L4969" t="s">
        <v>151</v>
      </c>
      <c r="O4969" s="100">
        <v>2012</v>
      </c>
    </row>
    <row r="4970" spans="1:15" x14ac:dyDescent="0.25">
      <c r="A4970">
        <v>10</v>
      </c>
      <c r="B4970" t="s">
        <v>1105</v>
      </c>
      <c r="C4970">
        <v>80</v>
      </c>
      <c r="D4970" t="s">
        <v>348</v>
      </c>
      <c r="E4970" t="s">
        <v>1164</v>
      </c>
      <c r="F4970">
        <v>12169</v>
      </c>
      <c r="G4970" t="s">
        <v>174</v>
      </c>
      <c r="H4970" s="101">
        <v>1551.89</v>
      </c>
      <c r="I4970">
        <v>208.44</v>
      </c>
      <c r="J4970" s="8">
        <v>40976</v>
      </c>
      <c r="K4970" t="s">
        <v>148</v>
      </c>
      <c r="L4970" t="s">
        <v>151</v>
      </c>
      <c r="O4970" s="100">
        <v>2012</v>
      </c>
    </row>
    <row r="4971" spans="1:15" x14ac:dyDescent="0.25">
      <c r="A4971">
        <v>10</v>
      </c>
      <c r="B4971" t="s">
        <v>1105</v>
      </c>
      <c r="C4971">
        <v>80</v>
      </c>
      <c r="D4971" t="s">
        <v>348</v>
      </c>
      <c r="E4971" t="s">
        <v>1166</v>
      </c>
      <c r="F4971">
        <v>10972</v>
      </c>
      <c r="G4971" t="s">
        <v>352</v>
      </c>
      <c r="H4971" s="101">
        <v>3486.54</v>
      </c>
      <c r="I4971">
        <v>266.72000000000003</v>
      </c>
      <c r="J4971" s="8">
        <v>40976</v>
      </c>
      <c r="K4971" t="s">
        <v>148</v>
      </c>
      <c r="L4971" t="s">
        <v>151</v>
      </c>
      <c r="O4971" s="100">
        <v>2012</v>
      </c>
    </row>
    <row r="4972" spans="1:15" x14ac:dyDescent="0.25">
      <c r="A4972">
        <v>10</v>
      </c>
      <c r="B4972" t="s">
        <v>1105</v>
      </c>
      <c r="C4972">
        <v>80</v>
      </c>
      <c r="D4972" t="s">
        <v>348</v>
      </c>
      <c r="E4972" t="s">
        <v>1372</v>
      </c>
      <c r="F4972">
        <v>13590</v>
      </c>
      <c r="G4972" t="s">
        <v>354</v>
      </c>
      <c r="H4972">
        <v>960</v>
      </c>
      <c r="I4972">
        <v>138.72</v>
      </c>
      <c r="J4972" s="8">
        <v>40976</v>
      </c>
      <c r="K4972" t="s">
        <v>148</v>
      </c>
      <c r="L4972" t="s">
        <v>151</v>
      </c>
      <c r="O4972" s="100">
        <v>2012</v>
      </c>
    </row>
    <row r="4973" spans="1:15" x14ac:dyDescent="0.25">
      <c r="A4973">
        <v>10</v>
      </c>
      <c r="B4973" t="s">
        <v>1105</v>
      </c>
      <c r="C4973">
        <v>80</v>
      </c>
      <c r="D4973" t="s">
        <v>348</v>
      </c>
      <c r="E4973" t="s">
        <v>1168</v>
      </c>
      <c r="F4973">
        <v>12631</v>
      </c>
      <c r="G4973" t="s">
        <v>354</v>
      </c>
      <c r="H4973">
        <v>981.82</v>
      </c>
      <c r="I4973">
        <v>141.87</v>
      </c>
      <c r="J4973" s="8">
        <v>40976</v>
      </c>
      <c r="K4973" t="s">
        <v>148</v>
      </c>
      <c r="L4973" t="s">
        <v>151</v>
      </c>
      <c r="O4973" s="100">
        <v>2012</v>
      </c>
    </row>
    <row r="4974" spans="1:15" x14ac:dyDescent="0.25">
      <c r="A4974">
        <v>10</v>
      </c>
      <c r="B4974" t="s">
        <v>1105</v>
      </c>
      <c r="C4974">
        <v>80</v>
      </c>
      <c r="D4974" t="s">
        <v>348</v>
      </c>
      <c r="E4974" t="s">
        <v>1169</v>
      </c>
      <c r="F4974">
        <v>12710</v>
      </c>
      <c r="G4974" t="s">
        <v>357</v>
      </c>
      <c r="H4974" s="101">
        <v>1612.57</v>
      </c>
      <c r="I4974">
        <v>173.45</v>
      </c>
      <c r="J4974" s="8">
        <v>40976</v>
      </c>
      <c r="K4974" t="s">
        <v>148</v>
      </c>
      <c r="L4974" t="s">
        <v>151</v>
      </c>
      <c r="O4974" s="100">
        <v>2012</v>
      </c>
    </row>
    <row r="4975" spans="1:15" x14ac:dyDescent="0.25">
      <c r="A4975">
        <v>10</v>
      </c>
      <c r="B4975" t="s">
        <v>1105</v>
      </c>
      <c r="C4975">
        <v>82</v>
      </c>
      <c r="D4975" t="s">
        <v>364</v>
      </c>
      <c r="E4975" t="s">
        <v>1170</v>
      </c>
      <c r="F4975">
        <v>13178</v>
      </c>
      <c r="G4975" t="s">
        <v>366</v>
      </c>
      <c r="H4975" s="101">
        <v>2056.21</v>
      </c>
      <c r="I4975">
        <v>157.31</v>
      </c>
      <c r="J4975" s="8">
        <v>40976</v>
      </c>
      <c r="K4975" t="s">
        <v>148</v>
      </c>
      <c r="L4975" t="s">
        <v>151</v>
      </c>
      <c r="O4975" s="100">
        <v>2012</v>
      </c>
    </row>
    <row r="4976" spans="1:15" x14ac:dyDescent="0.25">
      <c r="A4976">
        <v>10</v>
      </c>
      <c r="B4976" t="s">
        <v>1105</v>
      </c>
      <c r="C4976">
        <v>82</v>
      </c>
      <c r="D4976" t="s">
        <v>364</v>
      </c>
      <c r="E4976" t="s">
        <v>1171</v>
      </c>
      <c r="F4976">
        <v>12483</v>
      </c>
      <c r="G4976" t="s">
        <v>366</v>
      </c>
      <c r="H4976" s="101">
        <v>2365.81</v>
      </c>
      <c r="I4976">
        <v>174.78</v>
      </c>
      <c r="J4976" s="8">
        <v>40976</v>
      </c>
      <c r="K4976" t="s">
        <v>148</v>
      </c>
      <c r="L4976" t="s">
        <v>151</v>
      </c>
      <c r="O4976" s="100">
        <v>2012</v>
      </c>
    </row>
    <row r="4977" spans="1:15" x14ac:dyDescent="0.25">
      <c r="A4977">
        <v>10</v>
      </c>
      <c r="B4977" t="s">
        <v>1105</v>
      </c>
      <c r="C4977">
        <v>82</v>
      </c>
      <c r="D4977" t="s">
        <v>364</v>
      </c>
      <c r="E4977" t="s">
        <v>1172</v>
      </c>
      <c r="F4977">
        <v>12853</v>
      </c>
      <c r="G4977" t="s">
        <v>366</v>
      </c>
      <c r="H4977" s="101">
        <v>2311.75</v>
      </c>
      <c r="I4977">
        <v>171.68</v>
      </c>
      <c r="J4977" s="8">
        <v>40976</v>
      </c>
      <c r="K4977" t="s">
        <v>148</v>
      </c>
      <c r="L4977" t="s">
        <v>151</v>
      </c>
      <c r="O4977" s="100">
        <v>2012</v>
      </c>
    </row>
    <row r="4978" spans="1:15" x14ac:dyDescent="0.25">
      <c r="A4978">
        <v>10</v>
      </c>
      <c r="B4978" t="s">
        <v>1105</v>
      </c>
      <c r="C4978">
        <v>82</v>
      </c>
      <c r="D4978" t="s">
        <v>364</v>
      </c>
      <c r="E4978" t="s">
        <v>1173</v>
      </c>
      <c r="F4978">
        <v>13492</v>
      </c>
      <c r="G4978" t="s">
        <v>366</v>
      </c>
      <c r="H4978" s="101">
        <v>1865.71</v>
      </c>
      <c r="I4978">
        <v>194.19</v>
      </c>
      <c r="J4978" s="8">
        <v>40976</v>
      </c>
      <c r="K4978" t="s">
        <v>148</v>
      </c>
      <c r="L4978" t="s">
        <v>151</v>
      </c>
      <c r="O4978" s="100">
        <v>2012</v>
      </c>
    </row>
    <row r="4979" spans="1:15" x14ac:dyDescent="0.25">
      <c r="A4979">
        <v>10</v>
      </c>
      <c r="B4979" t="s">
        <v>1105</v>
      </c>
      <c r="C4979">
        <v>82</v>
      </c>
      <c r="D4979" t="s">
        <v>364</v>
      </c>
      <c r="E4979" t="s">
        <v>1174</v>
      </c>
      <c r="F4979">
        <v>13028</v>
      </c>
      <c r="G4979" t="s">
        <v>366</v>
      </c>
      <c r="H4979" s="101">
        <v>2025.39</v>
      </c>
      <c r="I4979">
        <v>150.04</v>
      </c>
      <c r="J4979" s="8">
        <v>40976</v>
      </c>
      <c r="K4979" t="s">
        <v>148</v>
      </c>
      <c r="L4979" t="s">
        <v>151</v>
      </c>
      <c r="O4979" s="100">
        <v>2012</v>
      </c>
    </row>
    <row r="4980" spans="1:15" x14ac:dyDescent="0.25">
      <c r="A4980">
        <v>10</v>
      </c>
      <c r="B4980" t="s">
        <v>1105</v>
      </c>
      <c r="C4980">
        <v>82</v>
      </c>
      <c r="D4980" t="s">
        <v>364</v>
      </c>
      <c r="E4980" t="s">
        <v>1175</v>
      </c>
      <c r="F4980">
        <v>11881</v>
      </c>
      <c r="G4980" t="s">
        <v>1280</v>
      </c>
      <c r="H4980" s="101">
        <v>2789.24</v>
      </c>
      <c r="I4980">
        <v>207.56</v>
      </c>
      <c r="J4980" s="8">
        <v>40976</v>
      </c>
      <c r="K4980" t="s">
        <v>148</v>
      </c>
      <c r="L4980" t="s">
        <v>151</v>
      </c>
      <c r="O4980" s="100">
        <v>2012</v>
      </c>
    </row>
    <row r="4981" spans="1:15" x14ac:dyDescent="0.25">
      <c r="A4981">
        <v>10</v>
      </c>
      <c r="B4981" t="s">
        <v>1105</v>
      </c>
      <c r="C4981">
        <v>83</v>
      </c>
      <c r="D4981" t="s">
        <v>378</v>
      </c>
      <c r="E4981" t="s">
        <v>1176</v>
      </c>
      <c r="F4981">
        <v>12978</v>
      </c>
      <c r="G4981" t="s">
        <v>380</v>
      </c>
      <c r="H4981" s="101">
        <v>2590.36</v>
      </c>
      <c r="I4981">
        <v>198.16</v>
      </c>
      <c r="J4981" s="8">
        <v>40976</v>
      </c>
      <c r="K4981" t="s">
        <v>148</v>
      </c>
      <c r="L4981" t="s">
        <v>151</v>
      </c>
      <c r="O4981" s="100">
        <v>2012</v>
      </c>
    </row>
    <row r="4982" spans="1:15" x14ac:dyDescent="0.25">
      <c r="A4982">
        <v>10</v>
      </c>
      <c r="B4982" t="s">
        <v>1105</v>
      </c>
      <c r="C4982">
        <v>83</v>
      </c>
      <c r="D4982" t="s">
        <v>378</v>
      </c>
      <c r="E4982" t="s">
        <v>1177</v>
      </c>
      <c r="F4982">
        <v>13438</v>
      </c>
      <c r="G4982" t="s">
        <v>380</v>
      </c>
      <c r="H4982" s="101">
        <v>2503.38</v>
      </c>
      <c r="I4982">
        <v>191.51</v>
      </c>
      <c r="J4982" s="8">
        <v>40976</v>
      </c>
      <c r="K4982" t="s">
        <v>148</v>
      </c>
      <c r="L4982" t="s">
        <v>151</v>
      </c>
      <c r="O4982" s="100">
        <v>2012</v>
      </c>
    </row>
    <row r="4983" spans="1:15" x14ac:dyDescent="0.25">
      <c r="A4983">
        <v>10</v>
      </c>
      <c r="B4983" t="s">
        <v>1105</v>
      </c>
      <c r="C4983">
        <v>85</v>
      </c>
      <c r="D4983" t="s">
        <v>381</v>
      </c>
      <c r="E4983" t="s">
        <v>1373</v>
      </c>
      <c r="F4983">
        <v>13578</v>
      </c>
      <c r="G4983" t="s">
        <v>383</v>
      </c>
      <c r="H4983" s="101">
        <v>1468.7</v>
      </c>
      <c r="I4983">
        <v>212.23</v>
      </c>
      <c r="J4983" s="8">
        <v>40976</v>
      </c>
      <c r="K4983" t="s">
        <v>148</v>
      </c>
      <c r="L4983" t="s">
        <v>151</v>
      </c>
      <c r="O4983" s="100">
        <v>2012</v>
      </c>
    </row>
    <row r="4984" spans="1:15" x14ac:dyDescent="0.25">
      <c r="A4984">
        <v>10</v>
      </c>
      <c r="B4984" t="s">
        <v>1105</v>
      </c>
      <c r="C4984">
        <v>85</v>
      </c>
      <c r="D4984" t="s">
        <v>381</v>
      </c>
      <c r="E4984" t="s">
        <v>1178</v>
      </c>
      <c r="F4984">
        <v>13396</v>
      </c>
      <c r="G4984" t="s">
        <v>383</v>
      </c>
      <c r="H4984" s="101">
        <v>1563.41</v>
      </c>
      <c r="I4984">
        <v>171.66</v>
      </c>
      <c r="J4984" s="8">
        <v>40976</v>
      </c>
      <c r="K4984" t="s">
        <v>148</v>
      </c>
      <c r="L4984" t="s">
        <v>151</v>
      </c>
      <c r="O4984" s="100">
        <v>2012</v>
      </c>
    </row>
    <row r="4985" spans="1:15" x14ac:dyDescent="0.25">
      <c r="A4985">
        <v>10</v>
      </c>
      <c r="B4985" t="s">
        <v>1105</v>
      </c>
      <c r="C4985">
        <v>85</v>
      </c>
      <c r="D4985" t="s">
        <v>381</v>
      </c>
      <c r="E4985" t="s">
        <v>1180</v>
      </c>
      <c r="F4985">
        <v>13144</v>
      </c>
      <c r="G4985" t="s">
        <v>383</v>
      </c>
      <c r="H4985" s="101">
        <v>1653.07</v>
      </c>
      <c r="I4985">
        <v>167.22</v>
      </c>
      <c r="J4985" s="8">
        <v>40976</v>
      </c>
      <c r="K4985" t="s">
        <v>148</v>
      </c>
      <c r="L4985" t="s">
        <v>151</v>
      </c>
      <c r="O4985" s="100">
        <v>2012</v>
      </c>
    </row>
    <row r="4986" spans="1:15" x14ac:dyDescent="0.25">
      <c r="A4986">
        <v>10</v>
      </c>
      <c r="B4986" t="s">
        <v>1105</v>
      </c>
      <c r="C4986">
        <v>85</v>
      </c>
      <c r="D4986" t="s">
        <v>381</v>
      </c>
      <c r="E4986" t="s">
        <v>1181</v>
      </c>
      <c r="F4986">
        <v>13467</v>
      </c>
      <c r="G4986" t="s">
        <v>383</v>
      </c>
      <c r="H4986" s="101">
        <v>1925.96</v>
      </c>
      <c r="I4986">
        <v>152.88</v>
      </c>
      <c r="J4986" s="8">
        <v>40976</v>
      </c>
      <c r="K4986" t="s">
        <v>148</v>
      </c>
      <c r="L4986" t="s">
        <v>151</v>
      </c>
      <c r="O4986" s="100">
        <v>2012</v>
      </c>
    </row>
    <row r="4987" spans="1:15" x14ac:dyDescent="0.25">
      <c r="A4987">
        <v>10</v>
      </c>
      <c r="B4987" t="s">
        <v>1105</v>
      </c>
      <c r="C4987">
        <v>85</v>
      </c>
      <c r="D4987" t="s">
        <v>381</v>
      </c>
      <c r="E4987" t="s">
        <v>1182</v>
      </c>
      <c r="F4987">
        <v>13182</v>
      </c>
      <c r="G4987" t="s">
        <v>383</v>
      </c>
      <c r="H4987" s="101">
        <v>1558.9</v>
      </c>
      <c r="I4987">
        <v>174.32</v>
      </c>
      <c r="J4987" s="8">
        <v>40976</v>
      </c>
      <c r="K4987" t="s">
        <v>148</v>
      </c>
      <c r="L4987" t="s">
        <v>151</v>
      </c>
      <c r="O4987" s="100">
        <v>2012</v>
      </c>
    </row>
    <row r="4988" spans="1:15" x14ac:dyDescent="0.25">
      <c r="A4988">
        <v>10</v>
      </c>
      <c r="B4988" t="s">
        <v>1105</v>
      </c>
      <c r="C4988">
        <v>85</v>
      </c>
      <c r="D4988" t="s">
        <v>381</v>
      </c>
      <c r="E4988" t="s">
        <v>1183</v>
      </c>
      <c r="F4988">
        <v>13511</v>
      </c>
      <c r="G4988" t="s">
        <v>375</v>
      </c>
      <c r="H4988" s="101">
        <v>2307.6999999999998</v>
      </c>
      <c r="I4988">
        <v>172.48</v>
      </c>
      <c r="J4988" s="8">
        <v>40976</v>
      </c>
      <c r="K4988" t="s">
        <v>148</v>
      </c>
      <c r="L4988" t="s">
        <v>151</v>
      </c>
      <c r="O4988" s="100">
        <v>2012</v>
      </c>
    </row>
    <row r="4989" spans="1:15" x14ac:dyDescent="0.25">
      <c r="A4989">
        <v>10</v>
      </c>
      <c r="B4989" t="s">
        <v>1105</v>
      </c>
      <c r="C4989">
        <v>86</v>
      </c>
      <c r="D4989" t="s">
        <v>393</v>
      </c>
      <c r="E4989" t="s">
        <v>1184</v>
      </c>
      <c r="F4989">
        <v>13408</v>
      </c>
      <c r="G4989" t="s">
        <v>395</v>
      </c>
      <c r="H4989">
        <v>800</v>
      </c>
      <c r="I4989">
        <v>103.06</v>
      </c>
      <c r="J4989" s="8">
        <v>40976</v>
      </c>
      <c r="K4989" t="s">
        <v>148</v>
      </c>
      <c r="L4989" t="s">
        <v>151</v>
      </c>
      <c r="O4989" s="100">
        <v>2012</v>
      </c>
    </row>
    <row r="4990" spans="1:15" x14ac:dyDescent="0.25">
      <c r="A4990">
        <v>10</v>
      </c>
      <c r="B4990" t="s">
        <v>1105</v>
      </c>
      <c r="C4990">
        <v>86</v>
      </c>
      <c r="D4990" t="s">
        <v>393</v>
      </c>
      <c r="E4990" t="s">
        <v>1185</v>
      </c>
      <c r="F4990">
        <v>13101</v>
      </c>
      <c r="G4990" t="s">
        <v>395</v>
      </c>
      <c r="H4990">
        <v>300</v>
      </c>
      <c r="I4990">
        <v>43.35</v>
      </c>
      <c r="J4990" s="8">
        <v>40976</v>
      </c>
      <c r="K4990" t="s">
        <v>1331</v>
      </c>
      <c r="L4990" t="s">
        <v>149</v>
      </c>
      <c r="O4990" s="100">
        <v>2012</v>
      </c>
    </row>
    <row r="4991" spans="1:15" x14ac:dyDescent="0.25">
      <c r="A4991">
        <v>10</v>
      </c>
      <c r="B4991" t="s">
        <v>1105</v>
      </c>
      <c r="C4991">
        <v>86</v>
      </c>
      <c r="D4991" t="s">
        <v>393</v>
      </c>
      <c r="E4991" t="s">
        <v>1186</v>
      </c>
      <c r="F4991">
        <v>13176</v>
      </c>
      <c r="G4991" t="s">
        <v>395</v>
      </c>
      <c r="H4991">
        <v>468.55</v>
      </c>
      <c r="I4991">
        <v>67.7</v>
      </c>
      <c r="J4991" s="8">
        <v>40976</v>
      </c>
      <c r="K4991" t="s">
        <v>1331</v>
      </c>
      <c r="L4991" t="s">
        <v>151</v>
      </c>
      <c r="O4991" s="100">
        <v>2012</v>
      </c>
    </row>
    <row r="4992" spans="1:15" x14ac:dyDescent="0.25">
      <c r="A4992">
        <v>10</v>
      </c>
      <c r="B4992" t="s">
        <v>1105</v>
      </c>
      <c r="C4992">
        <v>86</v>
      </c>
      <c r="D4992" t="s">
        <v>393</v>
      </c>
      <c r="E4992" t="s">
        <v>1187</v>
      </c>
      <c r="F4992">
        <v>13312</v>
      </c>
      <c r="G4992" t="s">
        <v>395</v>
      </c>
      <c r="H4992">
        <v>640</v>
      </c>
      <c r="I4992">
        <v>83.23</v>
      </c>
      <c r="J4992" s="8">
        <v>40976</v>
      </c>
      <c r="K4992" t="s">
        <v>148</v>
      </c>
      <c r="L4992" t="s">
        <v>151</v>
      </c>
      <c r="O4992" s="100">
        <v>2012</v>
      </c>
    </row>
    <row r="4993" spans="1:15" x14ac:dyDescent="0.25">
      <c r="A4993">
        <v>10</v>
      </c>
      <c r="B4993" t="s">
        <v>1105</v>
      </c>
      <c r="C4993">
        <v>86</v>
      </c>
      <c r="D4993" t="s">
        <v>393</v>
      </c>
      <c r="E4993" t="s">
        <v>1188</v>
      </c>
      <c r="F4993">
        <v>13544</v>
      </c>
      <c r="G4993" t="s">
        <v>400</v>
      </c>
      <c r="H4993" s="101">
        <v>1923.08</v>
      </c>
      <c r="I4993">
        <v>147.11000000000001</v>
      </c>
      <c r="J4993" s="8">
        <v>40976</v>
      </c>
      <c r="K4993" t="s">
        <v>148</v>
      </c>
      <c r="L4993" t="s">
        <v>151</v>
      </c>
      <c r="O4993" s="100">
        <v>2012</v>
      </c>
    </row>
    <row r="4994" spans="1:15" x14ac:dyDescent="0.25">
      <c r="A4994">
        <v>10</v>
      </c>
      <c r="B4994" t="s">
        <v>1105</v>
      </c>
      <c r="C4994">
        <v>86</v>
      </c>
      <c r="D4994" t="s">
        <v>393</v>
      </c>
      <c r="E4994" t="s">
        <v>1189</v>
      </c>
      <c r="F4994">
        <v>13148</v>
      </c>
      <c r="G4994" t="s">
        <v>402</v>
      </c>
      <c r="H4994">
        <v>971.64</v>
      </c>
      <c r="I4994">
        <v>131.15</v>
      </c>
      <c r="J4994" s="8">
        <v>40976</v>
      </c>
      <c r="K4994" t="s">
        <v>148</v>
      </c>
      <c r="L4994" t="s">
        <v>151</v>
      </c>
      <c r="O4994" s="100">
        <v>2012</v>
      </c>
    </row>
    <row r="4995" spans="1:15" x14ac:dyDescent="0.25">
      <c r="A4995">
        <v>10</v>
      </c>
      <c r="B4995" t="s">
        <v>1105</v>
      </c>
      <c r="C4995">
        <v>86</v>
      </c>
      <c r="D4995" t="s">
        <v>393</v>
      </c>
      <c r="E4995" t="s">
        <v>1190</v>
      </c>
      <c r="F4995">
        <v>13441</v>
      </c>
      <c r="G4995" t="s">
        <v>402</v>
      </c>
      <c r="H4995">
        <v>945.88</v>
      </c>
      <c r="I4995">
        <v>127.42</v>
      </c>
      <c r="J4995" s="8">
        <v>40976</v>
      </c>
      <c r="K4995" t="s">
        <v>148</v>
      </c>
      <c r="L4995" t="s">
        <v>151</v>
      </c>
      <c r="O4995" s="100">
        <v>2012</v>
      </c>
    </row>
    <row r="4996" spans="1:15" x14ac:dyDescent="0.25">
      <c r="A4996">
        <v>10</v>
      </c>
      <c r="B4996" t="s">
        <v>1105</v>
      </c>
      <c r="C4996">
        <v>87</v>
      </c>
      <c r="D4996" t="s">
        <v>403</v>
      </c>
      <c r="E4996" t="s">
        <v>1191</v>
      </c>
      <c r="F4996">
        <v>11794</v>
      </c>
      <c r="G4996" t="s">
        <v>405</v>
      </c>
      <c r="H4996" s="101">
        <v>4856.25</v>
      </c>
      <c r="I4996">
        <v>399.81</v>
      </c>
      <c r="J4996" s="8">
        <v>40976</v>
      </c>
      <c r="K4996" t="s">
        <v>1331</v>
      </c>
      <c r="L4996" t="s">
        <v>151</v>
      </c>
      <c r="O4996" s="100">
        <v>2012</v>
      </c>
    </row>
    <row r="4997" spans="1:15" x14ac:dyDescent="0.25">
      <c r="A4997">
        <v>10</v>
      </c>
      <c r="B4997" t="s">
        <v>1105</v>
      </c>
      <c r="C4997">
        <v>87</v>
      </c>
      <c r="D4997" t="s">
        <v>403</v>
      </c>
      <c r="E4997" t="s">
        <v>1192</v>
      </c>
      <c r="F4997">
        <v>13246</v>
      </c>
      <c r="G4997" t="s">
        <v>405</v>
      </c>
      <c r="H4997" s="101">
        <v>1881.18</v>
      </c>
      <c r="I4997">
        <v>171.9</v>
      </c>
      <c r="J4997" s="8">
        <v>40976</v>
      </c>
      <c r="K4997" t="s">
        <v>148</v>
      </c>
      <c r="L4997" t="s">
        <v>151</v>
      </c>
      <c r="O4997" s="100">
        <v>2012</v>
      </c>
    </row>
    <row r="4998" spans="1:15" x14ac:dyDescent="0.25">
      <c r="A4998">
        <v>10</v>
      </c>
      <c r="B4998" t="s">
        <v>1105</v>
      </c>
      <c r="C4998">
        <v>92</v>
      </c>
      <c r="D4998" t="s">
        <v>407</v>
      </c>
      <c r="E4998" t="s">
        <v>1193</v>
      </c>
      <c r="F4998">
        <v>12497</v>
      </c>
      <c r="G4998" t="s">
        <v>409</v>
      </c>
      <c r="H4998" s="101">
        <v>1884.8</v>
      </c>
      <c r="I4998">
        <v>129.47</v>
      </c>
      <c r="J4998" s="8">
        <v>40976</v>
      </c>
      <c r="K4998" t="s">
        <v>148</v>
      </c>
      <c r="L4998" t="s">
        <v>151</v>
      </c>
      <c r="O4998" s="100">
        <v>2012</v>
      </c>
    </row>
    <row r="4999" spans="1:15" x14ac:dyDescent="0.25">
      <c r="A4999">
        <v>10</v>
      </c>
      <c r="B4999" t="s">
        <v>1105</v>
      </c>
      <c r="C4999">
        <v>92</v>
      </c>
      <c r="D4999" t="s">
        <v>407</v>
      </c>
      <c r="E4999" t="s">
        <v>1194</v>
      </c>
      <c r="F4999">
        <v>12923</v>
      </c>
      <c r="G4999" t="s">
        <v>411</v>
      </c>
      <c r="H4999" s="101">
        <v>1140.01</v>
      </c>
      <c r="I4999">
        <v>155.47999999999999</v>
      </c>
      <c r="J4999" s="8">
        <v>40976</v>
      </c>
      <c r="K4999" t="s">
        <v>148</v>
      </c>
      <c r="L4999" t="s">
        <v>151</v>
      </c>
      <c r="O4999" s="100">
        <v>2012</v>
      </c>
    </row>
    <row r="5000" spans="1:15" x14ac:dyDescent="0.25">
      <c r="A5000">
        <v>10</v>
      </c>
      <c r="B5000" t="s">
        <v>1105</v>
      </c>
      <c r="C5000">
        <v>92</v>
      </c>
      <c r="D5000" t="s">
        <v>407</v>
      </c>
      <c r="E5000" t="s">
        <v>1195</v>
      </c>
      <c r="F5000">
        <v>12640</v>
      </c>
      <c r="G5000" t="s">
        <v>411</v>
      </c>
      <c r="H5000">
        <v>272.35000000000002</v>
      </c>
      <c r="I5000">
        <v>36.15</v>
      </c>
      <c r="J5000" s="8">
        <v>40976</v>
      </c>
      <c r="K5000" t="s">
        <v>148</v>
      </c>
      <c r="L5000" t="s">
        <v>151</v>
      </c>
      <c r="O5000" s="100">
        <v>2012</v>
      </c>
    </row>
    <row r="5001" spans="1:15" x14ac:dyDescent="0.25">
      <c r="A5001">
        <v>10</v>
      </c>
      <c r="B5001" t="s">
        <v>1105</v>
      </c>
      <c r="C5001">
        <v>92</v>
      </c>
      <c r="D5001" t="s">
        <v>407</v>
      </c>
      <c r="E5001" t="s">
        <v>1196</v>
      </c>
      <c r="F5001">
        <v>12971</v>
      </c>
      <c r="G5001" t="s">
        <v>411</v>
      </c>
      <c r="H5001" s="101">
        <v>1648</v>
      </c>
      <c r="I5001">
        <v>162.15</v>
      </c>
      <c r="J5001" s="8">
        <v>40976</v>
      </c>
      <c r="K5001" t="s">
        <v>148</v>
      </c>
      <c r="L5001" t="s">
        <v>151</v>
      </c>
      <c r="O5001" s="100">
        <v>2012</v>
      </c>
    </row>
    <row r="5002" spans="1:15" x14ac:dyDescent="0.25">
      <c r="A5002">
        <v>10</v>
      </c>
      <c r="B5002" t="s">
        <v>1105</v>
      </c>
      <c r="C5002">
        <v>93</v>
      </c>
      <c r="D5002" t="s">
        <v>418</v>
      </c>
      <c r="E5002" t="s">
        <v>1197</v>
      </c>
      <c r="F5002">
        <v>12817</v>
      </c>
      <c r="G5002" t="s">
        <v>584</v>
      </c>
      <c r="H5002" s="101">
        <v>2495.7800000000002</v>
      </c>
      <c r="I5002">
        <v>180.11</v>
      </c>
      <c r="J5002" s="8">
        <v>40976</v>
      </c>
      <c r="K5002" t="s">
        <v>148</v>
      </c>
      <c r="L5002" t="s">
        <v>151</v>
      </c>
      <c r="O5002" s="100">
        <v>2012</v>
      </c>
    </row>
    <row r="5003" spans="1:15" x14ac:dyDescent="0.25">
      <c r="A5003">
        <v>10</v>
      </c>
      <c r="B5003" t="s">
        <v>1105</v>
      </c>
      <c r="C5003">
        <v>93</v>
      </c>
      <c r="D5003" t="s">
        <v>418</v>
      </c>
      <c r="E5003" t="s">
        <v>1198</v>
      </c>
      <c r="F5003">
        <v>13264</v>
      </c>
      <c r="G5003" t="s">
        <v>174</v>
      </c>
      <c r="H5003" s="101">
        <v>1335</v>
      </c>
      <c r="I5003">
        <v>181.41</v>
      </c>
      <c r="J5003" s="8">
        <v>40976</v>
      </c>
      <c r="K5003" t="s">
        <v>148</v>
      </c>
      <c r="L5003" t="s">
        <v>151</v>
      </c>
      <c r="O5003" s="100">
        <v>2012</v>
      </c>
    </row>
    <row r="5004" spans="1:15" x14ac:dyDescent="0.25">
      <c r="A5004">
        <v>10</v>
      </c>
      <c r="B5004" t="s">
        <v>1105</v>
      </c>
      <c r="C5004">
        <v>93</v>
      </c>
      <c r="D5004" t="s">
        <v>418</v>
      </c>
      <c r="E5004" t="s">
        <v>1165</v>
      </c>
      <c r="F5004">
        <v>13257</v>
      </c>
      <c r="G5004" t="s">
        <v>174</v>
      </c>
      <c r="H5004" s="101">
        <v>1161.95</v>
      </c>
      <c r="I5004">
        <v>167.9</v>
      </c>
      <c r="J5004" s="8">
        <v>40976</v>
      </c>
      <c r="K5004" t="s">
        <v>1331</v>
      </c>
      <c r="L5004" t="s">
        <v>151</v>
      </c>
      <c r="O5004" s="100">
        <v>2012</v>
      </c>
    </row>
    <row r="5005" spans="1:15" x14ac:dyDescent="0.25">
      <c r="A5005">
        <v>10</v>
      </c>
      <c r="B5005" t="s">
        <v>1105</v>
      </c>
      <c r="C5005">
        <v>93</v>
      </c>
      <c r="D5005" t="s">
        <v>418</v>
      </c>
      <c r="E5005" t="s">
        <v>1199</v>
      </c>
      <c r="F5005">
        <v>13052</v>
      </c>
      <c r="G5005" t="s">
        <v>422</v>
      </c>
      <c r="H5005" s="101">
        <v>2163</v>
      </c>
      <c r="I5005">
        <v>146.94</v>
      </c>
      <c r="J5005" s="8">
        <v>40976</v>
      </c>
      <c r="K5005" t="s">
        <v>148</v>
      </c>
      <c r="L5005" t="s">
        <v>151</v>
      </c>
      <c r="O5005" s="100">
        <v>2012</v>
      </c>
    </row>
    <row r="5006" spans="1:15" x14ac:dyDescent="0.25">
      <c r="A5006">
        <v>10</v>
      </c>
      <c r="B5006" t="s">
        <v>1105</v>
      </c>
      <c r="C5006">
        <v>93</v>
      </c>
      <c r="D5006" t="s">
        <v>418</v>
      </c>
      <c r="E5006" t="s">
        <v>1200</v>
      </c>
      <c r="F5006">
        <v>12516</v>
      </c>
      <c r="G5006" t="s">
        <v>422</v>
      </c>
      <c r="H5006" s="101">
        <v>2227.89</v>
      </c>
      <c r="I5006">
        <v>165.54</v>
      </c>
      <c r="J5006" s="8">
        <v>40976</v>
      </c>
      <c r="K5006" t="s">
        <v>148</v>
      </c>
      <c r="L5006" t="s">
        <v>151</v>
      </c>
      <c r="O5006" s="100">
        <v>2012</v>
      </c>
    </row>
    <row r="5007" spans="1:15" x14ac:dyDescent="0.25">
      <c r="A5007">
        <v>10</v>
      </c>
      <c r="B5007" t="s">
        <v>1105</v>
      </c>
      <c r="C5007">
        <v>93</v>
      </c>
      <c r="D5007" t="s">
        <v>418</v>
      </c>
      <c r="E5007" t="s">
        <v>1201</v>
      </c>
      <c r="F5007">
        <v>12836</v>
      </c>
      <c r="G5007" t="s">
        <v>424</v>
      </c>
      <c r="H5007" s="101">
        <v>2041.67</v>
      </c>
      <c r="I5007">
        <v>155.57</v>
      </c>
      <c r="J5007" s="8">
        <v>40976</v>
      </c>
      <c r="K5007" t="s">
        <v>148</v>
      </c>
      <c r="L5007" t="s">
        <v>151</v>
      </c>
      <c r="O5007" s="100">
        <v>2012</v>
      </c>
    </row>
    <row r="5008" spans="1:15" x14ac:dyDescent="0.25">
      <c r="A5008">
        <v>10</v>
      </c>
      <c r="B5008" t="s">
        <v>1105</v>
      </c>
      <c r="C5008">
        <v>93</v>
      </c>
      <c r="D5008" t="s">
        <v>418</v>
      </c>
      <c r="E5008" t="s">
        <v>1202</v>
      </c>
      <c r="F5008">
        <v>12101</v>
      </c>
      <c r="G5008" t="s">
        <v>424</v>
      </c>
      <c r="H5008" s="101">
        <v>2227.89</v>
      </c>
      <c r="I5008">
        <v>161.66999999999999</v>
      </c>
      <c r="J5008" s="8">
        <v>40976</v>
      </c>
      <c r="K5008" t="s">
        <v>148</v>
      </c>
      <c r="L5008" t="s">
        <v>151</v>
      </c>
      <c r="O5008" s="100">
        <v>2012</v>
      </c>
    </row>
    <row r="5009" spans="1:15" x14ac:dyDescent="0.25">
      <c r="A5009">
        <v>10</v>
      </c>
      <c r="B5009" t="s">
        <v>1105</v>
      </c>
      <c r="C5009">
        <v>93</v>
      </c>
      <c r="D5009" t="s">
        <v>418</v>
      </c>
      <c r="E5009" t="s">
        <v>1203</v>
      </c>
      <c r="F5009">
        <v>12818</v>
      </c>
      <c r="G5009" t="s">
        <v>307</v>
      </c>
      <c r="H5009" s="101">
        <v>2054.85</v>
      </c>
      <c r="I5009">
        <v>151.21</v>
      </c>
      <c r="J5009" s="8">
        <v>40976</v>
      </c>
      <c r="K5009" t="s">
        <v>148</v>
      </c>
      <c r="L5009" t="s">
        <v>151</v>
      </c>
      <c r="O5009" s="100">
        <v>2012</v>
      </c>
    </row>
    <row r="5010" spans="1:15" x14ac:dyDescent="0.25">
      <c r="A5010">
        <v>10</v>
      </c>
      <c r="B5010" t="s">
        <v>1105</v>
      </c>
      <c r="C5010">
        <v>93</v>
      </c>
      <c r="D5010" t="s">
        <v>418</v>
      </c>
      <c r="E5010" t="s">
        <v>1204</v>
      </c>
      <c r="F5010">
        <v>12681</v>
      </c>
      <c r="G5010" t="s">
        <v>593</v>
      </c>
      <c r="H5010" s="101">
        <v>1674.16</v>
      </c>
      <c r="I5010">
        <v>165.24</v>
      </c>
      <c r="J5010" s="8">
        <v>40976</v>
      </c>
      <c r="K5010" t="s">
        <v>148</v>
      </c>
      <c r="L5010" t="s">
        <v>151</v>
      </c>
      <c r="O5010" s="100">
        <v>2012</v>
      </c>
    </row>
    <row r="5011" spans="1:15" x14ac:dyDescent="0.25">
      <c r="A5011">
        <v>10</v>
      </c>
      <c r="B5011" t="s">
        <v>1105</v>
      </c>
      <c r="C5011">
        <v>96</v>
      </c>
      <c r="D5011" t="s">
        <v>431</v>
      </c>
      <c r="E5011" t="s">
        <v>1205</v>
      </c>
      <c r="F5011">
        <v>12942</v>
      </c>
      <c r="G5011" t="s">
        <v>433</v>
      </c>
      <c r="H5011" s="101">
        <v>1367.12</v>
      </c>
      <c r="I5011">
        <v>104.58</v>
      </c>
      <c r="J5011" s="8">
        <v>40976</v>
      </c>
      <c r="K5011" t="s">
        <v>1331</v>
      </c>
      <c r="L5011" t="s">
        <v>151</v>
      </c>
      <c r="O5011" s="100">
        <v>2012</v>
      </c>
    </row>
    <row r="5012" spans="1:15" x14ac:dyDescent="0.25">
      <c r="A5012">
        <v>11</v>
      </c>
      <c r="B5012" t="s">
        <v>1206</v>
      </c>
      <c r="C5012">
        <v>2</v>
      </c>
      <c r="D5012" t="s">
        <v>959</v>
      </c>
      <c r="E5012" t="s">
        <v>1207</v>
      </c>
      <c r="F5012">
        <v>13415</v>
      </c>
      <c r="G5012" t="s">
        <v>750</v>
      </c>
      <c r="H5012">
        <v>735</v>
      </c>
      <c r="I5012">
        <v>106.21</v>
      </c>
      <c r="J5012" s="8">
        <v>40976</v>
      </c>
      <c r="K5012" t="s">
        <v>148</v>
      </c>
      <c r="L5012" t="s">
        <v>149</v>
      </c>
      <c r="O5012" s="100">
        <v>2012</v>
      </c>
    </row>
    <row r="5013" spans="1:15" x14ac:dyDescent="0.25">
      <c r="A5013">
        <v>11</v>
      </c>
      <c r="B5013" t="s">
        <v>1206</v>
      </c>
      <c r="C5013">
        <v>2</v>
      </c>
      <c r="D5013" t="s">
        <v>959</v>
      </c>
      <c r="E5013" t="s">
        <v>1211</v>
      </c>
      <c r="F5013">
        <v>11937</v>
      </c>
      <c r="G5013" t="s">
        <v>750</v>
      </c>
      <c r="H5013">
        <v>459.91</v>
      </c>
      <c r="I5013">
        <v>38.1</v>
      </c>
      <c r="J5013" s="8">
        <v>40976</v>
      </c>
      <c r="K5013" t="s">
        <v>148</v>
      </c>
      <c r="L5013" t="s">
        <v>151</v>
      </c>
      <c r="O5013" s="100">
        <v>2012</v>
      </c>
    </row>
    <row r="5014" spans="1:15" x14ac:dyDescent="0.25">
      <c r="A5014">
        <v>11</v>
      </c>
      <c r="B5014" t="s">
        <v>1206</v>
      </c>
      <c r="C5014">
        <v>2</v>
      </c>
      <c r="D5014" t="s">
        <v>959</v>
      </c>
      <c r="E5014" t="s">
        <v>1213</v>
      </c>
      <c r="F5014">
        <v>13370</v>
      </c>
      <c r="G5014" t="s">
        <v>600</v>
      </c>
      <c r="H5014">
        <v>942.19</v>
      </c>
      <c r="I5014">
        <v>127.33</v>
      </c>
      <c r="J5014" s="8">
        <v>40976</v>
      </c>
      <c r="K5014" t="s">
        <v>148</v>
      </c>
      <c r="L5014" t="s">
        <v>149</v>
      </c>
      <c r="O5014" s="100">
        <v>2012</v>
      </c>
    </row>
    <row r="5015" spans="1:15" x14ac:dyDescent="0.25">
      <c r="A5015">
        <v>11</v>
      </c>
      <c r="B5015" t="s">
        <v>1206</v>
      </c>
      <c r="C5015">
        <v>2</v>
      </c>
      <c r="D5015" t="s">
        <v>959</v>
      </c>
      <c r="E5015" t="s">
        <v>1219</v>
      </c>
      <c r="F5015">
        <v>13414</v>
      </c>
      <c r="G5015" t="s">
        <v>600</v>
      </c>
      <c r="H5015">
        <v>896.04</v>
      </c>
      <c r="I5015">
        <v>129.47999999999999</v>
      </c>
      <c r="J5015" s="8">
        <v>40976</v>
      </c>
      <c r="K5015" t="s">
        <v>148</v>
      </c>
      <c r="L5015" t="s">
        <v>149</v>
      </c>
      <c r="O5015" s="100">
        <v>2012</v>
      </c>
    </row>
    <row r="5016" spans="1:15" x14ac:dyDescent="0.25">
      <c r="A5016">
        <v>11</v>
      </c>
      <c r="B5016" t="s">
        <v>1206</v>
      </c>
      <c r="C5016">
        <v>3</v>
      </c>
      <c r="D5016" t="s">
        <v>596</v>
      </c>
      <c r="E5016" t="s">
        <v>1210</v>
      </c>
      <c r="F5016">
        <v>13382</v>
      </c>
      <c r="G5016" t="s">
        <v>207</v>
      </c>
      <c r="H5016" s="101">
        <v>1523.63</v>
      </c>
      <c r="I5016">
        <v>176.92</v>
      </c>
      <c r="J5016" s="8">
        <v>40976</v>
      </c>
      <c r="K5016" t="s">
        <v>148</v>
      </c>
      <c r="L5016" t="s">
        <v>149</v>
      </c>
      <c r="O5016" s="100">
        <v>2012</v>
      </c>
    </row>
    <row r="5017" spans="1:15" x14ac:dyDescent="0.25">
      <c r="A5017">
        <v>11</v>
      </c>
      <c r="B5017" t="s">
        <v>1206</v>
      </c>
      <c r="C5017">
        <v>3</v>
      </c>
      <c r="D5017" t="s">
        <v>596</v>
      </c>
      <c r="E5017" t="s">
        <v>1212</v>
      </c>
      <c r="F5017">
        <v>13491</v>
      </c>
      <c r="G5017" t="s">
        <v>600</v>
      </c>
      <c r="H5017">
        <v>680.61</v>
      </c>
      <c r="I5017">
        <v>58.8</v>
      </c>
      <c r="J5017" s="8">
        <v>40976</v>
      </c>
      <c r="K5017" t="s">
        <v>148</v>
      </c>
      <c r="L5017" t="s">
        <v>149</v>
      </c>
      <c r="O5017" s="100">
        <v>2012</v>
      </c>
    </row>
    <row r="5018" spans="1:15" x14ac:dyDescent="0.25">
      <c r="A5018">
        <v>11</v>
      </c>
      <c r="B5018" t="s">
        <v>1206</v>
      </c>
      <c r="C5018">
        <v>3</v>
      </c>
      <c r="D5018" t="s">
        <v>596</v>
      </c>
      <c r="E5018" t="s">
        <v>1217</v>
      </c>
      <c r="F5018">
        <v>13366</v>
      </c>
      <c r="G5018" t="s">
        <v>600</v>
      </c>
      <c r="H5018">
        <v>465.62</v>
      </c>
      <c r="I5018">
        <v>67.28</v>
      </c>
      <c r="J5018" s="8">
        <v>40976</v>
      </c>
      <c r="K5018" t="s">
        <v>148</v>
      </c>
      <c r="L5018" t="s">
        <v>149</v>
      </c>
      <c r="O5018" s="100">
        <v>2012</v>
      </c>
    </row>
    <row r="5019" spans="1:15" x14ac:dyDescent="0.25">
      <c r="A5019">
        <v>11</v>
      </c>
      <c r="B5019" t="s">
        <v>1206</v>
      </c>
      <c r="C5019">
        <v>3</v>
      </c>
      <c r="D5019" t="s">
        <v>596</v>
      </c>
      <c r="E5019" t="s">
        <v>1391</v>
      </c>
      <c r="F5019">
        <v>13604</v>
      </c>
      <c r="G5019" t="s">
        <v>600</v>
      </c>
      <c r="H5019">
        <v>650</v>
      </c>
      <c r="I5019">
        <v>93.93</v>
      </c>
      <c r="J5019" s="8">
        <v>40976</v>
      </c>
      <c r="K5019" t="s">
        <v>148</v>
      </c>
      <c r="L5019" t="s">
        <v>149</v>
      </c>
      <c r="O5019" s="100">
        <v>2012</v>
      </c>
    </row>
    <row r="5020" spans="1:15" x14ac:dyDescent="0.25">
      <c r="A5020">
        <v>11</v>
      </c>
      <c r="B5020" t="s">
        <v>1206</v>
      </c>
      <c r="C5020">
        <v>3</v>
      </c>
      <c r="D5020" t="s">
        <v>596</v>
      </c>
      <c r="E5020" t="s">
        <v>1218</v>
      </c>
      <c r="F5020">
        <v>13469</v>
      </c>
      <c r="G5020" t="s">
        <v>600</v>
      </c>
      <c r="H5020" s="101">
        <v>2025</v>
      </c>
      <c r="I5020">
        <v>154.91</v>
      </c>
      <c r="J5020" s="8">
        <v>40976</v>
      </c>
      <c r="K5020" t="s">
        <v>148</v>
      </c>
      <c r="L5020" t="s">
        <v>151</v>
      </c>
      <c r="O5020" s="100">
        <v>2012</v>
      </c>
    </row>
    <row r="5021" spans="1:15" x14ac:dyDescent="0.25">
      <c r="A5021">
        <v>11</v>
      </c>
      <c r="B5021" t="s">
        <v>1206</v>
      </c>
      <c r="C5021">
        <v>14</v>
      </c>
      <c r="D5021" t="s">
        <v>172</v>
      </c>
      <c r="E5021" t="s">
        <v>1214</v>
      </c>
      <c r="F5021">
        <v>13520</v>
      </c>
      <c r="G5021" t="s">
        <v>452</v>
      </c>
      <c r="H5021" s="101">
        <v>3511.16</v>
      </c>
      <c r="I5021">
        <v>268.60000000000002</v>
      </c>
      <c r="J5021" s="8">
        <v>40976</v>
      </c>
      <c r="K5021" t="s">
        <v>148</v>
      </c>
      <c r="L5021" t="s">
        <v>151</v>
      </c>
      <c r="O5021" s="100">
        <v>2012</v>
      </c>
    </row>
    <row r="5022" spans="1:15" x14ac:dyDescent="0.25">
      <c r="A5022">
        <v>11</v>
      </c>
      <c r="B5022" t="s">
        <v>1206</v>
      </c>
      <c r="C5022">
        <v>14</v>
      </c>
      <c r="D5022" t="s">
        <v>172</v>
      </c>
      <c r="E5022" t="s">
        <v>1215</v>
      </c>
      <c r="F5022">
        <v>12133</v>
      </c>
      <c r="G5022" t="s">
        <v>186</v>
      </c>
      <c r="H5022" s="101">
        <v>4255.7700000000004</v>
      </c>
      <c r="I5022">
        <v>325.57</v>
      </c>
      <c r="J5022" s="8">
        <v>40976</v>
      </c>
      <c r="K5022" t="s">
        <v>148</v>
      </c>
      <c r="L5022" t="s">
        <v>151</v>
      </c>
      <c r="O5022" s="100">
        <v>2012</v>
      </c>
    </row>
    <row r="5023" spans="1:15" x14ac:dyDescent="0.25">
      <c r="A5023">
        <v>11</v>
      </c>
      <c r="B5023" t="s">
        <v>1206</v>
      </c>
      <c r="C5023">
        <v>24</v>
      </c>
      <c r="D5023" t="s">
        <v>205</v>
      </c>
      <c r="E5023" t="s">
        <v>1211</v>
      </c>
      <c r="F5023">
        <v>11937</v>
      </c>
      <c r="G5023" t="s">
        <v>750</v>
      </c>
      <c r="H5023" s="101">
        <v>1379.72</v>
      </c>
      <c r="I5023">
        <v>114.26</v>
      </c>
      <c r="J5023" s="8">
        <v>40976</v>
      </c>
      <c r="K5023" t="s">
        <v>148</v>
      </c>
      <c r="L5023" t="s">
        <v>151</v>
      </c>
      <c r="O5023" s="100">
        <v>2012</v>
      </c>
    </row>
    <row r="5024" spans="1:15" x14ac:dyDescent="0.25">
      <c r="A5024">
        <v>11</v>
      </c>
      <c r="B5024" t="s">
        <v>1206</v>
      </c>
      <c r="C5024">
        <v>24</v>
      </c>
      <c r="D5024" t="s">
        <v>205</v>
      </c>
      <c r="E5024" t="s">
        <v>1216</v>
      </c>
      <c r="F5024">
        <v>13458</v>
      </c>
      <c r="G5024" t="s">
        <v>207</v>
      </c>
      <c r="H5024" s="101">
        <v>1187.5</v>
      </c>
      <c r="I5024">
        <v>171.61</v>
      </c>
      <c r="J5024" s="8">
        <v>40976</v>
      </c>
      <c r="K5024" t="s">
        <v>148</v>
      </c>
      <c r="L5024" t="s">
        <v>149</v>
      </c>
      <c r="O5024" s="100">
        <v>2012</v>
      </c>
    </row>
    <row r="5025" spans="1:15" x14ac:dyDescent="0.25">
      <c r="A5025">
        <v>11</v>
      </c>
      <c r="B5025" t="s">
        <v>1206</v>
      </c>
      <c r="C5025">
        <v>24</v>
      </c>
      <c r="D5025" t="s">
        <v>205</v>
      </c>
      <c r="E5025" t="s">
        <v>1212</v>
      </c>
      <c r="F5025">
        <v>13491</v>
      </c>
      <c r="G5025" t="s">
        <v>600</v>
      </c>
      <c r="H5025" s="101">
        <v>1381.89</v>
      </c>
      <c r="I5025">
        <v>119.39</v>
      </c>
      <c r="J5025" s="8">
        <v>40976</v>
      </c>
      <c r="K5025" t="s">
        <v>148</v>
      </c>
      <c r="L5025" t="s">
        <v>149</v>
      </c>
      <c r="O5025" s="100">
        <v>2012</v>
      </c>
    </row>
    <row r="5026" spans="1:15" x14ac:dyDescent="0.25">
      <c r="A5026">
        <v>11</v>
      </c>
      <c r="B5026" t="s">
        <v>1206</v>
      </c>
      <c r="C5026">
        <v>24</v>
      </c>
      <c r="D5026" t="s">
        <v>205</v>
      </c>
      <c r="E5026" t="s">
        <v>1217</v>
      </c>
      <c r="F5026">
        <v>13366</v>
      </c>
      <c r="G5026" t="s">
        <v>600</v>
      </c>
      <c r="H5026" s="101">
        <v>1396.88</v>
      </c>
      <c r="I5026">
        <v>201.87</v>
      </c>
      <c r="J5026" s="8">
        <v>40976</v>
      </c>
      <c r="K5026" t="s">
        <v>148</v>
      </c>
      <c r="L5026" t="s">
        <v>149</v>
      </c>
      <c r="O5026" s="100">
        <v>2012</v>
      </c>
    </row>
    <row r="5027" spans="1:15" x14ac:dyDescent="0.25">
      <c r="A5027">
        <v>11</v>
      </c>
      <c r="B5027" t="s">
        <v>1206</v>
      </c>
      <c r="C5027">
        <v>24</v>
      </c>
      <c r="D5027" t="s">
        <v>205</v>
      </c>
      <c r="E5027" t="s">
        <v>1213</v>
      </c>
      <c r="F5027">
        <v>13370</v>
      </c>
      <c r="G5027" t="s">
        <v>600</v>
      </c>
      <c r="H5027">
        <v>464.06</v>
      </c>
      <c r="I5027">
        <v>62.71</v>
      </c>
      <c r="J5027" s="8">
        <v>40976</v>
      </c>
      <c r="K5027" t="s">
        <v>148</v>
      </c>
      <c r="L5027" t="s">
        <v>149</v>
      </c>
      <c r="O5027" s="100">
        <v>2012</v>
      </c>
    </row>
    <row r="5028" spans="1:15" x14ac:dyDescent="0.25">
      <c r="A5028">
        <v>11</v>
      </c>
      <c r="B5028" t="s">
        <v>1206</v>
      </c>
      <c r="C5028">
        <v>24</v>
      </c>
      <c r="D5028" t="s">
        <v>205</v>
      </c>
      <c r="E5028" t="s">
        <v>1219</v>
      </c>
      <c r="F5028">
        <v>13414</v>
      </c>
      <c r="G5028" t="s">
        <v>600</v>
      </c>
      <c r="H5028">
        <v>441.34</v>
      </c>
      <c r="I5028">
        <v>63.77</v>
      </c>
      <c r="J5028" s="8">
        <v>40976</v>
      </c>
      <c r="K5028" t="s">
        <v>148</v>
      </c>
      <c r="L5028" t="s">
        <v>149</v>
      </c>
      <c r="O5028" s="100">
        <v>2012</v>
      </c>
    </row>
    <row r="5029" spans="1:15" x14ac:dyDescent="0.25">
      <c r="A5029">
        <v>11</v>
      </c>
      <c r="B5029" t="s">
        <v>1206</v>
      </c>
      <c r="C5029">
        <v>32</v>
      </c>
      <c r="D5029" t="s">
        <v>266</v>
      </c>
      <c r="E5029" t="s">
        <v>1220</v>
      </c>
      <c r="F5029">
        <v>13495</v>
      </c>
      <c r="G5029" t="s">
        <v>268</v>
      </c>
      <c r="H5029" s="101">
        <v>2043.75</v>
      </c>
      <c r="I5029">
        <v>263.43</v>
      </c>
      <c r="J5029" s="8">
        <v>40976</v>
      </c>
      <c r="K5029" t="s">
        <v>148</v>
      </c>
      <c r="L5029" t="s">
        <v>149</v>
      </c>
      <c r="O5029" s="100">
        <v>2012</v>
      </c>
    </row>
    <row r="5030" spans="1:15" x14ac:dyDescent="0.25">
      <c r="A5030">
        <v>11</v>
      </c>
      <c r="B5030" t="s">
        <v>1206</v>
      </c>
      <c r="C5030">
        <v>32</v>
      </c>
      <c r="D5030" t="s">
        <v>266</v>
      </c>
      <c r="E5030" t="s">
        <v>1223</v>
      </c>
      <c r="F5030">
        <v>13556</v>
      </c>
      <c r="G5030" t="s">
        <v>307</v>
      </c>
      <c r="H5030">
        <v>900</v>
      </c>
      <c r="I5030">
        <v>100.73</v>
      </c>
      <c r="J5030" s="8">
        <v>40976</v>
      </c>
      <c r="K5030" t="s">
        <v>148</v>
      </c>
      <c r="L5030" t="s">
        <v>149</v>
      </c>
      <c r="O5030" s="100">
        <v>2012</v>
      </c>
    </row>
    <row r="5031" spans="1:15" x14ac:dyDescent="0.25">
      <c r="A5031">
        <v>11</v>
      </c>
      <c r="B5031" t="s">
        <v>1206</v>
      </c>
      <c r="C5031">
        <v>72</v>
      </c>
      <c r="D5031" t="s">
        <v>305</v>
      </c>
      <c r="E5031" t="s">
        <v>1222</v>
      </c>
      <c r="F5031">
        <v>13371</v>
      </c>
      <c r="G5031" t="s">
        <v>268</v>
      </c>
      <c r="H5031" s="101">
        <v>1921.88</v>
      </c>
      <c r="I5031">
        <v>147.03</v>
      </c>
      <c r="J5031" s="8">
        <v>40976</v>
      </c>
      <c r="K5031" t="s">
        <v>148</v>
      </c>
      <c r="L5031" t="s">
        <v>149</v>
      </c>
      <c r="O5031" s="100">
        <v>2012</v>
      </c>
    </row>
    <row r="5032" spans="1:15" x14ac:dyDescent="0.25">
      <c r="A5032">
        <v>11</v>
      </c>
      <c r="B5032" t="s">
        <v>1206</v>
      </c>
      <c r="C5032">
        <v>72</v>
      </c>
      <c r="D5032" t="s">
        <v>305</v>
      </c>
      <c r="E5032" t="s">
        <v>1208</v>
      </c>
      <c r="F5032">
        <v>13357</v>
      </c>
      <c r="G5032" t="s">
        <v>268</v>
      </c>
      <c r="H5032" s="101">
        <v>1884.62</v>
      </c>
      <c r="I5032">
        <v>140.12</v>
      </c>
      <c r="J5032" s="8">
        <v>40976</v>
      </c>
      <c r="K5032" t="s">
        <v>148</v>
      </c>
      <c r="L5032" t="s">
        <v>151</v>
      </c>
      <c r="O5032" s="100">
        <v>2012</v>
      </c>
    </row>
    <row r="5033" spans="1:15" x14ac:dyDescent="0.25">
      <c r="A5033">
        <v>11</v>
      </c>
      <c r="B5033" t="s">
        <v>1206</v>
      </c>
      <c r="C5033">
        <v>72</v>
      </c>
      <c r="D5033" t="s">
        <v>305</v>
      </c>
      <c r="E5033" t="s">
        <v>1209</v>
      </c>
      <c r="F5033">
        <v>12223</v>
      </c>
      <c r="G5033" t="s">
        <v>268</v>
      </c>
      <c r="H5033" s="101">
        <v>1780.79</v>
      </c>
      <c r="I5033">
        <v>130.41</v>
      </c>
      <c r="J5033" s="8">
        <v>40976</v>
      </c>
      <c r="K5033" t="s">
        <v>148</v>
      </c>
      <c r="L5033" t="s">
        <v>151</v>
      </c>
      <c r="O5033" s="100">
        <v>2012</v>
      </c>
    </row>
    <row r="5034" spans="1:15" x14ac:dyDescent="0.25">
      <c r="A5034">
        <v>11</v>
      </c>
      <c r="B5034" t="s">
        <v>1206</v>
      </c>
      <c r="C5034">
        <v>72</v>
      </c>
      <c r="D5034" t="s">
        <v>305</v>
      </c>
      <c r="E5034" t="s">
        <v>1223</v>
      </c>
      <c r="F5034">
        <v>13556</v>
      </c>
      <c r="G5034" t="s">
        <v>307</v>
      </c>
      <c r="H5034">
        <v>900</v>
      </c>
      <c r="I5034">
        <v>100.73</v>
      </c>
      <c r="J5034" s="8">
        <v>40976</v>
      </c>
      <c r="K5034" t="s">
        <v>148</v>
      </c>
      <c r="L5034" t="s">
        <v>149</v>
      </c>
      <c r="O5034" s="100">
        <v>2012</v>
      </c>
    </row>
    <row r="5035" spans="1:15" x14ac:dyDescent="0.25">
      <c r="A5035">
        <v>11</v>
      </c>
      <c r="B5035" t="s">
        <v>1206</v>
      </c>
      <c r="C5035">
        <v>72</v>
      </c>
      <c r="D5035" t="s">
        <v>305</v>
      </c>
      <c r="E5035" t="s">
        <v>1392</v>
      </c>
      <c r="F5035">
        <v>13605</v>
      </c>
      <c r="G5035" t="s">
        <v>307</v>
      </c>
      <c r="H5035" s="101">
        <v>1102.5</v>
      </c>
      <c r="I5035">
        <v>159.33000000000001</v>
      </c>
      <c r="J5035" s="8">
        <v>40976</v>
      </c>
      <c r="K5035" t="s">
        <v>148</v>
      </c>
      <c r="L5035" t="s">
        <v>149</v>
      </c>
      <c r="O5035" s="100">
        <v>2012</v>
      </c>
    </row>
    <row r="5036" spans="1:15" x14ac:dyDescent="0.25">
      <c r="A5036">
        <v>11</v>
      </c>
      <c r="B5036" t="s">
        <v>1206</v>
      </c>
      <c r="C5036">
        <v>72</v>
      </c>
      <c r="D5036" t="s">
        <v>305</v>
      </c>
      <c r="E5036" t="s">
        <v>1228</v>
      </c>
      <c r="F5036">
        <v>12125</v>
      </c>
      <c r="G5036" t="s">
        <v>342</v>
      </c>
      <c r="H5036">
        <v>686.33</v>
      </c>
      <c r="I5036">
        <v>50.45</v>
      </c>
      <c r="J5036" s="8">
        <v>40976</v>
      </c>
      <c r="K5036" t="s">
        <v>148</v>
      </c>
      <c r="L5036" t="s">
        <v>151</v>
      </c>
      <c r="O5036" s="100">
        <v>2012</v>
      </c>
    </row>
    <row r="5037" spans="1:15" x14ac:dyDescent="0.25">
      <c r="A5037">
        <v>11</v>
      </c>
      <c r="B5037" t="s">
        <v>1206</v>
      </c>
      <c r="C5037">
        <v>75</v>
      </c>
      <c r="D5037" t="s">
        <v>334</v>
      </c>
      <c r="E5037" t="s">
        <v>1375</v>
      </c>
      <c r="F5037">
        <v>13594</v>
      </c>
      <c r="G5037" t="s">
        <v>336</v>
      </c>
      <c r="H5037">
        <v>304</v>
      </c>
      <c r="I5037">
        <v>43.93</v>
      </c>
      <c r="J5037" s="8">
        <v>40976</v>
      </c>
      <c r="K5037" t="s">
        <v>148</v>
      </c>
      <c r="L5037" t="s">
        <v>190</v>
      </c>
      <c r="O5037" s="100">
        <v>2012</v>
      </c>
    </row>
    <row r="5038" spans="1:15" x14ac:dyDescent="0.25">
      <c r="A5038">
        <v>11</v>
      </c>
      <c r="B5038" t="s">
        <v>1206</v>
      </c>
      <c r="C5038">
        <v>75</v>
      </c>
      <c r="D5038" t="s">
        <v>334</v>
      </c>
      <c r="E5038" t="s">
        <v>1376</v>
      </c>
      <c r="F5038">
        <v>13595</v>
      </c>
      <c r="G5038" t="s">
        <v>336</v>
      </c>
      <c r="H5038">
        <v>308.75</v>
      </c>
      <c r="I5038">
        <v>44.61</v>
      </c>
      <c r="J5038" s="8">
        <v>40976</v>
      </c>
      <c r="K5038" t="s">
        <v>148</v>
      </c>
      <c r="L5038" t="s">
        <v>190</v>
      </c>
      <c r="O5038" s="100">
        <v>2012</v>
      </c>
    </row>
    <row r="5039" spans="1:15" x14ac:dyDescent="0.25">
      <c r="A5039">
        <v>11</v>
      </c>
      <c r="B5039" t="s">
        <v>1206</v>
      </c>
      <c r="C5039">
        <v>80</v>
      </c>
      <c r="D5039" t="s">
        <v>348</v>
      </c>
      <c r="E5039" t="s">
        <v>1224</v>
      </c>
      <c r="F5039">
        <v>12885</v>
      </c>
      <c r="G5039" t="s">
        <v>174</v>
      </c>
      <c r="H5039" s="101">
        <v>1941.46</v>
      </c>
      <c r="I5039">
        <v>148.52000000000001</v>
      </c>
      <c r="J5039" s="8">
        <v>40976</v>
      </c>
      <c r="K5039" t="s">
        <v>148</v>
      </c>
      <c r="L5039" t="s">
        <v>151</v>
      </c>
      <c r="O5039" s="100">
        <v>2012</v>
      </c>
    </row>
    <row r="5040" spans="1:15" x14ac:dyDescent="0.25">
      <c r="A5040">
        <v>11</v>
      </c>
      <c r="B5040" t="s">
        <v>1206</v>
      </c>
      <c r="C5040">
        <v>80</v>
      </c>
      <c r="D5040" t="s">
        <v>348</v>
      </c>
      <c r="E5040" t="s">
        <v>1225</v>
      </c>
      <c r="F5040">
        <v>10426</v>
      </c>
      <c r="G5040" t="s">
        <v>352</v>
      </c>
      <c r="H5040" s="101">
        <v>4484.62</v>
      </c>
      <c r="I5040">
        <v>336.87</v>
      </c>
      <c r="J5040" s="8">
        <v>40976</v>
      </c>
      <c r="K5040" t="s">
        <v>148</v>
      </c>
      <c r="L5040" t="s">
        <v>151</v>
      </c>
      <c r="O5040" s="100">
        <v>2012</v>
      </c>
    </row>
    <row r="5041" spans="1:15" x14ac:dyDescent="0.25">
      <c r="A5041">
        <v>11</v>
      </c>
      <c r="B5041" t="s">
        <v>1206</v>
      </c>
      <c r="C5041">
        <v>80</v>
      </c>
      <c r="D5041" t="s">
        <v>348</v>
      </c>
      <c r="E5041" t="s">
        <v>1226</v>
      </c>
      <c r="F5041">
        <v>13444</v>
      </c>
      <c r="G5041" t="s">
        <v>354</v>
      </c>
      <c r="H5041">
        <v>988.8</v>
      </c>
      <c r="I5041">
        <v>133.62</v>
      </c>
      <c r="J5041" s="8">
        <v>40976</v>
      </c>
      <c r="K5041" t="s">
        <v>148</v>
      </c>
      <c r="L5041" t="s">
        <v>151</v>
      </c>
      <c r="O5041" s="100">
        <v>2012</v>
      </c>
    </row>
    <row r="5042" spans="1:15" x14ac:dyDescent="0.25">
      <c r="A5042">
        <v>11</v>
      </c>
      <c r="B5042" t="s">
        <v>1206</v>
      </c>
      <c r="C5042">
        <v>80</v>
      </c>
      <c r="D5042" t="s">
        <v>348</v>
      </c>
      <c r="E5042" t="s">
        <v>1227</v>
      </c>
      <c r="F5042">
        <v>13307</v>
      </c>
      <c r="G5042" t="s">
        <v>354</v>
      </c>
      <c r="H5042">
        <v>988.8</v>
      </c>
      <c r="I5042">
        <v>133.62</v>
      </c>
      <c r="J5042" s="8">
        <v>40976</v>
      </c>
      <c r="K5042" t="s">
        <v>148</v>
      </c>
      <c r="L5042" t="s">
        <v>151</v>
      </c>
      <c r="O5042" s="100">
        <v>2012</v>
      </c>
    </row>
    <row r="5043" spans="1:15" x14ac:dyDescent="0.25">
      <c r="A5043">
        <v>11</v>
      </c>
      <c r="B5043" t="s">
        <v>1206</v>
      </c>
      <c r="C5043">
        <v>80</v>
      </c>
      <c r="D5043" t="s">
        <v>348</v>
      </c>
      <c r="E5043" t="s">
        <v>1228</v>
      </c>
      <c r="F5043">
        <v>12125</v>
      </c>
      <c r="G5043" t="s">
        <v>342</v>
      </c>
      <c r="H5043" s="101">
        <v>1393.47</v>
      </c>
      <c r="I5043">
        <v>102.45</v>
      </c>
      <c r="J5043" s="8">
        <v>40976</v>
      </c>
      <c r="K5043" t="s">
        <v>148</v>
      </c>
      <c r="L5043" t="s">
        <v>151</v>
      </c>
      <c r="O5043" s="100">
        <v>2012</v>
      </c>
    </row>
    <row r="5044" spans="1:15" x14ac:dyDescent="0.25">
      <c r="A5044">
        <v>11</v>
      </c>
      <c r="B5044" t="s">
        <v>1206</v>
      </c>
      <c r="C5044">
        <v>82</v>
      </c>
      <c r="D5044" t="s">
        <v>364</v>
      </c>
      <c r="E5044" t="s">
        <v>1229</v>
      </c>
      <c r="F5044">
        <v>13501</v>
      </c>
      <c r="G5044" t="s">
        <v>366</v>
      </c>
      <c r="H5044" s="101">
        <v>1922.4</v>
      </c>
      <c r="I5044">
        <v>140.97999999999999</v>
      </c>
      <c r="J5044" s="8">
        <v>40976</v>
      </c>
      <c r="K5044" t="s">
        <v>148</v>
      </c>
      <c r="L5044" t="s">
        <v>151</v>
      </c>
      <c r="O5044" s="100">
        <v>2012</v>
      </c>
    </row>
    <row r="5045" spans="1:15" x14ac:dyDescent="0.25">
      <c r="A5045">
        <v>11</v>
      </c>
      <c r="B5045" t="s">
        <v>1206</v>
      </c>
      <c r="C5045">
        <v>82</v>
      </c>
      <c r="D5045" t="s">
        <v>364</v>
      </c>
      <c r="E5045" t="s">
        <v>1230</v>
      </c>
      <c r="F5045">
        <v>12386</v>
      </c>
      <c r="G5045" t="s">
        <v>366</v>
      </c>
      <c r="H5045" s="101">
        <v>2405</v>
      </c>
      <c r="I5045">
        <v>183.13</v>
      </c>
      <c r="J5045" s="8">
        <v>40976</v>
      </c>
      <c r="K5045" t="s">
        <v>148</v>
      </c>
      <c r="L5045" t="s">
        <v>151</v>
      </c>
      <c r="O5045" s="100">
        <v>2012</v>
      </c>
    </row>
    <row r="5046" spans="1:15" x14ac:dyDescent="0.25">
      <c r="A5046">
        <v>11</v>
      </c>
      <c r="B5046" t="s">
        <v>1206</v>
      </c>
      <c r="C5046">
        <v>82</v>
      </c>
      <c r="D5046" t="s">
        <v>364</v>
      </c>
      <c r="E5046" t="s">
        <v>1231</v>
      </c>
      <c r="F5046">
        <v>12342</v>
      </c>
      <c r="G5046" t="s">
        <v>366</v>
      </c>
      <c r="H5046" s="101">
        <v>2324.1999999999998</v>
      </c>
      <c r="I5046">
        <v>177.8</v>
      </c>
      <c r="J5046" s="8">
        <v>40976</v>
      </c>
      <c r="K5046" t="s">
        <v>148</v>
      </c>
      <c r="L5046" t="s">
        <v>151</v>
      </c>
      <c r="O5046" s="100">
        <v>2012</v>
      </c>
    </row>
    <row r="5047" spans="1:15" x14ac:dyDescent="0.25">
      <c r="A5047">
        <v>11</v>
      </c>
      <c r="B5047" t="s">
        <v>1206</v>
      </c>
      <c r="C5047">
        <v>82</v>
      </c>
      <c r="D5047" t="s">
        <v>364</v>
      </c>
      <c r="E5047" t="s">
        <v>1232</v>
      </c>
      <c r="F5047">
        <v>13318</v>
      </c>
      <c r="G5047" t="s">
        <v>366</v>
      </c>
      <c r="H5047" s="101">
        <v>1281.43</v>
      </c>
      <c r="I5047">
        <v>98.03</v>
      </c>
      <c r="J5047" s="8">
        <v>40976</v>
      </c>
      <c r="K5047" t="s">
        <v>148</v>
      </c>
      <c r="L5047" t="s">
        <v>151</v>
      </c>
      <c r="O5047" s="100">
        <v>2012</v>
      </c>
    </row>
    <row r="5048" spans="1:15" x14ac:dyDescent="0.25">
      <c r="A5048">
        <v>11</v>
      </c>
      <c r="B5048" t="s">
        <v>1206</v>
      </c>
      <c r="C5048">
        <v>82</v>
      </c>
      <c r="D5048" t="s">
        <v>364</v>
      </c>
      <c r="E5048" t="s">
        <v>1233</v>
      </c>
      <c r="F5048">
        <v>11839</v>
      </c>
      <c r="G5048" t="s">
        <v>1280</v>
      </c>
      <c r="H5048" s="101">
        <v>3730.77</v>
      </c>
      <c r="I5048">
        <v>242.69</v>
      </c>
      <c r="J5048" s="8">
        <v>40976</v>
      </c>
      <c r="K5048" t="s">
        <v>148</v>
      </c>
      <c r="L5048" t="s">
        <v>151</v>
      </c>
      <c r="O5048" s="100">
        <v>2012</v>
      </c>
    </row>
    <row r="5049" spans="1:15" x14ac:dyDescent="0.25">
      <c r="A5049">
        <v>11</v>
      </c>
      <c r="B5049" t="s">
        <v>1206</v>
      </c>
      <c r="C5049">
        <v>83</v>
      </c>
      <c r="D5049" t="s">
        <v>378</v>
      </c>
      <c r="E5049" t="s">
        <v>1234</v>
      </c>
      <c r="F5049">
        <v>13443</v>
      </c>
      <c r="G5049" t="s">
        <v>380</v>
      </c>
      <c r="H5049" s="101">
        <v>2464.56</v>
      </c>
      <c r="I5049">
        <v>182.07</v>
      </c>
      <c r="J5049" s="8">
        <v>40976</v>
      </c>
      <c r="K5049" t="s">
        <v>148</v>
      </c>
      <c r="L5049" t="s">
        <v>151</v>
      </c>
      <c r="O5049" s="100">
        <v>2012</v>
      </c>
    </row>
    <row r="5050" spans="1:15" x14ac:dyDescent="0.25">
      <c r="A5050">
        <v>11</v>
      </c>
      <c r="B5050" t="s">
        <v>1206</v>
      </c>
      <c r="C5050">
        <v>83</v>
      </c>
      <c r="D5050" t="s">
        <v>378</v>
      </c>
      <c r="E5050" t="s">
        <v>1235</v>
      </c>
      <c r="F5050">
        <v>13500</v>
      </c>
      <c r="G5050" t="s">
        <v>380</v>
      </c>
      <c r="H5050" s="101">
        <v>2320</v>
      </c>
      <c r="I5050">
        <v>126.19</v>
      </c>
      <c r="J5050" s="8">
        <v>40976</v>
      </c>
      <c r="K5050" t="s">
        <v>148</v>
      </c>
      <c r="L5050" t="s">
        <v>151</v>
      </c>
      <c r="O5050" s="100">
        <v>2012</v>
      </c>
    </row>
    <row r="5051" spans="1:15" x14ac:dyDescent="0.25">
      <c r="A5051">
        <v>11</v>
      </c>
      <c r="B5051" t="s">
        <v>1206</v>
      </c>
      <c r="C5051">
        <v>85</v>
      </c>
      <c r="D5051" t="s">
        <v>381</v>
      </c>
      <c r="E5051" t="s">
        <v>1236</v>
      </c>
      <c r="F5051">
        <v>12958</v>
      </c>
      <c r="G5051" t="s">
        <v>383</v>
      </c>
      <c r="H5051" s="101">
        <v>1785.6</v>
      </c>
      <c r="I5051">
        <v>141.79</v>
      </c>
      <c r="J5051" s="8">
        <v>40976</v>
      </c>
      <c r="K5051" t="s">
        <v>148</v>
      </c>
      <c r="L5051" t="s">
        <v>151</v>
      </c>
      <c r="O5051" s="100">
        <v>2012</v>
      </c>
    </row>
    <row r="5052" spans="1:15" x14ac:dyDescent="0.25">
      <c r="A5052">
        <v>11</v>
      </c>
      <c r="B5052" t="s">
        <v>1206</v>
      </c>
      <c r="C5052">
        <v>85</v>
      </c>
      <c r="D5052" t="s">
        <v>381</v>
      </c>
      <c r="E5052" t="s">
        <v>1321</v>
      </c>
      <c r="F5052">
        <v>13568</v>
      </c>
      <c r="G5052" t="s">
        <v>383</v>
      </c>
      <c r="H5052" s="101">
        <v>1600</v>
      </c>
      <c r="I5052">
        <v>231.2</v>
      </c>
      <c r="J5052" s="8">
        <v>40976</v>
      </c>
      <c r="K5052" t="s">
        <v>148</v>
      </c>
      <c r="L5052" t="s">
        <v>151</v>
      </c>
      <c r="O5052" s="100">
        <v>2012</v>
      </c>
    </row>
    <row r="5053" spans="1:15" x14ac:dyDescent="0.25">
      <c r="A5053">
        <v>11</v>
      </c>
      <c r="B5053" t="s">
        <v>1206</v>
      </c>
      <c r="C5053">
        <v>86</v>
      </c>
      <c r="D5053" t="s">
        <v>393</v>
      </c>
      <c r="E5053" t="s">
        <v>1237</v>
      </c>
      <c r="F5053">
        <v>12498</v>
      </c>
      <c r="G5053" t="s">
        <v>400</v>
      </c>
      <c r="H5053" s="101">
        <v>2178.84</v>
      </c>
      <c r="I5053">
        <v>162.62</v>
      </c>
      <c r="J5053" s="8">
        <v>40976</v>
      </c>
      <c r="K5053" t="s">
        <v>148</v>
      </c>
      <c r="L5053" t="s">
        <v>151</v>
      </c>
      <c r="O5053" s="100">
        <v>2012</v>
      </c>
    </row>
    <row r="5054" spans="1:15" x14ac:dyDescent="0.25">
      <c r="A5054">
        <v>11</v>
      </c>
      <c r="B5054" t="s">
        <v>1206</v>
      </c>
      <c r="C5054">
        <v>87</v>
      </c>
      <c r="D5054" t="s">
        <v>403</v>
      </c>
      <c r="E5054" t="s">
        <v>1221</v>
      </c>
      <c r="F5054">
        <v>13470</v>
      </c>
      <c r="G5054" t="s">
        <v>593</v>
      </c>
      <c r="H5054">
        <v>457.88</v>
      </c>
      <c r="I5054">
        <v>66.17</v>
      </c>
      <c r="J5054" s="8">
        <v>40976</v>
      </c>
      <c r="K5054" t="s">
        <v>148</v>
      </c>
      <c r="L5054" t="s">
        <v>149</v>
      </c>
      <c r="O5054" s="100">
        <v>2012</v>
      </c>
    </row>
    <row r="5055" spans="1:15" x14ac:dyDescent="0.25">
      <c r="A5055">
        <v>11</v>
      </c>
      <c r="B5055" t="s">
        <v>1206</v>
      </c>
      <c r="C5055">
        <v>92</v>
      </c>
      <c r="D5055" t="s">
        <v>407</v>
      </c>
      <c r="E5055" t="s">
        <v>1238</v>
      </c>
      <c r="F5055">
        <v>13319</v>
      </c>
      <c r="G5055" t="s">
        <v>411</v>
      </c>
      <c r="H5055" s="101">
        <v>1678.9</v>
      </c>
      <c r="I5055">
        <v>133.16999999999999</v>
      </c>
      <c r="J5055" s="8">
        <v>40976</v>
      </c>
      <c r="K5055" t="s">
        <v>148</v>
      </c>
      <c r="L5055" t="s">
        <v>151</v>
      </c>
      <c r="O5055" s="100">
        <v>2012</v>
      </c>
    </row>
    <row r="5056" spans="1:15" x14ac:dyDescent="0.25">
      <c r="A5056">
        <v>11</v>
      </c>
      <c r="B5056" t="s">
        <v>1206</v>
      </c>
      <c r="C5056">
        <v>92</v>
      </c>
      <c r="D5056" t="s">
        <v>407</v>
      </c>
      <c r="E5056" t="s">
        <v>1239</v>
      </c>
      <c r="F5056">
        <v>13494</v>
      </c>
      <c r="G5056" t="s">
        <v>411</v>
      </c>
      <c r="H5056" s="101">
        <v>1812.8</v>
      </c>
      <c r="I5056">
        <v>134.63</v>
      </c>
      <c r="J5056" s="8">
        <v>40976</v>
      </c>
      <c r="K5056" t="s">
        <v>148</v>
      </c>
      <c r="L5056" t="s">
        <v>151</v>
      </c>
      <c r="O5056" s="100">
        <v>2012</v>
      </c>
    </row>
    <row r="5057" spans="1:15" x14ac:dyDescent="0.25">
      <c r="A5057">
        <v>11</v>
      </c>
      <c r="B5057" t="s">
        <v>1206</v>
      </c>
      <c r="C5057">
        <v>93</v>
      </c>
      <c r="D5057" t="s">
        <v>418</v>
      </c>
      <c r="E5057" t="s">
        <v>1240</v>
      </c>
      <c r="F5057">
        <v>11846</v>
      </c>
      <c r="G5057" t="s">
        <v>584</v>
      </c>
      <c r="H5057" s="101">
        <v>2500</v>
      </c>
      <c r="I5057">
        <v>185.04</v>
      </c>
      <c r="J5057" s="8">
        <v>40976</v>
      </c>
      <c r="K5057" t="s">
        <v>148</v>
      </c>
      <c r="L5057" t="s">
        <v>151</v>
      </c>
      <c r="O5057" s="100">
        <v>2012</v>
      </c>
    </row>
    <row r="5058" spans="1:15" x14ac:dyDescent="0.25">
      <c r="A5058">
        <v>11</v>
      </c>
      <c r="B5058" t="s">
        <v>1206</v>
      </c>
      <c r="C5058">
        <v>93</v>
      </c>
      <c r="D5058" t="s">
        <v>418</v>
      </c>
      <c r="E5058" t="s">
        <v>1221</v>
      </c>
      <c r="F5058">
        <v>13470</v>
      </c>
      <c r="G5058" t="s">
        <v>593</v>
      </c>
      <c r="H5058">
        <v>929.62</v>
      </c>
      <c r="I5058">
        <v>134.34</v>
      </c>
      <c r="J5058" s="8">
        <v>40976</v>
      </c>
      <c r="K5058" t="s">
        <v>148</v>
      </c>
      <c r="L5058" t="s">
        <v>149</v>
      </c>
      <c r="O5058" s="100">
        <v>2012</v>
      </c>
    </row>
    <row r="5059" spans="1:15" x14ac:dyDescent="0.25">
      <c r="A5059">
        <v>81</v>
      </c>
      <c r="B5059" t="s">
        <v>1241</v>
      </c>
      <c r="C5059">
        <v>80</v>
      </c>
      <c r="D5059" t="s">
        <v>348</v>
      </c>
      <c r="E5059" t="s">
        <v>1242</v>
      </c>
      <c r="F5059">
        <v>12345</v>
      </c>
      <c r="G5059" t="s">
        <v>174</v>
      </c>
      <c r="H5059" s="101">
        <v>1376.07</v>
      </c>
      <c r="I5059">
        <v>179.9</v>
      </c>
      <c r="J5059" s="8">
        <v>40976</v>
      </c>
      <c r="K5059" t="s">
        <v>148</v>
      </c>
      <c r="L5059" t="s">
        <v>151</v>
      </c>
      <c r="O5059" s="100">
        <v>2012</v>
      </c>
    </row>
    <row r="5060" spans="1:15" x14ac:dyDescent="0.25">
      <c r="A5060">
        <v>81</v>
      </c>
      <c r="B5060" t="s">
        <v>1241</v>
      </c>
      <c r="C5060">
        <v>80</v>
      </c>
      <c r="D5060" t="s">
        <v>348</v>
      </c>
      <c r="E5060" t="s">
        <v>1243</v>
      </c>
      <c r="F5060">
        <v>13111</v>
      </c>
      <c r="G5060" t="s">
        <v>1244</v>
      </c>
      <c r="H5060" s="101">
        <v>4240.3999999999996</v>
      </c>
      <c r="I5060">
        <v>300.14999999999998</v>
      </c>
      <c r="J5060" s="8">
        <v>40976</v>
      </c>
      <c r="K5060" t="s">
        <v>148</v>
      </c>
      <c r="L5060" t="s">
        <v>151</v>
      </c>
      <c r="O5060" s="100">
        <v>2012</v>
      </c>
    </row>
    <row r="5061" spans="1:15" x14ac:dyDescent="0.25">
      <c r="A5061">
        <v>81</v>
      </c>
      <c r="B5061" t="s">
        <v>1241</v>
      </c>
      <c r="C5061">
        <v>82</v>
      </c>
      <c r="D5061" t="s">
        <v>364</v>
      </c>
      <c r="E5061" t="s">
        <v>1245</v>
      </c>
      <c r="F5061">
        <v>13234</v>
      </c>
      <c r="G5061" t="s">
        <v>366</v>
      </c>
      <c r="H5061" s="101">
        <v>2302.6</v>
      </c>
      <c r="I5061">
        <v>169.48</v>
      </c>
      <c r="J5061" s="8">
        <v>40976</v>
      </c>
      <c r="K5061" t="s">
        <v>148</v>
      </c>
      <c r="L5061" t="s">
        <v>151</v>
      </c>
      <c r="O5061" s="100">
        <v>2012</v>
      </c>
    </row>
    <row r="5062" spans="1:15" x14ac:dyDescent="0.25">
      <c r="A5062">
        <v>81</v>
      </c>
      <c r="B5062" t="s">
        <v>1241</v>
      </c>
      <c r="C5062">
        <v>82</v>
      </c>
      <c r="D5062" t="s">
        <v>364</v>
      </c>
      <c r="E5062" t="s">
        <v>1246</v>
      </c>
      <c r="F5062">
        <v>13240</v>
      </c>
      <c r="G5062" t="s">
        <v>366</v>
      </c>
      <c r="H5062" s="101">
        <v>2355.17</v>
      </c>
      <c r="I5062">
        <v>180.17</v>
      </c>
      <c r="J5062" s="8">
        <v>40976</v>
      </c>
      <c r="K5062" t="s">
        <v>148</v>
      </c>
      <c r="L5062" t="s">
        <v>151</v>
      </c>
      <c r="O5062" s="100">
        <v>2012</v>
      </c>
    </row>
    <row r="5063" spans="1:15" x14ac:dyDescent="0.25">
      <c r="A5063">
        <v>81</v>
      </c>
      <c r="B5063" t="s">
        <v>1241</v>
      </c>
      <c r="C5063">
        <v>82</v>
      </c>
      <c r="D5063" t="s">
        <v>364</v>
      </c>
      <c r="E5063" t="s">
        <v>1247</v>
      </c>
      <c r="F5063">
        <v>13448</v>
      </c>
      <c r="G5063" t="s">
        <v>366</v>
      </c>
      <c r="H5063" s="101">
        <v>2147.7399999999998</v>
      </c>
      <c r="I5063">
        <v>160.18</v>
      </c>
      <c r="J5063" s="8">
        <v>40976</v>
      </c>
      <c r="K5063" t="s">
        <v>148</v>
      </c>
      <c r="L5063" t="s">
        <v>151</v>
      </c>
      <c r="O5063" s="100">
        <v>2012</v>
      </c>
    </row>
    <row r="5064" spans="1:15" x14ac:dyDescent="0.25">
      <c r="A5064">
        <v>81</v>
      </c>
      <c r="B5064" t="s">
        <v>1241</v>
      </c>
      <c r="C5064">
        <v>82</v>
      </c>
      <c r="D5064" t="s">
        <v>364</v>
      </c>
      <c r="E5064" t="s">
        <v>1251</v>
      </c>
      <c r="F5064">
        <v>13232</v>
      </c>
      <c r="G5064" t="s">
        <v>366</v>
      </c>
      <c r="H5064" s="101">
        <v>2422.4499999999998</v>
      </c>
      <c r="I5064">
        <v>174.52</v>
      </c>
      <c r="J5064" s="8">
        <v>40976</v>
      </c>
      <c r="K5064" t="s">
        <v>148</v>
      </c>
      <c r="L5064" t="s">
        <v>151</v>
      </c>
      <c r="O5064" s="100">
        <v>2012</v>
      </c>
    </row>
    <row r="5065" spans="1:15" x14ac:dyDescent="0.25">
      <c r="A5065">
        <v>81</v>
      </c>
      <c r="B5065" t="s">
        <v>1241</v>
      </c>
      <c r="C5065">
        <v>82</v>
      </c>
      <c r="D5065" t="s">
        <v>364</v>
      </c>
      <c r="E5065" t="s">
        <v>1253</v>
      </c>
      <c r="F5065">
        <v>13242</v>
      </c>
      <c r="G5065" t="s">
        <v>366</v>
      </c>
      <c r="H5065" s="101">
        <v>2491.34</v>
      </c>
      <c r="I5065">
        <v>190.35</v>
      </c>
      <c r="J5065" s="8">
        <v>40976</v>
      </c>
      <c r="K5065" t="s">
        <v>148</v>
      </c>
      <c r="L5065" t="s">
        <v>151</v>
      </c>
      <c r="O5065" s="100">
        <v>2012</v>
      </c>
    </row>
    <row r="5066" spans="1:15" x14ac:dyDescent="0.25">
      <c r="A5066">
        <v>81</v>
      </c>
      <c r="B5066" t="s">
        <v>1241</v>
      </c>
      <c r="C5066">
        <v>82</v>
      </c>
      <c r="D5066" t="s">
        <v>364</v>
      </c>
      <c r="E5066" t="s">
        <v>1254</v>
      </c>
      <c r="F5066">
        <v>13289</v>
      </c>
      <c r="G5066" t="s">
        <v>366</v>
      </c>
      <c r="H5066" s="101">
        <v>2299.75</v>
      </c>
      <c r="I5066">
        <v>171.88</v>
      </c>
      <c r="J5066" s="8">
        <v>40976</v>
      </c>
      <c r="K5066" t="s">
        <v>148</v>
      </c>
      <c r="L5066" t="s">
        <v>151</v>
      </c>
      <c r="O5066" s="100">
        <v>2012</v>
      </c>
    </row>
    <row r="5067" spans="1:15" x14ac:dyDescent="0.25">
      <c r="A5067">
        <v>81</v>
      </c>
      <c r="B5067" t="s">
        <v>1241</v>
      </c>
      <c r="C5067">
        <v>82</v>
      </c>
      <c r="D5067" t="s">
        <v>364</v>
      </c>
      <c r="E5067" t="s">
        <v>1393</v>
      </c>
      <c r="F5067">
        <v>13600</v>
      </c>
      <c r="G5067" t="s">
        <v>1256</v>
      </c>
      <c r="H5067" s="101">
        <v>1036</v>
      </c>
      <c r="I5067">
        <v>149.69999999999999</v>
      </c>
      <c r="J5067" s="8">
        <v>40976</v>
      </c>
      <c r="K5067" t="s">
        <v>148</v>
      </c>
      <c r="L5067" t="s">
        <v>151</v>
      </c>
      <c r="O5067" s="100">
        <v>2012</v>
      </c>
    </row>
    <row r="5068" spans="1:15" x14ac:dyDescent="0.25">
      <c r="A5068">
        <v>81</v>
      </c>
      <c r="B5068" t="s">
        <v>1241</v>
      </c>
      <c r="C5068">
        <v>82</v>
      </c>
      <c r="D5068" t="s">
        <v>364</v>
      </c>
      <c r="E5068" t="s">
        <v>1255</v>
      </c>
      <c r="F5068">
        <v>13229</v>
      </c>
      <c r="G5068" t="s">
        <v>1256</v>
      </c>
      <c r="H5068" s="101">
        <v>1625.33</v>
      </c>
      <c r="I5068">
        <v>174.71</v>
      </c>
      <c r="J5068" s="8">
        <v>40976</v>
      </c>
      <c r="K5068" t="s">
        <v>148</v>
      </c>
      <c r="L5068" t="s">
        <v>151</v>
      </c>
      <c r="O5068" s="100">
        <v>2012</v>
      </c>
    </row>
    <row r="5069" spans="1:15" x14ac:dyDescent="0.25">
      <c r="A5069">
        <v>81</v>
      </c>
      <c r="B5069" t="s">
        <v>1241</v>
      </c>
      <c r="C5069">
        <v>82</v>
      </c>
      <c r="D5069" t="s">
        <v>364</v>
      </c>
      <c r="E5069" t="s">
        <v>1257</v>
      </c>
      <c r="F5069">
        <v>13447</v>
      </c>
      <c r="G5069" t="s">
        <v>1256</v>
      </c>
      <c r="H5069" s="101">
        <v>1777.44</v>
      </c>
      <c r="I5069">
        <v>215.96</v>
      </c>
      <c r="J5069" s="8">
        <v>40976</v>
      </c>
      <c r="K5069" t="s">
        <v>148</v>
      </c>
      <c r="L5069" t="s">
        <v>151</v>
      </c>
      <c r="O5069" s="100">
        <v>2012</v>
      </c>
    </row>
    <row r="5070" spans="1:15" x14ac:dyDescent="0.25">
      <c r="A5070">
        <v>81</v>
      </c>
      <c r="B5070" t="s">
        <v>1241</v>
      </c>
      <c r="C5070">
        <v>82</v>
      </c>
      <c r="D5070" t="s">
        <v>364</v>
      </c>
      <c r="E5070" t="s">
        <v>1258</v>
      </c>
      <c r="F5070">
        <v>13239</v>
      </c>
      <c r="G5070" t="s">
        <v>1256</v>
      </c>
      <c r="H5070" s="101">
        <v>1723.91</v>
      </c>
      <c r="I5070">
        <v>159.41999999999999</v>
      </c>
      <c r="J5070" s="8">
        <v>40976</v>
      </c>
      <c r="K5070" t="s">
        <v>148</v>
      </c>
      <c r="L5070" t="s">
        <v>151</v>
      </c>
      <c r="O5070" s="100">
        <v>2012</v>
      </c>
    </row>
    <row r="5071" spans="1:15" x14ac:dyDescent="0.25">
      <c r="A5071">
        <v>81</v>
      </c>
      <c r="B5071" t="s">
        <v>1241</v>
      </c>
      <c r="C5071">
        <v>82</v>
      </c>
      <c r="D5071" t="s">
        <v>364</v>
      </c>
      <c r="E5071" t="s">
        <v>1259</v>
      </c>
      <c r="F5071">
        <v>13545</v>
      </c>
      <c r="G5071" t="s">
        <v>1256</v>
      </c>
      <c r="H5071" s="101">
        <v>1280</v>
      </c>
      <c r="I5071">
        <v>181.63</v>
      </c>
      <c r="J5071" s="8">
        <v>40976</v>
      </c>
      <c r="K5071" t="s">
        <v>148</v>
      </c>
      <c r="L5071" t="s">
        <v>151</v>
      </c>
      <c r="O5071" s="100">
        <v>2012</v>
      </c>
    </row>
    <row r="5072" spans="1:15" x14ac:dyDescent="0.25">
      <c r="A5072">
        <v>81</v>
      </c>
      <c r="B5072" t="s">
        <v>1241</v>
      </c>
      <c r="C5072">
        <v>82</v>
      </c>
      <c r="D5072" t="s">
        <v>364</v>
      </c>
      <c r="E5072" t="s">
        <v>1260</v>
      </c>
      <c r="F5072">
        <v>13233</v>
      </c>
      <c r="G5072" t="s">
        <v>1256</v>
      </c>
      <c r="H5072" s="101">
        <v>1731.73</v>
      </c>
      <c r="I5072">
        <v>168.2</v>
      </c>
      <c r="J5072" s="8">
        <v>40976</v>
      </c>
      <c r="K5072" t="s">
        <v>148</v>
      </c>
      <c r="L5072" t="s">
        <v>151</v>
      </c>
      <c r="O5072" s="100">
        <v>2012</v>
      </c>
    </row>
    <row r="5073" spans="1:15" x14ac:dyDescent="0.25">
      <c r="A5073">
        <v>81</v>
      </c>
      <c r="B5073" t="s">
        <v>1241</v>
      </c>
      <c r="C5073">
        <v>82</v>
      </c>
      <c r="D5073" t="s">
        <v>364</v>
      </c>
      <c r="E5073" t="s">
        <v>1261</v>
      </c>
      <c r="F5073">
        <v>13243</v>
      </c>
      <c r="G5073" t="s">
        <v>1256</v>
      </c>
      <c r="H5073" s="101">
        <v>1827.17</v>
      </c>
      <c r="I5073">
        <v>155.33000000000001</v>
      </c>
      <c r="J5073" s="8">
        <v>40976</v>
      </c>
      <c r="K5073" t="s">
        <v>148</v>
      </c>
      <c r="L5073" t="s">
        <v>151</v>
      </c>
      <c r="O5073" s="100">
        <v>2012</v>
      </c>
    </row>
    <row r="5074" spans="1:15" x14ac:dyDescent="0.25">
      <c r="A5074">
        <v>81</v>
      </c>
      <c r="B5074" t="s">
        <v>1241</v>
      </c>
      <c r="C5074">
        <v>82</v>
      </c>
      <c r="D5074" t="s">
        <v>364</v>
      </c>
      <c r="E5074" t="s">
        <v>1394</v>
      </c>
      <c r="F5074">
        <v>13607</v>
      </c>
      <c r="G5074" t="s">
        <v>1280</v>
      </c>
      <c r="H5074" s="101">
        <v>3153.84</v>
      </c>
      <c r="I5074">
        <v>455.73</v>
      </c>
      <c r="J5074" s="8">
        <v>40976</v>
      </c>
      <c r="K5074" t="s">
        <v>148</v>
      </c>
      <c r="L5074" t="s">
        <v>151</v>
      </c>
      <c r="O5074" s="100">
        <v>2012</v>
      </c>
    </row>
    <row r="5075" spans="1:15" x14ac:dyDescent="0.25">
      <c r="A5075">
        <v>81</v>
      </c>
      <c r="B5075" t="s">
        <v>1241</v>
      </c>
      <c r="C5075">
        <v>82</v>
      </c>
      <c r="D5075" t="s">
        <v>364</v>
      </c>
      <c r="E5075" t="s">
        <v>1322</v>
      </c>
      <c r="F5075">
        <v>13235</v>
      </c>
      <c r="G5075" t="s">
        <v>1263</v>
      </c>
      <c r="H5075">
        <v>25</v>
      </c>
      <c r="I5075">
        <v>3.61</v>
      </c>
      <c r="J5075" s="8">
        <v>40976</v>
      </c>
      <c r="K5075" t="s">
        <v>148</v>
      </c>
      <c r="L5075" t="s">
        <v>151</v>
      </c>
      <c r="O5075" s="100">
        <v>2012</v>
      </c>
    </row>
    <row r="5076" spans="1:15" x14ac:dyDescent="0.25">
      <c r="A5076">
        <v>81</v>
      </c>
      <c r="B5076" t="s">
        <v>1241</v>
      </c>
      <c r="C5076">
        <v>82</v>
      </c>
      <c r="D5076" t="s">
        <v>364</v>
      </c>
      <c r="E5076" t="s">
        <v>1262</v>
      </c>
      <c r="F5076">
        <v>13228</v>
      </c>
      <c r="G5076" t="s">
        <v>1263</v>
      </c>
      <c r="H5076" s="101">
        <v>2523.91</v>
      </c>
      <c r="I5076">
        <v>186.87</v>
      </c>
      <c r="J5076" s="8">
        <v>40976</v>
      </c>
      <c r="K5076" t="s">
        <v>148</v>
      </c>
      <c r="L5076" t="s">
        <v>151</v>
      </c>
      <c r="O5076" s="100">
        <v>2012</v>
      </c>
    </row>
    <row r="5077" spans="1:15" x14ac:dyDescent="0.25">
      <c r="A5077">
        <v>81</v>
      </c>
      <c r="B5077" t="s">
        <v>1241</v>
      </c>
      <c r="C5077">
        <v>96</v>
      </c>
      <c r="D5077" t="s">
        <v>431</v>
      </c>
      <c r="E5077" t="s">
        <v>1264</v>
      </c>
      <c r="F5077">
        <v>13241</v>
      </c>
      <c r="G5077" t="s">
        <v>1265</v>
      </c>
      <c r="H5077" s="101">
        <v>2054.1999999999998</v>
      </c>
      <c r="I5077">
        <v>178.67</v>
      </c>
      <c r="J5077" s="8">
        <v>40976</v>
      </c>
      <c r="K5077" t="s">
        <v>148</v>
      </c>
      <c r="L5077" t="s">
        <v>151</v>
      </c>
      <c r="O5077" s="100">
        <v>2012</v>
      </c>
    </row>
    <row r="5078" spans="1:15" x14ac:dyDescent="0.25">
      <c r="A5078">
        <v>81</v>
      </c>
      <c r="B5078" t="s">
        <v>1241</v>
      </c>
      <c r="C5078">
        <v>96</v>
      </c>
      <c r="D5078" t="s">
        <v>431</v>
      </c>
      <c r="E5078" t="s">
        <v>1266</v>
      </c>
      <c r="F5078">
        <v>13543</v>
      </c>
      <c r="G5078" t="s">
        <v>1265</v>
      </c>
      <c r="H5078" s="101">
        <v>1505</v>
      </c>
      <c r="I5078">
        <v>188.57</v>
      </c>
      <c r="J5078" s="8">
        <v>40976</v>
      </c>
      <c r="K5078" t="s">
        <v>148</v>
      </c>
      <c r="L5078" t="s">
        <v>151</v>
      </c>
      <c r="O5078" s="100">
        <v>2012</v>
      </c>
    </row>
    <row r="5079" spans="1:15" x14ac:dyDescent="0.25">
      <c r="A5079">
        <v>1</v>
      </c>
      <c r="B5079" t="s">
        <v>144</v>
      </c>
      <c r="C5079">
        <v>4</v>
      </c>
      <c r="D5079" t="s">
        <v>145</v>
      </c>
      <c r="E5079" t="s">
        <v>146</v>
      </c>
      <c r="F5079">
        <v>13485</v>
      </c>
      <c r="G5079" t="s">
        <v>147</v>
      </c>
      <c r="H5079">
        <v>729</v>
      </c>
      <c r="I5079">
        <v>105.34</v>
      </c>
      <c r="J5079" s="8">
        <v>40990</v>
      </c>
      <c r="K5079" t="s">
        <v>148</v>
      </c>
      <c r="L5079" t="s">
        <v>149</v>
      </c>
      <c r="O5079" s="100">
        <v>2012</v>
      </c>
    </row>
    <row r="5080" spans="1:15" x14ac:dyDescent="0.25">
      <c r="A5080">
        <v>1</v>
      </c>
      <c r="B5080" t="s">
        <v>144</v>
      </c>
      <c r="C5080">
        <v>4</v>
      </c>
      <c r="D5080" t="s">
        <v>145</v>
      </c>
      <c r="E5080" t="s">
        <v>150</v>
      </c>
      <c r="F5080">
        <v>12020</v>
      </c>
      <c r="G5080" t="s">
        <v>147</v>
      </c>
      <c r="H5080" s="101">
        <v>1468.62</v>
      </c>
      <c r="I5080">
        <v>107.37</v>
      </c>
      <c r="J5080" s="8">
        <v>40990</v>
      </c>
      <c r="K5080" t="s">
        <v>148</v>
      </c>
      <c r="L5080" t="s">
        <v>151</v>
      </c>
      <c r="O5080" s="100">
        <v>2012</v>
      </c>
    </row>
    <row r="5081" spans="1:15" x14ac:dyDescent="0.25">
      <c r="A5081">
        <v>1</v>
      </c>
      <c r="B5081" t="s">
        <v>144</v>
      </c>
      <c r="C5081">
        <v>4</v>
      </c>
      <c r="D5081" t="s">
        <v>145</v>
      </c>
      <c r="E5081" t="s">
        <v>152</v>
      </c>
      <c r="F5081">
        <v>12998</v>
      </c>
      <c r="G5081" t="s">
        <v>147</v>
      </c>
      <c r="H5081" s="101">
        <v>1470</v>
      </c>
      <c r="I5081">
        <v>106.37</v>
      </c>
      <c r="J5081" s="8">
        <v>40990</v>
      </c>
      <c r="K5081" t="s">
        <v>148</v>
      </c>
      <c r="L5081" t="s">
        <v>151</v>
      </c>
      <c r="O5081" s="100">
        <v>2012</v>
      </c>
    </row>
    <row r="5082" spans="1:15" x14ac:dyDescent="0.25">
      <c r="A5082">
        <v>1</v>
      </c>
      <c r="B5082" t="s">
        <v>144</v>
      </c>
      <c r="C5082">
        <v>4</v>
      </c>
      <c r="D5082" t="s">
        <v>145</v>
      </c>
      <c r="E5082" t="s">
        <v>153</v>
      </c>
      <c r="F5082">
        <v>13131</v>
      </c>
      <c r="G5082" t="s">
        <v>147</v>
      </c>
      <c r="H5082">
        <v>852.84</v>
      </c>
      <c r="I5082">
        <v>123.25</v>
      </c>
      <c r="J5082" s="8">
        <v>40990</v>
      </c>
      <c r="K5082" t="s">
        <v>148</v>
      </c>
      <c r="L5082" t="s">
        <v>149</v>
      </c>
      <c r="O5082" s="100">
        <v>2012</v>
      </c>
    </row>
    <row r="5083" spans="1:15" x14ac:dyDescent="0.25">
      <c r="A5083">
        <v>1</v>
      </c>
      <c r="B5083" t="s">
        <v>144</v>
      </c>
      <c r="C5083">
        <v>4</v>
      </c>
      <c r="D5083" t="s">
        <v>145</v>
      </c>
      <c r="E5083" t="s">
        <v>154</v>
      </c>
      <c r="F5083">
        <v>9798</v>
      </c>
      <c r="G5083" t="s">
        <v>147</v>
      </c>
      <c r="H5083" s="101">
        <v>1448.13</v>
      </c>
      <c r="I5083">
        <v>115.37</v>
      </c>
      <c r="J5083" s="8">
        <v>40990</v>
      </c>
      <c r="K5083" t="s">
        <v>148</v>
      </c>
      <c r="L5083" t="s">
        <v>151</v>
      </c>
      <c r="O5083" s="100">
        <v>2012</v>
      </c>
    </row>
    <row r="5084" spans="1:15" x14ac:dyDescent="0.25">
      <c r="A5084">
        <v>1</v>
      </c>
      <c r="B5084" t="s">
        <v>144</v>
      </c>
      <c r="C5084">
        <v>4</v>
      </c>
      <c r="D5084" t="s">
        <v>145</v>
      </c>
      <c r="E5084" t="s">
        <v>155</v>
      </c>
      <c r="F5084">
        <v>10810</v>
      </c>
      <c r="G5084" t="s">
        <v>147</v>
      </c>
      <c r="H5084" s="101">
        <v>1526.1</v>
      </c>
      <c r="I5084">
        <v>111.78</v>
      </c>
      <c r="J5084" s="8">
        <v>40990</v>
      </c>
      <c r="K5084" t="s">
        <v>148</v>
      </c>
      <c r="L5084" t="s">
        <v>151</v>
      </c>
      <c r="O5084" s="100">
        <v>2012</v>
      </c>
    </row>
    <row r="5085" spans="1:15" x14ac:dyDescent="0.25">
      <c r="A5085">
        <v>1</v>
      </c>
      <c r="B5085" t="s">
        <v>144</v>
      </c>
      <c r="C5085">
        <v>4</v>
      </c>
      <c r="D5085" t="s">
        <v>145</v>
      </c>
      <c r="E5085" t="s">
        <v>156</v>
      </c>
      <c r="F5085">
        <v>9681</v>
      </c>
      <c r="G5085" t="s">
        <v>147</v>
      </c>
      <c r="H5085">
        <v>888</v>
      </c>
      <c r="I5085">
        <v>128.33000000000001</v>
      </c>
      <c r="J5085" s="8">
        <v>40990</v>
      </c>
      <c r="K5085" t="s">
        <v>148</v>
      </c>
      <c r="L5085" t="s">
        <v>149</v>
      </c>
      <c r="O5085" s="100">
        <v>2012</v>
      </c>
    </row>
    <row r="5086" spans="1:15" x14ac:dyDescent="0.25">
      <c r="A5086">
        <v>1</v>
      </c>
      <c r="B5086" t="s">
        <v>144</v>
      </c>
      <c r="C5086">
        <v>4</v>
      </c>
      <c r="D5086" t="s">
        <v>145</v>
      </c>
      <c r="E5086" t="s">
        <v>1325</v>
      </c>
      <c r="F5086">
        <v>12663</v>
      </c>
      <c r="G5086" t="s">
        <v>147</v>
      </c>
      <c r="H5086" s="101">
        <v>1320</v>
      </c>
      <c r="I5086">
        <v>179.74</v>
      </c>
      <c r="J5086" s="8">
        <v>40990</v>
      </c>
      <c r="K5086" t="s">
        <v>148</v>
      </c>
      <c r="L5086" t="s">
        <v>151</v>
      </c>
      <c r="O5086" s="100">
        <v>2012</v>
      </c>
    </row>
    <row r="5087" spans="1:15" x14ac:dyDescent="0.25">
      <c r="A5087">
        <v>1</v>
      </c>
      <c r="B5087" t="s">
        <v>144</v>
      </c>
      <c r="C5087">
        <v>4</v>
      </c>
      <c r="D5087" t="s">
        <v>145</v>
      </c>
      <c r="E5087" t="s">
        <v>157</v>
      </c>
      <c r="F5087">
        <v>12134</v>
      </c>
      <c r="G5087" t="s">
        <v>147</v>
      </c>
      <c r="H5087" s="101">
        <v>1400.39</v>
      </c>
      <c r="I5087">
        <v>120.97</v>
      </c>
      <c r="J5087" s="8">
        <v>40990</v>
      </c>
      <c r="K5087" t="s">
        <v>148</v>
      </c>
      <c r="L5087" t="s">
        <v>151</v>
      </c>
      <c r="O5087" s="100">
        <v>2012</v>
      </c>
    </row>
    <row r="5088" spans="1:15" x14ac:dyDescent="0.25">
      <c r="A5088">
        <v>1</v>
      </c>
      <c r="B5088" t="s">
        <v>144</v>
      </c>
      <c r="C5088">
        <v>4</v>
      </c>
      <c r="D5088" t="s">
        <v>145</v>
      </c>
      <c r="E5088" t="s">
        <v>158</v>
      </c>
      <c r="F5088">
        <v>10669</v>
      </c>
      <c r="G5088" t="s">
        <v>159</v>
      </c>
      <c r="H5088" s="101">
        <v>1621.61</v>
      </c>
      <c r="I5088">
        <v>119.08</v>
      </c>
      <c r="J5088" s="8">
        <v>40990</v>
      </c>
      <c r="K5088" t="s">
        <v>148</v>
      </c>
      <c r="L5088" t="s">
        <v>151</v>
      </c>
      <c r="O5088" s="100">
        <v>2012</v>
      </c>
    </row>
    <row r="5089" spans="1:15" x14ac:dyDescent="0.25">
      <c r="A5089">
        <v>1</v>
      </c>
      <c r="B5089" t="s">
        <v>144</v>
      </c>
      <c r="C5089">
        <v>4</v>
      </c>
      <c r="D5089" t="s">
        <v>145</v>
      </c>
      <c r="E5089" t="s">
        <v>160</v>
      </c>
      <c r="F5089">
        <v>9669</v>
      </c>
      <c r="G5089" t="s">
        <v>161</v>
      </c>
      <c r="H5089">
        <v>836.13</v>
      </c>
      <c r="I5089">
        <v>62.72</v>
      </c>
      <c r="J5089" s="8">
        <v>40990</v>
      </c>
      <c r="K5089" t="s">
        <v>148</v>
      </c>
      <c r="L5089" t="s">
        <v>151</v>
      </c>
      <c r="O5089" s="100">
        <v>2012</v>
      </c>
    </row>
    <row r="5090" spans="1:15" x14ac:dyDescent="0.25">
      <c r="A5090">
        <v>1</v>
      </c>
      <c r="B5090" t="s">
        <v>144</v>
      </c>
      <c r="C5090">
        <v>6</v>
      </c>
      <c r="D5090" t="s">
        <v>162</v>
      </c>
      <c r="E5090" t="s">
        <v>163</v>
      </c>
      <c r="F5090">
        <v>13267</v>
      </c>
      <c r="G5090" t="s">
        <v>164</v>
      </c>
      <c r="H5090" s="101">
        <v>1520</v>
      </c>
      <c r="I5090">
        <v>110.93</v>
      </c>
      <c r="J5090" s="8">
        <v>40990</v>
      </c>
      <c r="K5090" t="s">
        <v>148</v>
      </c>
      <c r="L5090" t="s">
        <v>151</v>
      </c>
      <c r="O5090" s="100">
        <v>2012</v>
      </c>
    </row>
    <row r="5091" spans="1:15" x14ac:dyDescent="0.25">
      <c r="A5091">
        <v>1</v>
      </c>
      <c r="B5091" t="s">
        <v>144</v>
      </c>
      <c r="C5091">
        <v>6</v>
      </c>
      <c r="D5091" t="s">
        <v>162</v>
      </c>
      <c r="E5091" t="s">
        <v>165</v>
      </c>
      <c r="F5091">
        <v>12759</v>
      </c>
      <c r="G5091" t="s">
        <v>164</v>
      </c>
      <c r="H5091">
        <v>210.53</v>
      </c>
      <c r="I5091">
        <v>30.41</v>
      </c>
      <c r="J5091" s="8">
        <v>40990</v>
      </c>
      <c r="K5091" t="s">
        <v>148</v>
      </c>
      <c r="L5091" t="s">
        <v>149</v>
      </c>
      <c r="O5091" s="100">
        <v>2012</v>
      </c>
    </row>
    <row r="5092" spans="1:15" x14ac:dyDescent="0.25">
      <c r="A5092">
        <v>1</v>
      </c>
      <c r="B5092" t="s">
        <v>144</v>
      </c>
      <c r="C5092">
        <v>6</v>
      </c>
      <c r="D5092" t="s">
        <v>162</v>
      </c>
      <c r="E5092" t="s">
        <v>166</v>
      </c>
      <c r="F5092">
        <v>13299</v>
      </c>
      <c r="G5092" t="s">
        <v>164</v>
      </c>
      <c r="H5092">
        <v>612</v>
      </c>
      <c r="I5092">
        <v>88.42</v>
      </c>
      <c r="J5092" s="8">
        <v>40990</v>
      </c>
      <c r="K5092" t="s">
        <v>148</v>
      </c>
      <c r="L5092" t="s">
        <v>149</v>
      </c>
      <c r="O5092" s="100">
        <v>2012</v>
      </c>
    </row>
    <row r="5093" spans="1:15" x14ac:dyDescent="0.25">
      <c r="A5093">
        <v>1</v>
      </c>
      <c r="B5093" t="s">
        <v>144</v>
      </c>
      <c r="C5093">
        <v>6</v>
      </c>
      <c r="D5093" t="s">
        <v>162</v>
      </c>
      <c r="E5093" t="s">
        <v>167</v>
      </c>
      <c r="F5093">
        <v>13537</v>
      </c>
      <c r="G5093" t="s">
        <v>164</v>
      </c>
      <c r="H5093">
        <v>682.5</v>
      </c>
      <c r="I5093">
        <v>98.64</v>
      </c>
      <c r="J5093" s="8">
        <v>40990</v>
      </c>
      <c r="K5093" t="s">
        <v>148</v>
      </c>
      <c r="L5093" t="s">
        <v>149</v>
      </c>
      <c r="O5093" s="100">
        <v>2012</v>
      </c>
    </row>
    <row r="5094" spans="1:15" x14ac:dyDescent="0.25">
      <c r="A5094">
        <v>1</v>
      </c>
      <c r="B5094" t="s">
        <v>144</v>
      </c>
      <c r="C5094">
        <v>6</v>
      </c>
      <c r="D5094" t="s">
        <v>162</v>
      </c>
      <c r="E5094" t="s">
        <v>169</v>
      </c>
      <c r="F5094">
        <v>12698</v>
      </c>
      <c r="G5094" t="s">
        <v>164</v>
      </c>
      <c r="H5094" s="101">
        <v>1428</v>
      </c>
      <c r="I5094">
        <v>130.15</v>
      </c>
      <c r="J5094" s="8">
        <v>40990</v>
      </c>
      <c r="K5094" t="s">
        <v>148</v>
      </c>
      <c r="L5094" t="s">
        <v>151</v>
      </c>
      <c r="O5094" s="100">
        <v>2012</v>
      </c>
    </row>
    <row r="5095" spans="1:15" x14ac:dyDescent="0.25">
      <c r="A5095">
        <v>1</v>
      </c>
      <c r="B5095" t="s">
        <v>144</v>
      </c>
      <c r="C5095">
        <v>6</v>
      </c>
      <c r="D5095" t="s">
        <v>162</v>
      </c>
      <c r="E5095" t="s">
        <v>170</v>
      </c>
      <c r="F5095">
        <v>633</v>
      </c>
      <c r="G5095" t="s">
        <v>164</v>
      </c>
      <c r="H5095" s="101">
        <v>2448.5500000000002</v>
      </c>
      <c r="I5095">
        <v>178.63</v>
      </c>
      <c r="J5095" s="8">
        <v>40990</v>
      </c>
      <c r="K5095" t="s">
        <v>148</v>
      </c>
      <c r="L5095" t="s">
        <v>151</v>
      </c>
      <c r="O5095" s="100">
        <v>2012</v>
      </c>
    </row>
    <row r="5096" spans="1:15" x14ac:dyDescent="0.25">
      <c r="A5096">
        <v>1</v>
      </c>
      <c r="B5096" t="s">
        <v>144</v>
      </c>
      <c r="C5096">
        <v>6</v>
      </c>
      <c r="D5096" t="s">
        <v>162</v>
      </c>
      <c r="E5096" t="s">
        <v>171</v>
      </c>
      <c r="F5096">
        <v>11372</v>
      </c>
      <c r="G5096" t="s">
        <v>164</v>
      </c>
      <c r="H5096" s="101">
        <v>1497.15</v>
      </c>
      <c r="I5096">
        <v>121.83</v>
      </c>
      <c r="J5096" s="8">
        <v>40990</v>
      </c>
      <c r="K5096" t="s">
        <v>148</v>
      </c>
      <c r="L5096" t="s">
        <v>151</v>
      </c>
      <c r="O5096" s="100">
        <v>2012</v>
      </c>
    </row>
    <row r="5097" spans="1:15" x14ac:dyDescent="0.25">
      <c r="A5097">
        <v>1</v>
      </c>
      <c r="B5097" t="s">
        <v>144</v>
      </c>
      <c r="C5097">
        <v>14</v>
      </c>
      <c r="D5097" t="s">
        <v>172</v>
      </c>
      <c r="E5097" t="s">
        <v>175</v>
      </c>
      <c r="F5097">
        <v>13201</v>
      </c>
      <c r="G5097" t="s">
        <v>176</v>
      </c>
      <c r="H5097" s="101">
        <v>2394</v>
      </c>
      <c r="I5097">
        <v>183.14</v>
      </c>
      <c r="J5097" s="8">
        <v>40990</v>
      </c>
      <c r="K5097" t="s">
        <v>148</v>
      </c>
      <c r="L5097" t="s">
        <v>151</v>
      </c>
      <c r="O5097" s="100">
        <v>2012</v>
      </c>
    </row>
    <row r="5098" spans="1:15" x14ac:dyDescent="0.25">
      <c r="A5098">
        <v>1</v>
      </c>
      <c r="B5098" t="s">
        <v>144</v>
      </c>
      <c r="C5098">
        <v>14</v>
      </c>
      <c r="D5098" t="s">
        <v>172</v>
      </c>
      <c r="E5098" t="s">
        <v>177</v>
      </c>
      <c r="F5098">
        <v>85</v>
      </c>
      <c r="G5098" t="s">
        <v>176</v>
      </c>
      <c r="H5098" s="101">
        <v>3009.27</v>
      </c>
      <c r="I5098">
        <v>224.12</v>
      </c>
      <c r="J5098" s="8">
        <v>40990</v>
      </c>
      <c r="K5098" t="s">
        <v>148</v>
      </c>
      <c r="L5098" t="s">
        <v>151</v>
      </c>
      <c r="O5098" s="100">
        <v>2012</v>
      </c>
    </row>
    <row r="5099" spans="1:15" x14ac:dyDescent="0.25">
      <c r="A5099">
        <v>1</v>
      </c>
      <c r="B5099" t="s">
        <v>144</v>
      </c>
      <c r="C5099">
        <v>14</v>
      </c>
      <c r="D5099" t="s">
        <v>172</v>
      </c>
      <c r="E5099" t="s">
        <v>178</v>
      </c>
      <c r="F5099">
        <v>12338</v>
      </c>
      <c r="G5099" t="s">
        <v>176</v>
      </c>
      <c r="H5099">
        <v>163.9</v>
      </c>
      <c r="I5099">
        <v>23.68</v>
      </c>
      <c r="J5099" s="8">
        <v>40990</v>
      </c>
      <c r="K5099" t="s">
        <v>148</v>
      </c>
      <c r="L5099" t="s">
        <v>149</v>
      </c>
      <c r="O5099" s="100">
        <v>2012</v>
      </c>
    </row>
    <row r="5100" spans="1:15" x14ac:dyDescent="0.25">
      <c r="A5100">
        <v>1</v>
      </c>
      <c r="B5100" t="s">
        <v>144</v>
      </c>
      <c r="C5100">
        <v>14</v>
      </c>
      <c r="D5100" t="s">
        <v>172</v>
      </c>
      <c r="E5100" t="s">
        <v>179</v>
      </c>
      <c r="F5100">
        <v>11926</v>
      </c>
      <c r="G5100" t="s">
        <v>176</v>
      </c>
      <c r="H5100">
        <v>434.34</v>
      </c>
      <c r="I5100">
        <v>62.77</v>
      </c>
      <c r="J5100" s="8">
        <v>40990</v>
      </c>
      <c r="K5100" t="s">
        <v>148</v>
      </c>
      <c r="L5100" t="s">
        <v>149</v>
      </c>
      <c r="O5100" s="100">
        <v>2012</v>
      </c>
    </row>
    <row r="5101" spans="1:15" x14ac:dyDescent="0.25">
      <c r="A5101">
        <v>1</v>
      </c>
      <c r="B5101" t="s">
        <v>144</v>
      </c>
      <c r="C5101">
        <v>14</v>
      </c>
      <c r="D5101" t="s">
        <v>172</v>
      </c>
      <c r="E5101" t="s">
        <v>180</v>
      </c>
      <c r="F5101">
        <v>12051</v>
      </c>
      <c r="G5101" t="s">
        <v>181</v>
      </c>
      <c r="H5101" s="101">
        <v>2521.14</v>
      </c>
      <c r="I5101">
        <v>186.4</v>
      </c>
      <c r="J5101" s="8">
        <v>40990</v>
      </c>
      <c r="K5101" t="s">
        <v>148</v>
      </c>
      <c r="L5101" t="s">
        <v>151</v>
      </c>
      <c r="O5101" s="100">
        <v>2012</v>
      </c>
    </row>
    <row r="5102" spans="1:15" x14ac:dyDescent="0.25">
      <c r="A5102">
        <v>1</v>
      </c>
      <c r="B5102" t="s">
        <v>144</v>
      </c>
      <c r="C5102">
        <v>14</v>
      </c>
      <c r="D5102" t="s">
        <v>172</v>
      </c>
      <c r="E5102" t="s">
        <v>182</v>
      </c>
      <c r="F5102">
        <v>12907</v>
      </c>
      <c r="G5102" t="s">
        <v>181</v>
      </c>
      <c r="H5102" s="101">
        <v>2472</v>
      </c>
      <c r="I5102">
        <v>166.63</v>
      </c>
      <c r="J5102" s="8">
        <v>40990</v>
      </c>
      <c r="K5102" t="s">
        <v>148</v>
      </c>
      <c r="L5102" t="s">
        <v>151</v>
      </c>
      <c r="O5102" s="100">
        <v>2012</v>
      </c>
    </row>
    <row r="5103" spans="1:15" x14ac:dyDescent="0.25">
      <c r="A5103">
        <v>1</v>
      </c>
      <c r="B5103" t="s">
        <v>144</v>
      </c>
      <c r="C5103">
        <v>14</v>
      </c>
      <c r="D5103" t="s">
        <v>172</v>
      </c>
      <c r="E5103" t="s">
        <v>183</v>
      </c>
      <c r="F5103">
        <v>11396</v>
      </c>
      <c r="G5103" t="s">
        <v>181</v>
      </c>
      <c r="H5103" s="101">
        <v>9557.61</v>
      </c>
      <c r="I5103">
        <v>725.08</v>
      </c>
      <c r="J5103" s="8">
        <v>40990</v>
      </c>
      <c r="K5103" t="s">
        <v>879</v>
      </c>
      <c r="L5103" t="s">
        <v>151</v>
      </c>
      <c r="O5103" s="100">
        <v>2012</v>
      </c>
    </row>
    <row r="5104" spans="1:15" x14ac:dyDescent="0.25">
      <c r="A5104">
        <v>1</v>
      </c>
      <c r="B5104" t="s">
        <v>144</v>
      </c>
      <c r="C5104">
        <v>14</v>
      </c>
      <c r="D5104" t="s">
        <v>172</v>
      </c>
      <c r="E5104" t="s">
        <v>184</v>
      </c>
      <c r="F5104">
        <v>9988</v>
      </c>
      <c r="G5104" t="s">
        <v>181</v>
      </c>
      <c r="H5104" s="101">
        <v>2836.62</v>
      </c>
      <c r="I5104">
        <v>212.1</v>
      </c>
      <c r="J5104" s="8">
        <v>40990</v>
      </c>
      <c r="K5104" t="s">
        <v>148</v>
      </c>
      <c r="L5104" t="s">
        <v>151</v>
      </c>
      <c r="O5104" s="100">
        <v>2012</v>
      </c>
    </row>
    <row r="5105" spans="1:15" x14ac:dyDescent="0.25">
      <c r="A5105">
        <v>1</v>
      </c>
      <c r="B5105" t="s">
        <v>144</v>
      </c>
      <c r="C5105">
        <v>14</v>
      </c>
      <c r="D5105" t="s">
        <v>172</v>
      </c>
      <c r="E5105" t="s">
        <v>185</v>
      </c>
      <c r="F5105">
        <v>4005</v>
      </c>
      <c r="G5105" t="s">
        <v>186</v>
      </c>
      <c r="H5105" s="101">
        <v>4149.22</v>
      </c>
      <c r="I5105">
        <v>310.31</v>
      </c>
      <c r="J5105" s="8">
        <v>40990</v>
      </c>
      <c r="K5105" t="s">
        <v>148</v>
      </c>
      <c r="L5105" t="s">
        <v>151</v>
      </c>
      <c r="O5105" s="100">
        <v>2012</v>
      </c>
    </row>
    <row r="5106" spans="1:15" x14ac:dyDescent="0.25">
      <c r="A5106">
        <v>1</v>
      </c>
      <c r="B5106" t="s">
        <v>144</v>
      </c>
      <c r="C5106">
        <v>22</v>
      </c>
      <c r="D5106" t="s">
        <v>187</v>
      </c>
      <c r="E5106" t="s">
        <v>191</v>
      </c>
      <c r="F5106">
        <v>9520</v>
      </c>
      <c r="G5106" t="s">
        <v>192</v>
      </c>
      <c r="H5106" s="101">
        <v>3861.2</v>
      </c>
      <c r="I5106">
        <v>273.95999999999998</v>
      </c>
      <c r="J5106" s="8">
        <v>40990</v>
      </c>
      <c r="K5106" t="s">
        <v>148</v>
      </c>
      <c r="L5106" t="s">
        <v>151</v>
      </c>
      <c r="O5106" s="100">
        <v>2012</v>
      </c>
    </row>
    <row r="5107" spans="1:15" x14ac:dyDescent="0.25">
      <c r="A5107">
        <v>1</v>
      </c>
      <c r="B5107" t="s">
        <v>144</v>
      </c>
      <c r="C5107">
        <v>22</v>
      </c>
      <c r="D5107" t="s">
        <v>187</v>
      </c>
      <c r="E5107" t="s">
        <v>193</v>
      </c>
      <c r="F5107">
        <v>12738</v>
      </c>
      <c r="G5107" t="s">
        <v>161</v>
      </c>
      <c r="H5107" s="101">
        <v>2500</v>
      </c>
      <c r="I5107">
        <v>164.2</v>
      </c>
      <c r="J5107" s="8">
        <v>40990</v>
      </c>
      <c r="K5107" t="s">
        <v>148</v>
      </c>
      <c r="L5107" t="s">
        <v>151</v>
      </c>
      <c r="O5107" s="100">
        <v>2012</v>
      </c>
    </row>
    <row r="5108" spans="1:15" x14ac:dyDescent="0.25">
      <c r="A5108">
        <v>1</v>
      </c>
      <c r="B5108" t="s">
        <v>144</v>
      </c>
      <c r="C5108">
        <v>22</v>
      </c>
      <c r="D5108" t="s">
        <v>187</v>
      </c>
      <c r="E5108" t="s">
        <v>1395</v>
      </c>
      <c r="F5108">
        <v>11958</v>
      </c>
      <c r="G5108" t="s">
        <v>161</v>
      </c>
      <c r="H5108">
        <v>140</v>
      </c>
      <c r="I5108">
        <v>20.23</v>
      </c>
      <c r="J5108" s="8">
        <v>40990</v>
      </c>
      <c r="K5108" t="s">
        <v>148</v>
      </c>
      <c r="L5108" t="s">
        <v>190</v>
      </c>
      <c r="O5108" s="100">
        <v>2012</v>
      </c>
    </row>
    <row r="5109" spans="1:15" x14ac:dyDescent="0.25">
      <c r="A5109">
        <v>1</v>
      </c>
      <c r="B5109" t="s">
        <v>144</v>
      </c>
      <c r="C5109">
        <v>22</v>
      </c>
      <c r="D5109" t="s">
        <v>187</v>
      </c>
      <c r="E5109" t="s">
        <v>194</v>
      </c>
      <c r="F5109">
        <v>10951</v>
      </c>
      <c r="G5109" t="s">
        <v>161</v>
      </c>
      <c r="H5109">
        <v>800</v>
      </c>
      <c r="I5109">
        <v>115.6</v>
      </c>
      <c r="J5109" s="8">
        <v>40990</v>
      </c>
      <c r="K5109" t="s">
        <v>148</v>
      </c>
      <c r="L5109" t="s">
        <v>149</v>
      </c>
      <c r="O5109" s="100">
        <v>2012</v>
      </c>
    </row>
    <row r="5110" spans="1:15" x14ac:dyDescent="0.25">
      <c r="A5110">
        <v>1</v>
      </c>
      <c r="B5110" t="s">
        <v>144</v>
      </c>
      <c r="C5110">
        <v>22</v>
      </c>
      <c r="D5110" t="s">
        <v>187</v>
      </c>
      <c r="E5110" t="s">
        <v>195</v>
      </c>
      <c r="F5110">
        <v>10662</v>
      </c>
      <c r="G5110" t="s">
        <v>161</v>
      </c>
      <c r="H5110" s="101">
        <v>2756.72</v>
      </c>
      <c r="I5110">
        <v>206.48</v>
      </c>
      <c r="J5110" s="8">
        <v>40990</v>
      </c>
      <c r="K5110" t="s">
        <v>148</v>
      </c>
      <c r="L5110" t="s">
        <v>151</v>
      </c>
      <c r="O5110" s="100">
        <v>2012</v>
      </c>
    </row>
    <row r="5111" spans="1:15" x14ac:dyDescent="0.25">
      <c r="A5111">
        <v>1</v>
      </c>
      <c r="B5111" t="s">
        <v>144</v>
      </c>
      <c r="C5111">
        <v>22</v>
      </c>
      <c r="D5111" t="s">
        <v>187</v>
      </c>
      <c r="E5111" t="s">
        <v>196</v>
      </c>
      <c r="F5111">
        <v>9643</v>
      </c>
      <c r="G5111" t="s">
        <v>161</v>
      </c>
      <c r="H5111" s="101">
        <v>2915.67</v>
      </c>
      <c r="I5111">
        <v>219</v>
      </c>
      <c r="J5111" s="8">
        <v>40990</v>
      </c>
      <c r="K5111" t="s">
        <v>148</v>
      </c>
      <c r="L5111" t="s">
        <v>151</v>
      </c>
      <c r="O5111" s="100">
        <v>2012</v>
      </c>
    </row>
    <row r="5112" spans="1:15" x14ac:dyDescent="0.25">
      <c r="A5112">
        <v>1</v>
      </c>
      <c r="B5112" t="s">
        <v>144</v>
      </c>
      <c r="C5112">
        <v>22</v>
      </c>
      <c r="D5112" t="s">
        <v>187</v>
      </c>
      <c r="E5112" t="s">
        <v>197</v>
      </c>
      <c r="F5112">
        <v>9517</v>
      </c>
      <c r="G5112" t="s">
        <v>161</v>
      </c>
      <c r="H5112" s="101">
        <v>3023.37</v>
      </c>
      <c r="I5112">
        <v>226.32</v>
      </c>
      <c r="J5112" s="8">
        <v>40990</v>
      </c>
      <c r="K5112" t="s">
        <v>148</v>
      </c>
      <c r="L5112" t="s">
        <v>151</v>
      </c>
      <c r="O5112" s="100">
        <v>2012</v>
      </c>
    </row>
    <row r="5113" spans="1:15" x14ac:dyDescent="0.25">
      <c r="A5113">
        <v>1</v>
      </c>
      <c r="B5113" t="s">
        <v>144</v>
      </c>
      <c r="C5113">
        <v>22</v>
      </c>
      <c r="D5113" t="s">
        <v>187</v>
      </c>
      <c r="E5113" t="s">
        <v>198</v>
      </c>
      <c r="F5113">
        <v>13247</v>
      </c>
      <c r="G5113" t="s">
        <v>161</v>
      </c>
      <c r="H5113">
        <v>335.3</v>
      </c>
      <c r="I5113">
        <v>48.45</v>
      </c>
      <c r="J5113" s="8">
        <v>40990</v>
      </c>
      <c r="K5113" t="s">
        <v>148</v>
      </c>
      <c r="L5113" t="s">
        <v>190</v>
      </c>
      <c r="O5113" s="100">
        <v>2012</v>
      </c>
    </row>
    <row r="5114" spans="1:15" x14ac:dyDescent="0.25">
      <c r="A5114">
        <v>1</v>
      </c>
      <c r="B5114" t="s">
        <v>144</v>
      </c>
      <c r="C5114">
        <v>22</v>
      </c>
      <c r="D5114" t="s">
        <v>187</v>
      </c>
      <c r="E5114" t="s">
        <v>189</v>
      </c>
      <c r="F5114">
        <v>11607</v>
      </c>
      <c r="G5114" t="s">
        <v>161</v>
      </c>
      <c r="H5114" s="101">
        <v>1146.08</v>
      </c>
      <c r="I5114">
        <v>165.62</v>
      </c>
      <c r="J5114" s="8">
        <v>40990</v>
      </c>
      <c r="K5114" t="s">
        <v>148</v>
      </c>
      <c r="L5114" t="s">
        <v>190</v>
      </c>
      <c r="O5114" s="100">
        <v>2012</v>
      </c>
    </row>
    <row r="5115" spans="1:15" x14ac:dyDescent="0.25">
      <c r="A5115">
        <v>1</v>
      </c>
      <c r="B5115" t="s">
        <v>144</v>
      </c>
      <c r="C5115">
        <v>22</v>
      </c>
      <c r="D5115" t="s">
        <v>187</v>
      </c>
      <c r="E5115" t="s">
        <v>160</v>
      </c>
      <c r="F5115">
        <v>9669</v>
      </c>
      <c r="G5115" t="s">
        <v>161</v>
      </c>
      <c r="H5115" s="101">
        <v>2508.38</v>
      </c>
      <c r="I5115">
        <v>188.16</v>
      </c>
      <c r="J5115" s="8">
        <v>40990</v>
      </c>
      <c r="K5115" t="s">
        <v>148</v>
      </c>
      <c r="L5115" t="s">
        <v>151</v>
      </c>
      <c r="O5115" s="100">
        <v>2012</v>
      </c>
    </row>
    <row r="5116" spans="1:15" x14ac:dyDescent="0.25">
      <c r="A5116">
        <v>1</v>
      </c>
      <c r="B5116" t="s">
        <v>144</v>
      </c>
      <c r="C5116">
        <v>22</v>
      </c>
      <c r="D5116" t="s">
        <v>187</v>
      </c>
      <c r="E5116" t="s">
        <v>199</v>
      </c>
      <c r="F5116">
        <v>12385</v>
      </c>
      <c r="G5116" t="s">
        <v>161</v>
      </c>
      <c r="H5116">
        <v>210.32</v>
      </c>
      <c r="I5116">
        <v>30.39</v>
      </c>
      <c r="J5116" s="8">
        <v>40990</v>
      </c>
      <c r="K5116" t="s">
        <v>148</v>
      </c>
      <c r="L5116" t="s">
        <v>149</v>
      </c>
      <c r="O5116" s="100">
        <v>2012</v>
      </c>
    </row>
    <row r="5117" spans="1:15" x14ac:dyDescent="0.25">
      <c r="A5117">
        <v>1</v>
      </c>
      <c r="B5117" t="s">
        <v>144</v>
      </c>
      <c r="C5117">
        <v>22</v>
      </c>
      <c r="D5117" t="s">
        <v>187</v>
      </c>
      <c r="E5117" t="s">
        <v>200</v>
      </c>
      <c r="F5117">
        <v>12395</v>
      </c>
      <c r="G5117" t="s">
        <v>161</v>
      </c>
      <c r="H5117">
        <v>585.98</v>
      </c>
      <c r="I5117">
        <v>84.68</v>
      </c>
      <c r="J5117" s="8">
        <v>40990</v>
      </c>
      <c r="K5117" t="s">
        <v>148</v>
      </c>
      <c r="L5117" t="s">
        <v>149</v>
      </c>
      <c r="O5117" s="100">
        <v>2012</v>
      </c>
    </row>
    <row r="5118" spans="1:15" x14ac:dyDescent="0.25">
      <c r="A5118">
        <v>1</v>
      </c>
      <c r="B5118" t="s">
        <v>144</v>
      </c>
      <c r="C5118">
        <v>24</v>
      </c>
      <c r="D5118" t="s">
        <v>205</v>
      </c>
      <c r="E5118" t="s">
        <v>206</v>
      </c>
      <c r="F5118">
        <v>13036</v>
      </c>
      <c r="G5118" t="s">
        <v>207</v>
      </c>
      <c r="H5118" s="101">
        <v>1497.6</v>
      </c>
      <c r="I5118">
        <v>111.57</v>
      </c>
      <c r="J5118" s="8">
        <v>40990</v>
      </c>
      <c r="K5118" t="s">
        <v>148</v>
      </c>
      <c r="L5118" t="s">
        <v>151</v>
      </c>
      <c r="O5118" s="100">
        <v>2012</v>
      </c>
    </row>
    <row r="5119" spans="1:15" x14ac:dyDescent="0.25">
      <c r="A5119">
        <v>1</v>
      </c>
      <c r="B5119" t="s">
        <v>144</v>
      </c>
      <c r="C5119">
        <v>24</v>
      </c>
      <c r="D5119" t="s">
        <v>205</v>
      </c>
      <c r="E5119" t="s">
        <v>208</v>
      </c>
      <c r="F5119">
        <v>13272</v>
      </c>
      <c r="G5119" t="s">
        <v>207</v>
      </c>
      <c r="H5119">
        <v>900</v>
      </c>
      <c r="I5119">
        <v>130.05000000000001</v>
      </c>
      <c r="J5119" s="8">
        <v>40990</v>
      </c>
      <c r="K5119" t="s">
        <v>148</v>
      </c>
      <c r="L5119" t="s">
        <v>149</v>
      </c>
      <c r="O5119" s="100">
        <v>2012</v>
      </c>
    </row>
    <row r="5120" spans="1:15" x14ac:dyDescent="0.25">
      <c r="A5120">
        <v>1</v>
      </c>
      <c r="B5120" t="s">
        <v>144</v>
      </c>
      <c r="C5120">
        <v>24</v>
      </c>
      <c r="D5120" t="s">
        <v>205</v>
      </c>
      <c r="E5120" t="s">
        <v>209</v>
      </c>
      <c r="F5120">
        <v>183</v>
      </c>
      <c r="G5120" t="s">
        <v>207</v>
      </c>
      <c r="H5120" s="101">
        <v>1493.98</v>
      </c>
      <c r="I5120">
        <v>95.18</v>
      </c>
      <c r="J5120" s="8">
        <v>40990</v>
      </c>
      <c r="K5120" t="s">
        <v>148</v>
      </c>
      <c r="L5120" t="s">
        <v>151</v>
      </c>
      <c r="O5120" s="100">
        <v>2012</v>
      </c>
    </row>
    <row r="5121" spans="1:15" x14ac:dyDescent="0.25">
      <c r="A5121">
        <v>1</v>
      </c>
      <c r="B5121" t="s">
        <v>144</v>
      </c>
      <c r="C5121">
        <v>24</v>
      </c>
      <c r="D5121" t="s">
        <v>205</v>
      </c>
      <c r="E5121" t="s">
        <v>210</v>
      </c>
      <c r="F5121">
        <v>12603</v>
      </c>
      <c r="G5121" t="s">
        <v>207</v>
      </c>
      <c r="H5121" s="101">
        <v>1518.5</v>
      </c>
      <c r="I5121">
        <v>116.17</v>
      </c>
      <c r="J5121" s="8">
        <v>40990</v>
      </c>
      <c r="K5121" t="s">
        <v>148</v>
      </c>
      <c r="L5121" t="s">
        <v>151</v>
      </c>
      <c r="O5121" s="100">
        <v>2012</v>
      </c>
    </row>
    <row r="5122" spans="1:15" x14ac:dyDescent="0.25">
      <c r="A5122">
        <v>1</v>
      </c>
      <c r="B5122" t="s">
        <v>144</v>
      </c>
      <c r="C5122">
        <v>24</v>
      </c>
      <c r="D5122" t="s">
        <v>205</v>
      </c>
      <c r="E5122" t="s">
        <v>211</v>
      </c>
      <c r="F5122">
        <v>13323</v>
      </c>
      <c r="G5122" t="s">
        <v>207</v>
      </c>
      <c r="H5122">
        <v>549</v>
      </c>
      <c r="I5122">
        <v>79.33</v>
      </c>
      <c r="J5122" s="8">
        <v>40990</v>
      </c>
      <c r="K5122" t="s">
        <v>526</v>
      </c>
      <c r="L5122" t="s">
        <v>149</v>
      </c>
      <c r="O5122" s="100">
        <v>2012</v>
      </c>
    </row>
    <row r="5123" spans="1:15" x14ac:dyDescent="0.25">
      <c r="A5123">
        <v>1</v>
      </c>
      <c r="B5123" t="s">
        <v>144</v>
      </c>
      <c r="C5123">
        <v>24</v>
      </c>
      <c r="D5123" t="s">
        <v>205</v>
      </c>
      <c r="E5123" t="s">
        <v>1343</v>
      </c>
      <c r="F5123">
        <v>12248</v>
      </c>
      <c r="G5123" t="s">
        <v>207</v>
      </c>
      <c r="H5123">
        <v>212.75</v>
      </c>
      <c r="I5123">
        <v>30.74</v>
      </c>
      <c r="J5123" s="8">
        <v>40990</v>
      </c>
      <c r="K5123" t="s">
        <v>148</v>
      </c>
      <c r="L5123" t="s">
        <v>190</v>
      </c>
      <c r="O5123" s="100">
        <v>2012</v>
      </c>
    </row>
    <row r="5124" spans="1:15" x14ac:dyDescent="0.25">
      <c r="A5124">
        <v>1</v>
      </c>
      <c r="B5124" t="s">
        <v>144</v>
      </c>
      <c r="C5124">
        <v>24</v>
      </c>
      <c r="D5124" t="s">
        <v>205</v>
      </c>
      <c r="E5124" t="s">
        <v>212</v>
      </c>
      <c r="F5124">
        <v>12602</v>
      </c>
      <c r="G5124" t="s">
        <v>207</v>
      </c>
      <c r="H5124" s="101">
        <v>1522.5</v>
      </c>
      <c r="I5124">
        <v>110.65</v>
      </c>
      <c r="J5124" s="8">
        <v>40990</v>
      </c>
      <c r="K5124" t="s">
        <v>148</v>
      </c>
      <c r="L5124" t="s">
        <v>151</v>
      </c>
      <c r="O5124" s="100">
        <v>2012</v>
      </c>
    </row>
    <row r="5125" spans="1:15" x14ac:dyDescent="0.25">
      <c r="A5125">
        <v>1</v>
      </c>
      <c r="B5125" t="s">
        <v>144</v>
      </c>
      <c r="C5125">
        <v>24</v>
      </c>
      <c r="D5125" t="s">
        <v>205</v>
      </c>
      <c r="E5125" t="s">
        <v>214</v>
      </c>
      <c r="F5125">
        <v>11379</v>
      </c>
      <c r="G5125" t="s">
        <v>207</v>
      </c>
      <c r="H5125" s="101">
        <v>1660.1</v>
      </c>
      <c r="I5125">
        <v>116.21</v>
      </c>
      <c r="J5125" s="8">
        <v>40990</v>
      </c>
      <c r="K5125" t="s">
        <v>148</v>
      </c>
      <c r="L5125" t="s">
        <v>151</v>
      </c>
      <c r="O5125" s="100">
        <v>2012</v>
      </c>
    </row>
    <row r="5126" spans="1:15" x14ac:dyDescent="0.25">
      <c r="A5126">
        <v>1</v>
      </c>
      <c r="B5126" t="s">
        <v>144</v>
      </c>
      <c r="C5126">
        <v>24</v>
      </c>
      <c r="D5126" t="s">
        <v>205</v>
      </c>
      <c r="E5126" t="s">
        <v>215</v>
      </c>
      <c r="F5126">
        <v>12527</v>
      </c>
      <c r="G5126" t="s">
        <v>207</v>
      </c>
      <c r="H5126" s="101">
        <v>1538.31</v>
      </c>
      <c r="I5126">
        <v>148.28</v>
      </c>
      <c r="J5126" s="8">
        <v>40990</v>
      </c>
      <c r="K5126" t="s">
        <v>148</v>
      </c>
      <c r="L5126" t="s">
        <v>151</v>
      </c>
      <c r="O5126" s="100">
        <v>2012</v>
      </c>
    </row>
    <row r="5127" spans="1:15" x14ac:dyDescent="0.25">
      <c r="A5127">
        <v>1</v>
      </c>
      <c r="B5127" t="s">
        <v>144</v>
      </c>
      <c r="C5127">
        <v>24</v>
      </c>
      <c r="D5127" t="s">
        <v>205</v>
      </c>
      <c r="E5127" t="s">
        <v>216</v>
      </c>
      <c r="F5127">
        <v>11253</v>
      </c>
      <c r="G5127" t="s">
        <v>207</v>
      </c>
      <c r="H5127" s="101">
        <v>1623.9</v>
      </c>
      <c r="I5127">
        <v>119.33</v>
      </c>
      <c r="J5127" s="8">
        <v>40990</v>
      </c>
      <c r="K5127" t="s">
        <v>148</v>
      </c>
      <c r="L5127" t="s">
        <v>151</v>
      </c>
      <c r="O5127" s="100">
        <v>2012</v>
      </c>
    </row>
    <row r="5128" spans="1:15" x14ac:dyDescent="0.25">
      <c r="A5128">
        <v>1</v>
      </c>
      <c r="B5128" t="s">
        <v>144</v>
      </c>
      <c r="C5128">
        <v>24</v>
      </c>
      <c r="D5128" t="s">
        <v>205</v>
      </c>
      <c r="E5128" t="s">
        <v>217</v>
      </c>
      <c r="F5128">
        <v>12860</v>
      </c>
      <c r="G5128" t="s">
        <v>207</v>
      </c>
      <c r="H5128" s="101">
        <v>1497.6</v>
      </c>
      <c r="I5128">
        <v>109.4</v>
      </c>
      <c r="J5128" s="8">
        <v>40990</v>
      </c>
      <c r="K5128" t="s">
        <v>148</v>
      </c>
      <c r="L5128" t="s">
        <v>151</v>
      </c>
      <c r="O5128" s="100">
        <v>2012</v>
      </c>
    </row>
    <row r="5129" spans="1:15" x14ac:dyDescent="0.25">
      <c r="A5129">
        <v>1</v>
      </c>
      <c r="B5129" t="s">
        <v>144</v>
      </c>
      <c r="C5129">
        <v>26</v>
      </c>
      <c r="D5129" t="s">
        <v>218</v>
      </c>
      <c r="E5129" t="s">
        <v>221</v>
      </c>
      <c r="F5129">
        <v>12438</v>
      </c>
      <c r="G5129" t="s">
        <v>222</v>
      </c>
      <c r="H5129" s="101">
        <v>2949.3</v>
      </c>
      <c r="I5129">
        <v>222.42</v>
      </c>
      <c r="J5129" s="8">
        <v>40990</v>
      </c>
      <c r="K5129" t="s">
        <v>148</v>
      </c>
      <c r="L5129" t="s">
        <v>151</v>
      </c>
      <c r="O5129" s="100">
        <v>2012</v>
      </c>
    </row>
    <row r="5130" spans="1:15" x14ac:dyDescent="0.25">
      <c r="A5130">
        <v>1</v>
      </c>
      <c r="B5130" t="s">
        <v>144</v>
      </c>
      <c r="C5130">
        <v>26</v>
      </c>
      <c r="D5130" t="s">
        <v>218</v>
      </c>
      <c r="E5130" t="s">
        <v>170</v>
      </c>
      <c r="F5130">
        <v>633</v>
      </c>
      <c r="G5130" t="s">
        <v>164</v>
      </c>
      <c r="H5130">
        <v>612.14</v>
      </c>
      <c r="I5130">
        <v>44.65</v>
      </c>
      <c r="J5130" s="8">
        <v>40990</v>
      </c>
      <c r="K5130" t="s">
        <v>148</v>
      </c>
      <c r="L5130" t="s">
        <v>151</v>
      </c>
      <c r="O5130" s="100">
        <v>2012</v>
      </c>
    </row>
    <row r="5131" spans="1:15" x14ac:dyDescent="0.25">
      <c r="A5131">
        <v>1</v>
      </c>
      <c r="B5131" t="s">
        <v>144</v>
      </c>
      <c r="C5131">
        <v>26</v>
      </c>
      <c r="D5131" t="s">
        <v>218</v>
      </c>
      <c r="E5131" t="s">
        <v>223</v>
      </c>
      <c r="F5131">
        <v>12800</v>
      </c>
      <c r="G5131" t="s">
        <v>224</v>
      </c>
      <c r="H5131" s="101">
        <v>2731.82</v>
      </c>
      <c r="I5131">
        <v>157.69</v>
      </c>
      <c r="J5131" s="8">
        <v>40990</v>
      </c>
      <c r="K5131" t="s">
        <v>148</v>
      </c>
      <c r="L5131" t="s">
        <v>151</v>
      </c>
      <c r="O5131" s="100">
        <v>2012</v>
      </c>
    </row>
    <row r="5132" spans="1:15" x14ac:dyDescent="0.25">
      <c r="A5132">
        <v>1</v>
      </c>
      <c r="B5132" t="s">
        <v>144</v>
      </c>
      <c r="C5132">
        <v>26</v>
      </c>
      <c r="D5132" t="s">
        <v>218</v>
      </c>
      <c r="E5132" t="s">
        <v>1268</v>
      </c>
      <c r="F5132">
        <v>10158</v>
      </c>
      <c r="G5132" t="s">
        <v>224</v>
      </c>
      <c r="H5132">
        <v>373.89</v>
      </c>
      <c r="I5132">
        <v>54.02</v>
      </c>
      <c r="J5132" s="8">
        <v>40990</v>
      </c>
      <c r="K5132" t="s">
        <v>148</v>
      </c>
      <c r="L5132" t="s">
        <v>190</v>
      </c>
      <c r="O5132" s="100">
        <v>2012</v>
      </c>
    </row>
    <row r="5133" spans="1:15" x14ac:dyDescent="0.25">
      <c r="A5133">
        <v>1</v>
      </c>
      <c r="B5133" t="s">
        <v>144</v>
      </c>
      <c r="C5133">
        <v>26</v>
      </c>
      <c r="D5133" t="s">
        <v>218</v>
      </c>
      <c r="E5133" t="s">
        <v>225</v>
      </c>
      <c r="F5133">
        <v>13191</v>
      </c>
      <c r="G5133" t="s">
        <v>224</v>
      </c>
      <c r="H5133" s="101">
        <v>2575</v>
      </c>
      <c r="I5133">
        <v>196.99</v>
      </c>
      <c r="J5133" s="8">
        <v>40990</v>
      </c>
      <c r="K5133" t="s">
        <v>148</v>
      </c>
      <c r="L5133" t="s">
        <v>151</v>
      </c>
      <c r="O5133" s="100">
        <v>2012</v>
      </c>
    </row>
    <row r="5134" spans="1:15" x14ac:dyDescent="0.25">
      <c r="A5134">
        <v>1</v>
      </c>
      <c r="B5134" t="s">
        <v>144</v>
      </c>
      <c r="C5134">
        <v>26</v>
      </c>
      <c r="D5134" t="s">
        <v>218</v>
      </c>
      <c r="E5134" t="s">
        <v>226</v>
      </c>
      <c r="F5134">
        <v>10088</v>
      </c>
      <c r="G5134" t="s">
        <v>224</v>
      </c>
      <c r="H5134" s="101">
        <v>2924.96</v>
      </c>
      <c r="I5134">
        <v>218.79</v>
      </c>
      <c r="J5134" s="8">
        <v>40990</v>
      </c>
      <c r="K5134" t="s">
        <v>148</v>
      </c>
      <c r="L5134" t="s">
        <v>151</v>
      </c>
      <c r="O5134" s="100">
        <v>2012</v>
      </c>
    </row>
    <row r="5135" spans="1:15" x14ac:dyDescent="0.25">
      <c r="A5135">
        <v>1</v>
      </c>
      <c r="B5135" t="s">
        <v>144</v>
      </c>
      <c r="C5135">
        <v>26</v>
      </c>
      <c r="D5135" t="s">
        <v>218</v>
      </c>
      <c r="E5135" t="s">
        <v>1270</v>
      </c>
      <c r="F5135">
        <v>13375</v>
      </c>
      <c r="G5135" t="s">
        <v>224</v>
      </c>
      <c r="H5135" s="101">
        <v>1023</v>
      </c>
      <c r="I5135">
        <v>147.83000000000001</v>
      </c>
      <c r="J5135" s="8">
        <v>40990</v>
      </c>
      <c r="K5135" t="s">
        <v>148</v>
      </c>
      <c r="L5135" t="s">
        <v>190</v>
      </c>
      <c r="O5135" s="100">
        <v>2012</v>
      </c>
    </row>
    <row r="5136" spans="1:15" x14ac:dyDescent="0.25">
      <c r="A5136">
        <v>1</v>
      </c>
      <c r="B5136" t="s">
        <v>144</v>
      </c>
      <c r="C5136">
        <v>26</v>
      </c>
      <c r="D5136" t="s">
        <v>218</v>
      </c>
      <c r="E5136" t="s">
        <v>1271</v>
      </c>
      <c r="F5136">
        <v>12013</v>
      </c>
      <c r="G5136" t="s">
        <v>224</v>
      </c>
      <c r="H5136" s="101">
        <v>1221</v>
      </c>
      <c r="I5136">
        <v>176.43</v>
      </c>
      <c r="J5136" s="8">
        <v>40990</v>
      </c>
      <c r="K5136" t="s">
        <v>148</v>
      </c>
      <c r="L5136" t="s">
        <v>190</v>
      </c>
      <c r="O5136" s="100">
        <v>2012</v>
      </c>
    </row>
    <row r="5137" spans="1:15" x14ac:dyDescent="0.25">
      <c r="A5137">
        <v>1</v>
      </c>
      <c r="B5137" t="s">
        <v>144</v>
      </c>
      <c r="C5137">
        <v>26</v>
      </c>
      <c r="D5137" t="s">
        <v>218</v>
      </c>
      <c r="E5137" t="s">
        <v>227</v>
      </c>
      <c r="F5137">
        <v>12611</v>
      </c>
      <c r="G5137" t="s">
        <v>224</v>
      </c>
      <c r="H5137" s="101">
        <v>2705</v>
      </c>
      <c r="I5137">
        <v>206.93</v>
      </c>
      <c r="J5137" s="8">
        <v>40990</v>
      </c>
      <c r="K5137" t="s">
        <v>148</v>
      </c>
      <c r="L5137" t="s">
        <v>151</v>
      </c>
      <c r="O5137" s="100">
        <v>2012</v>
      </c>
    </row>
    <row r="5138" spans="1:15" x14ac:dyDescent="0.25">
      <c r="A5138">
        <v>1</v>
      </c>
      <c r="B5138" t="s">
        <v>144</v>
      </c>
      <c r="C5138">
        <v>26</v>
      </c>
      <c r="D5138" t="s">
        <v>218</v>
      </c>
      <c r="E5138" t="s">
        <v>228</v>
      </c>
      <c r="F5138">
        <v>12568</v>
      </c>
      <c r="G5138" t="s">
        <v>224</v>
      </c>
      <c r="H5138" s="101">
        <v>2662.55</v>
      </c>
      <c r="I5138">
        <v>196.43</v>
      </c>
      <c r="J5138" s="8">
        <v>40990</v>
      </c>
      <c r="K5138" t="s">
        <v>148</v>
      </c>
      <c r="L5138" t="s">
        <v>151</v>
      </c>
      <c r="O5138" s="100">
        <v>2012</v>
      </c>
    </row>
    <row r="5139" spans="1:15" x14ac:dyDescent="0.25">
      <c r="A5139">
        <v>1</v>
      </c>
      <c r="B5139" t="s">
        <v>144</v>
      </c>
      <c r="C5139">
        <v>26</v>
      </c>
      <c r="D5139" t="s">
        <v>218</v>
      </c>
      <c r="E5139" t="s">
        <v>229</v>
      </c>
      <c r="F5139">
        <v>11883</v>
      </c>
      <c r="G5139" t="s">
        <v>230</v>
      </c>
      <c r="H5139" s="101">
        <v>2971.16</v>
      </c>
      <c r="I5139">
        <v>216.24</v>
      </c>
      <c r="J5139" s="8">
        <v>40990</v>
      </c>
      <c r="K5139" t="s">
        <v>148</v>
      </c>
      <c r="L5139" t="s">
        <v>151</v>
      </c>
      <c r="O5139" s="100">
        <v>2012</v>
      </c>
    </row>
    <row r="5140" spans="1:15" x14ac:dyDescent="0.25">
      <c r="A5140">
        <v>1</v>
      </c>
      <c r="B5140" t="s">
        <v>144</v>
      </c>
      <c r="C5140">
        <v>27</v>
      </c>
      <c r="D5140" t="s">
        <v>231</v>
      </c>
      <c r="E5140" t="s">
        <v>235</v>
      </c>
      <c r="F5140">
        <v>12310</v>
      </c>
      <c r="G5140" t="s">
        <v>234</v>
      </c>
      <c r="H5140" s="101">
        <v>3819.6</v>
      </c>
      <c r="I5140">
        <v>292.2</v>
      </c>
      <c r="J5140" s="8">
        <v>40990</v>
      </c>
      <c r="K5140" t="s">
        <v>148</v>
      </c>
      <c r="L5140" t="s">
        <v>149</v>
      </c>
      <c r="O5140" s="100">
        <v>2012</v>
      </c>
    </row>
    <row r="5141" spans="1:15" x14ac:dyDescent="0.25">
      <c r="A5141">
        <v>1</v>
      </c>
      <c r="B5141" t="s">
        <v>144</v>
      </c>
      <c r="C5141">
        <v>27</v>
      </c>
      <c r="D5141" t="s">
        <v>231</v>
      </c>
      <c r="E5141" t="s">
        <v>236</v>
      </c>
      <c r="F5141">
        <v>13014</v>
      </c>
      <c r="G5141" t="s">
        <v>237</v>
      </c>
      <c r="H5141" s="101">
        <v>1038.24</v>
      </c>
      <c r="I5141">
        <v>79.42</v>
      </c>
      <c r="J5141" s="8">
        <v>40990</v>
      </c>
      <c r="K5141" t="s">
        <v>148</v>
      </c>
      <c r="L5141" t="s">
        <v>151</v>
      </c>
      <c r="O5141" s="100">
        <v>2012</v>
      </c>
    </row>
    <row r="5142" spans="1:15" x14ac:dyDescent="0.25">
      <c r="A5142">
        <v>1</v>
      </c>
      <c r="B5142" t="s">
        <v>144</v>
      </c>
      <c r="C5142">
        <v>27</v>
      </c>
      <c r="D5142" t="s">
        <v>231</v>
      </c>
      <c r="E5142" t="s">
        <v>239</v>
      </c>
      <c r="F5142">
        <v>11497</v>
      </c>
      <c r="G5142" t="s">
        <v>240</v>
      </c>
      <c r="H5142" s="101">
        <v>4088.07</v>
      </c>
      <c r="I5142">
        <v>289.37</v>
      </c>
      <c r="J5142" s="8">
        <v>40990</v>
      </c>
      <c r="K5142" t="s">
        <v>148</v>
      </c>
      <c r="L5142" t="s">
        <v>151</v>
      </c>
      <c r="O5142" s="100">
        <v>2012</v>
      </c>
    </row>
    <row r="5143" spans="1:15" x14ac:dyDescent="0.25">
      <c r="A5143">
        <v>1</v>
      </c>
      <c r="B5143" t="s">
        <v>144</v>
      </c>
      <c r="C5143">
        <v>27</v>
      </c>
      <c r="D5143" t="s">
        <v>231</v>
      </c>
      <c r="E5143" t="s">
        <v>241</v>
      </c>
      <c r="F5143">
        <v>12311</v>
      </c>
      <c r="G5143" t="s">
        <v>240</v>
      </c>
      <c r="H5143" s="101">
        <v>4313.8500000000004</v>
      </c>
      <c r="I5143">
        <v>330.01</v>
      </c>
      <c r="J5143" s="8">
        <v>40990</v>
      </c>
      <c r="K5143" t="s">
        <v>148</v>
      </c>
      <c r="L5143" t="s">
        <v>151</v>
      </c>
      <c r="O5143" s="100">
        <v>2012</v>
      </c>
    </row>
    <row r="5144" spans="1:15" x14ac:dyDescent="0.25">
      <c r="A5144">
        <v>1</v>
      </c>
      <c r="B5144" t="s">
        <v>144</v>
      </c>
      <c r="C5144">
        <v>27</v>
      </c>
      <c r="D5144" t="s">
        <v>231</v>
      </c>
      <c r="E5144" t="s">
        <v>242</v>
      </c>
      <c r="F5144">
        <v>11704</v>
      </c>
      <c r="G5144" t="s">
        <v>240</v>
      </c>
      <c r="H5144" s="101">
        <v>4169.3599999999997</v>
      </c>
      <c r="I5144">
        <v>318.95999999999998</v>
      </c>
      <c r="J5144" s="8">
        <v>40990</v>
      </c>
      <c r="K5144" t="s">
        <v>148</v>
      </c>
      <c r="L5144" t="s">
        <v>151</v>
      </c>
      <c r="O5144" s="100">
        <v>2012</v>
      </c>
    </row>
    <row r="5145" spans="1:15" x14ac:dyDescent="0.25">
      <c r="A5145">
        <v>1</v>
      </c>
      <c r="B5145" t="s">
        <v>144</v>
      </c>
      <c r="C5145">
        <v>27</v>
      </c>
      <c r="D5145" t="s">
        <v>231</v>
      </c>
      <c r="E5145" t="s">
        <v>243</v>
      </c>
      <c r="F5145">
        <v>12023</v>
      </c>
      <c r="G5145" t="s">
        <v>244</v>
      </c>
      <c r="H5145" s="101">
        <v>5275.76</v>
      </c>
      <c r="I5145">
        <v>403.6</v>
      </c>
      <c r="J5145" s="8">
        <v>40990</v>
      </c>
      <c r="K5145" t="s">
        <v>148</v>
      </c>
      <c r="L5145" t="s">
        <v>151</v>
      </c>
      <c r="O5145" s="100">
        <v>2012</v>
      </c>
    </row>
    <row r="5146" spans="1:15" x14ac:dyDescent="0.25">
      <c r="A5146">
        <v>1</v>
      </c>
      <c r="B5146" t="s">
        <v>144</v>
      </c>
      <c r="C5146">
        <v>27</v>
      </c>
      <c r="D5146" t="s">
        <v>231</v>
      </c>
      <c r="E5146" t="s">
        <v>247</v>
      </c>
      <c r="F5146">
        <v>12550</v>
      </c>
      <c r="G5146" t="s">
        <v>246</v>
      </c>
      <c r="H5146" s="101">
        <v>3833.09</v>
      </c>
      <c r="I5146">
        <v>287.41000000000003</v>
      </c>
      <c r="J5146" s="8">
        <v>40990</v>
      </c>
      <c r="K5146" t="s">
        <v>148</v>
      </c>
      <c r="L5146" t="s">
        <v>151</v>
      </c>
      <c r="O5146" s="100">
        <v>2012</v>
      </c>
    </row>
    <row r="5147" spans="1:15" x14ac:dyDescent="0.25">
      <c r="A5147">
        <v>1</v>
      </c>
      <c r="B5147" t="s">
        <v>144</v>
      </c>
      <c r="C5147">
        <v>27</v>
      </c>
      <c r="D5147" t="s">
        <v>231</v>
      </c>
      <c r="E5147" t="s">
        <v>249</v>
      </c>
      <c r="F5147">
        <v>12558</v>
      </c>
      <c r="G5147" t="s">
        <v>246</v>
      </c>
      <c r="H5147" s="101">
        <v>4030.85</v>
      </c>
      <c r="I5147">
        <v>303.19</v>
      </c>
      <c r="J5147" s="8">
        <v>40990</v>
      </c>
      <c r="K5147" t="s">
        <v>148</v>
      </c>
      <c r="L5147" t="s">
        <v>151</v>
      </c>
      <c r="O5147" s="100">
        <v>2012</v>
      </c>
    </row>
    <row r="5148" spans="1:15" x14ac:dyDescent="0.25">
      <c r="A5148">
        <v>1</v>
      </c>
      <c r="B5148" t="s">
        <v>144</v>
      </c>
      <c r="C5148">
        <v>27</v>
      </c>
      <c r="D5148" t="s">
        <v>231</v>
      </c>
      <c r="E5148" t="s">
        <v>1277</v>
      </c>
      <c r="F5148">
        <v>12518</v>
      </c>
      <c r="G5148" t="s">
        <v>246</v>
      </c>
      <c r="H5148" s="101">
        <v>3819.6</v>
      </c>
      <c r="I5148">
        <v>292.2</v>
      </c>
      <c r="J5148" s="8">
        <v>40990</v>
      </c>
      <c r="K5148" t="s">
        <v>148</v>
      </c>
      <c r="L5148" t="s">
        <v>149</v>
      </c>
      <c r="O5148" s="100">
        <v>2012</v>
      </c>
    </row>
    <row r="5149" spans="1:15" x14ac:dyDescent="0.25">
      <c r="A5149">
        <v>1</v>
      </c>
      <c r="B5149" t="s">
        <v>144</v>
      </c>
      <c r="C5149">
        <v>27</v>
      </c>
      <c r="D5149" t="s">
        <v>231</v>
      </c>
      <c r="E5149" t="s">
        <v>1326</v>
      </c>
      <c r="F5149">
        <v>13195</v>
      </c>
      <c r="G5149" t="s">
        <v>246</v>
      </c>
      <c r="H5149" s="101">
        <v>3200</v>
      </c>
      <c r="I5149">
        <v>220.95</v>
      </c>
      <c r="J5149" s="8">
        <v>40990</v>
      </c>
      <c r="K5149" t="s">
        <v>148</v>
      </c>
      <c r="L5149" t="s">
        <v>149</v>
      </c>
      <c r="O5149" s="100">
        <v>2012</v>
      </c>
    </row>
    <row r="5150" spans="1:15" x14ac:dyDescent="0.25">
      <c r="A5150">
        <v>1</v>
      </c>
      <c r="B5150" t="s">
        <v>144</v>
      </c>
      <c r="C5150">
        <v>27</v>
      </c>
      <c r="D5150" t="s">
        <v>231</v>
      </c>
      <c r="E5150" t="s">
        <v>250</v>
      </c>
      <c r="F5150">
        <v>12519</v>
      </c>
      <c r="G5150" t="s">
        <v>246</v>
      </c>
      <c r="H5150" s="101">
        <v>3460.8</v>
      </c>
      <c r="I5150">
        <v>229.96</v>
      </c>
      <c r="J5150" s="8">
        <v>40990</v>
      </c>
      <c r="K5150" t="s">
        <v>148</v>
      </c>
      <c r="L5150" t="s">
        <v>151</v>
      </c>
      <c r="O5150" s="100">
        <v>2012</v>
      </c>
    </row>
    <row r="5151" spans="1:15" x14ac:dyDescent="0.25">
      <c r="A5151">
        <v>1</v>
      </c>
      <c r="B5151" t="s">
        <v>144</v>
      </c>
      <c r="C5151">
        <v>31</v>
      </c>
      <c r="D5151" t="s">
        <v>252</v>
      </c>
      <c r="E5151" t="s">
        <v>254</v>
      </c>
      <c r="F5151">
        <v>10566</v>
      </c>
      <c r="G5151" t="s">
        <v>255</v>
      </c>
      <c r="H5151" s="101">
        <v>4456.0600000000004</v>
      </c>
      <c r="I5151">
        <v>334.69</v>
      </c>
      <c r="J5151" s="8">
        <v>40990</v>
      </c>
      <c r="K5151" t="s">
        <v>148</v>
      </c>
      <c r="L5151" t="s">
        <v>151</v>
      </c>
      <c r="O5151" s="100">
        <v>2012</v>
      </c>
    </row>
    <row r="5152" spans="1:15" x14ac:dyDescent="0.25">
      <c r="A5152">
        <v>1</v>
      </c>
      <c r="B5152" t="s">
        <v>144</v>
      </c>
      <c r="C5152">
        <v>31</v>
      </c>
      <c r="D5152" t="s">
        <v>252</v>
      </c>
      <c r="E5152" t="s">
        <v>256</v>
      </c>
      <c r="F5152">
        <v>11270</v>
      </c>
      <c r="G5152" t="s">
        <v>257</v>
      </c>
      <c r="H5152">
        <v>246</v>
      </c>
      <c r="I5152">
        <v>35.549999999999997</v>
      </c>
      <c r="J5152" s="8">
        <v>40990</v>
      </c>
      <c r="K5152" t="s">
        <v>148</v>
      </c>
      <c r="L5152" t="s">
        <v>149</v>
      </c>
      <c r="O5152" s="100">
        <v>2012</v>
      </c>
    </row>
    <row r="5153" spans="1:15" x14ac:dyDescent="0.25">
      <c r="A5153">
        <v>1</v>
      </c>
      <c r="B5153" t="s">
        <v>144</v>
      </c>
      <c r="C5153">
        <v>31</v>
      </c>
      <c r="D5153" t="s">
        <v>252</v>
      </c>
      <c r="E5153" t="s">
        <v>258</v>
      </c>
      <c r="F5153">
        <v>10986</v>
      </c>
      <c r="G5153" t="s">
        <v>257</v>
      </c>
      <c r="H5153" s="101">
        <v>1236</v>
      </c>
      <c r="I5153">
        <v>178.6</v>
      </c>
      <c r="J5153" s="8">
        <v>40990</v>
      </c>
      <c r="K5153" t="s">
        <v>148</v>
      </c>
      <c r="L5153" t="s">
        <v>149</v>
      </c>
      <c r="O5153" s="100">
        <v>2012</v>
      </c>
    </row>
    <row r="5154" spans="1:15" x14ac:dyDescent="0.25">
      <c r="A5154">
        <v>1</v>
      </c>
      <c r="B5154" t="s">
        <v>144</v>
      </c>
      <c r="C5154">
        <v>31</v>
      </c>
      <c r="D5154" t="s">
        <v>252</v>
      </c>
      <c r="E5154" t="s">
        <v>259</v>
      </c>
      <c r="F5154">
        <v>10434</v>
      </c>
      <c r="G5154" t="s">
        <v>257</v>
      </c>
      <c r="H5154" s="101">
        <v>3877.7</v>
      </c>
      <c r="I5154">
        <v>296.64999999999998</v>
      </c>
      <c r="J5154" s="8">
        <v>40990</v>
      </c>
      <c r="K5154" t="s">
        <v>148</v>
      </c>
      <c r="L5154" t="s">
        <v>151</v>
      </c>
      <c r="O5154" s="100">
        <v>2012</v>
      </c>
    </row>
    <row r="5155" spans="1:15" x14ac:dyDescent="0.25">
      <c r="A5155">
        <v>1</v>
      </c>
      <c r="B5155" t="s">
        <v>144</v>
      </c>
      <c r="C5155">
        <v>31</v>
      </c>
      <c r="D5155" t="s">
        <v>252</v>
      </c>
      <c r="E5155" t="s">
        <v>260</v>
      </c>
      <c r="F5155">
        <v>11065</v>
      </c>
      <c r="G5155" t="s">
        <v>257</v>
      </c>
      <c r="H5155" s="101">
        <v>1416.24</v>
      </c>
      <c r="I5155">
        <v>204.66</v>
      </c>
      <c r="J5155" s="8">
        <v>40990</v>
      </c>
      <c r="K5155" t="s">
        <v>148</v>
      </c>
      <c r="L5155" t="s">
        <v>149</v>
      </c>
      <c r="O5155" s="100">
        <v>2012</v>
      </c>
    </row>
    <row r="5156" spans="1:15" x14ac:dyDescent="0.25">
      <c r="A5156">
        <v>1</v>
      </c>
      <c r="B5156" t="s">
        <v>144</v>
      </c>
      <c r="C5156">
        <v>31</v>
      </c>
      <c r="D5156" t="s">
        <v>252</v>
      </c>
      <c r="E5156" t="s">
        <v>261</v>
      </c>
      <c r="F5156">
        <v>10846</v>
      </c>
      <c r="G5156" t="s">
        <v>257</v>
      </c>
      <c r="H5156" s="101">
        <v>3967.15</v>
      </c>
      <c r="I5156">
        <v>297.67</v>
      </c>
      <c r="J5156" s="8">
        <v>40990</v>
      </c>
      <c r="K5156" t="s">
        <v>148</v>
      </c>
      <c r="L5156" t="s">
        <v>151</v>
      </c>
      <c r="O5156" s="100">
        <v>2012</v>
      </c>
    </row>
    <row r="5157" spans="1:15" x14ac:dyDescent="0.25">
      <c r="A5157">
        <v>1</v>
      </c>
      <c r="B5157" t="s">
        <v>144</v>
      </c>
      <c r="C5157">
        <v>31</v>
      </c>
      <c r="D5157" t="s">
        <v>252</v>
      </c>
      <c r="E5157" t="s">
        <v>262</v>
      </c>
      <c r="F5157">
        <v>10472</v>
      </c>
      <c r="G5157" t="s">
        <v>257</v>
      </c>
      <c r="H5157" s="101">
        <v>4203.05</v>
      </c>
      <c r="I5157">
        <v>291.14999999999998</v>
      </c>
      <c r="J5157" s="8">
        <v>40990</v>
      </c>
      <c r="K5157" t="s">
        <v>148</v>
      </c>
      <c r="L5157" t="s">
        <v>151</v>
      </c>
      <c r="O5157" s="100">
        <v>2012</v>
      </c>
    </row>
    <row r="5158" spans="1:15" x14ac:dyDescent="0.25">
      <c r="A5158">
        <v>1</v>
      </c>
      <c r="B5158" t="s">
        <v>144</v>
      </c>
      <c r="C5158">
        <v>31</v>
      </c>
      <c r="D5158" t="s">
        <v>252</v>
      </c>
      <c r="E5158" t="s">
        <v>263</v>
      </c>
      <c r="F5158">
        <v>13305</v>
      </c>
      <c r="G5158" t="s">
        <v>257</v>
      </c>
      <c r="H5158" s="101">
        <v>2000</v>
      </c>
      <c r="I5158">
        <v>153</v>
      </c>
      <c r="J5158" s="8">
        <v>40990</v>
      </c>
      <c r="K5158" t="s">
        <v>148</v>
      </c>
      <c r="L5158" t="s">
        <v>149</v>
      </c>
      <c r="O5158" s="100">
        <v>2012</v>
      </c>
    </row>
    <row r="5159" spans="1:15" x14ac:dyDescent="0.25">
      <c r="A5159">
        <v>1</v>
      </c>
      <c r="B5159" t="s">
        <v>144</v>
      </c>
      <c r="C5159">
        <v>31</v>
      </c>
      <c r="D5159" t="s">
        <v>252</v>
      </c>
      <c r="E5159" t="s">
        <v>264</v>
      </c>
      <c r="F5159">
        <v>10559</v>
      </c>
      <c r="G5159" t="s">
        <v>265</v>
      </c>
      <c r="H5159" s="101">
        <v>4257.26</v>
      </c>
      <c r="I5159">
        <v>325.68</v>
      </c>
      <c r="J5159" s="8">
        <v>40990</v>
      </c>
      <c r="K5159" t="s">
        <v>148</v>
      </c>
      <c r="L5159" t="s">
        <v>151</v>
      </c>
      <c r="O5159" s="100">
        <v>2012</v>
      </c>
    </row>
    <row r="5160" spans="1:15" x14ac:dyDescent="0.25">
      <c r="A5160">
        <v>1</v>
      </c>
      <c r="B5160" t="s">
        <v>144</v>
      </c>
      <c r="C5160">
        <v>32</v>
      </c>
      <c r="D5160" t="s">
        <v>266</v>
      </c>
      <c r="E5160" t="s">
        <v>267</v>
      </c>
      <c r="F5160">
        <v>11251</v>
      </c>
      <c r="G5160" t="s">
        <v>268</v>
      </c>
      <c r="H5160" s="101">
        <v>1204</v>
      </c>
      <c r="I5160">
        <v>173.98</v>
      </c>
      <c r="J5160" s="8">
        <v>40990</v>
      </c>
      <c r="K5160" t="s">
        <v>148</v>
      </c>
      <c r="L5160" t="s">
        <v>149</v>
      </c>
      <c r="O5160" s="100">
        <v>2012</v>
      </c>
    </row>
    <row r="5161" spans="1:15" x14ac:dyDescent="0.25">
      <c r="A5161">
        <v>1</v>
      </c>
      <c r="B5161" t="s">
        <v>144</v>
      </c>
      <c r="C5161">
        <v>32</v>
      </c>
      <c r="D5161" t="s">
        <v>266</v>
      </c>
      <c r="E5161" t="s">
        <v>269</v>
      </c>
      <c r="F5161">
        <v>10255</v>
      </c>
      <c r="G5161" t="s">
        <v>268</v>
      </c>
      <c r="H5161" s="101">
        <v>1600.62</v>
      </c>
      <c r="I5161">
        <v>115.98</v>
      </c>
      <c r="J5161" s="8">
        <v>40990</v>
      </c>
      <c r="K5161" t="s">
        <v>148</v>
      </c>
      <c r="L5161" t="s">
        <v>151</v>
      </c>
      <c r="O5161" s="100">
        <v>2012</v>
      </c>
    </row>
    <row r="5162" spans="1:15" x14ac:dyDescent="0.25">
      <c r="A5162">
        <v>1</v>
      </c>
      <c r="B5162" t="s">
        <v>144</v>
      </c>
      <c r="C5162">
        <v>32</v>
      </c>
      <c r="D5162" t="s">
        <v>266</v>
      </c>
      <c r="E5162" t="s">
        <v>270</v>
      </c>
      <c r="F5162">
        <v>10926</v>
      </c>
      <c r="G5162" t="s">
        <v>268</v>
      </c>
      <c r="H5162" s="101">
        <v>1509.1</v>
      </c>
      <c r="I5162">
        <v>109.63</v>
      </c>
      <c r="J5162" s="8">
        <v>40990</v>
      </c>
      <c r="K5162" t="s">
        <v>148</v>
      </c>
      <c r="L5162" t="s">
        <v>151</v>
      </c>
      <c r="O5162" s="100">
        <v>2012</v>
      </c>
    </row>
    <row r="5163" spans="1:15" x14ac:dyDescent="0.25">
      <c r="A5163">
        <v>1</v>
      </c>
      <c r="B5163" t="s">
        <v>144</v>
      </c>
      <c r="C5163">
        <v>32</v>
      </c>
      <c r="D5163" t="s">
        <v>266</v>
      </c>
      <c r="E5163" t="s">
        <v>271</v>
      </c>
      <c r="F5163">
        <v>9890</v>
      </c>
      <c r="G5163" t="s">
        <v>268</v>
      </c>
      <c r="H5163" s="101">
        <v>1542.83</v>
      </c>
      <c r="I5163">
        <v>163.37</v>
      </c>
      <c r="J5163" s="8">
        <v>40990</v>
      </c>
      <c r="K5163" t="s">
        <v>148</v>
      </c>
      <c r="L5163" t="s">
        <v>151</v>
      </c>
      <c r="O5163" s="100">
        <v>2012</v>
      </c>
    </row>
    <row r="5164" spans="1:15" x14ac:dyDescent="0.25">
      <c r="A5164">
        <v>1</v>
      </c>
      <c r="B5164" t="s">
        <v>144</v>
      </c>
      <c r="C5164">
        <v>32</v>
      </c>
      <c r="D5164" t="s">
        <v>266</v>
      </c>
      <c r="E5164" t="s">
        <v>272</v>
      </c>
      <c r="F5164">
        <v>12630</v>
      </c>
      <c r="G5164" t="s">
        <v>268</v>
      </c>
      <c r="H5164" s="101">
        <v>1520</v>
      </c>
      <c r="I5164">
        <v>114.87</v>
      </c>
      <c r="J5164" s="8">
        <v>40990</v>
      </c>
      <c r="K5164" t="s">
        <v>148</v>
      </c>
      <c r="L5164" t="s">
        <v>151</v>
      </c>
      <c r="O5164" s="100">
        <v>2012</v>
      </c>
    </row>
    <row r="5165" spans="1:15" x14ac:dyDescent="0.25">
      <c r="A5165">
        <v>1</v>
      </c>
      <c r="B5165" t="s">
        <v>144</v>
      </c>
      <c r="C5165">
        <v>32</v>
      </c>
      <c r="D5165" t="s">
        <v>266</v>
      </c>
      <c r="E5165" t="s">
        <v>1278</v>
      </c>
      <c r="F5165">
        <v>13363</v>
      </c>
      <c r="G5165" t="s">
        <v>268</v>
      </c>
      <c r="H5165" s="101">
        <v>1026</v>
      </c>
      <c r="I5165">
        <v>148.26</v>
      </c>
      <c r="J5165" s="8">
        <v>40990</v>
      </c>
      <c r="K5165" t="s">
        <v>148</v>
      </c>
      <c r="L5165" t="s">
        <v>149</v>
      </c>
      <c r="O5165" s="100">
        <v>2012</v>
      </c>
    </row>
    <row r="5166" spans="1:15" x14ac:dyDescent="0.25">
      <c r="A5166">
        <v>1</v>
      </c>
      <c r="B5166" t="s">
        <v>144</v>
      </c>
      <c r="C5166">
        <v>37</v>
      </c>
      <c r="D5166" t="s">
        <v>273</v>
      </c>
      <c r="E5166" t="s">
        <v>274</v>
      </c>
      <c r="F5166">
        <v>9836</v>
      </c>
      <c r="G5166" t="s">
        <v>268</v>
      </c>
      <c r="H5166" s="101">
        <v>1649.42</v>
      </c>
      <c r="I5166">
        <v>124.02</v>
      </c>
      <c r="J5166" s="8">
        <v>40990</v>
      </c>
      <c r="K5166" t="s">
        <v>148</v>
      </c>
      <c r="L5166" t="s">
        <v>151</v>
      </c>
      <c r="O5166" s="100">
        <v>2012</v>
      </c>
    </row>
    <row r="5167" spans="1:15" x14ac:dyDescent="0.25">
      <c r="A5167">
        <v>1</v>
      </c>
      <c r="B5167" t="s">
        <v>144</v>
      </c>
      <c r="C5167">
        <v>37</v>
      </c>
      <c r="D5167" t="s">
        <v>273</v>
      </c>
      <c r="E5167" t="s">
        <v>275</v>
      </c>
      <c r="F5167">
        <v>10052</v>
      </c>
      <c r="G5167" t="s">
        <v>276</v>
      </c>
      <c r="H5167">
        <v>852.64</v>
      </c>
      <c r="I5167">
        <v>61.6</v>
      </c>
      <c r="J5167" s="8">
        <v>40990</v>
      </c>
      <c r="K5167" t="s">
        <v>148</v>
      </c>
      <c r="L5167" t="s">
        <v>151</v>
      </c>
      <c r="O5167" s="100">
        <v>2012</v>
      </c>
    </row>
    <row r="5168" spans="1:15" x14ac:dyDescent="0.25">
      <c r="A5168">
        <v>1</v>
      </c>
      <c r="B5168" t="s">
        <v>144</v>
      </c>
      <c r="C5168">
        <v>42</v>
      </c>
      <c r="D5168" t="s">
        <v>277</v>
      </c>
      <c r="E5168" t="s">
        <v>278</v>
      </c>
      <c r="F5168">
        <v>11805</v>
      </c>
      <c r="G5168" t="s">
        <v>279</v>
      </c>
      <c r="H5168" s="101">
        <v>1220.98</v>
      </c>
      <c r="I5168">
        <v>111.38</v>
      </c>
      <c r="J5168" s="8">
        <v>40990</v>
      </c>
      <c r="K5168" t="s">
        <v>148</v>
      </c>
      <c r="L5168" t="s">
        <v>151</v>
      </c>
      <c r="O5168" s="100">
        <v>2012</v>
      </c>
    </row>
    <row r="5169" spans="1:15" x14ac:dyDescent="0.25">
      <c r="A5169">
        <v>1</v>
      </c>
      <c r="B5169" t="s">
        <v>144</v>
      </c>
      <c r="C5169">
        <v>42</v>
      </c>
      <c r="D5169" t="s">
        <v>277</v>
      </c>
      <c r="E5169" t="s">
        <v>280</v>
      </c>
      <c r="F5169">
        <v>12716</v>
      </c>
      <c r="G5169" t="s">
        <v>279</v>
      </c>
      <c r="H5169" s="101">
        <v>1508</v>
      </c>
      <c r="I5169">
        <v>113.66</v>
      </c>
      <c r="J5169" s="8">
        <v>40990</v>
      </c>
      <c r="K5169" t="s">
        <v>148</v>
      </c>
      <c r="L5169" t="s">
        <v>151</v>
      </c>
      <c r="O5169" s="100">
        <v>2012</v>
      </c>
    </row>
    <row r="5170" spans="1:15" x14ac:dyDescent="0.25">
      <c r="A5170">
        <v>1</v>
      </c>
      <c r="B5170" t="s">
        <v>144</v>
      </c>
      <c r="C5170">
        <v>46</v>
      </c>
      <c r="D5170" t="s">
        <v>281</v>
      </c>
      <c r="E5170" t="s">
        <v>282</v>
      </c>
      <c r="F5170">
        <v>12905</v>
      </c>
      <c r="G5170" t="s">
        <v>283</v>
      </c>
      <c r="H5170" s="101">
        <v>1038.24</v>
      </c>
      <c r="I5170">
        <v>150.02000000000001</v>
      </c>
      <c r="J5170" s="8">
        <v>40990</v>
      </c>
      <c r="K5170" t="s">
        <v>148</v>
      </c>
      <c r="L5170" t="s">
        <v>149</v>
      </c>
      <c r="O5170" s="100">
        <v>2012</v>
      </c>
    </row>
    <row r="5171" spans="1:15" x14ac:dyDescent="0.25">
      <c r="A5171">
        <v>1</v>
      </c>
      <c r="B5171" t="s">
        <v>144</v>
      </c>
      <c r="C5171">
        <v>46</v>
      </c>
      <c r="D5171" t="s">
        <v>281</v>
      </c>
      <c r="E5171" t="s">
        <v>1327</v>
      </c>
      <c r="F5171">
        <v>11695</v>
      </c>
      <c r="G5171" t="s">
        <v>283</v>
      </c>
      <c r="H5171">
        <v>75</v>
      </c>
      <c r="I5171">
        <v>10.84</v>
      </c>
      <c r="J5171" s="8">
        <v>40990</v>
      </c>
      <c r="K5171" t="s">
        <v>148</v>
      </c>
      <c r="L5171" t="s">
        <v>190</v>
      </c>
      <c r="O5171" s="100">
        <v>2012</v>
      </c>
    </row>
    <row r="5172" spans="1:15" x14ac:dyDescent="0.25">
      <c r="A5172">
        <v>1</v>
      </c>
      <c r="B5172" t="s">
        <v>144</v>
      </c>
      <c r="C5172">
        <v>46</v>
      </c>
      <c r="D5172" t="s">
        <v>281</v>
      </c>
      <c r="E5172" t="s">
        <v>284</v>
      </c>
      <c r="F5172">
        <v>13509</v>
      </c>
      <c r="G5172" t="s">
        <v>283</v>
      </c>
      <c r="H5172">
        <v>234</v>
      </c>
      <c r="I5172">
        <v>33.81</v>
      </c>
      <c r="J5172" s="8">
        <v>40990</v>
      </c>
      <c r="K5172" t="s">
        <v>148</v>
      </c>
      <c r="L5172" t="s">
        <v>149</v>
      </c>
      <c r="O5172" s="100">
        <v>2012</v>
      </c>
    </row>
    <row r="5173" spans="1:15" x14ac:dyDescent="0.25">
      <c r="A5173">
        <v>1</v>
      </c>
      <c r="B5173" t="s">
        <v>144</v>
      </c>
      <c r="C5173">
        <v>46</v>
      </c>
      <c r="D5173" t="s">
        <v>281</v>
      </c>
      <c r="E5173" t="s">
        <v>285</v>
      </c>
      <c r="F5173">
        <v>13477</v>
      </c>
      <c r="G5173" t="s">
        <v>283</v>
      </c>
      <c r="H5173">
        <v>972</v>
      </c>
      <c r="I5173">
        <v>140.44</v>
      </c>
      <c r="J5173" s="8">
        <v>40990</v>
      </c>
      <c r="K5173" t="s">
        <v>148</v>
      </c>
      <c r="L5173" t="s">
        <v>149</v>
      </c>
      <c r="O5173" s="100">
        <v>2012</v>
      </c>
    </row>
    <row r="5174" spans="1:15" x14ac:dyDescent="0.25">
      <c r="A5174">
        <v>1</v>
      </c>
      <c r="B5174" t="s">
        <v>144</v>
      </c>
      <c r="C5174">
        <v>46</v>
      </c>
      <c r="D5174" t="s">
        <v>281</v>
      </c>
      <c r="E5174" t="s">
        <v>286</v>
      </c>
      <c r="F5174">
        <v>13302</v>
      </c>
      <c r="G5174" t="s">
        <v>283</v>
      </c>
      <c r="H5174" s="101">
        <v>1818</v>
      </c>
      <c r="I5174">
        <v>262.70999999999998</v>
      </c>
      <c r="J5174" s="8">
        <v>40990</v>
      </c>
      <c r="K5174" t="s">
        <v>148</v>
      </c>
      <c r="L5174" t="s">
        <v>149</v>
      </c>
      <c r="O5174" s="100">
        <v>2012</v>
      </c>
    </row>
    <row r="5175" spans="1:15" x14ac:dyDescent="0.25">
      <c r="A5175">
        <v>1</v>
      </c>
      <c r="B5175" t="s">
        <v>144</v>
      </c>
      <c r="C5175">
        <v>46</v>
      </c>
      <c r="D5175" t="s">
        <v>281</v>
      </c>
      <c r="E5175" t="s">
        <v>287</v>
      </c>
      <c r="F5175">
        <v>12378</v>
      </c>
      <c r="G5175" t="s">
        <v>288</v>
      </c>
      <c r="H5175" s="101">
        <v>2025</v>
      </c>
      <c r="I5175">
        <v>148.83000000000001</v>
      </c>
      <c r="J5175" s="8">
        <v>40990</v>
      </c>
      <c r="K5175" t="s">
        <v>148</v>
      </c>
      <c r="L5175" t="s">
        <v>151</v>
      </c>
      <c r="O5175" s="100">
        <v>2012</v>
      </c>
    </row>
    <row r="5176" spans="1:15" x14ac:dyDescent="0.25">
      <c r="A5176">
        <v>1</v>
      </c>
      <c r="B5176" t="s">
        <v>144</v>
      </c>
      <c r="C5176">
        <v>61</v>
      </c>
      <c r="D5176" t="s">
        <v>289</v>
      </c>
      <c r="E5176" t="s">
        <v>1396</v>
      </c>
      <c r="F5176">
        <v>12956</v>
      </c>
      <c r="G5176" t="s">
        <v>291</v>
      </c>
      <c r="H5176">
        <v>405.27</v>
      </c>
      <c r="I5176">
        <v>58.57</v>
      </c>
      <c r="J5176" s="8">
        <v>40990</v>
      </c>
      <c r="K5176" t="s">
        <v>148</v>
      </c>
      <c r="L5176" t="s">
        <v>190</v>
      </c>
      <c r="O5176" s="100">
        <v>2012</v>
      </c>
    </row>
    <row r="5177" spans="1:15" x14ac:dyDescent="0.25">
      <c r="A5177">
        <v>1</v>
      </c>
      <c r="B5177" t="s">
        <v>144</v>
      </c>
      <c r="C5177">
        <v>61</v>
      </c>
      <c r="D5177" t="s">
        <v>289</v>
      </c>
      <c r="E5177" t="s">
        <v>290</v>
      </c>
      <c r="F5177">
        <v>11571</v>
      </c>
      <c r="G5177" t="s">
        <v>291</v>
      </c>
      <c r="H5177" s="101">
        <v>2281.69</v>
      </c>
      <c r="I5177">
        <v>146.19</v>
      </c>
      <c r="J5177" s="8">
        <v>40990</v>
      </c>
      <c r="K5177" t="s">
        <v>148</v>
      </c>
      <c r="L5177" t="s">
        <v>151</v>
      </c>
      <c r="O5177" s="100">
        <v>2012</v>
      </c>
    </row>
    <row r="5178" spans="1:15" x14ac:dyDescent="0.25">
      <c r="A5178">
        <v>1</v>
      </c>
      <c r="B5178" t="s">
        <v>144</v>
      </c>
      <c r="C5178">
        <v>61</v>
      </c>
      <c r="D5178" t="s">
        <v>289</v>
      </c>
      <c r="E5178" t="s">
        <v>292</v>
      </c>
      <c r="F5178">
        <v>12297</v>
      </c>
      <c r="G5178" t="s">
        <v>291</v>
      </c>
      <c r="H5178" s="101">
        <v>1750.49</v>
      </c>
      <c r="I5178">
        <v>133.91</v>
      </c>
      <c r="J5178" s="8">
        <v>40990</v>
      </c>
      <c r="K5178" t="s">
        <v>148</v>
      </c>
      <c r="L5178" t="s">
        <v>151</v>
      </c>
      <c r="O5178" s="100">
        <v>2012</v>
      </c>
    </row>
    <row r="5179" spans="1:15" x14ac:dyDescent="0.25">
      <c r="A5179">
        <v>1</v>
      </c>
      <c r="B5179" t="s">
        <v>144</v>
      </c>
      <c r="C5179">
        <v>61</v>
      </c>
      <c r="D5179" t="s">
        <v>289</v>
      </c>
      <c r="E5179" t="s">
        <v>293</v>
      </c>
      <c r="F5179">
        <v>13446</v>
      </c>
      <c r="G5179" t="s">
        <v>291</v>
      </c>
      <c r="H5179">
        <v>306</v>
      </c>
      <c r="I5179">
        <v>44.22</v>
      </c>
      <c r="J5179" s="8">
        <v>40990</v>
      </c>
      <c r="K5179" t="s">
        <v>148</v>
      </c>
      <c r="L5179" t="s">
        <v>149</v>
      </c>
      <c r="O5179" s="100">
        <v>2012</v>
      </c>
    </row>
    <row r="5180" spans="1:15" x14ac:dyDescent="0.25">
      <c r="A5180">
        <v>1</v>
      </c>
      <c r="B5180" t="s">
        <v>144</v>
      </c>
      <c r="C5180">
        <v>61</v>
      </c>
      <c r="D5180" t="s">
        <v>289</v>
      </c>
      <c r="E5180" t="s">
        <v>294</v>
      </c>
      <c r="F5180">
        <v>12785</v>
      </c>
      <c r="G5180" t="s">
        <v>291</v>
      </c>
      <c r="H5180" s="101">
        <v>1699.5</v>
      </c>
      <c r="I5180">
        <v>125.95</v>
      </c>
      <c r="J5180" s="8">
        <v>40990</v>
      </c>
      <c r="K5180" t="s">
        <v>148</v>
      </c>
      <c r="L5180" t="s">
        <v>151</v>
      </c>
      <c r="O5180" s="100">
        <v>2012</v>
      </c>
    </row>
    <row r="5181" spans="1:15" x14ac:dyDescent="0.25">
      <c r="A5181">
        <v>1</v>
      </c>
      <c r="B5181" t="s">
        <v>144</v>
      </c>
      <c r="C5181">
        <v>61</v>
      </c>
      <c r="D5181" t="s">
        <v>289</v>
      </c>
      <c r="E5181" t="s">
        <v>295</v>
      </c>
      <c r="F5181">
        <v>12599</v>
      </c>
      <c r="G5181" t="s">
        <v>291</v>
      </c>
      <c r="H5181" s="101">
        <v>1016.06</v>
      </c>
      <c r="I5181">
        <v>146.83000000000001</v>
      </c>
      <c r="J5181" s="8">
        <v>40990</v>
      </c>
      <c r="K5181" t="s">
        <v>148</v>
      </c>
      <c r="L5181" t="s">
        <v>149</v>
      </c>
      <c r="O5181" s="100">
        <v>2012</v>
      </c>
    </row>
    <row r="5182" spans="1:15" x14ac:dyDescent="0.25">
      <c r="A5182">
        <v>1</v>
      </c>
      <c r="B5182" t="s">
        <v>144</v>
      </c>
      <c r="C5182">
        <v>62</v>
      </c>
      <c r="D5182" t="s">
        <v>296</v>
      </c>
      <c r="E5182" t="s">
        <v>297</v>
      </c>
      <c r="F5182">
        <v>13475</v>
      </c>
      <c r="G5182" t="s">
        <v>298</v>
      </c>
      <c r="H5182" s="101">
        <v>1850</v>
      </c>
      <c r="I5182">
        <v>141.53</v>
      </c>
      <c r="J5182" s="8">
        <v>40990</v>
      </c>
      <c r="K5182" t="s">
        <v>148</v>
      </c>
      <c r="L5182" t="s">
        <v>151</v>
      </c>
      <c r="O5182" s="100">
        <v>2012</v>
      </c>
    </row>
    <row r="5183" spans="1:15" x14ac:dyDescent="0.25">
      <c r="A5183">
        <v>1</v>
      </c>
      <c r="B5183" t="s">
        <v>144</v>
      </c>
      <c r="C5183">
        <v>62</v>
      </c>
      <c r="D5183" t="s">
        <v>296</v>
      </c>
      <c r="E5183" t="s">
        <v>299</v>
      </c>
      <c r="F5183">
        <v>12797</v>
      </c>
      <c r="G5183" t="s">
        <v>300</v>
      </c>
      <c r="H5183" s="101">
        <v>1732.5</v>
      </c>
      <c r="I5183">
        <v>126.07</v>
      </c>
      <c r="J5183" s="8">
        <v>40990</v>
      </c>
      <c r="K5183" t="s">
        <v>148</v>
      </c>
      <c r="L5183" t="s">
        <v>151</v>
      </c>
      <c r="O5183" s="100">
        <v>2012</v>
      </c>
    </row>
    <row r="5184" spans="1:15" x14ac:dyDescent="0.25">
      <c r="A5184">
        <v>1</v>
      </c>
      <c r="B5184" t="s">
        <v>144</v>
      </c>
      <c r="C5184">
        <v>67</v>
      </c>
      <c r="D5184" t="s">
        <v>301</v>
      </c>
      <c r="E5184" t="s">
        <v>302</v>
      </c>
      <c r="F5184">
        <v>13539</v>
      </c>
      <c r="G5184" t="s">
        <v>300</v>
      </c>
      <c r="H5184">
        <v>993.93</v>
      </c>
      <c r="I5184">
        <v>143.61000000000001</v>
      </c>
      <c r="J5184" s="8">
        <v>40990</v>
      </c>
      <c r="K5184" t="s">
        <v>148</v>
      </c>
      <c r="L5184" t="s">
        <v>149</v>
      </c>
      <c r="O5184" s="100">
        <v>2012</v>
      </c>
    </row>
    <row r="5185" spans="1:15" x14ac:dyDescent="0.25">
      <c r="A5185">
        <v>1</v>
      </c>
      <c r="B5185" t="s">
        <v>144</v>
      </c>
      <c r="C5185">
        <v>67</v>
      </c>
      <c r="D5185" t="s">
        <v>301</v>
      </c>
      <c r="E5185" t="s">
        <v>304</v>
      </c>
      <c r="F5185">
        <v>10777</v>
      </c>
      <c r="G5185" t="s">
        <v>300</v>
      </c>
      <c r="H5185" s="101">
        <v>2346.1999999999998</v>
      </c>
      <c r="I5185">
        <v>173.67</v>
      </c>
      <c r="J5185" s="8">
        <v>40990</v>
      </c>
      <c r="K5185" t="s">
        <v>148</v>
      </c>
      <c r="L5185" t="s">
        <v>151</v>
      </c>
      <c r="O5185" s="100">
        <v>2012</v>
      </c>
    </row>
    <row r="5186" spans="1:15" x14ac:dyDescent="0.25">
      <c r="A5186">
        <v>1</v>
      </c>
      <c r="B5186" t="s">
        <v>144</v>
      </c>
      <c r="C5186">
        <v>72</v>
      </c>
      <c r="D5186" t="s">
        <v>305</v>
      </c>
      <c r="E5186" t="s">
        <v>306</v>
      </c>
      <c r="F5186">
        <v>13459</v>
      </c>
      <c r="G5186" t="s">
        <v>307</v>
      </c>
      <c r="H5186">
        <v>175</v>
      </c>
      <c r="I5186">
        <v>25.29</v>
      </c>
      <c r="J5186" s="8">
        <v>40990</v>
      </c>
      <c r="K5186" t="s">
        <v>148</v>
      </c>
      <c r="L5186" t="s">
        <v>149</v>
      </c>
      <c r="O5186" s="100">
        <v>2012</v>
      </c>
    </row>
    <row r="5187" spans="1:15" x14ac:dyDescent="0.25">
      <c r="A5187">
        <v>1</v>
      </c>
      <c r="B5187" t="s">
        <v>144</v>
      </c>
      <c r="C5187">
        <v>72</v>
      </c>
      <c r="D5187" t="s">
        <v>305</v>
      </c>
      <c r="E5187" t="s">
        <v>308</v>
      </c>
      <c r="F5187">
        <v>10133</v>
      </c>
      <c r="G5187" t="s">
        <v>307</v>
      </c>
      <c r="H5187" s="101">
        <v>1866.34</v>
      </c>
      <c r="I5187">
        <v>142.77000000000001</v>
      </c>
      <c r="J5187" s="8">
        <v>40990</v>
      </c>
      <c r="K5187" t="s">
        <v>148</v>
      </c>
      <c r="L5187" t="s">
        <v>151</v>
      </c>
      <c r="O5187" s="100">
        <v>2012</v>
      </c>
    </row>
    <row r="5188" spans="1:15" x14ac:dyDescent="0.25">
      <c r="A5188">
        <v>1</v>
      </c>
      <c r="B5188" t="s">
        <v>144</v>
      </c>
      <c r="C5188">
        <v>72</v>
      </c>
      <c r="D5188" t="s">
        <v>305</v>
      </c>
      <c r="E5188" t="s">
        <v>309</v>
      </c>
      <c r="F5188">
        <v>10740</v>
      </c>
      <c r="G5188" t="s">
        <v>307</v>
      </c>
      <c r="H5188" s="101">
        <v>1809.2</v>
      </c>
      <c r="I5188">
        <v>133.5</v>
      </c>
      <c r="J5188" s="8">
        <v>40990</v>
      </c>
      <c r="K5188" t="s">
        <v>148</v>
      </c>
      <c r="L5188" t="s">
        <v>151</v>
      </c>
      <c r="O5188" s="100">
        <v>2012</v>
      </c>
    </row>
    <row r="5189" spans="1:15" x14ac:dyDescent="0.25">
      <c r="A5189">
        <v>1</v>
      </c>
      <c r="B5189" t="s">
        <v>144</v>
      </c>
      <c r="C5189">
        <v>72</v>
      </c>
      <c r="D5189" t="s">
        <v>305</v>
      </c>
      <c r="E5189" t="s">
        <v>311</v>
      </c>
      <c r="F5189">
        <v>13523</v>
      </c>
      <c r="G5189" t="s">
        <v>307</v>
      </c>
      <c r="H5189">
        <v>720</v>
      </c>
      <c r="I5189">
        <v>104.04</v>
      </c>
      <c r="J5189" s="8">
        <v>40990</v>
      </c>
      <c r="K5189" t="s">
        <v>148</v>
      </c>
      <c r="L5189" t="s">
        <v>149</v>
      </c>
      <c r="O5189" s="100">
        <v>2012</v>
      </c>
    </row>
    <row r="5190" spans="1:15" x14ac:dyDescent="0.25">
      <c r="A5190">
        <v>1</v>
      </c>
      <c r="B5190" t="s">
        <v>144</v>
      </c>
      <c r="C5190">
        <v>72</v>
      </c>
      <c r="D5190" t="s">
        <v>305</v>
      </c>
      <c r="E5190" t="s">
        <v>312</v>
      </c>
      <c r="F5190">
        <v>150</v>
      </c>
      <c r="G5190" t="s">
        <v>307</v>
      </c>
      <c r="H5190" s="101">
        <v>2488.14</v>
      </c>
      <c r="I5190">
        <v>153.47999999999999</v>
      </c>
      <c r="J5190" s="8">
        <v>40990</v>
      </c>
      <c r="K5190" t="s">
        <v>148</v>
      </c>
      <c r="L5190" t="s">
        <v>151</v>
      </c>
      <c r="O5190" s="100">
        <v>2012</v>
      </c>
    </row>
    <row r="5191" spans="1:15" x14ac:dyDescent="0.25">
      <c r="A5191">
        <v>1</v>
      </c>
      <c r="B5191" t="s">
        <v>144</v>
      </c>
      <c r="C5191">
        <v>72</v>
      </c>
      <c r="D5191" t="s">
        <v>305</v>
      </c>
      <c r="E5191" t="s">
        <v>313</v>
      </c>
      <c r="F5191">
        <v>12511</v>
      </c>
      <c r="G5191" t="s">
        <v>307</v>
      </c>
      <c r="H5191" s="101">
        <v>1730.4</v>
      </c>
      <c r="I5191">
        <v>127.4</v>
      </c>
      <c r="J5191" s="8">
        <v>40990</v>
      </c>
      <c r="K5191" t="s">
        <v>148</v>
      </c>
      <c r="L5191" t="s">
        <v>151</v>
      </c>
      <c r="O5191" s="100">
        <v>2012</v>
      </c>
    </row>
    <row r="5192" spans="1:15" x14ac:dyDescent="0.25">
      <c r="A5192">
        <v>1</v>
      </c>
      <c r="B5192" t="s">
        <v>144</v>
      </c>
      <c r="C5192">
        <v>72</v>
      </c>
      <c r="D5192" t="s">
        <v>305</v>
      </c>
      <c r="E5192" t="s">
        <v>314</v>
      </c>
      <c r="F5192">
        <v>11902</v>
      </c>
      <c r="G5192" t="s">
        <v>307</v>
      </c>
      <c r="H5192" s="101">
        <v>1722.44</v>
      </c>
      <c r="I5192">
        <v>131.77000000000001</v>
      </c>
      <c r="J5192" s="8">
        <v>40990</v>
      </c>
      <c r="K5192" t="s">
        <v>148</v>
      </c>
      <c r="L5192" t="s">
        <v>151</v>
      </c>
      <c r="O5192" s="100">
        <v>2012</v>
      </c>
    </row>
    <row r="5193" spans="1:15" x14ac:dyDescent="0.25">
      <c r="A5193">
        <v>1</v>
      </c>
      <c r="B5193" t="s">
        <v>144</v>
      </c>
      <c r="C5193">
        <v>72</v>
      </c>
      <c r="D5193" t="s">
        <v>305</v>
      </c>
      <c r="E5193" t="s">
        <v>315</v>
      </c>
      <c r="F5193">
        <v>13397</v>
      </c>
      <c r="G5193" t="s">
        <v>307</v>
      </c>
      <c r="H5193">
        <v>580</v>
      </c>
      <c r="I5193">
        <v>83.81</v>
      </c>
      <c r="J5193" s="8">
        <v>40990</v>
      </c>
      <c r="K5193" t="s">
        <v>148</v>
      </c>
      <c r="L5193" t="s">
        <v>149</v>
      </c>
      <c r="O5193" s="100">
        <v>2012</v>
      </c>
    </row>
    <row r="5194" spans="1:15" x14ac:dyDescent="0.25">
      <c r="A5194">
        <v>1</v>
      </c>
      <c r="B5194" t="s">
        <v>144</v>
      </c>
      <c r="C5194">
        <v>72</v>
      </c>
      <c r="D5194" t="s">
        <v>305</v>
      </c>
      <c r="E5194" t="s">
        <v>316</v>
      </c>
      <c r="F5194">
        <v>11894</v>
      </c>
      <c r="G5194" t="s">
        <v>307</v>
      </c>
      <c r="H5194" s="101">
        <v>1789</v>
      </c>
      <c r="I5194">
        <v>114.38</v>
      </c>
      <c r="J5194" s="8">
        <v>40990</v>
      </c>
      <c r="K5194" t="s">
        <v>148</v>
      </c>
      <c r="L5194" t="s">
        <v>151</v>
      </c>
      <c r="O5194" s="100">
        <v>2012</v>
      </c>
    </row>
    <row r="5195" spans="1:15" x14ac:dyDescent="0.25">
      <c r="A5195">
        <v>1</v>
      </c>
      <c r="B5195" t="s">
        <v>144</v>
      </c>
      <c r="C5195">
        <v>72</v>
      </c>
      <c r="D5195" t="s">
        <v>305</v>
      </c>
      <c r="E5195" t="s">
        <v>317</v>
      </c>
      <c r="F5195">
        <v>12559</v>
      </c>
      <c r="G5195" t="s">
        <v>307</v>
      </c>
      <c r="H5195" s="101">
        <v>1705</v>
      </c>
      <c r="I5195">
        <v>130.43</v>
      </c>
      <c r="J5195" s="8">
        <v>40990</v>
      </c>
      <c r="K5195" t="s">
        <v>148</v>
      </c>
      <c r="L5195" t="s">
        <v>151</v>
      </c>
      <c r="O5195" s="100">
        <v>2012</v>
      </c>
    </row>
    <row r="5196" spans="1:15" x14ac:dyDescent="0.25">
      <c r="A5196">
        <v>1</v>
      </c>
      <c r="B5196" t="s">
        <v>144</v>
      </c>
      <c r="C5196">
        <v>72</v>
      </c>
      <c r="D5196" t="s">
        <v>305</v>
      </c>
      <c r="E5196" t="s">
        <v>318</v>
      </c>
      <c r="F5196">
        <v>13362</v>
      </c>
      <c r="G5196" t="s">
        <v>307</v>
      </c>
      <c r="H5196">
        <v>720</v>
      </c>
      <c r="I5196">
        <v>104.04</v>
      </c>
      <c r="J5196" s="8">
        <v>40990</v>
      </c>
      <c r="K5196" t="s">
        <v>148</v>
      </c>
      <c r="L5196" t="s">
        <v>149</v>
      </c>
      <c r="O5196" s="100">
        <v>2012</v>
      </c>
    </row>
    <row r="5197" spans="1:15" x14ac:dyDescent="0.25">
      <c r="A5197">
        <v>1</v>
      </c>
      <c r="B5197" t="s">
        <v>144</v>
      </c>
      <c r="C5197">
        <v>72</v>
      </c>
      <c r="D5197" t="s">
        <v>305</v>
      </c>
      <c r="E5197" t="s">
        <v>319</v>
      </c>
      <c r="F5197">
        <v>13429</v>
      </c>
      <c r="G5197" t="s">
        <v>307</v>
      </c>
      <c r="H5197" s="101">
        <v>1600</v>
      </c>
      <c r="I5197">
        <v>114.47</v>
      </c>
      <c r="J5197" s="8">
        <v>40990</v>
      </c>
      <c r="K5197" t="s">
        <v>148</v>
      </c>
      <c r="L5197" t="s">
        <v>151</v>
      </c>
      <c r="O5197" s="100">
        <v>2012</v>
      </c>
    </row>
    <row r="5198" spans="1:15" x14ac:dyDescent="0.25">
      <c r="A5198">
        <v>1</v>
      </c>
      <c r="B5198" t="s">
        <v>144</v>
      </c>
      <c r="C5198">
        <v>72</v>
      </c>
      <c r="D5198" t="s">
        <v>305</v>
      </c>
      <c r="E5198" t="s">
        <v>320</v>
      </c>
      <c r="F5198">
        <v>13476</v>
      </c>
      <c r="G5198" t="s">
        <v>307</v>
      </c>
      <c r="H5198">
        <v>460</v>
      </c>
      <c r="I5198">
        <v>66.47</v>
      </c>
      <c r="J5198" s="8">
        <v>40990</v>
      </c>
      <c r="K5198" t="s">
        <v>148</v>
      </c>
      <c r="L5198" t="s">
        <v>149</v>
      </c>
      <c r="O5198" s="100">
        <v>2012</v>
      </c>
    </row>
    <row r="5199" spans="1:15" x14ac:dyDescent="0.25">
      <c r="A5199">
        <v>1</v>
      </c>
      <c r="B5199" t="s">
        <v>144</v>
      </c>
      <c r="C5199">
        <v>72</v>
      </c>
      <c r="D5199" t="s">
        <v>305</v>
      </c>
      <c r="E5199" t="s">
        <v>321</v>
      </c>
      <c r="F5199">
        <v>13507</v>
      </c>
      <c r="G5199" t="s">
        <v>307</v>
      </c>
      <c r="H5199">
        <v>480</v>
      </c>
      <c r="I5199">
        <v>69.36</v>
      </c>
      <c r="J5199" s="8">
        <v>40990</v>
      </c>
      <c r="K5199" t="s">
        <v>148</v>
      </c>
      <c r="L5199" t="s">
        <v>149</v>
      </c>
      <c r="O5199" s="100">
        <v>2012</v>
      </c>
    </row>
    <row r="5200" spans="1:15" x14ac:dyDescent="0.25">
      <c r="A5200">
        <v>1</v>
      </c>
      <c r="B5200" t="s">
        <v>144</v>
      </c>
      <c r="C5200">
        <v>72</v>
      </c>
      <c r="D5200" t="s">
        <v>305</v>
      </c>
      <c r="E5200" t="s">
        <v>322</v>
      </c>
      <c r="F5200">
        <v>13516</v>
      </c>
      <c r="G5200" t="s">
        <v>307</v>
      </c>
      <c r="H5200">
        <v>253.4</v>
      </c>
      <c r="I5200">
        <v>36.61</v>
      </c>
      <c r="J5200" s="8">
        <v>40990</v>
      </c>
      <c r="K5200" t="s">
        <v>148</v>
      </c>
      <c r="L5200" t="s">
        <v>149</v>
      </c>
      <c r="O5200" s="100">
        <v>2012</v>
      </c>
    </row>
    <row r="5201" spans="1:15" x14ac:dyDescent="0.25">
      <c r="A5201">
        <v>1</v>
      </c>
      <c r="B5201" t="s">
        <v>144</v>
      </c>
      <c r="C5201">
        <v>72</v>
      </c>
      <c r="D5201" t="s">
        <v>305</v>
      </c>
      <c r="E5201" t="s">
        <v>323</v>
      </c>
      <c r="F5201">
        <v>13560</v>
      </c>
      <c r="G5201" t="s">
        <v>307</v>
      </c>
      <c r="H5201">
        <v>580</v>
      </c>
      <c r="I5201">
        <v>83.81</v>
      </c>
      <c r="J5201" s="8">
        <v>40990</v>
      </c>
      <c r="K5201" t="s">
        <v>148</v>
      </c>
      <c r="L5201" t="s">
        <v>149</v>
      </c>
      <c r="O5201" s="100">
        <v>2012</v>
      </c>
    </row>
    <row r="5202" spans="1:15" x14ac:dyDescent="0.25">
      <c r="A5202">
        <v>1</v>
      </c>
      <c r="B5202" t="s">
        <v>144</v>
      </c>
      <c r="C5202">
        <v>72</v>
      </c>
      <c r="D5202" t="s">
        <v>305</v>
      </c>
      <c r="E5202" t="s">
        <v>324</v>
      </c>
      <c r="F5202">
        <v>13019</v>
      </c>
      <c r="G5202" t="s">
        <v>307</v>
      </c>
      <c r="H5202" s="101">
        <v>1648</v>
      </c>
      <c r="I5202">
        <v>121.64</v>
      </c>
      <c r="J5202" s="8">
        <v>40990</v>
      </c>
      <c r="K5202" t="s">
        <v>148</v>
      </c>
      <c r="L5202" t="s">
        <v>151</v>
      </c>
      <c r="O5202" s="100">
        <v>2012</v>
      </c>
    </row>
    <row r="5203" spans="1:15" x14ac:dyDescent="0.25">
      <c r="A5203">
        <v>1</v>
      </c>
      <c r="B5203" t="s">
        <v>144</v>
      </c>
      <c r="C5203">
        <v>72</v>
      </c>
      <c r="D5203" t="s">
        <v>305</v>
      </c>
      <c r="E5203" t="s">
        <v>325</v>
      </c>
      <c r="F5203">
        <v>13513</v>
      </c>
      <c r="G5203" t="s">
        <v>307</v>
      </c>
      <c r="H5203">
        <v>480</v>
      </c>
      <c r="I5203">
        <v>69.36</v>
      </c>
      <c r="J5203" s="8">
        <v>40990</v>
      </c>
      <c r="K5203" t="s">
        <v>148</v>
      </c>
      <c r="L5203" t="s">
        <v>149</v>
      </c>
      <c r="O5203" s="100">
        <v>2012</v>
      </c>
    </row>
    <row r="5204" spans="1:15" x14ac:dyDescent="0.25">
      <c r="A5204">
        <v>1</v>
      </c>
      <c r="B5204" t="s">
        <v>144</v>
      </c>
      <c r="C5204">
        <v>72</v>
      </c>
      <c r="D5204" t="s">
        <v>305</v>
      </c>
      <c r="E5204" t="s">
        <v>327</v>
      </c>
      <c r="F5204">
        <v>12260</v>
      </c>
      <c r="G5204" t="s">
        <v>307</v>
      </c>
      <c r="H5204" s="101">
        <v>1912.65</v>
      </c>
      <c r="I5204">
        <v>146.31</v>
      </c>
      <c r="J5204" s="8">
        <v>40990</v>
      </c>
      <c r="K5204" t="s">
        <v>148</v>
      </c>
      <c r="L5204" t="s">
        <v>151</v>
      </c>
      <c r="O5204" s="100">
        <v>2012</v>
      </c>
    </row>
    <row r="5205" spans="1:15" x14ac:dyDescent="0.25">
      <c r="A5205">
        <v>1</v>
      </c>
      <c r="B5205" t="s">
        <v>144</v>
      </c>
      <c r="C5205">
        <v>72</v>
      </c>
      <c r="D5205" t="s">
        <v>305</v>
      </c>
      <c r="E5205" t="s">
        <v>1344</v>
      </c>
      <c r="F5205">
        <v>12795</v>
      </c>
      <c r="G5205" t="s">
        <v>307</v>
      </c>
      <c r="H5205" s="101">
        <v>1697.44</v>
      </c>
      <c r="I5205">
        <v>136.84</v>
      </c>
      <c r="J5205" s="8">
        <v>40990</v>
      </c>
      <c r="K5205" t="s">
        <v>148</v>
      </c>
      <c r="L5205" t="s">
        <v>151</v>
      </c>
      <c r="O5205" s="100">
        <v>2012</v>
      </c>
    </row>
    <row r="5206" spans="1:15" x14ac:dyDescent="0.25">
      <c r="A5206">
        <v>1</v>
      </c>
      <c r="B5206" t="s">
        <v>144</v>
      </c>
      <c r="C5206">
        <v>72</v>
      </c>
      <c r="D5206" t="s">
        <v>305</v>
      </c>
      <c r="E5206" t="s">
        <v>275</v>
      </c>
      <c r="F5206">
        <v>10052</v>
      </c>
      <c r="G5206" t="s">
        <v>276</v>
      </c>
      <c r="H5206">
        <v>852.64</v>
      </c>
      <c r="I5206">
        <v>61.6</v>
      </c>
      <c r="J5206" s="8">
        <v>40990</v>
      </c>
      <c r="K5206" t="s">
        <v>148</v>
      </c>
      <c r="L5206" t="s">
        <v>151</v>
      </c>
      <c r="O5206" s="100">
        <v>2012</v>
      </c>
    </row>
    <row r="5207" spans="1:15" x14ac:dyDescent="0.25">
      <c r="A5207">
        <v>1</v>
      </c>
      <c r="B5207" t="s">
        <v>144</v>
      </c>
      <c r="C5207">
        <v>74</v>
      </c>
      <c r="D5207" t="s">
        <v>328</v>
      </c>
      <c r="E5207" t="s">
        <v>329</v>
      </c>
      <c r="F5207">
        <v>6606</v>
      </c>
      <c r="G5207" t="s">
        <v>330</v>
      </c>
      <c r="H5207" s="101">
        <v>1765.76</v>
      </c>
      <c r="I5207">
        <v>127.58</v>
      </c>
      <c r="J5207" s="8">
        <v>40990</v>
      </c>
      <c r="K5207" t="s">
        <v>148</v>
      </c>
      <c r="L5207" t="s">
        <v>151</v>
      </c>
      <c r="O5207" s="100">
        <v>2012</v>
      </c>
    </row>
    <row r="5208" spans="1:15" x14ac:dyDescent="0.25">
      <c r="A5208">
        <v>1</v>
      </c>
      <c r="B5208" t="s">
        <v>144</v>
      </c>
      <c r="C5208">
        <v>74</v>
      </c>
      <c r="D5208" t="s">
        <v>328</v>
      </c>
      <c r="E5208" t="s">
        <v>331</v>
      </c>
      <c r="F5208">
        <v>10935</v>
      </c>
      <c r="G5208" t="s">
        <v>330</v>
      </c>
      <c r="H5208">
        <v>569.48</v>
      </c>
      <c r="I5208">
        <v>82.3</v>
      </c>
      <c r="J5208" s="8">
        <v>40990</v>
      </c>
      <c r="K5208" t="s">
        <v>148</v>
      </c>
      <c r="L5208" t="s">
        <v>149</v>
      </c>
      <c r="O5208" s="100">
        <v>2012</v>
      </c>
    </row>
    <row r="5209" spans="1:15" x14ac:dyDescent="0.25">
      <c r="A5209">
        <v>1</v>
      </c>
      <c r="B5209" t="s">
        <v>144</v>
      </c>
      <c r="C5209">
        <v>74</v>
      </c>
      <c r="D5209" t="s">
        <v>328</v>
      </c>
      <c r="E5209" t="s">
        <v>332</v>
      </c>
      <c r="F5209">
        <v>11965</v>
      </c>
      <c r="G5209" t="s">
        <v>333</v>
      </c>
      <c r="H5209" s="101">
        <v>1600</v>
      </c>
      <c r="I5209">
        <v>108.95</v>
      </c>
      <c r="J5209" s="8">
        <v>40990</v>
      </c>
      <c r="K5209" t="s">
        <v>148</v>
      </c>
      <c r="L5209" t="s">
        <v>151</v>
      </c>
      <c r="O5209" s="100">
        <v>2012</v>
      </c>
    </row>
    <row r="5210" spans="1:15" x14ac:dyDescent="0.25">
      <c r="A5210">
        <v>1</v>
      </c>
      <c r="B5210" t="s">
        <v>144</v>
      </c>
      <c r="C5210">
        <v>75</v>
      </c>
      <c r="D5210" t="s">
        <v>334</v>
      </c>
      <c r="E5210" t="s">
        <v>1397</v>
      </c>
      <c r="F5210">
        <v>13614</v>
      </c>
      <c r="G5210" t="s">
        <v>336</v>
      </c>
      <c r="H5210">
        <v>190</v>
      </c>
      <c r="I5210">
        <v>27.46</v>
      </c>
      <c r="J5210" s="8">
        <v>40990</v>
      </c>
      <c r="K5210" t="s">
        <v>148</v>
      </c>
      <c r="L5210" t="s">
        <v>190</v>
      </c>
      <c r="O5210" s="100">
        <v>2012</v>
      </c>
    </row>
    <row r="5211" spans="1:15" x14ac:dyDescent="0.25">
      <c r="A5211">
        <v>1</v>
      </c>
      <c r="B5211" t="s">
        <v>144</v>
      </c>
      <c r="C5211">
        <v>75</v>
      </c>
      <c r="D5211" t="s">
        <v>334</v>
      </c>
      <c r="E5211" t="s">
        <v>337</v>
      </c>
      <c r="F5211">
        <v>13533</v>
      </c>
      <c r="G5211" t="s">
        <v>336</v>
      </c>
      <c r="H5211">
        <v>380</v>
      </c>
      <c r="I5211">
        <v>54.91</v>
      </c>
      <c r="J5211" s="8">
        <v>40990</v>
      </c>
      <c r="K5211" t="s">
        <v>148</v>
      </c>
      <c r="L5211" t="s">
        <v>190</v>
      </c>
      <c r="O5211" s="100">
        <v>2012</v>
      </c>
    </row>
    <row r="5212" spans="1:15" x14ac:dyDescent="0.25">
      <c r="A5212">
        <v>1</v>
      </c>
      <c r="B5212" t="s">
        <v>144</v>
      </c>
      <c r="C5212">
        <v>75</v>
      </c>
      <c r="D5212" t="s">
        <v>334</v>
      </c>
      <c r="E5212" t="s">
        <v>1345</v>
      </c>
      <c r="F5212">
        <v>13593</v>
      </c>
      <c r="G5212" t="s">
        <v>336</v>
      </c>
      <c r="H5212">
        <v>329.37</v>
      </c>
      <c r="I5212">
        <v>47.6</v>
      </c>
      <c r="J5212" s="8">
        <v>40990</v>
      </c>
      <c r="K5212" t="s">
        <v>148</v>
      </c>
      <c r="L5212" t="s">
        <v>190</v>
      </c>
      <c r="O5212" s="100">
        <v>2012</v>
      </c>
    </row>
    <row r="5213" spans="1:15" x14ac:dyDescent="0.25">
      <c r="A5213">
        <v>1</v>
      </c>
      <c r="B5213" t="s">
        <v>144</v>
      </c>
      <c r="C5213">
        <v>75</v>
      </c>
      <c r="D5213" t="s">
        <v>334</v>
      </c>
      <c r="E5213" t="s">
        <v>338</v>
      </c>
      <c r="F5213">
        <v>13510</v>
      </c>
      <c r="G5213" t="s">
        <v>336</v>
      </c>
      <c r="H5213">
        <v>380</v>
      </c>
      <c r="I5213">
        <v>54.91</v>
      </c>
      <c r="J5213" s="8">
        <v>40990</v>
      </c>
      <c r="K5213" t="s">
        <v>148</v>
      </c>
      <c r="L5213" t="s">
        <v>190</v>
      </c>
      <c r="O5213" s="100">
        <v>2012</v>
      </c>
    </row>
    <row r="5214" spans="1:15" x14ac:dyDescent="0.25">
      <c r="A5214">
        <v>1</v>
      </c>
      <c r="B5214" t="s">
        <v>144</v>
      </c>
      <c r="C5214">
        <v>77</v>
      </c>
      <c r="D5214" t="s">
        <v>1378</v>
      </c>
      <c r="E5214" t="s">
        <v>232</v>
      </c>
      <c r="F5214">
        <v>13353</v>
      </c>
      <c r="G5214" t="s">
        <v>174</v>
      </c>
      <c r="H5214" s="101">
        <v>1185</v>
      </c>
      <c r="I5214">
        <v>165.88</v>
      </c>
      <c r="J5214" s="8">
        <v>40990</v>
      </c>
      <c r="K5214" t="s">
        <v>148</v>
      </c>
      <c r="L5214" t="s">
        <v>151</v>
      </c>
      <c r="O5214" s="100">
        <v>2012</v>
      </c>
    </row>
    <row r="5215" spans="1:15" x14ac:dyDescent="0.25">
      <c r="A5215">
        <v>1</v>
      </c>
      <c r="B5215" t="s">
        <v>144</v>
      </c>
      <c r="C5215">
        <v>77</v>
      </c>
      <c r="D5215" t="s">
        <v>1378</v>
      </c>
      <c r="E5215" t="s">
        <v>173</v>
      </c>
      <c r="F5215">
        <v>12018</v>
      </c>
      <c r="G5215" t="s">
        <v>174</v>
      </c>
      <c r="H5215">
        <v>979.2</v>
      </c>
      <c r="I5215">
        <v>129.77000000000001</v>
      </c>
      <c r="J5215" s="8">
        <v>40990</v>
      </c>
      <c r="K5215" t="s">
        <v>148</v>
      </c>
      <c r="L5215" t="s">
        <v>151</v>
      </c>
      <c r="O5215" s="100">
        <v>2012</v>
      </c>
    </row>
    <row r="5216" spans="1:15" x14ac:dyDescent="0.25">
      <c r="A5216">
        <v>1</v>
      </c>
      <c r="B5216" t="s">
        <v>144</v>
      </c>
      <c r="C5216">
        <v>77</v>
      </c>
      <c r="D5216" t="s">
        <v>1378</v>
      </c>
      <c r="E5216" t="s">
        <v>201</v>
      </c>
      <c r="F5216">
        <v>9687</v>
      </c>
      <c r="G5216" t="s">
        <v>202</v>
      </c>
      <c r="H5216" s="101">
        <v>1338.75</v>
      </c>
      <c r="I5216">
        <v>128.94999999999999</v>
      </c>
      <c r="J5216" s="8">
        <v>40990</v>
      </c>
      <c r="K5216" t="s">
        <v>148</v>
      </c>
      <c r="L5216" t="s">
        <v>151</v>
      </c>
      <c r="O5216" s="100">
        <v>2012</v>
      </c>
    </row>
    <row r="5217" spans="1:15" x14ac:dyDescent="0.25">
      <c r="A5217">
        <v>1</v>
      </c>
      <c r="B5217" t="s">
        <v>144</v>
      </c>
      <c r="C5217">
        <v>77</v>
      </c>
      <c r="D5217" t="s">
        <v>1378</v>
      </c>
      <c r="E5217" t="s">
        <v>203</v>
      </c>
      <c r="F5217">
        <v>10691</v>
      </c>
      <c r="G5217" t="s">
        <v>204</v>
      </c>
      <c r="H5217" s="101">
        <v>1175.04</v>
      </c>
      <c r="I5217">
        <v>160.54</v>
      </c>
      <c r="J5217" s="8">
        <v>40990</v>
      </c>
      <c r="K5217" t="s">
        <v>148</v>
      </c>
      <c r="L5217" t="s">
        <v>151</v>
      </c>
      <c r="O5217" s="100">
        <v>2012</v>
      </c>
    </row>
    <row r="5218" spans="1:15" x14ac:dyDescent="0.25">
      <c r="A5218">
        <v>1</v>
      </c>
      <c r="B5218" t="s">
        <v>144</v>
      </c>
      <c r="C5218">
        <v>79</v>
      </c>
      <c r="D5218" t="s">
        <v>340</v>
      </c>
      <c r="E5218" t="s">
        <v>341</v>
      </c>
      <c r="F5218">
        <v>13142</v>
      </c>
      <c r="G5218" t="s">
        <v>342</v>
      </c>
      <c r="H5218">
        <v>300</v>
      </c>
      <c r="I5218">
        <v>43.35</v>
      </c>
      <c r="J5218" s="8">
        <v>40990</v>
      </c>
      <c r="K5218" t="s">
        <v>148</v>
      </c>
      <c r="L5218" t="s">
        <v>149</v>
      </c>
      <c r="O5218" s="100">
        <v>2012</v>
      </c>
    </row>
    <row r="5219" spans="1:15" x14ac:dyDescent="0.25">
      <c r="A5219">
        <v>1</v>
      </c>
      <c r="B5219" t="s">
        <v>144</v>
      </c>
      <c r="C5219">
        <v>79</v>
      </c>
      <c r="D5219" t="s">
        <v>340</v>
      </c>
      <c r="E5219" t="s">
        <v>343</v>
      </c>
      <c r="F5219">
        <v>12995</v>
      </c>
      <c r="G5219" t="s">
        <v>342</v>
      </c>
      <c r="H5219" s="101">
        <v>1687.88</v>
      </c>
      <c r="I5219">
        <v>123.95</v>
      </c>
      <c r="J5219" s="8">
        <v>40990</v>
      </c>
      <c r="K5219" t="s">
        <v>148</v>
      </c>
      <c r="L5219" t="s">
        <v>151</v>
      </c>
      <c r="O5219" s="100">
        <v>2012</v>
      </c>
    </row>
    <row r="5220" spans="1:15" x14ac:dyDescent="0.25">
      <c r="A5220">
        <v>1</v>
      </c>
      <c r="B5220" t="s">
        <v>144</v>
      </c>
      <c r="C5220">
        <v>79</v>
      </c>
      <c r="D5220" t="s">
        <v>340</v>
      </c>
      <c r="E5220" t="s">
        <v>344</v>
      </c>
      <c r="F5220">
        <v>11326</v>
      </c>
      <c r="G5220" t="s">
        <v>342</v>
      </c>
      <c r="H5220" s="101">
        <v>1836.72</v>
      </c>
      <c r="I5220">
        <v>135.31</v>
      </c>
      <c r="J5220" s="8">
        <v>40990</v>
      </c>
      <c r="K5220" t="s">
        <v>148</v>
      </c>
      <c r="L5220" t="s">
        <v>151</v>
      </c>
      <c r="O5220" s="100">
        <v>2012</v>
      </c>
    </row>
    <row r="5221" spans="1:15" x14ac:dyDescent="0.25">
      <c r="A5221">
        <v>1</v>
      </c>
      <c r="B5221" t="s">
        <v>144</v>
      </c>
      <c r="C5221">
        <v>79</v>
      </c>
      <c r="D5221" t="s">
        <v>340</v>
      </c>
      <c r="E5221" t="s">
        <v>345</v>
      </c>
      <c r="F5221">
        <v>11746</v>
      </c>
      <c r="G5221" t="s">
        <v>342</v>
      </c>
      <c r="H5221" s="101">
        <v>1531.45</v>
      </c>
      <c r="I5221">
        <v>117.25</v>
      </c>
      <c r="J5221" s="8">
        <v>40990</v>
      </c>
      <c r="K5221" t="s">
        <v>148</v>
      </c>
      <c r="L5221" t="s">
        <v>151</v>
      </c>
      <c r="O5221" s="100">
        <v>2012</v>
      </c>
    </row>
    <row r="5222" spans="1:15" x14ac:dyDescent="0.25">
      <c r="A5222">
        <v>1</v>
      </c>
      <c r="B5222" t="s">
        <v>144</v>
      </c>
      <c r="C5222">
        <v>79</v>
      </c>
      <c r="D5222" t="s">
        <v>340</v>
      </c>
      <c r="E5222" t="s">
        <v>346</v>
      </c>
      <c r="F5222">
        <v>11550</v>
      </c>
      <c r="G5222" t="s">
        <v>347</v>
      </c>
      <c r="H5222" s="101">
        <v>1576.8</v>
      </c>
      <c r="I5222">
        <v>114.28</v>
      </c>
      <c r="J5222" s="8">
        <v>40990</v>
      </c>
      <c r="K5222" t="s">
        <v>148</v>
      </c>
      <c r="L5222" t="s">
        <v>151</v>
      </c>
      <c r="O5222" s="100">
        <v>2012</v>
      </c>
    </row>
    <row r="5223" spans="1:15" x14ac:dyDescent="0.25">
      <c r="A5223">
        <v>1</v>
      </c>
      <c r="B5223" t="s">
        <v>144</v>
      </c>
      <c r="C5223">
        <v>80</v>
      </c>
      <c r="D5223" t="s">
        <v>348</v>
      </c>
      <c r="E5223" t="s">
        <v>349</v>
      </c>
      <c r="F5223">
        <v>9535</v>
      </c>
      <c r="G5223" t="s">
        <v>174</v>
      </c>
      <c r="H5223" s="101">
        <v>2015.2</v>
      </c>
      <c r="I5223">
        <v>144.75</v>
      </c>
      <c r="J5223" s="8">
        <v>40990</v>
      </c>
      <c r="K5223" t="s">
        <v>148</v>
      </c>
      <c r="L5223" t="s">
        <v>151</v>
      </c>
      <c r="O5223" s="100">
        <v>2012</v>
      </c>
    </row>
    <row r="5224" spans="1:15" x14ac:dyDescent="0.25">
      <c r="A5224">
        <v>1</v>
      </c>
      <c r="B5224" t="s">
        <v>144</v>
      </c>
      <c r="C5224">
        <v>80</v>
      </c>
      <c r="D5224" t="s">
        <v>348</v>
      </c>
      <c r="E5224" t="s">
        <v>219</v>
      </c>
      <c r="F5224">
        <v>10526</v>
      </c>
      <c r="G5224" t="s">
        <v>220</v>
      </c>
      <c r="H5224" s="101">
        <v>1067.56</v>
      </c>
      <c r="I5224">
        <v>148.69</v>
      </c>
      <c r="J5224" s="8">
        <v>40990</v>
      </c>
      <c r="K5224" t="s">
        <v>148</v>
      </c>
      <c r="L5224" t="s">
        <v>151</v>
      </c>
      <c r="O5224" s="100">
        <v>2012</v>
      </c>
    </row>
    <row r="5225" spans="1:15" x14ac:dyDescent="0.25">
      <c r="A5225">
        <v>1</v>
      </c>
      <c r="B5225" t="s">
        <v>144</v>
      </c>
      <c r="C5225">
        <v>80</v>
      </c>
      <c r="D5225" t="s">
        <v>348</v>
      </c>
      <c r="E5225" t="s">
        <v>351</v>
      </c>
      <c r="F5225">
        <v>11781</v>
      </c>
      <c r="G5225" t="s">
        <v>352</v>
      </c>
      <c r="H5225" s="101">
        <v>4000</v>
      </c>
      <c r="I5225">
        <v>277.31</v>
      </c>
      <c r="J5225" s="8">
        <v>40990</v>
      </c>
      <c r="K5225" t="s">
        <v>148</v>
      </c>
      <c r="L5225" t="s">
        <v>151</v>
      </c>
      <c r="O5225" s="100">
        <v>2012</v>
      </c>
    </row>
    <row r="5226" spans="1:15" x14ac:dyDescent="0.25">
      <c r="A5226">
        <v>1</v>
      </c>
      <c r="B5226" t="s">
        <v>144</v>
      </c>
      <c r="C5226">
        <v>80</v>
      </c>
      <c r="D5226" t="s">
        <v>348</v>
      </c>
      <c r="E5226" t="s">
        <v>376</v>
      </c>
      <c r="F5226">
        <v>12140</v>
      </c>
      <c r="G5226" t="s">
        <v>354</v>
      </c>
      <c r="H5226" s="101">
        <v>1263.6600000000001</v>
      </c>
      <c r="I5226">
        <v>154.22999999999999</v>
      </c>
      <c r="J5226" s="8">
        <v>40990</v>
      </c>
      <c r="K5226" t="s">
        <v>148</v>
      </c>
      <c r="L5226" t="s">
        <v>151</v>
      </c>
      <c r="O5226" s="100">
        <v>2012</v>
      </c>
    </row>
    <row r="5227" spans="1:15" x14ac:dyDescent="0.25">
      <c r="A5227">
        <v>1</v>
      </c>
      <c r="B5227" t="s">
        <v>144</v>
      </c>
      <c r="C5227">
        <v>80</v>
      </c>
      <c r="D5227" t="s">
        <v>348</v>
      </c>
      <c r="E5227" t="s">
        <v>353</v>
      </c>
      <c r="F5227">
        <v>12805</v>
      </c>
      <c r="G5227" t="s">
        <v>354</v>
      </c>
      <c r="H5227">
        <v>969.17</v>
      </c>
      <c r="I5227">
        <v>126.39</v>
      </c>
      <c r="J5227" s="8">
        <v>40990</v>
      </c>
      <c r="K5227" t="s">
        <v>148</v>
      </c>
      <c r="L5227" t="s">
        <v>151</v>
      </c>
      <c r="O5227" s="100">
        <v>2012</v>
      </c>
    </row>
    <row r="5228" spans="1:15" x14ac:dyDescent="0.25">
      <c r="A5228">
        <v>1</v>
      </c>
      <c r="B5228" t="s">
        <v>144</v>
      </c>
      <c r="C5228">
        <v>80</v>
      </c>
      <c r="D5228" t="s">
        <v>348</v>
      </c>
      <c r="E5228" t="s">
        <v>356</v>
      </c>
      <c r="F5228">
        <v>10626</v>
      </c>
      <c r="G5228" t="s">
        <v>357</v>
      </c>
      <c r="H5228" s="101">
        <v>2185.79</v>
      </c>
      <c r="I5228">
        <v>150.38</v>
      </c>
      <c r="J5228" s="8">
        <v>40990</v>
      </c>
      <c r="K5228" t="s">
        <v>148</v>
      </c>
      <c r="L5228" t="s">
        <v>151</v>
      </c>
      <c r="O5228" s="100">
        <v>2012</v>
      </c>
    </row>
    <row r="5229" spans="1:15" x14ac:dyDescent="0.25">
      <c r="A5229">
        <v>1</v>
      </c>
      <c r="B5229" t="s">
        <v>144</v>
      </c>
      <c r="C5229">
        <v>80</v>
      </c>
      <c r="D5229" t="s">
        <v>348</v>
      </c>
      <c r="E5229" t="s">
        <v>362</v>
      </c>
      <c r="F5229">
        <v>11410</v>
      </c>
      <c r="G5229" t="s">
        <v>363</v>
      </c>
      <c r="H5229" s="101">
        <v>1400</v>
      </c>
      <c r="I5229">
        <v>154.28</v>
      </c>
      <c r="J5229" s="8">
        <v>40990</v>
      </c>
      <c r="K5229" t="s">
        <v>148</v>
      </c>
      <c r="L5229" t="s">
        <v>151</v>
      </c>
      <c r="O5229" s="100">
        <v>2012</v>
      </c>
    </row>
    <row r="5230" spans="1:15" x14ac:dyDescent="0.25">
      <c r="A5230">
        <v>1</v>
      </c>
      <c r="B5230" t="s">
        <v>144</v>
      </c>
      <c r="C5230">
        <v>82</v>
      </c>
      <c r="D5230" t="s">
        <v>364</v>
      </c>
      <c r="E5230" t="s">
        <v>253</v>
      </c>
      <c r="F5230">
        <v>177</v>
      </c>
      <c r="G5230" t="s">
        <v>220</v>
      </c>
      <c r="H5230" s="101">
        <v>1519.4</v>
      </c>
      <c r="I5230">
        <v>116</v>
      </c>
      <c r="J5230" s="8">
        <v>40990</v>
      </c>
      <c r="K5230" t="s">
        <v>148</v>
      </c>
      <c r="L5230" t="s">
        <v>151</v>
      </c>
      <c r="O5230" s="100">
        <v>2012</v>
      </c>
    </row>
    <row r="5231" spans="1:15" x14ac:dyDescent="0.25">
      <c r="A5231">
        <v>1</v>
      </c>
      <c r="B5231" t="s">
        <v>144</v>
      </c>
      <c r="C5231">
        <v>82</v>
      </c>
      <c r="D5231" t="s">
        <v>364</v>
      </c>
      <c r="E5231" t="s">
        <v>365</v>
      </c>
      <c r="F5231">
        <v>12538</v>
      </c>
      <c r="G5231" t="s">
        <v>366</v>
      </c>
      <c r="H5231" s="101">
        <v>1945.35</v>
      </c>
      <c r="I5231">
        <v>143.91999999999999</v>
      </c>
      <c r="J5231" s="8">
        <v>40990</v>
      </c>
      <c r="K5231" t="s">
        <v>148</v>
      </c>
      <c r="L5231" t="s">
        <v>151</v>
      </c>
      <c r="O5231" s="100">
        <v>2012</v>
      </c>
    </row>
    <row r="5232" spans="1:15" x14ac:dyDescent="0.25">
      <c r="A5232">
        <v>1</v>
      </c>
      <c r="B5232" t="s">
        <v>144</v>
      </c>
      <c r="C5232">
        <v>82</v>
      </c>
      <c r="D5232" t="s">
        <v>364</v>
      </c>
      <c r="E5232" t="s">
        <v>367</v>
      </c>
      <c r="F5232">
        <v>11689</v>
      </c>
      <c r="G5232" t="s">
        <v>366</v>
      </c>
      <c r="H5232" s="101">
        <v>1774.13</v>
      </c>
      <c r="I5232">
        <v>129.9</v>
      </c>
      <c r="J5232" s="8">
        <v>40990</v>
      </c>
      <c r="K5232" t="s">
        <v>148</v>
      </c>
      <c r="L5232" t="s">
        <v>151</v>
      </c>
      <c r="O5232" s="100">
        <v>2012</v>
      </c>
    </row>
    <row r="5233" spans="1:15" x14ac:dyDescent="0.25">
      <c r="A5233">
        <v>1</v>
      </c>
      <c r="B5233" t="s">
        <v>144</v>
      </c>
      <c r="C5233">
        <v>82</v>
      </c>
      <c r="D5233" t="s">
        <v>364</v>
      </c>
      <c r="E5233" t="s">
        <v>368</v>
      </c>
      <c r="F5233">
        <v>10753</v>
      </c>
      <c r="G5233" t="s">
        <v>366</v>
      </c>
      <c r="H5233" s="101">
        <v>2727.48</v>
      </c>
      <c r="I5233">
        <v>199.28</v>
      </c>
      <c r="J5233" s="8">
        <v>40990</v>
      </c>
      <c r="K5233" t="s">
        <v>148</v>
      </c>
      <c r="L5233" t="s">
        <v>151</v>
      </c>
      <c r="O5233" s="100">
        <v>2012</v>
      </c>
    </row>
    <row r="5234" spans="1:15" x14ac:dyDescent="0.25">
      <c r="A5234">
        <v>1</v>
      </c>
      <c r="B5234" t="s">
        <v>144</v>
      </c>
      <c r="C5234">
        <v>82</v>
      </c>
      <c r="D5234" t="s">
        <v>364</v>
      </c>
      <c r="E5234" t="s">
        <v>369</v>
      </c>
      <c r="F5234">
        <v>13259</v>
      </c>
      <c r="G5234" t="s">
        <v>366</v>
      </c>
      <c r="H5234" s="101">
        <v>1926.74</v>
      </c>
      <c r="I5234">
        <v>142.04</v>
      </c>
      <c r="J5234" s="8">
        <v>40990</v>
      </c>
      <c r="K5234" t="s">
        <v>148</v>
      </c>
      <c r="L5234" t="s">
        <v>151</v>
      </c>
      <c r="O5234" s="100">
        <v>2012</v>
      </c>
    </row>
    <row r="5235" spans="1:15" x14ac:dyDescent="0.25">
      <c r="A5235">
        <v>1</v>
      </c>
      <c r="B5235" t="s">
        <v>144</v>
      </c>
      <c r="C5235">
        <v>82</v>
      </c>
      <c r="D5235" t="s">
        <v>364</v>
      </c>
      <c r="E5235" t="s">
        <v>1279</v>
      </c>
      <c r="F5235">
        <v>13571</v>
      </c>
      <c r="G5235" t="s">
        <v>366</v>
      </c>
      <c r="H5235" s="101">
        <v>1684.77</v>
      </c>
      <c r="I5235">
        <v>222.05</v>
      </c>
      <c r="J5235" s="8">
        <v>40990</v>
      </c>
      <c r="K5235" t="s">
        <v>148</v>
      </c>
      <c r="L5235" t="s">
        <v>151</v>
      </c>
      <c r="O5235" s="100">
        <v>2012</v>
      </c>
    </row>
    <row r="5236" spans="1:15" x14ac:dyDescent="0.25">
      <c r="A5236">
        <v>1</v>
      </c>
      <c r="B5236" t="s">
        <v>144</v>
      </c>
      <c r="C5236">
        <v>82</v>
      </c>
      <c r="D5236" t="s">
        <v>364</v>
      </c>
      <c r="E5236" t="s">
        <v>370</v>
      </c>
      <c r="F5236">
        <v>13358</v>
      </c>
      <c r="G5236" t="s">
        <v>366</v>
      </c>
      <c r="H5236" s="101">
        <v>1971.75</v>
      </c>
      <c r="I5236">
        <v>142.91999999999999</v>
      </c>
      <c r="J5236" s="8">
        <v>40990</v>
      </c>
      <c r="K5236" t="s">
        <v>391</v>
      </c>
      <c r="L5236" t="s">
        <v>151</v>
      </c>
      <c r="O5236" s="100">
        <v>2012</v>
      </c>
    </row>
    <row r="5237" spans="1:15" x14ac:dyDescent="0.25">
      <c r="A5237">
        <v>1</v>
      </c>
      <c r="B5237" t="s">
        <v>144</v>
      </c>
      <c r="C5237">
        <v>82</v>
      </c>
      <c r="D5237" t="s">
        <v>364</v>
      </c>
      <c r="E5237" t="s">
        <v>371</v>
      </c>
      <c r="F5237">
        <v>11334</v>
      </c>
      <c r="G5237" t="s">
        <v>366</v>
      </c>
      <c r="H5237" s="101">
        <v>2658.98</v>
      </c>
      <c r="I5237">
        <v>192.62</v>
      </c>
      <c r="J5237" s="8">
        <v>40990</v>
      </c>
      <c r="K5237" t="s">
        <v>148</v>
      </c>
      <c r="L5237" t="s">
        <v>151</v>
      </c>
      <c r="O5237" s="100">
        <v>2012</v>
      </c>
    </row>
    <row r="5238" spans="1:15" x14ac:dyDescent="0.25">
      <c r="A5238">
        <v>1</v>
      </c>
      <c r="B5238" t="s">
        <v>144</v>
      </c>
      <c r="C5238">
        <v>82</v>
      </c>
      <c r="D5238" t="s">
        <v>364</v>
      </c>
      <c r="E5238" t="s">
        <v>372</v>
      </c>
      <c r="F5238">
        <v>10015</v>
      </c>
      <c r="G5238" t="s">
        <v>1280</v>
      </c>
      <c r="H5238" s="101">
        <v>3319.07</v>
      </c>
      <c r="I5238">
        <v>246.03</v>
      </c>
      <c r="J5238" s="8">
        <v>40990</v>
      </c>
      <c r="K5238" t="s">
        <v>148</v>
      </c>
      <c r="L5238" t="s">
        <v>151</v>
      </c>
      <c r="O5238" s="100">
        <v>2012</v>
      </c>
    </row>
    <row r="5239" spans="1:15" x14ac:dyDescent="0.25">
      <c r="A5239">
        <v>1</v>
      </c>
      <c r="B5239" t="s">
        <v>144</v>
      </c>
      <c r="C5239">
        <v>83</v>
      </c>
      <c r="D5239" t="s">
        <v>378</v>
      </c>
      <c r="E5239" t="s">
        <v>379</v>
      </c>
      <c r="F5239">
        <v>12017</v>
      </c>
      <c r="G5239" t="s">
        <v>380</v>
      </c>
      <c r="H5239" s="101">
        <v>3210.44</v>
      </c>
      <c r="I5239">
        <v>238.06</v>
      </c>
      <c r="J5239" s="8">
        <v>40990</v>
      </c>
      <c r="K5239" t="s">
        <v>148</v>
      </c>
      <c r="L5239" t="s">
        <v>151</v>
      </c>
      <c r="O5239" s="100">
        <v>2012</v>
      </c>
    </row>
    <row r="5240" spans="1:15" x14ac:dyDescent="0.25">
      <c r="A5240">
        <v>1</v>
      </c>
      <c r="B5240" t="s">
        <v>144</v>
      </c>
      <c r="C5240">
        <v>85</v>
      </c>
      <c r="D5240" t="s">
        <v>381</v>
      </c>
      <c r="E5240" t="s">
        <v>382</v>
      </c>
      <c r="F5240">
        <v>13372</v>
      </c>
      <c r="G5240" t="s">
        <v>383</v>
      </c>
      <c r="H5240" s="101">
        <v>1499.29</v>
      </c>
      <c r="I5240">
        <v>108.03</v>
      </c>
      <c r="J5240" s="8">
        <v>40990</v>
      </c>
      <c r="K5240" t="s">
        <v>148</v>
      </c>
      <c r="L5240" t="s">
        <v>151</v>
      </c>
      <c r="O5240" s="100">
        <v>2012</v>
      </c>
    </row>
    <row r="5241" spans="1:15" x14ac:dyDescent="0.25">
      <c r="A5241">
        <v>1</v>
      </c>
      <c r="B5241" t="s">
        <v>144</v>
      </c>
      <c r="C5241">
        <v>85</v>
      </c>
      <c r="D5241" t="s">
        <v>381</v>
      </c>
      <c r="E5241" t="s">
        <v>385</v>
      </c>
      <c r="F5241">
        <v>10210</v>
      </c>
      <c r="G5241" t="s">
        <v>383</v>
      </c>
      <c r="H5241" s="101">
        <v>1528</v>
      </c>
      <c r="I5241">
        <v>109.4</v>
      </c>
      <c r="J5241" s="8">
        <v>40990</v>
      </c>
      <c r="K5241" t="s">
        <v>148</v>
      </c>
      <c r="L5241" t="s">
        <v>151</v>
      </c>
      <c r="O5241" s="100">
        <v>2012</v>
      </c>
    </row>
    <row r="5242" spans="1:15" x14ac:dyDescent="0.25">
      <c r="A5242">
        <v>1</v>
      </c>
      <c r="B5242" t="s">
        <v>144</v>
      </c>
      <c r="C5242">
        <v>85</v>
      </c>
      <c r="D5242" t="s">
        <v>381</v>
      </c>
      <c r="E5242" t="s">
        <v>386</v>
      </c>
      <c r="F5242">
        <v>12894</v>
      </c>
      <c r="G5242" t="s">
        <v>383</v>
      </c>
      <c r="H5242" s="101">
        <v>1755.4</v>
      </c>
      <c r="I5242">
        <v>126.24</v>
      </c>
      <c r="J5242" s="8">
        <v>40990</v>
      </c>
      <c r="K5242" t="s">
        <v>148</v>
      </c>
      <c r="L5242" t="s">
        <v>151</v>
      </c>
      <c r="O5242" s="100">
        <v>2012</v>
      </c>
    </row>
    <row r="5243" spans="1:15" x14ac:dyDescent="0.25">
      <c r="A5243">
        <v>1</v>
      </c>
      <c r="B5243" t="s">
        <v>144</v>
      </c>
      <c r="C5243">
        <v>85</v>
      </c>
      <c r="D5243" t="s">
        <v>381</v>
      </c>
      <c r="E5243" t="s">
        <v>387</v>
      </c>
      <c r="F5243">
        <v>11407</v>
      </c>
      <c r="G5243" t="s">
        <v>383</v>
      </c>
      <c r="H5243">
        <v>90</v>
      </c>
      <c r="I5243">
        <v>13.01</v>
      </c>
      <c r="J5243" s="8">
        <v>40990</v>
      </c>
      <c r="K5243" t="s">
        <v>1331</v>
      </c>
      <c r="L5243" t="s">
        <v>149</v>
      </c>
      <c r="O5243" s="100">
        <v>2012</v>
      </c>
    </row>
    <row r="5244" spans="1:15" x14ac:dyDescent="0.25">
      <c r="A5244">
        <v>1</v>
      </c>
      <c r="B5244" t="s">
        <v>144</v>
      </c>
      <c r="C5244">
        <v>85</v>
      </c>
      <c r="D5244" t="s">
        <v>381</v>
      </c>
      <c r="E5244" t="s">
        <v>1281</v>
      </c>
      <c r="F5244">
        <v>12966</v>
      </c>
      <c r="G5244" t="s">
        <v>383</v>
      </c>
      <c r="H5244" s="101">
        <v>1825.18</v>
      </c>
      <c r="I5244">
        <v>133.88</v>
      </c>
      <c r="J5244" s="8">
        <v>40990</v>
      </c>
      <c r="K5244" t="s">
        <v>148</v>
      </c>
      <c r="L5244" t="s">
        <v>151</v>
      </c>
      <c r="O5244" s="100">
        <v>2012</v>
      </c>
    </row>
    <row r="5245" spans="1:15" x14ac:dyDescent="0.25">
      <c r="A5245">
        <v>1</v>
      </c>
      <c r="B5245" t="s">
        <v>144</v>
      </c>
      <c r="C5245">
        <v>85</v>
      </c>
      <c r="D5245" t="s">
        <v>381</v>
      </c>
      <c r="E5245" t="s">
        <v>388</v>
      </c>
      <c r="F5245">
        <v>13303</v>
      </c>
      <c r="G5245" t="s">
        <v>383</v>
      </c>
      <c r="H5245" s="101">
        <v>1865</v>
      </c>
      <c r="I5245">
        <v>142.66999999999999</v>
      </c>
      <c r="J5245" s="8">
        <v>40990</v>
      </c>
      <c r="K5245" t="s">
        <v>148</v>
      </c>
      <c r="L5245" t="s">
        <v>151</v>
      </c>
      <c r="O5245" s="100">
        <v>2012</v>
      </c>
    </row>
    <row r="5246" spans="1:15" x14ac:dyDescent="0.25">
      <c r="A5246">
        <v>1</v>
      </c>
      <c r="B5246" t="s">
        <v>144</v>
      </c>
      <c r="C5246">
        <v>85</v>
      </c>
      <c r="D5246" t="s">
        <v>381</v>
      </c>
      <c r="E5246" t="s">
        <v>389</v>
      </c>
      <c r="F5246">
        <v>13308</v>
      </c>
      <c r="G5246" t="s">
        <v>383</v>
      </c>
      <c r="H5246" s="101">
        <v>1486.8</v>
      </c>
      <c r="I5246">
        <v>104.13</v>
      </c>
      <c r="J5246" s="8">
        <v>40990</v>
      </c>
      <c r="K5246" t="s">
        <v>148</v>
      </c>
      <c r="L5246" t="s">
        <v>151</v>
      </c>
      <c r="O5246" s="100">
        <v>2012</v>
      </c>
    </row>
    <row r="5247" spans="1:15" x14ac:dyDescent="0.25">
      <c r="A5247">
        <v>1</v>
      </c>
      <c r="B5247" t="s">
        <v>144</v>
      </c>
      <c r="C5247">
        <v>85</v>
      </c>
      <c r="D5247" t="s">
        <v>381</v>
      </c>
      <c r="E5247" t="s">
        <v>392</v>
      </c>
      <c r="F5247">
        <v>13304</v>
      </c>
      <c r="G5247" t="s">
        <v>383</v>
      </c>
      <c r="H5247" s="101">
        <v>1680</v>
      </c>
      <c r="I5247">
        <v>126.15</v>
      </c>
      <c r="J5247" s="8">
        <v>40990</v>
      </c>
      <c r="K5247" t="s">
        <v>148</v>
      </c>
      <c r="L5247" t="s">
        <v>151</v>
      </c>
      <c r="O5247" s="100">
        <v>2012</v>
      </c>
    </row>
    <row r="5248" spans="1:15" x14ac:dyDescent="0.25">
      <c r="A5248">
        <v>1</v>
      </c>
      <c r="B5248" t="s">
        <v>144</v>
      </c>
      <c r="C5248">
        <v>85</v>
      </c>
      <c r="D5248" t="s">
        <v>381</v>
      </c>
      <c r="E5248" t="s">
        <v>374</v>
      </c>
      <c r="F5248">
        <v>9980</v>
      </c>
      <c r="G5248" t="s">
        <v>375</v>
      </c>
      <c r="H5248" s="101">
        <v>2692.31</v>
      </c>
      <c r="I5248">
        <v>185.07</v>
      </c>
      <c r="J5248" s="8">
        <v>40990</v>
      </c>
      <c r="K5248" t="s">
        <v>148</v>
      </c>
      <c r="L5248" t="s">
        <v>151</v>
      </c>
      <c r="O5248" s="100">
        <v>2012</v>
      </c>
    </row>
    <row r="5249" spans="1:15" x14ac:dyDescent="0.25">
      <c r="A5249">
        <v>1</v>
      </c>
      <c r="B5249" t="s">
        <v>144</v>
      </c>
      <c r="C5249">
        <v>86</v>
      </c>
      <c r="D5249" t="s">
        <v>393</v>
      </c>
      <c r="E5249" t="s">
        <v>396</v>
      </c>
      <c r="F5249">
        <v>9912</v>
      </c>
      <c r="G5249" t="s">
        <v>395</v>
      </c>
      <c r="H5249" s="101">
        <v>1815.43</v>
      </c>
      <c r="I5249">
        <v>133.97</v>
      </c>
      <c r="J5249" s="8">
        <v>40990</v>
      </c>
      <c r="K5249" t="s">
        <v>148</v>
      </c>
      <c r="L5249" t="s">
        <v>151</v>
      </c>
      <c r="O5249" s="100">
        <v>2012</v>
      </c>
    </row>
    <row r="5250" spans="1:15" x14ac:dyDescent="0.25">
      <c r="A5250">
        <v>1</v>
      </c>
      <c r="B5250" t="s">
        <v>144</v>
      </c>
      <c r="C5250">
        <v>86</v>
      </c>
      <c r="D5250" t="s">
        <v>393</v>
      </c>
      <c r="E5250" t="s">
        <v>397</v>
      </c>
      <c r="F5250">
        <v>13519</v>
      </c>
      <c r="G5250" t="s">
        <v>398</v>
      </c>
      <c r="H5250">
        <v>418.3</v>
      </c>
      <c r="I5250">
        <v>60.44</v>
      </c>
      <c r="J5250" s="8">
        <v>40990</v>
      </c>
      <c r="K5250" t="s">
        <v>148</v>
      </c>
      <c r="L5250" t="s">
        <v>149</v>
      </c>
      <c r="O5250" s="100">
        <v>2012</v>
      </c>
    </row>
    <row r="5251" spans="1:15" x14ac:dyDescent="0.25">
      <c r="A5251">
        <v>1</v>
      </c>
      <c r="B5251" t="s">
        <v>144</v>
      </c>
      <c r="C5251">
        <v>86</v>
      </c>
      <c r="D5251" t="s">
        <v>393</v>
      </c>
      <c r="E5251" t="s">
        <v>399</v>
      </c>
      <c r="F5251">
        <v>11748</v>
      </c>
      <c r="G5251" t="s">
        <v>400</v>
      </c>
      <c r="H5251" s="101">
        <v>2598.71</v>
      </c>
      <c r="I5251">
        <v>191.75</v>
      </c>
      <c r="J5251" s="8">
        <v>40990</v>
      </c>
      <c r="K5251" t="s">
        <v>148</v>
      </c>
      <c r="L5251" t="s">
        <v>151</v>
      </c>
      <c r="O5251" s="100">
        <v>2012</v>
      </c>
    </row>
    <row r="5252" spans="1:15" x14ac:dyDescent="0.25">
      <c r="A5252">
        <v>1</v>
      </c>
      <c r="B5252" t="s">
        <v>144</v>
      </c>
      <c r="C5252">
        <v>86</v>
      </c>
      <c r="D5252" t="s">
        <v>393</v>
      </c>
      <c r="E5252" t="s">
        <v>401</v>
      </c>
      <c r="F5252">
        <v>9816</v>
      </c>
      <c r="G5252" t="s">
        <v>402</v>
      </c>
      <c r="H5252" s="101">
        <v>1663.42</v>
      </c>
      <c r="I5252">
        <v>158.88</v>
      </c>
      <c r="J5252" s="8">
        <v>40990</v>
      </c>
      <c r="K5252" t="s">
        <v>148</v>
      </c>
      <c r="L5252" t="s">
        <v>151</v>
      </c>
      <c r="O5252" s="100">
        <v>2012</v>
      </c>
    </row>
    <row r="5253" spans="1:15" x14ac:dyDescent="0.25">
      <c r="A5253">
        <v>1</v>
      </c>
      <c r="B5253" t="s">
        <v>144</v>
      </c>
      <c r="C5253">
        <v>86</v>
      </c>
      <c r="D5253" t="s">
        <v>393</v>
      </c>
      <c r="E5253" t="s">
        <v>1330</v>
      </c>
      <c r="F5253">
        <v>13577</v>
      </c>
      <c r="G5253" t="s">
        <v>402</v>
      </c>
      <c r="H5253" s="101">
        <v>1022.5</v>
      </c>
      <c r="I5253">
        <v>147.77000000000001</v>
      </c>
      <c r="J5253" s="8">
        <v>40990</v>
      </c>
      <c r="K5253" t="s">
        <v>148</v>
      </c>
      <c r="L5253" t="s">
        <v>151</v>
      </c>
      <c r="O5253" s="100">
        <v>2012</v>
      </c>
    </row>
    <row r="5254" spans="1:15" x14ac:dyDescent="0.25">
      <c r="A5254">
        <v>1</v>
      </c>
      <c r="B5254" t="s">
        <v>144</v>
      </c>
      <c r="C5254">
        <v>87</v>
      </c>
      <c r="D5254" t="s">
        <v>403</v>
      </c>
      <c r="E5254" t="s">
        <v>404</v>
      </c>
      <c r="F5254">
        <v>11969</v>
      </c>
      <c r="G5254" t="s">
        <v>405</v>
      </c>
      <c r="H5254" s="101">
        <v>1530.94</v>
      </c>
      <c r="I5254">
        <v>186.27</v>
      </c>
      <c r="J5254" s="8">
        <v>40990</v>
      </c>
      <c r="K5254" t="s">
        <v>148</v>
      </c>
      <c r="L5254" t="s">
        <v>151</v>
      </c>
      <c r="O5254" s="100">
        <v>2012</v>
      </c>
    </row>
    <row r="5255" spans="1:15" x14ac:dyDescent="0.25">
      <c r="A5255">
        <v>1</v>
      </c>
      <c r="B5255" t="s">
        <v>144</v>
      </c>
      <c r="C5255">
        <v>87</v>
      </c>
      <c r="D5255" t="s">
        <v>403</v>
      </c>
      <c r="E5255" t="s">
        <v>406</v>
      </c>
      <c r="F5255">
        <v>11900</v>
      </c>
      <c r="G5255" t="s">
        <v>405</v>
      </c>
      <c r="H5255" s="101">
        <v>1139.2</v>
      </c>
      <c r="I5255">
        <v>153.62</v>
      </c>
      <c r="J5255" s="8">
        <v>40990</v>
      </c>
      <c r="K5255" t="s">
        <v>148</v>
      </c>
      <c r="L5255" t="s">
        <v>151</v>
      </c>
      <c r="O5255" s="100">
        <v>2012</v>
      </c>
    </row>
    <row r="5256" spans="1:15" x14ac:dyDescent="0.25">
      <c r="A5256">
        <v>1</v>
      </c>
      <c r="B5256" t="s">
        <v>144</v>
      </c>
      <c r="C5256">
        <v>92</v>
      </c>
      <c r="D5256" t="s">
        <v>407</v>
      </c>
      <c r="E5256" t="s">
        <v>408</v>
      </c>
      <c r="F5256">
        <v>11020</v>
      </c>
      <c r="G5256" t="s">
        <v>409</v>
      </c>
      <c r="H5256" s="101">
        <v>2286.12</v>
      </c>
      <c r="I5256">
        <v>168.68</v>
      </c>
      <c r="J5256" s="8">
        <v>40990</v>
      </c>
      <c r="K5256" t="s">
        <v>148</v>
      </c>
      <c r="L5256" t="s">
        <v>151</v>
      </c>
      <c r="O5256" s="100">
        <v>2012</v>
      </c>
    </row>
    <row r="5257" spans="1:15" x14ac:dyDescent="0.25">
      <c r="A5257">
        <v>1</v>
      </c>
      <c r="B5257" t="s">
        <v>144</v>
      </c>
      <c r="C5257">
        <v>92</v>
      </c>
      <c r="D5257" t="s">
        <v>407</v>
      </c>
      <c r="E5257" t="s">
        <v>410</v>
      </c>
      <c r="F5257">
        <v>944</v>
      </c>
      <c r="G5257" t="s">
        <v>411</v>
      </c>
      <c r="H5257" s="101">
        <v>2088.58</v>
      </c>
      <c r="I5257">
        <v>150.63</v>
      </c>
      <c r="J5257" s="8">
        <v>40990</v>
      </c>
      <c r="K5257" t="s">
        <v>148</v>
      </c>
      <c r="L5257" t="s">
        <v>151</v>
      </c>
      <c r="O5257" s="100">
        <v>2012</v>
      </c>
    </row>
    <row r="5258" spans="1:15" x14ac:dyDescent="0.25">
      <c r="A5258">
        <v>1</v>
      </c>
      <c r="B5258" t="s">
        <v>144</v>
      </c>
      <c r="C5258">
        <v>92</v>
      </c>
      <c r="D5258" t="s">
        <v>407</v>
      </c>
      <c r="E5258" t="s">
        <v>413</v>
      </c>
      <c r="F5258">
        <v>11580</v>
      </c>
      <c r="G5258" t="s">
        <v>411</v>
      </c>
      <c r="H5258" s="101">
        <v>1458.2</v>
      </c>
      <c r="I5258">
        <v>132.83000000000001</v>
      </c>
      <c r="J5258" s="8">
        <v>40990</v>
      </c>
      <c r="K5258" t="s">
        <v>148</v>
      </c>
      <c r="L5258" t="s">
        <v>151</v>
      </c>
      <c r="O5258" s="100">
        <v>2012</v>
      </c>
    </row>
    <row r="5259" spans="1:15" x14ac:dyDescent="0.25">
      <c r="A5259">
        <v>1</v>
      </c>
      <c r="B5259" t="s">
        <v>144</v>
      </c>
      <c r="C5259">
        <v>92</v>
      </c>
      <c r="D5259" t="s">
        <v>407</v>
      </c>
      <c r="E5259" t="s">
        <v>414</v>
      </c>
      <c r="F5259">
        <v>11408</v>
      </c>
      <c r="G5259" t="s">
        <v>411</v>
      </c>
      <c r="H5259" s="101">
        <v>1287.0899999999999</v>
      </c>
      <c r="I5259">
        <v>147.63</v>
      </c>
      <c r="J5259" s="8">
        <v>40990</v>
      </c>
      <c r="K5259" t="s">
        <v>148</v>
      </c>
      <c r="L5259" t="s">
        <v>151</v>
      </c>
      <c r="O5259" s="100">
        <v>2012</v>
      </c>
    </row>
    <row r="5260" spans="1:15" x14ac:dyDescent="0.25">
      <c r="A5260">
        <v>1</v>
      </c>
      <c r="B5260" t="s">
        <v>144</v>
      </c>
      <c r="C5260">
        <v>92</v>
      </c>
      <c r="D5260" t="s">
        <v>407</v>
      </c>
      <c r="E5260" t="s">
        <v>415</v>
      </c>
      <c r="F5260">
        <v>12746</v>
      </c>
      <c r="G5260" t="s">
        <v>411</v>
      </c>
      <c r="H5260" s="101">
        <v>1464.46</v>
      </c>
      <c r="I5260">
        <v>128.81</v>
      </c>
      <c r="J5260" s="8">
        <v>40990</v>
      </c>
      <c r="K5260" t="s">
        <v>148</v>
      </c>
      <c r="L5260" t="s">
        <v>151</v>
      </c>
      <c r="O5260" s="100">
        <v>2012</v>
      </c>
    </row>
    <row r="5261" spans="1:15" x14ac:dyDescent="0.25">
      <c r="A5261">
        <v>1</v>
      </c>
      <c r="B5261" t="s">
        <v>144</v>
      </c>
      <c r="C5261">
        <v>92</v>
      </c>
      <c r="D5261" t="s">
        <v>407</v>
      </c>
      <c r="E5261" t="s">
        <v>416</v>
      </c>
      <c r="F5261">
        <v>12838</v>
      </c>
      <c r="G5261" t="s">
        <v>417</v>
      </c>
      <c r="H5261">
        <v>992.13</v>
      </c>
      <c r="I5261">
        <v>134.11000000000001</v>
      </c>
      <c r="J5261" s="8">
        <v>40990</v>
      </c>
      <c r="K5261" t="s">
        <v>148</v>
      </c>
      <c r="L5261" t="s">
        <v>151</v>
      </c>
      <c r="O5261" s="100">
        <v>2012</v>
      </c>
    </row>
    <row r="5262" spans="1:15" x14ac:dyDescent="0.25">
      <c r="A5262">
        <v>1</v>
      </c>
      <c r="B5262" t="s">
        <v>144</v>
      </c>
      <c r="C5262">
        <v>93</v>
      </c>
      <c r="D5262" t="s">
        <v>418</v>
      </c>
      <c r="E5262" t="s">
        <v>950</v>
      </c>
      <c r="F5262">
        <v>12460</v>
      </c>
      <c r="G5262" t="s">
        <v>584</v>
      </c>
      <c r="H5262" s="101">
        <v>2409.64</v>
      </c>
      <c r="I5262">
        <v>184.34</v>
      </c>
      <c r="J5262" s="8">
        <v>40990</v>
      </c>
      <c r="K5262" t="s">
        <v>148</v>
      </c>
      <c r="L5262" t="s">
        <v>151</v>
      </c>
      <c r="O5262" s="100">
        <v>2012</v>
      </c>
    </row>
    <row r="5263" spans="1:15" x14ac:dyDescent="0.25">
      <c r="A5263">
        <v>1</v>
      </c>
      <c r="B5263" t="s">
        <v>144</v>
      </c>
      <c r="C5263">
        <v>93</v>
      </c>
      <c r="D5263" t="s">
        <v>418</v>
      </c>
      <c r="E5263" t="s">
        <v>421</v>
      </c>
      <c r="F5263">
        <v>11255</v>
      </c>
      <c r="G5263" t="s">
        <v>422</v>
      </c>
      <c r="H5263" s="101">
        <v>2667.64</v>
      </c>
      <c r="I5263">
        <v>200.59</v>
      </c>
      <c r="J5263" s="8">
        <v>40990</v>
      </c>
      <c r="K5263" t="s">
        <v>148</v>
      </c>
      <c r="L5263" t="s">
        <v>151</v>
      </c>
      <c r="O5263" s="100">
        <v>2012</v>
      </c>
    </row>
    <row r="5264" spans="1:15" x14ac:dyDescent="0.25">
      <c r="A5264">
        <v>1</v>
      </c>
      <c r="B5264" t="s">
        <v>144</v>
      </c>
      <c r="C5264">
        <v>93</v>
      </c>
      <c r="D5264" t="s">
        <v>418</v>
      </c>
      <c r="E5264" t="s">
        <v>423</v>
      </c>
      <c r="F5264">
        <v>10565</v>
      </c>
      <c r="G5264" t="s">
        <v>424</v>
      </c>
      <c r="H5264" s="101">
        <v>1954.2</v>
      </c>
      <c r="I5264">
        <v>143.61000000000001</v>
      </c>
      <c r="J5264" s="8">
        <v>40990</v>
      </c>
      <c r="K5264" t="s">
        <v>148</v>
      </c>
      <c r="L5264" t="s">
        <v>151</v>
      </c>
      <c r="O5264" s="100">
        <v>2012</v>
      </c>
    </row>
    <row r="5265" spans="1:15" x14ac:dyDescent="0.25">
      <c r="A5265">
        <v>1</v>
      </c>
      <c r="B5265" t="s">
        <v>144</v>
      </c>
      <c r="C5265">
        <v>93</v>
      </c>
      <c r="D5265" t="s">
        <v>418</v>
      </c>
      <c r="E5265" t="s">
        <v>425</v>
      </c>
      <c r="F5265">
        <v>11087</v>
      </c>
      <c r="G5265" t="s">
        <v>424</v>
      </c>
      <c r="H5265" s="101">
        <v>2228.7399999999998</v>
      </c>
      <c r="I5265">
        <v>170.5</v>
      </c>
      <c r="J5265" s="8">
        <v>40990</v>
      </c>
      <c r="K5265" t="s">
        <v>148</v>
      </c>
      <c r="L5265" t="s">
        <v>151</v>
      </c>
      <c r="O5265" s="100">
        <v>2012</v>
      </c>
    </row>
    <row r="5266" spans="1:15" x14ac:dyDescent="0.25">
      <c r="A5266">
        <v>1</v>
      </c>
      <c r="B5266" t="s">
        <v>144</v>
      </c>
      <c r="C5266">
        <v>93</v>
      </c>
      <c r="D5266" t="s">
        <v>418</v>
      </c>
      <c r="E5266" t="s">
        <v>426</v>
      </c>
      <c r="F5266">
        <v>12488</v>
      </c>
      <c r="G5266" t="s">
        <v>424</v>
      </c>
      <c r="H5266" s="101">
        <v>1925</v>
      </c>
      <c r="I5266">
        <v>141.44</v>
      </c>
      <c r="J5266" s="8">
        <v>40990</v>
      </c>
      <c r="K5266" t="s">
        <v>148</v>
      </c>
      <c r="L5266" t="s">
        <v>151</v>
      </c>
      <c r="O5266" s="100">
        <v>2012</v>
      </c>
    </row>
    <row r="5267" spans="1:15" x14ac:dyDescent="0.25">
      <c r="A5267">
        <v>1</v>
      </c>
      <c r="B5267" t="s">
        <v>144</v>
      </c>
      <c r="C5267">
        <v>93</v>
      </c>
      <c r="D5267" t="s">
        <v>418</v>
      </c>
      <c r="E5267" t="s">
        <v>427</v>
      </c>
      <c r="F5267">
        <v>10134</v>
      </c>
      <c r="G5267" t="s">
        <v>428</v>
      </c>
      <c r="H5267" s="101">
        <v>2109.9299999999998</v>
      </c>
      <c r="I5267">
        <v>161.41</v>
      </c>
      <c r="J5267" s="8">
        <v>40990</v>
      </c>
      <c r="K5267" t="s">
        <v>148</v>
      </c>
      <c r="L5267" t="s">
        <v>151</v>
      </c>
      <c r="O5267" s="100">
        <v>2012</v>
      </c>
    </row>
    <row r="5268" spans="1:15" x14ac:dyDescent="0.25">
      <c r="A5268">
        <v>1</v>
      </c>
      <c r="B5268" t="s">
        <v>144</v>
      </c>
      <c r="C5268">
        <v>93</v>
      </c>
      <c r="D5268" t="s">
        <v>418</v>
      </c>
      <c r="E5268" t="s">
        <v>429</v>
      </c>
      <c r="F5268">
        <v>12393</v>
      </c>
      <c r="G5268" t="s">
        <v>593</v>
      </c>
      <c r="H5268" s="101">
        <v>1782.31</v>
      </c>
      <c r="I5268">
        <v>130.59</v>
      </c>
      <c r="J5268" s="8">
        <v>40990</v>
      </c>
      <c r="K5268" t="s">
        <v>148</v>
      </c>
      <c r="L5268" t="s">
        <v>151</v>
      </c>
      <c r="O5268" s="100">
        <v>2012</v>
      </c>
    </row>
    <row r="5269" spans="1:15" x14ac:dyDescent="0.25">
      <c r="A5269">
        <v>2</v>
      </c>
      <c r="B5269" t="s">
        <v>434</v>
      </c>
      <c r="C5269">
        <v>4</v>
      </c>
      <c r="D5269" t="s">
        <v>145</v>
      </c>
      <c r="E5269" t="s">
        <v>435</v>
      </c>
      <c r="F5269">
        <v>10404</v>
      </c>
      <c r="G5269" t="s">
        <v>147</v>
      </c>
      <c r="H5269" s="101">
        <v>1584.61</v>
      </c>
      <c r="I5269">
        <v>113.66</v>
      </c>
      <c r="J5269" s="8">
        <v>40990</v>
      </c>
      <c r="K5269" t="s">
        <v>148</v>
      </c>
      <c r="L5269" t="s">
        <v>151</v>
      </c>
      <c r="O5269" s="100">
        <v>2012</v>
      </c>
    </row>
    <row r="5270" spans="1:15" x14ac:dyDescent="0.25">
      <c r="A5270">
        <v>2</v>
      </c>
      <c r="B5270" t="s">
        <v>434</v>
      </c>
      <c r="C5270">
        <v>4</v>
      </c>
      <c r="D5270" t="s">
        <v>145</v>
      </c>
      <c r="E5270" t="s">
        <v>436</v>
      </c>
      <c r="F5270">
        <v>13290</v>
      </c>
      <c r="G5270" t="s">
        <v>147</v>
      </c>
      <c r="H5270" s="101">
        <v>1400</v>
      </c>
      <c r="I5270">
        <v>144.44999999999999</v>
      </c>
      <c r="J5270" s="8">
        <v>40990</v>
      </c>
      <c r="K5270" t="s">
        <v>148</v>
      </c>
      <c r="L5270" t="s">
        <v>151</v>
      </c>
      <c r="O5270" s="100">
        <v>2012</v>
      </c>
    </row>
    <row r="5271" spans="1:15" x14ac:dyDescent="0.25">
      <c r="A5271">
        <v>2</v>
      </c>
      <c r="B5271" t="s">
        <v>434</v>
      </c>
      <c r="C5271">
        <v>4</v>
      </c>
      <c r="D5271" t="s">
        <v>145</v>
      </c>
      <c r="E5271" t="s">
        <v>437</v>
      </c>
      <c r="F5271">
        <v>12878</v>
      </c>
      <c r="G5271" t="s">
        <v>147</v>
      </c>
      <c r="H5271" s="101">
        <v>1369</v>
      </c>
      <c r="I5271">
        <v>111.87</v>
      </c>
      <c r="J5271" s="8">
        <v>40990</v>
      </c>
      <c r="K5271" t="s">
        <v>148</v>
      </c>
      <c r="L5271" t="s">
        <v>151</v>
      </c>
      <c r="O5271" s="100">
        <v>2012</v>
      </c>
    </row>
    <row r="5272" spans="1:15" x14ac:dyDescent="0.25">
      <c r="A5272">
        <v>2</v>
      </c>
      <c r="B5272" t="s">
        <v>434</v>
      </c>
      <c r="C5272">
        <v>4</v>
      </c>
      <c r="D5272" t="s">
        <v>145</v>
      </c>
      <c r="E5272" t="s">
        <v>438</v>
      </c>
      <c r="F5272">
        <v>12645</v>
      </c>
      <c r="G5272" t="s">
        <v>147</v>
      </c>
      <c r="H5272" s="101">
        <v>1636.2</v>
      </c>
      <c r="I5272">
        <v>125.16</v>
      </c>
      <c r="J5272" s="8">
        <v>40990</v>
      </c>
      <c r="K5272" t="s">
        <v>148</v>
      </c>
      <c r="L5272" t="s">
        <v>151</v>
      </c>
      <c r="O5272" s="100">
        <v>2012</v>
      </c>
    </row>
    <row r="5273" spans="1:15" x14ac:dyDescent="0.25">
      <c r="A5273">
        <v>2</v>
      </c>
      <c r="B5273" t="s">
        <v>434</v>
      </c>
      <c r="C5273">
        <v>4</v>
      </c>
      <c r="D5273" t="s">
        <v>145</v>
      </c>
      <c r="E5273" t="s">
        <v>439</v>
      </c>
      <c r="F5273">
        <v>10606</v>
      </c>
      <c r="G5273" t="s">
        <v>147</v>
      </c>
      <c r="H5273">
        <v>198</v>
      </c>
      <c r="I5273">
        <v>28.62</v>
      </c>
      <c r="J5273" s="8">
        <v>40990</v>
      </c>
      <c r="K5273" t="s">
        <v>148</v>
      </c>
      <c r="L5273" t="s">
        <v>149</v>
      </c>
      <c r="O5273" s="100">
        <v>2012</v>
      </c>
    </row>
    <row r="5274" spans="1:15" x14ac:dyDescent="0.25">
      <c r="A5274">
        <v>2</v>
      </c>
      <c r="B5274" t="s">
        <v>434</v>
      </c>
      <c r="C5274">
        <v>4</v>
      </c>
      <c r="D5274" t="s">
        <v>145</v>
      </c>
      <c r="E5274" t="s">
        <v>440</v>
      </c>
      <c r="F5274">
        <v>12420</v>
      </c>
      <c r="G5274" t="s">
        <v>159</v>
      </c>
      <c r="H5274" s="101">
        <v>1696.15</v>
      </c>
      <c r="I5274">
        <v>123.93</v>
      </c>
      <c r="J5274" s="8">
        <v>40990</v>
      </c>
      <c r="K5274" t="s">
        <v>148</v>
      </c>
      <c r="L5274" t="s">
        <v>151</v>
      </c>
      <c r="O5274" s="100">
        <v>2012</v>
      </c>
    </row>
    <row r="5275" spans="1:15" x14ac:dyDescent="0.25">
      <c r="A5275">
        <v>2</v>
      </c>
      <c r="B5275" t="s">
        <v>434</v>
      </c>
      <c r="C5275">
        <v>6</v>
      </c>
      <c r="D5275" t="s">
        <v>162</v>
      </c>
      <c r="E5275" t="s">
        <v>494</v>
      </c>
      <c r="F5275">
        <v>12467</v>
      </c>
      <c r="G5275" t="s">
        <v>481</v>
      </c>
      <c r="H5275">
        <v>915</v>
      </c>
      <c r="I5275">
        <v>67.540000000000006</v>
      </c>
      <c r="J5275" s="8">
        <v>40990</v>
      </c>
      <c r="K5275" t="s">
        <v>148</v>
      </c>
      <c r="L5275" t="s">
        <v>151</v>
      </c>
      <c r="O5275" s="100">
        <v>2012</v>
      </c>
    </row>
    <row r="5276" spans="1:15" x14ac:dyDescent="0.25">
      <c r="A5276">
        <v>2</v>
      </c>
      <c r="B5276" t="s">
        <v>434</v>
      </c>
      <c r="C5276">
        <v>6</v>
      </c>
      <c r="D5276" t="s">
        <v>162</v>
      </c>
      <c r="E5276" t="s">
        <v>442</v>
      </c>
      <c r="F5276">
        <v>12182</v>
      </c>
      <c r="G5276" t="s">
        <v>164</v>
      </c>
      <c r="H5276" s="101">
        <v>1317.36</v>
      </c>
      <c r="I5276">
        <v>100.78</v>
      </c>
      <c r="J5276" s="8">
        <v>40990</v>
      </c>
      <c r="K5276" t="s">
        <v>148</v>
      </c>
      <c r="L5276" t="s">
        <v>149</v>
      </c>
      <c r="O5276" s="100">
        <v>2012</v>
      </c>
    </row>
    <row r="5277" spans="1:15" x14ac:dyDescent="0.25">
      <c r="A5277">
        <v>2</v>
      </c>
      <c r="B5277" t="s">
        <v>434</v>
      </c>
      <c r="C5277">
        <v>6</v>
      </c>
      <c r="D5277" t="s">
        <v>162</v>
      </c>
      <c r="E5277" t="s">
        <v>444</v>
      </c>
      <c r="F5277">
        <v>13193</v>
      </c>
      <c r="G5277" t="s">
        <v>164</v>
      </c>
      <c r="H5277">
        <v>532.1</v>
      </c>
      <c r="I5277">
        <v>76.89</v>
      </c>
      <c r="J5277" s="8">
        <v>40990</v>
      </c>
      <c r="K5277" t="s">
        <v>148</v>
      </c>
      <c r="L5277" t="s">
        <v>149</v>
      </c>
      <c r="O5277" s="100">
        <v>2012</v>
      </c>
    </row>
    <row r="5278" spans="1:15" x14ac:dyDescent="0.25">
      <c r="A5278">
        <v>2</v>
      </c>
      <c r="B5278" t="s">
        <v>434</v>
      </c>
      <c r="C5278">
        <v>6</v>
      </c>
      <c r="D5278" t="s">
        <v>162</v>
      </c>
      <c r="E5278" t="s">
        <v>445</v>
      </c>
      <c r="F5278">
        <v>13192</v>
      </c>
      <c r="G5278" t="s">
        <v>164</v>
      </c>
      <c r="H5278" s="101">
        <v>1600</v>
      </c>
      <c r="I5278">
        <v>116.58</v>
      </c>
      <c r="J5278" s="8">
        <v>40990</v>
      </c>
      <c r="K5278" t="s">
        <v>148</v>
      </c>
      <c r="L5278" t="s">
        <v>151</v>
      </c>
      <c r="O5278" s="100">
        <v>2012</v>
      </c>
    </row>
    <row r="5279" spans="1:15" x14ac:dyDescent="0.25">
      <c r="A5279">
        <v>2</v>
      </c>
      <c r="B5279" t="s">
        <v>434</v>
      </c>
      <c r="C5279">
        <v>6</v>
      </c>
      <c r="D5279" t="s">
        <v>162</v>
      </c>
      <c r="E5279" t="s">
        <v>1282</v>
      </c>
      <c r="F5279">
        <v>13569</v>
      </c>
      <c r="G5279" t="s">
        <v>164</v>
      </c>
      <c r="H5279">
        <v>491.75</v>
      </c>
      <c r="I5279">
        <v>71.06</v>
      </c>
      <c r="J5279" s="8">
        <v>40990</v>
      </c>
      <c r="K5279" t="s">
        <v>879</v>
      </c>
      <c r="L5279" t="s">
        <v>149</v>
      </c>
      <c r="O5279" s="100">
        <v>2012</v>
      </c>
    </row>
    <row r="5280" spans="1:15" x14ac:dyDescent="0.25">
      <c r="A5280">
        <v>2</v>
      </c>
      <c r="B5280" t="s">
        <v>434</v>
      </c>
      <c r="C5280">
        <v>6</v>
      </c>
      <c r="D5280" t="s">
        <v>162</v>
      </c>
      <c r="E5280" t="s">
        <v>446</v>
      </c>
      <c r="F5280">
        <v>11139</v>
      </c>
      <c r="G5280" t="s">
        <v>164</v>
      </c>
      <c r="H5280" s="101">
        <v>1648</v>
      </c>
      <c r="I5280">
        <v>108.4</v>
      </c>
      <c r="J5280" s="8">
        <v>40990</v>
      </c>
      <c r="K5280" t="s">
        <v>148</v>
      </c>
      <c r="L5280" t="s">
        <v>151</v>
      </c>
      <c r="O5280" s="100">
        <v>2012</v>
      </c>
    </row>
    <row r="5281" spans="1:15" x14ac:dyDescent="0.25">
      <c r="A5281">
        <v>2</v>
      </c>
      <c r="B5281" t="s">
        <v>434</v>
      </c>
      <c r="C5281">
        <v>14</v>
      </c>
      <c r="D5281" t="s">
        <v>172</v>
      </c>
      <c r="E5281" t="s">
        <v>447</v>
      </c>
      <c r="F5281">
        <v>11539</v>
      </c>
      <c r="G5281" t="s">
        <v>307</v>
      </c>
      <c r="H5281">
        <v>513.98</v>
      </c>
      <c r="I5281">
        <v>39.32</v>
      </c>
      <c r="J5281" s="8">
        <v>40990</v>
      </c>
      <c r="K5281" t="s">
        <v>148</v>
      </c>
      <c r="L5281" t="s">
        <v>151</v>
      </c>
      <c r="O5281" s="100">
        <v>2012</v>
      </c>
    </row>
    <row r="5282" spans="1:15" x14ac:dyDescent="0.25">
      <c r="A5282">
        <v>2</v>
      </c>
      <c r="B5282" t="s">
        <v>434</v>
      </c>
      <c r="C5282">
        <v>14</v>
      </c>
      <c r="D5282" t="s">
        <v>172</v>
      </c>
      <c r="E5282" t="s">
        <v>1380</v>
      </c>
      <c r="F5282">
        <v>11582</v>
      </c>
      <c r="G5282" t="s">
        <v>176</v>
      </c>
      <c r="H5282">
        <v>964.16</v>
      </c>
      <c r="I5282">
        <v>139.32</v>
      </c>
      <c r="J5282" s="8">
        <v>40990</v>
      </c>
      <c r="K5282" t="s">
        <v>148</v>
      </c>
      <c r="L5282" t="s">
        <v>149</v>
      </c>
      <c r="O5282" s="100">
        <v>2012</v>
      </c>
    </row>
    <row r="5283" spans="1:15" x14ac:dyDescent="0.25">
      <c r="A5283">
        <v>2</v>
      </c>
      <c r="B5283" t="s">
        <v>434</v>
      </c>
      <c r="C5283">
        <v>14</v>
      </c>
      <c r="D5283" t="s">
        <v>172</v>
      </c>
      <c r="E5283" t="s">
        <v>448</v>
      </c>
      <c r="F5283">
        <v>11932</v>
      </c>
      <c r="G5283" t="s">
        <v>176</v>
      </c>
      <c r="H5283" s="101">
        <v>2292.31</v>
      </c>
      <c r="I5283">
        <v>155.94999999999999</v>
      </c>
      <c r="J5283" s="8">
        <v>40990</v>
      </c>
      <c r="K5283" t="s">
        <v>148</v>
      </c>
      <c r="L5283" t="s">
        <v>151</v>
      </c>
      <c r="O5283" s="100">
        <v>2012</v>
      </c>
    </row>
    <row r="5284" spans="1:15" x14ac:dyDescent="0.25">
      <c r="A5284">
        <v>2</v>
      </c>
      <c r="B5284" t="s">
        <v>434</v>
      </c>
      <c r="C5284">
        <v>14</v>
      </c>
      <c r="D5284" t="s">
        <v>172</v>
      </c>
      <c r="E5284" t="s">
        <v>449</v>
      </c>
      <c r="F5284">
        <v>13512</v>
      </c>
      <c r="G5284" t="s">
        <v>176</v>
      </c>
      <c r="H5284" s="101">
        <v>2192.31</v>
      </c>
      <c r="I5284">
        <v>161.9</v>
      </c>
      <c r="J5284" s="8">
        <v>40990</v>
      </c>
      <c r="K5284" t="s">
        <v>148</v>
      </c>
      <c r="L5284" t="s">
        <v>151</v>
      </c>
      <c r="O5284" s="100">
        <v>2012</v>
      </c>
    </row>
    <row r="5285" spans="1:15" x14ac:dyDescent="0.25">
      <c r="A5285">
        <v>2</v>
      </c>
      <c r="B5285" t="s">
        <v>434</v>
      </c>
      <c r="C5285">
        <v>14</v>
      </c>
      <c r="D5285" t="s">
        <v>172</v>
      </c>
      <c r="E5285" t="s">
        <v>1283</v>
      </c>
      <c r="F5285">
        <v>13566</v>
      </c>
      <c r="G5285" t="s">
        <v>176</v>
      </c>
      <c r="H5285" s="101">
        <v>2192.31</v>
      </c>
      <c r="I5285">
        <v>167.71</v>
      </c>
      <c r="J5285" s="8">
        <v>40990</v>
      </c>
      <c r="K5285" t="s">
        <v>148</v>
      </c>
      <c r="L5285" t="s">
        <v>151</v>
      </c>
      <c r="O5285" s="100">
        <v>2012</v>
      </c>
    </row>
    <row r="5286" spans="1:15" x14ac:dyDescent="0.25">
      <c r="A5286">
        <v>2</v>
      </c>
      <c r="B5286" t="s">
        <v>434</v>
      </c>
      <c r="C5286">
        <v>14</v>
      </c>
      <c r="D5286" t="s">
        <v>172</v>
      </c>
      <c r="E5286" t="s">
        <v>450</v>
      </c>
      <c r="F5286">
        <v>12748</v>
      </c>
      <c r="G5286" t="s">
        <v>176</v>
      </c>
      <c r="H5286">
        <v>856.96</v>
      </c>
      <c r="I5286">
        <v>123.83</v>
      </c>
      <c r="J5286" s="8">
        <v>40990</v>
      </c>
      <c r="K5286" t="s">
        <v>148</v>
      </c>
      <c r="L5286" t="s">
        <v>149</v>
      </c>
      <c r="O5286" s="100">
        <v>2012</v>
      </c>
    </row>
    <row r="5287" spans="1:15" x14ac:dyDescent="0.25">
      <c r="A5287">
        <v>2</v>
      </c>
      <c r="B5287" t="s">
        <v>434</v>
      </c>
      <c r="C5287">
        <v>14</v>
      </c>
      <c r="D5287" t="s">
        <v>172</v>
      </c>
      <c r="E5287" t="s">
        <v>451</v>
      </c>
      <c r="F5287">
        <v>12209</v>
      </c>
      <c r="G5287" t="s">
        <v>452</v>
      </c>
      <c r="H5287" s="101">
        <v>3182.7</v>
      </c>
      <c r="I5287">
        <v>217.68</v>
      </c>
      <c r="J5287" s="8">
        <v>40990</v>
      </c>
      <c r="K5287" t="s">
        <v>148</v>
      </c>
      <c r="L5287" t="s">
        <v>151</v>
      </c>
      <c r="O5287" s="100">
        <v>2012</v>
      </c>
    </row>
    <row r="5288" spans="1:15" x14ac:dyDescent="0.25">
      <c r="A5288">
        <v>2</v>
      </c>
      <c r="B5288" t="s">
        <v>434</v>
      </c>
      <c r="C5288">
        <v>14</v>
      </c>
      <c r="D5288" t="s">
        <v>172</v>
      </c>
      <c r="E5288" t="s">
        <v>453</v>
      </c>
      <c r="F5288">
        <v>12680</v>
      </c>
      <c r="G5288" t="s">
        <v>181</v>
      </c>
      <c r="H5288" s="101">
        <v>2350.63</v>
      </c>
      <c r="I5288">
        <v>178.71</v>
      </c>
      <c r="J5288" s="8">
        <v>40990</v>
      </c>
      <c r="K5288" t="s">
        <v>148</v>
      </c>
      <c r="L5288" t="s">
        <v>151</v>
      </c>
      <c r="O5288" s="100">
        <v>2012</v>
      </c>
    </row>
    <row r="5289" spans="1:15" x14ac:dyDescent="0.25">
      <c r="A5289">
        <v>2</v>
      </c>
      <c r="B5289" t="s">
        <v>434</v>
      </c>
      <c r="C5289">
        <v>14</v>
      </c>
      <c r="D5289" t="s">
        <v>172</v>
      </c>
      <c r="E5289" t="s">
        <v>454</v>
      </c>
      <c r="F5289">
        <v>12989</v>
      </c>
      <c r="G5289" t="s">
        <v>181</v>
      </c>
      <c r="H5289" s="101">
        <v>2279.8200000000002</v>
      </c>
      <c r="I5289">
        <v>166.53</v>
      </c>
      <c r="J5289" s="8">
        <v>40990</v>
      </c>
      <c r="K5289" t="s">
        <v>148</v>
      </c>
      <c r="L5289" t="s">
        <v>151</v>
      </c>
      <c r="O5289" s="100">
        <v>2012</v>
      </c>
    </row>
    <row r="5290" spans="1:15" x14ac:dyDescent="0.25">
      <c r="A5290">
        <v>2</v>
      </c>
      <c r="B5290" t="s">
        <v>434</v>
      </c>
      <c r="C5290">
        <v>14</v>
      </c>
      <c r="D5290" t="s">
        <v>172</v>
      </c>
      <c r="E5290" t="s">
        <v>455</v>
      </c>
      <c r="F5290">
        <v>12392</v>
      </c>
      <c r="G5290" t="s">
        <v>181</v>
      </c>
      <c r="H5290" s="101">
        <v>2420.59</v>
      </c>
      <c r="I5290">
        <v>185.18</v>
      </c>
      <c r="J5290" s="8">
        <v>40990</v>
      </c>
      <c r="K5290" t="s">
        <v>148</v>
      </c>
      <c r="L5290" t="s">
        <v>151</v>
      </c>
      <c r="O5290" s="100">
        <v>2012</v>
      </c>
    </row>
    <row r="5291" spans="1:15" x14ac:dyDescent="0.25">
      <c r="A5291">
        <v>2</v>
      </c>
      <c r="B5291" t="s">
        <v>434</v>
      </c>
      <c r="C5291">
        <v>14</v>
      </c>
      <c r="D5291" t="s">
        <v>172</v>
      </c>
      <c r="E5291" t="s">
        <v>456</v>
      </c>
      <c r="F5291">
        <v>13038</v>
      </c>
      <c r="G5291" t="s">
        <v>457</v>
      </c>
      <c r="H5291">
        <v>700</v>
      </c>
      <c r="I5291">
        <v>101.15</v>
      </c>
      <c r="J5291" s="8">
        <v>40990</v>
      </c>
      <c r="K5291" t="s">
        <v>148</v>
      </c>
      <c r="L5291" t="s">
        <v>149</v>
      </c>
      <c r="O5291" s="100">
        <v>2012</v>
      </c>
    </row>
    <row r="5292" spans="1:15" x14ac:dyDescent="0.25">
      <c r="A5292">
        <v>2</v>
      </c>
      <c r="B5292" t="s">
        <v>434</v>
      </c>
      <c r="C5292">
        <v>14</v>
      </c>
      <c r="D5292" t="s">
        <v>172</v>
      </c>
      <c r="E5292" t="s">
        <v>458</v>
      </c>
      <c r="F5292">
        <v>11506</v>
      </c>
      <c r="G5292" t="s">
        <v>186</v>
      </c>
      <c r="H5292" s="101">
        <v>4293.3100000000004</v>
      </c>
      <c r="I5292">
        <v>298.05</v>
      </c>
      <c r="J5292" s="8">
        <v>40990</v>
      </c>
      <c r="K5292" t="s">
        <v>148</v>
      </c>
      <c r="L5292" t="s">
        <v>151</v>
      </c>
      <c r="O5292" s="100">
        <v>2012</v>
      </c>
    </row>
    <row r="5293" spans="1:15" x14ac:dyDescent="0.25">
      <c r="A5293">
        <v>2</v>
      </c>
      <c r="B5293" t="s">
        <v>434</v>
      </c>
      <c r="C5293">
        <v>15</v>
      </c>
      <c r="D5293" t="s">
        <v>459</v>
      </c>
      <c r="E5293" t="s">
        <v>460</v>
      </c>
      <c r="F5293">
        <v>12754</v>
      </c>
      <c r="G5293" t="s">
        <v>461</v>
      </c>
      <c r="H5293" s="101">
        <v>1754.57</v>
      </c>
      <c r="I5293">
        <v>129.05000000000001</v>
      </c>
      <c r="J5293" s="8">
        <v>40990</v>
      </c>
      <c r="K5293" t="s">
        <v>148</v>
      </c>
      <c r="L5293" t="s">
        <v>151</v>
      </c>
      <c r="O5293" s="100">
        <v>2012</v>
      </c>
    </row>
    <row r="5294" spans="1:15" x14ac:dyDescent="0.25">
      <c r="A5294">
        <v>2</v>
      </c>
      <c r="B5294" t="s">
        <v>434</v>
      </c>
      <c r="C5294">
        <v>15</v>
      </c>
      <c r="D5294" t="s">
        <v>459</v>
      </c>
      <c r="E5294" t="s">
        <v>462</v>
      </c>
      <c r="F5294">
        <v>13063</v>
      </c>
      <c r="G5294" t="s">
        <v>463</v>
      </c>
      <c r="H5294">
        <v>567.79999999999995</v>
      </c>
      <c r="I5294">
        <v>47.26</v>
      </c>
      <c r="J5294" s="8">
        <v>40990</v>
      </c>
      <c r="K5294" t="s">
        <v>148</v>
      </c>
      <c r="L5294" t="s">
        <v>149</v>
      </c>
      <c r="O5294" s="100">
        <v>2012</v>
      </c>
    </row>
    <row r="5295" spans="1:15" x14ac:dyDescent="0.25">
      <c r="A5295">
        <v>2</v>
      </c>
      <c r="B5295" t="s">
        <v>434</v>
      </c>
      <c r="C5295">
        <v>15</v>
      </c>
      <c r="D5295" t="s">
        <v>459</v>
      </c>
      <c r="E5295" t="s">
        <v>464</v>
      </c>
      <c r="F5295">
        <v>12596</v>
      </c>
      <c r="G5295" t="s">
        <v>463</v>
      </c>
      <c r="H5295">
        <v>901.77</v>
      </c>
      <c r="I5295">
        <v>62.82</v>
      </c>
      <c r="J5295" s="8">
        <v>40990</v>
      </c>
      <c r="K5295" t="s">
        <v>148</v>
      </c>
      <c r="L5295" t="s">
        <v>151</v>
      </c>
      <c r="O5295" s="100">
        <v>2012</v>
      </c>
    </row>
    <row r="5296" spans="1:15" x14ac:dyDescent="0.25">
      <c r="A5296">
        <v>2</v>
      </c>
      <c r="B5296" t="s">
        <v>434</v>
      </c>
      <c r="C5296">
        <v>16</v>
      </c>
      <c r="D5296" t="s">
        <v>465</v>
      </c>
      <c r="E5296" t="s">
        <v>447</v>
      </c>
      <c r="F5296">
        <v>11539</v>
      </c>
      <c r="G5296" t="s">
        <v>307</v>
      </c>
      <c r="H5296">
        <v>599.64</v>
      </c>
      <c r="I5296">
        <v>45.87</v>
      </c>
      <c r="J5296" s="8">
        <v>40990</v>
      </c>
      <c r="K5296" t="s">
        <v>148</v>
      </c>
      <c r="L5296" t="s">
        <v>151</v>
      </c>
      <c r="O5296" s="100">
        <v>2012</v>
      </c>
    </row>
    <row r="5297" spans="1:15" x14ac:dyDescent="0.25">
      <c r="A5297">
        <v>2</v>
      </c>
      <c r="B5297" t="s">
        <v>434</v>
      </c>
      <c r="C5297">
        <v>16</v>
      </c>
      <c r="D5297" t="s">
        <v>465</v>
      </c>
      <c r="E5297" t="s">
        <v>466</v>
      </c>
      <c r="F5297">
        <v>13536</v>
      </c>
      <c r="G5297" t="s">
        <v>467</v>
      </c>
      <c r="H5297" s="101">
        <v>1120</v>
      </c>
      <c r="I5297">
        <v>161.84</v>
      </c>
      <c r="J5297" s="8">
        <v>40990</v>
      </c>
      <c r="K5297" t="s">
        <v>148</v>
      </c>
      <c r="L5297" t="s">
        <v>190</v>
      </c>
      <c r="O5297" s="100">
        <v>2012</v>
      </c>
    </row>
    <row r="5298" spans="1:15" x14ac:dyDescent="0.25">
      <c r="A5298">
        <v>2</v>
      </c>
      <c r="B5298" t="s">
        <v>434</v>
      </c>
      <c r="C5298">
        <v>16</v>
      </c>
      <c r="D5298" t="s">
        <v>465</v>
      </c>
      <c r="E5298" t="s">
        <v>468</v>
      </c>
      <c r="F5298">
        <v>13249</v>
      </c>
      <c r="G5298" t="s">
        <v>469</v>
      </c>
      <c r="H5298" s="101">
        <v>1900.35</v>
      </c>
      <c r="I5298">
        <v>139.16999999999999</v>
      </c>
      <c r="J5298" s="8">
        <v>40990</v>
      </c>
      <c r="K5298" t="s">
        <v>148</v>
      </c>
      <c r="L5298" t="s">
        <v>151</v>
      </c>
      <c r="O5298" s="100">
        <v>2012</v>
      </c>
    </row>
    <row r="5299" spans="1:15" x14ac:dyDescent="0.25">
      <c r="A5299">
        <v>2</v>
      </c>
      <c r="B5299" t="s">
        <v>434</v>
      </c>
      <c r="C5299">
        <v>16</v>
      </c>
      <c r="D5299" t="s">
        <v>465</v>
      </c>
      <c r="E5299" t="s">
        <v>470</v>
      </c>
      <c r="F5299">
        <v>12911</v>
      </c>
      <c r="G5299" t="s">
        <v>469</v>
      </c>
      <c r="H5299" s="101">
        <v>2126.1999999999998</v>
      </c>
      <c r="I5299">
        <v>162.65</v>
      </c>
      <c r="J5299" s="8">
        <v>40990</v>
      </c>
      <c r="K5299" t="s">
        <v>148</v>
      </c>
      <c r="L5299" t="s">
        <v>151</v>
      </c>
      <c r="O5299" s="100">
        <v>2012</v>
      </c>
    </row>
    <row r="5300" spans="1:15" x14ac:dyDescent="0.25">
      <c r="A5300">
        <v>2</v>
      </c>
      <c r="B5300" t="s">
        <v>434</v>
      </c>
      <c r="C5300">
        <v>16</v>
      </c>
      <c r="D5300" t="s">
        <v>465</v>
      </c>
      <c r="E5300" t="s">
        <v>471</v>
      </c>
      <c r="F5300">
        <v>9454</v>
      </c>
      <c r="G5300" t="s">
        <v>472</v>
      </c>
      <c r="H5300" s="101">
        <v>2834.15</v>
      </c>
      <c r="I5300">
        <v>210.99</v>
      </c>
      <c r="J5300" s="8">
        <v>40990</v>
      </c>
      <c r="K5300" t="s">
        <v>148</v>
      </c>
      <c r="L5300" t="s">
        <v>151</v>
      </c>
      <c r="O5300" s="100">
        <v>2012</v>
      </c>
    </row>
    <row r="5301" spans="1:15" x14ac:dyDescent="0.25">
      <c r="A5301">
        <v>2</v>
      </c>
      <c r="B5301" t="s">
        <v>434</v>
      </c>
      <c r="C5301">
        <v>24</v>
      </c>
      <c r="D5301" t="s">
        <v>205</v>
      </c>
      <c r="E5301" t="s">
        <v>586</v>
      </c>
      <c r="F5301">
        <v>6001</v>
      </c>
      <c r="G5301" t="s">
        <v>587</v>
      </c>
      <c r="H5301">
        <v>889.94</v>
      </c>
      <c r="I5301">
        <v>61.31</v>
      </c>
      <c r="J5301" s="8">
        <v>40990</v>
      </c>
      <c r="K5301" t="s">
        <v>148</v>
      </c>
      <c r="L5301" t="s">
        <v>151</v>
      </c>
      <c r="O5301" s="100">
        <v>2012</v>
      </c>
    </row>
    <row r="5302" spans="1:15" x14ac:dyDescent="0.25">
      <c r="A5302">
        <v>2</v>
      </c>
      <c r="B5302" t="s">
        <v>434</v>
      </c>
      <c r="C5302">
        <v>24</v>
      </c>
      <c r="D5302" t="s">
        <v>205</v>
      </c>
      <c r="E5302" t="s">
        <v>473</v>
      </c>
      <c r="F5302">
        <v>12912</v>
      </c>
      <c r="G5302" t="s">
        <v>207</v>
      </c>
      <c r="H5302" s="101">
        <v>1442</v>
      </c>
      <c r="I5302">
        <v>113.16</v>
      </c>
      <c r="J5302" s="8">
        <v>40990</v>
      </c>
      <c r="K5302" t="s">
        <v>148</v>
      </c>
      <c r="L5302" t="s">
        <v>151</v>
      </c>
      <c r="O5302" s="100">
        <v>2012</v>
      </c>
    </row>
    <row r="5303" spans="1:15" x14ac:dyDescent="0.25">
      <c r="A5303">
        <v>2</v>
      </c>
      <c r="B5303" t="s">
        <v>434</v>
      </c>
      <c r="C5303">
        <v>24</v>
      </c>
      <c r="D5303" t="s">
        <v>205</v>
      </c>
      <c r="E5303" t="s">
        <v>474</v>
      </c>
      <c r="F5303">
        <v>12525</v>
      </c>
      <c r="G5303" t="s">
        <v>207</v>
      </c>
      <c r="H5303" s="101">
        <v>1370.68</v>
      </c>
      <c r="I5303">
        <v>148.22</v>
      </c>
      <c r="J5303" s="8">
        <v>40990</v>
      </c>
      <c r="K5303" t="s">
        <v>148</v>
      </c>
      <c r="L5303" t="s">
        <v>151</v>
      </c>
      <c r="O5303" s="100">
        <v>2012</v>
      </c>
    </row>
    <row r="5304" spans="1:15" x14ac:dyDescent="0.25">
      <c r="A5304">
        <v>2</v>
      </c>
      <c r="B5304" t="s">
        <v>434</v>
      </c>
      <c r="C5304">
        <v>24</v>
      </c>
      <c r="D5304" t="s">
        <v>205</v>
      </c>
      <c r="E5304" t="s">
        <v>475</v>
      </c>
      <c r="F5304">
        <v>12821</v>
      </c>
      <c r="G5304" t="s">
        <v>207</v>
      </c>
      <c r="H5304" s="101">
        <v>1493.5</v>
      </c>
      <c r="I5304">
        <v>108.16</v>
      </c>
      <c r="J5304" s="8">
        <v>40990</v>
      </c>
      <c r="K5304" t="s">
        <v>148</v>
      </c>
      <c r="L5304" t="s">
        <v>151</v>
      </c>
      <c r="O5304" s="100">
        <v>2012</v>
      </c>
    </row>
    <row r="5305" spans="1:15" x14ac:dyDescent="0.25">
      <c r="A5305">
        <v>2</v>
      </c>
      <c r="B5305" t="s">
        <v>434</v>
      </c>
      <c r="C5305">
        <v>24</v>
      </c>
      <c r="D5305" t="s">
        <v>205</v>
      </c>
      <c r="E5305" t="s">
        <v>476</v>
      </c>
      <c r="F5305">
        <v>12203</v>
      </c>
      <c r="G5305" t="s">
        <v>207</v>
      </c>
      <c r="H5305" s="101">
        <v>1398.69</v>
      </c>
      <c r="I5305">
        <v>121.41</v>
      </c>
      <c r="J5305" s="8">
        <v>40990</v>
      </c>
      <c r="K5305" t="s">
        <v>148</v>
      </c>
      <c r="L5305" t="s">
        <v>151</v>
      </c>
      <c r="O5305" s="100">
        <v>2012</v>
      </c>
    </row>
    <row r="5306" spans="1:15" x14ac:dyDescent="0.25">
      <c r="A5306">
        <v>2</v>
      </c>
      <c r="B5306" t="s">
        <v>434</v>
      </c>
      <c r="C5306">
        <v>24</v>
      </c>
      <c r="D5306" t="s">
        <v>205</v>
      </c>
      <c r="E5306" t="s">
        <v>477</v>
      </c>
      <c r="F5306">
        <v>12604</v>
      </c>
      <c r="G5306" t="s">
        <v>207</v>
      </c>
      <c r="H5306">
        <v>763.85</v>
      </c>
      <c r="I5306">
        <v>55.45</v>
      </c>
      <c r="J5306" s="8">
        <v>40990</v>
      </c>
      <c r="K5306" t="s">
        <v>148</v>
      </c>
      <c r="L5306" t="s">
        <v>151</v>
      </c>
      <c r="O5306" s="100">
        <v>2012</v>
      </c>
    </row>
    <row r="5307" spans="1:15" x14ac:dyDescent="0.25">
      <c r="A5307">
        <v>2</v>
      </c>
      <c r="B5307" t="s">
        <v>434</v>
      </c>
      <c r="C5307">
        <v>24</v>
      </c>
      <c r="D5307" t="s">
        <v>205</v>
      </c>
      <c r="E5307" t="s">
        <v>478</v>
      </c>
      <c r="F5307">
        <v>13351</v>
      </c>
      <c r="G5307" t="s">
        <v>207</v>
      </c>
      <c r="H5307" s="101">
        <v>1284.4000000000001</v>
      </c>
      <c r="I5307">
        <v>112.84</v>
      </c>
      <c r="J5307" s="8">
        <v>40990</v>
      </c>
      <c r="K5307" t="s">
        <v>148</v>
      </c>
      <c r="L5307" t="s">
        <v>149</v>
      </c>
      <c r="O5307" s="100">
        <v>2012</v>
      </c>
    </row>
    <row r="5308" spans="1:15" x14ac:dyDescent="0.25">
      <c r="A5308">
        <v>2</v>
      </c>
      <c r="B5308" t="s">
        <v>434</v>
      </c>
      <c r="C5308">
        <v>24</v>
      </c>
      <c r="D5308" t="s">
        <v>205</v>
      </c>
      <c r="E5308" t="s">
        <v>493</v>
      </c>
      <c r="F5308">
        <v>13313</v>
      </c>
      <c r="G5308" t="s">
        <v>307</v>
      </c>
      <c r="H5308">
        <v>557.5</v>
      </c>
      <c r="I5308">
        <v>80.56</v>
      </c>
      <c r="J5308" s="8">
        <v>40990</v>
      </c>
      <c r="K5308" t="s">
        <v>148</v>
      </c>
      <c r="L5308" t="s">
        <v>149</v>
      </c>
      <c r="O5308" s="100">
        <v>2012</v>
      </c>
    </row>
    <row r="5309" spans="1:15" x14ac:dyDescent="0.25">
      <c r="A5309">
        <v>2</v>
      </c>
      <c r="B5309" t="s">
        <v>434</v>
      </c>
      <c r="C5309">
        <v>24</v>
      </c>
      <c r="D5309" t="s">
        <v>205</v>
      </c>
      <c r="E5309" t="s">
        <v>480</v>
      </c>
      <c r="F5309">
        <v>13098</v>
      </c>
      <c r="G5309" t="s">
        <v>481</v>
      </c>
      <c r="H5309" s="101">
        <v>1550</v>
      </c>
      <c r="I5309">
        <v>112.49</v>
      </c>
      <c r="J5309" s="8">
        <v>40990</v>
      </c>
      <c r="K5309" t="s">
        <v>148</v>
      </c>
      <c r="L5309" t="s">
        <v>151</v>
      </c>
      <c r="O5309" s="100">
        <v>2012</v>
      </c>
    </row>
    <row r="5310" spans="1:15" x14ac:dyDescent="0.25">
      <c r="A5310">
        <v>2</v>
      </c>
      <c r="B5310" t="s">
        <v>434</v>
      </c>
      <c r="C5310">
        <v>24</v>
      </c>
      <c r="D5310" t="s">
        <v>205</v>
      </c>
      <c r="E5310" t="s">
        <v>482</v>
      </c>
      <c r="F5310">
        <v>12981</v>
      </c>
      <c r="G5310" t="s">
        <v>481</v>
      </c>
      <c r="H5310" s="101">
        <v>1060.6099999999999</v>
      </c>
      <c r="I5310">
        <v>76.25</v>
      </c>
      <c r="J5310" s="8">
        <v>40990</v>
      </c>
      <c r="K5310" t="s">
        <v>148</v>
      </c>
      <c r="L5310" t="s">
        <v>151</v>
      </c>
      <c r="O5310" s="100">
        <v>2012</v>
      </c>
    </row>
    <row r="5311" spans="1:15" x14ac:dyDescent="0.25">
      <c r="A5311">
        <v>2</v>
      </c>
      <c r="B5311" t="s">
        <v>434</v>
      </c>
      <c r="C5311">
        <v>25</v>
      </c>
      <c r="D5311" t="s">
        <v>483</v>
      </c>
      <c r="E5311" t="s">
        <v>477</v>
      </c>
      <c r="F5311">
        <v>12604</v>
      </c>
      <c r="G5311" t="s">
        <v>207</v>
      </c>
      <c r="H5311">
        <v>763.85</v>
      </c>
      <c r="I5311">
        <v>55.45</v>
      </c>
      <c r="J5311" s="8">
        <v>40990</v>
      </c>
      <c r="K5311" t="s">
        <v>148</v>
      </c>
      <c r="L5311" t="s">
        <v>151</v>
      </c>
      <c r="O5311" s="100">
        <v>2012</v>
      </c>
    </row>
    <row r="5312" spans="1:15" x14ac:dyDescent="0.25">
      <c r="A5312">
        <v>2</v>
      </c>
      <c r="B5312" t="s">
        <v>434</v>
      </c>
      <c r="C5312">
        <v>25</v>
      </c>
      <c r="D5312" t="s">
        <v>483</v>
      </c>
      <c r="E5312" t="s">
        <v>484</v>
      </c>
      <c r="F5312">
        <v>12910</v>
      </c>
      <c r="G5312" t="s">
        <v>485</v>
      </c>
      <c r="H5312" s="101">
        <v>2730</v>
      </c>
      <c r="I5312">
        <v>183.06</v>
      </c>
      <c r="J5312" s="8">
        <v>40990</v>
      </c>
      <c r="K5312" t="s">
        <v>148</v>
      </c>
      <c r="L5312" t="s">
        <v>151</v>
      </c>
      <c r="O5312" s="100">
        <v>2012</v>
      </c>
    </row>
    <row r="5313" spans="1:15" x14ac:dyDescent="0.25">
      <c r="A5313">
        <v>2</v>
      </c>
      <c r="B5313" t="s">
        <v>434</v>
      </c>
      <c r="C5313">
        <v>25</v>
      </c>
      <c r="D5313" t="s">
        <v>483</v>
      </c>
      <c r="E5313" t="s">
        <v>447</v>
      </c>
      <c r="F5313">
        <v>11539</v>
      </c>
      <c r="G5313" t="s">
        <v>307</v>
      </c>
      <c r="H5313">
        <v>599.64</v>
      </c>
      <c r="I5313">
        <v>45.87</v>
      </c>
      <c r="J5313" s="8">
        <v>40990</v>
      </c>
      <c r="K5313" t="s">
        <v>148</v>
      </c>
      <c r="L5313" t="s">
        <v>151</v>
      </c>
      <c r="O5313" s="100">
        <v>2012</v>
      </c>
    </row>
    <row r="5314" spans="1:15" x14ac:dyDescent="0.25">
      <c r="A5314">
        <v>2</v>
      </c>
      <c r="B5314" t="s">
        <v>434</v>
      </c>
      <c r="C5314">
        <v>32</v>
      </c>
      <c r="D5314" t="s">
        <v>266</v>
      </c>
      <c r="E5314" t="s">
        <v>487</v>
      </c>
      <c r="F5314">
        <v>12148</v>
      </c>
      <c r="G5314" t="s">
        <v>268</v>
      </c>
      <c r="H5314">
        <v>987</v>
      </c>
      <c r="I5314">
        <v>142.61000000000001</v>
      </c>
      <c r="J5314" s="8">
        <v>40990</v>
      </c>
      <c r="K5314" t="s">
        <v>148</v>
      </c>
      <c r="L5314" t="s">
        <v>149</v>
      </c>
      <c r="O5314" s="100">
        <v>2012</v>
      </c>
    </row>
    <row r="5315" spans="1:15" x14ac:dyDescent="0.25">
      <c r="A5315">
        <v>2</v>
      </c>
      <c r="B5315" t="s">
        <v>434</v>
      </c>
      <c r="C5315">
        <v>32</v>
      </c>
      <c r="D5315" t="s">
        <v>266</v>
      </c>
      <c r="E5315" t="s">
        <v>1346</v>
      </c>
      <c r="F5315">
        <v>12970</v>
      </c>
      <c r="G5315" t="s">
        <v>268</v>
      </c>
      <c r="H5315">
        <v>185.4</v>
      </c>
      <c r="I5315">
        <v>26.78</v>
      </c>
      <c r="J5315" s="8">
        <v>40990</v>
      </c>
      <c r="K5315" t="s">
        <v>526</v>
      </c>
      <c r="L5315" t="s">
        <v>149</v>
      </c>
      <c r="O5315" s="100">
        <v>2012</v>
      </c>
    </row>
    <row r="5316" spans="1:15" x14ac:dyDescent="0.25">
      <c r="A5316">
        <v>2</v>
      </c>
      <c r="B5316" t="s">
        <v>434</v>
      </c>
      <c r="C5316">
        <v>32</v>
      </c>
      <c r="D5316" t="s">
        <v>266</v>
      </c>
      <c r="E5316" t="s">
        <v>488</v>
      </c>
      <c r="F5316">
        <v>12513</v>
      </c>
      <c r="G5316" t="s">
        <v>268</v>
      </c>
      <c r="H5316">
        <v>581.67999999999995</v>
      </c>
      <c r="I5316">
        <v>84.04</v>
      </c>
      <c r="J5316" s="8">
        <v>40990</v>
      </c>
      <c r="K5316" t="s">
        <v>148</v>
      </c>
      <c r="L5316" t="s">
        <v>149</v>
      </c>
      <c r="O5316" s="100">
        <v>2012</v>
      </c>
    </row>
    <row r="5317" spans="1:15" x14ac:dyDescent="0.25">
      <c r="A5317">
        <v>2</v>
      </c>
      <c r="B5317" t="s">
        <v>434</v>
      </c>
      <c r="C5317">
        <v>32</v>
      </c>
      <c r="D5317" t="s">
        <v>266</v>
      </c>
      <c r="E5317" t="s">
        <v>489</v>
      </c>
      <c r="F5317">
        <v>13197</v>
      </c>
      <c r="G5317" t="s">
        <v>268</v>
      </c>
      <c r="H5317" s="101">
        <v>1500</v>
      </c>
      <c r="I5317">
        <v>152.49</v>
      </c>
      <c r="J5317" s="8">
        <v>40990</v>
      </c>
      <c r="K5317" t="s">
        <v>148</v>
      </c>
      <c r="L5317" t="s">
        <v>151</v>
      </c>
      <c r="O5317" s="100">
        <v>2012</v>
      </c>
    </row>
    <row r="5318" spans="1:15" x14ac:dyDescent="0.25">
      <c r="A5318">
        <v>2</v>
      </c>
      <c r="B5318" t="s">
        <v>434</v>
      </c>
      <c r="C5318">
        <v>32</v>
      </c>
      <c r="D5318" t="s">
        <v>266</v>
      </c>
      <c r="E5318" t="s">
        <v>490</v>
      </c>
      <c r="F5318">
        <v>11953</v>
      </c>
      <c r="G5318" t="s">
        <v>268</v>
      </c>
      <c r="H5318">
        <v>944</v>
      </c>
      <c r="I5318">
        <v>136.41</v>
      </c>
      <c r="J5318" s="8">
        <v>40990</v>
      </c>
      <c r="K5318" t="s">
        <v>148</v>
      </c>
      <c r="L5318" t="s">
        <v>149</v>
      </c>
      <c r="O5318" s="100">
        <v>2012</v>
      </c>
    </row>
    <row r="5319" spans="1:15" x14ac:dyDescent="0.25">
      <c r="A5319">
        <v>2</v>
      </c>
      <c r="B5319" t="s">
        <v>434</v>
      </c>
      <c r="C5319">
        <v>32</v>
      </c>
      <c r="D5319" t="s">
        <v>266</v>
      </c>
      <c r="E5319" t="s">
        <v>491</v>
      </c>
      <c r="F5319">
        <v>10161</v>
      </c>
      <c r="G5319" t="s">
        <v>268</v>
      </c>
      <c r="H5319" s="101">
        <v>1459.8</v>
      </c>
      <c r="I5319">
        <v>111.27</v>
      </c>
      <c r="J5319" s="8">
        <v>40990</v>
      </c>
      <c r="K5319" t="s">
        <v>148</v>
      </c>
      <c r="L5319" t="s">
        <v>151</v>
      </c>
      <c r="O5319" s="100">
        <v>2012</v>
      </c>
    </row>
    <row r="5320" spans="1:15" x14ac:dyDescent="0.25">
      <c r="A5320">
        <v>2</v>
      </c>
      <c r="B5320" t="s">
        <v>434</v>
      </c>
      <c r="C5320">
        <v>32</v>
      </c>
      <c r="D5320" t="s">
        <v>266</v>
      </c>
      <c r="E5320" t="s">
        <v>527</v>
      </c>
      <c r="F5320">
        <v>12692</v>
      </c>
      <c r="G5320" t="s">
        <v>307</v>
      </c>
      <c r="H5320" s="101">
        <v>1080.04</v>
      </c>
      <c r="I5320">
        <v>79.33</v>
      </c>
      <c r="J5320" s="8">
        <v>40990</v>
      </c>
      <c r="K5320" t="s">
        <v>148</v>
      </c>
      <c r="L5320" t="s">
        <v>151</v>
      </c>
      <c r="O5320" s="100">
        <v>2012</v>
      </c>
    </row>
    <row r="5321" spans="1:15" x14ac:dyDescent="0.25">
      <c r="A5321">
        <v>2</v>
      </c>
      <c r="B5321" t="s">
        <v>434</v>
      </c>
      <c r="C5321">
        <v>32</v>
      </c>
      <c r="D5321" t="s">
        <v>266</v>
      </c>
      <c r="E5321" t="s">
        <v>528</v>
      </c>
      <c r="F5321">
        <v>13326</v>
      </c>
      <c r="G5321" t="s">
        <v>307</v>
      </c>
      <c r="H5321">
        <v>727.37</v>
      </c>
      <c r="I5321">
        <v>89.32</v>
      </c>
      <c r="J5321" s="8">
        <v>40990</v>
      </c>
      <c r="K5321" t="s">
        <v>148</v>
      </c>
      <c r="L5321" t="s">
        <v>149</v>
      </c>
      <c r="O5321" s="100">
        <v>2012</v>
      </c>
    </row>
    <row r="5322" spans="1:15" x14ac:dyDescent="0.25">
      <c r="A5322">
        <v>2</v>
      </c>
      <c r="B5322" t="s">
        <v>434</v>
      </c>
      <c r="C5322">
        <v>32</v>
      </c>
      <c r="D5322" t="s">
        <v>266</v>
      </c>
      <c r="E5322" t="s">
        <v>511</v>
      </c>
      <c r="F5322">
        <v>13554</v>
      </c>
      <c r="G5322" t="s">
        <v>298</v>
      </c>
      <c r="H5322" s="101">
        <v>1547.91</v>
      </c>
      <c r="I5322">
        <v>118.41</v>
      </c>
      <c r="J5322" s="8">
        <v>40990</v>
      </c>
      <c r="K5322" t="s">
        <v>148</v>
      </c>
      <c r="L5322" t="s">
        <v>149</v>
      </c>
      <c r="O5322" s="100">
        <v>2012</v>
      </c>
    </row>
    <row r="5323" spans="1:15" x14ac:dyDescent="0.25">
      <c r="A5323">
        <v>2</v>
      </c>
      <c r="B5323" t="s">
        <v>434</v>
      </c>
      <c r="C5323">
        <v>42</v>
      </c>
      <c r="D5323" t="s">
        <v>277</v>
      </c>
      <c r="E5323" t="s">
        <v>494</v>
      </c>
      <c r="F5323">
        <v>12467</v>
      </c>
      <c r="G5323" t="s">
        <v>481</v>
      </c>
      <c r="H5323">
        <v>915</v>
      </c>
      <c r="I5323">
        <v>67.540000000000006</v>
      </c>
      <c r="J5323" s="8">
        <v>40990</v>
      </c>
      <c r="K5323" t="s">
        <v>148</v>
      </c>
      <c r="L5323" t="s">
        <v>151</v>
      </c>
      <c r="O5323" s="100">
        <v>2012</v>
      </c>
    </row>
    <row r="5324" spans="1:15" x14ac:dyDescent="0.25">
      <c r="A5324">
        <v>2</v>
      </c>
      <c r="B5324" t="s">
        <v>434</v>
      </c>
      <c r="C5324">
        <v>42</v>
      </c>
      <c r="D5324" t="s">
        <v>277</v>
      </c>
      <c r="E5324" t="s">
        <v>495</v>
      </c>
      <c r="F5324">
        <v>443</v>
      </c>
      <c r="G5324" t="s">
        <v>481</v>
      </c>
      <c r="H5324" s="101">
        <v>1771.98</v>
      </c>
      <c r="I5324">
        <v>102.09</v>
      </c>
      <c r="J5324" s="8">
        <v>40990</v>
      </c>
      <c r="K5324" t="s">
        <v>148</v>
      </c>
      <c r="L5324" t="s">
        <v>151</v>
      </c>
      <c r="O5324" s="100">
        <v>2012</v>
      </c>
    </row>
    <row r="5325" spans="1:15" x14ac:dyDescent="0.25">
      <c r="A5325">
        <v>2</v>
      </c>
      <c r="B5325" t="s">
        <v>434</v>
      </c>
      <c r="C5325">
        <v>42</v>
      </c>
      <c r="D5325" t="s">
        <v>277</v>
      </c>
      <c r="E5325" t="s">
        <v>482</v>
      </c>
      <c r="F5325">
        <v>12981</v>
      </c>
      <c r="G5325" t="s">
        <v>481</v>
      </c>
      <c r="H5325">
        <v>522.39</v>
      </c>
      <c r="I5325">
        <v>37.56</v>
      </c>
      <c r="J5325" s="8">
        <v>40990</v>
      </c>
      <c r="K5325" t="s">
        <v>148</v>
      </c>
      <c r="L5325" t="s">
        <v>151</v>
      </c>
      <c r="O5325" s="100">
        <v>2012</v>
      </c>
    </row>
    <row r="5326" spans="1:15" x14ac:dyDescent="0.25">
      <c r="A5326">
        <v>2</v>
      </c>
      <c r="B5326" t="s">
        <v>434</v>
      </c>
      <c r="C5326">
        <v>42</v>
      </c>
      <c r="D5326" t="s">
        <v>277</v>
      </c>
      <c r="E5326" t="s">
        <v>496</v>
      </c>
      <c r="F5326">
        <v>13105</v>
      </c>
      <c r="G5326" t="s">
        <v>481</v>
      </c>
      <c r="H5326" s="101">
        <v>1961.54</v>
      </c>
      <c r="I5326">
        <v>143.97</v>
      </c>
      <c r="J5326" s="8">
        <v>40990</v>
      </c>
      <c r="K5326" t="s">
        <v>148</v>
      </c>
      <c r="L5326" t="s">
        <v>151</v>
      </c>
      <c r="O5326" s="100">
        <v>2012</v>
      </c>
    </row>
    <row r="5327" spans="1:15" x14ac:dyDescent="0.25">
      <c r="A5327">
        <v>2</v>
      </c>
      <c r="B5327" t="s">
        <v>434</v>
      </c>
      <c r="C5327">
        <v>42</v>
      </c>
      <c r="D5327" t="s">
        <v>277</v>
      </c>
      <c r="E5327" t="s">
        <v>464</v>
      </c>
      <c r="F5327">
        <v>12596</v>
      </c>
      <c r="G5327" t="s">
        <v>463</v>
      </c>
      <c r="H5327">
        <v>901.76</v>
      </c>
      <c r="I5327">
        <v>62.8</v>
      </c>
      <c r="J5327" s="8">
        <v>40990</v>
      </c>
      <c r="K5327" t="s">
        <v>148</v>
      </c>
      <c r="L5327" t="s">
        <v>151</v>
      </c>
      <c r="O5327" s="100">
        <v>2012</v>
      </c>
    </row>
    <row r="5328" spans="1:15" x14ac:dyDescent="0.25">
      <c r="A5328">
        <v>2</v>
      </c>
      <c r="B5328" t="s">
        <v>434</v>
      </c>
      <c r="C5328">
        <v>46</v>
      </c>
      <c r="D5328" t="s">
        <v>281</v>
      </c>
      <c r="E5328" t="s">
        <v>498</v>
      </c>
      <c r="F5328">
        <v>11867</v>
      </c>
      <c r="G5328" t="s">
        <v>283</v>
      </c>
      <c r="H5328" s="101">
        <v>1853.6</v>
      </c>
      <c r="I5328">
        <v>135.97999999999999</v>
      </c>
      <c r="J5328" s="8">
        <v>40990</v>
      </c>
      <c r="K5328" t="s">
        <v>148</v>
      </c>
      <c r="L5328" t="s">
        <v>151</v>
      </c>
      <c r="O5328" s="100">
        <v>2012</v>
      </c>
    </row>
    <row r="5329" spans="1:15" x14ac:dyDescent="0.25">
      <c r="A5329">
        <v>2</v>
      </c>
      <c r="B5329" t="s">
        <v>434</v>
      </c>
      <c r="C5329">
        <v>46</v>
      </c>
      <c r="D5329" t="s">
        <v>281</v>
      </c>
      <c r="E5329" t="s">
        <v>1347</v>
      </c>
      <c r="F5329">
        <v>13206</v>
      </c>
      <c r="G5329" t="s">
        <v>283</v>
      </c>
      <c r="H5329">
        <v>309</v>
      </c>
      <c r="I5329">
        <v>44.65</v>
      </c>
      <c r="J5329" s="8">
        <v>40990</v>
      </c>
      <c r="K5329" t="s">
        <v>148</v>
      </c>
      <c r="L5329" t="s">
        <v>149</v>
      </c>
      <c r="O5329" s="100">
        <v>2012</v>
      </c>
    </row>
    <row r="5330" spans="1:15" x14ac:dyDescent="0.25">
      <c r="A5330">
        <v>2</v>
      </c>
      <c r="B5330" t="s">
        <v>434</v>
      </c>
      <c r="C5330">
        <v>46</v>
      </c>
      <c r="D5330" t="s">
        <v>281</v>
      </c>
      <c r="E5330" t="s">
        <v>499</v>
      </c>
      <c r="F5330">
        <v>13420</v>
      </c>
      <c r="G5330" t="s">
        <v>283</v>
      </c>
      <c r="H5330" s="101">
        <v>1027</v>
      </c>
      <c r="I5330">
        <v>148.38999999999999</v>
      </c>
      <c r="J5330" s="8">
        <v>40990</v>
      </c>
      <c r="K5330" t="s">
        <v>148</v>
      </c>
      <c r="L5330" t="s">
        <v>149</v>
      </c>
      <c r="O5330" s="100">
        <v>2012</v>
      </c>
    </row>
    <row r="5331" spans="1:15" x14ac:dyDescent="0.25">
      <c r="A5331">
        <v>2</v>
      </c>
      <c r="B5331" t="s">
        <v>434</v>
      </c>
      <c r="C5331">
        <v>46</v>
      </c>
      <c r="D5331" t="s">
        <v>281</v>
      </c>
      <c r="E5331" t="s">
        <v>501</v>
      </c>
      <c r="F5331">
        <v>13479</v>
      </c>
      <c r="G5331" t="s">
        <v>283</v>
      </c>
      <c r="H5331">
        <v>720.32</v>
      </c>
      <c r="I5331">
        <v>84.83</v>
      </c>
      <c r="J5331" s="8">
        <v>40990</v>
      </c>
      <c r="K5331" t="s">
        <v>148</v>
      </c>
      <c r="L5331" t="s">
        <v>149</v>
      </c>
      <c r="O5331" s="100">
        <v>2012</v>
      </c>
    </row>
    <row r="5332" spans="1:15" x14ac:dyDescent="0.25">
      <c r="A5332">
        <v>2</v>
      </c>
      <c r="B5332" t="s">
        <v>434</v>
      </c>
      <c r="C5332">
        <v>46</v>
      </c>
      <c r="D5332" t="s">
        <v>281</v>
      </c>
      <c r="E5332" t="s">
        <v>1348</v>
      </c>
      <c r="F5332">
        <v>12877</v>
      </c>
      <c r="G5332" t="s">
        <v>283</v>
      </c>
      <c r="H5332">
        <v>154.5</v>
      </c>
      <c r="I5332">
        <v>22.33</v>
      </c>
      <c r="J5332" s="8">
        <v>40990</v>
      </c>
      <c r="K5332" t="s">
        <v>148</v>
      </c>
      <c r="L5332" t="s">
        <v>149</v>
      </c>
      <c r="O5332" s="100">
        <v>2012</v>
      </c>
    </row>
    <row r="5333" spans="1:15" x14ac:dyDescent="0.25">
      <c r="A5333">
        <v>2</v>
      </c>
      <c r="B5333" t="s">
        <v>434</v>
      </c>
      <c r="C5333">
        <v>46</v>
      </c>
      <c r="D5333" t="s">
        <v>281</v>
      </c>
      <c r="E5333" t="s">
        <v>503</v>
      </c>
      <c r="F5333">
        <v>13301</v>
      </c>
      <c r="G5333" t="s">
        <v>283</v>
      </c>
      <c r="H5333">
        <v>300</v>
      </c>
      <c r="I5333">
        <v>43.35</v>
      </c>
      <c r="J5333" s="8">
        <v>40990</v>
      </c>
      <c r="K5333" t="s">
        <v>526</v>
      </c>
      <c r="L5333" t="s">
        <v>149</v>
      </c>
      <c r="O5333" s="100">
        <v>2012</v>
      </c>
    </row>
    <row r="5334" spans="1:15" x14ac:dyDescent="0.25">
      <c r="A5334">
        <v>2</v>
      </c>
      <c r="B5334" t="s">
        <v>434</v>
      </c>
      <c r="C5334">
        <v>46</v>
      </c>
      <c r="D5334" t="s">
        <v>281</v>
      </c>
      <c r="E5334" t="s">
        <v>504</v>
      </c>
      <c r="F5334">
        <v>12110</v>
      </c>
      <c r="G5334" t="s">
        <v>283</v>
      </c>
      <c r="H5334" s="101">
        <v>1335.4</v>
      </c>
      <c r="I5334">
        <v>192.95</v>
      </c>
      <c r="J5334" s="8">
        <v>40990</v>
      </c>
      <c r="K5334" t="s">
        <v>148</v>
      </c>
      <c r="L5334" t="s">
        <v>149</v>
      </c>
      <c r="O5334" s="100">
        <v>2012</v>
      </c>
    </row>
    <row r="5335" spans="1:15" x14ac:dyDescent="0.25">
      <c r="A5335">
        <v>2</v>
      </c>
      <c r="B5335" t="s">
        <v>434</v>
      </c>
      <c r="C5335">
        <v>46</v>
      </c>
      <c r="D5335" t="s">
        <v>281</v>
      </c>
      <c r="E5335" t="s">
        <v>1284</v>
      </c>
      <c r="F5335">
        <v>12673</v>
      </c>
      <c r="G5335" t="s">
        <v>283</v>
      </c>
      <c r="H5335">
        <v>79.56</v>
      </c>
      <c r="I5335">
        <v>11.49</v>
      </c>
      <c r="J5335" s="8">
        <v>40990</v>
      </c>
      <c r="K5335" t="s">
        <v>526</v>
      </c>
      <c r="L5335" t="s">
        <v>149</v>
      </c>
      <c r="O5335" s="100">
        <v>2012</v>
      </c>
    </row>
    <row r="5336" spans="1:15" x14ac:dyDescent="0.25">
      <c r="A5336">
        <v>2</v>
      </c>
      <c r="B5336" t="s">
        <v>434</v>
      </c>
      <c r="C5336">
        <v>46</v>
      </c>
      <c r="D5336" t="s">
        <v>281</v>
      </c>
      <c r="E5336" t="s">
        <v>507</v>
      </c>
      <c r="F5336">
        <v>12190</v>
      </c>
      <c r="G5336" t="s">
        <v>288</v>
      </c>
      <c r="H5336">
        <v>955.9</v>
      </c>
      <c r="I5336">
        <v>73.13</v>
      </c>
      <c r="J5336" s="8">
        <v>40990</v>
      </c>
      <c r="K5336" t="s">
        <v>148</v>
      </c>
      <c r="L5336" t="s">
        <v>151</v>
      </c>
      <c r="O5336" s="100">
        <v>2012</v>
      </c>
    </row>
    <row r="5337" spans="1:15" x14ac:dyDescent="0.25">
      <c r="A5337">
        <v>2</v>
      </c>
      <c r="B5337" t="s">
        <v>434</v>
      </c>
      <c r="C5337">
        <v>52</v>
      </c>
      <c r="D5337" t="s">
        <v>508</v>
      </c>
      <c r="E5337" t="s">
        <v>500</v>
      </c>
      <c r="F5337">
        <v>11318</v>
      </c>
      <c r="G5337" t="s">
        <v>283</v>
      </c>
      <c r="H5337">
        <v>814.8</v>
      </c>
      <c r="I5337">
        <v>117.74</v>
      </c>
      <c r="J5337" s="8">
        <v>40990</v>
      </c>
      <c r="K5337" t="s">
        <v>148</v>
      </c>
      <c r="L5337" t="s">
        <v>149</v>
      </c>
      <c r="O5337" s="100">
        <v>2012</v>
      </c>
    </row>
    <row r="5338" spans="1:15" x14ac:dyDescent="0.25">
      <c r="A5338">
        <v>2</v>
      </c>
      <c r="B5338" t="s">
        <v>434</v>
      </c>
      <c r="C5338">
        <v>52</v>
      </c>
      <c r="D5338" t="s">
        <v>508</v>
      </c>
      <c r="E5338" t="s">
        <v>501</v>
      </c>
      <c r="F5338">
        <v>13479</v>
      </c>
      <c r="G5338" t="s">
        <v>283</v>
      </c>
      <c r="H5338">
        <v>720.31</v>
      </c>
      <c r="I5338">
        <v>84.81</v>
      </c>
      <c r="J5338" s="8">
        <v>40990</v>
      </c>
      <c r="K5338" t="s">
        <v>148</v>
      </c>
      <c r="L5338" t="s">
        <v>149</v>
      </c>
      <c r="O5338" s="100">
        <v>2012</v>
      </c>
    </row>
    <row r="5339" spans="1:15" x14ac:dyDescent="0.25">
      <c r="A5339">
        <v>2</v>
      </c>
      <c r="B5339" t="s">
        <v>434</v>
      </c>
      <c r="C5339">
        <v>52</v>
      </c>
      <c r="D5339" t="s">
        <v>508</v>
      </c>
      <c r="E5339" t="s">
        <v>507</v>
      </c>
      <c r="F5339">
        <v>12190</v>
      </c>
      <c r="G5339" t="s">
        <v>288</v>
      </c>
      <c r="H5339">
        <v>955.89</v>
      </c>
      <c r="I5339">
        <v>73.12</v>
      </c>
      <c r="J5339" s="8">
        <v>40990</v>
      </c>
      <c r="K5339" t="s">
        <v>148</v>
      </c>
      <c r="L5339" t="s">
        <v>151</v>
      </c>
      <c r="O5339" s="100">
        <v>2012</v>
      </c>
    </row>
    <row r="5340" spans="1:15" x14ac:dyDescent="0.25">
      <c r="A5340">
        <v>2</v>
      </c>
      <c r="B5340" t="s">
        <v>434</v>
      </c>
      <c r="C5340">
        <v>52</v>
      </c>
      <c r="D5340" t="s">
        <v>508</v>
      </c>
      <c r="E5340" t="s">
        <v>509</v>
      </c>
      <c r="F5340">
        <v>11599</v>
      </c>
      <c r="G5340" t="s">
        <v>510</v>
      </c>
      <c r="H5340" s="101">
        <v>1399.07</v>
      </c>
      <c r="I5340">
        <v>117.13</v>
      </c>
      <c r="J5340" s="8">
        <v>40990</v>
      </c>
      <c r="K5340" t="s">
        <v>148</v>
      </c>
      <c r="L5340" t="s">
        <v>149</v>
      </c>
      <c r="O5340" s="100">
        <v>2012</v>
      </c>
    </row>
    <row r="5341" spans="1:15" x14ac:dyDescent="0.25">
      <c r="A5341">
        <v>2</v>
      </c>
      <c r="B5341" t="s">
        <v>434</v>
      </c>
      <c r="C5341">
        <v>62</v>
      </c>
      <c r="D5341" t="s">
        <v>296</v>
      </c>
      <c r="E5341" t="s">
        <v>512</v>
      </c>
      <c r="F5341">
        <v>9977</v>
      </c>
      <c r="G5341" t="s">
        <v>298</v>
      </c>
      <c r="H5341" s="101">
        <v>1806.36</v>
      </c>
      <c r="I5341">
        <v>133.02000000000001</v>
      </c>
      <c r="J5341" s="8">
        <v>40990</v>
      </c>
      <c r="K5341" t="s">
        <v>148</v>
      </c>
      <c r="L5341" t="s">
        <v>151</v>
      </c>
      <c r="O5341" s="100">
        <v>2012</v>
      </c>
    </row>
    <row r="5342" spans="1:15" x14ac:dyDescent="0.25">
      <c r="A5342">
        <v>2</v>
      </c>
      <c r="B5342" t="s">
        <v>434</v>
      </c>
      <c r="C5342">
        <v>62</v>
      </c>
      <c r="D5342" t="s">
        <v>296</v>
      </c>
      <c r="E5342" t="s">
        <v>513</v>
      </c>
      <c r="F5342">
        <v>4632</v>
      </c>
      <c r="G5342" t="s">
        <v>298</v>
      </c>
      <c r="H5342" s="101">
        <v>2721.43</v>
      </c>
      <c r="I5342">
        <v>199.73</v>
      </c>
      <c r="J5342" s="8">
        <v>40990</v>
      </c>
      <c r="K5342" t="s">
        <v>148</v>
      </c>
      <c r="L5342" t="s">
        <v>151</v>
      </c>
      <c r="O5342" s="100">
        <v>2012</v>
      </c>
    </row>
    <row r="5343" spans="1:15" x14ac:dyDescent="0.25">
      <c r="A5343">
        <v>2</v>
      </c>
      <c r="B5343" t="s">
        <v>434</v>
      </c>
      <c r="C5343">
        <v>62</v>
      </c>
      <c r="D5343" t="s">
        <v>296</v>
      </c>
      <c r="E5343" t="s">
        <v>514</v>
      </c>
      <c r="F5343">
        <v>11041</v>
      </c>
      <c r="G5343" t="s">
        <v>298</v>
      </c>
      <c r="H5343" s="101">
        <v>1789.34</v>
      </c>
      <c r="I5343">
        <v>136.88999999999999</v>
      </c>
      <c r="J5343" s="8">
        <v>40990</v>
      </c>
      <c r="K5343" t="s">
        <v>148</v>
      </c>
      <c r="L5343" t="s">
        <v>151</v>
      </c>
      <c r="O5343" s="100">
        <v>2012</v>
      </c>
    </row>
    <row r="5344" spans="1:15" x14ac:dyDescent="0.25">
      <c r="A5344">
        <v>2</v>
      </c>
      <c r="B5344" t="s">
        <v>434</v>
      </c>
      <c r="C5344">
        <v>62</v>
      </c>
      <c r="D5344" t="s">
        <v>296</v>
      </c>
      <c r="E5344" t="s">
        <v>515</v>
      </c>
      <c r="F5344">
        <v>12250</v>
      </c>
      <c r="G5344" t="s">
        <v>298</v>
      </c>
      <c r="H5344" s="101">
        <v>1950</v>
      </c>
      <c r="I5344">
        <v>124.13</v>
      </c>
      <c r="J5344" s="8">
        <v>40990</v>
      </c>
      <c r="K5344" t="s">
        <v>148</v>
      </c>
      <c r="L5344" t="s">
        <v>151</v>
      </c>
      <c r="O5344" s="100">
        <v>2012</v>
      </c>
    </row>
    <row r="5345" spans="1:15" x14ac:dyDescent="0.25">
      <c r="A5345">
        <v>2</v>
      </c>
      <c r="B5345" t="s">
        <v>434</v>
      </c>
      <c r="C5345">
        <v>62</v>
      </c>
      <c r="D5345" t="s">
        <v>296</v>
      </c>
      <c r="E5345" t="s">
        <v>516</v>
      </c>
      <c r="F5345">
        <v>12137</v>
      </c>
      <c r="G5345" t="s">
        <v>298</v>
      </c>
      <c r="H5345" s="101">
        <v>1443.47</v>
      </c>
      <c r="I5345">
        <v>180.68</v>
      </c>
      <c r="J5345" s="8">
        <v>40990</v>
      </c>
      <c r="K5345" t="s">
        <v>148</v>
      </c>
      <c r="L5345" t="s">
        <v>149</v>
      </c>
      <c r="O5345" s="100">
        <v>2012</v>
      </c>
    </row>
    <row r="5346" spans="1:15" x14ac:dyDescent="0.25">
      <c r="A5346">
        <v>2</v>
      </c>
      <c r="B5346" t="s">
        <v>434</v>
      </c>
      <c r="C5346">
        <v>67</v>
      </c>
      <c r="D5346" t="s">
        <v>301</v>
      </c>
      <c r="E5346" t="s">
        <v>517</v>
      </c>
      <c r="F5346">
        <v>13097</v>
      </c>
      <c r="G5346" t="s">
        <v>300</v>
      </c>
      <c r="H5346" s="101">
        <v>1681.48</v>
      </c>
      <c r="I5346">
        <v>171.51</v>
      </c>
      <c r="J5346" s="8">
        <v>40990</v>
      </c>
      <c r="K5346" t="s">
        <v>148</v>
      </c>
      <c r="L5346" t="s">
        <v>149</v>
      </c>
      <c r="O5346" s="100">
        <v>2012</v>
      </c>
    </row>
    <row r="5347" spans="1:15" x14ac:dyDescent="0.25">
      <c r="A5347">
        <v>2</v>
      </c>
      <c r="B5347" t="s">
        <v>434</v>
      </c>
      <c r="C5347">
        <v>72</v>
      </c>
      <c r="D5347" t="s">
        <v>305</v>
      </c>
      <c r="E5347" t="s">
        <v>491</v>
      </c>
      <c r="F5347">
        <v>10161</v>
      </c>
      <c r="G5347" t="s">
        <v>268</v>
      </c>
      <c r="H5347">
        <v>237.64</v>
      </c>
      <c r="I5347">
        <v>18.11</v>
      </c>
      <c r="J5347" s="8">
        <v>40990</v>
      </c>
      <c r="K5347" t="s">
        <v>148</v>
      </c>
      <c r="L5347" t="s">
        <v>151</v>
      </c>
      <c r="O5347" s="100">
        <v>2012</v>
      </c>
    </row>
    <row r="5348" spans="1:15" x14ac:dyDescent="0.25">
      <c r="A5348">
        <v>2</v>
      </c>
      <c r="B5348" t="s">
        <v>434</v>
      </c>
      <c r="C5348">
        <v>72</v>
      </c>
      <c r="D5348" t="s">
        <v>305</v>
      </c>
      <c r="E5348" t="s">
        <v>518</v>
      </c>
      <c r="F5348">
        <v>12329</v>
      </c>
      <c r="G5348" t="s">
        <v>424</v>
      </c>
      <c r="H5348" s="101">
        <v>2059.62</v>
      </c>
      <c r="I5348">
        <v>153.51</v>
      </c>
      <c r="J5348" s="8">
        <v>40990</v>
      </c>
      <c r="K5348" t="s">
        <v>148</v>
      </c>
      <c r="L5348" t="s">
        <v>151</v>
      </c>
      <c r="O5348" s="100">
        <v>2012</v>
      </c>
    </row>
    <row r="5349" spans="1:15" x14ac:dyDescent="0.25">
      <c r="A5349">
        <v>2</v>
      </c>
      <c r="B5349" t="s">
        <v>434</v>
      </c>
      <c r="C5349">
        <v>72</v>
      </c>
      <c r="D5349" t="s">
        <v>305</v>
      </c>
      <c r="E5349" t="s">
        <v>519</v>
      </c>
      <c r="F5349">
        <v>13162</v>
      </c>
      <c r="G5349" t="s">
        <v>307</v>
      </c>
      <c r="H5349" s="101">
        <v>1196.21</v>
      </c>
      <c r="I5349">
        <v>172.87</v>
      </c>
      <c r="J5349" s="8">
        <v>40990</v>
      </c>
      <c r="K5349" t="s">
        <v>148</v>
      </c>
      <c r="L5349" t="s">
        <v>149</v>
      </c>
      <c r="O5349" s="100">
        <v>2012</v>
      </c>
    </row>
    <row r="5350" spans="1:15" x14ac:dyDescent="0.25">
      <c r="A5350">
        <v>2</v>
      </c>
      <c r="B5350" t="s">
        <v>434</v>
      </c>
      <c r="C5350">
        <v>72</v>
      </c>
      <c r="D5350" t="s">
        <v>305</v>
      </c>
      <c r="E5350" t="s">
        <v>520</v>
      </c>
      <c r="F5350">
        <v>9438</v>
      </c>
      <c r="G5350" t="s">
        <v>307</v>
      </c>
      <c r="H5350" s="101">
        <v>1545</v>
      </c>
      <c r="I5350">
        <v>111.73</v>
      </c>
      <c r="J5350" s="8">
        <v>40990</v>
      </c>
      <c r="K5350" t="s">
        <v>148</v>
      </c>
      <c r="L5350" t="s">
        <v>151</v>
      </c>
      <c r="O5350" s="100">
        <v>2012</v>
      </c>
    </row>
    <row r="5351" spans="1:15" x14ac:dyDescent="0.25">
      <c r="A5351">
        <v>2</v>
      </c>
      <c r="B5351" t="s">
        <v>434</v>
      </c>
      <c r="C5351">
        <v>72</v>
      </c>
      <c r="D5351" t="s">
        <v>305</v>
      </c>
      <c r="E5351" t="s">
        <v>521</v>
      </c>
      <c r="F5351">
        <v>12937</v>
      </c>
      <c r="G5351" t="s">
        <v>307</v>
      </c>
      <c r="H5351">
        <v>535.6</v>
      </c>
      <c r="I5351">
        <v>77.400000000000006</v>
      </c>
      <c r="J5351" s="8">
        <v>40990</v>
      </c>
      <c r="K5351" t="s">
        <v>526</v>
      </c>
      <c r="L5351" t="s">
        <v>149</v>
      </c>
      <c r="O5351" s="100">
        <v>2012</v>
      </c>
    </row>
    <row r="5352" spans="1:15" x14ac:dyDescent="0.25">
      <c r="A5352">
        <v>2</v>
      </c>
      <c r="B5352" t="s">
        <v>434</v>
      </c>
      <c r="C5352">
        <v>72</v>
      </c>
      <c r="D5352" t="s">
        <v>305</v>
      </c>
      <c r="E5352" t="s">
        <v>492</v>
      </c>
      <c r="F5352">
        <v>13521</v>
      </c>
      <c r="G5352" t="s">
        <v>307</v>
      </c>
      <c r="H5352">
        <v>826.76</v>
      </c>
      <c r="I5352">
        <v>119.47</v>
      </c>
      <c r="J5352" s="8">
        <v>40990</v>
      </c>
      <c r="K5352" t="s">
        <v>148</v>
      </c>
      <c r="L5352" t="s">
        <v>149</v>
      </c>
      <c r="O5352" s="100">
        <v>2012</v>
      </c>
    </row>
    <row r="5353" spans="1:15" x14ac:dyDescent="0.25">
      <c r="A5353">
        <v>2</v>
      </c>
      <c r="B5353" t="s">
        <v>434</v>
      </c>
      <c r="C5353">
        <v>72</v>
      </c>
      <c r="D5353" t="s">
        <v>305</v>
      </c>
      <c r="E5353" t="s">
        <v>493</v>
      </c>
      <c r="F5353">
        <v>13313</v>
      </c>
      <c r="G5353" t="s">
        <v>307</v>
      </c>
      <c r="H5353">
        <v>557.5</v>
      </c>
      <c r="I5353">
        <v>80.56</v>
      </c>
      <c r="J5353" s="8">
        <v>40990</v>
      </c>
      <c r="K5353" t="s">
        <v>148</v>
      </c>
      <c r="L5353" t="s">
        <v>149</v>
      </c>
      <c r="O5353" s="100">
        <v>2012</v>
      </c>
    </row>
    <row r="5354" spans="1:15" x14ac:dyDescent="0.25">
      <c r="A5354">
        <v>2</v>
      </c>
      <c r="B5354" t="s">
        <v>434</v>
      </c>
      <c r="C5354">
        <v>72</v>
      </c>
      <c r="D5354" t="s">
        <v>305</v>
      </c>
      <c r="E5354" t="s">
        <v>524</v>
      </c>
      <c r="F5354">
        <v>13410</v>
      </c>
      <c r="G5354" t="s">
        <v>307</v>
      </c>
      <c r="H5354">
        <v>593.4</v>
      </c>
      <c r="I5354">
        <v>85.74</v>
      </c>
      <c r="J5354" s="8">
        <v>40990</v>
      </c>
      <c r="K5354" t="s">
        <v>148</v>
      </c>
      <c r="L5354" t="s">
        <v>149</v>
      </c>
      <c r="O5354" s="100">
        <v>2012</v>
      </c>
    </row>
    <row r="5355" spans="1:15" x14ac:dyDescent="0.25">
      <c r="A5355">
        <v>2</v>
      </c>
      <c r="B5355" t="s">
        <v>434</v>
      </c>
      <c r="C5355">
        <v>72</v>
      </c>
      <c r="D5355" t="s">
        <v>305</v>
      </c>
      <c r="E5355" t="s">
        <v>525</v>
      </c>
      <c r="F5355">
        <v>13325</v>
      </c>
      <c r="G5355" t="s">
        <v>307</v>
      </c>
      <c r="H5355">
        <v>467.25</v>
      </c>
      <c r="I5355">
        <v>67.52</v>
      </c>
      <c r="J5355" s="8">
        <v>40990</v>
      </c>
      <c r="K5355" t="s">
        <v>526</v>
      </c>
      <c r="L5355" t="s">
        <v>149</v>
      </c>
      <c r="O5355" s="100">
        <v>2012</v>
      </c>
    </row>
    <row r="5356" spans="1:15" x14ac:dyDescent="0.25">
      <c r="A5356">
        <v>2</v>
      </c>
      <c r="B5356" t="s">
        <v>434</v>
      </c>
      <c r="C5356">
        <v>72</v>
      </c>
      <c r="D5356" t="s">
        <v>305</v>
      </c>
      <c r="E5356" t="s">
        <v>527</v>
      </c>
      <c r="F5356">
        <v>12692</v>
      </c>
      <c r="G5356" t="s">
        <v>307</v>
      </c>
      <c r="H5356">
        <v>531.96</v>
      </c>
      <c r="I5356">
        <v>39.08</v>
      </c>
      <c r="J5356" s="8">
        <v>40990</v>
      </c>
      <c r="K5356" t="s">
        <v>148</v>
      </c>
      <c r="L5356" t="s">
        <v>151</v>
      </c>
      <c r="O5356" s="100">
        <v>2012</v>
      </c>
    </row>
    <row r="5357" spans="1:15" x14ac:dyDescent="0.25">
      <c r="A5357">
        <v>2</v>
      </c>
      <c r="B5357" t="s">
        <v>434</v>
      </c>
      <c r="C5357">
        <v>72</v>
      </c>
      <c r="D5357" t="s">
        <v>305</v>
      </c>
      <c r="E5357" t="s">
        <v>1350</v>
      </c>
      <c r="F5357">
        <v>10038</v>
      </c>
      <c r="G5357" t="s">
        <v>307</v>
      </c>
      <c r="H5357">
        <v>558.72</v>
      </c>
      <c r="I5357">
        <v>80.73</v>
      </c>
      <c r="J5357" s="8">
        <v>40990</v>
      </c>
      <c r="K5357" t="s">
        <v>148</v>
      </c>
      <c r="L5357" t="s">
        <v>149</v>
      </c>
      <c r="O5357" s="100">
        <v>2012</v>
      </c>
    </row>
    <row r="5358" spans="1:15" x14ac:dyDescent="0.25">
      <c r="A5358">
        <v>2</v>
      </c>
      <c r="B5358" t="s">
        <v>434</v>
      </c>
      <c r="C5358">
        <v>72</v>
      </c>
      <c r="D5358" t="s">
        <v>305</v>
      </c>
      <c r="E5358" t="s">
        <v>528</v>
      </c>
      <c r="F5358">
        <v>13326</v>
      </c>
      <c r="G5358" t="s">
        <v>307</v>
      </c>
      <c r="H5358">
        <v>727.38</v>
      </c>
      <c r="I5358">
        <v>89.35</v>
      </c>
      <c r="J5358" s="8">
        <v>40990</v>
      </c>
      <c r="K5358" t="s">
        <v>148</v>
      </c>
      <c r="L5358" t="s">
        <v>149</v>
      </c>
      <c r="O5358" s="100">
        <v>2012</v>
      </c>
    </row>
    <row r="5359" spans="1:15" x14ac:dyDescent="0.25">
      <c r="A5359">
        <v>2</v>
      </c>
      <c r="B5359" t="s">
        <v>434</v>
      </c>
      <c r="C5359">
        <v>72</v>
      </c>
      <c r="D5359" t="s">
        <v>305</v>
      </c>
      <c r="E5359" t="s">
        <v>529</v>
      </c>
      <c r="F5359">
        <v>13147</v>
      </c>
      <c r="G5359" t="s">
        <v>307</v>
      </c>
      <c r="H5359">
        <v>271.92</v>
      </c>
      <c r="I5359">
        <v>39.29</v>
      </c>
      <c r="J5359" s="8">
        <v>40990</v>
      </c>
      <c r="K5359" t="s">
        <v>526</v>
      </c>
      <c r="L5359" t="s">
        <v>149</v>
      </c>
      <c r="O5359" s="100">
        <v>2012</v>
      </c>
    </row>
    <row r="5360" spans="1:15" x14ac:dyDescent="0.25">
      <c r="A5360">
        <v>2</v>
      </c>
      <c r="B5360" t="s">
        <v>434</v>
      </c>
      <c r="C5360">
        <v>72</v>
      </c>
      <c r="D5360" t="s">
        <v>305</v>
      </c>
      <c r="E5360" t="s">
        <v>530</v>
      </c>
      <c r="F5360">
        <v>12686</v>
      </c>
      <c r="G5360" t="s">
        <v>307</v>
      </c>
      <c r="H5360">
        <v>925.62</v>
      </c>
      <c r="I5360">
        <v>120.01</v>
      </c>
      <c r="J5360" s="8">
        <v>40990</v>
      </c>
      <c r="K5360" t="s">
        <v>526</v>
      </c>
      <c r="L5360" t="s">
        <v>149</v>
      </c>
      <c r="O5360" s="100">
        <v>2012</v>
      </c>
    </row>
    <row r="5361" spans="1:15" x14ac:dyDescent="0.25">
      <c r="A5361">
        <v>2</v>
      </c>
      <c r="B5361" t="s">
        <v>434</v>
      </c>
      <c r="C5361">
        <v>72</v>
      </c>
      <c r="D5361" t="s">
        <v>305</v>
      </c>
      <c r="E5361" t="s">
        <v>531</v>
      </c>
      <c r="F5361">
        <v>13188</v>
      </c>
      <c r="G5361" t="s">
        <v>307</v>
      </c>
      <c r="H5361">
        <v>123.6</v>
      </c>
      <c r="I5361">
        <v>17.850000000000001</v>
      </c>
      <c r="J5361" s="8">
        <v>40990</v>
      </c>
      <c r="K5361" t="s">
        <v>526</v>
      </c>
      <c r="L5361" t="s">
        <v>149</v>
      </c>
      <c r="O5361" s="100">
        <v>2012</v>
      </c>
    </row>
    <row r="5362" spans="1:15" x14ac:dyDescent="0.25">
      <c r="A5362">
        <v>2</v>
      </c>
      <c r="B5362" t="s">
        <v>434</v>
      </c>
      <c r="C5362">
        <v>72</v>
      </c>
      <c r="D5362" t="s">
        <v>305</v>
      </c>
      <c r="E5362" t="s">
        <v>532</v>
      </c>
      <c r="F5362">
        <v>12088</v>
      </c>
      <c r="G5362" t="s">
        <v>307</v>
      </c>
      <c r="H5362">
        <v>816.07</v>
      </c>
      <c r="I5362">
        <v>117.93</v>
      </c>
      <c r="J5362" s="8">
        <v>40990</v>
      </c>
      <c r="K5362" t="s">
        <v>148</v>
      </c>
      <c r="L5362" t="s">
        <v>149</v>
      </c>
      <c r="O5362" s="100">
        <v>2012</v>
      </c>
    </row>
    <row r="5363" spans="1:15" x14ac:dyDescent="0.25">
      <c r="A5363">
        <v>2</v>
      </c>
      <c r="B5363" t="s">
        <v>434</v>
      </c>
      <c r="C5363">
        <v>72</v>
      </c>
      <c r="D5363" t="s">
        <v>305</v>
      </c>
      <c r="E5363" t="s">
        <v>1351</v>
      </c>
      <c r="F5363">
        <v>11633</v>
      </c>
      <c r="G5363" t="s">
        <v>307</v>
      </c>
      <c r="H5363">
        <v>538.08000000000004</v>
      </c>
      <c r="I5363">
        <v>77.75</v>
      </c>
      <c r="J5363" s="8">
        <v>40990</v>
      </c>
      <c r="K5363" t="s">
        <v>148</v>
      </c>
      <c r="L5363" t="s">
        <v>149</v>
      </c>
      <c r="O5363" s="100">
        <v>2012</v>
      </c>
    </row>
    <row r="5364" spans="1:15" x14ac:dyDescent="0.25">
      <c r="A5364">
        <v>2</v>
      </c>
      <c r="B5364" t="s">
        <v>434</v>
      </c>
      <c r="C5364">
        <v>72</v>
      </c>
      <c r="D5364" t="s">
        <v>305</v>
      </c>
      <c r="E5364" t="s">
        <v>533</v>
      </c>
      <c r="F5364">
        <v>10695</v>
      </c>
      <c r="G5364" t="s">
        <v>307</v>
      </c>
      <c r="H5364" s="101">
        <v>1483.72</v>
      </c>
      <c r="I5364">
        <v>158.61000000000001</v>
      </c>
      <c r="J5364" s="8">
        <v>40990</v>
      </c>
      <c r="K5364" t="s">
        <v>148</v>
      </c>
      <c r="L5364" t="s">
        <v>151</v>
      </c>
      <c r="O5364" s="100">
        <v>2012</v>
      </c>
    </row>
    <row r="5365" spans="1:15" x14ac:dyDescent="0.25">
      <c r="A5365">
        <v>2</v>
      </c>
      <c r="B5365" t="s">
        <v>434</v>
      </c>
      <c r="C5365">
        <v>72</v>
      </c>
      <c r="D5365" t="s">
        <v>305</v>
      </c>
      <c r="E5365" t="s">
        <v>534</v>
      </c>
      <c r="F5365">
        <v>12461</v>
      </c>
      <c r="G5365" t="s">
        <v>307</v>
      </c>
      <c r="H5365">
        <v>450.84</v>
      </c>
      <c r="I5365">
        <v>65.150000000000006</v>
      </c>
      <c r="J5365" s="8">
        <v>40990</v>
      </c>
      <c r="K5365" t="s">
        <v>148</v>
      </c>
      <c r="L5365" t="s">
        <v>149</v>
      </c>
      <c r="O5365" s="100">
        <v>2012</v>
      </c>
    </row>
    <row r="5366" spans="1:15" x14ac:dyDescent="0.25">
      <c r="A5366">
        <v>2</v>
      </c>
      <c r="B5366" t="s">
        <v>434</v>
      </c>
      <c r="C5366">
        <v>72</v>
      </c>
      <c r="D5366" t="s">
        <v>305</v>
      </c>
      <c r="E5366" t="s">
        <v>535</v>
      </c>
      <c r="F5366">
        <v>13145</v>
      </c>
      <c r="G5366" t="s">
        <v>307</v>
      </c>
      <c r="H5366">
        <v>519.12</v>
      </c>
      <c r="I5366">
        <v>75.02</v>
      </c>
      <c r="J5366" s="8">
        <v>40990</v>
      </c>
      <c r="K5366" t="s">
        <v>148</v>
      </c>
      <c r="L5366" t="s">
        <v>149</v>
      </c>
      <c r="O5366" s="100">
        <v>2012</v>
      </c>
    </row>
    <row r="5367" spans="1:15" x14ac:dyDescent="0.25">
      <c r="A5367">
        <v>2</v>
      </c>
      <c r="B5367" t="s">
        <v>434</v>
      </c>
      <c r="C5367">
        <v>72</v>
      </c>
      <c r="D5367" t="s">
        <v>305</v>
      </c>
      <c r="E5367" t="s">
        <v>536</v>
      </c>
      <c r="F5367">
        <v>9965</v>
      </c>
      <c r="G5367" t="s">
        <v>307</v>
      </c>
      <c r="H5367" s="101">
        <v>1619.48</v>
      </c>
      <c r="I5367">
        <v>123.89</v>
      </c>
      <c r="J5367" s="8">
        <v>40990</v>
      </c>
      <c r="K5367" t="s">
        <v>148</v>
      </c>
      <c r="L5367" t="s">
        <v>151</v>
      </c>
      <c r="O5367" s="100">
        <v>2012</v>
      </c>
    </row>
    <row r="5368" spans="1:15" x14ac:dyDescent="0.25">
      <c r="A5368">
        <v>2</v>
      </c>
      <c r="B5368" t="s">
        <v>434</v>
      </c>
      <c r="C5368">
        <v>72</v>
      </c>
      <c r="D5368" t="s">
        <v>305</v>
      </c>
      <c r="E5368" t="s">
        <v>479</v>
      </c>
      <c r="F5368">
        <v>13266</v>
      </c>
      <c r="G5368" t="s">
        <v>307</v>
      </c>
      <c r="H5368" s="101">
        <v>1137.4000000000001</v>
      </c>
      <c r="I5368">
        <v>164.35</v>
      </c>
      <c r="J5368" s="8">
        <v>40990</v>
      </c>
      <c r="K5368" t="s">
        <v>148</v>
      </c>
      <c r="L5368" t="s">
        <v>149</v>
      </c>
      <c r="O5368" s="100">
        <v>2012</v>
      </c>
    </row>
    <row r="5369" spans="1:15" x14ac:dyDescent="0.25">
      <c r="A5369">
        <v>2</v>
      </c>
      <c r="B5369" t="s">
        <v>434</v>
      </c>
      <c r="C5369">
        <v>72</v>
      </c>
      <c r="D5369" t="s">
        <v>305</v>
      </c>
      <c r="E5369" t="s">
        <v>537</v>
      </c>
      <c r="F5369">
        <v>13548</v>
      </c>
      <c r="G5369" t="s">
        <v>307</v>
      </c>
      <c r="H5369" s="101">
        <v>1076.5999999999999</v>
      </c>
      <c r="I5369">
        <v>155.57</v>
      </c>
      <c r="J5369" s="8">
        <v>40990</v>
      </c>
      <c r="K5369" t="s">
        <v>148</v>
      </c>
      <c r="L5369" t="s">
        <v>149</v>
      </c>
      <c r="O5369" s="100">
        <v>2012</v>
      </c>
    </row>
    <row r="5370" spans="1:15" x14ac:dyDescent="0.25">
      <c r="A5370">
        <v>2</v>
      </c>
      <c r="B5370" t="s">
        <v>434</v>
      </c>
      <c r="C5370">
        <v>72</v>
      </c>
      <c r="D5370" t="s">
        <v>305</v>
      </c>
      <c r="E5370" t="s">
        <v>1381</v>
      </c>
      <c r="F5370">
        <v>10371</v>
      </c>
      <c r="G5370" t="s">
        <v>307</v>
      </c>
      <c r="H5370" s="101">
        <v>1231.3699999999999</v>
      </c>
      <c r="I5370">
        <v>177.92</v>
      </c>
      <c r="J5370" s="8">
        <v>40990</v>
      </c>
      <c r="K5370" t="s">
        <v>148</v>
      </c>
      <c r="L5370" t="s">
        <v>149</v>
      </c>
      <c r="O5370" s="100">
        <v>2012</v>
      </c>
    </row>
    <row r="5371" spans="1:15" x14ac:dyDescent="0.25">
      <c r="A5371">
        <v>2</v>
      </c>
      <c r="B5371" t="s">
        <v>434</v>
      </c>
      <c r="C5371">
        <v>72</v>
      </c>
      <c r="D5371" t="s">
        <v>305</v>
      </c>
      <c r="E5371" t="s">
        <v>538</v>
      </c>
      <c r="F5371">
        <v>12690</v>
      </c>
      <c r="G5371" t="s">
        <v>307</v>
      </c>
      <c r="H5371">
        <v>882.11</v>
      </c>
      <c r="I5371">
        <v>127.46</v>
      </c>
      <c r="J5371" s="8">
        <v>40990</v>
      </c>
      <c r="K5371" t="s">
        <v>148</v>
      </c>
      <c r="L5371" t="s">
        <v>149</v>
      </c>
      <c r="O5371" s="100">
        <v>2012</v>
      </c>
    </row>
    <row r="5372" spans="1:15" x14ac:dyDescent="0.25">
      <c r="A5372">
        <v>2</v>
      </c>
      <c r="B5372" t="s">
        <v>434</v>
      </c>
      <c r="C5372">
        <v>72</v>
      </c>
      <c r="D5372" t="s">
        <v>305</v>
      </c>
      <c r="E5372" t="s">
        <v>1352</v>
      </c>
      <c r="F5372">
        <v>13598</v>
      </c>
      <c r="G5372" t="s">
        <v>307</v>
      </c>
      <c r="H5372">
        <v>682.5</v>
      </c>
      <c r="I5372">
        <v>98.64</v>
      </c>
      <c r="J5372" s="8">
        <v>40990</v>
      </c>
      <c r="K5372" t="s">
        <v>148</v>
      </c>
      <c r="L5372" t="s">
        <v>149</v>
      </c>
      <c r="O5372" s="100">
        <v>2012</v>
      </c>
    </row>
    <row r="5373" spans="1:15" x14ac:dyDescent="0.25">
      <c r="A5373">
        <v>2</v>
      </c>
      <c r="B5373" t="s">
        <v>434</v>
      </c>
      <c r="C5373">
        <v>72</v>
      </c>
      <c r="D5373" t="s">
        <v>305</v>
      </c>
      <c r="E5373" t="s">
        <v>539</v>
      </c>
      <c r="F5373">
        <v>12954</v>
      </c>
      <c r="G5373" t="s">
        <v>307</v>
      </c>
      <c r="H5373">
        <v>894.45</v>
      </c>
      <c r="I5373">
        <v>129.26</v>
      </c>
      <c r="J5373" s="8">
        <v>40990</v>
      </c>
      <c r="K5373" t="s">
        <v>148</v>
      </c>
      <c r="L5373" t="s">
        <v>149</v>
      </c>
      <c r="O5373" s="100">
        <v>2012</v>
      </c>
    </row>
    <row r="5374" spans="1:15" x14ac:dyDescent="0.25">
      <c r="A5374">
        <v>2</v>
      </c>
      <c r="B5374" t="s">
        <v>434</v>
      </c>
      <c r="C5374">
        <v>72</v>
      </c>
      <c r="D5374" t="s">
        <v>305</v>
      </c>
      <c r="E5374" t="s">
        <v>592</v>
      </c>
      <c r="F5374">
        <v>12165</v>
      </c>
      <c r="G5374" t="s">
        <v>593</v>
      </c>
      <c r="H5374">
        <v>598.11</v>
      </c>
      <c r="I5374">
        <v>43.46</v>
      </c>
      <c r="J5374" s="8">
        <v>40990</v>
      </c>
      <c r="K5374" t="s">
        <v>148</v>
      </c>
      <c r="L5374" t="s">
        <v>151</v>
      </c>
      <c r="O5374" s="100">
        <v>2012</v>
      </c>
    </row>
    <row r="5375" spans="1:15" x14ac:dyDescent="0.25">
      <c r="A5375">
        <v>2</v>
      </c>
      <c r="B5375" t="s">
        <v>434</v>
      </c>
      <c r="C5375">
        <v>74</v>
      </c>
      <c r="D5375" t="s">
        <v>328</v>
      </c>
      <c r="E5375" t="s">
        <v>542</v>
      </c>
      <c r="F5375">
        <v>12757</v>
      </c>
      <c r="G5375" t="s">
        <v>330</v>
      </c>
      <c r="H5375" s="101">
        <v>1137.8</v>
      </c>
      <c r="I5375">
        <v>164.41</v>
      </c>
      <c r="J5375" s="8">
        <v>40990</v>
      </c>
      <c r="K5375" t="s">
        <v>148</v>
      </c>
      <c r="L5375" t="s">
        <v>151</v>
      </c>
      <c r="O5375" s="100">
        <v>2012</v>
      </c>
    </row>
    <row r="5376" spans="1:15" x14ac:dyDescent="0.25">
      <c r="A5376">
        <v>2</v>
      </c>
      <c r="B5376" t="s">
        <v>434</v>
      </c>
      <c r="C5376">
        <v>74</v>
      </c>
      <c r="D5376" t="s">
        <v>328</v>
      </c>
      <c r="E5376" t="s">
        <v>541</v>
      </c>
      <c r="F5376">
        <v>16</v>
      </c>
      <c r="G5376" t="s">
        <v>333</v>
      </c>
      <c r="H5376" s="101">
        <v>1767.4</v>
      </c>
      <c r="I5376">
        <v>135.21</v>
      </c>
      <c r="J5376" s="8">
        <v>40990</v>
      </c>
      <c r="K5376" t="s">
        <v>148</v>
      </c>
      <c r="L5376" t="s">
        <v>151</v>
      </c>
      <c r="O5376" s="100">
        <v>2012</v>
      </c>
    </row>
    <row r="5377" spans="1:15" x14ac:dyDescent="0.25">
      <c r="A5377">
        <v>2</v>
      </c>
      <c r="B5377" t="s">
        <v>434</v>
      </c>
      <c r="C5377">
        <v>75</v>
      </c>
      <c r="D5377" t="s">
        <v>334</v>
      </c>
      <c r="E5377" t="s">
        <v>1398</v>
      </c>
      <c r="F5377">
        <v>13621</v>
      </c>
      <c r="G5377" t="s">
        <v>336</v>
      </c>
      <c r="H5377">
        <v>190</v>
      </c>
      <c r="I5377">
        <v>27.46</v>
      </c>
      <c r="J5377" s="8">
        <v>40990</v>
      </c>
      <c r="K5377" t="s">
        <v>148</v>
      </c>
      <c r="L5377" t="s">
        <v>190</v>
      </c>
      <c r="O5377" s="100">
        <v>2012</v>
      </c>
    </row>
    <row r="5378" spans="1:15" x14ac:dyDescent="0.25">
      <c r="A5378">
        <v>2</v>
      </c>
      <c r="B5378" t="s">
        <v>434</v>
      </c>
      <c r="C5378">
        <v>75</v>
      </c>
      <c r="D5378" t="s">
        <v>334</v>
      </c>
      <c r="E5378" t="s">
        <v>1399</v>
      </c>
      <c r="F5378">
        <v>13617</v>
      </c>
      <c r="G5378" t="s">
        <v>336</v>
      </c>
      <c r="H5378">
        <v>190</v>
      </c>
      <c r="I5378">
        <v>27.46</v>
      </c>
      <c r="J5378" s="8">
        <v>40990</v>
      </c>
      <c r="K5378" t="s">
        <v>148</v>
      </c>
      <c r="L5378" t="s">
        <v>190</v>
      </c>
      <c r="O5378" s="100">
        <v>2012</v>
      </c>
    </row>
    <row r="5379" spans="1:15" x14ac:dyDescent="0.25">
      <c r="A5379">
        <v>2</v>
      </c>
      <c r="B5379" t="s">
        <v>434</v>
      </c>
      <c r="C5379">
        <v>79</v>
      </c>
      <c r="D5379" t="s">
        <v>340</v>
      </c>
      <c r="E5379" t="s">
        <v>523</v>
      </c>
      <c r="F5379">
        <v>12880</v>
      </c>
      <c r="G5379" t="s">
        <v>307</v>
      </c>
      <c r="H5379">
        <v>82.4</v>
      </c>
      <c r="I5379">
        <v>11.9</v>
      </c>
      <c r="J5379" s="8">
        <v>40990</v>
      </c>
      <c r="K5379" t="s">
        <v>526</v>
      </c>
      <c r="L5379" t="s">
        <v>149</v>
      </c>
      <c r="O5379" s="100">
        <v>2012</v>
      </c>
    </row>
    <row r="5380" spans="1:15" x14ac:dyDescent="0.25">
      <c r="A5380">
        <v>2</v>
      </c>
      <c r="B5380" t="s">
        <v>434</v>
      </c>
      <c r="C5380">
        <v>79</v>
      </c>
      <c r="D5380" t="s">
        <v>340</v>
      </c>
      <c r="E5380" t="s">
        <v>545</v>
      </c>
      <c r="F5380">
        <v>11652</v>
      </c>
      <c r="G5380" t="s">
        <v>342</v>
      </c>
      <c r="H5380" s="101">
        <v>1683.62</v>
      </c>
      <c r="I5380">
        <v>121.75</v>
      </c>
      <c r="J5380" s="8">
        <v>40990</v>
      </c>
      <c r="K5380" t="s">
        <v>148</v>
      </c>
      <c r="L5380" t="s">
        <v>151</v>
      </c>
      <c r="O5380" s="100">
        <v>2012</v>
      </c>
    </row>
    <row r="5381" spans="1:15" x14ac:dyDescent="0.25">
      <c r="A5381">
        <v>2</v>
      </c>
      <c r="B5381" t="s">
        <v>434</v>
      </c>
      <c r="C5381">
        <v>79</v>
      </c>
      <c r="D5381" t="s">
        <v>340</v>
      </c>
      <c r="E5381" t="s">
        <v>546</v>
      </c>
      <c r="F5381">
        <v>13042</v>
      </c>
      <c r="G5381" t="s">
        <v>342</v>
      </c>
      <c r="H5381" s="101">
        <v>1152</v>
      </c>
      <c r="I5381">
        <v>120.07</v>
      </c>
      <c r="J5381" s="8">
        <v>40990</v>
      </c>
      <c r="K5381" t="s">
        <v>148</v>
      </c>
      <c r="L5381" t="s">
        <v>151</v>
      </c>
      <c r="O5381" s="100">
        <v>2012</v>
      </c>
    </row>
    <row r="5382" spans="1:15" x14ac:dyDescent="0.25">
      <c r="A5382">
        <v>2</v>
      </c>
      <c r="B5382" t="s">
        <v>434</v>
      </c>
      <c r="C5382">
        <v>80</v>
      </c>
      <c r="D5382" t="s">
        <v>348</v>
      </c>
      <c r="E5382" t="s">
        <v>547</v>
      </c>
      <c r="F5382">
        <v>12241</v>
      </c>
      <c r="G5382" t="s">
        <v>174</v>
      </c>
      <c r="H5382" s="101">
        <v>1974.4</v>
      </c>
      <c r="I5382">
        <v>129.46</v>
      </c>
      <c r="J5382" s="8">
        <v>40990</v>
      </c>
      <c r="K5382" t="s">
        <v>148</v>
      </c>
      <c r="L5382" t="s">
        <v>151</v>
      </c>
      <c r="O5382" s="100">
        <v>2012</v>
      </c>
    </row>
    <row r="5383" spans="1:15" x14ac:dyDescent="0.25">
      <c r="A5383">
        <v>2</v>
      </c>
      <c r="B5383" t="s">
        <v>434</v>
      </c>
      <c r="C5383">
        <v>80</v>
      </c>
      <c r="D5383" t="s">
        <v>348</v>
      </c>
      <c r="E5383" t="s">
        <v>548</v>
      </c>
      <c r="F5383">
        <v>10222</v>
      </c>
      <c r="G5383" t="s">
        <v>352</v>
      </c>
      <c r="H5383" s="101">
        <v>4223.1000000000004</v>
      </c>
      <c r="I5383">
        <v>285.01</v>
      </c>
      <c r="J5383" s="8">
        <v>40990</v>
      </c>
      <c r="K5383" t="s">
        <v>148</v>
      </c>
      <c r="L5383" t="s">
        <v>151</v>
      </c>
      <c r="O5383" s="100">
        <v>2012</v>
      </c>
    </row>
    <row r="5384" spans="1:15" x14ac:dyDescent="0.25">
      <c r="A5384">
        <v>2</v>
      </c>
      <c r="B5384" t="s">
        <v>434</v>
      </c>
      <c r="C5384">
        <v>80</v>
      </c>
      <c r="D5384" t="s">
        <v>348</v>
      </c>
      <c r="E5384" t="s">
        <v>551</v>
      </c>
      <c r="F5384">
        <v>12968</v>
      </c>
      <c r="G5384" t="s">
        <v>354</v>
      </c>
      <c r="H5384" s="101">
        <v>1133.6600000000001</v>
      </c>
      <c r="I5384">
        <v>163.37</v>
      </c>
      <c r="J5384" s="8">
        <v>40990</v>
      </c>
      <c r="K5384" t="s">
        <v>148</v>
      </c>
      <c r="L5384" t="s">
        <v>151</v>
      </c>
      <c r="O5384" s="100">
        <v>2012</v>
      </c>
    </row>
    <row r="5385" spans="1:15" x14ac:dyDescent="0.25">
      <c r="A5385">
        <v>2</v>
      </c>
      <c r="B5385" t="s">
        <v>434</v>
      </c>
      <c r="C5385">
        <v>80</v>
      </c>
      <c r="D5385" t="s">
        <v>348</v>
      </c>
      <c r="E5385" t="s">
        <v>552</v>
      </c>
      <c r="F5385">
        <v>11533</v>
      </c>
      <c r="G5385" t="s">
        <v>357</v>
      </c>
      <c r="H5385" s="101">
        <v>1570</v>
      </c>
      <c r="I5385">
        <v>120.11</v>
      </c>
      <c r="J5385" s="8">
        <v>40990</v>
      </c>
      <c r="K5385" t="s">
        <v>148</v>
      </c>
      <c r="L5385" t="s">
        <v>151</v>
      </c>
      <c r="O5385" s="100">
        <v>2012</v>
      </c>
    </row>
    <row r="5386" spans="1:15" x14ac:dyDescent="0.25">
      <c r="A5386">
        <v>2</v>
      </c>
      <c r="B5386" t="s">
        <v>434</v>
      </c>
      <c r="C5386">
        <v>80</v>
      </c>
      <c r="D5386" t="s">
        <v>348</v>
      </c>
      <c r="E5386" t="s">
        <v>554</v>
      </c>
      <c r="F5386">
        <v>11968</v>
      </c>
      <c r="G5386" t="s">
        <v>363</v>
      </c>
      <c r="H5386" s="101">
        <v>1046.7</v>
      </c>
      <c r="I5386">
        <v>143.59</v>
      </c>
      <c r="J5386" s="8">
        <v>40990</v>
      </c>
      <c r="K5386" t="s">
        <v>148</v>
      </c>
      <c r="L5386" t="s">
        <v>151</v>
      </c>
      <c r="O5386" s="100">
        <v>2012</v>
      </c>
    </row>
    <row r="5387" spans="1:15" x14ac:dyDescent="0.25">
      <c r="A5387">
        <v>2</v>
      </c>
      <c r="B5387" t="s">
        <v>434</v>
      </c>
      <c r="C5387">
        <v>82</v>
      </c>
      <c r="D5387" t="s">
        <v>364</v>
      </c>
      <c r="E5387" t="s">
        <v>564</v>
      </c>
      <c r="F5387">
        <v>12931</v>
      </c>
      <c r="G5387" t="s">
        <v>366</v>
      </c>
      <c r="H5387" s="101">
        <v>2238.64</v>
      </c>
      <c r="I5387">
        <v>171.02</v>
      </c>
      <c r="J5387" s="8">
        <v>40990</v>
      </c>
      <c r="K5387" t="s">
        <v>148</v>
      </c>
      <c r="L5387" t="s">
        <v>151</v>
      </c>
      <c r="O5387" s="100">
        <v>2012</v>
      </c>
    </row>
    <row r="5388" spans="1:15" x14ac:dyDescent="0.25">
      <c r="A5388">
        <v>2</v>
      </c>
      <c r="B5388" t="s">
        <v>434</v>
      </c>
      <c r="C5388">
        <v>82</v>
      </c>
      <c r="D5388" t="s">
        <v>364</v>
      </c>
      <c r="E5388" t="s">
        <v>555</v>
      </c>
      <c r="F5388">
        <v>12394</v>
      </c>
      <c r="G5388" t="s">
        <v>366</v>
      </c>
      <c r="H5388">
        <v>121.74</v>
      </c>
      <c r="I5388">
        <v>5.84</v>
      </c>
      <c r="J5388" s="8">
        <v>40990</v>
      </c>
      <c r="K5388" t="s">
        <v>148</v>
      </c>
      <c r="L5388" t="s">
        <v>151</v>
      </c>
      <c r="O5388" s="100">
        <v>2012</v>
      </c>
    </row>
    <row r="5389" spans="1:15" x14ac:dyDescent="0.25">
      <c r="A5389">
        <v>2</v>
      </c>
      <c r="B5389" t="s">
        <v>434</v>
      </c>
      <c r="C5389">
        <v>82</v>
      </c>
      <c r="D5389" t="s">
        <v>364</v>
      </c>
      <c r="E5389" t="s">
        <v>556</v>
      </c>
      <c r="F5389">
        <v>12251</v>
      </c>
      <c r="G5389" t="s">
        <v>366</v>
      </c>
      <c r="H5389" s="101">
        <v>2026.44</v>
      </c>
      <c r="I5389">
        <v>155.02000000000001</v>
      </c>
      <c r="J5389" s="8">
        <v>40990</v>
      </c>
      <c r="K5389" t="s">
        <v>148</v>
      </c>
      <c r="L5389" t="s">
        <v>151</v>
      </c>
      <c r="O5389" s="100">
        <v>2012</v>
      </c>
    </row>
    <row r="5390" spans="1:15" x14ac:dyDescent="0.25">
      <c r="A5390">
        <v>2</v>
      </c>
      <c r="B5390" t="s">
        <v>434</v>
      </c>
      <c r="C5390">
        <v>82</v>
      </c>
      <c r="D5390" t="s">
        <v>364</v>
      </c>
      <c r="E5390" t="s">
        <v>557</v>
      </c>
      <c r="F5390">
        <v>13280</v>
      </c>
      <c r="G5390" t="s">
        <v>366</v>
      </c>
      <c r="H5390" s="101">
        <v>1969.8</v>
      </c>
      <c r="I5390">
        <v>144.87</v>
      </c>
      <c r="J5390" s="8">
        <v>40990</v>
      </c>
      <c r="K5390" t="s">
        <v>148</v>
      </c>
      <c r="L5390" t="s">
        <v>151</v>
      </c>
      <c r="O5390" s="100">
        <v>2012</v>
      </c>
    </row>
    <row r="5391" spans="1:15" x14ac:dyDescent="0.25">
      <c r="A5391">
        <v>2</v>
      </c>
      <c r="B5391" t="s">
        <v>434</v>
      </c>
      <c r="C5391">
        <v>82</v>
      </c>
      <c r="D5391" t="s">
        <v>364</v>
      </c>
      <c r="E5391" t="s">
        <v>559</v>
      </c>
      <c r="F5391">
        <v>13180</v>
      </c>
      <c r="G5391" t="s">
        <v>560</v>
      </c>
      <c r="H5391">
        <v>850.3</v>
      </c>
      <c r="I5391">
        <v>60.99</v>
      </c>
      <c r="J5391" s="8">
        <v>40990</v>
      </c>
      <c r="K5391" t="s">
        <v>148</v>
      </c>
      <c r="L5391" t="s">
        <v>151</v>
      </c>
      <c r="O5391" s="100">
        <v>2012</v>
      </c>
    </row>
    <row r="5392" spans="1:15" x14ac:dyDescent="0.25">
      <c r="A5392">
        <v>2</v>
      </c>
      <c r="B5392" t="s">
        <v>434</v>
      </c>
      <c r="C5392">
        <v>82</v>
      </c>
      <c r="D5392" t="s">
        <v>364</v>
      </c>
      <c r="E5392" t="s">
        <v>558</v>
      </c>
      <c r="F5392">
        <v>12882</v>
      </c>
      <c r="G5392" t="s">
        <v>560</v>
      </c>
      <c r="H5392" s="101">
        <v>2064.1799999999998</v>
      </c>
      <c r="I5392">
        <v>152.56</v>
      </c>
      <c r="J5392" s="8">
        <v>40990</v>
      </c>
      <c r="K5392" t="s">
        <v>148</v>
      </c>
      <c r="L5392" t="s">
        <v>151</v>
      </c>
      <c r="O5392" s="100">
        <v>2012</v>
      </c>
    </row>
    <row r="5393" spans="1:15" x14ac:dyDescent="0.25">
      <c r="A5393">
        <v>2</v>
      </c>
      <c r="B5393" t="s">
        <v>434</v>
      </c>
      <c r="C5393">
        <v>82</v>
      </c>
      <c r="D5393" t="s">
        <v>364</v>
      </c>
      <c r="E5393" t="s">
        <v>1382</v>
      </c>
      <c r="F5393">
        <v>13591</v>
      </c>
      <c r="G5393" t="s">
        <v>1280</v>
      </c>
      <c r="H5393" s="101">
        <v>2692.31</v>
      </c>
      <c r="I5393">
        <v>389.03</v>
      </c>
      <c r="J5393" s="8">
        <v>40990</v>
      </c>
      <c r="K5393" t="s">
        <v>148</v>
      </c>
      <c r="L5393" t="s">
        <v>151</v>
      </c>
      <c r="O5393" s="100">
        <v>2012</v>
      </c>
    </row>
    <row r="5394" spans="1:15" x14ac:dyDescent="0.25">
      <c r="A5394">
        <v>2</v>
      </c>
      <c r="B5394" t="s">
        <v>434</v>
      </c>
      <c r="C5394">
        <v>83</v>
      </c>
      <c r="D5394" t="s">
        <v>378</v>
      </c>
      <c r="E5394" t="s">
        <v>561</v>
      </c>
      <c r="F5394">
        <v>13256</v>
      </c>
      <c r="G5394" t="s">
        <v>562</v>
      </c>
      <c r="H5394" s="101">
        <v>3044.19</v>
      </c>
      <c r="I5394">
        <v>227.06</v>
      </c>
      <c r="J5394" s="8">
        <v>40990</v>
      </c>
      <c r="K5394" t="s">
        <v>148</v>
      </c>
      <c r="L5394" t="s">
        <v>151</v>
      </c>
      <c r="O5394" s="100">
        <v>2012</v>
      </c>
    </row>
    <row r="5395" spans="1:15" x14ac:dyDescent="0.25">
      <c r="A5395">
        <v>2</v>
      </c>
      <c r="B5395" t="s">
        <v>434</v>
      </c>
      <c r="C5395">
        <v>83</v>
      </c>
      <c r="D5395" t="s">
        <v>378</v>
      </c>
      <c r="E5395" t="s">
        <v>563</v>
      </c>
      <c r="F5395">
        <v>13529</v>
      </c>
      <c r="G5395" t="s">
        <v>562</v>
      </c>
      <c r="H5395" s="101">
        <v>2337.84</v>
      </c>
      <c r="I5395">
        <v>168.82</v>
      </c>
      <c r="J5395" s="8">
        <v>40990</v>
      </c>
      <c r="K5395" t="s">
        <v>148</v>
      </c>
      <c r="L5395" t="s">
        <v>151</v>
      </c>
      <c r="O5395" s="100">
        <v>2012</v>
      </c>
    </row>
    <row r="5396" spans="1:15" x14ac:dyDescent="0.25">
      <c r="A5396">
        <v>2</v>
      </c>
      <c r="B5396" t="s">
        <v>434</v>
      </c>
      <c r="C5396">
        <v>85</v>
      </c>
      <c r="D5396" t="s">
        <v>381</v>
      </c>
      <c r="E5396" t="s">
        <v>565</v>
      </c>
      <c r="F5396">
        <v>13557</v>
      </c>
      <c r="G5396" t="s">
        <v>383</v>
      </c>
      <c r="H5396" s="101">
        <v>1350</v>
      </c>
      <c r="I5396">
        <v>122.42</v>
      </c>
      <c r="J5396" s="8">
        <v>40990</v>
      </c>
      <c r="K5396" t="s">
        <v>148</v>
      </c>
      <c r="L5396" t="s">
        <v>151</v>
      </c>
      <c r="O5396" s="100">
        <v>2012</v>
      </c>
    </row>
    <row r="5397" spans="1:15" x14ac:dyDescent="0.25">
      <c r="A5397">
        <v>2</v>
      </c>
      <c r="B5397" t="s">
        <v>434</v>
      </c>
      <c r="C5397">
        <v>85</v>
      </c>
      <c r="D5397" t="s">
        <v>381</v>
      </c>
      <c r="E5397" t="s">
        <v>566</v>
      </c>
      <c r="F5397">
        <v>11777</v>
      </c>
      <c r="G5397" t="s">
        <v>383</v>
      </c>
      <c r="H5397" s="101">
        <v>2562.8000000000002</v>
      </c>
      <c r="I5397">
        <v>189.68</v>
      </c>
      <c r="J5397" s="8">
        <v>40990</v>
      </c>
      <c r="K5397" t="s">
        <v>148</v>
      </c>
      <c r="L5397" t="s">
        <v>151</v>
      </c>
      <c r="O5397" s="100">
        <v>2012</v>
      </c>
    </row>
    <row r="5398" spans="1:15" x14ac:dyDescent="0.25">
      <c r="A5398">
        <v>2</v>
      </c>
      <c r="B5398" t="s">
        <v>434</v>
      </c>
      <c r="C5398">
        <v>85</v>
      </c>
      <c r="D5398" t="s">
        <v>381</v>
      </c>
      <c r="E5398" t="s">
        <v>567</v>
      </c>
      <c r="F5398">
        <v>10446</v>
      </c>
      <c r="G5398" t="s">
        <v>383</v>
      </c>
      <c r="H5398" s="101">
        <v>2698.4</v>
      </c>
      <c r="I5398">
        <v>170.16</v>
      </c>
      <c r="J5398" s="8">
        <v>40990</v>
      </c>
      <c r="K5398" t="s">
        <v>148</v>
      </c>
      <c r="L5398" t="s">
        <v>151</v>
      </c>
      <c r="O5398" s="100">
        <v>2012</v>
      </c>
    </row>
    <row r="5399" spans="1:15" x14ac:dyDescent="0.25">
      <c r="A5399">
        <v>2</v>
      </c>
      <c r="B5399" t="s">
        <v>434</v>
      </c>
      <c r="C5399">
        <v>85</v>
      </c>
      <c r="D5399" t="s">
        <v>381</v>
      </c>
      <c r="E5399" t="s">
        <v>568</v>
      </c>
      <c r="F5399">
        <v>9531</v>
      </c>
      <c r="G5399" t="s">
        <v>383</v>
      </c>
      <c r="H5399" s="101">
        <v>2994.67</v>
      </c>
      <c r="I5399">
        <v>219.71</v>
      </c>
      <c r="J5399" s="8">
        <v>40990</v>
      </c>
      <c r="K5399" t="s">
        <v>148</v>
      </c>
      <c r="L5399" t="s">
        <v>151</v>
      </c>
      <c r="O5399" s="100">
        <v>2012</v>
      </c>
    </row>
    <row r="5400" spans="1:15" x14ac:dyDescent="0.25">
      <c r="A5400">
        <v>2</v>
      </c>
      <c r="B5400" t="s">
        <v>434</v>
      </c>
      <c r="C5400">
        <v>85</v>
      </c>
      <c r="D5400" t="s">
        <v>381</v>
      </c>
      <c r="E5400" t="s">
        <v>569</v>
      </c>
      <c r="F5400">
        <v>13547</v>
      </c>
      <c r="G5400" t="s">
        <v>383</v>
      </c>
      <c r="H5400" s="101">
        <v>1360</v>
      </c>
      <c r="I5400">
        <v>104.04</v>
      </c>
      <c r="J5400" s="8">
        <v>40990</v>
      </c>
      <c r="K5400" t="s">
        <v>148</v>
      </c>
      <c r="L5400" t="s">
        <v>151</v>
      </c>
      <c r="O5400" s="100">
        <v>2012</v>
      </c>
    </row>
    <row r="5401" spans="1:15" x14ac:dyDescent="0.25">
      <c r="A5401">
        <v>2</v>
      </c>
      <c r="B5401" t="s">
        <v>434</v>
      </c>
      <c r="C5401">
        <v>85</v>
      </c>
      <c r="D5401" t="s">
        <v>381</v>
      </c>
      <c r="E5401" t="s">
        <v>1353</v>
      </c>
      <c r="F5401">
        <v>13582</v>
      </c>
      <c r="G5401" t="s">
        <v>375</v>
      </c>
      <c r="H5401" s="101">
        <v>2423.08</v>
      </c>
      <c r="I5401">
        <v>331.82</v>
      </c>
      <c r="J5401" s="8">
        <v>40990</v>
      </c>
      <c r="K5401" t="s">
        <v>148</v>
      </c>
      <c r="L5401" t="s">
        <v>151</v>
      </c>
      <c r="O5401" s="100">
        <v>2012</v>
      </c>
    </row>
    <row r="5402" spans="1:15" x14ac:dyDescent="0.25">
      <c r="A5402">
        <v>2</v>
      </c>
      <c r="B5402" t="s">
        <v>434</v>
      </c>
      <c r="C5402">
        <v>86</v>
      </c>
      <c r="D5402" t="s">
        <v>393</v>
      </c>
      <c r="E5402" t="s">
        <v>571</v>
      </c>
      <c r="F5402">
        <v>788</v>
      </c>
      <c r="G5402" t="s">
        <v>400</v>
      </c>
      <c r="H5402" s="101">
        <v>1899.03</v>
      </c>
      <c r="I5402">
        <v>139.19</v>
      </c>
      <c r="J5402" s="8">
        <v>40990</v>
      </c>
      <c r="K5402" t="s">
        <v>148</v>
      </c>
      <c r="L5402" t="s">
        <v>151</v>
      </c>
      <c r="O5402" s="100">
        <v>2012</v>
      </c>
    </row>
    <row r="5403" spans="1:15" x14ac:dyDescent="0.25">
      <c r="A5403">
        <v>2</v>
      </c>
      <c r="B5403" t="s">
        <v>434</v>
      </c>
      <c r="C5403">
        <v>86</v>
      </c>
      <c r="D5403" t="s">
        <v>393</v>
      </c>
      <c r="E5403" t="s">
        <v>572</v>
      </c>
      <c r="F5403">
        <v>12070</v>
      </c>
      <c r="G5403" t="s">
        <v>402</v>
      </c>
      <c r="H5403" s="101">
        <v>1071.54</v>
      </c>
      <c r="I5403">
        <v>145.08000000000001</v>
      </c>
      <c r="J5403" s="8">
        <v>40990</v>
      </c>
      <c r="K5403" t="s">
        <v>148</v>
      </c>
      <c r="L5403" t="s">
        <v>151</v>
      </c>
      <c r="O5403" s="100">
        <v>2012</v>
      </c>
    </row>
    <row r="5404" spans="1:15" x14ac:dyDescent="0.25">
      <c r="A5404">
        <v>2</v>
      </c>
      <c r="B5404" t="s">
        <v>434</v>
      </c>
      <c r="C5404">
        <v>86</v>
      </c>
      <c r="D5404" t="s">
        <v>393</v>
      </c>
      <c r="E5404" t="s">
        <v>573</v>
      </c>
      <c r="F5404">
        <v>12623</v>
      </c>
      <c r="G5404" t="s">
        <v>402</v>
      </c>
      <c r="H5404">
        <v>965.47</v>
      </c>
      <c r="I5404">
        <v>127.79</v>
      </c>
      <c r="J5404" s="8">
        <v>40990</v>
      </c>
      <c r="K5404" t="s">
        <v>148</v>
      </c>
      <c r="L5404" t="s">
        <v>151</v>
      </c>
      <c r="O5404" s="100">
        <v>2012</v>
      </c>
    </row>
    <row r="5405" spans="1:15" x14ac:dyDescent="0.25">
      <c r="A5405">
        <v>2</v>
      </c>
      <c r="B5405" t="s">
        <v>434</v>
      </c>
      <c r="C5405">
        <v>87</v>
      </c>
      <c r="D5405" t="s">
        <v>403</v>
      </c>
      <c r="E5405" t="s">
        <v>574</v>
      </c>
      <c r="F5405">
        <v>9871</v>
      </c>
      <c r="G5405" t="s">
        <v>405</v>
      </c>
      <c r="H5405" s="101">
        <v>2000</v>
      </c>
      <c r="I5405">
        <v>148.94</v>
      </c>
      <c r="J5405" s="8">
        <v>40990</v>
      </c>
      <c r="K5405" t="s">
        <v>148</v>
      </c>
      <c r="L5405" t="s">
        <v>151</v>
      </c>
      <c r="O5405" s="100">
        <v>2012</v>
      </c>
    </row>
    <row r="5406" spans="1:15" x14ac:dyDescent="0.25">
      <c r="A5406">
        <v>2</v>
      </c>
      <c r="B5406" t="s">
        <v>434</v>
      </c>
      <c r="C5406">
        <v>87</v>
      </c>
      <c r="D5406" t="s">
        <v>403</v>
      </c>
      <c r="E5406" t="s">
        <v>575</v>
      </c>
      <c r="F5406">
        <v>10894</v>
      </c>
      <c r="G5406" t="s">
        <v>405</v>
      </c>
      <c r="H5406" s="101">
        <v>1939.5</v>
      </c>
      <c r="I5406">
        <v>137.59</v>
      </c>
      <c r="J5406" s="8">
        <v>40990</v>
      </c>
      <c r="K5406" t="s">
        <v>148</v>
      </c>
      <c r="L5406" t="s">
        <v>151</v>
      </c>
      <c r="O5406" s="100">
        <v>2012</v>
      </c>
    </row>
    <row r="5407" spans="1:15" x14ac:dyDescent="0.25">
      <c r="A5407">
        <v>2</v>
      </c>
      <c r="B5407" t="s">
        <v>434</v>
      </c>
      <c r="C5407">
        <v>92</v>
      </c>
      <c r="D5407" t="s">
        <v>407</v>
      </c>
      <c r="E5407" t="s">
        <v>576</v>
      </c>
      <c r="F5407">
        <v>12918</v>
      </c>
      <c r="G5407" t="s">
        <v>577</v>
      </c>
      <c r="H5407" s="101">
        <v>1098.43</v>
      </c>
      <c r="I5407">
        <v>147.01</v>
      </c>
      <c r="J5407" s="8">
        <v>40990</v>
      </c>
      <c r="K5407" t="s">
        <v>148</v>
      </c>
      <c r="L5407" t="s">
        <v>151</v>
      </c>
      <c r="O5407" s="100">
        <v>2012</v>
      </c>
    </row>
    <row r="5408" spans="1:15" x14ac:dyDescent="0.25">
      <c r="A5408">
        <v>2</v>
      </c>
      <c r="B5408" t="s">
        <v>434</v>
      </c>
      <c r="C5408">
        <v>92</v>
      </c>
      <c r="D5408" t="s">
        <v>407</v>
      </c>
      <c r="E5408" t="s">
        <v>579</v>
      </c>
      <c r="F5408">
        <v>9942</v>
      </c>
      <c r="G5408" t="s">
        <v>409</v>
      </c>
      <c r="H5408" s="101">
        <v>1970.8</v>
      </c>
      <c r="I5408">
        <v>150.77000000000001</v>
      </c>
      <c r="J5408" s="8">
        <v>40990</v>
      </c>
      <c r="K5408" t="s">
        <v>148</v>
      </c>
      <c r="L5408" t="s">
        <v>151</v>
      </c>
      <c r="O5408" s="100">
        <v>2012</v>
      </c>
    </row>
    <row r="5409" spans="1:15" x14ac:dyDescent="0.25">
      <c r="A5409">
        <v>2</v>
      </c>
      <c r="B5409" t="s">
        <v>434</v>
      </c>
      <c r="C5409">
        <v>92</v>
      </c>
      <c r="D5409" t="s">
        <v>407</v>
      </c>
      <c r="E5409" t="s">
        <v>580</v>
      </c>
      <c r="F5409">
        <v>12597</v>
      </c>
      <c r="G5409" t="s">
        <v>411</v>
      </c>
      <c r="H5409" s="101">
        <v>1124.8800000000001</v>
      </c>
      <c r="I5409">
        <v>162.54</v>
      </c>
      <c r="J5409" s="8">
        <v>40990</v>
      </c>
      <c r="K5409" t="s">
        <v>148</v>
      </c>
      <c r="L5409" t="s">
        <v>151</v>
      </c>
      <c r="O5409" s="100">
        <v>2012</v>
      </c>
    </row>
    <row r="5410" spans="1:15" x14ac:dyDescent="0.25">
      <c r="A5410">
        <v>2</v>
      </c>
      <c r="B5410" t="s">
        <v>434</v>
      </c>
      <c r="C5410">
        <v>92</v>
      </c>
      <c r="D5410" t="s">
        <v>407</v>
      </c>
      <c r="E5410" t="s">
        <v>582</v>
      </c>
      <c r="F5410">
        <v>11240</v>
      </c>
      <c r="G5410" t="s">
        <v>411</v>
      </c>
      <c r="H5410" s="101">
        <v>1193.28</v>
      </c>
      <c r="I5410">
        <v>157.6</v>
      </c>
      <c r="J5410" s="8">
        <v>40990</v>
      </c>
      <c r="K5410" t="s">
        <v>148</v>
      </c>
      <c r="L5410" t="s">
        <v>151</v>
      </c>
      <c r="O5410" s="100">
        <v>2012</v>
      </c>
    </row>
    <row r="5411" spans="1:15" x14ac:dyDescent="0.25">
      <c r="A5411">
        <v>2</v>
      </c>
      <c r="B5411" t="s">
        <v>434</v>
      </c>
      <c r="C5411">
        <v>93</v>
      </c>
      <c r="D5411" t="s">
        <v>418</v>
      </c>
      <c r="E5411" t="s">
        <v>583</v>
      </c>
      <c r="F5411">
        <v>10056</v>
      </c>
      <c r="G5411" t="s">
        <v>584</v>
      </c>
      <c r="H5411" s="101">
        <v>2771.16</v>
      </c>
      <c r="I5411">
        <v>211.99</v>
      </c>
      <c r="J5411" s="8">
        <v>40990</v>
      </c>
      <c r="K5411" t="s">
        <v>148</v>
      </c>
      <c r="L5411" t="s">
        <v>151</v>
      </c>
      <c r="O5411" s="100">
        <v>2012</v>
      </c>
    </row>
    <row r="5412" spans="1:15" x14ac:dyDescent="0.25">
      <c r="A5412">
        <v>2</v>
      </c>
      <c r="B5412" t="s">
        <v>434</v>
      </c>
      <c r="C5412">
        <v>93</v>
      </c>
      <c r="D5412" t="s">
        <v>418</v>
      </c>
      <c r="E5412" t="s">
        <v>585</v>
      </c>
      <c r="F5412">
        <v>11646</v>
      </c>
      <c r="G5412" t="s">
        <v>174</v>
      </c>
      <c r="H5412" s="101">
        <v>1246.4100000000001</v>
      </c>
      <c r="I5412">
        <v>168.18</v>
      </c>
      <c r="J5412" s="8">
        <v>40990</v>
      </c>
      <c r="K5412" t="s">
        <v>148</v>
      </c>
      <c r="L5412" t="s">
        <v>151</v>
      </c>
      <c r="O5412" s="100">
        <v>2012</v>
      </c>
    </row>
    <row r="5413" spans="1:15" x14ac:dyDescent="0.25">
      <c r="A5413">
        <v>2</v>
      </c>
      <c r="B5413" t="s">
        <v>434</v>
      </c>
      <c r="C5413">
        <v>93</v>
      </c>
      <c r="D5413" t="s">
        <v>418</v>
      </c>
      <c r="E5413" t="s">
        <v>586</v>
      </c>
      <c r="F5413">
        <v>6001</v>
      </c>
      <c r="G5413" t="s">
        <v>587</v>
      </c>
      <c r="H5413">
        <v>889.94</v>
      </c>
      <c r="I5413">
        <v>61.31</v>
      </c>
      <c r="J5413" s="8">
        <v>40990</v>
      </c>
      <c r="K5413" t="s">
        <v>148</v>
      </c>
      <c r="L5413" t="s">
        <v>151</v>
      </c>
      <c r="O5413" s="100">
        <v>2012</v>
      </c>
    </row>
    <row r="5414" spans="1:15" x14ac:dyDescent="0.25">
      <c r="A5414">
        <v>2</v>
      </c>
      <c r="B5414" t="s">
        <v>434</v>
      </c>
      <c r="C5414">
        <v>93</v>
      </c>
      <c r="D5414" t="s">
        <v>418</v>
      </c>
      <c r="E5414" t="s">
        <v>588</v>
      </c>
      <c r="F5414">
        <v>12657</v>
      </c>
      <c r="G5414" t="s">
        <v>422</v>
      </c>
      <c r="H5414" s="101">
        <v>2139.2399999999998</v>
      </c>
      <c r="I5414">
        <v>163.65</v>
      </c>
      <c r="J5414" s="8">
        <v>40990</v>
      </c>
      <c r="K5414" t="s">
        <v>148</v>
      </c>
      <c r="L5414" t="s">
        <v>151</v>
      </c>
      <c r="O5414" s="100">
        <v>2012</v>
      </c>
    </row>
    <row r="5415" spans="1:15" x14ac:dyDescent="0.25">
      <c r="A5415">
        <v>2</v>
      </c>
      <c r="B5415" t="s">
        <v>434</v>
      </c>
      <c r="C5415">
        <v>93</v>
      </c>
      <c r="D5415" t="s">
        <v>418</v>
      </c>
      <c r="E5415" t="s">
        <v>589</v>
      </c>
      <c r="F5415">
        <v>12356</v>
      </c>
      <c r="G5415" t="s">
        <v>424</v>
      </c>
      <c r="H5415" s="101">
        <v>2000</v>
      </c>
      <c r="I5415">
        <v>148.03</v>
      </c>
      <c r="J5415" s="8">
        <v>40990</v>
      </c>
      <c r="K5415" t="s">
        <v>148</v>
      </c>
      <c r="L5415" t="s">
        <v>151</v>
      </c>
      <c r="O5415" s="100">
        <v>2012</v>
      </c>
    </row>
    <row r="5416" spans="1:15" x14ac:dyDescent="0.25">
      <c r="A5416">
        <v>2</v>
      </c>
      <c r="B5416" t="s">
        <v>434</v>
      </c>
      <c r="C5416">
        <v>93</v>
      </c>
      <c r="D5416" t="s">
        <v>418</v>
      </c>
      <c r="E5416" t="s">
        <v>590</v>
      </c>
      <c r="F5416">
        <v>12769</v>
      </c>
      <c r="G5416" t="s">
        <v>424</v>
      </c>
      <c r="H5416" s="101">
        <v>2044.23</v>
      </c>
      <c r="I5416">
        <v>156.38</v>
      </c>
      <c r="J5416" s="8">
        <v>40990</v>
      </c>
      <c r="K5416" t="s">
        <v>148</v>
      </c>
      <c r="L5416" t="s">
        <v>151</v>
      </c>
      <c r="O5416" s="100">
        <v>2012</v>
      </c>
    </row>
    <row r="5417" spans="1:15" x14ac:dyDescent="0.25">
      <c r="A5417">
        <v>2</v>
      </c>
      <c r="B5417" t="s">
        <v>434</v>
      </c>
      <c r="C5417">
        <v>93</v>
      </c>
      <c r="D5417" t="s">
        <v>418</v>
      </c>
      <c r="E5417" t="s">
        <v>591</v>
      </c>
      <c r="F5417">
        <v>12529</v>
      </c>
      <c r="G5417" t="s">
        <v>428</v>
      </c>
      <c r="H5417" s="101">
        <v>2588.7800000000002</v>
      </c>
      <c r="I5417">
        <v>198.04</v>
      </c>
      <c r="J5417" s="8">
        <v>40990</v>
      </c>
      <c r="K5417" t="s">
        <v>148</v>
      </c>
      <c r="L5417" t="s">
        <v>151</v>
      </c>
      <c r="O5417" s="100">
        <v>2012</v>
      </c>
    </row>
    <row r="5418" spans="1:15" x14ac:dyDescent="0.25">
      <c r="A5418">
        <v>2</v>
      </c>
      <c r="B5418" t="s">
        <v>434</v>
      </c>
      <c r="C5418">
        <v>93</v>
      </c>
      <c r="D5418" t="s">
        <v>418</v>
      </c>
      <c r="E5418" t="s">
        <v>592</v>
      </c>
      <c r="F5418">
        <v>12165</v>
      </c>
      <c r="G5418" t="s">
        <v>593</v>
      </c>
      <c r="H5418" s="101">
        <v>1110.77</v>
      </c>
      <c r="I5418">
        <v>80.69</v>
      </c>
      <c r="J5418" s="8">
        <v>40990</v>
      </c>
      <c r="K5418" t="s">
        <v>148</v>
      </c>
      <c r="L5418" t="s">
        <v>151</v>
      </c>
      <c r="O5418" s="100">
        <v>2012</v>
      </c>
    </row>
    <row r="5419" spans="1:15" x14ac:dyDescent="0.25">
      <c r="A5419">
        <v>3</v>
      </c>
      <c r="B5419" t="s">
        <v>595</v>
      </c>
      <c r="C5419">
        <v>3</v>
      </c>
      <c r="D5419" t="s">
        <v>596</v>
      </c>
      <c r="E5419" t="s">
        <v>597</v>
      </c>
      <c r="F5419">
        <v>12766</v>
      </c>
      <c r="G5419" t="s">
        <v>207</v>
      </c>
      <c r="H5419" s="101">
        <v>1343.4</v>
      </c>
      <c r="I5419">
        <v>146.12</v>
      </c>
      <c r="J5419" s="8">
        <v>40990</v>
      </c>
      <c r="K5419" t="s">
        <v>148</v>
      </c>
      <c r="L5419" t="s">
        <v>151</v>
      </c>
      <c r="O5419" s="100">
        <v>2012</v>
      </c>
    </row>
    <row r="5420" spans="1:15" x14ac:dyDescent="0.25">
      <c r="A5420">
        <v>3</v>
      </c>
      <c r="B5420" t="s">
        <v>595</v>
      </c>
      <c r="C5420">
        <v>3</v>
      </c>
      <c r="D5420" t="s">
        <v>596</v>
      </c>
      <c r="E5420" t="s">
        <v>598</v>
      </c>
      <c r="F5420">
        <v>9817</v>
      </c>
      <c r="G5420" t="s">
        <v>207</v>
      </c>
      <c r="H5420">
        <v>994.19</v>
      </c>
      <c r="I5420">
        <v>92.46</v>
      </c>
      <c r="J5420" s="8">
        <v>40990</v>
      </c>
      <c r="K5420" t="s">
        <v>148</v>
      </c>
      <c r="L5420" t="s">
        <v>151</v>
      </c>
      <c r="O5420" s="100">
        <v>2012</v>
      </c>
    </row>
    <row r="5421" spans="1:15" x14ac:dyDescent="0.25">
      <c r="A5421">
        <v>3</v>
      </c>
      <c r="B5421" t="s">
        <v>595</v>
      </c>
      <c r="C5421">
        <v>3</v>
      </c>
      <c r="D5421" t="s">
        <v>596</v>
      </c>
      <c r="E5421" t="s">
        <v>599</v>
      </c>
      <c r="F5421">
        <v>203</v>
      </c>
      <c r="G5421" t="s">
        <v>600</v>
      </c>
      <c r="H5421" s="101">
        <v>1118.28</v>
      </c>
      <c r="I5421">
        <v>85.54</v>
      </c>
      <c r="J5421" s="8">
        <v>40990</v>
      </c>
      <c r="K5421" t="s">
        <v>148</v>
      </c>
      <c r="L5421" t="s">
        <v>151</v>
      </c>
      <c r="O5421" s="100">
        <v>2012</v>
      </c>
    </row>
    <row r="5422" spans="1:15" x14ac:dyDescent="0.25">
      <c r="A5422">
        <v>3</v>
      </c>
      <c r="B5422" t="s">
        <v>595</v>
      </c>
      <c r="C5422">
        <v>4</v>
      </c>
      <c r="D5422" t="s">
        <v>145</v>
      </c>
      <c r="E5422" t="s">
        <v>601</v>
      </c>
      <c r="F5422">
        <v>13400</v>
      </c>
      <c r="G5422" t="s">
        <v>147</v>
      </c>
      <c r="H5422" s="101">
        <v>1339.75</v>
      </c>
      <c r="I5422">
        <v>149.56</v>
      </c>
      <c r="J5422" s="8">
        <v>40990</v>
      </c>
      <c r="K5422" t="s">
        <v>148</v>
      </c>
      <c r="L5422" t="s">
        <v>149</v>
      </c>
      <c r="O5422" s="100">
        <v>2012</v>
      </c>
    </row>
    <row r="5423" spans="1:15" x14ac:dyDescent="0.25">
      <c r="A5423">
        <v>3</v>
      </c>
      <c r="B5423" t="s">
        <v>595</v>
      </c>
      <c r="C5423">
        <v>4</v>
      </c>
      <c r="D5423" t="s">
        <v>145</v>
      </c>
      <c r="E5423" t="s">
        <v>602</v>
      </c>
      <c r="F5423">
        <v>13380</v>
      </c>
      <c r="G5423" t="s">
        <v>147</v>
      </c>
      <c r="H5423">
        <v>931.5</v>
      </c>
      <c r="I5423">
        <v>134.6</v>
      </c>
      <c r="J5423" s="8">
        <v>40990</v>
      </c>
      <c r="K5423" t="s">
        <v>148</v>
      </c>
      <c r="L5423" t="s">
        <v>443</v>
      </c>
      <c r="O5423" s="100">
        <v>2012</v>
      </c>
    </row>
    <row r="5424" spans="1:15" x14ac:dyDescent="0.25">
      <c r="A5424">
        <v>3</v>
      </c>
      <c r="B5424" t="s">
        <v>595</v>
      </c>
      <c r="C5424">
        <v>4</v>
      </c>
      <c r="D5424" t="s">
        <v>145</v>
      </c>
      <c r="E5424" t="s">
        <v>604</v>
      </c>
      <c r="F5424">
        <v>12592</v>
      </c>
      <c r="G5424" t="s">
        <v>147</v>
      </c>
      <c r="H5424" s="101">
        <v>1344.77</v>
      </c>
      <c r="I5424">
        <v>146.19999999999999</v>
      </c>
      <c r="J5424" s="8">
        <v>40990</v>
      </c>
      <c r="K5424" t="s">
        <v>148</v>
      </c>
      <c r="L5424" t="s">
        <v>151</v>
      </c>
      <c r="O5424" s="100">
        <v>2012</v>
      </c>
    </row>
    <row r="5425" spans="1:15" x14ac:dyDescent="0.25">
      <c r="A5425">
        <v>3</v>
      </c>
      <c r="B5425" t="s">
        <v>595</v>
      </c>
      <c r="C5425">
        <v>4</v>
      </c>
      <c r="D5425" t="s">
        <v>145</v>
      </c>
      <c r="E5425" t="s">
        <v>1287</v>
      </c>
      <c r="F5425">
        <v>11855</v>
      </c>
      <c r="G5425" t="s">
        <v>147</v>
      </c>
      <c r="H5425" s="101">
        <v>1423.3</v>
      </c>
      <c r="I5425">
        <v>104.83</v>
      </c>
      <c r="J5425" s="8">
        <v>40990</v>
      </c>
      <c r="K5425" t="s">
        <v>148</v>
      </c>
      <c r="L5425" t="s">
        <v>151</v>
      </c>
      <c r="O5425" s="100">
        <v>2012</v>
      </c>
    </row>
    <row r="5426" spans="1:15" x14ac:dyDescent="0.25">
      <c r="A5426">
        <v>3</v>
      </c>
      <c r="B5426" t="s">
        <v>595</v>
      </c>
      <c r="C5426">
        <v>4</v>
      </c>
      <c r="D5426" t="s">
        <v>145</v>
      </c>
      <c r="E5426" t="s">
        <v>605</v>
      </c>
      <c r="F5426">
        <v>9389</v>
      </c>
      <c r="G5426" t="s">
        <v>147</v>
      </c>
      <c r="H5426" s="101">
        <v>1382.95</v>
      </c>
      <c r="I5426">
        <v>119.46</v>
      </c>
      <c r="J5426" s="8">
        <v>40990</v>
      </c>
      <c r="K5426" t="s">
        <v>148</v>
      </c>
      <c r="L5426" t="s">
        <v>151</v>
      </c>
      <c r="O5426" s="100">
        <v>2012</v>
      </c>
    </row>
    <row r="5427" spans="1:15" x14ac:dyDescent="0.25">
      <c r="A5427">
        <v>3</v>
      </c>
      <c r="B5427" t="s">
        <v>595</v>
      </c>
      <c r="C5427">
        <v>4</v>
      </c>
      <c r="D5427" t="s">
        <v>145</v>
      </c>
      <c r="E5427" t="s">
        <v>606</v>
      </c>
      <c r="F5427">
        <v>13434</v>
      </c>
      <c r="G5427" t="s">
        <v>147</v>
      </c>
      <c r="H5427" s="101">
        <v>1320</v>
      </c>
      <c r="I5427">
        <v>190.74</v>
      </c>
      <c r="J5427" s="8">
        <v>40990</v>
      </c>
      <c r="K5427" t="s">
        <v>148</v>
      </c>
      <c r="L5427" t="s">
        <v>443</v>
      </c>
      <c r="O5427" s="100">
        <v>2012</v>
      </c>
    </row>
    <row r="5428" spans="1:15" x14ac:dyDescent="0.25">
      <c r="A5428">
        <v>3</v>
      </c>
      <c r="B5428" t="s">
        <v>595</v>
      </c>
      <c r="C5428">
        <v>4</v>
      </c>
      <c r="D5428" t="s">
        <v>145</v>
      </c>
      <c r="E5428" t="s">
        <v>607</v>
      </c>
      <c r="F5428">
        <v>174</v>
      </c>
      <c r="G5428" t="s">
        <v>159</v>
      </c>
      <c r="H5428" s="101">
        <v>2254.6999999999998</v>
      </c>
      <c r="I5428">
        <v>168.43</v>
      </c>
      <c r="J5428" s="8">
        <v>40990</v>
      </c>
      <c r="K5428" t="s">
        <v>148</v>
      </c>
      <c r="L5428" t="s">
        <v>151</v>
      </c>
      <c r="O5428" s="100">
        <v>2012</v>
      </c>
    </row>
    <row r="5429" spans="1:15" x14ac:dyDescent="0.25">
      <c r="A5429">
        <v>3</v>
      </c>
      <c r="B5429" t="s">
        <v>595</v>
      </c>
      <c r="C5429">
        <v>6</v>
      </c>
      <c r="D5429" t="s">
        <v>162</v>
      </c>
      <c r="E5429" t="s">
        <v>608</v>
      </c>
      <c r="F5429">
        <v>11517</v>
      </c>
      <c r="G5429" t="s">
        <v>207</v>
      </c>
      <c r="H5429">
        <v>737.85</v>
      </c>
      <c r="I5429">
        <v>57.86</v>
      </c>
      <c r="J5429" s="8">
        <v>40990</v>
      </c>
      <c r="K5429" t="s">
        <v>148</v>
      </c>
      <c r="L5429" t="s">
        <v>151</v>
      </c>
      <c r="O5429" s="100">
        <v>2012</v>
      </c>
    </row>
    <row r="5430" spans="1:15" x14ac:dyDescent="0.25">
      <c r="A5430">
        <v>3</v>
      </c>
      <c r="B5430" t="s">
        <v>595</v>
      </c>
      <c r="C5430">
        <v>6</v>
      </c>
      <c r="D5430" t="s">
        <v>162</v>
      </c>
      <c r="E5430" t="s">
        <v>609</v>
      </c>
      <c r="F5430">
        <v>13080</v>
      </c>
      <c r="G5430" t="s">
        <v>164</v>
      </c>
      <c r="H5430">
        <v>533.87</v>
      </c>
      <c r="I5430">
        <v>77.14</v>
      </c>
      <c r="J5430" s="8">
        <v>40990</v>
      </c>
      <c r="K5430" t="s">
        <v>148</v>
      </c>
      <c r="L5430" t="s">
        <v>149</v>
      </c>
      <c r="O5430" s="100">
        <v>2012</v>
      </c>
    </row>
    <row r="5431" spans="1:15" x14ac:dyDescent="0.25">
      <c r="A5431">
        <v>3</v>
      </c>
      <c r="B5431" t="s">
        <v>595</v>
      </c>
      <c r="C5431">
        <v>6</v>
      </c>
      <c r="D5431" t="s">
        <v>162</v>
      </c>
      <c r="E5431" t="s">
        <v>610</v>
      </c>
      <c r="F5431">
        <v>12025</v>
      </c>
      <c r="G5431" t="s">
        <v>164</v>
      </c>
      <c r="H5431" s="101">
        <v>1385.11</v>
      </c>
      <c r="I5431">
        <v>125</v>
      </c>
      <c r="J5431" s="8">
        <v>40990</v>
      </c>
      <c r="K5431" t="s">
        <v>148</v>
      </c>
      <c r="L5431" t="s">
        <v>151</v>
      </c>
      <c r="O5431" s="100">
        <v>2012</v>
      </c>
    </row>
    <row r="5432" spans="1:15" x14ac:dyDescent="0.25">
      <c r="A5432">
        <v>3</v>
      </c>
      <c r="B5432" t="s">
        <v>595</v>
      </c>
      <c r="C5432">
        <v>6</v>
      </c>
      <c r="D5432" t="s">
        <v>162</v>
      </c>
      <c r="E5432" t="s">
        <v>1288</v>
      </c>
      <c r="F5432">
        <v>13576</v>
      </c>
      <c r="G5432" t="s">
        <v>164</v>
      </c>
      <c r="H5432" s="101">
        <v>1227</v>
      </c>
      <c r="I5432">
        <v>177.29</v>
      </c>
      <c r="J5432" s="8">
        <v>40990</v>
      </c>
      <c r="K5432" t="s">
        <v>148</v>
      </c>
      <c r="L5432" t="s">
        <v>443</v>
      </c>
      <c r="O5432" s="100">
        <v>2012</v>
      </c>
    </row>
    <row r="5433" spans="1:15" x14ac:dyDescent="0.25">
      <c r="A5433">
        <v>3</v>
      </c>
      <c r="B5433" t="s">
        <v>595</v>
      </c>
      <c r="C5433">
        <v>6</v>
      </c>
      <c r="D5433" t="s">
        <v>162</v>
      </c>
      <c r="E5433" t="s">
        <v>1332</v>
      </c>
      <c r="F5433">
        <v>12823</v>
      </c>
      <c r="G5433" t="s">
        <v>164</v>
      </c>
      <c r="H5433">
        <v>266.5</v>
      </c>
      <c r="I5433">
        <v>38.5</v>
      </c>
      <c r="J5433" s="8">
        <v>40990</v>
      </c>
      <c r="K5433" t="s">
        <v>148</v>
      </c>
      <c r="L5433" t="s">
        <v>443</v>
      </c>
      <c r="O5433" s="100">
        <v>2012</v>
      </c>
    </row>
    <row r="5434" spans="1:15" x14ac:dyDescent="0.25">
      <c r="A5434">
        <v>3</v>
      </c>
      <c r="B5434" t="s">
        <v>595</v>
      </c>
      <c r="C5434">
        <v>6</v>
      </c>
      <c r="D5434" t="s">
        <v>162</v>
      </c>
      <c r="E5434" t="s">
        <v>611</v>
      </c>
      <c r="F5434">
        <v>11823</v>
      </c>
      <c r="G5434" t="s">
        <v>164</v>
      </c>
      <c r="H5434" s="101">
        <v>1097.98</v>
      </c>
      <c r="I5434">
        <v>158.65</v>
      </c>
      <c r="J5434" s="8">
        <v>40990</v>
      </c>
      <c r="K5434" t="s">
        <v>148</v>
      </c>
      <c r="L5434" t="s">
        <v>149</v>
      </c>
      <c r="O5434" s="100">
        <v>2012</v>
      </c>
    </row>
    <row r="5435" spans="1:15" x14ac:dyDescent="0.25">
      <c r="A5435">
        <v>3</v>
      </c>
      <c r="B5435" t="s">
        <v>595</v>
      </c>
      <c r="C5435">
        <v>6</v>
      </c>
      <c r="D5435" t="s">
        <v>162</v>
      </c>
      <c r="E5435" t="s">
        <v>612</v>
      </c>
      <c r="F5435">
        <v>13277</v>
      </c>
      <c r="G5435" t="s">
        <v>164</v>
      </c>
      <c r="H5435" s="101">
        <v>1470</v>
      </c>
      <c r="I5435">
        <v>110.94</v>
      </c>
      <c r="J5435" s="8">
        <v>40990</v>
      </c>
      <c r="K5435" t="s">
        <v>148</v>
      </c>
      <c r="L5435" t="s">
        <v>151</v>
      </c>
      <c r="O5435" s="100">
        <v>2012</v>
      </c>
    </row>
    <row r="5436" spans="1:15" x14ac:dyDescent="0.25">
      <c r="A5436">
        <v>3</v>
      </c>
      <c r="B5436" t="s">
        <v>595</v>
      </c>
      <c r="C5436">
        <v>12</v>
      </c>
      <c r="D5436" t="s">
        <v>613</v>
      </c>
      <c r="E5436" t="s">
        <v>1289</v>
      </c>
      <c r="F5436">
        <v>9301</v>
      </c>
      <c r="G5436" t="s">
        <v>618</v>
      </c>
      <c r="H5436">
        <v>774.9</v>
      </c>
      <c r="I5436">
        <v>111.97</v>
      </c>
      <c r="J5436" s="8">
        <v>40990</v>
      </c>
      <c r="K5436" t="s">
        <v>148</v>
      </c>
      <c r="L5436" t="s">
        <v>149</v>
      </c>
      <c r="O5436" s="100">
        <v>2012</v>
      </c>
    </row>
    <row r="5437" spans="1:15" x14ac:dyDescent="0.25">
      <c r="A5437">
        <v>3</v>
      </c>
      <c r="B5437" t="s">
        <v>595</v>
      </c>
      <c r="C5437">
        <v>12</v>
      </c>
      <c r="D5437" t="s">
        <v>613</v>
      </c>
      <c r="E5437" t="s">
        <v>617</v>
      </c>
      <c r="F5437">
        <v>13340</v>
      </c>
      <c r="G5437" t="s">
        <v>618</v>
      </c>
      <c r="H5437" s="101">
        <v>1710.61</v>
      </c>
      <c r="I5437">
        <v>216.46</v>
      </c>
      <c r="J5437" s="8">
        <v>40990</v>
      </c>
      <c r="K5437" t="s">
        <v>148</v>
      </c>
      <c r="L5437" t="s">
        <v>149</v>
      </c>
      <c r="O5437" s="100">
        <v>2012</v>
      </c>
    </row>
    <row r="5438" spans="1:15" x14ac:dyDescent="0.25">
      <c r="A5438">
        <v>3</v>
      </c>
      <c r="B5438" t="s">
        <v>595</v>
      </c>
      <c r="C5438">
        <v>12</v>
      </c>
      <c r="D5438" t="s">
        <v>613</v>
      </c>
      <c r="E5438" t="s">
        <v>619</v>
      </c>
      <c r="F5438">
        <v>12293</v>
      </c>
      <c r="G5438" t="s">
        <v>618</v>
      </c>
      <c r="H5438" s="101">
        <v>1450.24</v>
      </c>
      <c r="I5438">
        <v>139.93</v>
      </c>
      <c r="J5438" s="8">
        <v>40990</v>
      </c>
      <c r="K5438" t="s">
        <v>148</v>
      </c>
      <c r="L5438" t="s">
        <v>151</v>
      </c>
      <c r="O5438" s="100">
        <v>2012</v>
      </c>
    </row>
    <row r="5439" spans="1:15" x14ac:dyDescent="0.25">
      <c r="A5439">
        <v>3</v>
      </c>
      <c r="B5439" t="s">
        <v>595</v>
      </c>
      <c r="C5439">
        <v>12</v>
      </c>
      <c r="D5439" t="s">
        <v>613</v>
      </c>
      <c r="E5439" t="s">
        <v>620</v>
      </c>
      <c r="F5439">
        <v>9521</v>
      </c>
      <c r="G5439" t="s">
        <v>618</v>
      </c>
      <c r="H5439" s="101">
        <v>1133</v>
      </c>
      <c r="I5439">
        <v>163.72999999999999</v>
      </c>
      <c r="J5439" s="8">
        <v>40990</v>
      </c>
      <c r="K5439" t="s">
        <v>148</v>
      </c>
      <c r="L5439" t="s">
        <v>149</v>
      </c>
      <c r="O5439" s="100">
        <v>2012</v>
      </c>
    </row>
    <row r="5440" spans="1:15" x14ac:dyDescent="0.25">
      <c r="A5440">
        <v>3</v>
      </c>
      <c r="B5440" t="s">
        <v>595</v>
      </c>
      <c r="C5440">
        <v>12</v>
      </c>
      <c r="D5440" t="s">
        <v>613</v>
      </c>
      <c r="E5440" t="s">
        <v>621</v>
      </c>
      <c r="F5440">
        <v>13497</v>
      </c>
      <c r="G5440" t="s">
        <v>618</v>
      </c>
      <c r="H5440">
        <v>793.5</v>
      </c>
      <c r="I5440">
        <v>114.67</v>
      </c>
      <c r="J5440" s="8">
        <v>40990</v>
      </c>
      <c r="K5440" t="s">
        <v>148</v>
      </c>
      <c r="L5440" t="s">
        <v>149</v>
      </c>
      <c r="O5440" s="100">
        <v>2012</v>
      </c>
    </row>
    <row r="5441" spans="1:15" x14ac:dyDescent="0.25">
      <c r="A5441">
        <v>3</v>
      </c>
      <c r="B5441" t="s">
        <v>595</v>
      </c>
      <c r="C5441">
        <v>12</v>
      </c>
      <c r="D5441" t="s">
        <v>613</v>
      </c>
      <c r="E5441" t="s">
        <v>622</v>
      </c>
      <c r="F5441">
        <v>13534</v>
      </c>
      <c r="G5441" t="s">
        <v>618</v>
      </c>
      <c r="H5441">
        <v>792</v>
      </c>
      <c r="I5441">
        <v>114.43</v>
      </c>
      <c r="J5441" s="8">
        <v>40990</v>
      </c>
      <c r="K5441" t="s">
        <v>148</v>
      </c>
      <c r="L5441" t="s">
        <v>149</v>
      </c>
      <c r="O5441" s="100">
        <v>2012</v>
      </c>
    </row>
    <row r="5442" spans="1:15" x14ac:dyDescent="0.25">
      <c r="A5442">
        <v>3</v>
      </c>
      <c r="B5442" t="s">
        <v>595</v>
      </c>
      <c r="C5442">
        <v>12</v>
      </c>
      <c r="D5442" t="s">
        <v>613</v>
      </c>
      <c r="E5442" t="s">
        <v>1400</v>
      </c>
      <c r="F5442">
        <v>12767</v>
      </c>
      <c r="G5442" t="s">
        <v>618</v>
      </c>
      <c r="H5442">
        <v>451.61</v>
      </c>
      <c r="I5442">
        <v>65.260000000000005</v>
      </c>
      <c r="J5442" s="8">
        <v>40990</v>
      </c>
      <c r="K5442" t="s">
        <v>148</v>
      </c>
      <c r="L5442" t="s">
        <v>149</v>
      </c>
      <c r="O5442" s="100">
        <v>2012</v>
      </c>
    </row>
    <row r="5443" spans="1:15" x14ac:dyDescent="0.25">
      <c r="A5443">
        <v>3</v>
      </c>
      <c r="B5443" t="s">
        <v>595</v>
      </c>
      <c r="C5443">
        <v>12</v>
      </c>
      <c r="D5443" t="s">
        <v>613</v>
      </c>
      <c r="E5443" t="s">
        <v>623</v>
      </c>
      <c r="F5443">
        <v>12303</v>
      </c>
      <c r="G5443" t="s">
        <v>618</v>
      </c>
      <c r="H5443" s="101">
        <v>1391.28</v>
      </c>
      <c r="I5443">
        <v>118.37</v>
      </c>
      <c r="J5443" s="8">
        <v>40990</v>
      </c>
      <c r="K5443" t="s">
        <v>148</v>
      </c>
      <c r="L5443" t="s">
        <v>149</v>
      </c>
      <c r="O5443" s="100">
        <v>2012</v>
      </c>
    </row>
    <row r="5444" spans="1:15" x14ac:dyDescent="0.25">
      <c r="A5444">
        <v>3</v>
      </c>
      <c r="B5444" t="s">
        <v>595</v>
      </c>
      <c r="C5444">
        <v>12</v>
      </c>
      <c r="D5444" t="s">
        <v>613</v>
      </c>
      <c r="E5444" t="s">
        <v>624</v>
      </c>
      <c r="F5444">
        <v>10309</v>
      </c>
      <c r="G5444" t="s">
        <v>625</v>
      </c>
      <c r="H5444" s="101">
        <v>1782.31</v>
      </c>
      <c r="I5444">
        <v>112.69</v>
      </c>
      <c r="J5444" s="8">
        <v>40990</v>
      </c>
      <c r="K5444" t="s">
        <v>148</v>
      </c>
      <c r="L5444" t="s">
        <v>151</v>
      </c>
      <c r="O5444" s="100">
        <v>2012</v>
      </c>
    </row>
    <row r="5445" spans="1:15" x14ac:dyDescent="0.25">
      <c r="A5445">
        <v>3</v>
      </c>
      <c r="B5445" t="s">
        <v>595</v>
      </c>
      <c r="C5445">
        <v>12</v>
      </c>
      <c r="D5445" t="s">
        <v>613</v>
      </c>
      <c r="E5445" t="s">
        <v>626</v>
      </c>
      <c r="F5445">
        <v>10534</v>
      </c>
      <c r="G5445" t="s">
        <v>627</v>
      </c>
      <c r="H5445" s="101">
        <v>3077</v>
      </c>
      <c r="I5445">
        <v>194.42</v>
      </c>
      <c r="J5445" s="8">
        <v>40990</v>
      </c>
      <c r="K5445" t="s">
        <v>148</v>
      </c>
      <c r="L5445" t="s">
        <v>151</v>
      </c>
      <c r="O5445" s="100">
        <v>2012</v>
      </c>
    </row>
    <row r="5446" spans="1:15" x14ac:dyDescent="0.25">
      <c r="A5446">
        <v>3</v>
      </c>
      <c r="B5446" t="s">
        <v>595</v>
      </c>
      <c r="C5446">
        <v>16</v>
      </c>
      <c r="D5446" t="s">
        <v>465</v>
      </c>
      <c r="E5446" t="s">
        <v>628</v>
      </c>
      <c r="F5446">
        <v>11720</v>
      </c>
      <c r="G5446" t="s">
        <v>629</v>
      </c>
      <c r="H5446" s="101">
        <v>2495.92</v>
      </c>
      <c r="I5446">
        <v>180.15</v>
      </c>
      <c r="J5446" s="8">
        <v>40990</v>
      </c>
      <c r="K5446" t="s">
        <v>148</v>
      </c>
      <c r="L5446" t="s">
        <v>151</v>
      </c>
      <c r="O5446" s="100">
        <v>2012</v>
      </c>
    </row>
    <row r="5447" spans="1:15" x14ac:dyDescent="0.25">
      <c r="A5447">
        <v>3</v>
      </c>
      <c r="B5447" t="s">
        <v>595</v>
      </c>
      <c r="C5447">
        <v>16</v>
      </c>
      <c r="D5447" t="s">
        <v>465</v>
      </c>
      <c r="E5447" t="s">
        <v>1383</v>
      </c>
      <c r="F5447">
        <v>13601</v>
      </c>
      <c r="G5447" t="s">
        <v>469</v>
      </c>
      <c r="H5447" s="101">
        <v>1600</v>
      </c>
      <c r="I5447">
        <v>231.2</v>
      </c>
      <c r="J5447" s="8">
        <v>40990</v>
      </c>
      <c r="K5447" t="s">
        <v>148</v>
      </c>
      <c r="L5447" t="s">
        <v>151</v>
      </c>
      <c r="O5447" s="100">
        <v>2012</v>
      </c>
    </row>
    <row r="5448" spans="1:15" x14ac:dyDescent="0.25">
      <c r="A5448">
        <v>3</v>
      </c>
      <c r="B5448" t="s">
        <v>595</v>
      </c>
      <c r="C5448">
        <v>16</v>
      </c>
      <c r="D5448" t="s">
        <v>465</v>
      </c>
      <c r="E5448" t="s">
        <v>630</v>
      </c>
      <c r="F5448">
        <v>10494</v>
      </c>
      <c r="G5448" t="s">
        <v>472</v>
      </c>
      <c r="H5448" s="101">
        <v>3071.89</v>
      </c>
      <c r="I5448">
        <v>211.58</v>
      </c>
      <c r="J5448" s="8">
        <v>40990</v>
      </c>
      <c r="K5448" t="s">
        <v>148</v>
      </c>
      <c r="L5448" t="s">
        <v>151</v>
      </c>
      <c r="O5448" s="100">
        <v>2012</v>
      </c>
    </row>
    <row r="5449" spans="1:15" x14ac:dyDescent="0.25">
      <c r="A5449">
        <v>3</v>
      </c>
      <c r="B5449" t="s">
        <v>595</v>
      </c>
      <c r="C5449">
        <v>24</v>
      </c>
      <c r="D5449" t="s">
        <v>205</v>
      </c>
      <c r="E5449" t="s">
        <v>631</v>
      </c>
      <c r="F5449">
        <v>13286</v>
      </c>
      <c r="G5449" t="s">
        <v>207</v>
      </c>
      <c r="H5449">
        <v>813.4</v>
      </c>
      <c r="I5449">
        <v>117.53</v>
      </c>
      <c r="J5449" s="8">
        <v>40990</v>
      </c>
      <c r="K5449" t="s">
        <v>148</v>
      </c>
      <c r="L5449" t="s">
        <v>149</v>
      </c>
      <c r="O5449" s="100">
        <v>2012</v>
      </c>
    </row>
    <row r="5450" spans="1:15" x14ac:dyDescent="0.25">
      <c r="A5450">
        <v>3</v>
      </c>
      <c r="B5450" t="s">
        <v>595</v>
      </c>
      <c r="C5450">
        <v>24</v>
      </c>
      <c r="D5450" t="s">
        <v>205</v>
      </c>
      <c r="E5450" t="s">
        <v>632</v>
      </c>
      <c r="F5450">
        <v>12899</v>
      </c>
      <c r="G5450" t="s">
        <v>207</v>
      </c>
      <c r="H5450" s="101">
        <v>1320</v>
      </c>
      <c r="I5450">
        <v>128.18</v>
      </c>
      <c r="J5450" s="8">
        <v>40990</v>
      </c>
      <c r="K5450" t="s">
        <v>148</v>
      </c>
      <c r="L5450" t="s">
        <v>151</v>
      </c>
      <c r="O5450" s="100">
        <v>2012</v>
      </c>
    </row>
    <row r="5451" spans="1:15" x14ac:dyDescent="0.25">
      <c r="A5451">
        <v>3</v>
      </c>
      <c r="B5451" t="s">
        <v>595</v>
      </c>
      <c r="C5451">
        <v>24</v>
      </c>
      <c r="D5451" t="s">
        <v>205</v>
      </c>
      <c r="E5451" t="s">
        <v>633</v>
      </c>
      <c r="F5451">
        <v>12763</v>
      </c>
      <c r="G5451" t="s">
        <v>207</v>
      </c>
      <c r="H5451" s="101">
        <v>1148.6199999999999</v>
      </c>
      <c r="I5451">
        <v>165.96</v>
      </c>
      <c r="J5451" s="8">
        <v>40990</v>
      </c>
      <c r="K5451" t="s">
        <v>148</v>
      </c>
      <c r="L5451" t="s">
        <v>149</v>
      </c>
      <c r="O5451" s="100">
        <v>2012</v>
      </c>
    </row>
    <row r="5452" spans="1:15" x14ac:dyDescent="0.25">
      <c r="A5452">
        <v>3</v>
      </c>
      <c r="B5452" t="s">
        <v>595</v>
      </c>
      <c r="C5452">
        <v>24</v>
      </c>
      <c r="D5452" t="s">
        <v>205</v>
      </c>
      <c r="E5452" t="s">
        <v>634</v>
      </c>
      <c r="F5452">
        <v>13417</v>
      </c>
      <c r="G5452" t="s">
        <v>207</v>
      </c>
      <c r="H5452">
        <v>240</v>
      </c>
      <c r="I5452">
        <v>34.68</v>
      </c>
      <c r="J5452" s="8">
        <v>40990</v>
      </c>
      <c r="K5452" t="s">
        <v>526</v>
      </c>
      <c r="L5452" t="s">
        <v>149</v>
      </c>
      <c r="O5452" s="100">
        <v>2012</v>
      </c>
    </row>
    <row r="5453" spans="1:15" x14ac:dyDescent="0.25">
      <c r="A5453">
        <v>3</v>
      </c>
      <c r="B5453" t="s">
        <v>595</v>
      </c>
      <c r="C5453">
        <v>24</v>
      </c>
      <c r="D5453" t="s">
        <v>205</v>
      </c>
      <c r="E5453" t="s">
        <v>608</v>
      </c>
      <c r="F5453">
        <v>11517</v>
      </c>
      <c r="G5453" t="s">
        <v>207</v>
      </c>
      <c r="H5453">
        <v>737.85</v>
      </c>
      <c r="I5453">
        <v>57.86</v>
      </c>
      <c r="J5453" s="8">
        <v>40990</v>
      </c>
      <c r="K5453" t="s">
        <v>148</v>
      </c>
      <c r="L5453" t="s">
        <v>151</v>
      </c>
      <c r="O5453" s="100">
        <v>2012</v>
      </c>
    </row>
    <row r="5454" spans="1:15" x14ac:dyDescent="0.25">
      <c r="A5454">
        <v>3</v>
      </c>
      <c r="B5454" t="s">
        <v>595</v>
      </c>
      <c r="C5454">
        <v>24</v>
      </c>
      <c r="D5454" t="s">
        <v>205</v>
      </c>
      <c r="E5454" t="s">
        <v>635</v>
      </c>
      <c r="F5454">
        <v>1264</v>
      </c>
      <c r="G5454" t="s">
        <v>207</v>
      </c>
      <c r="H5454" s="101">
        <v>1906.31</v>
      </c>
      <c r="I5454">
        <v>140.01</v>
      </c>
      <c r="J5454" s="8">
        <v>40990</v>
      </c>
      <c r="K5454" t="s">
        <v>148</v>
      </c>
      <c r="L5454" t="s">
        <v>151</v>
      </c>
      <c r="O5454" s="100">
        <v>2012</v>
      </c>
    </row>
    <row r="5455" spans="1:15" x14ac:dyDescent="0.25">
      <c r="A5455">
        <v>3</v>
      </c>
      <c r="B5455" t="s">
        <v>595</v>
      </c>
      <c r="C5455">
        <v>24</v>
      </c>
      <c r="D5455" t="s">
        <v>205</v>
      </c>
      <c r="E5455" t="s">
        <v>636</v>
      </c>
      <c r="F5455">
        <v>13406</v>
      </c>
      <c r="G5455" t="s">
        <v>207</v>
      </c>
      <c r="H5455">
        <v>295</v>
      </c>
      <c r="I5455">
        <v>42.63</v>
      </c>
      <c r="J5455" s="8">
        <v>40990</v>
      </c>
      <c r="K5455" t="s">
        <v>526</v>
      </c>
      <c r="L5455" t="s">
        <v>149</v>
      </c>
      <c r="O5455" s="100">
        <v>2012</v>
      </c>
    </row>
    <row r="5456" spans="1:15" x14ac:dyDescent="0.25">
      <c r="A5456">
        <v>3</v>
      </c>
      <c r="B5456" t="s">
        <v>595</v>
      </c>
      <c r="C5456">
        <v>24</v>
      </c>
      <c r="D5456" t="s">
        <v>205</v>
      </c>
      <c r="E5456" t="s">
        <v>637</v>
      </c>
      <c r="F5456">
        <v>13015</v>
      </c>
      <c r="G5456" t="s">
        <v>207</v>
      </c>
      <c r="H5456">
        <v>667.75</v>
      </c>
      <c r="I5456">
        <v>51.08</v>
      </c>
      <c r="J5456" s="8">
        <v>40990</v>
      </c>
      <c r="K5456" t="s">
        <v>148</v>
      </c>
      <c r="L5456" t="s">
        <v>149</v>
      </c>
      <c r="O5456" s="100">
        <v>2012</v>
      </c>
    </row>
    <row r="5457" spans="1:15" x14ac:dyDescent="0.25">
      <c r="A5457">
        <v>3</v>
      </c>
      <c r="B5457" t="s">
        <v>595</v>
      </c>
      <c r="C5457">
        <v>24</v>
      </c>
      <c r="D5457" t="s">
        <v>205</v>
      </c>
      <c r="E5457" t="s">
        <v>638</v>
      </c>
      <c r="F5457">
        <v>12921</v>
      </c>
      <c r="G5457" t="s">
        <v>207</v>
      </c>
      <c r="H5457" s="101">
        <v>1071.2</v>
      </c>
      <c r="I5457">
        <v>154.78</v>
      </c>
      <c r="J5457" s="8">
        <v>40990</v>
      </c>
      <c r="K5457" t="s">
        <v>148</v>
      </c>
      <c r="L5457" t="s">
        <v>149</v>
      </c>
      <c r="O5457" s="100">
        <v>2012</v>
      </c>
    </row>
    <row r="5458" spans="1:15" x14ac:dyDescent="0.25">
      <c r="A5458">
        <v>3</v>
      </c>
      <c r="B5458" t="s">
        <v>595</v>
      </c>
      <c r="C5458">
        <v>24</v>
      </c>
      <c r="D5458" t="s">
        <v>205</v>
      </c>
      <c r="E5458" t="s">
        <v>598</v>
      </c>
      <c r="F5458">
        <v>9817</v>
      </c>
      <c r="G5458" t="s">
        <v>207</v>
      </c>
      <c r="H5458">
        <v>489.68</v>
      </c>
      <c r="I5458">
        <v>45.54</v>
      </c>
      <c r="J5458" s="8">
        <v>40990</v>
      </c>
      <c r="K5458" t="s">
        <v>148</v>
      </c>
      <c r="L5458" t="s">
        <v>151</v>
      </c>
      <c r="O5458" s="100">
        <v>2012</v>
      </c>
    </row>
    <row r="5459" spans="1:15" x14ac:dyDescent="0.25">
      <c r="A5459">
        <v>3</v>
      </c>
      <c r="B5459" t="s">
        <v>595</v>
      </c>
      <c r="C5459">
        <v>24</v>
      </c>
      <c r="D5459" t="s">
        <v>205</v>
      </c>
      <c r="E5459" t="s">
        <v>599</v>
      </c>
      <c r="F5459">
        <v>203</v>
      </c>
      <c r="G5459" t="s">
        <v>600</v>
      </c>
      <c r="H5459">
        <v>550.79</v>
      </c>
      <c r="I5459">
        <v>42.14</v>
      </c>
      <c r="J5459" s="8">
        <v>40990</v>
      </c>
      <c r="K5459" t="s">
        <v>148</v>
      </c>
      <c r="L5459" t="s">
        <v>151</v>
      </c>
      <c r="O5459" s="100">
        <v>2012</v>
      </c>
    </row>
    <row r="5460" spans="1:15" x14ac:dyDescent="0.25">
      <c r="A5460">
        <v>3</v>
      </c>
      <c r="B5460" t="s">
        <v>595</v>
      </c>
      <c r="C5460">
        <v>24</v>
      </c>
      <c r="D5460" t="s">
        <v>205</v>
      </c>
      <c r="E5460" t="s">
        <v>639</v>
      </c>
      <c r="F5460">
        <v>12335</v>
      </c>
      <c r="G5460" t="s">
        <v>279</v>
      </c>
      <c r="H5460" s="101">
        <v>1382.95</v>
      </c>
      <c r="I5460">
        <v>111.59</v>
      </c>
      <c r="J5460" s="8">
        <v>40990</v>
      </c>
      <c r="K5460" t="s">
        <v>148</v>
      </c>
      <c r="L5460" t="s">
        <v>151</v>
      </c>
      <c r="O5460" s="100">
        <v>2012</v>
      </c>
    </row>
    <row r="5461" spans="1:15" x14ac:dyDescent="0.25">
      <c r="A5461">
        <v>3</v>
      </c>
      <c r="B5461" t="s">
        <v>595</v>
      </c>
      <c r="C5461">
        <v>32</v>
      </c>
      <c r="D5461" t="s">
        <v>266</v>
      </c>
      <c r="E5461" t="s">
        <v>640</v>
      </c>
      <c r="F5461">
        <v>12454</v>
      </c>
      <c r="G5461" t="s">
        <v>268</v>
      </c>
      <c r="H5461" s="101">
        <v>1211.24</v>
      </c>
      <c r="I5461">
        <v>175.03</v>
      </c>
      <c r="J5461" s="8">
        <v>40990</v>
      </c>
      <c r="K5461" t="s">
        <v>148</v>
      </c>
      <c r="L5461" t="s">
        <v>149</v>
      </c>
      <c r="O5461" s="100">
        <v>2012</v>
      </c>
    </row>
    <row r="5462" spans="1:15" x14ac:dyDescent="0.25">
      <c r="A5462">
        <v>3</v>
      </c>
      <c r="B5462" t="s">
        <v>595</v>
      </c>
      <c r="C5462">
        <v>32</v>
      </c>
      <c r="D5462" t="s">
        <v>266</v>
      </c>
      <c r="E5462" t="s">
        <v>641</v>
      </c>
      <c r="F5462">
        <v>10345</v>
      </c>
      <c r="G5462" t="s">
        <v>268</v>
      </c>
      <c r="H5462" s="101">
        <v>1731.38</v>
      </c>
      <c r="I5462">
        <v>127.55</v>
      </c>
      <c r="J5462" s="8">
        <v>40990</v>
      </c>
      <c r="K5462" t="s">
        <v>148</v>
      </c>
      <c r="L5462" t="s">
        <v>151</v>
      </c>
      <c r="O5462" s="100">
        <v>2012</v>
      </c>
    </row>
    <row r="5463" spans="1:15" x14ac:dyDescent="0.25">
      <c r="A5463">
        <v>3</v>
      </c>
      <c r="B5463" t="s">
        <v>595</v>
      </c>
      <c r="C5463">
        <v>32</v>
      </c>
      <c r="D5463" t="s">
        <v>266</v>
      </c>
      <c r="E5463" t="s">
        <v>644</v>
      </c>
      <c r="F5463">
        <v>12561</v>
      </c>
      <c r="G5463" t="s">
        <v>268</v>
      </c>
      <c r="H5463" s="101">
        <v>1722.6</v>
      </c>
      <c r="I5463">
        <v>131.78</v>
      </c>
      <c r="J5463" s="8">
        <v>40990</v>
      </c>
      <c r="K5463" t="s">
        <v>148</v>
      </c>
      <c r="L5463" t="s">
        <v>151</v>
      </c>
      <c r="O5463" s="100">
        <v>2012</v>
      </c>
    </row>
    <row r="5464" spans="1:15" x14ac:dyDescent="0.25">
      <c r="A5464">
        <v>3</v>
      </c>
      <c r="B5464" t="s">
        <v>595</v>
      </c>
      <c r="C5464">
        <v>32</v>
      </c>
      <c r="D5464" t="s">
        <v>266</v>
      </c>
      <c r="E5464" t="s">
        <v>642</v>
      </c>
      <c r="F5464">
        <v>13524</v>
      </c>
      <c r="G5464" t="s">
        <v>268</v>
      </c>
      <c r="H5464" s="101">
        <v>1279.92</v>
      </c>
      <c r="I5464">
        <v>143.47999999999999</v>
      </c>
      <c r="J5464" s="8">
        <v>40990</v>
      </c>
      <c r="K5464" t="s">
        <v>148</v>
      </c>
      <c r="L5464" t="s">
        <v>149</v>
      </c>
      <c r="O5464" s="100">
        <v>2012</v>
      </c>
    </row>
    <row r="5465" spans="1:15" x14ac:dyDescent="0.25">
      <c r="A5465">
        <v>3</v>
      </c>
      <c r="B5465" t="s">
        <v>595</v>
      </c>
      <c r="C5465">
        <v>32</v>
      </c>
      <c r="D5465" t="s">
        <v>266</v>
      </c>
      <c r="E5465" t="s">
        <v>643</v>
      </c>
      <c r="F5465">
        <v>12244</v>
      </c>
      <c r="G5465" t="s">
        <v>307</v>
      </c>
      <c r="H5465" s="101">
        <v>1417.55</v>
      </c>
      <c r="I5465">
        <v>204.84</v>
      </c>
      <c r="J5465" s="8">
        <v>40990</v>
      </c>
      <c r="K5465" t="s">
        <v>148</v>
      </c>
      <c r="L5465" t="s">
        <v>149</v>
      </c>
      <c r="O5465" s="100">
        <v>2012</v>
      </c>
    </row>
    <row r="5466" spans="1:15" x14ac:dyDescent="0.25">
      <c r="A5466">
        <v>3</v>
      </c>
      <c r="B5466" t="s">
        <v>595</v>
      </c>
      <c r="C5466">
        <v>42</v>
      </c>
      <c r="D5466" t="s">
        <v>277</v>
      </c>
      <c r="E5466" t="s">
        <v>636</v>
      </c>
      <c r="F5466">
        <v>13406</v>
      </c>
      <c r="G5466" t="s">
        <v>207</v>
      </c>
      <c r="H5466">
        <v>295</v>
      </c>
      <c r="I5466">
        <v>42.63</v>
      </c>
      <c r="J5466" s="8">
        <v>40990</v>
      </c>
      <c r="K5466" t="s">
        <v>526</v>
      </c>
      <c r="L5466" t="s">
        <v>149</v>
      </c>
      <c r="O5466" s="100">
        <v>2012</v>
      </c>
    </row>
    <row r="5467" spans="1:15" x14ac:dyDescent="0.25">
      <c r="A5467">
        <v>3</v>
      </c>
      <c r="B5467" t="s">
        <v>595</v>
      </c>
      <c r="C5467">
        <v>42</v>
      </c>
      <c r="D5467" t="s">
        <v>277</v>
      </c>
      <c r="E5467" t="s">
        <v>637</v>
      </c>
      <c r="F5467">
        <v>13015</v>
      </c>
      <c r="G5467" t="s">
        <v>207</v>
      </c>
      <c r="H5467">
        <v>667.75</v>
      </c>
      <c r="I5467">
        <v>51.08</v>
      </c>
      <c r="J5467" s="8">
        <v>40990</v>
      </c>
      <c r="K5467" t="s">
        <v>148</v>
      </c>
      <c r="L5467" t="s">
        <v>149</v>
      </c>
      <c r="O5467" s="100">
        <v>2012</v>
      </c>
    </row>
    <row r="5468" spans="1:15" x14ac:dyDescent="0.25">
      <c r="A5468">
        <v>3</v>
      </c>
      <c r="B5468" t="s">
        <v>595</v>
      </c>
      <c r="C5468">
        <v>42</v>
      </c>
      <c r="D5468" t="s">
        <v>277</v>
      </c>
      <c r="E5468" t="s">
        <v>645</v>
      </c>
      <c r="F5468">
        <v>12434</v>
      </c>
      <c r="G5468" t="s">
        <v>646</v>
      </c>
      <c r="H5468" s="101">
        <v>1110.44</v>
      </c>
      <c r="I5468">
        <v>160.46</v>
      </c>
      <c r="J5468" s="8">
        <v>40990</v>
      </c>
      <c r="K5468" t="s">
        <v>148</v>
      </c>
      <c r="L5468" t="s">
        <v>149</v>
      </c>
      <c r="O5468" s="100">
        <v>2012</v>
      </c>
    </row>
    <row r="5469" spans="1:15" x14ac:dyDescent="0.25">
      <c r="A5469">
        <v>3</v>
      </c>
      <c r="B5469" t="s">
        <v>595</v>
      </c>
      <c r="C5469">
        <v>42</v>
      </c>
      <c r="D5469" t="s">
        <v>277</v>
      </c>
      <c r="E5469" t="s">
        <v>647</v>
      </c>
      <c r="F5469">
        <v>10731</v>
      </c>
      <c r="G5469" t="s">
        <v>279</v>
      </c>
      <c r="H5469" s="101">
        <v>1469.46</v>
      </c>
      <c r="I5469">
        <v>127.61</v>
      </c>
      <c r="J5469" s="8">
        <v>40990</v>
      </c>
      <c r="K5469" t="s">
        <v>148</v>
      </c>
      <c r="L5469" t="s">
        <v>151</v>
      </c>
      <c r="O5469" s="100">
        <v>2012</v>
      </c>
    </row>
    <row r="5470" spans="1:15" x14ac:dyDescent="0.25">
      <c r="A5470">
        <v>3</v>
      </c>
      <c r="B5470" t="s">
        <v>595</v>
      </c>
      <c r="C5470">
        <v>42</v>
      </c>
      <c r="D5470" t="s">
        <v>277</v>
      </c>
      <c r="E5470" t="s">
        <v>648</v>
      </c>
      <c r="F5470">
        <v>11278</v>
      </c>
      <c r="G5470" t="s">
        <v>279</v>
      </c>
      <c r="H5470">
        <v>500.88</v>
      </c>
      <c r="I5470">
        <v>72.37</v>
      </c>
      <c r="J5470" s="8">
        <v>40990</v>
      </c>
      <c r="K5470" t="s">
        <v>148</v>
      </c>
      <c r="L5470" t="s">
        <v>149</v>
      </c>
      <c r="O5470" s="100">
        <v>2012</v>
      </c>
    </row>
    <row r="5471" spans="1:15" x14ac:dyDescent="0.25">
      <c r="A5471">
        <v>3</v>
      </c>
      <c r="B5471" t="s">
        <v>595</v>
      </c>
      <c r="C5471">
        <v>42</v>
      </c>
      <c r="D5471" t="s">
        <v>277</v>
      </c>
      <c r="E5471" t="s">
        <v>649</v>
      </c>
      <c r="F5471">
        <v>29</v>
      </c>
      <c r="G5471" t="s">
        <v>279</v>
      </c>
      <c r="H5471" s="101">
        <v>2032.5</v>
      </c>
      <c r="I5471">
        <v>148.44999999999999</v>
      </c>
      <c r="J5471" s="8">
        <v>40990</v>
      </c>
      <c r="K5471" t="s">
        <v>148</v>
      </c>
      <c r="L5471" t="s">
        <v>151</v>
      </c>
      <c r="O5471" s="100">
        <v>2012</v>
      </c>
    </row>
    <row r="5472" spans="1:15" x14ac:dyDescent="0.25">
      <c r="A5472">
        <v>3</v>
      </c>
      <c r="B5472" t="s">
        <v>595</v>
      </c>
      <c r="C5472">
        <v>46</v>
      </c>
      <c r="D5472" t="s">
        <v>281</v>
      </c>
      <c r="E5472" t="s">
        <v>1290</v>
      </c>
      <c r="F5472">
        <v>12304</v>
      </c>
      <c r="G5472" t="s">
        <v>283</v>
      </c>
      <c r="H5472">
        <v>590.84</v>
      </c>
      <c r="I5472">
        <v>85.38</v>
      </c>
      <c r="J5472" s="8">
        <v>40990</v>
      </c>
      <c r="K5472" t="s">
        <v>526</v>
      </c>
      <c r="L5472" t="s">
        <v>149</v>
      </c>
      <c r="O5472" s="100">
        <v>2012</v>
      </c>
    </row>
    <row r="5473" spans="1:15" x14ac:dyDescent="0.25">
      <c r="A5473">
        <v>3</v>
      </c>
      <c r="B5473" t="s">
        <v>595</v>
      </c>
      <c r="C5473">
        <v>46</v>
      </c>
      <c r="D5473" t="s">
        <v>281</v>
      </c>
      <c r="E5473" t="s">
        <v>1333</v>
      </c>
      <c r="F5473">
        <v>10149</v>
      </c>
      <c r="G5473" t="s">
        <v>283</v>
      </c>
      <c r="H5473" s="101">
        <v>1566.33</v>
      </c>
      <c r="I5473">
        <v>226.33</v>
      </c>
      <c r="J5473" s="8">
        <v>40990</v>
      </c>
      <c r="K5473" t="s">
        <v>148</v>
      </c>
      <c r="L5473" t="s">
        <v>149</v>
      </c>
      <c r="O5473" s="100">
        <v>2012</v>
      </c>
    </row>
    <row r="5474" spans="1:15" x14ac:dyDescent="0.25">
      <c r="A5474">
        <v>3</v>
      </c>
      <c r="B5474" t="s">
        <v>595</v>
      </c>
      <c r="C5474">
        <v>46</v>
      </c>
      <c r="D5474" t="s">
        <v>281</v>
      </c>
      <c r="E5474" t="s">
        <v>651</v>
      </c>
      <c r="F5474">
        <v>13564</v>
      </c>
      <c r="G5474" t="s">
        <v>283</v>
      </c>
      <c r="H5474">
        <v>330</v>
      </c>
      <c r="I5474">
        <v>47.69</v>
      </c>
      <c r="J5474" s="8">
        <v>40990</v>
      </c>
      <c r="K5474" t="s">
        <v>148</v>
      </c>
      <c r="L5474" t="s">
        <v>149</v>
      </c>
      <c r="O5474" s="100">
        <v>2012</v>
      </c>
    </row>
    <row r="5475" spans="1:15" x14ac:dyDescent="0.25">
      <c r="A5475">
        <v>3</v>
      </c>
      <c r="B5475" t="s">
        <v>595</v>
      </c>
      <c r="C5475">
        <v>46</v>
      </c>
      <c r="D5475" t="s">
        <v>281</v>
      </c>
      <c r="E5475" t="s">
        <v>652</v>
      </c>
      <c r="F5475">
        <v>11790</v>
      </c>
      <c r="G5475" t="s">
        <v>283</v>
      </c>
      <c r="H5475">
        <v>780.08</v>
      </c>
      <c r="I5475">
        <v>112.71</v>
      </c>
      <c r="J5475" s="8">
        <v>40990</v>
      </c>
      <c r="K5475" t="s">
        <v>148</v>
      </c>
      <c r="L5475" t="s">
        <v>149</v>
      </c>
      <c r="O5475" s="100">
        <v>2012</v>
      </c>
    </row>
    <row r="5476" spans="1:15" x14ac:dyDescent="0.25">
      <c r="A5476">
        <v>3</v>
      </c>
      <c r="B5476" t="s">
        <v>595</v>
      </c>
      <c r="C5476">
        <v>46</v>
      </c>
      <c r="D5476" t="s">
        <v>281</v>
      </c>
      <c r="E5476" t="s">
        <v>653</v>
      </c>
      <c r="F5476">
        <v>10869</v>
      </c>
      <c r="G5476" t="s">
        <v>283</v>
      </c>
      <c r="H5476">
        <v>47.32</v>
      </c>
      <c r="I5476">
        <v>6.83</v>
      </c>
      <c r="J5476" s="8">
        <v>40990</v>
      </c>
      <c r="K5476" t="s">
        <v>526</v>
      </c>
      <c r="L5476" t="s">
        <v>149</v>
      </c>
      <c r="O5476" s="100">
        <v>2012</v>
      </c>
    </row>
    <row r="5477" spans="1:15" x14ac:dyDescent="0.25">
      <c r="A5477">
        <v>3</v>
      </c>
      <c r="B5477" t="s">
        <v>595</v>
      </c>
      <c r="C5477">
        <v>46</v>
      </c>
      <c r="D5477" t="s">
        <v>281</v>
      </c>
      <c r="E5477" t="s">
        <v>654</v>
      </c>
      <c r="F5477">
        <v>10996</v>
      </c>
      <c r="G5477" t="s">
        <v>283</v>
      </c>
      <c r="H5477">
        <v>400</v>
      </c>
      <c r="I5477">
        <v>57.8</v>
      </c>
      <c r="J5477" s="8">
        <v>40990</v>
      </c>
      <c r="K5477" t="s">
        <v>148</v>
      </c>
      <c r="L5477" t="s">
        <v>149</v>
      </c>
      <c r="O5477" s="100">
        <v>2012</v>
      </c>
    </row>
    <row r="5478" spans="1:15" x14ac:dyDescent="0.25">
      <c r="A5478">
        <v>3</v>
      </c>
      <c r="B5478" t="s">
        <v>595</v>
      </c>
      <c r="C5478">
        <v>46</v>
      </c>
      <c r="D5478" t="s">
        <v>281</v>
      </c>
      <c r="E5478" t="s">
        <v>655</v>
      </c>
      <c r="F5478">
        <v>11750</v>
      </c>
      <c r="G5478" t="s">
        <v>808</v>
      </c>
      <c r="H5478" s="101">
        <v>1689</v>
      </c>
      <c r="I5478">
        <v>129.21</v>
      </c>
      <c r="J5478" s="8">
        <v>40990</v>
      </c>
      <c r="K5478" t="s">
        <v>148</v>
      </c>
      <c r="L5478" t="s">
        <v>151</v>
      </c>
      <c r="O5478" s="100">
        <v>2012</v>
      </c>
    </row>
    <row r="5479" spans="1:15" x14ac:dyDescent="0.25">
      <c r="A5479">
        <v>3</v>
      </c>
      <c r="B5479" t="s">
        <v>595</v>
      </c>
      <c r="C5479">
        <v>62</v>
      </c>
      <c r="D5479" t="s">
        <v>296</v>
      </c>
      <c r="E5479" t="s">
        <v>656</v>
      </c>
      <c r="F5479">
        <v>13037</v>
      </c>
      <c r="G5479" t="s">
        <v>298</v>
      </c>
      <c r="H5479" s="101">
        <v>1350</v>
      </c>
      <c r="I5479">
        <v>150.94</v>
      </c>
      <c r="J5479" s="8">
        <v>40990</v>
      </c>
      <c r="K5479" t="s">
        <v>148</v>
      </c>
      <c r="L5479" t="s">
        <v>151</v>
      </c>
      <c r="O5479" s="100">
        <v>2012</v>
      </c>
    </row>
    <row r="5480" spans="1:15" x14ac:dyDescent="0.25">
      <c r="A5480">
        <v>3</v>
      </c>
      <c r="B5480" t="s">
        <v>595</v>
      </c>
      <c r="C5480">
        <v>62</v>
      </c>
      <c r="D5480" t="s">
        <v>296</v>
      </c>
      <c r="E5480" t="s">
        <v>657</v>
      </c>
      <c r="F5480">
        <v>12689</v>
      </c>
      <c r="G5480" t="s">
        <v>298</v>
      </c>
      <c r="H5480" s="101">
        <v>1163.7</v>
      </c>
      <c r="I5480">
        <v>168.15</v>
      </c>
      <c r="J5480" s="8">
        <v>40990</v>
      </c>
      <c r="K5480" t="s">
        <v>148</v>
      </c>
      <c r="L5480" t="s">
        <v>149</v>
      </c>
      <c r="O5480" s="100">
        <v>2012</v>
      </c>
    </row>
    <row r="5481" spans="1:15" x14ac:dyDescent="0.25">
      <c r="A5481">
        <v>3</v>
      </c>
      <c r="B5481" t="s">
        <v>595</v>
      </c>
      <c r="C5481">
        <v>62</v>
      </c>
      <c r="D5481" t="s">
        <v>296</v>
      </c>
      <c r="E5481" t="s">
        <v>659</v>
      </c>
      <c r="F5481">
        <v>12858</v>
      </c>
      <c r="G5481" t="s">
        <v>298</v>
      </c>
      <c r="H5481" s="101">
        <v>1190.75</v>
      </c>
      <c r="I5481">
        <v>172.07</v>
      </c>
      <c r="J5481" s="8">
        <v>40990</v>
      </c>
      <c r="K5481" t="s">
        <v>148</v>
      </c>
      <c r="L5481" t="s">
        <v>149</v>
      </c>
      <c r="O5481" s="100">
        <v>2012</v>
      </c>
    </row>
    <row r="5482" spans="1:15" x14ac:dyDescent="0.25">
      <c r="A5482">
        <v>3</v>
      </c>
      <c r="B5482" t="s">
        <v>595</v>
      </c>
      <c r="C5482">
        <v>62</v>
      </c>
      <c r="D5482" t="s">
        <v>296</v>
      </c>
      <c r="E5482" t="s">
        <v>660</v>
      </c>
      <c r="F5482">
        <v>11797</v>
      </c>
      <c r="G5482" t="s">
        <v>298</v>
      </c>
      <c r="H5482" s="101">
        <v>1649.35</v>
      </c>
      <c r="I5482">
        <v>121.01</v>
      </c>
      <c r="J5482" s="8">
        <v>40990</v>
      </c>
      <c r="K5482" t="s">
        <v>148</v>
      </c>
      <c r="L5482" t="s">
        <v>151</v>
      </c>
      <c r="O5482" s="100">
        <v>2012</v>
      </c>
    </row>
    <row r="5483" spans="1:15" x14ac:dyDescent="0.25">
      <c r="A5483">
        <v>3</v>
      </c>
      <c r="B5483" t="s">
        <v>595</v>
      </c>
      <c r="C5483">
        <v>62</v>
      </c>
      <c r="D5483" t="s">
        <v>296</v>
      </c>
      <c r="E5483" t="s">
        <v>661</v>
      </c>
      <c r="F5483">
        <v>13405</v>
      </c>
      <c r="G5483" t="s">
        <v>298</v>
      </c>
      <c r="H5483">
        <v>480</v>
      </c>
      <c r="I5483">
        <v>69.36</v>
      </c>
      <c r="J5483" s="8">
        <v>40990</v>
      </c>
      <c r="K5483" t="s">
        <v>148</v>
      </c>
      <c r="L5483" t="s">
        <v>149</v>
      </c>
      <c r="O5483" s="100">
        <v>2012</v>
      </c>
    </row>
    <row r="5484" spans="1:15" x14ac:dyDescent="0.25">
      <c r="A5484">
        <v>3</v>
      </c>
      <c r="B5484" t="s">
        <v>595</v>
      </c>
      <c r="C5484">
        <v>67</v>
      </c>
      <c r="D5484" t="s">
        <v>301</v>
      </c>
      <c r="E5484" t="s">
        <v>663</v>
      </c>
      <c r="F5484">
        <v>12408</v>
      </c>
      <c r="G5484" t="s">
        <v>300</v>
      </c>
      <c r="H5484" s="101">
        <v>1772.2</v>
      </c>
      <c r="I5484">
        <v>135.58000000000001</v>
      </c>
      <c r="J5484" s="8">
        <v>40990</v>
      </c>
      <c r="K5484" t="s">
        <v>148</v>
      </c>
      <c r="L5484" t="s">
        <v>151</v>
      </c>
      <c r="O5484" s="100">
        <v>2012</v>
      </c>
    </row>
    <row r="5485" spans="1:15" x14ac:dyDescent="0.25">
      <c r="A5485">
        <v>3</v>
      </c>
      <c r="B5485" t="s">
        <v>595</v>
      </c>
      <c r="C5485">
        <v>72</v>
      </c>
      <c r="D5485" t="s">
        <v>305</v>
      </c>
      <c r="E5485" t="s">
        <v>665</v>
      </c>
      <c r="F5485">
        <v>12564</v>
      </c>
      <c r="G5485" t="s">
        <v>307</v>
      </c>
      <c r="H5485">
        <v>599.28</v>
      </c>
      <c r="I5485">
        <v>86.61</v>
      </c>
      <c r="J5485" s="8">
        <v>40990</v>
      </c>
      <c r="K5485" t="s">
        <v>526</v>
      </c>
      <c r="L5485" t="s">
        <v>149</v>
      </c>
      <c r="O5485" s="100">
        <v>2012</v>
      </c>
    </row>
    <row r="5486" spans="1:15" x14ac:dyDescent="0.25">
      <c r="A5486">
        <v>3</v>
      </c>
      <c r="B5486" t="s">
        <v>595</v>
      </c>
      <c r="C5486">
        <v>72</v>
      </c>
      <c r="D5486" t="s">
        <v>305</v>
      </c>
      <c r="E5486" t="s">
        <v>666</v>
      </c>
      <c r="F5486">
        <v>12482</v>
      </c>
      <c r="G5486" t="s">
        <v>307</v>
      </c>
      <c r="H5486">
        <v>611.04</v>
      </c>
      <c r="I5486">
        <v>88.29</v>
      </c>
      <c r="J5486" s="8">
        <v>40990</v>
      </c>
      <c r="K5486" t="s">
        <v>148</v>
      </c>
      <c r="L5486" t="s">
        <v>149</v>
      </c>
      <c r="O5486" s="100">
        <v>2012</v>
      </c>
    </row>
    <row r="5487" spans="1:15" x14ac:dyDescent="0.25">
      <c r="A5487">
        <v>3</v>
      </c>
      <c r="B5487" t="s">
        <v>595</v>
      </c>
      <c r="C5487">
        <v>72</v>
      </c>
      <c r="D5487" t="s">
        <v>305</v>
      </c>
      <c r="E5487" t="s">
        <v>667</v>
      </c>
      <c r="F5487">
        <v>12822</v>
      </c>
      <c r="G5487" t="s">
        <v>307</v>
      </c>
      <c r="H5487" s="101">
        <v>1360</v>
      </c>
      <c r="I5487">
        <v>185.97</v>
      </c>
      <c r="J5487" s="8">
        <v>40990</v>
      </c>
      <c r="K5487" t="s">
        <v>148</v>
      </c>
      <c r="L5487" t="s">
        <v>151</v>
      </c>
      <c r="O5487" s="100">
        <v>2012</v>
      </c>
    </row>
    <row r="5488" spans="1:15" x14ac:dyDescent="0.25">
      <c r="A5488">
        <v>3</v>
      </c>
      <c r="B5488" t="s">
        <v>595</v>
      </c>
      <c r="C5488">
        <v>72</v>
      </c>
      <c r="D5488" t="s">
        <v>305</v>
      </c>
      <c r="E5488" t="s">
        <v>668</v>
      </c>
      <c r="F5488">
        <v>13401</v>
      </c>
      <c r="G5488" t="s">
        <v>307</v>
      </c>
      <c r="H5488">
        <v>264</v>
      </c>
      <c r="I5488">
        <v>38.15</v>
      </c>
      <c r="J5488" s="8">
        <v>40990</v>
      </c>
      <c r="K5488" t="s">
        <v>526</v>
      </c>
      <c r="L5488" t="s">
        <v>149</v>
      </c>
      <c r="O5488" s="100">
        <v>2012</v>
      </c>
    </row>
    <row r="5489" spans="1:15" x14ac:dyDescent="0.25">
      <c r="A5489">
        <v>3</v>
      </c>
      <c r="B5489" t="s">
        <v>595</v>
      </c>
      <c r="C5489">
        <v>72</v>
      </c>
      <c r="D5489" t="s">
        <v>305</v>
      </c>
      <c r="E5489" t="s">
        <v>669</v>
      </c>
      <c r="F5489">
        <v>11905</v>
      </c>
      <c r="G5489" t="s">
        <v>307</v>
      </c>
      <c r="H5489" s="101">
        <v>1423.69</v>
      </c>
      <c r="I5489">
        <v>108.91</v>
      </c>
      <c r="J5489" s="8">
        <v>40990</v>
      </c>
      <c r="K5489" t="s">
        <v>148</v>
      </c>
      <c r="L5489" t="s">
        <v>151</v>
      </c>
      <c r="O5489" s="100">
        <v>2012</v>
      </c>
    </row>
    <row r="5490" spans="1:15" x14ac:dyDescent="0.25">
      <c r="A5490">
        <v>3</v>
      </c>
      <c r="B5490" t="s">
        <v>595</v>
      </c>
      <c r="C5490">
        <v>72</v>
      </c>
      <c r="D5490" t="s">
        <v>305</v>
      </c>
      <c r="E5490" t="s">
        <v>670</v>
      </c>
      <c r="F5490">
        <v>12486</v>
      </c>
      <c r="G5490" t="s">
        <v>307</v>
      </c>
      <c r="H5490">
        <v>791.28</v>
      </c>
      <c r="I5490">
        <v>114.34</v>
      </c>
      <c r="J5490" s="8">
        <v>40990</v>
      </c>
      <c r="K5490" t="s">
        <v>526</v>
      </c>
      <c r="L5490" t="s">
        <v>149</v>
      </c>
      <c r="O5490" s="100">
        <v>2012</v>
      </c>
    </row>
    <row r="5491" spans="1:15" x14ac:dyDescent="0.25">
      <c r="A5491">
        <v>3</v>
      </c>
      <c r="B5491" t="s">
        <v>595</v>
      </c>
      <c r="C5491">
        <v>72</v>
      </c>
      <c r="D5491" t="s">
        <v>305</v>
      </c>
      <c r="E5491" t="s">
        <v>1384</v>
      </c>
      <c r="F5491">
        <v>13599</v>
      </c>
      <c r="G5491" t="s">
        <v>307</v>
      </c>
      <c r="H5491">
        <v>645</v>
      </c>
      <c r="I5491">
        <v>93.2</v>
      </c>
      <c r="J5491" s="8">
        <v>40990</v>
      </c>
      <c r="K5491" t="s">
        <v>148</v>
      </c>
      <c r="L5491" t="s">
        <v>149</v>
      </c>
      <c r="O5491" s="100">
        <v>2012</v>
      </c>
    </row>
    <row r="5492" spans="1:15" x14ac:dyDescent="0.25">
      <c r="A5492">
        <v>3</v>
      </c>
      <c r="B5492" t="s">
        <v>595</v>
      </c>
      <c r="C5492">
        <v>72</v>
      </c>
      <c r="D5492" t="s">
        <v>305</v>
      </c>
      <c r="E5492" t="s">
        <v>671</v>
      </c>
      <c r="F5492">
        <v>13399</v>
      </c>
      <c r="G5492" t="s">
        <v>307</v>
      </c>
      <c r="H5492" s="101">
        <v>1510.32</v>
      </c>
      <c r="I5492">
        <v>177.01</v>
      </c>
      <c r="J5492" s="8">
        <v>40990</v>
      </c>
      <c r="K5492" t="s">
        <v>148</v>
      </c>
      <c r="L5492" t="s">
        <v>443</v>
      </c>
      <c r="O5492" s="100">
        <v>2012</v>
      </c>
    </row>
    <row r="5493" spans="1:15" x14ac:dyDescent="0.25">
      <c r="A5493">
        <v>3</v>
      </c>
      <c r="B5493" t="s">
        <v>595</v>
      </c>
      <c r="C5493">
        <v>72</v>
      </c>
      <c r="D5493" t="s">
        <v>305</v>
      </c>
      <c r="E5493" t="s">
        <v>673</v>
      </c>
      <c r="F5493">
        <v>12897</v>
      </c>
      <c r="G5493" t="s">
        <v>307</v>
      </c>
      <c r="H5493" s="101">
        <v>1781.06</v>
      </c>
      <c r="I5493">
        <v>161.49</v>
      </c>
      <c r="J5493" s="8">
        <v>40990</v>
      </c>
      <c r="K5493" t="s">
        <v>148</v>
      </c>
      <c r="L5493" t="s">
        <v>443</v>
      </c>
      <c r="O5493" s="100">
        <v>2012</v>
      </c>
    </row>
    <row r="5494" spans="1:15" x14ac:dyDescent="0.25">
      <c r="A5494">
        <v>3</v>
      </c>
      <c r="B5494" t="s">
        <v>595</v>
      </c>
      <c r="C5494">
        <v>72</v>
      </c>
      <c r="D5494" t="s">
        <v>305</v>
      </c>
      <c r="E5494" t="s">
        <v>674</v>
      </c>
      <c r="F5494">
        <v>13525</v>
      </c>
      <c r="G5494" t="s">
        <v>307</v>
      </c>
      <c r="H5494" s="101">
        <v>1380</v>
      </c>
      <c r="I5494">
        <v>199.41</v>
      </c>
      <c r="J5494" s="8">
        <v>40990</v>
      </c>
      <c r="K5494" t="s">
        <v>148</v>
      </c>
      <c r="L5494" t="s">
        <v>149</v>
      </c>
      <c r="O5494" s="100">
        <v>2012</v>
      </c>
    </row>
    <row r="5495" spans="1:15" x14ac:dyDescent="0.25">
      <c r="A5495">
        <v>3</v>
      </c>
      <c r="B5495" t="s">
        <v>595</v>
      </c>
      <c r="C5495">
        <v>72</v>
      </c>
      <c r="D5495" t="s">
        <v>305</v>
      </c>
      <c r="E5495" t="s">
        <v>676</v>
      </c>
      <c r="F5495">
        <v>11715</v>
      </c>
      <c r="G5495" t="s">
        <v>307</v>
      </c>
      <c r="H5495" s="101">
        <v>1237.26</v>
      </c>
      <c r="I5495">
        <v>178.78</v>
      </c>
      <c r="J5495" s="8">
        <v>40990</v>
      </c>
      <c r="K5495" t="s">
        <v>148</v>
      </c>
      <c r="L5495" t="s">
        <v>149</v>
      </c>
      <c r="O5495" s="100">
        <v>2012</v>
      </c>
    </row>
    <row r="5496" spans="1:15" x14ac:dyDescent="0.25">
      <c r="A5496">
        <v>3</v>
      </c>
      <c r="B5496" t="s">
        <v>595</v>
      </c>
      <c r="C5496">
        <v>72</v>
      </c>
      <c r="D5496" t="s">
        <v>305</v>
      </c>
      <c r="E5496" t="s">
        <v>1401</v>
      </c>
      <c r="F5496">
        <v>11840</v>
      </c>
      <c r="G5496" t="s">
        <v>307</v>
      </c>
      <c r="H5496">
        <v>101.49</v>
      </c>
      <c r="I5496">
        <v>14.66</v>
      </c>
      <c r="J5496" s="8">
        <v>40990</v>
      </c>
      <c r="K5496" t="s">
        <v>526</v>
      </c>
      <c r="L5496" t="s">
        <v>190</v>
      </c>
      <c r="O5496" s="100">
        <v>2012</v>
      </c>
    </row>
    <row r="5497" spans="1:15" x14ac:dyDescent="0.25">
      <c r="A5497">
        <v>3</v>
      </c>
      <c r="B5497" t="s">
        <v>595</v>
      </c>
      <c r="C5497">
        <v>72</v>
      </c>
      <c r="D5497" t="s">
        <v>305</v>
      </c>
      <c r="E5497" t="s">
        <v>1332</v>
      </c>
      <c r="F5497">
        <v>12823</v>
      </c>
      <c r="G5497" t="s">
        <v>164</v>
      </c>
      <c r="H5497">
        <v>533.80999999999995</v>
      </c>
      <c r="I5497">
        <v>77.14</v>
      </c>
      <c r="J5497" s="8">
        <v>40990</v>
      </c>
      <c r="K5497" t="s">
        <v>148</v>
      </c>
      <c r="L5497" t="s">
        <v>443</v>
      </c>
      <c r="O5497" s="100">
        <v>2012</v>
      </c>
    </row>
    <row r="5498" spans="1:15" x14ac:dyDescent="0.25">
      <c r="A5498">
        <v>3</v>
      </c>
      <c r="B5498" t="s">
        <v>595</v>
      </c>
      <c r="C5498">
        <v>74</v>
      </c>
      <c r="D5498" t="s">
        <v>328</v>
      </c>
      <c r="E5498" t="s">
        <v>678</v>
      </c>
      <c r="F5498">
        <v>13454</v>
      </c>
      <c r="G5498" t="s">
        <v>333</v>
      </c>
      <c r="H5498" s="101">
        <v>1270.75</v>
      </c>
      <c r="I5498">
        <v>183.63</v>
      </c>
      <c r="J5498" s="8">
        <v>40990</v>
      </c>
      <c r="K5498" t="s">
        <v>148</v>
      </c>
      <c r="L5498" t="s">
        <v>151</v>
      </c>
      <c r="O5498" s="100">
        <v>2012</v>
      </c>
    </row>
    <row r="5499" spans="1:15" x14ac:dyDescent="0.25">
      <c r="A5499">
        <v>3</v>
      </c>
      <c r="B5499" t="s">
        <v>595</v>
      </c>
      <c r="C5499">
        <v>75</v>
      </c>
      <c r="D5499" t="s">
        <v>334</v>
      </c>
      <c r="E5499" t="s">
        <v>1355</v>
      </c>
      <c r="F5499">
        <v>13580</v>
      </c>
      <c r="G5499" t="s">
        <v>336</v>
      </c>
      <c r="H5499">
        <v>355.49</v>
      </c>
      <c r="I5499">
        <v>51.36</v>
      </c>
      <c r="J5499" s="8">
        <v>40990</v>
      </c>
      <c r="K5499" t="s">
        <v>148</v>
      </c>
      <c r="L5499" t="s">
        <v>190</v>
      </c>
      <c r="O5499" s="100">
        <v>2012</v>
      </c>
    </row>
    <row r="5500" spans="1:15" x14ac:dyDescent="0.25">
      <c r="A5500">
        <v>3</v>
      </c>
      <c r="B5500" t="s">
        <v>595</v>
      </c>
      <c r="C5500">
        <v>75</v>
      </c>
      <c r="D5500" t="s">
        <v>334</v>
      </c>
      <c r="E5500" t="s">
        <v>1356</v>
      </c>
      <c r="F5500">
        <v>13581</v>
      </c>
      <c r="G5500" t="s">
        <v>336</v>
      </c>
      <c r="H5500">
        <v>377.63</v>
      </c>
      <c r="I5500">
        <v>54.57</v>
      </c>
      <c r="J5500" s="8">
        <v>40990</v>
      </c>
      <c r="K5500" t="s">
        <v>148</v>
      </c>
      <c r="L5500" t="s">
        <v>190</v>
      </c>
      <c r="O5500" s="100">
        <v>2012</v>
      </c>
    </row>
    <row r="5501" spans="1:15" x14ac:dyDescent="0.25">
      <c r="A5501">
        <v>3</v>
      </c>
      <c r="B5501" t="s">
        <v>595</v>
      </c>
      <c r="C5501">
        <v>75</v>
      </c>
      <c r="D5501" t="s">
        <v>334</v>
      </c>
      <c r="E5501" t="s">
        <v>1357</v>
      </c>
      <c r="F5501">
        <v>13587</v>
      </c>
      <c r="G5501" t="s">
        <v>336</v>
      </c>
      <c r="H5501">
        <v>380</v>
      </c>
      <c r="I5501">
        <v>54.91</v>
      </c>
      <c r="J5501" s="8">
        <v>40990</v>
      </c>
      <c r="K5501" t="s">
        <v>148</v>
      </c>
      <c r="L5501" t="s">
        <v>190</v>
      </c>
      <c r="O5501" s="100">
        <v>2012</v>
      </c>
    </row>
    <row r="5502" spans="1:15" x14ac:dyDescent="0.25">
      <c r="A5502">
        <v>3</v>
      </c>
      <c r="B5502" t="s">
        <v>595</v>
      </c>
      <c r="C5502">
        <v>75</v>
      </c>
      <c r="D5502" t="s">
        <v>334</v>
      </c>
      <c r="E5502" t="s">
        <v>1358</v>
      </c>
      <c r="F5502">
        <v>13588</v>
      </c>
      <c r="G5502" t="s">
        <v>336</v>
      </c>
      <c r="H5502">
        <v>383.52</v>
      </c>
      <c r="I5502">
        <v>55.42</v>
      </c>
      <c r="J5502" s="8">
        <v>40990</v>
      </c>
      <c r="K5502" t="s">
        <v>148</v>
      </c>
      <c r="L5502" t="s">
        <v>190</v>
      </c>
      <c r="O5502" s="100">
        <v>2012</v>
      </c>
    </row>
    <row r="5503" spans="1:15" x14ac:dyDescent="0.25">
      <c r="A5503">
        <v>3</v>
      </c>
      <c r="B5503" t="s">
        <v>595</v>
      </c>
      <c r="C5503">
        <v>75</v>
      </c>
      <c r="D5503" t="s">
        <v>334</v>
      </c>
      <c r="E5503" t="s">
        <v>1359</v>
      </c>
      <c r="F5503">
        <v>13579</v>
      </c>
      <c r="G5503" t="s">
        <v>336</v>
      </c>
      <c r="H5503">
        <v>315.88</v>
      </c>
      <c r="I5503">
        <v>45.64</v>
      </c>
      <c r="J5503" s="8">
        <v>40990</v>
      </c>
      <c r="K5503" t="s">
        <v>148</v>
      </c>
      <c r="L5503" t="s">
        <v>190</v>
      </c>
      <c r="O5503" s="100">
        <v>2012</v>
      </c>
    </row>
    <row r="5504" spans="1:15" x14ac:dyDescent="0.25">
      <c r="A5504">
        <v>3</v>
      </c>
      <c r="B5504" t="s">
        <v>595</v>
      </c>
      <c r="C5504">
        <v>75</v>
      </c>
      <c r="D5504" t="s">
        <v>334</v>
      </c>
      <c r="E5504" t="s">
        <v>1360</v>
      </c>
      <c r="F5504">
        <v>13589</v>
      </c>
      <c r="G5504" t="s">
        <v>336</v>
      </c>
      <c r="H5504">
        <v>380</v>
      </c>
      <c r="I5504">
        <v>54.91</v>
      </c>
      <c r="J5504" s="8">
        <v>40990</v>
      </c>
      <c r="K5504" t="s">
        <v>148</v>
      </c>
      <c r="L5504" t="s">
        <v>190</v>
      </c>
      <c r="O5504" s="100">
        <v>2012</v>
      </c>
    </row>
    <row r="5505" spans="1:15" x14ac:dyDescent="0.25">
      <c r="A5505">
        <v>3</v>
      </c>
      <c r="B5505" t="s">
        <v>595</v>
      </c>
      <c r="C5505">
        <v>77</v>
      </c>
      <c r="D5505" t="s">
        <v>1378</v>
      </c>
      <c r="E5505" t="s">
        <v>614</v>
      </c>
      <c r="F5505">
        <v>13275</v>
      </c>
      <c r="G5505" t="s">
        <v>615</v>
      </c>
      <c r="H5505">
        <v>144</v>
      </c>
      <c r="I5505">
        <v>20.81</v>
      </c>
      <c r="J5505" s="8">
        <v>40990</v>
      </c>
      <c r="K5505" t="s">
        <v>148</v>
      </c>
      <c r="L5505" t="s">
        <v>190</v>
      </c>
      <c r="O5505" s="100">
        <v>2012</v>
      </c>
    </row>
    <row r="5506" spans="1:15" x14ac:dyDescent="0.25">
      <c r="A5506">
        <v>3</v>
      </c>
      <c r="B5506" t="s">
        <v>595</v>
      </c>
      <c r="C5506">
        <v>77</v>
      </c>
      <c r="D5506" t="s">
        <v>1378</v>
      </c>
      <c r="E5506" t="s">
        <v>616</v>
      </c>
      <c r="F5506">
        <v>13532</v>
      </c>
      <c r="G5506" t="s">
        <v>615</v>
      </c>
      <c r="H5506">
        <v>124</v>
      </c>
      <c r="I5506">
        <v>17.920000000000002</v>
      </c>
      <c r="J5506" s="8">
        <v>40990</v>
      </c>
      <c r="K5506" t="s">
        <v>148</v>
      </c>
      <c r="L5506" t="s">
        <v>190</v>
      </c>
      <c r="O5506" s="100">
        <v>2012</v>
      </c>
    </row>
    <row r="5507" spans="1:15" x14ac:dyDescent="0.25">
      <c r="A5507">
        <v>3</v>
      </c>
      <c r="B5507" t="s">
        <v>595</v>
      </c>
      <c r="C5507">
        <v>77</v>
      </c>
      <c r="D5507" t="s">
        <v>1378</v>
      </c>
      <c r="E5507" t="s">
        <v>1402</v>
      </c>
      <c r="F5507">
        <v>13531</v>
      </c>
      <c r="G5507" t="s">
        <v>615</v>
      </c>
      <c r="H5507">
        <v>64</v>
      </c>
      <c r="I5507">
        <v>9.25</v>
      </c>
      <c r="J5507" s="8">
        <v>40990</v>
      </c>
      <c r="K5507" t="s">
        <v>148</v>
      </c>
      <c r="L5507" t="s">
        <v>190</v>
      </c>
      <c r="O5507" s="100">
        <v>2012</v>
      </c>
    </row>
    <row r="5508" spans="1:15" x14ac:dyDescent="0.25">
      <c r="A5508">
        <v>3</v>
      </c>
      <c r="B5508" t="s">
        <v>595</v>
      </c>
      <c r="C5508">
        <v>79</v>
      </c>
      <c r="D5508" t="s">
        <v>340</v>
      </c>
      <c r="E5508" t="s">
        <v>684</v>
      </c>
      <c r="F5508">
        <v>10666</v>
      </c>
      <c r="G5508" t="s">
        <v>342</v>
      </c>
      <c r="H5508" s="101">
        <v>1985.42</v>
      </c>
      <c r="I5508">
        <v>151.88999999999999</v>
      </c>
      <c r="J5508" s="8">
        <v>40990</v>
      </c>
      <c r="K5508" t="s">
        <v>148</v>
      </c>
      <c r="L5508" t="s">
        <v>151</v>
      </c>
      <c r="O5508" s="100">
        <v>2012</v>
      </c>
    </row>
    <row r="5509" spans="1:15" x14ac:dyDescent="0.25">
      <c r="A5509">
        <v>3</v>
      </c>
      <c r="B5509" t="s">
        <v>595</v>
      </c>
      <c r="C5509">
        <v>79</v>
      </c>
      <c r="D5509" t="s">
        <v>340</v>
      </c>
      <c r="E5509" t="s">
        <v>685</v>
      </c>
      <c r="F5509">
        <v>32</v>
      </c>
      <c r="G5509" t="s">
        <v>347</v>
      </c>
      <c r="H5509" s="101">
        <v>2454.4</v>
      </c>
      <c r="I5509">
        <v>150.27000000000001</v>
      </c>
      <c r="J5509" s="8">
        <v>40990</v>
      </c>
      <c r="K5509" t="s">
        <v>148</v>
      </c>
      <c r="L5509" t="s">
        <v>151</v>
      </c>
      <c r="O5509" s="100">
        <v>2012</v>
      </c>
    </row>
    <row r="5510" spans="1:15" x14ac:dyDescent="0.25">
      <c r="A5510">
        <v>3</v>
      </c>
      <c r="B5510" t="s">
        <v>595</v>
      </c>
      <c r="C5510">
        <v>80</v>
      </c>
      <c r="D5510" t="s">
        <v>348</v>
      </c>
      <c r="E5510" t="s">
        <v>686</v>
      </c>
      <c r="F5510">
        <v>12593</v>
      </c>
      <c r="G5510" t="s">
        <v>174</v>
      </c>
      <c r="H5510" s="101">
        <v>1936.76</v>
      </c>
      <c r="I5510">
        <v>148.16</v>
      </c>
      <c r="J5510" s="8">
        <v>40990</v>
      </c>
      <c r="K5510" t="s">
        <v>148</v>
      </c>
      <c r="L5510" t="s">
        <v>151</v>
      </c>
      <c r="O5510" s="100">
        <v>2012</v>
      </c>
    </row>
    <row r="5511" spans="1:15" x14ac:dyDescent="0.25">
      <c r="A5511">
        <v>3</v>
      </c>
      <c r="B5511" t="s">
        <v>595</v>
      </c>
      <c r="C5511">
        <v>80</v>
      </c>
      <c r="D5511" t="s">
        <v>348</v>
      </c>
      <c r="E5511" t="s">
        <v>687</v>
      </c>
      <c r="F5511">
        <v>9471</v>
      </c>
      <c r="G5511" t="s">
        <v>352</v>
      </c>
      <c r="H5511" s="101">
        <v>4805</v>
      </c>
      <c r="I5511">
        <v>361.76</v>
      </c>
      <c r="J5511" s="8">
        <v>40990</v>
      </c>
      <c r="K5511" t="s">
        <v>148</v>
      </c>
      <c r="L5511" t="s">
        <v>151</v>
      </c>
      <c r="O5511" s="100">
        <v>2012</v>
      </c>
    </row>
    <row r="5512" spans="1:15" x14ac:dyDescent="0.25">
      <c r="A5512">
        <v>3</v>
      </c>
      <c r="B5512" t="s">
        <v>595</v>
      </c>
      <c r="C5512">
        <v>80</v>
      </c>
      <c r="D5512" t="s">
        <v>348</v>
      </c>
      <c r="E5512" t="s">
        <v>689</v>
      </c>
      <c r="F5512">
        <v>9697</v>
      </c>
      <c r="G5512" t="s">
        <v>354</v>
      </c>
      <c r="H5512">
        <v>633.78</v>
      </c>
      <c r="I5512">
        <v>91.57</v>
      </c>
      <c r="J5512" s="8">
        <v>40990</v>
      </c>
      <c r="K5512" t="s">
        <v>148</v>
      </c>
      <c r="L5512" t="s">
        <v>149</v>
      </c>
      <c r="O5512" s="100">
        <v>2012</v>
      </c>
    </row>
    <row r="5513" spans="1:15" x14ac:dyDescent="0.25">
      <c r="A5513">
        <v>3</v>
      </c>
      <c r="B5513" t="s">
        <v>595</v>
      </c>
      <c r="C5513">
        <v>80</v>
      </c>
      <c r="D5513" t="s">
        <v>348</v>
      </c>
      <c r="E5513" t="s">
        <v>690</v>
      </c>
      <c r="F5513">
        <v>13262</v>
      </c>
      <c r="G5513" t="s">
        <v>354</v>
      </c>
      <c r="H5513">
        <v>902.44</v>
      </c>
      <c r="I5513">
        <v>120.64</v>
      </c>
      <c r="J5513" s="8">
        <v>40990</v>
      </c>
      <c r="K5513" t="s">
        <v>148</v>
      </c>
      <c r="L5513" t="s">
        <v>151</v>
      </c>
      <c r="O5513" s="100">
        <v>2012</v>
      </c>
    </row>
    <row r="5514" spans="1:15" x14ac:dyDescent="0.25">
      <c r="A5514">
        <v>3</v>
      </c>
      <c r="B5514" t="s">
        <v>595</v>
      </c>
      <c r="C5514">
        <v>80</v>
      </c>
      <c r="D5514" t="s">
        <v>348</v>
      </c>
      <c r="E5514" t="s">
        <v>691</v>
      </c>
      <c r="F5514">
        <v>10493</v>
      </c>
      <c r="G5514" t="s">
        <v>357</v>
      </c>
      <c r="H5514" s="101">
        <v>2166.9899999999998</v>
      </c>
      <c r="I5514">
        <v>157.86000000000001</v>
      </c>
      <c r="J5514" s="8">
        <v>40990</v>
      </c>
      <c r="K5514" t="s">
        <v>148</v>
      </c>
      <c r="L5514" t="s">
        <v>151</v>
      </c>
      <c r="O5514" s="100">
        <v>2012</v>
      </c>
    </row>
    <row r="5515" spans="1:15" x14ac:dyDescent="0.25">
      <c r="A5515">
        <v>3</v>
      </c>
      <c r="B5515" t="s">
        <v>595</v>
      </c>
      <c r="C5515">
        <v>80</v>
      </c>
      <c r="D5515" t="s">
        <v>348</v>
      </c>
      <c r="E5515" t="s">
        <v>693</v>
      </c>
      <c r="F5515">
        <v>11668</v>
      </c>
      <c r="G5515" t="s">
        <v>363</v>
      </c>
      <c r="H5515" s="101">
        <v>1113.5999999999999</v>
      </c>
      <c r="I5515">
        <v>143.19999999999999</v>
      </c>
      <c r="J5515" s="8">
        <v>40990</v>
      </c>
      <c r="K5515" t="s">
        <v>148</v>
      </c>
      <c r="L5515" t="s">
        <v>151</v>
      </c>
      <c r="O5515" s="100">
        <v>2012</v>
      </c>
    </row>
    <row r="5516" spans="1:15" x14ac:dyDescent="0.25">
      <c r="A5516">
        <v>3</v>
      </c>
      <c r="B5516" t="s">
        <v>595</v>
      </c>
      <c r="C5516">
        <v>82</v>
      </c>
      <c r="D5516" t="s">
        <v>364</v>
      </c>
      <c r="E5516" t="s">
        <v>694</v>
      </c>
      <c r="F5516">
        <v>9790</v>
      </c>
      <c r="G5516" t="s">
        <v>366</v>
      </c>
      <c r="H5516" s="101">
        <v>2054.36</v>
      </c>
      <c r="I5516">
        <v>152.26</v>
      </c>
      <c r="J5516" s="8">
        <v>40990</v>
      </c>
      <c r="K5516" t="s">
        <v>148</v>
      </c>
      <c r="L5516" t="s">
        <v>151</v>
      </c>
      <c r="O5516" s="100">
        <v>2012</v>
      </c>
    </row>
    <row r="5517" spans="1:15" x14ac:dyDescent="0.25">
      <c r="A5517">
        <v>3</v>
      </c>
      <c r="B5517" t="s">
        <v>595</v>
      </c>
      <c r="C5517">
        <v>82</v>
      </c>
      <c r="D5517" t="s">
        <v>364</v>
      </c>
      <c r="E5517" t="s">
        <v>1293</v>
      </c>
      <c r="F5517">
        <v>13573</v>
      </c>
      <c r="G5517" t="s">
        <v>366</v>
      </c>
      <c r="H5517" s="101">
        <v>1692.21</v>
      </c>
      <c r="I5517">
        <v>205.25</v>
      </c>
      <c r="J5517" s="8">
        <v>40990</v>
      </c>
      <c r="K5517" t="s">
        <v>148</v>
      </c>
      <c r="L5517" t="s">
        <v>151</v>
      </c>
      <c r="O5517" s="100">
        <v>2012</v>
      </c>
    </row>
    <row r="5518" spans="1:15" x14ac:dyDescent="0.25">
      <c r="A5518">
        <v>3</v>
      </c>
      <c r="B5518" t="s">
        <v>595</v>
      </c>
      <c r="C5518">
        <v>82</v>
      </c>
      <c r="D5518" t="s">
        <v>364</v>
      </c>
      <c r="E5518" t="s">
        <v>1294</v>
      </c>
      <c r="F5518">
        <v>13574</v>
      </c>
      <c r="G5518" t="s">
        <v>366</v>
      </c>
      <c r="H5518" s="101">
        <v>2569.58</v>
      </c>
      <c r="I5518">
        <v>299.69</v>
      </c>
      <c r="J5518" s="8">
        <v>40990</v>
      </c>
      <c r="K5518" t="s">
        <v>391</v>
      </c>
      <c r="L5518" t="s">
        <v>151</v>
      </c>
      <c r="O5518" s="100">
        <v>2012</v>
      </c>
    </row>
    <row r="5519" spans="1:15" x14ac:dyDescent="0.25">
      <c r="A5519">
        <v>3</v>
      </c>
      <c r="B5519" t="s">
        <v>595</v>
      </c>
      <c r="C5519">
        <v>82</v>
      </c>
      <c r="D5519" t="s">
        <v>364</v>
      </c>
      <c r="E5519" t="s">
        <v>696</v>
      </c>
      <c r="F5519">
        <v>1058</v>
      </c>
      <c r="G5519" t="s">
        <v>366</v>
      </c>
      <c r="H5519" s="101">
        <v>3423.88</v>
      </c>
      <c r="I5519">
        <v>253.43</v>
      </c>
      <c r="J5519" s="8">
        <v>40990</v>
      </c>
      <c r="K5519" t="s">
        <v>148</v>
      </c>
      <c r="L5519" t="s">
        <v>151</v>
      </c>
      <c r="O5519" s="100">
        <v>2012</v>
      </c>
    </row>
    <row r="5520" spans="1:15" x14ac:dyDescent="0.25">
      <c r="A5520">
        <v>3</v>
      </c>
      <c r="B5520" t="s">
        <v>595</v>
      </c>
      <c r="C5520">
        <v>83</v>
      </c>
      <c r="D5520" t="s">
        <v>378</v>
      </c>
      <c r="E5520" t="s">
        <v>698</v>
      </c>
      <c r="F5520">
        <v>12984</v>
      </c>
      <c r="G5520" t="s">
        <v>562</v>
      </c>
      <c r="H5520" s="101">
        <v>2643.65</v>
      </c>
      <c r="I5520">
        <v>202.24</v>
      </c>
      <c r="J5520" s="8">
        <v>40990</v>
      </c>
      <c r="K5520" t="s">
        <v>148</v>
      </c>
      <c r="L5520" t="s">
        <v>151</v>
      </c>
      <c r="O5520" s="100">
        <v>2012</v>
      </c>
    </row>
    <row r="5521" spans="1:15" x14ac:dyDescent="0.25">
      <c r="A5521">
        <v>3</v>
      </c>
      <c r="B5521" t="s">
        <v>595</v>
      </c>
      <c r="C5521">
        <v>83</v>
      </c>
      <c r="D5521" t="s">
        <v>378</v>
      </c>
      <c r="E5521" t="s">
        <v>699</v>
      </c>
      <c r="F5521">
        <v>13452</v>
      </c>
      <c r="G5521" t="s">
        <v>380</v>
      </c>
      <c r="H5521" s="101">
        <v>2893.83</v>
      </c>
      <c r="I5521">
        <v>221.38</v>
      </c>
      <c r="J5521" s="8">
        <v>40990</v>
      </c>
      <c r="K5521" t="s">
        <v>148</v>
      </c>
      <c r="L5521" t="s">
        <v>151</v>
      </c>
      <c r="O5521" s="100">
        <v>2012</v>
      </c>
    </row>
    <row r="5522" spans="1:15" x14ac:dyDescent="0.25">
      <c r="A5522">
        <v>3</v>
      </c>
      <c r="B5522" t="s">
        <v>595</v>
      </c>
      <c r="C5522">
        <v>85</v>
      </c>
      <c r="D5522" t="s">
        <v>381</v>
      </c>
      <c r="E5522" t="s">
        <v>700</v>
      </c>
      <c r="F5522">
        <v>13343</v>
      </c>
      <c r="G5522" t="s">
        <v>383</v>
      </c>
      <c r="H5522" s="101">
        <v>1440</v>
      </c>
      <c r="I5522">
        <v>110.52</v>
      </c>
      <c r="J5522" s="8">
        <v>40990</v>
      </c>
      <c r="K5522" t="s">
        <v>148</v>
      </c>
      <c r="L5522" t="s">
        <v>151</v>
      </c>
      <c r="O5522" s="100">
        <v>2012</v>
      </c>
    </row>
    <row r="5523" spans="1:15" x14ac:dyDescent="0.25">
      <c r="A5523">
        <v>3</v>
      </c>
      <c r="B5523" t="s">
        <v>595</v>
      </c>
      <c r="C5523">
        <v>85</v>
      </c>
      <c r="D5523" t="s">
        <v>381</v>
      </c>
      <c r="E5523" t="s">
        <v>701</v>
      </c>
      <c r="F5523">
        <v>13367</v>
      </c>
      <c r="G5523" t="s">
        <v>383</v>
      </c>
      <c r="H5523" s="101">
        <v>1480</v>
      </c>
      <c r="I5523">
        <v>110.95</v>
      </c>
      <c r="J5523" s="8">
        <v>40990</v>
      </c>
      <c r="K5523" t="s">
        <v>148</v>
      </c>
      <c r="L5523" t="s">
        <v>151</v>
      </c>
      <c r="O5523" s="100">
        <v>2012</v>
      </c>
    </row>
    <row r="5524" spans="1:15" x14ac:dyDescent="0.25">
      <c r="A5524">
        <v>3</v>
      </c>
      <c r="B5524" t="s">
        <v>595</v>
      </c>
      <c r="C5524">
        <v>85</v>
      </c>
      <c r="D5524" t="s">
        <v>381</v>
      </c>
      <c r="E5524" t="s">
        <v>702</v>
      </c>
      <c r="F5524">
        <v>13344</v>
      </c>
      <c r="G5524" t="s">
        <v>383</v>
      </c>
      <c r="H5524" s="101">
        <v>1585</v>
      </c>
      <c r="I5524">
        <v>120.14</v>
      </c>
      <c r="J5524" s="8">
        <v>40990</v>
      </c>
      <c r="K5524" t="s">
        <v>148</v>
      </c>
      <c r="L5524" t="s">
        <v>151</v>
      </c>
      <c r="O5524" s="100">
        <v>2012</v>
      </c>
    </row>
    <row r="5525" spans="1:15" x14ac:dyDescent="0.25">
      <c r="A5525">
        <v>3</v>
      </c>
      <c r="B5525" t="s">
        <v>595</v>
      </c>
      <c r="C5525">
        <v>85</v>
      </c>
      <c r="D5525" t="s">
        <v>381</v>
      </c>
      <c r="E5525" t="s">
        <v>703</v>
      </c>
      <c r="F5525">
        <v>13553</v>
      </c>
      <c r="G5525" t="s">
        <v>383</v>
      </c>
      <c r="H5525" s="101">
        <v>1600</v>
      </c>
      <c r="I5525">
        <v>122.4</v>
      </c>
      <c r="J5525" s="8">
        <v>40990</v>
      </c>
      <c r="K5525" t="s">
        <v>148</v>
      </c>
      <c r="L5525" t="s">
        <v>151</v>
      </c>
      <c r="O5525" s="100">
        <v>2012</v>
      </c>
    </row>
    <row r="5526" spans="1:15" x14ac:dyDescent="0.25">
      <c r="A5526">
        <v>3</v>
      </c>
      <c r="B5526" t="s">
        <v>595</v>
      </c>
      <c r="C5526">
        <v>85</v>
      </c>
      <c r="D5526" t="s">
        <v>381</v>
      </c>
      <c r="E5526" t="s">
        <v>704</v>
      </c>
      <c r="F5526">
        <v>13116</v>
      </c>
      <c r="G5526" t="s">
        <v>383</v>
      </c>
      <c r="H5526" s="101">
        <v>2111.1999999999998</v>
      </c>
      <c r="I5526">
        <v>154.43</v>
      </c>
      <c r="J5526" s="8">
        <v>40990</v>
      </c>
      <c r="K5526" t="s">
        <v>148</v>
      </c>
      <c r="L5526" t="s">
        <v>151</v>
      </c>
      <c r="O5526" s="100">
        <v>2012</v>
      </c>
    </row>
    <row r="5527" spans="1:15" x14ac:dyDescent="0.25">
      <c r="A5527">
        <v>3</v>
      </c>
      <c r="B5527" t="s">
        <v>595</v>
      </c>
      <c r="C5527">
        <v>85</v>
      </c>
      <c r="D5527" t="s">
        <v>381</v>
      </c>
      <c r="E5527" t="s">
        <v>705</v>
      </c>
      <c r="F5527">
        <v>13478</v>
      </c>
      <c r="G5527" t="s">
        <v>383</v>
      </c>
      <c r="H5527" s="101">
        <v>1545</v>
      </c>
      <c r="I5527">
        <v>118.19</v>
      </c>
      <c r="J5527" s="8">
        <v>40990</v>
      </c>
      <c r="K5527" t="s">
        <v>148</v>
      </c>
      <c r="L5527" t="s">
        <v>151</v>
      </c>
      <c r="O5527" s="100">
        <v>2012</v>
      </c>
    </row>
    <row r="5528" spans="1:15" x14ac:dyDescent="0.25">
      <c r="A5528">
        <v>3</v>
      </c>
      <c r="B5528" t="s">
        <v>595</v>
      </c>
      <c r="C5528">
        <v>85</v>
      </c>
      <c r="D5528" t="s">
        <v>381</v>
      </c>
      <c r="E5528" t="s">
        <v>707</v>
      </c>
      <c r="F5528">
        <v>13268</v>
      </c>
      <c r="G5528" t="s">
        <v>375</v>
      </c>
      <c r="H5528" s="101">
        <v>2717.31</v>
      </c>
      <c r="I5528">
        <v>207.87</v>
      </c>
      <c r="J5528" s="8">
        <v>40990</v>
      </c>
      <c r="K5528" t="s">
        <v>148</v>
      </c>
      <c r="L5528" t="s">
        <v>151</v>
      </c>
      <c r="O5528" s="100">
        <v>2012</v>
      </c>
    </row>
    <row r="5529" spans="1:15" x14ac:dyDescent="0.25">
      <c r="A5529">
        <v>3</v>
      </c>
      <c r="B5529" t="s">
        <v>595</v>
      </c>
      <c r="C5529">
        <v>86</v>
      </c>
      <c r="D5529" t="s">
        <v>393</v>
      </c>
      <c r="E5529" t="s">
        <v>713</v>
      </c>
      <c r="F5529">
        <v>13488</v>
      </c>
      <c r="G5529" t="s">
        <v>395</v>
      </c>
      <c r="H5529">
        <v>96</v>
      </c>
      <c r="I5529">
        <v>13.87</v>
      </c>
      <c r="J5529" s="8">
        <v>40990</v>
      </c>
      <c r="K5529" t="s">
        <v>148</v>
      </c>
      <c r="L5529" t="s">
        <v>151</v>
      </c>
      <c r="O5529" s="100">
        <v>2012</v>
      </c>
    </row>
    <row r="5530" spans="1:15" x14ac:dyDescent="0.25">
      <c r="A5530">
        <v>3</v>
      </c>
      <c r="B5530" t="s">
        <v>595</v>
      </c>
      <c r="C5530">
        <v>86</v>
      </c>
      <c r="D5530" t="s">
        <v>393</v>
      </c>
      <c r="E5530" t="s">
        <v>708</v>
      </c>
      <c r="F5530">
        <v>12721</v>
      </c>
      <c r="G5530" t="s">
        <v>395</v>
      </c>
      <c r="H5530" s="101">
        <v>1845.01</v>
      </c>
      <c r="I5530">
        <v>235.6</v>
      </c>
      <c r="J5530" s="8">
        <v>40990</v>
      </c>
      <c r="K5530" t="s">
        <v>148</v>
      </c>
      <c r="L5530" t="s">
        <v>151</v>
      </c>
      <c r="O5530" s="100">
        <v>2012</v>
      </c>
    </row>
    <row r="5531" spans="1:15" x14ac:dyDescent="0.25">
      <c r="A5531">
        <v>3</v>
      </c>
      <c r="B5531" t="s">
        <v>595</v>
      </c>
      <c r="C5531">
        <v>86</v>
      </c>
      <c r="D5531" t="s">
        <v>393</v>
      </c>
      <c r="E5531" t="s">
        <v>710</v>
      </c>
      <c r="F5531">
        <v>9362</v>
      </c>
      <c r="G5531" t="s">
        <v>400</v>
      </c>
      <c r="H5531" s="101">
        <v>1849.28</v>
      </c>
      <c r="I5531">
        <v>135.27000000000001</v>
      </c>
      <c r="J5531" s="8">
        <v>40990</v>
      </c>
      <c r="K5531" t="s">
        <v>148</v>
      </c>
      <c r="L5531" t="s">
        <v>151</v>
      </c>
      <c r="O5531" s="100">
        <v>2012</v>
      </c>
    </row>
    <row r="5532" spans="1:15" x14ac:dyDescent="0.25">
      <c r="A5532">
        <v>3</v>
      </c>
      <c r="B5532" t="s">
        <v>595</v>
      </c>
      <c r="C5532">
        <v>86</v>
      </c>
      <c r="D5532" t="s">
        <v>393</v>
      </c>
      <c r="E5532" t="s">
        <v>711</v>
      </c>
      <c r="F5532">
        <v>12067</v>
      </c>
      <c r="G5532" t="s">
        <v>402</v>
      </c>
      <c r="H5532" s="101">
        <v>1251.3900000000001</v>
      </c>
      <c r="I5532">
        <v>163.56</v>
      </c>
      <c r="J5532" s="8">
        <v>40990</v>
      </c>
      <c r="K5532" t="s">
        <v>148</v>
      </c>
      <c r="L5532" t="s">
        <v>151</v>
      </c>
      <c r="O5532" s="100">
        <v>2012</v>
      </c>
    </row>
    <row r="5533" spans="1:15" x14ac:dyDescent="0.25">
      <c r="A5533">
        <v>3</v>
      </c>
      <c r="B5533" t="s">
        <v>595</v>
      </c>
      <c r="C5533">
        <v>86</v>
      </c>
      <c r="D5533" t="s">
        <v>393</v>
      </c>
      <c r="E5533" t="s">
        <v>712</v>
      </c>
      <c r="F5533">
        <v>12669</v>
      </c>
      <c r="G5533" t="s">
        <v>402</v>
      </c>
      <c r="H5533" s="101">
        <v>1064.3</v>
      </c>
      <c r="I5533">
        <v>115.43</v>
      </c>
      <c r="J5533" s="8">
        <v>40990</v>
      </c>
      <c r="K5533" t="s">
        <v>148</v>
      </c>
      <c r="L5533" t="s">
        <v>151</v>
      </c>
      <c r="O5533" s="100">
        <v>2012</v>
      </c>
    </row>
    <row r="5534" spans="1:15" x14ac:dyDescent="0.25">
      <c r="A5534">
        <v>3</v>
      </c>
      <c r="B5534" t="s">
        <v>595</v>
      </c>
      <c r="C5534">
        <v>87</v>
      </c>
      <c r="D5534" t="s">
        <v>403</v>
      </c>
      <c r="E5534" t="s">
        <v>714</v>
      </c>
      <c r="F5534">
        <v>11030</v>
      </c>
      <c r="G5534" t="s">
        <v>405</v>
      </c>
      <c r="H5534" s="101">
        <v>1644.8</v>
      </c>
      <c r="I5534">
        <v>118.92</v>
      </c>
      <c r="J5534" s="8">
        <v>40990</v>
      </c>
      <c r="K5534" t="s">
        <v>148</v>
      </c>
      <c r="L5534" t="s">
        <v>151</v>
      </c>
      <c r="O5534" s="100">
        <v>2012</v>
      </c>
    </row>
    <row r="5535" spans="1:15" x14ac:dyDescent="0.25">
      <c r="A5535">
        <v>3</v>
      </c>
      <c r="B5535" t="s">
        <v>595</v>
      </c>
      <c r="C5535">
        <v>87</v>
      </c>
      <c r="D5535" t="s">
        <v>403</v>
      </c>
      <c r="E5535" t="s">
        <v>715</v>
      </c>
      <c r="F5535">
        <v>13361</v>
      </c>
      <c r="G5535" t="s">
        <v>405</v>
      </c>
      <c r="H5535" s="101">
        <v>1143.75</v>
      </c>
      <c r="I5535">
        <v>153.31</v>
      </c>
      <c r="J5535" s="8">
        <v>40990</v>
      </c>
      <c r="K5535" t="s">
        <v>148</v>
      </c>
      <c r="L5535" t="s">
        <v>151</v>
      </c>
      <c r="O5535" s="100">
        <v>2012</v>
      </c>
    </row>
    <row r="5536" spans="1:15" x14ac:dyDescent="0.25">
      <c r="A5536">
        <v>3</v>
      </c>
      <c r="B5536" t="s">
        <v>595</v>
      </c>
      <c r="C5536">
        <v>92</v>
      </c>
      <c r="D5536" t="s">
        <v>407</v>
      </c>
      <c r="E5536" t="s">
        <v>716</v>
      </c>
      <c r="F5536">
        <v>10585</v>
      </c>
      <c r="G5536" t="s">
        <v>409</v>
      </c>
      <c r="H5536" s="101">
        <v>2145.36</v>
      </c>
      <c r="I5536">
        <v>138.82</v>
      </c>
      <c r="J5536" s="8">
        <v>40990</v>
      </c>
      <c r="K5536" t="s">
        <v>148</v>
      </c>
      <c r="L5536" t="s">
        <v>151</v>
      </c>
      <c r="O5536" s="100">
        <v>2012</v>
      </c>
    </row>
    <row r="5537" spans="1:15" x14ac:dyDescent="0.25">
      <c r="A5537">
        <v>3</v>
      </c>
      <c r="B5537" t="s">
        <v>595</v>
      </c>
      <c r="C5537">
        <v>92</v>
      </c>
      <c r="D5537" t="s">
        <v>407</v>
      </c>
      <c r="E5537" t="s">
        <v>717</v>
      </c>
      <c r="F5537">
        <v>11984</v>
      </c>
      <c r="G5537" t="s">
        <v>411</v>
      </c>
      <c r="H5537" s="101">
        <v>1272</v>
      </c>
      <c r="I5537">
        <v>139.80000000000001</v>
      </c>
      <c r="J5537" s="8">
        <v>40990</v>
      </c>
      <c r="K5537" t="s">
        <v>148</v>
      </c>
      <c r="L5537" t="s">
        <v>151</v>
      </c>
      <c r="O5537" s="100">
        <v>2012</v>
      </c>
    </row>
    <row r="5538" spans="1:15" x14ac:dyDescent="0.25">
      <c r="A5538">
        <v>3</v>
      </c>
      <c r="B5538" t="s">
        <v>595</v>
      </c>
      <c r="C5538">
        <v>92</v>
      </c>
      <c r="D5538" t="s">
        <v>407</v>
      </c>
      <c r="E5538" t="s">
        <v>718</v>
      </c>
      <c r="F5538">
        <v>12185</v>
      </c>
      <c r="G5538" t="s">
        <v>411</v>
      </c>
      <c r="H5538" s="101">
        <v>1392.13</v>
      </c>
      <c r="I5538">
        <v>119.4</v>
      </c>
      <c r="J5538" s="8">
        <v>40990</v>
      </c>
      <c r="K5538" t="s">
        <v>148</v>
      </c>
      <c r="L5538" t="s">
        <v>151</v>
      </c>
      <c r="O5538" s="100">
        <v>2012</v>
      </c>
    </row>
    <row r="5539" spans="1:15" x14ac:dyDescent="0.25">
      <c r="A5539">
        <v>3</v>
      </c>
      <c r="B5539" t="s">
        <v>595</v>
      </c>
      <c r="C5539">
        <v>92</v>
      </c>
      <c r="D5539" t="s">
        <v>407</v>
      </c>
      <c r="E5539" t="s">
        <v>719</v>
      </c>
      <c r="F5539">
        <v>12501</v>
      </c>
      <c r="G5539" t="s">
        <v>411</v>
      </c>
      <c r="H5539">
        <v>-352</v>
      </c>
      <c r="I5539">
        <v>-50.85</v>
      </c>
      <c r="J5539" s="8">
        <v>40990</v>
      </c>
      <c r="K5539" t="s">
        <v>1331</v>
      </c>
      <c r="L5539" t="s">
        <v>151</v>
      </c>
      <c r="O5539" s="100">
        <v>2012</v>
      </c>
    </row>
    <row r="5540" spans="1:15" x14ac:dyDescent="0.25">
      <c r="A5540">
        <v>3</v>
      </c>
      <c r="B5540" t="s">
        <v>595</v>
      </c>
      <c r="C5540">
        <v>92</v>
      </c>
      <c r="D5540" t="s">
        <v>407</v>
      </c>
      <c r="E5540" t="s">
        <v>720</v>
      </c>
      <c r="F5540">
        <v>9489</v>
      </c>
      <c r="G5540" t="s">
        <v>411</v>
      </c>
      <c r="H5540" s="101">
        <v>1427.07</v>
      </c>
      <c r="I5540">
        <v>156.38</v>
      </c>
      <c r="J5540" s="8">
        <v>40990</v>
      </c>
      <c r="K5540" t="s">
        <v>148</v>
      </c>
      <c r="L5540" t="s">
        <v>151</v>
      </c>
      <c r="O5540" s="100">
        <v>2012</v>
      </c>
    </row>
    <row r="5541" spans="1:15" x14ac:dyDescent="0.25">
      <c r="A5541">
        <v>3</v>
      </c>
      <c r="B5541" t="s">
        <v>595</v>
      </c>
      <c r="C5541">
        <v>92</v>
      </c>
      <c r="D5541" t="s">
        <v>407</v>
      </c>
      <c r="E5541" t="s">
        <v>721</v>
      </c>
      <c r="F5541">
        <v>12208</v>
      </c>
      <c r="G5541" t="s">
        <v>417</v>
      </c>
      <c r="H5541" s="101">
        <v>1158.8499999999999</v>
      </c>
      <c r="I5541">
        <v>156.83000000000001</v>
      </c>
      <c r="J5541" s="8">
        <v>40990</v>
      </c>
      <c r="K5541" t="s">
        <v>148</v>
      </c>
      <c r="L5541" t="s">
        <v>151</v>
      </c>
      <c r="O5541" s="100">
        <v>2012</v>
      </c>
    </row>
    <row r="5542" spans="1:15" x14ac:dyDescent="0.25">
      <c r="A5542">
        <v>3</v>
      </c>
      <c r="B5542" t="s">
        <v>595</v>
      </c>
      <c r="C5542">
        <v>93</v>
      </c>
      <c r="D5542" t="s">
        <v>418</v>
      </c>
      <c r="E5542" t="s">
        <v>722</v>
      </c>
      <c r="F5542">
        <v>10189</v>
      </c>
      <c r="G5542" t="s">
        <v>584</v>
      </c>
      <c r="H5542" s="101">
        <v>2690.67</v>
      </c>
      <c r="I5542">
        <v>178.13</v>
      </c>
      <c r="J5542" s="8">
        <v>40990</v>
      </c>
      <c r="K5542" t="s">
        <v>148</v>
      </c>
      <c r="L5542" t="s">
        <v>151</v>
      </c>
      <c r="O5542" s="100">
        <v>2012</v>
      </c>
    </row>
    <row r="5543" spans="1:15" x14ac:dyDescent="0.25">
      <c r="A5543">
        <v>3</v>
      </c>
      <c r="B5543" t="s">
        <v>595</v>
      </c>
      <c r="C5543">
        <v>93</v>
      </c>
      <c r="D5543" t="s">
        <v>418</v>
      </c>
      <c r="E5543" t="s">
        <v>724</v>
      </c>
      <c r="F5543">
        <v>10430</v>
      </c>
      <c r="G5543" t="s">
        <v>422</v>
      </c>
      <c r="H5543" s="101">
        <v>2552.56</v>
      </c>
      <c r="I5543">
        <v>194.42</v>
      </c>
      <c r="J5543" s="8">
        <v>40990</v>
      </c>
      <c r="K5543" t="s">
        <v>148</v>
      </c>
      <c r="L5543" t="s">
        <v>151</v>
      </c>
      <c r="O5543" s="100">
        <v>2012</v>
      </c>
    </row>
    <row r="5544" spans="1:15" x14ac:dyDescent="0.25">
      <c r="A5544">
        <v>3</v>
      </c>
      <c r="B5544" t="s">
        <v>595</v>
      </c>
      <c r="C5544">
        <v>93</v>
      </c>
      <c r="D5544" t="s">
        <v>418</v>
      </c>
      <c r="E5544" t="s">
        <v>725</v>
      </c>
      <c r="F5544">
        <v>1122</v>
      </c>
      <c r="G5544" t="s">
        <v>424</v>
      </c>
      <c r="H5544" s="101">
        <v>1909.62</v>
      </c>
      <c r="I5544">
        <v>141.18</v>
      </c>
      <c r="J5544" s="8">
        <v>40990</v>
      </c>
      <c r="K5544" t="s">
        <v>148</v>
      </c>
      <c r="L5544" t="s">
        <v>151</v>
      </c>
      <c r="O5544" s="100">
        <v>2012</v>
      </c>
    </row>
    <row r="5545" spans="1:15" x14ac:dyDescent="0.25">
      <c r="A5545">
        <v>3</v>
      </c>
      <c r="B5545" t="s">
        <v>595</v>
      </c>
      <c r="C5545">
        <v>93</v>
      </c>
      <c r="D5545" t="s">
        <v>418</v>
      </c>
      <c r="E5545" t="s">
        <v>726</v>
      </c>
      <c r="F5545">
        <v>10118</v>
      </c>
      <c r="G5545" t="s">
        <v>424</v>
      </c>
      <c r="H5545" s="101">
        <v>2045.58</v>
      </c>
      <c r="I5545">
        <v>152.43</v>
      </c>
      <c r="J5545" s="8">
        <v>40990</v>
      </c>
      <c r="K5545" t="s">
        <v>148</v>
      </c>
      <c r="L5545" t="s">
        <v>151</v>
      </c>
      <c r="O5545" s="100">
        <v>2012</v>
      </c>
    </row>
    <row r="5546" spans="1:15" x14ac:dyDescent="0.25">
      <c r="A5546">
        <v>3</v>
      </c>
      <c r="B5546" t="s">
        <v>595</v>
      </c>
      <c r="C5546">
        <v>93</v>
      </c>
      <c r="D5546" t="s">
        <v>418</v>
      </c>
      <c r="E5546" t="s">
        <v>727</v>
      </c>
      <c r="F5546">
        <v>11545</v>
      </c>
      <c r="G5546" t="s">
        <v>424</v>
      </c>
      <c r="H5546" s="101">
        <v>2266.8200000000002</v>
      </c>
      <c r="I5546">
        <v>167.6</v>
      </c>
      <c r="J5546" s="8">
        <v>40990</v>
      </c>
      <c r="K5546" t="s">
        <v>148</v>
      </c>
      <c r="L5546" t="s">
        <v>151</v>
      </c>
      <c r="O5546" s="100">
        <v>2012</v>
      </c>
    </row>
    <row r="5547" spans="1:15" x14ac:dyDescent="0.25">
      <c r="A5547">
        <v>3</v>
      </c>
      <c r="B5547" t="s">
        <v>595</v>
      </c>
      <c r="C5547">
        <v>93</v>
      </c>
      <c r="D5547" t="s">
        <v>418</v>
      </c>
      <c r="E5547" t="s">
        <v>728</v>
      </c>
      <c r="F5547">
        <v>9877</v>
      </c>
      <c r="G5547" t="s">
        <v>428</v>
      </c>
      <c r="H5547" s="101">
        <v>2227.89</v>
      </c>
      <c r="I5547">
        <v>165.54</v>
      </c>
      <c r="J5547" s="8">
        <v>40990</v>
      </c>
      <c r="K5547" t="s">
        <v>148</v>
      </c>
      <c r="L5547" t="s">
        <v>151</v>
      </c>
      <c r="O5547" s="100">
        <v>2012</v>
      </c>
    </row>
    <row r="5548" spans="1:15" x14ac:dyDescent="0.25">
      <c r="A5548">
        <v>3</v>
      </c>
      <c r="B5548" t="s">
        <v>595</v>
      </c>
      <c r="C5548">
        <v>93</v>
      </c>
      <c r="D5548" t="s">
        <v>418</v>
      </c>
      <c r="E5548" t="s">
        <v>723</v>
      </c>
      <c r="F5548">
        <v>12315</v>
      </c>
      <c r="G5548" t="s">
        <v>354</v>
      </c>
      <c r="H5548" s="101">
        <v>1409.8</v>
      </c>
      <c r="I5548">
        <v>107.85</v>
      </c>
      <c r="J5548" s="8">
        <v>40990</v>
      </c>
      <c r="K5548" t="s">
        <v>148</v>
      </c>
      <c r="L5548" t="s">
        <v>151</v>
      </c>
      <c r="O5548" s="100">
        <v>2012</v>
      </c>
    </row>
    <row r="5549" spans="1:15" x14ac:dyDescent="0.25">
      <c r="A5549">
        <v>4</v>
      </c>
      <c r="B5549" t="s">
        <v>730</v>
      </c>
      <c r="C5549">
        <v>64</v>
      </c>
      <c r="D5549" t="s">
        <v>731</v>
      </c>
      <c r="E5549" t="s">
        <v>734</v>
      </c>
      <c r="F5549">
        <v>12199</v>
      </c>
      <c r="G5549" t="s">
        <v>733</v>
      </c>
      <c r="H5549" s="101">
        <v>1966.01</v>
      </c>
      <c r="I5549">
        <v>150.4</v>
      </c>
      <c r="J5549" s="8">
        <v>40990</v>
      </c>
      <c r="K5549" t="s">
        <v>148</v>
      </c>
      <c r="L5549" t="s">
        <v>151</v>
      </c>
      <c r="O5549" s="100">
        <v>2012</v>
      </c>
    </row>
    <row r="5550" spans="1:15" x14ac:dyDescent="0.25">
      <c r="A5550">
        <v>4</v>
      </c>
      <c r="B5550" t="s">
        <v>730</v>
      </c>
      <c r="C5550">
        <v>64</v>
      </c>
      <c r="D5550" t="s">
        <v>731</v>
      </c>
      <c r="E5550" t="s">
        <v>735</v>
      </c>
      <c r="F5550">
        <v>12412</v>
      </c>
      <c r="G5550" t="s">
        <v>733</v>
      </c>
      <c r="H5550" s="101">
        <v>2072.84</v>
      </c>
      <c r="I5550">
        <v>158.58000000000001</v>
      </c>
      <c r="J5550" s="8">
        <v>40990</v>
      </c>
      <c r="K5550" t="s">
        <v>148</v>
      </c>
      <c r="L5550" t="s">
        <v>151</v>
      </c>
      <c r="O5550" s="100">
        <v>2012</v>
      </c>
    </row>
    <row r="5551" spans="1:15" x14ac:dyDescent="0.25">
      <c r="A5551">
        <v>4</v>
      </c>
      <c r="B5551" t="s">
        <v>730</v>
      </c>
      <c r="C5551">
        <v>64</v>
      </c>
      <c r="D5551" t="s">
        <v>731</v>
      </c>
      <c r="E5551" t="s">
        <v>736</v>
      </c>
      <c r="F5551">
        <v>12813</v>
      </c>
      <c r="G5551" t="s">
        <v>733</v>
      </c>
      <c r="H5551" s="101">
        <v>1771.6</v>
      </c>
      <c r="I5551">
        <v>135.53</v>
      </c>
      <c r="J5551" s="8">
        <v>40990</v>
      </c>
      <c r="K5551" t="s">
        <v>148</v>
      </c>
      <c r="L5551" t="s">
        <v>151</v>
      </c>
      <c r="O5551" s="100">
        <v>2012</v>
      </c>
    </row>
    <row r="5552" spans="1:15" x14ac:dyDescent="0.25">
      <c r="A5552">
        <v>4</v>
      </c>
      <c r="B5552" t="s">
        <v>730</v>
      </c>
      <c r="C5552">
        <v>64</v>
      </c>
      <c r="D5552" t="s">
        <v>731</v>
      </c>
      <c r="E5552" t="s">
        <v>737</v>
      </c>
      <c r="F5552">
        <v>13110</v>
      </c>
      <c r="G5552" t="s">
        <v>733</v>
      </c>
      <c r="H5552" s="101">
        <v>1796.6</v>
      </c>
      <c r="I5552">
        <v>137.44</v>
      </c>
      <c r="J5552" s="8">
        <v>40990</v>
      </c>
      <c r="K5552" t="s">
        <v>148</v>
      </c>
      <c r="L5552" t="s">
        <v>151</v>
      </c>
      <c r="O5552" s="100">
        <v>2012</v>
      </c>
    </row>
    <row r="5553" spans="1:15" x14ac:dyDescent="0.25">
      <c r="A5553">
        <v>4</v>
      </c>
      <c r="B5553" t="s">
        <v>730</v>
      </c>
      <c r="C5553">
        <v>64</v>
      </c>
      <c r="D5553" t="s">
        <v>731</v>
      </c>
      <c r="E5553" t="s">
        <v>738</v>
      </c>
      <c r="F5553">
        <v>10107</v>
      </c>
      <c r="G5553" t="s">
        <v>739</v>
      </c>
      <c r="H5553" s="101">
        <v>2271.15</v>
      </c>
      <c r="I5553">
        <v>168.57</v>
      </c>
      <c r="J5553" s="8">
        <v>40990</v>
      </c>
      <c r="K5553" t="s">
        <v>148</v>
      </c>
      <c r="L5553" t="s">
        <v>151</v>
      </c>
      <c r="O5553" s="100">
        <v>2012</v>
      </c>
    </row>
    <row r="5554" spans="1:15" x14ac:dyDescent="0.25">
      <c r="A5554">
        <v>4</v>
      </c>
      <c r="B5554" t="s">
        <v>730</v>
      </c>
      <c r="C5554">
        <v>72</v>
      </c>
      <c r="D5554" t="s">
        <v>305</v>
      </c>
      <c r="E5554" t="s">
        <v>740</v>
      </c>
      <c r="F5554">
        <v>12728</v>
      </c>
      <c r="G5554" t="s">
        <v>307</v>
      </c>
      <c r="H5554">
        <v>288</v>
      </c>
      <c r="I5554">
        <v>41.63</v>
      </c>
      <c r="J5554" s="8">
        <v>40990</v>
      </c>
      <c r="K5554" t="s">
        <v>148</v>
      </c>
      <c r="L5554" t="s">
        <v>149</v>
      </c>
      <c r="O5554" s="100">
        <v>2012</v>
      </c>
    </row>
    <row r="5555" spans="1:15" x14ac:dyDescent="0.25">
      <c r="A5555">
        <v>4</v>
      </c>
      <c r="B5555" t="s">
        <v>730</v>
      </c>
      <c r="C5555">
        <v>72</v>
      </c>
      <c r="D5555" t="s">
        <v>305</v>
      </c>
      <c r="E5555" t="s">
        <v>742</v>
      </c>
      <c r="F5555">
        <v>12705</v>
      </c>
      <c r="G5555" t="s">
        <v>307</v>
      </c>
      <c r="H5555">
        <v>305.52</v>
      </c>
      <c r="I5555">
        <v>44.14</v>
      </c>
      <c r="J5555" s="8">
        <v>40990</v>
      </c>
      <c r="K5555" t="s">
        <v>148</v>
      </c>
      <c r="L5555" t="s">
        <v>149</v>
      </c>
      <c r="O5555" s="100">
        <v>2012</v>
      </c>
    </row>
    <row r="5556" spans="1:15" x14ac:dyDescent="0.25">
      <c r="A5556">
        <v>4</v>
      </c>
      <c r="B5556" t="s">
        <v>730</v>
      </c>
      <c r="C5556">
        <v>72</v>
      </c>
      <c r="D5556" t="s">
        <v>305</v>
      </c>
      <c r="E5556" t="s">
        <v>1385</v>
      </c>
      <c r="F5556">
        <v>13603</v>
      </c>
      <c r="G5556" t="s">
        <v>307</v>
      </c>
      <c r="H5556">
        <v>301</v>
      </c>
      <c r="I5556">
        <v>43.49</v>
      </c>
      <c r="J5556" s="8">
        <v>40990</v>
      </c>
      <c r="K5556" t="s">
        <v>148</v>
      </c>
      <c r="L5556" t="s">
        <v>149</v>
      </c>
      <c r="O5556" s="100">
        <v>2012</v>
      </c>
    </row>
    <row r="5557" spans="1:15" x14ac:dyDescent="0.25">
      <c r="A5557">
        <v>4</v>
      </c>
      <c r="B5557" t="s">
        <v>730</v>
      </c>
      <c r="C5557">
        <v>72</v>
      </c>
      <c r="D5557" t="s">
        <v>305</v>
      </c>
      <c r="E5557" t="s">
        <v>743</v>
      </c>
      <c r="F5557">
        <v>12647</v>
      </c>
      <c r="G5557" t="s">
        <v>307</v>
      </c>
      <c r="H5557" s="101">
        <v>1408</v>
      </c>
      <c r="I5557">
        <v>107.72</v>
      </c>
      <c r="J5557" s="8">
        <v>40990</v>
      </c>
      <c r="K5557" t="s">
        <v>148</v>
      </c>
      <c r="L5557" t="s">
        <v>151</v>
      </c>
      <c r="O5557" s="100">
        <v>2012</v>
      </c>
    </row>
    <row r="5558" spans="1:15" x14ac:dyDescent="0.25">
      <c r="A5558">
        <v>4</v>
      </c>
      <c r="B5558" t="s">
        <v>730</v>
      </c>
      <c r="C5558">
        <v>80</v>
      </c>
      <c r="D5558" t="s">
        <v>348</v>
      </c>
      <c r="E5558" t="s">
        <v>744</v>
      </c>
      <c r="F5558">
        <v>9789</v>
      </c>
      <c r="G5558" t="s">
        <v>174</v>
      </c>
      <c r="H5558" s="101">
        <v>2073.88</v>
      </c>
      <c r="I5558">
        <v>146.83000000000001</v>
      </c>
      <c r="J5558" s="8">
        <v>40990</v>
      </c>
      <c r="K5558" t="s">
        <v>148</v>
      </c>
      <c r="L5558" t="s">
        <v>151</v>
      </c>
      <c r="O5558" s="100">
        <v>2012</v>
      </c>
    </row>
    <row r="5559" spans="1:15" x14ac:dyDescent="0.25">
      <c r="A5559">
        <v>4</v>
      </c>
      <c r="B5559" t="s">
        <v>730</v>
      </c>
      <c r="C5559">
        <v>80</v>
      </c>
      <c r="D5559" t="s">
        <v>348</v>
      </c>
      <c r="E5559" t="s">
        <v>745</v>
      </c>
      <c r="F5559">
        <v>12068</v>
      </c>
      <c r="G5559" t="s">
        <v>352</v>
      </c>
      <c r="H5559" s="101">
        <v>2782.78</v>
      </c>
      <c r="I5559">
        <v>207.06</v>
      </c>
      <c r="J5559" s="8">
        <v>40990</v>
      </c>
      <c r="K5559" t="s">
        <v>148</v>
      </c>
      <c r="L5559" t="s">
        <v>151</v>
      </c>
      <c r="O5559" s="100">
        <v>2012</v>
      </c>
    </row>
    <row r="5560" spans="1:15" x14ac:dyDescent="0.25">
      <c r="A5560">
        <v>4</v>
      </c>
      <c r="B5560" t="s">
        <v>730</v>
      </c>
      <c r="C5560">
        <v>80</v>
      </c>
      <c r="D5560" t="s">
        <v>348</v>
      </c>
      <c r="E5560" t="s">
        <v>746</v>
      </c>
      <c r="F5560">
        <v>12936</v>
      </c>
      <c r="G5560" t="s">
        <v>354</v>
      </c>
      <c r="H5560" s="101">
        <v>1018.11</v>
      </c>
      <c r="I5560">
        <v>99.79</v>
      </c>
      <c r="J5560" s="8">
        <v>40990</v>
      </c>
      <c r="K5560" t="s">
        <v>148</v>
      </c>
      <c r="L5560" t="s">
        <v>151</v>
      </c>
      <c r="O5560" s="100">
        <v>2012</v>
      </c>
    </row>
    <row r="5561" spans="1:15" x14ac:dyDescent="0.25">
      <c r="A5561">
        <v>4</v>
      </c>
      <c r="B5561" t="s">
        <v>730</v>
      </c>
      <c r="C5561">
        <v>82</v>
      </c>
      <c r="D5561" t="s">
        <v>364</v>
      </c>
      <c r="E5561" t="s">
        <v>747</v>
      </c>
      <c r="F5561">
        <v>13117</v>
      </c>
      <c r="G5561" t="s">
        <v>366</v>
      </c>
      <c r="H5561" s="101">
        <v>1781.92</v>
      </c>
      <c r="I5561">
        <v>130.49</v>
      </c>
      <c r="J5561" s="8">
        <v>40990</v>
      </c>
      <c r="K5561" t="s">
        <v>148</v>
      </c>
      <c r="L5561" t="s">
        <v>151</v>
      </c>
      <c r="O5561" s="100">
        <v>2012</v>
      </c>
    </row>
    <row r="5562" spans="1:15" x14ac:dyDescent="0.25">
      <c r="A5562">
        <v>4</v>
      </c>
      <c r="B5562" t="s">
        <v>730</v>
      </c>
      <c r="C5562">
        <v>93</v>
      </c>
      <c r="D5562" t="s">
        <v>418</v>
      </c>
      <c r="E5562" t="s">
        <v>732</v>
      </c>
      <c r="F5562">
        <v>10678</v>
      </c>
      <c r="G5562" t="s">
        <v>584</v>
      </c>
      <c r="H5562" s="101">
        <v>2130.0300000000002</v>
      </c>
      <c r="I5562">
        <v>139.29</v>
      </c>
      <c r="J5562" s="8">
        <v>40990</v>
      </c>
      <c r="K5562" t="s">
        <v>148</v>
      </c>
      <c r="L5562" t="s">
        <v>151</v>
      </c>
      <c r="O5562" s="100">
        <v>2012</v>
      </c>
    </row>
    <row r="5563" spans="1:15" x14ac:dyDescent="0.25">
      <c r="A5563">
        <v>5</v>
      </c>
      <c r="B5563" t="s">
        <v>748</v>
      </c>
      <c r="C5563">
        <v>3</v>
      </c>
      <c r="D5563" t="s">
        <v>596</v>
      </c>
      <c r="E5563" t="s">
        <v>749</v>
      </c>
      <c r="F5563">
        <v>12504</v>
      </c>
      <c r="G5563" t="s">
        <v>750</v>
      </c>
      <c r="H5563" s="101">
        <v>1529.76</v>
      </c>
      <c r="I5563">
        <v>113.75</v>
      </c>
      <c r="J5563" s="8">
        <v>40990</v>
      </c>
      <c r="K5563" t="s">
        <v>148</v>
      </c>
      <c r="L5563" t="s">
        <v>151</v>
      </c>
      <c r="O5563" s="100">
        <v>2012</v>
      </c>
    </row>
    <row r="5564" spans="1:15" x14ac:dyDescent="0.25">
      <c r="A5564">
        <v>5</v>
      </c>
      <c r="B5564" t="s">
        <v>748</v>
      </c>
      <c r="C5564">
        <v>3</v>
      </c>
      <c r="D5564" t="s">
        <v>596</v>
      </c>
      <c r="E5564" t="s">
        <v>752</v>
      </c>
      <c r="F5564">
        <v>13225</v>
      </c>
      <c r="G5564" t="s">
        <v>600</v>
      </c>
      <c r="H5564" s="101">
        <v>1564.31</v>
      </c>
      <c r="I5564">
        <v>180.43</v>
      </c>
      <c r="J5564" s="8">
        <v>40990</v>
      </c>
      <c r="K5564" t="s">
        <v>148</v>
      </c>
      <c r="L5564" t="s">
        <v>149</v>
      </c>
      <c r="O5564" s="100">
        <v>2012</v>
      </c>
    </row>
    <row r="5565" spans="1:15" x14ac:dyDescent="0.25">
      <c r="A5565">
        <v>5</v>
      </c>
      <c r="B5565" t="s">
        <v>748</v>
      </c>
      <c r="C5565">
        <v>3</v>
      </c>
      <c r="D5565" t="s">
        <v>596</v>
      </c>
      <c r="E5565" t="s">
        <v>753</v>
      </c>
      <c r="F5565">
        <v>11796</v>
      </c>
      <c r="G5565" t="s">
        <v>600</v>
      </c>
      <c r="H5565">
        <v>914.38</v>
      </c>
      <c r="I5565">
        <v>132.13</v>
      </c>
      <c r="J5565" s="8">
        <v>40990</v>
      </c>
      <c r="K5565" t="s">
        <v>148</v>
      </c>
      <c r="L5565" t="s">
        <v>149</v>
      </c>
      <c r="O5565" s="100">
        <v>2012</v>
      </c>
    </row>
    <row r="5566" spans="1:15" x14ac:dyDescent="0.25">
      <c r="A5566">
        <v>5</v>
      </c>
      <c r="B5566" t="s">
        <v>748</v>
      </c>
      <c r="C5566">
        <v>3</v>
      </c>
      <c r="D5566" t="s">
        <v>596</v>
      </c>
      <c r="E5566" t="s">
        <v>754</v>
      </c>
      <c r="F5566">
        <v>12649</v>
      </c>
      <c r="G5566" t="s">
        <v>600</v>
      </c>
      <c r="H5566" s="101">
        <v>1553.24</v>
      </c>
      <c r="I5566">
        <v>163.22999999999999</v>
      </c>
      <c r="J5566" s="8">
        <v>40990</v>
      </c>
      <c r="K5566" t="s">
        <v>148</v>
      </c>
      <c r="L5566" t="s">
        <v>149</v>
      </c>
      <c r="O5566" s="100">
        <v>2012</v>
      </c>
    </row>
    <row r="5567" spans="1:15" x14ac:dyDescent="0.25">
      <c r="A5567">
        <v>5</v>
      </c>
      <c r="B5567" t="s">
        <v>748</v>
      </c>
      <c r="C5567">
        <v>3</v>
      </c>
      <c r="D5567" t="s">
        <v>596</v>
      </c>
      <c r="E5567" t="s">
        <v>755</v>
      </c>
      <c r="F5567">
        <v>10701</v>
      </c>
      <c r="G5567" t="s">
        <v>600</v>
      </c>
      <c r="H5567" s="101">
        <v>1898.07</v>
      </c>
      <c r="I5567">
        <v>139.85</v>
      </c>
      <c r="J5567" s="8">
        <v>40990</v>
      </c>
      <c r="K5567" t="s">
        <v>148</v>
      </c>
      <c r="L5567" t="s">
        <v>151</v>
      </c>
      <c r="O5567" s="100">
        <v>2012</v>
      </c>
    </row>
    <row r="5568" spans="1:15" x14ac:dyDescent="0.25">
      <c r="A5568">
        <v>5</v>
      </c>
      <c r="B5568" t="s">
        <v>748</v>
      </c>
      <c r="C5568">
        <v>3</v>
      </c>
      <c r="D5568" t="s">
        <v>596</v>
      </c>
      <c r="E5568" t="s">
        <v>756</v>
      </c>
      <c r="F5568">
        <v>13103</v>
      </c>
      <c r="G5568" t="s">
        <v>600</v>
      </c>
      <c r="H5568" s="101">
        <v>2244.21</v>
      </c>
      <c r="I5568">
        <v>171.68</v>
      </c>
      <c r="J5568" s="8">
        <v>40990</v>
      </c>
      <c r="K5568" t="s">
        <v>148</v>
      </c>
      <c r="L5568" t="s">
        <v>151</v>
      </c>
      <c r="O5568" s="100">
        <v>2012</v>
      </c>
    </row>
    <row r="5569" spans="1:15" x14ac:dyDescent="0.25">
      <c r="A5569">
        <v>5</v>
      </c>
      <c r="B5569" t="s">
        <v>748</v>
      </c>
      <c r="C5569">
        <v>3</v>
      </c>
      <c r="D5569" t="s">
        <v>596</v>
      </c>
      <c r="E5569" t="s">
        <v>757</v>
      </c>
      <c r="F5569">
        <v>12470</v>
      </c>
      <c r="G5569" t="s">
        <v>600</v>
      </c>
      <c r="H5569" s="101">
        <v>1374.52</v>
      </c>
      <c r="I5569">
        <v>87.09</v>
      </c>
      <c r="J5569" s="8">
        <v>40990</v>
      </c>
      <c r="K5569" t="s">
        <v>148</v>
      </c>
      <c r="L5569" t="s">
        <v>151</v>
      </c>
      <c r="O5569" s="100">
        <v>2012</v>
      </c>
    </row>
    <row r="5570" spans="1:15" x14ac:dyDescent="0.25">
      <c r="A5570">
        <v>5</v>
      </c>
      <c r="B5570" t="s">
        <v>748</v>
      </c>
      <c r="C5570">
        <v>3</v>
      </c>
      <c r="D5570" t="s">
        <v>596</v>
      </c>
      <c r="E5570" t="s">
        <v>751</v>
      </c>
      <c r="F5570">
        <v>11924</v>
      </c>
      <c r="G5570" t="s">
        <v>600</v>
      </c>
      <c r="H5570" s="101">
        <v>2010.24</v>
      </c>
      <c r="I5570">
        <v>153.78</v>
      </c>
      <c r="J5570" s="8">
        <v>40990</v>
      </c>
      <c r="K5570" t="s">
        <v>148</v>
      </c>
      <c r="L5570" t="s">
        <v>149</v>
      </c>
      <c r="O5570" s="100">
        <v>2012</v>
      </c>
    </row>
    <row r="5571" spans="1:15" x14ac:dyDescent="0.25">
      <c r="A5571">
        <v>5</v>
      </c>
      <c r="B5571" t="s">
        <v>748</v>
      </c>
      <c r="C5571">
        <v>6</v>
      </c>
      <c r="D5571" t="s">
        <v>162</v>
      </c>
      <c r="E5571" t="s">
        <v>758</v>
      </c>
      <c r="F5571">
        <v>12167</v>
      </c>
      <c r="G5571" t="s">
        <v>164</v>
      </c>
      <c r="H5571" s="101">
        <v>2074.5500000000002</v>
      </c>
      <c r="I5571">
        <v>147.44</v>
      </c>
      <c r="J5571" s="8">
        <v>40990</v>
      </c>
      <c r="K5571" t="s">
        <v>148</v>
      </c>
      <c r="L5571" t="s">
        <v>151</v>
      </c>
      <c r="O5571" s="100">
        <v>2012</v>
      </c>
    </row>
    <row r="5572" spans="1:15" x14ac:dyDescent="0.25">
      <c r="A5572">
        <v>5</v>
      </c>
      <c r="B5572" t="s">
        <v>748</v>
      </c>
      <c r="C5572">
        <v>6</v>
      </c>
      <c r="D5572" t="s">
        <v>162</v>
      </c>
      <c r="E5572" t="s">
        <v>759</v>
      </c>
      <c r="F5572">
        <v>13394</v>
      </c>
      <c r="G5572" t="s">
        <v>164</v>
      </c>
      <c r="H5572" s="101">
        <v>1612.5</v>
      </c>
      <c r="I5572">
        <v>180.72</v>
      </c>
      <c r="J5572" s="8">
        <v>40990</v>
      </c>
      <c r="K5572" t="s">
        <v>148</v>
      </c>
      <c r="L5572" t="s">
        <v>149</v>
      </c>
      <c r="O5572" s="100">
        <v>2012</v>
      </c>
    </row>
    <row r="5573" spans="1:15" x14ac:dyDescent="0.25">
      <c r="A5573">
        <v>5</v>
      </c>
      <c r="B5573" t="s">
        <v>748</v>
      </c>
      <c r="C5573">
        <v>14</v>
      </c>
      <c r="D5573" t="s">
        <v>172</v>
      </c>
      <c r="E5573" t="s">
        <v>760</v>
      </c>
      <c r="F5573">
        <v>12287</v>
      </c>
      <c r="G5573" t="s">
        <v>176</v>
      </c>
      <c r="H5573" s="101">
        <v>1386</v>
      </c>
      <c r="I5573">
        <v>170.76</v>
      </c>
      <c r="J5573" s="8">
        <v>40990</v>
      </c>
      <c r="K5573" t="s">
        <v>148</v>
      </c>
      <c r="L5573" t="s">
        <v>149</v>
      </c>
      <c r="O5573" s="100">
        <v>2012</v>
      </c>
    </row>
    <row r="5574" spans="1:15" x14ac:dyDescent="0.25">
      <c r="A5574">
        <v>5</v>
      </c>
      <c r="B5574" t="s">
        <v>748</v>
      </c>
      <c r="C5574">
        <v>14</v>
      </c>
      <c r="D5574" t="s">
        <v>172</v>
      </c>
      <c r="E5574" t="s">
        <v>1386</v>
      </c>
      <c r="F5574">
        <v>13609</v>
      </c>
      <c r="G5574" t="s">
        <v>176</v>
      </c>
      <c r="H5574" s="101">
        <v>1840</v>
      </c>
      <c r="I5574">
        <v>265.88</v>
      </c>
      <c r="J5574" s="8">
        <v>40990</v>
      </c>
      <c r="K5574" t="s">
        <v>148</v>
      </c>
      <c r="L5574" t="s">
        <v>149</v>
      </c>
      <c r="O5574" s="100">
        <v>2012</v>
      </c>
    </row>
    <row r="5575" spans="1:15" x14ac:dyDescent="0.25">
      <c r="A5575">
        <v>5</v>
      </c>
      <c r="B5575" t="s">
        <v>748</v>
      </c>
      <c r="C5575">
        <v>14</v>
      </c>
      <c r="D5575" t="s">
        <v>172</v>
      </c>
      <c r="E5575" t="s">
        <v>761</v>
      </c>
      <c r="F5575">
        <v>10720</v>
      </c>
      <c r="G5575" t="s">
        <v>452</v>
      </c>
      <c r="H5575" s="101">
        <v>3890.18</v>
      </c>
      <c r="I5575">
        <v>297.60000000000002</v>
      </c>
      <c r="J5575" s="8">
        <v>40990</v>
      </c>
      <c r="K5575" t="s">
        <v>148</v>
      </c>
      <c r="L5575" t="s">
        <v>151</v>
      </c>
      <c r="O5575" s="100">
        <v>2012</v>
      </c>
    </row>
    <row r="5576" spans="1:15" x14ac:dyDescent="0.25">
      <c r="A5576">
        <v>5</v>
      </c>
      <c r="B5576" t="s">
        <v>748</v>
      </c>
      <c r="C5576">
        <v>14</v>
      </c>
      <c r="D5576" t="s">
        <v>172</v>
      </c>
      <c r="E5576" t="s">
        <v>762</v>
      </c>
      <c r="F5576">
        <v>11155</v>
      </c>
      <c r="G5576" t="s">
        <v>181</v>
      </c>
      <c r="H5576" s="101">
        <v>3302.02</v>
      </c>
      <c r="I5576">
        <v>246.4</v>
      </c>
      <c r="J5576" s="8">
        <v>40990</v>
      </c>
      <c r="K5576" t="s">
        <v>148</v>
      </c>
      <c r="L5576" t="s">
        <v>151</v>
      </c>
      <c r="O5576" s="100">
        <v>2012</v>
      </c>
    </row>
    <row r="5577" spans="1:15" x14ac:dyDescent="0.25">
      <c r="A5577">
        <v>5</v>
      </c>
      <c r="B5577" t="s">
        <v>748</v>
      </c>
      <c r="C5577">
        <v>14</v>
      </c>
      <c r="D5577" t="s">
        <v>172</v>
      </c>
      <c r="E5577" t="s">
        <v>763</v>
      </c>
      <c r="F5577">
        <v>11643</v>
      </c>
      <c r="G5577" t="s">
        <v>181</v>
      </c>
      <c r="H5577" s="101">
        <v>3464.05</v>
      </c>
      <c r="I5577">
        <v>265</v>
      </c>
      <c r="J5577" s="8">
        <v>40990</v>
      </c>
      <c r="K5577" t="s">
        <v>148</v>
      </c>
      <c r="L5577" t="s">
        <v>151</v>
      </c>
      <c r="O5577" s="100">
        <v>2012</v>
      </c>
    </row>
    <row r="5578" spans="1:15" x14ac:dyDescent="0.25">
      <c r="A5578">
        <v>5</v>
      </c>
      <c r="B5578" t="s">
        <v>748</v>
      </c>
      <c r="C5578">
        <v>14</v>
      </c>
      <c r="D5578" t="s">
        <v>172</v>
      </c>
      <c r="E5578" t="s">
        <v>764</v>
      </c>
      <c r="F5578">
        <v>11411</v>
      </c>
      <c r="G5578" t="s">
        <v>181</v>
      </c>
      <c r="H5578" s="101">
        <v>1344</v>
      </c>
      <c r="I5578">
        <v>194.21</v>
      </c>
      <c r="J5578" s="8">
        <v>40990</v>
      </c>
      <c r="K5578" t="s">
        <v>148</v>
      </c>
      <c r="L5578" t="s">
        <v>149</v>
      </c>
      <c r="O5578" s="100">
        <v>2012</v>
      </c>
    </row>
    <row r="5579" spans="1:15" x14ac:dyDescent="0.25">
      <c r="A5579">
        <v>5</v>
      </c>
      <c r="B5579" t="s">
        <v>748</v>
      </c>
      <c r="C5579">
        <v>14</v>
      </c>
      <c r="D5579" t="s">
        <v>172</v>
      </c>
      <c r="E5579" t="s">
        <v>765</v>
      </c>
      <c r="F5579">
        <v>12566</v>
      </c>
      <c r="G5579" t="s">
        <v>181</v>
      </c>
      <c r="H5579" s="101">
        <v>2966.39</v>
      </c>
      <c r="I5579">
        <v>200.74</v>
      </c>
      <c r="J5579" s="8">
        <v>40990</v>
      </c>
      <c r="K5579" t="s">
        <v>148</v>
      </c>
      <c r="L5579" t="s">
        <v>151</v>
      </c>
      <c r="O5579" s="100">
        <v>2012</v>
      </c>
    </row>
    <row r="5580" spans="1:15" x14ac:dyDescent="0.25">
      <c r="A5580">
        <v>5</v>
      </c>
      <c r="B5580" t="s">
        <v>748</v>
      </c>
      <c r="C5580">
        <v>14</v>
      </c>
      <c r="D5580" t="s">
        <v>172</v>
      </c>
      <c r="E5580" t="s">
        <v>766</v>
      </c>
      <c r="F5580">
        <v>13526</v>
      </c>
      <c r="G5580" t="s">
        <v>181</v>
      </c>
      <c r="H5580">
        <v>640</v>
      </c>
      <c r="I5580">
        <v>92.48</v>
      </c>
      <c r="J5580" s="8">
        <v>40990</v>
      </c>
      <c r="K5580" t="s">
        <v>148</v>
      </c>
      <c r="L5580" t="s">
        <v>149</v>
      </c>
      <c r="O5580" s="100">
        <v>2012</v>
      </c>
    </row>
    <row r="5581" spans="1:15" x14ac:dyDescent="0.25">
      <c r="A5581">
        <v>5</v>
      </c>
      <c r="B5581" t="s">
        <v>748</v>
      </c>
      <c r="C5581">
        <v>14</v>
      </c>
      <c r="D5581" t="s">
        <v>172</v>
      </c>
      <c r="E5581" t="s">
        <v>767</v>
      </c>
      <c r="F5581">
        <v>11156</v>
      </c>
      <c r="G5581" t="s">
        <v>181</v>
      </c>
      <c r="H5581" s="101">
        <v>3276</v>
      </c>
      <c r="I5581">
        <v>250.61</v>
      </c>
      <c r="J5581" s="8">
        <v>40990</v>
      </c>
      <c r="K5581" t="s">
        <v>148</v>
      </c>
      <c r="L5581" t="s">
        <v>151</v>
      </c>
      <c r="O5581" s="100">
        <v>2012</v>
      </c>
    </row>
    <row r="5582" spans="1:15" x14ac:dyDescent="0.25">
      <c r="A5582">
        <v>5</v>
      </c>
      <c r="B5582" t="s">
        <v>748</v>
      </c>
      <c r="C5582">
        <v>14</v>
      </c>
      <c r="D5582" t="s">
        <v>172</v>
      </c>
      <c r="E5582" t="s">
        <v>768</v>
      </c>
      <c r="F5582">
        <v>11112</v>
      </c>
      <c r="G5582" t="s">
        <v>181</v>
      </c>
      <c r="H5582" s="101">
        <v>3485.8</v>
      </c>
      <c r="I5582">
        <v>266.66000000000003</v>
      </c>
      <c r="J5582" s="8">
        <v>40990</v>
      </c>
      <c r="K5582" t="s">
        <v>148</v>
      </c>
      <c r="L5582" t="s">
        <v>151</v>
      </c>
      <c r="O5582" s="100">
        <v>2012</v>
      </c>
    </row>
    <row r="5583" spans="1:15" x14ac:dyDescent="0.25">
      <c r="A5583">
        <v>5</v>
      </c>
      <c r="B5583" t="s">
        <v>748</v>
      </c>
      <c r="C5583">
        <v>14</v>
      </c>
      <c r="D5583" t="s">
        <v>172</v>
      </c>
      <c r="E5583" t="s">
        <v>769</v>
      </c>
      <c r="F5583">
        <v>13175</v>
      </c>
      <c r="G5583" t="s">
        <v>181</v>
      </c>
      <c r="H5583" s="101">
        <v>3200</v>
      </c>
      <c r="I5583">
        <v>238.33</v>
      </c>
      <c r="J5583" s="8">
        <v>40990</v>
      </c>
      <c r="K5583" t="s">
        <v>148</v>
      </c>
      <c r="L5583" t="s">
        <v>151</v>
      </c>
      <c r="O5583" s="100">
        <v>2012</v>
      </c>
    </row>
    <row r="5584" spans="1:15" x14ac:dyDescent="0.25">
      <c r="A5584">
        <v>5</v>
      </c>
      <c r="B5584" t="s">
        <v>748</v>
      </c>
      <c r="C5584">
        <v>14</v>
      </c>
      <c r="D5584" t="s">
        <v>172</v>
      </c>
      <c r="E5584" t="s">
        <v>770</v>
      </c>
      <c r="F5584">
        <v>13522</v>
      </c>
      <c r="G5584" t="s">
        <v>181</v>
      </c>
      <c r="H5584">
        <v>336</v>
      </c>
      <c r="I5584">
        <v>48.55</v>
      </c>
      <c r="J5584" s="8">
        <v>40990</v>
      </c>
      <c r="K5584" t="s">
        <v>148</v>
      </c>
      <c r="L5584" t="s">
        <v>149</v>
      </c>
      <c r="O5584" s="100">
        <v>2012</v>
      </c>
    </row>
    <row r="5585" spans="1:15" x14ac:dyDescent="0.25">
      <c r="A5585">
        <v>5</v>
      </c>
      <c r="B5585" t="s">
        <v>748</v>
      </c>
      <c r="C5585">
        <v>14</v>
      </c>
      <c r="D5585" t="s">
        <v>172</v>
      </c>
      <c r="E5585" t="s">
        <v>1295</v>
      </c>
      <c r="F5585">
        <v>11091</v>
      </c>
      <c r="G5585" t="s">
        <v>181</v>
      </c>
      <c r="H5585">
        <v>200</v>
      </c>
      <c r="I5585">
        <v>28.9</v>
      </c>
      <c r="J5585" s="8">
        <v>40990</v>
      </c>
      <c r="K5585" t="s">
        <v>148</v>
      </c>
      <c r="L5585" t="s">
        <v>149</v>
      </c>
      <c r="O5585" s="100">
        <v>2012</v>
      </c>
    </row>
    <row r="5586" spans="1:15" x14ac:dyDescent="0.25">
      <c r="A5586">
        <v>5</v>
      </c>
      <c r="B5586" t="s">
        <v>748</v>
      </c>
      <c r="C5586">
        <v>22</v>
      </c>
      <c r="D5586" t="s">
        <v>187</v>
      </c>
      <c r="E5586" t="s">
        <v>1334</v>
      </c>
      <c r="F5586">
        <v>12162</v>
      </c>
      <c r="G5586" t="s">
        <v>161</v>
      </c>
      <c r="H5586" s="101">
        <v>2960.8</v>
      </c>
      <c r="I5586">
        <v>222.44</v>
      </c>
      <c r="J5586" s="8">
        <v>40990</v>
      </c>
      <c r="K5586" t="s">
        <v>148</v>
      </c>
      <c r="L5586" t="s">
        <v>151</v>
      </c>
      <c r="O5586" s="100">
        <v>2012</v>
      </c>
    </row>
    <row r="5587" spans="1:15" x14ac:dyDescent="0.25">
      <c r="A5587">
        <v>5</v>
      </c>
      <c r="B5587" t="s">
        <v>748</v>
      </c>
      <c r="C5587">
        <v>22</v>
      </c>
      <c r="D5587" t="s">
        <v>187</v>
      </c>
      <c r="E5587" t="s">
        <v>775</v>
      </c>
      <c r="F5587">
        <v>10721</v>
      </c>
      <c r="G5587" t="s">
        <v>161</v>
      </c>
      <c r="H5587" s="101">
        <v>3382.77</v>
      </c>
      <c r="I5587">
        <v>246.93</v>
      </c>
      <c r="J5587" s="8">
        <v>40990</v>
      </c>
      <c r="K5587" t="s">
        <v>148</v>
      </c>
      <c r="L5587" t="s">
        <v>151</v>
      </c>
      <c r="O5587" s="100">
        <v>2012</v>
      </c>
    </row>
    <row r="5588" spans="1:15" x14ac:dyDescent="0.25">
      <c r="A5588">
        <v>5</v>
      </c>
      <c r="B5588" t="s">
        <v>748</v>
      </c>
      <c r="C5588">
        <v>22</v>
      </c>
      <c r="D5588" t="s">
        <v>187</v>
      </c>
      <c r="E5588" t="s">
        <v>776</v>
      </c>
      <c r="F5588">
        <v>10269</v>
      </c>
      <c r="G5588" t="s">
        <v>161</v>
      </c>
      <c r="H5588" s="101">
        <v>1152.32</v>
      </c>
      <c r="I5588">
        <v>166.5</v>
      </c>
      <c r="J5588" s="8">
        <v>40990</v>
      </c>
      <c r="K5588" t="s">
        <v>148</v>
      </c>
      <c r="L5588" t="s">
        <v>149</v>
      </c>
      <c r="O5588" s="100">
        <v>2012</v>
      </c>
    </row>
    <row r="5589" spans="1:15" x14ac:dyDescent="0.25">
      <c r="A5589">
        <v>5</v>
      </c>
      <c r="B5589" t="s">
        <v>748</v>
      </c>
      <c r="C5589">
        <v>22</v>
      </c>
      <c r="D5589" t="s">
        <v>187</v>
      </c>
      <c r="E5589" t="s">
        <v>777</v>
      </c>
      <c r="F5589">
        <v>13473</v>
      </c>
      <c r="G5589" t="s">
        <v>161</v>
      </c>
      <c r="H5589" s="101">
        <v>1160</v>
      </c>
      <c r="I5589">
        <v>167.62</v>
      </c>
      <c r="J5589" s="8">
        <v>40990</v>
      </c>
      <c r="K5589" t="s">
        <v>148</v>
      </c>
      <c r="L5589" t="s">
        <v>149</v>
      </c>
      <c r="O5589" s="100">
        <v>2012</v>
      </c>
    </row>
    <row r="5590" spans="1:15" x14ac:dyDescent="0.25">
      <c r="A5590">
        <v>5</v>
      </c>
      <c r="B5590" t="s">
        <v>748</v>
      </c>
      <c r="C5590">
        <v>22</v>
      </c>
      <c r="D5590" t="s">
        <v>187</v>
      </c>
      <c r="E5590" t="s">
        <v>778</v>
      </c>
      <c r="F5590">
        <v>11531</v>
      </c>
      <c r="G5590" t="s">
        <v>161</v>
      </c>
      <c r="H5590" s="101">
        <v>2893.27</v>
      </c>
      <c r="I5590">
        <v>212.53</v>
      </c>
      <c r="J5590" s="8">
        <v>40990</v>
      </c>
      <c r="K5590" t="s">
        <v>148</v>
      </c>
      <c r="L5590" t="s">
        <v>151</v>
      </c>
      <c r="O5590" s="100">
        <v>2012</v>
      </c>
    </row>
    <row r="5591" spans="1:15" x14ac:dyDescent="0.25">
      <c r="A5591">
        <v>5</v>
      </c>
      <c r="B5591" t="s">
        <v>748</v>
      </c>
      <c r="C5591">
        <v>22</v>
      </c>
      <c r="D5591" t="s">
        <v>187</v>
      </c>
      <c r="E5591" t="s">
        <v>779</v>
      </c>
      <c r="F5591">
        <v>12913</v>
      </c>
      <c r="G5591" t="s">
        <v>161</v>
      </c>
      <c r="H5591" s="101">
        <v>1648</v>
      </c>
      <c r="I5591">
        <v>238.15</v>
      </c>
      <c r="J5591" s="8">
        <v>40990</v>
      </c>
      <c r="K5591" t="s">
        <v>148</v>
      </c>
      <c r="L5591" t="s">
        <v>149</v>
      </c>
      <c r="O5591" s="100">
        <v>2012</v>
      </c>
    </row>
    <row r="5592" spans="1:15" x14ac:dyDescent="0.25">
      <c r="A5592">
        <v>5</v>
      </c>
      <c r="B5592" t="s">
        <v>748</v>
      </c>
      <c r="C5592">
        <v>22</v>
      </c>
      <c r="D5592" t="s">
        <v>187</v>
      </c>
      <c r="E5592" t="s">
        <v>780</v>
      </c>
      <c r="F5592">
        <v>10735</v>
      </c>
      <c r="G5592" t="s">
        <v>161</v>
      </c>
      <c r="H5592" s="101">
        <v>2937.88</v>
      </c>
      <c r="I5592">
        <v>198.97</v>
      </c>
      <c r="J5592" s="8">
        <v>40990</v>
      </c>
      <c r="K5592" t="s">
        <v>148</v>
      </c>
      <c r="L5592" t="s">
        <v>151</v>
      </c>
      <c r="O5592" s="100">
        <v>2012</v>
      </c>
    </row>
    <row r="5593" spans="1:15" x14ac:dyDescent="0.25">
      <c r="A5593">
        <v>5</v>
      </c>
      <c r="B5593" t="s">
        <v>748</v>
      </c>
      <c r="C5593">
        <v>22</v>
      </c>
      <c r="D5593" t="s">
        <v>187</v>
      </c>
      <c r="E5593" t="s">
        <v>781</v>
      </c>
      <c r="F5593">
        <v>13220</v>
      </c>
      <c r="G5593" t="s">
        <v>161</v>
      </c>
      <c r="H5593">
        <v>896</v>
      </c>
      <c r="I5593">
        <v>129.47</v>
      </c>
      <c r="J5593" s="8">
        <v>40990</v>
      </c>
      <c r="K5593" t="s">
        <v>148</v>
      </c>
      <c r="L5593" t="s">
        <v>149</v>
      </c>
      <c r="O5593" s="100">
        <v>2012</v>
      </c>
    </row>
    <row r="5594" spans="1:15" x14ac:dyDescent="0.25">
      <c r="A5594">
        <v>5</v>
      </c>
      <c r="B5594" t="s">
        <v>748</v>
      </c>
      <c r="C5594">
        <v>22</v>
      </c>
      <c r="D5594" t="s">
        <v>187</v>
      </c>
      <c r="E5594" t="s">
        <v>782</v>
      </c>
      <c r="F5594">
        <v>13212</v>
      </c>
      <c r="G5594" t="s">
        <v>161</v>
      </c>
      <c r="H5594">
        <v>329.6</v>
      </c>
      <c r="I5594">
        <v>47.64</v>
      </c>
      <c r="J5594" s="8">
        <v>40990</v>
      </c>
      <c r="K5594" t="s">
        <v>148</v>
      </c>
      <c r="L5594" t="s">
        <v>149</v>
      </c>
      <c r="O5594" s="100">
        <v>2012</v>
      </c>
    </row>
    <row r="5595" spans="1:15" x14ac:dyDescent="0.25">
      <c r="A5595">
        <v>5</v>
      </c>
      <c r="B5595" t="s">
        <v>748</v>
      </c>
      <c r="C5595">
        <v>22</v>
      </c>
      <c r="D5595" t="s">
        <v>187</v>
      </c>
      <c r="E5595" t="s">
        <v>783</v>
      </c>
      <c r="F5595">
        <v>12044</v>
      </c>
      <c r="G5595" t="s">
        <v>161</v>
      </c>
      <c r="H5595" s="101">
        <v>3074.67</v>
      </c>
      <c r="I5595">
        <v>235.21</v>
      </c>
      <c r="J5595" s="8">
        <v>40990</v>
      </c>
      <c r="K5595" t="s">
        <v>148</v>
      </c>
      <c r="L5595" t="s">
        <v>151</v>
      </c>
      <c r="O5595" s="100">
        <v>2012</v>
      </c>
    </row>
    <row r="5596" spans="1:15" x14ac:dyDescent="0.25">
      <c r="A5596">
        <v>5</v>
      </c>
      <c r="B5596" t="s">
        <v>748</v>
      </c>
      <c r="C5596">
        <v>22</v>
      </c>
      <c r="D5596" t="s">
        <v>187</v>
      </c>
      <c r="E5596" t="s">
        <v>785</v>
      </c>
      <c r="F5596">
        <v>11860</v>
      </c>
      <c r="G5596" t="s">
        <v>161</v>
      </c>
      <c r="H5596" s="101">
        <v>2857.04</v>
      </c>
      <c r="I5596">
        <v>218.57</v>
      </c>
      <c r="J5596" s="8">
        <v>40990</v>
      </c>
      <c r="K5596" t="s">
        <v>148</v>
      </c>
      <c r="L5596" t="s">
        <v>151</v>
      </c>
      <c r="O5596" s="100">
        <v>2012</v>
      </c>
    </row>
    <row r="5597" spans="1:15" x14ac:dyDescent="0.25">
      <c r="A5597">
        <v>5</v>
      </c>
      <c r="B5597" t="s">
        <v>748</v>
      </c>
      <c r="C5597">
        <v>22</v>
      </c>
      <c r="D5597" t="s">
        <v>187</v>
      </c>
      <c r="E5597" t="s">
        <v>786</v>
      </c>
      <c r="F5597">
        <v>11702</v>
      </c>
      <c r="G5597" t="s">
        <v>161</v>
      </c>
      <c r="H5597" s="101">
        <v>3014.4</v>
      </c>
      <c r="I5597">
        <v>230.6</v>
      </c>
      <c r="J5597" s="8">
        <v>40990</v>
      </c>
      <c r="K5597" t="s">
        <v>148</v>
      </c>
      <c r="L5597" t="s">
        <v>151</v>
      </c>
      <c r="O5597" s="100">
        <v>2012</v>
      </c>
    </row>
    <row r="5598" spans="1:15" x14ac:dyDescent="0.25">
      <c r="A5598">
        <v>5</v>
      </c>
      <c r="B5598" t="s">
        <v>748</v>
      </c>
      <c r="C5598">
        <v>22</v>
      </c>
      <c r="D5598" t="s">
        <v>187</v>
      </c>
      <c r="E5598" t="s">
        <v>789</v>
      </c>
      <c r="F5598">
        <v>10322</v>
      </c>
      <c r="G5598" t="s">
        <v>790</v>
      </c>
      <c r="H5598" s="101">
        <v>1889.28</v>
      </c>
      <c r="I5598">
        <v>208.35</v>
      </c>
      <c r="J5598" s="8">
        <v>40990</v>
      </c>
      <c r="K5598" t="s">
        <v>148</v>
      </c>
      <c r="L5598" t="s">
        <v>149</v>
      </c>
      <c r="O5598" s="100">
        <v>2012</v>
      </c>
    </row>
    <row r="5599" spans="1:15" x14ac:dyDescent="0.25">
      <c r="A5599">
        <v>5</v>
      </c>
      <c r="B5599" t="s">
        <v>748</v>
      </c>
      <c r="C5599">
        <v>22</v>
      </c>
      <c r="D5599" t="s">
        <v>187</v>
      </c>
      <c r="E5599" t="s">
        <v>1403</v>
      </c>
      <c r="F5599">
        <v>13620</v>
      </c>
      <c r="G5599" t="s">
        <v>790</v>
      </c>
      <c r="H5599">
        <v>877.5</v>
      </c>
      <c r="I5599">
        <v>126.81</v>
      </c>
      <c r="J5599" s="8">
        <v>40990</v>
      </c>
      <c r="K5599" t="s">
        <v>148</v>
      </c>
      <c r="L5599" t="s">
        <v>149</v>
      </c>
      <c r="O5599" s="100">
        <v>2012</v>
      </c>
    </row>
    <row r="5600" spans="1:15" x14ac:dyDescent="0.25">
      <c r="A5600">
        <v>5</v>
      </c>
      <c r="B5600" t="s">
        <v>748</v>
      </c>
      <c r="C5600">
        <v>22</v>
      </c>
      <c r="D5600" t="s">
        <v>187</v>
      </c>
      <c r="E5600" t="s">
        <v>791</v>
      </c>
      <c r="F5600">
        <v>11701</v>
      </c>
      <c r="G5600" t="s">
        <v>790</v>
      </c>
      <c r="H5600" s="101">
        <v>1120</v>
      </c>
      <c r="I5600">
        <v>161.84</v>
      </c>
      <c r="J5600" s="8">
        <v>40990</v>
      </c>
      <c r="K5600" t="s">
        <v>148</v>
      </c>
      <c r="L5600" t="s">
        <v>190</v>
      </c>
      <c r="O5600" s="100">
        <v>2012</v>
      </c>
    </row>
    <row r="5601" spans="1:15" x14ac:dyDescent="0.25">
      <c r="A5601">
        <v>5</v>
      </c>
      <c r="B5601" t="s">
        <v>748</v>
      </c>
      <c r="C5601">
        <v>22</v>
      </c>
      <c r="D5601" t="s">
        <v>187</v>
      </c>
      <c r="E5601" t="s">
        <v>792</v>
      </c>
      <c r="F5601">
        <v>11954</v>
      </c>
      <c r="G5601" t="s">
        <v>790</v>
      </c>
      <c r="H5601" s="101">
        <v>1170.26</v>
      </c>
      <c r="I5601">
        <v>169.11</v>
      </c>
      <c r="J5601" s="8">
        <v>40990</v>
      </c>
      <c r="K5601" t="s">
        <v>391</v>
      </c>
      <c r="L5601" t="s">
        <v>149</v>
      </c>
      <c r="O5601" s="100">
        <v>2012</v>
      </c>
    </row>
    <row r="5602" spans="1:15" x14ac:dyDescent="0.25">
      <c r="A5602">
        <v>5</v>
      </c>
      <c r="B5602" t="s">
        <v>748</v>
      </c>
      <c r="C5602">
        <v>32</v>
      </c>
      <c r="D5602" t="s">
        <v>266</v>
      </c>
      <c r="E5602" t="s">
        <v>793</v>
      </c>
      <c r="F5602">
        <v>12435</v>
      </c>
      <c r="G5602" t="s">
        <v>268</v>
      </c>
      <c r="H5602" s="101">
        <v>1352</v>
      </c>
      <c r="I5602">
        <v>195.35</v>
      </c>
      <c r="J5602" s="8">
        <v>40990</v>
      </c>
      <c r="K5602" t="s">
        <v>148</v>
      </c>
      <c r="L5602" t="s">
        <v>149</v>
      </c>
      <c r="O5602" s="100">
        <v>2012</v>
      </c>
    </row>
    <row r="5603" spans="1:15" x14ac:dyDescent="0.25">
      <c r="A5603">
        <v>5</v>
      </c>
      <c r="B5603" t="s">
        <v>748</v>
      </c>
      <c r="C5603">
        <v>32</v>
      </c>
      <c r="D5603" t="s">
        <v>266</v>
      </c>
      <c r="E5603" t="s">
        <v>794</v>
      </c>
      <c r="F5603">
        <v>10930</v>
      </c>
      <c r="G5603" t="s">
        <v>268</v>
      </c>
      <c r="H5603" s="101">
        <v>2037.63</v>
      </c>
      <c r="I5603">
        <v>150.97999999999999</v>
      </c>
      <c r="J5603" s="8">
        <v>40990</v>
      </c>
      <c r="K5603" t="s">
        <v>148</v>
      </c>
      <c r="L5603" t="s">
        <v>151</v>
      </c>
      <c r="O5603" s="100">
        <v>2012</v>
      </c>
    </row>
    <row r="5604" spans="1:15" x14ac:dyDescent="0.25">
      <c r="A5604">
        <v>5</v>
      </c>
      <c r="B5604" t="s">
        <v>748</v>
      </c>
      <c r="C5604">
        <v>32</v>
      </c>
      <c r="D5604" t="s">
        <v>266</v>
      </c>
      <c r="E5604" t="s">
        <v>795</v>
      </c>
      <c r="F5604">
        <v>12924</v>
      </c>
      <c r="G5604" t="s">
        <v>268</v>
      </c>
      <c r="H5604" s="101">
        <v>1499.68</v>
      </c>
      <c r="I5604">
        <v>160.51</v>
      </c>
      <c r="J5604" s="8">
        <v>40990</v>
      </c>
      <c r="K5604" t="s">
        <v>148</v>
      </c>
      <c r="L5604" t="s">
        <v>149</v>
      </c>
      <c r="O5604" s="100">
        <v>2012</v>
      </c>
    </row>
    <row r="5605" spans="1:15" x14ac:dyDescent="0.25">
      <c r="A5605">
        <v>5</v>
      </c>
      <c r="B5605" t="s">
        <v>748</v>
      </c>
      <c r="C5605">
        <v>32</v>
      </c>
      <c r="D5605" t="s">
        <v>266</v>
      </c>
      <c r="E5605" t="s">
        <v>796</v>
      </c>
      <c r="F5605">
        <v>12895</v>
      </c>
      <c r="G5605" t="s">
        <v>268</v>
      </c>
      <c r="H5605" s="101">
        <v>2038.46</v>
      </c>
      <c r="I5605">
        <v>145.65</v>
      </c>
      <c r="J5605" s="8">
        <v>40990</v>
      </c>
      <c r="K5605" t="s">
        <v>148</v>
      </c>
      <c r="L5605" t="s">
        <v>151</v>
      </c>
      <c r="O5605" s="100">
        <v>2012</v>
      </c>
    </row>
    <row r="5606" spans="1:15" x14ac:dyDescent="0.25">
      <c r="A5606">
        <v>5</v>
      </c>
      <c r="B5606" t="s">
        <v>748</v>
      </c>
      <c r="C5606">
        <v>32</v>
      </c>
      <c r="D5606" t="s">
        <v>266</v>
      </c>
      <c r="E5606" t="s">
        <v>797</v>
      </c>
      <c r="F5606">
        <v>10887</v>
      </c>
      <c r="G5606" t="s">
        <v>268</v>
      </c>
      <c r="H5606" s="101">
        <v>2104.2800000000002</v>
      </c>
      <c r="I5606">
        <v>156.57</v>
      </c>
      <c r="J5606" s="8">
        <v>40990</v>
      </c>
      <c r="K5606" t="s">
        <v>148</v>
      </c>
      <c r="L5606" t="s">
        <v>151</v>
      </c>
      <c r="O5606" s="100">
        <v>2012</v>
      </c>
    </row>
    <row r="5607" spans="1:15" x14ac:dyDescent="0.25">
      <c r="A5607">
        <v>5</v>
      </c>
      <c r="B5607" t="s">
        <v>748</v>
      </c>
      <c r="C5607">
        <v>32</v>
      </c>
      <c r="D5607" t="s">
        <v>266</v>
      </c>
      <c r="E5607" t="s">
        <v>798</v>
      </c>
      <c r="F5607">
        <v>11940</v>
      </c>
      <c r="G5607" t="s">
        <v>307</v>
      </c>
      <c r="H5607" s="101">
        <v>1917.78</v>
      </c>
      <c r="I5607">
        <v>125.2</v>
      </c>
      <c r="J5607" s="8">
        <v>40990</v>
      </c>
      <c r="K5607" t="s">
        <v>148</v>
      </c>
      <c r="L5607" t="s">
        <v>151</v>
      </c>
      <c r="O5607" s="100">
        <v>2012</v>
      </c>
    </row>
    <row r="5608" spans="1:15" x14ac:dyDescent="0.25">
      <c r="A5608">
        <v>5</v>
      </c>
      <c r="B5608" t="s">
        <v>748</v>
      </c>
      <c r="C5608">
        <v>46</v>
      </c>
      <c r="D5608" t="s">
        <v>281</v>
      </c>
      <c r="E5608" t="s">
        <v>816</v>
      </c>
      <c r="F5608">
        <v>13017</v>
      </c>
      <c r="G5608" t="s">
        <v>283</v>
      </c>
      <c r="H5608" s="101">
        <v>1257.3699999999999</v>
      </c>
      <c r="I5608">
        <v>139.78</v>
      </c>
      <c r="J5608" s="8">
        <v>40990</v>
      </c>
      <c r="K5608" t="s">
        <v>148</v>
      </c>
      <c r="L5608" t="s">
        <v>149</v>
      </c>
      <c r="O5608" s="100">
        <v>2012</v>
      </c>
    </row>
    <row r="5609" spans="1:15" x14ac:dyDescent="0.25">
      <c r="A5609">
        <v>5</v>
      </c>
      <c r="B5609" t="s">
        <v>748</v>
      </c>
      <c r="C5609">
        <v>46</v>
      </c>
      <c r="D5609" t="s">
        <v>281</v>
      </c>
      <c r="E5609" t="s">
        <v>1296</v>
      </c>
      <c r="F5609">
        <v>13311</v>
      </c>
      <c r="G5609" t="s">
        <v>283</v>
      </c>
      <c r="H5609">
        <v>992.25</v>
      </c>
      <c r="I5609">
        <v>143.38</v>
      </c>
      <c r="J5609" s="8">
        <v>40990</v>
      </c>
      <c r="K5609" t="s">
        <v>148</v>
      </c>
      <c r="L5609" t="s">
        <v>149</v>
      </c>
      <c r="O5609" s="100">
        <v>2012</v>
      </c>
    </row>
    <row r="5610" spans="1:15" x14ac:dyDescent="0.25">
      <c r="A5610">
        <v>5</v>
      </c>
      <c r="B5610" t="s">
        <v>748</v>
      </c>
      <c r="C5610">
        <v>46</v>
      </c>
      <c r="D5610" t="s">
        <v>281</v>
      </c>
      <c r="E5610" t="s">
        <v>799</v>
      </c>
      <c r="F5610">
        <v>13310</v>
      </c>
      <c r="G5610" t="s">
        <v>283</v>
      </c>
      <c r="H5610">
        <v>162</v>
      </c>
      <c r="I5610">
        <v>23.4</v>
      </c>
      <c r="J5610" s="8">
        <v>40990</v>
      </c>
      <c r="K5610" t="s">
        <v>148</v>
      </c>
      <c r="L5610" t="s">
        <v>149</v>
      </c>
      <c r="O5610" s="100">
        <v>2012</v>
      </c>
    </row>
    <row r="5611" spans="1:15" x14ac:dyDescent="0.25">
      <c r="A5611">
        <v>5</v>
      </c>
      <c r="B5611" t="s">
        <v>748</v>
      </c>
      <c r="C5611">
        <v>46</v>
      </c>
      <c r="D5611" t="s">
        <v>281</v>
      </c>
      <c r="E5611" t="s">
        <v>800</v>
      </c>
      <c r="F5611">
        <v>13306</v>
      </c>
      <c r="G5611" t="s">
        <v>283</v>
      </c>
      <c r="H5611" s="101">
        <v>1500</v>
      </c>
      <c r="I5611">
        <v>114.75</v>
      </c>
      <c r="J5611" s="8">
        <v>40990</v>
      </c>
      <c r="K5611" t="s">
        <v>148</v>
      </c>
      <c r="L5611" t="s">
        <v>149</v>
      </c>
      <c r="O5611" s="100">
        <v>2012</v>
      </c>
    </row>
    <row r="5612" spans="1:15" x14ac:dyDescent="0.25">
      <c r="A5612">
        <v>5</v>
      </c>
      <c r="B5612" t="s">
        <v>748</v>
      </c>
      <c r="C5612">
        <v>46</v>
      </c>
      <c r="D5612" t="s">
        <v>281</v>
      </c>
      <c r="E5612" t="s">
        <v>801</v>
      </c>
      <c r="F5612">
        <v>11136</v>
      </c>
      <c r="G5612" t="s">
        <v>283</v>
      </c>
      <c r="H5612" s="101">
        <v>1535.04</v>
      </c>
      <c r="I5612">
        <v>146.79</v>
      </c>
      <c r="J5612" s="8">
        <v>40990</v>
      </c>
      <c r="K5612" t="s">
        <v>148</v>
      </c>
      <c r="L5612" t="s">
        <v>149</v>
      </c>
      <c r="O5612" s="100">
        <v>2012</v>
      </c>
    </row>
    <row r="5613" spans="1:15" x14ac:dyDescent="0.25">
      <c r="A5613">
        <v>5</v>
      </c>
      <c r="B5613" t="s">
        <v>748</v>
      </c>
      <c r="C5613">
        <v>46</v>
      </c>
      <c r="D5613" t="s">
        <v>281</v>
      </c>
      <c r="E5613" t="s">
        <v>1335</v>
      </c>
      <c r="F5613">
        <v>12587</v>
      </c>
      <c r="G5613" t="s">
        <v>283</v>
      </c>
      <c r="H5613" s="101">
        <v>1168.02</v>
      </c>
      <c r="I5613">
        <v>168.79</v>
      </c>
      <c r="J5613" s="8">
        <v>40990</v>
      </c>
      <c r="K5613" t="s">
        <v>148</v>
      </c>
      <c r="L5613" t="s">
        <v>149</v>
      </c>
      <c r="O5613" s="100">
        <v>2012</v>
      </c>
    </row>
    <row r="5614" spans="1:15" x14ac:dyDescent="0.25">
      <c r="A5614">
        <v>5</v>
      </c>
      <c r="B5614" t="s">
        <v>748</v>
      </c>
      <c r="C5614">
        <v>46</v>
      </c>
      <c r="D5614" t="s">
        <v>281</v>
      </c>
      <c r="E5614" t="s">
        <v>803</v>
      </c>
      <c r="F5614">
        <v>12586</v>
      </c>
      <c r="G5614" t="s">
        <v>283</v>
      </c>
      <c r="H5614" s="101">
        <v>2267.1999999999998</v>
      </c>
      <c r="I5614">
        <v>173.44</v>
      </c>
      <c r="J5614" s="8">
        <v>40990</v>
      </c>
      <c r="K5614" t="s">
        <v>148</v>
      </c>
      <c r="L5614" t="s">
        <v>151</v>
      </c>
      <c r="O5614" s="100">
        <v>2012</v>
      </c>
    </row>
    <row r="5615" spans="1:15" x14ac:dyDescent="0.25">
      <c r="A5615">
        <v>5</v>
      </c>
      <c r="B5615" t="s">
        <v>748</v>
      </c>
      <c r="C5615">
        <v>46</v>
      </c>
      <c r="D5615" t="s">
        <v>281</v>
      </c>
      <c r="E5615" t="s">
        <v>804</v>
      </c>
      <c r="F5615">
        <v>12585</v>
      </c>
      <c r="G5615" t="s">
        <v>283</v>
      </c>
      <c r="H5615" s="101">
        <v>1877.65</v>
      </c>
      <c r="I5615">
        <v>143.63999999999999</v>
      </c>
      <c r="J5615" s="8">
        <v>40990</v>
      </c>
      <c r="K5615" t="s">
        <v>148</v>
      </c>
      <c r="L5615" t="s">
        <v>149</v>
      </c>
      <c r="O5615" s="100">
        <v>2012</v>
      </c>
    </row>
    <row r="5616" spans="1:15" x14ac:dyDescent="0.25">
      <c r="A5616">
        <v>5</v>
      </c>
      <c r="B5616" t="s">
        <v>748</v>
      </c>
      <c r="C5616">
        <v>46</v>
      </c>
      <c r="D5616" t="s">
        <v>281</v>
      </c>
      <c r="E5616" t="s">
        <v>1297</v>
      </c>
      <c r="F5616">
        <v>11098</v>
      </c>
      <c r="G5616" t="s">
        <v>283</v>
      </c>
      <c r="H5616" s="101">
        <v>1001</v>
      </c>
      <c r="I5616">
        <v>144.63999999999999</v>
      </c>
      <c r="J5616" s="8">
        <v>40990</v>
      </c>
      <c r="K5616" t="s">
        <v>148</v>
      </c>
      <c r="L5616" t="s">
        <v>149</v>
      </c>
      <c r="O5616" s="100">
        <v>2012</v>
      </c>
    </row>
    <row r="5617" spans="1:15" x14ac:dyDescent="0.25">
      <c r="A5617">
        <v>5</v>
      </c>
      <c r="B5617" t="s">
        <v>748</v>
      </c>
      <c r="C5617">
        <v>60</v>
      </c>
      <c r="D5617" t="s">
        <v>806</v>
      </c>
      <c r="E5617" t="s">
        <v>807</v>
      </c>
      <c r="F5617">
        <v>11910</v>
      </c>
      <c r="G5617" t="s">
        <v>808</v>
      </c>
      <c r="H5617" s="101">
        <v>1115.3499999999999</v>
      </c>
      <c r="I5617">
        <v>161.16</v>
      </c>
      <c r="J5617" s="8">
        <v>40990</v>
      </c>
      <c r="K5617" t="s">
        <v>148</v>
      </c>
      <c r="L5617" t="s">
        <v>149</v>
      </c>
      <c r="O5617" s="100">
        <v>2012</v>
      </c>
    </row>
    <row r="5618" spans="1:15" x14ac:dyDescent="0.25">
      <c r="A5618">
        <v>5</v>
      </c>
      <c r="B5618" t="s">
        <v>748</v>
      </c>
      <c r="C5618">
        <v>60</v>
      </c>
      <c r="D5618" t="s">
        <v>806</v>
      </c>
      <c r="E5618" t="s">
        <v>809</v>
      </c>
      <c r="F5618">
        <v>13442</v>
      </c>
      <c r="G5618" t="s">
        <v>808</v>
      </c>
      <c r="H5618">
        <v>350</v>
      </c>
      <c r="I5618">
        <v>50.58</v>
      </c>
      <c r="J5618" s="8">
        <v>40990</v>
      </c>
      <c r="K5618" t="s">
        <v>148</v>
      </c>
      <c r="L5618" t="s">
        <v>190</v>
      </c>
      <c r="O5618" s="100">
        <v>2012</v>
      </c>
    </row>
    <row r="5619" spans="1:15" x14ac:dyDescent="0.25">
      <c r="A5619">
        <v>5</v>
      </c>
      <c r="B5619" t="s">
        <v>748</v>
      </c>
      <c r="C5619">
        <v>62</v>
      </c>
      <c r="D5619" t="s">
        <v>296</v>
      </c>
      <c r="E5619" t="s">
        <v>812</v>
      </c>
      <c r="F5619">
        <v>13490</v>
      </c>
      <c r="G5619" t="s">
        <v>298</v>
      </c>
      <c r="H5619" s="101">
        <v>1755.77</v>
      </c>
      <c r="I5619">
        <v>134.32</v>
      </c>
      <c r="J5619" s="8">
        <v>40990</v>
      </c>
      <c r="K5619" t="s">
        <v>148</v>
      </c>
      <c r="L5619" t="s">
        <v>151</v>
      </c>
      <c r="O5619" s="100">
        <v>2012</v>
      </c>
    </row>
    <row r="5620" spans="1:15" x14ac:dyDescent="0.25">
      <c r="A5620">
        <v>5</v>
      </c>
      <c r="B5620" t="s">
        <v>748</v>
      </c>
      <c r="C5620">
        <v>62</v>
      </c>
      <c r="D5620" t="s">
        <v>296</v>
      </c>
      <c r="E5620" t="s">
        <v>813</v>
      </c>
      <c r="F5620">
        <v>13538</v>
      </c>
      <c r="G5620" t="s">
        <v>298</v>
      </c>
      <c r="H5620" s="101">
        <v>1462.5</v>
      </c>
      <c r="I5620">
        <v>179.05</v>
      </c>
      <c r="J5620" s="8">
        <v>40990</v>
      </c>
      <c r="K5620" t="s">
        <v>148</v>
      </c>
      <c r="L5620" t="s">
        <v>149</v>
      </c>
      <c r="O5620" s="100">
        <v>2012</v>
      </c>
    </row>
    <row r="5621" spans="1:15" x14ac:dyDescent="0.25">
      <c r="A5621">
        <v>5</v>
      </c>
      <c r="B5621" t="s">
        <v>748</v>
      </c>
      <c r="C5621">
        <v>67</v>
      </c>
      <c r="D5621" t="s">
        <v>301</v>
      </c>
      <c r="E5621" t="s">
        <v>814</v>
      </c>
      <c r="F5621">
        <v>12947</v>
      </c>
      <c r="G5621" t="s">
        <v>300</v>
      </c>
      <c r="H5621" s="101">
        <v>1690</v>
      </c>
      <c r="I5621">
        <v>145.61000000000001</v>
      </c>
      <c r="J5621" s="8">
        <v>40990</v>
      </c>
      <c r="K5621" t="s">
        <v>148</v>
      </c>
      <c r="L5621" t="s">
        <v>149</v>
      </c>
      <c r="O5621" s="100">
        <v>2012</v>
      </c>
    </row>
    <row r="5622" spans="1:15" x14ac:dyDescent="0.25">
      <c r="A5622">
        <v>5</v>
      </c>
      <c r="B5622" t="s">
        <v>748</v>
      </c>
      <c r="C5622">
        <v>72</v>
      </c>
      <c r="D5622" t="s">
        <v>305</v>
      </c>
      <c r="E5622" t="s">
        <v>749</v>
      </c>
      <c r="F5622">
        <v>12504</v>
      </c>
      <c r="G5622" t="s">
        <v>750</v>
      </c>
      <c r="H5622">
        <v>753.46</v>
      </c>
      <c r="I5622">
        <v>56.02</v>
      </c>
      <c r="J5622" s="8">
        <v>40990</v>
      </c>
      <c r="K5622" t="s">
        <v>148</v>
      </c>
      <c r="L5622" t="s">
        <v>151</v>
      </c>
      <c r="O5622" s="100">
        <v>2012</v>
      </c>
    </row>
    <row r="5623" spans="1:15" x14ac:dyDescent="0.25">
      <c r="A5623">
        <v>5</v>
      </c>
      <c r="B5623" t="s">
        <v>748</v>
      </c>
      <c r="C5623">
        <v>72</v>
      </c>
      <c r="D5623" t="s">
        <v>305</v>
      </c>
      <c r="E5623" t="s">
        <v>815</v>
      </c>
      <c r="F5623">
        <v>12473</v>
      </c>
      <c r="G5623" t="s">
        <v>268</v>
      </c>
      <c r="H5623" s="101">
        <v>1863.03</v>
      </c>
      <c r="I5623">
        <v>193.38</v>
      </c>
      <c r="J5623" s="8">
        <v>40990</v>
      </c>
      <c r="K5623" t="s">
        <v>148</v>
      </c>
      <c r="L5623" t="s">
        <v>149</v>
      </c>
      <c r="O5623" s="100">
        <v>2012</v>
      </c>
    </row>
    <row r="5624" spans="1:15" x14ac:dyDescent="0.25">
      <c r="A5624">
        <v>5</v>
      </c>
      <c r="B5624" t="s">
        <v>748</v>
      </c>
      <c r="C5624">
        <v>72</v>
      </c>
      <c r="D5624" t="s">
        <v>305</v>
      </c>
      <c r="E5624" t="s">
        <v>757</v>
      </c>
      <c r="F5624">
        <v>12470</v>
      </c>
      <c r="G5624" t="s">
        <v>600</v>
      </c>
      <c r="H5624">
        <v>458.17</v>
      </c>
      <c r="I5624">
        <v>29.02</v>
      </c>
      <c r="J5624" s="8">
        <v>40990</v>
      </c>
      <c r="K5624" t="s">
        <v>148</v>
      </c>
      <c r="L5624" t="s">
        <v>151</v>
      </c>
      <c r="O5624" s="100">
        <v>2012</v>
      </c>
    </row>
    <row r="5625" spans="1:15" x14ac:dyDescent="0.25">
      <c r="A5625">
        <v>5</v>
      </c>
      <c r="B5625" t="s">
        <v>748</v>
      </c>
      <c r="C5625">
        <v>72</v>
      </c>
      <c r="D5625" t="s">
        <v>305</v>
      </c>
      <c r="E5625" t="s">
        <v>818</v>
      </c>
      <c r="F5625">
        <v>11618</v>
      </c>
      <c r="G5625" t="s">
        <v>424</v>
      </c>
      <c r="H5625" s="101">
        <v>2028.47</v>
      </c>
      <c r="I5625">
        <v>131.32</v>
      </c>
      <c r="J5625" s="8">
        <v>40990</v>
      </c>
      <c r="K5625" t="s">
        <v>148</v>
      </c>
      <c r="L5625" t="s">
        <v>151</v>
      </c>
      <c r="O5625" s="100">
        <v>2012</v>
      </c>
    </row>
    <row r="5626" spans="1:15" x14ac:dyDescent="0.25">
      <c r="A5626">
        <v>5</v>
      </c>
      <c r="B5626" t="s">
        <v>748</v>
      </c>
      <c r="C5626">
        <v>72</v>
      </c>
      <c r="D5626" t="s">
        <v>305</v>
      </c>
      <c r="E5626" t="s">
        <v>1404</v>
      </c>
      <c r="F5626">
        <v>13606</v>
      </c>
      <c r="G5626" t="s">
        <v>307</v>
      </c>
      <c r="H5626">
        <v>121.5</v>
      </c>
      <c r="I5626">
        <v>17.55</v>
      </c>
      <c r="J5626" s="8">
        <v>40990</v>
      </c>
      <c r="K5626" t="s">
        <v>148</v>
      </c>
      <c r="L5626" t="s">
        <v>190</v>
      </c>
      <c r="O5626" s="100">
        <v>2012</v>
      </c>
    </row>
    <row r="5627" spans="1:15" x14ac:dyDescent="0.25">
      <c r="A5627">
        <v>5</v>
      </c>
      <c r="B5627" t="s">
        <v>748</v>
      </c>
      <c r="C5627">
        <v>72</v>
      </c>
      <c r="D5627" t="s">
        <v>305</v>
      </c>
      <c r="E5627" t="s">
        <v>819</v>
      </c>
      <c r="F5627">
        <v>13393</v>
      </c>
      <c r="G5627" t="s">
        <v>307</v>
      </c>
      <c r="H5627">
        <v>216</v>
      </c>
      <c r="I5627">
        <v>31.21</v>
      </c>
      <c r="J5627" s="8">
        <v>40990</v>
      </c>
      <c r="K5627" t="s">
        <v>148</v>
      </c>
      <c r="L5627" t="s">
        <v>190</v>
      </c>
      <c r="O5627" s="100">
        <v>2012</v>
      </c>
    </row>
    <row r="5628" spans="1:15" x14ac:dyDescent="0.25">
      <c r="A5628">
        <v>5</v>
      </c>
      <c r="B5628" t="s">
        <v>748</v>
      </c>
      <c r="C5628">
        <v>72</v>
      </c>
      <c r="D5628" t="s">
        <v>305</v>
      </c>
      <c r="E5628" t="s">
        <v>820</v>
      </c>
      <c r="F5628">
        <v>13252</v>
      </c>
      <c r="G5628" t="s">
        <v>307</v>
      </c>
      <c r="H5628">
        <v>914.13</v>
      </c>
      <c r="I5628">
        <v>132.09</v>
      </c>
      <c r="J5628" s="8">
        <v>40990</v>
      </c>
      <c r="K5628" t="s">
        <v>148</v>
      </c>
      <c r="L5628" t="s">
        <v>149</v>
      </c>
      <c r="O5628" s="100">
        <v>2012</v>
      </c>
    </row>
    <row r="5629" spans="1:15" x14ac:dyDescent="0.25">
      <c r="A5629">
        <v>5</v>
      </c>
      <c r="B5629" t="s">
        <v>748</v>
      </c>
      <c r="C5629">
        <v>72</v>
      </c>
      <c r="D5629" t="s">
        <v>305</v>
      </c>
      <c r="E5629" t="s">
        <v>821</v>
      </c>
      <c r="F5629">
        <v>13189</v>
      </c>
      <c r="G5629" t="s">
        <v>307</v>
      </c>
      <c r="H5629" s="101">
        <v>1495</v>
      </c>
      <c r="I5629">
        <v>137.28</v>
      </c>
      <c r="J5629" s="8">
        <v>40990</v>
      </c>
      <c r="K5629" t="s">
        <v>148</v>
      </c>
      <c r="L5629" t="s">
        <v>149</v>
      </c>
      <c r="O5629" s="100">
        <v>2012</v>
      </c>
    </row>
    <row r="5630" spans="1:15" x14ac:dyDescent="0.25">
      <c r="A5630">
        <v>5</v>
      </c>
      <c r="B5630" t="s">
        <v>748</v>
      </c>
      <c r="C5630">
        <v>72</v>
      </c>
      <c r="D5630" t="s">
        <v>305</v>
      </c>
      <c r="E5630" t="s">
        <v>822</v>
      </c>
      <c r="F5630">
        <v>11841</v>
      </c>
      <c r="G5630" t="s">
        <v>307</v>
      </c>
      <c r="H5630" s="101">
        <v>1809.45</v>
      </c>
      <c r="I5630">
        <v>133.52000000000001</v>
      </c>
      <c r="J5630" s="8">
        <v>40990</v>
      </c>
      <c r="K5630" t="s">
        <v>148</v>
      </c>
      <c r="L5630" t="s">
        <v>151</v>
      </c>
      <c r="O5630" s="100">
        <v>2012</v>
      </c>
    </row>
    <row r="5631" spans="1:15" x14ac:dyDescent="0.25">
      <c r="A5631">
        <v>5</v>
      </c>
      <c r="B5631" t="s">
        <v>748</v>
      </c>
      <c r="C5631">
        <v>72</v>
      </c>
      <c r="D5631" t="s">
        <v>305</v>
      </c>
      <c r="E5631" t="s">
        <v>823</v>
      </c>
      <c r="F5631">
        <v>13528</v>
      </c>
      <c r="G5631" t="s">
        <v>307</v>
      </c>
      <c r="H5631">
        <v>531.25</v>
      </c>
      <c r="I5631">
        <v>76.77</v>
      </c>
      <c r="J5631" s="8">
        <v>40990</v>
      </c>
      <c r="K5631" t="s">
        <v>148</v>
      </c>
      <c r="L5631" t="s">
        <v>190</v>
      </c>
      <c r="O5631" s="100">
        <v>2012</v>
      </c>
    </row>
    <row r="5632" spans="1:15" x14ac:dyDescent="0.25">
      <c r="A5632">
        <v>5</v>
      </c>
      <c r="B5632" t="s">
        <v>748</v>
      </c>
      <c r="C5632">
        <v>72</v>
      </c>
      <c r="D5632" t="s">
        <v>305</v>
      </c>
      <c r="E5632" t="s">
        <v>824</v>
      </c>
      <c r="F5632">
        <v>11181</v>
      </c>
      <c r="G5632" t="s">
        <v>307</v>
      </c>
      <c r="H5632" s="101">
        <v>1923.08</v>
      </c>
      <c r="I5632">
        <v>141.36000000000001</v>
      </c>
      <c r="J5632" s="8">
        <v>40990</v>
      </c>
      <c r="K5632" t="s">
        <v>148</v>
      </c>
      <c r="L5632" t="s">
        <v>151</v>
      </c>
      <c r="O5632" s="100">
        <v>2012</v>
      </c>
    </row>
    <row r="5633" spans="1:15" x14ac:dyDescent="0.25">
      <c r="A5633">
        <v>5</v>
      </c>
      <c r="B5633" t="s">
        <v>748</v>
      </c>
      <c r="C5633">
        <v>72</v>
      </c>
      <c r="D5633" t="s">
        <v>305</v>
      </c>
      <c r="E5633" t="s">
        <v>825</v>
      </c>
      <c r="F5633">
        <v>12055</v>
      </c>
      <c r="G5633" t="s">
        <v>307</v>
      </c>
      <c r="H5633">
        <v>750</v>
      </c>
      <c r="I5633">
        <v>108.38</v>
      </c>
      <c r="J5633" s="8">
        <v>40990</v>
      </c>
      <c r="K5633" t="s">
        <v>148</v>
      </c>
      <c r="L5633" t="s">
        <v>190</v>
      </c>
      <c r="O5633" s="100">
        <v>2012</v>
      </c>
    </row>
    <row r="5634" spans="1:15" x14ac:dyDescent="0.25">
      <c r="A5634">
        <v>5</v>
      </c>
      <c r="B5634" t="s">
        <v>748</v>
      </c>
      <c r="C5634">
        <v>72</v>
      </c>
      <c r="D5634" t="s">
        <v>305</v>
      </c>
      <c r="E5634" t="s">
        <v>826</v>
      </c>
      <c r="F5634">
        <v>13562</v>
      </c>
      <c r="G5634" t="s">
        <v>307</v>
      </c>
      <c r="H5634">
        <v>270</v>
      </c>
      <c r="I5634">
        <v>39.020000000000003</v>
      </c>
      <c r="J5634" s="8">
        <v>40990</v>
      </c>
      <c r="K5634" t="s">
        <v>148</v>
      </c>
      <c r="L5634" t="s">
        <v>190</v>
      </c>
      <c r="O5634" s="100">
        <v>2012</v>
      </c>
    </row>
    <row r="5635" spans="1:15" x14ac:dyDescent="0.25">
      <c r="A5635">
        <v>5</v>
      </c>
      <c r="B5635" t="s">
        <v>748</v>
      </c>
      <c r="C5635">
        <v>72</v>
      </c>
      <c r="D5635" t="s">
        <v>305</v>
      </c>
      <c r="E5635" t="s">
        <v>827</v>
      </c>
      <c r="F5635">
        <v>12226</v>
      </c>
      <c r="G5635" t="s">
        <v>307</v>
      </c>
      <c r="H5635" s="101">
        <v>1434.28</v>
      </c>
      <c r="I5635">
        <v>115.12</v>
      </c>
      <c r="J5635" s="8">
        <v>40990</v>
      </c>
      <c r="K5635" t="s">
        <v>148</v>
      </c>
      <c r="L5635" t="s">
        <v>149</v>
      </c>
      <c r="O5635" s="100">
        <v>2012</v>
      </c>
    </row>
    <row r="5636" spans="1:15" x14ac:dyDescent="0.25">
      <c r="A5636">
        <v>5</v>
      </c>
      <c r="B5636" t="s">
        <v>748</v>
      </c>
      <c r="C5636">
        <v>72</v>
      </c>
      <c r="D5636" t="s">
        <v>305</v>
      </c>
      <c r="E5636" t="s">
        <v>828</v>
      </c>
      <c r="F5636">
        <v>13248</v>
      </c>
      <c r="G5636" t="s">
        <v>307</v>
      </c>
      <c r="H5636">
        <v>351</v>
      </c>
      <c r="I5636">
        <v>50.72</v>
      </c>
      <c r="J5636" s="8">
        <v>40990</v>
      </c>
      <c r="K5636" t="s">
        <v>148</v>
      </c>
      <c r="L5636" t="s">
        <v>190</v>
      </c>
      <c r="O5636" s="100">
        <v>2012</v>
      </c>
    </row>
    <row r="5637" spans="1:15" x14ac:dyDescent="0.25">
      <c r="A5637">
        <v>5</v>
      </c>
      <c r="B5637" t="s">
        <v>748</v>
      </c>
      <c r="C5637">
        <v>72</v>
      </c>
      <c r="D5637" t="s">
        <v>305</v>
      </c>
      <c r="E5637" t="s">
        <v>829</v>
      </c>
      <c r="F5637">
        <v>12126</v>
      </c>
      <c r="G5637" t="s">
        <v>307</v>
      </c>
      <c r="H5637" s="101">
        <v>1520.05</v>
      </c>
      <c r="I5637">
        <v>219.64</v>
      </c>
      <c r="J5637" s="8">
        <v>40990</v>
      </c>
      <c r="K5637" t="s">
        <v>148</v>
      </c>
      <c r="L5637" t="s">
        <v>149</v>
      </c>
      <c r="O5637" s="100">
        <v>2012</v>
      </c>
    </row>
    <row r="5638" spans="1:15" x14ac:dyDescent="0.25">
      <c r="A5638">
        <v>5</v>
      </c>
      <c r="B5638" t="s">
        <v>748</v>
      </c>
      <c r="C5638">
        <v>72</v>
      </c>
      <c r="D5638" t="s">
        <v>305</v>
      </c>
      <c r="E5638" t="s">
        <v>830</v>
      </c>
      <c r="F5638">
        <v>13102</v>
      </c>
      <c r="G5638" t="s">
        <v>307</v>
      </c>
      <c r="H5638">
        <v>832.76</v>
      </c>
      <c r="I5638">
        <v>63.71</v>
      </c>
      <c r="J5638" s="8">
        <v>40990</v>
      </c>
      <c r="K5638" t="s">
        <v>148</v>
      </c>
      <c r="L5638" t="s">
        <v>149</v>
      </c>
      <c r="O5638" s="100">
        <v>2012</v>
      </c>
    </row>
    <row r="5639" spans="1:15" x14ac:dyDescent="0.25">
      <c r="A5639">
        <v>5</v>
      </c>
      <c r="B5639" t="s">
        <v>748</v>
      </c>
      <c r="C5639">
        <v>72</v>
      </c>
      <c r="D5639" t="s">
        <v>305</v>
      </c>
      <c r="E5639" t="s">
        <v>831</v>
      </c>
      <c r="F5639">
        <v>12992</v>
      </c>
      <c r="G5639" t="s">
        <v>307</v>
      </c>
      <c r="H5639" s="101">
        <v>2005.77</v>
      </c>
      <c r="I5639">
        <v>153.44</v>
      </c>
      <c r="J5639" s="8">
        <v>40990</v>
      </c>
      <c r="K5639" t="s">
        <v>148</v>
      </c>
      <c r="L5639" t="s">
        <v>151</v>
      </c>
      <c r="O5639" s="100">
        <v>2012</v>
      </c>
    </row>
    <row r="5640" spans="1:15" x14ac:dyDescent="0.25">
      <c r="A5640">
        <v>5</v>
      </c>
      <c r="B5640" t="s">
        <v>748</v>
      </c>
      <c r="C5640">
        <v>72</v>
      </c>
      <c r="D5640" t="s">
        <v>305</v>
      </c>
      <c r="E5640" t="s">
        <v>832</v>
      </c>
      <c r="F5640">
        <v>11919</v>
      </c>
      <c r="G5640" t="s">
        <v>307</v>
      </c>
      <c r="H5640" s="101">
        <v>1808.09</v>
      </c>
      <c r="I5640">
        <v>132.49</v>
      </c>
      <c r="J5640" s="8">
        <v>40990</v>
      </c>
      <c r="K5640" t="s">
        <v>148</v>
      </c>
      <c r="L5640" t="s">
        <v>151</v>
      </c>
      <c r="O5640" s="100">
        <v>2012</v>
      </c>
    </row>
    <row r="5641" spans="1:15" x14ac:dyDescent="0.25">
      <c r="A5641">
        <v>5</v>
      </c>
      <c r="B5641" t="s">
        <v>748</v>
      </c>
      <c r="C5641">
        <v>72</v>
      </c>
      <c r="D5641" t="s">
        <v>305</v>
      </c>
      <c r="E5641" t="s">
        <v>833</v>
      </c>
      <c r="F5641">
        <v>12542</v>
      </c>
      <c r="G5641" t="s">
        <v>307</v>
      </c>
      <c r="H5641" s="101">
        <v>1651</v>
      </c>
      <c r="I5641">
        <v>126.3</v>
      </c>
      <c r="J5641" s="8">
        <v>40990</v>
      </c>
      <c r="K5641" t="s">
        <v>148</v>
      </c>
      <c r="L5641" t="s">
        <v>149</v>
      </c>
      <c r="O5641" s="100">
        <v>2012</v>
      </c>
    </row>
    <row r="5642" spans="1:15" x14ac:dyDescent="0.25">
      <c r="A5642">
        <v>5</v>
      </c>
      <c r="B5642" t="s">
        <v>748</v>
      </c>
      <c r="C5642">
        <v>72</v>
      </c>
      <c r="D5642" t="s">
        <v>305</v>
      </c>
      <c r="E5642" t="s">
        <v>834</v>
      </c>
      <c r="F5642">
        <v>11260</v>
      </c>
      <c r="G5642" t="s">
        <v>307</v>
      </c>
      <c r="H5642" s="101">
        <v>1193.99</v>
      </c>
      <c r="I5642">
        <v>122.6</v>
      </c>
      <c r="J5642" s="8">
        <v>40990</v>
      </c>
      <c r="K5642" t="s">
        <v>148</v>
      </c>
      <c r="L5642" t="s">
        <v>149</v>
      </c>
      <c r="O5642" s="100">
        <v>2012</v>
      </c>
    </row>
    <row r="5643" spans="1:15" x14ac:dyDescent="0.25">
      <c r="A5643">
        <v>5</v>
      </c>
      <c r="B5643" t="s">
        <v>748</v>
      </c>
      <c r="C5643">
        <v>72</v>
      </c>
      <c r="D5643" t="s">
        <v>305</v>
      </c>
      <c r="E5643" t="s">
        <v>846</v>
      </c>
      <c r="F5643">
        <v>11624</v>
      </c>
      <c r="G5643" t="s">
        <v>307</v>
      </c>
      <c r="H5643">
        <v>162.5</v>
      </c>
      <c r="I5643">
        <v>12.44</v>
      </c>
      <c r="J5643" s="8">
        <v>40990</v>
      </c>
      <c r="K5643" t="s">
        <v>526</v>
      </c>
      <c r="L5643" t="s">
        <v>190</v>
      </c>
      <c r="O5643" s="100">
        <v>2012</v>
      </c>
    </row>
    <row r="5644" spans="1:15" x14ac:dyDescent="0.25">
      <c r="A5644">
        <v>5</v>
      </c>
      <c r="B5644" t="s">
        <v>748</v>
      </c>
      <c r="C5644">
        <v>72</v>
      </c>
      <c r="D5644" t="s">
        <v>305</v>
      </c>
      <c r="E5644" t="s">
        <v>835</v>
      </c>
      <c r="F5644">
        <v>11913</v>
      </c>
      <c r="G5644" t="s">
        <v>307</v>
      </c>
      <c r="H5644" s="101">
        <v>1686.72</v>
      </c>
      <c r="I5644">
        <v>129.04</v>
      </c>
      <c r="J5644" s="8">
        <v>40990</v>
      </c>
      <c r="K5644" t="s">
        <v>148</v>
      </c>
      <c r="L5644" t="s">
        <v>149</v>
      </c>
      <c r="O5644" s="100">
        <v>2012</v>
      </c>
    </row>
    <row r="5645" spans="1:15" x14ac:dyDescent="0.25">
      <c r="A5645">
        <v>5</v>
      </c>
      <c r="B5645" t="s">
        <v>748</v>
      </c>
      <c r="C5645">
        <v>72</v>
      </c>
      <c r="D5645" t="s">
        <v>305</v>
      </c>
      <c r="E5645" t="s">
        <v>836</v>
      </c>
      <c r="F5645">
        <v>13253</v>
      </c>
      <c r="G5645" t="s">
        <v>307</v>
      </c>
      <c r="H5645" s="101">
        <v>1308.8699999999999</v>
      </c>
      <c r="I5645">
        <v>189.13</v>
      </c>
      <c r="J5645" s="8">
        <v>40990</v>
      </c>
      <c r="K5645" t="s">
        <v>148</v>
      </c>
      <c r="L5645" t="s">
        <v>149</v>
      </c>
      <c r="O5645" s="100">
        <v>2012</v>
      </c>
    </row>
    <row r="5646" spans="1:15" x14ac:dyDescent="0.25">
      <c r="A5646">
        <v>5</v>
      </c>
      <c r="B5646" t="s">
        <v>748</v>
      </c>
      <c r="C5646">
        <v>72</v>
      </c>
      <c r="D5646" t="s">
        <v>305</v>
      </c>
      <c r="E5646" t="s">
        <v>837</v>
      </c>
      <c r="F5646">
        <v>13391</v>
      </c>
      <c r="G5646" t="s">
        <v>307</v>
      </c>
      <c r="H5646" s="101">
        <v>1923.08</v>
      </c>
      <c r="I5646">
        <v>141.29</v>
      </c>
      <c r="J5646" s="8">
        <v>40990</v>
      </c>
      <c r="K5646" t="s">
        <v>148</v>
      </c>
      <c r="L5646" t="s">
        <v>151</v>
      </c>
      <c r="O5646" s="100">
        <v>2012</v>
      </c>
    </row>
    <row r="5647" spans="1:15" x14ac:dyDescent="0.25">
      <c r="A5647">
        <v>5</v>
      </c>
      <c r="B5647" t="s">
        <v>748</v>
      </c>
      <c r="C5647">
        <v>72</v>
      </c>
      <c r="D5647" t="s">
        <v>305</v>
      </c>
      <c r="E5647" t="s">
        <v>838</v>
      </c>
      <c r="F5647">
        <v>11183</v>
      </c>
      <c r="G5647" t="s">
        <v>307</v>
      </c>
      <c r="H5647">
        <v>705.12</v>
      </c>
      <c r="I5647">
        <v>53.94</v>
      </c>
      <c r="J5647" s="8">
        <v>40990</v>
      </c>
      <c r="K5647" t="s">
        <v>148</v>
      </c>
      <c r="L5647" t="s">
        <v>149</v>
      </c>
      <c r="O5647" s="100">
        <v>2012</v>
      </c>
    </row>
    <row r="5648" spans="1:15" x14ac:dyDescent="0.25">
      <c r="A5648">
        <v>5</v>
      </c>
      <c r="B5648" t="s">
        <v>748</v>
      </c>
      <c r="C5648">
        <v>72</v>
      </c>
      <c r="D5648" t="s">
        <v>305</v>
      </c>
      <c r="E5648" t="s">
        <v>839</v>
      </c>
      <c r="F5648">
        <v>13392</v>
      </c>
      <c r="G5648" t="s">
        <v>307</v>
      </c>
      <c r="H5648" s="101">
        <v>1200</v>
      </c>
      <c r="I5648">
        <v>173.4</v>
      </c>
      <c r="J5648" s="8">
        <v>40990</v>
      </c>
      <c r="K5648" t="s">
        <v>148</v>
      </c>
      <c r="L5648" t="s">
        <v>190</v>
      </c>
      <c r="O5648" s="100">
        <v>2012</v>
      </c>
    </row>
    <row r="5649" spans="1:15" x14ac:dyDescent="0.25">
      <c r="A5649">
        <v>5</v>
      </c>
      <c r="B5649" t="s">
        <v>748</v>
      </c>
      <c r="C5649">
        <v>74</v>
      </c>
      <c r="D5649" t="s">
        <v>328</v>
      </c>
      <c r="E5649" t="s">
        <v>840</v>
      </c>
      <c r="F5649">
        <v>12625</v>
      </c>
      <c r="G5649" t="s">
        <v>333</v>
      </c>
      <c r="H5649" s="101">
        <v>1834.4</v>
      </c>
      <c r="I5649">
        <v>131.9</v>
      </c>
      <c r="J5649" s="8">
        <v>40990</v>
      </c>
      <c r="K5649" t="s">
        <v>148</v>
      </c>
      <c r="L5649" t="s">
        <v>151</v>
      </c>
      <c r="O5649" s="100">
        <v>2012</v>
      </c>
    </row>
    <row r="5650" spans="1:15" x14ac:dyDescent="0.25">
      <c r="A5650">
        <v>5</v>
      </c>
      <c r="B5650" t="s">
        <v>748</v>
      </c>
      <c r="C5650">
        <v>75</v>
      </c>
      <c r="D5650" t="s">
        <v>334</v>
      </c>
      <c r="E5650" t="s">
        <v>1364</v>
      </c>
      <c r="F5650">
        <v>13592</v>
      </c>
      <c r="G5650" t="s">
        <v>336</v>
      </c>
      <c r="H5650">
        <v>380</v>
      </c>
      <c r="I5650">
        <v>54.91</v>
      </c>
      <c r="J5650" s="8">
        <v>40990</v>
      </c>
      <c r="K5650" t="s">
        <v>148</v>
      </c>
      <c r="L5650" t="s">
        <v>190</v>
      </c>
      <c r="O5650" s="100">
        <v>2012</v>
      </c>
    </row>
    <row r="5651" spans="1:15" x14ac:dyDescent="0.25">
      <c r="A5651">
        <v>5</v>
      </c>
      <c r="B5651" t="s">
        <v>748</v>
      </c>
      <c r="C5651">
        <v>75</v>
      </c>
      <c r="D5651" t="s">
        <v>334</v>
      </c>
      <c r="E5651" t="s">
        <v>1387</v>
      </c>
      <c r="F5651">
        <v>13608</v>
      </c>
      <c r="G5651" t="s">
        <v>336</v>
      </c>
      <c r="H5651">
        <v>380</v>
      </c>
      <c r="I5651">
        <v>54.91</v>
      </c>
      <c r="J5651" s="8">
        <v>40990</v>
      </c>
      <c r="K5651" t="s">
        <v>148</v>
      </c>
      <c r="L5651" t="s">
        <v>190</v>
      </c>
      <c r="O5651" s="100">
        <v>2012</v>
      </c>
    </row>
    <row r="5652" spans="1:15" x14ac:dyDescent="0.25">
      <c r="A5652">
        <v>5</v>
      </c>
      <c r="B5652" t="s">
        <v>748</v>
      </c>
      <c r="C5652">
        <v>75</v>
      </c>
      <c r="D5652" t="s">
        <v>334</v>
      </c>
      <c r="E5652" t="s">
        <v>1405</v>
      </c>
      <c r="F5652">
        <v>13616</v>
      </c>
      <c r="G5652" t="s">
        <v>336</v>
      </c>
      <c r="H5652">
        <v>380</v>
      </c>
      <c r="I5652">
        <v>54.91</v>
      </c>
      <c r="J5652" s="8">
        <v>40990</v>
      </c>
      <c r="K5652" t="s">
        <v>148</v>
      </c>
      <c r="L5652" t="s">
        <v>190</v>
      </c>
      <c r="O5652" s="100">
        <v>2012</v>
      </c>
    </row>
    <row r="5653" spans="1:15" x14ac:dyDescent="0.25">
      <c r="A5653">
        <v>5</v>
      </c>
      <c r="B5653" t="s">
        <v>748</v>
      </c>
      <c r="C5653">
        <v>75</v>
      </c>
      <c r="D5653" t="s">
        <v>334</v>
      </c>
      <c r="E5653" t="s">
        <v>842</v>
      </c>
      <c r="F5653">
        <v>13561</v>
      </c>
      <c r="G5653" t="s">
        <v>336</v>
      </c>
      <c r="H5653">
        <v>380</v>
      </c>
      <c r="I5653">
        <v>54.91</v>
      </c>
      <c r="J5653" s="8">
        <v>40990</v>
      </c>
      <c r="K5653" t="s">
        <v>148</v>
      </c>
      <c r="L5653" t="s">
        <v>190</v>
      </c>
      <c r="O5653" s="100">
        <v>2012</v>
      </c>
    </row>
    <row r="5654" spans="1:15" x14ac:dyDescent="0.25">
      <c r="A5654">
        <v>5</v>
      </c>
      <c r="B5654" t="s">
        <v>748</v>
      </c>
      <c r="C5654">
        <v>75</v>
      </c>
      <c r="D5654" t="s">
        <v>334</v>
      </c>
      <c r="E5654" t="s">
        <v>1406</v>
      </c>
      <c r="F5654">
        <v>13622</v>
      </c>
      <c r="G5654" t="s">
        <v>336</v>
      </c>
      <c r="H5654">
        <v>71.25</v>
      </c>
      <c r="I5654">
        <v>10.3</v>
      </c>
      <c r="J5654" s="8">
        <v>40990</v>
      </c>
      <c r="K5654" t="s">
        <v>148</v>
      </c>
      <c r="L5654" t="s">
        <v>190</v>
      </c>
      <c r="O5654" s="100">
        <v>2012</v>
      </c>
    </row>
    <row r="5655" spans="1:15" x14ac:dyDescent="0.25">
      <c r="A5655">
        <v>5</v>
      </c>
      <c r="B5655" t="s">
        <v>748</v>
      </c>
      <c r="C5655">
        <v>75</v>
      </c>
      <c r="D5655" t="s">
        <v>334</v>
      </c>
      <c r="E5655" t="s">
        <v>843</v>
      </c>
      <c r="F5655">
        <v>13483</v>
      </c>
      <c r="G5655" t="s">
        <v>336</v>
      </c>
      <c r="H5655">
        <v>190</v>
      </c>
      <c r="I5655">
        <v>27.46</v>
      </c>
      <c r="J5655" s="8">
        <v>40990</v>
      </c>
      <c r="K5655" t="s">
        <v>148</v>
      </c>
      <c r="L5655" t="s">
        <v>190</v>
      </c>
      <c r="O5655" s="100">
        <v>2012</v>
      </c>
    </row>
    <row r="5656" spans="1:15" x14ac:dyDescent="0.25">
      <c r="A5656">
        <v>5</v>
      </c>
      <c r="B5656" t="s">
        <v>748</v>
      </c>
      <c r="C5656">
        <v>75</v>
      </c>
      <c r="D5656" t="s">
        <v>334</v>
      </c>
      <c r="E5656" t="s">
        <v>844</v>
      </c>
      <c r="F5656">
        <v>13449</v>
      </c>
      <c r="G5656" t="s">
        <v>336</v>
      </c>
      <c r="H5656">
        <v>380</v>
      </c>
      <c r="I5656">
        <v>54.91</v>
      </c>
      <c r="J5656" s="8">
        <v>40990</v>
      </c>
      <c r="K5656" t="s">
        <v>148</v>
      </c>
      <c r="L5656" t="s">
        <v>190</v>
      </c>
      <c r="O5656" s="100">
        <v>2012</v>
      </c>
    </row>
    <row r="5657" spans="1:15" x14ac:dyDescent="0.25">
      <c r="A5657">
        <v>5</v>
      </c>
      <c r="B5657" t="s">
        <v>748</v>
      </c>
      <c r="C5657">
        <v>77</v>
      </c>
      <c r="D5657" t="s">
        <v>1378</v>
      </c>
      <c r="E5657" t="s">
        <v>787</v>
      </c>
      <c r="F5657">
        <v>11674</v>
      </c>
      <c r="G5657" t="s">
        <v>202</v>
      </c>
      <c r="H5657" s="101">
        <v>1296.8</v>
      </c>
      <c r="I5657">
        <v>150.26</v>
      </c>
      <c r="J5657" s="8">
        <v>40990</v>
      </c>
      <c r="K5657" t="s">
        <v>148</v>
      </c>
      <c r="L5657" t="s">
        <v>151</v>
      </c>
      <c r="O5657" s="100">
        <v>2012</v>
      </c>
    </row>
    <row r="5658" spans="1:15" x14ac:dyDescent="0.25">
      <c r="A5658">
        <v>5</v>
      </c>
      <c r="B5658" t="s">
        <v>748</v>
      </c>
      <c r="C5658">
        <v>77</v>
      </c>
      <c r="D5658" t="s">
        <v>1378</v>
      </c>
      <c r="E5658" t="s">
        <v>788</v>
      </c>
      <c r="F5658">
        <v>11519</v>
      </c>
      <c r="G5658" t="s">
        <v>204</v>
      </c>
      <c r="H5658" s="101">
        <v>1289.5999999999999</v>
      </c>
      <c r="I5658">
        <v>172.74</v>
      </c>
      <c r="J5658" s="8">
        <v>40990</v>
      </c>
      <c r="K5658" t="s">
        <v>148</v>
      </c>
      <c r="L5658" t="s">
        <v>151</v>
      </c>
      <c r="O5658" s="100">
        <v>2012</v>
      </c>
    </row>
    <row r="5659" spans="1:15" x14ac:dyDescent="0.25">
      <c r="A5659">
        <v>5</v>
      </c>
      <c r="B5659" t="s">
        <v>748</v>
      </c>
      <c r="C5659">
        <v>79</v>
      </c>
      <c r="D5659" t="s">
        <v>340</v>
      </c>
      <c r="E5659" t="s">
        <v>845</v>
      </c>
      <c r="F5659">
        <v>12886</v>
      </c>
      <c r="G5659" t="s">
        <v>342</v>
      </c>
      <c r="H5659" s="101">
        <v>1788</v>
      </c>
      <c r="I5659">
        <v>131.62</v>
      </c>
      <c r="J5659" s="8">
        <v>40990</v>
      </c>
      <c r="K5659" t="s">
        <v>148</v>
      </c>
      <c r="L5659" t="s">
        <v>151</v>
      </c>
      <c r="O5659" s="100">
        <v>2012</v>
      </c>
    </row>
    <row r="5660" spans="1:15" x14ac:dyDescent="0.25">
      <c r="A5660">
        <v>5</v>
      </c>
      <c r="B5660" t="s">
        <v>748</v>
      </c>
      <c r="C5660">
        <v>80</v>
      </c>
      <c r="D5660" t="s">
        <v>348</v>
      </c>
      <c r="E5660" t="s">
        <v>850</v>
      </c>
      <c r="F5660">
        <v>13348</v>
      </c>
      <c r="G5660" t="s">
        <v>174</v>
      </c>
      <c r="H5660" s="101">
        <v>1922.4</v>
      </c>
      <c r="I5660">
        <v>141.09</v>
      </c>
      <c r="J5660" s="8">
        <v>40990</v>
      </c>
      <c r="K5660" t="s">
        <v>148</v>
      </c>
      <c r="L5660" t="s">
        <v>151</v>
      </c>
      <c r="O5660" s="100">
        <v>2012</v>
      </c>
    </row>
    <row r="5661" spans="1:15" x14ac:dyDescent="0.25">
      <c r="A5661">
        <v>5</v>
      </c>
      <c r="B5661" t="s">
        <v>748</v>
      </c>
      <c r="C5661">
        <v>80</v>
      </c>
      <c r="D5661" t="s">
        <v>348</v>
      </c>
      <c r="E5661" t="s">
        <v>851</v>
      </c>
      <c r="F5661">
        <v>10402</v>
      </c>
      <c r="G5661" t="s">
        <v>352</v>
      </c>
      <c r="H5661" s="101">
        <v>6002.73</v>
      </c>
      <c r="I5661">
        <v>446.28</v>
      </c>
      <c r="J5661" s="8">
        <v>40990</v>
      </c>
      <c r="K5661" t="s">
        <v>148</v>
      </c>
      <c r="L5661" t="s">
        <v>151</v>
      </c>
      <c r="O5661" s="100">
        <v>2012</v>
      </c>
    </row>
    <row r="5662" spans="1:15" x14ac:dyDescent="0.25">
      <c r="A5662">
        <v>5</v>
      </c>
      <c r="B5662" t="s">
        <v>748</v>
      </c>
      <c r="C5662">
        <v>80</v>
      </c>
      <c r="D5662" t="s">
        <v>348</v>
      </c>
      <c r="E5662" t="s">
        <v>852</v>
      </c>
      <c r="F5662">
        <v>12993</v>
      </c>
      <c r="G5662" t="s">
        <v>354</v>
      </c>
      <c r="H5662" s="101">
        <v>1013.29</v>
      </c>
      <c r="I5662">
        <v>144.82</v>
      </c>
      <c r="J5662" s="8">
        <v>40990</v>
      </c>
      <c r="K5662" t="s">
        <v>148</v>
      </c>
      <c r="L5662" t="s">
        <v>151</v>
      </c>
      <c r="O5662" s="100">
        <v>2012</v>
      </c>
    </row>
    <row r="5663" spans="1:15" x14ac:dyDescent="0.25">
      <c r="A5663">
        <v>5</v>
      </c>
      <c r="B5663" t="s">
        <v>748</v>
      </c>
      <c r="C5663">
        <v>80</v>
      </c>
      <c r="D5663" t="s">
        <v>348</v>
      </c>
      <c r="E5663" t="s">
        <v>848</v>
      </c>
      <c r="F5663">
        <v>12344</v>
      </c>
      <c r="G5663" t="s">
        <v>354</v>
      </c>
      <c r="H5663" s="101">
        <v>1176</v>
      </c>
      <c r="I5663">
        <v>160.66999999999999</v>
      </c>
      <c r="J5663" s="8">
        <v>40990</v>
      </c>
      <c r="K5663" t="s">
        <v>148</v>
      </c>
      <c r="L5663" t="s">
        <v>151</v>
      </c>
      <c r="O5663" s="100">
        <v>2012</v>
      </c>
    </row>
    <row r="5664" spans="1:15" x14ac:dyDescent="0.25">
      <c r="A5664">
        <v>5</v>
      </c>
      <c r="B5664" t="s">
        <v>748</v>
      </c>
      <c r="C5664">
        <v>80</v>
      </c>
      <c r="D5664" t="s">
        <v>348</v>
      </c>
      <c r="E5664" t="s">
        <v>854</v>
      </c>
      <c r="F5664">
        <v>12964</v>
      </c>
      <c r="G5664" t="s">
        <v>354</v>
      </c>
      <c r="H5664" s="101">
        <v>1070.9100000000001</v>
      </c>
      <c r="I5664">
        <v>153.15</v>
      </c>
      <c r="J5664" s="8">
        <v>40990</v>
      </c>
      <c r="K5664" t="s">
        <v>148</v>
      </c>
      <c r="L5664" t="s">
        <v>151</v>
      </c>
      <c r="O5664" s="100">
        <v>2012</v>
      </c>
    </row>
    <row r="5665" spans="1:15" x14ac:dyDescent="0.25">
      <c r="A5665">
        <v>5</v>
      </c>
      <c r="B5665" t="s">
        <v>748</v>
      </c>
      <c r="C5665">
        <v>80</v>
      </c>
      <c r="D5665" t="s">
        <v>348</v>
      </c>
      <c r="E5665" t="s">
        <v>855</v>
      </c>
      <c r="F5665">
        <v>11947</v>
      </c>
      <c r="G5665" t="s">
        <v>357</v>
      </c>
      <c r="H5665" s="101">
        <v>2336.85</v>
      </c>
      <c r="I5665">
        <v>157.74</v>
      </c>
      <c r="J5665" s="8">
        <v>40990</v>
      </c>
      <c r="K5665" t="s">
        <v>148</v>
      </c>
      <c r="L5665" t="s">
        <v>151</v>
      </c>
      <c r="O5665" s="100">
        <v>2012</v>
      </c>
    </row>
    <row r="5666" spans="1:15" x14ac:dyDescent="0.25">
      <c r="A5666">
        <v>5</v>
      </c>
      <c r="B5666" t="s">
        <v>748</v>
      </c>
      <c r="C5666">
        <v>80</v>
      </c>
      <c r="D5666" t="s">
        <v>348</v>
      </c>
      <c r="E5666" t="s">
        <v>847</v>
      </c>
      <c r="F5666">
        <v>13279</v>
      </c>
      <c r="G5666" t="s">
        <v>347</v>
      </c>
      <c r="H5666" s="101">
        <v>1274.44</v>
      </c>
      <c r="I5666">
        <v>135.01</v>
      </c>
      <c r="J5666" s="8">
        <v>40990</v>
      </c>
      <c r="K5666" t="s">
        <v>148</v>
      </c>
      <c r="L5666" t="s">
        <v>151</v>
      </c>
      <c r="O5666" s="100">
        <v>2012</v>
      </c>
    </row>
    <row r="5667" spans="1:15" x14ac:dyDescent="0.25">
      <c r="A5667">
        <v>5</v>
      </c>
      <c r="B5667" t="s">
        <v>748</v>
      </c>
      <c r="C5667">
        <v>82</v>
      </c>
      <c r="D5667" t="s">
        <v>364</v>
      </c>
      <c r="E5667" t="s">
        <v>857</v>
      </c>
      <c r="F5667">
        <v>12739</v>
      </c>
      <c r="G5667" t="s">
        <v>366</v>
      </c>
      <c r="H5667" s="101">
        <v>2346.98</v>
      </c>
      <c r="I5667">
        <v>179.54</v>
      </c>
      <c r="J5667" s="8">
        <v>40990</v>
      </c>
      <c r="K5667" t="s">
        <v>148</v>
      </c>
      <c r="L5667" t="s">
        <v>151</v>
      </c>
      <c r="O5667" s="100">
        <v>2012</v>
      </c>
    </row>
    <row r="5668" spans="1:15" x14ac:dyDescent="0.25">
      <c r="A5668">
        <v>5</v>
      </c>
      <c r="B5668" t="s">
        <v>748</v>
      </c>
      <c r="C5668">
        <v>82</v>
      </c>
      <c r="D5668" t="s">
        <v>364</v>
      </c>
      <c r="E5668" t="s">
        <v>858</v>
      </c>
      <c r="F5668">
        <v>13384</v>
      </c>
      <c r="G5668" t="s">
        <v>366</v>
      </c>
      <c r="H5668" s="101">
        <v>2309.62</v>
      </c>
      <c r="I5668">
        <v>176.07</v>
      </c>
      <c r="J5668" s="8">
        <v>40990</v>
      </c>
      <c r="K5668" t="s">
        <v>148</v>
      </c>
      <c r="L5668" t="s">
        <v>151</v>
      </c>
      <c r="O5668" s="100">
        <v>2012</v>
      </c>
    </row>
    <row r="5669" spans="1:15" x14ac:dyDescent="0.25">
      <c r="A5669">
        <v>5</v>
      </c>
      <c r="B5669" t="s">
        <v>748</v>
      </c>
      <c r="C5669">
        <v>82</v>
      </c>
      <c r="D5669" t="s">
        <v>364</v>
      </c>
      <c r="E5669" t="s">
        <v>859</v>
      </c>
      <c r="F5669">
        <v>10521</v>
      </c>
      <c r="G5669" t="s">
        <v>366</v>
      </c>
      <c r="H5669" s="101">
        <v>3067.2</v>
      </c>
      <c r="I5669">
        <v>234.64</v>
      </c>
      <c r="J5669" s="8">
        <v>40990</v>
      </c>
      <c r="K5669" t="s">
        <v>148</v>
      </c>
      <c r="L5669" t="s">
        <v>151</v>
      </c>
      <c r="O5669" s="100">
        <v>2012</v>
      </c>
    </row>
    <row r="5670" spans="1:15" x14ac:dyDescent="0.25">
      <c r="A5670">
        <v>5</v>
      </c>
      <c r="B5670" t="s">
        <v>748</v>
      </c>
      <c r="C5670">
        <v>82</v>
      </c>
      <c r="D5670" t="s">
        <v>364</v>
      </c>
      <c r="E5670" t="s">
        <v>860</v>
      </c>
      <c r="F5670">
        <v>12741</v>
      </c>
      <c r="G5670" t="s">
        <v>366</v>
      </c>
      <c r="H5670" s="101">
        <v>2728.69</v>
      </c>
      <c r="I5670">
        <v>200.06</v>
      </c>
      <c r="J5670" s="8">
        <v>40990</v>
      </c>
      <c r="K5670" t="s">
        <v>148</v>
      </c>
      <c r="L5670" t="s">
        <v>151</v>
      </c>
      <c r="O5670" s="100">
        <v>2012</v>
      </c>
    </row>
    <row r="5671" spans="1:15" x14ac:dyDescent="0.25">
      <c r="A5671">
        <v>5</v>
      </c>
      <c r="B5671" t="s">
        <v>748</v>
      </c>
      <c r="C5671">
        <v>82</v>
      </c>
      <c r="D5671" t="s">
        <v>364</v>
      </c>
      <c r="E5671" t="s">
        <v>861</v>
      </c>
      <c r="F5671">
        <v>12280</v>
      </c>
      <c r="G5671" t="s">
        <v>366</v>
      </c>
      <c r="H5671" s="101">
        <v>2350.71</v>
      </c>
      <c r="I5671">
        <v>172.63</v>
      </c>
      <c r="J5671" s="8">
        <v>40990</v>
      </c>
      <c r="K5671" t="s">
        <v>148</v>
      </c>
      <c r="L5671" t="s">
        <v>151</v>
      </c>
      <c r="O5671" s="100">
        <v>2012</v>
      </c>
    </row>
    <row r="5672" spans="1:15" x14ac:dyDescent="0.25">
      <c r="A5672">
        <v>5</v>
      </c>
      <c r="B5672" t="s">
        <v>748</v>
      </c>
      <c r="C5672">
        <v>82</v>
      </c>
      <c r="D5672" t="s">
        <v>364</v>
      </c>
      <c r="E5672" t="s">
        <v>863</v>
      </c>
      <c r="F5672">
        <v>13327</v>
      </c>
      <c r="G5672" t="s">
        <v>864</v>
      </c>
      <c r="H5672" s="101">
        <v>2911.73</v>
      </c>
      <c r="I5672">
        <v>215.84</v>
      </c>
      <c r="J5672" s="8">
        <v>40990</v>
      </c>
      <c r="K5672" t="s">
        <v>148</v>
      </c>
      <c r="L5672" t="s">
        <v>151</v>
      </c>
      <c r="O5672" s="100">
        <v>2012</v>
      </c>
    </row>
    <row r="5673" spans="1:15" x14ac:dyDescent="0.25">
      <c r="A5673">
        <v>5</v>
      </c>
      <c r="B5673" t="s">
        <v>748</v>
      </c>
      <c r="C5673">
        <v>82</v>
      </c>
      <c r="D5673" t="s">
        <v>364</v>
      </c>
      <c r="E5673" t="s">
        <v>772</v>
      </c>
      <c r="F5673">
        <v>10356</v>
      </c>
      <c r="G5673" t="s">
        <v>773</v>
      </c>
      <c r="H5673" s="101">
        <v>1856.8</v>
      </c>
      <c r="I5673">
        <v>132.01</v>
      </c>
      <c r="J5673" s="8">
        <v>40990</v>
      </c>
      <c r="K5673" t="s">
        <v>148</v>
      </c>
      <c r="L5673" t="s">
        <v>151</v>
      </c>
      <c r="O5673" s="100">
        <v>2012</v>
      </c>
    </row>
    <row r="5674" spans="1:15" x14ac:dyDescent="0.25">
      <c r="A5674">
        <v>5</v>
      </c>
      <c r="B5674" t="s">
        <v>748</v>
      </c>
      <c r="C5674">
        <v>83</v>
      </c>
      <c r="D5674" t="s">
        <v>378</v>
      </c>
      <c r="E5674" t="s">
        <v>865</v>
      </c>
      <c r="F5674">
        <v>13156</v>
      </c>
      <c r="G5674" t="s">
        <v>562</v>
      </c>
      <c r="H5674" s="101">
        <v>2067.1999999999998</v>
      </c>
      <c r="I5674">
        <v>153.24</v>
      </c>
      <c r="J5674" s="8">
        <v>40990</v>
      </c>
      <c r="K5674" t="s">
        <v>148</v>
      </c>
      <c r="L5674" t="s">
        <v>151</v>
      </c>
      <c r="O5674" s="100">
        <v>2012</v>
      </c>
    </row>
    <row r="5675" spans="1:15" x14ac:dyDescent="0.25">
      <c r="A5675">
        <v>5</v>
      </c>
      <c r="B5675" t="s">
        <v>748</v>
      </c>
      <c r="C5675">
        <v>83</v>
      </c>
      <c r="D5675" t="s">
        <v>378</v>
      </c>
      <c r="E5675" t="s">
        <v>866</v>
      </c>
      <c r="F5675">
        <v>10774</v>
      </c>
      <c r="G5675" t="s">
        <v>562</v>
      </c>
      <c r="H5675" s="101">
        <v>3068.01</v>
      </c>
      <c r="I5675">
        <v>188.13</v>
      </c>
      <c r="J5675" s="8">
        <v>40990</v>
      </c>
      <c r="K5675" t="s">
        <v>148</v>
      </c>
      <c r="L5675" t="s">
        <v>151</v>
      </c>
      <c r="O5675" s="100">
        <v>2012</v>
      </c>
    </row>
    <row r="5676" spans="1:15" x14ac:dyDescent="0.25">
      <c r="A5676">
        <v>5</v>
      </c>
      <c r="B5676" t="s">
        <v>748</v>
      </c>
      <c r="C5676">
        <v>83</v>
      </c>
      <c r="D5676" t="s">
        <v>378</v>
      </c>
      <c r="E5676" t="s">
        <v>867</v>
      </c>
      <c r="F5676">
        <v>13244</v>
      </c>
      <c r="G5676" t="s">
        <v>562</v>
      </c>
      <c r="H5676" s="101">
        <v>2762.08</v>
      </c>
      <c r="I5676">
        <v>210.45</v>
      </c>
      <c r="J5676" s="8">
        <v>40990</v>
      </c>
      <c r="K5676" t="s">
        <v>148</v>
      </c>
      <c r="L5676" t="s">
        <v>151</v>
      </c>
      <c r="O5676" s="100">
        <v>2012</v>
      </c>
    </row>
    <row r="5677" spans="1:15" x14ac:dyDescent="0.25">
      <c r="A5677">
        <v>5</v>
      </c>
      <c r="B5677" t="s">
        <v>748</v>
      </c>
      <c r="C5677">
        <v>83</v>
      </c>
      <c r="D5677" t="s">
        <v>378</v>
      </c>
      <c r="E5677" t="s">
        <v>868</v>
      </c>
      <c r="F5677">
        <v>13006</v>
      </c>
      <c r="G5677" t="s">
        <v>562</v>
      </c>
      <c r="H5677" s="101">
        <v>2590.09</v>
      </c>
      <c r="I5677">
        <v>191.94</v>
      </c>
      <c r="J5677" s="8">
        <v>40990</v>
      </c>
      <c r="K5677" t="s">
        <v>148</v>
      </c>
      <c r="L5677" t="s">
        <v>151</v>
      </c>
      <c r="O5677" s="100">
        <v>2012</v>
      </c>
    </row>
    <row r="5678" spans="1:15" x14ac:dyDescent="0.25">
      <c r="A5678">
        <v>5</v>
      </c>
      <c r="B5678" t="s">
        <v>748</v>
      </c>
      <c r="C5678">
        <v>83</v>
      </c>
      <c r="D5678" t="s">
        <v>378</v>
      </c>
      <c r="E5678" t="s">
        <v>869</v>
      </c>
      <c r="F5678">
        <v>11110</v>
      </c>
      <c r="G5678" t="s">
        <v>562</v>
      </c>
      <c r="H5678" s="101">
        <v>2918.4</v>
      </c>
      <c r="I5678">
        <v>217.17</v>
      </c>
      <c r="J5678" s="8">
        <v>40990</v>
      </c>
      <c r="K5678" t="s">
        <v>148</v>
      </c>
      <c r="L5678" t="s">
        <v>151</v>
      </c>
      <c r="O5678" s="100">
        <v>2012</v>
      </c>
    </row>
    <row r="5679" spans="1:15" x14ac:dyDescent="0.25">
      <c r="A5679">
        <v>5</v>
      </c>
      <c r="B5679" t="s">
        <v>748</v>
      </c>
      <c r="C5679">
        <v>83</v>
      </c>
      <c r="D5679" t="s">
        <v>378</v>
      </c>
      <c r="E5679" t="s">
        <v>870</v>
      </c>
      <c r="F5679">
        <v>10659</v>
      </c>
      <c r="G5679" t="s">
        <v>871</v>
      </c>
      <c r="H5679" s="101">
        <v>3185.82</v>
      </c>
      <c r="I5679">
        <v>243.71</v>
      </c>
      <c r="J5679" s="8">
        <v>40990</v>
      </c>
      <c r="K5679" t="s">
        <v>148</v>
      </c>
      <c r="L5679" t="s">
        <v>151</v>
      </c>
      <c r="O5679" s="100">
        <v>2012</v>
      </c>
    </row>
    <row r="5680" spans="1:15" x14ac:dyDescent="0.25">
      <c r="A5680">
        <v>5</v>
      </c>
      <c r="B5680" t="s">
        <v>748</v>
      </c>
      <c r="C5680">
        <v>85</v>
      </c>
      <c r="D5680" t="s">
        <v>381</v>
      </c>
      <c r="E5680" t="s">
        <v>872</v>
      </c>
      <c r="F5680">
        <v>13224</v>
      </c>
      <c r="G5680" t="s">
        <v>383</v>
      </c>
      <c r="H5680" s="101">
        <v>2254.9899999999998</v>
      </c>
      <c r="I5680">
        <v>167.34</v>
      </c>
      <c r="J5680" s="8">
        <v>40990</v>
      </c>
      <c r="K5680" t="s">
        <v>148</v>
      </c>
      <c r="L5680" t="s">
        <v>151</v>
      </c>
      <c r="O5680" s="100">
        <v>2012</v>
      </c>
    </row>
    <row r="5681" spans="1:15" x14ac:dyDescent="0.25">
      <c r="A5681">
        <v>5</v>
      </c>
      <c r="B5681" t="s">
        <v>748</v>
      </c>
      <c r="C5681">
        <v>85</v>
      </c>
      <c r="D5681" t="s">
        <v>381</v>
      </c>
      <c r="E5681" t="s">
        <v>1336</v>
      </c>
      <c r="F5681">
        <v>13584</v>
      </c>
      <c r="G5681" t="s">
        <v>383</v>
      </c>
      <c r="H5681" s="101">
        <v>1884.8</v>
      </c>
      <c r="I5681">
        <v>272.36</v>
      </c>
      <c r="J5681" s="8">
        <v>40990</v>
      </c>
      <c r="K5681" t="s">
        <v>148</v>
      </c>
      <c r="L5681" t="s">
        <v>151</v>
      </c>
      <c r="O5681" s="100">
        <v>2012</v>
      </c>
    </row>
    <row r="5682" spans="1:15" x14ac:dyDescent="0.25">
      <c r="A5682">
        <v>5</v>
      </c>
      <c r="B5682" t="s">
        <v>748</v>
      </c>
      <c r="C5682">
        <v>85</v>
      </c>
      <c r="D5682" t="s">
        <v>381</v>
      </c>
      <c r="E5682" t="s">
        <v>881</v>
      </c>
      <c r="F5682">
        <v>12850</v>
      </c>
      <c r="G5682" t="s">
        <v>383</v>
      </c>
      <c r="H5682" s="101">
        <v>1937.11</v>
      </c>
      <c r="I5682">
        <v>147.08000000000001</v>
      </c>
      <c r="J5682" s="8">
        <v>40990</v>
      </c>
      <c r="K5682" t="s">
        <v>148</v>
      </c>
      <c r="L5682" t="s">
        <v>151</v>
      </c>
      <c r="O5682" s="100">
        <v>2012</v>
      </c>
    </row>
    <row r="5683" spans="1:15" x14ac:dyDescent="0.25">
      <c r="A5683">
        <v>5</v>
      </c>
      <c r="B5683" t="s">
        <v>748</v>
      </c>
      <c r="C5683">
        <v>85</v>
      </c>
      <c r="D5683" t="s">
        <v>381</v>
      </c>
      <c r="E5683" t="s">
        <v>873</v>
      </c>
      <c r="F5683">
        <v>11357</v>
      </c>
      <c r="G5683" t="s">
        <v>383</v>
      </c>
      <c r="H5683" s="101">
        <v>2619.81</v>
      </c>
      <c r="I5683">
        <v>200.42</v>
      </c>
      <c r="J5683" s="8">
        <v>40990</v>
      </c>
      <c r="K5683" t="s">
        <v>148</v>
      </c>
      <c r="L5683" t="s">
        <v>151</v>
      </c>
      <c r="O5683" s="100">
        <v>2012</v>
      </c>
    </row>
    <row r="5684" spans="1:15" x14ac:dyDescent="0.25">
      <c r="A5684">
        <v>5</v>
      </c>
      <c r="B5684" t="s">
        <v>748</v>
      </c>
      <c r="C5684">
        <v>85</v>
      </c>
      <c r="D5684" t="s">
        <v>381</v>
      </c>
      <c r="E5684" t="s">
        <v>1407</v>
      </c>
      <c r="F5684">
        <v>13563</v>
      </c>
      <c r="G5684" t="s">
        <v>383</v>
      </c>
      <c r="H5684" s="101">
        <v>1841.9</v>
      </c>
      <c r="I5684">
        <v>140.91</v>
      </c>
      <c r="J5684" s="8">
        <v>40990</v>
      </c>
      <c r="K5684" t="s">
        <v>148</v>
      </c>
      <c r="L5684" t="s">
        <v>151</v>
      </c>
      <c r="O5684" s="100">
        <v>2012</v>
      </c>
    </row>
    <row r="5685" spans="1:15" x14ac:dyDescent="0.25">
      <c r="A5685">
        <v>5</v>
      </c>
      <c r="B5685" t="s">
        <v>748</v>
      </c>
      <c r="C5685">
        <v>85</v>
      </c>
      <c r="D5685" t="s">
        <v>381</v>
      </c>
      <c r="E5685" t="s">
        <v>875</v>
      </c>
      <c r="F5685">
        <v>12833</v>
      </c>
      <c r="G5685" t="s">
        <v>383</v>
      </c>
      <c r="H5685" s="101">
        <v>1745.01</v>
      </c>
      <c r="I5685">
        <v>252.15</v>
      </c>
      <c r="J5685" s="8">
        <v>40990</v>
      </c>
      <c r="K5685" t="s">
        <v>879</v>
      </c>
      <c r="L5685" t="s">
        <v>151</v>
      </c>
      <c r="O5685" s="100">
        <v>2012</v>
      </c>
    </row>
    <row r="5686" spans="1:15" x14ac:dyDescent="0.25">
      <c r="A5686">
        <v>5</v>
      </c>
      <c r="B5686" t="s">
        <v>748</v>
      </c>
      <c r="C5686">
        <v>85</v>
      </c>
      <c r="D5686" t="s">
        <v>381</v>
      </c>
      <c r="E5686" t="s">
        <v>1337</v>
      </c>
      <c r="F5686">
        <v>13583</v>
      </c>
      <c r="G5686" t="s">
        <v>383</v>
      </c>
      <c r="H5686" s="101">
        <v>1823.84</v>
      </c>
      <c r="I5686">
        <v>263.55</v>
      </c>
      <c r="J5686" s="8">
        <v>40990</v>
      </c>
      <c r="K5686" t="s">
        <v>148</v>
      </c>
      <c r="L5686" t="s">
        <v>151</v>
      </c>
      <c r="O5686" s="100">
        <v>2012</v>
      </c>
    </row>
    <row r="5687" spans="1:15" x14ac:dyDescent="0.25">
      <c r="A5687">
        <v>5</v>
      </c>
      <c r="B5687" t="s">
        <v>748</v>
      </c>
      <c r="C5687">
        <v>85</v>
      </c>
      <c r="D5687" t="s">
        <v>381</v>
      </c>
      <c r="E5687" t="s">
        <v>877</v>
      </c>
      <c r="F5687">
        <v>12832</v>
      </c>
      <c r="G5687" t="s">
        <v>383</v>
      </c>
      <c r="H5687" s="101">
        <v>1606.06</v>
      </c>
      <c r="I5687">
        <v>124.35</v>
      </c>
      <c r="J5687" s="8">
        <v>40990</v>
      </c>
      <c r="K5687" t="s">
        <v>148</v>
      </c>
      <c r="L5687" t="s">
        <v>151</v>
      </c>
      <c r="O5687" s="100">
        <v>2012</v>
      </c>
    </row>
    <row r="5688" spans="1:15" x14ac:dyDescent="0.25">
      <c r="A5688">
        <v>5</v>
      </c>
      <c r="B5688" t="s">
        <v>748</v>
      </c>
      <c r="C5688">
        <v>85</v>
      </c>
      <c r="D5688" t="s">
        <v>381</v>
      </c>
      <c r="E5688" t="s">
        <v>880</v>
      </c>
      <c r="F5688">
        <v>13204</v>
      </c>
      <c r="G5688" t="s">
        <v>375</v>
      </c>
      <c r="H5688" s="101">
        <v>2718.85</v>
      </c>
      <c r="I5688">
        <v>207.99</v>
      </c>
      <c r="J5688" s="8">
        <v>40990</v>
      </c>
      <c r="K5688" t="s">
        <v>148</v>
      </c>
      <c r="L5688" t="s">
        <v>151</v>
      </c>
      <c r="O5688" s="100">
        <v>2012</v>
      </c>
    </row>
    <row r="5689" spans="1:15" x14ac:dyDescent="0.25">
      <c r="A5689">
        <v>5</v>
      </c>
      <c r="B5689" t="s">
        <v>748</v>
      </c>
      <c r="C5689">
        <v>86</v>
      </c>
      <c r="D5689" t="s">
        <v>393</v>
      </c>
      <c r="E5689" t="s">
        <v>883</v>
      </c>
      <c r="F5689">
        <v>13355</v>
      </c>
      <c r="G5689" t="s">
        <v>395</v>
      </c>
      <c r="H5689" s="101">
        <v>1702.5</v>
      </c>
      <c r="I5689">
        <v>129.77000000000001</v>
      </c>
      <c r="J5689" s="8">
        <v>40990</v>
      </c>
      <c r="K5689" t="s">
        <v>148</v>
      </c>
      <c r="L5689" t="s">
        <v>151</v>
      </c>
      <c r="O5689" s="100">
        <v>2012</v>
      </c>
    </row>
    <row r="5690" spans="1:15" x14ac:dyDescent="0.25">
      <c r="A5690">
        <v>5</v>
      </c>
      <c r="B5690" t="s">
        <v>748</v>
      </c>
      <c r="C5690">
        <v>86</v>
      </c>
      <c r="D5690" t="s">
        <v>393</v>
      </c>
      <c r="E5690" t="s">
        <v>885</v>
      </c>
      <c r="F5690">
        <v>11157</v>
      </c>
      <c r="G5690" t="s">
        <v>395</v>
      </c>
      <c r="H5690" s="101">
        <v>1146.4000000000001</v>
      </c>
      <c r="I5690">
        <v>155.55000000000001</v>
      </c>
      <c r="J5690" s="8">
        <v>40990</v>
      </c>
      <c r="K5690" t="s">
        <v>148</v>
      </c>
      <c r="L5690" t="s">
        <v>151</v>
      </c>
      <c r="O5690" s="100">
        <v>2012</v>
      </c>
    </row>
    <row r="5691" spans="1:15" x14ac:dyDescent="0.25">
      <c r="A5691">
        <v>5</v>
      </c>
      <c r="B5691" t="s">
        <v>748</v>
      </c>
      <c r="C5691">
        <v>86</v>
      </c>
      <c r="D5691" t="s">
        <v>393</v>
      </c>
      <c r="E5691" t="s">
        <v>886</v>
      </c>
      <c r="F5691">
        <v>11367</v>
      </c>
      <c r="G5691" t="s">
        <v>395</v>
      </c>
      <c r="H5691" s="101">
        <v>1222.1199999999999</v>
      </c>
      <c r="I5691">
        <v>161.07</v>
      </c>
      <c r="J5691" s="8">
        <v>40990</v>
      </c>
      <c r="K5691" t="s">
        <v>148</v>
      </c>
      <c r="L5691" t="s">
        <v>151</v>
      </c>
      <c r="O5691" s="100">
        <v>2012</v>
      </c>
    </row>
    <row r="5692" spans="1:15" x14ac:dyDescent="0.25">
      <c r="A5692">
        <v>5</v>
      </c>
      <c r="B5692" t="s">
        <v>748</v>
      </c>
      <c r="C5692">
        <v>86</v>
      </c>
      <c r="D5692" t="s">
        <v>393</v>
      </c>
      <c r="E5692" t="s">
        <v>887</v>
      </c>
      <c r="F5692">
        <v>10911</v>
      </c>
      <c r="G5692" t="s">
        <v>400</v>
      </c>
      <c r="H5692" s="101">
        <v>2803.88</v>
      </c>
      <c r="I5692">
        <v>208.29</v>
      </c>
      <c r="J5692" s="8">
        <v>40990</v>
      </c>
      <c r="K5692" t="s">
        <v>148</v>
      </c>
      <c r="L5692" t="s">
        <v>151</v>
      </c>
      <c r="O5692" s="100">
        <v>2012</v>
      </c>
    </row>
    <row r="5693" spans="1:15" x14ac:dyDescent="0.25">
      <c r="A5693">
        <v>5</v>
      </c>
      <c r="B5693" t="s">
        <v>748</v>
      </c>
      <c r="C5693">
        <v>86</v>
      </c>
      <c r="D5693" t="s">
        <v>393</v>
      </c>
      <c r="E5693" t="s">
        <v>888</v>
      </c>
      <c r="F5693">
        <v>11948</v>
      </c>
      <c r="G5693" t="s">
        <v>402</v>
      </c>
      <c r="H5693" s="101">
        <v>1083.4100000000001</v>
      </c>
      <c r="I5693">
        <v>156.55000000000001</v>
      </c>
      <c r="J5693" s="8">
        <v>40990</v>
      </c>
      <c r="K5693" t="s">
        <v>148</v>
      </c>
      <c r="L5693" t="s">
        <v>151</v>
      </c>
      <c r="O5693" s="100">
        <v>2012</v>
      </c>
    </row>
    <row r="5694" spans="1:15" x14ac:dyDescent="0.25">
      <c r="A5694">
        <v>5</v>
      </c>
      <c r="B5694" t="s">
        <v>748</v>
      </c>
      <c r="C5694">
        <v>86</v>
      </c>
      <c r="D5694" t="s">
        <v>393</v>
      </c>
      <c r="E5694" t="s">
        <v>889</v>
      </c>
      <c r="F5694">
        <v>13223</v>
      </c>
      <c r="G5694" t="s">
        <v>402</v>
      </c>
      <c r="H5694">
        <v>791.04</v>
      </c>
      <c r="I5694">
        <v>105.04</v>
      </c>
      <c r="J5694" s="8">
        <v>40990</v>
      </c>
      <c r="K5694" t="s">
        <v>148</v>
      </c>
      <c r="L5694" t="s">
        <v>151</v>
      </c>
      <c r="O5694" s="100">
        <v>2012</v>
      </c>
    </row>
    <row r="5695" spans="1:15" x14ac:dyDescent="0.25">
      <c r="A5695">
        <v>5</v>
      </c>
      <c r="B5695" t="s">
        <v>748</v>
      </c>
      <c r="C5695">
        <v>87</v>
      </c>
      <c r="D5695" t="s">
        <v>403</v>
      </c>
      <c r="E5695" t="s">
        <v>890</v>
      </c>
      <c r="F5695">
        <v>13328</v>
      </c>
      <c r="G5695" t="s">
        <v>405</v>
      </c>
      <c r="H5695" s="101">
        <v>1868.96</v>
      </c>
      <c r="I5695">
        <v>142.97999999999999</v>
      </c>
      <c r="J5695" s="8">
        <v>40990</v>
      </c>
      <c r="K5695" t="s">
        <v>148</v>
      </c>
      <c r="L5695" t="s">
        <v>151</v>
      </c>
      <c r="O5695" s="100">
        <v>2012</v>
      </c>
    </row>
    <row r="5696" spans="1:15" x14ac:dyDescent="0.25">
      <c r="A5696">
        <v>5</v>
      </c>
      <c r="B5696" t="s">
        <v>748</v>
      </c>
      <c r="C5696">
        <v>87</v>
      </c>
      <c r="D5696" t="s">
        <v>403</v>
      </c>
      <c r="E5696" t="s">
        <v>891</v>
      </c>
      <c r="F5696">
        <v>11614</v>
      </c>
      <c r="G5696" t="s">
        <v>405</v>
      </c>
      <c r="H5696" s="101">
        <v>1977.34</v>
      </c>
      <c r="I5696">
        <v>146.36000000000001</v>
      </c>
      <c r="J5696" s="8">
        <v>40990</v>
      </c>
      <c r="K5696" t="s">
        <v>148</v>
      </c>
      <c r="L5696" t="s">
        <v>151</v>
      </c>
      <c r="O5696" s="100">
        <v>2012</v>
      </c>
    </row>
    <row r="5697" spans="1:15" x14ac:dyDescent="0.25">
      <c r="A5697">
        <v>5</v>
      </c>
      <c r="B5697" t="s">
        <v>748</v>
      </c>
      <c r="C5697">
        <v>92</v>
      </c>
      <c r="D5697" t="s">
        <v>407</v>
      </c>
      <c r="E5697" t="s">
        <v>892</v>
      </c>
      <c r="F5697">
        <v>12835</v>
      </c>
      <c r="G5697" t="s">
        <v>577</v>
      </c>
      <c r="H5697" s="101">
        <v>1601.8</v>
      </c>
      <c r="I5697">
        <v>122.54</v>
      </c>
      <c r="J5697" s="8">
        <v>40990</v>
      </c>
      <c r="K5697" t="s">
        <v>148</v>
      </c>
      <c r="L5697" t="s">
        <v>151</v>
      </c>
      <c r="O5697" s="100">
        <v>2012</v>
      </c>
    </row>
    <row r="5698" spans="1:15" x14ac:dyDescent="0.25">
      <c r="A5698">
        <v>5</v>
      </c>
      <c r="B5698" t="s">
        <v>748</v>
      </c>
      <c r="C5698">
        <v>92</v>
      </c>
      <c r="D5698" t="s">
        <v>407</v>
      </c>
      <c r="E5698" t="s">
        <v>893</v>
      </c>
      <c r="F5698">
        <v>10617</v>
      </c>
      <c r="G5698" t="s">
        <v>409</v>
      </c>
      <c r="H5698" s="101">
        <v>2753.8</v>
      </c>
      <c r="I5698">
        <v>199.88</v>
      </c>
      <c r="J5698" s="8">
        <v>40990</v>
      </c>
      <c r="K5698" t="s">
        <v>148</v>
      </c>
      <c r="L5698" t="s">
        <v>151</v>
      </c>
      <c r="O5698" s="100">
        <v>2012</v>
      </c>
    </row>
    <row r="5699" spans="1:15" x14ac:dyDescent="0.25">
      <c r="A5699">
        <v>5</v>
      </c>
      <c r="B5699" t="s">
        <v>748</v>
      </c>
      <c r="C5699">
        <v>92</v>
      </c>
      <c r="D5699" t="s">
        <v>407</v>
      </c>
      <c r="E5699" t="s">
        <v>894</v>
      </c>
      <c r="F5699">
        <v>10913</v>
      </c>
      <c r="G5699" t="s">
        <v>411</v>
      </c>
      <c r="H5699" s="101">
        <v>1857.6</v>
      </c>
      <c r="I5699">
        <v>133.41999999999999</v>
      </c>
      <c r="J5699" s="8">
        <v>40990</v>
      </c>
      <c r="K5699" t="s">
        <v>148</v>
      </c>
      <c r="L5699" t="s">
        <v>151</v>
      </c>
      <c r="O5699" s="100">
        <v>2012</v>
      </c>
    </row>
    <row r="5700" spans="1:15" x14ac:dyDescent="0.25">
      <c r="A5700">
        <v>5</v>
      </c>
      <c r="B5700" t="s">
        <v>748</v>
      </c>
      <c r="C5700">
        <v>92</v>
      </c>
      <c r="D5700" t="s">
        <v>407</v>
      </c>
      <c r="E5700" t="s">
        <v>895</v>
      </c>
      <c r="F5700">
        <v>12348</v>
      </c>
      <c r="G5700" t="s">
        <v>411</v>
      </c>
      <c r="H5700" s="101">
        <v>2050.73</v>
      </c>
      <c r="I5700">
        <v>144.79</v>
      </c>
      <c r="J5700" s="8">
        <v>40990</v>
      </c>
      <c r="K5700" t="s">
        <v>148</v>
      </c>
      <c r="L5700" t="s">
        <v>151</v>
      </c>
      <c r="O5700" s="100">
        <v>2012</v>
      </c>
    </row>
    <row r="5701" spans="1:15" x14ac:dyDescent="0.25">
      <c r="A5701">
        <v>5</v>
      </c>
      <c r="B5701" t="s">
        <v>748</v>
      </c>
      <c r="C5701">
        <v>92</v>
      </c>
      <c r="D5701" t="s">
        <v>407</v>
      </c>
      <c r="E5701" t="s">
        <v>896</v>
      </c>
      <c r="F5701">
        <v>12575</v>
      </c>
      <c r="G5701" t="s">
        <v>411</v>
      </c>
      <c r="H5701" s="101">
        <v>2208.1999999999998</v>
      </c>
      <c r="I5701">
        <v>164.02</v>
      </c>
      <c r="J5701" s="8">
        <v>40990</v>
      </c>
      <c r="K5701" t="s">
        <v>148</v>
      </c>
      <c r="L5701" t="s">
        <v>151</v>
      </c>
      <c r="O5701" s="100">
        <v>2012</v>
      </c>
    </row>
    <row r="5702" spans="1:15" x14ac:dyDescent="0.25">
      <c r="A5702">
        <v>5</v>
      </c>
      <c r="B5702" t="s">
        <v>748</v>
      </c>
      <c r="C5702">
        <v>92</v>
      </c>
      <c r="D5702" t="s">
        <v>407</v>
      </c>
      <c r="E5702" t="s">
        <v>897</v>
      </c>
      <c r="F5702">
        <v>11350</v>
      </c>
      <c r="G5702" t="s">
        <v>411</v>
      </c>
      <c r="H5702">
        <v>114.26</v>
      </c>
      <c r="I5702">
        <v>3.8</v>
      </c>
      <c r="J5702" s="8">
        <v>40990</v>
      </c>
      <c r="K5702" t="s">
        <v>148</v>
      </c>
      <c r="L5702" t="s">
        <v>151</v>
      </c>
      <c r="O5702" s="100">
        <v>2012</v>
      </c>
    </row>
    <row r="5703" spans="1:15" x14ac:dyDescent="0.25">
      <c r="A5703">
        <v>5</v>
      </c>
      <c r="B5703" t="s">
        <v>748</v>
      </c>
      <c r="C5703">
        <v>93</v>
      </c>
      <c r="D5703" t="s">
        <v>418</v>
      </c>
      <c r="E5703" t="s">
        <v>898</v>
      </c>
      <c r="F5703">
        <v>12534</v>
      </c>
      <c r="G5703" t="s">
        <v>584</v>
      </c>
      <c r="H5703" s="101">
        <v>3230.77</v>
      </c>
      <c r="I5703">
        <v>205.17</v>
      </c>
      <c r="J5703" s="8">
        <v>40990</v>
      </c>
      <c r="K5703" t="s">
        <v>148</v>
      </c>
      <c r="L5703" t="s">
        <v>151</v>
      </c>
      <c r="O5703" s="100">
        <v>2012</v>
      </c>
    </row>
    <row r="5704" spans="1:15" x14ac:dyDescent="0.25">
      <c r="A5704">
        <v>5</v>
      </c>
      <c r="B5704" t="s">
        <v>748</v>
      </c>
      <c r="C5704">
        <v>93</v>
      </c>
      <c r="D5704" t="s">
        <v>418</v>
      </c>
      <c r="E5704" t="s">
        <v>899</v>
      </c>
      <c r="F5704">
        <v>11353</v>
      </c>
      <c r="G5704" t="s">
        <v>174</v>
      </c>
      <c r="H5704" s="101">
        <v>1569.8</v>
      </c>
      <c r="I5704">
        <v>120.09</v>
      </c>
      <c r="J5704" s="8">
        <v>40990</v>
      </c>
      <c r="K5704" t="s">
        <v>148</v>
      </c>
      <c r="L5704" t="s">
        <v>151</v>
      </c>
      <c r="O5704" s="100">
        <v>2012</v>
      </c>
    </row>
    <row r="5705" spans="1:15" x14ac:dyDescent="0.25">
      <c r="A5705">
        <v>5</v>
      </c>
      <c r="B5705" t="s">
        <v>748</v>
      </c>
      <c r="C5705">
        <v>93</v>
      </c>
      <c r="D5705" t="s">
        <v>418</v>
      </c>
      <c r="E5705" t="s">
        <v>805</v>
      </c>
      <c r="F5705">
        <v>11245</v>
      </c>
      <c r="G5705" t="s">
        <v>288</v>
      </c>
      <c r="H5705" s="101">
        <v>2062.65</v>
      </c>
      <c r="I5705">
        <v>147.77000000000001</v>
      </c>
      <c r="J5705" s="8">
        <v>40990</v>
      </c>
      <c r="K5705" t="s">
        <v>148</v>
      </c>
      <c r="L5705" t="s">
        <v>151</v>
      </c>
      <c r="O5705" s="100">
        <v>2012</v>
      </c>
    </row>
    <row r="5706" spans="1:15" x14ac:dyDescent="0.25">
      <c r="A5706">
        <v>5</v>
      </c>
      <c r="B5706" t="s">
        <v>748</v>
      </c>
      <c r="C5706">
        <v>93</v>
      </c>
      <c r="D5706" t="s">
        <v>418</v>
      </c>
      <c r="E5706" t="s">
        <v>810</v>
      </c>
      <c r="F5706">
        <v>11292</v>
      </c>
      <c r="G5706" t="s">
        <v>811</v>
      </c>
      <c r="H5706" s="101">
        <v>3899.16</v>
      </c>
      <c r="I5706">
        <v>276.33</v>
      </c>
      <c r="J5706" s="8">
        <v>40990</v>
      </c>
      <c r="K5706" t="s">
        <v>148</v>
      </c>
      <c r="L5706" t="s">
        <v>151</v>
      </c>
      <c r="O5706" s="100">
        <v>2012</v>
      </c>
    </row>
    <row r="5707" spans="1:15" x14ac:dyDescent="0.25">
      <c r="A5707">
        <v>5</v>
      </c>
      <c r="B5707" t="s">
        <v>748</v>
      </c>
      <c r="C5707">
        <v>93</v>
      </c>
      <c r="D5707" t="s">
        <v>418</v>
      </c>
      <c r="E5707" t="s">
        <v>900</v>
      </c>
      <c r="F5707">
        <v>11244</v>
      </c>
      <c r="G5707" t="s">
        <v>422</v>
      </c>
      <c r="H5707" s="101">
        <v>2809.8</v>
      </c>
      <c r="I5707">
        <v>208.75</v>
      </c>
      <c r="J5707" s="8">
        <v>40990</v>
      </c>
      <c r="K5707" t="s">
        <v>148</v>
      </c>
      <c r="L5707" t="s">
        <v>151</v>
      </c>
      <c r="O5707" s="100">
        <v>2012</v>
      </c>
    </row>
    <row r="5708" spans="1:15" x14ac:dyDescent="0.25">
      <c r="A5708">
        <v>5</v>
      </c>
      <c r="B5708" t="s">
        <v>748</v>
      </c>
      <c r="C5708">
        <v>93</v>
      </c>
      <c r="D5708" t="s">
        <v>418</v>
      </c>
      <c r="E5708" t="s">
        <v>901</v>
      </c>
      <c r="F5708">
        <v>12466</v>
      </c>
      <c r="G5708" t="s">
        <v>422</v>
      </c>
      <c r="H5708" s="101">
        <v>2401.92</v>
      </c>
      <c r="I5708">
        <v>183.75</v>
      </c>
      <c r="J5708" s="8">
        <v>40990</v>
      </c>
      <c r="K5708" t="s">
        <v>148</v>
      </c>
      <c r="L5708" t="s">
        <v>151</v>
      </c>
      <c r="O5708" s="100">
        <v>2012</v>
      </c>
    </row>
    <row r="5709" spans="1:15" x14ac:dyDescent="0.25">
      <c r="A5709">
        <v>5</v>
      </c>
      <c r="B5709" t="s">
        <v>748</v>
      </c>
      <c r="C5709">
        <v>93</v>
      </c>
      <c r="D5709" t="s">
        <v>418</v>
      </c>
      <c r="E5709" t="s">
        <v>774</v>
      </c>
      <c r="F5709">
        <v>10270</v>
      </c>
      <c r="G5709" t="s">
        <v>192</v>
      </c>
      <c r="H5709" s="101">
        <v>4494.8500000000004</v>
      </c>
      <c r="I5709">
        <v>321.89999999999998</v>
      </c>
      <c r="J5709" s="8">
        <v>40990</v>
      </c>
      <c r="K5709" t="s">
        <v>148</v>
      </c>
      <c r="L5709" t="s">
        <v>151</v>
      </c>
      <c r="O5709" s="100">
        <v>2012</v>
      </c>
    </row>
    <row r="5710" spans="1:15" x14ac:dyDescent="0.25">
      <c r="A5710">
        <v>5</v>
      </c>
      <c r="B5710" t="s">
        <v>748</v>
      </c>
      <c r="C5710">
        <v>93</v>
      </c>
      <c r="D5710" t="s">
        <v>418</v>
      </c>
      <c r="E5710" t="s">
        <v>902</v>
      </c>
      <c r="F5710">
        <v>11036</v>
      </c>
      <c r="G5710" t="s">
        <v>424</v>
      </c>
      <c r="H5710" s="101">
        <v>2073.91</v>
      </c>
      <c r="I5710">
        <v>158.65</v>
      </c>
      <c r="J5710" s="8">
        <v>40990</v>
      </c>
      <c r="K5710" t="s">
        <v>148</v>
      </c>
      <c r="L5710" t="s">
        <v>151</v>
      </c>
      <c r="O5710" s="100">
        <v>2012</v>
      </c>
    </row>
    <row r="5711" spans="1:15" x14ac:dyDescent="0.25">
      <c r="A5711">
        <v>5</v>
      </c>
      <c r="B5711" t="s">
        <v>748</v>
      </c>
      <c r="C5711">
        <v>93</v>
      </c>
      <c r="D5711" t="s">
        <v>418</v>
      </c>
      <c r="E5711" t="s">
        <v>817</v>
      </c>
      <c r="F5711">
        <v>12477</v>
      </c>
      <c r="G5711" t="s">
        <v>424</v>
      </c>
      <c r="H5711" s="101">
        <v>1986.54</v>
      </c>
      <c r="I5711">
        <v>151.97</v>
      </c>
      <c r="J5711" s="8">
        <v>40990</v>
      </c>
      <c r="K5711" t="s">
        <v>148</v>
      </c>
      <c r="L5711" t="s">
        <v>151</v>
      </c>
      <c r="O5711" s="100">
        <v>2012</v>
      </c>
    </row>
    <row r="5712" spans="1:15" x14ac:dyDescent="0.25">
      <c r="A5712">
        <v>5</v>
      </c>
      <c r="B5712" t="s">
        <v>748</v>
      </c>
      <c r="C5712">
        <v>93</v>
      </c>
      <c r="D5712" t="s">
        <v>418</v>
      </c>
      <c r="E5712" t="s">
        <v>771</v>
      </c>
      <c r="F5712">
        <v>10764</v>
      </c>
      <c r="G5712" t="s">
        <v>186</v>
      </c>
      <c r="H5712" s="101">
        <v>4282.07</v>
      </c>
      <c r="I5712">
        <v>324.37</v>
      </c>
      <c r="J5712" s="8">
        <v>40990</v>
      </c>
      <c r="K5712" t="s">
        <v>148</v>
      </c>
      <c r="L5712" t="s">
        <v>151</v>
      </c>
      <c r="O5712" s="100">
        <v>2012</v>
      </c>
    </row>
    <row r="5713" spans="1:15" x14ac:dyDescent="0.25">
      <c r="A5713">
        <v>5</v>
      </c>
      <c r="B5713" t="s">
        <v>748</v>
      </c>
      <c r="C5713">
        <v>93</v>
      </c>
      <c r="D5713" t="s">
        <v>418</v>
      </c>
      <c r="E5713" t="s">
        <v>903</v>
      </c>
      <c r="F5713">
        <v>10841</v>
      </c>
      <c r="G5713" t="s">
        <v>593</v>
      </c>
      <c r="H5713" s="101">
        <v>2079.8000000000002</v>
      </c>
      <c r="I5713">
        <v>152.9</v>
      </c>
      <c r="J5713" s="8">
        <v>40990</v>
      </c>
      <c r="K5713" t="s">
        <v>148</v>
      </c>
      <c r="L5713" t="s">
        <v>151</v>
      </c>
      <c r="O5713" s="100">
        <v>2012</v>
      </c>
    </row>
    <row r="5714" spans="1:15" x14ac:dyDescent="0.25">
      <c r="A5714">
        <v>6</v>
      </c>
      <c r="B5714" t="s">
        <v>905</v>
      </c>
      <c r="C5714">
        <v>2</v>
      </c>
      <c r="D5714" t="s">
        <v>1298</v>
      </c>
      <c r="E5714" t="s">
        <v>1299</v>
      </c>
      <c r="F5714">
        <v>11562</v>
      </c>
      <c r="G5714" t="s">
        <v>1300</v>
      </c>
      <c r="H5714">
        <v>937.84</v>
      </c>
      <c r="I5714">
        <v>98.01</v>
      </c>
      <c r="J5714" s="8">
        <v>40990</v>
      </c>
      <c r="K5714" t="s">
        <v>148</v>
      </c>
      <c r="L5714" t="s">
        <v>149</v>
      </c>
      <c r="O5714" s="100">
        <v>2012</v>
      </c>
    </row>
    <row r="5715" spans="1:15" x14ac:dyDescent="0.25">
      <c r="A5715">
        <v>6</v>
      </c>
      <c r="B5715" t="s">
        <v>905</v>
      </c>
      <c r="C5715">
        <v>2</v>
      </c>
      <c r="D5715" t="s">
        <v>1298</v>
      </c>
      <c r="E5715" t="s">
        <v>1301</v>
      </c>
      <c r="F5715">
        <v>12755</v>
      </c>
      <c r="G5715" t="s">
        <v>1300</v>
      </c>
      <c r="H5715">
        <v>892.66</v>
      </c>
      <c r="I5715">
        <v>93.28</v>
      </c>
      <c r="J5715" s="8">
        <v>40990</v>
      </c>
      <c r="K5715" t="s">
        <v>148</v>
      </c>
      <c r="L5715" t="s">
        <v>149</v>
      </c>
      <c r="O5715" s="100">
        <v>2012</v>
      </c>
    </row>
    <row r="5716" spans="1:15" x14ac:dyDescent="0.25">
      <c r="A5716">
        <v>6</v>
      </c>
      <c r="B5716" t="s">
        <v>905</v>
      </c>
      <c r="C5716">
        <v>2</v>
      </c>
      <c r="D5716" t="s">
        <v>1298</v>
      </c>
      <c r="E5716" t="s">
        <v>1302</v>
      </c>
      <c r="F5716">
        <v>11205</v>
      </c>
      <c r="G5716" t="s">
        <v>1300</v>
      </c>
      <c r="H5716">
        <v>459.72</v>
      </c>
      <c r="I5716">
        <v>49.7</v>
      </c>
      <c r="J5716" s="8">
        <v>40990</v>
      </c>
      <c r="K5716" t="s">
        <v>148</v>
      </c>
      <c r="L5716" t="s">
        <v>149</v>
      </c>
      <c r="O5716" s="100">
        <v>2012</v>
      </c>
    </row>
    <row r="5717" spans="1:15" x14ac:dyDescent="0.25">
      <c r="A5717">
        <v>6</v>
      </c>
      <c r="B5717" t="s">
        <v>905</v>
      </c>
      <c r="C5717">
        <v>3</v>
      </c>
      <c r="D5717" t="s">
        <v>596</v>
      </c>
      <c r="E5717" t="s">
        <v>1303</v>
      </c>
      <c r="F5717">
        <v>11214</v>
      </c>
      <c r="G5717" t="s">
        <v>600</v>
      </c>
      <c r="H5717">
        <v>509.94</v>
      </c>
      <c r="I5717">
        <v>52.37</v>
      </c>
      <c r="J5717" s="8">
        <v>40990</v>
      </c>
      <c r="K5717" t="s">
        <v>148</v>
      </c>
      <c r="L5717" t="s">
        <v>149</v>
      </c>
      <c r="O5717" s="100">
        <v>2012</v>
      </c>
    </row>
    <row r="5718" spans="1:15" x14ac:dyDescent="0.25">
      <c r="A5718">
        <v>6</v>
      </c>
      <c r="B5718" t="s">
        <v>905</v>
      </c>
      <c r="C5718">
        <v>3</v>
      </c>
      <c r="D5718" t="s">
        <v>596</v>
      </c>
      <c r="E5718" t="s">
        <v>1304</v>
      </c>
      <c r="F5718">
        <v>12988</v>
      </c>
      <c r="G5718" t="s">
        <v>600</v>
      </c>
      <c r="H5718">
        <v>933.34</v>
      </c>
      <c r="I5718">
        <v>95.85</v>
      </c>
      <c r="J5718" s="8">
        <v>40990</v>
      </c>
      <c r="K5718" t="s">
        <v>148</v>
      </c>
      <c r="L5718" t="s">
        <v>149</v>
      </c>
      <c r="O5718" s="100">
        <v>2012</v>
      </c>
    </row>
    <row r="5719" spans="1:15" x14ac:dyDescent="0.25">
      <c r="A5719">
        <v>6</v>
      </c>
      <c r="B5719" t="s">
        <v>905</v>
      </c>
      <c r="C5719">
        <v>3</v>
      </c>
      <c r="D5719" t="s">
        <v>596</v>
      </c>
      <c r="E5719" t="s">
        <v>906</v>
      </c>
      <c r="F5719">
        <v>10043</v>
      </c>
      <c r="G5719" t="s">
        <v>600</v>
      </c>
      <c r="H5719" s="101">
        <v>1500</v>
      </c>
      <c r="I5719">
        <v>108.93</v>
      </c>
      <c r="J5719" s="8">
        <v>40990</v>
      </c>
      <c r="K5719" t="s">
        <v>148</v>
      </c>
      <c r="L5719" t="s">
        <v>151</v>
      </c>
      <c r="O5719" s="100">
        <v>2012</v>
      </c>
    </row>
    <row r="5720" spans="1:15" x14ac:dyDescent="0.25">
      <c r="A5720">
        <v>6</v>
      </c>
      <c r="B5720" t="s">
        <v>905</v>
      </c>
      <c r="C5720">
        <v>3</v>
      </c>
      <c r="D5720" t="s">
        <v>596</v>
      </c>
      <c r="E5720" t="s">
        <v>907</v>
      </c>
      <c r="F5720">
        <v>12105</v>
      </c>
      <c r="G5720" t="s">
        <v>600</v>
      </c>
      <c r="H5720">
        <v>565</v>
      </c>
      <c r="I5720">
        <v>81.64</v>
      </c>
      <c r="J5720" s="8">
        <v>40990</v>
      </c>
      <c r="K5720" t="s">
        <v>148</v>
      </c>
      <c r="L5720" t="s">
        <v>149</v>
      </c>
      <c r="O5720" s="100">
        <v>2012</v>
      </c>
    </row>
    <row r="5721" spans="1:15" x14ac:dyDescent="0.25">
      <c r="A5721">
        <v>6</v>
      </c>
      <c r="B5721" t="s">
        <v>905</v>
      </c>
      <c r="C5721">
        <v>3</v>
      </c>
      <c r="D5721" t="s">
        <v>596</v>
      </c>
      <c r="E5721" t="s">
        <v>1365</v>
      </c>
      <c r="F5721">
        <v>12854</v>
      </c>
      <c r="G5721" t="s">
        <v>600</v>
      </c>
      <c r="H5721">
        <v>288.2</v>
      </c>
      <c r="I5721">
        <v>41.65</v>
      </c>
      <c r="J5721" s="8">
        <v>40990</v>
      </c>
      <c r="K5721" t="s">
        <v>148</v>
      </c>
      <c r="L5721" t="s">
        <v>149</v>
      </c>
      <c r="O5721" s="100">
        <v>2012</v>
      </c>
    </row>
    <row r="5722" spans="1:15" x14ac:dyDescent="0.25">
      <c r="A5722">
        <v>6</v>
      </c>
      <c r="B5722" t="s">
        <v>905</v>
      </c>
      <c r="C5722">
        <v>3</v>
      </c>
      <c r="D5722" t="s">
        <v>596</v>
      </c>
      <c r="E5722" t="s">
        <v>1305</v>
      </c>
      <c r="F5722">
        <v>11563</v>
      </c>
      <c r="G5722" t="s">
        <v>600</v>
      </c>
      <c r="H5722">
        <v>480.67</v>
      </c>
      <c r="I5722">
        <v>42.58</v>
      </c>
      <c r="J5722" s="8">
        <v>40990</v>
      </c>
      <c r="K5722" t="s">
        <v>148</v>
      </c>
      <c r="L5722" t="s">
        <v>149</v>
      </c>
      <c r="O5722" s="100">
        <v>2012</v>
      </c>
    </row>
    <row r="5723" spans="1:15" x14ac:dyDescent="0.25">
      <c r="A5723">
        <v>6</v>
      </c>
      <c r="B5723" t="s">
        <v>905</v>
      </c>
      <c r="C5723">
        <v>3</v>
      </c>
      <c r="D5723" t="s">
        <v>596</v>
      </c>
      <c r="E5723" t="s">
        <v>908</v>
      </c>
      <c r="F5723">
        <v>11854</v>
      </c>
      <c r="G5723" t="s">
        <v>600</v>
      </c>
      <c r="H5723" s="101">
        <v>1164</v>
      </c>
      <c r="I5723">
        <v>168.2</v>
      </c>
      <c r="J5723" s="8">
        <v>40990</v>
      </c>
      <c r="K5723" t="s">
        <v>148</v>
      </c>
      <c r="L5723" t="s">
        <v>149</v>
      </c>
      <c r="O5723" s="100">
        <v>2012</v>
      </c>
    </row>
    <row r="5724" spans="1:15" x14ac:dyDescent="0.25">
      <c r="A5724">
        <v>6</v>
      </c>
      <c r="B5724" t="s">
        <v>905</v>
      </c>
      <c r="C5724">
        <v>3</v>
      </c>
      <c r="D5724" t="s">
        <v>596</v>
      </c>
      <c r="E5724" t="s">
        <v>909</v>
      </c>
      <c r="F5724">
        <v>12116</v>
      </c>
      <c r="G5724" t="s">
        <v>600</v>
      </c>
      <c r="H5724" s="101">
        <v>1575.9</v>
      </c>
      <c r="I5724">
        <v>162.18</v>
      </c>
      <c r="J5724" s="8">
        <v>40990</v>
      </c>
      <c r="K5724" t="s">
        <v>148</v>
      </c>
      <c r="L5724" t="s">
        <v>151</v>
      </c>
      <c r="O5724" s="100">
        <v>2012</v>
      </c>
    </row>
    <row r="5725" spans="1:15" x14ac:dyDescent="0.25">
      <c r="A5725">
        <v>6</v>
      </c>
      <c r="B5725" t="s">
        <v>905</v>
      </c>
      <c r="C5725">
        <v>3</v>
      </c>
      <c r="D5725" t="s">
        <v>596</v>
      </c>
      <c r="E5725" t="s">
        <v>910</v>
      </c>
      <c r="F5725">
        <v>11024</v>
      </c>
      <c r="G5725" t="s">
        <v>600</v>
      </c>
      <c r="H5725" s="101">
        <v>1164</v>
      </c>
      <c r="I5725">
        <v>106.26</v>
      </c>
      <c r="J5725" s="8">
        <v>40990</v>
      </c>
      <c r="K5725" t="s">
        <v>148</v>
      </c>
      <c r="L5725" t="s">
        <v>149</v>
      </c>
      <c r="O5725" s="100">
        <v>2012</v>
      </c>
    </row>
    <row r="5726" spans="1:15" x14ac:dyDescent="0.25">
      <c r="A5726">
        <v>6</v>
      </c>
      <c r="B5726" t="s">
        <v>905</v>
      </c>
      <c r="C5726">
        <v>32</v>
      </c>
      <c r="D5726" t="s">
        <v>266</v>
      </c>
      <c r="E5726" t="s">
        <v>914</v>
      </c>
      <c r="F5726">
        <v>11172</v>
      </c>
      <c r="G5726" t="s">
        <v>268</v>
      </c>
      <c r="H5726" s="101">
        <v>1591.35</v>
      </c>
      <c r="I5726">
        <v>122.06</v>
      </c>
      <c r="J5726" s="8">
        <v>40990</v>
      </c>
      <c r="K5726" t="s">
        <v>148</v>
      </c>
      <c r="L5726" t="s">
        <v>151</v>
      </c>
      <c r="O5726" s="100">
        <v>2012</v>
      </c>
    </row>
    <row r="5727" spans="1:15" x14ac:dyDescent="0.25">
      <c r="A5727">
        <v>6</v>
      </c>
      <c r="B5727" t="s">
        <v>905</v>
      </c>
      <c r="C5727">
        <v>32</v>
      </c>
      <c r="D5727" t="s">
        <v>266</v>
      </c>
      <c r="E5727" t="s">
        <v>1306</v>
      </c>
      <c r="F5727">
        <v>11370</v>
      </c>
      <c r="G5727" t="s">
        <v>268</v>
      </c>
      <c r="H5727">
        <v>819.54</v>
      </c>
      <c r="I5727">
        <v>72.61</v>
      </c>
      <c r="J5727" s="8">
        <v>40990</v>
      </c>
      <c r="K5727" t="s">
        <v>148</v>
      </c>
      <c r="L5727" t="s">
        <v>149</v>
      </c>
      <c r="O5727" s="100">
        <v>2012</v>
      </c>
    </row>
    <row r="5728" spans="1:15" x14ac:dyDescent="0.25">
      <c r="A5728">
        <v>6</v>
      </c>
      <c r="B5728" t="s">
        <v>905</v>
      </c>
      <c r="C5728">
        <v>32</v>
      </c>
      <c r="D5728" t="s">
        <v>266</v>
      </c>
      <c r="E5728" t="s">
        <v>1307</v>
      </c>
      <c r="F5728">
        <v>11460</v>
      </c>
      <c r="G5728" t="s">
        <v>268</v>
      </c>
      <c r="H5728">
        <v>947.04</v>
      </c>
      <c r="I5728">
        <v>95.18</v>
      </c>
      <c r="J5728" s="8">
        <v>40990</v>
      </c>
      <c r="K5728" t="s">
        <v>148</v>
      </c>
      <c r="L5728" t="s">
        <v>149</v>
      </c>
      <c r="O5728" s="100">
        <v>2012</v>
      </c>
    </row>
    <row r="5729" spans="1:15" x14ac:dyDescent="0.25">
      <c r="A5729">
        <v>6</v>
      </c>
      <c r="B5729" t="s">
        <v>905</v>
      </c>
      <c r="C5729">
        <v>32</v>
      </c>
      <c r="D5729" t="s">
        <v>266</v>
      </c>
      <c r="E5729" t="s">
        <v>912</v>
      </c>
      <c r="F5729">
        <v>11831</v>
      </c>
      <c r="G5729" t="s">
        <v>307</v>
      </c>
      <c r="H5729" s="101">
        <v>1664.09</v>
      </c>
      <c r="I5729">
        <v>177.22</v>
      </c>
      <c r="J5729" s="8">
        <v>40990</v>
      </c>
      <c r="K5729" t="s">
        <v>148</v>
      </c>
      <c r="L5729" t="s">
        <v>151</v>
      </c>
      <c r="O5729" s="100">
        <v>2012</v>
      </c>
    </row>
    <row r="5730" spans="1:15" x14ac:dyDescent="0.25">
      <c r="A5730">
        <v>6</v>
      </c>
      <c r="B5730" t="s">
        <v>905</v>
      </c>
      <c r="C5730">
        <v>37</v>
      </c>
      <c r="D5730" t="s">
        <v>273</v>
      </c>
      <c r="E5730" t="s">
        <v>1366</v>
      </c>
      <c r="F5730">
        <v>11000</v>
      </c>
      <c r="G5730" t="s">
        <v>276</v>
      </c>
      <c r="H5730">
        <v>486.72</v>
      </c>
      <c r="I5730">
        <v>70.34</v>
      </c>
      <c r="J5730" s="8">
        <v>40990</v>
      </c>
      <c r="K5730" t="s">
        <v>148</v>
      </c>
      <c r="L5730" t="s">
        <v>149</v>
      </c>
      <c r="O5730" s="100">
        <v>2012</v>
      </c>
    </row>
    <row r="5731" spans="1:15" x14ac:dyDescent="0.25">
      <c r="A5731">
        <v>6</v>
      </c>
      <c r="B5731" t="s">
        <v>905</v>
      </c>
      <c r="C5731">
        <v>60</v>
      </c>
      <c r="D5731" t="s">
        <v>806</v>
      </c>
      <c r="E5731" t="s">
        <v>918</v>
      </c>
      <c r="F5731">
        <v>11628</v>
      </c>
      <c r="G5731" t="s">
        <v>808</v>
      </c>
      <c r="H5731" s="101">
        <v>1570</v>
      </c>
      <c r="I5731">
        <v>140.81</v>
      </c>
      <c r="J5731" s="8">
        <v>40990</v>
      </c>
      <c r="K5731" t="s">
        <v>148</v>
      </c>
      <c r="L5731" t="s">
        <v>151</v>
      </c>
      <c r="O5731" s="100">
        <v>2012</v>
      </c>
    </row>
    <row r="5732" spans="1:15" x14ac:dyDescent="0.25">
      <c r="A5732">
        <v>6</v>
      </c>
      <c r="B5732" t="s">
        <v>905</v>
      </c>
      <c r="C5732">
        <v>60</v>
      </c>
      <c r="D5732" t="s">
        <v>806</v>
      </c>
      <c r="E5732" t="s">
        <v>1308</v>
      </c>
      <c r="F5732">
        <v>11651</v>
      </c>
      <c r="G5732" t="s">
        <v>808</v>
      </c>
      <c r="H5732">
        <v>473.52</v>
      </c>
      <c r="I5732">
        <v>47.59</v>
      </c>
      <c r="J5732" s="8">
        <v>40990</v>
      </c>
      <c r="K5732" t="s">
        <v>148</v>
      </c>
      <c r="L5732" t="s">
        <v>149</v>
      </c>
      <c r="O5732" s="100">
        <v>2012</v>
      </c>
    </row>
    <row r="5733" spans="1:15" x14ac:dyDescent="0.25">
      <c r="A5733">
        <v>6</v>
      </c>
      <c r="B5733" t="s">
        <v>905</v>
      </c>
      <c r="C5733">
        <v>72</v>
      </c>
      <c r="D5733" t="s">
        <v>305</v>
      </c>
      <c r="E5733" t="s">
        <v>919</v>
      </c>
      <c r="F5733">
        <v>12881</v>
      </c>
      <c r="G5733" t="s">
        <v>307</v>
      </c>
      <c r="H5733" s="101">
        <v>1545</v>
      </c>
      <c r="I5733">
        <v>136.62</v>
      </c>
      <c r="J5733" s="8">
        <v>40990</v>
      </c>
      <c r="K5733" t="s">
        <v>148</v>
      </c>
      <c r="L5733" t="s">
        <v>151</v>
      </c>
      <c r="O5733" s="100">
        <v>2012</v>
      </c>
    </row>
    <row r="5734" spans="1:15" x14ac:dyDescent="0.25">
      <c r="A5734">
        <v>6</v>
      </c>
      <c r="B5734" t="s">
        <v>905</v>
      </c>
      <c r="C5734">
        <v>72</v>
      </c>
      <c r="D5734" t="s">
        <v>305</v>
      </c>
      <c r="E5734" t="s">
        <v>1367</v>
      </c>
      <c r="F5734">
        <v>13082</v>
      </c>
      <c r="G5734" t="s">
        <v>307</v>
      </c>
      <c r="H5734">
        <v>678</v>
      </c>
      <c r="I5734">
        <v>97.98</v>
      </c>
      <c r="J5734" s="8">
        <v>40990</v>
      </c>
      <c r="K5734" t="s">
        <v>148</v>
      </c>
      <c r="L5734" t="s">
        <v>149</v>
      </c>
      <c r="O5734" s="100">
        <v>2012</v>
      </c>
    </row>
    <row r="5735" spans="1:15" x14ac:dyDescent="0.25">
      <c r="A5735">
        <v>6</v>
      </c>
      <c r="B5735" t="s">
        <v>905</v>
      </c>
      <c r="C5735">
        <v>72</v>
      </c>
      <c r="D5735" t="s">
        <v>305</v>
      </c>
      <c r="E5735" t="s">
        <v>1309</v>
      </c>
      <c r="F5735">
        <v>12096</v>
      </c>
      <c r="G5735" t="s">
        <v>307</v>
      </c>
      <c r="H5735">
        <v>772.5</v>
      </c>
      <c r="I5735">
        <v>69.69</v>
      </c>
      <c r="J5735" s="8">
        <v>40990</v>
      </c>
      <c r="K5735" t="s">
        <v>148</v>
      </c>
      <c r="L5735" t="s">
        <v>149</v>
      </c>
      <c r="O5735" s="100">
        <v>2012</v>
      </c>
    </row>
    <row r="5736" spans="1:15" x14ac:dyDescent="0.25">
      <c r="A5736">
        <v>6</v>
      </c>
      <c r="B5736" t="s">
        <v>905</v>
      </c>
      <c r="C5736">
        <v>72</v>
      </c>
      <c r="D5736" t="s">
        <v>305</v>
      </c>
      <c r="E5736" t="s">
        <v>1368</v>
      </c>
      <c r="F5736">
        <v>12752</v>
      </c>
      <c r="G5736" t="s">
        <v>307</v>
      </c>
      <c r="H5736">
        <v>226</v>
      </c>
      <c r="I5736">
        <v>32.659999999999997</v>
      </c>
      <c r="J5736" s="8">
        <v>40990</v>
      </c>
      <c r="K5736" t="s">
        <v>879</v>
      </c>
      <c r="L5736" t="s">
        <v>149</v>
      </c>
      <c r="O5736" s="100">
        <v>2012</v>
      </c>
    </row>
    <row r="5737" spans="1:15" x14ac:dyDescent="0.25">
      <c r="A5737">
        <v>6</v>
      </c>
      <c r="B5737" t="s">
        <v>905</v>
      </c>
      <c r="C5737">
        <v>72</v>
      </c>
      <c r="D5737" t="s">
        <v>305</v>
      </c>
      <c r="E5737" t="s">
        <v>920</v>
      </c>
      <c r="F5737">
        <v>11857</v>
      </c>
      <c r="G5737" t="s">
        <v>307</v>
      </c>
      <c r="H5737" s="101">
        <v>1132.8</v>
      </c>
      <c r="I5737">
        <v>163.69</v>
      </c>
      <c r="J5737" s="8">
        <v>40990</v>
      </c>
      <c r="K5737" t="s">
        <v>148</v>
      </c>
      <c r="L5737" t="s">
        <v>151</v>
      </c>
      <c r="O5737" s="100">
        <v>2012</v>
      </c>
    </row>
    <row r="5738" spans="1:15" x14ac:dyDescent="0.25">
      <c r="A5738">
        <v>6</v>
      </c>
      <c r="B5738" t="s">
        <v>905</v>
      </c>
      <c r="C5738">
        <v>72</v>
      </c>
      <c r="D5738" t="s">
        <v>305</v>
      </c>
      <c r="E5738" t="s">
        <v>1369</v>
      </c>
      <c r="F5738">
        <v>10783</v>
      </c>
      <c r="G5738" t="s">
        <v>307</v>
      </c>
      <c r="H5738">
        <v>249.36</v>
      </c>
      <c r="I5738">
        <v>36.04</v>
      </c>
      <c r="J5738" s="8">
        <v>40990</v>
      </c>
      <c r="K5738" t="s">
        <v>148</v>
      </c>
      <c r="L5738" t="s">
        <v>149</v>
      </c>
      <c r="O5738" s="100">
        <v>2012</v>
      </c>
    </row>
    <row r="5739" spans="1:15" x14ac:dyDescent="0.25">
      <c r="A5739">
        <v>6</v>
      </c>
      <c r="B5739" t="s">
        <v>905</v>
      </c>
      <c r="C5739">
        <v>72</v>
      </c>
      <c r="D5739" t="s">
        <v>305</v>
      </c>
      <c r="E5739" t="s">
        <v>916</v>
      </c>
      <c r="F5739">
        <v>10939</v>
      </c>
      <c r="G5739" t="s">
        <v>307</v>
      </c>
      <c r="H5739">
        <v>465.6</v>
      </c>
      <c r="I5739">
        <v>67.28</v>
      </c>
      <c r="J5739" s="8">
        <v>40990</v>
      </c>
      <c r="K5739" t="s">
        <v>148</v>
      </c>
      <c r="L5739" t="s">
        <v>149</v>
      </c>
      <c r="O5739" s="100">
        <v>2012</v>
      </c>
    </row>
    <row r="5740" spans="1:15" x14ac:dyDescent="0.25">
      <c r="A5740">
        <v>6</v>
      </c>
      <c r="B5740" t="s">
        <v>905</v>
      </c>
      <c r="C5740">
        <v>72</v>
      </c>
      <c r="D5740" t="s">
        <v>305</v>
      </c>
      <c r="E5740" t="s">
        <v>921</v>
      </c>
      <c r="F5740">
        <v>10809</v>
      </c>
      <c r="G5740" t="s">
        <v>307</v>
      </c>
      <c r="H5740">
        <v>465.6</v>
      </c>
      <c r="I5740">
        <v>67.28</v>
      </c>
      <c r="J5740" s="8">
        <v>40990</v>
      </c>
      <c r="K5740" t="s">
        <v>148</v>
      </c>
      <c r="L5740" t="s">
        <v>149</v>
      </c>
      <c r="O5740" s="100">
        <v>2012</v>
      </c>
    </row>
    <row r="5741" spans="1:15" x14ac:dyDescent="0.25">
      <c r="A5741">
        <v>6</v>
      </c>
      <c r="B5741" t="s">
        <v>905</v>
      </c>
      <c r="C5741">
        <v>72</v>
      </c>
      <c r="D5741" t="s">
        <v>305</v>
      </c>
      <c r="E5741" t="s">
        <v>1370</v>
      </c>
      <c r="F5741">
        <v>13049</v>
      </c>
      <c r="G5741" t="s">
        <v>307</v>
      </c>
      <c r="H5741">
        <v>232.8</v>
      </c>
      <c r="I5741">
        <v>33.64</v>
      </c>
      <c r="J5741" s="8">
        <v>40990</v>
      </c>
      <c r="K5741" t="s">
        <v>148</v>
      </c>
      <c r="L5741" t="s">
        <v>149</v>
      </c>
      <c r="O5741" s="100">
        <v>2012</v>
      </c>
    </row>
    <row r="5742" spans="1:15" x14ac:dyDescent="0.25">
      <c r="A5742">
        <v>6</v>
      </c>
      <c r="B5742" t="s">
        <v>905</v>
      </c>
      <c r="C5742">
        <v>79</v>
      </c>
      <c r="D5742" t="s">
        <v>340</v>
      </c>
      <c r="E5742" t="s">
        <v>922</v>
      </c>
      <c r="F5742">
        <v>12651</v>
      </c>
      <c r="G5742" t="s">
        <v>342</v>
      </c>
      <c r="H5742">
        <v>756.84</v>
      </c>
      <c r="I5742">
        <v>55.8</v>
      </c>
      <c r="J5742" s="8">
        <v>40990</v>
      </c>
      <c r="K5742" t="s">
        <v>148</v>
      </c>
      <c r="L5742" t="s">
        <v>151</v>
      </c>
      <c r="O5742" s="100">
        <v>2012</v>
      </c>
    </row>
    <row r="5743" spans="1:15" x14ac:dyDescent="0.25">
      <c r="A5743">
        <v>6</v>
      </c>
      <c r="B5743" t="s">
        <v>905</v>
      </c>
      <c r="C5743">
        <v>79</v>
      </c>
      <c r="D5743" t="s">
        <v>340</v>
      </c>
      <c r="E5743" t="s">
        <v>923</v>
      </c>
      <c r="F5743">
        <v>13231</v>
      </c>
      <c r="G5743" t="s">
        <v>342</v>
      </c>
      <c r="H5743" s="101">
        <v>1670</v>
      </c>
      <c r="I5743">
        <v>127.76</v>
      </c>
      <c r="J5743" s="8">
        <v>40990</v>
      </c>
      <c r="K5743" t="s">
        <v>148</v>
      </c>
      <c r="L5743" t="s">
        <v>151</v>
      </c>
      <c r="O5743" s="100">
        <v>2012</v>
      </c>
    </row>
    <row r="5744" spans="1:15" x14ac:dyDescent="0.25">
      <c r="A5744">
        <v>6</v>
      </c>
      <c r="B5744" t="s">
        <v>905</v>
      </c>
      <c r="C5744">
        <v>79</v>
      </c>
      <c r="D5744" t="s">
        <v>340</v>
      </c>
      <c r="E5744" t="s">
        <v>924</v>
      </c>
      <c r="F5744">
        <v>13385</v>
      </c>
      <c r="G5744" t="s">
        <v>342</v>
      </c>
      <c r="H5744" s="101">
        <v>1760</v>
      </c>
      <c r="I5744">
        <v>128.56</v>
      </c>
      <c r="J5744" s="8">
        <v>40990</v>
      </c>
      <c r="K5744" t="s">
        <v>148</v>
      </c>
      <c r="L5744" t="s">
        <v>151</v>
      </c>
      <c r="O5744" s="100">
        <v>2012</v>
      </c>
    </row>
    <row r="5745" spans="1:15" x14ac:dyDescent="0.25">
      <c r="A5745">
        <v>6</v>
      </c>
      <c r="B5745" t="s">
        <v>905</v>
      </c>
      <c r="C5745">
        <v>80</v>
      </c>
      <c r="D5745" t="s">
        <v>348</v>
      </c>
      <c r="E5745" t="s">
        <v>925</v>
      </c>
      <c r="F5745">
        <v>12077</v>
      </c>
      <c r="G5745" t="s">
        <v>174</v>
      </c>
      <c r="H5745" s="101">
        <v>1555.2</v>
      </c>
      <c r="I5745">
        <v>109.25</v>
      </c>
      <c r="J5745" s="8">
        <v>40990</v>
      </c>
      <c r="K5745" t="s">
        <v>148</v>
      </c>
      <c r="L5745" t="s">
        <v>151</v>
      </c>
      <c r="O5745" s="100">
        <v>2012</v>
      </c>
    </row>
    <row r="5746" spans="1:15" x14ac:dyDescent="0.25">
      <c r="A5746">
        <v>6</v>
      </c>
      <c r="B5746" t="s">
        <v>905</v>
      </c>
      <c r="C5746">
        <v>80</v>
      </c>
      <c r="D5746" t="s">
        <v>348</v>
      </c>
      <c r="E5746" t="s">
        <v>926</v>
      </c>
      <c r="F5746">
        <v>10905</v>
      </c>
      <c r="G5746" t="s">
        <v>352</v>
      </c>
      <c r="H5746" s="101">
        <v>4172.47</v>
      </c>
      <c r="I5746">
        <v>318.72000000000003</v>
      </c>
      <c r="J5746" s="8">
        <v>40990</v>
      </c>
      <c r="K5746" t="s">
        <v>148</v>
      </c>
      <c r="L5746" t="s">
        <v>151</v>
      </c>
      <c r="O5746" s="100">
        <v>2012</v>
      </c>
    </row>
    <row r="5747" spans="1:15" x14ac:dyDescent="0.25">
      <c r="A5747">
        <v>6</v>
      </c>
      <c r="B5747" t="s">
        <v>905</v>
      </c>
      <c r="C5747">
        <v>80</v>
      </c>
      <c r="D5747" t="s">
        <v>348</v>
      </c>
      <c r="E5747" t="s">
        <v>911</v>
      </c>
      <c r="F5747">
        <v>11171</v>
      </c>
      <c r="G5747" t="s">
        <v>424</v>
      </c>
      <c r="H5747" s="101">
        <v>1730.76</v>
      </c>
      <c r="I5747">
        <v>134.19</v>
      </c>
      <c r="J5747" s="8">
        <v>40990</v>
      </c>
      <c r="K5747" t="s">
        <v>148</v>
      </c>
      <c r="L5747" t="s">
        <v>151</v>
      </c>
      <c r="O5747" s="100">
        <v>2012</v>
      </c>
    </row>
    <row r="5748" spans="1:15" x14ac:dyDescent="0.25">
      <c r="A5748">
        <v>6</v>
      </c>
      <c r="B5748" t="s">
        <v>905</v>
      </c>
      <c r="C5748">
        <v>80</v>
      </c>
      <c r="D5748" t="s">
        <v>348</v>
      </c>
      <c r="E5748" t="s">
        <v>928</v>
      </c>
      <c r="F5748">
        <v>11222</v>
      </c>
      <c r="G5748" t="s">
        <v>357</v>
      </c>
      <c r="H5748" s="101">
        <v>1712.36</v>
      </c>
      <c r="I5748">
        <v>125.18</v>
      </c>
      <c r="J5748" s="8">
        <v>40990</v>
      </c>
      <c r="K5748" t="s">
        <v>148</v>
      </c>
      <c r="L5748" t="s">
        <v>151</v>
      </c>
      <c r="O5748" s="100">
        <v>2012</v>
      </c>
    </row>
    <row r="5749" spans="1:15" x14ac:dyDescent="0.25">
      <c r="A5749">
        <v>6</v>
      </c>
      <c r="B5749" t="s">
        <v>905</v>
      </c>
      <c r="C5749">
        <v>80</v>
      </c>
      <c r="D5749" t="s">
        <v>348</v>
      </c>
      <c r="E5749" t="s">
        <v>932</v>
      </c>
      <c r="F5749">
        <v>13352</v>
      </c>
      <c r="G5749" t="s">
        <v>931</v>
      </c>
      <c r="H5749" s="101">
        <v>1581</v>
      </c>
      <c r="I5749">
        <v>120.94</v>
      </c>
      <c r="J5749" s="8">
        <v>40990</v>
      </c>
      <c r="K5749" t="s">
        <v>148</v>
      </c>
      <c r="L5749" t="s">
        <v>151</v>
      </c>
      <c r="O5749" s="100">
        <v>2012</v>
      </c>
    </row>
    <row r="5750" spans="1:15" x14ac:dyDescent="0.25">
      <c r="A5750">
        <v>6</v>
      </c>
      <c r="B5750" t="s">
        <v>905</v>
      </c>
      <c r="C5750">
        <v>80</v>
      </c>
      <c r="D5750" t="s">
        <v>348</v>
      </c>
      <c r="E5750" t="s">
        <v>933</v>
      </c>
      <c r="F5750">
        <v>12637</v>
      </c>
      <c r="G5750" t="s">
        <v>931</v>
      </c>
      <c r="H5750" s="101">
        <v>1725.6</v>
      </c>
      <c r="I5750">
        <v>127.1</v>
      </c>
      <c r="J5750" s="8">
        <v>40990</v>
      </c>
      <c r="K5750" t="s">
        <v>148</v>
      </c>
      <c r="L5750" t="s">
        <v>151</v>
      </c>
      <c r="O5750" s="100">
        <v>2012</v>
      </c>
    </row>
    <row r="5751" spans="1:15" x14ac:dyDescent="0.25">
      <c r="A5751">
        <v>6</v>
      </c>
      <c r="B5751" t="s">
        <v>905</v>
      </c>
      <c r="C5751">
        <v>80</v>
      </c>
      <c r="D5751" t="s">
        <v>348</v>
      </c>
      <c r="E5751" t="s">
        <v>922</v>
      </c>
      <c r="F5751">
        <v>12651</v>
      </c>
      <c r="G5751" t="s">
        <v>342</v>
      </c>
      <c r="H5751">
        <v>756.84</v>
      </c>
      <c r="I5751">
        <v>55.8</v>
      </c>
      <c r="J5751" s="8">
        <v>40990</v>
      </c>
      <c r="K5751" t="s">
        <v>148</v>
      </c>
      <c r="L5751" t="s">
        <v>151</v>
      </c>
      <c r="O5751" s="100">
        <v>2012</v>
      </c>
    </row>
    <row r="5752" spans="1:15" x14ac:dyDescent="0.25">
      <c r="A5752">
        <v>6</v>
      </c>
      <c r="B5752" t="s">
        <v>905</v>
      </c>
      <c r="C5752">
        <v>85</v>
      </c>
      <c r="D5752" t="s">
        <v>381</v>
      </c>
      <c r="E5752" t="s">
        <v>938</v>
      </c>
      <c r="F5752">
        <v>13245</v>
      </c>
      <c r="G5752" t="s">
        <v>383</v>
      </c>
      <c r="H5752" s="101">
        <v>1440</v>
      </c>
      <c r="I5752">
        <v>104.34</v>
      </c>
      <c r="J5752" s="8">
        <v>40990</v>
      </c>
      <c r="K5752" t="s">
        <v>148</v>
      </c>
      <c r="L5752" t="s">
        <v>151</v>
      </c>
      <c r="O5752" s="100">
        <v>2012</v>
      </c>
    </row>
    <row r="5753" spans="1:15" x14ac:dyDescent="0.25">
      <c r="A5753">
        <v>6</v>
      </c>
      <c r="B5753" t="s">
        <v>905</v>
      </c>
      <c r="C5753">
        <v>85</v>
      </c>
      <c r="D5753" t="s">
        <v>381</v>
      </c>
      <c r="E5753" t="s">
        <v>1310</v>
      </c>
      <c r="F5753">
        <v>13565</v>
      </c>
      <c r="G5753" t="s">
        <v>383</v>
      </c>
      <c r="H5753" s="101">
        <v>1500</v>
      </c>
      <c r="I5753">
        <v>182.75</v>
      </c>
      <c r="J5753" s="8">
        <v>40990</v>
      </c>
      <c r="K5753" t="s">
        <v>148</v>
      </c>
      <c r="L5753" t="s">
        <v>151</v>
      </c>
      <c r="O5753" s="100">
        <v>2012</v>
      </c>
    </row>
    <row r="5754" spans="1:15" x14ac:dyDescent="0.25">
      <c r="A5754">
        <v>6</v>
      </c>
      <c r="B5754" t="s">
        <v>905</v>
      </c>
      <c r="C5754">
        <v>85</v>
      </c>
      <c r="D5754" t="s">
        <v>381</v>
      </c>
      <c r="E5754" t="s">
        <v>935</v>
      </c>
      <c r="F5754">
        <v>13184</v>
      </c>
      <c r="G5754" t="s">
        <v>383</v>
      </c>
      <c r="H5754" s="101">
        <v>1440</v>
      </c>
      <c r="I5754">
        <v>111.24</v>
      </c>
      <c r="J5754" s="8">
        <v>40990</v>
      </c>
      <c r="K5754" t="s">
        <v>148</v>
      </c>
      <c r="L5754" t="s">
        <v>151</v>
      </c>
      <c r="O5754" s="100">
        <v>2012</v>
      </c>
    </row>
    <row r="5755" spans="1:15" x14ac:dyDescent="0.25">
      <c r="A5755">
        <v>6</v>
      </c>
      <c r="B5755" t="s">
        <v>905</v>
      </c>
      <c r="C5755">
        <v>85</v>
      </c>
      <c r="D5755" t="s">
        <v>381</v>
      </c>
      <c r="E5755" t="s">
        <v>936</v>
      </c>
      <c r="F5755">
        <v>12830</v>
      </c>
      <c r="G5755" t="s">
        <v>383</v>
      </c>
      <c r="H5755" s="101">
        <v>1524.8</v>
      </c>
      <c r="I5755">
        <v>111.74</v>
      </c>
      <c r="J5755" s="8">
        <v>40990</v>
      </c>
      <c r="K5755" t="s">
        <v>148</v>
      </c>
      <c r="L5755" t="s">
        <v>151</v>
      </c>
      <c r="O5755" s="100">
        <v>2012</v>
      </c>
    </row>
    <row r="5756" spans="1:15" x14ac:dyDescent="0.25">
      <c r="A5756">
        <v>6</v>
      </c>
      <c r="B5756" t="s">
        <v>905</v>
      </c>
      <c r="C5756">
        <v>85</v>
      </c>
      <c r="D5756" t="s">
        <v>381</v>
      </c>
      <c r="E5756" t="s">
        <v>937</v>
      </c>
      <c r="F5756">
        <v>13504</v>
      </c>
      <c r="G5756" t="s">
        <v>375</v>
      </c>
      <c r="H5756" s="101">
        <v>2692.5</v>
      </c>
      <c r="I5756">
        <v>205.98</v>
      </c>
      <c r="J5756" s="8">
        <v>40990</v>
      </c>
      <c r="K5756" t="s">
        <v>148</v>
      </c>
      <c r="L5756" t="s">
        <v>151</v>
      </c>
      <c r="O5756" s="100">
        <v>2012</v>
      </c>
    </row>
    <row r="5757" spans="1:15" x14ac:dyDescent="0.25">
      <c r="A5757">
        <v>6</v>
      </c>
      <c r="B5757" t="s">
        <v>905</v>
      </c>
      <c r="C5757">
        <v>86</v>
      </c>
      <c r="D5757" t="s">
        <v>393</v>
      </c>
      <c r="E5757" t="s">
        <v>941</v>
      </c>
      <c r="F5757">
        <v>12118</v>
      </c>
      <c r="G5757" t="s">
        <v>400</v>
      </c>
      <c r="H5757" s="101">
        <v>1382.4</v>
      </c>
      <c r="I5757">
        <v>128.63</v>
      </c>
      <c r="J5757" s="8">
        <v>40990</v>
      </c>
      <c r="K5757" t="s">
        <v>148</v>
      </c>
      <c r="L5757" t="s">
        <v>151</v>
      </c>
      <c r="O5757" s="100">
        <v>2012</v>
      </c>
    </row>
    <row r="5758" spans="1:15" x14ac:dyDescent="0.25">
      <c r="A5758">
        <v>6</v>
      </c>
      <c r="B5758" t="s">
        <v>905</v>
      </c>
      <c r="C5758">
        <v>92</v>
      </c>
      <c r="D5758" t="s">
        <v>407</v>
      </c>
      <c r="E5758" t="s">
        <v>945</v>
      </c>
      <c r="F5758">
        <v>12901</v>
      </c>
      <c r="G5758" t="s">
        <v>411</v>
      </c>
      <c r="H5758" s="101">
        <v>1483.2</v>
      </c>
      <c r="I5758">
        <v>121.54</v>
      </c>
      <c r="J5758" s="8">
        <v>40990</v>
      </c>
      <c r="K5758" t="s">
        <v>148</v>
      </c>
      <c r="L5758" t="s">
        <v>151</v>
      </c>
      <c r="O5758" s="100">
        <v>2012</v>
      </c>
    </row>
    <row r="5759" spans="1:15" x14ac:dyDescent="0.25">
      <c r="A5759">
        <v>6</v>
      </c>
      <c r="B5759" t="s">
        <v>905</v>
      </c>
      <c r="C5759">
        <v>92</v>
      </c>
      <c r="D5759" t="s">
        <v>407</v>
      </c>
      <c r="E5759" t="s">
        <v>946</v>
      </c>
      <c r="F5759">
        <v>11315</v>
      </c>
      <c r="G5759" t="s">
        <v>411</v>
      </c>
      <c r="H5759" s="101">
        <v>1468.8</v>
      </c>
      <c r="I5759">
        <v>115.34</v>
      </c>
      <c r="J5759" s="8">
        <v>40990</v>
      </c>
      <c r="K5759" t="s">
        <v>148</v>
      </c>
      <c r="L5759" t="s">
        <v>151</v>
      </c>
      <c r="O5759" s="100">
        <v>2012</v>
      </c>
    </row>
    <row r="5760" spans="1:15" x14ac:dyDescent="0.25">
      <c r="A5760">
        <v>6</v>
      </c>
      <c r="B5760" t="s">
        <v>905</v>
      </c>
      <c r="C5760">
        <v>92</v>
      </c>
      <c r="D5760" t="s">
        <v>407</v>
      </c>
      <c r="E5760" t="s">
        <v>947</v>
      </c>
      <c r="F5760">
        <v>12574</v>
      </c>
      <c r="G5760" t="s">
        <v>411</v>
      </c>
      <c r="H5760" s="101">
        <v>1289.5999999999999</v>
      </c>
      <c r="I5760">
        <v>157.07</v>
      </c>
      <c r="J5760" s="8">
        <v>40990</v>
      </c>
      <c r="K5760" t="s">
        <v>148</v>
      </c>
      <c r="L5760" t="s">
        <v>151</v>
      </c>
      <c r="O5760" s="100">
        <v>2012</v>
      </c>
    </row>
    <row r="5761" spans="1:15" x14ac:dyDescent="0.25">
      <c r="A5761">
        <v>6</v>
      </c>
      <c r="B5761" t="s">
        <v>905</v>
      </c>
      <c r="C5761">
        <v>92</v>
      </c>
      <c r="D5761" t="s">
        <v>407</v>
      </c>
      <c r="E5761" t="s">
        <v>949</v>
      </c>
      <c r="F5761">
        <v>13124</v>
      </c>
      <c r="G5761" t="s">
        <v>417</v>
      </c>
      <c r="H5761">
        <v>499.21</v>
      </c>
      <c r="I5761">
        <v>60.64</v>
      </c>
      <c r="J5761" s="8">
        <v>40990</v>
      </c>
      <c r="K5761" t="s">
        <v>879</v>
      </c>
      <c r="L5761" t="s">
        <v>151</v>
      </c>
      <c r="O5761" s="100">
        <v>2012</v>
      </c>
    </row>
    <row r="5762" spans="1:15" x14ac:dyDescent="0.25">
      <c r="A5762">
        <v>6</v>
      </c>
      <c r="B5762" t="s">
        <v>905</v>
      </c>
      <c r="C5762">
        <v>92</v>
      </c>
      <c r="D5762" t="s">
        <v>407</v>
      </c>
      <c r="E5762" t="s">
        <v>942</v>
      </c>
      <c r="F5762">
        <v>12893</v>
      </c>
      <c r="G5762" t="s">
        <v>417</v>
      </c>
      <c r="H5762" s="101">
        <v>1164.8</v>
      </c>
      <c r="I5762">
        <v>159.04</v>
      </c>
      <c r="J5762" s="8">
        <v>40990</v>
      </c>
      <c r="K5762" t="s">
        <v>148</v>
      </c>
      <c r="L5762" t="s">
        <v>151</v>
      </c>
      <c r="O5762" s="100">
        <v>2012</v>
      </c>
    </row>
    <row r="5763" spans="1:15" x14ac:dyDescent="0.25">
      <c r="A5763">
        <v>6</v>
      </c>
      <c r="B5763" t="s">
        <v>905</v>
      </c>
      <c r="C5763">
        <v>92</v>
      </c>
      <c r="D5763" t="s">
        <v>407</v>
      </c>
      <c r="E5763" t="s">
        <v>944</v>
      </c>
      <c r="F5763">
        <v>12751</v>
      </c>
      <c r="G5763" t="s">
        <v>417</v>
      </c>
      <c r="H5763" s="101">
        <v>1131.2</v>
      </c>
      <c r="I5763">
        <v>154.19</v>
      </c>
      <c r="J5763" s="8">
        <v>40990</v>
      </c>
      <c r="K5763" t="s">
        <v>148</v>
      </c>
      <c r="L5763" t="s">
        <v>151</v>
      </c>
      <c r="O5763" s="100">
        <v>2012</v>
      </c>
    </row>
    <row r="5764" spans="1:15" x14ac:dyDescent="0.25">
      <c r="A5764">
        <v>6</v>
      </c>
      <c r="B5764" t="s">
        <v>905</v>
      </c>
      <c r="C5764">
        <v>93</v>
      </c>
      <c r="D5764" t="s">
        <v>418</v>
      </c>
      <c r="E5764" t="s">
        <v>953</v>
      </c>
      <c r="F5764">
        <v>13330</v>
      </c>
      <c r="G5764" t="s">
        <v>584</v>
      </c>
      <c r="H5764" s="101">
        <v>2500</v>
      </c>
      <c r="I5764">
        <v>186.08</v>
      </c>
      <c r="J5764" s="8">
        <v>40990</v>
      </c>
      <c r="K5764" t="s">
        <v>148</v>
      </c>
      <c r="L5764" t="s">
        <v>151</v>
      </c>
      <c r="O5764" s="100">
        <v>2012</v>
      </c>
    </row>
    <row r="5765" spans="1:15" x14ac:dyDescent="0.25">
      <c r="A5765">
        <v>6</v>
      </c>
      <c r="B5765" t="s">
        <v>905</v>
      </c>
      <c r="C5765">
        <v>93</v>
      </c>
      <c r="D5765" t="s">
        <v>418</v>
      </c>
      <c r="E5765" t="s">
        <v>951</v>
      </c>
      <c r="F5765">
        <v>12712</v>
      </c>
      <c r="G5765" t="s">
        <v>174</v>
      </c>
      <c r="H5765" s="101">
        <v>1514.4</v>
      </c>
      <c r="I5765">
        <v>162.84</v>
      </c>
      <c r="J5765" s="8">
        <v>40990</v>
      </c>
      <c r="K5765" t="s">
        <v>148</v>
      </c>
      <c r="L5765" t="s">
        <v>151</v>
      </c>
      <c r="O5765" s="100">
        <v>2012</v>
      </c>
    </row>
    <row r="5766" spans="1:15" x14ac:dyDescent="0.25">
      <c r="A5766">
        <v>6</v>
      </c>
      <c r="B5766" t="s">
        <v>905</v>
      </c>
      <c r="C5766">
        <v>93</v>
      </c>
      <c r="D5766" t="s">
        <v>418</v>
      </c>
      <c r="E5766" t="s">
        <v>955</v>
      </c>
      <c r="F5766">
        <v>13058</v>
      </c>
      <c r="G5766" t="s">
        <v>600</v>
      </c>
      <c r="H5766" s="101">
        <v>1219.82</v>
      </c>
      <c r="I5766">
        <v>93.32</v>
      </c>
      <c r="J5766" s="8">
        <v>40990</v>
      </c>
      <c r="K5766" t="s">
        <v>148</v>
      </c>
      <c r="L5766" t="s">
        <v>149</v>
      </c>
      <c r="O5766" s="100">
        <v>2012</v>
      </c>
    </row>
    <row r="5767" spans="1:15" x14ac:dyDescent="0.25">
      <c r="A5767">
        <v>6</v>
      </c>
      <c r="B5767" t="s">
        <v>905</v>
      </c>
      <c r="C5767">
        <v>93</v>
      </c>
      <c r="D5767" t="s">
        <v>418</v>
      </c>
      <c r="E5767" t="s">
        <v>952</v>
      </c>
      <c r="F5767">
        <v>13329</v>
      </c>
      <c r="G5767" t="s">
        <v>422</v>
      </c>
      <c r="H5767" s="101">
        <v>2038.47</v>
      </c>
      <c r="I5767">
        <v>146.88999999999999</v>
      </c>
      <c r="J5767" s="8">
        <v>40990</v>
      </c>
      <c r="K5767" t="s">
        <v>148</v>
      </c>
      <c r="L5767" t="s">
        <v>151</v>
      </c>
      <c r="O5767" s="100">
        <v>2012</v>
      </c>
    </row>
    <row r="5768" spans="1:15" x14ac:dyDescent="0.25">
      <c r="A5768">
        <v>6</v>
      </c>
      <c r="B5768" t="s">
        <v>905</v>
      </c>
      <c r="C5768">
        <v>93</v>
      </c>
      <c r="D5768" t="s">
        <v>418</v>
      </c>
      <c r="E5768" t="s">
        <v>1338</v>
      </c>
      <c r="F5768">
        <v>11457</v>
      </c>
      <c r="G5768" t="s">
        <v>424</v>
      </c>
      <c r="H5768" s="101">
        <v>2165.48</v>
      </c>
      <c r="I5768">
        <v>185.99</v>
      </c>
      <c r="J5768" s="8">
        <v>40990</v>
      </c>
      <c r="K5768" t="s">
        <v>148</v>
      </c>
      <c r="L5768" t="s">
        <v>151</v>
      </c>
      <c r="O5768" s="100">
        <v>2012</v>
      </c>
    </row>
    <row r="5769" spans="1:15" x14ac:dyDescent="0.25">
      <c r="A5769">
        <v>6</v>
      </c>
      <c r="B5769" t="s">
        <v>905</v>
      </c>
      <c r="C5769">
        <v>93</v>
      </c>
      <c r="D5769" t="s">
        <v>418</v>
      </c>
      <c r="E5769" t="s">
        <v>956</v>
      </c>
      <c r="F5769">
        <v>9954</v>
      </c>
      <c r="G5769" t="s">
        <v>593</v>
      </c>
      <c r="H5769" s="101">
        <v>1901.25</v>
      </c>
      <c r="I5769">
        <v>142.69</v>
      </c>
      <c r="J5769" s="8">
        <v>40990</v>
      </c>
      <c r="K5769" t="s">
        <v>148</v>
      </c>
      <c r="L5769" t="s">
        <v>151</v>
      </c>
      <c r="O5769" s="100">
        <v>2012</v>
      </c>
    </row>
    <row r="5770" spans="1:15" x14ac:dyDescent="0.25">
      <c r="A5770">
        <v>6</v>
      </c>
      <c r="B5770" t="s">
        <v>905</v>
      </c>
      <c r="C5770">
        <v>96</v>
      </c>
      <c r="D5770" t="s">
        <v>431</v>
      </c>
      <c r="E5770" t="s">
        <v>957</v>
      </c>
      <c r="F5770">
        <v>12078</v>
      </c>
      <c r="G5770" t="s">
        <v>433</v>
      </c>
      <c r="H5770" s="101">
        <v>1310.4000000000001</v>
      </c>
      <c r="I5770">
        <v>147.84</v>
      </c>
      <c r="J5770" s="8">
        <v>40990</v>
      </c>
      <c r="K5770" t="s">
        <v>148</v>
      </c>
      <c r="L5770" t="s">
        <v>151</v>
      </c>
      <c r="O5770" s="100">
        <v>2012</v>
      </c>
    </row>
    <row r="5771" spans="1:15" x14ac:dyDescent="0.25">
      <c r="A5771">
        <v>7</v>
      </c>
      <c r="B5771" t="s">
        <v>958</v>
      </c>
      <c r="C5771">
        <v>2</v>
      </c>
      <c r="D5771" t="s">
        <v>959</v>
      </c>
      <c r="E5771" t="s">
        <v>960</v>
      </c>
      <c r="F5771">
        <v>12776</v>
      </c>
      <c r="G5771" t="s">
        <v>750</v>
      </c>
      <c r="H5771" s="101">
        <v>1570</v>
      </c>
      <c r="I5771">
        <v>119.49</v>
      </c>
      <c r="J5771" s="8">
        <v>40990</v>
      </c>
      <c r="K5771" t="s">
        <v>148</v>
      </c>
      <c r="L5771" t="s">
        <v>151</v>
      </c>
      <c r="O5771" s="100">
        <v>2012</v>
      </c>
    </row>
    <row r="5772" spans="1:15" x14ac:dyDescent="0.25">
      <c r="A5772">
        <v>7</v>
      </c>
      <c r="B5772" t="s">
        <v>958</v>
      </c>
      <c r="C5772">
        <v>2</v>
      </c>
      <c r="D5772" t="s">
        <v>959</v>
      </c>
      <c r="E5772" t="s">
        <v>961</v>
      </c>
      <c r="F5772">
        <v>11271</v>
      </c>
      <c r="G5772" t="s">
        <v>750</v>
      </c>
      <c r="H5772" s="101">
        <v>1686.78</v>
      </c>
      <c r="I5772">
        <v>118.68</v>
      </c>
      <c r="J5772" s="8">
        <v>40990</v>
      </c>
      <c r="K5772" t="s">
        <v>148</v>
      </c>
      <c r="L5772" t="s">
        <v>151</v>
      </c>
      <c r="O5772" s="100">
        <v>2012</v>
      </c>
    </row>
    <row r="5773" spans="1:15" x14ac:dyDescent="0.25">
      <c r="A5773">
        <v>7</v>
      </c>
      <c r="B5773" t="s">
        <v>958</v>
      </c>
      <c r="C5773">
        <v>2</v>
      </c>
      <c r="D5773" t="s">
        <v>959</v>
      </c>
      <c r="E5773" t="s">
        <v>962</v>
      </c>
      <c r="F5773">
        <v>12327</v>
      </c>
      <c r="G5773" t="s">
        <v>750</v>
      </c>
      <c r="H5773" s="101">
        <v>1253.57</v>
      </c>
      <c r="I5773">
        <v>99.46</v>
      </c>
      <c r="J5773" s="8">
        <v>40990</v>
      </c>
      <c r="K5773" t="s">
        <v>148</v>
      </c>
      <c r="L5773" t="s">
        <v>151</v>
      </c>
      <c r="O5773" s="100">
        <v>2012</v>
      </c>
    </row>
    <row r="5774" spans="1:15" x14ac:dyDescent="0.25">
      <c r="A5774">
        <v>7</v>
      </c>
      <c r="B5774" t="s">
        <v>958</v>
      </c>
      <c r="C5774">
        <v>3</v>
      </c>
      <c r="D5774" t="s">
        <v>596</v>
      </c>
      <c r="E5774" t="s">
        <v>963</v>
      </c>
      <c r="F5774">
        <v>11216</v>
      </c>
      <c r="G5774" t="s">
        <v>600</v>
      </c>
      <c r="H5774" s="101">
        <v>1826.02</v>
      </c>
      <c r="I5774">
        <v>133.87</v>
      </c>
      <c r="J5774" s="8">
        <v>40990</v>
      </c>
      <c r="K5774" t="s">
        <v>148</v>
      </c>
      <c r="L5774" t="s">
        <v>151</v>
      </c>
      <c r="O5774" s="100">
        <v>2012</v>
      </c>
    </row>
    <row r="5775" spans="1:15" x14ac:dyDescent="0.25">
      <c r="A5775">
        <v>7</v>
      </c>
      <c r="B5775" t="s">
        <v>958</v>
      </c>
      <c r="C5775">
        <v>3</v>
      </c>
      <c r="D5775" t="s">
        <v>596</v>
      </c>
      <c r="E5775" t="s">
        <v>964</v>
      </c>
      <c r="F5775">
        <v>11818</v>
      </c>
      <c r="G5775" t="s">
        <v>600</v>
      </c>
      <c r="H5775">
        <v>614.61</v>
      </c>
      <c r="I5775">
        <v>88.82</v>
      </c>
      <c r="J5775" s="8">
        <v>40990</v>
      </c>
      <c r="K5775" t="s">
        <v>148</v>
      </c>
      <c r="L5775" t="s">
        <v>149</v>
      </c>
      <c r="O5775" s="100">
        <v>2012</v>
      </c>
    </row>
    <row r="5776" spans="1:15" x14ac:dyDescent="0.25">
      <c r="A5776">
        <v>7</v>
      </c>
      <c r="B5776" t="s">
        <v>958</v>
      </c>
      <c r="C5776">
        <v>6</v>
      </c>
      <c r="D5776" t="s">
        <v>162</v>
      </c>
      <c r="E5776" t="s">
        <v>965</v>
      </c>
      <c r="F5776">
        <v>12206</v>
      </c>
      <c r="G5776" t="s">
        <v>164</v>
      </c>
      <c r="H5776" s="101">
        <v>1703.21</v>
      </c>
      <c r="I5776">
        <v>126.24</v>
      </c>
      <c r="J5776" s="8">
        <v>40990</v>
      </c>
      <c r="K5776" t="s">
        <v>148</v>
      </c>
      <c r="L5776" t="s">
        <v>151</v>
      </c>
      <c r="O5776" s="100">
        <v>2012</v>
      </c>
    </row>
    <row r="5777" spans="1:15" x14ac:dyDescent="0.25">
      <c r="A5777">
        <v>7</v>
      </c>
      <c r="B5777" t="s">
        <v>958</v>
      </c>
      <c r="C5777">
        <v>6</v>
      </c>
      <c r="D5777" t="s">
        <v>162</v>
      </c>
      <c r="E5777" t="s">
        <v>966</v>
      </c>
      <c r="F5777">
        <v>12644</v>
      </c>
      <c r="G5777" t="s">
        <v>164</v>
      </c>
      <c r="H5777" s="101">
        <v>1545</v>
      </c>
      <c r="I5777">
        <v>113.29</v>
      </c>
      <c r="J5777" s="8">
        <v>40990</v>
      </c>
      <c r="K5777" t="s">
        <v>148</v>
      </c>
      <c r="L5777" t="s">
        <v>151</v>
      </c>
      <c r="O5777" s="100">
        <v>2012</v>
      </c>
    </row>
    <row r="5778" spans="1:15" x14ac:dyDescent="0.25">
      <c r="A5778">
        <v>7</v>
      </c>
      <c r="B5778" t="s">
        <v>958</v>
      </c>
      <c r="C5778">
        <v>6</v>
      </c>
      <c r="D5778" t="s">
        <v>162</v>
      </c>
      <c r="E5778" t="s">
        <v>967</v>
      </c>
      <c r="F5778">
        <v>12926</v>
      </c>
      <c r="G5778" t="s">
        <v>164</v>
      </c>
      <c r="H5778" s="101">
        <v>1640</v>
      </c>
      <c r="I5778">
        <v>120.56</v>
      </c>
      <c r="J5778" s="8">
        <v>40990</v>
      </c>
      <c r="K5778" t="s">
        <v>148</v>
      </c>
      <c r="L5778" t="s">
        <v>151</v>
      </c>
      <c r="O5778" s="100">
        <v>2012</v>
      </c>
    </row>
    <row r="5779" spans="1:15" x14ac:dyDescent="0.25">
      <c r="A5779">
        <v>7</v>
      </c>
      <c r="B5779" t="s">
        <v>958</v>
      </c>
      <c r="C5779">
        <v>6</v>
      </c>
      <c r="D5779" t="s">
        <v>162</v>
      </c>
      <c r="E5779" t="s">
        <v>968</v>
      </c>
      <c r="F5779">
        <v>12400</v>
      </c>
      <c r="G5779" t="s">
        <v>164</v>
      </c>
      <c r="H5779" s="101">
        <v>1550</v>
      </c>
      <c r="I5779">
        <v>118.58</v>
      </c>
      <c r="J5779" s="8">
        <v>40990</v>
      </c>
      <c r="K5779" t="s">
        <v>148</v>
      </c>
      <c r="L5779" t="s">
        <v>151</v>
      </c>
      <c r="O5779" s="100">
        <v>2012</v>
      </c>
    </row>
    <row r="5780" spans="1:15" x14ac:dyDescent="0.25">
      <c r="A5780">
        <v>7</v>
      </c>
      <c r="B5780" t="s">
        <v>958</v>
      </c>
      <c r="C5780">
        <v>15</v>
      </c>
      <c r="D5780" t="s">
        <v>459</v>
      </c>
      <c r="E5780" t="s">
        <v>969</v>
      </c>
      <c r="F5780">
        <v>12605</v>
      </c>
      <c r="G5780" t="s">
        <v>463</v>
      </c>
      <c r="H5780" s="101">
        <v>1150.56</v>
      </c>
      <c r="I5780">
        <v>166.24</v>
      </c>
      <c r="J5780" s="8">
        <v>40990</v>
      </c>
      <c r="K5780" t="s">
        <v>148</v>
      </c>
      <c r="L5780" t="s">
        <v>443</v>
      </c>
      <c r="O5780" s="100">
        <v>2012</v>
      </c>
    </row>
    <row r="5781" spans="1:15" x14ac:dyDescent="0.25">
      <c r="A5781">
        <v>7</v>
      </c>
      <c r="B5781" t="s">
        <v>958</v>
      </c>
      <c r="C5781">
        <v>15</v>
      </c>
      <c r="D5781" t="s">
        <v>459</v>
      </c>
      <c r="E5781" t="s">
        <v>970</v>
      </c>
      <c r="F5781">
        <v>12655</v>
      </c>
      <c r="G5781" t="s">
        <v>463</v>
      </c>
      <c r="H5781" s="101">
        <v>1664.09</v>
      </c>
      <c r="I5781">
        <v>127.3</v>
      </c>
      <c r="J5781" s="8">
        <v>40990</v>
      </c>
      <c r="K5781" t="s">
        <v>148</v>
      </c>
      <c r="L5781" t="s">
        <v>151</v>
      </c>
      <c r="O5781" s="100">
        <v>2012</v>
      </c>
    </row>
    <row r="5782" spans="1:15" x14ac:dyDescent="0.25">
      <c r="A5782">
        <v>7</v>
      </c>
      <c r="B5782" t="s">
        <v>958</v>
      </c>
      <c r="C5782">
        <v>15</v>
      </c>
      <c r="D5782" t="s">
        <v>459</v>
      </c>
      <c r="E5782" t="s">
        <v>1339</v>
      </c>
      <c r="F5782">
        <v>12775</v>
      </c>
      <c r="G5782" t="s">
        <v>463</v>
      </c>
      <c r="H5782">
        <v>546.9</v>
      </c>
      <c r="I5782">
        <v>79.03</v>
      </c>
      <c r="J5782" s="8">
        <v>40990</v>
      </c>
      <c r="K5782" t="s">
        <v>148</v>
      </c>
      <c r="L5782" t="s">
        <v>149</v>
      </c>
      <c r="O5782" s="100">
        <v>2012</v>
      </c>
    </row>
    <row r="5783" spans="1:15" x14ac:dyDescent="0.25">
      <c r="A5783">
        <v>7</v>
      </c>
      <c r="B5783" t="s">
        <v>958</v>
      </c>
      <c r="C5783">
        <v>24</v>
      </c>
      <c r="D5783" t="s">
        <v>205</v>
      </c>
      <c r="E5783" t="s">
        <v>1408</v>
      </c>
      <c r="F5783">
        <v>13613</v>
      </c>
      <c r="G5783" t="s">
        <v>207</v>
      </c>
      <c r="H5783" s="101">
        <v>1001.25</v>
      </c>
      <c r="I5783">
        <v>144.69</v>
      </c>
      <c r="J5783" s="8">
        <v>40990</v>
      </c>
      <c r="K5783" t="s">
        <v>148</v>
      </c>
      <c r="L5783" t="s">
        <v>149</v>
      </c>
      <c r="O5783" s="100">
        <v>2012</v>
      </c>
    </row>
    <row r="5784" spans="1:15" x14ac:dyDescent="0.25">
      <c r="A5784">
        <v>7</v>
      </c>
      <c r="B5784" t="s">
        <v>958</v>
      </c>
      <c r="C5784">
        <v>24</v>
      </c>
      <c r="D5784" t="s">
        <v>205</v>
      </c>
      <c r="E5784" t="s">
        <v>971</v>
      </c>
      <c r="F5784">
        <v>13335</v>
      </c>
      <c r="G5784" t="s">
        <v>207</v>
      </c>
      <c r="H5784" s="101">
        <v>1563.47</v>
      </c>
      <c r="I5784">
        <v>118.08</v>
      </c>
      <c r="J5784" s="8">
        <v>40990</v>
      </c>
      <c r="K5784" t="s">
        <v>148</v>
      </c>
      <c r="L5784" t="s">
        <v>151</v>
      </c>
      <c r="O5784" s="100">
        <v>2012</v>
      </c>
    </row>
    <row r="5785" spans="1:15" x14ac:dyDescent="0.25">
      <c r="A5785">
        <v>7</v>
      </c>
      <c r="B5785" t="s">
        <v>958</v>
      </c>
      <c r="C5785">
        <v>24</v>
      </c>
      <c r="D5785" t="s">
        <v>205</v>
      </c>
      <c r="E5785" t="s">
        <v>973</v>
      </c>
      <c r="F5785">
        <v>12401</v>
      </c>
      <c r="G5785" t="s">
        <v>207</v>
      </c>
      <c r="H5785" s="101">
        <v>1696.07</v>
      </c>
      <c r="I5785">
        <v>129.75</v>
      </c>
      <c r="J5785" s="8">
        <v>40990</v>
      </c>
      <c r="K5785" t="s">
        <v>148</v>
      </c>
      <c r="L5785" t="s">
        <v>151</v>
      </c>
      <c r="O5785" s="100">
        <v>2012</v>
      </c>
    </row>
    <row r="5786" spans="1:15" x14ac:dyDescent="0.25">
      <c r="A5786">
        <v>7</v>
      </c>
      <c r="B5786" t="s">
        <v>958</v>
      </c>
      <c r="C5786">
        <v>24</v>
      </c>
      <c r="D5786" t="s">
        <v>205</v>
      </c>
      <c r="E5786" t="s">
        <v>975</v>
      </c>
      <c r="F5786">
        <v>13295</v>
      </c>
      <c r="G5786" t="s">
        <v>207</v>
      </c>
      <c r="H5786" s="101">
        <v>1688.47</v>
      </c>
      <c r="I5786">
        <v>106.69</v>
      </c>
      <c r="J5786" s="8">
        <v>40990</v>
      </c>
      <c r="K5786" t="s">
        <v>148</v>
      </c>
      <c r="L5786" t="s">
        <v>151</v>
      </c>
      <c r="O5786" s="100">
        <v>2012</v>
      </c>
    </row>
    <row r="5787" spans="1:15" x14ac:dyDescent="0.25">
      <c r="A5787">
        <v>7</v>
      </c>
      <c r="B5787" t="s">
        <v>958</v>
      </c>
      <c r="C5787">
        <v>24</v>
      </c>
      <c r="D5787" t="s">
        <v>205</v>
      </c>
      <c r="E5787" t="s">
        <v>1409</v>
      </c>
      <c r="F5787">
        <v>13612</v>
      </c>
      <c r="G5787" t="s">
        <v>207</v>
      </c>
      <c r="H5787">
        <v>450</v>
      </c>
      <c r="I5787">
        <v>65.03</v>
      </c>
      <c r="J5787" s="8">
        <v>40990</v>
      </c>
      <c r="K5787" t="s">
        <v>148</v>
      </c>
      <c r="L5787" t="s">
        <v>149</v>
      </c>
      <c r="O5787" s="100">
        <v>2012</v>
      </c>
    </row>
    <row r="5788" spans="1:15" x14ac:dyDescent="0.25">
      <c r="A5788">
        <v>7</v>
      </c>
      <c r="B5788" t="s">
        <v>958</v>
      </c>
      <c r="C5788">
        <v>33</v>
      </c>
      <c r="D5788" t="s">
        <v>913</v>
      </c>
      <c r="E5788" t="s">
        <v>976</v>
      </c>
      <c r="F5788">
        <v>10884</v>
      </c>
      <c r="G5788" t="s">
        <v>268</v>
      </c>
      <c r="H5788" s="101">
        <v>1722.04</v>
      </c>
      <c r="I5788">
        <v>126.83</v>
      </c>
      <c r="J5788" s="8">
        <v>40990</v>
      </c>
      <c r="K5788" t="s">
        <v>148</v>
      </c>
      <c r="L5788" t="s">
        <v>151</v>
      </c>
      <c r="O5788" s="100">
        <v>2012</v>
      </c>
    </row>
    <row r="5789" spans="1:15" x14ac:dyDescent="0.25">
      <c r="A5789">
        <v>7</v>
      </c>
      <c r="B5789" t="s">
        <v>958</v>
      </c>
      <c r="C5789">
        <v>46</v>
      </c>
      <c r="D5789" t="s">
        <v>281</v>
      </c>
      <c r="E5789" t="s">
        <v>977</v>
      </c>
      <c r="F5789">
        <v>11568</v>
      </c>
      <c r="G5789" t="s">
        <v>283</v>
      </c>
      <c r="H5789" s="101">
        <v>1638.6</v>
      </c>
      <c r="I5789">
        <v>236.77</v>
      </c>
      <c r="J5789" s="8">
        <v>40990</v>
      </c>
      <c r="K5789" t="s">
        <v>148</v>
      </c>
      <c r="L5789" t="s">
        <v>149</v>
      </c>
      <c r="O5789" s="100">
        <v>2012</v>
      </c>
    </row>
    <row r="5790" spans="1:15" x14ac:dyDescent="0.25">
      <c r="A5790">
        <v>7</v>
      </c>
      <c r="B5790" t="s">
        <v>958</v>
      </c>
      <c r="C5790">
        <v>46</v>
      </c>
      <c r="D5790" t="s">
        <v>281</v>
      </c>
      <c r="E5790" t="s">
        <v>978</v>
      </c>
      <c r="F5790">
        <v>13173</v>
      </c>
      <c r="G5790" t="s">
        <v>283</v>
      </c>
      <c r="H5790" s="101">
        <v>1380.6</v>
      </c>
      <c r="I5790">
        <v>199.5</v>
      </c>
      <c r="J5790" s="8">
        <v>40990</v>
      </c>
      <c r="K5790" t="s">
        <v>148</v>
      </c>
      <c r="L5790" t="s">
        <v>149</v>
      </c>
      <c r="O5790" s="100">
        <v>2012</v>
      </c>
    </row>
    <row r="5791" spans="1:15" x14ac:dyDescent="0.25">
      <c r="A5791">
        <v>7</v>
      </c>
      <c r="B5791" t="s">
        <v>958</v>
      </c>
      <c r="C5791">
        <v>46</v>
      </c>
      <c r="D5791" t="s">
        <v>281</v>
      </c>
      <c r="E5791" t="s">
        <v>1410</v>
      </c>
      <c r="F5791">
        <v>12048</v>
      </c>
      <c r="G5791" t="s">
        <v>283</v>
      </c>
      <c r="H5791">
        <v>285.08</v>
      </c>
      <c r="I5791">
        <v>41.18</v>
      </c>
      <c r="J5791" s="8">
        <v>40990</v>
      </c>
      <c r="K5791" t="s">
        <v>148</v>
      </c>
      <c r="L5791" t="s">
        <v>190</v>
      </c>
      <c r="O5791" s="100">
        <v>2012</v>
      </c>
    </row>
    <row r="5792" spans="1:15" x14ac:dyDescent="0.25">
      <c r="A5792">
        <v>7</v>
      </c>
      <c r="B5792" t="s">
        <v>958</v>
      </c>
      <c r="C5792">
        <v>46</v>
      </c>
      <c r="D5792" t="s">
        <v>281</v>
      </c>
      <c r="E5792" t="s">
        <v>979</v>
      </c>
      <c r="F5792">
        <v>11198</v>
      </c>
      <c r="G5792" t="s">
        <v>288</v>
      </c>
      <c r="H5792" s="101">
        <v>2257.5300000000002</v>
      </c>
      <c r="I5792">
        <v>172.22</v>
      </c>
      <c r="J5792" s="8">
        <v>40990</v>
      </c>
      <c r="K5792" t="s">
        <v>148</v>
      </c>
      <c r="L5792" t="s">
        <v>151</v>
      </c>
      <c r="O5792" s="100">
        <v>2012</v>
      </c>
    </row>
    <row r="5793" spans="1:15" x14ac:dyDescent="0.25">
      <c r="A5793">
        <v>7</v>
      </c>
      <c r="B5793" t="s">
        <v>958</v>
      </c>
      <c r="C5793">
        <v>62</v>
      </c>
      <c r="D5793" t="s">
        <v>296</v>
      </c>
      <c r="E5793" t="s">
        <v>1411</v>
      </c>
      <c r="F5793">
        <v>13611</v>
      </c>
      <c r="G5793" t="s">
        <v>298</v>
      </c>
      <c r="H5793">
        <v>748.13</v>
      </c>
      <c r="I5793">
        <v>108.1</v>
      </c>
      <c r="J5793" s="8">
        <v>40990</v>
      </c>
      <c r="K5793" t="s">
        <v>148</v>
      </c>
      <c r="L5793" t="s">
        <v>149</v>
      </c>
      <c r="O5793" s="100">
        <v>2012</v>
      </c>
    </row>
    <row r="5794" spans="1:15" x14ac:dyDescent="0.25">
      <c r="A5794">
        <v>7</v>
      </c>
      <c r="B5794" t="s">
        <v>958</v>
      </c>
      <c r="C5794">
        <v>62</v>
      </c>
      <c r="D5794" t="s">
        <v>296</v>
      </c>
      <c r="E5794" t="s">
        <v>980</v>
      </c>
      <c r="F5794">
        <v>13496</v>
      </c>
      <c r="G5794" t="s">
        <v>298</v>
      </c>
      <c r="H5794" s="101">
        <v>2000</v>
      </c>
      <c r="I5794">
        <v>148.03</v>
      </c>
      <c r="J5794" s="8">
        <v>40990</v>
      </c>
      <c r="K5794" t="s">
        <v>148</v>
      </c>
      <c r="L5794" t="s">
        <v>151</v>
      </c>
      <c r="O5794" s="100">
        <v>2012</v>
      </c>
    </row>
    <row r="5795" spans="1:15" x14ac:dyDescent="0.25">
      <c r="A5795">
        <v>7</v>
      </c>
      <c r="B5795" t="s">
        <v>958</v>
      </c>
      <c r="C5795">
        <v>67</v>
      </c>
      <c r="D5795" t="s">
        <v>301</v>
      </c>
      <c r="E5795" t="s">
        <v>981</v>
      </c>
      <c r="F5795">
        <v>12472</v>
      </c>
      <c r="G5795" t="s">
        <v>300</v>
      </c>
      <c r="H5795" s="101">
        <v>1738.77</v>
      </c>
      <c r="I5795">
        <v>133.01</v>
      </c>
      <c r="J5795" s="8">
        <v>40990</v>
      </c>
      <c r="K5795" t="s">
        <v>148</v>
      </c>
      <c r="L5795" t="s">
        <v>151</v>
      </c>
      <c r="O5795" s="100">
        <v>2012</v>
      </c>
    </row>
    <row r="5796" spans="1:15" x14ac:dyDescent="0.25">
      <c r="A5796">
        <v>7</v>
      </c>
      <c r="B5796" t="s">
        <v>958</v>
      </c>
      <c r="C5796">
        <v>67</v>
      </c>
      <c r="D5796" t="s">
        <v>301</v>
      </c>
      <c r="E5796" t="s">
        <v>982</v>
      </c>
      <c r="F5796">
        <v>12261</v>
      </c>
      <c r="G5796" t="s">
        <v>300</v>
      </c>
      <c r="H5796" s="101">
        <v>2079.81</v>
      </c>
      <c r="I5796">
        <v>154.19999999999999</v>
      </c>
      <c r="J5796" s="8">
        <v>40990</v>
      </c>
      <c r="K5796" t="s">
        <v>148</v>
      </c>
      <c r="L5796" t="s">
        <v>151</v>
      </c>
      <c r="O5796" s="100">
        <v>2012</v>
      </c>
    </row>
    <row r="5797" spans="1:15" x14ac:dyDescent="0.25">
      <c r="A5797">
        <v>7</v>
      </c>
      <c r="B5797" t="s">
        <v>958</v>
      </c>
      <c r="C5797">
        <v>67</v>
      </c>
      <c r="D5797" t="s">
        <v>301</v>
      </c>
      <c r="E5797" t="s">
        <v>983</v>
      </c>
      <c r="F5797">
        <v>12841</v>
      </c>
      <c r="G5797" t="s">
        <v>300</v>
      </c>
      <c r="H5797" s="101">
        <v>1948.08</v>
      </c>
      <c r="I5797">
        <v>149.03</v>
      </c>
      <c r="J5797" s="8">
        <v>40990</v>
      </c>
      <c r="K5797" t="s">
        <v>148</v>
      </c>
      <c r="L5797" t="s">
        <v>151</v>
      </c>
      <c r="O5797" s="100">
        <v>2012</v>
      </c>
    </row>
    <row r="5798" spans="1:15" x14ac:dyDescent="0.25">
      <c r="A5798">
        <v>7</v>
      </c>
      <c r="B5798" t="s">
        <v>958</v>
      </c>
      <c r="C5798">
        <v>72</v>
      </c>
      <c r="D5798" t="s">
        <v>305</v>
      </c>
      <c r="E5798" t="s">
        <v>984</v>
      </c>
      <c r="F5798">
        <v>12806</v>
      </c>
      <c r="G5798" t="s">
        <v>307</v>
      </c>
      <c r="H5798" s="101">
        <v>1099.8</v>
      </c>
      <c r="I5798">
        <v>158.93</v>
      </c>
      <c r="J5798" s="8">
        <v>40990</v>
      </c>
      <c r="K5798" t="s">
        <v>148</v>
      </c>
      <c r="L5798" t="s">
        <v>149</v>
      </c>
      <c r="O5798" s="100">
        <v>2012</v>
      </c>
    </row>
    <row r="5799" spans="1:15" x14ac:dyDescent="0.25">
      <c r="A5799">
        <v>7</v>
      </c>
      <c r="B5799" t="s">
        <v>958</v>
      </c>
      <c r="C5799">
        <v>72</v>
      </c>
      <c r="D5799" t="s">
        <v>305</v>
      </c>
      <c r="E5799" t="s">
        <v>985</v>
      </c>
      <c r="F5799">
        <v>13160</v>
      </c>
      <c r="G5799" t="s">
        <v>307</v>
      </c>
      <c r="H5799" s="101">
        <v>1663.84</v>
      </c>
      <c r="I5799">
        <v>122.38</v>
      </c>
      <c r="J5799" s="8">
        <v>40990</v>
      </c>
      <c r="K5799" t="s">
        <v>148</v>
      </c>
      <c r="L5799" t="s">
        <v>151</v>
      </c>
      <c r="O5799" s="100">
        <v>2012</v>
      </c>
    </row>
    <row r="5800" spans="1:15" x14ac:dyDescent="0.25">
      <c r="A5800">
        <v>7</v>
      </c>
      <c r="B5800" t="s">
        <v>958</v>
      </c>
      <c r="C5800">
        <v>72</v>
      </c>
      <c r="D5800" t="s">
        <v>305</v>
      </c>
      <c r="E5800" t="s">
        <v>986</v>
      </c>
      <c r="F5800">
        <v>12810</v>
      </c>
      <c r="G5800" t="s">
        <v>307</v>
      </c>
      <c r="H5800" s="101">
        <v>1162.94</v>
      </c>
      <c r="I5800">
        <v>168.04</v>
      </c>
      <c r="J5800" s="8">
        <v>40990</v>
      </c>
      <c r="K5800" t="s">
        <v>148</v>
      </c>
      <c r="L5800" t="s">
        <v>149</v>
      </c>
      <c r="O5800" s="100">
        <v>2012</v>
      </c>
    </row>
    <row r="5801" spans="1:15" x14ac:dyDescent="0.25">
      <c r="A5801">
        <v>7</v>
      </c>
      <c r="B5801" t="s">
        <v>958</v>
      </c>
      <c r="C5801">
        <v>72</v>
      </c>
      <c r="D5801" t="s">
        <v>305</v>
      </c>
      <c r="E5801" t="s">
        <v>987</v>
      </c>
      <c r="F5801">
        <v>12807</v>
      </c>
      <c r="G5801" t="s">
        <v>307</v>
      </c>
      <c r="H5801" s="101">
        <v>1663.81</v>
      </c>
      <c r="I5801">
        <v>122.38</v>
      </c>
      <c r="J5801" s="8">
        <v>40990</v>
      </c>
      <c r="K5801" t="s">
        <v>148</v>
      </c>
      <c r="L5801" t="s">
        <v>151</v>
      </c>
      <c r="O5801" s="100">
        <v>2012</v>
      </c>
    </row>
    <row r="5802" spans="1:15" x14ac:dyDescent="0.25">
      <c r="A5802">
        <v>7</v>
      </c>
      <c r="B5802" t="s">
        <v>958</v>
      </c>
      <c r="C5802">
        <v>72</v>
      </c>
      <c r="D5802" t="s">
        <v>305</v>
      </c>
      <c r="E5802" t="s">
        <v>988</v>
      </c>
      <c r="F5802">
        <v>13163</v>
      </c>
      <c r="G5802" t="s">
        <v>307</v>
      </c>
      <c r="H5802" s="101">
        <v>1064.7</v>
      </c>
      <c r="I5802">
        <v>153.85</v>
      </c>
      <c r="J5802" s="8">
        <v>40990</v>
      </c>
      <c r="K5802" t="s">
        <v>148</v>
      </c>
      <c r="L5802" t="s">
        <v>149</v>
      </c>
      <c r="O5802" s="100">
        <v>2012</v>
      </c>
    </row>
    <row r="5803" spans="1:15" x14ac:dyDescent="0.25">
      <c r="A5803">
        <v>7</v>
      </c>
      <c r="B5803" t="s">
        <v>958</v>
      </c>
      <c r="C5803">
        <v>72</v>
      </c>
      <c r="D5803" t="s">
        <v>305</v>
      </c>
      <c r="E5803" t="s">
        <v>989</v>
      </c>
      <c r="F5803">
        <v>13043</v>
      </c>
      <c r="G5803" t="s">
        <v>307</v>
      </c>
      <c r="H5803" s="101">
        <v>1622.25</v>
      </c>
      <c r="I5803">
        <v>124.1</v>
      </c>
      <c r="J5803" s="8">
        <v>40990</v>
      </c>
      <c r="K5803" t="s">
        <v>148</v>
      </c>
      <c r="L5803" t="s">
        <v>149</v>
      </c>
      <c r="O5803" s="100">
        <v>2012</v>
      </c>
    </row>
    <row r="5804" spans="1:15" x14ac:dyDescent="0.25">
      <c r="A5804">
        <v>7</v>
      </c>
      <c r="B5804" t="s">
        <v>958</v>
      </c>
      <c r="C5804">
        <v>72</v>
      </c>
      <c r="D5804" t="s">
        <v>305</v>
      </c>
      <c r="E5804" t="s">
        <v>990</v>
      </c>
      <c r="F5804">
        <v>12808</v>
      </c>
      <c r="G5804" t="s">
        <v>307</v>
      </c>
      <c r="H5804">
        <v>846.07</v>
      </c>
      <c r="I5804">
        <v>122.27</v>
      </c>
      <c r="J5804" s="8">
        <v>40990</v>
      </c>
      <c r="K5804" t="s">
        <v>148</v>
      </c>
      <c r="L5804" t="s">
        <v>149</v>
      </c>
      <c r="O5804" s="100">
        <v>2012</v>
      </c>
    </row>
    <row r="5805" spans="1:15" x14ac:dyDescent="0.25">
      <c r="A5805">
        <v>7</v>
      </c>
      <c r="B5805" t="s">
        <v>958</v>
      </c>
      <c r="C5805">
        <v>72</v>
      </c>
      <c r="D5805" t="s">
        <v>305</v>
      </c>
      <c r="E5805" t="s">
        <v>991</v>
      </c>
      <c r="F5805">
        <v>12809</v>
      </c>
      <c r="G5805" t="s">
        <v>307</v>
      </c>
      <c r="H5805">
        <v>631.13</v>
      </c>
      <c r="I5805">
        <v>91.2</v>
      </c>
      <c r="J5805" s="8">
        <v>40990</v>
      </c>
      <c r="K5805" t="s">
        <v>148</v>
      </c>
      <c r="L5805" t="s">
        <v>149</v>
      </c>
      <c r="O5805" s="100">
        <v>2012</v>
      </c>
    </row>
    <row r="5806" spans="1:15" x14ac:dyDescent="0.25">
      <c r="A5806">
        <v>7</v>
      </c>
      <c r="B5806" t="s">
        <v>958</v>
      </c>
      <c r="C5806">
        <v>72</v>
      </c>
      <c r="D5806" t="s">
        <v>305</v>
      </c>
      <c r="E5806" t="s">
        <v>992</v>
      </c>
      <c r="F5806">
        <v>12608</v>
      </c>
      <c r="G5806" t="s">
        <v>307</v>
      </c>
      <c r="H5806">
        <v>803.76</v>
      </c>
      <c r="I5806">
        <v>116.13</v>
      </c>
      <c r="J5806" s="8">
        <v>40990</v>
      </c>
      <c r="K5806" t="s">
        <v>148</v>
      </c>
      <c r="L5806" t="s">
        <v>149</v>
      </c>
      <c r="O5806" s="100">
        <v>2012</v>
      </c>
    </row>
    <row r="5807" spans="1:15" x14ac:dyDescent="0.25">
      <c r="A5807">
        <v>7</v>
      </c>
      <c r="B5807" t="s">
        <v>958</v>
      </c>
      <c r="C5807">
        <v>72</v>
      </c>
      <c r="D5807" t="s">
        <v>305</v>
      </c>
      <c r="E5807" t="s">
        <v>993</v>
      </c>
      <c r="F5807">
        <v>12973</v>
      </c>
      <c r="G5807" t="s">
        <v>307</v>
      </c>
      <c r="H5807" s="101">
        <v>1624.22</v>
      </c>
      <c r="I5807">
        <v>116.97</v>
      </c>
      <c r="J5807" s="8">
        <v>40990</v>
      </c>
      <c r="K5807" t="s">
        <v>148</v>
      </c>
      <c r="L5807" t="s">
        <v>151</v>
      </c>
      <c r="O5807" s="100">
        <v>2012</v>
      </c>
    </row>
    <row r="5808" spans="1:15" x14ac:dyDescent="0.25">
      <c r="A5808">
        <v>7</v>
      </c>
      <c r="B5808" t="s">
        <v>958</v>
      </c>
      <c r="C5808">
        <v>72</v>
      </c>
      <c r="D5808" t="s">
        <v>305</v>
      </c>
      <c r="E5808" t="s">
        <v>994</v>
      </c>
      <c r="F5808">
        <v>13164</v>
      </c>
      <c r="G5808" t="s">
        <v>307</v>
      </c>
      <c r="H5808" s="101">
        <v>1668.6</v>
      </c>
      <c r="I5808">
        <v>241.1</v>
      </c>
      <c r="J5808" s="8">
        <v>40990</v>
      </c>
      <c r="K5808" t="s">
        <v>148</v>
      </c>
      <c r="L5808" t="s">
        <v>149</v>
      </c>
      <c r="O5808" s="100">
        <v>2012</v>
      </c>
    </row>
    <row r="5809" spans="1:15" x14ac:dyDescent="0.25">
      <c r="A5809">
        <v>7</v>
      </c>
      <c r="B5809" t="s">
        <v>958</v>
      </c>
      <c r="C5809">
        <v>74</v>
      </c>
      <c r="D5809" t="s">
        <v>328</v>
      </c>
      <c r="E5809" t="s">
        <v>995</v>
      </c>
      <c r="F5809">
        <v>11442</v>
      </c>
      <c r="G5809" t="s">
        <v>333</v>
      </c>
      <c r="H5809" s="101">
        <v>1315.36</v>
      </c>
      <c r="I5809">
        <v>134.55000000000001</v>
      </c>
      <c r="J5809" s="8">
        <v>40990</v>
      </c>
      <c r="K5809" t="s">
        <v>148</v>
      </c>
      <c r="L5809" t="s">
        <v>151</v>
      </c>
      <c r="O5809" s="100">
        <v>2012</v>
      </c>
    </row>
    <row r="5810" spans="1:15" x14ac:dyDescent="0.25">
      <c r="A5810">
        <v>7</v>
      </c>
      <c r="B5810" t="s">
        <v>958</v>
      </c>
      <c r="C5810">
        <v>75</v>
      </c>
      <c r="D5810" t="s">
        <v>334</v>
      </c>
      <c r="E5810" t="s">
        <v>1412</v>
      </c>
      <c r="F5810">
        <v>13615</v>
      </c>
      <c r="G5810" t="s">
        <v>336</v>
      </c>
      <c r="H5810">
        <v>288.14</v>
      </c>
      <c r="I5810">
        <v>41.63</v>
      </c>
      <c r="J5810" s="8">
        <v>40990</v>
      </c>
      <c r="K5810" t="s">
        <v>148</v>
      </c>
      <c r="L5810" t="s">
        <v>190</v>
      </c>
      <c r="O5810" s="100">
        <v>2012</v>
      </c>
    </row>
    <row r="5811" spans="1:15" x14ac:dyDescent="0.25">
      <c r="A5811">
        <v>7</v>
      </c>
      <c r="B5811" t="s">
        <v>958</v>
      </c>
      <c r="C5811">
        <v>75</v>
      </c>
      <c r="D5811" t="s">
        <v>334</v>
      </c>
      <c r="E5811" t="s">
        <v>996</v>
      </c>
      <c r="F5811">
        <v>13515</v>
      </c>
      <c r="G5811" t="s">
        <v>336</v>
      </c>
      <c r="H5811">
        <v>380</v>
      </c>
      <c r="I5811">
        <v>54.91</v>
      </c>
      <c r="J5811" s="8">
        <v>40990</v>
      </c>
      <c r="K5811" t="s">
        <v>148</v>
      </c>
      <c r="L5811" t="s">
        <v>190</v>
      </c>
      <c r="O5811" s="100">
        <v>2012</v>
      </c>
    </row>
    <row r="5812" spans="1:15" x14ac:dyDescent="0.25">
      <c r="A5812">
        <v>7</v>
      </c>
      <c r="B5812" t="s">
        <v>958</v>
      </c>
      <c r="C5812">
        <v>75</v>
      </c>
      <c r="D5812" t="s">
        <v>334</v>
      </c>
      <c r="E5812" t="s">
        <v>997</v>
      </c>
      <c r="F5812">
        <v>13508</v>
      </c>
      <c r="G5812" t="s">
        <v>336</v>
      </c>
      <c r="H5812">
        <v>225.63</v>
      </c>
      <c r="I5812">
        <v>32.6</v>
      </c>
      <c r="J5812" s="8">
        <v>40990</v>
      </c>
      <c r="K5812" t="s">
        <v>148</v>
      </c>
      <c r="L5812" t="s">
        <v>190</v>
      </c>
      <c r="O5812" s="100">
        <v>2012</v>
      </c>
    </row>
    <row r="5813" spans="1:15" x14ac:dyDescent="0.25">
      <c r="A5813">
        <v>7</v>
      </c>
      <c r="B5813" t="s">
        <v>958</v>
      </c>
      <c r="C5813">
        <v>75</v>
      </c>
      <c r="D5813" t="s">
        <v>334</v>
      </c>
      <c r="E5813" t="s">
        <v>998</v>
      </c>
      <c r="F5813">
        <v>13514</v>
      </c>
      <c r="G5813" t="s">
        <v>336</v>
      </c>
      <c r="H5813">
        <v>380</v>
      </c>
      <c r="I5813">
        <v>54.91</v>
      </c>
      <c r="J5813" s="8">
        <v>40990</v>
      </c>
      <c r="K5813" t="s">
        <v>148</v>
      </c>
      <c r="L5813" t="s">
        <v>190</v>
      </c>
      <c r="O5813" s="100">
        <v>2012</v>
      </c>
    </row>
    <row r="5814" spans="1:15" x14ac:dyDescent="0.25">
      <c r="A5814">
        <v>7</v>
      </c>
      <c r="B5814" t="s">
        <v>958</v>
      </c>
      <c r="C5814">
        <v>75</v>
      </c>
      <c r="D5814" t="s">
        <v>334</v>
      </c>
      <c r="E5814" t="s">
        <v>999</v>
      </c>
      <c r="F5814">
        <v>13463</v>
      </c>
      <c r="G5814" t="s">
        <v>336</v>
      </c>
      <c r="H5814">
        <v>380</v>
      </c>
      <c r="I5814">
        <v>54.91</v>
      </c>
      <c r="J5814" s="8">
        <v>40990</v>
      </c>
      <c r="K5814" t="s">
        <v>148</v>
      </c>
      <c r="L5814" t="s">
        <v>190</v>
      </c>
      <c r="O5814" s="100">
        <v>2012</v>
      </c>
    </row>
    <row r="5815" spans="1:15" x14ac:dyDescent="0.25">
      <c r="A5815">
        <v>7</v>
      </c>
      <c r="B5815" t="s">
        <v>958</v>
      </c>
      <c r="C5815">
        <v>79</v>
      </c>
      <c r="D5815" t="s">
        <v>340</v>
      </c>
      <c r="E5815" t="s">
        <v>1000</v>
      </c>
      <c r="F5815">
        <v>12468</v>
      </c>
      <c r="G5815" t="s">
        <v>342</v>
      </c>
      <c r="H5815" s="101">
        <v>1822.99</v>
      </c>
      <c r="I5815">
        <v>134.55000000000001</v>
      </c>
      <c r="J5815" s="8">
        <v>40990</v>
      </c>
      <c r="K5815" t="s">
        <v>148</v>
      </c>
      <c r="L5815" t="s">
        <v>151</v>
      </c>
      <c r="O5815" s="100">
        <v>2012</v>
      </c>
    </row>
    <row r="5816" spans="1:15" x14ac:dyDescent="0.25">
      <c r="A5816">
        <v>7</v>
      </c>
      <c r="B5816" t="s">
        <v>958</v>
      </c>
      <c r="C5816">
        <v>80</v>
      </c>
      <c r="D5816" t="s">
        <v>348</v>
      </c>
      <c r="E5816" t="s">
        <v>1002</v>
      </c>
      <c r="F5816">
        <v>10883</v>
      </c>
      <c r="G5816" t="s">
        <v>174</v>
      </c>
      <c r="H5816" s="101">
        <v>1904.04</v>
      </c>
      <c r="I5816">
        <v>140.76</v>
      </c>
      <c r="J5816" s="8">
        <v>40990</v>
      </c>
      <c r="K5816" t="s">
        <v>148</v>
      </c>
      <c r="L5816" t="s">
        <v>151</v>
      </c>
      <c r="O5816" s="100">
        <v>2012</v>
      </c>
    </row>
    <row r="5817" spans="1:15" x14ac:dyDescent="0.25">
      <c r="A5817">
        <v>7</v>
      </c>
      <c r="B5817" t="s">
        <v>958</v>
      </c>
      <c r="C5817">
        <v>80</v>
      </c>
      <c r="D5817" t="s">
        <v>348</v>
      </c>
      <c r="E5817" t="s">
        <v>1003</v>
      </c>
      <c r="F5817">
        <v>9867</v>
      </c>
      <c r="G5817" t="s">
        <v>352</v>
      </c>
      <c r="H5817" s="101">
        <v>3953.3</v>
      </c>
      <c r="I5817">
        <v>294.31</v>
      </c>
      <c r="J5817" s="8">
        <v>40990</v>
      </c>
      <c r="K5817" t="s">
        <v>148</v>
      </c>
      <c r="L5817" t="s">
        <v>151</v>
      </c>
      <c r="O5817" s="100">
        <v>2012</v>
      </c>
    </row>
    <row r="5818" spans="1:15" x14ac:dyDescent="0.25">
      <c r="A5818">
        <v>7</v>
      </c>
      <c r="B5818" t="s">
        <v>958</v>
      </c>
      <c r="C5818">
        <v>80</v>
      </c>
      <c r="D5818" t="s">
        <v>348</v>
      </c>
      <c r="E5818" t="s">
        <v>1005</v>
      </c>
      <c r="F5818">
        <v>12171</v>
      </c>
      <c r="G5818" t="s">
        <v>354</v>
      </c>
      <c r="H5818" s="101">
        <v>1219.8</v>
      </c>
      <c r="I5818">
        <v>153.08000000000001</v>
      </c>
      <c r="J5818" s="8">
        <v>40990</v>
      </c>
      <c r="K5818" t="s">
        <v>148</v>
      </c>
      <c r="L5818" t="s">
        <v>151</v>
      </c>
      <c r="O5818" s="100">
        <v>2012</v>
      </c>
    </row>
    <row r="5819" spans="1:15" x14ac:dyDescent="0.25">
      <c r="A5819">
        <v>7</v>
      </c>
      <c r="B5819" t="s">
        <v>958</v>
      </c>
      <c r="C5819">
        <v>80</v>
      </c>
      <c r="D5819" t="s">
        <v>348</v>
      </c>
      <c r="E5819" t="s">
        <v>1006</v>
      </c>
      <c r="F5819">
        <v>13093</v>
      </c>
      <c r="G5819" t="s">
        <v>354</v>
      </c>
      <c r="H5819">
        <v>966</v>
      </c>
      <c r="I5819">
        <v>130.33000000000001</v>
      </c>
      <c r="J5819" s="8">
        <v>40990</v>
      </c>
      <c r="K5819" t="s">
        <v>148</v>
      </c>
      <c r="L5819" t="s">
        <v>151</v>
      </c>
      <c r="O5819" s="100">
        <v>2012</v>
      </c>
    </row>
    <row r="5820" spans="1:15" x14ac:dyDescent="0.25">
      <c r="A5820">
        <v>7</v>
      </c>
      <c r="B5820" t="s">
        <v>958</v>
      </c>
      <c r="C5820">
        <v>80</v>
      </c>
      <c r="D5820" t="s">
        <v>348</v>
      </c>
      <c r="E5820" t="s">
        <v>1007</v>
      </c>
      <c r="F5820">
        <v>11683</v>
      </c>
      <c r="G5820" t="s">
        <v>357</v>
      </c>
      <c r="H5820" s="101">
        <v>2199.4899999999998</v>
      </c>
      <c r="I5820">
        <v>163.35</v>
      </c>
      <c r="J5820" s="8">
        <v>40990</v>
      </c>
      <c r="K5820" t="s">
        <v>148</v>
      </c>
      <c r="L5820" t="s">
        <v>151</v>
      </c>
      <c r="O5820" s="100">
        <v>2012</v>
      </c>
    </row>
    <row r="5821" spans="1:15" x14ac:dyDescent="0.25">
      <c r="A5821">
        <v>7</v>
      </c>
      <c r="B5821" t="s">
        <v>958</v>
      </c>
      <c r="C5821">
        <v>82</v>
      </c>
      <c r="D5821" t="s">
        <v>364</v>
      </c>
      <c r="E5821" t="s">
        <v>1008</v>
      </c>
      <c r="F5821">
        <v>12464</v>
      </c>
      <c r="G5821" t="s">
        <v>366</v>
      </c>
      <c r="H5821" s="101">
        <v>2253.19</v>
      </c>
      <c r="I5821">
        <v>172.37</v>
      </c>
      <c r="J5821" s="8">
        <v>40990</v>
      </c>
      <c r="K5821" t="s">
        <v>148</v>
      </c>
      <c r="L5821" t="s">
        <v>151</v>
      </c>
      <c r="O5821" s="100">
        <v>2012</v>
      </c>
    </row>
    <row r="5822" spans="1:15" x14ac:dyDescent="0.25">
      <c r="A5822">
        <v>7</v>
      </c>
      <c r="B5822" t="s">
        <v>958</v>
      </c>
      <c r="C5822">
        <v>82</v>
      </c>
      <c r="D5822" t="s">
        <v>364</v>
      </c>
      <c r="E5822" t="s">
        <v>1009</v>
      </c>
      <c r="F5822">
        <v>11322</v>
      </c>
      <c r="G5822" t="s">
        <v>366</v>
      </c>
      <c r="H5822" s="101">
        <v>2234.9499999999998</v>
      </c>
      <c r="I5822">
        <v>166.07</v>
      </c>
      <c r="J5822" s="8">
        <v>40990</v>
      </c>
      <c r="K5822" t="s">
        <v>148</v>
      </c>
      <c r="L5822" t="s">
        <v>151</v>
      </c>
      <c r="O5822" s="100">
        <v>2012</v>
      </c>
    </row>
    <row r="5823" spans="1:15" x14ac:dyDescent="0.25">
      <c r="A5823">
        <v>7</v>
      </c>
      <c r="B5823" t="s">
        <v>958</v>
      </c>
      <c r="C5823">
        <v>82</v>
      </c>
      <c r="D5823" t="s">
        <v>364</v>
      </c>
      <c r="E5823" t="s">
        <v>1010</v>
      </c>
      <c r="F5823">
        <v>13551</v>
      </c>
      <c r="G5823" t="s">
        <v>366</v>
      </c>
      <c r="H5823" s="101">
        <v>2078.36</v>
      </c>
      <c r="I5823">
        <v>159</v>
      </c>
      <c r="J5823" s="8">
        <v>40990</v>
      </c>
      <c r="K5823" t="s">
        <v>148</v>
      </c>
      <c r="L5823" t="s">
        <v>151</v>
      </c>
      <c r="O5823" s="100">
        <v>2012</v>
      </c>
    </row>
    <row r="5824" spans="1:15" x14ac:dyDescent="0.25">
      <c r="A5824">
        <v>7</v>
      </c>
      <c r="B5824" t="s">
        <v>958</v>
      </c>
      <c r="C5824">
        <v>82</v>
      </c>
      <c r="D5824" t="s">
        <v>364</v>
      </c>
      <c r="E5824" t="s">
        <v>1011</v>
      </c>
      <c r="F5824">
        <v>12629</v>
      </c>
      <c r="G5824" t="s">
        <v>366</v>
      </c>
      <c r="H5824" s="101">
        <v>1696.57</v>
      </c>
      <c r="I5824">
        <v>123.97</v>
      </c>
      <c r="J5824" s="8">
        <v>40990</v>
      </c>
      <c r="K5824" t="s">
        <v>148</v>
      </c>
      <c r="L5824" t="s">
        <v>151</v>
      </c>
      <c r="O5824" s="100">
        <v>2012</v>
      </c>
    </row>
    <row r="5825" spans="1:15" x14ac:dyDescent="0.25">
      <c r="A5825">
        <v>7</v>
      </c>
      <c r="B5825" t="s">
        <v>958</v>
      </c>
      <c r="C5825">
        <v>82</v>
      </c>
      <c r="D5825" t="s">
        <v>364</v>
      </c>
      <c r="E5825" t="s">
        <v>1012</v>
      </c>
      <c r="F5825">
        <v>13498</v>
      </c>
      <c r="G5825" t="s">
        <v>1280</v>
      </c>
      <c r="H5825" s="101">
        <v>2884.62</v>
      </c>
      <c r="I5825">
        <v>195.04</v>
      </c>
      <c r="J5825" s="8">
        <v>40990</v>
      </c>
      <c r="K5825" t="s">
        <v>148</v>
      </c>
      <c r="L5825" t="s">
        <v>151</v>
      </c>
      <c r="O5825" s="100">
        <v>2012</v>
      </c>
    </row>
    <row r="5826" spans="1:15" x14ac:dyDescent="0.25">
      <c r="A5826">
        <v>7</v>
      </c>
      <c r="B5826" t="s">
        <v>958</v>
      </c>
      <c r="C5826">
        <v>85</v>
      </c>
      <c r="D5826" t="s">
        <v>381</v>
      </c>
      <c r="E5826" t="s">
        <v>1014</v>
      </c>
      <c r="F5826">
        <v>12155</v>
      </c>
      <c r="G5826" t="s">
        <v>383</v>
      </c>
      <c r="H5826">
        <v>863.63</v>
      </c>
      <c r="I5826">
        <v>101.23</v>
      </c>
      <c r="J5826" s="8">
        <v>40990</v>
      </c>
      <c r="K5826" t="s">
        <v>391</v>
      </c>
      <c r="L5826" t="s">
        <v>151</v>
      </c>
      <c r="O5826" s="100">
        <v>2012</v>
      </c>
    </row>
    <row r="5827" spans="1:15" x14ac:dyDescent="0.25">
      <c r="A5827">
        <v>7</v>
      </c>
      <c r="B5827" t="s">
        <v>958</v>
      </c>
      <c r="C5827">
        <v>85</v>
      </c>
      <c r="D5827" t="s">
        <v>381</v>
      </c>
      <c r="E5827" t="s">
        <v>1016</v>
      </c>
      <c r="F5827">
        <v>12845</v>
      </c>
      <c r="G5827" t="s">
        <v>383</v>
      </c>
      <c r="H5827" s="101">
        <v>1508.2</v>
      </c>
      <c r="I5827">
        <v>115.38</v>
      </c>
      <c r="J5827" s="8">
        <v>40990</v>
      </c>
      <c r="K5827" t="s">
        <v>148</v>
      </c>
      <c r="L5827" t="s">
        <v>151</v>
      </c>
      <c r="O5827" s="100">
        <v>2012</v>
      </c>
    </row>
    <row r="5828" spans="1:15" x14ac:dyDescent="0.25">
      <c r="A5828">
        <v>7</v>
      </c>
      <c r="B5828" t="s">
        <v>958</v>
      </c>
      <c r="C5828">
        <v>85</v>
      </c>
      <c r="D5828" t="s">
        <v>381</v>
      </c>
      <c r="E5828" t="s">
        <v>1017</v>
      </c>
      <c r="F5828">
        <v>13506</v>
      </c>
      <c r="G5828" t="s">
        <v>383</v>
      </c>
      <c r="H5828" s="101">
        <v>1538.4</v>
      </c>
      <c r="I5828">
        <v>111.1</v>
      </c>
      <c r="J5828" s="8">
        <v>40990</v>
      </c>
      <c r="K5828" t="s">
        <v>148</v>
      </c>
      <c r="L5828" t="s">
        <v>151</v>
      </c>
      <c r="O5828" s="100">
        <v>2012</v>
      </c>
    </row>
    <row r="5829" spans="1:15" x14ac:dyDescent="0.25">
      <c r="A5829">
        <v>7</v>
      </c>
      <c r="B5829" t="s">
        <v>958</v>
      </c>
      <c r="C5829">
        <v>85</v>
      </c>
      <c r="D5829" t="s">
        <v>381</v>
      </c>
      <c r="E5829" t="s">
        <v>1018</v>
      </c>
      <c r="F5829">
        <v>13106</v>
      </c>
      <c r="G5829" t="s">
        <v>383</v>
      </c>
      <c r="H5829" s="101">
        <v>1363.31</v>
      </c>
      <c r="I5829">
        <v>166.1</v>
      </c>
      <c r="J5829" s="8">
        <v>40990</v>
      </c>
      <c r="K5829" t="s">
        <v>148</v>
      </c>
      <c r="L5829" t="s">
        <v>151</v>
      </c>
      <c r="O5829" s="100">
        <v>2012</v>
      </c>
    </row>
    <row r="5830" spans="1:15" x14ac:dyDescent="0.25">
      <c r="A5830">
        <v>7</v>
      </c>
      <c r="B5830" t="s">
        <v>958</v>
      </c>
      <c r="C5830">
        <v>85</v>
      </c>
      <c r="D5830" t="s">
        <v>381</v>
      </c>
      <c r="E5830" t="s">
        <v>1001</v>
      </c>
      <c r="F5830">
        <v>12779</v>
      </c>
      <c r="G5830" t="s">
        <v>375</v>
      </c>
      <c r="H5830" s="101">
        <v>2115.39</v>
      </c>
      <c r="I5830">
        <v>135.44</v>
      </c>
      <c r="J5830" s="8">
        <v>40990</v>
      </c>
      <c r="K5830" t="s">
        <v>148</v>
      </c>
      <c r="L5830" t="s">
        <v>151</v>
      </c>
      <c r="O5830" s="100">
        <v>2012</v>
      </c>
    </row>
    <row r="5831" spans="1:15" x14ac:dyDescent="0.25">
      <c r="A5831">
        <v>7</v>
      </c>
      <c r="B5831" t="s">
        <v>958</v>
      </c>
      <c r="C5831">
        <v>86</v>
      </c>
      <c r="D5831" t="s">
        <v>393</v>
      </c>
      <c r="E5831" t="s">
        <v>1020</v>
      </c>
      <c r="F5831">
        <v>13487</v>
      </c>
      <c r="G5831" t="s">
        <v>395</v>
      </c>
      <c r="H5831">
        <v>480</v>
      </c>
      <c r="I5831">
        <v>69.36</v>
      </c>
      <c r="J5831" s="8">
        <v>40990</v>
      </c>
      <c r="K5831" t="s">
        <v>148</v>
      </c>
      <c r="L5831" t="s">
        <v>149</v>
      </c>
      <c r="O5831" s="100">
        <v>2012</v>
      </c>
    </row>
    <row r="5832" spans="1:15" x14ac:dyDescent="0.25">
      <c r="A5832">
        <v>7</v>
      </c>
      <c r="B5832" t="s">
        <v>958</v>
      </c>
      <c r="C5832">
        <v>86</v>
      </c>
      <c r="D5832" t="s">
        <v>393</v>
      </c>
      <c r="E5832" t="s">
        <v>1022</v>
      </c>
      <c r="F5832">
        <v>10960</v>
      </c>
      <c r="G5832" t="s">
        <v>400</v>
      </c>
      <c r="H5832" s="101">
        <v>2162.8200000000002</v>
      </c>
      <c r="I5832">
        <v>140.66</v>
      </c>
      <c r="J5832" s="8">
        <v>40990</v>
      </c>
      <c r="K5832" t="s">
        <v>148</v>
      </c>
      <c r="L5832" t="s">
        <v>151</v>
      </c>
      <c r="O5832" s="100">
        <v>2012</v>
      </c>
    </row>
    <row r="5833" spans="1:15" x14ac:dyDescent="0.25">
      <c r="A5833">
        <v>7</v>
      </c>
      <c r="B5833" t="s">
        <v>958</v>
      </c>
      <c r="C5833">
        <v>86</v>
      </c>
      <c r="D5833" t="s">
        <v>393</v>
      </c>
      <c r="E5833" t="s">
        <v>1023</v>
      </c>
      <c r="F5833">
        <v>12037</v>
      </c>
      <c r="G5833" t="s">
        <v>402</v>
      </c>
      <c r="H5833" s="101">
        <v>1216</v>
      </c>
      <c r="I5833">
        <v>161.62</v>
      </c>
      <c r="J5833" s="8">
        <v>40990</v>
      </c>
      <c r="K5833" t="s">
        <v>148</v>
      </c>
      <c r="L5833" t="s">
        <v>151</v>
      </c>
      <c r="O5833" s="100">
        <v>2012</v>
      </c>
    </row>
    <row r="5834" spans="1:15" x14ac:dyDescent="0.25">
      <c r="A5834">
        <v>7</v>
      </c>
      <c r="B5834" t="s">
        <v>958</v>
      </c>
      <c r="C5834">
        <v>87</v>
      </c>
      <c r="D5834" t="s">
        <v>403</v>
      </c>
      <c r="E5834" t="s">
        <v>1024</v>
      </c>
      <c r="F5834">
        <v>12367</v>
      </c>
      <c r="G5834" t="s">
        <v>405</v>
      </c>
      <c r="H5834" s="101">
        <v>1520</v>
      </c>
      <c r="I5834">
        <v>156.57</v>
      </c>
      <c r="J5834" s="8">
        <v>40990</v>
      </c>
      <c r="K5834" t="s">
        <v>148</v>
      </c>
      <c r="L5834" t="s">
        <v>151</v>
      </c>
      <c r="O5834" s="100">
        <v>2012</v>
      </c>
    </row>
    <row r="5835" spans="1:15" x14ac:dyDescent="0.25">
      <c r="A5835">
        <v>7</v>
      </c>
      <c r="B5835" t="s">
        <v>958</v>
      </c>
      <c r="C5835">
        <v>92</v>
      </c>
      <c r="D5835" t="s">
        <v>407</v>
      </c>
      <c r="E5835" t="s">
        <v>1025</v>
      </c>
      <c r="F5835">
        <v>12846</v>
      </c>
      <c r="G5835" t="s">
        <v>411</v>
      </c>
      <c r="H5835" s="101">
        <v>2094.13</v>
      </c>
      <c r="I5835">
        <v>154.44999999999999</v>
      </c>
      <c r="J5835" s="8">
        <v>40990</v>
      </c>
      <c r="K5835" t="s">
        <v>1331</v>
      </c>
      <c r="L5835" t="s">
        <v>151</v>
      </c>
      <c r="O5835" s="100">
        <v>2012</v>
      </c>
    </row>
    <row r="5836" spans="1:15" x14ac:dyDescent="0.25">
      <c r="A5836">
        <v>7</v>
      </c>
      <c r="B5836" t="s">
        <v>958</v>
      </c>
      <c r="C5836">
        <v>92</v>
      </c>
      <c r="D5836" t="s">
        <v>407</v>
      </c>
      <c r="E5836" t="s">
        <v>1026</v>
      </c>
      <c r="F5836">
        <v>11138</v>
      </c>
      <c r="G5836" t="s">
        <v>411</v>
      </c>
      <c r="H5836" s="101">
        <v>1601.44</v>
      </c>
      <c r="I5836">
        <v>194.73</v>
      </c>
      <c r="J5836" s="8">
        <v>40990</v>
      </c>
      <c r="K5836" t="s">
        <v>148</v>
      </c>
      <c r="L5836" t="s">
        <v>151</v>
      </c>
      <c r="O5836" s="100">
        <v>2012</v>
      </c>
    </row>
    <row r="5837" spans="1:15" x14ac:dyDescent="0.25">
      <c r="A5837">
        <v>7</v>
      </c>
      <c r="B5837" t="s">
        <v>958</v>
      </c>
      <c r="C5837">
        <v>92</v>
      </c>
      <c r="D5837" t="s">
        <v>407</v>
      </c>
      <c r="E5837" t="s">
        <v>1027</v>
      </c>
      <c r="F5837">
        <v>11242</v>
      </c>
      <c r="G5837" t="s">
        <v>411</v>
      </c>
      <c r="H5837" s="101">
        <v>1290.08</v>
      </c>
      <c r="I5837">
        <v>173.1</v>
      </c>
      <c r="J5837" s="8">
        <v>40990</v>
      </c>
      <c r="K5837" t="s">
        <v>148</v>
      </c>
      <c r="L5837" t="s">
        <v>151</v>
      </c>
      <c r="O5837" s="100">
        <v>2012</v>
      </c>
    </row>
    <row r="5838" spans="1:15" x14ac:dyDescent="0.25">
      <c r="A5838">
        <v>7</v>
      </c>
      <c r="B5838" t="s">
        <v>958</v>
      </c>
      <c r="C5838">
        <v>93</v>
      </c>
      <c r="D5838" t="s">
        <v>418</v>
      </c>
      <c r="E5838" t="s">
        <v>1028</v>
      </c>
      <c r="F5838">
        <v>12624</v>
      </c>
      <c r="G5838" t="s">
        <v>584</v>
      </c>
      <c r="H5838" s="101">
        <v>2496</v>
      </c>
      <c r="I5838">
        <v>186.04</v>
      </c>
      <c r="J5838" s="8">
        <v>40990</v>
      </c>
      <c r="K5838" t="s">
        <v>148</v>
      </c>
      <c r="L5838" t="s">
        <v>151</v>
      </c>
      <c r="O5838" s="100">
        <v>2012</v>
      </c>
    </row>
    <row r="5839" spans="1:15" x14ac:dyDescent="0.25">
      <c r="A5839">
        <v>7</v>
      </c>
      <c r="B5839" t="s">
        <v>958</v>
      </c>
      <c r="C5839">
        <v>93</v>
      </c>
      <c r="D5839" t="s">
        <v>418</v>
      </c>
      <c r="E5839" t="s">
        <v>1004</v>
      </c>
      <c r="F5839">
        <v>13011</v>
      </c>
      <c r="G5839" t="s">
        <v>422</v>
      </c>
      <c r="H5839" s="101">
        <v>2100</v>
      </c>
      <c r="I5839">
        <v>155.16999999999999</v>
      </c>
      <c r="J5839" s="8">
        <v>40990</v>
      </c>
      <c r="K5839" t="s">
        <v>148</v>
      </c>
      <c r="L5839" t="s">
        <v>151</v>
      </c>
      <c r="O5839" s="100">
        <v>2012</v>
      </c>
    </row>
    <row r="5840" spans="1:15" x14ac:dyDescent="0.25">
      <c r="A5840">
        <v>7</v>
      </c>
      <c r="B5840" t="s">
        <v>958</v>
      </c>
      <c r="C5840">
        <v>93</v>
      </c>
      <c r="D5840" t="s">
        <v>418</v>
      </c>
      <c r="E5840" t="s">
        <v>1030</v>
      </c>
      <c r="F5840">
        <v>11421</v>
      </c>
      <c r="G5840" t="s">
        <v>424</v>
      </c>
      <c r="H5840" s="101">
        <v>2100.86</v>
      </c>
      <c r="I5840">
        <v>154.9</v>
      </c>
      <c r="J5840" s="8">
        <v>40990</v>
      </c>
      <c r="K5840" t="s">
        <v>148</v>
      </c>
      <c r="L5840" t="s">
        <v>151</v>
      </c>
      <c r="O5840" s="100">
        <v>2012</v>
      </c>
    </row>
    <row r="5841" spans="1:15" x14ac:dyDescent="0.25">
      <c r="A5841">
        <v>8</v>
      </c>
      <c r="B5841" t="s">
        <v>1033</v>
      </c>
      <c r="C5841">
        <v>14</v>
      </c>
      <c r="D5841" t="s">
        <v>172</v>
      </c>
      <c r="E5841" t="s">
        <v>1034</v>
      </c>
      <c r="F5841">
        <v>11610</v>
      </c>
      <c r="G5841" t="s">
        <v>452</v>
      </c>
      <c r="H5841" s="101">
        <v>4061.38</v>
      </c>
      <c r="I5841">
        <v>305.35000000000002</v>
      </c>
      <c r="J5841" s="8">
        <v>40990</v>
      </c>
      <c r="K5841" t="s">
        <v>148</v>
      </c>
      <c r="L5841" t="s">
        <v>151</v>
      </c>
      <c r="O5841" s="100">
        <v>2012</v>
      </c>
    </row>
    <row r="5842" spans="1:15" x14ac:dyDescent="0.25">
      <c r="A5842">
        <v>8</v>
      </c>
      <c r="B5842" t="s">
        <v>1033</v>
      </c>
      <c r="C5842">
        <v>14</v>
      </c>
      <c r="D5842" t="s">
        <v>172</v>
      </c>
      <c r="E5842" t="s">
        <v>1312</v>
      </c>
      <c r="F5842">
        <v>12006</v>
      </c>
      <c r="G5842" t="s">
        <v>181</v>
      </c>
      <c r="H5842">
        <v>87.2</v>
      </c>
      <c r="I5842">
        <v>12.6</v>
      </c>
      <c r="J5842" s="8">
        <v>40990</v>
      </c>
      <c r="K5842" t="s">
        <v>148</v>
      </c>
      <c r="L5842" t="s">
        <v>149</v>
      </c>
      <c r="O5842" s="100">
        <v>2012</v>
      </c>
    </row>
    <row r="5843" spans="1:15" x14ac:dyDescent="0.25">
      <c r="A5843">
        <v>8</v>
      </c>
      <c r="B5843" t="s">
        <v>1033</v>
      </c>
      <c r="C5843">
        <v>14</v>
      </c>
      <c r="D5843" t="s">
        <v>172</v>
      </c>
      <c r="E5843" t="s">
        <v>1035</v>
      </c>
      <c r="F5843">
        <v>11917</v>
      </c>
      <c r="G5843" t="s">
        <v>181</v>
      </c>
      <c r="H5843" s="101">
        <v>1200</v>
      </c>
      <c r="I5843">
        <v>173.4</v>
      </c>
      <c r="J5843" s="8">
        <v>40990</v>
      </c>
      <c r="K5843" t="s">
        <v>148</v>
      </c>
      <c r="L5843" t="s">
        <v>149</v>
      </c>
      <c r="O5843" s="100">
        <v>2012</v>
      </c>
    </row>
    <row r="5844" spans="1:15" x14ac:dyDescent="0.25">
      <c r="A5844">
        <v>8</v>
      </c>
      <c r="B5844" t="s">
        <v>1033</v>
      </c>
      <c r="C5844">
        <v>14</v>
      </c>
      <c r="D5844" t="s">
        <v>172</v>
      </c>
      <c r="E5844" t="s">
        <v>1036</v>
      </c>
      <c r="F5844">
        <v>12198</v>
      </c>
      <c r="G5844" t="s">
        <v>181</v>
      </c>
      <c r="H5844" s="101">
        <v>3633</v>
      </c>
      <c r="I5844">
        <v>237.85</v>
      </c>
      <c r="J5844" s="8">
        <v>40990</v>
      </c>
      <c r="K5844" t="s">
        <v>148</v>
      </c>
      <c r="L5844" t="s">
        <v>151</v>
      </c>
      <c r="O5844" s="100">
        <v>2012</v>
      </c>
    </row>
    <row r="5845" spans="1:15" x14ac:dyDescent="0.25">
      <c r="A5845">
        <v>8</v>
      </c>
      <c r="B5845" t="s">
        <v>1033</v>
      </c>
      <c r="C5845">
        <v>14</v>
      </c>
      <c r="D5845" t="s">
        <v>172</v>
      </c>
      <c r="E5845" t="s">
        <v>1037</v>
      </c>
      <c r="F5845">
        <v>13083</v>
      </c>
      <c r="G5845" t="s">
        <v>181</v>
      </c>
      <c r="H5845">
        <v>978.5</v>
      </c>
      <c r="I5845">
        <v>141.4</v>
      </c>
      <c r="J5845" s="8">
        <v>40990</v>
      </c>
      <c r="K5845" t="s">
        <v>148</v>
      </c>
      <c r="L5845" t="s">
        <v>149</v>
      </c>
      <c r="O5845" s="100">
        <v>2012</v>
      </c>
    </row>
    <row r="5846" spans="1:15" x14ac:dyDescent="0.25">
      <c r="A5846">
        <v>8</v>
      </c>
      <c r="B5846" t="s">
        <v>1033</v>
      </c>
      <c r="C5846">
        <v>14</v>
      </c>
      <c r="D5846" t="s">
        <v>172</v>
      </c>
      <c r="E5846" t="s">
        <v>1038</v>
      </c>
      <c r="F5846">
        <v>11996</v>
      </c>
      <c r="G5846" t="s">
        <v>181</v>
      </c>
      <c r="H5846" s="101">
        <v>2180.11</v>
      </c>
      <c r="I5846">
        <v>166.78</v>
      </c>
      <c r="J5846" s="8">
        <v>40990</v>
      </c>
      <c r="K5846" t="s">
        <v>148</v>
      </c>
      <c r="L5846" t="s">
        <v>149</v>
      </c>
      <c r="O5846" s="100">
        <v>2012</v>
      </c>
    </row>
    <row r="5847" spans="1:15" x14ac:dyDescent="0.25">
      <c r="A5847">
        <v>8</v>
      </c>
      <c r="B5847" t="s">
        <v>1033</v>
      </c>
      <c r="C5847">
        <v>14</v>
      </c>
      <c r="D5847" t="s">
        <v>172</v>
      </c>
      <c r="E5847" t="s">
        <v>1039</v>
      </c>
      <c r="F5847">
        <v>13484</v>
      </c>
      <c r="G5847" t="s">
        <v>181</v>
      </c>
      <c r="H5847" s="101">
        <v>2236.5</v>
      </c>
      <c r="I5847">
        <v>171.09</v>
      </c>
      <c r="J5847" s="8">
        <v>40990</v>
      </c>
      <c r="K5847" t="s">
        <v>148</v>
      </c>
      <c r="L5847" t="s">
        <v>149</v>
      </c>
      <c r="O5847" s="100">
        <v>2012</v>
      </c>
    </row>
    <row r="5848" spans="1:15" x14ac:dyDescent="0.25">
      <c r="A5848">
        <v>8</v>
      </c>
      <c r="B5848" t="s">
        <v>1033</v>
      </c>
      <c r="C5848">
        <v>14</v>
      </c>
      <c r="D5848" t="s">
        <v>172</v>
      </c>
      <c r="E5848" t="s">
        <v>1040</v>
      </c>
      <c r="F5848">
        <v>13092</v>
      </c>
      <c r="G5848" t="s">
        <v>181</v>
      </c>
      <c r="H5848" s="101">
        <v>2891.92</v>
      </c>
      <c r="I5848">
        <v>210.2</v>
      </c>
      <c r="J5848" s="8">
        <v>40990</v>
      </c>
      <c r="K5848" t="s">
        <v>148</v>
      </c>
      <c r="L5848" t="s">
        <v>151</v>
      </c>
      <c r="O5848" s="100">
        <v>2012</v>
      </c>
    </row>
    <row r="5849" spans="1:15" x14ac:dyDescent="0.25">
      <c r="A5849">
        <v>8</v>
      </c>
      <c r="B5849" t="s">
        <v>1033</v>
      </c>
      <c r="C5849">
        <v>14</v>
      </c>
      <c r="D5849" t="s">
        <v>172</v>
      </c>
      <c r="E5849" t="s">
        <v>1041</v>
      </c>
      <c r="F5849">
        <v>12793</v>
      </c>
      <c r="G5849" t="s">
        <v>181</v>
      </c>
      <c r="H5849">
        <v>526.33000000000004</v>
      </c>
      <c r="I5849">
        <v>76.05</v>
      </c>
      <c r="J5849" s="8">
        <v>40990</v>
      </c>
      <c r="K5849" t="s">
        <v>148</v>
      </c>
      <c r="L5849" t="s">
        <v>149</v>
      </c>
      <c r="O5849" s="100">
        <v>2012</v>
      </c>
    </row>
    <row r="5850" spans="1:15" x14ac:dyDescent="0.25">
      <c r="A5850">
        <v>8</v>
      </c>
      <c r="B5850" t="s">
        <v>1033</v>
      </c>
      <c r="C5850">
        <v>14</v>
      </c>
      <c r="D5850" t="s">
        <v>172</v>
      </c>
      <c r="E5850" t="s">
        <v>1042</v>
      </c>
      <c r="F5850">
        <v>13022</v>
      </c>
      <c r="G5850" t="s">
        <v>181</v>
      </c>
      <c r="H5850">
        <v>510</v>
      </c>
      <c r="I5850">
        <v>73.7</v>
      </c>
      <c r="J5850" s="8">
        <v>40990</v>
      </c>
      <c r="K5850" t="s">
        <v>148</v>
      </c>
      <c r="L5850" t="s">
        <v>149</v>
      </c>
      <c r="O5850" s="100">
        <v>2012</v>
      </c>
    </row>
    <row r="5851" spans="1:15" x14ac:dyDescent="0.25">
      <c r="A5851">
        <v>8</v>
      </c>
      <c r="B5851" t="s">
        <v>1033</v>
      </c>
      <c r="C5851">
        <v>14</v>
      </c>
      <c r="D5851" t="s">
        <v>172</v>
      </c>
      <c r="E5851" t="s">
        <v>1043</v>
      </c>
      <c r="F5851">
        <v>12119</v>
      </c>
      <c r="G5851" t="s">
        <v>181</v>
      </c>
      <c r="H5851">
        <v>380.98</v>
      </c>
      <c r="I5851">
        <v>55.05</v>
      </c>
      <c r="J5851" s="8">
        <v>40990</v>
      </c>
      <c r="K5851" t="s">
        <v>148</v>
      </c>
      <c r="L5851" t="s">
        <v>149</v>
      </c>
      <c r="O5851" s="100">
        <v>2012</v>
      </c>
    </row>
    <row r="5852" spans="1:15" x14ac:dyDescent="0.25">
      <c r="A5852">
        <v>8</v>
      </c>
      <c r="B5852" t="s">
        <v>1033</v>
      </c>
      <c r="C5852">
        <v>14</v>
      </c>
      <c r="D5852" t="s">
        <v>172</v>
      </c>
      <c r="E5852" t="s">
        <v>1044</v>
      </c>
      <c r="F5852">
        <v>12099</v>
      </c>
      <c r="G5852" t="s">
        <v>181</v>
      </c>
      <c r="H5852">
        <v>974.4</v>
      </c>
      <c r="I5852">
        <v>140.80000000000001</v>
      </c>
      <c r="J5852" s="8">
        <v>40990</v>
      </c>
      <c r="K5852" t="s">
        <v>148</v>
      </c>
      <c r="L5852" t="s">
        <v>149</v>
      </c>
      <c r="O5852" s="100">
        <v>2012</v>
      </c>
    </row>
    <row r="5853" spans="1:15" x14ac:dyDescent="0.25">
      <c r="A5853">
        <v>8</v>
      </c>
      <c r="B5853" t="s">
        <v>1033</v>
      </c>
      <c r="C5853">
        <v>14</v>
      </c>
      <c r="D5853" t="s">
        <v>172</v>
      </c>
      <c r="E5853" t="s">
        <v>1045</v>
      </c>
      <c r="F5853">
        <v>13411</v>
      </c>
      <c r="G5853" t="s">
        <v>181</v>
      </c>
      <c r="H5853" s="101">
        <v>3175</v>
      </c>
      <c r="I5853">
        <v>242.89</v>
      </c>
      <c r="J5853" s="8">
        <v>40990</v>
      </c>
      <c r="K5853" t="s">
        <v>148</v>
      </c>
      <c r="L5853" t="s">
        <v>151</v>
      </c>
      <c r="O5853" s="100">
        <v>2012</v>
      </c>
    </row>
    <row r="5854" spans="1:15" x14ac:dyDescent="0.25">
      <c r="A5854">
        <v>8</v>
      </c>
      <c r="B5854" t="s">
        <v>1033</v>
      </c>
      <c r="C5854">
        <v>14</v>
      </c>
      <c r="D5854" t="s">
        <v>172</v>
      </c>
      <c r="E5854" t="s">
        <v>1046</v>
      </c>
      <c r="F5854">
        <v>12787</v>
      </c>
      <c r="G5854" t="s">
        <v>181</v>
      </c>
      <c r="H5854">
        <v>878.72</v>
      </c>
      <c r="I5854">
        <v>126.97</v>
      </c>
      <c r="J5854" s="8">
        <v>40990</v>
      </c>
      <c r="K5854" t="s">
        <v>148</v>
      </c>
      <c r="L5854" t="s">
        <v>149</v>
      </c>
      <c r="O5854" s="100">
        <v>2012</v>
      </c>
    </row>
    <row r="5855" spans="1:15" x14ac:dyDescent="0.25">
      <c r="A5855">
        <v>8</v>
      </c>
      <c r="B5855" t="s">
        <v>1033</v>
      </c>
      <c r="C5855">
        <v>14</v>
      </c>
      <c r="D5855" t="s">
        <v>172</v>
      </c>
      <c r="E5855" t="s">
        <v>1313</v>
      </c>
      <c r="F5855">
        <v>12930</v>
      </c>
      <c r="G5855" t="s">
        <v>181</v>
      </c>
      <c r="H5855">
        <v>360</v>
      </c>
      <c r="I5855">
        <v>52.02</v>
      </c>
      <c r="J5855" s="8">
        <v>40990</v>
      </c>
      <c r="K5855" t="s">
        <v>148</v>
      </c>
      <c r="L5855" t="s">
        <v>149</v>
      </c>
      <c r="O5855" s="100">
        <v>2012</v>
      </c>
    </row>
    <row r="5856" spans="1:15" x14ac:dyDescent="0.25">
      <c r="A5856">
        <v>8</v>
      </c>
      <c r="B5856" t="s">
        <v>1033</v>
      </c>
      <c r="C5856">
        <v>14</v>
      </c>
      <c r="D5856" t="s">
        <v>172</v>
      </c>
      <c r="E5856" t="s">
        <v>1047</v>
      </c>
      <c r="F5856">
        <v>13424</v>
      </c>
      <c r="G5856" t="s">
        <v>1048</v>
      </c>
      <c r="H5856">
        <v>729</v>
      </c>
      <c r="I5856">
        <v>105.34</v>
      </c>
      <c r="J5856" s="8">
        <v>40990</v>
      </c>
      <c r="K5856" t="s">
        <v>148</v>
      </c>
      <c r="L5856" t="s">
        <v>149</v>
      </c>
      <c r="O5856" s="100">
        <v>2012</v>
      </c>
    </row>
    <row r="5857" spans="1:15" x14ac:dyDescent="0.25">
      <c r="A5857">
        <v>8</v>
      </c>
      <c r="B5857" t="s">
        <v>1033</v>
      </c>
      <c r="C5857">
        <v>14</v>
      </c>
      <c r="D5857" t="s">
        <v>172</v>
      </c>
      <c r="E5857" t="s">
        <v>1049</v>
      </c>
      <c r="F5857">
        <v>13317</v>
      </c>
      <c r="G5857" t="s">
        <v>1048</v>
      </c>
      <c r="H5857">
        <v>510.84</v>
      </c>
      <c r="I5857">
        <v>73.819999999999993</v>
      </c>
      <c r="J5857" s="8">
        <v>40990</v>
      </c>
      <c r="K5857" t="s">
        <v>148</v>
      </c>
      <c r="L5857" t="s">
        <v>149</v>
      </c>
      <c r="O5857" s="100">
        <v>2012</v>
      </c>
    </row>
    <row r="5858" spans="1:15" x14ac:dyDescent="0.25">
      <c r="A5858">
        <v>8</v>
      </c>
      <c r="B5858" t="s">
        <v>1033</v>
      </c>
      <c r="C5858">
        <v>14</v>
      </c>
      <c r="D5858" t="s">
        <v>172</v>
      </c>
      <c r="E5858" t="s">
        <v>1050</v>
      </c>
      <c r="F5858">
        <v>13425</v>
      </c>
      <c r="G5858" t="s">
        <v>1048</v>
      </c>
      <c r="H5858" s="101">
        <v>1289.25</v>
      </c>
      <c r="I5858">
        <v>186.29</v>
      </c>
      <c r="J5858" s="8">
        <v>40990</v>
      </c>
      <c r="K5858" t="s">
        <v>148</v>
      </c>
      <c r="L5858" t="s">
        <v>149</v>
      </c>
      <c r="O5858" s="100">
        <v>2012</v>
      </c>
    </row>
    <row r="5859" spans="1:15" x14ac:dyDescent="0.25">
      <c r="A5859">
        <v>8</v>
      </c>
      <c r="B5859" t="s">
        <v>1033</v>
      </c>
      <c r="C5859">
        <v>14</v>
      </c>
      <c r="D5859" t="s">
        <v>172</v>
      </c>
      <c r="E5859" t="s">
        <v>1051</v>
      </c>
      <c r="F5859">
        <v>13316</v>
      </c>
      <c r="G5859" t="s">
        <v>1048</v>
      </c>
      <c r="H5859">
        <v>904.5</v>
      </c>
      <c r="I5859">
        <v>130.71</v>
      </c>
      <c r="J5859" s="8">
        <v>40990</v>
      </c>
      <c r="K5859" t="s">
        <v>148</v>
      </c>
      <c r="L5859" t="s">
        <v>149</v>
      </c>
      <c r="O5859" s="100">
        <v>2012</v>
      </c>
    </row>
    <row r="5860" spans="1:15" x14ac:dyDescent="0.25">
      <c r="A5860">
        <v>8</v>
      </c>
      <c r="B5860" t="s">
        <v>1033</v>
      </c>
      <c r="C5860">
        <v>72</v>
      </c>
      <c r="D5860" t="s">
        <v>305</v>
      </c>
      <c r="E5860" t="s">
        <v>1052</v>
      </c>
      <c r="F5860">
        <v>11888</v>
      </c>
      <c r="G5860" t="s">
        <v>584</v>
      </c>
      <c r="H5860">
        <v>823.85</v>
      </c>
      <c r="I5860">
        <v>61.36</v>
      </c>
      <c r="J5860" s="8">
        <v>40990</v>
      </c>
      <c r="K5860" t="s">
        <v>148</v>
      </c>
      <c r="L5860" t="s">
        <v>151</v>
      </c>
      <c r="O5860" s="100">
        <v>2012</v>
      </c>
    </row>
    <row r="5861" spans="1:15" x14ac:dyDescent="0.25">
      <c r="A5861">
        <v>8</v>
      </c>
      <c r="B5861" t="s">
        <v>1033</v>
      </c>
      <c r="C5861">
        <v>72</v>
      </c>
      <c r="D5861" t="s">
        <v>305</v>
      </c>
      <c r="E5861" t="s">
        <v>1053</v>
      </c>
      <c r="F5861">
        <v>12417</v>
      </c>
      <c r="G5861" t="s">
        <v>422</v>
      </c>
      <c r="H5861">
        <v>882.09</v>
      </c>
      <c r="I5861">
        <v>65.86</v>
      </c>
      <c r="J5861" s="8">
        <v>40990</v>
      </c>
      <c r="K5861" t="s">
        <v>148</v>
      </c>
      <c r="L5861" t="s">
        <v>151</v>
      </c>
      <c r="O5861" s="100">
        <v>2012</v>
      </c>
    </row>
    <row r="5862" spans="1:15" x14ac:dyDescent="0.25">
      <c r="A5862">
        <v>8</v>
      </c>
      <c r="B5862" t="s">
        <v>1033</v>
      </c>
      <c r="C5862">
        <v>72</v>
      </c>
      <c r="D5862" t="s">
        <v>305</v>
      </c>
      <c r="E5862" t="s">
        <v>1055</v>
      </c>
      <c r="F5862">
        <v>11638</v>
      </c>
      <c r="G5862" t="s">
        <v>307</v>
      </c>
      <c r="H5862" s="101">
        <v>1809.85</v>
      </c>
      <c r="I5862">
        <v>138.44999999999999</v>
      </c>
      <c r="J5862" s="8">
        <v>40990</v>
      </c>
      <c r="K5862" t="s">
        <v>148</v>
      </c>
      <c r="L5862" t="s">
        <v>443</v>
      </c>
      <c r="O5862" s="100">
        <v>2012</v>
      </c>
    </row>
    <row r="5863" spans="1:15" x14ac:dyDescent="0.25">
      <c r="A5863">
        <v>8</v>
      </c>
      <c r="B5863" t="s">
        <v>1033</v>
      </c>
      <c r="C5863">
        <v>72</v>
      </c>
      <c r="D5863" t="s">
        <v>305</v>
      </c>
      <c r="E5863" t="s">
        <v>1056</v>
      </c>
      <c r="F5863">
        <v>12664</v>
      </c>
      <c r="G5863" t="s">
        <v>307</v>
      </c>
      <c r="H5863">
        <v>618</v>
      </c>
      <c r="I5863">
        <v>89.31</v>
      </c>
      <c r="J5863" s="8">
        <v>40990</v>
      </c>
      <c r="K5863" t="s">
        <v>526</v>
      </c>
      <c r="L5863" t="s">
        <v>190</v>
      </c>
      <c r="O5863" s="100">
        <v>2012</v>
      </c>
    </row>
    <row r="5864" spans="1:15" x14ac:dyDescent="0.25">
      <c r="A5864">
        <v>8</v>
      </c>
      <c r="B5864" t="s">
        <v>1033</v>
      </c>
      <c r="C5864">
        <v>72</v>
      </c>
      <c r="D5864" t="s">
        <v>305</v>
      </c>
      <c r="E5864" t="s">
        <v>1057</v>
      </c>
      <c r="F5864">
        <v>11365</v>
      </c>
      <c r="G5864" t="s">
        <v>333</v>
      </c>
      <c r="H5864">
        <v>674.68</v>
      </c>
      <c r="I5864">
        <v>51.61</v>
      </c>
      <c r="J5864" s="8">
        <v>40990</v>
      </c>
      <c r="K5864" t="s">
        <v>148</v>
      </c>
      <c r="L5864" t="s">
        <v>151</v>
      </c>
      <c r="O5864" s="100">
        <v>2012</v>
      </c>
    </row>
    <row r="5865" spans="1:15" x14ac:dyDescent="0.25">
      <c r="A5865">
        <v>8</v>
      </c>
      <c r="B5865" t="s">
        <v>1033</v>
      </c>
      <c r="C5865">
        <v>74</v>
      </c>
      <c r="D5865" t="s">
        <v>328</v>
      </c>
      <c r="E5865" t="s">
        <v>1057</v>
      </c>
      <c r="F5865">
        <v>11365</v>
      </c>
      <c r="G5865" t="s">
        <v>333</v>
      </c>
      <c r="H5865" s="101">
        <v>1309.67</v>
      </c>
      <c r="I5865">
        <v>100.19</v>
      </c>
      <c r="J5865" s="8">
        <v>40990</v>
      </c>
      <c r="K5865" t="s">
        <v>148</v>
      </c>
      <c r="L5865" t="s">
        <v>151</v>
      </c>
      <c r="O5865" s="100">
        <v>2012</v>
      </c>
    </row>
    <row r="5866" spans="1:15" x14ac:dyDescent="0.25">
      <c r="A5866">
        <v>8</v>
      </c>
      <c r="B5866" t="s">
        <v>1033</v>
      </c>
      <c r="C5866">
        <v>80</v>
      </c>
      <c r="D5866" t="s">
        <v>348</v>
      </c>
      <c r="E5866" t="s">
        <v>1059</v>
      </c>
      <c r="F5866">
        <v>9370</v>
      </c>
      <c r="G5866" t="s">
        <v>174</v>
      </c>
      <c r="H5866" s="101">
        <v>2160</v>
      </c>
      <c r="I5866">
        <v>158.54</v>
      </c>
      <c r="J5866" s="8">
        <v>40990</v>
      </c>
      <c r="K5866" t="s">
        <v>148</v>
      </c>
      <c r="L5866" t="s">
        <v>151</v>
      </c>
      <c r="O5866" s="100">
        <v>2012</v>
      </c>
    </row>
    <row r="5867" spans="1:15" x14ac:dyDescent="0.25">
      <c r="A5867">
        <v>8</v>
      </c>
      <c r="B5867" t="s">
        <v>1033</v>
      </c>
      <c r="C5867">
        <v>80</v>
      </c>
      <c r="D5867" t="s">
        <v>348</v>
      </c>
      <c r="E5867" t="s">
        <v>1061</v>
      </c>
      <c r="F5867">
        <v>11511</v>
      </c>
      <c r="G5867" t="s">
        <v>352</v>
      </c>
      <c r="H5867" s="101">
        <v>5030.5</v>
      </c>
      <c r="I5867">
        <v>382.24</v>
      </c>
      <c r="J5867" s="8">
        <v>40990</v>
      </c>
      <c r="K5867" t="s">
        <v>148</v>
      </c>
      <c r="L5867" t="s">
        <v>151</v>
      </c>
      <c r="O5867" s="100">
        <v>2012</v>
      </c>
    </row>
    <row r="5868" spans="1:15" x14ac:dyDescent="0.25">
      <c r="A5868">
        <v>8</v>
      </c>
      <c r="B5868" t="s">
        <v>1033</v>
      </c>
      <c r="C5868">
        <v>80</v>
      </c>
      <c r="D5868" t="s">
        <v>348</v>
      </c>
      <c r="E5868" t="s">
        <v>1062</v>
      </c>
      <c r="F5868">
        <v>11833</v>
      </c>
      <c r="G5868" t="s">
        <v>354</v>
      </c>
      <c r="H5868">
        <v>872</v>
      </c>
      <c r="I5868">
        <v>63.83</v>
      </c>
      <c r="J5868" s="8">
        <v>40990</v>
      </c>
      <c r="K5868" t="s">
        <v>148</v>
      </c>
      <c r="L5868" t="s">
        <v>151</v>
      </c>
      <c r="O5868" s="100">
        <v>2012</v>
      </c>
    </row>
    <row r="5869" spans="1:15" x14ac:dyDescent="0.25">
      <c r="A5869">
        <v>8</v>
      </c>
      <c r="B5869" t="s">
        <v>1033</v>
      </c>
      <c r="C5869">
        <v>82</v>
      </c>
      <c r="D5869" t="s">
        <v>364</v>
      </c>
      <c r="E5869" t="s">
        <v>1064</v>
      </c>
      <c r="F5869">
        <v>12143</v>
      </c>
      <c r="G5869" t="s">
        <v>560</v>
      </c>
      <c r="H5869" s="101">
        <v>2292.39</v>
      </c>
      <c r="I5869">
        <v>175.37</v>
      </c>
      <c r="J5869" s="8">
        <v>40990</v>
      </c>
      <c r="K5869" t="s">
        <v>148</v>
      </c>
      <c r="L5869" t="s">
        <v>151</v>
      </c>
      <c r="O5869" s="100">
        <v>2012</v>
      </c>
    </row>
    <row r="5870" spans="1:15" x14ac:dyDescent="0.25">
      <c r="A5870">
        <v>8</v>
      </c>
      <c r="B5870" t="s">
        <v>1033</v>
      </c>
      <c r="C5870">
        <v>85</v>
      </c>
      <c r="D5870" t="s">
        <v>381</v>
      </c>
      <c r="E5870" t="s">
        <v>1065</v>
      </c>
      <c r="F5870">
        <v>13338</v>
      </c>
      <c r="G5870" t="s">
        <v>383</v>
      </c>
      <c r="H5870" s="101">
        <v>1530.4</v>
      </c>
      <c r="I5870">
        <v>108.19</v>
      </c>
      <c r="J5870" s="8">
        <v>40990</v>
      </c>
      <c r="K5870" t="s">
        <v>148</v>
      </c>
      <c r="L5870" t="s">
        <v>151</v>
      </c>
      <c r="O5870" s="100">
        <v>2012</v>
      </c>
    </row>
    <row r="5871" spans="1:15" x14ac:dyDescent="0.25">
      <c r="A5871">
        <v>8</v>
      </c>
      <c r="B5871" t="s">
        <v>1033</v>
      </c>
      <c r="C5871">
        <v>85</v>
      </c>
      <c r="D5871" t="s">
        <v>381</v>
      </c>
      <c r="E5871" t="s">
        <v>1053</v>
      </c>
      <c r="F5871">
        <v>12417</v>
      </c>
      <c r="G5871" t="s">
        <v>422</v>
      </c>
      <c r="H5871">
        <v>882.09</v>
      </c>
      <c r="I5871">
        <v>65.86</v>
      </c>
      <c r="J5871" s="8">
        <v>40990</v>
      </c>
      <c r="K5871" t="s">
        <v>148</v>
      </c>
      <c r="L5871" t="s">
        <v>151</v>
      </c>
      <c r="O5871" s="100">
        <v>2012</v>
      </c>
    </row>
    <row r="5872" spans="1:15" x14ac:dyDescent="0.25">
      <c r="A5872">
        <v>8</v>
      </c>
      <c r="B5872" t="s">
        <v>1033</v>
      </c>
      <c r="C5872">
        <v>86</v>
      </c>
      <c r="D5872" t="s">
        <v>393</v>
      </c>
      <c r="E5872" t="s">
        <v>1066</v>
      </c>
      <c r="F5872">
        <v>13505</v>
      </c>
      <c r="G5872" t="s">
        <v>398</v>
      </c>
      <c r="H5872" s="101">
        <v>1120</v>
      </c>
      <c r="I5872">
        <v>161.84</v>
      </c>
      <c r="J5872" s="8">
        <v>40990</v>
      </c>
      <c r="K5872" t="s">
        <v>148</v>
      </c>
      <c r="L5872" t="s">
        <v>151</v>
      </c>
      <c r="O5872" s="100">
        <v>2012</v>
      </c>
    </row>
    <row r="5873" spans="1:15" x14ac:dyDescent="0.25">
      <c r="A5873">
        <v>8</v>
      </c>
      <c r="B5873" t="s">
        <v>1033</v>
      </c>
      <c r="C5873">
        <v>92</v>
      </c>
      <c r="D5873" t="s">
        <v>407</v>
      </c>
      <c r="E5873" t="s">
        <v>1062</v>
      </c>
      <c r="F5873">
        <v>11833</v>
      </c>
      <c r="G5873" t="s">
        <v>354</v>
      </c>
      <c r="H5873">
        <v>872</v>
      </c>
      <c r="I5873">
        <v>63.83</v>
      </c>
      <c r="J5873" s="8">
        <v>40990</v>
      </c>
      <c r="K5873" t="s">
        <v>148</v>
      </c>
      <c r="L5873" t="s">
        <v>151</v>
      </c>
      <c r="O5873" s="100">
        <v>2012</v>
      </c>
    </row>
    <row r="5874" spans="1:15" x14ac:dyDescent="0.25">
      <c r="A5874">
        <v>8</v>
      </c>
      <c r="B5874" t="s">
        <v>1033</v>
      </c>
      <c r="C5874">
        <v>93</v>
      </c>
      <c r="D5874" t="s">
        <v>418</v>
      </c>
      <c r="E5874" t="s">
        <v>1052</v>
      </c>
      <c r="F5874">
        <v>11888</v>
      </c>
      <c r="G5874" t="s">
        <v>584</v>
      </c>
      <c r="H5874" s="101">
        <v>1599.23</v>
      </c>
      <c r="I5874">
        <v>119.11</v>
      </c>
      <c r="J5874" s="8">
        <v>40990</v>
      </c>
      <c r="K5874" t="s">
        <v>148</v>
      </c>
      <c r="L5874" t="s">
        <v>151</v>
      </c>
      <c r="O5874" s="100">
        <v>2012</v>
      </c>
    </row>
    <row r="5875" spans="1:15" x14ac:dyDescent="0.25">
      <c r="A5875">
        <v>8</v>
      </c>
      <c r="B5875" t="s">
        <v>1033</v>
      </c>
      <c r="C5875">
        <v>93</v>
      </c>
      <c r="D5875" t="s">
        <v>418</v>
      </c>
      <c r="E5875" t="s">
        <v>1053</v>
      </c>
      <c r="F5875">
        <v>12417</v>
      </c>
      <c r="G5875" t="s">
        <v>422</v>
      </c>
      <c r="H5875">
        <v>908.82</v>
      </c>
      <c r="I5875">
        <v>67.849999999999994</v>
      </c>
      <c r="J5875" s="8">
        <v>40990</v>
      </c>
      <c r="K5875" t="s">
        <v>148</v>
      </c>
      <c r="L5875" t="s">
        <v>151</v>
      </c>
      <c r="O5875" s="100">
        <v>2012</v>
      </c>
    </row>
    <row r="5876" spans="1:15" x14ac:dyDescent="0.25">
      <c r="A5876">
        <v>9</v>
      </c>
      <c r="B5876" t="s">
        <v>1067</v>
      </c>
      <c r="C5876">
        <v>2</v>
      </c>
      <c r="D5876" t="s">
        <v>959</v>
      </c>
      <c r="E5876" t="s">
        <v>1068</v>
      </c>
      <c r="F5876">
        <v>13255</v>
      </c>
      <c r="G5876" t="s">
        <v>750</v>
      </c>
      <c r="H5876" s="101">
        <v>2105</v>
      </c>
      <c r="I5876">
        <v>157.55000000000001</v>
      </c>
      <c r="J5876" s="8">
        <v>40990</v>
      </c>
      <c r="K5876" t="s">
        <v>148</v>
      </c>
      <c r="L5876" t="s">
        <v>151</v>
      </c>
      <c r="O5876" s="100">
        <v>2012</v>
      </c>
    </row>
    <row r="5877" spans="1:15" x14ac:dyDescent="0.25">
      <c r="A5877">
        <v>9</v>
      </c>
      <c r="B5877" t="s">
        <v>1067</v>
      </c>
      <c r="C5877">
        <v>3</v>
      </c>
      <c r="D5877" t="s">
        <v>596</v>
      </c>
      <c r="E5877" t="s">
        <v>1070</v>
      </c>
      <c r="F5877">
        <v>13418</v>
      </c>
      <c r="G5877" t="s">
        <v>600</v>
      </c>
      <c r="H5877" s="101">
        <v>1005</v>
      </c>
      <c r="I5877">
        <v>145.22</v>
      </c>
      <c r="J5877" s="8">
        <v>40990</v>
      </c>
      <c r="K5877" t="s">
        <v>148</v>
      </c>
      <c r="L5877" t="s">
        <v>149</v>
      </c>
      <c r="O5877" s="100">
        <v>2012</v>
      </c>
    </row>
    <row r="5878" spans="1:15" x14ac:dyDescent="0.25">
      <c r="A5878">
        <v>9</v>
      </c>
      <c r="B5878" t="s">
        <v>1067</v>
      </c>
      <c r="C5878">
        <v>3</v>
      </c>
      <c r="D5878" t="s">
        <v>596</v>
      </c>
      <c r="E5878" t="s">
        <v>1071</v>
      </c>
      <c r="F5878">
        <v>12928</v>
      </c>
      <c r="G5878" t="s">
        <v>600</v>
      </c>
      <c r="H5878">
        <v>648.9</v>
      </c>
      <c r="I5878">
        <v>93.76</v>
      </c>
      <c r="J5878" s="8">
        <v>40990</v>
      </c>
      <c r="K5878" t="s">
        <v>148</v>
      </c>
      <c r="L5878" t="s">
        <v>149</v>
      </c>
      <c r="O5878" s="100">
        <v>2012</v>
      </c>
    </row>
    <row r="5879" spans="1:15" x14ac:dyDescent="0.25">
      <c r="A5879">
        <v>9</v>
      </c>
      <c r="B5879" t="s">
        <v>1067</v>
      </c>
      <c r="C5879">
        <v>3</v>
      </c>
      <c r="D5879" t="s">
        <v>596</v>
      </c>
      <c r="E5879" t="s">
        <v>1342</v>
      </c>
      <c r="F5879">
        <v>12693</v>
      </c>
      <c r="G5879" t="s">
        <v>600</v>
      </c>
      <c r="H5879">
        <v>185.68</v>
      </c>
      <c r="I5879">
        <v>26.82</v>
      </c>
      <c r="J5879" s="8">
        <v>40990</v>
      </c>
      <c r="K5879" t="s">
        <v>148</v>
      </c>
      <c r="L5879" t="s">
        <v>149</v>
      </c>
      <c r="O5879" s="100">
        <v>2012</v>
      </c>
    </row>
    <row r="5880" spans="1:15" x14ac:dyDescent="0.25">
      <c r="A5880">
        <v>9</v>
      </c>
      <c r="B5880" t="s">
        <v>1067</v>
      </c>
      <c r="C5880">
        <v>3</v>
      </c>
      <c r="D5880" t="s">
        <v>596</v>
      </c>
      <c r="E5880" t="s">
        <v>1072</v>
      </c>
      <c r="F5880">
        <v>12783</v>
      </c>
      <c r="G5880" t="s">
        <v>600</v>
      </c>
      <c r="H5880" s="101">
        <v>1902.03</v>
      </c>
      <c r="I5880">
        <v>139.69</v>
      </c>
      <c r="J5880" s="8">
        <v>40990</v>
      </c>
      <c r="K5880" t="s">
        <v>148</v>
      </c>
      <c r="L5880" t="s">
        <v>151</v>
      </c>
      <c r="O5880" s="100">
        <v>2012</v>
      </c>
    </row>
    <row r="5881" spans="1:15" x14ac:dyDescent="0.25">
      <c r="A5881">
        <v>9</v>
      </c>
      <c r="B5881" t="s">
        <v>1067</v>
      </c>
      <c r="C5881">
        <v>32</v>
      </c>
      <c r="D5881" t="s">
        <v>266</v>
      </c>
      <c r="E5881" t="s">
        <v>1073</v>
      </c>
      <c r="F5881">
        <v>12868</v>
      </c>
      <c r="G5881" t="s">
        <v>268</v>
      </c>
      <c r="H5881" s="101">
        <v>1821.6</v>
      </c>
      <c r="I5881">
        <v>132.78</v>
      </c>
      <c r="J5881" s="8">
        <v>40990</v>
      </c>
      <c r="K5881" t="s">
        <v>148</v>
      </c>
      <c r="L5881" t="s">
        <v>151</v>
      </c>
      <c r="O5881" s="100">
        <v>2012</v>
      </c>
    </row>
    <row r="5882" spans="1:15" x14ac:dyDescent="0.25">
      <c r="A5882">
        <v>9</v>
      </c>
      <c r="B5882" t="s">
        <v>1067</v>
      </c>
      <c r="C5882">
        <v>32</v>
      </c>
      <c r="D5882" t="s">
        <v>266</v>
      </c>
      <c r="E5882" t="s">
        <v>1074</v>
      </c>
      <c r="F5882">
        <v>12952</v>
      </c>
      <c r="G5882" t="s">
        <v>268</v>
      </c>
      <c r="H5882" s="101">
        <v>1250.58</v>
      </c>
      <c r="I5882">
        <v>180.71</v>
      </c>
      <c r="J5882" s="8">
        <v>40990</v>
      </c>
      <c r="K5882" t="s">
        <v>148</v>
      </c>
      <c r="L5882" t="s">
        <v>149</v>
      </c>
      <c r="O5882" s="100">
        <v>2012</v>
      </c>
    </row>
    <row r="5883" spans="1:15" x14ac:dyDescent="0.25">
      <c r="A5883">
        <v>9</v>
      </c>
      <c r="B5883" t="s">
        <v>1067</v>
      </c>
      <c r="C5883">
        <v>32</v>
      </c>
      <c r="D5883" t="s">
        <v>266</v>
      </c>
      <c r="E5883" t="s">
        <v>1075</v>
      </c>
      <c r="F5883">
        <v>12827</v>
      </c>
      <c r="G5883" t="s">
        <v>268</v>
      </c>
      <c r="H5883" s="101">
        <v>1097.72</v>
      </c>
      <c r="I5883">
        <v>158.63</v>
      </c>
      <c r="J5883" s="8">
        <v>40990</v>
      </c>
      <c r="K5883" t="s">
        <v>148</v>
      </c>
      <c r="L5883" t="s">
        <v>149</v>
      </c>
      <c r="O5883" s="100">
        <v>2012</v>
      </c>
    </row>
    <row r="5884" spans="1:15" x14ac:dyDescent="0.25">
      <c r="A5884">
        <v>9</v>
      </c>
      <c r="B5884" t="s">
        <v>1067</v>
      </c>
      <c r="C5884">
        <v>46</v>
      </c>
      <c r="D5884" t="s">
        <v>281</v>
      </c>
      <c r="E5884" t="s">
        <v>1076</v>
      </c>
      <c r="F5884">
        <v>12724</v>
      </c>
      <c r="G5884" t="s">
        <v>283</v>
      </c>
      <c r="H5884">
        <v>552.69000000000005</v>
      </c>
      <c r="I5884">
        <v>79.87</v>
      </c>
      <c r="J5884" s="8">
        <v>40990</v>
      </c>
      <c r="K5884" t="s">
        <v>148</v>
      </c>
      <c r="L5884" t="s">
        <v>149</v>
      </c>
      <c r="O5884" s="100">
        <v>2012</v>
      </c>
    </row>
    <row r="5885" spans="1:15" x14ac:dyDescent="0.25">
      <c r="A5885">
        <v>9</v>
      </c>
      <c r="B5885" t="s">
        <v>1067</v>
      </c>
      <c r="C5885">
        <v>46</v>
      </c>
      <c r="D5885" t="s">
        <v>281</v>
      </c>
      <c r="E5885" t="s">
        <v>1077</v>
      </c>
      <c r="F5885">
        <v>11753</v>
      </c>
      <c r="G5885" t="s">
        <v>283</v>
      </c>
      <c r="H5885" s="101">
        <v>2280</v>
      </c>
      <c r="I5885">
        <v>168.21</v>
      </c>
      <c r="J5885" s="8">
        <v>40990</v>
      </c>
      <c r="K5885" t="s">
        <v>148</v>
      </c>
      <c r="L5885" t="s">
        <v>151</v>
      </c>
      <c r="O5885" s="100">
        <v>2012</v>
      </c>
    </row>
    <row r="5886" spans="1:15" x14ac:dyDescent="0.25">
      <c r="A5886">
        <v>9</v>
      </c>
      <c r="B5886" t="s">
        <v>1067</v>
      </c>
      <c r="C5886">
        <v>46</v>
      </c>
      <c r="D5886" t="s">
        <v>281</v>
      </c>
      <c r="E5886" t="s">
        <v>1315</v>
      </c>
      <c r="F5886">
        <v>13575</v>
      </c>
      <c r="G5886" t="s">
        <v>283</v>
      </c>
      <c r="H5886">
        <v>396.75</v>
      </c>
      <c r="I5886">
        <v>57.33</v>
      </c>
      <c r="J5886" s="8">
        <v>40990</v>
      </c>
      <c r="K5886" t="s">
        <v>148</v>
      </c>
      <c r="L5886" t="s">
        <v>149</v>
      </c>
      <c r="O5886" s="100">
        <v>2012</v>
      </c>
    </row>
    <row r="5887" spans="1:15" x14ac:dyDescent="0.25">
      <c r="A5887">
        <v>9</v>
      </c>
      <c r="B5887" t="s">
        <v>1067</v>
      </c>
      <c r="C5887">
        <v>46</v>
      </c>
      <c r="D5887" t="s">
        <v>281</v>
      </c>
      <c r="E5887" t="s">
        <v>1078</v>
      </c>
      <c r="F5887">
        <v>12238</v>
      </c>
      <c r="G5887" t="s">
        <v>1079</v>
      </c>
      <c r="H5887" s="101">
        <v>1131.51</v>
      </c>
      <c r="I5887">
        <v>82.74</v>
      </c>
      <c r="J5887" s="8">
        <v>40990</v>
      </c>
      <c r="K5887" t="s">
        <v>148</v>
      </c>
      <c r="L5887" t="s">
        <v>151</v>
      </c>
      <c r="O5887" s="100">
        <v>2012</v>
      </c>
    </row>
    <row r="5888" spans="1:15" x14ac:dyDescent="0.25">
      <c r="A5888">
        <v>9</v>
      </c>
      <c r="B5888" t="s">
        <v>1067</v>
      </c>
      <c r="C5888">
        <v>72</v>
      </c>
      <c r="D5888" t="s">
        <v>305</v>
      </c>
      <c r="E5888" t="s">
        <v>1080</v>
      </c>
      <c r="F5888">
        <v>13140</v>
      </c>
      <c r="G5888" t="s">
        <v>307</v>
      </c>
      <c r="H5888" s="101">
        <v>1184.5</v>
      </c>
      <c r="I5888">
        <v>171.17</v>
      </c>
      <c r="J5888" s="8">
        <v>40990</v>
      </c>
      <c r="K5888" t="s">
        <v>148</v>
      </c>
      <c r="L5888" t="s">
        <v>149</v>
      </c>
      <c r="O5888" s="100">
        <v>2012</v>
      </c>
    </row>
    <row r="5889" spans="1:15" x14ac:dyDescent="0.25">
      <c r="A5889">
        <v>9</v>
      </c>
      <c r="B5889" t="s">
        <v>1067</v>
      </c>
      <c r="C5889">
        <v>72</v>
      </c>
      <c r="D5889" t="s">
        <v>305</v>
      </c>
      <c r="E5889" t="s">
        <v>1081</v>
      </c>
      <c r="F5889">
        <v>13465</v>
      </c>
      <c r="G5889" t="s">
        <v>307</v>
      </c>
      <c r="H5889" s="101">
        <v>1325</v>
      </c>
      <c r="I5889">
        <v>191.46</v>
      </c>
      <c r="J5889" s="8">
        <v>40990</v>
      </c>
      <c r="K5889" t="s">
        <v>148</v>
      </c>
      <c r="L5889" t="s">
        <v>149</v>
      </c>
      <c r="O5889" s="100">
        <v>2012</v>
      </c>
    </row>
    <row r="5890" spans="1:15" x14ac:dyDescent="0.25">
      <c r="A5890">
        <v>9</v>
      </c>
      <c r="B5890" t="s">
        <v>1067</v>
      </c>
      <c r="C5890">
        <v>72</v>
      </c>
      <c r="D5890" t="s">
        <v>305</v>
      </c>
      <c r="E5890" t="s">
        <v>1082</v>
      </c>
      <c r="F5890">
        <v>12929</v>
      </c>
      <c r="G5890" t="s">
        <v>307</v>
      </c>
      <c r="H5890" s="101">
        <v>2046.6</v>
      </c>
      <c r="I5890">
        <v>156.57</v>
      </c>
      <c r="J5890" s="8">
        <v>40990</v>
      </c>
      <c r="K5890" t="s">
        <v>148</v>
      </c>
      <c r="L5890" t="s">
        <v>151</v>
      </c>
      <c r="O5890" s="100">
        <v>2012</v>
      </c>
    </row>
    <row r="5891" spans="1:15" x14ac:dyDescent="0.25">
      <c r="A5891">
        <v>9</v>
      </c>
      <c r="B5891" t="s">
        <v>1067</v>
      </c>
      <c r="C5891">
        <v>75</v>
      </c>
      <c r="D5891" t="s">
        <v>334</v>
      </c>
      <c r="E5891" t="s">
        <v>1083</v>
      </c>
      <c r="F5891">
        <v>13412</v>
      </c>
      <c r="G5891" t="s">
        <v>336</v>
      </c>
      <c r="H5891">
        <v>380</v>
      </c>
      <c r="I5891">
        <v>54.91</v>
      </c>
      <c r="J5891" s="8">
        <v>40990</v>
      </c>
      <c r="K5891" t="s">
        <v>148</v>
      </c>
      <c r="L5891" t="s">
        <v>190</v>
      </c>
      <c r="O5891" s="100">
        <v>2012</v>
      </c>
    </row>
    <row r="5892" spans="1:15" x14ac:dyDescent="0.25">
      <c r="A5892">
        <v>9</v>
      </c>
      <c r="B5892" t="s">
        <v>1067</v>
      </c>
      <c r="C5892">
        <v>75</v>
      </c>
      <c r="D5892" t="s">
        <v>334</v>
      </c>
      <c r="E5892" t="s">
        <v>1389</v>
      </c>
      <c r="F5892">
        <v>13602</v>
      </c>
      <c r="G5892" t="s">
        <v>336</v>
      </c>
      <c r="H5892">
        <v>380</v>
      </c>
      <c r="I5892">
        <v>54.91</v>
      </c>
      <c r="J5892" s="8">
        <v>40990</v>
      </c>
      <c r="K5892" t="s">
        <v>148</v>
      </c>
      <c r="L5892" t="s">
        <v>190</v>
      </c>
      <c r="O5892" s="100">
        <v>2012</v>
      </c>
    </row>
    <row r="5893" spans="1:15" x14ac:dyDescent="0.25">
      <c r="A5893">
        <v>9</v>
      </c>
      <c r="B5893" t="s">
        <v>1067</v>
      </c>
      <c r="C5893">
        <v>79</v>
      </c>
      <c r="D5893" t="s">
        <v>340</v>
      </c>
      <c r="E5893" t="s">
        <v>922</v>
      </c>
      <c r="F5893">
        <v>12651</v>
      </c>
      <c r="G5893" t="s">
        <v>342</v>
      </c>
      <c r="H5893">
        <v>584.33000000000004</v>
      </c>
      <c r="I5893">
        <v>43.08</v>
      </c>
      <c r="J5893" s="8">
        <v>40990</v>
      </c>
      <c r="K5893" t="s">
        <v>148</v>
      </c>
      <c r="L5893" t="s">
        <v>151</v>
      </c>
      <c r="O5893" s="100">
        <v>2012</v>
      </c>
    </row>
    <row r="5894" spans="1:15" x14ac:dyDescent="0.25">
      <c r="A5894">
        <v>9</v>
      </c>
      <c r="B5894" t="s">
        <v>1067</v>
      </c>
      <c r="C5894">
        <v>79</v>
      </c>
      <c r="D5894" t="s">
        <v>340</v>
      </c>
      <c r="E5894" t="s">
        <v>1085</v>
      </c>
      <c r="F5894">
        <v>12879</v>
      </c>
      <c r="G5894" t="s">
        <v>342</v>
      </c>
      <c r="H5894" s="101">
        <v>1940.8</v>
      </c>
      <c r="I5894">
        <v>142.65</v>
      </c>
      <c r="J5894" s="8">
        <v>40990</v>
      </c>
      <c r="K5894" t="s">
        <v>148</v>
      </c>
      <c r="L5894" t="s">
        <v>151</v>
      </c>
      <c r="O5894" s="100">
        <v>2012</v>
      </c>
    </row>
    <row r="5895" spans="1:15" x14ac:dyDescent="0.25">
      <c r="A5895">
        <v>9</v>
      </c>
      <c r="B5895" t="s">
        <v>1067</v>
      </c>
      <c r="C5895">
        <v>80</v>
      </c>
      <c r="D5895" t="s">
        <v>348</v>
      </c>
      <c r="E5895" t="s">
        <v>1088</v>
      </c>
      <c r="F5895">
        <v>12650</v>
      </c>
      <c r="G5895" t="s">
        <v>174</v>
      </c>
      <c r="H5895" s="101">
        <v>1546.02</v>
      </c>
      <c r="I5895">
        <v>112.45</v>
      </c>
      <c r="J5895" s="8">
        <v>40990</v>
      </c>
      <c r="K5895" t="s">
        <v>148</v>
      </c>
      <c r="L5895" t="s">
        <v>151</v>
      </c>
      <c r="O5895" s="100">
        <v>2012</v>
      </c>
    </row>
    <row r="5896" spans="1:15" x14ac:dyDescent="0.25">
      <c r="A5896">
        <v>9</v>
      </c>
      <c r="B5896" t="s">
        <v>1067</v>
      </c>
      <c r="C5896">
        <v>80</v>
      </c>
      <c r="D5896" t="s">
        <v>348</v>
      </c>
      <c r="E5896" t="s">
        <v>1086</v>
      </c>
      <c r="F5896">
        <v>359</v>
      </c>
      <c r="G5896" t="s">
        <v>174</v>
      </c>
      <c r="H5896" s="101">
        <v>1640</v>
      </c>
      <c r="I5896">
        <v>118.9</v>
      </c>
      <c r="J5896" s="8">
        <v>40990</v>
      </c>
      <c r="K5896" t="s">
        <v>148</v>
      </c>
      <c r="L5896" t="s">
        <v>151</v>
      </c>
      <c r="O5896" s="100">
        <v>2012</v>
      </c>
    </row>
    <row r="5897" spans="1:15" x14ac:dyDescent="0.25">
      <c r="A5897">
        <v>9</v>
      </c>
      <c r="B5897" t="s">
        <v>1067</v>
      </c>
      <c r="C5897">
        <v>80</v>
      </c>
      <c r="D5897" t="s">
        <v>348</v>
      </c>
      <c r="E5897" t="s">
        <v>1090</v>
      </c>
      <c r="F5897">
        <v>10962</v>
      </c>
      <c r="G5897" t="s">
        <v>352</v>
      </c>
      <c r="H5897" s="101">
        <v>3642</v>
      </c>
      <c r="I5897">
        <v>253.56</v>
      </c>
      <c r="J5897" s="8">
        <v>40990</v>
      </c>
      <c r="K5897" t="s">
        <v>148</v>
      </c>
      <c r="L5897" t="s">
        <v>151</v>
      </c>
      <c r="O5897" s="100">
        <v>2012</v>
      </c>
    </row>
    <row r="5898" spans="1:15" x14ac:dyDescent="0.25">
      <c r="A5898">
        <v>9</v>
      </c>
      <c r="B5898" t="s">
        <v>1067</v>
      </c>
      <c r="C5898">
        <v>80</v>
      </c>
      <c r="D5898" t="s">
        <v>348</v>
      </c>
      <c r="E5898" t="s">
        <v>1103</v>
      </c>
      <c r="F5898">
        <v>12091</v>
      </c>
      <c r="G5898" t="s">
        <v>422</v>
      </c>
      <c r="H5898" s="101">
        <v>2342.5700000000002</v>
      </c>
      <c r="I5898">
        <v>153.41</v>
      </c>
      <c r="J5898" s="8">
        <v>40990</v>
      </c>
      <c r="K5898" t="s">
        <v>148</v>
      </c>
      <c r="L5898" t="s">
        <v>151</v>
      </c>
      <c r="O5898" s="100">
        <v>2012</v>
      </c>
    </row>
    <row r="5899" spans="1:15" x14ac:dyDescent="0.25">
      <c r="A5899">
        <v>9</v>
      </c>
      <c r="B5899" t="s">
        <v>1067</v>
      </c>
      <c r="C5899">
        <v>80</v>
      </c>
      <c r="D5899" t="s">
        <v>348</v>
      </c>
      <c r="E5899" t="s">
        <v>1078</v>
      </c>
      <c r="F5899">
        <v>12238</v>
      </c>
      <c r="G5899" t="s">
        <v>1079</v>
      </c>
      <c r="H5899" s="101">
        <v>1131.52</v>
      </c>
      <c r="I5899">
        <v>82.75</v>
      </c>
      <c r="J5899" s="8">
        <v>40990</v>
      </c>
      <c r="K5899" t="s">
        <v>148</v>
      </c>
      <c r="L5899" t="s">
        <v>151</v>
      </c>
      <c r="O5899" s="100">
        <v>2012</v>
      </c>
    </row>
    <row r="5900" spans="1:15" x14ac:dyDescent="0.25">
      <c r="A5900">
        <v>9</v>
      </c>
      <c r="B5900" t="s">
        <v>1067</v>
      </c>
      <c r="C5900">
        <v>80</v>
      </c>
      <c r="D5900" t="s">
        <v>348</v>
      </c>
      <c r="E5900" t="s">
        <v>1091</v>
      </c>
      <c r="F5900">
        <v>13146</v>
      </c>
      <c r="G5900" t="s">
        <v>354</v>
      </c>
      <c r="H5900">
        <v>988.8</v>
      </c>
      <c r="I5900">
        <v>93.04</v>
      </c>
      <c r="J5900" s="8">
        <v>40990</v>
      </c>
      <c r="K5900" t="s">
        <v>148</v>
      </c>
      <c r="L5900" t="s">
        <v>151</v>
      </c>
      <c r="O5900" s="100">
        <v>2012</v>
      </c>
    </row>
    <row r="5901" spans="1:15" x14ac:dyDescent="0.25">
      <c r="A5901">
        <v>9</v>
      </c>
      <c r="B5901" t="s">
        <v>1067</v>
      </c>
      <c r="C5901">
        <v>82</v>
      </c>
      <c r="D5901" t="s">
        <v>364</v>
      </c>
      <c r="E5901" t="s">
        <v>1316</v>
      </c>
      <c r="F5901">
        <v>13572</v>
      </c>
      <c r="G5901" t="s">
        <v>366</v>
      </c>
      <c r="H5901" s="101">
        <v>1674.94</v>
      </c>
      <c r="I5901">
        <v>234.79</v>
      </c>
      <c r="J5901" s="8">
        <v>40990</v>
      </c>
      <c r="K5901" t="s">
        <v>148</v>
      </c>
      <c r="L5901" t="s">
        <v>151</v>
      </c>
      <c r="O5901" s="100">
        <v>2012</v>
      </c>
    </row>
    <row r="5902" spans="1:15" x14ac:dyDescent="0.25">
      <c r="A5902">
        <v>9</v>
      </c>
      <c r="B5902" t="s">
        <v>1067</v>
      </c>
      <c r="C5902">
        <v>82</v>
      </c>
      <c r="D5902" t="s">
        <v>364</v>
      </c>
      <c r="E5902" t="s">
        <v>1093</v>
      </c>
      <c r="F5902">
        <v>12849</v>
      </c>
      <c r="G5902" t="s">
        <v>366</v>
      </c>
      <c r="H5902" s="101">
        <v>2433.8000000000002</v>
      </c>
      <c r="I5902">
        <v>181.28</v>
      </c>
      <c r="J5902" s="8">
        <v>40990</v>
      </c>
      <c r="K5902" t="s">
        <v>148</v>
      </c>
      <c r="L5902" t="s">
        <v>151</v>
      </c>
      <c r="O5902" s="100">
        <v>2012</v>
      </c>
    </row>
    <row r="5903" spans="1:15" x14ac:dyDescent="0.25">
      <c r="A5903">
        <v>9</v>
      </c>
      <c r="B5903" t="s">
        <v>1067</v>
      </c>
      <c r="C5903">
        <v>85</v>
      </c>
      <c r="D5903" t="s">
        <v>381</v>
      </c>
      <c r="E5903" t="s">
        <v>1095</v>
      </c>
      <c r="F5903">
        <v>12801</v>
      </c>
      <c r="G5903" t="s">
        <v>383</v>
      </c>
      <c r="H5903">
        <v>535.03</v>
      </c>
      <c r="I5903">
        <v>63.6</v>
      </c>
      <c r="J5903" s="8">
        <v>40990</v>
      </c>
      <c r="K5903" t="s">
        <v>148</v>
      </c>
      <c r="L5903" t="s">
        <v>151</v>
      </c>
      <c r="O5903" s="100">
        <v>2012</v>
      </c>
    </row>
    <row r="5904" spans="1:15" x14ac:dyDescent="0.25">
      <c r="A5904">
        <v>9</v>
      </c>
      <c r="B5904" t="s">
        <v>1067</v>
      </c>
      <c r="C5904">
        <v>85</v>
      </c>
      <c r="D5904" t="s">
        <v>381</v>
      </c>
      <c r="E5904" t="s">
        <v>1096</v>
      </c>
      <c r="F5904">
        <v>13209</v>
      </c>
      <c r="G5904" t="s">
        <v>383</v>
      </c>
      <c r="H5904" s="101">
        <v>1500.25</v>
      </c>
      <c r="I5904">
        <v>123.23</v>
      </c>
      <c r="J5904" s="8">
        <v>40990</v>
      </c>
      <c r="K5904" t="s">
        <v>148</v>
      </c>
      <c r="L5904" t="s">
        <v>151</v>
      </c>
      <c r="O5904" s="100">
        <v>2012</v>
      </c>
    </row>
    <row r="5905" spans="1:15" x14ac:dyDescent="0.25">
      <c r="A5905">
        <v>9</v>
      </c>
      <c r="B5905" t="s">
        <v>1067</v>
      </c>
      <c r="C5905">
        <v>85</v>
      </c>
      <c r="D5905" t="s">
        <v>381</v>
      </c>
      <c r="E5905" t="s">
        <v>1097</v>
      </c>
      <c r="F5905">
        <v>12515</v>
      </c>
      <c r="G5905" t="s">
        <v>375</v>
      </c>
      <c r="H5905" s="101">
        <v>2074.48</v>
      </c>
      <c r="I5905">
        <v>153.79</v>
      </c>
      <c r="J5905" s="8">
        <v>40990</v>
      </c>
      <c r="K5905" t="s">
        <v>148</v>
      </c>
      <c r="L5905" t="s">
        <v>151</v>
      </c>
      <c r="O5905" s="100">
        <v>2012</v>
      </c>
    </row>
    <row r="5906" spans="1:15" x14ac:dyDescent="0.25">
      <c r="A5906">
        <v>9</v>
      </c>
      <c r="B5906" t="s">
        <v>1067</v>
      </c>
      <c r="C5906">
        <v>86</v>
      </c>
      <c r="D5906" t="s">
        <v>393</v>
      </c>
      <c r="E5906" t="s">
        <v>1094</v>
      </c>
      <c r="F5906">
        <v>12500</v>
      </c>
      <c r="G5906" t="s">
        <v>400</v>
      </c>
      <c r="H5906" s="101">
        <v>2000</v>
      </c>
      <c r="I5906">
        <v>148.1</v>
      </c>
      <c r="J5906" s="8">
        <v>40990</v>
      </c>
      <c r="K5906" t="s">
        <v>148</v>
      </c>
      <c r="L5906" t="s">
        <v>151</v>
      </c>
      <c r="O5906" s="100">
        <v>2012</v>
      </c>
    </row>
    <row r="5907" spans="1:15" x14ac:dyDescent="0.25">
      <c r="A5907">
        <v>9</v>
      </c>
      <c r="B5907" t="s">
        <v>1067</v>
      </c>
      <c r="C5907">
        <v>86</v>
      </c>
      <c r="D5907" t="s">
        <v>393</v>
      </c>
      <c r="E5907" t="s">
        <v>1098</v>
      </c>
      <c r="F5907">
        <v>11886</v>
      </c>
      <c r="G5907" t="s">
        <v>402</v>
      </c>
      <c r="H5907">
        <v>458.87</v>
      </c>
      <c r="I5907">
        <v>66.3</v>
      </c>
      <c r="J5907" s="8">
        <v>40990</v>
      </c>
      <c r="K5907" t="s">
        <v>148</v>
      </c>
      <c r="L5907" t="s">
        <v>149</v>
      </c>
      <c r="O5907" s="100">
        <v>2012</v>
      </c>
    </row>
    <row r="5908" spans="1:15" x14ac:dyDescent="0.25">
      <c r="A5908">
        <v>9</v>
      </c>
      <c r="B5908" t="s">
        <v>1067</v>
      </c>
      <c r="C5908">
        <v>87</v>
      </c>
      <c r="D5908" t="s">
        <v>403</v>
      </c>
      <c r="E5908" t="s">
        <v>1099</v>
      </c>
      <c r="F5908">
        <v>13152</v>
      </c>
      <c r="G5908" t="s">
        <v>405</v>
      </c>
      <c r="H5908" s="101">
        <v>1741</v>
      </c>
      <c r="I5908">
        <v>175.72</v>
      </c>
      <c r="J5908" s="8">
        <v>40990</v>
      </c>
      <c r="K5908" t="s">
        <v>148</v>
      </c>
      <c r="L5908" t="s">
        <v>151</v>
      </c>
      <c r="O5908" s="100">
        <v>2012</v>
      </c>
    </row>
    <row r="5909" spans="1:15" x14ac:dyDescent="0.25">
      <c r="A5909">
        <v>9</v>
      </c>
      <c r="B5909" t="s">
        <v>1067</v>
      </c>
      <c r="C5909">
        <v>92</v>
      </c>
      <c r="D5909" t="s">
        <v>407</v>
      </c>
      <c r="E5909" t="s">
        <v>1100</v>
      </c>
      <c r="F5909">
        <v>10632</v>
      </c>
      <c r="G5909" t="s">
        <v>411</v>
      </c>
      <c r="H5909" s="101">
        <v>1381.12</v>
      </c>
      <c r="I5909">
        <v>137.82</v>
      </c>
      <c r="J5909" s="8">
        <v>40990</v>
      </c>
      <c r="K5909" t="s">
        <v>148</v>
      </c>
      <c r="L5909" t="s">
        <v>151</v>
      </c>
      <c r="O5909" s="100">
        <v>2012</v>
      </c>
    </row>
    <row r="5910" spans="1:15" x14ac:dyDescent="0.25">
      <c r="A5910">
        <v>9</v>
      </c>
      <c r="B5910" t="s">
        <v>1067</v>
      </c>
      <c r="C5910">
        <v>93</v>
      </c>
      <c r="D5910" t="s">
        <v>418</v>
      </c>
      <c r="E5910" t="s">
        <v>1101</v>
      </c>
      <c r="F5910">
        <v>12211</v>
      </c>
      <c r="G5910" t="s">
        <v>584</v>
      </c>
      <c r="H5910" s="101">
        <v>2252.9699999999998</v>
      </c>
      <c r="I5910">
        <v>153.24</v>
      </c>
      <c r="J5910" s="8">
        <v>40990</v>
      </c>
      <c r="K5910" t="s">
        <v>148</v>
      </c>
      <c r="L5910" t="s">
        <v>151</v>
      </c>
      <c r="O5910" s="100">
        <v>2012</v>
      </c>
    </row>
    <row r="5911" spans="1:15" x14ac:dyDescent="0.25">
      <c r="A5911">
        <v>9</v>
      </c>
      <c r="B5911" t="s">
        <v>1067</v>
      </c>
      <c r="C5911">
        <v>93</v>
      </c>
      <c r="D5911" t="s">
        <v>418</v>
      </c>
      <c r="E5911" t="s">
        <v>1069</v>
      </c>
      <c r="F5911">
        <v>11811</v>
      </c>
      <c r="G5911" t="s">
        <v>587</v>
      </c>
      <c r="H5911" s="101">
        <v>1900.86</v>
      </c>
      <c r="I5911">
        <v>142.22</v>
      </c>
      <c r="J5911" s="8">
        <v>40990</v>
      </c>
      <c r="K5911" t="s">
        <v>148</v>
      </c>
      <c r="L5911" t="s">
        <v>151</v>
      </c>
      <c r="O5911" s="100">
        <v>2012</v>
      </c>
    </row>
    <row r="5912" spans="1:15" x14ac:dyDescent="0.25">
      <c r="A5912">
        <v>10</v>
      </c>
      <c r="B5912" t="s">
        <v>1105</v>
      </c>
      <c r="C5912">
        <v>2</v>
      </c>
      <c r="D5912" t="s">
        <v>959</v>
      </c>
      <c r="E5912" t="s">
        <v>1106</v>
      </c>
      <c r="F5912">
        <v>12922</v>
      </c>
      <c r="G5912" t="s">
        <v>750</v>
      </c>
      <c r="H5912" s="101">
        <v>1545</v>
      </c>
      <c r="I5912">
        <v>112.37</v>
      </c>
      <c r="J5912" s="8">
        <v>40990</v>
      </c>
      <c r="K5912" t="s">
        <v>148</v>
      </c>
      <c r="L5912" t="s">
        <v>151</v>
      </c>
      <c r="O5912" s="100">
        <v>2012</v>
      </c>
    </row>
    <row r="5913" spans="1:15" x14ac:dyDescent="0.25">
      <c r="A5913">
        <v>10</v>
      </c>
      <c r="B5913" t="s">
        <v>1105</v>
      </c>
      <c r="C5913">
        <v>2</v>
      </c>
      <c r="D5913" t="s">
        <v>959</v>
      </c>
      <c r="E5913" t="s">
        <v>1107</v>
      </c>
      <c r="F5913">
        <v>12812</v>
      </c>
      <c r="G5913" t="s">
        <v>307</v>
      </c>
      <c r="H5913" s="101">
        <v>1621.5</v>
      </c>
      <c r="I5913">
        <v>124.04</v>
      </c>
      <c r="J5913" s="8">
        <v>40990</v>
      </c>
      <c r="K5913" t="s">
        <v>148</v>
      </c>
      <c r="L5913" t="s">
        <v>151</v>
      </c>
      <c r="O5913" s="100">
        <v>2012</v>
      </c>
    </row>
    <row r="5914" spans="1:15" x14ac:dyDescent="0.25">
      <c r="A5914">
        <v>10</v>
      </c>
      <c r="B5914" t="s">
        <v>1105</v>
      </c>
      <c r="C5914">
        <v>3</v>
      </c>
      <c r="D5914" t="s">
        <v>596</v>
      </c>
      <c r="E5914" t="s">
        <v>1108</v>
      </c>
      <c r="F5914">
        <v>12941</v>
      </c>
      <c r="G5914" t="s">
        <v>600</v>
      </c>
      <c r="H5914" s="101">
        <v>1668.88</v>
      </c>
      <c r="I5914">
        <v>127.67</v>
      </c>
      <c r="J5914" s="8">
        <v>40990</v>
      </c>
      <c r="K5914" t="s">
        <v>148</v>
      </c>
      <c r="L5914" t="s">
        <v>151</v>
      </c>
      <c r="O5914" s="100">
        <v>2012</v>
      </c>
    </row>
    <row r="5915" spans="1:15" x14ac:dyDescent="0.25">
      <c r="A5915">
        <v>10</v>
      </c>
      <c r="B5915" t="s">
        <v>1105</v>
      </c>
      <c r="C5915">
        <v>3</v>
      </c>
      <c r="D5915" t="s">
        <v>596</v>
      </c>
      <c r="E5915" t="s">
        <v>1109</v>
      </c>
      <c r="F5915">
        <v>12492</v>
      </c>
      <c r="G5915" t="s">
        <v>600</v>
      </c>
      <c r="H5915" s="101">
        <v>1697.44</v>
      </c>
      <c r="I5915">
        <v>124.03</v>
      </c>
      <c r="J5915" s="8">
        <v>40990</v>
      </c>
      <c r="K5915" t="s">
        <v>148</v>
      </c>
      <c r="L5915" t="s">
        <v>151</v>
      </c>
      <c r="O5915" s="100">
        <v>2012</v>
      </c>
    </row>
    <row r="5916" spans="1:15" x14ac:dyDescent="0.25">
      <c r="A5916">
        <v>10</v>
      </c>
      <c r="B5916" t="s">
        <v>1105</v>
      </c>
      <c r="C5916">
        <v>3</v>
      </c>
      <c r="D5916" t="s">
        <v>596</v>
      </c>
      <c r="E5916" t="s">
        <v>1110</v>
      </c>
      <c r="F5916">
        <v>12994</v>
      </c>
      <c r="G5916" t="s">
        <v>600</v>
      </c>
      <c r="H5916" s="101">
        <v>1670.15</v>
      </c>
      <c r="I5916">
        <v>127.77</v>
      </c>
      <c r="J5916" s="8">
        <v>40990</v>
      </c>
      <c r="K5916" t="s">
        <v>148</v>
      </c>
      <c r="L5916" t="s">
        <v>149</v>
      </c>
      <c r="O5916" s="100">
        <v>2012</v>
      </c>
    </row>
    <row r="5917" spans="1:15" x14ac:dyDescent="0.25">
      <c r="A5917">
        <v>10</v>
      </c>
      <c r="B5917" t="s">
        <v>1105</v>
      </c>
      <c r="C5917">
        <v>3</v>
      </c>
      <c r="D5917" t="s">
        <v>596</v>
      </c>
      <c r="E5917" t="s">
        <v>1111</v>
      </c>
      <c r="F5917">
        <v>12819</v>
      </c>
      <c r="G5917" t="s">
        <v>600</v>
      </c>
      <c r="H5917" s="101">
        <v>1444.8</v>
      </c>
      <c r="I5917">
        <v>117.57</v>
      </c>
      <c r="J5917" s="8">
        <v>40990</v>
      </c>
      <c r="K5917" t="s">
        <v>148</v>
      </c>
      <c r="L5917" t="s">
        <v>151</v>
      </c>
      <c r="O5917" s="100">
        <v>2012</v>
      </c>
    </row>
    <row r="5918" spans="1:15" x14ac:dyDescent="0.25">
      <c r="A5918">
        <v>10</v>
      </c>
      <c r="B5918" t="s">
        <v>1105</v>
      </c>
      <c r="C5918">
        <v>3</v>
      </c>
      <c r="D5918" t="s">
        <v>596</v>
      </c>
      <c r="E5918" t="s">
        <v>1112</v>
      </c>
      <c r="F5918">
        <v>12760</v>
      </c>
      <c r="G5918" t="s">
        <v>600</v>
      </c>
      <c r="H5918" s="101">
        <v>2086.1999999999998</v>
      </c>
      <c r="I5918">
        <v>159.59</v>
      </c>
      <c r="J5918" s="8">
        <v>40990</v>
      </c>
      <c r="K5918" t="s">
        <v>148</v>
      </c>
      <c r="L5918" t="s">
        <v>149</v>
      </c>
      <c r="O5918" s="100">
        <v>2012</v>
      </c>
    </row>
    <row r="5919" spans="1:15" x14ac:dyDescent="0.25">
      <c r="A5919">
        <v>10</v>
      </c>
      <c r="B5919" t="s">
        <v>1105</v>
      </c>
      <c r="C5919">
        <v>3</v>
      </c>
      <c r="D5919" t="s">
        <v>596</v>
      </c>
      <c r="E5919" t="s">
        <v>1113</v>
      </c>
      <c r="F5919">
        <v>13265</v>
      </c>
      <c r="G5919" t="s">
        <v>600</v>
      </c>
      <c r="H5919" s="101">
        <v>1451.25</v>
      </c>
      <c r="I5919">
        <v>111.02</v>
      </c>
      <c r="J5919" s="8">
        <v>40990</v>
      </c>
      <c r="K5919" t="s">
        <v>148</v>
      </c>
      <c r="L5919" t="s">
        <v>149</v>
      </c>
      <c r="O5919" s="100">
        <v>2012</v>
      </c>
    </row>
    <row r="5920" spans="1:15" x14ac:dyDescent="0.25">
      <c r="A5920">
        <v>10</v>
      </c>
      <c r="B5920" t="s">
        <v>1105</v>
      </c>
      <c r="C5920">
        <v>3</v>
      </c>
      <c r="D5920" t="s">
        <v>596</v>
      </c>
      <c r="E5920" t="s">
        <v>1114</v>
      </c>
      <c r="F5920">
        <v>12729</v>
      </c>
      <c r="G5920" t="s">
        <v>600</v>
      </c>
      <c r="H5920" s="101">
        <v>1297.53</v>
      </c>
      <c r="I5920">
        <v>120.11</v>
      </c>
      <c r="J5920" s="8">
        <v>40990</v>
      </c>
      <c r="K5920" t="s">
        <v>148</v>
      </c>
      <c r="L5920" t="s">
        <v>149</v>
      </c>
      <c r="O5920" s="100">
        <v>2012</v>
      </c>
    </row>
    <row r="5921" spans="1:15" x14ac:dyDescent="0.25">
      <c r="A5921">
        <v>10</v>
      </c>
      <c r="B5921" t="s">
        <v>1105</v>
      </c>
      <c r="C5921">
        <v>6</v>
      </c>
      <c r="D5921" t="s">
        <v>162</v>
      </c>
      <c r="E5921" t="s">
        <v>1317</v>
      </c>
      <c r="F5921">
        <v>13172</v>
      </c>
      <c r="G5921" t="s">
        <v>164</v>
      </c>
      <c r="H5921" s="101">
        <v>1133</v>
      </c>
      <c r="I5921">
        <v>163.72999999999999</v>
      </c>
      <c r="J5921" s="8">
        <v>40990</v>
      </c>
      <c r="K5921" t="s">
        <v>148</v>
      </c>
      <c r="L5921" t="s">
        <v>149</v>
      </c>
      <c r="O5921" s="100">
        <v>2012</v>
      </c>
    </row>
    <row r="5922" spans="1:15" x14ac:dyDescent="0.25">
      <c r="A5922">
        <v>10</v>
      </c>
      <c r="B5922" t="s">
        <v>1105</v>
      </c>
      <c r="C5922">
        <v>6</v>
      </c>
      <c r="D5922" t="s">
        <v>162</v>
      </c>
      <c r="E5922" t="s">
        <v>1318</v>
      </c>
      <c r="F5922">
        <v>12972</v>
      </c>
      <c r="G5922" t="s">
        <v>164</v>
      </c>
      <c r="H5922">
        <v>770</v>
      </c>
      <c r="I5922">
        <v>111.27</v>
      </c>
      <c r="J5922" s="8">
        <v>40990</v>
      </c>
      <c r="K5922" t="s">
        <v>526</v>
      </c>
      <c r="L5922" t="s">
        <v>149</v>
      </c>
      <c r="O5922" s="100">
        <v>2012</v>
      </c>
    </row>
    <row r="5923" spans="1:15" x14ac:dyDescent="0.25">
      <c r="A5923">
        <v>10</v>
      </c>
      <c r="B5923" t="s">
        <v>1105</v>
      </c>
      <c r="C5923">
        <v>6</v>
      </c>
      <c r="D5923" t="s">
        <v>162</v>
      </c>
      <c r="E5923" t="s">
        <v>1116</v>
      </c>
      <c r="F5923">
        <v>12962</v>
      </c>
      <c r="G5923" t="s">
        <v>164</v>
      </c>
      <c r="H5923" s="101">
        <v>1725.8</v>
      </c>
      <c r="I5923">
        <v>124.15</v>
      </c>
      <c r="J5923" s="8">
        <v>40990</v>
      </c>
      <c r="K5923" t="s">
        <v>148</v>
      </c>
      <c r="L5923" t="s">
        <v>151</v>
      </c>
      <c r="O5923" s="100">
        <v>2012</v>
      </c>
    </row>
    <row r="5924" spans="1:15" x14ac:dyDescent="0.25">
      <c r="A5924">
        <v>10</v>
      </c>
      <c r="B5924" t="s">
        <v>1105</v>
      </c>
      <c r="C5924">
        <v>6</v>
      </c>
      <c r="D5924" t="s">
        <v>162</v>
      </c>
      <c r="E5924" t="s">
        <v>1117</v>
      </c>
      <c r="F5924">
        <v>13291</v>
      </c>
      <c r="G5924" t="s">
        <v>164</v>
      </c>
      <c r="H5924">
        <v>484</v>
      </c>
      <c r="I5924">
        <v>37.03</v>
      </c>
      <c r="J5924" s="8">
        <v>40990</v>
      </c>
      <c r="K5924" t="s">
        <v>148</v>
      </c>
      <c r="L5924" t="s">
        <v>149</v>
      </c>
      <c r="O5924" s="100">
        <v>2012</v>
      </c>
    </row>
    <row r="5925" spans="1:15" x14ac:dyDescent="0.25">
      <c r="A5925">
        <v>10</v>
      </c>
      <c r="B5925" t="s">
        <v>1105</v>
      </c>
      <c r="C5925">
        <v>6</v>
      </c>
      <c r="D5925" t="s">
        <v>162</v>
      </c>
      <c r="E5925" t="s">
        <v>1118</v>
      </c>
      <c r="F5925">
        <v>13113</v>
      </c>
      <c r="G5925" t="s">
        <v>164</v>
      </c>
      <c r="H5925" s="101">
        <v>1998.07</v>
      </c>
      <c r="I5925">
        <v>251.5</v>
      </c>
      <c r="J5925" s="8">
        <v>40990</v>
      </c>
      <c r="K5925" t="s">
        <v>148</v>
      </c>
      <c r="L5925" t="s">
        <v>149</v>
      </c>
      <c r="O5925" s="100">
        <v>2012</v>
      </c>
    </row>
    <row r="5926" spans="1:15" x14ac:dyDescent="0.25">
      <c r="A5926">
        <v>10</v>
      </c>
      <c r="B5926" t="s">
        <v>1105</v>
      </c>
      <c r="C5926">
        <v>6</v>
      </c>
      <c r="D5926" t="s">
        <v>162</v>
      </c>
      <c r="E5926" t="s">
        <v>1119</v>
      </c>
      <c r="F5926">
        <v>13059</v>
      </c>
      <c r="G5926" t="s">
        <v>164</v>
      </c>
      <c r="H5926" s="101">
        <v>1547.5</v>
      </c>
      <c r="I5926">
        <v>118.39</v>
      </c>
      <c r="J5926" s="8">
        <v>40990</v>
      </c>
      <c r="K5926" t="s">
        <v>148</v>
      </c>
      <c r="L5926" t="s">
        <v>151</v>
      </c>
      <c r="O5926" s="100">
        <v>2012</v>
      </c>
    </row>
    <row r="5927" spans="1:15" x14ac:dyDescent="0.25">
      <c r="A5927">
        <v>10</v>
      </c>
      <c r="B5927" t="s">
        <v>1105</v>
      </c>
      <c r="C5927">
        <v>6</v>
      </c>
      <c r="D5927" t="s">
        <v>162</v>
      </c>
      <c r="E5927" t="s">
        <v>1120</v>
      </c>
      <c r="F5927">
        <v>13166</v>
      </c>
      <c r="G5927" t="s">
        <v>164</v>
      </c>
      <c r="H5927" s="101">
        <v>1114.3499999999999</v>
      </c>
      <c r="I5927">
        <v>104.55</v>
      </c>
      <c r="J5927" s="8">
        <v>40990</v>
      </c>
      <c r="K5927" t="s">
        <v>148</v>
      </c>
      <c r="L5927" t="s">
        <v>149</v>
      </c>
      <c r="O5927" s="100">
        <v>2012</v>
      </c>
    </row>
    <row r="5928" spans="1:15" x14ac:dyDescent="0.25">
      <c r="A5928">
        <v>10</v>
      </c>
      <c r="B5928" t="s">
        <v>1105</v>
      </c>
      <c r="C5928">
        <v>24</v>
      </c>
      <c r="D5928" t="s">
        <v>1121</v>
      </c>
      <c r="E5928" t="s">
        <v>1319</v>
      </c>
      <c r="F5928">
        <v>13570</v>
      </c>
      <c r="G5928" t="s">
        <v>207</v>
      </c>
      <c r="H5928" s="101">
        <v>1408.79</v>
      </c>
      <c r="I5928">
        <v>203.56</v>
      </c>
      <c r="J5928" s="8">
        <v>40990</v>
      </c>
      <c r="K5928" t="s">
        <v>148</v>
      </c>
      <c r="L5928" t="s">
        <v>190</v>
      </c>
      <c r="O5928" s="100">
        <v>2012</v>
      </c>
    </row>
    <row r="5929" spans="1:15" x14ac:dyDescent="0.25">
      <c r="A5929">
        <v>10</v>
      </c>
      <c r="B5929" t="s">
        <v>1105</v>
      </c>
      <c r="C5929">
        <v>32</v>
      </c>
      <c r="D5929" t="s">
        <v>266</v>
      </c>
      <c r="E5929" t="s">
        <v>1123</v>
      </c>
      <c r="F5929">
        <v>12887</v>
      </c>
      <c r="G5929" t="s">
        <v>268</v>
      </c>
      <c r="H5929" s="101">
        <v>1696</v>
      </c>
      <c r="I5929">
        <v>119.97</v>
      </c>
      <c r="J5929" s="8">
        <v>40990</v>
      </c>
      <c r="K5929" t="s">
        <v>148</v>
      </c>
      <c r="L5929" t="s">
        <v>151</v>
      </c>
      <c r="O5929" s="100">
        <v>2012</v>
      </c>
    </row>
    <row r="5930" spans="1:15" x14ac:dyDescent="0.25">
      <c r="A5930">
        <v>10</v>
      </c>
      <c r="B5930" t="s">
        <v>1105</v>
      </c>
      <c r="C5930">
        <v>32</v>
      </c>
      <c r="D5930" t="s">
        <v>266</v>
      </c>
      <c r="E5930" t="s">
        <v>1124</v>
      </c>
      <c r="F5930">
        <v>13004</v>
      </c>
      <c r="G5930" t="s">
        <v>268</v>
      </c>
      <c r="H5930" s="101">
        <v>1031.49</v>
      </c>
      <c r="I5930">
        <v>149.05000000000001</v>
      </c>
      <c r="J5930" s="8">
        <v>40990</v>
      </c>
      <c r="K5930" t="s">
        <v>148</v>
      </c>
      <c r="L5930" t="s">
        <v>149</v>
      </c>
      <c r="O5930" s="100">
        <v>2012</v>
      </c>
    </row>
    <row r="5931" spans="1:15" x14ac:dyDescent="0.25">
      <c r="A5931">
        <v>10</v>
      </c>
      <c r="B5931" t="s">
        <v>1105</v>
      </c>
      <c r="C5931">
        <v>32</v>
      </c>
      <c r="D5931" t="s">
        <v>266</v>
      </c>
      <c r="E5931" t="s">
        <v>1125</v>
      </c>
      <c r="F5931">
        <v>12493</v>
      </c>
      <c r="G5931" t="s">
        <v>268</v>
      </c>
      <c r="H5931" s="101">
        <v>1982</v>
      </c>
      <c r="I5931">
        <v>151.62</v>
      </c>
      <c r="J5931" s="8">
        <v>40990</v>
      </c>
      <c r="K5931" t="s">
        <v>148</v>
      </c>
      <c r="L5931" t="s">
        <v>151</v>
      </c>
      <c r="O5931" s="100">
        <v>2012</v>
      </c>
    </row>
    <row r="5932" spans="1:15" x14ac:dyDescent="0.25">
      <c r="A5932">
        <v>10</v>
      </c>
      <c r="B5932" t="s">
        <v>1105</v>
      </c>
      <c r="C5932">
        <v>32</v>
      </c>
      <c r="D5932" t="s">
        <v>266</v>
      </c>
      <c r="E5932" t="s">
        <v>1126</v>
      </c>
      <c r="F5932">
        <v>12949</v>
      </c>
      <c r="G5932" t="s">
        <v>164</v>
      </c>
      <c r="H5932" s="101">
        <v>1560.85</v>
      </c>
      <c r="I5932">
        <v>119.4</v>
      </c>
      <c r="J5932" s="8">
        <v>40990</v>
      </c>
      <c r="K5932" t="s">
        <v>148</v>
      </c>
      <c r="L5932" t="s">
        <v>149</v>
      </c>
      <c r="O5932" s="100">
        <v>2012</v>
      </c>
    </row>
    <row r="5933" spans="1:15" x14ac:dyDescent="0.25">
      <c r="A5933">
        <v>10</v>
      </c>
      <c r="B5933" t="s">
        <v>1105</v>
      </c>
      <c r="C5933">
        <v>46</v>
      </c>
      <c r="D5933" t="s">
        <v>281</v>
      </c>
      <c r="E5933" t="s">
        <v>1127</v>
      </c>
      <c r="F5933">
        <v>12588</v>
      </c>
      <c r="G5933" t="s">
        <v>587</v>
      </c>
      <c r="H5933" s="101">
        <v>1485.18</v>
      </c>
      <c r="I5933">
        <v>113.62</v>
      </c>
      <c r="J5933" s="8">
        <v>40990</v>
      </c>
      <c r="K5933" t="s">
        <v>148</v>
      </c>
      <c r="L5933" t="s">
        <v>151</v>
      </c>
      <c r="O5933" s="100">
        <v>2012</v>
      </c>
    </row>
    <row r="5934" spans="1:15" x14ac:dyDescent="0.25">
      <c r="A5934">
        <v>10</v>
      </c>
      <c r="B5934" t="s">
        <v>1105</v>
      </c>
      <c r="C5934">
        <v>46</v>
      </c>
      <c r="D5934" t="s">
        <v>281</v>
      </c>
      <c r="E5934" t="s">
        <v>1128</v>
      </c>
      <c r="F5934">
        <v>13339</v>
      </c>
      <c r="G5934" t="s">
        <v>283</v>
      </c>
      <c r="H5934">
        <v>473</v>
      </c>
      <c r="I5934">
        <v>68.36</v>
      </c>
      <c r="J5934" s="8">
        <v>40990</v>
      </c>
      <c r="K5934" t="s">
        <v>148</v>
      </c>
      <c r="L5934" t="s">
        <v>149</v>
      </c>
      <c r="O5934" s="100">
        <v>2012</v>
      </c>
    </row>
    <row r="5935" spans="1:15" x14ac:dyDescent="0.25">
      <c r="A5935">
        <v>10</v>
      </c>
      <c r="B5935" t="s">
        <v>1105</v>
      </c>
      <c r="C5935">
        <v>46</v>
      </c>
      <c r="D5935" t="s">
        <v>281</v>
      </c>
      <c r="E5935" t="s">
        <v>1129</v>
      </c>
      <c r="F5935">
        <v>13035</v>
      </c>
      <c r="G5935" t="s">
        <v>283</v>
      </c>
      <c r="H5935" s="101">
        <v>1378.13</v>
      </c>
      <c r="I5935">
        <v>199.13</v>
      </c>
      <c r="J5935" s="8">
        <v>40990</v>
      </c>
      <c r="K5935" t="s">
        <v>148</v>
      </c>
      <c r="L5935" t="s">
        <v>149</v>
      </c>
      <c r="O5935" s="100">
        <v>2012</v>
      </c>
    </row>
    <row r="5936" spans="1:15" x14ac:dyDescent="0.25">
      <c r="A5936">
        <v>10</v>
      </c>
      <c r="B5936" t="s">
        <v>1105</v>
      </c>
      <c r="C5936">
        <v>46</v>
      </c>
      <c r="D5936" t="s">
        <v>281</v>
      </c>
      <c r="E5936" t="s">
        <v>1131</v>
      </c>
      <c r="F5936">
        <v>13171</v>
      </c>
      <c r="G5936" t="s">
        <v>283</v>
      </c>
      <c r="H5936" s="101">
        <v>1775.03</v>
      </c>
      <c r="I5936">
        <v>135.79</v>
      </c>
      <c r="J5936" s="8">
        <v>40990</v>
      </c>
      <c r="K5936" t="s">
        <v>148</v>
      </c>
      <c r="L5936" t="s">
        <v>149</v>
      </c>
      <c r="O5936" s="100">
        <v>2012</v>
      </c>
    </row>
    <row r="5937" spans="1:15" x14ac:dyDescent="0.25">
      <c r="A5937">
        <v>10</v>
      </c>
      <c r="B5937" t="s">
        <v>1105</v>
      </c>
      <c r="C5937">
        <v>46</v>
      </c>
      <c r="D5937" t="s">
        <v>281</v>
      </c>
      <c r="E5937" t="s">
        <v>1132</v>
      </c>
      <c r="F5937">
        <v>12792</v>
      </c>
      <c r="G5937" t="s">
        <v>283</v>
      </c>
      <c r="H5937">
        <v>850.82</v>
      </c>
      <c r="I5937">
        <v>122.94</v>
      </c>
      <c r="J5937" s="8">
        <v>40990</v>
      </c>
      <c r="K5937" t="s">
        <v>148</v>
      </c>
      <c r="L5937" t="s">
        <v>149</v>
      </c>
      <c r="O5937" s="100">
        <v>2012</v>
      </c>
    </row>
    <row r="5938" spans="1:15" x14ac:dyDescent="0.25">
      <c r="A5938">
        <v>10</v>
      </c>
      <c r="B5938" t="s">
        <v>1105</v>
      </c>
      <c r="C5938">
        <v>46</v>
      </c>
      <c r="D5938" t="s">
        <v>281</v>
      </c>
      <c r="E5938" t="s">
        <v>1133</v>
      </c>
      <c r="F5938">
        <v>12730</v>
      </c>
      <c r="G5938" t="s">
        <v>283</v>
      </c>
      <c r="H5938" s="101">
        <v>1875</v>
      </c>
      <c r="I5938">
        <v>143.44</v>
      </c>
      <c r="J5938" s="8">
        <v>40990</v>
      </c>
      <c r="K5938" t="s">
        <v>148</v>
      </c>
      <c r="L5938" t="s">
        <v>151</v>
      </c>
      <c r="O5938" s="100">
        <v>2012</v>
      </c>
    </row>
    <row r="5939" spans="1:15" x14ac:dyDescent="0.25">
      <c r="A5939">
        <v>10</v>
      </c>
      <c r="B5939" t="s">
        <v>1105</v>
      </c>
      <c r="C5939">
        <v>46</v>
      </c>
      <c r="D5939" t="s">
        <v>281</v>
      </c>
      <c r="E5939" t="s">
        <v>1134</v>
      </c>
      <c r="F5939">
        <v>12742</v>
      </c>
      <c r="G5939" t="s">
        <v>288</v>
      </c>
      <c r="H5939" s="101">
        <v>2119.7399999999998</v>
      </c>
      <c r="I5939">
        <v>138.51</v>
      </c>
      <c r="J5939" s="8">
        <v>40990</v>
      </c>
      <c r="K5939" t="s">
        <v>148</v>
      </c>
      <c r="L5939" t="s">
        <v>151</v>
      </c>
      <c r="O5939" s="100">
        <v>2012</v>
      </c>
    </row>
    <row r="5940" spans="1:15" x14ac:dyDescent="0.25">
      <c r="A5940">
        <v>10</v>
      </c>
      <c r="B5940" t="s">
        <v>1105</v>
      </c>
      <c r="C5940">
        <v>62</v>
      </c>
      <c r="D5940" t="s">
        <v>1135</v>
      </c>
      <c r="E5940" t="s">
        <v>1136</v>
      </c>
      <c r="F5940">
        <v>13480</v>
      </c>
      <c r="G5940" t="s">
        <v>298</v>
      </c>
      <c r="H5940" s="101">
        <v>1472</v>
      </c>
      <c r="I5940">
        <v>107.93</v>
      </c>
      <c r="J5940" s="8">
        <v>40990</v>
      </c>
      <c r="K5940" t="s">
        <v>148</v>
      </c>
      <c r="L5940" t="s">
        <v>151</v>
      </c>
      <c r="O5940" s="100">
        <v>2012</v>
      </c>
    </row>
    <row r="5941" spans="1:15" x14ac:dyDescent="0.25">
      <c r="A5941">
        <v>10</v>
      </c>
      <c r="B5941" t="s">
        <v>1105</v>
      </c>
      <c r="C5941">
        <v>62</v>
      </c>
      <c r="D5941" t="s">
        <v>1135</v>
      </c>
      <c r="E5941" t="s">
        <v>1413</v>
      </c>
      <c r="F5941">
        <v>13618</v>
      </c>
      <c r="G5941" t="s">
        <v>298</v>
      </c>
      <c r="H5941">
        <v>312</v>
      </c>
      <c r="I5941">
        <v>45.07</v>
      </c>
      <c r="J5941" s="8">
        <v>40990</v>
      </c>
      <c r="K5941" t="s">
        <v>148</v>
      </c>
      <c r="L5941" t="s">
        <v>149</v>
      </c>
      <c r="O5941" s="100">
        <v>2012</v>
      </c>
    </row>
    <row r="5942" spans="1:15" x14ac:dyDescent="0.25">
      <c r="A5942">
        <v>10</v>
      </c>
      <c r="B5942" t="s">
        <v>1105</v>
      </c>
      <c r="C5942">
        <v>67</v>
      </c>
      <c r="D5942" t="s">
        <v>301</v>
      </c>
      <c r="E5942" t="s">
        <v>1137</v>
      </c>
      <c r="F5942">
        <v>13066</v>
      </c>
      <c r="G5942" t="s">
        <v>300</v>
      </c>
      <c r="H5942">
        <v>868.02</v>
      </c>
      <c r="I5942">
        <v>125.44</v>
      </c>
      <c r="J5942" s="8">
        <v>40990</v>
      </c>
      <c r="K5942" t="s">
        <v>148</v>
      </c>
      <c r="L5942" t="s">
        <v>149</v>
      </c>
      <c r="O5942" s="100">
        <v>2012</v>
      </c>
    </row>
    <row r="5943" spans="1:15" x14ac:dyDescent="0.25">
      <c r="A5943">
        <v>10</v>
      </c>
      <c r="B5943" t="s">
        <v>1105</v>
      </c>
      <c r="C5943">
        <v>67</v>
      </c>
      <c r="D5943" t="s">
        <v>301</v>
      </c>
      <c r="E5943" t="s">
        <v>1138</v>
      </c>
      <c r="F5943">
        <v>12816</v>
      </c>
      <c r="G5943" t="s">
        <v>300</v>
      </c>
      <c r="H5943" s="101">
        <v>2521.44</v>
      </c>
      <c r="I5943">
        <v>192.89</v>
      </c>
      <c r="J5943" s="8">
        <v>40990</v>
      </c>
      <c r="K5943" t="s">
        <v>148</v>
      </c>
      <c r="L5943" t="s">
        <v>149</v>
      </c>
      <c r="O5943" s="100">
        <v>2012</v>
      </c>
    </row>
    <row r="5944" spans="1:15" x14ac:dyDescent="0.25">
      <c r="A5944">
        <v>10</v>
      </c>
      <c r="B5944" t="s">
        <v>1105</v>
      </c>
      <c r="C5944">
        <v>72</v>
      </c>
      <c r="D5944" t="s">
        <v>1139</v>
      </c>
      <c r="E5944" t="s">
        <v>1148</v>
      </c>
      <c r="F5944">
        <v>12804</v>
      </c>
      <c r="G5944" t="s">
        <v>428</v>
      </c>
      <c r="H5944" s="101">
        <v>1982</v>
      </c>
      <c r="I5944">
        <v>151.62</v>
      </c>
      <c r="J5944" s="8">
        <v>40990</v>
      </c>
      <c r="K5944" t="s">
        <v>148</v>
      </c>
      <c r="L5944" t="s">
        <v>151</v>
      </c>
      <c r="O5944" s="100">
        <v>2012</v>
      </c>
    </row>
    <row r="5945" spans="1:15" x14ac:dyDescent="0.25">
      <c r="A5945">
        <v>10</v>
      </c>
      <c r="B5945" t="s">
        <v>1105</v>
      </c>
      <c r="C5945">
        <v>72</v>
      </c>
      <c r="D5945" t="s">
        <v>1139</v>
      </c>
      <c r="E5945" t="s">
        <v>1140</v>
      </c>
      <c r="F5945">
        <v>13250</v>
      </c>
      <c r="G5945" t="s">
        <v>307</v>
      </c>
      <c r="H5945" s="101">
        <v>1759.5</v>
      </c>
      <c r="I5945">
        <v>134.6</v>
      </c>
      <c r="J5945" s="8">
        <v>40990</v>
      </c>
      <c r="K5945" t="s">
        <v>148</v>
      </c>
      <c r="L5945" t="s">
        <v>149</v>
      </c>
      <c r="O5945" s="100">
        <v>2012</v>
      </c>
    </row>
    <row r="5946" spans="1:15" x14ac:dyDescent="0.25">
      <c r="A5946">
        <v>10</v>
      </c>
      <c r="B5946" t="s">
        <v>1105</v>
      </c>
      <c r="C5946">
        <v>72</v>
      </c>
      <c r="D5946" t="s">
        <v>1139</v>
      </c>
      <c r="E5946" t="s">
        <v>1141</v>
      </c>
      <c r="F5946">
        <v>13419</v>
      </c>
      <c r="G5946" t="s">
        <v>307</v>
      </c>
      <c r="H5946" s="101">
        <v>1195.26</v>
      </c>
      <c r="I5946">
        <v>172.72</v>
      </c>
      <c r="J5946" s="8">
        <v>40990</v>
      </c>
      <c r="K5946" t="s">
        <v>148</v>
      </c>
      <c r="L5946" t="s">
        <v>149</v>
      </c>
      <c r="O5946" s="100">
        <v>2012</v>
      </c>
    </row>
    <row r="5947" spans="1:15" x14ac:dyDescent="0.25">
      <c r="A5947">
        <v>10</v>
      </c>
      <c r="B5947" t="s">
        <v>1105</v>
      </c>
      <c r="C5947">
        <v>72</v>
      </c>
      <c r="D5947" t="s">
        <v>1139</v>
      </c>
      <c r="E5947" t="s">
        <v>1142</v>
      </c>
      <c r="F5947">
        <v>13356</v>
      </c>
      <c r="G5947" t="s">
        <v>307</v>
      </c>
      <c r="H5947">
        <v>388.74</v>
      </c>
      <c r="I5947">
        <v>56.17</v>
      </c>
      <c r="J5947" s="8">
        <v>40990</v>
      </c>
      <c r="K5947" t="s">
        <v>148</v>
      </c>
      <c r="L5947" t="s">
        <v>149</v>
      </c>
      <c r="O5947" s="100">
        <v>2012</v>
      </c>
    </row>
    <row r="5948" spans="1:15" x14ac:dyDescent="0.25">
      <c r="A5948">
        <v>10</v>
      </c>
      <c r="B5948" t="s">
        <v>1105</v>
      </c>
      <c r="C5948">
        <v>72</v>
      </c>
      <c r="D5948" t="s">
        <v>1139</v>
      </c>
      <c r="E5948" t="s">
        <v>1143</v>
      </c>
      <c r="F5948">
        <v>13096</v>
      </c>
      <c r="G5948" t="s">
        <v>307</v>
      </c>
      <c r="H5948" s="101">
        <v>1268.96</v>
      </c>
      <c r="I5948">
        <v>152.04</v>
      </c>
      <c r="J5948" s="8">
        <v>40990</v>
      </c>
      <c r="K5948" t="s">
        <v>148</v>
      </c>
      <c r="L5948" t="s">
        <v>149</v>
      </c>
      <c r="O5948" s="100">
        <v>2012</v>
      </c>
    </row>
    <row r="5949" spans="1:15" x14ac:dyDescent="0.25">
      <c r="A5949">
        <v>10</v>
      </c>
      <c r="B5949" t="s">
        <v>1105</v>
      </c>
      <c r="C5949">
        <v>72</v>
      </c>
      <c r="D5949" t="s">
        <v>1139</v>
      </c>
      <c r="E5949" t="s">
        <v>1144</v>
      </c>
      <c r="F5949">
        <v>13482</v>
      </c>
      <c r="G5949" t="s">
        <v>307</v>
      </c>
      <c r="H5949" s="101">
        <v>1287</v>
      </c>
      <c r="I5949">
        <v>185.96</v>
      </c>
      <c r="J5949" s="8">
        <v>40990</v>
      </c>
      <c r="K5949" t="s">
        <v>148</v>
      </c>
      <c r="L5949" t="s">
        <v>149</v>
      </c>
      <c r="O5949" s="100">
        <v>2012</v>
      </c>
    </row>
    <row r="5950" spans="1:15" x14ac:dyDescent="0.25">
      <c r="A5950">
        <v>10</v>
      </c>
      <c r="B5950" t="s">
        <v>1105</v>
      </c>
      <c r="C5950">
        <v>72</v>
      </c>
      <c r="D5950" t="s">
        <v>1139</v>
      </c>
      <c r="E5950" t="s">
        <v>1145</v>
      </c>
      <c r="F5950">
        <v>12948</v>
      </c>
      <c r="G5950" t="s">
        <v>307</v>
      </c>
      <c r="H5950" s="101">
        <v>1522.75</v>
      </c>
      <c r="I5950">
        <v>111.59</v>
      </c>
      <c r="J5950" s="8">
        <v>40990</v>
      </c>
      <c r="K5950" t="s">
        <v>148</v>
      </c>
      <c r="L5950" t="s">
        <v>151</v>
      </c>
      <c r="O5950" s="100">
        <v>2012</v>
      </c>
    </row>
    <row r="5951" spans="1:15" x14ac:dyDescent="0.25">
      <c r="A5951">
        <v>10</v>
      </c>
      <c r="B5951" t="s">
        <v>1105</v>
      </c>
      <c r="C5951">
        <v>72</v>
      </c>
      <c r="D5951" t="s">
        <v>1139</v>
      </c>
      <c r="E5951" t="s">
        <v>1146</v>
      </c>
      <c r="F5951">
        <v>13210</v>
      </c>
      <c r="G5951" t="s">
        <v>307</v>
      </c>
      <c r="H5951" s="101">
        <v>2113.65</v>
      </c>
      <c r="I5951">
        <v>161.69999999999999</v>
      </c>
      <c r="J5951" s="8">
        <v>40990</v>
      </c>
      <c r="K5951" t="s">
        <v>148</v>
      </c>
      <c r="L5951" t="s">
        <v>149</v>
      </c>
      <c r="O5951" s="100">
        <v>2012</v>
      </c>
    </row>
    <row r="5952" spans="1:15" x14ac:dyDescent="0.25">
      <c r="A5952">
        <v>10</v>
      </c>
      <c r="B5952" t="s">
        <v>1105</v>
      </c>
      <c r="C5952">
        <v>72</v>
      </c>
      <c r="D5952" t="s">
        <v>1139</v>
      </c>
      <c r="E5952" t="s">
        <v>1147</v>
      </c>
      <c r="F5952">
        <v>12782</v>
      </c>
      <c r="G5952" t="s">
        <v>307</v>
      </c>
      <c r="H5952" s="101">
        <v>1363.44</v>
      </c>
      <c r="I5952">
        <v>197.01</v>
      </c>
      <c r="J5952" s="8">
        <v>40990</v>
      </c>
      <c r="K5952" t="s">
        <v>148</v>
      </c>
      <c r="L5952" t="s">
        <v>149</v>
      </c>
      <c r="O5952" s="100">
        <v>2012</v>
      </c>
    </row>
    <row r="5953" spans="1:15" x14ac:dyDescent="0.25">
      <c r="A5953">
        <v>10</v>
      </c>
      <c r="B5953" t="s">
        <v>1105</v>
      </c>
      <c r="C5953">
        <v>72</v>
      </c>
      <c r="D5953" t="s">
        <v>1139</v>
      </c>
      <c r="E5953" t="s">
        <v>1150</v>
      </c>
      <c r="F5953">
        <v>13012</v>
      </c>
      <c r="G5953" t="s">
        <v>307</v>
      </c>
      <c r="H5953" s="101">
        <v>1291.6199999999999</v>
      </c>
      <c r="I5953">
        <v>186.64</v>
      </c>
      <c r="J5953" s="8">
        <v>40990</v>
      </c>
      <c r="K5953" t="s">
        <v>148</v>
      </c>
      <c r="L5953" t="s">
        <v>149</v>
      </c>
      <c r="O5953" s="100">
        <v>2012</v>
      </c>
    </row>
    <row r="5954" spans="1:15" x14ac:dyDescent="0.25">
      <c r="A5954">
        <v>10</v>
      </c>
      <c r="B5954" t="s">
        <v>1105</v>
      </c>
      <c r="C5954">
        <v>72</v>
      </c>
      <c r="D5954" t="s">
        <v>1139</v>
      </c>
      <c r="E5954" t="s">
        <v>830</v>
      </c>
      <c r="F5954">
        <v>13102</v>
      </c>
      <c r="G5954" t="s">
        <v>307</v>
      </c>
      <c r="H5954">
        <v>832.75</v>
      </c>
      <c r="I5954">
        <v>63.7</v>
      </c>
      <c r="J5954" s="8">
        <v>40990</v>
      </c>
      <c r="K5954" t="s">
        <v>148</v>
      </c>
      <c r="L5954" t="s">
        <v>149</v>
      </c>
      <c r="O5954" s="100">
        <v>2012</v>
      </c>
    </row>
    <row r="5955" spans="1:15" x14ac:dyDescent="0.25">
      <c r="A5955">
        <v>10</v>
      </c>
      <c r="B5955" t="s">
        <v>1105</v>
      </c>
      <c r="C5955">
        <v>72</v>
      </c>
      <c r="D5955" t="s">
        <v>1139</v>
      </c>
      <c r="E5955" t="s">
        <v>1151</v>
      </c>
      <c r="F5955">
        <v>13376</v>
      </c>
      <c r="G5955" t="s">
        <v>307</v>
      </c>
      <c r="H5955">
        <v>572</v>
      </c>
      <c r="I5955">
        <v>82.64</v>
      </c>
      <c r="J5955" s="8">
        <v>40990</v>
      </c>
      <c r="K5955" t="s">
        <v>1331</v>
      </c>
      <c r="L5955" t="s">
        <v>149</v>
      </c>
      <c r="O5955" s="100">
        <v>2012</v>
      </c>
    </row>
    <row r="5956" spans="1:15" x14ac:dyDescent="0.25">
      <c r="A5956">
        <v>10</v>
      </c>
      <c r="B5956" t="s">
        <v>1105</v>
      </c>
      <c r="C5956">
        <v>72</v>
      </c>
      <c r="D5956" t="s">
        <v>1139</v>
      </c>
      <c r="E5956" t="s">
        <v>1152</v>
      </c>
      <c r="F5956">
        <v>13167</v>
      </c>
      <c r="G5956" t="s">
        <v>307</v>
      </c>
      <c r="H5956">
        <v>418</v>
      </c>
      <c r="I5956">
        <v>60.41</v>
      </c>
      <c r="J5956" s="8">
        <v>40990</v>
      </c>
      <c r="K5956" t="s">
        <v>148</v>
      </c>
      <c r="L5956" t="s">
        <v>149</v>
      </c>
      <c r="O5956" s="100">
        <v>2012</v>
      </c>
    </row>
    <row r="5957" spans="1:15" x14ac:dyDescent="0.25">
      <c r="A5957">
        <v>10</v>
      </c>
      <c r="B5957" t="s">
        <v>1105</v>
      </c>
      <c r="C5957">
        <v>72</v>
      </c>
      <c r="D5957" t="s">
        <v>1139</v>
      </c>
      <c r="E5957" t="s">
        <v>1153</v>
      </c>
      <c r="F5957">
        <v>13149</v>
      </c>
      <c r="G5957" t="s">
        <v>307</v>
      </c>
      <c r="H5957" s="101">
        <v>1190.43</v>
      </c>
      <c r="I5957">
        <v>172.02</v>
      </c>
      <c r="J5957" s="8">
        <v>40990</v>
      </c>
      <c r="K5957" t="s">
        <v>148</v>
      </c>
      <c r="L5957" t="s">
        <v>149</v>
      </c>
      <c r="O5957" s="100">
        <v>2012</v>
      </c>
    </row>
    <row r="5958" spans="1:15" x14ac:dyDescent="0.25">
      <c r="A5958">
        <v>10</v>
      </c>
      <c r="B5958" t="s">
        <v>1105</v>
      </c>
      <c r="C5958">
        <v>72</v>
      </c>
      <c r="D5958" t="s">
        <v>1139</v>
      </c>
      <c r="E5958" t="s">
        <v>1154</v>
      </c>
      <c r="F5958">
        <v>12946</v>
      </c>
      <c r="G5958" t="s">
        <v>307</v>
      </c>
      <c r="H5958" s="101">
        <v>1631.52</v>
      </c>
      <c r="I5958">
        <v>119.83</v>
      </c>
      <c r="J5958" s="8">
        <v>40990</v>
      </c>
      <c r="K5958" t="s">
        <v>148</v>
      </c>
      <c r="L5958" t="s">
        <v>151</v>
      </c>
      <c r="O5958" s="100">
        <v>2012</v>
      </c>
    </row>
    <row r="5959" spans="1:15" x14ac:dyDescent="0.25">
      <c r="A5959">
        <v>10</v>
      </c>
      <c r="B5959" t="s">
        <v>1105</v>
      </c>
      <c r="C5959">
        <v>72</v>
      </c>
      <c r="D5959" t="s">
        <v>1139</v>
      </c>
      <c r="E5959" t="s">
        <v>1390</v>
      </c>
      <c r="F5959">
        <v>13107</v>
      </c>
      <c r="G5959" t="s">
        <v>307</v>
      </c>
      <c r="H5959">
        <v>370.26</v>
      </c>
      <c r="I5959">
        <v>53.51</v>
      </c>
      <c r="J5959" s="8">
        <v>40990</v>
      </c>
      <c r="K5959" t="s">
        <v>148</v>
      </c>
      <c r="L5959" t="s">
        <v>149</v>
      </c>
      <c r="O5959" s="100">
        <v>2012</v>
      </c>
    </row>
    <row r="5960" spans="1:15" x14ac:dyDescent="0.25">
      <c r="A5960">
        <v>10</v>
      </c>
      <c r="B5960" t="s">
        <v>1105</v>
      </c>
      <c r="C5960">
        <v>72</v>
      </c>
      <c r="D5960" t="s">
        <v>1139</v>
      </c>
      <c r="E5960" t="s">
        <v>1414</v>
      </c>
      <c r="F5960">
        <v>12745</v>
      </c>
      <c r="G5960" t="s">
        <v>307</v>
      </c>
      <c r="H5960">
        <v>493.6</v>
      </c>
      <c r="I5960">
        <v>71.319999999999993</v>
      </c>
      <c r="J5960" s="8">
        <v>40990</v>
      </c>
      <c r="K5960" t="s">
        <v>148</v>
      </c>
      <c r="L5960" t="s">
        <v>149</v>
      </c>
      <c r="O5960" s="100">
        <v>2012</v>
      </c>
    </row>
    <row r="5961" spans="1:15" x14ac:dyDescent="0.25">
      <c r="A5961">
        <v>10</v>
      </c>
      <c r="B5961" t="s">
        <v>1105</v>
      </c>
      <c r="C5961">
        <v>72</v>
      </c>
      <c r="D5961" t="s">
        <v>1139</v>
      </c>
      <c r="E5961" t="s">
        <v>1203</v>
      </c>
      <c r="F5961">
        <v>12818</v>
      </c>
      <c r="G5961" t="s">
        <v>307</v>
      </c>
      <c r="H5961" s="101">
        <v>2054.85</v>
      </c>
      <c r="I5961">
        <v>151.21</v>
      </c>
      <c r="J5961" s="8">
        <v>40990</v>
      </c>
      <c r="K5961" t="s">
        <v>148</v>
      </c>
      <c r="L5961" t="s">
        <v>151</v>
      </c>
      <c r="O5961" s="100">
        <v>2012</v>
      </c>
    </row>
    <row r="5962" spans="1:15" x14ac:dyDescent="0.25">
      <c r="A5962">
        <v>10</v>
      </c>
      <c r="B5962" t="s">
        <v>1105</v>
      </c>
      <c r="C5962">
        <v>72</v>
      </c>
      <c r="D5962" t="s">
        <v>1139</v>
      </c>
      <c r="E5962" t="s">
        <v>1155</v>
      </c>
      <c r="F5962">
        <v>13271</v>
      </c>
      <c r="G5962" t="s">
        <v>307</v>
      </c>
      <c r="H5962" s="101">
        <v>1292.5</v>
      </c>
      <c r="I5962">
        <v>186.78</v>
      </c>
      <c r="J5962" s="8">
        <v>40990</v>
      </c>
      <c r="K5962" t="s">
        <v>148</v>
      </c>
      <c r="L5962" t="s">
        <v>149</v>
      </c>
      <c r="O5962" s="100">
        <v>2012</v>
      </c>
    </row>
    <row r="5963" spans="1:15" x14ac:dyDescent="0.25">
      <c r="A5963">
        <v>10</v>
      </c>
      <c r="B5963" t="s">
        <v>1105</v>
      </c>
      <c r="C5963">
        <v>72</v>
      </c>
      <c r="D5963" t="s">
        <v>1139</v>
      </c>
      <c r="E5963" t="s">
        <v>1156</v>
      </c>
      <c r="F5963">
        <v>13129</v>
      </c>
      <c r="G5963" t="s">
        <v>307</v>
      </c>
      <c r="H5963" s="101">
        <v>2487.46</v>
      </c>
      <c r="I5963">
        <v>190.29</v>
      </c>
      <c r="J5963" s="8">
        <v>40990</v>
      </c>
      <c r="K5963" t="s">
        <v>148</v>
      </c>
      <c r="L5963" t="s">
        <v>149</v>
      </c>
      <c r="O5963" s="100">
        <v>2012</v>
      </c>
    </row>
    <row r="5964" spans="1:15" x14ac:dyDescent="0.25">
      <c r="A5964">
        <v>10</v>
      </c>
      <c r="B5964" t="s">
        <v>1105</v>
      </c>
      <c r="C5964">
        <v>72</v>
      </c>
      <c r="D5964" t="s">
        <v>1139</v>
      </c>
      <c r="E5964" t="s">
        <v>1157</v>
      </c>
      <c r="F5964">
        <v>13073</v>
      </c>
      <c r="G5964" t="s">
        <v>307</v>
      </c>
      <c r="H5964" s="101">
        <v>1189.6500000000001</v>
      </c>
      <c r="I5964">
        <v>171.91</v>
      </c>
      <c r="J5964" s="8">
        <v>40990</v>
      </c>
      <c r="K5964" t="s">
        <v>148</v>
      </c>
      <c r="L5964" t="s">
        <v>149</v>
      </c>
      <c r="O5964" s="100">
        <v>2012</v>
      </c>
    </row>
    <row r="5965" spans="1:15" x14ac:dyDescent="0.25">
      <c r="A5965">
        <v>10</v>
      </c>
      <c r="B5965" t="s">
        <v>1105</v>
      </c>
      <c r="C5965">
        <v>74</v>
      </c>
      <c r="D5965" t="s">
        <v>328</v>
      </c>
      <c r="E5965" t="s">
        <v>1158</v>
      </c>
      <c r="F5965">
        <v>12762</v>
      </c>
      <c r="G5965" t="s">
        <v>333</v>
      </c>
      <c r="H5965" s="101">
        <v>1195.2</v>
      </c>
      <c r="I5965">
        <v>163.44999999999999</v>
      </c>
      <c r="J5965" s="8">
        <v>40990</v>
      </c>
      <c r="K5965" t="s">
        <v>148</v>
      </c>
      <c r="L5965" t="s">
        <v>151</v>
      </c>
      <c r="O5965" s="100">
        <v>2012</v>
      </c>
    </row>
    <row r="5966" spans="1:15" x14ac:dyDescent="0.25">
      <c r="A5966">
        <v>10</v>
      </c>
      <c r="B5966" t="s">
        <v>1105</v>
      </c>
      <c r="C5966">
        <v>75</v>
      </c>
      <c r="D5966" t="s">
        <v>334</v>
      </c>
      <c r="E5966" t="s">
        <v>1159</v>
      </c>
      <c r="F5966">
        <v>13540</v>
      </c>
      <c r="G5966" t="s">
        <v>336</v>
      </c>
      <c r="H5966">
        <v>380</v>
      </c>
      <c r="I5966">
        <v>54.91</v>
      </c>
      <c r="J5966" s="8">
        <v>40990</v>
      </c>
      <c r="K5966" t="s">
        <v>148</v>
      </c>
      <c r="L5966" t="s">
        <v>190</v>
      </c>
      <c r="O5966" s="100">
        <v>2012</v>
      </c>
    </row>
    <row r="5967" spans="1:15" x14ac:dyDescent="0.25">
      <c r="A5967">
        <v>10</v>
      </c>
      <c r="B5967" t="s">
        <v>1105</v>
      </c>
      <c r="C5967">
        <v>75</v>
      </c>
      <c r="D5967" t="s">
        <v>334</v>
      </c>
      <c r="E5967" t="s">
        <v>1320</v>
      </c>
      <c r="F5967">
        <v>13567</v>
      </c>
      <c r="G5967" t="s">
        <v>336</v>
      </c>
      <c r="H5967">
        <v>380</v>
      </c>
      <c r="I5967">
        <v>54.91</v>
      </c>
      <c r="J5967" s="8">
        <v>40990</v>
      </c>
      <c r="K5967" t="s">
        <v>148</v>
      </c>
      <c r="L5967" t="s">
        <v>190</v>
      </c>
      <c r="O5967" s="100">
        <v>2012</v>
      </c>
    </row>
    <row r="5968" spans="1:15" x14ac:dyDescent="0.25">
      <c r="A5968">
        <v>10</v>
      </c>
      <c r="B5968" t="s">
        <v>1105</v>
      </c>
      <c r="C5968">
        <v>75</v>
      </c>
      <c r="D5968" t="s">
        <v>334</v>
      </c>
      <c r="E5968" t="s">
        <v>1160</v>
      </c>
      <c r="F5968">
        <v>13541</v>
      </c>
      <c r="G5968" t="s">
        <v>336</v>
      </c>
      <c r="H5968">
        <v>190</v>
      </c>
      <c r="I5968">
        <v>27.46</v>
      </c>
      <c r="J5968" s="8">
        <v>40990</v>
      </c>
      <c r="K5968" t="s">
        <v>879</v>
      </c>
      <c r="L5968" t="s">
        <v>190</v>
      </c>
      <c r="O5968" s="100">
        <v>2012</v>
      </c>
    </row>
    <row r="5969" spans="1:15" x14ac:dyDescent="0.25">
      <c r="A5969">
        <v>10</v>
      </c>
      <c r="B5969" t="s">
        <v>1105</v>
      </c>
      <c r="C5969">
        <v>75</v>
      </c>
      <c r="D5969" t="s">
        <v>334</v>
      </c>
      <c r="E5969" t="s">
        <v>1161</v>
      </c>
      <c r="F5969">
        <v>13542</v>
      </c>
      <c r="G5969" t="s">
        <v>336</v>
      </c>
      <c r="H5969">
        <v>380</v>
      </c>
      <c r="I5969">
        <v>54.91</v>
      </c>
      <c r="J5969" s="8">
        <v>40990</v>
      </c>
      <c r="K5969" t="s">
        <v>148</v>
      </c>
      <c r="L5969" t="s">
        <v>190</v>
      </c>
      <c r="O5969" s="100">
        <v>2012</v>
      </c>
    </row>
    <row r="5970" spans="1:15" x14ac:dyDescent="0.25">
      <c r="A5970">
        <v>10</v>
      </c>
      <c r="B5970" t="s">
        <v>1105</v>
      </c>
      <c r="C5970">
        <v>79</v>
      </c>
      <c r="D5970" t="s">
        <v>340</v>
      </c>
      <c r="E5970" t="s">
        <v>1163</v>
      </c>
      <c r="F5970">
        <v>12884</v>
      </c>
      <c r="G5970" t="s">
        <v>342</v>
      </c>
      <c r="H5970" s="101">
        <v>1730.4</v>
      </c>
      <c r="I5970">
        <v>126.56</v>
      </c>
      <c r="J5970" s="8">
        <v>40990</v>
      </c>
      <c r="K5970" t="s">
        <v>148</v>
      </c>
      <c r="L5970" t="s">
        <v>151</v>
      </c>
      <c r="O5970" s="100">
        <v>2012</v>
      </c>
    </row>
    <row r="5971" spans="1:15" x14ac:dyDescent="0.25">
      <c r="A5971">
        <v>10</v>
      </c>
      <c r="B5971" t="s">
        <v>1105</v>
      </c>
      <c r="C5971">
        <v>80</v>
      </c>
      <c r="D5971" t="s">
        <v>348</v>
      </c>
      <c r="E5971" t="s">
        <v>1164</v>
      </c>
      <c r="F5971">
        <v>12169</v>
      </c>
      <c r="G5971" t="s">
        <v>174</v>
      </c>
      <c r="H5971" s="101">
        <v>1447.18</v>
      </c>
      <c r="I5971">
        <v>104.35</v>
      </c>
      <c r="J5971" s="8">
        <v>40990</v>
      </c>
      <c r="K5971" t="s">
        <v>148</v>
      </c>
      <c r="L5971" t="s">
        <v>151</v>
      </c>
      <c r="O5971" s="100">
        <v>2012</v>
      </c>
    </row>
    <row r="5972" spans="1:15" x14ac:dyDescent="0.25">
      <c r="A5972">
        <v>10</v>
      </c>
      <c r="B5972" t="s">
        <v>1105</v>
      </c>
      <c r="C5972">
        <v>80</v>
      </c>
      <c r="D5972" t="s">
        <v>348</v>
      </c>
      <c r="E5972" t="s">
        <v>1166</v>
      </c>
      <c r="F5972">
        <v>10972</v>
      </c>
      <c r="G5972" t="s">
        <v>352</v>
      </c>
      <c r="H5972" s="101">
        <v>3486.54</v>
      </c>
      <c r="I5972">
        <v>266.72000000000003</v>
      </c>
      <c r="J5972" s="8">
        <v>40990</v>
      </c>
      <c r="K5972" t="s">
        <v>148</v>
      </c>
      <c r="L5972" t="s">
        <v>151</v>
      </c>
      <c r="O5972" s="100">
        <v>2012</v>
      </c>
    </row>
    <row r="5973" spans="1:15" x14ac:dyDescent="0.25">
      <c r="A5973">
        <v>10</v>
      </c>
      <c r="B5973" t="s">
        <v>1105</v>
      </c>
      <c r="C5973">
        <v>80</v>
      </c>
      <c r="D5973" t="s">
        <v>348</v>
      </c>
      <c r="E5973" t="s">
        <v>1372</v>
      </c>
      <c r="F5973">
        <v>13590</v>
      </c>
      <c r="G5973" t="s">
        <v>354</v>
      </c>
      <c r="H5973">
        <v>960</v>
      </c>
      <c r="I5973">
        <v>138.72</v>
      </c>
      <c r="J5973" s="8">
        <v>40990</v>
      </c>
      <c r="K5973" t="s">
        <v>148</v>
      </c>
      <c r="L5973" t="s">
        <v>151</v>
      </c>
      <c r="O5973" s="100">
        <v>2012</v>
      </c>
    </row>
    <row r="5974" spans="1:15" x14ac:dyDescent="0.25">
      <c r="A5974">
        <v>10</v>
      </c>
      <c r="B5974" t="s">
        <v>1105</v>
      </c>
      <c r="C5974">
        <v>80</v>
      </c>
      <c r="D5974" t="s">
        <v>348</v>
      </c>
      <c r="E5974" t="s">
        <v>1168</v>
      </c>
      <c r="F5974">
        <v>12631</v>
      </c>
      <c r="G5974" t="s">
        <v>354</v>
      </c>
      <c r="H5974">
        <v>990.39</v>
      </c>
      <c r="I5974">
        <v>143.1</v>
      </c>
      <c r="J5974" s="8">
        <v>40990</v>
      </c>
      <c r="K5974" t="s">
        <v>148</v>
      </c>
      <c r="L5974" t="s">
        <v>151</v>
      </c>
      <c r="O5974" s="100">
        <v>2012</v>
      </c>
    </row>
    <row r="5975" spans="1:15" x14ac:dyDescent="0.25">
      <c r="A5975">
        <v>10</v>
      </c>
      <c r="B5975" t="s">
        <v>1105</v>
      </c>
      <c r="C5975">
        <v>80</v>
      </c>
      <c r="D5975" t="s">
        <v>348</v>
      </c>
      <c r="E5975" t="s">
        <v>1169</v>
      </c>
      <c r="F5975">
        <v>12710</v>
      </c>
      <c r="G5975" t="s">
        <v>357</v>
      </c>
      <c r="H5975" s="101">
        <v>1612.57</v>
      </c>
      <c r="I5975">
        <v>118.39</v>
      </c>
      <c r="J5975" s="8">
        <v>40990</v>
      </c>
      <c r="K5975" t="s">
        <v>148</v>
      </c>
      <c r="L5975" t="s">
        <v>151</v>
      </c>
      <c r="O5975" s="100">
        <v>2012</v>
      </c>
    </row>
    <row r="5976" spans="1:15" x14ac:dyDescent="0.25">
      <c r="A5976">
        <v>10</v>
      </c>
      <c r="B5976" t="s">
        <v>1105</v>
      </c>
      <c r="C5976">
        <v>82</v>
      </c>
      <c r="D5976" t="s">
        <v>364</v>
      </c>
      <c r="E5976" t="s">
        <v>1170</v>
      </c>
      <c r="F5976">
        <v>13178</v>
      </c>
      <c r="G5976" t="s">
        <v>366</v>
      </c>
      <c r="H5976" s="101">
        <v>2056.1999999999998</v>
      </c>
      <c r="I5976">
        <v>157.29</v>
      </c>
      <c r="J5976" s="8">
        <v>40990</v>
      </c>
      <c r="K5976" t="s">
        <v>148</v>
      </c>
      <c r="L5976" t="s">
        <v>151</v>
      </c>
      <c r="O5976" s="100">
        <v>2012</v>
      </c>
    </row>
    <row r="5977" spans="1:15" x14ac:dyDescent="0.25">
      <c r="A5977">
        <v>10</v>
      </c>
      <c r="B5977" t="s">
        <v>1105</v>
      </c>
      <c r="C5977">
        <v>82</v>
      </c>
      <c r="D5977" t="s">
        <v>364</v>
      </c>
      <c r="E5977" t="s">
        <v>1171</v>
      </c>
      <c r="F5977">
        <v>12483</v>
      </c>
      <c r="G5977" t="s">
        <v>366</v>
      </c>
      <c r="H5977" s="101">
        <v>2148.34</v>
      </c>
      <c r="I5977">
        <v>158.15</v>
      </c>
      <c r="J5977" s="8">
        <v>40990</v>
      </c>
      <c r="K5977" t="s">
        <v>148</v>
      </c>
      <c r="L5977" t="s">
        <v>151</v>
      </c>
      <c r="O5977" s="100">
        <v>2012</v>
      </c>
    </row>
    <row r="5978" spans="1:15" x14ac:dyDescent="0.25">
      <c r="A5978">
        <v>10</v>
      </c>
      <c r="B5978" t="s">
        <v>1105</v>
      </c>
      <c r="C5978">
        <v>82</v>
      </c>
      <c r="D5978" t="s">
        <v>364</v>
      </c>
      <c r="E5978" t="s">
        <v>1172</v>
      </c>
      <c r="F5978">
        <v>12853</v>
      </c>
      <c r="G5978" t="s">
        <v>366</v>
      </c>
      <c r="H5978" s="101">
        <v>2192.86</v>
      </c>
      <c r="I5978">
        <v>162.59</v>
      </c>
      <c r="J5978" s="8">
        <v>40990</v>
      </c>
      <c r="K5978" t="s">
        <v>148</v>
      </c>
      <c r="L5978" t="s">
        <v>151</v>
      </c>
      <c r="O5978" s="100">
        <v>2012</v>
      </c>
    </row>
    <row r="5979" spans="1:15" x14ac:dyDescent="0.25">
      <c r="A5979">
        <v>10</v>
      </c>
      <c r="B5979" t="s">
        <v>1105</v>
      </c>
      <c r="C5979">
        <v>82</v>
      </c>
      <c r="D5979" t="s">
        <v>364</v>
      </c>
      <c r="E5979" t="s">
        <v>1173</v>
      </c>
      <c r="F5979">
        <v>13492</v>
      </c>
      <c r="G5979" t="s">
        <v>366</v>
      </c>
      <c r="H5979" s="101">
        <v>1715.85</v>
      </c>
      <c r="I5979">
        <v>107.03</v>
      </c>
      <c r="J5979" s="8">
        <v>40990</v>
      </c>
      <c r="K5979" t="s">
        <v>391</v>
      </c>
      <c r="L5979" t="s">
        <v>151</v>
      </c>
      <c r="O5979" s="100">
        <v>2012</v>
      </c>
    </row>
    <row r="5980" spans="1:15" x14ac:dyDescent="0.25">
      <c r="A5980">
        <v>10</v>
      </c>
      <c r="B5980" t="s">
        <v>1105</v>
      </c>
      <c r="C5980">
        <v>82</v>
      </c>
      <c r="D5980" t="s">
        <v>364</v>
      </c>
      <c r="E5980" t="s">
        <v>1174</v>
      </c>
      <c r="F5980">
        <v>13028</v>
      </c>
      <c r="G5980" t="s">
        <v>366</v>
      </c>
      <c r="H5980" s="101">
        <v>1950.26</v>
      </c>
      <c r="I5980">
        <v>144.29</v>
      </c>
      <c r="J5980" s="8">
        <v>40990</v>
      </c>
      <c r="K5980" t="s">
        <v>148</v>
      </c>
      <c r="L5980" t="s">
        <v>151</v>
      </c>
      <c r="O5980" s="100">
        <v>2012</v>
      </c>
    </row>
    <row r="5981" spans="1:15" x14ac:dyDescent="0.25">
      <c r="A5981">
        <v>10</v>
      </c>
      <c r="B5981" t="s">
        <v>1105</v>
      </c>
      <c r="C5981">
        <v>82</v>
      </c>
      <c r="D5981" t="s">
        <v>364</v>
      </c>
      <c r="E5981" t="s">
        <v>1175</v>
      </c>
      <c r="F5981">
        <v>11881</v>
      </c>
      <c r="G5981" t="s">
        <v>1280</v>
      </c>
      <c r="H5981" s="101">
        <v>2789.24</v>
      </c>
      <c r="I5981">
        <v>207.56</v>
      </c>
      <c r="J5981" s="8">
        <v>40990</v>
      </c>
      <c r="K5981" t="s">
        <v>148</v>
      </c>
      <c r="L5981" t="s">
        <v>151</v>
      </c>
      <c r="O5981" s="100">
        <v>2012</v>
      </c>
    </row>
    <row r="5982" spans="1:15" x14ac:dyDescent="0.25">
      <c r="A5982">
        <v>10</v>
      </c>
      <c r="B5982" t="s">
        <v>1105</v>
      </c>
      <c r="C5982">
        <v>83</v>
      </c>
      <c r="D5982" t="s">
        <v>378</v>
      </c>
      <c r="E5982" t="s">
        <v>1176</v>
      </c>
      <c r="F5982">
        <v>12978</v>
      </c>
      <c r="G5982" t="s">
        <v>380</v>
      </c>
      <c r="H5982" s="101">
        <v>2657.54</v>
      </c>
      <c r="I5982">
        <v>203.3</v>
      </c>
      <c r="J5982" s="8">
        <v>40990</v>
      </c>
      <c r="K5982" t="s">
        <v>148</v>
      </c>
      <c r="L5982" t="s">
        <v>151</v>
      </c>
      <c r="O5982" s="100">
        <v>2012</v>
      </c>
    </row>
    <row r="5983" spans="1:15" x14ac:dyDescent="0.25">
      <c r="A5983">
        <v>10</v>
      </c>
      <c r="B5983" t="s">
        <v>1105</v>
      </c>
      <c r="C5983">
        <v>83</v>
      </c>
      <c r="D5983" t="s">
        <v>378</v>
      </c>
      <c r="E5983" t="s">
        <v>1177</v>
      </c>
      <c r="F5983">
        <v>13438</v>
      </c>
      <c r="G5983" t="s">
        <v>380</v>
      </c>
      <c r="H5983" s="101">
        <v>2682.54</v>
      </c>
      <c r="I5983">
        <v>205.22</v>
      </c>
      <c r="J5983" s="8">
        <v>40990</v>
      </c>
      <c r="K5983" t="s">
        <v>148</v>
      </c>
      <c r="L5983" t="s">
        <v>151</v>
      </c>
      <c r="O5983" s="100">
        <v>2012</v>
      </c>
    </row>
    <row r="5984" spans="1:15" x14ac:dyDescent="0.25">
      <c r="A5984">
        <v>10</v>
      </c>
      <c r="B5984" t="s">
        <v>1105</v>
      </c>
      <c r="C5984">
        <v>85</v>
      </c>
      <c r="D5984" t="s">
        <v>381</v>
      </c>
      <c r="E5984" t="s">
        <v>1373</v>
      </c>
      <c r="F5984">
        <v>13578</v>
      </c>
      <c r="G5984" t="s">
        <v>383</v>
      </c>
      <c r="H5984" s="101">
        <v>1560.03</v>
      </c>
      <c r="I5984">
        <v>225.42</v>
      </c>
      <c r="J5984" s="8">
        <v>40990</v>
      </c>
      <c r="K5984" t="s">
        <v>148</v>
      </c>
      <c r="L5984" t="s">
        <v>151</v>
      </c>
      <c r="O5984" s="100">
        <v>2012</v>
      </c>
    </row>
    <row r="5985" spans="1:15" x14ac:dyDescent="0.25">
      <c r="A5985">
        <v>10</v>
      </c>
      <c r="B5985" t="s">
        <v>1105</v>
      </c>
      <c r="C5985">
        <v>85</v>
      </c>
      <c r="D5985" t="s">
        <v>381</v>
      </c>
      <c r="E5985" t="s">
        <v>1178</v>
      </c>
      <c r="F5985">
        <v>13396</v>
      </c>
      <c r="G5985" t="s">
        <v>383</v>
      </c>
      <c r="H5985" s="101">
        <v>1563.4</v>
      </c>
      <c r="I5985">
        <v>119.6</v>
      </c>
      <c r="J5985" s="8">
        <v>40990</v>
      </c>
      <c r="K5985" t="s">
        <v>148</v>
      </c>
      <c r="L5985" t="s">
        <v>151</v>
      </c>
      <c r="O5985" s="100">
        <v>2012</v>
      </c>
    </row>
    <row r="5986" spans="1:15" x14ac:dyDescent="0.25">
      <c r="A5986">
        <v>10</v>
      </c>
      <c r="B5986" t="s">
        <v>1105</v>
      </c>
      <c r="C5986">
        <v>85</v>
      </c>
      <c r="D5986" t="s">
        <v>381</v>
      </c>
      <c r="E5986" t="s">
        <v>1180</v>
      </c>
      <c r="F5986">
        <v>13144</v>
      </c>
      <c r="G5986" t="s">
        <v>383</v>
      </c>
      <c r="H5986" s="101">
        <v>1723.82</v>
      </c>
      <c r="I5986">
        <v>125.24</v>
      </c>
      <c r="J5986" s="8">
        <v>40990</v>
      </c>
      <c r="K5986" t="s">
        <v>148</v>
      </c>
      <c r="L5986" t="s">
        <v>151</v>
      </c>
      <c r="O5986" s="100">
        <v>2012</v>
      </c>
    </row>
    <row r="5987" spans="1:15" x14ac:dyDescent="0.25">
      <c r="A5987">
        <v>10</v>
      </c>
      <c r="B5987" t="s">
        <v>1105</v>
      </c>
      <c r="C5987">
        <v>85</v>
      </c>
      <c r="D5987" t="s">
        <v>381</v>
      </c>
      <c r="E5987" t="s">
        <v>1181</v>
      </c>
      <c r="F5987">
        <v>13467</v>
      </c>
      <c r="G5987" t="s">
        <v>383</v>
      </c>
      <c r="H5987" s="101">
        <v>2080.15</v>
      </c>
      <c r="I5987">
        <v>152.56</v>
      </c>
      <c r="J5987" s="8">
        <v>40990</v>
      </c>
      <c r="K5987" t="s">
        <v>148</v>
      </c>
      <c r="L5987" t="s">
        <v>151</v>
      </c>
      <c r="O5987" s="100">
        <v>2012</v>
      </c>
    </row>
    <row r="5988" spans="1:15" x14ac:dyDescent="0.25">
      <c r="A5988">
        <v>10</v>
      </c>
      <c r="B5988" t="s">
        <v>1105</v>
      </c>
      <c r="C5988">
        <v>85</v>
      </c>
      <c r="D5988" t="s">
        <v>381</v>
      </c>
      <c r="E5988" t="s">
        <v>1182</v>
      </c>
      <c r="F5988">
        <v>13182</v>
      </c>
      <c r="G5988" t="s">
        <v>383</v>
      </c>
      <c r="H5988" s="101">
        <v>2033.32</v>
      </c>
      <c r="I5988">
        <v>150.65</v>
      </c>
      <c r="J5988" s="8">
        <v>40990</v>
      </c>
      <c r="K5988" t="s">
        <v>148</v>
      </c>
      <c r="L5988" t="s">
        <v>151</v>
      </c>
      <c r="O5988" s="100">
        <v>2012</v>
      </c>
    </row>
    <row r="5989" spans="1:15" x14ac:dyDescent="0.25">
      <c r="A5989">
        <v>10</v>
      </c>
      <c r="B5989" t="s">
        <v>1105</v>
      </c>
      <c r="C5989">
        <v>85</v>
      </c>
      <c r="D5989" t="s">
        <v>381</v>
      </c>
      <c r="E5989" t="s">
        <v>1183</v>
      </c>
      <c r="F5989">
        <v>13511</v>
      </c>
      <c r="G5989" t="s">
        <v>375</v>
      </c>
      <c r="H5989" s="101">
        <v>2307.6999999999998</v>
      </c>
      <c r="I5989">
        <v>172.48</v>
      </c>
      <c r="J5989" s="8">
        <v>40990</v>
      </c>
      <c r="K5989" t="s">
        <v>148</v>
      </c>
      <c r="L5989" t="s">
        <v>151</v>
      </c>
      <c r="O5989" s="100">
        <v>2012</v>
      </c>
    </row>
    <row r="5990" spans="1:15" x14ac:dyDescent="0.25">
      <c r="A5990">
        <v>10</v>
      </c>
      <c r="B5990" t="s">
        <v>1105</v>
      </c>
      <c r="C5990">
        <v>86</v>
      </c>
      <c r="D5990" t="s">
        <v>393</v>
      </c>
      <c r="E5990" t="s">
        <v>1184</v>
      </c>
      <c r="F5990">
        <v>13408</v>
      </c>
      <c r="G5990" t="s">
        <v>395</v>
      </c>
      <c r="H5990">
        <v>800</v>
      </c>
      <c r="I5990">
        <v>103.06</v>
      </c>
      <c r="J5990" s="8">
        <v>40990</v>
      </c>
      <c r="K5990" t="s">
        <v>148</v>
      </c>
      <c r="L5990" t="s">
        <v>151</v>
      </c>
      <c r="O5990" s="100">
        <v>2012</v>
      </c>
    </row>
    <row r="5991" spans="1:15" x14ac:dyDescent="0.25">
      <c r="A5991">
        <v>10</v>
      </c>
      <c r="B5991" t="s">
        <v>1105</v>
      </c>
      <c r="C5991">
        <v>86</v>
      </c>
      <c r="D5991" t="s">
        <v>393</v>
      </c>
      <c r="E5991" t="s">
        <v>1187</v>
      </c>
      <c r="F5991">
        <v>13312</v>
      </c>
      <c r="G5991" t="s">
        <v>395</v>
      </c>
      <c r="H5991">
        <v>658</v>
      </c>
      <c r="I5991">
        <v>85.81</v>
      </c>
      <c r="J5991" s="8">
        <v>40990</v>
      </c>
      <c r="K5991" t="s">
        <v>148</v>
      </c>
      <c r="L5991" t="s">
        <v>151</v>
      </c>
      <c r="O5991" s="100">
        <v>2012</v>
      </c>
    </row>
    <row r="5992" spans="1:15" x14ac:dyDescent="0.25">
      <c r="A5992">
        <v>10</v>
      </c>
      <c r="B5992" t="s">
        <v>1105</v>
      </c>
      <c r="C5992">
        <v>86</v>
      </c>
      <c r="D5992" t="s">
        <v>393</v>
      </c>
      <c r="E5992" t="s">
        <v>1188</v>
      </c>
      <c r="F5992">
        <v>13544</v>
      </c>
      <c r="G5992" t="s">
        <v>400</v>
      </c>
      <c r="H5992" s="101">
        <v>1923.08</v>
      </c>
      <c r="I5992">
        <v>147.11000000000001</v>
      </c>
      <c r="J5992" s="8">
        <v>40990</v>
      </c>
      <c r="K5992" t="s">
        <v>148</v>
      </c>
      <c r="L5992" t="s">
        <v>151</v>
      </c>
      <c r="O5992" s="100">
        <v>2012</v>
      </c>
    </row>
    <row r="5993" spans="1:15" x14ac:dyDescent="0.25">
      <c r="A5993">
        <v>10</v>
      </c>
      <c r="B5993" t="s">
        <v>1105</v>
      </c>
      <c r="C5993">
        <v>86</v>
      </c>
      <c r="D5993" t="s">
        <v>393</v>
      </c>
      <c r="E5993" t="s">
        <v>1189</v>
      </c>
      <c r="F5993">
        <v>13148</v>
      </c>
      <c r="G5993" t="s">
        <v>402</v>
      </c>
      <c r="H5993">
        <v>967.31</v>
      </c>
      <c r="I5993">
        <v>130.52000000000001</v>
      </c>
      <c r="J5993" s="8">
        <v>40990</v>
      </c>
      <c r="K5993" t="s">
        <v>148</v>
      </c>
      <c r="L5993" t="s">
        <v>151</v>
      </c>
      <c r="O5993" s="100">
        <v>2012</v>
      </c>
    </row>
    <row r="5994" spans="1:15" x14ac:dyDescent="0.25">
      <c r="A5994">
        <v>10</v>
      </c>
      <c r="B5994" t="s">
        <v>1105</v>
      </c>
      <c r="C5994">
        <v>86</v>
      </c>
      <c r="D5994" t="s">
        <v>393</v>
      </c>
      <c r="E5994" t="s">
        <v>1190</v>
      </c>
      <c r="F5994">
        <v>13441</v>
      </c>
      <c r="G5994" t="s">
        <v>402</v>
      </c>
      <c r="H5994" s="101">
        <v>1032.1300000000001</v>
      </c>
      <c r="I5994">
        <v>139.88999999999999</v>
      </c>
      <c r="J5994" s="8">
        <v>40990</v>
      </c>
      <c r="K5994" t="s">
        <v>148</v>
      </c>
      <c r="L5994" t="s">
        <v>151</v>
      </c>
      <c r="O5994" s="100">
        <v>2012</v>
      </c>
    </row>
    <row r="5995" spans="1:15" x14ac:dyDescent="0.25">
      <c r="A5995">
        <v>10</v>
      </c>
      <c r="B5995" t="s">
        <v>1105</v>
      </c>
      <c r="C5995">
        <v>87</v>
      </c>
      <c r="D5995" t="s">
        <v>403</v>
      </c>
      <c r="E5995" t="s">
        <v>1192</v>
      </c>
      <c r="F5995">
        <v>13246</v>
      </c>
      <c r="G5995" t="s">
        <v>405</v>
      </c>
      <c r="H5995" s="101">
        <v>1713.6</v>
      </c>
      <c r="I5995">
        <v>126.19</v>
      </c>
      <c r="J5995" s="8">
        <v>40990</v>
      </c>
      <c r="K5995" t="s">
        <v>148</v>
      </c>
      <c r="L5995" t="s">
        <v>151</v>
      </c>
      <c r="O5995" s="100">
        <v>2012</v>
      </c>
    </row>
    <row r="5996" spans="1:15" x14ac:dyDescent="0.25">
      <c r="A5996">
        <v>10</v>
      </c>
      <c r="B5996" t="s">
        <v>1105</v>
      </c>
      <c r="C5996">
        <v>92</v>
      </c>
      <c r="D5996" t="s">
        <v>407</v>
      </c>
      <c r="E5996" t="s">
        <v>1193</v>
      </c>
      <c r="F5996">
        <v>12497</v>
      </c>
      <c r="G5996" t="s">
        <v>409</v>
      </c>
      <c r="H5996" s="101">
        <v>1884.8</v>
      </c>
      <c r="I5996">
        <v>129.47</v>
      </c>
      <c r="J5996" s="8">
        <v>40990</v>
      </c>
      <c r="K5996" t="s">
        <v>148</v>
      </c>
      <c r="L5996" t="s">
        <v>151</v>
      </c>
      <c r="O5996" s="100">
        <v>2012</v>
      </c>
    </row>
    <row r="5997" spans="1:15" x14ac:dyDescent="0.25">
      <c r="A5997">
        <v>10</v>
      </c>
      <c r="B5997" t="s">
        <v>1105</v>
      </c>
      <c r="C5997">
        <v>92</v>
      </c>
      <c r="D5997" t="s">
        <v>407</v>
      </c>
      <c r="E5997" t="s">
        <v>1194</v>
      </c>
      <c r="F5997">
        <v>12923</v>
      </c>
      <c r="G5997" t="s">
        <v>411</v>
      </c>
      <c r="H5997" s="101">
        <v>1140</v>
      </c>
      <c r="I5997">
        <v>155.47999999999999</v>
      </c>
      <c r="J5997" s="8">
        <v>40990</v>
      </c>
      <c r="K5997" t="s">
        <v>148</v>
      </c>
      <c r="L5997" t="s">
        <v>151</v>
      </c>
      <c r="O5997" s="100">
        <v>2012</v>
      </c>
    </row>
    <row r="5998" spans="1:15" x14ac:dyDescent="0.25">
      <c r="A5998">
        <v>10</v>
      </c>
      <c r="B5998" t="s">
        <v>1105</v>
      </c>
      <c r="C5998">
        <v>92</v>
      </c>
      <c r="D5998" t="s">
        <v>407</v>
      </c>
      <c r="E5998" t="s">
        <v>1195</v>
      </c>
      <c r="F5998">
        <v>12640</v>
      </c>
      <c r="G5998" t="s">
        <v>411</v>
      </c>
      <c r="H5998" s="101">
        <v>1471.2</v>
      </c>
      <c r="I5998">
        <v>167.91</v>
      </c>
      <c r="J5998" s="8">
        <v>40990</v>
      </c>
      <c r="K5998" t="s">
        <v>148</v>
      </c>
      <c r="L5998" t="s">
        <v>151</v>
      </c>
      <c r="O5998" s="100">
        <v>2012</v>
      </c>
    </row>
    <row r="5999" spans="1:15" x14ac:dyDescent="0.25">
      <c r="A5999">
        <v>10</v>
      </c>
      <c r="B5999" t="s">
        <v>1105</v>
      </c>
      <c r="C5999">
        <v>92</v>
      </c>
      <c r="D5999" t="s">
        <v>407</v>
      </c>
      <c r="E5999" t="s">
        <v>1196</v>
      </c>
      <c r="F5999">
        <v>12971</v>
      </c>
      <c r="G5999" t="s">
        <v>411</v>
      </c>
      <c r="H5999" s="101">
        <v>1659.43</v>
      </c>
      <c r="I5999">
        <v>120.75</v>
      </c>
      <c r="J5999" s="8">
        <v>40990</v>
      </c>
      <c r="K5999" t="s">
        <v>148</v>
      </c>
      <c r="L5999" t="s">
        <v>151</v>
      </c>
      <c r="O5999" s="100">
        <v>2012</v>
      </c>
    </row>
    <row r="6000" spans="1:15" x14ac:dyDescent="0.25">
      <c r="A6000">
        <v>10</v>
      </c>
      <c r="B6000" t="s">
        <v>1105</v>
      </c>
      <c r="C6000">
        <v>93</v>
      </c>
      <c r="D6000" t="s">
        <v>418</v>
      </c>
      <c r="E6000" t="s">
        <v>1197</v>
      </c>
      <c r="F6000">
        <v>12817</v>
      </c>
      <c r="G6000" t="s">
        <v>584</v>
      </c>
      <c r="H6000" s="101">
        <v>2495.7800000000002</v>
      </c>
      <c r="I6000">
        <v>180.11</v>
      </c>
      <c r="J6000" s="8">
        <v>40990</v>
      </c>
      <c r="K6000" t="s">
        <v>148</v>
      </c>
      <c r="L6000" t="s">
        <v>151</v>
      </c>
      <c r="O6000" s="100">
        <v>2012</v>
      </c>
    </row>
    <row r="6001" spans="1:15" x14ac:dyDescent="0.25">
      <c r="A6001">
        <v>10</v>
      </c>
      <c r="B6001" t="s">
        <v>1105</v>
      </c>
      <c r="C6001">
        <v>93</v>
      </c>
      <c r="D6001" t="s">
        <v>418</v>
      </c>
      <c r="E6001" t="s">
        <v>1198</v>
      </c>
      <c r="F6001">
        <v>13264</v>
      </c>
      <c r="G6001" t="s">
        <v>174</v>
      </c>
      <c r="H6001" s="101">
        <v>1200</v>
      </c>
      <c r="I6001">
        <v>161.91</v>
      </c>
      <c r="J6001" s="8">
        <v>40990</v>
      </c>
      <c r="K6001" t="s">
        <v>148</v>
      </c>
      <c r="L6001" t="s">
        <v>151</v>
      </c>
      <c r="O6001" s="100">
        <v>2012</v>
      </c>
    </row>
    <row r="6002" spans="1:15" x14ac:dyDescent="0.25">
      <c r="A6002">
        <v>10</v>
      </c>
      <c r="B6002" t="s">
        <v>1105</v>
      </c>
      <c r="C6002">
        <v>93</v>
      </c>
      <c r="D6002" t="s">
        <v>418</v>
      </c>
      <c r="E6002" t="s">
        <v>1199</v>
      </c>
      <c r="F6002">
        <v>13052</v>
      </c>
      <c r="G6002" t="s">
        <v>422</v>
      </c>
      <c r="H6002" s="101">
        <v>1057.71</v>
      </c>
      <c r="I6002">
        <v>62.39</v>
      </c>
      <c r="J6002" s="8">
        <v>40990</v>
      </c>
      <c r="K6002" t="s">
        <v>148</v>
      </c>
      <c r="L6002" t="s">
        <v>151</v>
      </c>
      <c r="O6002" s="100">
        <v>2012</v>
      </c>
    </row>
    <row r="6003" spans="1:15" x14ac:dyDescent="0.25">
      <c r="A6003">
        <v>10</v>
      </c>
      <c r="B6003" t="s">
        <v>1105</v>
      </c>
      <c r="C6003">
        <v>93</v>
      </c>
      <c r="D6003" t="s">
        <v>418</v>
      </c>
      <c r="E6003" t="s">
        <v>1200</v>
      </c>
      <c r="F6003">
        <v>12516</v>
      </c>
      <c r="G6003" t="s">
        <v>422</v>
      </c>
      <c r="H6003" s="101">
        <v>3440.87</v>
      </c>
      <c r="I6003">
        <v>258.33</v>
      </c>
      <c r="J6003" s="8">
        <v>40990</v>
      </c>
      <c r="K6003" t="s">
        <v>391</v>
      </c>
      <c r="L6003" t="s">
        <v>151</v>
      </c>
      <c r="O6003" s="100">
        <v>2012</v>
      </c>
    </row>
    <row r="6004" spans="1:15" x14ac:dyDescent="0.25">
      <c r="A6004">
        <v>10</v>
      </c>
      <c r="B6004" t="s">
        <v>1105</v>
      </c>
      <c r="C6004">
        <v>93</v>
      </c>
      <c r="D6004" t="s">
        <v>418</v>
      </c>
      <c r="E6004" t="s">
        <v>1201</v>
      </c>
      <c r="F6004">
        <v>12836</v>
      </c>
      <c r="G6004" t="s">
        <v>424</v>
      </c>
      <c r="H6004" s="101">
        <v>2041.67</v>
      </c>
      <c r="I6004">
        <v>155.57</v>
      </c>
      <c r="J6004" s="8">
        <v>40990</v>
      </c>
      <c r="K6004" t="s">
        <v>148</v>
      </c>
      <c r="L6004" t="s">
        <v>151</v>
      </c>
      <c r="O6004" s="100">
        <v>2012</v>
      </c>
    </row>
    <row r="6005" spans="1:15" x14ac:dyDescent="0.25">
      <c r="A6005">
        <v>10</v>
      </c>
      <c r="B6005" t="s">
        <v>1105</v>
      </c>
      <c r="C6005">
        <v>93</v>
      </c>
      <c r="D6005" t="s">
        <v>418</v>
      </c>
      <c r="E6005" t="s">
        <v>1202</v>
      </c>
      <c r="F6005">
        <v>12101</v>
      </c>
      <c r="G6005" t="s">
        <v>424</v>
      </c>
      <c r="H6005" s="101">
        <v>2227.89</v>
      </c>
      <c r="I6005">
        <v>161.66999999999999</v>
      </c>
      <c r="J6005" s="8">
        <v>40990</v>
      </c>
      <c r="K6005" t="s">
        <v>148</v>
      </c>
      <c r="L6005" t="s">
        <v>151</v>
      </c>
      <c r="O6005" s="100">
        <v>2012</v>
      </c>
    </row>
    <row r="6006" spans="1:15" x14ac:dyDescent="0.25">
      <c r="A6006">
        <v>10</v>
      </c>
      <c r="B6006" t="s">
        <v>1105</v>
      </c>
      <c r="C6006">
        <v>93</v>
      </c>
      <c r="D6006" t="s">
        <v>418</v>
      </c>
      <c r="E6006" t="s">
        <v>1204</v>
      </c>
      <c r="F6006">
        <v>12681</v>
      </c>
      <c r="G6006" t="s">
        <v>593</v>
      </c>
      <c r="H6006" s="101">
        <v>1674.16</v>
      </c>
      <c r="I6006">
        <v>121.61</v>
      </c>
      <c r="J6006" s="8">
        <v>40990</v>
      </c>
      <c r="K6006" t="s">
        <v>148</v>
      </c>
      <c r="L6006" t="s">
        <v>151</v>
      </c>
      <c r="O6006" s="100">
        <v>2012</v>
      </c>
    </row>
    <row r="6007" spans="1:15" x14ac:dyDescent="0.25">
      <c r="A6007">
        <v>11</v>
      </c>
      <c r="B6007" t="s">
        <v>1206</v>
      </c>
      <c r="C6007">
        <v>2</v>
      </c>
      <c r="D6007" t="s">
        <v>959</v>
      </c>
      <c r="E6007" t="s">
        <v>1207</v>
      </c>
      <c r="F6007">
        <v>13415</v>
      </c>
      <c r="G6007" t="s">
        <v>750</v>
      </c>
      <c r="H6007">
        <v>705</v>
      </c>
      <c r="I6007">
        <v>101.87</v>
      </c>
      <c r="J6007" s="8">
        <v>40990</v>
      </c>
      <c r="K6007" t="s">
        <v>148</v>
      </c>
      <c r="L6007" t="s">
        <v>149</v>
      </c>
      <c r="O6007" s="100">
        <v>2012</v>
      </c>
    </row>
    <row r="6008" spans="1:15" x14ac:dyDescent="0.25">
      <c r="A6008">
        <v>11</v>
      </c>
      <c r="B6008" t="s">
        <v>1206</v>
      </c>
      <c r="C6008">
        <v>2</v>
      </c>
      <c r="D6008" t="s">
        <v>959</v>
      </c>
      <c r="E6008" t="s">
        <v>1211</v>
      </c>
      <c r="F6008">
        <v>11937</v>
      </c>
      <c r="G6008" t="s">
        <v>750</v>
      </c>
      <c r="H6008">
        <v>607.08000000000004</v>
      </c>
      <c r="I6008">
        <v>40.04</v>
      </c>
      <c r="J6008" s="8">
        <v>40990</v>
      </c>
      <c r="K6008" t="s">
        <v>148</v>
      </c>
      <c r="L6008" t="s">
        <v>151</v>
      </c>
      <c r="O6008" s="100">
        <v>2012</v>
      </c>
    </row>
    <row r="6009" spans="1:15" x14ac:dyDescent="0.25">
      <c r="A6009">
        <v>11</v>
      </c>
      <c r="B6009" t="s">
        <v>1206</v>
      </c>
      <c r="C6009">
        <v>2</v>
      </c>
      <c r="D6009" t="s">
        <v>959</v>
      </c>
      <c r="E6009" t="s">
        <v>1216</v>
      </c>
      <c r="F6009">
        <v>13458</v>
      </c>
      <c r="G6009" t="s">
        <v>207</v>
      </c>
      <c r="H6009" s="101">
        <v>1625</v>
      </c>
      <c r="I6009">
        <v>192.1</v>
      </c>
      <c r="J6009" s="8">
        <v>40990</v>
      </c>
      <c r="K6009" t="s">
        <v>148</v>
      </c>
      <c r="L6009" t="s">
        <v>149</v>
      </c>
      <c r="O6009" s="100">
        <v>2012</v>
      </c>
    </row>
    <row r="6010" spans="1:15" x14ac:dyDescent="0.25">
      <c r="A6010">
        <v>11</v>
      </c>
      <c r="B6010" t="s">
        <v>1206</v>
      </c>
      <c r="C6010">
        <v>2</v>
      </c>
      <c r="D6010" t="s">
        <v>959</v>
      </c>
      <c r="E6010" t="s">
        <v>1213</v>
      </c>
      <c r="F6010">
        <v>13370</v>
      </c>
      <c r="G6010" t="s">
        <v>600</v>
      </c>
      <c r="H6010">
        <v>755.91</v>
      </c>
      <c r="I6010">
        <v>57.83</v>
      </c>
      <c r="J6010" s="8">
        <v>40990</v>
      </c>
      <c r="K6010" t="s">
        <v>148</v>
      </c>
      <c r="L6010" t="s">
        <v>149</v>
      </c>
      <c r="O6010" s="100">
        <v>2012</v>
      </c>
    </row>
    <row r="6011" spans="1:15" x14ac:dyDescent="0.25">
      <c r="A6011">
        <v>11</v>
      </c>
      <c r="B6011" t="s">
        <v>1206</v>
      </c>
      <c r="C6011">
        <v>2</v>
      </c>
      <c r="D6011" t="s">
        <v>959</v>
      </c>
      <c r="E6011" t="s">
        <v>1219</v>
      </c>
      <c r="F6011">
        <v>13414</v>
      </c>
      <c r="G6011" t="s">
        <v>600</v>
      </c>
      <c r="H6011" s="101">
        <v>1125</v>
      </c>
      <c r="I6011">
        <v>89.47</v>
      </c>
      <c r="J6011" s="8">
        <v>40990</v>
      </c>
      <c r="K6011" t="s">
        <v>148</v>
      </c>
      <c r="L6011" t="s">
        <v>149</v>
      </c>
      <c r="O6011" s="100">
        <v>2012</v>
      </c>
    </row>
    <row r="6012" spans="1:15" x14ac:dyDescent="0.25">
      <c r="A6012">
        <v>11</v>
      </c>
      <c r="B6012" t="s">
        <v>1206</v>
      </c>
      <c r="C6012">
        <v>3</v>
      </c>
      <c r="D6012" t="s">
        <v>596</v>
      </c>
      <c r="E6012" t="s">
        <v>1212</v>
      </c>
      <c r="F6012">
        <v>13491</v>
      </c>
      <c r="G6012" t="s">
        <v>600</v>
      </c>
      <c r="H6012" s="101">
        <v>2096.88</v>
      </c>
      <c r="I6012">
        <v>160.41</v>
      </c>
      <c r="J6012" s="8">
        <v>40990</v>
      </c>
      <c r="K6012" t="s">
        <v>148</v>
      </c>
      <c r="L6012" t="s">
        <v>443</v>
      </c>
      <c r="O6012" s="100">
        <v>2012</v>
      </c>
    </row>
    <row r="6013" spans="1:15" x14ac:dyDescent="0.25">
      <c r="A6013">
        <v>11</v>
      </c>
      <c r="B6013" t="s">
        <v>1206</v>
      </c>
      <c r="C6013">
        <v>3</v>
      </c>
      <c r="D6013" t="s">
        <v>596</v>
      </c>
      <c r="E6013" t="s">
        <v>1217</v>
      </c>
      <c r="F6013">
        <v>13366</v>
      </c>
      <c r="G6013" t="s">
        <v>600</v>
      </c>
      <c r="H6013">
        <v>968.75</v>
      </c>
      <c r="I6013">
        <v>78.98</v>
      </c>
      <c r="J6013" s="8">
        <v>40990</v>
      </c>
      <c r="K6013" t="s">
        <v>148</v>
      </c>
      <c r="L6013" t="s">
        <v>149</v>
      </c>
      <c r="O6013" s="100">
        <v>2012</v>
      </c>
    </row>
    <row r="6014" spans="1:15" x14ac:dyDescent="0.25">
      <c r="A6014">
        <v>11</v>
      </c>
      <c r="B6014" t="s">
        <v>1206</v>
      </c>
      <c r="C6014">
        <v>14</v>
      </c>
      <c r="D6014" t="s">
        <v>172</v>
      </c>
      <c r="E6014" t="s">
        <v>1218</v>
      </c>
      <c r="F6014">
        <v>13469</v>
      </c>
      <c r="G6014" t="s">
        <v>600</v>
      </c>
      <c r="H6014">
        <v>668.25</v>
      </c>
      <c r="I6014">
        <v>51.12</v>
      </c>
      <c r="J6014" s="8">
        <v>40990</v>
      </c>
      <c r="K6014" t="s">
        <v>148</v>
      </c>
      <c r="L6014" t="s">
        <v>151</v>
      </c>
      <c r="O6014" s="100">
        <v>2012</v>
      </c>
    </row>
    <row r="6015" spans="1:15" x14ac:dyDescent="0.25">
      <c r="A6015">
        <v>11</v>
      </c>
      <c r="B6015" t="s">
        <v>1206</v>
      </c>
      <c r="C6015">
        <v>14</v>
      </c>
      <c r="D6015" t="s">
        <v>172</v>
      </c>
      <c r="E6015" t="s">
        <v>1392</v>
      </c>
      <c r="F6015">
        <v>13605</v>
      </c>
      <c r="G6015" t="s">
        <v>307</v>
      </c>
      <c r="H6015">
        <v>660</v>
      </c>
      <c r="I6015">
        <v>95.37</v>
      </c>
      <c r="J6015" s="8">
        <v>40990</v>
      </c>
      <c r="K6015" t="s">
        <v>148</v>
      </c>
      <c r="L6015" t="s">
        <v>149</v>
      </c>
      <c r="O6015" s="100">
        <v>2012</v>
      </c>
    </row>
    <row r="6016" spans="1:15" x14ac:dyDescent="0.25">
      <c r="A6016">
        <v>11</v>
      </c>
      <c r="B6016" t="s">
        <v>1206</v>
      </c>
      <c r="C6016">
        <v>14</v>
      </c>
      <c r="D6016" t="s">
        <v>172</v>
      </c>
      <c r="E6016" t="s">
        <v>1214</v>
      </c>
      <c r="F6016">
        <v>13520</v>
      </c>
      <c r="G6016" t="s">
        <v>452</v>
      </c>
      <c r="H6016" s="101">
        <v>3511.16</v>
      </c>
      <c r="I6016">
        <v>268.60000000000002</v>
      </c>
      <c r="J6016" s="8">
        <v>40990</v>
      </c>
      <c r="K6016" t="s">
        <v>148</v>
      </c>
      <c r="L6016" t="s">
        <v>151</v>
      </c>
      <c r="O6016" s="100">
        <v>2012</v>
      </c>
    </row>
    <row r="6017" spans="1:15" x14ac:dyDescent="0.25">
      <c r="A6017">
        <v>11</v>
      </c>
      <c r="B6017" t="s">
        <v>1206</v>
      </c>
      <c r="C6017">
        <v>14</v>
      </c>
      <c r="D6017" t="s">
        <v>172</v>
      </c>
      <c r="E6017" t="s">
        <v>1215</v>
      </c>
      <c r="F6017">
        <v>12133</v>
      </c>
      <c r="G6017" t="s">
        <v>186</v>
      </c>
      <c r="H6017" s="101">
        <v>4255.7700000000004</v>
      </c>
      <c r="I6017">
        <v>325.57</v>
      </c>
      <c r="J6017" s="8">
        <v>40990</v>
      </c>
      <c r="K6017" t="s">
        <v>148</v>
      </c>
      <c r="L6017" t="s">
        <v>151</v>
      </c>
      <c r="O6017" s="100">
        <v>2012</v>
      </c>
    </row>
    <row r="6018" spans="1:15" x14ac:dyDescent="0.25">
      <c r="A6018">
        <v>11</v>
      </c>
      <c r="B6018" t="s">
        <v>1206</v>
      </c>
      <c r="C6018">
        <v>24</v>
      </c>
      <c r="D6018" t="s">
        <v>205</v>
      </c>
      <c r="E6018" t="s">
        <v>1211</v>
      </c>
      <c r="F6018">
        <v>11937</v>
      </c>
      <c r="G6018" t="s">
        <v>750</v>
      </c>
      <c r="H6018" s="101">
        <v>1232.55</v>
      </c>
      <c r="I6018">
        <v>81.27</v>
      </c>
      <c r="J6018" s="8">
        <v>40990</v>
      </c>
      <c r="K6018" t="s">
        <v>148</v>
      </c>
      <c r="L6018" t="s">
        <v>151</v>
      </c>
      <c r="O6018" s="100">
        <v>2012</v>
      </c>
    </row>
    <row r="6019" spans="1:15" x14ac:dyDescent="0.25">
      <c r="A6019">
        <v>11</v>
      </c>
      <c r="B6019" t="s">
        <v>1206</v>
      </c>
      <c r="C6019">
        <v>24</v>
      </c>
      <c r="D6019" t="s">
        <v>205</v>
      </c>
      <c r="E6019" t="s">
        <v>1210</v>
      </c>
      <c r="F6019">
        <v>13382</v>
      </c>
      <c r="G6019" t="s">
        <v>207</v>
      </c>
      <c r="H6019" s="101">
        <v>1914.12</v>
      </c>
      <c r="I6019">
        <v>146.43</v>
      </c>
      <c r="J6019" s="8">
        <v>40990</v>
      </c>
      <c r="K6019" t="s">
        <v>148</v>
      </c>
      <c r="L6019" t="s">
        <v>149</v>
      </c>
      <c r="O6019" s="100">
        <v>2012</v>
      </c>
    </row>
    <row r="6020" spans="1:15" x14ac:dyDescent="0.25">
      <c r="A6020">
        <v>11</v>
      </c>
      <c r="B6020" t="s">
        <v>1206</v>
      </c>
      <c r="C6020">
        <v>24</v>
      </c>
      <c r="D6020" t="s">
        <v>205</v>
      </c>
      <c r="E6020" t="s">
        <v>1217</v>
      </c>
      <c r="F6020">
        <v>13366</v>
      </c>
      <c r="G6020" t="s">
        <v>600</v>
      </c>
      <c r="H6020">
        <v>968.75</v>
      </c>
      <c r="I6020">
        <v>78.98</v>
      </c>
      <c r="J6020" s="8">
        <v>40990</v>
      </c>
      <c r="K6020" t="s">
        <v>148</v>
      </c>
      <c r="L6020" t="s">
        <v>149</v>
      </c>
      <c r="O6020" s="100">
        <v>2012</v>
      </c>
    </row>
    <row r="6021" spans="1:15" x14ac:dyDescent="0.25">
      <c r="A6021">
        <v>11</v>
      </c>
      <c r="B6021" t="s">
        <v>1206</v>
      </c>
      <c r="C6021">
        <v>24</v>
      </c>
      <c r="D6021" t="s">
        <v>205</v>
      </c>
      <c r="E6021" t="s">
        <v>1213</v>
      </c>
      <c r="F6021">
        <v>13370</v>
      </c>
      <c r="G6021" t="s">
        <v>600</v>
      </c>
      <c r="H6021" s="101">
        <v>1534.72</v>
      </c>
      <c r="I6021">
        <v>117.4</v>
      </c>
      <c r="J6021" s="8">
        <v>40990</v>
      </c>
      <c r="K6021" t="s">
        <v>148</v>
      </c>
      <c r="L6021" t="s">
        <v>149</v>
      </c>
      <c r="O6021" s="100">
        <v>2012</v>
      </c>
    </row>
    <row r="6022" spans="1:15" x14ac:dyDescent="0.25">
      <c r="A6022">
        <v>11</v>
      </c>
      <c r="B6022" t="s">
        <v>1206</v>
      </c>
      <c r="C6022">
        <v>24</v>
      </c>
      <c r="D6022" t="s">
        <v>205</v>
      </c>
      <c r="E6022" t="s">
        <v>1391</v>
      </c>
      <c r="F6022">
        <v>13604</v>
      </c>
      <c r="G6022" t="s">
        <v>600</v>
      </c>
      <c r="H6022">
        <v>908.25</v>
      </c>
      <c r="I6022">
        <v>131.24</v>
      </c>
      <c r="J6022" s="8">
        <v>40990</v>
      </c>
      <c r="K6022" t="s">
        <v>148</v>
      </c>
      <c r="L6022" t="s">
        <v>149</v>
      </c>
      <c r="O6022" s="100">
        <v>2012</v>
      </c>
    </row>
    <row r="6023" spans="1:15" x14ac:dyDescent="0.25">
      <c r="A6023">
        <v>11</v>
      </c>
      <c r="B6023" t="s">
        <v>1206</v>
      </c>
      <c r="C6023">
        <v>24</v>
      </c>
      <c r="D6023" t="s">
        <v>205</v>
      </c>
      <c r="E6023" t="s">
        <v>1218</v>
      </c>
      <c r="F6023">
        <v>13469</v>
      </c>
      <c r="G6023" t="s">
        <v>600</v>
      </c>
      <c r="H6023" s="101">
        <v>1356.75</v>
      </c>
      <c r="I6023">
        <v>103.79</v>
      </c>
      <c r="J6023" s="8">
        <v>40990</v>
      </c>
      <c r="K6023" t="s">
        <v>148</v>
      </c>
      <c r="L6023" t="s">
        <v>151</v>
      </c>
      <c r="O6023" s="100">
        <v>2012</v>
      </c>
    </row>
    <row r="6024" spans="1:15" x14ac:dyDescent="0.25">
      <c r="A6024">
        <v>11</v>
      </c>
      <c r="B6024" t="s">
        <v>1206</v>
      </c>
      <c r="C6024">
        <v>24</v>
      </c>
      <c r="D6024" t="s">
        <v>205</v>
      </c>
      <c r="E6024" t="s">
        <v>1104</v>
      </c>
      <c r="F6024">
        <v>13130</v>
      </c>
      <c r="G6024" t="s">
        <v>307</v>
      </c>
      <c r="H6024">
        <v>530.15</v>
      </c>
      <c r="I6024">
        <v>40.56</v>
      </c>
      <c r="J6024" s="8">
        <v>40990</v>
      </c>
      <c r="K6024" t="s">
        <v>148</v>
      </c>
      <c r="L6024" t="s">
        <v>149</v>
      </c>
      <c r="O6024" s="100">
        <v>2012</v>
      </c>
    </row>
    <row r="6025" spans="1:15" x14ac:dyDescent="0.25">
      <c r="A6025">
        <v>11</v>
      </c>
      <c r="B6025" t="s">
        <v>1206</v>
      </c>
      <c r="C6025">
        <v>32</v>
      </c>
      <c r="D6025" t="s">
        <v>266</v>
      </c>
      <c r="E6025" t="s">
        <v>1220</v>
      </c>
      <c r="F6025">
        <v>13495</v>
      </c>
      <c r="G6025" t="s">
        <v>268</v>
      </c>
      <c r="H6025" s="101">
        <v>1457.25</v>
      </c>
      <c r="I6025">
        <v>111.48</v>
      </c>
      <c r="J6025" s="8">
        <v>40990</v>
      </c>
      <c r="K6025" t="s">
        <v>148</v>
      </c>
      <c r="L6025" t="s">
        <v>149</v>
      </c>
      <c r="O6025" s="100">
        <v>2012</v>
      </c>
    </row>
    <row r="6026" spans="1:15" x14ac:dyDescent="0.25">
      <c r="A6026">
        <v>11</v>
      </c>
      <c r="B6026" t="s">
        <v>1206</v>
      </c>
      <c r="C6026">
        <v>32</v>
      </c>
      <c r="D6026" t="s">
        <v>266</v>
      </c>
      <c r="E6026" t="s">
        <v>1222</v>
      </c>
      <c r="F6026">
        <v>13371</v>
      </c>
      <c r="G6026" t="s">
        <v>268</v>
      </c>
      <c r="H6026">
        <v>898.44</v>
      </c>
      <c r="I6026">
        <v>68.73</v>
      </c>
      <c r="J6026" s="8">
        <v>40990</v>
      </c>
      <c r="K6026" t="s">
        <v>148</v>
      </c>
      <c r="L6026" t="s">
        <v>149</v>
      </c>
      <c r="O6026" s="100">
        <v>2012</v>
      </c>
    </row>
    <row r="6027" spans="1:15" x14ac:dyDescent="0.25">
      <c r="A6027">
        <v>11</v>
      </c>
      <c r="B6027" t="s">
        <v>1206</v>
      </c>
      <c r="C6027">
        <v>32</v>
      </c>
      <c r="D6027" t="s">
        <v>266</v>
      </c>
      <c r="E6027" t="s">
        <v>1209</v>
      </c>
      <c r="F6027">
        <v>12223</v>
      </c>
      <c r="G6027" t="s">
        <v>268</v>
      </c>
      <c r="H6027" s="101">
        <v>1780.79</v>
      </c>
      <c r="I6027">
        <v>130.41</v>
      </c>
      <c r="J6027" s="8">
        <v>40990</v>
      </c>
      <c r="K6027" t="s">
        <v>148</v>
      </c>
      <c r="L6027" t="s">
        <v>151</v>
      </c>
      <c r="O6027" s="100">
        <v>2012</v>
      </c>
    </row>
    <row r="6028" spans="1:15" x14ac:dyDescent="0.25">
      <c r="A6028">
        <v>11</v>
      </c>
      <c r="B6028" t="s">
        <v>1206</v>
      </c>
      <c r="C6028">
        <v>32</v>
      </c>
      <c r="D6028" t="s">
        <v>266</v>
      </c>
      <c r="E6028" t="s">
        <v>1374</v>
      </c>
      <c r="F6028">
        <v>13445</v>
      </c>
      <c r="G6028" t="s">
        <v>268</v>
      </c>
      <c r="H6028">
        <v>139.5</v>
      </c>
      <c r="I6028">
        <v>20.16</v>
      </c>
      <c r="J6028" s="8">
        <v>40990</v>
      </c>
      <c r="K6028" t="s">
        <v>148</v>
      </c>
      <c r="L6028" t="s">
        <v>149</v>
      </c>
      <c r="O6028" s="100">
        <v>2012</v>
      </c>
    </row>
    <row r="6029" spans="1:15" x14ac:dyDescent="0.25">
      <c r="A6029">
        <v>11</v>
      </c>
      <c r="B6029" t="s">
        <v>1206</v>
      </c>
      <c r="C6029">
        <v>32</v>
      </c>
      <c r="D6029" t="s">
        <v>266</v>
      </c>
      <c r="E6029" t="s">
        <v>1104</v>
      </c>
      <c r="F6029">
        <v>13130</v>
      </c>
      <c r="G6029" t="s">
        <v>307</v>
      </c>
      <c r="H6029" s="101">
        <v>1076.3499999999999</v>
      </c>
      <c r="I6029">
        <v>82.33</v>
      </c>
      <c r="J6029" s="8">
        <v>40990</v>
      </c>
      <c r="K6029" t="s">
        <v>148</v>
      </c>
      <c r="L6029" t="s">
        <v>149</v>
      </c>
      <c r="O6029" s="100">
        <v>2012</v>
      </c>
    </row>
    <row r="6030" spans="1:15" x14ac:dyDescent="0.25">
      <c r="A6030">
        <v>11</v>
      </c>
      <c r="B6030" t="s">
        <v>1206</v>
      </c>
      <c r="C6030">
        <v>72</v>
      </c>
      <c r="D6030" t="s">
        <v>305</v>
      </c>
      <c r="E6030" t="s">
        <v>1220</v>
      </c>
      <c r="F6030">
        <v>13495</v>
      </c>
      <c r="G6030" t="s">
        <v>268</v>
      </c>
      <c r="H6030">
        <v>717.75</v>
      </c>
      <c r="I6030">
        <v>54.91</v>
      </c>
      <c r="J6030" s="8">
        <v>40990</v>
      </c>
      <c r="K6030" t="s">
        <v>148</v>
      </c>
      <c r="L6030" t="s">
        <v>149</v>
      </c>
      <c r="O6030" s="100">
        <v>2012</v>
      </c>
    </row>
    <row r="6031" spans="1:15" x14ac:dyDescent="0.25">
      <c r="A6031">
        <v>11</v>
      </c>
      <c r="B6031" t="s">
        <v>1206</v>
      </c>
      <c r="C6031">
        <v>72</v>
      </c>
      <c r="D6031" t="s">
        <v>305</v>
      </c>
      <c r="E6031" t="s">
        <v>1222</v>
      </c>
      <c r="F6031">
        <v>13371</v>
      </c>
      <c r="G6031" t="s">
        <v>268</v>
      </c>
      <c r="H6031">
        <v>898.44</v>
      </c>
      <c r="I6031">
        <v>68.73</v>
      </c>
      <c r="J6031" s="8">
        <v>40990</v>
      </c>
      <c r="K6031" t="s">
        <v>148</v>
      </c>
      <c r="L6031" t="s">
        <v>149</v>
      </c>
      <c r="O6031" s="100">
        <v>2012</v>
      </c>
    </row>
    <row r="6032" spans="1:15" x14ac:dyDescent="0.25">
      <c r="A6032">
        <v>11</v>
      </c>
      <c r="B6032" t="s">
        <v>1206</v>
      </c>
      <c r="C6032">
        <v>72</v>
      </c>
      <c r="D6032" t="s">
        <v>305</v>
      </c>
      <c r="E6032" t="s">
        <v>1208</v>
      </c>
      <c r="F6032">
        <v>13357</v>
      </c>
      <c r="G6032" t="s">
        <v>268</v>
      </c>
      <c r="H6032" s="101">
        <v>1884.62</v>
      </c>
      <c r="I6032">
        <v>140.12</v>
      </c>
      <c r="J6032" s="8">
        <v>40990</v>
      </c>
      <c r="K6032" t="s">
        <v>148</v>
      </c>
      <c r="L6032" t="s">
        <v>151</v>
      </c>
      <c r="O6032" s="100">
        <v>2012</v>
      </c>
    </row>
    <row r="6033" spans="1:15" x14ac:dyDescent="0.25">
      <c r="A6033">
        <v>11</v>
      </c>
      <c r="B6033" t="s">
        <v>1206</v>
      </c>
      <c r="C6033">
        <v>72</v>
      </c>
      <c r="D6033" t="s">
        <v>305</v>
      </c>
      <c r="E6033" t="s">
        <v>1223</v>
      </c>
      <c r="F6033">
        <v>13556</v>
      </c>
      <c r="G6033" t="s">
        <v>307</v>
      </c>
      <c r="H6033" s="101">
        <v>1825.13</v>
      </c>
      <c r="I6033">
        <v>139.62</v>
      </c>
      <c r="J6033" s="8">
        <v>40990</v>
      </c>
      <c r="K6033" t="s">
        <v>148</v>
      </c>
      <c r="L6033" t="s">
        <v>149</v>
      </c>
      <c r="O6033" s="100">
        <v>2012</v>
      </c>
    </row>
    <row r="6034" spans="1:15" x14ac:dyDescent="0.25">
      <c r="A6034">
        <v>11</v>
      </c>
      <c r="B6034" t="s">
        <v>1206</v>
      </c>
      <c r="C6034">
        <v>72</v>
      </c>
      <c r="D6034" t="s">
        <v>305</v>
      </c>
      <c r="E6034" t="s">
        <v>1392</v>
      </c>
      <c r="F6034">
        <v>13605</v>
      </c>
      <c r="G6034" t="s">
        <v>307</v>
      </c>
      <c r="H6034">
        <v>660</v>
      </c>
      <c r="I6034">
        <v>95.37</v>
      </c>
      <c r="J6034" s="8">
        <v>40990</v>
      </c>
      <c r="K6034" t="s">
        <v>148</v>
      </c>
      <c r="L6034" t="s">
        <v>149</v>
      </c>
      <c r="O6034" s="100">
        <v>2012</v>
      </c>
    </row>
    <row r="6035" spans="1:15" x14ac:dyDescent="0.25">
      <c r="A6035">
        <v>11</v>
      </c>
      <c r="B6035" t="s">
        <v>1206</v>
      </c>
      <c r="C6035">
        <v>72</v>
      </c>
      <c r="D6035" t="s">
        <v>305</v>
      </c>
      <c r="E6035" t="s">
        <v>1228</v>
      </c>
      <c r="F6035">
        <v>12125</v>
      </c>
      <c r="G6035" t="s">
        <v>342</v>
      </c>
      <c r="H6035">
        <v>686.33</v>
      </c>
      <c r="I6035">
        <v>50.45</v>
      </c>
      <c r="J6035" s="8">
        <v>40990</v>
      </c>
      <c r="K6035" t="s">
        <v>148</v>
      </c>
      <c r="L6035" t="s">
        <v>151</v>
      </c>
      <c r="O6035" s="100">
        <v>2012</v>
      </c>
    </row>
    <row r="6036" spans="1:15" x14ac:dyDescent="0.25">
      <c r="A6036">
        <v>11</v>
      </c>
      <c r="B6036" t="s">
        <v>1206</v>
      </c>
      <c r="C6036">
        <v>75</v>
      </c>
      <c r="D6036" t="s">
        <v>334</v>
      </c>
      <c r="E6036" t="s">
        <v>1375</v>
      </c>
      <c r="F6036">
        <v>13594</v>
      </c>
      <c r="G6036" t="s">
        <v>336</v>
      </c>
      <c r="H6036">
        <v>304</v>
      </c>
      <c r="I6036">
        <v>43.93</v>
      </c>
      <c r="J6036" s="8">
        <v>40990</v>
      </c>
      <c r="K6036" t="s">
        <v>148</v>
      </c>
      <c r="L6036" t="s">
        <v>190</v>
      </c>
      <c r="O6036" s="100">
        <v>2012</v>
      </c>
    </row>
    <row r="6037" spans="1:15" x14ac:dyDescent="0.25">
      <c r="A6037">
        <v>11</v>
      </c>
      <c r="B6037" t="s">
        <v>1206</v>
      </c>
      <c r="C6037">
        <v>75</v>
      </c>
      <c r="D6037" t="s">
        <v>334</v>
      </c>
      <c r="E6037" t="s">
        <v>1376</v>
      </c>
      <c r="F6037">
        <v>13595</v>
      </c>
      <c r="G6037" t="s">
        <v>336</v>
      </c>
      <c r="H6037">
        <v>323</v>
      </c>
      <c r="I6037">
        <v>46.68</v>
      </c>
      <c r="J6037" s="8">
        <v>40990</v>
      </c>
      <c r="K6037" t="s">
        <v>148</v>
      </c>
      <c r="L6037" t="s">
        <v>190</v>
      </c>
      <c r="O6037" s="100">
        <v>2012</v>
      </c>
    </row>
    <row r="6038" spans="1:15" x14ac:dyDescent="0.25">
      <c r="A6038">
        <v>11</v>
      </c>
      <c r="B6038" t="s">
        <v>1206</v>
      </c>
      <c r="C6038">
        <v>80</v>
      </c>
      <c r="D6038" t="s">
        <v>348</v>
      </c>
      <c r="E6038" t="s">
        <v>1224</v>
      </c>
      <c r="F6038">
        <v>12885</v>
      </c>
      <c r="G6038" t="s">
        <v>174</v>
      </c>
      <c r="H6038" s="101">
        <v>1839.4</v>
      </c>
      <c r="I6038">
        <v>140.71</v>
      </c>
      <c r="J6038" s="8">
        <v>40990</v>
      </c>
      <c r="K6038" t="s">
        <v>148</v>
      </c>
      <c r="L6038" t="s">
        <v>151</v>
      </c>
      <c r="O6038" s="100">
        <v>2012</v>
      </c>
    </row>
    <row r="6039" spans="1:15" x14ac:dyDescent="0.25">
      <c r="A6039">
        <v>11</v>
      </c>
      <c r="B6039" t="s">
        <v>1206</v>
      </c>
      <c r="C6039">
        <v>80</v>
      </c>
      <c r="D6039" t="s">
        <v>348</v>
      </c>
      <c r="E6039" t="s">
        <v>1225</v>
      </c>
      <c r="F6039">
        <v>10426</v>
      </c>
      <c r="G6039" t="s">
        <v>352</v>
      </c>
      <c r="H6039" s="101">
        <v>4484.62</v>
      </c>
      <c r="I6039">
        <v>336.87</v>
      </c>
      <c r="J6039" s="8">
        <v>40990</v>
      </c>
      <c r="K6039" t="s">
        <v>148</v>
      </c>
      <c r="L6039" t="s">
        <v>151</v>
      </c>
      <c r="O6039" s="100">
        <v>2012</v>
      </c>
    </row>
    <row r="6040" spans="1:15" x14ac:dyDescent="0.25">
      <c r="A6040">
        <v>11</v>
      </c>
      <c r="B6040" t="s">
        <v>1206</v>
      </c>
      <c r="C6040">
        <v>80</v>
      </c>
      <c r="D6040" t="s">
        <v>348</v>
      </c>
      <c r="E6040" t="s">
        <v>1226</v>
      </c>
      <c r="F6040">
        <v>13444</v>
      </c>
      <c r="G6040" t="s">
        <v>354</v>
      </c>
      <c r="H6040">
        <v>988.8</v>
      </c>
      <c r="I6040">
        <v>133.62</v>
      </c>
      <c r="J6040" s="8">
        <v>40990</v>
      </c>
      <c r="K6040" t="s">
        <v>148</v>
      </c>
      <c r="L6040" t="s">
        <v>151</v>
      </c>
      <c r="O6040" s="100">
        <v>2012</v>
      </c>
    </row>
    <row r="6041" spans="1:15" x14ac:dyDescent="0.25">
      <c r="A6041">
        <v>11</v>
      </c>
      <c r="B6041" t="s">
        <v>1206</v>
      </c>
      <c r="C6041">
        <v>80</v>
      </c>
      <c r="D6041" t="s">
        <v>348</v>
      </c>
      <c r="E6041" t="s">
        <v>1227</v>
      </c>
      <c r="F6041">
        <v>13307</v>
      </c>
      <c r="G6041" t="s">
        <v>354</v>
      </c>
      <c r="H6041" s="101">
        <v>1007.34</v>
      </c>
      <c r="I6041">
        <v>136.30000000000001</v>
      </c>
      <c r="J6041" s="8">
        <v>40990</v>
      </c>
      <c r="K6041" t="s">
        <v>148</v>
      </c>
      <c r="L6041" t="s">
        <v>151</v>
      </c>
      <c r="O6041" s="100">
        <v>2012</v>
      </c>
    </row>
    <row r="6042" spans="1:15" x14ac:dyDescent="0.25">
      <c r="A6042">
        <v>11</v>
      </c>
      <c r="B6042" t="s">
        <v>1206</v>
      </c>
      <c r="C6042">
        <v>80</v>
      </c>
      <c r="D6042" t="s">
        <v>348</v>
      </c>
      <c r="E6042" t="s">
        <v>1228</v>
      </c>
      <c r="F6042">
        <v>12125</v>
      </c>
      <c r="G6042" t="s">
        <v>342</v>
      </c>
      <c r="H6042" s="101">
        <v>1393.47</v>
      </c>
      <c r="I6042">
        <v>102.45</v>
      </c>
      <c r="J6042" s="8">
        <v>40990</v>
      </c>
      <c r="K6042" t="s">
        <v>148</v>
      </c>
      <c r="L6042" t="s">
        <v>151</v>
      </c>
      <c r="O6042" s="100">
        <v>2012</v>
      </c>
    </row>
    <row r="6043" spans="1:15" x14ac:dyDescent="0.25">
      <c r="A6043">
        <v>11</v>
      </c>
      <c r="B6043" t="s">
        <v>1206</v>
      </c>
      <c r="C6043">
        <v>82</v>
      </c>
      <c r="D6043" t="s">
        <v>364</v>
      </c>
      <c r="E6043" t="s">
        <v>1229</v>
      </c>
      <c r="F6043">
        <v>13501</v>
      </c>
      <c r="G6043" t="s">
        <v>366</v>
      </c>
      <c r="H6043" s="101">
        <v>2030.54</v>
      </c>
      <c r="I6043">
        <v>149.25</v>
      </c>
      <c r="J6043" s="8">
        <v>40990</v>
      </c>
      <c r="K6043" t="s">
        <v>148</v>
      </c>
      <c r="L6043" t="s">
        <v>151</v>
      </c>
      <c r="O6043" s="100">
        <v>2012</v>
      </c>
    </row>
    <row r="6044" spans="1:15" x14ac:dyDescent="0.25">
      <c r="A6044">
        <v>11</v>
      </c>
      <c r="B6044" t="s">
        <v>1206</v>
      </c>
      <c r="C6044">
        <v>82</v>
      </c>
      <c r="D6044" t="s">
        <v>364</v>
      </c>
      <c r="E6044" t="s">
        <v>1230</v>
      </c>
      <c r="F6044">
        <v>12386</v>
      </c>
      <c r="G6044" t="s">
        <v>366</v>
      </c>
      <c r="H6044" s="101">
        <v>2405</v>
      </c>
      <c r="I6044">
        <v>183.13</v>
      </c>
      <c r="J6044" s="8">
        <v>40990</v>
      </c>
      <c r="K6044" t="s">
        <v>148</v>
      </c>
      <c r="L6044" t="s">
        <v>151</v>
      </c>
      <c r="O6044" s="100">
        <v>2012</v>
      </c>
    </row>
    <row r="6045" spans="1:15" x14ac:dyDescent="0.25">
      <c r="A6045">
        <v>11</v>
      </c>
      <c r="B6045" t="s">
        <v>1206</v>
      </c>
      <c r="C6045">
        <v>82</v>
      </c>
      <c r="D6045" t="s">
        <v>364</v>
      </c>
      <c r="E6045" t="s">
        <v>1231</v>
      </c>
      <c r="F6045">
        <v>12342</v>
      </c>
      <c r="G6045" t="s">
        <v>366</v>
      </c>
      <c r="H6045" s="101">
        <v>2672.24</v>
      </c>
      <c r="I6045">
        <v>204.43</v>
      </c>
      <c r="J6045" s="8">
        <v>40990</v>
      </c>
      <c r="K6045" t="s">
        <v>148</v>
      </c>
      <c r="L6045" t="s">
        <v>151</v>
      </c>
      <c r="O6045" s="100">
        <v>2012</v>
      </c>
    </row>
    <row r="6046" spans="1:15" x14ac:dyDescent="0.25">
      <c r="A6046">
        <v>11</v>
      </c>
      <c r="B6046" t="s">
        <v>1206</v>
      </c>
      <c r="C6046">
        <v>82</v>
      </c>
      <c r="D6046" t="s">
        <v>364</v>
      </c>
      <c r="E6046" t="s">
        <v>1233</v>
      </c>
      <c r="F6046">
        <v>11839</v>
      </c>
      <c r="G6046" t="s">
        <v>1280</v>
      </c>
      <c r="H6046" s="101">
        <v>3730.77</v>
      </c>
      <c r="I6046">
        <v>242.69</v>
      </c>
      <c r="J6046" s="8">
        <v>40990</v>
      </c>
      <c r="K6046" t="s">
        <v>148</v>
      </c>
      <c r="L6046" t="s">
        <v>151</v>
      </c>
      <c r="O6046" s="100">
        <v>2012</v>
      </c>
    </row>
    <row r="6047" spans="1:15" x14ac:dyDescent="0.25">
      <c r="A6047">
        <v>11</v>
      </c>
      <c r="B6047" t="s">
        <v>1206</v>
      </c>
      <c r="C6047">
        <v>83</v>
      </c>
      <c r="D6047" t="s">
        <v>378</v>
      </c>
      <c r="E6047" t="s">
        <v>1234</v>
      </c>
      <c r="F6047">
        <v>13443</v>
      </c>
      <c r="G6047" t="s">
        <v>380</v>
      </c>
      <c r="H6047" s="101">
        <v>2555.2800000000002</v>
      </c>
      <c r="I6047">
        <v>189.01</v>
      </c>
      <c r="J6047" s="8">
        <v>40990</v>
      </c>
      <c r="K6047" t="s">
        <v>148</v>
      </c>
      <c r="L6047" t="s">
        <v>151</v>
      </c>
      <c r="O6047" s="100">
        <v>2012</v>
      </c>
    </row>
    <row r="6048" spans="1:15" x14ac:dyDescent="0.25">
      <c r="A6048">
        <v>11</v>
      </c>
      <c r="B6048" t="s">
        <v>1206</v>
      </c>
      <c r="C6048">
        <v>83</v>
      </c>
      <c r="D6048" t="s">
        <v>378</v>
      </c>
      <c r="E6048" t="s">
        <v>1235</v>
      </c>
      <c r="F6048">
        <v>13500</v>
      </c>
      <c r="G6048" t="s">
        <v>380</v>
      </c>
      <c r="H6048" s="101">
        <v>2363.5</v>
      </c>
      <c r="I6048">
        <v>129.52000000000001</v>
      </c>
      <c r="J6048" s="8">
        <v>40990</v>
      </c>
      <c r="K6048" t="s">
        <v>148</v>
      </c>
      <c r="L6048" t="s">
        <v>151</v>
      </c>
      <c r="O6048" s="100">
        <v>2012</v>
      </c>
    </row>
    <row r="6049" spans="1:15" x14ac:dyDescent="0.25">
      <c r="A6049">
        <v>11</v>
      </c>
      <c r="B6049" t="s">
        <v>1206</v>
      </c>
      <c r="C6049">
        <v>85</v>
      </c>
      <c r="D6049" t="s">
        <v>381</v>
      </c>
      <c r="E6049" t="s">
        <v>1236</v>
      </c>
      <c r="F6049">
        <v>12958</v>
      </c>
      <c r="G6049" t="s">
        <v>383</v>
      </c>
      <c r="H6049" s="101">
        <v>1785.6</v>
      </c>
      <c r="I6049">
        <v>130.78</v>
      </c>
      <c r="J6049" s="8">
        <v>40990</v>
      </c>
      <c r="K6049" t="s">
        <v>148</v>
      </c>
      <c r="L6049" t="s">
        <v>151</v>
      </c>
      <c r="O6049" s="100">
        <v>2012</v>
      </c>
    </row>
    <row r="6050" spans="1:15" x14ac:dyDescent="0.25">
      <c r="A6050">
        <v>11</v>
      </c>
      <c r="B6050" t="s">
        <v>1206</v>
      </c>
      <c r="C6050">
        <v>85</v>
      </c>
      <c r="D6050" t="s">
        <v>381</v>
      </c>
      <c r="E6050" t="s">
        <v>1321</v>
      </c>
      <c r="F6050">
        <v>13568</v>
      </c>
      <c r="G6050" t="s">
        <v>383</v>
      </c>
      <c r="H6050" s="101">
        <v>1600</v>
      </c>
      <c r="I6050">
        <v>161.16</v>
      </c>
      <c r="J6050" s="8">
        <v>40990</v>
      </c>
      <c r="K6050" t="s">
        <v>148</v>
      </c>
      <c r="L6050" t="s">
        <v>151</v>
      </c>
      <c r="O6050" s="100">
        <v>2012</v>
      </c>
    </row>
    <row r="6051" spans="1:15" x14ac:dyDescent="0.25">
      <c r="A6051">
        <v>11</v>
      </c>
      <c r="B6051" t="s">
        <v>1206</v>
      </c>
      <c r="C6051">
        <v>86</v>
      </c>
      <c r="D6051" t="s">
        <v>393</v>
      </c>
      <c r="E6051" t="s">
        <v>1237</v>
      </c>
      <c r="F6051">
        <v>12498</v>
      </c>
      <c r="G6051" t="s">
        <v>400</v>
      </c>
      <c r="H6051" s="101">
        <v>2178.84</v>
      </c>
      <c r="I6051">
        <v>162.62</v>
      </c>
      <c r="J6051" s="8">
        <v>40990</v>
      </c>
      <c r="K6051" t="s">
        <v>148</v>
      </c>
      <c r="L6051" t="s">
        <v>151</v>
      </c>
      <c r="O6051" s="100">
        <v>2012</v>
      </c>
    </row>
    <row r="6052" spans="1:15" x14ac:dyDescent="0.25">
      <c r="A6052">
        <v>11</v>
      </c>
      <c r="B6052" t="s">
        <v>1206</v>
      </c>
      <c r="C6052">
        <v>87</v>
      </c>
      <c r="D6052" t="s">
        <v>403</v>
      </c>
      <c r="E6052" t="s">
        <v>1221</v>
      </c>
      <c r="F6052">
        <v>13470</v>
      </c>
      <c r="G6052" t="s">
        <v>593</v>
      </c>
      <c r="H6052">
        <v>622.88</v>
      </c>
      <c r="I6052">
        <v>60.83</v>
      </c>
      <c r="J6052" s="8">
        <v>40990</v>
      </c>
      <c r="K6052" t="s">
        <v>148</v>
      </c>
      <c r="L6052" t="s">
        <v>443</v>
      </c>
      <c r="O6052" s="100">
        <v>2012</v>
      </c>
    </row>
    <row r="6053" spans="1:15" x14ac:dyDescent="0.25">
      <c r="A6053">
        <v>11</v>
      </c>
      <c r="B6053" t="s">
        <v>1206</v>
      </c>
      <c r="C6053">
        <v>92</v>
      </c>
      <c r="D6053" t="s">
        <v>407</v>
      </c>
      <c r="E6053" t="s">
        <v>1238</v>
      </c>
      <c r="F6053">
        <v>13319</v>
      </c>
      <c r="G6053" t="s">
        <v>411</v>
      </c>
      <c r="H6053" s="101">
        <v>1787.05</v>
      </c>
      <c r="I6053">
        <v>131.74</v>
      </c>
      <c r="J6053" s="8">
        <v>40990</v>
      </c>
      <c r="K6053" t="s">
        <v>148</v>
      </c>
      <c r="L6053" t="s">
        <v>151</v>
      </c>
      <c r="O6053" s="100">
        <v>2012</v>
      </c>
    </row>
    <row r="6054" spans="1:15" x14ac:dyDescent="0.25">
      <c r="A6054">
        <v>11</v>
      </c>
      <c r="B6054" t="s">
        <v>1206</v>
      </c>
      <c r="C6054">
        <v>92</v>
      </c>
      <c r="D6054" t="s">
        <v>407</v>
      </c>
      <c r="E6054" t="s">
        <v>1239</v>
      </c>
      <c r="F6054">
        <v>13494</v>
      </c>
      <c r="G6054" t="s">
        <v>411</v>
      </c>
      <c r="H6054" s="101">
        <v>1846.79</v>
      </c>
      <c r="I6054">
        <v>137.22</v>
      </c>
      <c r="J6054" s="8">
        <v>40990</v>
      </c>
      <c r="K6054" t="s">
        <v>148</v>
      </c>
      <c r="L6054" t="s">
        <v>151</v>
      </c>
      <c r="O6054" s="100">
        <v>2012</v>
      </c>
    </row>
    <row r="6055" spans="1:15" x14ac:dyDescent="0.25">
      <c r="A6055">
        <v>11</v>
      </c>
      <c r="B6055" t="s">
        <v>1206</v>
      </c>
      <c r="C6055">
        <v>93</v>
      </c>
      <c r="D6055" t="s">
        <v>418</v>
      </c>
      <c r="E6055" t="s">
        <v>1240</v>
      </c>
      <c r="F6055">
        <v>11846</v>
      </c>
      <c r="G6055" t="s">
        <v>584</v>
      </c>
      <c r="H6055" s="101">
        <v>2500</v>
      </c>
      <c r="I6055">
        <v>185.04</v>
      </c>
      <c r="J6055" s="8">
        <v>40990</v>
      </c>
      <c r="K6055" t="s">
        <v>148</v>
      </c>
      <c r="L6055" t="s">
        <v>151</v>
      </c>
      <c r="O6055" s="100">
        <v>2012</v>
      </c>
    </row>
    <row r="6056" spans="1:15" x14ac:dyDescent="0.25">
      <c r="A6056">
        <v>11</v>
      </c>
      <c r="B6056" t="s">
        <v>1206</v>
      </c>
      <c r="C6056">
        <v>93</v>
      </c>
      <c r="D6056" t="s">
        <v>418</v>
      </c>
      <c r="E6056" t="s">
        <v>1221</v>
      </c>
      <c r="F6056">
        <v>13470</v>
      </c>
      <c r="G6056" t="s">
        <v>593</v>
      </c>
      <c r="H6056" s="101">
        <v>1264.6199999999999</v>
      </c>
      <c r="I6056">
        <v>123.53</v>
      </c>
      <c r="J6056" s="8">
        <v>40990</v>
      </c>
      <c r="K6056" t="s">
        <v>148</v>
      </c>
      <c r="L6056" t="s">
        <v>443</v>
      </c>
      <c r="O6056" s="100">
        <v>2012</v>
      </c>
    </row>
    <row r="6057" spans="1:15" x14ac:dyDescent="0.25">
      <c r="A6057">
        <v>81</v>
      </c>
      <c r="B6057" t="s">
        <v>1241</v>
      </c>
      <c r="C6057">
        <v>80</v>
      </c>
      <c r="D6057" t="s">
        <v>348</v>
      </c>
      <c r="E6057" t="s">
        <v>1242</v>
      </c>
      <c r="F6057">
        <v>12345</v>
      </c>
      <c r="G6057" t="s">
        <v>174</v>
      </c>
      <c r="H6057" s="101">
        <v>1360</v>
      </c>
      <c r="I6057">
        <v>145.44999999999999</v>
      </c>
      <c r="J6057" s="8">
        <v>40990</v>
      </c>
      <c r="K6057" t="s">
        <v>148</v>
      </c>
      <c r="L6057" t="s">
        <v>151</v>
      </c>
      <c r="O6057" s="100">
        <v>2012</v>
      </c>
    </row>
    <row r="6058" spans="1:15" x14ac:dyDescent="0.25">
      <c r="A6058">
        <v>81</v>
      </c>
      <c r="B6058" t="s">
        <v>1241</v>
      </c>
      <c r="C6058">
        <v>80</v>
      </c>
      <c r="D6058" t="s">
        <v>348</v>
      </c>
      <c r="E6058" t="s">
        <v>1243</v>
      </c>
      <c r="F6058">
        <v>13111</v>
      </c>
      <c r="G6058" t="s">
        <v>1244</v>
      </c>
      <c r="H6058" s="101">
        <v>4240.3999999999996</v>
      </c>
      <c r="I6058">
        <v>300.14999999999998</v>
      </c>
      <c r="J6058" s="8">
        <v>40990</v>
      </c>
      <c r="K6058" t="s">
        <v>148</v>
      </c>
      <c r="L6058" t="s">
        <v>151</v>
      </c>
      <c r="O6058" s="100">
        <v>2012</v>
      </c>
    </row>
    <row r="6059" spans="1:15" x14ac:dyDescent="0.25">
      <c r="A6059">
        <v>81</v>
      </c>
      <c r="B6059" t="s">
        <v>1241</v>
      </c>
      <c r="C6059">
        <v>82</v>
      </c>
      <c r="D6059" t="s">
        <v>364</v>
      </c>
      <c r="E6059" t="s">
        <v>1245</v>
      </c>
      <c r="F6059">
        <v>13234</v>
      </c>
      <c r="G6059" t="s">
        <v>366</v>
      </c>
      <c r="H6059" s="101">
        <v>2296.31</v>
      </c>
      <c r="I6059">
        <v>169</v>
      </c>
      <c r="J6059" s="8">
        <v>40990</v>
      </c>
      <c r="K6059" t="s">
        <v>148</v>
      </c>
      <c r="L6059" t="s">
        <v>151</v>
      </c>
      <c r="O6059" s="100">
        <v>2012</v>
      </c>
    </row>
    <row r="6060" spans="1:15" x14ac:dyDescent="0.25">
      <c r="A6060">
        <v>81</v>
      </c>
      <c r="B6060" t="s">
        <v>1241</v>
      </c>
      <c r="C6060">
        <v>82</v>
      </c>
      <c r="D6060" t="s">
        <v>364</v>
      </c>
      <c r="E6060" t="s">
        <v>1246</v>
      </c>
      <c r="F6060">
        <v>13240</v>
      </c>
      <c r="G6060" t="s">
        <v>366</v>
      </c>
      <c r="H6060" s="101">
        <v>2328.6</v>
      </c>
      <c r="I6060">
        <v>178.13</v>
      </c>
      <c r="J6060" s="8">
        <v>40990</v>
      </c>
      <c r="K6060" t="s">
        <v>148</v>
      </c>
      <c r="L6060" t="s">
        <v>151</v>
      </c>
      <c r="O6060" s="100">
        <v>2012</v>
      </c>
    </row>
    <row r="6061" spans="1:15" x14ac:dyDescent="0.25">
      <c r="A6061">
        <v>81</v>
      </c>
      <c r="B6061" t="s">
        <v>1241</v>
      </c>
      <c r="C6061">
        <v>82</v>
      </c>
      <c r="D6061" t="s">
        <v>364</v>
      </c>
      <c r="E6061" t="s">
        <v>1247</v>
      </c>
      <c r="F6061">
        <v>13448</v>
      </c>
      <c r="G6061" t="s">
        <v>366</v>
      </c>
      <c r="H6061" s="101">
        <v>2154.09</v>
      </c>
      <c r="I6061">
        <v>160.66999999999999</v>
      </c>
      <c r="J6061" s="8">
        <v>40990</v>
      </c>
      <c r="K6061" t="s">
        <v>148</v>
      </c>
      <c r="L6061" t="s">
        <v>151</v>
      </c>
      <c r="O6061" s="100">
        <v>2012</v>
      </c>
    </row>
    <row r="6062" spans="1:15" x14ac:dyDescent="0.25">
      <c r="A6062">
        <v>81</v>
      </c>
      <c r="B6062" t="s">
        <v>1241</v>
      </c>
      <c r="C6062">
        <v>82</v>
      </c>
      <c r="D6062" t="s">
        <v>364</v>
      </c>
      <c r="E6062" t="s">
        <v>1415</v>
      </c>
      <c r="F6062">
        <v>13610</v>
      </c>
      <c r="G6062" t="s">
        <v>366</v>
      </c>
      <c r="H6062" s="101">
        <v>2115.1999999999998</v>
      </c>
      <c r="I6062">
        <v>305.64</v>
      </c>
      <c r="J6062" s="8">
        <v>40990</v>
      </c>
      <c r="K6062" t="s">
        <v>148</v>
      </c>
      <c r="L6062" t="s">
        <v>151</v>
      </c>
      <c r="O6062" s="100">
        <v>2012</v>
      </c>
    </row>
    <row r="6063" spans="1:15" x14ac:dyDescent="0.25">
      <c r="A6063">
        <v>81</v>
      </c>
      <c r="B6063" t="s">
        <v>1241</v>
      </c>
      <c r="C6063">
        <v>82</v>
      </c>
      <c r="D6063" t="s">
        <v>364</v>
      </c>
      <c r="E6063" t="s">
        <v>1251</v>
      </c>
      <c r="F6063">
        <v>13232</v>
      </c>
      <c r="G6063" t="s">
        <v>366</v>
      </c>
      <c r="H6063" s="101">
        <v>2317.7399999999998</v>
      </c>
      <c r="I6063">
        <v>166.51</v>
      </c>
      <c r="J6063" s="8">
        <v>40990</v>
      </c>
      <c r="K6063" t="s">
        <v>148</v>
      </c>
      <c r="L6063" t="s">
        <v>151</v>
      </c>
      <c r="O6063" s="100">
        <v>2012</v>
      </c>
    </row>
    <row r="6064" spans="1:15" x14ac:dyDescent="0.25">
      <c r="A6064">
        <v>81</v>
      </c>
      <c r="B6064" t="s">
        <v>1241</v>
      </c>
      <c r="C6064">
        <v>82</v>
      </c>
      <c r="D6064" t="s">
        <v>364</v>
      </c>
      <c r="E6064" t="s">
        <v>1253</v>
      </c>
      <c r="F6064">
        <v>13242</v>
      </c>
      <c r="G6064" t="s">
        <v>366</v>
      </c>
      <c r="H6064" s="101">
        <v>2322.1799999999998</v>
      </c>
      <c r="I6064">
        <v>177.41</v>
      </c>
      <c r="J6064" s="8">
        <v>40990</v>
      </c>
      <c r="K6064" t="s">
        <v>148</v>
      </c>
      <c r="L6064" t="s">
        <v>151</v>
      </c>
      <c r="O6064" s="100">
        <v>2012</v>
      </c>
    </row>
    <row r="6065" spans="1:15" x14ac:dyDescent="0.25">
      <c r="A6065">
        <v>81</v>
      </c>
      <c r="B6065" t="s">
        <v>1241</v>
      </c>
      <c r="C6065">
        <v>82</v>
      </c>
      <c r="D6065" t="s">
        <v>364</v>
      </c>
      <c r="E6065" t="s">
        <v>1254</v>
      </c>
      <c r="F6065">
        <v>13289</v>
      </c>
      <c r="G6065" t="s">
        <v>366</v>
      </c>
      <c r="H6065" s="101">
        <v>2285.6</v>
      </c>
      <c r="I6065">
        <v>170.79</v>
      </c>
      <c r="J6065" s="8">
        <v>40990</v>
      </c>
      <c r="K6065" t="s">
        <v>148</v>
      </c>
      <c r="L6065" t="s">
        <v>151</v>
      </c>
      <c r="O6065" s="100">
        <v>2012</v>
      </c>
    </row>
    <row r="6066" spans="1:15" x14ac:dyDescent="0.25">
      <c r="A6066">
        <v>81</v>
      </c>
      <c r="B6066" t="s">
        <v>1241</v>
      </c>
      <c r="C6066">
        <v>82</v>
      </c>
      <c r="D6066" t="s">
        <v>364</v>
      </c>
      <c r="E6066" t="s">
        <v>1393</v>
      </c>
      <c r="F6066">
        <v>13600</v>
      </c>
      <c r="G6066" t="s">
        <v>1256</v>
      </c>
      <c r="H6066" s="101">
        <v>1222.24</v>
      </c>
      <c r="I6066">
        <v>176.61</v>
      </c>
      <c r="J6066" s="8">
        <v>40990</v>
      </c>
      <c r="K6066" t="s">
        <v>148</v>
      </c>
      <c r="L6066" t="s">
        <v>151</v>
      </c>
      <c r="O6066" s="100">
        <v>2012</v>
      </c>
    </row>
    <row r="6067" spans="1:15" x14ac:dyDescent="0.25">
      <c r="A6067">
        <v>81</v>
      </c>
      <c r="B6067" t="s">
        <v>1241</v>
      </c>
      <c r="C6067">
        <v>82</v>
      </c>
      <c r="D6067" t="s">
        <v>364</v>
      </c>
      <c r="E6067" t="s">
        <v>1255</v>
      </c>
      <c r="F6067">
        <v>13229</v>
      </c>
      <c r="G6067" t="s">
        <v>1256</v>
      </c>
      <c r="H6067" s="101">
        <v>1683.09</v>
      </c>
      <c r="I6067">
        <v>125.9</v>
      </c>
      <c r="J6067" s="8">
        <v>40990</v>
      </c>
      <c r="K6067" t="s">
        <v>148</v>
      </c>
      <c r="L6067" t="s">
        <v>151</v>
      </c>
      <c r="O6067" s="100">
        <v>2012</v>
      </c>
    </row>
    <row r="6068" spans="1:15" x14ac:dyDescent="0.25">
      <c r="A6068">
        <v>81</v>
      </c>
      <c r="B6068" t="s">
        <v>1241</v>
      </c>
      <c r="C6068">
        <v>82</v>
      </c>
      <c r="D6068" t="s">
        <v>364</v>
      </c>
      <c r="E6068" t="s">
        <v>1257</v>
      </c>
      <c r="F6068">
        <v>13447</v>
      </c>
      <c r="G6068" t="s">
        <v>1256</v>
      </c>
      <c r="H6068" s="101">
        <v>1692.8</v>
      </c>
      <c r="I6068">
        <v>122.68</v>
      </c>
      <c r="J6068" s="8">
        <v>40990</v>
      </c>
      <c r="K6068" t="s">
        <v>148</v>
      </c>
      <c r="L6068" t="s">
        <v>151</v>
      </c>
      <c r="O6068" s="100">
        <v>2012</v>
      </c>
    </row>
    <row r="6069" spans="1:15" x14ac:dyDescent="0.25">
      <c r="A6069">
        <v>81</v>
      </c>
      <c r="B6069" t="s">
        <v>1241</v>
      </c>
      <c r="C6069">
        <v>82</v>
      </c>
      <c r="D6069" t="s">
        <v>364</v>
      </c>
      <c r="E6069" t="s">
        <v>1258</v>
      </c>
      <c r="F6069">
        <v>13239</v>
      </c>
      <c r="G6069" t="s">
        <v>1256</v>
      </c>
      <c r="H6069" s="101">
        <v>1692.8</v>
      </c>
      <c r="I6069">
        <v>123.13</v>
      </c>
      <c r="J6069" s="8">
        <v>40990</v>
      </c>
      <c r="K6069" t="s">
        <v>148</v>
      </c>
      <c r="L6069" t="s">
        <v>151</v>
      </c>
      <c r="O6069" s="100">
        <v>2012</v>
      </c>
    </row>
    <row r="6070" spans="1:15" x14ac:dyDescent="0.25">
      <c r="A6070">
        <v>81</v>
      </c>
      <c r="B6070" t="s">
        <v>1241</v>
      </c>
      <c r="C6070">
        <v>82</v>
      </c>
      <c r="D6070" t="s">
        <v>364</v>
      </c>
      <c r="E6070" t="s">
        <v>1259</v>
      </c>
      <c r="F6070">
        <v>13545</v>
      </c>
      <c r="G6070" t="s">
        <v>1256</v>
      </c>
      <c r="H6070" s="101">
        <v>1280</v>
      </c>
      <c r="I6070">
        <v>151.58000000000001</v>
      </c>
      <c r="J6070" s="8">
        <v>40990</v>
      </c>
      <c r="K6070" t="s">
        <v>148</v>
      </c>
      <c r="L6070" t="s">
        <v>151</v>
      </c>
      <c r="O6070" s="100">
        <v>2012</v>
      </c>
    </row>
    <row r="6071" spans="1:15" x14ac:dyDescent="0.25">
      <c r="A6071">
        <v>81</v>
      </c>
      <c r="B6071" t="s">
        <v>1241</v>
      </c>
      <c r="C6071">
        <v>82</v>
      </c>
      <c r="D6071" t="s">
        <v>364</v>
      </c>
      <c r="E6071" t="s">
        <v>1260</v>
      </c>
      <c r="F6071">
        <v>13233</v>
      </c>
      <c r="G6071" t="s">
        <v>1256</v>
      </c>
      <c r="H6071" s="101">
        <v>1692.8</v>
      </c>
      <c r="I6071">
        <v>121.61</v>
      </c>
      <c r="J6071" s="8">
        <v>40990</v>
      </c>
      <c r="K6071" t="s">
        <v>148</v>
      </c>
      <c r="L6071" t="s">
        <v>151</v>
      </c>
      <c r="O6071" s="100">
        <v>2012</v>
      </c>
    </row>
    <row r="6072" spans="1:15" x14ac:dyDescent="0.25">
      <c r="A6072">
        <v>81</v>
      </c>
      <c r="B6072" t="s">
        <v>1241</v>
      </c>
      <c r="C6072">
        <v>82</v>
      </c>
      <c r="D6072" t="s">
        <v>364</v>
      </c>
      <c r="E6072" t="s">
        <v>1261</v>
      </c>
      <c r="F6072">
        <v>13243</v>
      </c>
      <c r="G6072" t="s">
        <v>1256</v>
      </c>
      <c r="H6072" s="101">
        <v>1692.8</v>
      </c>
      <c r="I6072">
        <v>129.5</v>
      </c>
      <c r="J6072" s="8">
        <v>40990</v>
      </c>
      <c r="K6072" t="s">
        <v>148</v>
      </c>
      <c r="L6072" t="s">
        <v>151</v>
      </c>
      <c r="O6072" s="100">
        <v>2012</v>
      </c>
    </row>
    <row r="6073" spans="1:15" x14ac:dyDescent="0.25">
      <c r="A6073">
        <v>81</v>
      </c>
      <c r="B6073" t="s">
        <v>1241</v>
      </c>
      <c r="C6073">
        <v>82</v>
      </c>
      <c r="D6073" t="s">
        <v>364</v>
      </c>
      <c r="E6073" t="s">
        <v>1394</v>
      </c>
      <c r="F6073">
        <v>13607</v>
      </c>
      <c r="G6073" t="s">
        <v>1280</v>
      </c>
      <c r="H6073" s="101">
        <v>3153.84</v>
      </c>
      <c r="I6073">
        <v>455.73</v>
      </c>
      <c r="J6073" s="8">
        <v>40990</v>
      </c>
      <c r="K6073" t="s">
        <v>148</v>
      </c>
      <c r="L6073" t="s">
        <v>151</v>
      </c>
      <c r="O6073" s="100">
        <v>2012</v>
      </c>
    </row>
    <row r="6074" spans="1:15" x14ac:dyDescent="0.25">
      <c r="A6074">
        <v>81</v>
      </c>
      <c r="B6074" t="s">
        <v>1241</v>
      </c>
      <c r="C6074">
        <v>82</v>
      </c>
      <c r="D6074" t="s">
        <v>364</v>
      </c>
      <c r="E6074" t="s">
        <v>1322</v>
      </c>
      <c r="F6074">
        <v>13235</v>
      </c>
      <c r="G6074" t="s">
        <v>1263</v>
      </c>
      <c r="H6074">
        <v>27.1</v>
      </c>
      <c r="I6074">
        <v>3.91</v>
      </c>
      <c r="J6074" s="8">
        <v>40990</v>
      </c>
      <c r="K6074" t="s">
        <v>879</v>
      </c>
      <c r="L6074" t="s">
        <v>151</v>
      </c>
      <c r="O6074" s="100">
        <v>2012</v>
      </c>
    </row>
    <row r="6075" spans="1:15" x14ac:dyDescent="0.25">
      <c r="A6075">
        <v>81</v>
      </c>
      <c r="B6075" t="s">
        <v>1241</v>
      </c>
      <c r="C6075">
        <v>82</v>
      </c>
      <c r="D6075" t="s">
        <v>364</v>
      </c>
      <c r="E6075" t="s">
        <v>1262</v>
      </c>
      <c r="F6075">
        <v>13228</v>
      </c>
      <c r="G6075" t="s">
        <v>1263</v>
      </c>
      <c r="H6075" s="101">
        <v>2523.91</v>
      </c>
      <c r="I6075">
        <v>186.87</v>
      </c>
      <c r="J6075" s="8">
        <v>40990</v>
      </c>
      <c r="K6075" t="s">
        <v>148</v>
      </c>
      <c r="L6075" t="s">
        <v>151</v>
      </c>
      <c r="O6075" s="100">
        <v>2012</v>
      </c>
    </row>
    <row r="6076" spans="1:15" x14ac:dyDescent="0.25">
      <c r="A6076">
        <v>81</v>
      </c>
      <c r="B6076" t="s">
        <v>1241</v>
      </c>
      <c r="C6076">
        <v>96</v>
      </c>
      <c r="D6076" t="s">
        <v>431</v>
      </c>
      <c r="E6076" t="s">
        <v>1264</v>
      </c>
      <c r="F6076">
        <v>13241</v>
      </c>
      <c r="G6076" t="s">
        <v>1265</v>
      </c>
      <c r="H6076" s="101">
        <v>1730.4</v>
      </c>
      <c r="I6076">
        <v>126.04</v>
      </c>
      <c r="J6076" s="8">
        <v>40990</v>
      </c>
      <c r="K6076" t="s">
        <v>148</v>
      </c>
      <c r="L6076" t="s">
        <v>151</v>
      </c>
      <c r="O6076" s="100">
        <v>2012</v>
      </c>
    </row>
    <row r="6077" spans="1:15" x14ac:dyDescent="0.25">
      <c r="A6077">
        <v>81</v>
      </c>
      <c r="B6077" t="s">
        <v>1241</v>
      </c>
      <c r="C6077">
        <v>96</v>
      </c>
      <c r="D6077" t="s">
        <v>431</v>
      </c>
      <c r="E6077" t="s">
        <v>1266</v>
      </c>
      <c r="F6077">
        <v>13543</v>
      </c>
      <c r="G6077" t="s">
        <v>1265</v>
      </c>
      <c r="H6077" s="101">
        <v>1505</v>
      </c>
      <c r="I6077">
        <v>115.13</v>
      </c>
      <c r="J6077" s="8">
        <v>40990</v>
      </c>
      <c r="K6077" t="s">
        <v>148</v>
      </c>
      <c r="L6077" t="s">
        <v>151</v>
      </c>
      <c r="O6077" s="100">
        <v>2012</v>
      </c>
    </row>
    <row r="6078" spans="1:15" x14ac:dyDescent="0.25">
      <c r="A6078">
        <v>1</v>
      </c>
      <c r="B6078" t="s">
        <v>144</v>
      </c>
      <c r="C6078">
        <v>4</v>
      </c>
      <c r="D6078" t="s">
        <v>145</v>
      </c>
      <c r="E6078" t="s">
        <v>146</v>
      </c>
      <c r="F6078">
        <v>13485</v>
      </c>
      <c r="G6078" t="s">
        <v>147</v>
      </c>
      <c r="H6078">
        <v>468</v>
      </c>
      <c r="I6078">
        <v>67.64</v>
      </c>
      <c r="J6078" s="8">
        <v>41004</v>
      </c>
      <c r="K6078" t="s">
        <v>148</v>
      </c>
      <c r="L6078" t="s">
        <v>149</v>
      </c>
      <c r="O6078" s="100">
        <v>2012</v>
      </c>
    </row>
    <row r="6079" spans="1:15" x14ac:dyDescent="0.25">
      <c r="A6079">
        <v>1</v>
      </c>
      <c r="B6079" t="s">
        <v>144</v>
      </c>
      <c r="C6079">
        <v>4</v>
      </c>
      <c r="D6079" t="s">
        <v>145</v>
      </c>
      <c r="E6079" t="s">
        <v>1416</v>
      </c>
      <c r="F6079">
        <v>13153</v>
      </c>
      <c r="G6079" t="s">
        <v>147</v>
      </c>
      <c r="H6079">
        <v>36</v>
      </c>
      <c r="I6079">
        <v>5.2</v>
      </c>
      <c r="J6079" s="8">
        <v>41004</v>
      </c>
      <c r="K6079" t="s">
        <v>148</v>
      </c>
      <c r="L6079" t="s">
        <v>190</v>
      </c>
      <c r="O6079" s="100">
        <v>2012</v>
      </c>
    </row>
    <row r="6080" spans="1:15" x14ac:dyDescent="0.25">
      <c r="A6080">
        <v>1</v>
      </c>
      <c r="B6080" t="s">
        <v>144</v>
      </c>
      <c r="C6080">
        <v>4</v>
      </c>
      <c r="D6080" t="s">
        <v>145</v>
      </c>
      <c r="E6080" t="s">
        <v>1323</v>
      </c>
      <c r="F6080">
        <v>12977</v>
      </c>
      <c r="G6080" t="s">
        <v>147</v>
      </c>
      <c r="H6080">
        <v>36</v>
      </c>
      <c r="I6080">
        <v>5.2</v>
      </c>
      <c r="J6080" s="8">
        <v>41004</v>
      </c>
      <c r="K6080" t="s">
        <v>148</v>
      </c>
      <c r="L6080" t="s">
        <v>190</v>
      </c>
      <c r="O6080" s="100">
        <v>2012</v>
      </c>
    </row>
    <row r="6081" spans="1:15" x14ac:dyDescent="0.25">
      <c r="A6081">
        <v>1</v>
      </c>
      <c r="B6081" t="s">
        <v>144</v>
      </c>
      <c r="C6081">
        <v>4</v>
      </c>
      <c r="D6081" t="s">
        <v>145</v>
      </c>
      <c r="E6081" t="s">
        <v>150</v>
      </c>
      <c r="F6081">
        <v>12020</v>
      </c>
      <c r="G6081" t="s">
        <v>147</v>
      </c>
      <c r="H6081" s="101">
        <v>1468.62</v>
      </c>
      <c r="I6081">
        <v>107.37</v>
      </c>
      <c r="J6081" s="8">
        <v>41004</v>
      </c>
      <c r="K6081" t="s">
        <v>148</v>
      </c>
      <c r="L6081" t="s">
        <v>151</v>
      </c>
      <c r="O6081" s="100">
        <v>2012</v>
      </c>
    </row>
    <row r="6082" spans="1:15" x14ac:dyDescent="0.25">
      <c r="A6082">
        <v>1</v>
      </c>
      <c r="B6082" t="s">
        <v>144</v>
      </c>
      <c r="C6082">
        <v>4</v>
      </c>
      <c r="D6082" t="s">
        <v>145</v>
      </c>
      <c r="E6082" t="s">
        <v>152</v>
      </c>
      <c r="F6082">
        <v>12998</v>
      </c>
      <c r="G6082" t="s">
        <v>147</v>
      </c>
      <c r="H6082" s="101">
        <v>1470</v>
      </c>
      <c r="I6082">
        <v>106.37</v>
      </c>
      <c r="J6082" s="8">
        <v>41004</v>
      </c>
      <c r="K6082" t="s">
        <v>148</v>
      </c>
      <c r="L6082" t="s">
        <v>151</v>
      </c>
      <c r="O6082" s="100">
        <v>2012</v>
      </c>
    </row>
    <row r="6083" spans="1:15" x14ac:dyDescent="0.25">
      <c r="A6083">
        <v>1</v>
      </c>
      <c r="B6083" t="s">
        <v>144</v>
      </c>
      <c r="C6083">
        <v>4</v>
      </c>
      <c r="D6083" t="s">
        <v>145</v>
      </c>
      <c r="E6083" t="s">
        <v>153</v>
      </c>
      <c r="F6083">
        <v>13131</v>
      </c>
      <c r="G6083" t="s">
        <v>147</v>
      </c>
      <c r="H6083">
        <v>815.76</v>
      </c>
      <c r="I6083">
        <v>111.87</v>
      </c>
      <c r="J6083" s="8">
        <v>41004</v>
      </c>
      <c r="K6083" t="s">
        <v>148</v>
      </c>
      <c r="L6083" t="s">
        <v>149</v>
      </c>
      <c r="O6083" s="100">
        <v>2012</v>
      </c>
    </row>
    <row r="6084" spans="1:15" x14ac:dyDescent="0.25">
      <c r="A6084">
        <v>1</v>
      </c>
      <c r="B6084" t="s">
        <v>144</v>
      </c>
      <c r="C6084">
        <v>4</v>
      </c>
      <c r="D6084" t="s">
        <v>145</v>
      </c>
      <c r="E6084" t="s">
        <v>154</v>
      </c>
      <c r="F6084">
        <v>9798</v>
      </c>
      <c r="G6084" t="s">
        <v>147</v>
      </c>
      <c r="H6084" s="101">
        <v>1448.13</v>
      </c>
      <c r="I6084">
        <v>104.69</v>
      </c>
      <c r="J6084" s="8">
        <v>41004</v>
      </c>
      <c r="K6084" t="s">
        <v>148</v>
      </c>
      <c r="L6084" t="s">
        <v>151</v>
      </c>
      <c r="O6084" s="100">
        <v>2012</v>
      </c>
    </row>
    <row r="6085" spans="1:15" x14ac:dyDescent="0.25">
      <c r="A6085">
        <v>1</v>
      </c>
      <c r="B6085" t="s">
        <v>144</v>
      </c>
      <c r="C6085">
        <v>4</v>
      </c>
      <c r="D6085" t="s">
        <v>145</v>
      </c>
      <c r="E6085" t="s">
        <v>1324</v>
      </c>
      <c r="F6085">
        <v>13108</v>
      </c>
      <c r="G6085" t="s">
        <v>147</v>
      </c>
      <c r="H6085">
        <v>37.08</v>
      </c>
      <c r="I6085">
        <v>5.36</v>
      </c>
      <c r="J6085" s="8">
        <v>41004</v>
      </c>
      <c r="K6085" t="s">
        <v>148</v>
      </c>
      <c r="L6085" t="s">
        <v>149</v>
      </c>
      <c r="O6085" s="100">
        <v>2012</v>
      </c>
    </row>
    <row r="6086" spans="1:15" x14ac:dyDescent="0.25">
      <c r="A6086">
        <v>1</v>
      </c>
      <c r="B6086" t="s">
        <v>144</v>
      </c>
      <c r="C6086">
        <v>4</v>
      </c>
      <c r="D6086" t="s">
        <v>145</v>
      </c>
      <c r="E6086" t="s">
        <v>155</v>
      </c>
      <c r="F6086">
        <v>10810</v>
      </c>
      <c r="G6086" t="s">
        <v>147</v>
      </c>
      <c r="H6086" s="101">
        <v>1526.1</v>
      </c>
      <c r="I6086">
        <v>111.78</v>
      </c>
      <c r="J6086" s="8">
        <v>41004</v>
      </c>
      <c r="K6086" t="s">
        <v>148</v>
      </c>
      <c r="L6086" t="s">
        <v>151</v>
      </c>
      <c r="O6086" s="100">
        <v>2012</v>
      </c>
    </row>
    <row r="6087" spans="1:15" x14ac:dyDescent="0.25">
      <c r="A6087">
        <v>1</v>
      </c>
      <c r="B6087" t="s">
        <v>144</v>
      </c>
      <c r="C6087">
        <v>4</v>
      </c>
      <c r="D6087" t="s">
        <v>145</v>
      </c>
      <c r="E6087" t="s">
        <v>156</v>
      </c>
      <c r="F6087">
        <v>9681</v>
      </c>
      <c r="G6087" t="s">
        <v>147</v>
      </c>
      <c r="H6087">
        <v>888</v>
      </c>
      <c r="I6087">
        <v>128.33000000000001</v>
      </c>
      <c r="J6087" s="8">
        <v>41004</v>
      </c>
      <c r="K6087" t="s">
        <v>148</v>
      </c>
      <c r="L6087" t="s">
        <v>149</v>
      </c>
      <c r="O6087" s="100">
        <v>2012</v>
      </c>
    </row>
    <row r="6088" spans="1:15" x14ac:dyDescent="0.25">
      <c r="A6088">
        <v>1</v>
      </c>
      <c r="B6088" t="s">
        <v>144</v>
      </c>
      <c r="C6088">
        <v>4</v>
      </c>
      <c r="D6088" t="s">
        <v>145</v>
      </c>
      <c r="E6088" t="s">
        <v>1325</v>
      </c>
      <c r="F6088">
        <v>12663</v>
      </c>
      <c r="G6088" t="s">
        <v>147</v>
      </c>
      <c r="H6088" s="101">
        <v>1320</v>
      </c>
      <c r="I6088">
        <v>179.74</v>
      </c>
      <c r="J6088" s="8">
        <v>41004</v>
      </c>
      <c r="K6088" t="s">
        <v>148</v>
      </c>
      <c r="L6088" t="s">
        <v>151</v>
      </c>
      <c r="O6088" s="100">
        <v>2012</v>
      </c>
    </row>
    <row r="6089" spans="1:15" x14ac:dyDescent="0.25">
      <c r="A6089">
        <v>1</v>
      </c>
      <c r="B6089" t="s">
        <v>144</v>
      </c>
      <c r="C6089">
        <v>4</v>
      </c>
      <c r="D6089" t="s">
        <v>145</v>
      </c>
      <c r="E6089" t="s">
        <v>157</v>
      </c>
      <c r="F6089">
        <v>12134</v>
      </c>
      <c r="G6089" t="s">
        <v>147</v>
      </c>
      <c r="H6089" s="101">
        <v>1400.39</v>
      </c>
      <c r="I6089">
        <v>103.08</v>
      </c>
      <c r="J6089" s="8">
        <v>41004</v>
      </c>
      <c r="K6089" t="s">
        <v>148</v>
      </c>
      <c r="L6089" t="s">
        <v>151</v>
      </c>
      <c r="O6089" s="100">
        <v>2012</v>
      </c>
    </row>
    <row r="6090" spans="1:15" x14ac:dyDescent="0.25">
      <c r="A6090">
        <v>1</v>
      </c>
      <c r="B6090" t="s">
        <v>144</v>
      </c>
      <c r="C6090">
        <v>4</v>
      </c>
      <c r="D6090" t="s">
        <v>145</v>
      </c>
      <c r="E6090" t="s">
        <v>158</v>
      </c>
      <c r="F6090">
        <v>10669</v>
      </c>
      <c r="G6090" t="s">
        <v>159</v>
      </c>
      <c r="H6090" s="101">
        <v>1621.61</v>
      </c>
      <c r="I6090">
        <v>119.08</v>
      </c>
      <c r="J6090" s="8">
        <v>41004</v>
      </c>
      <c r="K6090" t="s">
        <v>148</v>
      </c>
      <c r="L6090" t="s">
        <v>151</v>
      </c>
      <c r="O6090" s="100">
        <v>2012</v>
      </c>
    </row>
    <row r="6091" spans="1:15" x14ac:dyDescent="0.25">
      <c r="A6091">
        <v>1</v>
      </c>
      <c r="B6091" t="s">
        <v>144</v>
      </c>
      <c r="C6091">
        <v>4</v>
      </c>
      <c r="D6091" t="s">
        <v>145</v>
      </c>
      <c r="E6091" t="s">
        <v>160</v>
      </c>
      <c r="F6091">
        <v>9669</v>
      </c>
      <c r="G6091" t="s">
        <v>161</v>
      </c>
      <c r="H6091">
        <v>836.13</v>
      </c>
      <c r="I6091">
        <v>62.72</v>
      </c>
      <c r="J6091" s="8">
        <v>41004</v>
      </c>
      <c r="K6091" t="s">
        <v>148</v>
      </c>
      <c r="L6091" t="s">
        <v>151</v>
      </c>
      <c r="O6091" s="100">
        <v>2012</v>
      </c>
    </row>
    <row r="6092" spans="1:15" x14ac:dyDescent="0.25">
      <c r="A6092">
        <v>1</v>
      </c>
      <c r="B6092" t="s">
        <v>144</v>
      </c>
      <c r="C6092">
        <v>6</v>
      </c>
      <c r="D6092" t="s">
        <v>162</v>
      </c>
      <c r="E6092" t="s">
        <v>163</v>
      </c>
      <c r="F6092">
        <v>13267</v>
      </c>
      <c r="G6092" t="s">
        <v>164</v>
      </c>
      <c r="H6092" s="101">
        <v>1565.6</v>
      </c>
      <c r="I6092">
        <v>114.42</v>
      </c>
      <c r="J6092" s="8">
        <v>41004</v>
      </c>
      <c r="K6092" t="s">
        <v>148</v>
      </c>
      <c r="L6092" t="s">
        <v>151</v>
      </c>
      <c r="O6092" s="100">
        <v>2012</v>
      </c>
    </row>
    <row r="6093" spans="1:15" x14ac:dyDescent="0.25">
      <c r="A6093">
        <v>1</v>
      </c>
      <c r="B6093" t="s">
        <v>144</v>
      </c>
      <c r="C6093">
        <v>6</v>
      </c>
      <c r="D6093" t="s">
        <v>162</v>
      </c>
      <c r="E6093" t="s">
        <v>166</v>
      </c>
      <c r="F6093">
        <v>13299</v>
      </c>
      <c r="G6093" t="s">
        <v>164</v>
      </c>
      <c r="H6093">
        <v>901</v>
      </c>
      <c r="I6093">
        <v>130.19</v>
      </c>
      <c r="J6093" s="8">
        <v>41004</v>
      </c>
      <c r="K6093" t="s">
        <v>148</v>
      </c>
      <c r="L6093" t="s">
        <v>149</v>
      </c>
      <c r="O6093" s="100">
        <v>2012</v>
      </c>
    </row>
    <row r="6094" spans="1:15" x14ac:dyDescent="0.25">
      <c r="A6094">
        <v>1</v>
      </c>
      <c r="B6094" t="s">
        <v>144</v>
      </c>
      <c r="C6094">
        <v>6</v>
      </c>
      <c r="D6094" t="s">
        <v>162</v>
      </c>
      <c r="E6094" t="s">
        <v>167</v>
      </c>
      <c r="F6094">
        <v>13537</v>
      </c>
      <c r="G6094" t="s">
        <v>164</v>
      </c>
      <c r="H6094">
        <v>516.25</v>
      </c>
      <c r="I6094">
        <v>74.61</v>
      </c>
      <c r="J6094" s="8">
        <v>41004</v>
      </c>
      <c r="K6094" t="s">
        <v>148</v>
      </c>
      <c r="L6094" t="s">
        <v>149</v>
      </c>
      <c r="O6094" s="100">
        <v>2012</v>
      </c>
    </row>
    <row r="6095" spans="1:15" x14ac:dyDescent="0.25">
      <c r="A6095">
        <v>1</v>
      </c>
      <c r="B6095" t="s">
        <v>144</v>
      </c>
      <c r="C6095">
        <v>6</v>
      </c>
      <c r="D6095" t="s">
        <v>162</v>
      </c>
      <c r="E6095" t="s">
        <v>169</v>
      </c>
      <c r="F6095">
        <v>12698</v>
      </c>
      <c r="G6095" t="s">
        <v>164</v>
      </c>
      <c r="H6095" s="101">
        <v>1470.84</v>
      </c>
      <c r="I6095">
        <v>103.68</v>
      </c>
      <c r="J6095" s="8">
        <v>41004</v>
      </c>
      <c r="K6095" t="s">
        <v>148</v>
      </c>
      <c r="L6095" t="s">
        <v>151</v>
      </c>
      <c r="O6095" s="100">
        <v>2012</v>
      </c>
    </row>
    <row r="6096" spans="1:15" x14ac:dyDescent="0.25">
      <c r="A6096">
        <v>1</v>
      </c>
      <c r="B6096" t="s">
        <v>144</v>
      </c>
      <c r="C6096">
        <v>6</v>
      </c>
      <c r="D6096" t="s">
        <v>162</v>
      </c>
      <c r="E6096" t="s">
        <v>170</v>
      </c>
      <c r="F6096">
        <v>633</v>
      </c>
      <c r="G6096" t="s">
        <v>164</v>
      </c>
      <c r="H6096" s="101">
        <v>2448.5500000000002</v>
      </c>
      <c r="I6096">
        <v>178.63</v>
      </c>
      <c r="J6096" s="8">
        <v>41004</v>
      </c>
      <c r="K6096" t="s">
        <v>148</v>
      </c>
      <c r="L6096" t="s">
        <v>151</v>
      </c>
      <c r="O6096" s="100">
        <v>2012</v>
      </c>
    </row>
    <row r="6097" spans="1:15" x14ac:dyDescent="0.25">
      <c r="A6097">
        <v>1</v>
      </c>
      <c r="B6097" t="s">
        <v>144</v>
      </c>
      <c r="C6097">
        <v>6</v>
      </c>
      <c r="D6097" t="s">
        <v>162</v>
      </c>
      <c r="E6097" t="s">
        <v>171</v>
      </c>
      <c r="F6097">
        <v>11372</v>
      </c>
      <c r="G6097" t="s">
        <v>164</v>
      </c>
      <c r="H6097" s="101">
        <v>1497.15</v>
      </c>
      <c r="I6097">
        <v>102.83</v>
      </c>
      <c r="J6097" s="8">
        <v>41004</v>
      </c>
      <c r="K6097" t="s">
        <v>148</v>
      </c>
      <c r="L6097" t="s">
        <v>151</v>
      </c>
      <c r="O6097" s="100">
        <v>2012</v>
      </c>
    </row>
    <row r="6098" spans="1:15" x14ac:dyDescent="0.25">
      <c r="A6098">
        <v>1</v>
      </c>
      <c r="B6098" t="s">
        <v>144</v>
      </c>
      <c r="C6098">
        <v>14</v>
      </c>
      <c r="D6098" t="s">
        <v>172</v>
      </c>
      <c r="E6098" t="s">
        <v>175</v>
      </c>
      <c r="F6098">
        <v>13201</v>
      </c>
      <c r="G6098" t="s">
        <v>176</v>
      </c>
      <c r="H6098" s="101">
        <v>2394</v>
      </c>
      <c r="I6098">
        <v>183.14</v>
      </c>
      <c r="J6098" s="8">
        <v>41004</v>
      </c>
      <c r="K6098" t="s">
        <v>148</v>
      </c>
      <c r="L6098" t="s">
        <v>151</v>
      </c>
      <c r="O6098" s="100">
        <v>2012</v>
      </c>
    </row>
    <row r="6099" spans="1:15" x14ac:dyDescent="0.25">
      <c r="A6099">
        <v>1</v>
      </c>
      <c r="B6099" t="s">
        <v>144</v>
      </c>
      <c r="C6099">
        <v>14</v>
      </c>
      <c r="D6099" t="s">
        <v>172</v>
      </c>
      <c r="E6099" t="s">
        <v>177</v>
      </c>
      <c r="F6099">
        <v>85</v>
      </c>
      <c r="G6099" t="s">
        <v>176</v>
      </c>
      <c r="H6099" s="101">
        <v>3009.27</v>
      </c>
      <c r="I6099">
        <v>224.12</v>
      </c>
      <c r="J6099" s="8">
        <v>41004</v>
      </c>
      <c r="K6099" t="s">
        <v>148</v>
      </c>
      <c r="L6099" t="s">
        <v>151</v>
      </c>
      <c r="O6099" s="100">
        <v>2012</v>
      </c>
    </row>
    <row r="6100" spans="1:15" x14ac:dyDescent="0.25">
      <c r="A6100">
        <v>1</v>
      </c>
      <c r="B6100" t="s">
        <v>144</v>
      </c>
      <c r="C6100">
        <v>14</v>
      </c>
      <c r="D6100" t="s">
        <v>172</v>
      </c>
      <c r="E6100" t="s">
        <v>179</v>
      </c>
      <c r="F6100">
        <v>11926</v>
      </c>
      <c r="G6100" t="s">
        <v>176</v>
      </c>
      <c r="H6100">
        <v>688.38</v>
      </c>
      <c r="I6100">
        <v>99.47</v>
      </c>
      <c r="J6100" s="8">
        <v>41004</v>
      </c>
      <c r="K6100" t="s">
        <v>148</v>
      </c>
      <c r="L6100" t="s">
        <v>149</v>
      </c>
      <c r="O6100" s="100">
        <v>2012</v>
      </c>
    </row>
    <row r="6101" spans="1:15" x14ac:dyDescent="0.25">
      <c r="A6101">
        <v>1</v>
      </c>
      <c r="B6101" t="s">
        <v>144</v>
      </c>
      <c r="C6101">
        <v>14</v>
      </c>
      <c r="D6101" t="s">
        <v>172</v>
      </c>
      <c r="E6101" t="s">
        <v>180</v>
      </c>
      <c r="F6101">
        <v>12051</v>
      </c>
      <c r="G6101" t="s">
        <v>181</v>
      </c>
      <c r="H6101" s="101">
        <v>2521.14</v>
      </c>
      <c r="I6101">
        <v>186.4</v>
      </c>
      <c r="J6101" s="8">
        <v>41004</v>
      </c>
      <c r="K6101" t="s">
        <v>148</v>
      </c>
      <c r="L6101" t="s">
        <v>151</v>
      </c>
      <c r="O6101" s="100">
        <v>2012</v>
      </c>
    </row>
    <row r="6102" spans="1:15" x14ac:dyDescent="0.25">
      <c r="A6102">
        <v>1</v>
      </c>
      <c r="B6102" t="s">
        <v>144</v>
      </c>
      <c r="C6102">
        <v>14</v>
      </c>
      <c r="D6102" t="s">
        <v>172</v>
      </c>
      <c r="E6102" t="s">
        <v>182</v>
      </c>
      <c r="F6102">
        <v>12907</v>
      </c>
      <c r="G6102" t="s">
        <v>181</v>
      </c>
      <c r="H6102" s="101">
        <v>2472</v>
      </c>
      <c r="I6102">
        <v>166.63</v>
      </c>
      <c r="J6102" s="8">
        <v>41004</v>
      </c>
      <c r="K6102" t="s">
        <v>148</v>
      </c>
      <c r="L6102" t="s">
        <v>151</v>
      </c>
      <c r="O6102" s="100">
        <v>2012</v>
      </c>
    </row>
    <row r="6103" spans="1:15" x14ac:dyDescent="0.25">
      <c r="A6103">
        <v>1</v>
      </c>
      <c r="B6103" t="s">
        <v>144</v>
      </c>
      <c r="C6103">
        <v>14</v>
      </c>
      <c r="D6103" t="s">
        <v>172</v>
      </c>
      <c r="E6103" t="s">
        <v>184</v>
      </c>
      <c r="F6103">
        <v>9988</v>
      </c>
      <c r="G6103" t="s">
        <v>181</v>
      </c>
      <c r="H6103" s="101">
        <v>2836.62</v>
      </c>
      <c r="I6103">
        <v>197.58</v>
      </c>
      <c r="J6103" s="8">
        <v>41004</v>
      </c>
      <c r="K6103" t="s">
        <v>148</v>
      </c>
      <c r="L6103" t="s">
        <v>151</v>
      </c>
      <c r="O6103" s="100">
        <v>2012</v>
      </c>
    </row>
    <row r="6104" spans="1:15" x14ac:dyDescent="0.25">
      <c r="A6104">
        <v>1</v>
      </c>
      <c r="B6104" t="s">
        <v>144</v>
      </c>
      <c r="C6104">
        <v>14</v>
      </c>
      <c r="D6104" t="s">
        <v>172</v>
      </c>
      <c r="E6104" t="s">
        <v>185</v>
      </c>
      <c r="F6104">
        <v>4005</v>
      </c>
      <c r="G6104" t="s">
        <v>186</v>
      </c>
      <c r="H6104" s="101">
        <v>4149.22</v>
      </c>
      <c r="I6104">
        <v>310.31</v>
      </c>
      <c r="J6104" s="8">
        <v>41004</v>
      </c>
      <c r="K6104" t="s">
        <v>148</v>
      </c>
      <c r="L6104" t="s">
        <v>151</v>
      </c>
      <c r="O6104" s="100">
        <v>2012</v>
      </c>
    </row>
    <row r="6105" spans="1:15" x14ac:dyDescent="0.25">
      <c r="A6105">
        <v>1</v>
      </c>
      <c r="B6105" t="s">
        <v>144</v>
      </c>
      <c r="C6105">
        <v>22</v>
      </c>
      <c r="D6105" t="s">
        <v>187</v>
      </c>
      <c r="E6105" t="s">
        <v>191</v>
      </c>
      <c r="F6105">
        <v>9520</v>
      </c>
      <c r="G6105" t="s">
        <v>192</v>
      </c>
      <c r="H6105" s="101">
        <v>3861.2</v>
      </c>
      <c r="I6105">
        <v>273.95999999999998</v>
      </c>
      <c r="J6105" s="8">
        <v>41004</v>
      </c>
      <c r="K6105" t="s">
        <v>148</v>
      </c>
      <c r="L6105" t="s">
        <v>151</v>
      </c>
      <c r="O6105" s="100">
        <v>2012</v>
      </c>
    </row>
    <row r="6106" spans="1:15" x14ac:dyDescent="0.25">
      <c r="A6106">
        <v>1</v>
      </c>
      <c r="B6106" t="s">
        <v>144</v>
      </c>
      <c r="C6106">
        <v>22</v>
      </c>
      <c r="D6106" t="s">
        <v>187</v>
      </c>
      <c r="E6106" t="s">
        <v>193</v>
      </c>
      <c r="F6106">
        <v>12738</v>
      </c>
      <c r="G6106" t="s">
        <v>161</v>
      </c>
      <c r="H6106" s="101">
        <v>2500</v>
      </c>
      <c r="I6106">
        <v>164.2</v>
      </c>
      <c r="J6106" s="8">
        <v>41004</v>
      </c>
      <c r="K6106" t="s">
        <v>148</v>
      </c>
      <c r="L6106" t="s">
        <v>151</v>
      </c>
      <c r="O6106" s="100">
        <v>2012</v>
      </c>
    </row>
    <row r="6107" spans="1:15" x14ac:dyDescent="0.25">
      <c r="A6107">
        <v>1</v>
      </c>
      <c r="B6107" t="s">
        <v>144</v>
      </c>
      <c r="C6107">
        <v>22</v>
      </c>
      <c r="D6107" t="s">
        <v>187</v>
      </c>
      <c r="E6107" t="s">
        <v>194</v>
      </c>
      <c r="F6107">
        <v>10951</v>
      </c>
      <c r="G6107" t="s">
        <v>161</v>
      </c>
      <c r="H6107">
        <v>800</v>
      </c>
      <c r="I6107">
        <v>115.6</v>
      </c>
      <c r="J6107" s="8">
        <v>41004</v>
      </c>
      <c r="K6107" t="s">
        <v>148</v>
      </c>
      <c r="L6107" t="s">
        <v>149</v>
      </c>
      <c r="O6107" s="100">
        <v>2012</v>
      </c>
    </row>
    <row r="6108" spans="1:15" x14ac:dyDescent="0.25">
      <c r="A6108">
        <v>1</v>
      </c>
      <c r="B6108" t="s">
        <v>144</v>
      </c>
      <c r="C6108">
        <v>22</v>
      </c>
      <c r="D6108" t="s">
        <v>187</v>
      </c>
      <c r="E6108" t="s">
        <v>195</v>
      </c>
      <c r="F6108">
        <v>10662</v>
      </c>
      <c r="G6108" t="s">
        <v>161</v>
      </c>
      <c r="H6108" s="101">
        <v>2756.72</v>
      </c>
      <c r="I6108">
        <v>206.48</v>
      </c>
      <c r="J6108" s="8">
        <v>41004</v>
      </c>
      <c r="K6108" t="s">
        <v>148</v>
      </c>
      <c r="L6108" t="s">
        <v>151</v>
      </c>
      <c r="O6108" s="100">
        <v>2012</v>
      </c>
    </row>
    <row r="6109" spans="1:15" x14ac:dyDescent="0.25">
      <c r="A6109">
        <v>1</v>
      </c>
      <c r="B6109" t="s">
        <v>144</v>
      </c>
      <c r="C6109">
        <v>22</v>
      </c>
      <c r="D6109" t="s">
        <v>187</v>
      </c>
      <c r="E6109" t="s">
        <v>196</v>
      </c>
      <c r="F6109">
        <v>9643</v>
      </c>
      <c r="G6109" t="s">
        <v>161</v>
      </c>
      <c r="H6109" s="101">
        <v>2915.67</v>
      </c>
      <c r="I6109">
        <v>219</v>
      </c>
      <c r="J6109" s="8">
        <v>41004</v>
      </c>
      <c r="K6109" t="s">
        <v>148</v>
      </c>
      <c r="L6109" t="s">
        <v>151</v>
      </c>
      <c r="O6109" s="100">
        <v>2012</v>
      </c>
    </row>
    <row r="6110" spans="1:15" x14ac:dyDescent="0.25">
      <c r="A6110">
        <v>1</v>
      </c>
      <c r="B6110" t="s">
        <v>144</v>
      </c>
      <c r="C6110">
        <v>22</v>
      </c>
      <c r="D6110" t="s">
        <v>187</v>
      </c>
      <c r="E6110" t="s">
        <v>197</v>
      </c>
      <c r="F6110">
        <v>9517</v>
      </c>
      <c r="G6110" t="s">
        <v>161</v>
      </c>
      <c r="H6110" s="101">
        <v>3023.37</v>
      </c>
      <c r="I6110">
        <v>226.32</v>
      </c>
      <c r="J6110" s="8">
        <v>41004</v>
      </c>
      <c r="K6110" t="s">
        <v>148</v>
      </c>
      <c r="L6110" t="s">
        <v>151</v>
      </c>
      <c r="O6110" s="100">
        <v>2012</v>
      </c>
    </row>
    <row r="6111" spans="1:15" x14ac:dyDescent="0.25">
      <c r="A6111">
        <v>1</v>
      </c>
      <c r="B6111" t="s">
        <v>144</v>
      </c>
      <c r="C6111">
        <v>22</v>
      </c>
      <c r="D6111" t="s">
        <v>187</v>
      </c>
      <c r="E6111" t="s">
        <v>198</v>
      </c>
      <c r="F6111">
        <v>13247</v>
      </c>
      <c r="G6111" t="s">
        <v>161</v>
      </c>
      <c r="H6111">
        <v>332.5</v>
      </c>
      <c r="I6111">
        <v>48.06</v>
      </c>
      <c r="J6111" s="8">
        <v>41004</v>
      </c>
      <c r="K6111" t="s">
        <v>148</v>
      </c>
      <c r="L6111" t="s">
        <v>190</v>
      </c>
      <c r="O6111" s="100">
        <v>2012</v>
      </c>
    </row>
    <row r="6112" spans="1:15" x14ac:dyDescent="0.25">
      <c r="A6112">
        <v>1</v>
      </c>
      <c r="B6112" t="s">
        <v>144</v>
      </c>
      <c r="C6112">
        <v>22</v>
      </c>
      <c r="D6112" t="s">
        <v>187</v>
      </c>
      <c r="E6112" t="s">
        <v>189</v>
      </c>
      <c r="F6112">
        <v>11607</v>
      </c>
      <c r="G6112" t="s">
        <v>161</v>
      </c>
      <c r="H6112" s="101">
        <v>1386.7</v>
      </c>
      <c r="I6112">
        <v>200.39</v>
      </c>
      <c r="J6112" s="8">
        <v>41004</v>
      </c>
      <c r="K6112" t="s">
        <v>148</v>
      </c>
      <c r="L6112" t="s">
        <v>190</v>
      </c>
      <c r="O6112" s="100">
        <v>2012</v>
      </c>
    </row>
    <row r="6113" spans="1:15" x14ac:dyDescent="0.25">
      <c r="A6113">
        <v>1</v>
      </c>
      <c r="B6113" t="s">
        <v>144</v>
      </c>
      <c r="C6113">
        <v>22</v>
      </c>
      <c r="D6113" t="s">
        <v>187</v>
      </c>
      <c r="E6113" t="s">
        <v>160</v>
      </c>
      <c r="F6113">
        <v>9669</v>
      </c>
      <c r="G6113" t="s">
        <v>161</v>
      </c>
      <c r="H6113" s="101">
        <v>2508.38</v>
      </c>
      <c r="I6113">
        <v>188.16</v>
      </c>
      <c r="J6113" s="8">
        <v>41004</v>
      </c>
      <c r="K6113" t="s">
        <v>148</v>
      </c>
      <c r="L6113" t="s">
        <v>151</v>
      </c>
      <c r="O6113" s="100">
        <v>2012</v>
      </c>
    </row>
    <row r="6114" spans="1:15" x14ac:dyDescent="0.25">
      <c r="A6114">
        <v>1</v>
      </c>
      <c r="B6114" t="s">
        <v>144</v>
      </c>
      <c r="C6114">
        <v>22</v>
      </c>
      <c r="D6114" t="s">
        <v>187</v>
      </c>
      <c r="E6114" t="s">
        <v>200</v>
      </c>
      <c r="F6114">
        <v>12395</v>
      </c>
      <c r="G6114" t="s">
        <v>161</v>
      </c>
      <c r="H6114">
        <v>324.54000000000002</v>
      </c>
      <c r="I6114">
        <v>46.9</v>
      </c>
      <c r="J6114" s="8">
        <v>41004</v>
      </c>
      <c r="K6114" t="s">
        <v>148</v>
      </c>
      <c r="L6114" t="s">
        <v>149</v>
      </c>
      <c r="O6114" s="100">
        <v>2012</v>
      </c>
    </row>
    <row r="6115" spans="1:15" x14ac:dyDescent="0.25">
      <c r="A6115">
        <v>1</v>
      </c>
      <c r="B6115" t="s">
        <v>144</v>
      </c>
      <c r="C6115">
        <v>24</v>
      </c>
      <c r="D6115" t="s">
        <v>205</v>
      </c>
      <c r="E6115" t="s">
        <v>206</v>
      </c>
      <c r="F6115">
        <v>13036</v>
      </c>
      <c r="G6115" t="s">
        <v>207</v>
      </c>
      <c r="H6115" s="101">
        <v>1497.6</v>
      </c>
      <c r="I6115">
        <v>105.8</v>
      </c>
      <c r="J6115" s="8">
        <v>41004</v>
      </c>
      <c r="K6115" t="s">
        <v>148</v>
      </c>
      <c r="L6115" t="s">
        <v>151</v>
      </c>
      <c r="O6115" s="100">
        <v>2012</v>
      </c>
    </row>
    <row r="6116" spans="1:15" x14ac:dyDescent="0.25">
      <c r="A6116">
        <v>1</v>
      </c>
      <c r="B6116" t="s">
        <v>144</v>
      </c>
      <c r="C6116">
        <v>24</v>
      </c>
      <c r="D6116" t="s">
        <v>205</v>
      </c>
      <c r="E6116" t="s">
        <v>208</v>
      </c>
      <c r="F6116">
        <v>13272</v>
      </c>
      <c r="G6116" t="s">
        <v>207</v>
      </c>
      <c r="H6116">
        <v>593.28</v>
      </c>
      <c r="I6116">
        <v>85.72</v>
      </c>
      <c r="J6116" s="8">
        <v>41004</v>
      </c>
      <c r="K6116" t="s">
        <v>148</v>
      </c>
      <c r="L6116" t="s">
        <v>149</v>
      </c>
      <c r="O6116" s="100">
        <v>2012</v>
      </c>
    </row>
    <row r="6117" spans="1:15" x14ac:dyDescent="0.25">
      <c r="A6117">
        <v>1</v>
      </c>
      <c r="B6117" t="s">
        <v>144</v>
      </c>
      <c r="C6117">
        <v>24</v>
      </c>
      <c r="D6117" t="s">
        <v>205</v>
      </c>
      <c r="E6117" t="s">
        <v>209</v>
      </c>
      <c r="F6117">
        <v>183</v>
      </c>
      <c r="G6117" t="s">
        <v>207</v>
      </c>
      <c r="H6117" s="101">
        <v>2489.9699999999998</v>
      </c>
      <c r="I6117">
        <v>171.37</v>
      </c>
      <c r="J6117" s="8">
        <v>41004</v>
      </c>
      <c r="K6117" t="s">
        <v>148</v>
      </c>
      <c r="L6117" t="s">
        <v>151</v>
      </c>
      <c r="O6117" s="100">
        <v>2012</v>
      </c>
    </row>
    <row r="6118" spans="1:15" x14ac:dyDescent="0.25">
      <c r="A6118">
        <v>1</v>
      </c>
      <c r="B6118" t="s">
        <v>144</v>
      </c>
      <c r="C6118">
        <v>24</v>
      </c>
      <c r="D6118" t="s">
        <v>205</v>
      </c>
      <c r="E6118" t="s">
        <v>210</v>
      </c>
      <c r="F6118">
        <v>12603</v>
      </c>
      <c r="G6118" t="s">
        <v>207</v>
      </c>
      <c r="H6118" s="101">
        <v>1518.5</v>
      </c>
      <c r="I6118">
        <v>116.17</v>
      </c>
      <c r="J6118" s="8">
        <v>41004</v>
      </c>
      <c r="K6118" t="s">
        <v>148</v>
      </c>
      <c r="L6118" t="s">
        <v>151</v>
      </c>
      <c r="O6118" s="100">
        <v>2012</v>
      </c>
    </row>
    <row r="6119" spans="1:15" x14ac:dyDescent="0.25">
      <c r="A6119">
        <v>1</v>
      </c>
      <c r="B6119" t="s">
        <v>144</v>
      </c>
      <c r="C6119">
        <v>24</v>
      </c>
      <c r="D6119" t="s">
        <v>205</v>
      </c>
      <c r="E6119" t="s">
        <v>211</v>
      </c>
      <c r="F6119">
        <v>13323</v>
      </c>
      <c r="G6119" t="s">
        <v>207</v>
      </c>
      <c r="H6119">
        <v>54</v>
      </c>
      <c r="I6119">
        <v>7.8</v>
      </c>
      <c r="J6119" s="8">
        <v>41004</v>
      </c>
      <c r="K6119" t="s">
        <v>391</v>
      </c>
      <c r="L6119" t="s">
        <v>149</v>
      </c>
      <c r="O6119" s="100">
        <v>2012</v>
      </c>
    </row>
    <row r="6120" spans="1:15" x14ac:dyDescent="0.25">
      <c r="A6120">
        <v>1</v>
      </c>
      <c r="B6120" t="s">
        <v>144</v>
      </c>
      <c r="C6120">
        <v>24</v>
      </c>
      <c r="D6120" t="s">
        <v>205</v>
      </c>
      <c r="E6120" t="s">
        <v>1343</v>
      </c>
      <c r="F6120">
        <v>12248</v>
      </c>
      <c r="G6120" t="s">
        <v>207</v>
      </c>
      <c r="H6120">
        <v>222</v>
      </c>
      <c r="I6120">
        <v>32.07</v>
      </c>
      <c r="J6120" s="8">
        <v>41004</v>
      </c>
      <c r="K6120" t="s">
        <v>148</v>
      </c>
      <c r="L6120" t="s">
        <v>190</v>
      </c>
      <c r="O6120" s="100">
        <v>2012</v>
      </c>
    </row>
    <row r="6121" spans="1:15" x14ac:dyDescent="0.25">
      <c r="A6121">
        <v>1</v>
      </c>
      <c r="B6121" t="s">
        <v>144</v>
      </c>
      <c r="C6121">
        <v>24</v>
      </c>
      <c r="D6121" t="s">
        <v>205</v>
      </c>
      <c r="E6121" t="s">
        <v>212</v>
      </c>
      <c r="F6121">
        <v>12602</v>
      </c>
      <c r="G6121" t="s">
        <v>207</v>
      </c>
      <c r="H6121" s="101">
        <v>1522.5</v>
      </c>
      <c r="I6121">
        <v>110.65</v>
      </c>
      <c r="J6121" s="8">
        <v>41004</v>
      </c>
      <c r="K6121" t="s">
        <v>148</v>
      </c>
      <c r="L6121" t="s">
        <v>151</v>
      </c>
      <c r="O6121" s="100">
        <v>2012</v>
      </c>
    </row>
    <row r="6122" spans="1:15" x14ac:dyDescent="0.25">
      <c r="A6122">
        <v>1</v>
      </c>
      <c r="B6122" t="s">
        <v>144</v>
      </c>
      <c r="C6122">
        <v>24</v>
      </c>
      <c r="D6122" t="s">
        <v>205</v>
      </c>
      <c r="E6122" t="s">
        <v>214</v>
      </c>
      <c r="F6122">
        <v>11379</v>
      </c>
      <c r="G6122" t="s">
        <v>207</v>
      </c>
      <c r="H6122" s="101">
        <v>1660.1</v>
      </c>
      <c r="I6122">
        <v>116.21</v>
      </c>
      <c r="J6122" s="8">
        <v>41004</v>
      </c>
      <c r="K6122" t="s">
        <v>148</v>
      </c>
      <c r="L6122" t="s">
        <v>151</v>
      </c>
      <c r="O6122" s="100">
        <v>2012</v>
      </c>
    </row>
    <row r="6123" spans="1:15" x14ac:dyDescent="0.25">
      <c r="A6123">
        <v>1</v>
      </c>
      <c r="B6123" t="s">
        <v>144</v>
      </c>
      <c r="C6123">
        <v>24</v>
      </c>
      <c r="D6123" t="s">
        <v>205</v>
      </c>
      <c r="E6123" t="s">
        <v>215</v>
      </c>
      <c r="F6123">
        <v>12527</v>
      </c>
      <c r="G6123" t="s">
        <v>207</v>
      </c>
      <c r="H6123" s="101">
        <v>1538.31</v>
      </c>
      <c r="I6123">
        <v>135.84</v>
      </c>
      <c r="J6123" s="8">
        <v>41004</v>
      </c>
      <c r="K6123" t="s">
        <v>148</v>
      </c>
      <c r="L6123" t="s">
        <v>151</v>
      </c>
      <c r="O6123" s="100">
        <v>2012</v>
      </c>
    </row>
    <row r="6124" spans="1:15" x14ac:dyDescent="0.25">
      <c r="A6124">
        <v>1</v>
      </c>
      <c r="B6124" t="s">
        <v>144</v>
      </c>
      <c r="C6124">
        <v>24</v>
      </c>
      <c r="D6124" t="s">
        <v>205</v>
      </c>
      <c r="E6124" t="s">
        <v>216</v>
      </c>
      <c r="F6124">
        <v>11253</v>
      </c>
      <c r="G6124" t="s">
        <v>207</v>
      </c>
      <c r="H6124" s="101">
        <v>1623.9</v>
      </c>
      <c r="I6124">
        <v>119.33</v>
      </c>
      <c r="J6124" s="8">
        <v>41004</v>
      </c>
      <c r="K6124" t="s">
        <v>148</v>
      </c>
      <c r="L6124" t="s">
        <v>151</v>
      </c>
      <c r="O6124" s="100">
        <v>2012</v>
      </c>
    </row>
    <row r="6125" spans="1:15" x14ac:dyDescent="0.25">
      <c r="A6125">
        <v>1</v>
      </c>
      <c r="B6125" t="s">
        <v>144</v>
      </c>
      <c r="C6125">
        <v>24</v>
      </c>
      <c r="D6125" t="s">
        <v>205</v>
      </c>
      <c r="E6125" t="s">
        <v>217</v>
      </c>
      <c r="F6125">
        <v>12860</v>
      </c>
      <c r="G6125" t="s">
        <v>207</v>
      </c>
      <c r="H6125" s="101">
        <v>1497.6</v>
      </c>
      <c r="I6125">
        <v>109.4</v>
      </c>
      <c r="J6125" s="8">
        <v>41004</v>
      </c>
      <c r="K6125" t="s">
        <v>148</v>
      </c>
      <c r="L6125" t="s">
        <v>151</v>
      </c>
      <c r="O6125" s="100">
        <v>2012</v>
      </c>
    </row>
    <row r="6126" spans="1:15" x14ac:dyDescent="0.25">
      <c r="A6126">
        <v>1</v>
      </c>
      <c r="B6126" t="s">
        <v>144</v>
      </c>
      <c r="C6126">
        <v>26</v>
      </c>
      <c r="D6126" t="s">
        <v>218</v>
      </c>
      <c r="E6126" t="s">
        <v>221</v>
      </c>
      <c r="F6126">
        <v>12438</v>
      </c>
      <c r="G6126" t="s">
        <v>222</v>
      </c>
      <c r="H6126" s="101">
        <v>2949.3</v>
      </c>
      <c r="I6126">
        <v>222.42</v>
      </c>
      <c r="J6126" s="8">
        <v>41004</v>
      </c>
      <c r="K6126" t="s">
        <v>148</v>
      </c>
      <c r="L6126" t="s">
        <v>151</v>
      </c>
      <c r="O6126" s="100">
        <v>2012</v>
      </c>
    </row>
    <row r="6127" spans="1:15" x14ac:dyDescent="0.25">
      <c r="A6127">
        <v>1</v>
      </c>
      <c r="B6127" t="s">
        <v>144</v>
      </c>
      <c r="C6127">
        <v>26</v>
      </c>
      <c r="D6127" t="s">
        <v>218</v>
      </c>
      <c r="E6127" t="s">
        <v>170</v>
      </c>
      <c r="F6127">
        <v>633</v>
      </c>
      <c r="G6127" t="s">
        <v>164</v>
      </c>
      <c r="H6127">
        <v>612.14</v>
      </c>
      <c r="I6127">
        <v>44.65</v>
      </c>
      <c r="J6127" s="8">
        <v>41004</v>
      </c>
      <c r="K6127" t="s">
        <v>148</v>
      </c>
      <c r="L6127" t="s">
        <v>151</v>
      </c>
      <c r="O6127" s="100">
        <v>2012</v>
      </c>
    </row>
    <row r="6128" spans="1:15" x14ac:dyDescent="0.25">
      <c r="A6128">
        <v>1</v>
      </c>
      <c r="B6128" t="s">
        <v>144</v>
      </c>
      <c r="C6128">
        <v>26</v>
      </c>
      <c r="D6128" t="s">
        <v>218</v>
      </c>
      <c r="E6128" t="s">
        <v>223</v>
      </c>
      <c r="F6128">
        <v>12800</v>
      </c>
      <c r="G6128" t="s">
        <v>224</v>
      </c>
      <c r="H6128" s="101">
        <v>2731.82</v>
      </c>
      <c r="I6128">
        <v>157.69</v>
      </c>
      <c r="J6128" s="8">
        <v>41004</v>
      </c>
      <c r="K6128" t="s">
        <v>148</v>
      </c>
      <c r="L6128" t="s">
        <v>151</v>
      </c>
      <c r="O6128" s="100">
        <v>2012</v>
      </c>
    </row>
    <row r="6129" spans="1:15" x14ac:dyDescent="0.25">
      <c r="A6129">
        <v>1</v>
      </c>
      <c r="B6129" t="s">
        <v>144</v>
      </c>
      <c r="C6129">
        <v>26</v>
      </c>
      <c r="D6129" t="s">
        <v>218</v>
      </c>
      <c r="E6129" t="s">
        <v>226</v>
      </c>
      <c r="F6129">
        <v>10088</v>
      </c>
      <c r="G6129" t="s">
        <v>224</v>
      </c>
      <c r="H6129" s="101">
        <v>2924.96</v>
      </c>
      <c r="I6129">
        <v>218.79</v>
      </c>
      <c r="J6129" s="8">
        <v>41004</v>
      </c>
      <c r="K6129" t="s">
        <v>148</v>
      </c>
      <c r="L6129" t="s">
        <v>151</v>
      </c>
      <c r="O6129" s="100">
        <v>2012</v>
      </c>
    </row>
    <row r="6130" spans="1:15" x14ac:dyDescent="0.25">
      <c r="A6130">
        <v>1</v>
      </c>
      <c r="B6130" t="s">
        <v>144</v>
      </c>
      <c r="C6130">
        <v>26</v>
      </c>
      <c r="D6130" t="s">
        <v>218</v>
      </c>
      <c r="E6130" t="s">
        <v>1270</v>
      </c>
      <c r="F6130">
        <v>13375</v>
      </c>
      <c r="G6130" t="s">
        <v>224</v>
      </c>
      <c r="H6130" s="101">
        <v>1303.5</v>
      </c>
      <c r="I6130">
        <v>188.36</v>
      </c>
      <c r="J6130" s="8">
        <v>41004</v>
      </c>
      <c r="K6130" t="s">
        <v>148</v>
      </c>
      <c r="L6130" t="s">
        <v>151</v>
      </c>
      <c r="O6130" s="100">
        <v>2012</v>
      </c>
    </row>
    <row r="6131" spans="1:15" x14ac:dyDescent="0.25">
      <c r="A6131">
        <v>1</v>
      </c>
      <c r="B6131" t="s">
        <v>144</v>
      </c>
      <c r="C6131">
        <v>26</v>
      </c>
      <c r="D6131" t="s">
        <v>218</v>
      </c>
      <c r="E6131" t="s">
        <v>1271</v>
      </c>
      <c r="F6131">
        <v>12013</v>
      </c>
      <c r="G6131" t="s">
        <v>224</v>
      </c>
      <c r="H6131">
        <v>924</v>
      </c>
      <c r="I6131">
        <v>133.52000000000001</v>
      </c>
      <c r="J6131" s="8">
        <v>41004</v>
      </c>
      <c r="K6131" t="s">
        <v>148</v>
      </c>
      <c r="L6131" t="s">
        <v>190</v>
      </c>
      <c r="O6131" s="100">
        <v>2012</v>
      </c>
    </row>
    <row r="6132" spans="1:15" x14ac:dyDescent="0.25">
      <c r="A6132">
        <v>1</v>
      </c>
      <c r="B6132" t="s">
        <v>144</v>
      </c>
      <c r="C6132">
        <v>26</v>
      </c>
      <c r="D6132" t="s">
        <v>218</v>
      </c>
      <c r="E6132" t="s">
        <v>227</v>
      </c>
      <c r="F6132">
        <v>12611</v>
      </c>
      <c r="G6132" t="s">
        <v>224</v>
      </c>
      <c r="H6132" s="101">
        <v>2705</v>
      </c>
      <c r="I6132">
        <v>200.65</v>
      </c>
      <c r="J6132" s="8">
        <v>41004</v>
      </c>
      <c r="K6132" t="s">
        <v>148</v>
      </c>
      <c r="L6132" t="s">
        <v>151</v>
      </c>
      <c r="O6132" s="100">
        <v>2012</v>
      </c>
    </row>
    <row r="6133" spans="1:15" x14ac:dyDescent="0.25">
      <c r="A6133">
        <v>1</v>
      </c>
      <c r="B6133" t="s">
        <v>144</v>
      </c>
      <c r="C6133">
        <v>26</v>
      </c>
      <c r="D6133" t="s">
        <v>218</v>
      </c>
      <c r="E6133" t="s">
        <v>228</v>
      </c>
      <c r="F6133">
        <v>12568</v>
      </c>
      <c r="G6133" t="s">
        <v>224</v>
      </c>
      <c r="H6133" s="101">
        <v>2742.43</v>
      </c>
      <c r="I6133">
        <v>202.54</v>
      </c>
      <c r="J6133" s="8">
        <v>41004</v>
      </c>
      <c r="K6133" t="s">
        <v>148</v>
      </c>
      <c r="L6133" t="s">
        <v>190</v>
      </c>
      <c r="O6133" s="100">
        <v>2012</v>
      </c>
    </row>
    <row r="6134" spans="1:15" x14ac:dyDescent="0.25">
      <c r="A6134">
        <v>1</v>
      </c>
      <c r="B6134" t="s">
        <v>144</v>
      </c>
      <c r="C6134">
        <v>26</v>
      </c>
      <c r="D6134" t="s">
        <v>218</v>
      </c>
      <c r="E6134" t="s">
        <v>229</v>
      </c>
      <c r="F6134">
        <v>11883</v>
      </c>
      <c r="G6134" t="s">
        <v>230</v>
      </c>
      <c r="H6134" s="101">
        <v>2971.16</v>
      </c>
      <c r="I6134">
        <v>216.24</v>
      </c>
      <c r="J6134" s="8">
        <v>41004</v>
      </c>
      <c r="K6134" t="s">
        <v>148</v>
      </c>
      <c r="L6134" t="s">
        <v>151</v>
      </c>
      <c r="O6134" s="100">
        <v>2012</v>
      </c>
    </row>
    <row r="6135" spans="1:15" x14ac:dyDescent="0.25">
      <c r="A6135">
        <v>1</v>
      </c>
      <c r="B6135" t="s">
        <v>144</v>
      </c>
      <c r="C6135">
        <v>27</v>
      </c>
      <c r="D6135" t="s">
        <v>231</v>
      </c>
      <c r="E6135" t="s">
        <v>235</v>
      </c>
      <c r="F6135">
        <v>12310</v>
      </c>
      <c r="G6135" t="s">
        <v>234</v>
      </c>
      <c r="H6135" s="101">
        <v>4562.3</v>
      </c>
      <c r="I6135">
        <v>349.01</v>
      </c>
      <c r="J6135" s="8">
        <v>41004</v>
      </c>
      <c r="K6135" t="s">
        <v>148</v>
      </c>
      <c r="L6135" t="s">
        <v>149</v>
      </c>
      <c r="O6135" s="100">
        <v>2012</v>
      </c>
    </row>
    <row r="6136" spans="1:15" x14ac:dyDescent="0.25">
      <c r="A6136">
        <v>1</v>
      </c>
      <c r="B6136" t="s">
        <v>144</v>
      </c>
      <c r="C6136">
        <v>27</v>
      </c>
      <c r="D6136" t="s">
        <v>231</v>
      </c>
      <c r="E6136" t="s">
        <v>236</v>
      </c>
      <c r="F6136">
        <v>13014</v>
      </c>
      <c r="G6136" t="s">
        <v>237</v>
      </c>
      <c r="H6136" s="101">
        <v>3460.8</v>
      </c>
      <c r="I6136">
        <v>264.75</v>
      </c>
      <c r="J6136" s="8">
        <v>41004</v>
      </c>
      <c r="K6136" t="s">
        <v>148</v>
      </c>
      <c r="L6136" t="s">
        <v>151</v>
      </c>
      <c r="O6136" s="100">
        <v>2012</v>
      </c>
    </row>
    <row r="6137" spans="1:15" x14ac:dyDescent="0.25">
      <c r="A6137">
        <v>1</v>
      </c>
      <c r="B6137" t="s">
        <v>144</v>
      </c>
      <c r="C6137">
        <v>27</v>
      </c>
      <c r="D6137" t="s">
        <v>231</v>
      </c>
      <c r="E6137" t="s">
        <v>239</v>
      </c>
      <c r="F6137">
        <v>11497</v>
      </c>
      <c r="G6137" t="s">
        <v>240</v>
      </c>
      <c r="H6137" s="101">
        <v>4088.07</v>
      </c>
      <c r="I6137">
        <v>289.37</v>
      </c>
      <c r="J6137" s="8">
        <v>41004</v>
      </c>
      <c r="K6137" t="s">
        <v>148</v>
      </c>
      <c r="L6137" t="s">
        <v>151</v>
      </c>
      <c r="O6137" s="100">
        <v>2012</v>
      </c>
    </row>
    <row r="6138" spans="1:15" x14ac:dyDescent="0.25">
      <c r="A6138">
        <v>1</v>
      </c>
      <c r="B6138" t="s">
        <v>144</v>
      </c>
      <c r="C6138">
        <v>27</v>
      </c>
      <c r="D6138" t="s">
        <v>231</v>
      </c>
      <c r="E6138" t="s">
        <v>1275</v>
      </c>
      <c r="F6138">
        <v>12271</v>
      </c>
      <c r="G6138" t="s">
        <v>240</v>
      </c>
      <c r="H6138" s="101">
        <v>1065</v>
      </c>
      <c r="I6138">
        <v>153.88999999999999</v>
      </c>
      <c r="J6138" s="8">
        <v>41004</v>
      </c>
      <c r="K6138" t="s">
        <v>148</v>
      </c>
      <c r="L6138" t="s">
        <v>190</v>
      </c>
      <c r="O6138" s="100">
        <v>2012</v>
      </c>
    </row>
    <row r="6139" spans="1:15" x14ac:dyDescent="0.25">
      <c r="A6139">
        <v>1</v>
      </c>
      <c r="B6139" t="s">
        <v>144</v>
      </c>
      <c r="C6139">
        <v>27</v>
      </c>
      <c r="D6139" t="s">
        <v>231</v>
      </c>
      <c r="E6139" t="s">
        <v>241</v>
      </c>
      <c r="F6139">
        <v>12311</v>
      </c>
      <c r="G6139" t="s">
        <v>240</v>
      </c>
      <c r="H6139" s="101">
        <v>4313.8500000000004</v>
      </c>
      <c r="I6139">
        <v>330.01</v>
      </c>
      <c r="J6139" s="8">
        <v>41004</v>
      </c>
      <c r="K6139" t="s">
        <v>148</v>
      </c>
      <c r="L6139" t="s">
        <v>151</v>
      </c>
      <c r="O6139" s="100">
        <v>2012</v>
      </c>
    </row>
    <row r="6140" spans="1:15" x14ac:dyDescent="0.25">
      <c r="A6140">
        <v>1</v>
      </c>
      <c r="B6140" t="s">
        <v>144</v>
      </c>
      <c r="C6140">
        <v>27</v>
      </c>
      <c r="D6140" t="s">
        <v>231</v>
      </c>
      <c r="E6140" t="s">
        <v>1273</v>
      </c>
      <c r="F6140">
        <v>12123</v>
      </c>
      <c r="G6140" t="s">
        <v>240</v>
      </c>
      <c r="H6140">
        <v>218.55</v>
      </c>
      <c r="I6140">
        <v>31.58</v>
      </c>
      <c r="J6140" s="8">
        <v>41004</v>
      </c>
      <c r="K6140" t="s">
        <v>148</v>
      </c>
      <c r="L6140" t="s">
        <v>149</v>
      </c>
      <c r="O6140" s="100">
        <v>2012</v>
      </c>
    </row>
    <row r="6141" spans="1:15" x14ac:dyDescent="0.25">
      <c r="A6141">
        <v>1</v>
      </c>
      <c r="B6141" t="s">
        <v>144</v>
      </c>
      <c r="C6141">
        <v>27</v>
      </c>
      <c r="D6141" t="s">
        <v>231</v>
      </c>
      <c r="E6141" t="s">
        <v>242</v>
      </c>
      <c r="F6141">
        <v>11704</v>
      </c>
      <c r="G6141" t="s">
        <v>240</v>
      </c>
      <c r="H6141" s="101">
        <v>4169.3599999999997</v>
      </c>
      <c r="I6141">
        <v>318.95999999999998</v>
      </c>
      <c r="J6141" s="8">
        <v>41004</v>
      </c>
      <c r="K6141" t="s">
        <v>148</v>
      </c>
      <c r="L6141" t="s">
        <v>151</v>
      </c>
      <c r="O6141" s="100">
        <v>2012</v>
      </c>
    </row>
    <row r="6142" spans="1:15" x14ac:dyDescent="0.25">
      <c r="A6142">
        <v>1</v>
      </c>
      <c r="B6142" t="s">
        <v>144</v>
      </c>
      <c r="C6142">
        <v>27</v>
      </c>
      <c r="D6142" t="s">
        <v>231</v>
      </c>
      <c r="E6142" t="s">
        <v>243</v>
      </c>
      <c r="F6142">
        <v>12023</v>
      </c>
      <c r="G6142" t="s">
        <v>244</v>
      </c>
      <c r="H6142" s="101">
        <v>5275.76</v>
      </c>
      <c r="I6142">
        <v>403.6</v>
      </c>
      <c r="J6142" s="8">
        <v>41004</v>
      </c>
      <c r="K6142" t="s">
        <v>148</v>
      </c>
      <c r="L6142" t="s">
        <v>151</v>
      </c>
      <c r="O6142" s="100">
        <v>2012</v>
      </c>
    </row>
    <row r="6143" spans="1:15" x14ac:dyDescent="0.25">
      <c r="A6143">
        <v>1</v>
      </c>
      <c r="B6143" t="s">
        <v>144</v>
      </c>
      <c r="C6143">
        <v>27</v>
      </c>
      <c r="D6143" t="s">
        <v>231</v>
      </c>
      <c r="E6143" t="s">
        <v>247</v>
      </c>
      <c r="F6143">
        <v>12550</v>
      </c>
      <c r="G6143" t="s">
        <v>246</v>
      </c>
      <c r="H6143" s="101">
        <v>3833.09</v>
      </c>
      <c r="I6143">
        <v>287.41000000000003</v>
      </c>
      <c r="J6143" s="8">
        <v>41004</v>
      </c>
      <c r="K6143" t="s">
        <v>148</v>
      </c>
      <c r="L6143" t="s">
        <v>151</v>
      </c>
      <c r="O6143" s="100">
        <v>2012</v>
      </c>
    </row>
    <row r="6144" spans="1:15" x14ac:dyDescent="0.25">
      <c r="A6144">
        <v>1</v>
      </c>
      <c r="B6144" t="s">
        <v>144</v>
      </c>
      <c r="C6144">
        <v>27</v>
      </c>
      <c r="D6144" t="s">
        <v>231</v>
      </c>
      <c r="E6144" t="s">
        <v>248</v>
      </c>
      <c r="F6144">
        <v>13016</v>
      </c>
      <c r="G6144" t="s">
        <v>246</v>
      </c>
      <c r="H6144">
        <v>324.45</v>
      </c>
      <c r="I6144">
        <v>46.89</v>
      </c>
      <c r="J6144" s="8">
        <v>41004</v>
      </c>
      <c r="K6144" t="s">
        <v>148</v>
      </c>
      <c r="L6144" t="s">
        <v>149</v>
      </c>
      <c r="O6144" s="100">
        <v>2012</v>
      </c>
    </row>
    <row r="6145" spans="1:15" x14ac:dyDescent="0.25">
      <c r="A6145">
        <v>1</v>
      </c>
      <c r="B6145" t="s">
        <v>144</v>
      </c>
      <c r="C6145">
        <v>27</v>
      </c>
      <c r="D6145" t="s">
        <v>231</v>
      </c>
      <c r="E6145" t="s">
        <v>249</v>
      </c>
      <c r="F6145">
        <v>12558</v>
      </c>
      <c r="G6145" t="s">
        <v>246</v>
      </c>
      <c r="H6145" s="101">
        <v>4030.85</v>
      </c>
      <c r="I6145">
        <v>303.19</v>
      </c>
      <c r="J6145" s="8">
        <v>41004</v>
      </c>
      <c r="K6145" t="s">
        <v>148</v>
      </c>
      <c r="L6145" t="s">
        <v>151</v>
      </c>
      <c r="O6145" s="100">
        <v>2012</v>
      </c>
    </row>
    <row r="6146" spans="1:15" x14ac:dyDescent="0.25">
      <c r="A6146">
        <v>1</v>
      </c>
      <c r="B6146" t="s">
        <v>144</v>
      </c>
      <c r="C6146">
        <v>27</v>
      </c>
      <c r="D6146" t="s">
        <v>231</v>
      </c>
      <c r="E6146" t="s">
        <v>1277</v>
      </c>
      <c r="F6146">
        <v>12518</v>
      </c>
      <c r="G6146" t="s">
        <v>246</v>
      </c>
      <c r="H6146" s="101">
        <v>3819.6</v>
      </c>
      <c r="I6146">
        <v>292.2</v>
      </c>
      <c r="J6146" s="8">
        <v>41004</v>
      </c>
      <c r="K6146" t="s">
        <v>148</v>
      </c>
      <c r="L6146" t="s">
        <v>149</v>
      </c>
      <c r="O6146" s="100">
        <v>2012</v>
      </c>
    </row>
    <row r="6147" spans="1:15" x14ac:dyDescent="0.25">
      <c r="A6147">
        <v>1</v>
      </c>
      <c r="B6147" t="s">
        <v>144</v>
      </c>
      <c r="C6147">
        <v>27</v>
      </c>
      <c r="D6147" t="s">
        <v>231</v>
      </c>
      <c r="E6147" t="s">
        <v>1326</v>
      </c>
      <c r="F6147">
        <v>13195</v>
      </c>
      <c r="G6147" t="s">
        <v>246</v>
      </c>
      <c r="H6147" s="101">
        <v>2699.6</v>
      </c>
      <c r="I6147">
        <v>206.52</v>
      </c>
      <c r="J6147" s="8">
        <v>41004</v>
      </c>
      <c r="K6147" t="s">
        <v>148</v>
      </c>
      <c r="L6147" t="s">
        <v>149</v>
      </c>
      <c r="O6147" s="100">
        <v>2012</v>
      </c>
    </row>
    <row r="6148" spans="1:15" x14ac:dyDescent="0.25">
      <c r="A6148">
        <v>1</v>
      </c>
      <c r="B6148" t="s">
        <v>144</v>
      </c>
      <c r="C6148">
        <v>27</v>
      </c>
      <c r="D6148" t="s">
        <v>231</v>
      </c>
      <c r="E6148" t="s">
        <v>250</v>
      </c>
      <c r="F6148">
        <v>12519</v>
      </c>
      <c r="G6148" t="s">
        <v>246</v>
      </c>
      <c r="H6148" s="101">
        <v>3460.8</v>
      </c>
      <c r="I6148">
        <v>229.96</v>
      </c>
      <c r="J6148" s="8">
        <v>41004</v>
      </c>
      <c r="K6148" t="s">
        <v>148</v>
      </c>
      <c r="L6148" t="s">
        <v>149</v>
      </c>
      <c r="O6148" s="100">
        <v>2012</v>
      </c>
    </row>
    <row r="6149" spans="1:15" x14ac:dyDescent="0.25">
      <c r="A6149">
        <v>1</v>
      </c>
      <c r="B6149" t="s">
        <v>144</v>
      </c>
      <c r="C6149">
        <v>31</v>
      </c>
      <c r="D6149" t="s">
        <v>252</v>
      </c>
      <c r="E6149" t="s">
        <v>254</v>
      </c>
      <c r="F6149">
        <v>10566</v>
      </c>
      <c r="G6149" t="s">
        <v>255</v>
      </c>
      <c r="H6149" s="101">
        <v>4456.0600000000004</v>
      </c>
      <c r="I6149">
        <v>334.69</v>
      </c>
      <c r="J6149" s="8">
        <v>41004</v>
      </c>
      <c r="K6149" t="s">
        <v>148</v>
      </c>
      <c r="L6149" t="s">
        <v>151</v>
      </c>
      <c r="O6149" s="100">
        <v>2012</v>
      </c>
    </row>
    <row r="6150" spans="1:15" x14ac:dyDescent="0.25">
      <c r="A6150">
        <v>1</v>
      </c>
      <c r="B6150" t="s">
        <v>144</v>
      </c>
      <c r="C6150">
        <v>31</v>
      </c>
      <c r="D6150" t="s">
        <v>252</v>
      </c>
      <c r="E6150" t="s">
        <v>256</v>
      </c>
      <c r="F6150">
        <v>11270</v>
      </c>
      <c r="G6150" t="s">
        <v>257</v>
      </c>
      <c r="H6150">
        <v>246</v>
      </c>
      <c r="I6150">
        <v>35.549999999999997</v>
      </c>
      <c r="J6150" s="8">
        <v>41004</v>
      </c>
      <c r="K6150" t="s">
        <v>148</v>
      </c>
      <c r="L6150" t="s">
        <v>149</v>
      </c>
      <c r="O6150" s="100">
        <v>2012</v>
      </c>
    </row>
    <row r="6151" spans="1:15" x14ac:dyDescent="0.25">
      <c r="A6151">
        <v>1</v>
      </c>
      <c r="B6151" t="s">
        <v>144</v>
      </c>
      <c r="C6151">
        <v>31</v>
      </c>
      <c r="D6151" t="s">
        <v>252</v>
      </c>
      <c r="E6151" t="s">
        <v>258</v>
      </c>
      <c r="F6151">
        <v>10986</v>
      </c>
      <c r="G6151" t="s">
        <v>257</v>
      </c>
      <c r="H6151" s="101">
        <v>1339</v>
      </c>
      <c r="I6151">
        <v>105.68</v>
      </c>
      <c r="J6151" s="8">
        <v>41004</v>
      </c>
      <c r="K6151" t="s">
        <v>526</v>
      </c>
      <c r="L6151" t="s">
        <v>149</v>
      </c>
      <c r="O6151" s="100">
        <v>2012</v>
      </c>
    </row>
    <row r="6152" spans="1:15" x14ac:dyDescent="0.25">
      <c r="A6152">
        <v>1</v>
      </c>
      <c r="B6152" t="s">
        <v>144</v>
      </c>
      <c r="C6152">
        <v>31</v>
      </c>
      <c r="D6152" t="s">
        <v>252</v>
      </c>
      <c r="E6152" t="s">
        <v>259</v>
      </c>
      <c r="F6152">
        <v>10434</v>
      </c>
      <c r="G6152" t="s">
        <v>257</v>
      </c>
      <c r="H6152" s="101">
        <v>3877.7</v>
      </c>
      <c r="I6152">
        <v>296.64999999999998</v>
      </c>
      <c r="J6152" s="8">
        <v>41004</v>
      </c>
      <c r="K6152" t="s">
        <v>148</v>
      </c>
      <c r="L6152" t="s">
        <v>151</v>
      </c>
      <c r="O6152" s="100">
        <v>2012</v>
      </c>
    </row>
    <row r="6153" spans="1:15" x14ac:dyDescent="0.25">
      <c r="A6153">
        <v>1</v>
      </c>
      <c r="B6153" t="s">
        <v>144</v>
      </c>
      <c r="C6153">
        <v>31</v>
      </c>
      <c r="D6153" t="s">
        <v>252</v>
      </c>
      <c r="E6153" t="s">
        <v>260</v>
      </c>
      <c r="F6153">
        <v>11065</v>
      </c>
      <c r="G6153" t="s">
        <v>257</v>
      </c>
      <c r="H6153" s="101">
        <v>1298.22</v>
      </c>
      <c r="I6153">
        <v>103.82</v>
      </c>
      <c r="J6153" s="8">
        <v>41004</v>
      </c>
      <c r="K6153" t="s">
        <v>148</v>
      </c>
      <c r="L6153" t="s">
        <v>149</v>
      </c>
      <c r="O6153" s="100">
        <v>2012</v>
      </c>
    </row>
    <row r="6154" spans="1:15" x14ac:dyDescent="0.25">
      <c r="A6154">
        <v>1</v>
      </c>
      <c r="B6154" t="s">
        <v>144</v>
      </c>
      <c r="C6154">
        <v>31</v>
      </c>
      <c r="D6154" t="s">
        <v>252</v>
      </c>
      <c r="E6154" t="s">
        <v>261</v>
      </c>
      <c r="F6154">
        <v>10846</v>
      </c>
      <c r="G6154" t="s">
        <v>257</v>
      </c>
      <c r="H6154" s="101">
        <v>3967.15</v>
      </c>
      <c r="I6154">
        <v>297.67</v>
      </c>
      <c r="J6154" s="8">
        <v>41004</v>
      </c>
      <c r="K6154" t="s">
        <v>148</v>
      </c>
      <c r="L6154" t="s">
        <v>151</v>
      </c>
      <c r="O6154" s="100">
        <v>2012</v>
      </c>
    </row>
    <row r="6155" spans="1:15" x14ac:dyDescent="0.25">
      <c r="A6155">
        <v>1</v>
      </c>
      <c r="B6155" t="s">
        <v>144</v>
      </c>
      <c r="C6155">
        <v>31</v>
      </c>
      <c r="D6155" t="s">
        <v>252</v>
      </c>
      <c r="E6155" t="s">
        <v>262</v>
      </c>
      <c r="F6155">
        <v>10472</v>
      </c>
      <c r="G6155" t="s">
        <v>257</v>
      </c>
      <c r="H6155" s="101">
        <v>4203.05</v>
      </c>
      <c r="I6155">
        <v>291.14999999999998</v>
      </c>
      <c r="J6155" s="8">
        <v>41004</v>
      </c>
      <c r="K6155" t="s">
        <v>148</v>
      </c>
      <c r="L6155" t="s">
        <v>151</v>
      </c>
      <c r="O6155" s="100">
        <v>2012</v>
      </c>
    </row>
    <row r="6156" spans="1:15" x14ac:dyDescent="0.25">
      <c r="A6156">
        <v>1</v>
      </c>
      <c r="B6156" t="s">
        <v>144</v>
      </c>
      <c r="C6156">
        <v>31</v>
      </c>
      <c r="D6156" t="s">
        <v>252</v>
      </c>
      <c r="E6156" t="s">
        <v>263</v>
      </c>
      <c r="F6156">
        <v>13305</v>
      </c>
      <c r="G6156" t="s">
        <v>257</v>
      </c>
      <c r="H6156" s="101">
        <v>2000</v>
      </c>
      <c r="I6156">
        <v>153</v>
      </c>
      <c r="J6156" s="8">
        <v>41004</v>
      </c>
      <c r="K6156" t="s">
        <v>148</v>
      </c>
      <c r="L6156" t="s">
        <v>149</v>
      </c>
      <c r="O6156" s="100">
        <v>2012</v>
      </c>
    </row>
    <row r="6157" spans="1:15" x14ac:dyDescent="0.25">
      <c r="A6157">
        <v>1</v>
      </c>
      <c r="B6157" t="s">
        <v>144</v>
      </c>
      <c r="C6157">
        <v>31</v>
      </c>
      <c r="D6157" t="s">
        <v>252</v>
      </c>
      <c r="E6157" t="s">
        <v>264</v>
      </c>
      <c r="F6157">
        <v>10559</v>
      </c>
      <c r="G6157" t="s">
        <v>265</v>
      </c>
      <c r="H6157" s="101">
        <v>4257.26</v>
      </c>
      <c r="I6157">
        <v>325.68</v>
      </c>
      <c r="J6157" s="8">
        <v>41004</v>
      </c>
      <c r="K6157" t="s">
        <v>148</v>
      </c>
      <c r="L6157" t="s">
        <v>151</v>
      </c>
      <c r="O6157" s="100">
        <v>2012</v>
      </c>
    </row>
    <row r="6158" spans="1:15" x14ac:dyDescent="0.25">
      <c r="A6158">
        <v>1</v>
      </c>
      <c r="B6158" t="s">
        <v>144</v>
      </c>
      <c r="C6158">
        <v>32</v>
      </c>
      <c r="D6158" t="s">
        <v>266</v>
      </c>
      <c r="E6158" t="s">
        <v>267</v>
      </c>
      <c r="F6158">
        <v>11251</v>
      </c>
      <c r="G6158" t="s">
        <v>268</v>
      </c>
      <c r="H6158" s="101">
        <v>1139.5</v>
      </c>
      <c r="I6158">
        <v>164.66</v>
      </c>
      <c r="J6158" s="8">
        <v>41004</v>
      </c>
      <c r="K6158" t="s">
        <v>148</v>
      </c>
      <c r="L6158" t="s">
        <v>149</v>
      </c>
      <c r="O6158" s="100">
        <v>2012</v>
      </c>
    </row>
    <row r="6159" spans="1:15" x14ac:dyDescent="0.25">
      <c r="A6159">
        <v>1</v>
      </c>
      <c r="B6159" t="s">
        <v>144</v>
      </c>
      <c r="C6159">
        <v>32</v>
      </c>
      <c r="D6159" t="s">
        <v>266</v>
      </c>
      <c r="E6159" t="s">
        <v>269</v>
      </c>
      <c r="F6159">
        <v>10255</v>
      </c>
      <c r="G6159" t="s">
        <v>268</v>
      </c>
      <c r="H6159" s="101">
        <v>1600.62</v>
      </c>
      <c r="I6159">
        <v>115.98</v>
      </c>
      <c r="J6159" s="8">
        <v>41004</v>
      </c>
      <c r="K6159" t="s">
        <v>148</v>
      </c>
      <c r="L6159" t="s">
        <v>151</v>
      </c>
      <c r="O6159" s="100">
        <v>2012</v>
      </c>
    </row>
    <row r="6160" spans="1:15" x14ac:dyDescent="0.25">
      <c r="A6160">
        <v>1</v>
      </c>
      <c r="B6160" t="s">
        <v>144</v>
      </c>
      <c r="C6160">
        <v>32</v>
      </c>
      <c r="D6160" t="s">
        <v>266</v>
      </c>
      <c r="E6160" t="s">
        <v>270</v>
      </c>
      <c r="F6160">
        <v>10926</v>
      </c>
      <c r="G6160" t="s">
        <v>268</v>
      </c>
      <c r="H6160" s="101">
        <v>1509.1</v>
      </c>
      <c r="I6160">
        <v>109.63</v>
      </c>
      <c r="J6160" s="8">
        <v>41004</v>
      </c>
      <c r="K6160" t="s">
        <v>148</v>
      </c>
      <c r="L6160" t="s">
        <v>151</v>
      </c>
      <c r="O6160" s="100">
        <v>2012</v>
      </c>
    </row>
    <row r="6161" spans="1:15" x14ac:dyDescent="0.25">
      <c r="A6161">
        <v>1</v>
      </c>
      <c r="B6161" t="s">
        <v>144</v>
      </c>
      <c r="C6161">
        <v>32</v>
      </c>
      <c r="D6161" t="s">
        <v>266</v>
      </c>
      <c r="E6161" t="s">
        <v>271</v>
      </c>
      <c r="F6161">
        <v>9890</v>
      </c>
      <c r="G6161" t="s">
        <v>268</v>
      </c>
      <c r="H6161" s="101">
        <v>1542.83</v>
      </c>
      <c r="I6161">
        <v>101.18</v>
      </c>
      <c r="J6161" s="8">
        <v>41004</v>
      </c>
      <c r="K6161" t="s">
        <v>148</v>
      </c>
      <c r="L6161" t="s">
        <v>151</v>
      </c>
      <c r="O6161" s="100">
        <v>2012</v>
      </c>
    </row>
    <row r="6162" spans="1:15" x14ac:dyDescent="0.25">
      <c r="A6162">
        <v>1</v>
      </c>
      <c r="B6162" t="s">
        <v>144</v>
      </c>
      <c r="C6162">
        <v>32</v>
      </c>
      <c r="D6162" t="s">
        <v>266</v>
      </c>
      <c r="E6162" t="s">
        <v>272</v>
      </c>
      <c r="F6162">
        <v>12630</v>
      </c>
      <c r="G6162" t="s">
        <v>268</v>
      </c>
      <c r="H6162" s="101">
        <v>1520</v>
      </c>
      <c r="I6162">
        <v>114.87</v>
      </c>
      <c r="J6162" s="8">
        <v>41004</v>
      </c>
      <c r="K6162" t="s">
        <v>148</v>
      </c>
      <c r="L6162" t="s">
        <v>151</v>
      </c>
      <c r="O6162" s="100">
        <v>2012</v>
      </c>
    </row>
    <row r="6163" spans="1:15" x14ac:dyDescent="0.25">
      <c r="A6163">
        <v>1</v>
      </c>
      <c r="B6163" t="s">
        <v>144</v>
      </c>
      <c r="C6163">
        <v>32</v>
      </c>
      <c r="D6163" t="s">
        <v>266</v>
      </c>
      <c r="E6163" t="s">
        <v>1278</v>
      </c>
      <c r="F6163">
        <v>13363</v>
      </c>
      <c r="G6163" t="s">
        <v>268</v>
      </c>
      <c r="H6163" s="101">
        <v>1026</v>
      </c>
      <c r="I6163">
        <v>148.26</v>
      </c>
      <c r="J6163" s="8">
        <v>41004</v>
      </c>
      <c r="K6163" t="s">
        <v>148</v>
      </c>
      <c r="L6163" t="s">
        <v>149</v>
      </c>
      <c r="O6163" s="100">
        <v>2012</v>
      </c>
    </row>
    <row r="6164" spans="1:15" x14ac:dyDescent="0.25">
      <c r="A6164">
        <v>1</v>
      </c>
      <c r="B6164" t="s">
        <v>144</v>
      </c>
      <c r="C6164">
        <v>37</v>
      </c>
      <c r="D6164" t="s">
        <v>273</v>
      </c>
      <c r="E6164" t="s">
        <v>274</v>
      </c>
      <c r="F6164">
        <v>9836</v>
      </c>
      <c r="G6164" t="s">
        <v>268</v>
      </c>
      <c r="H6164" s="101">
        <v>1649.42</v>
      </c>
      <c r="I6164">
        <v>124.02</v>
      </c>
      <c r="J6164" s="8">
        <v>41004</v>
      </c>
      <c r="K6164" t="s">
        <v>148</v>
      </c>
      <c r="L6164" t="s">
        <v>151</v>
      </c>
      <c r="O6164" s="100">
        <v>2012</v>
      </c>
    </row>
    <row r="6165" spans="1:15" x14ac:dyDescent="0.25">
      <c r="A6165">
        <v>1</v>
      </c>
      <c r="B6165" t="s">
        <v>144</v>
      </c>
      <c r="C6165">
        <v>37</v>
      </c>
      <c r="D6165" t="s">
        <v>273</v>
      </c>
      <c r="E6165" t="s">
        <v>275</v>
      </c>
      <c r="F6165">
        <v>10052</v>
      </c>
      <c r="G6165" t="s">
        <v>276</v>
      </c>
      <c r="H6165">
        <v>852.64</v>
      </c>
      <c r="I6165">
        <v>61.6</v>
      </c>
      <c r="J6165" s="8">
        <v>41004</v>
      </c>
      <c r="K6165" t="s">
        <v>148</v>
      </c>
      <c r="L6165" t="s">
        <v>151</v>
      </c>
      <c r="O6165" s="100">
        <v>2012</v>
      </c>
    </row>
    <row r="6166" spans="1:15" x14ac:dyDescent="0.25">
      <c r="A6166">
        <v>1</v>
      </c>
      <c r="B6166" t="s">
        <v>144</v>
      </c>
      <c r="C6166">
        <v>42</v>
      </c>
      <c r="D6166" t="s">
        <v>277</v>
      </c>
      <c r="E6166" t="s">
        <v>278</v>
      </c>
      <c r="F6166">
        <v>11805</v>
      </c>
      <c r="G6166" t="s">
        <v>279</v>
      </c>
      <c r="H6166" s="101">
        <v>1526.22</v>
      </c>
      <c r="I6166">
        <v>111.85</v>
      </c>
      <c r="J6166" s="8">
        <v>41004</v>
      </c>
      <c r="K6166" t="s">
        <v>148</v>
      </c>
      <c r="L6166" t="s">
        <v>151</v>
      </c>
      <c r="O6166" s="100">
        <v>2012</v>
      </c>
    </row>
    <row r="6167" spans="1:15" x14ac:dyDescent="0.25">
      <c r="A6167">
        <v>1</v>
      </c>
      <c r="B6167" t="s">
        <v>144</v>
      </c>
      <c r="C6167">
        <v>42</v>
      </c>
      <c r="D6167" t="s">
        <v>277</v>
      </c>
      <c r="E6167" t="s">
        <v>280</v>
      </c>
      <c r="F6167">
        <v>12716</v>
      </c>
      <c r="G6167" t="s">
        <v>279</v>
      </c>
      <c r="H6167" s="101">
        <v>1508</v>
      </c>
      <c r="I6167">
        <v>113.66</v>
      </c>
      <c r="J6167" s="8">
        <v>41004</v>
      </c>
      <c r="K6167" t="s">
        <v>148</v>
      </c>
      <c r="L6167" t="s">
        <v>151</v>
      </c>
      <c r="O6167" s="100">
        <v>2012</v>
      </c>
    </row>
    <row r="6168" spans="1:15" x14ac:dyDescent="0.25">
      <c r="A6168">
        <v>1</v>
      </c>
      <c r="B6168" t="s">
        <v>144</v>
      </c>
      <c r="C6168">
        <v>46</v>
      </c>
      <c r="D6168" t="s">
        <v>281</v>
      </c>
      <c r="E6168" t="s">
        <v>282</v>
      </c>
      <c r="F6168">
        <v>12905</v>
      </c>
      <c r="G6168" t="s">
        <v>283</v>
      </c>
      <c r="H6168">
        <v>964.08</v>
      </c>
      <c r="I6168">
        <v>139.30000000000001</v>
      </c>
      <c r="J6168" s="8">
        <v>41004</v>
      </c>
      <c r="K6168" t="s">
        <v>148</v>
      </c>
      <c r="L6168" t="s">
        <v>149</v>
      </c>
      <c r="O6168" s="100">
        <v>2012</v>
      </c>
    </row>
    <row r="6169" spans="1:15" x14ac:dyDescent="0.25">
      <c r="A6169">
        <v>1</v>
      </c>
      <c r="B6169" t="s">
        <v>144</v>
      </c>
      <c r="C6169">
        <v>46</v>
      </c>
      <c r="D6169" t="s">
        <v>281</v>
      </c>
      <c r="E6169" t="s">
        <v>1327</v>
      </c>
      <c r="F6169">
        <v>11695</v>
      </c>
      <c r="G6169" t="s">
        <v>283</v>
      </c>
      <c r="H6169">
        <v>150</v>
      </c>
      <c r="I6169">
        <v>21.68</v>
      </c>
      <c r="J6169" s="8">
        <v>41004</v>
      </c>
      <c r="K6169" t="s">
        <v>148</v>
      </c>
      <c r="L6169" t="s">
        <v>190</v>
      </c>
      <c r="O6169" s="100">
        <v>2012</v>
      </c>
    </row>
    <row r="6170" spans="1:15" x14ac:dyDescent="0.25">
      <c r="A6170">
        <v>1</v>
      </c>
      <c r="B6170" t="s">
        <v>144</v>
      </c>
      <c r="C6170">
        <v>46</v>
      </c>
      <c r="D6170" t="s">
        <v>281</v>
      </c>
      <c r="E6170" t="s">
        <v>285</v>
      </c>
      <c r="F6170">
        <v>13477</v>
      </c>
      <c r="G6170" t="s">
        <v>283</v>
      </c>
      <c r="H6170">
        <v>918</v>
      </c>
      <c r="I6170">
        <v>132.66</v>
      </c>
      <c r="J6170" s="8">
        <v>41004</v>
      </c>
      <c r="K6170" t="s">
        <v>148</v>
      </c>
      <c r="L6170" t="s">
        <v>149</v>
      </c>
      <c r="O6170" s="100">
        <v>2012</v>
      </c>
    </row>
    <row r="6171" spans="1:15" x14ac:dyDescent="0.25">
      <c r="A6171">
        <v>1</v>
      </c>
      <c r="B6171" t="s">
        <v>144</v>
      </c>
      <c r="C6171">
        <v>46</v>
      </c>
      <c r="D6171" t="s">
        <v>281</v>
      </c>
      <c r="E6171" t="s">
        <v>286</v>
      </c>
      <c r="F6171">
        <v>13302</v>
      </c>
      <c r="G6171" t="s">
        <v>283</v>
      </c>
      <c r="H6171" s="101">
        <v>1278</v>
      </c>
      <c r="I6171">
        <v>131.30000000000001</v>
      </c>
      <c r="J6171" s="8">
        <v>41004</v>
      </c>
      <c r="K6171" t="s">
        <v>148</v>
      </c>
      <c r="L6171" t="s">
        <v>149</v>
      </c>
      <c r="O6171" s="100">
        <v>2012</v>
      </c>
    </row>
    <row r="6172" spans="1:15" x14ac:dyDescent="0.25">
      <c r="A6172">
        <v>1</v>
      </c>
      <c r="B6172" t="s">
        <v>144</v>
      </c>
      <c r="C6172">
        <v>46</v>
      </c>
      <c r="D6172" t="s">
        <v>281</v>
      </c>
      <c r="E6172" t="s">
        <v>287</v>
      </c>
      <c r="F6172">
        <v>12378</v>
      </c>
      <c r="G6172" t="s">
        <v>288</v>
      </c>
      <c r="H6172" s="101">
        <v>2025</v>
      </c>
      <c r="I6172">
        <v>148.83000000000001</v>
      </c>
      <c r="J6172" s="8">
        <v>41004</v>
      </c>
      <c r="K6172" t="s">
        <v>148</v>
      </c>
      <c r="L6172" t="s">
        <v>151</v>
      </c>
      <c r="O6172" s="100">
        <v>2012</v>
      </c>
    </row>
    <row r="6173" spans="1:15" x14ac:dyDescent="0.25">
      <c r="A6173">
        <v>1</v>
      </c>
      <c r="B6173" t="s">
        <v>144</v>
      </c>
      <c r="C6173">
        <v>61</v>
      </c>
      <c r="D6173" t="s">
        <v>289</v>
      </c>
      <c r="E6173" t="s">
        <v>1396</v>
      </c>
      <c r="F6173">
        <v>12956</v>
      </c>
      <c r="G6173" t="s">
        <v>291</v>
      </c>
      <c r="H6173">
        <v>760.1</v>
      </c>
      <c r="I6173">
        <v>109.84</v>
      </c>
      <c r="J6173" s="8">
        <v>41004</v>
      </c>
      <c r="K6173" t="s">
        <v>148</v>
      </c>
      <c r="L6173" t="s">
        <v>190</v>
      </c>
      <c r="O6173" s="100">
        <v>2012</v>
      </c>
    </row>
    <row r="6174" spans="1:15" x14ac:dyDescent="0.25">
      <c r="A6174">
        <v>1</v>
      </c>
      <c r="B6174" t="s">
        <v>144</v>
      </c>
      <c r="C6174">
        <v>61</v>
      </c>
      <c r="D6174" t="s">
        <v>289</v>
      </c>
      <c r="E6174" t="s">
        <v>290</v>
      </c>
      <c r="F6174">
        <v>11571</v>
      </c>
      <c r="G6174" t="s">
        <v>291</v>
      </c>
      <c r="H6174" s="101">
        <v>2281.69</v>
      </c>
      <c r="I6174">
        <v>146.19</v>
      </c>
      <c r="J6174" s="8">
        <v>41004</v>
      </c>
      <c r="K6174" t="s">
        <v>148</v>
      </c>
      <c r="L6174" t="s">
        <v>151</v>
      </c>
      <c r="O6174" s="100">
        <v>2012</v>
      </c>
    </row>
    <row r="6175" spans="1:15" x14ac:dyDescent="0.25">
      <c r="A6175">
        <v>1</v>
      </c>
      <c r="B6175" t="s">
        <v>144</v>
      </c>
      <c r="C6175">
        <v>61</v>
      </c>
      <c r="D6175" t="s">
        <v>289</v>
      </c>
      <c r="E6175" t="s">
        <v>292</v>
      </c>
      <c r="F6175">
        <v>12297</v>
      </c>
      <c r="G6175" t="s">
        <v>291</v>
      </c>
      <c r="H6175" s="101">
        <v>1750.49</v>
      </c>
      <c r="I6175">
        <v>133.91</v>
      </c>
      <c r="J6175" s="8">
        <v>41004</v>
      </c>
      <c r="K6175" t="s">
        <v>148</v>
      </c>
      <c r="L6175" t="s">
        <v>151</v>
      </c>
      <c r="O6175" s="100">
        <v>2012</v>
      </c>
    </row>
    <row r="6176" spans="1:15" x14ac:dyDescent="0.25">
      <c r="A6176">
        <v>1</v>
      </c>
      <c r="B6176" t="s">
        <v>144</v>
      </c>
      <c r="C6176">
        <v>61</v>
      </c>
      <c r="D6176" t="s">
        <v>289</v>
      </c>
      <c r="E6176" t="s">
        <v>293</v>
      </c>
      <c r="F6176">
        <v>13446</v>
      </c>
      <c r="G6176" t="s">
        <v>291</v>
      </c>
      <c r="H6176">
        <v>479.16</v>
      </c>
      <c r="I6176">
        <v>69.239999999999995</v>
      </c>
      <c r="J6176" s="8">
        <v>41004</v>
      </c>
      <c r="K6176" t="s">
        <v>148</v>
      </c>
      <c r="L6176" t="s">
        <v>149</v>
      </c>
      <c r="O6176" s="100">
        <v>2012</v>
      </c>
    </row>
    <row r="6177" spans="1:15" x14ac:dyDescent="0.25">
      <c r="A6177">
        <v>1</v>
      </c>
      <c r="B6177" t="s">
        <v>144</v>
      </c>
      <c r="C6177">
        <v>61</v>
      </c>
      <c r="D6177" t="s">
        <v>289</v>
      </c>
      <c r="E6177" t="s">
        <v>294</v>
      </c>
      <c r="F6177">
        <v>12785</v>
      </c>
      <c r="G6177" t="s">
        <v>291</v>
      </c>
      <c r="H6177" s="101">
        <v>1699.5</v>
      </c>
      <c r="I6177">
        <v>125.95</v>
      </c>
      <c r="J6177" s="8">
        <v>41004</v>
      </c>
      <c r="K6177" t="s">
        <v>148</v>
      </c>
      <c r="L6177" t="s">
        <v>151</v>
      </c>
      <c r="O6177" s="100">
        <v>2012</v>
      </c>
    </row>
    <row r="6178" spans="1:15" x14ac:dyDescent="0.25">
      <c r="A6178">
        <v>1</v>
      </c>
      <c r="B6178" t="s">
        <v>144</v>
      </c>
      <c r="C6178">
        <v>61</v>
      </c>
      <c r="D6178" t="s">
        <v>289</v>
      </c>
      <c r="E6178" t="s">
        <v>295</v>
      </c>
      <c r="F6178">
        <v>12599</v>
      </c>
      <c r="G6178" t="s">
        <v>291</v>
      </c>
      <c r="H6178">
        <v>985.88</v>
      </c>
      <c r="I6178">
        <v>142.46</v>
      </c>
      <c r="J6178" s="8">
        <v>41004</v>
      </c>
      <c r="K6178" t="s">
        <v>148</v>
      </c>
      <c r="L6178" t="s">
        <v>149</v>
      </c>
      <c r="O6178" s="100">
        <v>2012</v>
      </c>
    </row>
    <row r="6179" spans="1:15" x14ac:dyDescent="0.25">
      <c r="A6179">
        <v>1</v>
      </c>
      <c r="B6179" t="s">
        <v>144</v>
      </c>
      <c r="C6179">
        <v>62</v>
      </c>
      <c r="D6179" t="s">
        <v>296</v>
      </c>
      <c r="E6179" t="s">
        <v>297</v>
      </c>
      <c r="F6179">
        <v>13475</v>
      </c>
      <c r="G6179" t="s">
        <v>298</v>
      </c>
      <c r="H6179" s="101">
        <v>1800</v>
      </c>
      <c r="I6179">
        <v>137.69999999999999</v>
      </c>
      <c r="J6179" s="8">
        <v>41004</v>
      </c>
      <c r="K6179" t="s">
        <v>148</v>
      </c>
      <c r="L6179" t="s">
        <v>151</v>
      </c>
      <c r="O6179" s="100">
        <v>2012</v>
      </c>
    </row>
    <row r="6180" spans="1:15" x14ac:dyDescent="0.25">
      <c r="A6180">
        <v>1</v>
      </c>
      <c r="B6180" t="s">
        <v>144</v>
      </c>
      <c r="C6180">
        <v>62</v>
      </c>
      <c r="D6180" t="s">
        <v>296</v>
      </c>
      <c r="E6180" t="s">
        <v>299</v>
      </c>
      <c r="F6180">
        <v>12797</v>
      </c>
      <c r="G6180" t="s">
        <v>300</v>
      </c>
      <c r="H6180" s="101">
        <v>1732.5</v>
      </c>
      <c r="I6180">
        <v>126.07</v>
      </c>
      <c r="J6180" s="8">
        <v>41004</v>
      </c>
      <c r="K6180" t="s">
        <v>148</v>
      </c>
      <c r="L6180" t="s">
        <v>151</v>
      </c>
      <c r="O6180" s="100">
        <v>2012</v>
      </c>
    </row>
    <row r="6181" spans="1:15" x14ac:dyDescent="0.25">
      <c r="A6181">
        <v>1</v>
      </c>
      <c r="B6181" t="s">
        <v>144</v>
      </c>
      <c r="C6181">
        <v>67</v>
      </c>
      <c r="D6181" t="s">
        <v>301</v>
      </c>
      <c r="E6181" t="s">
        <v>302</v>
      </c>
      <c r="F6181">
        <v>13539</v>
      </c>
      <c r="G6181" t="s">
        <v>300</v>
      </c>
      <c r="H6181">
        <v>906.57</v>
      </c>
      <c r="I6181">
        <v>109.77</v>
      </c>
      <c r="J6181" s="8">
        <v>41004</v>
      </c>
      <c r="K6181" t="s">
        <v>148</v>
      </c>
      <c r="L6181" t="s">
        <v>149</v>
      </c>
      <c r="O6181" s="100">
        <v>2012</v>
      </c>
    </row>
    <row r="6182" spans="1:15" x14ac:dyDescent="0.25">
      <c r="A6182">
        <v>1</v>
      </c>
      <c r="B6182" t="s">
        <v>144</v>
      </c>
      <c r="C6182">
        <v>67</v>
      </c>
      <c r="D6182" t="s">
        <v>301</v>
      </c>
      <c r="E6182" t="s">
        <v>304</v>
      </c>
      <c r="F6182">
        <v>10777</v>
      </c>
      <c r="G6182" t="s">
        <v>300</v>
      </c>
      <c r="H6182" s="101">
        <v>2416.59</v>
      </c>
      <c r="I6182">
        <v>179.05</v>
      </c>
      <c r="J6182" s="8">
        <v>41004</v>
      </c>
      <c r="K6182" t="s">
        <v>148</v>
      </c>
      <c r="L6182" t="s">
        <v>151</v>
      </c>
      <c r="O6182" s="100">
        <v>2012</v>
      </c>
    </row>
    <row r="6183" spans="1:15" x14ac:dyDescent="0.25">
      <c r="A6183">
        <v>1</v>
      </c>
      <c r="B6183" t="s">
        <v>144</v>
      </c>
      <c r="C6183">
        <v>72</v>
      </c>
      <c r="D6183" t="s">
        <v>305</v>
      </c>
      <c r="E6183" t="s">
        <v>306</v>
      </c>
      <c r="F6183">
        <v>13459</v>
      </c>
      <c r="G6183" t="s">
        <v>307</v>
      </c>
      <c r="H6183">
        <v>150</v>
      </c>
      <c r="I6183">
        <v>21.68</v>
      </c>
      <c r="J6183" s="8">
        <v>41004</v>
      </c>
      <c r="K6183" t="s">
        <v>148</v>
      </c>
      <c r="L6183" t="s">
        <v>149</v>
      </c>
      <c r="O6183" s="100">
        <v>2012</v>
      </c>
    </row>
    <row r="6184" spans="1:15" x14ac:dyDescent="0.25">
      <c r="A6184">
        <v>1</v>
      </c>
      <c r="B6184" t="s">
        <v>144</v>
      </c>
      <c r="C6184">
        <v>72</v>
      </c>
      <c r="D6184" t="s">
        <v>305</v>
      </c>
      <c r="E6184" t="s">
        <v>308</v>
      </c>
      <c r="F6184">
        <v>10133</v>
      </c>
      <c r="G6184" t="s">
        <v>307</v>
      </c>
      <c r="H6184" s="101">
        <v>1866.34</v>
      </c>
      <c r="I6184">
        <v>142.77000000000001</v>
      </c>
      <c r="J6184" s="8">
        <v>41004</v>
      </c>
      <c r="K6184" t="s">
        <v>148</v>
      </c>
      <c r="L6184" t="s">
        <v>151</v>
      </c>
      <c r="O6184" s="100">
        <v>2012</v>
      </c>
    </row>
    <row r="6185" spans="1:15" x14ac:dyDescent="0.25">
      <c r="A6185">
        <v>1</v>
      </c>
      <c r="B6185" t="s">
        <v>144</v>
      </c>
      <c r="C6185">
        <v>72</v>
      </c>
      <c r="D6185" t="s">
        <v>305</v>
      </c>
      <c r="E6185" t="s">
        <v>309</v>
      </c>
      <c r="F6185">
        <v>10740</v>
      </c>
      <c r="G6185" t="s">
        <v>307</v>
      </c>
      <c r="H6185" s="101">
        <v>1809.2</v>
      </c>
      <c r="I6185">
        <v>133.5</v>
      </c>
      <c r="J6185" s="8">
        <v>41004</v>
      </c>
      <c r="K6185" t="s">
        <v>148</v>
      </c>
      <c r="L6185" t="s">
        <v>151</v>
      </c>
      <c r="O6185" s="100">
        <v>2012</v>
      </c>
    </row>
    <row r="6186" spans="1:15" x14ac:dyDescent="0.25">
      <c r="A6186">
        <v>1</v>
      </c>
      <c r="B6186" t="s">
        <v>144</v>
      </c>
      <c r="C6186">
        <v>72</v>
      </c>
      <c r="D6186" t="s">
        <v>305</v>
      </c>
      <c r="E6186" t="s">
        <v>311</v>
      </c>
      <c r="F6186">
        <v>13523</v>
      </c>
      <c r="G6186" t="s">
        <v>307</v>
      </c>
      <c r="H6186">
        <v>480</v>
      </c>
      <c r="I6186">
        <v>69.36</v>
      </c>
      <c r="J6186" s="8">
        <v>41004</v>
      </c>
      <c r="K6186" t="s">
        <v>148</v>
      </c>
      <c r="L6186" t="s">
        <v>149</v>
      </c>
      <c r="O6186" s="100">
        <v>2012</v>
      </c>
    </row>
    <row r="6187" spans="1:15" x14ac:dyDescent="0.25">
      <c r="A6187">
        <v>1</v>
      </c>
      <c r="B6187" t="s">
        <v>144</v>
      </c>
      <c r="C6187">
        <v>72</v>
      </c>
      <c r="D6187" t="s">
        <v>305</v>
      </c>
      <c r="E6187" t="s">
        <v>312</v>
      </c>
      <c r="F6187">
        <v>150</v>
      </c>
      <c r="G6187" t="s">
        <v>307</v>
      </c>
      <c r="H6187" s="101">
        <v>2488.14</v>
      </c>
      <c r="I6187">
        <v>153.47999999999999</v>
      </c>
      <c r="J6187" s="8">
        <v>41004</v>
      </c>
      <c r="K6187" t="s">
        <v>148</v>
      </c>
      <c r="L6187" t="s">
        <v>151</v>
      </c>
      <c r="O6187" s="100">
        <v>2012</v>
      </c>
    </row>
    <row r="6188" spans="1:15" x14ac:dyDescent="0.25">
      <c r="A6188">
        <v>1</v>
      </c>
      <c r="B6188" t="s">
        <v>144</v>
      </c>
      <c r="C6188">
        <v>72</v>
      </c>
      <c r="D6188" t="s">
        <v>305</v>
      </c>
      <c r="E6188" t="s">
        <v>313</v>
      </c>
      <c r="F6188">
        <v>12511</v>
      </c>
      <c r="G6188" t="s">
        <v>307</v>
      </c>
      <c r="H6188" s="101">
        <v>1730.4</v>
      </c>
      <c r="I6188">
        <v>127.4</v>
      </c>
      <c r="J6188" s="8">
        <v>41004</v>
      </c>
      <c r="K6188" t="s">
        <v>148</v>
      </c>
      <c r="L6188" t="s">
        <v>151</v>
      </c>
      <c r="O6188" s="100">
        <v>2012</v>
      </c>
    </row>
    <row r="6189" spans="1:15" x14ac:dyDescent="0.25">
      <c r="A6189">
        <v>1</v>
      </c>
      <c r="B6189" t="s">
        <v>144</v>
      </c>
      <c r="C6189">
        <v>72</v>
      </c>
      <c r="D6189" t="s">
        <v>305</v>
      </c>
      <c r="E6189" t="s">
        <v>314</v>
      </c>
      <c r="F6189">
        <v>11902</v>
      </c>
      <c r="G6189" t="s">
        <v>307</v>
      </c>
      <c r="H6189" s="101">
        <v>1722.44</v>
      </c>
      <c r="I6189">
        <v>131.77000000000001</v>
      </c>
      <c r="J6189" s="8">
        <v>41004</v>
      </c>
      <c r="K6189" t="s">
        <v>148</v>
      </c>
      <c r="L6189" t="s">
        <v>151</v>
      </c>
      <c r="O6189" s="100">
        <v>2012</v>
      </c>
    </row>
    <row r="6190" spans="1:15" x14ac:dyDescent="0.25">
      <c r="A6190">
        <v>1</v>
      </c>
      <c r="B6190" t="s">
        <v>144</v>
      </c>
      <c r="C6190">
        <v>72</v>
      </c>
      <c r="D6190" t="s">
        <v>305</v>
      </c>
      <c r="E6190" t="s">
        <v>315</v>
      </c>
      <c r="F6190">
        <v>13397</v>
      </c>
      <c r="G6190" t="s">
        <v>307</v>
      </c>
      <c r="H6190">
        <v>626.6</v>
      </c>
      <c r="I6190">
        <v>90.55</v>
      </c>
      <c r="J6190" s="8">
        <v>41004</v>
      </c>
      <c r="K6190" t="s">
        <v>148</v>
      </c>
      <c r="L6190" t="s">
        <v>149</v>
      </c>
      <c r="O6190" s="100">
        <v>2012</v>
      </c>
    </row>
    <row r="6191" spans="1:15" x14ac:dyDescent="0.25">
      <c r="A6191">
        <v>1</v>
      </c>
      <c r="B6191" t="s">
        <v>144</v>
      </c>
      <c r="C6191">
        <v>72</v>
      </c>
      <c r="D6191" t="s">
        <v>305</v>
      </c>
      <c r="E6191" t="s">
        <v>316</v>
      </c>
      <c r="F6191">
        <v>11894</v>
      </c>
      <c r="G6191" t="s">
        <v>307</v>
      </c>
      <c r="H6191" s="101">
        <v>1789</v>
      </c>
      <c r="I6191">
        <v>114.38</v>
      </c>
      <c r="J6191" s="8">
        <v>41004</v>
      </c>
      <c r="K6191" t="s">
        <v>148</v>
      </c>
      <c r="L6191" t="s">
        <v>151</v>
      </c>
      <c r="O6191" s="100">
        <v>2012</v>
      </c>
    </row>
    <row r="6192" spans="1:15" x14ac:dyDescent="0.25">
      <c r="A6192">
        <v>1</v>
      </c>
      <c r="B6192" t="s">
        <v>144</v>
      </c>
      <c r="C6192">
        <v>72</v>
      </c>
      <c r="D6192" t="s">
        <v>305</v>
      </c>
      <c r="E6192" t="s">
        <v>317</v>
      </c>
      <c r="F6192">
        <v>12559</v>
      </c>
      <c r="G6192" t="s">
        <v>307</v>
      </c>
      <c r="H6192" s="101">
        <v>1755.4</v>
      </c>
      <c r="I6192">
        <v>134.28</v>
      </c>
      <c r="J6192" s="8">
        <v>41004</v>
      </c>
      <c r="K6192" t="s">
        <v>148</v>
      </c>
      <c r="L6192" t="s">
        <v>151</v>
      </c>
      <c r="O6192" s="100">
        <v>2012</v>
      </c>
    </row>
    <row r="6193" spans="1:15" x14ac:dyDescent="0.25">
      <c r="A6193">
        <v>1</v>
      </c>
      <c r="B6193" t="s">
        <v>144</v>
      </c>
      <c r="C6193">
        <v>72</v>
      </c>
      <c r="D6193" t="s">
        <v>305</v>
      </c>
      <c r="E6193" t="s">
        <v>318</v>
      </c>
      <c r="F6193">
        <v>13362</v>
      </c>
      <c r="G6193" t="s">
        <v>307</v>
      </c>
      <c r="H6193">
        <v>480</v>
      </c>
      <c r="I6193">
        <v>69.36</v>
      </c>
      <c r="J6193" s="8">
        <v>41004</v>
      </c>
      <c r="K6193" t="s">
        <v>148</v>
      </c>
      <c r="L6193" t="s">
        <v>149</v>
      </c>
      <c r="O6193" s="100">
        <v>2012</v>
      </c>
    </row>
    <row r="6194" spans="1:15" x14ac:dyDescent="0.25">
      <c r="A6194">
        <v>1</v>
      </c>
      <c r="B6194" t="s">
        <v>144</v>
      </c>
      <c r="C6194">
        <v>72</v>
      </c>
      <c r="D6194" t="s">
        <v>305</v>
      </c>
      <c r="E6194" t="s">
        <v>319</v>
      </c>
      <c r="F6194">
        <v>13429</v>
      </c>
      <c r="G6194" t="s">
        <v>307</v>
      </c>
      <c r="H6194" s="101">
        <v>1600</v>
      </c>
      <c r="I6194">
        <v>114.47</v>
      </c>
      <c r="J6194" s="8">
        <v>41004</v>
      </c>
      <c r="K6194" t="s">
        <v>148</v>
      </c>
      <c r="L6194" t="s">
        <v>151</v>
      </c>
      <c r="O6194" s="100">
        <v>2012</v>
      </c>
    </row>
    <row r="6195" spans="1:15" x14ac:dyDescent="0.25">
      <c r="A6195">
        <v>1</v>
      </c>
      <c r="B6195" t="s">
        <v>144</v>
      </c>
      <c r="C6195">
        <v>72</v>
      </c>
      <c r="D6195" t="s">
        <v>305</v>
      </c>
      <c r="E6195" t="s">
        <v>320</v>
      </c>
      <c r="F6195">
        <v>13476</v>
      </c>
      <c r="G6195" t="s">
        <v>307</v>
      </c>
      <c r="H6195">
        <v>530</v>
      </c>
      <c r="I6195">
        <v>76.59</v>
      </c>
      <c r="J6195" s="8">
        <v>41004</v>
      </c>
      <c r="K6195" t="s">
        <v>148</v>
      </c>
      <c r="L6195" t="s">
        <v>149</v>
      </c>
      <c r="O6195" s="100">
        <v>2012</v>
      </c>
    </row>
    <row r="6196" spans="1:15" x14ac:dyDescent="0.25">
      <c r="A6196">
        <v>1</v>
      </c>
      <c r="B6196" t="s">
        <v>144</v>
      </c>
      <c r="C6196">
        <v>72</v>
      </c>
      <c r="D6196" t="s">
        <v>305</v>
      </c>
      <c r="E6196" t="s">
        <v>321</v>
      </c>
      <c r="F6196">
        <v>13507</v>
      </c>
      <c r="G6196" t="s">
        <v>307</v>
      </c>
      <c r="H6196">
        <v>960</v>
      </c>
      <c r="I6196">
        <v>138.72</v>
      </c>
      <c r="J6196" s="8">
        <v>41004</v>
      </c>
      <c r="K6196" t="s">
        <v>148</v>
      </c>
      <c r="L6196" t="s">
        <v>149</v>
      </c>
      <c r="O6196" s="100">
        <v>2012</v>
      </c>
    </row>
    <row r="6197" spans="1:15" x14ac:dyDescent="0.25">
      <c r="A6197">
        <v>1</v>
      </c>
      <c r="B6197" t="s">
        <v>144</v>
      </c>
      <c r="C6197">
        <v>72</v>
      </c>
      <c r="D6197" t="s">
        <v>305</v>
      </c>
      <c r="E6197" t="s">
        <v>322</v>
      </c>
      <c r="F6197">
        <v>13516</v>
      </c>
      <c r="G6197" t="s">
        <v>307</v>
      </c>
      <c r="H6197">
        <v>485</v>
      </c>
      <c r="I6197">
        <v>70.08</v>
      </c>
      <c r="J6197" s="8">
        <v>41004</v>
      </c>
      <c r="K6197" t="s">
        <v>148</v>
      </c>
      <c r="L6197" t="s">
        <v>149</v>
      </c>
      <c r="O6197" s="100">
        <v>2012</v>
      </c>
    </row>
    <row r="6198" spans="1:15" x14ac:dyDescent="0.25">
      <c r="A6198">
        <v>1</v>
      </c>
      <c r="B6198" t="s">
        <v>144</v>
      </c>
      <c r="C6198">
        <v>72</v>
      </c>
      <c r="D6198" t="s">
        <v>305</v>
      </c>
      <c r="E6198" t="s">
        <v>324</v>
      </c>
      <c r="F6198">
        <v>13019</v>
      </c>
      <c r="G6198" t="s">
        <v>307</v>
      </c>
      <c r="H6198" s="101">
        <v>1648</v>
      </c>
      <c r="I6198">
        <v>121.64</v>
      </c>
      <c r="J6198" s="8">
        <v>41004</v>
      </c>
      <c r="K6198" t="s">
        <v>148</v>
      </c>
      <c r="L6198" t="s">
        <v>151</v>
      </c>
      <c r="O6198" s="100">
        <v>2012</v>
      </c>
    </row>
    <row r="6199" spans="1:15" x14ac:dyDescent="0.25">
      <c r="A6199">
        <v>1</v>
      </c>
      <c r="B6199" t="s">
        <v>144</v>
      </c>
      <c r="C6199">
        <v>72</v>
      </c>
      <c r="D6199" t="s">
        <v>305</v>
      </c>
      <c r="E6199" t="s">
        <v>325</v>
      </c>
      <c r="F6199">
        <v>13513</v>
      </c>
      <c r="G6199" t="s">
        <v>307</v>
      </c>
      <c r="H6199">
        <v>480</v>
      </c>
      <c r="I6199">
        <v>69.36</v>
      </c>
      <c r="J6199" s="8">
        <v>41004</v>
      </c>
      <c r="K6199" t="s">
        <v>148</v>
      </c>
      <c r="L6199" t="s">
        <v>149</v>
      </c>
      <c r="O6199" s="100">
        <v>2012</v>
      </c>
    </row>
    <row r="6200" spans="1:15" x14ac:dyDescent="0.25">
      <c r="A6200">
        <v>1</v>
      </c>
      <c r="B6200" t="s">
        <v>144</v>
      </c>
      <c r="C6200">
        <v>72</v>
      </c>
      <c r="D6200" t="s">
        <v>305</v>
      </c>
      <c r="E6200" t="s">
        <v>327</v>
      </c>
      <c r="F6200">
        <v>12260</v>
      </c>
      <c r="G6200" t="s">
        <v>307</v>
      </c>
      <c r="H6200" s="101">
        <v>1912.65</v>
      </c>
      <c r="I6200">
        <v>146.31</v>
      </c>
      <c r="J6200" s="8">
        <v>41004</v>
      </c>
      <c r="K6200" t="s">
        <v>148</v>
      </c>
      <c r="L6200" t="s">
        <v>151</v>
      </c>
      <c r="O6200" s="100">
        <v>2012</v>
      </c>
    </row>
    <row r="6201" spans="1:15" x14ac:dyDescent="0.25">
      <c r="A6201">
        <v>1</v>
      </c>
      <c r="B6201" t="s">
        <v>144</v>
      </c>
      <c r="C6201">
        <v>72</v>
      </c>
      <c r="D6201" t="s">
        <v>305</v>
      </c>
      <c r="E6201" t="s">
        <v>1344</v>
      </c>
      <c r="F6201">
        <v>12795</v>
      </c>
      <c r="G6201" t="s">
        <v>307</v>
      </c>
      <c r="H6201" s="101">
        <v>1697.44</v>
      </c>
      <c r="I6201">
        <v>102.37</v>
      </c>
      <c r="J6201" s="8">
        <v>41004</v>
      </c>
      <c r="K6201" t="s">
        <v>148</v>
      </c>
      <c r="L6201" t="s">
        <v>151</v>
      </c>
      <c r="O6201" s="100">
        <v>2012</v>
      </c>
    </row>
    <row r="6202" spans="1:15" x14ac:dyDescent="0.25">
      <c r="A6202">
        <v>1</v>
      </c>
      <c r="B6202" t="s">
        <v>144</v>
      </c>
      <c r="C6202">
        <v>72</v>
      </c>
      <c r="D6202" t="s">
        <v>305</v>
      </c>
      <c r="E6202" t="s">
        <v>275</v>
      </c>
      <c r="F6202">
        <v>10052</v>
      </c>
      <c r="G6202" t="s">
        <v>276</v>
      </c>
      <c r="H6202">
        <v>852.64</v>
      </c>
      <c r="I6202">
        <v>61.6</v>
      </c>
      <c r="J6202" s="8">
        <v>41004</v>
      </c>
      <c r="K6202" t="s">
        <v>148</v>
      </c>
      <c r="L6202" t="s">
        <v>151</v>
      </c>
      <c r="O6202" s="100">
        <v>2012</v>
      </c>
    </row>
    <row r="6203" spans="1:15" x14ac:dyDescent="0.25">
      <c r="A6203">
        <v>1</v>
      </c>
      <c r="B6203" t="s">
        <v>144</v>
      </c>
      <c r="C6203">
        <v>74</v>
      </c>
      <c r="D6203" t="s">
        <v>328</v>
      </c>
      <c r="E6203" t="s">
        <v>329</v>
      </c>
      <c r="F6203">
        <v>6606</v>
      </c>
      <c r="G6203" t="s">
        <v>330</v>
      </c>
      <c r="H6203" s="101">
        <v>5632.79</v>
      </c>
      <c r="I6203">
        <v>415.91</v>
      </c>
      <c r="J6203" s="8">
        <v>41004</v>
      </c>
      <c r="K6203" t="s">
        <v>148</v>
      </c>
      <c r="L6203" t="s">
        <v>151</v>
      </c>
      <c r="O6203" s="100">
        <v>2012</v>
      </c>
    </row>
    <row r="6204" spans="1:15" x14ac:dyDescent="0.25">
      <c r="A6204">
        <v>1</v>
      </c>
      <c r="B6204" t="s">
        <v>144</v>
      </c>
      <c r="C6204">
        <v>74</v>
      </c>
      <c r="D6204" t="s">
        <v>328</v>
      </c>
      <c r="E6204" t="s">
        <v>331</v>
      </c>
      <c r="F6204">
        <v>10935</v>
      </c>
      <c r="G6204" t="s">
        <v>330</v>
      </c>
      <c r="H6204">
        <v>458.06</v>
      </c>
      <c r="I6204">
        <v>66.19</v>
      </c>
      <c r="J6204" s="8">
        <v>41004</v>
      </c>
      <c r="K6204" t="s">
        <v>148</v>
      </c>
      <c r="L6204" t="s">
        <v>149</v>
      </c>
      <c r="O6204" s="100">
        <v>2012</v>
      </c>
    </row>
    <row r="6205" spans="1:15" x14ac:dyDescent="0.25">
      <c r="A6205">
        <v>1</v>
      </c>
      <c r="B6205" t="s">
        <v>144</v>
      </c>
      <c r="C6205">
        <v>74</v>
      </c>
      <c r="D6205" t="s">
        <v>328</v>
      </c>
      <c r="E6205" t="s">
        <v>332</v>
      </c>
      <c r="F6205">
        <v>11965</v>
      </c>
      <c r="G6205" t="s">
        <v>333</v>
      </c>
      <c r="H6205" s="101">
        <v>1600</v>
      </c>
      <c r="I6205">
        <v>108.95</v>
      </c>
      <c r="J6205" s="8">
        <v>41004</v>
      </c>
      <c r="K6205" t="s">
        <v>148</v>
      </c>
      <c r="L6205" t="s">
        <v>151</v>
      </c>
      <c r="O6205" s="100">
        <v>2012</v>
      </c>
    </row>
    <row r="6206" spans="1:15" x14ac:dyDescent="0.25">
      <c r="A6206">
        <v>1</v>
      </c>
      <c r="B6206" t="s">
        <v>144</v>
      </c>
      <c r="C6206">
        <v>75</v>
      </c>
      <c r="D6206" t="s">
        <v>334</v>
      </c>
      <c r="E6206" t="s">
        <v>1397</v>
      </c>
      <c r="F6206">
        <v>13614</v>
      </c>
      <c r="G6206" t="s">
        <v>336</v>
      </c>
      <c r="H6206">
        <v>380</v>
      </c>
      <c r="I6206">
        <v>54.91</v>
      </c>
      <c r="J6206" s="8">
        <v>41004</v>
      </c>
      <c r="K6206" t="s">
        <v>148</v>
      </c>
      <c r="L6206" t="s">
        <v>190</v>
      </c>
      <c r="O6206" s="100">
        <v>2012</v>
      </c>
    </row>
    <row r="6207" spans="1:15" x14ac:dyDescent="0.25">
      <c r="A6207">
        <v>1</v>
      </c>
      <c r="B6207" t="s">
        <v>144</v>
      </c>
      <c r="C6207">
        <v>75</v>
      </c>
      <c r="D6207" t="s">
        <v>334</v>
      </c>
      <c r="E6207" t="s">
        <v>337</v>
      </c>
      <c r="F6207">
        <v>13533</v>
      </c>
      <c r="G6207" t="s">
        <v>336</v>
      </c>
      <c r="H6207">
        <v>380</v>
      </c>
      <c r="I6207">
        <v>54.91</v>
      </c>
      <c r="J6207" s="8">
        <v>41004</v>
      </c>
      <c r="K6207" t="s">
        <v>148</v>
      </c>
      <c r="L6207" t="s">
        <v>190</v>
      </c>
      <c r="O6207" s="100">
        <v>2012</v>
      </c>
    </row>
    <row r="6208" spans="1:15" x14ac:dyDescent="0.25">
      <c r="A6208">
        <v>1</v>
      </c>
      <c r="B6208" t="s">
        <v>144</v>
      </c>
      <c r="C6208">
        <v>75</v>
      </c>
      <c r="D6208" t="s">
        <v>334</v>
      </c>
      <c r="E6208" t="s">
        <v>1345</v>
      </c>
      <c r="F6208">
        <v>13593</v>
      </c>
      <c r="G6208" t="s">
        <v>336</v>
      </c>
      <c r="H6208">
        <v>256.5</v>
      </c>
      <c r="I6208">
        <v>37.06</v>
      </c>
      <c r="J6208" s="8">
        <v>41004</v>
      </c>
      <c r="K6208" t="s">
        <v>148</v>
      </c>
      <c r="L6208" t="s">
        <v>190</v>
      </c>
      <c r="O6208" s="100">
        <v>2012</v>
      </c>
    </row>
    <row r="6209" spans="1:15" x14ac:dyDescent="0.25">
      <c r="A6209">
        <v>1</v>
      </c>
      <c r="B6209" t="s">
        <v>144</v>
      </c>
      <c r="C6209">
        <v>75</v>
      </c>
      <c r="D6209" t="s">
        <v>334</v>
      </c>
      <c r="E6209" t="s">
        <v>338</v>
      </c>
      <c r="F6209">
        <v>13510</v>
      </c>
      <c r="G6209" t="s">
        <v>336</v>
      </c>
      <c r="H6209">
        <v>380</v>
      </c>
      <c r="I6209">
        <v>54.91</v>
      </c>
      <c r="J6209" s="8">
        <v>41004</v>
      </c>
      <c r="K6209" t="s">
        <v>148</v>
      </c>
      <c r="L6209" t="s">
        <v>190</v>
      </c>
      <c r="O6209" s="100">
        <v>2012</v>
      </c>
    </row>
    <row r="6210" spans="1:15" x14ac:dyDescent="0.25">
      <c r="A6210">
        <v>1</v>
      </c>
      <c r="B6210" t="s">
        <v>144</v>
      </c>
      <c r="C6210">
        <v>77</v>
      </c>
      <c r="D6210" t="s">
        <v>1378</v>
      </c>
      <c r="E6210" t="s">
        <v>232</v>
      </c>
      <c r="F6210">
        <v>13353</v>
      </c>
      <c r="G6210" t="s">
        <v>174</v>
      </c>
      <c r="H6210" s="101">
        <v>1185</v>
      </c>
      <c r="I6210">
        <v>90.04</v>
      </c>
      <c r="J6210" s="8">
        <v>41004</v>
      </c>
      <c r="K6210" t="s">
        <v>148</v>
      </c>
      <c r="L6210" t="s">
        <v>151</v>
      </c>
      <c r="O6210" s="100">
        <v>2012</v>
      </c>
    </row>
    <row r="6211" spans="1:15" x14ac:dyDescent="0.25">
      <c r="A6211">
        <v>1</v>
      </c>
      <c r="B6211" t="s">
        <v>144</v>
      </c>
      <c r="C6211">
        <v>77</v>
      </c>
      <c r="D6211" t="s">
        <v>1378</v>
      </c>
      <c r="E6211" t="s">
        <v>173</v>
      </c>
      <c r="F6211">
        <v>12018</v>
      </c>
      <c r="G6211" t="s">
        <v>174</v>
      </c>
      <c r="H6211">
        <v>979.2</v>
      </c>
      <c r="I6211">
        <v>129.77000000000001</v>
      </c>
      <c r="J6211" s="8">
        <v>41004</v>
      </c>
      <c r="K6211" t="s">
        <v>148</v>
      </c>
      <c r="L6211" t="s">
        <v>151</v>
      </c>
      <c r="O6211" s="100">
        <v>2012</v>
      </c>
    </row>
    <row r="6212" spans="1:15" x14ac:dyDescent="0.25">
      <c r="A6212">
        <v>1</v>
      </c>
      <c r="B6212" t="s">
        <v>144</v>
      </c>
      <c r="C6212">
        <v>77</v>
      </c>
      <c r="D6212" t="s">
        <v>1378</v>
      </c>
      <c r="E6212" t="s">
        <v>201</v>
      </c>
      <c r="F6212">
        <v>9687</v>
      </c>
      <c r="G6212" t="s">
        <v>202</v>
      </c>
      <c r="H6212" s="101">
        <v>1285.2</v>
      </c>
      <c r="I6212">
        <v>88.9</v>
      </c>
      <c r="J6212" s="8">
        <v>41004</v>
      </c>
      <c r="K6212" t="s">
        <v>148</v>
      </c>
      <c r="L6212" t="s">
        <v>151</v>
      </c>
      <c r="O6212" s="100">
        <v>2012</v>
      </c>
    </row>
    <row r="6213" spans="1:15" x14ac:dyDescent="0.25">
      <c r="A6213">
        <v>1</v>
      </c>
      <c r="B6213" t="s">
        <v>144</v>
      </c>
      <c r="C6213">
        <v>77</v>
      </c>
      <c r="D6213" t="s">
        <v>1378</v>
      </c>
      <c r="E6213" t="s">
        <v>203</v>
      </c>
      <c r="F6213">
        <v>10691</v>
      </c>
      <c r="G6213" t="s">
        <v>204</v>
      </c>
      <c r="H6213" s="101">
        <v>1175.04</v>
      </c>
      <c r="I6213">
        <v>96.76</v>
      </c>
      <c r="J6213" s="8">
        <v>41004</v>
      </c>
      <c r="K6213" t="s">
        <v>148</v>
      </c>
      <c r="L6213" t="s">
        <v>151</v>
      </c>
      <c r="O6213" s="100">
        <v>2012</v>
      </c>
    </row>
    <row r="6214" spans="1:15" x14ac:dyDescent="0.25">
      <c r="A6214">
        <v>1</v>
      </c>
      <c r="B6214" t="s">
        <v>144</v>
      </c>
      <c r="C6214">
        <v>79</v>
      </c>
      <c r="D6214" t="s">
        <v>340</v>
      </c>
      <c r="E6214" t="s">
        <v>341</v>
      </c>
      <c r="F6214">
        <v>13142</v>
      </c>
      <c r="G6214" t="s">
        <v>342</v>
      </c>
      <c r="H6214">
        <v>840</v>
      </c>
      <c r="I6214">
        <v>121.38</v>
      </c>
      <c r="J6214" s="8">
        <v>41004</v>
      </c>
      <c r="K6214" t="s">
        <v>148</v>
      </c>
      <c r="L6214" t="s">
        <v>149</v>
      </c>
      <c r="O6214" s="100">
        <v>2012</v>
      </c>
    </row>
    <row r="6215" spans="1:15" x14ac:dyDescent="0.25">
      <c r="A6215">
        <v>1</v>
      </c>
      <c r="B6215" t="s">
        <v>144</v>
      </c>
      <c r="C6215">
        <v>79</v>
      </c>
      <c r="D6215" t="s">
        <v>340</v>
      </c>
      <c r="E6215" t="s">
        <v>343</v>
      </c>
      <c r="F6215">
        <v>12995</v>
      </c>
      <c r="G6215" t="s">
        <v>342</v>
      </c>
      <c r="H6215" s="101">
        <v>1711.5</v>
      </c>
      <c r="I6215">
        <v>125.76</v>
      </c>
      <c r="J6215" s="8">
        <v>41004</v>
      </c>
      <c r="K6215" t="s">
        <v>148</v>
      </c>
      <c r="L6215" t="s">
        <v>151</v>
      </c>
      <c r="O6215" s="100">
        <v>2012</v>
      </c>
    </row>
    <row r="6216" spans="1:15" x14ac:dyDescent="0.25">
      <c r="A6216">
        <v>1</v>
      </c>
      <c r="B6216" t="s">
        <v>144</v>
      </c>
      <c r="C6216">
        <v>79</v>
      </c>
      <c r="D6216" t="s">
        <v>340</v>
      </c>
      <c r="E6216" t="s">
        <v>344</v>
      </c>
      <c r="F6216">
        <v>11326</v>
      </c>
      <c r="G6216" t="s">
        <v>342</v>
      </c>
      <c r="H6216" s="101">
        <v>1836.72</v>
      </c>
      <c r="I6216">
        <v>135.31</v>
      </c>
      <c r="J6216" s="8">
        <v>41004</v>
      </c>
      <c r="K6216" t="s">
        <v>148</v>
      </c>
      <c r="L6216" t="s">
        <v>151</v>
      </c>
      <c r="O6216" s="100">
        <v>2012</v>
      </c>
    </row>
    <row r="6217" spans="1:15" x14ac:dyDescent="0.25">
      <c r="A6217">
        <v>1</v>
      </c>
      <c r="B6217" t="s">
        <v>144</v>
      </c>
      <c r="C6217">
        <v>79</v>
      </c>
      <c r="D6217" t="s">
        <v>340</v>
      </c>
      <c r="E6217" t="s">
        <v>345</v>
      </c>
      <c r="F6217">
        <v>11746</v>
      </c>
      <c r="G6217" t="s">
        <v>342</v>
      </c>
      <c r="H6217" s="101">
        <v>1531.44</v>
      </c>
      <c r="I6217">
        <v>111.33</v>
      </c>
      <c r="J6217" s="8">
        <v>41004</v>
      </c>
      <c r="K6217" t="s">
        <v>148</v>
      </c>
      <c r="L6217" t="s">
        <v>151</v>
      </c>
      <c r="O6217" s="100">
        <v>2012</v>
      </c>
    </row>
    <row r="6218" spans="1:15" x14ac:dyDescent="0.25">
      <c r="A6218">
        <v>1</v>
      </c>
      <c r="B6218" t="s">
        <v>144</v>
      </c>
      <c r="C6218">
        <v>79</v>
      </c>
      <c r="D6218" t="s">
        <v>340</v>
      </c>
      <c r="E6218" t="s">
        <v>346</v>
      </c>
      <c r="F6218">
        <v>11550</v>
      </c>
      <c r="G6218" t="s">
        <v>347</v>
      </c>
      <c r="H6218" s="101">
        <v>1576.8</v>
      </c>
      <c r="I6218">
        <v>114.28</v>
      </c>
      <c r="J6218" s="8">
        <v>41004</v>
      </c>
      <c r="K6218" t="s">
        <v>148</v>
      </c>
      <c r="L6218" t="s">
        <v>151</v>
      </c>
      <c r="O6218" s="100">
        <v>2012</v>
      </c>
    </row>
    <row r="6219" spans="1:15" x14ac:dyDescent="0.25">
      <c r="A6219">
        <v>1</v>
      </c>
      <c r="B6219" t="s">
        <v>144</v>
      </c>
      <c r="C6219">
        <v>80</v>
      </c>
      <c r="D6219" t="s">
        <v>348</v>
      </c>
      <c r="E6219" t="s">
        <v>349</v>
      </c>
      <c r="F6219">
        <v>9535</v>
      </c>
      <c r="G6219" t="s">
        <v>174</v>
      </c>
      <c r="H6219" s="101">
        <v>2015.2</v>
      </c>
      <c r="I6219">
        <v>144.75</v>
      </c>
      <c r="J6219" s="8">
        <v>41004</v>
      </c>
      <c r="K6219" t="s">
        <v>148</v>
      </c>
      <c r="L6219" t="s">
        <v>151</v>
      </c>
      <c r="O6219" s="100">
        <v>2012</v>
      </c>
    </row>
    <row r="6220" spans="1:15" x14ac:dyDescent="0.25">
      <c r="A6220">
        <v>1</v>
      </c>
      <c r="B6220" t="s">
        <v>144</v>
      </c>
      <c r="C6220">
        <v>80</v>
      </c>
      <c r="D6220" t="s">
        <v>348</v>
      </c>
      <c r="E6220" t="s">
        <v>219</v>
      </c>
      <c r="F6220">
        <v>10526</v>
      </c>
      <c r="G6220" t="s">
        <v>220</v>
      </c>
      <c r="H6220" s="101">
        <v>1038.5999999999999</v>
      </c>
      <c r="I6220">
        <v>144.52000000000001</v>
      </c>
      <c r="J6220" s="8">
        <v>41004</v>
      </c>
      <c r="K6220" t="s">
        <v>148</v>
      </c>
      <c r="L6220" t="s">
        <v>151</v>
      </c>
      <c r="O6220" s="100">
        <v>2012</v>
      </c>
    </row>
    <row r="6221" spans="1:15" x14ac:dyDescent="0.25">
      <c r="A6221">
        <v>1</v>
      </c>
      <c r="B6221" t="s">
        <v>144</v>
      </c>
      <c r="C6221">
        <v>80</v>
      </c>
      <c r="D6221" t="s">
        <v>348</v>
      </c>
      <c r="E6221" t="s">
        <v>351</v>
      </c>
      <c r="F6221">
        <v>11781</v>
      </c>
      <c r="G6221" t="s">
        <v>352</v>
      </c>
      <c r="H6221" s="101">
        <v>4000</v>
      </c>
      <c r="I6221">
        <v>277.31</v>
      </c>
      <c r="J6221" s="8">
        <v>41004</v>
      </c>
      <c r="K6221" t="s">
        <v>148</v>
      </c>
      <c r="L6221" t="s">
        <v>151</v>
      </c>
      <c r="O6221" s="100">
        <v>2012</v>
      </c>
    </row>
    <row r="6222" spans="1:15" x14ac:dyDescent="0.25">
      <c r="A6222">
        <v>1</v>
      </c>
      <c r="B6222" t="s">
        <v>144</v>
      </c>
      <c r="C6222">
        <v>80</v>
      </c>
      <c r="D6222" t="s">
        <v>348</v>
      </c>
      <c r="E6222" t="s">
        <v>376</v>
      </c>
      <c r="F6222">
        <v>12140</v>
      </c>
      <c r="G6222" t="s">
        <v>354</v>
      </c>
      <c r="H6222" s="101">
        <v>1357.67</v>
      </c>
      <c r="I6222">
        <v>98.04</v>
      </c>
      <c r="J6222" s="8">
        <v>41004</v>
      </c>
      <c r="K6222" t="s">
        <v>148</v>
      </c>
      <c r="L6222" t="s">
        <v>151</v>
      </c>
      <c r="O6222" s="100">
        <v>2012</v>
      </c>
    </row>
    <row r="6223" spans="1:15" x14ac:dyDescent="0.25">
      <c r="A6223">
        <v>1</v>
      </c>
      <c r="B6223" t="s">
        <v>144</v>
      </c>
      <c r="C6223">
        <v>80</v>
      </c>
      <c r="D6223" t="s">
        <v>348</v>
      </c>
      <c r="E6223" t="s">
        <v>353</v>
      </c>
      <c r="F6223">
        <v>12805</v>
      </c>
      <c r="G6223" t="s">
        <v>354</v>
      </c>
      <c r="H6223" s="101">
        <v>1025.3699999999999</v>
      </c>
      <c r="I6223">
        <v>134.5</v>
      </c>
      <c r="J6223" s="8">
        <v>41004</v>
      </c>
      <c r="K6223" t="s">
        <v>148</v>
      </c>
      <c r="L6223" t="s">
        <v>151</v>
      </c>
      <c r="O6223" s="100">
        <v>2012</v>
      </c>
    </row>
    <row r="6224" spans="1:15" x14ac:dyDescent="0.25">
      <c r="A6224">
        <v>1</v>
      </c>
      <c r="B6224" t="s">
        <v>144</v>
      </c>
      <c r="C6224">
        <v>80</v>
      </c>
      <c r="D6224" t="s">
        <v>348</v>
      </c>
      <c r="E6224" t="s">
        <v>356</v>
      </c>
      <c r="F6224">
        <v>10626</v>
      </c>
      <c r="G6224" t="s">
        <v>357</v>
      </c>
      <c r="H6224" s="101">
        <v>2185.8200000000002</v>
      </c>
      <c r="I6224">
        <v>150.38</v>
      </c>
      <c r="J6224" s="8">
        <v>41004</v>
      </c>
      <c r="K6224" t="s">
        <v>148</v>
      </c>
      <c r="L6224" t="s">
        <v>151</v>
      </c>
      <c r="O6224" s="100">
        <v>2012</v>
      </c>
    </row>
    <row r="6225" spans="1:15" x14ac:dyDescent="0.25">
      <c r="A6225">
        <v>1</v>
      </c>
      <c r="B6225" t="s">
        <v>144</v>
      </c>
      <c r="C6225">
        <v>80</v>
      </c>
      <c r="D6225" t="s">
        <v>348</v>
      </c>
      <c r="E6225" t="s">
        <v>362</v>
      </c>
      <c r="F6225">
        <v>11410</v>
      </c>
      <c r="G6225" t="s">
        <v>363</v>
      </c>
      <c r="H6225" s="101">
        <v>1280</v>
      </c>
      <c r="I6225">
        <v>92.75</v>
      </c>
      <c r="J6225" s="8">
        <v>41004</v>
      </c>
      <c r="K6225" t="s">
        <v>148</v>
      </c>
      <c r="L6225" t="s">
        <v>151</v>
      </c>
      <c r="O6225" s="100">
        <v>2012</v>
      </c>
    </row>
    <row r="6226" spans="1:15" x14ac:dyDescent="0.25">
      <c r="A6226">
        <v>1</v>
      </c>
      <c r="B6226" t="s">
        <v>144</v>
      </c>
      <c r="C6226">
        <v>82</v>
      </c>
      <c r="D6226" t="s">
        <v>364</v>
      </c>
      <c r="E6226" t="s">
        <v>253</v>
      </c>
      <c r="F6226">
        <v>177</v>
      </c>
      <c r="G6226" t="s">
        <v>220</v>
      </c>
      <c r="H6226" s="101">
        <v>1519.4</v>
      </c>
      <c r="I6226">
        <v>116</v>
      </c>
      <c r="J6226" s="8">
        <v>41004</v>
      </c>
      <c r="K6226" t="s">
        <v>148</v>
      </c>
      <c r="L6226" t="s">
        <v>151</v>
      </c>
      <c r="O6226" s="100">
        <v>2012</v>
      </c>
    </row>
    <row r="6227" spans="1:15" x14ac:dyDescent="0.25">
      <c r="A6227">
        <v>1</v>
      </c>
      <c r="B6227" t="s">
        <v>144</v>
      </c>
      <c r="C6227">
        <v>82</v>
      </c>
      <c r="D6227" t="s">
        <v>364</v>
      </c>
      <c r="E6227" t="s">
        <v>365</v>
      </c>
      <c r="F6227">
        <v>12538</v>
      </c>
      <c r="G6227" t="s">
        <v>366</v>
      </c>
      <c r="H6227" s="101">
        <v>1918.62</v>
      </c>
      <c r="I6227">
        <v>141.87</v>
      </c>
      <c r="J6227" s="8">
        <v>41004</v>
      </c>
      <c r="K6227" t="s">
        <v>148</v>
      </c>
      <c r="L6227" t="s">
        <v>151</v>
      </c>
      <c r="O6227" s="100">
        <v>2012</v>
      </c>
    </row>
    <row r="6228" spans="1:15" x14ac:dyDescent="0.25">
      <c r="A6228">
        <v>1</v>
      </c>
      <c r="B6228" t="s">
        <v>144</v>
      </c>
      <c r="C6228">
        <v>82</v>
      </c>
      <c r="D6228" t="s">
        <v>364</v>
      </c>
      <c r="E6228" t="s">
        <v>367</v>
      </c>
      <c r="F6228">
        <v>11689</v>
      </c>
      <c r="G6228" t="s">
        <v>366</v>
      </c>
      <c r="H6228" s="101">
        <v>1951.79</v>
      </c>
      <c r="I6228">
        <v>143.49</v>
      </c>
      <c r="J6228" s="8">
        <v>41004</v>
      </c>
      <c r="K6228" t="s">
        <v>148</v>
      </c>
      <c r="L6228" t="s">
        <v>151</v>
      </c>
      <c r="O6228" s="100">
        <v>2012</v>
      </c>
    </row>
    <row r="6229" spans="1:15" x14ac:dyDescent="0.25">
      <c r="A6229">
        <v>1</v>
      </c>
      <c r="B6229" t="s">
        <v>144</v>
      </c>
      <c r="C6229">
        <v>82</v>
      </c>
      <c r="D6229" t="s">
        <v>364</v>
      </c>
      <c r="E6229" t="s">
        <v>368</v>
      </c>
      <c r="F6229">
        <v>10753</v>
      </c>
      <c r="G6229" t="s">
        <v>366</v>
      </c>
      <c r="H6229" s="101">
        <v>2666.43</v>
      </c>
      <c r="I6229">
        <v>194.62</v>
      </c>
      <c r="J6229" s="8">
        <v>41004</v>
      </c>
      <c r="K6229" t="s">
        <v>148</v>
      </c>
      <c r="L6229" t="s">
        <v>151</v>
      </c>
      <c r="O6229" s="100">
        <v>2012</v>
      </c>
    </row>
    <row r="6230" spans="1:15" x14ac:dyDescent="0.25">
      <c r="A6230">
        <v>1</v>
      </c>
      <c r="B6230" t="s">
        <v>144</v>
      </c>
      <c r="C6230">
        <v>82</v>
      </c>
      <c r="D6230" t="s">
        <v>364</v>
      </c>
      <c r="E6230" t="s">
        <v>369</v>
      </c>
      <c r="F6230">
        <v>13259</v>
      </c>
      <c r="G6230" t="s">
        <v>366</v>
      </c>
      <c r="H6230" s="101">
        <v>1800.4</v>
      </c>
      <c r="I6230">
        <v>132.38</v>
      </c>
      <c r="J6230" s="8">
        <v>41004</v>
      </c>
      <c r="K6230" t="s">
        <v>148</v>
      </c>
      <c r="L6230" t="s">
        <v>151</v>
      </c>
      <c r="O6230" s="100">
        <v>2012</v>
      </c>
    </row>
    <row r="6231" spans="1:15" x14ac:dyDescent="0.25">
      <c r="A6231">
        <v>1</v>
      </c>
      <c r="B6231" t="s">
        <v>144</v>
      </c>
      <c r="C6231">
        <v>82</v>
      </c>
      <c r="D6231" t="s">
        <v>364</v>
      </c>
      <c r="E6231" t="s">
        <v>1279</v>
      </c>
      <c r="F6231">
        <v>13571</v>
      </c>
      <c r="G6231" t="s">
        <v>366</v>
      </c>
      <c r="H6231" s="101">
        <v>1870.86</v>
      </c>
      <c r="I6231">
        <v>143.12</v>
      </c>
      <c r="J6231" s="8">
        <v>41004</v>
      </c>
      <c r="K6231" t="s">
        <v>148</v>
      </c>
      <c r="L6231" t="s">
        <v>151</v>
      </c>
      <c r="O6231" s="100">
        <v>2012</v>
      </c>
    </row>
    <row r="6232" spans="1:15" x14ac:dyDescent="0.25">
      <c r="A6232">
        <v>1</v>
      </c>
      <c r="B6232" t="s">
        <v>144</v>
      </c>
      <c r="C6232">
        <v>82</v>
      </c>
      <c r="D6232" t="s">
        <v>364</v>
      </c>
      <c r="E6232" t="s">
        <v>371</v>
      </c>
      <c r="F6232">
        <v>11334</v>
      </c>
      <c r="G6232" t="s">
        <v>366</v>
      </c>
      <c r="H6232" s="101">
        <v>2738.45</v>
      </c>
      <c r="I6232">
        <v>198.7</v>
      </c>
      <c r="J6232" s="8">
        <v>41004</v>
      </c>
      <c r="K6232" t="s">
        <v>148</v>
      </c>
      <c r="L6232" t="s">
        <v>151</v>
      </c>
      <c r="O6232" s="100">
        <v>2012</v>
      </c>
    </row>
    <row r="6233" spans="1:15" x14ac:dyDescent="0.25">
      <c r="A6233">
        <v>1</v>
      </c>
      <c r="B6233" t="s">
        <v>144</v>
      </c>
      <c r="C6233">
        <v>82</v>
      </c>
      <c r="D6233" t="s">
        <v>364</v>
      </c>
      <c r="E6233" t="s">
        <v>372</v>
      </c>
      <c r="F6233">
        <v>10015</v>
      </c>
      <c r="G6233" t="s">
        <v>1280</v>
      </c>
      <c r="H6233" s="101">
        <v>3319.07</v>
      </c>
      <c r="I6233">
        <v>246.03</v>
      </c>
      <c r="J6233" s="8">
        <v>41004</v>
      </c>
      <c r="K6233" t="s">
        <v>148</v>
      </c>
      <c r="L6233" t="s">
        <v>151</v>
      </c>
      <c r="O6233" s="100">
        <v>2012</v>
      </c>
    </row>
    <row r="6234" spans="1:15" x14ac:dyDescent="0.25">
      <c r="A6234">
        <v>1</v>
      </c>
      <c r="B6234" t="s">
        <v>144</v>
      </c>
      <c r="C6234">
        <v>83</v>
      </c>
      <c r="D6234" t="s">
        <v>378</v>
      </c>
      <c r="E6234" t="s">
        <v>379</v>
      </c>
      <c r="F6234">
        <v>12017</v>
      </c>
      <c r="G6234" t="s">
        <v>380</v>
      </c>
      <c r="H6234" s="101">
        <v>3098.59</v>
      </c>
      <c r="I6234">
        <v>229.51</v>
      </c>
      <c r="J6234" s="8">
        <v>41004</v>
      </c>
      <c r="K6234" t="s">
        <v>148</v>
      </c>
      <c r="L6234" t="s">
        <v>151</v>
      </c>
      <c r="O6234" s="100">
        <v>2012</v>
      </c>
    </row>
    <row r="6235" spans="1:15" x14ac:dyDescent="0.25">
      <c r="A6235">
        <v>1</v>
      </c>
      <c r="B6235" t="s">
        <v>144</v>
      </c>
      <c r="C6235">
        <v>85</v>
      </c>
      <c r="D6235" t="s">
        <v>381</v>
      </c>
      <c r="E6235" t="s">
        <v>382</v>
      </c>
      <c r="F6235">
        <v>13372</v>
      </c>
      <c r="G6235" t="s">
        <v>383</v>
      </c>
      <c r="H6235">
        <v>524.78</v>
      </c>
      <c r="I6235">
        <v>33.479999999999997</v>
      </c>
      <c r="J6235" s="8">
        <v>41004</v>
      </c>
      <c r="K6235" t="s">
        <v>148</v>
      </c>
      <c r="L6235" t="s">
        <v>151</v>
      </c>
      <c r="O6235" s="100">
        <v>2012</v>
      </c>
    </row>
    <row r="6236" spans="1:15" x14ac:dyDescent="0.25">
      <c r="A6236">
        <v>1</v>
      </c>
      <c r="B6236" t="s">
        <v>144</v>
      </c>
      <c r="C6236">
        <v>85</v>
      </c>
      <c r="D6236" t="s">
        <v>381</v>
      </c>
      <c r="E6236" t="s">
        <v>385</v>
      </c>
      <c r="F6236">
        <v>10210</v>
      </c>
      <c r="G6236" t="s">
        <v>383</v>
      </c>
      <c r="H6236" s="101">
        <v>1528</v>
      </c>
      <c r="I6236">
        <v>109.4</v>
      </c>
      <c r="J6236" s="8">
        <v>41004</v>
      </c>
      <c r="K6236" t="s">
        <v>148</v>
      </c>
      <c r="L6236" t="s">
        <v>151</v>
      </c>
      <c r="O6236" s="100">
        <v>2012</v>
      </c>
    </row>
    <row r="6237" spans="1:15" x14ac:dyDescent="0.25">
      <c r="A6237">
        <v>1</v>
      </c>
      <c r="B6237" t="s">
        <v>144</v>
      </c>
      <c r="C6237">
        <v>85</v>
      </c>
      <c r="D6237" t="s">
        <v>381</v>
      </c>
      <c r="E6237" t="s">
        <v>386</v>
      </c>
      <c r="F6237">
        <v>12894</v>
      </c>
      <c r="G6237" t="s">
        <v>383</v>
      </c>
      <c r="H6237" s="101">
        <v>1755.4</v>
      </c>
      <c r="I6237">
        <v>126.24</v>
      </c>
      <c r="J6237" s="8">
        <v>41004</v>
      </c>
      <c r="K6237" t="s">
        <v>148</v>
      </c>
      <c r="L6237" t="s">
        <v>151</v>
      </c>
      <c r="O6237" s="100">
        <v>2012</v>
      </c>
    </row>
    <row r="6238" spans="1:15" x14ac:dyDescent="0.25">
      <c r="A6238">
        <v>1</v>
      </c>
      <c r="B6238" t="s">
        <v>144</v>
      </c>
      <c r="C6238">
        <v>85</v>
      </c>
      <c r="D6238" t="s">
        <v>381</v>
      </c>
      <c r="E6238" t="s">
        <v>1281</v>
      </c>
      <c r="F6238">
        <v>12966</v>
      </c>
      <c r="G6238" t="s">
        <v>383</v>
      </c>
      <c r="H6238" s="101">
        <v>1833.47</v>
      </c>
      <c r="I6238">
        <v>134.51</v>
      </c>
      <c r="J6238" s="8">
        <v>41004</v>
      </c>
      <c r="K6238" t="s">
        <v>148</v>
      </c>
      <c r="L6238" t="s">
        <v>151</v>
      </c>
      <c r="O6238" s="100">
        <v>2012</v>
      </c>
    </row>
    <row r="6239" spans="1:15" x14ac:dyDescent="0.25">
      <c r="A6239">
        <v>1</v>
      </c>
      <c r="B6239" t="s">
        <v>144</v>
      </c>
      <c r="C6239">
        <v>85</v>
      </c>
      <c r="D6239" t="s">
        <v>381</v>
      </c>
      <c r="E6239" t="s">
        <v>388</v>
      </c>
      <c r="F6239">
        <v>13303</v>
      </c>
      <c r="G6239" t="s">
        <v>383</v>
      </c>
      <c r="H6239" s="101">
        <v>2365</v>
      </c>
      <c r="I6239">
        <v>180.92</v>
      </c>
      <c r="J6239" s="8">
        <v>41004</v>
      </c>
      <c r="K6239" t="s">
        <v>148</v>
      </c>
      <c r="L6239" t="s">
        <v>151</v>
      </c>
      <c r="O6239" s="100">
        <v>2012</v>
      </c>
    </row>
    <row r="6240" spans="1:15" x14ac:dyDescent="0.25">
      <c r="A6240">
        <v>1</v>
      </c>
      <c r="B6240" t="s">
        <v>144</v>
      </c>
      <c r="C6240">
        <v>85</v>
      </c>
      <c r="D6240" t="s">
        <v>381</v>
      </c>
      <c r="E6240" t="s">
        <v>389</v>
      </c>
      <c r="F6240">
        <v>13308</v>
      </c>
      <c r="G6240" t="s">
        <v>383</v>
      </c>
      <c r="H6240" s="101">
        <v>1600</v>
      </c>
      <c r="I6240">
        <v>112.79</v>
      </c>
      <c r="J6240" s="8">
        <v>41004</v>
      </c>
      <c r="K6240" t="s">
        <v>148</v>
      </c>
      <c r="L6240" t="s">
        <v>151</v>
      </c>
      <c r="O6240" s="100">
        <v>2012</v>
      </c>
    </row>
    <row r="6241" spans="1:15" x14ac:dyDescent="0.25">
      <c r="A6241">
        <v>1</v>
      </c>
      <c r="B6241" t="s">
        <v>144</v>
      </c>
      <c r="C6241">
        <v>85</v>
      </c>
      <c r="D6241" t="s">
        <v>381</v>
      </c>
      <c r="E6241" t="s">
        <v>392</v>
      </c>
      <c r="F6241">
        <v>13304</v>
      </c>
      <c r="G6241" t="s">
        <v>383</v>
      </c>
      <c r="H6241" s="101">
        <v>1680</v>
      </c>
      <c r="I6241">
        <v>101.26</v>
      </c>
      <c r="J6241" s="8">
        <v>41004</v>
      </c>
      <c r="K6241" t="s">
        <v>148</v>
      </c>
      <c r="L6241" t="s">
        <v>151</v>
      </c>
      <c r="O6241" s="100">
        <v>2012</v>
      </c>
    </row>
    <row r="6242" spans="1:15" x14ac:dyDescent="0.25">
      <c r="A6242">
        <v>1</v>
      </c>
      <c r="B6242" t="s">
        <v>144</v>
      </c>
      <c r="C6242">
        <v>85</v>
      </c>
      <c r="D6242" t="s">
        <v>381</v>
      </c>
      <c r="E6242" t="s">
        <v>374</v>
      </c>
      <c r="F6242">
        <v>9980</v>
      </c>
      <c r="G6242" t="s">
        <v>375</v>
      </c>
      <c r="H6242" s="101">
        <v>2692.31</v>
      </c>
      <c r="I6242">
        <v>185.07</v>
      </c>
      <c r="J6242" s="8">
        <v>41004</v>
      </c>
      <c r="K6242" t="s">
        <v>148</v>
      </c>
      <c r="L6242" t="s">
        <v>151</v>
      </c>
      <c r="O6242" s="100">
        <v>2012</v>
      </c>
    </row>
    <row r="6243" spans="1:15" x14ac:dyDescent="0.25">
      <c r="A6243">
        <v>1</v>
      </c>
      <c r="B6243" t="s">
        <v>144</v>
      </c>
      <c r="C6243">
        <v>86</v>
      </c>
      <c r="D6243" t="s">
        <v>393</v>
      </c>
      <c r="E6243" t="s">
        <v>396</v>
      </c>
      <c r="F6243">
        <v>9912</v>
      </c>
      <c r="G6243" t="s">
        <v>395</v>
      </c>
      <c r="H6243" s="101">
        <v>1800.39</v>
      </c>
      <c r="I6243">
        <v>132.83000000000001</v>
      </c>
      <c r="J6243" s="8">
        <v>41004</v>
      </c>
      <c r="K6243" t="s">
        <v>148</v>
      </c>
      <c r="L6243" t="s">
        <v>151</v>
      </c>
      <c r="O6243" s="100">
        <v>2012</v>
      </c>
    </row>
    <row r="6244" spans="1:15" x14ac:dyDescent="0.25">
      <c r="A6244">
        <v>1</v>
      </c>
      <c r="B6244" t="s">
        <v>144</v>
      </c>
      <c r="C6244">
        <v>86</v>
      </c>
      <c r="D6244" t="s">
        <v>393</v>
      </c>
      <c r="E6244" t="s">
        <v>397</v>
      </c>
      <c r="F6244">
        <v>13519</v>
      </c>
      <c r="G6244" t="s">
        <v>398</v>
      </c>
      <c r="H6244">
        <v>397.5</v>
      </c>
      <c r="I6244">
        <v>57.45</v>
      </c>
      <c r="J6244" s="8">
        <v>41004</v>
      </c>
      <c r="K6244" t="s">
        <v>148</v>
      </c>
      <c r="L6244" t="s">
        <v>149</v>
      </c>
      <c r="O6244" s="100">
        <v>2012</v>
      </c>
    </row>
    <row r="6245" spans="1:15" x14ac:dyDescent="0.25">
      <c r="A6245">
        <v>1</v>
      </c>
      <c r="B6245" t="s">
        <v>144</v>
      </c>
      <c r="C6245">
        <v>86</v>
      </c>
      <c r="D6245" t="s">
        <v>393</v>
      </c>
      <c r="E6245" t="s">
        <v>399</v>
      </c>
      <c r="F6245">
        <v>11748</v>
      </c>
      <c r="G6245" t="s">
        <v>400</v>
      </c>
      <c r="H6245" s="101">
        <v>2598.71</v>
      </c>
      <c r="I6245">
        <v>191.75</v>
      </c>
      <c r="J6245" s="8">
        <v>41004</v>
      </c>
      <c r="K6245" t="s">
        <v>148</v>
      </c>
      <c r="L6245" t="s">
        <v>151</v>
      </c>
      <c r="O6245" s="100">
        <v>2012</v>
      </c>
    </row>
    <row r="6246" spans="1:15" x14ac:dyDescent="0.25">
      <c r="A6246">
        <v>1</v>
      </c>
      <c r="B6246" t="s">
        <v>144</v>
      </c>
      <c r="C6246">
        <v>86</v>
      </c>
      <c r="D6246" t="s">
        <v>393</v>
      </c>
      <c r="E6246" t="s">
        <v>401</v>
      </c>
      <c r="F6246">
        <v>9816</v>
      </c>
      <c r="G6246" t="s">
        <v>402</v>
      </c>
      <c r="H6246" s="101">
        <v>1129.28</v>
      </c>
      <c r="I6246">
        <v>86.39</v>
      </c>
      <c r="J6246" s="8">
        <v>41004</v>
      </c>
      <c r="K6246" t="s">
        <v>148</v>
      </c>
      <c r="L6246" t="s">
        <v>151</v>
      </c>
      <c r="O6246" s="100">
        <v>2012</v>
      </c>
    </row>
    <row r="6247" spans="1:15" x14ac:dyDescent="0.25">
      <c r="A6247">
        <v>1</v>
      </c>
      <c r="B6247" t="s">
        <v>144</v>
      </c>
      <c r="C6247">
        <v>86</v>
      </c>
      <c r="D6247" t="s">
        <v>393</v>
      </c>
      <c r="E6247" t="s">
        <v>1330</v>
      </c>
      <c r="F6247">
        <v>13577</v>
      </c>
      <c r="G6247" t="s">
        <v>402</v>
      </c>
      <c r="H6247">
        <v>976.25</v>
      </c>
      <c r="I6247">
        <v>141.08000000000001</v>
      </c>
      <c r="J6247" s="8">
        <v>41004</v>
      </c>
      <c r="K6247" t="s">
        <v>148</v>
      </c>
      <c r="L6247" t="s">
        <v>151</v>
      </c>
      <c r="O6247" s="100">
        <v>2012</v>
      </c>
    </row>
    <row r="6248" spans="1:15" x14ac:dyDescent="0.25">
      <c r="A6248">
        <v>1</v>
      </c>
      <c r="B6248" t="s">
        <v>144</v>
      </c>
      <c r="C6248">
        <v>87</v>
      </c>
      <c r="D6248" t="s">
        <v>403</v>
      </c>
      <c r="E6248" t="s">
        <v>404</v>
      </c>
      <c r="F6248">
        <v>11969</v>
      </c>
      <c r="G6248" t="s">
        <v>405</v>
      </c>
      <c r="H6248" s="101">
        <v>1416.22</v>
      </c>
      <c r="I6248">
        <v>103.44</v>
      </c>
      <c r="J6248" s="8">
        <v>41004</v>
      </c>
      <c r="K6248" t="s">
        <v>148</v>
      </c>
      <c r="L6248" t="s">
        <v>151</v>
      </c>
      <c r="O6248" s="100">
        <v>2012</v>
      </c>
    </row>
    <row r="6249" spans="1:15" x14ac:dyDescent="0.25">
      <c r="A6249">
        <v>1</v>
      </c>
      <c r="B6249" t="s">
        <v>144</v>
      </c>
      <c r="C6249">
        <v>87</v>
      </c>
      <c r="D6249" t="s">
        <v>403</v>
      </c>
      <c r="E6249" t="s">
        <v>406</v>
      </c>
      <c r="F6249">
        <v>11900</v>
      </c>
      <c r="G6249" t="s">
        <v>405</v>
      </c>
      <c r="H6249" s="101">
        <v>1139.2</v>
      </c>
      <c r="I6249">
        <v>104.34</v>
      </c>
      <c r="J6249" s="8">
        <v>41004</v>
      </c>
      <c r="K6249" t="s">
        <v>148</v>
      </c>
      <c r="L6249" t="s">
        <v>151</v>
      </c>
      <c r="O6249" s="100">
        <v>2012</v>
      </c>
    </row>
    <row r="6250" spans="1:15" x14ac:dyDescent="0.25">
      <c r="A6250">
        <v>1</v>
      </c>
      <c r="B6250" t="s">
        <v>144</v>
      </c>
      <c r="C6250">
        <v>92</v>
      </c>
      <c r="D6250" t="s">
        <v>407</v>
      </c>
      <c r="E6250" t="s">
        <v>408</v>
      </c>
      <c r="F6250">
        <v>11020</v>
      </c>
      <c r="G6250" t="s">
        <v>409</v>
      </c>
      <c r="H6250" s="101">
        <v>1974</v>
      </c>
      <c r="I6250">
        <v>144.81</v>
      </c>
      <c r="J6250" s="8">
        <v>41004</v>
      </c>
      <c r="K6250" t="s">
        <v>148</v>
      </c>
      <c r="L6250" t="s">
        <v>151</v>
      </c>
      <c r="O6250" s="100">
        <v>2012</v>
      </c>
    </row>
    <row r="6251" spans="1:15" x14ac:dyDescent="0.25">
      <c r="A6251">
        <v>1</v>
      </c>
      <c r="B6251" t="s">
        <v>144</v>
      </c>
      <c r="C6251">
        <v>92</v>
      </c>
      <c r="D6251" t="s">
        <v>407</v>
      </c>
      <c r="E6251" t="s">
        <v>410</v>
      </c>
      <c r="F6251">
        <v>944</v>
      </c>
      <c r="G6251" t="s">
        <v>411</v>
      </c>
      <c r="H6251" s="101">
        <v>1922.38</v>
      </c>
      <c r="I6251">
        <v>137.91</v>
      </c>
      <c r="J6251" s="8">
        <v>41004</v>
      </c>
      <c r="K6251" t="s">
        <v>148</v>
      </c>
      <c r="L6251" t="s">
        <v>151</v>
      </c>
      <c r="O6251" s="100">
        <v>2012</v>
      </c>
    </row>
    <row r="6252" spans="1:15" x14ac:dyDescent="0.25">
      <c r="A6252">
        <v>1</v>
      </c>
      <c r="B6252" t="s">
        <v>144</v>
      </c>
      <c r="C6252">
        <v>92</v>
      </c>
      <c r="D6252" t="s">
        <v>407</v>
      </c>
      <c r="E6252" t="s">
        <v>413</v>
      </c>
      <c r="F6252">
        <v>11580</v>
      </c>
      <c r="G6252" t="s">
        <v>411</v>
      </c>
      <c r="H6252" s="101">
        <v>1374.99</v>
      </c>
      <c r="I6252">
        <v>99.36</v>
      </c>
      <c r="J6252" s="8">
        <v>41004</v>
      </c>
      <c r="K6252" t="s">
        <v>148</v>
      </c>
      <c r="L6252" t="s">
        <v>151</v>
      </c>
      <c r="O6252" s="100">
        <v>2012</v>
      </c>
    </row>
    <row r="6253" spans="1:15" x14ac:dyDescent="0.25">
      <c r="A6253">
        <v>1</v>
      </c>
      <c r="B6253" t="s">
        <v>144</v>
      </c>
      <c r="C6253">
        <v>92</v>
      </c>
      <c r="D6253" t="s">
        <v>407</v>
      </c>
      <c r="E6253" t="s">
        <v>414</v>
      </c>
      <c r="F6253">
        <v>11408</v>
      </c>
      <c r="G6253" t="s">
        <v>411</v>
      </c>
      <c r="H6253" s="101">
        <v>1335.44</v>
      </c>
      <c r="I6253">
        <v>96.34</v>
      </c>
      <c r="J6253" s="8">
        <v>41004</v>
      </c>
      <c r="K6253" t="s">
        <v>148</v>
      </c>
      <c r="L6253" t="s">
        <v>151</v>
      </c>
      <c r="O6253" s="100">
        <v>2012</v>
      </c>
    </row>
    <row r="6254" spans="1:15" x14ac:dyDescent="0.25">
      <c r="A6254">
        <v>1</v>
      </c>
      <c r="B6254" t="s">
        <v>144</v>
      </c>
      <c r="C6254">
        <v>92</v>
      </c>
      <c r="D6254" t="s">
        <v>407</v>
      </c>
      <c r="E6254" t="s">
        <v>415</v>
      </c>
      <c r="F6254">
        <v>12746</v>
      </c>
      <c r="G6254" t="s">
        <v>411</v>
      </c>
      <c r="H6254" s="101">
        <v>1321.76</v>
      </c>
      <c r="I6254">
        <v>95.03</v>
      </c>
      <c r="J6254" s="8">
        <v>41004</v>
      </c>
      <c r="K6254" t="s">
        <v>148</v>
      </c>
      <c r="L6254" t="s">
        <v>151</v>
      </c>
      <c r="O6254" s="100">
        <v>2012</v>
      </c>
    </row>
    <row r="6255" spans="1:15" x14ac:dyDescent="0.25">
      <c r="A6255">
        <v>1</v>
      </c>
      <c r="B6255" t="s">
        <v>144</v>
      </c>
      <c r="C6255">
        <v>92</v>
      </c>
      <c r="D6255" t="s">
        <v>407</v>
      </c>
      <c r="E6255" t="s">
        <v>416</v>
      </c>
      <c r="F6255">
        <v>12838</v>
      </c>
      <c r="G6255" t="s">
        <v>417</v>
      </c>
      <c r="H6255">
        <v>959.87</v>
      </c>
      <c r="I6255">
        <v>129.44</v>
      </c>
      <c r="J6255" s="8">
        <v>41004</v>
      </c>
      <c r="K6255" t="s">
        <v>148</v>
      </c>
      <c r="L6255" t="s">
        <v>151</v>
      </c>
      <c r="O6255" s="100">
        <v>2012</v>
      </c>
    </row>
    <row r="6256" spans="1:15" x14ac:dyDescent="0.25">
      <c r="A6256">
        <v>1</v>
      </c>
      <c r="B6256" t="s">
        <v>144</v>
      </c>
      <c r="C6256">
        <v>93</v>
      </c>
      <c r="D6256" t="s">
        <v>418</v>
      </c>
      <c r="E6256" t="s">
        <v>950</v>
      </c>
      <c r="F6256">
        <v>12460</v>
      </c>
      <c r="G6256" t="s">
        <v>584</v>
      </c>
      <c r="H6256" s="101">
        <v>2409.64</v>
      </c>
      <c r="I6256">
        <v>184.34</v>
      </c>
      <c r="J6256" s="8">
        <v>41004</v>
      </c>
      <c r="K6256" t="s">
        <v>148</v>
      </c>
      <c r="L6256" t="s">
        <v>151</v>
      </c>
      <c r="O6256" s="100">
        <v>2012</v>
      </c>
    </row>
    <row r="6257" spans="1:15" x14ac:dyDescent="0.25">
      <c r="A6257">
        <v>1</v>
      </c>
      <c r="B6257" t="s">
        <v>144</v>
      </c>
      <c r="C6257">
        <v>93</v>
      </c>
      <c r="D6257" t="s">
        <v>418</v>
      </c>
      <c r="E6257" t="s">
        <v>421</v>
      </c>
      <c r="F6257">
        <v>11255</v>
      </c>
      <c r="G6257" t="s">
        <v>422</v>
      </c>
      <c r="H6257" s="101">
        <v>2667.64</v>
      </c>
      <c r="I6257">
        <v>200.59</v>
      </c>
      <c r="J6257" s="8">
        <v>41004</v>
      </c>
      <c r="K6257" t="s">
        <v>148</v>
      </c>
      <c r="L6257" t="s">
        <v>151</v>
      </c>
      <c r="O6257" s="100">
        <v>2012</v>
      </c>
    </row>
    <row r="6258" spans="1:15" x14ac:dyDescent="0.25">
      <c r="A6258">
        <v>1</v>
      </c>
      <c r="B6258" t="s">
        <v>144</v>
      </c>
      <c r="C6258">
        <v>93</v>
      </c>
      <c r="D6258" t="s">
        <v>418</v>
      </c>
      <c r="E6258" t="s">
        <v>423</v>
      </c>
      <c r="F6258">
        <v>10565</v>
      </c>
      <c r="G6258" t="s">
        <v>424</v>
      </c>
      <c r="H6258" s="101">
        <v>1954.2</v>
      </c>
      <c r="I6258">
        <v>143.61000000000001</v>
      </c>
      <c r="J6258" s="8">
        <v>41004</v>
      </c>
      <c r="K6258" t="s">
        <v>148</v>
      </c>
      <c r="L6258" t="s">
        <v>151</v>
      </c>
      <c r="O6258" s="100">
        <v>2012</v>
      </c>
    </row>
    <row r="6259" spans="1:15" x14ac:dyDescent="0.25">
      <c r="A6259">
        <v>1</v>
      </c>
      <c r="B6259" t="s">
        <v>144</v>
      </c>
      <c r="C6259">
        <v>93</v>
      </c>
      <c r="D6259" t="s">
        <v>418</v>
      </c>
      <c r="E6259" t="s">
        <v>425</v>
      </c>
      <c r="F6259">
        <v>11087</v>
      </c>
      <c r="G6259" t="s">
        <v>424</v>
      </c>
      <c r="H6259" s="101">
        <v>2228.7399999999998</v>
      </c>
      <c r="I6259">
        <v>170.5</v>
      </c>
      <c r="J6259" s="8">
        <v>41004</v>
      </c>
      <c r="K6259" t="s">
        <v>148</v>
      </c>
      <c r="L6259" t="s">
        <v>151</v>
      </c>
      <c r="O6259" s="100">
        <v>2012</v>
      </c>
    </row>
    <row r="6260" spans="1:15" x14ac:dyDescent="0.25">
      <c r="A6260">
        <v>1</v>
      </c>
      <c r="B6260" t="s">
        <v>144</v>
      </c>
      <c r="C6260">
        <v>93</v>
      </c>
      <c r="D6260" t="s">
        <v>418</v>
      </c>
      <c r="E6260" t="s">
        <v>426</v>
      </c>
      <c r="F6260">
        <v>12488</v>
      </c>
      <c r="G6260" t="s">
        <v>424</v>
      </c>
      <c r="H6260" s="101">
        <v>1925</v>
      </c>
      <c r="I6260">
        <v>141.44</v>
      </c>
      <c r="J6260" s="8">
        <v>41004</v>
      </c>
      <c r="K6260" t="s">
        <v>148</v>
      </c>
      <c r="L6260" t="s">
        <v>151</v>
      </c>
      <c r="O6260" s="100">
        <v>2012</v>
      </c>
    </row>
    <row r="6261" spans="1:15" x14ac:dyDescent="0.25">
      <c r="A6261">
        <v>1</v>
      </c>
      <c r="B6261" t="s">
        <v>144</v>
      </c>
      <c r="C6261">
        <v>93</v>
      </c>
      <c r="D6261" t="s">
        <v>418</v>
      </c>
      <c r="E6261" t="s">
        <v>427</v>
      </c>
      <c r="F6261">
        <v>10134</v>
      </c>
      <c r="G6261" t="s">
        <v>428</v>
      </c>
      <c r="H6261" s="101">
        <v>2109.9299999999998</v>
      </c>
      <c r="I6261">
        <v>161.41</v>
      </c>
      <c r="J6261" s="8">
        <v>41004</v>
      </c>
      <c r="K6261" t="s">
        <v>148</v>
      </c>
      <c r="L6261" t="s">
        <v>151</v>
      </c>
      <c r="O6261" s="100">
        <v>2012</v>
      </c>
    </row>
    <row r="6262" spans="1:15" x14ac:dyDescent="0.25">
      <c r="A6262">
        <v>1</v>
      </c>
      <c r="B6262" t="s">
        <v>144</v>
      </c>
      <c r="C6262">
        <v>93</v>
      </c>
      <c r="D6262" t="s">
        <v>418</v>
      </c>
      <c r="E6262" t="s">
        <v>429</v>
      </c>
      <c r="F6262">
        <v>12393</v>
      </c>
      <c r="G6262" t="s">
        <v>593</v>
      </c>
      <c r="H6262" s="101">
        <v>1782.31</v>
      </c>
      <c r="I6262">
        <v>130.59</v>
      </c>
      <c r="J6262" s="8">
        <v>41004</v>
      </c>
      <c r="K6262" t="s">
        <v>148</v>
      </c>
      <c r="L6262" t="s">
        <v>151</v>
      </c>
      <c r="O6262" s="100">
        <v>2012</v>
      </c>
    </row>
    <row r="6263" spans="1:15" x14ac:dyDescent="0.25">
      <c r="A6263">
        <v>2</v>
      </c>
      <c r="B6263" t="s">
        <v>434</v>
      </c>
      <c r="C6263">
        <v>4</v>
      </c>
      <c r="D6263" t="s">
        <v>145</v>
      </c>
      <c r="E6263" t="s">
        <v>435</v>
      </c>
      <c r="F6263">
        <v>10404</v>
      </c>
      <c r="G6263" t="s">
        <v>147</v>
      </c>
      <c r="H6263" s="101">
        <v>1584.61</v>
      </c>
      <c r="I6263">
        <v>113.66</v>
      </c>
      <c r="J6263" s="8">
        <v>41004</v>
      </c>
      <c r="K6263" t="s">
        <v>148</v>
      </c>
      <c r="L6263" t="s">
        <v>151</v>
      </c>
      <c r="O6263" s="100">
        <v>2012</v>
      </c>
    </row>
    <row r="6264" spans="1:15" x14ac:dyDescent="0.25">
      <c r="A6264">
        <v>2</v>
      </c>
      <c r="B6264" t="s">
        <v>434</v>
      </c>
      <c r="C6264">
        <v>4</v>
      </c>
      <c r="D6264" t="s">
        <v>145</v>
      </c>
      <c r="E6264" t="s">
        <v>436</v>
      </c>
      <c r="F6264">
        <v>13290</v>
      </c>
      <c r="G6264" t="s">
        <v>147</v>
      </c>
      <c r="H6264" s="101">
        <v>1550</v>
      </c>
      <c r="I6264">
        <v>114.52</v>
      </c>
      <c r="J6264" s="8">
        <v>41004</v>
      </c>
      <c r="K6264" t="s">
        <v>148</v>
      </c>
      <c r="L6264" t="s">
        <v>151</v>
      </c>
      <c r="O6264" s="100">
        <v>2012</v>
      </c>
    </row>
    <row r="6265" spans="1:15" x14ac:dyDescent="0.25">
      <c r="A6265">
        <v>2</v>
      </c>
      <c r="B6265" t="s">
        <v>434</v>
      </c>
      <c r="C6265">
        <v>4</v>
      </c>
      <c r="D6265" t="s">
        <v>145</v>
      </c>
      <c r="E6265" t="s">
        <v>437</v>
      </c>
      <c r="F6265">
        <v>12878</v>
      </c>
      <c r="G6265" t="s">
        <v>147</v>
      </c>
      <c r="H6265" s="101">
        <v>1369</v>
      </c>
      <c r="I6265">
        <v>104.73</v>
      </c>
      <c r="J6265" s="8">
        <v>41004</v>
      </c>
      <c r="K6265" t="s">
        <v>148</v>
      </c>
      <c r="L6265" t="s">
        <v>151</v>
      </c>
      <c r="O6265" s="100">
        <v>2012</v>
      </c>
    </row>
    <row r="6266" spans="1:15" x14ac:dyDescent="0.25">
      <c r="A6266">
        <v>2</v>
      </c>
      <c r="B6266" t="s">
        <v>434</v>
      </c>
      <c r="C6266">
        <v>4</v>
      </c>
      <c r="D6266" t="s">
        <v>145</v>
      </c>
      <c r="E6266" t="s">
        <v>438</v>
      </c>
      <c r="F6266">
        <v>12645</v>
      </c>
      <c r="G6266" t="s">
        <v>147</v>
      </c>
      <c r="H6266" s="101">
        <v>1686.2</v>
      </c>
      <c r="I6266">
        <v>128.99</v>
      </c>
      <c r="J6266" s="8">
        <v>41004</v>
      </c>
      <c r="K6266" t="s">
        <v>148</v>
      </c>
      <c r="L6266" t="s">
        <v>151</v>
      </c>
      <c r="O6266" s="100">
        <v>2012</v>
      </c>
    </row>
    <row r="6267" spans="1:15" x14ac:dyDescent="0.25">
      <c r="A6267">
        <v>2</v>
      </c>
      <c r="B6267" t="s">
        <v>434</v>
      </c>
      <c r="C6267">
        <v>4</v>
      </c>
      <c r="D6267" t="s">
        <v>145</v>
      </c>
      <c r="E6267" t="s">
        <v>439</v>
      </c>
      <c r="F6267">
        <v>10606</v>
      </c>
      <c r="G6267" t="s">
        <v>147</v>
      </c>
      <c r="H6267">
        <v>242</v>
      </c>
      <c r="I6267">
        <v>34.96</v>
      </c>
      <c r="J6267" s="8">
        <v>41004</v>
      </c>
      <c r="K6267" t="s">
        <v>148</v>
      </c>
      <c r="L6267" t="s">
        <v>149</v>
      </c>
      <c r="O6267" s="100">
        <v>2012</v>
      </c>
    </row>
    <row r="6268" spans="1:15" x14ac:dyDescent="0.25">
      <c r="A6268">
        <v>2</v>
      </c>
      <c r="B6268" t="s">
        <v>434</v>
      </c>
      <c r="C6268">
        <v>4</v>
      </c>
      <c r="D6268" t="s">
        <v>145</v>
      </c>
      <c r="E6268" t="s">
        <v>440</v>
      </c>
      <c r="F6268">
        <v>12420</v>
      </c>
      <c r="G6268" t="s">
        <v>159</v>
      </c>
      <c r="H6268" s="101">
        <v>1696.15</v>
      </c>
      <c r="I6268">
        <v>123.93</v>
      </c>
      <c r="J6268" s="8">
        <v>41004</v>
      </c>
      <c r="K6268" t="s">
        <v>148</v>
      </c>
      <c r="L6268" t="s">
        <v>151</v>
      </c>
      <c r="O6268" s="100">
        <v>2012</v>
      </c>
    </row>
    <row r="6269" spans="1:15" x14ac:dyDescent="0.25">
      <c r="A6269">
        <v>2</v>
      </c>
      <c r="B6269" t="s">
        <v>434</v>
      </c>
      <c r="C6269">
        <v>6</v>
      </c>
      <c r="D6269" t="s">
        <v>162</v>
      </c>
      <c r="E6269" t="s">
        <v>494</v>
      </c>
      <c r="F6269">
        <v>12467</v>
      </c>
      <c r="G6269" t="s">
        <v>481</v>
      </c>
      <c r="H6269">
        <v>840</v>
      </c>
      <c r="I6269">
        <v>58.84</v>
      </c>
      <c r="J6269" s="8">
        <v>41004</v>
      </c>
      <c r="K6269" t="s">
        <v>148</v>
      </c>
      <c r="L6269" t="s">
        <v>151</v>
      </c>
      <c r="O6269" s="100">
        <v>2012</v>
      </c>
    </row>
    <row r="6270" spans="1:15" x14ac:dyDescent="0.25">
      <c r="A6270">
        <v>2</v>
      </c>
      <c r="B6270" t="s">
        <v>434</v>
      </c>
      <c r="C6270">
        <v>6</v>
      </c>
      <c r="D6270" t="s">
        <v>162</v>
      </c>
      <c r="E6270" t="s">
        <v>442</v>
      </c>
      <c r="F6270">
        <v>12182</v>
      </c>
      <c r="G6270" t="s">
        <v>164</v>
      </c>
      <c r="H6270" s="101">
        <v>1230.24</v>
      </c>
      <c r="I6270">
        <v>94.11</v>
      </c>
      <c r="J6270" s="8">
        <v>41004</v>
      </c>
      <c r="K6270" t="s">
        <v>148</v>
      </c>
      <c r="L6270" t="s">
        <v>149</v>
      </c>
      <c r="O6270" s="100">
        <v>2012</v>
      </c>
    </row>
    <row r="6271" spans="1:15" x14ac:dyDescent="0.25">
      <c r="A6271">
        <v>2</v>
      </c>
      <c r="B6271" t="s">
        <v>434</v>
      </c>
      <c r="C6271">
        <v>6</v>
      </c>
      <c r="D6271" t="s">
        <v>162</v>
      </c>
      <c r="E6271" t="s">
        <v>444</v>
      </c>
      <c r="F6271">
        <v>13193</v>
      </c>
      <c r="G6271" t="s">
        <v>164</v>
      </c>
      <c r="H6271">
        <v>573.29999999999995</v>
      </c>
      <c r="I6271">
        <v>82.83</v>
      </c>
      <c r="J6271" s="8">
        <v>41004</v>
      </c>
      <c r="K6271" t="s">
        <v>148</v>
      </c>
      <c r="L6271" t="s">
        <v>149</v>
      </c>
      <c r="O6271" s="100">
        <v>2012</v>
      </c>
    </row>
    <row r="6272" spans="1:15" x14ac:dyDescent="0.25">
      <c r="A6272">
        <v>2</v>
      </c>
      <c r="B6272" t="s">
        <v>434</v>
      </c>
      <c r="C6272">
        <v>6</v>
      </c>
      <c r="D6272" t="s">
        <v>162</v>
      </c>
      <c r="E6272" t="s">
        <v>445</v>
      </c>
      <c r="F6272">
        <v>13192</v>
      </c>
      <c r="G6272" t="s">
        <v>164</v>
      </c>
      <c r="H6272" s="101">
        <v>1600</v>
      </c>
      <c r="I6272">
        <v>116.58</v>
      </c>
      <c r="J6272" s="8">
        <v>41004</v>
      </c>
      <c r="K6272" t="s">
        <v>148</v>
      </c>
      <c r="L6272" t="s">
        <v>151</v>
      </c>
      <c r="O6272" s="100">
        <v>2012</v>
      </c>
    </row>
    <row r="6273" spans="1:15" x14ac:dyDescent="0.25">
      <c r="A6273">
        <v>2</v>
      </c>
      <c r="B6273" t="s">
        <v>434</v>
      </c>
      <c r="C6273">
        <v>6</v>
      </c>
      <c r="D6273" t="s">
        <v>162</v>
      </c>
      <c r="E6273" t="s">
        <v>1282</v>
      </c>
      <c r="F6273">
        <v>13569</v>
      </c>
      <c r="G6273" t="s">
        <v>164</v>
      </c>
      <c r="H6273">
        <v>112.5</v>
      </c>
      <c r="I6273">
        <v>16.27</v>
      </c>
      <c r="J6273" s="8">
        <v>41004</v>
      </c>
      <c r="K6273" t="s">
        <v>879</v>
      </c>
      <c r="L6273" t="s">
        <v>149</v>
      </c>
      <c r="O6273" s="100">
        <v>2012</v>
      </c>
    </row>
    <row r="6274" spans="1:15" x14ac:dyDescent="0.25">
      <c r="A6274">
        <v>2</v>
      </c>
      <c r="B6274" t="s">
        <v>434</v>
      </c>
      <c r="C6274">
        <v>6</v>
      </c>
      <c r="D6274" t="s">
        <v>162</v>
      </c>
      <c r="E6274" t="s">
        <v>446</v>
      </c>
      <c r="F6274">
        <v>11139</v>
      </c>
      <c r="G6274" t="s">
        <v>164</v>
      </c>
      <c r="H6274" s="101">
        <v>1648</v>
      </c>
      <c r="I6274">
        <v>108.4</v>
      </c>
      <c r="J6274" s="8">
        <v>41004</v>
      </c>
      <c r="K6274" t="s">
        <v>148</v>
      </c>
      <c r="L6274" t="s">
        <v>151</v>
      </c>
      <c r="O6274" s="100">
        <v>2012</v>
      </c>
    </row>
    <row r="6275" spans="1:15" x14ac:dyDescent="0.25">
      <c r="A6275">
        <v>2</v>
      </c>
      <c r="B6275" t="s">
        <v>434</v>
      </c>
      <c r="C6275">
        <v>14</v>
      </c>
      <c r="D6275" t="s">
        <v>172</v>
      </c>
      <c r="E6275" t="s">
        <v>447</v>
      </c>
      <c r="F6275">
        <v>11539</v>
      </c>
      <c r="G6275" t="s">
        <v>307</v>
      </c>
      <c r="H6275">
        <v>513.98</v>
      </c>
      <c r="I6275">
        <v>39.32</v>
      </c>
      <c r="J6275" s="8">
        <v>41004</v>
      </c>
      <c r="K6275" t="s">
        <v>148</v>
      </c>
      <c r="L6275" t="s">
        <v>151</v>
      </c>
      <c r="O6275" s="100">
        <v>2012</v>
      </c>
    </row>
    <row r="6276" spans="1:15" x14ac:dyDescent="0.25">
      <c r="A6276">
        <v>2</v>
      </c>
      <c r="B6276" t="s">
        <v>434</v>
      </c>
      <c r="C6276">
        <v>14</v>
      </c>
      <c r="D6276" t="s">
        <v>172</v>
      </c>
      <c r="E6276" t="s">
        <v>1380</v>
      </c>
      <c r="F6276">
        <v>11582</v>
      </c>
      <c r="G6276" t="s">
        <v>176</v>
      </c>
      <c r="H6276">
        <v>964.16</v>
      </c>
      <c r="I6276">
        <v>139.32</v>
      </c>
      <c r="J6276" s="8">
        <v>41004</v>
      </c>
      <c r="K6276" t="s">
        <v>148</v>
      </c>
      <c r="L6276" t="s">
        <v>149</v>
      </c>
      <c r="O6276" s="100">
        <v>2012</v>
      </c>
    </row>
    <row r="6277" spans="1:15" x14ac:dyDescent="0.25">
      <c r="A6277">
        <v>2</v>
      </c>
      <c r="B6277" t="s">
        <v>434</v>
      </c>
      <c r="C6277">
        <v>14</v>
      </c>
      <c r="D6277" t="s">
        <v>172</v>
      </c>
      <c r="E6277" t="s">
        <v>448</v>
      </c>
      <c r="F6277">
        <v>11932</v>
      </c>
      <c r="G6277" t="s">
        <v>176</v>
      </c>
      <c r="H6277" s="101">
        <v>2192.31</v>
      </c>
      <c r="I6277">
        <v>148.30000000000001</v>
      </c>
      <c r="J6277" s="8">
        <v>41004</v>
      </c>
      <c r="K6277" t="s">
        <v>148</v>
      </c>
      <c r="L6277" t="s">
        <v>151</v>
      </c>
      <c r="O6277" s="100">
        <v>2012</v>
      </c>
    </row>
    <row r="6278" spans="1:15" x14ac:dyDescent="0.25">
      <c r="A6278">
        <v>2</v>
      </c>
      <c r="B6278" t="s">
        <v>434</v>
      </c>
      <c r="C6278">
        <v>14</v>
      </c>
      <c r="D6278" t="s">
        <v>172</v>
      </c>
      <c r="E6278" t="s">
        <v>449</v>
      </c>
      <c r="F6278">
        <v>13512</v>
      </c>
      <c r="G6278" t="s">
        <v>176</v>
      </c>
      <c r="H6278" s="101">
        <v>2192.31</v>
      </c>
      <c r="I6278">
        <v>161.9</v>
      </c>
      <c r="J6278" s="8">
        <v>41004</v>
      </c>
      <c r="K6278" t="s">
        <v>148</v>
      </c>
      <c r="L6278" t="s">
        <v>151</v>
      </c>
      <c r="O6278" s="100">
        <v>2012</v>
      </c>
    </row>
    <row r="6279" spans="1:15" x14ac:dyDescent="0.25">
      <c r="A6279">
        <v>2</v>
      </c>
      <c r="B6279" t="s">
        <v>434</v>
      </c>
      <c r="C6279">
        <v>14</v>
      </c>
      <c r="D6279" t="s">
        <v>172</v>
      </c>
      <c r="E6279" t="s">
        <v>1283</v>
      </c>
      <c r="F6279">
        <v>13566</v>
      </c>
      <c r="G6279" t="s">
        <v>176</v>
      </c>
      <c r="H6279" s="101">
        <v>2192.31</v>
      </c>
      <c r="I6279">
        <v>167.71</v>
      </c>
      <c r="J6279" s="8">
        <v>41004</v>
      </c>
      <c r="K6279" t="s">
        <v>148</v>
      </c>
      <c r="L6279" t="s">
        <v>151</v>
      </c>
      <c r="O6279" s="100">
        <v>2012</v>
      </c>
    </row>
    <row r="6280" spans="1:15" x14ac:dyDescent="0.25">
      <c r="A6280">
        <v>2</v>
      </c>
      <c r="B6280" t="s">
        <v>434</v>
      </c>
      <c r="C6280">
        <v>14</v>
      </c>
      <c r="D6280" t="s">
        <v>172</v>
      </c>
      <c r="E6280" t="s">
        <v>451</v>
      </c>
      <c r="F6280">
        <v>12209</v>
      </c>
      <c r="G6280" t="s">
        <v>452</v>
      </c>
      <c r="H6280" s="101">
        <v>3182.7</v>
      </c>
      <c r="I6280">
        <v>217.68</v>
      </c>
      <c r="J6280" s="8">
        <v>41004</v>
      </c>
      <c r="K6280" t="s">
        <v>148</v>
      </c>
      <c r="L6280" t="s">
        <v>151</v>
      </c>
      <c r="O6280" s="100">
        <v>2012</v>
      </c>
    </row>
    <row r="6281" spans="1:15" x14ac:dyDescent="0.25">
      <c r="A6281">
        <v>2</v>
      </c>
      <c r="B6281" t="s">
        <v>434</v>
      </c>
      <c r="C6281">
        <v>14</v>
      </c>
      <c r="D6281" t="s">
        <v>172</v>
      </c>
      <c r="E6281" t="s">
        <v>453</v>
      </c>
      <c r="F6281">
        <v>12680</v>
      </c>
      <c r="G6281" t="s">
        <v>181</v>
      </c>
      <c r="H6281" s="101">
        <v>2350.63</v>
      </c>
      <c r="I6281">
        <v>178.71</v>
      </c>
      <c r="J6281" s="8">
        <v>41004</v>
      </c>
      <c r="K6281" t="s">
        <v>148</v>
      </c>
      <c r="L6281" t="s">
        <v>151</v>
      </c>
      <c r="O6281" s="100">
        <v>2012</v>
      </c>
    </row>
    <row r="6282" spans="1:15" x14ac:dyDescent="0.25">
      <c r="A6282">
        <v>2</v>
      </c>
      <c r="B6282" t="s">
        <v>434</v>
      </c>
      <c r="C6282">
        <v>14</v>
      </c>
      <c r="D6282" t="s">
        <v>172</v>
      </c>
      <c r="E6282" t="s">
        <v>454</v>
      </c>
      <c r="F6282">
        <v>12989</v>
      </c>
      <c r="G6282" t="s">
        <v>181</v>
      </c>
      <c r="H6282" s="101">
        <v>2279.8200000000002</v>
      </c>
      <c r="I6282">
        <v>166.53</v>
      </c>
      <c r="J6282" s="8">
        <v>41004</v>
      </c>
      <c r="K6282" t="s">
        <v>148</v>
      </c>
      <c r="L6282" t="s">
        <v>151</v>
      </c>
      <c r="O6282" s="100">
        <v>2012</v>
      </c>
    </row>
    <row r="6283" spans="1:15" x14ac:dyDescent="0.25">
      <c r="A6283">
        <v>2</v>
      </c>
      <c r="B6283" t="s">
        <v>434</v>
      </c>
      <c r="C6283">
        <v>14</v>
      </c>
      <c r="D6283" t="s">
        <v>172</v>
      </c>
      <c r="E6283" t="s">
        <v>455</v>
      </c>
      <c r="F6283">
        <v>12392</v>
      </c>
      <c r="G6283" t="s">
        <v>181</v>
      </c>
      <c r="H6283" s="101">
        <v>2420.59</v>
      </c>
      <c r="I6283">
        <v>185.18</v>
      </c>
      <c r="J6283" s="8">
        <v>41004</v>
      </c>
      <c r="K6283" t="s">
        <v>148</v>
      </c>
      <c r="L6283" t="s">
        <v>151</v>
      </c>
      <c r="O6283" s="100">
        <v>2012</v>
      </c>
    </row>
    <row r="6284" spans="1:15" x14ac:dyDescent="0.25">
      <c r="A6284">
        <v>2</v>
      </c>
      <c r="B6284" t="s">
        <v>434</v>
      </c>
      <c r="C6284">
        <v>14</v>
      </c>
      <c r="D6284" t="s">
        <v>172</v>
      </c>
      <c r="E6284" t="s">
        <v>456</v>
      </c>
      <c r="F6284">
        <v>13038</v>
      </c>
      <c r="G6284" t="s">
        <v>457</v>
      </c>
      <c r="H6284">
        <v>700</v>
      </c>
      <c r="I6284">
        <v>101.15</v>
      </c>
      <c r="J6284" s="8">
        <v>41004</v>
      </c>
      <c r="K6284" t="s">
        <v>148</v>
      </c>
      <c r="L6284" t="s">
        <v>149</v>
      </c>
      <c r="O6284" s="100">
        <v>2012</v>
      </c>
    </row>
    <row r="6285" spans="1:15" x14ac:dyDescent="0.25">
      <c r="A6285">
        <v>2</v>
      </c>
      <c r="B6285" t="s">
        <v>434</v>
      </c>
      <c r="C6285">
        <v>14</v>
      </c>
      <c r="D6285" t="s">
        <v>172</v>
      </c>
      <c r="E6285" t="s">
        <v>458</v>
      </c>
      <c r="F6285">
        <v>11506</v>
      </c>
      <c r="G6285" t="s">
        <v>186</v>
      </c>
      <c r="H6285" s="101">
        <v>4293.3100000000004</v>
      </c>
      <c r="I6285">
        <v>298.05</v>
      </c>
      <c r="J6285" s="8">
        <v>41004</v>
      </c>
      <c r="K6285" t="s">
        <v>148</v>
      </c>
      <c r="L6285" t="s">
        <v>151</v>
      </c>
      <c r="O6285" s="100">
        <v>2012</v>
      </c>
    </row>
    <row r="6286" spans="1:15" x14ac:dyDescent="0.25">
      <c r="A6286">
        <v>2</v>
      </c>
      <c r="B6286" t="s">
        <v>434</v>
      </c>
      <c r="C6286">
        <v>15</v>
      </c>
      <c r="D6286" t="s">
        <v>459</v>
      </c>
      <c r="E6286" t="s">
        <v>460</v>
      </c>
      <c r="F6286">
        <v>12754</v>
      </c>
      <c r="G6286" t="s">
        <v>461</v>
      </c>
      <c r="H6286" s="101">
        <v>1754.57</v>
      </c>
      <c r="I6286">
        <v>129.05000000000001</v>
      </c>
      <c r="J6286" s="8">
        <v>41004</v>
      </c>
      <c r="K6286" t="s">
        <v>148</v>
      </c>
      <c r="L6286" t="s">
        <v>151</v>
      </c>
      <c r="O6286" s="100">
        <v>2012</v>
      </c>
    </row>
    <row r="6287" spans="1:15" x14ac:dyDescent="0.25">
      <c r="A6287">
        <v>2</v>
      </c>
      <c r="B6287" t="s">
        <v>434</v>
      </c>
      <c r="C6287">
        <v>15</v>
      </c>
      <c r="D6287" t="s">
        <v>459</v>
      </c>
      <c r="E6287" t="s">
        <v>462</v>
      </c>
      <c r="F6287">
        <v>13063</v>
      </c>
      <c r="G6287" t="s">
        <v>463</v>
      </c>
      <c r="H6287" s="101">
        <v>1213.99</v>
      </c>
      <c r="I6287">
        <v>92.87</v>
      </c>
      <c r="J6287" s="8">
        <v>41004</v>
      </c>
      <c r="K6287" t="s">
        <v>148</v>
      </c>
      <c r="L6287" t="s">
        <v>149</v>
      </c>
      <c r="O6287" s="100">
        <v>2012</v>
      </c>
    </row>
    <row r="6288" spans="1:15" x14ac:dyDescent="0.25">
      <c r="A6288">
        <v>2</v>
      </c>
      <c r="B6288" t="s">
        <v>434</v>
      </c>
      <c r="C6288">
        <v>15</v>
      </c>
      <c r="D6288" t="s">
        <v>459</v>
      </c>
      <c r="E6288" t="s">
        <v>464</v>
      </c>
      <c r="F6288">
        <v>12596</v>
      </c>
      <c r="G6288" t="s">
        <v>463</v>
      </c>
      <c r="H6288">
        <v>901.77</v>
      </c>
      <c r="I6288">
        <v>62.82</v>
      </c>
      <c r="J6288" s="8">
        <v>41004</v>
      </c>
      <c r="K6288" t="s">
        <v>148</v>
      </c>
      <c r="L6288" t="s">
        <v>151</v>
      </c>
      <c r="O6288" s="100">
        <v>2012</v>
      </c>
    </row>
    <row r="6289" spans="1:15" x14ac:dyDescent="0.25">
      <c r="A6289">
        <v>2</v>
      </c>
      <c r="B6289" t="s">
        <v>434</v>
      </c>
      <c r="C6289">
        <v>16</v>
      </c>
      <c r="D6289" t="s">
        <v>465</v>
      </c>
      <c r="E6289" t="s">
        <v>447</v>
      </c>
      <c r="F6289">
        <v>11539</v>
      </c>
      <c r="G6289" t="s">
        <v>307</v>
      </c>
      <c r="H6289">
        <v>599.64</v>
      </c>
      <c r="I6289">
        <v>45.87</v>
      </c>
      <c r="J6289" s="8">
        <v>41004</v>
      </c>
      <c r="K6289" t="s">
        <v>148</v>
      </c>
      <c r="L6289" t="s">
        <v>151</v>
      </c>
      <c r="O6289" s="100">
        <v>2012</v>
      </c>
    </row>
    <row r="6290" spans="1:15" x14ac:dyDescent="0.25">
      <c r="A6290">
        <v>2</v>
      </c>
      <c r="B6290" t="s">
        <v>434</v>
      </c>
      <c r="C6290">
        <v>16</v>
      </c>
      <c r="D6290" t="s">
        <v>465</v>
      </c>
      <c r="E6290" t="s">
        <v>466</v>
      </c>
      <c r="F6290">
        <v>13536</v>
      </c>
      <c r="G6290" t="s">
        <v>467</v>
      </c>
      <c r="H6290" s="101">
        <v>1160</v>
      </c>
      <c r="I6290">
        <v>153.5</v>
      </c>
      <c r="J6290" s="8">
        <v>41004</v>
      </c>
      <c r="K6290" t="s">
        <v>148</v>
      </c>
      <c r="L6290" t="s">
        <v>190</v>
      </c>
      <c r="O6290" s="100">
        <v>2012</v>
      </c>
    </row>
    <row r="6291" spans="1:15" x14ac:dyDescent="0.25">
      <c r="A6291">
        <v>2</v>
      </c>
      <c r="B6291" t="s">
        <v>434</v>
      </c>
      <c r="C6291">
        <v>16</v>
      </c>
      <c r="D6291" t="s">
        <v>465</v>
      </c>
      <c r="E6291" t="s">
        <v>468</v>
      </c>
      <c r="F6291">
        <v>13249</v>
      </c>
      <c r="G6291" t="s">
        <v>469</v>
      </c>
      <c r="H6291" s="101">
        <v>1900.35</v>
      </c>
      <c r="I6291">
        <v>139.16999999999999</v>
      </c>
      <c r="J6291" s="8">
        <v>41004</v>
      </c>
      <c r="K6291" t="s">
        <v>148</v>
      </c>
      <c r="L6291" t="s">
        <v>151</v>
      </c>
      <c r="O6291" s="100">
        <v>2012</v>
      </c>
    </row>
    <row r="6292" spans="1:15" x14ac:dyDescent="0.25">
      <c r="A6292">
        <v>2</v>
      </c>
      <c r="B6292" t="s">
        <v>434</v>
      </c>
      <c r="C6292">
        <v>16</v>
      </c>
      <c r="D6292" t="s">
        <v>465</v>
      </c>
      <c r="E6292" t="s">
        <v>470</v>
      </c>
      <c r="F6292">
        <v>12911</v>
      </c>
      <c r="G6292" t="s">
        <v>469</v>
      </c>
      <c r="H6292" s="101">
        <v>2126.1999999999998</v>
      </c>
      <c r="I6292">
        <v>162.65</v>
      </c>
      <c r="J6292" s="8">
        <v>41004</v>
      </c>
      <c r="K6292" t="s">
        <v>148</v>
      </c>
      <c r="L6292" t="s">
        <v>151</v>
      </c>
      <c r="O6292" s="100">
        <v>2012</v>
      </c>
    </row>
    <row r="6293" spans="1:15" x14ac:dyDescent="0.25">
      <c r="A6293">
        <v>2</v>
      </c>
      <c r="B6293" t="s">
        <v>434</v>
      </c>
      <c r="C6293">
        <v>16</v>
      </c>
      <c r="D6293" t="s">
        <v>465</v>
      </c>
      <c r="E6293" t="s">
        <v>471</v>
      </c>
      <c r="F6293">
        <v>9454</v>
      </c>
      <c r="G6293" t="s">
        <v>472</v>
      </c>
      <c r="H6293" s="101">
        <v>2834.15</v>
      </c>
      <c r="I6293">
        <v>210.99</v>
      </c>
      <c r="J6293" s="8">
        <v>41004</v>
      </c>
      <c r="K6293" t="s">
        <v>148</v>
      </c>
      <c r="L6293" t="s">
        <v>151</v>
      </c>
      <c r="O6293" s="100">
        <v>2012</v>
      </c>
    </row>
    <row r="6294" spans="1:15" x14ac:dyDescent="0.25">
      <c r="A6294">
        <v>2</v>
      </c>
      <c r="B6294" t="s">
        <v>434</v>
      </c>
      <c r="C6294">
        <v>24</v>
      </c>
      <c r="D6294" t="s">
        <v>205</v>
      </c>
      <c r="E6294" t="s">
        <v>586</v>
      </c>
      <c r="F6294">
        <v>6001</v>
      </c>
      <c r="G6294" t="s">
        <v>587</v>
      </c>
      <c r="H6294">
        <v>889.94</v>
      </c>
      <c r="I6294">
        <v>61.31</v>
      </c>
      <c r="J6294" s="8">
        <v>41004</v>
      </c>
      <c r="K6294" t="s">
        <v>148</v>
      </c>
      <c r="L6294" t="s">
        <v>151</v>
      </c>
      <c r="O6294" s="100">
        <v>2012</v>
      </c>
    </row>
    <row r="6295" spans="1:15" x14ac:dyDescent="0.25">
      <c r="A6295">
        <v>2</v>
      </c>
      <c r="B6295" t="s">
        <v>434</v>
      </c>
      <c r="C6295">
        <v>24</v>
      </c>
      <c r="D6295" t="s">
        <v>205</v>
      </c>
      <c r="E6295" t="s">
        <v>473</v>
      </c>
      <c r="F6295">
        <v>12912</v>
      </c>
      <c r="G6295" t="s">
        <v>207</v>
      </c>
      <c r="H6295" s="101">
        <v>1442</v>
      </c>
      <c r="I6295">
        <v>105.34</v>
      </c>
      <c r="J6295" s="8">
        <v>41004</v>
      </c>
      <c r="K6295" t="s">
        <v>148</v>
      </c>
      <c r="L6295" t="s">
        <v>151</v>
      </c>
      <c r="O6295" s="100">
        <v>2012</v>
      </c>
    </row>
    <row r="6296" spans="1:15" x14ac:dyDescent="0.25">
      <c r="A6296">
        <v>2</v>
      </c>
      <c r="B6296" t="s">
        <v>434</v>
      </c>
      <c r="C6296">
        <v>24</v>
      </c>
      <c r="D6296" t="s">
        <v>205</v>
      </c>
      <c r="E6296" t="s">
        <v>474</v>
      </c>
      <c r="F6296">
        <v>12525</v>
      </c>
      <c r="G6296" t="s">
        <v>207</v>
      </c>
      <c r="H6296" s="101">
        <v>1370.68</v>
      </c>
      <c r="I6296">
        <v>135.93</v>
      </c>
      <c r="J6296" s="8">
        <v>41004</v>
      </c>
      <c r="K6296" t="s">
        <v>148</v>
      </c>
      <c r="L6296" t="s">
        <v>151</v>
      </c>
      <c r="O6296" s="100">
        <v>2012</v>
      </c>
    </row>
    <row r="6297" spans="1:15" x14ac:dyDescent="0.25">
      <c r="A6297">
        <v>2</v>
      </c>
      <c r="B6297" t="s">
        <v>434</v>
      </c>
      <c r="C6297">
        <v>24</v>
      </c>
      <c r="D6297" t="s">
        <v>205</v>
      </c>
      <c r="E6297" t="s">
        <v>475</v>
      </c>
      <c r="F6297">
        <v>12821</v>
      </c>
      <c r="G6297" t="s">
        <v>207</v>
      </c>
      <c r="H6297" s="101">
        <v>1493.5</v>
      </c>
      <c r="I6297">
        <v>108.16</v>
      </c>
      <c r="J6297" s="8">
        <v>41004</v>
      </c>
      <c r="K6297" t="s">
        <v>148</v>
      </c>
      <c r="L6297" t="s">
        <v>151</v>
      </c>
      <c r="O6297" s="100">
        <v>2012</v>
      </c>
    </row>
    <row r="6298" spans="1:15" x14ac:dyDescent="0.25">
      <c r="A6298">
        <v>2</v>
      </c>
      <c r="B6298" t="s">
        <v>434</v>
      </c>
      <c r="C6298">
        <v>24</v>
      </c>
      <c r="D6298" t="s">
        <v>205</v>
      </c>
      <c r="E6298" t="s">
        <v>476</v>
      </c>
      <c r="F6298">
        <v>12203</v>
      </c>
      <c r="G6298" t="s">
        <v>207</v>
      </c>
      <c r="H6298" s="101">
        <v>1398.69</v>
      </c>
      <c r="I6298">
        <v>102.94</v>
      </c>
      <c r="J6298" s="8">
        <v>41004</v>
      </c>
      <c r="K6298" t="s">
        <v>148</v>
      </c>
      <c r="L6298" t="s">
        <v>151</v>
      </c>
      <c r="O6298" s="100">
        <v>2012</v>
      </c>
    </row>
    <row r="6299" spans="1:15" x14ac:dyDescent="0.25">
      <c r="A6299">
        <v>2</v>
      </c>
      <c r="B6299" t="s">
        <v>434</v>
      </c>
      <c r="C6299">
        <v>24</v>
      </c>
      <c r="D6299" t="s">
        <v>205</v>
      </c>
      <c r="E6299" t="s">
        <v>477</v>
      </c>
      <c r="F6299">
        <v>12604</v>
      </c>
      <c r="G6299" t="s">
        <v>207</v>
      </c>
      <c r="H6299">
        <v>763.85</v>
      </c>
      <c r="I6299">
        <v>55.45</v>
      </c>
      <c r="J6299" s="8">
        <v>41004</v>
      </c>
      <c r="K6299" t="s">
        <v>148</v>
      </c>
      <c r="L6299" t="s">
        <v>151</v>
      </c>
      <c r="O6299" s="100">
        <v>2012</v>
      </c>
    </row>
    <row r="6300" spans="1:15" x14ac:dyDescent="0.25">
      <c r="A6300">
        <v>2</v>
      </c>
      <c r="B6300" t="s">
        <v>434</v>
      </c>
      <c r="C6300">
        <v>24</v>
      </c>
      <c r="D6300" t="s">
        <v>205</v>
      </c>
      <c r="E6300" t="s">
        <v>478</v>
      </c>
      <c r="F6300">
        <v>13351</v>
      </c>
      <c r="G6300" t="s">
        <v>207</v>
      </c>
      <c r="H6300" s="101">
        <v>1515.1</v>
      </c>
      <c r="I6300">
        <v>115.91</v>
      </c>
      <c r="J6300" s="8">
        <v>41004</v>
      </c>
      <c r="K6300" t="s">
        <v>148</v>
      </c>
      <c r="L6300" t="s">
        <v>149</v>
      </c>
      <c r="O6300" s="100">
        <v>2012</v>
      </c>
    </row>
    <row r="6301" spans="1:15" x14ac:dyDescent="0.25">
      <c r="A6301">
        <v>2</v>
      </c>
      <c r="B6301" t="s">
        <v>434</v>
      </c>
      <c r="C6301">
        <v>24</v>
      </c>
      <c r="D6301" t="s">
        <v>205</v>
      </c>
      <c r="E6301" t="s">
        <v>493</v>
      </c>
      <c r="F6301">
        <v>13313</v>
      </c>
      <c r="G6301" t="s">
        <v>307</v>
      </c>
      <c r="H6301">
        <v>540</v>
      </c>
      <c r="I6301">
        <v>78.03</v>
      </c>
      <c r="J6301" s="8">
        <v>41004</v>
      </c>
      <c r="K6301" t="s">
        <v>148</v>
      </c>
      <c r="L6301" t="s">
        <v>149</v>
      </c>
      <c r="O6301" s="100">
        <v>2012</v>
      </c>
    </row>
    <row r="6302" spans="1:15" x14ac:dyDescent="0.25">
      <c r="A6302">
        <v>2</v>
      </c>
      <c r="B6302" t="s">
        <v>434</v>
      </c>
      <c r="C6302">
        <v>24</v>
      </c>
      <c r="D6302" t="s">
        <v>205</v>
      </c>
      <c r="E6302" t="s">
        <v>480</v>
      </c>
      <c r="F6302">
        <v>13098</v>
      </c>
      <c r="G6302" t="s">
        <v>481</v>
      </c>
      <c r="H6302" s="101">
        <v>1550</v>
      </c>
      <c r="I6302">
        <v>112.49</v>
      </c>
      <c r="J6302" s="8">
        <v>41004</v>
      </c>
      <c r="K6302" t="s">
        <v>148</v>
      </c>
      <c r="L6302" t="s">
        <v>151</v>
      </c>
      <c r="O6302" s="100">
        <v>2012</v>
      </c>
    </row>
    <row r="6303" spans="1:15" x14ac:dyDescent="0.25">
      <c r="A6303">
        <v>2</v>
      </c>
      <c r="B6303" t="s">
        <v>434</v>
      </c>
      <c r="C6303">
        <v>24</v>
      </c>
      <c r="D6303" t="s">
        <v>205</v>
      </c>
      <c r="E6303" t="s">
        <v>482</v>
      </c>
      <c r="F6303">
        <v>12981</v>
      </c>
      <c r="G6303" t="s">
        <v>481</v>
      </c>
      <c r="H6303" s="101">
        <v>1060.6099999999999</v>
      </c>
      <c r="I6303">
        <v>76.25</v>
      </c>
      <c r="J6303" s="8">
        <v>41004</v>
      </c>
      <c r="K6303" t="s">
        <v>148</v>
      </c>
      <c r="L6303" t="s">
        <v>151</v>
      </c>
      <c r="O6303" s="100">
        <v>2012</v>
      </c>
    </row>
    <row r="6304" spans="1:15" x14ac:dyDescent="0.25">
      <c r="A6304">
        <v>2</v>
      </c>
      <c r="B6304" t="s">
        <v>434</v>
      </c>
      <c r="C6304">
        <v>25</v>
      </c>
      <c r="D6304" t="s">
        <v>483</v>
      </c>
      <c r="E6304" t="s">
        <v>477</v>
      </c>
      <c r="F6304">
        <v>12604</v>
      </c>
      <c r="G6304" t="s">
        <v>207</v>
      </c>
      <c r="H6304">
        <v>763.85</v>
      </c>
      <c r="I6304">
        <v>55.45</v>
      </c>
      <c r="J6304" s="8">
        <v>41004</v>
      </c>
      <c r="K6304" t="s">
        <v>148</v>
      </c>
      <c r="L6304" t="s">
        <v>151</v>
      </c>
      <c r="O6304" s="100">
        <v>2012</v>
      </c>
    </row>
    <row r="6305" spans="1:15" x14ac:dyDescent="0.25">
      <c r="A6305">
        <v>2</v>
      </c>
      <c r="B6305" t="s">
        <v>434</v>
      </c>
      <c r="C6305">
        <v>25</v>
      </c>
      <c r="D6305" t="s">
        <v>483</v>
      </c>
      <c r="E6305" t="s">
        <v>484</v>
      </c>
      <c r="F6305">
        <v>12910</v>
      </c>
      <c r="G6305" t="s">
        <v>485</v>
      </c>
      <c r="H6305" s="101">
        <v>2730</v>
      </c>
      <c r="I6305">
        <v>183.06</v>
      </c>
      <c r="J6305" s="8">
        <v>41004</v>
      </c>
      <c r="K6305" t="s">
        <v>148</v>
      </c>
      <c r="L6305" t="s">
        <v>151</v>
      </c>
      <c r="O6305" s="100">
        <v>2012</v>
      </c>
    </row>
    <row r="6306" spans="1:15" x14ac:dyDescent="0.25">
      <c r="A6306">
        <v>2</v>
      </c>
      <c r="B6306" t="s">
        <v>434</v>
      </c>
      <c r="C6306">
        <v>25</v>
      </c>
      <c r="D6306" t="s">
        <v>483</v>
      </c>
      <c r="E6306" t="s">
        <v>486</v>
      </c>
      <c r="F6306">
        <v>13456</v>
      </c>
      <c r="G6306" t="s">
        <v>485</v>
      </c>
      <c r="H6306" s="101">
        <v>1153.8499999999999</v>
      </c>
      <c r="I6306">
        <v>83.3</v>
      </c>
      <c r="J6306" s="8">
        <v>41004</v>
      </c>
      <c r="K6306" t="s">
        <v>148</v>
      </c>
      <c r="L6306" t="s">
        <v>151</v>
      </c>
      <c r="O6306" s="100">
        <v>2012</v>
      </c>
    </row>
    <row r="6307" spans="1:15" x14ac:dyDescent="0.25">
      <c r="A6307">
        <v>2</v>
      </c>
      <c r="B6307" t="s">
        <v>434</v>
      </c>
      <c r="C6307">
        <v>25</v>
      </c>
      <c r="D6307" t="s">
        <v>483</v>
      </c>
      <c r="E6307" t="s">
        <v>447</v>
      </c>
      <c r="F6307">
        <v>11539</v>
      </c>
      <c r="G6307" t="s">
        <v>307</v>
      </c>
      <c r="H6307">
        <v>599.64</v>
      </c>
      <c r="I6307">
        <v>45.87</v>
      </c>
      <c r="J6307" s="8">
        <v>41004</v>
      </c>
      <c r="K6307" t="s">
        <v>148</v>
      </c>
      <c r="L6307" t="s">
        <v>151</v>
      </c>
      <c r="O6307" s="100">
        <v>2012</v>
      </c>
    </row>
    <row r="6308" spans="1:15" x14ac:dyDescent="0.25">
      <c r="A6308">
        <v>2</v>
      </c>
      <c r="B6308" t="s">
        <v>434</v>
      </c>
      <c r="C6308">
        <v>32</v>
      </c>
      <c r="D6308" t="s">
        <v>266</v>
      </c>
      <c r="E6308" t="s">
        <v>487</v>
      </c>
      <c r="F6308">
        <v>12148</v>
      </c>
      <c r="G6308" t="s">
        <v>268</v>
      </c>
      <c r="H6308">
        <v>446.5</v>
      </c>
      <c r="I6308">
        <v>64.510000000000005</v>
      </c>
      <c r="J6308" s="8">
        <v>41004</v>
      </c>
      <c r="K6308" t="s">
        <v>148</v>
      </c>
      <c r="L6308" t="s">
        <v>149</v>
      </c>
      <c r="O6308" s="100">
        <v>2012</v>
      </c>
    </row>
    <row r="6309" spans="1:15" x14ac:dyDescent="0.25">
      <c r="A6309">
        <v>2</v>
      </c>
      <c r="B6309" t="s">
        <v>434</v>
      </c>
      <c r="C6309">
        <v>32</v>
      </c>
      <c r="D6309" t="s">
        <v>266</v>
      </c>
      <c r="E6309" t="s">
        <v>1346</v>
      </c>
      <c r="F6309">
        <v>12970</v>
      </c>
      <c r="G6309" t="s">
        <v>268</v>
      </c>
      <c r="H6309">
        <v>82.4</v>
      </c>
      <c r="I6309">
        <v>11.9</v>
      </c>
      <c r="J6309" s="8">
        <v>41004</v>
      </c>
      <c r="K6309" t="s">
        <v>526</v>
      </c>
      <c r="L6309" t="s">
        <v>149</v>
      </c>
      <c r="O6309" s="100">
        <v>2012</v>
      </c>
    </row>
    <row r="6310" spans="1:15" x14ac:dyDescent="0.25">
      <c r="A6310">
        <v>2</v>
      </c>
      <c r="B6310" t="s">
        <v>434</v>
      </c>
      <c r="C6310">
        <v>32</v>
      </c>
      <c r="D6310" t="s">
        <v>266</v>
      </c>
      <c r="E6310" t="s">
        <v>488</v>
      </c>
      <c r="F6310">
        <v>12513</v>
      </c>
      <c r="G6310" t="s">
        <v>268</v>
      </c>
      <c r="H6310" s="101">
        <v>1263.18</v>
      </c>
      <c r="I6310">
        <v>182.54</v>
      </c>
      <c r="J6310" s="8">
        <v>41004</v>
      </c>
      <c r="K6310" t="s">
        <v>148</v>
      </c>
      <c r="L6310" t="s">
        <v>149</v>
      </c>
      <c r="O6310" s="100">
        <v>2012</v>
      </c>
    </row>
    <row r="6311" spans="1:15" x14ac:dyDescent="0.25">
      <c r="A6311">
        <v>2</v>
      </c>
      <c r="B6311" t="s">
        <v>434</v>
      </c>
      <c r="C6311">
        <v>32</v>
      </c>
      <c r="D6311" t="s">
        <v>266</v>
      </c>
      <c r="E6311" t="s">
        <v>489</v>
      </c>
      <c r="F6311">
        <v>13197</v>
      </c>
      <c r="G6311" t="s">
        <v>268</v>
      </c>
      <c r="H6311" s="101">
        <v>1500</v>
      </c>
      <c r="I6311">
        <v>114.75</v>
      </c>
      <c r="J6311" s="8">
        <v>41004</v>
      </c>
      <c r="K6311" t="s">
        <v>148</v>
      </c>
      <c r="L6311" t="s">
        <v>151</v>
      </c>
      <c r="O6311" s="100">
        <v>2012</v>
      </c>
    </row>
    <row r="6312" spans="1:15" x14ac:dyDescent="0.25">
      <c r="A6312">
        <v>2</v>
      </c>
      <c r="B6312" t="s">
        <v>434</v>
      </c>
      <c r="C6312">
        <v>32</v>
      </c>
      <c r="D6312" t="s">
        <v>266</v>
      </c>
      <c r="E6312" t="s">
        <v>490</v>
      </c>
      <c r="F6312">
        <v>11953</v>
      </c>
      <c r="G6312" t="s">
        <v>268</v>
      </c>
      <c r="H6312">
        <v>829.52</v>
      </c>
      <c r="I6312">
        <v>119.87</v>
      </c>
      <c r="J6312" s="8">
        <v>41004</v>
      </c>
      <c r="K6312" t="s">
        <v>148</v>
      </c>
      <c r="L6312" t="s">
        <v>149</v>
      </c>
      <c r="O6312" s="100">
        <v>2012</v>
      </c>
    </row>
    <row r="6313" spans="1:15" x14ac:dyDescent="0.25">
      <c r="A6313">
        <v>2</v>
      </c>
      <c r="B6313" t="s">
        <v>434</v>
      </c>
      <c r="C6313">
        <v>32</v>
      </c>
      <c r="D6313" t="s">
        <v>266</v>
      </c>
      <c r="E6313" t="s">
        <v>491</v>
      </c>
      <c r="F6313">
        <v>10161</v>
      </c>
      <c r="G6313" t="s">
        <v>268</v>
      </c>
      <c r="H6313" s="101">
        <v>1459.8</v>
      </c>
      <c r="I6313">
        <v>111.27</v>
      </c>
      <c r="J6313" s="8">
        <v>41004</v>
      </c>
      <c r="K6313" t="s">
        <v>148</v>
      </c>
      <c r="L6313" t="s">
        <v>151</v>
      </c>
      <c r="O6313" s="100">
        <v>2012</v>
      </c>
    </row>
    <row r="6314" spans="1:15" x14ac:dyDescent="0.25">
      <c r="A6314">
        <v>2</v>
      </c>
      <c r="B6314" t="s">
        <v>434</v>
      </c>
      <c r="C6314">
        <v>32</v>
      </c>
      <c r="D6314" t="s">
        <v>266</v>
      </c>
      <c r="E6314" t="s">
        <v>527</v>
      </c>
      <c r="F6314">
        <v>12692</v>
      </c>
      <c r="G6314" t="s">
        <v>307</v>
      </c>
      <c r="H6314" s="101">
        <v>1080.04</v>
      </c>
      <c r="I6314">
        <v>79.33</v>
      </c>
      <c r="J6314" s="8">
        <v>41004</v>
      </c>
      <c r="K6314" t="s">
        <v>148</v>
      </c>
      <c r="L6314" t="s">
        <v>151</v>
      </c>
      <c r="O6314" s="100">
        <v>2012</v>
      </c>
    </row>
    <row r="6315" spans="1:15" x14ac:dyDescent="0.25">
      <c r="A6315">
        <v>2</v>
      </c>
      <c r="B6315" t="s">
        <v>434</v>
      </c>
      <c r="C6315">
        <v>32</v>
      </c>
      <c r="D6315" t="s">
        <v>266</v>
      </c>
      <c r="E6315" t="s">
        <v>528</v>
      </c>
      <c r="F6315">
        <v>13326</v>
      </c>
      <c r="G6315" t="s">
        <v>307</v>
      </c>
      <c r="H6315">
        <v>654.5</v>
      </c>
      <c r="I6315">
        <v>50.07</v>
      </c>
      <c r="J6315" s="8">
        <v>41004</v>
      </c>
      <c r="K6315" t="s">
        <v>148</v>
      </c>
      <c r="L6315" t="s">
        <v>149</v>
      </c>
      <c r="O6315" s="100">
        <v>2012</v>
      </c>
    </row>
    <row r="6316" spans="1:15" x14ac:dyDescent="0.25">
      <c r="A6316">
        <v>2</v>
      </c>
      <c r="B6316" t="s">
        <v>434</v>
      </c>
      <c r="C6316">
        <v>32</v>
      </c>
      <c r="D6316" t="s">
        <v>266</v>
      </c>
      <c r="E6316" t="s">
        <v>511</v>
      </c>
      <c r="F6316">
        <v>13554</v>
      </c>
      <c r="G6316" t="s">
        <v>298</v>
      </c>
      <c r="H6316" s="101">
        <v>1559.12</v>
      </c>
      <c r="I6316">
        <v>119.28</v>
      </c>
      <c r="J6316" s="8">
        <v>41004</v>
      </c>
      <c r="K6316" t="s">
        <v>148</v>
      </c>
      <c r="L6316" t="s">
        <v>149</v>
      </c>
      <c r="O6316" s="100">
        <v>2012</v>
      </c>
    </row>
    <row r="6317" spans="1:15" x14ac:dyDescent="0.25">
      <c r="A6317">
        <v>2</v>
      </c>
      <c r="B6317" t="s">
        <v>434</v>
      </c>
      <c r="C6317">
        <v>42</v>
      </c>
      <c r="D6317" t="s">
        <v>277</v>
      </c>
      <c r="E6317" t="s">
        <v>494</v>
      </c>
      <c r="F6317">
        <v>12467</v>
      </c>
      <c r="G6317" t="s">
        <v>481</v>
      </c>
      <c r="H6317">
        <v>840</v>
      </c>
      <c r="I6317">
        <v>58.84</v>
      </c>
      <c r="J6317" s="8">
        <v>41004</v>
      </c>
      <c r="K6317" t="s">
        <v>148</v>
      </c>
      <c r="L6317" t="s">
        <v>151</v>
      </c>
      <c r="O6317" s="100">
        <v>2012</v>
      </c>
    </row>
    <row r="6318" spans="1:15" x14ac:dyDescent="0.25">
      <c r="A6318">
        <v>2</v>
      </c>
      <c r="B6318" t="s">
        <v>434</v>
      </c>
      <c r="C6318">
        <v>42</v>
      </c>
      <c r="D6318" t="s">
        <v>277</v>
      </c>
      <c r="E6318" t="s">
        <v>495</v>
      </c>
      <c r="F6318">
        <v>443</v>
      </c>
      <c r="G6318" t="s">
        <v>481</v>
      </c>
      <c r="H6318" s="101">
        <v>1771.98</v>
      </c>
      <c r="I6318">
        <v>102.09</v>
      </c>
      <c r="J6318" s="8">
        <v>41004</v>
      </c>
      <c r="K6318" t="s">
        <v>148</v>
      </c>
      <c r="L6318" t="s">
        <v>151</v>
      </c>
      <c r="O6318" s="100">
        <v>2012</v>
      </c>
    </row>
    <row r="6319" spans="1:15" x14ac:dyDescent="0.25">
      <c r="A6319">
        <v>2</v>
      </c>
      <c r="B6319" t="s">
        <v>434</v>
      </c>
      <c r="C6319">
        <v>42</v>
      </c>
      <c r="D6319" t="s">
        <v>277</v>
      </c>
      <c r="E6319" t="s">
        <v>482</v>
      </c>
      <c r="F6319">
        <v>12981</v>
      </c>
      <c r="G6319" t="s">
        <v>481</v>
      </c>
      <c r="H6319">
        <v>522.39</v>
      </c>
      <c r="I6319">
        <v>37.56</v>
      </c>
      <c r="J6319" s="8">
        <v>41004</v>
      </c>
      <c r="K6319" t="s">
        <v>148</v>
      </c>
      <c r="L6319" t="s">
        <v>151</v>
      </c>
      <c r="O6319" s="100">
        <v>2012</v>
      </c>
    </row>
    <row r="6320" spans="1:15" x14ac:dyDescent="0.25">
      <c r="A6320">
        <v>2</v>
      </c>
      <c r="B6320" t="s">
        <v>434</v>
      </c>
      <c r="C6320">
        <v>42</v>
      </c>
      <c r="D6320" t="s">
        <v>277</v>
      </c>
      <c r="E6320" t="s">
        <v>496</v>
      </c>
      <c r="F6320">
        <v>13105</v>
      </c>
      <c r="G6320" t="s">
        <v>481</v>
      </c>
      <c r="H6320" s="101">
        <v>1961.54</v>
      </c>
      <c r="I6320">
        <v>143.97</v>
      </c>
      <c r="J6320" s="8">
        <v>41004</v>
      </c>
      <c r="K6320" t="s">
        <v>148</v>
      </c>
      <c r="L6320" t="s">
        <v>151</v>
      </c>
      <c r="O6320" s="100">
        <v>2012</v>
      </c>
    </row>
    <row r="6321" spans="1:15" x14ac:dyDescent="0.25">
      <c r="A6321">
        <v>2</v>
      </c>
      <c r="B6321" t="s">
        <v>434</v>
      </c>
      <c r="C6321">
        <v>42</v>
      </c>
      <c r="D6321" t="s">
        <v>277</v>
      </c>
      <c r="E6321" t="s">
        <v>464</v>
      </c>
      <c r="F6321">
        <v>12596</v>
      </c>
      <c r="G6321" t="s">
        <v>463</v>
      </c>
      <c r="H6321">
        <v>901.76</v>
      </c>
      <c r="I6321">
        <v>62.8</v>
      </c>
      <c r="J6321" s="8">
        <v>41004</v>
      </c>
      <c r="K6321" t="s">
        <v>148</v>
      </c>
      <c r="L6321" t="s">
        <v>151</v>
      </c>
      <c r="O6321" s="100">
        <v>2012</v>
      </c>
    </row>
    <row r="6322" spans="1:15" x14ac:dyDescent="0.25">
      <c r="A6322">
        <v>2</v>
      </c>
      <c r="B6322" t="s">
        <v>434</v>
      </c>
      <c r="C6322">
        <v>46</v>
      </c>
      <c r="D6322" t="s">
        <v>281</v>
      </c>
      <c r="E6322" t="s">
        <v>497</v>
      </c>
      <c r="F6322">
        <v>12987</v>
      </c>
      <c r="G6322" t="s">
        <v>283</v>
      </c>
      <c r="H6322" s="101">
        <v>1001.16</v>
      </c>
      <c r="I6322">
        <v>144.66999999999999</v>
      </c>
      <c r="J6322" s="8">
        <v>41004</v>
      </c>
      <c r="K6322" t="s">
        <v>148</v>
      </c>
      <c r="L6322" t="s">
        <v>149</v>
      </c>
      <c r="O6322" s="100">
        <v>2012</v>
      </c>
    </row>
    <row r="6323" spans="1:15" x14ac:dyDescent="0.25">
      <c r="A6323">
        <v>2</v>
      </c>
      <c r="B6323" t="s">
        <v>434</v>
      </c>
      <c r="C6323">
        <v>46</v>
      </c>
      <c r="D6323" t="s">
        <v>281</v>
      </c>
      <c r="E6323" t="s">
        <v>498</v>
      </c>
      <c r="F6323">
        <v>11867</v>
      </c>
      <c r="G6323" t="s">
        <v>283</v>
      </c>
      <c r="H6323" s="101">
        <v>1853.6</v>
      </c>
      <c r="I6323">
        <v>135.97999999999999</v>
      </c>
      <c r="J6323" s="8">
        <v>41004</v>
      </c>
      <c r="K6323" t="s">
        <v>148</v>
      </c>
      <c r="L6323" t="s">
        <v>151</v>
      </c>
      <c r="O6323" s="100">
        <v>2012</v>
      </c>
    </row>
    <row r="6324" spans="1:15" x14ac:dyDescent="0.25">
      <c r="A6324">
        <v>2</v>
      </c>
      <c r="B6324" t="s">
        <v>434</v>
      </c>
      <c r="C6324">
        <v>46</v>
      </c>
      <c r="D6324" t="s">
        <v>281</v>
      </c>
      <c r="E6324" t="s">
        <v>1347</v>
      </c>
      <c r="F6324">
        <v>13206</v>
      </c>
      <c r="G6324" t="s">
        <v>283</v>
      </c>
      <c r="H6324">
        <v>77.25</v>
      </c>
      <c r="I6324">
        <v>11.16</v>
      </c>
      <c r="J6324" s="8">
        <v>41004</v>
      </c>
      <c r="K6324" t="s">
        <v>148</v>
      </c>
      <c r="L6324" t="s">
        <v>149</v>
      </c>
      <c r="O6324" s="100">
        <v>2012</v>
      </c>
    </row>
    <row r="6325" spans="1:15" x14ac:dyDescent="0.25">
      <c r="A6325">
        <v>2</v>
      </c>
      <c r="B6325" t="s">
        <v>434</v>
      </c>
      <c r="C6325">
        <v>46</v>
      </c>
      <c r="D6325" t="s">
        <v>281</v>
      </c>
      <c r="E6325" t="s">
        <v>499</v>
      </c>
      <c r="F6325">
        <v>13420</v>
      </c>
      <c r="G6325" t="s">
        <v>283</v>
      </c>
      <c r="H6325" s="101">
        <v>1463.75</v>
      </c>
      <c r="I6325">
        <v>211.5</v>
      </c>
      <c r="J6325" s="8">
        <v>41004</v>
      </c>
      <c r="K6325" t="s">
        <v>148</v>
      </c>
      <c r="L6325" t="s">
        <v>149</v>
      </c>
      <c r="O6325" s="100">
        <v>2012</v>
      </c>
    </row>
    <row r="6326" spans="1:15" x14ac:dyDescent="0.25">
      <c r="A6326">
        <v>2</v>
      </c>
      <c r="B6326" t="s">
        <v>434</v>
      </c>
      <c r="C6326">
        <v>46</v>
      </c>
      <c r="D6326" t="s">
        <v>281</v>
      </c>
      <c r="E6326" t="s">
        <v>501</v>
      </c>
      <c r="F6326">
        <v>13479</v>
      </c>
      <c r="G6326" t="s">
        <v>283</v>
      </c>
      <c r="H6326">
        <v>450</v>
      </c>
      <c r="I6326">
        <v>34.43</v>
      </c>
      <c r="J6326" s="8">
        <v>41004</v>
      </c>
      <c r="K6326" t="s">
        <v>148</v>
      </c>
      <c r="L6326" t="s">
        <v>149</v>
      </c>
      <c r="O6326" s="100">
        <v>2012</v>
      </c>
    </row>
    <row r="6327" spans="1:15" x14ac:dyDescent="0.25">
      <c r="A6327">
        <v>2</v>
      </c>
      <c r="B6327" t="s">
        <v>434</v>
      </c>
      <c r="C6327">
        <v>46</v>
      </c>
      <c r="D6327" t="s">
        <v>281</v>
      </c>
      <c r="E6327" t="s">
        <v>1348</v>
      </c>
      <c r="F6327">
        <v>12877</v>
      </c>
      <c r="G6327" t="s">
        <v>283</v>
      </c>
      <c r="H6327">
        <v>154.5</v>
      </c>
      <c r="I6327">
        <v>22.33</v>
      </c>
      <c r="J6327" s="8">
        <v>41004</v>
      </c>
      <c r="K6327" t="s">
        <v>148</v>
      </c>
      <c r="L6327" t="s">
        <v>149</v>
      </c>
      <c r="O6327" s="100">
        <v>2012</v>
      </c>
    </row>
    <row r="6328" spans="1:15" x14ac:dyDescent="0.25">
      <c r="A6328">
        <v>2</v>
      </c>
      <c r="B6328" t="s">
        <v>434</v>
      </c>
      <c r="C6328">
        <v>46</v>
      </c>
      <c r="D6328" t="s">
        <v>281</v>
      </c>
      <c r="E6328" t="s">
        <v>504</v>
      </c>
      <c r="F6328">
        <v>12110</v>
      </c>
      <c r="G6328" t="s">
        <v>283</v>
      </c>
      <c r="H6328" s="101">
        <v>1971.82</v>
      </c>
      <c r="I6328">
        <v>171.47</v>
      </c>
      <c r="J6328" s="8">
        <v>41004</v>
      </c>
      <c r="K6328" t="s">
        <v>148</v>
      </c>
      <c r="L6328" t="s">
        <v>149</v>
      </c>
      <c r="O6328" s="100">
        <v>2012</v>
      </c>
    </row>
    <row r="6329" spans="1:15" x14ac:dyDescent="0.25">
      <c r="A6329">
        <v>2</v>
      </c>
      <c r="B6329" t="s">
        <v>434</v>
      </c>
      <c r="C6329">
        <v>46</v>
      </c>
      <c r="D6329" t="s">
        <v>281</v>
      </c>
      <c r="E6329" t="s">
        <v>1284</v>
      </c>
      <c r="F6329">
        <v>12673</v>
      </c>
      <c r="G6329" t="s">
        <v>283</v>
      </c>
      <c r="H6329">
        <v>79.56</v>
      </c>
      <c r="I6329">
        <v>11.49</v>
      </c>
      <c r="J6329" s="8">
        <v>41004</v>
      </c>
      <c r="K6329" t="s">
        <v>526</v>
      </c>
      <c r="L6329" t="s">
        <v>149</v>
      </c>
      <c r="O6329" s="100">
        <v>2012</v>
      </c>
    </row>
    <row r="6330" spans="1:15" x14ac:dyDescent="0.25">
      <c r="A6330">
        <v>2</v>
      </c>
      <c r="B6330" t="s">
        <v>434</v>
      </c>
      <c r="C6330">
        <v>46</v>
      </c>
      <c r="D6330" t="s">
        <v>281</v>
      </c>
      <c r="E6330" t="s">
        <v>507</v>
      </c>
      <c r="F6330">
        <v>12190</v>
      </c>
      <c r="G6330" t="s">
        <v>288</v>
      </c>
      <c r="H6330">
        <v>955.9</v>
      </c>
      <c r="I6330">
        <v>73.13</v>
      </c>
      <c r="J6330" s="8">
        <v>41004</v>
      </c>
      <c r="K6330" t="s">
        <v>148</v>
      </c>
      <c r="L6330" t="s">
        <v>151</v>
      </c>
      <c r="O6330" s="100">
        <v>2012</v>
      </c>
    </row>
    <row r="6331" spans="1:15" x14ac:dyDescent="0.25">
      <c r="A6331">
        <v>2</v>
      </c>
      <c r="B6331" t="s">
        <v>434</v>
      </c>
      <c r="C6331">
        <v>52</v>
      </c>
      <c r="D6331" t="s">
        <v>508</v>
      </c>
      <c r="E6331" t="s">
        <v>500</v>
      </c>
      <c r="F6331">
        <v>11318</v>
      </c>
      <c r="G6331" t="s">
        <v>283</v>
      </c>
      <c r="H6331">
        <v>410.97</v>
      </c>
      <c r="I6331">
        <v>59.39</v>
      </c>
      <c r="J6331" s="8">
        <v>41004</v>
      </c>
      <c r="K6331" t="s">
        <v>148</v>
      </c>
      <c r="L6331" t="s">
        <v>149</v>
      </c>
      <c r="O6331" s="100">
        <v>2012</v>
      </c>
    </row>
    <row r="6332" spans="1:15" x14ac:dyDescent="0.25">
      <c r="A6332">
        <v>2</v>
      </c>
      <c r="B6332" t="s">
        <v>434</v>
      </c>
      <c r="C6332">
        <v>52</v>
      </c>
      <c r="D6332" t="s">
        <v>508</v>
      </c>
      <c r="E6332" t="s">
        <v>501</v>
      </c>
      <c r="F6332">
        <v>13479</v>
      </c>
      <c r="G6332" t="s">
        <v>283</v>
      </c>
      <c r="H6332">
        <v>450</v>
      </c>
      <c r="I6332">
        <v>34.43</v>
      </c>
      <c r="J6332" s="8">
        <v>41004</v>
      </c>
      <c r="K6332" t="s">
        <v>148</v>
      </c>
      <c r="L6332" t="s">
        <v>149</v>
      </c>
      <c r="O6332" s="100">
        <v>2012</v>
      </c>
    </row>
    <row r="6333" spans="1:15" x14ac:dyDescent="0.25">
      <c r="A6333">
        <v>2</v>
      </c>
      <c r="B6333" t="s">
        <v>434</v>
      </c>
      <c r="C6333">
        <v>52</v>
      </c>
      <c r="D6333" t="s">
        <v>508</v>
      </c>
      <c r="E6333" t="s">
        <v>507</v>
      </c>
      <c r="F6333">
        <v>12190</v>
      </c>
      <c r="G6333" t="s">
        <v>288</v>
      </c>
      <c r="H6333">
        <v>955.89</v>
      </c>
      <c r="I6333">
        <v>73.12</v>
      </c>
      <c r="J6333" s="8">
        <v>41004</v>
      </c>
      <c r="K6333" t="s">
        <v>148</v>
      </c>
      <c r="L6333" t="s">
        <v>151</v>
      </c>
      <c r="O6333" s="100">
        <v>2012</v>
      </c>
    </row>
    <row r="6334" spans="1:15" x14ac:dyDescent="0.25">
      <c r="A6334">
        <v>2</v>
      </c>
      <c r="B6334" t="s">
        <v>434</v>
      </c>
      <c r="C6334">
        <v>52</v>
      </c>
      <c r="D6334" t="s">
        <v>508</v>
      </c>
      <c r="E6334" t="s">
        <v>509</v>
      </c>
      <c r="F6334">
        <v>11599</v>
      </c>
      <c r="G6334" t="s">
        <v>510</v>
      </c>
      <c r="H6334">
        <v>900.39</v>
      </c>
      <c r="I6334">
        <v>68.88</v>
      </c>
      <c r="J6334" s="8">
        <v>41004</v>
      </c>
      <c r="K6334" t="s">
        <v>148</v>
      </c>
      <c r="L6334" t="s">
        <v>149</v>
      </c>
      <c r="O6334" s="100">
        <v>2012</v>
      </c>
    </row>
    <row r="6335" spans="1:15" x14ac:dyDescent="0.25">
      <c r="A6335">
        <v>2</v>
      </c>
      <c r="B6335" t="s">
        <v>434</v>
      </c>
      <c r="C6335">
        <v>62</v>
      </c>
      <c r="D6335" t="s">
        <v>296</v>
      </c>
      <c r="E6335" t="s">
        <v>512</v>
      </c>
      <c r="F6335">
        <v>9977</v>
      </c>
      <c r="G6335" t="s">
        <v>298</v>
      </c>
      <c r="H6335" s="101">
        <v>1806.36</v>
      </c>
      <c r="I6335">
        <v>133.02000000000001</v>
      </c>
      <c r="J6335" s="8">
        <v>41004</v>
      </c>
      <c r="K6335" t="s">
        <v>148</v>
      </c>
      <c r="L6335" t="s">
        <v>151</v>
      </c>
      <c r="O6335" s="100">
        <v>2012</v>
      </c>
    </row>
    <row r="6336" spans="1:15" x14ac:dyDescent="0.25">
      <c r="A6336">
        <v>2</v>
      </c>
      <c r="B6336" t="s">
        <v>434</v>
      </c>
      <c r="C6336">
        <v>62</v>
      </c>
      <c r="D6336" t="s">
        <v>296</v>
      </c>
      <c r="E6336" t="s">
        <v>513</v>
      </c>
      <c r="F6336">
        <v>4632</v>
      </c>
      <c r="G6336" t="s">
        <v>298</v>
      </c>
      <c r="H6336" s="101">
        <v>2721.43</v>
      </c>
      <c r="I6336">
        <v>199.73</v>
      </c>
      <c r="J6336" s="8">
        <v>41004</v>
      </c>
      <c r="K6336" t="s">
        <v>148</v>
      </c>
      <c r="L6336" t="s">
        <v>151</v>
      </c>
      <c r="O6336" s="100">
        <v>2012</v>
      </c>
    </row>
    <row r="6337" spans="1:15" x14ac:dyDescent="0.25">
      <c r="A6337">
        <v>2</v>
      </c>
      <c r="B6337" t="s">
        <v>434</v>
      </c>
      <c r="C6337">
        <v>62</v>
      </c>
      <c r="D6337" t="s">
        <v>296</v>
      </c>
      <c r="E6337" t="s">
        <v>514</v>
      </c>
      <c r="F6337">
        <v>11041</v>
      </c>
      <c r="G6337" t="s">
        <v>298</v>
      </c>
      <c r="H6337" s="101">
        <v>1789.34</v>
      </c>
      <c r="I6337">
        <v>136.88999999999999</v>
      </c>
      <c r="J6337" s="8">
        <v>41004</v>
      </c>
      <c r="K6337" t="s">
        <v>148</v>
      </c>
      <c r="L6337" t="s">
        <v>151</v>
      </c>
      <c r="O6337" s="100">
        <v>2012</v>
      </c>
    </row>
    <row r="6338" spans="1:15" x14ac:dyDescent="0.25">
      <c r="A6338">
        <v>2</v>
      </c>
      <c r="B6338" t="s">
        <v>434</v>
      </c>
      <c r="C6338">
        <v>62</v>
      </c>
      <c r="D6338" t="s">
        <v>296</v>
      </c>
      <c r="E6338" t="s">
        <v>515</v>
      </c>
      <c r="F6338">
        <v>12250</v>
      </c>
      <c r="G6338" t="s">
        <v>298</v>
      </c>
      <c r="H6338" s="101">
        <v>1900</v>
      </c>
      <c r="I6338">
        <v>120.3</v>
      </c>
      <c r="J6338" s="8">
        <v>41004</v>
      </c>
      <c r="K6338" t="s">
        <v>148</v>
      </c>
      <c r="L6338" t="s">
        <v>151</v>
      </c>
      <c r="O6338" s="100">
        <v>2012</v>
      </c>
    </row>
    <row r="6339" spans="1:15" x14ac:dyDescent="0.25">
      <c r="A6339">
        <v>2</v>
      </c>
      <c r="B6339" t="s">
        <v>434</v>
      </c>
      <c r="C6339">
        <v>62</v>
      </c>
      <c r="D6339" t="s">
        <v>296</v>
      </c>
      <c r="E6339" t="s">
        <v>516</v>
      </c>
      <c r="F6339">
        <v>12137</v>
      </c>
      <c r="G6339" t="s">
        <v>298</v>
      </c>
      <c r="H6339" s="101">
        <v>1350.73</v>
      </c>
      <c r="I6339">
        <v>103.34</v>
      </c>
      <c r="J6339" s="8">
        <v>41004</v>
      </c>
      <c r="K6339" t="s">
        <v>148</v>
      </c>
      <c r="L6339" t="s">
        <v>149</v>
      </c>
      <c r="O6339" s="100">
        <v>2012</v>
      </c>
    </row>
    <row r="6340" spans="1:15" x14ac:dyDescent="0.25">
      <c r="A6340">
        <v>2</v>
      </c>
      <c r="B6340" t="s">
        <v>434</v>
      </c>
      <c r="C6340">
        <v>67</v>
      </c>
      <c r="D6340" t="s">
        <v>301</v>
      </c>
      <c r="E6340" t="s">
        <v>517</v>
      </c>
      <c r="F6340">
        <v>13097</v>
      </c>
      <c r="G6340" t="s">
        <v>300</v>
      </c>
      <c r="H6340" s="101">
        <v>1629.98</v>
      </c>
      <c r="I6340">
        <v>124.69</v>
      </c>
      <c r="J6340" s="8">
        <v>41004</v>
      </c>
      <c r="K6340" t="s">
        <v>148</v>
      </c>
      <c r="L6340" t="s">
        <v>149</v>
      </c>
      <c r="O6340" s="100">
        <v>2012</v>
      </c>
    </row>
    <row r="6341" spans="1:15" x14ac:dyDescent="0.25">
      <c r="A6341">
        <v>2</v>
      </c>
      <c r="B6341" t="s">
        <v>434</v>
      </c>
      <c r="C6341">
        <v>72</v>
      </c>
      <c r="D6341" t="s">
        <v>305</v>
      </c>
      <c r="E6341" t="s">
        <v>491</v>
      </c>
      <c r="F6341">
        <v>10161</v>
      </c>
      <c r="G6341" t="s">
        <v>268</v>
      </c>
      <c r="H6341">
        <v>237.64</v>
      </c>
      <c r="I6341">
        <v>18.11</v>
      </c>
      <c r="J6341" s="8">
        <v>41004</v>
      </c>
      <c r="K6341" t="s">
        <v>148</v>
      </c>
      <c r="L6341" t="s">
        <v>151</v>
      </c>
      <c r="O6341" s="100">
        <v>2012</v>
      </c>
    </row>
    <row r="6342" spans="1:15" x14ac:dyDescent="0.25">
      <c r="A6342">
        <v>2</v>
      </c>
      <c r="B6342" t="s">
        <v>434</v>
      </c>
      <c r="C6342">
        <v>72</v>
      </c>
      <c r="D6342" t="s">
        <v>305</v>
      </c>
      <c r="E6342" t="s">
        <v>518</v>
      </c>
      <c r="F6342">
        <v>12329</v>
      </c>
      <c r="G6342" t="s">
        <v>424</v>
      </c>
      <c r="H6342" s="101">
        <v>2059.62</v>
      </c>
      <c r="I6342">
        <v>153.51</v>
      </c>
      <c r="J6342" s="8">
        <v>41004</v>
      </c>
      <c r="K6342" t="s">
        <v>148</v>
      </c>
      <c r="L6342" t="s">
        <v>151</v>
      </c>
      <c r="O6342" s="100">
        <v>2012</v>
      </c>
    </row>
    <row r="6343" spans="1:15" x14ac:dyDescent="0.25">
      <c r="A6343">
        <v>2</v>
      </c>
      <c r="B6343" t="s">
        <v>434</v>
      </c>
      <c r="C6343">
        <v>72</v>
      </c>
      <c r="D6343" t="s">
        <v>305</v>
      </c>
      <c r="E6343" t="s">
        <v>519</v>
      </c>
      <c r="F6343">
        <v>13162</v>
      </c>
      <c r="G6343" t="s">
        <v>307</v>
      </c>
      <c r="H6343" s="101">
        <v>1074.94</v>
      </c>
      <c r="I6343">
        <v>138.88999999999999</v>
      </c>
      <c r="J6343" s="8">
        <v>41004</v>
      </c>
      <c r="K6343" t="s">
        <v>148</v>
      </c>
      <c r="L6343" t="s">
        <v>149</v>
      </c>
      <c r="O6343" s="100">
        <v>2012</v>
      </c>
    </row>
    <row r="6344" spans="1:15" x14ac:dyDescent="0.25">
      <c r="A6344">
        <v>2</v>
      </c>
      <c r="B6344" t="s">
        <v>434</v>
      </c>
      <c r="C6344">
        <v>72</v>
      </c>
      <c r="D6344" t="s">
        <v>305</v>
      </c>
      <c r="E6344" t="s">
        <v>520</v>
      </c>
      <c r="F6344">
        <v>9438</v>
      </c>
      <c r="G6344" t="s">
        <v>307</v>
      </c>
      <c r="H6344" s="101">
        <v>1545</v>
      </c>
      <c r="I6344">
        <v>111.73</v>
      </c>
      <c r="J6344" s="8">
        <v>41004</v>
      </c>
      <c r="K6344" t="s">
        <v>148</v>
      </c>
      <c r="L6344" t="s">
        <v>151</v>
      </c>
      <c r="O6344" s="100">
        <v>2012</v>
      </c>
    </row>
    <row r="6345" spans="1:15" x14ac:dyDescent="0.25">
      <c r="A6345">
        <v>2</v>
      </c>
      <c r="B6345" t="s">
        <v>434</v>
      </c>
      <c r="C6345">
        <v>72</v>
      </c>
      <c r="D6345" t="s">
        <v>305</v>
      </c>
      <c r="E6345" t="s">
        <v>521</v>
      </c>
      <c r="F6345">
        <v>12937</v>
      </c>
      <c r="G6345" t="s">
        <v>307</v>
      </c>
      <c r="H6345">
        <v>370.8</v>
      </c>
      <c r="I6345">
        <v>53.58</v>
      </c>
      <c r="J6345" s="8">
        <v>41004</v>
      </c>
      <c r="K6345" t="s">
        <v>526</v>
      </c>
      <c r="L6345" t="s">
        <v>149</v>
      </c>
      <c r="O6345" s="100">
        <v>2012</v>
      </c>
    </row>
    <row r="6346" spans="1:15" x14ac:dyDescent="0.25">
      <c r="A6346">
        <v>2</v>
      </c>
      <c r="B6346" t="s">
        <v>434</v>
      </c>
      <c r="C6346">
        <v>72</v>
      </c>
      <c r="D6346" t="s">
        <v>305</v>
      </c>
      <c r="E6346" t="s">
        <v>492</v>
      </c>
      <c r="F6346">
        <v>13521</v>
      </c>
      <c r="G6346" t="s">
        <v>307</v>
      </c>
      <c r="H6346">
        <v>572</v>
      </c>
      <c r="I6346">
        <v>82.64</v>
      </c>
      <c r="J6346" s="8">
        <v>41004</v>
      </c>
      <c r="K6346" t="s">
        <v>148</v>
      </c>
      <c r="L6346" t="s">
        <v>149</v>
      </c>
      <c r="O6346" s="100">
        <v>2012</v>
      </c>
    </row>
    <row r="6347" spans="1:15" x14ac:dyDescent="0.25">
      <c r="A6347">
        <v>2</v>
      </c>
      <c r="B6347" t="s">
        <v>434</v>
      </c>
      <c r="C6347">
        <v>72</v>
      </c>
      <c r="D6347" t="s">
        <v>305</v>
      </c>
      <c r="E6347" t="s">
        <v>493</v>
      </c>
      <c r="F6347">
        <v>13313</v>
      </c>
      <c r="G6347" t="s">
        <v>307</v>
      </c>
      <c r="H6347">
        <v>540</v>
      </c>
      <c r="I6347">
        <v>78.03</v>
      </c>
      <c r="J6347" s="8">
        <v>41004</v>
      </c>
      <c r="K6347" t="s">
        <v>148</v>
      </c>
      <c r="L6347" t="s">
        <v>149</v>
      </c>
      <c r="O6347" s="100">
        <v>2012</v>
      </c>
    </row>
    <row r="6348" spans="1:15" x14ac:dyDescent="0.25">
      <c r="A6348">
        <v>2</v>
      </c>
      <c r="B6348" t="s">
        <v>434</v>
      </c>
      <c r="C6348">
        <v>72</v>
      </c>
      <c r="D6348" t="s">
        <v>305</v>
      </c>
      <c r="E6348" t="s">
        <v>524</v>
      </c>
      <c r="F6348">
        <v>13410</v>
      </c>
      <c r="G6348" t="s">
        <v>307</v>
      </c>
      <c r="H6348">
        <v>415</v>
      </c>
      <c r="I6348">
        <v>59.97</v>
      </c>
      <c r="J6348" s="8">
        <v>41004</v>
      </c>
      <c r="K6348" t="s">
        <v>148</v>
      </c>
      <c r="L6348" t="s">
        <v>149</v>
      </c>
      <c r="O6348" s="100">
        <v>2012</v>
      </c>
    </row>
    <row r="6349" spans="1:15" x14ac:dyDescent="0.25">
      <c r="A6349">
        <v>2</v>
      </c>
      <c r="B6349" t="s">
        <v>434</v>
      </c>
      <c r="C6349">
        <v>72</v>
      </c>
      <c r="D6349" t="s">
        <v>305</v>
      </c>
      <c r="E6349" t="s">
        <v>525</v>
      </c>
      <c r="F6349">
        <v>13325</v>
      </c>
      <c r="G6349" t="s">
        <v>307</v>
      </c>
      <c r="H6349">
        <v>294</v>
      </c>
      <c r="I6349">
        <v>42.48</v>
      </c>
      <c r="J6349" s="8">
        <v>41004</v>
      </c>
      <c r="K6349" t="s">
        <v>526</v>
      </c>
      <c r="L6349" t="s">
        <v>149</v>
      </c>
      <c r="O6349" s="100">
        <v>2012</v>
      </c>
    </row>
    <row r="6350" spans="1:15" x14ac:dyDescent="0.25">
      <c r="A6350">
        <v>2</v>
      </c>
      <c r="B6350" t="s">
        <v>434</v>
      </c>
      <c r="C6350">
        <v>72</v>
      </c>
      <c r="D6350" t="s">
        <v>305</v>
      </c>
      <c r="E6350" t="s">
        <v>527</v>
      </c>
      <c r="F6350">
        <v>12692</v>
      </c>
      <c r="G6350" t="s">
        <v>307</v>
      </c>
      <c r="H6350">
        <v>531.96</v>
      </c>
      <c r="I6350">
        <v>39.08</v>
      </c>
      <c r="J6350" s="8">
        <v>41004</v>
      </c>
      <c r="K6350" t="s">
        <v>148</v>
      </c>
      <c r="L6350" t="s">
        <v>151</v>
      </c>
      <c r="O6350" s="100">
        <v>2012</v>
      </c>
    </row>
    <row r="6351" spans="1:15" x14ac:dyDescent="0.25">
      <c r="A6351">
        <v>2</v>
      </c>
      <c r="B6351" t="s">
        <v>434</v>
      </c>
      <c r="C6351">
        <v>72</v>
      </c>
      <c r="D6351" t="s">
        <v>305</v>
      </c>
      <c r="E6351" t="s">
        <v>1350</v>
      </c>
      <c r="F6351">
        <v>10038</v>
      </c>
      <c r="G6351" t="s">
        <v>307</v>
      </c>
      <c r="H6351">
        <v>558.72</v>
      </c>
      <c r="I6351">
        <v>80.73</v>
      </c>
      <c r="J6351" s="8">
        <v>41004</v>
      </c>
      <c r="K6351" t="s">
        <v>148</v>
      </c>
      <c r="L6351" t="s">
        <v>149</v>
      </c>
      <c r="O6351" s="100">
        <v>2012</v>
      </c>
    </row>
    <row r="6352" spans="1:15" x14ac:dyDescent="0.25">
      <c r="A6352">
        <v>2</v>
      </c>
      <c r="B6352" t="s">
        <v>434</v>
      </c>
      <c r="C6352">
        <v>72</v>
      </c>
      <c r="D6352" t="s">
        <v>305</v>
      </c>
      <c r="E6352" t="s">
        <v>528</v>
      </c>
      <c r="F6352">
        <v>13326</v>
      </c>
      <c r="G6352" t="s">
        <v>307</v>
      </c>
      <c r="H6352">
        <v>654.5</v>
      </c>
      <c r="I6352">
        <v>50.07</v>
      </c>
      <c r="J6352" s="8">
        <v>41004</v>
      </c>
      <c r="K6352" t="s">
        <v>148</v>
      </c>
      <c r="L6352" t="s">
        <v>149</v>
      </c>
      <c r="O6352" s="100">
        <v>2012</v>
      </c>
    </row>
    <row r="6353" spans="1:15" x14ac:dyDescent="0.25">
      <c r="A6353">
        <v>2</v>
      </c>
      <c r="B6353" t="s">
        <v>434</v>
      </c>
      <c r="C6353">
        <v>72</v>
      </c>
      <c r="D6353" t="s">
        <v>305</v>
      </c>
      <c r="E6353" t="s">
        <v>530</v>
      </c>
      <c r="F6353">
        <v>12686</v>
      </c>
      <c r="G6353" t="s">
        <v>307</v>
      </c>
      <c r="H6353">
        <v>830.56</v>
      </c>
      <c r="I6353">
        <v>63.53</v>
      </c>
      <c r="J6353" s="8">
        <v>41004</v>
      </c>
      <c r="K6353" t="s">
        <v>526</v>
      </c>
      <c r="L6353" t="s">
        <v>149</v>
      </c>
      <c r="O6353" s="100">
        <v>2012</v>
      </c>
    </row>
    <row r="6354" spans="1:15" x14ac:dyDescent="0.25">
      <c r="A6354">
        <v>2</v>
      </c>
      <c r="B6354" t="s">
        <v>434</v>
      </c>
      <c r="C6354">
        <v>72</v>
      </c>
      <c r="D6354" t="s">
        <v>305</v>
      </c>
      <c r="E6354" t="s">
        <v>531</v>
      </c>
      <c r="F6354">
        <v>13188</v>
      </c>
      <c r="G6354" t="s">
        <v>307</v>
      </c>
      <c r="H6354">
        <v>247.2</v>
      </c>
      <c r="I6354">
        <v>35.72</v>
      </c>
      <c r="J6354" s="8">
        <v>41004</v>
      </c>
      <c r="K6354" t="s">
        <v>526</v>
      </c>
      <c r="L6354" t="s">
        <v>149</v>
      </c>
      <c r="O6354" s="100">
        <v>2012</v>
      </c>
    </row>
    <row r="6355" spans="1:15" x14ac:dyDescent="0.25">
      <c r="A6355">
        <v>2</v>
      </c>
      <c r="B6355" t="s">
        <v>434</v>
      </c>
      <c r="C6355">
        <v>72</v>
      </c>
      <c r="D6355" t="s">
        <v>305</v>
      </c>
      <c r="E6355" t="s">
        <v>532</v>
      </c>
      <c r="F6355">
        <v>12088</v>
      </c>
      <c r="G6355" t="s">
        <v>307</v>
      </c>
      <c r="H6355" s="101">
        <v>1097.44</v>
      </c>
      <c r="I6355">
        <v>158.57</v>
      </c>
      <c r="J6355" s="8">
        <v>41004</v>
      </c>
      <c r="K6355" t="s">
        <v>148</v>
      </c>
      <c r="L6355" t="s">
        <v>149</v>
      </c>
      <c r="O6355" s="100">
        <v>2012</v>
      </c>
    </row>
    <row r="6356" spans="1:15" x14ac:dyDescent="0.25">
      <c r="A6356">
        <v>2</v>
      </c>
      <c r="B6356" t="s">
        <v>434</v>
      </c>
      <c r="C6356">
        <v>72</v>
      </c>
      <c r="D6356" t="s">
        <v>305</v>
      </c>
      <c r="E6356" t="s">
        <v>1351</v>
      </c>
      <c r="F6356">
        <v>11633</v>
      </c>
      <c r="G6356" t="s">
        <v>307</v>
      </c>
      <c r="H6356">
        <v>582.91999999999996</v>
      </c>
      <c r="I6356">
        <v>84.23</v>
      </c>
      <c r="J6356" s="8">
        <v>41004</v>
      </c>
      <c r="K6356" t="s">
        <v>148</v>
      </c>
      <c r="L6356" t="s">
        <v>149</v>
      </c>
      <c r="O6356" s="100">
        <v>2012</v>
      </c>
    </row>
    <row r="6357" spans="1:15" x14ac:dyDescent="0.25">
      <c r="A6357">
        <v>2</v>
      </c>
      <c r="B6357" t="s">
        <v>434</v>
      </c>
      <c r="C6357">
        <v>72</v>
      </c>
      <c r="D6357" t="s">
        <v>305</v>
      </c>
      <c r="E6357" t="s">
        <v>533</v>
      </c>
      <c r="F6357">
        <v>10695</v>
      </c>
      <c r="G6357" t="s">
        <v>307</v>
      </c>
      <c r="H6357" s="101">
        <v>1508.72</v>
      </c>
      <c r="I6357">
        <v>143.59</v>
      </c>
      <c r="J6357" s="8">
        <v>41004</v>
      </c>
      <c r="K6357" t="s">
        <v>148</v>
      </c>
      <c r="L6357" t="s">
        <v>151</v>
      </c>
      <c r="O6357" s="100">
        <v>2012</v>
      </c>
    </row>
    <row r="6358" spans="1:15" x14ac:dyDescent="0.25">
      <c r="A6358">
        <v>2</v>
      </c>
      <c r="B6358" t="s">
        <v>434</v>
      </c>
      <c r="C6358">
        <v>72</v>
      </c>
      <c r="D6358" t="s">
        <v>305</v>
      </c>
      <c r="E6358" t="s">
        <v>534</v>
      </c>
      <c r="F6358">
        <v>12461</v>
      </c>
      <c r="G6358" t="s">
        <v>307</v>
      </c>
      <c r="H6358">
        <v>583.44000000000005</v>
      </c>
      <c r="I6358">
        <v>84.3</v>
      </c>
      <c r="J6358" s="8">
        <v>41004</v>
      </c>
      <c r="K6358" t="s">
        <v>148</v>
      </c>
      <c r="L6358" t="s">
        <v>149</v>
      </c>
      <c r="O6358" s="100">
        <v>2012</v>
      </c>
    </row>
    <row r="6359" spans="1:15" x14ac:dyDescent="0.25">
      <c r="A6359">
        <v>2</v>
      </c>
      <c r="B6359" t="s">
        <v>434</v>
      </c>
      <c r="C6359">
        <v>72</v>
      </c>
      <c r="D6359" t="s">
        <v>305</v>
      </c>
      <c r="E6359" t="s">
        <v>535</v>
      </c>
      <c r="F6359">
        <v>13145</v>
      </c>
      <c r="G6359" t="s">
        <v>307</v>
      </c>
      <c r="H6359">
        <v>519.12</v>
      </c>
      <c r="I6359">
        <v>75.02</v>
      </c>
      <c r="J6359" s="8">
        <v>41004</v>
      </c>
      <c r="K6359" t="s">
        <v>148</v>
      </c>
      <c r="L6359" t="s">
        <v>149</v>
      </c>
      <c r="O6359" s="100">
        <v>2012</v>
      </c>
    </row>
    <row r="6360" spans="1:15" x14ac:dyDescent="0.25">
      <c r="A6360">
        <v>2</v>
      </c>
      <c r="B6360" t="s">
        <v>434</v>
      </c>
      <c r="C6360">
        <v>72</v>
      </c>
      <c r="D6360" t="s">
        <v>305</v>
      </c>
      <c r="E6360" t="s">
        <v>536</v>
      </c>
      <c r="F6360">
        <v>9965</v>
      </c>
      <c r="G6360" t="s">
        <v>307</v>
      </c>
      <c r="H6360" s="101">
        <v>1667.31</v>
      </c>
      <c r="I6360">
        <v>127.55</v>
      </c>
      <c r="J6360" s="8">
        <v>41004</v>
      </c>
      <c r="K6360" t="s">
        <v>148</v>
      </c>
      <c r="L6360" t="s">
        <v>151</v>
      </c>
      <c r="O6360" s="100">
        <v>2012</v>
      </c>
    </row>
    <row r="6361" spans="1:15" x14ac:dyDescent="0.25">
      <c r="A6361">
        <v>2</v>
      </c>
      <c r="B6361" t="s">
        <v>434</v>
      </c>
      <c r="C6361">
        <v>72</v>
      </c>
      <c r="D6361" t="s">
        <v>305</v>
      </c>
      <c r="E6361" t="s">
        <v>479</v>
      </c>
      <c r="F6361">
        <v>13266</v>
      </c>
      <c r="G6361" t="s">
        <v>307</v>
      </c>
      <c r="H6361" s="101">
        <v>1200.0999999999999</v>
      </c>
      <c r="I6361">
        <v>171.95</v>
      </c>
      <c r="J6361" s="8">
        <v>41004</v>
      </c>
      <c r="K6361" t="s">
        <v>148</v>
      </c>
      <c r="L6361" t="s">
        <v>149</v>
      </c>
      <c r="O6361" s="100">
        <v>2012</v>
      </c>
    </row>
    <row r="6362" spans="1:15" x14ac:dyDescent="0.25">
      <c r="A6362">
        <v>2</v>
      </c>
      <c r="B6362" t="s">
        <v>434</v>
      </c>
      <c r="C6362">
        <v>72</v>
      </c>
      <c r="D6362" t="s">
        <v>305</v>
      </c>
      <c r="E6362" t="s">
        <v>537</v>
      </c>
      <c r="F6362">
        <v>13548</v>
      </c>
      <c r="G6362" t="s">
        <v>307</v>
      </c>
      <c r="H6362">
        <v>810</v>
      </c>
      <c r="I6362">
        <v>117.05</v>
      </c>
      <c r="J6362" s="8">
        <v>41004</v>
      </c>
      <c r="K6362" t="s">
        <v>148</v>
      </c>
      <c r="L6362" t="s">
        <v>149</v>
      </c>
      <c r="O6362" s="100">
        <v>2012</v>
      </c>
    </row>
    <row r="6363" spans="1:15" x14ac:dyDescent="0.25">
      <c r="A6363">
        <v>2</v>
      </c>
      <c r="B6363" t="s">
        <v>434</v>
      </c>
      <c r="C6363">
        <v>72</v>
      </c>
      <c r="D6363" t="s">
        <v>305</v>
      </c>
      <c r="E6363" t="s">
        <v>1381</v>
      </c>
      <c r="F6363">
        <v>10371</v>
      </c>
      <c r="G6363" t="s">
        <v>307</v>
      </c>
      <c r="H6363" s="101">
        <v>1696.28</v>
      </c>
      <c r="I6363">
        <v>245.12</v>
      </c>
      <c r="J6363" s="8">
        <v>41004</v>
      </c>
      <c r="K6363" t="s">
        <v>148</v>
      </c>
      <c r="L6363" t="s">
        <v>149</v>
      </c>
      <c r="O6363" s="100">
        <v>2012</v>
      </c>
    </row>
    <row r="6364" spans="1:15" x14ac:dyDescent="0.25">
      <c r="A6364">
        <v>2</v>
      </c>
      <c r="B6364" t="s">
        <v>434</v>
      </c>
      <c r="C6364">
        <v>72</v>
      </c>
      <c r="D6364" t="s">
        <v>305</v>
      </c>
      <c r="E6364" t="s">
        <v>538</v>
      </c>
      <c r="F6364">
        <v>12690</v>
      </c>
      <c r="G6364" t="s">
        <v>307</v>
      </c>
      <c r="H6364" s="101">
        <v>1232.46</v>
      </c>
      <c r="I6364">
        <v>178.08</v>
      </c>
      <c r="J6364" s="8">
        <v>41004</v>
      </c>
      <c r="K6364" t="s">
        <v>148</v>
      </c>
      <c r="L6364" t="s">
        <v>149</v>
      </c>
      <c r="O6364" s="100">
        <v>2012</v>
      </c>
    </row>
    <row r="6365" spans="1:15" x14ac:dyDescent="0.25">
      <c r="A6365">
        <v>2</v>
      </c>
      <c r="B6365" t="s">
        <v>434</v>
      </c>
      <c r="C6365">
        <v>72</v>
      </c>
      <c r="D6365" t="s">
        <v>305</v>
      </c>
      <c r="E6365" t="s">
        <v>1352</v>
      </c>
      <c r="F6365">
        <v>13598</v>
      </c>
      <c r="G6365" t="s">
        <v>307</v>
      </c>
      <c r="H6365">
        <v>546</v>
      </c>
      <c r="I6365">
        <v>78.900000000000006</v>
      </c>
      <c r="J6365" s="8">
        <v>41004</v>
      </c>
      <c r="K6365" t="s">
        <v>148</v>
      </c>
      <c r="L6365" t="s">
        <v>149</v>
      </c>
      <c r="O6365" s="100">
        <v>2012</v>
      </c>
    </row>
    <row r="6366" spans="1:15" x14ac:dyDescent="0.25">
      <c r="A6366">
        <v>2</v>
      </c>
      <c r="B6366" t="s">
        <v>434</v>
      </c>
      <c r="C6366">
        <v>72</v>
      </c>
      <c r="D6366" t="s">
        <v>305</v>
      </c>
      <c r="E6366" t="s">
        <v>539</v>
      </c>
      <c r="F6366">
        <v>12954</v>
      </c>
      <c r="G6366" t="s">
        <v>307</v>
      </c>
      <c r="H6366" s="101">
        <v>1098.5999999999999</v>
      </c>
      <c r="I6366">
        <v>158.74</v>
      </c>
      <c r="J6366" s="8">
        <v>41004</v>
      </c>
      <c r="K6366" t="s">
        <v>148</v>
      </c>
      <c r="L6366" t="s">
        <v>149</v>
      </c>
      <c r="O6366" s="100">
        <v>2012</v>
      </c>
    </row>
    <row r="6367" spans="1:15" x14ac:dyDescent="0.25">
      <c r="A6367">
        <v>2</v>
      </c>
      <c r="B6367" t="s">
        <v>434</v>
      </c>
      <c r="C6367">
        <v>72</v>
      </c>
      <c r="D6367" t="s">
        <v>305</v>
      </c>
      <c r="E6367" t="s">
        <v>592</v>
      </c>
      <c r="F6367">
        <v>12165</v>
      </c>
      <c r="G6367" t="s">
        <v>593</v>
      </c>
      <c r="H6367">
        <v>598.11</v>
      </c>
      <c r="I6367">
        <v>43.46</v>
      </c>
      <c r="J6367" s="8">
        <v>41004</v>
      </c>
      <c r="K6367" t="s">
        <v>148</v>
      </c>
      <c r="L6367" t="s">
        <v>151</v>
      </c>
      <c r="O6367" s="100">
        <v>2012</v>
      </c>
    </row>
    <row r="6368" spans="1:15" x14ac:dyDescent="0.25">
      <c r="A6368">
        <v>2</v>
      </c>
      <c r="B6368" t="s">
        <v>434</v>
      </c>
      <c r="C6368">
        <v>74</v>
      </c>
      <c r="D6368" t="s">
        <v>328</v>
      </c>
      <c r="E6368" t="s">
        <v>542</v>
      </c>
      <c r="F6368">
        <v>12757</v>
      </c>
      <c r="G6368" t="s">
        <v>330</v>
      </c>
      <c r="H6368" s="101">
        <v>1137.8</v>
      </c>
      <c r="I6368">
        <v>104.85</v>
      </c>
      <c r="J6368" s="8">
        <v>41004</v>
      </c>
      <c r="K6368" t="s">
        <v>148</v>
      </c>
      <c r="L6368" t="s">
        <v>151</v>
      </c>
      <c r="O6368" s="100">
        <v>2012</v>
      </c>
    </row>
    <row r="6369" spans="1:15" x14ac:dyDescent="0.25">
      <c r="A6369">
        <v>2</v>
      </c>
      <c r="B6369" t="s">
        <v>434</v>
      </c>
      <c r="C6369">
        <v>74</v>
      </c>
      <c r="D6369" t="s">
        <v>328</v>
      </c>
      <c r="E6369" t="s">
        <v>541</v>
      </c>
      <c r="F6369">
        <v>16</v>
      </c>
      <c r="G6369" t="s">
        <v>333</v>
      </c>
      <c r="H6369" s="101">
        <v>1858.15</v>
      </c>
      <c r="I6369">
        <v>142.15</v>
      </c>
      <c r="J6369" s="8">
        <v>41004</v>
      </c>
      <c r="K6369" t="s">
        <v>148</v>
      </c>
      <c r="L6369" t="s">
        <v>151</v>
      </c>
      <c r="O6369" s="100">
        <v>2012</v>
      </c>
    </row>
    <row r="6370" spans="1:15" x14ac:dyDescent="0.25">
      <c r="A6370">
        <v>2</v>
      </c>
      <c r="B6370" t="s">
        <v>434</v>
      </c>
      <c r="C6370">
        <v>75</v>
      </c>
      <c r="D6370" t="s">
        <v>334</v>
      </c>
      <c r="E6370" t="s">
        <v>1398</v>
      </c>
      <c r="F6370">
        <v>13621</v>
      </c>
      <c r="G6370" t="s">
        <v>336</v>
      </c>
      <c r="H6370">
        <v>342</v>
      </c>
      <c r="I6370">
        <v>49.41</v>
      </c>
      <c r="J6370" s="8">
        <v>41004</v>
      </c>
      <c r="K6370" t="s">
        <v>148</v>
      </c>
      <c r="L6370" t="s">
        <v>190</v>
      </c>
      <c r="O6370" s="100">
        <v>2012</v>
      </c>
    </row>
    <row r="6371" spans="1:15" x14ac:dyDescent="0.25">
      <c r="A6371">
        <v>2</v>
      </c>
      <c r="B6371" t="s">
        <v>434</v>
      </c>
      <c r="C6371">
        <v>75</v>
      </c>
      <c r="D6371" t="s">
        <v>334</v>
      </c>
      <c r="E6371" t="s">
        <v>1399</v>
      </c>
      <c r="F6371">
        <v>13617</v>
      </c>
      <c r="G6371" t="s">
        <v>336</v>
      </c>
      <c r="H6371">
        <v>380</v>
      </c>
      <c r="I6371">
        <v>54.91</v>
      </c>
      <c r="J6371" s="8">
        <v>41004</v>
      </c>
      <c r="K6371" t="s">
        <v>148</v>
      </c>
      <c r="L6371" t="s">
        <v>190</v>
      </c>
      <c r="O6371" s="100">
        <v>2012</v>
      </c>
    </row>
    <row r="6372" spans="1:15" x14ac:dyDescent="0.25">
      <c r="A6372">
        <v>2</v>
      </c>
      <c r="B6372" t="s">
        <v>434</v>
      </c>
      <c r="C6372">
        <v>79</v>
      </c>
      <c r="D6372" t="s">
        <v>340</v>
      </c>
      <c r="E6372" t="s">
        <v>523</v>
      </c>
      <c r="F6372">
        <v>12880</v>
      </c>
      <c r="G6372" t="s">
        <v>307</v>
      </c>
      <c r="H6372">
        <v>144.19999999999999</v>
      </c>
      <c r="I6372">
        <v>20.84</v>
      </c>
      <c r="J6372" s="8">
        <v>41004</v>
      </c>
      <c r="K6372" t="s">
        <v>526</v>
      </c>
      <c r="L6372" t="s">
        <v>149</v>
      </c>
      <c r="O6372" s="100">
        <v>2012</v>
      </c>
    </row>
    <row r="6373" spans="1:15" x14ac:dyDescent="0.25">
      <c r="A6373">
        <v>2</v>
      </c>
      <c r="B6373" t="s">
        <v>434</v>
      </c>
      <c r="C6373">
        <v>79</v>
      </c>
      <c r="D6373" t="s">
        <v>340</v>
      </c>
      <c r="E6373" t="s">
        <v>545</v>
      </c>
      <c r="F6373">
        <v>11652</v>
      </c>
      <c r="G6373" t="s">
        <v>342</v>
      </c>
      <c r="H6373" s="101">
        <v>1762.59</v>
      </c>
      <c r="I6373">
        <v>127.79</v>
      </c>
      <c r="J6373" s="8">
        <v>41004</v>
      </c>
      <c r="K6373" t="s">
        <v>148</v>
      </c>
      <c r="L6373" t="s">
        <v>151</v>
      </c>
      <c r="O6373" s="100">
        <v>2012</v>
      </c>
    </row>
    <row r="6374" spans="1:15" x14ac:dyDescent="0.25">
      <c r="A6374">
        <v>2</v>
      </c>
      <c r="B6374" t="s">
        <v>434</v>
      </c>
      <c r="C6374">
        <v>79</v>
      </c>
      <c r="D6374" t="s">
        <v>340</v>
      </c>
      <c r="E6374" t="s">
        <v>546</v>
      </c>
      <c r="F6374">
        <v>13042</v>
      </c>
      <c r="G6374" t="s">
        <v>342</v>
      </c>
      <c r="H6374" s="101">
        <v>1228.5</v>
      </c>
      <c r="I6374">
        <v>87.51</v>
      </c>
      <c r="J6374" s="8">
        <v>41004</v>
      </c>
      <c r="K6374" t="s">
        <v>148</v>
      </c>
      <c r="L6374" t="s">
        <v>151</v>
      </c>
      <c r="O6374" s="100">
        <v>2012</v>
      </c>
    </row>
    <row r="6375" spans="1:15" x14ac:dyDescent="0.25">
      <c r="A6375">
        <v>2</v>
      </c>
      <c r="B6375" t="s">
        <v>434</v>
      </c>
      <c r="C6375">
        <v>80</v>
      </c>
      <c r="D6375" t="s">
        <v>348</v>
      </c>
      <c r="E6375" t="s">
        <v>547</v>
      </c>
      <c r="F6375">
        <v>12241</v>
      </c>
      <c r="G6375" t="s">
        <v>174</v>
      </c>
      <c r="H6375" s="101">
        <v>2094.7199999999998</v>
      </c>
      <c r="I6375">
        <v>138.66</v>
      </c>
      <c r="J6375" s="8">
        <v>41004</v>
      </c>
      <c r="K6375" t="s">
        <v>148</v>
      </c>
      <c r="L6375" t="s">
        <v>151</v>
      </c>
      <c r="O6375" s="100">
        <v>2012</v>
      </c>
    </row>
    <row r="6376" spans="1:15" x14ac:dyDescent="0.25">
      <c r="A6376">
        <v>2</v>
      </c>
      <c r="B6376" t="s">
        <v>434</v>
      </c>
      <c r="C6376">
        <v>80</v>
      </c>
      <c r="D6376" t="s">
        <v>348</v>
      </c>
      <c r="E6376" t="s">
        <v>548</v>
      </c>
      <c r="F6376">
        <v>10222</v>
      </c>
      <c r="G6376" t="s">
        <v>352</v>
      </c>
      <c r="H6376" s="101">
        <v>3723.1</v>
      </c>
      <c r="I6376">
        <v>246.76</v>
      </c>
      <c r="J6376" s="8">
        <v>41004</v>
      </c>
      <c r="K6376" t="s">
        <v>148</v>
      </c>
      <c r="L6376" t="s">
        <v>151</v>
      </c>
      <c r="O6376" s="100">
        <v>2012</v>
      </c>
    </row>
    <row r="6377" spans="1:15" x14ac:dyDescent="0.25">
      <c r="A6377">
        <v>2</v>
      </c>
      <c r="B6377" t="s">
        <v>434</v>
      </c>
      <c r="C6377">
        <v>80</v>
      </c>
      <c r="D6377" t="s">
        <v>348</v>
      </c>
      <c r="E6377" t="s">
        <v>551</v>
      </c>
      <c r="F6377">
        <v>12968</v>
      </c>
      <c r="G6377" t="s">
        <v>354</v>
      </c>
      <c r="H6377" s="101">
        <v>1092.83</v>
      </c>
      <c r="I6377">
        <v>120.91</v>
      </c>
      <c r="J6377" s="8">
        <v>41004</v>
      </c>
      <c r="K6377" t="s">
        <v>148</v>
      </c>
      <c r="L6377" t="s">
        <v>151</v>
      </c>
      <c r="O6377" s="100">
        <v>2012</v>
      </c>
    </row>
    <row r="6378" spans="1:15" x14ac:dyDescent="0.25">
      <c r="A6378">
        <v>2</v>
      </c>
      <c r="B6378" t="s">
        <v>434</v>
      </c>
      <c r="C6378">
        <v>80</v>
      </c>
      <c r="D6378" t="s">
        <v>348</v>
      </c>
      <c r="E6378" t="s">
        <v>552</v>
      </c>
      <c r="F6378">
        <v>11533</v>
      </c>
      <c r="G6378" t="s">
        <v>357</v>
      </c>
      <c r="H6378" s="101">
        <v>1570</v>
      </c>
      <c r="I6378">
        <v>120.11</v>
      </c>
      <c r="J6378" s="8">
        <v>41004</v>
      </c>
      <c r="K6378" t="s">
        <v>148</v>
      </c>
      <c r="L6378" t="s">
        <v>151</v>
      </c>
      <c r="O6378" s="100">
        <v>2012</v>
      </c>
    </row>
    <row r="6379" spans="1:15" x14ac:dyDescent="0.25">
      <c r="A6379">
        <v>2</v>
      </c>
      <c r="B6379" t="s">
        <v>434</v>
      </c>
      <c r="C6379">
        <v>80</v>
      </c>
      <c r="D6379" t="s">
        <v>348</v>
      </c>
      <c r="E6379" t="s">
        <v>554</v>
      </c>
      <c r="F6379">
        <v>11968</v>
      </c>
      <c r="G6379" t="s">
        <v>363</v>
      </c>
      <c r="H6379" s="101">
        <v>1141.98</v>
      </c>
      <c r="I6379">
        <v>157.36000000000001</v>
      </c>
      <c r="J6379" s="8">
        <v>41004</v>
      </c>
      <c r="K6379" t="s">
        <v>148</v>
      </c>
      <c r="L6379" t="s">
        <v>151</v>
      </c>
      <c r="O6379" s="100">
        <v>2012</v>
      </c>
    </row>
    <row r="6380" spans="1:15" x14ac:dyDescent="0.25">
      <c r="A6380">
        <v>2</v>
      </c>
      <c r="B6380" t="s">
        <v>434</v>
      </c>
      <c r="C6380">
        <v>82</v>
      </c>
      <c r="D6380" t="s">
        <v>364</v>
      </c>
      <c r="E6380" t="s">
        <v>564</v>
      </c>
      <c r="F6380">
        <v>12931</v>
      </c>
      <c r="G6380" t="s">
        <v>366</v>
      </c>
      <c r="H6380" s="101">
        <v>2325.87</v>
      </c>
      <c r="I6380">
        <v>177.69</v>
      </c>
      <c r="J6380" s="8">
        <v>41004</v>
      </c>
      <c r="K6380" t="s">
        <v>148</v>
      </c>
      <c r="L6380" t="s">
        <v>151</v>
      </c>
      <c r="O6380" s="100">
        <v>2012</v>
      </c>
    </row>
    <row r="6381" spans="1:15" x14ac:dyDescent="0.25">
      <c r="A6381">
        <v>2</v>
      </c>
      <c r="B6381" t="s">
        <v>434</v>
      </c>
      <c r="C6381">
        <v>82</v>
      </c>
      <c r="D6381" t="s">
        <v>364</v>
      </c>
      <c r="E6381" t="s">
        <v>556</v>
      </c>
      <c r="F6381">
        <v>12251</v>
      </c>
      <c r="G6381" t="s">
        <v>366</v>
      </c>
      <c r="H6381" s="101">
        <v>1970.56</v>
      </c>
      <c r="I6381">
        <v>150.74</v>
      </c>
      <c r="J6381" s="8">
        <v>41004</v>
      </c>
      <c r="K6381" t="s">
        <v>148</v>
      </c>
      <c r="L6381" t="s">
        <v>151</v>
      </c>
      <c r="O6381" s="100">
        <v>2012</v>
      </c>
    </row>
    <row r="6382" spans="1:15" x14ac:dyDescent="0.25">
      <c r="A6382">
        <v>2</v>
      </c>
      <c r="B6382" t="s">
        <v>434</v>
      </c>
      <c r="C6382">
        <v>82</v>
      </c>
      <c r="D6382" t="s">
        <v>364</v>
      </c>
      <c r="E6382" t="s">
        <v>557</v>
      </c>
      <c r="F6382">
        <v>13280</v>
      </c>
      <c r="G6382" t="s">
        <v>366</v>
      </c>
      <c r="H6382" s="101">
        <v>2058</v>
      </c>
      <c r="I6382">
        <v>151.62</v>
      </c>
      <c r="J6382" s="8">
        <v>41004</v>
      </c>
      <c r="K6382" t="s">
        <v>148</v>
      </c>
      <c r="L6382" t="s">
        <v>151</v>
      </c>
      <c r="O6382" s="100">
        <v>2012</v>
      </c>
    </row>
    <row r="6383" spans="1:15" x14ac:dyDescent="0.25">
      <c r="A6383">
        <v>2</v>
      </c>
      <c r="B6383" t="s">
        <v>434</v>
      </c>
      <c r="C6383">
        <v>82</v>
      </c>
      <c r="D6383" t="s">
        <v>364</v>
      </c>
      <c r="E6383" t="s">
        <v>558</v>
      </c>
      <c r="F6383">
        <v>12882</v>
      </c>
      <c r="G6383" t="s">
        <v>560</v>
      </c>
      <c r="H6383" s="101">
        <v>2055.38</v>
      </c>
      <c r="I6383">
        <v>151.88</v>
      </c>
      <c r="J6383" s="8">
        <v>41004</v>
      </c>
      <c r="K6383" t="s">
        <v>148</v>
      </c>
      <c r="L6383" t="s">
        <v>151</v>
      </c>
      <c r="O6383" s="100">
        <v>2012</v>
      </c>
    </row>
    <row r="6384" spans="1:15" x14ac:dyDescent="0.25">
      <c r="A6384">
        <v>2</v>
      </c>
      <c r="B6384" t="s">
        <v>434</v>
      </c>
      <c r="C6384">
        <v>82</v>
      </c>
      <c r="D6384" t="s">
        <v>364</v>
      </c>
      <c r="E6384" t="s">
        <v>1382</v>
      </c>
      <c r="F6384">
        <v>13591</v>
      </c>
      <c r="G6384" t="s">
        <v>1280</v>
      </c>
      <c r="H6384" s="101">
        <v>2692.31</v>
      </c>
      <c r="I6384">
        <v>334.12</v>
      </c>
      <c r="J6384" s="8">
        <v>41004</v>
      </c>
      <c r="K6384" t="s">
        <v>148</v>
      </c>
      <c r="L6384" t="s">
        <v>151</v>
      </c>
      <c r="O6384" s="100">
        <v>2012</v>
      </c>
    </row>
    <row r="6385" spans="1:15" x14ac:dyDescent="0.25">
      <c r="A6385">
        <v>2</v>
      </c>
      <c r="B6385" t="s">
        <v>434</v>
      </c>
      <c r="C6385">
        <v>83</v>
      </c>
      <c r="D6385" t="s">
        <v>378</v>
      </c>
      <c r="E6385" t="s">
        <v>561</v>
      </c>
      <c r="F6385">
        <v>13256</v>
      </c>
      <c r="G6385" t="s">
        <v>562</v>
      </c>
      <c r="H6385" s="101">
        <v>2978.3</v>
      </c>
      <c r="I6385">
        <v>222.02</v>
      </c>
      <c r="J6385" s="8">
        <v>41004</v>
      </c>
      <c r="K6385" t="s">
        <v>148</v>
      </c>
      <c r="L6385" t="s">
        <v>151</v>
      </c>
      <c r="O6385" s="100">
        <v>2012</v>
      </c>
    </row>
    <row r="6386" spans="1:15" x14ac:dyDescent="0.25">
      <c r="A6386">
        <v>2</v>
      </c>
      <c r="B6386" t="s">
        <v>434</v>
      </c>
      <c r="C6386">
        <v>83</v>
      </c>
      <c r="D6386" t="s">
        <v>378</v>
      </c>
      <c r="E6386" t="s">
        <v>563</v>
      </c>
      <c r="F6386">
        <v>13529</v>
      </c>
      <c r="G6386" t="s">
        <v>562</v>
      </c>
      <c r="H6386" s="101">
        <v>2531.27</v>
      </c>
      <c r="I6386">
        <v>183.61</v>
      </c>
      <c r="J6386" s="8">
        <v>41004</v>
      </c>
      <c r="K6386" t="s">
        <v>148</v>
      </c>
      <c r="L6386" t="s">
        <v>151</v>
      </c>
      <c r="O6386" s="100">
        <v>2012</v>
      </c>
    </row>
    <row r="6387" spans="1:15" x14ac:dyDescent="0.25">
      <c r="A6387">
        <v>2</v>
      </c>
      <c r="B6387" t="s">
        <v>434</v>
      </c>
      <c r="C6387">
        <v>85</v>
      </c>
      <c r="D6387" t="s">
        <v>381</v>
      </c>
      <c r="E6387" t="s">
        <v>565</v>
      </c>
      <c r="F6387">
        <v>13557</v>
      </c>
      <c r="G6387" t="s">
        <v>383</v>
      </c>
      <c r="H6387" s="101">
        <v>1519</v>
      </c>
      <c r="I6387">
        <v>116.21</v>
      </c>
      <c r="J6387" s="8">
        <v>41004</v>
      </c>
      <c r="K6387" t="s">
        <v>148</v>
      </c>
      <c r="L6387" t="s">
        <v>151</v>
      </c>
      <c r="O6387" s="100">
        <v>2012</v>
      </c>
    </row>
    <row r="6388" spans="1:15" x14ac:dyDescent="0.25">
      <c r="A6388">
        <v>2</v>
      </c>
      <c r="B6388" t="s">
        <v>434</v>
      </c>
      <c r="C6388">
        <v>85</v>
      </c>
      <c r="D6388" t="s">
        <v>381</v>
      </c>
      <c r="E6388" t="s">
        <v>566</v>
      </c>
      <c r="F6388">
        <v>11777</v>
      </c>
      <c r="G6388" t="s">
        <v>383</v>
      </c>
      <c r="H6388" s="101">
        <v>1524.8</v>
      </c>
      <c r="I6388">
        <v>110.27</v>
      </c>
      <c r="J6388" s="8">
        <v>41004</v>
      </c>
      <c r="K6388" t="s">
        <v>148</v>
      </c>
      <c r="L6388" t="s">
        <v>151</v>
      </c>
      <c r="O6388" s="100">
        <v>2012</v>
      </c>
    </row>
    <row r="6389" spans="1:15" x14ac:dyDescent="0.25">
      <c r="A6389">
        <v>2</v>
      </c>
      <c r="B6389" t="s">
        <v>434</v>
      </c>
      <c r="C6389">
        <v>85</v>
      </c>
      <c r="D6389" t="s">
        <v>381</v>
      </c>
      <c r="E6389" t="s">
        <v>567</v>
      </c>
      <c r="F6389">
        <v>10446</v>
      </c>
      <c r="G6389" t="s">
        <v>383</v>
      </c>
      <c r="H6389" s="101">
        <v>1745.07</v>
      </c>
      <c r="I6389">
        <v>121.79</v>
      </c>
      <c r="J6389" s="8">
        <v>41004</v>
      </c>
      <c r="K6389" t="s">
        <v>148</v>
      </c>
      <c r="L6389" t="s">
        <v>151</v>
      </c>
      <c r="O6389" s="100">
        <v>2012</v>
      </c>
    </row>
    <row r="6390" spans="1:15" x14ac:dyDescent="0.25">
      <c r="A6390">
        <v>2</v>
      </c>
      <c r="B6390" t="s">
        <v>434</v>
      </c>
      <c r="C6390">
        <v>85</v>
      </c>
      <c r="D6390" t="s">
        <v>381</v>
      </c>
      <c r="E6390" t="s">
        <v>568</v>
      </c>
      <c r="F6390">
        <v>9531</v>
      </c>
      <c r="G6390" t="s">
        <v>383</v>
      </c>
      <c r="H6390" s="101">
        <v>1919.02</v>
      </c>
      <c r="I6390">
        <v>137.41999999999999</v>
      </c>
      <c r="J6390" s="8">
        <v>41004</v>
      </c>
      <c r="K6390" t="s">
        <v>148</v>
      </c>
      <c r="L6390" t="s">
        <v>151</v>
      </c>
      <c r="O6390" s="100">
        <v>2012</v>
      </c>
    </row>
    <row r="6391" spans="1:15" x14ac:dyDescent="0.25">
      <c r="A6391">
        <v>2</v>
      </c>
      <c r="B6391" t="s">
        <v>434</v>
      </c>
      <c r="C6391">
        <v>85</v>
      </c>
      <c r="D6391" t="s">
        <v>381</v>
      </c>
      <c r="E6391" t="s">
        <v>569</v>
      </c>
      <c r="F6391">
        <v>13547</v>
      </c>
      <c r="G6391" t="s">
        <v>383</v>
      </c>
      <c r="H6391" s="101">
        <v>1436.5</v>
      </c>
      <c r="I6391">
        <v>103.31</v>
      </c>
      <c r="J6391" s="8">
        <v>41004</v>
      </c>
      <c r="K6391" t="s">
        <v>148</v>
      </c>
      <c r="L6391" t="s">
        <v>151</v>
      </c>
      <c r="O6391" s="100">
        <v>2012</v>
      </c>
    </row>
    <row r="6392" spans="1:15" x14ac:dyDescent="0.25">
      <c r="A6392">
        <v>2</v>
      </c>
      <c r="B6392" t="s">
        <v>434</v>
      </c>
      <c r="C6392">
        <v>85</v>
      </c>
      <c r="D6392" t="s">
        <v>381</v>
      </c>
      <c r="E6392" t="s">
        <v>1353</v>
      </c>
      <c r="F6392">
        <v>13582</v>
      </c>
      <c r="G6392" t="s">
        <v>375</v>
      </c>
      <c r="H6392" s="101">
        <v>2423.08</v>
      </c>
      <c r="I6392">
        <v>185.36</v>
      </c>
      <c r="J6392" s="8">
        <v>41004</v>
      </c>
      <c r="K6392" t="s">
        <v>148</v>
      </c>
      <c r="L6392" t="s">
        <v>151</v>
      </c>
      <c r="O6392" s="100">
        <v>2012</v>
      </c>
    </row>
    <row r="6393" spans="1:15" x14ac:dyDescent="0.25">
      <c r="A6393">
        <v>2</v>
      </c>
      <c r="B6393" t="s">
        <v>434</v>
      </c>
      <c r="C6393">
        <v>86</v>
      </c>
      <c r="D6393" t="s">
        <v>393</v>
      </c>
      <c r="E6393" t="s">
        <v>571</v>
      </c>
      <c r="F6393">
        <v>788</v>
      </c>
      <c r="G6393" t="s">
        <v>400</v>
      </c>
      <c r="H6393" s="101">
        <v>1899.03</v>
      </c>
      <c r="I6393">
        <v>139.19</v>
      </c>
      <c r="J6393" s="8">
        <v>41004</v>
      </c>
      <c r="K6393" t="s">
        <v>148</v>
      </c>
      <c r="L6393" t="s">
        <v>151</v>
      </c>
      <c r="O6393" s="100">
        <v>2012</v>
      </c>
    </row>
    <row r="6394" spans="1:15" x14ac:dyDescent="0.25">
      <c r="A6394">
        <v>2</v>
      </c>
      <c r="B6394" t="s">
        <v>434</v>
      </c>
      <c r="C6394">
        <v>86</v>
      </c>
      <c r="D6394" t="s">
        <v>393</v>
      </c>
      <c r="E6394" t="s">
        <v>572</v>
      </c>
      <c r="F6394">
        <v>12070</v>
      </c>
      <c r="G6394" t="s">
        <v>402</v>
      </c>
      <c r="H6394">
        <v>953.87</v>
      </c>
      <c r="I6394">
        <v>128.07</v>
      </c>
      <c r="J6394" s="8">
        <v>41004</v>
      </c>
      <c r="K6394" t="s">
        <v>148</v>
      </c>
      <c r="L6394" t="s">
        <v>151</v>
      </c>
      <c r="O6394" s="100">
        <v>2012</v>
      </c>
    </row>
    <row r="6395" spans="1:15" x14ac:dyDescent="0.25">
      <c r="A6395">
        <v>2</v>
      </c>
      <c r="B6395" t="s">
        <v>434</v>
      </c>
      <c r="C6395">
        <v>86</v>
      </c>
      <c r="D6395" t="s">
        <v>393</v>
      </c>
      <c r="E6395" t="s">
        <v>573</v>
      </c>
      <c r="F6395">
        <v>12623</v>
      </c>
      <c r="G6395" t="s">
        <v>402</v>
      </c>
      <c r="H6395">
        <v>848.8</v>
      </c>
      <c r="I6395">
        <v>110.94</v>
      </c>
      <c r="J6395" s="8">
        <v>41004</v>
      </c>
      <c r="K6395" t="s">
        <v>148</v>
      </c>
      <c r="L6395" t="s">
        <v>151</v>
      </c>
      <c r="O6395" s="100">
        <v>2012</v>
      </c>
    </row>
    <row r="6396" spans="1:15" x14ac:dyDescent="0.25">
      <c r="A6396">
        <v>2</v>
      </c>
      <c r="B6396" t="s">
        <v>434</v>
      </c>
      <c r="C6396">
        <v>87</v>
      </c>
      <c r="D6396" t="s">
        <v>403</v>
      </c>
      <c r="E6396" t="s">
        <v>574</v>
      </c>
      <c r="F6396">
        <v>9871</v>
      </c>
      <c r="G6396" t="s">
        <v>405</v>
      </c>
      <c r="H6396" s="101">
        <v>2000</v>
      </c>
      <c r="I6396">
        <v>148.94</v>
      </c>
      <c r="J6396" s="8">
        <v>41004</v>
      </c>
      <c r="K6396" t="s">
        <v>148</v>
      </c>
      <c r="L6396" t="s">
        <v>151</v>
      </c>
      <c r="O6396" s="100">
        <v>2012</v>
      </c>
    </row>
    <row r="6397" spans="1:15" x14ac:dyDescent="0.25">
      <c r="A6397">
        <v>2</v>
      </c>
      <c r="B6397" t="s">
        <v>434</v>
      </c>
      <c r="C6397">
        <v>87</v>
      </c>
      <c r="D6397" t="s">
        <v>403</v>
      </c>
      <c r="E6397" t="s">
        <v>575</v>
      </c>
      <c r="F6397">
        <v>10894</v>
      </c>
      <c r="G6397" t="s">
        <v>405</v>
      </c>
      <c r="H6397" s="101">
        <v>1728.8</v>
      </c>
      <c r="I6397">
        <v>121.46</v>
      </c>
      <c r="J6397" s="8">
        <v>41004</v>
      </c>
      <c r="K6397" t="s">
        <v>148</v>
      </c>
      <c r="L6397" t="s">
        <v>151</v>
      </c>
      <c r="O6397" s="100">
        <v>2012</v>
      </c>
    </row>
    <row r="6398" spans="1:15" x14ac:dyDescent="0.25">
      <c r="A6398">
        <v>2</v>
      </c>
      <c r="B6398" t="s">
        <v>434</v>
      </c>
      <c r="C6398">
        <v>92</v>
      </c>
      <c r="D6398" t="s">
        <v>407</v>
      </c>
      <c r="E6398" t="s">
        <v>576</v>
      </c>
      <c r="F6398">
        <v>12918</v>
      </c>
      <c r="G6398" t="s">
        <v>577</v>
      </c>
      <c r="H6398" s="101">
        <v>1081.5999999999999</v>
      </c>
      <c r="I6398">
        <v>130.25</v>
      </c>
      <c r="J6398" s="8">
        <v>41004</v>
      </c>
      <c r="K6398" t="s">
        <v>148</v>
      </c>
      <c r="L6398" t="s">
        <v>151</v>
      </c>
      <c r="O6398" s="100">
        <v>2012</v>
      </c>
    </row>
    <row r="6399" spans="1:15" x14ac:dyDescent="0.25">
      <c r="A6399">
        <v>2</v>
      </c>
      <c r="B6399" t="s">
        <v>434</v>
      </c>
      <c r="C6399">
        <v>92</v>
      </c>
      <c r="D6399" t="s">
        <v>407</v>
      </c>
      <c r="E6399" t="s">
        <v>579</v>
      </c>
      <c r="F6399">
        <v>9942</v>
      </c>
      <c r="G6399" t="s">
        <v>409</v>
      </c>
      <c r="H6399" s="101">
        <v>1955.73</v>
      </c>
      <c r="I6399">
        <v>149.62</v>
      </c>
      <c r="J6399" s="8">
        <v>41004</v>
      </c>
      <c r="K6399" t="s">
        <v>148</v>
      </c>
      <c r="L6399" t="s">
        <v>151</v>
      </c>
      <c r="O6399" s="100">
        <v>2012</v>
      </c>
    </row>
    <row r="6400" spans="1:15" x14ac:dyDescent="0.25">
      <c r="A6400">
        <v>2</v>
      </c>
      <c r="B6400" t="s">
        <v>434</v>
      </c>
      <c r="C6400">
        <v>92</v>
      </c>
      <c r="D6400" t="s">
        <v>407</v>
      </c>
      <c r="E6400" t="s">
        <v>580</v>
      </c>
      <c r="F6400">
        <v>12597</v>
      </c>
      <c r="G6400" t="s">
        <v>411</v>
      </c>
      <c r="H6400" s="101">
        <v>1137.17</v>
      </c>
      <c r="I6400">
        <v>99.12</v>
      </c>
      <c r="J6400" s="8">
        <v>41004</v>
      </c>
      <c r="K6400" t="s">
        <v>148</v>
      </c>
      <c r="L6400" t="s">
        <v>151</v>
      </c>
      <c r="O6400" s="100">
        <v>2012</v>
      </c>
    </row>
    <row r="6401" spans="1:15" x14ac:dyDescent="0.25">
      <c r="A6401">
        <v>2</v>
      </c>
      <c r="B6401" t="s">
        <v>434</v>
      </c>
      <c r="C6401">
        <v>92</v>
      </c>
      <c r="D6401" t="s">
        <v>407</v>
      </c>
      <c r="E6401" t="s">
        <v>582</v>
      </c>
      <c r="F6401">
        <v>11240</v>
      </c>
      <c r="G6401" t="s">
        <v>411</v>
      </c>
      <c r="H6401" s="101">
        <v>1191.53</v>
      </c>
      <c r="I6401">
        <v>114.26</v>
      </c>
      <c r="J6401" s="8">
        <v>41004</v>
      </c>
      <c r="K6401" t="s">
        <v>148</v>
      </c>
      <c r="L6401" t="s">
        <v>151</v>
      </c>
      <c r="O6401" s="100">
        <v>2012</v>
      </c>
    </row>
    <row r="6402" spans="1:15" x14ac:dyDescent="0.25">
      <c r="A6402">
        <v>2</v>
      </c>
      <c r="B6402" t="s">
        <v>434</v>
      </c>
      <c r="C6402">
        <v>93</v>
      </c>
      <c r="D6402" t="s">
        <v>418</v>
      </c>
      <c r="E6402" t="s">
        <v>583</v>
      </c>
      <c r="F6402">
        <v>10056</v>
      </c>
      <c r="G6402" t="s">
        <v>584</v>
      </c>
      <c r="H6402" s="101">
        <v>2746.16</v>
      </c>
      <c r="I6402">
        <v>181.39</v>
      </c>
      <c r="J6402" s="8">
        <v>41004</v>
      </c>
      <c r="K6402" t="s">
        <v>148</v>
      </c>
      <c r="L6402" t="s">
        <v>151</v>
      </c>
      <c r="O6402" s="100">
        <v>2012</v>
      </c>
    </row>
    <row r="6403" spans="1:15" x14ac:dyDescent="0.25">
      <c r="A6403">
        <v>2</v>
      </c>
      <c r="B6403" t="s">
        <v>434</v>
      </c>
      <c r="C6403">
        <v>93</v>
      </c>
      <c r="D6403" t="s">
        <v>418</v>
      </c>
      <c r="E6403" t="s">
        <v>585</v>
      </c>
      <c r="F6403">
        <v>11646</v>
      </c>
      <c r="G6403" t="s">
        <v>174</v>
      </c>
      <c r="H6403" s="101">
        <v>1269.78</v>
      </c>
      <c r="I6403">
        <v>91.36</v>
      </c>
      <c r="J6403" s="8">
        <v>41004</v>
      </c>
      <c r="K6403" t="s">
        <v>148</v>
      </c>
      <c r="L6403" t="s">
        <v>151</v>
      </c>
      <c r="O6403" s="100">
        <v>2012</v>
      </c>
    </row>
    <row r="6404" spans="1:15" x14ac:dyDescent="0.25">
      <c r="A6404">
        <v>2</v>
      </c>
      <c r="B6404" t="s">
        <v>434</v>
      </c>
      <c r="C6404">
        <v>93</v>
      </c>
      <c r="D6404" t="s">
        <v>418</v>
      </c>
      <c r="E6404" t="s">
        <v>586</v>
      </c>
      <c r="F6404">
        <v>6001</v>
      </c>
      <c r="G6404" t="s">
        <v>587</v>
      </c>
      <c r="H6404">
        <v>889.94</v>
      </c>
      <c r="I6404">
        <v>61.31</v>
      </c>
      <c r="J6404" s="8">
        <v>41004</v>
      </c>
      <c r="K6404" t="s">
        <v>148</v>
      </c>
      <c r="L6404" t="s">
        <v>151</v>
      </c>
      <c r="O6404" s="100">
        <v>2012</v>
      </c>
    </row>
    <row r="6405" spans="1:15" x14ac:dyDescent="0.25">
      <c r="A6405">
        <v>2</v>
      </c>
      <c r="B6405" t="s">
        <v>434</v>
      </c>
      <c r="C6405">
        <v>93</v>
      </c>
      <c r="D6405" t="s">
        <v>418</v>
      </c>
      <c r="E6405" t="s">
        <v>588</v>
      </c>
      <c r="F6405">
        <v>12657</v>
      </c>
      <c r="G6405" t="s">
        <v>422</v>
      </c>
      <c r="H6405" s="101">
        <v>2139.2399999999998</v>
      </c>
      <c r="I6405">
        <v>163.65</v>
      </c>
      <c r="J6405" s="8">
        <v>41004</v>
      </c>
      <c r="K6405" t="s">
        <v>148</v>
      </c>
      <c r="L6405" t="s">
        <v>151</v>
      </c>
      <c r="O6405" s="100">
        <v>2012</v>
      </c>
    </row>
    <row r="6406" spans="1:15" x14ac:dyDescent="0.25">
      <c r="A6406">
        <v>2</v>
      </c>
      <c r="B6406" t="s">
        <v>434</v>
      </c>
      <c r="C6406">
        <v>93</v>
      </c>
      <c r="D6406" t="s">
        <v>418</v>
      </c>
      <c r="E6406" t="s">
        <v>589</v>
      </c>
      <c r="F6406">
        <v>12356</v>
      </c>
      <c r="G6406" t="s">
        <v>424</v>
      </c>
      <c r="H6406" s="101">
        <v>2000</v>
      </c>
      <c r="I6406">
        <v>148.03</v>
      </c>
      <c r="J6406" s="8">
        <v>41004</v>
      </c>
      <c r="K6406" t="s">
        <v>148</v>
      </c>
      <c r="L6406" t="s">
        <v>151</v>
      </c>
      <c r="O6406" s="100">
        <v>2012</v>
      </c>
    </row>
    <row r="6407" spans="1:15" x14ac:dyDescent="0.25">
      <c r="A6407">
        <v>2</v>
      </c>
      <c r="B6407" t="s">
        <v>434</v>
      </c>
      <c r="C6407">
        <v>93</v>
      </c>
      <c r="D6407" t="s">
        <v>418</v>
      </c>
      <c r="E6407" t="s">
        <v>590</v>
      </c>
      <c r="F6407">
        <v>12769</v>
      </c>
      <c r="G6407" t="s">
        <v>424</v>
      </c>
      <c r="H6407" s="101">
        <v>2044.23</v>
      </c>
      <c r="I6407">
        <v>156.38</v>
      </c>
      <c r="J6407" s="8">
        <v>41004</v>
      </c>
      <c r="K6407" t="s">
        <v>148</v>
      </c>
      <c r="L6407" t="s">
        <v>151</v>
      </c>
      <c r="O6407" s="100">
        <v>2012</v>
      </c>
    </row>
    <row r="6408" spans="1:15" x14ac:dyDescent="0.25">
      <c r="A6408">
        <v>2</v>
      </c>
      <c r="B6408" t="s">
        <v>434</v>
      </c>
      <c r="C6408">
        <v>93</v>
      </c>
      <c r="D6408" t="s">
        <v>418</v>
      </c>
      <c r="E6408" t="s">
        <v>591</v>
      </c>
      <c r="F6408">
        <v>12529</v>
      </c>
      <c r="G6408" t="s">
        <v>428</v>
      </c>
      <c r="H6408" s="101">
        <v>2588.7800000000002</v>
      </c>
      <c r="I6408">
        <v>198.04</v>
      </c>
      <c r="J6408" s="8">
        <v>41004</v>
      </c>
      <c r="K6408" t="s">
        <v>148</v>
      </c>
      <c r="L6408" t="s">
        <v>151</v>
      </c>
      <c r="O6408" s="100">
        <v>2012</v>
      </c>
    </row>
    <row r="6409" spans="1:15" x14ac:dyDescent="0.25">
      <c r="A6409">
        <v>2</v>
      </c>
      <c r="B6409" t="s">
        <v>434</v>
      </c>
      <c r="C6409">
        <v>93</v>
      </c>
      <c r="D6409" t="s">
        <v>418</v>
      </c>
      <c r="E6409" t="s">
        <v>592</v>
      </c>
      <c r="F6409">
        <v>12165</v>
      </c>
      <c r="G6409" t="s">
        <v>593</v>
      </c>
      <c r="H6409" s="101">
        <v>1110.77</v>
      </c>
      <c r="I6409">
        <v>80.69</v>
      </c>
      <c r="J6409" s="8">
        <v>41004</v>
      </c>
      <c r="K6409" t="s">
        <v>148</v>
      </c>
      <c r="L6409" t="s">
        <v>151</v>
      </c>
      <c r="O6409" s="100">
        <v>2012</v>
      </c>
    </row>
    <row r="6410" spans="1:15" x14ac:dyDescent="0.25">
      <c r="A6410">
        <v>3</v>
      </c>
      <c r="B6410" t="s">
        <v>595</v>
      </c>
      <c r="C6410">
        <v>3</v>
      </c>
      <c r="D6410" t="s">
        <v>596</v>
      </c>
      <c r="E6410" t="s">
        <v>597</v>
      </c>
      <c r="F6410">
        <v>12766</v>
      </c>
      <c r="G6410" t="s">
        <v>207</v>
      </c>
      <c r="H6410" s="101">
        <v>1343.4</v>
      </c>
      <c r="I6410">
        <v>95.77</v>
      </c>
      <c r="J6410" s="8">
        <v>41004</v>
      </c>
      <c r="K6410" t="s">
        <v>148</v>
      </c>
      <c r="L6410" t="s">
        <v>151</v>
      </c>
      <c r="O6410" s="100">
        <v>2012</v>
      </c>
    </row>
    <row r="6411" spans="1:15" x14ac:dyDescent="0.25">
      <c r="A6411">
        <v>3</v>
      </c>
      <c r="B6411" t="s">
        <v>595</v>
      </c>
      <c r="C6411">
        <v>3</v>
      </c>
      <c r="D6411" t="s">
        <v>596</v>
      </c>
      <c r="E6411" t="s">
        <v>598</v>
      </c>
      <c r="F6411">
        <v>9817</v>
      </c>
      <c r="G6411" t="s">
        <v>207</v>
      </c>
      <c r="H6411">
        <v>994.19</v>
      </c>
      <c r="I6411">
        <v>68.040000000000006</v>
      </c>
      <c r="J6411" s="8">
        <v>41004</v>
      </c>
      <c r="K6411" t="s">
        <v>148</v>
      </c>
      <c r="L6411" t="s">
        <v>151</v>
      </c>
      <c r="O6411" s="100">
        <v>2012</v>
      </c>
    </row>
    <row r="6412" spans="1:15" x14ac:dyDescent="0.25">
      <c r="A6412">
        <v>3</v>
      </c>
      <c r="B6412" t="s">
        <v>595</v>
      </c>
      <c r="C6412">
        <v>3</v>
      </c>
      <c r="D6412" t="s">
        <v>596</v>
      </c>
      <c r="E6412" t="s">
        <v>599</v>
      </c>
      <c r="F6412">
        <v>203</v>
      </c>
      <c r="G6412" t="s">
        <v>600</v>
      </c>
      <c r="H6412" s="101">
        <v>1118.28</v>
      </c>
      <c r="I6412">
        <v>85.54</v>
      </c>
      <c r="J6412" s="8">
        <v>41004</v>
      </c>
      <c r="K6412" t="s">
        <v>148</v>
      </c>
      <c r="L6412" t="s">
        <v>151</v>
      </c>
      <c r="O6412" s="100">
        <v>2012</v>
      </c>
    </row>
    <row r="6413" spans="1:15" x14ac:dyDescent="0.25">
      <c r="A6413">
        <v>3</v>
      </c>
      <c r="B6413" t="s">
        <v>595</v>
      </c>
      <c r="C6413">
        <v>4</v>
      </c>
      <c r="D6413" t="s">
        <v>145</v>
      </c>
      <c r="E6413" t="s">
        <v>601</v>
      </c>
      <c r="F6413">
        <v>13400</v>
      </c>
      <c r="G6413" t="s">
        <v>147</v>
      </c>
      <c r="H6413" s="101">
        <v>1017.75</v>
      </c>
      <c r="I6413">
        <v>77.86</v>
      </c>
      <c r="J6413" s="8">
        <v>41004</v>
      </c>
      <c r="K6413" t="s">
        <v>148</v>
      </c>
      <c r="L6413" t="s">
        <v>149</v>
      </c>
      <c r="O6413" s="100">
        <v>2012</v>
      </c>
    </row>
    <row r="6414" spans="1:15" x14ac:dyDescent="0.25">
      <c r="A6414">
        <v>3</v>
      </c>
      <c r="B6414" t="s">
        <v>595</v>
      </c>
      <c r="C6414">
        <v>4</v>
      </c>
      <c r="D6414" t="s">
        <v>145</v>
      </c>
      <c r="E6414" t="s">
        <v>602</v>
      </c>
      <c r="F6414">
        <v>13380</v>
      </c>
      <c r="G6414" t="s">
        <v>147</v>
      </c>
      <c r="H6414">
        <v>736</v>
      </c>
      <c r="I6414">
        <v>106.35</v>
      </c>
      <c r="J6414" s="8">
        <v>41004</v>
      </c>
      <c r="K6414" t="s">
        <v>148</v>
      </c>
      <c r="L6414" t="s">
        <v>443</v>
      </c>
      <c r="O6414" s="100">
        <v>2012</v>
      </c>
    </row>
    <row r="6415" spans="1:15" x14ac:dyDescent="0.25">
      <c r="A6415">
        <v>3</v>
      </c>
      <c r="B6415" t="s">
        <v>595</v>
      </c>
      <c r="C6415">
        <v>4</v>
      </c>
      <c r="D6415" t="s">
        <v>145</v>
      </c>
      <c r="E6415" t="s">
        <v>604</v>
      </c>
      <c r="F6415">
        <v>12592</v>
      </c>
      <c r="G6415" t="s">
        <v>147</v>
      </c>
      <c r="H6415" s="101">
        <v>1344.77</v>
      </c>
      <c r="I6415">
        <v>96.79</v>
      </c>
      <c r="J6415" s="8">
        <v>41004</v>
      </c>
      <c r="K6415" t="s">
        <v>148</v>
      </c>
      <c r="L6415" t="s">
        <v>151</v>
      </c>
      <c r="O6415" s="100">
        <v>2012</v>
      </c>
    </row>
    <row r="6416" spans="1:15" x14ac:dyDescent="0.25">
      <c r="A6416">
        <v>3</v>
      </c>
      <c r="B6416" t="s">
        <v>595</v>
      </c>
      <c r="C6416">
        <v>4</v>
      </c>
      <c r="D6416" t="s">
        <v>145</v>
      </c>
      <c r="E6416" t="s">
        <v>1287</v>
      </c>
      <c r="F6416">
        <v>11855</v>
      </c>
      <c r="G6416" t="s">
        <v>147</v>
      </c>
      <c r="H6416" s="101">
        <v>1523.3</v>
      </c>
      <c r="I6416">
        <v>112.48</v>
      </c>
      <c r="J6416" s="8">
        <v>41004</v>
      </c>
      <c r="K6416" t="s">
        <v>148</v>
      </c>
      <c r="L6416" t="s">
        <v>151</v>
      </c>
      <c r="O6416" s="100">
        <v>2012</v>
      </c>
    </row>
    <row r="6417" spans="1:15" x14ac:dyDescent="0.25">
      <c r="A6417">
        <v>3</v>
      </c>
      <c r="B6417" t="s">
        <v>595</v>
      </c>
      <c r="C6417">
        <v>4</v>
      </c>
      <c r="D6417" t="s">
        <v>145</v>
      </c>
      <c r="E6417" t="s">
        <v>605</v>
      </c>
      <c r="F6417">
        <v>9389</v>
      </c>
      <c r="G6417" t="s">
        <v>147</v>
      </c>
      <c r="H6417" s="101">
        <v>1382.95</v>
      </c>
      <c r="I6417">
        <v>103.51</v>
      </c>
      <c r="J6417" s="8">
        <v>41004</v>
      </c>
      <c r="K6417" t="s">
        <v>148</v>
      </c>
      <c r="L6417" t="s">
        <v>151</v>
      </c>
      <c r="O6417" s="100">
        <v>2012</v>
      </c>
    </row>
    <row r="6418" spans="1:15" x14ac:dyDescent="0.25">
      <c r="A6418">
        <v>3</v>
      </c>
      <c r="B6418" t="s">
        <v>595</v>
      </c>
      <c r="C6418">
        <v>4</v>
      </c>
      <c r="D6418" t="s">
        <v>145</v>
      </c>
      <c r="E6418" t="s">
        <v>606</v>
      </c>
      <c r="F6418">
        <v>13434</v>
      </c>
      <c r="G6418" t="s">
        <v>147</v>
      </c>
      <c r="H6418" s="101">
        <v>1584</v>
      </c>
      <c r="I6418">
        <v>154.87</v>
      </c>
      <c r="J6418" s="8">
        <v>41004</v>
      </c>
      <c r="K6418" t="s">
        <v>148</v>
      </c>
      <c r="L6418" t="s">
        <v>443</v>
      </c>
      <c r="O6418" s="100">
        <v>2012</v>
      </c>
    </row>
    <row r="6419" spans="1:15" x14ac:dyDescent="0.25">
      <c r="A6419">
        <v>3</v>
      </c>
      <c r="B6419" t="s">
        <v>595</v>
      </c>
      <c r="C6419">
        <v>4</v>
      </c>
      <c r="D6419" t="s">
        <v>145</v>
      </c>
      <c r="E6419" t="s">
        <v>607</v>
      </c>
      <c r="F6419">
        <v>174</v>
      </c>
      <c r="G6419" t="s">
        <v>159</v>
      </c>
      <c r="H6419" s="101">
        <v>2254.6999999999998</v>
      </c>
      <c r="I6419">
        <v>168.43</v>
      </c>
      <c r="J6419" s="8">
        <v>41004</v>
      </c>
      <c r="K6419" t="s">
        <v>148</v>
      </c>
      <c r="L6419" t="s">
        <v>151</v>
      </c>
      <c r="O6419" s="100">
        <v>2012</v>
      </c>
    </row>
    <row r="6420" spans="1:15" x14ac:dyDescent="0.25">
      <c r="A6420">
        <v>3</v>
      </c>
      <c r="B6420" t="s">
        <v>595</v>
      </c>
      <c r="C6420">
        <v>6</v>
      </c>
      <c r="D6420" t="s">
        <v>162</v>
      </c>
      <c r="E6420" t="s">
        <v>608</v>
      </c>
      <c r="F6420">
        <v>11517</v>
      </c>
      <c r="G6420" t="s">
        <v>207</v>
      </c>
      <c r="H6420">
        <v>737.85</v>
      </c>
      <c r="I6420">
        <v>53.99</v>
      </c>
      <c r="J6420" s="8">
        <v>41004</v>
      </c>
      <c r="K6420" t="s">
        <v>148</v>
      </c>
      <c r="L6420" t="s">
        <v>151</v>
      </c>
      <c r="O6420" s="100">
        <v>2012</v>
      </c>
    </row>
    <row r="6421" spans="1:15" x14ac:dyDescent="0.25">
      <c r="A6421">
        <v>3</v>
      </c>
      <c r="B6421" t="s">
        <v>595</v>
      </c>
      <c r="C6421">
        <v>6</v>
      </c>
      <c r="D6421" t="s">
        <v>162</v>
      </c>
      <c r="E6421" t="s">
        <v>609</v>
      </c>
      <c r="F6421">
        <v>13080</v>
      </c>
      <c r="G6421" t="s">
        <v>164</v>
      </c>
      <c r="H6421">
        <v>489.6</v>
      </c>
      <c r="I6421">
        <v>70.760000000000005</v>
      </c>
      <c r="J6421" s="8">
        <v>41004</v>
      </c>
      <c r="K6421" t="s">
        <v>148</v>
      </c>
      <c r="L6421" t="s">
        <v>149</v>
      </c>
      <c r="O6421" s="100">
        <v>2012</v>
      </c>
    </row>
    <row r="6422" spans="1:15" x14ac:dyDescent="0.25">
      <c r="A6422">
        <v>3</v>
      </c>
      <c r="B6422" t="s">
        <v>595</v>
      </c>
      <c r="C6422">
        <v>6</v>
      </c>
      <c r="D6422" t="s">
        <v>162</v>
      </c>
      <c r="E6422" t="s">
        <v>610</v>
      </c>
      <c r="F6422">
        <v>12025</v>
      </c>
      <c r="G6422" t="s">
        <v>164</v>
      </c>
      <c r="H6422" s="101">
        <v>1385.11</v>
      </c>
      <c r="I6422">
        <v>101.91</v>
      </c>
      <c r="J6422" s="8">
        <v>41004</v>
      </c>
      <c r="K6422" t="s">
        <v>148</v>
      </c>
      <c r="L6422" t="s">
        <v>151</v>
      </c>
      <c r="O6422" s="100">
        <v>2012</v>
      </c>
    </row>
    <row r="6423" spans="1:15" x14ac:dyDescent="0.25">
      <c r="A6423">
        <v>3</v>
      </c>
      <c r="B6423" t="s">
        <v>595</v>
      </c>
      <c r="C6423">
        <v>6</v>
      </c>
      <c r="D6423" t="s">
        <v>162</v>
      </c>
      <c r="E6423" t="s">
        <v>1288</v>
      </c>
      <c r="F6423">
        <v>13576</v>
      </c>
      <c r="G6423" t="s">
        <v>164</v>
      </c>
      <c r="H6423" s="101">
        <v>1547.4</v>
      </c>
      <c r="I6423">
        <v>223.6</v>
      </c>
      <c r="J6423" s="8">
        <v>41004</v>
      </c>
      <c r="K6423" t="s">
        <v>148</v>
      </c>
      <c r="L6423" t="s">
        <v>443</v>
      </c>
      <c r="O6423" s="100">
        <v>2012</v>
      </c>
    </row>
    <row r="6424" spans="1:15" x14ac:dyDescent="0.25">
      <c r="A6424">
        <v>3</v>
      </c>
      <c r="B6424" t="s">
        <v>595</v>
      </c>
      <c r="C6424">
        <v>6</v>
      </c>
      <c r="D6424" t="s">
        <v>162</v>
      </c>
      <c r="E6424" t="s">
        <v>1332</v>
      </c>
      <c r="F6424">
        <v>12823</v>
      </c>
      <c r="G6424" t="s">
        <v>164</v>
      </c>
      <c r="H6424">
        <v>534.19000000000005</v>
      </c>
      <c r="I6424">
        <v>77.19</v>
      </c>
      <c r="J6424" s="8">
        <v>41004</v>
      </c>
      <c r="K6424" t="s">
        <v>148</v>
      </c>
      <c r="L6424" t="s">
        <v>443</v>
      </c>
      <c r="O6424" s="100">
        <v>2012</v>
      </c>
    </row>
    <row r="6425" spans="1:15" x14ac:dyDescent="0.25">
      <c r="A6425">
        <v>3</v>
      </c>
      <c r="B6425" t="s">
        <v>595</v>
      </c>
      <c r="C6425">
        <v>6</v>
      </c>
      <c r="D6425" t="s">
        <v>162</v>
      </c>
      <c r="E6425" t="s">
        <v>611</v>
      </c>
      <c r="F6425">
        <v>11823</v>
      </c>
      <c r="G6425" t="s">
        <v>164</v>
      </c>
      <c r="H6425">
        <v>863.74</v>
      </c>
      <c r="I6425">
        <v>112.47</v>
      </c>
      <c r="J6425" s="8">
        <v>41004</v>
      </c>
      <c r="K6425" t="s">
        <v>148</v>
      </c>
      <c r="L6425" t="s">
        <v>149</v>
      </c>
      <c r="O6425" s="100">
        <v>2012</v>
      </c>
    </row>
    <row r="6426" spans="1:15" x14ac:dyDescent="0.25">
      <c r="A6426">
        <v>3</v>
      </c>
      <c r="B6426" t="s">
        <v>595</v>
      </c>
      <c r="C6426">
        <v>6</v>
      </c>
      <c r="D6426" t="s">
        <v>162</v>
      </c>
      <c r="E6426" t="s">
        <v>612</v>
      </c>
      <c r="F6426">
        <v>13277</v>
      </c>
      <c r="G6426" t="s">
        <v>164</v>
      </c>
      <c r="H6426" s="101">
        <v>1470</v>
      </c>
      <c r="I6426">
        <v>105.99</v>
      </c>
      <c r="J6426" s="8">
        <v>41004</v>
      </c>
      <c r="K6426" t="s">
        <v>148</v>
      </c>
      <c r="L6426" t="s">
        <v>151</v>
      </c>
      <c r="O6426" s="100">
        <v>2012</v>
      </c>
    </row>
    <row r="6427" spans="1:15" x14ac:dyDescent="0.25">
      <c r="A6427">
        <v>3</v>
      </c>
      <c r="B6427" t="s">
        <v>595</v>
      </c>
      <c r="C6427">
        <v>12</v>
      </c>
      <c r="D6427" t="s">
        <v>613</v>
      </c>
      <c r="E6427" t="s">
        <v>1289</v>
      </c>
      <c r="F6427">
        <v>9301</v>
      </c>
      <c r="G6427" t="s">
        <v>618</v>
      </c>
      <c r="H6427">
        <v>922.5</v>
      </c>
      <c r="I6427">
        <v>133.32</v>
      </c>
      <c r="J6427" s="8">
        <v>41004</v>
      </c>
      <c r="K6427" t="s">
        <v>148</v>
      </c>
      <c r="L6427" t="s">
        <v>149</v>
      </c>
      <c r="O6427" s="100">
        <v>2012</v>
      </c>
    </row>
    <row r="6428" spans="1:15" x14ac:dyDescent="0.25">
      <c r="A6428">
        <v>3</v>
      </c>
      <c r="B6428" t="s">
        <v>595</v>
      </c>
      <c r="C6428">
        <v>12</v>
      </c>
      <c r="D6428" t="s">
        <v>613</v>
      </c>
      <c r="E6428" t="s">
        <v>617</v>
      </c>
      <c r="F6428">
        <v>13340</v>
      </c>
      <c r="G6428" t="s">
        <v>618</v>
      </c>
      <c r="H6428">
        <v>852.5</v>
      </c>
      <c r="I6428">
        <v>65.22</v>
      </c>
      <c r="J6428" s="8">
        <v>41004</v>
      </c>
      <c r="K6428" t="s">
        <v>148</v>
      </c>
      <c r="L6428" t="s">
        <v>149</v>
      </c>
      <c r="O6428" s="100">
        <v>2012</v>
      </c>
    </row>
    <row r="6429" spans="1:15" x14ac:dyDescent="0.25">
      <c r="A6429">
        <v>3</v>
      </c>
      <c r="B6429" t="s">
        <v>595</v>
      </c>
      <c r="C6429">
        <v>12</v>
      </c>
      <c r="D6429" t="s">
        <v>613</v>
      </c>
      <c r="E6429" t="s">
        <v>619</v>
      </c>
      <c r="F6429">
        <v>12293</v>
      </c>
      <c r="G6429" t="s">
        <v>618</v>
      </c>
      <c r="H6429" s="101">
        <v>1450.24</v>
      </c>
      <c r="I6429">
        <v>99.24</v>
      </c>
      <c r="J6429" s="8">
        <v>41004</v>
      </c>
      <c r="K6429" t="s">
        <v>148</v>
      </c>
      <c r="L6429" t="s">
        <v>151</v>
      </c>
      <c r="O6429" s="100">
        <v>2012</v>
      </c>
    </row>
    <row r="6430" spans="1:15" x14ac:dyDescent="0.25">
      <c r="A6430">
        <v>3</v>
      </c>
      <c r="B6430" t="s">
        <v>595</v>
      </c>
      <c r="C6430">
        <v>12</v>
      </c>
      <c r="D6430" t="s">
        <v>613</v>
      </c>
      <c r="E6430" t="s">
        <v>620</v>
      </c>
      <c r="F6430">
        <v>9521</v>
      </c>
      <c r="G6430" t="s">
        <v>618</v>
      </c>
      <c r="H6430" s="101">
        <v>1063.06</v>
      </c>
      <c r="I6430">
        <v>139.49</v>
      </c>
      <c r="J6430" s="8">
        <v>41004</v>
      </c>
      <c r="K6430" t="s">
        <v>148</v>
      </c>
      <c r="L6430" t="s">
        <v>149</v>
      </c>
      <c r="O6430" s="100">
        <v>2012</v>
      </c>
    </row>
    <row r="6431" spans="1:15" x14ac:dyDescent="0.25">
      <c r="A6431">
        <v>3</v>
      </c>
      <c r="B6431" t="s">
        <v>595</v>
      </c>
      <c r="C6431">
        <v>12</v>
      </c>
      <c r="D6431" t="s">
        <v>613</v>
      </c>
      <c r="E6431" t="s">
        <v>621</v>
      </c>
      <c r="F6431">
        <v>13497</v>
      </c>
      <c r="G6431" t="s">
        <v>618</v>
      </c>
      <c r="H6431">
        <v>943</v>
      </c>
      <c r="I6431">
        <v>136.27000000000001</v>
      </c>
      <c r="J6431" s="8">
        <v>41004</v>
      </c>
      <c r="K6431" t="s">
        <v>148</v>
      </c>
      <c r="L6431" t="s">
        <v>149</v>
      </c>
      <c r="O6431" s="100">
        <v>2012</v>
      </c>
    </row>
    <row r="6432" spans="1:15" x14ac:dyDescent="0.25">
      <c r="A6432">
        <v>3</v>
      </c>
      <c r="B6432" t="s">
        <v>595</v>
      </c>
      <c r="C6432">
        <v>12</v>
      </c>
      <c r="D6432" t="s">
        <v>613</v>
      </c>
      <c r="E6432" t="s">
        <v>622</v>
      </c>
      <c r="F6432">
        <v>13534</v>
      </c>
      <c r="G6432" t="s">
        <v>618</v>
      </c>
      <c r="H6432">
        <v>528</v>
      </c>
      <c r="I6432">
        <v>76.31</v>
      </c>
      <c r="J6432" s="8">
        <v>41004</v>
      </c>
      <c r="K6432" t="s">
        <v>148</v>
      </c>
      <c r="L6432" t="s">
        <v>149</v>
      </c>
      <c r="O6432" s="100">
        <v>2012</v>
      </c>
    </row>
    <row r="6433" spans="1:15" x14ac:dyDescent="0.25">
      <c r="A6433">
        <v>3</v>
      </c>
      <c r="B6433" t="s">
        <v>595</v>
      </c>
      <c r="C6433">
        <v>12</v>
      </c>
      <c r="D6433" t="s">
        <v>613</v>
      </c>
      <c r="E6433" t="s">
        <v>623</v>
      </c>
      <c r="F6433">
        <v>12303</v>
      </c>
      <c r="G6433" t="s">
        <v>618</v>
      </c>
      <c r="H6433" s="101">
        <v>1166.8800000000001</v>
      </c>
      <c r="I6433">
        <v>89.27</v>
      </c>
      <c r="J6433" s="8">
        <v>41004</v>
      </c>
      <c r="K6433" t="s">
        <v>148</v>
      </c>
      <c r="L6433" t="s">
        <v>149</v>
      </c>
      <c r="O6433" s="100">
        <v>2012</v>
      </c>
    </row>
    <row r="6434" spans="1:15" x14ac:dyDescent="0.25">
      <c r="A6434">
        <v>3</v>
      </c>
      <c r="B6434" t="s">
        <v>595</v>
      </c>
      <c r="C6434">
        <v>12</v>
      </c>
      <c r="D6434" t="s">
        <v>613</v>
      </c>
      <c r="E6434" t="s">
        <v>624</v>
      </c>
      <c r="F6434">
        <v>10309</v>
      </c>
      <c r="G6434" t="s">
        <v>625</v>
      </c>
      <c r="H6434" s="101">
        <v>1782.31</v>
      </c>
      <c r="I6434">
        <v>112.69</v>
      </c>
      <c r="J6434" s="8">
        <v>41004</v>
      </c>
      <c r="K6434" t="s">
        <v>148</v>
      </c>
      <c r="L6434" t="s">
        <v>151</v>
      </c>
      <c r="O6434" s="100">
        <v>2012</v>
      </c>
    </row>
    <row r="6435" spans="1:15" x14ac:dyDescent="0.25">
      <c r="A6435">
        <v>3</v>
      </c>
      <c r="B6435" t="s">
        <v>595</v>
      </c>
      <c r="C6435">
        <v>12</v>
      </c>
      <c r="D6435" t="s">
        <v>613</v>
      </c>
      <c r="E6435" t="s">
        <v>626</v>
      </c>
      <c r="F6435">
        <v>10534</v>
      </c>
      <c r="G6435" t="s">
        <v>627</v>
      </c>
      <c r="H6435" s="101">
        <v>3077</v>
      </c>
      <c r="I6435">
        <v>194.42</v>
      </c>
      <c r="J6435" s="8">
        <v>41004</v>
      </c>
      <c r="K6435" t="s">
        <v>148</v>
      </c>
      <c r="L6435" t="s">
        <v>151</v>
      </c>
      <c r="O6435" s="100">
        <v>2012</v>
      </c>
    </row>
    <row r="6436" spans="1:15" x14ac:dyDescent="0.25">
      <c r="A6436">
        <v>3</v>
      </c>
      <c r="B6436" t="s">
        <v>595</v>
      </c>
      <c r="C6436">
        <v>16</v>
      </c>
      <c r="D6436" t="s">
        <v>465</v>
      </c>
      <c r="E6436" t="s">
        <v>628</v>
      </c>
      <c r="F6436">
        <v>11720</v>
      </c>
      <c r="G6436" t="s">
        <v>629</v>
      </c>
      <c r="H6436" s="101">
        <v>2495.92</v>
      </c>
      <c r="I6436">
        <v>180.15</v>
      </c>
      <c r="J6436" s="8">
        <v>41004</v>
      </c>
      <c r="K6436" t="s">
        <v>148</v>
      </c>
      <c r="L6436" t="s">
        <v>151</v>
      </c>
      <c r="O6436" s="100">
        <v>2012</v>
      </c>
    </row>
    <row r="6437" spans="1:15" x14ac:dyDescent="0.25">
      <c r="A6437">
        <v>3</v>
      </c>
      <c r="B6437" t="s">
        <v>595</v>
      </c>
      <c r="C6437">
        <v>16</v>
      </c>
      <c r="D6437" t="s">
        <v>465</v>
      </c>
      <c r="E6437" t="s">
        <v>1383</v>
      </c>
      <c r="F6437">
        <v>13601</v>
      </c>
      <c r="G6437" t="s">
        <v>469</v>
      </c>
      <c r="H6437" s="101">
        <v>2000</v>
      </c>
      <c r="I6437">
        <v>289</v>
      </c>
      <c r="J6437" s="8">
        <v>41004</v>
      </c>
      <c r="K6437" t="s">
        <v>148</v>
      </c>
      <c r="L6437" t="s">
        <v>151</v>
      </c>
      <c r="O6437" s="100">
        <v>2012</v>
      </c>
    </row>
    <row r="6438" spans="1:15" x14ac:dyDescent="0.25">
      <c r="A6438">
        <v>3</v>
      </c>
      <c r="B6438" t="s">
        <v>595</v>
      </c>
      <c r="C6438">
        <v>16</v>
      </c>
      <c r="D6438" t="s">
        <v>465</v>
      </c>
      <c r="E6438" t="s">
        <v>630</v>
      </c>
      <c r="F6438">
        <v>10494</v>
      </c>
      <c r="G6438" t="s">
        <v>472</v>
      </c>
      <c r="H6438" s="101">
        <v>3071.89</v>
      </c>
      <c r="I6438">
        <v>211.58</v>
      </c>
      <c r="J6438" s="8">
        <v>41004</v>
      </c>
      <c r="K6438" t="s">
        <v>148</v>
      </c>
      <c r="L6438" t="s">
        <v>151</v>
      </c>
      <c r="O6438" s="100">
        <v>2012</v>
      </c>
    </row>
    <row r="6439" spans="1:15" x14ac:dyDescent="0.25">
      <c r="A6439">
        <v>3</v>
      </c>
      <c r="B6439" t="s">
        <v>595</v>
      </c>
      <c r="C6439">
        <v>24</v>
      </c>
      <c r="D6439" t="s">
        <v>205</v>
      </c>
      <c r="E6439" t="s">
        <v>631</v>
      </c>
      <c r="F6439">
        <v>13286</v>
      </c>
      <c r="G6439" t="s">
        <v>207</v>
      </c>
      <c r="H6439">
        <v>560</v>
      </c>
      <c r="I6439">
        <v>80.92</v>
      </c>
      <c r="J6439" s="8">
        <v>41004</v>
      </c>
      <c r="K6439" t="s">
        <v>148</v>
      </c>
      <c r="L6439" t="s">
        <v>149</v>
      </c>
      <c r="O6439" s="100">
        <v>2012</v>
      </c>
    </row>
    <row r="6440" spans="1:15" x14ac:dyDescent="0.25">
      <c r="A6440">
        <v>3</v>
      </c>
      <c r="B6440" t="s">
        <v>595</v>
      </c>
      <c r="C6440">
        <v>24</v>
      </c>
      <c r="D6440" t="s">
        <v>205</v>
      </c>
      <c r="E6440" t="s">
        <v>632</v>
      </c>
      <c r="F6440">
        <v>12899</v>
      </c>
      <c r="G6440" t="s">
        <v>207</v>
      </c>
      <c r="H6440" s="101">
        <v>1320</v>
      </c>
      <c r="I6440">
        <v>100.98</v>
      </c>
      <c r="J6440" s="8">
        <v>41004</v>
      </c>
      <c r="K6440" t="s">
        <v>148</v>
      </c>
      <c r="L6440" t="s">
        <v>151</v>
      </c>
      <c r="O6440" s="100">
        <v>2012</v>
      </c>
    </row>
    <row r="6441" spans="1:15" x14ac:dyDescent="0.25">
      <c r="A6441">
        <v>3</v>
      </c>
      <c r="B6441" t="s">
        <v>595</v>
      </c>
      <c r="C6441">
        <v>24</v>
      </c>
      <c r="D6441" t="s">
        <v>205</v>
      </c>
      <c r="E6441" t="s">
        <v>633</v>
      </c>
      <c r="F6441">
        <v>12763</v>
      </c>
      <c r="G6441" t="s">
        <v>207</v>
      </c>
      <c r="H6441">
        <v>733.67</v>
      </c>
      <c r="I6441">
        <v>106.02</v>
      </c>
      <c r="J6441" s="8">
        <v>41004</v>
      </c>
      <c r="K6441" t="s">
        <v>148</v>
      </c>
      <c r="L6441" t="s">
        <v>149</v>
      </c>
      <c r="O6441" s="100">
        <v>2012</v>
      </c>
    </row>
    <row r="6442" spans="1:15" x14ac:dyDescent="0.25">
      <c r="A6442">
        <v>3</v>
      </c>
      <c r="B6442" t="s">
        <v>595</v>
      </c>
      <c r="C6442">
        <v>24</v>
      </c>
      <c r="D6442" t="s">
        <v>205</v>
      </c>
      <c r="E6442" t="s">
        <v>608</v>
      </c>
      <c r="F6442">
        <v>11517</v>
      </c>
      <c r="G6442" t="s">
        <v>207</v>
      </c>
      <c r="H6442">
        <v>737.85</v>
      </c>
      <c r="I6442">
        <v>53.99</v>
      </c>
      <c r="J6442" s="8">
        <v>41004</v>
      </c>
      <c r="K6442" t="s">
        <v>148</v>
      </c>
      <c r="L6442" t="s">
        <v>151</v>
      </c>
      <c r="O6442" s="100">
        <v>2012</v>
      </c>
    </row>
    <row r="6443" spans="1:15" x14ac:dyDescent="0.25">
      <c r="A6443">
        <v>3</v>
      </c>
      <c r="B6443" t="s">
        <v>595</v>
      </c>
      <c r="C6443">
        <v>24</v>
      </c>
      <c r="D6443" t="s">
        <v>205</v>
      </c>
      <c r="E6443" t="s">
        <v>635</v>
      </c>
      <c r="F6443">
        <v>1264</v>
      </c>
      <c r="G6443" t="s">
        <v>207</v>
      </c>
      <c r="H6443" s="101">
        <v>1906.31</v>
      </c>
      <c r="I6443">
        <v>140.01</v>
      </c>
      <c r="J6443" s="8">
        <v>41004</v>
      </c>
      <c r="K6443" t="s">
        <v>148</v>
      </c>
      <c r="L6443" t="s">
        <v>151</v>
      </c>
      <c r="O6443" s="100">
        <v>2012</v>
      </c>
    </row>
    <row r="6444" spans="1:15" x14ac:dyDescent="0.25">
      <c r="A6444">
        <v>3</v>
      </c>
      <c r="B6444" t="s">
        <v>595</v>
      </c>
      <c r="C6444">
        <v>24</v>
      </c>
      <c r="D6444" t="s">
        <v>205</v>
      </c>
      <c r="E6444" t="s">
        <v>637</v>
      </c>
      <c r="F6444">
        <v>13015</v>
      </c>
      <c r="G6444" t="s">
        <v>207</v>
      </c>
      <c r="H6444">
        <v>556.20000000000005</v>
      </c>
      <c r="I6444">
        <v>42.54</v>
      </c>
      <c r="J6444" s="8">
        <v>41004</v>
      </c>
      <c r="K6444" t="s">
        <v>148</v>
      </c>
      <c r="L6444" t="s">
        <v>149</v>
      </c>
      <c r="O6444" s="100">
        <v>2012</v>
      </c>
    </row>
    <row r="6445" spans="1:15" x14ac:dyDescent="0.25">
      <c r="A6445">
        <v>3</v>
      </c>
      <c r="B6445" t="s">
        <v>595</v>
      </c>
      <c r="C6445">
        <v>24</v>
      </c>
      <c r="D6445" t="s">
        <v>205</v>
      </c>
      <c r="E6445" t="s">
        <v>638</v>
      </c>
      <c r="F6445">
        <v>12921</v>
      </c>
      <c r="G6445" t="s">
        <v>207</v>
      </c>
      <c r="H6445">
        <v>824</v>
      </c>
      <c r="I6445">
        <v>79.39</v>
      </c>
      <c r="J6445" s="8">
        <v>41004</v>
      </c>
      <c r="K6445" t="s">
        <v>148</v>
      </c>
      <c r="L6445" t="s">
        <v>149</v>
      </c>
      <c r="O6445" s="100">
        <v>2012</v>
      </c>
    </row>
    <row r="6446" spans="1:15" x14ac:dyDescent="0.25">
      <c r="A6446">
        <v>3</v>
      </c>
      <c r="B6446" t="s">
        <v>595</v>
      </c>
      <c r="C6446">
        <v>24</v>
      </c>
      <c r="D6446" t="s">
        <v>205</v>
      </c>
      <c r="E6446" t="s">
        <v>598</v>
      </c>
      <c r="F6446">
        <v>9817</v>
      </c>
      <c r="G6446" t="s">
        <v>207</v>
      </c>
      <c r="H6446">
        <v>489.68</v>
      </c>
      <c r="I6446">
        <v>33.51</v>
      </c>
      <c r="J6446" s="8">
        <v>41004</v>
      </c>
      <c r="K6446" t="s">
        <v>148</v>
      </c>
      <c r="L6446" t="s">
        <v>151</v>
      </c>
      <c r="O6446" s="100">
        <v>2012</v>
      </c>
    </row>
    <row r="6447" spans="1:15" x14ac:dyDescent="0.25">
      <c r="A6447">
        <v>3</v>
      </c>
      <c r="B6447" t="s">
        <v>595</v>
      </c>
      <c r="C6447">
        <v>24</v>
      </c>
      <c r="D6447" t="s">
        <v>205</v>
      </c>
      <c r="E6447" t="s">
        <v>599</v>
      </c>
      <c r="F6447">
        <v>203</v>
      </c>
      <c r="G6447" t="s">
        <v>600</v>
      </c>
      <c r="H6447">
        <v>550.79</v>
      </c>
      <c r="I6447">
        <v>42.14</v>
      </c>
      <c r="J6447" s="8">
        <v>41004</v>
      </c>
      <c r="K6447" t="s">
        <v>148</v>
      </c>
      <c r="L6447" t="s">
        <v>151</v>
      </c>
      <c r="O6447" s="100">
        <v>2012</v>
      </c>
    </row>
    <row r="6448" spans="1:15" x14ac:dyDescent="0.25">
      <c r="A6448">
        <v>3</v>
      </c>
      <c r="B6448" t="s">
        <v>595</v>
      </c>
      <c r="C6448">
        <v>24</v>
      </c>
      <c r="D6448" t="s">
        <v>205</v>
      </c>
      <c r="E6448" t="s">
        <v>639</v>
      </c>
      <c r="F6448">
        <v>12335</v>
      </c>
      <c r="G6448" t="s">
        <v>279</v>
      </c>
      <c r="H6448" s="101">
        <v>1382.95</v>
      </c>
      <c r="I6448">
        <v>105.79</v>
      </c>
      <c r="J6448" s="8">
        <v>41004</v>
      </c>
      <c r="K6448" t="s">
        <v>148</v>
      </c>
      <c r="L6448" t="s">
        <v>151</v>
      </c>
      <c r="O6448" s="100">
        <v>2012</v>
      </c>
    </row>
    <row r="6449" spans="1:15" x14ac:dyDescent="0.25">
      <c r="A6449">
        <v>3</v>
      </c>
      <c r="B6449" t="s">
        <v>595</v>
      </c>
      <c r="C6449">
        <v>32</v>
      </c>
      <c r="D6449" t="s">
        <v>266</v>
      </c>
      <c r="E6449" t="s">
        <v>640</v>
      </c>
      <c r="F6449">
        <v>12454</v>
      </c>
      <c r="G6449" t="s">
        <v>268</v>
      </c>
      <c r="H6449" s="101">
        <v>1089.22</v>
      </c>
      <c r="I6449">
        <v>157.38999999999999</v>
      </c>
      <c r="J6449" s="8">
        <v>41004</v>
      </c>
      <c r="K6449" t="s">
        <v>148</v>
      </c>
      <c r="L6449" t="s">
        <v>149</v>
      </c>
      <c r="O6449" s="100">
        <v>2012</v>
      </c>
    </row>
    <row r="6450" spans="1:15" x14ac:dyDescent="0.25">
      <c r="A6450">
        <v>3</v>
      </c>
      <c r="B6450" t="s">
        <v>595</v>
      </c>
      <c r="C6450">
        <v>32</v>
      </c>
      <c r="D6450" t="s">
        <v>266</v>
      </c>
      <c r="E6450" t="s">
        <v>641</v>
      </c>
      <c r="F6450">
        <v>10345</v>
      </c>
      <c r="G6450" t="s">
        <v>268</v>
      </c>
      <c r="H6450" s="101">
        <v>1731.38</v>
      </c>
      <c r="I6450">
        <v>127.55</v>
      </c>
      <c r="J6450" s="8">
        <v>41004</v>
      </c>
      <c r="K6450" t="s">
        <v>148</v>
      </c>
      <c r="L6450" t="s">
        <v>151</v>
      </c>
      <c r="O6450" s="100">
        <v>2012</v>
      </c>
    </row>
    <row r="6451" spans="1:15" x14ac:dyDescent="0.25">
      <c r="A6451">
        <v>3</v>
      </c>
      <c r="B6451" t="s">
        <v>595</v>
      </c>
      <c r="C6451">
        <v>32</v>
      </c>
      <c r="D6451" t="s">
        <v>266</v>
      </c>
      <c r="E6451" t="s">
        <v>644</v>
      </c>
      <c r="F6451">
        <v>12561</v>
      </c>
      <c r="G6451" t="s">
        <v>268</v>
      </c>
      <c r="H6451" s="101">
        <v>1722.6</v>
      </c>
      <c r="I6451">
        <v>131.78</v>
      </c>
      <c r="J6451" s="8">
        <v>41004</v>
      </c>
      <c r="K6451" t="s">
        <v>148</v>
      </c>
      <c r="L6451" t="s">
        <v>151</v>
      </c>
      <c r="O6451" s="100">
        <v>2012</v>
      </c>
    </row>
    <row r="6452" spans="1:15" x14ac:dyDescent="0.25">
      <c r="A6452">
        <v>3</v>
      </c>
      <c r="B6452" t="s">
        <v>595</v>
      </c>
      <c r="C6452">
        <v>32</v>
      </c>
      <c r="D6452" t="s">
        <v>266</v>
      </c>
      <c r="E6452" t="s">
        <v>642</v>
      </c>
      <c r="F6452">
        <v>13524</v>
      </c>
      <c r="G6452" t="s">
        <v>268</v>
      </c>
      <c r="H6452" s="101">
        <v>1278</v>
      </c>
      <c r="I6452">
        <v>97.77</v>
      </c>
      <c r="J6452" s="8">
        <v>41004</v>
      </c>
      <c r="K6452" t="s">
        <v>148</v>
      </c>
      <c r="L6452" t="s">
        <v>149</v>
      </c>
      <c r="O6452" s="100">
        <v>2012</v>
      </c>
    </row>
    <row r="6453" spans="1:15" x14ac:dyDescent="0.25">
      <c r="A6453">
        <v>3</v>
      </c>
      <c r="B6453" t="s">
        <v>595</v>
      </c>
      <c r="C6453">
        <v>32</v>
      </c>
      <c r="D6453" t="s">
        <v>266</v>
      </c>
      <c r="E6453" t="s">
        <v>643</v>
      </c>
      <c r="F6453">
        <v>12244</v>
      </c>
      <c r="G6453" t="s">
        <v>307</v>
      </c>
      <c r="H6453" s="101">
        <v>1300.5</v>
      </c>
      <c r="I6453">
        <v>187.92</v>
      </c>
      <c r="J6453" s="8">
        <v>41004</v>
      </c>
      <c r="K6453" t="s">
        <v>148</v>
      </c>
      <c r="L6453" t="s">
        <v>149</v>
      </c>
      <c r="O6453" s="100">
        <v>2012</v>
      </c>
    </row>
    <row r="6454" spans="1:15" x14ac:dyDescent="0.25">
      <c r="A6454">
        <v>3</v>
      </c>
      <c r="B6454" t="s">
        <v>595</v>
      </c>
      <c r="C6454">
        <v>42</v>
      </c>
      <c r="D6454" t="s">
        <v>277</v>
      </c>
      <c r="E6454" t="s">
        <v>637</v>
      </c>
      <c r="F6454">
        <v>13015</v>
      </c>
      <c r="G6454" t="s">
        <v>207</v>
      </c>
      <c r="H6454">
        <v>556.20000000000005</v>
      </c>
      <c r="I6454">
        <v>42.54</v>
      </c>
      <c r="J6454" s="8">
        <v>41004</v>
      </c>
      <c r="K6454" t="s">
        <v>148</v>
      </c>
      <c r="L6454" t="s">
        <v>149</v>
      </c>
      <c r="O6454" s="100">
        <v>2012</v>
      </c>
    </row>
    <row r="6455" spans="1:15" x14ac:dyDescent="0.25">
      <c r="A6455">
        <v>3</v>
      </c>
      <c r="B6455" t="s">
        <v>595</v>
      </c>
      <c r="C6455">
        <v>42</v>
      </c>
      <c r="D6455" t="s">
        <v>277</v>
      </c>
      <c r="E6455" t="s">
        <v>645</v>
      </c>
      <c r="F6455">
        <v>12434</v>
      </c>
      <c r="G6455" t="s">
        <v>646</v>
      </c>
      <c r="H6455">
        <v>870.02</v>
      </c>
      <c r="I6455">
        <v>101.87</v>
      </c>
      <c r="J6455" s="8">
        <v>41004</v>
      </c>
      <c r="K6455" t="s">
        <v>148</v>
      </c>
      <c r="L6455" t="s">
        <v>149</v>
      </c>
      <c r="O6455" s="100">
        <v>2012</v>
      </c>
    </row>
    <row r="6456" spans="1:15" x14ac:dyDescent="0.25">
      <c r="A6456">
        <v>3</v>
      </c>
      <c r="B6456" t="s">
        <v>595</v>
      </c>
      <c r="C6456">
        <v>42</v>
      </c>
      <c r="D6456" t="s">
        <v>277</v>
      </c>
      <c r="E6456" t="s">
        <v>647</v>
      </c>
      <c r="F6456">
        <v>10731</v>
      </c>
      <c r="G6456" t="s">
        <v>279</v>
      </c>
      <c r="H6456" s="101">
        <v>1469.46</v>
      </c>
      <c r="I6456">
        <v>103.42</v>
      </c>
      <c r="J6456" s="8">
        <v>41004</v>
      </c>
      <c r="K6456" t="s">
        <v>148</v>
      </c>
      <c r="L6456" t="s">
        <v>151</v>
      </c>
      <c r="O6456" s="100">
        <v>2012</v>
      </c>
    </row>
    <row r="6457" spans="1:15" x14ac:dyDescent="0.25">
      <c r="A6457">
        <v>3</v>
      </c>
      <c r="B6457" t="s">
        <v>595</v>
      </c>
      <c r="C6457">
        <v>42</v>
      </c>
      <c r="D6457" t="s">
        <v>277</v>
      </c>
      <c r="E6457" t="s">
        <v>648</v>
      </c>
      <c r="F6457">
        <v>11278</v>
      </c>
      <c r="G6457" t="s">
        <v>279</v>
      </c>
      <c r="H6457">
        <v>646.97</v>
      </c>
      <c r="I6457">
        <v>93.48</v>
      </c>
      <c r="J6457" s="8">
        <v>41004</v>
      </c>
      <c r="K6457" t="s">
        <v>148</v>
      </c>
      <c r="L6457" t="s">
        <v>149</v>
      </c>
      <c r="O6457" s="100">
        <v>2012</v>
      </c>
    </row>
    <row r="6458" spans="1:15" x14ac:dyDescent="0.25">
      <c r="A6458">
        <v>3</v>
      </c>
      <c r="B6458" t="s">
        <v>595</v>
      </c>
      <c r="C6458">
        <v>42</v>
      </c>
      <c r="D6458" t="s">
        <v>277</v>
      </c>
      <c r="E6458" t="s">
        <v>649</v>
      </c>
      <c r="F6458">
        <v>29</v>
      </c>
      <c r="G6458" t="s">
        <v>279</v>
      </c>
      <c r="H6458" s="101">
        <v>2032.5</v>
      </c>
      <c r="I6458">
        <v>148.44999999999999</v>
      </c>
      <c r="J6458" s="8">
        <v>41004</v>
      </c>
      <c r="K6458" t="s">
        <v>148</v>
      </c>
      <c r="L6458" t="s">
        <v>151</v>
      </c>
      <c r="O6458" s="100">
        <v>2012</v>
      </c>
    </row>
    <row r="6459" spans="1:15" x14ac:dyDescent="0.25">
      <c r="A6459">
        <v>3</v>
      </c>
      <c r="B6459" t="s">
        <v>595</v>
      </c>
      <c r="C6459">
        <v>46</v>
      </c>
      <c r="D6459" t="s">
        <v>281</v>
      </c>
      <c r="E6459" t="s">
        <v>1290</v>
      </c>
      <c r="F6459">
        <v>12304</v>
      </c>
      <c r="G6459" t="s">
        <v>283</v>
      </c>
      <c r="H6459">
        <v>314.42</v>
      </c>
      <c r="I6459">
        <v>45.43</v>
      </c>
      <c r="J6459" s="8">
        <v>41004</v>
      </c>
      <c r="K6459" t="s">
        <v>526</v>
      </c>
      <c r="L6459" t="s">
        <v>149</v>
      </c>
      <c r="O6459" s="100">
        <v>2012</v>
      </c>
    </row>
    <row r="6460" spans="1:15" x14ac:dyDescent="0.25">
      <c r="A6460">
        <v>3</v>
      </c>
      <c r="B6460" t="s">
        <v>595</v>
      </c>
      <c r="C6460">
        <v>46</v>
      </c>
      <c r="D6460" t="s">
        <v>281</v>
      </c>
      <c r="E6460" t="s">
        <v>1333</v>
      </c>
      <c r="F6460">
        <v>10149</v>
      </c>
      <c r="G6460" t="s">
        <v>283</v>
      </c>
      <c r="H6460" s="101">
        <v>1479.84</v>
      </c>
      <c r="I6460">
        <v>213.84</v>
      </c>
      <c r="J6460" s="8">
        <v>41004</v>
      </c>
      <c r="K6460" t="s">
        <v>148</v>
      </c>
      <c r="L6460" t="s">
        <v>149</v>
      </c>
      <c r="O6460" s="100">
        <v>2012</v>
      </c>
    </row>
    <row r="6461" spans="1:15" x14ac:dyDescent="0.25">
      <c r="A6461">
        <v>3</v>
      </c>
      <c r="B6461" t="s">
        <v>595</v>
      </c>
      <c r="C6461">
        <v>46</v>
      </c>
      <c r="D6461" t="s">
        <v>281</v>
      </c>
      <c r="E6461" t="s">
        <v>652</v>
      </c>
      <c r="F6461">
        <v>11790</v>
      </c>
      <c r="G6461" t="s">
        <v>283</v>
      </c>
      <c r="H6461" s="101">
        <v>1154.93</v>
      </c>
      <c r="I6461">
        <v>166.9</v>
      </c>
      <c r="J6461" s="8">
        <v>41004</v>
      </c>
      <c r="K6461" t="s">
        <v>148</v>
      </c>
      <c r="L6461" t="s">
        <v>149</v>
      </c>
      <c r="O6461" s="100">
        <v>2012</v>
      </c>
    </row>
    <row r="6462" spans="1:15" x14ac:dyDescent="0.25">
      <c r="A6462">
        <v>3</v>
      </c>
      <c r="B6462" t="s">
        <v>595</v>
      </c>
      <c r="C6462">
        <v>46</v>
      </c>
      <c r="D6462" t="s">
        <v>281</v>
      </c>
      <c r="E6462" t="s">
        <v>654</v>
      </c>
      <c r="F6462">
        <v>10996</v>
      </c>
      <c r="G6462" t="s">
        <v>283</v>
      </c>
      <c r="H6462">
        <v>480</v>
      </c>
      <c r="I6462">
        <v>69.36</v>
      </c>
      <c r="J6462" s="8">
        <v>41004</v>
      </c>
      <c r="K6462" t="s">
        <v>148</v>
      </c>
      <c r="L6462" t="s">
        <v>149</v>
      </c>
      <c r="O6462" s="100">
        <v>2012</v>
      </c>
    </row>
    <row r="6463" spans="1:15" x14ac:dyDescent="0.25">
      <c r="A6463">
        <v>3</v>
      </c>
      <c r="B6463" t="s">
        <v>595</v>
      </c>
      <c r="C6463">
        <v>46</v>
      </c>
      <c r="D6463" t="s">
        <v>281</v>
      </c>
      <c r="E6463" t="s">
        <v>655</v>
      </c>
      <c r="F6463">
        <v>11750</v>
      </c>
      <c r="G6463" t="s">
        <v>808</v>
      </c>
      <c r="H6463" s="101">
        <v>1689</v>
      </c>
      <c r="I6463">
        <v>129.21</v>
      </c>
      <c r="J6463" s="8">
        <v>41004</v>
      </c>
      <c r="K6463" t="s">
        <v>148</v>
      </c>
      <c r="L6463" t="s">
        <v>151</v>
      </c>
      <c r="O6463" s="100">
        <v>2012</v>
      </c>
    </row>
    <row r="6464" spans="1:15" x14ac:dyDescent="0.25">
      <c r="A6464">
        <v>3</v>
      </c>
      <c r="B6464" t="s">
        <v>595</v>
      </c>
      <c r="C6464">
        <v>62</v>
      </c>
      <c r="D6464" t="s">
        <v>296</v>
      </c>
      <c r="E6464" t="s">
        <v>656</v>
      </c>
      <c r="F6464">
        <v>13037</v>
      </c>
      <c r="G6464" t="s">
        <v>298</v>
      </c>
      <c r="H6464" s="101">
        <v>1350</v>
      </c>
      <c r="I6464">
        <v>129.75</v>
      </c>
      <c r="J6464" s="8">
        <v>41004</v>
      </c>
      <c r="K6464" t="s">
        <v>148</v>
      </c>
      <c r="L6464" t="s">
        <v>151</v>
      </c>
      <c r="O6464" s="100">
        <v>2012</v>
      </c>
    </row>
    <row r="6465" spans="1:15" x14ac:dyDescent="0.25">
      <c r="A6465">
        <v>3</v>
      </c>
      <c r="B6465" t="s">
        <v>595</v>
      </c>
      <c r="C6465">
        <v>62</v>
      </c>
      <c r="D6465" t="s">
        <v>296</v>
      </c>
      <c r="E6465" t="s">
        <v>657</v>
      </c>
      <c r="F6465">
        <v>12689</v>
      </c>
      <c r="G6465" t="s">
        <v>298</v>
      </c>
      <c r="H6465">
        <v>842.81</v>
      </c>
      <c r="I6465">
        <v>121.78</v>
      </c>
      <c r="J6465" s="8">
        <v>41004</v>
      </c>
      <c r="K6465" t="s">
        <v>148</v>
      </c>
      <c r="L6465" t="s">
        <v>149</v>
      </c>
      <c r="O6465" s="100">
        <v>2012</v>
      </c>
    </row>
    <row r="6466" spans="1:15" x14ac:dyDescent="0.25">
      <c r="A6466">
        <v>3</v>
      </c>
      <c r="B6466" t="s">
        <v>595</v>
      </c>
      <c r="C6466">
        <v>62</v>
      </c>
      <c r="D6466" t="s">
        <v>296</v>
      </c>
      <c r="E6466" t="s">
        <v>659</v>
      </c>
      <c r="F6466">
        <v>12858</v>
      </c>
      <c r="G6466" t="s">
        <v>298</v>
      </c>
      <c r="H6466" s="101">
        <v>1047.1300000000001</v>
      </c>
      <c r="I6466">
        <v>151.30000000000001</v>
      </c>
      <c r="J6466" s="8">
        <v>41004</v>
      </c>
      <c r="K6466" t="s">
        <v>148</v>
      </c>
      <c r="L6466" t="s">
        <v>149</v>
      </c>
      <c r="O6466" s="100">
        <v>2012</v>
      </c>
    </row>
    <row r="6467" spans="1:15" x14ac:dyDescent="0.25">
      <c r="A6467">
        <v>3</v>
      </c>
      <c r="B6467" t="s">
        <v>595</v>
      </c>
      <c r="C6467">
        <v>62</v>
      </c>
      <c r="D6467" t="s">
        <v>296</v>
      </c>
      <c r="E6467" t="s">
        <v>660</v>
      </c>
      <c r="F6467">
        <v>11797</v>
      </c>
      <c r="G6467" t="s">
        <v>298</v>
      </c>
      <c r="H6467" s="101">
        <v>1749.35</v>
      </c>
      <c r="I6467">
        <v>128.66</v>
      </c>
      <c r="J6467" s="8">
        <v>41004</v>
      </c>
      <c r="K6467" t="s">
        <v>148</v>
      </c>
      <c r="L6467" t="s">
        <v>151</v>
      </c>
      <c r="O6467" s="100">
        <v>2012</v>
      </c>
    </row>
    <row r="6468" spans="1:15" x14ac:dyDescent="0.25">
      <c r="A6468">
        <v>3</v>
      </c>
      <c r="B6468" t="s">
        <v>595</v>
      </c>
      <c r="C6468">
        <v>62</v>
      </c>
      <c r="D6468" t="s">
        <v>296</v>
      </c>
      <c r="E6468" t="s">
        <v>661</v>
      </c>
      <c r="F6468">
        <v>13405</v>
      </c>
      <c r="G6468" t="s">
        <v>298</v>
      </c>
      <c r="H6468">
        <v>546.6</v>
      </c>
      <c r="I6468">
        <v>78.989999999999995</v>
      </c>
      <c r="J6468" s="8">
        <v>41004</v>
      </c>
      <c r="K6468" t="s">
        <v>148</v>
      </c>
      <c r="L6468" t="s">
        <v>149</v>
      </c>
      <c r="O6468" s="100">
        <v>2012</v>
      </c>
    </row>
    <row r="6469" spans="1:15" x14ac:dyDescent="0.25">
      <c r="A6469">
        <v>3</v>
      </c>
      <c r="B6469" t="s">
        <v>595</v>
      </c>
      <c r="C6469">
        <v>67</v>
      </c>
      <c r="D6469" t="s">
        <v>301</v>
      </c>
      <c r="E6469" t="s">
        <v>663</v>
      </c>
      <c r="F6469">
        <v>12408</v>
      </c>
      <c r="G6469" t="s">
        <v>300</v>
      </c>
      <c r="H6469" s="101">
        <v>1772.2</v>
      </c>
      <c r="I6469">
        <v>135.58000000000001</v>
      </c>
      <c r="J6469" s="8">
        <v>41004</v>
      </c>
      <c r="K6469" t="s">
        <v>148</v>
      </c>
      <c r="L6469" t="s">
        <v>151</v>
      </c>
      <c r="O6469" s="100">
        <v>2012</v>
      </c>
    </row>
    <row r="6470" spans="1:15" x14ac:dyDescent="0.25">
      <c r="A6470">
        <v>3</v>
      </c>
      <c r="B6470" t="s">
        <v>595</v>
      </c>
      <c r="C6470">
        <v>67</v>
      </c>
      <c r="D6470" t="s">
        <v>301</v>
      </c>
      <c r="E6470" t="s">
        <v>664</v>
      </c>
      <c r="F6470">
        <v>12765</v>
      </c>
      <c r="G6470" t="s">
        <v>300</v>
      </c>
      <c r="H6470">
        <v>102.74</v>
      </c>
      <c r="I6470">
        <v>7.86</v>
      </c>
      <c r="J6470" s="8">
        <v>41004</v>
      </c>
      <c r="K6470" t="s">
        <v>148</v>
      </c>
      <c r="L6470" t="s">
        <v>190</v>
      </c>
      <c r="O6470" s="100">
        <v>2012</v>
      </c>
    </row>
    <row r="6471" spans="1:15" x14ac:dyDescent="0.25">
      <c r="A6471">
        <v>3</v>
      </c>
      <c r="B6471" t="s">
        <v>595</v>
      </c>
      <c r="C6471">
        <v>72</v>
      </c>
      <c r="D6471" t="s">
        <v>305</v>
      </c>
      <c r="E6471" t="s">
        <v>666</v>
      </c>
      <c r="F6471">
        <v>12482</v>
      </c>
      <c r="G6471" t="s">
        <v>307</v>
      </c>
      <c r="H6471">
        <v>611.04</v>
      </c>
      <c r="I6471">
        <v>88.29</v>
      </c>
      <c r="J6471" s="8">
        <v>41004</v>
      </c>
      <c r="K6471" t="s">
        <v>148</v>
      </c>
      <c r="L6471" t="s">
        <v>149</v>
      </c>
      <c r="O6471" s="100">
        <v>2012</v>
      </c>
    </row>
    <row r="6472" spans="1:15" x14ac:dyDescent="0.25">
      <c r="A6472">
        <v>3</v>
      </c>
      <c r="B6472" t="s">
        <v>595</v>
      </c>
      <c r="C6472">
        <v>72</v>
      </c>
      <c r="D6472" t="s">
        <v>305</v>
      </c>
      <c r="E6472" t="s">
        <v>667</v>
      </c>
      <c r="F6472">
        <v>12822</v>
      </c>
      <c r="G6472" t="s">
        <v>307</v>
      </c>
      <c r="H6472" s="101">
        <v>1360</v>
      </c>
      <c r="I6472">
        <v>104.04</v>
      </c>
      <c r="J6472" s="8">
        <v>41004</v>
      </c>
      <c r="K6472" t="s">
        <v>148</v>
      </c>
      <c r="L6472" t="s">
        <v>151</v>
      </c>
      <c r="O6472" s="100">
        <v>2012</v>
      </c>
    </row>
    <row r="6473" spans="1:15" x14ac:dyDescent="0.25">
      <c r="A6473">
        <v>3</v>
      </c>
      <c r="B6473" t="s">
        <v>595</v>
      </c>
      <c r="C6473">
        <v>72</v>
      </c>
      <c r="D6473" t="s">
        <v>305</v>
      </c>
      <c r="E6473" t="s">
        <v>668</v>
      </c>
      <c r="F6473">
        <v>13401</v>
      </c>
      <c r="G6473" t="s">
        <v>307</v>
      </c>
      <c r="H6473">
        <v>132</v>
      </c>
      <c r="I6473">
        <v>19.059999999999999</v>
      </c>
      <c r="J6473" s="8">
        <v>41004</v>
      </c>
      <c r="K6473" t="s">
        <v>526</v>
      </c>
      <c r="L6473" t="s">
        <v>149</v>
      </c>
      <c r="O6473" s="100">
        <v>2012</v>
      </c>
    </row>
    <row r="6474" spans="1:15" x14ac:dyDescent="0.25">
      <c r="A6474">
        <v>3</v>
      </c>
      <c r="B6474" t="s">
        <v>595</v>
      </c>
      <c r="C6474">
        <v>72</v>
      </c>
      <c r="D6474" t="s">
        <v>305</v>
      </c>
      <c r="E6474" t="s">
        <v>669</v>
      </c>
      <c r="F6474">
        <v>11905</v>
      </c>
      <c r="G6474" t="s">
        <v>307</v>
      </c>
      <c r="H6474" s="101">
        <v>1423.69</v>
      </c>
      <c r="I6474">
        <v>108.91</v>
      </c>
      <c r="J6474" s="8">
        <v>41004</v>
      </c>
      <c r="K6474" t="s">
        <v>148</v>
      </c>
      <c r="L6474" t="s">
        <v>151</v>
      </c>
      <c r="O6474" s="100">
        <v>2012</v>
      </c>
    </row>
    <row r="6475" spans="1:15" x14ac:dyDescent="0.25">
      <c r="A6475">
        <v>3</v>
      </c>
      <c r="B6475" t="s">
        <v>595</v>
      </c>
      <c r="C6475">
        <v>72</v>
      </c>
      <c r="D6475" t="s">
        <v>305</v>
      </c>
      <c r="E6475" t="s">
        <v>1384</v>
      </c>
      <c r="F6475">
        <v>13599</v>
      </c>
      <c r="G6475" t="s">
        <v>307</v>
      </c>
      <c r="H6475">
        <v>775</v>
      </c>
      <c r="I6475">
        <v>111.99</v>
      </c>
      <c r="J6475" s="8">
        <v>41004</v>
      </c>
      <c r="K6475" t="s">
        <v>148</v>
      </c>
      <c r="L6475" t="s">
        <v>149</v>
      </c>
      <c r="O6475" s="100">
        <v>2012</v>
      </c>
    </row>
    <row r="6476" spans="1:15" x14ac:dyDescent="0.25">
      <c r="A6476">
        <v>3</v>
      </c>
      <c r="B6476" t="s">
        <v>595</v>
      </c>
      <c r="C6476">
        <v>72</v>
      </c>
      <c r="D6476" t="s">
        <v>305</v>
      </c>
      <c r="E6476" t="s">
        <v>671</v>
      </c>
      <c r="F6476">
        <v>13399</v>
      </c>
      <c r="G6476" t="s">
        <v>307</v>
      </c>
      <c r="H6476" s="101">
        <v>1624.32</v>
      </c>
      <c r="I6476">
        <v>124.26</v>
      </c>
      <c r="J6476" s="8">
        <v>41004</v>
      </c>
      <c r="K6476" t="s">
        <v>148</v>
      </c>
      <c r="L6476" t="s">
        <v>443</v>
      </c>
      <c r="O6476" s="100">
        <v>2012</v>
      </c>
    </row>
    <row r="6477" spans="1:15" x14ac:dyDescent="0.25">
      <c r="A6477">
        <v>3</v>
      </c>
      <c r="B6477" t="s">
        <v>595</v>
      </c>
      <c r="C6477">
        <v>72</v>
      </c>
      <c r="D6477" t="s">
        <v>305</v>
      </c>
      <c r="E6477" t="s">
        <v>673</v>
      </c>
      <c r="F6477">
        <v>12897</v>
      </c>
      <c r="G6477" t="s">
        <v>307</v>
      </c>
      <c r="H6477" s="101">
        <v>1781.06</v>
      </c>
      <c r="I6477">
        <v>136.26</v>
      </c>
      <c r="J6477" s="8">
        <v>41004</v>
      </c>
      <c r="K6477" t="s">
        <v>148</v>
      </c>
      <c r="L6477" t="s">
        <v>443</v>
      </c>
      <c r="O6477" s="100">
        <v>2012</v>
      </c>
    </row>
    <row r="6478" spans="1:15" x14ac:dyDescent="0.25">
      <c r="A6478">
        <v>3</v>
      </c>
      <c r="B6478" t="s">
        <v>595</v>
      </c>
      <c r="C6478">
        <v>72</v>
      </c>
      <c r="D6478" t="s">
        <v>305</v>
      </c>
      <c r="E6478" t="s">
        <v>674</v>
      </c>
      <c r="F6478">
        <v>13525</v>
      </c>
      <c r="G6478" t="s">
        <v>307</v>
      </c>
      <c r="H6478" s="101">
        <v>1403</v>
      </c>
      <c r="I6478">
        <v>140.19</v>
      </c>
      <c r="J6478" s="8">
        <v>41004</v>
      </c>
      <c r="K6478" t="s">
        <v>148</v>
      </c>
      <c r="L6478" t="s">
        <v>149</v>
      </c>
      <c r="O6478" s="100">
        <v>2012</v>
      </c>
    </row>
    <row r="6479" spans="1:15" x14ac:dyDescent="0.25">
      <c r="A6479">
        <v>3</v>
      </c>
      <c r="B6479" t="s">
        <v>595</v>
      </c>
      <c r="C6479">
        <v>72</v>
      </c>
      <c r="D6479" t="s">
        <v>305</v>
      </c>
      <c r="E6479" t="s">
        <v>1400</v>
      </c>
      <c r="F6479">
        <v>12767</v>
      </c>
      <c r="G6479" t="s">
        <v>307</v>
      </c>
      <c r="H6479" s="101">
        <v>1126.08</v>
      </c>
      <c r="I6479">
        <v>162.72999999999999</v>
      </c>
      <c r="J6479" s="8">
        <v>41004</v>
      </c>
      <c r="K6479" t="s">
        <v>148</v>
      </c>
      <c r="L6479" t="s">
        <v>149</v>
      </c>
      <c r="O6479" s="100">
        <v>2012</v>
      </c>
    </row>
    <row r="6480" spans="1:15" x14ac:dyDescent="0.25">
      <c r="A6480">
        <v>3</v>
      </c>
      <c r="B6480" t="s">
        <v>595</v>
      </c>
      <c r="C6480">
        <v>72</v>
      </c>
      <c r="D6480" t="s">
        <v>305</v>
      </c>
      <c r="E6480" t="s">
        <v>676</v>
      </c>
      <c r="F6480">
        <v>11715</v>
      </c>
      <c r="G6480" t="s">
        <v>307</v>
      </c>
      <c r="H6480" s="101">
        <v>1190.8599999999999</v>
      </c>
      <c r="I6480">
        <v>172.08</v>
      </c>
      <c r="J6480" s="8">
        <v>41004</v>
      </c>
      <c r="K6480" t="s">
        <v>148</v>
      </c>
      <c r="L6480" t="s">
        <v>149</v>
      </c>
      <c r="O6480" s="100">
        <v>2012</v>
      </c>
    </row>
    <row r="6481" spans="1:15" x14ac:dyDescent="0.25">
      <c r="A6481">
        <v>3</v>
      </c>
      <c r="B6481" t="s">
        <v>595</v>
      </c>
      <c r="C6481">
        <v>72</v>
      </c>
      <c r="D6481" t="s">
        <v>305</v>
      </c>
      <c r="E6481" t="s">
        <v>1332</v>
      </c>
      <c r="F6481">
        <v>12823</v>
      </c>
      <c r="G6481" t="s">
        <v>164</v>
      </c>
      <c r="H6481" s="101">
        <v>1069.97</v>
      </c>
      <c r="I6481">
        <v>154.61000000000001</v>
      </c>
      <c r="J6481" s="8">
        <v>41004</v>
      </c>
      <c r="K6481" t="s">
        <v>148</v>
      </c>
      <c r="L6481" t="s">
        <v>443</v>
      </c>
      <c r="O6481" s="100">
        <v>2012</v>
      </c>
    </row>
    <row r="6482" spans="1:15" x14ac:dyDescent="0.25">
      <c r="A6482">
        <v>3</v>
      </c>
      <c r="B6482" t="s">
        <v>595</v>
      </c>
      <c r="C6482">
        <v>74</v>
      </c>
      <c r="D6482" t="s">
        <v>328</v>
      </c>
      <c r="E6482" t="s">
        <v>678</v>
      </c>
      <c r="F6482">
        <v>13454</v>
      </c>
      <c r="G6482" t="s">
        <v>333</v>
      </c>
      <c r="H6482" s="101">
        <v>1293.53</v>
      </c>
      <c r="I6482">
        <v>186.92</v>
      </c>
      <c r="J6482" s="8">
        <v>41004</v>
      </c>
      <c r="K6482" t="s">
        <v>148</v>
      </c>
      <c r="L6482" t="s">
        <v>151</v>
      </c>
      <c r="O6482" s="100">
        <v>2012</v>
      </c>
    </row>
    <row r="6483" spans="1:15" x14ac:dyDescent="0.25">
      <c r="A6483">
        <v>3</v>
      </c>
      <c r="B6483" t="s">
        <v>595</v>
      </c>
      <c r="C6483">
        <v>75</v>
      </c>
      <c r="D6483" t="s">
        <v>334</v>
      </c>
      <c r="E6483" t="s">
        <v>1355</v>
      </c>
      <c r="F6483">
        <v>13580</v>
      </c>
      <c r="G6483" t="s">
        <v>336</v>
      </c>
      <c r="H6483">
        <v>313.5</v>
      </c>
      <c r="I6483">
        <v>45.31</v>
      </c>
      <c r="J6483" s="8">
        <v>41004</v>
      </c>
      <c r="K6483" t="s">
        <v>148</v>
      </c>
      <c r="L6483" t="s">
        <v>190</v>
      </c>
      <c r="O6483" s="100">
        <v>2012</v>
      </c>
    </row>
    <row r="6484" spans="1:15" x14ac:dyDescent="0.25">
      <c r="A6484">
        <v>3</v>
      </c>
      <c r="B6484" t="s">
        <v>595</v>
      </c>
      <c r="C6484">
        <v>75</v>
      </c>
      <c r="D6484" t="s">
        <v>334</v>
      </c>
      <c r="E6484" t="s">
        <v>1356</v>
      </c>
      <c r="F6484">
        <v>13581</v>
      </c>
      <c r="G6484" t="s">
        <v>336</v>
      </c>
      <c r="H6484">
        <v>380</v>
      </c>
      <c r="I6484">
        <v>54.91</v>
      </c>
      <c r="J6484" s="8">
        <v>41004</v>
      </c>
      <c r="K6484" t="s">
        <v>148</v>
      </c>
      <c r="L6484" t="s">
        <v>190</v>
      </c>
      <c r="O6484" s="100">
        <v>2012</v>
      </c>
    </row>
    <row r="6485" spans="1:15" x14ac:dyDescent="0.25">
      <c r="A6485">
        <v>3</v>
      </c>
      <c r="B6485" t="s">
        <v>595</v>
      </c>
      <c r="C6485">
        <v>75</v>
      </c>
      <c r="D6485" t="s">
        <v>334</v>
      </c>
      <c r="E6485" t="s">
        <v>1357</v>
      </c>
      <c r="F6485">
        <v>13587</v>
      </c>
      <c r="G6485" t="s">
        <v>336</v>
      </c>
      <c r="H6485">
        <v>380</v>
      </c>
      <c r="I6485">
        <v>54.91</v>
      </c>
      <c r="J6485" s="8">
        <v>41004</v>
      </c>
      <c r="K6485" t="s">
        <v>148</v>
      </c>
      <c r="L6485" t="s">
        <v>190</v>
      </c>
      <c r="O6485" s="100">
        <v>2012</v>
      </c>
    </row>
    <row r="6486" spans="1:15" x14ac:dyDescent="0.25">
      <c r="A6486">
        <v>3</v>
      </c>
      <c r="B6486" t="s">
        <v>595</v>
      </c>
      <c r="C6486">
        <v>75</v>
      </c>
      <c r="D6486" t="s">
        <v>334</v>
      </c>
      <c r="E6486" t="s">
        <v>1358</v>
      </c>
      <c r="F6486">
        <v>13588</v>
      </c>
      <c r="G6486" t="s">
        <v>336</v>
      </c>
      <c r="H6486">
        <v>380</v>
      </c>
      <c r="I6486">
        <v>54.91</v>
      </c>
      <c r="J6486" s="8">
        <v>41004</v>
      </c>
      <c r="K6486" t="s">
        <v>148</v>
      </c>
      <c r="L6486" t="s">
        <v>190</v>
      </c>
      <c r="O6486" s="100">
        <v>2012</v>
      </c>
    </row>
    <row r="6487" spans="1:15" x14ac:dyDescent="0.25">
      <c r="A6487">
        <v>3</v>
      </c>
      <c r="B6487" t="s">
        <v>595</v>
      </c>
      <c r="C6487">
        <v>75</v>
      </c>
      <c r="D6487" t="s">
        <v>334</v>
      </c>
      <c r="E6487" t="s">
        <v>1359</v>
      </c>
      <c r="F6487">
        <v>13579</v>
      </c>
      <c r="G6487" t="s">
        <v>336</v>
      </c>
      <c r="H6487">
        <v>142.5</v>
      </c>
      <c r="I6487">
        <v>20.61</v>
      </c>
      <c r="J6487" s="8">
        <v>41004</v>
      </c>
      <c r="K6487" t="s">
        <v>391</v>
      </c>
      <c r="L6487" t="s">
        <v>190</v>
      </c>
      <c r="O6487" s="100">
        <v>2012</v>
      </c>
    </row>
    <row r="6488" spans="1:15" x14ac:dyDescent="0.25">
      <c r="A6488">
        <v>3</v>
      </c>
      <c r="B6488" t="s">
        <v>595</v>
      </c>
      <c r="C6488">
        <v>75</v>
      </c>
      <c r="D6488" t="s">
        <v>334</v>
      </c>
      <c r="E6488" t="s">
        <v>1360</v>
      </c>
      <c r="F6488">
        <v>13589</v>
      </c>
      <c r="G6488" t="s">
        <v>336</v>
      </c>
      <c r="H6488">
        <v>380</v>
      </c>
      <c r="I6488">
        <v>54.91</v>
      </c>
      <c r="J6488" s="8">
        <v>41004</v>
      </c>
      <c r="K6488" t="s">
        <v>148</v>
      </c>
      <c r="L6488" t="s">
        <v>190</v>
      </c>
      <c r="O6488" s="100">
        <v>2012</v>
      </c>
    </row>
    <row r="6489" spans="1:15" x14ac:dyDescent="0.25">
      <c r="A6489">
        <v>3</v>
      </c>
      <c r="B6489" t="s">
        <v>595</v>
      </c>
      <c r="C6489">
        <v>77</v>
      </c>
      <c r="D6489" t="s">
        <v>1378</v>
      </c>
      <c r="E6489" t="s">
        <v>614</v>
      </c>
      <c r="F6489">
        <v>13275</v>
      </c>
      <c r="G6489" t="s">
        <v>615</v>
      </c>
      <c r="H6489">
        <v>576</v>
      </c>
      <c r="I6489">
        <v>83.23</v>
      </c>
      <c r="J6489" s="8">
        <v>41004</v>
      </c>
      <c r="K6489" t="s">
        <v>879</v>
      </c>
      <c r="L6489" t="s">
        <v>190</v>
      </c>
      <c r="O6489" s="100">
        <v>2012</v>
      </c>
    </row>
    <row r="6490" spans="1:15" x14ac:dyDescent="0.25">
      <c r="A6490">
        <v>3</v>
      </c>
      <c r="B6490" t="s">
        <v>595</v>
      </c>
      <c r="C6490">
        <v>77</v>
      </c>
      <c r="D6490" t="s">
        <v>1378</v>
      </c>
      <c r="E6490" t="s">
        <v>616</v>
      </c>
      <c r="F6490">
        <v>13532</v>
      </c>
      <c r="G6490" t="s">
        <v>615</v>
      </c>
      <c r="H6490">
        <v>268</v>
      </c>
      <c r="I6490">
        <v>38.74</v>
      </c>
      <c r="J6490" s="8">
        <v>41004</v>
      </c>
      <c r="K6490" t="s">
        <v>879</v>
      </c>
      <c r="L6490" t="s">
        <v>190</v>
      </c>
      <c r="O6490" s="100">
        <v>2012</v>
      </c>
    </row>
    <row r="6491" spans="1:15" x14ac:dyDescent="0.25">
      <c r="A6491">
        <v>3</v>
      </c>
      <c r="B6491" t="s">
        <v>595</v>
      </c>
      <c r="C6491">
        <v>77</v>
      </c>
      <c r="D6491" t="s">
        <v>1378</v>
      </c>
      <c r="E6491" t="s">
        <v>1402</v>
      </c>
      <c r="F6491">
        <v>13531</v>
      </c>
      <c r="G6491" t="s">
        <v>615</v>
      </c>
      <c r="H6491">
        <v>112</v>
      </c>
      <c r="I6491">
        <v>16.170000000000002</v>
      </c>
      <c r="J6491" s="8">
        <v>41004</v>
      </c>
      <c r="K6491" t="s">
        <v>148</v>
      </c>
      <c r="L6491" t="s">
        <v>190</v>
      </c>
      <c r="O6491" s="100">
        <v>2012</v>
      </c>
    </row>
    <row r="6492" spans="1:15" x14ac:dyDescent="0.25">
      <c r="A6492">
        <v>3</v>
      </c>
      <c r="B6492" t="s">
        <v>595</v>
      </c>
      <c r="C6492">
        <v>79</v>
      </c>
      <c r="D6492" t="s">
        <v>340</v>
      </c>
      <c r="E6492" t="s">
        <v>684</v>
      </c>
      <c r="F6492">
        <v>10666</v>
      </c>
      <c r="G6492" t="s">
        <v>342</v>
      </c>
      <c r="H6492" s="101">
        <v>2367.3200000000002</v>
      </c>
      <c r="I6492">
        <v>181.1</v>
      </c>
      <c r="J6492" s="8">
        <v>41004</v>
      </c>
      <c r="K6492" t="s">
        <v>148</v>
      </c>
      <c r="L6492" t="s">
        <v>151</v>
      </c>
      <c r="O6492" s="100">
        <v>2012</v>
      </c>
    </row>
    <row r="6493" spans="1:15" x14ac:dyDescent="0.25">
      <c r="A6493">
        <v>3</v>
      </c>
      <c r="B6493" t="s">
        <v>595</v>
      </c>
      <c r="C6493">
        <v>79</v>
      </c>
      <c r="D6493" t="s">
        <v>340</v>
      </c>
      <c r="E6493" t="s">
        <v>685</v>
      </c>
      <c r="F6493">
        <v>32</v>
      </c>
      <c r="G6493" t="s">
        <v>347</v>
      </c>
      <c r="H6493" s="101">
        <v>2528</v>
      </c>
      <c r="I6493">
        <v>155.91</v>
      </c>
      <c r="J6493" s="8">
        <v>41004</v>
      </c>
      <c r="K6493" t="s">
        <v>148</v>
      </c>
      <c r="L6493" t="s">
        <v>151</v>
      </c>
      <c r="O6493" s="100">
        <v>2012</v>
      </c>
    </row>
    <row r="6494" spans="1:15" x14ac:dyDescent="0.25">
      <c r="A6494">
        <v>3</v>
      </c>
      <c r="B6494" t="s">
        <v>595</v>
      </c>
      <c r="C6494">
        <v>80</v>
      </c>
      <c r="D6494" t="s">
        <v>348</v>
      </c>
      <c r="E6494" t="s">
        <v>686</v>
      </c>
      <c r="F6494">
        <v>12593</v>
      </c>
      <c r="G6494" t="s">
        <v>174</v>
      </c>
      <c r="H6494" s="101">
        <v>2071.77</v>
      </c>
      <c r="I6494">
        <v>158.49</v>
      </c>
      <c r="J6494" s="8">
        <v>41004</v>
      </c>
      <c r="K6494" t="s">
        <v>148</v>
      </c>
      <c r="L6494" t="s">
        <v>151</v>
      </c>
      <c r="O6494" s="100">
        <v>2012</v>
      </c>
    </row>
    <row r="6495" spans="1:15" x14ac:dyDescent="0.25">
      <c r="A6495">
        <v>3</v>
      </c>
      <c r="B6495" t="s">
        <v>595</v>
      </c>
      <c r="C6495">
        <v>80</v>
      </c>
      <c r="D6495" t="s">
        <v>348</v>
      </c>
      <c r="E6495" t="s">
        <v>687</v>
      </c>
      <c r="F6495">
        <v>9471</v>
      </c>
      <c r="G6495" t="s">
        <v>352</v>
      </c>
      <c r="H6495" s="101">
        <v>4805</v>
      </c>
      <c r="I6495">
        <v>361.76</v>
      </c>
      <c r="J6495" s="8">
        <v>41004</v>
      </c>
      <c r="K6495" t="s">
        <v>148</v>
      </c>
      <c r="L6495" t="s">
        <v>151</v>
      </c>
      <c r="O6495" s="100">
        <v>2012</v>
      </c>
    </row>
    <row r="6496" spans="1:15" x14ac:dyDescent="0.25">
      <c r="A6496">
        <v>3</v>
      </c>
      <c r="B6496" t="s">
        <v>595</v>
      </c>
      <c r="C6496">
        <v>80</v>
      </c>
      <c r="D6496" t="s">
        <v>348</v>
      </c>
      <c r="E6496" t="s">
        <v>690</v>
      </c>
      <c r="F6496">
        <v>13262</v>
      </c>
      <c r="G6496" t="s">
        <v>354</v>
      </c>
      <c r="H6496">
        <v>880</v>
      </c>
      <c r="I6496">
        <v>117.39</v>
      </c>
      <c r="J6496" s="8">
        <v>41004</v>
      </c>
      <c r="K6496" t="s">
        <v>148</v>
      </c>
      <c r="L6496" t="s">
        <v>151</v>
      </c>
      <c r="O6496" s="100">
        <v>2012</v>
      </c>
    </row>
    <row r="6497" spans="1:15" x14ac:dyDescent="0.25">
      <c r="A6497">
        <v>3</v>
      </c>
      <c r="B6497" t="s">
        <v>595</v>
      </c>
      <c r="C6497">
        <v>80</v>
      </c>
      <c r="D6497" t="s">
        <v>348</v>
      </c>
      <c r="E6497" t="s">
        <v>691</v>
      </c>
      <c r="F6497">
        <v>10493</v>
      </c>
      <c r="G6497" t="s">
        <v>357</v>
      </c>
      <c r="H6497" s="101">
        <v>2166.9899999999998</v>
      </c>
      <c r="I6497">
        <v>157.86000000000001</v>
      </c>
      <c r="J6497" s="8">
        <v>41004</v>
      </c>
      <c r="K6497" t="s">
        <v>148</v>
      </c>
      <c r="L6497" t="s">
        <v>151</v>
      </c>
      <c r="O6497" s="100">
        <v>2012</v>
      </c>
    </row>
    <row r="6498" spans="1:15" x14ac:dyDescent="0.25">
      <c r="A6498">
        <v>3</v>
      </c>
      <c r="B6498" t="s">
        <v>595</v>
      </c>
      <c r="C6498">
        <v>80</v>
      </c>
      <c r="D6498" t="s">
        <v>348</v>
      </c>
      <c r="E6498" t="s">
        <v>693</v>
      </c>
      <c r="F6498">
        <v>11668</v>
      </c>
      <c r="G6498" t="s">
        <v>363</v>
      </c>
      <c r="H6498" s="101">
        <v>1113.5999999999999</v>
      </c>
      <c r="I6498">
        <v>143.19999999999999</v>
      </c>
      <c r="J6498" s="8">
        <v>41004</v>
      </c>
      <c r="K6498" t="s">
        <v>148</v>
      </c>
      <c r="L6498" t="s">
        <v>151</v>
      </c>
      <c r="O6498" s="100">
        <v>2012</v>
      </c>
    </row>
    <row r="6499" spans="1:15" x14ac:dyDescent="0.25">
      <c r="A6499">
        <v>3</v>
      </c>
      <c r="B6499" t="s">
        <v>595</v>
      </c>
      <c r="C6499">
        <v>82</v>
      </c>
      <c r="D6499" t="s">
        <v>364</v>
      </c>
      <c r="E6499" t="s">
        <v>694</v>
      </c>
      <c r="F6499">
        <v>9790</v>
      </c>
      <c r="G6499" t="s">
        <v>366</v>
      </c>
      <c r="H6499" s="101">
        <v>2368.3000000000002</v>
      </c>
      <c r="I6499">
        <v>176.27</v>
      </c>
      <c r="J6499" s="8">
        <v>41004</v>
      </c>
      <c r="K6499" t="s">
        <v>148</v>
      </c>
      <c r="L6499" t="s">
        <v>151</v>
      </c>
      <c r="O6499" s="100">
        <v>2012</v>
      </c>
    </row>
    <row r="6500" spans="1:15" x14ac:dyDescent="0.25">
      <c r="A6500">
        <v>3</v>
      </c>
      <c r="B6500" t="s">
        <v>595</v>
      </c>
      <c r="C6500">
        <v>82</v>
      </c>
      <c r="D6500" t="s">
        <v>364</v>
      </c>
      <c r="E6500" t="s">
        <v>1293</v>
      </c>
      <c r="F6500">
        <v>13573</v>
      </c>
      <c r="G6500" t="s">
        <v>366</v>
      </c>
      <c r="H6500" s="101">
        <v>1692.21</v>
      </c>
      <c r="I6500">
        <v>129.46</v>
      </c>
      <c r="J6500" s="8">
        <v>41004</v>
      </c>
      <c r="K6500" t="s">
        <v>148</v>
      </c>
      <c r="L6500" t="s">
        <v>151</v>
      </c>
      <c r="O6500" s="100">
        <v>2012</v>
      </c>
    </row>
    <row r="6501" spans="1:15" x14ac:dyDescent="0.25">
      <c r="A6501">
        <v>3</v>
      </c>
      <c r="B6501" t="s">
        <v>595</v>
      </c>
      <c r="C6501">
        <v>82</v>
      </c>
      <c r="D6501" t="s">
        <v>364</v>
      </c>
      <c r="E6501" t="s">
        <v>696</v>
      </c>
      <c r="F6501">
        <v>1058</v>
      </c>
      <c r="G6501" t="s">
        <v>366</v>
      </c>
      <c r="H6501" s="101">
        <v>3277.14</v>
      </c>
      <c r="I6501">
        <v>242.21</v>
      </c>
      <c r="J6501" s="8">
        <v>41004</v>
      </c>
      <c r="K6501" t="s">
        <v>148</v>
      </c>
      <c r="L6501" t="s">
        <v>151</v>
      </c>
      <c r="O6501" s="100">
        <v>2012</v>
      </c>
    </row>
    <row r="6502" spans="1:15" x14ac:dyDescent="0.25">
      <c r="A6502">
        <v>3</v>
      </c>
      <c r="B6502" t="s">
        <v>595</v>
      </c>
      <c r="C6502">
        <v>83</v>
      </c>
      <c r="D6502" t="s">
        <v>378</v>
      </c>
      <c r="E6502" t="s">
        <v>698</v>
      </c>
      <c r="F6502">
        <v>12984</v>
      </c>
      <c r="G6502" t="s">
        <v>562</v>
      </c>
      <c r="H6502" s="101">
        <v>2819.14</v>
      </c>
      <c r="I6502">
        <v>215.67</v>
      </c>
      <c r="J6502" s="8">
        <v>41004</v>
      </c>
      <c r="K6502" t="s">
        <v>148</v>
      </c>
      <c r="L6502" t="s">
        <v>151</v>
      </c>
      <c r="O6502" s="100">
        <v>2012</v>
      </c>
    </row>
    <row r="6503" spans="1:15" x14ac:dyDescent="0.25">
      <c r="A6503">
        <v>3</v>
      </c>
      <c r="B6503" t="s">
        <v>595</v>
      </c>
      <c r="C6503">
        <v>83</v>
      </c>
      <c r="D6503" t="s">
        <v>378</v>
      </c>
      <c r="E6503" t="s">
        <v>699</v>
      </c>
      <c r="F6503">
        <v>13452</v>
      </c>
      <c r="G6503" t="s">
        <v>380</v>
      </c>
      <c r="H6503" s="101">
        <v>2661.7</v>
      </c>
      <c r="I6503">
        <v>203.62</v>
      </c>
      <c r="J6503" s="8">
        <v>41004</v>
      </c>
      <c r="K6503" t="s">
        <v>148</v>
      </c>
      <c r="L6503" t="s">
        <v>151</v>
      </c>
      <c r="O6503" s="100">
        <v>2012</v>
      </c>
    </row>
    <row r="6504" spans="1:15" x14ac:dyDescent="0.25">
      <c r="A6504">
        <v>3</v>
      </c>
      <c r="B6504" t="s">
        <v>595</v>
      </c>
      <c r="C6504">
        <v>85</v>
      </c>
      <c r="D6504" t="s">
        <v>381</v>
      </c>
      <c r="E6504" t="s">
        <v>700</v>
      </c>
      <c r="F6504">
        <v>13343</v>
      </c>
      <c r="G6504" t="s">
        <v>383</v>
      </c>
      <c r="H6504" s="101">
        <v>1440</v>
      </c>
      <c r="I6504">
        <v>106.1</v>
      </c>
      <c r="J6504" s="8">
        <v>41004</v>
      </c>
      <c r="K6504" t="s">
        <v>148</v>
      </c>
      <c r="L6504" t="s">
        <v>151</v>
      </c>
      <c r="O6504" s="100">
        <v>2012</v>
      </c>
    </row>
    <row r="6505" spans="1:15" x14ac:dyDescent="0.25">
      <c r="A6505">
        <v>3</v>
      </c>
      <c r="B6505" t="s">
        <v>595</v>
      </c>
      <c r="C6505">
        <v>85</v>
      </c>
      <c r="D6505" t="s">
        <v>381</v>
      </c>
      <c r="E6505" t="s">
        <v>701</v>
      </c>
      <c r="F6505">
        <v>13367</v>
      </c>
      <c r="G6505" t="s">
        <v>383</v>
      </c>
      <c r="H6505" s="101">
        <v>1480.01</v>
      </c>
      <c r="I6505">
        <v>110.95</v>
      </c>
      <c r="J6505" s="8">
        <v>41004</v>
      </c>
      <c r="K6505" t="s">
        <v>148</v>
      </c>
      <c r="L6505" t="s">
        <v>151</v>
      </c>
      <c r="O6505" s="100">
        <v>2012</v>
      </c>
    </row>
    <row r="6506" spans="1:15" x14ac:dyDescent="0.25">
      <c r="A6506">
        <v>3</v>
      </c>
      <c r="B6506" t="s">
        <v>595</v>
      </c>
      <c r="C6506">
        <v>85</v>
      </c>
      <c r="D6506" t="s">
        <v>381</v>
      </c>
      <c r="E6506" t="s">
        <v>702</v>
      </c>
      <c r="F6506">
        <v>13344</v>
      </c>
      <c r="G6506" t="s">
        <v>383</v>
      </c>
      <c r="H6506" s="101">
        <v>1585</v>
      </c>
      <c r="I6506">
        <v>120.14</v>
      </c>
      <c r="J6506" s="8">
        <v>41004</v>
      </c>
      <c r="K6506" t="s">
        <v>148</v>
      </c>
      <c r="L6506" t="s">
        <v>151</v>
      </c>
      <c r="O6506" s="100">
        <v>2012</v>
      </c>
    </row>
    <row r="6507" spans="1:15" x14ac:dyDescent="0.25">
      <c r="A6507">
        <v>3</v>
      </c>
      <c r="B6507" t="s">
        <v>595</v>
      </c>
      <c r="C6507">
        <v>85</v>
      </c>
      <c r="D6507" t="s">
        <v>381</v>
      </c>
      <c r="E6507" t="s">
        <v>703</v>
      </c>
      <c r="F6507">
        <v>13553</v>
      </c>
      <c r="G6507" t="s">
        <v>383</v>
      </c>
      <c r="H6507" s="101">
        <v>1625</v>
      </c>
      <c r="I6507">
        <v>113.66</v>
      </c>
      <c r="J6507" s="8">
        <v>41004</v>
      </c>
      <c r="K6507" t="s">
        <v>148</v>
      </c>
      <c r="L6507" t="s">
        <v>151</v>
      </c>
      <c r="O6507" s="100">
        <v>2012</v>
      </c>
    </row>
    <row r="6508" spans="1:15" x14ac:dyDescent="0.25">
      <c r="A6508">
        <v>3</v>
      </c>
      <c r="B6508" t="s">
        <v>595</v>
      </c>
      <c r="C6508">
        <v>85</v>
      </c>
      <c r="D6508" t="s">
        <v>381</v>
      </c>
      <c r="E6508" t="s">
        <v>704</v>
      </c>
      <c r="F6508">
        <v>13116</v>
      </c>
      <c r="G6508" t="s">
        <v>383</v>
      </c>
      <c r="H6508" s="101">
        <v>1611.2</v>
      </c>
      <c r="I6508">
        <v>116.18</v>
      </c>
      <c r="J6508" s="8">
        <v>41004</v>
      </c>
      <c r="K6508" t="s">
        <v>148</v>
      </c>
      <c r="L6508" t="s">
        <v>151</v>
      </c>
      <c r="O6508" s="100">
        <v>2012</v>
      </c>
    </row>
    <row r="6509" spans="1:15" x14ac:dyDescent="0.25">
      <c r="A6509">
        <v>3</v>
      </c>
      <c r="B6509" t="s">
        <v>595</v>
      </c>
      <c r="C6509">
        <v>85</v>
      </c>
      <c r="D6509" t="s">
        <v>381</v>
      </c>
      <c r="E6509" t="s">
        <v>705</v>
      </c>
      <c r="F6509">
        <v>13478</v>
      </c>
      <c r="G6509" t="s">
        <v>383</v>
      </c>
      <c r="H6509" s="101">
        <v>1545</v>
      </c>
      <c r="I6509">
        <v>118.19</v>
      </c>
      <c r="J6509" s="8">
        <v>41004</v>
      </c>
      <c r="K6509" t="s">
        <v>148</v>
      </c>
      <c r="L6509" t="s">
        <v>151</v>
      </c>
      <c r="O6509" s="100">
        <v>2012</v>
      </c>
    </row>
    <row r="6510" spans="1:15" x14ac:dyDescent="0.25">
      <c r="A6510">
        <v>3</v>
      </c>
      <c r="B6510" t="s">
        <v>595</v>
      </c>
      <c r="C6510">
        <v>85</v>
      </c>
      <c r="D6510" t="s">
        <v>381</v>
      </c>
      <c r="E6510" t="s">
        <v>707</v>
      </c>
      <c r="F6510">
        <v>13268</v>
      </c>
      <c r="G6510" t="s">
        <v>375</v>
      </c>
      <c r="H6510" s="101">
        <v>2798.07</v>
      </c>
      <c r="I6510">
        <v>214.05</v>
      </c>
      <c r="J6510" s="8">
        <v>41004</v>
      </c>
      <c r="K6510" t="s">
        <v>148</v>
      </c>
      <c r="L6510" t="s">
        <v>151</v>
      </c>
      <c r="O6510" s="100">
        <v>2012</v>
      </c>
    </row>
    <row r="6511" spans="1:15" x14ac:dyDescent="0.25">
      <c r="A6511">
        <v>3</v>
      </c>
      <c r="B6511" t="s">
        <v>595</v>
      </c>
      <c r="C6511">
        <v>86</v>
      </c>
      <c r="D6511" t="s">
        <v>393</v>
      </c>
      <c r="E6511" t="s">
        <v>713</v>
      </c>
      <c r="F6511">
        <v>13488</v>
      </c>
      <c r="G6511" t="s">
        <v>395</v>
      </c>
      <c r="H6511" s="101">
        <v>1455</v>
      </c>
      <c r="I6511">
        <v>210.25</v>
      </c>
      <c r="J6511" s="8">
        <v>41004</v>
      </c>
      <c r="K6511" t="s">
        <v>148</v>
      </c>
      <c r="L6511" t="s">
        <v>151</v>
      </c>
      <c r="O6511" s="100">
        <v>2012</v>
      </c>
    </row>
    <row r="6512" spans="1:15" x14ac:dyDescent="0.25">
      <c r="A6512">
        <v>3</v>
      </c>
      <c r="B6512" t="s">
        <v>595</v>
      </c>
      <c r="C6512">
        <v>86</v>
      </c>
      <c r="D6512" t="s">
        <v>393</v>
      </c>
      <c r="E6512" t="s">
        <v>708</v>
      </c>
      <c r="F6512">
        <v>12721</v>
      </c>
      <c r="G6512" t="s">
        <v>395</v>
      </c>
      <c r="H6512" s="101">
        <v>1203</v>
      </c>
      <c r="I6512">
        <v>142.82</v>
      </c>
      <c r="J6512" s="8">
        <v>41004</v>
      </c>
      <c r="K6512" t="s">
        <v>148</v>
      </c>
      <c r="L6512" t="s">
        <v>151</v>
      </c>
      <c r="O6512" s="100">
        <v>2012</v>
      </c>
    </row>
    <row r="6513" spans="1:15" x14ac:dyDescent="0.25">
      <c r="A6513">
        <v>3</v>
      </c>
      <c r="B6513" t="s">
        <v>595</v>
      </c>
      <c r="C6513">
        <v>86</v>
      </c>
      <c r="D6513" t="s">
        <v>393</v>
      </c>
      <c r="E6513" t="s">
        <v>710</v>
      </c>
      <c r="F6513">
        <v>9362</v>
      </c>
      <c r="G6513" t="s">
        <v>400</v>
      </c>
      <c r="H6513" s="101">
        <v>1849.28</v>
      </c>
      <c r="I6513">
        <v>135.27000000000001</v>
      </c>
      <c r="J6513" s="8">
        <v>41004</v>
      </c>
      <c r="K6513" t="s">
        <v>148</v>
      </c>
      <c r="L6513" t="s">
        <v>151</v>
      </c>
      <c r="O6513" s="100">
        <v>2012</v>
      </c>
    </row>
    <row r="6514" spans="1:15" x14ac:dyDescent="0.25">
      <c r="A6514">
        <v>3</v>
      </c>
      <c r="B6514" t="s">
        <v>595</v>
      </c>
      <c r="C6514">
        <v>86</v>
      </c>
      <c r="D6514" t="s">
        <v>393</v>
      </c>
      <c r="E6514" t="s">
        <v>711</v>
      </c>
      <c r="F6514">
        <v>12067</v>
      </c>
      <c r="G6514" t="s">
        <v>402</v>
      </c>
      <c r="H6514" s="101">
        <v>1281.52</v>
      </c>
      <c r="I6514">
        <v>93.13</v>
      </c>
      <c r="J6514" s="8">
        <v>41004</v>
      </c>
      <c r="K6514" t="s">
        <v>148</v>
      </c>
      <c r="L6514" t="s">
        <v>151</v>
      </c>
      <c r="O6514" s="100">
        <v>2012</v>
      </c>
    </row>
    <row r="6515" spans="1:15" x14ac:dyDescent="0.25">
      <c r="A6515">
        <v>3</v>
      </c>
      <c r="B6515" t="s">
        <v>595</v>
      </c>
      <c r="C6515">
        <v>86</v>
      </c>
      <c r="D6515" t="s">
        <v>393</v>
      </c>
      <c r="E6515" t="s">
        <v>712</v>
      </c>
      <c r="F6515">
        <v>12669</v>
      </c>
      <c r="G6515" t="s">
        <v>402</v>
      </c>
      <c r="H6515" s="101">
        <v>1104.5999999999999</v>
      </c>
      <c r="I6515">
        <v>121.24</v>
      </c>
      <c r="J6515" s="8">
        <v>41004</v>
      </c>
      <c r="K6515" t="s">
        <v>148</v>
      </c>
      <c r="L6515" t="s">
        <v>151</v>
      </c>
      <c r="O6515" s="100">
        <v>2012</v>
      </c>
    </row>
    <row r="6516" spans="1:15" x14ac:dyDescent="0.25">
      <c r="A6516">
        <v>3</v>
      </c>
      <c r="B6516" t="s">
        <v>595</v>
      </c>
      <c r="C6516">
        <v>87</v>
      </c>
      <c r="D6516" t="s">
        <v>403</v>
      </c>
      <c r="E6516" t="s">
        <v>714</v>
      </c>
      <c r="F6516">
        <v>11030</v>
      </c>
      <c r="G6516" t="s">
        <v>405</v>
      </c>
      <c r="H6516" s="101">
        <v>1660.22</v>
      </c>
      <c r="I6516">
        <v>120.1</v>
      </c>
      <c r="J6516" s="8">
        <v>41004</v>
      </c>
      <c r="K6516" t="s">
        <v>148</v>
      </c>
      <c r="L6516" t="s">
        <v>151</v>
      </c>
      <c r="O6516" s="100">
        <v>2012</v>
      </c>
    </row>
    <row r="6517" spans="1:15" x14ac:dyDescent="0.25">
      <c r="A6517">
        <v>3</v>
      </c>
      <c r="B6517" t="s">
        <v>595</v>
      </c>
      <c r="C6517">
        <v>87</v>
      </c>
      <c r="D6517" t="s">
        <v>403</v>
      </c>
      <c r="E6517" t="s">
        <v>715</v>
      </c>
      <c r="F6517">
        <v>13361</v>
      </c>
      <c r="G6517" t="s">
        <v>405</v>
      </c>
      <c r="H6517" s="101">
        <v>1110</v>
      </c>
      <c r="I6517">
        <v>99.54</v>
      </c>
      <c r="J6517" s="8">
        <v>41004</v>
      </c>
      <c r="K6517" t="s">
        <v>148</v>
      </c>
      <c r="L6517" t="s">
        <v>151</v>
      </c>
      <c r="O6517" s="100">
        <v>2012</v>
      </c>
    </row>
    <row r="6518" spans="1:15" x14ac:dyDescent="0.25">
      <c r="A6518">
        <v>3</v>
      </c>
      <c r="B6518" t="s">
        <v>595</v>
      </c>
      <c r="C6518">
        <v>92</v>
      </c>
      <c r="D6518" t="s">
        <v>407</v>
      </c>
      <c r="E6518" t="s">
        <v>716</v>
      </c>
      <c r="F6518">
        <v>10585</v>
      </c>
      <c r="G6518" t="s">
        <v>409</v>
      </c>
      <c r="H6518" s="101">
        <v>2039.19</v>
      </c>
      <c r="I6518">
        <v>130.69</v>
      </c>
      <c r="J6518" s="8">
        <v>41004</v>
      </c>
      <c r="K6518" t="s">
        <v>148</v>
      </c>
      <c r="L6518" t="s">
        <v>151</v>
      </c>
      <c r="O6518" s="100">
        <v>2012</v>
      </c>
    </row>
    <row r="6519" spans="1:15" x14ac:dyDescent="0.25">
      <c r="A6519">
        <v>3</v>
      </c>
      <c r="B6519" t="s">
        <v>595</v>
      </c>
      <c r="C6519">
        <v>92</v>
      </c>
      <c r="D6519" t="s">
        <v>407</v>
      </c>
      <c r="E6519" t="s">
        <v>717</v>
      </c>
      <c r="F6519">
        <v>11984</v>
      </c>
      <c r="G6519" t="s">
        <v>411</v>
      </c>
      <c r="H6519" s="101">
        <v>1277.96</v>
      </c>
      <c r="I6519">
        <v>92.86</v>
      </c>
      <c r="J6519" s="8">
        <v>41004</v>
      </c>
      <c r="K6519" t="s">
        <v>148</v>
      </c>
      <c r="L6519" t="s">
        <v>151</v>
      </c>
      <c r="O6519" s="100">
        <v>2012</v>
      </c>
    </row>
    <row r="6520" spans="1:15" x14ac:dyDescent="0.25">
      <c r="A6520">
        <v>3</v>
      </c>
      <c r="B6520" t="s">
        <v>595</v>
      </c>
      <c r="C6520">
        <v>92</v>
      </c>
      <c r="D6520" t="s">
        <v>407</v>
      </c>
      <c r="E6520" t="s">
        <v>718</v>
      </c>
      <c r="F6520">
        <v>12185</v>
      </c>
      <c r="G6520" t="s">
        <v>411</v>
      </c>
      <c r="H6520" s="101">
        <v>1420</v>
      </c>
      <c r="I6520">
        <v>102.81</v>
      </c>
      <c r="J6520" s="8">
        <v>41004</v>
      </c>
      <c r="K6520" t="s">
        <v>148</v>
      </c>
      <c r="L6520" t="s">
        <v>151</v>
      </c>
      <c r="O6520" s="100">
        <v>2012</v>
      </c>
    </row>
    <row r="6521" spans="1:15" x14ac:dyDescent="0.25">
      <c r="A6521">
        <v>3</v>
      </c>
      <c r="B6521" t="s">
        <v>595</v>
      </c>
      <c r="C6521">
        <v>92</v>
      </c>
      <c r="D6521" t="s">
        <v>407</v>
      </c>
      <c r="E6521" t="s">
        <v>720</v>
      </c>
      <c r="F6521">
        <v>9489</v>
      </c>
      <c r="G6521" t="s">
        <v>411</v>
      </c>
      <c r="H6521" s="101">
        <v>1400.8</v>
      </c>
      <c r="I6521">
        <v>113.45</v>
      </c>
      <c r="J6521" s="8">
        <v>41004</v>
      </c>
      <c r="K6521" t="s">
        <v>148</v>
      </c>
      <c r="L6521" t="s">
        <v>151</v>
      </c>
      <c r="O6521" s="100">
        <v>2012</v>
      </c>
    </row>
    <row r="6522" spans="1:15" x14ac:dyDescent="0.25">
      <c r="A6522">
        <v>3</v>
      </c>
      <c r="B6522" t="s">
        <v>595</v>
      </c>
      <c r="C6522">
        <v>92</v>
      </c>
      <c r="D6522" t="s">
        <v>407</v>
      </c>
      <c r="E6522" t="s">
        <v>721</v>
      </c>
      <c r="F6522">
        <v>12208</v>
      </c>
      <c r="G6522" t="s">
        <v>417</v>
      </c>
      <c r="H6522" s="101">
        <v>1178.5999999999999</v>
      </c>
      <c r="I6522">
        <v>90.16</v>
      </c>
      <c r="J6522" s="8">
        <v>41004</v>
      </c>
      <c r="K6522" t="s">
        <v>148</v>
      </c>
      <c r="L6522" t="s">
        <v>151</v>
      </c>
      <c r="O6522" s="100">
        <v>2012</v>
      </c>
    </row>
    <row r="6523" spans="1:15" x14ac:dyDescent="0.25">
      <c r="A6523">
        <v>3</v>
      </c>
      <c r="B6523" t="s">
        <v>595</v>
      </c>
      <c r="C6523">
        <v>93</v>
      </c>
      <c r="D6523" t="s">
        <v>418</v>
      </c>
      <c r="E6523" t="s">
        <v>722</v>
      </c>
      <c r="F6523">
        <v>10189</v>
      </c>
      <c r="G6523" t="s">
        <v>584</v>
      </c>
      <c r="H6523" s="101">
        <v>2690.67</v>
      </c>
      <c r="I6523">
        <v>178.13</v>
      </c>
      <c r="J6523" s="8">
        <v>41004</v>
      </c>
      <c r="K6523" t="s">
        <v>148</v>
      </c>
      <c r="L6523" t="s">
        <v>151</v>
      </c>
      <c r="O6523" s="100">
        <v>2012</v>
      </c>
    </row>
    <row r="6524" spans="1:15" x14ac:dyDescent="0.25">
      <c r="A6524">
        <v>3</v>
      </c>
      <c r="B6524" t="s">
        <v>595</v>
      </c>
      <c r="C6524">
        <v>93</v>
      </c>
      <c r="D6524" t="s">
        <v>418</v>
      </c>
      <c r="E6524" t="s">
        <v>724</v>
      </c>
      <c r="F6524">
        <v>10430</v>
      </c>
      <c r="G6524" t="s">
        <v>422</v>
      </c>
      <c r="H6524" s="101">
        <v>2552.56</v>
      </c>
      <c r="I6524">
        <v>194.42</v>
      </c>
      <c r="J6524" s="8">
        <v>41004</v>
      </c>
      <c r="K6524" t="s">
        <v>148</v>
      </c>
      <c r="L6524" t="s">
        <v>151</v>
      </c>
      <c r="O6524" s="100">
        <v>2012</v>
      </c>
    </row>
    <row r="6525" spans="1:15" x14ac:dyDescent="0.25">
      <c r="A6525">
        <v>3</v>
      </c>
      <c r="B6525" t="s">
        <v>595</v>
      </c>
      <c r="C6525">
        <v>93</v>
      </c>
      <c r="D6525" t="s">
        <v>418</v>
      </c>
      <c r="E6525" t="s">
        <v>725</v>
      </c>
      <c r="F6525">
        <v>1122</v>
      </c>
      <c r="G6525" t="s">
        <v>424</v>
      </c>
      <c r="H6525" s="101">
        <v>1909.62</v>
      </c>
      <c r="I6525">
        <v>141.18</v>
      </c>
      <c r="J6525" s="8">
        <v>41004</v>
      </c>
      <c r="K6525" t="s">
        <v>148</v>
      </c>
      <c r="L6525" t="s">
        <v>151</v>
      </c>
      <c r="O6525" s="100">
        <v>2012</v>
      </c>
    </row>
    <row r="6526" spans="1:15" x14ac:dyDescent="0.25">
      <c r="A6526">
        <v>3</v>
      </c>
      <c r="B6526" t="s">
        <v>595</v>
      </c>
      <c r="C6526">
        <v>93</v>
      </c>
      <c r="D6526" t="s">
        <v>418</v>
      </c>
      <c r="E6526" t="s">
        <v>726</v>
      </c>
      <c r="F6526">
        <v>10118</v>
      </c>
      <c r="G6526" t="s">
        <v>424</v>
      </c>
      <c r="H6526" s="101">
        <v>2045.58</v>
      </c>
      <c r="I6526">
        <v>152.43</v>
      </c>
      <c r="J6526" s="8">
        <v>41004</v>
      </c>
      <c r="K6526" t="s">
        <v>148</v>
      </c>
      <c r="L6526" t="s">
        <v>151</v>
      </c>
      <c r="O6526" s="100">
        <v>2012</v>
      </c>
    </row>
    <row r="6527" spans="1:15" x14ac:dyDescent="0.25">
      <c r="A6527">
        <v>3</v>
      </c>
      <c r="B6527" t="s">
        <v>595</v>
      </c>
      <c r="C6527">
        <v>93</v>
      </c>
      <c r="D6527" t="s">
        <v>418</v>
      </c>
      <c r="E6527" t="s">
        <v>727</v>
      </c>
      <c r="F6527">
        <v>11545</v>
      </c>
      <c r="G6527" t="s">
        <v>424</v>
      </c>
      <c r="H6527" s="101">
        <v>2266.8200000000002</v>
      </c>
      <c r="I6527">
        <v>167.6</v>
      </c>
      <c r="J6527" s="8">
        <v>41004</v>
      </c>
      <c r="K6527" t="s">
        <v>148</v>
      </c>
      <c r="L6527" t="s">
        <v>151</v>
      </c>
      <c r="O6527" s="100">
        <v>2012</v>
      </c>
    </row>
    <row r="6528" spans="1:15" x14ac:dyDescent="0.25">
      <c r="A6528">
        <v>3</v>
      </c>
      <c r="B6528" t="s">
        <v>595</v>
      </c>
      <c r="C6528">
        <v>93</v>
      </c>
      <c r="D6528" t="s">
        <v>418</v>
      </c>
      <c r="E6528" t="s">
        <v>728</v>
      </c>
      <c r="F6528">
        <v>9877</v>
      </c>
      <c r="G6528" t="s">
        <v>428</v>
      </c>
      <c r="H6528" s="101">
        <v>2227.89</v>
      </c>
      <c r="I6528">
        <v>165.54</v>
      </c>
      <c r="J6528" s="8">
        <v>41004</v>
      </c>
      <c r="K6528" t="s">
        <v>148</v>
      </c>
      <c r="L6528" t="s">
        <v>151</v>
      </c>
      <c r="O6528" s="100">
        <v>2012</v>
      </c>
    </row>
    <row r="6529" spans="1:15" x14ac:dyDescent="0.25">
      <c r="A6529">
        <v>3</v>
      </c>
      <c r="B6529" t="s">
        <v>595</v>
      </c>
      <c r="C6529">
        <v>93</v>
      </c>
      <c r="D6529" t="s">
        <v>418</v>
      </c>
      <c r="E6529" t="s">
        <v>723</v>
      </c>
      <c r="F6529">
        <v>12315</v>
      </c>
      <c r="G6529" t="s">
        <v>354</v>
      </c>
      <c r="H6529" s="101">
        <v>1409.81</v>
      </c>
      <c r="I6529">
        <v>107.85</v>
      </c>
      <c r="J6529" s="8">
        <v>41004</v>
      </c>
      <c r="K6529" t="s">
        <v>148</v>
      </c>
      <c r="L6529" t="s">
        <v>151</v>
      </c>
      <c r="O6529" s="100">
        <v>2012</v>
      </c>
    </row>
    <row r="6530" spans="1:15" x14ac:dyDescent="0.25">
      <c r="A6530">
        <v>4</v>
      </c>
      <c r="B6530" t="s">
        <v>730</v>
      </c>
      <c r="C6530">
        <v>64</v>
      </c>
      <c r="D6530" t="s">
        <v>731</v>
      </c>
      <c r="E6530" t="s">
        <v>734</v>
      </c>
      <c r="F6530">
        <v>12199</v>
      </c>
      <c r="G6530" t="s">
        <v>733</v>
      </c>
      <c r="H6530" s="101">
        <v>1966.01</v>
      </c>
      <c r="I6530">
        <v>150.4</v>
      </c>
      <c r="J6530" s="8">
        <v>41004</v>
      </c>
      <c r="K6530" t="s">
        <v>148</v>
      </c>
      <c r="L6530" t="s">
        <v>151</v>
      </c>
      <c r="O6530" s="100">
        <v>2012</v>
      </c>
    </row>
    <row r="6531" spans="1:15" x14ac:dyDescent="0.25">
      <c r="A6531">
        <v>4</v>
      </c>
      <c r="B6531" t="s">
        <v>730</v>
      </c>
      <c r="C6531">
        <v>64</v>
      </c>
      <c r="D6531" t="s">
        <v>731</v>
      </c>
      <c r="E6531" t="s">
        <v>735</v>
      </c>
      <c r="F6531">
        <v>12412</v>
      </c>
      <c r="G6531" t="s">
        <v>733</v>
      </c>
      <c r="H6531" s="101">
        <v>2072.84</v>
      </c>
      <c r="I6531">
        <v>158.58000000000001</v>
      </c>
      <c r="J6531" s="8">
        <v>41004</v>
      </c>
      <c r="K6531" t="s">
        <v>148</v>
      </c>
      <c r="L6531" t="s">
        <v>151</v>
      </c>
      <c r="O6531" s="100">
        <v>2012</v>
      </c>
    </row>
    <row r="6532" spans="1:15" x14ac:dyDescent="0.25">
      <c r="A6532">
        <v>4</v>
      </c>
      <c r="B6532" t="s">
        <v>730</v>
      </c>
      <c r="C6532">
        <v>64</v>
      </c>
      <c r="D6532" t="s">
        <v>731</v>
      </c>
      <c r="E6532" t="s">
        <v>736</v>
      </c>
      <c r="F6532">
        <v>12813</v>
      </c>
      <c r="G6532" t="s">
        <v>733</v>
      </c>
      <c r="H6532" s="101">
        <v>1806.6</v>
      </c>
      <c r="I6532">
        <v>138.21</v>
      </c>
      <c r="J6532" s="8">
        <v>41004</v>
      </c>
      <c r="K6532" t="s">
        <v>148</v>
      </c>
      <c r="L6532" t="s">
        <v>151</v>
      </c>
      <c r="O6532" s="100">
        <v>2012</v>
      </c>
    </row>
    <row r="6533" spans="1:15" x14ac:dyDescent="0.25">
      <c r="A6533">
        <v>4</v>
      </c>
      <c r="B6533" t="s">
        <v>730</v>
      </c>
      <c r="C6533">
        <v>64</v>
      </c>
      <c r="D6533" t="s">
        <v>731</v>
      </c>
      <c r="E6533" t="s">
        <v>737</v>
      </c>
      <c r="F6533">
        <v>13110</v>
      </c>
      <c r="G6533" t="s">
        <v>733</v>
      </c>
      <c r="H6533" s="101">
        <v>1796.6</v>
      </c>
      <c r="I6533">
        <v>137.44</v>
      </c>
      <c r="J6533" s="8">
        <v>41004</v>
      </c>
      <c r="K6533" t="s">
        <v>148</v>
      </c>
      <c r="L6533" t="s">
        <v>151</v>
      </c>
      <c r="O6533" s="100">
        <v>2012</v>
      </c>
    </row>
    <row r="6534" spans="1:15" x14ac:dyDescent="0.25">
      <c r="A6534">
        <v>4</v>
      </c>
      <c r="B6534" t="s">
        <v>730</v>
      </c>
      <c r="C6534">
        <v>64</v>
      </c>
      <c r="D6534" t="s">
        <v>731</v>
      </c>
      <c r="E6534" t="s">
        <v>738</v>
      </c>
      <c r="F6534">
        <v>10107</v>
      </c>
      <c r="G6534" t="s">
        <v>739</v>
      </c>
      <c r="H6534" s="101">
        <v>2271.15</v>
      </c>
      <c r="I6534">
        <v>168.57</v>
      </c>
      <c r="J6534" s="8">
        <v>41004</v>
      </c>
      <c r="K6534" t="s">
        <v>148</v>
      </c>
      <c r="L6534" t="s">
        <v>151</v>
      </c>
      <c r="O6534" s="100">
        <v>2012</v>
      </c>
    </row>
    <row r="6535" spans="1:15" x14ac:dyDescent="0.25">
      <c r="A6535">
        <v>4</v>
      </c>
      <c r="B6535" t="s">
        <v>730</v>
      </c>
      <c r="C6535">
        <v>72</v>
      </c>
      <c r="D6535" t="s">
        <v>305</v>
      </c>
      <c r="E6535" t="s">
        <v>740</v>
      </c>
      <c r="F6535">
        <v>12728</v>
      </c>
      <c r="G6535" t="s">
        <v>307</v>
      </c>
      <c r="H6535">
        <v>288</v>
      </c>
      <c r="I6535">
        <v>41.63</v>
      </c>
      <c r="J6535" s="8">
        <v>41004</v>
      </c>
      <c r="K6535" t="s">
        <v>148</v>
      </c>
      <c r="L6535" t="s">
        <v>149</v>
      </c>
      <c r="O6535" s="100">
        <v>2012</v>
      </c>
    </row>
    <row r="6536" spans="1:15" x14ac:dyDescent="0.25">
      <c r="A6536">
        <v>4</v>
      </c>
      <c r="B6536" t="s">
        <v>730</v>
      </c>
      <c r="C6536">
        <v>72</v>
      </c>
      <c r="D6536" t="s">
        <v>305</v>
      </c>
      <c r="E6536" t="s">
        <v>742</v>
      </c>
      <c r="F6536">
        <v>12705</v>
      </c>
      <c r="G6536" t="s">
        <v>307</v>
      </c>
      <c r="H6536">
        <v>305.52</v>
      </c>
      <c r="I6536">
        <v>44.14</v>
      </c>
      <c r="J6536" s="8">
        <v>41004</v>
      </c>
      <c r="K6536" t="s">
        <v>148</v>
      </c>
      <c r="L6536" t="s">
        <v>149</v>
      </c>
      <c r="O6536" s="100">
        <v>2012</v>
      </c>
    </row>
    <row r="6537" spans="1:15" x14ac:dyDescent="0.25">
      <c r="A6537">
        <v>4</v>
      </c>
      <c r="B6537" t="s">
        <v>730</v>
      </c>
      <c r="C6537">
        <v>72</v>
      </c>
      <c r="D6537" t="s">
        <v>305</v>
      </c>
      <c r="E6537" t="s">
        <v>1385</v>
      </c>
      <c r="F6537">
        <v>13603</v>
      </c>
      <c r="G6537" t="s">
        <v>307</v>
      </c>
      <c r="H6537">
        <v>301</v>
      </c>
      <c r="I6537">
        <v>43.49</v>
      </c>
      <c r="J6537" s="8">
        <v>41004</v>
      </c>
      <c r="K6537" t="s">
        <v>148</v>
      </c>
      <c r="L6537" t="s">
        <v>149</v>
      </c>
      <c r="O6537" s="100">
        <v>2012</v>
      </c>
    </row>
    <row r="6538" spans="1:15" x14ac:dyDescent="0.25">
      <c r="A6538">
        <v>4</v>
      </c>
      <c r="B6538" t="s">
        <v>730</v>
      </c>
      <c r="C6538">
        <v>72</v>
      </c>
      <c r="D6538" t="s">
        <v>305</v>
      </c>
      <c r="E6538" t="s">
        <v>743</v>
      </c>
      <c r="F6538">
        <v>12647</v>
      </c>
      <c r="G6538" t="s">
        <v>307</v>
      </c>
      <c r="H6538" s="101">
        <v>1433</v>
      </c>
      <c r="I6538">
        <v>109.63</v>
      </c>
      <c r="J6538" s="8">
        <v>41004</v>
      </c>
      <c r="K6538" t="s">
        <v>148</v>
      </c>
      <c r="L6538" t="s">
        <v>151</v>
      </c>
      <c r="O6538" s="100">
        <v>2012</v>
      </c>
    </row>
    <row r="6539" spans="1:15" x14ac:dyDescent="0.25">
      <c r="A6539">
        <v>4</v>
      </c>
      <c r="B6539" t="s">
        <v>730</v>
      </c>
      <c r="C6539">
        <v>80</v>
      </c>
      <c r="D6539" t="s">
        <v>348</v>
      </c>
      <c r="E6539" t="s">
        <v>744</v>
      </c>
      <c r="F6539">
        <v>9789</v>
      </c>
      <c r="G6539" t="s">
        <v>174</v>
      </c>
      <c r="H6539" s="101">
        <v>1968.13</v>
      </c>
      <c r="I6539">
        <v>138.74</v>
      </c>
      <c r="J6539" s="8">
        <v>41004</v>
      </c>
      <c r="K6539" t="s">
        <v>148</v>
      </c>
      <c r="L6539" t="s">
        <v>151</v>
      </c>
      <c r="O6539" s="100">
        <v>2012</v>
      </c>
    </row>
    <row r="6540" spans="1:15" x14ac:dyDescent="0.25">
      <c r="A6540">
        <v>4</v>
      </c>
      <c r="B6540" t="s">
        <v>730</v>
      </c>
      <c r="C6540">
        <v>80</v>
      </c>
      <c r="D6540" t="s">
        <v>348</v>
      </c>
      <c r="E6540" t="s">
        <v>745</v>
      </c>
      <c r="F6540">
        <v>12068</v>
      </c>
      <c r="G6540" t="s">
        <v>352</v>
      </c>
      <c r="H6540" s="101">
        <v>2782.78</v>
      </c>
      <c r="I6540">
        <v>207.06</v>
      </c>
      <c r="J6540" s="8">
        <v>41004</v>
      </c>
      <c r="K6540" t="s">
        <v>148</v>
      </c>
      <c r="L6540" t="s">
        <v>151</v>
      </c>
      <c r="O6540" s="100">
        <v>2012</v>
      </c>
    </row>
    <row r="6541" spans="1:15" x14ac:dyDescent="0.25">
      <c r="A6541">
        <v>4</v>
      </c>
      <c r="B6541" t="s">
        <v>730</v>
      </c>
      <c r="C6541">
        <v>80</v>
      </c>
      <c r="D6541" t="s">
        <v>348</v>
      </c>
      <c r="E6541" t="s">
        <v>746</v>
      </c>
      <c r="F6541">
        <v>12936</v>
      </c>
      <c r="G6541" t="s">
        <v>354</v>
      </c>
      <c r="H6541" s="101">
        <v>1014.97</v>
      </c>
      <c r="I6541">
        <v>99.33</v>
      </c>
      <c r="J6541" s="8">
        <v>41004</v>
      </c>
      <c r="K6541" t="s">
        <v>148</v>
      </c>
      <c r="L6541" t="s">
        <v>151</v>
      </c>
      <c r="O6541" s="100">
        <v>2012</v>
      </c>
    </row>
    <row r="6542" spans="1:15" x14ac:dyDescent="0.25">
      <c r="A6542">
        <v>4</v>
      </c>
      <c r="B6542" t="s">
        <v>730</v>
      </c>
      <c r="C6542">
        <v>82</v>
      </c>
      <c r="D6542" t="s">
        <v>364</v>
      </c>
      <c r="E6542" t="s">
        <v>747</v>
      </c>
      <c r="F6542">
        <v>13117</v>
      </c>
      <c r="G6542" t="s">
        <v>366</v>
      </c>
      <c r="H6542" s="101">
        <v>1684.02</v>
      </c>
      <c r="I6542">
        <v>123</v>
      </c>
      <c r="J6542" s="8">
        <v>41004</v>
      </c>
      <c r="K6542" t="s">
        <v>148</v>
      </c>
      <c r="L6542" t="s">
        <v>151</v>
      </c>
      <c r="O6542" s="100">
        <v>2012</v>
      </c>
    </row>
    <row r="6543" spans="1:15" x14ac:dyDescent="0.25">
      <c r="A6543">
        <v>4</v>
      </c>
      <c r="B6543" t="s">
        <v>730</v>
      </c>
      <c r="C6543">
        <v>93</v>
      </c>
      <c r="D6543" t="s">
        <v>418</v>
      </c>
      <c r="E6543" t="s">
        <v>732</v>
      </c>
      <c r="F6543">
        <v>10678</v>
      </c>
      <c r="G6543" t="s">
        <v>584</v>
      </c>
      <c r="H6543" s="101">
        <v>2130.0300000000002</v>
      </c>
      <c r="I6543">
        <v>139.29</v>
      </c>
      <c r="J6543" s="8">
        <v>41004</v>
      </c>
      <c r="K6543" t="s">
        <v>148</v>
      </c>
      <c r="L6543" t="s">
        <v>151</v>
      </c>
      <c r="O6543" s="100">
        <v>2012</v>
      </c>
    </row>
    <row r="6544" spans="1:15" x14ac:dyDescent="0.25">
      <c r="A6544">
        <v>5</v>
      </c>
      <c r="B6544" t="s">
        <v>748</v>
      </c>
      <c r="C6544">
        <v>3</v>
      </c>
      <c r="D6544" t="s">
        <v>596</v>
      </c>
      <c r="E6544" t="s">
        <v>749</v>
      </c>
      <c r="F6544">
        <v>12504</v>
      </c>
      <c r="G6544" t="s">
        <v>750</v>
      </c>
      <c r="H6544" s="101">
        <v>1429.26</v>
      </c>
      <c r="I6544">
        <v>106.05</v>
      </c>
      <c r="J6544" s="8">
        <v>41004</v>
      </c>
      <c r="K6544" t="s">
        <v>148</v>
      </c>
      <c r="L6544" t="s">
        <v>151</v>
      </c>
      <c r="O6544" s="100">
        <v>2012</v>
      </c>
    </row>
    <row r="6545" spans="1:15" x14ac:dyDescent="0.25">
      <c r="A6545">
        <v>5</v>
      </c>
      <c r="B6545" t="s">
        <v>748</v>
      </c>
      <c r="C6545">
        <v>3</v>
      </c>
      <c r="D6545" t="s">
        <v>596</v>
      </c>
      <c r="E6545" t="s">
        <v>752</v>
      </c>
      <c r="F6545">
        <v>13225</v>
      </c>
      <c r="G6545" t="s">
        <v>600</v>
      </c>
      <c r="H6545" s="101">
        <v>1519.25</v>
      </c>
      <c r="I6545">
        <v>116.22</v>
      </c>
      <c r="J6545" s="8">
        <v>41004</v>
      </c>
      <c r="K6545" t="s">
        <v>148</v>
      </c>
      <c r="L6545" t="s">
        <v>149</v>
      </c>
      <c r="O6545" s="100">
        <v>2012</v>
      </c>
    </row>
    <row r="6546" spans="1:15" x14ac:dyDescent="0.25">
      <c r="A6546">
        <v>5</v>
      </c>
      <c r="B6546" t="s">
        <v>748</v>
      </c>
      <c r="C6546">
        <v>3</v>
      </c>
      <c r="D6546" t="s">
        <v>596</v>
      </c>
      <c r="E6546" t="s">
        <v>753</v>
      </c>
      <c r="F6546">
        <v>11796</v>
      </c>
      <c r="G6546" t="s">
        <v>600</v>
      </c>
      <c r="H6546">
        <v>780.36</v>
      </c>
      <c r="I6546">
        <v>112.76</v>
      </c>
      <c r="J6546" s="8">
        <v>41004</v>
      </c>
      <c r="K6546" t="s">
        <v>148</v>
      </c>
      <c r="L6546" t="s">
        <v>149</v>
      </c>
      <c r="O6546" s="100">
        <v>2012</v>
      </c>
    </row>
    <row r="6547" spans="1:15" x14ac:dyDescent="0.25">
      <c r="A6547">
        <v>5</v>
      </c>
      <c r="B6547" t="s">
        <v>748</v>
      </c>
      <c r="C6547">
        <v>3</v>
      </c>
      <c r="D6547" t="s">
        <v>596</v>
      </c>
      <c r="E6547" t="s">
        <v>754</v>
      </c>
      <c r="F6547">
        <v>12649</v>
      </c>
      <c r="G6547" t="s">
        <v>600</v>
      </c>
      <c r="H6547" s="101">
        <v>1539.85</v>
      </c>
      <c r="I6547">
        <v>117.8</v>
      </c>
      <c r="J6547" s="8">
        <v>41004</v>
      </c>
      <c r="K6547" t="s">
        <v>148</v>
      </c>
      <c r="L6547" t="s">
        <v>149</v>
      </c>
      <c r="O6547" s="100">
        <v>2012</v>
      </c>
    </row>
    <row r="6548" spans="1:15" x14ac:dyDescent="0.25">
      <c r="A6548">
        <v>5</v>
      </c>
      <c r="B6548" t="s">
        <v>748</v>
      </c>
      <c r="C6548">
        <v>3</v>
      </c>
      <c r="D6548" t="s">
        <v>596</v>
      </c>
      <c r="E6548" t="s">
        <v>755</v>
      </c>
      <c r="F6548">
        <v>10701</v>
      </c>
      <c r="G6548" t="s">
        <v>600</v>
      </c>
      <c r="H6548" s="101">
        <v>1948.07</v>
      </c>
      <c r="I6548">
        <v>143.66999999999999</v>
      </c>
      <c r="J6548" s="8">
        <v>41004</v>
      </c>
      <c r="K6548" t="s">
        <v>148</v>
      </c>
      <c r="L6548" t="s">
        <v>151</v>
      </c>
      <c r="O6548" s="100">
        <v>2012</v>
      </c>
    </row>
    <row r="6549" spans="1:15" x14ac:dyDescent="0.25">
      <c r="A6549">
        <v>5</v>
      </c>
      <c r="B6549" t="s">
        <v>748</v>
      </c>
      <c r="C6549">
        <v>3</v>
      </c>
      <c r="D6549" t="s">
        <v>596</v>
      </c>
      <c r="E6549" t="s">
        <v>756</v>
      </c>
      <c r="F6549">
        <v>13103</v>
      </c>
      <c r="G6549" t="s">
        <v>600</v>
      </c>
      <c r="H6549" s="101">
        <v>2344.21</v>
      </c>
      <c r="I6549">
        <v>179.33</v>
      </c>
      <c r="J6549" s="8">
        <v>41004</v>
      </c>
      <c r="K6549" t="s">
        <v>148</v>
      </c>
      <c r="L6549" t="s">
        <v>151</v>
      </c>
      <c r="O6549" s="100">
        <v>2012</v>
      </c>
    </row>
    <row r="6550" spans="1:15" x14ac:dyDescent="0.25">
      <c r="A6550">
        <v>5</v>
      </c>
      <c r="B6550" t="s">
        <v>748</v>
      </c>
      <c r="C6550">
        <v>3</v>
      </c>
      <c r="D6550" t="s">
        <v>596</v>
      </c>
      <c r="E6550" t="s">
        <v>757</v>
      </c>
      <c r="F6550">
        <v>12470</v>
      </c>
      <c r="G6550" t="s">
        <v>600</v>
      </c>
      <c r="H6550" s="101">
        <v>1374.52</v>
      </c>
      <c r="I6550">
        <v>87.09</v>
      </c>
      <c r="J6550" s="8">
        <v>41004</v>
      </c>
      <c r="K6550" t="s">
        <v>148</v>
      </c>
      <c r="L6550" t="s">
        <v>151</v>
      </c>
      <c r="O6550" s="100">
        <v>2012</v>
      </c>
    </row>
    <row r="6551" spans="1:15" x14ac:dyDescent="0.25">
      <c r="A6551">
        <v>5</v>
      </c>
      <c r="B6551" t="s">
        <v>748</v>
      </c>
      <c r="C6551">
        <v>3</v>
      </c>
      <c r="D6551" t="s">
        <v>596</v>
      </c>
      <c r="E6551" t="s">
        <v>751</v>
      </c>
      <c r="F6551">
        <v>11924</v>
      </c>
      <c r="G6551" t="s">
        <v>600</v>
      </c>
      <c r="H6551" s="101">
        <v>2463.94</v>
      </c>
      <c r="I6551">
        <v>188.49</v>
      </c>
      <c r="J6551" s="8">
        <v>41004</v>
      </c>
      <c r="K6551" t="s">
        <v>148</v>
      </c>
      <c r="L6551" t="s">
        <v>149</v>
      </c>
      <c r="O6551" s="100">
        <v>2012</v>
      </c>
    </row>
    <row r="6552" spans="1:15" x14ac:dyDescent="0.25">
      <c r="A6552">
        <v>5</v>
      </c>
      <c r="B6552" t="s">
        <v>748</v>
      </c>
      <c r="C6552">
        <v>6</v>
      </c>
      <c r="D6552" t="s">
        <v>162</v>
      </c>
      <c r="E6552" t="s">
        <v>758</v>
      </c>
      <c r="F6552">
        <v>12167</v>
      </c>
      <c r="G6552" t="s">
        <v>164</v>
      </c>
      <c r="H6552" s="101">
        <v>2024.55</v>
      </c>
      <c r="I6552">
        <v>143.61000000000001</v>
      </c>
      <c r="J6552" s="8">
        <v>41004</v>
      </c>
      <c r="K6552" t="s">
        <v>148</v>
      </c>
      <c r="L6552" t="s">
        <v>151</v>
      </c>
      <c r="O6552" s="100">
        <v>2012</v>
      </c>
    </row>
    <row r="6553" spans="1:15" x14ac:dyDescent="0.25">
      <c r="A6553">
        <v>5</v>
      </c>
      <c r="B6553" t="s">
        <v>748</v>
      </c>
      <c r="C6553">
        <v>6</v>
      </c>
      <c r="D6553" t="s">
        <v>162</v>
      </c>
      <c r="E6553" t="s">
        <v>759</v>
      </c>
      <c r="F6553">
        <v>13394</v>
      </c>
      <c r="G6553" t="s">
        <v>164</v>
      </c>
      <c r="H6553" s="101">
        <v>1712.5</v>
      </c>
      <c r="I6553">
        <v>131.01</v>
      </c>
      <c r="J6553" s="8">
        <v>41004</v>
      </c>
      <c r="K6553" t="s">
        <v>148</v>
      </c>
      <c r="L6553" t="s">
        <v>149</v>
      </c>
      <c r="O6553" s="100">
        <v>2012</v>
      </c>
    </row>
    <row r="6554" spans="1:15" x14ac:dyDescent="0.25">
      <c r="A6554">
        <v>5</v>
      </c>
      <c r="B6554" t="s">
        <v>748</v>
      </c>
      <c r="C6554">
        <v>14</v>
      </c>
      <c r="D6554" t="s">
        <v>172</v>
      </c>
      <c r="E6554" t="s">
        <v>760</v>
      </c>
      <c r="F6554">
        <v>12287</v>
      </c>
      <c r="G6554" t="s">
        <v>176</v>
      </c>
      <c r="H6554" s="101">
        <v>1176</v>
      </c>
      <c r="I6554">
        <v>89.96</v>
      </c>
      <c r="J6554" s="8">
        <v>41004</v>
      </c>
      <c r="K6554" t="s">
        <v>148</v>
      </c>
      <c r="L6554" t="s">
        <v>149</v>
      </c>
      <c r="O6554" s="100">
        <v>2012</v>
      </c>
    </row>
    <row r="6555" spans="1:15" x14ac:dyDescent="0.25">
      <c r="A6555">
        <v>5</v>
      </c>
      <c r="B6555" t="s">
        <v>748</v>
      </c>
      <c r="C6555">
        <v>14</v>
      </c>
      <c r="D6555" t="s">
        <v>172</v>
      </c>
      <c r="E6555" t="s">
        <v>1386</v>
      </c>
      <c r="F6555">
        <v>13609</v>
      </c>
      <c r="G6555" t="s">
        <v>176</v>
      </c>
      <c r="H6555" s="101">
        <v>1940</v>
      </c>
      <c r="I6555">
        <v>280.33</v>
      </c>
      <c r="J6555" s="8">
        <v>41004</v>
      </c>
      <c r="K6555" t="s">
        <v>148</v>
      </c>
      <c r="L6555" t="s">
        <v>149</v>
      </c>
      <c r="O6555" s="100">
        <v>2012</v>
      </c>
    </row>
    <row r="6556" spans="1:15" x14ac:dyDescent="0.25">
      <c r="A6556">
        <v>5</v>
      </c>
      <c r="B6556" t="s">
        <v>748</v>
      </c>
      <c r="C6556">
        <v>14</v>
      </c>
      <c r="D6556" t="s">
        <v>172</v>
      </c>
      <c r="E6556" t="s">
        <v>761</v>
      </c>
      <c r="F6556">
        <v>10720</v>
      </c>
      <c r="G6556" t="s">
        <v>452</v>
      </c>
      <c r="H6556" s="101">
        <v>4006.14</v>
      </c>
      <c r="I6556">
        <v>306.47000000000003</v>
      </c>
      <c r="J6556" s="8">
        <v>41004</v>
      </c>
      <c r="K6556" t="s">
        <v>148</v>
      </c>
      <c r="L6556" t="s">
        <v>151</v>
      </c>
      <c r="O6556" s="100">
        <v>2012</v>
      </c>
    </row>
    <row r="6557" spans="1:15" x14ac:dyDescent="0.25">
      <c r="A6557">
        <v>5</v>
      </c>
      <c r="B6557" t="s">
        <v>748</v>
      </c>
      <c r="C6557">
        <v>14</v>
      </c>
      <c r="D6557" t="s">
        <v>172</v>
      </c>
      <c r="E6557" t="s">
        <v>762</v>
      </c>
      <c r="F6557">
        <v>11155</v>
      </c>
      <c r="G6557" t="s">
        <v>181</v>
      </c>
      <c r="H6557" s="101">
        <v>3302.02</v>
      </c>
      <c r="I6557">
        <v>246.4</v>
      </c>
      <c r="J6557" s="8">
        <v>41004</v>
      </c>
      <c r="K6557" t="s">
        <v>148</v>
      </c>
      <c r="L6557" t="s">
        <v>151</v>
      </c>
      <c r="O6557" s="100">
        <v>2012</v>
      </c>
    </row>
    <row r="6558" spans="1:15" x14ac:dyDescent="0.25">
      <c r="A6558">
        <v>5</v>
      </c>
      <c r="B6558" t="s">
        <v>748</v>
      </c>
      <c r="C6558">
        <v>14</v>
      </c>
      <c r="D6558" t="s">
        <v>172</v>
      </c>
      <c r="E6558" t="s">
        <v>763</v>
      </c>
      <c r="F6558">
        <v>11643</v>
      </c>
      <c r="G6558" t="s">
        <v>181</v>
      </c>
      <c r="H6558" s="101">
        <v>3464.05</v>
      </c>
      <c r="I6558">
        <v>265</v>
      </c>
      <c r="J6558" s="8">
        <v>41004</v>
      </c>
      <c r="K6558" t="s">
        <v>148</v>
      </c>
      <c r="L6558" t="s">
        <v>151</v>
      </c>
      <c r="O6558" s="100">
        <v>2012</v>
      </c>
    </row>
    <row r="6559" spans="1:15" x14ac:dyDescent="0.25">
      <c r="A6559">
        <v>5</v>
      </c>
      <c r="B6559" t="s">
        <v>748</v>
      </c>
      <c r="C6559">
        <v>14</v>
      </c>
      <c r="D6559" t="s">
        <v>172</v>
      </c>
      <c r="E6559" t="s">
        <v>764</v>
      </c>
      <c r="F6559">
        <v>11411</v>
      </c>
      <c r="G6559" t="s">
        <v>181</v>
      </c>
      <c r="H6559" s="101">
        <v>1260</v>
      </c>
      <c r="I6559">
        <v>121.14</v>
      </c>
      <c r="J6559" s="8">
        <v>41004</v>
      </c>
      <c r="K6559" t="s">
        <v>148</v>
      </c>
      <c r="L6559" t="s">
        <v>149</v>
      </c>
      <c r="O6559" s="100">
        <v>2012</v>
      </c>
    </row>
    <row r="6560" spans="1:15" x14ac:dyDescent="0.25">
      <c r="A6560">
        <v>5</v>
      </c>
      <c r="B6560" t="s">
        <v>748</v>
      </c>
      <c r="C6560">
        <v>14</v>
      </c>
      <c r="D6560" t="s">
        <v>172</v>
      </c>
      <c r="E6560" t="s">
        <v>765</v>
      </c>
      <c r="F6560">
        <v>12566</v>
      </c>
      <c r="G6560" t="s">
        <v>181</v>
      </c>
      <c r="H6560" s="101">
        <v>2966.39</v>
      </c>
      <c r="I6560">
        <v>200.74</v>
      </c>
      <c r="J6560" s="8">
        <v>41004</v>
      </c>
      <c r="K6560" t="s">
        <v>148</v>
      </c>
      <c r="L6560" t="s">
        <v>151</v>
      </c>
      <c r="O6560" s="100">
        <v>2012</v>
      </c>
    </row>
    <row r="6561" spans="1:15" x14ac:dyDescent="0.25">
      <c r="A6561">
        <v>5</v>
      </c>
      <c r="B6561" t="s">
        <v>748</v>
      </c>
      <c r="C6561">
        <v>14</v>
      </c>
      <c r="D6561" t="s">
        <v>172</v>
      </c>
      <c r="E6561" t="s">
        <v>766</v>
      </c>
      <c r="F6561">
        <v>13526</v>
      </c>
      <c r="G6561" t="s">
        <v>181</v>
      </c>
      <c r="H6561">
        <v>640</v>
      </c>
      <c r="I6561">
        <v>92.48</v>
      </c>
      <c r="J6561" s="8">
        <v>41004</v>
      </c>
      <c r="K6561" t="s">
        <v>148</v>
      </c>
      <c r="L6561" t="s">
        <v>149</v>
      </c>
      <c r="O6561" s="100">
        <v>2012</v>
      </c>
    </row>
    <row r="6562" spans="1:15" x14ac:dyDescent="0.25">
      <c r="A6562">
        <v>5</v>
      </c>
      <c r="B6562" t="s">
        <v>748</v>
      </c>
      <c r="C6562">
        <v>14</v>
      </c>
      <c r="D6562" t="s">
        <v>172</v>
      </c>
      <c r="E6562" t="s">
        <v>767</v>
      </c>
      <c r="F6562">
        <v>11156</v>
      </c>
      <c r="G6562" t="s">
        <v>181</v>
      </c>
      <c r="H6562" s="101">
        <v>3276</v>
      </c>
      <c r="I6562">
        <v>250.61</v>
      </c>
      <c r="J6562" s="8">
        <v>41004</v>
      </c>
      <c r="K6562" t="s">
        <v>148</v>
      </c>
      <c r="L6562" t="s">
        <v>151</v>
      </c>
      <c r="O6562" s="100">
        <v>2012</v>
      </c>
    </row>
    <row r="6563" spans="1:15" x14ac:dyDescent="0.25">
      <c r="A6563">
        <v>5</v>
      </c>
      <c r="B6563" t="s">
        <v>748</v>
      </c>
      <c r="C6563">
        <v>14</v>
      </c>
      <c r="D6563" t="s">
        <v>172</v>
      </c>
      <c r="E6563" t="s">
        <v>768</v>
      </c>
      <c r="F6563">
        <v>11112</v>
      </c>
      <c r="G6563" t="s">
        <v>181</v>
      </c>
      <c r="H6563" s="101">
        <v>3485.8</v>
      </c>
      <c r="I6563">
        <v>266.66000000000003</v>
      </c>
      <c r="J6563" s="8">
        <v>41004</v>
      </c>
      <c r="K6563" t="s">
        <v>148</v>
      </c>
      <c r="L6563" t="s">
        <v>151</v>
      </c>
      <c r="O6563" s="100">
        <v>2012</v>
      </c>
    </row>
    <row r="6564" spans="1:15" x14ac:dyDescent="0.25">
      <c r="A6564">
        <v>5</v>
      </c>
      <c r="B6564" t="s">
        <v>748</v>
      </c>
      <c r="C6564">
        <v>14</v>
      </c>
      <c r="D6564" t="s">
        <v>172</v>
      </c>
      <c r="E6564" t="s">
        <v>769</v>
      </c>
      <c r="F6564">
        <v>13175</v>
      </c>
      <c r="G6564" t="s">
        <v>181</v>
      </c>
      <c r="H6564" s="101">
        <v>3200</v>
      </c>
      <c r="I6564">
        <v>238.33</v>
      </c>
      <c r="J6564" s="8">
        <v>41004</v>
      </c>
      <c r="K6564" t="s">
        <v>148</v>
      </c>
      <c r="L6564" t="s">
        <v>151</v>
      </c>
      <c r="O6564" s="100">
        <v>2012</v>
      </c>
    </row>
    <row r="6565" spans="1:15" x14ac:dyDescent="0.25">
      <c r="A6565">
        <v>5</v>
      </c>
      <c r="B6565" t="s">
        <v>748</v>
      </c>
      <c r="C6565">
        <v>14</v>
      </c>
      <c r="D6565" t="s">
        <v>172</v>
      </c>
      <c r="E6565" t="s">
        <v>770</v>
      </c>
      <c r="F6565">
        <v>13522</v>
      </c>
      <c r="G6565" t="s">
        <v>181</v>
      </c>
      <c r="H6565">
        <v>336</v>
      </c>
      <c r="I6565">
        <v>48.55</v>
      </c>
      <c r="J6565" s="8">
        <v>41004</v>
      </c>
      <c r="K6565" t="s">
        <v>148</v>
      </c>
      <c r="L6565" t="s">
        <v>149</v>
      </c>
      <c r="O6565" s="100">
        <v>2012</v>
      </c>
    </row>
    <row r="6566" spans="1:15" x14ac:dyDescent="0.25">
      <c r="A6566">
        <v>5</v>
      </c>
      <c r="B6566" t="s">
        <v>748</v>
      </c>
      <c r="C6566">
        <v>14</v>
      </c>
      <c r="D6566" t="s">
        <v>172</v>
      </c>
      <c r="E6566" t="s">
        <v>1295</v>
      </c>
      <c r="F6566">
        <v>11091</v>
      </c>
      <c r="G6566" t="s">
        <v>181</v>
      </c>
      <c r="H6566">
        <v>110</v>
      </c>
      <c r="I6566">
        <v>15.9</v>
      </c>
      <c r="J6566" s="8">
        <v>41004</v>
      </c>
      <c r="K6566" t="s">
        <v>148</v>
      </c>
      <c r="L6566" t="s">
        <v>149</v>
      </c>
      <c r="O6566" s="100">
        <v>2012</v>
      </c>
    </row>
    <row r="6567" spans="1:15" x14ac:dyDescent="0.25">
      <c r="A6567">
        <v>5</v>
      </c>
      <c r="B6567" t="s">
        <v>748</v>
      </c>
      <c r="C6567">
        <v>22</v>
      </c>
      <c r="D6567" t="s">
        <v>187</v>
      </c>
      <c r="E6567" t="s">
        <v>1334</v>
      </c>
      <c r="F6567">
        <v>12162</v>
      </c>
      <c r="G6567" t="s">
        <v>161</v>
      </c>
      <c r="H6567" s="101">
        <v>2960.8</v>
      </c>
      <c r="I6567">
        <v>222.44</v>
      </c>
      <c r="J6567" s="8">
        <v>41004</v>
      </c>
      <c r="K6567" t="s">
        <v>148</v>
      </c>
      <c r="L6567" t="s">
        <v>151</v>
      </c>
      <c r="O6567" s="100">
        <v>2012</v>
      </c>
    </row>
    <row r="6568" spans="1:15" x14ac:dyDescent="0.25">
      <c r="A6568">
        <v>5</v>
      </c>
      <c r="B6568" t="s">
        <v>748</v>
      </c>
      <c r="C6568">
        <v>22</v>
      </c>
      <c r="D6568" t="s">
        <v>187</v>
      </c>
      <c r="E6568" t="s">
        <v>775</v>
      </c>
      <c r="F6568">
        <v>10721</v>
      </c>
      <c r="G6568" t="s">
        <v>161</v>
      </c>
      <c r="H6568" s="101">
        <v>3382.77</v>
      </c>
      <c r="I6568">
        <v>246.93</v>
      </c>
      <c r="J6568" s="8">
        <v>41004</v>
      </c>
      <c r="K6568" t="s">
        <v>148</v>
      </c>
      <c r="L6568" t="s">
        <v>151</v>
      </c>
      <c r="O6568" s="100">
        <v>2012</v>
      </c>
    </row>
    <row r="6569" spans="1:15" x14ac:dyDescent="0.25">
      <c r="A6569">
        <v>5</v>
      </c>
      <c r="B6569" t="s">
        <v>748</v>
      </c>
      <c r="C6569">
        <v>22</v>
      </c>
      <c r="D6569" t="s">
        <v>187</v>
      </c>
      <c r="E6569" t="s">
        <v>776</v>
      </c>
      <c r="F6569">
        <v>10269</v>
      </c>
      <c r="G6569" t="s">
        <v>161</v>
      </c>
      <c r="H6569" s="101">
        <v>1296.3599999999999</v>
      </c>
      <c r="I6569">
        <v>187.32</v>
      </c>
      <c r="J6569" s="8">
        <v>41004</v>
      </c>
      <c r="K6569" t="s">
        <v>148</v>
      </c>
      <c r="L6569" t="s">
        <v>149</v>
      </c>
      <c r="O6569" s="100">
        <v>2012</v>
      </c>
    </row>
    <row r="6570" spans="1:15" x14ac:dyDescent="0.25">
      <c r="A6570">
        <v>5</v>
      </c>
      <c r="B6570" t="s">
        <v>748</v>
      </c>
      <c r="C6570">
        <v>22</v>
      </c>
      <c r="D6570" t="s">
        <v>187</v>
      </c>
      <c r="E6570" t="s">
        <v>777</v>
      </c>
      <c r="F6570">
        <v>13473</v>
      </c>
      <c r="G6570" t="s">
        <v>161</v>
      </c>
      <c r="H6570">
        <v>864</v>
      </c>
      <c r="I6570">
        <v>124.85</v>
      </c>
      <c r="J6570" s="8">
        <v>41004</v>
      </c>
      <c r="K6570" t="s">
        <v>148</v>
      </c>
      <c r="L6570" t="s">
        <v>149</v>
      </c>
      <c r="O6570" s="100">
        <v>2012</v>
      </c>
    </row>
    <row r="6571" spans="1:15" x14ac:dyDescent="0.25">
      <c r="A6571">
        <v>5</v>
      </c>
      <c r="B6571" t="s">
        <v>748</v>
      </c>
      <c r="C6571">
        <v>22</v>
      </c>
      <c r="D6571" t="s">
        <v>187</v>
      </c>
      <c r="E6571" t="s">
        <v>778</v>
      </c>
      <c r="F6571">
        <v>11531</v>
      </c>
      <c r="G6571" t="s">
        <v>161</v>
      </c>
      <c r="H6571" s="101">
        <v>2893.27</v>
      </c>
      <c r="I6571">
        <v>212.53</v>
      </c>
      <c r="J6571" s="8">
        <v>41004</v>
      </c>
      <c r="K6571" t="s">
        <v>148</v>
      </c>
      <c r="L6571" t="s">
        <v>151</v>
      </c>
      <c r="O6571" s="100">
        <v>2012</v>
      </c>
    </row>
    <row r="6572" spans="1:15" x14ac:dyDescent="0.25">
      <c r="A6572">
        <v>5</v>
      </c>
      <c r="B6572" t="s">
        <v>748</v>
      </c>
      <c r="C6572">
        <v>22</v>
      </c>
      <c r="D6572" t="s">
        <v>187</v>
      </c>
      <c r="E6572" t="s">
        <v>779</v>
      </c>
      <c r="F6572">
        <v>12913</v>
      </c>
      <c r="G6572" t="s">
        <v>161</v>
      </c>
      <c r="H6572" s="101">
        <v>1648</v>
      </c>
      <c r="I6572">
        <v>142.62</v>
      </c>
      <c r="J6572" s="8">
        <v>41004</v>
      </c>
      <c r="K6572" t="s">
        <v>148</v>
      </c>
      <c r="L6572" t="s">
        <v>149</v>
      </c>
      <c r="O6572" s="100">
        <v>2012</v>
      </c>
    </row>
    <row r="6573" spans="1:15" x14ac:dyDescent="0.25">
      <c r="A6573">
        <v>5</v>
      </c>
      <c r="B6573" t="s">
        <v>748</v>
      </c>
      <c r="C6573">
        <v>22</v>
      </c>
      <c r="D6573" t="s">
        <v>187</v>
      </c>
      <c r="E6573" t="s">
        <v>780</v>
      </c>
      <c r="F6573">
        <v>10735</v>
      </c>
      <c r="G6573" t="s">
        <v>161</v>
      </c>
      <c r="H6573" s="101">
        <v>2937.88</v>
      </c>
      <c r="I6573">
        <v>198.97</v>
      </c>
      <c r="J6573" s="8">
        <v>41004</v>
      </c>
      <c r="K6573" t="s">
        <v>148</v>
      </c>
      <c r="L6573" t="s">
        <v>151</v>
      </c>
      <c r="O6573" s="100">
        <v>2012</v>
      </c>
    </row>
    <row r="6574" spans="1:15" x14ac:dyDescent="0.25">
      <c r="A6574">
        <v>5</v>
      </c>
      <c r="B6574" t="s">
        <v>748</v>
      </c>
      <c r="C6574">
        <v>22</v>
      </c>
      <c r="D6574" t="s">
        <v>187</v>
      </c>
      <c r="E6574" t="s">
        <v>781</v>
      </c>
      <c r="F6574">
        <v>13220</v>
      </c>
      <c r="G6574" t="s">
        <v>161</v>
      </c>
      <c r="H6574">
        <v>800</v>
      </c>
      <c r="I6574">
        <v>115.6</v>
      </c>
      <c r="J6574" s="8">
        <v>41004</v>
      </c>
      <c r="K6574" t="s">
        <v>148</v>
      </c>
      <c r="L6574" t="s">
        <v>149</v>
      </c>
      <c r="O6574" s="100">
        <v>2012</v>
      </c>
    </row>
    <row r="6575" spans="1:15" x14ac:dyDescent="0.25">
      <c r="A6575">
        <v>5</v>
      </c>
      <c r="B6575" t="s">
        <v>748</v>
      </c>
      <c r="C6575">
        <v>22</v>
      </c>
      <c r="D6575" t="s">
        <v>187</v>
      </c>
      <c r="E6575" t="s">
        <v>782</v>
      </c>
      <c r="F6575">
        <v>13212</v>
      </c>
      <c r="G6575" t="s">
        <v>161</v>
      </c>
      <c r="H6575">
        <v>329.6</v>
      </c>
      <c r="I6575">
        <v>47.64</v>
      </c>
      <c r="J6575" s="8">
        <v>41004</v>
      </c>
      <c r="K6575" t="s">
        <v>148</v>
      </c>
      <c r="L6575" t="s">
        <v>149</v>
      </c>
      <c r="O6575" s="100">
        <v>2012</v>
      </c>
    </row>
    <row r="6576" spans="1:15" x14ac:dyDescent="0.25">
      <c r="A6576">
        <v>5</v>
      </c>
      <c r="B6576" t="s">
        <v>748</v>
      </c>
      <c r="C6576">
        <v>22</v>
      </c>
      <c r="D6576" t="s">
        <v>187</v>
      </c>
      <c r="E6576" t="s">
        <v>783</v>
      </c>
      <c r="F6576">
        <v>12044</v>
      </c>
      <c r="G6576" t="s">
        <v>161</v>
      </c>
      <c r="H6576" s="101">
        <v>3074.67</v>
      </c>
      <c r="I6576">
        <v>235.21</v>
      </c>
      <c r="J6576" s="8">
        <v>41004</v>
      </c>
      <c r="K6576" t="s">
        <v>148</v>
      </c>
      <c r="L6576" t="s">
        <v>151</v>
      </c>
      <c r="O6576" s="100">
        <v>2012</v>
      </c>
    </row>
    <row r="6577" spans="1:15" x14ac:dyDescent="0.25">
      <c r="A6577">
        <v>5</v>
      </c>
      <c r="B6577" t="s">
        <v>748</v>
      </c>
      <c r="C6577">
        <v>22</v>
      </c>
      <c r="D6577" t="s">
        <v>187</v>
      </c>
      <c r="E6577" t="s">
        <v>785</v>
      </c>
      <c r="F6577">
        <v>11860</v>
      </c>
      <c r="G6577" t="s">
        <v>161</v>
      </c>
      <c r="H6577" s="101">
        <v>2857.04</v>
      </c>
      <c r="I6577">
        <v>218.57</v>
      </c>
      <c r="J6577" s="8">
        <v>41004</v>
      </c>
      <c r="K6577" t="s">
        <v>148</v>
      </c>
      <c r="L6577" t="s">
        <v>151</v>
      </c>
      <c r="O6577" s="100">
        <v>2012</v>
      </c>
    </row>
    <row r="6578" spans="1:15" x14ac:dyDescent="0.25">
      <c r="A6578">
        <v>5</v>
      </c>
      <c r="B6578" t="s">
        <v>748</v>
      </c>
      <c r="C6578">
        <v>22</v>
      </c>
      <c r="D6578" t="s">
        <v>187</v>
      </c>
      <c r="E6578" t="s">
        <v>786</v>
      </c>
      <c r="F6578">
        <v>11702</v>
      </c>
      <c r="G6578" t="s">
        <v>161</v>
      </c>
      <c r="H6578" s="101">
        <v>3014.4</v>
      </c>
      <c r="I6578">
        <v>230.6</v>
      </c>
      <c r="J6578" s="8">
        <v>41004</v>
      </c>
      <c r="K6578" t="s">
        <v>148</v>
      </c>
      <c r="L6578" t="s">
        <v>151</v>
      </c>
      <c r="O6578" s="100">
        <v>2012</v>
      </c>
    </row>
    <row r="6579" spans="1:15" x14ac:dyDescent="0.25">
      <c r="A6579">
        <v>5</v>
      </c>
      <c r="B6579" t="s">
        <v>748</v>
      </c>
      <c r="C6579">
        <v>22</v>
      </c>
      <c r="D6579" t="s">
        <v>187</v>
      </c>
      <c r="E6579" t="s">
        <v>789</v>
      </c>
      <c r="F6579">
        <v>10322</v>
      </c>
      <c r="G6579" t="s">
        <v>790</v>
      </c>
      <c r="H6579" s="101">
        <v>1945.92</v>
      </c>
      <c r="I6579">
        <v>148.87</v>
      </c>
      <c r="J6579" s="8">
        <v>41004</v>
      </c>
      <c r="K6579" t="s">
        <v>148</v>
      </c>
      <c r="L6579" t="s">
        <v>149</v>
      </c>
      <c r="O6579" s="100">
        <v>2012</v>
      </c>
    </row>
    <row r="6580" spans="1:15" x14ac:dyDescent="0.25">
      <c r="A6580">
        <v>5</v>
      </c>
      <c r="B6580" t="s">
        <v>748</v>
      </c>
      <c r="C6580">
        <v>22</v>
      </c>
      <c r="D6580" t="s">
        <v>187</v>
      </c>
      <c r="E6580" t="s">
        <v>1403</v>
      </c>
      <c r="F6580">
        <v>13620</v>
      </c>
      <c r="G6580" t="s">
        <v>790</v>
      </c>
      <c r="H6580" s="101">
        <v>1080</v>
      </c>
      <c r="I6580">
        <v>156.06</v>
      </c>
      <c r="J6580" s="8">
        <v>41004</v>
      </c>
      <c r="K6580" t="s">
        <v>148</v>
      </c>
      <c r="L6580" t="s">
        <v>149</v>
      </c>
      <c r="O6580" s="100">
        <v>2012</v>
      </c>
    </row>
    <row r="6581" spans="1:15" x14ac:dyDescent="0.25">
      <c r="A6581">
        <v>5</v>
      </c>
      <c r="B6581" t="s">
        <v>748</v>
      </c>
      <c r="C6581">
        <v>22</v>
      </c>
      <c r="D6581" t="s">
        <v>187</v>
      </c>
      <c r="E6581" t="s">
        <v>791</v>
      </c>
      <c r="F6581">
        <v>11701</v>
      </c>
      <c r="G6581" t="s">
        <v>790</v>
      </c>
      <c r="H6581">
        <v>480</v>
      </c>
      <c r="I6581">
        <v>69.36</v>
      </c>
      <c r="J6581" s="8">
        <v>41004</v>
      </c>
      <c r="K6581" t="s">
        <v>148</v>
      </c>
      <c r="L6581" t="s">
        <v>190</v>
      </c>
      <c r="O6581" s="100">
        <v>2012</v>
      </c>
    </row>
    <row r="6582" spans="1:15" x14ac:dyDescent="0.25">
      <c r="A6582">
        <v>5</v>
      </c>
      <c r="B6582" t="s">
        <v>748</v>
      </c>
      <c r="C6582">
        <v>32</v>
      </c>
      <c r="D6582" t="s">
        <v>266</v>
      </c>
      <c r="E6582" t="s">
        <v>793</v>
      </c>
      <c r="F6582">
        <v>12435</v>
      </c>
      <c r="G6582" t="s">
        <v>268</v>
      </c>
      <c r="H6582" s="101">
        <v>1108.6400000000001</v>
      </c>
      <c r="I6582">
        <v>115.62</v>
      </c>
      <c r="J6582" s="8">
        <v>41004</v>
      </c>
      <c r="K6582" t="s">
        <v>148</v>
      </c>
      <c r="L6582" t="s">
        <v>149</v>
      </c>
      <c r="O6582" s="100">
        <v>2012</v>
      </c>
    </row>
    <row r="6583" spans="1:15" x14ac:dyDescent="0.25">
      <c r="A6583">
        <v>5</v>
      </c>
      <c r="B6583" t="s">
        <v>748</v>
      </c>
      <c r="C6583">
        <v>32</v>
      </c>
      <c r="D6583" t="s">
        <v>266</v>
      </c>
      <c r="E6583" t="s">
        <v>794</v>
      </c>
      <c r="F6583">
        <v>10930</v>
      </c>
      <c r="G6583" t="s">
        <v>268</v>
      </c>
      <c r="H6583" s="101">
        <v>2037.63</v>
      </c>
      <c r="I6583">
        <v>150.97999999999999</v>
      </c>
      <c r="J6583" s="8">
        <v>41004</v>
      </c>
      <c r="K6583" t="s">
        <v>148</v>
      </c>
      <c r="L6583" t="s">
        <v>151</v>
      </c>
      <c r="O6583" s="100">
        <v>2012</v>
      </c>
    </row>
    <row r="6584" spans="1:15" x14ac:dyDescent="0.25">
      <c r="A6584">
        <v>5</v>
      </c>
      <c r="B6584" t="s">
        <v>748</v>
      </c>
      <c r="C6584">
        <v>32</v>
      </c>
      <c r="D6584" t="s">
        <v>266</v>
      </c>
      <c r="E6584" t="s">
        <v>795</v>
      </c>
      <c r="F6584">
        <v>12924</v>
      </c>
      <c r="G6584" t="s">
        <v>268</v>
      </c>
      <c r="H6584" s="101">
        <v>1392.56</v>
      </c>
      <c r="I6584">
        <v>106.53</v>
      </c>
      <c r="J6584" s="8">
        <v>41004</v>
      </c>
      <c r="K6584" t="s">
        <v>148</v>
      </c>
      <c r="L6584" t="s">
        <v>149</v>
      </c>
      <c r="O6584" s="100">
        <v>2012</v>
      </c>
    </row>
    <row r="6585" spans="1:15" x14ac:dyDescent="0.25">
      <c r="A6585">
        <v>5</v>
      </c>
      <c r="B6585" t="s">
        <v>748</v>
      </c>
      <c r="C6585">
        <v>32</v>
      </c>
      <c r="D6585" t="s">
        <v>266</v>
      </c>
      <c r="E6585" t="s">
        <v>796</v>
      </c>
      <c r="F6585">
        <v>12895</v>
      </c>
      <c r="G6585" t="s">
        <v>268</v>
      </c>
      <c r="H6585" s="101">
        <v>2038.46</v>
      </c>
      <c r="I6585">
        <v>145.65</v>
      </c>
      <c r="J6585" s="8">
        <v>41004</v>
      </c>
      <c r="K6585" t="s">
        <v>148</v>
      </c>
      <c r="L6585" t="s">
        <v>151</v>
      </c>
      <c r="O6585" s="100">
        <v>2012</v>
      </c>
    </row>
    <row r="6586" spans="1:15" x14ac:dyDescent="0.25">
      <c r="A6586">
        <v>5</v>
      </c>
      <c r="B6586" t="s">
        <v>748</v>
      </c>
      <c r="C6586">
        <v>32</v>
      </c>
      <c r="D6586" t="s">
        <v>266</v>
      </c>
      <c r="E6586" t="s">
        <v>797</v>
      </c>
      <c r="F6586">
        <v>10887</v>
      </c>
      <c r="G6586" t="s">
        <v>268</v>
      </c>
      <c r="H6586" s="101">
        <v>2104.2800000000002</v>
      </c>
      <c r="I6586">
        <v>156.57</v>
      </c>
      <c r="J6586" s="8">
        <v>41004</v>
      </c>
      <c r="K6586" t="s">
        <v>148</v>
      </c>
      <c r="L6586" t="s">
        <v>151</v>
      </c>
      <c r="O6586" s="100">
        <v>2012</v>
      </c>
    </row>
    <row r="6587" spans="1:15" x14ac:dyDescent="0.25">
      <c r="A6587">
        <v>5</v>
      </c>
      <c r="B6587" t="s">
        <v>748</v>
      </c>
      <c r="C6587">
        <v>32</v>
      </c>
      <c r="D6587" t="s">
        <v>266</v>
      </c>
      <c r="E6587" t="s">
        <v>798</v>
      </c>
      <c r="F6587">
        <v>11940</v>
      </c>
      <c r="G6587" t="s">
        <v>307</v>
      </c>
      <c r="H6587" s="101">
        <v>1917.78</v>
      </c>
      <c r="I6587">
        <v>125.2</v>
      </c>
      <c r="J6587" s="8">
        <v>41004</v>
      </c>
      <c r="K6587" t="s">
        <v>148</v>
      </c>
      <c r="L6587" t="s">
        <v>151</v>
      </c>
      <c r="O6587" s="100">
        <v>2012</v>
      </c>
    </row>
    <row r="6588" spans="1:15" x14ac:dyDescent="0.25">
      <c r="A6588">
        <v>5</v>
      </c>
      <c r="B6588" t="s">
        <v>748</v>
      </c>
      <c r="C6588">
        <v>46</v>
      </c>
      <c r="D6588" t="s">
        <v>281</v>
      </c>
      <c r="E6588" t="s">
        <v>816</v>
      </c>
      <c r="F6588">
        <v>13017</v>
      </c>
      <c r="G6588" t="s">
        <v>283</v>
      </c>
      <c r="H6588" s="101">
        <v>1339</v>
      </c>
      <c r="I6588">
        <v>102.44</v>
      </c>
      <c r="J6588" s="8">
        <v>41004</v>
      </c>
      <c r="K6588" t="s">
        <v>148</v>
      </c>
      <c r="L6588" t="s">
        <v>149</v>
      </c>
      <c r="O6588" s="100">
        <v>2012</v>
      </c>
    </row>
    <row r="6589" spans="1:15" x14ac:dyDescent="0.25">
      <c r="A6589">
        <v>5</v>
      </c>
      <c r="B6589" t="s">
        <v>748</v>
      </c>
      <c r="C6589">
        <v>46</v>
      </c>
      <c r="D6589" t="s">
        <v>281</v>
      </c>
      <c r="E6589" t="s">
        <v>1296</v>
      </c>
      <c r="F6589">
        <v>13311</v>
      </c>
      <c r="G6589" t="s">
        <v>283</v>
      </c>
      <c r="H6589">
        <v>641.25</v>
      </c>
      <c r="I6589">
        <v>92.67</v>
      </c>
      <c r="J6589" s="8">
        <v>41004</v>
      </c>
      <c r="K6589" t="s">
        <v>148</v>
      </c>
      <c r="L6589" t="s">
        <v>149</v>
      </c>
      <c r="O6589" s="100">
        <v>2012</v>
      </c>
    </row>
    <row r="6590" spans="1:15" x14ac:dyDescent="0.25">
      <c r="A6590">
        <v>5</v>
      </c>
      <c r="B6590" t="s">
        <v>748</v>
      </c>
      <c r="C6590">
        <v>46</v>
      </c>
      <c r="D6590" t="s">
        <v>281</v>
      </c>
      <c r="E6590" t="s">
        <v>799</v>
      </c>
      <c r="F6590">
        <v>13310</v>
      </c>
      <c r="G6590" t="s">
        <v>283</v>
      </c>
      <c r="H6590">
        <v>94.5</v>
      </c>
      <c r="I6590">
        <v>13.66</v>
      </c>
      <c r="J6590" s="8">
        <v>41004</v>
      </c>
      <c r="K6590" t="s">
        <v>148</v>
      </c>
      <c r="L6590" t="s">
        <v>149</v>
      </c>
      <c r="O6590" s="100">
        <v>2012</v>
      </c>
    </row>
    <row r="6591" spans="1:15" x14ac:dyDescent="0.25">
      <c r="A6591">
        <v>5</v>
      </c>
      <c r="B6591" t="s">
        <v>748</v>
      </c>
      <c r="C6591">
        <v>46</v>
      </c>
      <c r="D6591" t="s">
        <v>281</v>
      </c>
      <c r="E6591" t="s">
        <v>800</v>
      </c>
      <c r="F6591">
        <v>13306</v>
      </c>
      <c r="G6591" t="s">
        <v>283</v>
      </c>
      <c r="H6591" s="101">
        <v>1350</v>
      </c>
      <c r="I6591">
        <v>103.28</v>
      </c>
      <c r="J6591" s="8">
        <v>41004</v>
      </c>
      <c r="K6591" t="s">
        <v>148</v>
      </c>
      <c r="L6591" t="s">
        <v>149</v>
      </c>
      <c r="O6591" s="100">
        <v>2012</v>
      </c>
    </row>
    <row r="6592" spans="1:15" x14ac:dyDescent="0.25">
      <c r="A6592">
        <v>5</v>
      </c>
      <c r="B6592" t="s">
        <v>748</v>
      </c>
      <c r="C6592">
        <v>46</v>
      </c>
      <c r="D6592" t="s">
        <v>281</v>
      </c>
      <c r="E6592" t="s">
        <v>801</v>
      </c>
      <c r="F6592">
        <v>11136</v>
      </c>
      <c r="G6592" t="s">
        <v>283</v>
      </c>
      <c r="H6592" s="101">
        <v>1505.52</v>
      </c>
      <c r="I6592">
        <v>115.17</v>
      </c>
      <c r="J6592" s="8">
        <v>41004</v>
      </c>
      <c r="K6592" t="s">
        <v>148</v>
      </c>
      <c r="L6592" t="s">
        <v>149</v>
      </c>
      <c r="O6592" s="100">
        <v>2012</v>
      </c>
    </row>
    <row r="6593" spans="1:15" x14ac:dyDescent="0.25">
      <c r="A6593">
        <v>5</v>
      </c>
      <c r="B6593" t="s">
        <v>748</v>
      </c>
      <c r="C6593">
        <v>46</v>
      </c>
      <c r="D6593" t="s">
        <v>281</v>
      </c>
      <c r="E6593" t="s">
        <v>1335</v>
      </c>
      <c r="F6593">
        <v>12587</v>
      </c>
      <c r="G6593" t="s">
        <v>283</v>
      </c>
      <c r="H6593" s="101">
        <v>1168.02</v>
      </c>
      <c r="I6593">
        <v>168.79</v>
      </c>
      <c r="J6593" s="8">
        <v>41004</v>
      </c>
      <c r="K6593" t="s">
        <v>148</v>
      </c>
      <c r="L6593" t="s">
        <v>149</v>
      </c>
      <c r="O6593" s="100">
        <v>2012</v>
      </c>
    </row>
    <row r="6594" spans="1:15" x14ac:dyDescent="0.25">
      <c r="A6594">
        <v>5</v>
      </c>
      <c r="B6594" t="s">
        <v>748</v>
      </c>
      <c r="C6594">
        <v>46</v>
      </c>
      <c r="D6594" t="s">
        <v>281</v>
      </c>
      <c r="E6594" t="s">
        <v>803</v>
      </c>
      <c r="F6594">
        <v>12586</v>
      </c>
      <c r="G6594" t="s">
        <v>283</v>
      </c>
      <c r="H6594" s="101">
        <v>2167.1999999999998</v>
      </c>
      <c r="I6594">
        <v>165.79</v>
      </c>
      <c r="J6594" s="8">
        <v>41004</v>
      </c>
      <c r="K6594" t="s">
        <v>148</v>
      </c>
      <c r="L6594" t="s">
        <v>151</v>
      </c>
      <c r="O6594" s="100">
        <v>2012</v>
      </c>
    </row>
    <row r="6595" spans="1:15" x14ac:dyDescent="0.25">
      <c r="A6595">
        <v>5</v>
      </c>
      <c r="B6595" t="s">
        <v>748</v>
      </c>
      <c r="C6595">
        <v>46</v>
      </c>
      <c r="D6595" t="s">
        <v>281</v>
      </c>
      <c r="E6595" t="s">
        <v>804</v>
      </c>
      <c r="F6595">
        <v>12585</v>
      </c>
      <c r="G6595" t="s">
        <v>283</v>
      </c>
      <c r="H6595" s="101">
        <v>1606.54</v>
      </c>
      <c r="I6595">
        <v>122.9</v>
      </c>
      <c r="J6595" s="8">
        <v>41004</v>
      </c>
      <c r="K6595" t="s">
        <v>148</v>
      </c>
      <c r="L6595" t="s">
        <v>149</v>
      </c>
      <c r="O6595" s="100">
        <v>2012</v>
      </c>
    </row>
    <row r="6596" spans="1:15" x14ac:dyDescent="0.25">
      <c r="A6596">
        <v>5</v>
      </c>
      <c r="B6596" t="s">
        <v>748</v>
      </c>
      <c r="C6596">
        <v>46</v>
      </c>
      <c r="D6596" t="s">
        <v>281</v>
      </c>
      <c r="E6596" t="s">
        <v>1297</v>
      </c>
      <c r="F6596">
        <v>11098</v>
      </c>
      <c r="G6596" t="s">
        <v>283</v>
      </c>
      <c r="H6596" s="101">
        <v>1043.9000000000001</v>
      </c>
      <c r="I6596">
        <v>150.84</v>
      </c>
      <c r="J6596" s="8">
        <v>41004</v>
      </c>
      <c r="K6596" t="s">
        <v>148</v>
      </c>
      <c r="L6596" t="s">
        <v>149</v>
      </c>
      <c r="O6596" s="100">
        <v>2012</v>
      </c>
    </row>
    <row r="6597" spans="1:15" x14ac:dyDescent="0.25">
      <c r="A6597">
        <v>5</v>
      </c>
      <c r="B6597" t="s">
        <v>748</v>
      </c>
      <c r="C6597">
        <v>60</v>
      </c>
      <c r="D6597" t="s">
        <v>806</v>
      </c>
      <c r="E6597" t="s">
        <v>807</v>
      </c>
      <c r="F6597">
        <v>11910</v>
      </c>
      <c r="G6597" t="s">
        <v>808</v>
      </c>
      <c r="H6597">
        <v>840.13</v>
      </c>
      <c r="I6597">
        <v>121.4</v>
      </c>
      <c r="J6597" s="8">
        <v>41004</v>
      </c>
      <c r="K6597" t="s">
        <v>148</v>
      </c>
      <c r="L6597" t="s">
        <v>149</v>
      </c>
      <c r="O6597" s="100">
        <v>2012</v>
      </c>
    </row>
    <row r="6598" spans="1:15" x14ac:dyDescent="0.25">
      <c r="A6598">
        <v>5</v>
      </c>
      <c r="B6598" t="s">
        <v>748</v>
      </c>
      <c r="C6598">
        <v>60</v>
      </c>
      <c r="D6598" t="s">
        <v>806</v>
      </c>
      <c r="E6598" t="s">
        <v>809</v>
      </c>
      <c r="F6598">
        <v>13442</v>
      </c>
      <c r="G6598" t="s">
        <v>808</v>
      </c>
      <c r="H6598">
        <v>400</v>
      </c>
      <c r="I6598">
        <v>57.8</v>
      </c>
      <c r="J6598" s="8">
        <v>41004</v>
      </c>
      <c r="K6598" t="s">
        <v>148</v>
      </c>
      <c r="L6598" t="s">
        <v>190</v>
      </c>
      <c r="O6598" s="100">
        <v>2012</v>
      </c>
    </row>
    <row r="6599" spans="1:15" x14ac:dyDescent="0.25">
      <c r="A6599">
        <v>5</v>
      </c>
      <c r="B6599" t="s">
        <v>748</v>
      </c>
      <c r="C6599">
        <v>62</v>
      </c>
      <c r="D6599" t="s">
        <v>296</v>
      </c>
      <c r="E6599" t="s">
        <v>812</v>
      </c>
      <c r="F6599">
        <v>13490</v>
      </c>
      <c r="G6599" t="s">
        <v>298</v>
      </c>
      <c r="H6599" s="101">
        <v>1755.77</v>
      </c>
      <c r="I6599">
        <v>134.32</v>
      </c>
      <c r="J6599" s="8">
        <v>41004</v>
      </c>
      <c r="K6599" t="s">
        <v>148</v>
      </c>
      <c r="L6599" t="s">
        <v>151</v>
      </c>
      <c r="O6599" s="100">
        <v>2012</v>
      </c>
    </row>
    <row r="6600" spans="1:15" x14ac:dyDescent="0.25">
      <c r="A6600">
        <v>5</v>
      </c>
      <c r="B6600" t="s">
        <v>748</v>
      </c>
      <c r="C6600">
        <v>62</v>
      </c>
      <c r="D6600" t="s">
        <v>296</v>
      </c>
      <c r="E6600" t="s">
        <v>813</v>
      </c>
      <c r="F6600">
        <v>13538</v>
      </c>
      <c r="G6600" t="s">
        <v>298</v>
      </c>
      <c r="H6600" s="101">
        <v>1387.5</v>
      </c>
      <c r="I6600">
        <v>106.15</v>
      </c>
      <c r="J6600" s="8">
        <v>41004</v>
      </c>
      <c r="K6600" t="s">
        <v>148</v>
      </c>
      <c r="L6600" t="s">
        <v>149</v>
      </c>
      <c r="O6600" s="100">
        <v>2012</v>
      </c>
    </row>
    <row r="6601" spans="1:15" x14ac:dyDescent="0.25">
      <c r="A6601">
        <v>5</v>
      </c>
      <c r="B6601" t="s">
        <v>748</v>
      </c>
      <c r="C6601">
        <v>67</v>
      </c>
      <c r="D6601" t="s">
        <v>301</v>
      </c>
      <c r="E6601" t="s">
        <v>814</v>
      </c>
      <c r="F6601">
        <v>12947</v>
      </c>
      <c r="G6601" t="s">
        <v>300</v>
      </c>
      <c r="H6601" s="101">
        <v>1541.28</v>
      </c>
      <c r="I6601">
        <v>117.91</v>
      </c>
      <c r="J6601" s="8">
        <v>41004</v>
      </c>
      <c r="K6601" t="s">
        <v>148</v>
      </c>
      <c r="L6601" t="s">
        <v>149</v>
      </c>
      <c r="O6601" s="100">
        <v>2012</v>
      </c>
    </row>
    <row r="6602" spans="1:15" x14ac:dyDescent="0.25">
      <c r="A6602">
        <v>5</v>
      </c>
      <c r="B6602" t="s">
        <v>748</v>
      </c>
      <c r="C6602">
        <v>72</v>
      </c>
      <c r="D6602" t="s">
        <v>305</v>
      </c>
      <c r="E6602" t="s">
        <v>749</v>
      </c>
      <c r="F6602">
        <v>12504</v>
      </c>
      <c r="G6602" t="s">
        <v>750</v>
      </c>
      <c r="H6602">
        <v>703.96</v>
      </c>
      <c r="I6602">
        <v>52.24</v>
      </c>
      <c r="J6602" s="8">
        <v>41004</v>
      </c>
      <c r="K6602" t="s">
        <v>148</v>
      </c>
      <c r="L6602" t="s">
        <v>151</v>
      </c>
      <c r="O6602" s="100">
        <v>2012</v>
      </c>
    </row>
    <row r="6603" spans="1:15" x14ac:dyDescent="0.25">
      <c r="A6603">
        <v>5</v>
      </c>
      <c r="B6603" t="s">
        <v>748</v>
      </c>
      <c r="C6603">
        <v>72</v>
      </c>
      <c r="D6603" t="s">
        <v>305</v>
      </c>
      <c r="E6603" t="s">
        <v>815</v>
      </c>
      <c r="F6603">
        <v>12473</v>
      </c>
      <c r="G6603" t="s">
        <v>268</v>
      </c>
      <c r="H6603" s="101">
        <v>1637.61</v>
      </c>
      <c r="I6603">
        <v>125.28</v>
      </c>
      <c r="J6603" s="8">
        <v>41004</v>
      </c>
      <c r="K6603" t="s">
        <v>148</v>
      </c>
      <c r="L6603" t="s">
        <v>149</v>
      </c>
      <c r="O6603" s="100">
        <v>2012</v>
      </c>
    </row>
    <row r="6604" spans="1:15" x14ac:dyDescent="0.25">
      <c r="A6604">
        <v>5</v>
      </c>
      <c r="B6604" t="s">
        <v>748</v>
      </c>
      <c r="C6604">
        <v>72</v>
      </c>
      <c r="D6604" t="s">
        <v>305</v>
      </c>
      <c r="E6604" t="s">
        <v>757</v>
      </c>
      <c r="F6604">
        <v>12470</v>
      </c>
      <c r="G6604" t="s">
        <v>600</v>
      </c>
      <c r="H6604">
        <v>458.17</v>
      </c>
      <c r="I6604">
        <v>29.02</v>
      </c>
      <c r="J6604" s="8">
        <v>41004</v>
      </c>
      <c r="K6604" t="s">
        <v>148</v>
      </c>
      <c r="L6604" t="s">
        <v>151</v>
      </c>
      <c r="O6604" s="100">
        <v>2012</v>
      </c>
    </row>
    <row r="6605" spans="1:15" x14ac:dyDescent="0.25">
      <c r="A6605">
        <v>5</v>
      </c>
      <c r="B6605" t="s">
        <v>748</v>
      </c>
      <c r="C6605">
        <v>72</v>
      </c>
      <c r="D6605" t="s">
        <v>305</v>
      </c>
      <c r="E6605" t="s">
        <v>818</v>
      </c>
      <c r="F6605">
        <v>11618</v>
      </c>
      <c r="G6605" t="s">
        <v>424</v>
      </c>
      <c r="H6605" s="101">
        <v>2028.47</v>
      </c>
      <c r="I6605">
        <v>131.32</v>
      </c>
      <c r="J6605" s="8">
        <v>41004</v>
      </c>
      <c r="K6605" t="s">
        <v>148</v>
      </c>
      <c r="L6605" t="s">
        <v>151</v>
      </c>
      <c r="O6605" s="100">
        <v>2012</v>
      </c>
    </row>
    <row r="6606" spans="1:15" x14ac:dyDescent="0.25">
      <c r="A6606">
        <v>5</v>
      </c>
      <c r="B6606" t="s">
        <v>748</v>
      </c>
      <c r="C6606">
        <v>72</v>
      </c>
      <c r="D6606" t="s">
        <v>305</v>
      </c>
      <c r="E6606" t="s">
        <v>1404</v>
      </c>
      <c r="F6606">
        <v>13606</v>
      </c>
      <c r="G6606" t="s">
        <v>307</v>
      </c>
      <c r="H6606">
        <v>218.16</v>
      </c>
      <c r="I6606">
        <v>31.53</v>
      </c>
      <c r="J6606" s="8">
        <v>41004</v>
      </c>
      <c r="K6606" t="s">
        <v>148</v>
      </c>
      <c r="L6606" t="s">
        <v>190</v>
      </c>
      <c r="O6606" s="100">
        <v>2012</v>
      </c>
    </row>
    <row r="6607" spans="1:15" x14ac:dyDescent="0.25">
      <c r="A6607">
        <v>5</v>
      </c>
      <c r="B6607" t="s">
        <v>748</v>
      </c>
      <c r="C6607">
        <v>72</v>
      </c>
      <c r="D6607" t="s">
        <v>305</v>
      </c>
      <c r="E6607" t="s">
        <v>819</v>
      </c>
      <c r="F6607">
        <v>13393</v>
      </c>
      <c r="G6607" t="s">
        <v>307</v>
      </c>
      <c r="H6607">
        <v>432</v>
      </c>
      <c r="I6607">
        <v>62.41</v>
      </c>
      <c r="J6607" s="8">
        <v>41004</v>
      </c>
      <c r="K6607" t="s">
        <v>148</v>
      </c>
      <c r="L6607" t="s">
        <v>190</v>
      </c>
      <c r="O6607" s="100">
        <v>2012</v>
      </c>
    </row>
    <row r="6608" spans="1:15" x14ac:dyDescent="0.25">
      <c r="A6608">
        <v>5</v>
      </c>
      <c r="B6608" t="s">
        <v>748</v>
      </c>
      <c r="C6608">
        <v>72</v>
      </c>
      <c r="D6608" t="s">
        <v>305</v>
      </c>
      <c r="E6608" t="s">
        <v>820</v>
      </c>
      <c r="F6608">
        <v>13252</v>
      </c>
      <c r="G6608" t="s">
        <v>307</v>
      </c>
      <c r="H6608" s="101">
        <v>1326.13</v>
      </c>
      <c r="I6608">
        <v>149.71</v>
      </c>
      <c r="J6608" s="8">
        <v>41004</v>
      </c>
      <c r="K6608" t="s">
        <v>148</v>
      </c>
      <c r="L6608" t="s">
        <v>149</v>
      </c>
      <c r="O6608" s="100">
        <v>2012</v>
      </c>
    </row>
    <row r="6609" spans="1:15" x14ac:dyDescent="0.25">
      <c r="A6609">
        <v>5</v>
      </c>
      <c r="B6609" t="s">
        <v>748</v>
      </c>
      <c r="C6609">
        <v>72</v>
      </c>
      <c r="D6609" t="s">
        <v>305</v>
      </c>
      <c r="E6609" t="s">
        <v>821</v>
      </c>
      <c r="F6609">
        <v>13189</v>
      </c>
      <c r="G6609" t="s">
        <v>307</v>
      </c>
      <c r="H6609" s="101">
        <v>1924</v>
      </c>
      <c r="I6609">
        <v>147.19</v>
      </c>
      <c r="J6609" s="8">
        <v>41004</v>
      </c>
      <c r="K6609" t="s">
        <v>148</v>
      </c>
      <c r="L6609" t="s">
        <v>149</v>
      </c>
      <c r="O6609" s="100">
        <v>2012</v>
      </c>
    </row>
    <row r="6610" spans="1:15" x14ac:dyDescent="0.25">
      <c r="A6610">
        <v>5</v>
      </c>
      <c r="B6610" t="s">
        <v>748</v>
      </c>
      <c r="C6610">
        <v>72</v>
      </c>
      <c r="D6610" t="s">
        <v>305</v>
      </c>
      <c r="E6610" t="s">
        <v>822</v>
      </c>
      <c r="F6610">
        <v>11841</v>
      </c>
      <c r="G6610" t="s">
        <v>307</v>
      </c>
      <c r="H6610" s="101">
        <v>1809.45</v>
      </c>
      <c r="I6610">
        <v>133.52000000000001</v>
      </c>
      <c r="J6610" s="8">
        <v>41004</v>
      </c>
      <c r="K6610" t="s">
        <v>148</v>
      </c>
      <c r="L6610" t="s">
        <v>151</v>
      </c>
      <c r="O6610" s="100">
        <v>2012</v>
      </c>
    </row>
    <row r="6611" spans="1:15" x14ac:dyDescent="0.25">
      <c r="A6611">
        <v>5</v>
      </c>
      <c r="B6611" t="s">
        <v>748</v>
      </c>
      <c r="C6611">
        <v>72</v>
      </c>
      <c r="D6611" t="s">
        <v>305</v>
      </c>
      <c r="E6611" t="s">
        <v>823</v>
      </c>
      <c r="F6611">
        <v>13528</v>
      </c>
      <c r="G6611" t="s">
        <v>307</v>
      </c>
      <c r="H6611">
        <v>662.5</v>
      </c>
      <c r="I6611">
        <v>95.75</v>
      </c>
      <c r="J6611" s="8">
        <v>41004</v>
      </c>
      <c r="K6611" t="s">
        <v>148</v>
      </c>
      <c r="L6611" t="s">
        <v>190</v>
      </c>
      <c r="O6611" s="100">
        <v>2012</v>
      </c>
    </row>
    <row r="6612" spans="1:15" x14ac:dyDescent="0.25">
      <c r="A6612">
        <v>5</v>
      </c>
      <c r="B6612" t="s">
        <v>748</v>
      </c>
      <c r="C6612">
        <v>72</v>
      </c>
      <c r="D6612" t="s">
        <v>305</v>
      </c>
      <c r="E6612" t="s">
        <v>824</v>
      </c>
      <c r="F6612">
        <v>11181</v>
      </c>
      <c r="G6612" t="s">
        <v>307</v>
      </c>
      <c r="H6612" s="101">
        <v>1923.08</v>
      </c>
      <c r="I6612">
        <v>141.36000000000001</v>
      </c>
      <c r="J6612" s="8">
        <v>41004</v>
      </c>
      <c r="K6612" t="s">
        <v>148</v>
      </c>
      <c r="L6612" t="s">
        <v>151</v>
      </c>
      <c r="O6612" s="100">
        <v>2012</v>
      </c>
    </row>
    <row r="6613" spans="1:15" x14ac:dyDescent="0.25">
      <c r="A6613">
        <v>5</v>
      </c>
      <c r="B6613" t="s">
        <v>748</v>
      </c>
      <c r="C6613">
        <v>72</v>
      </c>
      <c r="D6613" t="s">
        <v>305</v>
      </c>
      <c r="E6613" t="s">
        <v>825</v>
      </c>
      <c r="F6613">
        <v>12055</v>
      </c>
      <c r="G6613" t="s">
        <v>307</v>
      </c>
      <c r="H6613">
        <v>912.5</v>
      </c>
      <c r="I6613">
        <v>131.87</v>
      </c>
      <c r="J6613" s="8">
        <v>41004</v>
      </c>
      <c r="K6613" t="s">
        <v>148</v>
      </c>
      <c r="L6613" t="s">
        <v>190</v>
      </c>
      <c r="O6613" s="100">
        <v>2012</v>
      </c>
    </row>
    <row r="6614" spans="1:15" x14ac:dyDescent="0.25">
      <c r="A6614">
        <v>5</v>
      </c>
      <c r="B6614" t="s">
        <v>748</v>
      </c>
      <c r="C6614">
        <v>72</v>
      </c>
      <c r="D6614" t="s">
        <v>305</v>
      </c>
      <c r="E6614" t="s">
        <v>826</v>
      </c>
      <c r="F6614">
        <v>13562</v>
      </c>
      <c r="G6614" t="s">
        <v>307</v>
      </c>
      <c r="H6614">
        <v>299.16000000000003</v>
      </c>
      <c r="I6614">
        <v>43.23</v>
      </c>
      <c r="J6614" s="8">
        <v>41004</v>
      </c>
      <c r="K6614" t="s">
        <v>148</v>
      </c>
      <c r="L6614" t="s">
        <v>190</v>
      </c>
      <c r="O6614" s="100">
        <v>2012</v>
      </c>
    </row>
    <row r="6615" spans="1:15" x14ac:dyDescent="0.25">
      <c r="A6615">
        <v>5</v>
      </c>
      <c r="B6615" t="s">
        <v>748</v>
      </c>
      <c r="C6615">
        <v>72</v>
      </c>
      <c r="D6615" t="s">
        <v>305</v>
      </c>
      <c r="E6615" t="s">
        <v>827</v>
      </c>
      <c r="F6615">
        <v>12226</v>
      </c>
      <c r="G6615" t="s">
        <v>307</v>
      </c>
      <c r="H6615" s="101">
        <v>1455.16</v>
      </c>
      <c r="I6615">
        <v>111.32</v>
      </c>
      <c r="J6615" s="8">
        <v>41004</v>
      </c>
      <c r="K6615" t="s">
        <v>148</v>
      </c>
      <c r="L6615" t="s">
        <v>149</v>
      </c>
      <c r="O6615" s="100">
        <v>2012</v>
      </c>
    </row>
    <row r="6616" spans="1:15" x14ac:dyDescent="0.25">
      <c r="A6616">
        <v>5</v>
      </c>
      <c r="B6616" t="s">
        <v>748</v>
      </c>
      <c r="C6616">
        <v>72</v>
      </c>
      <c r="D6616" t="s">
        <v>305</v>
      </c>
      <c r="E6616" t="s">
        <v>829</v>
      </c>
      <c r="F6616">
        <v>12126</v>
      </c>
      <c r="G6616" t="s">
        <v>307</v>
      </c>
      <c r="H6616">
        <v>602</v>
      </c>
      <c r="I6616">
        <v>86.98</v>
      </c>
      <c r="J6616" s="8">
        <v>41004</v>
      </c>
      <c r="K6616" t="s">
        <v>148</v>
      </c>
      <c r="L6616" t="s">
        <v>149</v>
      </c>
      <c r="O6616" s="100">
        <v>2012</v>
      </c>
    </row>
    <row r="6617" spans="1:15" x14ac:dyDescent="0.25">
      <c r="A6617">
        <v>5</v>
      </c>
      <c r="B6617" t="s">
        <v>748</v>
      </c>
      <c r="C6617">
        <v>72</v>
      </c>
      <c r="D6617" t="s">
        <v>305</v>
      </c>
      <c r="E6617" t="s">
        <v>830</v>
      </c>
      <c r="F6617">
        <v>13102</v>
      </c>
      <c r="G6617" t="s">
        <v>307</v>
      </c>
      <c r="H6617">
        <v>492.86</v>
      </c>
      <c r="I6617">
        <v>37.71</v>
      </c>
      <c r="J6617" s="8">
        <v>41004</v>
      </c>
      <c r="K6617" t="s">
        <v>148</v>
      </c>
      <c r="L6617" t="s">
        <v>149</v>
      </c>
      <c r="O6617" s="100">
        <v>2012</v>
      </c>
    </row>
    <row r="6618" spans="1:15" x14ac:dyDescent="0.25">
      <c r="A6618">
        <v>5</v>
      </c>
      <c r="B6618" t="s">
        <v>748</v>
      </c>
      <c r="C6618">
        <v>72</v>
      </c>
      <c r="D6618" t="s">
        <v>305</v>
      </c>
      <c r="E6618" t="s">
        <v>831</v>
      </c>
      <c r="F6618">
        <v>12992</v>
      </c>
      <c r="G6618" t="s">
        <v>307</v>
      </c>
      <c r="H6618" s="101">
        <v>2005.77</v>
      </c>
      <c r="I6618">
        <v>153.44</v>
      </c>
      <c r="J6618" s="8">
        <v>41004</v>
      </c>
      <c r="K6618" t="s">
        <v>148</v>
      </c>
      <c r="L6618" t="s">
        <v>151</v>
      </c>
      <c r="O6618" s="100">
        <v>2012</v>
      </c>
    </row>
    <row r="6619" spans="1:15" x14ac:dyDescent="0.25">
      <c r="A6619">
        <v>5</v>
      </c>
      <c r="B6619" t="s">
        <v>748</v>
      </c>
      <c r="C6619">
        <v>72</v>
      </c>
      <c r="D6619" t="s">
        <v>305</v>
      </c>
      <c r="E6619" t="s">
        <v>832</v>
      </c>
      <c r="F6619">
        <v>11919</v>
      </c>
      <c r="G6619" t="s">
        <v>307</v>
      </c>
      <c r="H6619" s="101">
        <v>1808.09</v>
      </c>
      <c r="I6619">
        <v>132.49</v>
      </c>
      <c r="J6619" s="8">
        <v>41004</v>
      </c>
      <c r="K6619" t="s">
        <v>148</v>
      </c>
      <c r="L6619" t="s">
        <v>151</v>
      </c>
      <c r="O6619" s="100">
        <v>2012</v>
      </c>
    </row>
    <row r="6620" spans="1:15" x14ac:dyDescent="0.25">
      <c r="A6620">
        <v>5</v>
      </c>
      <c r="B6620" t="s">
        <v>748</v>
      </c>
      <c r="C6620">
        <v>72</v>
      </c>
      <c r="D6620" t="s">
        <v>305</v>
      </c>
      <c r="E6620" t="s">
        <v>833</v>
      </c>
      <c r="F6620">
        <v>12542</v>
      </c>
      <c r="G6620" t="s">
        <v>307</v>
      </c>
      <c r="H6620" s="101">
        <v>1326</v>
      </c>
      <c r="I6620">
        <v>101.44</v>
      </c>
      <c r="J6620" s="8">
        <v>41004</v>
      </c>
      <c r="K6620" t="s">
        <v>148</v>
      </c>
      <c r="L6620" t="s">
        <v>149</v>
      </c>
      <c r="O6620" s="100">
        <v>2012</v>
      </c>
    </row>
    <row r="6621" spans="1:15" x14ac:dyDescent="0.25">
      <c r="A6621">
        <v>5</v>
      </c>
      <c r="B6621" t="s">
        <v>748</v>
      </c>
      <c r="C6621">
        <v>72</v>
      </c>
      <c r="D6621" t="s">
        <v>305</v>
      </c>
      <c r="E6621" t="s">
        <v>834</v>
      </c>
      <c r="F6621">
        <v>11260</v>
      </c>
      <c r="G6621" t="s">
        <v>307</v>
      </c>
      <c r="H6621" s="101">
        <v>1647.85</v>
      </c>
      <c r="I6621">
        <v>126.06</v>
      </c>
      <c r="J6621" s="8">
        <v>41004</v>
      </c>
      <c r="K6621" t="s">
        <v>148</v>
      </c>
      <c r="L6621" t="s">
        <v>149</v>
      </c>
      <c r="O6621" s="100">
        <v>2012</v>
      </c>
    </row>
    <row r="6622" spans="1:15" x14ac:dyDescent="0.25">
      <c r="A6622">
        <v>5</v>
      </c>
      <c r="B6622" t="s">
        <v>748</v>
      </c>
      <c r="C6622">
        <v>72</v>
      </c>
      <c r="D6622" t="s">
        <v>305</v>
      </c>
      <c r="E6622" t="s">
        <v>846</v>
      </c>
      <c r="F6622">
        <v>11624</v>
      </c>
      <c r="G6622" t="s">
        <v>307</v>
      </c>
      <c r="H6622">
        <v>75</v>
      </c>
      <c r="I6622">
        <v>5.74</v>
      </c>
      <c r="J6622" s="8">
        <v>41004</v>
      </c>
      <c r="K6622" t="s">
        <v>526</v>
      </c>
      <c r="L6622" t="s">
        <v>190</v>
      </c>
      <c r="O6622" s="100">
        <v>2012</v>
      </c>
    </row>
    <row r="6623" spans="1:15" x14ac:dyDescent="0.25">
      <c r="A6623">
        <v>5</v>
      </c>
      <c r="B6623" t="s">
        <v>748</v>
      </c>
      <c r="C6623">
        <v>72</v>
      </c>
      <c r="D6623" t="s">
        <v>305</v>
      </c>
      <c r="E6623" t="s">
        <v>835</v>
      </c>
      <c r="F6623">
        <v>11913</v>
      </c>
      <c r="G6623" t="s">
        <v>307</v>
      </c>
      <c r="H6623" s="101">
        <v>1566.24</v>
      </c>
      <c r="I6623">
        <v>119.82</v>
      </c>
      <c r="J6623" s="8">
        <v>41004</v>
      </c>
      <c r="K6623" t="s">
        <v>148</v>
      </c>
      <c r="L6623" t="s">
        <v>149</v>
      </c>
      <c r="O6623" s="100">
        <v>2012</v>
      </c>
    </row>
    <row r="6624" spans="1:15" x14ac:dyDescent="0.25">
      <c r="A6624">
        <v>5</v>
      </c>
      <c r="B6624" t="s">
        <v>748</v>
      </c>
      <c r="C6624">
        <v>72</v>
      </c>
      <c r="D6624" t="s">
        <v>305</v>
      </c>
      <c r="E6624" t="s">
        <v>1363</v>
      </c>
      <c r="F6624">
        <v>13389</v>
      </c>
      <c r="G6624" t="s">
        <v>307</v>
      </c>
      <c r="H6624">
        <v>81</v>
      </c>
      <c r="I6624">
        <v>11.7</v>
      </c>
      <c r="J6624" s="8">
        <v>41004</v>
      </c>
      <c r="K6624" t="s">
        <v>148</v>
      </c>
      <c r="L6624" t="s">
        <v>190</v>
      </c>
      <c r="O6624" s="100">
        <v>2012</v>
      </c>
    </row>
    <row r="6625" spans="1:15" x14ac:dyDescent="0.25">
      <c r="A6625">
        <v>5</v>
      </c>
      <c r="B6625" t="s">
        <v>748</v>
      </c>
      <c r="C6625">
        <v>72</v>
      </c>
      <c r="D6625" t="s">
        <v>305</v>
      </c>
      <c r="E6625" t="s">
        <v>836</v>
      </c>
      <c r="F6625">
        <v>13253</v>
      </c>
      <c r="G6625" t="s">
        <v>307</v>
      </c>
      <c r="H6625" s="101">
        <v>1178.06</v>
      </c>
      <c r="I6625">
        <v>91.22</v>
      </c>
      <c r="J6625" s="8">
        <v>41004</v>
      </c>
      <c r="K6625" t="s">
        <v>148</v>
      </c>
      <c r="L6625" t="s">
        <v>149</v>
      </c>
      <c r="O6625" s="100">
        <v>2012</v>
      </c>
    </row>
    <row r="6626" spans="1:15" x14ac:dyDescent="0.25">
      <c r="A6626">
        <v>5</v>
      </c>
      <c r="B6626" t="s">
        <v>748</v>
      </c>
      <c r="C6626">
        <v>72</v>
      </c>
      <c r="D6626" t="s">
        <v>305</v>
      </c>
      <c r="E6626" t="s">
        <v>837</v>
      </c>
      <c r="F6626">
        <v>13391</v>
      </c>
      <c r="G6626" t="s">
        <v>307</v>
      </c>
      <c r="H6626" s="101">
        <v>1923.08</v>
      </c>
      <c r="I6626">
        <v>141.29</v>
      </c>
      <c r="J6626" s="8">
        <v>41004</v>
      </c>
      <c r="K6626" t="s">
        <v>148</v>
      </c>
      <c r="L6626" t="s">
        <v>151</v>
      </c>
      <c r="O6626" s="100">
        <v>2012</v>
      </c>
    </row>
    <row r="6627" spans="1:15" x14ac:dyDescent="0.25">
      <c r="A6627">
        <v>5</v>
      </c>
      <c r="B6627" t="s">
        <v>748</v>
      </c>
      <c r="C6627">
        <v>72</v>
      </c>
      <c r="D6627" t="s">
        <v>305</v>
      </c>
      <c r="E6627" t="s">
        <v>839</v>
      </c>
      <c r="F6627">
        <v>13392</v>
      </c>
      <c r="G6627" t="s">
        <v>307</v>
      </c>
      <c r="H6627">
        <v>850</v>
      </c>
      <c r="I6627">
        <v>80.040000000000006</v>
      </c>
      <c r="J6627" s="8">
        <v>41004</v>
      </c>
      <c r="K6627" t="s">
        <v>148</v>
      </c>
      <c r="L6627" t="s">
        <v>190</v>
      </c>
      <c r="O6627" s="100">
        <v>2012</v>
      </c>
    </row>
    <row r="6628" spans="1:15" x14ac:dyDescent="0.25">
      <c r="A6628">
        <v>5</v>
      </c>
      <c r="B6628" t="s">
        <v>748</v>
      </c>
      <c r="C6628">
        <v>74</v>
      </c>
      <c r="D6628" t="s">
        <v>328</v>
      </c>
      <c r="E6628" t="s">
        <v>840</v>
      </c>
      <c r="F6628">
        <v>12625</v>
      </c>
      <c r="G6628" t="s">
        <v>333</v>
      </c>
      <c r="H6628" s="101">
        <v>1834.4</v>
      </c>
      <c r="I6628">
        <v>131.9</v>
      </c>
      <c r="J6628" s="8">
        <v>41004</v>
      </c>
      <c r="K6628" t="s">
        <v>148</v>
      </c>
      <c r="L6628" t="s">
        <v>151</v>
      </c>
      <c r="O6628" s="100">
        <v>2012</v>
      </c>
    </row>
    <row r="6629" spans="1:15" x14ac:dyDescent="0.25">
      <c r="A6629">
        <v>5</v>
      </c>
      <c r="B6629" t="s">
        <v>748</v>
      </c>
      <c r="C6629">
        <v>75</v>
      </c>
      <c r="D6629" t="s">
        <v>334</v>
      </c>
      <c r="E6629" t="s">
        <v>1364</v>
      </c>
      <c r="F6629">
        <v>13592</v>
      </c>
      <c r="G6629" t="s">
        <v>336</v>
      </c>
      <c r="H6629">
        <v>380</v>
      </c>
      <c r="I6629">
        <v>54.91</v>
      </c>
      <c r="J6629" s="8">
        <v>41004</v>
      </c>
      <c r="K6629" t="s">
        <v>148</v>
      </c>
      <c r="L6629" t="s">
        <v>190</v>
      </c>
      <c r="O6629" s="100">
        <v>2012</v>
      </c>
    </row>
    <row r="6630" spans="1:15" x14ac:dyDescent="0.25">
      <c r="A6630">
        <v>5</v>
      </c>
      <c r="B6630" t="s">
        <v>748</v>
      </c>
      <c r="C6630">
        <v>75</v>
      </c>
      <c r="D6630" t="s">
        <v>334</v>
      </c>
      <c r="E6630" t="s">
        <v>1387</v>
      </c>
      <c r="F6630">
        <v>13608</v>
      </c>
      <c r="G6630" t="s">
        <v>336</v>
      </c>
      <c r="H6630">
        <v>380</v>
      </c>
      <c r="I6630">
        <v>54.91</v>
      </c>
      <c r="J6630" s="8">
        <v>41004</v>
      </c>
      <c r="K6630" t="s">
        <v>148</v>
      </c>
      <c r="L6630" t="s">
        <v>190</v>
      </c>
      <c r="O6630" s="100">
        <v>2012</v>
      </c>
    </row>
    <row r="6631" spans="1:15" x14ac:dyDescent="0.25">
      <c r="A6631">
        <v>5</v>
      </c>
      <c r="B6631" t="s">
        <v>748</v>
      </c>
      <c r="C6631">
        <v>75</v>
      </c>
      <c r="D6631" t="s">
        <v>334</v>
      </c>
      <c r="E6631" t="s">
        <v>1405</v>
      </c>
      <c r="F6631">
        <v>13616</v>
      </c>
      <c r="G6631" t="s">
        <v>336</v>
      </c>
      <c r="H6631">
        <v>380</v>
      </c>
      <c r="I6631">
        <v>54.91</v>
      </c>
      <c r="J6631" s="8">
        <v>41004</v>
      </c>
      <c r="K6631" t="s">
        <v>148</v>
      </c>
      <c r="L6631" t="s">
        <v>190</v>
      </c>
      <c r="O6631" s="100">
        <v>2012</v>
      </c>
    </row>
    <row r="6632" spans="1:15" x14ac:dyDescent="0.25">
      <c r="A6632">
        <v>5</v>
      </c>
      <c r="B6632" t="s">
        <v>748</v>
      </c>
      <c r="C6632">
        <v>75</v>
      </c>
      <c r="D6632" t="s">
        <v>334</v>
      </c>
      <c r="E6632" t="s">
        <v>842</v>
      </c>
      <c r="F6632">
        <v>13561</v>
      </c>
      <c r="G6632" t="s">
        <v>336</v>
      </c>
      <c r="H6632">
        <v>171</v>
      </c>
      <c r="I6632">
        <v>24.71</v>
      </c>
      <c r="J6632" s="8">
        <v>41004</v>
      </c>
      <c r="K6632" t="s">
        <v>148</v>
      </c>
      <c r="L6632" t="s">
        <v>190</v>
      </c>
      <c r="O6632" s="100">
        <v>2012</v>
      </c>
    </row>
    <row r="6633" spans="1:15" x14ac:dyDescent="0.25">
      <c r="A6633">
        <v>5</v>
      </c>
      <c r="B6633" t="s">
        <v>748</v>
      </c>
      <c r="C6633">
        <v>75</v>
      </c>
      <c r="D6633" t="s">
        <v>334</v>
      </c>
      <c r="E6633" t="s">
        <v>1406</v>
      </c>
      <c r="F6633">
        <v>13622</v>
      </c>
      <c r="G6633" t="s">
        <v>336</v>
      </c>
      <c r="H6633">
        <v>380</v>
      </c>
      <c r="I6633">
        <v>54.91</v>
      </c>
      <c r="J6633" s="8">
        <v>41004</v>
      </c>
      <c r="K6633" t="s">
        <v>148</v>
      </c>
      <c r="L6633" t="s">
        <v>190</v>
      </c>
      <c r="O6633" s="100">
        <v>2012</v>
      </c>
    </row>
    <row r="6634" spans="1:15" x14ac:dyDescent="0.25">
      <c r="A6634">
        <v>5</v>
      </c>
      <c r="B6634" t="s">
        <v>748</v>
      </c>
      <c r="C6634">
        <v>75</v>
      </c>
      <c r="D6634" t="s">
        <v>334</v>
      </c>
      <c r="E6634" t="s">
        <v>844</v>
      </c>
      <c r="F6634">
        <v>13449</v>
      </c>
      <c r="G6634" t="s">
        <v>336</v>
      </c>
      <c r="H6634">
        <v>380</v>
      </c>
      <c r="I6634">
        <v>54.91</v>
      </c>
      <c r="J6634" s="8">
        <v>41004</v>
      </c>
      <c r="K6634" t="s">
        <v>148</v>
      </c>
      <c r="L6634" t="s">
        <v>190</v>
      </c>
      <c r="O6634" s="100">
        <v>2012</v>
      </c>
    </row>
    <row r="6635" spans="1:15" x14ac:dyDescent="0.25">
      <c r="A6635">
        <v>5</v>
      </c>
      <c r="B6635" t="s">
        <v>748</v>
      </c>
      <c r="C6635">
        <v>77</v>
      </c>
      <c r="D6635" t="s">
        <v>1378</v>
      </c>
      <c r="E6635" t="s">
        <v>787</v>
      </c>
      <c r="F6635">
        <v>11674</v>
      </c>
      <c r="G6635" t="s">
        <v>202</v>
      </c>
      <c r="H6635" s="101">
        <v>1296.8</v>
      </c>
      <c r="I6635">
        <v>131.26</v>
      </c>
      <c r="J6635" s="8">
        <v>41004</v>
      </c>
      <c r="K6635" t="s">
        <v>148</v>
      </c>
      <c r="L6635" t="s">
        <v>151</v>
      </c>
      <c r="O6635" s="100">
        <v>2012</v>
      </c>
    </row>
    <row r="6636" spans="1:15" x14ac:dyDescent="0.25">
      <c r="A6636">
        <v>5</v>
      </c>
      <c r="B6636" t="s">
        <v>748</v>
      </c>
      <c r="C6636">
        <v>77</v>
      </c>
      <c r="D6636" t="s">
        <v>1378</v>
      </c>
      <c r="E6636" t="s">
        <v>788</v>
      </c>
      <c r="F6636">
        <v>11519</v>
      </c>
      <c r="G6636" t="s">
        <v>204</v>
      </c>
      <c r="H6636" s="101">
        <v>1289.5999999999999</v>
      </c>
      <c r="I6636">
        <v>172.74</v>
      </c>
      <c r="J6636" s="8">
        <v>41004</v>
      </c>
      <c r="K6636" t="s">
        <v>148</v>
      </c>
      <c r="L6636" t="s">
        <v>151</v>
      </c>
      <c r="O6636" s="100">
        <v>2012</v>
      </c>
    </row>
    <row r="6637" spans="1:15" x14ac:dyDescent="0.25">
      <c r="A6637">
        <v>5</v>
      </c>
      <c r="B6637" t="s">
        <v>748</v>
      </c>
      <c r="C6637">
        <v>79</v>
      </c>
      <c r="D6637" t="s">
        <v>340</v>
      </c>
      <c r="E6637" t="s">
        <v>845</v>
      </c>
      <c r="F6637">
        <v>12886</v>
      </c>
      <c r="G6637" t="s">
        <v>342</v>
      </c>
      <c r="H6637" s="101">
        <v>1788</v>
      </c>
      <c r="I6637">
        <v>131.62</v>
      </c>
      <c r="J6637" s="8">
        <v>41004</v>
      </c>
      <c r="K6637" t="s">
        <v>148</v>
      </c>
      <c r="L6637" t="s">
        <v>151</v>
      </c>
      <c r="O6637" s="100">
        <v>2012</v>
      </c>
    </row>
    <row r="6638" spans="1:15" x14ac:dyDescent="0.25">
      <c r="A6638">
        <v>5</v>
      </c>
      <c r="B6638" t="s">
        <v>748</v>
      </c>
      <c r="C6638">
        <v>80</v>
      </c>
      <c r="D6638" t="s">
        <v>348</v>
      </c>
      <c r="E6638" t="s">
        <v>850</v>
      </c>
      <c r="F6638">
        <v>13348</v>
      </c>
      <c r="G6638" t="s">
        <v>174</v>
      </c>
      <c r="H6638" s="101">
        <v>1922.4</v>
      </c>
      <c r="I6638">
        <v>141.09</v>
      </c>
      <c r="J6638" s="8">
        <v>41004</v>
      </c>
      <c r="K6638" t="s">
        <v>148</v>
      </c>
      <c r="L6638" t="s">
        <v>151</v>
      </c>
      <c r="O6638" s="100">
        <v>2012</v>
      </c>
    </row>
    <row r="6639" spans="1:15" x14ac:dyDescent="0.25">
      <c r="A6639">
        <v>5</v>
      </c>
      <c r="B6639" t="s">
        <v>748</v>
      </c>
      <c r="C6639">
        <v>80</v>
      </c>
      <c r="D6639" t="s">
        <v>348</v>
      </c>
      <c r="E6639" t="s">
        <v>851</v>
      </c>
      <c r="F6639">
        <v>10402</v>
      </c>
      <c r="G6639" t="s">
        <v>352</v>
      </c>
      <c r="H6639" s="101">
        <v>6002.73</v>
      </c>
      <c r="I6639">
        <v>446.28</v>
      </c>
      <c r="J6639" s="8">
        <v>41004</v>
      </c>
      <c r="K6639" t="s">
        <v>148</v>
      </c>
      <c r="L6639" t="s">
        <v>151</v>
      </c>
      <c r="O6639" s="100">
        <v>2012</v>
      </c>
    </row>
    <row r="6640" spans="1:15" x14ac:dyDescent="0.25">
      <c r="A6640">
        <v>5</v>
      </c>
      <c r="B6640" t="s">
        <v>748</v>
      </c>
      <c r="C6640">
        <v>80</v>
      </c>
      <c r="D6640" t="s">
        <v>348</v>
      </c>
      <c r="E6640" t="s">
        <v>852</v>
      </c>
      <c r="F6640">
        <v>12993</v>
      </c>
      <c r="G6640" t="s">
        <v>354</v>
      </c>
      <c r="H6640" s="101">
        <v>1031.6300000000001</v>
      </c>
      <c r="I6640">
        <v>143.54</v>
      </c>
      <c r="J6640" s="8">
        <v>41004</v>
      </c>
      <c r="K6640" t="s">
        <v>148</v>
      </c>
      <c r="L6640" t="s">
        <v>151</v>
      </c>
      <c r="O6640" s="100">
        <v>2012</v>
      </c>
    </row>
    <row r="6641" spans="1:15" x14ac:dyDescent="0.25">
      <c r="A6641">
        <v>5</v>
      </c>
      <c r="B6641" t="s">
        <v>748</v>
      </c>
      <c r="C6641">
        <v>80</v>
      </c>
      <c r="D6641" t="s">
        <v>348</v>
      </c>
      <c r="E6641" t="s">
        <v>848</v>
      </c>
      <c r="F6641">
        <v>12344</v>
      </c>
      <c r="G6641" t="s">
        <v>354</v>
      </c>
      <c r="H6641" s="101">
        <v>1209.08</v>
      </c>
      <c r="I6641">
        <v>120.69</v>
      </c>
      <c r="J6641" s="8">
        <v>41004</v>
      </c>
      <c r="K6641" t="s">
        <v>148</v>
      </c>
      <c r="L6641" t="s">
        <v>151</v>
      </c>
      <c r="O6641" s="100">
        <v>2012</v>
      </c>
    </row>
    <row r="6642" spans="1:15" x14ac:dyDescent="0.25">
      <c r="A6642">
        <v>5</v>
      </c>
      <c r="B6642" t="s">
        <v>748</v>
      </c>
      <c r="C6642">
        <v>80</v>
      </c>
      <c r="D6642" t="s">
        <v>348</v>
      </c>
      <c r="E6642" t="s">
        <v>854</v>
      </c>
      <c r="F6642">
        <v>12964</v>
      </c>
      <c r="G6642" t="s">
        <v>354</v>
      </c>
      <c r="H6642">
        <v>975.12</v>
      </c>
      <c r="I6642">
        <v>125.81</v>
      </c>
      <c r="J6642" s="8">
        <v>41004</v>
      </c>
      <c r="K6642" t="s">
        <v>148</v>
      </c>
      <c r="L6642" t="s">
        <v>151</v>
      </c>
      <c r="O6642" s="100">
        <v>2012</v>
      </c>
    </row>
    <row r="6643" spans="1:15" x14ac:dyDescent="0.25">
      <c r="A6643">
        <v>5</v>
      </c>
      <c r="B6643" t="s">
        <v>748</v>
      </c>
      <c r="C6643">
        <v>80</v>
      </c>
      <c r="D6643" t="s">
        <v>348</v>
      </c>
      <c r="E6643" t="s">
        <v>855</v>
      </c>
      <c r="F6643">
        <v>11947</v>
      </c>
      <c r="G6643" t="s">
        <v>357</v>
      </c>
      <c r="H6643" s="101">
        <v>2336.85</v>
      </c>
      <c r="I6643">
        <v>157.74</v>
      </c>
      <c r="J6643" s="8">
        <v>41004</v>
      </c>
      <c r="K6643" t="s">
        <v>148</v>
      </c>
      <c r="L6643" t="s">
        <v>151</v>
      </c>
      <c r="O6643" s="100">
        <v>2012</v>
      </c>
    </row>
    <row r="6644" spans="1:15" x14ac:dyDescent="0.25">
      <c r="A6644">
        <v>5</v>
      </c>
      <c r="B6644" t="s">
        <v>748</v>
      </c>
      <c r="C6644">
        <v>80</v>
      </c>
      <c r="D6644" t="s">
        <v>348</v>
      </c>
      <c r="E6644" t="s">
        <v>847</v>
      </c>
      <c r="F6644">
        <v>13279</v>
      </c>
      <c r="G6644" t="s">
        <v>347</v>
      </c>
      <c r="H6644" s="101">
        <v>1261</v>
      </c>
      <c r="I6644">
        <v>96.46</v>
      </c>
      <c r="J6644" s="8">
        <v>41004</v>
      </c>
      <c r="K6644" t="s">
        <v>148</v>
      </c>
      <c r="L6644" t="s">
        <v>151</v>
      </c>
      <c r="O6644" s="100">
        <v>2012</v>
      </c>
    </row>
    <row r="6645" spans="1:15" x14ac:dyDescent="0.25">
      <c r="A6645">
        <v>5</v>
      </c>
      <c r="B6645" t="s">
        <v>748</v>
      </c>
      <c r="C6645">
        <v>82</v>
      </c>
      <c r="D6645" t="s">
        <v>364</v>
      </c>
      <c r="E6645" t="s">
        <v>857</v>
      </c>
      <c r="F6645">
        <v>12739</v>
      </c>
      <c r="G6645" t="s">
        <v>366</v>
      </c>
      <c r="H6645" s="101">
        <v>2293.8000000000002</v>
      </c>
      <c r="I6645">
        <v>175.48</v>
      </c>
      <c r="J6645" s="8">
        <v>41004</v>
      </c>
      <c r="K6645" t="s">
        <v>148</v>
      </c>
      <c r="L6645" t="s">
        <v>151</v>
      </c>
      <c r="O6645" s="100">
        <v>2012</v>
      </c>
    </row>
    <row r="6646" spans="1:15" x14ac:dyDescent="0.25">
      <c r="A6646">
        <v>5</v>
      </c>
      <c r="B6646" t="s">
        <v>748</v>
      </c>
      <c r="C6646">
        <v>82</v>
      </c>
      <c r="D6646" t="s">
        <v>364</v>
      </c>
      <c r="E6646" t="s">
        <v>858</v>
      </c>
      <c r="F6646">
        <v>13384</v>
      </c>
      <c r="G6646" t="s">
        <v>366</v>
      </c>
      <c r="H6646" s="101">
        <v>2109.64</v>
      </c>
      <c r="I6646">
        <v>160.77000000000001</v>
      </c>
      <c r="J6646" s="8">
        <v>41004</v>
      </c>
      <c r="K6646" t="s">
        <v>148</v>
      </c>
      <c r="L6646" t="s">
        <v>151</v>
      </c>
      <c r="O6646" s="100">
        <v>2012</v>
      </c>
    </row>
    <row r="6647" spans="1:15" x14ac:dyDescent="0.25">
      <c r="A6647">
        <v>5</v>
      </c>
      <c r="B6647" t="s">
        <v>748</v>
      </c>
      <c r="C6647">
        <v>82</v>
      </c>
      <c r="D6647" t="s">
        <v>364</v>
      </c>
      <c r="E6647" t="s">
        <v>859</v>
      </c>
      <c r="F6647">
        <v>10521</v>
      </c>
      <c r="G6647" t="s">
        <v>366</v>
      </c>
      <c r="H6647" s="101">
        <v>3124.71</v>
      </c>
      <c r="I6647">
        <v>239.04</v>
      </c>
      <c r="J6647" s="8">
        <v>41004</v>
      </c>
      <c r="K6647" t="s">
        <v>148</v>
      </c>
      <c r="L6647" t="s">
        <v>151</v>
      </c>
      <c r="O6647" s="100">
        <v>2012</v>
      </c>
    </row>
    <row r="6648" spans="1:15" x14ac:dyDescent="0.25">
      <c r="A6648">
        <v>5</v>
      </c>
      <c r="B6648" t="s">
        <v>748</v>
      </c>
      <c r="C6648">
        <v>82</v>
      </c>
      <c r="D6648" t="s">
        <v>364</v>
      </c>
      <c r="E6648" t="s">
        <v>860</v>
      </c>
      <c r="F6648">
        <v>12741</v>
      </c>
      <c r="G6648" t="s">
        <v>366</v>
      </c>
      <c r="H6648" s="101">
        <v>2728.69</v>
      </c>
      <c r="I6648">
        <v>200.06</v>
      </c>
      <c r="J6648" s="8">
        <v>41004</v>
      </c>
      <c r="K6648" t="s">
        <v>148</v>
      </c>
      <c r="L6648" t="s">
        <v>151</v>
      </c>
      <c r="O6648" s="100">
        <v>2012</v>
      </c>
    </row>
    <row r="6649" spans="1:15" x14ac:dyDescent="0.25">
      <c r="A6649">
        <v>5</v>
      </c>
      <c r="B6649" t="s">
        <v>748</v>
      </c>
      <c r="C6649">
        <v>82</v>
      </c>
      <c r="D6649" t="s">
        <v>364</v>
      </c>
      <c r="E6649" t="s">
        <v>861</v>
      </c>
      <c r="F6649">
        <v>12280</v>
      </c>
      <c r="G6649" t="s">
        <v>366</v>
      </c>
      <c r="H6649" s="101">
        <v>2372.14</v>
      </c>
      <c r="I6649">
        <v>174.27</v>
      </c>
      <c r="J6649" s="8">
        <v>41004</v>
      </c>
      <c r="K6649" t="s">
        <v>148</v>
      </c>
      <c r="L6649" t="s">
        <v>151</v>
      </c>
      <c r="O6649" s="100">
        <v>2012</v>
      </c>
    </row>
    <row r="6650" spans="1:15" x14ac:dyDescent="0.25">
      <c r="A6650">
        <v>5</v>
      </c>
      <c r="B6650" t="s">
        <v>748</v>
      </c>
      <c r="C6650">
        <v>82</v>
      </c>
      <c r="D6650" t="s">
        <v>364</v>
      </c>
      <c r="E6650" t="s">
        <v>863</v>
      </c>
      <c r="F6650">
        <v>13327</v>
      </c>
      <c r="G6650" t="s">
        <v>864</v>
      </c>
      <c r="H6650" s="101">
        <v>2911.73</v>
      </c>
      <c r="I6650">
        <v>215.84</v>
      </c>
      <c r="J6650" s="8">
        <v>41004</v>
      </c>
      <c r="K6650" t="s">
        <v>148</v>
      </c>
      <c r="L6650" t="s">
        <v>151</v>
      </c>
      <c r="O6650" s="100">
        <v>2012</v>
      </c>
    </row>
    <row r="6651" spans="1:15" x14ac:dyDescent="0.25">
      <c r="A6651">
        <v>5</v>
      </c>
      <c r="B6651" t="s">
        <v>748</v>
      </c>
      <c r="C6651">
        <v>82</v>
      </c>
      <c r="D6651" t="s">
        <v>364</v>
      </c>
      <c r="E6651" t="s">
        <v>772</v>
      </c>
      <c r="F6651">
        <v>10356</v>
      </c>
      <c r="G6651" t="s">
        <v>773</v>
      </c>
      <c r="H6651" s="101">
        <v>1856.8</v>
      </c>
      <c r="I6651">
        <v>132.01</v>
      </c>
      <c r="J6651" s="8">
        <v>41004</v>
      </c>
      <c r="K6651" t="s">
        <v>148</v>
      </c>
      <c r="L6651" t="s">
        <v>151</v>
      </c>
      <c r="O6651" s="100">
        <v>2012</v>
      </c>
    </row>
    <row r="6652" spans="1:15" x14ac:dyDescent="0.25">
      <c r="A6652">
        <v>5</v>
      </c>
      <c r="B6652" t="s">
        <v>748</v>
      </c>
      <c r="C6652">
        <v>83</v>
      </c>
      <c r="D6652" t="s">
        <v>378</v>
      </c>
      <c r="E6652" t="s">
        <v>865</v>
      </c>
      <c r="F6652">
        <v>13156</v>
      </c>
      <c r="G6652" t="s">
        <v>562</v>
      </c>
      <c r="H6652" s="101">
        <v>2125.34</v>
      </c>
      <c r="I6652">
        <v>157.69</v>
      </c>
      <c r="J6652" s="8">
        <v>41004</v>
      </c>
      <c r="K6652" t="s">
        <v>148</v>
      </c>
      <c r="L6652" t="s">
        <v>151</v>
      </c>
      <c r="O6652" s="100">
        <v>2012</v>
      </c>
    </row>
    <row r="6653" spans="1:15" x14ac:dyDescent="0.25">
      <c r="A6653">
        <v>5</v>
      </c>
      <c r="B6653" t="s">
        <v>748</v>
      </c>
      <c r="C6653">
        <v>83</v>
      </c>
      <c r="D6653" t="s">
        <v>378</v>
      </c>
      <c r="E6653" t="s">
        <v>866</v>
      </c>
      <c r="F6653">
        <v>10774</v>
      </c>
      <c r="G6653" t="s">
        <v>562</v>
      </c>
      <c r="H6653" s="101">
        <v>3902.5</v>
      </c>
      <c r="I6653">
        <v>251.97</v>
      </c>
      <c r="J6653" s="8">
        <v>41004</v>
      </c>
      <c r="K6653" t="s">
        <v>148</v>
      </c>
      <c r="L6653" t="s">
        <v>151</v>
      </c>
      <c r="O6653" s="100">
        <v>2012</v>
      </c>
    </row>
    <row r="6654" spans="1:15" x14ac:dyDescent="0.25">
      <c r="A6654">
        <v>5</v>
      </c>
      <c r="B6654" t="s">
        <v>748</v>
      </c>
      <c r="C6654">
        <v>83</v>
      </c>
      <c r="D6654" t="s">
        <v>378</v>
      </c>
      <c r="E6654" t="s">
        <v>867</v>
      </c>
      <c r="F6654">
        <v>13244</v>
      </c>
      <c r="G6654" t="s">
        <v>562</v>
      </c>
      <c r="H6654" s="101">
        <v>2392.1999999999998</v>
      </c>
      <c r="I6654">
        <v>182.16</v>
      </c>
      <c r="J6654" s="8">
        <v>41004</v>
      </c>
      <c r="K6654" t="s">
        <v>148</v>
      </c>
      <c r="L6654" t="s">
        <v>151</v>
      </c>
      <c r="O6654" s="100">
        <v>2012</v>
      </c>
    </row>
    <row r="6655" spans="1:15" x14ac:dyDescent="0.25">
      <c r="A6655">
        <v>5</v>
      </c>
      <c r="B6655" t="s">
        <v>748</v>
      </c>
      <c r="C6655">
        <v>83</v>
      </c>
      <c r="D6655" t="s">
        <v>378</v>
      </c>
      <c r="E6655" t="s">
        <v>868</v>
      </c>
      <c r="F6655">
        <v>13006</v>
      </c>
      <c r="G6655" t="s">
        <v>562</v>
      </c>
      <c r="H6655" s="101">
        <v>2495.9</v>
      </c>
      <c r="I6655">
        <v>184.73</v>
      </c>
      <c r="J6655" s="8">
        <v>41004</v>
      </c>
      <c r="K6655" t="s">
        <v>148</v>
      </c>
      <c r="L6655" t="s">
        <v>151</v>
      </c>
      <c r="O6655" s="100">
        <v>2012</v>
      </c>
    </row>
    <row r="6656" spans="1:15" x14ac:dyDescent="0.25">
      <c r="A6656">
        <v>5</v>
      </c>
      <c r="B6656" t="s">
        <v>748</v>
      </c>
      <c r="C6656">
        <v>83</v>
      </c>
      <c r="D6656" t="s">
        <v>378</v>
      </c>
      <c r="E6656" t="s">
        <v>869</v>
      </c>
      <c r="F6656">
        <v>11110</v>
      </c>
      <c r="G6656" t="s">
        <v>562</v>
      </c>
      <c r="H6656" s="101">
        <v>1720.76</v>
      </c>
      <c r="I6656">
        <v>125.55</v>
      </c>
      <c r="J6656" s="8">
        <v>41004</v>
      </c>
      <c r="K6656" t="s">
        <v>148</v>
      </c>
      <c r="L6656" t="s">
        <v>151</v>
      </c>
      <c r="O6656" s="100">
        <v>2012</v>
      </c>
    </row>
    <row r="6657" spans="1:15" x14ac:dyDescent="0.25">
      <c r="A6657">
        <v>5</v>
      </c>
      <c r="B6657" t="s">
        <v>748</v>
      </c>
      <c r="C6657">
        <v>83</v>
      </c>
      <c r="D6657" t="s">
        <v>378</v>
      </c>
      <c r="E6657" t="s">
        <v>870</v>
      </c>
      <c r="F6657">
        <v>10659</v>
      </c>
      <c r="G6657" t="s">
        <v>871</v>
      </c>
      <c r="H6657" s="101">
        <v>3203.24</v>
      </c>
      <c r="I6657">
        <v>245.05</v>
      </c>
      <c r="J6657" s="8">
        <v>41004</v>
      </c>
      <c r="K6657" t="s">
        <v>148</v>
      </c>
      <c r="L6657" t="s">
        <v>151</v>
      </c>
      <c r="O6657" s="100">
        <v>2012</v>
      </c>
    </row>
    <row r="6658" spans="1:15" x14ac:dyDescent="0.25">
      <c r="A6658">
        <v>5</v>
      </c>
      <c r="B6658" t="s">
        <v>748</v>
      </c>
      <c r="C6658">
        <v>85</v>
      </c>
      <c r="D6658" t="s">
        <v>381</v>
      </c>
      <c r="E6658" t="s">
        <v>872</v>
      </c>
      <c r="F6658">
        <v>13224</v>
      </c>
      <c r="G6658" t="s">
        <v>383</v>
      </c>
      <c r="H6658" s="101">
        <v>1822.96</v>
      </c>
      <c r="I6658">
        <v>134.28</v>
      </c>
      <c r="J6658" s="8">
        <v>41004</v>
      </c>
      <c r="K6658" t="s">
        <v>148</v>
      </c>
      <c r="L6658" t="s">
        <v>151</v>
      </c>
      <c r="O6658" s="100">
        <v>2012</v>
      </c>
    </row>
    <row r="6659" spans="1:15" x14ac:dyDescent="0.25">
      <c r="A6659">
        <v>5</v>
      </c>
      <c r="B6659" t="s">
        <v>748</v>
      </c>
      <c r="C6659">
        <v>85</v>
      </c>
      <c r="D6659" t="s">
        <v>381</v>
      </c>
      <c r="E6659" t="s">
        <v>1336</v>
      </c>
      <c r="F6659">
        <v>13584</v>
      </c>
      <c r="G6659" t="s">
        <v>383</v>
      </c>
      <c r="H6659" s="101">
        <v>1884.8</v>
      </c>
      <c r="I6659">
        <v>226.68</v>
      </c>
      <c r="J6659" s="8">
        <v>41004</v>
      </c>
      <c r="K6659" t="s">
        <v>148</v>
      </c>
      <c r="L6659" t="s">
        <v>151</v>
      </c>
      <c r="O6659" s="100">
        <v>2012</v>
      </c>
    </row>
    <row r="6660" spans="1:15" x14ac:dyDescent="0.25">
      <c r="A6660">
        <v>5</v>
      </c>
      <c r="B6660" t="s">
        <v>748</v>
      </c>
      <c r="C6660">
        <v>85</v>
      </c>
      <c r="D6660" t="s">
        <v>381</v>
      </c>
      <c r="E6660" t="s">
        <v>881</v>
      </c>
      <c r="F6660">
        <v>12850</v>
      </c>
      <c r="G6660" t="s">
        <v>383</v>
      </c>
      <c r="H6660" s="101">
        <v>1846.6</v>
      </c>
      <c r="I6660">
        <v>140.15</v>
      </c>
      <c r="J6660" s="8">
        <v>41004</v>
      </c>
      <c r="K6660" t="s">
        <v>148</v>
      </c>
      <c r="L6660" t="s">
        <v>151</v>
      </c>
      <c r="O6660" s="100">
        <v>2012</v>
      </c>
    </row>
    <row r="6661" spans="1:15" x14ac:dyDescent="0.25">
      <c r="A6661">
        <v>5</v>
      </c>
      <c r="B6661" t="s">
        <v>748</v>
      </c>
      <c r="C6661">
        <v>85</v>
      </c>
      <c r="D6661" t="s">
        <v>381</v>
      </c>
      <c r="E6661" t="s">
        <v>873</v>
      </c>
      <c r="F6661">
        <v>11357</v>
      </c>
      <c r="G6661" t="s">
        <v>383</v>
      </c>
      <c r="H6661" s="101">
        <v>2149.33</v>
      </c>
      <c r="I6661">
        <v>164.43</v>
      </c>
      <c r="J6661" s="8">
        <v>41004</v>
      </c>
      <c r="K6661" t="s">
        <v>148</v>
      </c>
      <c r="L6661" t="s">
        <v>151</v>
      </c>
      <c r="O6661" s="100">
        <v>2012</v>
      </c>
    </row>
    <row r="6662" spans="1:15" x14ac:dyDescent="0.25">
      <c r="A6662">
        <v>5</v>
      </c>
      <c r="B6662" t="s">
        <v>748</v>
      </c>
      <c r="C6662">
        <v>85</v>
      </c>
      <c r="D6662" t="s">
        <v>381</v>
      </c>
      <c r="E6662" t="s">
        <v>1407</v>
      </c>
      <c r="F6662">
        <v>13563</v>
      </c>
      <c r="G6662" t="s">
        <v>383</v>
      </c>
      <c r="H6662" s="101">
        <v>1808</v>
      </c>
      <c r="I6662">
        <v>132.22</v>
      </c>
      <c r="J6662" s="8">
        <v>41004</v>
      </c>
      <c r="K6662" t="s">
        <v>148</v>
      </c>
      <c r="L6662" t="s">
        <v>151</v>
      </c>
      <c r="O6662" s="100">
        <v>2012</v>
      </c>
    </row>
    <row r="6663" spans="1:15" x14ac:dyDescent="0.25">
      <c r="A6663">
        <v>5</v>
      </c>
      <c r="B6663" t="s">
        <v>748</v>
      </c>
      <c r="C6663">
        <v>85</v>
      </c>
      <c r="D6663" t="s">
        <v>381</v>
      </c>
      <c r="E6663" t="s">
        <v>875</v>
      </c>
      <c r="F6663">
        <v>12833</v>
      </c>
      <c r="G6663" t="s">
        <v>383</v>
      </c>
      <c r="H6663">
        <v>263.19</v>
      </c>
      <c r="I6663">
        <v>38.04</v>
      </c>
      <c r="J6663" s="8">
        <v>41004</v>
      </c>
      <c r="K6663" t="s">
        <v>879</v>
      </c>
      <c r="L6663" t="s">
        <v>151</v>
      </c>
      <c r="O6663" s="100">
        <v>2012</v>
      </c>
    </row>
    <row r="6664" spans="1:15" x14ac:dyDescent="0.25">
      <c r="A6664">
        <v>5</v>
      </c>
      <c r="B6664" t="s">
        <v>748</v>
      </c>
      <c r="C6664">
        <v>85</v>
      </c>
      <c r="D6664" t="s">
        <v>381</v>
      </c>
      <c r="E6664" t="s">
        <v>1337</v>
      </c>
      <c r="F6664">
        <v>13583</v>
      </c>
      <c r="G6664" t="s">
        <v>383</v>
      </c>
      <c r="H6664" s="101">
        <v>1857.58</v>
      </c>
      <c r="I6664">
        <v>240.55</v>
      </c>
      <c r="J6664" s="8">
        <v>41004</v>
      </c>
      <c r="K6664" t="s">
        <v>148</v>
      </c>
      <c r="L6664" t="s">
        <v>151</v>
      </c>
      <c r="O6664" s="100">
        <v>2012</v>
      </c>
    </row>
    <row r="6665" spans="1:15" x14ac:dyDescent="0.25">
      <c r="A6665">
        <v>5</v>
      </c>
      <c r="B6665" t="s">
        <v>748</v>
      </c>
      <c r="C6665">
        <v>85</v>
      </c>
      <c r="D6665" t="s">
        <v>381</v>
      </c>
      <c r="E6665" t="s">
        <v>877</v>
      </c>
      <c r="F6665">
        <v>12832</v>
      </c>
      <c r="G6665" t="s">
        <v>383</v>
      </c>
      <c r="H6665" s="101">
        <v>1263.99</v>
      </c>
      <c r="I6665">
        <v>70.319999999999993</v>
      </c>
      <c r="J6665" s="8">
        <v>41004</v>
      </c>
      <c r="K6665" t="s">
        <v>148</v>
      </c>
      <c r="L6665" t="s">
        <v>151</v>
      </c>
      <c r="O6665" s="100">
        <v>2012</v>
      </c>
    </row>
    <row r="6666" spans="1:15" x14ac:dyDescent="0.25">
      <c r="A6666">
        <v>5</v>
      </c>
      <c r="B6666" t="s">
        <v>748</v>
      </c>
      <c r="C6666">
        <v>85</v>
      </c>
      <c r="D6666" t="s">
        <v>381</v>
      </c>
      <c r="E6666" t="s">
        <v>880</v>
      </c>
      <c r="F6666">
        <v>13204</v>
      </c>
      <c r="G6666" t="s">
        <v>375</v>
      </c>
      <c r="H6666" s="101">
        <v>2718.85</v>
      </c>
      <c r="I6666">
        <v>207.99</v>
      </c>
      <c r="J6666" s="8">
        <v>41004</v>
      </c>
      <c r="K6666" t="s">
        <v>148</v>
      </c>
      <c r="L6666" t="s">
        <v>151</v>
      </c>
      <c r="O6666" s="100">
        <v>2012</v>
      </c>
    </row>
    <row r="6667" spans="1:15" x14ac:dyDescent="0.25">
      <c r="A6667">
        <v>5</v>
      </c>
      <c r="B6667" t="s">
        <v>748</v>
      </c>
      <c r="C6667">
        <v>86</v>
      </c>
      <c r="D6667" t="s">
        <v>393</v>
      </c>
      <c r="E6667" t="s">
        <v>883</v>
      </c>
      <c r="F6667">
        <v>13355</v>
      </c>
      <c r="G6667" t="s">
        <v>395</v>
      </c>
      <c r="H6667" s="101">
        <v>1950</v>
      </c>
      <c r="I6667">
        <v>148.71</v>
      </c>
      <c r="J6667" s="8">
        <v>41004</v>
      </c>
      <c r="K6667" t="s">
        <v>148</v>
      </c>
      <c r="L6667" t="s">
        <v>151</v>
      </c>
      <c r="O6667" s="100">
        <v>2012</v>
      </c>
    </row>
    <row r="6668" spans="1:15" x14ac:dyDescent="0.25">
      <c r="A6668">
        <v>5</v>
      </c>
      <c r="B6668" t="s">
        <v>748</v>
      </c>
      <c r="C6668">
        <v>86</v>
      </c>
      <c r="D6668" t="s">
        <v>393</v>
      </c>
      <c r="E6668" t="s">
        <v>885</v>
      </c>
      <c r="F6668">
        <v>11157</v>
      </c>
      <c r="G6668" t="s">
        <v>395</v>
      </c>
      <c r="H6668" s="101">
        <v>1146.4000000000001</v>
      </c>
      <c r="I6668">
        <v>106.02</v>
      </c>
      <c r="J6668" s="8">
        <v>41004</v>
      </c>
      <c r="K6668" t="s">
        <v>148</v>
      </c>
      <c r="L6668" t="s">
        <v>151</v>
      </c>
      <c r="O6668" s="100">
        <v>2012</v>
      </c>
    </row>
    <row r="6669" spans="1:15" x14ac:dyDescent="0.25">
      <c r="A6669">
        <v>5</v>
      </c>
      <c r="B6669" t="s">
        <v>748</v>
      </c>
      <c r="C6669">
        <v>86</v>
      </c>
      <c r="D6669" t="s">
        <v>393</v>
      </c>
      <c r="E6669" t="s">
        <v>886</v>
      </c>
      <c r="F6669">
        <v>11367</v>
      </c>
      <c r="G6669" t="s">
        <v>395</v>
      </c>
      <c r="H6669" s="101">
        <v>1163.5999999999999</v>
      </c>
      <c r="I6669">
        <v>89.01</v>
      </c>
      <c r="J6669" s="8">
        <v>41004</v>
      </c>
      <c r="K6669" t="s">
        <v>148</v>
      </c>
      <c r="L6669" t="s">
        <v>151</v>
      </c>
      <c r="O6669" s="100">
        <v>2012</v>
      </c>
    </row>
    <row r="6670" spans="1:15" x14ac:dyDescent="0.25">
      <c r="A6670">
        <v>5</v>
      </c>
      <c r="B6670" t="s">
        <v>748</v>
      </c>
      <c r="C6670">
        <v>86</v>
      </c>
      <c r="D6670" t="s">
        <v>393</v>
      </c>
      <c r="E6670" t="s">
        <v>887</v>
      </c>
      <c r="F6670">
        <v>10911</v>
      </c>
      <c r="G6670" t="s">
        <v>400</v>
      </c>
      <c r="H6670" s="101">
        <v>2803.88</v>
      </c>
      <c r="I6670">
        <v>208.29</v>
      </c>
      <c r="J6670" s="8">
        <v>41004</v>
      </c>
      <c r="K6670" t="s">
        <v>148</v>
      </c>
      <c r="L6670" t="s">
        <v>151</v>
      </c>
      <c r="O6670" s="100">
        <v>2012</v>
      </c>
    </row>
    <row r="6671" spans="1:15" x14ac:dyDescent="0.25">
      <c r="A6671">
        <v>5</v>
      </c>
      <c r="B6671" t="s">
        <v>748</v>
      </c>
      <c r="C6671">
        <v>86</v>
      </c>
      <c r="D6671" t="s">
        <v>393</v>
      </c>
      <c r="E6671" t="s">
        <v>888</v>
      </c>
      <c r="F6671">
        <v>11948</v>
      </c>
      <c r="G6671" t="s">
        <v>402</v>
      </c>
      <c r="H6671" s="101">
        <v>1083.4100000000001</v>
      </c>
      <c r="I6671">
        <v>116.85</v>
      </c>
      <c r="J6671" s="8">
        <v>41004</v>
      </c>
      <c r="K6671" t="s">
        <v>148</v>
      </c>
      <c r="L6671" t="s">
        <v>151</v>
      </c>
      <c r="O6671" s="100">
        <v>2012</v>
      </c>
    </row>
    <row r="6672" spans="1:15" x14ac:dyDescent="0.25">
      <c r="A6672">
        <v>5</v>
      </c>
      <c r="B6672" t="s">
        <v>748</v>
      </c>
      <c r="C6672">
        <v>86</v>
      </c>
      <c r="D6672" t="s">
        <v>393</v>
      </c>
      <c r="E6672" t="s">
        <v>889</v>
      </c>
      <c r="F6672">
        <v>13223</v>
      </c>
      <c r="G6672" t="s">
        <v>402</v>
      </c>
      <c r="H6672">
        <v>791.04</v>
      </c>
      <c r="I6672">
        <v>105.04</v>
      </c>
      <c r="J6672" s="8">
        <v>41004</v>
      </c>
      <c r="K6672" t="s">
        <v>148</v>
      </c>
      <c r="L6672" t="s">
        <v>151</v>
      </c>
      <c r="O6672" s="100">
        <v>2012</v>
      </c>
    </row>
    <row r="6673" spans="1:15" x14ac:dyDescent="0.25">
      <c r="A6673">
        <v>5</v>
      </c>
      <c r="B6673" t="s">
        <v>748</v>
      </c>
      <c r="C6673">
        <v>87</v>
      </c>
      <c r="D6673" t="s">
        <v>403</v>
      </c>
      <c r="E6673" t="s">
        <v>890</v>
      </c>
      <c r="F6673">
        <v>13328</v>
      </c>
      <c r="G6673" t="s">
        <v>405</v>
      </c>
      <c r="H6673" s="101">
        <v>1787.85</v>
      </c>
      <c r="I6673">
        <v>136.77000000000001</v>
      </c>
      <c r="J6673" s="8">
        <v>41004</v>
      </c>
      <c r="K6673" t="s">
        <v>148</v>
      </c>
      <c r="L6673" t="s">
        <v>151</v>
      </c>
      <c r="O6673" s="100">
        <v>2012</v>
      </c>
    </row>
    <row r="6674" spans="1:15" x14ac:dyDescent="0.25">
      <c r="A6674">
        <v>5</v>
      </c>
      <c r="B6674" t="s">
        <v>748</v>
      </c>
      <c r="C6674">
        <v>87</v>
      </c>
      <c r="D6674" t="s">
        <v>403</v>
      </c>
      <c r="E6674" t="s">
        <v>891</v>
      </c>
      <c r="F6674">
        <v>11614</v>
      </c>
      <c r="G6674" t="s">
        <v>405</v>
      </c>
      <c r="H6674" s="101">
        <v>1888.8</v>
      </c>
      <c r="I6674">
        <v>139.59</v>
      </c>
      <c r="J6674" s="8">
        <v>41004</v>
      </c>
      <c r="K6674" t="s">
        <v>148</v>
      </c>
      <c r="L6674" t="s">
        <v>151</v>
      </c>
      <c r="O6674" s="100">
        <v>2012</v>
      </c>
    </row>
    <row r="6675" spans="1:15" x14ac:dyDescent="0.25">
      <c r="A6675">
        <v>5</v>
      </c>
      <c r="B6675" t="s">
        <v>748</v>
      </c>
      <c r="C6675">
        <v>92</v>
      </c>
      <c r="D6675" t="s">
        <v>407</v>
      </c>
      <c r="E6675" t="s">
        <v>892</v>
      </c>
      <c r="F6675">
        <v>12835</v>
      </c>
      <c r="G6675" t="s">
        <v>577</v>
      </c>
      <c r="H6675" s="101">
        <v>1742.79</v>
      </c>
      <c r="I6675">
        <v>133.32</v>
      </c>
      <c r="J6675" s="8">
        <v>41004</v>
      </c>
      <c r="K6675" t="s">
        <v>148</v>
      </c>
      <c r="L6675" t="s">
        <v>151</v>
      </c>
      <c r="O6675" s="100">
        <v>2012</v>
      </c>
    </row>
    <row r="6676" spans="1:15" x14ac:dyDescent="0.25">
      <c r="A6676">
        <v>5</v>
      </c>
      <c r="B6676" t="s">
        <v>748</v>
      </c>
      <c r="C6676">
        <v>92</v>
      </c>
      <c r="D6676" t="s">
        <v>407</v>
      </c>
      <c r="E6676" t="s">
        <v>893</v>
      </c>
      <c r="F6676">
        <v>10617</v>
      </c>
      <c r="G6676" t="s">
        <v>409</v>
      </c>
      <c r="H6676" s="101">
        <v>4089.67</v>
      </c>
      <c r="I6676">
        <v>302.08</v>
      </c>
      <c r="J6676" s="8">
        <v>41004</v>
      </c>
      <c r="K6676" t="s">
        <v>148</v>
      </c>
      <c r="L6676" t="s">
        <v>151</v>
      </c>
      <c r="O6676" s="100">
        <v>2012</v>
      </c>
    </row>
    <row r="6677" spans="1:15" x14ac:dyDescent="0.25">
      <c r="A6677">
        <v>5</v>
      </c>
      <c r="B6677" t="s">
        <v>748</v>
      </c>
      <c r="C6677">
        <v>92</v>
      </c>
      <c r="D6677" t="s">
        <v>407</v>
      </c>
      <c r="E6677" t="s">
        <v>894</v>
      </c>
      <c r="F6677">
        <v>10913</v>
      </c>
      <c r="G6677" t="s">
        <v>411</v>
      </c>
      <c r="H6677" s="101">
        <v>1857.6</v>
      </c>
      <c r="I6677">
        <v>133.41999999999999</v>
      </c>
      <c r="J6677" s="8">
        <v>41004</v>
      </c>
      <c r="K6677" t="s">
        <v>148</v>
      </c>
      <c r="L6677" t="s">
        <v>151</v>
      </c>
      <c r="O6677" s="100">
        <v>2012</v>
      </c>
    </row>
    <row r="6678" spans="1:15" x14ac:dyDescent="0.25">
      <c r="A6678">
        <v>5</v>
      </c>
      <c r="B6678" t="s">
        <v>748</v>
      </c>
      <c r="C6678">
        <v>92</v>
      </c>
      <c r="D6678" t="s">
        <v>407</v>
      </c>
      <c r="E6678" t="s">
        <v>895</v>
      </c>
      <c r="F6678">
        <v>12348</v>
      </c>
      <c r="G6678" t="s">
        <v>411</v>
      </c>
      <c r="H6678" s="101">
        <v>2016.74</v>
      </c>
      <c r="I6678">
        <v>142.19</v>
      </c>
      <c r="J6678" s="8">
        <v>41004</v>
      </c>
      <c r="K6678" t="s">
        <v>148</v>
      </c>
      <c r="L6678" t="s">
        <v>151</v>
      </c>
      <c r="O6678" s="100">
        <v>2012</v>
      </c>
    </row>
    <row r="6679" spans="1:15" x14ac:dyDescent="0.25">
      <c r="A6679">
        <v>5</v>
      </c>
      <c r="B6679" t="s">
        <v>748</v>
      </c>
      <c r="C6679">
        <v>92</v>
      </c>
      <c r="D6679" t="s">
        <v>407</v>
      </c>
      <c r="E6679" t="s">
        <v>896</v>
      </c>
      <c r="F6679">
        <v>12575</v>
      </c>
      <c r="G6679" t="s">
        <v>411</v>
      </c>
      <c r="H6679" s="101">
        <v>2098.4</v>
      </c>
      <c r="I6679">
        <v>155.63</v>
      </c>
      <c r="J6679" s="8">
        <v>41004</v>
      </c>
      <c r="K6679" t="s">
        <v>148</v>
      </c>
      <c r="L6679" t="s">
        <v>151</v>
      </c>
      <c r="O6679" s="100">
        <v>2012</v>
      </c>
    </row>
    <row r="6680" spans="1:15" x14ac:dyDescent="0.25">
      <c r="A6680">
        <v>5</v>
      </c>
      <c r="B6680" t="s">
        <v>748</v>
      </c>
      <c r="C6680">
        <v>93</v>
      </c>
      <c r="D6680" t="s">
        <v>418</v>
      </c>
      <c r="E6680" t="s">
        <v>898</v>
      </c>
      <c r="F6680">
        <v>12534</v>
      </c>
      <c r="G6680" t="s">
        <v>584</v>
      </c>
      <c r="H6680" s="101">
        <v>3230.77</v>
      </c>
      <c r="I6680">
        <v>205.17</v>
      </c>
      <c r="J6680" s="8">
        <v>41004</v>
      </c>
      <c r="K6680" t="s">
        <v>148</v>
      </c>
      <c r="L6680" t="s">
        <v>151</v>
      </c>
      <c r="O6680" s="100">
        <v>2012</v>
      </c>
    </row>
    <row r="6681" spans="1:15" x14ac:dyDescent="0.25">
      <c r="A6681">
        <v>5</v>
      </c>
      <c r="B6681" t="s">
        <v>748</v>
      </c>
      <c r="C6681">
        <v>93</v>
      </c>
      <c r="D6681" t="s">
        <v>418</v>
      </c>
      <c r="E6681" t="s">
        <v>899</v>
      </c>
      <c r="F6681">
        <v>11353</v>
      </c>
      <c r="G6681" t="s">
        <v>174</v>
      </c>
      <c r="H6681" s="101">
        <v>1569.8</v>
      </c>
      <c r="I6681">
        <v>120.09</v>
      </c>
      <c r="J6681" s="8">
        <v>41004</v>
      </c>
      <c r="K6681" t="s">
        <v>148</v>
      </c>
      <c r="L6681" t="s">
        <v>151</v>
      </c>
      <c r="O6681" s="100">
        <v>2012</v>
      </c>
    </row>
    <row r="6682" spans="1:15" x14ac:dyDescent="0.25">
      <c r="A6682">
        <v>5</v>
      </c>
      <c r="B6682" t="s">
        <v>748</v>
      </c>
      <c r="C6682">
        <v>93</v>
      </c>
      <c r="D6682" t="s">
        <v>418</v>
      </c>
      <c r="E6682" t="s">
        <v>805</v>
      </c>
      <c r="F6682">
        <v>11245</v>
      </c>
      <c r="G6682" t="s">
        <v>288</v>
      </c>
      <c r="H6682" s="101">
        <v>2062.65</v>
      </c>
      <c r="I6682">
        <v>147.77000000000001</v>
      </c>
      <c r="J6682" s="8">
        <v>41004</v>
      </c>
      <c r="K6682" t="s">
        <v>148</v>
      </c>
      <c r="L6682" t="s">
        <v>151</v>
      </c>
      <c r="O6682" s="100">
        <v>2012</v>
      </c>
    </row>
    <row r="6683" spans="1:15" x14ac:dyDescent="0.25">
      <c r="A6683">
        <v>5</v>
      </c>
      <c r="B6683" t="s">
        <v>748</v>
      </c>
      <c r="C6683">
        <v>93</v>
      </c>
      <c r="D6683" t="s">
        <v>418</v>
      </c>
      <c r="E6683" t="s">
        <v>810</v>
      </c>
      <c r="F6683">
        <v>11292</v>
      </c>
      <c r="G6683" t="s">
        <v>811</v>
      </c>
      <c r="H6683" s="101">
        <v>3899.16</v>
      </c>
      <c r="I6683">
        <v>276.33</v>
      </c>
      <c r="J6683" s="8">
        <v>41004</v>
      </c>
      <c r="K6683" t="s">
        <v>148</v>
      </c>
      <c r="L6683" t="s">
        <v>151</v>
      </c>
      <c r="O6683" s="100">
        <v>2012</v>
      </c>
    </row>
    <row r="6684" spans="1:15" x14ac:dyDescent="0.25">
      <c r="A6684">
        <v>5</v>
      </c>
      <c r="B6684" t="s">
        <v>748</v>
      </c>
      <c r="C6684">
        <v>93</v>
      </c>
      <c r="D6684" t="s">
        <v>418</v>
      </c>
      <c r="E6684" t="s">
        <v>900</v>
      </c>
      <c r="F6684">
        <v>11244</v>
      </c>
      <c r="G6684" t="s">
        <v>422</v>
      </c>
      <c r="H6684" s="101">
        <v>2809.8</v>
      </c>
      <c r="I6684">
        <v>208.75</v>
      </c>
      <c r="J6684" s="8">
        <v>41004</v>
      </c>
      <c r="K6684" t="s">
        <v>148</v>
      </c>
      <c r="L6684" t="s">
        <v>151</v>
      </c>
      <c r="O6684" s="100">
        <v>2012</v>
      </c>
    </row>
    <row r="6685" spans="1:15" x14ac:dyDescent="0.25">
      <c r="A6685">
        <v>5</v>
      </c>
      <c r="B6685" t="s">
        <v>748</v>
      </c>
      <c r="C6685">
        <v>93</v>
      </c>
      <c r="D6685" t="s">
        <v>418</v>
      </c>
      <c r="E6685" t="s">
        <v>901</v>
      </c>
      <c r="F6685">
        <v>12466</v>
      </c>
      <c r="G6685" t="s">
        <v>422</v>
      </c>
      <c r="H6685" s="101">
        <v>2497</v>
      </c>
      <c r="I6685">
        <v>191.02</v>
      </c>
      <c r="J6685" s="8">
        <v>41004</v>
      </c>
      <c r="K6685" t="s">
        <v>148</v>
      </c>
      <c r="L6685" t="s">
        <v>151</v>
      </c>
      <c r="O6685" s="100">
        <v>2012</v>
      </c>
    </row>
    <row r="6686" spans="1:15" x14ac:dyDescent="0.25">
      <c r="A6686">
        <v>5</v>
      </c>
      <c r="B6686" t="s">
        <v>748</v>
      </c>
      <c r="C6686">
        <v>93</v>
      </c>
      <c r="D6686" t="s">
        <v>418</v>
      </c>
      <c r="E6686" t="s">
        <v>774</v>
      </c>
      <c r="F6686">
        <v>10270</v>
      </c>
      <c r="G6686" t="s">
        <v>192</v>
      </c>
      <c r="H6686" s="101">
        <v>4494.8500000000004</v>
      </c>
      <c r="I6686">
        <v>321.89999999999998</v>
      </c>
      <c r="J6686" s="8">
        <v>41004</v>
      </c>
      <c r="K6686" t="s">
        <v>148</v>
      </c>
      <c r="L6686" t="s">
        <v>151</v>
      </c>
      <c r="O6686" s="100">
        <v>2012</v>
      </c>
    </row>
    <row r="6687" spans="1:15" x14ac:dyDescent="0.25">
      <c r="A6687">
        <v>5</v>
      </c>
      <c r="B6687" t="s">
        <v>748</v>
      </c>
      <c r="C6687">
        <v>93</v>
      </c>
      <c r="D6687" t="s">
        <v>418</v>
      </c>
      <c r="E6687" t="s">
        <v>902</v>
      </c>
      <c r="F6687">
        <v>11036</v>
      </c>
      <c r="G6687" t="s">
        <v>424</v>
      </c>
      <c r="H6687" s="101">
        <v>2073.91</v>
      </c>
      <c r="I6687">
        <v>158.65</v>
      </c>
      <c r="J6687" s="8">
        <v>41004</v>
      </c>
      <c r="K6687" t="s">
        <v>148</v>
      </c>
      <c r="L6687" t="s">
        <v>151</v>
      </c>
      <c r="O6687" s="100">
        <v>2012</v>
      </c>
    </row>
    <row r="6688" spans="1:15" x14ac:dyDescent="0.25">
      <c r="A6688">
        <v>5</v>
      </c>
      <c r="B6688" t="s">
        <v>748</v>
      </c>
      <c r="C6688">
        <v>93</v>
      </c>
      <c r="D6688" t="s">
        <v>418</v>
      </c>
      <c r="E6688" t="s">
        <v>817</v>
      </c>
      <c r="F6688">
        <v>12477</v>
      </c>
      <c r="G6688" t="s">
        <v>424</v>
      </c>
      <c r="H6688" s="101">
        <v>1986.54</v>
      </c>
      <c r="I6688">
        <v>151.97</v>
      </c>
      <c r="J6688" s="8">
        <v>41004</v>
      </c>
      <c r="K6688" t="s">
        <v>148</v>
      </c>
      <c r="L6688" t="s">
        <v>151</v>
      </c>
      <c r="O6688" s="100">
        <v>2012</v>
      </c>
    </row>
    <row r="6689" spans="1:15" x14ac:dyDescent="0.25">
      <c r="A6689">
        <v>5</v>
      </c>
      <c r="B6689" t="s">
        <v>748</v>
      </c>
      <c r="C6689">
        <v>93</v>
      </c>
      <c r="D6689" t="s">
        <v>418</v>
      </c>
      <c r="E6689" t="s">
        <v>771</v>
      </c>
      <c r="F6689">
        <v>10764</v>
      </c>
      <c r="G6689" t="s">
        <v>186</v>
      </c>
      <c r="H6689" s="101">
        <v>4410.53</v>
      </c>
      <c r="I6689">
        <v>334.21</v>
      </c>
      <c r="J6689" s="8">
        <v>41004</v>
      </c>
      <c r="K6689" t="s">
        <v>148</v>
      </c>
      <c r="L6689" t="s">
        <v>151</v>
      </c>
      <c r="O6689" s="100">
        <v>2012</v>
      </c>
    </row>
    <row r="6690" spans="1:15" x14ac:dyDescent="0.25">
      <c r="A6690">
        <v>5</v>
      </c>
      <c r="B6690" t="s">
        <v>748</v>
      </c>
      <c r="C6690">
        <v>93</v>
      </c>
      <c r="D6690" t="s">
        <v>418</v>
      </c>
      <c r="E6690" t="s">
        <v>903</v>
      </c>
      <c r="F6690">
        <v>10841</v>
      </c>
      <c r="G6690" t="s">
        <v>593</v>
      </c>
      <c r="H6690" s="101">
        <v>2079.8000000000002</v>
      </c>
      <c r="I6690">
        <v>152.9</v>
      </c>
      <c r="J6690" s="8">
        <v>41004</v>
      </c>
      <c r="K6690" t="s">
        <v>148</v>
      </c>
      <c r="L6690" t="s">
        <v>151</v>
      </c>
      <c r="O6690" s="100">
        <v>2012</v>
      </c>
    </row>
    <row r="6691" spans="1:15" x14ac:dyDescent="0.25">
      <c r="A6691">
        <v>6</v>
      </c>
      <c r="B6691" t="s">
        <v>905</v>
      </c>
      <c r="C6691">
        <v>2</v>
      </c>
      <c r="D6691" t="s">
        <v>1298</v>
      </c>
      <c r="E6691" t="s">
        <v>1299</v>
      </c>
      <c r="F6691">
        <v>11562</v>
      </c>
      <c r="G6691" t="s">
        <v>1300</v>
      </c>
      <c r="H6691" s="101">
        <v>1875.66</v>
      </c>
      <c r="I6691">
        <v>192.66</v>
      </c>
      <c r="J6691" s="8">
        <v>41004</v>
      </c>
      <c r="K6691" t="s">
        <v>148</v>
      </c>
      <c r="L6691" t="s">
        <v>149</v>
      </c>
      <c r="O6691" s="100">
        <v>2012</v>
      </c>
    </row>
    <row r="6692" spans="1:15" x14ac:dyDescent="0.25">
      <c r="A6692">
        <v>6</v>
      </c>
      <c r="B6692" t="s">
        <v>905</v>
      </c>
      <c r="C6692">
        <v>2</v>
      </c>
      <c r="D6692" t="s">
        <v>1298</v>
      </c>
      <c r="E6692" t="s">
        <v>1301</v>
      </c>
      <c r="F6692">
        <v>12755</v>
      </c>
      <c r="G6692" t="s">
        <v>1300</v>
      </c>
      <c r="H6692">
        <v>910.52</v>
      </c>
      <c r="I6692">
        <v>95.14</v>
      </c>
      <c r="J6692" s="8">
        <v>41004</v>
      </c>
      <c r="K6692" t="s">
        <v>148</v>
      </c>
      <c r="L6692" t="s">
        <v>149</v>
      </c>
      <c r="O6692" s="100">
        <v>2012</v>
      </c>
    </row>
    <row r="6693" spans="1:15" x14ac:dyDescent="0.25">
      <c r="A6693">
        <v>6</v>
      </c>
      <c r="B6693" t="s">
        <v>905</v>
      </c>
      <c r="C6693">
        <v>2</v>
      </c>
      <c r="D6693" t="s">
        <v>1298</v>
      </c>
      <c r="E6693" t="s">
        <v>1302</v>
      </c>
      <c r="F6693">
        <v>11205</v>
      </c>
      <c r="G6693" t="s">
        <v>1300</v>
      </c>
      <c r="H6693">
        <v>919.45</v>
      </c>
      <c r="I6693">
        <v>99.4</v>
      </c>
      <c r="J6693" s="8">
        <v>41004</v>
      </c>
      <c r="K6693" t="s">
        <v>148</v>
      </c>
      <c r="L6693" t="s">
        <v>149</v>
      </c>
      <c r="O6693" s="100">
        <v>2012</v>
      </c>
    </row>
    <row r="6694" spans="1:15" x14ac:dyDescent="0.25">
      <c r="A6694">
        <v>6</v>
      </c>
      <c r="B6694" t="s">
        <v>905</v>
      </c>
      <c r="C6694">
        <v>3</v>
      </c>
      <c r="D6694" t="s">
        <v>596</v>
      </c>
      <c r="E6694" t="s">
        <v>1303</v>
      </c>
      <c r="F6694">
        <v>11214</v>
      </c>
      <c r="G6694" t="s">
        <v>600</v>
      </c>
      <c r="H6694" s="101">
        <v>2039.76</v>
      </c>
      <c r="I6694">
        <v>209.49</v>
      </c>
      <c r="J6694" s="8">
        <v>41004</v>
      </c>
      <c r="K6694" t="s">
        <v>148</v>
      </c>
      <c r="L6694" t="s">
        <v>149</v>
      </c>
      <c r="O6694" s="100">
        <v>2012</v>
      </c>
    </row>
    <row r="6695" spans="1:15" x14ac:dyDescent="0.25">
      <c r="A6695">
        <v>6</v>
      </c>
      <c r="B6695" t="s">
        <v>905</v>
      </c>
      <c r="C6695">
        <v>3</v>
      </c>
      <c r="D6695" t="s">
        <v>596</v>
      </c>
      <c r="E6695" t="s">
        <v>1304</v>
      </c>
      <c r="F6695">
        <v>12988</v>
      </c>
      <c r="G6695" t="s">
        <v>600</v>
      </c>
      <c r="H6695" s="101">
        <v>1866.66</v>
      </c>
      <c r="I6695">
        <v>188.91</v>
      </c>
      <c r="J6695" s="8">
        <v>41004</v>
      </c>
      <c r="K6695" t="s">
        <v>148</v>
      </c>
      <c r="L6695" t="s">
        <v>149</v>
      </c>
      <c r="O6695" s="100">
        <v>2012</v>
      </c>
    </row>
    <row r="6696" spans="1:15" x14ac:dyDescent="0.25">
      <c r="A6696">
        <v>6</v>
      </c>
      <c r="B6696" t="s">
        <v>905</v>
      </c>
      <c r="C6696">
        <v>3</v>
      </c>
      <c r="D6696" t="s">
        <v>596</v>
      </c>
      <c r="E6696" t="s">
        <v>906</v>
      </c>
      <c r="F6696">
        <v>10043</v>
      </c>
      <c r="G6696" t="s">
        <v>600</v>
      </c>
      <c r="H6696" s="101">
        <v>1500</v>
      </c>
      <c r="I6696">
        <v>108.93</v>
      </c>
      <c r="J6696" s="8">
        <v>41004</v>
      </c>
      <c r="K6696" t="s">
        <v>148</v>
      </c>
      <c r="L6696" t="s">
        <v>151</v>
      </c>
      <c r="O6696" s="100">
        <v>2012</v>
      </c>
    </row>
    <row r="6697" spans="1:15" x14ac:dyDescent="0.25">
      <c r="A6697">
        <v>6</v>
      </c>
      <c r="B6697" t="s">
        <v>905</v>
      </c>
      <c r="C6697">
        <v>3</v>
      </c>
      <c r="D6697" t="s">
        <v>596</v>
      </c>
      <c r="E6697" t="s">
        <v>907</v>
      </c>
      <c r="F6697">
        <v>12105</v>
      </c>
      <c r="G6697" t="s">
        <v>600</v>
      </c>
      <c r="H6697">
        <v>565</v>
      </c>
      <c r="I6697">
        <v>81.64</v>
      </c>
      <c r="J6697" s="8">
        <v>41004</v>
      </c>
      <c r="K6697" t="s">
        <v>148</v>
      </c>
      <c r="L6697" t="s">
        <v>149</v>
      </c>
      <c r="O6697" s="100">
        <v>2012</v>
      </c>
    </row>
    <row r="6698" spans="1:15" x14ac:dyDescent="0.25">
      <c r="A6698">
        <v>6</v>
      </c>
      <c r="B6698" t="s">
        <v>905</v>
      </c>
      <c r="C6698">
        <v>3</v>
      </c>
      <c r="D6698" t="s">
        <v>596</v>
      </c>
      <c r="E6698" t="s">
        <v>1305</v>
      </c>
      <c r="F6698">
        <v>11563</v>
      </c>
      <c r="G6698" t="s">
        <v>600</v>
      </c>
      <c r="H6698">
        <v>961.33</v>
      </c>
      <c r="I6698">
        <v>85.17</v>
      </c>
      <c r="J6698" s="8">
        <v>41004</v>
      </c>
      <c r="K6698" t="s">
        <v>148</v>
      </c>
      <c r="L6698" t="s">
        <v>149</v>
      </c>
      <c r="O6698" s="100">
        <v>2012</v>
      </c>
    </row>
    <row r="6699" spans="1:15" x14ac:dyDescent="0.25">
      <c r="A6699">
        <v>6</v>
      </c>
      <c r="B6699" t="s">
        <v>905</v>
      </c>
      <c r="C6699">
        <v>3</v>
      </c>
      <c r="D6699" t="s">
        <v>596</v>
      </c>
      <c r="E6699" t="s">
        <v>908</v>
      </c>
      <c r="F6699">
        <v>11854</v>
      </c>
      <c r="G6699" t="s">
        <v>600</v>
      </c>
      <c r="H6699" s="101">
        <v>1164</v>
      </c>
      <c r="I6699">
        <v>129.72</v>
      </c>
      <c r="J6699" s="8">
        <v>41004</v>
      </c>
      <c r="K6699" t="s">
        <v>148</v>
      </c>
      <c r="L6699" t="s">
        <v>149</v>
      </c>
      <c r="O6699" s="100">
        <v>2012</v>
      </c>
    </row>
    <row r="6700" spans="1:15" x14ac:dyDescent="0.25">
      <c r="A6700">
        <v>6</v>
      </c>
      <c r="B6700" t="s">
        <v>905</v>
      </c>
      <c r="C6700">
        <v>3</v>
      </c>
      <c r="D6700" t="s">
        <v>596</v>
      </c>
      <c r="E6700" t="s">
        <v>955</v>
      </c>
      <c r="F6700">
        <v>13058</v>
      </c>
      <c r="G6700" t="s">
        <v>600</v>
      </c>
      <c r="H6700" s="101">
        <v>2000</v>
      </c>
      <c r="I6700">
        <v>153</v>
      </c>
      <c r="J6700" s="8">
        <v>41004</v>
      </c>
      <c r="K6700" t="s">
        <v>148</v>
      </c>
      <c r="L6700" t="s">
        <v>149</v>
      </c>
      <c r="O6700" s="100">
        <v>2012</v>
      </c>
    </row>
    <row r="6701" spans="1:15" x14ac:dyDescent="0.25">
      <c r="A6701">
        <v>6</v>
      </c>
      <c r="B6701" t="s">
        <v>905</v>
      </c>
      <c r="C6701">
        <v>3</v>
      </c>
      <c r="D6701" t="s">
        <v>596</v>
      </c>
      <c r="E6701" t="s">
        <v>909</v>
      </c>
      <c r="F6701">
        <v>12116</v>
      </c>
      <c r="G6701" t="s">
        <v>600</v>
      </c>
      <c r="H6701" s="101">
        <v>1600.9</v>
      </c>
      <c r="I6701">
        <v>171.69</v>
      </c>
      <c r="J6701" s="8">
        <v>41004</v>
      </c>
      <c r="K6701" t="s">
        <v>148</v>
      </c>
      <c r="L6701" t="s">
        <v>151</v>
      </c>
      <c r="O6701" s="100">
        <v>2012</v>
      </c>
    </row>
    <row r="6702" spans="1:15" x14ac:dyDescent="0.25">
      <c r="A6702">
        <v>6</v>
      </c>
      <c r="B6702" t="s">
        <v>905</v>
      </c>
      <c r="C6702">
        <v>3</v>
      </c>
      <c r="D6702" t="s">
        <v>596</v>
      </c>
      <c r="E6702" t="s">
        <v>910</v>
      </c>
      <c r="F6702">
        <v>11024</v>
      </c>
      <c r="G6702" t="s">
        <v>600</v>
      </c>
      <c r="H6702" s="101">
        <v>1164</v>
      </c>
      <c r="I6702">
        <v>89.05</v>
      </c>
      <c r="J6702" s="8">
        <v>41004</v>
      </c>
      <c r="K6702" t="s">
        <v>148</v>
      </c>
      <c r="L6702" t="s">
        <v>149</v>
      </c>
      <c r="O6702" s="100">
        <v>2012</v>
      </c>
    </row>
    <row r="6703" spans="1:15" x14ac:dyDescent="0.25">
      <c r="A6703">
        <v>6</v>
      </c>
      <c r="B6703" t="s">
        <v>905</v>
      </c>
      <c r="C6703">
        <v>32</v>
      </c>
      <c r="D6703" t="s">
        <v>266</v>
      </c>
      <c r="E6703" t="s">
        <v>914</v>
      </c>
      <c r="F6703">
        <v>11172</v>
      </c>
      <c r="G6703" t="s">
        <v>268</v>
      </c>
      <c r="H6703" s="101">
        <v>1591.35</v>
      </c>
      <c r="I6703">
        <v>121.73</v>
      </c>
      <c r="J6703" s="8">
        <v>41004</v>
      </c>
      <c r="K6703" t="s">
        <v>148</v>
      </c>
      <c r="L6703" t="s">
        <v>151</v>
      </c>
      <c r="O6703" s="100">
        <v>2012</v>
      </c>
    </row>
    <row r="6704" spans="1:15" x14ac:dyDescent="0.25">
      <c r="A6704">
        <v>6</v>
      </c>
      <c r="B6704" t="s">
        <v>905</v>
      </c>
      <c r="C6704">
        <v>32</v>
      </c>
      <c r="D6704" t="s">
        <v>266</v>
      </c>
      <c r="E6704" t="s">
        <v>1306</v>
      </c>
      <c r="F6704">
        <v>11370</v>
      </c>
      <c r="G6704" t="s">
        <v>268</v>
      </c>
      <c r="H6704" s="101">
        <v>1639.1</v>
      </c>
      <c r="I6704">
        <v>145.22</v>
      </c>
      <c r="J6704" s="8">
        <v>41004</v>
      </c>
      <c r="K6704" t="s">
        <v>148</v>
      </c>
      <c r="L6704" t="s">
        <v>149</v>
      </c>
      <c r="O6704" s="100">
        <v>2012</v>
      </c>
    </row>
    <row r="6705" spans="1:15" x14ac:dyDescent="0.25">
      <c r="A6705">
        <v>6</v>
      </c>
      <c r="B6705" t="s">
        <v>905</v>
      </c>
      <c r="C6705">
        <v>32</v>
      </c>
      <c r="D6705" t="s">
        <v>266</v>
      </c>
      <c r="E6705" t="s">
        <v>1307</v>
      </c>
      <c r="F6705">
        <v>11460</v>
      </c>
      <c r="G6705" t="s">
        <v>268</v>
      </c>
      <c r="H6705">
        <v>947.03</v>
      </c>
      <c r="I6705">
        <v>95.18</v>
      </c>
      <c r="J6705" s="8">
        <v>41004</v>
      </c>
      <c r="K6705" t="s">
        <v>148</v>
      </c>
      <c r="L6705" t="s">
        <v>149</v>
      </c>
      <c r="O6705" s="100">
        <v>2012</v>
      </c>
    </row>
    <row r="6706" spans="1:15" x14ac:dyDescent="0.25">
      <c r="A6706">
        <v>6</v>
      </c>
      <c r="B6706" t="s">
        <v>905</v>
      </c>
      <c r="C6706">
        <v>32</v>
      </c>
      <c r="D6706" t="s">
        <v>266</v>
      </c>
      <c r="E6706" t="s">
        <v>912</v>
      </c>
      <c r="F6706">
        <v>11831</v>
      </c>
      <c r="G6706" t="s">
        <v>307</v>
      </c>
      <c r="H6706" s="101">
        <v>1664.09</v>
      </c>
      <c r="I6706">
        <v>177.22</v>
      </c>
      <c r="J6706" s="8">
        <v>41004</v>
      </c>
      <c r="K6706" t="s">
        <v>148</v>
      </c>
      <c r="L6706" t="s">
        <v>151</v>
      </c>
      <c r="O6706" s="100">
        <v>2012</v>
      </c>
    </row>
    <row r="6707" spans="1:15" x14ac:dyDescent="0.25">
      <c r="A6707">
        <v>6</v>
      </c>
      <c r="B6707" t="s">
        <v>905</v>
      </c>
      <c r="C6707">
        <v>37</v>
      </c>
      <c r="D6707" t="s">
        <v>273</v>
      </c>
      <c r="E6707" t="s">
        <v>1366</v>
      </c>
      <c r="F6707">
        <v>11000</v>
      </c>
      <c r="G6707" t="s">
        <v>276</v>
      </c>
      <c r="H6707">
        <v>486.72</v>
      </c>
      <c r="I6707">
        <v>70.34</v>
      </c>
      <c r="J6707" s="8">
        <v>41004</v>
      </c>
      <c r="K6707" t="s">
        <v>148</v>
      </c>
      <c r="L6707" t="s">
        <v>149</v>
      </c>
      <c r="O6707" s="100">
        <v>2012</v>
      </c>
    </row>
    <row r="6708" spans="1:15" x14ac:dyDescent="0.25">
      <c r="A6708">
        <v>6</v>
      </c>
      <c r="B6708" t="s">
        <v>905</v>
      </c>
      <c r="C6708">
        <v>60</v>
      </c>
      <c r="D6708" t="s">
        <v>806</v>
      </c>
      <c r="E6708" t="s">
        <v>918</v>
      </c>
      <c r="F6708">
        <v>11628</v>
      </c>
      <c r="G6708" t="s">
        <v>808</v>
      </c>
      <c r="H6708" s="101">
        <v>1570</v>
      </c>
      <c r="I6708">
        <v>120.11</v>
      </c>
      <c r="J6708" s="8">
        <v>41004</v>
      </c>
      <c r="K6708" t="s">
        <v>148</v>
      </c>
      <c r="L6708" t="s">
        <v>151</v>
      </c>
      <c r="O6708" s="100">
        <v>2012</v>
      </c>
    </row>
    <row r="6709" spans="1:15" x14ac:dyDescent="0.25">
      <c r="A6709">
        <v>6</v>
      </c>
      <c r="B6709" t="s">
        <v>905</v>
      </c>
      <c r="C6709">
        <v>60</v>
      </c>
      <c r="D6709" t="s">
        <v>806</v>
      </c>
      <c r="E6709" t="s">
        <v>1308</v>
      </c>
      <c r="F6709">
        <v>11651</v>
      </c>
      <c r="G6709" t="s">
        <v>808</v>
      </c>
      <c r="H6709">
        <v>974.03</v>
      </c>
      <c r="I6709">
        <v>97.88</v>
      </c>
      <c r="J6709" s="8">
        <v>41004</v>
      </c>
      <c r="K6709" t="s">
        <v>148</v>
      </c>
      <c r="L6709" t="s">
        <v>149</v>
      </c>
      <c r="O6709" s="100">
        <v>2012</v>
      </c>
    </row>
    <row r="6710" spans="1:15" x14ac:dyDescent="0.25">
      <c r="A6710">
        <v>6</v>
      </c>
      <c r="B6710" t="s">
        <v>905</v>
      </c>
      <c r="C6710">
        <v>72</v>
      </c>
      <c r="D6710" t="s">
        <v>305</v>
      </c>
      <c r="E6710" t="s">
        <v>919</v>
      </c>
      <c r="F6710">
        <v>12881</v>
      </c>
      <c r="G6710" t="s">
        <v>307</v>
      </c>
      <c r="H6710" s="101">
        <v>1545</v>
      </c>
      <c r="I6710">
        <v>112.37</v>
      </c>
      <c r="J6710" s="8">
        <v>41004</v>
      </c>
      <c r="K6710" t="s">
        <v>148</v>
      </c>
      <c r="L6710" t="s">
        <v>151</v>
      </c>
      <c r="O6710" s="100">
        <v>2012</v>
      </c>
    </row>
    <row r="6711" spans="1:15" x14ac:dyDescent="0.25">
      <c r="A6711">
        <v>6</v>
      </c>
      <c r="B6711" t="s">
        <v>905</v>
      </c>
      <c r="C6711">
        <v>72</v>
      </c>
      <c r="D6711" t="s">
        <v>305</v>
      </c>
      <c r="E6711" t="s">
        <v>1367</v>
      </c>
      <c r="F6711">
        <v>13082</v>
      </c>
      <c r="G6711" t="s">
        <v>307</v>
      </c>
      <c r="H6711">
        <v>452</v>
      </c>
      <c r="I6711">
        <v>65.3</v>
      </c>
      <c r="J6711" s="8">
        <v>41004</v>
      </c>
      <c r="K6711" t="s">
        <v>148</v>
      </c>
      <c r="L6711" t="s">
        <v>149</v>
      </c>
      <c r="O6711" s="100">
        <v>2012</v>
      </c>
    </row>
    <row r="6712" spans="1:15" x14ac:dyDescent="0.25">
      <c r="A6712">
        <v>6</v>
      </c>
      <c r="B6712" t="s">
        <v>905</v>
      </c>
      <c r="C6712">
        <v>72</v>
      </c>
      <c r="D6712" t="s">
        <v>305</v>
      </c>
      <c r="E6712" t="s">
        <v>1309</v>
      </c>
      <c r="F6712">
        <v>12096</v>
      </c>
      <c r="G6712" t="s">
        <v>307</v>
      </c>
      <c r="H6712">
        <v>772.5</v>
      </c>
      <c r="I6712">
        <v>69.69</v>
      </c>
      <c r="J6712" s="8">
        <v>41004</v>
      </c>
      <c r="K6712" t="s">
        <v>148</v>
      </c>
      <c r="L6712" t="s">
        <v>149</v>
      </c>
      <c r="O6712" s="100">
        <v>2012</v>
      </c>
    </row>
    <row r="6713" spans="1:15" x14ac:dyDescent="0.25">
      <c r="A6713">
        <v>6</v>
      </c>
      <c r="B6713" t="s">
        <v>905</v>
      </c>
      <c r="C6713">
        <v>72</v>
      </c>
      <c r="D6713" t="s">
        <v>305</v>
      </c>
      <c r="E6713" t="s">
        <v>920</v>
      </c>
      <c r="F6713">
        <v>11857</v>
      </c>
      <c r="G6713" t="s">
        <v>307</v>
      </c>
      <c r="H6713" s="101">
        <v>1500</v>
      </c>
      <c r="I6713">
        <v>216.75</v>
      </c>
      <c r="J6713" s="8">
        <v>41004</v>
      </c>
      <c r="K6713" t="s">
        <v>148</v>
      </c>
      <c r="L6713" t="s">
        <v>151</v>
      </c>
      <c r="O6713" s="100">
        <v>2012</v>
      </c>
    </row>
    <row r="6714" spans="1:15" x14ac:dyDescent="0.25">
      <c r="A6714">
        <v>6</v>
      </c>
      <c r="B6714" t="s">
        <v>905</v>
      </c>
      <c r="C6714">
        <v>72</v>
      </c>
      <c r="D6714" t="s">
        <v>305</v>
      </c>
      <c r="E6714" t="s">
        <v>916</v>
      </c>
      <c r="F6714">
        <v>10939</v>
      </c>
      <c r="G6714" t="s">
        <v>307</v>
      </c>
      <c r="H6714">
        <v>465.6</v>
      </c>
      <c r="I6714">
        <v>67.28</v>
      </c>
      <c r="J6714" s="8">
        <v>41004</v>
      </c>
      <c r="K6714" t="s">
        <v>148</v>
      </c>
      <c r="L6714" t="s">
        <v>149</v>
      </c>
      <c r="O6714" s="100">
        <v>2012</v>
      </c>
    </row>
    <row r="6715" spans="1:15" x14ac:dyDescent="0.25">
      <c r="A6715">
        <v>6</v>
      </c>
      <c r="B6715" t="s">
        <v>905</v>
      </c>
      <c r="C6715">
        <v>72</v>
      </c>
      <c r="D6715" t="s">
        <v>305</v>
      </c>
      <c r="E6715" t="s">
        <v>921</v>
      </c>
      <c r="F6715">
        <v>10809</v>
      </c>
      <c r="G6715" t="s">
        <v>307</v>
      </c>
      <c r="H6715">
        <v>564.6</v>
      </c>
      <c r="I6715">
        <v>81.599999999999994</v>
      </c>
      <c r="J6715" s="8">
        <v>41004</v>
      </c>
      <c r="K6715" t="s">
        <v>148</v>
      </c>
      <c r="L6715" t="s">
        <v>149</v>
      </c>
      <c r="O6715" s="100">
        <v>2012</v>
      </c>
    </row>
    <row r="6716" spans="1:15" x14ac:dyDescent="0.25">
      <c r="A6716">
        <v>6</v>
      </c>
      <c r="B6716" t="s">
        <v>905</v>
      </c>
      <c r="C6716">
        <v>79</v>
      </c>
      <c r="D6716" t="s">
        <v>340</v>
      </c>
      <c r="E6716" t="s">
        <v>922</v>
      </c>
      <c r="F6716">
        <v>12651</v>
      </c>
      <c r="G6716" t="s">
        <v>342</v>
      </c>
      <c r="H6716">
        <v>723.45</v>
      </c>
      <c r="I6716">
        <v>53.65</v>
      </c>
      <c r="J6716" s="8">
        <v>41004</v>
      </c>
      <c r="K6716" t="s">
        <v>148</v>
      </c>
      <c r="L6716" t="s">
        <v>151</v>
      </c>
      <c r="O6716" s="100">
        <v>2012</v>
      </c>
    </row>
    <row r="6717" spans="1:15" x14ac:dyDescent="0.25">
      <c r="A6717">
        <v>6</v>
      </c>
      <c r="B6717" t="s">
        <v>905</v>
      </c>
      <c r="C6717">
        <v>79</v>
      </c>
      <c r="D6717" t="s">
        <v>340</v>
      </c>
      <c r="E6717" t="s">
        <v>923</v>
      </c>
      <c r="F6717">
        <v>13231</v>
      </c>
      <c r="G6717" t="s">
        <v>342</v>
      </c>
      <c r="H6717" s="101">
        <v>1625</v>
      </c>
      <c r="I6717">
        <v>124.31</v>
      </c>
      <c r="J6717" s="8">
        <v>41004</v>
      </c>
      <c r="K6717" t="s">
        <v>148</v>
      </c>
      <c r="L6717" t="s">
        <v>151</v>
      </c>
      <c r="O6717" s="100">
        <v>2012</v>
      </c>
    </row>
    <row r="6718" spans="1:15" x14ac:dyDescent="0.25">
      <c r="A6718">
        <v>6</v>
      </c>
      <c r="B6718" t="s">
        <v>905</v>
      </c>
      <c r="C6718">
        <v>79</v>
      </c>
      <c r="D6718" t="s">
        <v>340</v>
      </c>
      <c r="E6718" t="s">
        <v>924</v>
      </c>
      <c r="F6718">
        <v>13385</v>
      </c>
      <c r="G6718" t="s">
        <v>342</v>
      </c>
      <c r="H6718" s="101">
        <v>1760</v>
      </c>
      <c r="I6718">
        <v>128.56</v>
      </c>
      <c r="J6718" s="8">
        <v>41004</v>
      </c>
      <c r="K6718" t="s">
        <v>148</v>
      </c>
      <c r="L6718" t="s">
        <v>151</v>
      </c>
      <c r="O6718" s="100">
        <v>2012</v>
      </c>
    </row>
    <row r="6719" spans="1:15" x14ac:dyDescent="0.25">
      <c r="A6719">
        <v>6</v>
      </c>
      <c r="B6719" t="s">
        <v>905</v>
      </c>
      <c r="C6719">
        <v>80</v>
      </c>
      <c r="D6719" t="s">
        <v>348</v>
      </c>
      <c r="E6719" t="s">
        <v>925</v>
      </c>
      <c r="F6719">
        <v>12077</v>
      </c>
      <c r="G6719" t="s">
        <v>174</v>
      </c>
      <c r="H6719" s="101">
        <v>1555.2</v>
      </c>
      <c r="I6719">
        <v>109.25</v>
      </c>
      <c r="J6719" s="8">
        <v>41004</v>
      </c>
      <c r="K6719" t="s">
        <v>148</v>
      </c>
      <c r="L6719" t="s">
        <v>151</v>
      </c>
      <c r="O6719" s="100">
        <v>2012</v>
      </c>
    </row>
    <row r="6720" spans="1:15" x14ac:dyDescent="0.25">
      <c r="A6720">
        <v>6</v>
      </c>
      <c r="B6720" t="s">
        <v>905</v>
      </c>
      <c r="C6720">
        <v>80</v>
      </c>
      <c r="D6720" t="s">
        <v>348</v>
      </c>
      <c r="E6720" t="s">
        <v>926</v>
      </c>
      <c r="F6720">
        <v>10905</v>
      </c>
      <c r="G6720" t="s">
        <v>352</v>
      </c>
      <c r="H6720" s="101">
        <v>4172.47</v>
      </c>
      <c r="I6720">
        <v>318.72000000000003</v>
      </c>
      <c r="J6720" s="8">
        <v>41004</v>
      </c>
      <c r="K6720" t="s">
        <v>148</v>
      </c>
      <c r="L6720" t="s">
        <v>151</v>
      </c>
      <c r="O6720" s="100">
        <v>2012</v>
      </c>
    </row>
    <row r="6721" spans="1:15" x14ac:dyDescent="0.25">
      <c r="A6721">
        <v>6</v>
      </c>
      <c r="B6721" t="s">
        <v>905</v>
      </c>
      <c r="C6721">
        <v>80</v>
      </c>
      <c r="D6721" t="s">
        <v>348</v>
      </c>
      <c r="E6721" t="s">
        <v>929</v>
      </c>
      <c r="F6721">
        <v>13125</v>
      </c>
      <c r="G6721" t="s">
        <v>646</v>
      </c>
      <c r="H6721">
        <v>624</v>
      </c>
      <c r="I6721">
        <v>90.17</v>
      </c>
      <c r="J6721" s="8">
        <v>41004</v>
      </c>
      <c r="K6721" t="s">
        <v>148</v>
      </c>
      <c r="L6721" t="s">
        <v>149</v>
      </c>
      <c r="O6721" s="100">
        <v>2012</v>
      </c>
    </row>
    <row r="6722" spans="1:15" x14ac:dyDescent="0.25">
      <c r="A6722">
        <v>6</v>
      </c>
      <c r="B6722" t="s">
        <v>905</v>
      </c>
      <c r="C6722">
        <v>80</v>
      </c>
      <c r="D6722" t="s">
        <v>348</v>
      </c>
      <c r="E6722" t="s">
        <v>911</v>
      </c>
      <c r="F6722">
        <v>11171</v>
      </c>
      <c r="G6722" t="s">
        <v>424</v>
      </c>
      <c r="H6722" s="101">
        <v>1846.16</v>
      </c>
      <c r="I6722">
        <v>143.13</v>
      </c>
      <c r="J6722" s="8">
        <v>41004</v>
      </c>
      <c r="K6722" t="s">
        <v>148</v>
      </c>
      <c r="L6722" t="s">
        <v>151</v>
      </c>
      <c r="O6722" s="100">
        <v>2012</v>
      </c>
    </row>
    <row r="6723" spans="1:15" x14ac:dyDescent="0.25">
      <c r="A6723">
        <v>6</v>
      </c>
      <c r="B6723" t="s">
        <v>905</v>
      </c>
      <c r="C6723">
        <v>80</v>
      </c>
      <c r="D6723" t="s">
        <v>348</v>
      </c>
      <c r="E6723" t="s">
        <v>928</v>
      </c>
      <c r="F6723">
        <v>11222</v>
      </c>
      <c r="G6723" t="s">
        <v>357</v>
      </c>
      <c r="H6723" s="101">
        <v>1712.36</v>
      </c>
      <c r="I6723">
        <v>125.18</v>
      </c>
      <c r="J6723" s="8">
        <v>41004</v>
      </c>
      <c r="K6723" t="s">
        <v>148</v>
      </c>
      <c r="L6723" t="s">
        <v>151</v>
      </c>
      <c r="O6723" s="100">
        <v>2012</v>
      </c>
    </row>
    <row r="6724" spans="1:15" x14ac:dyDescent="0.25">
      <c r="A6724">
        <v>6</v>
      </c>
      <c r="B6724" t="s">
        <v>905</v>
      </c>
      <c r="C6724">
        <v>80</v>
      </c>
      <c r="D6724" t="s">
        <v>348</v>
      </c>
      <c r="E6724" t="s">
        <v>932</v>
      </c>
      <c r="F6724">
        <v>13352</v>
      </c>
      <c r="G6724" t="s">
        <v>931</v>
      </c>
      <c r="H6724" s="101">
        <v>1581</v>
      </c>
      <c r="I6724">
        <v>120.94</v>
      </c>
      <c r="J6724" s="8">
        <v>41004</v>
      </c>
      <c r="K6724" t="s">
        <v>148</v>
      </c>
      <c r="L6724" t="s">
        <v>151</v>
      </c>
      <c r="O6724" s="100">
        <v>2012</v>
      </c>
    </row>
    <row r="6725" spans="1:15" x14ac:dyDescent="0.25">
      <c r="A6725">
        <v>6</v>
      </c>
      <c r="B6725" t="s">
        <v>905</v>
      </c>
      <c r="C6725">
        <v>80</v>
      </c>
      <c r="D6725" t="s">
        <v>348</v>
      </c>
      <c r="E6725" t="s">
        <v>933</v>
      </c>
      <c r="F6725">
        <v>12637</v>
      </c>
      <c r="G6725" t="s">
        <v>931</v>
      </c>
      <c r="H6725" s="101">
        <v>1725.6</v>
      </c>
      <c r="I6725">
        <v>127.1</v>
      </c>
      <c r="J6725" s="8">
        <v>41004</v>
      </c>
      <c r="K6725" t="s">
        <v>148</v>
      </c>
      <c r="L6725" t="s">
        <v>151</v>
      </c>
      <c r="O6725" s="100">
        <v>2012</v>
      </c>
    </row>
    <row r="6726" spans="1:15" x14ac:dyDescent="0.25">
      <c r="A6726">
        <v>6</v>
      </c>
      <c r="B6726" t="s">
        <v>905</v>
      </c>
      <c r="C6726">
        <v>80</v>
      </c>
      <c r="D6726" t="s">
        <v>348</v>
      </c>
      <c r="E6726" t="s">
        <v>922</v>
      </c>
      <c r="F6726">
        <v>12651</v>
      </c>
      <c r="G6726" t="s">
        <v>342</v>
      </c>
      <c r="H6726">
        <v>723.45</v>
      </c>
      <c r="I6726">
        <v>53.65</v>
      </c>
      <c r="J6726" s="8">
        <v>41004</v>
      </c>
      <c r="K6726" t="s">
        <v>148</v>
      </c>
      <c r="L6726" t="s">
        <v>151</v>
      </c>
      <c r="O6726" s="100">
        <v>2012</v>
      </c>
    </row>
    <row r="6727" spans="1:15" x14ac:dyDescent="0.25">
      <c r="A6727">
        <v>6</v>
      </c>
      <c r="B6727" t="s">
        <v>905</v>
      </c>
      <c r="C6727">
        <v>85</v>
      </c>
      <c r="D6727" t="s">
        <v>381</v>
      </c>
      <c r="E6727" t="s">
        <v>938</v>
      </c>
      <c r="F6727">
        <v>13245</v>
      </c>
      <c r="G6727" t="s">
        <v>383</v>
      </c>
      <c r="H6727" s="101">
        <v>1440</v>
      </c>
      <c r="I6727">
        <v>104.34</v>
      </c>
      <c r="J6727" s="8">
        <v>41004</v>
      </c>
      <c r="K6727" t="s">
        <v>148</v>
      </c>
      <c r="L6727" t="s">
        <v>151</v>
      </c>
      <c r="O6727" s="100">
        <v>2012</v>
      </c>
    </row>
    <row r="6728" spans="1:15" x14ac:dyDescent="0.25">
      <c r="A6728">
        <v>6</v>
      </c>
      <c r="B6728" t="s">
        <v>905</v>
      </c>
      <c r="C6728">
        <v>85</v>
      </c>
      <c r="D6728" t="s">
        <v>381</v>
      </c>
      <c r="E6728" t="s">
        <v>1310</v>
      </c>
      <c r="F6728">
        <v>13565</v>
      </c>
      <c r="G6728" t="s">
        <v>383</v>
      </c>
      <c r="H6728" s="101">
        <v>1500.01</v>
      </c>
      <c r="I6728">
        <v>114.75</v>
      </c>
      <c r="J6728" s="8">
        <v>41004</v>
      </c>
      <c r="K6728" t="s">
        <v>148</v>
      </c>
      <c r="L6728" t="s">
        <v>151</v>
      </c>
      <c r="O6728" s="100">
        <v>2012</v>
      </c>
    </row>
    <row r="6729" spans="1:15" x14ac:dyDescent="0.25">
      <c r="A6729">
        <v>6</v>
      </c>
      <c r="B6729" t="s">
        <v>905</v>
      </c>
      <c r="C6729">
        <v>85</v>
      </c>
      <c r="D6729" t="s">
        <v>381</v>
      </c>
      <c r="E6729" t="s">
        <v>935</v>
      </c>
      <c r="F6729">
        <v>13184</v>
      </c>
      <c r="G6729" t="s">
        <v>383</v>
      </c>
      <c r="H6729" s="101">
        <v>1440</v>
      </c>
      <c r="I6729">
        <v>103.69</v>
      </c>
      <c r="J6729" s="8">
        <v>41004</v>
      </c>
      <c r="K6729" t="s">
        <v>148</v>
      </c>
      <c r="L6729" t="s">
        <v>151</v>
      </c>
      <c r="O6729" s="100">
        <v>2012</v>
      </c>
    </row>
    <row r="6730" spans="1:15" x14ac:dyDescent="0.25">
      <c r="A6730">
        <v>6</v>
      </c>
      <c r="B6730" t="s">
        <v>905</v>
      </c>
      <c r="C6730">
        <v>85</v>
      </c>
      <c r="D6730" t="s">
        <v>381</v>
      </c>
      <c r="E6730" t="s">
        <v>936</v>
      </c>
      <c r="F6730">
        <v>12830</v>
      </c>
      <c r="G6730" t="s">
        <v>383</v>
      </c>
      <c r="H6730" s="101">
        <v>1575.11</v>
      </c>
      <c r="I6730">
        <v>115.59</v>
      </c>
      <c r="J6730" s="8">
        <v>41004</v>
      </c>
      <c r="K6730" t="s">
        <v>148</v>
      </c>
      <c r="L6730" t="s">
        <v>151</v>
      </c>
      <c r="O6730" s="100">
        <v>2012</v>
      </c>
    </row>
    <row r="6731" spans="1:15" x14ac:dyDescent="0.25">
      <c r="A6731">
        <v>6</v>
      </c>
      <c r="B6731" t="s">
        <v>905</v>
      </c>
      <c r="C6731">
        <v>85</v>
      </c>
      <c r="D6731" t="s">
        <v>381</v>
      </c>
      <c r="E6731" t="s">
        <v>937</v>
      </c>
      <c r="F6731">
        <v>13504</v>
      </c>
      <c r="G6731" t="s">
        <v>375</v>
      </c>
      <c r="H6731" s="101">
        <v>2692.5</v>
      </c>
      <c r="I6731">
        <v>205.98</v>
      </c>
      <c r="J6731" s="8">
        <v>41004</v>
      </c>
      <c r="K6731" t="s">
        <v>148</v>
      </c>
      <c r="L6731" t="s">
        <v>151</v>
      </c>
      <c r="O6731" s="100">
        <v>2012</v>
      </c>
    </row>
    <row r="6732" spans="1:15" x14ac:dyDescent="0.25">
      <c r="A6732">
        <v>6</v>
      </c>
      <c r="B6732" t="s">
        <v>905</v>
      </c>
      <c r="C6732">
        <v>86</v>
      </c>
      <c r="D6732" t="s">
        <v>393</v>
      </c>
      <c r="E6732" t="s">
        <v>941</v>
      </c>
      <c r="F6732">
        <v>12118</v>
      </c>
      <c r="G6732" t="s">
        <v>400</v>
      </c>
      <c r="H6732" s="101">
        <v>1382.4</v>
      </c>
      <c r="I6732">
        <v>100.86</v>
      </c>
      <c r="J6732" s="8">
        <v>41004</v>
      </c>
      <c r="K6732" t="s">
        <v>148</v>
      </c>
      <c r="L6732" t="s">
        <v>151</v>
      </c>
      <c r="O6732" s="100">
        <v>2012</v>
      </c>
    </row>
    <row r="6733" spans="1:15" x14ac:dyDescent="0.25">
      <c r="A6733">
        <v>6</v>
      </c>
      <c r="B6733" t="s">
        <v>905</v>
      </c>
      <c r="C6733">
        <v>92</v>
      </c>
      <c r="D6733" t="s">
        <v>407</v>
      </c>
      <c r="E6733" t="s">
        <v>945</v>
      </c>
      <c r="F6733">
        <v>12901</v>
      </c>
      <c r="G6733" t="s">
        <v>411</v>
      </c>
      <c r="H6733" s="101">
        <v>1483.2</v>
      </c>
      <c r="I6733">
        <v>107.26</v>
      </c>
      <c r="J6733" s="8">
        <v>41004</v>
      </c>
      <c r="K6733" t="s">
        <v>148</v>
      </c>
      <c r="L6733" t="s">
        <v>151</v>
      </c>
      <c r="O6733" s="100">
        <v>2012</v>
      </c>
    </row>
    <row r="6734" spans="1:15" x14ac:dyDescent="0.25">
      <c r="A6734">
        <v>6</v>
      </c>
      <c r="B6734" t="s">
        <v>905</v>
      </c>
      <c r="C6734">
        <v>92</v>
      </c>
      <c r="D6734" t="s">
        <v>407</v>
      </c>
      <c r="E6734" t="s">
        <v>946</v>
      </c>
      <c r="F6734">
        <v>11315</v>
      </c>
      <c r="G6734" t="s">
        <v>411</v>
      </c>
      <c r="H6734" s="101">
        <v>1468.8</v>
      </c>
      <c r="I6734">
        <v>106.16</v>
      </c>
      <c r="J6734" s="8">
        <v>41004</v>
      </c>
      <c r="K6734" t="s">
        <v>148</v>
      </c>
      <c r="L6734" t="s">
        <v>151</v>
      </c>
      <c r="O6734" s="100">
        <v>2012</v>
      </c>
    </row>
    <row r="6735" spans="1:15" x14ac:dyDescent="0.25">
      <c r="A6735">
        <v>6</v>
      </c>
      <c r="B6735" t="s">
        <v>905</v>
      </c>
      <c r="C6735">
        <v>92</v>
      </c>
      <c r="D6735" t="s">
        <v>407</v>
      </c>
      <c r="E6735" t="s">
        <v>947</v>
      </c>
      <c r="F6735">
        <v>12574</v>
      </c>
      <c r="G6735" t="s">
        <v>411</v>
      </c>
      <c r="H6735" s="101">
        <v>1289.5999999999999</v>
      </c>
      <c r="I6735">
        <v>93.75</v>
      </c>
      <c r="J6735" s="8">
        <v>41004</v>
      </c>
      <c r="K6735" t="s">
        <v>148</v>
      </c>
      <c r="L6735" t="s">
        <v>151</v>
      </c>
      <c r="O6735" s="100">
        <v>2012</v>
      </c>
    </row>
    <row r="6736" spans="1:15" x14ac:dyDescent="0.25">
      <c r="A6736">
        <v>6</v>
      </c>
      <c r="B6736" t="s">
        <v>905</v>
      </c>
      <c r="C6736">
        <v>92</v>
      </c>
      <c r="D6736" t="s">
        <v>407</v>
      </c>
      <c r="E6736" t="s">
        <v>942</v>
      </c>
      <c r="F6736">
        <v>12893</v>
      </c>
      <c r="G6736" t="s">
        <v>417</v>
      </c>
      <c r="H6736" s="101">
        <v>1164.8</v>
      </c>
      <c r="I6736">
        <v>111.11</v>
      </c>
      <c r="J6736" s="8">
        <v>41004</v>
      </c>
      <c r="K6736" t="s">
        <v>148</v>
      </c>
      <c r="L6736" t="s">
        <v>151</v>
      </c>
      <c r="O6736" s="100">
        <v>2012</v>
      </c>
    </row>
    <row r="6737" spans="1:15" x14ac:dyDescent="0.25">
      <c r="A6737">
        <v>6</v>
      </c>
      <c r="B6737" t="s">
        <v>905</v>
      </c>
      <c r="C6737">
        <v>92</v>
      </c>
      <c r="D6737" t="s">
        <v>407</v>
      </c>
      <c r="E6737" t="s">
        <v>944</v>
      </c>
      <c r="F6737">
        <v>12751</v>
      </c>
      <c r="G6737" t="s">
        <v>417</v>
      </c>
      <c r="H6737" s="101">
        <v>1131.2</v>
      </c>
      <c r="I6737">
        <v>118.78</v>
      </c>
      <c r="J6737" s="8">
        <v>41004</v>
      </c>
      <c r="K6737" t="s">
        <v>148</v>
      </c>
      <c r="L6737" t="s">
        <v>151</v>
      </c>
      <c r="O6737" s="100">
        <v>2012</v>
      </c>
    </row>
    <row r="6738" spans="1:15" x14ac:dyDescent="0.25">
      <c r="A6738">
        <v>6</v>
      </c>
      <c r="B6738" t="s">
        <v>905</v>
      </c>
      <c r="C6738">
        <v>93</v>
      </c>
      <c r="D6738" t="s">
        <v>418</v>
      </c>
      <c r="E6738" t="s">
        <v>953</v>
      </c>
      <c r="F6738">
        <v>13330</v>
      </c>
      <c r="G6738" t="s">
        <v>584</v>
      </c>
      <c r="H6738" s="101">
        <v>2500</v>
      </c>
      <c r="I6738">
        <v>186.08</v>
      </c>
      <c r="J6738" s="8">
        <v>41004</v>
      </c>
      <c r="K6738" t="s">
        <v>148</v>
      </c>
      <c r="L6738" t="s">
        <v>151</v>
      </c>
      <c r="O6738" s="100">
        <v>2012</v>
      </c>
    </row>
    <row r="6739" spans="1:15" x14ac:dyDescent="0.25">
      <c r="A6739">
        <v>6</v>
      </c>
      <c r="B6739" t="s">
        <v>905</v>
      </c>
      <c r="C6739">
        <v>93</v>
      </c>
      <c r="D6739" t="s">
        <v>418</v>
      </c>
      <c r="E6739" t="s">
        <v>951</v>
      </c>
      <c r="F6739">
        <v>12712</v>
      </c>
      <c r="G6739" t="s">
        <v>174</v>
      </c>
      <c r="H6739" s="101">
        <v>1514.4</v>
      </c>
      <c r="I6739">
        <v>102.43</v>
      </c>
      <c r="J6739" s="8">
        <v>41004</v>
      </c>
      <c r="K6739" t="s">
        <v>148</v>
      </c>
      <c r="L6739" t="s">
        <v>151</v>
      </c>
      <c r="O6739" s="100">
        <v>2012</v>
      </c>
    </row>
    <row r="6740" spans="1:15" x14ac:dyDescent="0.25">
      <c r="A6740">
        <v>6</v>
      </c>
      <c r="B6740" t="s">
        <v>905</v>
      </c>
      <c r="C6740">
        <v>93</v>
      </c>
      <c r="D6740" t="s">
        <v>418</v>
      </c>
      <c r="E6740" t="s">
        <v>952</v>
      </c>
      <c r="F6740">
        <v>13329</v>
      </c>
      <c r="G6740" t="s">
        <v>422</v>
      </c>
      <c r="H6740" s="101">
        <v>2038.47</v>
      </c>
      <c r="I6740">
        <v>146.88999999999999</v>
      </c>
      <c r="J6740" s="8">
        <v>41004</v>
      </c>
      <c r="K6740" t="s">
        <v>148</v>
      </c>
      <c r="L6740" t="s">
        <v>151</v>
      </c>
      <c r="O6740" s="100">
        <v>2012</v>
      </c>
    </row>
    <row r="6741" spans="1:15" x14ac:dyDescent="0.25">
      <c r="A6741">
        <v>6</v>
      </c>
      <c r="B6741" t="s">
        <v>905</v>
      </c>
      <c r="C6741">
        <v>93</v>
      </c>
      <c r="D6741" t="s">
        <v>418</v>
      </c>
      <c r="E6741" t="s">
        <v>1338</v>
      </c>
      <c r="F6741">
        <v>11457</v>
      </c>
      <c r="G6741" t="s">
        <v>424</v>
      </c>
      <c r="H6741" s="101">
        <v>2230.44</v>
      </c>
      <c r="I6741">
        <v>163.85</v>
      </c>
      <c r="J6741" s="8">
        <v>41004</v>
      </c>
      <c r="K6741" t="s">
        <v>148</v>
      </c>
      <c r="L6741" t="s">
        <v>151</v>
      </c>
      <c r="O6741" s="100">
        <v>2012</v>
      </c>
    </row>
    <row r="6742" spans="1:15" x14ac:dyDescent="0.25">
      <c r="A6742">
        <v>6</v>
      </c>
      <c r="B6742" t="s">
        <v>905</v>
      </c>
      <c r="C6742">
        <v>93</v>
      </c>
      <c r="D6742" t="s">
        <v>418</v>
      </c>
      <c r="E6742" t="s">
        <v>956</v>
      </c>
      <c r="F6742">
        <v>9954</v>
      </c>
      <c r="G6742" t="s">
        <v>593</v>
      </c>
      <c r="H6742" s="101">
        <v>1901.25</v>
      </c>
      <c r="I6742">
        <v>142.69</v>
      </c>
      <c r="J6742" s="8">
        <v>41004</v>
      </c>
      <c r="K6742" t="s">
        <v>148</v>
      </c>
      <c r="L6742" t="s">
        <v>151</v>
      </c>
      <c r="O6742" s="100">
        <v>2012</v>
      </c>
    </row>
    <row r="6743" spans="1:15" x14ac:dyDescent="0.25">
      <c r="A6743">
        <v>6</v>
      </c>
      <c r="B6743" t="s">
        <v>905</v>
      </c>
      <c r="C6743">
        <v>96</v>
      </c>
      <c r="D6743" t="s">
        <v>431</v>
      </c>
      <c r="E6743" t="s">
        <v>957</v>
      </c>
      <c r="F6743">
        <v>12078</v>
      </c>
      <c r="G6743" t="s">
        <v>433</v>
      </c>
      <c r="H6743" s="101">
        <v>1310.4000000000001</v>
      </c>
      <c r="I6743">
        <v>95.27</v>
      </c>
      <c r="J6743" s="8">
        <v>41004</v>
      </c>
      <c r="K6743" t="s">
        <v>148</v>
      </c>
      <c r="L6743" t="s">
        <v>151</v>
      </c>
      <c r="O6743" s="100">
        <v>2012</v>
      </c>
    </row>
    <row r="6744" spans="1:15" x14ac:dyDescent="0.25">
      <c r="A6744">
        <v>7</v>
      </c>
      <c r="B6744" t="s">
        <v>958</v>
      </c>
      <c r="C6744">
        <v>2</v>
      </c>
      <c r="D6744" t="s">
        <v>959</v>
      </c>
      <c r="E6744" t="s">
        <v>960</v>
      </c>
      <c r="F6744">
        <v>12776</v>
      </c>
      <c r="G6744" t="s">
        <v>750</v>
      </c>
      <c r="H6744" s="101">
        <v>1570</v>
      </c>
      <c r="I6744">
        <v>119.49</v>
      </c>
      <c r="J6744" s="8">
        <v>41004</v>
      </c>
      <c r="K6744" t="s">
        <v>148</v>
      </c>
      <c r="L6744" t="s">
        <v>151</v>
      </c>
      <c r="O6744" s="100">
        <v>2012</v>
      </c>
    </row>
    <row r="6745" spans="1:15" x14ac:dyDescent="0.25">
      <c r="A6745">
        <v>7</v>
      </c>
      <c r="B6745" t="s">
        <v>958</v>
      </c>
      <c r="C6745">
        <v>2</v>
      </c>
      <c r="D6745" t="s">
        <v>959</v>
      </c>
      <c r="E6745" t="s">
        <v>961</v>
      </c>
      <c r="F6745">
        <v>11271</v>
      </c>
      <c r="G6745" t="s">
        <v>750</v>
      </c>
      <c r="H6745" s="101">
        <v>1686.78</v>
      </c>
      <c r="I6745">
        <v>103.74</v>
      </c>
      <c r="J6745" s="8">
        <v>41004</v>
      </c>
      <c r="K6745" t="s">
        <v>148</v>
      </c>
      <c r="L6745" t="s">
        <v>151</v>
      </c>
      <c r="O6745" s="100">
        <v>2012</v>
      </c>
    </row>
    <row r="6746" spans="1:15" x14ac:dyDescent="0.25">
      <c r="A6746">
        <v>7</v>
      </c>
      <c r="B6746" t="s">
        <v>958</v>
      </c>
      <c r="C6746">
        <v>2</v>
      </c>
      <c r="D6746" t="s">
        <v>959</v>
      </c>
      <c r="E6746" t="s">
        <v>1417</v>
      </c>
      <c r="F6746">
        <v>12359</v>
      </c>
      <c r="G6746" t="s">
        <v>750</v>
      </c>
      <c r="H6746">
        <v>151.88</v>
      </c>
      <c r="I6746">
        <v>21.95</v>
      </c>
      <c r="J6746" s="8">
        <v>41004</v>
      </c>
      <c r="K6746" t="s">
        <v>148</v>
      </c>
      <c r="L6746" t="s">
        <v>190</v>
      </c>
      <c r="O6746" s="100">
        <v>2012</v>
      </c>
    </row>
    <row r="6747" spans="1:15" x14ac:dyDescent="0.25">
      <c r="A6747">
        <v>7</v>
      </c>
      <c r="B6747" t="s">
        <v>958</v>
      </c>
      <c r="C6747">
        <v>3</v>
      </c>
      <c r="D6747" t="s">
        <v>596</v>
      </c>
      <c r="E6747" t="s">
        <v>963</v>
      </c>
      <c r="F6747">
        <v>11216</v>
      </c>
      <c r="G6747" t="s">
        <v>600</v>
      </c>
      <c r="H6747" s="101">
        <v>1826.02</v>
      </c>
      <c r="I6747">
        <v>133.87</v>
      </c>
      <c r="J6747" s="8">
        <v>41004</v>
      </c>
      <c r="K6747" t="s">
        <v>148</v>
      </c>
      <c r="L6747" t="s">
        <v>151</v>
      </c>
      <c r="O6747" s="100">
        <v>2012</v>
      </c>
    </row>
    <row r="6748" spans="1:15" x14ac:dyDescent="0.25">
      <c r="A6748">
        <v>7</v>
      </c>
      <c r="B6748" t="s">
        <v>958</v>
      </c>
      <c r="C6748">
        <v>6</v>
      </c>
      <c r="D6748" t="s">
        <v>162</v>
      </c>
      <c r="E6748" t="s">
        <v>965</v>
      </c>
      <c r="F6748">
        <v>12206</v>
      </c>
      <c r="G6748" t="s">
        <v>164</v>
      </c>
      <c r="H6748" s="101">
        <v>1703.21</v>
      </c>
      <c r="I6748">
        <v>126.24</v>
      </c>
      <c r="J6748" s="8">
        <v>41004</v>
      </c>
      <c r="K6748" t="s">
        <v>148</v>
      </c>
      <c r="L6748" t="s">
        <v>151</v>
      </c>
      <c r="O6748" s="100">
        <v>2012</v>
      </c>
    </row>
    <row r="6749" spans="1:15" x14ac:dyDescent="0.25">
      <c r="A6749">
        <v>7</v>
      </c>
      <c r="B6749" t="s">
        <v>958</v>
      </c>
      <c r="C6749">
        <v>6</v>
      </c>
      <c r="D6749" t="s">
        <v>162</v>
      </c>
      <c r="E6749" t="s">
        <v>966</v>
      </c>
      <c r="F6749">
        <v>12644</v>
      </c>
      <c r="G6749" t="s">
        <v>164</v>
      </c>
      <c r="H6749" s="101">
        <v>1695</v>
      </c>
      <c r="I6749">
        <v>124.77</v>
      </c>
      <c r="J6749" s="8">
        <v>41004</v>
      </c>
      <c r="K6749" t="s">
        <v>148</v>
      </c>
      <c r="L6749" t="s">
        <v>151</v>
      </c>
      <c r="O6749" s="100">
        <v>2012</v>
      </c>
    </row>
    <row r="6750" spans="1:15" x14ac:dyDescent="0.25">
      <c r="A6750">
        <v>7</v>
      </c>
      <c r="B6750" t="s">
        <v>958</v>
      </c>
      <c r="C6750">
        <v>6</v>
      </c>
      <c r="D6750" t="s">
        <v>162</v>
      </c>
      <c r="E6750" t="s">
        <v>967</v>
      </c>
      <c r="F6750">
        <v>12926</v>
      </c>
      <c r="G6750" t="s">
        <v>164</v>
      </c>
      <c r="H6750" s="101">
        <v>1640</v>
      </c>
      <c r="I6750">
        <v>120.56</v>
      </c>
      <c r="J6750" s="8">
        <v>41004</v>
      </c>
      <c r="K6750" t="s">
        <v>148</v>
      </c>
      <c r="L6750" t="s">
        <v>151</v>
      </c>
      <c r="O6750" s="100">
        <v>2012</v>
      </c>
    </row>
    <row r="6751" spans="1:15" x14ac:dyDescent="0.25">
      <c r="A6751">
        <v>7</v>
      </c>
      <c r="B6751" t="s">
        <v>958</v>
      </c>
      <c r="C6751">
        <v>6</v>
      </c>
      <c r="D6751" t="s">
        <v>162</v>
      </c>
      <c r="E6751" t="s">
        <v>968</v>
      </c>
      <c r="F6751">
        <v>12400</v>
      </c>
      <c r="G6751" t="s">
        <v>164</v>
      </c>
      <c r="H6751" s="101">
        <v>1550</v>
      </c>
      <c r="I6751">
        <v>118.58</v>
      </c>
      <c r="J6751" s="8">
        <v>41004</v>
      </c>
      <c r="K6751" t="s">
        <v>148</v>
      </c>
      <c r="L6751" t="s">
        <v>151</v>
      </c>
      <c r="O6751" s="100">
        <v>2012</v>
      </c>
    </row>
    <row r="6752" spans="1:15" x14ac:dyDescent="0.25">
      <c r="A6752">
        <v>7</v>
      </c>
      <c r="B6752" t="s">
        <v>958</v>
      </c>
      <c r="C6752">
        <v>15</v>
      </c>
      <c r="D6752" t="s">
        <v>459</v>
      </c>
      <c r="E6752" t="s">
        <v>969</v>
      </c>
      <c r="F6752">
        <v>12605</v>
      </c>
      <c r="G6752" t="s">
        <v>463</v>
      </c>
      <c r="H6752" s="101">
        <v>1241.0999999999999</v>
      </c>
      <c r="I6752">
        <v>132.9</v>
      </c>
      <c r="J6752" s="8">
        <v>41004</v>
      </c>
      <c r="K6752" t="s">
        <v>148</v>
      </c>
      <c r="L6752" t="s">
        <v>443</v>
      </c>
      <c r="O6752" s="100">
        <v>2012</v>
      </c>
    </row>
    <row r="6753" spans="1:15" x14ac:dyDescent="0.25">
      <c r="A6753">
        <v>7</v>
      </c>
      <c r="B6753" t="s">
        <v>958</v>
      </c>
      <c r="C6753">
        <v>15</v>
      </c>
      <c r="D6753" t="s">
        <v>459</v>
      </c>
      <c r="E6753" t="s">
        <v>970</v>
      </c>
      <c r="F6753">
        <v>12655</v>
      </c>
      <c r="G6753" t="s">
        <v>463</v>
      </c>
      <c r="H6753" s="101">
        <v>1664.09</v>
      </c>
      <c r="I6753">
        <v>127.3</v>
      </c>
      <c r="J6753" s="8">
        <v>41004</v>
      </c>
      <c r="K6753" t="s">
        <v>148</v>
      </c>
      <c r="L6753" t="s">
        <v>151</v>
      </c>
      <c r="O6753" s="100">
        <v>2012</v>
      </c>
    </row>
    <row r="6754" spans="1:15" x14ac:dyDescent="0.25">
      <c r="A6754">
        <v>7</v>
      </c>
      <c r="B6754" t="s">
        <v>958</v>
      </c>
      <c r="C6754">
        <v>15</v>
      </c>
      <c r="D6754" t="s">
        <v>459</v>
      </c>
      <c r="E6754" t="s">
        <v>1339</v>
      </c>
      <c r="F6754">
        <v>12775</v>
      </c>
      <c r="G6754" t="s">
        <v>463</v>
      </c>
      <c r="H6754">
        <v>664.4</v>
      </c>
      <c r="I6754">
        <v>96</v>
      </c>
      <c r="J6754" s="8">
        <v>41004</v>
      </c>
      <c r="K6754" t="s">
        <v>148</v>
      </c>
      <c r="L6754" t="s">
        <v>149</v>
      </c>
      <c r="O6754" s="100">
        <v>2012</v>
      </c>
    </row>
    <row r="6755" spans="1:15" x14ac:dyDescent="0.25">
      <c r="A6755">
        <v>7</v>
      </c>
      <c r="B6755" t="s">
        <v>958</v>
      </c>
      <c r="C6755">
        <v>24</v>
      </c>
      <c r="D6755" t="s">
        <v>205</v>
      </c>
      <c r="E6755" t="s">
        <v>1408</v>
      </c>
      <c r="F6755">
        <v>13613</v>
      </c>
      <c r="G6755" t="s">
        <v>207</v>
      </c>
      <c r="H6755" s="101">
        <v>1233.68</v>
      </c>
      <c r="I6755">
        <v>178.27</v>
      </c>
      <c r="J6755" s="8">
        <v>41004</v>
      </c>
      <c r="K6755" t="s">
        <v>148</v>
      </c>
      <c r="L6755" t="s">
        <v>149</v>
      </c>
      <c r="O6755" s="100">
        <v>2012</v>
      </c>
    </row>
    <row r="6756" spans="1:15" x14ac:dyDescent="0.25">
      <c r="A6756">
        <v>7</v>
      </c>
      <c r="B6756" t="s">
        <v>958</v>
      </c>
      <c r="C6756">
        <v>24</v>
      </c>
      <c r="D6756" t="s">
        <v>205</v>
      </c>
      <c r="E6756" t="s">
        <v>971</v>
      </c>
      <c r="F6756">
        <v>13335</v>
      </c>
      <c r="G6756" t="s">
        <v>207</v>
      </c>
      <c r="H6756" s="101">
        <v>1563.47</v>
      </c>
      <c r="I6756">
        <v>118.08</v>
      </c>
      <c r="J6756" s="8">
        <v>41004</v>
      </c>
      <c r="K6756" t="s">
        <v>148</v>
      </c>
      <c r="L6756" t="s">
        <v>151</v>
      </c>
      <c r="O6756" s="100">
        <v>2012</v>
      </c>
    </row>
    <row r="6757" spans="1:15" x14ac:dyDescent="0.25">
      <c r="A6757">
        <v>7</v>
      </c>
      <c r="B6757" t="s">
        <v>958</v>
      </c>
      <c r="C6757">
        <v>24</v>
      </c>
      <c r="D6757" t="s">
        <v>205</v>
      </c>
      <c r="E6757" t="s">
        <v>973</v>
      </c>
      <c r="F6757">
        <v>12401</v>
      </c>
      <c r="G6757" t="s">
        <v>207</v>
      </c>
      <c r="H6757" s="101">
        <v>1696.07</v>
      </c>
      <c r="I6757">
        <v>129.75</v>
      </c>
      <c r="J6757" s="8">
        <v>41004</v>
      </c>
      <c r="K6757" t="s">
        <v>148</v>
      </c>
      <c r="L6757" t="s">
        <v>151</v>
      </c>
      <c r="O6757" s="100">
        <v>2012</v>
      </c>
    </row>
    <row r="6758" spans="1:15" x14ac:dyDescent="0.25">
      <c r="A6758">
        <v>7</v>
      </c>
      <c r="B6758" t="s">
        <v>958</v>
      </c>
      <c r="C6758">
        <v>24</v>
      </c>
      <c r="D6758" t="s">
        <v>205</v>
      </c>
      <c r="E6758" t="s">
        <v>975</v>
      </c>
      <c r="F6758">
        <v>13295</v>
      </c>
      <c r="G6758" t="s">
        <v>207</v>
      </c>
      <c r="H6758" s="101">
        <v>1638.47</v>
      </c>
      <c r="I6758">
        <v>102.87</v>
      </c>
      <c r="J6758" s="8">
        <v>41004</v>
      </c>
      <c r="K6758" t="s">
        <v>148</v>
      </c>
      <c r="L6758" t="s">
        <v>151</v>
      </c>
      <c r="O6758" s="100">
        <v>2012</v>
      </c>
    </row>
    <row r="6759" spans="1:15" x14ac:dyDescent="0.25">
      <c r="A6759">
        <v>7</v>
      </c>
      <c r="B6759" t="s">
        <v>958</v>
      </c>
      <c r="C6759">
        <v>24</v>
      </c>
      <c r="D6759" t="s">
        <v>205</v>
      </c>
      <c r="E6759" t="s">
        <v>1409</v>
      </c>
      <c r="F6759">
        <v>13612</v>
      </c>
      <c r="G6759" t="s">
        <v>207</v>
      </c>
      <c r="H6759">
        <v>573.29999999999995</v>
      </c>
      <c r="I6759">
        <v>82.83</v>
      </c>
      <c r="J6759" s="8">
        <v>41004</v>
      </c>
      <c r="K6759" t="s">
        <v>148</v>
      </c>
      <c r="L6759" t="s">
        <v>149</v>
      </c>
      <c r="O6759" s="100">
        <v>2012</v>
      </c>
    </row>
    <row r="6760" spans="1:15" x14ac:dyDescent="0.25">
      <c r="A6760">
        <v>7</v>
      </c>
      <c r="B6760" t="s">
        <v>958</v>
      </c>
      <c r="C6760">
        <v>33</v>
      </c>
      <c r="D6760" t="s">
        <v>913</v>
      </c>
      <c r="E6760" t="s">
        <v>976</v>
      </c>
      <c r="F6760">
        <v>10884</v>
      </c>
      <c r="G6760" t="s">
        <v>268</v>
      </c>
      <c r="H6760" s="101">
        <v>1722.04</v>
      </c>
      <c r="I6760">
        <v>126.83</v>
      </c>
      <c r="J6760" s="8">
        <v>41004</v>
      </c>
      <c r="K6760" t="s">
        <v>148</v>
      </c>
      <c r="L6760" t="s">
        <v>151</v>
      </c>
      <c r="O6760" s="100">
        <v>2012</v>
      </c>
    </row>
    <row r="6761" spans="1:15" x14ac:dyDescent="0.25">
      <c r="A6761">
        <v>7</v>
      </c>
      <c r="B6761" t="s">
        <v>958</v>
      </c>
      <c r="C6761">
        <v>46</v>
      </c>
      <c r="D6761" t="s">
        <v>281</v>
      </c>
      <c r="E6761" t="s">
        <v>1340</v>
      </c>
      <c r="F6761">
        <v>13409</v>
      </c>
      <c r="G6761" t="s">
        <v>283</v>
      </c>
      <c r="H6761">
        <v>637.42999999999995</v>
      </c>
      <c r="I6761">
        <v>92.1</v>
      </c>
      <c r="J6761" s="8">
        <v>41004</v>
      </c>
      <c r="K6761" t="s">
        <v>148</v>
      </c>
      <c r="L6761" t="s">
        <v>149</v>
      </c>
      <c r="O6761" s="100">
        <v>2012</v>
      </c>
    </row>
    <row r="6762" spans="1:15" x14ac:dyDescent="0.25">
      <c r="A6762">
        <v>7</v>
      </c>
      <c r="B6762" t="s">
        <v>958</v>
      </c>
      <c r="C6762">
        <v>46</v>
      </c>
      <c r="D6762" t="s">
        <v>281</v>
      </c>
      <c r="E6762" t="s">
        <v>977</v>
      </c>
      <c r="F6762">
        <v>11568</v>
      </c>
      <c r="G6762" t="s">
        <v>283</v>
      </c>
      <c r="H6762" s="101">
        <v>1502.05</v>
      </c>
      <c r="I6762">
        <v>138.25</v>
      </c>
      <c r="J6762" s="8">
        <v>41004</v>
      </c>
      <c r="K6762" t="s">
        <v>148</v>
      </c>
      <c r="L6762" t="s">
        <v>149</v>
      </c>
      <c r="O6762" s="100">
        <v>2012</v>
      </c>
    </row>
    <row r="6763" spans="1:15" x14ac:dyDescent="0.25">
      <c r="A6763">
        <v>7</v>
      </c>
      <c r="B6763" t="s">
        <v>958</v>
      </c>
      <c r="C6763">
        <v>46</v>
      </c>
      <c r="D6763" t="s">
        <v>281</v>
      </c>
      <c r="E6763" t="s">
        <v>978</v>
      </c>
      <c r="F6763">
        <v>13173</v>
      </c>
      <c r="G6763" t="s">
        <v>283</v>
      </c>
      <c r="H6763" s="101">
        <v>1310.4000000000001</v>
      </c>
      <c r="I6763">
        <v>189.34</v>
      </c>
      <c r="J6763" s="8">
        <v>41004</v>
      </c>
      <c r="K6763" t="s">
        <v>148</v>
      </c>
      <c r="L6763" t="s">
        <v>149</v>
      </c>
      <c r="O6763" s="100">
        <v>2012</v>
      </c>
    </row>
    <row r="6764" spans="1:15" x14ac:dyDescent="0.25">
      <c r="A6764">
        <v>7</v>
      </c>
      <c r="B6764" t="s">
        <v>958</v>
      </c>
      <c r="C6764">
        <v>46</v>
      </c>
      <c r="D6764" t="s">
        <v>281</v>
      </c>
      <c r="E6764" t="s">
        <v>979</v>
      </c>
      <c r="F6764">
        <v>11198</v>
      </c>
      <c r="G6764" t="s">
        <v>288</v>
      </c>
      <c r="H6764" s="101">
        <v>2257.5300000000002</v>
      </c>
      <c r="I6764">
        <v>172.22</v>
      </c>
      <c r="J6764" s="8">
        <v>41004</v>
      </c>
      <c r="K6764" t="s">
        <v>148</v>
      </c>
      <c r="L6764" t="s">
        <v>151</v>
      </c>
      <c r="O6764" s="100">
        <v>2012</v>
      </c>
    </row>
    <row r="6765" spans="1:15" x14ac:dyDescent="0.25">
      <c r="A6765">
        <v>7</v>
      </c>
      <c r="B6765" t="s">
        <v>958</v>
      </c>
      <c r="C6765">
        <v>62</v>
      </c>
      <c r="D6765" t="s">
        <v>296</v>
      </c>
      <c r="E6765" t="s">
        <v>1411</v>
      </c>
      <c r="F6765">
        <v>13611</v>
      </c>
      <c r="G6765" t="s">
        <v>298</v>
      </c>
      <c r="H6765">
        <v>742.5</v>
      </c>
      <c r="I6765">
        <v>107.31</v>
      </c>
      <c r="J6765" s="8">
        <v>41004</v>
      </c>
      <c r="K6765" t="s">
        <v>148</v>
      </c>
      <c r="L6765" t="s">
        <v>149</v>
      </c>
      <c r="O6765" s="100">
        <v>2012</v>
      </c>
    </row>
    <row r="6766" spans="1:15" x14ac:dyDescent="0.25">
      <c r="A6766">
        <v>7</v>
      </c>
      <c r="B6766" t="s">
        <v>958</v>
      </c>
      <c r="C6766">
        <v>62</v>
      </c>
      <c r="D6766" t="s">
        <v>296</v>
      </c>
      <c r="E6766" t="s">
        <v>980</v>
      </c>
      <c r="F6766">
        <v>13496</v>
      </c>
      <c r="G6766" t="s">
        <v>298</v>
      </c>
      <c r="H6766" s="101">
        <v>2000</v>
      </c>
      <c r="I6766">
        <v>148.03</v>
      </c>
      <c r="J6766" s="8">
        <v>41004</v>
      </c>
      <c r="K6766" t="s">
        <v>148</v>
      </c>
      <c r="L6766" t="s">
        <v>151</v>
      </c>
      <c r="O6766" s="100">
        <v>2012</v>
      </c>
    </row>
    <row r="6767" spans="1:15" x14ac:dyDescent="0.25">
      <c r="A6767">
        <v>7</v>
      </c>
      <c r="B6767" t="s">
        <v>958</v>
      </c>
      <c r="C6767">
        <v>67</v>
      </c>
      <c r="D6767" t="s">
        <v>301</v>
      </c>
      <c r="E6767" t="s">
        <v>981</v>
      </c>
      <c r="F6767">
        <v>12472</v>
      </c>
      <c r="G6767" t="s">
        <v>300</v>
      </c>
      <c r="H6767" s="101">
        <v>1738.77</v>
      </c>
      <c r="I6767">
        <v>133.01</v>
      </c>
      <c r="J6767" s="8">
        <v>41004</v>
      </c>
      <c r="K6767" t="s">
        <v>148</v>
      </c>
      <c r="L6767" t="s">
        <v>151</v>
      </c>
      <c r="O6767" s="100">
        <v>2012</v>
      </c>
    </row>
    <row r="6768" spans="1:15" x14ac:dyDescent="0.25">
      <c r="A6768">
        <v>7</v>
      </c>
      <c r="B6768" t="s">
        <v>958</v>
      </c>
      <c r="C6768">
        <v>67</v>
      </c>
      <c r="D6768" t="s">
        <v>301</v>
      </c>
      <c r="E6768" t="s">
        <v>982</v>
      </c>
      <c r="F6768">
        <v>12261</v>
      </c>
      <c r="G6768" t="s">
        <v>300</v>
      </c>
      <c r="H6768" s="101">
        <v>2079.81</v>
      </c>
      <c r="I6768">
        <v>154.19999999999999</v>
      </c>
      <c r="J6768" s="8">
        <v>41004</v>
      </c>
      <c r="K6768" t="s">
        <v>148</v>
      </c>
      <c r="L6768" t="s">
        <v>151</v>
      </c>
      <c r="O6768" s="100">
        <v>2012</v>
      </c>
    </row>
    <row r="6769" spans="1:15" x14ac:dyDescent="0.25">
      <c r="A6769">
        <v>7</v>
      </c>
      <c r="B6769" t="s">
        <v>958</v>
      </c>
      <c r="C6769">
        <v>67</v>
      </c>
      <c r="D6769" t="s">
        <v>301</v>
      </c>
      <c r="E6769" t="s">
        <v>983</v>
      </c>
      <c r="F6769">
        <v>12841</v>
      </c>
      <c r="G6769" t="s">
        <v>300</v>
      </c>
      <c r="H6769" s="101">
        <v>1948.08</v>
      </c>
      <c r="I6769">
        <v>149.03</v>
      </c>
      <c r="J6769" s="8">
        <v>41004</v>
      </c>
      <c r="K6769" t="s">
        <v>148</v>
      </c>
      <c r="L6769" t="s">
        <v>151</v>
      </c>
      <c r="O6769" s="100">
        <v>2012</v>
      </c>
    </row>
    <row r="6770" spans="1:15" x14ac:dyDescent="0.25">
      <c r="A6770">
        <v>7</v>
      </c>
      <c r="B6770" t="s">
        <v>958</v>
      </c>
      <c r="C6770">
        <v>72</v>
      </c>
      <c r="D6770" t="s">
        <v>305</v>
      </c>
      <c r="E6770" t="s">
        <v>984</v>
      </c>
      <c r="F6770">
        <v>12806</v>
      </c>
      <c r="G6770" t="s">
        <v>307</v>
      </c>
      <c r="H6770" s="101">
        <v>1203.1099999999999</v>
      </c>
      <c r="I6770">
        <v>113.09</v>
      </c>
      <c r="J6770" s="8">
        <v>41004</v>
      </c>
      <c r="K6770" t="s">
        <v>148</v>
      </c>
      <c r="L6770" t="s">
        <v>149</v>
      </c>
      <c r="O6770" s="100">
        <v>2012</v>
      </c>
    </row>
    <row r="6771" spans="1:15" x14ac:dyDescent="0.25">
      <c r="A6771">
        <v>7</v>
      </c>
      <c r="B6771" t="s">
        <v>958</v>
      </c>
      <c r="C6771">
        <v>72</v>
      </c>
      <c r="D6771" t="s">
        <v>305</v>
      </c>
      <c r="E6771" t="s">
        <v>985</v>
      </c>
      <c r="F6771">
        <v>13160</v>
      </c>
      <c r="G6771" t="s">
        <v>307</v>
      </c>
      <c r="H6771" s="101">
        <v>1663.84</v>
      </c>
      <c r="I6771">
        <v>122.38</v>
      </c>
      <c r="J6771" s="8">
        <v>41004</v>
      </c>
      <c r="K6771" t="s">
        <v>148</v>
      </c>
      <c r="L6771" t="s">
        <v>151</v>
      </c>
      <c r="O6771" s="100">
        <v>2012</v>
      </c>
    </row>
    <row r="6772" spans="1:15" x14ac:dyDescent="0.25">
      <c r="A6772">
        <v>7</v>
      </c>
      <c r="B6772" t="s">
        <v>958</v>
      </c>
      <c r="C6772">
        <v>72</v>
      </c>
      <c r="D6772" t="s">
        <v>305</v>
      </c>
      <c r="E6772" t="s">
        <v>986</v>
      </c>
      <c r="F6772">
        <v>12810</v>
      </c>
      <c r="G6772" t="s">
        <v>307</v>
      </c>
      <c r="H6772">
        <v>774.03</v>
      </c>
      <c r="I6772">
        <v>111.84</v>
      </c>
      <c r="J6772" s="8">
        <v>41004</v>
      </c>
      <c r="K6772" t="s">
        <v>148</v>
      </c>
      <c r="L6772" t="s">
        <v>149</v>
      </c>
      <c r="O6772" s="100">
        <v>2012</v>
      </c>
    </row>
    <row r="6773" spans="1:15" x14ac:dyDescent="0.25">
      <c r="A6773">
        <v>7</v>
      </c>
      <c r="B6773" t="s">
        <v>958</v>
      </c>
      <c r="C6773">
        <v>72</v>
      </c>
      <c r="D6773" t="s">
        <v>305</v>
      </c>
      <c r="E6773" t="s">
        <v>987</v>
      </c>
      <c r="F6773">
        <v>12807</v>
      </c>
      <c r="G6773" t="s">
        <v>307</v>
      </c>
      <c r="H6773" s="101">
        <v>1663.81</v>
      </c>
      <c r="I6773">
        <v>122.38</v>
      </c>
      <c r="J6773" s="8">
        <v>41004</v>
      </c>
      <c r="K6773" t="s">
        <v>148</v>
      </c>
      <c r="L6773" t="s">
        <v>151</v>
      </c>
      <c r="O6773" s="100">
        <v>2012</v>
      </c>
    </row>
    <row r="6774" spans="1:15" x14ac:dyDescent="0.25">
      <c r="A6774">
        <v>7</v>
      </c>
      <c r="B6774" t="s">
        <v>958</v>
      </c>
      <c r="C6774">
        <v>72</v>
      </c>
      <c r="D6774" t="s">
        <v>305</v>
      </c>
      <c r="E6774" t="s">
        <v>988</v>
      </c>
      <c r="F6774">
        <v>13163</v>
      </c>
      <c r="G6774" t="s">
        <v>307</v>
      </c>
      <c r="H6774">
        <v>719.08</v>
      </c>
      <c r="I6774">
        <v>83.39</v>
      </c>
      <c r="J6774" s="8">
        <v>41004</v>
      </c>
      <c r="K6774" t="s">
        <v>148</v>
      </c>
      <c r="L6774" t="s">
        <v>149</v>
      </c>
      <c r="O6774" s="100">
        <v>2012</v>
      </c>
    </row>
    <row r="6775" spans="1:15" x14ac:dyDescent="0.25">
      <c r="A6775">
        <v>7</v>
      </c>
      <c r="B6775" t="s">
        <v>958</v>
      </c>
      <c r="C6775">
        <v>72</v>
      </c>
      <c r="D6775" t="s">
        <v>305</v>
      </c>
      <c r="E6775" t="s">
        <v>989</v>
      </c>
      <c r="F6775">
        <v>13043</v>
      </c>
      <c r="G6775" t="s">
        <v>307</v>
      </c>
      <c r="H6775" s="101">
        <v>1854</v>
      </c>
      <c r="I6775">
        <v>141.83000000000001</v>
      </c>
      <c r="J6775" s="8">
        <v>41004</v>
      </c>
      <c r="K6775" t="s">
        <v>148</v>
      </c>
      <c r="L6775" t="s">
        <v>149</v>
      </c>
      <c r="O6775" s="100">
        <v>2012</v>
      </c>
    </row>
    <row r="6776" spans="1:15" x14ac:dyDescent="0.25">
      <c r="A6776">
        <v>7</v>
      </c>
      <c r="B6776" t="s">
        <v>958</v>
      </c>
      <c r="C6776">
        <v>72</v>
      </c>
      <c r="D6776" t="s">
        <v>305</v>
      </c>
      <c r="E6776" t="s">
        <v>990</v>
      </c>
      <c r="F6776">
        <v>12808</v>
      </c>
      <c r="G6776" t="s">
        <v>307</v>
      </c>
      <c r="H6776" s="101">
        <v>1289.25</v>
      </c>
      <c r="I6776">
        <v>186.29</v>
      </c>
      <c r="J6776" s="8">
        <v>41004</v>
      </c>
      <c r="K6776" t="s">
        <v>148</v>
      </c>
      <c r="L6776" t="s">
        <v>149</v>
      </c>
      <c r="O6776" s="100">
        <v>2012</v>
      </c>
    </row>
    <row r="6777" spans="1:15" x14ac:dyDescent="0.25">
      <c r="A6777">
        <v>7</v>
      </c>
      <c r="B6777" t="s">
        <v>958</v>
      </c>
      <c r="C6777">
        <v>72</v>
      </c>
      <c r="D6777" t="s">
        <v>305</v>
      </c>
      <c r="E6777" t="s">
        <v>991</v>
      </c>
      <c r="F6777">
        <v>12809</v>
      </c>
      <c r="G6777" t="s">
        <v>307</v>
      </c>
      <c r="H6777">
        <v>559.54</v>
      </c>
      <c r="I6777">
        <v>80.849999999999994</v>
      </c>
      <c r="J6777" s="8">
        <v>41004</v>
      </c>
      <c r="K6777" t="s">
        <v>148</v>
      </c>
      <c r="L6777" t="s">
        <v>149</v>
      </c>
      <c r="O6777" s="100">
        <v>2012</v>
      </c>
    </row>
    <row r="6778" spans="1:15" x14ac:dyDescent="0.25">
      <c r="A6778">
        <v>7</v>
      </c>
      <c r="B6778" t="s">
        <v>958</v>
      </c>
      <c r="C6778">
        <v>72</v>
      </c>
      <c r="D6778" t="s">
        <v>305</v>
      </c>
      <c r="E6778" t="s">
        <v>992</v>
      </c>
      <c r="F6778">
        <v>12608</v>
      </c>
      <c r="G6778" t="s">
        <v>307</v>
      </c>
      <c r="H6778" s="101">
        <v>1040.1600000000001</v>
      </c>
      <c r="I6778">
        <v>150.30000000000001</v>
      </c>
      <c r="J6778" s="8">
        <v>41004</v>
      </c>
      <c r="K6778" t="s">
        <v>148</v>
      </c>
      <c r="L6778" t="s">
        <v>149</v>
      </c>
      <c r="O6778" s="100">
        <v>2012</v>
      </c>
    </row>
    <row r="6779" spans="1:15" x14ac:dyDescent="0.25">
      <c r="A6779">
        <v>7</v>
      </c>
      <c r="B6779" t="s">
        <v>958</v>
      </c>
      <c r="C6779">
        <v>72</v>
      </c>
      <c r="D6779" t="s">
        <v>305</v>
      </c>
      <c r="E6779" t="s">
        <v>993</v>
      </c>
      <c r="F6779">
        <v>12973</v>
      </c>
      <c r="G6779" t="s">
        <v>307</v>
      </c>
      <c r="H6779" s="101">
        <v>1624.22</v>
      </c>
      <c r="I6779">
        <v>116.97</v>
      </c>
      <c r="J6779" s="8">
        <v>41004</v>
      </c>
      <c r="K6779" t="s">
        <v>148</v>
      </c>
      <c r="L6779" t="s">
        <v>151</v>
      </c>
      <c r="O6779" s="100">
        <v>2012</v>
      </c>
    </row>
    <row r="6780" spans="1:15" x14ac:dyDescent="0.25">
      <c r="A6780">
        <v>7</v>
      </c>
      <c r="B6780" t="s">
        <v>958</v>
      </c>
      <c r="C6780">
        <v>72</v>
      </c>
      <c r="D6780" t="s">
        <v>305</v>
      </c>
      <c r="E6780" t="s">
        <v>994</v>
      </c>
      <c r="F6780">
        <v>13164</v>
      </c>
      <c r="G6780" t="s">
        <v>307</v>
      </c>
      <c r="H6780" s="101">
        <v>1239.8599999999999</v>
      </c>
      <c r="I6780">
        <v>123.32</v>
      </c>
      <c r="J6780" s="8">
        <v>41004</v>
      </c>
      <c r="K6780" t="s">
        <v>148</v>
      </c>
      <c r="L6780" t="s">
        <v>149</v>
      </c>
      <c r="O6780" s="100">
        <v>2012</v>
      </c>
    </row>
    <row r="6781" spans="1:15" x14ac:dyDescent="0.25">
      <c r="A6781">
        <v>7</v>
      </c>
      <c r="B6781" t="s">
        <v>958</v>
      </c>
      <c r="C6781">
        <v>74</v>
      </c>
      <c r="D6781" t="s">
        <v>328</v>
      </c>
      <c r="E6781" t="s">
        <v>995</v>
      </c>
      <c r="F6781">
        <v>11442</v>
      </c>
      <c r="G6781" t="s">
        <v>333</v>
      </c>
      <c r="H6781" s="101">
        <v>1315.36</v>
      </c>
      <c r="I6781">
        <v>95.72</v>
      </c>
      <c r="J6781" s="8">
        <v>41004</v>
      </c>
      <c r="K6781" t="s">
        <v>148</v>
      </c>
      <c r="L6781" t="s">
        <v>151</v>
      </c>
      <c r="O6781" s="100">
        <v>2012</v>
      </c>
    </row>
    <row r="6782" spans="1:15" x14ac:dyDescent="0.25">
      <c r="A6782">
        <v>7</v>
      </c>
      <c r="B6782" t="s">
        <v>958</v>
      </c>
      <c r="C6782">
        <v>75</v>
      </c>
      <c r="D6782" t="s">
        <v>334</v>
      </c>
      <c r="E6782" t="s">
        <v>1412</v>
      </c>
      <c r="F6782">
        <v>13615</v>
      </c>
      <c r="G6782" t="s">
        <v>336</v>
      </c>
      <c r="H6782">
        <v>380</v>
      </c>
      <c r="I6782">
        <v>54.91</v>
      </c>
      <c r="J6782" s="8">
        <v>41004</v>
      </c>
      <c r="K6782" t="s">
        <v>148</v>
      </c>
      <c r="L6782" t="s">
        <v>190</v>
      </c>
      <c r="O6782" s="100">
        <v>2012</v>
      </c>
    </row>
    <row r="6783" spans="1:15" x14ac:dyDescent="0.25">
      <c r="A6783">
        <v>7</v>
      </c>
      <c r="B6783" t="s">
        <v>958</v>
      </c>
      <c r="C6783">
        <v>75</v>
      </c>
      <c r="D6783" t="s">
        <v>334</v>
      </c>
      <c r="E6783" t="s">
        <v>996</v>
      </c>
      <c r="F6783">
        <v>13515</v>
      </c>
      <c r="G6783" t="s">
        <v>336</v>
      </c>
      <c r="H6783">
        <v>380</v>
      </c>
      <c r="I6783">
        <v>54.91</v>
      </c>
      <c r="J6783" s="8">
        <v>41004</v>
      </c>
      <c r="K6783" t="s">
        <v>148</v>
      </c>
      <c r="L6783" t="s">
        <v>190</v>
      </c>
      <c r="O6783" s="100">
        <v>2012</v>
      </c>
    </row>
    <row r="6784" spans="1:15" x14ac:dyDescent="0.25">
      <c r="A6784">
        <v>7</v>
      </c>
      <c r="B6784" t="s">
        <v>958</v>
      </c>
      <c r="C6784">
        <v>75</v>
      </c>
      <c r="D6784" t="s">
        <v>334</v>
      </c>
      <c r="E6784" t="s">
        <v>997</v>
      </c>
      <c r="F6784">
        <v>13508</v>
      </c>
      <c r="G6784" t="s">
        <v>336</v>
      </c>
      <c r="H6784">
        <v>190</v>
      </c>
      <c r="I6784">
        <v>27.46</v>
      </c>
      <c r="J6784" s="8">
        <v>41004</v>
      </c>
      <c r="K6784" t="s">
        <v>148</v>
      </c>
      <c r="L6784" t="s">
        <v>190</v>
      </c>
      <c r="O6784" s="100">
        <v>2012</v>
      </c>
    </row>
    <row r="6785" spans="1:15" x14ac:dyDescent="0.25">
      <c r="A6785">
        <v>7</v>
      </c>
      <c r="B6785" t="s">
        <v>958</v>
      </c>
      <c r="C6785">
        <v>75</v>
      </c>
      <c r="D6785" t="s">
        <v>334</v>
      </c>
      <c r="E6785" t="s">
        <v>998</v>
      </c>
      <c r="F6785">
        <v>13514</v>
      </c>
      <c r="G6785" t="s">
        <v>336</v>
      </c>
      <c r="H6785">
        <v>380</v>
      </c>
      <c r="I6785">
        <v>54.91</v>
      </c>
      <c r="J6785" s="8">
        <v>41004</v>
      </c>
      <c r="K6785" t="s">
        <v>148</v>
      </c>
      <c r="L6785" t="s">
        <v>190</v>
      </c>
      <c r="O6785" s="100">
        <v>2012</v>
      </c>
    </row>
    <row r="6786" spans="1:15" x14ac:dyDescent="0.25">
      <c r="A6786">
        <v>7</v>
      </c>
      <c r="B6786" t="s">
        <v>958</v>
      </c>
      <c r="C6786">
        <v>75</v>
      </c>
      <c r="D6786" t="s">
        <v>334</v>
      </c>
      <c r="E6786" t="s">
        <v>999</v>
      </c>
      <c r="F6786">
        <v>13463</v>
      </c>
      <c r="G6786" t="s">
        <v>336</v>
      </c>
      <c r="H6786">
        <v>380</v>
      </c>
      <c r="I6786">
        <v>54.91</v>
      </c>
      <c r="J6786" s="8">
        <v>41004</v>
      </c>
      <c r="K6786" t="s">
        <v>148</v>
      </c>
      <c r="L6786" t="s">
        <v>190</v>
      </c>
      <c r="O6786" s="100">
        <v>2012</v>
      </c>
    </row>
    <row r="6787" spans="1:15" x14ac:dyDescent="0.25">
      <c r="A6787">
        <v>7</v>
      </c>
      <c r="B6787" t="s">
        <v>958</v>
      </c>
      <c r="C6787">
        <v>79</v>
      </c>
      <c r="D6787" t="s">
        <v>340</v>
      </c>
      <c r="E6787" t="s">
        <v>1000</v>
      </c>
      <c r="F6787">
        <v>12468</v>
      </c>
      <c r="G6787" t="s">
        <v>342</v>
      </c>
      <c r="H6787" s="101">
        <v>1728.06</v>
      </c>
      <c r="I6787">
        <v>127.3</v>
      </c>
      <c r="J6787" s="8">
        <v>41004</v>
      </c>
      <c r="K6787" t="s">
        <v>148</v>
      </c>
      <c r="L6787" t="s">
        <v>151</v>
      </c>
      <c r="O6787" s="100">
        <v>2012</v>
      </c>
    </row>
    <row r="6788" spans="1:15" x14ac:dyDescent="0.25">
      <c r="A6788">
        <v>7</v>
      </c>
      <c r="B6788" t="s">
        <v>958</v>
      </c>
      <c r="C6788">
        <v>80</v>
      </c>
      <c r="D6788" t="s">
        <v>348</v>
      </c>
      <c r="E6788" t="s">
        <v>1002</v>
      </c>
      <c r="F6788">
        <v>10883</v>
      </c>
      <c r="G6788" t="s">
        <v>174</v>
      </c>
      <c r="H6788" s="101">
        <v>1837.62</v>
      </c>
      <c r="I6788">
        <v>135.68</v>
      </c>
      <c r="J6788" s="8">
        <v>41004</v>
      </c>
      <c r="K6788" t="s">
        <v>148</v>
      </c>
      <c r="L6788" t="s">
        <v>151</v>
      </c>
      <c r="O6788" s="100">
        <v>2012</v>
      </c>
    </row>
    <row r="6789" spans="1:15" x14ac:dyDescent="0.25">
      <c r="A6789">
        <v>7</v>
      </c>
      <c r="B6789" t="s">
        <v>958</v>
      </c>
      <c r="C6789">
        <v>80</v>
      </c>
      <c r="D6789" t="s">
        <v>348</v>
      </c>
      <c r="E6789" t="s">
        <v>1003</v>
      </c>
      <c r="F6789">
        <v>9867</v>
      </c>
      <c r="G6789" t="s">
        <v>352</v>
      </c>
      <c r="H6789" s="101">
        <v>3953.3</v>
      </c>
      <c r="I6789">
        <v>294.31</v>
      </c>
      <c r="J6789" s="8">
        <v>41004</v>
      </c>
      <c r="K6789" t="s">
        <v>148</v>
      </c>
      <c r="L6789" t="s">
        <v>151</v>
      </c>
      <c r="O6789" s="100">
        <v>2012</v>
      </c>
    </row>
    <row r="6790" spans="1:15" x14ac:dyDescent="0.25">
      <c r="A6790">
        <v>7</v>
      </c>
      <c r="B6790" t="s">
        <v>958</v>
      </c>
      <c r="C6790">
        <v>80</v>
      </c>
      <c r="D6790" t="s">
        <v>348</v>
      </c>
      <c r="E6790" t="s">
        <v>1005</v>
      </c>
      <c r="F6790">
        <v>12171</v>
      </c>
      <c r="G6790" t="s">
        <v>354</v>
      </c>
      <c r="H6790" s="101">
        <v>1219.81</v>
      </c>
      <c r="I6790">
        <v>91.32</v>
      </c>
      <c r="J6790" s="8">
        <v>41004</v>
      </c>
      <c r="K6790" t="s">
        <v>148</v>
      </c>
      <c r="L6790" t="s">
        <v>151</v>
      </c>
      <c r="O6790" s="100">
        <v>2012</v>
      </c>
    </row>
    <row r="6791" spans="1:15" x14ac:dyDescent="0.25">
      <c r="A6791">
        <v>7</v>
      </c>
      <c r="B6791" t="s">
        <v>958</v>
      </c>
      <c r="C6791">
        <v>80</v>
      </c>
      <c r="D6791" t="s">
        <v>348</v>
      </c>
      <c r="E6791" t="s">
        <v>1006</v>
      </c>
      <c r="F6791">
        <v>13093</v>
      </c>
      <c r="G6791" t="s">
        <v>354</v>
      </c>
      <c r="H6791">
        <v>966</v>
      </c>
      <c r="I6791">
        <v>130.33000000000001</v>
      </c>
      <c r="J6791" s="8">
        <v>41004</v>
      </c>
      <c r="K6791" t="s">
        <v>148</v>
      </c>
      <c r="L6791" t="s">
        <v>151</v>
      </c>
      <c r="O6791" s="100">
        <v>2012</v>
      </c>
    </row>
    <row r="6792" spans="1:15" x14ac:dyDescent="0.25">
      <c r="A6792">
        <v>7</v>
      </c>
      <c r="B6792" t="s">
        <v>958</v>
      </c>
      <c r="C6792">
        <v>80</v>
      </c>
      <c r="D6792" t="s">
        <v>348</v>
      </c>
      <c r="E6792" t="s">
        <v>1007</v>
      </c>
      <c r="F6792">
        <v>11683</v>
      </c>
      <c r="G6792" t="s">
        <v>357</v>
      </c>
      <c r="H6792" s="101">
        <v>2199.4899999999998</v>
      </c>
      <c r="I6792">
        <v>163.35</v>
      </c>
      <c r="J6792" s="8">
        <v>41004</v>
      </c>
      <c r="K6792" t="s">
        <v>148</v>
      </c>
      <c r="L6792" t="s">
        <v>151</v>
      </c>
      <c r="O6792" s="100">
        <v>2012</v>
      </c>
    </row>
    <row r="6793" spans="1:15" x14ac:dyDescent="0.25">
      <c r="A6793">
        <v>7</v>
      </c>
      <c r="B6793" t="s">
        <v>958</v>
      </c>
      <c r="C6793">
        <v>82</v>
      </c>
      <c r="D6793" t="s">
        <v>364</v>
      </c>
      <c r="E6793" t="s">
        <v>1008</v>
      </c>
      <c r="F6793">
        <v>12464</v>
      </c>
      <c r="G6793" t="s">
        <v>366</v>
      </c>
      <c r="H6793" s="101">
        <v>2139.2399999999998</v>
      </c>
      <c r="I6793">
        <v>163.65</v>
      </c>
      <c r="J6793" s="8">
        <v>41004</v>
      </c>
      <c r="K6793" t="s">
        <v>148</v>
      </c>
      <c r="L6793" t="s">
        <v>151</v>
      </c>
      <c r="O6793" s="100">
        <v>2012</v>
      </c>
    </row>
    <row r="6794" spans="1:15" x14ac:dyDescent="0.25">
      <c r="A6794">
        <v>7</v>
      </c>
      <c r="B6794" t="s">
        <v>958</v>
      </c>
      <c r="C6794">
        <v>82</v>
      </c>
      <c r="D6794" t="s">
        <v>364</v>
      </c>
      <c r="E6794" t="s">
        <v>1009</v>
      </c>
      <c r="F6794">
        <v>11322</v>
      </c>
      <c r="G6794" t="s">
        <v>366</v>
      </c>
      <c r="H6794" s="101">
        <v>1954.36</v>
      </c>
      <c r="I6794">
        <v>144.61000000000001</v>
      </c>
      <c r="J6794" s="8">
        <v>41004</v>
      </c>
      <c r="K6794" t="s">
        <v>148</v>
      </c>
      <c r="L6794" t="s">
        <v>151</v>
      </c>
      <c r="O6794" s="100">
        <v>2012</v>
      </c>
    </row>
    <row r="6795" spans="1:15" x14ac:dyDescent="0.25">
      <c r="A6795">
        <v>7</v>
      </c>
      <c r="B6795" t="s">
        <v>958</v>
      </c>
      <c r="C6795">
        <v>82</v>
      </c>
      <c r="D6795" t="s">
        <v>364</v>
      </c>
      <c r="E6795" t="s">
        <v>1010</v>
      </c>
      <c r="F6795">
        <v>13551</v>
      </c>
      <c r="G6795" t="s">
        <v>366</v>
      </c>
      <c r="H6795" s="101">
        <v>1770.6</v>
      </c>
      <c r="I6795">
        <v>135.44999999999999</v>
      </c>
      <c r="J6795" s="8">
        <v>41004</v>
      </c>
      <c r="K6795" t="s">
        <v>148</v>
      </c>
      <c r="L6795" t="s">
        <v>151</v>
      </c>
      <c r="O6795" s="100">
        <v>2012</v>
      </c>
    </row>
    <row r="6796" spans="1:15" x14ac:dyDescent="0.25">
      <c r="A6796">
        <v>7</v>
      </c>
      <c r="B6796" t="s">
        <v>958</v>
      </c>
      <c r="C6796">
        <v>82</v>
      </c>
      <c r="D6796" t="s">
        <v>364</v>
      </c>
      <c r="E6796" t="s">
        <v>1011</v>
      </c>
      <c r="F6796">
        <v>12629</v>
      </c>
      <c r="G6796" t="s">
        <v>366</v>
      </c>
      <c r="H6796" s="101">
        <v>1728.07</v>
      </c>
      <c r="I6796">
        <v>126.37</v>
      </c>
      <c r="J6796" s="8">
        <v>41004</v>
      </c>
      <c r="K6796" t="s">
        <v>148</v>
      </c>
      <c r="L6796" t="s">
        <v>151</v>
      </c>
      <c r="O6796" s="100">
        <v>2012</v>
      </c>
    </row>
    <row r="6797" spans="1:15" x14ac:dyDescent="0.25">
      <c r="A6797">
        <v>7</v>
      </c>
      <c r="B6797" t="s">
        <v>958</v>
      </c>
      <c r="C6797">
        <v>82</v>
      </c>
      <c r="D6797" t="s">
        <v>364</v>
      </c>
      <c r="E6797" t="s">
        <v>1012</v>
      </c>
      <c r="F6797">
        <v>13498</v>
      </c>
      <c r="G6797" t="s">
        <v>1280</v>
      </c>
      <c r="H6797" s="101">
        <v>2884.62</v>
      </c>
      <c r="I6797">
        <v>195.04</v>
      </c>
      <c r="J6797" s="8">
        <v>41004</v>
      </c>
      <c r="K6797" t="s">
        <v>148</v>
      </c>
      <c r="L6797" t="s">
        <v>151</v>
      </c>
      <c r="O6797" s="100">
        <v>2012</v>
      </c>
    </row>
    <row r="6798" spans="1:15" x14ac:dyDescent="0.25">
      <c r="A6798">
        <v>7</v>
      </c>
      <c r="B6798" t="s">
        <v>958</v>
      </c>
      <c r="C6798">
        <v>85</v>
      </c>
      <c r="D6798" t="s">
        <v>381</v>
      </c>
      <c r="E6798" t="s">
        <v>1016</v>
      </c>
      <c r="F6798">
        <v>12845</v>
      </c>
      <c r="G6798" t="s">
        <v>383</v>
      </c>
      <c r="H6798" s="101">
        <v>1591.63</v>
      </c>
      <c r="I6798">
        <v>121.76</v>
      </c>
      <c r="J6798" s="8">
        <v>41004</v>
      </c>
      <c r="K6798" t="s">
        <v>148</v>
      </c>
      <c r="L6798" t="s">
        <v>151</v>
      </c>
      <c r="O6798" s="100">
        <v>2012</v>
      </c>
    </row>
    <row r="6799" spans="1:15" x14ac:dyDescent="0.25">
      <c r="A6799">
        <v>7</v>
      </c>
      <c r="B6799" t="s">
        <v>958</v>
      </c>
      <c r="C6799">
        <v>85</v>
      </c>
      <c r="D6799" t="s">
        <v>381</v>
      </c>
      <c r="E6799" t="s">
        <v>1017</v>
      </c>
      <c r="F6799">
        <v>13506</v>
      </c>
      <c r="G6799" t="s">
        <v>383</v>
      </c>
      <c r="H6799" s="101">
        <v>1538.41</v>
      </c>
      <c r="I6799">
        <v>111.1</v>
      </c>
      <c r="J6799" s="8">
        <v>41004</v>
      </c>
      <c r="K6799" t="s">
        <v>148</v>
      </c>
      <c r="L6799" t="s">
        <v>151</v>
      </c>
      <c r="O6799" s="100">
        <v>2012</v>
      </c>
    </row>
    <row r="6800" spans="1:15" x14ac:dyDescent="0.25">
      <c r="A6800">
        <v>7</v>
      </c>
      <c r="B6800" t="s">
        <v>958</v>
      </c>
      <c r="C6800">
        <v>85</v>
      </c>
      <c r="D6800" t="s">
        <v>381</v>
      </c>
      <c r="E6800" t="s">
        <v>1018</v>
      </c>
      <c r="F6800">
        <v>13106</v>
      </c>
      <c r="G6800" t="s">
        <v>383</v>
      </c>
      <c r="H6800">
        <v>154.28</v>
      </c>
      <c r="I6800">
        <v>6.9</v>
      </c>
      <c r="J6800" s="8">
        <v>41004</v>
      </c>
      <c r="K6800" t="s">
        <v>148</v>
      </c>
      <c r="L6800" t="s">
        <v>151</v>
      </c>
      <c r="O6800" s="100">
        <v>2012</v>
      </c>
    </row>
    <row r="6801" spans="1:15" x14ac:dyDescent="0.25">
      <c r="A6801">
        <v>7</v>
      </c>
      <c r="B6801" t="s">
        <v>958</v>
      </c>
      <c r="C6801">
        <v>85</v>
      </c>
      <c r="D6801" t="s">
        <v>381</v>
      </c>
      <c r="E6801" t="s">
        <v>1001</v>
      </c>
      <c r="F6801">
        <v>12779</v>
      </c>
      <c r="G6801" t="s">
        <v>375</v>
      </c>
      <c r="H6801" s="101">
        <v>2115.39</v>
      </c>
      <c r="I6801">
        <v>135.44</v>
      </c>
      <c r="J6801" s="8">
        <v>41004</v>
      </c>
      <c r="K6801" t="s">
        <v>148</v>
      </c>
      <c r="L6801" t="s">
        <v>151</v>
      </c>
      <c r="O6801" s="100">
        <v>2012</v>
      </c>
    </row>
    <row r="6802" spans="1:15" x14ac:dyDescent="0.25">
      <c r="A6802">
        <v>7</v>
      </c>
      <c r="B6802" t="s">
        <v>958</v>
      </c>
      <c r="C6802">
        <v>86</v>
      </c>
      <c r="D6802" t="s">
        <v>393</v>
      </c>
      <c r="E6802" t="s">
        <v>1020</v>
      </c>
      <c r="F6802">
        <v>13487</v>
      </c>
      <c r="G6802" t="s">
        <v>395</v>
      </c>
      <c r="H6802">
        <v>360</v>
      </c>
      <c r="I6802">
        <v>52.02</v>
      </c>
      <c r="J6802" s="8">
        <v>41004</v>
      </c>
      <c r="K6802" t="s">
        <v>391</v>
      </c>
      <c r="L6802" t="s">
        <v>149</v>
      </c>
      <c r="O6802" s="100">
        <v>2012</v>
      </c>
    </row>
    <row r="6803" spans="1:15" x14ac:dyDescent="0.25">
      <c r="A6803">
        <v>7</v>
      </c>
      <c r="B6803" t="s">
        <v>958</v>
      </c>
      <c r="C6803">
        <v>86</v>
      </c>
      <c r="D6803" t="s">
        <v>393</v>
      </c>
      <c r="E6803" t="s">
        <v>1022</v>
      </c>
      <c r="F6803">
        <v>10960</v>
      </c>
      <c r="G6803" t="s">
        <v>400</v>
      </c>
      <c r="H6803" s="101">
        <v>2162.8200000000002</v>
      </c>
      <c r="I6803">
        <v>140.66</v>
      </c>
      <c r="J6803" s="8">
        <v>41004</v>
      </c>
      <c r="K6803" t="s">
        <v>148</v>
      </c>
      <c r="L6803" t="s">
        <v>151</v>
      </c>
      <c r="O6803" s="100">
        <v>2012</v>
      </c>
    </row>
    <row r="6804" spans="1:15" x14ac:dyDescent="0.25">
      <c r="A6804">
        <v>7</v>
      </c>
      <c r="B6804" t="s">
        <v>958</v>
      </c>
      <c r="C6804">
        <v>86</v>
      </c>
      <c r="D6804" t="s">
        <v>393</v>
      </c>
      <c r="E6804" t="s">
        <v>1023</v>
      </c>
      <c r="F6804">
        <v>12037</v>
      </c>
      <c r="G6804" t="s">
        <v>402</v>
      </c>
      <c r="H6804" s="101">
        <v>1216</v>
      </c>
      <c r="I6804">
        <v>88.12</v>
      </c>
      <c r="J6804" s="8">
        <v>41004</v>
      </c>
      <c r="K6804" t="s">
        <v>148</v>
      </c>
      <c r="L6804" t="s">
        <v>151</v>
      </c>
      <c r="O6804" s="100">
        <v>2012</v>
      </c>
    </row>
    <row r="6805" spans="1:15" x14ac:dyDescent="0.25">
      <c r="A6805">
        <v>7</v>
      </c>
      <c r="B6805" t="s">
        <v>958</v>
      </c>
      <c r="C6805">
        <v>87</v>
      </c>
      <c r="D6805" t="s">
        <v>403</v>
      </c>
      <c r="E6805" t="s">
        <v>1024</v>
      </c>
      <c r="F6805">
        <v>12367</v>
      </c>
      <c r="G6805" t="s">
        <v>405</v>
      </c>
      <c r="H6805" s="101">
        <v>1520</v>
      </c>
      <c r="I6805">
        <v>90.49</v>
      </c>
      <c r="J6805" s="8">
        <v>41004</v>
      </c>
      <c r="K6805" t="s">
        <v>148</v>
      </c>
      <c r="L6805" t="s">
        <v>151</v>
      </c>
      <c r="O6805" s="100">
        <v>2012</v>
      </c>
    </row>
    <row r="6806" spans="1:15" x14ac:dyDescent="0.25">
      <c r="A6806">
        <v>7</v>
      </c>
      <c r="B6806" t="s">
        <v>958</v>
      </c>
      <c r="C6806">
        <v>92</v>
      </c>
      <c r="D6806" t="s">
        <v>407</v>
      </c>
      <c r="E6806" t="s">
        <v>1026</v>
      </c>
      <c r="F6806">
        <v>11138</v>
      </c>
      <c r="G6806" t="s">
        <v>411</v>
      </c>
      <c r="H6806" s="101">
        <v>1778.94</v>
      </c>
      <c r="I6806">
        <v>220.38</v>
      </c>
      <c r="J6806" s="8">
        <v>41004</v>
      </c>
      <c r="K6806" t="s">
        <v>148</v>
      </c>
      <c r="L6806" t="s">
        <v>151</v>
      </c>
      <c r="O6806" s="100">
        <v>2012</v>
      </c>
    </row>
    <row r="6807" spans="1:15" x14ac:dyDescent="0.25">
      <c r="A6807">
        <v>7</v>
      </c>
      <c r="B6807" t="s">
        <v>958</v>
      </c>
      <c r="C6807">
        <v>92</v>
      </c>
      <c r="D6807" t="s">
        <v>407</v>
      </c>
      <c r="E6807" t="s">
        <v>1027</v>
      </c>
      <c r="F6807">
        <v>11242</v>
      </c>
      <c r="G6807" t="s">
        <v>411</v>
      </c>
      <c r="H6807" s="101">
        <v>1372.45</v>
      </c>
      <c r="I6807">
        <v>120.85</v>
      </c>
      <c r="J6807" s="8">
        <v>41004</v>
      </c>
      <c r="K6807" t="s">
        <v>148</v>
      </c>
      <c r="L6807" t="s">
        <v>151</v>
      </c>
      <c r="O6807" s="100">
        <v>2012</v>
      </c>
    </row>
    <row r="6808" spans="1:15" x14ac:dyDescent="0.25">
      <c r="A6808">
        <v>7</v>
      </c>
      <c r="B6808" t="s">
        <v>958</v>
      </c>
      <c r="C6808">
        <v>93</v>
      </c>
      <c r="D6808" t="s">
        <v>418</v>
      </c>
      <c r="E6808" t="s">
        <v>1028</v>
      </c>
      <c r="F6808">
        <v>12624</v>
      </c>
      <c r="G6808" t="s">
        <v>584</v>
      </c>
      <c r="H6808" s="101">
        <v>2496</v>
      </c>
      <c r="I6808">
        <v>186.04</v>
      </c>
      <c r="J6808" s="8">
        <v>41004</v>
      </c>
      <c r="K6808" t="s">
        <v>148</v>
      </c>
      <c r="L6808" t="s">
        <v>151</v>
      </c>
      <c r="O6808" s="100">
        <v>2012</v>
      </c>
    </row>
    <row r="6809" spans="1:15" x14ac:dyDescent="0.25">
      <c r="A6809">
        <v>7</v>
      </c>
      <c r="B6809" t="s">
        <v>958</v>
      </c>
      <c r="C6809">
        <v>93</v>
      </c>
      <c r="D6809" t="s">
        <v>418</v>
      </c>
      <c r="E6809" t="s">
        <v>1004</v>
      </c>
      <c r="F6809">
        <v>13011</v>
      </c>
      <c r="G6809" t="s">
        <v>422</v>
      </c>
      <c r="H6809" s="101">
        <v>2100</v>
      </c>
      <c r="I6809">
        <v>155.16999999999999</v>
      </c>
      <c r="J6809" s="8">
        <v>41004</v>
      </c>
      <c r="K6809" t="s">
        <v>148</v>
      </c>
      <c r="L6809" t="s">
        <v>151</v>
      </c>
      <c r="O6809" s="100">
        <v>2012</v>
      </c>
    </row>
    <row r="6810" spans="1:15" x14ac:dyDescent="0.25">
      <c r="A6810">
        <v>7</v>
      </c>
      <c r="B6810" t="s">
        <v>958</v>
      </c>
      <c r="C6810">
        <v>93</v>
      </c>
      <c r="D6810" t="s">
        <v>418</v>
      </c>
      <c r="E6810" t="s">
        <v>1030</v>
      </c>
      <c r="F6810">
        <v>11421</v>
      </c>
      <c r="G6810" t="s">
        <v>424</v>
      </c>
      <c r="H6810" s="101">
        <v>2100.86</v>
      </c>
      <c r="I6810">
        <v>154.9</v>
      </c>
      <c r="J6810" s="8">
        <v>41004</v>
      </c>
      <c r="K6810" t="s">
        <v>148</v>
      </c>
      <c r="L6810" t="s">
        <v>151</v>
      </c>
      <c r="O6810" s="100">
        <v>2012</v>
      </c>
    </row>
    <row r="6811" spans="1:15" x14ac:dyDescent="0.25">
      <c r="A6811">
        <v>8</v>
      </c>
      <c r="B6811" t="s">
        <v>1033</v>
      </c>
      <c r="C6811">
        <v>14</v>
      </c>
      <c r="D6811" t="s">
        <v>172</v>
      </c>
      <c r="E6811" t="s">
        <v>1034</v>
      </c>
      <c r="F6811">
        <v>11610</v>
      </c>
      <c r="G6811" t="s">
        <v>452</v>
      </c>
      <c r="H6811" s="101">
        <v>4061.38</v>
      </c>
      <c r="I6811">
        <v>305.35000000000002</v>
      </c>
      <c r="J6811" s="8">
        <v>41004</v>
      </c>
      <c r="K6811" t="s">
        <v>148</v>
      </c>
      <c r="L6811" t="s">
        <v>151</v>
      </c>
      <c r="O6811" s="100">
        <v>2012</v>
      </c>
    </row>
    <row r="6812" spans="1:15" x14ac:dyDescent="0.25">
      <c r="A6812">
        <v>8</v>
      </c>
      <c r="B6812" t="s">
        <v>1033</v>
      </c>
      <c r="C6812">
        <v>14</v>
      </c>
      <c r="D6812" t="s">
        <v>172</v>
      </c>
      <c r="E6812" t="s">
        <v>1035</v>
      </c>
      <c r="F6812">
        <v>11917</v>
      </c>
      <c r="G6812" t="s">
        <v>181</v>
      </c>
      <c r="H6812">
        <v>320</v>
      </c>
      <c r="I6812">
        <v>46.24</v>
      </c>
      <c r="J6812" s="8">
        <v>41004</v>
      </c>
      <c r="K6812" t="s">
        <v>148</v>
      </c>
      <c r="L6812" t="s">
        <v>149</v>
      </c>
      <c r="O6812" s="100">
        <v>2012</v>
      </c>
    </row>
    <row r="6813" spans="1:15" x14ac:dyDescent="0.25">
      <c r="A6813">
        <v>8</v>
      </c>
      <c r="B6813" t="s">
        <v>1033</v>
      </c>
      <c r="C6813">
        <v>14</v>
      </c>
      <c r="D6813" t="s">
        <v>172</v>
      </c>
      <c r="E6813" t="s">
        <v>1036</v>
      </c>
      <c r="F6813">
        <v>12198</v>
      </c>
      <c r="G6813" t="s">
        <v>181</v>
      </c>
      <c r="H6813" s="101">
        <v>3633</v>
      </c>
      <c r="I6813">
        <v>237.85</v>
      </c>
      <c r="J6813" s="8">
        <v>41004</v>
      </c>
      <c r="K6813" t="s">
        <v>148</v>
      </c>
      <c r="L6813" t="s">
        <v>151</v>
      </c>
      <c r="O6813" s="100">
        <v>2012</v>
      </c>
    </row>
    <row r="6814" spans="1:15" x14ac:dyDescent="0.25">
      <c r="A6814">
        <v>8</v>
      </c>
      <c r="B6814" t="s">
        <v>1033</v>
      </c>
      <c r="C6814">
        <v>14</v>
      </c>
      <c r="D6814" t="s">
        <v>172</v>
      </c>
      <c r="E6814" t="s">
        <v>1037</v>
      </c>
      <c r="F6814">
        <v>13083</v>
      </c>
      <c r="G6814" t="s">
        <v>181</v>
      </c>
      <c r="H6814">
        <v>391.4</v>
      </c>
      <c r="I6814">
        <v>56.57</v>
      </c>
      <c r="J6814" s="8">
        <v>41004</v>
      </c>
      <c r="K6814" t="s">
        <v>148</v>
      </c>
      <c r="L6814" t="s">
        <v>149</v>
      </c>
      <c r="O6814" s="100">
        <v>2012</v>
      </c>
    </row>
    <row r="6815" spans="1:15" x14ac:dyDescent="0.25">
      <c r="A6815">
        <v>8</v>
      </c>
      <c r="B6815" t="s">
        <v>1033</v>
      </c>
      <c r="C6815">
        <v>14</v>
      </c>
      <c r="D6815" t="s">
        <v>172</v>
      </c>
      <c r="E6815" t="s">
        <v>1038</v>
      </c>
      <c r="F6815">
        <v>11996</v>
      </c>
      <c r="G6815" t="s">
        <v>181</v>
      </c>
      <c r="H6815" s="101">
        <v>1453.41</v>
      </c>
      <c r="I6815">
        <v>111.18</v>
      </c>
      <c r="J6815" s="8">
        <v>41004</v>
      </c>
      <c r="K6815" t="s">
        <v>148</v>
      </c>
      <c r="L6815" t="s">
        <v>149</v>
      </c>
      <c r="O6815" s="100">
        <v>2012</v>
      </c>
    </row>
    <row r="6816" spans="1:15" x14ac:dyDescent="0.25">
      <c r="A6816">
        <v>8</v>
      </c>
      <c r="B6816" t="s">
        <v>1033</v>
      </c>
      <c r="C6816">
        <v>14</v>
      </c>
      <c r="D6816" t="s">
        <v>172</v>
      </c>
      <c r="E6816" t="s">
        <v>1039</v>
      </c>
      <c r="F6816">
        <v>13484</v>
      </c>
      <c r="G6816" t="s">
        <v>181</v>
      </c>
      <c r="H6816" s="101">
        <v>1795.5</v>
      </c>
      <c r="I6816">
        <v>137.35</v>
      </c>
      <c r="J6816" s="8">
        <v>41004</v>
      </c>
      <c r="K6816" t="s">
        <v>148</v>
      </c>
      <c r="L6816" t="s">
        <v>149</v>
      </c>
      <c r="O6816" s="100">
        <v>2012</v>
      </c>
    </row>
    <row r="6817" spans="1:15" x14ac:dyDescent="0.25">
      <c r="A6817">
        <v>8</v>
      </c>
      <c r="B6817" t="s">
        <v>1033</v>
      </c>
      <c r="C6817">
        <v>14</v>
      </c>
      <c r="D6817" t="s">
        <v>172</v>
      </c>
      <c r="E6817" t="s">
        <v>1040</v>
      </c>
      <c r="F6817">
        <v>13092</v>
      </c>
      <c r="G6817" t="s">
        <v>181</v>
      </c>
      <c r="H6817" s="101">
        <v>2891.92</v>
      </c>
      <c r="I6817">
        <v>210.2</v>
      </c>
      <c r="J6817" s="8">
        <v>41004</v>
      </c>
      <c r="K6817" t="s">
        <v>148</v>
      </c>
      <c r="L6817" t="s">
        <v>151</v>
      </c>
      <c r="O6817" s="100">
        <v>2012</v>
      </c>
    </row>
    <row r="6818" spans="1:15" x14ac:dyDescent="0.25">
      <c r="A6818">
        <v>8</v>
      </c>
      <c r="B6818" t="s">
        <v>1033</v>
      </c>
      <c r="C6818">
        <v>14</v>
      </c>
      <c r="D6818" t="s">
        <v>172</v>
      </c>
      <c r="E6818" t="s">
        <v>1042</v>
      </c>
      <c r="F6818">
        <v>13022</v>
      </c>
      <c r="G6818" t="s">
        <v>181</v>
      </c>
      <c r="H6818">
        <v>102</v>
      </c>
      <c r="I6818">
        <v>14.73</v>
      </c>
      <c r="J6818" s="8">
        <v>41004</v>
      </c>
      <c r="K6818" t="s">
        <v>148</v>
      </c>
      <c r="L6818" t="s">
        <v>149</v>
      </c>
      <c r="O6818" s="100">
        <v>2012</v>
      </c>
    </row>
    <row r="6819" spans="1:15" x14ac:dyDescent="0.25">
      <c r="A6819">
        <v>8</v>
      </c>
      <c r="B6819" t="s">
        <v>1033</v>
      </c>
      <c r="C6819">
        <v>14</v>
      </c>
      <c r="D6819" t="s">
        <v>172</v>
      </c>
      <c r="E6819" t="s">
        <v>1043</v>
      </c>
      <c r="F6819">
        <v>12119</v>
      </c>
      <c r="G6819" t="s">
        <v>181</v>
      </c>
      <c r="H6819">
        <v>169.32</v>
      </c>
      <c r="I6819">
        <v>24.48</v>
      </c>
      <c r="J6819" s="8">
        <v>41004</v>
      </c>
      <c r="K6819" t="s">
        <v>148</v>
      </c>
      <c r="L6819" t="s">
        <v>149</v>
      </c>
      <c r="O6819" s="100">
        <v>2012</v>
      </c>
    </row>
    <row r="6820" spans="1:15" x14ac:dyDescent="0.25">
      <c r="A6820">
        <v>8</v>
      </c>
      <c r="B6820" t="s">
        <v>1033</v>
      </c>
      <c r="C6820">
        <v>14</v>
      </c>
      <c r="D6820" t="s">
        <v>172</v>
      </c>
      <c r="E6820" t="s">
        <v>1044</v>
      </c>
      <c r="F6820">
        <v>12099</v>
      </c>
      <c r="G6820" t="s">
        <v>181</v>
      </c>
      <c r="H6820">
        <v>100.8</v>
      </c>
      <c r="I6820">
        <v>14.56</v>
      </c>
      <c r="J6820" s="8">
        <v>41004</v>
      </c>
      <c r="K6820" t="s">
        <v>148</v>
      </c>
      <c r="L6820" t="s">
        <v>149</v>
      </c>
      <c r="O6820" s="100">
        <v>2012</v>
      </c>
    </row>
    <row r="6821" spans="1:15" x14ac:dyDescent="0.25">
      <c r="A6821">
        <v>8</v>
      </c>
      <c r="B6821" t="s">
        <v>1033</v>
      </c>
      <c r="C6821">
        <v>14</v>
      </c>
      <c r="D6821" t="s">
        <v>172</v>
      </c>
      <c r="E6821" t="s">
        <v>1045</v>
      </c>
      <c r="F6821">
        <v>13411</v>
      </c>
      <c r="G6821" t="s">
        <v>181</v>
      </c>
      <c r="H6821" s="101">
        <v>3175</v>
      </c>
      <c r="I6821">
        <v>242.89</v>
      </c>
      <c r="J6821" s="8">
        <v>41004</v>
      </c>
      <c r="K6821" t="s">
        <v>148</v>
      </c>
      <c r="L6821" t="s">
        <v>151</v>
      </c>
      <c r="O6821" s="100">
        <v>2012</v>
      </c>
    </row>
    <row r="6822" spans="1:15" x14ac:dyDescent="0.25">
      <c r="A6822">
        <v>8</v>
      </c>
      <c r="B6822" t="s">
        <v>1033</v>
      </c>
      <c r="C6822">
        <v>14</v>
      </c>
      <c r="D6822" t="s">
        <v>172</v>
      </c>
      <c r="E6822" t="s">
        <v>1046</v>
      </c>
      <c r="F6822">
        <v>12787</v>
      </c>
      <c r="G6822" t="s">
        <v>181</v>
      </c>
      <c r="H6822">
        <v>154.5</v>
      </c>
      <c r="I6822">
        <v>22.33</v>
      </c>
      <c r="J6822" s="8">
        <v>41004</v>
      </c>
      <c r="K6822" t="s">
        <v>148</v>
      </c>
      <c r="L6822" t="s">
        <v>149</v>
      </c>
      <c r="O6822" s="100">
        <v>2012</v>
      </c>
    </row>
    <row r="6823" spans="1:15" x14ac:dyDescent="0.25">
      <c r="A6823">
        <v>8</v>
      </c>
      <c r="B6823" t="s">
        <v>1033</v>
      </c>
      <c r="C6823">
        <v>14</v>
      </c>
      <c r="D6823" t="s">
        <v>172</v>
      </c>
      <c r="E6823" t="s">
        <v>1313</v>
      </c>
      <c r="F6823">
        <v>12930</v>
      </c>
      <c r="G6823" t="s">
        <v>181</v>
      </c>
      <c r="H6823">
        <v>720</v>
      </c>
      <c r="I6823">
        <v>104.04</v>
      </c>
      <c r="J6823" s="8">
        <v>41004</v>
      </c>
      <c r="K6823" t="s">
        <v>148</v>
      </c>
      <c r="L6823" t="s">
        <v>149</v>
      </c>
      <c r="O6823" s="100">
        <v>2012</v>
      </c>
    </row>
    <row r="6824" spans="1:15" x14ac:dyDescent="0.25">
      <c r="A6824">
        <v>8</v>
      </c>
      <c r="B6824" t="s">
        <v>1033</v>
      </c>
      <c r="C6824">
        <v>14</v>
      </c>
      <c r="D6824" t="s">
        <v>172</v>
      </c>
      <c r="E6824" t="s">
        <v>1047</v>
      </c>
      <c r="F6824">
        <v>13424</v>
      </c>
      <c r="G6824" t="s">
        <v>1048</v>
      </c>
      <c r="H6824">
        <v>459</v>
      </c>
      <c r="I6824">
        <v>66.33</v>
      </c>
      <c r="J6824" s="8">
        <v>41004</v>
      </c>
      <c r="K6824" t="s">
        <v>148</v>
      </c>
      <c r="L6824" t="s">
        <v>149</v>
      </c>
      <c r="O6824" s="100">
        <v>2012</v>
      </c>
    </row>
    <row r="6825" spans="1:15" x14ac:dyDescent="0.25">
      <c r="A6825">
        <v>8</v>
      </c>
      <c r="B6825" t="s">
        <v>1033</v>
      </c>
      <c r="C6825">
        <v>14</v>
      </c>
      <c r="D6825" t="s">
        <v>172</v>
      </c>
      <c r="E6825" t="s">
        <v>1049</v>
      </c>
      <c r="F6825">
        <v>13317</v>
      </c>
      <c r="G6825" t="s">
        <v>1048</v>
      </c>
      <c r="H6825">
        <v>303.75</v>
      </c>
      <c r="I6825">
        <v>43.88</v>
      </c>
      <c r="J6825" s="8">
        <v>41004</v>
      </c>
      <c r="K6825" t="s">
        <v>148</v>
      </c>
      <c r="L6825" t="s">
        <v>149</v>
      </c>
      <c r="O6825" s="100">
        <v>2012</v>
      </c>
    </row>
    <row r="6826" spans="1:15" x14ac:dyDescent="0.25">
      <c r="A6826">
        <v>8</v>
      </c>
      <c r="B6826" t="s">
        <v>1033</v>
      </c>
      <c r="C6826">
        <v>14</v>
      </c>
      <c r="D6826" t="s">
        <v>172</v>
      </c>
      <c r="E6826" t="s">
        <v>1050</v>
      </c>
      <c r="F6826">
        <v>13425</v>
      </c>
      <c r="G6826" t="s">
        <v>1048</v>
      </c>
      <c r="H6826">
        <v>810</v>
      </c>
      <c r="I6826">
        <v>117.05</v>
      </c>
      <c r="J6826" s="8">
        <v>41004</v>
      </c>
      <c r="K6826" t="s">
        <v>148</v>
      </c>
      <c r="L6826" t="s">
        <v>149</v>
      </c>
      <c r="O6826" s="100">
        <v>2012</v>
      </c>
    </row>
    <row r="6827" spans="1:15" x14ac:dyDescent="0.25">
      <c r="A6827">
        <v>8</v>
      </c>
      <c r="B6827" t="s">
        <v>1033</v>
      </c>
      <c r="C6827">
        <v>14</v>
      </c>
      <c r="D6827" t="s">
        <v>172</v>
      </c>
      <c r="E6827" t="s">
        <v>1051</v>
      </c>
      <c r="F6827">
        <v>13316</v>
      </c>
      <c r="G6827" t="s">
        <v>1048</v>
      </c>
      <c r="H6827">
        <v>189</v>
      </c>
      <c r="I6827">
        <v>27.31</v>
      </c>
      <c r="J6827" s="8">
        <v>41004</v>
      </c>
      <c r="K6827" t="s">
        <v>148</v>
      </c>
      <c r="L6827" t="s">
        <v>149</v>
      </c>
      <c r="O6827" s="100">
        <v>2012</v>
      </c>
    </row>
    <row r="6828" spans="1:15" x14ac:dyDescent="0.25">
      <c r="A6828">
        <v>8</v>
      </c>
      <c r="B6828" t="s">
        <v>1033</v>
      </c>
      <c r="C6828">
        <v>72</v>
      </c>
      <c r="D6828" t="s">
        <v>305</v>
      </c>
      <c r="E6828" t="s">
        <v>1052</v>
      </c>
      <c r="F6828">
        <v>11888</v>
      </c>
      <c r="G6828" t="s">
        <v>584</v>
      </c>
      <c r="H6828">
        <v>823.85</v>
      </c>
      <c r="I6828">
        <v>61.36</v>
      </c>
      <c r="J6828" s="8">
        <v>41004</v>
      </c>
      <c r="K6828" t="s">
        <v>148</v>
      </c>
      <c r="L6828" t="s">
        <v>151</v>
      </c>
      <c r="O6828" s="100">
        <v>2012</v>
      </c>
    </row>
    <row r="6829" spans="1:15" x14ac:dyDescent="0.25">
      <c r="A6829">
        <v>8</v>
      </c>
      <c r="B6829" t="s">
        <v>1033</v>
      </c>
      <c r="C6829">
        <v>72</v>
      </c>
      <c r="D6829" t="s">
        <v>305</v>
      </c>
      <c r="E6829" t="s">
        <v>1053</v>
      </c>
      <c r="F6829">
        <v>12417</v>
      </c>
      <c r="G6829" t="s">
        <v>422</v>
      </c>
      <c r="H6829">
        <v>882.09</v>
      </c>
      <c r="I6829">
        <v>65.86</v>
      </c>
      <c r="J6829" s="8">
        <v>41004</v>
      </c>
      <c r="K6829" t="s">
        <v>148</v>
      </c>
      <c r="L6829" t="s">
        <v>151</v>
      </c>
      <c r="O6829" s="100">
        <v>2012</v>
      </c>
    </row>
    <row r="6830" spans="1:15" x14ac:dyDescent="0.25">
      <c r="A6830">
        <v>8</v>
      </c>
      <c r="B6830" t="s">
        <v>1033</v>
      </c>
      <c r="C6830">
        <v>72</v>
      </c>
      <c r="D6830" t="s">
        <v>305</v>
      </c>
      <c r="E6830" t="s">
        <v>1055</v>
      </c>
      <c r="F6830">
        <v>11638</v>
      </c>
      <c r="G6830" t="s">
        <v>307</v>
      </c>
      <c r="H6830" s="101">
        <v>1254.92</v>
      </c>
      <c r="I6830">
        <v>96.01</v>
      </c>
      <c r="J6830" s="8">
        <v>41004</v>
      </c>
      <c r="K6830" t="s">
        <v>148</v>
      </c>
      <c r="L6830" t="s">
        <v>149</v>
      </c>
      <c r="O6830" s="100">
        <v>2012</v>
      </c>
    </row>
    <row r="6831" spans="1:15" x14ac:dyDescent="0.25">
      <c r="A6831">
        <v>8</v>
      </c>
      <c r="B6831" t="s">
        <v>1033</v>
      </c>
      <c r="C6831">
        <v>72</v>
      </c>
      <c r="D6831" t="s">
        <v>305</v>
      </c>
      <c r="E6831" t="s">
        <v>1057</v>
      </c>
      <c r="F6831">
        <v>11365</v>
      </c>
      <c r="G6831" t="s">
        <v>333</v>
      </c>
      <c r="H6831">
        <v>674.68</v>
      </c>
      <c r="I6831">
        <v>51.61</v>
      </c>
      <c r="J6831" s="8">
        <v>41004</v>
      </c>
      <c r="K6831" t="s">
        <v>148</v>
      </c>
      <c r="L6831" t="s">
        <v>151</v>
      </c>
      <c r="O6831" s="100">
        <v>2012</v>
      </c>
    </row>
    <row r="6832" spans="1:15" x14ac:dyDescent="0.25">
      <c r="A6832">
        <v>8</v>
      </c>
      <c r="B6832" t="s">
        <v>1033</v>
      </c>
      <c r="C6832">
        <v>74</v>
      </c>
      <c r="D6832" t="s">
        <v>328</v>
      </c>
      <c r="E6832" t="s">
        <v>1057</v>
      </c>
      <c r="F6832">
        <v>11365</v>
      </c>
      <c r="G6832" t="s">
        <v>333</v>
      </c>
      <c r="H6832" s="101">
        <v>1309.68</v>
      </c>
      <c r="I6832">
        <v>100.19</v>
      </c>
      <c r="J6832" s="8">
        <v>41004</v>
      </c>
      <c r="K6832" t="s">
        <v>148</v>
      </c>
      <c r="L6832" t="s">
        <v>151</v>
      </c>
      <c r="O6832" s="100">
        <v>2012</v>
      </c>
    </row>
    <row r="6833" spans="1:15" x14ac:dyDescent="0.25">
      <c r="A6833">
        <v>8</v>
      </c>
      <c r="B6833" t="s">
        <v>1033</v>
      </c>
      <c r="C6833">
        <v>75</v>
      </c>
      <c r="D6833" t="s">
        <v>334</v>
      </c>
      <c r="E6833" t="s">
        <v>1418</v>
      </c>
      <c r="F6833">
        <v>13626</v>
      </c>
      <c r="G6833" t="s">
        <v>336</v>
      </c>
      <c r="H6833">
        <v>14.25</v>
      </c>
      <c r="I6833">
        <v>2.06</v>
      </c>
      <c r="J6833" s="8">
        <v>41004</v>
      </c>
      <c r="K6833" t="s">
        <v>148</v>
      </c>
      <c r="L6833" t="s">
        <v>190</v>
      </c>
      <c r="O6833" s="100">
        <v>2012</v>
      </c>
    </row>
    <row r="6834" spans="1:15" x14ac:dyDescent="0.25">
      <c r="A6834">
        <v>8</v>
      </c>
      <c r="B6834" t="s">
        <v>1033</v>
      </c>
      <c r="C6834">
        <v>80</v>
      </c>
      <c r="D6834" t="s">
        <v>348</v>
      </c>
      <c r="E6834" t="s">
        <v>1059</v>
      </c>
      <c r="F6834">
        <v>9370</v>
      </c>
      <c r="G6834" t="s">
        <v>174</v>
      </c>
      <c r="H6834" s="101">
        <v>2160</v>
      </c>
      <c r="I6834">
        <v>158.54</v>
      </c>
      <c r="J6834" s="8">
        <v>41004</v>
      </c>
      <c r="K6834" t="s">
        <v>148</v>
      </c>
      <c r="L6834" t="s">
        <v>151</v>
      </c>
      <c r="O6834" s="100">
        <v>2012</v>
      </c>
    </row>
    <row r="6835" spans="1:15" x14ac:dyDescent="0.25">
      <c r="A6835">
        <v>8</v>
      </c>
      <c r="B6835" t="s">
        <v>1033</v>
      </c>
      <c r="C6835">
        <v>80</v>
      </c>
      <c r="D6835" t="s">
        <v>348</v>
      </c>
      <c r="E6835" t="s">
        <v>1061</v>
      </c>
      <c r="F6835">
        <v>11511</v>
      </c>
      <c r="G6835" t="s">
        <v>352</v>
      </c>
      <c r="H6835" s="101">
        <v>5030.5</v>
      </c>
      <c r="I6835">
        <v>382.24</v>
      </c>
      <c r="J6835" s="8">
        <v>41004</v>
      </c>
      <c r="K6835" t="s">
        <v>148</v>
      </c>
      <c r="L6835" t="s">
        <v>151</v>
      </c>
      <c r="O6835" s="100">
        <v>2012</v>
      </c>
    </row>
    <row r="6836" spans="1:15" x14ac:dyDescent="0.25">
      <c r="A6836">
        <v>8</v>
      </c>
      <c r="B6836" t="s">
        <v>1033</v>
      </c>
      <c r="C6836">
        <v>80</v>
      </c>
      <c r="D6836" t="s">
        <v>348</v>
      </c>
      <c r="E6836" t="s">
        <v>1062</v>
      </c>
      <c r="F6836">
        <v>11833</v>
      </c>
      <c r="G6836" t="s">
        <v>354</v>
      </c>
      <c r="H6836">
        <v>872</v>
      </c>
      <c r="I6836">
        <v>63.83</v>
      </c>
      <c r="J6836" s="8">
        <v>41004</v>
      </c>
      <c r="K6836" t="s">
        <v>148</v>
      </c>
      <c r="L6836" t="s">
        <v>151</v>
      </c>
      <c r="O6836" s="100">
        <v>2012</v>
      </c>
    </row>
    <row r="6837" spans="1:15" x14ac:dyDescent="0.25">
      <c r="A6837">
        <v>8</v>
      </c>
      <c r="B6837" t="s">
        <v>1033</v>
      </c>
      <c r="C6837">
        <v>82</v>
      </c>
      <c r="D6837" t="s">
        <v>364</v>
      </c>
      <c r="E6837" t="s">
        <v>1064</v>
      </c>
      <c r="F6837">
        <v>12143</v>
      </c>
      <c r="G6837" t="s">
        <v>560</v>
      </c>
      <c r="H6837" s="101">
        <v>2370.25</v>
      </c>
      <c r="I6837">
        <v>181.33</v>
      </c>
      <c r="J6837" s="8">
        <v>41004</v>
      </c>
      <c r="K6837" t="s">
        <v>148</v>
      </c>
      <c r="L6837" t="s">
        <v>151</v>
      </c>
      <c r="O6837" s="100">
        <v>2012</v>
      </c>
    </row>
    <row r="6838" spans="1:15" x14ac:dyDescent="0.25">
      <c r="A6838">
        <v>8</v>
      </c>
      <c r="B6838" t="s">
        <v>1033</v>
      </c>
      <c r="C6838">
        <v>85</v>
      </c>
      <c r="D6838" t="s">
        <v>381</v>
      </c>
      <c r="E6838" t="s">
        <v>1065</v>
      </c>
      <c r="F6838">
        <v>13338</v>
      </c>
      <c r="G6838" t="s">
        <v>383</v>
      </c>
      <c r="H6838" s="101">
        <v>1573.44</v>
      </c>
      <c r="I6838">
        <v>110.07</v>
      </c>
      <c r="J6838" s="8">
        <v>41004</v>
      </c>
      <c r="K6838" t="s">
        <v>148</v>
      </c>
      <c r="L6838" t="s">
        <v>151</v>
      </c>
      <c r="O6838" s="100">
        <v>2012</v>
      </c>
    </row>
    <row r="6839" spans="1:15" x14ac:dyDescent="0.25">
      <c r="A6839">
        <v>8</v>
      </c>
      <c r="B6839" t="s">
        <v>1033</v>
      </c>
      <c r="C6839">
        <v>85</v>
      </c>
      <c r="D6839" t="s">
        <v>381</v>
      </c>
      <c r="E6839" t="s">
        <v>1053</v>
      </c>
      <c r="F6839">
        <v>12417</v>
      </c>
      <c r="G6839" t="s">
        <v>422</v>
      </c>
      <c r="H6839">
        <v>882.09</v>
      </c>
      <c r="I6839">
        <v>65.86</v>
      </c>
      <c r="J6839" s="8">
        <v>41004</v>
      </c>
      <c r="K6839" t="s">
        <v>148</v>
      </c>
      <c r="L6839" t="s">
        <v>151</v>
      </c>
      <c r="O6839" s="100">
        <v>2012</v>
      </c>
    </row>
    <row r="6840" spans="1:15" x14ac:dyDescent="0.25">
      <c r="A6840">
        <v>8</v>
      </c>
      <c r="B6840" t="s">
        <v>1033</v>
      </c>
      <c r="C6840">
        <v>86</v>
      </c>
      <c r="D6840" t="s">
        <v>393</v>
      </c>
      <c r="E6840" t="s">
        <v>1066</v>
      </c>
      <c r="F6840">
        <v>13505</v>
      </c>
      <c r="G6840" t="s">
        <v>398</v>
      </c>
      <c r="H6840" s="101">
        <v>1120</v>
      </c>
      <c r="I6840">
        <v>96.15</v>
      </c>
      <c r="J6840" s="8">
        <v>41004</v>
      </c>
      <c r="K6840" t="s">
        <v>148</v>
      </c>
      <c r="L6840" t="s">
        <v>151</v>
      </c>
      <c r="O6840" s="100">
        <v>2012</v>
      </c>
    </row>
    <row r="6841" spans="1:15" x14ac:dyDescent="0.25">
      <c r="A6841">
        <v>8</v>
      </c>
      <c r="B6841" t="s">
        <v>1033</v>
      </c>
      <c r="C6841">
        <v>92</v>
      </c>
      <c r="D6841" t="s">
        <v>407</v>
      </c>
      <c r="E6841" t="s">
        <v>1062</v>
      </c>
      <c r="F6841">
        <v>11833</v>
      </c>
      <c r="G6841" t="s">
        <v>354</v>
      </c>
      <c r="H6841">
        <v>872</v>
      </c>
      <c r="I6841">
        <v>63.83</v>
      </c>
      <c r="J6841" s="8">
        <v>41004</v>
      </c>
      <c r="K6841" t="s">
        <v>148</v>
      </c>
      <c r="L6841" t="s">
        <v>151</v>
      </c>
      <c r="O6841" s="100">
        <v>2012</v>
      </c>
    </row>
    <row r="6842" spans="1:15" x14ac:dyDescent="0.25">
      <c r="A6842">
        <v>8</v>
      </c>
      <c r="B6842" t="s">
        <v>1033</v>
      </c>
      <c r="C6842">
        <v>93</v>
      </c>
      <c r="D6842" t="s">
        <v>418</v>
      </c>
      <c r="E6842" t="s">
        <v>1052</v>
      </c>
      <c r="F6842">
        <v>11888</v>
      </c>
      <c r="G6842" t="s">
        <v>584</v>
      </c>
      <c r="H6842" s="101">
        <v>1599.23</v>
      </c>
      <c r="I6842">
        <v>119.11</v>
      </c>
      <c r="J6842" s="8">
        <v>41004</v>
      </c>
      <c r="K6842" t="s">
        <v>148</v>
      </c>
      <c r="L6842" t="s">
        <v>151</v>
      </c>
      <c r="O6842" s="100">
        <v>2012</v>
      </c>
    </row>
    <row r="6843" spans="1:15" x14ac:dyDescent="0.25">
      <c r="A6843">
        <v>8</v>
      </c>
      <c r="B6843" t="s">
        <v>1033</v>
      </c>
      <c r="C6843">
        <v>93</v>
      </c>
      <c r="D6843" t="s">
        <v>418</v>
      </c>
      <c r="E6843" t="s">
        <v>1053</v>
      </c>
      <c r="F6843">
        <v>12417</v>
      </c>
      <c r="G6843" t="s">
        <v>422</v>
      </c>
      <c r="H6843">
        <v>908.82</v>
      </c>
      <c r="I6843">
        <v>67.849999999999994</v>
      </c>
      <c r="J6843" s="8">
        <v>41004</v>
      </c>
      <c r="K6843" t="s">
        <v>148</v>
      </c>
      <c r="L6843" t="s">
        <v>151</v>
      </c>
      <c r="O6843" s="100">
        <v>2012</v>
      </c>
    </row>
    <row r="6844" spans="1:15" x14ac:dyDescent="0.25">
      <c r="A6844">
        <v>9</v>
      </c>
      <c r="B6844" t="s">
        <v>1067</v>
      </c>
      <c r="C6844">
        <v>2</v>
      </c>
      <c r="D6844" t="s">
        <v>959</v>
      </c>
      <c r="E6844" t="s">
        <v>1068</v>
      </c>
      <c r="F6844">
        <v>13255</v>
      </c>
      <c r="G6844" t="s">
        <v>750</v>
      </c>
      <c r="H6844" s="101">
        <v>2105</v>
      </c>
      <c r="I6844">
        <v>157.55000000000001</v>
      </c>
      <c r="J6844" s="8">
        <v>41004</v>
      </c>
      <c r="K6844" t="s">
        <v>148</v>
      </c>
      <c r="L6844" t="s">
        <v>151</v>
      </c>
      <c r="O6844" s="100">
        <v>2012</v>
      </c>
    </row>
    <row r="6845" spans="1:15" x14ac:dyDescent="0.25">
      <c r="A6845">
        <v>9</v>
      </c>
      <c r="B6845" t="s">
        <v>1067</v>
      </c>
      <c r="C6845">
        <v>3</v>
      </c>
      <c r="D6845" t="s">
        <v>596</v>
      </c>
      <c r="E6845" t="s">
        <v>1070</v>
      </c>
      <c r="F6845">
        <v>13418</v>
      </c>
      <c r="G6845" t="s">
        <v>600</v>
      </c>
      <c r="H6845" s="101">
        <v>1060</v>
      </c>
      <c r="I6845">
        <v>153.16999999999999</v>
      </c>
      <c r="J6845" s="8">
        <v>41004</v>
      </c>
      <c r="K6845" t="s">
        <v>148</v>
      </c>
      <c r="L6845" t="s">
        <v>149</v>
      </c>
      <c r="O6845" s="100">
        <v>2012</v>
      </c>
    </row>
    <row r="6846" spans="1:15" x14ac:dyDescent="0.25">
      <c r="A6846">
        <v>9</v>
      </c>
      <c r="B6846" t="s">
        <v>1067</v>
      </c>
      <c r="C6846">
        <v>3</v>
      </c>
      <c r="D6846" t="s">
        <v>596</v>
      </c>
      <c r="E6846" t="s">
        <v>1071</v>
      </c>
      <c r="F6846">
        <v>12928</v>
      </c>
      <c r="G6846" t="s">
        <v>600</v>
      </c>
      <c r="H6846">
        <v>324.45</v>
      </c>
      <c r="I6846">
        <v>46.89</v>
      </c>
      <c r="J6846" s="8">
        <v>41004</v>
      </c>
      <c r="K6846" t="s">
        <v>148</v>
      </c>
      <c r="L6846" t="s">
        <v>149</v>
      </c>
      <c r="O6846" s="100">
        <v>2012</v>
      </c>
    </row>
    <row r="6847" spans="1:15" x14ac:dyDescent="0.25">
      <c r="A6847">
        <v>9</v>
      </c>
      <c r="B6847" t="s">
        <v>1067</v>
      </c>
      <c r="C6847">
        <v>3</v>
      </c>
      <c r="D6847" t="s">
        <v>596</v>
      </c>
      <c r="E6847" t="s">
        <v>1072</v>
      </c>
      <c r="F6847">
        <v>12783</v>
      </c>
      <c r="G6847" t="s">
        <v>600</v>
      </c>
      <c r="H6847" s="101">
        <v>1852.03</v>
      </c>
      <c r="I6847">
        <v>135.86000000000001</v>
      </c>
      <c r="J6847" s="8">
        <v>41004</v>
      </c>
      <c r="K6847" t="s">
        <v>148</v>
      </c>
      <c r="L6847" t="s">
        <v>151</v>
      </c>
      <c r="O6847" s="100">
        <v>2012</v>
      </c>
    </row>
    <row r="6848" spans="1:15" x14ac:dyDescent="0.25">
      <c r="A6848">
        <v>9</v>
      </c>
      <c r="B6848" t="s">
        <v>1067</v>
      </c>
      <c r="C6848">
        <v>32</v>
      </c>
      <c r="D6848" t="s">
        <v>266</v>
      </c>
      <c r="E6848" t="s">
        <v>1073</v>
      </c>
      <c r="F6848">
        <v>12868</v>
      </c>
      <c r="G6848" t="s">
        <v>268</v>
      </c>
      <c r="H6848" s="101">
        <v>1821.6</v>
      </c>
      <c r="I6848">
        <v>132.78</v>
      </c>
      <c r="J6848" s="8">
        <v>41004</v>
      </c>
      <c r="K6848" t="s">
        <v>148</v>
      </c>
      <c r="L6848" t="s">
        <v>151</v>
      </c>
      <c r="O6848" s="100">
        <v>2012</v>
      </c>
    </row>
    <row r="6849" spans="1:15" x14ac:dyDescent="0.25">
      <c r="A6849">
        <v>9</v>
      </c>
      <c r="B6849" t="s">
        <v>1067</v>
      </c>
      <c r="C6849">
        <v>32</v>
      </c>
      <c r="D6849" t="s">
        <v>266</v>
      </c>
      <c r="E6849" t="s">
        <v>1074</v>
      </c>
      <c r="F6849">
        <v>12952</v>
      </c>
      <c r="G6849" t="s">
        <v>268</v>
      </c>
      <c r="H6849" s="101">
        <v>1184.76</v>
      </c>
      <c r="I6849">
        <v>128.27000000000001</v>
      </c>
      <c r="J6849" s="8">
        <v>41004</v>
      </c>
      <c r="K6849" t="s">
        <v>148</v>
      </c>
      <c r="L6849" t="s">
        <v>149</v>
      </c>
      <c r="O6849" s="100">
        <v>2012</v>
      </c>
    </row>
    <row r="6850" spans="1:15" x14ac:dyDescent="0.25">
      <c r="A6850">
        <v>9</v>
      </c>
      <c r="B6850" t="s">
        <v>1067</v>
      </c>
      <c r="C6850">
        <v>32</v>
      </c>
      <c r="D6850" t="s">
        <v>266</v>
      </c>
      <c r="E6850" t="s">
        <v>1075</v>
      </c>
      <c r="F6850">
        <v>12827</v>
      </c>
      <c r="G6850" t="s">
        <v>268</v>
      </c>
      <c r="H6850" s="101">
        <v>1346.47</v>
      </c>
      <c r="I6850">
        <v>156.99</v>
      </c>
      <c r="J6850" s="8">
        <v>41004</v>
      </c>
      <c r="K6850" t="s">
        <v>148</v>
      </c>
      <c r="L6850" t="s">
        <v>149</v>
      </c>
      <c r="O6850" s="100">
        <v>2012</v>
      </c>
    </row>
    <row r="6851" spans="1:15" x14ac:dyDescent="0.25">
      <c r="A6851">
        <v>9</v>
      </c>
      <c r="B6851" t="s">
        <v>1067</v>
      </c>
      <c r="C6851">
        <v>46</v>
      </c>
      <c r="D6851" t="s">
        <v>281</v>
      </c>
      <c r="E6851" t="s">
        <v>1314</v>
      </c>
      <c r="F6851">
        <v>12740</v>
      </c>
      <c r="G6851" t="s">
        <v>283</v>
      </c>
      <c r="H6851">
        <v>125</v>
      </c>
      <c r="I6851">
        <v>18.059999999999999</v>
      </c>
      <c r="J6851" s="8">
        <v>41004</v>
      </c>
      <c r="K6851" t="s">
        <v>148</v>
      </c>
      <c r="L6851" t="s">
        <v>149</v>
      </c>
      <c r="O6851" s="100">
        <v>2012</v>
      </c>
    </row>
    <row r="6852" spans="1:15" x14ac:dyDescent="0.25">
      <c r="A6852">
        <v>9</v>
      </c>
      <c r="B6852" t="s">
        <v>1067</v>
      </c>
      <c r="C6852">
        <v>46</v>
      </c>
      <c r="D6852" t="s">
        <v>281</v>
      </c>
      <c r="E6852" t="s">
        <v>1076</v>
      </c>
      <c r="F6852">
        <v>12724</v>
      </c>
      <c r="G6852" t="s">
        <v>283</v>
      </c>
      <c r="H6852">
        <v>738.1</v>
      </c>
      <c r="I6852">
        <v>106.65</v>
      </c>
      <c r="J6852" s="8">
        <v>41004</v>
      </c>
      <c r="K6852" t="s">
        <v>148</v>
      </c>
      <c r="L6852" t="s">
        <v>149</v>
      </c>
      <c r="O6852" s="100">
        <v>2012</v>
      </c>
    </row>
    <row r="6853" spans="1:15" x14ac:dyDescent="0.25">
      <c r="A6853">
        <v>9</v>
      </c>
      <c r="B6853" t="s">
        <v>1067</v>
      </c>
      <c r="C6853">
        <v>46</v>
      </c>
      <c r="D6853" t="s">
        <v>281</v>
      </c>
      <c r="E6853" t="s">
        <v>1077</v>
      </c>
      <c r="F6853">
        <v>11753</v>
      </c>
      <c r="G6853" t="s">
        <v>283</v>
      </c>
      <c r="H6853" s="101">
        <v>2280</v>
      </c>
      <c r="I6853">
        <v>168.21</v>
      </c>
      <c r="J6853" s="8">
        <v>41004</v>
      </c>
      <c r="K6853" t="s">
        <v>148</v>
      </c>
      <c r="L6853" t="s">
        <v>151</v>
      </c>
      <c r="O6853" s="100">
        <v>2012</v>
      </c>
    </row>
    <row r="6854" spans="1:15" x14ac:dyDescent="0.25">
      <c r="A6854">
        <v>9</v>
      </c>
      <c r="B6854" t="s">
        <v>1067</v>
      </c>
      <c r="C6854">
        <v>46</v>
      </c>
      <c r="D6854" t="s">
        <v>281</v>
      </c>
      <c r="E6854" t="s">
        <v>1315</v>
      </c>
      <c r="F6854">
        <v>13575</v>
      </c>
      <c r="G6854" t="s">
        <v>283</v>
      </c>
      <c r="H6854">
        <v>469.66</v>
      </c>
      <c r="I6854">
        <v>67.87</v>
      </c>
      <c r="J6854" s="8">
        <v>41004</v>
      </c>
      <c r="K6854" t="s">
        <v>148</v>
      </c>
      <c r="L6854" t="s">
        <v>149</v>
      </c>
      <c r="O6854" s="100">
        <v>2012</v>
      </c>
    </row>
    <row r="6855" spans="1:15" x14ac:dyDescent="0.25">
      <c r="A6855">
        <v>9</v>
      </c>
      <c r="B6855" t="s">
        <v>1067</v>
      </c>
      <c r="C6855">
        <v>46</v>
      </c>
      <c r="D6855" t="s">
        <v>281</v>
      </c>
      <c r="E6855" t="s">
        <v>1078</v>
      </c>
      <c r="F6855">
        <v>12238</v>
      </c>
      <c r="G6855" t="s">
        <v>1079</v>
      </c>
      <c r="H6855" s="101">
        <v>1131.51</v>
      </c>
      <c r="I6855">
        <v>82.74</v>
      </c>
      <c r="J6855" s="8">
        <v>41004</v>
      </c>
      <c r="K6855" t="s">
        <v>148</v>
      </c>
      <c r="L6855" t="s">
        <v>151</v>
      </c>
      <c r="O6855" s="100">
        <v>2012</v>
      </c>
    </row>
    <row r="6856" spans="1:15" x14ac:dyDescent="0.25">
      <c r="A6856">
        <v>9</v>
      </c>
      <c r="B6856" t="s">
        <v>1067</v>
      </c>
      <c r="C6856">
        <v>72</v>
      </c>
      <c r="D6856" t="s">
        <v>305</v>
      </c>
      <c r="E6856" t="s">
        <v>1080</v>
      </c>
      <c r="F6856">
        <v>13140</v>
      </c>
      <c r="G6856" t="s">
        <v>307</v>
      </c>
      <c r="H6856" s="101">
        <v>1236</v>
      </c>
      <c r="I6856">
        <v>139.80000000000001</v>
      </c>
      <c r="J6856" s="8">
        <v>41004</v>
      </c>
      <c r="K6856" t="s">
        <v>148</v>
      </c>
      <c r="L6856" t="s">
        <v>149</v>
      </c>
      <c r="O6856" s="100">
        <v>2012</v>
      </c>
    </row>
    <row r="6857" spans="1:15" x14ac:dyDescent="0.25">
      <c r="A6857">
        <v>9</v>
      </c>
      <c r="B6857" t="s">
        <v>1067</v>
      </c>
      <c r="C6857">
        <v>72</v>
      </c>
      <c r="D6857" t="s">
        <v>305</v>
      </c>
      <c r="E6857" t="s">
        <v>1081</v>
      </c>
      <c r="F6857">
        <v>13465</v>
      </c>
      <c r="G6857" t="s">
        <v>307</v>
      </c>
      <c r="H6857" s="101">
        <v>1205</v>
      </c>
      <c r="I6857">
        <v>128.56</v>
      </c>
      <c r="J6857" s="8">
        <v>41004</v>
      </c>
      <c r="K6857" t="s">
        <v>148</v>
      </c>
      <c r="L6857" t="s">
        <v>149</v>
      </c>
      <c r="O6857" s="100">
        <v>2012</v>
      </c>
    </row>
    <row r="6858" spans="1:15" x14ac:dyDescent="0.25">
      <c r="A6858">
        <v>9</v>
      </c>
      <c r="B6858" t="s">
        <v>1067</v>
      </c>
      <c r="C6858">
        <v>72</v>
      </c>
      <c r="D6858" t="s">
        <v>305</v>
      </c>
      <c r="E6858" t="s">
        <v>1082</v>
      </c>
      <c r="F6858">
        <v>12929</v>
      </c>
      <c r="G6858" t="s">
        <v>307</v>
      </c>
      <c r="H6858" s="101">
        <v>1896.6</v>
      </c>
      <c r="I6858">
        <v>145.09</v>
      </c>
      <c r="J6858" s="8">
        <v>41004</v>
      </c>
      <c r="K6858" t="s">
        <v>148</v>
      </c>
      <c r="L6858" t="s">
        <v>151</v>
      </c>
      <c r="O6858" s="100">
        <v>2012</v>
      </c>
    </row>
    <row r="6859" spans="1:15" x14ac:dyDescent="0.25">
      <c r="A6859">
        <v>9</v>
      </c>
      <c r="B6859" t="s">
        <v>1067</v>
      </c>
      <c r="C6859">
        <v>75</v>
      </c>
      <c r="D6859" t="s">
        <v>334</v>
      </c>
      <c r="E6859" t="s">
        <v>1083</v>
      </c>
      <c r="F6859">
        <v>13412</v>
      </c>
      <c r="G6859" t="s">
        <v>336</v>
      </c>
      <c r="H6859">
        <v>342</v>
      </c>
      <c r="I6859">
        <v>49.41</v>
      </c>
      <c r="J6859" s="8">
        <v>41004</v>
      </c>
      <c r="K6859" t="s">
        <v>148</v>
      </c>
      <c r="L6859" t="s">
        <v>190</v>
      </c>
      <c r="O6859" s="100">
        <v>2012</v>
      </c>
    </row>
    <row r="6860" spans="1:15" x14ac:dyDescent="0.25">
      <c r="A6860">
        <v>9</v>
      </c>
      <c r="B6860" t="s">
        <v>1067</v>
      </c>
      <c r="C6860">
        <v>75</v>
      </c>
      <c r="D6860" t="s">
        <v>334</v>
      </c>
      <c r="E6860" t="s">
        <v>1389</v>
      </c>
      <c r="F6860">
        <v>13602</v>
      </c>
      <c r="G6860" t="s">
        <v>336</v>
      </c>
      <c r="H6860">
        <v>380</v>
      </c>
      <c r="I6860">
        <v>54.91</v>
      </c>
      <c r="J6860" s="8">
        <v>41004</v>
      </c>
      <c r="K6860" t="s">
        <v>148</v>
      </c>
      <c r="L6860" t="s">
        <v>190</v>
      </c>
      <c r="O6860" s="100">
        <v>2012</v>
      </c>
    </row>
    <row r="6861" spans="1:15" x14ac:dyDescent="0.25">
      <c r="A6861">
        <v>9</v>
      </c>
      <c r="B6861" t="s">
        <v>1067</v>
      </c>
      <c r="C6861">
        <v>79</v>
      </c>
      <c r="D6861" t="s">
        <v>340</v>
      </c>
      <c r="E6861" t="s">
        <v>922</v>
      </c>
      <c r="F6861">
        <v>12651</v>
      </c>
      <c r="G6861" t="s">
        <v>342</v>
      </c>
      <c r="H6861" s="101">
        <v>1043.44</v>
      </c>
      <c r="I6861">
        <v>77.39</v>
      </c>
      <c r="J6861" s="8">
        <v>41004</v>
      </c>
      <c r="K6861" t="s">
        <v>148</v>
      </c>
      <c r="L6861" t="s">
        <v>151</v>
      </c>
      <c r="O6861" s="100">
        <v>2012</v>
      </c>
    </row>
    <row r="6862" spans="1:15" x14ac:dyDescent="0.25">
      <c r="A6862">
        <v>9</v>
      </c>
      <c r="B6862" t="s">
        <v>1067</v>
      </c>
      <c r="C6862">
        <v>79</v>
      </c>
      <c r="D6862" t="s">
        <v>340</v>
      </c>
      <c r="E6862" t="s">
        <v>1085</v>
      </c>
      <c r="F6862">
        <v>12879</v>
      </c>
      <c r="G6862" t="s">
        <v>342</v>
      </c>
      <c r="H6862" s="101">
        <v>1940.8</v>
      </c>
      <c r="I6862">
        <v>142.65</v>
      </c>
      <c r="J6862" s="8">
        <v>41004</v>
      </c>
      <c r="K6862" t="s">
        <v>148</v>
      </c>
      <c r="L6862" t="s">
        <v>151</v>
      </c>
      <c r="O6862" s="100">
        <v>2012</v>
      </c>
    </row>
    <row r="6863" spans="1:15" x14ac:dyDescent="0.25">
      <c r="A6863">
        <v>9</v>
      </c>
      <c r="B6863" t="s">
        <v>1067</v>
      </c>
      <c r="C6863">
        <v>80</v>
      </c>
      <c r="D6863" t="s">
        <v>348</v>
      </c>
      <c r="E6863" t="s">
        <v>1088</v>
      </c>
      <c r="F6863">
        <v>12650</v>
      </c>
      <c r="G6863" t="s">
        <v>174</v>
      </c>
      <c r="H6863" s="101">
        <v>1540.35</v>
      </c>
      <c r="I6863">
        <v>112.01</v>
      </c>
      <c r="J6863" s="8">
        <v>41004</v>
      </c>
      <c r="K6863" t="s">
        <v>148</v>
      </c>
      <c r="L6863" t="s">
        <v>151</v>
      </c>
      <c r="O6863" s="100">
        <v>2012</v>
      </c>
    </row>
    <row r="6864" spans="1:15" x14ac:dyDescent="0.25">
      <c r="A6864">
        <v>9</v>
      </c>
      <c r="B6864" t="s">
        <v>1067</v>
      </c>
      <c r="C6864">
        <v>80</v>
      </c>
      <c r="D6864" t="s">
        <v>348</v>
      </c>
      <c r="E6864" t="s">
        <v>1086</v>
      </c>
      <c r="F6864">
        <v>359</v>
      </c>
      <c r="G6864" t="s">
        <v>174</v>
      </c>
      <c r="H6864" s="101">
        <v>1640</v>
      </c>
      <c r="I6864">
        <v>118.9</v>
      </c>
      <c r="J6864" s="8">
        <v>41004</v>
      </c>
      <c r="K6864" t="s">
        <v>148</v>
      </c>
      <c r="L6864" t="s">
        <v>151</v>
      </c>
      <c r="O6864" s="100">
        <v>2012</v>
      </c>
    </row>
    <row r="6865" spans="1:15" x14ac:dyDescent="0.25">
      <c r="A6865">
        <v>9</v>
      </c>
      <c r="B6865" t="s">
        <v>1067</v>
      </c>
      <c r="C6865">
        <v>80</v>
      </c>
      <c r="D6865" t="s">
        <v>348</v>
      </c>
      <c r="E6865" t="s">
        <v>1090</v>
      </c>
      <c r="F6865">
        <v>10962</v>
      </c>
      <c r="G6865" t="s">
        <v>352</v>
      </c>
      <c r="H6865" s="101">
        <v>3642</v>
      </c>
      <c r="I6865">
        <v>253.56</v>
      </c>
      <c r="J6865" s="8">
        <v>41004</v>
      </c>
      <c r="K6865" t="s">
        <v>148</v>
      </c>
      <c r="L6865" t="s">
        <v>151</v>
      </c>
      <c r="O6865" s="100">
        <v>2012</v>
      </c>
    </row>
    <row r="6866" spans="1:15" x14ac:dyDescent="0.25">
      <c r="A6866">
        <v>9</v>
      </c>
      <c r="B6866" t="s">
        <v>1067</v>
      </c>
      <c r="C6866">
        <v>80</v>
      </c>
      <c r="D6866" t="s">
        <v>348</v>
      </c>
      <c r="E6866" t="s">
        <v>1103</v>
      </c>
      <c r="F6866">
        <v>12091</v>
      </c>
      <c r="G6866" t="s">
        <v>422</v>
      </c>
      <c r="H6866" s="101">
        <v>2342.5700000000002</v>
      </c>
      <c r="I6866">
        <v>173</v>
      </c>
      <c r="J6866" s="8">
        <v>41004</v>
      </c>
      <c r="K6866" t="s">
        <v>148</v>
      </c>
      <c r="L6866" t="s">
        <v>151</v>
      </c>
      <c r="O6866" s="100">
        <v>2012</v>
      </c>
    </row>
    <row r="6867" spans="1:15" x14ac:dyDescent="0.25">
      <c r="A6867">
        <v>9</v>
      </c>
      <c r="B6867" t="s">
        <v>1067</v>
      </c>
      <c r="C6867">
        <v>80</v>
      </c>
      <c r="D6867" t="s">
        <v>348</v>
      </c>
      <c r="E6867" t="s">
        <v>1078</v>
      </c>
      <c r="F6867">
        <v>12238</v>
      </c>
      <c r="G6867" t="s">
        <v>1079</v>
      </c>
      <c r="H6867" s="101">
        <v>1131.52</v>
      </c>
      <c r="I6867">
        <v>82.75</v>
      </c>
      <c r="J6867" s="8">
        <v>41004</v>
      </c>
      <c r="K6867" t="s">
        <v>148</v>
      </c>
      <c r="L6867" t="s">
        <v>151</v>
      </c>
      <c r="O6867" s="100">
        <v>2012</v>
      </c>
    </row>
    <row r="6868" spans="1:15" x14ac:dyDescent="0.25">
      <c r="A6868">
        <v>9</v>
      </c>
      <c r="B6868" t="s">
        <v>1067</v>
      </c>
      <c r="C6868">
        <v>80</v>
      </c>
      <c r="D6868" t="s">
        <v>348</v>
      </c>
      <c r="E6868" t="s">
        <v>1091</v>
      </c>
      <c r="F6868">
        <v>13146</v>
      </c>
      <c r="G6868" t="s">
        <v>354</v>
      </c>
      <c r="H6868">
        <v>988.8</v>
      </c>
      <c r="I6868">
        <v>93.04</v>
      </c>
      <c r="J6868" s="8">
        <v>41004</v>
      </c>
      <c r="K6868" t="s">
        <v>148</v>
      </c>
      <c r="L6868" t="s">
        <v>151</v>
      </c>
      <c r="O6868" s="100">
        <v>2012</v>
      </c>
    </row>
    <row r="6869" spans="1:15" x14ac:dyDescent="0.25">
      <c r="A6869">
        <v>9</v>
      </c>
      <c r="B6869" t="s">
        <v>1067</v>
      </c>
      <c r="C6869">
        <v>82</v>
      </c>
      <c r="D6869" t="s">
        <v>364</v>
      </c>
      <c r="E6869" t="s">
        <v>1316</v>
      </c>
      <c r="F6869">
        <v>13572</v>
      </c>
      <c r="G6869" t="s">
        <v>366</v>
      </c>
      <c r="H6869" s="101">
        <v>1632.66</v>
      </c>
      <c r="I6869">
        <v>124.89</v>
      </c>
      <c r="J6869" s="8">
        <v>41004</v>
      </c>
      <c r="K6869" t="s">
        <v>148</v>
      </c>
      <c r="L6869" t="s">
        <v>151</v>
      </c>
      <c r="O6869" s="100">
        <v>2012</v>
      </c>
    </row>
    <row r="6870" spans="1:15" x14ac:dyDescent="0.25">
      <c r="A6870">
        <v>9</v>
      </c>
      <c r="B6870" t="s">
        <v>1067</v>
      </c>
      <c r="C6870">
        <v>82</v>
      </c>
      <c r="D6870" t="s">
        <v>364</v>
      </c>
      <c r="E6870" t="s">
        <v>1093</v>
      </c>
      <c r="F6870">
        <v>12849</v>
      </c>
      <c r="G6870" t="s">
        <v>366</v>
      </c>
      <c r="H6870" s="101">
        <v>2264.0100000000002</v>
      </c>
      <c r="I6870">
        <v>168.3</v>
      </c>
      <c r="J6870" s="8">
        <v>41004</v>
      </c>
      <c r="K6870" t="s">
        <v>148</v>
      </c>
      <c r="L6870" t="s">
        <v>151</v>
      </c>
      <c r="O6870" s="100">
        <v>2012</v>
      </c>
    </row>
    <row r="6871" spans="1:15" x14ac:dyDescent="0.25">
      <c r="A6871">
        <v>9</v>
      </c>
      <c r="B6871" t="s">
        <v>1067</v>
      </c>
      <c r="C6871">
        <v>85</v>
      </c>
      <c r="D6871" t="s">
        <v>381</v>
      </c>
      <c r="E6871" t="s">
        <v>1095</v>
      </c>
      <c r="F6871">
        <v>12801</v>
      </c>
      <c r="G6871" t="s">
        <v>383</v>
      </c>
      <c r="H6871" s="101">
        <v>1371.65</v>
      </c>
      <c r="I6871">
        <v>184.49</v>
      </c>
      <c r="J6871" s="8">
        <v>41004</v>
      </c>
      <c r="K6871" t="s">
        <v>148</v>
      </c>
      <c r="L6871" t="s">
        <v>151</v>
      </c>
      <c r="O6871" s="100">
        <v>2012</v>
      </c>
    </row>
    <row r="6872" spans="1:15" x14ac:dyDescent="0.25">
      <c r="A6872">
        <v>9</v>
      </c>
      <c r="B6872" t="s">
        <v>1067</v>
      </c>
      <c r="C6872">
        <v>85</v>
      </c>
      <c r="D6872" t="s">
        <v>381</v>
      </c>
      <c r="E6872" t="s">
        <v>1096</v>
      </c>
      <c r="F6872">
        <v>13209</v>
      </c>
      <c r="G6872" t="s">
        <v>383</v>
      </c>
      <c r="H6872" s="101">
        <v>1360</v>
      </c>
      <c r="I6872">
        <v>97.13</v>
      </c>
      <c r="J6872" s="8">
        <v>41004</v>
      </c>
      <c r="K6872" t="s">
        <v>148</v>
      </c>
      <c r="L6872" t="s">
        <v>151</v>
      </c>
      <c r="O6872" s="100">
        <v>2012</v>
      </c>
    </row>
    <row r="6873" spans="1:15" x14ac:dyDescent="0.25">
      <c r="A6873">
        <v>9</v>
      </c>
      <c r="B6873" t="s">
        <v>1067</v>
      </c>
      <c r="C6873">
        <v>85</v>
      </c>
      <c r="D6873" t="s">
        <v>381</v>
      </c>
      <c r="E6873" t="s">
        <v>1097</v>
      </c>
      <c r="F6873">
        <v>12515</v>
      </c>
      <c r="G6873" t="s">
        <v>375</v>
      </c>
      <c r="H6873" s="101">
        <v>2074.48</v>
      </c>
      <c r="I6873">
        <v>153.79</v>
      </c>
      <c r="J6873" s="8">
        <v>41004</v>
      </c>
      <c r="K6873" t="s">
        <v>148</v>
      </c>
      <c r="L6873" t="s">
        <v>151</v>
      </c>
      <c r="O6873" s="100">
        <v>2012</v>
      </c>
    </row>
    <row r="6874" spans="1:15" x14ac:dyDescent="0.25">
      <c r="A6874">
        <v>9</v>
      </c>
      <c r="B6874" t="s">
        <v>1067</v>
      </c>
      <c r="C6874">
        <v>86</v>
      </c>
      <c r="D6874" t="s">
        <v>393</v>
      </c>
      <c r="E6874" t="s">
        <v>1094</v>
      </c>
      <c r="F6874">
        <v>12500</v>
      </c>
      <c r="G6874" t="s">
        <v>400</v>
      </c>
      <c r="H6874" s="101">
        <v>2000</v>
      </c>
      <c r="I6874">
        <v>148.1</v>
      </c>
      <c r="J6874" s="8">
        <v>41004</v>
      </c>
      <c r="K6874" t="s">
        <v>148</v>
      </c>
      <c r="L6874" t="s">
        <v>151</v>
      </c>
      <c r="O6874" s="100">
        <v>2012</v>
      </c>
    </row>
    <row r="6875" spans="1:15" x14ac:dyDescent="0.25">
      <c r="A6875">
        <v>9</v>
      </c>
      <c r="B6875" t="s">
        <v>1067</v>
      </c>
      <c r="C6875">
        <v>86</v>
      </c>
      <c r="D6875" t="s">
        <v>393</v>
      </c>
      <c r="E6875" t="s">
        <v>1098</v>
      </c>
      <c r="F6875">
        <v>11886</v>
      </c>
      <c r="G6875" t="s">
        <v>402</v>
      </c>
      <c r="H6875">
        <v>515.52</v>
      </c>
      <c r="I6875">
        <v>74.489999999999995</v>
      </c>
      <c r="J6875" s="8">
        <v>41004</v>
      </c>
      <c r="K6875" t="s">
        <v>148</v>
      </c>
      <c r="L6875" t="s">
        <v>149</v>
      </c>
      <c r="O6875" s="100">
        <v>2012</v>
      </c>
    </row>
    <row r="6876" spans="1:15" x14ac:dyDescent="0.25">
      <c r="A6876">
        <v>9</v>
      </c>
      <c r="B6876" t="s">
        <v>1067</v>
      </c>
      <c r="C6876">
        <v>87</v>
      </c>
      <c r="D6876" t="s">
        <v>403</v>
      </c>
      <c r="E6876" t="s">
        <v>1099</v>
      </c>
      <c r="F6876">
        <v>13152</v>
      </c>
      <c r="G6876" t="s">
        <v>405</v>
      </c>
      <c r="H6876" s="101">
        <v>1345</v>
      </c>
      <c r="I6876">
        <v>100.3</v>
      </c>
      <c r="J6876" s="8">
        <v>41004</v>
      </c>
      <c r="K6876" t="s">
        <v>148</v>
      </c>
      <c r="L6876" t="s">
        <v>151</v>
      </c>
      <c r="O6876" s="100">
        <v>2012</v>
      </c>
    </row>
    <row r="6877" spans="1:15" x14ac:dyDescent="0.25">
      <c r="A6877">
        <v>9</v>
      </c>
      <c r="B6877" t="s">
        <v>1067</v>
      </c>
      <c r="C6877">
        <v>92</v>
      </c>
      <c r="D6877" t="s">
        <v>407</v>
      </c>
      <c r="E6877" t="s">
        <v>1100</v>
      </c>
      <c r="F6877">
        <v>10632</v>
      </c>
      <c r="G6877" t="s">
        <v>411</v>
      </c>
      <c r="H6877" s="101">
        <v>1368.64</v>
      </c>
      <c r="I6877">
        <v>98.88</v>
      </c>
      <c r="J6877" s="8">
        <v>41004</v>
      </c>
      <c r="K6877" t="s">
        <v>148</v>
      </c>
      <c r="L6877" t="s">
        <v>151</v>
      </c>
      <c r="O6877" s="100">
        <v>2012</v>
      </c>
    </row>
    <row r="6878" spans="1:15" x14ac:dyDescent="0.25">
      <c r="A6878">
        <v>9</v>
      </c>
      <c r="B6878" t="s">
        <v>1067</v>
      </c>
      <c r="C6878">
        <v>93</v>
      </c>
      <c r="D6878" t="s">
        <v>418</v>
      </c>
      <c r="E6878" t="s">
        <v>1101</v>
      </c>
      <c r="F6878">
        <v>12211</v>
      </c>
      <c r="G6878" t="s">
        <v>584</v>
      </c>
      <c r="H6878" s="101">
        <v>2252.9699999999998</v>
      </c>
      <c r="I6878">
        <v>153.24</v>
      </c>
      <c r="J6878" s="8">
        <v>41004</v>
      </c>
      <c r="K6878" t="s">
        <v>148</v>
      </c>
      <c r="L6878" t="s">
        <v>151</v>
      </c>
      <c r="O6878" s="100">
        <v>2012</v>
      </c>
    </row>
    <row r="6879" spans="1:15" x14ac:dyDescent="0.25">
      <c r="A6879">
        <v>9</v>
      </c>
      <c r="B6879" t="s">
        <v>1067</v>
      </c>
      <c r="C6879">
        <v>93</v>
      </c>
      <c r="D6879" t="s">
        <v>418</v>
      </c>
      <c r="E6879" t="s">
        <v>1069</v>
      </c>
      <c r="F6879">
        <v>11811</v>
      </c>
      <c r="G6879" t="s">
        <v>587</v>
      </c>
      <c r="H6879" s="101">
        <v>1900.86</v>
      </c>
      <c r="I6879">
        <v>142.22</v>
      </c>
      <c r="J6879" s="8">
        <v>41004</v>
      </c>
      <c r="K6879" t="s">
        <v>148</v>
      </c>
      <c r="L6879" t="s">
        <v>151</v>
      </c>
      <c r="O6879" s="100">
        <v>2012</v>
      </c>
    </row>
    <row r="6880" spans="1:15" x14ac:dyDescent="0.25">
      <c r="A6880">
        <v>10</v>
      </c>
      <c r="B6880" t="s">
        <v>1105</v>
      </c>
      <c r="C6880">
        <v>2</v>
      </c>
      <c r="D6880" t="s">
        <v>959</v>
      </c>
      <c r="E6880" t="s">
        <v>1107</v>
      </c>
      <c r="F6880">
        <v>12812</v>
      </c>
      <c r="G6880" t="s">
        <v>750</v>
      </c>
      <c r="H6880" s="101">
        <v>1490.59</v>
      </c>
      <c r="I6880">
        <v>114.03</v>
      </c>
      <c r="J6880" s="8">
        <v>41004</v>
      </c>
      <c r="K6880" t="s">
        <v>148</v>
      </c>
      <c r="L6880" t="s">
        <v>151</v>
      </c>
      <c r="O6880" s="100">
        <v>2012</v>
      </c>
    </row>
    <row r="6881" spans="1:15" x14ac:dyDescent="0.25">
      <c r="A6881">
        <v>10</v>
      </c>
      <c r="B6881" t="s">
        <v>1105</v>
      </c>
      <c r="C6881">
        <v>2</v>
      </c>
      <c r="D6881" t="s">
        <v>959</v>
      </c>
      <c r="E6881" t="s">
        <v>1114</v>
      </c>
      <c r="F6881">
        <v>12729</v>
      </c>
      <c r="G6881" t="s">
        <v>750</v>
      </c>
      <c r="H6881" s="101">
        <v>1408.43</v>
      </c>
      <c r="I6881">
        <v>107.74</v>
      </c>
      <c r="J6881" s="8">
        <v>41004</v>
      </c>
      <c r="K6881" t="s">
        <v>148</v>
      </c>
      <c r="L6881" t="s">
        <v>149</v>
      </c>
      <c r="O6881" s="100">
        <v>2012</v>
      </c>
    </row>
    <row r="6882" spans="1:15" x14ac:dyDescent="0.25">
      <c r="A6882">
        <v>10</v>
      </c>
      <c r="B6882" t="s">
        <v>1105</v>
      </c>
      <c r="C6882">
        <v>3</v>
      </c>
      <c r="D6882" t="s">
        <v>596</v>
      </c>
      <c r="E6882" t="s">
        <v>1109</v>
      </c>
      <c r="F6882">
        <v>12492</v>
      </c>
      <c r="G6882" t="s">
        <v>600</v>
      </c>
      <c r="H6882" s="101">
        <v>1697.44</v>
      </c>
      <c r="I6882">
        <v>124.03</v>
      </c>
      <c r="J6882" s="8">
        <v>41004</v>
      </c>
      <c r="K6882" t="s">
        <v>148</v>
      </c>
      <c r="L6882" t="s">
        <v>151</v>
      </c>
      <c r="O6882" s="100">
        <v>2012</v>
      </c>
    </row>
    <row r="6883" spans="1:15" x14ac:dyDescent="0.25">
      <c r="A6883">
        <v>10</v>
      </c>
      <c r="B6883" t="s">
        <v>1105</v>
      </c>
      <c r="C6883">
        <v>6</v>
      </c>
      <c r="D6883" t="s">
        <v>162</v>
      </c>
      <c r="E6883" t="s">
        <v>1115</v>
      </c>
      <c r="F6883">
        <v>12866</v>
      </c>
      <c r="G6883" t="s">
        <v>164</v>
      </c>
      <c r="H6883">
        <v>0</v>
      </c>
      <c r="I6883">
        <v>0</v>
      </c>
      <c r="J6883" s="8">
        <v>41004</v>
      </c>
      <c r="K6883" t="s">
        <v>148</v>
      </c>
      <c r="L6883" t="s">
        <v>151</v>
      </c>
      <c r="O6883" s="100">
        <v>2012</v>
      </c>
    </row>
    <row r="6884" spans="1:15" x14ac:dyDescent="0.25">
      <c r="A6884">
        <v>10</v>
      </c>
      <c r="B6884" t="s">
        <v>1105</v>
      </c>
      <c r="C6884">
        <v>6</v>
      </c>
      <c r="D6884" t="s">
        <v>162</v>
      </c>
      <c r="E6884" t="s">
        <v>1317</v>
      </c>
      <c r="F6884">
        <v>13172</v>
      </c>
      <c r="G6884" t="s">
        <v>164</v>
      </c>
      <c r="H6884" s="101">
        <v>1019.7</v>
      </c>
      <c r="I6884">
        <v>147.35</v>
      </c>
      <c r="J6884" s="8">
        <v>41004</v>
      </c>
      <c r="K6884" t="s">
        <v>148</v>
      </c>
      <c r="L6884" t="s">
        <v>149</v>
      </c>
      <c r="O6884" s="100">
        <v>2012</v>
      </c>
    </row>
    <row r="6885" spans="1:15" x14ac:dyDescent="0.25">
      <c r="A6885">
        <v>10</v>
      </c>
      <c r="B6885" t="s">
        <v>1105</v>
      </c>
      <c r="C6885">
        <v>6</v>
      </c>
      <c r="D6885" t="s">
        <v>162</v>
      </c>
      <c r="E6885" t="s">
        <v>1318</v>
      </c>
      <c r="F6885">
        <v>12972</v>
      </c>
      <c r="G6885" t="s">
        <v>164</v>
      </c>
      <c r="H6885">
        <v>924</v>
      </c>
      <c r="I6885">
        <v>133.52000000000001</v>
      </c>
      <c r="J6885" s="8">
        <v>41004</v>
      </c>
      <c r="K6885" t="s">
        <v>526</v>
      </c>
      <c r="L6885" t="s">
        <v>149</v>
      </c>
      <c r="O6885" s="100">
        <v>2012</v>
      </c>
    </row>
    <row r="6886" spans="1:15" x14ac:dyDescent="0.25">
      <c r="A6886">
        <v>10</v>
      </c>
      <c r="B6886" t="s">
        <v>1105</v>
      </c>
      <c r="C6886">
        <v>6</v>
      </c>
      <c r="D6886" t="s">
        <v>162</v>
      </c>
      <c r="E6886" t="s">
        <v>1116</v>
      </c>
      <c r="F6886">
        <v>12962</v>
      </c>
      <c r="G6886" t="s">
        <v>164</v>
      </c>
      <c r="H6886" s="101">
        <v>1675.8</v>
      </c>
      <c r="I6886">
        <v>120.33</v>
      </c>
      <c r="J6886" s="8">
        <v>41004</v>
      </c>
      <c r="K6886" t="s">
        <v>148</v>
      </c>
      <c r="L6886" t="s">
        <v>151</v>
      </c>
      <c r="O6886" s="100">
        <v>2012</v>
      </c>
    </row>
    <row r="6887" spans="1:15" x14ac:dyDescent="0.25">
      <c r="A6887">
        <v>10</v>
      </c>
      <c r="B6887" t="s">
        <v>1105</v>
      </c>
      <c r="C6887">
        <v>6</v>
      </c>
      <c r="D6887" t="s">
        <v>162</v>
      </c>
      <c r="E6887" t="s">
        <v>1117</v>
      </c>
      <c r="F6887">
        <v>13291</v>
      </c>
      <c r="G6887" t="s">
        <v>164</v>
      </c>
      <c r="H6887">
        <v>968</v>
      </c>
      <c r="I6887">
        <v>74.06</v>
      </c>
      <c r="J6887" s="8">
        <v>41004</v>
      </c>
      <c r="K6887" t="s">
        <v>148</v>
      </c>
      <c r="L6887" t="s">
        <v>149</v>
      </c>
      <c r="O6887" s="100">
        <v>2012</v>
      </c>
    </row>
    <row r="6888" spans="1:15" x14ac:dyDescent="0.25">
      <c r="A6888">
        <v>10</v>
      </c>
      <c r="B6888" t="s">
        <v>1105</v>
      </c>
      <c r="C6888">
        <v>6</v>
      </c>
      <c r="D6888" t="s">
        <v>162</v>
      </c>
      <c r="E6888" t="s">
        <v>1118</v>
      </c>
      <c r="F6888">
        <v>13113</v>
      </c>
      <c r="G6888" t="s">
        <v>164</v>
      </c>
      <c r="H6888" s="101">
        <v>1589.81</v>
      </c>
      <c r="I6888">
        <v>121.62</v>
      </c>
      <c r="J6888" s="8">
        <v>41004</v>
      </c>
      <c r="K6888" t="s">
        <v>148</v>
      </c>
      <c r="L6888" t="s">
        <v>149</v>
      </c>
      <c r="O6888" s="100">
        <v>2012</v>
      </c>
    </row>
    <row r="6889" spans="1:15" x14ac:dyDescent="0.25">
      <c r="A6889">
        <v>10</v>
      </c>
      <c r="B6889" t="s">
        <v>1105</v>
      </c>
      <c r="C6889">
        <v>6</v>
      </c>
      <c r="D6889" t="s">
        <v>162</v>
      </c>
      <c r="E6889" t="s">
        <v>1119</v>
      </c>
      <c r="F6889">
        <v>13059</v>
      </c>
      <c r="G6889" t="s">
        <v>164</v>
      </c>
      <c r="H6889" s="101">
        <v>1547.5</v>
      </c>
      <c r="I6889">
        <v>118.39</v>
      </c>
      <c r="J6889" s="8">
        <v>41004</v>
      </c>
      <c r="K6889" t="s">
        <v>148</v>
      </c>
      <c r="L6889" t="s">
        <v>151</v>
      </c>
      <c r="O6889" s="100">
        <v>2012</v>
      </c>
    </row>
    <row r="6890" spans="1:15" x14ac:dyDescent="0.25">
      <c r="A6890">
        <v>10</v>
      </c>
      <c r="B6890" t="s">
        <v>1105</v>
      </c>
      <c r="C6890">
        <v>6</v>
      </c>
      <c r="D6890" t="s">
        <v>162</v>
      </c>
      <c r="E6890" t="s">
        <v>1120</v>
      </c>
      <c r="F6890">
        <v>13166</v>
      </c>
      <c r="G6890" t="s">
        <v>164</v>
      </c>
      <c r="H6890" s="101">
        <v>1331.36</v>
      </c>
      <c r="I6890">
        <v>101.84</v>
      </c>
      <c r="J6890" s="8">
        <v>41004</v>
      </c>
      <c r="K6890" t="s">
        <v>148</v>
      </c>
      <c r="L6890" t="s">
        <v>149</v>
      </c>
      <c r="O6890" s="100">
        <v>2012</v>
      </c>
    </row>
    <row r="6891" spans="1:15" x14ac:dyDescent="0.25">
      <c r="A6891">
        <v>10</v>
      </c>
      <c r="B6891" t="s">
        <v>1105</v>
      </c>
      <c r="C6891">
        <v>24</v>
      </c>
      <c r="D6891" t="s">
        <v>1121</v>
      </c>
      <c r="E6891" t="s">
        <v>1108</v>
      </c>
      <c r="F6891">
        <v>12941</v>
      </c>
      <c r="G6891" t="s">
        <v>207</v>
      </c>
      <c r="H6891" s="101">
        <v>1668.88</v>
      </c>
      <c r="I6891">
        <v>127.67</v>
      </c>
      <c r="J6891" s="8">
        <v>41004</v>
      </c>
      <c r="K6891" t="s">
        <v>148</v>
      </c>
      <c r="L6891" t="s">
        <v>151</v>
      </c>
      <c r="O6891" s="100">
        <v>2012</v>
      </c>
    </row>
    <row r="6892" spans="1:15" x14ac:dyDescent="0.25">
      <c r="A6892">
        <v>10</v>
      </c>
      <c r="B6892" t="s">
        <v>1105</v>
      </c>
      <c r="C6892">
        <v>24</v>
      </c>
      <c r="D6892" t="s">
        <v>1121</v>
      </c>
      <c r="E6892" t="s">
        <v>1110</v>
      </c>
      <c r="F6892">
        <v>12994</v>
      </c>
      <c r="G6892" t="s">
        <v>207</v>
      </c>
      <c r="H6892" s="101">
        <v>1326.64</v>
      </c>
      <c r="I6892">
        <v>101.49</v>
      </c>
      <c r="J6892" s="8">
        <v>41004</v>
      </c>
      <c r="K6892" t="s">
        <v>148</v>
      </c>
      <c r="L6892" t="s">
        <v>149</v>
      </c>
      <c r="O6892" s="100">
        <v>2012</v>
      </c>
    </row>
    <row r="6893" spans="1:15" x14ac:dyDescent="0.25">
      <c r="A6893">
        <v>10</v>
      </c>
      <c r="B6893" t="s">
        <v>1105</v>
      </c>
      <c r="C6893">
        <v>24</v>
      </c>
      <c r="D6893" t="s">
        <v>1121</v>
      </c>
      <c r="E6893" t="s">
        <v>1106</v>
      </c>
      <c r="F6893">
        <v>12922</v>
      </c>
      <c r="G6893" t="s">
        <v>207</v>
      </c>
      <c r="H6893" s="101">
        <v>1545</v>
      </c>
      <c r="I6893">
        <v>112.37</v>
      </c>
      <c r="J6893" s="8">
        <v>41004</v>
      </c>
      <c r="K6893" t="s">
        <v>148</v>
      </c>
      <c r="L6893" t="s">
        <v>151</v>
      </c>
      <c r="O6893" s="100">
        <v>2012</v>
      </c>
    </row>
    <row r="6894" spans="1:15" x14ac:dyDescent="0.25">
      <c r="A6894">
        <v>10</v>
      </c>
      <c r="B6894" t="s">
        <v>1105</v>
      </c>
      <c r="C6894">
        <v>24</v>
      </c>
      <c r="D6894" t="s">
        <v>1121</v>
      </c>
      <c r="E6894" t="s">
        <v>1111</v>
      </c>
      <c r="F6894">
        <v>12819</v>
      </c>
      <c r="G6894" t="s">
        <v>207</v>
      </c>
      <c r="H6894" s="101">
        <v>1473.7</v>
      </c>
      <c r="I6894">
        <v>106.27</v>
      </c>
      <c r="J6894" s="8">
        <v>41004</v>
      </c>
      <c r="K6894" t="s">
        <v>148</v>
      </c>
      <c r="L6894" t="s">
        <v>151</v>
      </c>
      <c r="O6894" s="100">
        <v>2012</v>
      </c>
    </row>
    <row r="6895" spans="1:15" x14ac:dyDescent="0.25">
      <c r="A6895">
        <v>10</v>
      </c>
      <c r="B6895" t="s">
        <v>1105</v>
      </c>
      <c r="C6895">
        <v>24</v>
      </c>
      <c r="D6895" t="s">
        <v>1121</v>
      </c>
      <c r="E6895" t="s">
        <v>1319</v>
      </c>
      <c r="F6895">
        <v>13570</v>
      </c>
      <c r="G6895" t="s">
        <v>207</v>
      </c>
      <c r="H6895" s="101">
        <v>1064.18</v>
      </c>
      <c r="I6895">
        <v>138.1</v>
      </c>
      <c r="J6895" s="8">
        <v>41004</v>
      </c>
      <c r="K6895" t="s">
        <v>148</v>
      </c>
      <c r="L6895" t="s">
        <v>190</v>
      </c>
      <c r="O6895" s="100">
        <v>2012</v>
      </c>
    </row>
    <row r="6896" spans="1:15" x14ac:dyDescent="0.25">
      <c r="A6896">
        <v>10</v>
      </c>
      <c r="B6896" t="s">
        <v>1105</v>
      </c>
      <c r="C6896">
        <v>24</v>
      </c>
      <c r="D6896" t="s">
        <v>1121</v>
      </c>
      <c r="E6896" t="s">
        <v>1112</v>
      </c>
      <c r="F6896">
        <v>12760</v>
      </c>
      <c r="G6896" t="s">
        <v>207</v>
      </c>
      <c r="H6896" s="101">
        <v>1110.2</v>
      </c>
      <c r="I6896">
        <v>84.93</v>
      </c>
      <c r="J6896" s="8">
        <v>41004</v>
      </c>
      <c r="K6896" t="s">
        <v>148</v>
      </c>
      <c r="L6896" t="s">
        <v>149</v>
      </c>
      <c r="O6896" s="100">
        <v>2012</v>
      </c>
    </row>
    <row r="6897" spans="1:15" x14ac:dyDescent="0.25">
      <c r="A6897">
        <v>10</v>
      </c>
      <c r="B6897" t="s">
        <v>1105</v>
      </c>
      <c r="C6897">
        <v>24</v>
      </c>
      <c r="D6897" t="s">
        <v>1121</v>
      </c>
      <c r="E6897" t="s">
        <v>1113</v>
      </c>
      <c r="F6897">
        <v>13265</v>
      </c>
      <c r="G6897" t="s">
        <v>207</v>
      </c>
      <c r="H6897" s="101">
        <v>1367.62</v>
      </c>
      <c r="I6897">
        <v>104.62</v>
      </c>
      <c r="J6897" s="8">
        <v>41004</v>
      </c>
      <c r="K6897" t="s">
        <v>148</v>
      </c>
      <c r="L6897" t="s">
        <v>149</v>
      </c>
      <c r="O6897" s="100">
        <v>2012</v>
      </c>
    </row>
    <row r="6898" spans="1:15" x14ac:dyDescent="0.25">
      <c r="A6898">
        <v>10</v>
      </c>
      <c r="B6898" t="s">
        <v>1105</v>
      </c>
      <c r="C6898">
        <v>32</v>
      </c>
      <c r="D6898" t="s">
        <v>266</v>
      </c>
      <c r="E6898" t="s">
        <v>1123</v>
      </c>
      <c r="F6898">
        <v>12887</v>
      </c>
      <c r="G6898" t="s">
        <v>268</v>
      </c>
      <c r="H6898" s="101">
        <v>1696</v>
      </c>
      <c r="I6898">
        <v>103.36</v>
      </c>
      <c r="J6898" s="8">
        <v>41004</v>
      </c>
      <c r="K6898" t="s">
        <v>148</v>
      </c>
      <c r="L6898" t="s">
        <v>151</v>
      </c>
      <c r="O6898" s="100">
        <v>2012</v>
      </c>
    </row>
    <row r="6899" spans="1:15" x14ac:dyDescent="0.25">
      <c r="A6899">
        <v>10</v>
      </c>
      <c r="B6899" t="s">
        <v>1105</v>
      </c>
      <c r="C6899">
        <v>32</v>
      </c>
      <c r="D6899" t="s">
        <v>266</v>
      </c>
      <c r="E6899" t="s">
        <v>1124</v>
      </c>
      <c r="F6899">
        <v>13004</v>
      </c>
      <c r="G6899" t="s">
        <v>268</v>
      </c>
      <c r="H6899" s="101">
        <v>1683.25</v>
      </c>
      <c r="I6899">
        <v>237.11</v>
      </c>
      <c r="J6899" s="8">
        <v>41004</v>
      </c>
      <c r="K6899" t="s">
        <v>148</v>
      </c>
      <c r="L6899" t="s">
        <v>149</v>
      </c>
      <c r="O6899" s="100">
        <v>2012</v>
      </c>
    </row>
    <row r="6900" spans="1:15" x14ac:dyDescent="0.25">
      <c r="A6900">
        <v>10</v>
      </c>
      <c r="B6900" t="s">
        <v>1105</v>
      </c>
      <c r="C6900">
        <v>32</v>
      </c>
      <c r="D6900" t="s">
        <v>266</v>
      </c>
      <c r="E6900" t="s">
        <v>1125</v>
      </c>
      <c r="F6900">
        <v>12493</v>
      </c>
      <c r="G6900" t="s">
        <v>268</v>
      </c>
      <c r="H6900" s="101">
        <v>1982</v>
      </c>
      <c r="I6900">
        <v>151.62</v>
      </c>
      <c r="J6900" s="8">
        <v>41004</v>
      </c>
      <c r="K6900" t="s">
        <v>148</v>
      </c>
      <c r="L6900" t="s">
        <v>151</v>
      </c>
      <c r="O6900" s="100">
        <v>2012</v>
      </c>
    </row>
    <row r="6901" spans="1:15" x14ac:dyDescent="0.25">
      <c r="A6901">
        <v>10</v>
      </c>
      <c r="B6901" t="s">
        <v>1105</v>
      </c>
      <c r="C6901">
        <v>32</v>
      </c>
      <c r="D6901" t="s">
        <v>266</v>
      </c>
      <c r="E6901" t="s">
        <v>1126</v>
      </c>
      <c r="F6901">
        <v>12949</v>
      </c>
      <c r="G6901" t="s">
        <v>164</v>
      </c>
      <c r="H6901" s="101">
        <v>2281.2399999999998</v>
      </c>
      <c r="I6901">
        <v>174.52</v>
      </c>
      <c r="J6901" s="8">
        <v>41004</v>
      </c>
      <c r="K6901" t="s">
        <v>148</v>
      </c>
      <c r="L6901" t="s">
        <v>149</v>
      </c>
      <c r="O6901" s="100">
        <v>2012</v>
      </c>
    </row>
    <row r="6902" spans="1:15" x14ac:dyDescent="0.25">
      <c r="A6902">
        <v>10</v>
      </c>
      <c r="B6902" t="s">
        <v>1105</v>
      </c>
      <c r="C6902">
        <v>46</v>
      </c>
      <c r="D6902" t="s">
        <v>281</v>
      </c>
      <c r="E6902" t="s">
        <v>1127</v>
      </c>
      <c r="F6902">
        <v>12588</v>
      </c>
      <c r="G6902" t="s">
        <v>587</v>
      </c>
      <c r="H6902" s="101">
        <v>1485.18</v>
      </c>
      <c r="I6902">
        <v>113.62</v>
      </c>
      <c r="J6902" s="8">
        <v>41004</v>
      </c>
      <c r="K6902" t="s">
        <v>148</v>
      </c>
      <c r="L6902" t="s">
        <v>151</v>
      </c>
      <c r="O6902" s="100">
        <v>2012</v>
      </c>
    </row>
    <row r="6903" spans="1:15" x14ac:dyDescent="0.25">
      <c r="A6903">
        <v>10</v>
      </c>
      <c r="B6903" t="s">
        <v>1105</v>
      </c>
      <c r="C6903">
        <v>46</v>
      </c>
      <c r="D6903" t="s">
        <v>281</v>
      </c>
      <c r="E6903" t="s">
        <v>1128</v>
      </c>
      <c r="F6903">
        <v>13339</v>
      </c>
      <c r="G6903" t="s">
        <v>283</v>
      </c>
      <c r="H6903">
        <v>506</v>
      </c>
      <c r="I6903">
        <v>73.12</v>
      </c>
      <c r="J6903" s="8">
        <v>41004</v>
      </c>
      <c r="K6903" t="s">
        <v>148</v>
      </c>
      <c r="L6903" t="s">
        <v>149</v>
      </c>
      <c r="O6903" s="100">
        <v>2012</v>
      </c>
    </row>
    <row r="6904" spans="1:15" x14ac:dyDescent="0.25">
      <c r="A6904">
        <v>10</v>
      </c>
      <c r="B6904" t="s">
        <v>1105</v>
      </c>
      <c r="C6904">
        <v>46</v>
      </c>
      <c r="D6904" t="s">
        <v>281</v>
      </c>
      <c r="E6904" t="s">
        <v>1129</v>
      </c>
      <c r="F6904">
        <v>13035</v>
      </c>
      <c r="G6904" t="s">
        <v>283</v>
      </c>
      <c r="H6904">
        <v>743.32</v>
      </c>
      <c r="I6904">
        <v>83.15</v>
      </c>
      <c r="J6904" s="8">
        <v>41004</v>
      </c>
      <c r="K6904" t="s">
        <v>148</v>
      </c>
      <c r="L6904" t="s">
        <v>149</v>
      </c>
      <c r="O6904" s="100">
        <v>2012</v>
      </c>
    </row>
    <row r="6905" spans="1:15" x14ac:dyDescent="0.25">
      <c r="A6905">
        <v>10</v>
      </c>
      <c r="B6905" t="s">
        <v>1105</v>
      </c>
      <c r="C6905">
        <v>46</v>
      </c>
      <c r="D6905" t="s">
        <v>281</v>
      </c>
      <c r="E6905" t="s">
        <v>1131</v>
      </c>
      <c r="F6905">
        <v>13171</v>
      </c>
      <c r="G6905" t="s">
        <v>283</v>
      </c>
      <c r="H6905" s="101">
        <v>1609.66</v>
      </c>
      <c r="I6905">
        <v>123.14</v>
      </c>
      <c r="J6905" s="8">
        <v>41004</v>
      </c>
      <c r="K6905" t="s">
        <v>148</v>
      </c>
      <c r="L6905" t="s">
        <v>149</v>
      </c>
      <c r="O6905" s="100">
        <v>2012</v>
      </c>
    </row>
    <row r="6906" spans="1:15" x14ac:dyDescent="0.25">
      <c r="A6906">
        <v>10</v>
      </c>
      <c r="B6906" t="s">
        <v>1105</v>
      </c>
      <c r="C6906">
        <v>46</v>
      </c>
      <c r="D6906" t="s">
        <v>281</v>
      </c>
      <c r="E6906" t="s">
        <v>1132</v>
      </c>
      <c r="F6906">
        <v>12792</v>
      </c>
      <c r="G6906" t="s">
        <v>283</v>
      </c>
      <c r="H6906">
        <v>792.54</v>
      </c>
      <c r="I6906">
        <v>114.53</v>
      </c>
      <c r="J6906" s="8">
        <v>41004</v>
      </c>
      <c r="K6906" t="s">
        <v>148</v>
      </c>
      <c r="L6906" t="s">
        <v>149</v>
      </c>
      <c r="O6906" s="100">
        <v>2012</v>
      </c>
    </row>
    <row r="6907" spans="1:15" x14ac:dyDescent="0.25">
      <c r="A6907">
        <v>10</v>
      </c>
      <c r="B6907" t="s">
        <v>1105</v>
      </c>
      <c r="C6907">
        <v>46</v>
      </c>
      <c r="D6907" t="s">
        <v>281</v>
      </c>
      <c r="E6907" t="s">
        <v>1133</v>
      </c>
      <c r="F6907">
        <v>12730</v>
      </c>
      <c r="G6907" t="s">
        <v>283</v>
      </c>
      <c r="H6907" s="101">
        <v>1875</v>
      </c>
      <c r="I6907">
        <v>143.44</v>
      </c>
      <c r="J6907" s="8">
        <v>41004</v>
      </c>
      <c r="K6907" t="s">
        <v>148</v>
      </c>
      <c r="L6907" t="s">
        <v>151</v>
      </c>
      <c r="O6907" s="100">
        <v>2012</v>
      </c>
    </row>
    <row r="6908" spans="1:15" x14ac:dyDescent="0.25">
      <c r="A6908">
        <v>10</v>
      </c>
      <c r="B6908" t="s">
        <v>1105</v>
      </c>
      <c r="C6908">
        <v>46</v>
      </c>
      <c r="D6908" t="s">
        <v>281</v>
      </c>
      <c r="E6908" t="s">
        <v>1134</v>
      </c>
      <c r="F6908">
        <v>12742</v>
      </c>
      <c r="G6908" t="s">
        <v>288</v>
      </c>
      <c r="H6908" s="101">
        <v>2119.7399999999998</v>
      </c>
      <c r="I6908">
        <v>138.51</v>
      </c>
      <c r="J6908" s="8">
        <v>41004</v>
      </c>
      <c r="K6908" t="s">
        <v>148</v>
      </c>
      <c r="L6908" t="s">
        <v>151</v>
      </c>
      <c r="O6908" s="100">
        <v>2012</v>
      </c>
    </row>
    <row r="6909" spans="1:15" x14ac:dyDescent="0.25">
      <c r="A6909">
        <v>10</v>
      </c>
      <c r="B6909" t="s">
        <v>1105</v>
      </c>
      <c r="C6909">
        <v>62</v>
      </c>
      <c r="D6909" t="s">
        <v>1135</v>
      </c>
      <c r="E6909" t="s">
        <v>1419</v>
      </c>
      <c r="F6909">
        <v>13624</v>
      </c>
      <c r="G6909" t="s">
        <v>298</v>
      </c>
      <c r="H6909">
        <v>247.5</v>
      </c>
      <c r="I6909">
        <v>35.78</v>
      </c>
      <c r="J6909" s="8">
        <v>41004</v>
      </c>
      <c r="K6909" t="s">
        <v>148</v>
      </c>
      <c r="L6909" t="s">
        <v>190</v>
      </c>
      <c r="O6909" s="100">
        <v>2012</v>
      </c>
    </row>
    <row r="6910" spans="1:15" x14ac:dyDescent="0.25">
      <c r="A6910">
        <v>10</v>
      </c>
      <c r="B6910" t="s">
        <v>1105</v>
      </c>
      <c r="C6910">
        <v>62</v>
      </c>
      <c r="D6910" t="s">
        <v>1135</v>
      </c>
      <c r="E6910" t="s">
        <v>1136</v>
      </c>
      <c r="F6910">
        <v>13480</v>
      </c>
      <c r="G6910" t="s">
        <v>298</v>
      </c>
      <c r="H6910" s="101">
        <v>1472</v>
      </c>
      <c r="I6910">
        <v>106.85</v>
      </c>
      <c r="J6910" s="8">
        <v>41004</v>
      </c>
      <c r="K6910" t="s">
        <v>148</v>
      </c>
      <c r="L6910" t="s">
        <v>151</v>
      </c>
      <c r="O6910" s="100">
        <v>2012</v>
      </c>
    </row>
    <row r="6911" spans="1:15" x14ac:dyDescent="0.25">
      <c r="A6911">
        <v>10</v>
      </c>
      <c r="B6911" t="s">
        <v>1105</v>
      </c>
      <c r="C6911">
        <v>62</v>
      </c>
      <c r="D6911" t="s">
        <v>1135</v>
      </c>
      <c r="E6911" t="s">
        <v>1413</v>
      </c>
      <c r="F6911">
        <v>13618</v>
      </c>
      <c r="G6911" t="s">
        <v>298</v>
      </c>
      <c r="H6911">
        <v>606</v>
      </c>
      <c r="I6911">
        <v>87.57</v>
      </c>
      <c r="J6911" s="8">
        <v>41004</v>
      </c>
      <c r="K6911" t="s">
        <v>148</v>
      </c>
      <c r="L6911" t="s">
        <v>149</v>
      </c>
      <c r="O6911" s="100">
        <v>2012</v>
      </c>
    </row>
    <row r="6912" spans="1:15" x14ac:dyDescent="0.25">
      <c r="A6912">
        <v>10</v>
      </c>
      <c r="B6912" t="s">
        <v>1105</v>
      </c>
      <c r="C6912">
        <v>67</v>
      </c>
      <c r="D6912" t="s">
        <v>301</v>
      </c>
      <c r="E6912" t="s">
        <v>1137</v>
      </c>
      <c r="F6912">
        <v>13066</v>
      </c>
      <c r="G6912" t="s">
        <v>300</v>
      </c>
      <c r="H6912" s="101">
        <v>1243.3800000000001</v>
      </c>
      <c r="I6912">
        <v>179.67</v>
      </c>
      <c r="J6912" s="8">
        <v>41004</v>
      </c>
      <c r="K6912" t="s">
        <v>148</v>
      </c>
      <c r="L6912" t="s">
        <v>149</v>
      </c>
      <c r="O6912" s="100">
        <v>2012</v>
      </c>
    </row>
    <row r="6913" spans="1:15" x14ac:dyDescent="0.25">
      <c r="A6913">
        <v>10</v>
      </c>
      <c r="B6913" t="s">
        <v>1105</v>
      </c>
      <c r="C6913">
        <v>67</v>
      </c>
      <c r="D6913" t="s">
        <v>301</v>
      </c>
      <c r="E6913" t="s">
        <v>1138</v>
      </c>
      <c r="F6913">
        <v>12816</v>
      </c>
      <c r="G6913" t="s">
        <v>300</v>
      </c>
      <c r="H6913" s="101">
        <v>1436.97</v>
      </c>
      <c r="I6913">
        <v>109.93</v>
      </c>
      <c r="J6913" s="8">
        <v>41004</v>
      </c>
      <c r="K6913" t="s">
        <v>148</v>
      </c>
      <c r="L6913" t="s">
        <v>149</v>
      </c>
      <c r="O6913" s="100">
        <v>2012</v>
      </c>
    </row>
    <row r="6914" spans="1:15" x14ac:dyDescent="0.25">
      <c r="A6914">
        <v>10</v>
      </c>
      <c r="B6914" t="s">
        <v>1105</v>
      </c>
      <c r="C6914">
        <v>72</v>
      </c>
      <c r="D6914" t="s">
        <v>1139</v>
      </c>
      <c r="E6914" t="s">
        <v>1148</v>
      </c>
      <c r="F6914">
        <v>12804</v>
      </c>
      <c r="G6914" t="s">
        <v>428</v>
      </c>
      <c r="H6914" s="101">
        <v>2079.85</v>
      </c>
      <c r="I6914">
        <v>159.11000000000001</v>
      </c>
      <c r="J6914" s="8">
        <v>41004</v>
      </c>
      <c r="K6914" t="s">
        <v>148</v>
      </c>
      <c r="L6914" t="s">
        <v>151</v>
      </c>
      <c r="O6914" s="100">
        <v>2012</v>
      </c>
    </row>
    <row r="6915" spans="1:15" x14ac:dyDescent="0.25">
      <c r="A6915">
        <v>10</v>
      </c>
      <c r="B6915" t="s">
        <v>1105</v>
      </c>
      <c r="C6915">
        <v>72</v>
      </c>
      <c r="D6915" t="s">
        <v>1139</v>
      </c>
      <c r="E6915" t="s">
        <v>1140</v>
      </c>
      <c r="F6915">
        <v>13250</v>
      </c>
      <c r="G6915" t="s">
        <v>307</v>
      </c>
      <c r="H6915" s="101">
        <v>2084.7199999999998</v>
      </c>
      <c r="I6915">
        <v>159.47999999999999</v>
      </c>
      <c r="J6915" s="8">
        <v>41004</v>
      </c>
      <c r="K6915" t="s">
        <v>148</v>
      </c>
      <c r="L6915" t="s">
        <v>149</v>
      </c>
      <c r="O6915" s="100">
        <v>2012</v>
      </c>
    </row>
    <row r="6916" spans="1:15" x14ac:dyDescent="0.25">
      <c r="A6916">
        <v>10</v>
      </c>
      <c r="B6916" t="s">
        <v>1105</v>
      </c>
      <c r="C6916">
        <v>72</v>
      </c>
      <c r="D6916" t="s">
        <v>1139</v>
      </c>
      <c r="E6916" t="s">
        <v>1141</v>
      </c>
      <c r="F6916">
        <v>13419</v>
      </c>
      <c r="G6916" t="s">
        <v>307</v>
      </c>
      <c r="H6916">
        <v>407</v>
      </c>
      <c r="I6916">
        <v>58.8</v>
      </c>
      <c r="J6916" s="8">
        <v>41004</v>
      </c>
      <c r="K6916" t="s">
        <v>148</v>
      </c>
      <c r="L6916" t="s">
        <v>149</v>
      </c>
      <c r="O6916" s="100">
        <v>2012</v>
      </c>
    </row>
    <row r="6917" spans="1:15" x14ac:dyDescent="0.25">
      <c r="A6917">
        <v>10</v>
      </c>
      <c r="B6917" t="s">
        <v>1105</v>
      </c>
      <c r="C6917">
        <v>72</v>
      </c>
      <c r="D6917" t="s">
        <v>1139</v>
      </c>
      <c r="E6917" t="s">
        <v>1142</v>
      </c>
      <c r="F6917">
        <v>13356</v>
      </c>
      <c r="G6917" t="s">
        <v>307</v>
      </c>
      <c r="H6917">
        <v>77</v>
      </c>
      <c r="I6917">
        <v>11.12</v>
      </c>
      <c r="J6917" s="8">
        <v>41004</v>
      </c>
      <c r="K6917" t="s">
        <v>879</v>
      </c>
      <c r="L6917" t="s">
        <v>149</v>
      </c>
      <c r="O6917" s="100">
        <v>2012</v>
      </c>
    </row>
    <row r="6918" spans="1:15" x14ac:dyDescent="0.25">
      <c r="A6918">
        <v>10</v>
      </c>
      <c r="B6918" t="s">
        <v>1105</v>
      </c>
      <c r="C6918">
        <v>72</v>
      </c>
      <c r="D6918" t="s">
        <v>1139</v>
      </c>
      <c r="E6918" t="s">
        <v>1143</v>
      </c>
      <c r="F6918">
        <v>13096</v>
      </c>
      <c r="G6918" t="s">
        <v>307</v>
      </c>
      <c r="H6918" s="101">
        <v>1637.19</v>
      </c>
      <c r="I6918">
        <v>125.25</v>
      </c>
      <c r="J6918" s="8">
        <v>41004</v>
      </c>
      <c r="K6918" t="s">
        <v>148</v>
      </c>
      <c r="L6918" t="s">
        <v>149</v>
      </c>
      <c r="O6918" s="100">
        <v>2012</v>
      </c>
    </row>
    <row r="6919" spans="1:15" x14ac:dyDescent="0.25">
      <c r="A6919">
        <v>10</v>
      </c>
      <c r="B6919" t="s">
        <v>1105</v>
      </c>
      <c r="C6919">
        <v>72</v>
      </c>
      <c r="D6919" t="s">
        <v>1139</v>
      </c>
      <c r="E6919" t="s">
        <v>1144</v>
      </c>
      <c r="F6919">
        <v>13482</v>
      </c>
      <c r="G6919" t="s">
        <v>307</v>
      </c>
      <c r="H6919" s="101">
        <v>1285.24</v>
      </c>
      <c r="I6919">
        <v>141.22999999999999</v>
      </c>
      <c r="J6919" s="8">
        <v>41004</v>
      </c>
      <c r="K6919" t="s">
        <v>148</v>
      </c>
      <c r="L6919" t="s">
        <v>149</v>
      </c>
      <c r="O6919" s="100">
        <v>2012</v>
      </c>
    </row>
    <row r="6920" spans="1:15" x14ac:dyDescent="0.25">
      <c r="A6920">
        <v>10</v>
      </c>
      <c r="B6920" t="s">
        <v>1105</v>
      </c>
      <c r="C6920">
        <v>72</v>
      </c>
      <c r="D6920" t="s">
        <v>1139</v>
      </c>
      <c r="E6920" t="s">
        <v>1145</v>
      </c>
      <c r="F6920">
        <v>12948</v>
      </c>
      <c r="G6920" t="s">
        <v>307</v>
      </c>
      <c r="H6920" s="101">
        <v>1522.75</v>
      </c>
      <c r="I6920">
        <v>111.59</v>
      </c>
      <c r="J6920" s="8">
        <v>41004</v>
      </c>
      <c r="K6920" t="s">
        <v>148</v>
      </c>
      <c r="L6920" t="s">
        <v>151</v>
      </c>
      <c r="O6920" s="100">
        <v>2012</v>
      </c>
    </row>
    <row r="6921" spans="1:15" x14ac:dyDescent="0.25">
      <c r="A6921">
        <v>10</v>
      </c>
      <c r="B6921" t="s">
        <v>1105</v>
      </c>
      <c r="C6921">
        <v>72</v>
      </c>
      <c r="D6921" t="s">
        <v>1139</v>
      </c>
      <c r="E6921" t="s">
        <v>1146</v>
      </c>
      <c r="F6921">
        <v>13210</v>
      </c>
      <c r="G6921" t="s">
        <v>307</v>
      </c>
      <c r="H6921" s="101">
        <v>1824.9</v>
      </c>
      <c r="I6921">
        <v>139.6</v>
      </c>
      <c r="J6921" s="8">
        <v>41004</v>
      </c>
      <c r="K6921" t="s">
        <v>148</v>
      </c>
      <c r="L6921" t="s">
        <v>149</v>
      </c>
      <c r="O6921" s="100">
        <v>2012</v>
      </c>
    </row>
    <row r="6922" spans="1:15" x14ac:dyDescent="0.25">
      <c r="A6922">
        <v>10</v>
      </c>
      <c r="B6922" t="s">
        <v>1105</v>
      </c>
      <c r="C6922">
        <v>72</v>
      </c>
      <c r="D6922" t="s">
        <v>1139</v>
      </c>
      <c r="E6922" t="s">
        <v>1147</v>
      </c>
      <c r="F6922">
        <v>12782</v>
      </c>
      <c r="G6922" t="s">
        <v>307</v>
      </c>
      <c r="H6922" s="101">
        <v>1435.2</v>
      </c>
      <c r="I6922">
        <v>112.6</v>
      </c>
      <c r="J6922" s="8">
        <v>41004</v>
      </c>
      <c r="K6922" t="s">
        <v>148</v>
      </c>
      <c r="L6922" t="s">
        <v>149</v>
      </c>
      <c r="O6922" s="100">
        <v>2012</v>
      </c>
    </row>
    <row r="6923" spans="1:15" x14ac:dyDescent="0.25">
      <c r="A6923">
        <v>10</v>
      </c>
      <c r="B6923" t="s">
        <v>1105</v>
      </c>
      <c r="C6923">
        <v>72</v>
      </c>
      <c r="D6923" t="s">
        <v>1139</v>
      </c>
      <c r="E6923" t="s">
        <v>1150</v>
      </c>
      <c r="F6923">
        <v>13012</v>
      </c>
      <c r="G6923" t="s">
        <v>307</v>
      </c>
      <c r="H6923" s="101">
        <v>1110.3399999999999</v>
      </c>
      <c r="I6923">
        <v>160.44</v>
      </c>
      <c r="J6923" s="8">
        <v>41004</v>
      </c>
      <c r="K6923" t="s">
        <v>148</v>
      </c>
      <c r="L6923" t="s">
        <v>149</v>
      </c>
      <c r="O6923" s="100">
        <v>2012</v>
      </c>
    </row>
    <row r="6924" spans="1:15" x14ac:dyDescent="0.25">
      <c r="A6924">
        <v>10</v>
      </c>
      <c r="B6924" t="s">
        <v>1105</v>
      </c>
      <c r="C6924">
        <v>72</v>
      </c>
      <c r="D6924" t="s">
        <v>1139</v>
      </c>
      <c r="E6924" t="s">
        <v>830</v>
      </c>
      <c r="F6924">
        <v>13102</v>
      </c>
      <c r="G6924" t="s">
        <v>307</v>
      </c>
      <c r="H6924">
        <v>492.85</v>
      </c>
      <c r="I6924">
        <v>37.69</v>
      </c>
      <c r="J6924" s="8">
        <v>41004</v>
      </c>
      <c r="K6924" t="s">
        <v>148</v>
      </c>
      <c r="L6924" t="s">
        <v>149</v>
      </c>
      <c r="O6924" s="100">
        <v>2012</v>
      </c>
    </row>
    <row r="6925" spans="1:15" x14ac:dyDescent="0.25">
      <c r="A6925">
        <v>10</v>
      </c>
      <c r="B6925" t="s">
        <v>1105</v>
      </c>
      <c r="C6925">
        <v>72</v>
      </c>
      <c r="D6925" t="s">
        <v>1139</v>
      </c>
      <c r="E6925" t="s">
        <v>1152</v>
      </c>
      <c r="F6925">
        <v>13167</v>
      </c>
      <c r="G6925" t="s">
        <v>307</v>
      </c>
      <c r="H6925">
        <v>66</v>
      </c>
      <c r="I6925">
        <v>9.5399999999999991</v>
      </c>
      <c r="J6925" s="8">
        <v>41004</v>
      </c>
      <c r="K6925" t="s">
        <v>148</v>
      </c>
      <c r="L6925" t="s">
        <v>149</v>
      </c>
      <c r="O6925" s="100">
        <v>2012</v>
      </c>
    </row>
    <row r="6926" spans="1:15" x14ac:dyDescent="0.25">
      <c r="A6926">
        <v>10</v>
      </c>
      <c r="B6926" t="s">
        <v>1105</v>
      </c>
      <c r="C6926">
        <v>72</v>
      </c>
      <c r="D6926" t="s">
        <v>1139</v>
      </c>
      <c r="E6926" t="s">
        <v>1153</v>
      </c>
      <c r="F6926">
        <v>13149</v>
      </c>
      <c r="G6926" t="s">
        <v>307</v>
      </c>
      <c r="H6926">
        <v>734.39</v>
      </c>
      <c r="I6926">
        <v>106.12</v>
      </c>
      <c r="J6926" s="8">
        <v>41004</v>
      </c>
      <c r="K6926" t="s">
        <v>148</v>
      </c>
      <c r="L6926" t="s">
        <v>149</v>
      </c>
      <c r="O6926" s="100">
        <v>2012</v>
      </c>
    </row>
    <row r="6927" spans="1:15" x14ac:dyDescent="0.25">
      <c r="A6927">
        <v>10</v>
      </c>
      <c r="B6927" t="s">
        <v>1105</v>
      </c>
      <c r="C6927">
        <v>72</v>
      </c>
      <c r="D6927" t="s">
        <v>1139</v>
      </c>
      <c r="E6927" t="s">
        <v>1154</v>
      </c>
      <c r="F6927">
        <v>12946</v>
      </c>
      <c r="G6927" t="s">
        <v>307</v>
      </c>
      <c r="H6927" s="101">
        <v>1631.52</v>
      </c>
      <c r="I6927">
        <v>119.83</v>
      </c>
      <c r="J6927" s="8">
        <v>41004</v>
      </c>
      <c r="K6927" t="s">
        <v>148</v>
      </c>
      <c r="L6927" t="s">
        <v>151</v>
      </c>
      <c r="O6927" s="100">
        <v>2012</v>
      </c>
    </row>
    <row r="6928" spans="1:15" x14ac:dyDescent="0.25">
      <c r="A6928">
        <v>10</v>
      </c>
      <c r="B6928" t="s">
        <v>1105</v>
      </c>
      <c r="C6928">
        <v>72</v>
      </c>
      <c r="D6928" t="s">
        <v>1139</v>
      </c>
      <c r="E6928" t="s">
        <v>1390</v>
      </c>
      <c r="F6928">
        <v>13107</v>
      </c>
      <c r="G6928" t="s">
        <v>307</v>
      </c>
      <c r="H6928">
        <v>510.51</v>
      </c>
      <c r="I6928">
        <v>73.760000000000005</v>
      </c>
      <c r="J6928" s="8">
        <v>41004</v>
      </c>
      <c r="K6928" t="s">
        <v>148</v>
      </c>
      <c r="L6928" t="s">
        <v>149</v>
      </c>
      <c r="O6928" s="100">
        <v>2012</v>
      </c>
    </row>
    <row r="6929" spans="1:15" x14ac:dyDescent="0.25">
      <c r="A6929">
        <v>10</v>
      </c>
      <c r="B6929" t="s">
        <v>1105</v>
      </c>
      <c r="C6929">
        <v>72</v>
      </c>
      <c r="D6929" t="s">
        <v>1139</v>
      </c>
      <c r="E6929" t="s">
        <v>1414</v>
      </c>
      <c r="F6929">
        <v>12745</v>
      </c>
      <c r="G6929" t="s">
        <v>307</v>
      </c>
      <c r="H6929">
        <v>691.04</v>
      </c>
      <c r="I6929">
        <v>99.85</v>
      </c>
      <c r="J6929" s="8">
        <v>41004</v>
      </c>
      <c r="K6929" t="s">
        <v>148</v>
      </c>
      <c r="L6929" t="s">
        <v>149</v>
      </c>
      <c r="O6929" s="100">
        <v>2012</v>
      </c>
    </row>
    <row r="6930" spans="1:15" x14ac:dyDescent="0.25">
      <c r="A6930">
        <v>10</v>
      </c>
      <c r="B6930" t="s">
        <v>1105</v>
      </c>
      <c r="C6930">
        <v>72</v>
      </c>
      <c r="D6930" t="s">
        <v>1139</v>
      </c>
      <c r="E6930" t="s">
        <v>1203</v>
      </c>
      <c r="F6930">
        <v>12818</v>
      </c>
      <c r="G6930" t="s">
        <v>307</v>
      </c>
      <c r="H6930" s="101">
        <v>2054.85</v>
      </c>
      <c r="I6930">
        <v>151.21</v>
      </c>
      <c r="J6930" s="8">
        <v>41004</v>
      </c>
      <c r="K6930" t="s">
        <v>148</v>
      </c>
      <c r="L6930" t="s">
        <v>151</v>
      </c>
      <c r="O6930" s="100">
        <v>2012</v>
      </c>
    </row>
    <row r="6931" spans="1:15" x14ac:dyDescent="0.25">
      <c r="A6931">
        <v>10</v>
      </c>
      <c r="B6931" t="s">
        <v>1105</v>
      </c>
      <c r="C6931">
        <v>72</v>
      </c>
      <c r="D6931" t="s">
        <v>1139</v>
      </c>
      <c r="E6931" t="s">
        <v>1155</v>
      </c>
      <c r="F6931">
        <v>13271</v>
      </c>
      <c r="G6931" t="s">
        <v>307</v>
      </c>
      <c r="H6931" s="101">
        <v>1727.88</v>
      </c>
      <c r="I6931">
        <v>134.69</v>
      </c>
      <c r="J6931" s="8">
        <v>41004</v>
      </c>
      <c r="K6931" t="s">
        <v>148</v>
      </c>
      <c r="L6931" t="s">
        <v>149</v>
      </c>
      <c r="O6931" s="100">
        <v>2012</v>
      </c>
    </row>
    <row r="6932" spans="1:15" x14ac:dyDescent="0.25">
      <c r="A6932">
        <v>10</v>
      </c>
      <c r="B6932" t="s">
        <v>1105</v>
      </c>
      <c r="C6932">
        <v>72</v>
      </c>
      <c r="D6932" t="s">
        <v>1139</v>
      </c>
      <c r="E6932" t="s">
        <v>1156</v>
      </c>
      <c r="F6932">
        <v>13129</v>
      </c>
      <c r="G6932" t="s">
        <v>307</v>
      </c>
      <c r="H6932" s="101">
        <v>1510.24</v>
      </c>
      <c r="I6932">
        <v>115.53</v>
      </c>
      <c r="J6932" s="8">
        <v>41004</v>
      </c>
      <c r="K6932" t="s">
        <v>148</v>
      </c>
      <c r="L6932" t="s">
        <v>149</v>
      </c>
      <c r="O6932" s="100">
        <v>2012</v>
      </c>
    </row>
    <row r="6933" spans="1:15" x14ac:dyDescent="0.25">
      <c r="A6933">
        <v>10</v>
      </c>
      <c r="B6933" t="s">
        <v>1105</v>
      </c>
      <c r="C6933">
        <v>72</v>
      </c>
      <c r="D6933" t="s">
        <v>1139</v>
      </c>
      <c r="E6933" t="s">
        <v>1157</v>
      </c>
      <c r="F6933">
        <v>13073</v>
      </c>
      <c r="G6933" t="s">
        <v>307</v>
      </c>
      <c r="H6933" s="101">
        <v>1362.9</v>
      </c>
      <c r="I6933">
        <v>105.09</v>
      </c>
      <c r="J6933" s="8">
        <v>41004</v>
      </c>
      <c r="K6933" t="s">
        <v>148</v>
      </c>
      <c r="L6933" t="s">
        <v>149</v>
      </c>
      <c r="O6933" s="100">
        <v>2012</v>
      </c>
    </row>
    <row r="6934" spans="1:15" x14ac:dyDescent="0.25">
      <c r="A6934">
        <v>10</v>
      </c>
      <c r="B6934" t="s">
        <v>1105</v>
      </c>
      <c r="C6934">
        <v>74</v>
      </c>
      <c r="D6934" t="s">
        <v>328</v>
      </c>
      <c r="E6934" t="s">
        <v>1158</v>
      </c>
      <c r="F6934">
        <v>12762</v>
      </c>
      <c r="G6934" t="s">
        <v>333</v>
      </c>
      <c r="H6934" s="101">
        <v>1195.2</v>
      </c>
      <c r="I6934">
        <v>110.1</v>
      </c>
      <c r="J6934" s="8">
        <v>41004</v>
      </c>
      <c r="K6934" t="s">
        <v>148</v>
      </c>
      <c r="L6934" t="s">
        <v>151</v>
      </c>
      <c r="O6934" s="100">
        <v>2012</v>
      </c>
    </row>
    <row r="6935" spans="1:15" x14ac:dyDescent="0.25">
      <c r="A6935">
        <v>10</v>
      </c>
      <c r="B6935" t="s">
        <v>1105</v>
      </c>
      <c r="C6935">
        <v>75</v>
      </c>
      <c r="D6935" t="s">
        <v>334</v>
      </c>
      <c r="E6935" t="s">
        <v>1159</v>
      </c>
      <c r="F6935">
        <v>13540</v>
      </c>
      <c r="G6935" t="s">
        <v>336</v>
      </c>
      <c r="H6935">
        <v>380</v>
      </c>
      <c r="I6935">
        <v>54.91</v>
      </c>
      <c r="J6935" s="8">
        <v>41004</v>
      </c>
      <c r="K6935" t="s">
        <v>148</v>
      </c>
      <c r="L6935" t="s">
        <v>190</v>
      </c>
      <c r="O6935" s="100">
        <v>2012</v>
      </c>
    </row>
    <row r="6936" spans="1:15" x14ac:dyDescent="0.25">
      <c r="A6936">
        <v>10</v>
      </c>
      <c r="B6936" t="s">
        <v>1105</v>
      </c>
      <c r="C6936">
        <v>75</v>
      </c>
      <c r="D6936" t="s">
        <v>334</v>
      </c>
      <c r="E6936" t="s">
        <v>1320</v>
      </c>
      <c r="F6936">
        <v>13567</v>
      </c>
      <c r="G6936" t="s">
        <v>336</v>
      </c>
      <c r="H6936">
        <v>380</v>
      </c>
      <c r="I6936">
        <v>54.91</v>
      </c>
      <c r="J6936" s="8">
        <v>41004</v>
      </c>
      <c r="K6936" t="s">
        <v>148</v>
      </c>
      <c r="L6936" t="s">
        <v>190</v>
      </c>
      <c r="O6936" s="100">
        <v>2012</v>
      </c>
    </row>
    <row r="6937" spans="1:15" x14ac:dyDescent="0.25">
      <c r="A6937">
        <v>10</v>
      </c>
      <c r="B6937" t="s">
        <v>1105</v>
      </c>
      <c r="C6937">
        <v>75</v>
      </c>
      <c r="D6937" t="s">
        <v>334</v>
      </c>
      <c r="E6937" t="s">
        <v>1161</v>
      </c>
      <c r="F6937">
        <v>13542</v>
      </c>
      <c r="G6937" t="s">
        <v>336</v>
      </c>
      <c r="H6937">
        <v>380</v>
      </c>
      <c r="I6937">
        <v>54.91</v>
      </c>
      <c r="J6937" s="8">
        <v>41004</v>
      </c>
      <c r="K6937" t="s">
        <v>148</v>
      </c>
      <c r="L6937" t="s">
        <v>190</v>
      </c>
      <c r="O6937" s="100">
        <v>2012</v>
      </c>
    </row>
    <row r="6938" spans="1:15" x14ac:dyDescent="0.25">
      <c r="A6938">
        <v>10</v>
      </c>
      <c r="B6938" t="s">
        <v>1105</v>
      </c>
      <c r="C6938">
        <v>79</v>
      </c>
      <c r="D6938" t="s">
        <v>340</v>
      </c>
      <c r="E6938" t="s">
        <v>1163</v>
      </c>
      <c r="F6938">
        <v>12884</v>
      </c>
      <c r="G6938" t="s">
        <v>342</v>
      </c>
      <c r="H6938" s="101">
        <v>1730.4</v>
      </c>
      <c r="I6938">
        <v>126.56</v>
      </c>
      <c r="J6938" s="8">
        <v>41004</v>
      </c>
      <c r="K6938" t="s">
        <v>148</v>
      </c>
      <c r="L6938" t="s">
        <v>151</v>
      </c>
      <c r="O6938" s="100">
        <v>2012</v>
      </c>
    </row>
    <row r="6939" spans="1:15" x14ac:dyDescent="0.25">
      <c r="A6939">
        <v>10</v>
      </c>
      <c r="B6939" t="s">
        <v>1105</v>
      </c>
      <c r="C6939">
        <v>80</v>
      </c>
      <c r="D6939" t="s">
        <v>348</v>
      </c>
      <c r="E6939" t="s">
        <v>1164</v>
      </c>
      <c r="F6939">
        <v>12169</v>
      </c>
      <c r="G6939" t="s">
        <v>174</v>
      </c>
      <c r="H6939" s="101">
        <v>1447.18</v>
      </c>
      <c r="I6939">
        <v>104.35</v>
      </c>
      <c r="J6939" s="8">
        <v>41004</v>
      </c>
      <c r="K6939" t="s">
        <v>148</v>
      </c>
      <c r="L6939" t="s">
        <v>151</v>
      </c>
      <c r="O6939" s="100">
        <v>2012</v>
      </c>
    </row>
    <row r="6940" spans="1:15" x14ac:dyDescent="0.25">
      <c r="A6940">
        <v>10</v>
      </c>
      <c r="B6940" t="s">
        <v>1105</v>
      </c>
      <c r="C6940">
        <v>80</v>
      </c>
      <c r="D6940" t="s">
        <v>348</v>
      </c>
      <c r="E6940" t="s">
        <v>1166</v>
      </c>
      <c r="F6940">
        <v>10972</v>
      </c>
      <c r="G6940" t="s">
        <v>352</v>
      </c>
      <c r="H6940" s="101">
        <v>3486.54</v>
      </c>
      <c r="I6940">
        <v>266.72000000000003</v>
      </c>
      <c r="J6940" s="8">
        <v>41004</v>
      </c>
      <c r="K6940" t="s">
        <v>148</v>
      </c>
      <c r="L6940" t="s">
        <v>151</v>
      </c>
      <c r="O6940" s="100">
        <v>2012</v>
      </c>
    </row>
    <row r="6941" spans="1:15" x14ac:dyDescent="0.25">
      <c r="A6941">
        <v>10</v>
      </c>
      <c r="B6941" t="s">
        <v>1105</v>
      </c>
      <c r="C6941">
        <v>80</v>
      </c>
      <c r="D6941" t="s">
        <v>348</v>
      </c>
      <c r="E6941" t="s">
        <v>1372</v>
      </c>
      <c r="F6941">
        <v>13590</v>
      </c>
      <c r="G6941" t="s">
        <v>354</v>
      </c>
      <c r="H6941">
        <v>960</v>
      </c>
      <c r="I6941">
        <v>138.72</v>
      </c>
      <c r="J6941" s="8">
        <v>41004</v>
      </c>
      <c r="K6941" t="s">
        <v>148</v>
      </c>
      <c r="L6941" t="s">
        <v>151</v>
      </c>
      <c r="O6941" s="100">
        <v>2012</v>
      </c>
    </row>
    <row r="6942" spans="1:15" x14ac:dyDescent="0.25">
      <c r="A6942">
        <v>10</v>
      </c>
      <c r="B6942" t="s">
        <v>1105</v>
      </c>
      <c r="C6942">
        <v>80</v>
      </c>
      <c r="D6942" t="s">
        <v>348</v>
      </c>
      <c r="E6942" t="s">
        <v>1168</v>
      </c>
      <c r="F6942">
        <v>12631</v>
      </c>
      <c r="G6942" t="s">
        <v>354</v>
      </c>
      <c r="H6942" s="101">
        <v>1008.8</v>
      </c>
      <c r="I6942">
        <v>100.95</v>
      </c>
      <c r="J6942" s="8">
        <v>41004</v>
      </c>
      <c r="K6942" t="s">
        <v>148</v>
      </c>
      <c r="L6942" t="s">
        <v>151</v>
      </c>
      <c r="O6942" s="100">
        <v>2012</v>
      </c>
    </row>
    <row r="6943" spans="1:15" x14ac:dyDescent="0.25">
      <c r="A6943">
        <v>10</v>
      </c>
      <c r="B6943" t="s">
        <v>1105</v>
      </c>
      <c r="C6943">
        <v>80</v>
      </c>
      <c r="D6943" t="s">
        <v>348</v>
      </c>
      <c r="E6943" t="s">
        <v>1169</v>
      </c>
      <c r="F6943">
        <v>12710</v>
      </c>
      <c r="G6943" t="s">
        <v>357</v>
      </c>
      <c r="H6943" s="101">
        <v>1612.57</v>
      </c>
      <c r="I6943">
        <v>118.39</v>
      </c>
      <c r="J6943" s="8">
        <v>41004</v>
      </c>
      <c r="K6943" t="s">
        <v>148</v>
      </c>
      <c r="L6943" t="s">
        <v>151</v>
      </c>
      <c r="O6943" s="100">
        <v>2012</v>
      </c>
    </row>
    <row r="6944" spans="1:15" x14ac:dyDescent="0.25">
      <c r="A6944">
        <v>10</v>
      </c>
      <c r="B6944" t="s">
        <v>1105</v>
      </c>
      <c r="C6944">
        <v>82</v>
      </c>
      <c r="D6944" t="s">
        <v>364</v>
      </c>
      <c r="E6944" t="s">
        <v>1170</v>
      </c>
      <c r="F6944">
        <v>13178</v>
      </c>
      <c r="G6944" t="s">
        <v>366</v>
      </c>
      <c r="H6944" s="101">
        <v>2056.1999999999998</v>
      </c>
      <c r="I6944">
        <v>157.29</v>
      </c>
      <c r="J6944" s="8">
        <v>41004</v>
      </c>
      <c r="K6944" t="s">
        <v>148</v>
      </c>
      <c r="L6944" t="s">
        <v>151</v>
      </c>
      <c r="O6944" s="100">
        <v>2012</v>
      </c>
    </row>
    <row r="6945" spans="1:15" x14ac:dyDescent="0.25">
      <c r="A6945">
        <v>10</v>
      </c>
      <c r="B6945" t="s">
        <v>1105</v>
      </c>
      <c r="C6945">
        <v>82</v>
      </c>
      <c r="D6945" t="s">
        <v>364</v>
      </c>
      <c r="E6945" t="s">
        <v>1171</v>
      </c>
      <c r="F6945">
        <v>12483</v>
      </c>
      <c r="G6945" t="s">
        <v>366</v>
      </c>
      <c r="H6945" s="101">
        <v>2108.8000000000002</v>
      </c>
      <c r="I6945">
        <v>155.12</v>
      </c>
      <c r="J6945" s="8">
        <v>41004</v>
      </c>
      <c r="K6945" t="s">
        <v>148</v>
      </c>
      <c r="L6945" t="s">
        <v>151</v>
      </c>
      <c r="O6945" s="100">
        <v>2012</v>
      </c>
    </row>
    <row r="6946" spans="1:15" x14ac:dyDescent="0.25">
      <c r="A6946">
        <v>10</v>
      </c>
      <c r="B6946" t="s">
        <v>1105</v>
      </c>
      <c r="C6946">
        <v>82</v>
      </c>
      <c r="D6946" t="s">
        <v>364</v>
      </c>
      <c r="E6946" t="s">
        <v>1172</v>
      </c>
      <c r="F6946">
        <v>12853</v>
      </c>
      <c r="G6946" t="s">
        <v>366</v>
      </c>
      <c r="H6946" s="101">
        <v>2113.6</v>
      </c>
      <c r="I6946">
        <v>156.52000000000001</v>
      </c>
      <c r="J6946" s="8">
        <v>41004</v>
      </c>
      <c r="K6946" t="s">
        <v>148</v>
      </c>
      <c r="L6946" t="s">
        <v>151</v>
      </c>
      <c r="O6946" s="100">
        <v>2012</v>
      </c>
    </row>
    <row r="6947" spans="1:15" x14ac:dyDescent="0.25">
      <c r="A6947">
        <v>10</v>
      </c>
      <c r="B6947" t="s">
        <v>1105</v>
      </c>
      <c r="C6947">
        <v>82</v>
      </c>
      <c r="D6947" t="s">
        <v>364</v>
      </c>
      <c r="E6947" t="s">
        <v>1174</v>
      </c>
      <c r="F6947">
        <v>13028</v>
      </c>
      <c r="G6947" t="s">
        <v>366</v>
      </c>
      <c r="H6947" s="101">
        <v>2031.2</v>
      </c>
      <c r="I6947">
        <v>150.47999999999999</v>
      </c>
      <c r="J6947" s="8">
        <v>41004</v>
      </c>
      <c r="K6947" t="s">
        <v>148</v>
      </c>
      <c r="L6947" t="s">
        <v>151</v>
      </c>
      <c r="O6947" s="100">
        <v>2012</v>
      </c>
    </row>
    <row r="6948" spans="1:15" x14ac:dyDescent="0.25">
      <c r="A6948">
        <v>10</v>
      </c>
      <c r="B6948" t="s">
        <v>1105</v>
      </c>
      <c r="C6948">
        <v>82</v>
      </c>
      <c r="D6948" t="s">
        <v>364</v>
      </c>
      <c r="E6948" t="s">
        <v>1175</v>
      </c>
      <c r="F6948">
        <v>11881</v>
      </c>
      <c r="G6948" t="s">
        <v>1280</v>
      </c>
      <c r="H6948" s="101">
        <v>2789.24</v>
      </c>
      <c r="I6948">
        <v>207.56</v>
      </c>
      <c r="J6948" s="8">
        <v>41004</v>
      </c>
      <c r="K6948" t="s">
        <v>148</v>
      </c>
      <c r="L6948" t="s">
        <v>151</v>
      </c>
      <c r="O6948" s="100">
        <v>2012</v>
      </c>
    </row>
    <row r="6949" spans="1:15" x14ac:dyDescent="0.25">
      <c r="A6949">
        <v>10</v>
      </c>
      <c r="B6949" t="s">
        <v>1105</v>
      </c>
      <c r="C6949">
        <v>83</v>
      </c>
      <c r="D6949" t="s">
        <v>378</v>
      </c>
      <c r="E6949" t="s">
        <v>1176</v>
      </c>
      <c r="F6949">
        <v>12978</v>
      </c>
      <c r="G6949" t="s">
        <v>380</v>
      </c>
      <c r="H6949" s="101">
        <v>2545.5700000000002</v>
      </c>
      <c r="I6949">
        <v>194.74</v>
      </c>
      <c r="J6949" s="8">
        <v>41004</v>
      </c>
      <c r="K6949" t="s">
        <v>148</v>
      </c>
      <c r="L6949" t="s">
        <v>151</v>
      </c>
      <c r="O6949" s="100">
        <v>2012</v>
      </c>
    </row>
    <row r="6950" spans="1:15" x14ac:dyDescent="0.25">
      <c r="A6950">
        <v>10</v>
      </c>
      <c r="B6950" t="s">
        <v>1105</v>
      </c>
      <c r="C6950">
        <v>83</v>
      </c>
      <c r="D6950" t="s">
        <v>378</v>
      </c>
      <c r="E6950" t="s">
        <v>1177</v>
      </c>
      <c r="F6950">
        <v>13438</v>
      </c>
      <c r="G6950" t="s">
        <v>380</v>
      </c>
      <c r="H6950" s="101">
        <v>2548.17</v>
      </c>
      <c r="I6950">
        <v>194.94</v>
      </c>
      <c r="J6950" s="8">
        <v>41004</v>
      </c>
      <c r="K6950" t="s">
        <v>148</v>
      </c>
      <c r="L6950" t="s">
        <v>151</v>
      </c>
      <c r="O6950" s="100">
        <v>2012</v>
      </c>
    </row>
    <row r="6951" spans="1:15" x14ac:dyDescent="0.25">
      <c r="A6951">
        <v>10</v>
      </c>
      <c r="B6951" t="s">
        <v>1105</v>
      </c>
      <c r="C6951">
        <v>85</v>
      </c>
      <c r="D6951" t="s">
        <v>381</v>
      </c>
      <c r="E6951" t="s">
        <v>1373</v>
      </c>
      <c r="F6951">
        <v>13578</v>
      </c>
      <c r="G6951" t="s">
        <v>383</v>
      </c>
      <c r="H6951" s="101">
        <v>1567.25</v>
      </c>
      <c r="I6951">
        <v>226.47</v>
      </c>
      <c r="J6951" s="8">
        <v>41004</v>
      </c>
      <c r="K6951" t="s">
        <v>148</v>
      </c>
      <c r="L6951" t="s">
        <v>151</v>
      </c>
      <c r="O6951" s="100">
        <v>2012</v>
      </c>
    </row>
    <row r="6952" spans="1:15" x14ac:dyDescent="0.25">
      <c r="A6952">
        <v>10</v>
      </c>
      <c r="B6952" t="s">
        <v>1105</v>
      </c>
      <c r="C6952">
        <v>85</v>
      </c>
      <c r="D6952" t="s">
        <v>381</v>
      </c>
      <c r="E6952" t="s">
        <v>1178</v>
      </c>
      <c r="F6952">
        <v>13396</v>
      </c>
      <c r="G6952" t="s">
        <v>383</v>
      </c>
      <c r="H6952" s="101">
        <v>1563.41</v>
      </c>
      <c r="I6952">
        <v>119.6</v>
      </c>
      <c r="J6952" s="8">
        <v>41004</v>
      </c>
      <c r="K6952" t="s">
        <v>148</v>
      </c>
      <c r="L6952" t="s">
        <v>151</v>
      </c>
      <c r="O6952" s="100">
        <v>2012</v>
      </c>
    </row>
    <row r="6953" spans="1:15" x14ac:dyDescent="0.25">
      <c r="A6953">
        <v>10</v>
      </c>
      <c r="B6953" t="s">
        <v>1105</v>
      </c>
      <c r="C6953">
        <v>85</v>
      </c>
      <c r="D6953" t="s">
        <v>381</v>
      </c>
      <c r="E6953" t="s">
        <v>1180</v>
      </c>
      <c r="F6953">
        <v>13144</v>
      </c>
      <c r="G6953" t="s">
        <v>383</v>
      </c>
      <c r="H6953" s="101">
        <v>1622.77</v>
      </c>
      <c r="I6953">
        <v>117.5</v>
      </c>
      <c r="J6953" s="8">
        <v>41004</v>
      </c>
      <c r="K6953" t="s">
        <v>148</v>
      </c>
      <c r="L6953" t="s">
        <v>151</v>
      </c>
      <c r="O6953" s="100">
        <v>2012</v>
      </c>
    </row>
    <row r="6954" spans="1:15" x14ac:dyDescent="0.25">
      <c r="A6954">
        <v>10</v>
      </c>
      <c r="B6954" t="s">
        <v>1105</v>
      </c>
      <c r="C6954">
        <v>85</v>
      </c>
      <c r="D6954" t="s">
        <v>381</v>
      </c>
      <c r="E6954" t="s">
        <v>1181</v>
      </c>
      <c r="F6954">
        <v>13467</v>
      </c>
      <c r="G6954" t="s">
        <v>383</v>
      </c>
      <c r="H6954" s="101">
        <v>1731.2</v>
      </c>
      <c r="I6954">
        <v>125.87</v>
      </c>
      <c r="J6954" s="8">
        <v>41004</v>
      </c>
      <c r="K6954" t="s">
        <v>148</v>
      </c>
      <c r="L6954" t="s">
        <v>151</v>
      </c>
      <c r="O6954" s="100">
        <v>2012</v>
      </c>
    </row>
    <row r="6955" spans="1:15" x14ac:dyDescent="0.25">
      <c r="A6955">
        <v>10</v>
      </c>
      <c r="B6955" t="s">
        <v>1105</v>
      </c>
      <c r="C6955">
        <v>85</v>
      </c>
      <c r="D6955" t="s">
        <v>381</v>
      </c>
      <c r="E6955" t="s">
        <v>1182</v>
      </c>
      <c r="F6955">
        <v>13182</v>
      </c>
      <c r="G6955" t="s">
        <v>383</v>
      </c>
      <c r="H6955" s="101">
        <v>1523.2</v>
      </c>
      <c r="I6955">
        <v>111.62</v>
      </c>
      <c r="J6955" s="8">
        <v>41004</v>
      </c>
      <c r="K6955" t="s">
        <v>148</v>
      </c>
      <c r="L6955" t="s">
        <v>151</v>
      </c>
      <c r="O6955" s="100">
        <v>2012</v>
      </c>
    </row>
    <row r="6956" spans="1:15" x14ac:dyDescent="0.25">
      <c r="A6956">
        <v>10</v>
      </c>
      <c r="B6956" t="s">
        <v>1105</v>
      </c>
      <c r="C6956">
        <v>85</v>
      </c>
      <c r="D6956" t="s">
        <v>381</v>
      </c>
      <c r="E6956" t="s">
        <v>1183</v>
      </c>
      <c r="F6956">
        <v>13511</v>
      </c>
      <c r="G6956" t="s">
        <v>375</v>
      </c>
      <c r="H6956" s="101">
        <v>2307.6999999999998</v>
      </c>
      <c r="I6956">
        <v>172.48</v>
      </c>
      <c r="J6956" s="8">
        <v>41004</v>
      </c>
      <c r="K6956" t="s">
        <v>148</v>
      </c>
      <c r="L6956" t="s">
        <v>151</v>
      </c>
      <c r="O6956" s="100">
        <v>2012</v>
      </c>
    </row>
    <row r="6957" spans="1:15" x14ac:dyDescent="0.25">
      <c r="A6957">
        <v>10</v>
      </c>
      <c r="B6957" t="s">
        <v>1105</v>
      </c>
      <c r="C6957">
        <v>86</v>
      </c>
      <c r="D6957" t="s">
        <v>393</v>
      </c>
      <c r="E6957" t="s">
        <v>1184</v>
      </c>
      <c r="F6957">
        <v>13408</v>
      </c>
      <c r="G6957" t="s">
        <v>395</v>
      </c>
      <c r="H6957">
        <v>815</v>
      </c>
      <c r="I6957">
        <v>105.23</v>
      </c>
      <c r="J6957" s="8">
        <v>41004</v>
      </c>
      <c r="K6957" t="s">
        <v>148</v>
      </c>
      <c r="L6957" t="s">
        <v>151</v>
      </c>
      <c r="O6957" s="100">
        <v>2012</v>
      </c>
    </row>
    <row r="6958" spans="1:15" x14ac:dyDescent="0.25">
      <c r="A6958">
        <v>10</v>
      </c>
      <c r="B6958" t="s">
        <v>1105</v>
      </c>
      <c r="C6958">
        <v>86</v>
      </c>
      <c r="D6958" t="s">
        <v>393</v>
      </c>
      <c r="E6958" t="s">
        <v>1187</v>
      </c>
      <c r="F6958">
        <v>13312</v>
      </c>
      <c r="G6958" t="s">
        <v>395</v>
      </c>
      <c r="H6958">
        <v>640</v>
      </c>
      <c r="I6958">
        <v>83.23</v>
      </c>
      <c r="J6958" s="8">
        <v>41004</v>
      </c>
      <c r="K6958" t="s">
        <v>148</v>
      </c>
      <c r="L6958" t="s">
        <v>151</v>
      </c>
      <c r="O6958" s="100">
        <v>2012</v>
      </c>
    </row>
    <row r="6959" spans="1:15" x14ac:dyDescent="0.25">
      <c r="A6959">
        <v>10</v>
      </c>
      <c r="B6959" t="s">
        <v>1105</v>
      </c>
      <c r="C6959">
        <v>86</v>
      </c>
      <c r="D6959" t="s">
        <v>393</v>
      </c>
      <c r="E6959" t="s">
        <v>1188</v>
      </c>
      <c r="F6959">
        <v>13544</v>
      </c>
      <c r="G6959" t="s">
        <v>400</v>
      </c>
      <c r="H6959" s="101">
        <v>1923.08</v>
      </c>
      <c r="I6959">
        <v>147.11000000000001</v>
      </c>
      <c r="J6959" s="8">
        <v>41004</v>
      </c>
      <c r="K6959" t="s">
        <v>148</v>
      </c>
      <c r="L6959" t="s">
        <v>151</v>
      </c>
      <c r="O6959" s="100">
        <v>2012</v>
      </c>
    </row>
    <row r="6960" spans="1:15" x14ac:dyDescent="0.25">
      <c r="A6960">
        <v>10</v>
      </c>
      <c r="B6960" t="s">
        <v>1105</v>
      </c>
      <c r="C6960">
        <v>86</v>
      </c>
      <c r="D6960" t="s">
        <v>393</v>
      </c>
      <c r="E6960" t="s">
        <v>1189</v>
      </c>
      <c r="F6960">
        <v>13148</v>
      </c>
      <c r="G6960" t="s">
        <v>402</v>
      </c>
      <c r="H6960" s="101">
        <v>1019.29</v>
      </c>
      <c r="I6960">
        <v>138.02000000000001</v>
      </c>
      <c r="J6960" s="8">
        <v>41004</v>
      </c>
      <c r="K6960" t="s">
        <v>148</v>
      </c>
      <c r="L6960" t="s">
        <v>151</v>
      </c>
      <c r="O6960" s="100">
        <v>2012</v>
      </c>
    </row>
    <row r="6961" spans="1:15" x14ac:dyDescent="0.25">
      <c r="A6961">
        <v>10</v>
      </c>
      <c r="B6961" t="s">
        <v>1105</v>
      </c>
      <c r="C6961">
        <v>86</v>
      </c>
      <c r="D6961" t="s">
        <v>393</v>
      </c>
      <c r="E6961" t="s">
        <v>1190</v>
      </c>
      <c r="F6961">
        <v>13441</v>
      </c>
      <c r="G6961" t="s">
        <v>402</v>
      </c>
      <c r="H6961" s="101">
        <v>1014.88</v>
      </c>
      <c r="I6961">
        <v>137.38999999999999</v>
      </c>
      <c r="J6961" s="8">
        <v>41004</v>
      </c>
      <c r="K6961" t="s">
        <v>148</v>
      </c>
      <c r="L6961" t="s">
        <v>151</v>
      </c>
      <c r="O6961" s="100">
        <v>2012</v>
      </c>
    </row>
    <row r="6962" spans="1:15" x14ac:dyDescent="0.25">
      <c r="A6962">
        <v>10</v>
      </c>
      <c r="B6962" t="s">
        <v>1105</v>
      </c>
      <c r="C6962">
        <v>87</v>
      </c>
      <c r="D6962" t="s">
        <v>403</v>
      </c>
      <c r="E6962" t="s">
        <v>1192</v>
      </c>
      <c r="F6962">
        <v>13246</v>
      </c>
      <c r="G6962" t="s">
        <v>405</v>
      </c>
      <c r="H6962" s="101">
        <v>1713.6</v>
      </c>
      <c r="I6962">
        <v>126.19</v>
      </c>
      <c r="J6962" s="8">
        <v>41004</v>
      </c>
      <c r="K6962" t="s">
        <v>148</v>
      </c>
      <c r="L6962" t="s">
        <v>151</v>
      </c>
      <c r="O6962" s="100">
        <v>2012</v>
      </c>
    </row>
    <row r="6963" spans="1:15" x14ac:dyDescent="0.25">
      <c r="A6963">
        <v>10</v>
      </c>
      <c r="B6963" t="s">
        <v>1105</v>
      </c>
      <c r="C6963">
        <v>92</v>
      </c>
      <c r="D6963" t="s">
        <v>407</v>
      </c>
      <c r="E6963" t="s">
        <v>1193</v>
      </c>
      <c r="F6963">
        <v>12497</v>
      </c>
      <c r="G6963" t="s">
        <v>409</v>
      </c>
      <c r="H6963" s="101">
        <v>1955.48</v>
      </c>
      <c r="I6963">
        <v>134.87</v>
      </c>
      <c r="J6963" s="8">
        <v>41004</v>
      </c>
      <c r="K6963" t="s">
        <v>148</v>
      </c>
      <c r="L6963" t="s">
        <v>151</v>
      </c>
      <c r="O6963" s="100">
        <v>2012</v>
      </c>
    </row>
    <row r="6964" spans="1:15" x14ac:dyDescent="0.25">
      <c r="A6964">
        <v>10</v>
      </c>
      <c r="B6964" t="s">
        <v>1105</v>
      </c>
      <c r="C6964">
        <v>92</v>
      </c>
      <c r="D6964" t="s">
        <v>407</v>
      </c>
      <c r="E6964" t="s">
        <v>1194</v>
      </c>
      <c r="F6964">
        <v>12923</v>
      </c>
      <c r="G6964" t="s">
        <v>411</v>
      </c>
      <c r="H6964" s="101">
        <v>1140</v>
      </c>
      <c r="I6964">
        <v>111.7</v>
      </c>
      <c r="J6964" s="8">
        <v>41004</v>
      </c>
      <c r="K6964" t="s">
        <v>148</v>
      </c>
      <c r="L6964" t="s">
        <v>151</v>
      </c>
      <c r="O6964" s="100">
        <v>2012</v>
      </c>
    </row>
    <row r="6965" spans="1:15" x14ac:dyDescent="0.25">
      <c r="A6965">
        <v>10</v>
      </c>
      <c r="B6965" t="s">
        <v>1105</v>
      </c>
      <c r="C6965">
        <v>92</v>
      </c>
      <c r="D6965" t="s">
        <v>407</v>
      </c>
      <c r="E6965" t="s">
        <v>1195</v>
      </c>
      <c r="F6965">
        <v>12640</v>
      </c>
      <c r="G6965" t="s">
        <v>411</v>
      </c>
      <c r="H6965" s="101">
        <v>1471.2</v>
      </c>
      <c r="I6965">
        <v>110.84</v>
      </c>
      <c r="J6965" s="8">
        <v>41004</v>
      </c>
      <c r="K6965" t="s">
        <v>148</v>
      </c>
      <c r="L6965" t="s">
        <v>151</v>
      </c>
      <c r="O6965" s="100">
        <v>2012</v>
      </c>
    </row>
    <row r="6966" spans="1:15" x14ac:dyDescent="0.25">
      <c r="A6966">
        <v>10</v>
      </c>
      <c r="B6966" t="s">
        <v>1105</v>
      </c>
      <c r="C6966">
        <v>92</v>
      </c>
      <c r="D6966" t="s">
        <v>407</v>
      </c>
      <c r="E6966" t="s">
        <v>1196</v>
      </c>
      <c r="F6966">
        <v>12971</v>
      </c>
      <c r="G6966" t="s">
        <v>411</v>
      </c>
      <c r="H6966" s="101">
        <v>1648</v>
      </c>
      <c r="I6966">
        <v>119.87</v>
      </c>
      <c r="J6966" s="8">
        <v>41004</v>
      </c>
      <c r="K6966" t="s">
        <v>148</v>
      </c>
      <c r="L6966" t="s">
        <v>151</v>
      </c>
      <c r="O6966" s="100">
        <v>2012</v>
      </c>
    </row>
    <row r="6967" spans="1:15" x14ac:dyDescent="0.25">
      <c r="A6967">
        <v>10</v>
      </c>
      <c r="B6967" t="s">
        <v>1105</v>
      </c>
      <c r="C6967">
        <v>93</v>
      </c>
      <c r="D6967" t="s">
        <v>418</v>
      </c>
      <c r="E6967" t="s">
        <v>1197</v>
      </c>
      <c r="F6967">
        <v>12817</v>
      </c>
      <c r="G6967" t="s">
        <v>584</v>
      </c>
      <c r="H6967" s="101">
        <v>2495.7800000000002</v>
      </c>
      <c r="I6967">
        <v>180.11</v>
      </c>
      <c r="J6967" s="8">
        <v>41004</v>
      </c>
      <c r="K6967" t="s">
        <v>148</v>
      </c>
      <c r="L6967" t="s">
        <v>151</v>
      </c>
      <c r="O6967" s="100">
        <v>2012</v>
      </c>
    </row>
    <row r="6968" spans="1:15" x14ac:dyDescent="0.25">
      <c r="A6968">
        <v>10</v>
      </c>
      <c r="B6968" t="s">
        <v>1105</v>
      </c>
      <c r="C6968">
        <v>93</v>
      </c>
      <c r="D6968" t="s">
        <v>418</v>
      </c>
      <c r="E6968" t="s">
        <v>1198</v>
      </c>
      <c r="F6968">
        <v>13264</v>
      </c>
      <c r="G6968" t="s">
        <v>174</v>
      </c>
      <c r="H6968" s="101">
        <v>1281.04</v>
      </c>
      <c r="I6968">
        <v>97.38</v>
      </c>
      <c r="J6968" s="8">
        <v>41004</v>
      </c>
      <c r="K6968" t="s">
        <v>148</v>
      </c>
      <c r="L6968" t="s">
        <v>151</v>
      </c>
      <c r="O6968" s="100">
        <v>2012</v>
      </c>
    </row>
    <row r="6969" spans="1:15" x14ac:dyDescent="0.25">
      <c r="A6969">
        <v>10</v>
      </c>
      <c r="B6969" t="s">
        <v>1105</v>
      </c>
      <c r="C6969">
        <v>93</v>
      </c>
      <c r="D6969" t="s">
        <v>418</v>
      </c>
      <c r="E6969" t="s">
        <v>1201</v>
      </c>
      <c r="F6969">
        <v>12836</v>
      </c>
      <c r="G6969" t="s">
        <v>424</v>
      </c>
      <c r="H6969" s="101">
        <v>2041.67</v>
      </c>
      <c r="I6969">
        <v>155.57</v>
      </c>
      <c r="J6969" s="8">
        <v>41004</v>
      </c>
      <c r="K6969" t="s">
        <v>148</v>
      </c>
      <c r="L6969" t="s">
        <v>151</v>
      </c>
      <c r="O6969" s="100">
        <v>2012</v>
      </c>
    </row>
    <row r="6970" spans="1:15" x14ac:dyDescent="0.25">
      <c r="A6970">
        <v>10</v>
      </c>
      <c r="B6970" t="s">
        <v>1105</v>
      </c>
      <c r="C6970">
        <v>93</v>
      </c>
      <c r="D6970" t="s">
        <v>418</v>
      </c>
      <c r="E6970" t="s">
        <v>1202</v>
      </c>
      <c r="F6970">
        <v>12101</v>
      </c>
      <c r="G6970" t="s">
        <v>424</v>
      </c>
      <c r="H6970" s="101">
        <v>2227.89</v>
      </c>
      <c r="I6970">
        <v>161.66999999999999</v>
      </c>
      <c r="J6970" s="8">
        <v>41004</v>
      </c>
      <c r="K6970" t="s">
        <v>148</v>
      </c>
      <c r="L6970" t="s">
        <v>151</v>
      </c>
      <c r="O6970" s="100">
        <v>2012</v>
      </c>
    </row>
    <row r="6971" spans="1:15" x14ac:dyDescent="0.25">
      <c r="A6971">
        <v>10</v>
      </c>
      <c r="B6971" t="s">
        <v>1105</v>
      </c>
      <c r="C6971">
        <v>93</v>
      </c>
      <c r="D6971" t="s">
        <v>418</v>
      </c>
      <c r="E6971" t="s">
        <v>1204</v>
      </c>
      <c r="F6971">
        <v>12681</v>
      </c>
      <c r="G6971" t="s">
        <v>593</v>
      </c>
      <c r="H6971" s="101">
        <v>1674.16</v>
      </c>
      <c r="I6971">
        <v>121.61</v>
      </c>
      <c r="J6971" s="8">
        <v>41004</v>
      </c>
      <c r="K6971" t="s">
        <v>148</v>
      </c>
      <c r="L6971" t="s">
        <v>151</v>
      </c>
      <c r="O6971" s="100">
        <v>2012</v>
      </c>
    </row>
    <row r="6972" spans="1:15" x14ac:dyDescent="0.25">
      <c r="A6972">
        <v>11</v>
      </c>
      <c r="B6972" t="s">
        <v>1206</v>
      </c>
      <c r="C6972">
        <v>2</v>
      </c>
      <c r="D6972" t="s">
        <v>959</v>
      </c>
      <c r="E6972" t="s">
        <v>1207</v>
      </c>
      <c r="F6972">
        <v>13415</v>
      </c>
      <c r="G6972" t="s">
        <v>750</v>
      </c>
      <c r="H6972">
        <v>915</v>
      </c>
      <c r="I6972">
        <v>109.44</v>
      </c>
      <c r="J6972" s="8">
        <v>41004</v>
      </c>
      <c r="K6972" t="s">
        <v>148</v>
      </c>
      <c r="L6972" t="s">
        <v>149</v>
      </c>
      <c r="O6972" s="100">
        <v>2012</v>
      </c>
    </row>
    <row r="6973" spans="1:15" x14ac:dyDescent="0.25">
      <c r="A6973">
        <v>11</v>
      </c>
      <c r="B6973" t="s">
        <v>1206</v>
      </c>
      <c r="C6973">
        <v>2</v>
      </c>
      <c r="D6973" t="s">
        <v>959</v>
      </c>
      <c r="E6973" t="s">
        <v>1211</v>
      </c>
      <c r="F6973">
        <v>11937</v>
      </c>
      <c r="G6973" t="s">
        <v>750</v>
      </c>
      <c r="H6973">
        <v>607.08000000000004</v>
      </c>
      <c r="I6973">
        <v>40.04</v>
      </c>
      <c r="J6973" s="8">
        <v>41004</v>
      </c>
      <c r="K6973" t="s">
        <v>148</v>
      </c>
      <c r="L6973" t="s">
        <v>151</v>
      </c>
      <c r="O6973" s="100">
        <v>2012</v>
      </c>
    </row>
    <row r="6974" spans="1:15" x14ac:dyDescent="0.25">
      <c r="A6974">
        <v>11</v>
      </c>
      <c r="B6974" t="s">
        <v>1206</v>
      </c>
      <c r="C6974">
        <v>2</v>
      </c>
      <c r="D6974" t="s">
        <v>959</v>
      </c>
      <c r="E6974" t="s">
        <v>1216</v>
      </c>
      <c r="F6974">
        <v>13458</v>
      </c>
      <c r="G6974" t="s">
        <v>207</v>
      </c>
      <c r="H6974" s="101">
        <v>1412.5</v>
      </c>
      <c r="I6974">
        <v>108.06</v>
      </c>
      <c r="J6974" s="8">
        <v>41004</v>
      </c>
      <c r="K6974" t="s">
        <v>148</v>
      </c>
      <c r="L6974" t="s">
        <v>149</v>
      </c>
      <c r="O6974" s="100">
        <v>2012</v>
      </c>
    </row>
    <row r="6975" spans="1:15" x14ac:dyDescent="0.25">
      <c r="A6975">
        <v>11</v>
      </c>
      <c r="B6975" t="s">
        <v>1206</v>
      </c>
      <c r="C6975">
        <v>2</v>
      </c>
      <c r="D6975" t="s">
        <v>959</v>
      </c>
      <c r="E6975" t="s">
        <v>1213</v>
      </c>
      <c r="F6975">
        <v>13370</v>
      </c>
      <c r="G6975" t="s">
        <v>600</v>
      </c>
      <c r="H6975">
        <v>701.25</v>
      </c>
      <c r="I6975">
        <v>53.65</v>
      </c>
      <c r="J6975" s="8">
        <v>41004</v>
      </c>
      <c r="K6975" t="s">
        <v>148</v>
      </c>
      <c r="L6975" t="s">
        <v>149</v>
      </c>
      <c r="O6975" s="100">
        <v>2012</v>
      </c>
    </row>
    <row r="6976" spans="1:15" x14ac:dyDescent="0.25">
      <c r="A6976">
        <v>11</v>
      </c>
      <c r="B6976" t="s">
        <v>1206</v>
      </c>
      <c r="C6976">
        <v>2</v>
      </c>
      <c r="D6976" t="s">
        <v>959</v>
      </c>
      <c r="E6976" t="s">
        <v>1219</v>
      </c>
      <c r="F6976">
        <v>13414</v>
      </c>
      <c r="G6976" t="s">
        <v>600</v>
      </c>
      <c r="H6976">
        <v>975</v>
      </c>
      <c r="I6976">
        <v>74.59</v>
      </c>
      <c r="J6976" s="8">
        <v>41004</v>
      </c>
      <c r="K6976" t="s">
        <v>148</v>
      </c>
      <c r="L6976" t="s">
        <v>149</v>
      </c>
      <c r="O6976" s="100">
        <v>2012</v>
      </c>
    </row>
    <row r="6977" spans="1:15" x14ac:dyDescent="0.25">
      <c r="A6977">
        <v>11</v>
      </c>
      <c r="B6977" t="s">
        <v>1206</v>
      </c>
      <c r="C6977">
        <v>3</v>
      </c>
      <c r="D6977" t="s">
        <v>596</v>
      </c>
      <c r="E6977" t="s">
        <v>1212</v>
      </c>
      <c r="F6977">
        <v>13491</v>
      </c>
      <c r="G6977" t="s">
        <v>600</v>
      </c>
      <c r="H6977" s="101">
        <v>2134.38</v>
      </c>
      <c r="I6977">
        <v>163.28</v>
      </c>
      <c r="J6977" s="8">
        <v>41004</v>
      </c>
      <c r="K6977" t="s">
        <v>148</v>
      </c>
      <c r="L6977" t="s">
        <v>443</v>
      </c>
      <c r="O6977" s="100">
        <v>2012</v>
      </c>
    </row>
    <row r="6978" spans="1:15" x14ac:dyDescent="0.25">
      <c r="A6978">
        <v>11</v>
      </c>
      <c r="B6978" t="s">
        <v>1206</v>
      </c>
      <c r="C6978">
        <v>3</v>
      </c>
      <c r="D6978" t="s">
        <v>596</v>
      </c>
      <c r="E6978" t="s">
        <v>1217</v>
      </c>
      <c r="F6978">
        <v>13366</v>
      </c>
      <c r="G6978" t="s">
        <v>600</v>
      </c>
      <c r="H6978">
        <v>681.31</v>
      </c>
      <c r="I6978">
        <v>52.12</v>
      </c>
      <c r="J6978" s="8">
        <v>41004</v>
      </c>
      <c r="K6978" t="s">
        <v>148</v>
      </c>
      <c r="L6978" t="s">
        <v>149</v>
      </c>
      <c r="O6978" s="100">
        <v>2012</v>
      </c>
    </row>
    <row r="6979" spans="1:15" x14ac:dyDescent="0.25">
      <c r="A6979">
        <v>11</v>
      </c>
      <c r="B6979" t="s">
        <v>1206</v>
      </c>
      <c r="C6979">
        <v>14</v>
      </c>
      <c r="D6979" t="s">
        <v>172</v>
      </c>
      <c r="E6979" t="s">
        <v>1218</v>
      </c>
      <c r="F6979">
        <v>13469</v>
      </c>
      <c r="G6979" t="s">
        <v>600</v>
      </c>
      <c r="H6979">
        <v>668.25</v>
      </c>
      <c r="I6979">
        <v>51.12</v>
      </c>
      <c r="J6979" s="8">
        <v>41004</v>
      </c>
      <c r="K6979" t="s">
        <v>148</v>
      </c>
      <c r="L6979" t="s">
        <v>151</v>
      </c>
      <c r="O6979" s="100">
        <v>2012</v>
      </c>
    </row>
    <row r="6980" spans="1:15" x14ac:dyDescent="0.25">
      <c r="A6980">
        <v>11</v>
      </c>
      <c r="B6980" t="s">
        <v>1206</v>
      </c>
      <c r="C6980">
        <v>14</v>
      </c>
      <c r="D6980" t="s">
        <v>172</v>
      </c>
      <c r="E6980" t="s">
        <v>1392</v>
      </c>
      <c r="F6980">
        <v>13605</v>
      </c>
      <c r="G6980" t="s">
        <v>307</v>
      </c>
      <c r="H6980">
        <v>667.5</v>
      </c>
      <c r="I6980">
        <v>96.44</v>
      </c>
      <c r="J6980" s="8">
        <v>41004</v>
      </c>
      <c r="K6980" t="s">
        <v>148</v>
      </c>
      <c r="L6980" t="s">
        <v>149</v>
      </c>
      <c r="O6980" s="100">
        <v>2012</v>
      </c>
    </row>
    <row r="6981" spans="1:15" x14ac:dyDescent="0.25">
      <c r="A6981">
        <v>11</v>
      </c>
      <c r="B6981" t="s">
        <v>1206</v>
      </c>
      <c r="C6981">
        <v>14</v>
      </c>
      <c r="D6981" t="s">
        <v>172</v>
      </c>
      <c r="E6981" t="s">
        <v>1214</v>
      </c>
      <c r="F6981">
        <v>13520</v>
      </c>
      <c r="G6981" t="s">
        <v>452</v>
      </c>
      <c r="H6981" s="101">
        <v>3511.16</v>
      </c>
      <c r="I6981">
        <v>268.60000000000002</v>
      </c>
      <c r="J6981" s="8">
        <v>41004</v>
      </c>
      <c r="K6981" t="s">
        <v>148</v>
      </c>
      <c r="L6981" t="s">
        <v>151</v>
      </c>
      <c r="O6981" s="100">
        <v>2012</v>
      </c>
    </row>
    <row r="6982" spans="1:15" x14ac:dyDescent="0.25">
      <c r="A6982">
        <v>11</v>
      </c>
      <c r="B6982" t="s">
        <v>1206</v>
      </c>
      <c r="C6982">
        <v>14</v>
      </c>
      <c r="D6982" t="s">
        <v>172</v>
      </c>
      <c r="E6982" t="s">
        <v>1215</v>
      </c>
      <c r="F6982">
        <v>12133</v>
      </c>
      <c r="G6982" t="s">
        <v>186</v>
      </c>
      <c r="H6982" s="101">
        <v>4255.7700000000004</v>
      </c>
      <c r="I6982">
        <v>325.57</v>
      </c>
      <c r="J6982" s="8">
        <v>41004</v>
      </c>
      <c r="K6982" t="s">
        <v>148</v>
      </c>
      <c r="L6982" t="s">
        <v>151</v>
      </c>
      <c r="O6982" s="100">
        <v>2012</v>
      </c>
    </row>
    <row r="6983" spans="1:15" x14ac:dyDescent="0.25">
      <c r="A6983">
        <v>11</v>
      </c>
      <c r="B6983" t="s">
        <v>1206</v>
      </c>
      <c r="C6983">
        <v>24</v>
      </c>
      <c r="D6983" t="s">
        <v>205</v>
      </c>
      <c r="E6983" t="s">
        <v>1211</v>
      </c>
      <c r="F6983">
        <v>11937</v>
      </c>
      <c r="G6983" t="s">
        <v>750</v>
      </c>
      <c r="H6983" s="101">
        <v>1232.55</v>
      </c>
      <c r="I6983">
        <v>81.27</v>
      </c>
      <c r="J6983" s="8">
        <v>41004</v>
      </c>
      <c r="K6983" t="s">
        <v>148</v>
      </c>
      <c r="L6983" t="s">
        <v>151</v>
      </c>
      <c r="O6983" s="100">
        <v>2012</v>
      </c>
    </row>
    <row r="6984" spans="1:15" x14ac:dyDescent="0.25">
      <c r="A6984">
        <v>11</v>
      </c>
      <c r="B6984" t="s">
        <v>1206</v>
      </c>
      <c r="C6984">
        <v>24</v>
      </c>
      <c r="D6984" t="s">
        <v>205</v>
      </c>
      <c r="E6984" t="s">
        <v>1420</v>
      </c>
      <c r="F6984">
        <v>13625</v>
      </c>
      <c r="G6984" t="s">
        <v>207</v>
      </c>
      <c r="H6984">
        <v>175</v>
      </c>
      <c r="I6984">
        <v>25.29</v>
      </c>
      <c r="J6984" s="8">
        <v>41004</v>
      </c>
      <c r="K6984" t="s">
        <v>148</v>
      </c>
      <c r="L6984" t="s">
        <v>149</v>
      </c>
      <c r="O6984" s="100">
        <v>2012</v>
      </c>
    </row>
    <row r="6985" spans="1:15" x14ac:dyDescent="0.25">
      <c r="A6985">
        <v>11</v>
      </c>
      <c r="B6985" t="s">
        <v>1206</v>
      </c>
      <c r="C6985">
        <v>24</v>
      </c>
      <c r="D6985" t="s">
        <v>205</v>
      </c>
      <c r="E6985" t="s">
        <v>1210</v>
      </c>
      <c r="F6985">
        <v>13382</v>
      </c>
      <c r="G6985" t="s">
        <v>207</v>
      </c>
      <c r="H6985" s="101">
        <v>2188.75</v>
      </c>
      <c r="I6985">
        <v>167.44</v>
      </c>
      <c r="J6985" s="8">
        <v>41004</v>
      </c>
      <c r="K6985" t="s">
        <v>148</v>
      </c>
      <c r="L6985" t="s">
        <v>151</v>
      </c>
      <c r="O6985" s="100">
        <v>2012</v>
      </c>
    </row>
    <row r="6986" spans="1:15" x14ac:dyDescent="0.25">
      <c r="A6986">
        <v>11</v>
      </c>
      <c r="B6986" t="s">
        <v>1206</v>
      </c>
      <c r="C6986">
        <v>24</v>
      </c>
      <c r="D6986" t="s">
        <v>205</v>
      </c>
      <c r="E6986" t="s">
        <v>1217</v>
      </c>
      <c r="F6986">
        <v>13366</v>
      </c>
      <c r="G6986" t="s">
        <v>600</v>
      </c>
      <c r="H6986">
        <v>681.32</v>
      </c>
      <c r="I6986">
        <v>52.12</v>
      </c>
      <c r="J6986" s="8">
        <v>41004</v>
      </c>
      <c r="K6986" t="s">
        <v>148</v>
      </c>
      <c r="L6986" t="s">
        <v>149</v>
      </c>
      <c r="O6986" s="100">
        <v>2012</v>
      </c>
    </row>
    <row r="6987" spans="1:15" x14ac:dyDescent="0.25">
      <c r="A6987">
        <v>11</v>
      </c>
      <c r="B6987" t="s">
        <v>1206</v>
      </c>
      <c r="C6987">
        <v>24</v>
      </c>
      <c r="D6987" t="s">
        <v>205</v>
      </c>
      <c r="E6987" t="s">
        <v>1213</v>
      </c>
      <c r="F6987">
        <v>13370</v>
      </c>
      <c r="G6987" t="s">
        <v>600</v>
      </c>
      <c r="H6987" s="101">
        <v>1423.75</v>
      </c>
      <c r="I6987">
        <v>108.91</v>
      </c>
      <c r="J6987" s="8">
        <v>41004</v>
      </c>
      <c r="K6987" t="s">
        <v>148</v>
      </c>
      <c r="L6987" t="s">
        <v>149</v>
      </c>
      <c r="O6987" s="100">
        <v>2012</v>
      </c>
    </row>
    <row r="6988" spans="1:15" x14ac:dyDescent="0.25">
      <c r="A6988">
        <v>11</v>
      </c>
      <c r="B6988" t="s">
        <v>1206</v>
      </c>
      <c r="C6988">
        <v>24</v>
      </c>
      <c r="D6988" t="s">
        <v>205</v>
      </c>
      <c r="E6988" t="s">
        <v>1391</v>
      </c>
      <c r="F6988">
        <v>13604</v>
      </c>
      <c r="G6988" t="s">
        <v>600</v>
      </c>
      <c r="H6988" s="101">
        <v>1681.25</v>
      </c>
      <c r="I6988">
        <v>242.95</v>
      </c>
      <c r="J6988" s="8">
        <v>41004</v>
      </c>
      <c r="K6988" t="s">
        <v>148</v>
      </c>
      <c r="L6988" t="s">
        <v>149</v>
      </c>
      <c r="O6988" s="100">
        <v>2012</v>
      </c>
    </row>
    <row r="6989" spans="1:15" x14ac:dyDescent="0.25">
      <c r="A6989">
        <v>11</v>
      </c>
      <c r="B6989" t="s">
        <v>1206</v>
      </c>
      <c r="C6989">
        <v>24</v>
      </c>
      <c r="D6989" t="s">
        <v>205</v>
      </c>
      <c r="E6989" t="s">
        <v>1218</v>
      </c>
      <c r="F6989">
        <v>13469</v>
      </c>
      <c r="G6989" t="s">
        <v>600</v>
      </c>
      <c r="H6989" s="101">
        <v>1356.75</v>
      </c>
      <c r="I6989">
        <v>103.79</v>
      </c>
      <c r="J6989" s="8">
        <v>41004</v>
      </c>
      <c r="K6989" t="s">
        <v>148</v>
      </c>
      <c r="L6989" t="s">
        <v>151</v>
      </c>
      <c r="O6989" s="100">
        <v>2012</v>
      </c>
    </row>
    <row r="6990" spans="1:15" x14ac:dyDescent="0.25">
      <c r="A6990">
        <v>11</v>
      </c>
      <c r="B6990" t="s">
        <v>1206</v>
      </c>
      <c r="C6990">
        <v>24</v>
      </c>
      <c r="D6990" t="s">
        <v>205</v>
      </c>
      <c r="E6990" t="s">
        <v>1104</v>
      </c>
      <c r="F6990">
        <v>13130</v>
      </c>
      <c r="G6990" t="s">
        <v>307</v>
      </c>
      <c r="H6990">
        <v>659.34</v>
      </c>
      <c r="I6990">
        <v>50.44</v>
      </c>
      <c r="J6990" s="8">
        <v>41004</v>
      </c>
      <c r="K6990" t="s">
        <v>148</v>
      </c>
      <c r="L6990" t="s">
        <v>149</v>
      </c>
      <c r="O6990" s="100">
        <v>2012</v>
      </c>
    </row>
    <row r="6991" spans="1:15" x14ac:dyDescent="0.25">
      <c r="A6991">
        <v>11</v>
      </c>
      <c r="B6991" t="s">
        <v>1206</v>
      </c>
      <c r="C6991">
        <v>32</v>
      </c>
      <c r="D6991" t="s">
        <v>266</v>
      </c>
      <c r="E6991" t="s">
        <v>1220</v>
      </c>
      <c r="F6991">
        <v>13495</v>
      </c>
      <c r="G6991" t="s">
        <v>268</v>
      </c>
      <c r="H6991" s="101">
        <v>1373.5</v>
      </c>
      <c r="I6991">
        <v>105.08</v>
      </c>
      <c r="J6991" s="8">
        <v>41004</v>
      </c>
      <c r="K6991" t="s">
        <v>148</v>
      </c>
      <c r="L6991" t="s">
        <v>149</v>
      </c>
      <c r="O6991" s="100">
        <v>2012</v>
      </c>
    </row>
    <row r="6992" spans="1:15" x14ac:dyDescent="0.25">
      <c r="A6992">
        <v>11</v>
      </c>
      <c r="B6992" t="s">
        <v>1206</v>
      </c>
      <c r="C6992">
        <v>32</v>
      </c>
      <c r="D6992" t="s">
        <v>266</v>
      </c>
      <c r="E6992" t="s">
        <v>1222</v>
      </c>
      <c r="F6992">
        <v>13371</v>
      </c>
      <c r="G6992" t="s">
        <v>268</v>
      </c>
      <c r="H6992">
        <v>703.12</v>
      </c>
      <c r="I6992">
        <v>53.78</v>
      </c>
      <c r="J6992" s="8">
        <v>41004</v>
      </c>
      <c r="K6992" t="s">
        <v>148</v>
      </c>
      <c r="L6992" t="s">
        <v>149</v>
      </c>
      <c r="O6992" s="100">
        <v>2012</v>
      </c>
    </row>
    <row r="6993" spans="1:15" x14ac:dyDescent="0.25">
      <c r="A6993">
        <v>11</v>
      </c>
      <c r="B6993" t="s">
        <v>1206</v>
      </c>
      <c r="C6993">
        <v>32</v>
      </c>
      <c r="D6993" t="s">
        <v>266</v>
      </c>
      <c r="E6993" t="s">
        <v>1209</v>
      </c>
      <c r="F6993">
        <v>12223</v>
      </c>
      <c r="G6993" t="s">
        <v>268</v>
      </c>
      <c r="H6993" s="101">
        <v>1830.79</v>
      </c>
      <c r="I6993">
        <v>134.22999999999999</v>
      </c>
      <c r="J6993" s="8">
        <v>41004</v>
      </c>
      <c r="K6993" t="s">
        <v>148</v>
      </c>
      <c r="L6993" t="s">
        <v>151</v>
      </c>
      <c r="O6993" s="100">
        <v>2012</v>
      </c>
    </row>
    <row r="6994" spans="1:15" x14ac:dyDescent="0.25">
      <c r="A6994">
        <v>11</v>
      </c>
      <c r="B6994" t="s">
        <v>1206</v>
      </c>
      <c r="C6994">
        <v>32</v>
      </c>
      <c r="D6994" t="s">
        <v>266</v>
      </c>
      <c r="E6994" t="s">
        <v>1374</v>
      </c>
      <c r="F6994">
        <v>13445</v>
      </c>
      <c r="G6994" t="s">
        <v>268</v>
      </c>
      <c r="H6994">
        <v>868.75</v>
      </c>
      <c r="I6994">
        <v>125.53</v>
      </c>
      <c r="J6994" s="8">
        <v>41004</v>
      </c>
      <c r="K6994" t="s">
        <v>148</v>
      </c>
      <c r="L6994" t="s">
        <v>149</v>
      </c>
      <c r="O6994" s="100">
        <v>2012</v>
      </c>
    </row>
    <row r="6995" spans="1:15" x14ac:dyDescent="0.25">
      <c r="A6995">
        <v>11</v>
      </c>
      <c r="B6995" t="s">
        <v>1206</v>
      </c>
      <c r="C6995">
        <v>32</v>
      </c>
      <c r="D6995" t="s">
        <v>266</v>
      </c>
      <c r="E6995" t="s">
        <v>1104</v>
      </c>
      <c r="F6995">
        <v>13130</v>
      </c>
      <c r="G6995" t="s">
        <v>307</v>
      </c>
      <c r="H6995" s="101">
        <v>1338.66</v>
      </c>
      <c r="I6995">
        <v>102.41</v>
      </c>
      <c r="J6995" s="8">
        <v>41004</v>
      </c>
      <c r="K6995" t="s">
        <v>148</v>
      </c>
      <c r="L6995" t="s">
        <v>149</v>
      </c>
      <c r="O6995" s="100">
        <v>2012</v>
      </c>
    </row>
    <row r="6996" spans="1:15" x14ac:dyDescent="0.25">
      <c r="A6996">
        <v>11</v>
      </c>
      <c r="B6996" t="s">
        <v>1206</v>
      </c>
      <c r="C6996">
        <v>72</v>
      </c>
      <c r="D6996" t="s">
        <v>305</v>
      </c>
      <c r="E6996" t="s">
        <v>1220</v>
      </c>
      <c r="F6996">
        <v>13495</v>
      </c>
      <c r="G6996" t="s">
        <v>268</v>
      </c>
      <c r="H6996">
        <v>676.5</v>
      </c>
      <c r="I6996">
        <v>51.75</v>
      </c>
      <c r="J6996" s="8">
        <v>41004</v>
      </c>
      <c r="K6996" t="s">
        <v>148</v>
      </c>
      <c r="L6996" t="s">
        <v>149</v>
      </c>
      <c r="O6996" s="100">
        <v>2012</v>
      </c>
    </row>
    <row r="6997" spans="1:15" x14ac:dyDescent="0.25">
      <c r="A6997">
        <v>11</v>
      </c>
      <c r="B6997" t="s">
        <v>1206</v>
      </c>
      <c r="C6997">
        <v>72</v>
      </c>
      <c r="D6997" t="s">
        <v>305</v>
      </c>
      <c r="E6997" t="s">
        <v>1222</v>
      </c>
      <c r="F6997">
        <v>13371</v>
      </c>
      <c r="G6997" t="s">
        <v>268</v>
      </c>
      <c r="H6997">
        <v>703.13</v>
      </c>
      <c r="I6997">
        <v>53.8</v>
      </c>
      <c r="J6997" s="8">
        <v>41004</v>
      </c>
      <c r="K6997" t="s">
        <v>148</v>
      </c>
      <c r="L6997" t="s">
        <v>149</v>
      </c>
      <c r="O6997" s="100">
        <v>2012</v>
      </c>
    </row>
    <row r="6998" spans="1:15" x14ac:dyDescent="0.25">
      <c r="A6998">
        <v>11</v>
      </c>
      <c r="B6998" t="s">
        <v>1206</v>
      </c>
      <c r="C6998">
        <v>72</v>
      </c>
      <c r="D6998" t="s">
        <v>305</v>
      </c>
      <c r="E6998" t="s">
        <v>1208</v>
      </c>
      <c r="F6998">
        <v>13357</v>
      </c>
      <c r="G6998" t="s">
        <v>268</v>
      </c>
      <c r="H6998" s="101">
        <v>1884.62</v>
      </c>
      <c r="I6998">
        <v>140.12</v>
      </c>
      <c r="J6998" s="8">
        <v>41004</v>
      </c>
      <c r="K6998" t="s">
        <v>148</v>
      </c>
      <c r="L6998" t="s">
        <v>151</v>
      </c>
      <c r="O6998" s="100">
        <v>2012</v>
      </c>
    </row>
    <row r="6999" spans="1:15" x14ac:dyDescent="0.25">
      <c r="A6999">
        <v>11</v>
      </c>
      <c r="B6999" t="s">
        <v>1206</v>
      </c>
      <c r="C6999">
        <v>72</v>
      </c>
      <c r="D6999" t="s">
        <v>305</v>
      </c>
      <c r="E6999" t="s">
        <v>1223</v>
      </c>
      <c r="F6999">
        <v>13556</v>
      </c>
      <c r="G6999" t="s">
        <v>307</v>
      </c>
      <c r="H6999" s="101">
        <v>1668.75</v>
      </c>
      <c r="I6999">
        <v>127.66</v>
      </c>
      <c r="J6999" s="8">
        <v>41004</v>
      </c>
      <c r="K6999" t="s">
        <v>148</v>
      </c>
      <c r="L6999" t="s">
        <v>149</v>
      </c>
      <c r="O6999" s="100">
        <v>2012</v>
      </c>
    </row>
    <row r="7000" spans="1:15" x14ac:dyDescent="0.25">
      <c r="A7000">
        <v>11</v>
      </c>
      <c r="B7000" t="s">
        <v>1206</v>
      </c>
      <c r="C7000">
        <v>72</v>
      </c>
      <c r="D7000" t="s">
        <v>305</v>
      </c>
      <c r="E7000" t="s">
        <v>1392</v>
      </c>
      <c r="F7000">
        <v>13605</v>
      </c>
      <c r="G7000" t="s">
        <v>307</v>
      </c>
      <c r="H7000">
        <v>667.5</v>
      </c>
      <c r="I7000">
        <v>96.44</v>
      </c>
      <c r="J7000" s="8">
        <v>41004</v>
      </c>
      <c r="K7000" t="s">
        <v>148</v>
      </c>
      <c r="L7000" t="s">
        <v>149</v>
      </c>
      <c r="O7000" s="100">
        <v>2012</v>
      </c>
    </row>
    <row r="7001" spans="1:15" x14ac:dyDescent="0.25">
      <c r="A7001">
        <v>11</v>
      </c>
      <c r="B7001" t="s">
        <v>1206</v>
      </c>
      <c r="C7001">
        <v>72</v>
      </c>
      <c r="D7001" t="s">
        <v>305</v>
      </c>
      <c r="E7001" t="s">
        <v>1228</v>
      </c>
      <c r="F7001">
        <v>12125</v>
      </c>
      <c r="G7001" t="s">
        <v>342</v>
      </c>
      <c r="H7001">
        <v>686.33</v>
      </c>
      <c r="I7001">
        <v>50.45</v>
      </c>
      <c r="J7001" s="8">
        <v>41004</v>
      </c>
      <c r="K7001" t="s">
        <v>148</v>
      </c>
      <c r="L7001" t="s">
        <v>151</v>
      </c>
      <c r="O7001" s="100">
        <v>2012</v>
      </c>
    </row>
    <row r="7002" spans="1:15" x14ac:dyDescent="0.25">
      <c r="A7002">
        <v>11</v>
      </c>
      <c r="B7002" t="s">
        <v>1206</v>
      </c>
      <c r="C7002">
        <v>75</v>
      </c>
      <c r="D7002" t="s">
        <v>334</v>
      </c>
      <c r="E7002" t="s">
        <v>1375</v>
      </c>
      <c r="F7002">
        <v>13594</v>
      </c>
      <c r="G7002" t="s">
        <v>336</v>
      </c>
      <c r="H7002">
        <v>304</v>
      </c>
      <c r="I7002">
        <v>43.93</v>
      </c>
      <c r="J7002" s="8">
        <v>41004</v>
      </c>
      <c r="K7002" t="s">
        <v>148</v>
      </c>
      <c r="L7002" t="s">
        <v>190</v>
      </c>
      <c r="O7002" s="100">
        <v>2012</v>
      </c>
    </row>
    <row r="7003" spans="1:15" x14ac:dyDescent="0.25">
      <c r="A7003">
        <v>11</v>
      </c>
      <c r="B7003" t="s">
        <v>1206</v>
      </c>
      <c r="C7003">
        <v>75</v>
      </c>
      <c r="D7003" t="s">
        <v>334</v>
      </c>
      <c r="E7003" t="s">
        <v>1376</v>
      </c>
      <c r="F7003">
        <v>13595</v>
      </c>
      <c r="G7003" t="s">
        <v>336</v>
      </c>
      <c r="H7003">
        <v>332.5</v>
      </c>
      <c r="I7003">
        <v>48.06</v>
      </c>
      <c r="J7003" s="8">
        <v>41004</v>
      </c>
      <c r="K7003" t="s">
        <v>148</v>
      </c>
      <c r="L7003" t="s">
        <v>190</v>
      </c>
      <c r="O7003" s="100">
        <v>2012</v>
      </c>
    </row>
    <row r="7004" spans="1:15" x14ac:dyDescent="0.25">
      <c r="A7004">
        <v>11</v>
      </c>
      <c r="B7004" t="s">
        <v>1206</v>
      </c>
      <c r="C7004">
        <v>80</v>
      </c>
      <c r="D7004" t="s">
        <v>348</v>
      </c>
      <c r="E7004" t="s">
        <v>1224</v>
      </c>
      <c r="F7004">
        <v>12885</v>
      </c>
      <c r="G7004" t="s">
        <v>174</v>
      </c>
      <c r="H7004" s="101">
        <v>1839.4</v>
      </c>
      <c r="I7004">
        <v>140.71</v>
      </c>
      <c r="J7004" s="8">
        <v>41004</v>
      </c>
      <c r="K7004" t="s">
        <v>148</v>
      </c>
      <c r="L7004" t="s">
        <v>151</v>
      </c>
      <c r="O7004" s="100">
        <v>2012</v>
      </c>
    </row>
    <row r="7005" spans="1:15" x14ac:dyDescent="0.25">
      <c r="A7005">
        <v>11</v>
      </c>
      <c r="B7005" t="s">
        <v>1206</v>
      </c>
      <c r="C7005">
        <v>80</v>
      </c>
      <c r="D7005" t="s">
        <v>348</v>
      </c>
      <c r="E7005" t="s">
        <v>1225</v>
      </c>
      <c r="F7005">
        <v>10426</v>
      </c>
      <c r="G7005" t="s">
        <v>352</v>
      </c>
      <c r="H7005" s="101">
        <v>4484.62</v>
      </c>
      <c r="I7005">
        <v>336.87</v>
      </c>
      <c r="J7005" s="8">
        <v>41004</v>
      </c>
      <c r="K7005" t="s">
        <v>148</v>
      </c>
      <c r="L7005" t="s">
        <v>151</v>
      </c>
      <c r="O7005" s="100">
        <v>2012</v>
      </c>
    </row>
    <row r="7006" spans="1:15" x14ac:dyDescent="0.25">
      <c r="A7006">
        <v>11</v>
      </c>
      <c r="B7006" t="s">
        <v>1206</v>
      </c>
      <c r="C7006">
        <v>80</v>
      </c>
      <c r="D7006" t="s">
        <v>348</v>
      </c>
      <c r="E7006" t="s">
        <v>1226</v>
      </c>
      <c r="F7006">
        <v>13444</v>
      </c>
      <c r="G7006" t="s">
        <v>354</v>
      </c>
      <c r="H7006">
        <v>988.8</v>
      </c>
      <c r="I7006">
        <v>133.62</v>
      </c>
      <c r="J7006" s="8">
        <v>41004</v>
      </c>
      <c r="K7006" t="s">
        <v>148</v>
      </c>
      <c r="L7006" t="s">
        <v>151</v>
      </c>
      <c r="O7006" s="100">
        <v>2012</v>
      </c>
    </row>
    <row r="7007" spans="1:15" x14ac:dyDescent="0.25">
      <c r="A7007">
        <v>11</v>
      </c>
      <c r="B7007" t="s">
        <v>1206</v>
      </c>
      <c r="C7007">
        <v>80</v>
      </c>
      <c r="D7007" t="s">
        <v>348</v>
      </c>
      <c r="E7007" t="s">
        <v>1227</v>
      </c>
      <c r="F7007">
        <v>13307</v>
      </c>
      <c r="G7007" t="s">
        <v>354</v>
      </c>
      <c r="H7007">
        <v>988.8</v>
      </c>
      <c r="I7007">
        <v>133.62</v>
      </c>
      <c r="J7007" s="8">
        <v>41004</v>
      </c>
      <c r="K7007" t="s">
        <v>148</v>
      </c>
      <c r="L7007" t="s">
        <v>151</v>
      </c>
      <c r="O7007" s="100">
        <v>2012</v>
      </c>
    </row>
    <row r="7008" spans="1:15" x14ac:dyDescent="0.25">
      <c r="A7008">
        <v>11</v>
      </c>
      <c r="B7008" t="s">
        <v>1206</v>
      </c>
      <c r="C7008">
        <v>80</v>
      </c>
      <c r="D7008" t="s">
        <v>348</v>
      </c>
      <c r="E7008" t="s">
        <v>1228</v>
      </c>
      <c r="F7008">
        <v>12125</v>
      </c>
      <c r="G7008" t="s">
        <v>342</v>
      </c>
      <c r="H7008" s="101">
        <v>1393.47</v>
      </c>
      <c r="I7008">
        <v>102.45</v>
      </c>
      <c r="J7008" s="8">
        <v>41004</v>
      </c>
      <c r="K7008" t="s">
        <v>148</v>
      </c>
      <c r="L7008" t="s">
        <v>151</v>
      </c>
      <c r="O7008" s="100">
        <v>2012</v>
      </c>
    </row>
    <row r="7009" spans="1:15" x14ac:dyDescent="0.25">
      <c r="A7009">
        <v>11</v>
      </c>
      <c r="B7009" t="s">
        <v>1206</v>
      </c>
      <c r="C7009">
        <v>82</v>
      </c>
      <c r="D7009" t="s">
        <v>364</v>
      </c>
      <c r="E7009" t="s">
        <v>1229</v>
      </c>
      <c r="F7009">
        <v>13501</v>
      </c>
      <c r="G7009" t="s">
        <v>366</v>
      </c>
      <c r="H7009" s="101">
        <v>1994.49</v>
      </c>
      <c r="I7009">
        <v>146.5</v>
      </c>
      <c r="J7009" s="8">
        <v>41004</v>
      </c>
      <c r="K7009" t="s">
        <v>148</v>
      </c>
      <c r="L7009" t="s">
        <v>151</v>
      </c>
      <c r="O7009" s="100">
        <v>2012</v>
      </c>
    </row>
    <row r="7010" spans="1:15" x14ac:dyDescent="0.25">
      <c r="A7010">
        <v>11</v>
      </c>
      <c r="B7010" t="s">
        <v>1206</v>
      </c>
      <c r="C7010">
        <v>82</v>
      </c>
      <c r="D7010" t="s">
        <v>364</v>
      </c>
      <c r="E7010" t="s">
        <v>1230</v>
      </c>
      <c r="F7010">
        <v>12386</v>
      </c>
      <c r="G7010" t="s">
        <v>366</v>
      </c>
      <c r="H7010" s="101">
        <v>2405</v>
      </c>
      <c r="I7010">
        <v>183.13</v>
      </c>
      <c r="J7010" s="8">
        <v>41004</v>
      </c>
      <c r="K7010" t="s">
        <v>148</v>
      </c>
      <c r="L7010" t="s">
        <v>151</v>
      </c>
      <c r="O7010" s="100">
        <v>2012</v>
      </c>
    </row>
    <row r="7011" spans="1:15" x14ac:dyDescent="0.25">
      <c r="A7011">
        <v>11</v>
      </c>
      <c r="B7011" t="s">
        <v>1206</v>
      </c>
      <c r="C7011">
        <v>82</v>
      </c>
      <c r="D7011" t="s">
        <v>364</v>
      </c>
      <c r="E7011" t="s">
        <v>1231</v>
      </c>
      <c r="F7011">
        <v>12342</v>
      </c>
      <c r="G7011" t="s">
        <v>366</v>
      </c>
      <c r="H7011" s="101">
        <v>1943.97</v>
      </c>
      <c r="I7011">
        <v>148.72</v>
      </c>
      <c r="J7011" s="8">
        <v>41004</v>
      </c>
      <c r="K7011" t="s">
        <v>148</v>
      </c>
      <c r="L7011" t="s">
        <v>151</v>
      </c>
      <c r="O7011" s="100">
        <v>2012</v>
      </c>
    </row>
    <row r="7012" spans="1:15" x14ac:dyDescent="0.25">
      <c r="A7012">
        <v>11</v>
      </c>
      <c r="B7012" t="s">
        <v>1206</v>
      </c>
      <c r="C7012">
        <v>82</v>
      </c>
      <c r="D7012" t="s">
        <v>364</v>
      </c>
      <c r="E7012" t="s">
        <v>1233</v>
      </c>
      <c r="F7012">
        <v>11839</v>
      </c>
      <c r="G7012" t="s">
        <v>1280</v>
      </c>
      <c r="H7012" s="101">
        <v>3730.77</v>
      </c>
      <c r="I7012">
        <v>242.69</v>
      </c>
      <c r="J7012" s="8">
        <v>41004</v>
      </c>
      <c r="K7012" t="s">
        <v>148</v>
      </c>
      <c r="L7012" t="s">
        <v>151</v>
      </c>
      <c r="O7012" s="100">
        <v>2012</v>
      </c>
    </row>
    <row r="7013" spans="1:15" x14ac:dyDescent="0.25">
      <c r="A7013">
        <v>11</v>
      </c>
      <c r="B7013" t="s">
        <v>1206</v>
      </c>
      <c r="C7013">
        <v>83</v>
      </c>
      <c r="D7013" t="s">
        <v>378</v>
      </c>
      <c r="E7013" t="s">
        <v>1234</v>
      </c>
      <c r="F7013">
        <v>13443</v>
      </c>
      <c r="G7013" t="s">
        <v>380</v>
      </c>
      <c r="H7013" s="101">
        <v>2509.92</v>
      </c>
      <c r="I7013">
        <v>185.54</v>
      </c>
      <c r="J7013" s="8">
        <v>41004</v>
      </c>
      <c r="K7013" t="s">
        <v>148</v>
      </c>
      <c r="L7013" t="s">
        <v>151</v>
      </c>
      <c r="O7013" s="100">
        <v>2012</v>
      </c>
    </row>
    <row r="7014" spans="1:15" x14ac:dyDescent="0.25">
      <c r="A7014">
        <v>11</v>
      </c>
      <c r="B7014" t="s">
        <v>1206</v>
      </c>
      <c r="C7014">
        <v>83</v>
      </c>
      <c r="D7014" t="s">
        <v>378</v>
      </c>
      <c r="E7014" t="s">
        <v>1235</v>
      </c>
      <c r="F7014">
        <v>13500</v>
      </c>
      <c r="G7014" t="s">
        <v>380</v>
      </c>
      <c r="H7014" s="101">
        <v>2450.5</v>
      </c>
      <c r="I7014">
        <v>136.16999999999999</v>
      </c>
      <c r="J7014" s="8">
        <v>41004</v>
      </c>
      <c r="K7014" t="s">
        <v>148</v>
      </c>
      <c r="L7014" t="s">
        <v>151</v>
      </c>
      <c r="O7014" s="100">
        <v>2012</v>
      </c>
    </row>
    <row r="7015" spans="1:15" x14ac:dyDescent="0.25">
      <c r="A7015">
        <v>11</v>
      </c>
      <c r="B7015" t="s">
        <v>1206</v>
      </c>
      <c r="C7015">
        <v>85</v>
      </c>
      <c r="D7015" t="s">
        <v>381</v>
      </c>
      <c r="E7015" t="s">
        <v>1236</v>
      </c>
      <c r="F7015">
        <v>12958</v>
      </c>
      <c r="G7015" t="s">
        <v>383</v>
      </c>
      <c r="H7015" s="101">
        <v>1885.6</v>
      </c>
      <c r="I7015">
        <v>138.43</v>
      </c>
      <c r="J7015" s="8">
        <v>41004</v>
      </c>
      <c r="K7015" t="s">
        <v>148</v>
      </c>
      <c r="L7015" t="s">
        <v>151</v>
      </c>
      <c r="O7015" s="100">
        <v>2012</v>
      </c>
    </row>
    <row r="7016" spans="1:15" x14ac:dyDescent="0.25">
      <c r="A7016">
        <v>11</v>
      </c>
      <c r="B7016" t="s">
        <v>1206</v>
      </c>
      <c r="C7016">
        <v>85</v>
      </c>
      <c r="D7016" t="s">
        <v>381</v>
      </c>
      <c r="E7016" t="s">
        <v>1321</v>
      </c>
      <c r="F7016">
        <v>13568</v>
      </c>
      <c r="G7016" t="s">
        <v>383</v>
      </c>
      <c r="H7016" s="101">
        <v>1600</v>
      </c>
      <c r="I7016">
        <v>122.4</v>
      </c>
      <c r="J7016" s="8">
        <v>41004</v>
      </c>
      <c r="K7016" t="s">
        <v>148</v>
      </c>
      <c r="L7016" t="s">
        <v>151</v>
      </c>
      <c r="O7016" s="100">
        <v>2012</v>
      </c>
    </row>
    <row r="7017" spans="1:15" x14ac:dyDescent="0.25">
      <c r="A7017">
        <v>11</v>
      </c>
      <c r="B7017" t="s">
        <v>1206</v>
      </c>
      <c r="C7017">
        <v>86</v>
      </c>
      <c r="D7017" t="s">
        <v>393</v>
      </c>
      <c r="E7017" t="s">
        <v>1237</v>
      </c>
      <c r="F7017">
        <v>12498</v>
      </c>
      <c r="G7017" t="s">
        <v>400</v>
      </c>
      <c r="H7017" s="101">
        <v>2178.84</v>
      </c>
      <c r="I7017">
        <v>162.62</v>
      </c>
      <c r="J7017" s="8">
        <v>41004</v>
      </c>
      <c r="K7017" t="s">
        <v>148</v>
      </c>
      <c r="L7017" t="s">
        <v>151</v>
      </c>
      <c r="O7017" s="100">
        <v>2012</v>
      </c>
    </row>
    <row r="7018" spans="1:15" x14ac:dyDescent="0.25">
      <c r="A7018">
        <v>11</v>
      </c>
      <c r="B7018" t="s">
        <v>1206</v>
      </c>
      <c r="C7018">
        <v>87</v>
      </c>
      <c r="D7018" t="s">
        <v>403</v>
      </c>
      <c r="E7018" t="s">
        <v>1221</v>
      </c>
      <c r="F7018">
        <v>13470</v>
      </c>
      <c r="G7018" t="s">
        <v>593</v>
      </c>
      <c r="H7018">
        <v>519.75</v>
      </c>
      <c r="I7018">
        <v>39.76</v>
      </c>
      <c r="J7018" s="8">
        <v>41004</v>
      </c>
      <c r="K7018" t="s">
        <v>148</v>
      </c>
      <c r="L7018" t="s">
        <v>443</v>
      </c>
      <c r="O7018" s="100">
        <v>2012</v>
      </c>
    </row>
    <row r="7019" spans="1:15" x14ac:dyDescent="0.25">
      <c r="A7019">
        <v>11</v>
      </c>
      <c r="B7019" t="s">
        <v>1206</v>
      </c>
      <c r="C7019">
        <v>92</v>
      </c>
      <c r="D7019" t="s">
        <v>407</v>
      </c>
      <c r="E7019" t="s">
        <v>1238</v>
      </c>
      <c r="F7019">
        <v>13319</v>
      </c>
      <c r="G7019" t="s">
        <v>411</v>
      </c>
      <c r="H7019" s="101">
        <v>1678.9</v>
      </c>
      <c r="I7019">
        <v>123.46</v>
      </c>
      <c r="J7019" s="8">
        <v>41004</v>
      </c>
      <c r="K7019" t="s">
        <v>148</v>
      </c>
      <c r="L7019" t="s">
        <v>151</v>
      </c>
      <c r="O7019" s="100">
        <v>2012</v>
      </c>
    </row>
    <row r="7020" spans="1:15" x14ac:dyDescent="0.25">
      <c r="A7020">
        <v>11</v>
      </c>
      <c r="B7020" t="s">
        <v>1206</v>
      </c>
      <c r="C7020">
        <v>92</v>
      </c>
      <c r="D7020" t="s">
        <v>407</v>
      </c>
      <c r="E7020" t="s">
        <v>1239</v>
      </c>
      <c r="F7020">
        <v>13494</v>
      </c>
      <c r="G7020" t="s">
        <v>411</v>
      </c>
      <c r="H7020" s="101">
        <v>1897.78</v>
      </c>
      <c r="I7020">
        <v>141.13</v>
      </c>
      <c r="J7020" s="8">
        <v>41004</v>
      </c>
      <c r="K7020" t="s">
        <v>148</v>
      </c>
      <c r="L7020" t="s">
        <v>151</v>
      </c>
      <c r="O7020" s="100">
        <v>2012</v>
      </c>
    </row>
    <row r="7021" spans="1:15" x14ac:dyDescent="0.25">
      <c r="A7021">
        <v>11</v>
      </c>
      <c r="B7021" t="s">
        <v>1206</v>
      </c>
      <c r="C7021">
        <v>93</v>
      </c>
      <c r="D7021" t="s">
        <v>418</v>
      </c>
      <c r="E7021" t="s">
        <v>1240</v>
      </c>
      <c r="F7021">
        <v>11846</v>
      </c>
      <c r="G7021" t="s">
        <v>584</v>
      </c>
      <c r="H7021" s="101">
        <v>2500</v>
      </c>
      <c r="I7021">
        <v>185.04</v>
      </c>
      <c r="J7021" s="8">
        <v>41004</v>
      </c>
      <c r="K7021" t="s">
        <v>148</v>
      </c>
      <c r="L7021" t="s">
        <v>151</v>
      </c>
      <c r="O7021" s="100">
        <v>2012</v>
      </c>
    </row>
    <row r="7022" spans="1:15" x14ac:dyDescent="0.25">
      <c r="A7022">
        <v>11</v>
      </c>
      <c r="B7022" t="s">
        <v>1206</v>
      </c>
      <c r="C7022">
        <v>93</v>
      </c>
      <c r="D7022" t="s">
        <v>418</v>
      </c>
      <c r="E7022" t="s">
        <v>1221</v>
      </c>
      <c r="F7022">
        <v>13470</v>
      </c>
      <c r="G7022" t="s">
        <v>593</v>
      </c>
      <c r="H7022" s="101">
        <v>1055.25</v>
      </c>
      <c r="I7022">
        <v>80.73</v>
      </c>
      <c r="J7022" s="8">
        <v>41004</v>
      </c>
      <c r="K7022" t="s">
        <v>148</v>
      </c>
      <c r="L7022" t="s">
        <v>443</v>
      </c>
      <c r="O7022" s="100">
        <v>2012</v>
      </c>
    </row>
    <row r="7023" spans="1:15" x14ac:dyDescent="0.25">
      <c r="A7023">
        <v>81</v>
      </c>
      <c r="B7023" t="s">
        <v>1241</v>
      </c>
      <c r="C7023">
        <v>80</v>
      </c>
      <c r="D7023" t="s">
        <v>348</v>
      </c>
      <c r="E7023" t="s">
        <v>1242</v>
      </c>
      <c r="F7023">
        <v>12345</v>
      </c>
      <c r="G7023" t="s">
        <v>174</v>
      </c>
      <c r="H7023" s="101">
        <v>1372.75</v>
      </c>
      <c r="I7023">
        <v>94.98</v>
      </c>
      <c r="J7023" s="8">
        <v>41004</v>
      </c>
      <c r="K7023" t="s">
        <v>148</v>
      </c>
      <c r="L7023" t="s">
        <v>151</v>
      </c>
      <c r="O7023" s="100">
        <v>2012</v>
      </c>
    </row>
    <row r="7024" spans="1:15" x14ac:dyDescent="0.25">
      <c r="A7024">
        <v>81</v>
      </c>
      <c r="B7024" t="s">
        <v>1241</v>
      </c>
      <c r="C7024">
        <v>80</v>
      </c>
      <c r="D7024" t="s">
        <v>348</v>
      </c>
      <c r="E7024" t="s">
        <v>1243</v>
      </c>
      <c r="F7024">
        <v>13111</v>
      </c>
      <c r="G7024" t="s">
        <v>1244</v>
      </c>
      <c r="H7024" s="101">
        <v>4240.3999999999996</v>
      </c>
      <c r="I7024">
        <v>300.14999999999998</v>
      </c>
      <c r="J7024" s="8">
        <v>41004</v>
      </c>
      <c r="K7024" t="s">
        <v>148</v>
      </c>
      <c r="L7024" t="s">
        <v>151</v>
      </c>
      <c r="O7024" s="100">
        <v>2012</v>
      </c>
    </row>
    <row r="7025" spans="1:15" x14ac:dyDescent="0.25">
      <c r="A7025">
        <v>81</v>
      </c>
      <c r="B7025" t="s">
        <v>1241</v>
      </c>
      <c r="C7025">
        <v>82</v>
      </c>
      <c r="D7025" t="s">
        <v>364</v>
      </c>
      <c r="E7025" t="s">
        <v>1245</v>
      </c>
      <c r="F7025">
        <v>13234</v>
      </c>
      <c r="G7025" t="s">
        <v>366</v>
      </c>
      <c r="H7025" s="101">
        <v>2310.46</v>
      </c>
      <c r="I7025">
        <v>170.08</v>
      </c>
      <c r="J7025" s="8">
        <v>41004</v>
      </c>
      <c r="K7025" t="s">
        <v>148</v>
      </c>
      <c r="L7025" t="s">
        <v>151</v>
      </c>
      <c r="O7025" s="100">
        <v>2012</v>
      </c>
    </row>
    <row r="7026" spans="1:15" x14ac:dyDescent="0.25">
      <c r="A7026">
        <v>81</v>
      </c>
      <c r="B7026" t="s">
        <v>1241</v>
      </c>
      <c r="C7026">
        <v>82</v>
      </c>
      <c r="D7026" t="s">
        <v>364</v>
      </c>
      <c r="E7026" t="s">
        <v>1246</v>
      </c>
      <c r="F7026">
        <v>13240</v>
      </c>
      <c r="G7026" t="s">
        <v>366</v>
      </c>
      <c r="H7026" s="101">
        <v>2350.0300000000002</v>
      </c>
      <c r="I7026">
        <v>179.78</v>
      </c>
      <c r="J7026" s="8">
        <v>41004</v>
      </c>
      <c r="K7026" t="s">
        <v>148</v>
      </c>
      <c r="L7026" t="s">
        <v>151</v>
      </c>
      <c r="O7026" s="100">
        <v>2012</v>
      </c>
    </row>
    <row r="7027" spans="1:15" x14ac:dyDescent="0.25">
      <c r="A7027">
        <v>81</v>
      </c>
      <c r="B7027" t="s">
        <v>1241</v>
      </c>
      <c r="C7027">
        <v>82</v>
      </c>
      <c r="D7027" t="s">
        <v>364</v>
      </c>
      <c r="E7027" t="s">
        <v>1247</v>
      </c>
      <c r="F7027">
        <v>13448</v>
      </c>
      <c r="G7027" t="s">
        <v>366</v>
      </c>
      <c r="H7027" s="101">
        <v>2177.5</v>
      </c>
      <c r="I7027">
        <v>162.46</v>
      </c>
      <c r="J7027" s="8">
        <v>41004</v>
      </c>
      <c r="K7027" t="s">
        <v>148</v>
      </c>
      <c r="L7027" t="s">
        <v>151</v>
      </c>
      <c r="O7027" s="100">
        <v>2012</v>
      </c>
    </row>
    <row r="7028" spans="1:15" x14ac:dyDescent="0.25">
      <c r="A7028">
        <v>81</v>
      </c>
      <c r="B7028" t="s">
        <v>1241</v>
      </c>
      <c r="C7028">
        <v>82</v>
      </c>
      <c r="D7028" t="s">
        <v>364</v>
      </c>
      <c r="E7028" t="s">
        <v>1415</v>
      </c>
      <c r="F7028">
        <v>13610</v>
      </c>
      <c r="G7028" t="s">
        <v>366</v>
      </c>
      <c r="H7028" s="101">
        <v>1985.91</v>
      </c>
      <c r="I7028">
        <v>286.98</v>
      </c>
      <c r="J7028" s="8">
        <v>41004</v>
      </c>
      <c r="K7028" t="s">
        <v>148</v>
      </c>
      <c r="L7028" t="s">
        <v>151</v>
      </c>
      <c r="O7028" s="100">
        <v>2012</v>
      </c>
    </row>
    <row r="7029" spans="1:15" x14ac:dyDescent="0.25">
      <c r="A7029">
        <v>81</v>
      </c>
      <c r="B7029" t="s">
        <v>1241</v>
      </c>
      <c r="C7029">
        <v>82</v>
      </c>
      <c r="D7029" t="s">
        <v>364</v>
      </c>
      <c r="E7029" t="s">
        <v>1251</v>
      </c>
      <c r="F7029">
        <v>13232</v>
      </c>
      <c r="G7029" t="s">
        <v>366</v>
      </c>
      <c r="H7029" s="101">
        <v>2307.0300000000002</v>
      </c>
      <c r="I7029">
        <v>165.7</v>
      </c>
      <c r="J7029" s="8">
        <v>41004</v>
      </c>
      <c r="K7029" t="s">
        <v>148</v>
      </c>
      <c r="L7029" t="s">
        <v>151</v>
      </c>
      <c r="O7029" s="100">
        <v>2012</v>
      </c>
    </row>
    <row r="7030" spans="1:15" x14ac:dyDescent="0.25">
      <c r="A7030">
        <v>81</v>
      </c>
      <c r="B7030" t="s">
        <v>1241</v>
      </c>
      <c r="C7030">
        <v>82</v>
      </c>
      <c r="D7030" t="s">
        <v>364</v>
      </c>
      <c r="E7030" t="s">
        <v>1253</v>
      </c>
      <c r="F7030">
        <v>13242</v>
      </c>
      <c r="G7030" t="s">
        <v>366</v>
      </c>
      <c r="H7030" s="101">
        <v>2314.0300000000002</v>
      </c>
      <c r="I7030">
        <v>176.79</v>
      </c>
      <c r="J7030" s="8">
        <v>41004</v>
      </c>
      <c r="K7030" t="s">
        <v>148</v>
      </c>
      <c r="L7030" t="s">
        <v>151</v>
      </c>
      <c r="O7030" s="100">
        <v>2012</v>
      </c>
    </row>
    <row r="7031" spans="1:15" x14ac:dyDescent="0.25">
      <c r="A7031">
        <v>81</v>
      </c>
      <c r="B7031" t="s">
        <v>1241</v>
      </c>
      <c r="C7031">
        <v>82</v>
      </c>
      <c r="D7031" t="s">
        <v>364</v>
      </c>
      <c r="E7031" t="s">
        <v>1254</v>
      </c>
      <c r="F7031">
        <v>13289</v>
      </c>
      <c r="G7031" t="s">
        <v>366</v>
      </c>
      <c r="H7031" s="101">
        <v>2307.0300000000002</v>
      </c>
      <c r="I7031">
        <v>172.43</v>
      </c>
      <c r="J7031" s="8">
        <v>41004</v>
      </c>
      <c r="K7031" t="s">
        <v>148</v>
      </c>
      <c r="L7031" t="s">
        <v>151</v>
      </c>
      <c r="O7031" s="100">
        <v>2012</v>
      </c>
    </row>
    <row r="7032" spans="1:15" x14ac:dyDescent="0.25">
      <c r="A7032">
        <v>81</v>
      </c>
      <c r="B7032" t="s">
        <v>1241</v>
      </c>
      <c r="C7032">
        <v>82</v>
      </c>
      <c r="D7032" t="s">
        <v>364</v>
      </c>
      <c r="E7032" t="s">
        <v>1393</v>
      </c>
      <c r="F7032">
        <v>13600</v>
      </c>
      <c r="G7032" t="s">
        <v>1256</v>
      </c>
      <c r="H7032" s="101">
        <v>1280</v>
      </c>
      <c r="I7032">
        <v>184.96</v>
      </c>
      <c r="J7032" s="8">
        <v>41004</v>
      </c>
      <c r="K7032" t="s">
        <v>148</v>
      </c>
      <c r="L7032" t="s">
        <v>151</v>
      </c>
      <c r="O7032" s="100">
        <v>2012</v>
      </c>
    </row>
    <row r="7033" spans="1:15" x14ac:dyDescent="0.25">
      <c r="A7033">
        <v>81</v>
      </c>
      <c r="B7033" t="s">
        <v>1241</v>
      </c>
      <c r="C7033">
        <v>82</v>
      </c>
      <c r="D7033" t="s">
        <v>364</v>
      </c>
      <c r="E7033" t="s">
        <v>1255</v>
      </c>
      <c r="F7033">
        <v>13229</v>
      </c>
      <c r="G7033" t="s">
        <v>1256</v>
      </c>
      <c r="H7033" s="101">
        <v>1717.8</v>
      </c>
      <c r="I7033">
        <v>128.56</v>
      </c>
      <c r="J7033" s="8">
        <v>41004</v>
      </c>
      <c r="K7033" t="s">
        <v>148</v>
      </c>
      <c r="L7033" t="s">
        <v>151</v>
      </c>
      <c r="O7033" s="100">
        <v>2012</v>
      </c>
    </row>
    <row r="7034" spans="1:15" x14ac:dyDescent="0.25">
      <c r="A7034">
        <v>81</v>
      </c>
      <c r="B7034" t="s">
        <v>1241</v>
      </c>
      <c r="C7034">
        <v>82</v>
      </c>
      <c r="D7034" t="s">
        <v>364</v>
      </c>
      <c r="E7034" t="s">
        <v>1257</v>
      </c>
      <c r="F7034">
        <v>13447</v>
      </c>
      <c r="G7034" t="s">
        <v>1256</v>
      </c>
      <c r="H7034" s="101">
        <v>1692.8</v>
      </c>
      <c r="I7034">
        <v>122.68</v>
      </c>
      <c r="J7034" s="8">
        <v>41004</v>
      </c>
      <c r="K7034" t="s">
        <v>148</v>
      </c>
      <c r="L7034" t="s">
        <v>151</v>
      </c>
      <c r="O7034" s="100">
        <v>2012</v>
      </c>
    </row>
    <row r="7035" spans="1:15" x14ac:dyDescent="0.25">
      <c r="A7035">
        <v>81</v>
      </c>
      <c r="B7035" t="s">
        <v>1241</v>
      </c>
      <c r="C7035">
        <v>82</v>
      </c>
      <c r="D7035" t="s">
        <v>364</v>
      </c>
      <c r="E7035" t="s">
        <v>1258</v>
      </c>
      <c r="F7035">
        <v>13239</v>
      </c>
      <c r="G7035" t="s">
        <v>1256</v>
      </c>
      <c r="H7035" s="101">
        <v>1692.8</v>
      </c>
      <c r="I7035">
        <v>123.13</v>
      </c>
      <c r="J7035" s="8">
        <v>41004</v>
      </c>
      <c r="K7035" t="s">
        <v>148</v>
      </c>
      <c r="L7035" t="s">
        <v>151</v>
      </c>
      <c r="O7035" s="100">
        <v>2012</v>
      </c>
    </row>
    <row r="7036" spans="1:15" x14ac:dyDescent="0.25">
      <c r="A7036">
        <v>81</v>
      </c>
      <c r="B7036" t="s">
        <v>1241</v>
      </c>
      <c r="C7036">
        <v>82</v>
      </c>
      <c r="D7036" t="s">
        <v>364</v>
      </c>
      <c r="E7036" t="s">
        <v>1259</v>
      </c>
      <c r="F7036">
        <v>13545</v>
      </c>
      <c r="G7036" t="s">
        <v>1256</v>
      </c>
      <c r="H7036" s="101">
        <v>1305</v>
      </c>
      <c r="I7036">
        <v>97.19</v>
      </c>
      <c r="J7036" s="8">
        <v>41004</v>
      </c>
      <c r="K7036" t="s">
        <v>148</v>
      </c>
      <c r="L7036" t="s">
        <v>151</v>
      </c>
      <c r="O7036" s="100">
        <v>2012</v>
      </c>
    </row>
    <row r="7037" spans="1:15" x14ac:dyDescent="0.25">
      <c r="A7037">
        <v>81</v>
      </c>
      <c r="B7037" t="s">
        <v>1241</v>
      </c>
      <c r="C7037">
        <v>82</v>
      </c>
      <c r="D7037" t="s">
        <v>364</v>
      </c>
      <c r="E7037" t="s">
        <v>1421</v>
      </c>
      <c r="F7037">
        <v>13623</v>
      </c>
      <c r="G7037" t="s">
        <v>1256</v>
      </c>
      <c r="H7037">
        <v>624</v>
      </c>
      <c r="I7037">
        <v>90.17</v>
      </c>
      <c r="J7037" s="8">
        <v>41004</v>
      </c>
      <c r="K7037" t="s">
        <v>148</v>
      </c>
      <c r="L7037" t="s">
        <v>149</v>
      </c>
      <c r="O7037" s="100">
        <v>2012</v>
      </c>
    </row>
    <row r="7038" spans="1:15" x14ac:dyDescent="0.25">
      <c r="A7038">
        <v>81</v>
      </c>
      <c r="B7038" t="s">
        <v>1241</v>
      </c>
      <c r="C7038">
        <v>82</v>
      </c>
      <c r="D7038" t="s">
        <v>364</v>
      </c>
      <c r="E7038" t="s">
        <v>1260</v>
      </c>
      <c r="F7038">
        <v>13233</v>
      </c>
      <c r="G7038" t="s">
        <v>1256</v>
      </c>
      <c r="H7038" s="101">
        <v>1625.72</v>
      </c>
      <c r="I7038">
        <v>116.48</v>
      </c>
      <c r="J7038" s="8">
        <v>41004</v>
      </c>
      <c r="K7038" t="s">
        <v>148</v>
      </c>
      <c r="L7038" t="s">
        <v>151</v>
      </c>
      <c r="O7038" s="100">
        <v>2012</v>
      </c>
    </row>
    <row r="7039" spans="1:15" x14ac:dyDescent="0.25">
      <c r="A7039">
        <v>81</v>
      </c>
      <c r="B7039" t="s">
        <v>1241</v>
      </c>
      <c r="C7039">
        <v>82</v>
      </c>
      <c r="D7039" t="s">
        <v>364</v>
      </c>
      <c r="E7039" t="s">
        <v>1261</v>
      </c>
      <c r="F7039">
        <v>13243</v>
      </c>
      <c r="G7039" t="s">
        <v>1256</v>
      </c>
      <c r="H7039" s="101">
        <v>1692.8</v>
      </c>
      <c r="I7039">
        <v>129.5</v>
      </c>
      <c r="J7039" s="8">
        <v>41004</v>
      </c>
      <c r="K7039" t="s">
        <v>148</v>
      </c>
      <c r="L7039" t="s">
        <v>151</v>
      </c>
      <c r="O7039" s="100">
        <v>2012</v>
      </c>
    </row>
    <row r="7040" spans="1:15" x14ac:dyDescent="0.25">
      <c r="A7040">
        <v>81</v>
      </c>
      <c r="B7040" t="s">
        <v>1241</v>
      </c>
      <c r="C7040">
        <v>82</v>
      </c>
      <c r="D7040" t="s">
        <v>364</v>
      </c>
      <c r="E7040" t="s">
        <v>1394</v>
      </c>
      <c r="F7040">
        <v>13607</v>
      </c>
      <c r="G7040" t="s">
        <v>1280</v>
      </c>
      <c r="H7040" s="101">
        <v>3153.84</v>
      </c>
      <c r="I7040">
        <v>288.33999999999997</v>
      </c>
      <c r="J7040" s="8">
        <v>41004</v>
      </c>
      <c r="K7040" t="s">
        <v>148</v>
      </c>
      <c r="L7040" t="s">
        <v>151</v>
      </c>
      <c r="O7040" s="100">
        <v>2012</v>
      </c>
    </row>
    <row r="7041" spans="1:15" x14ac:dyDescent="0.25">
      <c r="A7041">
        <v>81</v>
      </c>
      <c r="B7041" t="s">
        <v>1241</v>
      </c>
      <c r="C7041">
        <v>82</v>
      </c>
      <c r="D7041" t="s">
        <v>364</v>
      </c>
      <c r="E7041" t="s">
        <v>1262</v>
      </c>
      <c r="F7041">
        <v>13228</v>
      </c>
      <c r="G7041" t="s">
        <v>1263</v>
      </c>
      <c r="H7041" s="101">
        <v>2523.91</v>
      </c>
      <c r="I7041">
        <v>186.87</v>
      </c>
      <c r="J7041" s="8">
        <v>41004</v>
      </c>
      <c r="K7041" t="s">
        <v>148</v>
      </c>
      <c r="L7041" t="s">
        <v>151</v>
      </c>
      <c r="O7041" s="100">
        <v>2012</v>
      </c>
    </row>
    <row r="7042" spans="1:15" x14ac:dyDescent="0.25">
      <c r="A7042">
        <v>81</v>
      </c>
      <c r="B7042" t="s">
        <v>1241</v>
      </c>
      <c r="C7042">
        <v>96</v>
      </c>
      <c r="D7042" t="s">
        <v>431</v>
      </c>
      <c r="E7042" t="s">
        <v>1264</v>
      </c>
      <c r="F7042">
        <v>13241</v>
      </c>
      <c r="G7042" t="s">
        <v>1265</v>
      </c>
      <c r="H7042" s="101">
        <v>1730.4</v>
      </c>
      <c r="I7042">
        <v>126.04</v>
      </c>
      <c r="J7042" s="8">
        <v>41004</v>
      </c>
      <c r="K7042" t="s">
        <v>148</v>
      </c>
      <c r="L7042" t="s">
        <v>151</v>
      </c>
      <c r="O7042" s="100">
        <v>2012</v>
      </c>
    </row>
    <row r="7043" spans="1:15" x14ac:dyDescent="0.25">
      <c r="A7043">
        <v>81</v>
      </c>
      <c r="B7043" t="s">
        <v>1241</v>
      </c>
      <c r="C7043">
        <v>96</v>
      </c>
      <c r="D7043" t="s">
        <v>431</v>
      </c>
      <c r="E7043" t="s">
        <v>1266</v>
      </c>
      <c r="F7043">
        <v>13543</v>
      </c>
      <c r="G7043" t="s">
        <v>1265</v>
      </c>
      <c r="H7043" s="101">
        <v>1505</v>
      </c>
      <c r="I7043">
        <v>115.13</v>
      </c>
      <c r="J7043" s="8">
        <v>41004</v>
      </c>
      <c r="K7043" t="s">
        <v>148</v>
      </c>
      <c r="L7043" t="s">
        <v>151</v>
      </c>
      <c r="O7043" s="100">
        <v>2012</v>
      </c>
    </row>
    <row r="7044" spans="1:15" x14ac:dyDescent="0.25">
      <c r="A7044">
        <v>1</v>
      </c>
      <c r="B7044" t="s">
        <v>144</v>
      </c>
      <c r="C7044">
        <v>4</v>
      </c>
      <c r="D7044" t="s">
        <v>145</v>
      </c>
      <c r="E7044" t="s">
        <v>146</v>
      </c>
      <c r="F7044">
        <v>13485</v>
      </c>
      <c r="G7044" t="s">
        <v>147</v>
      </c>
      <c r="H7044">
        <v>216</v>
      </c>
      <c r="I7044">
        <v>31.21</v>
      </c>
      <c r="J7044" s="8">
        <v>41018</v>
      </c>
      <c r="K7044" t="s">
        <v>148</v>
      </c>
      <c r="L7044" t="s">
        <v>149</v>
      </c>
      <c r="O7044" s="100">
        <v>2012</v>
      </c>
    </row>
    <row r="7045" spans="1:15" x14ac:dyDescent="0.25">
      <c r="A7045">
        <v>1</v>
      </c>
      <c r="B7045" t="s">
        <v>144</v>
      </c>
      <c r="C7045">
        <v>4</v>
      </c>
      <c r="D7045" t="s">
        <v>145</v>
      </c>
      <c r="E7045" t="s">
        <v>150</v>
      </c>
      <c r="F7045">
        <v>12020</v>
      </c>
      <c r="G7045" t="s">
        <v>147</v>
      </c>
      <c r="H7045" s="101">
        <v>1468.62</v>
      </c>
      <c r="I7045">
        <v>107.37</v>
      </c>
      <c r="J7045" s="8">
        <v>41018</v>
      </c>
      <c r="K7045" t="s">
        <v>148</v>
      </c>
      <c r="L7045" t="s">
        <v>151</v>
      </c>
      <c r="O7045" s="100">
        <v>2012</v>
      </c>
    </row>
    <row r="7046" spans="1:15" x14ac:dyDescent="0.25">
      <c r="A7046">
        <v>1</v>
      </c>
      <c r="B7046" t="s">
        <v>144</v>
      </c>
      <c r="C7046">
        <v>4</v>
      </c>
      <c r="D7046" t="s">
        <v>145</v>
      </c>
      <c r="E7046" t="s">
        <v>152</v>
      </c>
      <c r="F7046">
        <v>12998</v>
      </c>
      <c r="G7046" t="s">
        <v>147</v>
      </c>
      <c r="H7046" s="101">
        <v>1470</v>
      </c>
      <c r="I7046">
        <v>106.37</v>
      </c>
      <c r="J7046" s="8">
        <v>41018</v>
      </c>
      <c r="K7046" t="s">
        <v>148</v>
      </c>
      <c r="L7046" t="s">
        <v>151</v>
      </c>
      <c r="O7046" s="100">
        <v>2012</v>
      </c>
    </row>
    <row r="7047" spans="1:15" x14ac:dyDescent="0.25">
      <c r="A7047">
        <v>1</v>
      </c>
      <c r="B7047" t="s">
        <v>144</v>
      </c>
      <c r="C7047">
        <v>4</v>
      </c>
      <c r="D7047" t="s">
        <v>145</v>
      </c>
      <c r="E7047" t="s">
        <v>153</v>
      </c>
      <c r="F7047">
        <v>13131</v>
      </c>
      <c r="G7047" t="s">
        <v>147</v>
      </c>
      <c r="H7047">
        <v>889.92</v>
      </c>
      <c r="I7047">
        <v>68.08</v>
      </c>
      <c r="J7047" s="8">
        <v>41018</v>
      </c>
      <c r="K7047" t="s">
        <v>148</v>
      </c>
      <c r="L7047" t="s">
        <v>149</v>
      </c>
      <c r="O7047" s="100">
        <v>2012</v>
      </c>
    </row>
    <row r="7048" spans="1:15" x14ac:dyDescent="0.25">
      <c r="A7048">
        <v>1</v>
      </c>
      <c r="B7048" t="s">
        <v>144</v>
      </c>
      <c r="C7048">
        <v>4</v>
      </c>
      <c r="D7048" t="s">
        <v>145</v>
      </c>
      <c r="E7048" t="s">
        <v>154</v>
      </c>
      <c r="F7048">
        <v>9798</v>
      </c>
      <c r="G7048" t="s">
        <v>147</v>
      </c>
      <c r="H7048" s="101">
        <v>1491.57</v>
      </c>
      <c r="I7048">
        <v>108.01</v>
      </c>
      <c r="J7048" s="8">
        <v>41018</v>
      </c>
      <c r="K7048" t="s">
        <v>148</v>
      </c>
      <c r="L7048" t="s">
        <v>151</v>
      </c>
      <c r="O7048" s="100">
        <v>2012</v>
      </c>
    </row>
    <row r="7049" spans="1:15" x14ac:dyDescent="0.25">
      <c r="A7049">
        <v>1</v>
      </c>
      <c r="B7049" t="s">
        <v>144</v>
      </c>
      <c r="C7049">
        <v>4</v>
      </c>
      <c r="D7049" t="s">
        <v>145</v>
      </c>
      <c r="E7049" t="s">
        <v>155</v>
      </c>
      <c r="F7049">
        <v>10810</v>
      </c>
      <c r="G7049" t="s">
        <v>147</v>
      </c>
      <c r="H7049" s="101">
        <v>1526.1</v>
      </c>
      <c r="I7049">
        <v>111.78</v>
      </c>
      <c r="J7049" s="8">
        <v>41018</v>
      </c>
      <c r="K7049" t="s">
        <v>148</v>
      </c>
      <c r="L7049" t="s">
        <v>151</v>
      </c>
      <c r="O7049" s="100">
        <v>2012</v>
      </c>
    </row>
    <row r="7050" spans="1:15" x14ac:dyDescent="0.25">
      <c r="A7050">
        <v>1</v>
      </c>
      <c r="B7050" t="s">
        <v>144</v>
      </c>
      <c r="C7050">
        <v>4</v>
      </c>
      <c r="D7050" t="s">
        <v>145</v>
      </c>
      <c r="E7050" t="s">
        <v>156</v>
      </c>
      <c r="F7050">
        <v>9681</v>
      </c>
      <c r="G7050" t="s">
        <v>147</v>
      </c>
      <c r="H7050">
        <v>888</v>
      </c>
      <c r="I7050">
        <v>128.33000000000001</v>
      </c>
      <c r="J7050" s="8">
        <v>41018</v>
      </c>
      <c r="K7050" t="s">
        <v>148</v>
      </c>
      <c r="L7050" t="s">
        <v>149</v>
      </c>
      <c r="O7050" s="100">
        <v>2012</v>
      </c>
    </row>
    <row r="7051" spans="1:15" x14ac:dyDescent="0.25">
      <c r="A7051">
        <v>1</v>
      </c>
      <c r="B7051" t="s">
        <v>144</v>
      </c>
      <c r="C7051">
        <v>4</v>
      </c>
      <c r="D7051" t="s">
        <v>145</v>
      </c>
      <c r="E7051" t="s">
        <v>1325</v>
      </c>
      <c r="F7051">
        <v>12663</v>
      </c>
      <c r="G7051" t="s">
        <v>147</v>
      </c>
      <c r="H7051" s="101">
        <v>1487.84</v>
      </c>
      <c r="I7051">
        <v>161.07</v>
      </c>
      <c r="J7051" s="8">
        <v>41018</v>
      </c>
      <c r="K7051" t="s">
        <v>879</v>
      </c>
      <c r="L7051" t="s">
        <v>151</v>
      </c>
      <c r="O7051" s="100">
        <v>2012</v>
      </c>
    </row>
    <row r="7052" spans="1:15" x14ac:dyDescent="0.25">
      <c r="A7052">
        <v>1</v>
      </c>
      <c r="B7052" t="s">
        <v>144</v>
      </c>
      <c r="C7052">
        <v>4</v>
      </c>
      <c r="D7052" t="s">
        <v>145</v>
      </c>
      <c r="E7052" t="s">
        <v>157</v>
      </c>
      <c r="F7052">
        <v>12134</v>
      </c>
      <c r="G7052" t="s">
        <v>147</v>
      </c>
      <c r="H7052" s="101">
        <v>1400.39</v>
      </c>
      <c r="I7052">
        <v>103.08</v>
      </c>
      <c r="J7052" s="8">
        <v>41018</v>
      </c>
      <c r="K7052" t="s">
        <v>148</v>
      </c>
      <c r="L7052" t="s">
        <v>151</v>
      </c>
      <c r="O7052" s="100">
        <v>2012</v>
      </c>
    </row>
    <row r="7053" spans="1:15" x14ac:dyDescent="0.25">
      <c r="A7053">
        <v>1</v>
      </c>
      <c r="B7053" t="s">
        <v>144</v>
      </c>
      <c r="C7053">
        <v>4</v>
      </c>
      <c r="D7053" t="s">
        <v>145</v>
      </c>
      <c r="E7053" t="s">
        <v>158</v>
      </c>
      <c r="F7053">
        <v>10669</v>
      </c>
      <c r="G7053" t="s">
        <v>159</v>
      </c>
      <c r="H7053" s="101">
        <v>1621.61</v>
      </c>
      <c r="I7053">
        <v>119.08</v>
      </c>
      <c r="J7053" s="8">
        <v>41018</v>
      </c>
      <c r="K7053" t="s">
        <v>148</v>
      </c>
      <c r="L7053" t="s">
        <v>151</v>
      </c>
      <c r="O7053" s="100">
        <v>2012</v>
      </c>
    </row>
    <row r="7054" spans="1:15" x14ac:dyDescent="0.25">
      <c r="A7054">
        <v>1</v>
      </c>
      <c r="B7054" t="s">
        <v>144</v>
      </c>
      <c r="C7054">
        <v>4</v>
      </c>
      <c r="D7054" t="s">
        <v>145</v>
      </c>
      <c r="E7054" t="s">
        <v>160</v>
      </c>
      <c r="F7054">
        <v>9669</v>
      </c>
      <c r="G7054" t="s">
        <v>161</v>
      </c>
      <c r="H7054">
        <v>836.13</v>
      </c>
      <c r="I7054">
        <v>62.72</v>
      </c>
      <c r="J7054" s="8">
        <v>41018</v>
      </c>
      <c r="K7054" t="s">
        <v>148</v>
      </c>
      <c r="L7054" t="s">
        <v>151</v>
      </c>
      <c r="O7054" s="100">
        <v>2012</v>
      </c>
    </row>
    <row r="7055" spans="1:15" x14ac:dyDescent="0.25">
      <c r="A7055">
        <v>1</v>
      </c>
      <c r="B7055" t="s">
        <v>144</v>
      </c>
      <c r="C7055">
        <v>6</v>
      </c>
      <c r="D7055" t="s">
        <v>162</v>
      </c>
      <c r="E7055" t="s">
        <v>163</v>
      </c>
      <c r="F7055">
        <v>13267</v>
      </c>
      <c r="G7055" t="s">
        <v>164</v>
      </c>
      <c r="H7055" s="101">
        <v>1565.6</v>
      </c>
      <c r="I7055">
        <v>114.42</v>
      </c>
      <c r="J7055" s="8">
        <v>41018</v>
      </c>
      <c r="K7055" t="s">
        <v>148</v>
      </c>
      <c r="L7055" t="s">
        <v>151</v>
      </c>
      <c r="O7055" s="100">
        <v>2012</v>
      </c>
    </row>
    <row r="7056" spans="1:15" x14ac:dyDescent="0.25">
      <c r="A7056">
        <v>1</v>
      </c>
      <c r="B7056" t="s">
        <v>144</v>
      </c>
      <c r="C7056">
        <v>6</v>
      </c>
      <c r="D7056" t="s">
        <v>162</v>
      </c>
      <c r="E7056" t="s">
        <v>165</v>
      </c>
      <c r="F7056">
        <v>12759</v>
      </c>
      <c r="G7056" t="s">
        <v>164</v>
      </c>
      <c r="H7056">
        <v>52.68</v>
      </c>
      <c r="I7056">
        <v>7.62</v>
      </c>
      <c r="J7056" s="8">
        <v>41018</v>
      </c>
      <c r="K7056" t="s">
        <v>148</v>
      </c>
      <c r="L7056" t="s">
        <v>149</v>
      </c>
      <c r="O7056" s="100">
        <v>2012</v>
      </c>
    </row>
    <row r="7057" spans="1:15" x14ac:dyDescent="0.25">
      <c r="A7057">
        <v>1</v>
      </c>
      <c r="B7057" t="s">
        <v>144</v>
      </c>
      <c r="C7057">
        <v>6</v>
      </c>
      <c r="D7057" t="s">
        <v>162</v>
      </c>
      <c r="E7057" t="s">
        <v>166</v>
      </c>
      <c r="F7057">
        <v>13299</v>
      </c>
      <c r="G7057" t="s">
        <v>164</v>
      </c>
      <c r="H7057">
        <v>884</v>
      </c>
      <c r="I7057">
        <v>127.74</v>
      </c>
      <c r="J7057" s="8">
        <v>41018</v>
      </c>
      <c r="K7057" t="s">
        <v>148</v>
      </c>
      <c r="L7057" t="s">
        <v>149</v>
      </c>
      <c r="O7057" s="100">
        <v>2012</v>
      </c>
    </row>
    <row r="7058" spans="1:15" x14ac:dyDescent="0.25">
      <c r="A7058">
        <v>1</v>
      </c>
      <c r="B7058" t="s">
        <v>144</v>
      </c>
      <c r="C7058">
        <v>6</v>
      </c>
      <c r="D7058" t="s">
        <v>162</v>
      </c>
      <c r="E7058" t="s">
        <v>167</v>
      </c>
      <c r="F7058">
        <v>13537</v>
      </c>
      <c r="G7058" t="s">
        <v>164</v>
      </c>
      <c r="H7058">
        <v>420</v>
      </c>
      <c r="I7058">
        <v>60.69</v>
      </c>
      <c r="J7058" s="8">
        <v>41018</v>
      </c>
      <c r="K7058" t="s">
        <v>148</v>
      </c>
      <c r="L7058" t="s">
        <v>149</v>
      </c>
      <c r="O7058" s="100">
        <v>2012</v>
      </c>
    </row>
    <row r="7059" spans="1:15" x14ac:dyDescent="0.25">
      <c r="A7059">
        <v>1</v>
      </c>
      <c r="B7059" t="s">
        <v>144</v>
      </c>
      <c r="C7059">
        <v>6</v>
      </c>
      <c r="D7059" t="s">
        <v>162</v>
      </c>
      <c r="E7059" t="s">
        <v>169</v>
      </c>
      <c r="F7059">
        <v>12698</v>
      </c>
      <c r="G7059" t="s">
        <v>164</v>
      </c>
      <c r="H7059" s="101">
        <v>1470.84</v>
      </c>
      <c r="I7059">
        <v>103.68</v>
      </c>
      <c r="J7059" s="8">
        <v>41018</v>
      </c>
      <c r="K7059" t="s">
        <v>148</v>
      </c>
      <c r="L7059" t="s">
        <v>151</v>
      </c>
      <c r="O7059" s="100">
        <v>2012</v>
      </c>
    </row>
    <row r="7060" spans="1:15" x14ac:dyDescent="0.25">
      <c r="A7060">
        <v>1</v>
      </c>
      <c r="B7060" t="s">
        <v>144</v>
      </c>
      <c r="C7060">
        <v>6</v>
      </c>
      <c r="D7060" t="s">
        <v>162</v>
      </c>
      <c r="E7060" t="s">
        <v>170</v>
      </c>
      <c r="F7060">
        <v>633</v>
      </c>
      <c r="G7060" t="s">
        <v>164</v>
      </c>
      <c r="H7060" s="101">
        <v>2448.5500000000002</v>
      </c>
      <c r="I7060">
        <v>178.63</v>
      </c>
      <c r="J7060" s="8">
        <v>41018</v>
      </c>
      <c r="K7060" t="s">
        <v>148</v>
      </c>
      <c r="L7060" t="s">
        <v>151</v>
      </c>
      <c r="O7060" s="100">
        <v>2012</v>
      </c>
    </row>
    <row r="7061" spans="1:15" x14ac:dyDescent="0.25">
      <c r="A7061">
        <v>1</v>
      </c>
      <c r="B7061" t="s">
        <v>144</v>
      </c>
      <c r="C7061">
        <v>6</v>
      </c>
      <c r="D7061" t="s">
        <v>162</v>
      </c>
      <c r="E7061" t="s">
        <v>171</v>
      </c>
      <c r="F7061">
        <v>11372</v>
      </c>
      <c r="G7061" t="s">
        <v>164</v>
      </c>
      <c r="H7061" s="101">
        <v>1597.15</v>
      </c>
      <c r="I7061">
        <v>110.48</v>
      </c>
      <c r="J7061" s="8">
        <v>41018</v>
      </c>
      <c r="K7061" t="s">
        <v>148</v>
      </c>
      <c r="L7061" t="s">
        <v>151</v>
      </c>
      <c r="O7061" s="100">
        <v>2012</v>
      </c>
    </row>
    <row r="7062" spans="1:15" x14ac:dyDescent="0.25">
      <c r="A7062">
        <v>1</v>
      </c>
      <c r="B7062" t="s">
        <v>144</v>
      </c>
      <c r="C7062">
        <v>14</v>
      </c>
      <c r="D7062" t="s">
        <v>172</v>
      </c>
      <c r="E7062" t="s">
        <v>175</v>
      </c>
      <c r="F7062">
        <v>13201</v>
      </c>
      <c r="G7062" t="s">
        <v>176</v>
      </c>
      <c r="H7062" s="101">
        <v>2394</v>
      </c>
      <c r="I7062">
        <v>183.14</v>
      </c>
      <c r="J7062" s="8">
        <v>41018</v>
      </c>
      <c r="K7062" t="s">
        <v>148</v>
      </c>
      <c r="L7062" t="s">
        <v>151</v>
      </c>
      <c r="O7062" s="100">
        <v>2012</v>
      </c>
    </row>
    <row r="7063" spans="1:15" x14ac:dyDescent="0.25">
      <c r="A7063">
        <v>1</v>
      </c>
      <c r="B7063" t="s">
        <v>144</v>
      </c>
      <c r="C7063">
        <v>14</v>
      </c>
      <c r="D7063" t="s">
        <v>172</v>
      </c>
      <c r="E7063" t="s">
        <v>177</v>
      </c>
      <c r="F7063">
        <v>85</v>
      </c>
      <c r="G7063" t="s">
        <v>176</v>
      </c>
      <c r="H7063" s="101">
        <v>3009.27</v>
      </c>
      <c r="I7063">
        <v>224.12</v>
      </c>
      <c r="J7063" s="8">
        <v>41018</v>
      </c>
      <c r="K7063" t="s">
        <v>148</v>
      </c>
      <c r="L7063" t="s">
        <v>151</v>
      </c>
      <c r="O7063" s="100">
        <v>2012</v>
      </c>
    </row>
    <row r="7064" spans="1:15" x14ac:dyDescent="0.25">
      <c r="A7064">
        <v>1</v>
      </c>
      <c r="B7064" t="s">
        <v>144</v>
      </c>
      <c r="C7064">
        <v>14</v>
      </c>
      <c r="D7064" t="s">
        <v>172</v>
      </c>
      <c r="E7064" t="s">
        <v>178</v>
      </c>
      <c r="F7064">
        <v>12338</v>
      </c>
      <c r="G7064" t="s">
        <v>176</v>
      </c>
      <c r="H7064">
        <v>131.12</v>
      </c>
      <c r="I7064">
        <v>18.95</v>
      </c>
      <c r="J7064" s="8">
        <v>41018</v>
      </c>
      <c r="K7064" t="s">
        <v>148</v>
      </c>
      <c r="L7064" t="s">
        <v>149</v>
      </c>
      <c r="O7064" s="100">
        <v>2012</v>
      </c>
    </row>
    <row r="7065" spans="1:15" x14ac:dyDescent="0.25">
      <c r="A7065">
        <v>1</v>
      </c>
      <c r="B7065" t="s">
        <v>144</v>
      </c>
      <c r="C7065">
        <v>14</v>
      </c>
      <c r="D7065" t="s">
        <v>172</v>
      </c>
      <c r="E7065" t="s">
        <v>179</v>
      </c>
      <c r="F7065">
        <v>11926</v>
      </c>
      <c r="G7065" t="s">
        <v>176</v>
      </c>
      <c r="H7065">
        <v>622.82000000000005</v>
      </c>
      <c r="I7065">
        <v>89.99</v>
      </c>
      <c r="J7065" s="8">
        <v>41018</v>
      </c>
      <c r="K7065" t="s">
        <v>148</v>
      </c>
      <c r="L7065" t="s">
        <v>149</v>
      </c>
      <c r="O7065" s="100">
        <v>2012</v>
      </c>
    </row>
    <row r="7066" spans="1:15" x14ac:dyDescent="0.25">
      <c r="A7066">
        <v>1</v>
      </c>
      <c r="B7066" t="s">
        <v>144</v>
      </c>
      <c r="C7066">
        <v>14</v>
      </c>
      <c r="D7066" t="s">
        <v>172</v>
      </c>
      <c r="E7066" t="s">
        <v>180</v>
      </c>
      <c r="F7066">
        <v>12051</v>
      </c>
      <c r="G7066" t="s">
        <v>181</v>
      </c>
      <c r="H7066" s="101">
        <v>1884.55</v>
      </c>
      <c r="I7066">
        <v>137.69999999999999</v>
      </c>
      <c r="J7066" s="8">
        <v>41018</v>
      </c>
      <c r="K7066" t="s">
        <v>148</v>
      </c>
      <c r="L7066" t="s">
        <v>151</v>
      </c>
      <c r="O7066" s="100">
        <v>2012</v>
      </c>
    </row>
    <row r="7067" spans="1:15" x14ac:dyDescent="0.25">
      <c r="A7067">
        <v>1</v>
      </c>
      <c r="B7067" t="s">
        <v>144</v>
      </c>
      <c r="C7067">
        <v>14</v>
      </c>
      <c r="D7067" t="s">
        <v>172</v>
      </c>
      <c r="E7067" t="s">
        <v>182</v>
      </c>
      <c r="F7067">
        <v>12907</v>
      </c>
      <c r="G7067" t="s">
        <v>181</v>
      </c>
      <c r="H7067" s="101">
        <v>2472</v>
      </c>
      <c r="I7067">
        <v>166.63</v>
      </c>
      <c r="J7067" s="8">
        <v>41018</v>
      </c>
      <c r="K7067" t="s">
        <v>148</v>
      </c>
      <c r="L7067" t="s">
        <v>151</v>
      </c>
      <c r="O7067" s="100">
        <v>2012</v>
      </c>
    </row>
    <row r="7068" spans="1:15" x14ac:dyDescent="0.25">
      <c r="A7068">
        <v>1</v>
      </c>
      <c r="B7068" t="s">
        <v>144</v>
      </c>
      <c r="C7068">
        <v>14</v>
      </c>
      <c r="D7068" t="s">
        <v>172</v>
      </c>
      <c r="E7068" t="s">
        <v>184</v>
      </c>
      <c r="F7068">
        <v>9988</v>
      </c>
      <c r="G7068" t="s">
        <v>181</v>
      </c>
      <c r="H7068" s="101">
        <v>2836.62</v>
      </c>
      <c r="I7068">
        <v>197.58</v>
      </c>
      <c r="J7068" s="8">
        <v>41018</v>
      </c>
      <c r="K7068" t="s">
        <v>148</v>
      </c>
      <c r="L7068" t="s">
        <v>151</v>
      </c>
      <c r="O7068" s="100">
        <v>2012</v>
      </c>
    </row>
    <row r="7069" spans="1:15" x14ac:dyDescent="0.25">
      <c r="A7069">
        <v>1</v>
      </c>
      <c r="B7069" t="s">
        <v>144</v>
      </c>
      <c r="C7069">
        <v>14</v>
      </c>
      <c r="D7069" t="s">
        <v>172</v>
      </c>
      <c r="E7069" t="s">
        <v>185</v>
      </c>
      <c r="F7069">
        <v>4005</v>
      </c>
      <c r="G7069" t="s">
        <v>186</v>
      </c>
      <c r="H7069" s="101">
        <v>4149.22</v>
      </c>
      <c r="I7069">
        <v>310.31</v>
      </c>
      <c r="J7069" s="8">
        <v>41018</v>
      </c>
      <c r="K7069" t="s">
        <v>148</v>
      </c>
      <c r="L7069" t="s">
        <v>151</v>
      </c>
      <c r="O7069" s="100">
        <v>2012</v>
      </c>
    </row>
    <row r="7070" spans="1:15" x14ac:dyDescent="0.25">
      <c r="A7070">
        <v>1</v>
      </c>
      <c r="B7070" t="s">
        <v>144</v>
      </c>
      <c r="C7070">
        <v>22</v>
      </c>
      <c r="D7070" t="s">
        <v>187</v>
      </c>
      <c r="E7070" t="s">
        <v>191</v>
      </c>
      <c r="F7070">
        <v>9520</v>
      </c>
      <c r="G7070" t="s">
        <v>192</v>
      </c>
      <c r="H7070" s="101">
        <v>3861.2</v>
      </c>
      <c r="I7070">
        <v>273.95999999999998</v>
      </c>
      <c r="J7070" s="8">
        <v>41018</v>
      </c>
      <c r="K7070" t="s">
        <v>148</v>
      </c>
      <c r="L7070" t="s">
        <v>151</v>
      </c>
      <c r="O7070" s="100">
        <v>2012</v>
      </c>
    </row>
    <row r="7071" spans="1:15" x14ac:dyDescent="0.25">
      <c r="A7071">
        <v>1</v>
      </c>
      <c r="B7071" t="s">
        <v>144</v>
      </c>
      <c r="C7071">
        <v>22</v>
      </c>
      <c r="D7071" t="s">
        <v>187</v>
      </c>
      <c r="E7071" t="s">
        <v>193</v>
      </c>
      <c r="F7071">
        <v>12738</v>
      </c>
      <c r="G7071" t="s">
        <v>161</v>
      </c>
      <c r="H7071" s="101">
        <v>2500</v>
      </c>
      <c r="I7071">
        <v>164.2</v>
      </c>
      <c r="J7071" s="8">
        <v>41018</v>
      </c>
      <c r="K7071" t="s">
        <v>148</v>
      </c>
      <c r="L7071" t="s">
        <v>151</v>
      </c>
      <c r="O7071" s="100">
        <v>2012</v>
      </c>
    </row>
    <row r="7072" spans="1:15" x14ac:dyDescent="0.25">
      <c r="A7072">
        <v>1</v>
      </c>
      <c r="B7072" t="s">
        <v>144</v>
      </c>
      <c r="C7072">
        <v>22</v>
      </c>
      <c r="D7072" t="s">
        <v>187</v>
      </c>
      <c r="E7072" t="s">
        <v>194</v>
      </c>
      <c r="F7072">
        <v>10951</v>
      </c>
      <c r="G7072" t="s">
        <v>161</v>
      </c>
      <c r="H7072">
        <v>824</v>
      </c>
      <c r="I7072">
        <v>119.07</v>
      </c>
      <c r="J7072" s="8">
        <v>41018</v>
      </c>
      <c r="K7072" t="s">
        <v>148</v>
      </c>
      <c r="L7072" t="s">
        <v>149</v>
      </c>
      <c r="O7072" s="100">
        <v>2012</v>
      </c>
    </row>
    <row r="7073" spans="1:15" x14ac:dyDescent="0.25">
      <c r="A7073">
        <v>1</v>
      </c>
      <c r="B7073" t="s">
        <v>144</v>
      </c>
      <c r="C7073">
        <v>22</v>
      </c>
      <c r="D7073" t="s">
        <v>187</v>
      </c>
      <c r="E7073" t="s">
        <v>195</v>
      </c>
      <c r="F7073">
        <v>10662</v>
      </c>
      <c r="G7073" t="s">
        <v>161</v>
      </c>
      <c r="H7073" s="101">
        <v>2756.72</v>
      </c>
      <c r="I7073">
        <v>206.48</v>
      </c>
      <c r="J7073" s="8">
        <v>41018</v>
      </c>
      <c r="K7073" t="s">
        <v>148</v>
      </c>
      <c r="L7073" t="s">
        <v>151</v>
      </c>
      <c r="O7073" s="100">
        <v>2012</v>
      </c>
    </row>
    <row r="7074" spans="1:15" x14ac:dyDescent="0.25">
      <c r="A7074">
        <v>1</v>
      </c>
      <c r="B7074" t="s">
        <v>144</v>
      </c>
      <c r="C7074">
        <v>22</v>
      </c>
      <c r="D7074" t="s">
        <v>187</v>
      </c>
      <c r="E7074" t="s">
        <v>196</v>
      </c>
      <c r="F7074">
        <v>9643</v>
      </c>
      <c r="G7074" t="s">
        <v>161</v>
      </c>
      <c r="H7074" s="101">
        <v>2915.67</v>
      </c>
      <c r="I7074">
        <v>219</v>
      </c>
      <c r="J7074" s="8">
        <v>41018</v>
      </c>
      <c r="K7074" t="s">
        <v>148</v>
      </c>
      <c r="L7074" t="s">
        <v>151</v>
      </c>
      <c r="O7074" s="100">
        <v>2012</v>
      </c>
    </row>
    <row r="7075" spans="1:15" x14ac:dyDescent="0.25">
      <c r="A7075">
        <v>1</v>
      </c>
      <c r="B7075" t="s">
        <v>144</v>
      </c>
      <c r="C7075">
        <v>22</v>
      </c>
      <c r="D7075" t="s">
        <v>187</v>
      </c>
      <c r="E7075" t="s">
        <v>197</v>
      </c>
      <c r="F7075">
        <v>9517</v>
      </c>
      <c r="G7075" t="s">
        <v>161</v>
      </c>
      <c r="H7075" s="101">
        <v>3023.37</v>
      </c>
      <c r="I7075">
        <v>226.32</v>
      </c>
      <c r="J7075" s="8">
        <v>41018</v>
      </c>
      <c r="K7075" t="s">
        <v>148</v>
      </c>
      <c r="L7075" t="s">
        <v>151</v>
      </c>
      <c r="O7075" s="100">
        <v>2012</v>
      </c>
    </row>
    <row r="7076" spans="1:15" x14ac:dyDescent="0.25">
      <c r="A7076">
        <v>1</v>
      </c>
      <c r="B7076" t="s">
        <v>144</v>
      </c>
      <c r="C7076">
        <v>22</v>
      </c>
      <c r="D7076" t="s">
        <v>187</v>
      </c>
      <c r="E7076" t="s">
        <v>198</v>
      </c>
      <c r="F7076">
        <v>13247</v>
      </c>
      <c r="G7076" t="s">
        <v>161</v>
      </c>
      <c r="H7076">
        <v>323.75</v>
      </c>
      <c r="I7076">
        <v>46.77</v>
      </c>
      <c r="J7076" s="8">
        <v>41018</v>
      </c>
      <c r="K7076" t="s">
        <v>148</v>
      </c>
      <c r="L7076" t="s">
        <v>190</v>
      </c>
      <c r="O7076" s="100">
        <v>2012</v>
      </c>
    </row>
    <row r="7077" spans="1:15" x14ac:dyDescent="0.25">
      <c r="A7077">
        <v>1</v>
      </c>
      <c r="B7077" t="s">
        <v>144</v>
      </c>
      <c r="C7077">
        <v>22</v>
      </c>
      <c r="D7077" t="s">
        <v>187</v>
      </c>
      <c r="E7077" t="s">
        <v>189</v>
      </c>
      <c r="F7077">
        <v>11607</v>
      </c>
      <c r="G7077" t="s">
        <v>161</v>
      </c>
      <c r="H7077" s="101">
        <v>1378.13</v>
      </c>
      <c r="I7077">
        <v>161.76</v>
      </c>
      <c r="J7077" s="8">
        <v>41018</v>
      </c>
      <c r="K7077" t="s">
        <v>148</v>
      </c>
      <c r="L7077" t="s">
        <v>190</v>
      </c>
      <c r="O7077" s="100">
        <v>2012</v>
      </c>
    </row>
    <row r="7078" spans="1:15" x14ac:dyDescent="0.25">
      <c r="A7078">
        <v>1</v>
      </c>
      <c r="B7078" t="s">
        <v>144</v>
      </c>
      <c r="C7078">
        <v>22</v>
      </c>
      <c r="D7078" t="s">
        <v>187</v>
      </c>
      <c r="E7078" t="s">
        <v>160</v>
      </c>
      <c r="F7078">
        <v>9669</v>
      </c>
      <c r="G7078" t="s">
        <v>161</v>
      </c>
      <c r="H7078" s="101">
        <v>2508.38</v>
      </c>
      <c r="I7078">
        <v>188.16</v>
      </c>
      <c r="J7078" s="8">
        <v>41018</v>
      </c>
      <c r="K7078" t="s">
        <v>148</v>
      </c>
      <c r="L7078" t="s">
        <v>151</v>
      </c>
      <c r="O7078" s="100">
        <v>2012</v>
      </c>
    </row>
    <row r="7079" spans="1:15" x14ac:dyDescent="0.25">
      <c r="A7079">
        <v>1</v>
      </c>
      <c r="B7079" t="s">
        <v>144</v>
      </c>
      <c r="C7079">
        <v>22</v>
      </c>
      <c r="D7079" t="s">
        <v>187</v>
      </c>
      <c r="E7079" t="s">
        <v>200</v>
      </c>
      <c r="F7079">
        <v>12395</v>
      </c>
      <c r="G7079" t="s">
        <v>161</v>
      </c>
      <c r="H7079">
        <v>324.54000000000002</v>
      </c>
      <c r="I7079">
        <v>46.9</v>
      </c>
      <c r="J7079" s="8">
        <v>41018</v>
      </c>
      <c r="K7079" t="s">
        <v>148</v>
      </c>
      <c r="L7079" t="s">
        <v>149</v>
      </c>
      <c r="O7079" s="100">
        <v>2012</v>
      </c>
    </row>
    <row r="7080" spans="1:15" x14ac:dyDescent="0.25">
      <c r="A7080">
        <v>1</v>
      </c>
      <c r="B7080" t="s">
        <v>144</v>
      </c>
      <c r="C7080">
        <v>24</v>
      </c>
      <c r="D7080" t="s">
        <v>205</v>
      </c>
      <c r="E7080" t="s">
        <v>206</v>
      </c>
      <c r="F7080">
        <v>13036</v>
      </c>
      <c r="G7080" t="s">
        <v>207</v>
      </c>
      <c r="H7080" s="101">
        <v>1497.6</v>
      </c>
      <c r="I7080">
        <v>105.8</v>
      </c>
      <c r="J7080" s="8">
        <v>41018</v>
      </c>
      <c r="K7080" t="s">
        <v>148</v>
      </c>
      <c r="L7080" t="s">
        <v>151</v>
      </c>
      <c r="O7080" s="100">
        <v>2012</v>
      </c>
    </row>
    <row r="7081" spans="1:15" x14ac:dyDescent="0.25">
      <c r="A7081">
        <v>1</v>
      </c>
      <c r="B7081" t="s">
        <v>144</v>
      </c>
      <c r="C7081">
        <v>24</v>
      </c>
      <c r="D7081" t="s">
        <v>205</v>
      </c>
      <c r="E7081" t="s">
        <v>208</v>
      </c>
      <c r="F7081">
        <v>13272</v>
      </c>
      <c r="G7081" t="s">
        <v>207</v>
      </c>
      <c r="H7081">
        <v>482.04</v>
      </c>
      <c r="I7081">
        <v>69.66</v>
      </c>
      <c r="J7081" s="8">
        <v>41018</v>
      </c>
      <c r="K7081" t="s">
        <v>148</v>
      </c>
      <c r="L7081" t="s">
        <v>149</v>
      </c>
      <c r="O7081" s="100">
        <v>2012</v>
      </c>
    </row>
    <row r="7082" spans="1:15" x14ac:dyDescent="0.25">
      <c r="A7082">
        <v>1</v>
      </c>
      <c r="B7082" t="s">
        <v>144</v>
      </c>
      <c r="C7082">
        <v>24</v>
      </c>
      <c r="D7082" t="s">
        <v>205</v>
      </c>
      <c r="E7082" t="s">
        <v>209</v>
      </c>
      <c r="F7082">
        <v>183</v>
      </c>
      <c r="G7082" t="s">
        <v>207</v>
      </c>
      <c r="H7082" s="101">
        <v>2489.9699999999998</v>
      </c>
      <c r="I7082">
        <v>171.37</v>
      </c>
      <c r="J7082" s="8">
        <v>41018</v>
      </c>
      <c r="K7082" t="s">
        <v>148</v>
      </c>
      <c r="L7082" t="s">
        <v>151</v>
      </c>
      <c r="O7082" s="100">
        <v>2012</v>
      </c>
    </row>
    <row r="7083" spans="1:15" x14ac:dyDescent="0.25">
      <c r="A7083">
        <v>1</v>
      </c>
      <c r="B7083" t="s">
        <v>144</v>
      </c>
      <c r="C7083">
        <v>24</v>
      </c>
      <c r="D7083" t="s">
        <v>205</v>
      </c>
      <c r="E7083" t="s">
        <v>210</v>
      </c>
      <c r="F7083">
        <v>12603</v>
      </c>
      <c r="G7083" t="s">
        <v>207</v>
      </c>
      <c r="H7083" s="101">
        <v>1518.5</v>
      </c>
      <c r="I7083">
        <v>116.17</v>
      </c>
      <c r="J7083" s="8">
        <v>41018</v>
      </c>
      <c r="K7083" t="s">
        <v>148</v>
      </c>
      <c r="L7083" t="s">
        <v>151</v>
      </c>
      <c r="O7083" s="100">
        <v>2012</v>
      </c>
    </row>
    <row r="7084" spans="1:15" x14ac:dyDescent="0.25">
      <c r="A7084">
        <v>1</v>
      </c>
      <c r="B7084" t="s">
        <v>144</v>
      </c>
      <c r="C7084">
        <v>24</v>
      </c>
      <c r="D7084" t="s">
        <v>205</v>
      </c>
      <c r="E7084" t="s">
        <v>212</v>
      </c>
      <c r="F7084">
        <v>12602</v>
      </c>
      <c r="G7084" t="s">
        <v>207</v>
      </c>
      <c r="H7084" s="101">
        <v>1522.5</v>
      </c>
      <c r="I7084">
        <v>110.65</v>
      </c>
      <c r="J7084" s="8">
        <v>41018</v>
      </c>
      <c r="K7084" t="s">
        <v>148</v>
      </c>
      <c r="L7084" t="s">
        <v>151</v>
      </c>
      <c r="O7084" s="100">
        <v>2012</v>
      </c>
    </row>
    <row r="7085" spans="1:15" x14ac:dyDescent="0.25">
      <c r="A7085">
        <v>1</v>
      </c>
      <c r="B7085" t="s">
        <v>144</v>
      </c>
      <c r="C7085">
        <v>24</v>
      </c>
      <c r="D7085" t="s">
        <v>205</v>
      </c>
      <c r="E7085" t="s">
        <v>214</v>
      </c>
      <c r="F7085">
        <v>11379</v>
      </c>
      <c r="G7085" t="s">
        <v>207</v>
      </c>
      <c r="H7085" s="101">
        <v>1660.1</v>
      </c>
      <c r="I7085">
        <v>116.21</v>
      </c>
      <c r="J7085" s="8">
        <v>41018</v>
      </c>
      <c r="K7085" t="s">
        <v>148</v>
      </c>
      <c r="L7085" t="s">
        <v>151</v>
      </c>
      <c r="O7085" s="100">
        <v>2012</v>
      </c>
    </row>
    <row r="7086" spans="1:15" x14ac:dyDescent="0.25">
      <c r="A7086">
        <v>1</v>
      </c>
      <c r="B7086" t="s">
        <v>144</v>
      </c>
      <c r="C7086">
        <v>24</v>
      </c>
      <c r="D7086" t="s">
        <v>205</v>
      </c>
      <c r="E7086" t="s">
        <v>215</v>
      </c>
      <c r="F7086">
        <v>12527</v>
      </c>
      <c r="G7086" t="s">
        <v>207</v>
      </c>
      <c r="H7086" s="101">
        <v>1538.31</v>
      </c>
      <c r="I7086">
        <v>78.5</v>
      </c>
      <c r="J7086" s="8">
        <v>41018</v>
      </c>
      <c r="K7086" t="s">
        <v>148</v>
      </c>
      <c r="L7086" t="s">
        <v>151</v>
      </c>
      <c r="O7086" s="100">
        <v>2012</v>
      </c>
    </row>
    <row r="7087" spans="1:15" x14ac:dyDescent="0.25">
      <c r="A7087">
        <v>1</v>
      </c>
      <c r="B7087" t="s">
        <v>144</v>
      </c>
      <c r="C7087">
        <v>24</v>
      </c>
      <c r="D7087" t="s">
        <v>205</v>
      </c>
      <c r="E7087" t="s">
        <v>216</v>
      </c>
      <c r="F7087">
        <v>11253</v>
      </c>
      <c r="G7087" t="s">
        <v>207</v>
      </c>
      <c r="H7087" s="101">
        <v>1623.9</v>
      </c>
      <c r="I7087">
        <v>119.33</v>
      </c>
      <c r="J7087" s="8">
        <v>41018</v>
      </c>
      <c r="K7087" t="s">
        <v>148</v>
      </c>
      <c r="L7087" t="s">
        <v>151</v>
      </c>
      <c r="O7087" s="100">
        <v>2012</v>
      </c>
    </row>
    <row r="7088" spans="1:15" x14ac:dyDescent="0.25">
      <c r="A7088">
        <v>1</v>
      </c>
      <c r="B7088" t="s">
        <v>144</v>
      </c>
      <c r="C7088">
        <v>24</v>
      </c>
      <c r="D7088" t="s">
        <v>205</v>
      </c>
      <c r="E7088" t="s">
        <v>217</v>
      </c>
      <c r="F7088">
        <v>12860</v>
      </c>
      <c r="G7088" t="s">
        <v>207</v>
      </c>
      <c r="H7088" s="101">
        <v>1497.6</v>
      </c>
      <c r="I7088">
        <v>109.4</v>
      </c>
      <c r="J7088" s="8">
        <v>41018</v>
      </c>
      <c r="K7088" t="s">
        <v>148</v>
      </c>
      <c r="L7088" t="s">
        <v>151</v>
      </c>
      <c r="O7088" s="100">
        <v>2012</v>
      </c>
    </row>
    <row r="7089" spans="1:15" x14ac:dyDescent="0.25">
      <c r="A7089">
        <v>1</v>
      </c>
      <c r="B7089" t="s">
        <v>144</v>
      </c>
      <c r="C7089">
        <v>24</v>
      </c>
      <c r="D7089" t="s">
        <v>205</v>
      </c>
      <c r="E7089" t="s">
        <v>1377</v>
      </c>
      <c r="F7089">
        <v>10909</v>
      </c>
      <c r="G7089" t="s">
        <v>307</v>
      </c>
      <c r="H7089">
        <v>75.16</v>
      </c>
      <c r="I7089">
        <v>10.86</v>
      </c>
      <c r="J7089" s="8">
        <v>41018</v>
      </c>
      <c r="K7089" t="s">
        <v>148</v>
      </c>
      <c r="L7089" t="s">
        <v>190</v>
      </c>
      <c r="O7089" s="100">
        <v>2012</v>
      </c>
    </row>
    <row r="7090" spans="1:15" x14ac:dyDescent="0.25">
      <c r="A7090">
        <v>1</v>
      </c>
      <c r="B7090" t="s">
        <v>144</v>
      </c>
      <c r="C7090">
        <v>26</v>
      </c>
      <c r="D7090" t="s">
        <v>218</v>
      </c>
      <c r="E7090" t="s">
        <v>221</v>
      </c>
      <c r="F7090">
        <v>12438</v>
      </c>
      <c r="G7090" t="s">
        <v>222</v>
      </c>
      <c r="H7090" s="101">
        <v>3037.78</v>
      </c>
      <c r="I7090">
        <v>229.19</v>
      </c>
      <c r="J7090" s="8">
        <v>41018</v>
      </c>
      <c r="K7090" t="s">
        <v>148</v>
      </c>
      <c r="L7090" t="s">
        <v>151</v>
      </c>
      <c r="O7090" s="100">
        <v>2012</v>
      </c>
    </row>
    <row r="7091" spans="1:15" x14ac:dyDescent="0.25">
      <c r="A7091">
        <v>1</v>
      </c>
      <c r="B7091" t="s">
        <v>144</v>
      </c>
      <c r="C7091">
        <v>26</v>
      </c>
      <c r="D7091" t="s">
        <v>218</v>
      </c>
      <c r="E7091" t="s">
        <v>170</v>
      </c>
      <c r="F7091">
        <v>633</v>
      </c>
      <c r="G7091" t="s">
        <v>164</v>
      </c>
      <c r="H7091">
        <v>612.14</v>
      </c>
      <c r="I7091">
        <v>44.65</v>
      </c>
      <c r="J7091" s="8">
        <v>41018</v>
      </c>
      <c r="K7091" t="s">
        <v>148</v>
      </c>
      <c r="L7091" t="s">
        <v>151</v>
      </c>
      <c r="O7091" s="100">
        <v>2012</v>
      </c>
    </row>
    <row r="7092" spans="1:15" x14ac:dyDescent="0.25">
      <c r="A7092">
        <v>1</v>
      </c>
      <c r="B7092" t="s">
        <v>144</v>
      </c>
      <c r="C7092">
        <v>26</v>
      </c>
      <c r="D7092" t="s">
        <v>218</v>
      </c>
      <c r="E7092" t="s">
        <v>223</v>
      </c>
      <c r="F7092">
        <v>12800</v>
      </c>
      <c r="G7092" t="s">
        <v>224</v>
      </c>
      <c r="H7092" s="101">
        <v>2731.82</v>
      </c>
      <c r="I7092">
        <v>157.69</v>
      </c>
      <c r="J7092" s="8">
        <v>41018</v>
      </c>
      <c r="K7092" t="s">
        <v>148</v>
      </c>
      <c r="L7092" t="s">
        <v>151</v>
      </c>
      <c r="O7092" s="100">
        <v>2012</v>
      </c>
    </row>
    <row r="7093" spans="1:15" x14ac:dyDescent="0.25">
      <c r="A7093">
        <v>1</v>
      </c>
      <c r="B7093" t="s">
        <v>144</v>
      </c>
      <c r="C7093">
        <v>26</v>
      </c>
      <c r="D7093" t="s">
        <v>218</v>
      </c>
      <c r="E7093" t="s">
        <v>1268</v>
      </c>
      <c r="F7093">
        <v>10158</v>
      </c>
      <c r="G7093" t="s">
        <v>224</v>
      </c>
      <c r="H7093">
        <v>387.98</v>
      </c>
      <c r="I7093">
        <v>56.06</v>
      </c>
      <c r="J7093" s="8">
        <v>41018</v>
      </c>
      <c r="K7093" t="s">
        <v>148</v>
      </c>
      <c r="L7093" t="s">
        <v>190</v>
      </c>
      <c r="O7093" s="100">
        <v>2012</v>
      </c>
    </row>
    <row r="7094" spans="1:15" x14ac:dyDescent="0.25">
      <c r="A7094">
        <v>1</v>
      </c>
      <c r="B7094" t="s">
        <v>144</v>
      </c>
      <c r="C7094">
        <v>26</v>
      </c>
      <c r="D7094" t="s">
        <v>218</v>
      </c>
      <c r="E7094" t="s">
        <v>226</v>
      </c>
      <c r="F7094">
        <v>10088</v>
      </c>
      <c r="G7094" t="s">
        <v>224</v>
      </c>
      <c r="H7094" s="101">
        <v>2924.96</v>
      </c>
      <c r="I7094">
        <v>218.79</v>
      </c>
      <c r="J7094" s="8">
        <v>41018</v>
      </c>
      <c r="K7094" t="s">
        <v>148</v>
      </c>
      <c r="L7094" t="s">
        <v>151</v>
      </c>
      <c r="O7094" s="100">
        <v>2012</v>
      </c>
    </row>
    <row r="7095" spans="1:15" x14ac:dyDescent="0.25">
      <c r="A7095">
        <v>1</v>
      </c>
      <c r="B7095" t="s">
        <v>144</v>
      </c>
      <c r="C7095">
        <v>26</v>
      </c>
      <c r="D7095" t="s">
        <v>218</v>
      </c>
      <c r="E7095" t="s">
        <v>1270</v>
      </c>
      <c r="F7095">
        <v>13375</v>
      </c>
      <c r="G7095" t="s">
        <v>224</v>
      </c>
      <c r="H7095" s="101">
        <v>2600</v>
      </c>
      <c r="I7095">
        <v>373.08</v>
      </c>
      <c r="J7095" s="8">
        <v>41018</v>
      </c>
      <c r="K7095" t="s">
        <v>148</v>
      </c>
      <c r="L7095" t="s">
        <v>151</v>
      </c>
      <c r="O7095" s="100">
        <v>2012</v>
      </c>
    </row>
    <row r="7096" spans="1:15" x14ac:dyDescent="0.25">
      <c r="A7096">
        <v>1</v>
      </c>
      <c r="B7096" t="s">
        <v>144</v>
      </c>
      <c r="C7096">
        <v>26</v>
      </c>
      <c r="D7096" t="s">
        <v>218</v>
      </c>
      <c r="E7096" t="s">
        <v>1271</v>
      </c>
      <c r="F7096">
        <v>12013</v>
      </c>
      <c r="G7096" t="s">
        <v>224</v>
      </c>
      <c r="H7096">
        <v>780</v>
      </c>
      <c r="I7096">
        <v>112.71</v>
      </c>
      <c r="J7096" s="8">
        <v>41018</v>
      </c>
      <c r="K7096" t="s">
        <v>148</v>
      </c>
      <c r="L7096" t="s">
        <v>190</v>
      </c>
      <c r="O7096" s="100">
        <v>2012</v>
      </c>
    </row>
    <row r="7097" spans="1:15" x14ac:dyDescent="0.25">
      <c r="A7097">
        <v>1</v>
      </c>
      <c r="B7097" t="s">
        <v>144</v>
      </c>
      <c r="C7097">
        <v>26</v>
      </c>
      <c r="D7097" t="s">
        <v>218</v>
      </c>
      <c r="E7097" t="s">
        <v>1272</v>
      </c>
      <c r="F7097">
        <v>11073</v>
      </c>
      <c r="G7097" t="s">
        <v>224</v>
      </c>
      <c r="H7097">
        <v>115.5</v>
      </c>
      <c r="I7097">
        <v>16.68</v>
      </c>
      <c r="J7097" s="8">
        <v>41018</v>
      </c>
      <c r="K7097" t="s">
        <v>148</v>
      </c>
      <c r="L7097" t="s">
        <v>190</v>
      </c>
      <c r="O7097" s="100">
        <v>2012</v>
      </c>
    </row>
    <row r="7098" spans="1:15" x14ac:dyDescent="0.25">
      <c r="A7098">
        <v>1</v>
      </c>
      <c r="B7098" t="s">
        <v>144</v>
      </c>
      <c r="C7098">
        <v>26</v>
      </c>
      <c r="D7098" t="s">
        <v>218</v>
      </c>
      <c r="E7098" t="s">
        <v>227</v>
      </c>
      <c r="F7098">
        <v>12611</v>
      </c>
      <c r="G7098" t="s">
        <v>224</v>
      </c>
      <c r="H7098" s="101">
        <v>2705</v>
      </c>
      <c r="I7098">
        <v>200.65</v>
      </c>
      <c r="J7098" s="8">
        <v>41018</v>
      </c>
      <c r="K7098" t="s">
        <v>148</v>
      </c>
      <c r="L7098" t="s">
        <v>151</v>
      </c>
      <c r="O7098" s="100">
        <v>2012</v>
      </c>
    </row>
    <row r="7099" spans="1:15" x14ac:dyDescent="0.25">
      <c r="A7099">
        <v>1</v>
      </c>
      <c r="B7099" t="s">
        <v>144</v>
      </c>
      <c r="C7099">
        <v>26</v>
      </c>
      <c r="D7099" t="s">
        <v>218</v>
      </c>
      <c r="E7099" t="s">
        <v>228</v>
      </c>
      <c r="F7099">
        <v>12568</v>
      </c>
      <c r="G7099" t="s">
        <v>224</v>
      </c>
      <c r="H7099" s="101">
        <v>1253.31</v>
      </c>
      <c r="I7099">
        <v>103.14</v>
      </c>
      <c r="J7099" s="8">
        <v>41018</v>
      </c>
      <c r="K7099" t="s">
        <v>148</v>
      </c>
      <c r="L7099" t="s">
        <v>190</v>
      </c>
      <c r="O7099" s="100">
        <v>2012</v>
      </c>
    </row>
    <row r="7100" spans="1:15" x14ac:dyDescent="0.25">
      <c r="A7100">
        <v>1</v>
      </c>
      <c r="B7100" t="s">
        <v>144</v>
      </c>
      <c r="C7100">
        <v>26</v>
      </c>
      <c r="D7100" t="s">
        <v>218</v>
      </c>
      <c r="E7100" t="s">
        <v>229</v>
      </c>
      <c r="F7100">
        <v>11883</v>
      </c>
      <c r="G7100" t="s">
        <v>230</v>
      </c>
      <c r="H7100" s="101">
        <v>2971.16</v>
      </c>
      <c r="I7100">
        <v>216.24</v>
      </c>
      <c r="J7100" s="8">
        <v>41018</v>
      </c>
      <c r="K7100" t="s">
        <v>148</v>
      </c>
      <c r="L7100" t="s">
        <v>151</v>
      </c>
      <c r="O7100" s="100">
        <v>2012</v>
      </c>
    </row>
    <row r="7101" spans="1:15" x14ac:dyDescent="0.25">
      <c r="A7101">
        <v>1</v>
      </c>
      <c r="B7101" t="s">
        <v>144</v>
      </c>
      <c r="C7101">
        <v>27</v>
      </c>
      <c r="D7101" t="s">
        <v>231</v>
      </c>
      <c r="E7101" t="s">
        <v>235</v>
      </c>
      <c r="F7101">
        <v>12310</v>
      </c>
      <c r="G7101" t="s">
        <v>234</v>
      </c>
      <c r="H7101" s="101">
        <v>2652.5</v>
      </c>
      <c r="I7101">
        <v>202.92</v>
      </c>
      <c r="J7101" s="8">
        <v>41018</v>
      </c>
      <c r="K7101" t="s">
        <v>148</v>
      </c>
      <c r="L7101" t="s">
        <v>149</v>
      </c>
      <c r="O7101" s="100">
        <v>2012</v>
      </c>
    </row>
    <row r="7102" spans="1:15" x14ac:dyDescent="0.25">
      <c r="A7102">
        <v>1</v>
      </c>
      <c r="B7102" t="s">
        <v>144</v>
      </c>
      <c r="C7102">
        <v>27</v>
      </c>
      <c r="D7102" t="s">
        <v>231</v>
      </c>
      <c r="E7102" t="s">
        <v>236</v>
      </c>
      <c r="F7102">
        <v>13014</v>
      </c>
      <c r="G7102" t="s">
        <v>237</v>
      </c>
      <c r="H7102" s="101">
        <v>3460.8</v>
      </c>
      <c r="I7102">
        <v>264.75</v>
      </c>
      <c r="J7102" s="8">
        <v>41018</v>
      </c>
      <c r="K7102" t="s">
        <v>148</v>
      </c>
      <c r="L7102" t="s">
        <v>151</v>
      </c>
      <c r="O7102" s="100">
        <v>2012</v>
      </c>
    </row>
    <row r="7103" spans="1:15" x14ac:dyDescent="0.25">
      <c r="A7103">
        <v>1</v>
      </c>
      <c r="B7103" t="s">
        <v>144</v>
      </c>
      <c r="C7103">
        <v>27</v>
      </c>
      <c r="D7103" t="s">
        <v>231</v>
      </c>
      <c r="E7103" t="s">
        <v>239</v>
      </c>
      <c r="F7103">
        <v>11497</v>
      </c>
      <c r="G7103" t="s">
        <v>240</v>
      </c>
      <c r="H7103" s="101">
        <v>4088.07</v>
      </c>
      <c r="I7103">
        <v>289.37</v>
      </c>
      <c r="J7103" s="8">
        <v>41018</v>
      </c>
      <c r="K7103" t="s">
        <v>148</v>
      </c>
      <c r="L7103" t="s">
        <v>151</v>
      </c>
      <c r="O7103" s="100">
        <v>2012</v>
      </c>
    </row>
    <row r="7104" spans="1:15" x14ac:dyDescent="0.25">
      <c r="A7104">
        <v>1</v>
      </c>
      <c r="B7104" t="s">
        <v>144</v>
      </c>
      <c r="C7104">
        <v>27</v>
      </c>
      <c r="D7104" t="s">
        <v>231</v>
      </c>
      <c r="E7104" t="s">
        <v>1275</v>
      </c>
      <c r="F7104">
        <v>12271</v>
      </c>
      <c r="G7104" t="s">
        <v>240</v>
      </c>
      <c r="H7104" s="101">
        <v>1505</v>
      </c>
      <c r="I7104">
        <v>217.47</v>
      </c>
      <c r="J7104" s="8">
        <v>41018</v>
      </c>
      <c r="K7104" t="s">
        <v>148</v>
      </c>
      <c r="L7104" t="s">
        <v>190</v>
      </c>
      <c r="O7104" s="100">
        <v>2012</v>
      </c>
    </row>
    <row r="7105" spans="1:15" x14ac:dyDescent="0.25">
      <c r="A7105">
        <v>1</v>
      </c>
      <c r="B7105" t="s">
        <v>144</v>
      </c>
      <c r="C7105">
        <v>27</v>
      </c>
      <c r="D7105" t="s">
        <v>231</v>
      </c>
      <c r="E7105" t="s">
        <v>241</v>
      </c>
      <c r="F7105">
        <v>12311</v>
      </c>
      <c r="G7105" t="s">
        <v>240</v>
      </c>
      <c r="H7105" s="101">
        <v>4313.8500000000004</v>
      </c>
      <c r="I7105">
        <v>330.01</v>
      </c>
      <c r="J7105" s="8">
        <v>41018</v>
      </c>
      <c r="K7105" t="s">
        <v>148</v>
      </c>
      <c r="L7105" t="s">
        <v>151</v>
      </c>
      <c r="O7105" s="100">
        <v>2012</v>
      </c>
    </row>
    <row r="7106" spans="1:15" x14ac:dyDescent="0.25">
      <c r="A7106">
        <v>1</v>
      </c>
      <c r="B7106" t="s">
        <v>144</v>
      </c>
      <c r="C7106">
        <v>27</v>
      </c>
      <c r="D7106" t="s">
        <v>231</v>
      </c>
      <c r="E7106" t="s">
        <v>1273</v>
      </c>
      <c r="F7106">
        <v>12123</v>
      </c>
      <c r="G7106" t="s">
        <v>240</v>
      </c>
      <c r="H7106">
        <v>628.11</v>
      </c>
      <c r="I7106">
        <v>90.76</v>
      </c>
      <c r="J7106" s="8">
        <v>41018</v>
      </c>
      <c r="K7106" t="s">
        <v>148</v>
      </c>
      <c r="L7106" t="s">
        <v>149</v>
      </c>
      <c r="O7106" s="100">
        <v>2012</v>
      </c>
    </row>
    <row r="7107" spans="1:15" x14ac:dyDescent="0.25">
      <c r="A7107">
        <v>1</v>
      </c>
      <c r="B7107" t="s">
        <v>144</v>
      </c>
      <c r="C7107">
        <v>27</v>
      </c>
      <c r="D7107" t="s">
        <v>231</v>
      </c>
      <c r="E7107" t="s">
        <v>242</v>
      </c>
      <c r="F7107">
        <v>11704</v>
      </c>
      <c r="G7107" t="s">
        <v>240</v>
      </c>
      <c r="H7107" s="101">
        <v>4169.3599999999997</v>
      </c>
      <c r="I7107">
        <v>318.95999999999998</v>
      </c>
      <c r="J7107" s="8">
        <v>41018</v>
      </c>
      <c r="K7107" t="s">
        <v>148</v>
      </c>
      <c r="L7107" t="s">
        <v>151</v>
      </c>
      <c r="O7107" s="100">
        <v>2012</v>
      </c>
    </row>
    <row r="7108" spans="1:15" x14ac:dyDescent="0.25">
      <c r="A7108">
        <v>1</v>
      </c>
      <c r="B7108" t="s">
        <v>144</v>
      </c>
      <c r="C7108">
        <v>27</v>
      </c>
      <c r="D7108" t="s">
        <v>231</v>
      </c>
      <c r="E7108" t="s">
        <v>243</v>
      </c>
      <c r="F7108">
        <v>12023</v>
      </c>
      <c r="G7108" t="s">
        <v>244</v>
      </c>
      <c r="H7108" s="101">
        <v>5275.76</v>
      </c>
      <c r="I7108">
        <v>403.6</v>
      </c>
      <c r="J7108" s="8">
        <v>41018</v>
      </c>
      <c r="K7108" t="s">
        <v>148</v>
      </c>
      <c r="L7108" t="s">
        <v>151</v>
      </c>
      <c r="O7108" s="100">
        <v>2012</v>
      </c>
    </row>
    <row r="7109" spans="1:15" x14ac:dyDescent="0.25">
      <c r="A7109">
        <v>1</v>
      </c>
      <c r="B7109" t="s">
        <v>144</v>
      </c>
      <c r="C7109">
        <v>27</v>
      </c>
      <c r="D7109" t="s">
        <v>231</v>
      </c>
      <c r="E7109" t="s">
        <v>1276</v>
      </c>
      <c r="F7109">
        <v>13007</v>
      </c>
      <c r="G7109" t="s">
        <v>246</v>
      </c>
      <c r="H7109">
        <v>741.6</v>
      </c>
      <c r="I7109">
        <v>107.16</v>
      </c>
      <c r="J7109" s="8">
        <v>41018</v>
      </c>
      <c r="K7109" t="s">
        <v>148</v>
      </c>
      <c r="L7109" t="s">
        <v>149</v>
      </c>
      <c r="O7109" s="100">
        <v>2012</v>
      </c>
    </row>
    <row r="7110" spans="1:15" x14ac:dyDescent="0.25">
      <c r="A7110">
        <v>1</v>
      </c>
      <c r="B7110" t="s">
        <v>144</v>
      </c>
      <c r="C7110">
        <v>27</v>
      </c>
      <c r="D7110" t="s">
        <v>231</v>
      </c>
      <c r="E7110" t="s">
        <v>247</v>
      </c>
      <c r="F7110">
        <v>12550</v>
      </c>
      <c r="G7110" t="s">
        <v>246</v>
      </c>
      <c r="H7110" s="101">
        <v>3933.09</v>
      </c>
      <c r="I7110">
        <v>295.06</v>
      </c>
      <c r="J7110" s="8">
        <v>41018</v>
      </c>
      <c r="K7110" t="s">
        <v>148</v>
      </c>
      <c r="L7110" t="s">
        <v>151</v>
      </c>
      <c r="O7110" s="100">
        <v>2012</v>
      </c>
    </row>
    <row r="7111" spans="1:15" x14ac:dyDescent="0.25">
      <c r="A7111">
        <v>1</v>
      </c>
      <c r="B7111" t="s">
        <v>144</v>
      </c>
      <c r="C7111">
        <v>27</v>
      </c>
      <c r="D7111" t="s">
        <v>231</v>
      </c>
      <c r="E7111" t="s">
        <v>248</v>
      </c>
      <c r="F7111">
        <v>13016</v>
      </c>
      <c r="G7111" t="s">
        <v>246</v>
      </c>
      <c r="H7111" s="101">
        <v>1449.21</v>
      </c>
      <c r="I7111">
        <v>209.41</v>
      </c>
      <c r="J7111" s="8">
        <v>41018</v>
      </c>
      <c r="K7111" t="s">
        <v>148</v>
      </c>
      <c r="L7111" t="s">
        <v>149</v>
      </c>
      <c r="O7111" s="100">
        <v>2012</v>
      </c>
    </row>
    <row r="7112" spans="1:15" x14ac:dyDescent="0.25">
      <c r="A7112">
        <v>1</v>
      </c>
      <c r="B7112" t="s">
        <v>144</v>
      </c>
      <c r="C7112">
        <v>27</v>
      </c>
      <c r="D7112" t="s">
        <v>231</v>
      </c>
      <c r="E7112" t="s">
        <v>249</v>
      </c>
      <c r="F7112">
        <v>12558</v>
      </c>
      <c r="G7112" t="s">
        <v>246</v>
      </c>
      <c r="H7112" s="101">
        <v>4030.85</v>
      </c>
      <c r="I7112">
        <v>303.19</v>
      </c>
      <c r="J7112" s="8">
        <v>41018</v>
      </c>
      <c r="K7112" t="s">
        <v>148</v>
      </c>
      <c r="L7112" t="s">
        <v>151</v>
      </c>
      <c r="O7112" s="100">
        <v>2012</v>
      </c>
    </row>
    <row r="7113" spans="1:15" x14ac:dyDescent="0.25">
      <c r="A7113">
        <v>1</v>
      </c>
      <c r="B7113" t="s">
        <v>144</v>
      </c>
      <c r="C7113">
        <v>27</v>
      </c>
      <c r="D7113" t="s">
        <v>231</v>
      </c>
      <c r="E7113" t="s">
        <v>1277</v>
      </c>
      <c r="F7113">
        <v>12518</v>
      </c>
      <c r="G7113" t="s">
        <v>246</v>
      </c>
      <c r="H7113" s="101">
        <v>2652.5</v>
      </c>
      <c r="I7113">
        <v>202.92</v>
      </c>
      <c r="J7113" s="8">
        <v>41018</v>
      </c>
      <c r="K7113" t="s">
        <v>148</v>
      </c>
      <c r="L7113" t="s">
        <v>149</v>
      </c>
      <c r="O7113" s="100">
        <v>2012</v>
      </c>
    </row>
    <row r="7114" spans="1:15" x14ac:dyDescent="0.25">
      <c r="A7114">
        <v>1</v>
      </c>
      <c r="B7114" t="s">
        <v>144</v>
      </c>
      <c r="C7114">
        <v>27</v>
      </c>
      <c r="D7114" t="s">
        <v>231</v>
      </c>
      <c r="E7114" t="s">
        <v>1326</v>
      </c>
      <c r="F7114">
        <v>13195</v>
      </c>
      <c r="G7114" t="s">
        <v>246</v>
      </c>
      <c r="H7114" s="101">
        <v>2269.8000000000002</v>
      </c>
      <c r="I7114">
        <v>173.64</v>
      </c>
      <c r="J7114" s="8">
        <v>41018</v>
      </c>
      <c r="K7114" t="s">
        <v>148</v>
      </c>
      <c r="L7114" t="s">
        <v>149</v>
      </c>
      <c r="O7114" s="100">
        <v>2012</v>
      </c>
    </row>
    <row r="7115" spans="1:15" x14ac:dyDescent="0.25">
      <c r="A7115">
        <v>1</v>
      </c>
      <c r="B7115" t="s">
        <v>144</v>
      </c>
      <c r="C7115">
        <v>27</v>
      </c>
      <c r="D7115" t="s">
        <v>231</v>
      </c>
      <c r="E7115" t="s">
        <v>1422</v>
      </c>
      <c r="F7115">
        <v>12388</v>
      </c>
      <c r="G7115" t="s">
        <v>246</v>
      </c>
      <c r="H7115">
        <v>475</v>
      </c>
      <c r="I7115">
        <v>68.64</v>
      </c>
      <c r="J7115" s="8">
        <v>41018</v>
      </c>
      <c r="K7115" t="s">
        <v>148</v>
      </c>
      <c r="L7115" t="s">
        <v>190</v>
      </c>
      <c r="O7115" s="100">
        <v>2012</v>
      </c>
    </row>
    <row r="7116" spans="1:15" x14ac:dyDescent="0.25">
      <c r="A7116">
        <v>1</v>
      </c>
      <c r="B7116" t="s">
        <v>144</v>
      </c>
      <c r="C7116">
        <v>27</v>
      </c>
      <c r="D7116" t="s">
        <v>231</v>
      </c>
      <c r="E7116" t="s">
        <v>250</v>
      </c>
      <c r="F7116">
        <v>12519</v>
      </c>
      <c r="G7116" t="s">
        <v>246</v>
      </c>
      <c r="H7116" s="101">
        <v>3069.15</v>
      </c>
      <c r="I7116">
        <v>269.58999999999997</v>
      </c>
      <c r="J7116" s="8">
        <v>41018</v>
      </c>
      <c r="K7116" t="s">
        <v>148</v>
      </c>
      <c r="L7116" t="s">
        <v>149</v>
      </c>
      <c r="O7116" s="100">
        <v>2012</v>
      </c>
    </row>
    <row r="7117" spans="1:15" x14ac:dyDescent="0.25">
      <c r="A7117">
        <v>1</v>
      </c>
      <c r="B7117" t="s">
        <v>144</v>
      </c>
      <c r="C7117">
        <v>31</v>
      </c>
      <c r="D7117" t="s">
        <v>252</v>
      </c>
      <c r="E7117" t="s">
        <v>254</v>
      </c>
      <c r="F7117">
        <v>10566</v>
      </c>
      <c r="G7117" t="s">
        <v>255</v>
      </c>
      <c r="H7117" s="101">
        <v>4456.0600000000004</v>
      </c>
      <c r="I7117">
        <v>334.69</v>
      </c>
      <c r="J7117" s="8">
        <v>41018</v>
      </c>
      <c r="K7117" t="s">
        <v>148</v>
      </c>
      <c r="L7117" t="s">
        <v>151</v>
      </c>
      <c r="O7117" s="100">
        <v>2012</v>
      </c>
    </row>
    <row r="7118" spans="1:15" x14ac:dyDescent="0.25">
      <c r="A7118">
        <v>1</v>
      </c>
      <c r="B7118" t="s">
        <v>144</v>
      </c>
      <c r="C7118">
        <v>31</v>
      </c>
      <c r="D7118" t="s">
        <v>252</v>
      </c>
      <c r="E7118" t="s">
        <v>256</v>
      </c>
      <c r="F7118">
        <v>11270</v>
      </c>
      <c r="G7118" t="s">
        <v>257</v>
      </c>
      <c r="H7118">
        <v>246</v>
      </c>
      <c r="I7118">
        <v>35.549999999999997</v>
      </c>
      <c r="J7118" s="8">
        <v>41018</v>
      </c>
      <c r="K7118" t="s">
        <v>148</v>
      </c>
      <c r="L7118" t="s">
        <v>149</v>
      </c>
      <c r="O7118" s="100">
        <v>2012</v>
      </c>
    </row>
    <row r="7119" spans="1:15" x14ac:dyDescent="0.25">
      <c r="A7119">
        <v>1</v>
      </c>
      <c r="B7119" t="s">
        <v>144</v>
      </c>
      <c r="C7119">
        <v>31</v>
      </c>
      <c r="D7119" t="s">
        <v>252</v>
      </c>
      <c r="E7119" t="s">
        <v>259</v>
      </c>
      <c r="F7119">
        <v>10434</v>
      </c>
      <c r="G7119" t="s">
        <v>257</v>
      </c>
      <c r="H7119" s="101">
        <v>3877.7</v>
      </c>
      <c r="I7119">
        <v>296.64999999999998</v>
      </c>
      <c r="J7119" s="8">
        <v>41018</v>
      </c>
      <c r="K7119" t="s">
        <v>148</v>
      </c>
      <c r="L7119" t="s">
        <v>151</v>
      </c>
      <c r="O7119" s="100">
        <v>2012</v>
      </c>
    </row>
    <row r="7120" spans="1:15" x14ac:dyDescent="0.25">
      <c r="A7120">
        <v>1</v>
      </c>
      <c r="B7120" t="s">
        <v>144</v>
      </c>
      <c r="C7120">
        <v>31</v>
      </c>
      <c r="D7120" t="s">
        <v>252</v>
      </c>
      <c r="E7120" t="s">
        <v>260</v>
      </c>
      <c r="F7120">
        <v>11065</v>
      </c>
      <c r="G7120" t="s">
        <v>257</v>
      </c>
      <c r="H7120">
        <v>708.12</v>
      </c>
      <c r="I7120">
        <v>54.17</v>
      </c>
      <c r="J7120" s="8">
        <v>41018</v>
      </c>
      <c r="K7120" t="s">
        <v>148</v>
      </c>
      <c r="L7120" t="s">
        <v>149</v>
      </c>
      <c r="O7120" s="100">
        <v>2012</v>
      </c>
    </row>
    <row r="7121" spans="1:15" x14ac:dyDescent="0.25">
      <c r="A7121">
        <v>1</v>
      </c>
      <c r="B7121" t="s">
        <v>144</v>
      </c>
      <c r="C7121">
        <v>31</v>
      </c>
      <c r="D7121" t="s">
        <v>252</v>
      </c>
      <c r="E7121" t="s">
        <v>261</v>
      </c>
      <c r="F7121">
        <v>10846</v>
      </c>
      <c r="G7121" t="s">
        <v>257</v>
      </c>
      <c r="H7121" s="101">
        <v>3967.15</v>
      </c>
      <c r="I7121">
        <v>297.67</v>
      </c>
      <c r="J7121" s="8">
        <v>41018</v>
      </c>
      <c r="K7121" t="s">
        <v>148</v>
      </c>
      <c r="L7121" t="s">
        <v>151</v>
      </c>
      <c r="O7121" s="100">
        <v>2012</v>
      </c>
    </row>
    <row r="7122" spans="1:15" x14ac:dyDescent="0.25">
      <c r="A7122">
        <v>1</v>
      </c>
      <c r="B7122" t="s">
        <v>144</v>
      </c>
      <c r="C7122">
        <v>31</v>
      </c>
      <c r="D7122" t="s">
        <v>252</v>
      </c>
      <c r="E7122" t="s">
        <v>262</v>
      </c>
      <c r="F7122">
        <v>10472</v>
      </c>
      <c r="G7122" t="s">
        <v>257</v>
      </c>
      <c r="H7122" s="101">
        <v>4203.05</v>
      </c>
      <c r="I7122">
        <v>291.14999999999998</v>
      </c>
      <c r="J7122" s="8">
        <v>41018</v>
      </c>
      <c r="K7122" t="s">
        <v>148</v>
      </c>
      <c r="L7122" t="s">
        <v>151</v>
      </c>
      <c r="O7122" s="100">
        <v>2012</v>
      </c>
    </row>
    <row r="7123" spans="1:15" x14ac:dyDescent="0.25">
      <c r="A7123">
        <v>1</v>
      </c>
      <c r="B7123" t="s">
        <v>144</v>
      </c>
      <c r="C7123">
        <v>31</v>
      </c>
      <c r="D7123" t="s">
        <v>252</v>
      </c>
      <c r="E7123" t="s">
        <v>263</v>
      </c>
      <c r="F7123">
        <v>13305</v>
      </c>
      <c r="G7123" t="s">
        <v>257</v>
      </c>
      <c r="H7123" s="101">
        <v>1000</v>
      </c>
      <c r="I7123">
        <v>76.5</v>
      </c>
      <c r="J7123" s="8">
        <v>41018</v>
      </c>
      <c r="K7123" t="s">
        <v>148</v>
      </c>
      <c r="L7123" t="s">
        <v>149</v>
      </c>
      <c r="O7123" s="100">
        <v>2012</v>
      </c>
    </row>
    <row r="7124" spans="1:15" x14ac:dyDescent="0.25">
      <c r="A7124">
        <v>1</v>
      </c>
      <c r="B7124" t="s">
        <v>144</v>
      </c>
      <c r="C7124">
        <v>31</v>
      </c>
      <c r="D7124" t="s">
        <v>252</v>
      </c>
      <c r="E7124" t="s">
        <v>264</v>
      </c>
      <c r="F7124">
        <v>10559</v>
      </c>
      <c r="G7124" t="s">
        <v>265</v>
      </c>
      <c r="H7124" s="101">
        <v>4257.26</v>
      </c>
      <c r="I7124">
        <v>325.68</v>
      </c>
      <c r="J7124" s="8">
        <v>41018</v>
      </c>
      <c r="K7124" t="s">
        <v>148</v>
      </c>
      <c r="L7124" t="s">
        <v>151</v>
      </c>
      <c r="O7124" s="100">
        <v>2012</v>
      </c>
    </row>
    <row r="7125" spans="1:15" x14ac:dyDescent="0.25">
      <c r="A7125">
        <v>1</v>
      </c>
      <c r="B7125" t="s">
        <v>144</v>
      </c>
      <c r="C7125">
        <v>32</v>
      </c>
      <c r="D7125" t="s">
        <v>266</v>
      </c>
      <c r="E7125" t="s">
        <v>267</v>
      </c>
      <c r="F7125">
        <v>11251</v>
      </c>
      <c r="G7125" t="s">
        <v>268</v>
      </c>
      <c r="H7125" s="101">
        <v>1150.25</v>
      </c>
      <c r="I7125">
        <v>166.22</v>
      </c>
      <c r="J7125" s="8">
        <v>41018</v>
      </c>
      <c r="K7125" t="s">
        <v>148</v>
      </c>
      <c r="L7125" t="s">
        <v>149</v>
      </c>
      <c r="O7125" s="100">
        <v>2012</v>
      </c>
    </row>
    <row r="7126" spans="1:15" x14ac:dyDescent="0.25">
      <c r="A7126">
        <v>1</v>
      </c>
      <c r="B7126" t="s">
        <v>144</v>
      </c>
      <c r="C7126">
        <v>32</v>
      </c>
      <c r="D7126" t="s">
        <v>266</v>
      </c>
      <c r="E7126" t="s">
        <v>269</v>
      </c>
      <c r="F7126">
        <v>10255</v>
      </c>
      <c r="G7126" t="s">
        <v>268</v>
      </c>
      <c r="H7126" s="101">
        <v>1600.62</v>
      </c>
      <c r="I7126">
        <v>115.98</v>
      </c>
      <c r="J7126" s="8">
        <v>41018</v>
      </c>
      <c r="K7126" t="s">
        <v>148</v>
      </c>
      <c r="L7126" t="s">
        <v>151</v>
      </c>
      <c r="O7126" s="100">
        <v>2012</v>
      </c>
    </row>
    <row r="7127" spans="1:15" x14ac:dyDescent="0.25">
      <c r="A7127">
        <v>1</v>
      </c>
      <c r="B7127" t="s">
        <v>144</v>
      </c>
      <c r="C7127">
        <v>32</v>
      </c>
      <c r="D7127" t="s">
        <v>266</v>
      </c>
      <c r="E7127" t="s">
        <v>270</v>
      </c>
      <c r="F7127">
        <v>10926</v>
      </c>
      <c r="G7127" t="s">
        <v>268</v>
      </c>
      <c r="H7127" s="101">
        <v>1509.1</v>
      </c>
      <c r="I7127">
        <v>109.63</v>
      </c>
      <c r="J7127" s="8">
        <v>41018</v>
      </c>
      <c r="K7127" t="s">
        <v>148</v>
      </c>
      <c r="L7127" t="s">
        <v>151</v>
      </c>
      <c r="O7127" s="100">
        <v>2012</v>
      </c>
    </row>
    <row r="7128" spans="1:15" x14ac:dyDescent="0.25">
      <c r="A7128">
        <v>1</v>
      </c>
      <c r="B7128" t="s">
        <v>144</v>
      </c>
      <c r="C7128">
        <v>32</v>
      </c>
      <c r="D7128" t="s">
        <v>266</v>
      </c>
      <c r="E7128" t="s">
        <v>271</v>
      </c>
      <c r="F7128">
        <v>9890</v>
      </c>
      <c r="G7128" t="s">
        <v>268</v>
      </c>
      <c r="H7128" s="101">
        <v>1542.83</v>
      </c>
      <c r="I7128">
        <v>86.49</v>
      </c>
      <c r="J7128" s="8">
        <v>41018</v>
      </c>
      <c r="K7128" t="s">
        <v>148</v>
      </c>
      <c r="L7128" t="s">
        <v>151</v>
      </c>
      <c r="O7128" s="100">
        <v>2012</v>
      </c>
    </row>
    <row r="7129" spans="1:15" x14ac:dyDescent="0.25">
      <c r="A7129">
        <v>1</v>
      </c>
      <c r="B7129" t="s">
        <v>144</v>
      </c>
      <c r="C7129">
        <v>32</v>
      </c>
      <c r="D7129" t="s">
        <v>266</v>
      </c>
      <c r="E7129" t="s">
        <v>272</v>
      </c>
      <c r="F7129">
        <v>12630</v>
      </c>
      <c r="G7129" t="s">
        <v>268</v>
      </c>
      <c r="H7129" s="101">
        <v>1520</v>
      </c>
      <c r="I7129">
        <v>114.87</v>
      </c>
      <c r="J7129" s="8">
        <v>41018</v>
      </c>
      <c r="K7129" t="s">
        <v>148</v>
      </c>
      <c r="L7129" t="s">
        <v>151</v>
      </c>
      <c r="O7129" s="100">
        <v>2012</v>
      </c>
    </row>
    <row r="7130" spans="1:15" x14ac:dyDescent="0.25">
      <c r="A7130">
        <v>1</v>
      </c>
      <c r="B7130" t="s">
        <v>144</v>
      </c>
      <c r="C7130">
        <v>32</v>
      </c>
      <c r="D7130" t="s">
        <v>266</v>
      </c>
      <c r="E7130" t="s">
        <v>1278</v>
      </c>
      <c r="F7130">
        <v>13363</v>
      </c>
      <c r="G7130" t="s">
        <v>268</v>
      </c>
      <c r="H7130" s="101">
        <v>1197</v>
      </c>
      <c r="I7130">
        <v>172.96</v>
      </c>
      <c r="J7130" s="8">
        <v>41018</v>
      </c>
      <c r="K7130" t="s">
        <v>148</v>
      </c>
      <c r="L7130" t="s">
        <v>190</v>
      </c>
      <c r="O7130" s="100">
        <v>2012</v>
      </c>
    </row>
    <row r="7131" spans="1:15" x14ac:dyDescent="0.25">
      <c r="A7131">
        <v>1</v>
      </c>
      <c r="B7131" t="s">
        <v>144</v>
      </c>
      <c r="C7131">
        <v>37</v>
      </c>
      <c r="D7131" t="s">
        <v>273</v>
      </c>
      <c r="E7131" t="s">
        <v>274</v>
      </c>
      <c r="F7131">
        <v>9836</v>
      </c>
      <c r="G7131" t="s">
        <v>268</v>
      </c>
      <c r="H7131" s="101">
        <v>1649.42</v>
      </c>
      <c r="I7131">
        <v>124.02</v>
      </c>
      <c r="J7131" s="8">
        <v>41018</v>
      </c>
      <c r="K7131" t="s">
        <v>148</v>
      </c>
      <c r="L7131" t="s">
        <v>151</v>
      </c>
      <c r="O7131" s="100">
        <v>2012</v>
      </c>
    </row>
    <row r="7132" spans="1:15" x14ac:dyDescent="0.25">
      <c r="A7132">
        <v>1</v>
      </c>
      <c r="B7132" t="s">
        <v>144</v>
      </c>
      <c r="C7132">
        <v>37</v>
      </c>
      <c r="D7132" t="s">
        <v>273</v>
      </c>
      <c r="E7132" t="s">
        <v>275</v>
      </c>
      <c r="F7132">
        <v>10052</v>
      </c>
      <c r="G7132" t="s">
        <v>276</v>
      </c>
      <c r="H7132">
        <v>852.64</v>
      </c>
      <c r="I7132">
        <v>61.6</v>
      </c>
      <c r="J7132" s="8">
        <v>41018</v>
      </c>
      <c r="K7132" t="s">
        <v>148</v>
      </c>
      <c r="L7132" t="s">
        <v>151</v>
      </c>
      <c r="O7132" s="100">
        <v>2012</v>
      </c>
    </row>
    <row r="7133" spans="1:15" x14ac:dyDescent="0.25">
      <c r="A7133">
        <v>1</v>
      </c>
      <c r="B7133" t="s">
        <v>144</v>
      </c>
      <c r="C7133">
        <v>42</v>
      </c>
      <c r="D7133" t="s">
        <v>277</v>
      </c>
      <c r="E7133" t="s">
        <v>278</v>
      </c>
      <c r="F7133">
        <v>11805</v>
      </c>
      <c r="G7133" t="s">
        <v>279</v>
      </c>
      <c r="H7133" s="101">
        <v>1526.22</v>
      </c>
      <c r="I7133">
        <v>111.85</v>
      </c>
      <c r="J7133" s="8">
        <v>41018</v>
      </c>
      <c r="K7133" t="s">
        <v>148</v>
      </c>
      <c r="L7133" t="s">
        <v>151</v>
      </c>
      <c r="O7133" s="100">
        <v>2012</v>
      </c>
    </row>
    <row r="7134" spans="1:15" x14ac:dyDescent="0.25">
      <c r="A7134">
        <v>1</v>
      </c>
      <c r="B7134" t="s">
        <v>144</v>
      </c>
      <c r="C7134">
        <v>42</v>
      </c>
      <c r="D7134" t="s">
        <v>277</v>
      </c>
      <c r="E7134" t="s">
        <v>280</v>
      </c>
      <c r="F7134">
        <v>12716</v>
      </c>
      <c r="G7134" t="s">
        <v>279</v>
      </c>
      <c r="H7134" s="101">
        <v>1553.24</v>
      </c>
      <c r="I7134">
        <v>117.12</v>
      </c>
      <c r="J7134" s="8">
        <v>41018</v>
      </c>
      <c r="K7134" t="s">
        <v>148</v>
      </c>
      <c r="L7134" t="s">
        <v>151</v>
      </c>
      <c r="O7134" s="100">
        <v>2012</v>
      </c>
    </row>
    <row r="7135" spans="1:15" x14ac:dyDescent="0.25">
      <c r="A7135">
        <v>1</v>
      </c>
      <c r="B7135" t="s">
        <v>144</v>
      </c>
      <c r="C7135">
        <v>46</v>
      </c>
      <c r="D7135" t="s">
        <v>281</v>
      </c>
      <c r="E7135" t="s">
        <v>282</v>
      </c>
      <c r="F7135">
        <v>12905</v>
      </c>
      <c r="G7135" t="s">
        <v>283</v>
      </c>
      <c r="H7135">
        <v>964.08</v>
      </c>
      <c r="I7135">
        <v>139.30000000000001</v>
      </c>
      <c r="J7135" s="8">
        <v>41018</v>
      </c>
      <c r="K7135" t="s">
        <v>148</v>
      </c>
      <c r="L7135" t="s">
        <v>149</v>
      </c>
      <c r="O7135" s="100">
        <v>2012</v>
      </c>
    </row>
    <row r="7136" spans="1:15" x14ac:dyDescent="0.25">
      <c r="A7136">
        <v>1</v>
      </c>
      <c r="B7136" t="s">
        <v>144</v>
      </c>
      <c r="C7136">
        <v>46</v>
      </c>
      <c r="D7136" t="s">
        <v>281</v>
      </c>
      <c r="E7136" t="s">
        <v>1327</v>
      </c>
      <c r="F7136">
        <v>11695</v>
      </c>
      <c r="G7136" t="s">
        <v>283</v>
      </c>
      <c r="H7136">
        <v>75</v>
      </c>
      <c r="I7136">
        <v>10.84</v>
      </c>
      <c r="J7136" s="8">
        <v>41018</v>
      </c>
      <c r="K7136" t="s">
        <v>148</v>
      </c>
      <c r="L7136" t="s">
        <v>190</v>
      </c>
      <c r="O7136" s="100">
        <v>2012</v>
      </c>
    </row>
    <row r="7137" spans="1:15" x14ac:dyDescent="0.25">
      <c r="A7137">
        <v>1</v>
      </c>
      <c r="B7137" t="s">
        <v>144</v>
      </c>
      <c r="C7137">
        <v>46</v>
      </c>
      <c r="D7137" t="s">
        <v>281</v>
      </c>
      <c r="E7137" t="s">
        <v>285</v>
      </c>
      <c r="F7137">
        <v>13477</v>
      </c>
      <c r="G7137" t="s">
        <v>283</v>
      </c>
      <c r="H7137" s="101">
        <v>1008</v>
      </c>
      <c r="I7137">
        <v>145.66999999999999</v>
      </c>
      <c r="J7137" s="8">
        <v>41018</v>
      </c>
      <c r="K7137" t="s">
        <v>148</v>
      </c>
      <c r="L7137" t="s">
        <v>149</v>
      </c>
      <c r="O7137" s="100">
        <v>2012</v>
      </c>
    </row>
    <row r="7138" spans="1:15" x14ac:dyDescent="0.25">
      <c r="A7138">
        <v>1</v>
      </c>
      <c r="B7138" t="s">
        <v>144</v>
      </c>
      <c r="C7138">
        <v>46</v>
      </c>
      <c r="D7138" t="s">
        <v>281</v>
      </c>
      <c r="E7138" t="s">
        <v>286</v>
      </c>
      <c r="F7138">
        <v>13302</v>
      </c>
      <c r="G7138" t="s">
        <v>283</v>
      </c>
      <c r="H7138" s="101">
        <v>1494</v>
      </c>
      <c r="I7138">
        <v>114.29</v>
      </c>
      <c r="J7138" s="8">
        <v>41018</v>
      </c>
      <c r="K7138" t="s">
        <v>148</v>
      </c>
      <c r="L7138" t="s">
        <v>149</v>
      </c>
      <c r="O7138" s="100">
        <v>2012</v>
      </c>
    </row>
    <row r="7139" spans="1:15" x14ac:dyDescent="0.25">
      <c r="A7139">
        <v>1</v>
      </c>
      <c r="B7139" t="s">
        <v>144</v>
      </c>
      <c r="C7139">
        <v>46</v>
      </c>
      <c r="D7139" t="s">
        <v>281</v>
      </c>
      <c r="E7139" t="s">
        <v>1328</v>
      </c>
      <c r="F7139">
        <v>12976</v>
      </c>
      <c r="G7139" t="s">
        <v>283</v>
      </c>
      <c r="H7139">
        <v>840</v>
      </c>
      <c r="I7139">
        <v>121.38</v>
      </c>
      <c r="J7139" s="8">
        <v>41018</v>
      </c>
      <c r="K7139" t="s">
        <v>148</v>
      </c>
      <c r="L7139" t="s">
        <v>151</v>
      </c>
      <c r="O7139" s="100">
        <v>2012</v>
      </c>
    </row>
    <row r="7140" spans="1:15" x14ac:dyDescent="0.25">
      <c r="A7140">
        <v>1</v>
      </c>
      <c r="B7140" t="s">
        <v>144</v>
      </c>
      <c r="C7140">
        <v>46</v>
      </c>
      <c r="D7140" t="s">
        <v>281</v>
      </c>
      <c r="E7140" t="s">
        <v>287</v>
      </c>
      <c r="F7140">
        <v>12378</v>
      </c>
      <c r="G7140" t="s">
        <v>288</v>
      </c>
      <c r="H7140" s="101">
        <v>2025</v>
      </c>
      <c r="I7140">
        <v>148.83000000000001</v>
      </c>
      <c r="J7140" s="8">
        <v>41018</v>
      </c>
      <c r="K7140" t="s">
        <v>148</v>
      </c>
      <c r="L7140" t="s">
        <v>151</v>
      </c>
      <c r="O7140" s="100">
        <v>2012</v>
      </c>
    </row>
    <row r="7141" spans="1:15" x14ac:dyDescent="0.25">
      <c r="A7141">
        <v>1</v>
      </c>
      <c r="B7141" t="s">
        <v>144</v>
      </c>
      <c r="C7141">
        <v>61</v>
      </c>
      <c r="D7141" t="s">
        <v>289</v>
      </c>
      <c r="E7141" t="s">
        <v>1396</v>
      </c>
      <c r="F7141">
        <v>12956</v>
      </c>
      <c r="G7141" t="s">
        <v>291</v>
      </c>
      <c r="H7141">
        <v>871.53</v>
      </c>
      <c r="I7141">
        <v>125.93</v>
      </c>
      <c r="J7141" s="8">
        <v>41018</v>
      </c>
      <c r="K7141" t="s">
        <v>148</v>
      </c>
      <c r="L7141" t="s">
        <v>190</v>
      </c>
      <c r="O7141" s="100">
        <v>2012</v>
      </c>
    </row>
    <row r="7142" spans="1:15" x14ac:dyDescent="0.25">
      <c r="A7142">
        <v>1</v>
      </c>
      <c r="B7142" t="s">
        <v>144</v>
      </c>
      <c r="C7142">
        <v>61</v>
      </c>
      <c r="D7142" t="s">
        <v>289</v>
      </c>
      <c r="E7142" t="s">
        <v>290</v>
      </c>
      <c r="F7142">
        <v>11571</v>
      </c>
      <c r="G7142" t="s">
        <v>291</v>
      </c>
      <c r="H7142" s="101">
        <v>2281.69</v>
      </c>
      <c r="I7142">
        <v>146.19</v>
      </c>
      <c r="J7142" s="8">
        <v>41018</v>
      </c>
      <c r="K7142" t="s">
        <v>148</v>
      </c>
      <c r="L7142" t="s">
        <v>151</v>
      </c>
      <c r="O7142" s="100">
        <v>2012</v>
      </c>
    </row>
    <row r="7143" spans="1:15" x14ac:dyDescent="0.25">
      <c r="A7143">
        <v>1</v>
      </c>
      <c r="B7143" t="s">
        <v>144</v>
      </c>
      <c r="C7143">
        <v>61</v>
      </c>
      <c r="D7143" t="s">
        <v>289</v>
      </c>
      <c r="E7143" t="s">
        <v>292</v>
      </c>
      <c r="F7143">
        <v>12297</v>
      </c>
      <c r="G7143" t="s">
        <v>291</v>
      </c>
      <c r="H7143" s="101">
        <v>1750.49</v>
      </c>
      <c r="I7143">
        <v>133.91</v>
      </c>
      <c r="J7143" s="8">
        <v>41018</v>
      </c>
      <c r="K7143" t="s">
        <v>148</v>
      </c>
      <c r="L7143" t="s">
        <v>151</v>
      </c>
      <c r="O7143" s="100">
        <v>2012</v>
      </c>
    </row>
    <row r="7144" spans="1:15" x14ac:dyDescent="0.25">
      <c r="A7144">
        <v>1</v>
      </c>
      <c r="B7144" t="s">
        <v>144</v>
      </c>
      <c r="C7144">
        <v>61</v>
      </c>
      <c r="D7144" t="s">
        <v>289</v>
      </c>
      <c r="E7144" t="s">
        <v>293</v>
      </c>
      <c r="F7144">
        <v>13446</v>
      </c>
      <c r="G7144" t="s">
        <v>291</v>
      </c>
      <c r="H7144">
        <v>468</v>
      </c>
      <c r="I7144">
        <v>67.64</v>
      </c>
      <c r="J7144" s="8">
        <v>41018</v>
      </c>
      <c r="K7144" t="s">
        <v>148</v>
      </c>
      <c r="L7144" t="s">
        <v>149</v>
      </c>
      <c r="O7144" s="100">
        <v>2012</v>
      </c>
    </row>
    <row r="7145" spans="1:15" x14ac:dyDescent="0.25">
      <c r="A7145">
        <v>1</v>
      </c>
      <c r="B7145" t="s">
        <v>144</v>
      </c>
      <c r="C7145">
        <v>61</v>
      </c>
      <c r="D7145" t="s">
        <v>289</v>
      </c>
      <c r="E7145" t="s">
        <v>294</v>
      </c>
      <c r="F7145">
        <v>12785</v>
      </c>
      <c r="G7145" t="s">
        <v>291</v>
      </c>
      <c r="H7145" s="101">
        <v>1699.5</v>
      </c>
      <c r="I7145">
        <v>125.95</v>
      </c>
      <c r="J7145" s="8">
        <v>41018</v>
      </c>
      <c r="K7145" t="s">
        <v>148</v>
      </c>
      <c r="L7145" t="s">
        <v>151</v>
      </c>
      <c r="O7145" s="100">
        <v>2012</v>
      </c>
    </row>
    <row r="7146" spans="1:15" x14ac:dyDescent="0.25">
      <c r="A7146">
        <v>1</v>
      </c>
      <c r="B7146" t="s">
        <v>144</v>
      </c>
      <c r="C7146">
        <v>61</v>
      </c>
      <c r="D7146" t="s">
        <v>289</v>
      </c>
      <c r="E7146" t="s">
        <v>295</v>
      </c>
      <c r="F7146">
        <v>12599</v>
      </c>
      <c r="G7146" t="s">
        <v>291</v>
      </c>
      <c r="H7146" s="101">
        <v>1026.1199999999999</v>
      </c>
      <c r="I7146">
        <v>135.96</v>
      </c>
      <c r="J7146" s="8">
        <v>41018</v>
      </c>
      <c r="K7146" t="s">
        <v>148</v>
      </c>
      <c r="L7146" t="s">
        <v>149</v>
      </c>
      <c r="O7146" s="100">
        <v>2012</v>
      </c>
    </row>
    <row r="7147" spans="1:15" x14ac:dyDescent="0.25">
      <c r="A7147">
        <v>1</v>
      </c>
      <c r="B7147" t="s">
        <v>144</v>
      </c>
      <c r="C7147">
        <v>62</v>
      </c>
      <c r="D7147" t="s">
        <v>296</v>
      </c>
      <c r="E7147" t="s">
        <v>297</v>
      </c>
      <c r="F7147">
        <v>13475</v>
      </c>
      <c r="G7147" t="s">
        <v>298</v>
      </c>
      <c r="H7147" s="101">
        <v>1800</v>
      </c>
      <c r="I7147">
        <v>137.69999999999999</v>
      </c>
      <c r="J7147" s="8">
        <v>41018</v>
      </c>
      <c r="K7147" t="s">
        <v>148</v>
      </c>
      <c r="L7147" t="s">
        <v>151</v>
      </c>
      <c r="O7147" s="100">
        <v>2012</v>
      </c>
    </row>
    <row r="7148" spans="1:15" x14ac:dyDescent="0.25">
      <c r="A7148">
        <v>1</v>
      </c>
      <c r="B7148" t="s">
        <v>144</v>
      </c>
      <c r="C7148">
        <v>62</v>
      </c>
      <c r="D7148" t="s">
        <v>296</v>
      </c>
      <c r="E7148" t="s">
        <v>299</v>
      </c>
      <c r="F7148">
        <v>12797</v>
      </c>
      <c r="G7148" t="s">
        <v>300</v>
      </c>
      <c r="H7148" s="101">
        <v>1732.5</v>
      </c>
      <c r="I7148">
        <v>126.07</v>
      </c>
      <c r="J7148" s="8">
        <v>41018</v>
      </c>
      <c r="K7148" t="s">
        <v>148</v>
      </c>
      <c r="L7148" t="s">
        <v>151</v>
      </c>
      <c r="O7148" s="100">
        <v>2012</v>
      </c>
    </row>
    <row r="7149" spans="1:15" x14ac:dyDescent="0.25">
      <c r="A7149">
        <v>1</v>
      </c>
      <c r="B7149" t="s">
        <v>144</v>
      </c>
      <c r="C7149">
        <v>67</v>
      </c>
      <c r="D7149" t="s">
        <v>301</v>
      </c>
      <c r="E7149" t="s">
        <v>302</v>
      </c>
      <c r="F7149">
        <v>13539</v>
      </c>
      <c r="G7149" t="s">
        <v>300</v>
      </c>
      <c r="H7149">
        <v>888.93</v>
      </c>
      <c r="I7149">
        <v>68</v>
      </c>
      <c r="J7149" s="8">
        <v>41018</v>
      </c>
      <c r="K7149" t="s">
        <v>148</v>
      </c>
      <c r="L7149" t="s">
        <v>149</v>
      </c>
      <c r="O7149" s="100">
        <v>2012</v>
      </c>
    </row>
    <row r="7150" spans="1:15" x14ac:dyDescent="0.25">
      <c r="A7150">
        <v>1</v>
      </c>
      <c r="B7150" t="s">
        <v>144</v>
      </c>
      <c r="C7150">
        <v>67</v>
      </c>
      <c r="D7150" t="s">
        <v>301</v>
      </c>
      <c r="E7150" t="s">
        <v>304</v>
      </c>
      <c r="F7150">
        <v>10777</v>
      </c>
      <c r="G7150" t="s">
        <v>300</v>
      </c>
      <c r="H7150" s="101">
        <v>2416.59</v>
      </c>
      <c r="I7150">
        <v>179.05</v>
      </c>
      <c r="J7150" s="8">
        <v>41018</v>
      </c>
      <c r="K7150" t="s">
        <v>148</v>
      </c>
      <c r="L7150" t="s">
        <v>151</v>
      </c>
      <c r="O7150" s="100">
        <v>2012</v>
      </c>
    </row>
    <row r="7151" spans="1:15" x14ac:dyDescent="0.25">
      <c r="A7151">
        <v>1</v>
      </c>
      <c r="B7151" t="s">
        <v>144</v>
      </c>
      <c r="C7151">
        <v>72</v>
      </c>
      <c r="D7151" t="s">
        <v>305</v>
      </c>
      <c r="E7151" t="s">
        <v>306</v>
      </c>
      <c r="F7151">
        <v>13459</v>
      </c>
      <c r="G7151" t="s">
        <v>307</v>
      </c>
      <c r="H7151">
        <v>175</v>
      </c>
      <c r="I7151">
        <v>25.29</v>
      </c>
      <c r="J7151" s="8">
        <v>41018</v>
      </c>
      <c r="K7151" t="s">
        <v>148</v>
      </c>
      <c r="L7151" t="s">
        <v>149</v>
      </c>
      <c r="O7151" s="100">
        <v>2012</v>
      </c>
    </row>
    <row r="7152" spans="1:15" x14ac:dyDescent="0.25">
      <c r="A7152">
        <v>1</v>
      </c>
      <c r="B7152" t="s">
        <v>144</v>
      </c>
      <c r="C7152">
        <v>72</v>
      </c>
      <c r="D7152" t="s">
        <v>305</v>
      </c>
      <c r="E7152" t="s">
        <v>308</v>
      </c>
      <c r="F7152">
        <v>10133</v>
      </c>
      <c r="G7152" t="s">
        <v>307</v>
      </c>
      <c r="H7152" s="101">
        <v>1866.34</v>
      </c>
      <c r="I7152">
        <v>142.77000000000001</v>
      </c>
      <c r="J7152" s="8">
        <v>41018</v>
      </c>
      <c r="K7152" t="s">
        <v>148</v>
      </c>
      <c r="L7152" t="s">
        <v>151</v>
      </c>
      <c r="O7152" s="100">
        <v>2012</v>
      </c>
    </row>
    <row r="7153" spans="1:15" x14ac:dyDescent="0.25">
      <c r="A7153">
        <v>1</v>
      </c>
      <c r="B7153" t="s">
        <v>144</v>
      </c>
      <c r="C7153">
        <v>72</v>
      </c>
      <c r="D7153" t="s">
        <v>305</v>
      </c>
      <c r="E7153" t="s">
        <v>309</v>
      </c>
      <c r="F7153">
        <v>10740</v>
      </c>
      <c r="G7153" t="s">
        <v>307</v>
      </c>
      <c r="H7153" s="101">
        <v>1809.2</v>
      </c>
      <c r="I7153">
        <v>133.5</v>
      </c>
      <c r="J7153" s="8">
        <v>41018</v>
      </c>
      <c r="K7153" t="s">
        <v>148</v>
      </c>
      <c r="L7153" t="s">
        <v>151</v>
      </c>
      <c r="O7153" s="100">
        <v>2012</v>
      </c>
    </row>
    <row r="7154" spans="1:15" x14ac:dyDescent="0.25">
      <c r="A7154">
        <v>1</v>
      </c>
      <c r="B7154" t="s">
        <v>144</v>
      </c>
      <c r="C7154">
        <v>72</v>
      </c>
      <c r="D7154" t="s">
        <v>305</v>
      </c>
      <c r="E7154" t="s">
        <v>341</v>
      </c>
      <c r="F7154">
        <v>13142</v>
      </c>
      <c r="G7154" t="s">
        <v>307</v>
      </c>
      <c r="H7154">
        <v>793.1</v>
      </c>
      <c r="I7154">
        <v>114.6</v>
      </c>
      <c r="J7154" s="8">
        <v>41018</v>
      </c>
      <c r="K7154" t="s">
        <v>148</v>
      </c>
      <c r="L7154" t="s">
        <v>149</v>
      </c>
      <c r="O7154" s="100">
        <v>2012</v>
      </c>
    </row>
    <row r="7155" spans="1:15" x14ac:dyDescent="0.25">
      <c r="A7155">
        <v>1</v>
      </c>
      <c r="B7155" t="s">
        <v>144</v>
      </c>
      <c r="C7155">
        <v>72</v>
      </c>
      <c r="D7155" t="s">
        <v>305</v>
      </c>
      <c r="E7155" t="s">
        <v>311</v>
      </c>
      <c r="F7155">
        <v>13523</v>
      </c>
      <c r="G7155" t="s">
        <v>307</v>
      </c>
      <c r="H7155">
        <v>520</v>
      </c>
      <c r="I7155">
        <v>75.14</v>
      </c>
      <c r="J7155" s="8">
        <v>41018</v>
      </c>
      <c r="K7155" t="s">
        <v>148</v>
      </c>
      <c r="L7155" t="s">
        <v>149</v>
      </c>
      <c r="O7155" s="100">
        <v>2012</v>
      </c>
    </row>
    <row r="7156" spans="1:15" x14ac:dyDescent="0.25">
      <c r="A7156">
        <v>1</v>
      </c>
      <c r="B7156" t="s">
        <v>144</v>
      </c>
      <c r="C7156">
        <v>72</v>
      </c>
      <c r="D7156" t="s">
        <v>305</v>
      </c>
      <c r="E7156" t="s">
        <v>312</v>
      </c>
      <c r="F7156">
        <v>150</v>
      </c>
      <c r="G7156" t="s">
        <v>307</v>
      </c>
      <c r="H7156" s="101">
        <v>2488.14</v>
      </c>
      <c r="I7156">
        <v>153.47999999999999</v>
      </c>
      <c r="J7156" s="8">
        <v>41018</v>
      </c>
      <c r="K7156" t="s">
        <v>148</v>
      </c>
      <c r="L7156" t="s">
        <v>151</v>
      </c>
      <c r="O7156" s="100">
        <v>2012</v>
      </c>
    </row>
    <row r="7157" spans="1:15" x14ac:dyDescent="0.25">
      <c r="A7157">
        <v>1</v>
      </c>
      <c r="B7157" t="s">
        <v>144</v>
      </c>
      <c r="C7157">
        <v>72</v>
      </c>
      <c r="D7157" t="s">
        <v>305</v>
      </c>
      <c r="E7157" t="s">
        <v>313</v>
      </c>
      <c r="F7157">
        <v>12511</v>
      </c>
      <c r="G7157" t="s">
        <v>307</v>
      </c>
      <c r="H7157" s="101">
        <v>1730.4</v>
      </c>
      <c r="I7157">
        <v>127.4</v>
      </c>
      <c r="J7157" s="8">
        <v>41018</v>
      </c>
      <c r="K7157" t="s">
        <v>148</v>
      </c>
      <c r="L7157" t="s">
        <v>151</v>
      </c>
      <c r="O7157" s="100">
        <v>2012</v>
      </c>
    </row>
    <row r="7158" spans="1:15" x14ac:dyDescent="0.25">
      <c r="A7158">
        <v>1</v>
      </c>
      <c r="B7158" t="s">
        <v>144</v>
      </c>
      <c r="C7158">
        <v>72</v>
      </c>
      <c r="D7158" t="s">
        <v>305</v>
      </c>
      <c r="E7158" t="s">
        <v>314</v>
      </c>
      <c r="F7158">
        <v>11902</v>
      </c>
      <c r="G7158" t="s">
        <v>307</v>
      </c>
      <c r="H7158" s="101">
        <v>1722.44</v>
      </c>
      <c r="I7158">
        <v>131.77000000000001</v>
      </c>
      <c r="J7158" s="8">
        <v>41018</v>
      </c>
      <c r="K7158" t="s">
        <v>148</v>
      </c>
      <c r="L7158" t="s">
        <v>151</v>
      </c>
      <c r="O7158" s="100">
        <v>2012</v>
      </c>
    </row>
    <row r="7159" spans="1:15" x14ac:dyDescent="0.25">
      <c r="A7159">
        <v>1</v>
      </c>
      <c r="B7159" t="s">
        <v>144</v>
      </c>
      <c r="C7159">
        <v>72</v>
      </c>
      <c r="D7159" t="s">
        <v>305</v>
      </c>
      <c r="E7159" t="s">
        <v>315</v>
      </c>
      <c r="F7159">
        <v>13397</v>
      </c>
      <c r="G7159" t="s">
        <v>307</v>
      </c>
      <c r="H7159">
        <v>580</v>
      </c>
      <c r="I7159">
        <v>83.81</v>
      </c>
      <c r="J7159" s="8">
        <v>41018</v>
      </c>
      <c r="K7159" t="s">
        <v>148</v>
      </c>
      <c r="L7159" t="s">
        <v>149</v>
      </c>
      <c r="O7159" s="100">
        <v>2012</v>
      </c>
    </row>
    <row r="7160" spans="1:15" x14ac:dyDescent="0.25">
      <c r="A7160">
        <v>1</v>
      </c>
      <c r="B7160" t="s">
        <v>144</v>
      </c>
      <c r="C7160">
        <v>72</v>
      </c>
      <c r="D7160" t="s">
        <v>305</v>
      </c>
      <c r="E7160" t="s">
        <v>316</v>
      </c>
      <c r="F7160">
        <v>11894</v>
      </c>
      <c r="G7160" t="s">
        <v>307</v>
      </c>
      <c r="H7160" s="101">
        <v>1789</v>
      </c>
      <c r="I7160">
        <v>114.38</v>
      </c>
      <c r="J7160" s="8">
        <v>41018</v>
      </c>
      <c r="K7160" t="s">
        <v>148</v>
      </c>
      <c r="L7160" t="s">
        <v>151</v>
      </c>
      <c r="O7160" s="100">
        <v>2012</v>
      </c>
    </row>
    <row r="7161" spans="1:15" x14ac:dyDescent="0.25">
      <c r="A7161">
        <v>1</v>
      </c>
      <c r="B7161" t="s">
        <v>144</v>
      </c>
      <c r="C7161">
        <v>72</v>
      </c>
      <c r="D7161" t="s">
        <v>305</v>
      </c>
      <c r="E7161" t="s">
        <v>317</v>
      </c>
      <c r="F7161">
        <v>12559</v>
      </c>
      <c r="G7161" t="s">
        <v>307</v>
      </c>
      <c r="H7161" s="101">
        <v>1755.4</v>
      </c>
      <c r="I7161">
        <v>134.28</v>
      </c>
      <c r="J7161" s="8">
        <v>41018</v>
      </c>
      <c r="K7161" t="s">
        <v>148</v>
      </c>
      <c r="L7161" t="s">
        <v>151</v>
      </c>
      <c r="O7161" s="100">
        <v>2012</v>
      </c>
    </row>
    <row r="7162" spans="1:15" x14ac:dyDescent="0.25">
      <c r="A7162">
        <v>1</v>
      </c>
      <c r="B7162" t="s">
        <v>144</v>
      </c>
      <c r="C7162">
        <v>72</v>
      </c>
      <c r="D7162" t="s">
        <v>305</v>
      </c>
      <c r="E7162" t="s">
        <v>318</v>
      </c>
      <c r="F7162">
        <v>13362</v>
      </c>
      <c r="G7162" t="s">
        <v>307</v>
      </c>
      <c r="H7162">
        <v>240</v>
      </c>
      <c r="I7162">
        <v>34.68</v>
      </c>
      <c r="J7162" s="8">
        <v>41018</v>
      </c>
      <c r="K7162" t="s">
        <v>148</v>
      </c>
      <c r="L7162" t="s">
        <v>149</v>
      </c>
      <c r="O7162" s="100">
        <v>2012</v>
      </c>
    </row>
    <row r="7163" spans="1:15" x14ac:dyDescent="0.25">
      <c r="A7163">
        <v>1</v>
      </c>
      <c r="B7163" t="s">
        <v>144</v>
      </c>
      <c r="C7163">
        <v>72</v>
      </c>
      <c r="D7163" t="s">
        <v>305</v>
      </c>
      <c r="E7163" t="s">
        <v>319</v>
      </c>
      <c r="F7163">
        <v>13429</v>
      </c>
      <c r="G7163" t="s">
        <v>307</v>
      </c>
      <c r="H7163" s="101">
        <v>1600</v>
      </c>
      <c r="I7163">
        <v>114.47</v>
      </c>
      <c r="J7163" s="8">
        <v>41018</v>
      </c>
      <c r="K7163" t="s">
        <v>148</v>
      </c>
      <c r="L7163" t="s">
        <v>151</v>
      </c>
      <c r="O7163" s="100">
        <v>2012</v>
      </c>
    </row>
    <row r="7164" spans="1:15" x14ac:dyDescent="0.25">
      <c r="A7164">
        <v>1</v>
      </c>
      <c r="B7164" t="s">
        <v>144</v>
      </c>
      <c r="C7164">
        <v>72</v>
      </c>
      <c r="D7164" t="s">
        <v>305</v>
      </c>
      <c r="E7164" t="s">
        <v>321</v>
      </c>
      <c r="F7164">
        <v>13507</v>
      </c>
      <c r="G7164" t="s">
        <v>307</v>
      </c>
      <c r="H7164">
        <v>960</v>
      </c>
      <c r="I7164">
        <v>138.72</v>
      </c>
      <c r="J7164" s="8">
        <v>41018</v>
      </c>
      <c r="K7164" t="s">
        <v>148</v>
      </c>
      <c r="L7164" t="s">
        <v>149</v>
      </c>
      <c r="O7164" s="100">
        <v>2012</v>
      </c>
    </row>
    <row r="7165" spans="1:15" x14ac:dyDescent="0.25">
      <c r="A7165">
        <v>1</v>
      </c>
      <c r="B7165" t="s">
        <v>144</v>
      </c>
      <c r="C7165">
        <v>72</v>
      </c>
      <c r="D7165" t="s">
        <v>305</v>
      </c>
      <c r="E7165" t="s">
        <v>322</v>
      </c>
      <c r="F7165">
        <v>13516</v>
      </c>
      <c r="G7165" t="s">
        <v>307</v>
      </c>
      <c r="H7165">
        <v>476.6</v>
      </c>
      <c r="I7165">
        <v>68.87</v>
      </c>
      <c r="J7165" s="8">
        <v>41018</v>
      </c>
      <c r="K7165" t="s">
        <v>148</v>
      </c>
      <c r="L7165" t="s">
        <v>149</v>
      </c>
      <c r="O7165" s="100">
        <v>2012</v>
      </c>
    </row>
    <row r="7166" spans="1:15" x14ac:dyDescent="0.25">
      <c r="A7166">
        <v>1</v>
      </c>
      <c r="B7166" t="s">
        <v>144</v>
      </c>
      <c r="C7166">
        <v>72</v>
      </c>
      <c r="D7166" t="s">
        <v>305</v>
      </c>
      <c r="E7166" t="s">
        <v>323</v>
      </c>
      <c r="F7166">
        <v>13560</v>
      </c>
      <c r="G7166" t="s">
        <v>307</v>
      </c>
      <c r="H7166">
        <v>40</v>
      </c>
      <c r="I7166">
        <v>5.78</v>
      </c>
      <c r="J7166" s="8">
        <v>41018</v>
      </c>
      <c r="K7166" t="s">
        <v>148</v>
      </c>
      <c r="L7166" t="s">
        <v>149</v>
      </c>
      <c r="O7166" s="100">
        <v>2012</v>
      </c>
    </row>
    <row r="7167" spans="1:15" x14ac:dyDescent="0.25">
      <c r="A7167">
        <v>1</v>
      </c>
      <c r="B7167" t="s">
        <v>144</v>
      </c>
      <c r="C7167">
        <v>72</v>
      </c>
      <c r="D7167" t="s">
        <v>305</v>
      </c>
      <c r="E7167" t="s">
        <v>324</v>
      </c>
      <c r="F7167">
        <v>13019</v>
      </c>
      <c r="G7167" t="s">
        <v>307</v>
      </c>
      <c r="H7167" s="101">
        <v>1648</v>
      </c>
      <c r="I7167">
        <v>121.64</v>
      </c>
      <c r="J7167" s="8">
        <v>41018</v>
      </c>
      <c r="K7167" t="s">
        <v>148</v>
      </c>
      <c r="L7167" t="s">
        <v>151</v>
      </c>
      <c r="O7167" s="100">
        <v>2012</v>
      </c>
    </row>
    <row r="7168" spans="1:15" x14ac:dyDescent="0.25">
      <c r="A7168">
        <v>1</v>
      </c>
      <c r="B7168" t="s">
        <v>144</v>
      </c>
      <c r="C7168">
        <v>72</v>
      </c>
      <c r="D7168" t="s">
        <v>305</v>
      </c>
      <c r="E7168" t="s">
        <v>325</v>
      </c>
      <c r="F7168">
        <v>13513</v>
      </c>
      <c r="G7168" t="s">
        <v>307</v>
      </c>
      <c r="H7168">
        <v>480</v>
      </c>
      <c r="I7168">
        <v>69.36</v>
      </c>
      <c r="J7168" s="8">
        <v>41018</v>
      </c>
      <c r="K7168" t="s">
        <v>148</v>
      </c>
      <c r="L7168" t="s">
        <v>149</v>
      </c>
      <c r="O7168" s="100">
        <v>2012</v>
      </c>
    </row>
    <row r="7169" spans="1:15" x14ac:dyDescent="0.25">
      <c r="A7169">
        <v>1</v>
      </c>
      <c r="B7169" t="s">
        <v>144</v>
      </c>
      <c r="C7169">
        <v>72</v>
      </c>
      <c r="D7169" t="s">
        <v>305</v>
      </c>
      <c r="E7169" t="s">
        <v>327</v>
      </c>
      <c r="F7169">
        <v>12260</v>
      </c>
      <c r="G7169" t="s">
        <v>307</v>
      </c>
      <c r="H7169" s="101">
        <v>1912.65</v>
      </c>
      <c r="I7169">
        <v>146.31</v>
      </c>
      <c r="J7169" s="8">
        <v>41018</v>
      </c>
      <c r="K7169" t="s">
        <v>148</v>
      </c>
      <c r="L7169" t="s">
        <v>151</v>
      </c>
      <c r="O7169" s="100">
        <v>2012</v>
      </c>
    </row>
    <row r="7170" spans="1:15" x14ac:dyDescent="0.25">
      <c r="A7170">
        <v>1</v>
      </c>
      <c r="B7170" t="s">
        <v>144</v>
      </c>
      <c r="C7170">
        <v>72</v>
      </c>
      <c r="D7170" t="s">
        <v>305</v>
      </c>
      <c r="E7170" t="s">
        <v>1344</v>
      </c>
      <c r="F7170">
        <v>12795</v>
      </c>
      <c r="G7170" t="s">
        <v>307</v>
      </c>
      <c r="H7170" s="101">
        <v>1697.44</v>
      </c>
      <c r="I7170">
        <v>102.37</v>
      </c>
      <c r="J7170" s="8">
        <v>41018</v>
      </c>
      <c r="K7170" t="s">
        <v>148</v>
      </c>
      <c r="L7170" t="s">
        <v>151</v>
      </c>
      <c r="O7170" s="100">
        <v>2012</v>
      </c>
    </row>
    <row r="7171" spans="1:15" x14ac:dyDescent="0.25">
      <c r="A7171">
        <v>1</v>
      </c>
      <c r="B7171" t="s">
        <v>144</v>
      </c>
      <c r="C7171">
        <v>72</v>
      </c>
      <c r="D7171" t="s">
        <v>305</v>
      </c>
      <c r="E7171" t="s">
        <v>1377</v>
      </c>
      <c r="F7171">
        <v>10909</v>
      </c>
      <c r="G7171" t="s">
        <v>307</v>
      </c>
      <c r="H7171">
        <v>75.17</v>
      </c>
      <c r="I7171">
        <v>10.86</v>
      </c>
      <c r="J7171" s="8">
        <v>41018</v>
      </c>
      <c r="K7171" t="s">
        <v>148</v>
      </c>
      <c r="L7171" t="s">
        <v>190</v>
      </c>
      <c r="O7171" s="100">
        <v>2012</v>
      </c>
    </row>
    <row r="7172" spans="1:15" x14ac:dyDescent="0.25">
      <c r="A7172">
        <v>1</v>
      </c>
      <c r="B7172" t="s">
        <v>144</v>
      </c>
      <c r="C7172">
        <v>72</v>
      </c>
      <c r="D7172" t="s">
        <v>305</v>
      </c>
      <c r="E7172" t="s">
        <v>275</v>
      </c>
      <c r="F7172">
        <v>10052</v>
      </c>
      <c r="G7172" t="s">
        <v>276</v>
      </c>
      <c r="H7172">
        <v>852.64</v>
      </c>
      <c r="I7172">
        <v>61.6</v>
      </c>
      <c r="J7172" s="8">
        <v>41018</v>
      </c>
      <c r="K7172" t="s">
        <v>148</v>
      </c>
      <c r="L7172" t="s">
        <v>151</v>
      </c>
      <c r="O7172" s="100">
        <v>2012</v>
      </c>
    </row>
    <row r="7173" spans="1:15" x14ac:dyDescent="0.25">
      <c r="A7173">
        <v>1</v>
      </c>
      <c r="B7173" t="s">
        <v>144</v>
      </c>
      <c r="C7173">
        <v>74</v>
      </c>
      <c r="D7173" t="s">
        <v>328</v>
      </c>
      <c r="E7173" t="s">
        <v>331</v>
      </c>
      <c r="F7173">
        <v>10935</v>
      </c>
      <c r="G7173" t="s">
        <v>330</v>
      </c>
      <c r="H7173">
        <v>464.25</v>
      </c>
      <c r="I7173">
        <v>67.08</v>
      </c>
      <c r="J7173" s="8">
        <v>41018</v>
      </c>
      <c r="K7173" t="s">
        <v>148</v>
      </c>
      <c r="L7173" t="s">
        <v>149</v>
      </c>
      <c r="O7173" s="100">
        <v>2012</v>
      </c>
    </row>
    <row r="7174" spans="1:15" x14ac:dyDescent="0.25">
      <c r="A7174">
        <v>1</v>
      </c>
      <c r="B7174" t="s">
        <v>144</v>
      </c>
      <c r="C7174">
        <v>74</v>
      </c>
      <c r="D7174" t="s">
        <v>328</v>
      </c>
      <c r="E7174" t="s">
        <v>332</v>
      </c>
      <c r="F7174">
        <v>11965</v>
      </c>
      <c r="G7174" t="s">
        <v>333</v>
      </c>
      <c r="H7174" s="101">
        <v>1600</v>
      </c>
      <c r="I7174">
        <v>108.95</v>
      </c>
      <c r="J7174" s="8">
        <v>41018</v>
      </c>
      <c r="K7174" t="s">
        <v>148</v>
      </c>
      <c r="L7174" t="s">
        <v>151</v>
      </c>
      <c r="O7174" s="100">
        <v>2012</v>
      </c>
    </row>
    <row r="7175" spans="1:15" x14ac:dyDescent="0.25">
      <c r="A7175">
        <v>1</v>
      </c>
      <c r="B7175" t="s">
        <v>144</v>
      </c>
      <c r="C7175">
        <v>75</v>
      </c>
      <c r="D7175" t="s">
        <v>334</v>
      </c>
      <c r="E7175" t="s">
        <v>1397</v>
      </c>
      <c r="F7175">
        <v>13614</v>
      </c>
      <c r="G7175" t="s">
        <v>336</v>
      </c>
      <c r="H7175">
        <v>380</v>
      </c>
      <c r="I7175">
        <v>54.91</v>
      </c>
      <c r="J7175" s="8">
        <v>41018</v>
      </c>
      <c r="K7175" t="s">
        <v>148</v>
      </c>
      <c r="L7175" t="s">
        <v>190</v>
      </c>
      <c r="O7175" s="100">
        <v>2012</v>
      </c>
    </row>
    <row r="7176" spans="1:15" x14ac:dyDescent="0.25">
      <c r="A7176">
        <v>1</v>
      </c>
      <c r="B7176" t="s">
        <v>144</v>
      </c>
      <c r="C7176">
        <v>75</v>
      </c>
      <c r="D7176" t="s">
        <v>334</v>
      </c>
      <c r="E7176" t="s">
        <v>337</v>
      </c>
      <c r="F7176">
        <v>13533</v>
      </c>
      <c r="G7176" t="s">
        <v>336</v>
      </c>
      <c r="H7176">
        <v>380</v>
      </c>
      <c r="I7176">
        <v>54.91</v>
      </c>
      <c r="J7176" s="8">
        <v>41018</v>
      </c>
      <c r="K7176" t="s">
        <v>879</v>
      </c>
      <c r="L7176" t="s">
        <v>190</v>
      </c>
      <c r="O7176" s="100">
        <v>2012</v>
      </c>
    </row>
    <row r="7177" spans="1:15" x14ac:dyDescent="0.25">
      <c r="A7177">
        <v>1</v>
      </c>
      <c r="B7177" t="s">
        <v>144</v>
      </c>
      <c r="C7177">
        <v>75</v>
      </c>
      <c r="D7177" t="s">
        <v>334</v>
      </c>
      <c r="E7177" t="s">
        <v>1345</v>
      </c>
      <c r="F7177">
        <v>13593</v>
      </c>
      <c r="G7177" t="s">
        <v>336</v>
      </c>
      <c r="H7177">
        <v>335.64</v>
      </c>
      <c r="I7177">
        <v>48.5</v>
      </c>
      <c r="J7177" s="8">
        <v>41018</v>
      </c>
      <c r="K7177" t="s">
        <v>148</v>
      </c>
      <c r="L7177" t="s">
        <v>190</v>
      </c>
      <c r="O7177" s="100">
        <v>2012</v>
      </c>
    </row>
    <row r="7178" spans="1:15" x14ac:dyDescent="0.25">
      <c r="A7178">
        <v>1</v>
      </c>
      <c r="B7178" t="s">
        <v>144</v>
      </c>
      <c r="C7178">
        <v>75</v>
      </c>
      <c r="D7178" t="s">
        <v>334</v>
      </c>
      <c r="E7178" t="s">
        <v>338</v>
      </c>
      <c r="F7178">
        <v>13510</v>
      </c>
      <c r="G7178" t="s">
        <v>336</v>
      </c>
      <c r="H7178">
        <v>380</v>
      </c>
      <c r="I7178">
        <v>54.91</v>
      </c>
      <c r="J7178" s="8">
        <v>41018</v>
      </c>
      <c r="K7178" t="s">
        <v>148</v>
      </c>
      <c r="L7178" t="s">
        <v>190</v>
      </c>
      <c r="O7178" s="100">
        <v>2012</v>
      </c>
    </row>
    <row r="7179" spans="1:15" x14ac:dyDescent="0.25">
      <c r="A7179">
        <v>1</v>
      </c>
      <c r="B7179" t="s">
        <v>144</v>
      </c>
      <c r="C7179">
        <v>77</v>
      </c>
      <c r="D7179" t="s">
        <v>1378</v>
      </c>
      <c r="E7179" t="s">
        <v>232</v>
      </c>
      <c r="F7179">
        <v>13353</v>
      </c>
      <c r="G7179" t="s">
        <v>174</v>
      </c>
      <c r="H7179" s="101">
        <v>1185</v>
      </c>
      <c r="I7179">
        <v>90.04</v>
      </c>
      <c r="J7179" s="8">
        <v>41018</v>
      </c>
      <c r="K7179" t="s">
        <v>148</v>
      </c>
      <c r="L7179" t="s">
        <v>151</v>
      </c>
      <c r="O7179" s="100">
        <v>2012</v>
      </c>
    </row>
    <row r="7180" spans="1:15" x14ac:dyDescent="0.25">
      <c r="A7180">
        <v>1</v>
      </c>
      <c r="B7180" t="s">
        <v>144</v>
      </c>
      <c r="C7180">
        <v>77</v>
      </c>
      <c r="D7180" t="s">
        <v>1378</v>
      </c>
      <c r="E7180" t="s">
        <v>173</v>
      </c>
      <c r="F7180">
        <v>12018</v>
      </c>
      <c r="G7180" t="s">
        <v>174</v>
      </c>
      <c r="H7180">
        <v>979.2</v>
      </c>
      <c r="I7180">
        <v>117.2</v>
      </c>
      <c r="J7180" s="8">
        <v>41018</v>
      </c>
      <c r="K7180" t="s">
        <v>148</v>
      </c>
      <c r="L7180" t="s">
        <v>151</v>
      </c>
      <c r="O7180" s="100">
        <v>2012</v>
      </c>
    </row>
    <row r="7181" spans="1:15" x14ac:dyDescent="0.25">
      <c r="A7181">
        <v>1</v>
      </c>
      <c r="B7181" t="s">
        <v>144</v>
      </c>
      <c r="C7181">
        <v>77</v>
      </c>
      <c r="D7181" t="s">
        <v>1378</v>
      </c>
      <c r="E7181" t="s">
        <v>201</v>
      </c>
      <c r="F7181">
        <v>9687</v>
      </c>
      <c r="G7181" t="s">
        <v>202</v>
      </c>
      <c r="H7181" s="101">
        <v>1285.2</v>
      </c>
      <c r="I7181">
        <v>88.9</v>
      </c>
      <c r="J7181" s="8">
        <v>41018</v>
      </c>
      <c r="K7181" t="s">
        <v>148</v>
      </c>
      <c r="L7181" t="s">
        <v>151</v>
      </c>
      <c r="O7181" s="100">
        <v>2012</v>
      </c>
    </row>
    <row r="7182" spans="1:15" x14ac:dyDescent="0.25">
      <c r="A7182">
        <v>1</v>
      </c>
      <c r="B7182" t="s">
        <v>144</v>
      </c>
      <c r="C7182">
        <v>77</v>
      </c>
      <c r="D7182" t="s">
        <v>1378</v>
      </c>
      <c r="E7182" t="s">
        <v>203</v>
      </c>
      <c r="F7182">
        <v>10691</v>
      </c>
      <c r="G7182" t="s">
        <v>204</v>
      </c>
      <c r="H7182" s="101">
        <v>1175.04</v>
      </c>
      <c r="I7182">
        <v>84.99</v>
      </c>
      <c r="J7182" s="8">
        <v>41018</v>
      </c>
      <c r="K7182" t="s">
        <v>148</v>
      </c>
      <c r="L7182" t="s">
        <v>151</v>
      </c>
      <c r="O7182" s="100">
        <v>2012</v>
      </c>
    </row>
    <row r="7183" spans="1:15" x14ac:dyDescent="0.25">
      <c r="A7183">
        <v>1</v>
      </c>
      <c r="B7183" t="s">
        <v>144</v>
      </c>
      <c r="C7183">
        <v>79</v>
      </c>
      <c r="D7183" t="s">
        <v>340</v>
      </c>
      <c r="E7183" t="s">
        <v>343</v>
      </c>
      <c r="F7183">
        <v>12995</v>
      </c>
      <c r="G7183" t="s">
        <v>342</v>
      </c>
      <c r="H7183" s="101">
        <v>1680</v>
      </c>
      <c r="I7183">
        <v>123.35</v>
      </c>
      <c r="J7183" s="8">
        <v>41018</v>
      </c>
      <c r="K7183" t="s">
        <v>148</v>
      </c>
      <c r="L7183" t="s">
        <v>151</v>
      </c>
      <c r="O7183" s="100">
        <v>2012</v>
      </c>
    </row>
    <row r="7184" spans="1:15" x14ac:dyDescent="0.25">
      <c r="A7184">
        <v>1</v>
      </c>
      <c r="B7184" t="s">
        <v>144</v>
      </c>
      <c r="C7184">
        <v>79</v>
      </c>
      <c r="D7184" t="s">
        <v>340</v>
      </c>
      <c r="E7184" t="s">
        <v>344</v>
      </c>
      <c r="F7184">
        <v>11326</v>
      </c>
      <c r="G7184" t="s">
        <v>342</v>
      </c>
      <c r="H7184" s="101">
        <v>1836.72</v>
      </c>
      <c r="I7184">
        <v>135.31</v>
      </c>
      <c r="J7184" s="8">
        <v>41018</v>
      </c>
      <c r="K7184" t="s">
        <v>148</v>
      </c>
      <c r="L7184" t="s">
        <v>151</v>
      </c>
      <c r="O7184" s="100">
        <v>2012</v>
      </c>
    </row>
    <row r="7185" spans="1:15" x14ac:dyDescent="0.25">
      <c r="A7185">
        <v>1</v>
      </c>
      <c r="B7185" t="s">
        <v>144</v>
      </c>
      <c r="C7185">
        <v>79</v>
      </c>
      <c r="D7185" t="s">
        <v>340</v>
      </c>
      <c r="E7185" t="s">
        <v>345</v>
      </c>
      <c r="F7185">
        <v>11746</v>
      </c>
      <c r="G7185" t="s">
        <v>342</v>
      </c>
      <c r="H7185" s="101">
        <v>1510.17</v>
      </c>
      <c r="I7185">
        <v>109.7</v>
      </c>
      <c r="J7185" s="8">
        <v>41018</v>
      </c>
      <c r="K7185" t="s">
        <v>148</v>
      </c>
      <c r="L7185" t="s">
        <v>151</v>
      </c>
      <c r="O7185" s="100">
        <v>2012</v>
      </c>
    </row>
    <row r="7186" spans="1:15" x14ac:dyDescent="0.25">
      <c r="A7186">
        <v>1</v>
      </c>
      <c r="B7186" t="s">
        <v>144</v>
      </c>
      <c r="C7186">
        <v>79</v>
      </c>
      <c r="D7186" t="s">
        <v>340</v>
      </c>
      <c r="E7186" t="s">
        <v>346</v>
      </c>
      <c r="F7186">
        <v>11550</v>
      </c>
      <c r="G7186" t="s">
        <v>347</v>
      </c>
      <c r="H7186" s="101">
        <v>1576.8</v>
      </c>
      <c r="I7186">
        <v>114.28</v>
      </c>
      <c r="J7186" s="8">
        <v>41018</v>
      </c>
      <c r="K7186" t="s">
        <v>148</v>
      </c>
      <c r="L7186" t="s">
        <v>151</v>
      </c>
      <c r="O7186" s="100">
        <v>2012</v>
      </c>
    </row>
    <row r="7187" spans="1:15" x14ac:dyDescent="0.25">
      <c r="A7187">
        <v>1</v>
      </c>
      <c r="B7187" t="s">
        <v>144</v>
      </c>
      <c r="C7187">
        <v>80</v>
      </c>
      <c r="D7187" t="s">
        <v>348</v>
      </c>
      <c r="E7187" t="s">
        <v>349</v>
      </c>
      <c r="F7187">
        <v>9535</v>
      </c>
      <c r="G7187" t="s">
        <v>174</v>
      </c>
      <c r="H7187" s="101">
        <v>2015.2</v>
      </c>
      <c r="I7187">
        <v>144.75</v>
      </c>
      <c r="J7187" s="8">
        <v>41018</v>
      </c>
      <c r="K7187" t="s">
        <v>148</v>
      </c>
      <c r="L7187" t="s">
        <v>151</v>
      </c>
      <c r="O7187" s="100">
        <v>2012</v>
      </c>
    </row>
    <row r="7188" spans="1:15" x14ac:dyDescent="0.25">
      <c r="A7188">
        <v>1</v>
      </c>
      <c r="B7188" t="s">
        <v>144</v>
      </c>
      <c r="C7188">
        <v>80</v>
      </c>
      <c r="D7188" t="s">
        <v>348</v>
      </c>
      <c r="E7188" t="s">
        <v>219</v>
      </c>
      <c r="F7188">
        <v>10526</v>
      </c>
      <c r="G7188" t="s">
        <v>220</v>
      </c>
      <c r="H7188" s="101">
        <v>1036.19</v>
      </c>
      <c r="I7188">
        <v>82.59</v>
      </c>
      <c r="J7188" s="8">
        <v>41018</v>
      </c>
      <c r="K7188" t="s">
        <v>148</v>
      </c>
      <c r="L7188" t="s">
        <v>151</v>
      </c>
      <c r="O7188" s="100">
        <v>2012</v>
      </c>
    </row>
    <row r="7189" spans="1:15" x14ac:dyDescent="0.25">
      <c r="A7189">
        <v>1</v>
      </c>
      <c r="B7189" t="s">
        <v>144</v>
      </c>
      <c r="C7189">
        <v>80</v>
      </c>
      <c r="D7189" t="s">
        <v>348</v>
      </c>
      <c r="E7189" t="s">
        <v>351</v>
      </c>
      <c r="F7189">
        <v>11781</v>
      </c>
      <c r="G7189" t="s">
        <v>352</v>
      </c>
      <c r="H7189" s="101">
        <v>4000</v>
      </c>
      <c r="I7189">
        <v>277.31</v>
      </c>
      <c r="J7189" s="8">
        <v>41018</v>
      </c>
      <c r="K7189" t="s">
        <v>148</v>
      </c>
      <c r="L7189" t="s">
        <v>151</v>
      </c>
      <c r="O7189" s="100">
        <v>2012</v>
      </c>
    </row>
    <row r="7190" spans="1:15" x14ac:dyDescent="0.25">
      <c r="A7190">
        <v>1</v>
      </c>
      <c r="B7190" t="s">
        <v>144</v>
      </c>
      <c r="C7190">
        <v>80</v>
      </c>
      <c r="D7190" t="s">
        <v>348</v>
      </c>
      <c r="E7190" t="s">
        <v>376</v>
      </c>
      <c r="F7190">
        <v>12140</v>
      </c>
      <c r="G7190" t="s">
        <v>354</v>
      </c>
      <c r="H7190" s="101">
        <v>1236.01</v>
      </c>
      <c r="I7190">
        <v>88.74</v>
      </c>
      <c r="J7190" s="8">
        <v>41018</v>
      </c>
      <c r="K7190" t="s">
        <v>148</v>
      </c>
      <c r="L7190" t="s">
        <v>151</v>
      </c>
      <c r="O7190" s="100">
        <v>2012</v>
      </c>
    </row>
    <row r="7191" spans="1:15" x14ac:dyDescent="0.25">
      <c r="A7191">
        <v>1</v>
      </c>
      <c r="B7191" t="s">
        <v>144</v>
      </c>
      <c r="C7191">
        <v>80</v>
      </c>
      <c r="D7191" t="s">
        <v>348</v>
      </c>
      <c r="E7191" t="s">
        <v>353</v>
      </c>
      <c r="F7191">
        <v>12805</v>
      </c>
      <c r="G7191" t="s">
        <v>354</v>
      </c>
      <c r="H7191">
        <v>933.26</v>
      </c>
      <c r="I7191">
        <v>121.19</v>
      </c>
      <c r="J7191" s="8">
        <v>41018</v>
      </c>
      <c r="K7191" t="s">
        <v>148</v>
      </c>
      <c r="L7191" t="s">
        <v>151</v>
      </c>
      <c r="O7191" s="100">
        <v>2012</v>
      </c>
    </row>
    <row r="7192" spans="1:15" x14ac:dyDescent="0.25">
      <c r="A7192">
        <v>1</v>
      </c>
      <c r="B7192" t="s">
        <v>144</v>
      </c>
      <c r="C7192">
        <v>80</v>
      </c>
      <c r="D7192" t="s">
        <v>348</v>
      </c>
      <c r="E7192" t="s">
        <v>356</v>
      </c>
      <c r="F7192">
        <v>10626</v>
      </c>
      <c r="G7192" t="s">
        <v>357</v>
      </c>
      <c r="H7192" s="101">
        <v>2185.8200000000002</v>
      </c>
      <c r="I7192">
        <v>150.38</v>
      </c>
      <c r="J7192" s="8">
        <v>41018</v>
      </c>
      <c r="K7192" t="s">
        <v>148</v>
      </c>
      <c r="L7192" t="s">
        <v>151</v>
      </c>
      <c r="O7192" s="100">
        <v>2012</v>
      </c>
    </row>
    <row r="7193" spans="1:15" x14ac:dyDescent="0.25">
      <c r="A7193">
        <v>1</v>
      </c>
      <c r="B7193" t="s">
        <v>144</v>
      </c>
      <c r="C7193">
        <v>80</v>
      </c>
      <c r="D7193" t="s">
        <v>348</v>
      </c>
      <c r="E7193" t="s">
        <v>362</v>
      </c>
      <c r="F7193">
        <v>11410</v>
      </c>
      <c r="G7193" t="s">
        <v>363</v>
      </c>
      <c r="H7193" s="101">
        <v>1384</v>
      </c>
      <c r="I7193">
        <v>100.71</v>
      </c>
      <c r="J7193" s="8">
        <v>41018</v>
      </c>
      <c r="K7193" t="s">
        <v>148</v>
      </c>
      <c r="L7193" t="s">
        <v>151</v>
      </c>
      <c r="O7193" s="100">
        <v>2012</v>
      </c>
    </row>
    <row r="7194" spans="1:15" x14ac:dyDescent="0.25">
      <c r="A7194">
        <v>1</v>
      </c>
      <c r="B7194" t="s">
        <v>144</v>
      </c>
      <c r="C7194">
        <v>82</v>
      </c>
      <c r="D7194" t="s">
        <v>364</v>
      </c>
      <c r="E7194" t="s">
        <v>253</v>
      </c>
      <c r="F7194">
        <v>177</v>
      </c>
      <c r="G7194" t="s">
        <v>220</v>
      </c>
      <c r="H7194" s="101">
        <v>1519.4</v>
      </c>
      <c r="I7194">
        <v>116</v>
      </c>
      <c r="J7194" s="8">
        <v>41018</v>
      </c>
      <c r="K7194" t="s">
        <v>148</v>
      </c>
      <c r="L7194" t="s">
        <v>151</v>
      </c>
      <c r="O7194" s="100">
        <v>2012</v>
      </c>
    </row>
    <row r="7195" spans="1:15" x14ac:dyDescent="0.25">
      <c r="A7195">
        <v>1</v>
      </c>
      <c r="B7195" t="s">
        <v>144</v>
      </c>
      <c r="C7195">
        <v>82</v>
      </c>
      <c r="D7195" t="s">
        <v>364</v>
      </c>
      <c r="E7195" t="s">
        <v>365</v>
      </c>
      <c r="F7195">
        <v>12538</v>
      </c>
      <c r="G7195" t="s">
        <v>366</v>
      </c>
      <c r="H7195" s="101">
        <v>1936.44</v>
      </c>
      <c r="I7195">
        <v>143.24</v>
      </c>
      <c r="J7195" s="8">
        <v>41018</v>
      </c>
      <c r="K7195" t="s">
        <v>148</v>
      </c>
      <c r="L7195" t="s">
        <v>151</v>
      </c>
      <c r="O7195" s="100">
        <v>2012</v>
      </c>
    </row>
    <row r="7196" spans="1:15" x14ac:dyDescent="0.25">
      <c r="A7196">
        <v>1</v>
      </c>
      <c r="B7196" t="s">
        <v>144</v>
      </c>
      <c r="C7196">
        <v>82</v>
      </c>
      <c r="D7196" t="s">
        <v>364</v>
      </c>
      <c r="E7196" t="s">
        <v>367</v>
      </c>
      <c r="F7196">
        <v>11689</v>
      </c>
      <c r="G7196" t="s">
        <v>366</v>
      </c>
      <c r="H7196" s="101">
        <v>1934</v>
      </c>
      <c r="I7196">
        <v>142.13</v>
      </c>
      <c r="J7196" s="8">
        <v>41018</v>
      </c>
      <c r="K7196" t="s">
        <v>148</v>
      </c>
      <c r="L7196" t="s">
        <v>151</v>
      </c>
      <c r="O7196" s="100">
        <v>2012</v>
      </c>
    </row>
    <row r="7197" spans="1:15" x14ac:dyDescent="0.25">
      <c r="A7197">
        <v>1</v>
      </c>
      <c r="B7197" t="s">
        <v>144</v>
      </c>
      <c r="C7197">
        <v>82</v>
      </c>
      <c r="D7197" t="s">
        <v>364</v>
      </c>
      <c r="E7197" t="s">
        <v>368</v>
      </c>
      <c r="F7197">
        <v>10753</v>
      </c>
      <c r="G7197" t="s">
        <v>366</v>
      </c>
      <c r="H7197" s="101">
        <v>2886.21</v>
      </c>
      <c r="I7197">
        <v>211.42</v>
      </c>
      <c r="J7197" s="8">
        <v>41018</v>
      </c>
      <c r="K7197" t="s">
        <v>148</v>
      </c>
      <c r="L7197" t="s">
        <v>151</v>
      </c>
      <c r="O7197" s="100">
        <v>2012</v>
      </c>
    </row>
    <row r="7198" spans="1:15" x14ac:dyDescent="0.25">
      <c r="A7198">
        <v>1</v>
      </c>
      <c r="B7198" t="s">
        <v>144</v>
      </c>
      <c r="C7198">
        <v>82</v>
      </c>
      <c r="D7198" t="s">
        <v>364</v>
      </c>
      <c r="E7198" t="s">
        <v>369</v>
      </c>
      <c r="F7198">
        <v>13259</v>
      </c>
      <c r="G7198" t="s">
        <v>366</v>
      </c>
      <c r="H7198" s="101">
        <v>1878.69</v>
      </c>
      <c r="I7198">
        <v>138.37</v>
      </c>
      <c r="J7198" s="8">
        <v>41018</v>
      </c>
      <c r="K7198" t="s">
        <v>148</v>
      </c>
      <c r="L7198" t="s">
        <v>151</v>
      </c>
      <c r="O7198" s="100">
        <v>2012</v>
      </c>
    </row>
    <row r="7199" spans="1:15" x14ac:dyDescent="0.25">
      <c r="A7199">
        <v>1</v>
      </c>
      <c r="B7199" t="s">
        <v>144</v>
      </c>
      <c r="C7199">
        <v>82</v>
      </c>
      <c r="D7199" t="s">
        <v>364</v>
      </c>
      <c r="E7199" t="s">
        <v>1279</v>
      </c>
      <c r="F7199">
        <v>13571</v>
      </c>
      <c r="G7199" t="s">
        <v>366</v>
      </c>
      <c r="H7199" s="101">
        <v>1908.08</v>
      </c>
      <c r="I7199">
        <v>145.97</v>
      </c>
      <c r="J7199" s="8">
        <v>41018</v>
      </c>
      <c r="K7199" t="s">
        <v>148</v>
      </c>
      <c r="L7199" t="s">
        <v>151</v>
      </c>
      <c r="O7199" s="100">
        <v>2012</v>
      </c>
    </row>
    <row r="7200" spans="1:15" x14ac:dyDescent="0.25">
      <c r="A7200">
        <v>1</v>
      </c>
      <c r="B7200" t="s">
        <v>144</v>
      </c>
      <c r="C7200">
        <v>82</v>
      </c>
      <c r="D7200" t="s">
        <v>364</v>
      </c>
      <c r="E7200" t="s">
        <v>371</v>
      </c>
      <c r="F7200">
        <v>11334</v>
      </c>
      <c r="G7200" t="s">
        <v>366</v>
      </c>
      <c r="H7200" s="101">
        <v>2641.93</v>
      </c>
      <c r="I7200">
        <v>191.32</v>
      </c>
      <c r="J7200" s="8">
        <v>41018</v>
      </c>
      <c r="K7200" t="s">
        <v>148</v>
      </c>
      <c r="L7200" t="s">
        <v>151</v>
      </c>
      <c r="O7200" s="100">
        <v>2012</v>
      </c>
    </row>
    <row r="7201" spans="1:15" x14ac:dyDescent="0.25">
      <c r="A7201">
        <v>1</v>
      </c>
      <c r="B7201" t="s">
        <v>144</v>
      </c>
      <c r="C7201">
        <v>82</v>
      </c>
      <c r="D7201" t="s">
        <v>364</v>
      </c>
      <c r="E7201" t="s">
        <v>372</v>
      </c>
      <c r="F7201">
        <v>10015</v>
      </c>
      <c r="G7201" t="s">
        <v>1280</v>
      </c>
      <c r="H7201" s="101">
        <v>3319.07</v>
      </c>
      <c r="I7201">
        <v>246.03</v>
      </c>
      <c r="J7201" s="8">
        <v>41018</v>
      </c>
      <c r="K7201" t="s">
        <v>148</v>
      </c>
      <c r="L7201" t="s">
        <v>151</v>
      </c>
      <c r="O7201" s="100">
        <v>2012</v>
      </c>
    </row>
    <row r="7202" spans="1:15" x14ac:dyDescent="0.25">
      <c r="A7202">
        <v>1</v>
      </c>
      <c r="B7202" t="s">
        <v>144</v>
      </c>
      <c r="C7202">
        <v>83</v>
      </c>
      <c r="D7202" t="s">
        <v>378</v>
      </c>
      <c r="E7202" t="s">
        <v>379</v>
      </c>
      <c r="F7202">
        <v>12017</v>
      </c>
      <c r="G7202" t="s">
        <v>380</v>
      </c>
      <c r="H7202" s="101">
        <v>3483.84</v>
      </c>
      <c r="I7202">
        <v>258.98</v>
      </c>
      <c r="J7202" s="8">
        <v>41018</v>
      </c>
      <c r="K7202" t="s">
        <v>148</v>
      </c>
      <c r="L7202" t="s">
        <v>151</v>
      </c>
      <c r="O7202" s="100">
        <v>2012</v>
      </c>
    </row>
    <row r="7203" spans="1:15" x14ac:dyDescent="0.25">
      <c r="A7203">
        <v>1</v>
      </c>
      <c r="B7203" t="s">
        <v>144</v>
      </c>
      <c r="C7203">
        <v>85</v>
      </c>
      <c r="D7203" t="s">
        <v>381</v>
      </c>
      <c r="E7203" t="s">
        <v>385</v>
      </c>
      <c r="F7203">
        <v>10210</v>
      </c>
      <c r="G7203" t="s">
        <v>383</v>
      </c>
      <c r="H7203" s="101">
        <v>1542.33</v>
      </c>
      <c r="I7203">
        <v>110.49</v>
      </c>
      <c r="J7203" s="8">
        <v>41018</v>
      </c>
      <c r="K7203" t="s">
        <v>148</v>
      </c>
      <c r="L7203" t="s">
        <v>151</v>
      </c>
      <c r="O7203" s="100">
        <v>2012</v>
      </c>
    </row>
    <row r="7204" spans="1:15" x14ac:dyDescent="0.25">
      <c r="A7204">
        <v>1</v>
      </c>
      <c r="B7204" t="s">
        <v>144</v>
      </c>
      <c r="C7204">
        <v>85</v>
      </c>
      <c r="D7204" t="s">
        <v>381</v>
      </c>
      <c r="E7204" t="s">
        <v>386</v>
      </c>
      <c r="F7204">
        <v>12894</v>
      </c>
      <c r="G7204" t="s">
        <v>383</v>
      </c>
      <c r="H7204" s="101">
        <v>1755.4</v>
      </c>
      <c r="I7204">
        <v>126.24</v>
      </c>
      <c r="J7204" s="8">
        <v>41018</v>
      </c>
      <c r="K7204" t="s">
        <v>148</v>
      </c>
      <c r="L7204" t="s">
        <v>151</v>
      </c>
      <c r="O7204" s="100">
        <v>2012</v>
      </c>
    </row>
    <row r="7205" spans="1:15" x14ac:dyDescent="0.25">
      <c r="A7205">
        <v>1</v>
      </c>
      <c r="B7205" t="s">
        <v>144</v>
      </c>
      <c r="C7205">
        <v>85</v>
      </c>
      <c r="D7205" t="s">
        <v>381</v>
      </c>
      <c r="E7205" t="s">
        <v>1281</v>
      </c>
      <c r="F7205">
        <v>12966</v>
      </c>
      <c r="G7205" t="s">
        <v>383</v>
      </c>
      <c r="H7205" s="101">
        <v>1767.2</v>
      </c>
      <c r="I7205">
        <v>129.44</v>
      </c>
      <c r="J7205" s="8">
        <v>41018</v>
      </c>
      <c r="K7205" t="s">
        <v>148</v>
      </c>
      <c r="L7205" t="s">
        <v>151</v>
      </c>
      <c r="O7205" s="100">
        <v>2012</v>
      </c>
    </row>
    <row r="7206" spans="1:15" x14ac:dyDescent="0.25">
      <c r="A7206">
        <v>1</v>
      </c>
      <c r="B7206" t="s">
        <v>144</v>
      </c>
      <c r="C7206">
        <v>85</v>
      </c>
      <c r="D7206" t="s">
        <v>381</v>
      </c>
      <c r="E7206" t="s">
        <v>388</v>
      </c>
      <c r="F7206">
        <v>13303</v>
      </c>
      <c r="G7206" t="s">
        <v>383</v>
      </c>
      <c r="H7206" s="101">
        <v>1865</v>
      </c>
      <c r="I7206">
        <v>142.66999999999999</v>
      </c>
      <c r="J7206" s="8">
        <v>41018</v>
      </c>
      <c r="K7206" t="s">
        <v>148</v>
      </c>
      <c r="L7206" t="s">
        <v>151</v>
      </c>
      <c r="O7206" s="100">
        <v>2012</v>
      </c>
    </row>
    <row r="7207" spans="1:15" x14ac:dyDescent="0.25">
      <c r="A7207">
        <v>1</v>
      </c>
      <c r="B7207" t="s">
        <v>144</v>
      </c>
      <c r="C7207">
        <v>85</v>
      </c>
      <c r="D7207" t="s">
        <v>381</v>
      </c>
      <c r="E7207" t="s">
        <v>389</v>
      </c>
      <c r="F7207">
        <v>13308</v>
      </c>
      <c r="G7207" t="s">
        <v>383</v>
      </c>
      <c r="H7207" s="101">
        <v>1313</v>
      </c>
      <c r="I7207">
        <v>90.83</v>
      </c>
      <c r="J7207" s="8">
        <v>41018</v>
      </c>
      <c r="K7207" t="s">
        <v>148</v>
      </c>
      <c r="L7207" t="s">
        <v>151</v>
      </c>
      <c r="O7207" s="100">
        <v>2012</v>
      </c>
    </row>
    <row r="7208" spans="1:15" x14ac:dyDescent="0.25">
      <c r="A7208">
        <v>1</v>
      </c>
      <c r="B7208" t="s">
        <v>144</v>
      </c>
      <c r="C7208">
        <v>85</v>
      </c>
      <c r="D7208" t="s">
        <v>381</v>
      </c>
      <c r="E7208" t="s">
        <v>392</v>
      </c>
      <c r="F7208">
        <v>13304</v>
      </c>
      <c r="G7208" t="s">
        <v>383</v>
      </c>
      <c r="H7208" s="101">
        <v>1695.75</v>
      </c>
      <c r="I7208">
        <v>102.46</v>
      </c>
      <c r="J7208" s="8">
        <v>41018</v>
      </c>
      <c r="K7208" t="s">
        <v>148</v>
      </c>
      <c r="L7208" t="s">
        <v>151</v>
      </c>
      <c r="O7208" s="100">
        <v>2012</v>
      </c>
    </row>
    <row r="7209" spans="1:15" x14ac:dyDescent="0.25">
      <c r="A7209">
        <v>1</v>
      </c>
      <c r="B7209" t="s">
        <v>144</v>
      </c>
      <c r="C7209">
        <v>85</v>
      </c>
      <c r="D7209" t="s">
        <v>381</v>
      </c>
      <c r="E7209" t="s">
        <v>374</v>
      </c>
      <c r="F7209">
        <v>9980</v>
      </c>
      <c r="G7209" t="s">
        <v>375</v>
      </c>
      <c r="H7209" s="101">
        <v>2692.31</v>
      </c>
      <c r="I7209">
        <v>185.07</v>
      </c>
      <c r="J7209" s="8">
        <v>41018</v>
      </c>
      <c r="K7209" t="s">
        <v>148</v>
      </c>
      <c r="L7209" t="s">
        <v>151</v>
      </c>
      <c r="O7209" s="100">
        <v>2012</v>
      </c>
    </row>
    <row r="7210" spans="1:15" x14ac:dyDescent="0.25">
      <c r="A7210">
        <v>1</v>
      </c>
      <c r="B7210" t="s">
        <v>144</v>
      </c>
      <c r="C7210">
        <v>86</v>
      </c>
      <c r="D7210" t="s">
        <v>393</v>
      </c>
      <c r="E7210" t="s">
        <v>396</v>
      </c>
      <c r="F7210">
        <v>9912</v>
      </c>
      <c r="G7210" t="s">
        <v>395</v>
      </c>
      <c r="H7210" s="101">
        <v>1923.15</v>
      </c>
      <c r="I7210">
        <v>142.22</v>
      </c>
      <c r="J7210" s="8">
        <v>41018</v>
      </c>
      <c r="K7210" t="s">
        <v>148</v>
      </c>
      <c r="L7210" t="s">
        <v>151</v>
      </c>
      <c r="O7210" s="100">
        <v>2012</v>
      </c>
    </row>
    <row r="7211" spans="1:15" x14ac:dyDescent="0.25">
      <c r="A7211">
        <v>1</v>
      </c>
      <c r="B7211" t="s">
        <v>144</v>
      </c>
      <c r="C7211">
        <v>86</v>
      </c>
      <c r="D7211" t="s">
        <v>393</v>
      </c>
      <c r="E7211" t="s">
        <v>397</v>
      </c>
      <c r="F7211">
        <v>13519</v>
      </c>
      <c r="G7211" t="s">
        <v>398</v>
      </c>
      <c r="H7211">
        <v>353.5</v>
      </c>
      <c r="I7211">
        <v>51.09</v>
      </c>
      <c r="J7211" s="8">
        <v>41018</v>
      </c>
      <c r="K7211" t="s">
        <v>879</v>
      </c>
      <c r="L7211" t="s">
        <v>149</v>
      </c>
      <c r="O7211" s="100">
        <v>2012</v>
      </c>
    </row>
    <row r="7212" spans="1:15" x14ac:dyDescent="0.25">
      <c r="A7212">
        <v>1</v>
      </c>
      <c r="B7212" t="s">
        <v>144</v>
      </c>
      <c r="C7212">
        <v>86</v>
      </c>
      <c r="D7212" t="s">
        <v>393</v>
      </c>
      <c r="E7212" t="s">
        <v>399</v>
      </c>
      <c r="F7212">
        <v>11748</v>
      </c>
      <c r="G7212" t="s">
        <v>400</v>
      </c>
      <c r="H7212" s="101">
        <v>2598.71</v>
      </c>
      <c r="I7212">
        <v>191.75</v>
      </c>
      <c r="J7212" s="8">
        <v>41018</v>
      </c>
      <c r="K7212" t="s">
        <v>148</v>
      </c>
      <c r="L7212" t="s">
        <v>151</v>
      </c>
      <c r="O7212" s="100">
        <v>2012</v>
      </c>
    </row>
    <row r="7213" spans="1:15" x14ac:dyDescent="0.25">
      <c r="A7213">
        <v>1</v>
      </c>
      <c r="B7213" t="s">
        <v>144</v>
      </c>
      <c r="C7213">
        <v>86</v>
      </c>
      <c r="D7213" t="s">
        <v>393</v>
      </c>
      <c r="E7213" t="s">
        <v>401</v>
      </c>
      <c r="F7213">
        <v>9816</v>
      </c>
      <c r="G7213" t="s">
        <v>402</v>
      </c>
      <c r="H7213" s="101">
        <v>1153.8499999999999</v>
      </c>
      <c r="I7213">
        <v>88.27</v>
      </c>
      <c r="J7213" s="8">
        <v>41018</v>
      </c>
      <c r="K7213" t="s">
        <v>148</v>
      </c>
      <c r="L7213" t="s">
        <v>151</v>
      </c>
      <c r="O7213" s="100">
        <v>2012</v>
      </c>
    </row>
    <row r="7214" spans="1:15" x14ac:dyDescent="0.25">
      <c r="A7214">
        <v>1</v>
      </c>
      <c r="B7214" t="s">
        <v>144</v>
      </c>
      <c r="C7214">
        <v>86</v>
      </c>
      <c r="D7214" t="s">
        <v>393</v>
      </c>
      <c r="E7214" t="s">
        <v>1330</v>
      </c>
      <c r="F7214">
        <v>13577</v>
      </c>
      <c r="G7214" t="s">
        <v>402</v>
      </c>
      <c r="H7214">
        <v>865</v>
      </c>
      <c r="I7214">
        <v>124.99</v>
      </c>
      <c r="J7214" s="8">
        <v>41018</v>
      </c>
      <c r="K7214" t="s">
        <v>148</v>
      </c>
      <c r="L7214" t="s">
        <v>151</v>
      </c>
      <c r="O7214" s="100">
        <v>2012</v>
      </c>
    </row>
    <row r="7215" spans="1:15" x14ac:dyDescent="0.25">
      <c r="A7215">
        <v>1</v>
      </c>
      <c r="B7215" t="s">
        <v>144</v>
      </c>
      <c r="C7215">
        <v>87</v>
      </c>
      <c r="D7215" t="s">
        <v>403</v>
      </c>
      <c r="E7215" t="s">
        <v>404</v>
      </c>
      <c r="F7215">
        <v>11969</v>
      </c>
      <c r="G7215" t="s">
        <v>405</v>
      </c>
      <c r="H7215" s="101">
        <v>1664.91</v>
      </c>
      <c r="I7215">
        <v>122.46</v>
      </c>
      <c r="J7215" s="8">
        <v>41018</v>
      </c>
      <c r="K7215" t="s">
        <v>148</v>
      </c>
      <c r="L7215" t="s">
        <v>151</v>
      </c>
      <c r="O7215" s="100">
        <v>2012</v>
      </c>
    </row>
    <row r="7216" spans="1:15" x14ac:dyDescent="0.25">
      <c r="A7216">
        <v>1</v>
      </c>
      <c r="B7216" t="s">
        <v>144</v>
      </c>
      <c r="C7216">
        <v>87</v>
      </c>
      <c r="D7216" t="s">
        <v>403</v>
      </c>
      <c r="E7216" t="s">
        <v>406</v>
      </c>
      <c r="F7216">
        <v>11900</v>
      </c>
      <c r="G7216" t="s">
        <v>405</v>
      </c>
      <c r="H7216">
        <v>181.42</v>
      </c>
      <c r="I7216">
        <v>8.06</v>
      </c>
      <c r="J7216" s="8">
        <v>41018</v>
      </c>
      <c r="K7216" t="s">
        <v>148</v>
      </c>
      <c r="L7216" t="s">
        <v>151</v>
      </c>
      <c r="O7216" s="100">
        <v>2012</v>
      </c>
    </row>
    <row r="7217" spans="1:15" x14ac:dyDescent="0.25">
      <c r="A7217">
        <v>1</v>
      </c>
      <c r="B7217" t="s">
        <v>144</v>
      </c>
      <c r="C7217">
        <v>92</v>
      </c>
      <c r="D7217" t="s">
        <v>407</v>
      </c>
      <c r="E7217" t="s">
        <v>408</v>
      </c>
      <c r="F7217">
        <v>11020</v>
      </c>
      <c r="G7217" t="s">
        <v>409</v>
      </c>
      <c r="H7217" s="101">
        <v>2169.1799999999998</v>
      </c>
      <c r="I7217">
        <v>159.74</v>
      </c>
      <c r="J7217" s="8">
        <v>41018</v>
      </c>
      <c r="K7217" t="s">
        <v>148</v>
      </c>
      <c r="L7217" t="s">
        <v>151</v>
      </c>
      <c r="O7217" s="100">
        <v>2012</v>
      </c>
    </row>
    <row r="7218" spans="1:15" x14ac:dyDescent="0.25">
      <c r="A7218">
        <v>1</v>
      </c>
      <c r="B7218" t="s">
        <v>144</v>
      </c>
      <c r="C7218">
        <v>92</v>
      </c>
      <c r="D7218" t="s">
        <v>407</v>
      </c>
      <c r="E7218" t="s">
        <v>410</v>
      </c>
      <c r="F7218">
        <v>944</v>
      </c>
      <c r="G7218" t="s">
        <v>411</v>
      </c>
      <c r="H7218" s="101">
        <v>2088.58</v>
      </c>
      <c r="I7218">
        <v>150.63</v>
      </c>
      <c r="J7218" s="8">
        <v>41018</v>
      </c>
      <c r="K7218" t="s">
        <v>148</v>
      </c>
      <c r="L7218" t="s">
        <v>151</v>
      </c>
      <c r="O7218" s="100">
        <v>2012</v>
      </c>
    </row>
    <row r="7219" spans="1:15" x14ac:dyDescent="0.25">
      <c r="A7219">
        <v>1</v>
      </c>
      <c r="B7219" t="s">
        <v>144</v>
      </c>
      <c r="C7219">
        <v>92</v>
      </c>
      <c r="D7219" t="s">
        <v>407</v>
      </c>
      <c r="E7219" t="s">
        <v>413</v>
      </c>
      <c r="F7219">
        <v>11580</v>
      </c>
      <c r="G7219" t="s">
        <v>411</v>
      </c>
      <c r="H7219" s="101">
        <v>1452.27</v>
      </c>
      <c r="I7219">
        <v>105.27</v>
      </c>
      <c r="J7219" s="8">
        <v>41018</v>
      </c>
      <c r="K7219" t="s">
        <v>148</v>
      </c>
      <c r="L7219" t="s">
        <v>151</v>
      </c>
      <c r="O7219" s="100">
        <v>2012</v>
      </c>
    </row>
    <row r="7220" spans="1:15" x14ac:dyDescent="0.25">
      <c r="A7220">
        <v>1</v>
      </c>
      <c r="B7220" t="s">
        <v>144</v>
      </c>
      <c r="C7220">
        <v>92</v>
      </c>
      <c r="D7220" t="s">
        <v>407</v>
      </c>
      <c r="E7220" t="s">
        <v>414</v>
      </c>
      <c r="F7220">
        <v>11408</v>
      </c>
      <c r="G7220" t="s">
        <v>411</v>
      </c>
      <c r="H7220" s="101">
        <v>1295.33</v>
      </c>
      <c r="I7220">
        <v>93.27</v>
      </c>
      <c r="J7220" s="8">
        <v>41018</v>
      </c>
      <c r="K7220" t="s">
        <v>148</v>
      </c>
      <c r="L7220" t="s">
        <v>151</v>
      </c>
      <c r="O7220" s="100">
        <v>2012</v>
      </c>
    </row>
    <row r="7221" spans="1:15" x14ac:dyDescent="0.25">
      <c r="A7221">
        <v>1</v>
      </c>
      <c r="B7221" t="s">
        <v>144</v>
      </c>
      <c r="C7221">
        <v>92</v>
      </c>
      <c r="D7221" t="s">
        <v>407</v>
      </c>
      <c r="E7221" t="s">
        <v>415</v>
      </c>
      <c r="F7221">
        <v>12746</v>
      </c>
      <c r="G7221" t="s">
        <v>411</v>
      </c>
      <c r="H7221" s="101">
        <v>1456.35</v>
      </c>
      <c r="I7221">
        <v>105.32</v>
      </c>
      <c r="J7221" s="8">
        <v>41018</v>
      </c>
      <c r="K7221" t="s">
        <v>148</v>
      </c>
      <c r="L7221" t="s">
        <v>151</v>
      </c>
      <c r="O7221" s="100">
        <v>2012</v>
      </c>
    </row>
    <row r="7222" spans="1:15" x14ac:dyDescent="0.25">
      <c r="A7222">
        <v>1</v>
      </c>
      <c r="B7222" t="s">
        <v>144</v>
      </c>
      <c r="C7222">
        <v>92</v>
      </c>
      <c r="D7222" t="s">
        <v>407</v>
      </c>
      <c r="E7222" t="s">
        <v>416</v>
      </c>
      <c r="F7222">
        <v>12838</v>
      </c>
      <c r="G7222" t="s">
        <v>417</v>
      </c>
      <c r="H7222" s="101">
        <v>1258.8599999999999</v>
      </c>
      <c r="I7222">
        <v>141.35</v>
      </c>
      <c r="J7222" s="8">
        <v>41018</v>
      </c>
      <c r="K7222" t="s">
        <v>148</v>
      </c>
      <c r="L7222" t="s">
        <v>151</v>
      </c>
      <c r="O7222" s="100">
        <v>2012</v>
      </c>
    </row>
    <row r="7223" spans="1:15" x14ac:dyDescent="0.25">
      <c r="A7223">
        <v>1</v>
      </c>
      <c r="B7223" t="s">
        <v>144</v>
      </c>
      <c r="C7223">
        <v>93</v>
      </c>
      <c r="D7223" t="s">
        <v>418</v>
      </c>
      <c r="E7223" t="s">
        <v>950</v>
      </c>
      <c r="F7223">
        <v>12460</v>
      </c>
      <c r="G7223" t="s">
        <v>584</v>
      </c>
      <c r="H7223" s="101">
        <v>2409.64</v>
      </c>
      <c r="I7223">
        <v>184.34</v>
      </c>
      <c r="J7223" s="8">
        <v>41018</v>
      </c>
      <c r="K7223" t="s">
        <v>148</v>
      </c>
      <c r="L7223" t="s">
        <v>151</v>
      </c>
      <c r="O7223" s="100">
        <v>2012</v>
      </c>
    </row>
    <row r="7224" spans="1:15" x14ac:dyDescent="0.25">
      <c r="A7224">
        <v>1</v>
      </c>
      <c r="B7224" t="s">
        <v>144</v>
      </c>
      <c r="C7224">
        <v>93</v>
      </c>
      <c r="D7224" t="s">
        <v>418</v>
      </c>
      <c r="E7224" t="s">
        <v>421</v>
      </c>
      <c r="F7224">
        <v>11255</v>
      </c>
      <c r="G7224" t="s">
        <v>422</v>
      </c>
      <c r="H7224" s="101">
        <v>2667.64</v>
      </c>
      <c r="I7224">
        <v>200.59</v>
      </c>
      <c r="J7224" s="8">
        <v>41018</v>
      </c>
      <c r="K7224" t="s">
        <v>148</v>
      </c>
      <c r="L7224" t="s">
        <v>151</v>
      </c>
      <c r="O7224" s="100">
        <v>2012</v>
      </c>
    </row>
    <row r="7225" spans="1:15" x14ac:dyDescent="0.25">
      <c r="A7225">
        <v>1</v>
      </c>
      <c r="B7225" t="s">
        <v>144</v>
      </c>
      <c r="C7225">
        <v>93</v>
      </c>
      <c r="D7225" t="s">
        <v>418</v>
      </c>
      <c r="E7225" t="s">
        <v>423</v>
      </c>
      <c r="F7225">
        <v>10565</v>
      </c>
      <c r="G7225" t="s">
        <v>424</v>
      </c>
      <c r="H7225" s="101">
        <v>1954.2</v>
      </c>
      <c r="I7225">
        <v>143.61000000000001</v>
      </c>
      <c r="J7225" s="8">
        <v>41018</v>
      </c>
      <c r="K7225" t="s">
        <v>148</v>
      </c>
      <c r="L7225" t="s">
        <v>151</v>
      </c>
      <c r="O7225" s="100">
        <v>2012</v>
      </c>
    </row>
    <row r="7226" spans="1:15" x14ac:dyDescent="0.25">
      <c r="A7226">
        <v>1</v>
      </c>
      <c r="B7226" t="s">
        <v>144</v>
      </c>
      <c r="C7226">
        <v>93</v>
      </c>
      <c r="D7226" t="s">
        <v>418</v>
      </c>
      <c r="E7226" t="s">
        <v>425</v>
      </c>
      <c r="F7226">
        <v>11087</v>
      </c>
      <c r="G7226" t="s">
        <v>424</v>
      </c>
      <c r="H7226" s="101">
        <v>2228.7399999999998</v>
      </c>
      <c r="I7226">
        <v>170.5</v>
      </c>
      <c r="J7226" s="8">
        <v>41018</v>
      </c>
      <c r="K7226" t="s">
        <v>148</v>
      </c>
      <c r="L7226" t="s">
        <v>151</v>
      </c>
      <c r="O7226" s="100">
        <v>2012</v>
      </c>
    </row>
    <row r="7227" spans="1:15" x14ac:dyDescent="0.25">
      <c r="A7227">
        <v>1</v>
      </c>
      <c r="B7227" t="s">
        <v>144</v>
      </c>
      <c r="C7227">
        <v>93</v>
      </c>
      <c r="D7227" t="s">
        <v>418</v>
      </c>
      <c r="E7227" t="s">
        <v>426</v>
      </c>
      <c r="F7227">
        <v>12488</v>
      </c>
      <c r="G7227" t="s">
        <v>424</v>
      </c>
      <c r="H7227" s="101">
        <v>1925</v>
      </c>
      <c r="I7227">
        <v>141.44</v>
      </c>
      <c r="J7227" s="8">
        <v>41018</v>
      </c>
      <c r="K7227" t="s">
        <v>148</v>
      </c>
      <c r="L7227" t="s">
        <v>151</v>
      </c>
      <c r="O7227" s="100">
        <v>2012</v>
      </c>
    </row>
    <row r="7228" spans="1:15" x14ac:dyDescent="0.25">
      <c r="A7228">
        <v>1</v>
      </c>
      <c r="B7228" t="s">
        <v>144</v>
      </c>
      <c r="C7228">
        <v>93</v>
      </c>
      <c r="D7228" t="s">
        <v>418</v>
      </c>
      <c r="E7228" t="s">
        <v>427</v>
      </c>
      <c r="F7228">
        <v>10134</v>
      </c>
      <c r="G7228" t="s">
        <v>428</v>
      </c>
      <c r="H7228" s="101">
        <v>9852.17</v>
      </c>
      <c r="I7228">
        <v>753.69</v>
      </c>
      <c r="J7228" s="8">
        <v>41018</v>
      </c>
      <c r="K7228" t="s">
        <v>1331</v>
      </c>
      <c r="L7228" t="s">
        <v>151</v>
      </c>
      <c r="O7228" s="100">
        <v>2012</v>
      </c>
    </row>
    <row r="7229" spans="1:15" x14ac:dyDescent="0.25">
      <c r="A7229">
        <v>1</v>
      </c>
      <c r="B7229" t="s">
        <v>144</v>
      </c>
      <c r="C7229">
        <v>93</v>
      </c>
      <c r="D7229" t="s">
        <v>418</v>
      </c>
      <c r="E7229" t="s">
        <v>429</v>
      </c>
      <c r="F7229">
        <v>12393</v>
      </c>
      <c r="G7229" t="s">
        <v>593</v>
      </c>
      <c r="H7229" s="101">
        <v>1782.31</v>
      </c>
      <c r="I7229">
        <v>130.59</v>
      </c>
      <c r="J7229" s="8">
        <v>41018</v>
      </c>
      <c r="K7229" t="s">
        <v>148</v>
      </c>
      <c r="L7229" t="s">
        <v>151</v>
      </c>
      <c r="O7229" s="100">
        <v>2012</v>
      </c>
    </row>
    <row r="7230" spans="1:15" x14ac:dyDescent="0.25">
      <c r="A7230">
        <v>2</v>
      </c>
      <c r="B7230" t="s">
        <v>434</v>
      </c>
      <c r="C7230">
        <v>4</v>
      </c>
      <c r="D7230" t="s">
        <v>145</v>
      </c>
      <c r="E7230" t="s">
        <v>435</v>
      </c>
      <c r="F7230">
        <v>10404</v>
      </c>
      <c r="G7230" t="s">
        <v>147</v>
      </c>
      <c r="H7230" s="101">
        <v>3129.92</v>
      </c>
      <c r="I7230">
        <v>231.88</v>
      </c>
      <c r="J7230" s="8">
        <v>41018</v>
      </c>
      <c r="K7230" t="s">
        <v>879</v>
      </c>
      <c r="L7230" t="s">
        <v>151</v>
      </c>
      <c r="O7230" s="100">
        <v>2012</v>
      </c>
    </row>
    <row r="7231" spans="1:15" x14ac:dyDescent="0.25">
      <c r="A7231">
        <v>2</v>
      </c>
      <c r="B7231" t="s">
        <v>434</v>
      </c>
      <c r="C7231">
        <v>4</v>
      </c>
      <c r="D7231" t="s">
        <v>145</v>
      </c>
      <c r="E7231" t="s">
        <v>436</v>
      </c>
      <c r="F7231">
        <v>13290</v>
      </c>
      <c r="G7231" t="s">
        <v>147</v>
      </c>
      <c r="H7231" s="101">
        <v>1400</v>
      </c>
      <c r="I7231">
        <v>103.04</v>
      </c>
      <c r="J7231" s="8">
        <v>41018</v>
      </c>
      <c r="K7231" t="s">
        <v>148</v>
      </c>
      <c r="L7231" t="s">
        <v>151</v>
      </c>
      <c r="O7231" s="100">
        <v>2012</v>
      </c>
    </row>
    <row r="7232" spans="1:15" x14ac:dyDescent="0.25">
      <c r="A7232">
        <v>2</v>
      </c>
      <c r="B7232" t="s">
        <v>434</v>
      </c>
      <c r="C7232">
        <v>4</v>
      </c>
      <c r="D7232" t="s">
        <v>145</v>
      </c>
      <c r="E7232" t="s">
        <v>437</v>
      </c>
      <c r="F7232">
        <v>12878</v>
      </c>
      <c r="G7232" t="s">
        <v>147</v>
      </c>
      <c r="H7232" s="101">
        <v>1419</v>
      </c>
      <c r="I7232">
        <v>108.56</v>
      </c>
      <c r="J7232" s="8">
        <v>41018</v>
      </c>
      <c r="K7232" t="s">
        <v>148</v>
      </c>
      <c r="L7232" t="s">
        <v>151</v>
      </c>
      <c r="O7232" s="100">
        <v>2012</v>
      </c>
    </row>
    <row r="7233" spans="1:15" x14ac:dyDescent="0.25">
      <c r="A7233">
        <v>2</v>
      </c>
      <c r="B7233" t="s">
        <v>434</v>
      </c>
      <c r="C7233">
        <v>4</v>
      </c>
      <c r="D7233" t="s">
        <v>145</v>
      </c>
      <c r="E7233" t="s">
        <v>438</v>
      </c>
      <c r="F7233">
        <v>12645</v>
      </c>
      <c r="G7233" t="s">
        <v>147</v>
      </c>
      <c r="H7233" s="101">
        <v>1786.2</v>
      </c>
      <c r="I7233">
        <v>136.63999999999999</v>
      </c>
      <c r="J7233" s="8">
        <v>41018</v>
      </c>
      <c r="K7233" t="s">
        <v>148</v>
      </c>
      <c r="L7233" t="s">
        <v>151</v>
      </c>
      <c r="O7233" s="100">
        <v>2012</v>
      </c>
    </row>
    <row r="7234" spans="1:15" x14ac:dyDescent="0.25">
      <c r="A7234">
        <v>2</v>
      </c>
      <c r="B7234" t="s">
        <v>434</v>
      </c>
      <c r="C7234">
        <v>4</v>
      </c>
      <c r="D7234" t="s">
        <v>145</v>
      </c>
      <c r="E7234" t="s">
        <v>439</v>
      </c>
      <c r="F7234">
        <v>10606</v>
      </c>
      <c r="G7234" t="s">
        <v>147</v>
      </c>
      <c r="H7234">
        <v>209</v>
      </c>
      <c r="I7234">
        <v>30.2</v>
      </c>
      <c r="J7234" s="8">
        <v>41018</v>
      </c>
      <c r="K7234" t="s">
        <v>148</v>
      </c>
      <c r="L7234" t="s">
        <v>149</v>
      </c>
      <c r="O7234" s="100">
        <v>2012</v>
      </c>
    </row>
    <row r="7235" spans="1:15" x14ac:dyDescent="0.25">
      <c r="A7235">
        <v>2</v>
      </c>
      <c r="B7235" t="s">
        <v>434</v>
      </c>
      <c r="C7235">
        <v>4</v>
      </c>
      <c r="D7235" t="s">
        <v>145</v>
      </c>
      <c r="E7235" t="s">
        <v>440</v>
      </c>
      <c r="F7235">
        <v>12420</v>
      </c>
      <c r="G7235" t="s">
        <v>159</v>
      </c>
      <c r="H7235" s="101">
        <v>1696.15</v>
      </c>
      <c r="I7235">
        <v>123.93</v>
      </c>
      <c r="J7235" s="8">
        <v>41018</v>
      </c>
      <c r="K7235" t="s">
        <v>148</v>
      </c>
      <c r="L7235" t="s">
        <v>151</v>
      </c>
      <c r="O7235" s="100">
        <v>2012</v>
      </c>
    </row>
    <row r="7236" spans="1:15" x14ac:dyDescent="0.25">
      <c r="A7236">
        <v>2</v>
      </c>
      <c r="B7236" t="s">
        <v>434</v>
      </c>
      <c r="C7236">
        <v>6</v>
      </c>
      <c r="D7236" t="s">
        <v>162</v>
      </c>
      <c r="E7236" t="s">
        <v>494</v>
      </c>
      <c r="F7236">
        <v>12467</v>
      </c>
      <c r="G7236" t="s">
        <v>481</v>
      </c>
      <c r="H7236">
        <v>840</v>
      </c>
      <c r="I7236">
        <v>61.39</v>
      </c>
      <c r="J7236" s="8">
        <v>41018</v>
      </c>
      <c r="K7236" t="s">
        <v>148</v>
      </c>
      <c r="L7236" t="s">
        <v>151</v>
      </c>
      <c r="O7236" s="100">
        <v>2012</v>
      </c>
    </row>
    <row r="7237" spans="1:15" x14ac:dyDescent="0.25">
      <c r="A7237">
        <v>2</v>
      </c>
      <c r="B7237" t="s">
        <v>434</v>
      </c>
      <c r="C7237">
        <v>6</v>
      </c>
      <c r="D7237" t="s">
        <v>162</v>
      </c>
      <c r="E7237" t="s">
        <v>442</v>
      </c>
      <c r="F7237">
        <v>12182</v>
      </c>
      <c r="G7237" t="s">
        <v>164</v>
      </c>
      <c r="H7237" s="101">
        <v>1221.8800000000001</v>
      </c>
      <c r="I7237">
        <v>93.48</v>
      </c>
      <c r="J7237" s="8">
        <v>41018</v>
      </c>
      <c r="K7237" t="s">
        <v>148</v>
      </c>
      <c r="L7237" t="s">
        <v>149</v>
      </c>
      <c r="O7237" s="100">
        <v>2012</v>
      </c>
    </row>
    <row r="7238" spans="1:15" x14ac:dyDescent="0.25">
      <c r="A7238">
        <v>2</v>
      </c>
      <c r="B7238" t="s">
        <v>434</v>
      </c>
      <c r="C7238">
        <v>6</v>
      </c>
      <c r="D7238" t="s">
        <v>162</v>
      </c>
      <c r="E7238" t="s">
        <v>444</v>
      </c>
      <c r="F7238">
        <v>13193</v>
      </c>
      <c r="G7238" t="s">
        <v>164</v>
      </c>
      <c r="H7238">
        <v>518.5</v>
      </c>
      <c r="I7238">
        <v>74.930000000000007</v>
      </c>
      <c r="J7238" s="8">
        <v>41018</v>
      </c>
      <c r="K7238" t="s">
        <v>148</v>
      </c>
      <c r="L7238" t="s">
        <v>149</v>
      </c>
      <c r="O7238" s="100">
        <v>2012</v>
      </c>
    </row>
    <row r="7239" spans="1:15" x14ac:dyDescent="0.25">
      <c r="A7239">
        <v>2</v>
      </c>
      <c r="B7239" t="s">
        <v>434</v>
      </c>
      <c r="C7239">
        <v>6</v>
      </c>
      <c r="D7239" t="s">
        <v>162</v>
      </c>
      <c r="E7239" t="s">
        <v>445</v>
      </c>
      <c r="F7239">
        <v>13192</v>
      </c>
      <c r="G7239" t="s">
        <v>164</v>
      </c>
      <c r="H7239" s="101">
        <v>1600</v>
      </c>
      <c r="I7239">
        <v>116.58</v>
      </c>
      <c r="J7239" s="8">
        <v>41018</v>
      </c>
      <c r="K7239" t="s">
        <v>148</v>
      </c>
      <c r="L7239" t="s">
        <v>151</v>
      </c>
      <c r="O7239" s="100">
        <v>2012</v>
      </c>
    </row>
    <row r="7240" spans="1:15" x14ac:dyDescent="0.25">
      <c r="A7240">
        <v>2</v>
      </c>
      <c r="B7240" t="s">
        <v>434</v>
      </c>
      <c r="C7240">
        <v>6</v>
      </c>
      <c r="D7240" t="s">
        <v>162</v>
      </c>
      <c r="E7240" t="s">
        <v>446</v>
      </c>
      <c r="F7240">
        <v>11139</v>
      </c>
      <c r="G7240" t="s">
        <v>164</v>
      </c>
      <c r="H7240" s="101">
        <v>1648</v>
      </c>
      <c r="I7240">
        <v>108.4</v>
      </c>
      <c r="J7240" s="8">
        <v>41018</v>
      </c>
      <c r="K7240" t="s">
        <v>148</v>
      </c>
      <c r="L7240" t="s">
        <v>151</v>
      </c>
      <c r="O7240" s="100">
        <v>2012</v>
      </c>
    </row>
    <row r="7241" spans="1:15" x14ac:dyDescent="0.25">
      <c r="A7241">
        <v>2</v>
      </c>
      <c r="B7241" t="s">
        <v>434</v>
      </c>
      <c r="C7241">
        <v>14</v>
      </c>
      <c r="D7241" t="s">
        <v>172</v>
      </c>
      <c r="E7241" t="s">
        <v>447</v>
      </c>
      <c r="F7241">
        <v>11539</v>
      </c>
      <c r="G7241" t="s">
        <v>307</v>
      </c>
      <c r="H7241">
        <v>513.98</v>
      </c>
      <c r="I7241">
        <v>39.32</v>
      </c>
      <c r="J7241" s="8">
        <v>41018</v>
      </c>
      <c r="K7241" t="s">
        <v>148</v>
      </c>
      <c r="L7241" t="s">
        <v>151</v>
      </c>
      <c r="O7241" s="100">
        <v>2012</v>
      </c>
    </row>
    <row r="7242" spans="1:15" x14ac:dyDescent="0.25">
      <c r="A7242">
        <v>2</v>
      </c>
      <c r="B7242" t="s">
        <v>434</v>
      </c>
      <c r="C7242">
        <v>14</v>
      </c>
      <c r="D7242" t="s">
        <v>172</v>
      </c>
      <c r="E7242" t="s">
        <v>1380</v>
      </c>
      <c r="F7242">
        <v>11582</v>
      </c>
      <c r="G7242" t="s">
        <v>176</v>
      </c>
      <c r="H7242">
        <v>964.16</v>
      </c>
      <c r="I7242">
        <v>139.32</v>
      </c>
      <c r="J7242" s="8">
        <v>41018</v>
      </c>
      <c r="K7242" t="s">
        <v>148</v>
      </c>
      <c r="L7242" t="s">
        <v>149</v>
      </c>
      <c r="O7242" s="100">
        <v>2012</v>
      </c>
    </row>
    <row r="7243" spans="1:15" x14ac:dyDescent="0.25">
      <c r="A7243">
        <v>2</v>
      </c>
      <c r="B7243" t="s">
        <v>434</v>
      </c>
      <c r="C7243">
        <v>14</v>
      </c>
      <c r="D7243" t="s">
        <v>172</v>
      </c>
      <c r="E7243" t="s">
        <v>448</v>
      </c>
      <c r="F7243">
        <v>11932</v>
      </c>
      <c r="G7243" t="s">
        <v>176</v>
      </c>
      <c r="H7243" s="101">
        <v>2192.31</v>
      </c>
      <c r="I7243">
        <v>148.30000000000001</v>
      </c>
      <c r="J7243" s="8">
        <v>41018</v>
      </c>
      <c r="K7243" t="s">
        <v>148</v>
      </c>
      <c r="L7243" t="s">
        <v>151</v>
      </c>
      <c r="O7243" s="100">
        <v>2012</v>
      </c>
    </row>
    <row r="7244" spans="1:15" x14ac:dyDescent="0.25">
      <c r="A7244">
        <v>2</v>
      </c>
      <c r="B7244" t="s">
        <v>434</v>
      </c>
      <c r="C7244">
        <v>14</v>
      </c>
      <c r="D7244" t="s">
        <v>172</v>
      </c>
      <c r="E7244" t="s">
        <v>449</v>
      </c>
      <c r="F7244">
        <v>13512</v>
      </c>
      <c r="G7244" t="s">
        <v>176</v>
      </c>
      <c r="H7244" s="101">
        <v>2192.31</v>
      </c>
      <c r="I7244">
        <v>161.9</v>
      </c>
      <c r="J7244" s="8">
        <v>41018</v>
      </c>
      <c r="K7244" t="s">
        <v>148</v>
      </c>
      <c r="L7244" t="s">
        <v>151</v>
      </c>
      <c r="O7244" s="100">
        <v>2012</v>
      </c>
    </row>
    <row r="7245" spans="1:15" x14ac:dyDescent="0.25">
      <c r="A7245">
        <v>2</v>
      </c>
      <c r="B7245" t="s">
        <v>434</v>
      </c>
      <c r="C7245">
        <v>14</v>
      </c>
      <c r="D7245" t="s">
        <v>172</v>
      </c>
      <c r="E7245" t="s">
        <v>1283</v>
      </c>
      <c r="F7245">
        <v>13566</v>
      </c>
      <c r="G7245" t="s">
        <v>176</v>
      </c>
      <c r="H7245" s="101">
        <v>2192.31</v>
      </c>
      <c r="I7245">
        <v>167.71</v>
      </c>
      <c r="J7245" s="8">
        <v>41018</v>
      </c>
      <c r="K7245" t="s">
        <v>148</v>
      </c>
      <c r="L7245" t="s">
        <v>151</v>
      </c>
      <c r="O7245" s="100">
        <v>2012</v>
      </c>
    </row>
    <row r="7246" spans="1:15" x14ac:dyDescent="0.25">
      <c r="A7246">
        <v>2</v>
      </c>
      <c r="B7246" t="s">
        <v>434</v>
      </c>
      <c r="C7246">
        <v>14</v>
      </c>
      <c r="D7246" t="s">
        <v>172</v>
      </c>
      <c r="E7246" t="s">
        <v>451</v>
      </c>
      <c r="F7246">
        <v>12209</v>
      </c>
      <c r="G7246" t="s">
        <v>452</v>
      </c>
      <c r="H7246" s="101">
        <v>3182.7</v>
      </c>
      <c r="I7246">
        <v>217.68</v>
      </c>
      <c r="J7246" s="8">
        <v>41018</v>
      </c>
      <c r="K7246" t="s">
        <v>148</v>
      </c>
      <c r="L7246" t="s">
        <v>151</v>
      </c>
      <c r="O7246" s="100">
        <v>2012</v>
      </c>
    </row>
    <row r="7247" spans="1:15" x14ac:dyDescent="0.25">
      <c r="A7247">
        <v>2</v>
      </c>
      <c r="B7247" t="s">
        <v>434</v>
      </c>
      <c r="C7247">
        <v>14</v>
      </c>
      <c r="D7247" t="s">
        <v>172</v>
      </c>
      <c r="E7247" t="s">
        <v>453</v>
      </c>
      <c r="F7247">
        <v>12680</v>
      </c>
      <c r="G7247" t="s">
        <v>181</v>
      </c>
      <c r="H7247" s="101">
        <v>2350.63</v>
      </c>
      <c r="I7247">
        <v>178.71</v>
      </c>
      <c r="J7247" s="8">
        <v>41018</v>
      </c>
      <c r="K7247" t="s">
        <v>148</v>
      </c>
      <c r="L7247" t="s">
        <v>151</v>
      </c>
      <c r="O7247" s="100">
        <v>2012</v>
      </c>
    </row>
    <row r="7248" spans="1:15" x14ac:dyDescent="0.25">
      <c r="A7248">
        <v>2</v>
      </c>
      <c r="B7248" t="s">
        <v>434</v>
      </c>
      <c r="C7248">
        <v>14</v>
      </c>
      <c r="D7248" t="s">
        <v>172</v>
      </c>
      <c r="E7248" t="s">
        <v>454</v>
      </c>
      <c r="F7248">
        <v>12989</v>
      </c>
      <c r="G7248" t="s">
        <v>181</v>
      </c>
      <c r="H7248" s="101">
        <v>2279.8200000000002</v>
      </c>
      <c r="I7248">
        <v>166.53</v>
      </c>
      <c r="J7248" s="8">
        <v>41018</v>
      </c>
      <c r="K7248" t="s">
        <v>148</v>
      </c>
      <c r="L7248" t="s">
        <v>151</v>
      </c>
      <c r="O7248" s="100">
        <v>2012</v>
      </c>
    </row>
    <row r="7249" spans="1:15" x14ac:dyDescent="0.25">
      <c r="A7249">
        <v>2</v>
      </c>
      <c r="B7249" t="s">
        <v>434</v>
      </c>
      <c r="C7249">
        <v>14</v>
      </c>
      <c r="D7249" t="s">
        <v>172</v>
      </c>
      <c r="E7249" t="s">
        <v>455</v>
      </c>
      <c r="F7249">
        <v>12392</v>
      </c>
      <c r="G7249" t="s">
        <v>181</v>
      </c>
      <c r="H7249" s="101">
        <v>2520.59</v>
      </c>
      <c r="I7249">
        <v>192.83</v>
      </c>
      <c r="J7249" s="8">
        <v>41018</v>
      </c>
      <c r="K7249" t="s">
        <v>148</v>
      </c>
      <c r="L7249" t="s">
        <v>151</v>
      </c>
      <c r="O7249" s="100">
        <v>2012</v>
      </c>
    </row>
    <row r="7250" spans="1:15" x14ac:dyDescent="0.25">
      <c r="A7250">
        <v>2</v>
      </c>
      <c r="B7250" t="s">
        <v>434</v>
      </c>
      <c r="C7250">
        <v>14</v>
      </c>
      <c r="D7250" t="s">
        <v>172</v>
      </c>
      <c r="E7250" t="s">
        <v>456</v>
      </c>
      <c r="F7250">
        <v>13038</v>
      </c>
      <c r="G7250" t="s">
        <v>457</v>
      </c>
      <c r="H7250">
        <v>700</v>
      </c>
      <c r="I7250">
        <v>101.15</v>
      </c>
      <c r="J7250" s="8">
        <v>41018</v>
      </c>
      <c r="K7250" t="s">
        <v>148</v>
      </c>
      <c r="L7250" t="s">
        <v>149</v>
      </c>
      <c r="O7250" s="100">
        <v>2012</v>
      </c>
    </row>
    <row r="7251" spans="1:15" x14ac:dyDescent="0.25">
      <c r="A7251">
        <v>2</v>
      </c>
      <c r="B7251" t="s">
        <v>434</v>
      </c>
      <c r="C7251">
        <v>14</v>
      </c>
      <c r="D7251" t="s">
        <v>172</v>
      </c>
      <c r="E7251" t="s">
        <v>458</v>
      </c>
      <c r="F7251">
        <v>11506</v>
      </c>
      <c r="G7251" t="s">
        <v>186</v>
      </c>
      <c r="H7251" s="101">
        <v>4293.3100000000004</v>
      </c>
      <c r="I7251">
        <v>298.05</v>
      </c>
      <c r="J7251" s="8">
        <v>41018</v>
      </c>
      <c r="K7251" t="s">
        <v>148</v>
      </c>
      <c r="L7251" t="s">
        <v>151</v>
      </c>
      <c r="O7251" s="100">
        <v>2012</v>
      </c>
    </row>
    <row r="7252" spans="1:15" x14ac:dyDescent="0.25">
      <c r="A7252">
        <v>2</v>
      </c>
      <c r="B7252" t="s">
        <v>434</v>
      </c>
      <c r="C7252">
        <v>15</v>
      </c>
      <c r="D7252" t="s">
        <v>459</v>
      </c>
      <c r="E7252" t="s">
        <v>460</v>
      </c>
      <c r="F7252">
        <v>12754</v>
      </c>
      <c r="G7252" t="s">
        <v>461</v>
      </c>
      <c r="H7252" s="101">
        <v>1754.57</v>
      </c>
      <c r="I7252">
        <v>129.05000000000001</v>
      </c>
      <c r="J7252" s="8">
        <v>41018</v>
      </c>
      <c r="K7252" t="s">
        <v>148</v>
      </c>
      <c r="L7252" t="s">
        <v>151</v>
      </c>
      <c r="O7252" s="100">
        <v>2012</v>
      </c>
    </row>
    <row r="7253" spans="1:15" x14ac:dyDescent="0.25">
      <c r="A7253">
        <v>2</v>
      </c>
      <c r="B7253" t="s">
        <v>434</v>
      </c>
      <c r="C7253">
        <v>15</v>
      </c>
      <c r="D7253" t="s">
        <v>459</v>
      </c>
      <c r="E7253" t="s">
        <v>462</v>
      </c>
      <c r="F7253">
        <v>13063</v>
      </c>
      <c r="G7253" t="s">
        <v>463</v>
      </c>
      <c r="H7253">
        <v>775.2</v>
      </c>
      <c r="I7253">
        <v>59.3</v>
      </c>
      <c r="J7253" s="8">
        <v>41018</v>
      </c>
      <c r="K7253" t="s">
        <v>148</v>
      </c>
      <c r="L7253" t="s">
        <v>149</v>
      </c>
      <c r="O7253" s="100">
        <v>2012</v>
      </c>
    </row>
    <row r="7254" spans="1:15" x14ac:dyDescent="0.25">
      <c r="A7254">
        <v>2</v>
      </c>
      <c r="B7254" t="s">
        <v>434</v>
      </c>
      <c r="C7254">
        <v>15</v>
      </c>
      <c r="D7254" t="s">
        <v>459</v>
      </c>
      <c r="E7254" t="s">
        <v>464</v>
      </c>
      <c r="F7254">
        <v>12596</v>
      </c>
      <c r="G7254" t="s">
        <v>463</v>
      </c>
      <c r="H7254">
        <v>901.77</v>
      </c>
      <c r="I7254">
        <v>62.82</v>
      </c>
      <c r="J7254" s="8">
        <v>41018</v>
      </c>
      <c r="K7254" t="s">
        <v>148</v>
      </c>
      <c r="L7254" t="s">
        <v>151</v>
      </c>
      <c r="O7254" s="100">
        <v>2012</v>
      </c>
    </row>
    <row r="7255" spans="1:15" x14ac:dyDescent="0.25">
      <c r="A7255">
        <v>2</v>
      </c>
      <c r="B7255" t="s">
        <v>434</v>
      </c>
      <c r="C7255">
        <v>16</v>
      </c>
      <c r="D7255" t="s">
        <v>465</v>
      </c>
      <c r="E7255" t="s">
        <v>447</v>
      </c>
      <c r="F7255">
        <v>11539</v>
      </c>
      <c r="G7255" t="s">
        <v>307</v>
      </c>
      <c r="H7255">
        <v>599.64</v>
      </c>
      <c r="I7255">
        <v>45.87</v>
      </c>
      <c r="J7255" s="8">
        <v>41018</v>
      </c>
      <c r="K7255" t="s">
        <v>148</v>
      </c>
      <c r="L7255" t="s">
        <v>151</v>
      </c>
      <c r="O7255" s="100">
        <v>2012</v>
      </c>
    </row>
    <row r="7256" spans="1:15" x14ac:dyDescent="0.25">
      <c r="A7256">
        <v>2</v>
      </c>
      <c r="B7256" t="s">
        <v>434</v>
      </c>
      <c r="C7256">
        <v>16</v>
      </c>
      <c r="D7256" t="s">
        <v>465</v>
      </c>
      <c r="E7256" t="s">
        <v>466</v>
      </c>
      <c r="F7256">
        <v>13536</v>
      </c>
      <c r="G7256" t="s">
        <v>467</v>
      </c>
      <c r="H7256" s="101">
        <v>1045</v>
      </c>
      <c r="I7256">
        <v>79.94</v>
      </c>
      <c r="J7256" s="8">
        <v>41018</v>
      </c>
      <c r="K7256" t="s">
        <v>148</v>
      </c>
      <c r="L7256" t="s">
        <v>190</v>
      </c>
      <c r="O7256" s="100">
        <v>2012</v>
      </c>
    </row>
    <row r="7257" spans="1:15" x14ac:dyDescent="0.25">
      <c r="A7257">
        <v>2</v>
      </c>
      <c r="B7257" t="s">
        <v>434</v>
      </c>
      <c r="C7257">
        <v>16</v>
      </c>
      <c r="D7257" t="s">
        <v>465</v>
      </c>
      <c r="E7257" t="s">
        <v>468</v>
      </c>
      <c r="F7257">
        <v>13249</v>
      </c>
      <c r="G7257" t="s">
        <v>469</v>
      </c>
      <c r="H7257" s="101">
        <v>1900.35</v>
      </c>
      <c r="I7257">
        <v>139.16999999999999</v>
      </c>
      <c r="J7257" s="8">
        <v>41018</v>
      </c>
      <c r="K7257" t="s">
        <v>148</v>
      </c>
      <c r="L7257" t="s">
        <v>151</v>
      </c>
      <c r="O7257" s="100">
        <v>2012</v>
      </c>
    </row>
    <row r="7258" spans="1:15" x14ac:dyDescent="0.25">
      <c r="A7258">
        <v>2</v>
      </c>
      <c r="B7258" t="s">
        <v>434</v>
      </c>
      <c r="C7258">
        <v>16</v>
      </c>
      <c r="D7258" t="s">
        <v>465</v>
      </c>
      <c r="E7258" t="s">
        <v>470</v>
      </c>
      <c r="F7258">
        <v>12911</v>
      </c>
      <c r="G7258" t="s">
        <v>469</v>
      </c>
      <c r="H7258" s="101">
        <v>2126.1999999999998</v>
      </c>
      <c r="I7258">
        <v>162.65</v>
      </c>
      <c r="J7258" s="8">
        <v>41018</v>
      </c>
      <c r="K7258" t="s">
        <v>148</v>
      </c>
      <c r="L7258" t="s">
        <v>151</v>
      </c>
      <c r="O7258" s="100">
        <v>2012</v>
      </c>
    </row>
    <row r="7259" spans="1:15" x14ac:dyDescent="0.25">
      <c r="A7259">
        <v>2</v>
      </c>
      <c r="B7259" t="s">
        <v>434</v>
      </c>
      <c r="C7259">
        <v>16</v>
      </c>
      <c r="D7259" t="s">
        <v>465</v>
      </c>
      <c r="E7259" t="s">
        <v>471</v>
      </c>
      <c r="F7259">
        <v>9454</v>
      </c>
      <c r="G7259" t="s">
        <v>472</v>
      </c>
      <c r="H7259" s="101">
        <v>2947.52</v>
      </c>
      <c r="I7259">
        <v>219.67</v>
      </c>
      <c r="J7259" s="8">
        <v>41018</v>
      </c>
      <c r="K7259" t="s">
        <v>148</v>
      </c>
      <c r="L7259" t="s">
        <v>151</v>
      </c>
      <c r="O7259" s="100">
        <v>2012</v>
      </c>
    </row>
    <row r="7260" spans="1:15" x14ac:dyDescent="0.25">
      <c r="A7260">
        <v>2</v>
      </c>
      <c r="B7260" t="s">
        <v>434</v>
      </c>
      <c r="C7260">
        <v>24</v>
      </c>
      <c r="D7260" t="s">
        <v>205</v>
      </c>
      <c r="E7260" t="s">
        <v>586</v>
      </c>
      <c r="F7260">
        <v>6001</v>
      </c>
      <c r="G7260" t="s">
        <v>587</v>
      </c>
      <c r="H7260">
        <v>889.94</v>
      </c>
      <c r="I7260">
        <v>61.32</v>
      </c>
      <c r="J7260" s="8">
        <v>41018</v>
      </c>
      <c r="K7260" t="s">
        <v>148</v>
      </c>
      <c r="L7260" t="s">
        <v>151</v>
      </c>
      <c r="O7260" s="100">
        <v>2012</v>
      </c>
    </row>
    <row r="7261" spans="1:15" x14ac:dyDescent="0.25">
      <c r="A7261">
        <v>2</v>
      </c>
      <c r="B7261" t="s">
        <v>434</v>
      </c>
      <c r="C7261">
        <v>24</v>
      </c>
      <c r="D7261" t="s">
        <v>205</v>
      </c>
      <c r="E7261" t="s">
        <v>473</v>
      </c>
      <c r="F7261">
        <v>12912</v>
      </c>
      <c r="G7261" t="s">
        <v>207</v>
      </c>
      <c r="H7261" s="101">
        <v>1442</v>
      </c>
      <c r="I7261">
        <v>105.34</v>
      </c>
      <c r="J7261" s="8">
        <v>41018</v>
      </c>
      <c r="K7261" t="s">
        <v>148</v>
      </c>
      <c r="L7261" t="s">
        <v>151</v>
      </c>
      <c r="O7261" s="100">
        <v>2012</v>
      </c>
    </row>
    <row r="7262" spans="1:15" x14ac:dyDescent="0.25">
      <c r="A7262">
        <v>2</v>
      </c>
      <c r="B7262" t="s">
        <v>434</v>
      </c>
      <c r="C7262">
        <v>24</v>
      </c>
      <c r="D7262" t="s">
        <v>205</v>
      </c>
      <c r="E7262" t="s">
        <v>474</v>
      </c>
      <c r="F7262">
        <v>12525</v>
      </c>
      <c r="G7262" t="s">
        <v>207</v>
      </c>
      <c r="H7262" s="101">
        <v>1370.68</v>
      </c>
      <c r="I7262">
        <v>78.47</v>
      </c>
      <c r="J7262" s="8">
        <v>41018</v>
      </c>
      <c r="K7262" t="s">
        <v>148</v>
      </c>
      <c r="L7262" t="s">
        <v>151</v>
      </c>
      <c r="O7262" s="100">
        <v>2012</v>
      </c>
    </row>
    <row r="7263" spans="1:15" x14ac:dyDescent="0.25">
      <c r="A7263">
        <v>2</v>
      </c>
      <c r="B7263" t="s">
        <v>434</v>
      </c>
      <c r="C7263">
        <v>24</v>
      </c>
      <c r="D7263" t="s">
        <v>205</v>
      </c>
      <c r="E7263" t="s">
        <v>475</v>
      </c>
      <c r="F7263">
        <v>12821</v>
      </c>
      <c r="G7263" t="s">
        <v>207</v>
      </c>
      <c r="H7263" s="101">
        <v>1538.31</v>
      </c>
      <c r="I7263">
        <v>111.59</v>
      </c>
      <c r="J7263" s="8">
        <v>41018</v>
      </c>
      <c r="K7263" t="s">
        <v>148</v>
      </c>
      <c r="L7263" t="s">
        <v>151</v>
      </c>
      <c r="O7263" s="100">
        <v>2012</v>
      </c>
    </row>
    <row r="7264" spans="1:15" x14ac:dyDescent="0.25">
      <c r="A7264">
        <v>2</v>
      </c>
      <c r="B7264" t="s">
        <v>434</v>
      </c>
      <c r="C7264">
        <v>24</v>
      </c>
      <c r="D7264" t="s">
        <v>205</v>
      </c>
      <c r="E7264" t="s">
        <v>476</v>
      </c>
      <c r="F7264">
        <v>12203</v>
      </c>
      <c r="G7264" t="s">
        <v>207</v>
      </c>
      <c r="H7264" s="101">
        <v>1398.69</v>
      </c>
      <c r="I7264">
        <v>102.94</v>
      </c>
      <c r="J7264" s="8">
        <v>41018</v>
      </c>
      <c r="K7264" t="s">
        <v>148</v>
      </c>
      <c r="L7264" t="s">
        <v>151</v>
      </c>
      <c r="O7264" s="100">
        <v>2012</v>
      </c>
    </row>
    <row r="7265" spans="1:15" x14ac:dyDescent="0.25">
      <c r="A7265">
        <v>2</v>
      </c>
      <c r="B7265" t="s">
        <v>434</v>
      </c>
      <c r="C7265">
        <v>24</v>
      </c>
      <c r="D7265" t="s">
        <v>205</v>
      </c>
      <c r="E7265" t="s">
        <v>477</v>
      </c>
      <c r="F7265">
        <v>12604</v>
      </c>
      <c r="G7265" t="s">
        <v>207</v>
      </c>
      <c r="H7265">
        <v>763.85</v>
      </c>
      <c r="I7265">
        <v>55.45</v>
      </c>
      <c r="J7265" s="8">
        <v>41018</v>
      </c>
      <c r="K7265" t="s">
        <v>148</v>
      </c>
      <c r="L7265" t="s">
        <v>151</v>
      </c>
      <c r="O7265" s="100">
        <v>2012</v>
      </c>
    </row>
    <row r="7266" spans="1:15" x14ac:dyDescent="0.25">
      <c r="A7266">
        <v>2</v>
      </c>
      <c r="B7266" t="s">
        <v>434</v>
      </c>
      <c r="C7266">
        <v>24</v>
      </c>
      <c r="D7266" t="s">
        <v>205</v>
      </c>
      <c r="E7266" t="s">
        <v>478</v>
      </c>
      <c r="F7266">
        <v>13351</v>
      </c>
      <c r="G7266" t="s">
        <v>207</v>
      </c>
      <c r="H7266" s="101">
        <v>1352.6</v>
      </c>
      <c r="I7266">
        <v>103.47</v>
      </c>
      <c r="J7266" s="8">
        <v>41018</v>
      </c>
      <c r="K7266" t="s">
        <v>148</v>
      </c>
      <c r="L7266" t="s">
        <v>149</v>
      </c>
      <c r="O7266" s="100">
        <v>2012</v>
      </c>
    </row>
    <row r="7267" spans="1:15" x14ac:dyDescent="0.25">
      <c r="A7267">
        <v>2</v>
      </c>
      <c r="B7267" t="s">
        <v>434</v>
      </c>
      <c r="C7267">
        <v>24</v>
      </c>
      <c r="D7267" t="s">
        <v>205</v>
      </c>
      <c r="E7267" t="s">
        <v>493</v>
      </c>
      <c r="F7267">
        <v>13313</v>
      </c>
      <c r="G7267" t="s">
        <v>307</v>
      </c>
      <c r="H7267">
        <v>520</v>
      </c>
      <c r="I7267">
        <v>64.540000000000006</v>
      </c>
      <c r="J7267" s="8">
        <v>41018</v>
      </c>
      <c r="K7267" t="s">
        <v>148</v>
      </c>
      <c r="L7267" t="s">
        <v>149</v>
      </c>
      <c r="O7267" s="100">
        <v>2012</v>
      </c>
    </row>
    <row r="7268" spans="1:15" x14ac:dyDescent="0.25">
      <c r="A7268">
        <v>2</v>
      </c>
      <c r="B7268" t="s">
        <v>434</v>
      </c>
      <c r="C7268">
        <v>24</v>
      </c>
      <c r="D7268" t="s">
        <v>205</v>
      </c>
      <c r="E7268" t="s">
        <v>480</v>
      </c>
      <c r="F7268">
        <v>13098</v>
      </c>
      <c r="G7268" t="s">
        <v>481</v>
      </c>
      <c r="H7268" s="101">
        <v>1550</v>
      </c>
      <c r="I7268">
        <v>112.49</v>
      </c>
      <c r="J7268" s="8">
        <v>41018</v>
      </c>
      <c r="K7268" t="s">
        <v>148</v>
      </c>
      <c r="L7268" t="s">
        <v>151</v>
      </c>
      <c r="O7268" s="100">
        <v>2012</v>
      </c>
    </row>
    <row r="7269" spans="1:15" x14ac:dyDescent="0.25">
      <c r="A7269">
        <v>2</v>
      </c>
      <c r="B7269" t="s">
        <v>434</v>
      </c>
      <c r="C7269">
        <v>24</v>
      </c>
      <c r="D7269" t="s">
        <v>205</v>
      </c>
      <c r="E7269" t="s">
        <v>482</v>
      </c>
      <c r="F7269">
        <v>12981</v>
      </c>
      <c r="G7269" t="s">
        <v>481</v>
      </c>
      <c r="H7269" s="101">
        <v>1027.1099999999999</v>
      </c>
      <c r="I7269">
        <v>73.69</v>
      </c>
      <c r="J7269" s="8">
        <v>41018</v>
      </c>
      <c r="K7269" t="s">
        <v>148</v>
      </c>
      <c r="L7269" t="s">
        <v>151</v>
      </c>
      <c r="O7269" s="100">
        <v>2012</v>
      </c>
    </row>
    <row r="7270" spans="1:15" x14ac:dyDescent="0.25">
      <c r="A7270">
        <v>2</v>
      </c>
      <c r="B7270" t="s">
        <v>434</v>
      </c>
      <c r="C7270">
        <v>25</v>
      </c>
      <c r="D7270" t="s">
        <v>483</v>
      </c>
      <c r="E7270" t="s">
        <v>477</v>
      </c>
      <c r="F7270">
        <v>12604</v>
      </c>
      <c r="G7270" t="s">
        <v>207</v>
      </c>
      <c r="H7270">
        <v>763.85</v>
      </c>
      <c r="I7270">
        <v>55.45</v>
      </c>
      <c r="J7270" s="8">
        <v>41018</v>
      </c>
      <c r="K7270" t="s">
        <v>148</v>
      </c>
      <c r="L7270" t="s">
        <v>151</v>
      </c>
      <c r="O7270" s="100">
        <v>2012</v>
      </c>
    </row>
    <row r="7271" spans="1:15" x14ac:dyDescent="0.25">
      <c r="A7271">
        <v>2</v>
      </c>
      <c r="B7271" t="s">
        <v>434</v>
      </c>
      <c r="C7271">
        <v>25</v>
      </c>
      <c r="D7271" t="s">
        <v>483</v>
      </c>
      <c r="E7271" t="s">
        <v>484</v>
      </c>
      <c r="F7271">
        <v>12910</v>
      </c>
      <c r="G7271" t="s">
        <v>485</v>
      </c>
      <c r="H7271" s="101">
        <v>2730</v>
      </c>
      <c r="I7271">
        <v>183.06</v>
      </c>
      <c r="J7271" s="8">
        <v>41018</v>
      </c>
      <c r="K7271" t="s">
        <v>148</v>
      </c>
      <c r="L7271" t="s">
        <v>151</v>
      </c>
      <c r="O7271" s="100">
        <v>2012</v>
      </c>
    </row>
    <row r="7272" spans="1:15" x14ac:dyDescent="0.25">
      <c r="A7272">
        <v>2</v>
      </c>
      <c r="B7272" t="s">
        <v>434</v>
      </c>
      <c r="C7272">
        <v>25</v>
      </c>
      <c r="D7272" t="s">
        <v>483</v>
      </c>
      <c r="E7272" t="s">
        <v>486</v>
      </c>
      <c r="F7272">
        <v>13456</v>
      </c>
      <c r="G7272" t="s">
        <v>485</v>
      </c>
      <c r="H7272" s="101">
        <v>2884.62</v>
      </c>
      <c r="I7272">
        <v>215.7</v>
      </c>
      <c r="J7272" s="8">
        <v>41018</v>
      </c>
      <c r="K7272" t="s">
        <v>148</v>
      </c>
      <c r="L7272" t="s">
        <v>151</v>
      </c>
      <c r="O7272" s="100">
        <v>2012</v>
      </c>
    </row>
    <row r="7273" spans="1:15" x14ac:dyDescent="0.25">
      <c r="A7273">
        <v>2</v>
      </c>
      <c r="B7273" t="s">
        <v>434</v>
      </c>
      <c r="C7273">
        <v>25</v>
      </c>
      <c r="D7273" t="s">
        <v>483</v>
      </c>
      <c r="E7273" t="s">
        <v>447</v>
      </c>
      <c r="F7273">
        <v>11539</v>
      </c>
      <c r="G7273" t="s">
        <v>307</v>
      </c>
      <c r="H7273">
        <v>599.64</v>
      </c>
      <c r="I7273">
        <v>45.87</v>
      </c>
      <c r="J7273" s="8">
        <v>41018</v>
      </c>
      <c r="K7273" t="s">
        <v>148</v>
      </c>
      <c r="L7273" t="s">
        <v>151</v>
      </c>
      <c r="O7273" s="100">
        <v>2012</v>
      </c>
    </row>
    <row r="7274" spans="1:15" x14ac:dyDescent="0.25">
      <c r="A7274">
        <v>2</v>
      </c>
      <c r="B7274" t="s">
        <v>434</v>
      </c>
      <c r="C7274">
        <v>32</v>
      </c>
      <c r="D7274" t="s">
        <v>266</v>
      </c>
      <c r="E7274" t="s">
        <v>487</v>
      </c>
      <c r="F7274">
        <v>12148</v>
      </c>
      <c r="G7274" t="s">
        <v>268</v>
      </c>
      <c r="H7274">
        <v>564</v>
      </c>
      <c r="I7274">
        <v>76.680000000000007</v>
      </c>
      <c r="J7274" s="8">
        <v>41018</v>
      </c>
      <c r="K7274" t="s">
        <v>148</v>
      </c>
      <c r="L7274" t="s">
        <v>149</v>
      </c>
      <c r="O7274" s="100">
        <v>2012</v>
      </c>
    </row>
    <row r="7275" spans="1:15" x14ac:dyDescent="0.25">
      <c r="A7275">
        <v>2</v>
      </c>
      <c r="B7275" t="s">
        <v>434</v>
      </c>
      <c r="C7275">
        <v>32</v>
      </c>
      <c r="D7275" t="s">
        <v>266</v>
      </c>
      <c r="E7275" t="s">
        <v>488</v>
      </c>
      <c r="F7275">
        <v>12513</v>
      </c>
      <c r="G7275" t="s">
        <v>268</v>
      </c>
      <c r="H7275" s="101">
        <v>1166.99</v>
      </c>
      <c r="I7275">
        <v>168.62</v>
      </c>
      <c r="J7275" s="8">
        <v>41018</v>
      </c>
      <c r="K7275" t="s">
        <v>148</v>
      </c>
      <c r="L7275" t="s">
        <v>149</v>
      </c>
      <c r="O7275" s="100">
        <v>2012</v>
      </c>
    </row>
    <row r="7276" spans="1:15" x14ac:dyDescent="0.25">
      <c r="A7276">
        <v>2</v>
      </c>
      <c r="B7276" t="s">
        <v>434</v>
      </c>
      <c r="C7276">
        <v>32</v>
      </c>
      <c r="D7276" t="s">
        <v>266</v>
      </c>
      <c r="E7276" t="s">
        <v>489</v>
      </c>
      <c r="F7276">
        <v>13197</v>
      </c>
      <c r="G7276" t="s">
        <v>268</v>
      </c>
      <c r="H7276" s="101">
        <v>1500</v>
      </c>
      <c r="I7276">
        <v>114.75</v>
      </c>
      <c r="J7276" s="8">
        <v>41018</v>
      </c>
      <c r="K7276" t="s">
        <v>148</v>
      </c>
      <c r="L7276" t="s">
        <v>151</v>
      </c>
      <c r="O7276" s="100">
        <v>2012</v>
      </c>
    </row>
    <row r="7277" spans="1:15" x14ac:dyDescent="0.25">
      <c r="A7277">
        <v>2</v>
      </c>
      <c r="B7277" t="s">
        <v>434</v>
      </c>
      <c r="C7277">
        <v>32</v>
      </c>
      <c r="D7277" t="s">
        <v>266</v>
      </c>
      <c r="E7277" t="s">
        <v>490</v>
      </c>
      <c r="F7277">
        <v>11953</v>
      </c>
      <c r="G7277" t="s">
        <v>268</v>
      </c>
      <c r="H7277">
        <v>897.73</v>
      </c>
      <c r="I7277">
        <v>129.72999999999999</v>
      </c>
      <c r="J7277" s="8">
        <v>41018</v>
      </c>
      <c r="K7277" t="s">
        <v>148</v>
      </c>
      <c r="L7277" t="s">
        <v>149</v>
      </c>
      <c r="O7277" s="100">
        <v>2012</v>
      </c>
    </row>
    <row r="7278" spans="1:15" x14ac:dyDescent="0.25">
      <c r="A7278">
        <v>2</v>
      </c>
      <c r="B7278" t="s">
        <v>434</v>
      </c>
      <c r="C7278">
        <v>32</v>
      </c>
      <c r="D7278" t="s">
        <v>266</v>
      </c>
      <c r="E7278" t="s">
        <v>491</v>
      </c>
      <c r="F7278">
        <v>10161</v>
      </c>
      <c r="G7278" t="s">
        <v>268</v>
      </c>
      <c r="H7278" s="101">
        <v>1459.8</v>
      </c>
      <c r="I7278">
        <v>111.27</v>
      </c>
      <c r="J7278" s="8">
        <v>41018</v>
      </c>
      <c r="K7278" t="s">
        <v>148</v>
      </c>
      <c r="L7278" t="s">
        <v>151</v>
      </c>
      <c r="O7278" s="100">
        <v>2012</v>
      </c>
    </row>
    <row r="7279" spans="1:15" x14ac:dyDescent="0.25">
      <c r="A7279">
        <v>2</v>
      </c>
      <c r="B7279" t="s">
        <v>434</v>
      </c>
      <c r="C7279">
        <v>32</v>
      </c>
      <c r="D7279" t="s">
        <v>266</v>
      </c>
      <c r="E7279" t="s">
        <v>527</v>
      </c>
      <c r="F7279">
        <v>12692</v>
      </c>
      <c r="G7279" t="s">
        <v>307</v>
      </c>
      <c r="H7279" s="101">
        <v>1080.04</v>
      </c>
      <c r="I7279">
        <v>79.33</v>
      </c>
      <c r="J7279" s="8">
        <v>41018</v>
      </c>
      <c r="K7279" t="s">
        <v>148</v>
      </c>
      <c r="L7279" t="s">
        <v>151</v>
      </c>
      <c r="O7279" s="100">
        <v>2012</v>
      </c>
    </row>
    <row r="7280" spans="1:15" x14ac:dyDescent="0.25">
      <c r="A7280">
        <v>2</v>
      </c>
      <c r="B7280" t="s">
        <v>434</v>
      </c>
      <c r="C7280">
        <v>32</v>
      </c>
      <c r="D7280" t="s">
        <v>266</v>
      </c>
      <c r="E7280" t="s">
        <v>528</v>
      </c>
      <c r="F7280">
        <v>13326</v>
      </c>
      <c r="G7280" t="s">
        <v>307</v>
      </c>
      <c r="H7280">
        <v>624.25</v>
      </c>
      <c r="I7280">
        <v>47.75</v>
      </c>
      <c r="J7280" s="8">
        <v>41018</v>
      </c>
      <c r="K7280" t="s">
        <v>148</v>
      </c>
      <c r="L7280" t="s">
        <v>149</v>
      </c>
      <c r="O7280" s="100">
        <v>2012</v>
      </c>
    </row>
    <row r="7281" spans="1:15" x14ac:dyDescent="0.25">
      <c r="A7281">
        <v>2</v>
      </c>
      <c r="B7281" t="s">
        <v>434</v>
      </c>
      <c r="C7281">
        <v>32</v>
      </c>
      <c r="D7281" t="s">
        <v>266</v>
      </c>
      <c r="E7281" t="s">
        <v>511</v>
      </c>
      <c r="F7281">
        <v>13554</v>
      </c>
      <c r="G7281" t="s">
        <v>298</v>
      </c>
      <c r="H7281" s="101">
        <v>1707.62</v>
      </c>
      <c r="I7281">
        <v>130.63</v>
      </c>
      <c r="J7281" s="8">
        <v>41018</v>
      </c>
      <c r="K7281" t="s">
        <v>148</v>
      </c>
      <c r="L7281" t="s">
        <v>149</v>
      </c>
      <c r="O7281" s="100">
        <v>2012</v>
      </c>
    </row>
    <row r="7282" spans="1:15" x14ac:dyDescent="0.25">
      <c r="A7282">
        <v>2</v>
      </c>
      <c r="B7282" t="s">
        <v>434</v>
      </c>
      <c r="C7282">
        <v>42</v>
      </c>
      <c r="D7282" t="s">
        <v>277</v>
      </c>
      <c r="E7282" t="s">
        <v>494</v>
      </c>
      <c r="F7282">
        <v>12467</v>
      </c>
      <c r="G7282" t="s">
        <v>481</v>
      </c>
      <c r="H7282">
        <v>840</v>
      </c>
      <c r="I7282">
        <v>61.39</v>
      </c>
      <c r="J7282" s="8">
        <v>41018</v>
      </c>
      <c r="K7282" t="s">
        <v>148</v>
      </c>
      <c r="L7282" t="s">
        <v>151</v>
      </c>
      <c r="O7282" s="100">
        <v>2012</v>
      </c>
    </row>
    <row r="7283" spans="1:15" x14ac:dyDescent="0.25">
      <c r="A7283">
        <v>2</v>
      </c>
      <c r="B7283" t="s">
        <v>434</v>
      </c>
      <c r="C7283">
        <v>42</v>
      </c>
      <c r="D7283" t="s">
        <v>277</v>
      </c>
      <c r="E7283" t="s">
        <v>495</v>
      </c>
      <c r="F7283">
        <v>443</v>
      </c>
      <c r="G7283" t="s">
        <v>481</v>
      </c>
      <c r="H7283" s="101">
        <v>1771.98</v>
      </c>
      <c r="I7283">
        <v>102.09</v>
      </c>
      <c r="J7283" s="8">
        <v>41018</v>
      </c>
      <c r="K7283" t="s">
        <v>148</v>
      </c>
      <c r="L7283" t="s">
        <v>151</v>
      </c>
      <c r="O7283" s="100">
        <v>2012</v>
      </c>
    </row>
    <row r="7284" spans="1:15" x14ac:dyDescent="0.25">
      <c r="A7284">
        <v>2</v>
      </c>
      <c r="B7284" t="s">
        <v>434</v>
      </c>
      <c r="C7284">
        <v>42</v>
      </c>
      <c r="D7284" t="s">
        <v>277</v>
      </c>
      <c r="E7284" t="s">
        <v>482</v>
      </c>
      <c r="F7284">
        <v>12981</v>
      </c>
      <c r="G7284" t="s">
        <v>481</v>
      </c>
      <c r="H7284">
        <v>505.89</v>
      </c>
      <c r="I7284">
        <v>36.299999999999997</v>
      </c>
      <c r="J7284" s="8">
        <v>41018</v>
      </c>
      <c r="K7284" t="s">
        <v>148</v>
      </c>
      <c r="L7284" t="s">
        <v>151</v>
      </c>
      <c r="O7284" s="100">
        <v>2012</v>
      </c>
    </row>
    <row r="7285" spans="1:15" x14ac:dyDescent="0.25">
      <c r="A7285">
        <v>2</v>
      </c>
      <c r="B7285" t="s">
        <v>434</v>
      </c>
      <c r="C7285">
        <v>42</v>
      </c>
      <c r="D7285" t="s">
        <v>277</v>
      </c>
      <c r="E7285" t="s">
        <v>496</v>
      </c>
      <c r="F7285">
        <v>13105</v>
      </c>
      <c r="G7285" t="s">
        <v>481</v>
      </c>
      <c r="H7285" s="101">
        <v>1961.54</v>
      </c>
      <c r="I7285">
        <v>143.97</v>
      </c>
      <c r="J7285" s="8">
        <v>41018</v>
      </c>
      <c r="K7285" t="s">
        <v>148</v>
      </c>
      <c r="L7285" t="s">
        <v>151</v>
      </c>
      <c r="O7285" s="100">
        <v>2012</v>
      </c>
    </row>
    <row r="7286" spans="1:15" x14ac:dyDescent="0.25">
      <c r="A7286">
        <v>2</v>
      </c>
      <c r="B7286" t="s">
        <v>434</v>
      </c>
      <c r="C7286">
        <v>42</v>
      </c>
      <c r="D7286" t="s">
        <v>277</v>
      </c>
      <c r="E7286" t="s">
        <v>464</v>
      </c>
      <c r="F7286">
        <v>12596</v>
      </c>
      <c r="G7286" t="s">
        <v>463</v>
      </c>
      <c r="H7286">
        <v>901.76</v>
      </c>
      <c r="I7286">
        <v>62.8</v>
      </c>
      <c r="J7286" s="8">
        <v>41018</v>
      </c>
      <c r="K7286" t="s">
        <v>148</v>
      </c>
      <c r="L7286" t="s">
        <v>151</v>
      </c>
      <c r="O7286" s="100">
        <v>2012</v>
      </c>
    </row>
    <row r="7287" spans="1:15" x14ac:dyDescent="0.25">
      <c r="A7287">
        <v>2</v>
      </c>
      <c r="B7287" t="s">
        <v>434</v>
      </c>
      <c r="C7287">
        <v>46</v>
      </c>
      <c r="D7287" t="s">
        <v>281</v>
      </c>
      <c r="E7287" t="s">
        <v>497</v>
      </c>
      <c r="F7287">
        <v>12987</v>
      </c>
      <c r="G7287" t="s">
        <v>283</v>
      </c>
      <c r="H7287">
        <v>103</v>
      </c>
      <c r="I7287">
        <v>14.89</v>
      </c>
      <c r="J7287" s="8">
        <v>41018</v>
      </c>
      <c r="K7287" t="s">
        <v>148</v>
      </c>
      <c r="L7287" t="s">
        <v>149</v>
      </c>
      <c r="O7287" s="100">
        <v>2012</v>
      </c>
    </row>
    <row r="7288" spans="1:15" x14ac:dyDescent="0.25">
      <c r="A7288">
        <v>2</v>
      </c>
      <c r="B7288" t="s">
        <v>434</v>
      </c>
      <c r="C7288">
        <v>46</v>
      </c>
      <c r="D7288" t="s">
        <v>281</v>
      </c>
      <c r="E7288" t="s">
        <v>498</v>
      </c>
      <c r="F7288">
        <v>11867</v>
      </c>
      <c r="G7288" t="s">
        <v>283</v>
      </c>
      <c r="H7288" s="101">
        <v>1853.6</v>
      </c>
      <c r="I7288">
        <v>135.97999999999999</v>
      </c>
      <c r="J7288" s="8">
        <v>41018</v>
      </c>
      <c r="K7288" t="s">
        <v>148</v>
      </c>
      <c r="L7288" t="s">
        <v>151</v>
      </c>
      <c r="O7288" s="100">
        <v>2012</v>
      </c>
    </row>
    <row r="7289" spans="1:15" x14ac:dyDescent="0.25">
      <c r="A7289">
        <v>2</v>
      </c>
      <c r="B7289" t="s">
        <v>434</v>
      </c>
      <c r="C7289">
        <v>46</v>
      </c>
      <c r="D7289" t="s">
        <v>281</v>
      </c>
      <c r="E7289" t="s">
        <v>1347</v>
      </c>
      <c r="F7289">
        <v>13206</v>
      </c>
      <c r="G7289" t="s">
        <v>283</v>
      </c>
      <c r="H7289">
        <v>154.5</v>
      </c>
      <c r="I7289">
        <v>22.33</v>
      </c>
      <c r="J7289" s="8">
        <v>41018</v>
      </c>
      <c r="K7289" t="s">
        <v>148</v>
      </c>
      <c r="L7289" t="s">
        <v>149</v>
      </c>
      <c r="O7289" s="100">
        <v>2012</v>
      </c>
    </row>
    <row r="7290" spans="1:15" x14ac:dyDescent="0.25">
      <c r="A7290">
        <v>2</v>
      </c>
      <c r="B7290" t="s">
        <v>434</v>
      </c>
      <c r="C7290">
        <v>46</v>
      </c>
      <c r="D7290" t="s">
        <v>281</v>
      </c>
      <c r="E7290" t="s">
        <v>499</v>
      </c>
      <c r="F7290">
        <v>13420</v>
      </c>
      <c r="G7290" t="s">
        <v>283</v>
      </c>
      <c r="H7290" s="101">
        <v>1358.25</v>
      </c>
      <c r="I7290">
        <v>138.46</v>
      </c>
      <c r="J7290" s="8">
        <v>41018</v>
      </c>
      <c r="K7290" t="s">
        <v>148</v>
      </c>
      <c r="L7290" t="s">
        <v>149</v>
      </c>
      <c r="O7290" s="100">
        <v>2012</v>
      </c>
    </row>
    <row r="7291" spans="1:15" x14ac:dyDescent="0.25">
      <c r="A7291">
        <v>2</v>
      </c>
      <c r="B7291" t="s">
        <v>434</v>
      </c>
      <c r="C7291">
        <v>46</v>
      </c>
      <c r="D7291" t="s">
        <v>281</v>
      </c>
      <c r="E7291" t="s">
        <v>501</v>
      </c>
      <c r="F7291">
        <v>13479</v>
      </c>
      <c r="G7291" t="s">
        <v>283</v>
      </c>
      <c r="H7291">
        <v>562.5</v>
      </c>
      <c r="I7291">
        <v>43.03</v>
      </c>
      <c r="J7291" s="8">
        <v>41018</v>
      </c>
      <c r="K7291" t="s">
        <v>148</v>
      </c>
      <c r="L7291" t="s">
        <v>149</v>
      </c>
      <c r="O7291" s="100">
        <v>2012</v>
      </c>
    </row>
    <row r="7292" spans="1:15" x14ac:dyDescent="0.25">
      <c r="A7292">
        <v>2</v>
      </c>
      <c r="B7292" t="s">
        <v>434</v>
      </c>
      <c r="C7292">
        <v>46</v>
      </c>
      <c r="D7292" t="s">
        <v>281</v>
      </c>
      <c r="E7292" t="s">
        <v>1348</v>
      </c>
      <c r="F7292">
        <v>12877</v>
      </c>
      <c r="G7292" t="s">
        <v>283</v>
      </c>
      <c r="H7292">
        <v>77.25</v>
      </c>
      <c r="I7292">
        <v>11.16</v>
      </c>
      <c r="J7292" s="8">
        <v>41018</v>
      </c>
      <c r="K7292" t="s">
        <v>148</v>
      </c>
      <c r="L7292" t="s">
        <v>149</v>
      </c>
      <c r="O7292" s="100">
        <v>2012</v>
      </c>
    </row>
    <row r="7293" spans="1:15" x14ac:dyDescent="0.25">
      <c r="A7293">
        <v>2</v>
      </c>
      <c r="B7293" t="s">
        <v>434</v>
      </c>
      <c r="C7293">
        <v>46</v>
      </c>
      <c r="D7293" t="s">
        <v>281</v>
      </c>
      <c r="E7293" t="s">
        <v>504</v>
      </c>
      <c r="F7293">
        <v>12110</v>
      </c>
      <c r="G7293" t="s">
        <v>283</v>
      </c>
      <c r="H7293" s="101">
        <v>1695.2</v>
      </c>
      <c r="I7293">
        <v>129.68</v>
      </c>
      <c r="J7293" s="8">
        <v>41018</v>
      </c>
      <c r="K7293" t="s">
        <v>148</v>
      </c>
      <c r="L7293" t="s">
        <v>149</v>
      </c>
      <c r="O7293" s="100">
        <v>2012</v>
      </c>
    </row>
    <row r="7294" spans="1:15" x14ac:dyDescent="0.25">
      <c r="A7294">
        <v>2</v>
      </c>
      <c r="B7294" t="s">
        <v>434</v>
      </c>
      <c r="C7294">
        <v>46</v>
      </c>
      <c r="D7294" t="s">
        <v>281</v>
      </c>
      <c r="E7294" t="s">
        <v>506</v>
      </c>
      <c r="F7294">
        <v>13502</v>
      </c>
      <c r="G7294" t="s">
        <v>283</v>
      </c>
      <c r="H7294">
        <v>75</v>
      </c>
      <c r="I7294">
        <v>10.84</v>
      </c>
      <c r="J7294" s="8">
        <v>41018</v>
      </c>
      <c r="K7294" t="s">
        <v>526</v>
      </c>
      <c r="L7294" t="s">
        <v>149</v>
      </c>
      <c r="O7294" s="100">
        <v>2012</v>
      </c>
    </row>
    <row r="7295" spans="1:15" x14ac:dyDescent="0.25">
      <c r="A7295">
        <v>2</v>
      </c>
      <c r="B7295" t="s">
        <v>434</v>
      </c>
      <c r="C7295">
        <v>46</v>
      </c>
      <c r="D7295" t="s">
        <v>281</v>
      </c>
      <c r="E7295" t="s">
        <v>1284</v>
      </c>
      <c r="F7295">
        <v>12673</v>
      </c>
      <c r="G7295" t="s">
        <v>283</v>
      </c>
      <c r="H7295">
        <v>159.12</v>
      </c>
      <c r="I7295">
        <v>23</v>
      </c>
      <c r="J7295" s="8">
        <v>41018</v>
      </c>
      <c r="K7295" t="s">
        <v>526</v>
      </c>
      <c r="L7295" t="s">
        <v>149</v>
      </c>
      <c r="O7295" s="100">
        <v>2012</v>
      </c>
    </row>
    <row r="7296" spans="1:15" x14ac:dyDescent="0.25">
      <c r="A7296">
        <v>2</v>
      </c>
      <c r="B7296" t="s">
        <v>434</v>
      </c>
      <c r="C7296">
        <v>46</v>
      </c>
      <c r="D7296" t="s">
        <v>281</v>
      </c>
      <c r="E7296" t="s">
        <v>507</v>
      </c>
      <c r="F7296">
        <v>12190</v>
      </c>
      <c r="G7296" t="s">
        <v>288</v>
      </c>
      <c r="H7296">
        <v>955.9</v>
      </c>
      <c r="I7296">
        <v>73.13</v>
      </c>
      <c r="J7296" s="8">
        <v>41018</v>
      </c>
      <c r="K7296" t="s">
        <v>148</v>
      </c>
      <c r="L7296" t="s">
        <v>151</v>
      </c>
      <c r="O7296" s="100">
        <v>2012</v>
      </c>
    </row>
    <row r="7297" spans="1:15" x14ac:dyDescent="0.25">
      <c r="A7297">
        <v>2</v>
      </c>
      <c r="B7297" t="s">
        <v>434</v>
      </c>
      <c r="C7297">
        <v>52</v>
      </c>
      <c r="D7297" t="s">
        <v>508</v>
      </c>
      <c r="E7297" t="s">
        <v>500</v>
      </c>
      <c r="F7297">
        <v>11318</v>
      </c>
      <c r="G7297" t="s">
        <v>283</v>
      </c>
      <c r="H7297">
        <v>605.64</v>
      </c>
      <c r="I7297">
        <v>87.51</v>
      </c>
      <c r="J7297" s="8">
        <v>41018</v>
      </c>
      <c r="K7297" t="s">
        <v>148</v>
      </c>
      <c r="L7297" t="s">
        <v>149</v>
      </c>
      <c r="O7297" s="100">
        <v>2012</v>
      </c>
    </row>
    <row r="7298" spans="1:15" x14ac:dyDescent="0.25">
      <c r="A7298">
        <v>2</v>
      </c>
      <c r="B7298" t="s">
        <v>434</v>
      </c>
      <c r="C7298">
        <v>52</v>
      </c>
      <c r="D7298" t="s">
        <v>508</v>
      </c>
      <c r="E7298" t="s">
        <v>501</v>
      </c>
      <c r="F7298">
        <v>13479</v>
      </c>
      <c r="G7298" t="s">
        <v>283</v>
      </c>
      <c r="H7298">
        <v>562.5</v>
      </c>
      <c r="I7298">
        <v>43.03</v>
      </c>
      <c r="J7298" s="8">
        <v>41018</v>
      </c>
      <c r="K7298" t="s">
        <v>148</v>
      </c>
      <c r="L7298" t="s">
        <v>149</v>
      </c>
      <c r="O7298" s="100">
        <v>2012</v>
      </c>
    </row>
    <row r="7299" spans="1:15" x14ac:dyDescent="0.25">
      <c r="A7299">
        <v>2</v>
      </c>
      <c r="B7299" t="s">
        <v>434</v>
      </c>
      <c r="C7299">
        <v>52</v>
      </c>
      <c r="D7299" t="s">
        <v>508</v>
      </c>
      <c r="E7299" t="s">
        <v>507</v>
      </c>
      <c r="F7299">
        <v>12190</v>
      </c>
      <c r="G7299" t="s">
        <v>288</v>
      </c>
      <c r="H7299">
        <v>955.89</v>
      </c>
      <c r="I7299">
        <v>73.12</v>
      </c>
      <c r="J7299" s="8">
        <v>41018</v>
      </c>
      <c r="K7299" t="s">
        <v>148</v>
      </c>
      <c r="L7299" t="s">
        <v>151</v>
      </c>
      <c r="O7299" s="100">
        <v>2012</v>
      </c>
    </row>
    <row r="7300" spans="1:15" x14ac:dyDescent="0.25">
      <c r="A7300">
        <v>2</v>
      </c>
      <c r="B7300" t="s">
        <v>434</v>
      </c>
      <c r="C7300">
        <v>52</v>
      </c>
      <c r="D7300" t="s">
        <v>508</v>
      </c>
      <c r="E7300" t="s">
        <v>509</v>
      </c>
      <c r="F7300">
        <v>11599</v>
      </c>
      <c r="G7300" t="s">
        <v>510</v>
      </c>
      <c r="H7300">
        <v>859.04</v>
      </c>
      <c r="I7300">
        <v>65.72</v>
      </c>
      <c r="J7300" s="8">
        <v>41018</v>
      </c>
      <c r="K7300" t="s">
        <v>148</v>
      </c>
      <c r="L7300" t="s">
        <v>149</v>
      </c>
      <c r="O7300" s="100">
        <v>2012</v>
      </c>
    </row>
    <row r="7301" spans="1:15" x14ac:dyDescent="0.25">
      <c r="A7301">
        <v>2</v>
      </c>
      <c r="B7301" t="s">
        <v>434</v>
      </c>
      <c r="C7301">
        <v>62</v>
      </c>
      <c r="D7301" t="s">
        <v>296</v>
      </c>
      <c r="E7301" t="s">
        <v>512</v>
      </c>
      <c r="F7301">
        <v>9977</v>
      </c>
      <c r="G7301" t="s">
        <v>298</v>
      </c>
      <c r="H7301" s="101">
        <v>1806.36</v>
      </c>
      <c r="I7301">
        <v>133.02000000000001</v>
      </c>
      <c r="J7301" s="8">
        <v>41018</v>
      </c>
      <c r="K7301" t="s">
        <v>148</v>
      </c>
      <c r="L7301" t="s">
        <v>151</v>
      </c>
      <c r="O7301" s="100">
        <v>2012</v>
      </c>
    </row>
    <row r="7302" spans="1:15" x14ac:dyDescent="0.25">
      <c r="A7302">
        <v>2</v>
      </c>
      <c r="B7302" t="s">
        <v>434</v>
      </c>
      <c r="C7302">
        <v>62</v>
      </c>
      <c r="D7302" t="s">
        <v>296</v>
      </c>
      <c r="E7302" t="s">
        <v>513</v>
      </c>
      <c r="F7302">
        <v>4632</v>
      </c>
      <c r="G7302" t="s">
        <v>298</v>
      </c>
      <c r="H7302" s="101">
        <v>3071.43</v>
      </c>
      <c r="I7302">
        <v>226.5</v>
      </c>
      <c r="J7302" s="8">
        <v>41018</v>
      </c>
      <c r="K7302" t="s">
        <v>148</v>
      </c>
      <c r="L7302" t="s">
        <v>151</v>
      </c>
      <c r="O7302" s="100">
        <v>2012</v>
      </c>
    </row>
    <row r="7303" spans="1:15" x14ac:dyDescent="0.25">
      <c r="A7303">
        <v>2</v>
      </c>
      <c r="B7303" t="s">
        <v>434</v>
      </c>
      <c r="C7303">
        <v>62</v>
      </c>
      <c r="D7303" t="s">
        <v>296</v>
      </c>
      <c r="E7303" t="s">
        <v>514</v>
      </c>
      <c r="F7303">
        <v>11041</v>
      </c>
      <c r="G7303" t="s">
        <v>298</v>
      </c>
      <c r="H7303" s="101">
        <v>1789.34</v>
      </c>
      <c r="I7303">
        <v>136.88999999999999</v>
      </c>
      <c r="J7303" s="8">
        <v>41018</v>
      </c>
      <c r="K7303" t="s">
        <v>148</v>
      </c>
      <c r="L7303" t="s">
        <v>151</v>
      </c>
      <c r="O7303" s="100">
        <v>2012</v>
      </c>
    </row>
    <row r="7304" spans="1:15" x14ac:dyDescent="0.25">
      <c r="A7304">
        <v>2</v>
      </c>
      <c r="B7304" t="s">
        <v>434</v>
      </c>
      <c r="C7304">
        <v>62</v>
      </c>
      <c r="D7304" t="s">
        <v>296</v>
      </c>
      <c r="E7304" t="s">
        <v>515</v>
      </c>
      <c r="F7304">
        <v>12250</v>
      </c>
      <c r="G7304" t="s">
        <v>298</v>
      </c>
      <c r="H7304" s="101">
        <v>2350</v>
      </c>
      <c r="I7304">
        <v>154.72999999999999</v>
      </c>
      <c r="J7304" s="8">
        <v>41018</v>
      </c>
      <c r="K7304" t="s">
        <v>148</v>
      </c>
      <c r="L7304" t="s">
        <v>151</v>
      </c>
      <c r="O7304" s="100">
        <v>2012</v>
      </c>
    </row>
    <row r="7305" spans="1:15" x14ac:dyDescent="0.25">
      <c r="A7305">
        <v>2</v>
      </c>
      <c r="B7305" t="s">
        <v>434</v>
      </c>
      <c r="C7305">
        <v>62</v>
      </c>
      <c r="D7305" t="s">
        <v>296</v>
      </c>
      <c r="E7305" t="s">
        <v>516</v>
      </c>
      <c r="F7305">
        <v>12137</v>
      </c>
      <c r="G7305" t="s">
        <v>298</v>
      </c>
      <c r="H7305" s="101">
        <v>1472.66</v>
      </c>
      <c r="I7305">
        <v>112.65</v>
      </c>
      <c r="J7305" s="8">
        <v>41018</v>
      </c>
      <c r="K7305" t="s">
        <v>148</v>
      </c>
      <c r="L7305" t="s">
        <v>149</v>
      </c>
      <c r="O7305" s="100">
        <v>2012</v>
      </c>
    </row>
    <row r="7306" spans="1:15" x14ac:dyDescent="0.25">
      <c r="A7306">
        <v>2</v>
      </c>
      <c r="B7306" t="s">
        <v>434</v>
      </c>
      <c r="C7306">
        <v>67</v>
      </c>
      <c r="D7306" t="s">
        <v>301</v>
      </c>
      <c r="E7306" t="s">
        <v>517</v>
      </c>
      <c r="F7306">
        <v>13097</v>
      </c>
      <c r="G7306" t="s">
        <v>300</v>
      </c>
      <c r="H7306" s="101">
        <v>1375.57</v>
      </c>
      <c r="I7306">
        <v>105.24</v>
      </c>
      <c r="J7306" s="8">
        <v>41018</v>
      </c>
      <c r="K7306" t="s">
        <v>148</v>
      </c>
      <c r="L7306" t="s">
        <v>149</v>
      </c>
      <c r="O7306" s="100">
        <v>2012</v>
      </c>
    </row>
    <row r="7307" spans="1:15" x14ac:dyDescent="0.25">
      <c r="A7307">
        <v>2</v>
      </c>
      <c r="B7307" t="s">
        <v>434</v>
      </c>
      <c r="C7307">
        <v>67</v>
      </c>
      <c r="D7307" t="s">
        <v>301</v>
      </c>
      <c r="E7307" t="s">
        <v>1423</v>
      </c>
      <c r="F7307">
        <v>12960</v>
      </c>
      <c r="G7307" t="s">
        <v>300</v>
      </c>
      <c r="H7307">
        <v>173.34</v>
      </c>
      <c r="I7307">
        <v>25.05</v>
      </c>
      <c r="J7307" s="8">
        <v>41018</v>
      </c>
      <c r="K7307" t="s">
        <v>526</v>
      </c>
      <c r="L7307" t="s">
        <v>149</v>
      </c>
      <c r="O7307" s="100">
        <v>2012</v>
      </c>
    </row>
    <row r="7308" spans="1:15" x14ac:dyDescent="0.25">
      <c r="A7308">
        <v>2</v>
      </c>
      <c r="B7308" t="s">
        <v>434</v>
      </c>
      <c r="C7308">
        <v>72</v>
      </c>
      <c r="D7308" t="s">
        <v>305</v>
      </c>
      <c r="E7308" t="s">
        <v>491</v>
      </c>
      <c r="F7308">
        <v>10161</v>
      </c>
      <c r="G7308" t="s">
        <v>268</v>
      </c>
      <c r="H7308">
        <v>237.64</v>
      </c>
      <c r="I7308">
        <v>18.11</v>
      </c>
      <c r="J7308" s="8">
        <v>41018</v>
      </c>
      <c r="K7308" t="s">
        <v>148</v>
      </c>
      <c r="L7308" t="s">
        <v>151</v>
      </c>
      <c r="O7308" s="100">
        <v>2012</v>
      </c>
    </row>
    <row r="7309" spans="1:15" x14ac:dyDescent="0.25">
      <c r="A7309">
        <v>2</v>
      </c>
      <c r="B7309" t="s">
        <v>434</v>
      </c>
      <c r="C7309">
        <v>72</v>
      </c>
      <c r="D7309" t="s">
        <v>305</v>
      </c>
      <c r="E7309" t="s">
        <v>518</v>
      </c>
      <c r="F7309">
        <v>12329</v>
      </c>
      <c r="G7309" t="s">
        <v>424</v>
      </c>
      <c r="H7309" s="101">
        <v>2059.62</v>
      </c>
      <c r="I7309">
        <v>153.51</v>
      </c>
      <c r="J7309" s="8">
        <v>41018</v>
      </c>
      <c r="K7309" t="s">
        <v>148</v>
      </c>
      <c r="L7309" t="s">
        <v>151</v>
      </c>
      <c r="O7309" s="100">
        <v>2012</v>
      </c>
    </row>
    <row r="7310" spans="1:15" x14ac:dyDescent="0.25">
      <c r="A7310">
        <v>2</v>
      </c>
      <c r="B7310" t="s">
        <v>434</v>
      </c>
      <c r="C7310">
        <v>72</v>
      </c>
      <c r="D7310" t="s">
        <v>305</v>
      </c>
      <c r="E7310" t="s">
        <v>519</v>
      </c>
      <c r="F7310">
        <v>13162</v>
      </c>
      <c r="G7310" t="s">
        <v>307</v>
      </c>
      <c r="H7310">
        <v>733.16</v>
      </c>
      <c r="I7310">
        <v>56.09</v>
      </c>
      <c r="J7310" s="8">
        <v>41018</v>
      </c>
      <c r="K7310" t="s">
        <v>148</v>
      </c>
      <c r="L7310" t="s">
        <v>149</v>
      </c>
      <c r="O7310" s="100">
        <v>2012</v>
      </c>
    </row>
    <row r="7311" spans="1:15" x14ac:dyDescent="0.25">
      <c r="A7311">
        <v>2</v>
      </c>
      <c r="B7311" t="s">
        <v>434</v>
      </c>
      <c r="C7311">
        <v>72</v>
      </c>
      <c r="D7311" t="s">
        <v>305</v>
      </c>
      <c r="E7311" t="s">
        <v>520</v>
      </c>
      <c r="F7311">
        <v>9438</v>
      </c>
      <c r="G7311" t="s">
        <v>307</v>
      </c>
      <c r="H7311" s="101">
        <v>1545</v>
      </c>
      <c r="I7311">
        <v>111.73</v>
      </c>
      <c r="J7311" s="8">
        <v>41018</v>
      </c>
      <c r="K7311" t="s">
        <v>148</v>
      </c>
      <c r="L7311" t="s">
        <v>151</v>
      </c>
      <c r="O7311" s="100">
        <v>2012</v>
      </c>
    </row>
    <row r="7312" spans="1:15" x14ac:dyDescent="0.25">
      <c r="A7312">
        <v>2</v>
      </c>
      <c r="B7312" t="s">
        <v>434</v>
      </c>
      <c r="C7312">
        <v>72</v>
      </c>
      <c r="D7312" t="s">
        <v>305</v>
      </c>
      <c r="E7312" t="s">
        <v>521</v>
      </c>
      <c r="F7312">
        <v>12937</v>
      </c>
      <c r="G7312" t="s">
        <v>307</v>
      </c>
      <c r="H7312">
        <v>164.8</v>
      </c>
      <c r="I7312">
        <v>23.82</v>
      </c>
      <c r="J7312" s="8">
        <v>41018</v>
      </c>
      <c r="K7312" t="s">
        <v>526</v>
      </c>
      <c r="L7312" t="s">
        <v>149</v>
      </c>
      <c r="O7312" s="100">
        <v>2012</v>
      </c>
    </row>
    <row r="7313" spans="1:15" x14ac:dyDescent="0.25">
      <c r="A7313">
        <v>2</v>
      </c>
      <c r="B7313" t="s">
        <v>434</v>
      </c>
      <c r="C7313">
        <v>72</v>
      </c>
      <c r="D7313" t="s">
        <v>305</v>
      </c>
      <c r="E7313" t="s">
        <v>492</v>
      </c>
      <c r="F7313">
        <v>13521</v>
      </c>
      <c r="G7313" t="s">
        <v>307</v>
      </c>
      <c r="H7313">
        <v>528</v>
      </c>
      <c r="I7313">
        <v>59.62</v>
      </c>
      <c r="J7313" s="8">
        <v>41018</v>
      </c>
      <c r="K7313" t="s">
        <v>148</v>
      </c>
      <c r="L7313" t="s">
        <v>149</v>
      </c>
      <c r="O7313" s="100">
        <v>2012</v>
      </c>
    </row>
    <row r="7314" spans="1:15" x14ac:dyDescent="0.25">
      <c r="A7314">
        <v>2</v>
      </c>
      <c r="B7314" t="s">
        <v>434</v>
      </c>
      <c r="C7314">
        <v>72</v>
      </c>
      <c r="D7314" t="s">
        <v>305</v>
      </c>
      <c r="E7314" t="s">
        <v>493</v>
      </c>
      <c r="F7314">
        <v>13313</v>
      </c>
      <c r="G7314" t="s">
        <v>307</v>
      </c>
      <c r="H7314">
        <v>520</v>
      </c>
      <c r="I7314">
        <v>64.540000000000006</v>
      </c>
      <c r="J7314" s="8">
        <v>41018</v>
      </c>
      <c r="K7314" t="s">
        <v>148</v>
      </c>
      <c r="L7314" t="s">
        <v>149</v>
      </c>
      <c r="O7314" s="100">
        <v>2012</v>
      </c>
    </row>
    <row r="7315" spans="1:15" x14ac:dyDescent="0.25">
      <c r="A7315">
        <v>2</v>
      </c>
      <c r="B7315" t="s">
        <v>434</v>
      </c>
      <c r="C7315">
        <v>72</v>
      </c>
      <c r="D7315" t="s">
        <v>305</v>
      </c>
      <c r="E7315" t="s">
        <v>524</v>
      </c>
      <c r="F7315">
        <v>13410</v>
      </c>
      <c r="G7315" t="s">
        <v>307</v>
      </c>
      <c r="H7315">
        <v>310</v>
      </c>
      <c r="I7315">
        <v>44.8</v>
      </c>
      <c r="J7315" s="8">
        <v>41018</v>
      </c>
      <c r="K7315" t="s">
        <v>148</v>
      </c>
      <c r="L7315" t="s">
        <v>149</v>
      </c>
      <c r="O7315" s="100">
        <v>2012</v>
      </c>
    </row>
    <row r="7316" spans="1:15" x14ac:dyDescent="0.25">
      <c r="A7316">
        <v>2</v>
      </c>
      <c r="B7316" t="s">
        <v>434</v>
      </c>
      <c r="C7316">
        <v>72</v>
      </c>
      <c r="D7316" t="s">
        <v>305</v>
      </c>
      <c r="E7316" t="s">
        <v>527</v>
      </c>
      <c r="F7316">
        <v>12692</v>
      </c>
      <c r="G7316" t="s">
        <v>307</v>
      </c>
      <c r="H7316">
        <v>531.96</v>
      </c>
      <c r="I7316">
        <v>39.08</v>
      </c>
      <c r="J7316" s="8">
        <v>41018</v>
      </c>
      <c r="K7316" t="s">
        <v>148</v>
      </c>
      <c r="L7316" t="s">
        <v>151</v>
      </c>
      <c r="O7316" s="100">
        <v>2012</v>
      </c>
    </row>
    <row r="7317" spans="1:15" x14ac:dyDescent="0.25">
      <c r="A7317">
        <v>2</v>
      </c>
      <c r="B7317" t="s">
        <v>434</v>
      </c>
      <c r="C7317">
        <v>72</v>
      </c>
      <c r="D7317" t="s">
        <v>305</v>
      </c>
      <c r="E7317" t="s">
        <v>1350</v>
      </c>
      <c r="F7317">
        <v>10038</v>
      </c>
      <c r="G7317" t="s">
        <v>307</v>
      </c>
      <c r="H7317">
        <v>558.72</v>
      </c>
      <c r="I7317">
        <v>80.73</v>
      </c>
      <c r="J7317" s="8">
        <v>41018</v>
      </c>
      <c r="K7317" t="s">
        <v>148</v>
      </c>
      <c r="L7317" t="s">
        <v>149</v>
      </c>
      <c r="O7317" s="100">
        <v>2012</v>
      </c>
    </row>
    <row r="7318" spans="1:15" x14ac:dyDescent="0.25">
      <c r="A7318">
        <v>2</v>
      </c>
      <c r="B7318" t="s">
        <v>434</v>
      </c>
      <c r="C7318">
        <v>72</v>
      </c>
      <c r="D7318" t="s">
        <v>305</v>
      </c>
      <c r="E7318" t="s">
        <v>528</v>
      </c>
      <c r="F7318">
        <v>13326</v>
      </c>
      <c r="G7318" t="s">
        <v>307</v>
      </c>
      <c r="H7318">
        <v>624.25</v>
      </c>
      <c r="I7318">
        <v>47.75</v>
      </c>
      <c r="J7318" s="8">
        <v>41018</v>
      </c>
      <c r="K7318" t="s">
        <v>148</v>
      </c>
      <c r="L7318" t="s">
        <v>149</v>
      </c>
      <c r="O7318" s="100">
        <v>2012</v>
      </c>
    </row>
    <row r="7319" spans="1:15" x14ac:dyDescent="0.25">
      <c r="A7319">
        <v>2</v>
      </c>
      <c r="B7319" t="s">
        <v>434</v>
      </c>
      <c r="C7319">
        <v>72</v>
      </c>
      <c r="D7319" t="s">
        <v>305</v>
      </c>
      <c r="E7319" t="s">
        <v>530</v>
      </c>
      <c r="F7319">
        <v>12686</v>
      </c>
      <c r="G7319" t="s">
        <v>307</v>
      </c>
      <c r="H7319">
        <v>727.5</v>
      </c>
      <c r="I7319">
        <v>55.66</v>
      </c>
      <c r="J7319" s="8">
        <v>41018</v>
      </c>
      <c r="K7319" t="s">
        <v>526</v>
      </c>
      <c r="L7319" t="s">
        <v>149</v>
      </c>
      <c r="O7319" s="100">
        <v>2012</v>
      </c>
    </row>
    <row r="7320" spans="1:15" x14ac:dyDescent="0.25">
      <c r="A7320">
        <v>2</v>
      </c>
      <c r="B7320" t="s">
        <v>434</v>
      </c>
      <c r="C7320">
        <v>72</v>
      </c>
      <c r="D7320" t="s">
        <v>305</v>
      </c>
      <c r="E7320" t="s">
        <v>531</v>
      </c>
      <c r="F7320">
        <v>13188</v>
      </c>
      <c r="G7320" t="s">
        <v>307</v>
      </c>
      <c r="H7320">
        <v>453.2</v>
      </c>
      <c r="I7320">
        <v>65.489999999999995</v>
      </c>
      <c r="J7320" s="8">
        <v>41018</v>
      </c>
      <c r="K7320" t="s">
        <v>526</v>
      </c>
      <c r="L7320" t="s">
        <v>149</v>
      </c>
      <c r="O7320" s="100">
        <v>2012</v>
      </c>
    </row>
    <row r="7321" spans="1:15" x14ac:dyDescent="0.25">
      <c r="A7321">
        <v>2</v>
      </c>
      <c r="B7321" t="s">
        <v>434</v>
      </c>
      <c r="C7321">
        <v>72</v>
      </c>
      <c r="D7321" t="s">
        <v>305</v>
      </c>
      <c r="E7321" t="s">
        <v>532</v>
      </c>
      <c r="F7321">
        <v>12088</v>
      </c>
      <c r="G7321" t="s">
        <v>307</v>
      </c>
      <c r="H7321" s="101">
        <v>1097.44</v>
      </c>
      <c r="I7321">
        <v>158.57</v>
      </c>
      <c r="J7321" s="8">
        <v>41018</v>
      </c>
      <c r="K7321" t="s">
        <v>148</v>
      </c>
      <c r="L7321" t="s">
        <v>149</v>
      </c>
      <c r="O7321" s="100">
        <v>2012</v>
      </c>
    </row>
    <row r="7322" spans="1:15" x14ac:dyDescent="0.25">
      <c r="A7322">
        <v>2</v>
      </c>
      <c r="B7322" t="s">
        <v>434</v>
      </c>
      <c r="C7322">
        <v>72</v>
      </c>
      <c r="D7322" t="s">
        <v>305</v>
      </c>
      <c r="E7322" t="s">
        <v>1351</v>
      </c>
      <c r="F7322">
        <v>11633</v>
      </c>
      <c r="G7322" t="s">
        <v>307</v>
      </c>
      <c r="H7322">
        <v>538.08000000000004</v>
      </c>
      <c r="I7322">
        <v>77.75</v>
      </c>
      <c r="J7322" s="8">
        <v>41018</v>
      </c>
      <c r="K7322" t="s">
        <v>148</v>
      </c>
      <c r="L7322" t="s">
        <v>149</v>
      </c>
      <c r="O7322" s="100">
        <v>2012</v>
      </c>
    </row>
    <row r="7323" spans="1:15" x14ac:dyDescent="0.25">
      <c r="A7323">
        <v>2</v>
      </c>
      <c r="B7323" t="s">
        <v>434</v>
      </c>
      <c r="C7323">
        <v>72</v>
      </c>
      <c r="D7323" t="s">
        <v>305</v>
      </c>
      <c r="E7323" t="s">
        <v>533</v>
      </c>
      <c r="F7323">
        <v>10695</v>
      </c>
      <c r="G7323" t="s">
        <v>307</v>
      </c>
      <c r="H7323" s="101">
        <v>1508.72</v>
      </c>
      <c r="I7323">
        <v>115.42</v>
      </c>
      <c r="J7323" s="8">
        <v>41018</v>
      </c>
      <c r="K7323" t="s">
        <v>148</v>
      </c>
      <c r="L7323" t="s">
        <v>151</v>
      </c>
      <c r="O7323" s="100">
        <v>2012</v>
      </c>
    </row>
    <row r="7324" spans="1:15" x14ac:dyDescent="0.25">
      <c r="A7324">
        <v>2</v>
      </c>
      <c r="B7324" t="s">
        <v>434</v>
      </c>
      <c r="C7324">
        <v>72</v>
      </c>
      <c r="D7324" t="s">
        <v>305</v>
      </c>
      <c r="E7324" t="s">
        <v>534</v>
      </c>
      <c r="F7324">
        <v>12461</v>
      </c>
      <c r="G7324" t="s">
        <v>307</v>
      </c>
      <c r="H7324">
        <v>583.44000000000005</v>
      </c>
      <c r="I7324">
        <v>84.3</v>
      </c>
      <c r="J7324" s="8">
        <v>41018</v>
      </c>
      <c r="K7324" t="s">
        <v>148</v>
      </c>
      <c r="L7324" t="s">
        <v>149</v>
      </c>
      <c r="O7324" s="100">
        <v>2012</v>
      </c>
    </row>
    <row r="7325" spans="1:15" x14ac:dyDescent="0.25">
      <c r="A7325">
        <v>2</v>
      </c>
      <c r="B7325" t="s">
        <v>434</v>
      </c>
      <c r="C7325">
        <v>72</v>
      </c>
      <c r="D7325" t="s">
        <v>305</v>
      </c>
      <c r="E7325" t="s">
        <v>535</v>
      </c>
      <c r="F7325">
        <v>13145</v>
      </c>
      <c r="G7325" t="s">
        <v>307</v>
      </c>
      <c r="H7325">
        <v>519.12</v>
      </c>
      <c r="I7325">
        <v>75.02</v>
      </c>
      <c r="J7325" s="8">
        <v>41018</v>
      </c>
      <c r="K7325" t="s">
        <v>148</v>
      </c>
      <c r="L7325" t="s">
        <v>149</v>
      </c>
      <c r="O7325" s="100">
        <v>2012</v>
      </c>
    </row>
    <row r="7326" spans="1:15" x14ac:dyDescent="0.25">
      <c r="A7326">
        <v>2</v>
      </c>
      <c r="B7326" t="s">
        <v>434</v>
      </c>
      <c r="C7326">
        <v>72</v>
      </c>
      <c r="D7326" t="s">
        <v>305</v>
      </c>
      <c r="E7326" t="s">
        <v>536</v>
      </c>
      <c r="F7326">
        <v>9965</v>
      </c>
      <c r="G7326" t="s">
        <v>307</v>
      </c>
      <c r="H7326" s="101">
        <v>1667.31</v>
      </c>
      <c r="I7326">
        <v>127.55</v>
      </c>
      <c r="J7326" s="8">
        <v>41018</v>
      </c>
      <c r="K7326" t="s">
        <v>148</v>
      </c>
      <c r="L7326" t="s">
        <v>151</v>
      </c>
      <c r="O7326" s="100">
        <v>2012</v>
      </c>
    </row>
    <row r="7327" spans="1:15" x14ac:dyDescent="0.25">
      <c r="A7327">
        <v>2</v>
      </c>
      <c r="B7327" t="s">
        <v>434</v>
      </c>
      <c r="C7327">
        <v>72</v>
      </c>
      <c r="D7327" t="s">
        <v>305</v>
      </c>
      <c r="E7327" t="s">
        <v>479</v>
      </c>
      <c r="F7327">
        <v>13266</v>
      </c>
      <c r="G7327" t="s">
        <v>307</v>
      </c>
      <c r="H7327">
        <v>995</v>
      </c>
      <c r="I7327">
        <v>76.12</v>
      </c>
      <c r="J7327" s="8">
        <v>41018</v>
      </c>
      <c r="K7327" t="s">
        <v>148</v>
      </c>
      <c r="L7327" t="s">
        <v>149</v>
      </c>
      <c r="O7327" s="100">
        <v>2012</v>
      </c>
    </row>
    <row r="7328" spans="1:15" x14ac:dyDescent="0.25">
      <c r="A7328">
        <v>2</v>
      </c>
      <c r="B7328" t="s">
        <v>434</v>
      </c>
      <c r="C7328">
        <v>72</v>
      </c>
      <c r="D7328" t="s">
        <v>305</v>
      </c>
      <c r="E7328" t="s">
        <v>537</v>
      </c>
      <c r="F7328">
        <v>13548</v>
      </c>
      <c r="G7328" t="s">
        <v>307</v>
      </c>
      <c r="H7328" s="101">
        <v>1066.5999999999999</v>
      </c>
      <c r="I7328">
        <v>154.13</v>
      </c>
      <c r="J7328" s="8">
        <v>41018</v>
      </c>
      <c r="K7328" t="s">
        <v>148</v>
      </c>
      <c r="L7328" t="s">
        <v>149</v>
      </c>
      <c r="O7328" s="100">
        <v>2012</v>
      </c>
    </row>
    <row r="7329" spans="1:15" x14ac:dyDescent="0.25">
      <c r="A7329">
        <v>2</v>
      </c>
      <c r="B7329" t="s">
        <v>434</v>
      </c>
      <c r="C7329">
        <v>72</v>
      </c>
      <c r="D7329" t="s">
        <v>305</v>
      </c>
      <c r="E7329" t="s">
        <v>1381</v>
      </c>
      <c r="F7329">
        <v>10371</v>
      </c>
      <c r="G7329" t="s">
        <v>307</v>
      </c>
      <c r="H7329" s="101">
        <v>1752.95</v>
      </c>
      <c r="I7329">
        <v>253.3</v>
      </c>
      <c r="J7329" s="8">
        <v>41018</v>
      </c>
      <c r="K7329" t="s">
        <v>148</v>
      </c>
      <c r="L7329" t="s">
        <v>149</v>
      </c>
      <c r="O7329" s="100">
        <v>2012</v>
      </c>
    </row>
    <row r="7330" spans="1:15" x14ac:dyDescent="0.25">
      <c r="A7330">
        <v>2</v>
      </c>
      <c r="B7330" t="s">
        <v>434</v>
      </c>
      <c r="C7330">
        <v>72</v>
      </c>
      <c r="D7330" t="s">
        <v>305</v>
      </c>
      <c r="E7330" t="s">
        <v>538</v>
      </c>
      <c r="F7330">
        <v>12690</v>
      </c>
      <c r="G7330" t="s">
        <v>307</v>
      </c>
      <c r="H7330" s="101">
        <v>1244.01</v>
      </c>
      <c r="I7330">
        <v>129.59</v>
      </c>
      <c r="J7330" s="8">
        <v>41018</v>
      </c>
      <c r="K7330" t="s">
        <v>148</v>
      </c>
      <c r="L7330" t="s">
        <v>149</v>
      </c>
      <c r="O7330" s="100">
        <v>2012</v>
      </c>
    </row>
    <row r="7331" spans="1:15" x14ac:dyDescent="0.25">
      <c r="A7331">
        <v>2</v>
      </c>
      <c r="B7331" t="s">
        <v>434</v>
      </c>
      <c r="C7331">
        <v>72</v>
      </c>
      <c r="D7331" t="s">
        <v>305</v>
      </c>
      <c r="E7331" t="s">
        <v>1352</v>
      </c>
      <c r="F7331">
        <v>13598</v>
      </c>
      <c r="G7331" t="s">
        <v>307</v>
      </c>
      <c r="H7331">
        <v>556.5</v>
      </c>
      <c r="I7331">
        <v>80.41</v>
      </c>
      <c r="J7331" s="8">
        <v>41018</v>
      </c>
      <c r="K7331" t="s">
        <v>148</v>
      </c>
      <c r="L7331" t="s">
        <v>149</v>
      </c>
      <c r="O7331" s="100">
        <v>2012</v>
      </c>
    </row>
    <row r="7332" spans="1:15" x14ac:dyDescent="0.25">
      <c r="A7332">
        <v>2</v>
      </c>
      <c r="B7332" t="s">
        <v>434</v>
      </c>
      <c r="C7332">
        <v>72</v>
      </c>
      <c r="D7332" t="s">
        <v>305</v>
      </c>
      <c r="E7332" t="s">
        <v>539</v>
      </c>
      <c r="F7332">
        <v>12954</v>
      </c>
      <c r="G7332" t="s">
        <v>307</v>
      </c>
      <c r="H7332" s="101">
        <v>1057.4000000000001</v>
      </c>
      <c r="I7332">
        <v>152.79</v>
      </c>
      <c r="J7332" s="8">
        <v>41018</v>
      </c>
      <c r="K7332" t="s">
        <v>148</v>
      </c>
      <c r="L7332" t="s">
        <v>149</v>
      </c>
      <c r="O7332" s="100">
        <v>2012</v>
      </c>
    </row>
    <row r="7333" spans="1:15" x14ac:dyDescent="0.25">
      <c r="A7333">
        <v>2</v>
      </c>
      <c r="B7333" t="s">
        <v>434</v>
      </c>
      <c r="C7333">
        <v>72</v>
      </c>
      <c r="D7333" t="s">
        <v>305</v>
      </c>
      <c r="E7333" t="s">
        <v>592</v>
      </c>
      <c r="F7333">
        <v>12165</v>
      </c>
      <c r="G7333" t="s">
        <v>593</v>
      </c>
      <c r="H7333">
        <v>598.11</v>
      </c>
      <c r="I7333">
        <v>43.46</v>
      </c>
      <c r="J7333" s="8">
        <v>41018</v>
      </c>
      <c r="K7333" t="s">
        <v>148</v>
      </c>
      <c r="L7333" t="s">
        <v>151</v>
      </c>
      <c r="O7333" s="100">
        <v>2012</v>
      </c>
    </row>
    <row r="7334" spans="1:15" x14ac:dyDescent="0.25">
      <c r="A7334">
        <v>2</v>
      </c>
      <c r="B7334" t="s">
        <v>434</v>
      </c>
      <c r="C7334">
        <v>74</v>
      </c>
      <c r="D7334" t="s">
        <v>328</v>
      </c>
      <c r="E7334" t="s">
        <v>542</v>
      </c>
      <c r="F7334">
        <v>12757</v>
      </c>
      <c r="G7334" t="s">
        <v>330</v>
      </c>
      <c r="H7334" s="101">
        <v>1125</v>
      </c>
      <c r="I7334">
        <v>86.06</v>
      </c>
      <c r="J7334" s="8">
        <v>41018</v>
      </c>
      <c r="K7334" t="s">
        <v>148</v>
      </c>
      <c r="L7334" t="s">
        <v>151</v>
      </c>
      <c r="O7334" s="100">
        <v>2012</v>
      </c>
    </row>
    <row r="7335" spans="1:15" x14ac:dyDescent="0.25">
      <c r="A7335">
        <v>2</v>
      </c>
      <c r="B7335" t="s">
        <v>434</v>
      </c>
      <c r="C7335">
        <v>74</v>
      </c>
      <c r="D7335" t="s">
        <v>328</v>
      </c>
      <c r="E7335" t="s">
        <v>541</v>
      </c>
      <c r="F7335">
        <v>16</v>
      </c>
      <c r="G7335" t="s">
        <v>333</v>
      </c>
      <c r="H7335" s="101">
        <v>1719</v>
      </c>
      <c r="I7335">
        <v>131.51</v>
      </c>
      <c r="J7335" s="8">
        <v>41018</v>
      </c>
      <c r="K7335" t="s">
        <v>148</v>
      </c>
      <c r="L7335" t="s">
        <v>151</v>
      </c>
      <c r="O7335" s="100">
        <v>2012</v>
      </c>
    </row>
    <row r="7336" spans="1:15" x14ac:dyDescent="0.25">
      <c r="A7336">
        <v>2</v>
      </c>
      <c r="B7336" t="s">
        <v>434</v>
      </c>
      <c r="C7336">
        <v>75</v>
      </c>
      <c r="D7336" t="s">
        <v>334</v>
      </c>
      <c r="E7336" t="s">
        <v>1398</v>
      </c>
      <c r="F7336">
        <v>13621</v>
      </c>
      <c r="G7336" t="s">
        <v>336</v>
      </c>
      <c r="H7336">
        <v>380</v>
      </c>
      <c r="I7336">
        <v>54.91</v>
      </c>
      <c r="J7336" s="8">
        <v>41018</v>
      </c>
      <c r="K7336" t="s">
        <v>148</v>
      </c>
      <c r="L7336" t="s">
        <v>190</v>
      </c>
      <c r="O7336" s="100">
        <v>2012</v>
      </c>
    </row>
    <row r="7337" spans="1:15" x14ac:dyDescent="0.25">
      <c r="A7337">
        <v>2</v>
      </c>
      <c r="B7337" t="s">
        <v>434</v>
      </c>
      <c r="C7337">
        <v>75</v>
      </c>
      <c r="D7337" t="s">
        <v>334</v>
      </c>
      <c r="E7337" t="s">
        <v>1399</v>
      </c>
      <c r="F7337">
        <v>13617</v>
      </c>
      <c r="G7337" t="s">
        <v>336</v>
      </c>
      <c r="H7337">
        <v>380</v>
      </c>
      <c r="I7337">
        <v>54.91</v>
      </c>
      <c r="J7337" s="8">
        <v>41018</v>
      </c>
      <c r="K7337" t="s">
        <v>148</v>
      </c>
      <c r="L7337" t="s">
        <v>190</v>
      </c>
      <c r="O7337" s="100">
        <v>2012</v>
      </c>
    </row>
    <row r="7338" spans="1:15" x14ac:dyDescent="0.25">
      <c r="A7338">
        <v>2</v>
      </c>
      <c r="B7338" t="s">
        <v>434</v>
      </c>
      <c r="C7338">
        <v>79</v>
      </c>
      <c r="D7338" t="s">
        <v>340</v>
      </c>
      <c r="E7338" t="s">
        <v>545</v>
      </c>
      <c r="F7338">
        <v>11652</v>
      </c>
      <c r="G7338" t="s">
        <v>342</v>
      </c>
      <c r="H7338" s="101">
        <v>1699.41</v>
      </c>
      <c r="I7338">
        <v>122.95</v>
      </c>
      <c r="J7338" s="8">
        <v>41018</v>
      </c>
      <c r="K7338" t="s">
        <v>148</v>
      </c>
      <c r="L7338" t="s">
        <v>151</v>
      </c>
      <c r="O7338" s="100">
        <v>2012</v>
      </c>
    </row>
    <row r="7339" spans="1:15" x14ac:dyDescent="0.25">
      <c r="A7339">
        <v>2</v>
      </c>
      <c r="B7339" t="s">
        <v>434</v>
      </c>
      <c r="C7339">
        <v>79</v>
      </c>
      <c r="D7339" t="s">
        <v>340</v>
      </c>
      <c r="E7339" t="s">
        <v>546</v>
      </c>
      <c r="F7339">
        <v>13042</v>
      </c>
      <c r="G7339" t="s">
        <v>342</v>
      </c>
      <c r="H7339" s="101">
        <v>1170</v>
      </c>
      <c r="I7339">
        <v>83.04</v>
      </c>
      <c r="J7339" s="8">
        <v>41018</v>
      </c>
      <c r="K7339" t="s">
        <v>148</v>
      </c>
      <c r="L7339" t="s">
        <v>151</v>
      </c>
      <c r="O7339" s="100">
        <v>2012</v>
      </c>
    </row>
    <row r="7340" spans="1:15" x14ac:dyDescent="0.25">
      <c r="A7340">
        <v>2</v>
      </c>
      <c r="B7340" t="s">
        <v>434</v>
      </c>
      <c r="C7340">
        <v>80</v>
      </c>
      <c r="D7340" t="s">
        <v>348</v>
      </c>
      <c r="E7340" t="s">
        <v>547</v>
      </c>
      <c r="F7340">
        <v>12241</v>
      </c>
      <c r="G7340" t="s">
        <v>174</v>
      </c>
      <c r="H7340" s="101">
        <v>1974.4</v>
      </c>
      <c r="I7340">
        <v>129.46</v>
      </c>
      <c r="J7340" s="8">
        <v>41018</v>
      </c>
      <c r="K7340" t="s">
        <v>148</v>
      </c>
      <c r="L7340" t="s">
        <v>151</v>
      </c>
      <c r="O7340" s="100">
        <v>2012</v>
      </c>
    </row>
    <row r="7341" spans="1:15" x14ac:dyDescent="0.25">
      <c r="A7341">
        <v>2</v>
      </c>
      <c r="B7341" t="s">
        <v>434</v>
      </c>
      <c r="C7341">
        <v>80</v>
      </c>
      <c r="D7341" t="s">
        <v>348</v>
      </c>
      <c r="E7341" t="s">
        <v>548</v>
      </c>
      <c r="F7341">
        <v>10222</v>
      </c>
      <c r="G7341" t="s">
        <v>352</v>
      </c>
      <c r="H7341" s="101">
        <v>3723.1</v>
      </c>
      <c r="I7341">
        <v>246.76</v>
      </c>
      <c r="J7341" s="8">
        <v>41018</v>
      </c>
      <c r="K7341" t="s">
        <v>148</v>
      </c>
      <c r="L7341" t="s">
        <v>151</v>
      </c>
      <c r="O7341" s="100">
        <v>2012</v>
      </c>
    </row>
    <row r="7342" spans="1:15" x14ac:dyDescent="0.25">
      <c r="A7342">
        <v>2</v>
      </c>
      <c r="B7342" t="s">
        <v>434</v>
      </c>
      <c r="C7342">
        <v>80</v>
      </c>
      <c r="D7342" t="s">
        <v>348</v>
      </c>
      <c r="E7342" t="s">
        <v>550</v>
      </c>
      <c r="F7342">
        <v>13270</v>
      </c>
      <c r="G7342" t="s">
        <v>354</v>
      </c>
      <c r="H7342">
        <v>972.07</v>
      </c>
      <c r="I7342">
        <v>140.47</v>
      </c>
      <c r="J7342" s="8">
        <v>41018</v>
      </c>
      <c r="K7342" t="s">
        <v>148</v>
      </c>
      <c r="L7342" t="s">
        <v>443</v>
      </c>
      <c r="O7342" s="100">
        <v>2012</v>
      </c>
    </row>
    <row r="7343" spans="1:15" x14ac:dyDescent="0.25">
      <c r="A7343">
        <v>2</v>
      </c>
      <c r="B7343" t="s">
        <v>434</v>
      </c>
      <c r="C7343">
        <v>80</v>
      </c>
      <c r="D7343" t="s">
        <v>348</v>
      </c>
      <c r="E7343" t="s">
        <v>551</v>
      </c>
      <c r="F7343">
        <v>12968</v>
      </c>
      <c r="G7343" t="s">
        <v>354</v>
      </c>
      <c r="H7343">
        <v>253.57</v>
      </c>
      <c r="I7343">
        <v>19.16</v>
      </c>
      <c r="J7343" s="8">
        <v>41018</v>
      </c>
      <c r="K7343" t="s">
        <v>148</v>
      </c>
      <c r="L7343" t="s">
        <v>151</v>
      </c>
      <c r="O7343" s="100">
        <v>2012</v>
      </c>
    </row>
    <row r="7344" spans="1:15" x14ac:dyDescent="0.25">
      <c r="A7344">
        <v>2</v>
      </c>
      <c r="B7344" t="s">
        <v>434</v>
      </c>
      <c r="C7344">
        <v>80</v>
      </c>
      <c r="D7344" t="s">
        <v>348</v>
      </c>
      <c r="E7344" t="s">
        <v>552</v>
      </c>
      <c r="F7344">
        <v>11533</v>
      </c>
      <c r="G7344" t="s">
        <v>357</v>
      </c>
      <c r="H7344" s="101">
        <v>1570</v>
      </c>
      <c r="I7344">
        <v>120.11</v>
      </c>
      <c r="J7344" s="8">
        <v>41018</v>
      </c>
      <c r="K7344" t="s">
        <v>148</v>
      </c>
      <c r="L7344" t="s">
        <v>151</v>
      </c>
      <c r="O7344" s="100">
        <v>2012</v>
      </c>
    </row>
    <row r="7345" spans="1:15" x14ac:dyDescent="0.25">
      <c r="A7345">
        <v>2</v>
      </c>
      <c r="B7345" t="s">
        <v>434</v>
      </c>
      <c r="C7345">
        <v>80</v>
      </c>
      <c r="D7345" t="s">
        <v>348</v>
      </c>
      <c r="E7345" t="s">
        <v>554</v>
      </c>
      <c r="F7345">
        <v>11968</v>
      </c>
      <c r="G7345" t="s">
        <v>363</v>
      </c>
      <c r="H7345" s="101">
        <v>1048.3800000000001</v>
      </c>
      <c r="I7345">
        <v>89.08</v>
      </c>
      <c r="J7345" s="8">
        <v>41018</v>
      </c>
      <c r="K7345" t="s">
        <v>148</v>
      </c>
      <c r="L7345" t="s">
        <v>151</v>
      </c>
      <c r="O7345" s="100">
        <v>2012</v>
      </c>
    </row>
    <row r="7346" spans="1:15" x14ac:dyDescent="0.25">
      <c r="A7346">
        <v>2</v>
      </c>
      <c r="B7346" t="s">
        <v>434</v>
      </c>
      <c r="C7346">
        <v>82</v>
      </c>
      <c r="D7346" t="s">
        <v>364</v>
      </c>
      <c r="E7346" t="s">
        <v>564</v>
      </c>
      <c r="F7346">
        <v>12931</v>
      </c>
      <c r="G7346" t="s">
        <v>366</v>
      </c>
      <c r="H7346" s="101">
        <v>2262.79</v>
      </c>
      <c r="I7346">
        <v>172.87</v>
      </c>
      <c r="J7346" s="8">
        <v>41018</v>
      </c>
      <c r="K7346" t="s">
        <v>148</v>
      </c>
      <c r="L7346" t="s">
        <v>151</v>
      </c>
      <c r="O7346" s="100">
        <v>2012</v>
      </c>
    </row>
    <row r="7347" spans="1:15" x14ac:dyDescent="0.25">
      <c r="A7347">
        <v>2</v>
      </c>
      <c r="B7347" t="s">
        <v>434</v>
      </c>
      <c r="C7347">
        <v>82</v>
      </c>
      <c r="D7347" t="s">
        <v>364</v>
      </c>
      <c r="E7347" t="s">
        <v>556</v>
      </c>
      <c r="F7347">
        <v>12251</v>
      </c>
      <c r="G7347" t="s">
        <v>366</v>
      </c>
      <c r="H7347" s="101">
        <v>1825.73</v>
      </c>
      <c r="I7347">
        <v>139.66999999999999</v>
      </c>
      <c r="J7347" s="8">
        <v>41018</v>
      </c>
      <c r="K7347" t="s">
        <v>148</v>
      </c>
      <c r="L7347" t="s">
        <v>151</v>
      </c>
      <c r="O7347" s="100">
        <v>2012</v>
      </c>
    </row>
    <row r="7348" spans="1:15" x14ac:dyDescent="0.25">
      <c r="A7348">
        <v>2</v>
      </c>
      <c r="B7348" t="s">
        <v>434</v>
      </c>
      <c r="C7348">
        <v>82</v>
      </c>
      <c r="D7348" t="s">
        <v>364</v>
      </c>
      <c r="E7348" t="s">
        <v>557</v>
      </c>
      <c r="F7348">
        <v>13280</v>
      </c>
      <c r="G7348" t="s">
        <v>366</v>
      </c>
      <c r="H7348" s="101">
        <v>2005.08</v>
      </c>
      <c r="I7348">
        <v>147.57</v>
      </c>
      <c r="J7348" s="8">
        <v>41018</v>
      </c>
      <c r="K7348" t="s">
        <v>148</v>
      </c>
      <c r="L7348" t="s">
        <v>151</v>
      </c>
      <c r="O7348" s="100">
        <v>2012</v>
      </c>
    </row>
    <row r="7349" spans="1:15" x14ac:dyDescent="0.25">
      <c r="A7349">
        <v>2</v>
      </c>
      <c r="B7349" t="s">
        <v>434</v>
      </c>
      <c r="C7349">
        <v>82</v>
      </c>
      <c r="D7349" t="s">
        <v>364</v>
      </c>
      <c r="E7349" t="s">
        <v>558</v>
      </c>
      <c r="F7349">
        <v>12882</v>
      </c>
      <c r="G7349" t="s">
        <v>560</v>
      </c>
      <c r="H7349" s="101">
        <v>1932.05</v>
      </c>
      <c r="I7349">
        <v>142.44999999999999</v>
      </c>
      <c r="J7349" s="8">
        <v>41018</v>
      </c>
      <c r="K7349" t="s">
        <v>148</v>
      </c>
      <c r="L7349" t="s">
        <v>151</v>
      </c>
      <c r="O7349" s="100">
        <v>2012</v>
      </c>
    </row>
    <row r="7350" spans="1:15" x14ac:dyDescent="0.25">
      <c r="A7350">
        <v>2</v>
      </c>
      <c r="B7350" t="s">
        <v>434</v>
      </c>
      <c r="C7350">
        <v>82</v>
      </c>
      <c r="D7350" t="s">
        <v>364</v>
      </c>
      <c r="E7350" t="s">
        <v>1382</v>
      </c>
      <c r="F7350">
        <v>13591</v>
      </c>
      <c r="G7350" t="s">
        <v>1280</v>
      </c>
      <c r="H7350" s="101">
        <v>2692.31</v>
      </c>
      <c r="I7350">
        <v>205.96</v>
      </c>
      <c r="J7350" s="8">
        <v>41018</v>
      </c>
      <c r="K7350" t="s">
        <v>148</v>
      </c>
      <c r="L7350" t="s">
        <v>151</v>
      </c>
      <c r="O7350" s="100">
        <v>2012</v>
      </c>
    </row>
    <row r="7351" spans="1:15" x14ac:dyDescent="0.25">
      <c r="A7351">
        <v>2</v>
      </c>
      <c r="B7351" t="s">
        <v>434</v>
      </c>
      <c r="C7351">
        <v>83</v>
      </c>
      <c r="D7351" t="s">
        <v>378</v>
      </c>
      <c r="E7351" t="s">
        <v>561</v>
      </c>
      <c r="F7351">
        <v>13256</v>
      </c>
      <c r="G7351" t="s">
        <v>562</v>
      </c>
      <c r="H7351" s="101">
        <v>2575.4</v>
      </c>
      <c r="I7351">
        <v>191.2</v>
      </c>
      <c r="J7351" s="8">
        <v>41018</v>
      </c>
      <c r="K7351" t="s">
        <v>148</v>
      </c>
      <c r="L7351" t="s">
        <v>151</v>
      </c>
      <c r="O7351" s="100">
        <v>2012</v>
      </c>
    </row>
    <row r="7352" spans="1:15" x14ac:dyDescent="0.25">
      <c r="A7352">
        <v>2</v>
      </c>
      <c r="B7352" t="s">
        <v>434</v>
      </c>
      <c r="C7352">
        <v>83</v>
      </c>
      <c r="D7352" t="s">
        <v>378</v>
      </c>
      <c r="E7352" t="s">
        <v>563</v>
      </c>
      <c r="F7352">
        <v>13529</v>
      </c>
      <c r="G7352" t="s">
        <v>562</v>
      </c>
      <c r="H7352" s="101">
        <v>2184.4299999999998</v>
      </c>
      <c r="I7352">
        <v>157.08000000000001</v>
      </c>
      <c r="J7352" s="8">
        <v>41018</v>
      </c>
      <c r="K7352" t="s">
        <v>148</v>
      </c>
      <c r="L7352" t="s">
        <v>151</v>
      </c>
      <c r="O7352" s="100">
        <v>2012</v>
      </c>
    </row>
    <row r="7353" spans="1:15" x14ac:dyDescent="0.25">
      <c r="A7353">
        <v>2</v>
      </c>
      <c r="B7353" t="s">
        <v>434</v>
      </c>
      <c r="C7353">
        <v>85</v>
      </c>
      <c r="D7353" t="s">
        <v>381</v>
      </c>
      <c r="E7353" t="s">
        <v>565</v>
      </c>
      <c r="F7353">
        <v>13557</v>
      </c>
      <c r="G7353" t="s">
        <v>383</v>
      </c>
      <c r="H7353" s="101">
        <v>1465</v>
      </c>
      <c r="I7353">
        <v>112.07</v>
      </c>
      <c r="J7353" s="8">
        <v>41018</v>
      </c>
      <c r="K7353" t="s">
        <v>148</v>
      </c>
      <c r="L7353" t="s">
        <v>151</v>
      </c>
      <c r="O7353" s="100">
        <v>2012</v>
      </c>
    </row>
    <row r="7354" spans="1:15" x14ac:dyDescent="0.25">
      <c r="A7354">
        <v>2</v>
      </c>
      <c r="B7354" t="s">
        <v>434</v>
      </c>
      <c r="C7354">
        <v>85</v>
      </c>
      <c r="D7354" t="s">
        <v>381</v>
      </c>
      <c r="E7354" t="s">
        <v>566</v>
      </c>
      <c r="F7354">
        <v>11777</v>
      </c>
      <c r="G7354" t="s">
        <v>383</v>
      </c>
      <c r="H7354" s="101">
        <v>1524.8</v>
      </c>
      <c r="I7354">
        <v>110.27</v>
      </c>
      <c r="J7354" s="8">
        <v>41018</v>
      </c>
      <c r="K7354" t="s">
        <v>148</v>
      </c>
      <c r="L7354" t="s">
        <v>151</v>
      </c>
      <c r="O7354" s="100">
        <v>2012</v>
      </c>
    </row>
    <row r="7355" spans="1:15" x14ac:dyDescent="0.25">
      <c r="A7355">
        <v>2</v>
      </c>
      <c r="B7355" t="s">
        <v>434</v>
      </c>
      <c r="C7355">
        <v>85</v>
      </c>
      <c r="D7355" t="s">
        <v>381</v>
      </c>
      <c r="E7355" t="s">
        <v>567</v>
      </c>
      <c r="F7355">
        <v>10446</v>
      </c>
      <c r="G7355" t="s">
        <v>383</v>
      </c>
      <c r="H7355" s="101">
        <v>1637.6</v>
      </c>
      <c r="I7355">
        <v>113.57</v>
      </c>
      <c r="J7355" s="8">
        <v>41018</v>
      </c>
      <c r="K7355" t="s">
        <v>148</v>
      </c>
      <c r="L7355" t="s">
        <v>151</v>
      </c>
      <c r="O7355" s="100">
        <v>2012</v>
      </c>
    </row>
    <row r="7356" spans="1:15" x14ac:dyDescent="0.25">
      <c r="A7356">
        <v>2</v>
      </c>
      <c r="B7356" t="s">
        <v>434</v>
      </c>
      <c r="C7356">
        <v>85</v>
      </c>
      <c r="D7356" t="s">
        <v>381</v>
      </c>
      <c r="E7356" t="s">
        <v>568</v>
      </c>
      <c r="F7356">
        <v>9531</v>
      </c>
      <c r="G7356" t="s">
        <v>383</v>
      </c>
      <c r="H7356" s="101">
        <v>1825.76</v>
      </c>
      <c r="I7356">
        <v>130.28</v>
      </c>
      <c r="J7356" s="8">
        <v>41018</v>
      </c>
      <c r="K7356" t="s">
        <v>148</v>
      </c>
      <c r="L7356" t="s">
        <v>151</v>
      </c>
      <c r="O7356" s="100">
        <v>2012</v>
      </c>
    </row>
    <row r="7357" spans="1:15" x14ac:dyDescent="0.25">
      <c r="A7357">
        <v>2</v>
      </c>
      <c r="B7357" t="s">
        <v>434</v>
      </c>
      <c r="C7357">
        <v>85</v>
      </c>
      <c r="D7357" t="s">
        <v>381</v>
      </c>
      <c r="E7357" t="s">
        <v>569</v>
      </c>
      <c r="F7357">
        <v>13547</v>
      </c>
      <c r="G7357" t="s">
        <v>383</v>
      </c>
      <c r="H7357" s="101">
        <v>1360</v>
      </c>
      <c r="I7357">
        <v>97.45</v>
      </c>
      <c r="J7357" s="8">
        <v>41018</v>
      </c>
      <c r="K7357" t="s">
        <v>148</v>
      </c>
      <c r="L7357" t="s">
        <v>151</v>
      </c>
      <c r="O7357" s="100">
        <v>2012</v>
      </c>
    </row>
    <row r="7358" spans="1:15" x14ac:dyDescent="0.25">
      <c r="A7358">
        <v>2</v>
      </c>
      <c r="B7358" t="s">
        <v>434</v>
      </c>
      <c r="C7358">
        <v>85</v>
      </c>
      <c r="D7358" t="s">
        <v>381</v>
      </c>
      <c r="E7358" t="s">
        <v>1353</v>
      </c>
      <c r="F7358">
        <v>13582</v>
      </c>
      <c r="G7358" t="s">
        <v>375</v>
      </c>
      <c r="H7358" s="101">
        <v>2423.08</v>
      </c>
      <c r="I7358">
        <v>185.36</v>
      </c>
      <c r="J7358" s="8">
        <v>41018</v>
      </c>
      <c r="K7358" t="s">
        <v>148</v>
      </c>
      <c r="L7358" t="s">
        <v>151</v>
      </c>
      <c r="O7358" s="100">
        <v>2012</v>
      </c>
    </row>
    <row r="7359" spans="1:15" x14ac:dyDescent="0.25">
      <c r="A7359">
        <v>2</v>
      </c>
      <c r="B7359" t="s">
        <v>434</v>
      </c>
      <c r="C7359">
        <v>86</v>
      </c>
      <c r="D7359" t="s">
        <v>393</v>
      </c>
      <c r="E7359" t="s">
        <v>571</v>
      </c>
      <c r="F7359">
        <v>788</v>
      </c>
      <c r="G7359" t="s">
        <v>400</v>
      </c>
      <c r="H7359" s="101">
        <v>1899.03</v>
      </c>
      <c r="I7359">
        <v>139.19</v>
      </c>
      <c r="J7359" s="8">
        <v>41018</v>
      </c>
      <c r="K7359" t="s">
        <v>148</v>
      </c>
      <c r="L7359" t="s">
        <v>151</v>
      </c>
      <c r="O7359" s="100">
        <v>2012</v>
      </c>
    </row>
    <row r="7360" spans="1:15" x14ac:dyDescent="0.25">
      <c r="A7360">
        <v>2</v>
      </c>
      <c r="B7360" t="s">
        <v>434</v>
      </c>
      <c r="C7360">
        <v>86</v>
      </c>
      <c r="D7360" t="s">
        <v>393</v>
      </c>
      <c r="E7360" t="s">
        <v>572</v>
      </c>
      <c r="F7360">
        <v>12070</v>
      </c>
      <c r="G7360" t="s">
        <v>402</v>
      </c>
      <c r="H7360">
        <v>959.85</v>
      </c>
      <c r="I7360">
        <v>96.6</v>
      </c>
      <c r="J7360" s="8">
        <v>41018</v>
      </c>
      <c r="K7360" t="s">
        <v>148</v>
      </c>
      <c r="L7360" t="s">
        <v>151</v>
      </c>
      <c r="O7360" s="100">
        <v>2012</v>
      </c>
    </row>
    <row r="7361" spans="1:15" x14ac:dyDescent="0.25">
      <c r="A7361">
        <v>2</v>
      </c>
      <c r="B7361" t="s">
        <v>434</v>
      </c>
      <c r="C7361">
        <v>86</v>
      </c>
      <c r="D7361" t="s">
        <v>393</v>
      </c>
      <c r="E7361" t="s">
        <v>573</v>
      </c>
      <c r="F7361">
        <v>12623</v>
      </c>
      <c r="G7361" t="s">
        <v>402</v>
      </c>
      <c r="H7361">
        <v>875.33</v>
      </c>
      <c r="I7361">
        <v>114.77</v>
      </c>
      <c r="J7361" s="8">
        <v>41018</v>
      </c>
      <c r="K7361" t="s">
        <v>148</v>
      </c>
      <c r="L7361" t="s">
        <v>151</v>
      </c>
      <c r="O7361" s="100">
        <v>2012</v>
      </c>
    </row>
    <row r="7362" spans="1:15" x14ac:dyDescent="0.25">
      <c r="A7362">
        <v>2</v>
      </c>
      <c r="B7362" t="s">
        <v>434</v>
      </c>
      <c r="C7362">
        <v>87</v>
      </c>
      <c r="D7362" t="s">
        <v>403</v>
      </c>
      <c r="E7362" t="s">
        <v>574</v>
      </c>
      <c r="F7362">
        <v>9871</v>
      </c>
      <c r="G7362" t="s">
        <v>405</v>
      </c>
      <c r="H7362" s="101">
        <v>2000</v>
      </c>
      <c r="I7362">
        <v>148.94</v>
      </c>
      <c r="J7362" s="8">
        <v>41018</v>
      </c>
      <c r="K7362" t="s">
        <v>148</v>
      </c>
      <c r="L7362" t="s">
        <v>151</v>
      </c>
      <c r="O7362" s="100">
        <v>2012</v>
      </c>
    </row>
    <row r="7363" spans="1:15" x14ac:dyDescent="0.25">
      <c r="A7363">
        <v>2</v>
      </c>
      <c r="B7363" t="s">
        <v>434</v>
      </c>
      <c r="C7363">
        <v>87</v>
      </c>
      <c r="D7363" t="s">
        <v>403</v>
      </c>
      <c r="E7363" t="s">
        <v>575</v>
      </c>
      <c r="F7363">
        <v>10894</v>
      </c>
      <c r="G7363" t="s">
        <v>405</v>
      </c>
      <c r="H7363" s="101">
        <v>1728.8</v>
      </c>
      <c r="I7363">
        <v>121.46</v>
      </c>
      <c r="J7363" s="8">
        <v>41018</v>
      </c>
      <c r="K7363" t="s">
        <v>148</v>
      </c>
      <c r="L7363" t="s">
        <v>151</v>
      </c>
      <c r="O7363" s="100">
        <v>2012</v>
      </c>
    </row>
    <row r="7364" spans="1:15" x14ac:dyDescent="0.25">
      <c r="A7364">
        <v>2</v>
      </c>
      <c r="B7364" t="s">
        <v>434</v>
      </c>
      <c r="C7364">
        <v>92</v>
      </c>
      <c r="D7364" t="s">
        <v>407</v>
      </c>
      <c r="E7364" t="s">
        <v>576</v>
      </c>
      <c r="F7364">
        <v>12918</v>
      </c>
      <c r="G7364" t="s">
        <v>577</v>
      </c>
      <c r="H7364" s="101">
        <v>1081.5999999999999</v>
      </c>
      <c r="I7364">
        <v>76.540000000000006</v>
      </c>
      <c r="J7364" s="8">
        <v>41018</v>
      </c>
      <c r="K7364" t="s">
        <v>148</v>
      </c>
      <c r="L7364" t="s">
        <v>151</v>
      </c>
      <c r="O7364" s="100">
        <v>2012</v>
      </c>
    </row>
    <row r="7365" spans="1:15" x14ac:dyDescent="0.25">
      <c r="A7365">
        <v>2</v>
      </c>
      <c r="B7365" t="s">
        <v>434</v>
      </c>
      <c r="C7365">
        <v>92</v>
      </c>
      <c r="D7365" t="s">
        <v>407</v>
      </c>
      <c r="E7365" t="s">
        <v>579</v>
      </c>
      <c r="F7365">
        <v>9942</v>
      </c>
      <c r="G7365" t="s">
        <v>409</v>
      </c>
      <c r="H7365" s="101">
        <v>1937.8</v>
      </c>
      <c r="I7365">
        <v>148.24</v>
      </c>
      <c r="J7365" s="8">
        <v>41018</v>
      </c>
      <c r="K7365" t="s">
        <v>148</v>
      </c>
      <c r="L7365" t="s">
        <v>151</v>
      </c>
      <c r="O7365" s="100">
        <v>2012</v>
      </c>
    </row>
    <row r="7366" spans="1:15" x14ac:dyDescent="0.25">
      <c r="A7366">
        <v>2</v>
      </c>
      <c r="B7366" t="s">
        <v>434</v>
      </c>
      <c r="C7366">
        <v>92</v>
      </c>
      <c r="D7366" t="s">
        <v>407</v>
      </c>
      <c r="E7366" t="s">
        <v>580</v>
      </c>
      <c r="F7366">
        <v>12597</v>
      </c>
      <c r="G7366" t="s">
        <v>411</v>
      </c>
      <c r="H7366" s="101">
        <v>1123.2</v>
      </c>
      <c r="I7366">
        <v>85.93</v>
      </c>
      <c r="J7366" s="8">
        <v>41018</v>
      </c>
      <c r="K7366" t="s">
        <v>148</v>
      </c>
      <c r="L7366" t="s">
        <v>151</v>
      </c>
      <c r="O7366" s="100">
        <v>2012</v>
      </c>
    </row>
    <row r="7367" spans="1:15" x14ac:dyDescent="0.25">
      <c r="A7367">
        <v>2</v>
      </c>
      <c r="B7367" t="s">
        <v>434</v>
      </c>
      <c r="C7367">
        <v>92</v>
      </c>
      <c r="D7367" t="s">
        <v>407</v>
      </c>
      <c r="E7367" t="s">
        <v>582</v>
      </c>
      <c r="F7367">
        <v>11240</v>
      </c>
      <c r="G7367" t="s">
        <v>411</v>
      </c>
      <c r="H7367" s="101">
        <v>1180.58</v>
      </c>
      <c r="I7367">
        <v>82.47</v>
      </c>
      <c r="J7367" s="8">
        <v>41018</v>
      </c>
      <c r="K7367" t="s">
        <v>148</v>
      </c>
      <c r="L7367" t="s">
        <v>151</v>
      </c>
      <c r="O7367" s="100">
        <v>2012</v>
      </c>
    </row>
    <row r="7368" spans="1:15" x14ac:dyDescent="0.25">
      <c r="A7368">
        <v>2</v>
      </c>
      <c r="B7368" t="s">
        <v>434</v>
      </c>
      <c r="C7368">
        <v>93</v>
      </c>
      <c r="D7368" t="s">
        <v>418</v>
      </c>
      <c r="E7368" t="s">
        <v>583</v>
      </c>
      <c r="F7368">
        <v>10056</v>
      </c>
      <c r="G7368" t="s">
        <v>584</v>
      </c>
      <c r="H7368" s="101">
        <v>2746.16</v>
      </c>
      <c r="I7368">
        <v>181.39</v>
      </c>
      <c r="J7368" s="8">
        <v>41018</v>
      </c>
      <c r="K7368" t="s">
        <v>148</v>
      </c>
      <c r="L7368" t="s">
        <v>151</v>
      </c>
      <c r="O7368" s="100">
        <v>2012</v>
      </c>
    </row>
    <row r="7369" spans="1:15" x14ac:dyDescent="0.25">
      <c r="A7369">
        <v>2</v>
      </c>
      <c r="B7369" t="s">
        <v>434</v>
      </c>
      <c r="C7369">
        <v>93</v>
      </c>
      <c r="D7369" t="s">
        <v>418</v>
      </c>
      <c r="E7369" t="s">
        <v>585</v>
      </c>
      <c r="F7369">
        <v>11646</v>
      </c>
      <c r="G7369" t="s">
        <v>174</v>
      </c>
      <c r="H7369" s="101">
        <v>1269.77</v>
      </c>
      <c r="I7369">
        <v>91.36</v>
      </c>
      <c r="J7369" s="8">
        <v>41018</v>
      </c>
      <c r="K7369" t="s">
        <v>148</v>
      </c>
      <c r="L7369" t="s">
        <v>151</v>
      </c>
      <c r="O7369" s="100">
        <v>2012</v>
      </c>
    </row>
    <row r="7370" spans="1:15" x14ac:dyDescent="0.25">
      <c r="A7370">
        <v>2</v>
      </c>
      <c r="B7370" t="s">
        <v>434</v>
      </c>
      <c r="C7370">
        <v>93</v>
      </c>
      <c r="D7370" t="s">
        <v>418</v>
      </c>
      <c r="E7370" t="s">
        <v>586</v>
      </c>
      <c r="F7370">
        <v>6001</v>
      </c>
      <c r="G7370" t="s">
        <v>587</v>
      </c>
      <c r="H7370">
        <v>889.94</v>
      </c>
      <c r="I7370">
        <v>61.32</v>
      </c>
      <c r="J7370" s="8">
        <v>41018</v>
      </c>
      <c r="K7370" t="s">
        <v>148</v>
      </c>
      <c r="L7370" t="s">
        <v>151</v>
      </c>
      <c r="O7370" s="100">
        <v>2012</v>
      </c>
    </row>
    <row r="7371" spans="1:15" x14ac:dyDescent="0.25">
      <c r="A7371">
        <v>2</v>
      </c>
      <c r="B7371" t="s">
        <v>434</v>
      </c>
      <c r="C7371">
        <v>93</v>
      </c>
      <c r="D7371" t="s">
        <v>418</v>
      </c>
      <c r="E7371" t="s">
        <v>588</v>
      </c>
      <c r="F7371">
        <v>12657</v>
      </c>
      <c r="G7371" t="s">
        <v>422</v>
      </c>
      <c r="H7371" s="101">
        <v>2139.2399999999998</v>
      </c>
      <c r="I7371">
        <v>163.65</v>
      </c>
      <c r="J7371" s="8">
        <v>41018</v>
      </c>
      <c r="K7371" t="s">
        <v>148</v>
      </c>
      <c r="L7371" t="s">
        <v>151</v>
      </c>
      <c r="O7371" s="100">
        <v>2012</v>
      </c>
    </row>
    <row r="7372" spans="1:15" x14ac:dyDescent="0.25">
      <c r="A7372">
        <v>2</v>
      </c>
      <c r="B7372" t="s">
        <v>434</v>
      </c>
      <c r="C7372">
        <v>93</v>
      </c>
      <c r="D7372" t="s">
        <v>418</v>
      </c>
      <c r="E7372" t="s">
        <v>589</v>
      </c>
      <c r="F7372">
        <v>12356</v>
      </c>
      <c r="G7372" t="s">
        <v>424</v>
      </c>
      <c r="H7372" s="101">
        <v>2000</v>
      </c>
      <c r="I7372">
        <v>148.03</v>
      </c>
      <c r="J7372" s="8">
        <v>41018</v>
      </c>
      <c r="K7372" t="s">
        <v>148</v>
      </c>
      <c r="L7372" t="s">
        <v>151</v>
      </c>
      <c r="O7372" s="100">
        <v>2012</v>
      </c>
    </row>
    <row r="7373" spans="1:15" x14ac:dyDescent="0.25">
      <c r="A7373">
        <v>2</v>
      </c>
      <c r="B7373" t="s">
        <v>434</v>
      </c>
      <c r="C7373">
        <v>93</v>
      </c>
      <c r="D7373" t="s">
        <v>418</v>
      </c>
      <c r="E7373" t="s">
        <v>590</v>
      </c>
      <c r="F7373">
        <v>12769</v>
      </c>
      <c r="G7373" t="s">
        <v>424</v>
      </c>
      <c r="H7373" s="101">
        <v>2044.23</v>
      </c>
      <c r="I7373">
        <v>156.38</v>
      </c>
      <c r="J7373" s="8">
        <v>41018</v>
      </c>
      <c r="K7373" t="s">
        <v>148</v>
      </c>
      <c r="L7373" t="s">
        <v>151</v>
      </c>
      <c r="O7373" s="100">
        <v>2012</v>
      </c>
    </row>
    <row r="7374" spans="1:15" x14ac:dyDescent="0.25">
      <c r="A7374">
        <v>2</v>
      </c>
      <c r="B7374" t="s">
        <v>434</v>
      </c>
      <c r="C7374">
        <v>93</v>
      </c>
      <c r="D7374" t="s">
        <v>418</v>
      </c>
      <c r="E7374" t="s">
        <v>591</v>
      </c>
      <c r="F7374">
        <v>12529</v>
      </c>
      <c r="G7374" t="s">
        <v>428</v>
      </c>
      <c r="H7374" s="101">
        <v>2588.7800000000002</v>
      </c>
      <c r="I7374">
        <v>198.04</v>
      </c>
      <c r="J7374" s="8">
        <v>41018</v>
      </c>
      <c r="K7374" t="s">
        <v>148</v>
      </c>
      <c r="L7374" t="s">
        <v>151</v>
      </c>
      <c r="O7374" s="100">
        <v>2012</v>
      </c>
    </row>
    <row r="7375" spans="1:15" x14ac:dyDescent="0.25">
      <c r="A7375">
        <v>2</v>
      </c>
      <c r="B7375" t="s">
        <v>434</v>
      </c>
      <c r="C7375">
        <v>93</v>
      </c>
      <c r="D7375" t="s">
        <v>418</v>
      </c>
      <c r="E7375" t="s">
        <v>592</v>
      </c>
      <c r="F7375">
        <v>12165</v>
      </c>
      <c r="G7375" t="s">
        <v>593</v>
      </c>
      <c r="H7375" s="101">
        <v>1110.77</v>
      </c>
      <c r="I7375">
        <v>80.69</v>
      </c>
      <c r="J7375" s="8">
        <v>41018</v>
      </c>
      <c r="K7375" t="s">
        <v>148</v>
      </c>
      <c r="L7375" t="s">
        <v>151</v>
      </c>
      <c r="O7375" s="100">
        <v>2012</v>
      </c>
    </row>
    <row r="7376" spans="1:15" x14ac:dyDescent="0.25">
      <c r="A7376">
        <v>3</v>
      </c>
      <c r="B7376" t="s">
        <v>595</v>
      </c>
      <c r="C7376">
        <v>3</v>
      </c>
      <c r="D7376" t="s">
        <v>596</v>
      </c>
      <c r="E7376" t="s">
        <v>597</v>
      </c>
      <c r="F7376">
        <v>12766</v>
      </c>
      <c r="G7376" t="s">
        <v>207</v>
      </c>
      <c r="H7376" s="101">
        <v>1343.4</v>
      </c>
      <c r="I7376">
        <v>95.77</v>
      </c>
      <c r="J7376" s="8">
        <v>41018</v>
      </c>
      <c r="K7376" t="s">
        <v>148</v>
      </c>
      <c r="L7376" t="s">
        <v>151</v>
      </c>
      <c r="O7376" s="100">
        <v>2012</v>
      </c>
    </row>
    <row r="7377" spans="1:15" x14ac:dyDescent="0.25">
      <c r="A7377">
        <v>3</v>
      </c>
      <c r="B7377" t="s">
        <v>595</v>
      </c>
      <c r="C7377">
        <v>3</v>
      </c>
      <c r="D7377" t="s">
        <v>596</v>
      </c>
      <c r="E7377" t="s">
        <v>598</v>
      </c>
      <c r="F7377">
        <v>9817</v>
      </c>
      <c r="G7377" t="s">
        <v>207</v>
      </c>
      <c r="H7377">
        <v>994.19</v>
      </c>
      <c r="I7377">
        <v>68.040000000000006</v>
      </c>
      <c r="J7377" s="8">
        <v>41018</v>
      </c>
      <c r="K7377" t="s">
        <v>148</v>
      </c>
      <c r="L7377" t="s">
        <v>151</v>
      </c>
      <c r="O7377" s="100">
        <v>2012</v>
      </c>
    </row>
    <row r="7378" spans="1:15" x14ac:dyDescent="0.25">
      <c r="A7378">
        <v>3</v>
      </c>
      <c r="B7378" t="s">
        <v>595</v>
      </c>
      <c r="C7378">
        <v>3</v>
      </c>
      <c r="D7378" t="s">
        <v>596</v>
      </c>
      <c r="E7378" t="s">
        <v>599</v>
      </c>
      <c r="F7378">
        <v>203</v>
      </c>
      <c r="G7378" t="s">
        <v>600</v>
      </c>
      <c r="H7378" s="101">
        <v>1118.28</v>
      </c>
      <c r="I7378">
        <v>85.54</v>
      </c>
      <c r="J7378" s="8">
        <v>41018</v>
      </c>
      <c r="K7378" t="s">
        <v>148</v>
      </c>
      <c r="L7378" t="s">
        <v>151</v>
      </c>
      <c r="O7378" s="100">
        <v>2012</v>
      </c>
    </row>
    <row r="7379" spans="1:15" x14ac:dyDescent="0.25">
      <c r="A7379">
        <v>3</v>
      </c>
      <c r="B7379" t="s">
        <v>595</v>
      </c>
      <c r="C7379">
        <v>4</v>
      </c>
      <c r="D7379" t="s">
        <v>145</v>
      </c>
      <c r="E7379" t="s">
        <v>601</v>
      </c>
      <c r="F7379">
        <v>13400</v>
      </c>
      <c r="G7379" t="s">
        <v>147</v>
      </c>
      <c r="H7379">
        <v>952.66</v>
      </c>
      <c r="I7379">
        <v>72.87</v>
      </c>
      <c r="J7379" s="8">
        <v>41018</v>
      </c>
      <c r="K7379" t="s">
        <v>148</v>
      </c>
      <c r="L7379" t="s">
        <v>149</v>
      </c>
      <c r="O7379" s="100">
        <v>2012</v>
      </c>
    </row>
    <row r="7380" spans="1:15" x14ac:dyDescent="0.25">
      <c r="A7380">
        <v>3</v>
      </c>
      <c r="B7380" t="s">
        <v>595</v>
      </c>
      <c r="C7380">
        <v>4</v>
      </c>
      <c r="D7380" t="s">
        <v>145</v>
      </c>
      <c r="E7380" t="s">
        <v>602</v>
      </c>
      <c r="F7380">
        <v>13380</v>
      </c>
      <c r="G7380" t="s">
        <v>147</v>
      </c>
      <c r="H7380">
        <v>736</v>
      </c>
      <c r="I7380">
        <v>72.099999999999994</v>
      </c>
      <c r="J7380" s="8">
        <v>41018</v>
      </c>
      <c r="K7380" t="s">
        <v>148</v>
      </c>
      <c r="L7380" t="s">
        <v>443</v>
      </c>
      <c r="O7380" s="100">
        <v>2012</v>
      </c>
    </row>
    <row r="7381" spans="1:15" x14ac:dyDescent="0.25">
      <c r="A7381">
        <v>3</v>
      </c>
      <c r="B7381" t="s">
        <v>595</v>
      </c>
      <c r="C7381">
        <v>4</v>
      </c>
      <c r="D7381" t="s">
        <v>145</v>
      </c>
      <c r="E7381" t="s">
        <v>604</v>
      </c>
      <c r="F7381">
        <v>12592</v>
      </c>
      <c r="G7381" t="s">
        <v>147</v>
      </c>
      <c r="H7381" s="101">
        <v>1344.77</v>
      </c>
      <c r="I7381">
        <v>96.79</v>
      </c>
      <c r="J7381" s="8">
        <v>41018</v>
      </c>
      <c r="K7381" t="s">
        <v>148</v>
      </c>
      <c r="L7381" t="s">
        <v>151</v>
      </c>
      <c r="O7381" s="100">
        <v>2012</v>
      </c>
    </row>
    <row r="7382" spans="1:15" x14ac:dyDescent="0.25">
      <c r="A7382">
        <v>3</v>
      </c>
      <c r="B7382" t="s">
        <v>595</v>
      </c>
      <c r="C7382">
        <v>4</v>
      </c>
      <c r="D7382" t="s">
        <v>145</v>
      </c>
      <c r="E7382" t="s">
        <v>1287</v>
      </c>
      <c r="F7382">
        <v>11855</v>
      </c>
      <c r="G7382" t="s">
        <v>147</v>
      </c>
      <c r="H7382" s="101">
        <v>1423.3</v>
      </c>
      <c r="I7382">
        <v>104.83</v>
      </c>
      <c r="J7382" s="8">
        <v>41018</v>
      </c>
      <c r="K7382" t="s">
        <v>148</v>
      </c>
      <c r="L7382" t="s">
        <v>151</v>
      </c>
      <c r="O7382" s="100">
        <v>2012</v>
      </c>
    </row>
    <row r="7383" spans="1:15" x14ac:dyDescent="0.25">
      <c r="A7383">
        <v>3</v>
      </c>
      <c r="B7383" t="s">
        <v>595</v>
      </c>
      <c r="C7383">
        <v>4</v>
      </c>
      <c r="D7383" t="s">
        <v>145</v>
      </c>
      <c r="E7383" t="s">
        <v>605</v>
      </c>
      <c r="F7383">
        <v>9389</v>
      </c>
      <c r="G7383" t="s">
        <v>147</v>
      </c>
      <c r="H7383" s="101">
        <v>1382.95</v>
      </c>
      <c r="I7383">
        <v>103.51</v>
      </c>
      <c r="J7383" s="8">
        <v>41018</v>
      </c>
      <c r="K7383" t="s">
        <v>148</v>
      </c>
      <c r="L7383" t="s">
        <v>151</v>
      </c>
      <c r="O7383" s="100">
        <v>2012</v>
      </c>
    </row>
    <row r="7384" spans="1:15" x14ac:dyDescent="0.25">
      <c r="A7384">
        <v>3</v>
      </c>
      <c r="B7384" t="s">
        <v>595</v>
      </c>
      <c r="C7384">
        <v>4</v>
      </c>
      <c r="D7384" t="s">
        <v>145</v>
      </c>
      <c r="E7384" t="s">
        <v>606</v>
      </c>
      <c r="F7384">
        <v>13434</v>
      </c>
      <c r="G7384" t="s">
        <v>147</v>
      </c>
      <c r="H7384" s="101">
        <v>1474</v>
      </c>
      <c r="I7384">
        <v>112.76</v>
      </c>
      <c r="J7384" s="8">
        <v>41018</v>
      </c>
      <c r="K7384" t="s">
        <v>148</v>
      </c>
      <c r="L7384" t="s">
        <v>443</v>
      </c>
      <c r="O7384" s="100">
        <v>2012</v>
      </c>
    </row>
    <row r="7385" spans="1:15" x14ac:dyDescent="0.25">
      <c r="A7385">
        <v>3</v>
      </c>
      <c r="B7385" t="s">
        <v>595</v>
      </c>
      <c r="C7385">
        <v>4</v>
      </c>
      <c r="D7385" t="s">
        <v>145</v>
      </c>
      <c r="E7385" t="s">
        <v>607</v>
      </c>
      <c r="F7385">
        <v>174</v>
      </c>
      <c r="G7385" t="s">
        <v>159</v>
      </c>
      <c r="H7385" s="101">
        <v>2254.6999999999998</v>
      </c>
      <c r="I7385">
        <v>168.43</v>
      </c>
      <c r="J7385" s="8">
        <v>41018</v>
      </c>
      <c r="K7385" t="s">
        <v>148</v>
      </c>
      <c r="L7385" t="s">
        <v>151</v>
      </c>
      <c r="O7385" s="100">
        <v>2012</v>
      </c>
    </row>
    <row r="7386" spans="1:15" x14ac:dyDescent="0.25">
      <c r="A7386">
        <v>3</v>
      </c>
      <c r="B7386" t="s">
        <v>595</v>
      </c>
      <c r="C7386">
        <v>6</v>
      </c>
      <c r="D7386" t="s">
        <v>162</v>
      </c>
      <c r="E7386" t="s">
        <v>608</v>
      </c>
      <c r="F7386">
        <v>11517</v>
      </c>
      <c r="G7386" t="s">
        <v>207</v>
      </c>
      <c r="H7386">
        <v>737.85</v>
      </c>
      <c r="I7386">
        <v>53.99</v>
      </c>
      <c r="J7386" s="8">
        <v>41018</v>
      </c>
      <c r="K7386" t="s">
        <v>148</v>
      </c>
      <c r="L7386" t="s">
        <v>151</v>
      </c>
      <c r="O7386" s="100">
        <v>2012</v>
      </c>
    </row>
    <row r="7387" spans="1:15" x14ac:dyDescent="0.25">
      <c r="A7387">
        <v>3</v>
      </c>
      <c r="B7387" t="s">
        <v>595</v>
      </c>
      <c r="C7387">
        <v>6</v>
      </c>
      <c r="D7387" t="s">
        <v>162</v>
      </c>
      <c r="E7387" t="s">
        <v>609</v>
      </c>
      <c r="F7387">
        <v>13080</v>
      </c>
      <c r="G7387" t="s">
        <v>164</v>
      </c>
      <c r="H7387">
        <v>472.67</v>
      </c>
      <c r="I7387">
        <v>68.31</v>
      </c>
      <c r="J7387" s="8">
        <v>41018</v>
      </c>
      <c r="K7387" t="s">
        <v>148</v>
      </c>
      <c r="L7387" t="s">
        <v>149</v>
      </c>
      <c r="O7387" s="100">
        <v>2012</v>
      </c>
    </row>
    <row r="7388" spans="1:15" x14ac:dyDescent="0.25">
      <c r="A7388">
        <v>3</v>
      </c>
      <c r="B7388" t="s">
        <v>595</v>
      </c>
      <c r="C7388">
        <v>6</v>
      </c>
      <c r="D7388" t="s">
        <v>162</v>
      </c>
      <c r="E7388" t="s">
        <v>610</v>
      </c>
      <c r="F7388">
        <v>12025</v>
      </c>
      <c r="G7388" t="s">
        <v>164</v>
      </c>
      <c r="H7388" s="101">
        <v>1385.11</v>
      </c>
      <c r="I7388">
        <v>101.91</v>
      </c>
      <c r="J7388" s="8">
        <v>41018</v>
      </c>
      <c r="K7388" t="s">
        <v>148</v>
      </c>
      <c r="L7388" t="s">
        <v>151</v>
      </c>
      <c r="O7388" s="100">
        <v>2012</v>
      </c>
    </row>
    <row r="7389" spans="1:15" x14ac:dyDescent="0.25">
      <c r="A7389">
        <v>3</v>
      </c>
      <c r="B7389" t="s">
        <v>595</v>
      </c>
      <c r="C7389">
        <v>6</v>
      </c>
      <c r="D7389" t="s">
        <v>162</v>
      </c>
      <c r="E7389" t="s">
        <v>1288</v>
      </c>
      <c r="F7389">
        <v>13576</v>
      </c>
      <c r="G7389" t="s">
        <v>164</v>
      </c>
      <c r="H7389" s="101">
        <v>1681.9</v>
      </c>
      <c r="I7389">
        <v>231.17</v>
      </c>
      <c r="J7389" s="8">
        <v>41018</v>
      </c>
      <c r="K7389" t="s">
        <v>148</v>
      </c>
      <c r="L7389" t="s">
        <v>443</v>
      </c>
      <c r="O7389" s="100">
        <v>2012</v>
      </c>
    </row>
    <row r="7390" spans="1:15" x14ac:dyDescent="0.25">
      <c r="A7390">
        <v>3</v>
      </c>
      <c r="B7390" t="s">
        <v>595</v>
      </c>
      <c r="C7390">
        <v>6</v>
      </c>
      <c r="D7390" t="s">
        <v>162</v>
      </c>
      <c r="E7390" t="s">
        <v>1332</v>
      </c>
      <c r="F7390">
        <v>12823</v>
      </c>
      <c r="G7390" t="s">
        <v>164</v>
      </c>
      <c r="H7390">
        <v>489.67</v>
      </c>
      <c r="I7390">
        <v>70.760000000000005</v>
      </c>
      <c r="J7390" s="8">
        <v>41018</v>
      </c>
      <c r="K7390" t="s">
        <v>148</v>
      </c>
      <c r="L7390" t="s">
        <v>443</v>
      </c>
      <c r="O7390" s="100">
        <v>2012</v>
      </c>
    </row>
    <row r="7391" spans="1:15" x14ac:dyDescent="0.25">
      <c r="A7391">
        <v>3</v>
      </c>
      <c r="B7391" t="s">
        <v>595</v>
      </c>
      <c r="C7391">
        <v>6</v>
      </c>
      <c r="D7391" t="s">
        <v>162</v>
      </c>
      <c r="E7391" t="s">
        <v>611</v>
      </c>
      <c r="F7391">
        <v>11823</v>
      </c>
      <c r="G7391" t="s">
        <v>164</v>
      </c>
      <c r="H7391">
        <v>791.69</v>
      </c>
      <c r="I7391">
        <v>60.56</v>
      </c>
      <c r="J7391" s="8">
        <v>41018</v>
      </c>
      <c r="K7391" t="s">
        <v>148</v>
      </c>
      <c r="L7391" t="s">
        <v>149</v>
      </c>
      <c r="O7391" s="100">
        <v>2012</v>
      </c>
    </row>
    <row r="7392" spans="1:15" x14ac:dyDescent="0.25">
      <c r="A7392">
        <v>3</v>
      </c>
      <c r="B7392" t="s">
        <v>595</v>
      </c>
      <c r="C7392">
        <v>6</v>
      </c>
      <c r="D7392" t="s">
        <v>162</v>
      </c>
      <c r="E7392" t="s">
        <v>612</v>
      </c>
      <c r="F7392">
        <v>13277</v>
      </c>
      <c r="G7392" t="s">
        <v>164</v>
      </c>
      <c r="H7392" s="101">
        <v>1470</v>
      </c>
      <c r="I7392">
        <v>105.99</v>
      </c>
      <c r="J7392" s="8">
        <v>41018</v>
      </c>
      <c r="K7392" t="s">
        <v>148</v>
      </c>
      <c r="L7392" t="s">
        <v>151</v>
      </c>
      <c r="O7392" s="100">
        <v>2012</v>
      </c>
    </row>
    <row r="7393" spans="1:15" x14ac:dyDescent="0.25">
      <c r="A7393">
        <v>3</v>
      </c>
      <c r="B7393" t="s">
        <v>595</v>
      </c>
      <c r="C7393">
        <v>12</v>
      </c>
      <c r="D7393" t="s">
        <v>613</v>
      </c>
      <c r="E7393" t="s">
        <v>1289</v>
      </c>
      <c r="F7393">
        <v>9301</v>
      </c>
      <c r="G7393" t="s">
        <v>618</v>
      </c>
      <c r="H7393">
        <v>688.8</v>
      </c>
      <c r="I7393">
        <v>99.54</v>
      </c>
      <c r="J7393" s="8">
        <v>41018</v>
      </c>
      <c r="K7393" t="s">
        <v>879</v>
      </c>
      <c r="L7393" t="s">
        <v>149</v>
      </c>
      <c r="O7393" s="100">
        <v>2012</v>
      </c>
    </row>
    <row r="7394" spans="1:15" x14ac:dyDescent="0.25">
      <c r="A7394">
        <v>3</v>
      </c>
      <c r="B7394" t="s">
        <v>595</v>
      </c>
      <c r="C7394">
        <v>12</v>
      </c>
      <c r="D7394" t="s">
        <v>613</v>
      </c>
      <c r="E7394" t="s">
        <v>617</v>
      </c>
      <c r="F7394">
        <v>13340</v>
      </c>
      <c r="G7394" t="s">
        <v>618</v>
      </c>
      <c r="H7394" s="101">
        <v>1056</v>
      </c>
      <c r="I7394">
        <v>80.78</v>
      </c>
      <c r="J7394" s="8">
        <v>41018</v>
      </c>
      <c r="K7394" t="s">
        <v>148</v>
      </c>
      <c r="L7394" t="s">
        <v>149</v>
      </c>
      <c r="O7394" s="100">
        <v>2012</v>
      </c>
    </row>
    <row r="7395" spans="1:15" x14ac:dyDescent="0.25">
      <c r="A7395">
        <v>3</v>
      </c>
      <c r="B7395" t="s">
        <v>595</v>
      </c>
      <c r="C7395">
        <v>12</v>
      </c>
      <c r="D7395" t="s">
        <v>613</v>
      </c>
      <c r="E7395" t="s">
        <v>619</v>
      </c>
      <c r="F7395">
        <v>12293</v>
      </c>
      <c r="G7395" t="s">
        <v>618</v>
      </c>
      <c r="H7395" s="101">
        <v>1450.24</v>
      </c>
      <c r="I7395">
        <v>99.24</v>
      </c>
      <c r="J7395" s="8">
        <v>41018</v>
      </c>
      <c r="K7395" t="s">
        <v>148</v>
      </c>
      <c r="L7395" t="s">
        <v>151</v>
      </c>
      <c r="O7395" s="100">
        <v>2012</v>
      </c>
    </row>
    <row r="7396" spans="1:15" x14ac:dyDescent="0.25">
      <c r="A7396">
        <v>3</v>
      </c>
      <c r="B7396" t="s">
        <v>595</v>
      </c>
      <c r="C7396">
        <v>12</v>
      </c>
      <c r="D7396" t="s">
        <v>613</v>
      </c>
      <c r="E7396" t="s">
        <v>620</v>
      </c>
      <c r="F7396">
        <v>9521</v>
      </c>
      <c r="G7396" t="s">
        <v>618</v>
      </c>
      <c r="H7396" s="101">
        <v>1039.95</v>
      </c>
      <c r="I7396">
        <v>79.56</v>
      </c>
      <c r="J7396" s="8">
        <v>41018</v>
      </c>
      <c r="K7396" t="s">
        <v>148</v>
      </c>
      <c r="L7396" t="s">
        <v>149</v>
      </c>
      <c r="O7396" s="100">
        <v>2012</v>
      </c>
    </row>
    <row r="7397" spans="1:15" x14ac:dyDescent="0.25">
      <c r="A7397">
        <v>3</v>
      </c>
      <c r="B7397" t="s">
        <v>595</v>
      </c>
      <c r="C7397">
        <v>12</v>
      </c>
      <c r="D7397" t="s">
        <v>613</v>
      </c>
      <c r="E7397" t="s">
        <v>621</v>
      </c>
      <c r="F7397">
        <v>13497</v>
      </c>
      <c r="G7397" t="s">
        <v>618</v>
      </c>
      <c r="H7397">
        <v>851</v>
      </c>
      <c r="I7397">
        <v>122.97</v>
      </c>
      <c r="J7397" s="8">
        <v>41018</v>
      </c>
      <c r="K7397" t="s">
        <v>148</v>
      </c>
      <c r="L7397" t="s">
        <v>149</v>
      </c>
      <c r="O7397" s="100">
        <v>2012</v>
      </c>
    </row>
    <row r="7398" spans="1:15" x14ac:dyDescent="0.25">
      <c r="A7398">
        <v>3</v>
      </c>
      <c r="B7398" t="s">
        <v>595</v>
      </c>
      <c r="C7398">
        <v>12</v>
      </c>
      <c r="D7398" t="s">
        <v>613</v>
      </c>
      <c r="E7398" t="s">
        <v>622</v>
      </c>
      <c r="F7398">
        <v>13534</v>
      </c>
      <c r="G7398" t="s">
        <v>618</v>
      </c>
      <c r="H7398">
        <v>396</v>
      </c>
      <c r="I7398">
        <v>57.22</v>
      </c>
      <c r="J7398" s="8">
        <v>41018</v>
      </c>
      <c r="K7398" t="s">
        <v>148</v>
      </c>
      <c r="L7398" t="s">
        <v>149</v>
      </c>
      <c r="O7398" s="100">
        <v>2012</v>
      </c>
    </row>
    <row r="7399" spans="1:15" x14ac:dyDescent="0.25">
      <c r="A7399">
        <v>3</v>
      </c>
      <c r="B7399" t="s">
        <v>595</v>
      </c>
      <c r="C7399">
        <v>12</v>
      </c>
      <c r="D7399" t="s">
        <v>613</v>
      </c>
      <c r="E7399" t="s">
        <v>623</v>
      </c>
      <c r="F7399">
        <v>12303</v>
      </c>
      <c r="G7399" t="s">
        <v>618</v>
      </c>
      <c r="H7399" s="101">
        <v>1346.4</v>
      </c>
      <c r="I7399">
        <v>103</v>
      </c>
      <c r="J7399" s="8">
        <v>41018</v>
      </c>
      <c r="K7399" t="s">
        <v>148</v>
      </c>
      <c r="L7399" t="s">
        <v>149</v>
      </c>
      <c r="O7399" s="100">
        <v>2012</v>
      </c>
    </row>
    <row r="7400" spans="1:15" x14ac:dyDescent="0.25">
      <c r="A7400">
        <v>3</v>
      </c>
      <c r="B7400" t="s">
        <v>595</v>
      </c>
      <c r="C7400">
        <v>12</v>
      </c>
      <c r="D7400" t="s">
        <v>613</v>
      </c>
      <c r="E7400" t="s">
        <v>624</v>
      </c>
      <c r="F7400">
        <v>10309</v>
      </c>
      <c r="G7400" t="s">
        <v>625</v>
      </c>
      <c r="H7400" s="101">
        <v>2929.1</v>
      </c>
      <c r="I7400">
        <v>200.43</v>
      </c>
      <c r="J7400" s="8">
        <v>41018</v>
      </c>
      <c r="K7400" t="s">
        <v>391</v>
      </c>
      <c r="L7400" t="s">
        <v>151</v>
      </c>
      <c r="O7400" s="100">
        <v>2012</v>
      </c>
    </row>
    <row r="7401" spans="1:15" x14ac:dyDescent="0.25">
      <c r="A7401">
        <v>3</v>
      </c>
      <c r="B7401" t="s">
        <v>595</v>
      </c>
      <c r="C7401">
        <v>12</v>
      </c>
      <c r="D7401" t="s">
        <v>613</v>
      </c>
      <c r="E7401" t="s">
        <v>626</v>
      </c>
      <c r="F7401">
        <v>10534</v>
      </c>
      <c r="G7401" t="s">
        <v>627</v>
      </c>
      <c r="H7401" s="101">
        <v>3077</v>
      </c>
      <c r="I7401">
        <v>194.42</v>
      </c>
      <c r="J7401" s="8">
        <v>41018</v>
      </c>
      <c r="K7401" t="s">
        <v>148</v>
      </c>
      <c r="L7401" t="s">
        <v>151</v>
      </c>
      <c r="O7401" s="100">
        <v>2012</v>
      </c>
    </row>
    <row r="7402" spans="1:15" x14ac:dyDescent="0.25">
      <c r="A7402">
        <v>3</v>
      </c>
      <c r="B7402" t="s">
        <v>595</v>
      </c>
      <c r="C7402">
        <v>16</v>
      </c>
      <c r="D7402" t="s">
        <v>465</v>
      </c>
      <c r="E7402" t="s">
        <v>628</v>
      </c>
      <c r="F7402">
        <v>11720</v>
      </c>
      <c r="G7402" t="s">
        <v>629</v>
      </c>
      <c r="H7402" s="101">
        <v>2495.92</v>
      </c>
      <c r="I7402">
        <v>180.15</v>
      </c>
      <c r="J7402" s="8">
        <v>41018</v>
      </c>
      <c r="K7402" t="s">
        <v>148</v>
      </c>
      <c r="L7402" t="s">
        <v>151</v>
      </c>
      <c r="O7402" s="100">
        <v>2012</v>
      </c>
    </row>
    <row r="7403" spans="1:15" x14ac:dyDescent="0.25">
      <c r="A7403">
        <v>3</v>
      </c>
      <c r="B7403" t="s">
        <v>595</v>
      </c>
      <c r="C7403">
        <v>16</v>
      </c>
      <c r="D7403" t="s">
        <v>465</v>
      </c>
      <c r="E7403" t="s">
        <v>1383</v>
      </c>
      <c r="F7403">
        <v>13601</v>
      </c>
      <c r="G7403" t="s">
        <v>469</v>
      </c>
      <c r="H7403" s="101">
        <v>2000</v>
      </c>
      <c r="I7403">
        <v>248.2</v>
      </c>
      <c r="J7403" s="8">
        <v>41018</v>
      </c>
      <c r="K7403" t="s">
        <v>148</v>
      </c>
      <c r="L7403" t="s">
        <v>151</v>
      </c>
      <c r="O7403" s="100">
        <v>2012</v>
      </c>
    </row>
    <row r="7404" spans="1:15" x14ac:dyDescent="0.25">
      <c r="A7404">
        <v>3</v>
      </c>
      <c r="B7404" t="s">
        <v>595</v>
      </c>
      <c r="C7404">
        <v>16</v>
      </c>
      <c r="D7404" t="s">
        <v>465</v>
      </c>
      <c r="E7404" t="s">
        <v>630</v>
      </c>
      <c r="F7404">
        <v>10494</v>
      </c>
      <c r="G7404" t="s">
        <v>472</v>
      </c>
      <c r="H7404" s="101">
        <v>3071.89</v>
      </c>
      <c r="I7404">
        <v>211.58</v>
      </c>
      <c r="J7404" s="8">
        <v>41018</v>
      </c>
      <c r="K7404" t="s">
        <v>148</v>
      </c>
      <c r="L7404" t="s">
        <v>151</v>
      </c>
      <c r="O7404" s="100">
        <v>2012</v>
      </c>
    </row>
    <row r="7405" spans="1:15" x14ac:dyDescent="0.25">
      <c r="A7405">
        <v>3</v>
      </c>
      <c r="B7405" t="s">
        <v>595</v>
      </c>
      <c r="C7405">
        <v>24</v>
      </c>
      <c r="D7405" t="s">
        <v>205</v>
      </c>
      <c r="E7405" t="s">
        <v>1354</v>
      </c>
      <c r="F7405">
        <v>10879</v>
      </c>
      <c r="G7405" t="s">
        <v>268</v>
      </c>
      <c r="H7405">
        <v>0</v>
      </c>
      <c r="I7405">
        <v>0</v>
      </c>
      <c r="J7405" s="8">
        <v>41018</v>
      </c>
      <c r="K7405" t="s">
        <v>148</v>
      </c>
      <c r="L7405" t="s">
        <v>151</v>
      </c>
      <c r="O7405" s="100">
        <v>2012</v>
      </c>
    </row>
    <row r="7406" spans="1:15" x14ac:dyDescent="0.25">
      <c r="A7406">
        <v>3</v>
      </c>
      <c r="B7406" t="s">
        <v>595</v>
      </c>
      <c r="C7406">
        <v>24</v>
      </c>
      <c r="D7406" t="s">
        <v>205</v>
      </c>
      <c r="E7406" t="s">
        <v>631</v>
      </c>
      <c r="F7406">
        <v>13286</v>
      </c>
      <c r="G7406" t="s">
        <v>207</v>
      </c>
      <c r="H7406">
        <v>816.6</v>
      </c>
      <c r="I7406">
        <v>118</v>
      </c>
      <c r="J7406" s="8">
        <v>41018</v>
      </c>
      <c r="K7406" t="s">
        <v>148</v>
      </c>
      <c r="L7406" t="s">
        <v>149</v>
      </c>
      <c r="O7406" s="100">
        <v>2012</v>
      </c>
    </row>
    <row r="7407" spans="1:15" x14ac:dyDescent="0.25">
      <c r="A7407">
        <v>3</v>
      </c>
      <c r="B7407" t="s">
        <v>595</v>
      </c>
      <c r="C7407">
        <v>24</v>
      </c>
      <c r="D7407" t="s">
        <v>205</v>
      </c>
      <c r="E7407" t="s">
        <v>632</v>
      </c>
      <c r="F7407">
        <v>12899</v>
      </c>
      <c r="G7407" t="s">
        <v>207</v>
      </c>
      <c r="H7407" s="101">
        <v>1320</v>
      </c>
      <c r="I7407">
        <v>100.98</v>
      </c>
      <c r="J7407" s="8">
        <v>41018</v>
      </c>
      <c r="K7407" t="s">
        <v>148</v>
      </c>
      <c r="L7407" t="s">
        <v>151</v>
      </c>
      <c r="O7407" s="100">
        <v>2012</v>
      </c>
    </row>
    <row r="7408" spans="1:15" x14ac:dyDescent="0.25">
      <c r="A7408">
        <v>3</v>
      </c>
      <c r="B7408" t="s">
        <v>595</v>
      </c>
      <c r="C7408">
        <v>24</v>
      </c>
      <c r="D7408" t="s">
        <v>205</v>
      </c>
      <c r="E7408" t="s">
        <v>633</v>
      </c>
      <c r="F7408">
        <v>12763</v>
      </c>
      <c r="G7408" t="s">
        <v>207</v>
      </c>
      <c r="H7408">
        <v>630.29999999999995</v>
      </c>
      <c r="I7408">
        <v>60.81</v>
      </c>
      <c r="J7408" s="8">
        <v>41018</v>
      </c>
      <c r="K7408" t="s">
        <v>148</v>
      </c>
      <c r="L7408" t="s">
        <v>149</v>
      </c>
      <c r="O7408" s="100">
        <v>2012</v>
      </c>
    </row>
    <row r="7409" spans="1:15" x14ac:dyDescent="0.25">
      <c r="A7409">
        <v>3</v>
      </c>
      <c r="B7409" t="s">
        <v>595</v>
      </c>
      <c r="C7409">
        <v>24</v>
      </c>
      <c r="D7409" t="s">
        <v>205</v>
      </c>
      <c r="E7409" t="s">
        <v>608</v>
      </c>
      <c r="F7409">
        <v>11517</v>
      </c>
      <c r="G7409" t="s">
        <v>207</v>
      </c>
      <c r="H7409">
        <v>737.85</v>
      </c>
      <c r="I7409">
        <v>53.99</v>
      </c>
      <c r="J7409" s="8">
        <v>41018</v>
      </c>
      <c r="K7409" t="s">
        <v>148</v>
      </c>
      <c r="L7409" t="s">
        <v>151</v>
      </c>
      <c r="O7409" s="100">
        <v>2012</v>
      </c>
    </row>
    <row r="7410" spans="1:15" x14ac:dyDescent="0.25">
      <c r="A7410">
        <v>3</v>
      </c>
      <c r="B7410" t="s">
        <v>595</v>
      </c>
      <c r="C7410">
        <v>24</v>
      </c>
      <c r="D7410" t="s">
        <v>205</v>
      </c>
      <c r="E7410" t="s">
        <v>635</v>
      </c>
      <c r="F7410">
        <v>1264</v>
      </c>
      <c r="G7410" t="s">
        <v>207</v>
      </c>
      <c r="H7410" s="101">
        <v>1906.31</v>
      </c>
      <c r="I7410">
        <v>140.01</v>
      </c>
      <c r="J7410" s="8">
        <v>41018</v>
      </c>
      <c r="K7410" t="s">
        <v>148</v>
      </c>
      <c r="L7410" t="s">
        <v>151</v>
      </c>
      <c r="O7410" s="100">
        <v>2012</v>
      </c>
    </row>
    <row r="7411" spans="1:15" x14ac:dyDescent="0.25">
      <c r="A7411">
        <v>3</v>
      </c>
      <c r="B7411" t="s">
        <v>595</v>
      </c>
      <c r="C7411">
        <v>24</v>
      </c>
      <c r="D7411" t="s">
        <v>205</v>
      </c>
      <c r="E7411" t="s">
        <v>636</v>
      </c>
      <c r="F7411">
        <v>13406</v>
      </c>
      <c r="G7411" t="s">
        <v>207</v>
      </c>
      <c r="H7411">
        <v>130</v>
      </c>
      <c r="I7411">
        <v>18.78</v>
      </c>
      <c r="J7411" s="8">
        <v>41018</v>
      </c>
      <c r="K7411" t="s">
        <v>526</v>
      </c>
      <c r="L7411" t="s">
        <v>149</v>
      </c>
      <c r="O7411" s="100">
        <v>2012</v>
      </c>
    </row>
    <row r="7412" spans="1:15" x14ac:dyDescent="0.25">
      <c r="A7412">
        <v>3</v>
      </c>
      <c r="B7412" t="s">
        <v>595</v>
      </c>
      <c r="C7412">
        <v>24</v>
      </c>
      <c r="D7412" t="s">
        <v>205</v>
      </c>
      <c r="E7412" t="s">
        <v>637</v>
      </c>
      <c r="F7412">
        <v>13015</v>
      </c>
      <c r="G7412" t="s">
        <v>207</v>
      </c>
      <c r="H7412">
        <v>515</v>
      </c>
      <c r="I7412">
        <v>39.4</v>
      </c>
      <c r="J7412" s="8">
        <v>41018</v>
      </c>
      <c r="K7412" t="s">
        <v>148</v>
      </c>
      <c r="L7412" t="s">
        <v>149</v>
      </c>
      <c r="O7412" s="100">
        <v>2012</v>
      </c>
    </row>
    <row r="7413" spans="1:15" x14ac:dyDescent="0.25">
      <c r="A7413">
        <v>3</v>
      </c>
      <c r="B7413" t="s">
        <v>595</v>
      </c>
      <c r="C7413">
        <v>24</v>
      </c>
      <c r="D7413" t="s">
        <v>205</v>
      </c>
      <c r="E7413" t="s">
        <v>638</v>
      </c>
      <c r="F7413">
        <v>12921</v>
      </c>
      <c r="G7413" t="s">
        <v>207</v>
      </c>
      <c r="H7413">
        <v>906.4</v>
      </c>
      <c r="I7413">
        <v>69.34</v>
      </c>
      <c r="J7413" s="8">
        <v>41018</v>
      </c>
      <c r="K7413" t="s">
        <v>148</v>
      </c>
      <c r="L7413" t="s">
        <v>149</v>
      </c>
      <c r="O7413" s="100">
        <v>2012</v>
      </c>
    </row>
    <row r="7414" spans="1:15" x14ac:dyDescent="0.25">
      <c r="A7414">
        <v>3</v>
      </c>
      <c r="B7414" t="s">
        <v>595</v>
      </c>
      <c r="C7414">
        <v>24</v>
      </c>
      <c r="D7414" t="s">
        <v>205</v>
      </c>
      <c r="E7414" t="s">
        <v>598</v>
      </c>
      <c r="F7414">
        <v>9817</v>
      </c>
      <c r="G7414" t="s">
        <v>207</v>
      </c>
      <c r="H7414">
        <v>489.68</v>
      </c>
      <c r="I7414">
        <v>33.51</v>
      </c>
      <c r="J7414" s="8">
        <v>41018</v>
      </c>
      <c r="K7414" t="s">
        <v>148</v>
      </c>
      <c r="L7414" t="s">
        <v>151</v>
      </c>
      <c r="O7414" s="100">
        <v>2012</v>
      </c>
    </row>
    <row r="7415" spans="1:15" x14ac:dyDescent="0.25">
      <c r="A7415">
        <v>3</v>
      </c>
      <c r="B7415" t="s">
        <v>595</v>
      </c>
      <c r="C7415">
        <v>24</v>
      </c>
      <c r="D7415" t="s">
        <v>205</v>
      </c>
      <c r="E7415" t="s">
        <v>599</v>
      </c>
      <c r="F7415">
        <v>203</v>
      </c>
      <c r="G7415" t="s">
        <v>600</v>
      </c>
      <c r="H7415">
        <v>550.79</v>
      </c>
      <c r="I7415">
        <v>42.14</v>
      </c>
      <c r="J7415" s="8">
        <v>41018</v>
      </c>
      <c r="K7415" t="s">
        <v>148</v>
      </c>
      <c r="L7415" t="s">
        <v>151</v>
      </c>
      <c r="O7415" s="100">
        <v>2012</v>
      </c>
    </row>
    <row r="7416" spans="1:15" x14ac:dyDescent="0.25">
      <c r="A7416">
        <v>3</v>
      </c>
      <c r="B7416" t="s">
        <v>595</v>
      </c>
      <c r="C7416">
        <v>24</v>
      </c>
      <c r="D7416" t="s">
        <v>205</v>
      </c>
      <c r="E7416" t="s">
        <v>639</v>
      </c>
      <c r="F7416">
        <v>12335</v>
      </c>
      <c r="G7416" t="s">
        <v>279</v>
      </c>
      <c r="H7416" s="101">
        <v>1382.95</v>
      </c>
      <c r="I7416">
        <v>105.79</v>
      </c>
      <c r="J7416" s="8">
        <v>41018</v>
      </c>
      <c r="K7416" t="s">
        <v>148</v>
      </c>
      <c r="L7416" t="s">
        <v>151</v>
      </c>
      <c r="O7416" s="100">
        <v>2012</v>
      </c>
    </row>
    <row r="7417" spans="1:15" x14ac:dyDescent="0.25">
      <c r="A7417">
        <v>3</v>
      </c>
      <c r="B7417" t="s">
        <v>595</v>
      </c>
      <c r="C7417">
        <v>32</v>
      </c>
      <c r="D7417" t="s">
        <v>266</v>
      </c>
      <c r="E7417" t="s">
        <v>1354</v>
      </c>
      <c r="F7417">
        <v>10879</v>
      </c>
      <c r="G7417" t="s">
        <v>268</v>
      </c>
      <c r="H7417">
        <v>0</v>
      </c>
      <c r="I7417">
        <v>0</v>
      </c>
      <c r="J7417" s="8">
        <v>41018</v>
      </c>
      <c r="K7417" t="s">
        <v>148</v>
      </c>
      <c r="L7417" t="s">
        <v>151</v>
      </c>
      <c r="O7417" s="100">
        <v>2012</v>
      </c>
    </row>
    <row r="7418" spans="1:15" x14ac:dyDescent="0.25">
      <c r="A7418">
        <v>3</v>
      </c>
      <c r="B7418" t="s">
        <v>595</v>
      </c>
      <c r="C7418">
        <v>32</v>
      </c>
      <c r="D7418" t="s">
        <v>266</v>
      </c>
      <c r="E7418" t="s">
        <v>640</v>
      </c>
      <c r="F7418">
        <v>12454</v>
      </c>
      <c r="G7418" t="s">
        <v>268</v>
      </c>
      <c r="H7418" s="101">
        <v>1089.22</v>
      </c>
      <c r="I7418">
        <v>92.29</v>
      </c>
      <c r="J7418" s="8">
        <v>41018</v>
      </c>
      <c r="K7418" t="s">
        <v>148</v>
      </c>
      <c r="L7418" t="s">
        <v>149</v>
      </c>
      <c r="O7418" s="100">
        <v>2012</v>
      </c>
    </row>
    <row r="7419" spans="1:15" x14ac:dyDescent="0.25">
      <c r="A7419">
        <v>3</v>
      </c>
      <c r="B7419" t="s">
        <v>595</v>
      </c>
      <c r="C7419">
        <v>32</v>
      </c>
      <c r="D7419" t="s">
        <v>266</v>
      </c>
      <c r="E7419" t="s">
        <v>641</v>
      </c>
      <c r="F7419">
        <v>10345</v>
      </c>
      <c r="G7419" t="s">
        <v>268</v>
      </c>
      <c r="H7419" s="101">
        <v>1731.38</v>
      </c>
      <c r="I7419">
        <v>127.55</v>
      </c>
      <c r="J7419" s="8">
        <v>41018</v>
      </c>
      <c r="K7419" t="s">
        <v>148</v>
      </c>
      <c r="L7419" t="s">
        <v>151</v>
      </c>
      <c r="O7419" s="100">
        <v>2012</v>
      </c>
    </row>
    <row r="7420" spans="1:15" x14ac:dyDescent="0.25">
      <c r="A7420">
        <v>3</v>
      </c>
      <c r="B7420" t="s">
        <v>595</v>
      </c>
      <c r="C7420">
        <v>32</v>
      </c>
      <c r="D7420" t="s">
        <v>266</v>
      </c>
      <c r="E7420" t="s">
        <v>644</v>
      </c>
      <c r="F7420">
        <v>12561</v>
      </c>
      <c r="G7420" t="s">
        <v>268</v>
      </c>
      <c r="H7420" s="101">
        <v>1722.6</v>
      </c>
      <c r="I7420">
        <v>131.78</v>
      </c>
      <c r="J7420" s="8">
        <v>41018</v>
      </c>
      <c r="K7420" t="s">
        <v>148</v>
      </c>
      <c r="L7420" t="s">
        <v>151</v>
      </c>
      <c r="O7420" s="100">
        <v>2012</v>
      </c>
    </row>
    <row r="7421" spans="1:15" x14ac:dyDescent="0.25">
      <c r="A7421">
        <v>3</v>
      </c>
      <c r="B7421" t="s">
        <v>595</v>
      </c>
      <c r="C7421">
        <v>32</v>
      </c>
      <c r="D7421" t="s">
        <v>266</v>
      </c>
      <c r="E7421" t="s">
        <v>642</v>
      </c>
      <c r="F7421">
        <v>13524</v>
      </c>
      <c r="G7421" t="s">
        <v>268</v>
      </c>
      <c r="H7421" s="101">
        <v>1078.08</v>
      </c>
      <c r="I7421">
        <v>82.47</v>
      </c>
      <c r="J7421" s="8">
        <v>41018</v>
      </c>
      <c r="K7421" t="s">
        <v>148</v>
      </c>
      <c r="L7421" t="s">
        <v>149</v>
      </c>
      <c r="O7421" s="100">
        <v>2012</v>
      </c>
    </row>
    <row r="7422" spans="1:15" x14ac:dyDescent="0.25">
      <c r="A7422">
        <v>3</v>
      </c>
      <c r="B7422" t="s">
        <v>595</v>
      </c>
      <c r="C7422">
        <v>32</v>
      </c>
      <c r="D7422" t="s">
        <v>266</v>
      </c>
      <c r="E7422" t="s">
        <v>643</v>
      </c>
      <c r="F7422">
        <v>12244</v>
      </c>
      <c r="G7422" t="s">
        <v>307</v>
      </c>
      <c r="H7422" s="101">
        <v>1309.08</v>
      </c>
      <c r="I7422">
        <v>173.77</v>
      </c>
      <c r="J7422" s="8">
        <v>41018</v>
      </c>
      <c r="K7422" t="s">
        <v>148</v>
      </c>
      <c r="L7422" t="s">
        <v>149</v>
      </c>
      <c r="O7422" s="100">
        <v>2012</v>
      </c>
    </row>
    <row r="7423" spans="1:15" x14ac:dyDescent="0.25">
      <c r="A7423">
        <v>3</v>
      </c>
      <c r="B7423" t="s">
        <v>595</v>
      </c>
      <c r="C7423">
        <v>42</v>
      </c>
      <c r="D7423" t="s">
        <v>277</v>
      </c>
      <c r="E7423" t="s">
        <v>636</v>
      </c>
      <c r="F7423">
        <v>13406</v>
      </c>
      <c r="G7423" t="s">
        <v>207</v>
      </c>
      <c r="H7423">
        <v>130</v>
      </c>
      <c r="I7423">
        <v>18.78</v>
      </c>
      <c r="J7423" s="8">
        <v>41018</v>
      </c>
      <c r="K7423" t="s">
        <v>526</v>
      </c>
      <c r="L7423" t="s">
        <v>149</v>
      </c>
      <c r="O7423" s="100">
        <v>2012</v>
      </c>
    </row>
    <row r="7424" spans="1:15" x14ac:dyDescent="0.25">
      <c r="A7424">
        <v>3</v>
      </c>
      <c r="B7424" t="s">
        <v>595</v>
      </c>
      <c r="C7424">
        <v>42</v>
      </c>
      <c r="D7424" t="s">
        <v>277</v>
      </c>
      <c r="E7424" t="s">
        <v>637</v>
      </c>
      <c r="F7424">
        <v>13015</v>
      </c>
      <c r="G7424" t="s">
        <v>207</v>
      </c>
      <c r="H7424">
        <v>515</v>
      </c>
      <c r="I7424">
        <v>39.4</v>
      </c>
      <c r="J7424" s="8">
        <v>41018</v>
      </c>
      <c r="K7424" t="s">
        <v>148</v>
      </c>
      <c r="L7424" t="s">
        <v>149</v>
      </c>
      <c r="O7424" s="100">
        <v>2012</v>
      </c>
    </row>
    <row r="7425" spans="1:15" x14ac:dyDescent="0.25">
      <c r="A7425">
        <v>3</v>
      </c>
      <c r="B7425" t="s">
        <v>595</v>
      </c>
      <c r="C7425">
        <v>42</v>
      </c>
      <c r="D7425" t="s">
        <v>277</v>
      </c>
      <c r="E7425" t="s">
        <v>645</v>
      </c>
      <c r="F7425">
        <v>12434</v>
      </c>
      <c r="G7425" t="s">
        <v>646</v>
      </c>
      <c r="H7425">
        <v>657.82</v>
      </c>
      <c r="I7425">
        <v>50.32</v>
      </c>
      <c r="J7425" s="8">
        <v>41018</v>
      </c>
      <c r="K7425" t="s">
        <v>148</v>
      </c>
      <c r="L7425" t="s">
        <v>149</v>
      </c>
      <c r="O7425" s="100">
        <v>2012</v>
      </c>
    </row>
    <row r="7426" spans="1:15" x14ac:dyDescent="0.25">
      <c r="A7426">
        <v>3</v>
      </c>
      <c r="B7426" t="s">
        <v>595</v>
      </c>
      <c r="C7426">
        <v>42</v>
      </c>
      <c r="D7426" t="s">
        <v>277</v>
      </c>
      <c r="E7426" t="s">
        <v>647</v>
      </c>
      <c r="F7426">
        <v>10731</v>
      </c>
      <c r="G7426" t="s">
        <v>279</v>
      </c>
      <c r="H7426" s="101">
        <v>1469.46</v>
      </c>
      <c r="I7426">
        <v>103.42</v>
      </c>
      <c r="J7426" s="8">
        <v>41018</v>
      </c>
      <c r="K7426" t="s">
        <v>148</v>
      </c>
      <c r="L7426" t="s">
        <v>151</v>
      </c>
      <c r="O7426" s="100">
        <v>2012</v>
      </c>
    </row>
    <row r="7427" spans="1:15" x14ac:dyDescent="0.25">
      <c r="A7427">
        <v>3</v>
      </c>
      <c r="B7427" t="s">
        <v>595</v>
      </c>
      <c r="C7427">
        <v>42</v>
      </c>
      <c r="D7427" t="s">
        <v>277</v>
      </c>
      <c r="E7427" t="s">
        <v>648</v>
      </c>
      <c r="F7427">
        <v>11278</v>
      </c>
      <c r="G7427" t="s">
        <v>279</v>
      </c>
      <c r="H7427">
        <v>553.05999999999995</v>
      </c>
      <c r="I7427">
        <v>79.92</v>
      </c>
      <c r="J7427" s="8">
        <v>41018</v>
      </c>
      <c r="K7427" t="s">
        <v>148</v>
      </c>
      <c r="L7427" t="s">
        <v>149</v>
      </c>
      <c r="O7427" s="100">
        <v>2012</v>
      </c>
    </row>
    <row r="7428" spans="1:15" x14ac:dyDescent="0.25">
      <c r="A7428">
        <v>3</v>
      </c>
      <c r="B7428" t="s">
        <v>595</v>
      </c>
      <c r="C7428">
        <v>42</v>
      </c>
      <c r="D7428" t="s">
        <v>277</v>
      </c>
      <c r="E7428" t="s">
        <v>649</v>
      </c>
      <c r="F7428">
        <v>29</v>
      </c>
      <c r="G7428" t="s">
        <v>279</v>
      </c>
      <c r="H7428" s="101">
        <v>2032.5</v>
      </c>
      <c r="I7428">
        <v>148.44999999999999</v>
      </c>
      <c r="J7428" s="8">
        <v>41018</v>
      </c>
      <c r="K7428" t="s">
        <v>148</v>
      </c>
      <c r="L7428" t="s">
        <v>151</v>
      </c>
      <c r="O7428" s="100">
        <v>2012</v>
      </c>
    </row>
    <row r="7429" spans="1:15" x14ac:dyDescent="0.25">
      <c r="A7429">
        <v>3</v>
      </c>
      <c r="B7429" t="s">
        <v>595</v>
      </c>
      <c r="C7429">
        <v>46</v>
      </c>
      <c r="D7429" t="s">
        <v>281</v>
      </c>
      <c r="E7429" t="s">
        <v>1333</v>
      </c>
      <c r="F7429">
        <v>10149</v>
      </c>
      <c r="G7429" t="s">
        <v>283</v>
      </c>
      <c r="H7429" s="101">
        <v>1566.33</v>
      </c>
      <c r="I7429">
        <v>182.35</v>
      </c>
      <c r="J7429" s="8">
        <v>41018</v>
      </c>
      <c r="K7429" t="s">
        <v>148</v>
      </c>
      <c r="L7429" t="s">
        <v>149</v>
      </c>
      <c r="O7429" s="100">
        <v>2012</v>
      </c>
    </row>
    <row r="7430" spans="1:15" x14ac:dyDescent="0.25">
      <c r="A7430">
        <v>3</v>
      </c>
      <c r="B7430" t="s">
        <v>595</v>
      </c>
      <c r="C7430">
        <v>46</v>
      </c>
      <c r="D7430" t="s">
        <v>281</v>
      </c>
      <c r="E7430" t="s">
        <v>652</v>
      </c>
      <c r="F7430">
        <v>11790</v>
      </c>
      <c r="G7430" t="s">
        <v>283</v>
      </c>
      <c r="H7430" s="101">
        <v>1428.76</v>
      </c>
      <c r="I7430">
        <v>188.58</v>
      </c>
      <c r="J7430" s="8">
        <v>41018</v>
      </c>
      <c r="K7430" t="s">
        <v>148</v>
      </c>
      <c r="L7430" t="s">
        <v>149</v>
      </c>
      <c r="O7430" s="100">
        <v>2012</v>
      </c>
    </row>
    <row r="7431" spans="1:15" x14ac:dyDescent="0.25">
      <c r="A7431">
        <v>3</v>
      </c>
      <c r="B7431" t="s">
        <v>595</v>
      </c>
      <c r="C7431">
        <v>46</v>
      </c>
      <c r="D7431" t="s">
        <v>281</v>
      </c>
      <c r="E7431" t="s">
        <v>654</v>
      </c>
      <c r="F7431">
        <v>10996</v>
      </c>
      <c r="G7431" t="s">
        <v>283</v>
      </c>
      <c r="H7431">
        <v>720</v>
      </c>
      <c r="I7431">
        <v>104.04</v>
      </c>
      <c r="J7431" s="8">
        <v>41018</v>
      </c>
      <c r="K7431" t="s">
        <v>148</v>
      </c>
      <c r="L7431" t="s">
        <v>149</v>
      </c>
      <c r="O7431" s="100">
        <v>2012</v>
      </c>
    </row>
    <row r="7432" spans="1:15" x14ac:dyDescent="0.25">
      <c r="A7432">
        <v>3</v>
      </c>
      <c r="B7432" t="s">
        <v>595</v>
      </c>
      <c r="C7432">
        <v>46</v>
      </c>
      <c r="D7432" t="s">
        <v>281</v>
      </c>
      <c r="E7432" t="s">
        <v>655</v>
      </c>
      <c r="F7432">
        <v>11750</v>
      </c>
      <c r="G7432" t="s">
        <v>808</v>
      </c>
      <c r="H7432" s="101">
        <v>1689</v>
      </c>
      <c r="I7432">
        <v>129.21</v>
      </c>
      <c r="J7432" s="8">
        <v>41018</v>
      </c>
      <c r="K7432" t="s">
        <v>148</v>
      </c>
      <c r="L7432" t="s">
        <v>151</v>
      </c>
      <c r="O7432" s="100">
        <v>2012</v>
      </c>
    </row>
    <row r="7433" spans="1:15" x14ac:dyDescent="0.25">
      <c r="A7433">
        <v>3</v>
      </c>
      <c r="B7433" t="s">
        <v>595</v>
      </c>
      <c r="C7433">
        <v>62</v>
      </c>
      <c r="D7433" t="s">
        <v>296</v>
      </c>
      <c r="E7433" t="s">
        <v>656</v>
      </c>
      <c r="F7433">
        <v>13037</v>
      </c>
      <c r="G7433" t="s">
        <v>298</v>
      </c>
      <c r="H7433" s="101">
        <v>1350</v>
      </c>
      <c r="I7433">
        <v>79.91</v>
      </c>
      <c r="J7433" s="8">
        <v>41018</v>
      </c>
      <c r="K7433" t="s">
        <v>148</v>
      </c>
      <c r="L7433" t="s">
        <v>151</v>
      </c>
      <c r="O7433" s="100">
        <v>2012</v>
      </c>
    </row>
    <row r="7434" spans="1:15" x14ac:dyDescent="0.25">
      <c r="A7434">
        <v>3</v>
      </c>
      <c r="B7434" t="s">
        <v>595</v>
      </c>
      <c r="C7434">
        <v>62</v>
      </c>
      <c r="D7434" t="s">
        <v>296</v>
      </c>
      <c r="E7434" t="s">
        <v>657</v>
      </c>
      <c r="F7434">
        <v>12689</v>
      </c>
      <c r="G7434" t="s">
        <v>298</v>
      </c>
      <c r="H7434" s="101">
        <v>1387.4</v>
      </c>
      <c r="I7434">
        <v>200.48</v>
      </c>
      <c r="J7434" s="8">
        <v>41018</v>
      </c>
      <c r="K7434" t="s">
        <v>148</v>
      </c>
      <c r="L7434" t="s">
        <v>149</v>
      </c>
      <c r="O7434" s="100">
        <v>2012</v>
      </c>
    </row>
    <row r="7435" spans="1:15" x14ac:dyDescent="0.25">
      <c r="A7435">
        <v>3</v>
      </c>
      <c r="B7435" t="s">
        <v>595</v>
      </c>
      <c r="C7435">
        <v>62</v>
      </c>
      <c r="D7435" t="s">
        <v>296</v>
      </c>
      <c r="E7435" t="s">
        <v>659</v>
      </c>
      <c r="F7435">
        <v>12858</v>
      </c>
      <c r="G7435" t="s">
        <v>298</v>
      </c>
      <c r="H7435">
        <v>613.63</v>
      </c>
      <c r="I7435">
        <v>88.68</v>
      </c>
      <c r="J7435" s="8">
        <v>41018</v>
      </c>
      <c r="K7435" t="s">
        <v>148</v>
      </c>
      <c r="L7435" t="s">
        <v>149</v>
      </c>
      <c r="O7435" s="100">
        <v>2012</v>
      </c>
    </row>
    <row r="7436" spans="1:15" x14ac:dyDescent="0.25">
      <c r="A7436">
        <v>3</v>
      </c>
      <c r="B7436" t="s">
        <v>595</v>
      </c>
      <c r="C7436">
        <v>62</v>
      </c>
      <c r="D7436" t="s">
        <v>296</v>
      </c>
      <c r="E7436" t="s">
        <v>660</v>
      </c>
      <c r="F7436">
        <v>11797</v>
      </c>
      <c r="G7436" t="s">
        <v>298</v>
      </c>
      <c r="H7436" s="101">
        <v>1649.35</v>
      </c>
      <c r="I7436">
        <v>121.01</v>
      </c>
      <c r="J7436" s="8">
        <v>41018</v>
      </c>
      <c r="K7436" t="s">
        <v>148</v>
      </c>
      <c r="L7436" t="s">
        <v>151</v>
      </c>
      <c r="O7436" s="100">
        <v>2012</v>
      </c>
    </row>
    <row r="7437" spans="1:15" x14ac:dyDescent="0.25">
      <c r="A7437">
        <v>3</v>
      </c>
      <c r="B7437" t="s">
        <v>595</v>
      </c>
      <c r="C7437">
        <v>62</v>
      </c>
      <c r="D7437" t="s">
        <v>296</v>
      </c>
      <c r="E7437" t="s">
        <v>661</v>
      </c>
      <c r="F7437">
        <v>13405</v>
      </c>
      <c r="G7437" t="s">
        <v>298</v>
      </c>
      <c r="H7437">
        <v>656.6</v>
      </c>
      <c r="I7437">
        <v>94.88</v>
      </c>
      <c r="J7437" s="8">
        <v>41018</v>
      </c>
      <c r="K7437" t="s">
        <v>148</v>
      </c>
      <c r="L7437" t="s">
        <v>149</v>
      </c>
      <c r="O7437" s="100">
        <v>2012</v>
      </c>
    </row>
    <row r="7438" spans="1:15" x14ac:dyDescent="0.25">
      <c r="A7438">
        <v>3</v>
      </c>
      <c r="B7438" t="s">
        <v>595</v>
      </c>
      <c r="C7438">
        <v>67</v>
      </c>
      <c r="D7438" t="s">
        <v>301</v>
      </c>
      <c r="E7438" t="s">
        <v>663</v>
      </c>
      <c r="F7438">
        <v>12408</v>
      </c>
      <c r="G7438" t="s">
        <v>300</v>
      </c>
      <c r="H7438" s="101">
        <v>1772.2</v>
      </c>
      <c r="I7438">
        <v>135.58000000000001</v>
      </c>
      <c r="J7438" s="8">
        <v>41018</v>
      </c>
      <c r="K7438" t="s">
        <v>148</v>
      </c>
      <c r="L7438" t="s">
        <v>151</v>
      </c>
      <c r="O7438" s="100">
        <v>2012</v>
      </c>
    </row>
    <row r="7439" spans="1:15" x14ac:dyDescent="0.25">
      <c r="A7439">
        <v>3</v>
      </c>
      <c r="B7439" t="s">
        <v>595</v>
      </c>
      <c r="C7439">
        <v>67</v>
      </c>
      <c r="D7439" t="s">
        <v>301</v>
      </c>
      <c r="E7439" t="s">
        <v>664</v>
      </c>
      <c r="F7439">
        <v>12765</v>
      </c>
      <c r="G7439" t="s">
        <v>300</v>
      </c>
      <c r="H7439">
        <v>86.52</v>
      </c>
      <c r="I7439">
        <v>6.61</v>
      </c>
      <c r="J7439" s="8">
        <v>41018</v>
      </c>
      <c r="K7439" t="s">
        <v>148</v>
      </c>
      <c r="L7439" t="s">
        <v>190</v>
      </c>
      <c r="O7439" s="100">
        <v>2012</v>
      </c>
    </row>
    <row r="7440" spans="1:15" x14ac:dyDescent="0.25">
      <c r="A7440">
        <v>3</v>
      </c>
      <c r="B7440" t="s">
        <v>595</v>
      </c>
      <c r="C7440">
        <v>72</v>
      </c>
      <c r="D7440" t="s">
        <v>305</v>
      </c>
      <c r="E7440" t="s">
        <v>666</v>
      </c>
      <c r="F7440">
        <v>12482</v>
      </c>
      <c r="G7440" t="s">
        <v>307</v>
      </c>
      <c r="H7440">
        <v>611.04</v>
      </c>
      <c r="I7440">
        <v>88.29</v>
      </c>
      <c r="J7440" s="8">
        <v>41018</v>
      </c>
      <c r="K7440" t="s">
        <v>148</v>
      </c>
      <c r="L7440" t="s">
        <v>149</v>
      </c>
      <c r="O7440" s="100">
        <v>2012</v>
      </c>
    </row>
    <row r="7441" spans="1:15" x14ac:dyDescent="0.25">
      <c r="A7441">
        <v>3</v>
      </c>
      <c r="B7441" t="s">
        <v>595</v>
      </c>
      <c r="C7441">
        <v>72</v>
      </c>
      <c r="D7441" t="s">
        <v>305</v>
      </c>
      <c r="E7441" t="s">
        <v>667</v>
      </c>
      <c r="F7441">
        <v>12822</v>
      </c>
      <c r="G7441" t="s">
        <v>307</v>
      </c>
      <c r="H7441" s="101">
        <v>1360</v>
      </c>
      <c r="I7441">
        <v>104.04</v>
      </c>
      <c r="J7441" s="8">
        <v>41018</v>
      </c>
      <c r="K7441" t="s">
        <v>148</v>
      </c>
      <c r="L7441" t="s">
        <v>151</v>
      </c>
      <c r="O7441" s="100">
        <v>2012</v>
      </c>
    </row>
    <row r="7442" spans="1:15" x14ac:dyDescent="0.25">
      <c r="A7442">
        <v>3</v>
      </c>
      <c r="B7442" t="s">
        <v>595</v>
      </c>
      <c r="C7442">
        <v>72</v>
      </c>
      <c r="D7442" t="s">
        <v>305</v>
      </c>
      <c r="E7442" t="s">
        <v>669</v>
      </c>
      <c r="F7442">
        <v>11905</v>
      </c>
      <c r="G7442" t="s">
        <v>307</v>
      </c>
      <c r="H7442" s="101">
        <v>1423.69</v>
      </c>
      <c r="I7442">
        <v>108.91</v>
      </c>
      <c r="J7442" s="8">
        <v>41018</v>
      </c>
      <c r="K7442" t="s">
        <v>148</v>
      </c>
      <c r="L7442" t="s">
        <v>151</v>
      </c>
      <c r="O7442" s="100">
        <v>2012</v>
      </c>
    </row>
    <row r="7443" spans="1:15" x14ac:dyDescent="0.25">
      <c r="A7443">
        <v>3</v>
      </c>
      <c r="B7443" t="s">
        <v>595</v>
      </c>
      <c r="C7443">
        <v>72</v>
      </c>
      <c r="D7443" t="s">
        <v>305</v>
      </c>
      <c r="E7443" t="s">
        <v>1384</v>
      </c>
      <c r="F7443">
        <v>13599</v>
      </c>
      <c r="G7443" t="s">
        <v>307</v>
      </c>
      <c r="H7443">
        <v>826.6</v>
      </c>
      <c r="I7443">
        <v>119.45</v>
      </c>
      <c r="J7443" s="8">
        <v>41018</v>
      </c>
      <c r="K7443" t="s">
        <v>148</v>
      </c>
      <c r="L7443" t="s">
        <v>149</v>
      </c>
      <c r="O7443" s="100">
        <v>2012</v>
      </c>
    </row>
    <row r="7444" spans="1:15" x14ac:dyDescent="0.25">
      <c r="A7444">
        <v>3</v>
      </c>
      <c r="B7444" t="s">
        <v>595</v>
      </c>
      <c r="C7444">
        <v>72</v>
      </c>
      <c r="D7444" t="s">
        <v>305</v>
      </c>
      <c r="E7444" t="s">
        <v>671</v>
      </c>
      <c r="F7444">
        <v>13399</v>
      </c>
      <c r="G7444" t="s">
        <v>307</v>
      </c>
      <c r="H7444" s="101">
        <v>1577.28</v>
      </c>
      <c r="I7444">
        <v>120.66</v>
      </c>
      <c r="J7444" s="8">
        <v>41018</v>
      </c>
      <c r="K7444" t="s">
        <v>148</v>
      </c>
      <c r="L7444" t="s">
        <v>443</v>
      </c>
      <c r="O7444" s="100">
        <v>2012</v>
      </c>
    </row>
    <row r="7445" spans="1:15" x14ac:dyDescent="0.25">
      <c r="A7445">
        <v>3</v>
      </c>
      <c r="B7445" t="s">
        <v>595</v>
      </c>
      <c r="C7445">
        <v>72</v>
      </c>
      <c r="D7445" t="s">
        <v>305</v>
      </c>
      <c r="E7445" t="s">
        <v>673</v>
      </c>
      <c r="F7445">
        <v>12897</v>
      </c>
      <c r="G7445" t="s">
        <v>307</v>
      </c>
      <c r="H7445" s="101">
        <v>1863.64</v>
      </c>
      <c r="I7445">
        <v>142.57</v>
      </c>
      <c r="J7445" s="8">
        <v>41018</v>
      </c>
      <c r="K7445" t="s">
        <v>148</v>
      </c>
      <c r="L7445" t="s">
        <v>443</v>
      </c>
      <c r="O7445" s="100">
        <v>2012</v>
      </c>
    </row>
    <row r="7446" spans="1:15" x14ac:dyDescent="0.25">
      <c r="A7446">
        <v>3</v>
      </c>
      <c r="B7446" t="s">
        <v>595</v>
      </c>
      <c r="C7446">
        <v>72</v>
      </c>
      <c r="D7446" t="s">
        <v>305</v>
      </c>
      <c r="E7446" t="s">
        <v>674</v>
      </c>
      <c r="F7446">
        <v>13525</v>
      </c>
      <c r="G7446" t="s">
        <v>307</v>
      </c>
      <c r="H7446" s="101">
        <v>1470.16</v>
      </c>
      <c r="I7446">
        <v>112.47</v>
      </c>
      <c r="J7446" s="8">
        <v>41018</v>
      </c>
      <c r="K7446" t="s">
        <v>148</v>
      </c>
      <c r="L7446" t="s">
        <v>149</v>
      </c>
      <c r="O7446" s="100">
        <v>2012</v>
      </c>
    </row>
    <row r="7447" spans="1:15" x14ac:dyDescent="0.25">
      <c r="A7447">
        <v>3</v>
      </c>
      <c r="B7447" t="s">
        <v>595</v>
      </c>
      <c r="C7447">
        <v>72</v>
      </c>
      <c r="D7447" t="s">
        <v>305</v>
      </c>
      <c r="E7447" t="s">
        <v>1400</v>
      </c>
      <c r="F7447">
        <v>12767</v>
      </c>
      <c r="G7447" t="s">
        <v>307</v>
      </c>
      <c r="H7447" s="101">
        <v>1204.2</v>
      </c>
      <c r="I7447">
        <v>174.01</v>
      </c>
      <c r="J7447" s="8">
        <v>41018</v>
      </c>
      <c r="K7447" t="s">
        <v>148</v>
      </c>
      <c r="L7447" t="s">
        <v>149</v>
      </c>
      <c r="O7447" s="100">
        <v>2012</v>
      </c>
    </row>
    <row r="7448" spans="1:15" x14ac:dyDescent="0.25">
      <c r="A7448">
        <v>3</v>
      </c>
      <c r="B7448" t="s">
        <v>595</v>
      </c>
      <c r="C7448">
        <v>72</v>
      </c>
      <c r="D7448" t="s">
        <v>305</v>
      </c>
      <c r="E7448" t="s">
        <v>676</v>
      </c>
      <c r="F7448">
        <v>11715</v>
      </c>
      <c r="G7448" t="s">
        <v>307</v>
      </c>
      <c r="H7448" s="101">
        <v>1088.54</v>
      </c>
      <c r="I7448">
        <v>147.16999999999999</v>
      </c>
      <c r="J7448" s="8">
        <v>41018</v>
      </c>
      <c r="K7448" t="s">
        <v>148</v>
      </c>
      <c r="L7448" t="s">
        <v>149</v>
      </c>
      <c r="O7448" s="100">
        <v>2012</v>
      </c>
    </row>
    <row r="7449" spans="1:15" x14ac:dyDescent="0.25">
      <c r="A7449">
        <v>3</v>
      </c>
      <c r="B7449" t="s">
        <v>595</v>
      </c>
      <c r="C7449">
        <v>72</v>
      </c>
      <c r="D7449" t="s">
        <v>305</v>
      </c>
      <c r="E7449" t="s">
        <v>1332</v>
      </c>
      <c r="F7449">
        <v>12823</v>
      </c>
      <c r="G7449" t="s">
        <v>164</v>
      </c>
      <c r="H7449">
        <v>980.81</v>
      </c>
      <c r="I7449">
        <v>141.72</v>
      </c>
      <c r="J7449" s="8">
        <v>41018</v>
      </c>
      <c r="K7449" t="s">
        <v>148</v>
      </c>
      <c r="L7449" t="s">
        <v>443</v>
      </c>
      <c r="O7449" s="100">
        <v>2012</v>
      </c>
    </row>
    <row r="7450" spans="1:15" x14ac:dyDescent="0.25">
      <c r="A7450">
        <v>3</v>
      </c>
      <c r="B7450" t="s">
        <v>595</v>
      </c>
      <c r="C7450">
        <v>74</v>
      </c>
      <c r="D7450" t="s">
        <v>328</v>
      </c>
      <c r="E7450" t="s">
        <v>678</v>
      </c>
      <c r="F7450">
        <v>13454</v>
      </c>
      <c r="G7450" t="s">
        <v>333</v>
      </c>
      <c r="H7450" s="101">
        <v>1360</v>
      </c>
      <c r="I7450">
        <v>124.47</v>
      </c>
      <c r="J7450" s="8">
        <v>41018</v>
      </c>
      <c r="K7450" t="s">
        <v>148</v>
      </c>
      <c r="L7450" t="s">
        <v>151</v>
      </c>
      <c r="O7450" s="100">
        <v>2012</v>
      </c>
    </row>
    <row r="7451" spans="1:15" x14ac:dyDescent="0.25">
      <c r="A7451">
        <v>3</v>
      </c>
      <c r="B7451" t="s">
        <v>595</v>
      </c>
      <c r="C7451">
        <v>75</v>
      </c>
      <c r="D7451" t="s">
        <v>334</v>
      </c>
      <c r="E7451" t="s">
        <v>1355</v>
      </c>
      <c r="F7451">
        <v>13580</v>
      </c>
      <c r="G7451" t="s">
        <v>336</v>
      </c>
      <c r="H7451">
        <v>380</v>
      </c>
      <c r="I7451">
        <v>54.91</v>
      </c>
      <c r="J7451" s="8">
        <v>41018</v>
      </c>
      <c r="K7451" t="s">
        <v>148</v>
      </c>
      <c r="L7451" t="s">
        <v>190</v>
      </c>
      <c r="O7451" s="100">
        <v>2012</v>
      </c>
    </row>
    <row r="7452" spans="1:15" x14ac:dyDescent="0.25">
      <c r="A7452">
        <v>3</v>
      </c>
      <c r="B7452" t="s">
        <v>595</v>
      </c>
      <c r="C7452">
        <v>75</v>
      </c>
      <c r="D7452" t="s">
        <v>334</v>
      </c>
      <c r="E7452" t="s">
        <v>1356</v>
      </c>
      <c r="F7452">
        <v>13581</v>
      </c>
      <c r="G7452" t="s">
        <v>336</v>
      </c>
      <c r="H7452">
        <v>380</v>
      </c>
      <c r="I7452">
        <v>54.91</v>
      </c>
      <c r="J7452" s="8">
        <v>41018</v>
      </c>
      <c r="K7452" t="s">
        <v>148</v>
      </c>
      <c r="L7452" t="s">
        <v>190</v>
      </c>
      <c r="O7452" s="100">
        <v>2012</v>
      </c>
    </row>
    <row r="7453" spans="1:15" x14ac:dyDescent="0.25">
      <c r="A7453">
        <v>3</v>
      </c>
      <c r="B7453" t="s">
        <v>595</v>
      </c>
      <c r="C7453">
        <v>75</v>
      </c>
      <c r="D7453" t="s">
        <v>334</v>
      </c>
      <c r="E7453" t="s">
        <v>1424</v>
      </c>
      <c r="F7453">
        <v>13629</v>
      </c>
      <c r="G7453" t="s">
        <v>336</v>
      </c>
      <c r="H7453">
        <v>380</v>
      </c>
      <c r="I7453">
        <v>54.91</v>
      </c>
      <c r="J7453" s="8">
        <v>41018</v>
      </c>
      <c r="K7453" t="s">
        <v>148</v>
      </c>
      <c r="L7453" t="s">
        <v>190</v>
      </c>
      <c r="O7453" s="100">
        <v>2012</v>
      </c>
    </row>
    <row r="7454" spans="1:15" x14ac:dyDescent="0.25">
      <c r="A7454">
        <v>3</v>
      </c>
      <c r="B7454" t="s">
        <v>595</v>
      </c>
      <c r="C7454">
        <v>75</v>
      </c>
      <c r="D7454" t="s">
        <v>334</v>
      </c>
      <c r="E7454" t="s">
        <v>1357</v>
      </c>
      <c r="F7454">
        <v>13587</v>
      </c>
      <c r="G7454" t="s">
        <v>336</v>
      </c>
      <c r="H7454">
        <v>380</v>
      </c>
      <c r="I7454">
        <v>54.91</v>
      </c>
      <c r="J7454" s="8">
        <v>41018</v>
      </c>
      <c r="K7454" t="s">
        <v>148</v>
      </c>
      <c r="L7454" t="s">
        <v>190</v>
      </c>
      <c r="O7454" s="100">
        <v>2012</v>
      </c>
    </row>
    <row r="7455" spans="1:15" x14ac:dyDescent="0.25">
      <c r="A7455">
        <v>3</v>
      </c>
      <c r="B7455" t="s">
        <v>595</v>
      </c>
      <c r="C7455">
        <v>75</v>
      </c>
      <c r="D7455" t="s">
        <v>334</v>
      </c>
      <c r="E7455" t="s">
        <v>1358</v>
      </c>
      <c r="F7455">
        <v>13588</v>
      </c>
      <c r="G7455" t="s">
        <v>336</v>
      </c>
      <c r="H7455">
        <v>380</v>
      </c>
      <c r="I7455">
        <v>54.91</v>
      </c>
      <c r="J7455" s="8">
        <v>41018</v>
      </c>
      <c r="K7455" t="s">
        <v>148</v>
      </c>
      <c r="L7455" t="s">
        <v>190</v>
      </c>
      <c r="O7455" s="100">
        <v>2012</v>
      </c>
    </row>
    <row r="7456" spans="1:15" x14ac:dyDescent="0.25">
      <c r="A7456">
        <v>3</v>
      </c>
      <c r="B7456" t="s">
        <v>595</v>
      </c>
      <c r="C7456">
        <v>75</v>
      </c>
      <c r="D7456" t="s">
        <v>334</v>
      </c>
      <c r="E7456" t="s">
        <v>1360</v>
      </c>
      <c r="F7456">
        <v>13589</v>
      </c>
      <c r="G7456" t="s">
        <v>336</v>
      </c>
      <c r="H7456">
        <v>380</v>
      </c>
      <c r="I7456">
        <v>54.91</v>
      </c>
      <c r="J7456" s="8">
        <v>41018</v>
      </c>
      <c r="K7456" t="s">
        <v>148</v>
      </c>
      <c r="L7456" t="s">
        <v>190</v>
      </c>
      <c r="O7456" s="100">
        <v>2012</v>
      </c>
    </row>
    <row r="7457" spans="1:15" x14ac:dyDescent="0.25">
      <c r="A7457">
        <v>3</v>
      </c>
      <c r="B7457" t="s">
        <v>595</v>
      </c>
      <c r="C7457">
        <v>77</v>
      </c>
      <c r="D7457" t="s">
        <v>1378</v>
      </c>
      <c r="E7457" t="s">
        <v>1402</v>
      </c>
      <c r="F7457">
        <v>13531</v>
      </c>
      <c r="G7457" t="s">
        <v>615</v>
      </c>
      <c r="H7457">
        <v>288</v>
      </c>
      <c r="I7457">
        <v>41.63</v>
      </c>
      <c r="J7457" s="8">
        <v>41018</v>
      </c>
      <c r="K7457" t="s">
        <v>148</v>
      </c>
      <c r="L7457" t="s">
        <v>190</v>
      </c>
      <c r="O7457" s="100">
        <v>2012</v>
      </c>
    </row>
    <row r="7458" spans="1:15" x14ac:dyDescent="0.25">
      <c r="A7458">
        <v>3</v>
      </c>
      <c r="B7458" t="s">
        <v>595</v>
      </c>
      <c r="C7458">
        <v>79</v>
      </c>
      <c r="D7458" t="s">
        <v>340</v>
      </c>
      <c r="E7458" t="s">
        <v>684</v>
      </c>
      <c r="F7458">
        <v>10666</v>
      </c>
      <c r="G7458" t="s">
        <v>342</v>
      </c>
      <c r="H7458" s="101">
        <v>2138.1799999999998</v>
      </c>
      <c r="I7458">
        <v>163.57</v>
      </c>
      <c r="J7458" s="8">
        <v>41018</v>
      </c>
      <c r="K7458" t="s">
        <v>148</v>
      </c>
      <c r="L7458" t="s">
        <v>151</v>
      </c>
      <c r="O7458" s="100">
        <v>2012</v>
      </c>
    </row>
    <row r="7459" spans="1:15" x14ac:dyDescent="0.25">
      <c r="A7459">
        <v>3</v>
      </c>
      <c r="B7459" t="s">
        <v>595</v>
      </c>
      <c r="C7459">
        <v>79</v>
      </c>
      <c r="D7459" t="s">
        <v>340</v>
      </c>
      <c r="E7459" t="s">
        <v>685</v>
      </c>
      <c r="F7459">
        <v>32</v>
      </c>
      <c r="G7459" t="s">
        <v>347</v>
      </c>
      <c r="H7459" s="101">
        <v>3028.23</v>
      </c>
      <c r="I7459">
        <v>194.17</v>
      </c>
      <c r="J7459" s="8">
        <v>41018</v>
      </c>
      <c r="K7459" t="s">
        <v>148</v>
      </c>
      <c r="L7459" t="s">
        <v>151</v>
      </c>
      <c r="O7459" s="100">
        <v>2012</v>
      </c>
    </row>
    <row r="7460" spans="1:15" x14ac:dyDescent="0.25">
      <c r="A7460">
        <v>3</v>
      </c>
      <c r="B7460" t="s">
        <v>595</v>
      </c>
      <c r="C7460">
        <v>80</v>
      </c>
      <c r="D7460" t="s">
        <v>348</v>
      </c>
      <c r="E7460" t="s">
        <v>686</v>
      </c>
      <c r="F7460">
        <v>12593</v>
      </c>
      <c r="G7460" t="s">
        <v>174</v>
      </c>
      <c r="H7460" s="101">
        <v>1653.63</v>
      </c>
      <c r="I7460">
        <v>126.51</v>
      </c>
      <c r="J7460" s="8">
        <v>41018</v>
      </c>
      <c r="K7460" t="s">
        <v>148</v>
      </c>
      <c r="L7460" t="s">
        <v>151</v>
      </c>
      <c r="O7460" s="100">
        <v>2012</v>
      </c>
    </row>
    <row r="7461" spans="1:15" x14ac:dyDescent="0.25">
      <c r="A7461">
        <v>3</v>
      </c>
      <c r="B7461" t="s">
        <v>595</v>
      </c>
      <c r="C7461">
        <v>80</v>
      </c>
      <c r="D7461" t="s">
        <v>348</v>
      </c>
      <c r="E7461" t="s">
        <v>687</v>
      </c>
      <c r="F7461">
        <v>9471</v>
      </c>
      <c r="G7461" t="s">
        <v>352</v>
      </c>
      <c r="H7461" s="101">
        <v>4805</v>
      </c>
      <c r="I7461">
        <v>361.76</v>
      </c>
      <c r="J7461" s="8">
        <v>41018</v>
      </c>
      <c r="K7461" t="s">
        <v>148</v>
      </c>
      <c r="L7461" t="s">
        <v>151</v>
      </c>
      <c r="O7461" s="100">
        <v>2012</v>
      </c>
    </row>
    <row r="7462" spans="1:15" x14ac:dyDescent="0.25">
      <c r="A7462">
        <v>3</v>
      </c>
      <c r="B7462" t="s">
        <v>595</v>
      </c>
      <c r="C7462">
        <v>80</v>
      </c>
      <c r="D7462" t="s">
        <v>348</v>
      </c>
      <c r="E7462" t="s">
        <v>689</v>
      </c>
      <c r="F7462">
        <v>9697</v>
      </c>
      <c r="G7462" t="s">
        <v>354</v>
      </c>
      <c r="H7462">
        <v>316.89</v>
      </c>
      <c r="I7462">
        <v>45.79</v>
      </c>
      <c r="J7462" s="8">
        <v>41018</v>
      </c>
      <c r="K7462" t="s">
        <v>148</v>
      </c>
      <c r="L7462" t="s">
        <v>149</v>
      </c>
      <c r="O7462" s="100">
        <v>2012</v>
      </c>
    </row>
    <row r="7463" spans="1:15" x14ac:dyDescent="0.25">
      <c r="A7463">
        <v>3</v>
      </c>
      <c r="B7463" t="s">
        <v>595</v>
      </c>
      <c r="C7463">
        <v>80</v>
      </c>
      <c r="D7463" t="s">
        <v>348</v>
      </c>
      <c r="E7463" t="s">
        <v>690</v>
      </c>
      <c r="F7463">
        <v>13262</v>
      </c>
      <c r="G7463" t="s">
        <v>354</v>
      </c>
      <c r="H7463">
        <v>880</v>
      </c>
      <c r="I7463">
        <v>117.39</v>
      </c>
      <c r="J7463" s="8">
        <v>41018</v>
      </c>
      <c r="K7463" t="s">
        <v>148</v>
      </c>
      <c r="L7463" t="s">
        <v>151</v>
      </c>
      <c r="O7463" s="100">
        <v>2012</v>
      </c>
    </row>
    <row r="7464" spans="1:15" x14ac:dyDescent="0.25">
      <c r="A7464">
        <v>3</v>
      </c>
      <c r="B7464" t="s">
        <v>595</v>
      </c>
      <c r="C7464">
        <v>80</v>
      </c>
      <c r="D7464" t="s">
        <v>348</v>
      </c>
      <c r="E7464" t="s">
        <v>691</v>
      </c>
      <c r="F7464">
        <v>10493</v>
      </c>
      <c r="G7464" t="s">
        <v>357</v>
      </c>
      <c r="H7464" s="101">
        <v>2166.9899999999998</v>
      </c>
      <c r="I7464">
        <v>157.86000000000001</v>
      </c>
      <c r="J7464" s="8">
        <v>41018</v>
      </c>
      <c r="K7464" t="s">
        <v>148</v>
      </c>
      <c r="L7464" t="s">
        <v>151</v>
      </c>
      <c r="O7464" s="100">
        <v>2012</v>
      </c>
    </row>
    <row r="7465" spans="1:15" x14ac:dyDescent="0.25">
      <c r="A7465">
        <v>3</v>
      </c>
      <c r="B7465" t="s">
        <v>595</v>
      </c>
      <c r="C7465">
        <v>80</v>
      </c>
      <c r="D7465" t="s">
        <v>348</v>
      </c>
      <c r="E7465" t="s">
        <v>693</v>
      </c>
      <c r="F7465">
        <v>11668</v>
      </c>
      <c r="G7465" t="s">
        <v>363</v>
      </c>
      <c r="H7465" s="101">
        <v>4053.43</v>
      </c>
      <c r="I7465">
        <v>308.49</v>
      </c>
      <c r="J7465" s="8">
        <v>41018</v>
      </c>
      <c r="K7465" t="s">
        <v>1331</v>
      </c>
      <c r="L7465" t="s">
        <v>151</v>
      </c>
      <c r="O7465" s="100">
        <v>2012</v>
      </c>
    </row>
    <row r="7466" spans="1:15" x14ac:dyDescent="0.25">
      <c r="A7466">
        <v>3</v>
      </c>
      <c r="B7466" t="s">
        <v>595</v>
      </c>
      <c r="C7466">
        <v>82</v>
      </c>
      <c r="D7466" t="s">
        <v>364</v>
      </c>
      <c r="E7466" t="s">
        <v>694</v>
      </c>
      <c r="F7466">
        <v>9790</v>
      </c>
      <c r="G7466" t="s">
        <v>366</v>
      </c>
      <c r="H7466" s="101">
        <v>2268.5100000000002</v>
      </c>
      <c r="I7466">
        <v>168.63</v>
      </c>
      <c r="J7466" s="8">
        <v>41018</v>
      </c>
      <c r="K7466" t="s">
        <v>148</v>
      </c>
      <c r="L7466" t="s">
        <v>151</v>
      </c>
      <c r="O7466" s="100">
        <v>2012</v>
      </c>
    </row>
    <row r="7467" spans="1:15" x14ac:dyDescent="0.25">
      <c r="A7467">
        <v>3</v>
      </c>
      <c r="B7467" t="s">
        <v>595</v>
      </c>
      <c r="C7467">
        <v>82</v>
      </c>
      <c r="D7467" t="s">
        <v>364</v>
      </c>
      <c r="E7467" t="s">
        <v>1293</v>
      </c>
      <c r="F7467">
        <v>13573</v>
      </c>
      <c r="G7467" t="s">
        <v>366</v>
      </c>
      <c r="H7467" s="101">
        <v>1647.55</v>
      </c>
      <c r="I7467">
        <v>126.04</v>
      </c>
      <c r="J7467" s="8">
        <v>41018</v>
      </c>
      <c r="K7467" t="s">
        <v>148</v>
      </c>
      <c r="L7467" t="s">
        <v>151</v>
      </c>
      <c r="O7467" s="100">
        <v>2012</v>
      </c>
    </row>
    <row r="7468" spans="1:15" x14ac:dyDescent="0.25">
      <c r="A7468">
        <v>3</v>
      </c>
      <c r="B7468" t="s">
        <v>595</v>
      </c>
      <c r="C7468">
        <v>82</v>
      </c>
      <c r="D7468" t="s">
        <v>364</v>
      </c>
      <c r="E7468" t="s">
        <v>696</v>
      </c>
      <c r="F7468">
        <v>1058</v>
      </c>
      <c r="G7468" t="s">
        <v>366</v>
      </c>
      <c r="H7468" s="101">
        <v>3130.4</v>
      </c>
      <c r="I7468">
        <v>230.98</v>
      </c>
      <c r="J7468" s="8">
        <v>41018</v>
      </c>
      <c r="K7468" t="s">
        <v>148</v>
      </c>
      <c r="L7468" t="s">
        <v>151</v>
      </c>
      <c r="O7468" s="100">
        <v>2012</v>
      </c>
    </row>
    <row r="7469" spans="1:15" x14ac:dyDescent="0.25">
      <c r="A7469">
        <v>3</v>
      </c>
      <c r="B7469" t="s">
        <v>595</v>
      </c>
      <c r="C7469">
        <v>83</v>
      </c>
      <c r="D7469" t="s">
        <v>378</v>
      </c>
      <c r="E7469" t="s">
        <v>698</v>
      </c>
      <c r="F7469">
        <v>12984</v>
      </c>
      <c r="G7469" t="s">
        <v>562</v>
      </c>
      <c r="H7469">
        <v>469.46</v>
      </c>
      <c r="I7469">
        <v>35.92</v>
      </c>
      <c r="J7469" s="8">
        <v>41018</v>
      </c>
      <c r="K7469" t="s">
        <v>148</v>
      </c>
      <c r="L7469" t="s">
        <v>151</v>
      </c>
      <c r="O7469" s="100">
        <v>2012</v>
      </c>
    </row>
    <row r="7470" spans="1:15" x14ac:dyDescent="0.25">
      <c r="A7470">
        <v>3</v>
      </c>
      <c r="B7470" t="s">
        <v>595</v>
      </c>
      <c r="C7470">
        <v>83</v>
      </c>
      <c r="D7470" t="s">
        <v>378</v>
      </c>
      <c r="E7470" t="s">
        <v>699</v>
      </c>
      <c r="F7470">
        <v>13452</v>
      </c>
      <c r="G7470" t="s">
        <v>380</v>
      </c>
      <c r="H7470" s="101">
        <v>2917.04</v>
      </c>
      <c r="I7470">
        <v>223.16</v>
      </c>
      <c r="J7470" s="8">
        <v>41018</v>
      </c>
      <c r="K7470" t="s">
        <v>148</v>
      </c>
      <c r="L7470" t="s">
        <v>151</v>
      </c>
      <c r="O7470" s="100">
        <v>2012</v>
      </c>
    </row>
    <row r="7471" spans="1:15" x14ac:dyDescent="0.25">
      <c r="A7471">
        <v>3</v>
      </c>
      <c r="B7471" t="s">
        <v>595</v>
      </c>
      <c r="C7471">
        <v>85</v>
      </c>
      <c r="D7471" t="s">
        <v>381</v>
      </c>
      <c r="E7471" t="s">
        <v>700</v>
      </c>
      <c r="F7471">
        <v>13343</v>
      </c>
      <c r="G7471" t="s">
        <v>383</v>
      </c>
      <c r="H7471" s="101">
        <v>1440</v>
      </c>
      <c r="I7471">
        <v>106.1</v>
      </c>
      <c r="J7471" s="8">
        <v>41018</v>
      </c>
      <c r="K7471" t="s">
        <v>148</v>
      </c>
      <c r="L7471" t="s">
        <v>151</v>
      </c>
      <c r="O7471" s="100">
        <v>2012</v>
      </c>
    </row>
    <row r="7472" spans="1:15" x14ac:dyDescent="0.25">
      <c r="A7472">
        <v>3</v>
      </c>
      <c r="B7472" t="s">
        <v>595</v>
      </c>
      <c r="C7472">
        <v>85</v>
      </c>
      <c r="D7472" t="s">
        <v>381</v>
      </c>
      <c r="E7472" t="s">
        <v>701</v>
      </c>
      <c r="F7472">
        <v>13367</v>
      </c>
      <c r="G7472" t="s">
        <v>383</v>
      </c>
      <c r="H7472" s="101">
        <v>1480.01</v>
      </c>
      <c r="I7472">
        <v>110.95</v>
      </c>
      <c r="J7472" s="8">
        <v>41018</v>
      </c>
      <c r="K7472" t="s">
        <v>148</v>
      </c>
      <c r="L7472" t="s">
        <v>151</v>
      </c>
      <c r="O7472" s="100">
        <v>2012</v>
      </c>
    </row>
    <row r="7473" spans="1:15" x14ac:dyDescent="0.25">
      <c r="A7473">
        <v>3</v>
      </c>
      <c r="B7473" t="s">
        <v>595</v>
      </c>
      <c r="C7473">
        <v>85</v>
      </c>
      <c r="D7473" t="s">
        <v>381</v>
      </c>
      <c r="E7473" t="s">
        <v>702</v>
      </c>
      <c r="F7473">
        <v>13344</v>
      </c>
      <c r="G7473" t="s">
        <v>383</v>
      </c>
      <c r="H7473" s="101">
        <v>1585</v>
      </c>
      <c r="I7473">
        <v>120.14</v>
      </c>
      <c r="J7473" s="8">
        <v>41018</v>
      </c>
      <c r="K7473" t="s">
        <v>148</v>
      </c>
      <c r="L7473" t="s">
        <v>151</v>
      </c>
      <c r="O7473" s="100">
        <v>2012</v>
      </c>
    </row>
    <row r="7474" spans="1:15" x14ac:dyDescent="0.25">
      <c r="A7474">
        <v>3</v>
      </c>
      <c r="B7474" t="s">
        <v>595</v>
      </c>
      <c r="C7474">
        <v>85</v>
      </c>
      <c r="D7474" t="s">
        <v>381</v>
      </c>
      <c r="E7474" t="s">
        <v>703</v>
      </c>
      <c r="F7474">
        <v>13553</v>
      </c>
      <c r="G7474" t="s">
        <v>383</v>
      </c>
      <c r="H7474" s="101">
        <v>2456.06</v>
      </c>
      <c r="I7474">
        <v>186.81</v>
      </c>
      <c r="J7474" s="8">
        <v>41018</v>
      </c>
      <c r="K7474" t="s">
        <v>1331</v>
      </c>
      <c r="L7474" t="s">
        <v>151</v>
      </c>
      <c r="O7474" s="100">
        <v>2012</v>
      </c>
    </row>
    <row r="7475" spans="1:15" x14ac:dyDescent="0.25">
      <c r="A7475">
        <v>3</v>
      </c>
      <c r="B7475" t="s">
        <v>595</v>
      </c>
      <c r="C7475">
        <v>85</v>
      </c>
      <c r="D7475" t="s">
        <v>381</v>
      </c>
      <c r="E7475" t="s">
        <v>704</v>
      </c>
      <c r="F7475">
        <v>13116</v>
      </c>
      <c r="G7475" t="s">
        <v>383</v>
      </c>
      <c r="H7475" s="101">
        <v>1611.21</v>
      </c>
      <c r="I7475">
        <v>116.18</v>
      </c>
      <c r="J7475" s="8">
        <v>41018</v>
      </c>
      <c r="K7475" t="s">
        <v>148</v>
      </c>
      <c r="L7475" t="s">
        <v>151</v>
      </c>
      <c r="O7475" s="100">
        <v>2012</v>
      </c>
    </row>
    <row r="7476" spans="1:15" x14ac:dyDescent="0.25">
      <c r="A7476">
        <v>3</v>
      </c>
      <c r="B7476" t="s">
        <v>595</v>
      </c>
      <c r="C7476">
        <v>85</v>
      </c>
      <c r="D7476" t="s">
        <v>381</v>
      </c>
      <c r="E7476" t="s">
        <v>705</v>
      </c>
      <c r="F7476">
        <v>13478</v>
      </c>
      <c r="G7476" t="s">
        <v>383</v>
      </c>
      <c r="H7476" s="101">
        <v>1545</v>
      </c>
      <c r="I7476">
        <v>118.19</v>
      </c>
      <c r="J7476" s="8">
        <v>41018</v>
      </c>
      <c r="K7476" t="s">
        <v>148</v>
      </c>
      <c r="L7476" t="s">
        <v>151</v>
      </c>
      <c r="O7476" s="100">
        <v>2012</v>
      </c>
    </row>
    <row r="7477" spans="1:15" x14ac:dyDescent="0.25">
      <c r="A7477">
        <v>3</v>
      </c>
      <c r="B7477" t="s">
        <v>595</v>
      </c>
      <c r="C7477">
        <v>85</v>
      </c>
      <c r="D7477" t="s">
        <v>381</v>
      </c>
      <c r="E7477" t="s">
        <v>707</v>
      </c>
      <c r="F7477">
        <v>13268</v>
      </c>
      <c r="G7477" t="s">
        <v>375</v>
      </c>
      <c r="H7477" s="101">
        <v>2798.07</v>
      </c>
      <c r="I7477">
        <v>214.05</v>
      </c>
      <c r="J7477" s="8">
        <v>41018</v>
      </c>
      <c r="K7477" t="s">
        <v>148</v>
      </c>
      <c r="L7477" t="s">
        <v>151</v>
      </c>
      <c r="O7477" s="100">
        <v>2012</v>
      </c>
    </row>
    <row r="7478" spans="1:15" x14ac:dyDescent="0.25">
      <c r="A7478">
        <v>3</v>
      </c>
      <c r="B7478" t="s">
        <v>595</v>
      </c>
      <c r="C7478">
        <v>86</v>
      </c>
      <c r="D7478" t="s">
        <v>393</v>
      </c>
      <c r="E7478" t="s">
        <v>713</v>
      </c>
      <c r="F7478">
        <v>13488</v>
      </c>
      <c r="G7478" t="s">
        <v>395</v>
      </c>
      <c r="H7478" s="101">
        <v>1037</v>
      </c>
      <c r="I7478">
        <v>132.87</v>
      </c>
      <c r="J7478" s="8">
        <v>41018</v>
      </c>
      <c r="K7478" t="s">
        <v>148</v>
      </c>
      <c r="L7478" t="s">
        <v>151</v>
      </c>
      <c r="O7478" s="100">
        <v>2012</v>
      </c>
    </row>
    <row r="7479" spans="1:15" x14ac:dyDescent="0.25">
      <c r="A7479">
        <v>3</v>
      </c>
      <c r="B7479" t="s">
        <v>595</v>
      </c>
      <c r="C7479">
        <v>86</v>
      </c>
      <c r="D7479" t="s">
        <v>393</v>
      </c>
      <c r="E7479" t="s">
        <v>708</v>
      </c>
      <c r="F7479">
        <v>12721</v>
      </c>
      <c r="G7479" t="s">
        <v>395</v>
      </c>
      <c r="H7479">
        <v>967.4</v>
      </c>
      <c r="I7479">
        <v>65.069999999999993</v>
      </c>
      <c r="J7479" s="8">
        <v>41018</v>
      </c>
      <c r="K7479" t="s">
        <v>148</v>
      </c>
      <c r="L7479" t="s">
        <v>151</v>
      </c>
      <c r="O7479" s="100">
        <v>2012</v>
      </c>
    </row>
    <row r="7480" spans="1:15" x14ac:dyDescent="0.25">
      <c r="A7480">
        <v>3</v>
      </c>
      <c r="B7480" t="s">
        <v>595</v>
      </c>
      <c r="C7480">
        <v>86</v>
      </c>
      <c r="D7480" t="s">
        <v>393</v>
      </c>
      <c r="E7480" t="s">
        <v>710</v>
      </c>
      <c r="F7480">
        <v>9362</v>
      </c>
      <c r="G7480" t="s">
        <v>400</v>
      </c>
      <c r="H7480" s="101">
        <v>1849.28</v>
      </c>
      <c r="I7480">
        <v>135.27000000000001</v>
      </c>
      <c r="J7480" s="8">
        <v>41018</v>
      </c>
      <c r="K7480" t="s">
        <v>148</v>
      </c>
      <c r="L7480" t="s">
        <v>151</v>
      </c>
      <c r="O7480" s="100">
        <v>2012</v>
      </c>
    </row>
    <row r="7481" spans="1:15" x14ac:dyDescent="0.25">
      <c r="A7481">
        <v>3</v>
      </c>
      <c r="B7481" t="s">
        <v>595</v>
      </c>
      <c r="C7481">
        <v>86</v>
      </c>
      <c r="D7481" t="s">
        <v>393</v>
      </c>
      <c r="E7481" t="s">
        <v>711</v>
      </c>
      <c r="F7481">
        <v>12067</v>
      </c>
      <c r="G7481" t="s">
        <v>402</v>
      </c>
      <c r="H7481" s="101">
        <v>1299.24</v>
      </c>
      <c r="I7481">
        <v>94.49</v>
      </c>
      <c r="J7481" s="8">
        <v>41018</v>
      </c>
      <c r="K7481" t="s">
        <v>148</v>
      </c>
      <c r="L7481" t="s">
        <v>151</v>
      </c>
      <c r="O7481" s="100">
        <v>2012</v>
      </c>
    </row>
    <row r="7482" spans="1:15" x14ac:dyDescent="0.25">
      <c r="A7482">
        <v>3</v>
      </c>
      <c r="B7482" t="s">
        <v>595</v>
      </c>
      <c r="C7482">
        <v>86</v>
      </c>
      <c r="D7482" t="s">
        <v>393</v>
      </c>
      <c r="E7482" t="s">
        <v>712</v>
      </c>
      <c r="F7482">
        <v>12669</v>
      </c>
      <c r="G7482" t="s">
        <v>402</v>
      </c>
      <c r="H7482" s="101">
        <v>1044.8900000000001</v>
      </c>
      <c r="I7482">
        <v>112.62</v>
      </c>
      <c r="J7482" s="8">
        <v>41018</v>
      </c>
      <c r="K7482" t="s">
        <v>148</v>
      </c>
      <c r="L7482" t="s">
        <v>151</v>
      </c>
      <c r="O7482" s="100">
        <v>2012</v>
      </c>
    </row>
    <row r="7483" spans="1:15" x14ac:dyDescent="0.25">
      <c r="A7483">
        <v>3</v>
      </c>
      <c r="B7483" t="s">
        <v>595</v>
      </c>
      <c r="C7483">
        <v>87</v>
      </c>
      <c r="D7483" t="s">
        <v>403</v>
      </c>
      <c r="E7483" t="s">
        <v>714</v>
      </c>
      <c r="F7483">
        <v>11030</v>
      </c>
      <c r="G7483" t="s">
        <v>405</v>
      </c>
      <c r="H7483" s="101">
        <v>1644.8</v>
      </c>
      <c r="I7483">
        <v>118.92</v>
      </c>
      <c r="J7483" s="8">
        <v>41018</v>
      </c>
      <c r="K7483" t="s">
        <v>148</v>
      </c>
      <c r="L7483" t="s">
        <v>151</v>
      </c>
      <c r="O7483" s="100">
        <v>2012</v>
      </c>
    </row>
    <row r="7484" spans="1:15" x14ac:dyDescent="0.25">
      <c r="A7484">
        <v>3</v>
      </c>
      <c r="B7484" t="s">
        <v>595</v>
      </c>
      <c r="C7484">
        <v>87</v>
      </c>
      <c r="D7484" t="s">
        <v>403</v>
      </c>
      <c r="E7484" t="s">
        <v>715</v>
      </c>
      <c r="F7484">
        <v>13361</v>
      </c>
      <c r="G7484" t="s">
        <v>405</v>
      </c>
      <c r="H7484" s="101">
        <v>1117.5</v>
      </c>
      <c r="I7484">
        <v>79.150000000000006</v>
      </c>
      <c r="J7484" s="8">
        <v>41018</v>
      </c>
      <c r="K7484" t="s">
        <v>148</v>
      </c>
      <c r="L7484" t="s">
        <v>151</v>
      </c>
      <c r="O7484" s="100">
        <v>2012</v>
      </c>
    </row>
    <row r="7485" spans="1:15" x14ac:dyDescent="0.25">
      <c r="A7485">
        <v>3</v>
      </c>
      <c r="B7485" t="s">
        <v>595</v>
      </c>
      <c r="C7485">
        <v>92</v>
      </c>
      <c r="D7485" t="s">
        <v>407</v>
      </c>
      <c r="E7485" t="s">
        <v>716</v>
      </c>
      <c r="F7485">
        <v>10585</v>
      </c>
      <c r="G7485" t="s">
        <v>409</v>
      </c>
      <c r="H7485" s="101">
        <v>2048.2800000000002</v>
      </c>
      <c r="I7485">
        <v>131.38999999999999</v>
      </c>
      <c r="J7485" s="8">
        <v>41018</v>
      </c>
      <c r="K7485" t="s">
        <v>148</v>
      </c>
      <c r="L7485" t="s">
        <v>151</v>
      </c>
      <c r="O7485" s="100">
        <v>2012</v>
      </c>
    </row>
    <row r="7486" spans="1:15" x14ac:dyDescent="0.25">
      <c r="A7486">
        <v>3</v>
      </c>
      <c r="B7486" t="s">
        <v>595</v>
      </c>
      <c r="C7486">
        <v>92</v>
      </c>
      <c r="D7486" t="s">
        <v>407</v>
      </c>
      <c r="E7486" t="s">
        <v>717</v>
      </c>
      <c r="F7486">
        <v>11984</v>
      </c>
      <c r="G7486" t="s">
        <v>411</v>
      </c>
      <c r="H7486" s="101">
        <v>1307.78</v>
      </c>
      <c r="I7486">
        <v>95.14</v>
      </c>
      <c r="J7486" s="8">
        <v>41018</v>
      </c>
      <c r="K7486" t="s">
        <v>148</v>
      </c>
      <c r="L7486" t="s">
        <v>151</v>
      </c>
      <c r="O7486" s="100">
        <v>2012</v>
      </c>
    </row>
    <row r="7487" spans="1:15" x14ac:dyDescent="0.25">
      <c r="A7487">
        <v>3</v>
      </c>
      <c r="B7487" t="s">
        <v>595</v>
      </c>
      <c r="C7487">
        <v>92</v>
      </c>
      <c r="D7487" t="s">
        <v>407</v>
      </c>
      <c r="E7487" t="s">
        <v>718</v>
      </c>
      <c r="F7487">
        <v>12185</v>
      </c>
      <c r="G7487" t="s">
        <v>411</v>
      </c>
      <c r="H7487" s="101">
        <v>1420</v>
      </c>
      <c r="I7487">
        <v>102.81</v>
      </c>
      <c r="J7487" s="8">
        <v>41018</v>
      </c>
      <c r="K7487" t="s">
        <v>148</v>
      </c>
      <c r="L7487" t="s">
        <v>151</v>
      </c>
      <c r="O7487" s="100">
        <v>2012</v>
      </c>
    </row>
    <row r="7488" spans="1:15" x14ac:dyDescent="0.25">
      <c r="A7488">
        <v>3</v>
      </c>
      <c r="B7488" t="s">
        <v>595</v>
      </c>
      <c r="C7488">
        <v>92</v>
      </c>
      <c r="D7488" t="s">
        <v>407</v>
      </c>
      <c r="E7488" t="s">
        <v>720</v>
      </c>
      <c r="F7488">
        <v>9489</v>
      </c>
      <c r="G7488" t="s">
        <v>411</v>
      </c>
      <c r="H7488" s="101">
        <v>1427.07</v>
      </c>
      <c r="I7488">
        <v>82.79</v>
      </c>
      <c r="J7488" s="8">
        <v>41018</v>
      </c>
      <c r="K7488" t="s">
        <v>148</v>
      </c>
      <c r="L7488" t="s">
        <v>151</v>
      </c>
      <c r="O7488" s="100">
        <v>2012</v>
      </c>
    </row>
    <row r="7489" spans="1:15" x14ac:dyDescent="0.25">
      <c r="A7489">
        <v>3</v>
      </c>
      <c r="B7489" t="s">
        <v>595</v>
      </c>
      <c r="C7489">
        <v>92</v>
      </c>
      <c r="D7489" t="s">
        <v>407</v>
      </c>
      <c r="E7489" t="s">
        <v>721</v>
      </c>
      <c r="F7489">
        <v>12208</v>
      </c>
      <c r="G7489" t="s">
        <v>417</v>
      </c>
      <c r="H7489" s="101">
        <v>2517.5300000000002</v>
      </c>
      <c r="I7489">
        <v>192.59</v>
      </c>
      <c r="J7489" s="8">
        <v>41018</v>
      </c>
      <c r="K7489" t="s">
        <v>1331</v>
      </c>
      <c r="L7489" t="s">
        <v>151</v>
      </c>
      <c r="O7489" s="100">
        <v>2012</v>
      </c>
    </row>
    <row r="7490" spans="1:15" x14ac:dyDescent="0.25">
      <c r="A7490">
        <v>3</v>
      </c>
      <c r="B7490" t="s">
        <v>595</v>
      </c>
      <c r="C7490">
        <v>93</v>
      </c>
      <c r="D7490" t="s">
        <v>418</v>
      </c>
      <c r="E7490" t="s">
        <v>722</v>
      </c>
      <c r="F7490">
        <v>10189</v>
      </c>
      <c r="G7490" t="s">
        <v>584</v>
      </c>
      <c r="H7490" s="101">
        <v>6641.35</v>
      </c>
      <c r="I7490">
        <v>482.27</v>
      </c>
      <c r="J7490" s="8">
        <v>41018</v>
      </c>
      <c r="K7490" t="s">
        <v>391</v>
      </c>
      <c r="L7490" t="s">
        <v>151</v>
      </c>
      <c r="O7490" s="100">
        <v>2012</v>
      </c>
    </row>
    <row r="7491" spans="1:15" x14ac:dyDescent="0.25">
      <c r="A7491">
        <v>3</v>
      </c>
      <c r="B7491" t="s">
        <v>595</v>
      </c>
      <c r="C7491">
        <v>93</v>
      </c>
      <c r="D7491" t="s">
        <v>418</v>
      </c>
      <c r="E7491" t="s">
        <v>724</v>
      </c>
      <c r="F7491">
        <v>10430</v>
      </c>
      <c r="G7491" t="s">
        <v>422</v>
      </c>
      <c r="H7491" s="101">
        <v>2552.56</v>
      </c>
      <c r="I7491">
        <v>194.42</v>
      </c>
      <c r="J7491" s="8">
        <v>41018</v>
      </c>
      <c r="K7491" t="s">
        <v>148</v>
      </c>
      <c r="L7491" t="s">
        <v>151</v>
      </c>
      <c r="O7491" s="100">
        <v>2012</v>
      </c>
    </row>
    <row r="7492" spans="1:15" x14ac:dyDescent="0.25">
      <c r="A7492">
        <v>3</v>
      </c>
      <c r="B7492" t="s">
        <v>595</v>
      </c>
      <c r="C7492">
        <v>93</v>
      </c>
      <c r="D7492" t="s">
        <v>418</v>
      </c>
      <c r="E7492" t="s">
        <v>725</v>
      </c>
      <c r="F7492">
        <v>1122</v>
      </c>
      <c r="G7492" t="s">
        <v>424</v>
      </c>
      <c r="H7492" s="101">
        <v>1909.62</v>
      </c>
      <c r="I7492">
        <v>141.18</v>
      </c>
      <c r="J7492" s="8">
        <v>41018</v>
      </c>
      <c r="K7492" t="s">
        <v>148</v>
      </c>
      <c r="L7492" t="s">
        <v>151</v>
      </c>
      <c r="O7492" s="100">
        <v>2012</v>
      </c>
    </row>
    <row r="7493" spans="1:15" x14ac:dyDescent="0.25">
      <c r="A7493">
        <v>3</v>
      </c>
      <c r="B7493" t="s">
        <v>595</v>
      </c>
      <c r="C7493">
        <v>93</v>
      </c>
      <c r="D7493" t="s">
        <v>418</v>
      </c>
      <c r="E7493" t="s">
        <v>726</v>
      </c>
      <c r="F7493">
        <v>10118</v>
      </c>
      <c r="G7493" t="s">
        <v>424</v>
      </c>
      <c r="H7493" s="101">
        <v>2045.58</v>
      </c>
      <c r="I7493">
        <v>152.43</v>
      </c>
      <c r="J7493" s="8">
        <v>41018</v>
      </c>
      <c r="K7493" t="s">
        <v>148</v>
      </c>
      <c r="L7493" t="s">
        <v>151</v>
      </c>
      <c r="O7493" s="100">
        <v>2012</v>
      </c>
    </row>
    <row r="7494" spans="1:15" x14ac:dyDescent="0.25">
      <c r="A7494">
        <v>3</v>
      </c>
      <c r="B7494" t="s">
        <v>595</v>
      </c>
      <c r="C7494">
        <v>93</v>
      </c>
      <c r="D7494" t="s">
        <v>418</v>
      </c>
      <c r="E7494" t="s">
        <v>727</v>
      </c>
      <c r="F7494">
        <v>11545</v>
      </c>
      <c r="G7494" t="s">
        <v>424</v>
      </c>
      <c r="H7494" s="101">
        <v>2266.8200000000002</v>
      </c>
      <c r="I7494">
        <v>167.6</v>
      </c>
      <c r="J7494" s="8">
        <v>41018</v>
      </c>
      <c r="K7494" t="s">
        <v>148</v>
      </c>
      <c r="L7494" t="s">
        <v>151</v>
      </c>
      <c r="O7494" s="100">
        <v>2012</v>
      </c>
    </row>
    <row r="7495" spans="1:15" x14ac:dyDescent="0.25">
      <c r="A7495">
        <v>3</v>
      </c>
      <c r="B7495" t="s">
        <v>595</v>
      </c>
      <c r="C7495">
        <v>93</v>
      </c>
      <c r="D7495" t="s">
        <v>418</v>
      </c>
      <c r="E7495" t="s">
        <v>728</v>
      </c>
      <c r="F7495">
        <v>9877</v>
      </c>
      <c r="G7495" t="s">
        <v>428</v>
      </c>
      <c r="H7495" s="101">
        <v>2227.89</v>
      </c>
      <c r="I7495">
        <v>165.54</v>
      </c>
      <c r="J7495" s="8">
        <v>41018</v>
      </c>
      <c r="K7495" t="s">
        <v>148</v>
      </c>
      <c r="L7495" t="s">
        <v>151</v>
      </c>
      <c r="O7495" s="100">
        <v>2012</v>
      </c>
    </row>
    <row r="7496" spans="1:15" x14ac:dyDescent="0.25">
      <c r="A7496">
        <v>3</v>
      </c>
      <c r="B7496" t="s">
        <v>595</v>
      </c>
      <c r="C7496">
        <v>93</v>
      </c>
      <c r="D7496" t="s">
        <v>418</v>
      </c>
      <c r="E7496" t="s">
        <v>723</v>
      </c>
      <c r="F7496">
        <v>12315</v>
      </c>
      <c r="G7496" t="s">
        <v>354</v>
      </c>
      <c r="H7496" s="101">
        <v>1409.8</v>
      </c>
      <c r="I7496">
        <v>107.85</v>
      </c>
      <c r="J7496" s="8">
        <v>41018</v>
      </c>
      <c r="K7496" t="s">
        <v>148</v>
      </c>
      <c r="L7496" t="s">
        <v>151</v>
      </c>
      <c r="O7496" s="100">
        <v>2012</v>
      </c>
    </row>
    <row r="7497" spans="1:15" x14ac:dyDescent="0.25">
      <c r="A7497">
        <v>4</v>
      </c>
      <c r="B7497" t="s">
        <v>730</v>
      </c>
      <c r="C7497">
        <v>64</v>
      </c>
      <c r="D7497" t="s">
        <v>731</v>
      </c>
      <c r="E7497" t="s">
        <v>734</v>
      </c>
      <c r="F7497">
        <v>12199</v>
      </c>
      <c r="G7497" t="s">
        <v>733</v>
      </c>
      <c r="H7497" s="101">
        <v>1966.01</v>
      </c>
      <c r="I7497">
        <v>150.4</v>
      </c>
      <c r="J7497" s="8">
        <v>41018</v>
      </c>
      <c r="K7497" t="s">
        <v>148</v>
      </c>
      <c r="L7497" t="s">
        <v>151</v>
      </c>
      <c r="O7497" s="100">
        <v>2012</v>
      </c>
    </row>
    <row r="7498" spans="1:15" x14ac:dyDescent="0.25">
      <c r="A7498">
        <v>4</v>
      </c>
      <c r="B7498" t="s">
        <v>730</v>
      </c>
      <c r="C7498">
        <v>64</v>
      </c>
      <c r="D7498" t="s">
        <v>731</v>
      </c>
      <c r="E7498" t="s">
        <v>735</v>
      </c>
      <c r="F7498">
        <v>12412</v>
      </c>
      <c r="G7498" t="s">
        <v>733</v>
      </c>
      <c r="H7498" s="101">
        <v>2072.84</v>
      </c>
      <c r="I7498">
        <v>158.58000000000001</v>
      </c>
      <c r="J7498" s="8">
        <v>41018</v>
      </c>
      <c r="K7498" t="s">
        <v>148</v>
      </c>
      <c r="L7498" t="s">
        <v>151</v>
      </c>
      <c r="O7498" s="100">
        <v>2012</v>
      </c>
    </row>
    <row r="7499" spans="1:15" x14ac:dyDescent="0.25">
      <c r="A7499">
        <v>4</v>
      </c>
      <c r="B7499" t="s">
        <v>730</v>
      </c>
      <c r="C7499">
        <v>64</v>
      </c>
      <c r="D7499" t="s">
        <v>731</v>
      </c>
      <c r="E7499" t="s">
        <v>736</v>
      </c>
      <c r="F7499">
        <v>12813</v>
      </c>
      <c r="G7499" t="s">
        <v>733</v>
      </c>
      <c r="H7499" s="101">
        <v>1445.28</v>
      </c>
      <c r="I7499">
        <v>110.57</v>
      </c>
      <c r="J7499" s="8">
        <v>41018</v>
      </c>
      <c r="K7499" t="s">
        <v>148</v>
      </c>
      <c r="L7499" t="s">
        <v>151</v>
      </c>
      <c r="O7499" s="100">
        <v>2012</v>
      </c>
    </row>
    <row r="7500" spans="1:15" x14ac:dyDescent="0.25">
      <c r="A7500">
        <v>4</v>
      </c>
      <c r="B7500" t="s">
        <v>730</v>
      </c>
      <c r="C7500">
        <v>64</v>
      </c>
      <c r="D7500" t="s">
        <v>731</v>
      </c>
      <c r="E7500" t="s">
        <v>737</v>
      </c>
      <c r="F7500">
        <v>13110</v>
      </c>
      <c r="G7500" t="s">
        <v>733</v>
      </c>
      <c r="H7500" s="101">
        <v>1796.6</v>
      </c>
      <c r="I7500">
        <v>137.44</v>
      </c>
      <c r="J7500" s="8">
        <v>41018</v>
      </c>
      <c r="K7500" t="s">
        <v>148</v>
      </c>
      <c r="L7500" t="s">
        <v>151</v>
      </c>
      <c r="O7500" s="100">
        <v>2012</v>
      </c>
    </row>
    <row r="7501" spans="1:15" x14ac:dyDescent="0.25">
      <c r="A7501">
        <v>4</v>
      </c>
      <c r="B7501" t="s">
        <v>730</v>
      </c>
      <c r="C7501">
        <v>64</v>
      </c>
      <c r="D7501" t="s">
        <v>731</v>
      </c>
      <c r="E7501" t="s">
        <v>738</v>
      </c>
      <c r="F7501">
        <v>10107</v>
      </c>
      <c r="G7501" t="s">
        <v>739</v>
      </c>
      <c r="H7501" s="101">
        <v>2271.15</v>
      </c>
      <c r="I7501">
        <v>168.57</v>
      </c>
      <c r="J7501" s="8">
        <v>41018</v>
      </c>
      <c r="K7501" t="s">
        <v>148</v>
      </c>
      <c r="L7501" t="s">
        <v>151</v>
      </c>
      <c r="O7501" s="100">
        <v>2012</v>
      </c>
    </row>
    <row r="7502" spans="1:15" x14ac:dyDescent="0.25">
      <c r="A7502">
        <v>4</v>
      </c>
      <c r="B7502" t="s">
        <v>730</v>
      </c>
      <c r="C7502">
        <v>72</v>
      </c>
      <c r="D7502" t="s">
        <v>305</v>
      </c>
      <c r="E7502" t="s">
        <v>740</v>
      </c>
      <c r="F7502">
        <v>12728</v>
      </c>
      <c r="G7502" t="s">
        <v>307</v>
      </c>
      <c r="H7502">
        <v>144</v>
      </c>
      <c r="I7502">
        <v>20.81</v>
      </c>
      <c r="J7502" s="8">
        <v>41018</v>
      </c>
      <c r="K7502" t="s">
        <v>148</v>
      </c>
      <c r="L7502" t="s">
        <v>149</v>
      </c>
      <c r="O7502" s="100">
        <v>2012</v>
      </c>
    </row>
    <row r="7503" spans="1:15" x14ac:dyDescent="0.25">
      <c r="A7503">
        <v>4</v>
      </c>
      <c r="B7503" t="s">
        <v>730</v>
      </c>
      <c r="C7503">
        <v>72</v>
      </c>
      <c r="D7503" t="s">
        <v>305</v>
      </c>
      <c r="E7503" t="s">
        <v>742</v>
      </c>
      <c r="F7503">
        <v>12705</v>
      </c>
      <c r="G7503" t="s">
        <v>307</v>
      </c>
      <c r="H7503">
        <v>305.52</v>
      </c>
      <c r="I7503">
        <v>44.14</v>
      </c>
      <c r="J7503" s="8">
        <v>41018</v>
      </c>
      <c r="K7503" t="s">
        <v>148</v>
      </c>
      <c r="L7503" t="s">
        <v>149</v>
      </c>
      <c r="O7503" s="100">
        <v>2012</v>
      </c>
    </row>
    <row r="7504" spans="1:15" x14ac:dyDescent="0.25">
      <c r="A7504">
        <v>4</v>
      </c>
      <c r="B7504" t="s">
        <v>730</v>
      </c>
      <c r="C7504">
        <v>72</v>
      </c>
      <c r="D7504" t="s">
        <v>305</v>
      </c>
      <c r="E7504" t="s">
        <v>1385</v>
      </c>
      <c r="F7504">
        <v>13603</v>
      </c>
      <c r="G7504" t="s">
        <v>307</v>
      </c>
      <c r="H7504">
        <v>301</v>
      </c>
      <c r="I7504">
        <v>43.49</v>
      </c>
      <c r="J7504" s="8">
        <v>41018</v>
      </c>
      <c r="K7504" t="s">
        <v>148</v>
      </c>
      <c r="L7504" t="s">
        <v>149</v>
      </c>
      <c r="O7504" s="100">
        <v>2012</v>
      </c>
    </row>
    <row r="7505" spans="1:15" x14ac:dyDescent="0.25">
      <c r="A7505">
        <v>4</v>
      </c>
      <c r="B7505" t="s">
        <v>730</v>
      </c>
      <c r="C7505">
        <v>72</v>
      </c>
      <c r="D7505" t="s">
        <v>305</v>
      </c>
      <c r="E7505" t="s">
        <v>743</v>
      </c>
      <c r="F7505">
        <v>12647</v>
      </c>
      <c r="G7505" t="s">
        <v>307</v>
      </c>
      <c r="H7505" s="101">
        <v>1433</v>
      </c>
      <c r="I7505">
        <v>109.63</v>
      </c>
      <c r="J7505" s="8">
        <v>41018</v>
      </c>
      <c r="K7505" t="s">
        <v>148</v>
      </c>
      <c r="L7505" t="s">
        <v>151</v>
      </c>
      <c r="O7505" s="100">
        <v>2012</v>
      </c>
    </row>
    <row r="7506" spans="1:15" x14ac:dyDescent="0.25">
      <c r="A7506">
        <v>4</v>
      </c>
      <c r="B7506" t="s">
        <v>730</v>
      </c>
      <c r="C7506">
        <v>80</v>
      </c>
      <c r="D7506" t="s">
        <v>348</v>
      </c>
      <c r="E7506" t="s">
        <v>744</v>
      </c>
      <c r="F7506">
        <v>9789</v>
      </c>
      <c r="G7506" t="s">
        <v>174</v>
      </c>
      <c r="H7506" s="101">
        <v>1950.51</v>
      </c>
      <c r="I7506">
        <v>137.38999999999999</v>
      </c>
      <c r="J7506" s="8">
        <v>41018</v>
      </c>
      <c r="K7506" t="s">
        <v>148</v>
      </c>
      <c r="L7506" t="s">
        <v>151</v>
      </c>
      <c r="O7506" s="100">
        <v>2012</v>
      </c>
    </row>
    <row r="7507" spans="1:15" x14ac:dyDescent="0.25">
      <c r="A7507">
        <v>4</v>
      </c>
      <c r="B7507" t="s">
        <v>730</v>
      </c>
      <c r="C7507">
        <v>80</v>
      </c>
      <c r="D7507" t="s">
        <v>348</v>
      </c>
      <c r="E7507" t="s">
        <v>745</v>
      </c>
      <c r="F7507">
        <v>12068</v>
      </c>
      <c r="G7507" t="s">
        <v>352</v>
      </c>
      <c r="H7507" s="101">
        <v>2782.78</v>
      </c>
      <c r="I7507">
        <v>207.06</v>
      </c>
      <c r="J7507" s="8">
        <v>41018</v>
      </c>
      <c r="K7507" t="s">
        <v>148</v>
      </c>
      <c r="L7507" t="s">
        <v>151</v>
      </c>
      <c r="O7507" s="100">
        <v>2012</v>
      </c>
    </row>
    <row r="7508" spans="1:15" x14ac:dyDescent="0.25">
      <c r="A7508">
        <v>4</v>
      </c>
      <c r="B7508" t="s">
        <v>730</v>
      </c>
      <c r="C7508">
        <v>80</v>
      </c>
      <c r="D7508" t="s">
        <v>348</v>
      </c>
      <c r="E7508" t="s">
        <v>746</v>
      </c>
      <c r="F7508">
        <v>12936</v>
      </c>
      <c r="G7508" t="s">
        <v>354</v>
      </c>
      <c r="H7508">
        <v>999.6</v>
      </c>
      <c r="I7508">
        <v>97.12</v>
      </c>
      <c r="J7508" s="8">
        <v>41018</v>
      </c>
      <c r="K7508" t="s">
        <v>148</v>
      </c>
      <c r="L7508" t="s">
        <v>151</v>
      </c>
      <c r="O7508" s="100">
        <v>2012</v>
      </c>
    </row>
    <row r="7509" spans="1:15" x14ac:dyDescent="0.25">
      <c r="A7509">
        <v>4</v>
      </c>
      <c r="B7509" t="s">
        <v>730</v>
      </c>
      <c r="C7509">
        <v>82</v>
      </c>
      <c r="D7509" t="s">
        <v>364</v>
      </c>
      <c r="E7509" t="s">
        <v>747</v>
      </c>
      <c r="F7509">
        <v>13117</v>
      </c>
      <c r="G7509" t="s">
        <v>366</v>
      </c>
      <c r="H7509" s="101">
        <v>1706.71</v>
      </c>
      <c r="I7509">
        <v>124.74</v>
      </c>
      <c r="J7509" s="8">
        <v>41018</v>
      </c>
      <c r="K7509" t="s">
        <v>148</v>
      </c>
      <c r="L7509" t="s">
        <v>151</v>
      </c>
      <c r="O7509" s="100">
        <v>2012</v>
      </c>
    </row>
    <row r="7510" spans="1:15" x14ac:dyDescent="0.25">
      <c r="A7510">
        <v>4</v>
      </c>
      <c r="B7510" t="s">
        <v>730</v>
      </c>
      <c r="C7510">
        <v>93</v>
      </c>
      <c r="D7510" t="s">
        <v>418</v>
      </c>
      <c r="E7510" t="s">
        <v>732</v>
      </c>
      <c r="F7510">
        <v>10678</v>
      </c>
      <c r="G7510" t="s">
        <v>584</v>
      </c>
      <c r="H7510" s="101">
        <v>2130.0300000000002</v>
      </c>
      <c r="I7510">
        <v>139.29</v>
      </c>
      <c r="J7510" s="8">
        <v>41018</v>
      </c>
      <c r="K7510" t="s">
        <v>148</v>
      </c>
      <c r="L7510" t="s">
        <v>151</v>
      </c>
      <c r="O7510" s="100">
        <v>2012</v>
      </c>
    </row>
    <row r="7511" spans="1:15" x14ac:dyDescent="0.25">
      <c r="A7511">
        <v>5</v>
      </c>
      <c r="B7511" t="s">
        <v>748</v>
      </c>
      <c r="C7511">
        <v>3</v>
      </c>
      <c r="D7511" t="s">
        <v>596</v>
      </c>
      <c r="E7511" t="s">
        <v>749</v>
      </c>
      <c r="F7511">
        <v>12504</v>
      </c>
      <c r="G7511" t="s">
        <v>750</v>
      </c>
      <c r="H7511" s="101">
        <v>1362.26</v>
      </c>
      <c r="I7511">
        <v>100.93</v>
      </c>
      <c r="J7511" s="8">
        <v>41018</v>
      </c>
      <c r="K7511" t="s">
        <v>148</v>
      </c>
      <c r="L7511" t="s">
        <v>151</v>
      </c>
      <c r="O7511" s="100">
        <v>2012</v>
      </c>
    </row>
    <row r="7512" spans="1:15" x14ac:dyDescent="0.25">
      <c r="A7512">
        <v>5</v>
      </c>
      <c r="B7512" t="s">
        <v>748</v>
      </c>
      <c r="C7512">
        <v>3</v>
      </c>
      <c r="D7512" t="s">
        <v>596</v>
      </c>
      <c r="E7512" t="s">
        <v>752</v>
      </c>
      <c r="F7512">
        <v>13225</v>
      </c>
      <c r="G7512" t="s">
        <v>600</v>
      </c>
      <c r="H7512" s="101">
        <v>1583.63</v>
      </c>
      <c r="I7512">
        <v>121.15</v>
      </c>
      <c r="J7512" s="8">
        <v>41018</v>
      </c>
      <c r="K7512" t="s">
        <v>148</v>
      </c>
      <c r="L7512" t="s">
        <v>149</v>
      </c>
      <c r="O7512" s="100">
        <v>2012</v>
      </c>
    </row>
    <row r="7513" spans="1:15" x14ac:dyDescent="0.25">
      <c r="A7513">
        <v>5</v>
      </c>
      <c r="B7513" t="s">
        <v>748</v>
      </c>
      <c r="C7513">
        <v>3</v>
      </c>
      <c r="D7513" t="s">
        <v>596</v>
      </c>
      <c r="E7513" t="s">
        <v>753</v>
      </c>
      <c r="F7513">
        <v>11796</v>
      </c>
      <c r="G7513" t="s">
        <v>600</v>
      </c>
      <c r="H7513">
        <v>833.91</v>
      </c>
      <c r="I7513">
        <v>120.49</v>
      </c>
      <c r="J7513" s="8">
        <v>41018</v>
      </c>
      <c r="K7513" t="s">
        <v>148</v>
      </c>
      <c r="L7513" t="s">
        <v>149</v>
      </c>
      <c r="O7513" s="100">
        <v>2012</v>
      </c>
    </row>
    <row r="7514" spans="1:15" x14ac:dyDescent="0.25">
      <c r="A7514">
        <v>5</v>
      </c>
      <c r="B7514" t="s">
        <v>748</v>
      </c>
      <c r="C7514">
        <v>3</v>
      </c>
      <c r="D7514" t="s">
        <v>596</v>
      </c>
      <c r="E7514" t="s">
        <v>754</v>
      </c>
      <c r="F7514">
        <v>12649</v>
      </c>
      <c r="G7514" t="s">
        <v>600</v>
      </c>
      <c r="H7514" s="101">
        <v>1526.46</v>
      </c>
      <c r="I7514">
        <v>116.77</v>
      </c>
      <c r="J7514" s="8">
        <v>41018</v>
      </c>
      <c r="K7514" t="s">
        <v>148</v>
      </c>
      <c r="L7514" t="s">
        <v>149</v>
      </c>
      <c r="O7514" s="100">
        <v>2012</v>
      </c>
    </row>
    <row r="7515" spans="1:15" x14ac:dyDescent="0.25">
      <c r="A7515">
        <v>5</v>
      </c>
      <c r="B7515" t="s">
        <v>748</v>
      </c>
      <c r="C7515">
        <v>3</v>
      </c>
      <c r="D7515" t="s">
        <v>596</v>
      </c>
      <c r="E7515" t="s">
        <v>755</v>
      </c>
      <c r="F7515">
        <v>10701</v>
      </c>
      <c r="G7515" t="s">
        <v>600</v>
      </c>
      <c r="H7515" s="101">
        <v>1948.07</v>
      </c>
      <c r="I7515">
        <v>143.66999999999999</v>
      </c>
      <c r="J7515" s="8">
        <v>41018</v>
      </c>
      <c r="K7515" t="s">
        <v>148</v>
      </c>
      <c r="L7515" t="s">
        <v>151</v>
      </c>
      <c r="O7515" s="100">
        <v>2012</v>
      </c>
    </row>
    <row r="7516" spans="1:15" x14ac:dyDescent="0.25">
      <c r="A7516">
        <v>5</v>
      </c>
      <c r="B7516" t="s">
        <v>748</v>
      </c>
      <c r="C7516">
        <v>3</v>
      </c>
      <c r="D7516" t="s">
        <v>596</v>
      </c>
      <c r="E7516" t="s">
        <v>756</v>
      </c>
      <c r="F7516">
        <v>13103</v>
      </c>
      <c r="G7516" t="s">
        <v>600</v>
      </c>
      <c r="H7516" s="101">
        <v>2244.21</v>
      </c>
      <c r="I7516">
        <v>171.68</v>
      </c>
      <c r="J7516" s="8">
        <v>41018</v>
      </c>
      <c r="K7516" t="s">
        <v>148</v>
      </c>
      <c r="L7516" t="s">
        <v>151</v>
      </c>
      <c r="O7516" s="100">
        <v>2012</v>
      </c>
    </row>
    <row r="7517" spans="1:15" x14ac:dyDescent="0.25">
      <c r="A7517">
        <v>5</v>
      </c>
      <c r="B7517" t="s">
        <v>748</v>
      </c>
      <c r="C7517">
        <v>3</v>
      </c>
      <c r="D7517" t="s">
        <v>596</v>
      </c>
      <c r="E7517" t="s">
        <v>757</v>
      </c>
      <c r="F7517">
        <v>12470</v>
      </c>
      <c r="G7517" t="s">
        <v>600</v>
      </c>
      <c r="H7517" s="101">
        <v>1299.52</v>
      </c>
      <c r="I7517">
        <v>81.349999999999994</v>
      </c>
      <c r="J7517" s="8">
        <v>41018</v>
      </c>
      <c r="K7517" t="s">
        <v>148</v>
      </c>
      <c r="L7517" t="s">
        <v>151</v>
      </c>
      <c r="O7517" s="100">
        <v>2012</v>
      </c>
    </row>
    <row r="7518" spans="1:15" x14ac:dyDescent="0.25">
      <c r="A7518">
        <v>5</v>
      </c>
      <c r="B7518" t="s">
        <v>748</v>
      </c>
      <c r="C7518">
        <v>3</v>
      </c>
      <c r="D7518" t="s">
        <v>596</v>
      </c>
      <c r="E7518" t="s">
        <v>751</v>
      </c>
      <c r="F7518">
        <v>11924</v>
      </c>
      <c r="G7518" t="s">
        <v>600</v>
      </c>
      <c r="H7518" s="101">
        <v>1982.32</v>
      </c>
      <c r="I7518">
        <v>151.63999999999999</v>
      </c>
      <c r="J7518" s="8">
        <v>41018</v>
      </c>
      <c r="K7518" t="s">
        <v>148</v>
      </c>
      <c r="L7518" t="s">
        <v>149</v>
      </c>
      <c r="O7518" s="100">
        <v>2012</v>
      </c>
    </row>
    <row r="7519" spans="1:15" x14ac:dyDescent="0.25">
      <c r="A7519">
        <v>5</v>
      </c>
      <c r="B7519" t="s">
        <v>748</v>
      </c>
      <c r="C7519">
        <v>6</v>
      </c>
      <c r="D7519" t="s">
        <v>162</v>
      </c>
      <c r="E7519" t="s">
        <v>758</v>
      </c>
      <c r="F7519">
        <v>12167</v>
      </c>
      <c r="G7519" t="s">
        <v>164</v>
      </c>
      <c r="H7519" s="101">
        <v>2024.55</v>
      </c>
      <c r="I7519">
        <v>143.61000000000001</v>
      </c>
      <c r="J7519" s="8">
        <v>41018</v>
      </c>
      <c r="K7519" t="s">
        <v>148</v>
      </c>
      <c r="L7519" t="s">
        <v>151</v>
      </c>
      <c r="O7519" s="100">
        <v>2012</v>
      </c>
    </row>
    <row r="7520" spans="1:15" x14ac:dyDescent="0.25">
      <c r="A7520">
        <v>5</v>
      </c>
      <c r="B7520" t="s">
        <v>748</v>
      </c>
      <c r="C7520">
        <v>6</v>
      </c>
      <c r="D7520" t="s">
        <v>162</v>
      </c>
      <c r="E7520" t="s">
        <v>759</v>
      </c>
      <c r="F7520">
        <v>13394</v>
      </c>
      <c r="G7520" t="s">
        <v>164</v>
      </c>
      <c r="H7520" s="101">
        <v>1400</v>
      </c>
      <c r="I7520">
        <v>107.1</v>
      </c>
      <c r="J7520" s="8">
        <v>41018</v>
      </c>
      <c r="K7520" t="s">
        <v>148</v>
      </c>
      <c r="L7520" t="s">
        <v>149</v>
      </c>
      <c r="O7520" s="100">
        <v>2012</v>
      </c>
    </row>
    <row r="7521" spans="1:15" x14ac:dyDescent="0.25">
      <c r="A7521">
        <v>5</v>
      </c>
      <c r="B7521" t="s">
        <v>748</v>
      </c>
      <c r="C7521">
        <v>14</v>
      </c>
      <c r="D7521" t="s">
        <v>172</v>
      </c>
      <c r="E7521" t="s">
        <v>760</v>
      </c>
      <c r="F7521">
        <v>12287</v>
      </c>
      <c r="G7521" t="s">
        <v>176</v>
      </c>
      <c r="H7521">
        <v>966</v>
      </c>
      <c r="I7521">
        <v>73.900000000000006</v>
      </c>
      <c r="J7521" s="8">
        <v>41018</v>
      </c>
      <c r="K7521" t="s">
        <v>148</v>
      </c>
      <c r="L7521" t="s">
        <v>149</v>
      </c>
      <c r="O7521" s="100">
        <v>2012</v>
      </c>
    </row>
    <row r="7522" spans="1:15" x14ac:dyDescent="0.25">
      <c r="A7522">
        <v>5</v>
      </c>
      <c r="B7522" t="s">
        <v>748</v>
      </c>
      <c r="C7522">
        <v>14</v>
      </c>
      <c r="D7522" t="s">
        <v>172</v>
      </c>
      <c r="E7522" t="s">
        <v>1386</v>
      </c>
      <c r="F7522">
        <v>13609</v>
      </c>
      <c r="G7522" t="s">
        <v>176</v>
      </c>
      <c r="H7522" s="101">
        <v>2260</v>
      </c>
      <c r="I7522">
        <v>326.57</v>
      </c>
      <c r="J7522" s="8">
        <v>41018</v>
      </c>
      <c r="K7522" t="s">
        <v>148</v>
      </c>
      <c r="L7522" t="s">
        <v>149</v>
      </c>
      <c r="O7522" s="100">
        <v>2012</v>
      </c>
    </row>
    <row r="7523" spans="1:15" x14ac:dyDescent="0.25">
      <c r="A7523">
        <v>5</v>
      </c>
      <c r="B7523" t="s">
        <v>748</v>
      </c>
      <c r="C7523">
        <v>14</v>
      </c>
      <c r="D7523" t="s">
        <v>172</v>
      </c>
      <c r="E7523" t="s">
        <v>761</v>
      </c>
      <c r="F7523">
        <v>10720</v>
      </c>
      <c r="G7523" t="s">
        <v>452</v>
      </c>
      <c r="H7523" s="101">
        <v>4006.14</v>
      </c>
      <c r="I7523">
        <v>306.47000000000003</v>
      </c>
      <c r="J7523" s="8">
        <v>41018</v>
      </c>
      <c r="K7523" t="s">
        <v>148</v>
      </c>
      <c r="L7523" t="s">
        <v>151</v>
      </c>
      <c r="O7523" s="100">
        <v>2012</v>
      </c>
    </row>
    <row r="7524" spans="1:15" x14ac:dyDescent="0.25">
      <c r="A7524">
        <v>5</v>
      </c>
      <c r="B7524" t="s">
        <v>748</v>
      </c>
      <c r="C7524">
        <v>14</v>
      </c>
      <c r="D7524" t="s">
        <v>172</v>
      </c>
      <c r="E7524" t="s">
        <v>762</v>
      </c>
      <c r="F7524">
        <v>11155</v>
      </c>
      <c r="G7524" t="s">
        <v>181</v>
      </c>
      <c r="H7524" s="101">
        <v>3302.02</v>
      </c>
      <c r="I7524">
        <v>246.4</v>
      </c>
      <c r="J7524" s="8">
        <v>41018</v>
      </c>
      <c r="K7524" t="s">
        <v>148</v>
      </c>
      <c r="L7524" t="s">
        <v>151</v>
      </c>
      <c r="O7524" s="100">
        <v>2012</v>
      </c>
    </row>
    <row r="7525" spans="1:15" x14ac:dyDescent="0.25">
      <c r="A7525">
        <v>5</v>
      </c>
      <c r="B7525" t="s">
        <v>748</v>
      </c>
      <c r="C7525">
        <v>14</v>
      </c>
      <c r="D7525" t="s">
        <v>172</v>
      </c>
      <c r="E7525" t="s">
        <v>763</v>
      </c>
      <c r="F7525">
        <v>11643</v>
      </c>
      <c r="G7525" t="s">
        <v>181</v>
      </c>
      <c r="H7525" s="101">
        <v>3464.05</v>
      </c>
      <c r="I7525">
        <v>265</v>
      </c>
      <c r="J7525" s="8">
        <v>41018</v>
      </c>
      <c r="K7525" t="s">
        <v>148</v>
      </c>
      <c r="L7525" t="s">
        <v>151</v>
      </c>
      <c r="O7525" s="100">
        <v>2012</v>
      </c>
    </row>
    <row r="7526" spans="1:15" x14ac:dyDescent="0.25">
      <c r="A7526">
        <v>5</v>
      </c>
      <c r="B7526" t="s">
        <v>748</v>
      </c>
      <c r="C7526">
        <v>14</v>
      </c>
      <c r="D7526" t="s">
        <v>172</v>
      </c>
      <c r="E7526" t="s">
        <v>764</v>
      </c>
      <c r="F7526">
        <v>11411</v>
      </c>
      <c r="G7526" t="s">
        <v>181</v>
      </c>
      <c r="H7526" s="101">
        <v>1384.32</v>
      </c>
      <c r="I7526">
        <v>105.9</v>
      </c>
      <c r="J7526" s="8">
        <v>41018</v>
      </c>
      <c r="K7526" t="s">
        <v>148</v>
      </c>
      <c r="L7526" t="s">
        <v>149</v>
      </c>
      <c r="O7526" s="100">
        <v>2012</v>
      </c>
    </row>
    <row r="7527" spans="1:15" x14ac:dyDescent="0.25">
      <c r="A7527">
        <v>5</v>
      </c>
      <c r="B7527" t="s">
        <v>748</v>
      </c>
      <c r="C7527">
        <v>14</v>
      </c>
      <c r="D7527" t="s">
        <v>172</v>
      </c>
      <c r="E7527" t="s">
        <v>765</v>
      </c>
      <c r="F7527">
        <v>12566</v>
      </c>
      <c r="G7527" t="s">
        <v>181</v>
      </c>
      <c r="H7527" s="101">
        <v>2966.39</v>
      </c>
      <c r="I7527">
        <v>200.74</v>
      </c>
      <c r="J7527" s="8">
        <v>41018</v>
      </c>
      <c r="K7527" t="s">
        <v>148</v>
      </c>
      <c r="L7527" t="s">
        <v>151</v>
      </c>
      <c r="O7527" s="100">
        <v>2012</v>
      </c>
    </row>
    <row r="7528" spans="1:15" x14ac:dyDescent="0.25">
      <c r="A7528">
        <v>5</v>
      </c>
      <c r="B7528" t="s">
        <v>748</v>
      </c>
      <c r="C7528">
        <v>14</v>
      </c>
      <c r="D7528" t="s">
        <v>172</v>
      </c>
      <c r="E7528" t="s">
        <v>766</v>
      </c>
      <c r="F7528">
        <v>13526</v>
      </c>
      <c r="G7528" t="s">
        <v>181</v>
      </c>
      <c r="H7528">
        <v>640</v>
      </c>
      <c r="I7528">
        <v>92.48</v>
      </c>
      <c r="J7528" s="8">
        <v>41018</v>
      </c>
      <c r="K7528" t="s">
        <v>148</v>
      </c>
      <c r="L7528" t="s">
        <v>149</v>
      </c>
      <c r="O7528" s="100">
        <v>2012</v>
      </c>
    </row>
    <row r="7529" spans="1:15" x14ac:dyDescent="0.25">
      <c r="A7529">
        <v>5</v>
      </c>
      <c r="B7529" t="s">
        <v>748</v>
      </c>
      <c r="C7529">
        <v>14</v>
      </c>
      <c r="D7529" t="s">
        <v>172</v>
      </c>
      <c r="E7529" t="s">
        <v>767</v>
      </c>
      <c r="F7529">
        <v>11156</v>
      </c>
      <c r="G7529" t="s">
        <v>181</v>
      </c>
      <c r="H7529" s="101">
        <v>3276</v>
      </c>
      <c r="I7529">
        <v>250.61</v>
      </c>
      <c r="J7529" s="8">
        <v>41018</v>
      </c>
      <c r="K7529" t="s">
        <v>148</v>
      </c>
      <c r="L7529" t="s">
        <v>151</v>
      </c>
      <c r="O7529" s="100">
        <v>2012</v>
      </c>
    </row>
    <row r="7530" spans="1:15" x14ac:dyDescent="0.25">
      <c r="A7530">
        <v>5</v>
      </c>
      <c r="B7530" t="s">
        <v>748</v>
      </c>
      <c r="C7530">
        <v>14</v>
      </c>
      <c r="D7530" t="s">
        <v>172</v>
      </c>
      <c r="E7530" t="s">
        <v>768</v>
      </c>
      <c r="F7530">
        <v>11112</v>
      </c>
      <c r="G7530" t="s">
        <v>181</v>
      </c>
      <c r="H7530" s="101">
        <v>3485.8</v>
      </c>
      <c r="I7530">
        <v>266.66000000000003</v>
      </c>
      <c r="J7530" s="8">
        <v>41018</v>
      </c>
      <c r="K7530" t="s">
        <v>148</v>
      </c>
      <c r="L7530" t="s">
        <v>151</v>
      </c>
      <c r="O7530" s="100">
        <v>2012</v>
      </c>
    </row>
    <row r="7531" spans="1:15" x14ac:dyDescent="0.25">
      <c r="A7531">
        <v>5</v>
      </c>
      <c r="B7531" t="s">
        <v>748</v>
      </c>
      <c r="C7531">
        <v>14</v>
      </c>
      <c r="D7531" t="s">
        <v>172</v>
      </c>
      <c r="E7531" t="s">
        <v>769</v>
      </c>
      <c r="F7531">
        <v>13175</v>
      </c>
      <c r="G7531" t="s">
        <v>181</v>
      </c>
      <c r="H7531" s="101">
        <v>3200</v>
      </c>
      <c r="I7531">
        <v>238.33</v>
      </c>
      <c r="J7531" s="8">
        <v>41018</v>
      </c>
      <c r="K7531" t="s">
        <v>148</v>
      </c>
      <c r="L7531" t="s">
        <v>151</v>
      </c>
      <c r="O7531" s="100">
        <v>2012</v>
      </c>
    </row>
    <row r="7532" spans="1:15" x14ac:dyDescent="0.25">
      <c r="A7532">
        <v>5</v>
      </c>
      <c r="B7532" t="s">
        <v>748</v>
      </c>
      <c r="C7532">
        <v>14</v>
      </c>
      <c r="D7532" t="s">
        <v>172</v>
      </c>
      <c r="E7532" t="s">
        <v>770</v>
      </c>
      <c r="F7532">
        <v>13522</v>
      </c>
      <c r="G7532" t="s">
        <v>181</v>
      </c>
      <c r="H7532">
        <v>336</v>
      </c>
      <c r="I7532">
        <v>48.55</v>
      </c>
      <c r="J7532" s="8">
        <v>41018</v>
      </c>
      <c r="K7532" t="s">
        <v>148</v>
      </c>
      <c r="L7532" t="s">
        <v>149</v>
      </c>
      <c r="O7532" s="100">
        <v>2012</v>
      </c>
    </row>
    <row r="7533" spans="1:15" x14ac:dyDescent="0.25">
      <c r="A7533">
        <v>5</v>
      </c>
      <c r="B7533" t="s">
        <v>748</v>
      </c>
      <c r="C7533">
        <v>14</v>
      </c>
      <c r="D7533" t="s">
        <v>172</v>
      </c>
      <c r="E7533" t="s">
        <v>1295</v>
      </c>
      <c r="F7533">
        <v>11091</v>
      </c>
      <c r="G7533" t="s">
        <v>181</v>
      </c>
      <c r="H7533">
        <v>190</v>
      </c>
      <c r="I7533">
        <v>27.46</v>
      </c>
      <c r="J7533" s="8">
        <v>41018</v>
      </c>
      <c r="K7533" t="s">
        <v>148</v>
      </c>
      <c r="L7533" t="s">
        <v>149</v>
      </c>
      <c r="O7533" s="100">
        <v>2012</v>
      </c>
    </row>
    <row r="7534" spans="1:15" x14ac:dyDescent="0.25">
      <c r="A7534">
        <v>5</v>
      </c>
      <c r="B7534" t="s">
        <v>748</v>
      </c>
      <c r="C7534">
        <v>22</v>
      </c>
      <c r="D7534" t="s">
        <v>187</v>
      </c>
      <c r="E7534" t="s">
        <v>1334</v>
      </c>
      <c r="F7534">
        <v>12162</v>
      </c>
      <c r="G7534" t="s">
        <v>161</v>
      </c>
      <c r="H7534" s="101">
        <v>2960.8</v>
      </c>
      <c r="I7534">
        <v>222.44</v>
      </c>
      <c r="J7534" s="8">
        <v>41018</v>
      </c>
      <c r="K7534" t="s">
        <v>148</v>
      </c>
      <c r="L7534" t="s">
        <v>151</v>
      </c>
      <c r="O7534" s="100">
        <v>2012</v>
      </c>
    </row>
    <row r="7535" spans="1:15" x14ac:dyDescent="0.25">
      <c r="A7535">
        <v>5</v>
      </c>
      <c r="B7535" t="s">
        <v>748</v>
      </c>
      <c r="C7535">
        <v>22</v>
      </c>
      <c r="D7535" t="s">
        <v>187</v>
      </c>
      <c r="E7535" t="s">
        <v>775</v>
      </c>
      <c r="F7535">
        <v>10721</v>
      </c>
      <c r="G7535" t="s">
        <v>161</v>
      </c>
      <c r="H7535" s="101">
        <v>3382.77</v>
      </c>
      <c r="I7535">
        <v>246.93</v>
      </c>
      <c r="J7535" s="8">
        <v>41018</v>
      </c>
      <c r="K7535" t="s">
        <v>148</v>
      </c>
      <c r="L7535" t="s">
        <v>151</v>
      </c>
      <c r="O7535" s="100">
        <v>2012</v>
      </c>
    </row>
    <row r="7536" spans="1:15" x14ac:dyDescent="0.25">
      <c r="A7536">
        <v>5</v>
      </c>
      <c r="B7536" t="s">
        <v>748</v>
      </c>
      <c r="C7536">
        <v>22</v>
      </c>
      <c r="D7536" t="s">
        <v>187</v>
      </c>
      <c r="E7536" t="s">
        <v>776</v>
      </c>
      <c r="F7536">
        <v>10269</v>
      </c>
      <c r="G7536" t="s">
        <v>161</v>
      </c>
      <c r="H7536" s="101">
        <v>1152.32</v>
      </c>
      <c r="I7536">
        <v>118.49</v>
      </c>
      <c r="J7536" s="8">
        <v>41018</v>
      </c>
      <c r="K7536" t="s">
        <v>148</v>
      </c>
      <c r="L7536" t="s">
        <v>149</v>
      </c>
      <c r="O7536" s="100">
        <v>2012</v>
      </c>
    </row>
    <row r="7537" spans="1:15" x14ac:dyDescent="0.25">
      <c r="A7537">
        <v>5</v>
      </c>
      <c r="B7537" t="s">
        <v>748</v>
      </c>
      <c r="C7537">
        <v>22</v>
      </c>
      <c r="D7537" t="s">
        <v>187</v>
      </c>
      <c r="E7537" t="s">
        <v>777</v>
      </c>
      <c r="F7537">
        <v>13473</v>
      </c>
      <c r="G7537" t="s">
        <v>161</v>
      </c>
      <c r="H7537">
        <v>896</v>
      </c>
      <c r="I7537">
        <v>129.47</v>
      </c>
      <c r="J7537" s="8">
        <v>41018</v>
      </c>
      <c r="K7537" t="s">
        <v>148</v>
      </c>
      <c r="L7537" t="s">
        <v>149</v>
      </c>
      <c r="O7537" s="100">
        <v>2012</v>
      </c>
    </row>
    <row r="7538" spans="1:15" x14ac:dyDescent="0.25">
      <c r="A7538">
        <v>5</v>
      </c>
      <c r="B7538" t="s">
        <v>748</v>
      </c>
      <c r="C7538">
        <v>22</v>
      </c>
      <c r="D7538" t="s">
        <v>187</v>
      </c>
      <c r="E7538" t="s">
        <v>778</v>
      </c>
      <c r="F7538">
        <v>11531</v>
      </c>
      <c r="G7538" t="s">
        <v>161</v>
      </c>
      <c r="H7538" s="101">
        <v>2893.27</v>
      </c>
      <c r="I7538">
        <v>212.53</v>
      </c>
      <c r="J7538" s="8">
        <v>41018</v>
      </c>
      <c r="K7538" t="s">
        <v>148</v>
      </c>
      <c r="L7538" t="s">
        <v>151</v>
      </c>
      <c r="O7538" s="100">
        <v>2012</v>
      </c>
    </row>
    <row r="7539" spans="1:15" x14ac:dyDescent="0.25">
      <c r="A7539">
        <v>5</v>
      </c>
      <c r="B7539" t="s">
        <v>748</v>
      </c>
      <c r="C7539">
        <v>22</v>
      </c>
      <c r="D7539" t="s">
        <v>187</v>
      </c>
      <c r="E7539" t="s">
        <v>779</v>
      </c>
      <c r="F7539">
        <v>12913</v>
      </c>
      <c r="G7539" t="s">
        <v>161</v>
      </c>
      <c r="H7539" s="101">
        <v>1713.92</v>
      </c>
      <c r="I7539">
        <v>131.11000000000001</v>
      </c>
      <c r="J7539" s="8">
        <v>41018</v>
      </c>
      <c r="K7539" t="s">
        <v>148</v>
      </c>
      <c r="L7539" t="s">
        <v>149</v>
      </c>
      <c r="O7539" s="100">
        <v>2012</v>
      </c>
    </row>
    <row r="7540" spans="1:15" x14ac:dyDescent="0.25">
      <c r="A7540">
        <v>5</v>
      </c>
      <c r="B7540" t="s">
        <v>748</v>
      </c>
      <c r="C7540">
        <v>22</v>
      </c>
      <c r="D7540" t="s">
        <v>187</v>
      </c>
      <c r="E7540" t="s">
        <v>780</v>
      </c>
      <c r="F7540">
        <v>10735</v>
      </c>
      <c r="G7540" t="s">
        <v>161</v>
      </c>
      <c r="H7540" s="101">
        <v>2937.88</v>
      </c>
      <c r="I7540">
        <v>198.97</v>
      </c>
      <c r="J7540" s="8">
        <v>41018</v>
      </c>
      <c r="K7540" t="s">
        <v>148</v>
      </c>
      <c r="L7540" t="s">
        <v>151</v>
      </c>
      <c r="O7540" s="100">
        <v>2012</v>
      </c>
    </row>
    <row r="7541" spans="1:15" x14ac:dyDescent="0.25">
      <c r="A7541">
        <v>5</v>
      </c>
      <c r="B7541" t="s">
        <v>748</v>
      </c>
      <c r="C7541">
        <v>22</v>
      </c>
      <c r="D7541" t="s">
        <v>187</v>
      </c>
      <c r="E7541" t="s">
        <v>781</v>
      </c>
      <c r="F7541">
        <v>13220</v>
      </c>
      <c r="G7541" t="s">
        <v>161</v>
      </c>
      <c r="H7541">
        <v>848</v>
      </c>
      <c r="I7541">
        <v>122.55</v>
      </c>
      <c r="J7541" s="8">
        <v>41018</v>
      </c>
      <c r="K7541" t="s">
        <v>148</v>
      </c>
      <c r="L7541" t="s">
        <v>149</v>
      </c>
      <c r="O7541" s="100">
        <v>2012</v>
      </c>
    </row>
    <row r="7542" spans="1:15" x14ac:dyDescent="0.25">
      <c r="A7542">
        <v>5</v>
      </c>
      <c r="B7542" t="s">
        <v>748</v>
      </c>
      <c r="C7542">
        <v>22</v>
      </c>
      <c r="D7542" t="s">
        <v>187</v>
      </c>
      <c r="E7542" t="s">
        <v>782</v>
      </c>
      <c r="F7542">
        <v>13212</v>
      </c>
      <c r="G7542" t="s">
        <v>161</v>
      </c>
      <c r="H7542">
        <v>329.6</v>
      </c>
      <c r="I7542">
        <v>47.64</v>
      </c>
      <c r="J7542" s="8">
        <v>41018</v>
      </c>
      <c r="K7542" t="s">
        <v>148</v>
      </c>
      <c r="L7542" t="s">
        <v>149</v>
      </c>
      <c r="O7542" s="100">
        <v>2012</v>
      </c>
    </row>
    <row r="7543" spans="1:15" x14ac:dyDescent="0.25">
      <c r="A7543">
        <v>5</v>
      </c>
      <c r="B7543" t="s">
        <v>748</v>
      </c>
      <c r="C7543">
        <v>22</v>
      </c>
      <c r="D7543" t="s">
        <v>187</v>
      </c>
      <c r="E7543" t="s">
        <v>783</v>
      </c>
      <c r="F7543">
        <v>12044</v>
      </c>
      <c r="G7543" t="s">
        <v>161</v>
      </c>
      <c r="H7543" s="101">
        <v>3074.67</v>
      </c>
      <c r="I7543">
        <v>235.21</v>
      </c>
      <c r="J7543" s="8">
        <v>41018</v>
      </c>
      <c r="K7543" t="s">
        <v>148</v>
      </c>
      <c r="L7543" t="s">
        <v>151</v>
      </c>
      <c r="O7543" s="100">
        <v>2012</v>
      </c>
    </row>
    <row r="7544" spans="1:15" x14ac:dyDescent="0.25">
      <c r="A7544">
        <v>5</v>
      </c>
      <c r="B7544" t="s">
        <v>748</v>
      </c>
      <c r="C7544">
        <v>22</v>
      </c>
      <c r="D7544" t="s">
        <v>187</v>
      </c>
      <c r="E7544" t="s">
        <v>785</v>
      </c>
      <c r="F7544">
        <v>11860</v>
      </c>
      <c r="G7544" t="s">
        <v>161</v>
      </c>
      <c r="H7544" s="101">
        <v>2857.04</v>
      </c>
      <c r="I7544">
        <v>218.57</v>
      </c>
      <c r="J7544" s="8">
        <v>41018</v>
      </c>
      <c r="K7544" t="s">
        <v>148</v>
      </c>
      <c r="L7544" t="s">
        <v>151</v>
      </c>
      <c r="O7544" s="100">
        <v>2012</v>
      </c>
    </row>
    <row r="7545" spans="1:15" x14ac:dyDescent="0.25">
      <c r="A7545">
        <v>5</v>
      </c>
      <c r="B7545" t="s">
        <v>748</v>
      </c>
      <c r="C7545">
        <v>22</v>
      </c>
      <c r="D7545" t="s">
        <v>187</v>
      </c>
      <c r="E7545" t="s">
        <v>786</v>
      </c>
      <c r="F7545">
        <v>11702</v>
      </c>
      <c r="G7545" t="s">
        <v>161</v>
      </c>
      <c r="H7545" s="101">
        <v>3014.4</v>
      </c>
      <c r="I7545">
        <v>230.6</v>
      </c>
      <c r="J7545" s="8">
        <v>41018</v>
      </c>
      <c r="K7545" t="s">
        <v>148</v>
      </c>
      <c r="L7545" t="s">
        <v>151</v>
      </c>
      <c r="O7545" s="100">
        <v>2012</v>
      </c>
    </row>
    <row r="7546" spans="1:15" x14ac:dyDescent="0.25">
      <c r="A7546">
        <v>5</v>
      </c>
      <c r="B7546" t="s">
        <v>748</v>
      </c>
      <c r="C7546">
        <v>22</v>
      </c>
      <c r="D7546" t="s">
        <v>187</v>
      </c>
      <c r="E7546" t="s">
        <v>789</v>
      </c>
      <c r="F7546">
        <v>10322</v>
      </c>
      <c r="G7546" t="s">
        <v>790</v>
      </c>
      <c r="H7546" s="101">
        <v>1945.92</v>
      </c>
      <c r="I7546">
        <v>148.87</v>
      </c>
      <c r="J7546" s="8">
        <v>41018</v>
      </c>
      <c r="K7546" t="s">
        <v>148</v>
      </c>
      <c r="L7546" t="s">
        <v>149</v>
      </c>
      <c r="O7546" s="100">
        <v>2012</v>
      </c>
    </row>
    <row r="7547" spans="1:15" x14ac:dyDescent="0.25">
      <c r="A7547">
        <v>5</v>
      </c>
      <c r="B7547" t="s">
        <v>748</v>
      </c>
      <c r="C7547">
        <v>22</v>
      </c>
      <c r="D7547" t="s">
        <v>187</v>
      </c>
      <c r="E7547" t="s">
        <v>1403</v>
      </c>
      <c r="F7547">
        <v>13620</v>
      </c>
      <c r="G7547" t="s">
        <v>790</v>
      </c>
      <c r="H7547" s="101">
        <v>1260</v>
      </c>
      <c r="I7547">
        <v>182.07</v>
      </c>
      <c r="J7547" s="8">
        <v>41018</v>
      </c>
      <c r="K7547" t="s">
        <v>148</v>
      </c>
      <c r="L7547" t="s">
        <v>149</v>
      </c>
      <c r="O7547" s="100">
        <v>2012</v>
      </c>
    </row>
    <row r="7548" spans="1:15" x14ac:dyDescent="0.25">
      <c r="A7548">
        <v>5</v>
      </c>
      <c r="B7548" t="s">
        <v>748</v>
      </c>
      <c r="C7548">
        <v>22</v>
      </c>
      <c r="D7548" t="s">
        <v>187</v>
      </c>
      <c r="E7548" t="s">
        <v>791</v>
      </c>
      <c r="F7548">
        <v>11701</v>
      </c>
      <c r="G7548" t="s">
        <v>790</v>
      </c>
      <c r="H7548">
        <v>640</v>
      </c>
      <c r="I7548">
        <v>92.48</v>
      </c>
      <c r="J7548" s="8">
        <v>41018</v>
      </c>
      <c r="K7548" t="s">
        <v>148</v>
      </c>
      <c r="L7548" t="s">
        <v>190</v>
      </c>
      <c r="O7548" s="100">
        <v>2012</v>
      </c>
    </row>
    <row r="7549" spans="1:15" x14ac:dyDescent="0.25">
      <c r="A7549">
        <v>5</v>
      </c>
      <c r="B7549" t="s">
        <v>748</v>
      </c>
      <c r="C7549">
        <v>32</v>
      </c>
      <c r="D7549" t="s">
        <v>266</v>
      </c>
      <c r="E7549" t="s">
        <v>793</v>
      </c>
      <c r="F7549">
        <v>12435</v>
      </c>
      <c r="G7549" t="s">
        <v>268</v>
      </c>
      <c r="H7549" s="101">
        <v>1448.2</v>
      </c>
      <c r="I7549">
        <v>110.79</v>
      </c>
      <c r="J7549" s="8">
        <v>41018</v>
      </c>
      <c r="K7549" t="s">
        <v>148</v>
      </c>
      <c r="L7549" t="s">
        <v>149</v>
      </c>
      <c r="O7549" s="100">
        <v>2012</v>
      </c>
    </row>
    <row r="7550" spans="1:15" x14ac:dyDescent="0.25">
      <c r="A7550">
        <v>5</v>
      </c>
      <c r="B7550" t="s">
        <v>748</v>
      </c>
      <c r="C7550">
        <v>32</v>
      </c>
      <c r="D7550" t="s">
        <v>266</v>
      </c>
      <c r="E7550" t="s">
        <v>794</v>
      </c>
      <c r="F7550">
        <v>10930</v>
      </c>
      <c r="G7550" t="s">
        <v>268</v>
      </c>
      <c r="H7550" s="101">
        <v>2037.63</v>
      </c>
      <c r="I7550">
        <v>150.97999999999999</v>
      </c>
      <c r="J7550" s="8">
        <v>41018</v>
      </c>
      <c r="K7550" t="s">
        <v>148</v>
      </c>
      <c r="L7550" t="s">
        <v>151</v>
      </c>
      <c r="O7550" s="100">
        <v>2012</v>
      </c>
    </row>
    <row r="7551" spans="1:15" x14ac:dyDescent="0.25">
      <c r="A7551">
        <v>5</v>
      </c>
      <c r="B7551" t="s">
        <v>748</v>
      </c>
      <c r="C7551">
        <v>32</v>
      </c>
      <c r="D7551" t="s">
        <v>266</v>
      </c>
      <c r="E7551" t="s">
        <v>795</v>
      </c>
      <c r="F7551">
        <v>12924</v>
      </c>
      <c r="G7551" t="s">
        <v>268</v>
      </c>
      <c r="H7551" s="101">
        <v>1278.75</v>
      </c>
      <c r="I7551">
        <v>97.82</v>
      </c>
      <c r="J7551" s="8">
        <v>41018</v>
      </c>
      <c r="K7551" t="s">
        <v>148</v>
      </c>
      <c r="L7551" t="s">
        <v>149</v>
      </c>
      <c r="O7551" s="100">
        <v>2012</v>
      </c>
    </row>
    <row r="7552" spans="1:15" x14ac:dyDescent="0.25">
      <c r="A7552">
        <v>5</v>
      </c>
      <c r="B7552" t="s">
        <v>748</v>
      </c>
      <c r="C7552">
        <v>32</v>
      </c>
      <c r="D7552" t="s">
        <v>266</v>
      </c>
      <c r="E7552" t="s">
        <v>796</v>
      </c>
      <c r="F7552">
        <v>12895</v>
      </c>
      <c r="G7552" t="s">
        <v>268</v>
      </c>
      <c r="H7552" s="101">
        <v>2038.46</v>
      </c>
      <c r="I7552">
        <v>145.65</v>
      </c>
      <c r="J7552" s="8">
        <v>41018</v>
      </c>
      <c r="K7552" t="s">
        <v>148</v>
      </c>
      <c r="L7552" t="s">
        <v>151</v>
      </c>
      <c r="O7552" s="100">
        <v>2012</v>
      </c>
    </row>
    <row r="7553" spans="1:15" x14ac:dyDescent="0.25">
      <c r="A7553">
        <v>5</v>
      </c>
      <c r="B7553" t="s">
        <v>748</v>
      </c>
      <c r="C7553">
        <v>32</v>
      </c>
      <c r="D7553" t="s">
        <v>266</v>
      </c>
      <c r="E7553" t="s">
        <v>797</v>
      </c>
      <c r="F7553">
        <v>10887</v>
      </c>
      <c r="G7553" t="s">
        <v>268</v>
      </c>
      <c r="H7553" s="101">
        <v>2115.16</v>
      </c>
      <c r="I7553">
        <v>157.38999999999999</v>
      </c>
      <c r="J7553" s="8">
        <v>41018</v>
      </c>
      <c r="K7553" t="s">
        <v>148</v>
      </c>
      <c r="L7553" t="s">
        <v>151</v>
      </c>
      <c r="O7553" s="100">
        <v>2012</v>
      </c>
    </row>
    <row r="7554" spans="1:15" x14ac:dyDescent="0.25">
      <c r="A7554">
        <v>5</v>
      </c>
      <c r="B7554" t="s">
        <v>748</v>
      </c>
      <c r="C7554">
        <v>32</v>
      </c>
      <c r="D7554" t="s">
        <v>266</v>
      </c>
      <c r="E7554" t="s">
        <v>798</v>
      </c>
      <c r="F7554">
        <v>11940</v>
      </c>
      <c r="G7554" t="s">
        <v>307</v>
      </c>
      <c r="H7554" s="101">
        <v>1917.78</v>
      </c>
      <c r="I7554">
        <v>125.2</v>
      </c>
      <c r="J7554" s="8">
        <v>41018</v>
      </c>
      <c r="K7554" t="s">
        <v>148</v>
      </c>
      <c r="L7554" t="s">
        <v>151</v>
      </c>
      <c r="O7554" s="100">
        <v>2012</v>
      </c>
    </row>
    <row r="7555" spans="1:15" x14ac:dyDescent="0.25">
      <c r="A7555">
        <v>5</v>
      </c>
      <c r="B7555" t="s">
        <v>748</v>
      </c>
      <c r="C7555">
        <v>46</v>
      </c>
      <c r="D7555" t="s">
        <v>281</v>
      </c>
      <c r="E7555" t="s">
        <v>816</v>
      </c>
      <c r="F7555">
        <v>13017</v>
      </c>
      <c r="G7555" t="s">
        <v>283</v>
      </c>
      <c r="H7555" s="101">
        <v>1364.75</v>
      </c>
      <c r="I7555">
        <v>104.4</v>
      </c>
      <c r="J7555" s="8">
        <v>41018</v>
      </c>
      <c r="K7555" t="s">
        <v>148</v>
      </c>
      <c r="L7555" t="s">
        <v>149</v>
      </c>
      <c r="O7555" s="100">
        <v>2012</v>
      </c>
    </row>
    <row r="7556" spans="1:15" x14ac:dyDescent="0.25">
      <c r="A7556">
        <v>5</v>
      </c>
      <c r="B7556" t="s">
        <v>748</v>
      </c>
      <c r="C7556">
        <v>46</v>
      </c>
      <c r="D7556" t="s">
        <v>281</v>
      </c>
      <c r="E7556" t="s">
        <v>1296</v>
      </c>
      <c r="F7556">
        <v>13311</v>
      </c>
      <c r="G7556" t="s">
        <v>283</v>
      </c>
      <c r="H7556">
        <v>438.75</v>
      </c>
      <c r="I7556">
        <v>63.39</v>
      </c>
      <c r="J7556" s="8">
        <v>41018</v>
      </c>
      <c r="K7556" t="s">
        <v>148</v>
      </c>
      <c r="L7556" t="s">
        <v>149</v>
      </c>
      <c r="O7556" s="100">
        <v>2012</v>
      </c>
    </row>
    <row r="7557" spans="1:15" x14ac:dyDescent="0.25">
      <c r="A7557">
        <v>5</v>
      </c>
      <c r="B7557" t="s">
        <v>748</v>
      </c>
      <c r="C7557">
        <v>46</v>
      </c>
      <c r="D7557" t="s">
        <v>281</v>
      </c>
      <c r="E7557" t="s">
        <v>799</v>
      </c>
      <c r="F7557">
        <v>13310</v>
      </c>
      <c r="G7557" t="s">
        <v>283</v>
      </c>
      <c r="H7557">
        <v>351</v>
      </c>
      <c r="I7557">
        <v>50.72</v>
      </c>
      <c r="J7557" s="8">
        <v>41018</v>
      </c>
      <c r="K7557" t="s">
        <v>148</v>
      </c>
      <c r="L7557" t="s">
        <v>149</v>
      </c>
      <c r="O7557" s="100">
        <v>2012</v>
      </c>
    </row>
    <row r="7558" spans="1:15" x14ac:dyDescent="0.25">
      <c r="A7558">
        <v>5</v>
      </c>
      <c r="B7558" t="s">
        <v>748</v>
      </c>
      <c r="C7558">
        <v>46</v>
      </c>
      <c r="D7558" t="s">
        <v>281</v>
      </c>
      <c r="E7558" t="s">
        <v>800</v>
      </c>
      <c r="F7558">
        <v>13306</v>
      </c>
      <c r="G7558" t="s">
        <v>283</v>
      </c>
      <c r="H7558" s="101">
        <v>1418.75</v>
      </c>
      <c r="I7558">
        <v>108.53</v>
      </c>
      <c r="J7558" s="8">
        <v>41018</v>
      </c>
      <c r="K7558" t="s">
        <v>391</v>
      </c>
      <c r="L7558" t="s">
        <v>149</v>
      </c>
      <c r="O7558" s="100">
        <v>2012</v>
      </c>
    </row>
    <row r="7559" spans="1:15" x14ac:dyDescent="0.25">
      <c r="A7559">
        <v>5</v>
      </c>
      <c r="B7559" t="s">
        <v>748</v>
      </c>
      <c r="C7559">
        <v>46</v>
      </c>
      <c r="D7559" t="s">
        <v>281</v>
      </c>
      <c r="E7559" t="s">
        <v>801</v>
      </c>
      <c r="F7559">
        <v>11136</v>
      </c>
      <c r="G7559" t="s">
        <v>283</v>
      </c>
      <c r="H7559" s="101">
        <v>1581.32</v>
      </c>
      <c r="I7559">
        <v>120.97</v>
      </c>
      <c r="J7559" s="8">
        <v>41018</v>
      </c>
      <c r="K7559" t="s">
        <v>148</v>
      </c>
      <c r="L7559" t="s">
        <v>149</v>
      </c>
      <c r="O7559" s="100">
        <v>2012</v>
      </c>
    </row>
    <row r="7560" spans="1:15" x14ac:dyDescent="0.25">
      <c r="A7560">
        <v>5</v>
      </c>
      <c r="B7560" t="s">
        <v>748</v>
      </c>
      <c r="C7560">
        <v>46</v>
      </c>
      <c r="D7560" t="s">
        <v>281</v>
      </c>
      <c r="E7560" t="s">
        <v>1335</v>
      </c>
      <c r="F7560">
        <v>12587</v>
      </c>
      <c r="G7560" t="s">
        <v>283</v>
      </c>
      <c r="H7560" s="101">
        <v>1265.3599999999999</v>
      </c>
      <c r="I7560">
        <v>182.84</v>
      </c>
      <c r="J7560" s="8">
        <v>41018</v>
      </c>
      <c r="K7560" t="s">
        <v>148</v>
      </c>
      <c r="L7560" t="s">
        <v>149</v>
      </c>
      <c r="O7560" s="100">
        <v>2012</v>
      </c>
    </row>
    <row r="7561" spans="1:15" x14ac:dyDescent="0.25">
      <c r="A7561">
        <v>5</v>
      </c>
      <c r="B7561" t="s">
        <v>748</v>
      </c>
      <c r="C7561">
        <v>46</v>
      </c>
      <c r="D7561" t="s">
        <v>281</v>
      </c>
      <c r="E7561" t="s">
        <v>803</v>
      </c>
      <c r="F7561">
        <v>12586</v>
      </c>
      <c r="G7561" t="s">
        <v>283</v>
      </c>
      <c r="H7561" s="101">
        <v>2167.1999999999998</v>
      </c>
      <c r="I7561">
        <v>165.79</v>
      </c>
      <c r="J7561" s="8">
        <v>41018</v>
      </c>
      <c r="K7561" t="s">
        <v>148</v>
      </c>
      <c r="L7561" t="s">
        <v>151</v>
      </c>
      <c r="O7561" s="100">
        <v>2012</v>
      </c>
    </row>
    <row r="7562" spans="1:15" x14ac:dyDescent="0.25">
      <c r="A7562">
        <v>5</v>
      </c>
      <c r="B7562" t="s">
        <v>748</v>
      </c>
      <c r="C7562">
        <v>46</v>
      </c>
      <c r="D7562" t="s">
        <v>281</v>
      </c>
      <c r="E7562" t="s">
        <v>804</v>
      </c>
      <c r="F7562">
        <v>12585</v>
      </c>
      <c r="G7562" t="s">
        <v>283</v>
      </c>
      <c r="H7562" s="101">
        <v>1765.12</v>
      </c>
      <c r="I7562">
        <v>135.03</v>
      </c>
      <c r="J7562" s="8">
        <v>41018</v>
      </c>
      <c r="K7562" t="s">
        <v>148</v>
      </c>
      <c r="L7562" t="s">
        <v>149</v>
      </c>
      <c r="O7562" s="100">
        <v>2012</v>
      </c>
    </row>
    <row r="7563" spans="1:15" x14ac:dyDescent="0.25">
      <c r="A7563">
        <v>5</v>
      </c>
      <c r="B7563" t="s">
        <v>748</v>
      </c>
      <c r="C7563">
        <v>46</v>
      </c>
      <c r="D7563" t="s">
        <v>281</v>
      </c>
      <c r="E7563" t="s">
        <v>1297</v>
      </c>
      <c r="F7563">
        <v>11098</v>
      </c>
      <c r="G7563" t="s">
        <v>283</v>
      </c>
      <c r="H7563" s="101">
        <v>1115.4000000000001</v>
      </c>
      <c r="I7563">
        <v>161.16</v>
      </c>
      <c r="J7563" s="8">
        <v>41018</v>
      </c>
      <c r="K7563" t="s">
        <v>148</v>
      </c>
      <c r="L7563" t="s">
        <v>149</v>
      </c>
      <c r="O7563" s="100">
        <v>2012</v>
      </c>
    </row>
    <row r="7564" spans="1:15" x14ac:dyDescent="0.25">
      <c r="A7564">
        <v>5</v>
      </c>
      <c r="B7564" t="s">
        <v>748</v>
      </c>
      <c r="C7564">
        <v>60</v>
      </c>
      <c r="D7564" t="s">
        <v>806</v>
      </c>
      <c r="E7564" t="s">
        <v>807</v>
      </c>
      <c r="F7564">
        <v>11910</v>
      </c>
      <c r="G7564" t="s">
        <v>808</v>
      </c>
      <c r="H7564">
        <v>796.68</v>
      </c>
      <c r="I7564">
        <v>80.400000000000006</v>
      </c>
      <c r="J7564" s="8">
        <v>41018</v>
      </c>
      <c r="K7564" t="s">
        <v>148</v>
      </c>
      <c r="L7564" t="s">
        <v>149</v>
      </c>
      <c r="O7564" s="100">
        <v>2012</v>
      </c>
    </row>
    <row r="7565" spans="1:15" x14ac:dyDescent="0.25">
      <c r="A7565">
        <v>5</v>
      </c>
      <c r="B7565" t="s">
        <v>748</v>
      </c>
      <c r="C7565">
        <v>62</v>
      </c>
      <c r="D7565" t="s">
        <v>296</v>
      </c>
      <c r="E7565" t="s">
        <v>812</v>
      </c>
      <c r="F7565">
        <v>13490</v>
      </c>
      <c r="G7565" t="s">
        <v>298</v>
      </c>
      <c r="H7565" s="101">
        <v>1755.77</v>
      </c>
      <c r="I7565">
        <v>134.32</v>
      </c>
      <c r="J7565" s="8">
        <v>41018</v>
      </c>
      <c r="K7565" t="s">
        <v>148</v>
      </c>
      <c r="L7565" t="s">
        <v>151</v>
      </c>
      <c r="O7565" s="100">
        <v>2012</v>
      </c>
    </row>
    <row r="7566" spans="1:15" x14ac:dyDescent="0.25">
      <c r="A7566">
        <v>5</v>
      </c>
      <c r="B7566" t="s">
        <v>748</v>
      </c>
      <c r="C7566">
        <v>62</v>
      </c>
      <c r="D7566" t="s">
        <v>296</v>
      </c>
      <c r="E7566" t="s">
        <v>813</v>
      </c>
      <c r="F7566">
        <v>13538</v>
      </c>
      <c r="G7566" t="s">
        <v>298</v>
      </c>
      <c r="H7566" s="101">
        <v>1300</v>
      </c>
      <c r="I7566">
        <v>99.45</v>
      </c>
      <c r="J7566" s="8">
        <v>41018</v>
      </c>
      <c r="K7566" t="s">
        <v>148</v>
      </c>
      <c r="L7566" t="s">
        <v>149</v>
      </c>
      <c r="O7566" s="100">
        <v>2012</v>
      </c>
    </row>
    <row r="7567" spans="1:15" x14ac:dyDescent="0.25">
      <c r="A7567">
        <v>5</v>
      </c>
      <c r="B7567" t="s">
        <v>748</v>
      </c>
      <c r="C7567">
        <v>67</v>
      </c>
      <c r="D7567" t="s">
        <v>301</v>
      </c>
      <c r="E7567" t="s">
        <v>814</v>
      </c>
      <c r="F7567">
        <v>12947</v>
      </c>
      <c r="G7567" t="s">
        <v>300</v>
      </c>
      <c r="H7567" s="101">
        <v>1622.4</v>
      </c>
      <c r="I7567">
        <v>124.11</v>
      </c>
      <c r="J7567" s="8">
        <v>41018</v>
      </c>
      <c r="K7567" t="s">
        <v>148</v>
      </c>
      <c r="L7567" t="s">
        <v>149</v>
      </c>
      <c r="O7567" s="100">
        <v>2012</v>
      </c>
    </row>
    <row r="7568" spans="1:15" x14ac:dyDescent="0.25">
      <c r="A7568">
        <v>5</v>
      </c>
      <c r="B7568" t="s">
        <v>748</v>
      </c>
      <c r="C7568">
        <v>72</v>
      </c>
      <c r="D7568" t="s">
        <v>305</v>
      </c>
      <c r="E7568" t="s">
        <v>749</v>
      </c>
      <c r="F7568">
        <v>12504</v>
      </c>
      <c r="G7568" t="s">
        <v>750</v>
      </c>
      <c r="H7568">
        <v>670.96</v>
      </c>
      <c r="I7568">
        <v>49.71</v>
      </c>
      <c r="J7568" s="8">
        <v>41018</v>
      </c>
      <c r="K7568" t="s">
        <v>148</v>
      </c>
      <c r="L7568" t="s">
        <v>151</v>
      </c>
      <c r="O7568" s="100">
        <v>2012</v>
      </c>
    </row>
    <row r="7569" spans="1:15" x14ac:dyDescent="0.25">
      <c r="A7569">
        <v>5</v>
      </c>
      <c r="B7569" t="s">
        <v>748</v>
      </c>
      <c r="C7569">
        <v>72</v>
      </c>
      <c r="D7569" t="s">
        <v>305</v>
      </c>
      <c r="E7569" t="s">
        <v>815</v>
      </c>
      <c r="F7569">
        <v>12473</v>
      </c>
      <c r="G7569" t="s">
        <v>268</v>
      </c>
      <c r="H7569" s="101">
        <v>2068.56</v>
      </c>
      <c r="I7569">
        <v>158.24</v>
      </c>
      <c r="J7569" s="8">
        <v>41018</v>
      </c>
      <c r="K7569" t="s">
        <v>148</v>
      </c>
      <c r="L7569" t="s">
        <v>149</v>
      </c>
      <c r="O7569" s="100">
        <v>2012</v>
      </c>
    </row>
    <row r="7570" spans="1:15" x14ac:dyDescent="0.25">
      <c r="A7570">
        <v>5</v>
      </c>
      <c r="B7570" t="s">
        <v>748</v>
      </c>
      <c r="C7570">
        <v>72</v>
      </c>
      <c r="D7570" t="s">
        <v>305</v>
      </c>
      <c r="E7570" t="s">
        <v>757</v>
      </c>
      <c r="F7570">
        <v>12470</v>
      </c>
      <c r="G7570" t="s">
        <v>600</v>
      </c>
      <c r="H7570">
        <v>433.17</v>
      </c>
      <c r="I7570">
        <v>27.11</v>
      </c>
      <c r="J7570" s="8">
        <v>41018</v>
      </c>
      <c r="K7570" t="s">
        <v>148</v>
      </c>
      <c r="L7570" t="s">
        <v>151</v>
      </c>
      <c r="O7570" s="100">
        <v>2012</v>
      </c>
    </row>
    <row r="7571" spans="1:15" x14ac:dyDescent="0.25">
      <c r="A7571">
        <v>5</v>
      </c>
      <c r="B7571" t="s">
        <v>748</v>
      </c>
      <c r="C7571">
        <v>72</v>
      </c>
      <c r="D7571" t="s">
        <v>305</v>
      </c>
      <c r="E7571" t="s">
        <v>818</v>
      </c>
      <c r="F7571">
        <v>11618</v>
      </c>
      <c r="G7571" t="s">
        <v>424</v>
      </c>
      <c r="H7571" s="101">
        <v>2028.47</v>
      </c>
      <c r="I7571">
        <v>131.32</v>
      </c>
      <c r="J7571" s="8">
        <v>41018</v>
      </c>
      <c r="K7571" t="s">
        <v>148</v>
      </c>
      <c r="L7571" t="s">
        <v>151</v>
      </c>
      <c r="O7571" s="100">
        <v>2012</v>
      </c>
    </row>
    <row r="7572" spans="1:15" x14ac:dyDescent="0.25">
      <c r="A7572">
        <v>5</v>
      </c>
      <c r="B7572" t="s">
        <v>748</v>
      </c>
      <c r="C7572">
        <v>72</v>
      </c>
      <c r="D7572" t="s">
        <v>305</v>
      </c>
      <c r="E7572" t="s">
        <v>1404</v>
      </c>
      <c r="F7572">
        <v>13606</v>
      </c>
      <c r="G7572" t="s">
        <v>307</v>
      </c>
      <c r="H7572">
        <v>54</v>
      </c>
      <c r="I7572">
        <v>7.8</v>
      </c>
      <c r="J7572" s="8">
        <v>41018</v>
      </c>
      <c r="K7572" t="s">
        <v>148</v>
      </c>
      <c r="L7572" t="s">
        <v>190</v>
      </c>
      <c r="O7572" s="100">
        <v>2012</v>
      </c>
    </row>
    <row r="7573" spans="1:15" x14ac:dyDescent="0.25">
      <c r="A7573">
        <v>5</v>
      </c>
      <c r="B7573" t="s">
        <v>748</v>
      </c>
      <c r="C7573">
        <v>72</v>
      </c>
      <c r="D7573" t="s">
        <v>305</v>
      </c>
      <c r="E7573" t="s">
        <v>819</v>
      </c>
      <c r="F7573">
        <v>13393</v>
      </c>
      <c r="G7573" t="s">
        <v>307</v>
      </c>
      <c r="H7573">
        <v>432</v>
      </c>
      <c r="I7573">
        <v>62.41</v>
      </c>
      <c r="J7573" s="8">
        <v>41018</v>
      </c>
      <c r="K7573" t="s">
        <v>148</v>
      </c>
      <c r="L7573" t="s">
        <v>190</v>
      </c>
      <c r="O7573" s="100">
        <v>2012</v>
      </c>
    </row>
    <row r="7574" spans="1:15" x14ac:dyDescent="0.25">
      <c r="A7574">
        <v>5</v>
      </c>
      <c r="B7574" t="s">
        <v>748</v>
      </c>
      <c r="C7574">
        <v>72</v>
      </c>
      <c r="D7574" t="s">
        <v>305</v>
      </c>
      <c r="E7574" t="s">
        <v>820</v>
      </c>
      <c r="F7574">
        <v>13252</v>
      </c>
      <c r="G7574" t="s">
        <v>307</v>
      </c>
      <c r="H7574" s="101">
        <v>1545</v>
      </c>
      <c r="I7574">
        <v>118.19</v>
      </c>
      <c r="J7574" s="8">
        <v>41018</v>
      </c>
      <c r="K7574" t="s">
        <v>148</v>
      </c>
      <c r="L7574" t="s">
        <v>149</v>
      </c>
      <c r="O7574" s="100">
        <v>2012</v>
      </c>
    </row>
    <row r="7575" spans="1:15" x14ac:dyDescent="0.25">
      <c r="A7575">
        <v>5</v>
      </c>
      <c r="B7575" t="s">
        <v>748</v>
      </c>
      <c r="C7575">
        <v>72</v>
      </c>
      <c r="D7575" t="s">
        <v>305</v>
      </c>
      <c r="E7575" t="s">
        <v>821</v>
      </c>
      <c r="F7575">
        <v>13189</v>
      </c>
      <c r="G7575" t="s">
        <v>307</v>
      </c>
      <c r="H7575" s="101">
        <v>1482</v>
      </c>
      <c r="I7575">
        <v>113.37</v>
      </c>
      <c r="J7575" s="8">
        <v>41018</v>
      </c>
      <c r="K7575" t="s">
        <v>148</v>
      </c>
      <c r="L7575" t="s">
        <v>149</v>
      </c>
      <c r="O7575" s="100">
        <v>2012</v>
      </c>
    </row>
    <row r="7576" spans="1:15" x14ac:dyDescent="0.25">
      <c r="A7576">
        <v>5</v>
      </c>
      <c r="B7576" t="s">
        <v>748</v>
      </c>
      <c r="C7576">
        <v>72</v>
      </c>
      <c r="D7576" t="s">
        <v>305</v>
      </c>
      <c r="E7576" t="s">
        <v>822</v>
      </c>
      <c r="F7576">
        <v>11841</v>
      </c>
      <c r="G7576" t="s">
        <v>307</v>
      </c>
      <c r="H7576" s="101">
        <v>1863.73</v>
      </c>
      <c r="I7576">
        <v>137.66999999999999</v>
      </c>
      <c r="J7576" s="8">
        <v>41018</v>
      </c>
      <c r="K7576" t="s">
        <v>148</v>
      </c>
      <c r="L7576" t="s">
        <v>151</v>
      </c>
      <c r="O7576" s="100">
        <v>2012</v>
      </c>
    </row>
    <row r="7577" spans="1:15" x14ac:dyDescent="0.25">
      <c r="A7577">
        <v>5</v>
      </c>
      <c r="B7577" t="s">
        <v>748</v>
      </c>
      <c r="C7577">
        <v>72</v>
      </c>
      <c r="D7577" t="s">
        <v>305</v>
      </c>
      <c r="E7577" t="s">
        <v>823</v>
      </c>
      <c r="F7577">
        <v>13528</v>
      </c>
      <c r="G7577" t="s">
        <v>307</v>
      </c>
      <c r="H7577">
        <v>556.25</v>
      </c>
      <c r="I7577">
        <v>80.39</v>
      </c>
      <c r="J7577" s="8">
        <v>41018</v>
      </c>
      <c r="K7577" t="s">
        <v>148</v>
      </c>
      <c r="L7577" t="s">
        <v>190</v>
      </c>
      <c r="O7577" s="100">
        <v>2012</v>
      </c>
    </row>
    <row r="7578" spans="1:15" x14ac:dyDescent="0.25">
      <c r="A7578">
        <v>5</v>
      </c>
      <c r="B7578" t="s">
        <v>748</v>
      </c>
      <c r="C7578">
        <v>72</v>
      </c>
      <c r="D7578" t="s">
        <v>305</v>
      </c>
      <c r="E7578" t="s">
        <v>824</v>
      </c>
      <c r="F7578">
        <v>11181</v>
      </c>
      <c r="G7578" t="s">
        <v>307</v>
      </c>
      <c r="H7578" s="101">
        <v>1923.08</v>
      </c>
      <c r="I7578">
        <v>141.36000000000001</v>
      </c>
      <c r="J7578" s="8">
        <v>41018</v>
      </c>
      <c r="K7578" t="s">
        <v>148</v>
      </c>
      <c r="L7578" t="s">
        <v>151</v>
      </c>
      <c r="O7578" s="100">
        <v>2012</v>
      </c>
    </row>
    <row r="7579" spans="1:15" x14ac:dyDescent="0.25">
      <c r="A7579">
        <v>5</v>
      </c>
      <c r="B7579" t="s">
        <v>748</v>
      </c>
      <c r="C7579">
        <v>72</v>
      </c>
      <c r="D7579" t="s">
        <v>305</v>
      </c>
      <c r="E7579" t="s">
        <v>825</v>
      </c>
      <c r="F7579">
        <v>12055</v>
      </c>
      <c r="G7579" t="s">
        <v>307</v>
      </c>
      <c r="H7579">
        <v>937.5</v>
      </c>
      <c r="I7579">
        <v>135.47999999999999</v>
      </c>
      <c r="J7579" s="8">
        <v>41018</v>
      </c>
      <c r="K7579" t="s">
        <v>148</v>
      </c>
      <c r="L7579" t="s">
        <v>190</v>
      </c>
      <c r="O7579" s="100">
        <v>2012</v>
      </c>
    </row>
    <row r="7580" spans="1:15" x14ac:dyDescent="0.25">
      <c r="A7580">
        <v>5</v>
      </c>
      <c r="B7580" t="s">
        <v>748</v>
      </c>
      <c r="C7580">
        <v>72</v>
      </c>
      <c r="D7580" t="s">
        <v>305</v>
      </c>
      <c r="E7580" t="s">
        <v>827</v>
      </c>
      <c r="F7580">
        <v>12226</v>
      </c>
      <c r="G7580" t="s">
        <v>307</v>
      </c>
      <c r="H7580" s="101">
        <v>1308.95</v>
      </c>
      <c r="I7580">
        <v>100.13</v>
      </c>
      <c r="J7580" s="8">
        <v>41018</v>
      </c>
      <c r="K7580" t="s">
        <v>148</v>
      </c>
      <c r="L7580" t="s">
        <v>149</v>
      </c>
      <c r="O7580" s="100">
        <v>2012</v>
      </c>
    </row>
    <row r="7581" spans="1:15" x14ac:dyDescent="0.25">
      <c r="A7581">
        <v>5</v>
      </c>
      <c r="B7581" t="s">
        <v>748</v>
      </c>
      <c r="C7581">
        <v>72</v>
      </c>
      <c r="D7581" t="s">
        <v>305</v>
      </c>
      <c r="E7581" t="s">
        <v>829</v>
      </c>
      <c r="F7581">
        <v>12126</v>
      </c>
      <c r="G7581" t="s">
        <v>307</v>
      </c>
      <c r="H7581" s="101">
        <v>1264.2</v>
      </c>
      <c r="I7581">
        <v>112.42</v>
      </c>
      <c r="J7581" s="8">
        <v>41018</v>
      </c>
      <c r="K7581" t="s">
        <v>148</v>
      </c>
      <c r="L7581" t="s">
        <v>149</v>
      </c>
      <c r="O7581" s="100">
        <v>2012</v>
      </c>
    </row>
    <row r="7582" spans="1:15" x14ac:dyDescent="0.25">
      <c r="A7582">
        <v>5</v>
      </c>
      <c r="B7582" t="s">
        <v>748</v>
      </c>
      <c r="C7582">
        <v>72</v>
      </c>
      <c r="D7582" t="s">
        <v>305</v>
      </c>
      <c r="E7582" t="s">
        <v>830</v>
      </c>
      <c r="F7582">
        <v>13102</v>
      </c>
      <c r="G7582" t="s">
        <v>307</v>
      </c>
      <c r="H7582">
        <v>491.45</v>
      </c>
      <c r="I7582">
        <v>37.6</v>
      </c>
      <c r="J7582" s="8">
        <v>41018</v>
      </c>
      <c r="K7582" t="s">
        <v>148</v>
      </c>
      <c r="L7582" t="s">
        <v>149</v>
      </c>
      <c r="O7582" s="100">
        <v>2012</v>
      </c>
    </row>
    <row r="7583" spans="1:15" x14ac:dyDescent="0.25">
      <c r="A7583">
        <v>5</v>
      </c>
      <c r="B7583" t="s">
        <v>748</v>
      </c>
      <c r="C7583">
        <v>72</v>
      </c>
      <c r="D7583" t="s">
        <v>305</v>
      </c>
      <c r="E7583" t="s">
        <v>831</v>
      </c>
      <c r="F7583">
        <v>12992</v>
      </c>
      <c r="G7583" t="s">
        <v>307</v>
      </c>
      <c r="H7583" s="101">
        <v>2005.77</v>
      </c>
      <c r="I7583">
        <v>153.44</v>
      </c>
      <c r="J7583" s="8">
        <v>41018</v>
      </c>
      <c r="K7583" t="s">
        <v>148</v>
      </c>
      <c r="L7583" t="s">
        <v>151</v>
      </c>
      <c r="O7583" s="100">
        <v>2012</v>
      </c>
    </row>
    <row r="7584" spans="1:15" x14ac:dyDescent="0.25">
      <c r="A7584">
        <v>5</v>
      </c>
      <c r="B7584" t="s">
        <v>748</v>
      </c>
      <c r="C7584">
        <v>72</v>
      </c>
      <c r="D7584" t="s">
        <v>305</v>
      </c>
      <c r="E7584" t="s">
        <v>832</v>
      </c>
      <c r="F7584">
        <v>11919</v>
      </c>
      <c r="G7584" t="s">
        <v>307</v>
      </c>
      <c r="H7584" s="101">
        <v>1808.09</v>
      </c>
      <c r="I7584">
        <v>132.49</v>
      </c>
      <c r="J7584" s="8">
        <v>41018</v>
      </c>
      <c r="K7584" t="s">
        <v>148</v>
      </c>
      <c r="L7584" t="s">
        <v>151</v>
      </c>
      <c r="O7584" s="100">
        <v>2012</v>
      </c>
    </row>
    <row r="7585" spans="1:15" x14ac:dyDescent="0.25">
      <c r="A7585">
        <v>5</v>
      </c>
      <c r="B7585" t="s">
        <v>748</v>
      </c>
      <c r="C7585">
        <v>72</v>
      </c>
      <c r="D7585" t="s">
        <v>305</v>
      </c>
      <c r="E7585" t="s">
        <v>833</v>
      </c>
      <c r="F7585">
        <v>12542</v>
      </c>
      <c r="G7585" t="s">
        <v>307</v>
      </c>
      <c r="H7585" s="101">
        <v>1508</v>
      </c>
      <c r="I7585">
        <v>115.37</v>
      </c>
      <c r="J7585" s="8">
        <v>41018</v>
      </c>
      <c r="K7585" t="s">
        <v>148</v>
      </c>
      <c r="L7585" t="s">
        <v>149</v>
      </c>
      <c r="O7585" s="100">
        <v>2012</v>
      </c>
    </row>
    <row r="7586" spans="1:15" x14ac:dyDescent="0.25">
      <c r="A7586">
        <v>5</v>
      </c>
      <c r="B7586" t="s">
        <v>748</v>
      </c>
      <c r="C7586">
        <v>72</v>
      </c>
      <c r="D7586" t="s">
        <v>305</v>
      </c>
      <c r="E7586" t="s">
        <v>834</v>
      </c>
      <c r="F7586">
        <v>11260</v>
      </c>
      <c r="G7586" t="s">
        <v>307</v>
      </c>
      <c r="H7586" s="101">
        <v>1665.5</v>
      </c>
      <c r="I7586">
        <v>127.41</v>
      </c>
      <c r="J7586" s="8">
        <v>41018</v>
      </c>
      <c r="K7586" t="s">
        <v>148</v>
      </c>
      <c r="L7586" t="s">
        <v>149</v>
      </c>
      <c r="O7586" s="100">
        <v>2012</v>
      </c>
    </row>
    <row r="7587" spans="1:15" x14ac:dyDescent="0.25">
      <c r="A7587">
        <v>5</v>
      </c>
      <c r="B7587" t="s">
        <v>748</v>
      </c>
      <c r="C7587">
        <v>72</v>
      </c>
      <c r="D7587" t="s">
        <v>305</v>
      </c>
      <c r="E7587" t="s">
        <v>846</v>
      </c>
      <c r="F7587">
        <v>11624</v>
      </c>
      <c r="G7587" t="s">
        <v>307</v>
      </c>
      <c r="H7587">
        <v>387.5</v>
      </c>
      <c r="I7587">
        <v>29.65</v>
      </c>
      <c r="J7587" s="8">
        <v>41018</v>
      </c>
      <c r="K7587" t="s">
        <v>526</v>
      </c>
      <c r="L7587" t="s">
        <v>190</v>
      </c>
      <c r="O7587" s="100">
        <v>2012</v>
      </c>
    </row>
    <row r="7588" spans="1:15" x14ac:dyDescent="0.25">
      <c r="A7588">
        <v>5</v>
      </c>
      <c r="B7588" t="s">
        <v>748</v>
      </c>
      <c r="C7588">
        <v>72</v>
      </c>
      <c r="D7588" t="s">
        <v>305</v>
      </c>
      <c r="E7588" t="s">
        <v>835</v>
      </c>
      <c r="F7588">
        <v>11913</v>
      </c>
      <c r="G7588" t="s">
        <v>307</v>
      </c>
      <c r="H7588">
        <v>873.48</v>
      </c>
      <c r="I7588">
        <v>66.83</v>
      </c>
      <c r="J7588" s="8">
        <v>41018</v>
      </c>
      <c r="K7588" t="s">
        <v>148</v>
      </c>
      <c r="L7588" t="s">
        <v>149</v>
      </c>
      <c r="O7588" s="100">
        <v>2012</v>
      </c>
    </row>
    <row r="7589" spans="1:15" x14ac:dyDescent="0.25">
      <c r="A7589">
        <v>5</v>
      </c>
      <c r="B7589" t="s">
        <v>748</v>
      </c>
      <c r="C7589">
        <v>72</v>
      </c>
      <c r="D7589" t="s">
        <v>305</v>
      </c>
      <c r="E7589" t="s">
        <v>836</v>
      </c>
      <c r="F7589">
        <v>13253</v>
      </c>
      <c r="G7589" t="s">
        <v>307</v>
      </c>
      <c r="H7589" s="101">
        <v>1068.6300000000001</v>
      </c>
      <c r="I7589">
        <v>81.760000000000005</v>
      </c>
      <c r="J7589" s="8">
        <v>41018</v>
      </c>
      <c r="K7589" t="s">
        <v>148</v>
      </c>
      <c r="L7589" t="s">
        <v>149</v>
      </c>
      <c r="O7589" s="100">
        <v>2012</v>
      </c>
    </row>
    <row r="7590" spans="1:15" x14ac:dyDescent="0.25">
      <c r="A7590">
        <v>5</v>
      </c>
      <c r="B7590" t="s">
        <v>748</v>
      </c>
      <c r="C7590">
        <v>72</v>
      </c>
      <c r="D7590" t="s">
        <v>305</v>
      </c>
      <c r="E7590" t="s">
        <v>837</v>
      </c>
      <c r="F7590">
        <v>13391</v>
      </c>
      <c r="G7590" t="s">
        <v>307</v>
      </c>
      <c r="H7590" s="101">
        <v>1923.08</v>
      </c>
      <c r="I7590">
        <v>141.29</v>
      </c>
      <c r="J7590" s="8">
        <v>41018</v>
      </c>
      <c r="K7590" t="s">
        <v>148</v>
      </c>
      <c r="L7590" t="s">
        <v>151</v>
      </c>
      <c r="O7590" s="100">
        <v>2012</v>
      </c>
    </row>
    <row r="7591" spans="1:15" x14ac:dyDescent="0.25">
      <c r="A7591">
        <v>5</v>
      </c>
      <c r="B7591" t="s">
        <v>748</v>
      </c>
      <c r="C7591">
        <v>72</v>
      </c>
      <c r="D7591" t="s">
        <v>305</v>
      </c>
      <c r="E7591" t="s">
        <v>839</v>
      </c>
      <c r="F7591">
        <v>13392</v>
      </c>
      <c r="G7591" t="s">
        <v>307</v>
      </c>
      <c r="H7591" s="101">
        <v>1462.5</v>
      </c>
      <c r="I7591">
        <v>111.89</v>
      </c>
      <c r="J7591" s="8">
        <v>41018</v>
      </c>
      <c r="K7591" t="s">
        <v>148</v>
      </c>
      <c r="L7591" t="s">
        <v>190</v>
      </c>
      <c r="O7591" s="100">
        <v>2012</v>
      </c>
    </row>
    <row r="7592" spans="1:15" x14ac:dyDescent="0.25">
      <c r="A7592">
        <v>5</v>
      </c>
      <c r="B7592" t="s">
        <v>748</v>
      </c>
      <c r="C7592">
        <v>74</v>
      </c>
      <c r="D7592" t="s">
        <v>328</v>
      </c>
      <c r="E7592" t="s">
        <v>840</v>
      </c>
      <c r="F7592">
        <v>12625</v>
      </c>
      <c r="G7592" t="s">
        <v>333</v>
      </c>
      <c r="H7592" s="101">
        <v>1834.4</v>
      </c>
      <c r="I7592">
        <v>131.9</v>
      </c>
      <c r="J7592" s="8">
        <v>41018</v>
      </c>
      <c r="K7592" t="s">
        <v>148</v>
      </c>
      <c r="L7592" t="s">
        <v>151</v>
      </c>
      <c r="O7592" s="100">
        <v>2012</v>
      </c>
    </row>
    <row r="7593" spans="1:15" x14ac:dyDescent="0.25">
      <c r="A7593">
        <v>5</v>
      </c>
      <c r="B7593" t="s">
        <v>748</v>
      </c>
      <c r="C7593">
        <v>75</v>
      </c>
      <c r="D7593" t="s">
        <v>334</v>
      </c>
      <c r="E7593" t="s">
        <v>1364</v>
      </c>
      <c r="F7593">
        <v>13592</v>
      </c>
      <c r="G7593" t="s">
        <v>336</v>
      </c>
      <c r="H7593">
        <v>380</v>
      </c>
      <c r="I7593">
        <v>54.91</v>
      </c>
      <c r="J7593" s="8">
        <v>41018</v>
      </c>
      <c r="K7593" t="s">
        <v>148</v>
      </c>
      <c r="L7593" t="s">
        <v>190</v>
      </c>
      <c r="O7593" s="100">
        <v>2012</v>
      </c>
    </row>
    <row r="7594" spans="1:15" x14ac:dyDescent="0.25">
      <c r="A7594">
        <v>5</v>
      </c>
      <c r="B7594" t="s">
        <v>748</v>
      </c>
      <c r="C7594">
        <v>75</v>
      </c>
      <c r="D7594" t="s">
        <v>334</v>
      </c>
      <c r="E7594" t="s">
        <v>1387</v>
      </c>
      <c r="F7594">
        <v>13608</v>
      </c>
      <c r="G7594" t="s">
        <v>336</v>
      </c>
      <c r="H7594">
        <v>380</v>
      </c>
      <c r="I7594">
        <v>54.91</v>
      </c>
      <c r="J7594" s="8">
        <v>41018</v>
      </c>
      <c r="K7594" t="s">
        <v>148</v>
      </c>
      <c r="L7594" t="s">
        <v>190</v>
      </c>
      <c r="O7594" s="100">
        <v>2012</v>
      </c>
    </row>
    <row r="7595" spans="1:15" x14ac:dyDescent="0.25">
      <c r="A7595">
        <v>5</v>
      </c>
      <c r="B7595" t="s">
        <v>748</v>
      </c>
      <c r="C7595">
        <v>75</v>
      </c>
      <c r="D7595" t="s">
        <v>334</v>
      </c>
      <c r="E7595" t="s">
        <v>1405</v>
      </c>
      <c r="F7595">
        <v>13616</v>
      </c>
      <c r="G7595" t="s">
        <v>336</v>
      </c>
      <c r="H7595">
        <v>380</v>
      </c>
      <c r="I7595">
        <v>54.91</v>
      </c>
      <c r="J7595" s="8">
        <v>41018</v>
      </c>
      <c r="K7595" t="s">
        <v>148</v>
      </c>
      <c r="L7595" t="s">
        <v>190</v>
      </c>
      <c r="O7595" s="100">
        <v>2012</v>
      </c>
    </row>
    <row r="7596" spans="1:15" x14ac:dyDescent="0.25">
      <c r="A7596">
        <v>5</v>
      </c>
      <c r="B7596" t="s">
        <v>748</v>
      </c>
      <c r="C7596">
        <v>75</v>
      </c>
      <c r="D7596" t="s">
        <v>334</v>
      </c>
      <c r="E7596" t="s">
        <v>1406</v>
      </c>
      <c r="F7596">
        <v>13622</v>
      </c>
      <c r="G7596" t="s">
        <v>336</v>
      </c>
      <c r="H7596">
        <v>380</v>
      </c>
      <c r="I7596">
        <v>54.91</v>
      </c>
      <c r="J7596" s="8">
        <v>41018</v>
      </c>
      <c r="K7596" t="s">
        <v>148</v>
      </c>
      <c r="L7596" t="s">
        <v>190</v>
      </c>
      <c r="O7596" s="100">
        <v>2012</v>
      </c>
    </row>
    <row r="7597" spans="1:15" x14ac:dyDescent="0.25">
      <c r="A7597">
        <v>5</v>
      </c>
      <c r="B7597" t="s">
        <v>748</v>
      </c>
      <c r="C7597">
        <v>75</v>
      </c>
      <c r="D7597" t="s">
        <v>334</v>
      </c>
      <c r="E7597" t="s">
        <v>844</v>
      </c>
      <c r="F7597">
        <v>13449</v>
      </c>
      <c r="G7597" t="s">
        <v>336</v>
      </c>
      <c r="H7597">
        <v>380</v>
      </c>
      <c r="I7597">
        <v>54.91</v>
      </c>
      <c r="J7597" s="8">
        <v>41018</v>
      </c>
      <c r="K7597" t="s">
        <v>148</v>
      </c>
      <c r="L7597" t="s">
        <v>190</v>
      </c>
      <c r="O7597" s="100">
        <v>2012</v>
      </c>
    </row>
    <row r="7598" spans="1:15" x14ac:dyDescent="0.25">
      <c r="A7598">
        <v>5</v>
      </c>
      <c r="B7598" t="s">
        <v>748</v>
      </c>
      <c r="C7598">
        <v>77</v>
      </c>
      <c r="D7598" t="s">
        <v>1378</v>
      </c>
      <c r="E7598" t="s">
        <v>787</v>
      </c>
      <c r="F7598">
        <v>11674</v>
      </c>
      <c r="G7598" t="s">
        <v>202</v>
      </c>
      <c r="H7598" s="101">
        <v>1296.8</v>
      </c>
      <c r="I7598">
        <v>79.55</v>
      </c>
      <c r="J7598" s="8">
        <v>41018</v>
      </c>
      <c r="K7598" t="s">
        <v>148</v>
      </c>
      <c r="L7598" t="s">
        <v>151</v>
      </c>
      <c r="O7598" s="100">
        <v>2012</v>
      </c>
    </row>
    <row r="7599" spans="1:15" x14ac:dyDescent="0.25">
      <c r="A7599">
        <v>5</v>
      </c>
      <c r="B7599" t="s">
        <v>748</v>
      </c>
      <c r="C7599">
        <v>77</v>
      </c>
      <c r="D7599" t="s">
        <v>1378</v>
      </c>
      <c r="E7599" t="s">
        <v>788</v>
      </c>
      <c r="F7599">
        <v>11519</v>
      </c>
      <c r="G7599" t="s">
        <v>204</v>
      </c>
      <c r="H7599" s="101">
        <v>1289.5999999999999</v>
      </c>
      <c r="I7599">
        <v>172.74</v>
      </c>
      <c r="J7599" s="8">
        <v>41018</v>
      </c>
      <c r="K7599" t="s">
        <v>148</v>
      </c>
      <c r="L7599" t="s">
        <v>151</v>
      </c>
      <c r="O7599" s="100">
        <v>2012</v>
      </c>
    </row>
    <row r="7600" spans="1:15" x14ac:dyDescent="0.25">
      <c r="A7600">
        <v>5</v>
      </c>
      <c r="B7600" t="s">
        <v>748</v>
      </c>
      <c r="C7600">
        <v>79</v>
      </c>
      <c r="D7600" t="s">
        <v>340</v>
      </c>
      <c r="E7600" t="s">
        <v>845</v>
      </c>
      <c r="F7600">
        <v>12886</v>
      </c>
      <c r="G7600" t="s">
        <v>342</v>
      </c>
      <c r="H7600" s="101">
        <v>1788</v>
      </c>
      <c r="I7600">
        <v>131.62</v>
      </c>
      <c r="J7600" s="8">
        <v>41018</v>
      </c>
      <c r="K7600" t="s">
        <v>148</v>
      </c>
      <c r="L7600" t="s">
        <v>151</v>
      </c>
      <c r="O7600" s="100">
        <v>2012</v>
      </c>
    </row>
    <row r="7601" spans="1:15" x14ac:dyDescent="0.25">
      <c r="A7601">
        <v>5</v>
      </c>
      <c r="B7601" t="s">
        <v>748</v>
      </c>
      <c r="C7601">
        <v>80</v>
      </c>
      <c r="D7601" t="s">
        <v>348</v>
      </c>
      <c r="E7601" t="s">
        <v>850</v>
      </c>
      <c r="F7601">
        <v>13348</v>
      </c>
      <c r="G7601" t="s">
        <v>174</v>
      </c>
      <c r="H7601" s="101">
        <v>1922.4</v>
      </c>
      <c r="I7601">
        <v>141.09</v>
      </c>
      <c r="J7601" s="8">
        <v>41018</v>
      </c>
      <c r="K7601" t="s">
        <v>148</v>
      </c>
      <c r="L7601" t="s">
        <v>151</v>
      </c>
      <c r="O7601" s="100">
        <v>2012</v>
      </c>
    </row>
    <row r="7602" spans="1:15" x14ac:dyDescent="0.25">
      <c r="A7602">
        <v>5</v>
      </c>
      <c r="B7602" t="s">
        <v>748</v>
      </c>
      <c r="C7602">
        <v>80</v>
      </c>
      <c r="D7602" t="s">
        <v>348</v>
      </c>
      <c r="E7602" t="s">
        <v>851</v>
      </c>
      <c r="F7602">
        <v>10402</v>
      </c>
      <c r="G7602" t="s">
        <v>352</v>
      </c>
      <c r="H7602" s="101">
        <v>6002.73</v>
      </c>
      <c r="I7602">
        <v>446.28</v>
      </c>
      <c r="J7602" s="8">
        <v>41018</v>
      </c>
      <c r="K7602" t="s">
        <v>148</v>
      </c>
      <c r="L7602" t="s">
        <v>151</v>
      </c>
      <c r="O7602" s="100">
        <v>2012</v>
      </c>
    </row>
    <row r="7603" spans="1:15" x14ac:dyDescent="0.25">
      <c r="A7603">
        <v>5</v>
      </c>
      <c r="B7603" t="s">
        <v>748</v>
      </c>
      <c r="C7603">
        <v>80</v>
      </c>
      <c r="D7603" t="s">
        <v>348</v>
      </c>
      <c r="E7603" t="s">
        <v>852</v>
      </c>
      <c r="F7603">
        <v>12993</v>
      </c>
      <c r="G7603" t="s">
        <v>354</v>
      </c>
      <c r="H7603" s="101">
        <v>1020.66</v>
      </c>
      <c r="I7603">
        <v>77.23</v>
      </c>
      <c r="J7603" s="8">
        <v>41018</v>
      </c>
      <c r="K7603" t="s">
        <v>148</v>
      </c>
      <c r="L7603" t="s">
        <v>151</v>
      </c>
      <c r="O7603" s="100">
        <v>2012</v>
      </c>
    </row>
    <row r="7604" spans="1:15" x14ac:dyDescent="0.25">
      <c r="A7604">
        <v>5</v>
      </c>
      <c r="B7604" t="s">
        <v>748</v>
      </c>
      <c r="C7604">
        <v>80</v>
      </c>
      <c r="D7604" t="s">
        <v>348</v>
      </c>
      <c r="E7604" t="s">
        <v>848</v>
      </c>
      <c r="F7604">
        <v>12344</v>
      </c>
      <c r="G7604" t="s">
        <v>354</v>
      </c>
      <c r="H7604" s="101">
        <v>1209.08</v>
      </c>
      <c r="I7604">
        <v>87.59</v>
      </c>
      <c r="J7604" s="8">
        <v>41018</v>
      </c>
      <c r="K7604" t="s">
        <v>148</v>
      </c>
      <c r="L7604" t="s">
        <v>151</v>
      </c>
      <c r="O7604" s="100">
        <v>2012</v>
      </c>
    </row>
    <row r="7605" spans="1:15" x14ac:dyDescent="0.25">
      <c r="A7605">
        <v>5</v>
      </c>
      <c r="B7605" t="s">
        <v>748</v>
      </c>
      <c r="C7605">
        <v>80</v>
      </c>
      <c r="D7605" t="s">
        <v>348</v>
      </c>
      <c r="E7605" t="s">
        <v>854</v>
      </c>
      <c r="F7605">
        <v>12964</v>
      </c>
      <c r="G7605" t="s">
        <v>354</v>
      </c>
      <c r="H7605" s="101">
        <v>1019.93</v>
      </c>
      <c r="I7605">
        <v>77.180000000000007</v>
      </c>
      <c r="J7605" s="8">
        <v>41018</v>
      </c>
      <c r="K7605" t="s">
        <v>148</v>
      </c>
      <c r="L7605" t="s">
        <v>151</v>
      </c>
      <c r="O7605" s="100">
        <v>2012</v>
      </c>
    </row>
    <row r="7606" spans="1:15" x14ac:dyDescent="0.25">
      <c r="A7606">
        <v>5</v>
      </c>
      <c r="B7606" t="s">
        <v>748</v>
      </c>
      <c r="C7606">
        <v>80</v>
      </c>
      <c r="D7606" t="s">
        <v>348</v>
      </c>
      <c r="E7606" t="s">
        <v>855</v>
      </c>
      <c r="F7606">
        <v>11947</v>
      </c>
      <c r="G7606" t="s">
        <v>357</v>
      </c>
      <c r="H7606" s="101">
        <v>2336.85</v>
      </c>
      <c r="I7606">
        <v>157.74</v>
      </c>
      <c r="J7606" s="8">
        <v>41018</v>
      </c>
      <c r="K7606" t="s">
        <v>148</v>
      </c>
      <c r="L7606" t="s">
        <v>151</v>
      </c>
      <c r="O7606" s="100">
        <v>2012</v>
      </c>
    </row>
    <row r="7607" spans="1:15" x14ac:dyDescent="0.25">
      <c r="A7607">
        <v>5</v>
      </c>
      <c r="B7607" t="s">
        <v>748</v>
      </c>
      <c r="C7607">
        <v>80</v>
      </c>
      <c r="D7607" t="s">
        <v>348</v>
      </c>
      <c r="E7607" t="s">
        <v>847</v>
      </c>
      <c r="F7607">
        <v>13279</v>
      </c>
      <c r="G7607" t="s">
        <v>347</v>
      </c>
      <c r="H7607" s="101">
        <v>1284.79</v>
      </c>
      <c r="I7607">
        <v>98.29</v>
      </c>
      <c r="J7607" s="8">
        <v>41018</v>
      </c>
      <c r="K7607" t="s">
        <v>148</v>
      </c>
      <c r="L7607" t="s">
        <v>151</v>
      </c>
      <c r="O7607" s="100">
        <v>2012</v>
      </c>
    </row>
    <row r="7608" spans="1:15" x14ac:dyDescent="0.25">
      <c r="A7608">
        <v>5</v>
      </c>
      <c r="B7608" t="s">
        <v>748</v>
      </c>
      <c r="C7608">
        <v>82</v>
      </c>
      <c r="D7608" t="s">
        <v>364</v>
      </c>
      <c r="E7608" t="s">
        <v>858</v>
      </c>
      <c r="F7608">
        <v>13384</v>
      </c>
      <c r="G7608" t="s">
        <v>366</v>
      </c>
      <c r="H7608" s="101">
        <v>2100.5500000000002</v>
      </c>
      <c r="I7608">
        <v>160.07</v>
      </c>
      <c r="J7608" s="8">
        <v>41018</v>
      </c>
      <c r="K7608" t="s">
        <v>148</v>
      </c>
      <c r="L7608" t="s">
        <v>151</v>
      </c>
      <c r="O7608" s="100">
        <v>2012</v>
      </c>
    </row>
    <row r="7609" spans="1:15" x14ac:dyDescent="0.25">
      <c r="A7609">
        <v>5</v>
      </c>
      <c r="B7609" t="s">
        <v>748</v>
      </c>
      <c r="C7609">
        <v>82</v>
      </c>
      <c r="D7609" t="s">
        <v>364</v>
      </c>
      <c r="E7609" t="s">
        <v>859</v>
      </c>
      <c r="F7609">
        <v>10521</v>
      </c>
      <c r="G7609" t="s">
        <v>366</v>
      </c>
      <c r="H7609" s="101">
        <v>3067.2</v>
      </c>
      <c r="I7609">
        <v>234.64</v>
      </c>
      <c r="J7609" s="8">
        <v>41018</v>
      </c>
      <c r="K7609" t="s">
        <v>148</v>
      </c>
      <c r="L7609" t="s">
        <v>151</v>
      </c>
      <c r="O7609" s="100">
        <v>2012</v>
      </c>
    </row>
    <row r="7610" spans="1:15" x14ac:dyDescent="0.25">
      <c r="A7610">
        <v>5</v>
      </c>
      <c r="B7610" t="s">
        <v>748</v>
      </c>
      <c r="C7610">
        <v>82</v>
      </c>
      <c r="D7610" t="s">
        <v>364</v>
      </c>
      <c r="E7610" t="s">
        <v>860</v>
      </c>
      <c r="F7610">
        <v>12741</v>
      </c>
      <c r="G7610" t="s">
        <v>366</v>
      </c>
      <c r="H7610" s="101">
        <v>2370.73</v>
      </c>
      <c r="I7610">
        <v>172.67</v>
      </c>
      <c r="J7610" s="8">
        <v>41018</v>
      </c>
      <c r="K7610" t="s">
        <v>391</v>
      </c>
      <c r="L7610" t="s">
        <v>151</v>
      </c>
      <c r="O7610" s="100">
        <v>2012</v>
      </c>
    </row>
    <row r="7611" spans="1:15" x14ac:dyDescent="0.25">
      <c r="A7611">
        <v>5</v>
      </c>
      <c r="B7611" t="s">
        <v>748</v>
      </c>
      <c r="C7611">
        <v>82</v>
      </c>
      <c r="D7611" t="s">
        <v>364</v>
      </c>
      <c r="E7611" t="s">
        <v>861</v>
      </c>
      <c r="F7611">
        <v>12280</v>
      </c>
      <c r="G7611" t="s">
        <v>366</v>
      </c>
      <c r="H7611" s="101">
        <v>2636.51</v>
      </c>
      <c r="I7611">
        <v>194.5</v>
      </c>
      <c r="J7611" s="8">
        <v>41018</v>
      </c>
      <c r="K7611" t="s">
        <v>148</v>
      </c>
      <c r="L7611" t="s">
        <v>151</v>
      </c>
      <c r="O7611" s="100">
        <v>2012</v>
      </c>
    </row>
    <row r="7612" spans="1:15" x14ac:dyDescent="0.25">
      <c r="A7612">
        <v>5</v>
      </c>
      <c r="B7612" t="s">
        <v>748</v>
      </c>
      <c r="C7612">
        <v>82</v>
      </c>
      <c r="D7612" t="s">
        <v>364</v>
      </c>
      <c r="E7612" t="s">
        <v>863</v>
      </c>
      <c r="F7612">
        <v>13327</v>
      </c>
      <c r="G7612" t="s">
        <v>864</v>
      </c>
      <c r="H7612" s="101">
        <v>2911.73</v>
      </c>
      <c r="I7612">
        <v>215.84</v>
      </c>
      <c r="J7612" s="8">
        <v>41018</v>
      </c>
      <c r="K7612" t="s">
        <v>148</v>
      </c>
      <c r="L7612" t="s">
        <v>151</v>
      </c>
      <c r="O7612" s="100">
        <v>2012</v>
      </c>
    </row>
    <row r="7613" spans="1:15" x14ac:dyDescent="0.25">
      <c r="A7613">
        <v>5</v>
      </c>
      <c r="B7613" t="s">
        <v>748</v>
      </c>
      <c r="C7613">
        <v>82</v>
      </c>
      <c r="D7613" t="s">
        <v>364</v>
      </c>
      <c r="E7613" t="s">
        <v>772</v>
      </c>
      <c r="F7613">
        <v>10356</v>
      </c>
      <c r="G7613" t="s">
        <v>773</v>
      </c>
      <c r="H7613" s="101">
        <v>1874.21</v>
      </c>
      <c r="I7613">
        <v>133.35</v>
      </c>
      <c r="J7613" s="8">
        <v>41018</v>
      </c>
      <c r="K7613" t="s">
        <v>148</v>
      </c>
      <c r="L7613" t="s">
        <v>151</v>
      </c>
      <c r="O7613" s="100">
        <v>2012</v>
      </c>
    </row>
    <row r="7614" spans="1:15" x14ac:dyDescent="0.25">
      <c r="A7614">
        <v>5</v>
      </c>
      <c r="B7614" t="s">
        <v>748</v>
      </c>
      <c r="C7614">
        <v>82</v>
      </c>
      <c r="D7614" t="s">
        <v>364</v>
      </c>
      <c r="E7614" t="s">
        <v>857</v>
      </c>
      <c r="F7614">
        <v>12739</v>
      </c>
      <c r="G7614" t="s">
        <v>1280</v>
      </c>
      <c r="H7614" s="101">
        <v>2485.23</v>
      </c>
      <c r="I7614">
        <v>190.12</v>
      </c>
      <c r="J7614" s="8">
        <v>41018</v>
      </c>
      <c r="K7614" t="s">
        <v>148</v>
      </c>
      <c r="L7614" t="s">
        <v>151</v>
      </c>
      <c r="O7614" s="100">
        <v>2012</v>
      </c>
    </row>
    <row r="7615" spans="1:15" x14ac:dyDescent="0.25">
      <c r="A7615">
        <v>5</v>
      </c>
      <c r="B7615" t="s">
        <v>748</v>
      </c>
      <c r="C7615">
        <v>83</v>
      </c>
      <c r="D7615" t="s">
        <v>378</v>
      </c>
      <c r="E7615" t="s">
        <v>865</v>
      </c>
      <c r="F7615">
        <v>13156</v>
      </c>
      <c r="G7615" t="s">
        <v>562</v>
      </c>
      <c r="H7615" s="101">
        <v>2067.1999999999998</v>
      </c>
      <c r="I7615">
        <v>153.24</v>
      </c>
      <c r="J7615" s="8">
        <v>41018</v>
      </c>
      <c r="K7615" t="s">
        <v>148</v>
      </c>
      <c r="L7615" t="s">
        <v>151</v>
      </c>
      <c r="O7615" s="100">
        <v>2012</v>
      </c>
    </row>
    <row r="7616" spans="1:15" x14ac:dyDescent="0.25">
      <c r="A7616">
        <v>5</v>
      </c>
      <c r="B7616" t="s">
        <v>748</v>
      </c>
      <c r="C7616">
        <v>83</v>
      </c>
      <c r="D7616" t="s">
        <v>378</v>
      </c>
      <c r="E7616" t="s">
        <v>866</v>
      </c>
      <c r="F7616">
        <v>10774</v>
      </c>
      <c r="G7616" t="s">
        <v>562</v>
      </c>
      <c r="H7616" s="101">
        <v>3154.29</v>
      </c>
      <c r="I7616">
        <v>194.73</v>
      </c>
      <c r="J7616" s="8">
        <v>41018</v>
      </c>
      <c r="K7616" t="s">
        <v>148</v>
      </c>
      <c r="L7616" t="s">
        <v>151</v>
      </c>
      <c r="O7616" s="100">
        <v>2012</v>
      </c>
    </row>
    <row r="7617" spans="1:15" x14ac:dyDescent="0.25">
      <c r="A7617">
        <v>5</v>
      </c>
      <c r="B7617" t="s">
        <v>748</v>
      </c>
      <c r="C7617">
        <v>83</v>
      </c>
      <c r="D7617" t="s">
        <v>378</v>
      </c>
      <c r="E7617" t="s">
        <v>867</v>
      </c>
      <c r="F7617">
        <v>13244</v>
      </c>
      <c r="G7617" t="s">
        <v>562</v>
      </c>
      <c r="H7617" s="101">
        <v>2392.1999999999998</v>
      </c>
      <c r="I7617">
        <v>182.16</v>
      </c>
      <c r="J7617" s="8">
        <v>41018</v>
      </c>
      <c r="K7617" t="s">
        <v>148</v>
      </c>
      <c r="L7617" t="s">
        <v>151</v>
      </c>
      <c r="O7617" s="100">
        <v>2012</v>
      </c>
    </row>
    <row r="7618" spans="1:15" x14ac:dyDescent="0.25">
      <c r="A7618">
        <v>5</v>
      </c>
      <c r="B7618" t="s">
        <v>748</v>
      </c>
      <c r="C7618">
        <v>83</v>
      </c>
      <c r="D7618" t="s">
        <v>378</v>
      </c>
      <c r="E7618" t="s">
        <v>868</v>
      </c>
      <c r="F7618">
        <v>13006</v>
      </c>
      <c r="G7618" t="s">
        <v>562</v>
      </c>
      <c r="H7618" s="101">
        <v>2172.98</v>
      </c>
      <c r="I7618">
        <v>160.03</v>
      </c>
      <c r="J7618" s="8">
        <v>41018</v>
      </c>
      <c r="K7618" t="s">
        <v>148</v>
      </c>
      <c r="L7618" t="s">
        <v>151</v>
      </c>
      <c r="O7618" s="100">
        <v>2012</v>
      </c>
    </row>
    <row r="7619" spans="1:15" x14ac:dyDescent="0.25">
      <c r="A7619">
        <v>5</v>
      </c>
      <c r="B7619" t="s">
        <v>748</v>
      </c>
      <c r="C7619">
        <v>83</v>
      </c>
      <c r="D7619" t="s">
        <v>378</v>
      </c>
      <c r="E7619" t="s">
        <v>869</v>
      </c>
      <c r="F7619">
        <v>11110</v>
      </c>
      <c r="G7619" t="s">
        <v>562</v>
      </c>
      <c r="H7619" s="101">
        <v>2522.59</v>
      </c>
      <c r="I7619">
        <v>186.89</v>
      </c>
      <c r="J7619" s="8">
        <v>41018</v>
      </c>
      <c r="K7619" t="s">
        <v>148</v>
      </c>
      <c r="L7619" t="s">
        <v>151</v>
      </c>
      <c r="O7619" s="100">
        <v>2012</v>
      </c>
    </row>
    <row r="7620" spans="1:15" x14ac:dyDescent="0.25">
      <c r="A7620">
        <v>5</v>
      </c>
      <c r="B7620" t="s">
        <v>748</v>
      </c>
      <c r="C7620">
        <v>83</v>
      </c>
      <c r="D7620" t="s">
        <v>378</v>
      </c>
      <c r="E7620" t="s">
        <v>870</v>
      </c>
      <c r="F7620">
        <v>10659</v>
      </c>
      <c r="G7620" t="s">
        <v>871</v>
      </c>
      <c r="H7620" s="101">
        <v>2994.26</v>
      </c>
      <c r="I7620">
        <v>229.06</v>
      </c>
      <c r="J7620" s="8">
        <v>41018</v>
      </c>
      <c r="K7620" t="s">
        <v>148</v>
      </c>
      <c r="L7620" t="s">
        <v>151</v>
      </c>
      <c r="O7620" s="100">
        <v>2012</v>
      </c>
    </row>
    <row r="7621" spans="1:15" x14ac:dyDescent="0.25">
      <c r="A7621">
        <v>5</v>
      </c>
      <c r="B7621" t="s">
        <v>748</v>
      </c>
      <c r="C7621">
        <v>85</v>
      </c>
      <c r="D7621" t="s">
        <v>381</v>
      </c>
      <c r="E7621" t="s">
        <v>872</v>
      </c>
      <c r="F7621">
        <v>13224</v>
      </c>
      <c r="G7621" t="s">
        <v>383</v>
      </c>
      <c r="H7621" s="101">
        <v>1799.01</v>
      </c>
      <c r="I7621">
        <v>132.46</v>
      </c>
      <c r="J7621" s="8">
        <v>41018</v>
      </c>
      <c r="K7621" t="s">
        <v>148</v>
      </c>
      <c r="L7621" t="s">
        <v>151</v>
      </c>
      <c r="O7621" s="100">
        <v>2012</v>
      </c>
    </row>
    <row r="7622" spans="1:15" x14ac:dyDescent="0.25">
      <c r="A7622">
        <v>5</v>
      </c>
      <c r="B7622" t="s">
        <v>748</v>
      </c>
      <c r="C7622">
        <v>85</v>
      </c>
      <c r="D7622" t="s">
        <v>381</v>
      </c>
      <c r="E7622" t="s">
        <v>1336</v>
      </c>
      <c r="F7622">
        <v>13584</v>
      </c>
      <c r="G7622" t="s">
        <v>383</v>
      </c>
      <c r="H7622" s="101">
        <v>1884.8</v>
      </c>
      <c r="I7622">
        <v>144.19</v>
      </c>
      <c r="J7622" s="8">
        <v>41018</v>
      </c>
      <c r="K7622" t="s">
        <v>148</v>
      </c>
      <c r="L7622" t="s">
        <v>151</v>
      </c>
      <c r="O7622" s="100">
        <v>2012</v>
      </c>
    </row>
    <row r="7623" spans="1:15" x14ac:dyDescent="0.25">
      <c r="A7623">
        <v>5</v>
      </c>
      <c r="B7623" t="s">
        <v>748</v>
      </c>
      <c r="C7623">
        <v>85</v>
      </c>
      <c r="D7623" t="s">
        <v>381</v>
      </c>
      <c r="E7623" t="s">
        <v>881</v>
      </c>
      <c r="F7623">
        <v>12850</v>
      </c>
      <c r="G7623" t="s">
        <v>383</v>
      </c>
      <c r="H7623" s="101">
        <v>2052.44</v>
      </c>
      <c r="I7623">
        <v>155.9</v>
      </c>
      <c r="J7623" s="8">
        <v>41018</v>
      </c>
      <c r="K7623" t="s">
        <v>148</v>
      </c>
      <c r="L7623" t="s">
        <v>151</v>
      </c>
      <c r="O7623" s="100">
        <v>2012</v>
      </c>
    </row>
    <row r="7624" spans="1:15" x14ac:dyDescent="0.25">
      <c r="A7624">
        <v>5</v>
      </c>
      <c r="B7624" t="s">
        <v>748</v>
      </c>
      <c r="C7624">
        <v>85</v>
      </c>
      <c r="D7624" t="s">
        <v>381</v>
      </c>
      <c r="E7624" t="s">
        <v>873</v>
      </c>
      <c r="F7624">
        <v>11357</v>
      </c>
      <c r="G7624" t="s">
        <v>383</v>
      </c>
      <c r="H7624" s="101">
        <v>2149.33</v>
      </c>
      <c r="I7624">
        <v>164.43</v>
      </c>
      <c r="J7624" s="8">
        <v>41018</v>
      </c>
      <c r="K7624" t="s">
        <v>148</v>
      </c>
      <c r="L7624" t="s">
        <v>151</v>
      </c>
      <c r="O7624" s="100">
        <v>2012</v>
      </c>
    </row>
    <row r="7625" spans="1:15" x14ac:dyDescent="0.25">
      <c r="A7625">
        <v>5</v>
      </c>
      <c r="B7625" t="s">
        <v>748</v>
      </c>
      <c r="C7625">
        <v>85</v>
      </c>
      <c r="D7625" t="s">
        <v>381</v>
      </c>
      <c r="E7625" t="s">
        <v>1407</v>
      </c>
      <c r="F7625">
        <v>13563</v>
      </c>
      <c r="G7625" t="s">
        <v>383</v>
      </c>
      <c r="H7625" s="101">
        <v>1808</v>
      </c>
      <c r="I7625">
        <v>132.22</v>
      </c>
      <c r="J7625" s="8">
        <v>41018</v>
      </c>
      <c r="K7625" t="s">
        <v>148</v>
      </c>
      <c r="L7625" t="s">
        <v>151</v>
      </c>
      <c r="O7625" s="100">
        <v>2012</v>
      </c>
    </row>
    <row r="7626" spans="1:15" x14ac:dyDescent="0.25">
      <c r="A7626">
        <v>5</v>
      </c>
      <c r="B7626" t="s">
        <v>748</v>
      </c>
      <c r="C7626">
        <v>85</v>
      </c>
      <c r="D7626" t="s">
        <v>381</v>
      </c>
      <c r="E7626" t="s">
        <v>1337</v>
      </c>
      <c r="F7626">
        <v>13583</v>
      </c>
      <c r="G7626" t="s">
        <v>383</v>
      </c>
      <c r="H7626" s="101">
        <v>1879.22</v>
      </c>
      <c r="I7626">
        <v>143.76</v>
      </c>
      <c r="J7626" s="8">
        <v>41018</v>
      </c>
      <c r="K7626" t="s">
        <v>148</v>
      </c>
      <c r="L7626" t="s">
        <v>151</v>
      </c>
      <c r="O7626" s="100">
        <v>2012</v>
      </c>
    </row>
    <row r="7627" spans="1:15" x14ac:dyDescent="0.25">
      <c r="A7627">
        <v>5</v>
      </c>
      <c r="B7627" t="s">
        <v>748</v>
      </c>
      <c r="C7627">
        <v>85</v>
      </c>
      <c r="D7627" t="s">
        <v>381</v>
      </c>
      <c r="E7627" t="s">
        <v>877</v>
      </c>
      <c r="F7627">
        <v>12832</v>
      </c>
      <c r="G7627" t="s">
        <v>383</v>
      </c>
      <c r="H7627" s="101">
        <v>1703.2</v>
      </c>
      <c r="I7627">
        <v>103.92</v>
      </c>
      <c r="J7627" s="8">
        <v>41018</v>
      </c>
      <c r="K7627" t="s">
        <v>148</v>
      </c>
      <c r="L7627" t="s">
        <v>151</v>
      </c>
      <c r="O7627" s="100">
        <v>2012</v>
      </c>
    </row>
    <row r="7628" spans="1:15" x14ac:dyDescent="0.25">
      <c r="A7628">
        <v>5</v>
      </c>
      <c r="B7628" t="s">
        <v>748</v>
      </c>
      <c r="C7628">
        <v>85</v>
      </c>
      <c r="D7628" t="s">
        <v>381</v>
      </c>
      <c r="E7628" t="s">
        <v>880</v>
      </c>
      <c r="F7628">
        <v>13204</v>
      </c>
      <c r="G7628" t="s">
        <v>375</v>
      </c>
      <c r="H7628" s="101">
        <v>2718.85</v>
      </c>
      <c r="I7628">
        <v>207.99</v>
      </c>
      <c r="J7628" s="8">
        <v>41018</v>
      </c>
      <c r="K7628" t="s">
        <v>148</v>
      </c>
      <c r="L7628" t="s">
        <v>151</v>
      </c>
      <c r="O7628" s="100">
        <v>2012</v>
      </c>
    </row>
    <row r="7629" spans="1:15" x14ac:dyDescent="0.25">
      <c r="A7629">
        <v>5</v>
      </c>
      <c r="B7629" t="s">
        <v>748</v>
      </c>
      <c r="C7629">
        <v>86</v>
      </c>
      <c r="D7629" t="s">
        <v>393</v>
      </c>
      <c r="E7629" t="s">
        <v>883</v>
      </c>
      <c r="F7629">
        <v>13355</v>
      </c>
      <c r="G7629" t="s">
        <v>395</v>
      </c>
      <c r="H7629" s="101">
        <v>1690</v>
      </c>
      <c r="I7629">
        <v>128.82</v>
      </c>
      <c r="J7629" s="8">
        <v>41018</v>
      </c>
      <c r="K7629" t="s">
        <v>148</v>
      </c>
      <c r="L7629" t="s">
        <v>151</v>
      </c>
      <c r="O7629" s="100">
        <v>2012</v>
      </c>
    </row>
    <row r="7630" spans="1:15" x14ac:dyDescent="0.25">
      <c r="A7630">
        <v>5</v>
      </c>
      <c r="B7630" t="s">
        <v>748</v>
      </c>
      <c r="C7630">
        <v>86</v>
      </c>
      <c r="D7630" t="s">
        <v>393</v>
      </c>
      <c r="E7630" t="s">
        <v>885</v>
      </c>
      <c r="F7630">
        <v>11157</v>
      </c>
      <c r="G7630" t="s">
        <v>395</v>
      </c>
      <c r="H7630" s="101">
        <v>1376.25</v>
      </c>
      <c r="I7630">
        <v>99.93</v>
      </c>
      <c r="J7630" s="8">
        <v>41018</v>
      </c>
      <c r="K7630" t="s">
        <v>148</v>
      </c>
      <c r="L7630" t="s">
        <v>151</v>
      </c>
      <c r="O7630" s="100">
        <v>2012</v>
      </c>
    </row>
    <row r="7631" spans="1:15" x14ac:dyDescent="0.25">
      <c r="A7631">
        <v>5</v>
      </c>
      <c r="B7631" t="s">
        <v>748</v>
      </c>
      <c r="C7631">
        <v>86</v>
      </c>
      <c r="D7631" t="s">
        <v>393</v>
      </c>
      <c r="E7631" t="s">
        <v>886</v>
      </c>
      <c r="F7631">
        <v>11367</v>
      </c>
      <c r="G7631" t="s">
        <v>395</v>
      </c>
      <c r="H7631" s="101">
        <v>1222.1199999999999</v>
      </c>
      <c r="I7631">
        <v>93.49</v>
      </c>
      <c r="J7631" s="8">
        <v>41018</v>
      </c>
      <c r="K7631" t="s">
        <v>148</v>
      </c>
      <c r="L7631" t="s">
        <v>151</v>
      </c>
      <c r="O7631" s="100">
        <v>2012</v>
      </c>
    </row>
    <row r="7632" spans="1:15" x14ac:dyDescent="0.25">
      <c r="A7632">
        <v>5</v>
      </c>
      <c r="B7632" t="s">
        <v>748</v>
      </c>
      <c r="C7632">
        <v>86</v>
      </c>
      <c r="D7632" t="s">
        <v>393</v>
      </c>
      <c r="E7632" t="s">
        <v>887</v>
      </c>
      <c r="F7632">
        <v>10911</v>
      </c>
      <c r="G7632" t="s">
        <v>400</v>
      </c>
      <c r="H7632" s="101">
        <v>2803.88</v>
      </c>
      <c r="I7632">
        <v>208.29</v>
      </c>
      <c r="J7632" s="8">
        <v>41018</v>
      </c>
      <c r="K7632" t="s">
        <v>148</v>
      </c>
      <c r="L7632" t="s">
        <v>151</v>
      </c>
      <c r="O7632" s="100">
        <v>2012</v>
      </c>
    </row>
    <row r="7633" spans="1:15" x14ac:dyDescent="0.25">
      <c r="A7633">
        <v>5</v>
      </c>
      <c r="B7633" t="s">
        <v>748</v>
      </c>
      <c r="C7633">
        <v>86</v>
      </c>
      <c r="D7633" t="s">
        <v>393</v>
      </c>
      <c r="E7633" t="s">
        <v>888</v>
      </c>
      <c r="F7633">
        <v>11948</v>
      </c>
      <c r="G7633" t="s">
        <v>402</v>
      </c>
      <c r="H7633" s="101">
        <v>1096.6400000000001</v>
      </c>
      <c r="I7633">
        <v>83.89</v>
      </c>
      <c r="J7633" s="8">
        <v>41018</v>
      </c>
      <c r="K7633" t="s">
        <v>148</v>
      </c>
      <c r="L7633" t="s">
        <v>151</v>
      </c>
      <c r="O7633" s="100">
        <v>2012</v>
      </c>
    </row>
    <row r="7634" spans="1:15" x14ac:dyDescent="0.25">
      <c r="A7634">
        <v>5</v>
      </c>
      <c r="B7634" t="s">
        <v>748</v>
      </c>
      <c r="C7634">
        <v>86</v>
      </c>
      <c r="D7634" t="s">
        <v>393</v>
      </c>
      <c r="E7634" t="s">
        <v>889</v>
      </c>
      <c r="F7634">
        <v>13223</v>
      </c>
      <c r="G7634" t="s">
        <v>402</v>
      </c>
      <c r="H7634">
        <v>791.04</v>
      </c>
      <c r="I7634">
        <v>105.04</v>
      </c>
      <c r="J7634" s="8">
        <v>41018</v>
      </c>
      <c r="K7634" t="s">
        <v>148</v>
      </c>
      <c r="L7634" t="s">
        <v>151</v>
      </c>
      <c r="O7634" s="100">
        <v>2012</v>
      </c>
    </row>
    <row r="7635" spans="1:15" x14ac:dyDescent="0.25">
      <c r="A7635">
        <v>5</v>
      </c>
      <c r="B7635" t="s">
        <v>748</v>
      </c>
      <c r="C7635">
        <v>87</v>
      </c>
      <c r="D7635" t="s">
        <v>403</v>
      </c>
      <c r="E7635" t="s">
        <v>890</v>
      </c>
      <c r="F7635">
        <v>13328</v>
      </c>
      <c r="G7635" t="s">
        <v>405</v>
      </c>
      <c r="H7635" s="101">
        <v>1755.4</v>
      </c>
      <c r="I7635">
        <v>134.28</v>
      </c>
      <c r="J7635" s="8">
        <v>41018</v>
      </c>
      <c r="K7635" t="s">
        <v>148</v>
      </c>
      <c r="L7635" t="s">
        <v>151</v>
      </c>
      <c r="O7635" s="100">
        <v>2012</v>
      </c>
    </row>
    <row r="7636" spans="1:15" x14ac:dyDescent="0.25">
      <c r="A7636">
        <v>5</v>
      </c>
      <c r="B7636" t="s">
        <v>748</v>
      </c>
      <c r="C7636">
        <v>87</v>
      </c>
      <c r="D7636" t="s">
        <v>403</v>
      </c>
      <c r="E7636" t="s">
        <v>891</v>
      </c>
      <c r="F7636">
        <v>11614</v>
      </c>
      <c r="G7636" t="s">
        <v>405</v>
      </c>
      <c r="H7636" s="101">
        <v>1888.8</v>
      </c>
      <c r="I7636">
        <v>139.59</v>
      </c>
      <c r="J7636" s="8">
        <v>41018</v>
      </c>
      <c r="K7636" t="s">
        <v>148</v>
      </c>
      <c r="L7636" t="s">
        <v>151</v>
      </c>
      <c r="O7636" s="100">
        <v>2012</v>
      </c>
    </row>
    <row r="7637" spans="1:15" x14ac:dyDescent="0.25">
      <c r="A7637">
        <v>5</v>
      </c>
      <c r="B7637" t="s">
        <v>748</v>
      </c>
      <c r="C7637">
        <v>92</v>
      </c>
      <c r="D7637" t="s">
        <v>407</v>
      </c>
      <c r="E7637" t="s">
        <v>892</v>
      </c>
      <c r="F7637">
        <v>12835</v>
      </c>
      <c r="G7637" t="s">
        <v>577</v>
      </c>
      <c r="H7637" s="101">
        <v>1649</v>
      </c>
      <c r="I7637">
        <v>126.15</v>
      </c>
      <c r="J7637" s="8">
        <v>41018</v>
      </c>
      <c r="K7637" t="s">
        <v>148</v>
      </c>
      <c r="L7637" t="s">
        <v>151</v>
      </c>
      <c r="O7637" s="100">
        <v>2012</v>
      </c>
    </row>
    <row r="7638" spans="1:15" x14ac:dyDescent="0.25">
      <c r="A7638">
        <v>5</v>
      </c>
      <c r="B7638" t="s">
        <v>748</v>
      </c>
      <c r="C7638">
        <v>92</v>
      </c>
      <c r="D7638" t="s">
        <v>407</v>
      </c>
      <c r="E7638" t="s">
        <v>893</v>
      </c>
      <c r="F7638">
        <v>10617</v>
      </c>
      <c r="G7638" t="s">
        <v>409</v>
      </c>
      <c r="H7638" s="101">
        <v>2795.95</v>
      </c>
      <c r="I7638">
        <v>203.11</v>
      </c>
      <c r="J7638" s="8">
        <v>41018</v>
      </c>
      <c r="K7638" t="s">
        <v>148</v>
      </c>
      <c r="L7638" t="s">
        <v>151</v>
      </c>
      <c r="O7638" s="100">
        <v>2012</v>
      </c>
    </row>
    <row r="7639" spans="1:15" x14ac:dyDescent="0.25">
      <c r="A7639">
        <v>5</v>
      </c>
      <c r="B7639" t="s">
        <v>748</v>
      </c>
      <c r="C7639">
        <v>92</v>
      </c>
      <c r="D7639" t="s">
        <v>407</v>
      </c>
      <c r="E7639" t="s">
        <v>894</v>
      </c>
      <c r="F7639">
        <v>10913</v>
      </c>
      <c r="G7639" t="s">
        <v>411</v>
      </c>
      <c r="H7639" s="101">
        <v>1996.92</v>
      </c>
      <c r="I7639">
        <v>144.07</v>
      </c>
      <c r="J7639" s="8">
        <v>41018</v>
      </c>
      <c r="K7639" t="s">
        <v>148</v>
      </c>
      <c r="L7639" t="s">
        <v>151</v>
      </c>
      <c r="O7639" s="100">
        <v>2012</v>
      </c>
    </row>
    <row r="7640" spans="1:15" x14ac:dyDescent="0.25">
      <c r="A7640">
        <v>5</v>
      </c>
      <c r="B7640" t="s">
        <v>748</v>
      </c>
      <c r="C7640">
        <v>92</v>
      </c>
      <c r="D7640" t="s">
        <v>407</v>
      </c>
      <c r="E7640" t="s">
        <v>895</v>
      </c>
      <c r="F7640">
        <v>12348</v>
      </c>
      <c r="G7640" t="s">
        <v>411</v>
      </c>
      <c r="H7640" s="101">
        <v>2067.73</v>
      </c>
      <c r="I7640">
        <v>146.09</v>
      </c>
      <c r="J7640" s="8">
        <v>41018</v>
      </c>
      <c r="K7640" t="s">
        <v>148</v>
      </c>
      <c r="L7640" t="s">
        <v>151</v>
      </c>
      <c r="O7640" s="100">
        <v>2012</v>
      </c>
    </row>
    <row r="7641" spans="1:15" x14ac:dyDescent="0.25">
      <c r="A7641">
        <v>5</v>
      </c>
      <c r="B7641" t="s">
        <v>748</v>
      </c>
      <c r="C7641">
        <v>92</v>
      </c>
      <c r="D7641" t="s">
        <v>407</v>
      </c>
      <c r="E7641" t="s">
        <v>896</v>
      </c>
      <c r="F7641">
        <v>12575</v>
      </c>
      <c r="G7641" t="s">
        <v>411</v>
      </c>
      <c r="H7641" s="101">
        <v>2336.3000000000002</v>
      </c>
      <c r="I7641">
        <v>173.83</v>
      </c>
      <c r="J7641" s="8">
        <v>41018</v>
      </c>
      <c r="K7641" t="s">
        <v>148</v>
      </c>
      <c r="L7641" t="s">
        <v>151</v>
      </c>
      <c r="O7641" s="100">
        <v>2012</v>
      </c>
    </row>
    <row r="7642" spans="1:15" x14ac:dyDescent="0.25">
      <c r="A7642">
        <v>5</v>
      </c>
      <c r="B7642" t="s">
        <v>748</v>
      </c>
      <c r="C7642">
        <v>93</v>
      </c>
      <c r="D7642" t="s">
        <v>418</v>
      </c>
      <c r="E7642" t="s">
        <v>898</v>
      </c>
      <c r="F7642">
        <v>12534</v>
      </c>
      <c r="G7642" t="s">
        <v>584</v>
      </c>
      <c r="H7642" s="101">
        <v>3230.77</v>
      </c>
      <c r="I7642">
        <v>205.17</v>
      </c>
      <c r="J7642" s="8">
        <v>41018</v>
      </c>
      <c r="K7642" t="s">
        <v>148</v>
      </c>
      <c r="L7642" t="s">
        <v>151</v>
      </c>
      <c r="O7642" s="100">
        <v>2012</v>
      </c>
    </row>
    <row r="7643" spans="1:15" x14ac:dyDescent="0.25">
      <c r="A7643">
        <v>5</v>
      </c>
      <c r="B7643" t="s">
        <v>748</v>
      </c>
      <c r="C7643">
        <v>93</v>
      </c>
      <c r="D7643" t="s">
        <v>418</v>
      </c>
      <c r="E7643" t="s">
        <v>899</v>
      </c>
      <c r="F7643">
        <v>11353</v>
      </c>
      <c r="G7643" t="s">
        <v>174</v>
      </c>
      <c r="H7643" s="101">
        <v>1569.8</v>
      </c>
      <c r="I7643">
        <v>120.09</v>
      </c>
      <c r="J7643" s="8">
        <v>41018</v>
      </c>
      <c r="K7643" t="s">
        <v>148</v>
      </c>
      <c r="L7643" t="s">
        <v>151</v>
      </c>
      <c r="O7643" s="100">
        <v>2012</v>
      </c>
    </row>
    <row r="7644" spans="1:15" x14ac:dyDescent="0.25">
      <c r="A7644">
        <v>5</v>
      </c>
      <c r="B7644" t="s">
        <v>748</v>
      </c>
      <c r="C7644">
        <v>93</v>
      </c>
      <c r="D7644" t="s">
        <v>418</v>
      </c>
      <c r="E7644" t="s">
        <v>805</v>
      </c>
      <c r="F7644">
        <v>11245</v>
      </c>
      <c r="G7644" t="s">
        <v>288</v>
      </c>
      <c r="H7644" s="101">
        <v>2062.65</v>
      </c>
      <c r="I7644">
        <v>147.77000000000001</v>
      </c>
      <c r="J7644" s="8">
        <v>41018</v>
      </c>
      <c r="K7644" t="s">
        <v>148</v>
      </c>
      <c r="L7644" t="s">
        <v>151</v>
      </c>
      <c r="O7644" s="100">
        <v>2012</v>
      </c>
    </row>
    <row r="7645" spans="1:15" x14ac:dyDescent="0.25">
      <c r="A7645">
        <v>5</v>
      </c>
      <c r="B7645" t="s">
        <v>748</v>
      </c>
      <c r="C7645">
        <v>93</v>
      </c>
      <c r="D7645" t="s">
        <v>418</v>
      </c>
      <c r="E7645" t="s">
        <v>810</v>
      </c>
      <c r="F7645">
        <v>11292</v>
      </c>
      <c r="G7645" t="s">
        <v>811</v>
      </c>
      <c r="H7645" s="101">
        <v>3899.16</v>
      </c>
      <c r="I7645">
        <v>276.33</v>
      </c>
      <c r="J7645" s="8">
        <v>41018</v>
      </c>
      <c r="K7645" t="s">
        <v>148</v>
      </c>
      <c r="L7645" t="s">
        <v>151</v>
      </c>
      <c r="O7645" s="100">
        <v>2012</v>
      </c>
    </row>
    <row r="7646" spans="1:15" x14ac:dyDescent="0.25">
      <c r="A7646">
        <v>5</v>
      </c>
      <c r="B7646" t="s">
        <v>748</v>
      </c>
      <c r="C7646">
        <v>93</v>
      </c>
      <c r="D7646" t="s">
        <v>418</v>
      </c>
      <c r="E7646" t="s">
        <v>900</v>
      </c>
      <c r="F7646">
        <v>11244</v>
      </c>
      <c r="G7646" t="s">
        <v>422</v>
      </c>
      <c r="H7646" s="101">
        <v>2809.8</v>
      </c>
      <c r="I7646">
        <v>208.75</v>
      </c>
      <c r="J7646" s="8">
        <v>41018</v>
      </c>
      <c r="K7646" t="s">
        <v>148</v>
      </c>
      <c r="L7646" t="s">
        <v>151</v>
      </c>
      <c r="O7646" s="100">
        <v>2012</v>
      </c>
    </row>
    <row r="7647" spans="1:15" x14ac:dyDescent="0.25">
      <c r="A7647">
        <v>5</v>
      </c>
      <c r="B7647" t="s">
        <v>748</v>
      </c>
      <c r="C7647">
        <v>93</v>
      </c>
      <c r="D7647" t="s">
        <v>418</v>
      </c>
      <c r="E7647" t="s">
        <v>901</v>
      </c>
      <c r="F7647">
        <v>12466</v>
      </c>
      <c r="G7647" t="s">
        <v>422</v>
      </c>
      <c r="H7647" s="101">
        <v>2592.08</v>
      </c>
      <c r="I7647">
        <v>198.3</v>
      </c>
      <c r="J7647" s="8">
        <v>41018</v>
      </c>
      <c r="K7647" t="s">
        <v>148</v>
      </c>
      <c r="L7647" t="s">
        <v>151</v>
      </c>
      <c r="O7647" s="100">
        <v>2012</v>
      </c>
    </row>
    <row r="7648" spans="1:15" x14ac:dyDescent="0.25">
      <c r="A7648">
        <v>5</v>
      </c>
      <c r="B7648" t="s">
        <v>748</v>
      </c>
      <c r="C7648">
        <v>93</v>
      </c>
      <c r="D7648" t="s">
        <v>418</v>
      </c>
      <c r="E7648" t="s">
        <v>774</v>
      </c>
      <c r="F7648">
        <v>10270</v>
      </c>
      <c r="G7648" t="s">
        <v>192</v>
      </c>
      <c r="H7648" s="101">
        <v>4494.8500000000004</v>
      </c>
      <c r="I7648">
        <v>321.89999999999998</v>
      </c>
      <c r="J7648" s="8">
        <v>41018</v>
      </c>
      <c r="K7648" t="s">
        <v>148</v>
      </c>
      <c r="L7648" t="s">
        <v>151</v>
      </c>
      <c r="O7648" s="100">
        <v>2012</v>
      </c>
    </row>
    <row r="7649" spans="1:15" x14ac:dyDescent="0.25">
      <c r="A7649">
        <v>5</v>
      </c>
      <c r="B7649" t="s">
        <v>748</v>
      </c>
      <c r="C7649">
        <v>93</v>
      </c>
      <c r="D7649" t="s">
        <v>418</v>
      </c>
      <c r="E7649" t="s">
        <v>902</v>
      </c>
      <c r="F7649">
        <v>11036</v>
      </c>
      <c r="G7649" t="s">
        <v>424</v>
      </c>
      <c r="H7649" s="101">
        <v>2155.87</v>
      </c>
      <c r="I7649">
        <v>164.92</v>
      </c>
      <c r="J7649" s="8">
        <v>41018</v>
      </c>
      <c r="K7649" t="s">
        <v>148</v>
      </c>
      <c r="L7649" t="s">
        <v>151</v>
      </c>
      <c r="O7649" s="100">
        <v>2012</v>
      </c>
    </row>
    <row r="7650" spans="1:15" x14ac:dyDescent="0.25">
      <c r="A7650">
        <v>5</v>
      </c>
      <c r="B7650" t="s">
        <v>748</v>
      </c>
      <c r="C7650">
        <v>93</v>
      </c>
      <c r="D7650" t="s">
        <v>418</v>
      </c>
      <c r="E7650" t="s">
        <v>817</v>
      </c>
      <c r="F7650">
        <v>12477</v>
      </c>
      <c r="G7650" t="s">
        <v>424</v>
      </c>
      <c r="H7650" s="101">
        <v>1986.54</v>
      </c>
      <c r="I7650">
        <v>151.97</v>
      </c>
      <c r="J7650" s="8">
        <v>41018</v>
      </c>
      <c r="K7650" t="s">
        <v>148</v>
      </c>
      <c r="L7650" t="s">
        <v>151</v>
      </c>
      <c r="O7650" s="100">
        <v>2012</v>
      </c>
    </row>
    <row r="7651" spans="1:15" x14ac:dyDescent="0.25">
      <c r="A7651">
        <v>5</v>
      </c>
      <c r="B7651" t="s">
        <v>748</v>
      </c>
      <c r="C7651">
        <v>93</v>
      </c>
      <c r="D7651" t="s">
        <v>418</v>
      </c>
      <c r="E7651" t="s">
        <v>771</v>
      </c>
      <c r="F7651">
        <v>10764</v>
      </c>
      <c r="G7651" t="s">
        <v>186</v>
      </c>
      <c r="H7651" s="101">
        <v>4410.53</v>
      </c>
      <c r="I7651">
        <v>334.21</v>
      </c>
      <c r="J7651" s="8">
        <v>41018</v>
      </c>
      <c r="K7651" t="s">
        <v>148</v>
      </c>
      <c r="L7651" t="s">
        <v>151</v>
      </c>
      <c r="O7651" s="100">
        <v>2012</v>
      </c>
    </row>
    <row r="7652" spans="1:15" x14ac:dyDescent="0.25">
      <c r="A7652">
        <v>5</v>
      </c>
      <c r="B7652" t="s">
        <v>748</v>
      </c>
      <c r="C7652">
        <v>93</v>
      </c>
      <c r="D7652" t="s">
        <v>418</v>
      </c>
      <c r="E7652" t="s">
        <v>903</v>
      </c>
      <c r="F7652">
        <v>10841</v>
      </c>
      <c r="G7652" t="s">
        <v>593</v>
      </c>
      <c r="H7652" s="101">
        <v>2079.8000000000002</v>
      </c>
      <c r="I7652">
        <v>152.9</v>
      </c>
      <c r="J7652" s="8">
        <v>41018</v>
      </c>
      <c r="K7652" t="s">
        <v>148</v>
      </c>
      <c r="L7652" t="s">
        <v>151</v>
      </c>
      <c r="O7652" s="100">
        <v>2012</v>
      </c>
    </row>
    <row r="7653" spans="1:15" x14ac:dyDescent="0.25">
      <c r="A7653">
        <v>6</v>
      </c>
      <c r="B7653" t="s">
        <v>905</v>
      </c>
      <c r="C7653">
        <v>2</v>
      </c>
      <c r="D7653" t="s">
        <v>1298</v>
      </c>
      <c r="E7653" t="s">
        <v>1299</v>
      </c>
      <c r="F7653">
        <v>11562</v>
      </c>
      <c r="G7653" t="s">
        <v>1300</v>
      </c>
      <c r="H7653">
        <v>937.84</v>
      </c>
      <c r="I7653">
        <v>92.38</v>
      </c>
      <c r="J7653" s="8">
        <v>41018</v>
      </c>
      <c r="K7653" t="s">
        <v>148</v>
      </c>
      <c r="L7653" t="s">
        <v>149</v>
      </c>
      <c r="O7653" s="100">
        <v>2012</v>
      </c>
    </row>
    <row r="7654" spans="1:15" x14ac:dyDescent="0.25">
      <c r="A7654">
        <v>6</v>
      </c>
      <c r="B7654" t="s">
        <v>905</v>
      </c>
      <c r="C7654">
        <v>2</v>
      </c>
      <c r="D7654" t="s">
        <v>1298</v>
      </c>
      <c r="E7654" t="s">
        <v>1301</v>
      </c>
      <c r="F7654">
        <v>12755</v>
      </c>
      <c r="G7654" t="s">
        <v>1300</v>
      </c>
      <c r="H7654">
        <v>455.26</v>
      </c>
      <c r="I7654">
        <v>47.58</v>
      </c>
      <c r="J7654" s="8">
        <v>41018</v>
      </c>
      <c r="K7654" t="s">
        <v>148</v>
      </c>
      <c r="L7654" t="s">
        <v>149</v>
      </c>
      <c r="O7654" s="100">
        <v>2012</v>
      </c>
    </row>
    <row r="7655" spans="1:15" x14ac:dyDescent="0.25">
      <c r="A7655">
        <v>6</v>
      </c>
      <c r="B7655" t="s">
        <v>905</v>
      </c>
      <c r="C7655">
        <v>2</v>
      </c>
      <c r="D7655" t="s">
        <v>1298</v>
      </c>
      <c r="E7655" t="s">
        <v>1302</v>
      </c>
      <c r="F7655">
        <v>11205</v>
      </c>
      <c r="G7655" t="s">
        <v>1300</v>
      </c>
      <c r="H7655">
        <v>459.72</v>
      </c>
      <c r="I7655">
        <v>49.7</v>
      </c>
      <c r="J7655" s="8">
        <v>41018</v>
      </c>
      <c r="K7655" t="s">
        <v>148</v>
      </c>
      <c r="L7655" t="s">
        <v>149</v>
      </c>
      <c r="O7655" s="100">
        <v>2012</v>
      </c>
    </row>
    <row r="7656" spans="1:15" x14ac:dyDescent="0.25">
      <c r="A7656">
        <v>6</v>
      </c>
      <c r="B7656" t="s">
        <v>905</v>
      </c>
      <c r="C7656">
        <v>3</v>
      </c>
      <c r="D7656" t="s">
        <v>596</v>
      </c>
      <c r="E7656" t="s">
        <v>1303</v>
      </c>
      <c r="F7656">
        <v>11214</v>
      </c>
      <c r="G7656" t="s">
        <v>600</v>
      </c>
      <c r="H7656" s="101">
        <v>1019.88</v>
      </c>
      <c r="I7656">
        <v>100.84</v>
      </c>
      <c r="J7656" s="8">
        <v>41018</v>
      </c>
      <c r="K7656" t="s">
        <v>148</v>
      </c>
      <c r="L7656" t="s">
        <v>149</v>
      </c>
      <c r="O7656" s="100">
        <v>2012</v>
      </c>
    </row>
    <row r="7657" spans="1:15" x14ac:dyDescent="0.25">
      <c r="A7657">
        <v>6</v>
      </c>
      <c r="B7657" t="s">
        <v>905</v>
      </c>
      <c r="C7657">
        <v>3</v>
      </c>
      <c r="D7657" t="s">
        <v>596</v>
      </c>
      <c r="E7657" t="s">
        <v>1304</v>
      </c>
      <c r="F7657">
        <v>12988</v>
      </c>
      <c r="G7657" t="s">
        <v>600</v>
      </c>
      <c r="H7657">
        <v>933.34</v>
      </c>
      <c r="I7657">
        <v>82.17</v>
      </c>
      <c r="J7657" s="8">
        <v>41018</v>
      </c>
      <c r="K7657" t="s">
        <v>148</v>
      </c>
      <c r="L7657" t="s">
        <v>149</v>
      </c>
      <c r="O7657" s="100">
        <v>2012</v>
      </c>
    </row>
    <row r="7658" spans="1:15" x14ac:dyDescent="0.25">
      <c r="A7658">
        <v>6</v>
      </c>
      <c r="B7658" t="s">
        <v>905</v>
      </c>
      <c r="C7658">
        <v>3</v>
      </c>
      <c r="D7658" t="s">
        <v>596</v>
      </c>
      <c r="E7658" t="s">
        <v>906</v>
      </c>
      <c r="F7658">
        <v>10043</v>
      </c>
      <c r="G7658" t="s">
        <v>600</v>
      </c>
      <c r="H7658" s="101">
        <v>1500</v>
      </c>
      <c r="I7658">
        <v>108.93</v>
      </c>
      <c r="J7658" s="8">
        <v>41018</v>
      </c>
      <c r="K7658" t="s">
        <v>148</v>
      </c>
      <c r="L7658" t="s">
        <v>151</v>
      </c>
      <c r="O7658" s="100">
        <v>2012</v>
      </c>
    </row>
    <row r="7659" spans="1:15" x14ac:dyDescent="0.25">
      <c r="A7659">
        <v>6</v>
      </c>
      <c r="B7659" t="s">
        <v>905</v>
      </c>
      <c r="C7659">
        <v>3</v>
      </c>
      <c r="D7659" t="s">
        <v>596</v>
      </c>
      <c r="E7659" t="s">
        <v>907</v>
      </c>
      <c r="F7659">
        <v>12105</v>
      </c>
      <c r="G7659" t="s">
        <v>600</v>
      </c>
      <c r="H7659">
        <v>565</v>
      </c>
      <c r="I7659">
        <v>81.64</v>
      </c>
      <c r="J7659" s="8">
        <v>41018</v>
      </c>
      <c r="K7659" t="s">
        <v>148</v>
      </c>
      <c r="L7659" t="s">
        <v>149</v>
      </c>
      <c r="O7659" s="100">
        <v>2012</v>
      </c>
    </row>
    <row r="7660" spans="1:15" x14ac:dyDescent="0.25">
      <c r="A7660">
        <v>6</v>
      </c>
      <c r="B7660" t="s">
        <v>905</v>
      </c>
      <c r="C7660">
        <v>3</v>
      </c>
      <c r="D7660" t="s">
        <v>596</v>
      </c>
      <c r="E7660" t="s">
        <v>1365</v>
      </c>
      <c r="F7660">
        <v>12854</v>
      </c>
      <c r="G7660" t="s">
        <v>600</v>
      </c>
      <c r="H7660">
        <v>36</v>
      </c>
      <c r="I7660">
        <v>5.2</v>
      </c>
      <c r="J7660" s="8">
        <v>41018</v>
      </c>
      <c r="K7660" t="s">
        <v>148</v>
      </c>
      <c r="L7660" t="s">
        <v>149</v>
      </c>
      <c r="O7660" s="100">
        <v>2012</v>
      </c>
    </row>
    <row r="7661" spans="1:15" x14ac:dyDescent="0.25">
      <c r="A7661">
        <v>6</v>
      </c>
      <c r="B7661" t="s">
        <v>905</v>
      </c>
      <c r="C7661">
        <v>3</v>
      </c>
      <c r="D7661" t="s">
        <v>596</v>
      </c>
      <c r="E7661" t="s">
        <v>1305</v>
      </c>
      <c r="F7661">
        <v>11563</v>
      </c>
      <c r="G7661" t="s">
        <v>600</v>
      </c>
      <c r="H7661">
        <v>480.67</v>
      </c>
      <c r="I7661">
        <v>42.58</v>
      </c>
      <c r="J7661" s="8">
        <v>41018</v>
      </c>
      <c r="K7661" t="s">
        <v>148</v>
      </c>
      <c r="L7661" t="s">
        <v>149</v>
      </c>
      <c r="O7661" s="100">
        <v>2012</v>
      </c>
    </row>
    <row r="7662" spans="1:15" x14ac:dyDescent="0.25">
      <c r="A7662">
        <v>6</v>
      </c>
      <c r="B7662" t="s">
        <v>905</v>
      </c>
      <c r="C7662">
        <v>3</v>
      </c>
      <c r="D7662" t="s">
        <v>596</v>
      </c>
      <c r="E7662" t="s">
        <v>908</v>
      </c>
      <c r="F7662">
        <v>11854</v>
      </c>
      <c r="G7662" t="s">
        <v>600</v>
      </c>
      <c r="H7662" s="101">
        <v>1164</v>
      </c>
      <c r="I7662">
        <v>89.05</v>
      </c>
      <c r="J7662" s="8">
        <v>41018</v>
      </c>
      <c r="K7662" t="s">
        <v>148</v>
      </c>
      <c r="L7662" t="s">
        <v>149</v>
      </c>
      <c r="O7662" s="100">
        <v>2012</v>
      </c>
    </row>
    <row r="7663" spans="1:15" x14ac:dyDescent="0.25">
      <c r="A7663">
        <v>6</v>
      </c>
      <c r="B7663" t="s">
        <v>905</v>
      </c>
      <c r="C7663">
        <v>3</v>
      </c>
      <c r="D7663" t="s">
        <v>596</v>
      </c>
      <c r="E7663" t="s">
        <v>955</v>
      </c>
      <c r="F7663">
        <v>13058</v>
      </c>
      <c r="G7663" t="s">
        <v>600</v>
      </c>
      <c r="H7663" s="101">
        <v>1000</v>
      </c>
      <c r="I7663">
        <v>76.5</v>
      </c>
      <c r="J7663" s="8">
        <v>41018</v>
      </c>
      <c r="K7663" t="s">
        <v>148</v>
      </c>
      <c r="L7663" t="s">
        <v>149</v>
      </c>
      <c r="O7663" s="100">
        <v>2012</v>
      </c>
    </row>
    <row r="7664" spans="1:15" x14ac:dyDescent="0.25">
      <c r="A7664">
        <v>6</v>
      </c>
      <c r="B7664" t="s">
        <v>905</v>
      </c>
      <c r="C7664">
        <v>3</v>
      </c>
      <c r="D7664" t="s">
        <v>596</v>
      </c>
      <c r="E7664" t="s">
        <v>909</v>
      </c>
      <c r="F7664">
        <v>12116</v>
      </c>
      <c r="G7664" t="s">
        <v>600</v>
      </c>
      <c r="H7664" s="101">
        <v>1600.9</v>
      </c>
      <c r="I7664">
        <v>171.69</v>
      </c>
      <c r="J7664" s="8">
        <v>41018</v>
      </c>
      <c r="K7664" t="s">
        <v>148</v>
      </c>
      <c r="L7664" t="s">
        <v>151</v>
      </c>
      <c r="O7664" s="100">
        <v>2012</v>
      </c>
    </row>
    <row r="7665" spans="1:15" x14ac:dyDescent="0.25">
      <c r="A7665">
        <v>6</v>
      </c>
      <c r="B7665" t="s">
        <v>905</v>
      </c>
      <c r="C7665">
        <v>3</v>
      </c>
      <c r="D7665" t="s">
        <v>596</v>
      </c>
      <c r="E7665" t="s">
        <v>910</v>
      </c>
      <c r="F7665">
        <v>11024</v>
      </c>
      <c r="G7665" t="s">
        <v>600</v>
      </c>
      <c r="H7665" s="101">
        <v>1200</v>
      </c>
      <c r="I7665">
        <v>91.8</v>
      </c>
      <c r="J7665" s="8">
        <v>41018</v>
      </c>
      <c r="K7665" t="s">
        <v>148</v>
      </c>
      <c r="L7665" t="s">
        <v>149</v>
      </c>
      <c r="O7665" s="100">
        <v>2012</v>
      </c>
    </row>
    <row r="7666" spans="1:15" x14ac:dyDescent="0.25">
      <c r="A7666">
        <v>6</v>
      </c>
      <c r="B7666" t="s">
        <v>905</v>
      </c>
      <c r="C7666">
        <v>32</v>
      </c>
      <c r="D7666" t="s">
        <v>266</v>
      </c>
      <c r="E7666" t="s">
        <v>914</v>
      </c>
      <c r="F7666">
        <v>11172</v>
      </c>
      <c r="G7666" t="s">
        <v>268</v>
      </c>
      <c r="H7666" s="101">
        <v>1591.35</v>
      </c>
      <c r="I7666">
        <v>121.73</v>
      </c>
      <c r="J7666" s="8">
        <v>41018</v>
      </c>
      <c r="K7666" t="s">
        <v>148</v>
      </c>
      <c r="L7666" t="s">
        <v>151</v>
      </c>
      <c r="O7666" s="100">
        <v>2012</v>
      </c>
    </row>
    <row r="7667" spans="1:15" x14ac:dyDescent="0.25">
      <c r="A7667">
        <v>6</v>
      </c>
      <c r="B7667" t="s">
        <v>905</v>
      </c>
      <c r="C7667">
        <v>32</v>
      </c>
      <c r="D7667" t="s">
        <v>266</v>
      </c>
      <c r="E7667" t="s">
        <v>1306</v>
      </c>
      <c r="F7667">
        <v>11370</v>
      </c>
      <c r="G7667" t="s">
        <v>268</v>
      </c>
      <c r="H7667">
        <v>819.54</v>
      </c>
      <c r="I7667">
        <v>70.03</v>
      </c>
      <c r="J7667" s="8">
        <v>41018</v>
      </c>
      <c r="K7667" t="s">
        <v>148</v>
      </c>
      <c r="L7667" t="s">
        <v>149</v>
      </c>
      <c r="O7667" s="100">
        <v>2012</v>
      </c>
    </row>
    <row r="7668" spans="1:15" x14ac:dyDescent="0.25">
      <c r="A7668">
        <v>6</v>
      </c>
      <c r="B7668" t="s">
        <v>905</v>
      </c>
      <c r="C7668">
        <v>32</v>
      </c>
      <c r="D7668" t="s">
        <v>266</v>
      </c>
      <c r="E7668" t="s">
        <v>1307</v>
      </c>
      <c r="F7668">
        <v>11460</v>
      </c>
      <c r="G7668" t="s">
        <v>268</v>
      </c>
      <c r="H7668">
        <v>473.52</v>
      </c>
      <c r="I7668">
        <v>47.59</v>
      </c>
      <c r="J7668" s="8">
        <v>41018</v>
      </c>
      <c r="K7668" t="s">
        <v>148</v>
      </c>
      <c r="L7668" t="s">
        <v>149</v>
      </c>
      <c r="O7668" s="100">
        <v>2012</v>
      </c>
    </row>
    <row r="7669" spans="1:15" x14ac:dyDescent="0.25">
      <c r="A7669">
        <v>6</v>
      </c>
      <c r="B7669" t="s">
        <v>905</v>
      </c>
      <c r="C7669">
        <v>32</v>
      </c>
      <c r="D7669" t="s">
        <v>266</v>
      </c>
      <c r="E7669" t="s">
        <v>912</v>
      </c>
      <c r="F7669">
        <v>11831</v>
      </c>
      <c r="G7669" t="s">
        <v>307</v>
      </c>
      <c r="H7669" s="101">
        <v>1664.09</v>
      </c>
      <c r="I7669">
        <v>177.22</v>
      </c>
      <c r="J7669" s="8">
        <v>41018</v>
      </c>
      <c r="K7669" t="s">
        <v>148</v>
      </c>
      <c r="L7669" t="s">
        <v>151</v>
      </c>
      <c r="O7669" s="100">
        <v>2012</v>
      </c>
    </row>
    <row r="7670" spans="1:15" x14ac:dyDescent="0.25">
      <c r="A7670">
        <v>6</v>
      </c>
      <c r="B7670" t="s">
        <v>905</v>
      </c>
      <c r="C7670">
        <v>37</v>
      </c>
      <c r="D7670" t="s">
        <v>273</v>
      </c>
      <c r="E7670" t="s">
        <v>1366</v>
      </c>
      <c r="F7670">
        <v>11000</v>
      </c>
      <c r="G7670" t="s">
        <v>276</v>
      </c>
      <c r="H7670">
        <v>486.72</v>
      </c>
      <c r="I7670">
        <v>70.34</v>
      </c>
      <c r="J7670" s="8">
        <v>41018</v>
      </c>
      <c r="K7670" t="s">
        <v>148</v>
      </c>
      <c r="L7670" t="s">
        <v>149</v>
      </c>
      <c r="O7670" s="100">
        <v>2012</v>
      </c>
    </row>
    <row r="7671" spans="1:15" x14ac:dyDescent="0.25">
      <c r="A7671">
        <v>6</v>
      </c>
      <c r="B7671" t="s">
        <v>905</v>
      </c>
      <c r="C7671">
        <v>60</v>
      </c>
      <c r="D7671" t="s">
        <v>806</v>
      </c>
      <c r="E7671" t="s">
        <v>918</v>
      </c>
      <c r="F7671">
        <v>11628</v>
      </c>
      <c r="G7671" t="s">
        <v>808</v>
      </c>
      <c r="H7671" s="101">
        <v>1570</v>
      </c>
      <c r="I7671">
        <v>120.11</v>
      </c>
      <c r="J7671" s="8">
        <v>41018</v>
      </c>
      <c r="K7671" t="s">
        <v>148</v>
      </c>
      <c r="L7671" t="s">
        <v>151</v>
      </c>
      <c r="O7671" s="100">
        <v>2012</v>
      </c>
    </row>
    <row r="7672" spans="1:15" x14ac:dyDescent="0.25">
      <c r="A7672">
        <v>6</v>
      </c>
      <c r="B7672" t="s">
        <v>905</v>
      </c>
      <c r="C7672">
        <v>60</v>
      </c>
      <c r="D7672" t="s">
        <v>806</v>
      </c>
      <c r="E7672" t="s">
        <v>1308</v>
      </c>
      <c r="F7672">
        <v>11651</v>
      </c>
      <c r="G7672" t="s">
        <v>808</v>
      </c>
      <c r="H7672">
        <v>473.52</v>
      </c>
      <c r="I7672">
        <v>47.59</v>
      </c>
      <c r="J7672" s="8">
        <v>41018</v>
      </c>
      <c r="K7672" t="s">
        <v>148</v>
      </c>
      <c r="L7672" t="s">
        <v>149</v>
      </c>
      <c r="O7672" s="100">
        <v>2012</v>
      </c>
    </row>
    <row r="7673" spans="1:15" x14ac:dyDescent="0.25">
      <c r="A7673">
        <v>6</v>
      </c>
      <c r="B7673" t="s">
        <v>905</v>
      </c>
      <c r="C7673">
        <v>72</v>
      </c>
      <c r="D7673" t="s">
        <v>305</v>
      </c>
      <c r="E7673" t="s">
        <v>919</v>
      </c>
      <c r="F7673">
        <v>12881</v>
      </c>
      <c r="G7673" t="s">
        <v>307</v>
      </c>
      <c r="H7673" s="101">
        <v>1545</v>
      </c>
      <c r="I7673">
        <v>112.37</v>
      </c>
      <c r="J7673" s="8">
        <v>41018</v>
      </c>
      <c r="K7673" t="s">
        <v>148</v>
      </c>
      <c r="L7673" t="s">
        <v>151</v>
      </c>
      <c r="O7673" s="100">
        <v>2012</v>
      </c>
    </row>
    <row r="7674" spans="1:15" x14ac:dyDescent="0.25">
      <c r="A7674">
        <v>6</v>
      </c>
      <c r="B7674" t="s">
        <v>905</v>
      </c>
      <c r="C7674">
        <v>72</v>
      </c>
      <c r="D7674" t="s">
        <v>305</v>
      </c>
      <c r="E7674" t="s">
        <v>1367</v>
      </c>
      <c r="F7674">
        <v>13082</v>
      </c>
      <c r="G7674" t="s">
        <v>307</v>
      </c>
      <c r="H7674">
        <v>452</v>
      </c>
      <c r="I7674">
        <v>65.3</v>
      </c>
      <c r="J7674" s="8">
        <v>41018</v>
      </c>
      <c r="K7674" t="s">
        <v>148</v>
      </c>
      <c r="L7674" t="s">
        <v>149</v>
      </c>
      <c r="O7674" s="100">
        <v>2012</v>
      </c>
    </row>
    <row r="7675" spans="1:15" x14ac:dyDescent="0.25">
      <c r="A7675">
        <v>6</v>
      </c>
      <c r="B7675" t="s">
        <v>905</v>
      </c>
      <c r="C7675">
        <v>72</v>
      </c>
      <c r="D7675" t="s">
        <v>305</v>
      </c>
      <c r="E7675" t="s">
        <v>1309</v>
      </c>
      <c r="F7675">
        <v>12096</v>
      </c>
      <c r="G7675" t="s">
        <v>307</v>
      </c>
      <c r="H7675">
        <v>386.25</v>
      </c>
      <c r="I7675">
        <v>34.840000000000003</v>
      </c>
      <c r="J7675" s="8">
        <v>41018</v>
      </c>
      <c r="K7675" t="s">
        <v>148</v>
      </c>
      <c r="L7675" t="s">
        <v>149</v>
      </c>
      <c r="O7675" s="100">
        <v>2012</v>
      </c>
    </row>
    <row r="7676" spans="1:15" x14ac:dyDescent="0.25">
      <c r="A7676">
        <v>6</v>
      </c>
      <c r="B7676" t="s">
        <v>905</v>
      </c>
      <c r="C7676">
        <v>72</v>
      </c>
      <c r="D7676" t="s">
        <v>305</v>
      </c>
      <c r="E7676" t="s">
        <v>920</v>
      </c>
      <c r="F7676">
        <v>11857</v>
      </c>
      <c r="G7676" t="s">
        <v>307</v>
      </c>
      <c r="H7676" s="101">
        <v>1500</v>
      </c>
      <c r="I7676">
        <v>187.62</v>
      </c>
      <c r="J7676" s="8">
        <v>41018</v>
      </c>
      <c r="K7676" t="s">
        <v>148</v>
      </c>
      <c r="L7676" t="s">
        <v>151</v>
      </c>
      <c r="O7676" s="100">
        <v>2012</v>
      </c>
    </row>
    <row r="7677" spans="1:15" x14ac:dyDescent="0.25">
      <c r="A7677">
        <v>6</v>
      </c>
      <c r="B7677" t="s">
        <v>905</v>
      </c>
      <c r="C7677">
        <v>72</v>
      </c>
      <c r="D7677" t="s">
        <v>305</v>
      </c>
      <c r="E7677" t="s">
        <v>916</v>
      </c>
      <c r="F7677">
        <v>10939</v>
      </c>
      <c r="G7677" t="s">
        <v>307</v>
      </c>
      <c r="H7677">
        <v>465.6</v>
      </c>
      <c r="I7677">
        <v>67.28</v>
      </c>
      <c r="J7677" s="8">
        <v>41018</v>
      </c>
      <c r="K7677" t="s">
        <v>148</v>
      </c>
      <c r="L7677" t="s">
        <v>149</v>
      </c>
      <c r="O7677" s="100">
        <v>2012</v>
      </c>
    </row>
    <row r="7678" spans="1:15" x14ac:dyDescent="0.25">
      <c r="A7678">
        <v>6</v>
      </c>
      <c r="B7678" t="s">
        <v>905</v>
      </c>
      <c r="C7678">
        <v>72</v>
      </c>
      <c r="D7678" t="s">
        <v>305</v>
      </c>
      <c r="E7678" t="s">
        <v>921</v>
      </c>
      <c r="F7678">
        <v>10809</v>
      </c>
      <c r="G7678" t="s">
        <v>307</v>
      </c>
      <c r="H7678">
        <v>501.6</v>
      </c>
      <c r="I7678">
        <v>72.48</v>
      </c>
      <c r="J7678" s="8">
        <v>41018</v>
      </c>
      <c r="K7678" t="s">
        <v>148</v>
      </c>
      <c r="L7678" t="s">
        <v>149</v>
      </c>
      <c r="O7678" s="100">
        <v>2012</v>
      </c>
    </row>
    <row r="7679" spans="1:15" x14ac:dyDescent="0.25">
      <c r="A7679">
        <v>6</v>
      </c>
      <c r="B7679" t="s">
        <v>905</v>
      </c>
      <c r="C7679">
        <v>79</v>
      </c>
      <c r="D7679" t="s">
        <v>340</v>
      </c>
      <c r="E7679" t="s">
        <v>922</v>
      </c>
      <c r="F7679">
        <v>12651</v>
      </c>
      <c r="G7679" t="s">
        <v>342</v>
      </c>
      <c r="H7679">
        <v>790.23</v>
      </c>
      <c r="I7679">
        <v>58.85</v>
      </c>
      <c r="J7679" s="8">
        <v>41018</v>
      </c>
      <c r="K7679" t="s">
        <v>148</v>
      </c>
      <c r="L7679" t="s">
        <v>151</v>
      </c>
      <c r="O7679" s="100">
        <v>2012</v>
      </c>
    </row>
    <row r="7680" spans="1:15" x14ac:dyDescent="0.25">
      <c r="A7680">
        <v>6</v>
      </c>
      <c r="B7680" t="s">
        <v>905</v>
      </c>
      <c r="C7680">
        <v>79</v>
      </c>
      <c r="D7680" t="s">
        <v>340</v>
      </c>
      <c r="E7680" t="s">
        <v>923</v>
      </c>
      <c r="F7680">
        <v>13231</v>
      </c>
      <c r="G7680" t="s">
        <v>342</v>
      </c>
      <c r="H7680" s="101">
        <v>1625</v>
      </c>
      <c r="I7680">
        <v>124.31</v>
      </c>
      <c r="J7680" s="8">
        <v>41018</v>
      </c>
      <c r="K7680" t="s">
        <v>148</v>
      </c>
      <c r="L7680" t="s">
        <v>151</v>
      </c>
      <c r="O7680" s="100">
        <v>2012</v>
      </c>
    </row>
    <row r="7681" spans="1:15" x14ac:dyDescent="0.25">
      <c r="A7681">
        <v>6</v>
      </c>
      <c r="B7681" t="s">
        <v>905</v>
      </c>
      <c r="C7681">
        <v>79</v>
      </c>
      <c r="D7681" t="s">
        <v>340</v>
      </c>
      <c r="E7681" t="s">
        <v>924</v>
      </c>
      <c r="F7681">
        <v>13385</v>
      </c>
      <c r="G7681" t="s">
        <v>342</v>
      </c>
      <c r="H7681" s="101">
        <v>1760</v>
      </c>
      <c r="I7681">
        <v>128.56</v>
      </c>
      <c r="J7681" s="8">
        <v>41018</v>
      </c>
      <c r="K7681" t="s">
        <v>148</v>
      </c>
      <c r="L7681" t="s">
        <v>151</v>
      </c>
      <c r="O7681" s="100">
        <v>2012</v>
      </c>
    </row>
    <row r="7682" spans="1:15" x14ac:dyDescent="0.25">
      <c r="A7682">
        <v>6</v>
      </c>
      <c r="B7682" t="s">
        <v>905</v>
      </c>
      <c r="C7682">
        <v>80</v>
      </c>
      <c r="D7682" t="s">
        <v>348</v>
      </c>
      <c r="E7682" t="s">
        <v>925</v>
      </c>
      <c r="F7682">
        <v>12077</v>
      </c>
      <c r="G7682" t="s">
        <v>174</v>
      </c>
      <c r="H7682" s="101">
        <v>1555.2</v>
      </c>
      <c r="I7682">
        <v>109.25</v>
      </c>
      <c r="J7682" s="8">
        <v>41018</v>
      </c>
      <c r="K7682" t="s">
        <v>148</v>
      </c>
      <c r="L7682" t="s">
        <v>151</v>
      </c>
      <c r="O7682" s="100">
        <v>2012</v>
      </c>
    </row>
    <row r="7683" spans="1:15" x14ac:dyDescent="0.25">
      <c r="A7683">
        <v>6</v>
      </c>
      <c r="B7683" t="s">
        <v>905</v>
      </c>
      <c r="C7683">
        <v>80</v>
      </c>
      <c r="D7683" t="s">
        <v>348</v>
      </c>
      <c r="E7683" t="s">
        <v>926</v>
      </c>
      <c r="F7683">
        <v>10905</v>
      </c>
      <c r="G7683" t="s">
        <v>352</v>
      </c>
      <c r="H7683" s="101">
        <v>4172.47</v>
      </c>
      <c r="I7683">
        <v>318.72000000000003</v>
      </c>
      <c r="J7683" s="8">
        <v>41018</v>
      </c>
      <c r="K7683" t="s">
        <v>148</v>
      </c>
      <c r="L7683" t="s">
        <v>151</v>
      </c>
      <c r="O7683" s="100">
        <v>2012</v>
      </c>
    </row>
    <row r="7684" spans="1:15" x14ac:dyDescent="0.25">
      <c r="A7684">
        <v>6</v>
      </c>
      <c r="B7684" t="s">
        <v>905</v>
      </c>
      <c r="C7684">
        <v>80</v>
      </c>
      <c r="D7684" t="s">
        <v>348</v>
      </c>
      <c r="E7684" t="s">
        <v>929</v>
      </c>
      <c r="F7684">
        <v>13125</v>
      </c>
      <c r="G7684" t="s">
        <v>646</v>
      </c>
      <c r="H7684">
        <v>624</v>
      </c>
      <c r="I7684">
        <v>90.17</v>
      </c>
      <c r="J7684" s="8">
        <v>41018</v>
      </c>
      <c r="K7684" t="s">
        <v>148</v>
      </c>
      <c r="L7684" t="s">
        <v>149</v>
      </c>
      <c r="O7684" s="100">
        <v>2012</v>
      </c>
    </row>
    <row r="7685" spans="1:15" x14ac:dyDescent="0.25">
      <c r="A7685">
        <v>6</v>
      </c>
      <c r="B7685" t="s">
        <v>905</v>
      </c>
      <c r="C7685">
        <v>80</v>
      </c>
      <c r="D7685" t="s">
        <v>348</v>
      </c>
      <c r="E7685" t="s">
        <v>911</v>
      </c>
      <c r="F7685">
        <v>11171</v>
      </c>
      <c r="G7685" t="s">
        <v>424</v>
      </c>
      <c r="H7685" s="101">
        <v>1846.16</v>
      </c>
      <c r="I7685">
        <v>141.69999999999999</v>
      </c>
      <c r="J7685" s="8">
        <v>41018</v>
      </c>
      <c r="K7685" t="s">
        <v>148</v>
      </c>
      <c r="L7685" t="s">
        <v>151</v>
      </c>
      <c r="O7685" s="100">
        <v>2012</v>
      </c>
    </row>
    <row r="7686" spans="1:15" x14ac:dyDescent="0.25">
      <c r="A7686">
        <v>6</v>
      </c>
      <c r="B7686" t="s">
        <v>905</v>
      </c>
      <c r="C7686">
        <v>80</v>
      </c>
      <c r="D7686" t="s">
        <v>348</v>
      </c>
      <c r="E7686" t="s">
        <v>928</v>
      </c>
      <c r="F7686">
        <v>11222</v>
      </c>
      <c r="G7686" t="s">
        <v>357</v>
      </c>
      <c r="H7686" s="101">
        <v>1712.36</v>
      </c>
      <c r="I7686">
        <v>125.18</v>
      </c>
      <c r="J7686" s="8">
        <v>41018</v>
      </c>
      <c r="K7686" t="s">
        <v>148</v>
      </c>
      <c r="L7686" t="s">
        <v>151</v>
      </c>
      <c r="O7686" s="100">
        <v>2012</v>
      </c>
    </row>
    <row r="7687" spans="1:15" x14ac:dyDescent="0.25">
      <c r="A7687">
        <v>6</v>
      </c>
      <c r="B7687" t="s">
        <v>905</v>
      </c>
      <c r="C7687">
        <v>80</v>
      </c>
      <c r="D7687" t="s">
        <v>348</v>
      </c>
      <c r="E7687" t="s">
        <v>932</v>
      </c>
      <c r="F7687">
        <v>13352</v>
      </c>
      <c r="G7687" t="s">
        <v>931</v>
      </c>
      <c r="H7687" s="101">
        <v>1581</v>
      </c>
      <c r="I7687">
        <v>120.94</v>
      </c>
      <c r="J7687" s="8">
        <v>41018</v>
      </c>
      <c r="K7687" t="s">
        <v>148</v>
      </c>
      <c r="L7687" t="s">
        <v>151</v>
      </c>
      <c r="O7687" s="100">
        <v>2012</v>
      </c>
    </row>
    <row r="7688" spans="1:15" x14ac:dyDescent="0.25">
      <c r="A7688">
        <v>6</v>
      </c>
      <c r="B7688" t="s">
        <v>905</v>
      </c>
      <c r="C7688">
        <v>80</v>
      </c>
      <c r="D7688" t="s">
        <v>348</v>
      </c>
      <c r="E7688" t="s">
        <v>933</v>
      </c>
      <c r="F7688">
        <v>12637</v>
      </c>
      <c r="G7688" t="s">
        <v>931</v>
      </c>
      <c r="H7688" s="101">
        <v>1725.6</v>
      </c>
      <c r="I7688">
        <v>127.1</v>
      </c>
      <c r="J7688" s="8">
        <v>41018</v>
      </c>
      <c r="K7688" t="s">
        <v>148</v>
      </c>
      <c r="L7688" t="s">
        <v>151</v>
      </c>
      <c r="O7688" s="100">
        <v>2012</v>
      </c>
    </row>
    <row r="7689" spans="1:15" x14ac:dyDescent="0.25">
      <c r="A7689">
        <v>6</v>
      </c>
      <c r="B7689" t="s">
        <v>905</v>
      </c>
      <c r="C7689">
        <v>80</v>
      </c>
      <c r="D7689" t="s">
        <v>348</v>
      </c>
      <c r="E7689" t="s">
        <v>922</v>
      </c>
      <c r="F7689">
        <v>12651</v>
      </c>
      <c r="G7689" t="s">
        <v>342</v>
      </c>
      <c r="H7689">
        <v>790.23</v>
      </c>
      <c r="I7689">
        <v>58.85</v>
      </c>
      <c r="J7689" s="8">
        <v>41018</v>
      </c>
      <c r="K7689" t="s">
        <v>148</v>
      </c>
      <c r="L7689" t="s">
        <v>151</v>
      </c>
      <c r="O7689" s="100">
        <v>2012</v>
      </c>
    </row>
    <row r="7690" spans="1:15" x14ac:dyDescent="0.25">
      <c r="A7690">
        <v>6</v>
      </c>
      <c r="B7690" t="s">
        <v>905</v>
      </c>
      <c r="C7690">
        <v>85</v>
      </c>
      <c r="D7690" t="s">
        <v>381</v>
      </c>
      <c r="E7690" t="s">
        <v>938</v>
      </c>
      <c r="F7690">
        <v>13245</v>
      </c>
      <c r="G7690" t="s">
        <v>383</v>
      </c>
      <c r="H7690" s="101">
        <v>1440</v>
      </c>
      <c r="I7690">
        <v>104.34</v>
      </c>
      <c r="J7690" s="8">
        <v>41018</v>
      </c>
      <c r="K7690" t="s">
        <v>148</v>
      </c>
      <c r="L7690" t="s">
        <v>151</v>
      </c>
      <c r="O7690" s="100">
        <v>2012</v>
      </c>
    </row>
    <row r="7691" spans="1:15" x14ac:dyDescent="0.25">
      <c r="A7691">
        <v>6</v>
      </c>
      <c r="B7691" t="s">
        <v>905</v>
      </c>
      <c r="C7691">
        <v>85</v>
      </c>
      <c r="D7691" t="s">
        <v>381</v>
      </c>
      <c r="E7691" t="s">
        <v>1310</v>
      </c>
      <c r="F7691">
        <v>13565</v>
      </c>
      <c r="G7691" t="s">
        <v>383</v>
      </c>
      <c r="H7691" s="101">
        <v>1500</v>
      </c>
      <c r="I7691">
        <v>114.75</v>
      </c>
      <c r="J7691" s="8">
        <v>41018</v>
      </c>
      <c r="K7691" t="s">
        <v>148</v>
      </c>
      <c r="L7691" t="s">
        <v>151</v>
      </c>
      <c r="O7691" s="100">
        <v>2012</v>
      </c>
    </row>
    <row r="7692" spans="1:15" x14ac:dyDescent="0.25">
      <c r="A7692">
        <v>6</v>
      </c>
      <c r="B7692" t="s">
        <v>905</v>
      </c>
      <c r="C7692">
        <v>85</v>
      </c>
      <c r="D7692" t="s">
        <v>381</v>
      </c>
      <c r="E7692" t="s">
        <v>935</v>
      </c>
      <c r="F7692">
        <v>13184</v>
      </c>
      <c r="G7692" t="s">
        <v>383</v>
      </c>
      <c r="H7692" s="101">
        <v>1440</v>
      </c>
      <c r="I7692">
        <v>103.69</v>
      </c>
      <c r="J7692" s="8">
        <v>41018</v>
      </c>
      <c r="K7692" t="s">
        <v>148</v>
      </c>
      <c r="L7692" t="s">
        <v>151</v>
      </c>
      <c r="O7692" s="100">
        <v>2012</v>
      </c>
    </row>
    <row r="7693" spans="1:15" x14ac:dyDescent="0.25">
      <c r="A7693">
        <v>6</v>
      </c>
      <c r="B7693" t="s">
        <v>905</v>
      </c>
      <c r="C7693">
        <v>85</v>
      </c>
      <c r="D7693" t="s">
        <v>381</v>
      </c>
      <c r="E7693" t="s">
        <v>936</v>
      </c>
      <c r="F7693">
        <v>12830</v>
      </c>
      <c r="G7693" t="s">
        <v>383</v>
      </c>
      <c r="H7693" s="101">
        <v>1570.4</v>
      </c>
      <c r="I7693">
        <v>115.23</v>
      </c>
      <c r="J7693" s="8">
        <v>41018</v>
      </c>
      <c r="K7693" t="s">
        <v>148</v>
      </c>
      <c r="L7693" t="s">
        <v>151</v>
      </c>
      <c r="O7693" s="100">
        <v>2012</v>
      </c>
    </row>
    <row r="7694" spans="1:15" x14ac:dyDescent="0.25">
      <c r="A7694">
        <v>6</v>
      </c>
      <c r="B7694" t="s">
        <v>905</v>
      </c>
      <c r="C7694">
        <v>85</v>
      </c>
      <c r="D7694" t="s">
        <v>381</v>
      </c>
      <c r="E7694" t="s">
        <v>937</v>
      </c>
      <c r="F7694">
        <v>13504</v>
      </c>
      <c r="G7694" t="s">
        <v>375</v>
      </c>
      <c r="H7694" s="101">
        <v>2692.5</v>
      </c>
      <c r="I7694">
        <v>205.98</v>
      </c>
      <c r="J7694" s="8">
        <v>41018</v>
      </c>
      <c r="K7694" t="s">
        <v>148</v>
      </c>
      <c r="L7694" t="s">
        <v>151</v>
      </c>
      <c r="O7694" s="100">
        <v>2012</v>
      </c>
    </row>
    <row r="7695" spans="1:15" x14ac:dyDescent="0.25">
      <c r="A7695">
        <v>6</v>
      </c>
      <c r="B7695" t="s">
        <v>905</v>
      </c>
      <c r="C7695">
        <v>86</v>
      </c>
      <c r="D7695" t="s">
        <v>393</v>
      </c>
      <c r="E7695" t="s">
        <v>941</v>
      </c>
      <c r="F7695">
        <v>12118</v>
      </c>
      <c r="G7695" t="s">
        <v>400</v>
      </c>
      <c r="H7695" s="101">
        <v>1382.4</v>
      </c>
      <c r="I7695">
        <v>100.86</v>
      </c>
      <c r="J7695" s="8">
        <v>41018</v>
      </c>
      <c r="K7695" t="s">
        <v>148</v>
      </c>
      <c r="L7695" t="s">
        <v>151</v>
      </c>
      <c r="O7695" s="100">
        <v>2012</v>
      </c>
    </row>
    <row r="7696" spans="1:15" x14ac:dyDescent="0.25">
      <c r="A7696">
        <v>6</v>
      </c>
      <c r="B7696" t="s">
        <v>905</v>
      </c>
      <c r="C7696">
        <v>92</v>
      </c>
      <c r="D7696" t="s">
        <v>407</v>
      </c>
      <c r="E7696" t="s">
        <v>945</v>
      </c>
      <c r="F7696">
        <v>12901</v>
      </c>
      <c r="G7696" t="s">
        <v>411</v>
      </c>
      <c r="H7696" s="101">
        <v>1483.2</v>
      </c>
      <c r="I7696">
        <v>107.26</v>
      </c>
      <c r="J7696" s="8">
        <v>41018</v>
      </c>
      <c r="K7696" t="s">
        <v>148</v>
      </c>
      <c r="L7696" t="s">
        <v>151</v>
      </c>
      <c r="O7696" s="100">
        <v>2012</v>
      </c>
    </row>
    <row r="7697" spans="1:15" x14ac:dyDescent="0.25">
      <c r="A7697">
        <v>6</v>
      </c>
      <c r="B7697" t="s">
        <v>905</v>
      </c>
      <c r="C7697">
        <v>92</v>
      </c>
      <c r="D7697" t="s">
        <v>407</v>
      </c>
      <c r="E7697" t="s">
        <v>946</v>
      </c>
      <c r="F7697">
        <v>11315</v>
      </c>
      <c r="G7697" t="s">
        <v>411</v>
      </c>
      <c r="H7697" s="101">
        <v>1468.8</v>
      </c>
      <c r="I7697">
        <v>106.16</v>
      </c>
      <c r="J7697" s="8">
        <v>41018</v>
      </c>
      <c r="K7697" t="s">
        <v>148</v>
      </c>
      <c r="L7697" t="s">
        <v>151</v>
      </c>
      <c r="O7697" s="100">
        <v>2012</v>
      </c>
    </row>
    <row r="7698" spans="1:15" x14ac:dyDescent="0.25">
      <c r="A7698">
        <v>6</v>
      </c>
      <c r="B7698" t="s">
        <v>905</v>
      </c>
      <c r="C7698">
        <v>92</v>
      </c>
      <c r="D7698" t="s">
        <v>407</v>
      </c>
      <c r="E7698" t="s">
        <v>947</v>
      </c>
      <c r="F7698">
        <v>12574</v>
      </c>
      <c r="G7698" t="s">
        <v>411</v>
      </c>
      <c r="H7698" s="101">
        <v>1328</v>
      </c>
      <c r="I7698">
        <v>96.69</v>
      </c>
      <c r="J7698" s="8">
        <v>41018</v>
      </c>
      <c r="K7698" t="s">
        <v>148</v>
      </c>
      <c r="L7698" t="s">
        <v>151</v>
      </c>
      <c r="O7698" s="100">
        <v>2012</v>
      </c>
    </row>
    <row r="7699" spans="1:15" x14ac:dyDescent="0.25">
      <c r="A7699">
        <v>6</v>
      </c>
      <c r="B7699" t="s">
        <v>905</v>
      </c>
      <c r="C7699">
        <v>92</v>
      </c>
      <c r="D7699" t="s">
        <v>407</v>
      </c>
      <c r="E7699" t="s">
        <v>942</v>
      </c>
      <c r="F7699">
        <v>12893</v>
      </c>
      <c r="G7699" t="s">
        <v>417</v>
      </c>
      <c r="H7699" s="101">
        <v>1164.8</v>
      </c>
      <c r="I7699">
        <v>84.2</v>
      </c>
      <c r="J7699" s="8">
        <v>41018</v>
      </c>
      <c r="K7699" t="s">
        <v>148</v>
      </c>
      <c r="L7699" t="s">
        <v>151</v>
      </c>
      <c r="O7699" s="100">
        <v>2012</v>
      </c>
    </row>
    <row r="7700" spans="1:15" x14ac:dyDescent="0.25">
      <c r="A7700">
        <v>6</v>
      </c>
      <c r="B7700" t="s">
        <v>905</v>
      </c>
      <c r="C7700">
        <v>92</v>
      </c>
      <c r="D7700" t="s">
        <v>407</v>
      </c>
      <c r="E7700" t="s">
        <v>944</v>
      </c>
      <c r="F7700">
        <v>12751</v>
      </c>
      <c r="G7700" t="s">
        <v>417</v>
      </c>
      <c r="H7700" s="101">
        <v>1131.2</v>
      </c>
      <c r="I7700">
        <v>81.63</v>
      </c>
      <c r="J7700" s="8">
        <v>41018</v>
      </c>
      <c r="K7700" t="s">
        <v>148</v>
      </c>
      <c r="L7700" t="s">
        <v>151</v>
      </c>
      <c r="O7700" s="100">
        <v>2012</v>
      </c>
    </row>
    <row r="7701" spans="1:15" x14ac:dyDescent="0.25">
      <c r="A7701">
        <v>6</v>
      </c>
      <c r="B7701" t="s">
        <v>905</v>
      </c>
      <c r="C7701">
        <v>93</v>
      </c>
      <c r="D7701" t="s">
        <v>418</v>
      </c>
      <c r="E7701" t="s">
        <v>953</v>
      </c>
      <c r="F7701">
        <v>13330</v>
      </c>
      <c r="G7701" t="s">
        <v>584</v>
      </c>
      <c r="H7701" s="101">
        <v>2500</v>
      </c>
      <c r="I7701">
        <v>186.08</v>
      </c>
      <c r="J7701" s="8">
        <v>41018</v>
      </c>
      <c r="K7701" t="s">
        <v>148</v>
      </c>
      <c r="L7701" t="s">
        <v>151</v>
      </c>
      <c r="O7701" s="100">
        <v>2012</v>
      </c>
    </row>
    <row r="7702" spans="1:15" x14ac:dyDescent="0.25">
      <c r="A7702">
        <v>6</v>
      </c>
      <c r="B7702" t="s">
        <v>905</v>
      </c>
      <c r="C7702">
        <v>93</v>
      </c>
      <c r="D7702" t="s">
        <v>418</v>
      </c>
      <c r="E7702" t="s">
        <v>951</v>
      </c>
      <c r="F7702">
        <v>12712</v>
      </c>
      <c r="G7702" t="s">
        <v>174</v>
      </c>
      <c r="H7702" s="101">
        <v>1514.4</v>
      </c>
      <c r="I7702">
        <v>86.21</v>
      </c>
      <c r="J7702" s="8">
        <v>41018</v>
      </c>
      <c r="K7702" t="s">
        <v>148</v>
      </c>
      <c r="L7702" t="s">
        <v>151</v>
      </c>
      <c r="O7702" s="100">
        <v>2012</v>
      </c>
    </row>
    <row r="7703" spans="1:15" x14ac:dyDescent="0.25">
      <c r="A7703">
        <v>6</v>
      </c>
      <c r="B7703" t="s">
        <v>905</v>
      </c>
      <c r="C7703">
        <v>93</v>
      </c>
      <c r="D7703" t="s">
        <v>418</v>
      </c>
      <c r="E7703" t="s">
        <v>952</v>
      </c>
      <c r="F7703">
        <v>13329</v>
      </c>
      <c r="G7703" t="s">
        <v>422</v>
      </c>
      <c r="H7703" s="101">
        <v>2038.47</v>
      </c>
      <c r="I7703">
        <v>146.88999999999999</v>
      </c>
      <c r="J7703" s="8">
        <v>41018</v>
      </c>
      <c r="K7703" t="s">
        <v>148</v>
      </c>
      <c r="L7703" t="s">
        <v>151</v>
      </c>
      <c r="O7703" s="100">
        <v>2012</v>
      </c>
    </row>
    <row r="7704" spans="1:15" x14ac:dyDescent="0.25">
      <c r="A7704">
        <v>6</v>
      </c>
      <c r="B7704" t="s">
        <v>905</v>
      </c>
      <c r="C7704">
        <v>93</v>
      </c>
      <c r="D7704" t="s">
        <v>418</v>
      </c>
      <c r="E7704" t="s">
        <v>1338</v>
      </c>
      <c r="F7704">
        <v>11457</v>
      </c>
      <c r="G7704" t="s">
        <v>424</v>
      </c>
      <c r="H7704" s="101">
        <v>2230.44</v>
      </c>
      <c r="I7704">
        <v>152.33000000000001</v>
      </c>
      <c r="J7704" s="8">
        <v>41018</v>
      </c>
      <c r="K7704" t="s">
        <v>148</v>
      </c>
      <c r="L7704" t="s">
        <v>151</v>
      </c>
      <c r="O7704" s="100">
        <v>2012</v>
      </c>
    </row>
    <row r="7705" spans="1:15" x14ac:dyDescent="0.25">
      <c r="A7705">
        <v>6</v>
      </c>
      <c r="B7705" t="s">
        <v>905</v>
      </c>
      <c r="C7705">
        <v>93</v>
      </c>
      <c r="D7705" t="s">
        <v>418</v>
      </c>
      <c r="E7705" t="s">
        <v>956</v>
      </c>
      <c r="F7705">
        <v>9954</v>
      </c>
      <c r="G7705" t="s">
        <v>593</v>
      </c>
      <c r="H7705" s="101">
        <v>1901.25</v>
      </c>
      <c r="I7705">
        <v>142.69</v>
      </c>
      <c r="J7705" s="8">
        <v>41018</v>
      </c>
      <c r="K7705" t="s">
        <v>148</v>
      </c>
      <c r="L7705" t="s">
        <v>151</v>
      </c>
      <c r="O7705" s="100">
        <v>2012</v>
      </c>
    </row>
    <row r="7706" spans="1:15" x14ac:dyDescent="0.25">
      <c r="A7706">
        <v>6</v>
      </c>
      <c r="B7706" t="s">
        <v>905</v>
      </c>
      <c r="C7706">
        <v>96</v>
      </c>
      <c r="D7706" t="s">
        <v>431</v>
      </c>
      <c r="E7706" t="s">
        <v>957</v>
      </c>
      <c r="F7706">
        <v>12078</v>
      </c>
      <c r="G7706" t="s">
        <v>433</v>
      </c>
      <c r="H7706" s="101">
        <v>1310.4000000000001</v>
      </c>
      <c r="I7706">
        <v>95.27</v>
      </c>
      <c r="J7706" s="8">
        <v>41018</v>
      </c>
      <c r="K7706" t="s">
        <v>148</v>
      </c>
      <c r="L7706" t="s">
        <v>151</v>
      </c>
      <c r="O7706" s="100">
        <v>2012</v>
      </c>
    </row>
    <row r="7707" spans="1:15" x14ac:dyDescent="0.25">
      <c r="A7707">
        <v>7</v>
      </c>
      <c r="B7707" t="s">
        <v>958</v>
      </c>
      <c r="C7707">
        <v>2</v>
      </c>
      <c r="D7707" t="s">
        <v>959</v>
      </c>
      <c r="E7707" t="s">
        <v>960</v>
      </c>
      <c r="F7707">
        <v>12776</v>
      </c>
      <c r="G7707" t="s">
        <v>750</v>
      </c>
      <c r="H7707" s="101">
        <v>1570</v>
      </c>
      <c r="I7707">
        <v>119.49</v>
      </c>
      <c r="J7707" s="8">
        <v>41018</v>
      </c>
      <c r="K7707" t="s">
        <v>148</v>
      </c>
      <c r="L7707" t="s">
        <v>151</v>
      </c>
      <c r="O7707" s="100">
        <v>2012</v>
      </c>
    </row>
    <row r="7708" spans="1:15" x14ac:dyDescent="0.25">
      <c r="A7708">
        <v>7</v>
      </c>
      <c r="B7708" t="s">
        <v>958</v>
      </c>
      <c r="C7708">
        <v>2</v>
      </c>
      <c r="D7708" t="s">
        <v>959</v>
      </c>
      <c r="E7708" t="s">
        <v>961</v>
      </c>
      <c r="F7708">
        <v>11271</v>
      </c>
      <c r="G7708" t="s">
        <v>750</v>
      </c>
      <c r="H7708" s="101">
        <v>1686.78</v>
      </c>
      <c r="I7708">
        <v>103.74</v>
      </c>
      <c r="J7708" s="8">
        <v>41018</v>
      </c>
      <c r="K7708" t="s">
        <v>148</v>
      </c>
      <c r="L7708" t="s">
        <v>151</v>
      </c>
      <c r="O7708" s="100">
        <v>2012</v>
      </c>
    </row>
    <row r="7709" spans="1:15" x14ac:dyDescent="0.25">
      <c r="A7709">
        <v>7</v>
      </c>
      <c r="B7709" t="s">
        <v>958</v>
      </c>
      <c r="C7709">
        <v>3</v>
      </c>
      <c r="D7709" t="s">
        <v>596</v>
      </c>
      <c r="E7709" t="s">
        <v>963</v>
      </c>
      <c r="F7709">
        <v>11216</v>
      </c>
      <c r="G7709" t="s">
        <v>600</v>
      </c>
      <c r="H7709" s="101">
        <v>1876.02</v>
      </c>
      <c r="I7709">
        <v>137.69999999999999</v>
      </c>
      <c r="J7709" s="8">
        <v>41018</v>
      </c>
      <c r="K7709" t="s">
        <v>148</v>
      </c>
      <c r="L7709" t="s">
        <v>151</v>
      </c>
      <c r="O7709" s="100">
        <v>2012</v>
      </c>
    </row>
    <row r="7710" spans="1:15" x14ac:dyDescent="0.25">
      <c r="A7710">
        <v>7</v>
      </c>
      <c r="B7710" t="s">
        <v>958</v>
      </c>
      <c r="C7710">
        <v>6</v>
      </c>
      <c r="D7710" t="s">
        <v>162</v>
      </c>
      <c r="E7710" t="s">
        <v>965</v>
      </c>
      <c r="F7710">
        <v>12206</v>
      </c>
      <c r="G7710" t="s">
        <v>164</v>
      </c>
      <c r="H7710" s="101">
        <v>1703.21</v>
      </c>
      <c r="I7710">
        <v>126.24</v>
      </c>
      <c r="J7710" s="8">
        <v>41018</v>
      </c>
      <c r="K7710" t="s">
        <v>148</v>
      </c>
      <c r="L7710" t="s">
        <v>151</v>
      </c>
      <c r="O7710" s="100">
        <v>2012</v>
      </c>
    </row>
    <row r="7711" spans="1:15" x14ac:dyDescent="0.25">
      <c r="A7711">
        <v>7</v>
      </c>
      <c r="B7711" t="s">
        <v>958</v>
      </c>
      <c r="C7711">
        <v>6</v>
      </c>
      <c r="D7711" t="s">
        <v>162</v>
      </c>
      <c r="E7711" t="s">
        <v>966</v>
      </c>
      <c r="F7711">
        <v>12644</v>
      </c>
      <c r="G7711" t="s">
        <v>164</v>
      </c>
      <c r="H7711" s="101">
        <v>1595</v>
      </c>
      <c r="I7711">
        <v>117.12</v>
      </c>
      <c r="J7711" s="8">
        <v>41018</v>
      </c>
      <c r="K7711" t="s">
        <v>148</v>
      </c>
      <c r="L7711" t="s">
        <v>151</v>
      </c>
      <c r="O7711" s="100">
        <v>2012</v>
      </c>
    </row>
    <row r="7712" spans="1:15" x14ac:dyDescent="0.25">
      <c r="A7712">
        <v>7</v>
      </c>
      <c r="B7712" t="s">
        <v>958</v>
      </c>
      <c r="C7712">
        <v>6</v>
      </c>
      <c r="D7712" t="s">
        <v>162</v>
      </c>
      <c r="E7712" t="s">
        <v>967</v>
      </c>
      <c r="F7712">
        <v>12926</v>
      </c>
      <c r="G7712" t="s">
        <v>164</v>
      </c>
      <c r="H7712" s="101">
        <v>1690</v>
      </c>
      <c r="I7712">
        <v>124.39</v>
      </c>
      <c r="J7712" s="8">
        <v>41018</v>
      </c>
      <c r="K7712" t="s">
        <v>148</v>
      </c>
      <c r="L7712" t="s">
        <v>151</v>
      </c>
      <c r="O7712" s="100">
        <v>2012</v>
      </c>
    </row>
    <row r="7713" spans="1:15" x14ac:dyDescent="0.25">
      <c r="A7713">
        <v>7</v>
      </c>
      <c r="B7713" t="s">
        <v>958</v>
      </c>
      <c r="C7713">
        <v>6</v>
      </c>
      <c r="D7713" t="s">
        <v>162</v>
      </c>
      <c r="E7713" t="s">
        <v>968</v>
      </c>
      <c r="F7713">
        <v>12400</v>
      </c>
      <c r="G7713" t="s">
        <v>164</v>
      </c>
      <c r="H7713" s="101">
        <v>1550</v>
      </c>
      <c r="I7713">
        <v>118.58</v>
      </c>
      <c r="J7713" s="8">
        <v>41018</v>
      </c>
      <c r="K7713" t="s">
        <v>148</v>
      </c>
      <c r="L7713" t="s">
        <v>151</v>
      </c>
      <c r="O7713" s="100">
        <v>2012</v>
      </c>
    </row>
    <row r="7714" spans="1:15" x14ac:dyDescent="0.25">
      <c r="A7714">
        <v>7</v>
      </c>
      <c r="B7714" t="s">
        <v>958</v>
      </c>
      <c r="C7714">
        <v>15</v>
      </c>
      <c r="D7714" t="s">
        <v>459</v>
      </c>
      <c r="E7714" t="s">
        <v>969</v>
      </c>
      <c r="F7714">
        <v>12605</v>
      </c>
      <c r="G7714" t="s">
        <v>463</v>
      </c>
      <c r="H7714" s="101">
        <v>1247.01</v>
      </c>
      <c r="I7714">
        <v>95.39</v>
      </c>
      <c r="J7714" s="8">
        <v>41018</v>
      </c>
      <c r="K7714" t="s">
        <v>148</v>
      </c>
      <c r="L7714" t="s">
        <v>443</v>
      </c>
      <c r="O7714" s="100">
        <v>2012</v>
      </c>
    </row>
    <row r="7715" spans="1:15" x14ac:dyDescent="0.25">
      <c r="A7715">
        <v>7</v>
      </c>
      <c r="B7715" t="s">
        <v>958</v>
      </c>
      <c r="C7715">
        <v>15</v>
      </c>
      <c r="D7715" t="s">
        <v>459</v>
      </c>
      <c r="E7715" t="s">
        <v>970</v>
      </c>
      <c r="F7715">
        <v>12655</v>
      </c>
      <c r="G7715" t="s">
        <v>463</v>
      </c>
      <c r="H7715" s="101">
        <v>1664.09</v>
      </c>
      <c r="I7715">
        <v>127.3</v>
      </c>
      <c r="J7715" s="8">
        <v>41018</v>
      </c>
      <c r="K7715" t="s">
        <v>148</v>
      </c>
      <c r="L7715" t="s">
        <v>151</v>
      </c>
      <c r="O7715" s="100">
        <v>2012</v>
      </c>
    </row>
    <row r="7716" spans="1:15" x14ac:dyDescent="0.25">
      <c r="A7716">
        <v>7</v>
      </c>
      <c r="B7716" t="s">
        <v>958</v>
      </c>
      <c r="C7716">
        <v>15</v>
      </c>
      <c r="D7716" t="s">
        <v>459</v>
      </c>
      <c r="E7716" t="s">
        <v>1339</v>
      </c>
      <c r="F7716">
        <v>12775</v>
      </c>
      <c r="G7716" t="s">
        <v>463</v>
      </c>
      <c r="H7716">
        <v>657.06</v>
      </c>
      <c r="I7716">
        <v>94.95</v>
      </c>
      <c r="J7716" s="8">
        <v>41018</v>
      </c>
      <c r="K7716" t="s">
        <v>148</v>
      </c>
      <c r="L7716" t="s">
        <v>149</v>
      </c>
      <c r="O7716" s="100">
        <v>2012</v>
      </c>
    </row>
    <row r="7717" spans="1:15" x14ac:dyDescent="0.25">
      <c r="A7717">
        <v>7</v>
      </c>
      <c r="B7717" t="s">
        <v>958</v>
      </c>
      <c r="C7717">
        <v>24</v>
      </c>
      <c r="D7717" t="s">
        <v>205</v>
      </c>
      <c r="E7717" t="s">
        <v>1408</v>
      </c>
      <c r="F7717">
        <v>13613</v>
      </c>
      <c r="G7717" t="s">
        <v>207</v>
      </c>
      <c r="H7717" s="101">
        <v>1248.75</v>
      </c>
      <c r="I7717">
        <v>180.44</v>
      </c>
      <c r="J7717" s="8">
        <v>41018</v>
      </c>
      <c r="K7717" t="s">
        <v>148</v>
      </c>
      <c r="L7717" t="s">
        <v>149</v>
      </c>
      <c r="O7717" s="100">
        <v>2012</v>
      </c>
    </row>
    <row r="7718" spans="1:15" x14ac:dyDescent="0.25">
      <c r="A7718">
        <v>7</v>
      </c>
      <c r="B7718" t="s">
        <v>958</v>
      </c>
      <c r="C7718">
        <v>24</v>
      </c>
      <c r="D7718" t="s">
        <v>205</v>
      </c>
      <c r="E7718" t="s">
        <v>971</v>
      </c>
      <c r="F7718">
        <v>13335</v>
      </c>
      <c r="G7718" t="s">
        <v>207</v>
      </c>
      <c r="H7718" s="101">
        <v>1663.47</v>
      </c>
      <c r="I7718">
        <v>125.73</v>
      </c>
      <c r="J7718" s="8">
        <v>41018</v>
      </c>
      <c r="K7718" t="s">
        <v>148</v>
      </c>
      <c r="L7718" t="s">
        <v>151</v>
      </c>
      <c r="O7718" s="100">
        <v>2012</v>
      </c>
    </row>
    <row r="7719" spans="1:15" x14ac:dyDescent="0.25">
      <c r="A7719">
        <v>7</v>
      </c>
      <c r="B7719" t="s">
        <v>958</v>
      </c>
      <c r="C7719">
        <v>24</v>
      </c>
      <c r="D7719" t="s">
        <v>205</v>
      </c>
      <c r="E7719" t="s">
        <v>973</v>
      </c>
      <c r="F7719">
        <v>12401</v>
      </c>
      <c r="G7719" t="s">
        <v>207</v>
      </c>
      <c r="H7719" s="101">
        <v>1696.07</v>
      </c>
      <c r="I7719">
        <v>129.75</v>
      </c>
      <c r="J7719" s="8">
        <v>41018</v>
      </c>
      <c r="K7719" t="s">
        <v>148</v>
      </c>
      <c r="L7719" t="s">
        <v>151</v>
      </c>
      <c r="O7719" s="100">
        <v>2012</v>
      </c>
    </row>
    <row r="7720" spans="1:15" x14ac:dyDescent="0.25">
      <c r="A7720">
        <v>7</v>
      </c>
      <c r="B7720" t="s">
        <v>958</v>
      </c>
      <c r="C7720">
        <v>24</v>
      </c>
      <c r="D7720" t="s">
        <v>205</v>
      </c>
      <c r="E7720" t="s">
        <v>975</v>
      </c>
      <c r="F7720">
        <v>13295</v>
      </c>
      <c r="G7720" t="s">
        <v>207</v>
      </c>
      <c r="H7720" s="101">
        <v>1738.47</v>
      </c>
      <c r="I7720">
        <v>110.52</v>
      </c>
      <c r="J7720" s="8">
        <v>41018</v>
      </c>
      <c r="K7720" t="s">
        <v>148</v>
      </c>
      <c r="L7720" t="s">
        <v>151</v>
      </c>
      <c r="O7720" s="100">
        <v>2012</v>
      </c>
    </row>
    <row r="7721" spans="1:15" x14ac:dyDescent="0.25">
      <c r="A7721">
        <v>7</v>
      </c>
      <c r="B7721" t="s">
        <v>958</v>
      </c>
      <c r="C7721">
        <v>24</v>
      </c>
      <c r="D7721" t="s">
        <v>205</v>
      </c>
      <c r="E7721" t="s">
        <v>1425</v>
      </c>
      <c r="F7721">
        <v>13627</v>
      </c>
      <c r="G7721" t="s">
        <v>207</v>
      </c>
      <c r="H7721" s="101">
        <v>1205.55</v>
      </c>
      <c r="I7721">
        <v>174.19</v>
      </c>
      <c r="J7721" s="8">
        <v>41018</v>
      </c>
      <c r="K7721" t="s">
        <v>148</v>
      </c>
      <c r="L7721" t="s">
        <v>149</v>
      </c>
      <c r="O7721" s="100">
        <v>2012</v>
      </c>
    </row>
    <row r="7722" spans="1:15" x14ac:dyDescent="0.25">
      <c r="A7722">
        <v>7</v>
      </c>
      <c r="B7722" t="s">
        <v>958</v>
      </c>
      <c r="C7722">
        <v>24</v>
      </c>
      <c r="D7722" t="s">
        <v>205</v>
      </c>
      <c r="E7722" t="s">
        <v>1409</v>
      </c>
      <c r="F7722">
        <v>13612</v>
      </c>
      <c r="G7722" t="s">
        <v>207</v>
      </c>
      <c r="H7722">
        <v>528.75</v>
      </c>
      <c r="I7722">
        <v>76.400000000000006</v>
      </c>
      <c r="J7722" s="8">
        <v>41018</v>
      </c>
      <c r="K7722" t="s">
        <v>879</v>
      </c>
      <c r="L7722" t="s">
        <v>149</v>
      </c>
      <c r="O7722" s="100">
        <v>2012</v>
      </c>
    </row>
    <row r="7723" spans="1:15" x14ac:dyDescent="0.25">
      <c r="A7723">
        <v>7</v>
      </c>
      <c r="B7723" t="s">
        <v>958</v>
      </c>
      <c r="C7723">
        <v>33</v>
      </c>
      <c r="D7723" t="s">
        <v>913</v>
      </c>
      <c r="E7723" t="s">
        <v>976</v>
      </c>
      <c r="F7723">
        <v>10884</v>
      </c>
      <c r="G7723" t="s">
        <v>268</v>
      </c>
      <c r="H7723" s="101">
        <v>1722.04</v>
      </c>
      <c r="I7723">
        <v>126.83</v>
      </c>
      <c r="J7723" s="8">
        <v>41018</v>
      </c>
      <c r="K7723" t="s">
        <v>148</v>
      </c>
      <c r="L7723" t="s">
        <v>151</v>
      </c>
      <c r="O7723" s="100">
        <v>2012</v>
      </c>
    </row>
    <row r="7724" spans="1:15" x14ac:dyDescent="0.25">
      <c r="A7724">
        <v>7</v>
      </c>
      <c r="B7724" t="s">
        <v>958</v>
      </c>
      <c r="C7724">
        <v>46</v>
      </c>
      <c r="D7724" t="s">
        <v>281</v>
      </c>
      <c r="E7724" t="s">
        <v>1340</v>
      </c>
      <c r="F7724">
        <v>13409</v>
      </c>
      <c r="G7724" t="s">
        <v>283</v>
      </c>
      <c r="H7724">
        <v>646.88</v>
      </c>
      <c r="I7724">
        <v>93.48</v>
      </c>
      <c r="J7724" s="8">
        <v>41018</v>
      </c>
      <c r="K7724" t="s">
        <v>148</v>
      </c>
      <c r="L7724" t="s">
        <v>149</v>
      </c>
      <c r="O7724" s="100">
        <v>2012</v>
      </c>
    </row>
    <row r="7725" spans="1:15" x14ac:dyDescent="0.25">
      <c r="A7725">
        <v>7</v>
      </c>
      <c r="B7725" t="s">
        <v>958</v>
      </c>
      <c r="C7725">
        <v>46</v>
      </c>
      <c r="D7725" t="s">
        <v>281</v>
      </c>
      <c r="E7725" t="s">
        <v>977</v>
      </c>
      <c r="F7725">
        <v>11568</v>
      </c>
      <c r="G7725" t="s">
        <v>283</v>
      </c>
      <c r="H7725" s="101">
        <v>1406.47</v>
      </c>
      <c r="I7725">
        <v>107.59</v>
      </c>
      <c r="J7725" s="8">
        <v>41018</v>
      </c>
      <c r="K7725" t="s">
        <v>148</v>
      </c>
      <c r="L7725" t="s">
        <v>149</v>
      </c>
      <c r="O7725" s="100">
        <v>2012</v>
      </c>
    </row>
    <row r="7726" spans="1:15" x14ac:dyDescent="0.25">
      <c r="A7726">
        <v>7</v>
      </c>
      <c r="B7726" t="s">
        <v>958</v>
      </c>
      <c r="C7726">
        <v>46</v>
      </c>
      <c r="D7726" t="s">
        <v>281</v>
      </c>
      <c r="E7726" t="s">
        <v>978</v>
      </c>
      <c r="F7726">
        <v>13173</v>
      </c>
      <c r="G7726" t="s">
        <v>283</v>
      </c>
      <c r="H7726" s="101">
        <v>1216.8</v>
      </c>
      <c r="I7726">
        <v>112.31</v>
      </c>
      <c r="J7726" s="8">
        <v>41018</v>
      </c>
      <c r="K7726" t="s">
        <v>148</v>
      </c>
      <c r="L7726" t="s">
        <v>149</v>
      </c>
      <c r="O7726" s="100">
        <v>2012</v>
      </c>
    </row>
    <row r="7727" spans="1:15" x14ac:dyDescent="0.25">
      <c r="A7727">
        <v>7</v>
      </c>
      <c r="B7727" t="s">
        <v>958</v>
      </c>
      <c r="C7727">
        <v>46</v>
      </c>
      <c r="D7727" t="s">
        <v>281</v>
      </c>
      <c r="E7727" t="s">
        <v>1410</v>
      </c>
      <c r="F7727">
        <v>12048</v>
      </c>
      <c r="G7727" t="s">
        <v>283</v>
      </c>
      <c r="H7727">
        <v>65.7</v>
      </c>
      <c r="I7727">
        <v>9.48</v>
      </c>
      <c r="J7727" s="8">
        <v>41018</v>
      </c>
      <c r="K7727" t="s">
        <v>148</v>
      </c>
      <c r="L7727" t="s">
        <v>190</v>
      </c>
      <c r="O7727" s="100">
        <v>2012</v>
      </c>
    </row>
    <row r="7728" spans="1:15" x14ac:dyDescent="0.25">
      <c r="A7728">
        <v>7</v>
      </c>
      <c r="B7728" t="s">
        <v>958</v>
      </c>
      <c r="C7728">
        <v>46</v>
      </c>
      <c r="D7728" t="s">
        <v>281</v>
      </c>
      <c r="E7728" t="s">
        <v>979</v>
      </c>
      <c r="F7728">
        <v>11198</v>
      </c>
      <c r="G7728" t="s">
        <v>288</v>
      </c>
      <c r="H7728" s="101">
        <v>2257.5300000000002</v>
      </c>
      <c r="I7728">
        <v>172.22</v>
      </c>
      <c r="J7728" s="8">
        <v>41018</v>
      </c>
      <c r="K7728" t="s">
        <v>148</v>
      </c>
      <c r="L7728" t="s">
        <v>151</v>
      </c>
      <c r="O7728" s="100">
        <v>2012</v>
      </c>
    </row>
    <row r="7729" spans="1:15" x14ac:dyDescent="0.25">
      <c r="A7729">
        <v>7</v>
      </c>
      <c r="B7729" t="s">
        <v>958</v>
      </c>
      <c r="C7729">
        <v>62</v>
      </c>
      <c r="D7729" t="s">
        <v>296</v>
      </c>
      <c r="E7729" t="s">
        <v>1411</v>
      </c>
      <c r="F7729">
        <v>13611</v>
      </c>
      <c r="G7729" t="s">
        <v>298</v>
      </c>
      <c r="H7729">
        <v>939.38</v>
      </c>
      <c r="I7729">
        <v>135.74</v>
      </c>
      <c r="J7729" s="8">
        <v>41018</v>
      </c>
      <c r="K7729" t="s">
        <v>148</v>
      </c>
      <c r="L7729" t="s">
        <v>149</v>
      </c>
      <c r="O7729" s="100">
        <v>2012</v>
      </c>
    </row>
    <row r="7730" spans="1:15" x14ac:dyDescent="0.25">
      <c r="A7730">
        <v>7</v>
      </c>
      <c r="B7730" t="s">
        <v>958</v>
      </c>
      <c r="C7730">
        <v>62</v>
      </c>
      <c r="D7730" t="s">
        <v>296</v>
      </c>
      <c r="E7730" t="s">
        <v>980</v>
      </c>
      <c r="F7730">
        <v>13496</v>
      </c>
      <c r="G7730" t="s">
        <v>298</v>
      </c>
      <c r="H7730" s="101">
        <v>2000</v>
      </c>
      <c r="I7730">
        <v>148.03</v>
      </c>
      <c r="J7730" s="8">
        <v>41018</v>
      </c>
      <c r="K7730" t="s">
        <v>148</v>
      </c>
      <c r="L7730" t="s">
        <v>151</v>
      </c>
      <c r="O7730" s="100">
        <v>2012</v>
      </c>
    </row>
    <row r="7731" spans="1:15" x14ac:dyDescent="0.25">
      <c r="A7731">
        <v>7</v>
      </c>
      <c r="B7731" t="s">
        <v>958</v>
      </c>
      <c r="C7731">
        <v>67</v>
      </c>
      <c r="D7731" t="s">
        <v>301</v>
      </c>
      <c r="E7731" t="s">
        <v>981</v>
      </c>
      <c r="F7731">
        <v>12472</v>
      </c>
      <c r="G7731" t="s">
        <v>300</v>
      </c>
      <c r="H7731" s="101">
        <v>1738.77</v>
      </c>
      <c r="I7731">
        <v>133.01</v>
      </c>
      <c r="J7731" s="8">
        <v>41018</v>
      </c>
      <c r="K7731" t="s">
        <v>148</v>
      </c>
      <c r="L7731" t="s">
        <v>151</v>
      </c>
      <c r="O7731" s="100">
        <v>2012</v>
      </c>
    </row>
    <row r="7732" spans="1:15" x14ac:dyDescent="0.25">
      <c r="A7732">
        <v>7</v>
      </c>
      <c r="B7732" t="s">
        <v>958</v>
      </c>
      <c r="C7732">
        <v>67</v>
      </c>
      <c r="D7732" t="s">
        <v>301</v>
      </c>
      <c r="E7732" t="s">
        <v>982</v>
      </c>
      <c r="F7732">
        <v>12261</v>
      </c>
      <c r="G7732" t="s">
        <v>300</v>
      </c>
      <c r="H7732" s="101">
        <v>2079.81</v>
      </c>
      <c r="I7732">
        <v>154.19999999999999</v>
      </c>
      <c r="J7732" s="8">
        <v>41018</v>
      </c>
      <c r="K7732" t="s">
        <v>148</v>
      </c>
      <c r="L7732" t="s">
        <v>151</v>
      </c>
      <c r="O7732" s="100">
        <v>2012</v>
      </c>
    </row>
    <row r="7733" spans="1:15" x14ac:dyDescent="0.25">
      <c r="A7733">
        <v>7</v>
      </c>
      <c r="B7733" t="s">
        <v>958</v>
      </c>
      <c r="C7733">
        <v>67</v>
      </c>
      <c r="D7733" t="s">
        <v>301</v>
      </c>
      <c r="E7733" t="s">
        <v>983</v>
      </c>
      <c r="F7733">
        <v>12841</v>
      </c>
      <c r="G7733" t="s">
        <v>300</v>
      </c>
      <c r="H7733" s="101">
        <v>1948.08</v>
      </c>
      <c r="I7733">
        <v>149.03</v>
      </c>
      <c r="J7733" s="8">
        <v>41018</v>
      </c>
      <c r="K7733" t="s">
        <v>148</v>
      </c>
      <c r="L7733" t="s">
        <v>151</v>
      </c>
      <c r="O7733" s="100">
        <v>2012</v>
      </c>
    </row>
    <row r="7734" spans="1:15" x14ac:dyDescent="0.25">
      <c r="A7734">
        <v>7</v>
      </c>
      <c r="B7734" t="s">
        <v>958</v>
      </c>
      <c r="C7734">
        <v>67</v>
      </c>
      <c r="D7734" t="s">
        <v>301</v>
      </c>
      <c r="E7734" t="s">
        <v>1426</v>
      </c>
      <c r="F7734">
        <v>13628</v>
      </c>
      <c r="G7734" t="s">
        <v>300</v>
      </c>
      <c r="H7734">
        <v>751.95</v>
      </c>
      <c r="I7734">
        <v>108.65</v>
      </c>
      <c r="J7734" s="8">
        <v>41018</v>
      </c>
      <c r="K7734" t="s">
        <v>148</v>
      </c>
      <c r="L7734" t="s">
        <v>190</v>
      </c>
      <c r="O7734" s="100">
        <v>2012</v>
      </c>
    </row>
    <row r="7735" spans="1:15" x14ac:dyDescent="0.25">
      <c r="A7735">
        <v>7</v>
      </c>
      <c r="B7735" t="s">
        <v>958</v>
      </c>
      <c r="C7735">
        <v>72</v>
      </c>
      <c r="D7735" t="s">
        <v>305</v>
      </c>
      <c r="E7735" t="s">
        <v>984</v>
      </c>
      <c r="F7735">
        <v>12806</v>
      </c>
      <c r="G7735" t="s">
        <v>307</v>
      </c>
      <c r="H7735" s="101">
        <v>1058.8499999999999</v>
      </c>
      <c r="I7735">
        <v>81</v>
      </c>
      <c r="J7735" s="8">
        <v>41018</v>
      </c>
      <c r="K7735" t="s">
        <v>148</v>
      </c>
      <c r="L7735" t="s">
        <v>149</v>
      </c>
      <c r="O7735" s="100">
        <v>2012</v>
      </c>
    </row>
    <row r="7736" spans="1:15" x14ac:dyDescent="0.25">
      <c r="A7736">
        <v>7</v>
      </c>
      <c r="B7736" t="s">
        <v>958</v>
      </c>
      <c r="C7736">
        <v>72</v>
      </c>
      <c r="D7736" t="s">
        <v>305</v>
      </c>
      <c r="E7736" t="s">
        <v>985</v>
      </c>
      <c r="F7736">
        <v>13160</v>
      </c>
      <c r="G7736" t="s">
        <v>307</v>
      </c>
      <c r="H7736" s="101">
        <v>1663.84</v>
      </c>
      <c r="I7736">
        <v>122.38</v>
      </c>
      <c r="J7736" s="8">
        <v>41018</v>
      </c>
      <c r="K7736" t="s">
        <v>148</v>
      </c>
      <c r="L7736" t="s">
        <v>151</v>
      </c>
      <c r="O7736" s="100">
        <v>2012</v>
      </c>
    </row>
    <row r="7737" spans="1:15" x14ac:dyDescent="0.25">
      <c r="A7737">
        <v>7</v>
      </c>
      <c r="B7737" t="s">
        <v>958</v>
      </c>
      <c r="C7737">
        <v>72</v>
      </c>
      <c r="D7737" t="s">
        <v>305</v>
      </c>
      <c r="E7737" t="s">
        <v>986</v>
      </c>
      <c r="F7737">
        <v>12810</v>
      </c>
      <c r="G7737" t="s">
        <v>307</v>
      </c>
      <c r="H7737">
        <v>714.34</v>
      </c>
      <c r="I7737">
        <v>103.23</v>
      </c>
      <c r="J7737" s="8">
        <v>41018</v>
      </c>
      <c r="K7737" t="s">
        <v>148</v>
      </c>
      <c r="L7737" t="s">
        <v>149</v>
      </c>
      <c r="O7737" s="100">
        <v>2012</v>
      </c>
    </row>
    <row r="7738" spans="1:15" x14ac:dyDescent="0.25">
      <c r="A7738">
        <v>7</v>
      </c>
      <c r="B7738" t="s">
        <v>958</v>
      </c>
      <c r="C7738">
        <v>72</v>
      </c>
      <c r="D7738" t="s">
        <v>305</v>
      </c>
      <c r="E7738" t="s">
        <v>987</v>
      </c>
      <c r="F7738">
        <v>12807</v>
      </c>
      <c r="G7738" t="s">
        <v>307</v>
      </c>
      <c r="H7738" s="101">
        <v>1663.81</v>
      </c>
      <c r="I7738">
        <v>122.38</v>
      </c>
      <c r="J7738" s="8">
        <v>41018</v>
      </c>
      <c r="K7738" t="s">
        <v>148</v>
      </c>
      <c r="L7738" t="s">
        <v>151</v>
      </c>
      <c r="O7738" s="100">
        <v>2012</v>
      </c>
    </row>
    <row r="7739" spans="1:15" x14ac:dyDescent="0.25">
      <c r="A7739">
        <v>7</v>
      </c>
      <c r="B7739" t="s">
        <v>958</v>
      </c>
      <c r="C7739">
        <v>72</v>
      </c>
      <c r="D7739" t="s">
        <v>305</v>
      </c>
      <c r="E7739" t="s">
        <v>988</v>
      </c>
      <c r="F7739">
        <v>13163</v>
      </c>
      <c r="G7739" t="s">
        <v>307</v>
      </c>
      <c r="H7739" s="101">
        <v>1041.3</v>
      </c>
      <c r="I7739">
        <v>79.66</v>
      </c>
      <c r="J7739" s="8">
        <v>41018</v>
      </c>
      <c r="K7739" t="s">
        <v>148</v>
      </c>
      <c r="L7739" t="s">
        <v>149</v>
      </c>
      <c r="O7739" s="100">
        <v>2012</v>
      </c>
    </row>
    <row r="7740" spans="1:15" x14ac:dyDescent="0.25">
      <c r="A7740">
        <v>7</v>
      </c>
      <c r="B7740" t="s">
        <v>958</v>
      </c>
      <c r="C7740">
        <v>72</v>
      </c>
      <c r="D7740" t="s">
        <v>305</v>
      </c>
      <c r="E7740" t="s">
        <v>989</v>
      </c>
      <c r="F7740">
        <v>13043</v>
      </c>
      <c r="G7740" t="s">
        <v>307</v>
      </c>
      <c r="H7740" s="101">
        <v>1545</v>
      </c>
      <c r="I7740">
        <v>118.19</v>
      </c>
      <c r="J7740" s="8">
        <v>41018</v>
      </c>
      <c r="K7740" t="s">
        <v>148</v>
      </c>
      <c r="L7740" t="s">
        <v>149</v>
      </c>
      <c r="O7740" s="100">
        <v>2012</v>
      </c>
    </row>
    <row r="7741" spans="1:15" x14ac:dyDescent="0.25">
      <c r="A7741">
        <v>7</v>
      </c>
      <c r="B7741" t="s">
        <v>958</v>
      </c>
      <c r="C7741">
        <v>72</v>
      </c>
      <c r="D7741" t="s">
        <v>305</v>
      </c>
      <c r="E7741" t="s">
        <v>990</v>
      </c>
      <c r="F7741">
        <v>12808</v>
      </c>
      <c r="G7741" t="s">
        <v>307</v>
      </c>
      <c r="H7741" s="101">
        <v>1134.06</v>
      </c>
      <c r="I7741">
        <v>145.65</v>
      </c>
      <c r="J7741" s="8">
        <v>41018</v>
      </c>
      <c r="K7741" t="s">
        <v>148</v>
      </c>
      <c r="L7741" t="s">
        <v>149</v>
      </c>
      <c r="O7741" s="100">
        <v>2012</v>
      </c>
    </row>
    <row r="7742" spans="1:15" x14ac:dyDescent="0.25">
      <c r="A7742">
        <v>7</v>
      </c>
      <c r="B7742" t="s">
        <v>958</v>
      </c>
      <c r="C7742">
        <v>72</v>
      </c>
      <c r="D7742" t="s">
        <v>305</v>
      </c>
      <c r="E7742" t="s">
        <v>991</v>
      </c>
      <c r="F7742">
        <v>12809</v>
      </c>
      <c r="G7742" t="s">
        <v>307</v>
      </c>
      <c r="H7742">
        <v>472.78</v>
      </c>
      <c r="I7742">
        <v>68.319999999999993</v>
      </c>
      <c r="J7742" s="8">
        <v>41018</v>
      </c>
      <c r="K7742" t="s">
        <v>148</v>
      </c>
      <c r="L7742" t="s">
        <v>149</v>
      </c>
      <c r="O7742" s="100">
        <v>2012</v>
      </c>
    </row>
    <row r="7743" spans="1:15" x14ac:dyDescent="0.25">
      <c r="A7743">
        <v>7</v>
      </c>
      <c r="B7743" t="s">
        <v>958</v>
      </c>
      <c r="C7743">
        <v>72</v>
      </c>
      <c r="D7743" t="s">
        <v>305</v>
      </c>
      <c r="E7743" t="s">
        <v>992</v>
      </c>
      <c r="F7743">
        <v>12608</v>
      </c>
      <c r="G7743" t="s">
        <v>307</v>
      </c>
      <c r="H7743" s="101">
        <v>1034.25</v>
      </c>
      <c r="I7743">
        <v>149.44999999999999</v>
      </c>
      <c r="J7743" s="8">
        <v>41018</v>
      </c>
      <c r="K7743" t="s">
        <v>148</v>
      </c>
      <c r="L7743" t="s">
        <v>149</v>
      </c>
      <c r="O7743" s="100">
        <v>2012</v>
      </c>
    </row>
    <row r="7744" spans="1:15" x14ac:dyDescent="0.25">
      <c r="A7744">
        <v>7</v>
      </c>
      <c r="B7744" t="s">
        <v>958</v>
      </c>
      <c r="C7744">
        <v>72</v>
      </c>
      <c r="D7744" t="s">
        <v>305</v>
      </c>
      <c r="E7744" t="s">
        <v>993</v>
      </c>
      <c r="F7744">
        <v>12973</v>
      </c>
      <c r="G7744" t="s">
        <v>307</v>
      </c>
      <c r="H7744" s="101">
        <v>1624.22</v>
      </c>
      <c r="I7744">
        <v>116.97</v>
      </c>
      <c r="J7744" s="8">
        <v>41018</v>
      </c>
      <c r="K7744" t="s">
        <v>148</v>
      </c>
      <c r="L7744" t="s">
        <v>151</v>
      </c>
      <c r="O7744" s="100">
        <v>2012</v>
      </c>
    </row>
    <row r="7745" spans="1:15" x14ac:dyDescent="0.25">
      <c r="A7745">
        <v>7</v>
      </c>
      <c r="B7745" t="s">
        <v>958</v>
      </c>
      <c r="C7745">
        <v>72</v>
      </c>
      <c r="D7745" t="s">
        <v>305</v>
      </c>
      <c r="E7745" t="s">
        <v>994</v>
      </c>
      <c r="F7745">
        <v>13164</v>
      </c>
      <c r="G7745" t="s">
        <v>307</v>
      </c>
      <c r="H7745" s="101">
        <v>1251.45</v>
      </c>
      <c r="I7745">
        <v>95.74</v>
      </c>
      <c r="J7745" s="8">
        <v>41018</v>
      </c>
      <c r="K7745" t="s">
        <v>148</v>
      </c>
      <c r="L7745" t="s">
        <v>149</v>
      </c>
      <c r="O7745" s="100">
        <v>2012</v>
      </c>
    </row>
    <row r="7746" spans="1:15" x14ac:dyDescent="0.25">
      <c r="A7746">
        <v>7</v>
      </c>
      <c r="B7746" t="s">
        <v>958</v>
      </c>
      <c r="C7746">
        <v>74</v>
      </c>
      <c r="D7746" t="s">
        <v>328</v>
      </c>
      <c r="E7746" t="s">
        <v>995</v>
      </c>
      <c r="F7746">
        <v>11442</v>
      </c>
      <c r="G7746" t="s">
        <v>333</v>
      </c>
      <c r="H7746" s="101">
        <v>1315.36</v>
      </c>
      <c r="I7746">
        <v>95.72</v>
      </c>
      <c r="J7746" s="8">
        <v>41018</v>
      </c>
      <c r="K7746" t="s">
        <v>148</v>
      </c>
      <c r="L7746" t="s">
        <v>151</v>
      </c>
      <c r="O7746" s="100">
        <v>2012</v>
      </c>
    </row>
    <row r="7747" spans="1:15" x14ac:dyDescent="0.25">
      <c r="A7747">
        <v>7</v>
      </c>
      <c r="B7747" t="s">
        <v>958</v>
      </c>
      <c r="C7747">
        <v>75</v>
      </c>
      <c r="D7747" t="s">
        <v>334</v>
      </c>
      <c r="E7747" t="s">
        <v>1412</v>
      </c>
      <c r="F7747">
        <v>13615</v>
      </c>
      <c r="G7747" t="s">
        <v>336</v>
      </c>
      <c r="H7747">
        <v>380</v>
      </c>
      <c r="I7747">
        <v>54.91</v>
      </c>
      <c r="J7747" s="8">
        <v>41018</v>
      </c>
      <c r="K7747" t="s">
        <v>148</v>
      </c>
      <c r="L7747" t="s">
        <v>190</v>
      </c>
      <c r="O7747" s="100">
        <v>2012</v>
      </c>
    </row>
    <row r="7748" spans="1:15" x14ac:dyDescent="0.25">
      <c r="A7748">
        <v>7</v>
      </c>
      <c r="B7748" t="s">
        <v>958</v>
      </c>
      <c r="C7748">
        <v>75</v>
      </c>
      <c r="D7748" t="s">
        <v>334</v>
      </c>
      <c r="E7748" t="s">
        <v>996</v>
      </c>
      <c r="F7748">
        <v>13515</v>
      </c>
      <c r="G7748" t="s">
        <v>336</v>
      </c>
      <c r="H7748">
        <v>380</v>
      </c>
      <c r="I7748">
        <v>54.91</v>
      </c>
      <c r="J7748" s="8">
        <v>41018</v>
      </c>
      <c r="K7748" t="s">
        <v>148</v>
      </c>
      <c r="L7748" t="s">
        <v>190</v>
      </c>
      <c r="O7748" s="100">
        <v>2012</v>
      </c>
    </row>
    <row r="7749" spans="1:15" x14ac:dyDescent="0.25">
      <c r="A7749">
        <v>7</v>
      </c>
      <c r="B7749" t="s">
        <v>958</v>
      </c>
      <c r="C7749">
        <v>75</v>
      </c>
      <c r="D7749" t="s">
        <v>334</v>
      </c>
      <c r="E7749" t="s">
        <v>997</v>
      </c>
      <c r="F7749">
        <v>13508</v>
      </c>
      <c r="G7749" t="s">
        <v>336</v>
      </c>
      <c r="H7749">
        <v>342</v>
      </c>
      <c r="I7749">
        <v>49.41</v>
      </c>
      <c r="J7749" s="8">
        <v>41018</v>
      </c>
      <c r="K7749" t="s">
        <v>879</v>
      </c>
      <c r="L7749" t="s">
        <v>190</v>
      </c>
      <c r="O7749" s="100">
        <v>2012</v>
      </c>
    </row>
    <row r="7750" spans="1:15" x14ac:dyDescent="0.25">
      <c r="A7750">
        <v>7</v>
      </c>
      <c r="B7750" t="s">
        <v>958</v>
      </c>
      <c r="C7750">
        <v>75</v>
      </c>
      <c r="D7750" t="s">
        <v>334</v>
      </c>
      <c r="E7750" t="s">
        <v>998</v>
      </c>
      <c r="F7750">
        <v>13514</v>
      </c>
      <c r="G7750" t="s">
        <v>336</v>
      </c>
      <c r="H7750">
        <v>380</v>
      </c>
      <c r="I7750">
        <v>54.91</v>
      </c>
      <c r="J7750" s="8">
        <v>41018</v>
      </c>
      <c r="K7750" t="s">
        <v>148</v>
      </c>
      <c r="L7750" t="s">
        <v>190</v>
      </c>
      <c r="O7750" s="100">
        <v>2012</v>
      </c>
    </row>
    <row r="7751" spans="1:15" x14ac:dyDescent="0.25">
      <c r="A7751">
        <v>7</v>
      </c>
      <c r="B7751" t="s">
        <v>958</v>
      </c>
      <c r="C7751">
        <v>75</v>
      </c>
      <c r="D7751" t="s">
        <v>334</v>
      </c>
      <c r="E7751" t="s">
        <v>999</v>
      </c>
      <c r="F7751">
        <v>13463</v>
      </c>
      <c r="G7751" t="s">
        <v>336</v>
      </c>
      <c r="H7751">
        <v>380</v>
      </c>
      <c r="I7751">
        <v>54.91</v>
      </c>
      <c r="J7751" s="8">
        <v>41018</v>
      </c>
      <c r="K7751" t="s">
        <v>879</v>
      </c>
      <c r="L7751" t="s">
        <v>190</v>
      </c>
      <c r="O7751" s="100">
        <v>2012</v>
      </c>
    </row>
    <row r="7752" spans="1:15" x14ac:dyDescent="0.25">
      <c r="A7752">
        <v>7</v>
      </c>
      <c r="B7752" t="s">
        <v>958</v>
      </c>
      <c r="C7752">
        <v>79</v>
      </c>
      <c r="D7752" t="s">
        <v>340</v>
      </c>
      <c r="E7752" t="s">
        <v>1000</v>
      </c>
      <c r="F7752">
        <v>12468</v>
      </c>
      <c r="G7752" t="s">
        <v>342</v>
      </c>
      <c r="H7752" s="101">
        <v>1741.61</v>
      </c>
      <c r="I7752">
        <v>128.33000000000001</v>
      </c>
      <c r="J7752" s="8">
        <v>41018</v>
      </c>
      <c r="K7752" t="s">
        <v>148</v>
      </c>
      <c r="L7752" t="s">
        <v>151</v>
      </c>
      <c r="O7752" s="100">
        <v>2012</v>
      </c>
    </row>
    <row r="7753" spans="1:15" x14ac:dyDescent="0.25">
      <c r="A7753">
        <v>7</v>
      </c>
      <c r="B7753" t="s">
        <v>958</v>
      </c>
      <c r="C7753">
        <v>80</v>
      </c>
      <c r="D7753" t="s">
        <v>348</v>
      </c>
      <c r="E7753" t="s">
        <v>1002</v>
      </c>
      <c r="F7753">
        <v>10883</v>
      </c>
      <c r="G7753" t="s">
        <v>174</v>
      </c>
      <c r="H7753" s="101">
        <v>1804.42</v>
      </c>
      <c r="I7753">
        <v>133.13</v>
      </c>
      <c r="J7753" s="8">
        <v>41018</v>
      </c>
      <c r="K7753" t="s">
        <v>148</v>
      </c>
      <c r="L7753" t="s">
        <v>151</v>
      </c>
      <c r="O7753" s="100">
        <v>2012</v>
      </c>
    </row>
    <row r="7754" spans="1:15" x14ac:dyDescent="0.25">
      <c r="A7754">
        <v>7</v>
      </c>
      <c r="B7754" t="s">
        <v>958</v>
      </c>
      <c r="C7754">
        <v>80</v>
      </c>
      <c r="D7754" t="s">
        <v>348</v>
      </c>
      <c r="E7754" t="s">
        <v>1003</v>
      </c>
      <c r="F7754">
        <v>9867</v>
      </c>
      <c r="G7754" t="s">
        <v>352</v>
      </c>
      <c r="H7754" s="101">
        <v>3953.3</v>
      </c>
      <c r="I7754">
        <v>294.31</v>
      </c>
      <c r="J7754" s="8">
        <v>41018</v>
      </c>
      <c r="K7754" t="s">
        <v>148</v>
      </c>
      <c r="L7754" t="s">
        <v>151</v>
      </c>
      <c r="O7754" s="100">
        <v>2012</v>
      </c>
    </row>
    <row r="7755" spans="1:15" x14ac:dyDescent="0.25">
      <c r="A7755">
        <v>7</v>
      </c>
      <c r="B7755" t="s">
        <v>958</v>
      </c>
      <c r="C7755">
        <v>80</v>
      </c>
      <c r="D7755" t="s">
        <v>348</v>
      </c>
      <c r="E7755" t="s">
        <v>1005</v>
      </c>
      <c r="F7755">
        <v>12171</v>
      </c>
      <c r="G7755" t="s">
        <v>354</v>
      </c>
      <c r="H7755" s="101">
        <v>1629.25</v>
      </c>
      <c r="I7755">
        <v>122.65</v>
      </c>
      <c r="J7755" s="8">
        <v>41018</v>
      </c>
      <c r="K7755" t="s">
        <v>148</v>
      </c>
      <c r="L7755" t="s">
        <v>151</v>
      </c>
      <c r="O7755" s="100">
        <v>2012</v>
      </c>
    </row>
    <row r="7756" spans="1:15" x14ac:dyDescent="0.25">
      <c r="A7756">
        <v>7</v>
      </c>
      <c r="B7756" t="s">
        <v>958</v>
      </c>
      <c r="C7756">
        <v>80</v>
      </c>
      <c r="D7756" t="s">
        <v>348</v>
      </c>
      <c r="E7756" t="s">
        <v>1006</v>
      </c>
      <c r="F7756">
        <v>13093</v>
      </c>
      <c r="G7756" t="s">
        <v>354</v>
      </c>
      <c r="H7756">
        <v>966</v>
      </c>
      <c r="I7756">
        <v>115.69</v>
      </c>
      <c r="J7756" s="8">
        <v>41018</v>
      </c>
      <c r="K7756" t="s">
        <v>148</v>
      </c>
      <c r="L7756" t="s">
        <v>151</v>
      </c>
      <c r="O7756" s="100">
        <v>2012</v>
      </c>
    </row>
    <row r="7757" spans="1:15" x14ac:dyDescent="0.25">
      <c r="A7757">
        <v>7</v>
      </c>
      <c r="B7757" t="s">
        <v>958</v>
      </c>
      <c r="C7757">
        <v>80</v>
      </c>
      <c r="D7757" t="s">
        <v>348</v>
      </c>
      <c r="E7757" t="s">
        <v>1007</v>
      </c>
      <c r="F7757">
        <v>11683</v>
      </c>
      <c r="G7757" t="s">
        <v>357</v>
      </c>
      <c r="H7757" s="101">
        <v>2199.4899999999998</v>
      </c>
      <c r="I7757">
        <v>163.35</v>
      </c>
      <c r="J7757" s="8">
        <v>41018</v>
      </c>
      <c r="K7757" t="s">
        <v>148</v>
      </c>
      <c r="L7757" t="s">
        <v>151</v>
      </c>
      <c r="O7757" s="100">
        <v>2012</v>
      </c>
    </row>
    <row r="7758" spans="1:15" x14ac:dyDescent="0.25">
      <c r="A7758">
        <v>7</v>
      </c>
      <c r="B7758" t="s">
        <v>958</v>
      </c>
      <c r="C7758">
        <v>82</v>
      </c>
      <c r="D7758" t="s">
        <v>364</v>
      </c>
      <c r="E7758" t="s">
        <v>1008</v>
      </c>
      <c r="F7758">
        <v>12464</v>
      </c>
      <c r="G7758" t="s">
        <v>366</v>
      </c>
      <c r="H7758" s="101">
        <v>1944.2</v>
      </c>
      <c r="I7758">
        <v>148.72999999999999</v>
      </c>
      <c r="J7758" s="8">
        <v>41018</v>
      </c>
      <c r="K7758" t="s">
        <v>148</v>
      </c>
      <c r="L7758" t="s">
        <v>151</v>
      </c>
      <c r="O7758" s="100">
        <v>2012</v>
      </c>
    </row>
    <row r="7759" spans="1:15" x14ac:dyDescent="0.25">
      <c r="A7759">
        <v>7</v>
      </c>
      <c r="B7759" t="s">
        <v>958</v>
      </c>
      <c r="C7759">
        <v>82</v>
      </c>
      <c r="D7759" t="s">
        <v>364</v>
      </c>
      <c r="E7759" t="s">
        <v>1009</v>
      </c>
      <c r="F7759">
        <v>11322</v>
      </c>
      <c r="G7759" t="s">
        <v>366</v>
      </c>
      <c r="H7759" s="101">
        <v>1960.45</v>
      </c>
      <c r="I7759">
        <v>145.07</v>
      </c>
      <c r="J7759" s="8">
        <v>41018</v>
      </c>
      <c r="K7759" t="s">
        <v>148</v>
      </c>
      <c r="L7759" t="s">
        <v>151</v>
      </c>
      <c r="O7759" s="100">
        <v>2012</v>
      </c>
    </row>
    <row r="7760" spans="1:15" x14ac:dyDescent="0.25">
      <c r="A7760">
        <v>7</v>
      </c>
      <c r="B7760" t="s">
        <v>958</v>
      </c>
      <c r="C7760">
        <v>82</v>
      </c>
      <c r="D7760" t="s">
        <v>364</v>
      </c>
      <c r="E7760" t="s">
        <v>1010</v>
      </c>
      <c r="F7760">
        <v>13551</v>
      </c>
      <c r="G7760" t="s">
        <v>366</v>
      </c>
      <c r="H7760" s="101">
        <v>1795.16</v>
      </c>
      <c r="I7760">
        <v>137.33000000000001</v>
      </c>
      <c r="J7760" s="8">
        <v>41018</v>
      </c>
      <c r="K7760" t="s">
        <v>148</v>
      </c>
      <c r="L7760" t="s">
        <v>151</v>
      </c>
      <c r="O7760" s="100">
        <v>2012</v>
      </c>
    </row>
    <row r="7761" spans="1:15" x14ac:dyDescent="0.25">
      <c r="A7761">
        <v>7</v>
      </c>
      <c r="B7761" t="s">
        <v>958</v>
      </c>
      <c r="C7761">
        <v>82</v>
      </c>
      <c r="D7761" t="s">
        <v>364</v>
      </c>
      <c r="E7761" t="s">
        <v>1011</v>
      </c>
      <c r="F7761">
        <v>12629</v>
      </c>
      <c r="G7761" t="s">
        <v>366</v>
      </c>
      <c r="H7761" s="101">
        <v>1712.32</v>
      </c>
      <c r="I7761">
        <v>125.18</v>
      </c>
      <c r="J7761" s="8">
        <v>41018</v>
      </c>
      <c r="K7761" t="s">
        <v>148</v>
      </c>
      <c r="L7761" t="s">
        <v>151</v>
      </c>
      <c r="O7761" s="100">
        <v>2012</v>
      </c>
    </row>
    <row r="7762" spans="1:15" x14ac:dyDescent="0.25">
      <c r="A7762">
        <v>7</v>
      </c>
      <c r="B7762" t="s">
        <v>958</v>
      </c>
      <c r="C7762">
        <v>82</v>
      </c>
      <c r="D7762" t="s">
        <v>364</v>
      </c>
      <c r="E7762" t="s">
        <v>1012</v>
      </c>
      <c r="F7762">
        <v>13498</v>
      </c>
      <c r="G7762" t="s">
        <v>1280</v>
      </c>
      <c r="H7762" s="101">
        <v>2884.62</v>
      </c>
      <c r="I7762">
        <v>195.04</v>
      </c>
      <c r="J7762" s="8">
        <v>41018</v>
      </c>
      <c r="K7762" t="s">
        <v>148</v>
      </c>
      <c r="L7762" t="s">
        <v>151</v>
      </c>
      <c r="O7762" s="100">
        <v>2012</v>
      </c>
    </row>
    <row r="7763" spans="1:15" x14ac:dyDescent="0.25">
      <c r="A7763">
        <v>7</v>
      </c>
      <c r="B7763" t="s">
        <v>958</v>
      </c>
      <c r="C7763">
        <v>85</v>
      </c>
      <c r="D7763" t="s">
        <v>381</v>
      </c>
      <c r="E7763" t="s">
        <v>1016</v>
      </c>
      <c r="F7763">
        <v>12845</v>
      </c>
      <c r="G7763" t="s">
        <v>383</v>
      </c>
      <c r="H7763" s="101">
        <v>1701.5</v>
      </c>
      <c r="I7763">
        <v>130.16</v>
      </c>
      <c r="J7763" s="8">
        <v>41018</v>
      </c>
      <c r="K7763" t="s">
        <v>148</v>
      </c>
      <c r="L7763" t="s">
        <v>151</v>
      </c>
      <c r="O7763" s="100">
        <v>2012</v>
      </c>
    </row>
    <row r="7764" spans="1:15" x14ac:dyDescent="0.25">
      <c r="A7764">
        <v>7</v>
      </c>
      <c r="B7764" t="s">
        <v>958</v>
      </c>
      <c r="C7764">
        <v>85</v>
      </c>
      <c r="D7764" t="s">
        <v>381</v>
      </c>
      <c r="E7764" t="s">
        <v>1017</v>
      </c>
      <c r="F7764">
        <v>13506</v>
      </c>
      <c r="G7764" t="s">
        <v>383</v>
      </c>
      <c r="H7764" s="101">
        <v>1087.6400000000001</v>
      </c>
      <c r="I7764">
        <v>77.39</v>
      </c>
      <c r="J7764" s="8">
        <v>41018</v>
      </c>
      <c r="K7764" t="s">
        <v>391</v>
      </c>
      <c r="L7764" t="s">
        <v>151</v>
      </c>
      <c r="O7764" s="100">
        <v>2012</v>
      </c>
    </row>
    <row r="7765" spans="1:15" x14ac:dyDescent="0.25">
      <c r="A7765">
        <v>7</v>
      </c>
      <c r="B7765" t="s">
        <v>958</v>
      </c>
      <c r="C7765">
        <v>85</v>
      </c>
      <c r="D7765" t="s">
        <v>381</v>
      </c>
      <c r="E7765" t="s">
        <v>1001</v>
      </c>
      <c r="F7765">
        <v>12779</v>
      </c>
      <c r="G7765" t="s">
        <v>375</v>
      </c>
      <c r="H7765" s="101">
        <v>2115.39</v>
      </c>
      <c r="I7765">
        <v>135.44</v>
      </c>
      <c r="J7765" s="8">
        <v>41018</v>
      </c>
      <c r="K7765" t="s">
        <v>148</v>
      </c>
      <c r="L7765" t="s">
        <v>151</v>
      </c>
      <c r="O7765" s="100">
        <v>2012</v>
      </c>
    </row>
    <row r="7766" spans="1:15" x14ac:dyDescent="0.25">
      <c r="A7766">
        <v>7</v>
      </c>
      <c r="B7766" t="s">
        <v>958</v>
      </c>
      <c r="C7766">
        <v>86</v>
      </c>
      <c r="D7766" t="s">
        <v>393</v>
      </c>
      <c r="E7766" t="s">
        <v>1022</v>
      </c>
      <c r="F7766">
        <v>10960</v>
      </c>
      <c r="G7766" t="s">
        <v>400</v>
      </c>
      <c r="H7766" s="101">
        <v>2162.8200000000002</v>
      </c>
      <c r="I7766">
        <v>140.66</v>
      </c>
      <c r="J7766" s="8">
        <v>41018</v>
      </c>
      <c r="K7766" t="s">
        <v>148</v>
      </c>
      <c r="L7766" t="s">
        <v>151</v>
      </c>
      <c r="O7766" s="100">
        <v>2012</v>
      </c>
    </row>
    <row r="7767" spans="1:15" x14ac:dyDescent="0.25">
      <c r="A7767">
        <v>7</v>
      </c>
      <c r="B7767" t="s">
        <v>958</v>
      </c>
      <c r="C7767">
        <v>86</v>
      </c>
      <c r="D7767" t="s">
        <v>393</v>
      </c>
      <c r="E7767" t="s">
        <v>1023</v>
      </c>
      <c r="F7767">
        <v>12037</v>
      </c>
      <c r="G7767" t="s">
        <v>402</v>
      </c>
      <c r="H7767" s="101">
        <v>1216</v>
      </c>
      <c r="I7767">
        <v>88.12</v>
      </c>
      <c r="J7767" s="8">
        <v>41018</v>
      </c>
      <c r="K7767" t="s">
        <v>148</v>
      </c>
      <c r="L7767" t="s">
        <v>151</v>
      </c>
      <c r="O7767" s="100">
        <v>2012</v>
      </c>
    </row>
    <row r="7768" spans="1:15" x14ac:dyDescent="0.25">
      <c r="A7768">
        <v>7</v>
      </c>
      <c r="B7768" t="s">
        <v>958</v>
      </c>
      <c r="C7768">
        <v>87</v>
      </c>
      <c r="D7768" t="s">
        <v>403</v>
      </c>
      <c r="E7768" t="s">
        <v>1024</v>
      </c>
      <c r="F7768">
        <v>12367</v>
      </c>
      <c r="G7768" t="s">
        <v>405</v>
      </c>
      <c r="H7768" s="101">
        <v>1520</v>
      </c>
      <c r="I7768">
        <v>90.49</v>
      </c>
      <c r="J7768" s="8">
        <v>41018</v>
      </c>
      <c r="K7768" t="s">
        <v>148</v>
      </c>
      <c r="L7768" t="s">
        <v>151</v>
      </c>
      <c r="O7768" s="100">
        <v>2012</v>
      </c>
    </row>
    <row r="7769" spans="1:15" x14ac:dyDescent="0.25">
      <c r="A7769">
        <v>7</v>
      </c>
      <c r="B7769" t="s">
        <v>958</v>
      </c>
      <c r="C7769">
        <v>92</v>
      </c>
      <c r="D7769" t="s">
        <v>407</v>
      </c>
      <c r="E7769" t="s">
        <v>1026</v>
      </c>
      <c r="F7769">
        <v>11138</v>
      </c>
      <c r="G7769" t="s">
        <v>411</v>
      </c>
      <c r="H7769" s="101">
        <v>1844.97</v>
      </c>
      <c r="I7769">
        <v>161.77000000000001</v>
      </c>
      <c r="J7769" s="8">
        <v>41018</v>
      </c>
      <c r="K7769" t="s">
        <v>148</v>
      </c>
      <c r="L7769" t="s">
        <v>151</v>
      </c>
      <c r="O7769" s="100">
        <v>2012</v>
      </c>
    </row>
    <row r="7770" spans="1:15" x14ac:dyDescent="0.25">
      <c r="A7770">
        <v>7</v>
      </c>
      <c r="B7770" t="s">
        <v>958</v>
      </c>
      <c r="C7770">
        <v>92</v>
      </c>
      <c r="D7770" t="s">
        <v>407</v>
      </c>
      <c r="E7770" t="s">
        <v>1027</v>
      </c>
      <c r="F7770">
        <v>11242</v>
      </c>
      <c r="G7770" t="s">
        <v>411</v>
      </c>
      <c r="H7770" s="101">
        <v>1318.4</v>
      </c>
      <c r="I7770">
        <v>93.81</v>
      </c>
      <c r="J7770" s="8">
        <v>41018</v>
      </c>
      <c r="K7770" t="s">
        <v>148</v>
      </c>
      <c r="L7770" t="s">
        <v>151</v>
      </c>
      <c r="O7770" s="100">
        <v>2012</v>
      </c>
    </row>
    <row r="7771" spans="1:15" x14ac:dyDescent="0.25">
      <c r="A7771">
        <v>7</v>
      </c>
      <c r="B7771" t="s">
        <v>958</v>
      </c>
      <c r="C7771">
        <v>93</v>
      </c>
      <c r="D7771" t="s">
        <v>418</v>
      </c>
      <c r="E7771" t="s">
        <v>1028</v>
      </c>
      <c r="F7771">
        <v>12624</v>
      </c>
      <c r="G7771" t="s">
        <v>584</v>
      </c>
      <c r="H7771" s="101">
        <v>2496</v>
      </c>
      <c r="I7771">
        <v>186.04</v>
      </c>
      <c r="J7771" s="8">
        <v>41018</v>
      </c>
      <c r="K7771" t="s">
        <v>148</v>
      </c>
      <c r="L7771" t="s">
        <v>151</v>
      </c>
      <c r="O7771" s="100">
        <v>2012</v>
      </c>
    </row>
    <row r="7772" spans="1:15" x14ac:dyDescent="0.25">
      <c r="A7772">
        <v>7</v>
      </c>
      <c r="B7772" t="s">
        <v>958</v>
      </c>
      <c r="C7772">
        <v>93</v>
      </c>
      <c r="D7772" t="s">
        <v>418</v>
      </c>
      <c r="E7772" t="s">
        <v>1004</v>
      </c>
      <c r="F7772">
        <v>13011</v>
      </c>
      <c r="G7772" t="s">
        <v>422</v>
      </c>
      <c r="H7772" s="101">
        <v>2100</v>
      </c>
      <c r="I7772">
        <v>155.16999999999999</v>
      </c>
      <c r="J7772" s="8">
        <v>41018</v>
      </c>
      <c r="K7772" t="s">
        <v>148</v>
      </c>
      <c r="L7772" t="s">
        <v>151</v>
      </c>
      <c r="O7772" s="100">
        <v>2012</v>
      </c>
    </row>
    <row r="7773" spans="1:15" x14ac:dyDescent="0.25">
      <c r="A7773">
        <v>7</v>
      </c>
      <c r="B7773" t="s">
        <v>958</v>
      </c>
      <c r="C7773">
        <v>93</v>
      </c>
      <c r="D7773" t="s">
        <v>418</v>
      </c>
      <c r="E7773" t="s">
        <v>1030</v>
      </c>
      <c r="F7773">
        <v>11421</v>
      </c>
      <c r="G7773" t="s">
        <v>424</v>
      </c>
      <c r="H7773" s="101">
        <v>2100.86</v>
      </c>
      <c r="I7773">
        <v>154.9</v>
      </c>
      <c r="J7773" s="8">
        <v>41018</v>
      </c>
      <c r="K7773" t="s">
        <v>148</v>
      </c>
      <c r="L7773" t="s">
        <v>151</v>
      </c>
      <c r="O7773" s="100">
        <v>2012</v>
      </c>
    </row>
    <row r="7774" spans="1:15" x14ac:dyDescent="0.25">
      <c r="A7774">
        <v>8</v>
      </c>
      <c r="B7774" t="s">
        <v>1033</v>
      </c>
      <c r="C7774">
        <v>14</v>
      </c>
      <c r="D7774" t="s">
        <v>172</v>
      </c>
      <c r="E7774" t="s">
        <v>1034</v>
      </c>
      <c r="F7774">
        <v>11610</v>
      </c>
      <c r="G7774" t="s">
        <v>452</v>
      </c>
      <c r="H7774" s="101">
        <v>4061.38</v>
      </c>
      <c r="I7774">
        <v>305.35000000000002</v>
      </c>
      <c r="J7774" s="8">
        <v>41018</v>
      </c>
      <c r="K7774" t="s">
        <v>148</v>
      </c>
      <c r="L7774" t="s">
        <v>151</v>
      </c>
      <c r="O7774" s="100">
        <v>2012</v>
      </c>
    </row>
    <row r="7775" spans="1:15" x14ac:dyDescent="0.25">
      <c r="A7775">
        <v>8</v>
      </c>
      <c r="B7775" t="s">
        <v>1033</v>
      </c>
      <c r="C7775">
        <v>14</v>
      </c>
      <c r="D7775" t="s">
        <v>172</v>
      </c>
      <c r="E7775" t="s">
        <v>1312</v>
      </c>
      <c r="F7775">
        <v>12006</v>
      </c>
      <c r="G7775" t="s">
        <v>181</v>
      </c>
      <c r="H7775">
        <v>697.62</v>
      </c>
      <c r="I7775">
        <v>100.81</v>
      </c>
      <c r="J7775" s="8">
        <v>41018</v>
      </c>
      <c r="K7775" t="s">
        <v>148</v>
      </c>
      <c r="L7775" t="s">
        <v>149</v>
      </c>
      <c r="O7775" s="100">
        <v>2012</v>
      </c>
    </row>
    <row r="7776" spans="1:15" x14ac:dyDescent="0.25">
      <c r="A7776">
        <v>8</v>
      </c>
      <c r="B7776" t="s">
        <v>1033</v>
      </c>
      <c r="C7776">
        <v>14</v>
      </c>
      <c r="D7776" t="s">
        <v>172</v>
      </c>
      <c r="E7776" t="s">
        <v>1035</v>
      </c>
      <c r="F7776">
        <v>11917</v>
      </c>
      <c r="G7776" t="s">
        <v>181</v>
      </c>
      <c r="H7776">
        <v>880</v>
      </c>
      <c r="I7776">
        <v>127.16</v>
      </c>
      <c r="J7776" s="8">
        <v>41018</v>
      </c>
      <c r="K7776" t="s">
        <v>148</v>
      </c>
      <c r="L7776" t="s">
        <v>149</v>
      </c>
      <c r="O7776" s="100">
        <v>2012</v>
      </c>
    </row>
    <row r="7777" spans="1:15" x14ac:dyDescent="0.25">
      <c r="A7777">
        <v>8</v>
      </c>
      <c r="B7777" t="s">
        <v>1033</v>
      </c>
      <c r="C7777">
        <v>14</v>
      </c>
      <c r="D7777" t="s">
        <v>172</v>
      </c>
      <c r="E7777" t="s">
        <v>1036</v>
      </c>
      <c r="F7777">
        <v>12198</v>
      </c>
      <c r="G7777" t="s">
        <v>181</v>
      </c>
      <c r="H7777" s="101">
        <v>3633</v>
      </c>
      <c r="I7777">
        <v>237.85</v>
      </c>
      <c r="J7777" s="8">
        <v>41018</v>
      </c>
      <c r="K7777" t="s">
        <v>148</v>
      </c>
      <c r="L7777" t="s">
        <v>151</v>
      </c>
      <c r="O7777" s="100">
        <v>2012</v>
      </c>
    </row>
    <row r="7778" spans="1:15" x14ac:dyDescent="0.25">
      <c r="A7778">
        <v>8</v>
      </c>
      <c r="B7778" t="s">
        <v>1033</v>
      </c>
      <c r="C7778">
        <v>14</v>
      </c>
      <c r="D7778" t="s">
        <v>172</v>
      </c>
      <c r="E7778" t="s">
        <v>1037</v>
      </c>
      <c r="F7778">
        <v>13083</v>
      </c>
      <c r="G7778" t="s">
        <v>181</v>
      </c>
      <c r="H7778">
        <v>906.4</v>
      </c>
      <c r="I7778">
        <v>130.97999999999999</v>
      </c>
      <c r="J7778" s="8">
        <v>41018</v>
      </c>
      <c r="K7778" t="s">
        <v>148</v>
      </c>
      <c r="L7778" t="s">
        <v>149</v>
      </c>
      <c r="O7778" s="100">
        <v>2012</v>
      </c>
    </row>
    <row r="7779" spans="1:15" x14ac:dyDescent="0.25">
      <c r="A7779">
        <v>8</v>
      </c>
      <c r="B7779" t="s">
        <v>1033</v>
      </c>
      <c r="C7779">
        <v>14</v>
      </c>
      <c r="D7779" t="s">
        <v>172</v>
      </c>
      <c r="E7779" t="s">
        <v>1038</v>
      </c>
      <c r="F7779">
        <v>11996</v>
      </c>
      <c r="G7779" t="s">
        <v>181</v>
      </c>
      <c r="H7779" s="101">
        <v>2543.46</v>
      </c>
      <c r="I7779">
        <v>194.57</v>
      </c>
      <c r="J7779" s="8">
        <v>41018</v>
      </c>
      <c r="K7779" t="s">
        <v>148</v>
      </c>
      <c r="L7779" t="s">
        <v>149</v>
      </c>
      <c r="O7779" s="100">
        <v>2012</v>
      </c>
    </row>
    <row r="7780" spans="1:15" x14ac:dyDescent="0.25">
      <c r="A7780">
        <v>8</v>
      </c>
      <c r="B7780" t="s">
        <v>1033</v>
      </c>
      <c r="C7780">
        <v>14</v>
      </c>
      <c r="D7780" t="s">
        <v>172</v>
      </c>
      <c r="E7780" t="s">
        <v>1039</v>
      </c>
      <c r="F7780">
        <v>13484</v>
      </c>
      <c r="G7780" t="s">
        <v>181</v>
      </c>
      <c r="H7780" s="101">
        <v>1858.5</v>
      </c>
      <c r="I7780">
        <v>142.18</v>
      </c>
      <c r="J7780" s="8">
        <v>41018</v>
      </c>
      <c r="K7780" t="s">
        <v>148</v>
      </c>
      <c r="L7780" t="s">
        <v>149</v>
      </c>
      <c r="O7780" s="100">
        <v>2012</v>
      </c>
    </row>
    <row r="7781" spans="1:15" x14ac:dyDescent="0.25">
      <c r="A7781">
        <v>8</v>
      </c>
      <c r="B7781" t="s">
        <v>1033</v>
      </c>
      <c r="C7781">
        <v>14</v>
      </c>
      <c r="D7781" t="s">
        <v>172</v>
      </c>
      <c r="E7781" t="s">
        <v>1040</v>
      </c>
      <c r="F7781">
        <v>13092</v>
      </c>
      <c r="G7781" t="s">
        <v>181</v>
      </c>
      <c r="H7781" s="101">
        <v>2891.92</v>
      </c>
      <c r="I7781">
        <v>210.2</v>
      </c>
      <c r="J7781" s="8">
        <v>41018</v>
      </c>
      <c r="K7781" t="s">
        <v>148</v>
      </c>
      <c r="L7781" t="s">
        <v>151</v>
      </c>
      <c r="O7781" s="100">
        <v>2012</v>
      </c>
    </row>
    <row r="7782" spans="1:15" x14ac:dyDescent="0.25">
      <c r="A7782">
        <v>8</v>
      </c>
      <c r="B7782" t="s">
        <v>1033</v>
      </c>
      <c r="C7782">
        <v>14</v>
      </c>
      <c r="D7782" t="s">
        <v>172</v>
      </c>
      <c r="E7782" t="s">
        <v>1041</v>
      </c>
      <c r="F7782">
        <v>12793</v>
      </c>
      <c r="G7782" t="s">
        <v>181</v>
      </c>
      <c r="H7782" s="101">
        <v>1203.04</v>
      </c>
      <c r="I7782">
        <v>173.84</v>
      </c>
      <c r="J7782" s="8">
        <v>41018</v>
      </c>
      <c r="K7782" t="s">
        <v>148</v>
      </c>
      <c r="L7782" t="s">
        <v>149</v>
      </c>
      <c r="O7782" s="100">
        <v>2012</v>
      </c>
    </row>
    <row r="7783" spans="1:15" x14ac:dyDescent="0.25">
      <c r="A7783">
        <v>8</v>
      </c>
      <c r="B7783" t="s">
        <v>1033</v>
      </c>
      <c r="C7783">
        <v>14</v>
      </c>
      <c r="D7783" t="s">
        <v>172</v>
      </c>
      <c r="E7783" t="s">
        <v>1042</v>
      </c>
      <c r="F7783">
        <v>13022</v>
      </c>
      <c r="G7783" t="s">
        <v>181</v>
      </c>
      <c r="H7783" s="101">
        <v>1224</v>
      </c>
      <c r="I7783">
        <v>176.87</v>
      </c>
      <c r="J7783" s="8">
        <v>41018</v>
      </c>
      <c r="K7783" t="s">
        <v>148</v>
      </c>
      <c r="L7783" t="s">
        <v>149</v>
      </c>
      <c r="O7783" s="100">
        <v>2012</v>
      </c>
    </row>
    <row r="7784" spans="1:15" x14ac:dyDescent="0.25">
      <c r="A7784">
        <v>8</v>
      </c>
      <c r="B7784" t="s">
        <v>1033</v>
      </c>
      <c r="C7784">
        <v>14</v>
      </c>
      <c r="D7784" t="s">
        <v>172</v>
      </c>
      <c r="E7784" t="s">
        <v>1043</v>
      </c>
      <c r="F7784">
        <v>12119</v>
      </c>
      <c r="G7784" t="s">
        <v>181</v>
      </c>
      <c r="H7784">
        <v>507.97</v>
      </c>
      <c r="I7784">
        <v>73.400000000000006</v>
      </c>
      <c r="J7784" s="8">
        <v>41018</v>
      </c>
      <c r="K7784" t="s">
        <v>148</v>
      </c>
      <c r="L7784" t="s">
        <v>149</v>
      </c>
      <c r="O7784" s="100">
        <v>2012</v>
      </c>
    </row>
    <row r="7785" spans="1:15" x14ac:dyDescent="0.25">
      <c r="A7785">
        <v>8</v>
      </c>
      <c r="B7785" t="s">
        <v>1033</v>
      </c>
      <c r="C7785">
        <v>14</v>
      </c>
      <c r="D7785" t="s">
        <v>172</v>
      </c>
      <c r="E7785" t="s">
        <v>1045</v>
      </c>
      <c r="F7785">
        <v>13411</v>
      </c>
      <c r="G7785" t="s">
        <v>181</v>
      </c>
      <c r="H7785" s="101">
        <v>3175</v>
      </c>
      <c r="I7785">
        <v>242.89</v>
      </c>
      <c r="J7785" s="8">
        <v>41018</v>
      </c>
      <c r="K7785" t="s">
        <v>148</v>
      </c>
      <c r="L7785" t="s">
        <v>151</v>
      </c>
      <c r="O7785" s="100">
        <v>2012</v>
      </c>
    </row>
    <row r="7786" spans="1:15" x14ac:dyDescent="0.25">
      <c r="A7786">
        <v>8</v>
      </c>
      <c r="B7786" t="s">
        <v>1033</v>
      </c>
      <c r="C7786">
        <v>14</v>
      </c>
      <c r="D7786" t="s">
        <v>172</v>
      </c>
      <c r="E7786" t="s">
        <v>1046</v>
      </c>
      <c r="F7786">
        <v>12787</v>
      </c>
      <c r="G7786" t="s">
        <v>181</v>
      </c>
      <c r="H7786">
        <v>753.19</v>
      </c>
      <c r="I7786">
        <v>108.84</v>
      </c>
      <c r="J7786" s="8">
        <v>41018</v>
      </c>
      <c r="K7786" t="s">
        <v>148</v>
      </c>
      <c r="L7786" t="s">
        <v>149</v>
      </c>
      <c r="O7786" s="100">
        <v>2012</v>
      </c>
    </row>
    <row r="7787" spans="1:15" x14ac:dyDescent="0.25">
      <c r="A7787">
        <v>8</v>
      </c>
      <c r="B7787" t="s">
        <v>1033</v>
      </c>
      <c r="C7787">
        <v>14</v>
      </c>
      <c r="D7787" t="s">
        <v>172</v>
      </c>
      <c r="E7787" t="s">
        <v>1313</v>
      </c>
      <c r="F7787">
        <v>12930</v>
      </c>
      <c r="G7787" t="s">
        <v>181</v>
      </c>
      <c r="H7787">
        <v>360</v>
      </c>
      <c r="I7787">
        <v>52.02</v>
      </c>
      <c r="J7787" s="8">
        <v>41018</v>
      </c>
      <c r="K7787" t="s">
        <v>148</v>
      </c>
      <c r="L7787" t="s">
        <v>149</v>
      </c>
      <c r="O7787" s="100">
        <v>2012</v>
      </c>
    </row>
    <row r="7788" spans="1:15" x14ac:dyDescent="0.25">
      <c r="A7788">
        <v>8</v>
      </c>
      <c r="B7788" t="s">
        <v>1033</v>
      </c>
      <c r="C7788">
        <v>14</v>
      </c>
      <c r="D7788" t="s">
        <v>172</v>
      </c>
      <c r="E7788" t="s">
        <v>1047</v>
      </c>
      <c r="F7788">
        <v>13424</v>
      </c>
      <c r="G7788" t="s">
        <v>1048</v>
      </c>
      <c r="H7788" s="101">
        <v>1107</v>
      </c>
      <c r="I7788">
        <v>159.94999999999999</v>
      </c>
      <c r="J7788" s="8">
        <v>41018</v>
      </c>
      <c r="K7788" t="s">
        <v>148</v>
      </c>
      <c r="L7788" t="s">
        <v>149</v>
      </c>
      <c r="O7788" s="100">
        <v>2012</v>
      </c>
    </row>
    <row r="7789" spans="1:15" x14ac:dyDescent="0.25">
      <c r="A7789">
        <v>8</v>
      </c>
      <c r="B7789" t="s">
        <v>1033</v>
      </c>
      <c r="C7789">
        <v>14</v>
      </c>
      <c r="D7789" t="s">
        <v>172</v>
      </c>
      <c r="E7789" t="s">
        <v>1049</v>
      </c>
      <c r="F7789">
        <v>13317</v>
      </c>
      <c r="G7789" t="s">
        <v>1048</v>
      </c>
      <c r="H7789">
        <v>81</v>
      </c>
      <c r="I7789">
        <v>11.7</v>
      </c>
      <c r="J7789" s="8">
        <v>41018</v>
      </c>
      <c r="K7789" t="s">
        <v>148</v>
      </c>
      <c r="L7789" t="s">
        <v>149</v>
      </c>
      <c r="O7789" s="100">
        <v>2012</v>
      </c>
    </row>
    <row r="7790" spans="1:15" x14ac:dyDescent="0.25">
      <c r="A7790">
        <v>8</v>
      </c>
      <c r="B7790" t="s">
        <v>1033</v>
      </c>
      <c r="C7790">
        <v>14</v>
      </c>
      <c r="D7790" t="s">
        <v>172</v>
      </c>
      <c r="E7790" t="s">
        <v>1050</v>
      </c>
      <c r="F7790">
        <v>13425</v>
      </c>
      <c r="G7790" t="s">
        <v>1048</v>
      </c>
      <c r="H7790">
        <v>499.5</v>
      </c>
      <c r="I7790">
        <v>72.180000000000007</v>
      </c>
      <c r="J7790" s="8">
        <v>41018</v>
      </c>
      <c r="K7790" t="s">
        <v>148</v>
      </c>
      <c r="L7790" t="s">
        <v>149</v>
      </c>
      <c r="O7790" s="100">
        <v>2012</v>
      </c>
    </row>
    <row r="7791" spans="1:15" x14ac:dyDescent="0.25">
      <c r="A7791">
        <v>8</v>
      </c>
      <c r="B7791" t="s">
        <v>1033</v>
      </c>
      <c r="C7791">
        <v>14</v>
      </c>
      <c r="D7791" t="s">
        <v>172</v>
      </c>
      <c r="E7791" t="s">
        <v>1051</v>
      </c>
      <c r="F7791">
        <v>13316</v>
      </c>
      <c r="G7791" t="s">
        <v>1048</v>
      </c>
      <c r="H7791">
        <v>978.75</v>
      </c>
      <c r="I7791">
        <v>141.41999999999999</v>
      </c>
      <c r="J7791" s="8">
        <v>41018</v>
      </c>
      <c r="K7791" t="s">
        <v>148</v>
      </c>
      <c r="L7791" t="s">
        <v>149</v>
      </c>
      <c r="O7791" s="100">
        <v>2012</v>
      </c>
    </row>
    <row r="7792" spans="1:15" x14ac:dyDescent="0.25">
      <c r="A7792">
        <v>8</v>
      </c>
      <c r="B7792" t="s">
        <v>1033</v>
      </c>
      <c r="C7792">
        <v>72</v>
      </c>
      <c r="D7792" t="s">
        <v>305</v>
      </c>
      <c r="E7792" t="s">
        <v>1052</v>
      </c>
      <c r="F7792">
        <v>11888</v>
      </c>
      <c r="G7792" t="s">
        <v>584</v>
      </c>
      <c r="H7792" s="101">
        <v>2104.23</v>
      </c>
      <c r="I7792">
        <v>159.31</v>
      </c>
      <c r="J7792" s="8">
        <v>41018</v>
      </c>
      <c r="K7792" t="s">
        <v>879</v>
      </c>
      <c r="L7792" t="s">
        <v>151</v>
      </c>
      <c r="O7792" s="100">
        <v>2012</v>
      </c>
    </row>
    <row r="7793" spans="1:15" x14ac:dyDescent="0.25">
      <c r="A7793">
        <v>8</v>
      </c>
      <c r="B7793" t="s">
        <v>1033</v>
      </c>
      <c r="C7793">
        <v>72</v>
      </c>
      <c r="D7793" t="s">
        <v>305</v>
      </c>
      <c r="E7793" t="s">
        <v>1053</v>
      </c>
      <c r="F7793">
        <v>12417</v>
      </c>
      <c r="G7793" t="s">
        <v>422</v>
      </c>
      <c r="H7793">
        <v>882.09</v>
      </c>
      <c r="I7793">
        <v>65.86</v>
      </c>
      <c r="J7793" s="8">
        <v>41018</v>
      </c>
      <c r="K7793" t="s">
        <v>148</v>
      </c>
      <c r="L7793" t="s">
        <v>151</v>
      </c>
      <c r="O7793" s="100">
        <v>2012</v>
      </c>
    </row>
    <row r="7794" spans="1:15" x14ac:dyDescent="0.25">
      <c r="A7794">
        <v>8</v>
      </c>
      <c r="B7794" t="s">
        <v>1033</v>
      </c>
      <c r="C7794">
        <v>72</v>
      </c>
      <c r="D7794" t="s">
        <v>305</v>
      </c>
      <c r="E7794" t="s">
        <v>1055</v>
      </c>
      <c r="F7794">
        <v>11638</v>
      </c>
      <c r="G7794" t="s">
        <v>307</v>
      </c>
      <c r="H7794" s="101">
        <v>1522.97</v>
      </c>
      <c r="I7794">
        <v>116.5</v>
      </c>
      <c r="J7794" s="8">
        <v>41018</v>
      </c>
      <c r="K7794" t="s">
        <v>148</v>
      </c>
      <c r="L7794" t="s">
        <v>149</v>
      </c>
      <c r="O7794" s="100">
        <v>2012</v>
      </c>
    </row>
    <row r="7795" spans="1:15" x14ac:dyDescent="0.25">
      <c r="A7795">
        <v>8</v>
      </c>
      <c r="B7795" t="s">
        <v>1033</v>
      </c>
      <c r="C7795">
        <v>72</v>
      </c>
      <c r="D7795" t="s">
        <v>305</v>
      </c>
      <c r="E7795" t="s">
        <v>1057</v>
      </c>
      <c r="F7795">
        <v>11365</v>
      </c>
      <c r="G7795" t="s">
        <v>333</v>
      </c>
      <c r="H7795">
        <v>679.64</v>
      </c>
      <c r="I7795">
        <v>51.99</v>
      </c>
      <c r="J7795" s="8">
        <v>41018</v>
      </c>
      <c r="K7795" t="s">
        <v>148</v>
      </c>
      <c r="L7795" t="s">
        <v>151</v>
      </c>
      <c r="O7795" s="100">
        <v>2012</v>
      </c>
    </row>
    <row r="7796" spans="1:15" x14ac:dyDescent="0.25">
      <c r="A7796">
        <v>8</v>
      </c>
      <c r="B7796" t="s">
        <v>1033</v>
      </c>
      <c r="C7796">
        <v>74</v>
      </c>
      <c r="D7796" t="s">
        <v>328</v>
      </c>
      <c r="E7796" t="s">
        <v>1057</v>
      </c>
      <c r="F7796">
        <v>11365</v>
      </c>
      <c r="G7796" t="s">
        <v>333</v>
      </c>
      <c r="H7796" s="101">
        <v>1319.3</v>
      </c>
      <c r="I7796">
        <v>100.92</v>
      </c>
      <c r="J7796" s="8">
        <v>41018</v>
      </c>
      <c r="K7796" t="s">
        <v>148</v>
      </c>
      <c r="L7796" t="s">
        <v>151</v>
      </c>
      <c r="O7796" s="100">
        <v>2012</v>
      </c>
    </row>
    <row r="7797" spans="1:15" x14ac:dyDescent="0.25">
      <c r="A7797">
        <v>8</v>
      </c>
      <c r="B7797" t="s">
        <v>1033</v>
      </c>
      <c r="C7797">
        <v>75</v>
      </c>
      <c r="D7797" t="s">
        <v>334</v>
      </c>
      <c r="E7797" t="s">
        <v>1418</v>
      </c>
      <c r="F7797">
        <v>13626</v>
      </c>
      <c r="G7797" t="s">
        <v>336</v>
      </c>
      <c r="H7797">
        <v>71.25</v>
      </c>
      <c r="I7797">
        <v>10.3</v>
      </c>
      <c r="J7797" s="8">
        <v>41018</v>
      </c>
      <c r="K7797" t="s">
        <v>148</v>
      </c>
      <c r="L7797" t="s">
        <v>190</v>
      </c>
      <c r="O7797" s="100">
        <v>2012</v>
      </c>
    </row>
    <row r="7798" spans="1:15" x14ac:dyDescent="0.25">
      <c r="A7798">
        <v>8</v>
      </c>
      <c r="B7798" t="s">
        <v>1033</v>
      </c>
      <c r="C7798">
        <v>80</v>
      </c>
      <c r="D7798" t="s">
        <v>348</v>
      </c>
      <c r="E7798" t="s">
        <v>1059</v>
      </c>
      <c r="F7798">
        <v>9370</v>
      </c>
      <c r="G7798" t="s">
        <v>174</v>
      </c>
      <c r="H7798" s="101">
        <v>2200.5</v>
      </c>
      <c r="I7798">
        <v>161.63999999999999</v>
      </c>
      <c r="J7798" s="8">
        <v>41018</v>
      </c>
      <c r="K7798" t="s">
        <v>148</v>
      </c>
      <c r="L7798" t="s">
        <v>151</v>
      </c>
      <c r="O7798" s="100">
        <v>2012</v>
      </c>
    </row>
    <row r="7799" spans="1:15" x14ac:dyDescent="0.25">
      <c r="A7799">
        <v>8</v>
      </c>
      <c r="B7799" t="s">
        <v>1033</v>
      </c>
      <c r="C7799">
        <v>80</v>
      </c>
      <c r="D7799" t="s">
        <v>348</v>
      </c>
      <c r="E7799" t="s">
        <v>1061</v>
      </c>
      <c r="F7799">
        <v>11511</v>
      </c>
      <c r="G7799" t="s">
        <v>352</v>
      </c>
      <c r="H7799" s="101">
        <v>5030.5</v>
      </c>
      <c r="I7799">
        <v>382.24</v>
      </c>
      <c r="J7799" s="8">
        <v>41018</v>
      </c>
      <c r="K7799" t="s">
        <v>148</v>
      </c>
      <c r="L7799" t="s">
        <v>151</v>
      </c>
      <c r="O7799" s="100">
        <v>2012</v>
      </c>
    </row>
    <row r="7800" spans="1:15" x14ac:dyDescent="0.25">
      <c r="A7800">
        <v>8</v>
      </c>
      <c r="B7800" t="s">
        <v>1033</v>
      </c>
      <c r="C7800">
        <v>80</v>
      </c>
      <c r="D7800" t="s">
        <v>348</v>
      </c>
      <c r="E7800" t="s">
        <v>1062</v>
      </c>
      <c r="F7800">
        <v>11833</v>
      </c>
      <c r="G7800" t="s">
        <v>354</v>
      </c>
      <c r="H7800">
        <v>926.45</v>
      </c>
      <c r="I7800">
        <v>68</v>
      </c>
      <c r="J7800" s="8">
        <v>41018</v>
      </c>
      <c r="K7800" t="s">
        <v>148</v>
      </c>
      <c r="L7800" t="s">
        <v>151</v>
      </c>
      <c r="O7800" s="100">
        <v>2012</v>
      </c>
    </row>
    <row r="7801" spans="1:15" x14ac:dyDescent="0.25">
      <c r="A7801">
        <v>8</v>
      </c>
      <c r="B7801" t="s">
        <v>1033</v>
      </c>
      <c r="C7801">
        <v>82</v>
      </c>
      <c r="D7801" t="s">
        <v>364</v>
      </c>
      <c r="E7801" t="s">
        <v>1064</v>
      </c>
      <c r="F7801">
        <v>12143</v>
      </c>
      <c r="G7801" t="s">
        <v>560</v>
      </c>
      <c r="H7801" s="101">
        <v>2307.71</v>
      </c>
      <c r="I7801">
        <v>176.54</v>
      </c>
      <c r="J7801" s="8">
        <v>41018</v>
      </c>
      <c r="K7801" t="s">
        <v>148</v>
      </c>
      <c r="L7801" t="s">
        <v>151</v>
      </c>
      <c r="O7801" s="100">
        <v>2012</v>
      </c>
    </row>
    <row r="7802" spans="1:15" x14ac:dyDescent="0.25">
      <c r="A7802">
        <v>8</v>
      </c>
      <c r="B7802" t="s">
        <v>1033</v>
      </c>
      <c r="C7802">
        <v>85</v>
      </c>
      <c r="D7802" t="s">
        <v>381</v>
      </c>
      <c r="E7802" t="s">
        <v>1065</v>
      </c>
      <c r="F7802">
        <v>13338</v>
      </c>
      <c r="G7802" t="s">
        <v>383</v>
      </c>
      <c r="H7802" s="101">
        <v>1630.83</v>
      </c>
      <c r="I7802">
        <v>114.47</v>
      </c>
      <c r="J7802" s="8">
        <v>41018</v>
      </c>
      <c r="K7802" t="s">
        <v>148</v>
      </c>
      <c r="L7802" t="s">
        <v>151</v>
      </c>
      <c r="O7802" s="100">
        <v>2012</v>
      </c>
    </row>
    <row r="7803" spans="1:15" x14ac:dyDescent="0.25">
      <c r="A7803">
        <v>8</v>
      </c>
      <c r="B7803" t="s">
        <v>1033</v>
      </c>
      <c r="C7803">
        <v>85</v>
      </c>
      <c r="D7803" t="s">
        <v>381</v>
      </c>
      <c r="E7803" t="s">
        <v>1053</v>
      </c>
      <c r="F7803">
        <v>12417</v>
      </c>
      <c r="G7803" t="s">
        <v>422</v>
      </c>
      <c r="H7803">
        <v>882.09</v>
      </c>
      <c r="I7803">
        <v>65.86</v>
      </c>
      <c r="J7803" s="8">
        <v>41018</v>
      </c>
      <c r="K7803" t="s">
        <v>148</v>
      </c>
      <c r="L7803" t="s">
        <v>151</v>
      </c>
      <c r="O7803" s="100">
        <v>2012</v>
      </c>
    </row>
    <row r="7804" spans="1:15" x14ac:dyDescent="0.25">
      <c r="A7804">
        <v>8</v>
      </c>
      <c r="B7804" t="s">
        <v>1033</v>
      </c>
      <c r="C7804">
        <v>86</v>
      </c>
      <c r="D7804" t="s">
        <v>393</v>
      </c>
      <c r="E7804" t="s">
        <v>1066</v>
      </c>
      <c r="F7804">
        <v>13505</v>
      </c>
      <c r="G7804" t="s">
        <v>398</v>
      </c>
      <c r="H7804" s="101">
        <v>1235.5</v>
      </c>
      <c r="I7804">
        <v>94.51</v>
      </c>
      <c r="J7804" s="8">
        <v>41018</v>
      </c>
      <c r="K7804" t="s">
        <v>148</v>
      </c>
      <c r="L7804" t="s">
        <v>151</v>
      </c>
      <c r="O7804" s="100">
        <v>2012</v>
      </c>
    </row>
    <row r="7805" spans="1:15" x14ac:dyDescent="0.25">
      <c r="A7805">
        <v>8</v>
      </c>
      <c r="B7805" t="s">
        <v>1033</v>
      </c>
      <c r="C7805">
        <v>92</v>
      </c>
      <c r="D7805" t="s">
        <v>407</v>
      </c>
      <c r="E7805" t="s">
        <v>1062</v>
      </c>
      <c r="F7805">
        <v>11833</v>
      </c>
      <c r="G7805" t="s">
        <v>354</v>
      </c>
      <c r="H7805">
        <v>926.44</v>
      </c>
      <c r="I7805">
        <v>68</v>
      </c>
      <c r="J7805" s="8">
        <v>41018</v>
      </c>
      <c r="K7805" t="s">
        <v>148</v>
      </c>
      <c r="L7805" t="s">
        <v>151</v>
      </c>
      <c r="O7805" s="100">
        <v>2012</v>
      </c>
    </row>
    <row r="7806" spans="1:15" x14ac:dyDescent="0.25">
      <c r="A7806">
        <v>8</v>
      </c>
      <c r="B7806" t="s">
        <v>1033</v>
      </c>
      <c r="C7806">
        <v>93</v>
      </c>
      <c r="D7806" t="s">
        <v>418</v>
      </c>
      <c r="E7806" t="s">
        <v>1052</v>
      </c>
      <c r="F7806">
        <v>11888</v>
      </c>
      <c r="G7806" t="s">
        <v>584</v>
      </c>
      <c r="H7806" s="101">
        <v>4084.68</v>
      </c>
      <c r="I7806">
        <v>309.24</v>
      </c>
      <c r="J7806" s="8">
        <v>41018</v>
      </c>
      <c r="K7806" t="s">
        <v>879</v>
      </c>
      <c r="L7806" t="s">
        <v>151</v>
      </c>
      <c r="O7806" s="100">
        <v>2012</v>
      </c>
    </row>
    <row r="7807" spans="1:15" x14ac:dyDescent="0.25">
      <c r="A7807">
        <v>8</v>
      </c>
      <c r="B7807" t="s">
        <v>1033</v>
      </c>
      <c r="C7807">
        <v>93</v>
      </c>
      <c r="D7807" t="s">
        <v>418</v>
      </c>
      <c r="E7807" t="s">
        <v>1053</v>
      </c>
      <c r="F7807">
        <v>12417</v>
      </c>
      <c r="G7807" t="s">
        <v>422</v>
      </c>
      <c r="H7807">
        <v>908.82</v>
      </c>
      <c r="I7807">
        <v>67.86</v>
      </c>
      <c r="J7807" s="8">
        <v>41018</v>
      </c>
      <c r="K7807" t="s">
        <v>148</v>
      </c>
      <c r="L7807" t="s">
        <v>151</v>
      </c>
      <c r="O7807" s="100">
        <v>2012</v>
      </c>
    </row>
    <row r="7808" spans="1:15" x14ac:dyDescent="0.25">
      <c r="A7808">
        <v>9</v>
      </c>
      <c r="B7808" t="s">
        <v>1067</v>
      </c>
      <c r="C7808">
        <v>2</v>
      </c>
      <c r="D7808" t="s">
        <v>959</v>
      </c>
      <c r="E7808" t="s">
        <v>1068</v>
      </c>
      <c r="F7808">
        <v>13255</v>
      </c>
      <c r="G7808" t="s">
        <v>750</v>
      </c>
      <c r="H7808" s="101">
        <v>2105</v>
      </c>
      <c r="I7808">
        <v>157.55000000000001</v>
      </c>
      <c r="J7808" s="8">
        <v>41018</v>
      </c>
      <c r="K7808" t="s">
        <v>148</v>
      </c>
      <c r="L7808" t="s">
        <v>151</v>
      </c>
      <c r="O7808" s="100">
        <v>2012</v>
      </c>
    </row>
    <row r="7809" spans="1:15" x14ac:dyDescent="0.25">
      <c r="A7809">
        <v>9</v>
      </c>
      <c r="B7809" t="s">
        <v>1067</v>
      </c>
      <c r="C7809">
        <v>3</v>
      </c>
      <c r="D7809" t="s">
        <v>596</v>
      </c>
      <c r="E7809" t="s">
        <v>1070</v>
      </c>
      <c r="F7809">
        <v>13418</v>
      </c>
      <c r="G7809" t="s">
        <v>600</v>
      </c>
      <c r="H7809" s="101">
        <v>1142.5</v>
      </c>
      <c r="I7809">
        <v>101.24</v>
      </c>
      <c r="J7809" s="8">
        <v>41018</v>
      </c>
      <c r="K7809" t="s">
        <v>148</v>
      </c>
      <c r="L7809" t="s">
        <v>149</v>
      </c>
      <c r="O7809" s="100">
        <v>2012</v>
      </c>
    </row>
    <row r="7810" spans="1:15" x14ac:dyDescent="0.25">
      <c r="A7810">
        <v>9</v>
      </c>
      <c r="B7810" t="s">
        <v>1067</v>
      </c>
      <c r="C7810">
        <v>3</v>
      </c>
      <c r="D7810" t="s">
        <v>596</v>
      </c>
      <c r="E7810" t="s">
        <v>1071</v>
      </c>
      <c r="F7810">
        <v>12928</v>
      </c>
      <c r="G7810" t="s">
        <v>600</v>
      </c>
      <c r="H7810">
        <v>216.3</v>
      </c>
      <c r="I7810">
        <v>31.26</v>
      </c>
      <c r="J7810" s="8">
        <v>41018</v>
      </c>
      <c r="K7810" t="s">
        <v>148</v>
      </c>
      <c r="L7810" t="s">
        <v>149</v>
      </c>
      <c r="O7810" s="100">
        <v>2012</v>
      </c>
    </row>
    <row r="7811" spans="1:15" x14ac:dyDescent="0.25">
      <c r="A7811">
        <v>9</v>
      </c>
      <c r="B7811" t="s">
        <v>1067</v>
      </c>
      <c r="C7811">
        <v>3</v>
      </c>
      <c r="D7811" t="s">
        <v>596</v>
      </c>
      <c r="E7811" t="s">
        <v>1072</v>
      </c>
      <c r="F7811">
        <v>12783</v>
      </c>
      <c r="G7811" t="s">
        <v>600</v>
      </c>
      <c r="H7811" s="101">
        <v>1852.03</v>
      </c>
      <c r="I7811">
        <v>135.86000000000001</v>
      </c>
      <c r="J7811" s="8">
        <v>41018</v>
      </c>
      <c r="K7811" t="s">
        <v>148</v>
      </c>
      <c r="L7811" t="s">
        <v>151</v>
      </c>
      <c r="O7811" s="100">
        <v>2012</v>
      </c>
    </row>
    <row r="7812" spans="1:15" x14ac:dyDescent="0.25">
      <c r="A7812">
        <v>9</v>
      </c>
      <c r="B7812" t="s">
        <v>1067</v>
      </c>
      <c r="C7812">
        <v>32</v>
      </c>
      <c r="D7812" t="s">
        <v>266</v>
      </c>
      <c r="E7812" t="s">
        <v>1073</v>
      </c>
      <c r="F7812">
        <v>12868</v>
      </c>
      <c r="G7812" t="s">
        <v>268</v>
      </c>
      <c r="H7812" s="101">
        <v>1821.6</v>
      </c>
      <c r="I7812">
        <v>132.78</v>
      </c>
      <c r="J7812" s="8">
        <v>41018</v>
      </c>
      <c r="K7812" t="s">
        <v>148</v>
      </c>
      <c r="L7812" t="s">
        <v>151</v>
      </c>
      <c r="O7812" s="100">
        <v>2012</v>
      </c>
    </row>
    <row r="7813" spans="1:15" x14ac:dyDescent="0.25">
      <c r="A7813">
        <v>9</v>
      </c>
      <c r="B7813" t="s">
        <v>1067</v>
      </c>
      <c r="C7813">
        <v>32</v>
      </c>
      <c r="D7813" t="s">
        <v>266</v>
      </c>
      <c r="E7813" t="s">
        <v>1074</v>
      </c>
      <c r="F7813">
        <v>12952</v>
      </c>
      <c r="G7813" t="s">
        <v>268</v>
      </c>
      <c r="H7813" s="101">
        <v>1184.76</v>
      </c>
      <c r="I7813">
        <v>90.64</v>
      </c>
      <c r="J7813" s="8">
        <v>41018</v>
      </c>
      <c r="K7813" t="s">
        <v>148</v>
      </c>
      <c r="L7813" t="s">
        <v>149</v>
      </c>
      <c r="O7813" s="100">
        <v>2012</v>
      </c>
    </row>
    <row r="7814" spans="1:15" x14ac:dyDescent="0.25">
      <c r="A7814">
        <v>9</v>
      </c>
      <c r="B7814" t="s">
        <v>1067</v>
      </c>
      <c r="C7814">
        <v>32</v>
      </c>
      <c r="D7814" t="s">
        <v>266</v>
      </c>
      <c r="E7814" t="s">
        <v>1075</v>
      </c>
      <c r="F7814">
        <v>12827</v>
      </c>
      <c r="G7814" t="s">
        <v>268</v>
      </c>
      <c r="H7814" s="101">
        <v>1324.84</v>
      </c>
      <c r="I7814">
        <v>101.35</v>
      </c>
      <c r="J7814" s="8">
        <v>41018</v>
      </c>
      <c r="K7814" t="s">
        <v>148</v>
      </c>
      <c r="L7814" t="s">
        <v>149</v>
      </c>
      <c r="O7814" s="100">
        <v>2012</v>
      </c>
    </row>
    <row r="7815" spans="1:15" x14ac:dyDescent="0.25">
      <c r="A7815">
        <v>9</v>
      </c>
      <c r="B7815" t="s">
        <v>1067</v>
      </c>
      <c r="C7815">
        <v>46</v>
      </c>
      <c r="D7815" t="s">
        <v>281</v>
      </c>
      <c r="E7815" t="s">
        <v>1076</v>
      </c>
      <c r="F7815">
        <v>12724</v>
      </c>
      <c r="G7815" t="s">
        <v>283</v>
      </c>
      <c r="H7815">
        <v>587.54999999999995</v>
      </c>
      <c r="I7815">
        <v>84.91</v>
      </c>
      <c r="J7815" s="8">
        <v>41018</v>
      </c>
      <c r="K7815" t="s">
        <v>148</v>
      </c>
      <c r="L7815" t="s">
        <v>149</v>
      </c>
      <c r="O7815" s="100">
        <v>2012</v>
      </c>
    </row>
    <row r="7816" spans="1:15" x14ac:dyDescent="0.25">
      <c r="A7816">
        <v>9</v>
      </c>
      <c r="B7816" t="s">
        <v>1067</v>
      </c>
      <c r="C7816">
        <v>46</v>
      </c>
      <c r="D7816" t="s">
        <v>281</v>
      </c>
      <c r="E7816" t="s">
        <v>1077</v>
      </c>
      <c r="F7816">
        <v>11753</v>
      </c>
      <c r="G7816" t="s">
        <v>283</v>
      </c>
      <c r="H7816" s="101">
        <v>2280</v>
      </c>
      <c r="I7816">
        <v>168.21</v>
      </c>
      <c r="J7816" s="8">
        <v>41018</v>
      </c>
      <c r="K7816" t="s">
        <v>148</v>
      </c>
      <c r="L7816" t="s">
        <v>151</v>
      </c>
      <c r="O7816" s="100">
        <v>2012</v>
      </c>
    </row>
    <row r="7817" spans="1:15" x14ac:dyDescent="0.25">
      <c r="A7817">
        <v>9</v>
      </c>
      <c r="B7817" t="s">
        <v>1067</v>
      </c>
      <c r="C7817">
        <v>46</v>
      </c>
      <c r="D7817" t="s">
        <v>281</v>
      </c>
      <c r="E7817" t="s">
        <v>1315</v>
      </c>
      <c r="F7817">
        <v>13575</v>
      </c>
      <c r="G7817" t="s">
        <v>283</v>
      </c>
      <c r="H7817">
        <v>552</v>
      </c>
      <c r="I7817">
        <v>79.75</v>
      </c>
      <c r="J7817" s="8">
        <v>41018</v>
      </c>
      <c r="K7817" t="s">
        <v>148</v>
      </c>
      <c r="L7817" t="s">
        <v>149</v>
      </c>
      <c r="O7817" s="100">
        <v>2012</v>
      </c>
    </row>
    <row r="7818" spans="1:15" x14ac:dyDescent="0.25">
      <c r="A7818">
        <v>9</v>
      </c>
      <c r="B7818" t="s">
        <v>1067</v>
      </c>
      <c r="C7818">
        <v>46</v>
      </c>
      <c r="D7818" t="s">
        <v>281</v>
      </c>
      <c r="E7818" t="s">
        <v>1078</v>
      </c>
      <c r="F7818">
        <v>12238</v>
      </c>
      <c r="G7818" t="s">
        <v>1079</v>
      </c>
      <c r="H7818" s="101">
        <v>1131.51</v>
      </c>
      <c r="I7818">
        <v>82.74</v>
      </c>
      <c r="J7818" s="8">
        <v>41018</v>
      </c>
      <c r="K7818" t="s">
        <v>148</v>
      </c>
      <c r="L7818" t="s">
        <v>151</v>
      </c>
      <c r="O7818" s="100">
        <v>2012</v>
      </c>
    </row>
    <row r="7819" spans="1:15" x14ac:dyDescent="0.25">
      <c r="A7819">
        <v>9</v>
      </c>
      <c r="B7819" t="s">
        <v>1067</v>
      </c>
      <c r="C7819">
        <v>72</v>
      </c>
      <c r="D7819" t="s">
        <v>305</v>
      </c>
      <c r="E7819" t="s">
        <v>1080</v>
      </c>
      <c r="F7819">
        <v>13140</v>
      </c>
      <c r="G7819" t="s">
        <v>307</v>
      </c>
      <c r="H7819" s="101">
        <v>1205.0999999999999</v>
      </c>
      <c r="I7819">
        <v>92.19</v>
      </c>
      <c r="J7819" s="8">
        <v>41018</v>
      </c>
      <c r="K7819" t="s">
        <v>148</v>
      </c>
      <c r="L7819" t="s">
        <v>149</v>
      </c>
      <c r="O7819" s="100">
        <v>2012</v>
      </c>
    </row>
    <row r="7820" spans="1:15" x14ac:dyDescent="0.25">
      <c r="A7820">
        <v>9</v>
      </c>
      <c r="B7820" t="s">
        <v>1067</v>
      </c>
      <c r="C7820">
        <v>72</v>
      </c>
      <c r="D7820" t="s">
        <v>305</v>
      </c>
      <c r="E7820" t="s">
        <v>1081</v>
      </c>
      <c r="F7820">
        <v>13465</v>
      </c>
      <c r="G7820" t="s">
        <v>307</v>
      </c>
      <c r="H7820" s="101">
        <v>1200</v>
      </c>
      <c r="I7820">
        <v>91.8</v>
      </c>
      <c r="J7820" s="8">
        <v>41018</v>
      </c>
      <c r="K7820" t="s">
        <v>148</v>
      </c>
      <c r="L7820" t="s">
        <v>149</v>
      </c>
      <c r="O7820" s="100">
        <v>2012</v>
      </c>
    </row>
    <row r="7821" spans="1:15" x14ac:dyDescent="0.25">
      <c r="A7821">
        <v>9</v>
      </c>
      <c r="B7821" t="s">
        <v>1067</v>
      </c>
      <c r="C7821">
        <v>72</v>
      </c>
      <c r="D7821" t="s">
        <v>305</v>
      </c>
      <c r="E7821" t="s">
        <v>1082</v>
      </c>
      <c r="F7821">
        <v>12929</v>
      </c>
      <c r="G7821" t="s">
        <v>307</v>
      </c>
      <c r="H7821" s="101">
        <v>1846.6</v>
      </c>
      <c r="I7821">
        <v>141.27000000000001</v>
      </c>
      <c r="J7821" s="8">
        <v>41018</v>
      </c>
      <c r="K7821" t="s">
        <v>148</v>
      </c>
      <c r="L7821" t="s">
        <v>151</v>
      </c>
      <c r="O7821" s="100">
        <v>2012</v>
      </c>
    </row>
    <row r="7822" spans="1:15" x14ac:dyDescent="0.25">
      <c r="A7822">
        <v>9</v>
      </c>
      <c r="B7822" t="s">
        <v>1067</v>
      </c>
      <c r="C7822">
        <v>75</v>
      </c>
      <c r="D7822" t="s">
        <v>334</v>
      </c>
      <c r="E7822" t="s">
        <v>1083</v>
      </c>
      <c r="F7822">
        <v>13412</v>
      </c>
      <c r="G7822" t="s">
        <v>336</v>
      </c>
      <c r="H7822">
        <v>342</v>
      </c>
      <c r="I7822">
        <v>49.41</v>
      </c>
      <c r="J7822" s="8">
        <v>41018</v>
      </c>
      <c r="K7822" t="s">
        <v>148</v>
      </c>
      <c r="L7822" t="s">
        <v>190</v>
      </c>
      <c r="O7822" s="100">
        <v>2012</v>
      </c>
    </row>
    <row r="7823" spans="1:15" x14ac:dyDescent="0.25">
      <c r="A7823">
        <v>9</v>
      </c>
      <c r="B7823" t="s">
        <v>1067</v>
      </c>
      <c r="C7823">
        <v>75</v>
      </c>
      <c r="D7823" t="s">
        <v>334</v>
      </c>
      <c r="E7823" t="s">
        <v>1389</v>
      </c>
      <c r="F7823">
        <v>13602</v>
      </c>
      <c r="G7823" t="s">
        <v>336</v>
      </c>
      <c r="H7823">
        <v>380</v>
      </c>
      <c r="I7823">
        <v>54.91</v>
      </c>
      <c r="J7823" s="8">
        <v>41018</v>
      </c>
      <c r="K7823" t="s">
        <v>148</v>
      </c>
      <c r="L7823" t="s">
        <v>190</v>
      </c>
      <c r="O7823" s="100">
        <v>2012</v>
      </c>
    </row>
    <row r="7824" spans="1:15" x14ac:dyDescent="0.25">
      <c r="A7824">
        <v>9</v>
      </c>
      <c r="B7824" t="s">
        <v>1067</v>
      </c>
      <c r="C7824">
        <v>79</v>
      </c>
      <c r="D7824" t="s">
        <v>340</v>
      </c>
      <c r="E7824" t="s">
        <v>922</v>
      </c>
      <c r="F7824">
        <v>12651</v>
      </c>
      <c r="G7824" t="s">
        <v>342</v>
      </c>
      <c r="H7824" s="101">
        <v>1293.8599999999999</v>
      </c>
      <c r="I7824">
        <v>96.36</v>
      </c>
      <c r="J7824" s="8">
        <v>41018</v>
      </c>
      <c r="K7824" t="s">
        <v>148</v>
      </c>
      <c r="L7824" t="s">
        <v>151</v>
      </c>
      <c r="O7824" s="100">
        <v>2012</v>
      </c>
    </row>
    <row r="7825" spans="1:15" x14ac:dyDescent="0.25">
      <c r="A7825">
        <v>9</v>
      </c>
      <c r="B7825" t="s">
        <v>1067</v>
      </c>
      <c r="C7825">
        <v>79</v>
      </c>
      <c r="D7825" t="s">
        <v>340</v>
      </c>
      <c r="E7825" t="s">
        <v>1085</v>
      </c>
      <c r="F7825">
        <v>12879</v>
      </c>
      <c r="G7825" t="s">
        <v>342</v>
      </c>
      <c r="H7825" s="101">
        <v>2013.58</v>
      </c>
      <c r="I7825">
        <v>148.21</v>
      </c>
      <c r="J7825" s="8">
        <v>41018</v>
      </c>
      <c r="K7825" t="s">
        <v>148</v>
      </c>
      <c r="L7825" t="s">
        <v>151</v>
      </c>
      <c r="O7825" s="100">
        <v>2012</v>
      </c>
    </row>
    <row r="7826" spans="1:15" x14ac:dyDescent="0.25">
      <c r="A7826">
        <v>9</v>
      </c>
      <c r="B7826" t="s">
        <v>1067</v>
      </c>
      <c r="C7826">
        <v>80</v>
      </c>
      <c r="D7826" t="s">
        <v>348</v>
      </c>
      <c r="E7826" t="s">
        <v>1088</v>
      </c>
      <c r="F7826">
        <v>12650</v>
      </c>
      <c r="G7826" t="s">
        <v>174</v>
      </c>
      <c r="H7826" s="101">
        <v>1512</v>
      </c>
      <c r="I7826">
        <v>109.85</v>
      </c>
      <c r="J7826" s="8">
        <v>41018</v>
      </c>
      <c r="K7826" t="s">
        <v>148</v>
      </c>
      <c r="L7826" t="s">
        <v>151</v>
      </c>
      <c r="O7826" s="100">
        <v>2012</v>
      </c>
    </row>
    <row r="7827" spans="1:15" x14ac:dyDescent="0.25">
      <c r="A7827">
        <v>9</v>
      </c>
      <c r="B7827" t="s">
        <v>1067</v>
      </c>
      <c r="C7827">
        <v>80</v>
      </c>
      <c r="D7827" t="s">
        <v>348</v>
      </c>
      <c r="E7827" t="s">
        <v>1086</v>
      </c>
      <c r="F7827">
        <v>359</v>
      </c>
      <c r="G7827" t="s">
        <v>174</v>
      </c>
      <c r="H7827" s="101">
        <v>1839.88</v>
      </c>
      <c r="I7827">
        <v>134.19999999999999</v>
      </c>
      <c r="J7827" s="8">
        <v>41018</v>
      </c>
      <c r="K7827" t="s">
        <v>148</v>
      </c>
      <c r="L7827" t="s">
        <v>151</v>
      </c>
      <c r="O7827" s="100">
        <v>2012</v>
      </c>
    </row>
    <row r="7828" spans="1:15" x14ac:dyDescent="0.25">
      <c r="A7828">
        <v>9</v>
      </c>
      <c r="B7828" t="s">
        <v>1067</v>
      </c>
      <c r="C7828">
        <v>80</v>
      </c>
      <c r="D7828" t="s">
        <v>348</v>
      </c>
      <c r="E7828" t="s">
        <v>1090</v>
      </c>
      <c r="F7828">
        <v>10962</v>
      </c>
      <c r="G7828" t="s">
        <v>352</v>
      </c>
      <c r="H7828" s="101">
        <v>3642</v>
      </c>
      <c r="I7828">
        <v>253.56</v>
      </c>
      <c r="J7828" s="8">
        <v>41018</v>
      </c>
      <c r="K7828" t="s">
        <v>148</v>
      </c>
      <c r="L7828" t="s">
        <v>151</v>
      </c>
      <c r="O7828" s="100">
        <v>2012</v>
      </c>
    </row>
    <row r="7829" spans="1:15" x14ac:dyDescent="0.25">
      <c r="A7829">
        <v>9</v>
      </c>
      <c r="B7829" t="s">
        <v>1067</v>
      </c>
      <c r="C7829">
        <v>80</v>
      </c>
      <c r="D7829" t="s">
        <v>348</v>
      </c>
      <c r="E7829" t="s">
        <v>1103</v>
      </c>
      <c r="F7829">
        <v>12091</v>
      </c>
      <c r="G7829" t="s">
        <v>422</v>
      </c>
      <c r="H7829" s="101">
        <v>2342.5700000000002</v>
      </c>
      <c r="I7829">
        <v>173</v>
      </c>
      <c r="J7829" s="8">
        <v>41018</v>
      </c>
      <c r="K7829" t="s">
        <v>148</v>
      </c>
      <c r="L7829" t="s">
        <v>151</v>
      </c>
      <c r="O7829" s="100">
        <v>2012</v>
      </c>
    </row>
    <row r="7830" spans="1:15" x14ac:dyDescent="0.25">
      <c r="A7830">
        <v>9</v>
      </c>
      <c r="B7830" t="s">
        <v>1067</v>
      </c>
      <c r="C7830">
        <v>80</v>
      </c>
      <c r="D7830" t="s">
        <v>348</v>
      </c>
      <c r="E7830" t="s">
        <v>1078</v>
      </c>
      <c r="F7830">
        <v>12238</v>
      </c>
      <c r="G7830" t="s">
        <v>1079</v>
      </c>
      <c r="H7830" s="101">
        <v>1131.52</v>
      </c>
      <c r="I7830">
        <v>82.75</v>
      </c>
      <c r="J7830" s="8">
        <v>41018</v>
      </c>
      <c r="K7830" t="s">
        <v>148</v>
      </c>
      <c r="L7830" t="s">
        <v>151</v>
      </c>
      <c r="O7830" s="100">
        <v>2012</v>
      </c>
    </row>
    <row r="7831" spans="1:15" x14ac:dyDescent="0.25">
      <c r="A7831">
        <v>9</v>
      </c>
      <c r="B7831" t="s">
        <v>1067</v>
      </c>
      <c r="C7831">
        <v>80</v>
      </c>
      <c r="D7831" t="s">
        <v>348</v>
      </c>
      <c r="E7831" t="s">
        <v>1091</v>
      </c>
      <c r="F7831">
        <v>13146</v>
      </c>
      <c r="G7831" t="s">
        <v>354</v>
      </c>
      <c r="H7831">
        <v>988.8</v>
      </c>
      <c r="I7831">
        <v>93.04</v>
      </c>
      <c r="J7831" s="8">
        <v>41018</v>
      </c>
      <c r="K7831" t="s">
        <v>148</v>
      </c>
      <c r="L7831" t="s">
        <v>151</v>
      </c>
      <c r="O7831" s="100">
        <v>2012</v>
      </c>
    </row>
    <row r="7832" spans="1:15" x14ac:dyDescent="0.25">
      <c r="A7832">
        <v>9</v>
      </c>
      <c r="B7832" t="s">
        <v>1067</v>
      </c>
      <c r="C7832">
        <v>82</v>
      </c>
      <c r="D7832" t="s">
        <v>364</v>
      </c>
      <c r="E7832" t="s">
        <v>1316</v>
      </c>
      <c r="F7832">
        <v>13572</v>
      </c>
      <c r="G7832" t="s">
        <v>366</v>
      </c>
      <c r="H7832" s="101">
        <v>1588</v>
      </c>
      <c r="I7832">
        <v>121.49</v>
      </c>
      <c r="J7832" s="8">
        <v>41018</v>
      </c>
      <c r="K7832" t="s">
        <v>148</v>
      </c>
      <c r="L7832" t="s">
        <v>151</v>
      </c>
      <c r="O7832" s="100">
        <v>2012</v>
      </c>
    </row>
    <row r="7833" spans="1:15" x14ac:dyDescent="0.25">
      <c r="A7833">
        <v>9</v>
      </c>
      <c r="B7833" t="s">
        <v>1067</v>
      </c>
      <c r="C7833">
        <v>82</v>
      </c>
      <c r="D7833" t="s">
        <v>364</v>
      </c>
      <c r="E7833" t="s">
        <v>1093</v>
      </c>
      <c r="F7833">
        <v>12849</v>
      </c>
      <c r="G7833" t="s">
        <v>366</v>
      </c>
      <c r="H7833" s="101">
        <v>2361.7800000000002</v>
      </c>
      <c r="I7833">
        <v>175.78</v>
      </c>
      <c r="J7833" s="8">
        <v>41018</v>
      </c>
      <c r="K7833" t="s">
        <v>148</v>
      </c>
      <c r="L7833" t="s">
        <v>151</v>
      </c>
      <c r="O7833" s="100">
        <v>2012</v>
      </c>
    </row>
    <row r="7834" spans="1:15" x14ac:dyDescent="0.25">
      <c r="A7834">
        <v>9</v>
      </c>
      <c r="B7834" t="s">
        <v>1067</v>
      </c>
      <c r="C7834">
        <v>85</v>
      </c>
      <c r="D7834" t="s">
        <v>381</v>
      </c>
      <c r="E7834" t="s">
        <v>1095</v>
      </c>
      <c r="F7834">
        <v>12801</v>
      </c>
      <c r="G7834" t="s">
        <v>383</v>
      </c>
      <c r="H7834" s="101">
        <v>1712.84</v>
      </c>
      <c r="I7834">
        <v>233.81</v>
      </c>
      <c r="J7834" s="8">
        <v>41018</v>
      </c>
      <c r="K7834" t="s">
        <v>391</v>
      </c>
      <c r="L7834" t="s">
        <v>151</v>
      </c>
      <c r="O7834" s="100">
        <v>2012</v>
      </c>
    </row>
    <row r="7835" spans="1:15" x14ac:dyDescent="0.25">
      <c r="A7835">
        <v>9</v>
      </c>
      <c r="B7835" t="s">
        <v>1067</v>
      </c>
      <c r="C7835">
        <v>85</v>
      </c>
      <c r="D7835" t="s">
        <v>381</v>
      </c>
      <c r="E7835" t="s">
        <v>1096</v>
      </c>
      <c r="F7835">
        <v>13209</v>
      </c>
      <c r="G7835" t="s">
        <v>383</v>
      </c>
      <c r="H7835" s="101">
        <v>1449.25</v>
      </c>
      <c r="I7835">
        <v>103.97</v>
      </c>
      <c r="J7835" s="8">
        <v>41018</v>
      </c>
      <c r="K7835" t="s">
        <v>148</v>
      </c>
      <c r="L7835" t="s">
        <v>151</v>
      </c>
      <c r="O7835" s="100">
        <v>2012</v>
      </c>
    </row>
    <row r="7836" spans="1:15" x14ac:dyDescent="0.25">
      <c r="A7836">
        <v>9</v>
      </c>
      <c r="B7836" t="s">
        <v>1067</v>
      </c>
      <c r="C7836">
        <v>85</v>
      </c>
      <c r="D7836" t="s">
        <v>381</v>
      </c>
      <c r="E7836" t="s">
        <v>1097</v>
      </c>
      <c r="F7836">
        <v>12515</v>
      </c>
      <c r="G7836" t="s">
        <v>375</v>
      </c>
      <c r="H7836" s="101">
        <v>2074.48</v>
      </c>
      <c r="I7836">
        <v>153.79</v>
      </c>
      <c r="J7836" s="8">
        <v>41018</v>
      </c>
      <c r="K7836" t="s">
        <v>148</v>
      </c>
      <c r="L7836" t="s">
        <v>151</v>
      </c>
      <c r="O7836" s="100">
        <v>2012</v>
      </c>
    </row>
    <row r="7837" spans="1:15" x14ac:dyDescent="0.25">
      <c r="A7837">
        <v>9</v>
      </c>
      <c r="B7837" t="s">
        <v>1067</v>
      </c>
      <c r="C7837">
        <v>86</v>
      </c>
      <c r="D7837" t="s">
        <v>393</v>
      </c>
      <c r="E7837" t="s">
        <v>1094</v>
      </c>
      <c r="F7837">
        <v>12500</v>
      </c>
      <c r="G7837" t="s">
        <v>400</v>
      </c>
      <c r="H7837" s="101">
        <v>2000</v>
      </c>
      <c r="I7837">
        <v>148.1</v>
      </c>
      <c r="J7837" s="8">
        <v>41018</v>
      </c>
      <c r="K7837" t="s">
        <v>148</v>
      </c>
      <c r="L7837" t="s">
        <v>151</v>
      </c>
      <c r="O7837" s="100">
        <v>2012</v>
      </c>
    </row>
    <row r="7838" spans="1:15" x14ac:dyDescent="0.25">
      <c r="A7838">
        <v>9</v>
      </c>
      <c r="B7838" t="s">
        <v>1067</v>
      </c>
      <c r="C7838">
        <v>86</v>
      </c>
      <c r="D7838" t="s">
        <v>393</v>
      </c>
      <c r="E7838" t="s">
        <v>1098</v>
      </c>
      <c r="F7838">
        <v>11886</v>
      </c>
      <c r="G7838" t="s">
        <v>402</v>
      </c>
      <c r="H7838">
        <v>514.61</v>
      </c>
      <c r="I7838">
        <v>74.37</v>
      </c>
      <c r="J7838" s="8">
        <v>41018</v>
      </c>
      <c r="K7838" t="s">
        <v>148</v>
      </c>
      <c r="L7838" t="s">
        <v>149</v>
      </c>
      <c r="O7838" s="100">
        <v>2012</v>
      </c>
    </row>
    <row r="7839" spans="1:15" x14ac:dyDescent="0.25">
      <c r="A7839">
        <v>9</v>
      </c>
      <c r="B7839" t="s">
        <v>1067</v>
      </c>
      <c r="C7839">
        <v>87</v>
      </c>
      <c r="D7839" t="s">
        <v>403</v>
      </c>
      <c r="E7839" t="s">
        <v>1099</v>
      </c>
      <c r="F7839">
        <v>13152</v>
      </c>
      <c r="G7839" t="s">
        <v>405</v>
      </c>
      <c r="H7839" s="101">
        <v>1345</v>
      </c>
      <c r="I7839">
        <v>100.3</v>
      </c>
      <c r="J7839" s="8">
        <v>41018</v>
      </c>
      <c r="K7839" t="s">
        <v>148</v>
      </c>
      <c r="L7839" t="s">
        <v>151</v>
      </c>
      <c r="O7839" s="100">
        <v>2012</v>
      </c>
    </row>
    <row r="7840" spans="1:15" x14ac:dyDescent="0.25">
      <c r="A7840">
        <v>9</v>
      </c>
      <c r="B7840" t="s">
        <v>1067</v>
      </c>
      <c r="C7840">
        <v>92</v>
      </c>
      <c r="D7840" t="s">
        <v>407</v>
      </c>
      <c r="E7840" t="s">
        <v>1100</v>
      </c>
      <c r="F7840">
        <v>10632</v>
      </c>
      <c r="G7840" t="s">
        <v>411</v>
      </c>
      <c r="H7840" s="101">
        <v>1331.2</v>
      </c>
      <c r="I7840">
        <v>96.02</v>
      </c>
      <c r="J7840" s="8">
        <v>41018</v>
      </c>
      <c r="K7840" t="s">
        <v>148</v>
      </c>
      <c r="L7840" t="s">
        <v>151</v>
      </c>
      <c r="O7840" s="100">
        <v>2012</v>
      </c>
    </row>
    <row r="7841" spans="1:15" x14ac:dyDescent="0.25">
      <c r="A7841">
        <v>9</v>
      </c>
      <c r="B7841" t="s">
        <v>1067</v>
      </c>
      <c r="C7841">
        <v>93</v>
      </c>
      <c r="D7841" t="s">
        <v>418</v>
      </c>
      <c r="E7841" t="s">
        <v>1101</v>
      </c>
      <c r="F7841">
        <v>12211</v>
      </c>
      <c r="G7841" t="s">
        <v>584</v>
      </c>
      <c r="H7841" s="101">
        <v>2252.9699999999998</v>
      </c>
      <c r="I7841">
        <v>153.24</v>
      </c>
      <c r="J7841" s="8">
        <v>41018</v>
      </c>
      <c r="K7841" t="s">
        <v>148</v>
      </c>
      <c r="L7841" t="s">
        <v>151</v>
      </c>
      <c r="O7841" s="100">
        <v>2012</v>
      </c>
    </row>
    <row r="7842" spans="1:15" x14ac:dyDescent="0.25">
      <c r="A7842">
        <v>9</v>
      </c>
      <c r="B7842" t="s">
        <v>1067</v>
      </c>
      <c r="C7842">
        <v>93</v>
      </c>
      <c r="D7842" t="s">
        <v>418</v>
      </c>
      <c r="E7842" t="s">
        <v>1069</v>
      </c>
      <c r="F7842">
        <v>11811</v>
      </c>
      <c r="G7842" t="s">
        <v>587</v>
      </c>
      <c r="H7842" s="101">
        <v>1900.86</v>
      </c>
      <c r="I7842">
        <v>142.22</v>
      </c>
      <c r="J7842" s="8">
        <v>41018</v>
      </c>
      <c r="K7842" t="s">
        <v>148</v>
      </c>
      <c r="L7842" t="s">
        <v>151</v>
      </c>
      <c r="O7842" s="100">
        <v>2012</v>
      </c>
    </row>
    <row r="7843" spans="1:15" x14ac:dyDescent="0.25">
      <c r="A7843">
        <v>10</v>
      </c>
      <c r="B7843" t="s">
        <v>1105</v>
      </c>
      <c r="C7843">
        <v>2</v>
      </c>
      <c r="D7843" t="s">
        <v>959</v>
      </c>
      <c r="E7843" t="s">
        <v>1107</v>
      </c>
      <c r="F7843">
        <v>12812</v>
      </c>
      <c r="G7843" t="s">
        <v>750</v>
      </c>
      <c r="H7843" s="101">
        <v>1653.43</v>
      </c>
      <c r="I7843">
        <v>126.48</v>
      </c>
      <c r="J7843" s="8">
        <v>41018</v>
      </c>
      <c r="K7843" t="s">
        <v>148</v>
      </c>
      <c r="L7843" t="s">
        <v>151</v>
      </c>
      <c r="O7843" s="100">
        <v>2012</v>
      </c>
    </row>
    <row r="7844" spans="1:15" x14ac:dyDescent="0.25">
      <c r="A7844">
        <v>10</v>
      </c>
      <c r="B7844" t="s">
        <v>1105</v>
      </c>
      <c r="C7844">
        <v>2</v>
      </c>
      <c r="D7844" t="s">
        <v>959</v>
      </c>
      <c r="E7844" t="s">
        <v>1114</v>
      </c>
      <c r="F7844">
        <v>12729</v>
      </c>
      <c r="G7844" t="s">
        <v>750</v>
      </c>
      <c r="H7844" s="101">
        <v>1197.72</v>
      </c>
      <c r="I7844">
        <v>91.63</v>
      </c>
      <c r="J7844" s="8">
        <v>41018</v>
      </c>
      <c r="K7844" t="s">
        <v>148</v>
      </c>
      <c r="L7844" t="s">
        <v>149</v>
      </c>
      <c r="O7844" s="100">
        <v>2012</v>
      </c>
    </row>
    <row r="7845" spans="1:15" x14ac:dyDescent="0.25">
      <c r="A7845">
        <v>10</v>
      </c>
      <c r="B7845" t="s">
        <v>1105</v>
      </c>
      <c r="C7845">
        <v>3</v>
      </c>
      <c r="D7845" t="s">
        <v>596</v>
      </c>
      <c r="E7845" t="s">
        <v>1109</v>
      </c>
      <c r="F7845">
        <v>12492</v>
      </c>
      <c r="G7845" t="s">
        <v>600</v>
      </c>
      <c r="H7845" s="101">
        <v>1697.44</v>
      </c>
      <c r="I7845">
        <v>124.03</v>
      </c>
      <c r="J7845" s="8">
        <v>41018</v>
      </c>
      <c r="K7845" t="s">
        <v>148</v>
      </c>
      <c r="L7845" t="s">
        <v>151</v>
      </c>
      <c r="O7845" s="100">
        <v>2012</v>
      </c>
    </row>
    <row r="7846" spans="1:15" x14ac:dyDescent="0.25">
      <c r="A7846">
        <v>10</v>
      </c>
      <c r="B7846" t="s">
        <v>1105</v>
      </c>
      <c r="C7846">
        <v>6</v>
      </c>
      <c r="D7846" t="s">
        <v>162</v>
      </c>
      <c r="E7846" t="s">
        <v>1115</v>
      </c>
      <c r="F7846">
        <v>12866</v>
      </c>
      <c r="G7846" t="s">
        <v>164</v>
      </c>
      <c r="H7846" s="101">
        <v>1305.5999999999999</v>
      </c>
      <c r="I7846">
        <v>174.47</v>
      </c>
      <c r="J7846" s="8">
        <v>41018</v>
      </c>
      <c r="K7846" t="s">
        <v>148</v>
      </c>
      <c r="L7846" t="s">
        <v>151</v>
      </c>
      <c r="O7846" s="100">
        <v>2012</v>
      </c>
    </row>
    <row r="7847" spans="1:15" x14ac:dyDescent="0.25">
      <c r="A7847">
        <v>10</v>
      </c>
      <c r="B7847" t="s">
        <v>1105</v>
      </c>
      <c r="C7847">
        <v>6</v>
      </c>
      <c r="D7847" t="s">
        <v>162</v>
      </c>
      <c r="E7847" t="s">
        <v>1317</v>
      </c>
      <c r="F7847">
        <v>13172</v>
      </c>
      <c r="G7847" t="s">
        <v>164</v>
      </c>
      <c r="H7847" s="101">
        <v>1099.01</v>
      </c>
      <c r="I7847">
        <v>158.81</v>
      </c>
      <c r="J7847" s="8">
        <v>41018</v>
      </c>
      <c r="K7847" t="s">
        <v>148</v>
      </c>
      <c r="L7847" t="s">
        <v>149</v>
      </c>
      <c r="O7847" s="100">
        <v>2012</v>
      </c>
    </row>
    <row r="7848" spans="1:15" x14ac:dyDescent="0.25">
      <c r="A7848">
        <v>10</v>
      </c>
      <c r="B7848" t="s">
        <v>1105</v>
      </c>
      <c r="C7848">
        <v>6</v>
      </c>
      <c r="D7848" t="s">
        <v>162</v>
      </c>
      <c r="E7848" t="s">
        <v>1318</v>
      </c>
      <c r="F7848">
        <v>12972</v>
      </c>
      <c r="G7848" t="s">
        <v>164</v>
      </c>
      <c r="H7848">
        <v>242</v>
      </c>
      <c r="I7848">
        <v>34.96</v>
      </c>
      <c r="J7848" s="8">
        <v>41018</v>
      </c>
      <c r="K7848" t="s">
        <v>526</v>
      </c>
      <c r="L7848" t="s">
        <v>149</v>
      </c>
      <c r="O7848" s="100">
        <v>2012</v>
      </c>
    </row>
    <row r="7849" spans="1:15" x14ac:dyDescent="0.25">
      <c r="A7849">
        <v>10</v>
      </c>
      <c r="B7849" t="s">
        <v>1105</v>
      </c>
      <c r="C7849">
        <v>6</v>
      </c>
      <c r="D7849" t="s">
        <v>162</v>
      </c>
      <c r="E7849" t="s">
        <v>1116</v>
      </c>
      <c r="F7849">
        <v>12962</v>
      </c>
      <c r="G7849" t="s">
        <v>164</v>
      </c>
      <c r="H7849" s="101">
        <v>1675.8</v>
      </c>
      <c r="I7849">
        <v>120.33</v>
      </c>
      <c r="J7849" s="8">
        <v>41018</v>
      </c>
      <c r="K7849" t="s">
        <v>148</v>
      </c>
      <c r="L7849" t="s">
        <v>151</v>
      </c>
      <c r="O7849" s="100">
        <v>2012</v>
      </c>
    </row>
    <row r="7850" spans="1:15" x14ac:dyDescent="0.25">
      <c r="A7850">
        <v>10</v>
      </c>
      <c r="B7850" t="s">
        <v>1105</v>
      </c>
      <c r="C7850">
        <v>6</v>
      </c>
      <c r="D7850" t="s">
        <v>162</v>
      </c>
      <c r="E7850" t="s">
        <v>1117</v>
      </c>
      <c r="F7850">
        <v>13291</v>
      </c>
      <c r="G7850" t="s">
        <v>164</v>
      </c>
      <c r="H7850" s="101">
        <v>1998.26</v>
      </c>
      <c r="I7850">
        <v>152.86000000000001</v>
      </c>
      <c r="J7850" s="8">
        <v>41018</v>
      </c>
      <c r="K7850" t="s">
        <v>148</v>
      </c>
      <c r="L7850" t="s">
        <v>149</v>
      </c>
      <c r="O7850" s="100">
        <v>2012</v>
      </c>
    </row>
    <row r="7851" spans="1:15" x14ac:dyDescent="0.25">
      <c r="A7851">
        <v>10</v>
      </c>
      <c r="B7851" t="s">
        <v>1105</v>
      </c>
      <c r="C7851">
        <v>6</v>
      </c>
      <c r="D7851" t="s">
        <v>162</v>
      </c>
      <c r="E7851" t="s">
        <v>1118</v>
      </c>
      <c r="F7851">
        <v>13113</v>
      </c>
      <c r="G7851" t="s">
        <v>164</v>
      </c>
      <c r="H7851" s="101">
        <v>1057.17</v>
      </c>
      <c r="I7851">
        <v>80.87</v>
      </c>
      <c r="J7851" s="8">
        <v>41018</v>
      </c>
      <c r="K7851" t="s">
        <v>148</v>
      </c>
      <c r="L7851" t="s">
        <v>149</v>
      </c>
      <c r="O7851" s="100">
        <v>2012</v>
      </c>
    </row>
    <row r="7852" spans="1:15" x14ac:dyDescent="0.25">
      <c r="A7852">
        <v>10</v>
      </c>
      <c r="B7852" t="s">
        <v>1105</v>
      </c>
      <c r="C7852">
        <v>6</v>
      </c>
      <c r="D7852" t="s">
        <v>162</v>
      </c>
      <c r="E7852" t="s">
        <v>1119</v>
      </c>
      <c r="F7852">
        <v>13059</v>
      </c>
      <c r="G7852" t="s">
        <v>164</v>
      </c>
      <c r="H7852" s="101">
        <v>1103.8399999999999</v>
      </c>
      <c r="I7852">
        <v>84.45</v>
      </c>
      <c r="J7852" s="8">
        <v>41018</v>
      </c>
      <c r="K7852" t="s">
        <v>391</v>
      </c>
      <c r="L7852" t="s">
        <v>151</v>
      </c>
      <c r="O7852" s="100">
        <v>2012</v>
      </c>
    </row>
    <row r="7853" spans="1:15" x14ac:dyDescent="0.25">
      <c r="A7853">
        <v>10</v>
      </c>
      <c r="B7853" t="s">
        <v>1105</v>
      </c>
      <c r="C7853">
        <v>6</v>
      </c>
      <c r="D7853" t="s">
        <v>162</v>
      </c>
      <c r="E7853" t="s">
        <v>1120</v>
      </c>
      <c r="F7853">
        <v>13166</v>
      </c>
      <c r="G7853" t="s">
        <v>164</v>
      </c>
      <c r="H7853" s="101">
        <v>1337.22</v>
      </c>
      <c r="I7853">
        <v>102.3</v>
      </c>
      <c r="J7853" s="8">
        <v>41018</v>
      </c>
      <c r="K7853" t="s">
        <v>148</v>
      </c>
      <c r="L7853" t="s">
        <v>149</v>
      </c>
      <c r="O7853" s="100">
        <v>2012</v>
      </c>
    </row>
    <row r="7854" spans="1:15" x14ac:dyDescent="0.25">
      <c r="A7854">
        <v>10</v>
      </c>
      <c r="B7854" t="s">
        <v>1105</v>
      </c>
      <c r="C7854">
        <v>24</v>
      </c>
      <c r="D7854" t="s">
        <v>1121</v>
      </c>
      <c r="E7854" t="s">
        <v>1108</v>
      </c>
      <c r="F7854">
        <v>12941</v>
      </c>
      <c r="G7854" t="s">
        <v>207</v>
      </c>
      <c r="H7854" s="101">
        <v>1668.88</v>
      </c>
      <c r="I7854">
        <v>127.67</v>
      </c>
      <c r="J7854" s="8">
        <v>41018</v>
      </c>
      <c r="K7854" t="s">
        <v>148</v>
      </c>
      <c r="L7854" t="s">
        <v>151</v>
      </c>
      <c r="O7854" s="100">
        <v>2012</v>
      </c>
    </row>
    <row r="7855" spans="1:15" x14ac:dyDescent="0.25">
      <c r="A7855">
        <v>10</v>
      </c>
      <c r="B7855" t="s">
        <v>1105</v>
      </c>
      <c r="C7855">
        <v>24</v>
      </c>
      <c r="D7855" t="s">
        <v>1121</v>
      </c>
      <c r="E7855" t="s">
        <v>1110</v>
      </c>
      <c r="F7855">
        <v>12994</v>
      </c>
      <c r="G7855" t="s">
        <v>207</v>
      </c>
      <c r="H7855" s="101">
        <v>1208.19</v>
      </c>
      <c r="I7855">
        <v>92.43</v>
      </c>
      <c r="J7855" s="8">
        <v>41018</v>
      </c>
      <c r="K7855" t="s">
        <v>148</v>
      </c>
      <c r="L7855" t="s">
        <v>149</v>
      </c>
      <c r="O7855" s="100">
        <v>2012</v>
      </c>
    </row>
    <row r="7856" spans="1:15" x14ac:dyDescent="0.25">
      <c r="A7856">
        <v>10</v>
      </c>
      <c r="B7856" t="s">
        <v>1105</v>
      </c>
      <c r="C7856">
        <v>24</v>
      </c>
      <c r="D7856" t="s">
        <v>1121</v>
      </c>
      <c r="E7856" t="s">
        <v>1106</v>
      </c>
      <c r="F7856">
        <v>12922</v>
      </c>
      <c r="G7856" t="s">
        <v>207</v>
      </c>
      <c r="H7856" s="101">
        <v>1545</v>
      </c>
      <c r="I7856">
        <v>112.37</v>
      </c>
      <c r="J7856" s="8">
        <v>41018</v>
      </c>
      <c r="K7856" t="s">
        <v>148</v>
      </c>
      <c r="L7856" t="s">
        <v>151</v>
      </c>
      <c r="O7856" s="100">
        <v>2012</v>
      </c>
    </row>
    <row r="7857" spans="1:15" x14ac:dyDescent="0.25">
      <c r="A7857">
        <v>10</v>
      </c>
      <c r="B7857" t="s">
        <v>1105</v>
      </c>
      <c r="C7857">
        <v>24</v>
      </c>
      <c r="D7857" t="s">
        <v>1121</v>
      </c>
      <c r="E7857" t="s">
        <v>1111</v>
      </c>
      <c r="F7857">
        <v>12819</v>
      </c>
      <c r="G7857" t="s">
        <v>207</v>
      </c>
      <c r="H7857" s="101">
        <v>1473.7</v>
      </c>
      <c r="I7857">
        <v>106.27</v>
      </c>
      <c r="J7857" s="8">
        <v>41018</v>
      </c>
      <c r="K7857" t="s">
        <v>148</v>
      </c>
      <c r="L7857" t="s">
        <v>151</v>
      </c>
      <c r="O7857" s="100">
        <v>2012</v>
      </c>
    </row>
    <row r="7858" spans="1:15" x14ac:dyDescent="0.25">
      <c r="A7858">
        <v>10</v>
      </c>
      <c r="B7858" t="s">
        <v>1105</v>
      </c>
      <c r="C7858">
        <v>24</v>
      </c>
      <c r="D7858" t="s">
        <v>1121</v>
      </c>
      <c r="E7858" t="s">
        <v>1319</v>
      </c>
      <c r="F7858">
        <v>13570</v>
      </c>
      <c r="G7858" t="s">
        <v>207</v>
      </c>
      <c r="H7858" s="101">
        <v>1056.3</v>
      </c>
      <c r="I7858">
        <v>80.81</v>
      </c>
      <c r="J7858" s="8">
        <v>41018</v>
      </c>
      <c r="K7858" t="s">
        <v>148</v>
      </c>
      <c r="L7858" t="s">
        <v>190</v>
      </c>
      <c r="O7858" s="100">
        <v>2012</v>
      </c>
    </row>
    <row r="7859" spans="1:15" x14ac:dyDescent="0.25">
      <c r="A7859">
        <v>10</v>
      </c>
      <c r="B7859" t="s">
        <v>1105</v>
      </c>
      <c r="C7859">
        <v>24</v>
      </c>
      <c r="D7859" t="s">
        <v>1121</v>
      </c>
      <c r="E7859" t="s">
        <v>1112</v>
      </c>
      <c r="F7859">
        <v>12760</v>
      </c>
      <c r="G7859" t="s">
        <v>207</v>
      </c>
      <c r="H7859" s="101">
        <v>1268.8</v>
      </c>
      <c r="I7859">
        <v>97.07</v>
      </c>
      <c r="J7859" s="8">
        <v>41018</v>
      </c>
      <c r="K7859" t="s">
        <v>148</v>
      </c>
      <c r="L7859" t="s">
        <v>149</v>
      </c>
      <c r="O7859" s="100">
        <v>2012</v>
      </c>
    </row>
    <row r="7860" spans="1:15" x14ac:dyDescent="0.25">
      <c r="A7860">
        <v>10</v>
      </c>
      <c r="B7860" t="s">
        <v>1105</v>
      </c>
      <c r="C7860">
        <v>24</v>
      </c>
      <c r="D7860" t="s">
        <v>1121</v>
      </c>
      <c r="E7860" t="s">
        <v>1113</v>
      </c>
      <c r="F7860">
        <v>13265</v>
      </c>
      <c r="G7860" t="s">
        <v>207</v>
      </c>
      <c r="H7860" s="101">
        <v>1089.46</v>
      </c>
      <c r="I7860">
        <v>83.35</v>
      </c>
      <c r="J7860" s="8">
        <v>41018</v>
      </c>
      <c r="K7860" t="s">
        <v>148</v>
      </c>
      <c r="L7860" t="s">
        <v>149</v>
      </c>
      <c r="O7860" s="100">
        <v>2012</v>
      </c>
    </row>
    <row r="7861" spans="1:15" x14ac:dyDescent="0.25">
      <c r="A7861">
        <v>10</v>
      </c>
      <c r="B7861" t="s">
        <v>1105</v>
      </c>
      <c r="C7861">
        <v>32</v>
      </c>
      <c r="D7861" t="s">
        <v>266</v>
      </c>
      <c r="E7861" t="s">
        <v>1123</v>
      </c>
      <c r="F7861">
        <v>12887</v>
      </c>
      <c r="G7861" t="s">
        <v>268</v>
      </c>
      <c r="H7861" s="101">
        <v>1696</v>
      </c>
      <c r="I7861">
        <v>103.36</v>
      </c>
      <c r="J7861" s="8">
        <v>41018</v>
      </c>
      <c r="K7861" t="s">
        <v>148</v>
      </c>
      <c r="L7861" t="s">
        <v>151</v>
      </c>
      <c r="O7861" s="100">
        <v>2012</v>
      </c>
    </row>
    <row r="7862" spans="1:15" x14ac:dyDescent="0.25">
      <c r="A7862">
        <v>10</v>
      </c>
      <c r="B7862" t="s">
        <v>1105</v>
      </c>
      <c r="C7862">
        <v>32</v>
      </c>
      <c r="D7862" t="s">
        <v>266</v>
      </c>
      <c r="E7862" t="s">
        <v>1124</v>
      </c>
      <c r="F7862">
        <v>13004</v>
      </c>
      <c r="G7862" t="s">
        <v>268</v>
      </c>
      <c r="H7862" s="101">
        <v>1411.21</v>
      </c>
      <c r="I7862">
        <v>107.96</v>
      </c>
      <c r="J7862" s="8">
        <v>41018</v>
      </c>
      <c r="K7862" t="s">
        <v>879</v>
      </c>
      <c r="L7862" t="s">
        <v>149</v>
      </c>
      <c r="O7862" s="100">
        <v>2012</v>
      </c>
    </row>
    <row r="7863" spans="1:15" x14ac:dyDescent="0.25">
      <c r="A7863">
        <v>10</v>
      </c>
      <c r="B7863" t="s">
        <v>1105</v>
      </c>
      <c r="C7863">
        <v>32</v>
      </c>
      <c r="D7863" t="s">
        <v>266</v>
      </c>
      <c r="E7863" t="s">
        <v>1125</v>
      </c>
      <c r="F7863">
        <v>12493</v>
      </c>
      <c r="G7863" t="s">
        <v>268</v>
      </c>
      <c r="H7863" s="101">
        <v>1982</v>
      </c>
      <c r="I7863">
        <v>151.62</v>
      </c>
      <c r="J7863" s="8">
        <v>41018</v>
      </c>
      <c r="K7863" t="s">
        <v>148</v>
      </c>
      <c r="L7863" t="s">
        <v>151</v>
      </c>
      <c r="O7863" s="100">
        <v>2012</v>
      </c>
    </row>
    <row r="7864" spans="1:15" x14ac:dyDescent="0.25">
      <c r="A7864">
        <v>10</v>
      </c>
      <c r="B7864" t="s">
        <v>1105</v>
      </c>
      <c r="C7864">
        <v>32</v>
      </c>
      <c r="D7864" t="s">
        <v>266</v>
      </c>
      <c r="E7864" t="s">
        <v>1126</v>
      </c>
      <c r="F7864">
        <v>12949</v>
      </c>
      <c r="G7864" t="s">
        <v>164</v>
      </c>
      <c r="H7864" s="101">
        <v>1451.7</v>
      </c>
      <c r="I7864">
        <v>111.06</v>
      </c>
      <c r="J7864" s="8">
        <v>41018</v>
      </c>
      <c r="K7864" t="s">
        <v>148</v>
      </c>
      <c r="L7864" t="s">
        <v>149</v>
      </c>
      <c r="O7864" s="100">
        <v>2012</v>
      </c>
    </row>
    <row r="7865" spans="1:15" x14ac:dyDescent="0.25">
      <c r="A7865">
        <v>10</v>
      </c>
      <c r="B7865" t="s">
        <v>1105</v>
      </c>
      <c r="C7865">
        <v>46</v>
      </c>
      <c r="D7865" t="s">
        <v>281</v>
      </c>
      <c r="E7865" t="s">
        <v>1127</v>
      </c>
      <c r="F7865">
        <v>12588</v>
      </c>
      <c r="G7865" t="s">
        <v>587</v>
      </c>
      <c r="H7865" s="101">
        <v>1485.18</v>
      </c>
      <c r="I7865">
        <v>113.62</v>
      </c>
      <c r="J7865" s="8">
        <v>41018</v>
      </c>
      <c r="K7865" t="s">
        <v>148</v>
      </c>
      <c r="L7865" t="s">
        <v>151</v>
      </c>
      <c r="O7865" s="100">
        <v>2012</v>
      </c>
    </row>
    <row r="7866" spans="1:15" x14ac:dyDescent="0.25">
      <c r="A7866">
        <v>10</v>
      </c>
      <c r="B7866" t="s">
        <v>1105</v>
      </c>
      <c r="C7866">
        <v>46</v>
      </c>
      <c r="D7866" t="s">
        <v>281</v>
      </c>
      <c r="E7866" t="s">
        <v>1129</v>
      </c>
      <c r="F7866">
        <v>13035</v>
      </c>
      <c r="G7866" t="s">
        <v>283</v>
      </c>
      <c r="H7866" s="101">
        <v>1245.79</v>
      </c>
      <c r="I7866">
        <v>95.3</v>
      </c>
      <c r="J7866" s="8">
        <v>41018</v>
      </c>
      <c r="K7866" t="s">
        <v>879</v>
      </c>
      <c r="L7866" t="s">
        <v>149</v>
      </c>
      <c r="O7866" s="100">
        <v>2012</v>
      </c>
    </row>
    <row r="7867" spans="1:15" x14ac:dyDescent="0.25">
      <c r="A7867">
        <v>10</v>
      </c>
      <c r="B7867" t="s">
        <v>1105</v>
      </c>
      <c r="C7867">
        <v>46</v>
      </c>
      <c r="D7867" t="s">
        <v>281</v>
      </c>
      <c r="E7867" t="s">
        <v>1131</v>
      </c>
      <c r="F7867">
        <v>13171</v>
      </c>
      <c r="G7867" t="s">
        <v>283</v>
      </c>
      <c r="H7867" s="101">
        <v>1543.51</v>
      </c>
      <c r="I7867">
        <v>118.08</v>
      </c>
      <c r="J7867" s="8">
        <v>41018</v>
      </c>
      <c r="K7867" t="s">
        <v>148</v>
      </c>
      <c r="L7867" t="s">
        <v>149</v>
      </c>
      <c r="O7867" s="100">
        <v>2012</v>
      </c>
    </row>
    <row r="7868" spans="1:15" x14ac:dyDescent="0.25">
      <c r="A7868">
        <v>10</v>
      </c>
      <c r="B7868" t="s">
        <v>1105</v>
      </c>
      <c r="C7868">
        <v>46</v>
      </c>
      <c r="D7868" t="s">
        <v>281</v>
      </c>
      <c r="E7868" t="s">
        <v>1132</v>
      </c>
      <c r="F7868">
        <v>12792</v>
      </c>
      <c r="G7868" t="s">
        <v>283</v>
      </c>
      <c r="H7868" s="101">
        <v>1142.19</v>
      </c>
      <c r="I7868">
        <v>165.05</v>
      </c>
      <c r="J7868" s="8">
        <v>41018</v>
      </c>
      <c r="K7868" t="s">
        <v>148</v>
      </c>
      <c r="L7868" t="s">
        <v>149</v>
      </c>
      <c r="O7868" s="100">
        <v>2012</v>
      </c>
    </row>
    <row r="7869" spans="1:15" x14ac:dyDescent="0.25">
      <c r="A7869">
        <v>10</v>
      </c>
      <c r="B7869" t="s">
        <v>1105</v>
      </c>
      <c r="C7869">
        <v>46</v>
      </c>
      <c r="D7869" t="s">
        <v>281</v>
      </c>
      <c r="E7869" t="s">
        <v>1133</v>
      </c>
      <c r="F7869">
        <v>12730</v>
      </c>
      <c r="G7869" t="s">
        <v>283</v>
      </c>
      <c r="H7869" s="101">
        <v>1875</v>
      </c>
      <c r="I7869">
        <v>143.44</v>
      </c>
      <c r="J7869" s="8">
        <v>41018</v>
      </c>
      <c r="K7869" t="s">
        <v>148</v>
      </c>
      <c r="L7869" t="s">
        <v>151</v>
      </c>
      <c r="O7869" s="100">
        <v>2012</v>
      </c>
    </row>
    <row r="7870" spans="1:15" x14ac:dyDescent="0.25">
      <c r="A7870">
        <v>10</v>
      </c>
      <c r="B7870" t="s">
        <v>1105</v>
      </c>
      <c r="C7870">
        <v>46</v>
      </c>
      <c r="D7870" t="s">
        <v>281</v>
      </c>
      <c r="E7870" t="s">
        <v>1134</v>
      </c>
      <c r="F7870">
        <v>12742</v>
      </c>
      <c r="G7870" t="s">
        <v>288</v>
      </c>
      <c r="H7870" s="101">
        <v>2119.7399999999998</v>
      </c>
      <c r="I7870">
        <v>138.51</v>
      </c>
      <c r="J7870" s="8">
        <v>41018</v>
      </c>
      <c r="K7870" t="s">
        <v>148</v>
      </c>
      <c r="L7870" t="s">
        <v>151</v>
      </c>
      <c r="O7870" s="100">
        <v>2012</v>
      </c>
    </row>
    <row r="7871" spans="1:15" x14ac:dyDescent="0.25">
      <c r="A7871">
        <v>10</v>
      </c>
      <c r="B7871" t="s">
        <v>1105</v>
      </c>
      <c r="C7871">
        <v>62</v>
      </c>
      <c r="D7871" t="s">
        <v>1135</v>
      </c>
      <c r="E7871" t="s">
        <v>1419</v>
      </c>
      <c r="F7871">
        <v>13624</v>
      </c>
      <c r="G7871" t="s">
        <v>298</v>
      </c>
      <c r="H7871">
        <v>585</v>
      </c>
      <c r="I7871">
        <v>84.53</v>
      </c>
      <c r="J7871" s="8">
        <v>41018</v>
      </c>
      <c r="K7871" t="s">
        <v>148</v>
      </c>
      <c r="L7871" t="s">
        <v>190</v>
      </c>
      <c r="O7871" s="100">
        <v>2012</v>
      </c>
    </row>
    <row r="7872" spans="1:15" x14ac:dyDescent="0.25">
      <c r="A7872">
        <v>10</v>
      </c>
      <c r="B7872" t="s">
        <v>1105</v>
      </c>
      <c r="C7872">
        <v>62</v>
      </c>
      <c r="D7872" t="s">
        <v>1135</v>
      </c>
      <c r="E7872" t="s">
        <v>1136</v>
      </c>
      <c r="F7872">
        <v>13480</v>
      </c>
      <c r="G7872" t="s">
        <v>298</v>
      </c>
      <c r="H7872" s="101">
        <v>1472</v>
      </c>
      <c r="I7872">
        <v>106.85</v>
      </c>
      <c r="J7872" s="8">
        <v>41018</v>
      </c>
      <c r="K7872" t="s">
        <v>148</v>
      </c>
      <c r="L7872" t="s">
        <v>151</v>
      </c>
      <c r="O7872" s="100">
        <v>2012</v>
      </c>
    </row>
    <row r="7873" spans="1:15" x14ac:dyDescent="0.25">
      <c r="A7873">
        <v>10</v>
      </c>
      <c r="B7873" t="s">
        <v>1105</v>
      </c>
      <c r="C7873">
        <v>62</v>
      </c>
      <c r="D7873" t="s">
        <v>1135</v>
      </c>
      <c r="E7873" t="s">
        <v>1413</v>
      </c>
      <c r="F7873">
        <v>13618</v>
      </c>
      <c r="G7873" t="s">
        <v>298</v>
      </c>
      <c r="H7873">
        <v>576</v>
      </c>
      <c r="I7873">
        <v>83.23</v>
      </c>
      <c r="J7873" s="8">
        <v>41018</v>
      </c>
      <c r="K7873" t="s">
        <v>148</v>
      </c>
      <c r="L7873" t="s">
        <v>149</v>
      </c>
      <c r="O7873" s="100">
        <v>2012</v>
      </c>
    </row>
    <row r="7874" spans="1:15" x14ac:dyDescent="0.25">
      <c r="A7874">
        <v>10</v>
      </c>
      <c r="B7874" t="s">
        <v>1105</v>
      </c>
      <c r="C7874">
        <v>67</v>
      </c>
      <c r="D7874" t="s">
        <v>301</v>
      </c>
      <c r="E7874" t="s">
        <v>1137</v>
      </c>
      <c r="F7874">
        <v>13066</v>
      </c>
      <c r="G7874" t="s">
        <v>300</v>
      </c>
      <c r="H7874" s="101">
        <v>1313.76</v>
      </c>
      <c r="I7874">
        <v>189.83</v>
      </c>
      <c r="J7874" s="8">
        <v>41018</v>
      </c>
      <c r="K7874" t="s">
        <v>148</v>
      </c>
      <c r="L7874" t="s">
        <v>149</v>
      </c>
      <c r="O7874" s="100">
        <v>2012</v>
      </c>
    </row>
    <row r="7875" spans="1:15" x14ac:dyDescent="0.25">
      <c r="A7875">
        <v>10</v>
      </c>
      <c r="B7875" t="s">
        <v>1105</v>
      </c>
      <c r="C7875">
        <v>67</v>
      </c>
      <c r="D7875" t="s">
        <v>301</v>
      </c>
      <c r="E7875" t="s">
        <v>1427</v>
      </c>
      <c r="F7875">
        <v>13632</v>
      </c>
      <c r="G7875" t="s">
        <v>300</v>
      </c>
      <c r="H7875">
        <v>154</v>
      </c>
      <c r="I7875">
        <v>22.25</v>
      </c>
      <c r="J7875" s="8">
        <v>41018</v>
      </c>
      <c r="K7875" t="s">
        <v>148</v>
      </c>
      <c r="L7875" t="s">
        <v>149</v>
      </c>
      <c r="O7875" s="100">
        <v>2012</v>
      </c>
    </row>
    <row r="7876" spans="1:15" x14ac:dyDescent="0.25">
      <c r="A7876">
        <v>10</v>
      </c>
      <c r="B7876" t="s">
        <v>1105</v>
      </c>
      <c r="C7876">
        <v>67</v>
      </c>
      <c r="D7876" t="s">
        <v>301</v>
      </c>
      <c r="E7876" t="s">
        <v>1138</v>
      </c>
      <c r="F7876">
        <v>12816</v>
      </c>
      <c r="G7876" t="s">
        <v>300</v>
      </c>
      <c r="H7876" s="101">
        <v>1563.02</v>
      </c>
      <c r="I7876">
        <v>119.57</v>
      </c>
      <c r="J7876" s="8">
        <v>41018</v>
      </c>
      <c r="K7876" t="s">
        <v>148</v>
      </c>
      <c r="L7876" t="s">
        <v>149</v>
      </c>
      <c r="O7876" s="100">
        <v>2012</v>
      </c>
    </row>
    <row r="7877" spans="1:15" x14ac:dyDescent="0.25">
      <c r="A7877">
        <v>10</v>
      </c>
      <c r="B7877" t="s">
        <v>1105</v>
      </c>
      <c r="C7877">
        <v>72</v>
      </c>
      <c r="D7877" t="s">
        <v>1139</v>
      </c>
      <c r="E7877" t="s">
        <v>1148</v>
      </c>
      <c r="F7877">
        <v>12804</v>
      </c>
      <c r="G7877" t="s">
        <v>428</v>
      </c>
      <c r="H7877" s="101">
        <v>2079.85</v>
      </c>
      <c r="I7877">
        <v>159.11000000000001</v>
      </c>
      <c r="J7877" s="8">
        <v>41018</v>
      </c>
      <c r="K7877" t="s">
        <v>148</v>
      </c>
      <c r="L7877" t="s">
        <v>151</v>
      </c>
      <c r="O7877" s="100">
        <v>2012</v>
      </c>
    </row>
    <row r="7878" spans="1:15" x14ac:dyDescent="0.25">
      <c r="A7878">
        <v>10</v>
      </c>
      <c r="B7878" t="s">
        <v>1105</v>
      </c>
      <c r="C7878">
        <v>72</v>
      </c>
      <c r="D7878" t="s">
        <v>1139</v>
      </c>
      <c r="E7878" t="s">
        <v>1140</v>
      </c>
      <c r="F7878">
        <v>13250</v>
      </c>
      <c r="G7878" t="s">
        <v>307</v>
      </c>
      <c r="H7878" s="101">
        <v>1664.22</v>
      </c>
      <c r="I7878">
        <v>127.31</v>
      </c>
      <c r="J7878" s="8">
        <v>41018</v>
      </c>
      <c r="K7878" t="s">
        <v>148</v>
      </c>
      <c r="L7878" t="s">
        <v>443</v>
      </c>
      <c r="O7878" s="100">
        <v>2012</v>
      </c>
    </row>
    <row r="7879" spans="1:15" x14ac:dyDescent="0.25">
      <c r="A7879">
        <v>10</v>
      </c>
      <c r="B7879" t="s">
        <v>1105</v>
      </c>
      <c r="C7879">
        <v>72</v>
      </c>
      <c r="D7879" t="s">
        <v>1139</v>
      </c>
      <c r="E7879" t="s">
        <v>1141</v>
      </c>
      <c r="F7879">
        <v>13419</v>
      </c>
      <c r="G7879" t="s">
        <v>307</v>
      </c>
      <c r="H7879" s="101">
        <v>1085.26</v>
      </c>
      <c r="I7879">
        <v>133.66999999999999</v>
      </c>
      <c r="J7879" s="8">
        <v>41018</v>
      </c>
      <c r="K7879" t="s">
        <v>148</v>
      </c>
      <c r="L7879" t="s">
        <v>149</v>
      </c>
      <c r="O7879" s="100">
        <v>2012</v>
      </c>
    </row>
    <row r="7880" spans="1:15" x14ac:dyDescent="0.25">
      <c r="A7880">
        <v>10</v>
      </c>
      <c r="B7880" t="s">
        <v>1105</v>
      </c>
      <c r="C7880">
        <v>72</v>
      </c>
      <c r="D7880" t="s">
        <v>1139</v>
      </c>
      <c r="E7880" t="s">
        <v>1143</v>
      </c>
      <c r="F7880">
        <v>13096</v>
      </c>
      <c r="G7880" t="s">
        <v>307</v>
      </c>
      <c r="H7880" s="101">
        <v>1348.27</v>
      </c>
      <c r="I7880">
        <v>103.14</v>
      </c>
      <c r="J7880" s="8">
        <v>41018</v>
      </c>
      <c r="K7880" t="s">
        <v>148</v>
      </c>
      <c r="L7880" t="s">
        <v>149</v>
      </c>
      <c r="O7880" s="100">
        <v>2012</v>
      </c>
    </row>
    <row r="7881" spans="1:15" x14ac:dyDescent="0.25">
      <c r="A7881">
        <v>10</v>
      </c>
      <c r="B7881" t="s">
        <v>1105</v>
      </c>
      <c r="C7881">
        <v>72</v>
      </c>
      <c r="D7881" t="s">
        <v>1139</v>
      </c>
      <c r="E7881" t="s">
        <v>1144</v>
      </c>
      <c r="F7881">
        <v>13482</v>
      </c>
      <c r="G7881" t="s">
        <v>307</v>
      </c>
      <c r="H7881" s="101">
        <v>1144</v>
      </c>
      <c r="I7881">
        <v>87.52</v>
      </c>
      <c r="J7881" s="8">
        <v>41018</v>
      </c>
      <c r="K7881" t="s">
        <v>148</v>
      </c>
      <c r="L7881" t="s">
        <v>149</v>
      </c>
      <c r="O7881" s="100">
        <v>2012</v>
      </c>
    </row>
    <row r="7882" spans="1:15" x14ac:dyDescent="0.25">
      <c r="A7882">
        <v>10</v>
      </c>
      <c r="B7882" t="s">
        <v>1105</v>
      </c>
      <c r="C7882">
        <v>72</v>
      </c>
      <c r="D7882" t="s">
        <v>1139</v>
      </c>
      <c r="E7882" t="s">
        <v>1145</v>
      </c>
      <c r="F7882">
        <v>12948</v>
      </c>
      <c r="G7882" t="s">
        <v>307</v>
      </c>
      <c r="H7882" s="101">
        <v>1522.75</v>
      </c>
      <c r="I7882">
        <v>111.59</v>
      </c>
      <c r="J7882" s="8">
        <v>41018</v>
      </c>
      <c r="K7882" t="s">
        <v>148</v>
      </c>
      <c r="L7882" t="s">
        <v>151</v>
      </c>
      <c r="O7882" s="100">
        <v>2012</v>
      </c>
    </row>
    <row r="7883" spans="1:15" x14ac:dyDescent="0.25">
      <c r="A7883">
        <v>10</v>
      </c>
      <c r="B7883" t="s">
        <v>1105</v>
      </c>
      <c r="C7883">
        <v>72</v>
      </c>
      <c r="D7883" t="s">
        <v>1139</v>
      </c>
      <c r="E7883" t="s">
        <v>1146</v>
      </c>
      <c r="F7883">
        <v>13210</v>
      </c>
      <c r="G7883" t="s">
        <v>307</v>
      </c>
      <c r="H7883" s="101">
        <v>1513.05</v>
      </c>
      <c r="I7883">
        <v>115.75</v>
      </c>
      <c r="J7883" s="8">
        <v>41018</v>
      </c>
      <c r="K7883" t="s">
        <v>148</v>
      </c>
      <c r="L7883" t="s">
        <v>149</v>
      </c>
      <c r="O7883" s="100">
        <v>2012</v>
      </c>
    </row>
    <row r="7884" spans="1:15" x14ac:dyDescent="0.25">
      <c r="A7884">
        <v>10</v>
      </c>
      <c r="B7884" t="s">
        <v>1105</v>
      </c>
      <c r="C7884">
        <v>72</v>
      </c>
      <c r="D7884" t="s">
        <v>1139</v>
      </c>
      <c r="E7884" t="s">
        <v>1147</v>
      </c>
      <c r="F7884">
        <v>12782</v>
      </c>
      <c r="G7884" t="s">
        <v>307</v>
      </c>
      <c r="H7884" s="101">
        <v>1243.8399999999999</v>
      </c>
      <c r="I7884">
        <v>95.16</v>
      </c>
      <c r="J7884" s="8">
        <v>41018</v>
      </c>
      <c r="K7884" t="s">
        <v>148</v>
      </c>
      <c r="L7884" t="s">
        <v>149</v>
      </c>
      <c r="O7884" s="100">
        <v>2012</v>
      </c>
    </row>
    <row r="7885" spans="1:15" x14ac:dyDescent="0.25">
      <c r="A7885">
        <v>10</v>
      </c>
      <c r="B7885" t="s">
        <v>1105</v>
      </c>
      <c r="C7885">
        <v>72</v>
      </c>
      <c r="D7885" t="s">
        <v>1139</v>
      </c>
      <c r="E7885" t="s">
        <v>1150</v>
      </c>
      <c r="F7885">
        <v>13012</v>
      </c>
      <c r="G7885" t="s">
        <v>307</v>
      </c>
      <c r="H7885" s="101">
        <v>1271.79</v>
      </c>
      <c r="I7885">
        <v>105.25</v>
      </c>
      <c r="J7885" s="8">
        <v>41018</v>
      </c>
      <c r="K7885" t="s">
        <v>148</v>
      </c>
      <c r="L7885" t="s">
        <v>149</v>
      </c>
      <c r="O7885" s="100">
        <v>2012</v>
      </c>
    </row>
    <row r="7886" spans="1:15" x14ac:dyDescent="0.25">
      <c r="A7886">
        <v>10</v>
      </c>
      <c r="B7886" t="s">
        <v>1105</v>
      </c>
      <c r="C7886">
        <v>72</v>
      </c>
      <c r="D7886" t="s">
        <v>1139</v>
      </c>
      <c r="E7886" t="s">
        <v>830</v>
      </c>
      <c r="F7886">
        <v>13102</v>
      </c>
      <c r="G7886" t="s">
        <v>307</v>
      </c>
      <c r="H7886">
        <v>491.43</v>
      </c>
      <c r="I7886">
        <v>37.590000000000003</v>
      </c>
      <c r="J7886" s="8">
        <v>41018</v>
      </c>
      <c r="K7886" t="s">
        <v>148</v>
      </c>
      <c r="L7886" t="s">
        <v>149</v>
      </c>
      <c r="O7886" s="100">
        <v>2012</v>
      </c>
    </row>
    <row r="7887" spans="1:15" x14ac:dyDescent="0.25">
      <c r="A7887">
        <v>10</v>
      </c>
      <c r="B7887" t="s">
        <v>1105</v>
      </c>
      <c r="C7887">
        <v>72</v>
      </c>
      <c r="D7887" t="s">
        <v>1139</v>
      </c>
      <c r="E7887" t="s">
        <v>1153</v>
      </c>
      <c r="F7887">
        <v>13149</v>
      </c>
      <c r="G7887" t="s">
        <v>307</v>
      </c>
      <c r="H7887">
        <v>714.73</v>
      </c>
      <c r="I7887">
        <v>69.540000000000006</v>
      </c>
      <c r="J7887" s="8">
        <v>41018</v>
      </c>
      <c r="K7887" t="s">
        <v>148</v>
      </c>
      <c r="L7887" t="s">
        <v>149</v>
      </c>
      <c r="O7887" s="100">
        <v>2012</v>
      </c>
    </row>
    <row r="7888" spans="1:15" x14ac:dyDescent="0.25">
      <c r="A7888">
        <v>10</v>
      </c>
      <c r="B7888" t="s">
        <v>1105</v>
      </c>
      <c r="C7888">
        <v>72</v>
      </c>
      <c r="D7888" t="s">
        <v>1139</v>
      </c>
      <c r="E7888" t="s">
        <v>1154</v>
      </c>
      <c r="F7888">
        <v>12946</v>
      </c>
      <c r="G7888" t="s">
        <v>307</v>
      </c>
      <c r="H7888" s="101">
        <v>1731.52</v>
      </c>
      <c r="I7888">
        <v>127.48</v>
      </c>
      <c r="J7888" s="8">
        <v>41018</v>
      </c>
      <c r="K7888" t="s">
        <v>148</v>
      </c>
      <c r="L7888" t="s">
        <v>151</v>
      </c>
      <c r="O7888" s="100">
        <v>2012</v>
      </c>
    </row>
    <row r="7889" spans="1:15" x14ac:dyDescent="0.25">
      <c r="A7889">
        <v>10</v>
      </c>
      <c r="B7889" t="s">
        <v>1105</v>
      </c>
      <c r="C7889">
        <v>72</v>
      </c>
      <c r="D7889" t="s">
        <v>1139</v>
      </c>
      <c r="E7889" t="s">
        <v>1390</v>
      </c>
      <c r="F7889">
        <v>13107</v>
      </c>
      <c r="G7889" t="s">
        <v>307</v>
      </c>
      <c r="H7889">
        <v>628.32000000000005</v>
      </c>
      <c r="I7889">
        <v>90.8</v>
      </c>
      <c r="J7889" s="8">
        <v>41018</v>
      </c>
      <c r="K7889" t="s">
        <v>148</v>
      </c>
      <c r="L7889" t="s">
        <v>149</v>
      </c>
      <c r="O7889" s="100">
        <v>2012</v>
      </c>
    </row>
    <row r="7890" spans="1:15" x14ac:dyDescent="0.25">
      <c r="A7890">
        <v>10</v>
      </c>
      <c r="B7890" t="s">
        <v>1105</v>
      </c>
      <c r="C7890">
        <v>72</v>
      </c>
      <c r="D7890" t="s">
        <v>1139</v>
      </c>
      <c r="E7890" t="s">
        <v>1414</v>
      </c>
      <c r="F7890">
        <v>12745</v>
      </c>
      <c r="G7890" t="s">
        <v>307</v>
      </c>
      <c r="H7890">
        <v>691.04</v>
      </c>
      <c r="I7890">
        <v>99.85</v>
      </c>
      <c r="J7890" s="8">
        <v>41018</v>
      </c>
      <c r="K7890" t="s">
        <v>148</v>
      </c>
      <c r="L7890" t="s">
        <v>149</v>
      </c>
      <c r="O7890" s="100">
        <v>2012</v>
      </c>
    </row>
    <row r="7891" spans="1:15" x14ac:dyDescent="0.25">
      <c r="A7891">
        <v>10</v>
      </c>
      <c r="B7891" t="s">
        <v>1105</v>
      </c>
      <c r="C7891">
        <v>72</v>
      </c>
      <c r="D7891" t="s">
        <v>1139</v>
      </c>
      <c r="E7891" t="s">
        <v>1203</v>
      </c>
      <c r="F7891">
        <v>12818</v>
      </c>
      <c r="G7891" t="s">
        <v>307</v>
      </c>
      <c r="H7891" s="101">
        <v>2054.85</v>
      </c>
      <c r="I7891">
        <v>151.21</v>
      </c>
      <c r="J7891" s="8">
        <v>41018</v>
      </c>
      <c r="K7891" t="s">
        <v>148</v>
      </c>
      <c r="L7891" t="s">
        <v>151</v>
      </c>
      <c r="O7891" s="100">
        <v>2012</v>
      </c>
    </row>
    <row r="7892" spans="1:15" x14ac:dyDescent="0.25">
      <c r="A7892">
        <v>10</v>
      </c>
      <c r="B7892" t="s">
        <v>1105</v>
      </c>
      <c r="C7892">
        <v>72</v>
      </c>
      <c r="D7892" t="s">
        <v>1139</v>
      </c>
      <c r="E7892" t="s">
        <v>1155</v>
      </c>
      <c r="F7892">
        <v>13271</v>
      </c>
      <c r="G7892" t="s">
        <v>307</v>
      </c>
      <c r="H7892" s="101">
        <v>1166.8800000000001</v>
      </c>
      <c r="I7892">
        <v>89.27</v>
      </c>
      <c r="J7892" s="8">
        <v>41018</v>
      </c>
      <c r="K7892" t="s">
        <v>148</v>
      </c>
      <c r="L7892" t="s">
        <v>149</v>
      </c>
      <c r="O7892" s="100">
        <v>2012</v>
      </c>
    </row>
    <row r="7893" spans="1:15" x14ac:dyDescent="0.25">
      <c r="A7893">
        <v>10</v>
      </c>
      <c r="B7893" t="s">
        <v>1105</v>
      </c>
      <c r="C7893">
        <v>72</v>
      </c>
      <c r="D7893" t="s">
        <v>1139</v>
      </c>
      <c r="E7893" t="s">
        <v>1156</v>
      </c>
      <c r="F7893">
        <v>13129</v>
      </c>
      <c r="G7893" t="s">
        <v>307</v>
      </c>
      <c r="H7893" s="101">
        <v>1510.24</v>
      </c>
      <c r="I7893">
        <v>115.53</v>
      </c>
      <c r="J7893" s="8">
        <v>41018</v>
      </c>
      <c r="K7893" t="s">
        <v>148</v>
      </c>
      <c r="L7893" t="s">
        <v>149</v>
      </c>
      <c r="O7893" s="100">
        <v>2012</v>
      </c>
    </row>
    <row r="7894" spans="1:15" x14ac:dyDescent="0.25">
      <c r="A7894">
        <v>10</v>
      </c>
      <c r="B7894" t="s">
        <v>1105</v>
      </c>
      <c r="C7894">
        <v>72</v>
      </c>
      <c r="D7894" t="s">
        <v>1139</v>
      </c>
      <c r="E7894" t="s">
        <v>1157</v>
      </c>
      <c r="F7894">
        <v>13073</v>
      </c>
      <c r="G7894" t="s">
        <v>307</v>
      </c>
      <c r="H7894" s="101">
        <v>1247.4000000000001</v>
      </c>
      <c r="I7894">
        <v>95.43</v>
      </c>
      <c r="J7894" s="8">
        <v>41018</v>
      </c>
      <c r="K7894" t="s">
        <v>148</v>
      </c>
      <c r="L7894" t="s">
        <v>443</v>
      </c>
      <c r="O7894" s="100">
        <v>2012</v>
      </c>
    </row>
    <row r="7895" spans="1:15" x14ac:dyDescent="0.25">
      <c r="A7895">
        <v>10</v>
      </c>
      <c r="B7895" t="s">
        <v>1105</v>
      </c>
      <c r="C7895">
        <v>74</v>
      </c>
      <c r="D7895" t="s">
        <v>328</v>
      </c>
      <c r="E7895" t="s">
        <v>1158</v>
      </c>
      <c r="F7895">
        <v>12762</v>
      </c>
      <c r="G7895" t="s">
        <v>333</v>
      </c>
      <c r="H7895" s="101">
        <v>1195.2</v>
      </c>
      <c r="I7895">
        <v>86.53</v>
      </c>
      <c r="J7895" s="8">
        <v>41018</v>
      </c>
      <c r="K7895" t="s">
        <v>148</v>
      </c>
      <c r="L7895" t="s">
        <v>151</v>
      </c>
      <c r="O7895" s="100">
        <v>2012</v>
      </c>
    </row>
    <row r="7896" spans="1:15" x14ac:dyDescent="0.25">
      <c r="A7896">
        <v>10</v>
      </c>
      <c r="B7896" t="s">
        <v>1105</v>
      </c>
      <c r="C7896">
        <v>75</v>
      </c>
      <c r="D7896" t="s">
        <v>334</v>
      </c>
      <c r="E7896" t="s">
        <v>1159</v>
      </c>
      <c r="F7896">
        <v>13540</v>
      </c>
      <c r="G7896" t="s">
        <v>336</v>
      </c>
      <c r="H7896">
        <v>266</v>
      </c>
      <c r="I7896">
        <v>38.44</v>
      </c>
      <c r="J7896" s="8">
        <v>41018</v>
      </c>
      <c r="K7896" t="s">
        <v>879</v>
      </c>
      <c r="L7896" t="s">
        <v>190</v>
      </c>
      <c r="O7896" s="100">
        <v>2012</v>
      </c>
    </row>
    <row r="7897" spans="1:15" x14ac:dyDescent="0.25">
      <c r="A7897">
        <v>10</v>
      </c>
      <c r="B7897" t="s">
        <v>1105</v>
      </c>
      <c r="C7897">
        <v>75</v>
      </c>
      <c r="D7897" t="s">
        <v>334</v>
      </c>
      <c r="E7897" t="s">
        <v>1320</v>
      </c>
      <c r="F7897">
        <v>13567</v>
      </c>
      <c r="G7897" t="s">
        <v>336</v>
      </c>
      <c r="H7897">
        <v>380</v>
      </c>
      <c r="I7897">
        <v>54.91</v>
      </c>
      <c r="J7897" s="8">
        <v>41018</v>
      </c>
      <c r="K7897" t="s">
        <v>148</v>
      </c>
      <c r="L7897" t="s">
        <v>190</v>
      </c>
      <c r="O7897" s="100">
        <v>2012</v>
      </c>
    </row>
    <row r="7898" spans="1:15" x14ac:dyDescent="0.25">
      <c r="A7898">
        <v>10</v>
      </c>
      <c r="B7898" t="s">
        <v>1105</v>
      </c>
      <c r="C7898">
        <v>75</v>
      </c>
      <c r="D7898" t="s">
        <v>334</v>
      </c>
      <c r="E7898" t="s">
        <v>1161</v>
      </c>
      <c r="F7898">
        <v>13542</v>
      </c>
      <c r="G7898" t="s">
        <v>336</v>
      </c>
      <c r="H7898">
        <v>380</v>
      </c>
      <c r="I7898">
        <v>54.91</v>
      </c>
      <c r="J7898" s="8">
        <v>41018</v>
      </c>
      <c r="K7898" t="s">
        <v>148</v>
      </c>
      <c r="L7898" t="s">
        <v>190</v>
      </c>
      <c r="O7898" s="100">
        <v>2012</v>
      </c>
    </row>
    <row r="7899" spans="1:15" x14ac:dyDescent="0.25">
      <c r="A7899">
        <v>10</v>
      </c>
      <c r="B7899" t="s">
        <v>1105</v>
      </c>
      <c r="C7899">
        <v>79</v>
      </c>
      <c r="D7899" t="s">
        <v>340</v>
      </c>
      <c r="E7899" t="s">
        <v>1163</v>
      </c>
      <c r="F7899">
        <v>12884</v>
      </c>
      <c r="G7899" t="s">
        <v>342</v>
      </c>
      <c r="H7899" s="101">
        <v>1730.4</v>
      </c>
      <c r="I7899">
        <v>126.56</v>
      </c>
      <c r="J7899" s="8">
        <v>41018</v>
      </c>
      <c r="K7899" t="s">
        <v>148</v>
      </c>
      <c r="L7899" t="s">
        <v>151</v>
      </c>
      <c r="O7899" s="100">
        <v>2012</v>
      </c>
    </row>
    <row r="7900" spans="1:15" x14ac:dyDescent="0.25">
      <c r="A7900">
        <v>10</v>
      </c>
      <c r="B7900" t="s">
        <v>1105</v>
      </c>
      <c r="C7900">
        <v>80</v>
      </c>
      <c r="D7900" t="s">
        <v>348</v>
      </c>
      <c r="E7900" t="s">
        <v>1164</v>
      </c>
      <c r="F7900">
        <v>12169</v>
      </c>
      <c r="G7900" t="s">
        <v>174</v>
      </c>
      <c r="H7900" s="101">
        <v>1421</v>
      </c>
      <c r="I7900">
        <v>102.35</v>
      </c>
      <c r="J7900" s="8">
        <v>41018</v>
      </c>
      <c r="K7900" t="s">
        <v>148</v>
      </c>
      <c r="L7900" t="s">
        <v>151</v>
      </c>
      <c r="O7900" s="100">
        <v>2012</v>
      </c>
    </row>
    <row r="7901" spans="1:15" x14ac:dyDescent="0.25">
      <c r="A7901">
        <v>10</v>
      </c>
      <c r="B7901" t="s">
        <v>1105</v>
      </c>
      <c r="C7901">
        <v>80</v>
      </c>
      <c r="D7901" t="s">
        <v>348</v>
      </c>
      <c r="E7901" t="s">
        <v>1166</v>
      </c>
      <c r="F7901">
        <v>10972</v>
      </c>
      <c r="G7901" t="s">
        <v>352</v>
      </c>
      <c r="H7901" s="101">
        <v>3486.54</v>
      </c>
      <c r="I7901">
        <v>266.72000000000003</v>
      </c>
      <c r="J7901" s="8">
        <v>41018</v>
      </c>
      <c r="K7901" t="s">
        <v>148</v>
      </c>
      <c r="L7901" t="s">
        <v>151</v>
      </c>
      <c r="O7901" s="100">
        <v>2012</v>
      </c>
    </row>
    <row r="7902" spans="1:15" x14ac:dyDescent="0.25">
      <c r="A7902">
        <v>10</v>
      </c>
      <c r="B7902" t="s">
        <v>1105</v>
      </c>
      <c r="C7902">
        <v>80</v>
      </c>
      <c r="D7902" t="s">
        <v>348</v>
      </c>
      <c r="E7902" t="s">
        <v>1372</v>
      </c>
      <c r="F7902">
        <v>13590</v>
      </c>
      <c r="G7902" t="s">
        <v>354</v>
      </c>
      <c r="H7902">
        <v>960</v>
      </c>
      <c r="I7902">
        <v>138.72</v>
      </c>
      <c r="J7902" s="8">
        <v>41018</v>
      </c>
      <c r="K7902" t="s">
        <v>148</v>
      </c>
      <c r="L7902" t="s">
        <v>151</v>
      </c>
      <c r="O7902" s="100">
        <v>2012</v>
      </c>
    </row>
    <row r="7903" spans="1:15" x14ac:dyDescent="0.25">
      <c r="A7903">
        <v>10</v>
      </c>
      <c r="B7903" t="s">
        <v>1105</v>
      </c>
      <c r="C7903">
        <v>80</v>
      </c>
      <c r="D7903" t="s">
        <v>348</v>
      </c>
      <c r="E7903" t="s">
        <v>1168</v>
      </c>
      <c r="F7903">
        <v>12631</v>
      </c>
      <c r="G7903" t="s">
        <v>354</v>
      </c>
      <c r="H7903" s="101">
        <v>1008.8</v>
      </c>
      <c r="I7903">
        <v>77.180000000000007</v>
      </c>
      <c r="J7903" s="8">
        <v>41018</v>
      </c>
      <c r="K7903" t="s">
        <v>148</v>
      </c>
      <c r="L7903" t="s">
        <v>151</v>
      </c>
      <c r="O7903" s="100">
        <v>2012</v>
      </c>
    </row>
    <row r="7904" spans="1:15" x14ac:dyDescent="0.25">
      <c r="A7904">
        <v>10</v>
      </c>
      <c r="B7904" t="s">
        <v>1105</v>
      </c>
      <c r="C7904">
        <v>80</v>
      </c>
      <c r="D7904" t="s">
        <v>348</v>
      </c>
      <c r="E7904" t="s">
        <v>1169</v>
      </c>
      <c r="F7904">
        <v>12710</v>
      </c>
      <c r="G7904" t="s">
        <v>357</v>
      </c>
      <c r="H7904" s="101">
        <v>1612.57</v>
      </c>
      <c r="I7904">
        <v>118.39</v>
      </c>
      <c r="J7904" s="8">
        <v>41018</v>
      </c>
      <c r="K7904" t="s">
        <v>148</v>
      </c>
      <c r="L7904" t="s">
        <v>151</v>
      </c>
      <c r="O7904" s="100">
        <v>2012</v>
      </c>
    </row>
    <row r="7905" spans="1:15" x14ac:dyDescent="0.25">
      <c r="A7905">
        <v>10</v>
      </c>
      <c r="B7905" t="s">
        <v>1105</v>
      </c>
      <c r="C7905">
        <v>82</v>
      </c>
      <c r="D7905" t="s">
        <v>364</v>
      </c>
      <c r="E7905" t="s">
        <v>1170</v>
      </c>
      <c r="F7905">
        <v>13178</v>
      </c>
      <c r="G7905" t="s">
        <v>366</v>
      </c>
      <c r="H7905" s="101">
        <v>2056.1999999999998</v>
      </c>
      <c r="I7905">
        <v>157.29</v>
      </c>
      <c r="J7905" s="8">
        <v>41018</v>
      </c>
      <c r="K7905" t="s">
        <v>148</v>
      </c>
      <c r="L7905" t="s">
        <v>151</v>
      </c>
      <c r="O7905" s="100">
        <v>2012</v>
      </c>
    </row>
    <row r="7906" spans="1:15" x14ac:dyDescent="0.25">
      <c r="A7906">
        <v>10</v>
      </c>
      <c r="B7906" t="s">
        <v>1105</v>
      </c>
      <c r="C7906">
        <v>82</v>
      </c>
      <c r="D7906" t="s">
        <v>364</v>
      </c>
      <c r="E7906" t="s">
        <v>1171</v>
      </c>
      <c r="F7906">
        <v>12483</v>
      </c>
      <c r="G7906" t="s">
        <v>366</v>
      </c>
      <c r="H7906" s="101">
        <v>2108.8000000000002</v>
      </c>
      <c r="I7906">
        <v>155.12</v>
      </c>
      <c r="J7906" s="8">
        <v>41018</v>
      </c>
      <c r="K7906" t="s">
        <v>148</v>
      </c>
      <c r="L7906" t="s">
        <v>151</v>
      </c>
      <c r="O7906" s="100">
        <v>2012</v>
      </c>
    </row>
    <row r="7907" spans="1:15" x14ac:dyDescent="0.25">
      <c r="A7907">
        <v>10</v>
      </c>
      <c r="B7907" t="s">
        <v>1105</v>
      </c>
      <c r="C7907">
        <v>82</v>
      </c>
      <c r="D7907" t="s">
        <v>364</v>
      </c>
      <c r="E7907" t="s">
        <v>1172</v>
      </c>
      <c r="F7907">
        <v>12853</v>
      </c>
      <c r="G7907" t="s">
        <v>366</v>
      </c>
      <c r="H7907" s="101">
        <v>3131.83</v>
      </c>
      <c r="I7907">
        <v>234.41</v>
      </c>
      <c r="J7907" s="8">
        <v>41018</v>
      </c>
      <c r="K7907" t="s">
        <v>148</v>
      </c>
      <c r="L7907" t="s">
        <v>151</v>
      </c>
      <c r="O7907" s="100">
        <v>2012</v>
      </c>
    </row>
    <row r="7908" spans="1:15" x14ac:dyDescent="0.25">
      <c r="A7908">
        <v>10</v>
      </c>
      <c r="B7908" t="s">
        <v>1105</v>
      </c>
      <c r="C7908">
        <v>82</v>
      </c>
      <c r="D7908" t="s">
        <v>364</v>
      </c>
      <c r="E7908" t="s">
        <v>1174</v>
      </c>
      <c r="F7908">
        <v>13028</v>
      </c>
      <c r="G7908" t="s">
        <v>366</v>
      </c>
      <c r="H7908" s="101">
        <v>2031.21</v>
      </c>
      <c r="I7908">
        <v>150.47999999999999</v>
      </c>
      <c r="J7908" s="8">
        <v>41018</v>
      </c>
      <c r="K7908" t="s">
        <v>148</v>
      </c>
      <c r="L7908" t="s">
        <v>151</v>
      </c>
      <c r="O7908" s="100">
        <v>2012</v>
      </c>
    </row>
    <row r="7909" spans="1:15" x14ac:dyDescent="0.25">
      <c r="A7909">
        <v>10</v>
      </c>
      <c r="B7909" t="s">
        <v>1105</v>
      </c>
      <c r="C7909">
        <v>82</v>
      </c>
      <c r="D7909" t="s">
        <v>364</v>
      </c>
      <c r="E7909" t="s">
        <v>1175</v>
      </c>
      <c r="F7909">
        <v>11881</v>
      </c>
      <c r="G7909" t="s">
        <v>1280</v>
      </c>
      <c r="H7909" s="101">
        <v>2789.24</v>
      </c>
      <c r="I7909">
        <v>207.56</v>
      </c>
      <c r="J7909" s="8">
        <v>41018</v>
      </c>
      <c r="K7909" t="s">
        <v>148</v>
      </c>
      <c r="L7909" t="s">
        <v>151</v>
      </c>
      <c r="O7909" s="100">
        <v>2012</v>
      </c>
    </row>
    <row r="7910" spans="1:15" x14ac:dyDescent="0.25">
      <c r="A7910">
        <v>10</v>
      </c>
      <c r="B7910" t="s">
        <v>1105</v>
      </c>
      <c r="C7910">
        <v>83</v>
      </c>
      <c r="D7910" t="s">
        <v>378</v>
      </c>
      <c r="E7910" t="s">
        <v>1176</v>
      </c>
      <c r="F7910">
        <v>12978</v>
      </c>
      <c r="G7910" t="s">
        <v>380</v>
      </c>
      <c r="H7910" s="101">
        <v>2500.7800000000002</v>
      </c>
      <c r="I7910">
        <v>191.31</v>
      </c>
      <c r="J7910" s="8">
        <v>41018</v>
      </c>
      <c r="K7910" t="s">
        <v>148</v>
      </c>
      <c r="L7910" t="s">
        <v>151</v>
      </c>
      <c r="O7910" s="100">
        <v>2012</v>
      </c>
    </row>
    <row r="7911" spans="1:15" x14ac:dyDescent="0.25">
      <c r="A7911">
        <v>10</v>
      </c>
      <c r="B7911" t="s">
        <v>1105</v>
      </c>
      <c r="C7911">
        <v>83</v>
      </c>
      <c r="D7911" t="s">
        <v>378</v>
      </c>
      <c r="E7911" t="s">
        <v>1177</v>
      </c>
      <c r="F7911">
        <v>13438</v>
      </c>
      <c r="G7911" t="s">
        <v>380</v>
      </c>
      <c r="H7911" s="101">
        <v>2480.9899999999998</v>
      </c>
      <c r="I7911">
        <v>189.79</v>
      </c>
      <c r="J7911" s="8">
        <v>41018</v>
      </c>
      <c r="K7911" t="s">
        <v>148</v>
      </c>
      <c r="L7911" t="s">
        <v>151</v>
      </c>
      <c r="O7911" s="100">
        <v>2012</v>
      </c>
    </row>
    <row r="7912" spans="1:15" x14ac:dyDescent="0.25">
      <c r="A7912">
        <v>10</v>
      </c>
      <c r="B7912" t="s">
        <v>1105</v>
      </c>
      <c r="C7912">
        <v>85</v>
      </c>
      <c r="D7912" t="s">
        <v>381</v>
      </c>
      <c r="E7912" t="s">
        <v>1373</v>
      </c>
      <c r="F7912">
        <v>13578</v>
      </c>
      <c r="G7912" t="s">
        <v>383</v>
      </c>
      <c r="H7912" s="101">
        <v>1564.84</v>
      </c>
      <c r="I7912">
        <v>181.84</v>
      </c>
      <c r="J7912" s="8">
        <v>41018</v>
      </c>
      <c r="K7912" t="s">
        <v>148</v>
      </c>
      <c r="L7912" t="s">
        <v>151</v>
      </c>
      <c r="O7912" s="100">
        <v>2012</v>
      </c>
    </row>
    <row r="7913" spans="1:15" x14ac:dyDescent="0.25">
      <c r="A7913">
        <v>10</v>
      </c>
      <c r="B7913" t="s">
        <v>1105</v>
      </c>
      <c r="C7913">
        <v>85</v>
      </c>
      <c r="D7913" t="s">
        <v>381</v>
      </c>
      <c r="E7913" t="s">
        <v>1178</v>
      </c>
      <c r="F7913">
        <v>13396</v>
      </c>
      <c r="G7913" t="s">
        <v>383</v>
      </c>
      <c r="H7913" s="101">
        <v>2803.65</v>
      </c>
      <c r="I7913">
        <v>214.48</v>
      </c>
      <c r="J7913" s="8">
        <v>41018</v>
      </c>
      <c r="K7913" t="s">
        <v>391</v>
      </c>
      <c r="L7913" t="s">
        <v>151</v>
      </c>
      <c r="O7913" s="100">
        <v>2012</v>
      </c>
    </row>
    <row r="7914" spans="1:15" x14ac:dyDescent="0.25">
      <c r="A7914">
        <v>10</v>
      </c>
      <c r="B7914" t="s">
        <v>1105</v>
      </c>
      <c r="C7914">
        <v>85</v>
      </c>
      <c r="D7914" t="s">
        <v>381</v>
      </c>
      <c r="E7914" t="s">
        <v>1180</v>
      </c>
      <c r="F7914">
        <v>13144</v>
      </c>
      <c r="G7914" t="s">
        <v>383</v>
      </c>
      <c r="H7914" s="101">
        <v>1622.78</v>
      </c>
      <c r="I7914">
        <v>117.5</v>
      </c>
      <c r="J7914" s="8">
        <v>41018</v>
      </c>
      <c r="K7914" t="s">
        <v>148</v>
      </c>
      <c r="L7914" t="s">
        <v>151</v>
      </c>
      <c r="O7914" s="100">
        <v>2012</v>
      </c>
    </row>
    <row r="7915" spans="1:15" x14ac:dyDescent="0.25">
      <c r="A7915">
        <v>10</v>
      </c>
      <c r="B7915" t="s">
        <v>1105</v>
      </c>
      <c r="C7915">
        <v>85</v>
      </c>
      <c r="D7915" t="s">
        <v>381</v>
      </c>
      <c r="E7915" t="s">
        <v>1181</v>
      </c>
      <c r="F7915">
        <v>13467</v>
      </c>
      <c r="G7915" t="s">
        <v>383</v>
      </c>
      <c r="H7915" s="101">
        <v>1861.04</v>
      </c>
      <c r="I7915">
        <v>135.80000000000001</v>
      </c>
      <c r="J7915" s="8">
        <v>41018</v>
      </c>
      <c r="K7915" t="s">
        <v>148</v>
      </c>
      <c r="L7915" t="s">
        <v>151</v>
      </c>
      <c r="O7915" s="100">
        <v>2012</v>
      </c>
    </row>
    <row r="7916" spans="1:15" x14ac:dyDescent="0.25">
      <c r="A7916">
        <v>10</v>
      </c>
      <c r="B7916" t="s">
        <v>1105</v>
      </c>
      <c r="C7916">
        <v>85</v>
      </c>
      <c r="D7916" t="s">
        <v>381</v>
      </c>
      <c r="E7916" t="s">
        <v>1182</v>
      </c>
      <c r="F7916">
        <v>13182</v>
      </c>
      <c r="G7916" t="s">
        <v>383</v>
      </c>
      <c r="H7916" s="101">
        <v>1865.84</v>
      </c>
      <c r="I7916">
        <v>137.84</v>
      </c>
      <c r="J7916" s="8">
        <v>41018</v>
      </c>
      <c r="K7916" t="s">
        <v>879</v>
      </c>
      <c r="L7916" t="s">
        <v>151</v>
      </c>
      <c r="O7916" s="100">
        <v>2012</v>
      </c>
    </row>
    <row r="7917" spans="1:15" x14ac:dyDescent="0.25">
      <c r="A7917">
        <v>10</v>
      </c>
      <c r="B7917" t="s">
        <v>1105</v>
      </c>
      <c r="C7917">
        <v>85</v>
      </c>
      <c r="D7917" t="s">
        <v>381</v>
      </c>
      <c r="E7917" t="s">
        <v>1183</v>
      </c>
      <c r="F7917">
        <v>13511</v>
      </c>
      <c r="G7917" t="s">
        <v>375</v>
      </c>
      <c r="H7917" s="101">
        <v>2307.6999999999998</v>
      </c>
      <c r="I7917">
        <v>172.48</v>
      </c>
      <c r="J7917" s="8">
        <v>41018</v>
      </c>
      <c r="K7917" t="s">
        <v>148</v>
      </c>
      <c r="L7917" t="s">
        <v>151</v>
      </c>
      <c r="O7917" s="100">
        <v>2012</v>
      </c>
    </row>
    <row r="7918" spans="1:15" x14ac:dyDescent="0.25">
      <c r="A7918">
        <v>10</v>
      </c>
      <c r="B7918" t="s">
        <v>1105</v>
      </c>
      <c r="C7918">
        <v>86</v>
      </c>
      <c r="D7918" t="s">
        <v>393</v>
      </c>
      <c r="E7918" t="s">
        <v>1184</v>
      </c>
      <c r="F7918">
        <v>13408</v>
      </c>
      <c r="G7918" t="s">
        <v>395</v>
      </c>
      <c r="H7918">
        <v>800</v>
      </c>
      <c r="I7918">
        <v>103.06</v>
      </c>
      <c r="J7918" s="8">
        <v>41018</v>
      </c>
      <c r="K7918" t="s">
        <v>148</v>
      </c>
      <c r="L7918" t="s">
        <v>151</v>
      </c>
      <c r="O7918" s="100">
        <v>2012</v>
      </c>
    </row>
    <row r="7919" spans="1:15" x14ac:dyDescent="0.25">
      <c r="A7919">
        <v>10</v>
      </c>
      <c r="B7919" t="s">
        <v>1105</v>
      </c>
      <c r="C7919">
        <v>86</v>
      </c>
      <c r="D7919" t="s">
        <v>393</v>
      </c>
      <c r="E7919" t="s">
        <v>1187</v>
      </c>
      <c r="F7919">
        <v>13312</v>
      </c>
      <c r="G7919" t="s">
        <v>395</v>
      </c>
      <c r="H7919">
        <v>672</v>
      </c>
      <c r="I7919">
        <v>87.84</v>
      </c>
      <c r="J7919" s="8">
        <v>41018</v>
      </c>
      <c r="K7919" t="s">
        <v>148</v>
      </c>
      <c r="L7919" t="s">
        <v>151</v>
      </c>
      <c r="O7919" s="100">
        <v>2012</v>
      </c>
    </row>
    <row r="7920" spans="1:15" x14ac:dyDescent="0.25">
      <c r="A7920">
        <v>10</v>
      </c>
      <c r="B7920" t="s">
        <v>1105</v>
      </c>
      <c r="C7920">
        <v>86</v>
      </c>
      <c r="D7920" t="s">
        <v>393</v>
      </c>
      <c r="E7920" t="s">
        <v>1188</v>
      </c>
      <c r="F7920">
        <v>13544</v>
      </c>
      <c r="G7920" t="s">
        <v>400</v>
      </c>
      <c r="H7920" s="101">
        <v>1923.08</v>
      </c>
      <c r="I7920">
        <v>147.11000000000001</v>
      </c>
      <c r="J7920" s="8">
        <v>41018</v>
      </c>
      <c r="K7920" t="s">
        <v>148</v>
      </c>
      <c r="L7920" t="s">
        <v>151</v>
      </c>
      <c r="O7920" s="100">
        <v>2012</v>
      </c>
    </row>
    <row r="7921" spans="1:15" x14ac:dyDescent="0.25">
      <c r="A7921">
        <v>10</v>
      </c>
      <c r="B7921" t="s">
        <v>1105</v>
      </c>
      <c r="C7921">
        <v>86</v>
      </c>
      <c r="D7921" t="s">
        <v>393</v>
      </c>
      <c r="E7921" t="s">
        <v>1189</v>
      </c>
      <c r="F7921">
        <v>13148</v>
      </c>
      <c r="G7921" t="s">
        <v>402</v>
      </c>
      <c r="H7921" s="101">
        <v>1001.96</v>
      </c>
      <c r="I7921">
        <v>91.83</v>
      </c>
      <c r="J7921" s="8">
        <v>41018</v>
      </c>
      <c r="K7921" t="s">
        <v>148</v>
      </c>
      <c r="L7921" t="s">
        <v>151</v>
      </c>
      <c r="O7921" s="100">
        <v>2012</v>
      </c>
    </row>
    <row r="7922" spans="1:15" x14ac:dyDescent="0.25">
      <c r="A7922">
        <v>10</v>
      </c>
      <c r="B7922" t="s">
        <v>1105</v>
      </c>
      <c r="C7922">
        <v>86</v>
      </c>
      <c r="D7922" t="s">
        <v>393</v>
      </c>
      <c r="E7922" t="s">
        <v>1190</v>
      </c>
      <c r="F7922">
        <v>13441</v>
      </c>
      <c r="G7922" t="s">
        <v>402</v>
      </c>
      <c r="H7922" s="101">
        <v>1006.25</v>
      </c>
      <c r="I7922">
        <v>116.61</v>
      </c>
      <c r="J7922" s="8">
        <v>41018</v>
      </c>
      <c r="K7922" t="s">
        <v>148</v>
      </c>
      <c r="L7922" t="s">
        <v>151</v>
      </c>
      <c r="O7922" s="100">
        <v>2012</v>
      </c>
    </row>
    <row r="7923" spans="1:15" x14ac:dyDescent="0.25">
      <c r="A7923">
        <v>10</v>
      </c>
      <c r="B7923" t="s">
        <v>1105</v>
      </c>
      <c r="C7923">
        <v>87</v>
      </c>
      <c r="D7923" t="s">
        <v>403</v>
      </c>
      <c r="E7923" t="s">
        <v>1192</v>
      </c>
      <c r="F7923">
        <v>13246</v>
      </c>
      <c r="G7923" t="s">
        <v>405</v>
      </c>
      <c r="H7923" s="101">
        <v>1713.6</v>
      </c>
      <c r="I7923">
        <v>126.19</v>
      </c>
      <c r="J7923" s="8">
        <v>41018</v>
      </c>
      <c r="K7923" t="s">
        <v>148</v>
      </c>
      <c r="L7923" t="s">
        <v>151</v>
      </c>
      <c r="O7923" s="100">
        <v>2012</v>
      </c>
    </row>
    <row r="7924" spans="1:15" x14ac:dyDescent="0.25">
      <c r="A7924">
        <v>10</v>
      </c>
      <c r="B7924" t="s">
        <v>1105</v>
      </c>
      <c r="C7924">
        <v>92</v>
      </c>
      <c r="D7924" t="s">
        <v>407</v>
      </c>
      <c r="E7924" t="s">
        <v>1193</v>
      </c>
      <c r="F7924">
        <v>12497</v>
      </c>
      <c r="G7924" t="s">
        <v>409</v>
      </c>
      <c r="H7924" s="101">
        <v>1884.8</v>
      </c>
      <c r="I7924">
        <v>129.47</v>
      </c>
      <c r="J7924" s="8">
        <v>41018</v>
      </c>
      <c r="K7924" t="s">
        <v>148</v>
      </c>
      <c r="L7924" t="s">
        <v>151</v>
      </c>
      <c r="O7924" s="100">
        <v>2012</v>
      </c>
    </row>
    <row r="7925" spans="1:15" x14ac:dyDescent="0.25">
      <c r="A7925">
        <v>10</v>
      </c>
      <c r="B7925" t="s">
        <v>1105</v>
      </c>
      <c r="C7925">
        <v>92</v>
      </c>
      <c r="D7925" t="s">
        <v>407</v>
      </c>
      <c r="E7925" t="s">
        <v>1194</v>
      </c>
      <c r="F7925">
        <v>12923</v>
      </c>
      <c r="G7925" t="s">
        <v>411</v>
      </c>
      <c r="H7925" s="101">
        <v>1140</v>
      </c>
      <c r="I7925">
        <v>82.31</v>
      </c>
      <c r="J7925" s="8">
        <v>41018</v>
      </c>
      <c r="K7925" t="s">
        <v>148</v>
      </c>
      <c r="L7925" t="s">
        <v>151</v>
      </c>
      <c r="O7925" s="100">
        <v>2012</v>
      </c>
    </row>
    <row r="7926" spans="1:15" x14ac:dyDescent="0.25">
      <c r="A7926">
        <v>10</v>
      </c>
      <c r="B7926" t="s">
        <v>1105</v>
      </c>
      <c r="C7926">
        <v>92</v>
      </c>
      <c r="D7926" t="s">
        <v>407</v>
      </c>
      <c r="E7926" t="s">
        <v>1195</v>
      </c>
      <c r="F7926">
        <v>12640</v>
      </c>
      <c r="G7926" t="s">
        <v>411</v>
      </c>
      <c r="H7926" s="101">
        <v>1547.06</v>
      </c>
      <c r="I7926">
        <v>116.65</v>
      </c>
      <c r="J7926" s="8">
        <v>41018</v>
      </c>
      <c r="K7926" t="s">
        <v>148</v>
      </c>
      <c r="L7926" t="s">
        <v>151</v>
      </c>
      <c r="O7926" s="100">
        <v>2012</v>
      </c>
    </row>
    <row r="7927" spans="1:15" x14ac:dyDescent="0.25">
      <c r="A7927">
        <v>10</v>
      </c>
      <c r="B7927" t="s">
        <v>1105</v>
      </c>
      <c r="C7927">
        <v>92</v>
      </c>
      <c r="D7927" t="s">
        <v>407</v>
      </c>
      <c r="E7927" t="s">
        <v>1196</v>
      </c>
      <c r="F7927">
        <v>12971</v>
      </c>
      <c r="G7927" t="s">
        <v>411</v>
      </c>
      <c r="H7927" s="101">
        <v>1648</v>
      </c>
      <c r="I7927">
        <v>119.87</v>
      </c>
      <c r="J7927" s="8">
        <v>41018</v>
      </c>
      <c r="K7927" t="s">
        <v>148</v>
      </c>
      <c r="L7927" t="s">
        <v>151</v>
      </c>
      <c r="O7927" s="100">
        <v>2012</v>
      </c>
    </row>
    <row r="7928" spans="1:15" x14ac:dyDescent="0.25">
      <c r="A7928">
        <v>10</v>
      </c>
      <c r="B7928" t="s">
        <v>1105</v>
      </c>
      <c r="C7928">
        <v>93</v>
      </c>
      <c r="D7928" t="s">
        <v>418</v>
      </c>
      <c r="E7928" t="s">
        <v>1197</v>
      </c>
      <c r="F7928">
        <v>12817</v>
      </c>
      <c r="G7928" t="s">
        <v>584</v>
      </c>
      <c r="H7928" s="101">
        <v>2495.7800000000002</v>
      </c>
      <c r="I7928">
        <v>180.11</v>
      </c>
      <c r="J7928" s="8">
        <v>41018</v>
      </c>
      <c r="K7928" t="s">
        <v>148</v>
      </c>
      <c r="L7928" t="s">
        <v>151</v>
      </c>
      <c r="O7928" s="100">
        <v>2012</v>
      </c>
    </row>
    <row r="7929" spans="1:15" x14ac:dyDescent="0.25">
      <c r="A7929">
        <v>10</v>
      </c>
      <c r="B7929" t="s">
        <v>1105</v>
      </c>
      <c r="C7929">
        <v>93</v>
      </c>
      <c r="D7929" t="s">
        <v>418</v>
      </c>
      <c r="E7929" t="s">
        <v>1198</v>
      </c>
      <c r="F7929">
        <v>13264</v>
      </c>
      <c r="G7929" t="s">
        <v>174</v>
      </c>
      <c r="H7929" s="101">
        <v>1236</v>
      </c>
      <c r="I7929">
        <v>88.47</v>
      </c>
      <c r="J7929" s="8">
        <v>41018</v>
      </c>
      <c r="K7929" t="s">
        <v>148</v>
      </c>
      <c r="L7929" t="s">
        <v>151</v>
      </c>
      <c r="O7929" s="100">
        <v>2012</v>
      </c>
    </row>
    <row r="7930" spans="1:15" x14ac:dyDescent="0.25">
      <c r="A7930">
        <v>10</v>
      </c>
      <c r="B7930" t="s">
        <v>1105</v>
      </c>
      <c r="C7930">
        <v>93</v>
      </c>
      <c r="D7930" t="s">
        <v>418</v>
      </c>
      <c r="E7930" t="s">
        <v>1201</v>
      </c>
      <c r="F7930">
        <v>12836</v>
      </c>
      <c r="G7930" t="s">
        <v>424</v>
      </c>
      <c r="H7930" s="101">
        <v>2041.67</v>
      </c>
      <c r="I7930">
        <v>155.57</v>
      </c>
      <c r="J7930" s="8">
        <v>41018</v>
      </c>
      <c r="K7930" t="s">
        <v>148</v>
      </c>
      <c r="L7930" t="s">
        <v>151</v>
      </c>
      <c r="O7930" s="100">
        <v>2012</v>
      </c>
    </row>
    <row r="7931" spans="1:15" x14ac:dyDescent="0.25">
      <c r="A7931">
        <v>10</v>
      </c>
      <c r="B7931" t="s">
        <v>1105</v>
      </c>
      <c r="C7931">
        <v>93</v>
      </c>
      <c r="D7931" t="s">
        <v>418</v>
      </c>
      <c r="E7931" t="s">
        <v>1202</v>
      </c>
      <c r="F7931">
        <v>12101</v>
      </c>
      <c r="G7931" t="s">
        <v>424</v>
      </c>
      <c r="H7931" s="101">
        <v>2227.89</v>
      </c>
      <c r="I7931">
        <v>161.66999999999999</v>
      </c>
      <c r="J7931" s="8">
        <v>41018</v>
      </c>
      <c r="K7931" t="s">
        <v>148</v>
      </c>
      <c r="L7931" t="s">
        <v>151</v>
      </c>
      <c r="O7931" s="100">
        <v>2012</v>
      </c>
    </row>
    <row r="7932" spans="1:15" x14ac:dyDescent="0.25">
      <c r="A7932">
        <v>10</v>
      </c>
      <c r="B7932" t="s">
        <v>1105</v>
      </c>
      <c r="C7932">
        <v>93</v>
      </c>
      <c r="D7932" t="s">
        <v>418</v>
      </c>
      <c r="E7932" t="s">
        <v>1204</v>
      </c>
      <c r="F7932">
        <v>12681</v>
      </c>
      <c r="G7932" t="s">
        <v>593</v>
      </c>
      <c r="H7932" s="101">
        <v>1674.16</v>
      </c>
      <c r="I7932">
        <v>121.61</v>
      </c>
      <c r="J7932" s="8">
        <v>41018</v>
      </c>
      <c r="K7932" t="s">
        <v>148</v>
      </c>
      <c r="L7932" t="s">
        <v>151</v>
      </c>
      <c r="O7932" s="100">
        <v>2012</v>
      </c>
    </row>
    <row r="7933" spans="1:15" x14ac:dyDescent="0.25">
      <c r="A7933">
        <v>11</v>
      </c>
      <c r="B7933" t="s">
        <v>1206</v>
      </c>
      <c r="C7933">
        <v>2</v>
      </c>
      <c r="D7933" t="s">
        <v>959</v>
      </c>
      <c r="E7933" t="s">
        <v>1207</v>
      </c>
      <c r="F7933">
        <v>13415</v>
      </c>
      <c r="G7933" t="s">
        <v>750</v>
      </c>
      <c r="H7933">
        <v>900</v>
      </c>
      <c r="I7933">
        <v>68.849999999999994</v>
      </c>
      <c r="J7933" s="8">
        <v>41018</v>
      </c>
      <c r="K7933" t="s">
        <v>148</v>
      </c>
      <c r="L7933" t="s">
        <v>149</v>
      </c>
      <c r="O7933" s="100">
        <v>2012</v>
      </c>
    </row>
    <row r="7934" spans="1:15" x14ac:dyDescent="0.25">
      <c r="A7934">
        <v>11</v>
      </c>
      <c r="B7934" t="s">
        <v>1206</v>
      </c>
      <c r="C7934">
        <v>2</v>
      </c>
      <c r="D7934" t="s">
        <v>959</v>
      </c>
      <c r="E7934" t="s">
        <v>1211</v>
      </c>
      <c r="F7934">
        <v>11937</v>
      </c>
      <c r="G7934" t="s">
        <v>750</v>
      </c>
      <c r="H7934">
        <v>607.08000000000004</v>
      </c>
      <c r="I7934">
        <v>40.04</v>
      </c>
      <c r="J7934" s="8">
        <v>41018</v>
      </c>
      <c r="K7934" t="s">
        <v>148</v>
      </c>
      <c r="L7934" t="s">
        <v>151</v>
      </c>
      <c r="O7934" s="100">
        <v>2012</v>
      </c>
    </row>
    <row r="7935" spans="1:15" x14ac:dyDescent="0.25">
      <c r="A7935">
        <v>11</v>
      </c>
      <c r="B7935" t="s">
        <v>1206</v>
      </c>
      <c r="C7935">
        <v>2</v>
      </c>
      <c r="D7935" t="s">
        <v>959</v>
      </c>
      <c r="E7935" t="s">
        <v>1216</v>
      </c>
      <c r="F7935">
        <v>13458</v>
      </c>
      <c r="G7935" t="s">
        <v>207</v>
      </c>
      <c r="H7935" s="101">
        <v>1275</v>
      </c>
      <c r="I7935">
        <v>97.54</v>
      </c>
      <c r="J7935" s="8">
        <v>41018</v>
      </c>
      <c r="K7935" t="s">
        <v>148</v>
      </c>
      <c r="L7935" t="s">
        <v>149</v>
      </c>
      <c r="O7935" s="100">
        <v>2012</v>
      </c>
    </row>
    <row r="7936" spans="1:15" x14ac:dyDescent="0.25">
      <c r="A7936">
        <v>11</v>
      </c>
      <c r="B7936" t="s">
        <v>1206</v>
      </c>
      <c r="C7936">
        <v>2</v>
      </c>
      <c r="D7936" t="s">
        <v>959</v>
      </c>
      <c r="E7936" t="s">
        <v>1213</v>
      </c>
      <c r="F7936">
        <v>13370</v>
      </c>
      <c r="G7936" t="s">
        <v>600</v>
      </c>
      <c r="H7936">
        <v>701.25</v>
      </c>
      <c r="I7936">
        <v>53.65</v>
      </c>
      <c r="J7936" s="8">
        <v>41018</v>
      </c>
      <c r="K7936" t="s">
        <v>391</v>
      </c>
      <c r="L7936" t="s">
        <v>149</v>
      </c>
      <c r="O7936" s="100">
        <v>2012</v>
      </c>
    </row>
    <row r="7937" spans="1:15" x14ac:dyDescent="0.25">
      <c r="A7937">
        <v>11</v>
      </c>
      <c r="B7937" t="s">
        <v>1206</v>
      </c>
      <c r="C7937">
        <v>2</v>
      </c>
      <c r="D7937" t="s">
        <v>959</v>
      </c>
      <c r="E7937" t="s">
        <v>1219</v>
      </c>
      <c r="F7937">
        <v>13414</v>
      </c>
      <c r="G7937" t="s">
        <v>600</v>
      </c>
      <c r="H7937" s="101">
        <v>1375</v>
      </c>
      <c r="I7937">
        <v>105.19</v>
      </c>
      <c r="J7937" s="8">
        <v>41018</v>
      </c>
      <c r="K7937" t="s">
        <v>391</v>
      </c>
      <c r="L7937" t="s">
        <v>149</v>
      </c>
      <c r="O7937" s="100">
        <v>2012</v>
      </c>
    </row>
    <row r="7938" spans="1:15" x14ac:dyDescent="0.25">
      <c r="A7938">
        <v>11</v>
      </c>
      <c r="B7938" t="s">
        <v>1206</v>
      </c>
      <c r="C7938">
        <v>3</v>
      </c>
      <c r="D7938" t="s">
        <v>596</v>
      </c>
      <c r="E7938" t="s">
        <v>1212</v>
      </c>
      <c r="F7938">
        <v>13491</v>
      </c>
      <c r="G7938" t="s">
        <v>600</v>
      </c>
      <c r="H7938" s="101">
        <v>1925</v>
      </c>
      <c r="I7938">
        <v>147.26</v>
      </c>
      <c r="J7938" s="8">
        <v>41018</v>
      </c>
      <c r="K7938" t="s">
        <v>148</v>
      </c>
      <c r="L7938" t="s">
        <v>443</v>
      </c>
      <c r="O7938" s="100">
        <v>2012</v>
      </c>
    </row>
    <row r="7939" spans="1:15" x14ac:dyDescent="0.25">
      <c r="A7939">
        <v>11</v>
      </c>
      <c r="B7939" t="s">
        <v>1206</v>
      </c>
      <c r="C7939">
        <v>3</v>
      </c>
      <c r="D7939" t="s">
        <v>596</v>
      </c>
      <c r="E7939" t="s">
        <v>1217</v>
      </c>
      <c r="F7939">
        <v>13366</v>
      </c>
      <c r="G7939" t="s">
        <v>600</v>
      </c>
      <c r="H7939">
        <v>765.62</v>
      </c>
      <c r="I7939">
        <v>58.57</v>
      </c>
      <c r="J7939" s="8">
        <v>41018</v>
      </c>
      <c r="K7939" t="s">
        <v>148</v>
      </c>
      <c r="L7939" t="s">
        <v>149</v>
      </c>
      <c r="O7939" s="100">
        <v>2012</v>
      </c>
    </row>
    <row r="7940" spans="1:15" x14ac:dyDescent="0.25">
      <c r="A7940">
        <v>11</v>
      </c>
      <c r="B7940" t="s">
        <v>1206</v>
      </c>
      <c r="C7940">
        <v>14</v>
      </c>
      <c r="D7940" t="s">
        <v>172</v>
      </c>
      <c r="E7940" t="s">
        <v>1218</v>
      </c>
      <c r="F7940">
        <v>13469</v>
      </c>
      <c r="G7940" t="s">
        <v>600</v>
      </c>
      <c r="H7940">
        <v>717.75</v>
      </c>
      <c r="I7940">
        <v>54.91</v>
      </c>
      <c r="J7940" s="8">
        <v>41018</v>
      </c>
      <c r="K7940" t="s">
        <v>148</v>
      </c>
      <c r="L7940" t="s">
        <v>151</v>
      </c>
      <c r="O7940" s="100">
        <v>2012</v>
      </c>
    </row>
    <row r="7941" spans="1:15" x14ac:dyDescent="0.25">
      <c r="A7941">
        <v>11</v>
      </c>
      <c r="B7941" t="s">
        <v>1206</v>
      </c>
      <c r="C7941">
        <v>14</v>
      </c>
      <c r="D7941" t="s">
        <v>172</v>
      </c>
      <c r="E7941" t="s">
        <v>1392</v>
      </c>
      <c r="F7941">
        <v>13605</v>
      </c>
      <c r="G7941" t="s">
        <v>307</v>
      </c>
      <c r="H7941">
        <v>588.75</v>
      </c>
      <c r="I7941">
        <v>85.08</v>
      </c>
      <c r="J7941" s="8">
        <v>41018</v>
      </c>
      <c r="K7941" t="s">
        <v>148</v>
      </c>
      <c r="L7941" t="s">
        <v>149</v>
      </c>
      <c r="O7941" s="100">
        <v>2012</v>
      </c>
    </row>
    <row r="7942" spans="1:15" x14ac:dyDescent="0.25">
      <c r="A7942">
        <v>11</v>
      </c>
      <c r="B7942" t="s">
        <v>1206</v>
      </c>
      <c r="C7942">
        <v>14</v>
      </c>
      <c r="D7942" t="s">
        <v>172</v>
      </c>
      <c r="E7942" t="s">
        <v>1214</v>
      </c>
      <c r="F7942">
        <v>13520</v>
      </c>
      <c r="G7942" t="s">
        <v>452</v>
      </c>
      <c r="H7942" s="101">
        <v>3511.16</v>
      </c>
      <c r="I7942">
        <v>268.60000000000002</v>
      </c>
      <c r="J7942" s="8">
        <v>41018</v>
      </c>
      <c r="K7942" t="s">
        <v>148</v>
      </c>
      <c r="L7942" t="s">
        <v>151</v>
      </c>
      <c r="O7942" s="100">
        <v>2012</v>
      </c>
    </row>
    <row r="7943" spans="1:15" x14ac:dyDescent="0.25">
      <c r="A7943">
        <v>11</v>
      </c>
      <c r="B7943" t="s">
        <v>1206</v>
      </c>
      <c r="C7943">
        <v>14</v>
      </c>
      <c r="D7943" t="s">
        <v>172</v>
      </c>
      <c r="E7943" t="s">
        <v>1215</v>
      </c>
      <c r="F7943">
        <v>12133</v>
      </c>
      <c r="G7943" t="s">
        <v>186</v>
      </c>
      <c r="H7943" s="101">
        <v>4255.7700000000004</v>
      </c>
      <c r="I7943">
        <v>325.57</v>
      </c>
      <c r="J7943" s="8">
        <v>41018</v>
      </c>
      <c r="K7943" t="s">
        <v>148</v>
      </c>
      <c r="L7943" t="s">
        <v>151</v>
      </c>
      <c r="O7943" s="100">
        <v>2012</v>
      </c>
    </row>
    <row r="7944" spans="1:15" x14ac:dyDescent="0.25">
      <c r="A7944">
        <v>11</v>
      </c>
      <c r="B7944" t="s">
        <v>1206</v>
      </c>
      <c r="C7944">
        <v>24</v>
      </c>
      <c r="D7944" t="s">
        <v>205</v>
      </c>
      <c r="E7944" t="s">
        <v>1211</v>
      </c>
      <c r="F7944">
        <v>11937</v>
      </c>
      <c r="G7944" t="s">
        <v>750</v>
      </c>
      <c r="H7944" s="101">
        <v>1232.55</v>
      </c>
      <c r="I7944">
        <v>81.27</v>
      </c>
      <c r="J7944" s="8">
        <v>41018</v>
      </c>
      <c r="K7944" t="s">
        <v>148</v>
      </c>
      <c r="L7944" t="s">
        <v>151</v>
      </c>
      <c r="O7944" s="100">
        <v>2012</v>
      </c>
    </row>
    <row r="7945" spans="1:15" x14ac:dyDescent="0.25">
      <c r="A7945">
        <v>11</v>
      </c>
      <c r="B7945" t="s">
        <v>1206</v>
      </c>
      <c r="C7945">
        <v>24</v>
      </c>
      <c r="D7945" t="s">
        <v>205</v>
      </c>
      <c r="E7945" t="s">
        <v>1420</v>
      </c>
      <c r="F7945">
        <v>13625</v>
      </c>
      <c r="G7945" t="s">
        <v>207</v>
      </c>
      <c r="H7945" s="101">
        <v>1208.25</v>
      </c>
      <c r="I7945">
        <v>174.59</v>
      </c>
      <c r="J7945" s="8">
        <v>41018</v>
      </c>
      <c r="K7945" t="s">
        <v>148</v>
      </c>
      <c r="L7945" t="s">
        <v>149</v>
      </c>
      <c r="O7945" s="100">
        <v>2012</v>
      </c>
    </row>
    <row r="7946" spans="1:15" x14ac:dyDescent="0.25">
      <c r="A7946">
        <v>11</v>
      </c>
      <c r="B7946" t="s">
        <v>1206</v>
      </c>
      <c r="C7946">
        <v>24</v>
      </c>
      <c r="D7946" t="s">
        <v>205</v>
      </c>
      <c r="E7946" t="s">
        <v>1210</v>
      </c>
      <c r="F7946">
        <v>13382</v>
      </c>
      <c r="G7946" t="s">
        <v>207</v>
      </c>
      <c r="H7946" s="101">
        <v>1846.15</v>
      </c>
      <c r="I7946">
        <v>141.22999999999999</v>
      </c>
      <c r="J7946" s="8">
        <v>41018</v>
      </c>
      <c r="K7946" t="s">
        <v>148</v>
      </c>
      <c r="L7946" t="s">
        <v>151</v>
      </c>
      <c r="O7946" s="100">
        <v>2012</v>
      </c>
    </row>
    <row r="7947" spans="1:15" x14ac:dyDescent="0.25">
      <c r="A7947">
        <v>11</v>
      </c>
      <c r="B7947" t="s">
        <v>1206</v>
      </c>
      <c r="C7947">
        <v>24</v>
      </c>
      <c r="D7947" t="s">
        <v>205</v>
      </c>
      <c r="E7947" t="s">
        <v>1217</v>
      </c>
      <c r="F7947">
        <v>13366</v>
      </c>
      <c r="G7947" t="s">
        <v>600</v>
      </c>
      <c r="H7947">
        <v>765.63</v>
      </c>
      <c r="I7947">
        <v>58.57</v>
      </c>
      <c r="J7947" s="8">
        <v>41018</v>
      </c>
      <c r="K7947" t="s">
        <v>148</v>
      </c>
      <c r="L7947" t="s">
        <v>149</v>
      </c>
      <c r="O7947" s="100">
        <v>2012</v>
      </c>
    </row>
    <row r="7948" spans="1:15" x14ac:dyDescent="0.25">
      <c r="A7948">
        <v>11</v>
      </c>
      <c r="B7948" t="s">
        <v>1206</v>
      </c>
      <c r="C7948">
        <v>24</v>
      </c>
      <c r="D7948" t="s">
        <v>205</v>
      </c>
      <c r="E7948" t="s">
        <v>1213</v>
      </c>
      <c r="F7948">
        <v>13370</v>
      </c>
      <c r="G7948" t="s">
        <v>600</v>
      </c>
      <c r="H7948" s="101">
        <v>1423.75</v>
      </c>
      <c r="I7948">
        <v>108.91</v>
      </c>
      <c r="J7948" s="8">
        <v>41018</v>
      </c>
      <c r="K7948" t="s">
        <v>391</v>
      </c>
      <c r="L7948" t="s">
        <v>149</v>
      </c>
      <c r="O7948" s="100">
        <v>2012</v>
      </c>
    </row>
    <row r="7949" spans="1:15" x14ac:dyDescent="0.25">
      <c r="A7949">
        <v>11</v>
      </c>
      <c r="B7949" t="s">
        <v>1206</v>
      </c>
      <c r="C7949">
        <v>24</v>
      </c>
      <c r="D7949" t="s">
        <v>205</v>
      </c>
      <c r="E7949" t="s">
        <v>1391</v>
      </c>
      <c r="F7949">
        <v>13604</v>
      </c>
      <c r="G7949" t="s">
        <v>600</v>
      </c>
      <c r="H7949" s="101">
        <v>1593.75</v>
      </c>
      <c r="I7949">
        <v>230.29</v>
      </c>
      <c r="J7949" s="8">
        <v>41018</v>
      </c>
      <c r="K7949" t="s">
        <v>148</v>
      </c>
      <c r="L7949" t="s">
        <v>149</v>
      </c>
      <c r="O7949" s="100">
        <v>2012</v>
      </c>
    </row>
    <row r="7950" spans="1:15" x14ac:dyDescent="0.25">
      <c r="A7950">
        <v>11</v>
      </c>
      <c r="B7950" t="s">
        <v>1206</v>
      </c>
      <c r="C7950">
        <v>24</v>
      </c>
      <c r="D7950" t="s">
        <v>205</v>
      </c>
      <c r="E7950" t="s">
        <v>1218</v>
      </c>
      <c r="F7950">
        <v>13469</v>
      </c>
      <c r="G7950" t="s">
        <v>600</v>
      </c>
      <c r="H7950" s="101">
        <v>1457.25</v>
      </c>
      <c r="I7950">
        <v>111.48</v>
      </c>
      <c r="J7950" s="8">
        <v>41018</v>
      </c>
      <c r="K7950" t="s">
        <v>148</v>
      </c>
      <c r="L7950" t="s">
        <v>151</v>
      </c>
      <c r="O7950" s="100">
        <v>2012</v>
      </c>
    </row>
    <row r="7951" spans="1:15" x14ac:dyDescent="0.25">
      <c r="A7951">
        <v>11</v>
      </c>
      <c r="B7951" t="s">
        <v>1206</v>
      </c>
      <c r="C7951">
        <v>24</v>
      </c>
      <c r="D7951" t="s">
        <v>205</v>
      </c>
      <c r="E7951" t="s">
        <v>1104</v>
      </c>
      <c r="F7951">
        <v>13130</v>
      </c>
      <c r="G7951" t="s">
        <v>307</v>
      </c>
      <c r="H7951">
        <v>545.74</v>
      </c>
      <c r="I7951">
        <v>41.75</v>
      </c>
      <c r="J7951" s="8">
        <v>41018</v>
      </c>
      <c r="K7951" t="s">
        <v>148</v>
      </c>
      <c r="L7951" t="s">
        <v>149</v>
      </c>
      <c r="O7951" s="100">
        <v>2012</v>
      </c>
    </row>
    <row r="7952" spans="1:15" x14ac:dyDescent="0.25">
      <c r="A7952">
        <v>11</v>
      </c>
      <c r="B7952" t="s">
        <v>1206</v>
      </c>
      <c r="C7952">
        <v>32</v>
      </c>
      <c r="D7952" t="s">
        <v>266</v>
      </c>
      <c r="E7952" t="s">
        <v>1220</v>
      </c>
      <c r="F7952">
        <v>13495</v>
      </c>
      <c r="G7952" t="s">
        <v>268</v>
      </c>
      <c r="H7952" s="101">
        <v>1390.34</v>
      </c>
      <c r="I7952">
        <v>106.36</v>
      </c>
      <c r="J7952" s="8">
        <v>41018</v>
      </c>
      <c r="K7952" t="s">
        <v>148</v>
      </c>
      <c r="L7952" t="s">
        <v>149</v>
      </c>
      <c r="O7952" s="100">
        <v>2012</v>
      </c>
    </row>
    <row r="7953" spans="1:15" x14ac:dyDescent="0.25">
      <c r="A7953">
        <v>11</v>
      </c>
      <c r="B7953" t="s">
        <v>1206</v>
      </c>
      <c r="C7953">
        <v>32</v>
      </c>
      <c r="D7953" t="s">
        <v>266</v>
      </c>
      <c r="E7953" t="s">
        <v>1222</v>
      </c>
      <c r="F7953">
        <v>13371</v>
      </c>
      <c r="G7953" t="s">
        <v>268</v>
      </c>
      <c r="H7953">
        <v>734.37</v>
      </c>
      <c r="I7953">
        <v>56.18</v>
      </c>
      <c r="J7953" s="8">
        <v>41018</v>
      </c>
      <c r="K7953" t="s">
        <v>148</v>
      </c>
      <c r="L7953" t="s">
        <v>149</v>
      </c>
      <c r="O7953" s="100">
        <v>2012</v>
      </c>
    </row>
    <row r="7954" spans="1:15" x14ac:dyDescent="0.25">
      <c r="A7954">
        <v>11</v>
      </c>
      <c r="B7954" t="s">
        <v>1206</v>
      </c>
      <c r="C7954">
        <v>32</v>
      </c>
      <c r="D7954" t="s">
        <v>266</v>
      </c>
      <c r="E7954" t="s">
        <v>1209</v>
      </c>
      <c r="F7954">
        <v>12223</v>
      </c>
      <c r="G7954" t="s">
        <v>268</v>
      </c>
      <c r="H7954" s="101">
        <v>1780.79</v>
      </c>
      <c r="I7954">
        <v>130.41</v>
      </c>
      <c r="J7954" s="8">
        <v>41018</v>
      </c>
      <c r="K7954" t="s">
        <v>148</v>
      </c>
      <c r="L7954" t="s">
        <v>151</v>
      </c>
      <c r="O7954" s="100">
        <v>2012</v>
      </c>
    </row>
    <row r="7955" spans="1:15" x14ac:dyDescent="0.25">
      <c r="A7955">
        <v>11</v>
      </c>
      <c r="B7955" t="s">
        <v>1206</v>
      </c>
      <c r="C7955">
        <v>32</v>
      </c>
      <c r="D7955" t="s">
        <v>266</v>
      </c>
      <c r="E7955" t="s">
        <v>1374</v>
      </c>
      <c r="F7955">
        <v>13445</v>
      </c>
      <c r="G7955" t="s">
        <v>268</v>
      </c>
      <c r="H7955">
        <v>639.5</v>
      </c>
      <c r="I7955">
        <v>92.41</v>
      </c>
      <c r="J7955" s="8">
        <v>41018</v>
      </c>
      <c r="K7955" t="s">
        <v>148</v>
      </c>
      <c r="L7955" t="s">
        <v>149</v>
      </c>
      <c r="O7955" s="100">
        <v>2012</v>
      </c>
    </row>
    <row r="7956" spans="1:15" x14ac:dyDescent="0.25">
      <c r="A7956">
        <v>11</v>
      </c>
      <c r="B7956" t="s">
        <v>1206</v>
      </c>
      <c r="C7956">
        <v>32</v>
      </c>
      <c r="D7956" t="s">
        <v>266</v>
      </c>
      <c r="E7956" t="s">
        <v>1104</v>
      </c>
      <c r="F7956">
        <v>13130</v>
      </c>
      <c r="G7956" t="s">
        <v>307</v>
      </c>
      <c r="H7956" s="101">
        <v>1108.01</v>
      </c>
      <c r="I7956">
        <v>84.76</v>
      </c>
      <c r="J7956" s="8">
        <v>41018</v>
      </c>
      <c r="K7956" t="s">
        <v>148</v>
      </c>
      <c r="L7956" t="s">
        <v>149</v>
      </c>
      <c r="O7956" s="100">
        <v>2012</v>
      </c>
    </row>
    <row r="7957" spans="1:15" x14ac:dyDescent="0.25">
      <c r="A7957">
        <v>11</v>
      </c>
      <c r="B7957" t="s">
        <v>1206</v>
      </c>
      <c r="C7957">
        <v>72</v>
      </c>
      <c r="D7957" t="s">
        <v>305</v>
      </c>
      <c r="E7957" t="s">
        <v>1220</v>
      </c>
      <c r="F7957">
        <v>13495</v>
      </c>
      <c r="G7957" t="s">
        <v>268</v>
      </c>
      <c r="H7957">
        <v>684.79</v>
      </c>
      <c r="I7957">
        <v>52.39</v>
      </c>
      <c r="J7957" s="8">
        <v>41018</v>
      </c>
      <c r="K7957" t="s">
        <v>148</v>
      </c>
      <c r="L7957" t="s">
        <v>149</v>
      </c>
      <c r="O7957" s="100">
        <v>2012</v>
      </c>
    </row>
    <row r="7958" spans="1:15" x14ac:dyDescent="0.25">
      <c r="A7958">
        <v>11</v>
      </c>
      <c r="B7958" t="s">
        <v>1206</v>
      </c>
      <c r="C7958">
        <v>72</v>
      </c>
      <c r="D7958" t="s">
        <v>305</v>
      </c>
      <c r="E7958" t="s">
        <v>1222</v>
      </c>
      <c r="F7958">
        <v>13371</v>
      </c>
      <c r="G7958" t="s">
        <v>268</v>
      </c>
      <c r="H7958">
        <v>734.38</v>
      </c>
      <c r="I7958">
        <v>56.18</v>
      </c>
      <c r="J7958" s="8">
        <v>41018</v>
      </c>
      <c r="K7958" t="s">
        <v>148</v>
      </c>
      <c r="L7958" t="s">
        <v>149</v>
      </c>
      <c r="O7958" s="100">
        <v>2012</v>
      </c>
    </row>
    <row r="7959" spans="1:15" x14ac:dyDescent="0.25">
      <c r="A7959">
        <v>11</v>
      </c>
      <c r="B7959" t="s">
        <v>1206</v>
      </c>
      <c r="C7959">
        <v>72</v>
      </c>
      <c r="D7959" t="s">
        <v>305</v>
      </c>
      <c r="E7959" t="s">
        <v>1208</v>
      </c>
      <c r="F7959">
        <v>13357</v>
      </c>
      <c r="G7959" t="s">
        <v>268</v>
      </c>
      <c r="H7959" s="101">
        <v>1884.62</v>
      </c>
      <c r="I7959">
        <v>140.12</v>
      </c>
      <c r="J7959" s="8">
        <v>41018</v>
      </c>
      <c r="K7959" t="s">
        <v>148</v>
      </c>
      <c r="L7959" t="s">
        <v>151</v>
      </c>
      <c r="O7959" s="100">
        <v>2012</v>
      </c>
    </row>
    <row r="7960" spans="1:15" x14ac:dyDescent="0.25">
      <c r="A7960">
        <v>11</v>
      </c>
      <c r="B7960" t="s">
        <v>1206</v>
      </c>
      <c r="C7960">
        <v>72</v>
      </c>
      <c r="D7960" t="s">
        <v>305</v>
      </c>
      <c r="E7960" t="s">
        <v>1223</v>
      </c>
      <c r="F7960">
        <v>13556</v>
      </c>
      <c r="G7960" t="s">
        <v>307</v>
      </c>
      <c r="H7960" s="101">
        <v>2125</v>
      </c>
      <c r="I7960">
        <v>162.56</v>
      </c>
      <c r="J7960" s="8">
        <v>41018</v>
      </c>
      <c r="K7960" t="s">
        <v>148</v>
      </c>
      <c r="L7960" t="s">
        <v>149</v>
      </c>
      <c r="O7960" s="100">
        <v>2012</v>
      </c>
    </row>
    <row r="7961" spans="1:15" x14ac:dyDescent="0.25">
      <c r="A7961">
        <v>11</v>
      </c>
      <c r="B7961" t="s">
        <v>1206</v>
      </c>
      <c r="C7961">
        <v>72</v>
      </c>
      <c r="D7961" t="s">
        <v>305</v>
      </c>
      <c r="E7961" t="s">
        <v>1392</v>
      </c>
      <c r="F7961">
        <v>13605</v>
      </c>
      <c r="G7961" t="s">
        <v>307</v>
      </c>
      <c r="H7961">
        <v>588.75</v>
      </c>
      <c r="I7961">
        <v>85.08</v>
      </c>
      <c r="J7961" s="8">
        <v>41018</v>
      </c>
      <c r="K7961" t="s">
        <v>148</v>
      </c>
      <c r="L7961" t="s">
        <v>149</v>
      </c>
      <c r="O7961" s="100">
        <v>2012</v>
      </c>
    </row>
    <row r="7962" spans="1:15" x14ac:dyDescent="0.25">
      <c r="A7962">
        <v>11</v>
      </c>
      <c r="B7962" t="s">
        <v>1206</v>
      </c>
      <c r="C7962">
        <v>72</v>
      </c>
      <c r="D7962" t="s">
        <v>305</v>
      </c>
      <c r="E7962" t="s">
        <v>1228</v>
      </c>
      <c r="F7962">
        <v>12125</v>
      </c>
      <c r="G7962" t="s">
        <v>342</v>
      </c>
      <c r="H7962">
        <v>686.33</v>
      </c>
      <c r="I7962">
        <v>50.45</v>
      </c>
      <c r="J7962" s="8">
        <v>41018</v>
      </c>
      <c r="K7962" t="s">
        <v>148</v>
      </c>
      <c r="L7962" t="s">
        <v>151</v>
      </c>
      <c r="O7962" s="100">
        <v>2012</v>
      </c>
    </row>
    <row r="7963" spans="1:15" x14ac:dyDescent="0.25">
      <c r="A7963">
        <v>11</v>
      </c>
      <c r="B7963" t="s">
        <v>1206</v>
      </c>
      <c r="C7963">
        <v>75</v>
      </c>
      <c r="D7963" t="s">
        <v>334</v>
      </c>
      <c r="E7963" t="s">
        <v>1375</v>
      </c>
      <c r="F7963">
        <v>13594</v>
      </c>
      <c r="G7963" t="s">
        <v>336</v>
      </c>
      <c r="H7963">
        <v>342</v>
      </c>
      <c r="I7963">
        <v>49.41</v>
      </c>
      <c r="J7963" s="8">
        <v>41018</v>
      </c>
      <c r="K7963" t="s">
        <v>148</v>
      </c>
      <c r="L7963" t="s">
        <v>190</v>
      </c>
      <c r="O7963" s="100">
        <v>2012</v>
      </c>
    </row>
    <row r="7964" spans="1:15" x14ac:dyDescent="0.25">
      <c r="A7964">
        <v>11</v>
      </c>
      <c r="B7964" t="s">
        <v>1206</v>
      </c>
      <c r="C7964">
        <v>75</v>
      </c>
      <c r="D7964" t="s">
        <v>334</v>
      </c>
      <c r="E7964" t="s">
        <v>1376</v>
      </c>
      <c r="F7964">
        <v>13595</v>
      </c>
      <c r="G7964" t="s">
        <v>336</v>
      </c>
      <c r="H7964">
        <v>266</v>
      </c>
      <c r="I7964">
        <v>38.44</v>
      </c>
      <c r="J7964" s="8">
        <v>41018</v>
      </c>
      <c r="K7964" t="s">
        <v>148</v>
      </c>
      <c r="L7964" t="s">
        <v>190</v>
      </c>
      <c r="O7964" s="100">
        <v>2012</v>
      </c>
    </row>
    <row r="7965" spans="1:15" x14ac:dyDescent="0.25">
      <c r="A7965">
        <v>11</v>
      </c>
      <c r="B7965" t="s">
        <v>1206</v>
      </c>
      <c r="C7965">
        <v>80</v>
      </c>
      <c r="D7965" t="s">
        <v>348</v>
      </c>
      <c r="E7965" t="s">
        <v>1224</v>
      </c>
      <c r="F7965">
        <v>12885</v>
      </c>
      <c r="G7965" t="s">
        <v>174</v>
      </c>
      <c r="H7965" s="101">
        <v>1839.4</v>
      </c>
      <c r="I7965">
        <v>140.71</v>
      </c>
      <c r="J7965" s="8">
        <v>41018</v>
      </c>
      <c r="K7965" t="s">
        <v>148</v>
      </c>
      <c r="L7965" t="s">
        <v>151</v>
      </c>
      <c r="O7965" s="100">
        <v>2012</v>
      </c>
    </row>
    <row r="7966" spans="1:15" x14ac:dyDescent="0.25">
      <c r="A7966">
        <v>11</v>
      </c>
      <c r="B7966" t="s">
        <v>1206</v>
      </c>
      <c r="C7966">
        <v>80</v>
      </c>
      <c r="D7966" t="s">
        <v>348</v>
      </c>
      <c r="E7966" t="s">
        <v>1225</v>
      </c>
      <c r="F7966">
        <v>10426</v>
      </c>
      <c r="G7966" t="s">
        <v>352</v>
      </c>
      <c r="H7966" s="101">
        <v>4484.62</v>
      </c>
      <c r="I7966">
        <v>336.87</v>
      </c>
      <c r="J7966" s="8">
        <v>41018</v>
      </c>
      <c r="K7966" t="s">
        <v>148</v>
      </c>
      <c r="L7966" t="s">
        <v>151</v>
      </c>
      <c r="O7966" s="100">
        <v>2012</v>
      </c>
    </row>
    <row r="7967" spans="1:15" x14ac:dyDescent="0.25">
      <c r="A7967">
        <v>11</v>
      </c>
      <c r="B7967" t="s">
        <v>1206</v>
      </c>
      <c r="C7967">
        <v>80</v>
      </c>
      <c r="D7967" t="s">
        <v>348</v>
      </c>
      <c r="E7967" t="s">
        <v>1226</v>
      </c>
      <c r="F7967">
        <v>13444</v>
      </c>
      <c r="G7967" t="s">
        <v>354</v>
      </c>
      <c r="H7967">
        <v>988.8</v>
      </c>
      <c r="I7967">
        <v>95.49</v>
      </c>
      <c r="J7967" s="8">
        <v>41018</v>
      </c>
      <c r="K7967" t="s">
        <v>148</v>
      </c>
      <c r="L7967" t="s">
        <v>151</v>
      </c>
      <c r="O7967" s="100">
        <v>2012</v>
      </c>
    </row>
    <row r="7968" spans="1:15" x14ac:dyDescent="0.25">
      <c r="A7968">
        <v>11</v>
      </c>
      <c r="B7968" t="s">
        <v>1206</v>
      </c>
      <c r="C7968">
        <v>80</v>
      </c>
      <c r="D7968" t="s">
        <v>348</v>
      </c>
      <c r="E7968" t="s">
        <v>1227</v>
      </c>
      <c r="F7968">
        <v>13307</v>
      </c>
      <c r="G7968" t="s">
        <v>354</v>
      </c>
      <c r="H7968">
        <v>988.8</v>
      </c>
      <c r="I7968">
        <v>93.34</v>
      </c>
      <c r="J7968" s="8">
        <v>41018</v>
      </c>
      <c r="K7968" t="s">
        <v>148</v>
      </c>
      <c r="L7968" t="s">
        <v>151</v>
      </c>
      <c r="O7968" s="100">
        <v>2012</v>
      </c>
    </row>
    <row r="7969" spans="1:15" x14ac:dyDescent="0.25">
      <c r="A7969">
        <v>11</v>
      </c>
      <c r="B7969" t="s">
        <v>1206</v>
      </c>
      <c r="C7969">
        <v>80</v>
      </c>
      <c r="D7969" t="s">
        <v>348</v>
      </c>
      <c r="E7969" t="s">
        <v>1228</v>
      </c>
      <c r="F7969">
        <v>12125</v>
      </c>
      <c r="G7969" t="s">
        <v>342</v>
      </c>
      <c r="H7969" s="101">
        <v>1393.47</v>
      </c>
      <c r="I7969">
        <v>102.45</v>
      </c>
      <c r="J7969" s="8">
        <v>41018</v>
      </c>
      <c r="K7969" t="s">
        <v>148</v>
      </c>
      <c r="L7969" t="s">
        <v>151</v>
      </c>
      <c r="O7969" s="100">
        <v>2012</v>
      </c>
    </row>
    <row r="7970" spans="1:15" x14ac:dyDescent="0.25">
      <c r="A7970">
        <v>11</v>
      </c>
      <c r="B7970" t="s">
        <v>1206</v>
      </c>
      <c r="C7970">
        <v>82</v>
      </c>
      <c r="D7970" t="s">
        <v>364</v>
      </c>
      <c r="E7970" t="s">
        <v>1229</v>
      </c>
      <c r="F7970">
        <v>13501</v>
      </c>
      <c r="G7970" t="s">
        <v>366</v>
      </c>
      <c r="H7970" s="101">
        <v>2134.39</v>
      </c>
      <c r="I7970">
        <v>157.19999999999999</v>
      </c>
      <c r="J7970" s="8">
        <v>41018</v>
      </c>
      <c r="K7970" t="s">
        <v>148</v>
      </c>
      <c r="L7970" t="s">
        <v>151</v>
      </c>
      <c r="O7970" s="100">
        <v>2012</v>
      </c>
    </row>
    <row r="7971" spans="1:15" x14ac:dyDescent="0.25">
      <c r="A7971">
        <v>11</v>
      </c>
      <c r="B7971" t="s">
        <v>1206</v>
      </c>
      <c r="C7971">
        <v>82</v>
      </c>
      <c r="D7971" t="s">
        <v>364</v>
      </c>
      <c r="E7971" t="s">
        <v>1230</v>
      </c>
      <c r="F7971">
        <v>12386</v>
      </c>
      <c r="G7971" t="s">
        <v>366</v>
      </c>
      <c r="H7971" s="101">
        <v>2405.0100000000002</v>
      </c>
      <c r="I7971">
        <v>183.13</v>
      </c>
      <c r="J7971" s="8">
        <v>41018</v>
      </c>
      <c r="K7971" t="s">
        <v>148</v>
      </c>
      <c r="L7971" t="s">
        <v>151</v>
      </c>
      <c r="O7971" s="100">
        <v>2012</v>
      </c>
    </row>
    <row r="7972" spans="1:15" x14ac:dyDescent="0.25">
      <c r="A7972">
        <v>11</v>
      </c>
      <c r="B7972" t="s">
        <v>1206</v>
      </c>
      <c r="C7972">
        <v>82</v>
      </c>
      <c r="D7972" t="s">
        <v>364</v>
      </c>
      <c r="E7972" t="s">
        <v>1231</v>
      </c>
      <c r="F7972">
        <v>12342</v>
      </c>
      <c r="G7972" t="s">
        <v>366</v>
      </c>
      <c r="H7972" s="101">
        <v>2324.1999999999998</v>
      </c>
      <c r="I7972">
        <v>177.8</v>
      </c>
      <c r="J7972" s="8">
        <v>41018</v>
      </c>
      <c r="K7972" t="s">
        <v>148</v>
      </c>
      <c r="L7972" t="s">
        <v>151</v>
      </c>
      <c r="O7972" s="100">
        <v>2012</v>
      </c>
    </row>
    <row r="7973" spans="1:15" x14ac:dyDescent="0.25">
      <c r="A7973">
        <v>11</v>
      </c>
      <c r="B7973" t="s">
        <v>1206</v>
      </c>
      <c r="C7973">
        <v>82</v>
      </c>
      <c r="D7973" t="s">
        <v>364</v>
      </c>
      <c r="E7973" t="s">
        <v>1233</v>
      </c>
      <c r="F7973">
        <v>11839</v>
      </c>
      <c r="G7973" t="s">
        <v>1280</v>
      </c>
      <c r="H7973" s="101">
        <v>3730.77</v>
      </c>
      <c r="I7973">
        <v>242.69</v>
      </c>
      <c r="J7973" s="8">
        <v>41018</v>
      </c>
      <c r="K7973" t="s">
        <v>148</v>
      </c>
      <c r="L7973" t="s">
        <v>151</v>
      </c>
      <c r="O7973" s="100">
        <v>2012</v>
      </c>
    </row>
    <row r="7974" spans="1:15" x14ac:dyDescent="0.25">
      <c r="A7974">
        <v>11</v>
      </c>
      <c r="B7974" t="s">
        <v>1206</v>
      </c>
      <c r="C7974">
        <v>83</v>
      </c>
      <c r="D7974" t="s">
        <v>378</v>
      </c>
      <c r="E7974" t="s">
        <v>1234</v>
      </c>
      <c r="F7974">
        <v>13443</v>
      </c>
      <c r="G7974" t="s">
        <v>380</v>
      </c>
      <c r="H7974" s="101">
        <v>2419.1999999999998</v>
      </c>
      <c r="I7974">
        <v>178.6</v>
      </c>
      <c r="J7974" s="8">
        <v>41018</v>
      </c>
      <c r="K7974" t="s">
        <v>148</v>
      </c>
      <c r="L7974" t="s">
        <v>151</v>
      </c>
      <c r="O7974" s="100">
        <v>2012</v>
      </c>
    </row>
    <row r="7975" spans="1:15" x14ac:dyDescent="0.25">
      <c r="A7975">
        <v>11</v>
      </c>
      <c r="B7975" t="s">
        <v>1206</v>
      </c>
      <c r="C7975">
        <v>83</v>
      </c>
      <c r="D7975" t="s">
        <v>378</v>
      </c>
      <c r="E7975" t="s">
        <v>1235</v>
      </c>
      <c r="F7975">
        <v>13500</v>
      </c>
      <c r="G7975" t="s">
        <v>380</v>
      </c>
      <c r="H7975" s="101">
        <v>2505.6</v>
      </c>
      <c r="I7975">
        <v>140.38999999999999</v>
      </c>
      <c r="J7975" s="8">
        <v>41018</v>
      </c>
      <c r="K7975" t="s">
        <v>148</v>
      </c>
      <c r="L7975" t="s">
        <v>151</v>
      </c>
      <c r="O7975" s="100">
        <v>2012</v>
      </c>
    </row>
    <row r="7976" spans="1:15" x14ac:dyDescent="0.25">
      <c r="A7976">
        <v>11</v>
      </c>
      <c r="B7976" t="s">
        <v>1206</v>
      </c>
      <c r="C7976">
        <v>85</v>
      </c>
      <c r="D7976" t="s">
        <v>381</v>
      </c>
      <c r="E7976" t="s">
        <v>1236</v>
      </c>
      <c r="F7976">
        <v>12958</v>
      </c>
      <c r="G7976" t="s">
        <v>383</v>
      </c>
      <c r="H7976" s="101">
        <v>1785.6</v>
      </c>
      <c r="I7976">
        <v>130.78</v>
      </c>
      <c r="J7976" s="8">
        <v>41018</v>
      </c>
      <c r="K7976" t="s">
        <v>148</v>
      </c>
      <c r="L7976" t="s">
        <v>151</v>
      </c>
      <c r="O7976" s="100">
        <v>2012</v>
      </c>
    </row>
    <row r="7977" spans="1:15" x14ac:dyDescent="0.25">
      <c r="A7977">
        <v>11</v>
      </c>
      <c r="B7977" t="s">
        <v>1206</v>
      </c>
      <c r="C7977">
        <v>85</v>
      </c>
      <c r="D7977" t="s">
        <v>381</v>
      </c>
      <c r="E7977" t="s">
        <v>1321</v>
      </c>
      <c r="F7977">
        <v>13568</v>
      </c>
      <c r="G7977" t="s">
        <v>383</v>
      </c>
      <c r="H7977" s="101">
        <v>1648</v>
      </c>
      <c r="I7977">
        <v>126.08</v>
      </c>
      <c r="J7977" s="8">
        <v>41018</v>
      </c>
      <c r="K7977" t="s">
        <v>148</v>
      </c>
      <c r="L7977" t="s">
        <v>151</v>
      </c>
      <c r="O7977" s="100">
        <v>2012</v>
      </c>
    </row>
    <row r="7978" spans="1:15" x14ac:dyDescent="0.25">
      <c r="A7978">
        <v>11</v>
      </c>
      <c r="B7978" t="s">
        <v>1206</v>
      </c>
      <c r="C7978">
        <v>86</v>
      </c>
      <c r="D7978" t="s">
        <v>393</v>
      </c>
      <c r="E7978" t="s">
        <v>1237</v>
      </c>
      <c r="F7978">
        <v>12498</v>
      </c>
      <c r="G7978" t="s">
        <v>400</v>
      </c>
      <c r="H7978" s="101">
        <v>2178.84</v>
      </c>
      <c r="I7978">
        <v>162.62</v>
      </c>
      <c r="J7978" s="8">
        <v>41018</v>
      </c>
      <c r="K7978" t="s">
        <v>148</v>
      </c>
      <c r="L7978" t="s">
        <v>151</v>
      </c>
      <c r="O7978" s="100">
        <v>2012</v>
      </c>
    </row>
    <row r="7979" spans="1:15" x14ac:dyDescent="0.25">
      <c r="A7979">
        <v>11</v>
      </c>
      <c r="B7979" t="s">
        <v>1206</v>
      </c>
      <c r="C7979">
        <v>87</v>
      </c>
      <c r="D7979" t="s">
        <v>403</v>
      </c>
      <c r="E7979" t="s">
        <v>1221</v>
      </c>
      <c r="F7979">
        <v>13470</v>
      </c>
      <c r="G7979" t="s">
        <v>593</v>
      </c>
      <c r="H7979">
        <v>540.38</v>
      </c>
      <c r="I7979">
        <v>41.34</v>
      </c>
      <c r="J7979" s="8">
        <v>41018</v>
      </c>
      <c r="K7979" t="s">
        <v>148</v>
      </c>
      <c r="L7979" t="s">
        <v>443</v>
      </c>
      <c r="O7979" s="100">
        <v>2012</v>
      </c>
    </row>
    <row r="7980" spans="1:15" x14ac:dyDescent="0.25">
      <c r="A7980">
        <v>11</v>
      </c>
      <c r="B7980" t="s">
        <v>1206</v>
      </c>
      <c r="C7980">
        <v>92</v>
      </c>
      <c r="D7980" t="s">
        <v>407</v>
      </c>
      <c r="E7980" t="s">
        <v>1238</v>
      </c>
      <c r="F7980">
        <v>13319</v>
      </c>
      <c r="G7980" t="s">
        <v>411</v>
      </c>
      <c r="H7980" s="101">
        <v>1740.7</v>
      </c>
      <c r="I7980">
        <v>128.19</v>
      </c>
      <c r="J7980" s="8">
        <v>41018</v>
      </c>
      <c r="K7980" t="s">
        <v>148</v>
      </c>
      <c r="L7980" t="s">
        <v>151</v>
      </c>
      <c r="O7980" s="100">
        <v>2012</v>
      </c>
    </row>
    <row r="7981" spans="1:15" x14ac:dyDescent="0.25">
      <c r="A7981">
        <v>11</v>
      </c>
      <c r="B7981" t="s">
        <v>1206</v>
      </c>
      <c r="C7981">
        <v>92</v>
      </c>
      <c r="D7981" t="s">
        <v>407</v>
      </c>
      <c r="E7981" t="s">
        <v>1239</v>
      </c>
      <c r="F7981">
        <v>13494</v>
      </c>
      <c r="G7981" t="s">
        <v>411</v>
      </c>
      <c r="H7981" s="101">
        <v>1812.8</v>
      </c>
      <c r="I7981">
        <v>134.63</v>
      </c>
      <c r="J7981" s="8">
        <v>41018</v>
      </c>
      <c r="K7981" t="s">
        <v>148</v>
      </c>
      <c r="L7981" t="s">
        <v>151</v>
      </c>
      <c r="O7981" s="100">
        <v>2012</v>
      </c>
    </row>
    <row r="7982" spans="1:15" x14ac:dyDescent="0.25">
      <c r="A7982">
        <v>11</v>
      </c>
      <c r="B7982" t="s">
        <v>1206</v>
      </c>
      <c r="C7982">
        <v>93</v>
      </c>
      <c r="D7982" t="s">
        <v>418</v>
      </c>
      <c r="E7982" t="s">
        <v>1240</v>
      </c>
      <c r="F7982">
        <v>11846</v>
      </c>
      <c r="G7982" t="s">
        <v>584</v>
      </c>
      <c r="H7982" s="101">
        <v>2500</v>
      </c>
      <c r="I7982">
        <v>185.04</v>
      </c>
      <c r="J7982" s="8">
        <v>41018</v>
      </c>
      <c r="K7982" t="s">
        <v>148</v>
      </c>
      <c r="L7982" t="s">
        <v>151</v>
      </c>
      <c r="O7982" s="100">
        <v>2012</v>
      </c>
    </row>
    <row r="7983" spans="1:15" x14ac:dyDescent="0.25">
      <c r="A7983">
        <v>11</v>
      </c>
      <c r="B7983" t="s">
        <v>1206</v>
      </c>
      <c r="C7983">
        <v>93</v>
      </c>
      <c r="D7983" t="s">
        <v>418</v>
      </c>
      <c r="E7983" t="s">
        <v>1221</v>
      </c>
      <c r="F7983">
        <v>13470</v>
      </c>
      <c r="G7983" t="s">
        <v>593</v>
      </c>
      <c r="H7983" s="101">
        <v>1097.1199999999999</v>
      </c>
      <c r="I7983">
        <v>83.93</v>
      </c>
      <c r="J7983" s="8">
        <v>41018</v>
      </c>
      <c r="K7983" t="s">
        <v>148</v>
      </c>
      <c r="L7983" t="s">
        <v>443</v>
      </c>
      <c r="O7983" s="100">
        <v>2012</v>
      </c>
    </row>
    <row r="7984" spans="1:15" x14ac:dyDescent="0.25">
      <c r="A7984">
        <v>81</v>
      </c>
      <c r="B7984" t="s">
        <v>1241</v>
      </c>
      <c r="C7984">
        <v>80</v>
      </c>
      <c r="D7984" t="s">
        <v>348</v>
      </c>
      <c r="E7984" t="s">
        <v>1242</v>
      </c>
      <c r="F7984">
        <v>12345</v>
      </c>
      <c r="G7984" t="s">
        <v>174</v>
      </c>
      <c r="H7984" s="101">
        <v>1360</v>
      </c>
      <c r="I7984">
        <v>94.01</v>
      </c>
      <c r="J7984" s="8">
        <v>41018</v>
      </c>
      <c r="K7984" t="s">
        <v>148</v>
      </c>
      <c r="L7984" t="s">
        <v>151</v>
      </c>
      <c r="O7984" s="100">
        <v>2012</v>
      </c>
    </row>
    <row r="7985" spans="1:15" x14ac:dyDescent="0.25">
      <c r="A7985">
        <v>81</v>
      </c>
      <c r="B7985" t="s">
        <v>1241</v>
      </c>
      <c r="C7985">
        <v>80</v>
      </c>
      <c r="D7985" t="s">
        <v>348</v>
      </c>
      <c r="E7985" t="s">
        <v>1243</v>
      </c>
      <c r="F7985">
        <v>13111</v>
      </c>
      <c r="G7985" t="s">
        <v>1244</v>
      </c>
      <c r="H7985" s="101">
        <v>4240.3999999999996</v>
      </c>
      <c r="I7985">
        <v>300.14999999999998</v>
      </c>
      <c r="J7985" s="8">
        <v>41018</v>
      </c>
      <c r="K7985" t="s">
        <v>148</v>
      </c>
      <c r="L7985" t="s">
        <v>151</v>
      </c>
      <c r="O7985" s="100">
        <v>2012</v>
      </c>
    </row>
    <row r="7986" spans="1:15" x14ac:dyDescent="0.25">
      <c r="A7986">
        <v>81</v>
      </c>
      <c r="B7986" t="s">
        <v>1241</v>
      </c>
      <c r="C7986">
        <v>82</v>
      </c>
      <c r="D7986" t="s">
        <v>364</v>
      </c>
      <c r="E7986" t="s">
        <v>1245</v>
      </c>
      <c r="F7986">
        <v>13234</v>
      </c>
      <c r="G7986" t="s">
        <v>366</v>
      </c>
      <c r="H7986" s="101">
        <v>2292.89</v>
      </c>
      <c r="I7986">
        <v>168.73</v>
      </c>
      <c r="J7986" s="8">
        <v>41018</v>
      </c>
      <c r="K7986" t="s">
        <v>148</v>
      </c>
      <c r="L7986" t="s">
        <v>151</v>
      </c>
      <c r="O7986" s="100">
        <v>2012</v>
      </c>
    </row>
    <row r="7987" spans="1:15" x14ac:dyDescent="0.25">
      <c r="A7987">
        <v>81</v>
      </c>
      <c r="B7987" t="s">
        <v>1241</v>
      </c>
      <c r="C7987">
        <v>82</v>
      </c>
      <c r="D7987" t="s">
        <v>364</v>
      </c>
      <c r="E7987" t="s">
        <v>1246</v>
      </c>
      <c r="F7987">
        <v>13240</v>
      </c>
      <c r="G7987" t="s">
        <v>366</v>
      </c>
      <c r="H7987" s="101">
        <v>2310.6</v>
      </c>
      <c r="I7987">
        <v>176.76</v>
      </c>
      <c r="J7987" s="8">
        <v>41018</v>
      </c>
      <c r="K7987" t="s">
        <v>148</v>
      </c>
      <c r="L7987" t="s">
        <v>151</v>
      </c>
      <c r="O7987" s="100">
        <v>2012</v>
      </c>
    </row>
    <row r="7988" spans="1:15" x14ac:dyDescent="0.25">
      <c r="A7988">
        <v>81</v>
      </c>
      <c r="B7988" t="s">
        <v>1241</v>
      </c>
      <c r="C7988">
        <v>82</v>
      </c>
      <c r="D7988" t="s">
        <v>364</v>
      </c>
      <c r="E7988" t="s">
        <v>1247</v>
      </c>
      <c r="F7988">
        <v>13448</v>
      </c>
      <c r="G7988" t="s">
        <v>366</v>
      </c>
      <c r="H7988" s="101">
        <v>2164.02</v>
      </c>
      <c r="I7988">
        <v>161.43</v>
      </c>
      <c r="J7988" s="8">
        <v>41018</v>
      </c>
      <c r="K7988" t="s">
        <v>148</v>
      </c>
      <c r="L7988" t="s">
        <v>151</v>
      </c>
      <c r="O7988" s="100">
        <v>2012</v>
      </c>
    </row>
    <row r="7989" spans="1:15" x14ac:dyDescent="0.25">
      <c r="A7989">
        <v>81</v>
      </c>
      <c r="B7989" t="s">
        <v>1241</v>
      </c>
      <c r="C7989">
        <v>82</v>
      </c>
      <c r="D7989" t="s">
        <v>364</v>
      </c>
      <c r="E7989" t="s">
        <v>1415</v>
      </c>
      <c r="F7989">
        <v>13610</v>
      </c>
      <c r="G7989" t="s">
        <v>366</v>
      </c>
      <c r="H7989" s="101">
        <v>1999.4</v>
      </c>
      <c r="I7989">
        <v>288.91000000000003</v>
      </c>
      <c r="J7989" s="8">
        <v>41018</v>
      </c>
      <c r="K7989" t="s">
        <v>148</v>
      </c>
      <c r="L7989" t="s">
        <v>151</v>
      </c>
      <c r="O7989" s="100">
        <v>2012</v>
      </c>
    </row>
    <row r="7990" spans="1:15" x14ac:dyDescent="0.25">
      <c r="A7990">
        <v>81</v>
      </c>
      <c r="B7990" t="s">
        <v>1241</v>
      </c>
      <c r="C7990">
        <v>82</v>
      </c>
      <c r="D7990" t="s">
        <v>364</v>
      </c>
      <c r="E7990" t="s">
        <v>1251</v>
      </c>
      <c r="F7990">
        <v>13232</v>
      </c>
      <c r="G7990" t="s">
        <v>366</v>
      </c>
      <c r="H7990" s="101">
        <v>2285.6</v>
      </c>
      <c r="I7990">
        <v>164.06</v>
      </c>
      <c r="J7990" s="8">
        <v>41018</v>
      </c>
      <c r="K7990" t="s">
        <v>148</v>
      </c>
      <c r="L7990" t="s">
        <v>151</v>
      </c>
      <c r="O7990" s="100">
        <v>2012</v>
      </c>
    </row>
    <row r="7991" spans="1:15" x14ac:dyDescent="0.25">
      <c r="A7991">
        <v>81</v>
      </c>
      <c r="B7991" t="s">
        <v>1241</v>
      </c>
      <c r="C7991">
        <v>82</v>
      </c>
      <c r="D7991" t="s">
        <v>364</v>
      </c>
      <c r="E7991" t="s">
        <v>1253</v>
      </c>
      <c r="F7991">
        <v>13242</v>
      </c>
      <c r="G7991" t="s">
        <v>366</v>
      </c>
      <c r="H7991" s="101">
        <v>2317.89</v>
      </c>
      <c r="I7991">
        <v>177.08</v>
      </c>
      <c r="J7991" s="8">
        <v>41018</v>
      </c>
      <c r="K7991" t="s">
        <v>148</v>
      </c>
      <c r="L7991" t="s">
        <v>151</v>
      </c>
      <c r="O7991" s="100">
        <v>2012</v>
      </c>
    </row>
    <row r="7992" spans="1:15" x14ac:dyDescent="0.25">
      <c r="A7992">
        <v>81</v>
      </c>
      <c r="B7992" t="s">
        <v>1241</v>
      </c>
      <c r="C7992">
        <v>82</v>
      </c>
      <c r="D7992" t="s">
        <v>364</v>
      </c>
      <c r="E7992" t="s">
        <v>1254</v>
      </c>
      <c r="F7992">
        <v>13289</v>
      </c>
      <c r="G7992" t="s">
        <v>366</v>
      </c>
      <c r="H7992" s="101">
        <v>2314.17</v>
      </c>
      <c r="I7992">
        <v>172.98</v>
      </c>
      <c r="J7992" s="8">
        <v>41018</v>
      </c>
      <c r="K7992" t="s">
        <v>148</v>
      </c>
      <c r="L7992" t="s">
        <v>151</v>
      </c>
      <c r="O7992" s="100">
        <v>2012</v>
      </c>
    </row>
    <row r="7993" spans="1:15" x14ac:dyDescent="0.25">
      <c r="A7993">
        <v>81</v>
      </c>
      <c r="B7993" t="s">
        <v>1241</v>
      </c>
      <c r="C7993">
        <v>82</v>
      </c>
      <c r="D7993" t="s">
        <v>364</v>
      </c>
      <c r="E7993" t="s">
        <v>1393</v>
      </c>
      <c r="F7993">
        <v>13600</v>
      </c>
      <c r="G7993" t="s">
        <v>1256</v>
      </c>
      <c r="H7993" s="101">
        <v>1280</v>
      </c>
      <c r="I7993">
        <v>184.96</v>
      </c>
      <c r="J7993" s="8">
        <v>41018</v>
      </c>
      <c r="K7993" t="s">
        <v>148</v>
      </c>
      <c r="L7993" t="s">
        <v>151</v>
      </c>
      <c r="O7993" s="100">
        <v>2012</v>
      </c>
    </row>
    <row r="7994" spans="1:15" x14ac:dyDescent="0.25">
      <c r="A7994">
        <v>81</v>
      </c>
      <c r="B7994" t="s">
        <v>1241</v>
      </c>
      <c r="C7994">
        <v>82</v>
      </c>
      <c r="D7994" t="s">
        <v>364</v>
      </c>
      <c r="E7994" t="s">
        <v>1255</v>
      </c>
      <c r="F7994">
        <v>13229</v>
      </c>
      <c r="G7994" t="s">
        <v>1256</v>
      </c>
      <c r="H7994" s="101">
        <v>1572.85</v>
      </c>
      <c r="I7994">
        <v>117.48</v>
      </c>
      <c r="J7994" s="8">
        <v>41018</v>
      </c>
      <c r="K7994" t="s">
        <v>148</v>
      </c>
      <c r="L7994" t="s">
        <v>151</v>
      </c>
      <c r="O7994" s="100">
        <v>2012</v>
      </c>
    </row>
    <row r="7995" spans="1:15" x14ac:dyDescent="0.25">
      <c r="A7995">
        <v>81</v>
      </c>
      <c r="B7995" t="s">
        <v>1241</v>
      </c>
      <c r="C7995">
        <v>82</v>
      </c>
      <c r="D7995" t="s">
        <v>364</v>
      </c>
      <c r="E7995" t="s">
        <v>1257</v>
      </c>
      <c r="F7995">
        <v>13447</v>
      </c>
      <c r="G7995" t="s">
        <v>1256</v>
      </c>
      <c r="H7995" s="101">
        <v>1692.8</v>
      </c>
      <c r="I7995">
        <v>122.68</v>
      </c>
      <c r="J7995" s="8">
        <v>41018</v>
      </c>
      <c r="K7995" t="s">
        <v>148</v>
      </c>
      <c r="L7995" t="s">
        <v>151</v>
      </c>
      <c r="O7995" s="100">
        <v>2012</v>
      </c>
    </row>
    <row r="7996" spans="1:15" x14ac:dyDescent="0.25">
      <c r="A7996">
        <v>81</v>
      </c>
      <c r="B7996" t="s">
        <v>1241</v>
      </c>
      <c r="C7996">
        <v>82</v>
      </c>
      <c r="D7996" t="s">
        <v>364</v>
      </c>
      <c r="E7996" t="s">
        <v>1258</v>
      </c>
      <c r="F7996">
        <v>13239</v>
      </c>
      <c r="G7996" t="s">
        <v>1256</v>
      </c>
      <c r="H7996" s="101">
        <v>1692.8</v>
      </c>
      <c r="I7996">
        <v>123.13</v>
      </c>
      <c r="J7996" s="8">
        <v>41018</v>
      </c>
      <c r="K7996" t="s">
        <v>148</v>
      </c>
      <c r="L7996" t="s">
        <v>151</v>
      </c>
      <c r="O7996" s="100">
        <v>2012</v>
      </c>
    </row>
    <row r="7997" spans="1:15" x14ac:dyDescent="0.25">
      <c r="A7997">
        <v>81</v>
      </c>
      <c r="B7997" t="s">
        <v>1241</v>
      </c>
      <c r="C7997">
        <v>82</v>
      </c>
      <c r="D7997" t="s">
        <v>364</v>
      </c>
      <c r="E7997" t="s">
        <v>1259</v>
      </c>
      <c r="F7997">
        <v>13545</v>
      </c>
      <c r="G7997" t="s">
        <v>1256</v>
      </c>
      <c r="H7997" s="101">
        <v>1305</v>
      </c>
      <c r="I7997">
        <v>97.19</v>
      </c>
      <c r="J7997" s="8">
        <v>41018</v>
      </c>
      <c r="K7997" t="s">
        <v>148</v>
      </c>
      <c r="L7997" t="s">
        <v>151</v>
      </c>
      <c r="O7997" s="100">
        <v>2012</v>
      </c>
    </row>
    <row r="7998" spans="1:15" x14ac:dyDescent="0.25">
      <c r="A7998">
        <v>81</v>
      </c>
      <c r="B7998" t="s">
        <v>1241</v>
      </c>
      <c r="C7998">
        <v>82</v>
      </c>
      <c r="D7998" t="s">
        <v>364</v>
      </c>
      <c r="E7998" t="s">
        <v>1421</v>
      </c>
      <c r="F7998">
        <v>13623</v>
      </c>
      <c r="G7998" t="s">
        <v>1256</v>
      </c>
      <c r="H7998">
        <v>598</v>
      </c>
      <c r="I7998">
        <v>86.42</v>
      </c>
      <c r="J7998" s="8">
        <v>41018</v>
      </c>
      <c r="K7998" t="s">
        <v>148</v>
      </c>
      <c r="L7998" t="s">
        <v>149</v>
      </c>
      <c r="O7998" s="100">
        <v>2012</v>
      </c>
    </row>
    <row r="7999" spans="1:15" x14ac:dyDescent="0.25">
      <c r="A7999">
        <v>81</v>
      </c>
      <c r="B7999" t="s">
        <v>1241</v>
      </c>
      <c r="C7999">
        <v>82</v>
      </c>
      <c r="D7999" t="s">
        <v>364</v>
      </c>
      <c r="E7999" t="s">
        <v>1260</v>
      </c>
      <c r="F7999">
        <v>13233</v>
      </c>
      <c r="G7999" t="s">
        <v>1256</v>
      </c>
      <c r="H7999" s="101">
        <v>1692.8</v>
      </c>
      <c r="I7999">
        <v>121.61</v>
      </c>
      <c r="J7999" s="8">
        <v>41018</v>
      </c>
      <c r="K7999" t="s">
        <v>148</v>
      </c>
      <c r="L7999" t="s">
        <v>151</v>
      </c>
      <c r="O7999" s="100">
        <v>2012</v>
      </c>
    </row>
    <row r="8000" spans="1:15" x14ac:dyDescent="0.25">
      <c r="A8000">
        <v>81</v>
      </c>
      <c r="B8000" t="s">
        <v>1241</v>
      </c>
      <c r="C8000">
        <v>82</v>
      </c>
      <c r="D8000" t="s">
        <v>364</v>
      </c>
      <c r="E8000" t="s">
        <v>1261</v>
      </c>
      <c r="F8000">
        <v>13243</v>
      </c>
      <c r="G8000" t="s">
        <v>1256</v>
      </c>
      <c r="H8000" s="101">
        <v>1692.8</v>
      </c>
      <c r="I8000">
        <v>129.5</v>
      </c>
      <c r="J8000" s="8">
        <v>41018</v>
      </c>
      <c r="K8000" t="s">
        <v>148</v>
      </c>
      <c r="L8000" t="s">
        <v>151</v>
      </c>
      <c r="O8000" s="100">
        <v>2012</v>
      </c>
    </row>
    <row r="8001" spans="1:15" x14ac:dyDescent="0.25">
      <c r="A8001">
        <v>81</v>
      </c>
      <c r="B8001" t="s">
        <v>1241</v>
      </c>
      <c r="C8001">
        <v>82</v>
      </c>
      <c r="D8001" t="s">
        <v>364</v>
      </c>
      <c r="E8001" t="s">
        <v>1394</v>
      </c>
      <c r="F8001">
        <v>13607</v>
      </c>
      <c r="G8001" t="s">
        <v>1280</v>
      </c>
      <c r="H8001" s="101">
        <v>3153.84</v>
      </c>
      <c r="I8001">
        <v>241.27</v>
      </c>
      <c r="J8001" s="8">
        <v>41018</v>
      </c>
      <c r="K8001" t="s">
        <v>148</v>
      </c>
      <c r="L8001" t="s">
        <v>151</v>
      </c>
      <c r="O8001" s="100">
        <v>2012</v>
      </c>
    </row>
    <row r="8002" spans="1:15" x14ac:dyDescent="0.25">
      <c r="A8002">
        <v>81</v>
      </c>
      <c r="B8002" t="s">
        <v>1241</v>
      </c>
      <c r="C8002">
        <v>82</v>
      </c>
      <c r="D8002" t="s">
        <v>364</v>
      </c>
      <c r="E8002" t="s">
        <v>1262</v>
      </c>
      <c r="F8002">
        <v>13228</v>
      </c>
      <c r="G8002" t="s">
        <v>1263</v>
      </c>
      <c r="H8002" s="101">
        <v>2599.63</v>
      </c>
      <c r="I8002">
        <v>192.67</v>
      </c>
      <c r="J8002" s="8">
        <v>41018</v>
      </c>
      <c r="K8002" t="s">
        <v>148</v>
      </c>
      <c r="L8002" t="s">
        <v>151</v>
      </c>
      <c r="O8002" s="100">
        <v>2012</v>
      </c>
    </row>
    <row r="8003" spans="1:15" x14ac:dyDescent="0.25">
      <c r="A8003">
        <v>81</v>
      </c>
      <c r="B8003" t="s">
        <v>1241</v>
      </c>
      <c r="C8003">
        <v>96</v>
      </c>
      <c r="D8003" t="s">
        <v>431</v>
      </c>
      <c r="E8003" t="s">
        <v>1264</v>
      </c>
      <c r="F8003">
        <v>13241</v>
      </c>
      <c r="G8003" t="s">
        <v>1265</v>
      </c>
      <c r="H8003" s="101">
        <v>1730.4</v>
      </c>
      <c r="I8003">
        <v>126.04</v>
      </c>
      <c r="J8003" s="8">
        <v>41018</v>
      </c>
      <c r="K8003" t="s">
        <v>148</v>
      </c>
      <c r="L8003" t="s">
        <v>151</v>
      </c>
      <c r="O8003" s="100">
        <v>2012</v>
      </c>
    </row>
    <row r="8004" spans="1:15" x14ac:dyDescent="0.25">
      <c r="A8004">
        <v>81</v>
      </c>
      <c r="B8004" t="s">
        <v>1241</v>
      </c>
      <c r="C8004">
        <v>96</v>
      </c>
      <c r="D8004" t="s">
        <v>431</v>
      </c>
      <c r="E8004" t="s">
        <v>1266</v>
      </c>
      <c r="F8004">
        <v>13543</v>
      </c>
      <c r="G8004" t="s">
        <v>1265</v>
      </c>
      <c r="H8004" s="101">
        <v>1505</v>
      </c>
      <c r="I8004">
        <v>115.13</v>
      </c>
      <c r="J8004" s="8">
        <v>41018</v>
      </c>
      <c r="K8004" t="s">
        <v>148</v>
      </c>
      <c r="L8004" t="s">
        <v>151</v>
      </c>
      <c r="O8004" s="100">
        <v>2012</v>
      </c>
    </row>
    <row r="8005" spans="1:15" x14ac:dyDescent="0.25">
      <c r="A8005">
        <v>1</v>
      </c>
      <c r="B8005" t="s">
        <v>144</v>
      </c>
      <c r="C8005">
        <v>4</v>
      </c>
      <c r="D8005" t="s">
        <v>145</v>
      </c>
      <c r="E8005" t="s">
        <v>146</v>
      </c>
      <c r="F8005">
        <v>13485</v>
      </c>
      <c r="G8005" t="s">
        <v>147</v>
      </c>
      <c r="H8005">
        <v>648</v>
      </c>
      <c r="I8005">
        <v>93.65</v>
      </c>
      <c r="J8005" s="8">
        <v>41032</v>
      </c>
      <c r="K8005" t="s">
        <v>148</v>
      </c>
      <c r="L8005" t="s">
        <v>149</v>
      </c>
      <c r="O8005" s="100">
        <v>2012</v>
      </c>
    </row>
    <row r="8006" spans="1:15" x14ac:dyDescent="0.25">
      <c r="A8006">
        <v>1</v>
      </c>
      <c r="B8006" t="s">
        <v>144</v>
      </c>
      <c r="C8006">
        <v>4</v>
      </c>
      <c r="D8006" t="s">
        <v>145</v>
      </c>
      <c r="E8006" t="s">
        <v>1323</v>
      </c>
      <c r="F8006">
        <v>12977</v>
      </c>
      <c r="G8006" t="s">
        <v>147</v>
      </c>
      <c r="H8006">
        <v>54</v>
      </c>
      <c r="I8006">
        <v>7.8</v>
      </c>
      <c r="J8006" s="8">
        <v>41032</v>
      </c>
      <c r="K8006" t="s">
        <v>148</v>
      </c>
      <c r="L8006" t="s">
        <v>190</v>
      </c>
      <c r="O8006" s="100">
        <v>2012</v>
      </c>
    </row>
    <row r="8007" spans="1:15" x14ac:dyDescent="0.25">
      <c r="A8007">
        <v>1</v>
      </c>
      <c r="B8007" t="s">
        <v>144</v>
      </c>
      <c r="C8007">
        <v>4</v>
      </c>
      <c r="D8007" t="s">
        <v>145</v>
      </c>
      <c r="E8007" t="s">
        <v>150</v>
      </c>
      <c r="F8007">
        <v>12020</v>
      </c>
      <c r="G8007" t="s">
        <v>147</v>
      </c>
      <c r="H8007">
        <v>1468.62</v>
      </c>
      <c r="I8007">
        <v>107.37</v>
      </c>
      <c r="J8007" s="8">
        <v>41032</v>
      </c>
      <c r="K8007" t="s">
        <v>148</v>
      </c>
      <c r="L8007" t="s">
        <v>151</v>
      </c>
      <c r="O8007" s="100">
        <v>2012</v>
      </c>
    </row>
    <row r="8008" spans="1:15" x14ac:dyDescent="0.25">
      <c r="A8008">
        <v>1</v>
      </c>
      <c r="B8008" t="s">
        <v>144</v>
      </c>
      <c r="C8008">
        <v>4</v>
      </c>
      <c r="D8008" t="s">
        <v>145</v>
      </c>
      <c r="E8008" t="s">
        <v>152</v>
      </c>
      <c r="F8008">
        <v>12998</v>
      </c>
      <c r="G8008" t="s">
        <v>147</v>
      </c>
      <c r="H8008">
        <v>1670</v>
      </c>
      <c r="I8008">
        <v>121.67</v>
      </c>
      <c r="J8008" s="8">
        <v>41032</v>
      </c>
      <c r="K8008" t="s">
        <v>148</v>
      </c>
      <c r="L8008" t="s">
        <v>151</v>
      </c>
      <c r="O8008" s="100">
        <v>2012</v>
      </c>
    </row>
    <row r="8009" spans="1:15" x14ac:dyDescent="0.25">
      <c r="A8009">
        <v>1</v>
      </c>
      <c r="B8009" t="s">
        <v>144</v>
      </c>
      <c r="C8009">
        <v>4</v>
      </c>
      <c r="D8009" t="s">
        <v>145</v>
      </c>
      <c r="E8009" t="s">
        <v>153</v>
      </c>
      <c r="F8009">
        <v>13131</v>
      </c>
      <c r="G8009" t="s">
        <v>147</v>
      </c>
      <c r="H8009">
        <v>1351.1</v>
      </c>
      <c r="I8009">
        <v>103.36</v>
      </c>
      <c r="J8009" s="8">
        <v>41032</v>
      </c>
      <c r="K8009" t="s">
        <v>148</v>
      </c>
      <c r="L8009" t="s">
        <v>149</v>
      </c>
      <c r="O8009" s="100">
        <v>2012</v>
      </c>
    </row>
    <row r="8010" spans="1:15" x14ac:dyDescent="0.25">
      <c r="A8010">
        <v>1</v>
      </c>
      <c r="B8010" t="s">
        <v>144</v>
      </c>
      <c r="C8010">
        <v>4</v>
      </c>
      <c r="D8010" t="s">
        <v>145</v>
      </c>
      <c r="E8010" t="s">
        <v>154</v>
      </c>
      <c r="F8010">
        <v>9798</v>
      </c>
      <c r="G8010" t="s">
        <v>147</v>
      </c>
      <c r="H8010">
        <v>1491.57</v>
      </c>
      <c r="I8010">
        <v>108.01</v>
      </c>
      <c r="J8010" s="8">
        <v>41032</v>
      </c>
      <c r="K8010" t="s">
        <v>148</v>
      </c>
      <c r="L8010" t="s">
        <v>151</v>
      </c>
      <c r="O8010" s="100">
        <v>2012</v>
      </c>
    </row>
    <row r="8011" spans="1:15" x14ac:dyDescent="0.25">
      <c r="A8011">
        <v>1</v>
      </c>
      <c r="B8011" t="s">
        <v>144</v>
      </c>
      <c r="C8011">
        <v>4</v>
      </c>
      <c r="D8011" t="s">
        <v>145</v>
      </c>
      <c r="E8011" t="s">
        <v>1324</v>
      </c>
      <c r="F8011">
        <v>13108</v>
      </c>
      <c r="G8011" t="s">
        <v>147</v>
      </c>
      <c r="H8011">
        <v>13.91</v>
      </c>
      <c r="I8011">
        <v>2</v>
      </c>
      <c r="J8011" s="8">
        <v>41032</v>
      </c>
      <c r="K8011" t="s">
        <v>148</v>
      </c>
      <c r="L8011" t="s">
        <v>149</v>
      </c>
      <c r="O8011" s="100">
        <v>2012</v>
      </c>
    </row>
    <row r="8012" spans="1:15" x14ac:dyDescent="0.25">
      <c r="A8012">
        <v>1</v>
      </c>
      <c r="B8012" t="s">
        <v>144</v>
      </c>
      <c r="C8012">
        <v>4</v>
      </c>
      <c r="D8012" t="s">
        <v>145</v>
      </c>
      <c r="E8012" t="s">
        <v>155</v>
      </c>
      <c r="F8012">
        <v>10810</v>
      </c>
      <c r="G8012" t="s">
        <v>147</v>
      </c>
      <c r="H8012">
        <v>1571.88</v>
      </c>
      <c r="I8012">
        <v>115.28</v>
      </c>
      <c r="J8012" s="8">
        <v>41032</v>
      </c>
      <c r="K8012" t="s">
        <v>148</v>
      </c>
      <c r="L8012" t="s">
        <v>151</v>
      </c>
      <c r="O8012" s="100">
        <v>2012</v>
      </c>
    </row>
    <row r="8013" spans="1:15" x14ac:dyDescent="0.25">
      <c r="A8013">
        <v>1</v>
      </c>
      <c r="B8013" t="s">
        <v>144</v>
      </c>
      <c r="C8013">
        <v>4</v>
      </c>
      <c r="D8013" t="s">
        <v>145</v>
      </c>
      <c r="E8013" t="s">
        <v>156</v>
      </c>
      <c r="F8013">
        <v>9681</v>
      </c>
      <c r="G8013" t="s">
        <v>147</v>
      </c>
      <c r="H8013">
        <v>888</v>
      </c>
      <c r="I8013">
        <v>79.11</v>
      </c>
      <c r="J8013" s="8">
        <v>41032</v>
      </c>
      <c r="K8013" t="s">
        <v>148</v>
      </c>
      <c r="L8013" t="s">
        <v>149</v>
      </c>
      <c r="O8013" s="100">
        <v>2012</v>
      </c>
    </row>
    <row r="8014" spans="1:15" x14ac:dyDescent="0.25">
      <c r="A8014">
        <v>1</v>
      </c>
      <c r="B8014" t="s">
        <v>144</v>
      </c>
      <c r="C8014">
        <v>4</v>
      </c>
      <c r="D8014" t="s">
        <v>145</v>
      </c>
      <c r="E8014" t="s">
        <v>157</v>
      </c>
      <c r="F8014">
        <v>12134</v>
      </c>
      <c r="G8014" t="s">
        <v>147</v>
      </c>
      <c r="H8014">
        <v>1736.64</v>
      </c>
      <c r="I8014">
        <v>132.85</v>
      </c>
      <c r="J8014" s="8">
        <v>41032</v>
      </c>
      <c r="K8014" t="s">
        <v>148</v>
      </c>
      <c r="L8014" t="s">
        <v>149</v>
      </c>
      <c r="O8014" s="100">
        <v>2012</v>
      </c>
    </row>
    <row r="8015" spans="1:15" x14ac:dyDescent="0.25">
      <c r="A8015">
        <v>1</v>
      </c>
      <c r="B8015" t="s">
        <v>144</v>
      </c>
      <c r="C8015">
        <v>4</v>
      </c>
      <c r="D8015" t="s">
        <v>145</v>
      </c>
      <c r="E8015" t="s">
        <v>158</v>
      </c>
      <c r="F8015">
        <v>10669</v>
      </c>
      <c r="G8015" t="s">
        <v>159</v>
      </c>
      <c r="H8015">
        <v>1621.61</v>
      </c>
      <c r="I8015">
        <v>119.08</v>
      </c>
      <c r="J8015" s="8">
        <v>41032</v>
      </c>
      <c r="K8015" t="s">
        <v>148</v>
      </c>
      <c r="L8015" t="s">
        <v>151</v>
      </c>
      <c r="O8015" s="100">
        <v>2012</v>
      </c>
    </row>
    <row r="8016" spans="1:15" x14ac:dyDescent="0.25">
      <c r="A8016">
        <v>1</v>
      </c>
      <c r="B8016" t="s">
        <v>144</v>
      </c>
      <c r="C8016">
        <v>6</v>
      </c>
      <c r="D8016" t="s">
        <v>162</v>
      </c>
      <c r="E8016" t="s">
        <v>163</v>
      </c>
      <c r="F8016">
        <v>13267</v>
      </c>
      <c r="G8016" t="s">
        <v>164</v>
      </c>
      <c r="H8016">
        <v>1000.42</v>
      </c>
      <c r="I8016">
        <v>71.180000000000007</v>
      </c>
      <c r="J8016" s="8">
        <v>41032</v>
      </c>
      <c r="K8016" t="s">
        <v>148</v>
      </c>
      <c r="L8016" t="s">
        <v>151</v>
      </c>
      <c r="O8016" s="100">
        <v>2012</v>
      </c>
    </row>
    <row r="8017" spans="1:15" x14ac:dyDescent="0.25">
      <c r="A8017">
        <v>1</v>
      </c>
      <c r="B8017" t="s">
        <v>144</v>
      </c>
      <c r="C8017">
        <v>6</v>
      </c>
      <c r="D8017" t="s">
        <v>162</v>
      </c>
      <c r="E8017" t="s">
        <v>165</v>
      </c>
      <c r="F8017">
        <v>12759</v>
      </c>
      <c r="G8017" t="s">
        <v>164</v>
      </c>
      <c r="H8017">
        <v>420.87</v>
      </c>
      <c r="I8017">
        <v>60.81</v>
      </c>
      <c r="J8017" s="8">
        <v>41032</v>
      </c>
      <c r="K8017" t="s">
        <v>148</v>
      </c>
      <c r="L8017" t="s">
        <v>149</v>
      </c>
      <c r="O8017" s="100">
        <v>2012</v>
      </c>
    </row>
    <row r="8018" spans="1:15" x14ac:dyDescent="0.25">
      <c r="A8018">
        <v>1</v>
      </c>
      <c r="B8018" t="s">
        <v>144</v>
      </c>
      <c r="C8018">
        <v>6</v>
      </c>
      <c r="D8018" t="s">
        <v>162</v>
      </c>
      <c r="E8018" t="s">
        <v>166</v>
      </c>
      <c r="F8018">
        <v>13299</v>
      </c>
      <c r="G8018" t="s">
        <v>164</v>
      </c>
      <c r="H8018">
        <v>1283.5</v>
      </c>
      <c r="I8018">
        <v>154.56</v>
      </c>
      <c r="J8018" s="8">
        <v>41032</v>
      </c>
      <c r="K8018" t="s">
        <v>148</v>
      </c>
      <c r="L8018" t="s">
        <v>149</v>
      </c>
      <c r="O8018" s="100">
        <v>2012</v>
      </c>
    </row>
    <row r="8019" spans="1:15" x14ac:dyDescent="0.25">
      <c r="A8019">
        <v>1</v>
      </c>
      <c r="B8019" t="s">
        <v>144</v>
      </c>
      <c r="C8019">
        <v>6</v>
      </c>
      <c r="D8019" t="s">
        <v>162</v>
      </c>
      <c r="E8019" t="s">
        <v>167</v>
      </c>
      <c r="F8019">
        <v>13537</v>
      </c>
      <c r="G8019" t="s">
        <v>164</v>
      </c>
      <c r="H8019">
        <v>472.5</v>
      </c>
      <c r="I8019">
        <v>68.290000000000006</v>
      </c>
      <c r="J8019" s="8">
        <v>41032</v>
      </c>
      <c r="K8019" t="s">
        <v>148</v>
      </c>
      <c r="L8019" t="s">
        <v>149</v>
      </c>
      <c r="O8019" s="100">
        <v>2012</v>
      </c>
    </row>
    <row r="8020" spans="1:15" x14ac:dyDescent="0.25">
      <c r="A8020">
        <v>1</v>
      </c>
      <c r="B8020" t="s">
        <v>144</v>
      </c>
      <c r="C8020">
        <v>6</v>
      </c>
      <c r="D8020" t="s">
        <v>162</v>
      </c>
      <c r="E8020" t="s">
        <v>169</v>
      </c>
      <c r="F8020">
        <v>12698</v>
      </c>
      <c r="G8020" t="s">
        <v>164</v>
      </c>
      <c r="H8020">
        <v>1470.84</v>
      </c>
      <c r="I8020">
        <v>103.68</v>
      </c>
      <c r="J8020" s="8">
        <v>41032</v>
      </c>
      <c r="K8020" t="s">
        <v>148</v>
      </c>
      <c r="L8020" t="s">
        <v>151</v>
      </c>
      <c r="O8020" s="100">
        <v>2012</v>
      </c>
    </row>
    <row r="8021" spans="1:15" x14ac:dyDescent="0.25">
      <c r="A8021">
        <v>1</v>
      </c>
      <c r="B8021" t="s">
        <v>144</v>
      </c>
      <c r="C8021">
        <v>6</v>
      </c>
      <c r="D8021" t="s">
        <v>162</v>
      </c>
      <c r="E8021" t="s">
        <v>170</v>
      </c>
      <c r="F8021">
        <v>633</v>
      </c>
      <c r="G8021" t="s">
        <v>164</v>
      </c>
      <c r="H8021">
        <v>3060.69</v>
      </c>
      <c r="I8021">
        <v>223.28</v>
      </c>
      <c r="J8021" s="8">
        <v>41032</v>
      </c>
      <c r="K8021" t="s">
        <v>148</v>
      </c>
      <c r="L8021" t="s">
        <v>151</v>
      </c>
      <c r="O8021" s="100">
        <v>2012</v>
      </c>
    </row>
    <row r="8022" spans="1:15" x14ac:dyDescent="0.25">
      <c r="A8022">
        <v>1</v>
      </c>
      <c r="B8022" t="s">
        <v>144</v>
      </c>
      <c r="C8022">
        <v>6</v>
      </c>
      <c r="D8022" t="s">
        <v>162</v>
      </c>
      <c r="E8022" t="s">
        <v>171</v>
      </c>
      <c r="F8022">
        <v>11372</v>
      </c>
      <c r="G8022" t="s">
        <v>164</v>
      </c>
      <c r="H8022">
        <v>1547.15</v>
      </c>
      <c r="I8022">
        <v>106.65</v>
      </c>
      <c r="J8022" s="8">
        <v>41032</v>
      </c>
      <c r="K8022" t="s">
        <v>148</v>
      </c>
      <c r="L8022" t="s">
        <v>151</v>
      </c>
      <c r="O8022" s="100">
        <v>2012</v>
      </c>
    </row>
    <row r="8023" spans="1:15" x14ac:dyDescent="0.25">
      <c r="A8023">
        <v>1</v>
      </c>
      <c r="B8023" t="s">
        <v>144</v>
      </c>
      <c r="C8023">
        <v>14</v>
      </c>
      <c r="D8023" t="s">
        <v>172</v>
      </c>
      <c r="E8023" t="s">
        <v>175</v>
      </c>
      <c r="F8023">
        <v>13201</v>
      </c>
      <c r="G8023" t="s">
        <v>176</v>
      </c>
      <c r="H8023">
        <v>2394</v>
      </c>
      <c r="I8023">
        <v>183.14</v>
      </c>
      <c r="J8023" s="8">
        <v>41032</v>
      </c>
      <c r="K8023" t="s">
        <v>148</v>
      </c>
      <c r="L8023" t="s">
        <v>151</v>
      </c>
      <c r="O8023" s="100">
        <v>2012</v>
      </c>
    </row>
    <row r="8024" spans="1:15" x14ac:dyDescent="0.25">
      <c r="A8024">
        <v>1</v>
      </c>
      <c r="B8024" t="s">
        <v>144</v>
      </c>
      <c r="C8024">
        <v>14</v>
      </c>
      <c r="D8024" t="s">
        <v>172</v>
      </c>
      <c r="E8024" t="s">
        <v>177</v>
      </c>
      <c r="F8024">
        <v>85</v>
      </c>
      <c r="G8024" t="s">
        <v>176</v>
      </c>
      <c r="H8024">
        <v>3009.27</v>
      </c>
      <c r="I8024">
        <v>224.12</v>
      </c>
      <c r="J8024" s="8">
        <v>41032</v>
      </c>
      <c r="K8024" t="s">
        <v>148</v>
      </c>
      <c r="L8024" t="s">
        <v>151</v>
      </c>
      <c r="O8024" s="100">
        <v>2012</v>
      </c>
    </row>
    <row r="8025" spans="1:15" x14ac:dyDescent="0.25">
      <c r="A8025">
        <v>1</v>
      </c>
      <c r="B8025" t="s">
        <v>144</v>
      </c>
      <c r="C8025">
        <v>14</v>
      </c>
      <c r="D8025" t="s">
        <v>172</v>
      </c>
      <c r="E8025" t="s">
        <v>178</v>
      </c>
      <c r="F8025">
        <v>12338</v>
      </c>
      <c r="G8025" t="s">
        <v>176</v>
      </c>
      <c r="H8025">
        <v>131.12</v>
      </c>
      <c r="I8025">
        <v>18.95</v>
      </c>
      <c r="J8025" s="8">
        <v>41032</v>
      </c>
      <c r="K8025" t="s">
        <v>148</v>
      </c>
      <c r="L8025" t="s">
        <v>149</v>
      </c>
      <c r="O8025" s="100">
        <v>2012</v>
      </c>
    </row>
    <row r="8026" spans="1:15" x14ac:dyDescent="0.25">
      <c r="A8026">
        <v>1</v>
      </c>
      <c r="B8026" t="s">
        <v>144</v>
      </c>
      <c r="C8026">
        <v>14</v>
      </c>
      <c r="D8026" t="s">
        <v>172</v>
      </c>
      <c r="E8026" t="s">
        <v>1428</v>
      </c>
      <c r="F8026">
        <v>10071</v>
      </c>
      <c r="G8026" t="s">
        <v>176</v>
      </c>
      <c r="H8026">
        <v>1280</v>
      </c>
      <c r="I8026">
        <v>184.96</v>
      </c>
      <c r="J8026" s="8">
        <v>41032</v>
      </c>
      <c r="K8026" t="s">
        <v>148</v>
      </c>
      <c r="L8026" t="s">
        <v>151</v>
      </c>
      <c r="O8026" s="100">
        <v>2012</v>
      </c>
    </row>
    <row r="8027" spans="1:15" x14ac:dyDescent="0.25">
      <c r="A8027">
        <v>1</v>
      </c>
      <c r="B8027" t="s">
        <v>144</v>
      </c>
      <c r="C8027">
        <v>14</v>
      </c>
      <c r="D8027" t="s">
        <v>172</v>
      </c>
      <c r="E8027" t="s">
        <v>179</v>
      </c>
      <c r="F8027">
        <v>11926</v>
      </c>
      <c r="G8027" t="s">
        <v>176</v>
      </c>
      <c r="H8027">
        <v>295.02</v>
      </c>
      <c r="I8027">
        <v>42.63</v>
      </c>
      <c r="J8027" s="8">
        <v>41032</v>
      </c>
      <c r="K8027" t="s">
        <v>148</v>
      </c>
      <c r="L8027" t="s">
        <v>149</v>
      </c>
      <c r="O8027" s="100">
        <v>2012</v>
      </c>
    </row>
    <row r="8028" spans="1:15" x14ac:dyDescent="0.25">
      <c r="A8028">
        <v>1</v>
      </c>
      <c r="B8028" t="s">
        <v>144</v>
      </c>
      <c r="C8028">
        <v>14</v>
      </c>
      <c r="D8028" t="s">
        <v>172</v>
      </c>
      <c r="E8028" t="s">
        <v>182</v>
      </c>
      <c r="F8028">
        <v>12907</v>
      </c>
      <c r="G8028" t="s">
        <v>181</v>
      </c>
      <c r="H8028">
        <v>2472</v>
      </c>
      <c r="I8028">
        <v>166.63</v>
      </c>
      <c r="J8028" s="8">
        <v>41032</v>
      </c>
      <c r="K8028" t="s">
        <v>148</v>
      </c>
      <c r="L8028" t="s">
        <v>151</v>
      </c>
      <c r="O8028" s="100">
        <v>2012</v>
      </c>
    </row>
    <row r="8029" spans="1:15" x14ac:dyDescent="0.25">
      <c r="A8029">
        <v>1</v>
      </c>
      <c r="B8029" t="s">
        <v>144</v>
      </c>
      <c r="C8029">
        <v>14</v>
      </c>
      <c r="D8029" t="s">
        <v>172</v>
      </c>
      <c r="E8029" t="s">
        <v>184</v>
      </c>
      <c r="F8029">
        <v>9988</v>
      </c>
      <c r="G8029" t="s">
        <v>181</v>
      </c>
      <c r="H8029">
        <v>2836.62</v>
      </c>
      <c r="I8029">
        <v>197.58</v>
      </c>
      <c r="J8029" s="8">
        <v>41032</v>
      </c>
      <c r="K8029" t="s">
        <v>148</v>
      </c>
      <c r="L8029" t="s">
        <v>151</v>
      </c>
      <c r="O8029" s="100">
        <v>2012</v>
      </c>
    </row>
    <row r="8030" spans="1:15" x14ac:dyDescent="0.25">
      <c r="A8030">
        <v>1</v>
      </c>
      <c r="B8030" t="s">
        <v>144</v>
      </c>
      <c r="C8030">
        <v>14</v>
      </c>
      <c r="D8030" t="s">
        <v>172</v>
      </c>
      <c r="E8030" t="s">
        <v>185</v>
      </c>
      <c r="F8030">
        <v>4005</v>
      </c>
      <c r="G8030" t="s">
        <v>186</v>
      </c>
      <c r="H8030">
        <v>4149.22</v>
      </c>
      <c r="I8030">
        <v>310.31</v>
      </c>
      <c r="J8030" s="8">
        <v>41032</v>
      </c>
      <c r="K8030" t="s">
        <v>148</v>
      </c>
      <c r="L8030" t="s">
        <v>151</v>
      </c>
      <c r="O8030" s="100">
        <v>2012</v>
      </c>
    </row>
    <row r="8031" spans="1:15" x14ac:dyDescent="0.25">
      <c r="A8031">
        <v>1</v>
      </c>
      <c r="B8031" t="s">
        <v>144</v>
      </c>
      <c r="C8031">
        <v>22</v>
      </c>
      <c r="D8031" t="s">
        <v>187</v>
      </c>
      <c r="E8031" t="s">
        <v>191</v>
      </c>
      <c r="F8031">
        <v>9520</v>
      </c>
      <c r="G8031" t="s">
        <v>192</v>
      </c>
      <c r="H8031">
        <v>3861.2</v>
      </c>
      <c r="I8031">
        <v>273.95999999999998</v>
      </c>
      <c r="J8031" s="8">
        <v>41032</v>
      </c>
      <c r="K8031" t="s">
        <v>148</v>
      </c>
      <c r="L8031" t="s">
        <v>151</v>
      </c>
      <c r="O8031" s="100">
        <v>2012</v>
      </c>
    </row>
    <row r="8032" spans="1:15" x14ac:dyDescent="0.25">
      <c r="A8032">
        <v>1</v>
      </c>
      <c r="B8032" t="s">
        <v>144</v>
      </c>
      <c r="C8032">
        <v>22</v>
      </c>
      <c r="D8032" t="s">
        <v>187</v>
      </c>
      <c r="E8032" t="s">
        <v>193</v>
      </c>
      <c r="F8032">
        <v>12738</v>
      </c>
      <c r="G8032" t="s">
        <v>161</v>
      </c>
      <c r="H8032">
        <v>2500</v>
      </c>
      <c r="I8032">
        <v>164.2</v>
      </c>
      <c r="J8032" s="8">
        <v>41032</v>
      </c>
      <c r="K8032" t="s">
        <v>148</v>
      </c>
      <c r="L8032" t="s">
        <v>151</v>
      </c>
      <c r="O8032" s="100">
        <v>2012</v>
      </c>
    </row>
    <row r="8033" spans="1:15" x14ac:dyDescent="0.25">
      <c r="A8033">
        <v>1</v>
      </c>
      <c r="B8033" t="s">
        <v>144</v>
      </c>
      <c r="C8033">
        <v>22</v>
      </c>
      <c r="D8033" t="s">
        <v>187</v>
      </c>
      <c r="E8033" t="s">
        <v>194</v>
      </c>
      <c r="F8033">
        <v>10951</v>
      </c>
      <c r="G8033" t="s">
        <v>161</v>
      </c>
      <c r="H8033">
        <v>865.2</v>
      </c>
      <c r="I8033">
        <v>125.02</v>
      </c>
      <c r="J8033" s="8">
        <v>41032</v>
      </c>
      <c r="K8033" t="s">
        <v>148</v>
      </c>
      <c r="L8033" t="s">
        <v>149</v>
      </c>
      <c r="O8033" s="100">
        <v>2012</v>
      </c>
    </row>
    <row r="8034" spans="1:15" x14ac:dyDescent="0.25">
      <c r="A8034">
        <v>1</v>
      </c>
      <c r="B8034" t="s">
        <v>144</v>
      </c>
      <c r="C8034">
        <v>22</v>
      </c>
      <c r="D8034" t="s">
        <v>187</v>
      </c>
      <c r="E8034" t="s">
        <v>195</v>
      </c>
      <c r="F8034">
        <v>10662</v>
      </c>
      <c r="G8034" t="s">
        <v>161</v>
      </c>
      <c r="H8034">
        <v>2756.72</v>
      </c>
      <c r="I8034">
        <v>206.48</v>
      </c>
      <c r="J8034" s="8">
        <v>41032</v>
      </c>
      <c r="K8034" t="s">
        <v>148</v>
      </c>
      <c r="L8034" t="s">
        <v>151</v>
      </c>
      <c r="O8034" s="100">
        <v>2012</v>
      </c>
    </row>
    <row r="8035" spans="1:15" x14ac:dyDescent="0.25">
      <c r="A8035">
        <v>1</v>
      </c>
      <c r="B8035" t="s">
        <v>144</v>
      </c>
      <c r="C8035">
        <v>22</v>
      </c>
      <c r="D8035" t="s">
        <v>187</v>
      </c>
      <c r="E8035" t="s">
        <v>196</v>
      </c>
      <c r="F8035">
        <v>9643</v>
      </c>
      <c r="G8035" t="s">
        <v>161</v>
      </c>
      <c r="H8035">
        <v>2915.67</v>
      </c>
      <c r="I8035">
        <v>219</v>
      </c>
      <c r="J8035" s="8">
        <v>41032</v>
      </c>
      <c r="K8035" t="s">
        <v>148</v>
      </c>
      <c r="L8035" t="s">
        <v>151</v>
      </c>
      <c r="O8035" s="100">
        <v>2012</v>
      </c>
    </row>
    <row r="8036" spans="1:15" x14ac:dyDescent="0.25">
      <c r="A8036">
        <v>1</v>
      </c>
      <c r="B8036" t="s">
        <v>144</v>
      </c>
      <c r="C8036">
        <v>22</v>
      </c>
      <c r="D8036" t="s">
        <v>187</v>
      </c>
      <c r="E8036" t="s">
        <v>197</v>
      </c>
      <c r="F8036">
        <v>9517</v>
      </c>
      <c r="G8036" t="s">
        <v>161</v>
      </c>
      <c r="H8036">
        <v>3023.37</v>
      </c>
      <c r="I8036">
        <v>226.32</v>
      </c>
      <c r="J8036" s="8">
        <v>41032</v>
      </c>
      <c r="K8036" t="s">
        <v>148</v>
      </c>
      <c r="L8036" t="s">
        <v>151</v>
      </c>
      <c r="O8036" s="100">
        <v>2012</v>
      </c>
    </row>
    <row r="8037" spans="1:15" x14ac:dyDescent="0.25">
      <c r="A8037">
        <v>1</v>
      </c>
      <c r="B8037" t="s">
        <v>144</v>
      </c>
      <c r="C8037">
        <v>22</v>
      </c>
      <c r="D8037" t="s">
        <v>187</v>
      </c>
      <c r="E8037" t="s">
        <v>198</v>
      </c>
      <c r="F8037">
        <v>13247</v>
      </c>
      <c r="G8037" t="s">
        <v>161</v>
      </c>
      <c r="H8037">
        <v>315</v>
      </c>
      <c r="I8037">
        <v>45.52</v>
      </c>
      <c r="J8037" s="8">
        <v>41032</v>
      </c>
      <c r="K8037" t="s">
        <v>148</v>
      </c>
      <c r="L8037" t="s">
        <v>190</v>
      </c>
      <c r="O8037" s="100">
        <v>2012</v>
      </c>
    </row>
    <row r="8038" spans="1:15" x14ac:dyDescent="0.25">
      <c r="A8038">
        <v>1</v>
      </c>
      <c r="B8038" t="s">
        <v>144</v>
      </c>
      <c r="C8038">
        <v>22</v>
      </c>
      <c r="D8038" t="s">
        <v>187</v>
      </c>
      <c r="E8038" t="s">
        <v>189</v>
      </c>
      <c r="F8038">
        <v>11607</v>
      </c>
      <c r="G8038" t="s">
        <v>161</v>
      </c>
      <c r="H8038">
        <v>1366.58</v>
      </c>
      <c r="I8038">
        <v>104.55</v>
      </c>
      <c r="J8038" s="8">
        <v>41032</v>
      </c>
      <c r="K8038" t="s">
        <v>148</v>
      </c>
      <c r="L8038" t="s">
        <v>190</v>
      </c>
      <c r="O8038" s="100">
        <v>2012</v>
      </c>
    </row>
    <row r="8039" spans="1:15" x14ac:dyDescent="0.25">
      <c r="A8039">
        <v>1</v>
      </c>
      <c r="B8039" t="s">
        <v>144</v>
      </c>
      <c r="C8039">
        <v>22</v>
      </c>
      <c r="D8039" t="s">
        <v>187</v>
      </c>
      <c r="E8039" t="s">
        <v>160</v>
      </c>
      <c r="F8039">
        <v>9669</v>
      </c>
      <c r="G8039" t="s">
        <v>161</v>
      </c>
      <c r="H8039">
        <v>3344.51</v>
      </c>
      <c r="I8039">
        <v>250.88</v>
      </c>
      <c r="J8039" s="8">
        <v>41032</v>
      </c>
      <c r="K8039" t="s">
        <v>148</v>
      </c>
      <c r="L8039" t="s">
        <v>151</v>
      </c>
      <c r="O8039" s="100">
        <v>2012</v>
      </c>
    </row>
    <row r="8040" spans="1:15" x14ac:dyDescent="0.25">
      <c r="A8040">
        <v>1</v>
      </c>
      <c r="B8040" t="s">
        <v>144</v>
      </c>
      <c r="C8040">
        <v>22</v>
      </c>
      <c r="D8040" t="s">
        <v>187</v>
      </c>
      <c r="E8040" t="s">
        <v>200</v>
      </c>
      <c r="F8040">
        <v>12395</v>
      </c>
      <c r="G8040" t="s">
        <v>161</v>
      </c>
      <c r="H8040">
        <v>345.45</v>
      </c>
      <c r="I8040">
        <v>49.92</v>
      </c>
      <c r="J8040" s="8">
        <v>41032</v>
      </c>
      <c r="K8040" t="s">
        <v>148</v>
      </c>
      <c r="L8040" t="s">
        <v>149</v>
      </c>
      <c r="O8040" s="100">
        <v>2012</v>
      </c>
    </row>
    <row r="8041" spans="1:15" x14ac:dyDescent="0.25">
      <c r="A8041">
        <v>1</v>
      </c>
      <c r="B8041" t="s">
        <v>144</v>
      </c>
      <c r="C8041">
        <v>24</v>
      </c>
      <c r="D8041" t="s">
        <v>205</v>
      </c>
      <c r="E8041" t="s">
        <v>206</v>
      </c>
      <c r="F8041">
        <v>13036</v>
      </c>
      <c r="G8041" t="s">
        <v>207</v>
      </c>
      <c r="H8041">
        <v>1497.6</v>
      </c>
      <c r="I8041">
        <v>105.8</v>
      </c>
      <c r="J8041" s="8">
        <v>41032</v>
      </c>
      <c r="K8041" t="s">
        <v>148</v>
      </c>
      <c r="L8041" t="s">
        <v>151</v>
      </c>
      <c r="O8041" s="100">
        <v>2012</v>
      </c>
    </row>
    <row r="8042" spans="1:15" x14ac:dyDescent="0.25">
      <c r="A8042">
        <v>1</v>
      </c>
      <c r="B8042" t="s">
        <v>144</v>
      </c>
      <c r="C8042">
        <v>24</v>
      </c>
      <c r="D8042" t="s">
        <v>205</v>
      </c>
      <c r="E8042" t="s">
        <v>208</v>
      </c>
      <c r="F8042">
        <v>13272</v>
      </c>
      <c r="G8042" t="s">
        <v>207</v>
      </c>
      <c r="H8042">
        <v>185.4</v>
      </c>
      <c r="I8042">
        <v>26.78</v>
      </c>
      <c r="J8042" s="8">
        <v>41032</v>
      </c>
      <c r="K8042" t="s">
        <v>148</v>
      </c>
      <c r="L8042" t="s">
        <v>149</v>
      </c>
      <c r="O8042" s="100">
        <v>2012</v>
      </c>
    </row>
    <row r="8043" spans="1:15" x14ac:dyDescent="0.25">
      <c r="A8043">
        <v>1</v>
      </c>
      <c r="B8043" t="s">
        <v>144</v>
      </c>
      <c r="C8043">
        <v>24</v>
      </c>
      <c r="D8043" t="s">
        <v>205</v>
      </c>
      <c r="E8043" t="s">
        <v>209</v>
      </c>
      <c r="F8043">
        <v>183</v>
      </c>
      <c r="G8043" t="s">
        <v>207</v>
      </c>
      <c r="H8043">
        <v>2489.9699999999998</v>
      </c>
      <c r="I8043">
        <v>171.37</v>
      </c>
      <c r="J8043" s="8">
        <v>41032</v>
      </c>
      <c r="K8043" t="s">
        <v>148</v>
      </c>
      <c r="L8043" t="s">
        <v>151</v>
      </c>
      <c r="O8043" s="100">
        <v>2012</v>
      </c>
    </row>
    <row r="8044" spans="1:15" x14ac:dyDescent="0.25">
      <c r="A8044">
        <v>1</v>
      </c>
      <c r="B8044" t="s">
        <v>144</v>
      </c>
      <c r="C8044">
        <v>24</v>
      </c>
      <c r="D8044" t="s">
        <v>205</v>
      </c>
      <c r="E8044" t="s">
        <v>210</v>
      </c>
      <c r="F8044">
        <v>12603</v>
      </c>
      <c r="G8044" t="s">
        <v>207</v>
      </c>
      <c r="H8044">
        <v>1193.52</v>
      </c>
      <c r="I8044">
        <v>91.31</v>
      </c>
      <c r="J8044" s="8">
        <v>41032</v>
      </c>
      <c r="K8044" t="s">
        <v>148</v>
      </c>
      <c r="L8044" t="s">
        <v>149</v>
      </c>
      <c r="O8044" s="100">
        <v>2012</v>
      </c>
    </row>
    <row r="8045" spans="1:15" x14ac:dyDescent="0.25">
      <c r="A8045">
        <v>1</v>
      </c>
      <c r="B8045" t="s">
        <v>144</v>
      </c>
      <c r="C8045">
        <v>24</v>
      </c>
      <c r="D8045" t="s">
        <v>205</v>
      </c>
      <c r="E8045" t="s">
        <v>212</v>
      </c>
      <c r="F8045">
        <v>12602</v>
      </c>
      <c r="G8045" t="s">
        <v>207</v>
      </c>
      <c r="H8045">
        <v>1522.5</v>
      </c>
      <c r="I8045">
        <v>110.65</v>
      </c>
      <c r="J8045" s="8">
        <v>41032</v>
      </c>
      <c r="K8045" t="s">
        <v>148</v>
      </c>
      <c r="L8045" t="s">
        <v>151</v>
      </c>
      <c r="O8045" s="100">
        <v>2012</v>
      </c>
    </row>
    <row r="8046" spans="1:15" x14ac:dyDescent="0.25">
      <c r="A8046">
        <v>1</v>
      </c>
      <c r="B8046" t="s">
        <v>144</v>
      </c>
      <c r="C8046">
        <v>24</v>
      </c>
      <c r="D8046" t="s">
        <v>205</v>
      </c>
      <c r="E8046" t="s">
        <v>214</v>
      </c>
      <c r="F8046">
        <v>11379</v>
      </c>
      <c r="G8046" t="s">
        <v>207</v>
      </c>
      <c r="H8046">
        <v>1660.1</v>
      </c>
      <c r="I8046">
        <v>116.21</v>
      </c>
      <c r="J8046" s="8">
        <v>41032</v>
      </c>
      <c r="K8046" t="s">
        <v>148</v>
      </c>
      <c r="L8046" t="s">
        <v>151</v>
      </c>
      <c r="O8046" s="100">
        <v>2012</v>
      </c>
    </row>
    <row r="8047" spans="1:15" x14ac:dyDescent="0.25">
      <c r="A8047">
        <v>1</v>
      </c>
      <c r="B8047" t="s">
        <v>144</v>
      </c>
      <c r="C8047">
        <v>24</v>
      </c>
      <c r="D8047" t="s">
        <v>205</v>
      </c>
      <c r="E8047" t="s">
        <v>215</v>
      </c>
      <c r="F8047">
        <v>12527</v>
      </c>
      <c r="G8047" t="s">
        <v>207</v>
      </c>
      <c r="H8047">
        <v>2891.29</v>
      </c>
      <c r="I8047">
        <v>221.18</v>
      </c>
      <c r="J8047" s="8">
        <v>41032</v>
      </c>
      <c r="K8047" t="s">
        <v>148</v>
      </c>
      <c r="L8047" t="s">
        <v>149</v>
      </c>
      <c r="O8047" s="100">
        <v>2012</v>
      </c>
    </row>
    <row r="8048" spans="1:15" x14ac:dyDescent="0.25">
      <c r="A8048">
        <v>1</v>
      </c>
      <c r="B8048" t="s">
        <v>144</v>
      </c>
      <c r="C8048">
        <v>24</v>
      </c>
      <c r="D8048" t="s">
        <v>205</v>
      </c>
      <c r="E8048" t="s">
        <v>216</v>
      </c>
      <c r="F8048">
        <v>11253</v>
      </c>
      <c r="G8048" t="s">
        <v>207</v>
      </c>
      <c r="H8048">
        <v>1214.68</v>
      </c>
      <c r="I8048">
        <v>88.02</v>
      </c>
      <c r="J8048" s="8">
        <v>41032</v>
      </c>
      <c r="K8048" t="s">
        <v>148</v>
      </c>
      <c r="L8048" t="s">
        <v>151</v>
      </c>
      <c r="O8048" s="100">
        <v>2012</v>
      </c>
    </row>
    <row r="8049" spans="1:15" x14ac:dyDescent="0.25">
      <c r="A8049">
        <v>1</v>
      </c>
      <c r="B8049" t="s">
        <v>144</v>
      </c>
      <c r="C8049">
        <v>24</v>
      </c>
      <c r="D8049" t="s">
        <v>205</v>
      </c>
      <c r="E8049" t="s">
        <v>217</v>
      </c>
      <c r="F8049">
        <v>12860</v>
      </c>
      <c r="G8049" t="s">
        <v>207</v>
      </c>
      <c r="H8049">
        <v>1497.6</v>
      </c>
      <c r="I8049">
        <v>109.4</v>
      </c>
      <c r="J8049" s="8">
        <v>41032</v>
      </c>
      <c r="K8049" t="s">
        <v>148</v>
      </c>
      <c r="L8049" t="s">
        <v>151</v>
      </c>
      <c r="O8049" s="100">
        <v>2012</v>
      </c>
    </row>
    <row r="8050" spans="1:15" x14ac:dyDescent="0.25">
      <c r="A8050">
        <v>1</v>
      </c>
      <c r="B8050" t="s">
        <v>144</v>
      </c>
      <c r="C8050">
        <v>26</v>
      </c>
      <c r="D8050" t="s">
        <v>218</v>
      </c>
      <c r="E8050" t="s">
        <v>221</v>
      </c>
      <c r="F8050">
        <v>12438</v>
      </c>
      <c r="G8050" t="s">
        <v>222</v>
      </c>
      <c r="H8050">
        <v>3037.78</v>
      </c>
      <c r="I8050">
        <v>229.19</v>
      </c>
      <c r="J8050" s="8">
        <v>41032</v>
      </c>
      <c r="K8050" t="s">
        <v>148</v>
      </c>
      <c r="L8050" t="s">
        <v>151</v>
      </c>
      <c r="O8050" s="100">
        <v>2012</v>
      </c>
    </row>
    <row r="8051" spans="1:15" x14ac:dyDescent="0.25">
      <c r="A8051">
        <v>1</v>
      </c>
      <c r="B8051" t="s">
        <v>144</v>
      </c>
      <c r="C8051">
        <v>26</v>
      </c>
      <c r="D8051" t="s">
        <v>218</v>
      </c>
      <c r="E8051" t="s">
        <v>223</v>
      </c>
      <c r="F8051">
        <v>12800</v>
      </c>
      <c r="G8051" t="s">
        <v>224</v>
      </c>
      <c r="H8051">
        <v>2731.82</v>
      </c>
      <c r="I8051">
        <v>157.69</v>
      </c>
      <c r="J8051" s="8">
        <v>41032</v>
      </c>
      <c r="K8051" t="s">
        <v>148</v>
      </c>
      <c r="L8051" t="s">
        <v>151</v>
      </c>
      <c r="O8051" s="100">
        <v>2012</v>
      </c>
    </row>
    <row r="8052" spans="1:15" x14ac:dyDescent="0.25">
      <c r="A8052">
        <v>1</v>
      </c>
      <c r="B8052" t="s">
        <v>144</v>
      </c>
      <c r="C8052">
        <v>26</v>
      </c>
      <c r="D8052" t="s">
        <v>218</v>
      </c>
      <c r="E8052" t="s">
        <v>1268</v>
      </c>
      <c r="F8052">
        <v>10158</v>
      </c>
      <c r="G8052" t="s">
        <v>224</v>
      </c>
      <c r="H8052">
        <v>611.82000000000005</v>
      </c>
      <c r="I8052">
        <v>88.4</v>
      </c>
      <c r="J8052" s="8">
        <v>41032</v>
      </c>
      <c r="K8052" t="s">
        <v>148</v>
      </c>
      <c r="L8052" t="s">
        <v>190</v>
      </c>
      <c r="O8052" s="100">
        <v>2012</v>
      </c>
    </row>
    <row r="8053" spans="1:15" x14ac:dyDescent="0.25">
      <c r="A8053">
        <v>1</v>
      </c>
      <c r="B8053" t="s">
        <v>144</v>
      </c>
      <c r="C8053">
        <v>26</v>
      </c>
      <c r="D8053" t="s">
        <v>218</v>
      </c>
      <c r="E8053" t="s">
        <v>226</v>
      </c>
      <c r="F8053">
        <v>10088</v>
      </c>
      <c r="G8053" t="s">
        <v>224</v>
      </c>
      <c r="H8053">
        <v>3012.71</v>
      </c>
      <c r="I8053">
        <v>225.5</v>
      </c>
      <c r="J8053" s="8">
        <v>41032</v>
      </c>
      <c r="K8053" t="s">
        <v>148</v>
      </c>
      <c r="L8053" t="s">
        <v>151</v>
      </c>
      <c r="O8053" s="100">
        <v>2012</v>
      </c>
    </row>
    <row r="8054" spans="1:15" x14ac:dyDescent="0.25">
      <c r="A8054">
        <v>1</v>
      </c>
      <c r="B8054" t="s">
        <v>144</v>
      </c>
      <c r="C8054">
        <v>26</v>
      </c>
      <c r="D8054" t="s">
        <v>218</v>
      </c>
      <c r="E8054" t="s">
        <v>1270</v>
      </c>
      <c r="F8054">
        <v>13375</v>
      </c>
      <c r="G8054" t="s">
        <v>224</v>
      </c>
      <c r="H8054">
        <v>2600</v>
      </c>
      <c r="I8054">
        <v>198.9</v>
      </c>
      <c r="J8054" s="8">
        <v>41032</v>
      </c>
      <c r="K8054" t="s">
        <v>148</v>
      </c>
      <c r="L8054" t="s">
        <v>151</v>
      </c>
      <c r="O8054" s="100">
        <v>2012</v>
      </c>
    </row>
    <row r="8055" spans="1:15" x14ac:dyDescent="0.25">
      <c r="A8055">
        <v>1</v>
      </c>
      <c r="B8055" t="s">
        <v>144</v>
      </c>
      <c r="C8055">
        <v>26</v>
      </c>
      <c r="D8055" t="s">
        <v>218</v>
      </c>
      <c r="E8055" t="s">
        <v>1271</v>
      </c>
      <c r="F8055">
        <v>12013</v>
      </c>
      <c r="G8055" t="s">
        <v>224</v>
      </c>
      <c r="H8055">
        <v>681</v>
      </c>
      <c r="I8055">
        <v>98.4</v>
      </c>
      <c r="J8055" s="8">
        <v>41032</v>
      </c>
      <c r="K8055" t="s">
        <v>148</v>
      </c>
      <c r="L8055" t="s">
        <v>190</v>
      </c>
      <c r="O8055" s="100">
        <v>2012</v>
      </c>
    </row>
    <row r="8056" spans="1:15" x14ac:dyDescent="0.25">
      <c r="A8056">
        <v>1</v>
      </c>
      <c r="B8056" t="s">
        <v>144</v>
      </c>
      <c r="C8056">
        <v>26</v>
      </c>
      <c r="D8056" t="s">
        <v>218</v>
      </c>
      <c r="E8056" t="s">
        <v>1272</v>
      </c>
      <c r="F8056">
        <v>11073</v>
      </c>
      <c r="G8056" t="s">
        <v>224</v>
      </c>
      <c r="H8056">
        <v>643.5</v>
      </c>
      <c r="I8056">
        <v>92.99</v>
      </c>
      <c r="J8056" s="8">
        <v>41032</v>
      </c>
      <c r="K8056" t="s">
        <v>148</v>
      </c>
      <c r="L8056" t="s">
        <v>190</v>
      </c>
      <c r="O8056" s="100">
        <v>2012</v>
      </c>
    </row>
    <row r="8057" spans="1:15" x14ac:dyDescent="0.25">
      <c r="A8057">
        <v>1</v>
      </c>
      <c r="B8057" t="s">
        <v>144</v>
      </c>
      <c r="C8057">
        <v>26</v>
      </c>
      <c r="D8057" t="s">
        <v>218</v>
      </c>
      <c r="E8057" t="s">
        <v>227</v>
      </c>
      <c r="F8057">
        <v>12611</v>
      </c>
      <c r="G8057" t="s">
        <v>224</v>
      </c>
      <c r="H8057">
        <v>2705</v>
      </c>
      <c r="I8057">
        <v>200.65</v>
      </c>
      <c r="J8057" s="8">
        <v>41032</v>
      </c>
      <c r="K8057" t="s">
        <v>148</v>
      </c>
      <c r="L8057" t="s">
        <v>151</v>
      </c>
      <c r="O8057" s="100">
        <v>2012</v>
      </c>
    </row>
    <row r="8058" spans="1:15" x14ac:dyDescent="0.25">
      <c r="A8058">
        <v>1</v>
      </c>
      <c r="B8058" t="s">
        <v>144</v>
      </c>
      <c r="C8058">
        <v>26</v>
      </c>
      <c r="D8058" t="s">
        <v>218</v>
      </c>
      <c r="E8058" t="s">
        <v>228</v>
      </c>
      <c r="F8058">
        <v>12568</v>
      </c>
      <c r="G8058" t="s">
        <v>224</v>
      </c>
      <c r="H8058">
        <v>453.75</v>
      </c>
      <c r="I8058">
        <v>34.71</v>
      </c>
      <c r="J8058" s="8">
        <v>41032</v>
      </c>
      <c r="K8058" t="s">
        <v>148</v>
      </c>
      <c r="L8058" t="s">
        <v>190</v>
      </c>
      <c r="O8058" s="100">
        <v>2012</v>
      </c>
    </row>
    <row r="8059" spans="1:15" x14ac:dyDescent="0.25">
      <c r="A8059">
        <v>1</v>
      </c>
      <c r="B8059" t="s">
        <v>144</v>
      </c>
      <c r="C8059">
        <v>26</v>
      </c>
      <c r="D8059" t="s">
        <v>218</v>
      </c>
      <c r="E8059" t="s">
        <v>229</v>
      </c>
      <c r="F8059">
        <v>11883</v>
      </c>
      <c r="G8059" t="s">
        <v>230</v>
      </c>
      <c r="H8059">
        <v>2971.16</v>
      </c>
      <c r="I8059">
        <v>216.24</v>
      </c>
      <c r="J8059" s="8">
        <v>41032</v>
      </c>
      <c r="K8059" t="s">
        <v>148</v>
      </c>
      <c r="L8059" t="s">
        <v>151</v>
      </c>
      <c r="O8059" s="100">
        <v>2012</v>
      </c>
    </row>
    <row r="8060" spans="1:15" x14ac:dyDescent="0.25">
      <c r="A8060">
        <v>1</v>
      </c>
      <c r="B8060" t="s">
        <v>144</v>
      </c>
      <c r="C8060">
        <v>27</v>
      </c>
      <c r="D8060" t="s">
        <v>231</v>
      </c>
      <c r="E8060" t="s">
        <v>236</v>
      </c>
      <c r="F8060">
        <v>13014</v>
      </c>
      <c r="G8060" t="s">
        <v>237</v>
      </c>
      <c r="H8060">
        <v>3460.8</v>
      </c>
      <c r="I8060">
        <v>264.75</v>
      </c>
      <c r="J8060" s="8">
        <v>41032</v>
      </c>
      <c r="K8060" t="s">
        <v>148</v>
      </c>
      <c r="L8060" t="s">
        <v>151</v>
      </c>
      <c r="O8060" s="100">
        <v>2012</v>
      </c>
    </row>
    <row r="8061" spans="1:15" x14ac:dyDescent="0.25">
      <c r="A8061">
        <v>1</v>
      </c>
      <c r="B8061" t="s">
        <v>144</v>
      </c>
      <c r="C8061">
        <v>27</v>
      </c>
      <c r="D8061" t="s">
        <v>231</v>
      </c>
      <c r="E8061" t="s">
        <v>239</v>
      </c>
      <c r="F8061">
        <v>11497</v>
      </c>
      <c r="G8061" t="s">
        <v>240</v>
      </c>
      <c r="H8061">
        <v>4088.07</v>
      </c>
      <c r="I8061">
        <v>289.37</v>
      </c>
      <c r="J8061" s="8">
        <v>41032</v>
      </c>
      <c r="K8061" t="s">
        <v>148</v>
      </c>
      <c r="L8061" t="s">
        <v>151</v>
      </c>
      <c r="O8061" s="100">
        <v>2012</v>
      </c>
    </row>
    <row r="8062" spans="1:15" x14ac:dyDescent="0.25">
      <c r="A8062">
        <v>1</v>
      </c>
      <c r="B8062" t="s">
        <v>144</v>
      </c>
      <c r="C8062">
        <v>27</v>
      </c>
      <c r="D8062" t="s">
        <v>231</v>
      </c>
      <c r="E8062" t="s">
        <v>1275</v>
      </c>
      <c r="F8062">
        <v>12271</v>
      </c>
      <c r="G8062" t="s">
        <v>240</v>
      </c>
      <c r="H8062">
        <v>1320</v>
      </c>
      <c r="I8062">
        <v>190.74</v>
      </c>
      <c r="J8062" s="8">
        <v>41032</v>
      </c>
      <c r="K8062" t="s">
        <v>148</v>
      </c>
      <c r="L8062" t="s">
        <v>190</v>
      </c>
      <c r="O8062" s="100">
        <v>2012</v>
      </c>
    </row>
    <row r="8063" spans="1:15" x14ac:dyDescent="0.25">
      <c r="A8063">
        <v>1</v>
      </c>
      <c r="B8063" t="s">
        <v>144</v>
      </c>
      <c r="C8063">
        <v>27</v>
      </c>
      <c r="D8063" t="s">
        <v>231</v>
      </c>
      <c r="E8063" t="s">
        <v>241</v>
      </c>
      <c r="F8063">
        <v>12311</v>
      </c>
      <c r="G8063" t="s">
        <v>240</v>
      </c>
      <c r="H8063">
        <v>4442.8500000000004</v>
      </c>
      <c r="I8063">
        <v>339.88</v>
      </c>
      <c r="J8063" s="8">
        <v>41032</v>
      </c>
      <c r="K8063" t="s">
        <v>148</v>
      </c>
      <c r="L8063" t="s">
        <v>151</v>
      </c>
      <c r="O8063" s="100">
        <v>2012</v>
      </c>
    </row>
    <row r="8064" spans="1:15" x14ac:dyDescent="0.25">
      <c r="A8064">
        <v>1</v>
      </c>
      <c r="B8064" t="s">
        <v>144</v>
      </c>
      <c r="C8064">
        <v>27</v>
      </c>
      <c r="D8064" t="s">
        <v>231</v>
      </c>
      <c r="E8064" t="s">
        <v>1273</v>
      </c>
      <c r="F8064">
        <v>12123</v>
      </c>
      <c r="G8064" t="s">
        <v>240</v>
      </c>
      <c r="H8064">
        <v>1409.65</v>
      </c>
      <c r="I8064">
        <v>203.7</v>
      </c>
      <c r="J8064" s="8">
        <v>41032</v>
      </c>
      <c r="K8064" t="s">
        <v>148</v>
      </c>
      <c r="L8064" t="s">
        <v>149</v>
      </c>
      <c r="O8064" s="100">
        <v>2012</v>
      </c>
    </row>
    <row r="8065" spans="1:15" x14ac:dyDescent="0.25">
      <c r="A8065">
        <v>1</v>
      </c>
      <c r="B8065" t="s">
        <v>144</v>
      </c>
      <c r="C8065">
        <v>27</v>
      </c>
      <c r="D8065" t="s">
        <v>231</v>
      </c>
      <c r="E8065" t="s">
        <v>242</v>
      </c>
      <c r="F8065">
        <v>11704</v>
      </c>
      <c r="G8065" t="s">
        <v>240</v>
      </c>
      <c r="H8065">
        <v>4169.3599999999997</v>
      </c>
      <c r="I8065">
        <v>318.95999999999998</v>
      </c>
      <c r="J8065" s="8">
        <v>41032</v>
      </c>
      <c r="K8065" t="s">
        <v>148</v>
      </c>
      <c r="L8065" t="s">
        <v>151</v>
      </c>
      <c r="O8065" s="100">
        <v>2012</v>
      </c>
    </row>
    <row r="8066" spans="1:15" x14ac:dyDescent="0.25">
      <c r="A8066">
        <v>1</v>
      </c>
      <c r="B8066" t="s">
        <v>144</v>
      </c>
      <c r="C8066">
        <v>27</v>
      </c>
      <c r="D8066" t="s">
        <v>231</v>
      </c>
      <c r="E8066" t="s">
        <v>243</v>
      </c>
      <c r="F8066">
        <v>12023</v>
      </c>
      <c r="G8066" t="s">
        <v>244</v>
      </c>
      <c r="H8066">
        <v>5275.76</v>
      </c>
      <c r="I8066">
        <v>403.6</v>
      </c>
      <c r="J8066" s="8">
        <v>41032</v>
      </c>
      <c r="K8066" t="s">
        <v>148</v>
      </c>
      <c r="L8066" t="s">
        <v>151</v>
      </c>
      <c r="O8066" s="100">
        <v>2012</v>
      </c>
    </row>
    <row r="8067" spans="1:15" x14ac:dyDescent="0.25">
      <c r="A8067">
        <v>1</v>
      </c>
      <c r="B8067" t="s">
        <v>144</v>
      </c>
      <c r="C8067">
        <v>27</v>
      </c>
      <c r="D8067" t="s">
        <v>231</v>
      </c>
      <c r="E8067" t="s">
        <v>1276</v>
      </c>
      <c r="F8067">
        <v>13007</v>
      </c>
      <c r="G8067" t="s">
        <v>246</v>
      </c>
      <c r="H8067">
        <v>370.8</v>
      </c>
      <c r="I8067">
        <v>53.58</v>
      </c>
      <c r="J8067" s="8">
        <v>41032</v>
      </c>
      <c r="K8067" t="s">
        <v>148</v>
      </c>
      <c r="L8067" t="s">
        <v>149</v>
      </c>
      <c r="O8067" s="100">
        <v>2012</v>
      </c>
    </row>
    <row r="8068" spans="1:15" x14ac:dyDescent="0.25">
      <c r="A8068">
        <v>1</v>
      </c>
      <c r="B8068" t="s">
        <v>144</v>
      </c>
      <c r="C8068">
        <v>27</v>
      </c>
      <c r="D8068" t="s">
        <v>231</v>
      </c>
      <c r="E8068" t="s">
        <v>247</v>
      </c>
      <c r="F8068">
        <v>12550</v>
      </c>
      <c r="G8068" t="s">
        <v>246</v>
      </c>
      <c r="H8068">
        <v>3833.09</v>
      </c>
      <c r="I8068">
        <v>287.41000000000003</v>
      </c>
      <c r="J8068" s="8">
        <v>41032</v>
      </c>
      <c r="K8068" t="s">
        <v>148</v>
      </c>
      <c r="L8068" t="s">
        <v>151</v>
      </c>
      <c r="O8068" s="100">
        <v>2012</v>
      </c>
    </row>
    <row r="8069" spans="1:15" x14ac:dyDescent="0.25">
      <c r="A8069">
        <v>1</v>
      </c>
      <c r="B8069" t="s">
        <v>144</v>
      </c>
      <c r="C8069">
        <v>27</v>
      </c>
      <c r="D8069" t="s">
        <v>231</v>
      </c>
      <c r="E8069" t="s">
        <v>248</v>
      </c>
      <c r="F8069">
        <v>13016</v>
      </c>
      <c r="G8069" t="s">
        <v>246</v>
      </c>
      <c r="H8069">
        <v>486.68</v>
      </c>
      <c r="I8069">
        <v>70.319999999999993</v>
      </c>
      <c r="J8069" s="8">
        <v>41032</v>
      </c>
      <c r="K8069" t="s">
        <v>148</v>
      </c>
      <c r="L8069" t="s">
        <v>149</v>
      </c>
      <c r="O8069" s="100">
        <v>2012</v>
      </c>
    </row>
    <row r="8070" spans="1:15" x14ac:dyDescent="0.25">
      <c r="A8070">
        <v>1</v>
      </c>
      <c r="B8070" t="s">
        <v>144</v>
      </c>
      <c r="C8070">
        <v>27</v>
      </c>
      <c r="D8070" t="s">
        <v>231</v>
      </c>
      <c r="E8070" t="s">
        <v>249</v>
      </c>
      <c r="F8070">
        <v>12558</v>
      </c>
      <c r="G8070" t="s">
        <v>246</v>
      </c>
      <c r="H8070">
        <v>4030.85</v>
      </c>
      <c r="I8070">
        <v>303.19</v>
      </c>
      <c r="J8070" s="8">
        <v>41032</v>
      </c>
      <c r="K8070" t="s">
        <v>148</v>
      </c>
      <c r="L8070" t="s">
        <v>151</v>
      </c>
      <c r="O8070" s="100">
        <v>2012</v>
      </c>
    </row>
    <row r="8071" spans="1:15" x14ac:dyDescent="0.25">
      <c r="A8071">
        <v>1</v>
      </c>
      <c r="B8071" t="s">
        <v>144</v>
      </c>
      <c r="C8071">
        <v>27</v>
      </c>
      <c r="D8071" t="s">
        <v>231</v>
      </c>
      <c r="E8071" t="s">
        <v>1326</v>
      </c>
      <c r="F8071">
        <v>13195</v>
      </c>
      <c r="G8071" t="s">
        <v>246</v>
      </c>
      <c r="H8071">
        <v>2286.4</v>
      </c>
      <c r="I8071">
        <v>174.91</v>
      </c>
      <c r="J8071" s="8">
        <v>41032</v>
      </c>
      <c r="K8071" t="s">
        <v>148</v>
      </c>
      <c r="L8071" t="s">
        <v>149</v>
      </c>
      <c r="O8071" s="100">
        <v>2012</v>
      </c>
    </row>
    <row r="8072" spans="1:15" x14ac:dyDescent="0.25">
      <c r="A8072">
        <v>1</v>
      </c>
      <c r="B8072" t="s">
        <v>144</v>
      </c>
      <c r="C8072">
        <v>27</v>
      </c>
      <c r="D8072" t="s">
        <v>231</v>
      </c>
      <c r="E8072" t="s">
        <v>1422</v>
      </c>
      <c r="F8072">
        <v>12388</v>
      </c>
      <c r="G8072" t="s">
        <v>246</v>
      </c>
      <c r="H8072">
        <v>475</v>
      </c>
      <c r="I8072">
        <v>68.64</v>
      </c>
      <c r="J8072" s="8">
        <v>41032</v>
      </c>
      <c r="K8072" t="s">
        <v>148</v>
      </c>
      <c r="L8072" t="s">
        <v>190</v>
      </c>
      <c r="O8072" s="100">
        <v>2012</v>
      </c>
    </row>
    <row r="8073" spans="1:15" x14ac:dyDescent="0.25">
      <c r="A8073">
        <v>1</v>
      </c>
      <c r="B8073" t="s">
        <v>144</v>
      </c>
      <c r="C8073">
        <v>27</v>
      </c>
      <c r="D8073" t="s">
        <v>231</v>
      </c>
      <c r="E8073" t="s">
        <v>1429</v>
      </c>
      <c r="F8073">
        <v>13634</v>
      </c>
      <c r="G8073" t="s">
        <v>246</v>
      </c>
      <c r="H8073">
        <v>3360</v>
      </c>
      <c r="I8073">
        <v>485.52</v>
      </c>
      <c r="J8073" s="8">
        <v>41032</v>
      </c>
      <c r="K8073" t="s">
        <v>148</v>
      </c>
      <c r="L8073" t="s">
        <v>151</v>
      </c>
      <c r="O8073" s="100">
        <v>2012</v>
      </c>
    </row>
    <row r="8074" spans="1:15" x14ac:dyDescent="0.25">
      <c r="A8074">
        <v>1</v>
      </c>
      <c r="B8074" t="s">
        <v>144</v>
      </c>
      <c r="C8074">
        <v>27</v>
      </c>
      <c r="D8074" t="s">
        <v>231</v>
      </c>
      <c r="E8074" t="s">
        <v>250</v>
      </c>
      <c r="F8074">
        <v>12519</v>
      </c>
      <c r="G8074" t="s">
        <v>246</v>
      </c>
      <c r="H8074">
        <v>1434.72</v>
      </c>
      <c r="I8074">
        <v>109.75</v>
      </c>
      <c r="J8074" s="8">
        <v>41032</v>
      </c>
      <c r="K8074" t="s">
        <v>148</v>
      </c>
      <c r="L8074" t="s">
        <v>149</v>
      </c>
      <c r="O8074" s="100">
        <v>2012</v>
      </c>
    </row>
    <row r="8075" spans="1:15" x14ac:dyDescent="0.25">
      <c r="A8075">
        <v>1</v>
      </c>
      <c r="B8075" t="s">
        <v>144</v>
      </c>
      <c r="C8075">
        <v>31</v>
      </c>
      <c r="D8075" t="s">
        <v>252</v>
      </c>
      <c r="E8075" t="s">
        <v>254</v>
      </c>
      <c r="F8075">
        <v>10566</v>
      </c>
      <c r="G8075" t="s">
        <v>255</v>
      </c>
      <c r="H8075">
        <v>4456.0600000000004</v>
      </c>
      <c r="I8075">
        <v>334.69</v>
      </c>
      <c r="J8075" s="8">
        <v>41032</v>
      </c>
      <c r="K8075" t="s">
        <v>148</v>
      </c>
      <c r="L8075" t="s">
        <v>151</v>
      </c>
      <c r="O8075" s="100">
        <v>2012</v>
      </c>
    </row>
    <row r="8076" spans="1:15" x14ac:dyDescent="0.25">
      <c r="A8076">
        <v>1</v>
      </c>
      <c r="B8076" t="s">
        <v>144</v>
      </c>
      <c r="C8076">
        <v>31</v>
      </c>
      <c r="D8076" t="s">
        <v>252</v>
      </c>
      <c r="E8076" t="s">
        <v>256</v>
      </c>
      <c r="F8076">
        <v>11270</v>
      </c>
      <c r="G8076" t="s">
        <v>257</v>
      </c>
      <c r="H8076">
        <v>246</v>
      </c>
      <c r="I8076">
        <v>35.549999999999997</v>
      </c>
      <c r="J8076" s="8">
        <v>41032</v>
      </c>
      <c r="K8076" t="s">
        <v>148</v>
      </c>
      <c r="L8076" t="s">
        <v>149</v>
      </c>
      <c r="O8076" s="100">
        <v>2012</v>
      </c>
    </row>
    <row r="8077" spans="1:15" x14ac:dyDescent="0.25">
      <c r="A8077">
        <v>1</v>
      </c>
      <c r="B8077" t="s">
        <v>144</v>
      </c>
      <c r="C8077">
        <v>31</v>
      </c>
      <c r="D8077" t="s">
        <v>252</v>
      </c>
      <c r="E8077" t="s">
        <v>259</v>
      </c>
      <c r="F8077">
        <v>10434</v>
      </c>
      <c r="G8077" t="s">
        <v>257</v>
      </c>
      <c r="H8077">
        <v>3877.7</v>
      </c>
      <c r="I8077">
        <v>296.64999999999998</v>
      </c>
      <c r="J8077" s="8">
        <v>41032</v>
      </c>
      <c r="K8077" t="s">
        <v>148</v>
      </c>
      <c r="L8077" t="s">
        <v>151</v>
      </c>
      <c r="O8077" s="100">
        <v>2012</v>
      </c>
    </row>
    <row r="8078" spans="1:15" x14ac:dyDescent="0.25">
      <c r="A8078">
        <v>1</v>
      </c>
      <c r="B8078" t="s">
        <v>144</v>
      </c>
      <c r="C8078">
        <v>31</v>
      </c>
      <c r="D8078" t="s">
        <v>252</v>
      </c>
      <c r="E8078" t="s">
        <v>260</v>
      </c>
      <c r="F8078">
        <v>11065</v>
      </c>
      <c r="G8078" t="s">
        <v>257</v>
      </c>
      <c r="H8078">
        <v>1032.68</v>
      </c>
      <c r="I8078">
        <v>79</v>
      </c>
      <c r="J8078" s="8">
        <v>41032</v>
      </c>
      <c r="K8078" t="s">
        <v>148</v>
      </c>
      <c r="L8078" t="s">
        <v>149</v>
      </c>
      <c r="O8078" s="100">
        <v>2012</v>
      </c>
    </row>
    <row r="8079" spans="1:15" x14ac:dyDescent="0.25">
      <c r="A8079">
        <v>1</v>
      </c>
      <c r="B8079" t="s">
        <v>144</v>
      </c>
      <c r="C8079">
        <v>31</v>
      </c>
      <c r="D8079" t="s">
        <v>252</v>
      </c>
      <c r="E8079" t="s">
        <v>261</v>
      </c>
      <c r="F8079">
        <v>10846</v>
      </c>
      <c r="G8079" t="s">
        <v>257</v>
      </c>
      <c r="H8079">
        <v>3967.15</v>
      </c>
      <c r="I8079">
        <v>297.67</v>
      </c>
      <c r="J8079" s="8">
        <v>41032</v>
      </c>
      <c r="K8079" t="s">
        <v>148</v>
      </c>
      <c r="L8079" t="s">
        <v>151</v>
      </c>
      <c r="O8079" s="100">
        <v>2012</v>
      </c>
    </row>
    <row r="8080" spans="1:15" x14ac:dyDescent="0.25">
      <c r="A8080">
        <v>1</v>
      </c>
      <c r="B8080" t="s">
        <v>144</v>
      </c>
      <c r="C8080">
        <v>31</v>
      </c>
      <c r="D8080" t="s">
        <v>252</v>
      </c>
      <c r="E8080" t="s">
        <v>262</v>
      </c>
      <c r="F8080">
        <v>10472</v>
      </c>
      <c r="G8080" t="s">
        <v>257</v>
      </c>
      <c r="H8080">
        <v>4203.05</v>
      </c>
      <c r="I8080">
        <v>291.14999999999998</v>
      </c>
      <c r="J8080" s="8">
        <v>41032</v>
      </c>
      <c r="K8080" t="s">
        <v>148</v>
      </c>
      <c r="L8080" t="s">
        <v>151</v>
      </c>
      <c r="O8080" s="100">
        <v>2012</v>
      </c>
    </row>
    <row r="8081" spans="1:15" x14ac:dyDescent="0.25">
      <c r="A8081">
        <v>1</v>
      </c>
      <c r="B8081" t="s">
        <v>144</v>
      </c>
      <c r="C8081">
        <v>31</v>
      </c>
      <c r="D8081" t="s">
        <v>252</v>
      </c>
      <c r="E8081" t="s">
        <v>263</v>
      </c>
      <c r="F8081">
        <v>13305</v>
      </c>
      <c r="G8081" t="s">
        <v>257</v>
      </c>
      <c r="H8081">
        <v>1500</v>
      </c>
      <c r="I8081">
        <v>114.75</v>
      </c>
      <c r="J8081" s="8">
        <v>41032</v>
      </c>
      <c r="K8081" t="s">
        <v>148</v>
      </c>
      <c r="L8081" t="s">
        <v>149</v>
      </c>
      <c r="O8081" s="100">
        <v>2012</v>
      </c>
    </row>
    <row r="8082" spans="1:15" x14ac:dyDescent="0.25">
      <c r="A8082">
        <v>1</v>
      </c>
      <c r="B8082" t="s">
        <v>144</v>
      </c>
      <c r="C8082">
        <v>31</v>
      </c>
      <c r="D8082" t="s">
        <v>252</v>
      </c>
      <c r="E8082" t="s">
        <v>1430</v>
      </c>
      <c r="F8082">
        <v>13635</v>
      </c>
      <c r="G8082" t="s">
        <v>257</v>
      </c>
      <c r="H8082">
        <v>1500</v>
      </c>
      <c r="I8082">
        <v>216.75</v>
      </c>
      <c r="J8082" s="8">
        <v>41032</v>
      </c>
      <c r="K8082" t="s">
        <v>148</v>
      </c>
      <c r="L8082" t="s">
        <v>149</v>
      </c>
      <c r="O8082" s="100">
        <v>2012</v>
      </c>
    </row>
    <row r="8083" spans="1:15" x14ac:dyDescent="0.25">
      <c r="A8083">
        <v>1</v>
      </c>
      <c r="B8083" t="s">
        <v>144</v>
      </c>
      <c r="C8083">
        <v>31</v>
      </c>
      <c r="D8083" t="s">
        <v>252</v>
      </c>
      <c r="E8083" t="s">
        <v>264</v>
      </c>
      <c r="F8083">
        <v>10559</v>
      </c>
      <c r="G8083" t="s">
        <v>265</v>
      </c>
      <c r="H8083">
        <v>4257.26</v>
      </c>
      <c r="I8083">
        <v>325.68</v>
      </c>
      <c r="J8083" s="8">
        <v>41032</v>
      </c>
      <c r="K8083" t="s">
        <v>148</v>
      </c>
      <c r="L8083" t="s">
        <v>151</v>
      </c>
      <c r="O8083" s="100">
        <v>2012</v>
      </c>
    </row>
    <row r="8084" spans="1:15" x14ac:dyDescent="0.25">
      <c r="A8084">
        <v>1</v>
      </c>
      <c r="B8084" t="s">
        <v>144</v>
      </c>
      <c r="C8084">
        <v>32</v>
      </c>
      <c r="D8084" t="s">
        <v>266</v>
      </c>
      <c r="E8084" t="s">
        <v>267</v>
      </c>
      <c r="F8084">
        <v>11251</v>
      </c>
      <c r="G8084" t="s">
        <v>268</v>
      </c>
      <c r="H8084">
        <v>580.5</v>
      </c>
      <c r="I8084">
        <v>44.53</v>
      </c>
      <c r="J8084" s="8">
        <v>41032</v>
      </c>
      <c r="K8084" t="s">
        <v>148</v>
      </c>
      <c r="L8084" t="s">
        <v>149</v>
      </c>
      <c r="O8084" s="100">
        <v>2012</v>
      </c>
    </row>
    <row r="8085" spans="1:15" x14ac:dyDescent="0.25">
      <c r="A8085">
        <v>1</v>
      </c>
      <c r="B8085" t="s">
        <v>144</v>
      </c>
      <c r="C8085">
        <v>32</v>
      </c>
      <c r="D8085" t="s">
        <v>266</v>
      </c>
      <c r="E8085" t="s">
        <v>269</v>
      </c>
      <c r="F8085">
        <v>10255</v>
      </c>
      <c r="G8085" t="s">
        <v>268</v>
      </c>
      <c r="H8085">
        <v>1600.62</v>
      </c>
      <c r="I8085">
        <v>115.98</v>
      </c>
      <c r="J8085" s="8">
        <v>41032</v>
      </c>
      <c r="K8085" t="s">
        <v>148</v>
      </c>
      <c r="L8085" t="s">
        <v>151</v>
      </c>
      <c r="O8085" s="100">
        <v>2012</v>
      </c>
    </row>
    <row r="8086" spans="1:15" x14ac:dyDescent="0.25">
      <c r="A8086">
        <v>1</v>
      </c>
      <c r="B8086" t="s">
        <v>144</v>
      </c>
      <c r="C8086">
        <v>32</v>
      </c>
      <c r="D8086" t="s">
        <v>266</v>
      </c>
      <c r="E8086" t="s">
        <v>270</v>
      </c>
      <c r="F8086">
        <v>10926</v>
      </c>
      <c r="G8086" t="s">
        <v>268</v>
      </c>
      <c r="H8086">
        <v>1509.1</v>
      </c>
      <c r="I8086">
        <v>109.63</v>
      </c>
      <c r="J8086" s="8">
        <v>41032</v>
      </c>
      <c r="K8086" t="s">
        <v>148</v>
      </c>
      <c r="L8086" t="s">
        <v>151</v>
      </c>
      <c r="O8086" s="100">
        <v>2012</v>
      </c>
    </row>
    <row r="8087" spans="1:15" x14ac:dyDescent="0.25">
      <c r="A8087">
        <v>1</v>
      </c>
      <c r="B8087" t="s">
        <v>144</v>
      </c>
      <c r="C8087">
        <v>32</v>
      </c>
      <c r="D8087" t="s">
        <v>266</v>
      </c>
      <c r="E8087" t="s">
        <v>271</v>
      </c>
      <c r="F8087">
        <v>9890</v>
      </c>
      <c r="G8087" t="s">
        <v>268</v>
      </c>
      <c r="H8087">
        <v>1542.83</v>
      </c>
      <c r="I8087">
        <v>86.49</v>
      </c>
      <c r="J8087" s="8">
        <v>41032</v>
      </c>
      <c r="K8087" t="s">
        <v>148</v>
      </c>
      <c r="L8087" t="s">
        <v>151</v>
      </c>
      <c r="O8087" s="100">
        <v>2012</v>
      </c>
    </row>
    <row r="8088" spans="1:15" x14ac:dyDescent="0.25">
      <c r="A8088">
        <v>1</v>
      </c>
      <c r="B8088" t="s">
        <v>144</v>
      </c>
      <c r="C8088">
        <v>32</v>
      </c>
      <c r="D8088" t="s">
        <v>266</v>
      </c>
      <c r="E8088" t="s">
        <v>274</v>
      </c>
      <c r="F8088">
        <v>9836</v>
      </c>
      <c r="G8088" t="s">
        <v>268</v>
      </c>
      <c r="H8088">
        <v>1649.42</v>
      </c>
      <c r="I8088">
        <v>124.02</v>
      </c>
      <c r="J8088" s="8">
        <v>41032</v>
      </c>
      <c r="K8088" t="s">
        <v>148</v>
      </c>
      <c r="L8088" t="s">
        <v>151</v>
      </c>
      <c r="O8088" s="100">
        <v>2012</v>
      </c>
    </row>
    <row r="8089" spans="1:15" x14ac:dyDescent="0.25">
      <c r="A8089">
        <v>1</v>
      </c>
      <c r="B8089" t="s">
        <v>144</v>
      </c>
      <c r="C8089">
        <v>32</v>
      </c>
      <c r="D8089" t="s">
        <v>266</v>
      </c>
      <c r="E8089" t="s">
        <v>272</v>
      </c>
      <c r="F8089">
        <v>12630</v>
      </c>
      <c r="G8089" t="s">
        <v>268</v>
      </c>
      <c r="H8089">
        <v>1520</v>
      </c>
      <c r="I8089">
        <v>114.87</v>
      </c>
      <c r="J8089" s="8">
        <v>41032</v>
      </c>
      <c r="K8089" t="s">
        <v>148</v>
      </c>
      <c r="L8089" t="s">
        <v>151</v>
      </c>
      <c r="O8089" s="100">
        <v>2012</v>
      </c>
    </row>
    <row r="8090" spans="1:15" x14ac:dyDescent="0.25">
      <c r="A8090">
        <v>1</v>
      </c>
      <c r="B8090" t="s">
        <v>144</v>
      </c>
      <c r="C8090">
        <v>37</v>
      </c>
      <c r="D8090" t="s">
        <v>273</v>
      </c>
      <c r="E8090" t="s">
        <v>275</v>
      </c>
      <c r="F8090">
        <v>10052</v>
      </c>
      <c r="G8090" t="s">
        <v>276</v>
      </c>
      <c r="H8090">
        <v>1705.28</v>
      </c>
      <c r="I8090">
        <v>123.19</v>
      </c>
      <c r="J8090" s="8">
        <v>41032</v>
      </c>
      <c r="K8090" t="s">
        <v>148</v>
      </c>
      <c r="L8090" t="s">
        <v>151</v>
      </c>
      <c r="O8090" s="100">
        <v>2012</v>
      </c>
    </row>
    <row r="8091" spans="1:15" x14ac:dyDescent="0.25">
      <c r="A8091">
        <v>1</v>
      </c>
      <c r="B8091" t="s">
        <v>144</v>
      </c>
      <c r="C8091">
        <v>42</v>
      </c>
      <c r="D8091" t="s">
        <v>277</v>
      </c>
      <c r="E8091" t="s">
        <v>278</v>
      </c>
      <c r="F8091">
        <v>11805</v>
      </c>
      <c r="G8091" t="s">
        <v>279</v>
      </c>
      <c r="H8091">
        <v>1526.22</v>
      </c>
      <c r="I8091">
        <v>111.85</v>
      </c>
      <c r="J8091" s="8">
        <v>41032</v>
      </c>
      <c r="K8091" t="s">
        <v>148</v>
      </c>
      <c r="L8091" t="s">
        <v>151</v>
      </c>
      <c r="O8091" s="100">
        <v>2012</v>
      </c>
    </row>
    <row r="8092" spans="1:15" x14ac:dyDescent="0.25">
      <c r="A8092">
        <v>1</v>
      </c>
      <c r="B8092" t="s">
        <v>144</v>
      </c>
      <c r="C8092">
        <v>42</v>
      </c>
      <c r="D8092" t="s">
        <v>277</v>
      </c>
      <c r="E8092" t="s">
        <v>280</v>
      </c>
      <c r="F8092">
        <v>12716</v>
      </c>
      <c r="G8092" t="s">
        <v>279</v>
      </c>
      <c r="H8092">
        <v>1553.24</v>
      </c>
      <c r="I8092">
        <v>117.12</v>
      </c>
      <c r="J8092" s="8">
        <v>41032</v>
      </c>
      <c r="K8092" t="s">
        <v>148</v>
      </c>
      <c r="L8092" t="s">
        <v>151</v>
      </c>
      <c r="O8092" s="100">
        <v>2012</v>
      </c>
    </row>
    <row r="8093" spans="1:15" x14ac:dyDescent="0.25">
      <c r="A8093">
        <v>1</v>
      </c>
      <c r="B8093" t="s">
        <v>144</v>
      </c>
      <c r="C8093">
        <v>46</v>
      </c>
      <c r="D8093" t="s">
        <v>281</v>
      </c>
      <c r="E8093" t="s">
        <v>282</v>
      </c>
      <c r="F8093">
        <v>12905</v>
      </c>
      <c r="G8093" t="s">
        <v>283</v>
      </c>
      <c r="H8093">
        <v>500.58</v>
      </c>
      <c r="I8093">
        <v>55.4</v>
      </c>
      <c r="J8093" s="8">
        <v>41032</v>
      </c>
      <c r="K8093" t="s">
        <v>148</v>
      </c>
      <c r="L8093" t="s">
        <v>149</v>
      </c>
      <c r="O8093" s="100">
        <v>2012</v>
      </c>
    </row>
    <row r="8094" spans="1:15" x14ac:dyDescent="0.25">
      <c r="A8094">
        <v>1</v>
      </c>
      <c r="B8094" t="s">
        <v>144</v>
      </c>
      <c r="C8094">
        <v>46</v>
      </c>
      <c r="D8094" t="s">
        <v>281</v>
      </c>
      <c r="E8094" t="s">
        <v>285</v>
      </c>
      <c r="F8094">
        <v>13477</v>
      </c>
      <c r="G8094" t="s">
        <v>283</v>
      </c>
      <c r="H8094">
        <v>1548</v>
      </c>
      <c r="I8094">
        <v>185.62</v>
      </c>
      <c r="J8094" s="8">
        <v>41032</v>
      </c>
      <c r="K8094" t="s">
        <v>148</v>
      </c>
      <c r="L8094" t="s">
        <v>149</v>
      </c>
      <c r="O8094" s="100">
        <v>2012</v>
      </c>
    </row>
    <row r="8095" spans="1:15" x14ac:dyDescent="0.25">
      <c r="A8095">
        <v>1</v>
      </c>
      <c r="B8095" t="s">
        <v>144</v>
      </c>
      <c r="C8095">
        <v>46</v>
      </c>
      <c r="D8095" t="s">
        <v>281</v>
      </c>
      <c r="E8095" t="s">
        <v>286</v>
      </c>
      <c r="F8095">
        <v>13302</v>
      </c>
      <c r="G8095" t="s">
        <v>283</v>
      </c>
      <c r="H8095">
        <v>769.41</v>
      </c>
      <c r="I8095">
        <v>58.86</v>
      </c>
      <c r="J8095" s="8">
        <v>41032</v>
      </c>
      <c r="K8095" t="s">
        <v>148</v>
      </c>
      <c r="L8095" t="s">
        <v>149</v>
      </c>
      <c r="O8095" s="100">
        <v>2012</v>
      </c>
    </row>
    <row r="8096" spans="1:15" x14ac:dyDescent="0.25">
      <c r="A8096">
        <v>1</v>
      </c>
      <c r="B8096" t="s">
        <v>144</v>
      </c>
      <c r="C8096">
        <v>46</v>
      </c>
      <c r="D8096" t="s">
        <v>281</v>
      </c>
      <c r="E8096" t="s">
        <v>1328</v>
      </c>
      <c r="F8096">
        <v>12976</v>
      </c>
      <c r="G8096" t="s">
        <v>283</v>
      </c>
      <c r="H8096">
        <v>2100</v>
      </c>
      <c r="I8096">
        <v>303.45</v>
      </c>
      <c r="J8096" s="8">
        <v>41032</v>
      </c>
      <c r="K8096" t="s">
        <v>148</v>
      </c>
      <c r="L8096" t="s">
        <v>151</v>
      </c>
      <c r="O8096" s="100">
        <v>2012</v>
      </c>
    </row>
    <row r="8097" spans="1:15" x14ac:dyDescent="0.25">
      <c r="A8097">
        <v>1</v>
      </c>
      <c r="B8097" t="s">
        <v>144</v>
      </c>
      <c r="C8097">
        <v>46</v>
      </c>
      <c r="D8097" t="s">
        <v>281</v>
      </c>
      <c r="E8097" t="s">
        <v>287</v>
      </c>
      <c r="F8097">
        <v>12378</v>
      </c>
      <c r="G8097" t="s">
        <v>288</v>
      </c>
      <c r="H8097">
        <v>2025</v>
      </c>
      <c r="I8097">
        <v>148.83000000000001</v>
      </c>
      <c r="J8097" s="8">
        <v>41032</v>
      </c>
      <c r="K8097" t="s">
        <v>148</v>
      </c>
      <c r="L8097" t="s">
        <v>151</v>
      </c>
      <c r="O8097" s="100">
        <v>2012</v>
      </c>
    </row>
    <row r="8098" spans="1:15" x14ac:dyDescent="0.25">
      <c r="A8098">
        <v>1</v>
      </c>
      <c r="B8098" t="s">
        <v>144</v>
      </c>
      <c r="C8098">
        <v>61</v>
      </c>
      <c r="D8098" t="s">
        <v>289</v>
      </c>
      <c r="E8098" t="s">
        <v>1396</v>
      </c>
      <c r="F8098">
        <v>12956</v>
      </c>
      <c r="G8098" t="s">
        <v>291</v>
      </c>
      <c r="H8098">
        <v>47.5</v>
      </c>
      <c r="I8098">
        <v>6.88</v>
      </c>
      <c r="J8098" s="8">
        <v>41032</v>
      </c>
      <c r="K8098" t="s">
        <v>148</v>
      </c>
      <c r="L8098" t="s">
        <v>190</v>
      </c>
      <c r="O8098" s="100">
        <v>2012</v>
      </c>
    </row>
    <row r="8099" spans="1:15" x14ac:dyDescent="0.25">
      <c r="A8099">
        <v>1</v>
      </c>
      <c r="B8099" t="s">
        <v>144</v>
      </c>
      <c r="C8099">
        <v>61</v>
      </c>
      <c r="D8099" t="s">
        <v>289</v>
      </c>
      <c r="E8099" t="s">
        <v>290</v>
      </c>
      <c r="F8099">
        <v>11571</v>
      </c>
      <c r="G8099" t="s">
        <v>291</v>
      </c>
      <c r="H8099">
        <v>2281.69</v>
      </c>
      <c r="I8099">
        <v>146.19</v>
      </c>
      <c r="J8099" s="8">
        <v>41032</v>
      </c>
      <c r="K8099" t="s">
        <v>148</v>
      </c>
      <c r="L8099" t="s">
        <v>151</v>
      </c>
      <c r="O8099" s="100">
        <v>2012</v>
      </c>
    </row>
    <row r="8100" spans="1:15" x14ac:dyDescent="0.25">
      <c r="A8100">
        <v>1</v>
      </c>
      <c r="B8100" t="s">
        <v>144</v>
      </c>
      <c r="C8100">
        <v>61</v>
      </c>
      <c r="D8100" t="s">
        <v>289</v>
      </c>
      <c r="E8100" t="s">
        <v>292</v>
      </c>
      <c r="F8100">
        <v>12297</v>
      </c>
      <c r="G8100" t="s">
        <v>291</v>
      </c>
      <c r="H8100">
        <v>1750.49</v>
      </c>
      <c r="I8100">
        <v>133.91</v>
      </c>
      <c r="J8100" s="8">
        <v>41032</v>
      </c>
      <c r="K8100" t="s">
        <v>148</v>
      </c>
      <c r="L8100" t="s">
        <v>151</v>
      </c>
      <c r="O8100" s="100">
        <v>2012</v>
      </c>
    </row>
    <row r="8101" spans="1:15" x14ac:dyDescent="0.25">
      <c r="A8101">
        <v>1</v>
      </c>
      <c r="B8101" t="s">
        <v>144</v>
      </c>
      <c r="C8101">
        <v>61</v>
      </c>
      <c r="D8101" t="s">
        <v>289</v>
      </c>
      <c r="E8101" t="s">
        <v>293</v>
      </c>
      <c r="F8101">
        <v>13446</v>
      </c>
      <c r="G8101" t="s">
        <v>291</v>
      </c>
      <c r="H8101">
        <v>805.5</v>
      </c>
      <c r="I8101">
        <v>116.39</v>
      </c>
      <c r="J8101" s="8">
        <v>41032</v>
      </c>
      <c r="K8101" t="s">
        <v>148</v>
      </c>
      <c r="L8101" t="s">
        <v>149</v>
      </c>
      <c r="O8101" s="100">
        <v>2012</v>
      </c>
    </row>
    <row r="8102" spans="1:15" x14ac:dyDescent="0.25">
      <c r="A8102">
        <v>1</v>
      </c>
      <c r="B8102" t="s">
        <v>144</v>
      </c>
      <c r="C8102">
        <v>61</v>
      </c>
      <c r="D8102" t="s">
        <v>289</v>
      </c>
      <c r="E8102" t="s">
        <v>294</v>
      </c>
      <c r="F8102">
        <v>12785</v>
      </c>
      <c r="G8102" t="s">
        <v>291</v>
      </c>
      <c r="H8102">
        <v>1699.5</v>
      </c>
      <c r="I8102">
        <v>125.95</v>
      </c>
      <c r="J8102" s="8">
        <v>41032</v>
      </c>
      <c r="K8102" t="s">
        <v>148</v>
      </c>
      <c r="L8102" t="s">
        <v>151</v>
      </c>
      <c r="O8102" s="100">
        <v>2012</v>
      </c>
    </row>
    <row r="8103" spans="1:15" x14ac:dyDescent="0.25">
      <c r="A8103">
        <v>1</v>
      </c>
      <c r="B8103" t="s">
        <v>144</v>
      </c>
      <c r="C8103">
        <v>61</v>
      </c>
      <c r="D8103" t="s">
        <v>289</v>
      </c>
      <c r="E8103" t="s">
        <v>295</v>
      </c>
      <c r="F8103">
        <v>12599</v>
      </c>
      <c r="G8103" t="s">
        <v>291</v>
      </c>
      <c r="H8103">
        <v>980.85</v>
      </c>
      <c r="I8103">
        <v>75.03</v>
      </c>
      <c r="J8103" s="8">
        <v>41032</v>
      </c>
      <c r="K8103" t="s">
        <v>148</v>
      </c>
      <c r="L8103" t="s">
        <v>149</v>
      </c>
      <c r="O8103" s="100">
        <v>2012</v>
      </c>
    </row>
    <row r="8104" spans="1:15" x14ac:dyDescent="0.25">
      <c r="A8104">
        <v>1</v>
      </c>
      <c r="B8104" t="s">
        <v>144</v>
      </c>
      <c r="C8104">
        <v>62</v>
      </c>
      <c r="D8104" t="s">
        <v>296</v>
      </c>
      <c r="E8104" t="s">
        <v>297</v>
      </c>
      <c r="F8104">
        <v>13475</v>
      </c>
      <c r="G8104" t="s">
        <v>298</v>
      </c>
      <c r="H8104">
        <v>1825</v>
      </c>
      <c r="I8104">
        <v>135.52000000000001</v>
      </c>
      <c r="J8104" s="8">
        <v>41032</v>
      </c>
      <c r="K8104" t="s">
        <v>148</v>
      </c>
      <c r="L8104" t="s">
        <v>151</v>
      </c>
      <c r="O8104" s="100">
        <v>2012</v>
      </c>
    </row>
    <row r="8105" spans="1:15" x14ac:dyDescent="0.25">
      <c r="A8105">
        <v>1</v>
      </c>
      <c r="B8105" t="s">
        <v>144</v>
      </c>
      <c r="C8105">
        <v>62</v>
      </c>
      <c r="D8105" t="s">
        <v>296</v>
      </c>
      <c r="E8105" t="s">
        <v>299</v>
      </c>
      <c r="F8105">
        <v>12797</v>
      </c>
      <c r="G8105" t="s">
        <v>300</v>
      </c>
      <c r="H8105">
        <v>1732.5</v>
      </c>
      <c r="I8105">
        <v>126.07</v>
      </c>
      <c r="J8105" s="8">
        <v>41032</v>
      </c>
      <c r="K8105" t="s">
        <v>148</v>
      </c>
      <c r="L8105" t="s">
        <v>151</v>
      </c>
      <c r="O8105" s="100">
        <v>2012</v>
      </c>
    </row>
    <row r="8106" spans="1:15" x14ac:dyDescent="0.25">
      <c r="A8106">
        <v>1</v>
      </c>
      <c r="B8106" t="s">
        <v>144</v>
      </c>
      <c r="C8106">
        <v>67</v>
      </c>
      <c r="D8106" t="s">
        <v>301</v>
      </c>
      <c r="E8106" t="s">
        <v>302</v>
      </c>
      <c r="F8106">
        <v>13539</v>
      </c>
      <c r="G8106" t="s">
        <v>300</v>
      </c>
      <c r="H8106">
        <v>1022.07</v>
      </c>
      <c r="I8106">
        <v>78.19</v>
      </c>
      <c r="J8106" s="8">
        <v>41032</v>
      </c>
      <c r="K8106" t="s">
        <v>148</v>
      </c>
      <c r="L8106" t="s">
        <v>149</v>
      </c>
      <c r="O8106" s="100">
        <v>2012</v>
      </c>
    </row>
    <row r="8107" spans="1:15" x14ac:dyDescent="0.25">
      <c r="A8107">
        <v>1</v>
      </c>
      <c r="B8107" t="s">
        <v>144</v>
      </c>
      <c r="C8107">
        <v>67</v>
      </c>
      <c r="D8107" t="s">
        <v>301</v>
      </c>
      <c r="E8107" t="s">
        <v>304</v>
      </c>
      <c r="F8107">
        <v>10777</v>
      </c>
      <c r="G8107" t="s">
        <v>300</v>
      </c>
      <c r="H8107">
        <v>2416.59</v>
      </c>
      <c r="I8107">
        <v>179.05</v>
      </c>
      <c r="J8107" s="8">
        <v>41032</v>
      </c>
      <c r="K8107" t="s">
        <v>148</v>
      </c>
      <c r="L8107" t="s">
        <v>151</v>
      </c>
      <c r="O8107" s="100">
        <v>2012</v>
      </c>
    </row>
    <row r="8108" spans="1:15" x14ac:dyDescent="0.25">
      <c r="A8108">
        <v>1</v>
      </c>
      <c r="B8108" t="s">
        <v>144</v>
      </c>
      <c r="C8108">
        <v>72</v>
      </c>
      <c r="D8108" t="s">
        <v>305</v>
      </c>
      <c r="E8108" t="s">
        <v>306</v>
      </c>
      <c r="F8108">
        <v>13459</v>
      </c>
      <c r="G8108" t="s">
        <v>307</v>
      </c>
      <c r="H8108">
        <v>75</v>
      </c>
      <c r="I8108">
        <v>10.84</v>
      </c>
      <c r="J8108" s="8">
        <v>41032</v>
      </c>
      <c r="K8108" t="s">
        <v>148</v>
      </c>
      <c r="L8108" t="s">
        <v>149</v>
      </c>
      <c r="O8108" s="100">
        <v>2012</v>
      </c>
    </row>
    <row r="8109" spans="1:15" x14ac:dyDescent="0.25">
      <c r="A8109">
        <v>1</v>
      </c>
      <c r="B8109" t="s">
        <v>144</v>
      </c>
      <c r="C8109">
        <v>72</v>
      </c>
      <c r="D8109" t="s">
        <v>305</v>
      </c>
      <c r="E8109" t="s">
        <v>308</v>
      </c>
      <c r="F8109">
        <v>10133</v>
      </c>
      <c r="G8109" t="s">
        <v>307</v>
      </c>
      <c r="H8109">
        <v>1866.34</v>
      </c>
      <c r="I8109">
        <v>142.77000000000001</v>
      </c>
      <c r="J8109" s="8">
        <v>41032</v>
      </c>
      <c r="K8109" t="s">
        <v>148</v>
      </c>
      <c r="L8109" t="s">
        <v>151</v>
      </c>
      <c r="O8109" s="100">
        <v>2012</v>
      </c>
    </row>
    <row r="8110" spans="1:15" x14ac:dyDescent="0.25">
      <c r="A8110">
        <v>1</v>
      </c>
      <c r="B8110" t="s">
        <v>144</v>
      </c>
      <c r="C8110">
        <v>72</v>
      </c>
      <c r="D8110" t="s">
        <v>305</v>
      </c>
      <c r="E8110" t="s">
        <v>309</v>
      </c>
      <c r="F8110">
        <v>10740</v>
      </c>
      <c r="G8110" t="s">
        <v>307</v>
      </c>
      <c r="H8110">
        <v>1809.2</v>
      </c>
      <c r="I8110">
        <v>133.5</v>
      </c>
      <c r="J8110" s="8">
        <v>41032</v>
      </c>
      <c r="K8110" t="s">
        <v>148</v>
      </c>
      <c r="L8110" t="s">
        <v>151</v>
      </c>
      <c r="O8110" s="100">
        <v>2012</v>
      </c>
    </row>
    <row r="8111" spans="1:15" x14ac:dyDescent="0.25">
      <c r="A8111">
        <v>1</v>
      </c>
      <c r="B8111" t="s">
        <v>144</v>
      </c>
      <c r="C8111">
        <v>72</v>
      </c>
      <c r="D8111" t="s">
        <v>305</v>
      </c>
      <c r="E8111" t="s">
        <v>341</v>
      </c>
      <c r="F8111">
        <v>13142</v>
      </c>
      <c r="G8111" t="s">
        <v>307</v>
      </c>
      <c r="H8111">
        <v>906.4</v>
      </c>
      <c r="I8111">
        <v>116.05</v>
      </c>
      <c r="J8111" s="8">
        <v>41032</v>
      </c>
      <c r="K8111" t="s">
        <v>148</v>
      </c>
      <c r="L8111" t="s">
        <v>149</v>
      </c>
      <c r="O8111" s="100">
        <v>2012</v>
      </c>
    </row>
    <row r="8112" spans="1:15" x14ac:dyDescent="0.25">
      <c r="A8112">
        <v>1</v>
      </c>
      <c r="B8112" t="s">
        <v>144</v>
      </c>
      <c r="C8112">
        <v>72</v>
      </c>
      <c r="D8112" t="s">
        <v>305</v>
      </c>
      <c r="E8112" t="s">
        <v>311</v>
      </c>
      <c r="F8112">
        <v>13523</v>
      </c>
      <c r="G8112" t="s">
        <v>307</v>
      </c>
      <c r="H8112">
        <v>480</v>
      </c>
      <c r="I8112">
        <v>69.36</v>
      </c>
      <c r="J8112" s="8">
        <v>41032</v>
      </c>
      <c r="K8112" t="s">
        <v>148</v>
      </c>
      <c r="L8112" t="s">
        <v>149</v>
      </c>
      <c r="O8112" s="100">
        <v>2012</v>
      </c>
    </row>
    <row r="8113" spans="1:15" x14ac:dyDescent="0.25">
      <c r="A8113">
        <v>1</v>
      </c>
      <c r="B8113" t="s">
        <v>144</v>
      </c>
      <c r="C8113">
        <v>72</v>
      </c>
      <c r="D8113" t="s">
        <v>305</v>
      </c>
      <c r="E8113" t="s">
        <v>312</v>
      </c>
      <c r="F8113">
        <v>150</v>
      </c>
      <c r="G8113" t="s">
        <v>307</v>
      </c>
      <c r="H8113">
        <v>2488.14</v>
      </c>
      <c r="I8113">
        <v>153.47999999999999</v>
      </c>
      <c r="J8113" s="8">
        <v>41032</v>
      </c>
      <c r="K8113" t="s">
        <v>148</v>
      </c>
      <c r="L8113" t="s">
        <v>151</v>
      </c>
      <c r="O8113" s="100">
        <v>2012</v>
      </c>
    </row>
    <row r="8114" spans="1:15" x14ac:dyDescent="0.25">
      <c r="A8114">
        <v>1</v>
      </c>
      <c r="B8114" t="s">
        <v>144</v>
      </c>
      <c r="C8114">
        <v>72</v>
      </c>
      <c r="D8114" t="s">
        <v>305</v>
      </c>
      <c r="E8114" t="s">
        <v>313</v>
      </c>
      <c r="F8114">
        <v>12511</v>
      </c>
      <c r="G8114" t="s">
        <v>307</v>
      </c>
      <c r="H8114">
        <v>1730.4</v>
      </c>
      <c r="I8114">
        <v>127.4</v>
      </c>
      <c r="J8114" s="8">
        <v>41032</v>
      </c>
      <c r="K8114" t="s">
        <v>148</v>
      </c>
      <c r="L8114" t="s">
        <v>151</v>
      </c>
      <c r="O8114" s="100">
        <v>2012</v>
      </c>
    </row>
    <row r="8115" spans="1:15" x14ac:dyDescent="0.25">
      <c r="A8115">
        <v>1</v>
      </c>
      <c r="B8115" t="s">
        <v>144</v>
      </c>
      <c r="C8115">
        <v>72</v>
      </c>
      <c r="D8115" t="s">
        <v>305</v>
      </c>
      <c r="E8115" t="s">
        <v>314</v>
      </c>
      <c r="F8115">
        <v>11902</v>
      </c>
      <c r="G8115" t="s">
        <v>307</v>
      </c>
      <c r="H8115">
        <v>1722.44</v>
      </c>
      <c r="I8115">
        <v>131.77000000000001</v>
      </c>
      <c r="J8115" s="8">
        <v>41032</v>
      </c>
      <c r="K8115" t="s">
        <v>148</v>
      </c>
      <c r="L8115" t="s">
        <v>151</v>
      </c>
      <c r="O8115" s="100">
        <v>2012</v>
      </c>
    </row>
    <row r="8116" spans="1:15" x14ac:dyDescent="0.25">
      <c r="A8116">
        <v>1</v>
      </c>
      <c r="B8116" t="s">
        <v>144</v>
      </c>
      <c r="C8116">
        <v>72</v>
      </c>
      <c r="D8116" t="s">
        <v>305</v>
      </c>
      <c r="E8116" t="s">
        <v>315</v>
      </c>
      <c r="F8116">
        <v>13397</v>
      </c>
      <c r="G8116" t="s">
        <v>307</v>
      </c>
      <c r="H8116">
        <v>640</v>
      </c>
      <c r="I8116">
        <v>92.48</v>
      </c>
      <c r="J8116" s="8">
        <v>41032</v>
      </c>
      <c r="K8116" t="s">
        <v>148</v>
      </c>
      <c r="L8116" t="s">
        <v>149</v>
      </c>
      <c r="O8116" s="100">
        <v>2012</v>
      </c>
    </row>
    <row r="8117" spans="1:15" x14ac:dyDescent="0.25">
      <c r="A8117">
        <v>1</v>
      </c>
      <c r="B8117" t="s">
        <v>144</v>
      </c>
      <c r="C8117">
        <v>72</v>
      </c>
      <c r="D8117" t="s">
        <v>305</v>
      </c>
      <c r="E8117" t="s">
        <v>316</v>
      </c>
      <c r="F8117">
        <v>11894</v>
      </c>
      <c r="G8117" t="s">
        <v>307</v>
      </c>
      <c r="H8117">
        <v>1789</v>
      </c>
      <c r="I8117">
        <v>114.38</v>
      </c>
      <c r="J8117" s="8">
        <v>41032</v>
      </c>
      <c r="K8117" t="s">
        <v>148</v>
      </c>
      <c r="L8117" t="s">
        <v>151</v>
      </c>
      <c r="O8117" s="100">
        <v>2012</v>
      </c>
    </row>
    <row r="8118" spans="1:15" x14ac:dyDescent="0.25">
      <c r="A8118">
        <v>1</v>
      </c>
      <c r="B8118" t="s">
        <v>144</v>
      </c>
      <c r="C8118">
        <v>72</v>
      </c>
      <c r="D8118" t="s">
        <v>305</v>
      </c>
      <c r="E8118" t="s">
        <v>317</v>
      </c>
      <c r="F8118">
        <v>12559</v>
      </c>
      <c r="G8118" t="s">
        <v>307</v>
      </c>
      <c r="H8118">
        <v>1755.4</v>
      </c>
      <c r="I8118">
        <v>134.28</v>
      </c>
      <c r="J8118" s="8">
        <v>41032</v>
      </c>
      <c r="K8118" t="s">
        <v>148</v>
      </c>
      <c r="L8118" t="s">
        <v>151</v>
      </c>
      <c r="O8118" s="100">
        <v>2012</v>
      </c>
    </row>
    <row r="8119" spans="1:15" x14ac:dyDescent="0.25">
      <c r="A8119">
        <v>1</v>
      </c>
      <c r="B8119" t="s">
        <v>144</v>
      </c>
      <c r="C8119">
        <v>72</v>
      </c>
      <c r="D8119" t="s">
        <v>305</v>
      </c>
      <c r="E8119" t="s">
        <v>318</v>
      </c>
      <c r="F8119">
        <v>13362</v>
      </c>
      <c r="G8119" t="s">
        <v>307</v>
      </c>
      <c r="H8119">
        <v>420</v>
      </c>
      <c r="I8119">
        <v>60.69</v>
      </c>
      <c r="J8119" s="8">
        <v>41032</v>
      </c>
      <c r="K8119" t="s">
        <v>148</v>
      </c>
      <c r="L8119" t="s">
        <v>149</v>
      </c>
      <c r="O8119" s="100">
        <v>2012</v>
      </c>
    </row>
    <row r="8120" spans="1:15" x14ac:dyDescent="0.25">
      <c r="A8120">
        <v>1</v>
      </c>
      <c r="B8120" t="s">
        <v>144</v>
      </c>
      <c r="C8120">
        <v>72</v>
      </c>
      <c r="D8120" t="s">
        <v>305</v>
      </c>
      <c r="E8120" t="s">
        <v>319</v>
      </c>
      <c r="F8120">
        <v>13429</v>
      </c>
      <c r="G8120" t="s">
        <v>307</v>
      </c>
      <c r="H8120">
        <v>1600</v>
      </c>
      <c r="I8120">
        <v>114.47</v>
      </c>
      <c r="J8120" s="8">
        <v>41032</v>
      </c>
      <c r="K8120" t="s">
        <v>148</v>
      </c>
      <c r="L8120" t="s">
        <v>151</v>
      </c>
      <c r="O8120" s="100">
        <v>2012</v>
      </c>
    </row>
    <row r="8121" spans="1:15" x14ac:dyDescent="0.25">
      <c r="A8121">
        <v>1</v>
      </c>
      <c r="B8121" t="s">
        <v>144</v>
      </c>
      <c r="C8121">
        <v>72</v>
      </c>
      <c r="D8121" t="s">
        <v>305</v>
      </c>
      <c r="E8121" t="s">
        <v>321</v>
      </c>
      <c r="F8121">
        <v>13507</v>
      </c>
      <c r="G8121" t="s">
        <v>307</v>
      </c>
      <c r="H8121">
        <v>500</v>
      </c>
      <c r="I8121">
        <v>72.25</v>
      </c>
      <c r="J8121" s="8">
        <v>41032</v>
      </c>
      <c r="K8121" t="s">
        <v>148</v>
      </c>
      <c r="L8121" t="s">
        <v>149</v>
      </c>
      <c r="O8121" s="100">
        <v>2012</v>
      </c>
    </row>
    <row r="8122" spans="1:15" x14ac:dyDescent="0.25">
      <c r="A8122">
        <v>1</v>
      </c>
      <c r="B8122" t="s">
        <v>144</v>
      </c>
      <c r="C8122">
        <v>72</v>
      </c>
      <c r="D8122" t="s">
        <v>305</v>
      </c>
      <c r="E8122" t="s">
        <v>322</v>
      </c>
      <c r="F8122">
        <v>13516</v>
      </c>
      <c r="G8122" t="s">
        <v>307</v>
      </c>
      <c r="H8122">
        <v>506.6</v>
      </c>
      <c r="I8122">
        <v>73.209999999999994</v>
      </c>
      <c r="J8122" s="8">
        <v>41032</v>
      </c>
      <c r="K8122" t="s">
        <v>148</v>
      </c>
      <c r="L8122" t="s">
        <v>149</v>
      </c>
      <c r="O8122" s="100">
        <v>2012</v>
      </c>
    </row>
    <row r="8123" spans="1:15" x14ac:dyDescent="0.25">
      <c r="A8123">
        <v>1</v>
      </c>
      <c r="B8123" t="s">
        <v>144</v>
      </c>
      <c r="C8123">
        <v>72</v>
      </c>
      <c r="D8123" t="s">
        <v>305</v>
      </c>
      <c r="E8123" t="s">
        <v>323</v>
      </c>
      <c r="F8123">
        <v>13560</v>
      </c>
      <c r="G8123" t="s">
        <v>307</v>
      </c>
      <c r="H8123">
        <v>1100</v>
      </c>
      <c r="I8123">
        <v>158.94999999999999</v>
      </c>
      <c r="J8123" s="8">
        <v>41032</v>
      </c>
      <c r="K8123" t="s">
        <v>148</v>
      </c>
      <c r="L8123" t="s">
        <v>149</v>
      </c>
      <c r="O8123" s="100">
        <v>2012</v>
      </c>
    </row>
    <row r="8124" spans="1:15" x14ac:dyDescent="0.25">
      <c r="A8124">
        <v>1</v>
      </c>
      <c r="B8124" t="s">
        <v>144</v>
      </c>
      <c r="C8124">
        <v>72</v>
      </c>
      <c r="D8124" t="s">
        <v>305</v>
      </c>
      <c r="E8124" t="s">
        <v>324</v>
      </c>
      <c r="F8124">
        <v>13019</v>
      </c>
      <c r="G8124" t="s">
        <v>307</v>
      </c>
      <c r="H8124">
        <v>1648</v>
      </c>
      <c r="I8124">
        <v>121.64</v>
      </c>
      <c r="J8124" s="8">
        <v>41032</v>
      </c>
      <c r="K8124" t="s">
        <v>148</v>
      </c>
      <c r="L8124" t="s">
        <v>151</v>
      </c>
      <c r="O8124" s="100">
        <v>2012</v>
      </c>
    </row>
    <row r="8125" spans="1:15" x14ac:dyDescent="0.25">
      <c r="A8125">
        <v>1</v>
      </c>
      <c r="B8125" t="s">
        <v>144</v>
      </c>
      <c r="C8125">
        <v>72</v>
      </c>
      <c r="D8125" t="s">
        <v>305</v>
      </c>
      <c r="E8125" t="s">
        <v>327</v>
      </c>
      <c r="F8125">
        <v>12260</v>
      </c>
      <c r="G8125" t="s">
        <v>307</v>
      </c>
      <c r="H8125">
        <v>1912.65</v>
      </c>
      <c r="I8125">
        <v>146.31</v>
      </c>
      <c r="J8125" s="8">
        <v>41032</v>
      </c>
      <c r="K8125" t="s">
        <v>148</v>
      </c>
      <c r="L8125" t="s">
        <v>151</v>
      </c>
      <c r="O8125" s="100">
        <v>2012</v>
      </c>
    </row>
    <row r="8126" spans="1:15" x14ac:dyDescent="0.25">
      <c r="A8126">
        <v>1</v>
      </c>
      <c r="B8126" t="s">
        <v>144</v>
      </c>
      <c r="C8126">
        <v>72</v>
      </c>
      <c r="D8126" t="s">
        <v>305</v>
      </c>
      <c r="E8126" t="s">
        <v>1344</v>
      </c>
      <c r="F8126">
        <v>12795</v>
      </c>
      <c r="G8126" t="s">
        <v>307</v>
      </c>
      <c r="H8126">
        <v>1697.44</v>
      </c>
      <c r="I8126">
        <v>102.37</v>
      </c>
      <c r="J8126" s="8">
        <v>41032</v>
      </c>
      <c r="K8126" t="s">
        <v>148</v>
      </c>
      <c r="L8126" t="s">
        <v>151</v>
      </c>
      <c r="O8126" s="100">
        <v>2012</v>
      </c>
    </row>
    <row r="8127" spans="1:15" x14ac:dyDescent="0.25">
      <c r="A8127">
        <v>1</v>
      </c>
      <c r="B8127" t="s">
        <v>144</v>
      </c>
      <c r="C8127">
        <v>74</v>
      </c>
      <c r="D8127" t="s">
        <v>328</v>
      </c>
      <c r="E8127" t="s">
        <v>331</v>
      </c>
      <c r="F8127">
        <v>10935</v>
      </c>
      <c r="G8127" t="s">
        <v>330</v>
      </c>
      <c r="H8127">
        <v>485.92</v>
      </c>
      <c r="I8127">
        <v>70.23</v>
      </c>
      <c r="J8127" s="8">
        <v>41032</v>
      </c>
      <c r="K8127" t="s">
        <v>148</v>
      </c>
      <c r="L8127" t="s">
        <v>149</v>
      </c>
      <c r="O8127" s="100">
        <v>2012</v>
      </c>
    </row>
    <row r="8128" spans="1:15" x14ac:dyDescent="0.25">
      <c r="A8128">
        <v>1</v>
      </c>
      <c r="B8128" t="s">
        <v>144</v>
      </c>
      <c r="C8128">
        <v>74</v>
      </c>
      <c r="D8128" t="s">
        <v>328</v>
      </c>
      <c r="E8128" t="s">
        <v>332</v>
      </c>
      <c r="F8128">
        <v>11965</v>
      </c>
      <c r="G8128" t="s">
        <v>333</v>
      </c>
      <c r="H8128">
        <v>1630</v>
      </c>
      <c r="I8128">
        <v>111.25</v>
      </c>
      <c r="J8128" s="8">
        <v>41032</v>
      </c>
      <c r="K8128" t="s">
        <v>148</v>
      </c>
      <c r="L8128" t="s">
        <v>151</v>
      </c>
      <c r="O8128" s="100">
        <v>2012</v>
      </c>
    </row>
    <row r="8129" spans="1:15" x14ac:dyDescent="0.25">
      <c r="A8129">
        <v>1</v>
      </c>
      <c r="B8129" t="s">
        <v>144</v>
      </c>
      <c r="C8129">
        <v>75</v>
      </c>
      <c r="D8129" t="s">
        <v>334</v>
      </c>
      <c r="E8129" t="s">
        <v>1431</v>
      </c>
      <c r="F8129">
        <v>13633</v>
      </c>
      <c r="G8129" t="s">
        <v>336</v>
      </c>
      <c r="H8129">
        <v>380</v>
      </c>
      <c r="I8129">
        <v>54.91</v>
      </c>
      <c r="J8129" s="8">
        <v>41032</v>
      </c>
      <c r="K8129" t="s">
        <v>148</v>
      </c>
      <c r="L8129" t="s">
        <v>190</v>
      </c>
      <c r="O8129" s="100">
        <v>2012</v>
      </c>
    </row>
    <row r="8130" spans="1:15" x14ac:dyDescent="0.25">
      <c r="A8130">
        <v>1</v>
      </c>
      <c r="B8130" t="s">
        <v>144</v>
      </c>
      <c r="C8130">
        <v>75</v>
      </c>
      <c r="D8130" t="s">
        <v>334</v>
      </c>
      <c r="E8130" t="s">
        <v>1397</v>
      </c>
      <c r="F8130">
        <v>13614</v>
      </c>
      <c r="G8130" t="s">
        <v>336</v>
      </c>
      <c r="H8130">
        <v>285</v>
      </c>
      <c r="I8130">
        <v>41.18</v>
      </c>
      <c r="J8130" s="8">
        <v>41032</v>
      </c>
      <c r="K8130" t="s">
        <v>148</v>
      </c>
      <c r="L8130" t="s">
        <v>190</v>
      </c>
      <c r="O8130" s="100">
        <v>2012</v>
      </c>
    </row>
    <row r="8131" spans="1:15" x14ac:dyDescent="0.25">
      <c r="A8131">
        <v>1</v>
      </c>
      <c r="B8131" t="s">
        <v>144</v>
      </c>
      <c r="C8131">
        <v>75</v>
      </c>
      <c r="D8131" t="s">
        <v>334</v>
      </c>
      <c r="E8131" t="s">
        <v>1345</v>
      </c>
      <c r="F8131">
        <v>13593</v>
      </c>
      <c r="G8131" t="s">
        <v>336</v>
      </c>
      <c r="H8131">
        <v>304</v>
      </c>
      <c r="I8131">
        <v>43.93</v>
      </c>
      <c r="J8131" s="8">
        <v>41032</v>
      </c>
      <c r="K8131" t="s">
        <v>148</v>
      </c>
      <c r="L8131" t="s">
        <v>190</v>
      </c>
      <c r="O8131" s="100">
        <v>2012</v>
      </c>
    </row>
    <row r="8132" spans="1:15" x14ac:dyDescent="0.25">
      <c r="A8132">
        <v>1</v>
      </c>
      <c r="B8132" t="s">
        <v>144</v>
      </c>
      <c r="C8132">
        <v>75</v>
      </c>
      <c r="D8132" t="s">
        <v>334</v>
      </c>
      <c r="E8132" t="s">
        <v>338</v>
      </c>
      <c r="F8132">
        <v>13510</v>
      </c>
      <c r="G8132" t="s">
        <v>336</v>
      </c>
      <c r="H8132">
        <v>152</v>
      </c>
      <c r="I8132">
        <v>21.95</v>
      </c>
      <c r="J8132" s="8">
        <v>41032</v>
      </c>
      <c r="K8132" t="s">
        <v>148</v>
      </c>
      <c r="L8132" t="s">
        <v>190</v>
      </c>
      <c r="O8132" s="100">
        <v>2012</v>
      </c>
    </row>
    <row r="8133" spans="1:15" x14ac:dyDescent="0.25">
      <c r="A8133">
        <v>1</v>
      </c>
      <c r="B8133" t="s">
        <v>144</v>
      </c>
      <c r="C8133">
        <v>77</v>
      </c>
      <c r="D8133" t="s">
        <v>1378</v>
      </c>
      <c r="E8133" t="s">
        <v>232</v>
      </c>
      <c r="F8133">
        <v>13353</v>
      </c>
      <c r="G8133" t="s">
        <v>174</v>
      </c>
      <c r="H8133">
        <v>1185</v>
      </c>
      <c r="I8133">
        <v>90.04</v>
      </c>
      <c r="J8133" s="8">
        <v>41032</v>
      </c>
      <c r="K8133" t="s">
        <v>148</v>
      </c>
      <c r="L8133" t="s">
        <v>151</v>
      </c>
      <c r="O8133" s="100">
        <v>2012</v>
      </c>
    </row>
    <row r="8134" spans="1:15" x14ac:dyDescent="0.25">
      <c r="A8134">
        <v>1</v>
      </c>
      <c r="B8134" t="s">
        <v>144</v>
      </c>
      <c r="C8134">
        <v>77</v>
      </c>
      <c r="D8134" t="s">
        <v>1378</v>
      </c>
      <c r="E8134" t="s">
        <v>173</v>
      </c>
      <c r="F8134">
        <v>12018</v>
      </c>
      <c r="G8134" t="s">
        <v>174</v>
      </c>
      <c r="H8134">
        <v>979.2</v>
      </c>
      <c r="I8134">
        <v>68.7</v>
      </c>
      <c r="J8134" s="8">
        <v>41032</v>
      </c>
      <c r="K8134" t="s">
        <v>148</v>
      </c>
      <c r="L8134" t="s">
        <v>151</v>
      </c>
      <c r="O8134" s="100">
        <v>2012</v>
      </c>
    </row>
    <row r="8135" spans="1:15" x14ac:dyDescent="0.25">
      <c r="A8135">
        <v>1</v>
      </c>
      <c r="B8135" t="s">
        <v>144</v>
      </c>
      <c r="C8135">
        <v>77</v>
      </c>
      <c r="D8135" t="s">
        <v>1378</v>
      </c>
      <c r="E8135" t="s">
        <v>201</v>
      </c>
      <c r="F8135">
        <v>9687</v>
      </c>
      <c r="G8135" t="s">
        <v>202</v>
      </c>
      <c r="H8135">
        <v>1285.2</v>
      </c>
      <c r="I8135">
        <v>88.9</v>
      </c>
      <c r="J8135" s="8">
        <v>41032</v>
      </c>
      <c r="K8135" t="s">
        <v>148</v>
      </c>
      <c r="L8135" t="s">
        <v>151</v>
      </c>
      <c r="O8135" s="100">
        <v>2012</v>
      </c>
    </row>
    <row r="8136" spans="1:15" x14ac:dyDescent="0.25">
      <c r="A8136">
        <v>1</v>
      </c>
      <c r="B8136" t="s">
        <v>144</v>
      </c>
      <c r="C8136">
        <v>77</v>
      </c>
      <c r="D8136" t="s">
        <v>1378</v>
      </c>
      <c r="E8136" t="s">
        <v>203</v>
      </c>
      <c r="F8136">
        <v>10691</v>
      </c>
      <c r="G8136" t="s">
        <v>204</v>
      </c>
      <c r="H8136">
        <v>1175.04</v>
      </c>
      <c r="I8136">
        <v>84.99</v>
      </c>
      <c r="J8136" s="8">
        <v>41032</v>
      </c>
      <c r="K8136" t="s">
        <v>148</v>
      </c>
      <c r="L8136" t="s">
        <v>151</v>
      </c>
      <c r="O8136" s="100">
        <v>2012</v>
      </c>
    </row>
    <row r="8137" spans="1:15" x14ac:dyDescent="0.25">
      <c r="A8137">
        <v>1</v>
      </c>
      <c r="B8137" t="s">
        <v>144</v>
      </c>
      <c r="C8137">
        <v>79</v>
      </c>
      <c r="D8137" t="s">
        <v>340</v>
      </c>
      <c r="E8137" t="s">
        <v>343</v>
      </c>
      <c r="F8137">
        <v>12995</v>
      </c>
      <c r="G8137" t="s">
        <v>342</v>
      </c>
      <c r="H8137">
        <v>1680</v>
      </c>
      <c r="I8137">
        <v>123.35</v>
      </c>
      <c r="J8137" s="8">
        <v>41032</v>
      </c>
      <c r="K8137" t="s">
        <v>148</v>
      </c>
      <c r="L8137" t="s">
        <v>151</v>
      </c>
      <c r="O8137" s="100">
        <v>2012</v>
      </c>
    </row>
    <row r="8138" spans="1:15" x14ac:dyDescent="0.25">
      <c r="A8138">
        <v>1</v>
      </c>
      <c r="B8138" t="s">
        <v>144</v>
      </c>
      <c r="C8138">
        <v>79</v>
      </c>
      <c r="D8138" t="s">
        <v>340</v>
      </c>
      <c r="E8138" t="s">
        <v>344</v>
      </c>
      <c r="F8138">
        <v>11326</v>
      </c>
      <c r="G8138" t="s">
        <v>342</v>
      </c>
      <c r="H8138">
        <v>1894.12</v>
      </c>
      <c r="I8138">
        <v>139.69999999999999</v>
      </c>
      <c r="J8138" s="8">
        <v>41032</v>
      </c>
      <c r="K8138" t="s">
        <v>148</v>
      </c>
      <c r="L8138" t="s">
        <v>151</v>
      </c>
      <c r="O8138" s="100">
        <v>2012</v>
      </c>
    </row>
    <row r="8139" spans="1:15" x14ac:dyDescent="0.25">
      <c r="A8139">
        <v>1</v>
      </c>
      <c r="B8139" t="s">
        <v>144</v>
      </c>
      <c r="C8139">
        <v>79</v>
      </c>
      <c r="D8139" t="s">
        <v>340</v>
      </c>
      <c r="E8139" t="s">
        <v>345</v>
      </c>
      <c r="F8139">
        <v>11746</v>
      </c>
      <c r="G8139" t="s">
        <v>342</v>
      </c>
      <c r="H8139">
        <v>1536.76</v>
      </c>
      <c r="I8139">
        <v>111.74</v>
      </c>
      <c r="J8139" s="8">
        <v>41032</v>
      </c>
      <c r="K8139" t="s">
        <v>148</v>
      </c>
      <c r="L8139" t="s">
        <v>151</v>
      </c>
      <c r="O8139" s="100">
        <v>2012</v>
      </c>
    </row>
    <row r="8140" spans="1:15" x14ac:dyDescent="0.25">
      <c r="A8140">
        <v>1</v>
      </c>
      <c r="B8140" t="s">
        <v>144</v>
      </c>
      <c r="C8140">
        <v>79</v>
      </c>
      <c r="D8140" t="s">
        <v>340</v>
      </c>
      <c r="E8140" t="s">
        <v>346</v>
      </c>
      <c r="F8140">
        <v>11550</v>
      </c>
      <c r="G8140" t="s">
        <v>347</v>
      </c>
      <c r="H8140">
        <v>1686.79</v>
      </c>
      <c r="I8140">
        <v>122.7</v>
      </c>
      <c r="J8140" s="8">
        <v>41032</v>
      </c>
      <c r="K8140" t="s">
        <v>148</v>
      </c>
      <c r="L8140" t="s">
        <v>151</v>
      </c>
      <c r="O8140" s="100">
        <v>2012</v>
      </c>
    </row>
    <row r="8141" spans="1:15" x14ac:dyDescent="0.25">
      <c r="A8141">
        <v>1</v>
      </c>
      <c r="B8141" t="s">
        <v>144</v>
      </c>
      <c r="C8141">
        <v>80</v>
      </c>
      <c r="D8141" t="s">
        <v>348</v>
      </c>
      <c r="E8141" t="s">
        <v>349</v>
      </c>
      <c r="F8141">
        <v>9535</v>
      </c>
      <c r="G8141" t="s">
        <v>174</v>
      </c>
      <c r="H8141">
        <v>2015.2</v>
      </c>
      <c r="I8141">
        <v>144.75</v>
      </c>
      <c r="J8141" s="8">
        <v>41032</v>
      </c>
      <c r="K8141" t="s">
        <v>148</v>
      </c>
      <c r="L8141" t="s">
        <v>151</v>
      </c>
      <c r="O8141" s="100">
        <v>2012</v>
      </c>
    </row>
    <row r="8142" spans="1:15" x14ac:dyDescent="0.25">
      <c r="A8142">
        <v>1</v>
      </c>
      <c r="B8142" t="s">
        <v>144</v>
      </c>
      <c r="C8142">
        <v>80</v>
      </c>
      <c r="D8142" t="s">
        <v>348</v>
      </c>
      <c r="E8142" t="s">
        <v>219</v>
      </c>
      <c r="F8142">
        <v>10526</v>
      </c>
      <c r="G8142" t="s">
        <v>220</v>
      </c>
      <c r="H8142">
        <v>1005.79</v>
      </c>
      <c r="I8142">
        <v>74</v>
      </c>
      <c r="J8142" s="8">
        <v>41032</v>
      </c>
      <c r="K8142" t="s">
        <v>148</v>
      </c>
      <c r="L8142" t="s">
        <v>151</v>
      </c>
      <c r="O8142" s="100">
        <v>2012</v>
      </c>
    </row>
    <row r="8143" spans="1:15" x14ac:dyDescent="0.25">
      <c r="A8143">
        <v>1</v>
      </c>
      <c r="B8143" t="s">
        <v>144</v>
      </c>
      <c r="C8143">
        <v>80</v>
      </c>
      <c r="D8143" t="s">
        <v>348</v>
      </c>
      <c r="E8143" t="s">
        <v>351</v>
      </c>
      <c r="F8143">
        <v>11781</v>
      </c>
      <c r="G8143" t="s">
        <v>352</v>
      </c>
      <c r="H8143">
        <v>4000</v>
      </c>
      <c r="I8143">
        <v>277.31</v>
      </c>
      <c r="J8143" s="8">
        <v>41032</v>
      </c>
      <c r="K8143" t="s">
        <v>148</v>
      </c>
      <c r="L8143" t="s">
        <v>151</v>
      </c>
      <c r="O8143" s="100">
        <v>2012</v>
      </c>
    </row>
    <row r="8144" spans="1:15" x14ac:dyDescent="0.25">
      <c r="A8144">
        <v>1</v>
      </c>
      <c r="B8144" t="s">
        <v>144</v>
      </c>
      <c r="C8144">
        <v>80</v>
      </c>
      <c r="D8144" t="s">
        <v>348</v>
      </c>
      <c r="E8144" t="s">
        <v>376</v>
      </c>
      <c r="F8144">
        <v>12140</v>
      </c>
      <c r="G8144" t="s">
        <v>354</v>
      </c>
      <c r="H8144">
        <v>1236</v>
      </c>
      <c r="I8144">
        <v>88.73</v>
      </c>
      <c r="J8144" s="8">
        <v>41032</v>
      </c>
      <c r="K8144" t="s">
        <v>148</v>
      </c>
      <c r="L8144" t="s">
        <v>151</v>
      </c>
      <c r="O8144" s="100">
        <v>2012</v>
      </c>
    </row>
    <row r="8145" spans="1:15" x14ac:dyDescent="0.25">
      <c r="A8145">
        <v>1</v>
      </c>
      <c r="B8145" t="s">
        <v>144</v>
      </c>
      <c r="C8145">
        <v>80</v>
      </c>
      <c r="D8145" t="s">
        <v>348</v>
      </c>
      <c r="E8145" t="s">
        <v>353</v>
      </c>
      <c r="F8145">
        <v>12805</v>
      </c>
      <c r="G8145" t="s">
        <v>354</v>
      </c>
      <c r="H8145">
        <v>940.39</v>
      </c>
      <c r="I8145">
        <v>84.97</v>
      </c>
      <c r="J8145" s="8">
        <v>41032</v>
      </c>
      <c r="K8145" t="s">
        <v>148</v>
      </c>
      <c r="L8145" t="s">
        <v>151</v>
      </c>
      <c r="O8145" s="100">
        <v>2012</v>
      </c>
    </row>
    <row r="8146" spans="1:15" x14ac:dyDescent="0.25">
      <c r="A8146">
        <v>1</v>
      </c>
      <c r="B8146" t="s">
        <v>144</v>
      </c>
      <c r="C8146">
        <v>80</v>
      </c>
      <c r="D8146" t="s">
        <v>348</v>
      </c>
      <c r="E8146" t="s">
        <v>356</v>
      </c>
      <c r="F8146">
        <v>10626</v>
      </c>
      <c r="G8146" t="s">
        <v>357</v>
      </c>
      <c r="H8146">
        <v>2185.8200000000002</v>
      </c>
      <c r="I8146">
        <v>150.38</v>
      </c>
      <c r="J8146" s="8">
        <v>41032</v>
      </c>
      <c r="K8146" t="s">
        <v>148</v>
      </c>
      <c r="L8146" t="s">
        <v>151</v>
      </c>
      <c r="O8146" s="100">
        <v>2012</v>
      </c>
    </row>
    <row r="8147" spans="1:15" x14ac:dyDescent="0.25">
      <c r="A8147">
        <v>1</v>
      </c>
      <c r="B8147" t="s">
        <v>144</v>
      </c>
      <c r="C8147">
        <v>80</v>
      </c>
      <c r="D8147" t="s">
        <v>348</v>
      </c>
      <c r="E8147" t="s">
        <v>362</v>
      </c>
      <c r="F8147">
        <v>11410</v>
      </c>
      <c r="G8147" t="s">
        <v>363</v>
      </c>
      <c r="H8147">
        <v>1292</v>
      </c>
      <c r="I8147">
        <v>93.67</v>
      </c>
      <c r="J8147" s="8">
        <v>41032</v>
      </c>
      <c r="K8147" t="s">
        <v>148</v>
      </c>
      <c r="L8147" t="s">
        <v>151</v>
      </c>
      <c r="O8147" s="100">
        <v>2012</v>
      </c>
    </row>
    <row r="8148" spans="1:15" x14ac:dyDescent="0.25">
      <c r="A8148">
        <v>1</v>
      </c>
      <c r="B8148" t="s">
        <v>144</v>
      </c>
      <c r="C8148">
        <v>82</v>
      </c>
      <c r="D8148" t="s">
        <v>364</v>
      </c>
      <c r="E8148" t="s">
        <v>253</v>
      </c>
      <c r="F8148">
        <v>177</v>
      </c>
      <c r="G8148" t="s">
        <v>220</v>
      </c>
      <c r="H8148">
        <v>1519.4</v>
      </c>
      <c r="I8148">
        <v>116</v>
      </c>
      <c r="J8148" s="8">
        <v>41032</v>
      </c>
      <c r="K8148" t="s">
        <v>148</v>
      </c>
      <c r="L8148" t="s">
        <v>151</v>
      </c>
      <c r="O8148" s="100">
        <v>2012</v>
      </c>
    </row>
    <row r="8149" spans="1:15" x14ac:dyDescent="0.25">
      <c r="A8149">
        <v>1</v>
      </c>
      <c r="B8149" t="s">
        <v>144</v>
      </c>
      <c r="C8149">
        <v>82</v>
      </c>
      <c r="D8149" t="s">
        <v>364</v>
      </c>
      <c r="E8149" t="s">
        <v>365</v>
      </c>
      <c r="F8149">
        <v>12538</v>
      </c>
      <c r="G8149" t="s">
        <v>366</v>
      </c>
      <c r="H8149">
        <v>2052.27</v>
      </c>
      <c r="I8149">
        <v>152.1</v>
      </c>
      <c r="J8149" s="8">
        <v>41032</v>
      </c>
      <c r="K8149" t="s">
        <v>148</v>
      </c>
      <c r="L8149" t="s">
        <v>151</v>
      </c>
      <c r="O8149" s="100">
        <v>2012</v>
      </c>
    </row>
    <row r="8150" spans="1:15" x14ac:dyDescent="0.25">
      <c r="A8150">
        <v>1</v>
      </c>
      <c r="B8150" t="s">
        <v>144</v>
      </c>
      <c r="C8150">
        <v>82</v>
      </c>
      <c r="D8150" t="s">
        <v>364</v>
      </c>
      <c r="E8150" t="s">
        <v>367</v>
      </c>
      <c r="F8150">
        <v>11689</v>
      </c>
      <c r="G8150" t="s">
        <v>366</v>
      </c>
      <c r="H8150">
        <v>1969.59</v>
      </c>
      <c r="I8150">
        <v>144.86000000000001</v>
      </c>
      <c r="J8150" s="8">
        <v>41032</v>
      </c>
      <c r="K8150" t="s">
        <v>148</v>
      </c>
      <c r="L8150" t="s">
        <v>151</v>
      </c>
      <c r="O8150" s="100">
        <v>2012</v>
      </c>
    </row>
    <row r="8151" spans="1:15" x14ac:dyDescent="0.25">
      <c r="A8151">
        <v>1</v>
      </c>
      <c r="B8151" t="s">
        <v>144</v>
      </c>
      <c r="C8151">
        <v>82</v>
      </c>
      <c r="D8151" t="s">
        <v>364</v>
      </c>
      <c r="E8151" t="s">
        <v>368</v>
      </c>
      <c r="F8151">
        <v>10753</v>
      </c>
      <c r="G8151" t="s">
        <v>366</v>
      </c>
      <c r="H8151">
        <v>2792.44</v>
      </c>
      <c r="I8151">
        <v>204.26</v>
      </c>
      <c r="J8151" s="8">
        <v>41032</v>
      </c>
      <c r="K8151" t="s">
        <v>148</v>
      </c>
      <c r="L8151" t="s">
        <v>151</v>
      </c>
      <c r="O8151" s="100">
        <v>2012</v>
      </c>
    </row>
    <row r="8152" spans="1:15" x14ac:dyDescent="0.25">
      <c r="A8152">
        <v>1</v>
      </c>
      <c r="B8152" t="s">
        <v>144</v>
      </c>
      <c r="C8152">
        <v>82</v>
      </c>
      <c r="D8152" t="s">
        <v>364</v>
      </c>
      <c r="E8152" t="s">
        <v>369</v>
      </c>
      <c r="F8152">
        <v>13259</v>
      </c>
      <c r="G8152" t="s">
        <v>366</v>
      </c>
      <c r="H8152">
        <v>1884.4</v>
      </c>
      <c r="I8152">
        <v>138.80000000000001</v>
      </c>
      <c r="J8152" s="8">
        <v>41032</v>
      </c>
      <c r="K8152" t="s">
        <v>148</v>
      </c>
      <c r="L8152" t="s">
        <v>151</v>
      </c>
      <c r="O8152" s="100">
        <v>2012</v>
      </c>
    </row>
    <row r="8153" spans="1:15" x14ac:dyDescent="0.25">
      <c r="A8153">
        <v>1</v>
      </c>
      <c r="B8153" t="s">
        <v>144</v>
      </c>
      <c r="C8153">
        <v>82</v>
      </c>
      <c r="D8153" t="s">
        <v>364</v>
      </c>
      <c r="E8153" t="s">
        <v>1279</v>
      </c>
      <c r="F8153">
        <v>13571</v>
      </c>
      <c r="G8153" t="s">
        <v>366</v>
      </c>
      <c r="H8153">
        <v>1811.31</v>
      </c>
      <c r="I8153">
        <v>132.74</v>
      </c>
      <c r="J8153" s="8">
        <v>41032</v>
      </c>
      <c r="K8153" t="s">
        <v>148</v>
      </c>
      <c r="L8153" t="s">
        <v>151</v>
      </c>
      <c r="O8153" s="100">
        <v>2012</v>
      </c>
    </row>
    <row r="8154" spans="1:15" x14ac:dyDescent="0.25">
      <c r="A8154">
        <v>1</v>
      </c>
      <c r="B8154" t="s">
        <v>144</v>
      </c>
      <c r="C8154">
        <v>82</v>
      </c>
      <c r="D8154" t="s">
        <v>364</v>
      </c>
      <c r="E8154" t="s">
        <v>371</v>
      </c>
      <c r="F8154">
        <v>11334</v>
      </c>
      <c r="G8154" t="s">
        <v>366</v>
      </c>
      <c r="H8154">
        <v>2631.2</v>
      </c>
      <c r="I8154">
        <v>190.5</v>
      </c>
      <c r="J8154" s="8">
        <v>41032</v>
      </c>
      <c r="K8154" t="s">
        <v>148</v>
      </c>
      <c r="L8154" t="s">
        <v>151</v>
      </c>
      <c r="O8154" s="100">
        <v>2012</v>
      </c>
    </row>
    <row r="8155" spans="1:15" x14ac:dyDescent="0.25">
      <c r="A8155">
        <v>1</v>
      </c>
      <c r="B8155" t="s">
        <v>144</v>
      </c>
      <c r="C8155">
        <v>82</v>
      </c>
      <c r="D8155" t="s">
        <v>364</v>
      </c>
      <c r="E8155" t="s">
        <v>372</v>
      </c>
      <c r="F8155">
        <v>10015</v>
      </c>
      <c r="G8155" t="s">
        <v>1280</v>
      </c>
      <c r="H8155">
        <v>3319.07</v>
      </c>
      <c r="I8155">
        <v>246.03</v>
      </c>
      <c r="J8155" s="8">
        <v>41032</v>
      </c>
      <c r="K8155" t="s">
        <v>148</v>
      </c>
      <c r="L8155" t="s">
        <v>151</v>
      </c>
      <c r="O8155" s="100">
        <v>2012</v>
      </c>
    </row>
    <row r="8156" spans="1:15" x14ac:dyDescent="0.25">
      <c r="A8156">
        <v>1</v>
      </c>
      <c r="B8156" t="s">
        <v>144</v>
      </c>
      <c r="C8156">
        <v>83</v>
      </c>
      <c r="D8156" t="s">
        <v>378</v>
      </c>
      <c r="E8156" t="s">
        <v>379</v>
      </c>
      <c r="F8156">
        <v>12017</v>
      </c>
      <c r="G8156" t="s">
        <v>380</v>
      </c>
      <c r="H8156">
        <v>3098.59</v>
      </c>
      <c r="I8156">
        <v>229.51</v>
      </c>
      <c r="J8156" s="8">
        <v>41032</v>
      </c>
      <c r="K8156" t="s">
        <v>148</v>
      </c>
      <c r="L8156" t="s">
        <v>151</v>
      </c>
      <c r="O8156" s="100">
        <v>2012</v>
      </c>
    </row>
    <row r="8157" spans="1:15" x14ac:dyDescent="0.25">
      <c r="A8157">
        <v>1</v>
      </c>
      <c r="B8157" t="s">
        <v>144</v>
      </c>
      <c r="C8157">
        <v>85</v>
      </c>
      <c r="D8157" t="s">
        <v>381</v>
      </c>
      <c r="E8157" t="s">
        <v>385</v>
      </c>
      <c r="F8157">
        <v>10210</v>
      </c>
      <c r="G8157" t="s">
        <v>383</v>
      </c>
      <c r="H8157">
        <v>1549.49</v>
      </c>
      <c r="I8157">
        <v>111.05</v>
      </c>
      <c r="J8157" s="8">
        <v>41032</v>
      </c>
      <c r="K8157" t="s">
        <v>148</v>
      </c>
      <c r="L8157" t="s">
        <v>151</v>
      </c>
      <c r="O8157" s="100">
        <v>2012</v>
      </c>
    </row>
    <row r="8158" spans="1:15" x14ac:dyDescent="0.25">
      <c r="A8158">
        <v>1</v>
      </c>
      <c r="B8158" t="s">
        <v>144</v>
      </c>
      <c r="C8158">
        <v>85</v>
      </c>
      <c r="D8158" t="s">
        <v>381</v>
      </c>
      <c r="E8158" t="s">
        <v>386</v>
      </c>
      <c r="F8158">
        <v>12894</v>
      </c>
      <c r="G8158" t="s">
        <v>383</v>
      </c>
      <c r="H8158">
        <v>2255.4</v>
      </c>
      <c r="I8158">
        <v>164.49</v>
      </c>
      <c r="J8158" s="8">
        <v>41032</v>
      </c>
      <c r="K8158" t="s">
        <v>148</v>
      </c>
      <c r="L8158" t="s">
        <v>151</v>
      </c>
      <c r="O8158" s="100">
        <v>2012</v>
      </c>
    </row>
    <row r="8159" spans="1:15" x14ac:dyDescent="0.25">
      <c r="A8159">
        <v>1</v>
      </c>
      <c r="B8159" t="s">
        <v>144</v>
      </c>
      <c r="C8159">
        <v>85</v>
      </c>
      <c r="D8159" t="s">
        <v>381</v>
      </c>
      <c r="E8159" t="s">
        <v>1281</v>
      </c>
      <c r="F8159">
        <v>12966</v>
      </c>
      <c r="G8159" t="s">
        <v>383</v>
      </c>
      <c r="H8159">
        <v>1866.61</v>
      </c>
      <c r="I8159">
        <v>137.05000000000001</v>
      </c>
      <c r="J8159" s="8">
        <v>41032</v>
      </c>
      <c r="K8159" t="s">
        <v>148</v>
      </c>
      <c r="L8159" t="s">
        <v>151</v>
      </c>
      <c r="O8159" s="100">
        <v>2012</v>
      </c>
    </row>
    <row r="8160" spans="1:15" x14ac:dyDescent="0.25">
      <c r="A8160">
        <v>1</v>
      </c>
      <c r="B8160" t="s">
        <v>144</v>
      </c>
      <c r="C8160">
        <v>85</v>
      </c>
      <c r="D8160" t="s">
        <v>381</v>
      </c>
      <c r="E8160" t="s">
        <v>388</v>
      </c>
      <c r="F8160">
        <v>13303</v>
      </c>
      <c r="G8160" t="s">
        <v>383</v>
      </c>
      <c r="H8160">
        <v>2571.12</v>
      </c>
      <c r="I8160">
        <v>196.69</v>
      </c>
      <c r="J8160" s="8">
        <v>41032</v>
      </c>
      <c r="K8160" t="s">
        <v>148</v>
      </c>
      <c r="L8160" t="s">
        <v>151</v>
      </c>
      <c r="O8160" s="100">
        <v>2012</v>
      </c>
    </row>
    <row r="8161" spans="1:15" x14ac:dyDescent="0.25">
      <c r="A8161">
        <v>1</v>
      </c>
      <c r="B8161" t="s">
        <v>144</v>
      </c>
      <c r="C8161">
        <v>85</v>
      </c>
      <c r="D8161" t="s">
        <v>381</v>
      </c>
      <c r="E8161" t="s">
        <v>389</v>
      </c>
      <c r="F8161">
        <v>13308</v>
      </c>
      <c r="G8161" t="s">
        <v>383</v>
      </c>
      <c r="H8161">
        <v>2630.48</v>
      </c>
      <c r="I8161">
        <v>191.61</v>
      </c>
      <c r="J8161" s="8">
        <v>41032</v>
      </c>
      <c r="K8161" t="s">
        <v>148</v>
      </c>
      <c r="L8161" t="s">
        <v>151</v>
      </c>
      <c r="O8161" s="100">
        <v>2012</v>
      </c>
    </row>
    <row r="8162" spans="1:15" x14ac:dyDescent="0.25">
      <c r="A8162">
        <v>1</v>
      </c>
      <c r="B8162" t="s">
        <v>144</v>
      </c>
      <c r="C8162">
        <v>85</v>
      </c>
      <c r="D8162" t="s">
        <v>381</v>
      </c>
      <c r="E8162" t="s">
        <v>392</v>
      </c>
      <c r="F8162">
        <v>13304</v>
      </c>
      <c r="G8162" t="s">
        <v>383</v>
      </c>
      <c r="H8162">
        <v>2272.56</v>
      </c>
      <c r="I8162">
        <v>146.6</v>
      </c>
      <c r="J8162" s="8">
        <v>41032</v>
      </c>
      <c r="K8162" t="s">
        <v>148</v>
      </c>
      <c r="L8162" t="s">
        <v>151</v>
      </c>
      <c r="O8162" s="100">
        <v>2012</v>
      </c>
    </row>
    <row r="8163" spans="1:15" x14ac:dyDescent="0.25">
      <c r="A8163">
        <v>1</v>
      </c>
      <c r="B8163" t="s">
        <v>144</v>
      </c>
      <c r="C8163">
        <v>85</v>
      </c>
      <c r="D8163" t="s">
        <v>381</v>
      </c>
      <c r="E8163" t="s">
        <v>374</v>
      </c>
      <c r="F8163">
        <v>9980</v>
      </c>
      <c r="G8163" t="s">
        <v>375</v>
      </c>
      <c r="H8163">
        <v>2773.08</v>
      </c>
      <c r="I8163">
        <v>191.25</v>
      </c>
      <c r="J8163" s="8">
        <v>41032</v>
      </c>
      <c r="K8163" t="s">
        <v>148</v>
      </c>
      <c r="L8163" t="s">
        <v>151</v>
      </c>
      <c r="O8163" s="100">
        <v>2012</v>
      </c>
    </row>
    <row r="8164" spans="1:15" x14ac:dyDescent="0.25">
      <c r="A8164">
        <v>1</v>
      </c>
      <c r="B8164" t="s">
        <v>144</v>
      </c>
      <c r="C8164">
        <v>86</v>
      </c>
      <c r="D8164" t="s">
        <v>393</v>
      </c>
      <c r="E8164" t="s">
        <v>396</v>
      </c>
      <c r="F8164">
        <v>9912</v>
      </c>
      <c r="G8164" t="s">
        <v>395</v>
      </c>
      <c r="H8164">
        <v>1740.21</v>
      </c>
      <c r="I8164">
        <v>128.22</v>
      </c>
      <c r="J8164" s="8">
        <v>41032</v>
      </c>
      <c r="K8164" t="s">
        <v>148</v>
      </c>
      <c r="L8164" t="s">
        <v>151</v>
      </c>
      <c r="O8164" s="100">
        <v>2012</v>
      </c>
    </row>
    <row r="8165" spans="1:15" x14ac:dyDescent="0.25">
      <c r="A8165">
        <v>1</v>
      </c>
      <c r="B8165" t="s">
        <v>144</v>
      </c>
      <c r="C8165">
        <v>86</v>
      </c>
      <c r="D8165" t="s">
        <v>393</v>
      </c>
      <c r="E8165" t="s">
        <v>399</v>
      </c>
      <c r="F8165">
        <v>11748</v>
      </c>
      <c r="G8165" t="s">
        <v>400</v>
      </c>
      <c r="H8165">
        <v>2598.71</v>
      </c>
      <c r="I8165">
        <v>191.75</v>
      </c>
      <c r="J8165" s="8">
        <v>41032</v>
      </c>
      <c r="K8165" t="s">
        <v>148</v>
      </c>
      <c r="L8165" t="s">
        <v>151</v>
      </c>
      <c r="O8165" s="100">
        <v>2012</v>
      </c>
    </row>
    <row r="8166" spans="1:15" x14ac:dyDescent="0.25">
      <c r="A8166">
        <v>1</v>
      </c>
      <c r="B8166" t="s">
        <v>144</v>
      </c>
      <c r="C8166">
        <v>86</v>
      </c>
      <c r="D8166" t="s">
        <v>393</v>
      </c>
      <c r="E8166" t="s">
        <v>401</v>
      </c>
      <c r="F8166">
        <v>9816</v>
      </c>
      <c r="G8166" t="s">
        <v>402</v>
      </c>
      <c r="H8166">
        <v>1155.96</v>
      </c>
      <c r="I8166">
        <v>88.43</v>
      </c>
      <c r="J8166" s="8">
        <v>41032</v>
      </c>
      <c r="K8166" t="s">
        <v>148</v>
      </c>
      <c r="L8166" t="s">
        <v>151</v>
      </c>
      <c r="O8166" s="100">
        <v>2012</v>
      </c>
    </row>
    <row r="8167" spans="1:15" x14ac:dyDescent="0.25">
      <c r="A8167">
        <v>1</v>
      </c>
      <c r="B8167" t="s">
        <v>144</v>
      </c>
      <c r="C8167">
        <v>86</v>
      </c>
      <c r="D8167" t="s">
        <v>393</v>
      </c>
      <c r="E8167" t="s">
        <v>1330</v>
      </c>
      <c r="F8167">
        <v>13577</v>
      </c>
      <c r="G8167" t="s">
        <v>402</v>
      </c>
      <c r="H8167">
        <v>952.55</v>
      </c>
      <c r="I8167">
        <v>132.43</v>
      </c>
      <c r="J8167" s="8">
        <v>41032</v>
      </c>
      <c r="K8167" t="s">
        <v>148</v>
      </c>
      <c r="L8167" t="s">
        <v>151</v>
      </c>
      <c r="O8167" s="100">
        <v>2012</v>
      </c>
    </row>
    <row r="8168" spans="1:15" x14ac:dyDescent="0.25">
      <c r="A8168">
        <v>1</v>
      </c>
      <c r="B8168" t="s">
        <v>144</v>
      </c>
      <c r="C8168">
        <v>87</v>
      </c>
      <c r="D8168" t="s">
        <v>403</v>
      </c>
      <c r="E8168" t="s">
        <v>404</v>
      </c>
      <c r="F8168">
        <v>11969</v>
      </c>
      <c r="G8168" t="s">
        <v>405</v>
      </c>
      <c r="H8168">
        <v>4952.2700000000004</v>
      </c>
      <c r="I8168">
        <v>364.14</v>
      </c>
      <c r="J8168" s="8">
        <v>41032</v>
      </c>
      <c r="K8168" t="s">
        <v>148</v>
      </c>
      <c r="L8168" t="s">
        <v>151</v>
      </c>
      <c r="O8168" s="100">
        <v>2012</v>
      </c>
    </row>
    <row r="8169" spans="1:15" x14ac:dyDescent="0.25">
      <c r="A8169">
        <v>1</v>
      </c>
      <c r="B8169" t="s">
        <v>144</v>
      </c>
      <c r="C8169">
        <v>87</v>
      </c>
      <c r="D8169" t="s">
        <v>403</v>
      </c>
      <c r="E8169" t="s">
        <v>406</v>
      </c>
      <c r="F8169">
        <v>11900</v>
      </c>
      <c r="G8169" t="s">
        <v>405</v>
      </c>
      <c r="H8169">
        <v>603.35</v>
      </c>
      <c r="I8169">
        <v>40.340000000000003</v>
      </c>
      <c r="J8169" s="8">
        <v>41032</v>
      </c>
      <c r="K8169" t="s">
        <v>148</v>
      </c>
      <c r="L8169" t="s">
        <v>151</v>
      </c>
      <c r="O8169" s="100">
        <v>2012</v>
      </c>
    </row>
    <row r="8170" spans="1:15" x14ac:dyDescent="0.25">
      <c r="A8170">
        <v>1</v>
      </c>
      <c r="B8170" t="s">
        <v>144</v>
      </c>
      <c r="C8170">
        <v>92</v>
      </c>
      <c r="D8170" t="s">
        <v>407</v>
      </c>
      <c r="E8170" t="s">
        <v>408</v>
      </c>
      <c r="F8170">
        <v>11020</v>
      </c>
      <c r="G8170" t="s">
        <v>409</v>
      </c>
      <c r="H8170">
        <v>1960.17</v>
      </c>
      <c r="I8170">
        <v>143.75</v>
      </c>
      <c r="J8170" s="8">
        <v>41032</v>
      </c>
      <c r="K8170" t="s">
        <v>148</v>
      </c>
      <c r="L8170" t="s">
        <v>151</v>
      </c>
      <c r="O8170" s="100">
        <v>2012</v>
      </c>
    </row>
    <row r="8171" spans="1:15" x14ac:dyDescent="0.25">
      <c r="A8171">
        <v>1</v>
      </c>
      <c r="B8171" t="s">
        <v>144</v>
      </c>
      <c r="C8171">
        <v>92</v>
      </c>
      <c r="D8171" t="s">
        <v>407</v>
      </c>
      <c r="E8171" t="s">
        <v>410</v>
      </c>
      <c r="F8171">
        <v>944</v>
      </c>
      <c r="G8171" t="s">
        <v>411</v>
      </c>
      <c r="H8171">
        <v>1955.62</v>
      </c>
      <c r="I8171">
        <v>140.46</v>
      </c>
      <c r="J8171" s="8">
        <v>41032</v>
      </c>
      <c r="K8171" t="s">
        <v>148</v>
      </c>
      <c r="L8171" t="s">
        <v>151</v>
      </c>
      <c r="O8171" s="100">
        <v>2012</v>
      </c>
    </row>
    <row r="8172" spans="1:15" x14ac:dyDescent="0.25">
      <c r="A8172">
        <v>1</v>
      </c>
      <c r="B8172" t="s">
        <v>144</v>
      </c>
      <c r="C8172">
        <v>92</v>
      </c>
      <c r="D8172" t="s">
        <v>407</v>
      </c>
      <c r="E8172" t="s">
        <v>413</v>
      </c>
      <c r="F8172">
        <v>11580</v>
      </c>
      <c r="G8172" t="s">
        <v>411</v>
      </c>
      <c r="H8172">
        <v>1440.38</v>
      </c>
      <c r="I8172">
        <v>104.37</v>
      </c>
      <c r="J8172" s="8">
        <v>41032</v>
      </c>
      <c r="K8172" t="s">
        <v>148</v>
      </c>
      <c r="L8172" t="s">
        <v>151</v>
      </c>
      <c r="O8172" s="100">
        <v>2012</v>
      </c>
    </row>
    <row r="8173" spans="1:15" x14ac:dyDescent="0.25">
      <c r="A8173">
        <v>1</v>
      </c>
      <c r="B8173" t="s">
        <v>144</v>
      </c>
      <c r="C8173">
        <v>92</v>
      </c>
      <c r="D8173" t="s">
        <v>407</v>
      </c>
      <c r="E8173" t="s">
        <v>414</v>
      </c>
      <c r="F8173">
        <v>11408</v>
      </c>
      <c r="G8173" t="s">
        <v>411</v>
      </c>
      <c r="H8173">
        <v>1325.94</v>
      </c>
      <c r="I8173">
        <v>95.61</v>
      </c>
      <c r="J8173" s="8">
        <v>41032</v>
      </c>
      <c r="K8173" t="s">
        <v>148</v>
      </c>
      <c r="L8173" t="s">
        <v>151</v>
      </c>
      <c r="O8173" s="100">
        <v>2012</v>
      </c>
    </row>
    <row r="8174" spans="1:15" x14ac:dyDescent="0.25">
      <c r="A8174">
        <v>1</v>
      </c>
      <c r="B8174" t="s">
        <v>144</v>
      </c>
      <c r="C8174">
        <v>92</v>
      </c>
      <c r="D8174" t="s">
        <v>407</v>
      </c>
      <c r="E8174" t="s">
        <v>415</v>
      </c>
      <c r="F8174">
        <v>12746</v>
      </c>
      <c r="G8174" t="s">
        <v>411</v>
      </c>
      <c r="H8174">
        <v>1363.94</v>
      </c>
      <c r="I8174">
        <v>98.25</v>
      </c>
      <c r="J8174" s="8">
        <v>41032</v>
      </c>
      <c r="K8174" t="s">
        <v>148</v>
      </c>
      <c r="L8174" t="s">
        <v>151</v>
      </c>
      <c r="O8174" s="100">
        <v>2012</v>
      </c>
    </row>
    <row r="8175" spans="1:15" x14ac:dyDescent="0.25">
      <c r="A8175">
        <v>1</v>
      </c>
      <c r="B8175" t="s">
        <v>144</v>
      </c>
      <c r="C8175">
        <v>92</v>
      </c>
      <c r="D8175" t="s">
        <v>407</v>
      </c>
      <c r="E8175" t="s">
        <v>416</v>
      </c>
      <c r="F8175">
        <v>12838</v>
      </c>
      <c r="G8175" t="s">
        <v>417</v>
      </c>
      <c r="H8175">
        <v>922.23</v>
      </c>
      <c r="I8175">
        <v>65.64</v>
      </c>
      <c r="J8175" s="8">
        <v>41032</v>
      </c>
      <c r="K8175" t="s">
        <v>148</v>
      </c>
      <c r="L8175" t="s">
        <v>151</v>
      </c>
      <c r="O8175" s="100">
        <v>2012</v>
      </c>
    </row>
    <row r="8176" spans="1:15" x14ac:dyDescent="0.25">
      <c r="A8176">
        <v>1</v>
      </c>
      <c r="B8176" t="s">
        <v>144</v>
      </c>
      <c r="C8176">
        <v>93</v>
      </c>
      <c r="D8176" t="s">
        <v>418</v>
      </c>
      <c r="E8176" t="s">
        <v>950</v>
      </c>
      <c r="F8176">
        <v>12460</v>
      </c>
      <c r="G8176" t="s">
        <v>584</v>
      </c>
      <c r="H8176">
        <v>2481.1799999999998</v>
      </c>
      <c r="I8176">
        <v>189.81</v>
      </c>
      <c r="J8176" s="8">
        <v>41032</v>
      </c>
      <c r="K8176" t="s">
        <v>148</v>
      </c>
      <c r="L8176" t="s">
        <v>151</v>
      </c>
      <c r="O8176" s="100">
        <v>2012</v>
      </c>
    </row>
    <row r="8177" spans="1:15" x14ac:dyDescent="0.25">
      <c r="A8177">
        <v>1</v>
      </c>
      <c r="B8177" t="s">
        <v>144</v>
      </c>
      <c r="C8177">
        <v>93</v>
      </c>
      <c r="D8177" t="s">
        <v>418</v>
      </c>
      <c r="E8177" t="s">
        <v>421</v>
      </c>
      <c r="F8177">
        <v>11255</v>
      </c>
      <c r="G8177" t="s">
        <v>422</v>
      </c>
      <c r="H8177">
        <v>2667.64</v>
      </c>
      <c r="I8177">
        <v>200.59</v>
      </c>
      <c r="J8177" s="8">
        <v>41032</v>
      </c>
      <c r="K8177" t="s">
        <v>148</v>
      </c>
      <c r="L8177" t="s">
        <v>151</v>
      </c>
      <c r="O8177" s="100">
        <v>2012</v>
      </c>
    </row>
    <row r="8178" spans="1:15" x14ac:dyDescent="0.25">
      <c r="A8178">
        <v>1</v>
      </c>
      <c r="B8178" t="s">
        <v>144</v>
      </c>
      <c r="C8178">
        <v>93</v>
      </c>
      <c r="D8178" t="s">
        <v>418</v>
      </c>
      <c r="E8178" t="s">
        <v>423</v>
      </c>
      <c r="F8178">
        <v>10565</v>
      </c>
      <c r="G8178" t="s">
        <v>424</v>
      </c>
      <c r="H8178">
        <v>2050.66</v>
      </c>
      <c r="I8178">
        <v>150.99</v>
      </c>
      <c r="J8178" s="8">
        <v>41032</v>
      </c>
      <c r="K8178" t="s">
        <v>148</v>
      </c>
      <c r="L8178" t="s">
        <v>151</v>
      </c>
      <c r="O8178" s="100">
        <v>2012</v>
      </c>
    </row>
    <row r="8179" spans="1:15" x14ac:dyDescent="0.25">
      <c r="A8179">
        <v>1</v>
      </c>
      <c r="B8179" t="s">
        <v>144</v>
      </c>
      <c r="C8179">
        <v>93</v>
      </c>
      <c r="D8179" t="s">
        <v>418</v>
      </c>
      <c r="E8179" t="s">
        <v>425</v>
      </c>
      <c r="F8179">
        <v>11087</v>
      </c>
      <c r="G8179" t="s">
        <v>424</v>
      </c>
      <c r="H8179">
        <v>2228.7399999999998</v>
      </c>
      <c r="I8179">
        <v>170.5</v>
      </c>
      <c r="J8179" s="8">
        <v>41032</v>
      </c>
      <c r="K8179" t="s">
        <v>148</v>
      </c>
      <c r="L8179" t="s">
        <v>151</v>
      </c>
      <c r="O8179" s="100">
        <v>2012</v>
      </c>
    </row>
    <row r="8180" spans="1:15" x14ac:dyDescent="0.25">
      <c r="A8180">
        <v>1</v>
      </c>
      <c r="B8180" t="s">
        <v>144</v>
      </c>
      <c r="C8180">
        <v>93</v>
      </c>
      <c r="D8180" t="s">
        <v>418</v>
      </c>
      <c r="E8180" t="s">
        <v>426</v>
      </c>
      <c r="F8180">
        <v>12488</v>
      </c>
      <c r="G8180" t="s">
        <v>424</v>
      </c>
      <c r="H8180">
        <v>1925</v>
      </c>
      <c r="I8180">
        <v>141.44</v>
      </c>
      <c r="J8180" s="8">
        <v>41032</v>
      </c>
      <c r="K8180" t="s">
        <v>148</v>
      </c>
      <c r="L8180" t="s">
        <v>151</v>
      </c>
      <c r="O8180" s="100">
        <v>2012</v>
      </c>
    </row>
    <row r="8181" spans="1:15" x14ac:dyDescent="0.25">
      <c r="A8181">
        <v>1</v>
      </c>
      <c r="B8181" t="s">
        <v>144</v>
      </c>
      <c r="C8181">
        <v>93</v>
      </c>
      <c r="D8181" t="s">
        <v>418</v>
      </c>
      <c r="E8181" t="s">
        <v>429</v>
      </c>
      <c r="F8181">
        <v>12393</v>
      </c>
      <c r="G8181" t="s">
        <v>593</v>
      </c>
      <c r="H8181">
        <v>1782.31</v>
      </c>
      <c r="I8181">
        <v>130.59</v>
      </c>
      <c r="J8181" s="8">
        <v>41032</v>
      </c>
      <c r="K8181" t="s">
        <v>148</v>
      </c>
      <c r="L8181" t="s">
        <v>151</v>
      </c>
      <c r="O8181" s="100">
        <v>2012</v>
      </c>
    </row>
    <row r="8182" spans="1:15" x14ac:dyDescent="0.25">
      <c r="A8182">
        <v>2</v>
      </c>
      <c r="B8182" t="s">
        <v>434</v>
      </c>
      <c r="C8182">
        <v>4</v>
      </c>
      <c r="D8182" t="s">
        <v>145</v>
      </c>
      <c r="E8182" t="s">
        <v>436</v>
      </c>
      <c r="F8182">
        <v>13290</v>
      </c>
      <c r="G8182" t="s">
        <v>147</v>
      </c>
      <c r="H8182">
        <v>1900</v>
      </c>
      <c r="I8182">
        <v>141.29</v>
      </c>
      <c r="J8182" s="8">
        <v>41032</v>
      </c>
      <c r="K8182" t="s">
        <v>148</v>
      </c>
      <c r="L8182" t="s">
        <v>151</v>
      </c>
      <c r="O8182" s="100">
        <v>2012</v>
      </c>
    </row>
    <row r="8183" spans="1:15" x14ac:dyDescent="0.25">
      <c r="A8183">
        <v>2</v>
      </c>
      <c r="B8183" t="s">
        <v>434</v>
      </c>
      <c r="C8183">
        <v>4</v>
      </c>
      <c r="D8183" t="s">
        <v>145</v>
      </c>
      <c r="E8183" t="s">
        <v>437</v>
      </c>
      <c r="F8183">
        <v>12878</v>
      </c>
      <c r="G8183" t="s">
        <v>147</v>
      </c>
      <c r="H8183">
        <v>1819</v>
      </c>
      <c r="I8183">
        <v>139.16</v>
      </c>
      <c r="J8183" s="8">
        <v>41032</v>
      </c>
      <c r="K8183" t="s">
        <v>148</v>
      </c>
      <c r="L8183" t="s">
        <v>151</v>
      </c>
      <c r="O8183" s="100">
        <v>2012</v>
      </c>
    </row>
    <row r="8184" spans="1:15" x14ac:dyDescent="0.25">
      <c r="A8184">
        <v>2</v>
      </c>
      <c r="B8184" t="s">
        <v>434</v>
      </c>
      <c r="C8184">
        <v>4</v>
      </c>
      <c r="D8184" t="s">
        <v>145</v>
      </c>
      <c r="E8184" t="s">
        <v>438</v>
      </c>
      <c r="F8184">
        <v>12645</v>
      </c>
      <c r="G8184" t="s">
        <v>147</v>
      </c>
      <c r="H8184">
        <v>1436.2</v>
      </c>
      <c r="I8184">
        <v>109.86</v>
      </c>
      <c r="J8184" s="8">
        <v>41032</v>
      </c>
      <c r="K8184" t="s">
        <v>148</v>
      </c>
      <c r="L8184" t="s">
        <v>151</v>
      </c>
      <c r="O8184" s="100">
        <v>2012</v>
      </c>
    </row>
    <row r="8185" spans="1:15" x14ac:dyDescent="0.25">
      <c r="A8185">
        <v>2</v>
      </c>
      <c r="B8185" t="s">
        <v>434</v>
      </c>
      <c r="C8185">
        <v>4</v>
      </c>
      <c r="D8185" t="s">
        <v>145</v>
      </c>
      <c r="E8185" t="s">
        <v>439</v>
      </c>
      <c r="F8185">
        <v>10606</v>
      </c>
      <c r="G8185" t="s">
        <v>147</v>
      </c>
      <c r="H8185">
        <v>187</v>
      </c>
      <c r="I8185">
        <v>27.01</v>
      </c>
      <c r="J8185" s="8">
        <v>41032</v>
      </c>
      <c r="K8185" t="s">
        <v>148</v>
      </c>
      <c r="L8185" t="s">
        <v>149</v>
      </c>
      <c r="O8185" s="100">
        <v>2012</v>
      </c>
    </row>
    <row r="8186" spans="1:15" x14ac:dyDescent="0.25">
      <c r="A8186">
        <v>2</v>
      </c>
      <c r="B8186" t="s">
        <v>434</v>
      </c>
      <c r="C8186">
        <v>4</v>
      </c>
      <c r="D8186" t="s">
        <v>145</v>
      </c>
      <c r="E8186" t="s">
        <v>440</v>
      </c>
      <c r="F8186">
        <v>12420</v>
      </c>
      <c r="G8186" t="s">
        <v>159</v>
      </c>
      <c r="H8186">
        <v>1696.15</v>
      </c>
      <c r="I8186">
        <v>123.93</v>
      </c>
      <c r="J8186" s="8">
        <v>41032</v>
      </c>
      <c r="K8186" t="s">
        <v>148</v>
      </c>
      <c r="L8186" t="s">
        <v>151</v>
      </c>
      <c r="O8186" s="100">
        <v>2012</v>
      </c>
    </row>
    <row r="8187" spans="1:15" x14ac:dyDescent="0.25">
      <c r="A8187">
        <v>2</v>
      </c>
      <c r="B8187" t="s">
        <v>434</v>
      </c>
      <c r="C8187">
        <v>6</v>
      </c>
      <c r="D8187" t="s">
        <v>162</v>
      </c>
      <c r="E8187" t="s">
        <v>442</v>
      </c>
      <c r="F8187">
        <v>12182</v>
      </c>
      <c r="G8187" t="s">
        <v>164</v>
      </c>
      <c r="H8187">
        <v>1248.5</v>
      </c>
      <c r="I8187">
        <v>95.51</v>
      </c>
      <c r="J8187" s="8">
        <v>41032</v>
      </c>
      <c r="K8187" t="s">
        <v>148</v>
      </c>
      <c r="L8187" t="s">
        <v>149</v>
      </c>
      <c r="O8187" s="100">
        <v>2012</v>
      </c>
    </row>
    <row r="8188" spans="1:15" x14ac:dyDescent="0.25">
      <c r="A8188">
        <v>2</v>
      </c>
      <c r="B8188" t="s">
        <v>434</v>
      </c>
      <c r="C8188">
        <v>6</v>
      </c>
      <c r="D8188" t="s">
        <v>162</v>
      </c>
      <c r="E8188" t="s">
        <v>444</v>
      </c>
      <c r="F8188">
        <v>13193</v>
      </c>
      <c r="G8188" t="s">
        <v>164</v>
      </c>
      <c r="H8188">
        <v>554.54999999999995</v>
      </c>
      <c r="I8188">
        <v>80.13</v>
      </c>
      <c r="J8188" s="8">
        <v>41032</v>
      </c>
      <c r="K8188" t="s">
        <v>148</v>
      </c>
      <c r="L8188" t="s">
        <v>149</v>
      </c>
      <c r="O8188" s="100">
        <v>2012</v>
      </c>
    </row>
    <row r="8189" spans="1:15" x14ac:dyDescent="0.25">
      <c r="A8189">
        <v>2</v>
      </c>
      <c r="B8189" t="s">
        <v>434</v>
      </c>
      <c r="C8189">
        <v>6</v>
      </c>
      <c r="D8189" t="s">
        <v>162</v>
      </c>
      <c r="E8189" t="s">
        <v>445</v>
      </c>
      <c r="F8189">
        <v>13192</v>
      </c>
      <c r="G8189" t="s">
        <v>164</v>
      </c>
      <c r="H8189">
        <v>1600</v>
      </c>
      <c r="I8189">
        <v>116.58</v>
      </c>
      <c r="J8189" s="8">
        <v>41032</v>
      </c>
      <c r="K8189" t="s">
        <v>148</v>
      </c>
      <c r="L8189" t="s">
        <v>151</v>
      </c>
      <c r="O8189" s="100">
        <v>2012</v>
      </c>
    </row>
    <row r="8190" spans="1:15" x14ac:dyDescent="0.25">
      <c r="A8190">
        <v>2</v>
      </c>
      <c r="B8190" t="s">
        <v>434</v>
      </c>
      <c r="C8190">
        <v>6</v>
      </c>
      <c r="D8190" t="s">
        <v>162</v>
      </c>
      <c r="E8190" t="s">
        <v>446</v>
      </c>
      <c r="F8190">
        <v>11139</v>
      </c>
      <c r="G8190" t="s">
        <v>164</v>
      </c>
      <c r="H8190">
        <v>1648</v>
      </c>
      <c r="I8190">
        <v>108.4</v>
      </c>
      <c r="J8190" s="8">
        <v>41032</v>
      </c>
      <c r="K8190" t="s">
        <v>148</v>
      </c>
      <c r="L8190" t="s">
        <v>151</v>
      </c>
      <c r="O8190" s="100">
        <v>2012</v>
      </c>
    </row>
    <row r="8191" spans="1:15" x14ac:dyDescent="0.25">
      <c r="A8191">
        <v>2</v>
      </c>
      <c r="B8191" t="s">
        <v>434</v>
      </c>
      <c r="C8191">
        <v>14</v>
      </c>
      <c r="D8191" t="s">
        <v>172</v>
      </c>
      <c r="E8191" t="s">
        <v>1380</v>
      </c>
      <c r="F8191">
        <v>11582</v>
      </c>
      <c r="G8191" t="s">
        <v>176</v>
      </c>
      <c r="H8191">
        <v>964.16</v>
      </c>
      <c r="I8191">
        <v>139.32</v>
      </c>
      <c r="J8191" s="8">
        <v>41032</v>
      </c>
      <c r="K8191" t="s">
        <v>148</v>
      </c>
      <c r="L8191" t="s">
        <v>149</v>
      </c>
      <c r="O8191" s="100">
        <v>2012</v>
      </c>
    </row>
    <row r="8192" spans="1:15" x14ac:dyDescent="0.25">
      <c r="A8192">
        <v>2</v>
      </c>
      <c r="B8192" t="s">
        <v>434</v>
      </c>
      <c r="C8192">
        <v>14</v>
      </c>
      <c r="D8192" t="s">
        <v>172</v>
      </c>
      <c r="E8192" t="s">
        <v>448</v>
      </c>
      <c r="F8192">
        <v>11932</v>
      </c>
      <c r="G8192" t="s">
        <v>176</v>
      </c>
      <c r="H8192">
        <v>2192.31</v>
      </c>
      <c r="I8192">
        <v>148.30000000000001</v>
      </c>
      <c r="J8192" s="8">
        <v>41032</v>
      </c>
      <c r="K8192" t="s">
        <v>148</v>
      </c>
      <c r="L8192" t="s">
        <v>151</v>
      </c>
      <c r="O8192" s="100">
        <v>2012</v>
      </c>
    </row>
    <row r="8193" spans="1:15" x14ac:dyDescent="0.25">
      <c r="A8193">
        <v>2</v>
      </c>
      <c r="B8193" t="s">
        <v>434</v>
      </c>
      <c r="C8193">
        <v>14</v>
      </c>
      <c r="D8193" t="s">
        <v>172</v>
      </c>
      <c r="E8193" t="s">
        <v>449</v>
      </c>
      <c r="F8193">
        <v>13512</v>
      </c>
      <c r="G8193" t="s">
        <v>176</v>
      </c>
      <c r="H8193">
        <v>2192.31</v>
      </c>
      <c r="I8193">
        <v>161.9</v>
      </c>
      <c r="J8193" s="8">
        <v>41032</v>
      </c>
      <c r="K8193" t="s">
        <v>148</v>
      </c>
      <c r="L8193" t="s">
        <v>151</v>
      </c>
      <c r="O8193" s="100">
        <v>2012</v>
      </c>
    </row>
    <row r="8194" spans="1:15" x14ac:dyDescent="0.25">
      <c r="A8194">
        <v>2</v>
      </c>
      <c r="B8194" t="s">
        <v>434</v>
      </c>
      <c r="C8194">
        <v>14</v>
      </c>
      <c r="D8194" t="s">
        <v>172</v>
      </c>
      <c r="E8194" t="s">
        <v>1283</v>
      </c>
      <c r="F8194">
        <v>13566</v>
      </c>
      <c r="G8194" t="s">
        <v>176</v>
      </c>
      <c r="H8194">
        <v>2242.31</v>
      </c>
      <c r="I8194">
        <v>165.72</v>
      </c>
      <c r="J8194" s="8">
        <v>41032</v>
      </c>
      <c r="K8194" t="s">
        <v>148</v>
      </c>
      <c r="L8194" t="s">
        <v>151</v>
      </c>
      <c r="O8194" s="100">
        <v>2012</v>
      </c>
    </row>
    <row r="8195" spans="1:15" x14ac:dyDescent="0.25">
      <c r="A8195">
        <v>2</v>
      </c>
      <c r="B8195" t="s">
        <v>434</v>
      </c>
      <c r="C8195">
        <v>14</v>
      </c>
      <c r="D8195" t="s">
        <v>172</v>
      </c>
      <c r="E8195" t="s">
        <v>450</v>
      </c>
      <c r="F8195">
        <v>12748</v>
      </c>
      <c r="G8195" t="s">
        <v>176</v>
      </c>
      <c r="H8195">
        <v>882.56</v>
      </c>
      <c r="I8195">
        <v>127.54</v>
      </c>
      <c r="J8195" s="8">
        <v>41032</v>
      </c>
      <c r="K8195" t="s">
        <v>148</v>
      </c>
      <c r="L8195" t="s">
        <v>149</v>
      </c>
      <c r="O8195" s="100">
        <v>2012</v>
      </c>
    </row>
    <row r="8196" spans="1:15" x14ac:dyDescent="0.25">
      <c r="A8196">
        <v>2</v>
      </c>
      <c r="B8196" t="s">
        <v>434</v>
      </c>
      <c r="C8196">
        <v>14</v>
      </c>
      <c r="D8196" t="s">
        <v>172</v>
      </c>
      <c r="E8196" t="s">
        <v>451</v>
      </c>
      <c r="F8196">
        <v>12209</v>
      </c>
      <c r="G8196" t="s">
        <v>452</v>
      </c>
      <c r="H8196">
        <v>3182.7</v>
      </c>
      <c r="I8196">
        <v>217.68</v>
      </c>
      <c r="J8196" s="8">
        <v>41032</v>
      </c>
      <c r="K8196" t="s">
        <v>148</v>
      </c>
      <c r="L8196" t="s">
        <v>151</v>
      </c>
      <c r="O8196" s="100">
        <v>2012</v>
      </c>
    </row>
    <row r="8197" spans="1:15" x14ac:dyDescent="0.25">
      <c r="A8197">
        <v>2</v>
      </c>
      <c r="B8197" t="s">
        <v>434</v>
      </c>
      <c r="C8197">
        <v>14</v>
      </c>
      <c r="D8197" t="s">
        <v>172</v>
      </c>
      <c r="E8197" t="s">
        <v>453</v>
      </c>
      <c r="F8197">
        <v>12680</v>
      </c>
      <c r="G8197" t="s">
        <v>181</v>
      </c>
      <c r="H8197">
        <v>2350.63</v>
      </c>
      <c r="I8197">
        <v>178.71</v>
      </c>
      <c r="J8197" s="8">
        <v>41032</v>
      </c>
      <c r="K8197" t="s">
        <v>148</v>
      </c>
      <c r="L8197" t="s">
        <v>151</v>
      </c>
      <c r="O8197" s="100">
        <v>2012</v>
      </c>
    </row>
    <row r="8198" spans="1:15" x14ac:dyDescent="0.25">
      <c r="A8198">
        <v>2</v>
      </c>
      <c r="B8198" t="s">
        <v>434</v>
      </c>
      <c r="C8198">
        <v>14</v>
      </c>
      <c r="D8198" t="s">
        <v>172</v>
      </c>
      <c r="E8198" t="s">
        <v>454</v>
      </c>
      <c r="F8198">
        <v>12989</v>
      </c>
      <c r="G8198" t="s">
        <v>181</v>
      </c>
      <c r="H8198">
        <v>2329.8200000000002</v>
      </c>
      <c r="I8198">
        <v>170.36</v>
      </c>
      <c r="J8198" s="8">
        <v>41032</v>
      </c>
      <c r="K8198" t="s">
        <v>148</v>
      </c>
      <c r="L8198" t="s">
        <v>151</v>
      </c>
      <c r="O8198" s="100">
        <v>2012</v>
      </c>
    </row>
    <row r="8199" spans="1:15" x14ac:dyDescent="0.25">
      <c r="A8199">
        <v>2</v>
      </c>
      <c r="B8199" t="s">
        <v>434</v>
      </c>
      <c r="C8199">
        <v>14</v>
      </c>
      <c r="D8199" t="s">
        <v>172</v>
      </c>
      <c r="E8199" t="s">
        <v>455</v>
      </c>
      <c r="F8199">
        <v>12392</v>
      </c>
      <c r="G8199" t="s">
        <v>181</v>
      </c>
      <c r="H8199">
        <v>2420.59</v>
      </c>
      <c r="I8199">
        <v>185.18</v>
      </c>
      <c r="J8199" s="8">
        <v>41032</v>
      </c>
      <c r="K8199" t="s">
        <v>148</v>
      </c>
      <c r="L8199" t="s">
        <v>151</v>
      </c>
      <c r="O8199" s="100">
        <v>2012</v>
      </c>
    </row>
    <row r="8200" spans="1:15" x14ac:dyDescent="0.25">
      <c r="A8200">
        <v>2</v>
      </c>
      <c r="B8200" t="s">
        <v>434</v>
      </c>
      <c r="C8200">
        <v>14</v>
      </c>
      <c r="D8200" t="s">
        <v>172</v>
      </c>
      <c r="E8200" t="s">
        <v>456</v>
      </c>
      <c r="F8200">
        <v>13038</v>
      </c>
      <c r="G8200" t="s">
        <v>457</v>
      </c>
      <c r="H8200">
        <v>700</v>
      </c>
      <c r="I8200">
        <v>101.15</v>
      </c>
      <c r="J8200" s="8">
        <v>41032</v>
      </c>
      <c r="K8200" t="s">
        <v>148</v>
      </c>
      <c r="L8200" t="s">
        <v>149</v>
      </c>
      <c r="O8200" s="100">
        <v>2012</v>
      </c>
    </row>
    <row r="8201" spans="1:15" x14ac:dyDescent="0.25">
      <c r="A8201">
        <v>2</v>
      </c>
      <c r="B8201" t="s">
        <v>434</v>
      </c>
      <c r="C8201">
        <v>14</v>
      </c>
      <c r="D8201" t="s">
        <v>172</v>
      </c>
      <c r="E8201" t="s">
        <v>458</v>
      </c>
      <c r="F8201">
        <v>11506</v>
      </c>
      <c r="G8201" t="s">
        <v>186</v>
      </c>
      <c r="H8201">
        <v>4293.3100000000004</v>
      </c>
      <c r="I8201">
        <v>298.05</v>
      </c>
      <c r="J8201" s="8">
        <v>41032</v>
      </c>
      <c r="K8201" t="s">
        <v>148</v>
      </c>
      <c r="L8201" t="s">
        <v>151</v>
      </c>
      <c r="O8201" s="100">
        <v>2012</v>
      </c>
    </row>
    <row r="8202" spans="1:15" x14ac:dyDescent="0.25">
      <c r="A8202">
        <v>2</v>
      </c>
      <c r="B8202" t="s">
        <v>434</v>
      </c>
      <c r="C8202">
        <v>15</v>
      </c>
      <c r="D8202" t="s">
        <v>459</v>
      </c>
      <c r="E8202" t="s">
        <v>460</v>
      </c>
      <c r="F8202">
        <v>12754</v>
      </c>
      <c r="G8202" t="s">
        <v>461</v>
      </c>
      <c r="H8202">
        <v>1754.57</v>
      </c>
      <c r="I8202">
        <v>129.05000000000001</v>
      </c>
      <c r="J8202" s="8">
        <v>41032</v>
      </c>
      <c r="K8202" t="s">
        <v>148</v>
      </c>
      <c r="L8202" t="s">
        <v>151</v>
      </c>
      <c r="O8202" s="100">
        <v>2012</v>
      </c>
    </row>
    <row r="8203" spans="1:15" x14ac:dyDescent="0.25">
      <c r="A8203">
        <v>2</v>
      </c>
      <c r="B8203" t="s">
        <v>434</v>
      </c>
      <c r="C8203">
        <v>15</v>
      </c>
      <c r="D8203" t="s">
        <v>459</v>
      </c>
      <c r="E8203" t="s">
        <v>462</v>
      </c>
      <c r="F8203">
        <v>13063</v>
      </c>
      <c r="G8203" t="s">
        <v>463</v>
      </c>
      <c r="H8203">
        <v>1424.89</v>
      </c>
      <c r="I8203">
        <v>109</v>
      </c>
      <c r="J8203" s="8">
        <v>41032</v>
      </c>
      <c r="K8203" t="s">
        <v>148</v>
      </c>
      <c r="L8203" t="s">
        <v>149</v>
      </c>
      <c r="O8203" s="100">
        <v>2012</v>
      </c>
    </row>
    <row r="8204" spans="1:15" x14ac:dyDescent="0.25">
      <c r="A8204">
        <v>2</v>
      </c>
      <c r="B8204" t="s">
        <v>434</v>
      </c>
      <c r="C8204">
        <v>15</v>
      </c>
      <c r="D8204" t="s">
        <v>459</v>
      </c>
      <c r="E8204" t="s">
        <v>464</v>
      </c>
      <c r="F8204">
        <v>12596</v>
      </c>
      <c r="G8204" t="s">
        <v>463</v>
      </c>
      <c r="H8204">
        <v>1803.53</v>
      </c>
      <c r="I8204">
        <v>125.62</v>
      </c>
      <c r="J8204" s="8">
        <v>41032</v>
      </c>
      <c r="K8204" t="s">
        <v>148</v>
      </c>
      <c r="L8204" t="s">
        <v>151</v>
      </c>
      <c r="O8204" s="100">
        <v>2012</v>
      </c>
    </row>
    <row r="8205" spans="1:15" x14ac:dyDescent="0.25">
      <c r="A8205">
        <v>2</v>
      </c>
      <c r="B8205" t="s">
        <v>434</v>
      </c>
      <c r="C8205">
        <v>16</v>
      </c>
      <c r="D8205" t="s">
        <v>465</v>
      </c>
      <c r="E8205" t="s">
        <v>466</v>
      </c>
      <c r="F8205">
        <v>13536</v>
      </c>
      <c r="G8205" t="s">
        <v>467</v>
      </c>
      <c r="H8205">
        <v>1120</v>
      </c>
      <c r="I8205">
        <v>85.68</v>
      </c>
      <c r="J8205" s="8">
        <v>41032</v>
      </c>
      <c r="K8205" t="s">
        <v>148</v>
      </c>
      <c r="L8205" t="s">
        <v>190</v>
      </c>
      <c r="O8205" s="100">
        <v>2012</v>
      </c>
    </row>
    <row r="8206" spans="1:15" x14ac:dyDescent="0.25">
      <c r="A8206">
        <v>2</v>
      </c>
      <c r="B8206" t="s">
        <v>434</v>
      </c>
      <c r="C8206">
        <v>16</v>
      </c>
      <c r="D8206" t="s">
        <v>465</v>
      </c>
      <c r="E8206" t="s">
        <v>468</v>
      </c>
      <c r="F8206">
        <v>13249</v>
      </c>
      <c r="G8206" t="s">
        <v>469</v>
      </c>
      <c r="H8206">
        <v>1900.35</v>
      </c>
      <c r="I8206">
        <v>139.16999999999999</v>
      </c>
      <c r="J8206" s="8">
        <v>41032</v>
      </c>
      <c r="K8206" t="s">
        <v>148</v>
      </c>
      <c r="L8206" t="s">
        <v>151</v>
      </c>
      <c r="O8206" s="100">
        <v>2012</v>
      </c>
    </row>
    <row r="8207" spans="1:15" x14ac:dyDescent="0.25">
      <c r="A8207">
        <v>2</v>
      </c>
      <c r="B8207" t="s">
        <v>434</v>
      </c>
      <c r="C8207">
        <v>16</v>
      </c>
      <c r="D8207" t="s">
        <v>465</v>
      </c>
      <c r="E8207" t="s">
        <v>470</v>
      </c>
      <c r="F8207">
        <v>12911</v>
      </c>
      <c r="G8207" t="s">
        <v>469</v>
      </c>
      <c r="H8207">
        <v>2126.1999999999998</v>
      </c>
      <c r="I8207">
        <v>162.65</v>
      </c>
      <c r="J8207" s="8">
        <v>41032</v>
      </c>
      <c r="K8207" t="s">
        <v>148</v>
      </c>
      <c r="L8207" t="s">
        <v>151</v>
      </c>
      <c r="O8207" s="100">
        <v>2012</v>
      </c>
    </row>
    <row r="8208" spans="1:15" x14ac:dyDescent="0.25">
      <c r="A8208">
        <v>2</v>
      </c>
      <c r="B8208" t="s">
        <v>434</v>
      </c>
      <c r="C8208">
        <v>16</v>
      </c>
      <c r="D8208" t="s">
        <v>465</v>
      </c>
      <c r="E8208" t="s">
        <v>471</v>
      </c>
      <c r="F8208">
        <v>9454</v>
      </c>
      <c r="G8208" t="s">
        <v>472</v>
      </c>
      <c r="H8208">
        <v>2947.52</v>
      </c>
      <c r="I8208">
        <v>219.67</v>
      </c>
      <c r="J8208" s="8">
        <v>41032</v>
      </c>
      <c r="K8208" t="s">
        <v>148</v>
      </c>
      <c r="L8208" t="s">
        <v>151</v>
      </c>
      <c r="O8208" s="100">
        <v>2012</v>
      </c>
    </row>
    <row r="8209" spans="1:15" x14ac:dyDescent="0.25">
      <c r="A8209">
        <v>2</v>
      </c>
      <c r="B8209" t="s">
        <v>434</v>
      </c>
      <c r="C8209">
        <v>24</v>
      </c>
      <c r="D8209" t="s">
        <v>205</v>
      </c>
      <c r="E8209" t="s">
        <v>473</v>
      </c>
      <c r="F8209">
        <v>12912</v>
      </c>
      <c r="G8209" t="s">
        <v>207</v>
      </c>
      <c r="H8209">
        <v>1442</v>
      </c>
      <c r="I8209">
        <v>105.34</v>
      </c>
      <c r="J8209" s="8">
        <v>41032</v>
      </c>
      <c r="K8209" t="s">
        <v>148</v>
      </c>
      <c r="L8209" t="s">
        <v>151</v>
      </c>
      <c r="O8209" s="100">
        <v>2012</v>
      </c>
    </row>
    <row r="8210" spans="1:15" x14ac:dyDescent="0.25">
      <c r="A8210">
        <v>2</v>
      </c>
      <c r="B8210" t="s">
        <v>434</v>
      </c>
      <c r="C8210">
        <v>24</v>
      </c>
      <c r="D8210" t="s">
        <v>205</v>
      </c>
      <c r="E8210" t="s">
        <v>474</v>
      </c>
      <c r="F8210">
        <v>12525</v>
      </c>
      <c r="G8210" t="s">
        <v>207</v>
      </c>
      <c r="H8210">
        <v>1370.68</v>
      </c>
      <c r="I8210">
        <v>78.47</v>
      </c>
      <c r="J8210" s="8">
        <v>41032</v>
      </c>
      <c r="K8210" t="s">
        <v>148</v>
      </c>
      <c r="L8210" t="s">
        <v>151</v>
      </c>
      <c r="O8210" s="100">
        <v>2012</v>
      </c>
    </row>
    <row r="8211" spans="1:15" x14ac:dyDescent="0.25">
      <c r="A8211">
        <v>2</v>
      </c>
      <c r="B8211" t="s">
        <v>434</v>
      </c>
      <c r="C8211">
        <v>24</v>
      </c>
      <c r="D8211" t="s">
        <v>205</v>
      </c>
      <c r="E8211" t="s">
        <v>475</v>
      </c>
      <c r="F8211">
        <v>12821</v>
      </c>
      <c r="G8211" t="s">
        <v>207</v>
      </c>
      <c r="H8211">
        <v>1538.31</v>
      </c>
      <c r="I8211">
        <v>111.59</v>
      </c>
      <c r="J8211" s="8">
        <v>41032</v>
      </c>
      <c r="K8211" t="s">
        <v>148</v>
      </c>
      <c r="L8211" t="s">
        <v>151</v>
      </c>
      <c r="O8211" s="100">
        <v>2012</v>
      </c>
    </row>
    <row r="8212" spans="1:15" x14ac:dyDescent="0.25">
      <c r="A8212">
        <v>2</v>
      </c>
      <c r="B8212" t="s">
        <v>434</v>
      </c>
      <c r="C8212">
        <v>24</v>
      </c>
      <c r="D8212" t="s">
        <v>205</v>
      </c>
      <c r="E8212" t="s">
        <v>476</v>
      </c>
      <c r="F8212">
        <v>12203</v>
      </c>
      <c r="G8212" t="s">
        <v>207</v>
      </c>
      <c r="H8212">
        <v>1019.65</v>
      </c>
      <c r="I8212">
        <v>73.95</v>
      </c>
      <c r="J8212" s="8">
        <v>41032</v>
      </c>
      <c r="K8212" t="s">
        <v>148</v>
      </c>
      <c r="L8212" t="s">
        <v>151</v>
      </c>
      <c r="O8212" s="100">
        <v>2012</v>
      </c>
    </row>
    <row r="8213" spans="1:15" x14ac:dyDescent="0.25">
      <c r="A8213">
        <v>2</v>
      </c>
      <c r="B8213" t="s">
        <v>434</v>
      </c>
      <c r="C8213">
        <v>24</v>
      </c>
      <c r="D8213" t="s">
        <v>205</v>
      </c>
      <c r="E8213" t="s">
        <v>477</v>
      </c>
      <c r="F8213">
        <v>12604</v>
      </c>
      <c r="G8213" t="s">
        <v>207</v>
      </c>
      <c r="H8213">
        <v>1527.7</v>
      </c>
      <c r="I8213">
        <v>110.89</v>
      </c>
      <c r="J8213" s="8">
        <v>41032</v>
      </c>
      <c r="K8213" t="s">
        <v>148</v>
      </c>
      <c r="L8213" t="s">
        <v>151</v>
      </c>
      <c r="O8213" s="100">
        <v>2012</v>
      </c>
    </row>
    <row r="8214" spans="1:15" x14ac:dyDescent="0.25">
      <c r="A8214">
        <v>2</v>
      </c>
      <c r="B8214" t="s">
        <v>434</v>
      </c>
      <c r="C8214">
        <v>24</v>
      </c>
      <c r="D8214" t="s">
        <v>205</v>
      </c>
      <c r="E8214" t="s">
        <v>478</v>
      </c>
      <c r="F8214">
        <v>13351</v>
      </c>
      <c r="G8214" t="s">
        <v>207</v>
      </c>
      <c r="H8214">
        <v>1206.5999999999999</v>
      </c>
      <c r="I8214">
        <v>92.31</v>
      </c>
      <c r="J8214" s="8">
        <v>41032</v>
      </c>
      <c r="K8214" t="s">
        <v>148</v>
      </c>
      <c r="L8214" t="s">
        <v>149</v>
      </c>
      <c r="O8214" s="100">
        <v>2012</v>
      </c>
    </row>
    <row r="8215" spans="1:15" x14ac:dyDescent="0.25">
      <c r="A8215">
        <v>2</v>
      </c>
      <c r="B8215" t="s">
        <v>434</v>
      </c>
      <c r="C8215">
        <v>25</v>
      </c>
      <c r="D8215" t="s">
        <v>483</v>
      </c>
      <c r="E8215" t="s">
        <v>484</v>
      </c>
      <c r="F8215">
        <v>12910</v>
      </c>
      <c r="G8215" t="s">
        <v>485</v>
      </c>
      <c r="H8215">
        <v>2730</v>
      </c>
      <c r="I8215">
        <v>183.06</v>
      </c>
      <c r="J8215" s="8">
        <v>41032</v>
      </c>
      <c r="K8215" t="s">
        <v>148</v>
      </c>
      <c r="L8215" t="s">
        <v>151</v>
      </c>
      <c r="O8215" s="100">
        <v>2012</v>
      </c>
    </row>
    <row r="8216" spans="1:15" x14ac:dyDescent="0.25">
      <c r="A8216">
        <v>2</v>
      </c>
      <c r="B8216" t="s">
        <v>434</v>
      </c>
      <c r="C8216">
        <v>25</v>
      </c>
      <c r="D8216" t="s">
        <v>483</v>
      </c>
      <c r="E8216" t="s">
        <v>486</v>
      </c>
      <c r="F8216">
        <v>13456</v>
      </c>
      <c r="G8216" t="s">
        <v>485</v>
      </c>
      <c r="H8216">
        <v>2884.62</v>
      </c>
      <c r="I8216">
        <v>215.7</v>
      </c>
      <c r="J8216" s="8">
        <v>41032</v>
      </c>
      <c r="K8216" t="s">
        <v>148</v>
      </c>
      <c r="L8216" t="s">
        <v>151</v>
      </c>
      <c r="O8216" s="100">
        <v>2012</v>
      </c>
    </row>
    <row r="8217" spans="1:15" x14ac:dyDescent="0.25">
      <c r="A8217">
        <v>2</v>
      </c>
      <c r="B8217" t="s">
        <v>434</v>
      </c>
      <c r="C8217">
        <v>32</v>
      </c>
      <c r="D8217" t="s">
        <v>266</v>
      </c>
      <c r="E8217" t="s">
        <v>488</v>
      </c>
      <c r="F8217">
        <v>12513</v>
      </c>
      <c r="G8217" t="s">
        <v>268</v>
      </c>
      <c r="H8217">
        <v>543.84</v>
      </c>
      <c r="I8217">
        <v>78.59</v>
      </c>
      <c r="J8217" s="8">
        <v>41032</v>
      </c>
      <c r="K8217" t="s">
        <v>148</v>
      </c>
      <c r="L8217" t="s">
        <v>149</v>
      </c>
      <c r="O8217" s="100">
        <v>2012</v>
      </c>
    </row>
    <row r="8218" spans="1:15" x14ac:dyDescent="0.25">
      <c r="A8218">
        <v>2</v>
      </c>
      <c r="B8218" t="s">
        <v>434</v>
      </c>
      <c r="C8218">
        <v>32</v>
      </c>
      <c r="D8218" t="s">
        <v>266</v>
      </c>
      <c r="E8218" t="s">
        <v>489</v>
      </c>
      <c r="F8218">
        <v>13197</v>
      </c>
      <c r="G8218" t="s">
        <v>268</v>
      </c>
      <c r="H8218">
        <v>1500</v>
      </c>
      <c r="I8218">
        <v>107.73</v>
      </c>
      <c r="J8218" s="8">
        <v>41032</v>
      </c>
      <c r="K8218" t="s">
        <v>148</v>
      </c>
      <c r="L8218" t="s">
        <v>151</v>
      </c>
      <c r="O8218" s="100">
        <v>2012</v>
      </c>
    </row>
    <row r="8219" spans="1:15" x14ac:dyDescent="0.25">
      <c r="A8219">
        <v>2</v>
      </c>
      <c r="B8219" t="s">
        <v>434</v>
      </c>
      <c r="C8219">
        <v>32</v>
      </c>
      <c r="D8219" t="s">
        <v>266</v>
      </c>
      <c r="E8219" t="s">
        <v>490</v>
      </c>
      <c r="F8219">
        <v>11953</v>
      </c>
      <c r="G8219" t="s">
        <v>268</v>
      </c>
      <c r="H8219">
        <v>578.4</v>
      </c>
      <c r="I8219">
        <v>83.58</v>
      </c>
      <c r="J8219" s="8">
        <v>41032</v>
      </c>
      <c r="K8219" t="s">
        <v>148</v>
      </c>
      <c r="L8219" t="s">
        <v>149</v>
      </c>
      <c r="O8219" s="100">
        <v>2012</v>
      </c>
    </row>
    <row r="8220" spans="1:15" x14ac:dyDescent="0.25">
      <c r="A8220">
        <v>2</v>
      </c>
      <c r="B8220" t="s">
        <v>434</v>
      </c>
      <c r="C8220">
        <v>32</v>
      </c>
      <c r="D8220" t="s">
        <v>266</v>
      </c>
      <c r="E8220" t="s">
        <v>491</v>
      </c>
      <c r="F8220">
        <v>10161</v>
      </c>
      <c r="G8220" t="s">
        <v>268</v>
      </c>
      <c r="H8220">
        <v>1697.44</v>
      </c>
      <c r="I8220">
        <v>129.38</v>
      </c>
      <c r="J8220" s="8">
        <v>41032</v>
      </c>
      <c r="K8220" t="s">
        <v>148</v>
      </c>
      <c r="L8220" t="s">
        <v>151</v>
      </c>
      <c r="O8220" s="100">
        <v>2012</v>
      </c>
    </row>
    <row r="8221" spans="1:15" x14ac:dyDescent="0.25">
      <c r="A8221">
        <v>2</v>
      </c>
      <c r="B8221" t="s">
        <v>434</v>
      </c>
      <c r="C8221">
        <v>42</v>
      </c>
      <c r="D8221" t="s">
        <v>277</v>
      </c>
      <c r="E8221" t="s">
        <v>494</v>
      </c>
      <c r="F8221">
        <v>12467</v>
      </c>
      <c r="G8221" t="s">
        <v>481</v>
      </c>
      <c r="H8221">
        <v>1680</v>
      </c>
      <c r="I8221">
        <v>122.77</v>
      </c>
      <c r="J8221" s="8">
        <v>41032</v>
      </c>
      <c r="K8221" t="s">
        <v>148</v>
      </c>
      <c r="L8221" t="s">
        <v>151</v>
      </c>
      <c r="O8221" s="100">
        <v>2012</v>
      </c>
    </row>
    <row r="8222" spans="1:15" x14ac:dyDescent="0.25">
      <c r="A8222">
        <v>2</v>
      </c>
      <c r="B8222" t="s">
        <v>434</v>
      </c>
      <c r="C8222">
        <v>42</v>
      </c>
      <c r="D8222" t="s">
        <v>277</v>
      </c>
      <c r="E8222" t="s">
        <v>480</v>
      </c>
      <c r="F8222">
        <v>13098</v>
      </c>
      <c r="G8222" t="s">
        <v>481</v>
      </c>
      <c r="H8222">
        <v>1696.5</v>
      </c>
      <c r="I8222">
        <v>123.7</v>
      </c>
      <c r="J8222" s="8">
        <v>41032</v>
      </c>
      <c r="K8222" t="s">
        <v>148</v>
      </c>
      <c r="L8222" t="s">
        <v>151</v>
      </c>
      <c r="O8222" s="100">
        <v>2012</v>
      </c>
    </row>
    <row r="8223" spans="1:15" x14ac:dyDescent="0.25">
      <c r="A8223">
        <v>2</v>
      </c>
      <c r="B8223" t="s">
        <v>434</v>
      </c>
      <c r="C8223">
        <v>42</v>
      </c>
      <c r="D8223" t="s">
        <v>277</v>
      </c>
      <c r="E8223" t="s">
        <v>495</v>
      </c>
      <c r="F8223">
        <v>443</v>
      </c>
      <c r="G8223" t="s">
        <v>481</v>
      </c>
      <c r="H8223">
        <v>1821.98</v>
      </c>
      <c r="I8223">
        <v>105.92</v>
      </c>
      <c r="J8223" s="8">
        <v>41032</v>
      </c>
      <c r="K8223" t="s">
        <v>148</v>
      </c>
      <c r="L8223" t="s">
        <v>151</v>
      </c>
      <c r="O8223" s="100">
        <v>2012</v>
      </c>
    </row>
    <row r="8224" spans="1:15" x14ac:dyDescent="0.25">
      <c r="A8224">
        <v>2</v>
      </c>
      <c r="B8224" t="s">
        <v>434</v>
      </c>
      <c r="C8224">
        <v>42</v>
      </c>
      <c r="D8224" t="s">
        <v>277</v>
      </c>
      <c r="E8224" t="s">
        <v>482</v>
      </c>
      <c r="F8224">
        <v>12981</v>
      </c>
      <c r="G8224" t="s">
        <v>481</v>
      </c>
      <c r="H8224">
        <v>1533</v>
      </c>
      <c r="I8224">
        <v>109.99</v>
      </c>
      <c r="J8224" s="8">
        <v>41032</v>
      </c>
      <c r="K8224" t="s">
        <v>148</v>
      </c>
      <c r="L8224" t="s">
        <v>151</v>
      </c>
      <c r="O8224" s="100">
        <v>2012</v>
      </c>
    </row>
    <row r="8225" spans="1:15" x14ac:dyDescent="0.25">
      <c r="A8225">
        <v>2</v>
      </c>
      <c r="B8225" t="s">
        <v>434</v>
      </c>
      <c r="C8225">
        <v>42</v>
      </c>
      <c r="D8225" t="s">
        <v>277</v>
      </c>
      <c r="E8225" t="s">
        <v>496</v>
      </c>
      <c r="F8225">
        <v>13105</v>
      </c>
      <c r="G8225" t="s">
        <v>481</v>
      </c>
      <c r="H8225">
        <v>1961.54</v>
      </c>
      <c r="I8225">
        <v>143.97</v>
      </c>
      <c r="J8225" s="8">
        <v>41032</v>
      </c>
      <c r="K8225" t="s">
        <v>148</v>
      </c>
      <c r="L8225" t="s">
        <v>151</v>
      </c>
      <c r="O8225" s="100">
        <v>2012</v>
      </c>
    </row>
    <row r="8226" spans="1:15" x14ac:dyDescent="0.25">
      <c r="A8226">
        <v>2</v>
      </c>
      <c r="B8226" t="s">
        <v>434</v>
      </c>
      <c r="C8226">
        <v>46</v>
      </c>
      <c r="D8226" t="s">
        <v>281</v>
      </c>
      <c r="E8226" t="s">
        <v>497</v>
      </c>
      <c r="F8226">
        <v>12987</v>
      </c>
      <c r="G8226" t="s">
        <v>283</v>
      </c>
      <c r="H8226">
        <v>242.57</v>
      </c>
      <c r="I8226">
        <v>35.06</v>
      </c>
      <c r="J8226" s="8">
        <v>41032</v>
      </c>
      <c r="K8226" t="s">
        <v>526</v>
      </c>
      <c r="L8226" t="s">
        <v>149</v>
      </c>
      <c r="O8226" s="100">
        <v>2012</v>
      </c>
    </row>
    <row r="8227" spans="1:15" x14ac:dyDescent="0.25">
      <c r="A8227">
        <v>2</v>
      </c>
      <c r="B8227" t="s">
        <v>434</v>
      </c>
      <c r="C8227">
        <v>46</v>
      </c>
      <c r="D8227" t="s">
        <v>281</v>
      </c>
      <c r="E8227" t="s">
        <v>498</v>
      </c>
      <c r="F8227">
        <v>11867</v>
      </c>
      <c r="G8227" t="s">
        <v>283</v>
      </c>
      <c r="H8227">
        <v>1853.6</v>
      </c>
      <c r="I8227">
        <v>135.97999999999999</v>
      </c>
      <c r="J8227" s="8">
        <v>41032</v>
      </c>
      <c r="K8227" t="s">
        <v>148</v>
      </c>
      <c r="L8227" t="s">
        <v>151</v>
      </c>
      <c r="O8227" s="100">
        <v>2012</v>
      </c>
    </row>
    <row r="8228" spans="1:15" x14ac:dyDescent="0.25">
      <c r="A8228">
        <v>2</v>
      </c>
      <c r="B8228" t="s">
        <v>434</v>
      </c>
      <c r="C8228">
        <v>46</v>
      </c>
      <c r="D8228" t="s">
        <v>281</v>
      </c>
      <c r="E8228" t="s">
        <v>1347</v>
      </c>
      <c r="F8228">
        <v>13206</v>
      </c>
      <c r="G8228" t="s">
        <v>283</v>
      </c>
      <c r="H8228">
        <v>231.75</v>
      </c>
      <c r="I8228">
        <v>33.49</v>
      </c>
      <c r="J8228" s="8">
        <v>41032</v>
      </c>
      <c r="K8228" t="s">
        <v>148</v>
      </c>
      <c r="L8228" t="s">
        <v>149</v>
      </c>
      <c r="O8228" s="100">
        <v>2012</v>
      </c>
    </row>
    <row r="8229" spans="1:15" x14ac:dyDescent="0.25">
      <c r="A8229">
        <v>2</v>
      </c>
      <c r="B8229" t="s">
        <v>434</v>
      </c>
      <c r="C8229">
        <v>46</v>
      </c>
      <c r="D8229" t="s">
        <v>281</v>
      </c>
      <c r="E8229" t="s">
        <v>499</v>
      </c>
      <c r="F8229">
        <v>13420</v>
      </c>
      <c r="G8229" t="s">
        <v>283</v>
      </c>
      <c r="H8229">
        <v>300</v>
      </c>
      <c r="I8229">
        <v>22.95</v>
      </c>
      <c r="J8229" s="8">
        <v>41032</v>
      </c>
      <c r="K8229" t="s">
        <v>526</v>
      </c>
      <c r="L8229" t="s">
        <v>149</v>
      </c>
      <c r="O8229" s="100">
        <v>2012</v>
      </c>
    </row>
    <row r="8230" spans="1:15" x14ac:dyDescent="0.25">
      <c r="A8230">
        <v>2</v>
      </c>
      <c r="B8230" t="s">
        <v>434</v>
      </c>
      <c r="C8230">
        <v>46</v>
      </c>
      <c r="D8230" t="s">
        <v>281</v>
      </c>
      <c r="E8230" t="s">
        <v>500</v>
      </c>
      <c r="F8230">
        <v>11318</v>
      </c>
      <c r="G8230" t="s">
        <v>283</v>
      </c>
      <c r="H8230">
        <v>865.2</v>
      </c>
      <c r="I8230">
        <v>70.27</v>
      </c>
      <c r="J8230" s="8">
        <v>41032</v>
      </c>
      <c r="K8230" t="s">
        <v>148</v>
      </c>
      <c r="L8230" t="s">
        <v>149</v>
      </c>
      <c r="O8230" s="100">
        <v>2012</v>
      </c>
    </row>
    <row r="8231" spans="1:15" x14ac:dyDescent="0.25">
      <c r="A8231">
        <v>2</v>
      </c>
      <c r="B8231" t="s">
        <v>434</v>
      </c>
      <c r="C8231">
        <v>46</v>
      </c>
      <c r="D8231" t="s">
        <v>281</v>
      </c>
      <c r="E8231" t="s">
        <v>501</v>
      </c>
      <c r="F8231">
        <v>13479</v>
      </c>
      <c r="G8231" t="s">
        <v>283</v>
      </c>
      <c r="H8231">
        <v>525</v>
      </c>
      <c r="I8231">
        <v>40.159999999999997</v>
      </c>
      <c r="J8231" s="8">
        <v>41032</v>
      </c>
      <c r="K8231" t="s">
        <v>148</v>
      </c>
      <c r="L8231" t="s">
        <v>149</v>
      </c>
      <c r="O8231" s="100">
        <v>2012</v>
      </c>
    </row>
    <row r="8232" spans="1:15" x14ac:dyDescent="0.25">
      <c r="A8232">
        <v>2</v>
      </c>
      <c r="B8232" t="s">
        <v>434</v>
      </c>
      <c r="C8232">
        <v>46</v>
      </c>
      <c r="D8232" t="s">
        <v>281</v>
      </c>
      <c r="E8232" t="s">
        <v>1348</v>
      </c>
      <c r="F8232">
        <v>12877</v>
      </c>
      <c r="G8232" t="s">
        <v>283</v>
      </c>
      <c r="H8232">
        <v>77.25</v>
      </c>
      <c r="I8232">
        <v>11.16</v>
      </c>
      <c r="J8232" s="8">
        <v>41032</v>
      </c>
      <c r="K8232" t="s">
        <v>148</v>
      </c>
      <c r="L8232" t="s">
        <v>149</v>
      </c>
      <c r="O8232" s="100">
        <v>2012</v>
      </c>
    </row>
    <row r="8233" spans="1:15" x14ac:dyDescent="0.25">
      <c r="A8233">
        <v>2</v>
      </c>
      <c r="B8233" t="s">
        <v>434</v>
      </c>
      <c r="C8233">
        <v>46</v>
      </c>
      <c r="D8233" t="s">
        <v>281</v>
      </c>
      <c r="E8233" t="s">
        <v>503</v>
      </c>
      <c r="F8233">
        <v>13301</v>
      </c>
      <c r="G8233" t="s">
        <v>283</v>
      </c>
      <c r="H8233">
        <v>463.5</v>
      </c>
      <c r="I8233">
        <v>66.98</v>
      </c>
      <c r="J8233" s="8">
        <v>41032</v>
      </c>
      <c r="K8233" t="s">
        <v>148</v>
      </c>
      <c r="L8233" t="s">
        <v>149</v>
      </c>
      <c r="O8233" s="100">
        <v>2012</v>
      </c>
    </row>
    <row r="8234" spans="1:15" x14ac:dyDescent="0.25">
      <c r="A8234">
        <v>2</v>
      </c>
      <c r="B8234" t="s">
        <v>434</v>
      </c>
      <c r="C8234">
        <v>46</v>
      </c>
      <c r="D8234" t="s">
        <v>281</v>
      </c>
      <c r="E8234" t="s">
        <v>504</v>
      </c>
      <c r="F8234">
        <v>12110</v>
      </c>
      <c r="G8234" t="s">
        <v>283</v>
      </c>
      <c r="H8234">
        <v>1336.49</v>
      </c>
      <c r="I8234">
        <v>102.24</v>
      </c>
      <c r="J8234" s="8">
        <v>41032</v>
      </c>
      <c r="K8234" t="s">
        <v>148</v>
      </c>
      <c r="L8234" t="s">
        <v>149</v>
      </c>
      <c r="O8234" s="100">
        <v>2012</v>
      </c>
    </row>
    <row r="8235" spans="1:15" x14ac:dyDescent="0.25">
      <c r="A8235">
        <v>2</v>
      </c>
      <c r="B8235" t="s">
        <v>434</v>
      </c>
      <c r="C8235">
        <v>46</v>
      </c>
      <c r="D8235" t="s">
        <v>281</v>
      </c>
      <c r="E8235" t="s">
        <v>505</v>
      </c>
      <c r="F8235">
        <v>12909</v>
      </c>
      <c r="G8235" t="s">
        <v>283</v>
      </c>
      <c r="H8235">
        <v>77.25</v>
      </c>
      <c r="I8235">
        <v>11.16</v>
      </c>
      <c r="J8235" s="8">
        <v>41032</v>
      </c>
      <c r="K8235" t="s">
        <v>526</v>
      </c>
      <c r="L8235" t="s">
        <v>149</v>
      </c>
      <c r="O8235" s="100">
        <v>2012</v>
      </c>
    </row>
    <row r="8236" spans="1:15" x14ac:dyDescent="0.25">
      <c r="A8236">
        <v>2</v>
      </c>
      <c r="B8236" t="s">
        <v>434</v>
      </c>
      <c r="C8236">
        <v>46</v>
      </c>
      <c r="D8236" t="s">
        <v>281</v>
      </c>
      <c r="E8236" t="s">
        <v>506</v>
      </c>
      <c r="F8236">
        <v>13502</v>
      </c>
      <c r="G8236" t="s">
        <v>283</v>
      </c>
      <c r="H8236">
        <v>725</v>
      </c>
      <c r="I8236">
        <v>104.76</v>
      </c>
      <c r="J8236" s="8">
        <v>41032</v>
      </c>
      <c r="K8236" t="s">
        <v>148</v>
      </c>
      <c r="L8236" t="s">
        <v>149</v>
      </c>
      <c r="O8236" s="100">
        <v>2012</v>
      </c>
    </row>
    <row r="8237" spans="1:15" x14ac:dyDescent="0.25">
      <c r="A8237">
        <v>2</v>
      </c>
      <c r="B8237" t="s">
        <v>434</v>
      </c>
      <c r="C8237">
        <v>46</v>
      </c>
      <c r="D8237" t="s">
        <v>281</v>
      </c>
      <c r="E8237" t="s">
        <v>507</v>
      </c>
      <c r="F8237">
        <v>12190</v>
      </c>
      <c r="G8237" t="s">
        <v>288</v>
      </c>
      <c r="H8237">
        <v>1911.79</v>
      </c>
      <c r="I8237">
        <v>146.25</v>
      </c>
      <c r="J8237" s="8">
        <v>41032</v>
      </c>
      <c r="K8237" t="s">
        <v>148</v>
      </c>
      <c r="L8237" t="s">
        <v>151</v>
      </c>
      <c r="O8237" s="100">
        <v>2012</v>
      </c>
    </row>
    <row r="8238" spans="1:15" x14ac:dyDescent="0.25">
      <c r="A8238">
        <v>2</v>
      </c>
      <c r="B8238" t="s">
        <v>434</v>
      </c>
      <c r="C8238">
        <v>52</v>
      </c>
      <c r="D8238" t="s">
        <v>508</v>
      </c>
      <c r="E8238" t="s">
        <v>1285</v>
      </c>
      <c r="F8238">
        <v>11119</v>
      </c>
      <c r="G8238" t="s">
        <v>510</v>
      </c>
      <c r="H8238">
        <v>238.77</v>
      </c>
      <c r="I8238">
        <v>34.49</v>
      </c>
      <c r="J8238" s="8">
        <v>41032</v>
      </c>
      <c r="K8238" t="s">
        <v>526</v>
      </c>
      <c r="L8238" t="s">
        <v>190</v>
      </c>
      <c r="O8238" s="100">
        <v>2012</v>
      </c>
    </row>
    <row r="8239" spans="1:15" x14ac:dyDescent="0.25">
      <c r="A8239">
        <v>2</v>
      </c>
      <c r="B8239" t="s">
        <v>434</v>
      </c>
      <c r="C8239">
        <v>52</v>
      </c>
      <c r="D8239" t="s">
        <v>508</v>
      </c>
      <c r="E8239" t="s">
        <v>509</v>
      </c>
      <c r="F8239">
        <v>11599</v>
      </c>
      <c r="G8239" t="s">
        <v>510</v>
      </c>
      <c r="H8239">
        <v>844.48</v>
      </c>
      <c r="I8239">
        <v>64.599999999999994</v>
      </c>
      <c r="J8239" s="8">
        <v>41032</v>
      </c>
      <c r="K8239" t="s">
        <v>148</v>
      </c>
      <c r="L8239" t="s">
        <v>149</v>
      </c>
      <c r="O8239" s="100">
        <v>2012</v>
      </c>
    </row>
    <row r="8240" spans="1:15" x14ac:dyDescent="0.25">
      <c r="A8240">
        <v>2</v>
      </c>
      <c r="B8240" t="s">
        <v>434</v>
      </c>
      <c r="C8240">
        <v>62</v>
      </c>
      <c r="D8240" t="s">
        <v>296</v>
      </c>
      <c r="E8240" t="s">
        <v>511</v>
      </c>
      <c r="F8240">
        <v>13554</v>
      </c>
      <c r="G8240" t="s">
        <v>298</v>
      </c>
      <c r="H8240">
        <v>1520.91</v>
      </c>
      <c r="I8240">
        <v>116.35</v>
      </c>
      <c r="J8240" s="8">
        <v>41032</v>
      </c>
      <c r="K8240" t="s">
        <v>148</v>
      </c>
      <c r="L8240" t="s">
        <v>149</v>
      </c>
      <c r="O8240" s="100">
        <v>2012</v>
      </c>
    </row>
    <row r="8241" spans="1:15" x14ac:dyDescent="0.25">
      <c r="A8241">
        <v>2</v>
      </c>
      <c r="B8241" t="s">
        <v>434</v>
      </c>
      <c r="C8241">
        <v>62</v>
      </c>
      <c r="D8241" t="s">
        <v>296</v>
      </c>
      <c r="E8241" t="s">
        <v>512</v>
      </c>
      <c r="F8241">
        <v>9977</v>
      </c>
      <c r="G8241" t="s">
        <v>298</v>
      </c>
      <c r="H8241">
        <v>1806.36</v>
      </c>
      <c r="I8241">
        <v>133.02000000000001</v>
      </c>
      <c r="J8241" s="8">
        <v>41032</v>
      </c>
      <c r="K8241" t="s">
        <v>148</v>
      </c>
      <c r="L8241" t="s">
        <v>151</v>
      </c>
      <c r="O8241" s="100">
        <v>2012</v>
      </c>
    </row>
    <row r="8242" spans="1:15" x14ac:dyDescent="0.25">
      <c r="A8242">
        <v>2</v>
      </c>
      <c r="B8242" t="s">
        <v>434</v>
      </c>
      <c r="C8242">
        <v>62</v>
      </c>
      <c r="D8242" t="s">
        <v>296</v>
      </c>
      <c r="E8242" t="s">
        <v>513</v>
      </c>
      <c r="F8242">
        <v>4632</v>
      </c>
      <c r="G8242" t="s">
        <v>298</v>
      </c>
      <c r="H8242">
        <v>2721.43</v>
      </c>
      <c r="I8242">
        <v>199.73</v>
      </c>
      <c r="J8242" s="8">
        <v>41032</v>
      </c>
      <c r="K8242" t="s">
        <v>148</v>
      </c>
      <c r="L8242" t="s">
        <v>151</v>
      </c>
      <c r="O8242" s="100">
        <v>2012</v>
      </c>
    </row>
    <row r="8243" spans="1:15" x14ac:dyDescent="0.25">
      <c r="A8243">
        <v>2</v>
      </c>
      <c r="B8243" t="s">
        <v>434</v>
      </c>
      <c r="C8243">
        <v>62</v>
      </c>
      <c r="D8243" t="s">
        <v>296</v>
      </c>
      <c r="E8243" t="s">
        <v>514</v>
      </c>
      <c r="F8243">
        <v>11041</v>
      </c>
      <c r="G8243" t="s">
        <v>298</v>
      </c>
      <c r="H8243">
        <v>1789.34</v>
      </c>
      <c r="I8243">
        <v>136.88999999999999</v>
      </c>
      <c r="J8243" s="8">
        <v>41032</v>
      </c>
      <c r="K8243" t="s">
        <v>148</v>
      </c>
      <c r="L8243" t="s">
        <v>151</v>
      </c>
      <c r="O8243" s="100">
        <v>2012</v>
      </c>
    </row>
    <row r="8244" spans="1:15" x14ac:dyDescent="0.25">
      <c r="A8244">
        <v>2</v>
      </c>
      <c r="B8244" t="s">
        <v>434</v>
      </c>
      <c r="C8244">
        <v>62</v>
      </c>
      <c r="D8244" t="s">
        <v>296</v>
      </c>
      <c r="E8244" t="s">
        <v>515</v>
      </c>
      <c r="F8244">
        <v>12250</v>
      </c>
      <c r="G8244" t="s">
        <v>298</v>
      </c>
      <c r="H8244">
        <v>1900</v>
      </c>
      <c r="I8244">
        <v>136.52000000000001</v>
      </c>
      <c r="J8244" s="8">
        <v>41032</v>
      </c>
      <c r="K8244" t="s">
        <v>148</v>
      </c>
      <c r="L8244" t="s">
        <v>151</v>
      </c>
      <c r="O8244" s="100">
        <v>2012</v>
      </c>
    </row>
    <row r="8245" spans="1:15" x14ac:dyDescent="0.25">
      <c r="A8245">
        <v>2</v>
      </c>
      <c r="B8245" t="s">
        <v>434</v>
      </c>
      <c r="C8245">
        <v>62</v>
      </c>
      <c r="D8245" t="s">
        <v>296</v>
      </c>
      <c r="E8245" t="s">
        <v>516</v>
      </c>
      <c r="F8245">
        <v>12137</v>
      </c>
      <c r="G8245" t="s">
        <v>298</v>
      </c>
      <c r="H8245">
        <v>1472.66</v>
      </c>
      <c r="I8245">
        <v>112.65</v>
      </c>
      <c r="J8245" s="8">
        <v>41032</v>
      </c>
      <c r="K8245" t="s">
        <v>148</v>
      </c>
      <c r="L8245" t="s">
        <v>149</v>
      </c>
      <c r="O8245" s="100">
        <v>2012</v>
      </c>
    </row>
    <row r="8246" spans="1:15" x14ac:dyDescent="0.25">
      <c r="A8246">
        <v>2</v>
      </c>
      <c r="B8246" t="s">
        <v>434</v>
      </c>
      <c r="C8246">
        <v>67</v>
      </c>
      <c r="D8246" t="s">
        <v>301</v>
      </c>
      <c r="E8246" t="s">
        <v>517</v>
      </c>
      <c r="F8246">
        <v>13097</v>
      </c>
      <c r="G8246" t="s">
        <v>300</v>
      </c>
      <c r="H8246">
        <v>1424.75</v>
      </c>
      <c r="I8246">
        <v>108.99</v>
      </c>
      <c r="J8246" s="8">
        <v>41032</v>
      </c>
      <c r="K8246" t="s">
        <v>148</v>
      </c>
      <c r="L8246" t="s">
        <v>149</v>
      </c>
      <c r="O8246" s="100">
        <v>2012</v>
      </c>
    </row>
    <row r="8247" spans="1:15" x14ac:dyDescent="0.25">
      <c r="A8247">
        <v>2</v>
      </c>
      <c r="B8247" t="s">
        <v>434</v>
      </c>
      <c r="C8247">
        <v>67</v>
      </c>
      <c r="D8247" t="s">
        <v>301</v>
      </c>
      <c r="E8247" t="s">
        <v>1423</v>
      </c>
      <c r="F8247">
        <v>12960</v>
      </c>
      <c r="G8247" t="s">
        <v>300</v>
      </c>
      <c r="H8247">
        <v>332.91</v>
      </c>
      <c r="I8247">
        <v>48.11</v>
      </c>
      <c r="J8247" s="8">
        <v>41032</v>
      </c>
      <c r="K8247" t="s">
        <v>526</v>
      </c>
      <c r="L8247" t="s">
        <v>149</v>
      </c>
      <c r="O8247" s="100">
        <v>2012</v>
      </c>
    </row>
    <row r="8248" spans="1:15" x14ac:dyDescent="0.25">
      <c r="A8248">
        <v>2</v>
      </c>
      <c r="B8248" t="s">
        <v>434</v>
      </c>
      <c r="C8248">
        <v>72</v>
      </c>
      <c r="D8248" t="s">
        <v>305</v>
      </c>
      <c r="E8248" t="s">
        <v>527</v>
      </c>
      <c r="F8248">
        <v>12692</v>
      </c>
      <c r="G8248" t="s">
        <v>422</v>
      </c>
      <c r="H8248">
        <v>1612</v>
      </c>
      <c r="I8248">
        <v>118.41</v>
      </c>
      <c r="J8248" s="8">
        <v>41032</v>
      </c>
      <c r="K8248" t="s">
        <v>148</v>
      </c>
      <c r="L8248" t="s">
        <v>151</v>
      </c>
      <c r="O8248" s="100">
        <v>2012</v>
      </c>
    </row>
    <row r="8249" spans="1:15" x14ac:dyDescent="0.25">
      <c r="A8249">
        <v>2</v>
      </c>
      <c r="B8249" t="s">
        <v>434</v>
      </c>
      <c r="C8249">
        <v>72</v>
      </c>
      <c r="D8249" t="s">
        <v>305</v>
      </c>
      <c r="E8249" t="s">
        <v>519</v>
      </c>
      <c r="F8249">
        <v>13162</v>
      </c>
      <c r="G8249" t="s">
        <v>307</v>
      </c>
      <c r="H8249">
        <v>1221.02</v>
      </c>
      <c r="I8249">
        <v>93.4</v>
      </c>
      <c r="J8249" s="8">
        <v>41032</v>
      </c>
      <c r="K8249" t="s">
        <v>148</v>
      </c>
      <c r="L8249" t="s">
        <v>149</v>
      </c>
      <c r="O8249" s="100">
        <v>2012</v>
      </c>
    </row>
    <row r="8250" spans="1:15" x14ac:dyDescent="0.25">
      <c r="A8250">
        <v>2</v>
      </c>
      <c r="B8250" t="s">
        <v>434</v>
      </c>
      <c r="C8250">
        <v>72</v>
      </c>
      <c r="D8250" t="s">
        <v>305</v>
      </c>
      <c r="E8250" t="s">
        <v>520</v>
      </c>
      <c r="F8250">
        <v>9438</v>
      </c>
      <c r="G8250" t="s">
        <v>307</v>
      </c>
      <c r="H8250">
        <v>1545</v>
      </c>
      <c r="I8250">
        <v>111.73</v>
      </c>
      <c r="J8250" s="8">
        <v>41032</v>
      </c>
      <c r="K8250" t="s">
        <v>148</v>
      </c>
      <c r="L8250" t="s">
        <v>151</v>
      </c>
      <c r="O8250" s="100">
        <v>2012</v>
      </c>
    </row>
    <row r="8251" spans="1:15" x14ac:dyDescent="0.25">
      <c r="A8251">
        <v>2</v>
      </c>
      <c r="B8251" t="s">
        <v>434</v>
      </c>
      <c r="C8251">
        <v>72</v>
      </c>
      <c r="D8251" t="s">
        <v>305</v>
      </c>
      <c r="E8251" t="s">
        <v>521</v>
      </c>
      <c r="F8251">
        <v>12937</v>
      </c>
      <c r="G8251" t="s">
        <v>307</v>
      </c>
      <c r="H8251">
        <v>1112.4000000000001</v>
      </c>
      <c r="I8251">
        <v>133.16</v>
      </c>
      <c r="J8251" s="8">
        <v>41032</v>
      </c>
      <c r="K8251" t="s">
        <v>148</v>
      </c>
      <c r="L8251" t="s">
        <v>149</v>
      </c>
      <c r="O8251" s="100">
        <v>2012</v>
      </c>
    </row>
    <row r="8252" spans="1:15" x14ac:dyDescent="0.25">
      <c r="A8252">
        <v>2</v>
      </c>
      <c r="B8252" t="s">
        <v>434</v>
      </c>
      <c r="C8252">
        <v>72</v>
      </c>
      <c r="D8252" t="s">
        <v>305</v>
      </c>
      <c r="E8252" t="s">
        <v>492</v>
      </c>
      <c r="F8252">
        <v>13521</v>
      </c>
      <c r="G8252" t="s">
        <v>307</v>
      </c>
      <c r="H8252">
        <v>1265</v>
      </c>
      <c r="I8252">
        <v>96.77</v>
      </c>
      <c r="J8252" s="8">
        <v>41032</v>
      </c>
      <c r="K8252" t="s">
        <v>148</v>
      </c>
      <c r="L8252" t="s">
        <v>149</v>
      </c>
      <c r="O8252" s="100">
        <v>2012</v>
      </c>
    </row>
    <row r="8253" spans="1:15" x14ac:dyDescent="0.25">
      <c r="A8253">
        <v>2</v>
      </c>
      <c r="B8253" t="s">
        <v>434</v>
      </c>
      <c r="C8253">
        <v>72</v>
      </c>
      <c r="D8253" t="s">
        <v>305</v>
      </c>
      <c r="E8253" t="s">
        <v>524</v>
      </c>
      <c r="F8253">
        <v>13410</v>
      </c>
      <c r="G8253" t="s">
        <v>307</v>
      </c>
      <c r="H8253">
        <v>1095</v>
      </c>
      <c r="I8253">
        <v>158.22999999999999</v>
      </c>
      <c r="J8253" s="8">
        <v>41032</v>
      </c>
      <c r="K8253" t="s">
        <v>148</v>
      </c>
      <c r="L8253" t="s">
        <v>149</v>
      </c>
      <c r="O8253" s="100">
        <v>2012</v>
      </c>
    </row>
    <row r="8254" spans="1:15" x14ac:dyDescent="0.25">
      <c r="A8254">
        <v>2</v>
      </c>
      <c r="B8254" t="s">
        <v>434</v>
      </c>
      <c r="C8254">
        <v>72</v>
      </c>
      <c r="D8254" t="s">
        <v>305</v>
      </c>
      <c r="E8254" t="s">
        <v>525</v>
      </c>
      <c r="F8254">
        <v>13325</v>
      </c>
      <c r="G8254" t="s">
        <v>307</v>
      </c>
      <c r="H8254">
        <v>703.5</v>
      </c>
      <c r="I8254">
        <v>101.66</v>
      </c>
      <c r="J8254" s="8">
        <v>41032</v>
      </c>
      <c r="K8254" t="s">
        <v>148</v>
      </c>
      <c r="L8254" t="s">
        <v>149</v>
      </c>
      <c r="O8254" s="100">
        <v>2012</v>
      </c>
    </row>
    <row r="8255" spans="1:15" x14ac:dyDescent="0.25">
      <c r="A8255">
        <v>2</v>
      </c>
      <c r="B8255" t="s">
        <v>434</v>
      </c>
      <c r="C8255">
        <v>72</v>
      </c>
      <c r="D8255" t="s">
        <v>305</v>
      </c>
      <c r="E8255" t="s">
        <v>528</v>
      </c>
      <c r="F8255">
        <v>13326</v>
      </c>
      <c r="G8255" t="s">
        <v>307</v>
      </c>
      <c r="H8255">
        <v>1167.76</v>
      </c>
      <c r="I8255">
        <v>89.33</v>
      </c>
      <c r="J8255" s="8">
        <v>41032</v>
      </c>
      <c r="K8255" t="s">
        <v>148</v>
      </c>
      <c r="L8255" t="s">
        <v>149</v>
      </c>
      <c r="O8255" s="100">
        <v>2012</v>
      </c>
    </row>
    <row r="8256" spans="1:15" x14ac:dyDescent="0.25">
      <c r="A8256">
        <v>2</v>
      </c>
      <c r="B8256" t="s">
        <v>434</v>
      </c>
      <c r="C8256">
        <v>72</v>
      </c>
      <c r="D8256" t="s">
        <v>305</v>
      </c>
      <c r="E8256" t="s">
        <v>529</v>
      </c>
      <c r="F8256">
        <v>13147</v>
      </c>
      <c r="G8256" t="s">
        <v>307</v>
      </c>
      <c r="H8256">
        <v>67.98</v>
      </c>
      <c r="I8256">
        <v>9.82</v>
      </c>
      <c r="J8256" s="8">
        <v>41032</v>
      </c>
      <c r="K8256" t="s">
        <v>526</v>
      </c>
      <c r="L8256" t="s">
        <v>149</v>
      </c>
      <c r="O8256" s="100">
        <v>2012</v>
      </c>
    </row>
    <row r="8257" spans="1:15" x14ac:dyDescent="0.25">
      <c r="A8257">
        <v>2</v>
      </c>
      <c r="B8257" t="s">
        <v>434</v>
      </c>
      <c r="C8257">
        <v>72</v>
      </c>
      <c r="D8257" t="s">
        <v>305</v>
      </c>
      <c r="E8257" t="s">
        <v>530</v>
      </c>
      <c r="F8257">
        <v>12686</v>
      </c>
      <c r="G8257" t="s">
        <v>307</v>
      </c>
      <c r="H8257">
        <v>800.25</v>
      </c>
      <c r="I8257">
        <v>61.22</v>
      </c>
      <c r="J8257" s="8">
        <v>41032</v>
      </c>
      <c r="K8257" t="s">
        <v>148</v>
      </c>
      <c r="L8257" t="s">
        <v>149</v>
      </c>
      <c r="O8257" s="100">
        <v>2012</v>
      </c>
    </row>
    <row r="8258" spans="1:15" x14ac:dyDescent="0.25">
      <c r="A8258">
        <v>2</v>
      </c>
      <c r="B8258" t="s">
        <v>434</v>
      </c>
      <c r="C8258">
        <v>72</v>
      </c>
      <c r="D8258" t="s">
        <v>305</v>
      </c>
      <c r="E8258" t="s">
        <v>531</v>
      </c>
      <c r="F8258">
        <v>13188</v>
      </c>
      <c r="G8258" t="s">
        <v>307</v>
      </c>
      <c r="H8258">
        <v>453.2</v>
      </c>
      <c r="I8258">
        <v>65.489999999999995</v>
      </c>
      <c r="J8258" s="8">
        <v>41032</v>
      </c>
      <c r="K8258" t="s">
        <v>148</v>
      </c>
      <c r="L8258" t="s">
        <v>149</v>
      </c>
      <c r="O8258" s="100">
        <v>2012</v>
      </c>
    </row>
    <row r="8259" spans="1:15" x14ac:dyDescent="0.25">
      <c r="A8259">
        <v>2</v>
      </c>
      <c r="B8259" t="s">
        <v>434</v>
      </c>
      <c r="C8259">
        <v>72</v>
      </c>
      <c r="D8259" t="s">
        <v>305</v>
      </c>
      <c r="E8259" t="s">
        <v>447</v>
      </c>
      <c r="F8259">
        <v>11539</v>
      </c>
      <c r="G8259" t="s">
        <v>307</v>
      </c>
      <c r="H8259">
        <v>1713.26</v>
      </c>
      <c r="I8259">
        <v>131.06</v>
      </c>
      <c r="J8259" s="8">
        <v>41032</v>
      </c>
      <c r="K8259" t="s">
        <v>148</v>
      </c>
      <c r="L8259" t="s">
        <v>151</v>
      </c>
      <c r="O8259" s="100">
        <v>2012</v>
      </c>
    </row>
    <row r="8260" spans="1:15" x14ac:dyDescent="0.25">
      <c r="A8260">
        <v>2</v>
      </c>
      <c r="B8260" t="s">
        <v>434</v>
      </c>
      <c r="C8260">
        <v>72</v>
      </c>
      <c r="D8260" t="s">
        <v>305</v>
      </c>
      <c r="E8260" t="s">
        <v>532</v>
      </c>
      <c r="F8260">
        <v>12088</v>
      </c>
      <c r="G8260" t="s">
        <v>307</v>
      </c>
      <c r="H8260">
        <v>513.12</v>
      </c>
      <c r="I8260">
        <v>74.14</v>
      </c>
      <c r="J8260" s="8">
        <v>41032</v>
      </c>
      <c r="K8260" t="s">
        <v>148</v>
      </c>
      <c r="L8260" t="s">
        <v>149</v>
      </c>
      <c r="O8260" s="100">
        <v>2012</v>
      </c>
    </row>
    <row r="8261" spans="1:15" x14ac:dyDescent="0.25">
      <c r="A8261">
        <v>2</v>
      </c>
      <c r="B8261" t="s">
        <v>434</v>
      </c>
      <c r="C8261">
        <v>72</v>
      </c>
      <c r="D8261" t="s">
        <v>305</v>
      </c>
      <c r="E8261" t="s">
        <v>1351</v>
      </c>
      <c r="F8261">
        <v>11633</v>
      </c>
      <c r="G8261" t="s">
        <v>307</v>
      </c>
      <c r="H8261">
        <v>695.02</v>
      </c>
      <c r="I8261">
        <v>100.43</v>
      </c>
      <c r="J8261" s="8">
        <v>41032</v>
      </c>
      <c r="K8261" t="s">
        <v>148</v>
      </c>
      <c r="L8261" t="s">
        <v>149</v>
      </c>
      <c r="O8261" s="100">
        <v>2012</v>
      </c>
    </row>
    <row r="8262" spans="1:15" x14ac:dyDescent="0.25">
      <c r="A8262">
        <v>2</v>
      </c>
      <c r="B8262" t="s">
        <v>434</v>
      </c>
      <c r="C8262">
        <v>72</v>
      </c>
      <c r="D8262" t="s">
        <v>305</v>
      </c>
      <c r="E8262" t="s">
        <v>533</v>
      </c>
      <c r="F8262">
        <v>10695</v>
      </c>
      <c r="G8262" t="s">
        <v>307</v>
      </c>
      <c r="H8262">
        <v>1508.72</v>
      </c>
      <c r="I8262">
        <v>115.42</v>
      </c>
      <c r="J8262" s="8">
        <v>41032</v>
      </c>
      <c r="K8262" t="s">
        <v>148</v>
      </c>
      <c r="L8262" t="s">
        <v>151</v>
      </c>
      <c r="O8262" s="100">
        <v>2012</v>
      </c>
    </row>
    <row r="8263" spans="1:15" x14ac:dyDescent="0.25">
      <c r="A8263">
        <v>2</v>
      </c>
      <c r="B8263" t="s">
        <v>434</v>
      </c>
      <c r="C8263">
        <v>72</v>
      </c>
      <c r="D8263" t="s">
        <v>305</v>
      </c>
      <c r="E8263" t="s">
        <v>535</v>
      </c>
      <c r="F8263">
        <v>13145</v>
      </c>
      <c r="G8263" t="s">
        <v>307</v>
      </c>
      <c r="H8263">
        <v>971.62</v>
      </c>
      <c r="I8263">
        <v>140.4</v>
      </c>
      <c r="J8263" s="8">
        <v>41032</v>
      </c>
      <c r="K8263" t="s">
        <v>148</v>
      </c>
      <c r="L8263" t="s">
        <v>149</v>
      </c>
      <c r="O8263" s="100">
        <v>2012</v>
      </c>
    </row>
    <row r="8264" spans="1:15" x14ac:dyDescent="0.25">
      <c r="A8264">
        <v>2</v>
      </c>
      <c r="B8264" t="s">
        <v>434</v>
      </c>
      <c r="C8264">
        <v>72</v>
      </c>
      <c r="D8264" t="s">
        <v>305</v>
      </c>
      <c r="E8264" t="s">
        <v>536</v>
      </c>
      <c r="F8264">
        <v>9965</v>
      </c>
      <c r="G8264" t="s">
        <v>307</v>
      </c>
      <c r="H8264">
        <v>1667.31</v>
      </c>
      <c r="I8264">
        <v>127.55</v>
      </c>
      <c r="J8264" s="8">
        <v>41032</v>
      </c>
      <c r="K8264" t="s">
        <v>148</v>
      </c>
      <c r="L8264" t="s">
        <v>151</v>
      </c>
      <c r="O8264" s="100">
        <v>2012</v>
      </c>
    </row>
    <row r="8265" spans="1:15" x14ac:dyDescent="0.25">
      <c r="A8265">
        <v>2</v>
      </c>
      <c r="B8265" t="s">
        <v>434</v>
      </c>
      <c r="C8265">
        <v>72</v>
      </c>
      <c r="D8265" t="s">
        <v>305</v>
      </c>
      <c r="E8265" t="s">
        <v>479</v>
      </c>
      <c r="F8265">
        <v>13266</v>
      </c>
      <c r="G8265" t="s">
        <v>307</v>
      </c>
      <c r="H8265">
        <v>1030</v>
      </c>
      <c r="I8265">
        <v>78.8</v>
      </c>
      <c r="J8265" s="8">
        <v>41032</v>
      </c>
      <c r="K8265" t="s">
        <v>391</v>
      </c>
      <c r="L8265" t="s">
        <v>149</v>
      </c>
      <c r="O8265" s="100">
        <v>2012</v>
      </c>
    </row>
    <row r="8266" spans="1:15" x14ac:dyDescent="0.25">
      <c r="A8266">
        <v>2</v>
      </c>
      <c r="B8266" t="s">
        <v>434</v>
      </c>
      <c r="C8266">
        <v>72</v>
      </c>
      <c r="D8266" t="s">
        <v>305</v>
      </c>
      <c r="E8266" t="s">
        <v>537</v>
      </c>
      <c r="F8266">
        <v>13548</v>
      </c>
      <c r="G8266" t="s">
        <v>307</v>
      </c>
      <c r="H8266">
        <v>560</v>
      </c>
      <c r="I8266">
        <v>50.5</v>
      </c>
      <c r="J8266" s="8">
        <v>41032</v>
      </c>
      <c r="K8266" t="s">
        <v>148</v>
      </c>
      <c r="L8266" t="s">
        <v>149</v>
      </c>
      <c r="O8266" s="100">
        <v>2012</v>
      </c>
    </row>
    <row r="8267" spans="1:15" x14ac:dyDescent="0.25">
      <c r="A8267">
        <v>2</v>
      </c>
      <c r="B8267" t="s">
        <v>434</v>
      </c>
      <c r="C8267">
        <v>72</v>
      </c>
      <c r="D8267" t="s">
        <v>305</v>
      </c>
      <c r="E8267" t="s">
        <v>1381</v>
      </c>
      <c r="F8267">
        <v>10371</v>
      </c>
      <c r="G8267" t="s">
        <v>307</v>
      </c>
      <c r="H8267">
        <v>836.83</v>
      </c>
      <c r="I8267">
        <v>120.91</v>
      </c>
      <c r="J8267" s="8">
        <v>41032</v>
      </c>
      <c r="K8267" t="s">
        <v>148</v>
      </c>
      <c r="L8267" t="s">
        <v>149</v>
      </c>
      <c r="O8267" s="100">
        <v>2012</v>
      </c>
    </row>
    <row r="8268" spans="1:15" x14ac:dyDescent="0.25">
      <c r="A8268">
        <v>2</v>
      </c>
      <c r="B8268" t="s">
        <v>434</v>
      </c>
      <c r="C8268">
        <v>72</v>
      </c>
      <c r="D8268" t="s">
        <v>305</v>
      </c>
      <c r="E8268" t="s">
        <v>538</v>
      </c>
      <c r="F8268">
        <v>12690</v>
      </c>
      <c r="G8268" t="s">
        <v>307</v>
      </c>
      <c r="H8268">
        <v>1427.04</v>
      </c>
      <c r="I8268">
        <v>109.17</v>
      </c>
      <c r="J8268" s="8">
        <v>41032</v>
      </c>
      <c r="K8268" t="s">
        <v>148</v>
      </c>
      <c r="L8268" t="s">
        <v>149</v>
      </c>
      <c r="O8268" s="100">
        <v>2012</v>
      </c>
    </row>
    <row r="8269" spans="1:15" x14ac:dyDescent="0.25">
      <c r="A8269">
        <v>2</v>
      </c>
      <c r="B8269" t="s">
        <v>434</v>
      </c>
      <c r="C8269">
        <v>72</v>
      </c>
      <c r="D8269" t="s">
        <v>305</v>
      </c>
      <c r="E8269" t="s">
        <v>1352</v>
      </c>
      <c r="F8269">
        <v>13598</v>
      </c>
      <c r="G8269" t="s">
        <v>307</v>
      </c>
      <c r="H8269">
        <v>1190.07</v>
      </c>
      <c r="I8269">
        <v>171.96</v>
      </c>
      <c r="J8269" s="8">
        <v>41032</v>
      </c>
      <c r="K8269" t="s">
        <v>148</v>
      </c>
      <c r="L8269" t="s">
        <v>149</v>
      </c>
      <c r="O8269" s="100">
        <v>2012</v>
      </c>
    </row>
    <row r="8270" spans="1:15" x14ac:dyDescent="0.25">
      <c r="A8270">
        <v>2</v>
      </c>
      <c r="B8270" t="s">
        <v>434</v>
      </c>
      <c r="C8270">
        <v>72</v>
      </c>
      <c r="D8270" t="s">
        <v>305</v>
      </c>
      <c r="E8270" t="s">
        <v>539</v>
      </c>
      <c r="F8270">
        <v>12954</v>
      </c>
      <c r="G8270" t="s">
        <v>307</v>
      </c>
      <c r="H8270">
        <v>1119.2</v>
      </c>
      <c r="I8270">
        <v>161.72999999999999</v>
      </c>
      <c r="J8270" s="8">
        <v>41032</v>
      </c>
      <c r="K8270" t="s">
        <v>148</v>
      </c>
      <c r="L8270" t="s">
        <v>149</v>
      </c>
      <c r="O8270" s="100">
        <v>2012</v>
      </c>
    </row>
    <row r="8271" spans="1:15" x14ac:dyDescent="0.25">
      <c r="A8271">
        <v>2</v>
      </c>
      <c r="B8271" t="s">
        <v>434</v>
      </c>
      <c r="C8271">
        <v>74</v>
      </c>
      <c r="D8271" t="s">
        <v>328</v>
      </c>
      <c r="E8271" t="s">
        <v>542</v>
      </c>
      <c r="F8271">
        <v>12757</v>
      </c>
      <c r="G8271" t="s">
        <v>330</v>
      </c>
      <c r="H8271">
        <v>1137.8</v>
      </c>
      <c r="I8271">
        <v>87.04</v>
      </c>
      <c r="J8271" s="8">
        <v>41032</v>
      </c>
      <c r="K8271" t="s">
        <v>148</v>
      </c>
      <c r="L8271" t="s">
        <v>151</v>
      </c>
      <c r="O8271" s="100">
        <v>2012</v>
      </c>
    </row>
    <row r="8272" spans="1:15" x14ac:dyDescent="0.25">
      <c r="A8272">
        <v>2</v>
      </c>
      <c r="B8272" t="s">
        <v>434</v>
      </c>
      <c r="C8272">
        <v>74</v>
      </c>
      <c r="D8272" t="s">
        <v>328</v>
      </c>
      <c r="E8272" t="s">
        <v>541</v>
      </c>
      <c r="F8272">
        <v>16</v>
      </c>
      <c r="G8272" t="s">
        <v>333</v>
      </c>
      <c r="H8272">
        <v>1791.6</v>
      </c>
      <c r="I8272">
        <v>137.06</v>
      </c>
      <c r="J8272" s="8">
        <v>41032</v>
      </c>
      <c r="K8272" t="s">
        <v>148</v>
      </c>
      <c r="L8272" t="s">
        <v>151</v>
      </c>
      <c r="O8272" s="100">
        <v>2012</v>
      </c>
    </row>
    <row r="8273" spans="1:15" x14ac:dyDescent="0.25">
      <c r="A8273">
        <v>2</v>
      </c>
      <c r="B8273" t="s">
        <v>434</v>
      </c>
      <c r="C8273">
        <v>75</v>
      </c>
      <c r="D8273" t="s">
        <v>334</v>
      </c>
      <c r="E8273" t="s">
        <v>1398</v>
      </c>
      <c r="F8273">
        <v>13621</v>
      </c>
      <c r="G8273" t="s">
        <v>336</v>
      </c>
      <c r="H8273">
        <v>342</v>
      </c>
      <c r="I8273">
        <v>49.41</v>
      </c>
      <c r="J8273" s="8">
        <v>41032</v>
      </c>
      <c r="K8273" t="s">
        <v>148</v>
      </c>
      <c r="L8273" t="s">
        <v>190</v>
      </c>
      <c r="O8273" s="100">
        <v>2012</v>
      </c>
    </row>
    <row r="8274" spans="1:15" x14ac:dyDescent="0.25">
      <c r="A8274">
        <v>2</v>
      </c>
      <c r="B8274" t="s">
        <v>434</v>
      </c>
      <c r="C8274">
        <v>75</v>
      </c>
      <c r="D8274" t="s">
        <v>334</v>
      </c>
      <c r="E8274" t="s">
        <v>1399</v>
      </c>
      <c r="F8274">
        <v>13617</v>
      </c>
      <c r="G8274" t="s">
        <v>336</v>
      </c>
      <c r="H8274">
        <v>380</v>
      </c>
      <c r="I8274">
        <v>54.91</v>
      </c>
      <c r="J8274" s="8">
        <v>41032</v>
      </c>
      <c r="K8274" t="s">
        <v>148</v>
      </c>
      <c r="L8274" t="s">
        <v>190</v>
      </c>
      <c r="O8274" s="100">
        <v>2012</v>
      </c>
    </row>
    <row r="8275" spans="1:15" x14ac:dyDescent="0.25">
      <c r="A8275">
        <v>2</v>
      </c>
      <c r="B8275" t="s">
        <v>434</v>
      </c>
      <c r="C8275">
        <v>79</v>
      </c>
      <c r="D8275" t="s">
        <v>340</v>
      </c>
      <c r="E8275" t="s">
        <v>545</v>
      </c>
      <c r="F8275">
        <v>11652</v>
      </c>
      <c r="G8275" t="s">
        <v>342</v>
      </c>
      <c r="H8275">
        <v>1617.29</v>
      </c>
      <c r="I8275">
        <v>116.67</v>
      </c>
      <c r="J8275" s="8">
        <v>41032</v>
      </c>
      <c r="K8275" t="s">
        <v>148</v>
      </c>
      <c r="L8275" t="s">
        <v>151</v>
      </c>
      <c r="O8275" s="100">
        <v>2012</v>
      </c>
    </row>
    <row r="8276" spans="1:15" x14ac:dyDescent="0.25">
      <c r="A8276">
        <v>2</v>
      </c>
      <c r="B8276" t="s">
        <v>434</v>
      </c>
      <c r="C8276">
        <v>79</v>
      </c>
      <c r="D8276" t="s">
        <v>340</v>
      </c>
      <c r="E8276" t="s">
        <v>546</v>
      </c>
      <c r="F8276">
        <v>13042</v>
      </c>
      <c r="G8276" t="s">
        <v>342</v>
      </c>
      <c r="H8276">
        <v>1263.32</v>
      </c>
      <c r="I8276">
        <v>90.17</v>
      </c>
      <c r="J8276" s="8">
        <v>41032</v>
      </c>
      <c r="K8276" t="s">
        <v>148</v>
      </c>
      <c r="L8276" t="s">
        <v>151</v>
      </c>
      <c r="O8276" s="100">
        <v>2012</v>
      </c>
    </row>
    <row r="8277" spans="1:15" x14ac:dyDescent="0.25">
      <c r="A8277">
        <v>2</v>
      </c>
      <c r="B8277" t="s">
        <v>434</v>
      </c>
      <c r="C8277">
        <v>80</v>
      </c>
      <c r="D8277" t="s">
        <v>348</v>
      </c>
      <c r="E8277" t="s">
        <v>547</v>
      </c>
      <c r="F8277">
        <v>12241</v>
      </c>
      <c r="G8277" t="s">
        <v>174</v>
      </c>
      <c r="H8277">
        <v>2085.46</v>
      </c>
      <c r="I8277">
        <v>137.94999999999999</v>
      </c>
      <c r="J8277" s="8">
        <v>41032</v>
      </c>
      <c r="K8277" t="s">
        <v>148</v>
      </c>
      <c r="L8277" t="s">
        <v>151</v>
      </c>
      <c r="O8277" s="100">
        <v>2012</v>
      </c>
    </row>
    <row r="8278" spans="1:15" x14ac:dyDescent="0.25">
      <c r="A8278">
        <v>2</v>
      </c>
      <c r="B8278" t="s">
        <v>434</v>
      </c>
      <c r="C8278">
        <v>80</v>
      </c>
      <c r="D8278" t="s">
        <v>348</v>
      </c>
      <c r="E8278" t="s">
        <v>548</v>
      </c>
      <c r="F8278">
        <v>10222</v>
      </c>
      <c r="G8278" t="s">
        <v>352</v>
      </c>
      <c r="H8278">
        <v>4223.1000000000004</v>
      </c>
      <c r="I8278">
        <v>285.01</v>
      </c>
      <c r="J8278" s="8">
        <v>41032</v>
      </c>
      <c r="K8278" t="s">
        <v>148</v>
      </c>
      <c r="L8278" t="s">
        <v>151</v>
      </c>
      <c r="O8278" s="100">
        <v>2012</v>
      </c>
    </row>
    <row r="8279" spans="1:15" x14ac:dyDescent="0.25">
      <c r="A8279">
        <v>2</v>
      </c>
      <c r="B8279" t="s">
        <v>434</v>
      </c>
      <c r="C8279">
        <v>80</v>
      </c>
      <c r="D8279" t="s">
        <v>348</v>
      </c>
      <c r="E8279" t="s">
        <v>550</v>
      </c>
      <c r="F8279">
        <v>13270</v>
      </c>
      <c r="G8279" t="s">
        <v>354</v>
      </c>
      <c r="H8279">
        <v>1006.56</v>
      </c>
      <c r="I8279">
        <v>145.46</v>
      </c>
      <c r="J8279" s="8">
        <v>41032</v>
      </c>
      <c r="K8279" t="s">
        <v>879</v>
      </c>
      <c r="L8279" t="s">
        <v>443</v>
      </c>
      <c r="O8279" s="100">
        <v>2012</v>
      </c>
    </row>
    <row r="8280" spans="1:15" x14ac:dyDescent="0.25">
      <c r="A8280">
        <v>2</v>
      </c>
      <c r="B8280" t="s">
        <v>434</v>
      </c>
      <c r="C8280">
        <v>80</v>
      </c>
      <c r="D8280" t="s">
        <v>348</v>
      </c>
      <c r="E8280" t="s">
        <v>551</v>
      </c>
      <c r="F8280">
        <v>12968</v>
      </c>
      <c r="G8280" t="s">
        <v>354</v>
      </c>
      <c r="H8280">
        <v>25</v>
      </c>
      <c r="I8280">
        <v>1.68</v>
      </c>
      <c r="J8280" s="8">
        <v>41032</v>
      </c>
      <c r="K8280" t="s">
        <v>148</v>
      </c>
      <c r="L8280" t="s">
        <v>151</v>
      </c>
      <c r="O8280" s="100">
        <v>2012</v>
      </c>
    </row>
    <row r="8281" spans="1:15" x14ac:dyDescent="0.25">
      <c r="A8281">
        <v>2</v>
      </c>
      <c r="B8281" t="s">
        <v>434</v>
      </c>
      <c r="C8281">
        <v>80</v>
      </c>
      <c r="D8281" t="s">
        <v>348</v>
      </c>
      <c r="E8281" t="s">
        <v>552</v>
      </c>
      <c r="F8281">
        <v>11533</v>
      </c>
      <c r="G8281" t="s">
        <v>357</v>
      </c>
      <c r="H8281">
        <v>1570</v>
      </c>
      <c r="I8281">
        <v>120.11</v>
      </c>
      <c r="J8281" s="8">
        <v>41032</v>
      </c>
      <c r="K8281" t="s">
        <v>148</v>
      </c>
      <c r="L8281" t="s">
        <v>151</v>
      </c>
      <c r="O8281" s="100">
        <v>2012</v>
      </c>
    </row>
    <row r="8282" spans="1:15" x14ac:dyDescent="0.25">
      <c r="A8282">
        <v>2</v>
      </c>
      <c r="B8282" t="s">
        <v>434</v>
      </c>
      <c r="C8282">
        <v>80</v>
      </c>
      <c r="D8282" t="s">
        <v>348</v>
      </c>
      <c r="E8282" t="s">
        <v>554</v>
      </c>
      <c r="F8282">
        <v>11968</v>
      </c>
      <c r="G8282" t="s">
        <v>363</v>
      </c>
      <c r="H8282">
        <v>1032.6600000000001</v>
      </c>
      <c r="I8282">
        <v>74.95</v>
      </c>
      <c r="J8282" s="8">
        <v>41032</v>
      </c>
      <c r="K8282" t="s">
        <v>148</v>
      </c>
      <c r="L8282" t="s">
        <v>151</v>
      </c>
      <c r="O8282" s="100">
        <v>2012</v>
      </c>
    </row>
    <row r="8283" spans="1:15" x14ac:dyDescent="0.25">
      <c r="A8283">
        <v>2</v>
      </c>
      <c r="B8283" t="s">
        <v>434</v>
      </c>
      <c r="C8283">
        <v>82</v>
      </c>
      <c r="D8283" t="s">
        <v>364</v>
      </c>
      <c r="E8283" t="s">
        <v>564</v>
      </c>
      <c r="F8283">
        <v>12931</v>
      </c>
      <c r="G8283" t="s">
        <v>366</v>
      </c>
      <c r="H8283">
        <v>2298.84</v>
      </c>
      <c r="I8283">
        <v>175.63</v>
      </c>
      <c r="J8283" s="8">
        <v>41032</v>
      </c>
      <c r="K8283" t="s">
        <v>148</v>
      </c>
      <c r="L8283" t="s">
        <v>151</v>
      </c>
      <c r="O8283" s="100">
        <v>2012</v>
      </c>
    </row>
    <row r="8284" spans="1:15" x14ac:dyDescent="0.25">
      <c r="A8284">
        <v>2</v>
      </c>
      <c r="B8284" t="s">
        <v>434</v>
      </c>
      <c r="C8284">
        <v>82</v>
      </c>
      <c r="D8284" t="s">
        <v>364</v>
      </c>
      <c r="E8284" t="s">
        <v>556</v>
      </c>
      <c r="F8284">
        <v>12251</v>
      </c>
      <c r="G8284" t="s">
        <v>366</v>
      </c>
      <c r="H8284">
        <v>1951.16</v>
      </c>
      <c r="I8284">
        <v>146.51</v>
      </c>
      <c r="J8284" s="8">
        <v>41032</v>
      </c>
      <c r="K8284" t="s">
        <v>148</v>
      </c>
      <c r="L8284" t="s">
        <v>151</v>
      </c>
      <c r="O8284" s="100">
        <v>2012</v>
      </c>
    </row>
    <row r="8285" spans="1:15" x14ac:dyDescent="0.25">
      <c r="A8285">
        <v>2</v>
      </c>
      <c r="B8285" t="s">
        <v>434</v>
      </c>
      <c r="C8285">
        <v>82</v>
      </c>
      <c r="D8285" t="s">
        <v>364</v>
      </c>
      <c r="E8285" t="s">
        <v>557</v>
      </c>
      <c r="F8285">
        <v>13280</v>
      </c>
      <c r="G8285" t="s">
        <v>366</v>
      </c>
      <c r="H8285">
        <v>2056.8200000000002</v>
      </c>
      <c r="I8285">
        <v>151.53</v>
      </c>
      <c r="J8285" s="8">
        <v>41032</v>
      </c>
      <c r="K8285" t="s">
        <v>148</v>
      </c>
      <c r="L8285" t="s">
        <v>151</v>
      </c>
      <c r="O8285" s="100">
        <v>2012</v>
      </c>
    </row>
    <row r="8286" spans="1:15" x14ac:dyDescent="0.25">
      <c r="A8286">
        <v>2</v>
      </c>
      <c r="B8286" t="s">
        <v>434</v>
      </c>
      <c r="C8286">
        <v>82</v>
      </c>
      <c r="D8286" t="s">
        <v>364</v>
      </c>
      <c r="E8286" t="s">
        <v>558</v>
      </c>
      <c r="F8286">
        <v>12882</v>
      </c>
      <c r="G8286" t="s">
        <v>560</v>
      </c>
      <c r="H8286">
        <v>2028.95</v>
      </c>
      <c r="I8286">
        <v>149.85</v>
      </c>
      <c r="J8286" s="8">
        <v>41032</v>
      </c>
      <c r="K8286" t="s">
        <v>148</v>
      </c>
      <c r="L8286" t="s">
        <v>151</v>
      </c>
      <c r="O8286" s="100">
        <v>2012</v>
      </c>
    </row>
    <row r="8287" spans="1:15" x14ac:dyDescent="0.25">
      <c r="A8287">
        <v>2</v>
      </c>
      <c r="B8287" t="s">
        <v>434</v>
      </c>
      <c r="C8287">
        <v>82</v>
      </c>
      <c r="D8287" t="s">
        <v>364</v>
      </c>
      <c r="E8287" t="s">
        <v>1382</v>
      </c>
      <c r="F8287">
        <v>13591</v>
      </c>
      <c r="G8287" t="s">
        <v>1280</v>
      </c>
      <c r="H8287">
        <v>2692.31</v>
      </c>
      <c r="I8287">
        <v>205.96</v>
      </c>
      <c r="J8287" s="8">
        <v>41032</v>
      </c>
      <c r="K8287" t="s">
        <v>148</v>
      </c>
      <c r="L8287" t="s">
        <v>151</v>
      </c>
      <c r="O8287" s="100">
        <v>2012</v>
      </c>
    </row>
    <row r="8288" spans="1:15" x14ac:dyDescent="0.25">
      <c r="A8288">
        <v>2</v>
      </c>
      <c r="B8288" t="s">
        <v>434</v>
      </c>
      <c r="C8288">
        <v>83</v>
      </c>
      <c r="D8288" t="s">
        <v>378</v>
      </c>
      <c r="E8288" t="s">
        <v>561</v>
      </c>
      <c r="F8288">
        <v>13256</v>
      </c>
      <c r="G8288" t="s">
        <v>562</v>
      </c>
      <c r="H8288">
        <v>3025.7</v>
      </c>
      <c r="I8288">
        <v>225.65</v>
      </c>
      <c r="J8288" s="8">
        <v>41032</v>
      </c>
      <c r="K8288" t="s">
        <v>148</v>
      </c>
      <c r="L8288" t="s">
        <v>151</v>
      </c>
      <c r="O8288" s="100">
        <v>2012</v>
      </c>
    </row>
    <row r="8289" spans="1:15" x14ac:dyDescent="0.25">
      <c r="A8289">
        <v>2</v>
      </c>
      <c r="B8289" t="s">
        <v>434</v>
      </c>
      <c r="C8289">
        <v>83</v>
      </c>
      <c r="D8289" t="s">
        <v>378</v>
      </c>
      <c r="E8289" t="s">
        <v>563</v>
      </c>
      <c r="F8289">
        <v>13529</v>
      </c>
      <c r="G8289" t="s">
        <v>562</v>
      </c>
      <c r="H8289">
        <v>2294.48</v>
      </c>
      <c r="I8289">
        <v>165.5</v>
      </c>
      <c r="J8289" s="8">
        <v>41032</v>
      </c>
      <c r="K8289" t="s">
        <v>148</v>
      </c>
      <c r="L8289" t="s">
        <v>151</v>
      </c>
      <c r="O8289" s="100">
        <v>2012</v>
      </c>
    </row>
    <row r="8290" spans="1:15" x14ac:dyDescent="0.25">
      <c r="A8290">
        <v>2</v>
      </c>
      <c r="B8290" t="s">
        <v>434</v>
      </c>
      <c r="C8290">
        <v>85</v>
      </c>
      <c r="D8290" t="s">
        <v>381</v>
      </c>
      <c r="E8290" t="s">
        <v>565</v>
      </c>
      <c r="F8290">
        <v>13557</v>
      </c>
      <c r="G8290" t="s">
        <v>383</v>
      </c>
      <c r="H8290">
        <v>1566.25</v>
      </c>
      <c r="I8290">
        <v>119.82</v>
      </c>
      <c r="J8290" s="8">
        <v>41032</v>
      </c>
      <c r="K8290" t="s">
        <v>148</v>
      </c>
      <c r="L8290" t="s">
        <v>151</v>
      </c>
      <c r="O8290" s="100">
        <v>2012</v>
      </c>
    </row>
    <row r="8291" spans="1:15" x14ac:dyDescent="0.25">
      <c r="A8291">
        <v>2</v>
      </c>
      <c r="B8291" t="s">
        <v>434</v>
      </c>
      <c r="C8291">
        <v>85</v>
      </c>
      <c r="D8291" t="s">
        <v>381</v>
      </c>
      <c r="E8291" t="s">
        <v>566</v>
      </c>
      <c r="F8291">
        <v>11777</v>
      </c>
      <c r="G8291" t="s">
        <v>383</v>
      </c>
      <c r="H8291">
        <v>2646.31</v>
      </c>
      <c r="I8291">
        <v>196.06</v>
      </c>
      <c r="J8291" s="8">
        <v>41032</v>
      </c>
      <c r="K8291" t="s">
        <v>148</v>
      </c>
      <c r="L8291" t="s">
        <v>151</v>
      </c>
      <c r="O8291" s="100">
        <v>2012</v>
      </c>
    </row>
    <row r="8292" spans="1:15" x14ac:dyDescent="0.25">
      <c r="A8292">
        <v>2</v>
      </c>
      <c r="B8292" t="s">
        <v>434</v>
      </c>
      <c r="C8292">
        <v>85</v>
      </c>
      <c r="D8292" t="s">
        <v>381</v>
      </c>
      <c r="E8292" t="s">
        <v>567</v>
      </c>
      <c r="F8292">
        <v>10446</v>
      </c>
      <c r="G8292" t="s">
        <v>383</v>
      </c>
      <c r="H8292">
        <v>2811.09</v>
      </c>
      <c r="I8292">
        <v>203.34</v>
      </c>
      <c r="J8292" s="8">
        <v>41032</v>
      </c>
      <c r="K8292" t="s">
        <v>148</v>
      </c>
      <c r="L8292" t="s">
        <v>151</v>
      </c>
      <c r="O8292" s="100">
        <v>2012</v>
      </c>
    </row>
    <row r="8293" spans="1:15" x14ac:dyDescent="0.25">
      <c r="A8293">
        <v>2</v>
      </c>
      <c r="B8293" t="s">
        <v>434</v>
      </c>
      <c r="C8293">
        <v>85</v>
      </c>
      <c r="D8293" t="s">
        <v>381</v>
      </c>
      <c r="E8293" t="s">
        <v>568</v>
      </c>
      <c r="F8293">
        <v>9531</v>
      </c>
      <c r="G8293" t="s">
        <v>383</v>
      </c>
      <c r="H8293">
        <v>2564.91</v>
      </c>
      <c r="I8293">
        <v>186.84</v>
      </c>
      <c r="J8293" s="8">
        <v>41032</v>
      </c>
      <c r="K8293" t="s">
        <v>148</v>
      </c>
      <c r="L8293" t="s">
        <v>151</v>
      </c>
      <c r="O8293" s="100">
        <v>2012</v>
      </c>
    </row>
    <row r="8294" spans="1:15" x14ac:dyDescent="0.25">
      <c r="A8294">
        <v>2</v>
      </c>
      <c r="B8294" t="s">
        <v>434</v>
      </c>
      <c r="C8294">
        <v>85</v>
      </c>
      <c r="D8294" t="s">
        <v>381</v>
      </c>
      <c r="E8294" t="s">
        <v>569</v>
      </c>
      <c r="F8294">
        <v>13547</v>
      </c>
      <c r="G8294" t="s">
        <v>383</v>
      </c>
      <c r="H8294">
        <v>1468.38</v>
      </c>
      <c r="I8294">
        <v>105.74</v>
      </c>
      <c r="J8294" s="8">
        <v>41032</v>
      </c>
      <c r="K8294" t="s">
        <v>148</v>
      </c>
      <c r="L8294" t="s">
        <v>151</v>
      </c>
      <c r="O8294" s="100">
        <v>2012</v>
      </c>
    </row>
    <row r="8295" spans="1:15" x14ac:dyDescent="0.25">
      <c r="A8295">
        <v>2</v>
      </c>
      <c r="B8295" t="s">
        <v>434</v>
      </c>
      <c r="C8295">
        <v>85</v>
      </c>
      <c r="D8295" t="s">
        <v>381</v>
      </c>
      <c r="E8295" t="s">
        <v>1353</v>
      </c>
      <c r="F8295">
        <v>13582</v>
      </c>
      <c r="G8295" t="s">
        <v>375</v>
      </c>
      <c r="H8295">
        <v>2423.08</v>
      </c>
      <c r="I8295">
        <v>185.36</v>
      </c>
      <c r="J8295" s="8">
        <v>41032</v>
      </c>
      <c r="K8295" t="s">
        <v>148</v>
      </c>
      <c r="L8295" t="s">
        <v>151</v>
      </c>
      <c r="O8295" s="100">
        <v>2012</v>
      </c>
    </row>
    <row r="8296" spans="1:15" x14ac:dyDescent="0.25">
      <c r="A8296">
        <v>2</v>
      </c>
      <c r="B8296" t="s">
        <v>434</v>
      </c>
      <c r="C8296">
        <v>86</v>
      </c>
      <c r="D8296" t="s">
        <v>393</v>
      </c>
      <c r="E8296" t="s">
        <v>571</v>
      </c>
      <c r="F8296">
        <v>788</v>
      </c>
      <c r="G8296" t="s">
        <v>400</v>
      </c>
      <c r="H8296">
        <v>1899.03</v>
      </c>
      <c r="I8296">
        <v>139.19</v>
      </c>
      <c r="J8296" s="8">
        <v>41032</v>
      </c>
      <c r="K8296" t="s">
        <v>148</v>
      </c>
      <c r="L8296" t="s">
        <v>151</v>
      </c>
      <c r="O8296" s="100">
        <v>2012</v>
      </c>
    </row>
    <row r="8297" spans="1:15" x14ac:dyDescent="0.25">
      <c r="A8297">
        <v>2</v>
      </c>
      <c r="B8297" t="s">
        <v>434</v>
      </c>
      <c r="C8297">
        <v>86</v>
      </c>
      <c r="D8297" t="s">
        <v>393</v>
      </c>
      <c r="E8297" t="s">
        <v>572</v>
      </c>
      <c r="F8297">
        <v>12070</v>
      </c>
      <c r="G8297" t="s">
        <v>402</v>
      </c>
      <c r="H8297">
        <v>948</v>
      </c>
      <c r="I8297">
        <v>67.36</v>
      </c>
      <c r="J8297" s="8">
        <v>41032</v>
      </c>
      <c r="K8297" t="s">
        <v>148</v>
      </c>
      <c r="L8297" t="s">
        <v>151</v>
      </c>
      <c r="O8297" s="100">
        <v>2012</v>
      </c>
    </row>
    <row r="8298" spans="1:15" x14ac:dyDescent="0.25">
      <c r="A8298">
        <v>2</v>
      </c>
      <c r="B8298" t="s">
        <v>434</v>
      </c>
      <c r="C8298">
        <v>86</v>
      </c>
      <c r="D8298" t="s">
        <v>393</v>
      </c>
      <c r="E8298" t="s">
        <v>573</v>
      </c>
      <c r="F8298">
        <v>12623</v>
      </c>
      <c r="G8298" t="s">
        <v>402</v>
      </c>
      <c r="H8298">
        <v>960.21</v>
      </c>
      <c r="I8298">
        <v>85.94</v>
      </c>
      <c r="J8298" s="8">
        <v>41032</v>
      </c>
      <c r="K8298" t="s">
        <v>148</v>
      </c>
      <c r="L8298" t="s">
        <v>151</v>
      </c>
      <c r="O8298" s="100">
        <v>2012</v>
      </c>
    </row>
    <row r="8299" spans="1:15" x14ac:dyDescent="0.25">
      <c r="A8299">
        <v>2</v>
      </c>
      <c r="B8299" t="s">
        <v>434</v>
      </c>
      <c r="C8299">
        <v>87</v>
      </c>
      <c r="D8299" t="s">
        <v>403</v>
      </c>
      <c r="E8299" t="s">
        <v>574</v>
      </c>
      <c r="F8299">
        <v>9871</v>
      </c>
      <c r="G8299" t="s">
        <v>405</v>
      </c>
      <c r="H8299">
        <v>2000</v>
      </c>
      <c r="I8299">
        <v>148.94</v>
      </c>
      <c r="J8299" s="8">
        <v>41032</v>
      </c>
      <c r="K8299" t="s">
        <v>1331</v>
      </c>
      <c r="L8299" t="s">
        <v>151</v>
      </c>
      <c r="O8299" s="100">
        <v>2012</v>
      </c>
    </row>
    <row r="8300" spans="1:15" x14ac:dyDescent="0.25">
      <c r="A8300">
        <v>2</v>
      </c>
      <c r="B8300" t="s">
        <v>434</v>
      </c>
      <c r="C8300">
        <v>87</v>
      </c>
      <c r="D8300" t="s">
        <v>403</v>
      </c>
      <c r="E8300" t="s">
        <v>575</v>
      </c>
      <c r="F8300">
        <v>10894</v>
      </c>
      <c r="G8300" t="s">
        <v>405</v>
      </c>
      <c r="H8300">
        <v>1728.8</v>
      </c>
      <c r="I8300">
        <v>121.46</v>
      </c>
      <c r="J8300" s="8">
        <v>41032</v>
      </c>
      <c r="K8300" t="s">
        <v>148</v>
      </c>
      <c r="L8300" t="s">
        <v>151</v>
      </c>
      <c r="O8300" s="100">
        <v>2012</v>
      </c>
    </row>
    <row r="8301" spans="1:15" x14ac:dyDescent="0.25">
      <c r="A8301">
        <v>2</v>
      </c>
      <c r="B8301" t="s">
        <v>434</v>
      </c>
      <c r="C8301">
        <v>92</v>
      </c>
      <c r="D8301" t="s">
        <v>407</v>
      </c>
      <c r="E8301" t="s">
        <v>576</v>
      </c>
      <c r="F8301">
        <v>12918</v>
      </c>
      <c r="G8301" t="s">
        <v>577</v>
      </c>
      <c r="H8301">
        <v>1122.1600000000001</v>
      </c>
      <c r="I8301">
        <v>79.650000000000006</v>
      </c>
      <c r="J8301" s="8">
        <v>41032</v>
      </c>
      <c r="K8301" t="s">
        <v>148</v>
      </c>
      <c r="L8301" t="s">
        <v>151</v>
      </c>
      <c r="O8301" s="100">
        <v>2012</v>
      </c>
    </row>
    <row r="8302" spans="1:15" x14ac:dyDescent="0.25">
      <c r="A8302">
        <v>2</v>
      </c>
      <c r="B8302" t="s">
        <v>434</v>
      </c>
      <c r="C8302">
        <v>92</v>
      </c>
      <c r="D8302" t="s">
        <v>407</v>
      </c>
      <c r="E8302" t="s">
        <v>579</v>
      </c>
      <c r="F8302">
        <v>9942</v>
      </c>
      <c r="G8302" t="s">
        <v>409</v>
      </c>
      <c r="H8302">
        <v>2033.56</v>
      </c>
      <c r="I8302">
        <v>155.57</v>
      </c>
      <c r="J8302" s="8">
        <v>41032</v>
      </c>
      <c r="K8302" t="s">
        <v>148</v>
      </c>
      <c r="L8302" t="s">
        <v>151</v>
      </c>
      <c r="O8302" s="100">
        <v>2012</v>
      </c>
    </row>
    <row r="8303" spans="1:15" x14ac:dyDescent="0.25">
      <c r="A8303">
        <v>2</v>
      </c>
      <c r="B8303" t="s">
        <v>434</v>
      </c>
      <c r="C8303">
        <v>92</v>
      </c>
      <c r="D8303" t="s">
        <v>407</v>
      </c>
      <c r="E8303" t="s">
        <v>580</v>
      </c>
      <c r="F8303">
        <v>12597</v>
      </c>
      <c r="G8303" t="s">
        <v>411</v>
      </c>
      <c r="H8303">
        <v>1175.8499999999999</v>
      </c>
      <c r="I8303">
        <v>89.95</v>
      </c>
      <c r="J8303" s="8">
        <v>41032</v>
      </c>
      <c r="K8303" t="s">
        <v>148</v>
      </c>
      <c r="L8303" t="s">
        <v>151</v>
      </c>
      <c r="O8303" s="100">
        <v>2012</v>
      </c>
    </row>
    <row r="8304" spans="1:15" x14ac:dyDescent="0.25">
      <c r="A8304">
        <v>2</v>
      </c>
      <c r="B8304" t="s">
        <v>434</v>
      </c>
      <c r="C8304">
        <v>92</v>
      </c>
      <c r="D8304" t="s">
        <v>407</v>
      </c>
      <c r="E8304" t="s">
        <v>582</v>
      </c>
      <c r="F8304">
        <v>11240</v>
      </c>
      <c r="G8304" t="s">
        <v>411</v>
      </c>
      <c r="H8304">
        <v>1175.08</v>
      </c>
      <c r="I8304">
        <v>82.05</v>
      </c>
      <c r="J8304" s="8">
        <v>41032</v>
      </c>
      <c r="K8304" t="s">
        <v>148</v>
      </c>
      <c r="L8304" t="s">
        <v>151</v>
      </c>
      <c r="O8304" s="100">
        <v>2012</v>
      </c>
    </row>
    <row r="8305" spans="1:15" x14ac:dyDescent="0.25">
      <c r="A8305">
        <v>2</v>
      </c>
      <c r="B8305" t="s">
        <v>434</v>
      </c>
      <c r="C8305">
        <v>93</v>
      </c>
      <c r="D8305" t="s">
        <v>418</v>
      </c>
      <c r="E8305" t="s">
        <v>583</v>
      </c>
      <c r="F8305">
        <v>10056</v>
      </c>
      <c r="G8305" t="s">
        <v>584</v>
      </c>
      <c r="H8305">
        <v>2746.16</v>
      </c>
      <c r="I8305">
        <v>181.39</v>
      </c>
      <c r="J8305" s="8">
        <v>41032</v>
      </c>
      <c r="K8305" t="s">
        <v>148</v>
      </c>
      <c r="L8305" t="s">
        <v>151</v>
      </c>
      <c r="O8305" s="100">
        <v>2012</v>
      </c>
    </row>
    <row r="8306" spans="1:15" x14ac:dyDescent="0.25">
      <c r="A8306">
        <v>2</v>
      </c>
      <c r="B8306" t="s">
        <v>434</v>
      </c>
      <c r="C8306">
        <v>93</v>
      </c>
      <c r="D8306" t="s">
        <v>418</v>
      </c>
      <c r="E8306" t="s">
        <v>585</v>
      </c>
      <c r="F8306">
        <v>11646</v>
      </c>
      <c r="G8306" t="s">
        <v>174</v>
      </c>
      <c r="H8306">
        <v>1246.4000000000001</v>
      </c>
      <c r="I8306">
        <v>89.57</v>
      </c>
      <c r="J8306" s="8">
        <v>41032</v>
      </c>
      <c r="K8306" t="s">
        <v>148</v>
      </c>
      <c r="L8306" t="s">
        <v>151</v>
      </c>
      <c r="O8306" s="100">
        <v>2012</v>
      </c>
    </row>
    <row r="8307" spans="1:15" x14ac:dyDescent="0.25">
      <c r="A8307">
        <v>2</v>
      </c>
      <c r="B8307" t="s">
        <v>434</v>
      </c>
      <c r="C8307">
        <v>93</v>
      </c>
      <c r="D8307" t="s">
        <v>418</v>
      </c>
      <c r="E8307" t="s">
        <v>586</v>
      </c>
      <c r="F8307">
        <v>6001</v>
      </c>
      <c r="G8307" t="s">
        <v>587</v>
      </c>
      <c r="H8307">
        <v>1779.88</v>
      </c>
      <c r="I8307">
        <v>122.63</v>
      </c>
      <c r="J8307" s="8">
        <v>41032</v>
      </c>
      <c r="K8307" t="s">
        <v>148</v>
      </c>
      <c r="L8307" t="s">
        <v>151</v>
      </c>
      <c r="O8307" s="100">
        <v>2012</v>
      </c>
    </row>
    <row r="8308" spans="1:15" x14ac:dyDescent="0.25">
      <c r="A8308">
        <v>2</v>
      </c>
      <c r="B8308" t="s">
        <v>434</v>
      </c>
      <c r="C8308">
        <v>93</v>
      </c>
      <c r="D8308" t="s">
        <v>418</v>
      </c>
      <c r="E8308" t="s">
        <v>588</v>
      </c>
      <c r="F8308">
        <v>12657</v>
      </c>
      <c r="G8308" t="s">
        <v>422</v>
      </c>
      <c r="H8308">
        <v>5024.43</v>
      </c>
      <c r="I8308">
        <v>384.36</v>
      </c>
      <c r="J8308" s="8">
        <v>41032</v>
      </c>
      <c r="K8308" t="s">
        <v>879</v>
      </c>
      <c r="L8308" t="s">
        <v>151</v>
      </c>
      <c r="O8308" s="100">
        <v>2012</v>
      </c>
    </row>
    <row r="8309" spans="1:15" x14ac:dyDescent="0.25">
      <c r="A8309">
        <v>2</v>
      </c>
      <c r="B8309" t="s">
        <v>434</v>
      </c>
      <c r="C8309">
        <v>93</v>
      </c>
      <c r="D8309" t="s">
        <v>418</v>
      </c>
      <c r="E8309" t="s">
        <v>589</v>
      </c>
      <c r="F8309">
        <v>12356</v>
      </c>
      <c r="G8309" t="s">
        <v>424</v>
      </c>
      <c r="H8309">
        <v>2000</v>
      </c>
      <c r="I8309">
        <v>148.03</v>
      </c>
      <c r="J8309" s="8">
        <v>41032</v>
      </c>
      <c r="K8309" t="s">
        <v>148</v>
      </c>
      <c r="L8309" t="s">
        <v>151</v>
      </c>
      <c r="O8309" s="100">
        <v>2012</v>
      </c>
    </row>
    <row r="8310" spans="1:15" x14ac:dyDescent="0.25">
      <c r="A8310">
        <v>2</v>
      </c>
      <c r="B8310" t="s">
        <v>434</v>
      </c>
      <c r="C8310">
        <v>93</v>
      </c>
      <c r="D8310" t="s">
        <v>418</v>
      </c>
      <c r="E8310" t="s">
        <v>590</v>
      </c>
      <c r="F8310">
        <v>12769</v>
      </c>
      <c r="G8310" t="s">
        <v>424</v>
      </c>
      <c r="H8310">
        <v>2044.23</v>
      </c>
      <c r="I8310">
        <v>156.38</v>
      </c>
      <c r="J8310" s="8">
        <v>41032</v>
      </c>
      <c r="K8310" t="s">
        <v>148</v>
      </c>
      <c r="L8310" t="s">
        <v>151</v>
      </c>
      <c r="O8310" s="100">
        <v>2012</v>
      </c>
    </row>
    <row r="8311" spans="1:15" x14ac:dyDescent="0.25">
      <c r="A8311">
        <v>2</v>
      </c>
      <c r="B8311" t="s">
        <v>434</v>
      </c>
      <c r="C8311">
        <v>93</v>
      </c>
      <c r="D8311" t="s">
        <v>418</v>
      </c>
      <c r="E8311" t="s">
        <v>518</v>
      </c>
      <c r="F8311">
        <v>12329</v>
      </c>
      <c r="G8311" t="s">
        <v>424</v>
      </c>
      <c r="H8311">
        <v>2059.62</v>
      </c>
      <c r="I8311">
        <v>153.51</v>
      </c>
      <c r="J8311" s="8">
        <v>41032</v>
      </c>
      <c r="K8311" t="s">
        <v>148</v>
      </c>
      <c r="L8311" t="s">
        <v>151</v>
      </c>
      <c r="O8311" s="100">
        <v>2012</v>
      </c>
    </row>
    <row r="8312" spans="1:15" x14ac:dyDescent="0.25">
      <c r="A8312">
        <v>2</v>
      </c>
      <c r="B8312" t="s">
        <v>434</v>
      </c>
      <c r="C8312">
        <v>93</v>
      </c>
      <c r="D8312" t="s">
        <v>418</v>
      </c>
      <c r="E8312" t="s">
        <v>591</v>
      </c>
      <c r="F8312">
        <v>12529</v>
      </c>
      <c r="G8312" t="s">
        <v>428</v>
      </c>
      <c r="H8312">
        <v>2588.7800000000002</v>
      </c>
      <c r="I8312">
        <v>198.04</v>
      </c>
      <c r="J8312" s="8">
        <v>41032</v>
      </c>
      <c r="K8312" t="s">
        <v>148</v>
      </c>
      <c r="L8312" t="s">
        <v>151</v>
      </c>
      <c r="O8312" s="100">
        <v>2012</v>
      </c>
    </row>
    <row r="8313" spans="1:15" x14ac:dyDescent="0.25">
      <c r="A8313">
        <v>2</v>
      </c>
      <c r="B8313" t="s">
        <v>434</v>
      </c>
      <c r="C8313">
        <v>93</v>
      </c>
      <c r="D8313" t="s">
        <v>418</v>
      </c>
      <c r="E8313" t="s">
        <v>592</v>
      </c>
      <c r="F8313">
        <v>12165</v>
      </c>
      <c r="G8313" t="s">
        <v>593</v>
      </c>
      <c r="H8313">
        <v>1708.88</v>
      </c>
      <c r="I8313">
        <v>124.15</v>
      </c>
      <c r="J8313" s="8">
        <v>41032</v>
      </c>
      <c r="K8313" t="s">
        <v>148</v>
      </c>
      <c r="L8313" t="s">
        <v>151</v>
      </c>
      <c r="O8313" s="100">
        <v>2012</v>
      </c>
    </row>
    <row r="8314" spans="1:15" x14ac:dyDescent="0.25">
      <c r="A8314">
        <v>3</v>
      </c>
      <c r="B8314" t="s">
        <v>595</v>
      </c>
      <c r="C8314">
        <v>3</v>
      </c>
      <c r="D8314" t="s">
        <v>596</v>
      </c>
      <c r="E8314" t="s">
        <v>599</v>
      </c>
      <c r="F8314">
        <v>203</v>
      </c>
      <c r="G8314" t="s">
        <v>600</v>
      </c>
      <c r="H8314">
        <v>1669.07</v>
      </c>
      <c r="I8314">
        <v>127.68</v>
      </c>
      <c r="J8314" s="8">
        <v>41032</v>
      </c>
      <c r="K8314" t="s">
        <v>148</v>
      </c>
      <c r="L8314" t="s">
        <v>151</v>
      </c>
      <c r="O8314" s="100">
        <v>2012</v>
      </c>
    </row>
    <row r="8315" spans="1:15" x14ac:dyDescent="0.25">
      <c r="A8315">
        <v>3</v>
      </c>
      <c r="B8315" t="s">
        <v>595</v>
      </c>
      <c r="C8315">
        <v>4</v>
      </c>
      <c r="D8315" t="s">
        <v>145</v>
      </c>
      <c r="E8315" t="s">
        <v>601</v>
      </c>
      <c r="F8315">
        <v>13400</v>
      </c>
      <c r="G8315" t="s">
        <v>147</v>
      </c>
      <c r="H8315">
        <v>1224.75</v>
      </c>
      <c r="I8315">
        <v>93.69</v>
      </c>
      <c r="J8315" s="8">
        <v>41032</v>
      </c>
      <c r="K8315" t="s">
        <v>148</v>
      </c>
      <c r="L8315" t="s">
        <v>443</v>
      </c>
      <c r="O8315" s="100">
        <v>2012</v>
      </c>
    </row>
    <row r="8316" spans="1:15" x14ac:dyDescent="0.25">
      <c r="A8316">
        <v>3</v>
      </c>
      <c r="B8316" t="s">
        <v>595</v>
      </c>
      <c r="C8316">
        <v>4</v>
      </c>
      <c r="D8316" t="s">
        <v>145</v>
      </c>
      <c r="E8316" t="s">
        <v>602</v>
      </c>
      <c r="F8316">
        <v>13380</v>
      </c>
      <c r="G8316" t="s">
        <v>147</v>
      </c>
      <c r="H8316">
        <v>1207.5</v>
      </c>
      <c r="I8316">
        <v>92.38</v>
      </c>
      <c r="J8316" s="8">
        <v>41032</v>
      </c>
      <c r="K8316" t="s">
        <v>148</v>
      </c>
      <c r="L8316" t="s">
        <v>443</v>
      </c>
      <c r="O8316" s="100">
        <v>2012</v>
      </c>
    </row>
    <row r="8317" spans="1:15" x14ac:dyDescent="0.25">
      <c r="A8317">
        <v>3</v>
      </c>
      <c r="B8317" t="s">
        <v>595</v>
      </c>
      <c r="C8317">
        <v>4</v>
      </c>
      <c r="D8317" t="s">
        <v>145</v>
      </c>
      <c r="E8317" t="s">
        <v>604</v>
      </c>
      <c r="F8317">
        <v>12592</v>
      </c>
      <c r="G8317" t="s">
        <v>147</v>
      </c>
      <c r="H8317">
        <v>1344.77</v>
      </c>
      <c r="I8317">
        <v>96.79</v>
      </c>
      <c r="J8317" s="8">
        <v>41032</v>
      </c>
      <c r="K8317" t="s">
        <v>148</v>
      </c>
      <c r="L8317" t="s">
        <v>151</v>
      </c>
      <c r="O8317" s="100">
        <v>2012</v>
      </c>
    </row>
    <row r="8318" spans="1:15" x14ac:dyDescent="0.25">
      <c r="A8318">
        <v>3</v>
      </c>
      <c r="B8318" t="s">
        <v>595</v>
      </c>
      <c r="C8318">
        <v>4</v>
      </c>
      <c r="D8318" t="s">
        <v>145</v>
      </c>
      <c r="E8318" t="s">
        <v>1287</v>
      </c>
      <c r="F8318">
        <v>11855</v>
      </c>
      <c r="G8318" t="s">
        <v>147</v>
      </c>
      <c r="H8318">
        <v>1523.3</v>
      </c>
      <c r="I8318">
        <v>112.48</v>
      </c>
      <c r="J8318" s="8">
        <v>41032</v>
      </c>
      <c r="K8318" t="s">
        <v>148</v>
      </c>
      <c r="L8318" t="s">
        <v>151</v>
      </c>
      <c r="O8318" s="100">
        <v>2012</v>
      </c>
    </row>
    <row r="8319" spans="1:15" x14ac:dyDescent="0.25">
      <c r="A8319">
        <v>3</v>
      </c>
      <c r="B8319" t="s">
        <v>595</v>
      </c>
      <c r="C8319">
        <v>4</v>
      </c>
      <c r="D8319" t="s">
        <v>145</v>
      </c>
      <c r="E8319" t="s">
        <v>605</v>
      </c>
      <c r="F8319">
        <v>9389</v>
      </c>
      <c r="G8319" t="s">
        <v>147</v>
      </c>
      <c r="H8319">
        <v>1382.95</v>
      </c>
      <c r="I8319">
        <v>103.51</v>
      </c>
      <c r="J8319" s="8">
        <v>41032</v>
      </c>
      <c r="K8319" t="s">
        <v>148</v>
      </c>
      <c r="L8319" t="s">
        <v>151</v>
      </c>
      <c r="O8319" s="100">
        <v>2012</v>
      </c>
    </row>
    <row r="8320" spans="1:15" x14ac:dyDescent="0.25">
      <c r="A8320">
        <v>3</v>
      </c>
      <c r="B8320" t="s">
        <v>595</v>
      </c>
      <c r="C8320">
        <v>4</v>
      </c>
      <c r="D8320" t="s">
        <v>145</v>
      </c>
      <c r="E8320" t="s">
        <v>606</v>
      </c>
      <c r="F8320">
        <v>13434</v>
      </c>
      <c r="G8320" t="s">
        <v>147</v>
      </c>
      <c r="H8320">
        <v>641.74</v>
      </c>
      <c r="I8320">
        <v>49.1</v>
      </c>
      <c r="J8320" s="8">
        <v>41032</v>
      </c>
      <c r="K8320" t="s">
        <v>148</v>
      </c>
      <c r="L8320" t="s">
        <v>149</v>
      </c>
      <c r="O8320" s="100">
        <v>2012</v>
      </c>
    </row>
    <row r="8321" spans="1:15" x14ac:dyDescent="0.25">
      <c r="A8321">
        <v>3</v>
      </c>
      <c r="B8321" t="s">
        <v>595</v>
      </c>
      <c r="C8321">
        <v>4</v>
      </c>
      <c r="D8321" t="s">
        <v>145</v>
      </c>
      <c r="E8321" t="s">
        <v>607</v>
      </c>
      <c r="F8321">
        <v>174</v>
      </c>
      <c r="G8321" t="s">
        <v>159</v>
      </c>
      <c r="H8321">
        <v>2254.6999999999998</v>
      </c>
      <c r="I8321">
        <v>168.43</v>
      </c>
      <c r="J8321" s="8">
        <v>41032</v>
      </c>
      <c r="K8321" t="s">
        <v>148</v>
      </c>
      <c r="L8321" t="s">
        <v>151</v>
      </c>
      <c r="O8321" s="100">
        <v>2012</v>
      </c>
    </row>
    <row r="8322" spans="1:15" x14ac:dyDescent="0.25">
      <c r="A8322">
        <v>3</v>
      </c>
      <c r="B8322" t="s">
        <v>595</v>
      </c>
      <c r="C8322">
        <v>6</v>
      </c>
      <c r="D8322" t="s">
        <v>162</v>
      </c>
      <c r="E8322" t="s">
        <v>609</v>
      </c>
      <c r="F8322">
        <v>13080</v>
      </c>
      <c r="G8322" t="s">
        <v>164</v>
      </c>
      <c r="H8322">
        <v>1047.1300000000001</v>
      </c>
      <c r="I8322">
        <v>151.30000000000001</v>
      </c>
      <c r="J8322" s="8">
        <v>41032</v>
      </c>
      <c r="K8322" t="s">
        <v>148</v>
      </c>
      <c r="L8322" t="s">
        <v>149</v>
      </c>
      <c r="O8322" s="100">
        <v>2012</v>
      </c>
    </row>
    <row r="8323" spans="1:15" x14ac:dyDescent="0.25">
      <c r="A8323">
        <v>3</v>
      </c>
      <c r="B8323" t="s">
        <v>595</v>
      </c>
      <c r="C8323">
        <v>6</v>
      </c>
      <c r="D8323" t="s">
        <v>162</v>
      </c>
      <c r="E8323" t="s">
        <v>610</v>
      </c>
      <c r="F8323">
        <v>12025</v>
      </c>
      <c r="G8323" t="s">
        <v>164</v>
      </c>
      <c r="H8323">
        <v>1385.11</v>
      </c>
      <c r="I8323">
        <v>101.91</v>
      </c>
      <c r="J8323" s="8">
        <v>41032</v>
      </c>
      <c r="K8323" t="s">
        <v>148</v>
      </c>
      <c r="L8323" t="s">
        <v>151</v>
      </c>
      <c r="O8323" s="100">
        <v>2012</v>
      </c>
    </row>
    <row r="8324" spans="1:15" x14ac:dyDescent="0.25">
      <c r="A8324">
        <v>3</v>
      </c>
      <c r="B8324" t="s">
        <v>595</v>
      </c>
      <c r="C8324">
        <v>6</v>
      </c>
      <c r="D8324" t="s">
        <v>162</v>
      </c>
      <c r="E8324" t="s">
        <v>1288</v>
      </c>
      <c r="F8324">
        <v>13576</v>
      </c>
      <c r="G8324" t="s">
        <v>164</v>
      </c>
      <c r="H8324">
        <v>1075</v>
      </c>
      <c r="I8324">
        <v>82.24</v>
      </c>
      <c r="J8324" s="8">
        <v>41032</v>
      </c>
      <c r="K8324" t="s">
        <v>148</v>
      </c>
      <c r="L8324" t="s">
        <v>149</v>
      </c>
      <c r="O8324" s="100">
        <v>2012</v>
      </c>
    </row>
    <row r="8325" spans="1:15" x14ac:dyDescent="0.25">
      <c r="A8325">
        <v>3</v>
      </c>
      <c r="B8325" t="s">
        <v>595</v>
      </c>
      <c r="C8325">
        <v>6</v>
      </c>
      <c r="D8325" t="s">
        <v>162</v>
      </c>
      <c r="E8325" t="s">
        <v>1332</v>
      </c>
      <c r="F8325">
        <v>12823</v>
      </c>
      <c r="G8325" t="s">
        <v>164</v>
      </c>
      <c r="H8325">
        <v>690.68</v>
      </c>
      <c r="I8325">
        <v>99.79</v>
      </c>
      <c r="J8325" s="8">
        <v>41032</v>
      </c>
      <c r="K8325" t="s">
        <v>148</v>
      </c>
      <c r="L8325" t="s">
        <v>149</v>
      </c>
      <c r="O8325" s="100">
        <v>2012</v>
      </c>
    </row>
    <row r="8326" spans="1:15" x14ac:dyDescent="0.25">
      <c r="A8326">
        <v>3</v>
      </c>
      <c r="B8326" t="s">
        <v>595</v>
      </c>
      <c r="C8326">
        <v>6</v>
      </c>
      <c r="D8326" t="s">
        <v>162</v>
      </c>
      <c r="E8326" t="s">
        <v>611</v>
      </c>
      <c r="F8326">
        <v>11823</v>
      </c>
      <c r="G8326" t="s">
        <v>164</v>
      </c>
      <c r="H8326">
        <v>814.42</v>
      </c>
      <c r="I8326">
        <v>62.3</v>
      </c>
      <c r="J8326" s="8">
        <v>41032</v>
      </c>
      <c r="K8326" t="s">
        <v>148</v>
      </c>
      <c r="L8326" t="s">
        <v>149</v>
      </c>
      <c r="O8326" s="100">
        <v>2012</v>
      </c>
    </row>
    <row r="8327" spans="1:15" x14ac:dyDescent="0.25">
      <c r="A8327">
        <v>3</v>
      </c>
      <c r="B8327" t="s">
        <v>595</v>
      </c>
      <c r="C8327">
        <v>6</v>
      </c>
      <c r="D8327" t="s">
        <v>162</v>
      </c>
      <c r="E8327" t="s">
        <v>612</v>
      </c>
      <c r="F8327">
        <v>13277</v>
      </c>
      <c r="G8327" t="s">
        <v>164</v>
      </c>
      <c r="H8327">
        <v>1470</v>
      </c>
      <c r="I8327">
        <v>105.99</v>
      </c>
      <c r="J8327" s="8">
        <v>41032</v>
      </c>
      <c r="K8327" t="s">
        <v>148</v>
      </c>
      <c r="L8327" t="s">
        <v>151</v>
      </c>
      <c r="O8327" s="100">
        <v>2012</v>
      </c>
    </row>
    <row r="8328" spans="1:15" x14ac:dyDescent="0.25">
      <c r="A8328">
        <v>3</v>
      </c>
      <c r="B8328" t="s">
        <v>595</v>
      </c>
      <c r="C8328">
        <v>12</v>
      </c>
      <c r="D8328" t="s">
        <v>613</v>
      </c>
      <c r="E8328" t="s">
        <v>617</v>
      </c>
      <c r="F8328">
        <v>13340</v>
      </c>
      <c r="G8328" t="s">
        <v>618</v>
      </c>
      <c r="H8328">
        <v>1690.26</v>
      </c>
      <c r="I8328">
        <v>129.31</v>
      </c>
      <c r="J8328" s="8">
        <v>41032</v>
      </c>
      <c r="K8328" t="s">
        <v>148</v>
      </c>
      <c r="L8328" t="s">
        <v>443</v>
      </c>
      <c r="O8328" s="100">
        <v>2012</v>
      </c>
    </row>
    <row r="8329" spans="1:15" x14ac:dyDescent="0.25">
      <c r="A8329">
        <v>3</v>
      </c>
      <c r="B8329" t="s">
        <v>595</v>
      </c>
      <c r="C8329">
        <v>12</v>
      </c>
      <c r="D8329" t="s">
        <v>613</v>
      </c>
      <c r="E8329" t="s">
        <v>619</v>
      </c>
      <c r="F8329">
        <v>12293</v>
      </c>
      <c r="G8329" t="s">
        <v>618</v>
      </c>
      <c r="H8329">
        <v>1450.24</v>
      </c>
      <c r="I8329">
        <v>99.24</v>
      </c>
      <c r="J8329" s="8">
        <v>41032</v>
      </c>
      <c r="K8329" t="s">
        <v>148</v>
      </c>
      <c r="L8329" t="s">
        <v>151</v>
      </c>
      <c r="O8329" s="100">
        <v>2012</v>
      </c>
    </row>
    <row r="8330" spans="1:15" x14ac:dyDescent="0.25">
      <c r="A8330">
        <v>3</v>
      </c>
      <c r="B8330" t="s">
        <v>595</v>
      </c>
      <c r="C8330">
        <v>12</v>
      </c>
      <c r="D8330" t="s">
        <v>613</v>
      </c>
      <c r="E8330" t="s">
        <v>620</v>
      </c>
      <c r="F8330">
        <v>9521</v>
      </c>
      <c r="G8330" t="s">
        <v>618</v>
      </c>
      <c r="H8330">
        <v>300.43</v>
      </c>
      <c r="I8330">
        <v>22.99</v>
      </c>
      <c r="J8330" s="8">
        <v>41032</v>
      </c>
      <c r="K8330" t="s">
        <v>526</v>
      </c>
      <c r="L8330" t="s">
        <v>149</v>
      </c>
      <c r="O8330" s="100">
        <v>2012</v>
      </c>
    </row>
    <row r="8331" spans="1:15" x14ac:dyDescent="0.25">
      <c r="A8331">
        <v>3</v>
      </c>
      <c r="B8331" t="s">
        <v>595</v>
      </c>
      <c r="C8331">
        <v>12</v>
      </c>
      <c r="D8331" t="s">
        <v>613</v>
      </c>
      <c r="E8331" t="s">
        <v>621</v>
      </c>
      <c r="F8331">
        <v>13497</v>
      </c>
      <c r="G8331" t="s">
        <v>618</v>
      </c>
      <c r="H8331">
        <v>1006.25</v>
      </c>
      <c r="I8331">
        <v>107.63</v>
      </c>
      <c r="J8331" s="8">
        <v>41032</v>
      </c>
      <c r="K8331" t="s">
        <v>148</v>
      </c>
      <c r="L8331" t="s">
        <v>149</v>
      </c>
      <c r="O8331" s="100">
        <v>2012</v>
      </c>
    </row>
    <row r="8332" spans="1:15" x14ac:dyDescent="0.25">
      <c r="A8332">
        <v>3</v>
      </c>
      <c r="B8332" t="s">
        <v>595</v>
      </c>
      <c r="C8332">
        <v>12</v>
      </c>
      <c r="D8332" t="s">
        <v>613</v>
      </c>
      <c r="E8332" t="s">
        <v>622</v>
      </c>
      <c r="F8332">
        <v>13534</v>
      </c>
      <c r="G8332" t="s">
        <v>618</v>
      </c>
      <c r="H8332">
        <v>572</v>
      </c>
      <c r="I8332">
        <v>82.64</v>
      </c>
      <c r="J8332" s="8">
        <v>41032</v>
      </c>
      <c r="K8332" t="s">
        <v>148</v>
      </c>
      <c r="L8332" t="s">
        <v>149</v>
      </c>
      <c r="O8332" s="100">
        <v>2012</v>
      </c>
    </row>
    <row r="8333" spans="1:15" x14ac:dyDescent="0.25">
      <c r="A8333">
        <v>3</v>
      </c>
      <c r="B8333" t="s">
        <v>595</v>
      </c>
      <c r="C8333">
        <v>12</v>
      </c>
      <c r="D8333" t="s">
        <v>613</v>
      </c>
      <c r="E8333" t="s">
        <v>623</v>
      </c>
      <c r="F8333">
        <v>12303</v>
      </c>
      <c r="G8333" t="s">
        <v>618</v>
      </c>
      <c r="H8333">
        <v>1795.2</v>
      </c>
      <c r="I8333">
        <v>137.33000000000001</v>
      </c>
      <c r="J8333" s="8">
        <v>41032</v>
      </c>
      <c r="K8333" t="s">
        <v>148</v>
      </c>
      <c r="L8333" t="s">
        <v>443</v>
      </c>
      <c r="O8333" s="100">
        <v>2012</v>
      </c>
    </row>
    <row r="8334" spans="1:15" x14ac:dyDescent="0.25">
      <c r="A8334">
        <v>3</v>
      </c>
      <c r="B8334" t="s">
        <v>595</v>
      </c>
      <c r="C8334">
        <v>12</v>
      </c>
      <c r="D8334" t="s">
        <v>613</v>
      </c>
      <c r="E8334" t="s">
        <v>626</v>
      </c>
      <c r="F8334">
        <v>10534</v>
      </c>
      <c r="G8334" t="s">
        <v>627</v>
      </c>
      <c r="H8334">
        <v>3077</v>
      </c>
      <c r="I8334">
        <v>194.42</v>
      </c>
      <c r="J8334" s="8">
        <v>41032</v>
      </c>
      <c r="K8334" t="s">
        <v>148</v>
      </c>
      <c r="L8334" t="s">
        <v>151</v>
      </c>
      <c r="O8334" s="100">
        <v>2012</v>
      </c>
    </row>
    <row r="8335" spans="1:15" x14ac:dyDescent="0.25">
      <c r="A8335">
        <v>3</v>
      </c>
      <c r="B8335" t="s">
        <v>595</v>
      </c>
      <c r="C8335">
        <v>16</v>
      </c>
      <c r="D8335" t="s">
        <v>465</v>
      </c>
      <c r="E8335" t="s">
        <v>628</v>
      </c>
      <c r="F8335">
        <v>11720</v>
      </c>
      <c r="G8335" t="s">
        <v>629</v>
      </c>
      <c r="H8335">
        <v>2495.92</v>
      </c>
      <c r="I8335">
        <v>180.15</v>
      </c>
      <c r="J8335" s="8">
        <v>41032</v>
      </c>
      <c r="K8335" t="s">
        <v>148</v>
      </c>
      <c r="L8335" t="s">
        <v>151</v>
      </c>
      <c r="O8335" s="100">
        <v>2012</v>
      </c>
    </row>
    <row r="8336" spans="1:15" x14ac:dyDescent="0.25">
      <c r="A8336">
        <v>3</v>
      </c>
      <c r="B8336" t="s">
        <v>595</v>
      </c>
      <c r="C8336">
        <v>16</v>
      </c>
      <c r="D8336" t="s">
        <v>465</v>
      </c>
      <c r="E8336" t="s">
        <v>1383</v>
      </c>
      <c r="F8336">
        <v>13601</v>
      </c>
      <c r="G8336" t="s">
        <v>469</v>
      </c>
      <c r="H8336">
        <v>2000</v>
      </c>
      <c r="I8336">
        <v>153</v>
      </c>
      <c r="J8336" s="8">
        <v>41032</v>
      </c>
      <c r="K8336" t="s">
        <v>148</v>
      </c>
      <c r="L8336" t="s">
        <v>151</v>
      </c>
      <c r="O8336" s="100">
        <v>2012</v>
      </c>
    </row>
    <row r="8337" spans="1:15" x14ac:dyDescent="0.25">
      <c r="A8337">
        <v>3</v>
      </c>
      <c r="B8337" t="s">
        <v>595</v>
      </c>
      <c r="C8337">
        <v>16</v>
      </c>
      <c r="D8337" t="s">
        <v>465</v>
      </c>
      <c r="E8337" t="s">
        <v>630</v>
      </c>
      <c r="F8337">
        <v>10494</v>
      </c>
      <c r="G8337" t="s">
        <v>472</v>
      </c>
      <c r="H8337">
        <v>3071.89</v>
      </c>
      <c r="I8337">
        <v>211.58</v>
      </c>
      <c r="J8337" s="8">
        <v>41032</v>
      </c>
      <c r="K8337" t="s">
        <v>148</v>
      </c>
      <c r="L8337" t="s">
        <v>151</v>
      </c>
      <c r="O8337" s="100">
        <v>2012</v>
      </c>
    </row>
    <row r="8338" spans="1:15" x14ac:dyDescent="0.25">
      <c r="A8338">
        <v>3</v>
      </c>
      <c r="B8338" t="s">
        <v>595</v>
      </c>
      <c r="C8338">
        <v>24</v>
      </c>
      <c r="D8338" t="s">
        <v>205</v>
      </c>
      <c r="E8338" t="s">
        <v>631</v>
      </c>
      <c r="F8338">
        <v>13286</v>
      </c>
      <c r="G8338" t="s">
        <v>207</v>
      </c>
      <c r="H8338">
        <v>900</v>
      </c>
      <c r="I8338">
        <v>83.24</v>
      </c>
      <c r="J8338" s="8">
        <v>41032</v>
      </c>
      <c r="K8338" t="s">
        <v>391</v>
      </c>
      <c r="L8338" t="s">
        <v>149</v>
      </c>
      <c r="O8338" s="100">
        <v>2012</v>
      </c>
    </row>
    <row r="8339" spans="1:15" x14ac:dyDescent="0.25">
      <c r="A8339">
        <v>3</v>
      </c>
      <c r="B8339" t="s">
        <v>595</v>
      </c>
      <c r="C8339">
        <v>24</v>
      </c>
      <c r="D8339" t="s">
        <v>205</v>
      </c>
      <c r="E8339" t="s">
        <v>632</v>
      </c>
      <c r="F8339">
        <v>12899</v>
      </c>
      <c r="G8339" t="s">
        <v>207</v>
      </c>
      <c r="H8339">
        <v>1320</v>
      </c>
      <c r="I8339">
        <v>100.98</v>
      </c>
      <c r="J8339" s="8">
        <v>41032</v>
      </c>
      <c r="K8339" t="s">
        <v>148</v>
      </c>
      <c r="L8339" t="s">
        <v>151</v>
      </c>
      <c r="O8339" s="100">
        <v>2012</v>
      </c>
    </row>
    <row r="8340" spans="1:15" x14ac:dyDescent="0.25">
      <c r="A8340">
        <v>3</v>
      </c>
      <c r="B8340" t="s">
        <v>595</v>
      </c>
      <c r="C8340">
        <v>24</v>
      </c>
      <c r="D8340" t="s">
        <v>205</v>
      </c>
      <c r="E8340" t="s">
        <v>633</v>
      </c>
      <c r="F8340">
        <v>12763</v>
      </c>
      <c r="G8340" t="s">
        <v>207</v>
      </c>
      <c r="H8340">
        <v>1358.72</v>
      </c>
      <c r="I8340">
        <v>103.94</v>
      </c>
      <c r="J8340" s="8">
        <v>41032</v>
      </c>
      <c r="K8340" t="s">
        <v>148</v>
      </c>
      <c r="L8340" t="s">
        <v>149</v>
      </c>
      <c r="O8340" s="100">
        <v>2012</v>
      </c>
    </row>
    <row r="8341" spans="1:15" x14ac:dyDescent="0.25">
      <c r="A8341">
        <v>3</v>
      </c>
      <c r="B8341" t="s">
        <v>595</v>
      </c>
      <c r="C8341">
        <v>24</v>
      </c>
      <c r="D8341" t="s">
        <v>205</v>
      </c>
      <c r="E8341" t="s">
        <v>634</v>
      </c>
      <c r="F8341">
        <v>13417</v>
      </c>
      <c r="G8341" t="s">
        <v>207</v>
      </c>
      <c r="H8341">
        <v>173.4</v>
      </c>
      <c r="I8341">
        <v>25.05</v>
      </c>
      <c r="J8341" s="8">
        <v>41032</v>
      </c>
      <c r="K8341" t="s">
        <v>526</v>
      </c>
      <c r="L8341" t="s">
        <v>149</v>
      </c>
      <c r="O8341" s="100">
        <v>2012</v>
      </c>
    </row>
    <row r="8342" spans="1:15" x14ac:dyDescent="0.25">
      <c r="A8342">
        <v>3</v>
      </c>
      <c r="B8342" t="s">
        <v>595</v>
      </c>
      <c r="C8342">
        <v>24</v>
      </c>
      <c r="D8342" t="s">
        <v>205</v>
      </c>
      <c r="E8342" t="s">
        <v>608</v>
      </c>
      <c r="F8342">
        <v>11517</v>
      </c>
      <c r="G8342" t="s">
        <v>207</v>
      </c>
      <c r="H8342">
        <v>1475.7</v>
      </c>
      <c r="I8342">
        <v>107.99</v>
      </c>
      <c r="J8342" s="8">
        <v>41032</v>
      </c>
      <c r="K8342" t="s">
        <v>148</v>
      </c>
      <c r="L8342" t="s">
        <v>151</v>
      </c>
      <c r="O8342" s="100">
        <v>2012</v>
      </c>
    </row>
    <row r="8343" spans="1:15" x14ac:dyDescent="0.25">
      <c r="A8343">
        <v>3</v>
      </c>
      <c r="B8343" t="s">
        <v>595</v>
      </c>
      <c r="C8343">
        <v>24</v>
      </c>
      <c r="D8343" t="s">
        <v>205</v>
      </c>
      <c r="E8343" t="s">
        <v>597</v>
      </c>
      <c r="F8343">
        <v>12766</v>
      </c>
      <c r="G8343" t="s">
        <v>207</v>
      </c>
      <c r="H8343">
        <v>816.04</v>
      </c>
      <c r="I8343">
        <v>55.43</v>
      </c>
      <c r="J8343" s="8">
        <v>41032</v>
      </c>
      <c r="K8343" t="s">
        <v>148</v>
      </c>
      <c r="L8343" t="s">
        <v>151</v>
      </c>
      <c r="O8343" s="100">
        <v>2012</v>
      </c>
    </row>
    <row r="8344" spans="1:15" x14ac:dyDescent="0.25">
      <c r="A8344">
        <v>3</v>
      </c>
      <c r="B8344" t="s">
        <v>595</v>
      </c>
      <c r="C8344">
        <v>24</v>
      </c>
      <c r="D8344" t="s">
        <v>205</v>
      </c>
      <c r="E8344" t="s">
        <v>635</v>
      </c>
      <c r="F8344">
        <v>1264</v>
      </c>
      <c r="G8344" t="s">
        <v>207</v>
      </c>
      <c r="H8344">
        <v>1906.31</v>
      </c>
      <c r="I8344">
        <v>140.01</v>
      </c>
      <c r="J8344" s="8">
        <v>41032</v>
      </c>
      <c r="K8344" t="s">
        <v>148</v>
      </c>
      <c r="L8344" t="s">
        <v>151</v>
      </c>
      <c r="O8344" s="100">
        <v>2012</v>
      </c>
    </row>
    <row r="8345" spans="1:15" x14ac:dyDescent="0.25">
      <c r="A8345">
        <v>3</v>
      </c>
      <c r="B8345" t="s">
        <v>595</v>
      </c>
      <c r="C8345">
        <v>24</v>
      </c>
      <c r="D8345" t="s">
        <v>205</v>
      </c>
      <c r="E8345" t="s">
        <v>636</v>
      </c>
      <c r="F8345">
        <v>13406</v>
      </c>
      <c r="G8345" t="s">
        <v>207</v>
      </c>
      <c r="H8345">
        <v>1100</v>
      </c>
      <c r="I8345">
        <v>158.94999999999999</v>
      </c>
      <c r="J8345" s="8">
        <v>41032</v>
      </c>
      <c r="K8345" t="s">
        <v>148</v>
      </c>
      <c r="L8345" t="s">
        <v>149</v>
      </c>
      <c r="O8345" s="100">
        <v>2012</v>
      </c>
    </row>
    <row r="8346" spans="1:15" x14ac:dyDescent="0.25">
      <c r="A8346">
        <v>3</v>
      </c>
      <c r="B8346" t="s">
        <v>595</v>
      </c>
      <c r="C8346">
        <v>24</v>
      </c>
      <c r="D8346" t="s">
        <v>205</v>
      </c>
      <c r="E8346" t="s">
        <v>637</v>
      </c>
      <c r="F8346">
        <v>13015</v>
      </c>
      <c r="G8346" t="s">
        <v>207</v>
      </c>
      <c r="H8346">
        <v>1648</v>
      </c>
      <c r="I8346">
        <v>126.08</v>
      </c>
      <c r="J8346" s="8">
        <v>41032</v>
      </c>
      <c r="K8346" t="s">
        <v>148</v>
      </c>
      <c r="L8346" t="s">
        <v>443</v>
      </c>
      <c r="O8346" s="100">
        <v>2012</v>
      </c>
    </row>
    <row r="8347" spans="1:15" x14ac:dyDescent="0.25">
      <c r="A8347">
        <v>3</v>
      </c>
      <c r="B8347" t="s">
        <v>595</v>
      </c>
      <c r="C8347">
        <v>24</v>
      </c>
      <c r="D8347" t="s">
        <v>205</v>
      </c>
      <c r="E8347" t="s">
        <v>638</v>
      </c>
      <c r="F8347">
        <v>12921</v>
      </c>
      <c r="G8347" t="s">
        <v>207</v>
      </c>
      <c r="H8347">
        <v>1112.4000000000001</v>
      </c>
      <c r="I8347">
        <v>85.1</v>
      </c>
      <c r="J8347" s="8">
        <v>41032</v>
      </c>
      <c r="K8347" t="s">
        <v>148</v>
      </c>
      <c r="L8347" t="s">
        <v>149</v>
      </c>
      <c r="O8347" s="100">
        <v>2012</v>
      </c>
    </row>
    <row r="8348" spans="1:15" x14ac:dyDescent="0.25">
      <c r="A8348">
        <v>3</v>
      </c>
      <c r="B8348" t="s">
        <v>595</v>
      </c>
      <c r="C8348">
        <v>24</v>
      </c>
      <c r="D8348" t="s">
        <v>205</v>
      </c>
      <c r="E8348" t="s">
        <v>598</v>
      </c>
      <c r="F8348">
        <v>9817</v>
      </c>
      <c r="G8348" t="s">
        <v>207</v>
      </c>
      <c r="H8348">
        <v>1483.87</v>
      </c>
      <c r="I8348">
        <v>101.55</v>
      </c>
      <c r="J8348" s="8">
        <v>41032</v>
      </c>
      <c r="K8348" t="s">
        <v>148</v>
      </c>
      <c r="L8348" t="s">
        <v>151</v>
      </c>
      <c r="O8348" s="100">
        <v>2012</v>
      </c>
    </row>
    <row r="8349" spans="1:15" x14ac:dyDescent="0.25">
      <c r="A8349">
        <v>3</v>
      </c>
      <c r="B8349" t="s">
        <v>595</v>
      </c>
      <c r="C8349">
        <v>32</v>
      </c>
      <c r="D8349" t="s">
        <v>266</v>
      </c>
      <c r="E8349" t="s">
        <v>1354</v>
      </c>
      <c r="F8349">
        <v>10879</v>
      </c>
      <c r="G8349" t="s">
        <v>268</v>
      </c>
      <c r="H8349">
        <v>144.19</v>
      </c>
      <c r="I8349">
        <v>20.84</v>
      </c>
      <c r="J8349" s="8">
        <v>41032</v>
      </c>
      <c r="K8349" t="s">
        <v>148</v>
      </c>
      <c r="L8349" t="s">
        <v>151</v>
      </c>
      <c r="O8349" s="100">
        <v>2012</v>
      </c>
    </row>
    <row r="8350" spans="1:15" x14ac:dyDescent="0.25">
      <c r="A8350">
        <v>3</v>
      </c>
      <c r="B8350" t="s">
        <v>595</v>
      </c>
      <c r="C8350">
        <v>32</v>
      </c>
      <c r="D8350" t="s">
        <v>266</v>
      </c>
      <c r="E8350" t="s">
        <v>640</v>
      </c>
      <c r="F8350">
        <v>12454</v>
      </c>
      <c r="G8350" t="s">
        <v>268</v>
      </c>
      <c r="H8350">
        <v>1123.55</v>
      </c>
      <c r="I8350">
        <v>85.95</v>
      </c>
      <c r="J8350" s="8">
        <v>41032</v>
      </c>
      <c r="K8350" t="s">
        <v>148</v>
      </c>
      <c r="L8350" t="s">
        <v>149</v>
      </c>
      <c r="O8350" s="100">
        <v>2012</v>
      </c>
    </row>
    <row r="8351" spans="1:15" x14ac:dyDescent="0.25">
      <c r="A8351">
        <v>3</v>
      </c>
      <c r="B8351" t="s">
        <v>595</v>
      </c>
      <c r="C8351">
        <v>32</v>
      </c>
      <c r="D8351" t="s">
        <v>266</v>
      </c>
      <c r="E8351" t="s">
        <v>641</v>
      </c>
      <c r="F8351">
        <v>10345</v>
      </c>
      <c r="G8351" t="s">
        <v>268</v>
      </c>
      <c r="H8351">
        <v>1731.38</v>
      </c>
      <c r="I8351">
        <v>127.55</v>
      </c>
      <c r="J8351" s="8">
        <v>41032</v>
      </c>
      <c r="K8351" t="s">
        <v>148</v>
      </c>
      <c r="L8351" t="s">
        <v>151</v>
      </c>
      <c r="O8351" s="100">
        <v>2012</v>
      </c>
    </row>
    <row r="8352" spans="1:15" x14ac:dyDescent="0.25">
      <c r="A8352">
        <v>3</v>
      </c>
      <c r="B8352" t="s">
        <v>595</v>
      </c>
      <c r="C8352">
        <v>32</v>
      </c>
      <c r="D8352" t="s">
        <v>266</v>
      </c>
      <c r="E8352" t="s">
        <v>644</v>
      </c>
      <c r="F8352">
        <v>12561</v>
      </c>
      <c r="G8352" t="s">
        <v>268</v>
      </c>
      <c r="H8352">
        <v>1722.6</v>
      </c>
      <c r="I8352">
        <v>131.78</v>
      </c>
      <c r="J8352" s="8">
        <v>41032</v>
      </c>
      <c r="K8352" t="s">
        <v>148</v>
      </c>
      <c r="L8352" t="s">
        <v>151</v>
      </c>
      <c r="O8352" s="100">
        <v>2012</v>
      </c>
    </row>
    <row r="8353" spans="1:15" x14ac:dyDescent="0.25">
      <c r="A8353">
        <v>3</v>
      </c>
      <c r="B8353" t="s">
        <v>595</v>
      </c>
      <c r="C8353">
        <v>32</v>
      </c>
      <c r="D8353" t="s">
        <v>266</v>
      </c>
      <c r="E8353" t="s">
        <v>642</v>
      </c>
      <c r="F8353">
        <v>13524</v>
      </c>
      <c r="G8353" t="s">
        <v>268</v>
      </c>
      <c r="H8353">
        <v>1543.92</v>
      </c>
      <c r="I8353">
        <v>118.11</v>
      </c>
      <c r="J8353" s="8">
        <v>41032</v>
      </c>
      <c r="K8353" t="s">
        <v>148</v>
      </c>
      <c r="L8353" t="s">
        <v>149</v>
      </c>
      <c r="O8353" s="100">
        <v>2012</v>
      </c>
    </row>
    <row r="8354" spans="1:15" x14ac:dyDescent="0.25">
      <c r="A8354">
        <v>3</v>
      </c>
      <c r="B8354" t="s">
        <v>595</v>
      </c>
      <c r="C8354">
        <v>42</v>
      </c>
      <c r="D8354" t="s">
        <v>277</v>
      </c>
      <c r="E8354" t="s">
        <v>645</v>
      </c>
      <c r="F8354">
        <v>12434</v>
      </c>
      <c r="G8354" t="s">
        <v>646</v>
      </c>
      <c r="H8354">
        <v>1771.88</v>
      </c>
      <c r="I8354">
        <v>135.55000000000001</v>
      </c>
      <c r="J8354" s="8">
        <v>41032</v>
      </c>
      <c r="K8354" t="s">
        <v>148</v>
      </c>
      <c r="L8354" t="s">
        <v>443</v>
      </c>
      <c r="O8354" s="100">
        <v>2012</v>
      </c>
    </row>
    <row r="8355" spans="1:15" x14ac:dyDescent="0.25">
      <c r="A8355">
        <v>3</v>
      </c>
      <c r="B8355" t="s">
        <v>595</v>
      </c>
      <c r="C8355">
        <v>42</v>
      </c>
      <c r="D8355" t="s">
        <v>277</v>
      </c>
      <c r="E8355" t="s">
        <v>647</v>
      </c>
      <c r="F8355">
        <v>10731</v>
      </c>
      <c r="G8355" t="s">
        <v>279</v>
      </c>
      <c r="H8355">
        <v>1469.46</v>
      </c>
      <c r="I8355">
        <v>103.42</v>
      </c>
      <c r="J8355" s="8">
        <v>41032</v>
      </c>
      <c r="K8355" t="s">
        <v>148</v>
      </c>
      <c r="L8355" t="s">
        <v>151</v>
      </c>
      <c r="O8355" s="100">
        <v>2012</v>
      </c>
    </row>
    <row r="8356" spans="1:15" x14ac:dyDescent="0.25">
      <c r="A8356">
        <v>3</v>
      </c>
      <c r="B8356" t="s">
        <v>595</v>
      </c>
      <c r="C8356">
        <v>42</v>
      </c>
      <c r="D8356" t="s">
        <v>277</v>
      </c>
      <c r="E8356" t="s">
        <v>648</v>
      </c>
      <c r="F8356">
        <v>11278</v>
      </c>
      <c r="G8356" t="s">
        <v>279</v>
      </c>
      <c r="H8356">
        <v>615.66999999999996</v>
      </c>
      <c r="I8356">
        <v>88.96</v>
      </c>
      <c r="J8356" s="8">
        <v>41032</v>
      </c>
      <c r="K8356" t="s">
        <v>148</v>
      </c>
      <c r="L8356" t="s">
        <v>149</v>
      </c>
      <c r="O8356" s="100">
        <v>2012</v>
      </c>
    </row>
    <row r="8357" spans="1:15" x14ac:dyDescent="0.25">
      <c r="A8357">
        <v>3</v>
      </c>
      <c r="B8357" t="s">
        <v>595</v>
      </c>
      <c r="C8357">
        <v>42</v>
      </c>
      <c r="D8357" t="s">
        <v>277</v>
      </c>
      <c r="E8357" t="s">
        <v>639</v>
      </c>
      <c r="F8357">
        <v>12335</v>
      </c>
      <c r="G8357" t="s">
        <v>279</v>
      </c>
      <c r="H8357">
        <v>1423.68</v>
      </c>
      <c r="I8357">
        <v>108.91</v>
      </c>
      <c r="J8357" s="8">
        <v>41032</v>
      </c>
      <c r="K8357" t="s">
        <v>148</v>
      </c>
      <c r="L8357" t="s">
        <v>151</v>
      </c>
      <c r="O8357" s="100">
        <v>2012</v>
      </c>
    </row>
    <row r="8358" spans="1:15" x14ac:dyDescent="0.25">
      <c r="A8358">
        <v>3</v>
      </c>
      <c r="B8358" t="s">
        <v>595</v>
      </c>
      <c r="C8358">
        <v>42</v>
      </c>
      <c r="D8358" t="s">
        <v>277</v>
      </c>
      <c r="E8358" t="s">
        <v>649</v>
      </c>
      <c r="F8358">
        <v>29</v>
      </c>
      <c r="G8358" t="s">
        <v>279</v>
      </c>
      <c r="H8358">
        <v>2032.5</v>
      </c>
      <c r="I8358">
        <v>148.44999999999999</v>
      </c>
      <c r="J8358" s="8">
        <v>41032</v>
      </c>
      <c r="K8358" t="s">
        <v>148</v>
      </c>
      <c r="L8358" t="s">
        <v>151</v>
      </c>
      <c r="O8358" s="100">
        <v>2012</v>
      </c>
    </row>
    <row r="8359" spans="1:15" x14ac:dyDescent="0.25">
      <c r="A8359">
        <v>3</v>
      </c>
      <c r="B8359" t="s">
        <v>595</v>
      </c>
      <c r="C8359">
        <v>46</v>
      </c>
      <c r="D8359" t="s">
        <v>281</v>
      </c>
      <c r="E8359" t="s">
        <v>1290</v>
      </c>
      <c r="F8359">
        <v>12304</v>
      </c>
      <c r="G8359" t="s">
        <v>283</v>
      </c>
      <c r="H8359">
        <v>926.42</v>
      </c>
      <c r="I8359">
        <v>133.87</v>
      </c>
      <c r="J8359" s="8">
        <v>41032</v>
      </c>
      <c r="K8359" t="s">
        <v>148</v>
      </c>
      <c r="L8359" t="s">
        <v>149</v>
      </c>
      <c r="O8359" s="100">
        <v>2012</v>
      </c>
    </row>
    <row r="8360" spans="1:15" x14ac:dyDescent="0.25">
      <c r="A8360">
        <v>3</v>
      </c>
      <c r="B8360" t="s">
        <v>595</v>
      </c>
      <c r="C8360">
        <v>46</v>
      </c>
      <c r="D8360" t="s">
        <v>281</v>
      </c>
      <c r="E8360" t="s">
        <v>1333</v>
      </c>
      <c r="F8360">
        <v>10149</v>
      </c>
      <c r="G8360" t="s">
        <v>283</v>
      </c>
      <c r="H8360">
        <v>1167.6199999999999</v>
      </c>
      <c r="I8360">
        <v>89.32</v>
      </c>
      <c r="J8360" s="8">
        <v>41032</v>
      </c>
      <c r="K8360" t="s">
        <v>148</v>
      </c>
      <c r="L8360" t="s">
        <v>149</v>
      </c>
      <c r="O8360" s="100">
        <v>2012</v>
      </c>
    </row>
    <row r="8361" spans="1:15" x14ac:dyDescent="0.25">
      <c r="A8361">
        <v>3</v>
      </c>
      <c r="B8361" t="s">
        <v>595</v>
      </c>
      <c r="C8361">
        <v>46</v>
      </c>
      <c r="D8361" t="s">
        <v>281</v>
      </c>
      <c r="E8361" t="s">
        <v>652</v>
      </c>
      <c r="F8361">
        <v>11790</v>
      </c>
      <c r="G8361" t="s">
        <v>283</v>
      </c>
      <c r="H8361">
        <v>1227.3800000000001</v>
      </c>
      <c r="I8361">
        <v>93.9</v>
      </c>
      <c r="J8361" s="8">
        <v>41032</v>
      </c>
      <c r="K8361" t="s">
        <v>148</v>
      </c>
      <c r="L8361" t="s">
        <v>149</v>
      </c>
      <c r="O8361" s="100">
        <v>2012</v>
      </c>
    </row>
    <row r="8362" spans="1:15" x14ac:dyDescent="0.25">
      <c r="A8362">
        <v>3</v>
      </c>
      <c r="B8362" t="s">
        <v>595</v>
      </c>
      <c r="C8362">
        <v>46</v>
      </c>
      <c r="D8362" t="s">
        <v>281</v>
      </c>
      <c r="E8362" t="s">
        <v>653</v>
      </c>
      <c r="F8362">
        <v>10869</v>
      </c>
      <c r="G8362" t="s">
        <v>283</v>
      </c>
      <c r="H8362">
        <v>47.32</v>
      </c>
      <c r="I8362">
        <v>6.83</v>
      </c>
      <c r="J8362" s="8">
        <v>41032</v>
      </c>
      <c r="K8362" t="s">
        <v>526</v>
      </c>
      <c r="L8362" t="s">
        <v>149</v>
      </c>
      <c r="O8362" s="100">
        <v>2012</v>
      </c>
    </row>
    <row r="8363" spans="1:15" x14ac:dyDescent="0.25">
      <c r="A8363">
        <v>3</v>
      </c>
      <c r="B8363" t="s">
        <v>595</v>
      </c>
      <c r="C8363">
        <v>46</v>
      </c>
      <c r="D8363" t="s">
        <v>281</v>
      </c>
      <c r="E8363" t="s">
        <v>654</v>
      </c>
      <c r="F8363">
        <v>10996</v>
      </c>
      <c r="G8363" t="s">
        <v>283</v>
      </c>
      <c r="H8363">
        <v>200</v>
      </c>
      <c r="I8363">
        <v>28.9</v>
      </c>
      <c r="J8363" s="8">
        <v>41032</v>
      </c>
      <c r="K8363" t="s">
        <v>148</v>
      </c>
      <c r="L8363" t="s">
        <v>149</v>
      </c>
      <c r="O8363" s="100">
        <v>2012</v>
      </c>
    </row>
    <row r="8364" spans="1:15" x14ac:dyDescent="0.25">
      <c r="A8364">
        <v>3</v>
      </c>
      <c r="B8364" t="s">
        <v>595</v>
      </c>
      <c r="C8364">
        <v>46</v>
      </c>
      <c r="D8364" t="s">
        <v>281</v>
      </c>
      <c r="E8364" t="s">
        <v>655</v>
      </c>
      <c r="F8364">
        <v>11750</v>
      </c>
      <c r="G8364" t="s">
        <v>288</v>
      </c>
      <c r="H8364">
        <v>1689</v>
      </c>
      <c r="I8364">
        <v>129.21</v>
      </c>
      <c r="J8364" s="8">
        <v>41032</v>
      </c>
      <c r="K8364" t="s">
        <v>148</v>
      </c>
      <c r="L8364" t="s">
        <v>151</v>
      </c>
      <c r="O8364" s="100">
        <v>2012</v>
      </c>
    </row>
    <row r="8365" spans="1:15" x14ac:dyDescent="0.25">
      <c r="A8365">
        <v>3</v>
      </c>
      <c r="B8365" t="s">
        <v>595</v>
      </c>
      <c r="C8365">
        <v>62</v>
      </c>
      <c r="D8365" t="s">
        <v>296</v>
      </c>
      <c r="E8365" t="s">
        <v>656</v>
      </c>
      <c r="F8365">
        <v>13037</v>
      </c>
      <c r="G8365" t="s">
        <v>298</v>
      </c>
      <c r="H8365">
        <v>1350</v>
      </c>
      <c r="I8365">
        <v>79.91</v>
      </c>
      <c r="J8365" s="8">
        <v>41032</v>
      </c>
      <c r="K8365" t="s">
        <v>148</v>
      </c>
      <c r="L8365" t="s">
        <v>151</v>
      </c>
      <c r="O8365" s="100">
        <v>2012</v>
      </c>
    </row>
    <row r="8366" spans="1:15" x14ac:dyDescent="0.25">
      <c r="A8366">
        <v>3</v>
      </c>
      <c r="B8366" t="s">
        <v>595</v>
      </c>
      <c r="C8366">
        <v>62</v>
      </c>
      <c r="D8366" t="s">
        <v>296</v>
      </c>
      <c r="E8366" t="s">
        <v>657</v>
      </c>
      <c r="F8366">
        <v>12689</v>
      </c>
      <c r="G8366" t="s">
        <v>298</v>
      </c>
      <c r="H8366">
        <v>1151.42</v>
      </c>
      <c r="I8366">
        <v>91.44</v>
      </c>
      <c r="J8366" s="8">
        <v>41032</v>
      </c>
      <c r="K8366" t="s">
        <v>148</v>
      </c>
      <c r="L8366" t="s">
        <v>149</v>
      </c>
      <c r="O8366" s="100">
        <v>2012</v>
      </c>
    </row>
    <row r="8367" spans="1:15" x14ac:dyDescent="0.25">
      <c r="A8367">
        <v>3</v>
      </c>
      <c r="B8367" t="s">
        <v>595</v>
      </c>
      <c r="C8367">
        <v>62</v>
      </c>
      <c r="D8367" t="s">
        <v>296</v>
      </c>
      <c r="E8367" t="s">
        <v>659</v>
      </c>
      <c r="F8367">
        <v>12858</v>
      </c>
      <c r="G8367" t="s">
        <v>298</v>
      </c>
      <c r="H8367">
        <v>929.83</v>
      </c>
      <c r="I8367">
        <v>84.68</v>
      </c>
      <c r="J8367" s="8">
        <v>41032</v>
      </c>
      <c r="K8367" t="s">
        <v>148</v>
      </c>
      <c r="L8367" t="s">
        <v>149</v>
      </c>
      <c r="O8367" s="100">
        <v>2012</v>
      </c>
    </row>
    <row r="8368" spans="1:15" x14ac:dyDescent="0.25">
      <c r="A8368">
        <v>3</v>
      </c>
      <c r="B8368" t="s">
        <v>595</v>
      </c>
      <c r="C8368">
        <v>62</v>
      </c>
      <c r="D8368" t="s">
        <v>296</v>
      </c>
      <c r="E8368" t="s">
        <v>660</v>
      </c>
      <c r="F8368">
        <v>11797</v>
      </c>
      <c r="G8368" t="s">
        <v>298</v>
      </c>
      <c r="H8368">
        <v>1649.35</v>
      </c>
      <c r="I8368">
        <v>121.01</v>
      </c>
      <c r="J8368" s="8">
        <v>41032</v>
      </c>
      <c r="K8368" t="s">
        <v>148</v>
      </c>
      <c r="L8368" t="s">
        <v>151</v>
      </c>
      <c r="O8368" s="100">
        <v>2012</v>
      </c>
    </row>
    <row r="8369" spans="1:15" x14ac:dyDescent="0.25">
      <c r="A8369">
        <v>3</v>
      </c>
      <c r="B8369" t="s">
        <v>595</v>
      </c>
      <c r="C8369">
        <v>62</v>
      </c>
      <c r="D8369" t="s">
        <v>296</v>
      </c>
      <c r="E8369" t="s">
        <v>661</v>
      </c>
      <c r="F8369">
        <v>13405</v>
      </c>
      <c r="G8369" t="s">
        <v>298</v>
      </c>
      <c r="H8369">
        <v>640</v>
      </c>
      <c r="I8369">
        <v>92.48</v>
      </c>
      <c r="J8369" s="8">
        <v>41032</v>
      </c>
      <c r="K8369" t="s">
        <v>148</v>
      </c>
      <c r="L8369" t="s">
        <v>149</v>
      </c>
      <c r="O8369" s="100">
        <v>2012</v>
      </c>
    </row>
    <row r="8370" spans="1:15" x14ac:dyDescent="0.25">
      <c r="A8370">
        <v>3</v>
      </c>
      <c r="B8370" t="s">
        <v>595</v>
      </c>
      <c r="C8370">
        <v>62</v>
      </c>
      <c r="D8370" t="s">
        <v>296</v>
      </c>
      <c r="E8370" t="s">
        <v>662</v>
      </c>
      <c r="F8370">
        <v>11822</v>
      </c>
      <c r="G8370" t="s">
        <v>298</v>
      </c>
      <c r="H8370">
        <v>1623.5</v>
      </c>
      <c r="I8370">
        <v>234.6</v>
      </c>
      <c r="J8370" s="8">
        <v>41032</v>
      </c>
      <c r="K8370" t="s">
        <v>148</v>
      </c>
      <c r="L8370" t="s">
        <v>149</v>
      </c>
      <c r="O8370" s="100">
        <v>2012</v>
      </c>
    </row>
    <row r="8371" spans="1:15" x14ac:dyDescent="0.25">
      <c r="A8371">
        <v>3</v>
      </c>
      <c r="B8371" t="s">
        <v>595</v>
      </c>
      <c r="C8371">
        <v>67</v>
      </c>
      <c r="D8371" t="s">
        <v>301</v>
      </c>
      <c r="E8371" t="s">
        <v>663</v>
      </c>
      <c r="F8371">
        <v>12408</v>
      </c>
      <c r="G8371" t="s">
        <v>300</v>
      </c>
      <c r="H8371">
        <v>1772.2</v>
      </c>
      <c r="I8371">
        <v>135.58000000000001</v>
      </c>
      <c r="J8371" s="8">
        <v>41032</v>
      </c>
      <c r="K8371" t="s">
        <v>148</v>
      </c>
      <c r="L8371" t="s">
        <v>151</v>
      </c>
      <c r="O8371" s="100">
        <v>2012</v>
      </c>
    </row>
    <row r="8372" spans="1:15" x14ac:dyDescent="0.25">
      <c r="A8372">
        <v>3</v>
      </c>
      <c r="B8372" t="s">
        <v>595</v>
      </c>
      <c r="C8372">
        <v>67</v>
      </c>
      <c r="D8372" t="s">
        <v>301</v>
      </c>
      <c r="E8372" t="s">
        <v>664</v>
      </c>
      <c r="F8372">
        <v>12765</v>
      </c>
      <c r="G8372" t="s">
        <v>300</v>
      </c>
      <c r="H8372">
        <v>1196.79</v>
      </c>
      <c r="I8372">
        <v>91.55</v>
      </c>
      <c r="J8372" s="8">
        <v>41032</v>
      </c>
      <c r="K8372" t="s">
        <v>148</v>
      </c>
      <c r="L8372" t="s">
        <v>149</v>
      </c>
      <c r="O8372" s="100">
        <v>2012</v>
      </c>
    </row>
    <row r="8373" spans="1:15" x14ac:dyDescent="0.25">
      <c r="A8373">
        <v>3</v>
      </c>
      <c r="B8373" t="s">
        <v>595</v>
      </c>
      <c r="C8373">
        <v>72</v>
      </c>
      <c r="D8373" t="s">
        <v>305</v>
      </c>
      <c r="E8373" t="s">
        <v>665</v>
      </c>
      <c r="F8373">
        <v>12564</v>
      </c>
      <c r="G8373" t="s">
        <v>307</v>
      </c>
      <c r="H8373">
        <v>599.28</v>
      </c>
      <c r="I8373">
        <v>86.61</v>
      </c>
      <c r="J8373" s="8">
        <v>41032</v>
      </c>
      <c r="K8373" t="s">
        <v>526</v>
      </c>
      <c r="L8373" t="s">
        <v>149</v>
      </c>
      <c r="O8373" s="100">
        <v>2012</v>
      </c>
    </row>
    <row r="8374" spans="1:15" x14ac:dyDescent="0.25">
      <c r="A8374">
        <v>3</v>
      </c>
      <c r="B8374" t="s">
        <v>595</v>
      </c>
      <c r="C8374">
        <v>72</v>
      </c>
      <c r="D8374" t="s">
        <v>305</v>
      </c>
      <c r="E8374" t="s">
        <v>666</v>
      </c>
      <c r="F8374">
        <v>12482</v>
      </c>
      <c r="G8374" t="s">
        <v>307</v>
      </c>
      <c r="H8374">
        <v>585.58000000000004</v>
      </c>
      <c r="I8374">
        <v>84.62</v>
      </c>
      <c r="J8374" s="8">
        <v>41032</v>
      </c>
      <c r="K8374" t="s">
        <v>148</v>
      </c>
      <c r="L8374" t="s">
        <v>149</v>
      </c>
      <c r="O8374" s="100">
        <v>2012</v>
      </c>
    </row>
    <row r="8375" spans="1:15" x14ac:dyDescent="0.25">
      <c r="A8375">
        <v>3</v>
      </c>
      <c r="B8375" t="s">
        <v>595</v>
      </c>
      <c r="C8375">
        <v>72</v>
      </c>
      <c r="D8375" t="s">
        <v>305</v>
      </c>
      <c r="E8375" t="s">
        <v>667</v>
      </c>
      <c r="F8375">
        <v>12822</v>
      </c>
      <c r="G8375" t="s">
        <v>307</v>
      </c>
      <c r="H8375">
        <v>1360</v>
      </c>
      <c r="I8375">
        <v>104.04</v>
      </c>
      <c r="J8375" s="8">
        <v>41032</v>
      </c>
      <c r="K8375" t="s">
        <v>148</v>
      </c>
      <c r="L8375" t="s">
        <v>151</v>
      </c>
      <c r="O8375" s="100">
        <v>2012</v>
      </c>
    </row>
    <row r="8376" spans="1:15" x14ac:dyDescent="0.25">
      <c r="A8376">
        <v>3</v>
      </c>
      <c r="B8376" t="s">
        <v>595</v>
      </c>
      <c r="C8376">
        <v>72</v>
      </c>
      <c r="D8376" t="s">
        <v>305</v>
      </c>
      <c r="E8376" t="s">
        <v>668</v>
      </c>
      <c r="F8376">
        <v>13401</v>
      </c>
      <c r="G8376" t="s">
        <v>307</v>
      </c>
      <c r="H8376">
        <v>396</v>
      </c>
      <c r="I8376">
        <v>57.22</v>
      </c>
      <c r="J8376" s="8">
        <v>41032</v>
      </c>
      <c r="K8376" t="s">
        <v>148</v>
      </c>
      <c r="L8376" t="s">
        <v>149</v>
      </c>
      <c r="O8376" s="100">
        <v>2012</v>
      </c>
    </row>
    <row r="8377" spans="1:15" x14ac:dyDescent="0.25">
      <c r="A8377">
        <v>3</v>
      </c>
      <c r="B8377" t="s">
        <v>595</v>
      </c>
      <c r="C8377">
        <v>72</v>
      </c>
      <c r="D8377" t="s">
        <v>305</v>
      </c>
      <c r="E8377" t="s">
        <v>669</v>
      </c>
      <c r="F8377">
        <v>11905</v>
      </c>
      <c r="G8377" t="s">
        <v>307</v>
      </c>
      <c r="H8377">
        <v>1523.69</v>
      </c>
      <c r="I8377">
        <v>116.56</v>
      </c>
      <c r="J8377" s="8">
        <v>41032</v>
      </c>
      <c r="K8377" t="s">
        <v>148</v>
      </c>
      <c r="L8377" t="s">
        <v>151</v>
      </c>
      <c r="O8377" s="100">
        <v>2012</v>
      </c>
    </row>
    <row r="8378" spans="1:15" x14ac:dyDescent="0.25">
      <c r="A8378">
        <v>3</v>
      </c>
      <c r="B8378" t="s">
        <v>595</v>
      </c>
      <c r="C8378">
        <v>72</v>
      </c>
      <c r="D8378" t="s">
        <v>305</v>
      </c>
      <c r="E8378" t="s">
        <v>1384</v>
      </c>
      <c r="F8378">
        <v>13599</v>
      </c>
      <c r="G8378" t="s">
        <v>307</v>
      </c>
      <c r="H8378">
        <v>1110</v>
      </c>
      <c r="I8378">
        <v>160.4</v>
      </c>
      <c r="J8378" s="8">
        <v>41032</v>
      </c>
      <c r="K8378" t="s">
        <v>148</v>
      </c>
      <c r="L8378" t="s">
        <v>149</v>
      </c>
      <c r="O8378" s="100">
        <v>2012</v>
      </c>
    </row>
    <row r="8379" spans="1:15" x14ac:dyDescent="0.25">
      <c r="A8379">
        <v>3</v>
      </c>
      <c r="B8379" t="s">
        <v>595</v>
      </c>
      <c r="C8379">
        <v>72</v>
      </c>
      <c r="D8379" t="s">
        <v>305</v>
      </c>
      <c r="E8379" t="s">
        <v>671</v>
      </c>
      <c r="F8379">
        <v>13399</v>
      </c>
      <c r="G8379" t="s">
        <v>307</v>
      </c>
      <c r="H8379">
        <v>816</v>
      </c>
      <c r="I8379">
        <v>62.42</v>
      </c>
      <c r="J8379" s="8">
        <v>41032</v>
      </c>
      <c r="K8379" t="s">
        <v>148</v>
      </c>
      <c r="L8379" t="s">
        <v>149</v>
      </c>
      <c r="O8379" s="100">
        <v>2012</v>
      </c>
    </row>
    <row r="8380" spans="1:15" x14ac:dyDescent="0.25">
      <c r="A8380">
        <v>3</v>
      </c>
      <c r="B8380" t="s">
        <v>595</v>
      </c>
      <c r="C8380">
        <v>72</v>
      </c>
      <c r="D8380" t="s">
        <v>305</v>
      </c>
      <c r="E8380" t="s">
        <v>673</v>
      </c>
      <c r="F8380">
        <v>12897</v>
      </c>
      <c r="G8380" t="s">
        <v>307</v>
      </c>
      <c r="H8380">
        <v>1367.04</v>
      </c>
      <c r="I8380">
        <v>104.58</v>
      </c>
      <c r="J8380" s="8">
        <v>41032</v>
      </c>
      <c r="K8380" t="s">
        <v>148</v>
      </c>
      <c r="L8380" t="s">
        <v>149</v>
      </c>
      <c r="O8380" s="100">
        <v>2012</v>
      </c>
    </row>
    <row r="8381" spans="1:15" x14ac:dyDescent="0.25">
      <c r="A8381">
        <v>3</v>
      </c>
      <c r="B8381" t="s">
        <v>595</v>
      </c>
      <c r="C8381">
        <v>72</v>
      </c>
      <c r="D8381" t="s">
        <v>305</v>
      </c>
      <c r="E8381" t="s">
        <v>674</v>
      </c>
      <c r="F8381">
        <v>13525</v>
      </c>
      <c r="G8381" t="s">
        <v>307</v>
      </c>
      <c r="H8381">
        <v>780.16</v>
      </c>
      <c r="I8381">
        <v>59.68</v>
      </c>
      <c r="J8381" s="8">
        <v>41032</v>
      </c>
      <c r="K8381" t="s">
        <v>148</v>
      </c>
      <c r="L8381" t="s">
        <v>149</v>
      </c>
      <c r="O8381" s="100">
        <v>2012</v>
      </c>
    </row>
    <row r="8382" spans="1:15" x14ac:dyDescent="0.25">
      <c r="A8382">
        <v>3</v>
      </c>
      <c r="B8382" t="s">
        <v>595</v>
      </c>
      <c r="C8382">
        <v>72</v>
      </c>
      <c r="D8382" t="s">
        <v>305</v>
      </c>
      <c r="E8382" t="s">
        <v>1400</v>
      </c>
      <c r="F8382">
        <v>12767</v>
      </c>
      <c r="G8382" t="s">
        <v>307</v>
      </c>
      <c r="H8382">
        <v>688.08</v>
      </c>
      <c r="I8382">
        <v>99.43</v>
      </c>
      <c r="J8382" s="8">
        <v>41032</v>
      </c>
      <c r="K8382" t="s">
        <v>148</v>
      </c>
      <c r="L8382" t="s">
        <v>149</v>
      </c>
      <c r="O8382" s="100">
        <v>2012</v>
      </c>
    </row>
    <row r="8383" spans="1:15" x14ac:dyDescent="0.25">
      <c r="A8383">
        <v>3</v>
      </c>
      <c r="B8383" t="s">
        <v>595</v>
      </c>
      <c r="C8383">
        <v>72</v>
      </c>
      <c r="D8383" t="s">
        <v>305</v>
      </c>
      <c r="E8383" t="s">
        <v>676</v>
      </c>
      <c r="F8383">
        <v>11715</v>
      </c>
      <c r="G8383" t="s">
        <v>307</v>
      </c>
      <c r="H8383">
        <v>556.79999999999995</v>
      </c>
      <c r="I8383">
        <v>42.59</v>
      </c>
      <c r="J8383" s="8">
        <v>41032</v>
      </c>
      <c r="K8383" t="s">
        <v>148</v>
      </c>
      <c r="L8383" t="s">
        <v>149</v>
      </c>
      <c r="O8383" s="100">
        <v>2012</v>
      </c>
    </row>
    <row r="8384" spans="1:15" x14ac:dyDescent="0.25">
      <c r="A8384">
        <v>3</v>
      </c>
      <c r="B8384" t="s">
        <v>595</v>
      </c>
      <c r="C8384">
        <v>72</v>
      </c>
      <c r="D8384" t="s">
        <v>305</v>
      </c>
      <c r="E8384" t="s">
        <v>643</v>
      </c>
      <c r="F8384">
        <v>12244</v>
      </c>
      <c r="G8384" t="s">
        <v>307</v>
      </c>
      <c r="H8384">
        <v>1517.16</v>
      </c>
      <c r="I8384">
        <v>116.06</v>
      </c>
      <c r="J8384" s="8">
        <v>41032</v>
      </c>
      <c r="K8384" t="s">
        <v>148</v>
      </c>
      <c r="L8384" t="s">
        <v>149</v>
      </c>
      <c r="O8384" s="100">
        <v>2012</v>
      </c>
    </row>
    <row r="8385" spans="1:15" x14ac:dyDescent="0.25">
      <c r="A8385">
        <v>3</v>
      </c>
      <c r="B8385" t="s">
        <v>595</v>
      </c>
      <c r="C8385">
        <v>72</v>
      </c>
      <c r="D8385" t="s">
        <v>305</v>
      </c>
      <c r="E8385" t="s">
        <v>743</v>
      </c>
      <c r="F8385">
        <v>12647</v>
      </c>
      <c r="G8385" t="s">
        <v>307</v>
      </c>
      <c r="H8385">
        <v>1433</v>
      </c>
      <c r="I8385">
        <v>109.63</v>
      </c>
      <c r="J8385" s="8">
        <v>41032</v>
      </c>
      <c r="K8385" t="s">
        <v>148</v>
      </c>
      <c r="L8385" t="s">
        <v>151</v>
      </c>
      <c r="O8385" s="100">
        <v>2012</v>
      </c>
    </row>
    <row r="8386" spans="1:15" x14ac:dyDescent="0.25">
      <c r="A8386">
        <v>3</v>
      </c>
      <c r="B8386" t="s">
        <v>595</v>
      </c>
      <c r="C8386">
        <v>74</v>
      </c>
      <c r="D8386" t="s">
        <v>328</v>
      </c>
      <c r="E8386" t="s">
        <v>678</v>
      </c>
      <c r="F8386">
        <v>13454</v>
      </c>
      <c r="G8386" t="s">
        <v>333</v>
      </c>
      <c r="H8386">
        <v>1346.91</v>
      </c>
      <c r="I8386">
        <v>103.04</v>
      </c>
      <c r="J8386" s="8">
        <v>41032</v>
      </c>
      <c r="K8386" t="s">
        <v>148</v>
      </c>
      <c r="L8386" t="s">
        <v>151</v>
      </c>
      <c r="O8386" s="100">
        <v>2012</v>
      </c>
    </row>
    <row r="8387" spans="1:15" x14ac:dyDescent="0.25">
      <c r="A8387">
        <v>3</v>
      </c>
      <c r="B8387" t="s">
        <v>595</v>
      </c>
      <c r="C8387">
        <v>75</v>
      </c>
      <c r="D8387" t="s">
        <v>334</v>
      </c>
      <c r="E8387" t="s">
        <v>1355</v>
      </c>
      <c r="F8387">
        <v>13580</v>
      </c>
      <c r="G8387" t="s">
        <v>336</v>
      </c>
      <c r="H8387">
        <v>380</v>
      </c>
      <c r="I8387">
        <v>54.91</v>
      </c>
      <c r="J8387" s="8">
        <v>41032</v>
      </c>
      <c r="K8387" t="s">
        <v>148</v>
      </c>
      <c r="L8387" t="s">
        <v>190</v>
      </c>
      <c r="O8387" s="100">
        <v>2012</v>
      </c>
    </row>
    <row r="8388" spans="1:15" x14ac:dyDescent="0.25">
      <c r="A8388">
        <v>3</v>
      </c>
      <c r="B8388" t="s">
        <v>595</v>
      </c>
      <c r="C8388">
        <v>75</v>
      </c>
      <c r="D8388" t="s">
        <v>334</v>
      </c>
      <c r="E8388" t="s">
        <v>1356</v>
      </c>
      <c r="F8388">
        <v>13581</v>
      </c>
      <c r="G8388" t="s">
        <v>336</v>
      </c>
      <c r="H8388">
        <v>380</v>
      </c>
      <c r="I8388">
        <v>54.91</v>
      </c>
      <c r="J8388" s="8">
        <v>41032</v>
      </c>
      <c r="K8388" t="s">
        <v>148</v>
      </c>
      <c r="L8388" t="s">
        <v>190</v>
      </c>
      <c r="O8388" s="100">
        <v>2012</v>
      </c>
    </row>
    <row r="8389" spans="1:15" x14ac:dyDescent="0.25">
      <c r="A8389">
        <v>3</v>
      </c>
      <c r="B8389" t="s">
        <v>595</v>
      </c>
      <c r="C8389">
        <v>75</v>
      </c>
      <c r="D8389" t="s">
        <v>334</v>
      </c>
      <c r="E8389" t="s">
        <v>1424</v>
      </c>
      <c r="F8389">
        <v>13629</v>
      </c>
      <c r="G8389" t="s">
        <v>336</v>
      </c>
      <c r="H8389">
        <v>380</v>
      </c>
      <c r="I8389">
        <v>54.91</v>
      </c>
      <c r="J8389" s="8">
        <v>41032</v>
      </c>
      <c r="K8389" t="s">
        <v>148</v>
      </c>
      <c r="L8389" t="s">
        <v>190</v>
      </c>
      <c r="O8389" s="100">
        <v>2012</v>
      </c>
    </row>
    <row r="8390" spans="1:15" x14ac:dyDescent="0.25">
      <c r="A8390">
        <v>3</v>
      </c>
      <c r="B8390" t="s">
        <v>595</v>
      </c>
      <c r="C8390">
        <v>75</v>
      </c>
      <c r="D8390" t="s">
        <v>334</v>
      </c>
      <c r="E8390" t="s">
        <v>1357</v>
      </c>
      <c r="F8390">
        <v>13587</v>
      </c>
      <c r="G8390" t="s">
        <v>336</v>
      </c>
      <c r="H8390">
        <v>380</v>
      </c>
      <c r="I8390">
        <v>54.91</v>
      </c>
      <c r="J8390" s="8">
        <v>41032</v>
      </c>
      <c r="K8390" t="s">
        <v>148</v>
      </c>
      <c r="L8390" t="s">
        <v>190</v>
      </c>
      <c r="O8390" s="100">
        <v>2012</v>
      </c>
    </row>
    <row r="8391" spans="1:15" x14ac:dyDescent="0.25">
      <c r="A8391">
        <v>3</v>
      </c>
      <c r="B8391" t="s">
        <v>595</v>
      </c>
      <c r="C8391">
        <v>75</v>
      </c>
      <c r="D8391" t="s">
        <v>334</v>
      </c>
      <c r="E8391" t="s">
        <v>1358</v>
      </c>
      <c r="F8391">
        <v>13588</v>
      </c>
      <c r="G8391" t="s">
        <v>336</v>
      </c>
      <c r="H8391">
        <v>365.75</v>
      </c>
      <c r="I8391">
        <v>52.85</v>
      </c>
      <c r="J8391" s="8">
        <v>41032</v>
      </c>
      <c r="K8391" t="s">
        <v>148</v>
      </c>
      <c r="L8391" t="s">
        <v>190</v>
      </c>
      <c r="O8391" s="100">
        <v>2012</v>
      </c>
    </row>
    <row r="8392" spans="1:15" x14ac:dyDescent="0.25">
      <c r="A8392">
        <v>3</v>
      </c>
      <c r="B8392" t="s">
        <v>595</v>
      </c>
      <c r="C8392">
        <v>75</v>
      </c>
      <c r="D8392" t="s">
        <v>334</v>
      </c>
      <c r="E8392" t="s">
        <v>1360</v>
      </c>
      <c r="F8392">
        <v>13589</v>
      </c>
      <c r="G8392" t="s">
        <v>336</v>
      </c>
      <c r="H8392">
        <v>380</v>
      </c>
      <c r="I8392">
        <v>54.91</v>
      </c>
      <c r="J8392" s="8">
        <v>41032</v>
      </c>
      <c r="K8392" t="s">
        <v>148</v>
      </c>
      <c r="L8392" t="s">
        <v>190</v>
      </c>
      <c r="O8392" s="100">
        <v>2012</v>
      </c>
    </row>
    <row r="8393" spans="1:15" x14ac:dyDescent="0.25">
      <c r="A8393">
        <v>3</v>
      </c>
      <c r="B8393" t="s">
        <v>595</v>
      </c>
      <c r="C8393">
        <v>77</v>
      </c>
      <c r="D8393" t="s">
        <v>1378</v>
      </c>
      <c r="E8393" t="s">
        <v>1402</v>
      </c>
      <c r="F8393">
        <v>13531</v>
      </c>
      <c r="G8393" t="s">
        <v>615</v>
      </c>
      <c r="H8393">
        <v>268</v>
      </c>
      <c r="I8393">
        <v>38.74</v>
      </c>
      <c r="J8393" s="8">
        <v>41032</v>
      </c>
      <c r="K8393" t="s">
        <v>148</v>
      </c>
      <c r="L8393" t="s">
        <v>190</v>
      </c>
      <c r="O8393" s="100">
        <v>2012</v>
      </c>
    </row>
    <row r="8394" spans="1:15" x14ac:dyDescent="0.25">
      <c r="A8394">
        <v>3</v>
      </c>
      <c r="B8394" t="s">
        <v>595</v>
      </c>
      <c r="C8394">
        <v>79</v>
      </c>
      <c r="D8394" t="s">
        <v>340</v>
      </c>
      <c r="E8394" t="s">
        <v>684</v>
      </c>
      <c r="F8394">
        <v>10666</v>
      </c>
      <c r="G8394" t="s">
        <v>342</v>
      </c>
      <c r="H8394">
        <v>2214.56</v>
      </c>
      <c r="I8394">
        <v>169.41</v>
      </c>
      <c r="J8394" s="8">
        <v>41032</v>
      </c>
      <c r="K8394" t="s">
        <v>148</v>
      </c>
      <c r="L8394" t="s">
        <v>151</v>
      </c>
      <c r="O8394" s="100">
        <v>2012</v>
      </c>
    </row>
    <row r="8395" spans="1:15" x14ac:dyDescent="0.25">
      <c r="A8395">
        <v>3</v>
      </c>
      <c r="B8395" t="s">
        <v>595</v>
      </c>
      <c r="C8395">
        <v>79</v>
      </c>
      <c r="D8395" t="s">
        <v>340</v>
      </c>
      <c r="E8395" t="s">
        <v>685</v>
      </c>
      <c r="F8395">
        <v>32</v>
      </c>
      <c r="G8395" t="s">
        <v>347</v>
      </c>
      <c r="H8395">
        <v>2496.4</v>
      </c>
      <c r="I8395">
        <v>153.49</v>
      </c>
      <c r="J8395" s="8">
        <v>41032</v>
      </c>
      <c r="K8395" t="s">
        <v>148</v>
      </c>
      <c r="L8395" t="s">
        <v>151</v>
      </c>
      <c r="O8395" s="100">
        <v>2012</v>
      </c>
    </row>
    <row r="8396" spans="1:15" x14ac:dyDescent="0.25">
      <c r="A8396">
        <v>3</v>
      </c>
      <c r="B8396" t="s">
        <v>595</v>
      </c>
      <c r="C8396">
        <v>80</v>
      </c>
      <c r="D8396" t="s">
        <v>348</v>
      </c>
      <c r="E8396" t="s">
        <v>686</v>
      </c>
      <c r="F8396">
        <v>12593</v>
      </c>
      <c r="G8396" t="s">
        <v>174</v>
      </c>
      <c r="H8396">
        <v>2224.38</v>
      </c>
      <c r="I8396">
        <v>170.16</v>
      </c>
      <c r="J8396" s="8">
        <v>41032</v>
      </c>
      <c r="K8396" t="s">
        <v>148</v>
      </c>
      <c r="L8396" t="s">
        <v>151</v>
      </c>
      <c r="O8396" s="100">
        <v>2012</v>
      </c>
    </row>
    <row r="8397" spans="1:15" x14ac:dyDescent="0.25">
      <c r="A8397">
        <v>3</v>
      </c>
      <c r="B8397" t="s">
        <v>595</v>
      </c>
      <c r="C8397">
        <v>80</v>
      </c>
      <c r="D8397" t="s">
        <v>348</v>
      </c>
      <c r="E8397" t="s">
        <v>687</v>
      </c>
      <c r="F8397">
        <v>9471</v>
      </c>
      <c r="G8397" t="s">
        <v>352</v>
      </c>
      <c r="H8397">
        <v>4805</v>
      </c>
      <c r="I8397">
        <v>361.76</v>
      </c>
      <c r="J8397" s="8">
        <v>41032</v>
      </c>
      <c r="K8397" t="s">
        <v>148</v>
      </c>
      <c r="L8397" t="s">
        <v>151</v>
      </c>
      <c r="O8397" s="100">
        <v>2012</v>
      </c>
    </row>
    <row r="8398" spans="1:15" x14ac:dyDescent="0.25">
      <c r="A8398">
        <v>3</v>
      </c>
      <c r="B8398" t="s">
        <v>595</v>
      </c>
      <c r="C8398">
        <v>80</v>
      </c>
      <c r="D8398" t="s">
        <v>348</v>
      </c>
      <c r="E8398" t="s">
        <v>689</v>
      </c>
      <c r="F8398">
        <v>9697</v>
      </c>
      <c r="G8398" t="s">
        <v>354</v>
      </c>
      <c r="H8398">
        <v>663.96</v>
      </c>
      <c r="I8398">
        <v>95.95</v>
      </c>
      <c r="J8398" s="8">
        <v>41032</v>
      </c>
      <c r="K8398" t="s">
        <v>148</v>
      </c>
      <c r="L8398" t="s">
        <v>149</v>
      </c>
      <c r="O8398" s="100">
        <v>2012</v>
      </c>
    </row>
    <row r="8399" spans="1:15" x14ac:dyDescent="0.25">
      <c r="A8399">
        <v>3</v>
      </c>
      <c r="B8399" t="s">
        <v>595</v>
      </c>
      <c r="C8399">
        <v>80</v>
      </c>
      <c r="D8399" t="s">
        <v>348</v>
      </c>
      <c r="E8399" t="s">
        <v>690</v>
      </c>
      <c r="F8399">
        <v>13262</v>
      </c>
      <c r="G8399" t="s">
        <v>354</v>
      </c>
      <c r="H8399">
        <v>896.5</v>
      </c>
      <c r="I8399">
        <v>97.1</v>
      </c>
      <c r="J8399" s="8">
        <v>41032</v>
      </c>
      <c r="K8399" t="s">
        <v>148</v>
      </c>
      <c r="L8399" t="s">
        <v>151</v>
      </c>
      <c r="O8399" s="100">
        <v>2012</v>
      </c>
    </row>
    <row r="8400" spans="1:15" x14ac:dyDescent="0.25">
      <c r="A8400">
        <v>3</v>
      </c>
      <c r="B8400" t="s">
        <v>595</v>
      </c>
      <c r="C8400">
        <v>80</v>
      </c>
      <c r="D8400" t="s">
        <v>348</v>
      </c>
      <c r="E8400" t="s">
        <v>691</v>
      </c>
      <c r="F8400">
        <v>10493</v>
      </c>
      <c r="G8400" t="s">
        <v>357</v>
      </c>
      <c r="H8400">
        <v>2166.9899999999998</v>
      </c>
      <c r="I8400">
        <v>157.86000000000001</v>
      </c>
      <c r="J8400" s="8">
        <v>41032</v>
      </c>
      <c r="K8400" t="s">
        <v>148</v>
      </c>
      <c r="L8400" t="s">
        <v>151</v>
      </c>
      <c r="O8400" s="100">
        <v>2012</v>
      </c>
    </row>
    <row r="8401" spans="1:15" x14ac:dyDescent="0.25">
      <c r="A8401">
        <v>3</v>
      </c>
      <c r="B8401" t="s">
        <v>595</v>
      </c>
      <c r="C8401">
        <v>82</v>
      </c>
      <c r="D8401" t="s">
        <v>364</v>
      </c>
      <c r="E8401" t="s">
        <v>1432</v>
      </c>
      <c r="F8401">
        <v>13636</v>
      </c>
      <c r="G8401" t="s">
        <v>366</v>
      </c>
      <c r="H8401">
        <v>1548.3</v>
      </c>
      <c r="I8401">
        <v>223.72</v>
      </c>
      <c r="J8401" s="8">
        <v>41032</v>
      </c>
      <c r="K8401" t="s">
        <v>148</v>
      </c>
      <c r="L8401" t="s">
        <v>151</v>
      </c>
      <c r="O8401" s="100">
        <v>2012</v>
      </c>
    </row>
    <row r="8402" spans="1:15" x14ac:dyDescent="0.25">
      <c r="A8402">
        <v>3</v>
      </c>
      <c r="B8402" t="s">
        <v>595</v>
      </c>
      <c r="C8402">
        <v>82</v>
      </c>
      <c r="D8402" t="s">
        <v>364</v>
      </c>
      <c r="E8402" t="s">
        <v>1433</v>
      </c>
      <c r="F8402">
        <v>13637</v>
      </c>
      <c r="G8402" t="s">
        <v>366</v>
      </c>
      <c r="H8402">
        <v>1558.23</v>
      </c>
      <c r="I8402">
        <v>225.16</v>
      </c>
      <c r="J8402" s="8">
        <v>41032</v>
      </c>
      <c r="K8402" t="s">
        <v>148</v>
      </c>
      <c r="L8402" t="s">
        <v>151</v>
      </c>
      <c r="O8402" s="100">
        <v>2012</v>
      </c>
    </row>
    <row r="8403" spans="1:15" x14ac:dyDescent="0.25">
      <c r="A8403">
        <v>3</v>
      </c>
      <c r="B8403" t="s">
        <v>595</v>
      </c>
      <c r="C8403">
        <v>82</v>
      </c>
      <c r="D8403" t="s">
        <v>364</v>
      </c>
      <c r="E8403" t="s">
        <v>694</v>
      </c>
      <c r="F8403">
        <v>9790</v>
      </c>
      <c r="G8403" t="s">
        <v>366</v>
      </c>
      <c r="H8403">
        <v>2537.9299999999998</v>
      </c>
      <c r="I8403">
        <v>189.25</v>
      </c>
      <c r="J8403" s="8">
        <v>41032</v>
      </c>
      <c r="K8403" t="s">
        <v>148</v>
      </c>
      <c r="L8403" t="s">
        <v>151</v>
      </c>
      <c r="O8403" s="100">
        <v>2012</v>
      </c>
    </row>
    <row r="8404" spans="1:15" x14ac:dyDescent="0.25">
      <c r="A8404">
        <v>3</v>
      </c>
      <c r="B8404" t="s">
        <v>595</v>
      </c>
      <c r="C8404">
        <v>82</v>
      </c>
      <c r="D8404" t="s">
        <v>364</v>
      </c>
      <c r="E8404" t="s">
        <v>1293</v>
      </c>
      <c r="F8404">
        <v>13573</v>
      </c>
      <c r="G8404" t="s">
        <v>366</v>
      </c>
      <c r="H8404">
        <v>1885.75</v>
      </c>
      <c r="I8404">
        <v>139.35</v>
      </c>
      <c r="J8404" s="8">
        <v>41032</v>
      </c>
      <c r="K8404" t="s">
        <v>148</v>
      </c>
      <c r="L8404" t="s">
        <v>151</v>
      </c>
      <c r="O8404" s="100">
        <v>2012</v>
      </c>
    </row>
    <row r="8405" spans="1:15" x14ac:dyDescent="0.25">
      <c r="A8405">
        <v>3</v>
      </c>
      <c r="B8405" t="s">
        <v>595</v>
      </c>
      <c r="C8405">
        <v>82</v>
      </c>
      <c r="D8405" t="s">
        <v>364</v>
      </c>
      <c r="E8405" t="s">
        <v>696</v>
      </c>
      <c r="F8405">
        <v>1058</v>
      </c>
      <c r="G8405" t="s">
        <v>366</v>
      </c>
      <c r="H8405">
        <v>3130.4</v>
      </c>
      <c r="I8405">
        <v>230.98</v>
      </c>
      <c r="J8405" s="8">
        <v>41032</v>
      </c>
      <c r="K8405" t="s">
        <v>148</v>
      </c>
      <c r="L8405" t="s">
        <v>151</v>
      </c>
      <c r="O8405" s="100">
        <v>2012</v>
      </c>
    </row>
    <row r="8406" spans="1:15" x14ac:dyDescent="0.25">
      <c r="A8406">
        <v>3</v>
      </c>
      <c r="B8406" t="s">
        <v>595</v>
      </c>
      <c r="C8406">
        <v>83</v>
      </c>
      <c r="D8406" t="s">
        <v>378</v>
      </c>
      <c r="E8406" t="s">
        <v>698</v>
      </c>
      <c r="F8406">
        <v>12984</v>
      </c>
      <c r="G8406" t="s">
        <v>562</v>
      </c>
      <c r="H8406">
        <v>75.03</v>
      </c>
      <c r="I8406">
        <v>5.74</v>
      </c>
      <c r="J8406" s="8">
        <v>41032</v>
      </c>
      <c r="K8406" t="s">
        <v>148</v>
      </c>
      <c r="L8406" t="s">
        <v>151</v>
      </c>
      <c r="O8406" s="100">
        <v>2012</v>
      </c>
    </row>
    <row r="8407" spans="1:15" x14ac:dyDescent="0.25">
      <c r="A8407">
        <v>3</v>
      </c>
      <c r="B8407" t="s">
        <v>595</v>
      </c>
      <c r="C8407">
        <v>83</v>
      </c>
      <c r="D8407" t="s">
        <v>378</v>
      </c>
      <c r="E8407" t="s">
        <v>699</v>
      </c>
      <c r="F8407">
        <v>13452</v>
      </c>
      <c r="G8407" t="s">
        <v>380</v>
      </c>
      <c r="H8407">
        <v>2824.19</v>
      </c>
      <c r="I8407">
        <v>216.05</v>
      </c>
      <c r="J8407" s="8">
        <v>41032</v>
      </c>
      <c r="K8407" t="s">
        <v>148</v>
      </c>
      <c r="L8407" t="s">
        <v>151</v>
      </c>
      <c r="O8407" s="100">
        <v>2012</v>
      </c>
    </row>
    <row r="8408" spans="1:15" x14ac:dyDescent="0.25">
      <c r="A8408">
        <v>3</v>
      </c>
      <c r="B8408" t="s">
        <v>595</v>
      </c>
      <c r="C8408">
        <v>85</v>
      </c>
      <c r="D8408" t="s">
        <v>381</v>
      </c>
      <c r="E8408" t="s">
        <v>700</v>
      </c>
      <c r="F8408">
        <v>13343</v>
      </c>
      <c r="G8408" t="s">
        <v>383</v>
      </c>
      <c r="H8408">
        <v>1579.5</v>
      </c>
      <c r="I8408">
        <v>116.77</v>
      </c>
      <c r="J8408" s="8">
        <v>41032</v>
      </c>
      <c r="K8408" t="s">
        <v>148</v>
      </c>
      <c r="L8408" t="s">
        <v>151</v>
      </c>
      <c r="O8408" s="100">
        <v>2012</v>
      </c>
    </row>
    <row r="8409" spans="1:15" x14ac:dyDescent="0.25">
      <c r="A8409">
        <v>3</v>
      </c>
      <c r="B8409" t="s">
        <v>595</v>
      </c>
      <c r="C8409">
        <v>85</v>
      </c>
      <c r="D8409" t="s">
        <v>381</v>
      </c>
      <c r="E8409" t="s">
        <v>701</v>
      </c>
      <c r="F8409">
        <v>13367</v>
      </c>
      <c r="G8409" t="s">
        <v>383</v>
      </c>
      <c r="H8409">
        <v>1147.01</v>
      </c>
      <c r="I8409">
        <v>85.48</v>
      </c>
      <c r="J8409" s="8">
        <v>41032</v>
      </c>
      <c r="K8409" t="s">
        <v>148</v>
      </c>
      <c r="L8409" t="s">
        <v>151</v>
      </c>
      <c r="O8409" s="100">
        <v>2012</v>
      </c>
    </row>
    <row r="8410" spans="1:15" x14ac:dyDescent="0.25">
      <c r="A8410">
        <v>3</v>
      </c>
      <c r="B8410" t="s">
        <v>595</v>
      </c>
      <c r="C8410">
        <v>85</v>
      </c>
      <c r="D8410" t="s">
        <v>381</v>
      </c>
      <c r="E8410" t="s">
        <v>702</v>
      </c>
      <c r="F8410">
        <v>13344</v>
      </c>
      <c r="G8410" t="s">
        <v>383</v>
      </c>
      <c r="H8410">
        <v>1736.13</v>
      </c>
      <c r="I8410">
        <v>131.69999999999999</v>
      </c>
      <c r="J8410" s="8">
        <v>41032</v>
      </c>
      <c r="K8410" t="s">
        <v>148</v>
      </c>
      <c r="L8410" t="s">
        <v>151</v>
      </c>
      <c r="O8410" s="100">
        <v>2012</v>
      </c>
    </row>
    <row r="8411" spans="1:15" x14ac:dyDescent="0.25">
      <c r="A8411">
        <v>3</v>
      </c>
      <c r="B8411" t="s">
        <v>595</v>
      </c>
      <c r="C8411">
        <v>85</v>
      </c>
      <c r="D8411" t="s">
        <v>381</v>
      </c>
      <c r="E8411" t="s">
        <v>704</v>
      </c>
      <c r="F8411">
        <v>13116</v>
      </c>
      <c r="G8411" t="s">
        <v>383</v>
      </c>
      <c r="H8411">
        <v>2267.29</v>
      </c>
      <c r="I8411">
        <v>166.36</v>
      </c>
      <c r="J8411" s="8">
        <v>41032</v>
      </c>
      <c r="K8411" t="s">
        <v>148</v>
      </c>
      <c r="L8411" t="s">
        <v>151</v>
      </c>
      <c r="O8411" s="100">
        <v>2012</v>
      </c>
    </row>
    <row r="8412" spans="1:15" x14ac:dyDescent="0.25">
      <c r="A8412">
        <v>3</v>
      </c>
      <c r="B8412" t="s">
        <v>595</v>
      </c>
      <c r="C8412">
        <v>85</v>
      </c>
      <c r="D8412" t="s">
        <v>381</v>
      </c>
      <c r="E8412" t="s">
        <v>705</v>
      </c>
      <c r="F8412">
        <v>13478</v>
      </c>
      <c r="G8412" t="s">
        <v>383</v>
      </c>
      <c r="H8412">
        <v>1692.25</v>
      </c>
      <c r="I8412">
        <v>129.46</v>
      </c>
      <c r="J8412" s="8">
        <v>41032</v>
      </c>
      <c r="K8412" t="s">
        <v>148</v>
      </c>
      <c r="L8412" t="s">
        <v>151</v>
      </c>
      <c r="O8412" s="100">
        <v>2012</v>
      </c>
    </row>
    <row r="8413" spans="1:15" x14ac:dyDescent="0.25">
      <c r="A8413">
        <v>3</v>
      </c>
      <c r="B8413" t="s">
        <v>595</v>
      </c>
      <c r="C8413">
        <v>85</v>
      </c>
      <c r="D8413" t="s">
        <v>381</v>
      </c>
      <c r="E8413" t="s">
        <v>707</v>
      </c>
      <c r="F8413">
        <v>13268</v>
      </c>
      <c r="G8413" t="s">
        <v>375</v>
      </c>
      <c r="H8413">
        <v>2798.07</v>
      </c>
      <c r="I8413">
        <v>214.05</v>
      </c>
      <c r="J8413" s="8">
        <v>41032</v>
      </c>
      <c r="K8413" t="s">
        <v>148</v>
      </c>
      <c r="L8413" t="s">
        <v>151</v>
      </c>
      <c r="O8413" s="100">
        <v>2012</v>
      </c>
    </row>
    <row r="8414" spans="1:15" x14ac:dyDescent="0.25">
      <c r="A8414">
        <v>3</v>
      </c>
      <c r="B8414" t="s">
        <v>595</v>
      </c>
      <c r="C8414">
        <v>86</v>
      </c>
      <c r="D8414" t="s">
        <v>393</v>
      </c>
      <c r="E8414" t="s">
        <v>713</v>
      </c>
      <c r="F8414">
        <v>13488</v>
      </c>
      <c r="G8414" t="s">
        <v>395</v>
      </c>
      <c r="H8414">
        <v>1012</v>
      </c>
      <c r="I8414">
        <v>77.41</v>
      </c>
      <c r="J8414" s="8">
        <v>41032</v>
      </c>
      <c r="K8414" t="s">
        <v>148</v>
      </c>
      <c r="L8414" t="s">
        <v>151</v>
      </c>
      <c r="O8414" s="100">
        <v>2012</v>
      </c>
    </row>
    <row r="8415" spans="1:15" x14ac:dyDescent="0.25">
      <c r="A8415">
        <v>3</v>
      </c>
      <c r="B8415" t="s">
        <v>595</v>
      </c>
      <c r="C8415">
        <v>86</v>
      </c>
      <c r="D8415" t="s">
        <v>393</v>
      </c>
      <c r="E8415" t="s">
        <v>708</v>
      </c>
      <c r="F8415">
        <v>12721</v>
      </c>
      <c r="G8415" t="s">
        <v>395</v>
      </c>
      <c r="H8415">
        <v>993.91</v>
      </c>
      <c r="I8415">
        <v>59.62</v>
      </c>
      <c r="J8415" s="8">
        <v>41032</v>
      </c>
      <c r="K8415" t="s">
        <v>148</v>
      </c>
      <c r="L8415" t="s">
        <v>151</v>
      </c>
      <c r="O8415" s="100">
        <v>2012</v>
      </c>
    </row>
    <row r="8416" spans="1:15" x14ac:dyDescent="0.25">
      <c r="A8416">
        <v>3</v>
      </c>
      <c r="B8416" t="s">
        <v>595</v>
      </c>
      <c r="C8416">
        <v>86</v>
      </c>
      <c r="D8416" t="s">
        <v>393</v>
      </c>
      <c r="E8416" t="s">
        <v>710</v>
      </c>
      <c r="F8416">
        <v>9362</v>
      </c>
      <c r="G8416" t="s">
        <v>400</v>
      </c>
      <c r="H8416">
        <v>1849.28</v>
      </c>
      <c r="I8416">
        <v>135.27000000000001</v>
      </c>
      <c r="J8416" s="8">
        <v>41032</v>
      </c>
      <c r="K8416" t="s">
        <v>148</v>
      </c>
      <c r="L8416" t="s">
        <v>151</v>
      </c>
      <c r="O8416" s="100">
        <v>2012</v>
      </c>
    </row>
    <row r="8417" spans="1:15" x14ac:dyDescent="0.25">
      <c r="A8417">
        <v>3</v>
      </c>
      <c r="B8417" t="s">
        <v>595</v>
      </c>
      <c r="C8417">
        <v>86</v>
      </c>
      <c r="D8417" t="s">
        <v>393</v>
      </c>
      <c r="E8417" t="s">
        <v>711</v>
      </c>
      <c r="F8417">
        <v>12067</v>
      </c>
      <c r="G8417" t="s">
        <v>402</v>
      </c>
      <c r="H8417">
        <v>1690.97</v>
      </c>
      <c r="I8417">
        <v>124.46</v>
      </c>
      <c r="J8417" s="8">
        <v>41032</v>
      </c>
      <c r="K8417" t="s">
        <v>148</v>
      </c>
      <c r="L8417" t="s">
        <v>151</v>
      </c>
      <c r="O8417" s="100">
        <v>2012</v>
      </c>
    </row>
    <row r="8418" spans="1:15" x14ac:dyDescent="0.25">
      <c r="A8418">
        <v>3</v>
      </c>
      <c r="B8418" t="s">
        <v>595</v>
      </c>
      <c r="C8418">
        <v>86</v>
      </c>
      <c r="D8418" t="s">
        <v>393</v>
      </c>
      <c r="E8418" t="s">
        <v>712</v>
      </c>
      <c r="F8418">
        <v>12669</v>
      </c>
      <c r="G8418" t="s">
        <v>402</v>
      </c>
      <c r="H8418">
        <v>1203.9000000000001</v>
      </c>
      <c r="I8418">
        <v>99.44</v>
      </c>
      <c r="J8418" s="8">
        <v>41032</v>
      </c>
      <c r="K8418" t="s">
        <v>148</v>
      </c>
      <c r="L8418" t="s">
        <v>151</v>
      </c>
      <c r="O8418" s="100">
        <v>2012</v>
      </c>
    </row>
    <row r="8419" spans="1:15" x14ac:dyDescent="0.25">
      <c r="A8419">
        <v>3</v>
      </c>
      <c r="B8419" t="s">
        <v>595</v>
      </c>
      <c r="C8419">
        <v>87</v>
      </c>
      <c r="D8419" t="s">
        <v>403</v>
      </c>
      <c r="E8419" t="s">
        <v>714</v>
      </c>
      <c r="F8419">
        <v>11030</v>
      </c>
      <c r="G8419" t="s">
        <v>405</v>
      </c>
      <c r="H8419">
        <v>1644.8</v>
      </c>
      <c r="I8419">
        <v>118.92</v>
      </c>
      <c r="J8419" s="8">
        <v>41032</v>
      </c>
      <c r="K8419" t="s">
        <v>148</v>
      </c>
      <c r="L8419" t="s">
        <v>151</v>
      </c>
      <c r="O8419" s="100">
        <v>2012</v>
      </c>
    </row>
    <row r="8420" spans="1:15" x14ac:dyDescent="0.25">
      <c r="A8420">
        <v>3</v>
      </c>
      <c r="B8420" t="s">
        <v>595</v>
      </c>
      <c r="C8420">
        <v>87</v>
      </c>
      <c r="D8420" t="s">
        <v>403</v>
      </c>
      <c r="E8420" t="s">
        <v>715</v>
      </c>
      <c r="F8420">
        <v>13361</v>
      </c>
      <c r="G8420" t="s">
        <v>405</v>
      </c>
      <c r="H8420">
        <v>1155</v>
      </c>
      <c r="I8420">
        <v>82.02</v>
      </c>
      <c r="J8420" s="8">
        <v>41032</v>
      </c>
      <c r="K8420" t="s">
        <v>148</v>
      </c>
      <c r="L8420" t="s">
        <v>151</v>
      </c>
      <c r="O8420" s="100">
        <v>2012</v>
      </c>
    </row>
    <row r="8421" spans="1:15" x14ac:dyDescent="0.25">
      <c r="A8421">
        <v>3</v>
      </c>
      <c r="B8421" t="s">
        <v>595</v>
      </c>
      <c r="C8421">
        <v>92</v>
      </c>
      <c r="D8421" t="s">
        <v>407</v>
      </c>
      <c r="E8421" t="s">
        <v>716</v>
      </c>
      <c r="F8421">
        <v>10585</v>
      </c>
      <c r="G8421" t="s">
        <v>409</v>
      </c>
      <c r="H8421">
        <v>2062.3200000000002</v>
      </c>
      <c r="I8421">
        <v>132.47</v>
      </c>
      <c r="J8421" s="8">
        <v>41032</v>
      </c>
      <c r="K8421" t="s">
        <v>148</v>
      </c>
      <c r="L8421" t="s">
        <v>151</v>
      </c>
      <c r="O8421" s="100">
        <v>2012</v>
      </c>
    </row>
    <row r="8422" spans="1:15" x14ac:dyDescent="0.25">
      <c r="A8422">
        <v>3</v>
      </c>
      <c r="B8422" t="s">
        <v>595</v>
      </c>
      <c r="C8422">
        <v>92</v>
      </c>
      <c r="D8422" t="s">
        <v>407</v>
      </c>
      <c r="E8422" t="s">
        <v>717</v>
      </c>
      <c r="F8422">
        <v>11984</v>
      </c>
      <c r="G8422" t="s">
        <v>411</v>
      </c>
      <c r="H8422">
        <v>1315.75</v>
      </c>
      <c r="I8422">
        <v>95.75</v>
      </c>
      <c r="J8422" s="8">
        <v>41032</v>
      </c>
      <c r="K8422" t="s">
        <v>148</v>
      </c>
      <c r="L8422" t="s">
        <v>151</v>
      </c>
      <c r="O8422" s="100">
        <v>2012</v>
      </c>
    </row>
    <row r="8423" spans="1:15" x14ac:dyDescent="0.25">
      <c r="A8423">
        <v>3</v>
      </c>
      <c r="B8423" t="s">
        <v>595</v>
      </c>
      <c r="C8423">
        <v>92</v>
      </c>
      <c r="D8423" t="s">
        <v>407</v>
      </c>
      <c r="E8423" t="s">
        <v>718</v>
      </c>
      <c r="F8423">
        <v>12185</v>
      </c>
      <c r="G8423" t="s">
        <v>411</v>
      </c>
      <c r="H8423">
        <v>1548.51</v>
      </c>
      <c r="I8423">
        <v>112.64</v>
      </c>
      <c r="J8423" s="8">
        <v>41032</v>
      </c>
      <c r="K8423" t="s">
        <v>148</v>
      </c>
      <c r="L8423" t="s">
        <v>151</v>
      </c>
      <c r="O8423" s="100">
        <v>2012</v>
      </c>
    </row>
    <row r="8424" spans="1:15" x14ac:dyDescent="0.25">
      <c r="A8424">
        <v>3</v>
      </c>
      <c r="B8424" t="s">
        <v>595</v>
      </c>
      <c r="C8424">
        <v>92</v>
      </c>
      <c r="D8424" t="s">
        <v>407</v>
      </c>
      <c r="E8424" t="s">
        <v>720</v>
      </c>
      <c r="F8424">
        <v>9489</v>
      </c>
      <c r="G8424" t="s">
        <v>411</v>
      </c>
      <c r="H8424">
        <v>1400.8</v>
      </c>
      <c r="I8424">
        <v>80.78</v>
      </c>
      <c r="J8424" s="8">
        <v>41032</v>
      </c>
      <c r="K8424" t="s">
        <v>148</v>
      </c>
      <c r="L8424" t="s">
        <v>151</v>
      </c>
      <c r="O8424" s="100">
        <v>2012</v>
      </c>
    </row>
    <row r="8425" spans="1:15" x14ac:dyDescent="0.25">
      <c r="A8425">
        <v>3</v>
      </c>
      <c r="B8425" t="s">
        <v>595</v>
      </c>
      <c r="C8425">
        <v>93</v>
      </c>
      <c r="D8425" t="s">
        <v>418</v>
      </c>
      <c r="E8425" t="s">
        <v>724</v>
      </c>
      <c r="F8425">
        <v>10430</v>
      </c>
      <c r="G8425" t="s">
        <v>422</v>
      </c>
      <c r="H8425">
        <v>2552.56</v>
      </c>
      <c r="I8425">
        <v>194.42</v>
      </c>
      <c r="J8425" s="8">
        <v>41032</v>
      </c>
      <c r="K8425" t="s">
        <v>148</v>
      </c>
      <c r="L8425" t="s">
        <v>151</v>
      </c>
      <c r="O8425" s="100">
        <v>2012</v>
      </c>
    </row>
    <row r="8426" spans="1:15" x14ac:dyDescent="0.25">
      <c r="A8426">
        <v>3</v>
      </c>
      <c r="B8426" t="s">
        <v>595</v>
      </c>
      <c r="C8426">
        <v>93</v>
      </c>
      <c r="D8426" t="s">
        <v>418</v>
      </c>
      <c r="E8426" t="s">
        <v>725</v>
      </c>
      <c r="F8426">
        <v>1122</v>
      </c>
      <c r="G8426" t="s">
        <v>424</v>
      </c>
      <c r="H8426">
        <v>1909.62</v>
      </c>
      <c r="I8426">
        <v>141.18</v>
      </c>
      <c r="J8426" s="8">
        <v>41032</v>
      </c>
      <c r="K8426" t="s">
        <v>148</v>
      </c>
      <c r="L8426" t="s">
        <v>151</v>
      </c>
      <c r="O8426" s="100">
        <v>2012</v>
      </c>
    </row>
    <row r="8427" spans="1:15" x14ac:dyDescent="0.25">
      <c r="A8427">
        <v>3</v>
      </c>
      <c r="B8427" t="s">
        <v>595</v>
      </c>
      <c r="C8427">
        <v>93</v>
      </c>
      <c r="D8427" t="s">
        <v>418</v>
      </c>
      <c r="E8427" t="s">
        <v>726</v>
      </c>
      <c r="F8427">
        <v>10118</v>
      </c>
      <c r="G8427" t="s">
        <v>424</v>
      </c>
      <c r="H8427">
        <v>2045.58</v>
      </c>
      <c r="I8427">
        <v>152.43</v>
      </c>
      <c r="J8427" s="8">
        <v>41032</v>
      </c>
      <c r="K8427" t="s">
        <v>148</v>
      </c>
      <c r="L8427" t="s">
        <v>151</v>
      </c>
      <c r="O8427" s="100">
        <v>2012</v>
      </c>
    </row>
    <row r="8428" spans="1:15" x14ac:dyDescent="0.25">
      <c r="A8428">
        <v>3</v>
      </c>
      <c r="B8428" t="s">
        <v>595</v>
      </c>
      <c r="C8428">
        <v>93</v>
      </c>
      <c r="D8428" t="s">
        <v>418</v>
      </c>
      <c r="E8428" t="s">
        <v>727</v>
      </c>
      <c r="F8428">
        <v>11545</v>
      </c>
      <c r="G8428" t="s">
        <v>424</v>
      </c>
      <c r="H8428">
        <v>2266.8200000000002</v>
      </c>
      <c r="I8428">
        <v>167.6</v>
      </c>
      <c r="J8428" s="8">
        <v>41032</v>
      </c>
      <c r="K8428" t="s">
        <v>148</v>
      </c>
      <c r="L8428" t="s">
        <v>151</v>
      </c>
      <c r="O8428" s="100">
        <v>2012</v>
      </c>
    </row>
    <row r="8429" spans="1:15" x14ac:dyDescent="0.25">
      <c r="A8429">
        <v>3</v>
      </c>
      <c r="B8429" t="s">
        <v>595</v>
      </c>
      <c r="C8429">
        <v>93</v>
      </c>
      <c r="D8429" t="s">
        <v>418</v>
      </c>
      <c r="E8429" t="s">
        <v>728</v>
      </c>
      <c r="F8429">
        <v>9877</v>
      </c>
      <c r="G8429" t="s">
        <v>428</v>
      </c>
      <c r="H8429">
        <v>2227.89</v>
      </c>
      <c r="I8429">
        <v>165.54</v>
      </c>
      <c r="J8429" s="8">
        <v>41032</v>
      </c>
      <c r="K8429" t="s">
        <v>148</v>
      </c>
      <c r="L8429" t="s">
        <v>151</v>
      </c>
      <c r="O8429" s="100">
        <v>2012</v>
      </c>
    </row>
    <row r="8430" spans="1:15" x14ac:dyDescent="0.25">
      <c r="A8430">
        <v>3</v>
      </c>
      <c r="B8430" t="s">
        <v>595</v>
      </c>
      <c r="C8430">
        <v>93</v>
      </c>
      <c r="D8430" t="s">
        <v>418</v>
      </c>
      <c r="E8430" t="s">
        <v>723</v>
      </c>
      <c r="F8430">
        <v>12315</v>
      </c>
      <c r="G8430" t="s">
        <v>354</v>
      </c>
      <c r="H8430">
        <v>1409.8</v>
      </c>
      <c r="I8430">
        <v>107.85</v>
      </c>
      <c r="J8430" s="8">
        <v>41032</v>
      </c>
      <c r="K8430" t="s">
        <v>148</v>
      </c>
      <c r="L8430" t="s">
        <v>151</v>
      </c>
      <c r="O8430" s="100">
        <v>2012</v>
      </c>
    </row>
    <row r="8431" spans="1:15" x14ac:dyDescent="0.25">
      <c r="A8431">
        <v>4</v>
      </c>
      <c r="B8431" t="s">
        <v>730</v>
      </c>
      <c r="C8431">
        <v>64</v>
      </c>
      <c r="D8431" t="s">
        <v>731</v>
      </c>
      <c r="E8431" t="s">
        <v>734</v>
      </c>
      <c r="F8431">
        <v>12199</v>
      </c>
      <c r="G8431" t="s">
        <v>733</v>
      </c>
      <c r="H8431">
        <v>1966.01</v>
      </c>
      <c r="I8431">
        <v>150.4</v>
      </c>
      <c r="J8431" s="8">
        <v>41032</v>
      </c>
      <c r="K8431" t="s">
        <v>148</v>
      </c>
      <c r="L8431" t="s">
        <v>151</v>
      </c>
      <c r="O8431" s="100">
        <v>2012</v>
      </c>
    </row>
    <row r="8432" spans="1:15" x14ac:dyDescent="0.25">
      <c r="A8432">
        <v>4</v>
      </c>
      <c r="B8432" t="s">
        <v>730</v>
      </c>
      <c r="C8432">
        <v>64</v>
      </c>
      <c r="D8432" t="s">
        <v>731</v>
      </c>
      <c r="E8432" t="s">
        <v>735</v>
      </c>
      <c r="F8432">
        <v>12412</v>
      </c>
      <c r="G8432" t="s">
        <v>733</v>
      </c>
      <c r="H8432">
        <v>2072.84</v>
      </c>
      <c r="I8432">
        <v>158.58000000000001</v>
      </c>
      <c r="J8432" s="8">
        <v>41032</v>
      </c>
      <c r="K8432" t="s">
        <v>148</v>
      </c>
      <c r="L8432" t="s">
        <v>151</v>
      </c>
      <c r="O8432" s="100">
        <v>2012</v>
      </c>
    </row>
    <row r="8433" spans="1:15" x14ac:dyDescent="0.25">
      <c r="A8433">
        <v>4</v>
      </c>
      <c r="B8433" t="s">
        <v>730</v>
      </c>
      <c r="C8433">
        <v>64</v>
      </c>
      <c r="D8433" t="s">
        <v>731</v>
      </c>
      <c r="E8433" t="s">
        <v>736</v>
      </c>
      <c r="F8433">
        <v>12813</v>
      </c>
      <c r="G8433" t="s">
        <v>733</v>
      </c>
      <c r="H8433">
        <v>2822.45</v>
      </c>
      <c r="I8433">
        <v>215.92</v>
      </c>
      <c r="J8433" s="8">
        <v>41032</v>
      </c>
      <c r="K8433" t="s">
        <v>391</v>
      </c>
      <c r="L8433" t="s">
        <v>151</v>
      </c>
      <c r="O8433" s="100">
        <v>2012</v>
      </c>
    </row>
    <row r="8434" spans="1:15" x14ac:dyDescent="0.25">
      <c r="A8434">
        <v>4</v>
      </c>
      <c r="B8434" t="s">
        <v>730</v>
      </c>
      <c r="C8434">
        <v>64</v>
      </c>
      <c r="D8434" t="s">
        <v>731</v>
      </c>
      <c r="E8434" t="s">
        <v>737</v>
      </c>
      <c r="F8434">
        <v>13110</v>
      </c>
      <c r="G8434" t="s">
        <v>733</v>
      </c>
      <c r="H8434">
        <v>1796.6</v>
      </c>
      <c r="I8434">
        <v>137.44</v>
      </c>
      <c r="J8434" s="8">
        <v>41032</v>
      </c>
      <c r="K8434" t="s">
        <v>148</v>
      </c>
      <c r="L8434" t="s">
        <v>151</v>
      </c>
      <c r="O8434" s="100">
        <v>2012</v>
      </c>
    </row>
    <row r="8435" spans="1:15" x14ac:dyDescent="0.25">
      <c r="A8435">
        <v>4</v>
      </c>
      <c r="B8435" t="s">
        <v>730</v>
      </c>
      <c r="C8435">
        <v>64</v>
      </c>
      <c r="D8435" t="s">
        <v>731</v>
      </c>
      <c r="E8435" t="s">
        <v>738</v>
      </c>
      <c r="F8435">
        <v>10107</v>
      </c>
      <c r="G8435" t="s">
        <v>739</v>
      </c>
      <c r="H8435">
        <v>2271.15</v>
      </c>
      <c r="I8435">
        <v>168.57</v>
      </c>
      <c r="J8435" s="8">
        <v>41032</v>
      </c>
      <c r="K8435" t="s">
        <v>148</v>
      </c>
      <c r="L8435" t="s">
        <v>151</v>
      </c>
      <c r="O8435" s="100">
        <v>2012</v>
      </c>
    </row>
    <row r="8436" spans="1:15" x14ac:dyDescent="0.25">
      <c r="A8436">
        <v>4</v>
      </c>
      <c r="B8436" t="s">
        <v>730</v>
      </c>
      <c r="C8436">
        <v>72</v>
      </c>
      <c r="D8436" t="s">
        <v>305</v>
      </c>
      <c r="E8436" t="s">
        <v>740</v>
      </c>
      <c r="F8436">
        <v>12728</v>
      </c>
      <c r="G8436" t="s">
        <v>307</v>
      </c>
      <c r="H8436">
        <v>288</v>
      </c>
      <c r="I8436">
        <v>41.63</v>
      </c>
      <c r="J8436" s="8">
        <v>41032</v>
      </c>
      <c r="K8436" t="s">
        <v>879</v>
      </c>
      <c r="L8436" t="s">
        <v>149</v>
      </c>
      <c r="O8436" s="100">
        <v>2012</v>
      </c>
    </row>
    <row r="8437" spans="1:15" x14ac:dyDescent="0.25">
      <c r="A8437">
        <v>4</v>
      </c>
      <c r="B8437" t="s">
        <v>730</v>
      </c>
      <c r="C8437">
        <v>72</v>
      </c>
      <c r="D8437" t="s">
        <v>305</v>
      </c>
      <c r="E8437" t="s">
        <v>742</v>
      </c>
      <c r="F8437">
        <v>12705</v>
      </c>
      <c r="G8437" t="s">
        <v>307</v>
      </c>
      <c r="H8437">
        <v>305.52</v>
      </c>
      <c r="I8437">
        <v>44.14</v>
      </c>
      <c r="J8437" s="8">
        <v>41032</v>
      </c>
      <c r="K8437" t="s">
        <v>148</v>
      </c>
      <c r="L8437" t="s">
        <v>149</v>
      </c>
      <c r="O8437" s="100">
        <v>2012</v>
      </c>
    </row>
    <row r="8438" spans="1:15" x14ac:dyDescent="0.25">
      <c r="A8438">
        <v>4</v>
      </c>
      <c r="B8438" t="s">
        <v>730</v>
      </c>
      <c r="C8438">
        <v>72</v>
      </c>
      <c r="D8438" t="s">
        <v>305</v>
      </c>
      <c r="E8438" t="s">
        <v>1385</v>
      </c>
      <c r="F8438">
        <v>13603</v>
      </c>
      <c r="G8438" t="s">
        <v>307</v>
      </c>
      <c r="H8438">
        <v>301</v>
      </c>
      <c r="I8438">
        <v>43.49</v>
      </c>
      <c r="J8438" s="8">
        <v>41032</v>
      </c>
      <c r="K8438" t="s">
        <v>148</v>
      </c>
      <c r="L8438" t="s">
        <v>149</v>
      </c>
      <c r="O8438" s="100">
        <v>2012</v>
      </c>
    </row>
    <row r="8439" spans="1:15" x14ac:dyDescent="0.25">
      <c r="A8439">
        <v>4</v>
      </c>
      <c r="B8439" t="s">
        <v>730</v>
      </c>
      <c r="C8439">
        <v>80</v>
      </c>
      <c r="D8439" t="s">
        <v>348</v>
      </c>
      <c r="E8439" t="s">
        <v>744</v>
      </c>
      <c r="F8439">
        <v>9789</v>
      </c>
      <c r="G8439" t="s">
        <v>174</v>
      </c>
      <c r="H8439">
        <v>2021</v>
      </c>
      <c r="I8439">
        <v>142.78</v>
      </c>
      <c r="J8439" s="8">
        <v>41032</v>
      </c>
      <c r="K8439" t="s">
        <v>148</v>
      </c>
      <c r="L8439" t="s">
        <v>151</v>
      </c>
      <c r="O8439" s="100">
        <v>2012</v>
      </c>
    </row>
    <row r="8440" spans="1:15" x14ac:dyDescent="0.25">
      <c r="A8440">
        <v>4</v>
      </c>
      <c r="B8440" t="s">
        <v>730</v>
      </c>
      <c r="C8440">
        <v>80</v>
      </c>
      <c r="D8440" t="s">
        <v>348</v>
      </c>
      <c r="E8440" t="s">
        <v>745</v>
      </c>
      <c r="F8440">
        <v>12068</v>
      </c>
      <c r="G8440" t="s">
        <v>352</v>
      </c>
      <c r="H8440">
        <v>2782.78</v>
      </c>
      <c r="I8440">
        <v>207.06</v>
      </c>
      <c r="J8440" s="8">
        <v>41032</v>
      </c>
      <c r="K8440" t="s">
        <v>148</v>
      </c>
      <c r="L8440" t="s">
        <v>151</v>
      </c>
      <c r="O8440" s="100">
        <v>2012</v>
      </c>
    </row>
    <row r="8441" spans="1:15" x14ac:dyDescent="0.25">
      <c r="A8441">
        <v>4</v>
      </c>
      <c r="B8441" t="s">
        <v>730</v>
      </c>
      <c r="C8441">
        <v>80</v>
      </c>
      <c r="D8441" t="s">
        <v>348</v>
      </c>
      <c r="E8441" t="s">
        <v>746</v>
      </c>
      <c r="F8441">
        <v>12936</v>
      </c>
      <c r="G8441" t="s">
        <v>354</v>
      </c>
      <c r="H8441">
        <v>991.28</v>
      </c>
      <c r="I8441">
        <v>95.9</v>
      </c>
      <c r="J8441" s="8">
        <v>41032</v>
      </c>
      <c r="K8441" t="s">
        <v>148</v>
      </c>
      <c r="L8441" t="s">
        <v>151</v>
      </c>
      <c r="O8441" s="100">
        <v>2012</v>
      </c>
    </row>
    <row r="8442" spans="1:15" x14ac:dyDescent="0.25">
      <c r="A8442">
        <v>4</v>
      </c>
      <c r="B8442" t="s">
        <v>730</v>
      </c>
      <c r="C8442">
        <v>82</v>
      </c>
      <c r="D8442" t="s">
        <v>364</v>
      </c>
      <c r="E8442" t="s">
        <v>747</v>
      </c>
      <c r="F8442">
        <v>13117</v>
      </c>
      <c r="G8442" t="s">
        <v>366</v>
      </c>
      <c r="H8442">
        <v>1815.49</v>
      </c>
      <c r="I8442">
        <v>133.06</v>
      </c>
      <c r="J8442" s="8">
        <v>41032</v>
      </c>
      <c r="K8442" t="s">
        <v>148</v>
      </c>
      <c r="L8442" t="s">
        <v>151</v>
      </c>
      <c r="O8442" s="100">
        <v>2012</v>
      </c>
    </row>
    <row r="8443" spans="1:15" x14ac:dyDescent="0.25">
      <c r="A8443">
        <v>4</v>
      </c>
      <c r="B8443" t="s">
        <v>730</v>
      </c>
      <c r="C8443">
        <v>93</v>
      </c>
      <c r="D8443" t="s">
        <v>418</v>
      </c>
      <c r="E8443" t="s">
        <v>732</v>
      </c>
      <c r="F8443">
        <v>10678</v>
      </c>
      <c r="G8443" t="s">
        <v>584</v>
      </c>
      <c r="H8443">
        <v>2130.0300000000002</v>
      </c>
      <c r="I8443">
        <v>139.29</v>
      </c>
      <c r="J8443" s="8">
        <v>41032</v>
      </c>
      <c r="K8443" t="s">
        <v>148</v>
      </c>
      <c r="L8443" t="s">
        <v>151</v>
      </c>
      <c r="O8443" s="100">
        <v>2012</v>
      </c>
    </row>
    <row r="8444" spans="1:15" x14ac:dyDescent="0.25">
      <c r="A8444">
        <v>5</v>
      </c>
      <c r="B8444" t="s">
        <v>748</v>
      </c>
      <c r="C8444">
        <v>2</v>
      </c>
      <c r="D8444" t="s">
        <v>959</v>
      </c>
      <c r="E8444" t="s">
        <v>749</v>
      </c>
      <c r="F8444">
        <v>12504</v>
      </c>
      <c r="G8444" t="s">
        <v>750</v>
      </c>
      <c r="H8444">
        <v>2033.22</v>
      </c>
      <c r="I8444">
        <v>150.63999999999999</v>
      </c>
      <c r="J8444" s="8">
        <v>41032</v>
      </c>
      <c r="K8444" t="s">
        <v>148</v>
      </c>
      <c r="L8444" t="s">
        <v>151</v>
      </c>
      <c r="O8444" s="100">
        <v>2012</v>
      </c>
    </row>
    <row r="8445" spans="1:15" x14ac:dyDescent="0.25">
      <c r="A8445">
        <v>5</v>
      </c>
      <c r="B8445" t="s">
        <v>748</v>
      </c>
      <c r="C8445">
        <v>3</v>
      </c>
      <c r="D8445" t="s">
        <v>596</v>
      </c>
      <c r="E8445" t="s">
        <v>752</v>
      </c>
      <c r="F8445">
        <v>13225</v>
      </c>
      <c r="G8445" t="s">
        <v>600</v>
      </c>
      <c r="H8445">
        <v>1557.88</v>
      </c>
      <c r="I8445">
        <v>119.18</v>
      </c>
      <c r="J8445" s="8">
        <v>41032</v>
      </c>
      <c r="K8445" t="s">
        <v>148</v>
      </c>
      <c r="L8445" t="s">
        <v>149</v>
      </c>
      <c r="O8445" s="100">
        <v>2012</v>
      </c>
    </row>
    <row r="8446" spans="1:15" x14ac:dyDescent="0.25">
      <c r="A8446">
        <v>5</v>
      </c>
      <c r="B8446" t="s">
        <v>748</v>
      </c>
      <c r="C8446">
        <v>3</v>
      </c>
      <c r="D8446" t="s">
        <v>596</v>
      </c>
      <c r="E8446" t="s">
        <v>753</v>
      </c>
      <c r="F8446">
        <v>11796</v>
      </c>
      <c r="G8446" t="s">
        <v>600</v>
      </c>
      <c r="H8446">
        <v>1004.5</v>
      </c>
      <c r="I8446">
        <v>145.16</v>
      </c>
      <c r="J8446" s="8">
        <v>41032</v>
      </c>
      <c r="K8446" t="s">
        <v>148</v>
      </c>
      <c r="L8446" t="s">
        <v>149</v>
      </c>
      <c r="O8446" s="100">
        <v>2012</v>
      </c>
    </row>
    <row r="8447" spans="1:15" x14ac:dyDescent="0.25">
      <c r="A8447">
        <v>5</v>
      </c>
      <c r="B8447" t="s">
        <v>748</v>
      </c>
      <c r="C8447">
        <v>3</v>
      </c>
      <c r="D8447" t="s">
        <v>596</v>
      </c>
      <c r="E8447" t="s">
        <v>754</v>
      </c>
      <c r="F8447">
        <v>12649</v>
      </c>
      <c r="G8447" t="s">
        <v>600</v>
      </c>
      <c r="H8447">
        <v>1044.42</v>
      </c>
      <c r="I8447">
        <v>79.89</v>
      </c>
      <c r="J8447" s="8">
        <v>41032</v>
      </c>
      <c r="K8447" t="s">
        <v>148</v>
      </c>
      <c r="L8447" t="s">
        <v>149</v>
      </c>
      <c r="O8447" s="100">
        <v>2012</v>
      </c>
    </row>
    <row r="8448" spans="1:15" x14ac:dyDescent="0.25">
      <c r="A8448">
        <v>5</v>
      </c>
      <c r="B8448" t="s">
        <v>748</v>
      </c>
      <c r="C8448">
        <v>3</v>
      </c>
      <c r="D8448" t="s">
        <v>596</v>
      </c>
      <c r="E8448" t="s">
        <v>755</v>
      </c>
      <c r="F8448">
        <v>10701</v>
      </c>
      <c r="G8448" t="s">
        <v>600</v>
      </c>
      <c r="H8448">
        <v>1898.07</v>
      </c>
      <c r="I8448">
        <v>139.85</v>
      </c>
      <c r="J8448" s="8">
        <v>41032</v>
      </c>
      <c r="K8448" t="s">
        <v>148</v>
      </c>
      <c r="L8448" t="s">
        <v>151</v>
      </c>
      <c r="O8448" s="100">
        <v>2012</v>
      </c>
    </row>
    <row r="8449" spans="1:15" x14ac:dyDescent="0.25">
      <c r="A8449">
        <v>5</v>
      </c>
      <c r="B8449" t="s">
        <v>748</v>
      </c>
      <c r="C8449">
        <v>3</v>
      </c>
      <c r="D8449" t="s">
        <v>596</v>
      </c>
      <c r="E8449" t="s">
        <v>756</v>
      </c>
      <c r="F8449">
        <v>13103</v>
      </c>
      <c r="G8449" t="s">
        <v>600</v>
      </c>
      <c r="H8449">
        <v>2544.21</v>
      </c>
      <c r="I8449">
        <v>194.63</v>
      </c>
      <c r="J8449" s="8">
        <v>41032</v>
      </c>
      <c r="K8449" t="s">
        <v>148</v>
      </c>
      <c r="L8449" t="s">
        <v>151</v>
      </c>
      <c r="O8449" s="100">
        <v>2012</v>
      </c>
    </row>
    <row r="8450" spans="1:15" x14ac:dyDescent="0.25">
      <c r="A8450">
        <v>5</v>
      </c>
      <c r="B8450" t="s">
        <v>748</v>
      </c>
      <c r="C8450">
        <v>3</v>
      </c>
      <c r="D8450" t="s">
        <v>596</v>
      </c>
      <c r="E8450" t="s">
        <v>757</v>
      </c>
      <c r="F8450">
        <v>12470</v>
      </c>
      <c r="G8450" t="s">
        <v>600</v>
      </c>
      <c r="H8450">
        <v>1932.69</v>
      </c>
      <c r="I8450">
        <v>123.76</v>
      </c>
      <c r="J8450" s="8">
        <v>41032</v>
      </c>
      <c r="K8450" t="s">
        <v>148</v>
      </c>
      <c r="L8450" t="s">
        <v>151</v>
      </c>
      <c r="O8450" s="100">
        <v>2012</v>
      </c>
    </row>
    <row r="8451" spans="1:15" x14ac:dyDescent="0.25">
      <c r="A8451">
        <v>5</v>
      </c>
      <c r="B8451" t="s">
        <v>748</v>
      </c>
      <c r="C8451">
        <v>3</v>
      </c>
      <c r="D8451" t="s">
        <v>596</v>
      </c>
      <c r="E8451" t="s">
        <v>751</v>
      </c>
      <c r="F8451">
        <v>11924</v>
      </c>
      <c r="G8451" t="s">
        <v>600</v>
      </c>
      <c r="H8451">
        <v>2114.94</v>
      </c>
      <c r="I8451">
        <v>161.80000000000001</v>
      </c>
      <c r="J8451" s="8">
        <v>41032</v>
      </c>
      <c r="K8451" t="s">
        <v>148</v>
      </c>
      <c r="L8451" t="s">
        <v>149</v>
      </c>
      <c r="O8451" s="100">
        <v>2012</v>
      </c>
    </row>
    <row r="8452" spans="1:15" x14ac:dyDescent="0.25">
      <c r="A8452">
        <v>5</v>
      </c>
      <c r="B8452" t="s">
        <v>748</v>
      </c>
      <c r="C8452">
        <v>6</v>
      </c>
      <c r="D8452" t="s">
        <v>162</v>
      </c>
      <c r="E8452" t="s">
        <v>758</v>
      </c>
      <c r="F8452">
        <v>12167</v>
      </c>
      <c r="G8452" t="s">
        <v>164</v>
      </c>
      <c r="H8452">
        <v>2024.55</v>
      </c>
      <c r="I8452">
        <v>143.61000000000001</v>
      </c>
      <c r="J8452" s="8">
        <v>41032</v>
      </c>
      <c r="K8452" t="s">
        <v>148</v>
      </c>
      <c r="L8452" t="s">
        <v>151</v>
      </c>
      <c r="O8452" s="100">
        <v>2012</v>
      </c>
    </row>
    <row r="8453" spans="1:15" x14ac:dyDescent="0.25">
      <c r="A8453">
        <v>5</v>
      </c>
      <c r="B8453" t="s">
        <v>748</v>
      </c>
      <c r="C8453">
        <v>6</v>
      </c>
      <c r="D8453" t="s">
        <v>162</v>
      </c>
      <c r="E8453" t="s">
        <v>759</v>
      </c>
      <c r="F8453">
        <v>13394</v>
      </c>
      <c r="G8453" t="s">
        <v>164</v>
      </c>
      <c r="H8453">
        <v>1450</v>
      </c>
      <c r="I8453">
        <v>110.93</v>
      </c>
      <c r="J8453" s="8">
        <v>41032</v>
      </c>
      <c r="K8453" t="s">
        <v>148</v>
      </c>
      <c r="L8453" t="s">
        <v>149</v>
      </c>
      <c r="O8453" s="100">
        <v>2012</v>
      </c>
    </row>
    <row r="8454" spans="1:15" x14ac:dyDescent="0.25">
      <c r="A8454">
        <v>5</v>
      </c>
      <c r="B8454" t="s">
        <v>748</v>
      </c>
      <c r="C8454">
        <v>14</v>
      </c>
      <c r="D8454" t="s">
        <v>172</v>
      </c>
      <c r="E8454" t="s">
        <v>760</v>
      </c>
      <c r="F8454">
        <v>12287</v>
      </c>
      <c r="G8454" t="s">
        <v>176</v>
      </c>
      <c r="H8454">
        <v>1260</v>
      </c>
      <c r="I8454">
        <v>96.39</v>
      </c>
      <c r="J8454" s="8">
        <v>41032</v>
      </c>
      <c r="K8454" t="s">
        <v>148</v>
      </c>
      <c r="L8454" t="s">
        <v>149</v>
      </c>
      <c r="O8454" s="100">
        <v>2012</v>
      </c>
    </row>
    <row r="8455" spans="1:15" x14ac:dyDescent="0.25">
      <c r="A8455">
        <v>5</v>
      </c>
      <c r="B8455" t="s">
        <v>748</v>
      </c>
      <c r="C8455">
        <v>14</v>
      </c>
      <c r="D8455" t="s">
        <v>172</v>
      </c>
      <c r="E8455" t="s">
        <v>1386</v>
      </c>
      <c r="F8455">
        <v>13609</v>
      </c>
      <c r="G8455" t="s">
        <v>176</v>
      </c>
      <c r="H8455">
        <v>1100</v>
      </c>
      <c r="I8455">
        <v>137.87</v>
      </c>
      <c r="J8455" s="8">
        <v>41032</v>
      </c>
      <c r="K8455" t="s">
        <v>148</v>
      </c>
      <c r="L8455" t="s">
        <v>149</v>
      </c>
      <c r="O8455" s="100">
        <v>2012</v>
      </c>
    </row>
    <row r="8456" spans="1:15" x14ac:dyDescent="0.25">
      <c r="A8456">
        <v>5</v>
      </c>
      <c r="B8456" t="s">
        <v>748</v>
      </c>
      <c r="C8456">
        <v>14</v>
      </c>
      <c r="D8456" t="s">
        <v>172</v>
      </c>
      <c r="E8456" t="s">
        <v>761</v>
      </c>
      <c r="F8456">
        <v>10720</v>
      </c>
      <c r="G8456" t="s">
        <v>452</v>
      </c>
      <c r="H8456">
        <v>4006.14</v>
      </c>
      <c r="I8456">
        <v>306.47000000000003</v>
      </c>
      <c r="J8456" s="8">
        <v>41032</v>
      </c>
      <c r="K8456" t="s">
        <v>148</v>
      </c>
      <c r="L8456" t="s">
        <v>151</v>
      </c>
      <c r="O8456" s="100">
        <v>2012</v>
      </c>
    </row>
    <row r="8457" spans="1:15" x14ac:dyDescent="0.25">
      <c r="A8457">
        <v>5</v>
      </c>
      <c r="B8457" t="s">
        <v>748</v>
      </c>
      <c r="C8457">
        <v>14</v>
      </c>
      <c r="D8457" t="s">
        <v>172</v>
      </c>
      <c r="E8457" t="s">
        <v>762</v>
      </c>
      <c r="F8457">
        <v>11155</v>
      </c>
      <c r="G8457" t="s">
        <v>181</v>
      </c>
      <c r="H8457">
        <v>3302.02</v>
      </c>
      <c r="I8457">
        <v>246.4</v>
      </c>
      <c r="J8457" s="8">
        <v>41032</v>
      </c>
      <c r="K8457" t="s">
        <v>148</v>
      </c>
      <c r="L8457" t="s">
        <v>151</v>
      </c>
      <c r="O8457" s="100">
        <v>2012</v>
      </c>
    </row>
    <row r="8458" spans="1:15" x14ac:dyDescent="0.25">
      <c r="A8458">
        <v>5</v>
      </c>
      <c r="B8458" t="s">
        <v>748</v>
      </c>
      <c r="C8458">
        <v>14</v>
      </c>
      <c r="D8458" t="s">
        <v>172</v>
      </c>
      <c r="E8458" t="s">
        <v>763</v>
      </c>
      <c r="F8458">
        <v>11643</v>
      </c>
      <c r="G8458" t="s">
        <v>181</v>
      </c>
      <c r="H8458">
        <v>3464.05</v>
      </c>
      <c r="I8458">
        <v>265</v>
      </c>
      <c r="J8458" s="8">
        <v>41032</v>
      </c>
      <c r="K8458" t="s">
        <v>148</v>
      </c>
      <c r="L8458" t="s">
        <v>151</v>
      </c>
      <c r="O8458" s="100">
        <v>2012</v>
      </c>
    </row>
    <row r="8459" spans="1:15" x14ac:dyDescent="0.25">
      <c r="A8459">
        <v>5</v>
      </c>
      <c r="B8459" t="s">
        <v>748</v>
      </c>
      <c r="C8459">
        <v>14</v>
      </c>
      <c r="D8459" t="s">
        <v>172</v>
      </c>
      <c r="E8459" t="s">
        <v>764</v>
      </c>
      <c r="F8459">
        <v>11411</v>
      </c>
      <c r="G8459" t="s">
        <v>181</v>
      </c>
      <c r="H8459">
        <v>692.16</v>
      </c>
      <c r="I8459">
        <v>52.95</v>
      </c>
      <c r="J8459" s="8">
        <v>41032</v>
      </c>
      <c r="K8459" t="s">
        <v>148</v>
      </c>
      <c r="L8459" t="s">
        <v>149</v>
      </c>
      <c r="O8459" s="100">
        <v>2012</v>
      </c>
    </row>
    <row r="8460" spans="1:15" x14ac:dyDescent="0.25">
      <c r="A8460">
        <v>5</v>
      </c>
      <c r="B8460" t="s">
        <v>748</v>
      </c>
      <c r="C8460">
        <v>14</v>
      </c>
      <c r="D8460" t="s">
        <v>172</v>
      </c>
      <c r="E8460" t="s">
        <v>765</v>
      </c>
      <c r="F8460">
        <v>12566</v>
      </c>
      <c r="G8460" t="s">
        <v>181</v>
      </c>
      <c r="H8460">
        <v>7696.3</v>
      </c>
      <c r="I8460">
        <v>588.77</v>
      </c>
      <c r="J8460" s="8">
        <v>41032</v>
      </c>
      <c r="K8460" t="s">
        <v>1331</v>
      </c>
      <c r="L8460" t="s">
        <v>151</v>
      </c>
      <c r="O8460" s="100">
        <v>2012</v>
      </c>
    </row>
    <row r="8461" spans="1:15" x14ac:dyDescent="0.25">
      <c r="A8461">
        <v>5</v>
      </c>
      <c r="B8461" t="s">
        <v>748</v>
      </c>
      <c r="C8461">
        <v>14</v>
      </c>
      <c r="D8461" t="s">
        <v>172</v>
      </c>
      <c r="E8461" t="s">
        <v>766</v>
      </c>
      <c r="F8461">
        <v>13526</v>
      </c>
      <c r="G8461" t="s">
        <v>181</v>
      </c>
      <c r="H8461">
        <v>480</v>
      </c>
      <c r="I8461">
        <v>69.36</v>
      </c>
      <c r="J8461" s="8">
        <v>41032</v>
      </c>
      <c r="K8461" t="s">
        <v>148</v>
      </c>
      <c r="L8461" t="s">
        <v>149</v>
      </c>
      <c r="O8461" s="100">
        <v>2012</v>
      </c>
    </row>
    <row r="8462" spans="1:15" x14ac:dyDescent="0.25">
      <c r="A8462">
        <v>5</v>
      </c>
      <c r="B8462" t="s">
        <v>748</v>
      </c>
      <c r="C8462">
        <v>14</v>
      </c>
      <c r="D8462" t="s">
        <v>172</v>
      </c>
      <c r="E8462" t="s">
        <v>767</v>
      </c>
      <c r="F8462">
        <v>11156</v>
      </c>
      <c r="G8462" t="s">
        <v>181</v>
      </c>
      <c r="H8462">
        <v>3276</v>
      </c>
      <c r="I8462">
        <v>250.61</v>
      </c>
      <c r="J8462" s="8">
        <v>41032</v>
      </c>
      <c r="K8462" t="s">
        <v>148</v>
      </c>
      <c r="L8462" t="s">
        <v>151</v>
      </c>
      <c r="O8462" s="100">
        <v>2012</v>
      </c>
    </row>
    <row r="8463" spans="1:15" x14ac:dyDescent="0.25">
      <c r="A8463">
        <v>5</v>
      </c>
      <c r="B8463" t="s">
        <v>748</v>
      </c>
      <c r="C8463">
        <v>14</v>
      </c>
      <c r="D8463" t="s">
        <v>172</v>
      </c>
      <c r="E8463" t="s">
        <v>768</v>
      </c>
      <c r="F8463">
        <v>11112</v>
      </c>
      <c r="G8463" t="s">
        <v>181</v>
      </c>
      <c r="H8463">
        <v>3589.62</v>
      </c>
      <c r="I8463">
        <v>274.61</v>
      </c>
      <c r="J8463" s="8">
        <v>41032</v>
      </c>
      <c r="K8463" t="s">
        <v>148</v>
      </c>
      <c r="L8463" t="s">
        <v>151</v>
      </c>
      <c r="O8463" s="100">
        <v>2012</v>
      </c>
    </row>
    <row r="8464" spans="1:15" x14ac:dyDescent="0.25">
      <c r="A8464">
        <v>5</v>
      </c>
      <c r="B8464" t="s">
        <v>748</v>
      </c>
      <c r="C8464">
        <v>14</v>
      </c>
      <c r="D8464" t="s">
        <v>172</v>
      </c>
      <c r="E8464" t="s">
        <v>769</v>
      </c>
      <c r="F8464">
        <v>13175</v>
      </c>
      <c r="G8464" t="s">
        <v>181</v>
      </c>
      <c r="H8464">
        <v>3200</v>
      </c>
      <c r="I8464">
        <v>238.33</v>
      </c>
      <c r="J8464" s="8">
        <v>41032</v>
      </c>
      <c r="K8464" t="s">
        <v>148</v>
      </c>
      <c r="L8464" t="s">
        <v>151</v>
      </c>
      <c r="O8464" s="100">
        <v>2012</v>
      </c>
    </row>
    <row r="8465" spans="1:15" x14ac:dyDescent="0.25">
      <c r="A8465">
        <v>5</v>
      </c>
      <c r="B8465" t="s">
        <v>748</v>
      </c>
      <c r="C8465">
        <v>14</v>
      </c>
      <c r="D8465" t="s">
        <v>172</v>
      </c>
      <c r="E8465" t="s">
        <v>770</v>
      </c>
      <c r="F8465">
        <v>13522</v>
      </c>
      <c r="G8465" t="s">
        <v>181</v>
      </c>
      <c r="H8465">
        <v>336</v>
      </c>
      <c r="I8465">
        <v>48.55</v>
      </c>
      <c r="J8465" s="8">
        <v>41032</v>
      </c>
      <c r="K8465" t="s">
        <v>148</v>
      </c>
      <c r="L8465" t="s">
        <v>149</v>
      </c>
      <c r="O8465" s="100">
        <v>2012</v>
      </c>
    </row>
    <row r="8466" spans="1:15" x14ac:dyDescent="0.25">
      <c r="A8466">
        <v>5</v>
      </c>
      <c r="B8466" t="s">
        <v>748</v>
      </c>
      <c r="C8466">
        <v>14</v>
      </c>
      <c r="D8466" t="s">
        <v>172</v>
      </c>
      <c r="E8466" t="s">
        <v>1295</v>
      </c>
      <c r="F8466">
        <v>11091</v>
      </c>
      <c r="G8466" t="s">
        <v>181</v>
      </c>
      <c r="H8466">
        <v>100</v>
      </c>
      <c r="I8466">
        <v>14.45</v>
      </c>
      <c r="J8466" s="8">
        <v>41032</v>
      </c>
      <c r="K8466" t="s">
        <v>148</v>
      </c>
      <c r="L8466" t="s">
        <v>149</v>
      </c>
      <c r="O8466" s="100">
        <v>2012</v>
      </c>
    </row>
    <row r="8467" spans="1:15" x14ac:dyDescent="0.25">
      <c r="A8467">
        <v>5</v>
      </c>
      <c r="B8467" t="s">
        <v>748</v>
      </c>
      <c r="C8467">
        <v>22</v>
      </c>
      <c r="D8467" t="s">
        <v>187</v>
      </c>
      <c r="E8467" t="s">
        <v>1334</v>
      </c>
      <c r="F8467">
        <v>12162</v>
      </c>
      <c r="G8467" t="s">
        <v>161</v>
      </c>
      <c r="H8467">
        <v>2960.8</v>
      </c>
      <c r="I8467">
        <v>222.44</v>
      </c>
      <c r="J8467" s="8">
        <v>41032</v>
      </c>
      <c r="K8467" t="s">
        <v>148</v>
      </c>
      <c r="L8467" t="s">
        <v>151</v>
      </c>
      <c r="O8467" s="100">
        <v>2012</v>
      </c>
    </row>
    <row r="8468" spans="1:15" x14ac:dyDescent="0.25">
      <c r="A8468">
        <v>5</v>
      </c>
      <c r="B8468" t="s">
        <v>748</v>
      </c>
      <c r="C8468">
        <v>22</v>
      </c>
      <c r="D8468" t="s">
        <v>187</v>
      </c>
      <c r="E8468" t="s">
        <v>775</v>
      </c>
      <c r="F8468">
        <v>10721</v>
      </c>
      <c r="G8468" t="s">
        <v>161</v>
      </c>
      <c r="H8468">
        <v>3382.77</v>
      </c>
      <c r="I8468">
        <v>246.93</v>
      </c>
      <c r="J8468" s="8">
        <v>41032</v>
      </c>
      <c r="K8468" t="s">
        <v>148</v>
      </c>
      <c r="L8468" t="s">
        <v>151</v>
      </c>
      <c r="O8468" s="100">
        <v>2012</v>
      </c>
    </row>
    <row r="8469" spans="1:15" x14ac:dyDescent="0.25">
      <c r="A8469">
        <v>5</v>
      </c>
      <c r="B8469" t="s">
        <v>748</v>
      </c>
      <c r="C8469">
        <v>22</v>
      </c>
      <c r="D8469" t="s">
        <v>187</v>
      </c>
      <c r="E8469" t="s">
        <v>776</v>
      </c>
      <c r="F8469">
        <v>10269</v>
      </c>
      <c r="G8469" t="s">
        <v>161</v>
      </c>
      <c r="H8469">
        <v>1332.37</v>
      </c>
      <c r="I8469">
        <v>101.93</v>
      </c>
      <c r="J8469" s="8">
        <v>41032</v>
      </c>
      <c r="K8469" t="s">
        <v>148</v>
      </c>
      <c r="L8469" t="s">
        <v>149</v>
      </c>
      <c r="O8469" s="100">
        <v>2012</v>
      </c>
    </row>
    <row r="8470" spans="1:15" x14ac:dyDescent="0.25">
      <c r="A8470">
        <v>5</v>
      </c>
      <c r="B8470" t="s">
        <v>748</v>
      </c>
      <c r="C8470">
        <v>22</v>
      </c>
      <c r="D8470" t="s">
        <v>187</v>
      </c>
      <c r="E8470" t="s">
        <v>777</v>
      </c>
      <c r="F8470">
        <v>13473</v>
      </c>
      <c r="G8470" t="s">
        <v>161</v>
      </c>
      <c r="H8470">
        <v>920</v>
      </c>
      <c r="I8470">
        <v>131.31</v>
      </c>
      <c r="J8470" s="8">
        <v>41032</v>
      </c>
      <c r="K8470" t="s">
        <v>148</v>
      </c>
      <c r="L8470" t="s">
        <v>149</v>
      </c>
      <c r="O8470" s="100">
        <v>2012</v>
      </c>
    </row>
    <row r="8471" spans="1:15" x14ac:dyDescent="0.25">
      <c r="A8471">
        <v>5</v>
      </c>
      <c r="B8471" t="s">
        <v>748</v>
      </c>
      <c r="C8471">
        <v>22</v>
      </c>
      <c r="D8471" t="s">
        <v>187</v>
      </c>
      <c r="E8471" t="s">
        <v>778</v>
      </c>
      <c r="F8471">
        <v>11531</v>
      </c>
      <c r="G8471" t="s">
        <v>161</v>
      </c>
      <c r="H8471">
        <v>2893.27</v>
      </c>
      <c r="I8471">
        <v>212.53</v>
      </c>
      <c r="J8471" s="8">
        <v>41032</v>
      </c>
      <c r="K8471" t="s">
        <v>148</v>
      </c>
      <c r="L8471" t="s">
        <v>151</v>
      </c>
      <c r="O8471" s="100">
        <v>2012</v>
      </c>
    </row>
    <row r="8472" spans="1:15" x14ac:dyDescent="0.25">
      <c r="A8472">
        <v>5</v>
      </c>
      <c r="B8472" t="s">
        <v>748</v>
      </c>
      <c r="C8472">
        <v>22</v>
      </c>
      <c r="D8472" t="s">
        <v>187</v>
      </c>
      <c r="E8472" t="s">
        <v>779</v>
      </c>
      <c r="F8472">
        <v>12913</v>
      </c>
      <c r="G8472" t="s">
        <v>161</v>
      </c>
      <c r="H8472">
        <v>1516.16</v>
      </c>
      <c r="I8472">
        <v>115.98</v>
      </c>
      <c r="J8472" s="8">
        <v>41032</v>
      </c>
      <c r="K8472" t="s">
        <v>148</v>
      </c>
      <c r="L8472" t="s">
        <v>149</v>
      </c>
      <c r="O8472" s="100">
        <v>2012</v>
      </c>
    </row>
    <row r="8473" spans="1:15" x14ac:dyDescent="0.25">
      <c r="A8473">
        <v>5</v>
      </c>
      <c r="B8473" t="s">
        <v>748</v>
      </c>
      <c r="C8473">
        <v>22</v>
      </c>
      <c r="D8473" t="s">
        <v>187</v>
      </c>
      <c r="E8473" t="s">
        <v>780</v>
      </c>
      <c r="F8473">
        <v>10735</v>
      </c>
      <c r="G8473" t="s">
        <v>161</v>
      </c>
      <c r="H8473">
        <v>2937.88</v>
      </c>
      <c r="I8473">
        <v>198.97</v>
      </c>
      <c r="J8473" s="8">
        <v>41032</v>
      </c>
      <c r="K8473" t="s">
        <v>148</v>
      </c>
      <c r="L8473" t="s">
        <v>151</v>
      </c>
      <c r="O8473" s="100">
        <v>2012</v>
      </c>
    </row>
    <row r="8474" spans="1:15" x14ac:dyDescent="0.25">
      <c r="A8474">
        <v>5</v>
      </c>
      <c r="B8474" t="s">
        <v>748</v>
      </c>
      <c r="C8474">
        <v>22</v>
      </c>
      <c r="D8474" t="s">
        <v>187</v>
      </c>
      <c r="E8474" t="s">
        <v>781</v>
      </c>
      <c r="F8474">
        <v>13220</v>
      </c>
      <c r="G8474" t="s">
        <v>161</v>
      </c>
      <c r="H8474">
        <v>896</v>
      </c>
      <c r="I8474">
        <v>129.47</v>
      </c>
      <c r="J8474" s="8">
        <v>41032</v>
      </c>
      <c r="K8474" t="s">
        <v>148</v>
      </c>
      <c r="L8474" t="s">
        <v>149</v>
      </c>
      <c r="O8474" s="100">
        <v>2012</v>
      </c>
    </row>
    <row r="8475" spans="1:15" x14ac:dyDescent="0.25">
      <c r="A8475">
        <v>5</v>
      </c>
      <c r="B8475" t="s">
        <v>748</v>
      </c>
      <c r="C8475">
        <v>22</v>
      </c>
      <c r="D8475" t="s">
        <v>187</v>
      </c>
      <c r="E8475" t="s">
        <v>782</v>
      </c>
      <c r="F8475">
        <v>13212</v>
      </c>
      <c r="G8475" t="s">
        <v>161</v>
      </c>
      <c r="H8475">
        <v>329.6</v>
      </c>
      <c r="I8475">
        <v>47.64</v>
      </c>
      <c r="J8475" s="8">
        <v>41032</v>
      </c>
      <c r="K8475" t="s">
        <v>148</v>
      </c>
      <c r="L8475" t="s">
        <v>149</v>
      </c>
      <c r="O8475" s="100">
        <v>2012</v>
      </c>
    </row>
    <row r="8476" spans="1:15" x14ac:dyDescent="0.25">
      <c r="A8476">
        <v>5</v>
      </c>
      <c r="B8476" t="s">
        <v>748</v>
      </c>
      <c r="C8476">
        <v>22</v>
      </c>
      <c r="D8476" t="s">
        <v>187</v>
      </c>
      <c r="E8476" t="s">
        <v>783</v>
      </c>
      <c r="F8476">
        <v>12044</v>
      </c>
      <c r="G8476" t="s">
        <v>161</v>
      </c>
      <c r="H8476">
        <v>3074.67</v>
      </c>
      <c r="I8476">
        <v>235.21</v>
      </c>
      <c r="J8476" s="8">
        <v>41032</v>
      </c>
      <c r="K8476" t="s">
        <v>148</v>
      </c>
      <c r="L8476" t="s">
        <v>151</v>
      </c>
      <c r="O8476" s="100">
        <v>2012</v>
      </c>
    </row>
    <row r="8477" spans="1:15" x14ac:dyDescent="0.25">
      <c r="A8477">
        <v>5</v>
      </c>
      <c r="B8477" t="s">
        <v>748</v>
      </c>
      <c r="C8477">
        <v>22</v>
      </c>
      <c r="D8477" t="s">
        <v>187</v>
      </c>
      <c r="E8477" t="s">
        <v>785</v>
      </c>
      <c r="F8477">
        <v>11860</v>
      </c>
      <c r="G8477" t="s">
        <v>161</v>
      </c>
      <c r="H8477">
        <v>2942.75</v>
      </c>
      <c r="I8477">
        <v>225.12</v>
      </c>
      <c r="J8477" s="8">
        <v>41032</v>
      </c>
      <c r="K8477" t="s">
        <v>148</v>
      </c>
      <c r="L8477" t="s">
        <v>151</v>
      </c>
      <c r="O8477" s="100">
        <v>2012</v>
      </c>
    </row>
    <row r="8478" spans="1:15" x14ac:dyDescent="0.25">
      <c r="A8478">
        <v>5</v>
      </c>
      <c r="B8478" t="s">
        <v>748</v>
      </c>
      <c r="C8478">
        <v>22</v>
      </c>
      <c r="D8478" t="s">
        <v>187</v>
      </c>
      <c r="E8478" t="s">
        <v>1434</v>
      </c>
      <c r="F8478">
        <v>12865</v>
      </c>
      <c r="G8478" t="s">
        <v>161</v>
      </c>
      <c r="H8478">
        <v>160</v>
      </c>
      <c r="I8478">
        <v>23.12</v>
      </c>
      <c r="J8478" s="8">
        <v>41032</v>
      </c>
      <c r="K8478" t="s">
        <v>526</v>
      </c>
      <c r="L8478" t="s">
        <v>190</v>
      </c>
      <c r="O8478" s="100">
        <v>2012</v>
      </c>
    </row>
    <row r="8479" spans="1:15" x14ac:dyDescent="0.25">
      <c r="A8479">
        <v>5</v>
      </c>
      <c r="B8479" t="s">
        <v>748</v>
      </c>
      <c r="C8479">
        <v>22</v>
      </c>
      <c r="D8479" t="s">
        <v>187</v>
      </c>
      <c r="E8479" t="s">
        <v>786</v>
      </c>
      <c r="F8479">
        <v>11702</v>
      </c>
      <c r="G8479" t="s">
        <v>161</v>
      </c>
      <c r="H8479">
        <v>3039.4</v>
      </c>
      <c r="I8479">
        <v>230.04</v>
      </c>
      <c r="J8479" s="8">
        <v>41032</v>
      </c>
      <c r="K8479" t="s">
        <v>148</v>
      </c>
      <c r="L8479" t="s">
        <v>151</v>
      </c>
      <c r="O8479" s="100">
        <v>2012</v>
      </c>
    </row>
    <row r="8480" spans="1:15" x14ac:dyDescent="0.25">
      <c r="A8480">
        <v>5</v>
      </c>
      <c r="B8480" t="s">
        <v>748</v>
      </c>
      <c r="C8480">
        <v>22</v>
      </c>
      <c r="D8480" t="s">
        <v>187</v>
      </c>
      <c r="E8480" t="s">
        <v>789</v>
      </c>
      <c r="F8480">
        <v>10322</v>
      </c>
      <c r="G8480" t="s">
        <v>790</v>
      </c>
      <c r="H8480">
        <v>2108.08</v>
      </c>
      <c r="I8480">
        <v>161.27000000000001</v>
      </c>
      <c r="J8480" s="8">
        <v>41032</v>
      </c>
      <c r="K8480" t="s">
        <v>148</v>
      </c>
      <c r="L8480" t="s">
        <v>149</v>
      </c>
      <c r="O8480" s="100">
        <v>2012</v>
      </c>
    </row>
    <row r="8481" spans="1:15" x14ac:dyDescent="0.25">
      <c r="A8481">
        <v>5</v>
      </c>
      <c r="B8481" t="s">
        <v>748</v>
      </c>
      <c r="C8481">
        <v>22</v>
      </c>
      <c r="D8481" t="s">
        <v>187</v>
      </c>
      <c r="E8481" t="s">
        <v>1403</v>
      </c>
      <c r="F8481">
        <v>13620</v>
      </c>
      <c r="G8481" t="s">
        <v>790</v>
      </c>
      <c r="H8481">
        <v>1080</v>
      </c>
      <c r="I8481">
        <v>156.06</v>
      </c>
      <c r="J8481" s="8">
        <v>41032</v>
      </c>
      <c r="K8481" t="s">
        <v>148</v>
      </c>
      <c r="L8481" t="s">
        <v>149</v>
      </c>
      <c r="O8481" s="100">
        <v>2012</v>
      </c>
    </row>
    <row r="8482" spans="1:15" x14ac:dyDescent="0.25">
      <c r="A8482">
        <v>5</v>
      </c>
      <c r="B8482" t="s">
        <v>748</v>
      </c>
      <c r="C8482">
        <v>22</v>
      </c>
      <c r="D8482" t="s">
        <v>187</v>
      </c>
      <c r="E8482" t="s">
        <v>791</v>
      </c>
      <c r="F8482">
        <v>11701</v>
      </c>
      <c r="G8482" t="s">
        <v>790</v>
      </c>
      <c r="H8482">
        <v>640</v>
      </c>
      <c r="I8482">
        <v>92.48</v>
      </c>
      <c r="J8482" s="8">
        <v>41032</v>
      </c>
      <c r="K8482" t="s">
        <v>148</v>
      </c>
      <c r="L8482" t="s">
        <v>190</v>
      </c>
      <c r="O8482" s="100">
        <v>2012</v>
      </c>
    </row>
    <row r="8483" spans="1:15" x14ac:dyDescent="0.25">
      <c r="A8483">
        <v>5</v>
      </c>
      <c r="B8483" t="s">
        <v>748</v>
      </c>
      <c r="C8483">
        <v>32</v>
      </c>
      <c r="D8483" t="s">
        <v>266</v>
      </c>
      <c r="E8483" t="s">
        <v>815</v>
      </c>
      <c r="F8483">
        <v>12473</v>
      </c>
      <c r="G8483" t="s">
        <v>268</v>
      </c>
      <c r="H8483">
        <v>1107.21</v>
      </c>
      <c r="I8483">
        <v>84.7</v>
      </c>
      <c r="J8483" s="8">
        <v>41032</v>
      </c>
      <c r="K8483" t="s">
        <v>148</v>
      </c>
      <c r="L8483" t="s">
        <v>149</v>
      </c>
      <c r="O8483" s="100">
        <v>2012</v>
      </c>
    </row>
    <row r="8484" spans="1:15" x14ac:dyDescent="0.25">
      <c r="A8484">
        <v>5</v>
      </c>
      <c r="B8484" t="s">
        <v>748</v>
      </c>
      <c r="C8484">
        <v>32</v>
      </c>
      <c r="D8484" t="s">
        <v>266</v>
      </c>
      <c r="E8484" t="s">
        <v>793</v>
      </c>
      <c r="F8484">
        <v>12435</v>
      </c>
      <c r="G8484" t="s">
        <v>268</v>
      </c>
      <c r="H8484">
        <v>1107.04</v>
      </c>
      <c r="I8484">
        <v>84.69</v>
      </c>
      <c r="J8484" s="8">
        <v>41032</v>
      </c>
      <c r="K8484" t="s">
        <v>148</v>
      </c>
      <c r="L8484" t="s">
        <v>149</v>
      </c>
      <c r="O8484" s="100">
        <v>2012</v>
      </c>
    </row>
    <row r="8485" spans="1:15" x14ac:dyDescent="0.25">
      <c r="A8485">
        <v>5</v>
      </c>
      <c r="B8485" t="s">
        <v>748</v>
      </c>
      <c r="C8485">
        <v>32</v>
      </c>
      <c r="D8485" t="s">
        <v>266</v>
      </c>
      <c r="E8485" t="s">
        <v>794</v>
      </c>
      <c r="F8485">
        <v>10930</v>
      </c>
      <c r="G8485" t="s">
        <v>268</v>
      </c>
      <c r="H8485">
        <v>2087.63</v>
      </c>
      <c r="I8485">
        <v>154.80000000000001</v>
      </c>
      <c r="J8485" s="8">
        <v>41032</v>
      </c>
      <c r="K8485" t="s">
        <v>148</v>
      </c>
      <c r="L8485" t="s">
        <v>151</v>
      </c>
      <c r="O8485" s="100">
        <v>2012</v>
      </c>
    </row>
    <row r="8486" spans="1:15" x14ac:dyDescent="0.25">
      <c r="A8486">
        <v>5</v>
      </c>
      <c r="B8486" t="s">
        <v>748</v>
      </c>
      <c r="C8486">
        <v>32</v>
      </c>
      <c r="D8486" t="s">
        <v>266</v>
      </c>
      <c r="E8486" t="s">
        <v>795</v>
      </c>
      <c r="F8486">
        <v>12924</v>
      </c>
      <c r="G8486" t="s">
        <v>268</v>
      </c>
      <c r="H8486">
        <v>986.31</v>
      </c>
      <c r="I8486">
        <v>75.45</v>
      </c>
      <c r="J8486" s="8">
        <v>41032</v>
      </c>
      <c r="K8486" t="s">
        <v>148</v>
      </c>
      <c r="L8486" t="s">
        <v>149</v>
      </c>
      <c r="O8486" s="100">
        <v>2012</v>
      </c>
    </row>
    <row r="8487" spans="1:15" x14ac:dyDescent="0.25">
      <c r="A8487">
        <v>5</v>
      </c>
      <c r="B8487" t="s">
        <v>748</v>
      </c>
      <c r="C8487">
        <v>32</v>
      </c>
      <c r="D8487" t="s">
        <v>266</v>
      </c>
      <c r="E8487" t="s">
        <v>796</v>
      </c>
      <c r="F8487">
        <v>12895</v>
      </c>
      <c r="G8487" t="s">
        <v>268</v>
      </c>
      <c r="H8487">
        <v>2038.46</v>
      </c>
      <c r="I8487">
        <v>145.65</v>
      </c>
      <c r="J8487" s="8">
        <v>41032</v>
      </c>
      <c r="K8487" t="s">
        <v>148</v>
      </c>
      <c r="L8487" t="s">
        <v>151</v>
      </c>
      <c r="O8487" s="100">
        <v>2012</v>
      </c>
    </row>
    <row r="8488" spans="1:15" x14ac:dyDescent="0.25">
      <c r="A8488">
        <v>5</v>
      </c>
      <c r="B8488" t="s">
        <v>748</v>
      </c>
      <c r="C8488">
        <v>32</v>
      </c>
      <c r="D8488" t="s">
        <v>266</v>
      </c>
      <c r="E8488" t="s">
        <v>797</v>
      </c>
      <c r="F8488">
        <v>10887</v>
      </c>
      <c r="G8488" t="s">
        <v>268</v>
      </c>
      <c r="H8488">
        <v>2215.16</v>
      </c>
      <c r="I8488">
        <v>165.04</v>
      </c>
      <c r="J8488" s="8">
        <v>41032</v>
      </c>
      <c r="K8488" t="s">
        <v>148</v>
      </c>
      <c r="L8488" t="s">
        <v>151</v>
      </c>
      <c r="O8488" s="100">
        <v>2012</v>
      </c>
    </row>
    <row r="8489" spans="1:15" x14ac:dyDescent="0.25">
      <c r="A8489">
        <v>5</v>
      </c>
      <c r="B8489" t="s">
        <v>748</v>
      </c>
      <c r="C8489">
        <v>46</v>
      </c>
      <c r="D8489" t="s">
        <v>281</v>
      </c>
      <c r="E8489" t="s">
        <v>816</v>
      </c>
      <c r="F8489">
        <v>13017</v>
      </c>
      <c r="G8489" t="s">
        <v>283</v>
      </c>
      <c r="H8489">
        <v>1416.25</v>
      </c>
      <c r="I8489">
        <v>108.35</v>
      </c>
      <c r="J8489" s="8">
        <v>41032</v>
      </c>
      <c r="K8489" t="s">
        <v>148</v>
      </c>
      <c r="L8489" t="s">
        <v>149</v>
      </c>
      <c r="O8489" s="100">
        <v>2012</v>
      </c>
    </row>
    <row r="8490" spans="1:15" x14ac:dyDescent="0.25">
      <c r="A8490">
        <v>5</v>
      </c>
      <c r="B8490" t="s">
        <v>748</v>
      </c>
      <c r="C8490">
        <v>46</v>
      </c>
      <c r="D8490" t="s">
        <v>281</v>
      </c>
      <c r="E8490" t="s">
        <v>1296</v>
      </c>
      <c r="F8490">
        <v>13311</v>
      </c>
      <c r="G8490" t="s">
        <v>283</v>
      </c>
      <c r="H8490">
        <v>1512</v>
      </c>
      <c r="I8490">
        <v>218.47</v>
      </c>
      <c r="J8490" s="8">
        <v>41032</v>
      </c>
      <c r="K8490" t="s">
        <v>148</v>
      </c>
      <c r="L8490" t="s">
        <v>149</v>
      </c>
      <c r="O8490" s="100">
        <v>2012</v>
      </c>
    </row>
    <row r="8491" spans="1:15" x14ac:dyDescent="0.25">
      <c r="A8491">
        <v>5</v>
      </c>
      <c r="B8491" t="s">
        <v>748</v>
      </c>
      <c r="C8491">
        <v>46</v>
      </c>
      <c r="D8491" t="s">
        <v>281</v>
      </c>
      <c r="E8491" t="s">
        <v>799</v>
      </c>
      <c r="F8491">
        <v>13310</v>
      </c>
      <c r="G8491" t="s">
        <v>283</v>
      </c>
      <c r="H8491">
        <v>216</v>
      </c>
      <c r="I8491">
        <v>31.21</v>
      </c>
      <c r="J8491" s="8">
        <v>41032</v>
      </c>
      <c r="K8491" t="s">
        <v>148</v>
      </c>
      <c r="L8491" t="s">
        <v>190</v>
      </c>
      <c r="O8491" s="100">
        <v>2012</v>
      </c>
    </row>
    <row r="8492" spans="1:15" x14ac:dyDescent="0.25">
      <c r="A8492">
        <v>5</v>
      </c>
      <c r="B8492" t="s">
        <v>748</v>
      </c>
      <c r="C8492">
        <v>46</v>
      </c>
      <c r="D8492" t="s">
        <v>281</v>
      </c>
      <c r="E8492" t="s">
        <v>801</v>
      </c>
      <c r="F8492">
        <v>11136</v>
      </c>
      <c r="G8492" t="s">
        <v>283</v>
      </c>
      <c r="H8492">
        <v>1702.96</v>
      </c>
      <c r="I8492">
        <v>130.27000000000001</v>
      </c>
      <c r="J8492" s="8">
        <v>41032</v>
      </c>
      <c r="K8492" t="s">
        <v>148</v>
      </c>
      <c r="L8492" t="s">
        <v>149</v>
      </c>
      <c r="O8492" s="100">
        <v>2012</v>
      </c>
    </row>
    <row r="8493" spans="1:15" x14ac:dyDescent="0.25">
      <c r="A8493">
        <v>5</v>
      </c>
      <c r="B8493" t="s">
        <v>748</v>
      </c>
      <c r="C8493">
        <v>46</v>
      </c>
      <c r="D8493" t="s">
        <v>281</v>
      </c>
      <c r="E8493" t="s">
        <v>1335</v>
      </c>
      <c r="F8493">
        <v>12587</v>
      </c>
      <c r="G8493" t="s">
        <v>283</v>
      </c>
      <c r="H8493">
        <v>1279.26</v>
      </c>
      <c r="I8493">
        <v>149.04</v>
      </c>
      <c r="J8493" s="8">
        <v>41032</v>
      </c>
      <c r="K8493" t="s">
        <v>148</v>
      </c>
      <c r="L8493" t="s">
        <v>149</v>
      </c>
      <c r="O8493" s="100">
        <v>2012</v>
      </c>
    </row>
    <row r="8494" spans="1:15" x14ac:dyDescent="0.25">
      <c r="A8494">
        <v>5</v>
      </c>
      <c r="B8494" t="s">
        <v>748</v>
      </c>
      <c r="C8494">
        <v>46</v>
      </c>
      <c r="D8494" t="s">
        <v>281</v>
      </c>
      <c r="E8494" t="s">
        <v>803</v>
      </c>
      <c r="F8494">
        <v>12586</v>
      </c>
      <c r="G8494" t="s">
        <v>283</v>
      </c>
      <c r="H8494">
        <v>2167.1999999999998</v>
      </c>
      <c r="I8494">
        <v>165.79</v>
      </c>
      <c r="J8494" s="8">
        <v>41032</v>
      </c>
      <c r="K8494" t="s">
        <v>148</v>
      </c>
      <c r="L8494" t="s">
        <v>151</v>
      </c>
      <c r="O8494" s="100">
        <v>2012</v>
      </c>
    </row>
    <row r="8495" spans="1:15" x14ac:dyDescent="0.25">
      <c r="A8495">
        <v>5</v>
      </c>
      <c r="B8495" t="s">
        <v>748</v>
      </c>
      <c r="C8495">
        <v>46</v>
      </c>
      <c r="D8495" t="s">
        <v>281</v>
      </c>
      <c r="E8495" t="s">
        <v>804</v>
      </c>
      <c r="F8495">
        <v>12585</v>
      </c>
      <c r="G8495" t="s">
        <v>283</v>
      </c>
      <c r="H8495">
        <v>1985.76</v>
      </c>
      <c r="I8495">
        <v>151.91</v>
      </c>
      <c r="J8495" s="8">
        <v>41032</v>
      </c>
      <c r="K8495" t="s">
        <v>148</v>
      </c>
      <c r="L8495" t="s">
        <v>149</v>
      </c>
      <c r="O8495" s="100">
        <v>2012</v>
      </c>
    </row>
    <row r="8496" spans="1:15" x14ac:dyDescent="0.25">
      <c r="A8496">
        <v>5</v>
      </c>
      <c r="B8496" t="s">
        <v>748</v>
      </c>
      <c r="C8496">
        <v>46</v>
      </c>
      <c r="D8496" t="s">
        <v>281</v>
      </c>
      <c r="E8496" t="s">
        <v>1297</v>
      </c>
      <c r="F8496">
        <v>11098</v>
      </c>
      <c r="G8496" t="s">
        <v>283</v>
      </c>
      <c r="H8496">
        <v>1001</v>
      </c>
      <c r="I8496">
        <v>80.959999999999994</v>
      </c>
      <c r="J8496" s="8">
        <v>41032</v>
      </c>
      <c r="K8496" t="s">
        <v>148</v>
      </c>
      <c r="L8496" t="s">
        <v>149</v>
      </c>
      <c r="O8496" s="100">
        <v>2012</v>
      </c>
    </row>
    <row r="8497" spans="1:15" x14ac:dyDescent="0.25">
      <c r="A8497">
        <v>5</v>
      </c>
      <c r="B8497" t="s">
        <v>748</v>
      </c>
      <c r="C8497">
        <v>60</v>
      </c>
      <c r="D8497" t="s">
        <v>806</v>
      </c>
      <c r="E8497" t="s">
        <v>807</v>
      </c>
      <c r="F8497">
        <v>11910</v>
      </c>
      <c r="G8497" t="s">
        <v>808</v>
      </c>
      <c r="H8497">
        <v>1477.47</v>
      </c>
      <c r="I8497">
        <v>113.02</v>
      </c>
      <c r="J8497" s="8">
        <v>41032</v>
      </c>
      <c r="K8497" t="s">
        <v>148</v>
      </c>
      <c r="L8497" t="s">
        <v>149</v>
      </c>
      <c r="O8497" s="100">
        <v>2012</v>
      </c>
    </row>
    <row r="8498" spans="1:15" x14ac:dyDescent="0.25">
      <c r="A8498">
        <v>5</v>
      </c>
      <c r="B8498" t="s">
        <v>748</v>
      </c>
      <c r="C8498">
        <v>62</v>
      </c>
      <c r="D8498" t="s">
        <v>296</v>
      </c>
      <c r="E8498" t="s">
        <v>812</v>
      </c>
      <c r="F8498">
        <v>13490</v>
      </c>
      <c r="G8498" t="s">
        <v>298</v>
      </c>
      <c r="H8498">
        <v>1755.77</v>
      </c>
      <c r="I8498">
        <v>134.32</v>
      </c>
      <c r="J8498" s="8">
        <v>41032</v>
      </c>
      <c r="K8498" t="s">
        <v>148</v>
      </c>
      <c r="L8498" t="s">
        <v>151</v>
      </c>
      <c r="O8498" s="100">
        <v>2012</v>
      </c>
    </row>
    <row r="8499" spans="1:15" x14ac:dyDescent="0.25">
      <c r="A8499">
        <v>5</v>
      </c>
      <c r="B8499" t="s">
        <v>748</v>
      </c>
      <c r="C8499">
        <v>62</v>
      </c>
      <c r="D8499" t="s">
        <v>296</v>
      </c>
      <c r="E8499" t="s">
        <v>813</v>
      </c>
      <c r="F8499">
        <v>13538</v>
      </c>
      <c r="G8499" t="s">
        <v>298</v>
      </c>
      <c r="H8499">
        <v>1275</v>
      </c>
      <c r="I8499">
        <v>97.54</v>
      </c>
      <c r="J8499" s="8">
        <v>41032</v>
      </c>
      <c r="K8499" t="s">
        <v>148</v>
      </c>
      <c r="L8499" t="s">
        <v>149</v>
      </c>
      <c r="O8499" s="100">
        <v>2012</v>
      </c>
    </row>
    <row r="8500" spans="1:15" x14ac:dyDescent="0.25">
      <c r="A8500">
        <v>5</v>
      </c>
      <c r="B8500" t="s">
        <v>748</v>
      </c>
      <c r="C8500">
        <v>67</v>
      </c>
      <c r="D8500" t="s">
        <v>301</v>
      </c>
      <c r="E8500" t="s">
        <v>814</v>
      </c>
      <c r="F8500">
        <v>12947</v>
      </c>
      <c r="G8500" t="s">
        <v>300</v>
      </c>
      <c r="H8500">
        <v>1473.68</v>
      </c>
      <c r="I8500">
        <v>112.74</v>
      </c>
      <c r="J8500" s="8">
        <v>41032</v>
      </c>
      <c r="K8500" t="s">
        <v>148</v>
      </c>
      <c r="L8500" t="s">
        <v>149</v>
      </c>
      <c r="O8500" s="100">
        <v>2012</v>
      </c>
    </row>
    <row r="8501" spans="1:15" x14ac:dyDescent="0.25">
      <c r="A8501">
        <v>5</v>
      </c>
      <c r="B8501" t="s">
        <v>748</v>
      </c>
      <c r="C8501">
        <v>72</v>
      </c>
      <c r="D8501" t="s">
        <v>305</v>
      </c>
      <c r="E8501" t="s">
        <v>820</v>
      </c>
      <c r="F8501">
        <v>13252</v>
      </c>
      <c r="G8501" t="s">
        <v>307</v>
      </c>
      <c r="H8501">
        <v>1236</v>
      </c>
      <c r="I8501">
        <v>94.55</v>
      </c>
      <c r="J8501" s="8">
        <v>41032</v>
      </c>
      <c r="K8501" t="s">
        <v>148</v>
      </c>
      <c r="L8501" t="s">
        <v>149</v>
      </c>
      <c r="O8501" s="100">
        <v>2012</v>
      </c>
    </row>
    <row r="8502" spans="1:15" x14ac:dyDescent="0.25">
      <c r="A8502">
        <v>5</v>
      </c>
      <c r="B8502" t="s">
        <v>748</v>
      </c>
      <c r="C8502">
        <v>72</v>
      </c>
      <c r="D8502" t="s">
        <v>305</v>
      </c>
      <c r="E8502" t="s">
        <v>821</v>
      </c>
      <c r="F8502">
        <v>13189</v>
      </c>
      <c r="G8502" t="s">
        <v>307</v>
      </c>
      <c r="H8502">
        <v>1209</v>
      </c>
      <c r="I8502">
        <v>92.49</v>
      </c>
      <c r="J8502" s="8">
        <v>41032</v>
      </c>
      <c r="K8502" t="s">
        <v>148</v>
      </c>
      <c r="L8502" t="s">
        <v>149</v>
      </c>
      <c r="O8502" s="100">
        <v>2012</v>
      </c>
    </row>
    <row r="8503" spans="1:15" x14ac:dyDescent="0.25">
      <c r="A8503">
        <v>5</v>
      </c>
      <c r="B8503" t="s">
        <v>748</v>
      </c>
      <c r="C8503">
        <v>72</v>
      </c>
      <c r="D8503" t="s">
        <v>305</v>
      </c>
      <c r="E8503" t="s">
        <v>822</v>
      </c>
      <c r="F8503">
        <v>11841</v>
      </c>
      <c r="G8503" t="s">
        <v>307</v>
      </c>
      <c r="H8503">
        <v>1863.73</v>
      </c>
      <c r="I8503">
        <v>137.66999999999999</v>
      </c>
      <c r="J8503" s="8">
        <v>41032</v>
      </c>
      <c r="K8503" t="s">
        <v>148</v>
      </c>
      <c r="L8503" t="s">
        <v>151</v>
      </c>
      <c r="O8503" s="100">
        <v>2012</v>
      </c>
    </row>
    <row r="8504" spans="1:15" x14ac:dyDescent="0.25">
      <c r="A8504">
        <v>5</v>
      </c>
      <c r="B8504" t="s">
        <v>748</v>
      </c>
      <c r="C8504">
        <v>72</v>
      </c>
      <c r="D8504" t="s">
        <v>305</v>
      </c>
      <c r="E8504" t="s">
        <v>824</v>
      </c>
      <c r="F8504">
        <v>11181</v>
      </c>
      <c r="G8504" t="s">
        <v>307</v>
      </c>
      <c r="H8504">
        <v>1923.08</v>
      </c>
      <c r="I8504">
        <v>141.36000000000001</v>
      </c>
      <c r="J8504" s="8">
        <v>41032</v>
      </c>
      <c r="K8504" t="s">
        <v>148</v>
      </c>
      <c r="L8504" t="s">
        <v>151</v>
      </c>
      <c r="O8504" s="100">
        <v>2012</v>
      </c>
    </row>
    <row r="8505" spans="1:15" x14ac:dyDescent="0.25">
      <c r="A8505">
        <v>5</v>
      </c>
      <c r="B8505" t="s">
        <v>748</v>
      </c>
      <c r="C8505">
        <v>72</v>
      </c>
      <c r="D8505" t="s">
        <v>305</v>
      </c>
      <c r="E8505" t="s">
        <v>825</v>
      </c>
      <c r="F8505">
        <v>12055</v>
      </c>
      <c r="G8505" t="s">
        <v>307</v>
      </c>
      <c r="H8505">
        <v>975</v>
      </c>
      <c r="I8505">
        <v>140.88999999999999</v>
      </c>
      <c r="J8505" s="8">
        <v>41032</v>
      </c>
      <c r="K8505" t="s">
        <v>148</v>
      </c>
      <c r="L8505" t="s">
        <v>190</v>
      </c>
      <c r="O8505" s="100">
        <v>2012</v>
      </c>
    </row>
    <row r="8506" spans="1:15" x14ac:dyDescent="0.25">
      <c r="A8506">
        <v>5</v>
      </c>
      <c r="B8506" t="s">
        <v>748</v>
      </c>
      <c r="C8506">
        <v>72</v>
      </c>
      <c r="D8506" t="s">
        <v>305</v>
      </c>
      <c r="E8506" t="s">
        <v>826</v>
      </c>
      <c r="F8506">
        <v>13562</v>
      </c>
      <c r="G8506" t="s">
        <v>307</v>
      </c>
      <c r="H8506">
        <v>81</v>
      </c>
      <c r="I8506">
        <v>11.7</v>
      </c>
      <c r="J8506" s="8">
        <v>41032</v>
      </c>
      <c r="K8506" t="s">
        <v>148</v>
      </c>
      <c r="L8506" t="s">
        <v>190</v>
      </c>
      <c r="O8506" s="100">
        <v>2012</v>
      </c>
    </row>
    <row r="8507" spans="1:15" x14ac:dyDescent="0.25">
      <c r="A8507">
        <v>5</v>
      </c>
      <c r="B8507" t="s">
        <v>748</v>
      </c>
      <c r="C8507">
        <v>72</v>
      </c>
      <c r="D8507" t="s">
        <v>305</v>
      </c>
      <c r="E8507" t="s">
        <v>827</v>
      </c>
      <c r="F8507">
        <v>12226</v>
      </c>
      <c r="G8507" t="s">
        <v>307</v>
      </c>
      <c r="H8507">
        <v>1343.76</v>
      </c>
      <c r="I8507">
        <v>102.79</v>
      </c>
      <c r="J8507" s="8">
        <v>41032</v>
      </c>
      <c r="K8507" t="s">
        <v>148</v>
      </c>
      <c r="L8507" t="s">
        <v>149</v>
      </c>
      <c r="O8507" s="100">
        <v>2012</v>
      </c>
    </row>
    <row r="8508" spans="1:15" x14ac:dyDescent="0.25">
      <c r="A8508">
        <v>5</v>
      </c>
      <c r="B8508" t="s">
        <v>748</v>
      </c>
      <c r="C8508">
        <v>72</v>
      </c>
      <c r="D8508" t="s">
        <v>305</v>
      </c>
      <c r="E8508" t="s">
        <v>798</v>
      </c>
      <c r="F8508">
        <v>11940</v>
      </c>
      <c r="G8508" t="s">
        <v>307</v>
      </c>
      <c r="H8508">
        <v>1917.78</v>
      </c>
      <c r="I8508">
        <v>125.2</v>
      </c>
      <c r="J8508" s="8">
        <v>41032</v>
      </c>
      <c r="K8508" t="s">
        <v>148</v>
      </c>
      <c r="L8508" t="s">
        <v>151</v>
      </c>
      <c r="O8508" s="100">
        <v>2012</v>
      </c>
    </row>
    <row r="8509" spans="1:15" x14ac:dyDescent="0.25">
      <c r="A8509">
        <v>5</v>
      </c>
      <c r="B8509" t="s">
        <v>748</v>
      </c>
      <c r="C8509">
        <v>72</v>
      </c>
      <c r="D8509" t="s">
        <v>305</v>
      </c>
      <c r="E8509" t="s">
        <v>828</v>
      </c>
      <c r="F8509">
        <v>13248</v>
      </c>
      <c r="G8509" t="s">
        <v>307</v>
      </c>
      <c r="H8509">
        <v>139.59</v>
      </c>
      <c r="I8509">
        <v>20.16</v>
      </c>
      <c r="J8509" s="8">
        <v>41032</v>
      </c>
      <c r="K8509" t="s">
        <v>148</v>
      </c>
      <c r="L8509" t="s">
        <v>190</v>
      </c>
      <c r="O8509" s="100">
        <v>2012</v>
      </c>
    </row>
    <row r="8510" spans="1:15" x14ac:dyDescent="0.25">
      <c r="A8510">
        <v>5</v>
      </c>
      <c r="B8510" t="s">
        <v>748</v>
      </c>
      <c r="C8510">
        <v>72</v>
      </c>
      <c r="D8510" t="s">
        <v>305</v>
      </c>
      <c r="E8510" t="s">
        <v>829</v>
      </c>
      <c r="F8510">
        <v>12126</v>
      </c>
      <c r="G8510" t="s">
        <v>307</v>
      </c>
      <c r="H8510">
        <v>1565.2</v>
      </c>
      <c r="I8510">
        <v>119.74</v>
      </c>
      <c r="J8510" s="8">
        <v>41032</v>
      </c>
      <c r="K8510" t="s">
        <v>148</v>
      </c>
      <c r="L8510" t="s">
        <v>149</v>
      </c>
      <c r="O8510" s="100">
        <v>2012</v>
      </c>
    </row>
    <row r="8511" spans="1:15" x14ac:dyDescent="0.25">
      <c r="A8511">
        <v>5</v>
      </c>
      <c r="B8511" t="s">
        <v>748</v>
      </c>
      <c r="C8511">
        <v>72</v>
      </c>
      <c r="D8511" t="s">
        <v>305</v>
      </c>
      <c r="E8511" t="s">
        <v>831</v>
      </c>
      <c r="F8511">
        <v>12992</v>
      </c>
      <c r="G8511" t="s">
        <v>307</v>
      </c>
      <c r="H8511">
        <v>2005.77</v>
      </c>
      <c r="I8511">
        <v>153.44</v>
      </c>
      <c r="J8511" s="8">
        <v>41032</v>
      </c>
      <c r="K8511" t="s">
        <v>148</v>
      </c>
      <c r="L8511" t="s">
        <v>151</v>
      </c>
      <c r="O8511" s="100">
        <v>2012</v>
      </c>
    </row>
    <row r="8512" spans="1:15" x14ac:dyDescent="0.25">
      <c r="A8512">
        <v>5</v>
      </c>
      <c r="B8512" t="s">
        <v>748</v>
      </c>
      <c r="C8512">
        <v>72</v>
      </c>
      <c r="D8512" t="s">
        <v>305</v>
      </c>
      <c r="E8512" t="s">
        <v>832</v>
      </c>
      <c r="F8512">
        <v>11919</v>
      </c>
      <c r="G8512" t="s">
        <v>307</v>
      </c>
      <c r="H8512">
        <v>1808.09</v>
      </c>
      <c r="I8512">
        <v>132.49</v>
      </c>
      <c r="J8512" s="8">
        <v>41032</v>
      </c>
      <c r="K8512" t="s">
        <v>148</v>
      </c>
      <c r="L8512" t="s">
        <v>151</v>
      </c>
      <c r="O8512" s="100">
        <v>2012</v>
      </c>
    </row>
    <row r="8513" spans="1:15" x14ac:dyDescent="0.25">
      <c r="A8513">
        <v>5</v>
      </c>
      <c r="B8513" t="s">
        <v>748</v>
      </c>
      <c r="C8513">
        <v>72</v>
      </c>
      <c r="D8513" t="s">
        <v>305</v>
      </c>
      <c r="E8513" t="s">
        <v>833</v>
      </c>
      <c r="F8513">
        <v>12542</v>
      </c>
      <c r="G8513" t="s">
        <v>307</v>
      </c>
      <c r="H8513">
        <v>988</v>
      </c>
      <c r="I8513">
        <v>75.59</v>
      </c>
      <c r="J8513" s="8">
        <v>41032</v>
      </c>
      <c r="K8513" t="s">
        <v>148</v>
      </c>
      <c r="L8513" t="s">
        <v>149</v>
      </c>
      <c r="O8513" s="100">
        <v>2012</v>
      </c>
    </row>
    <row r="8514" spans="1:15" x14ac:dyDescent="0.25">
      <c r="A8514">
        <v>5</v>
      </c>
      <c r="B8514" t="s">
        <v>748</v>
      </c>
      <c r="C8514">
        <v>72</v>
      </c>
      <c r="D8514" t="s">
        <v>305</v>
      </c>
      <c r="E8514" t="s">
        <v>834</v>
      </c>
      <c r="F8514">
        <v>11260</v>
      </c>
      <c r="G8514" t="s">
        <v>307</v>
      </c>
      <c r="H8514">
        <v>1574.24</v>
      </c>
      <c r="I8514">
        <v>120.43</v>
      </c>
      <c r="J8514" s="8">
        <v>41032</v>
      </c>
      <c r="K8514" t="s">
        <v>148</v>
      </c>
      <c r="L8514" t="s">
        <v>149</v>
      </c>
      <c r="O8514" s="100">
        <v>2012</v>
      </c>
    </row>
    <row r="8515" spans="1:15" x14ac:dyDescent="0.25">
      <c r="A8515">
        <v>5</v>
      </c>
      <c r="B8515" t="s">
        <v>748</v>
      </c>
      <c r="C8515">
        <v>72</v>
      </c>
      <c r="D8515" t="s">
        <v>305</v>
      </c>
      <c r="E8515" t="s">
        <v>846</v>
      </c>
      <c r="F8515">
        <v>11624</v>
      </c>
      <c r="G8515" t="s">
        <v>307</v>
      </c>
      <c r="H8515">
        <v>325</v>
      </c>
      <c r="I8515">
        <v>24.86</v>
      </c>
      <c r="J8515" s="8">
        <v>41032</v>
      </c>
      <c r="K8515" t="s">
        <v>526</v>
      </c>
      <c r="L8515" t="s">
        <v>190</v>
      </c>
      <c r="O8515" s="100">
        <v>2012</v>
      </c>
    </row>
    <row r="8516" spans="1:15" x14ac:dyDescent="0.25">
      <c r="A8516">
        <v>5</v>
      </c>
      <c r="B8516" t="s">
        <v>748</v>
      </c>
      <c r="C8516">
        <v>72</v>
      </c>
      <c r="D8516" t="s">
        <v>305</v>
      </c>
      <c r="E8516" t="s">
        <v>835</v>
      </c>
      <c r="F8516">
        <v>11913</v>
      </c>
      <c r="G8516" t="s">
        <v>307</v>
      </c>
      <c r="H8516">
        <v>1686.72</v>
      </c>
      <c r="I8516">
        <v>129.04</v>
      </c>
      <c r="J8516" s="8">
        <v>41032</v>
      </c>
      <c r="K8516" t="s">
        <v>148</v>
      </c>
      <c r="L8516" t="s">
        <v>149</v>
      </c>
      <c r="O8516" s="100">
        <v>2012</v>
      </c>
    </row>
    <row r="8517" spans="1:15" x14ac:dyDescent="0.25">
      <c r="A8517">
        <v>5</v>
      </c>
      <c r="B8517" t="s">
        <v>748</v>
      </c>
      <c r="C8517">
        <v>72</v>
      </c>
      <c r="D8517" t="s">
        <v>305</v>
      </c>
      <c r="E8517" t="s">
        <v>836</v>
      </c>
      <c r="F8517">
        <v>13253</v>
      </c>
      <c r="G8517" t="s">
        <v>307</v>
      </c>
      <c r="H8517">
        <v>1557.88</v>
      </c>
      <c r="I8517">
        <v>119.18</v>
      </c>
      <c r="J8517" s="8">
        <v>41032</v>
      </c>
      <c r="K8517" t="s">
        <v>148</v>
      </c>
      <c r="L8517" t="s">
        <v>149</v>
      </c>
      <c r="O8517" s="100">
        <v>2012</v>
      </c>
    </row>
    <row r="8518" spans="1:15" x14ac:dyDescent="0.25">
      <c r="A8518">
        <v>5</v>
      </c>
      <c r="B8518" t="s">
        <v>748</v>
      </c>
      <c r="C8518">
        <v>72</v>
      </c>
      <c r="D8518" t="s">
        <v>305</v>
      </c>
      <c r="E8518" t="s">
        <v>837</v>
      </c>
      <c r="F8518">
        <v>13391</v>
      </c>
      <c r="G8518" t="s">
        <v>307</v>
      </c>
      <c r="H8518">
        <v>1923.08</v>
      </c>
      <c r="I8518">
        <v>141.29</v>
      </c>
      <c r="J8518" s="8">
        <v>41032</v>
      </c>
      <c r="K8518" t="s">
        <v>148</v>
      </c>
      <c r="L8518" t="s">
        <v>151</v>
      </c>
      <c r="O8518" s="100">
        <v>2012</v>
      </c>
    </row>
    <row r="8519" spans="1:15" x14ac:dyDescent="0.25">
      <c r="A8519">
        <v>5</v>
      </c>
      <c r="B8519" t="s">
        <v>748</v>
      </c>
      <c r="C8519">
        <v>72</v>
      </c>
      <c r="D8519" t="s">
        <v>305</v>
      </c>
      <c r="E8519" t="s">
        <v>838</v>
      </c>
      <c r="F8519">
        <v>11183</v>
      </c>
      <c r="G8519" t="s">
        <v>307</v>
      </c>
      <c r="H8519">
        <v>1410.24</v>
      </c>
      <c r="I8519">
        <v>107.88</v>
      </c>
      <c r="J8519" s="8">
        <v>41032</v>
      </c>
      <c r="K8519" t="s">
        <v>148</v>
      </c>
      <c r="L8519" t="s">
        <v>149</v>
      </c>
      <c r="O8519" s="100">
        <v>2012</v>
      </c>
    </row>
    <row r="8520" spans="1:15" x14ac:dyDescent="0.25">
      <c r="A8520">
        <v>5</v>
      </c>
      <c r="B8520" t="s">
        <v>748</v>
      </c>
      <c r="C8520">
        <v>72</v>
      </c>
      <c r="D8520" t="s">
        <v>305</v>
      </c>
      <c r="E8520" t="s">
        <v>839</v>
      </c>
      <c r="F8520">
        <v>13392</v>
      </c>
      <c r="G8520" t="s">
        <v>307</v>
      </c>
      <c r="H8520">
        <v>1000</v>
      </c>
      <c r="I8520">
        <v>76.5</v>
      </c>
      <c r="J8520" s="8">
        <v>41032</v>
      </c>
      <c r="K8520" t="s">
        <v>148</v>
      </c>
      <c r="L8520" t="s">
        <v>190</v>
      </c>
      <c r="O8520" s="100">
        <v>2012</v>
      </c>
    </row>
    <row r="8521" spans="1:15" x14ac:dyDescent="0.25">
      <c r="A8521">
        <v>5</v>
      </c>
      <c r="B8521" t="s">
        <v>748</v>
      </c>
      <c r="C8521">
        <v>74</v>
      </c>
      <c r="D8521" t="s">
        <v>328</v>
      </c>
      <c r="E8521" t="s">
        <v>840</v>
      </c>
      <c r="F8521">
        <v>12625</v>
      </c>
      <c r="G8521" t="s">
        <v>333</v>
      </c>
      <c r="H8521">
        <v>1834.4</v>
      </c>
      <c r="I8521">
        <v>131.9</v>
      </c>
      <c r="J8521" s="8">
        <v>41032</v>
      </c>
      <c r="K8521" t="s">
        <v>148</v>
      </c>
      <c r="L8521" t="s">
        <v>151</v>
      </c>
      <c r="O8521" s="100">
        <v>2012</v>
      </c>
    </row>
    <row r="8522" spans="1:15" x14ac:dyDescent="0.25">
      <c r="A8522">
        <v>5</v>
      </c>
      <c r="B8522" t="s">
        <v>748</v>
      </c>
      <c r="C8522">
        <v>75</v>
      </c>
      <c r="D8522" t="s">
        <v>334</v>
      </c>
      <c r="E8522" t="s">
        <v>1364</v>
      </c>
      <c r="F8522">
        <v>13592</v>
      </c>
      <c r="G8522" t="s">
        <v>336</v>
      </c>
      <c r="H8522">
        <v>380</v>
      </c>
      <c r="I8522">
        <v>54.91</v>
      </c>
      <c r="J8522" s="8">
        <v>41032</v>
      </c>
      <c r="K8522" t="s">
        <v>148</v>
      </c>
      <c r="L8522" t="s">
        <v>190</v>
      </c>
      <c r="O8522" s="100">
        <v>2012</v>
      </c>
    </row>
    <row r="8523" spans="1:15" x14ac:dyDescent="0.25">
      <c r="A8523">
        <v>5</v>
      </c>
      <c r="B8523" t="s">
        <v>748</v>
      </c>
      <c r="C8523">
        <v>75</v>
      </c>
      <c r="D8523" t="s">
        <v>334</v>
      </c>
      <c r="E8523" t="s">
        <v>1387</v>
      </c>
      <c r="F8523">
        <v>13608</v>
      </c>
      <c r="G8523" t="s">
        <v>336</v>
      </c>
      <c r="H8523">
        <v>380</v>
      </c>
      <c r="I8523">
        <v>54.91</v>
      </c>
      <c r="J8523" s="8">
        <v>41032</v>
      </c>
      <c r="K8523" t="s">
        <v>148</v>
      </c>
      <c r="L8523" t="s">
        <v>190</v>
      </c>
      <c r="O8523" s="100">
        <v>2012</v>
      </c>
    </row>
    <row r="8524" spans="1:15" x14ac:dyDescent="0.25">
      <c r="A8524">
        <v>5</v>
      </c>
      <c r="B8524" t="s">
        <v>748</v>
      </c>
      <c r="C8524">
        <v>75</v>
      </c>
      <c r="D8524" t="s">
        <v>334</v>
      </c>
      <c r="E8524" t="s">
        <v>1405</v>
      </c>
      <c r="F8524">
        <v>13616</v>
      </c>
      <c r="G8524" t="s">
        <v>336</v>
      </c>
      <c r="H8524">
        <v>380</v>
      </c>
      <c r="I8524">
        <v>54.91</v>
      </c>
      <c r="J8524" s="8">
        <v>41032</v>
      </c>
      <c r="K8524" t="s">
        <v>148</v>
      </c>
      <c r="L8524" t="s">
        <v>190</v>
      </c>
      <c r="O8524" s="100">
        <v>2012</v>
      </c>
    </row>
    <row r="8525" spans="1:15" x14ac:dyDescent="0.25">
      <c r="A8525">
        <v>5</v>
      </c>
      <c r="B8525" t="s">
        <v>748</v>
      </c>
      <c r="C8525">
        <v>75</v>
      </c>
      <c r="D8525" t="s">
        <v>334</v>
      </c>
      <c r="E8525" t="s">
        <v>1406</v>
      </c>
      <c r="F8525">
        <v>13622</v>
      </c>
      <c r="G8525" t="s">
        <v>336</v>
      </c>
      <c r="H8525">
        <v>380</v>
      </c>
      <c r="I8525">
        <v>54.91</v>
      </c>
      <c r="J8525" s="8">
        <v>41032</v>
      </c>
      <c r="K8525" t="s">
        <v>148</v>
      </c>
      <c r="L8525" t="s">
        <v>190</v>
      </c>
      <c r="O8525" s="100">
        <v>2012</v>
      </c>
    </row>
    <row r="8526" spans="1:15" x14ac:dyDescent="0.25">
      <c r="A8526">
        <v>5</v>
      </c>
      <c r="B8526" t="s">
        <v>748</v>
      </c>
      <c r="C8526">
        <v>75</v>
      </c>
      <c r="D8526" t="s">
        <v>334</v>
      </c>
      <c r="E8526" t="s">
        <v>844</v>
      </c>
      <c r="F8526">
        <v>13449</v>
      </c>
      <c r="G8526" t="s">
        <v>336</v>
      </c>
      <c r="H8526">
        <v>380</v>
      </c>
      <c r="I8526">
        <v>54.91</v>
      </c>
      <c r="J8526" s="8">
        <v>41032</v>
      </c>
      <c r="K8526" t="s">
        <v>148</v>
      </c>
      <c r="L8526" t="s">
        <v>190</v>
      </c>
      <c r="O8526" s="100">
        <v>2012</v>
      </c>
    </row>
    <row r="8527" spans="1:15" x14ac:dyDescent="0.25">
      <c r="A8527">
        <v>5</v>
      </c>
      <c r="B8527" t="s">
        <v>748</v>
      </c>
      <c r="C8527">
        <v>77</v>
      </c>
      <c r="D8527" t="s">
        <v>1378</v>
      </c>
      <c r="E8527" t="s">
        <v>787</v>
      </c>
      <c r="F8527">
        <v>11674</v>
      </c>
      <c r="G8527" t="s">
        <v>202</v>
      </c>
      <c r="H8527">
        <v>1296.8</v>
      </c>
      <c r="I8527">
        <v>79.55</v>
      </c>
      <c r="J8527" s="8">
        <v>41032</v>
      </c>
      <c r="K8527" t="s">
        <v>148</v>
      </c>
      <c r="L8527" t="s">
        <v>151</v>
      </c>
      <c r="O8527" s="100">
        <v>2012</v>
      </c>
    </row>
    <row r="8528" spans="1:15" x14ac:dyDescent="0.25">
      <c r="A8528">
        <v>5</v>
      </c>
      <c r="B8528" t="s">
        <v>748</v>
      </c>
      <c r="C8528">
        <v>77</v>
      </c>
      <c r="D8528" t="s">
        <v>1378</v>
      </c>
      <c r="E8528" t="s">
        <v>788</v>
      </c>
      <c r="F8528">
        <v>11519</v>
      </c>
      <c r="G8528" t="s">
        <v>204</v>
      </c>
      <c r="H8528">
        <v>1289.5999999999999</v>
      </c>
      <c r="I8528">
        <v>98.96</v>
      </c>
      <c r="J8528" s="8">
        <v>41032</v>
      </c>
      <c r="K8528" t="s">
        <v>148</v>
      </c>
      <c r="L8528" t="s">
        <v>151</v>
      </c>
      <c r="O8528" s="100">
        <v>2012</v>
      </c>
    </row>
    <row r="8529" spans="1:15" x14ac:dyDescent="0.25">
      <c r="A8529">
        <v>5</v>
      </c>
      <c r="B8529" t="s">
        <v>748</v>
      </c>
      <c r="C8529">
        <v>79</v>
      </c>
      <c r="D8529" t="s">
        <v>340</v>
      </c>
      <c r="E8529" t="s">
        <v>845</v>
      </c>
      <c r="F8529">
        <v>12886</v>
      </c>
      <c r="G8529" t="s">
        <v>342</v>
      </c>
      <c r="H8529">
        <v>1788</v>
      </c>
      <c r="I8529">
        <v>131.62</v>
      </c>
      <c r="J8529" s="8">
        <v>41032</v>
      </c>
      <c r="K8529" t="s">
        <v>148</v>
      </c>
      <c r="L8529" t="s">
        <v>151</v>
      </c>
      <c r="O8529" s="100">
        <v>2012</v>
      </c>
    </row>
    <row r="8530" spans="1:15" x14ac:dyDescent="0.25">
      <c r="A8530">
        <v>5</v>
      </c>
      <c r="B8530" t="s">
        <v>748</v>
      </c>
      <c r="C8530">
        <v>80</v>
      </c>
      <c r="D8530" t="s">
        <v>348</v>
      </c>
      <c r="E8530" t="s">
        <v>850</v>
      </c>
      <c r="F8530">
        <v>13348</v>
      </c>
      <c r="G8530" t="s">
        <v>174</v>
      </c>
      <c r="H8530">
        <v>2057.5700000000002</v>
      </c>
      <c r="I8530">
        <v>151.43</v>
      </c>
      <c r="J8530" s="8">
        <v>41032</v>
      </c>
      <c r="K8530" t="s">
        <v>148</v>
      </c>
      <c r="L8530" t="s">
        <v>151</v>
      </c>
      <c r="O8530" s="100">
        <v>2012</v>
      </c>
    </row>
    <row r="8531" spans="1:15" x14ac:dyDescent="0.25">
      <c r="A8531">
        <v>5</v>
      </c>
      <c r="B8531" t="s">
        <v>748</v>
      </c>
      <c r="C8531">
        <v>80</v>
      </c>
      <c r="D8531" t="s">
        <v>348</v>
      </c>
      <c r="E8531" t="s">
        <v>851</v>
      </c>
      <c r="F8531">
        <v>10402</v>
      </c>
      <c r="G8531" t="s">
        <v>352</v>
      </c>
      <c r="H8531">
        <v>6002.73</v>
      </c>
      <c r="I8531">
        <v>446.28</v>
      </c>
      <c r="J8531" s="8">
        <v>41032</v>
      </c>
      <c r="K8531" t="s">
        <v>148</v>
      </c>
      <c r="L8531" t="s">
        <v>151</v>
      </c>
      <c r="O8531" s="100">
        <v>2012</v>
      </c>
    </row>
    <row r="8532" spans="1:15" x14ac:dyDescent="0.25">
      <c r="A8532">
        <v>5</v>
      </c>
      <c r="B8532" t="s">
        <v>748</v>
      </c>
      <c r="C8532">
        <v>80</v>
      </c>
      <c r="D8532" t="s">
        <v>348</v>
      </c>
      <c r="E8532" t="s">
        <v>852</v>
      </c>
      <c r="F8532">
        <v>12993</v>
      </c>
      <c r="G8532" t="s">
        <v>354</v>
      </c>
      <c r="H8532">
        <v>1008</v>
      </c>
      <c r="I8532">
        <v>76.27</v>
      </c>
      <c r="J8532" s="8">
        <v>41032</v>
      </c>
      <c r="K8532" t="s">
        <v>148</v>
      </c>
      <c r="L8532" t="s">
        <v>151</v>
      </c>
      <c r="O8532" s="100">
        <v>2012</v>
      </c>
    </row>
    <row r="8533" spans="1:15" x14ac:dyDescent="0.25">
      <c r="A8533">
        <v>5</v>
      </c>
      <c r="B8533" t="s">
        <v>748</v>
      </c>
      <c r="C8533">
        <v>80</v>
      </c>
      <c r="D8533" t="s">
        <v>348</v>
      </c>
      <c r="E8533" t="s">
        <v>848</v>
      </c>
      <c r="F8533">
        <v>12344</v>
      </c>
      <c r="G8533" t="s">
        <v>354</v>
      </c>
      <c r="H8533">
        <v>1231.1300000000001</v>
      </c>
      <c r="I8533">
        <v>89.28</v>
      </c>
      <c r="J8533" s="8">
        <v>41032</v>
      </c>
      <c r="K8533" t="s">
        <v>148</v>
      </c>
      <c r="L8533" t="s">
        <v>151</v>
      </c>
      <c r="O8533" s="100">
        <v>2012</v>
      </c>
    </row>
    <row r="8534" spans="1:15" x14ac:dyDescent="0.25">
      <c r="A8534">
        <v>5</v>
      </c>
      <c r="B8534" t="s">
        <v>748</v>
      </c>
      <c r="C8534">
        <v>80</v>
      </c>
      <c r="D8534" t="s">
        <v>348</v>
      </c>
      <c r="E8534" t="s">
        <v>854</v>
      </c>
      <c r="F8534">
        <v>12964</v>
      </c>
      <c r="G8534" t="s">
        <v>354</v>
      </c>
      <c r="H8534">
        <v>1018.4</v>
      </c>
      <c r="I8534">
        <v>77.06</v>
      </c>
      <c r="J8534" s="8">
        <v>41032</v>
      </c>
      <c r="K8534" t="s">
        <v>148</v>
      </c>
      <c r="L8534" t="s">
        <v>151</v>
      </c>
      <c r="O8534" s="100">
        <v>2012</v>
      </c>
    </row>
    <row r="8535" spans="1:15" x14ac:dyDescent="0.25">
      <c r="A8535">
        <v>5</v>
      </c>
      <c r="B8535" t="s">
        <v>748</v>
      </c>
      <c r="C8535">
        <v>80</v>
      </c>
      <c r="D8535" t="s">
        <v>348</v>
      </c>
      <c r="E8535" t="s">
        <v>855</v>
      </c>
      <c r="F8535">
        <v>11947</v>
      </c>
      <c r="G8535" t="s">
        <v>357</v>
      </c>
      <c r="H8535">
        <v>2336.85</v>
      </c>
      <c r="I8535">
        <v>157.74</v>
      </c>
      <c r="J8535" s="8">
        <v>41032</v>
      </c>
      <c r="K8535" t="s">
        <v>148</v>
      </c>
      <c r="L8535" t="s">
        <v>151</v>
      </c>
      <c r="O8535" s="100">
        <v>2012</v>
      </c>
    </row>
    <row r="8536" spans="1:15" x14ac:dyDescent="0.25">
      <c r="A8536">
        <v>5</v>
      </c>
      <c r="B8536" t="s">
        <v>748</v>
      </c>
      <c r="C8536">
        <v>80</v>
      </c>
      <c r="D8536" t="s">
        <v>348</v>
      </c>
      <c r="E8536" t="s">
        <v>847</v>
      </c>
      <c r="F8536">
        <v>13279</v>
      </c>
      <c r="G8536" t="s">
        <v>347</v>
      </c>
      <c r="H8536">
        <v>1268.73</v>
      </c>
      <c r="I8536">
        <v>97.06</v>
      </c>
      <c r="J8536" s="8">
        <v>41032</v>
      </c>
      <c r="K8536" t="s">
        <v>148</v>
      </c>
      <c r="L8536" t="s">
        <v>151</v>
      </c>
      <c r="O8536" s="100">
        <v>2012</v>
      </c>
    </row>
    <row r="8537" spans="1:15" x14ac:dyDescent="0.25">
      <c r="A8537">
        <v>5</v>
      </c>
      <c r="B8537" t="s">
        <v>748</v>
      </c>
      <c r="C8537">
        <v>82</v>
      </c>
      <c r="D8537" t="s">
        <v>364</v>
      </c>
      <c r="E8537" t="s">
        <v>858</v>
      </c>
      <c r="F8537">
        <v>13384</v>
      </c>
      <c r="G8537" t="s">
        <v>366</v>
      </c>
      <c r="H8537">
        <v>2227.81</v>
      </c>
      <c r="I8537">
        <v>169.81</v>
      </c>
      <c r="J8537" s="8">
        <v>41032</v>
      </c>
      <c r="K8537" t="s">
        <v>148</v>
      </c>
      <c r="L8537" t="s">
        <v>151</v>
      </c>
      <c r="O8537" s="100">
        <v>2012</v>
      </c>
    </row>
    <row r="8538" spans="1:15" x14ac:dyDescent="0.25">
      <c r="A8538">
        <v>5</v>
      </c>
      <c r="B8538" t="s">
        <v>748</v>
      </c>
      <c r="C8538">
        <v>82</v>
      </c>
      <c r="D8538" t="s">
        <v>364</v>
      </c>
      <c r="E8538" t="s">
        <v>859</v>
      </c>
      <c r="F8538">
        <v>10521</v>
      </c>
      <c r="G8538" t="s">
        <v>366</v>
      </c>
      <c r="H8538">
        <v>3182.22</v>
      </c>
      <c r="I8538">
        <v>243.44</v>
      </c>
      <c r="J8538" s="8">
        <v>41032</v>
      </c>
      <c r="K8538" t="s">
        <v>148</v>
      </c>
      <c r="L8538" t="s">
        <v>151</v>
      </c>
      <c r="O8538" s="100">
        <v>2012</v>
      </c>
    </row>
    <row r="8539" spans="1:15" x14ac:dyDescent="0.25">
      <c r="A8539">
        <v>5</v>
      </c>
      <c r="B8539" t="s">
        <v>748</v>
      </c>
      <c r="C8539">
        <v>82</v>
      </c>
      <c r="D8539" t="s">
        <v>364</v>
      </c>
      <c r="E8539" t="s">
        <v>861</v>
      </c>
      <c r="F8539">
        <v>12280</v>
      </c>
      <c r="G8539" t="s">
        <v>366</v>
      </c>
      <c r="H8539">
        <v>2329.27</v>
      </c>
      <c r="I8539">
        <v>170.99</v>
      </c>
      <c r="J8539" s="8">
        <v>41032</v>
      </c>
      <c r="K8539" t="s">
        <v>148</v>
      </c>
      <c r="L8539" t="s">
        <v>151</v>
      </c>
      <c r="O8539" s="100">
        <v>2012</v>
      </c>
    </row>
    <row r="8540" spans="1:15" x14ac:dyDescent="0.25">
      <c r="A8540">
        <v>5</v>
      </c>
      <c r="B8540" t="s">
        <v>748</v>
      </c>
      <c r="C8540">
        <v>82</v>
      </c>
      <c r="D8540" t="s">
        <v>364</v>
      </c>
      <c r="E8540" t="s">
        <v>863</v>
      </c>
      <c r="F8540">
        <v>13327</v>
      </c>
      <c r="G8540" t="s">
        <v>864</v>
      </c>
      <c r="H8540">
        <v>2911.73</v>
      </c>
      <c r="I8540">
        <v>215.84</v>
      </c>
      <c r="J8540" s="8">
        <v>41032</v>
      </c>
      <c r="K8540" t="s">
        <v>148</v>
      </c>
      <c r="L8540" t="s">
        <v>151</v>
      </c>
      <c r="O8540" s="100">
        <v>2012</v>
      </c>
    </row>
    <row r="8541" spans="1:15" x14ac:dyDescent="0.25">
      <c r="A8541">
        <v>5</v>
      </c>
      <c r="B8541" t="s">
        <v>748</v>
      </c>
      <c r="C8541">
        <v>82</v>
      </c>
      <c r="D8541" t="s">
        <v>364</v>
      </c>
      <c r="E8541" t="s">
        <v>772</v>
      </c>
      <c r="F8541">
        <v>10356</v>
      </c>
      <c r="G8541" t="s">
        <v>773</v>
      </c>
      <c r="H8541">
        <v>1856.8</v>
      </c>
      <c r="I8541">
        <v>132.01</v>
      </c>
      <c r="J8541" s="8">
        <v>41032</v>
      </c>
      <c r="K8541" t="s">
        <v>148</v>
      </c>
      <c r="L8541" t="s">
        <v>151</v>
      </c>
      <c r="O8541" s="100">
        <v>2012</v>
      </c>
    </row>
    <row r="8542" spans="1:15" x14ac:dyDescent="0.25">
      <c r="A8542">
        <v>5</v>
      </c>
      <c r="B8542" t="s">
        <v>748</v>
      </c>
      <c r="C8542">
        <v>82</v>
      </c>
      <c r="D8542" t="s">
        <v>364</v>
      </c>
      <c r="E8542" t="s">
        <v>857</v>
      </c>
      <c r="F8542">
        <v>12739</v>
      </c>
      <c r="G8542" t="s">
        <v>1280</v>
      </c>
      <c r="H8542">
        <v>2909.62</v>
      </c>
      <c r="I8542">
        <v>222.59</v>
      </c>
      <c r="J8542" s="8">
        <v>41032</v>
      </c>
      <c r="K8542" t="s">
        <v>148</v>
      </c>
      <c r="L8542" t="s">
        <v>151</v>
      </c>
      <c r="O8542" s="100">
        <v>2012</v>
      </c>
    </row>
    <row r="8543" spans="1:15" x14ac:dyDescent="0.25">
      <c r="A8543">
        <v>5</v>
      </c>
      <c r="B8543" t="s">
        <v>748</v>
      </c>
      <c r="C8543">
        <v>83</v>
      </c>
      <c r="D8543" t="s">
        <v>378</v>
      </c>
      <c r="E8543" t="s">
        <v>865</v>
      </c>
      <c r="F8543">
        <v>13156</v>
      </c>
      <c r="G8543" t="s">
        <v>562</v>
      </c>
      <c r="H8543">
        <v>2086.58</v>
      </c>
      <c r="I8543">
        <v>154.72</v>
      </c>
      <c r="J8543" s="8">
        <v>41032</v>
      </c>
      <c r="K8543" t="s">
        <v>148</v>
      </c>
      <c r="L8543" t="s">
        <v>151</v>
      </c>
      <c r="O8543" s="100">
        <v>2012</v>
      </c>
    </row>
    <row r="8544" spans="1:15" x14ac:dyDescent="0.25">
      <c r="A8544">
        <v>5</v>
      </c>
      <c r="B8544" t="s">
        <v>748</v>
      </c>
      <c r="C8544">
        <v>83</v>
      </c>
      <c r="D8544" t="s">
        <v>378</v>
      </c>
      <c r="E8544" t="s">
        <v>866</v>
      </c>
      <c r="F8544">
        <v>10774</v>
      </c>
      <c r="G8544" t="s">
        <v>562</v>
      </c>
      <c r="H8544">
        <v>3068</v>
      </c>
      <c r="I8544">
        <v>188.13</v>
      </c>
      <c r="J8544" s="8">
        <v>41032</v>
      </c>
      <c r="K8544" t="s">
        <v>148</v>
      </c>
      <c r="L8544" t="s">
        <v>151</v>
      </c>
      <c r="O8544" s="100">
        <v>2012</v>
      </c>
    </row>
    <row r="8545" spans="1:15" x14ac:dyDescent="0.25">
      <c r="A8545">
        <v>5</v>
      </c>
      <c r="B8545" t="s">
        <v>748</v>
      </c>
      <c r="C8545">
        <v>83</v>
      </c>
      <c r="D8545" t="s">
        <v>378</v>
      </c>
      <c r="E8545" t="s">
        <v>867</v>
      </c>
      <c r="F8545">
        <v>13244</v>
      </c>
      <c r="G8545" t="s">
        <v>562</v>
      </c>
      <c r="H8545">
        <v>2392.1999999999998</v>
      </c>
      <c r="I8545">
        <v>182.16</v>
      </c>
      <c r="J8545" s="8">
        <v>41032</v>
      </c>
      <c r="K8545" t="s">
        <v>148</v>
      </c>
      <c r="L8545" t="s">
        <v>151</v>
      </c>
      <c r="O8545" s="100">
        <v>2012</v>
      </c>
    </row>
    <row r="8546" spans="1:15" x14ac:dyDescent="0.25">
      <c r="A8546">
        <v>5</v>
      </c>
      <c r="B8546" t="s">
        <v>748</v>
      </c>
      <c r="C8546">
        <v>83</v>
      </c>
      <c r="D8546" t="s">
        <v>378</v>
      </c>
      <c r="E8546" t="s">
        <v>868</v>
      </c>
      <c r="F8546">
        <v>13006</v>
      </c>
      <c r="G8546" t="s">
        <v>562</v>
      </c>
      <c r="H8546">
        <v>2203.2600000000002</v>
      </c>
      <c r="I8546">
        <v>162.34</v>
      </c>
      <c r="J8546" s="8">
        <v>41032</v>
      </c>
      <c r="K8546" t="s">
        <v>148</v>
      </c>
      <c r="L8546" t="s">
        <v>151</v>
      </c>
      <c r="O8546" s="100">
        <v>2012</v>
      </c>
    </row>
    <row r="8547" spans="1:15" x14ac:dyDescent="0.25">
      <c r="A8547">
        <v>5</v>
      </c>
      <c r="B8547" t="s">
        <v>748</v>
      </c>
      <c r="C8547">
        <v>83</v>
      </c>
      <c r="D8547" t="s">
        <v>378</v>
      </c>
      <c r="E8547" t="s">
        <v>869</v>
      </c>
      <c r="F8547">
        <v>11110</v>
      </c>
      <c r="G8547" t="s">
        <v>562</v>
      </c>
      <c r="H8547">
        <v>2918.4</v>
      </c>
      <c r="I8547">
        <v>217.17</v>
      </c>
      <c r="J8547" s="8">
        <v>41032</v>
      </c>
      <c r="K8547" t="s">
        <v>148</v>
      </c>
      <c r="L8547" t="s">
        <v>151</v>
      </c>
      <c r="O8547" s="100">
        <v>2012</v>
      </c>
    </row>
    <row r="8548" spans="1:15" x14ac:dyDescent="0.25">
      <c r="A8548">
        <v>5</v>
      </c>
      <c r="B8548" t="s">
        <v>748</v>
      </c>
      <c r="C8548">
        <v>83</v>
      </c>
      <c r="D8548" t="s">
        <v>378</v>
      </c>
      <c r="E8548" t="s">
        <v>870</v>
      </c>
      <c r="F8548">
        <v>10659</v>
      </c>
      <c r="G8548" t="s">
        <v>871</v>
      </c>
      <c r="H8548">
        <v>3647.32</v>
      </c>
      <c r="I8548">
        <v>279.02</v>
      </c>
      <c r="J8548" s="8">
        <v>41032</v>
      </c>
      <c r="K8548" t="s">
        <v>148</v>
      </c>
      <c r="L8548" t="s">
        <v>151</v>
      </c>
      <c r="O8548" s="100">
        <v>2012</v>
      </c>
    </row>
    <row r="8549" spans="1:15" x14ac:dyDescent="0.25">
      <c r="A8549">
        <v>5</v>
      </c>
      <c r="B8549" t="s">
        <v>748</v>
      </c>
      <c r="C8549">
        <v>85</v>
      </c>
      <c r="D8549" t="s">
        <v>381</v>
      </c>
      <c r="E8549" t="s">
        <v>872</v>
      </c>
      <c r="F8549">
        <v>13224</v>
      </c>
      <c r="G8549" t="s">
        <v>383</v>
      </c>
      <c r="H8549">
        <v>1868.3</v>
      </c>
      <c r="I8549">
        <v>137.76</v>
      </c>
      <c r="J8549" s="8">
        <v>41032</v>
      </c>
      <c r="K8549" t="s">
        <v>148</v>
      </c>
      <c r="L8549" t="s">
        <v>151</v>
      </c>
      <c r="O8549" s="100">
        <v>2012</v>
      </c>
    </row>
    <row r="8550" spans="1:15" x14ac:dyDescent="0.25">
      <c r="A8550">
        <v>5</v>
      </c>
      <c r="B8550" t="s">
        <v>748</v>
      </c>
      <c r="C8550">
        <v>85</v>
      </c>
      <c r="D8550" t="s">
        <v>381</v>
      </c>
      <c r="E8550" t="s">
        <v>1336</v>
      </c>
      <c r="F8550">
        <v>13584</v>
      </c>
      <c r="G8550" t="s">
        <v>383</v>
      </c>
      <c r="H8550">
        <v>2055.4899999999998</v>
      </c>
      <c r="I8550">
        <v>148.63</v>
      </c>
      <c r="J8550" s="8">
        <v>41032</v>
      </c>
      <c r="K8550" t="s">
        <v>148</v>
      </c>
      <c r="L8550" t="s">
        <v>151</v>
      </c>
      <c r="O8550" s="100">
        <v>2012</v>
      </c>
    </row>
    <row r="8551" spans="1:15" x14ac:dyDescent="0.25">
      <c r="A8551">
        <v>5</v>
      </c>
      <c r="B8551" t="s">
        <v>748</v>
      </c>
      <c r="C8551">
        <v>85</v>
      </c>
      <c r="D8551" t="s">
        <v>381</v>
      </c>
      <c r="E8551" t="s">
        <v>881</v>
      </c>
      <c r="F8551">
        <v>12850</v>
      </c>
      <c r="G8551" t="s">
        <v>383</v>
      </c>
      <c r="H8551">
        <v>2023.12</v>
      </c>
      <c r="I8551">
        <v>153.65</v>
      </c>
      <c r="J8551" s="8">
        <v>41032</v>
      </c>
      <c r="K8551" t="s">
        <v>148</v>
      </c>
      <c r="L8551" t="s">
        <v>151</v>
      </c>
      <c r="O8551" s="100">
        <v>2012</v>
      </c>
    </row>
    <row r="8552" spans="1:15" x14ac:dyDescent="0.25">
      <c r="A8552">
        <v>5</v>
      </c>
      <c r="B8552" t="s">
        <v>748</v>
      </c>
      <c r="C8552">
        <v>85</v>
      </c>
      <c r="D8552" t="s">
        <v>381</v>
      </c>
      <c r="E8552" t="s">
        <v>873</v>
      </c>
      <c r="F8552">
        <v>11357</v>
      </c>
      <c r="G8552" t="s">
        <v>383</v>
      </c>
      <c r="H8552">
        <v>2823.64</v>
      </c>
      <c r="I8552">
        <v>216.02</v>
      </c>
      <c r="J8552" s="8">
        <v>41032</v>
      </c>
      <c r="K8552" t="s">
        <v>148</v>
      </c>
      <c r="L8552" t="s">
        <v>151</v>
      </c>
      <c r="O8552" s="100">
        <v>2012</v>
      </c>
    </row>
    <row r="8553" spans="1:15" x14ac:dyDescent="0.25">
      <c r="A8553">
        <v>5</v>
      </c>
      <c r="B8553" t="s">
        <v>748</v>
      </c>
      <c r="C8553">
        <v>85</v>
      </c>
      <c r="D8553" t="s">
        <v>381</v>
      </c>
      <c r="E8553" t="s">
        <v>1407</v>
      </c>
      <c r="F8553">
        <v>13563</v>
      </c>
      <c r="G8553" t="s">
        <v>383</v>
      </c>
      <c r="H8553">
        <v>1906.88</v>
      </c>
      <c r="I8553">
        <v>139.79</v>
      </c>
      <c r="J8553" s="8">
        <v>41032</v>
      </c>
      <c r="K8553" t="s">
        <v>148</v>
      </c>
      <c r="L8553" t="s">
        <v>151</v>
      </c>
      <c r="O8553" s="100">
        <v>2012</v>
      </c>
    </row>
    <row r="8554" spans="1:15" x14ac:dyDescent="0.25">
      <c r="A8554">
        <v>5</v>
      </c>
      <c r="B8554" t="s">
        <v>748</v>
      </c>
      <c r="C8554">
        <v>85</v>
      </c>
      <c r="D8554" t="s">
        <v>381</v>
      </c>
      <c r="E8554" t="s">
        <v>1337</v>
      </c>
      <c r="F8554">
        <v>13583</v>
      </c>
      <c r="G8554" t="s">
        <v>383</v>
      </c>
      <c r="H8554">
        <v>1887.11</v>
      </c>
      <c r="I8554">
        <v>138.54</v>
      </c>
      <c r="J8554" s="8">
        <v>41032</v>
      </c>
      <c r="K8554" t="s">
        <v>148</v>
      </c>
      <c r="L8554" t="s">
        <v>151</v>
      </c>
      <c r="O8554" s="100">
        <v>2012</v>
      </c>
    </row>
    <row r="8555" spans="1:15" x14ac:dyDescent="0.25">
      <c r="A8555">
        <v>5</v>
      </c>
      <c r="B8555" t="s">
        <v>748</v>
      </c>
      <c r="C8555">
        <v>85</v>
      </c>
      <c r="D8555" t="s">
        <v>381</v>
      </c>
      <c r="E8555" t="s">
        <v>877</v>
      </c>
      <c r="F8555">
        <v>12832</v>
      </c>
      <c r="G8555" t="s">
        <v>383</v>
      </c>
      <c r="H8555">
        <v>1767.07</v>
      </c>
      <c r="I8555">
        <v>108.8</v>
      </c>
      <c r="J8555" s="8">
        <v>41032</v>
      </c>
      <c r="K8555" t="s">
        <v>148</v>
      </c>
      <c r="L8555" t="s">
        <v>151</v>
      </c>
      <c r="O8555" s="100">
        <v>2012</v>
      </c>
    </row>
    <row r="8556" spans="1:15" x14ac:dyDescent="0.25">
      <c r="A8556">
        <v>5</v>
      </c>
      <c r="B8556" t="s">
        <v>748</v>
      </c>
      <c r="C8556">
        <v>85</v>
      </c>
      <c r="D8556" t="s">
        <v>381</v>
      </c>
      <c r="E8556" t="s">
        <v>880</v>
      </c>
      <c r="F8556">
        <v>13204</v>
      </c>
      <c r="G8556" t="s">
        <v>375</v>
      </c>
      <c r="H8556">
        <v>2718.85</v>
      </c>
      <c r="I8556">
        <v>207.99</v>
      </c>
      <c r="J8556" s="8">
        <v>41032</v>
      </c>
      <c r="K8556" t="s">
        <v>148</v>
      </c>
      <c r="L8556" t="s">
        <v>151</v>
      </c>
      <c r="O8556" s="100">
        <v>2012</v>
      </c>
    </row>
    <row r="8557" spans="1:15" x14ac:dyDescent="0.25">
      <c r="A8557">
        <v>5</v>
      </c>
      <c r="B8557" t="s">
        <v>748</v>
      </c>
      <c r="C8557">
        <v>86</v>
      </c>
      <c r="D8557" t="s">
        <v>393</v>
      </c>
      <c r="E8557" t="s">
        <v>885</v>
      </c>
      <c r="F8557">
        <v>11157</v>
      </c>
      <c r="G8557" t="s">
        <v>395</v>
      </c>
      <c r="H8557">
        <v>1146.4000000000001</v>
      </c>
      <c r="I8557">
        <v>82.35</v>
      </c>
      <c r="J8557" s="8">
        <v>41032</v>
      </c>
      <c r="K8557" t="s">
        <v>148</v>
      </c>
      <c r="L8557" t="s">
        <v>151</v>
      </c>
      <c r="O8557" s="100">
        <v>2012</v>
      </c>
    </row>
    <row r="8558" spans="1:15" x14ac:dyDescent="0.25">
      <c r="A8558">
        <v>5</v>
      </c>
      <c r="B8558" t="s">
        <v>748</v>
      </c>
      <c r="C8558">
        <v>86</v>
      </c>
      <c r="D8558" t="s">
        <v>393</v>
      </c>
      <c r="E8558" t="s">
        <v>886</v>
      </c>
      <c r="F8558">
        <v>11367</v>
      </c>
      <c r="G8558" t="s">
        <v>395</v>
      </c>
      <c r="H8558">
        <v>1190.8</v>
      </c>
      <c r="I8558">
        <v>91.1</v>
      </c>
      <c r="J8558" s="8">
        <v>41032</v>
      </c>
      <c r="K8558" t="s">
        <v>148</v>
      </c>
      <c r="L8558" t="s">
        <v>151</v>
      </c>
      <c r="O8558" s="100">
        <v>2012</v>
      </c>
    </row>
    <row r="8559" spans="1:15" x14ac:dyDescent="0.25">
      <c r="A8559">
        <v>5</v>
      </c>
      <c r="B8559" t="s">
        <v>748</v>
      </c>
      <c r="C8559">
        <v>86</v>
      </c>
      <c r="D8559" t="s">
        <v>393</v>
      </c>
      <c r="E8559" t="s">
        <v>887</v>
      </c>
      <c r="F8559">
        <v>10911</v>
      </c>
      <c r="G8559" t="s">
        <v>400</v>
      </c>
      <c r="H8559">
        <v>2803.88</v>
      </c>
      <c r="I8559">
        <v>208.29</v>
      </c>
      <c r="J8559" s="8">
        <v>41032</v>
      </c>
      <c r="K8559" t="s">
        <v>148</v>
      </c>
      <c r="L8559" t="s">
        <v>151</v>
      </c>
      <c r="O8559" s="100">
        <v>2012</v>
      </c>
    </row>
    <row r="8560" spans="1:15" x14ac:dyDescent="0.25">
      <c r="A8560">
        <v>5</v>
      </c>
      <c r="B8560" t="s">
        <v>748</v>
      </c>
      <c r="C8560">
        <v>86</v>
      </c>
      <c r="D8560" t="s">
        <v>393</v>
      </c>
      <c r="E8560" t="s">
        <v>888</v>
      </c>
      <c r="F8560">
        <v>11948</v>
      </c>
      <c r="G8560" t="s">
        <v>402</v>
      </c>
      <c r="H8560">
        <v>1083.4000000000001</v>
      </c>
      <c r="I8560">
        <v>82.88</v>
      </c>
      <c r="J8560" s="8">
        <v>41032</v>
      </c>
      <c r="K8560" t="s">
        <v>148</v>
      </c>
      <c r="L8560" t="s">
        <v>151</v>
      </c>
      <c r="O8560" s="100">
        <v>2012</v>
      </c>
    </row>
    <row r="8561" spans="1:15" x14ac:dyDescent="0.25">
      <c r="A8561">
        <v>5</v>
      </c>
      <c r="B8561" t="s">
        <v>748</v>
      </c>
      <c r="C8561">
        <v>86</v>
      </c>
      <c r="D8561" t="s">
        <v>393</v>
      </c>
      <c r="E8561" t="s">
        <v>889</v>
      </c>
      <c r="F8561">
        <v>13223</v>
      </c>
      <c r="G8561" t="s">
        <v>402</v>
      </c>
      <c r="H8561">
        <v>791.04</v>
      </c>
      <c r="I8561">
        <v>104.64</v>
      </c>
      <c r="J8561" s="8">
        <v>41032</v>
      </c>
      <c r="K8561" t="s">
        <v>148</v>
      </c>
      <c r="L8561" t="s">
        <v>151</v>
      </c>
      <c r="O8561" s="100">
        <v>2012</v>
      </c>
    </row>
    <row r="8562" spans="1:15" x14ac:dyDescent="0.25">
      <c r="A8562">
        <v>5</v>
      </c>
      <c r="B8562" t="s">
        <v>748</v>
      </c>
      <c r="C8562">
        <v>86</v>
      </c>
      <c r="D8562" t="s">
        <v>393</v>
      </c>
      <c r="E8562" t="s">
        <v>883</v>
      </c>
      <c r="F8562">
        <v>13355</v>
      </c>
      <c r="G8562" t="s">
        <v>1379</v>
      </c>
      <c r="H8562">
        <v>1620</v>
      </c>
      <c r="I8562">
        <v>123.46</v>
      </c>
      <c r="J8562" s="8">
        <v>41032</v>
      </c>
      <c r="K8562" t="s">
        <v>148</v>
      </c>
      <c r="L8562" t="s">
        <v>151</v>
      </c>
      <c r="O8562" s="100">
        <v>2012</v>
      </c>
    </row>
    <row r="8563" spans="1:15" x14ac:dyDescent="0.25">
      <c r="A8563">
        <v>5</v>
      </c>
      <c r="B8563" t="s">
        <v>748</v>
      </c>
      <c r="C8563">
        <v>87</v>
      </c>
      <c r="D8563" t="s">
        <v>403</v>
      </c>
      <c r="E8563" t="s">
        <v>890</v>
      </c>
      <c r="F8563">
        <v>13328</v>
      </c>
      <c r="G8563" t="s">
        <v>405</v>
      </c>
      <c r="H8563">
        <v>1755.4</v>
      </c>
      <c r="I8563">
        <v>134.28</v>
      </c>
      <c r="J8563" s="8">
        <v>41032</v>
      </c>
      <c r="K8563" t="s">
        <v>148</v>
      </c>
      <c r="L8563" t="s">
        <v>151</v>
      </c>
      <c r="O8563" s="100">
        <v>2012</v>
      </c>
    </row>
    <row r="8564" spans="1:15" x14ac:dyDescent="0.25">
      <c r="A8564">
        <v>5</v>
      </c>
      <c r="B8564" t="s">
        <v>748</v>
      </c>
      <c r="C8564">
        <v>87</v>
      </c>
      <c r="D8564" t="s">
        <v>403</v>
      </c>
      <c r="E8564" t="s">
        <v>891</v>
      </c>
      <c r="F8564">
        <v>11614</v>
      </c>
      <c r="G8564" t="s">
        <v>405</v>
      </c>
      <c r="H8564">
        <v>1888.8</v>
      </c>
      <c r="I8564">
        <v>139.59</v>
      </c>
      <c r="J8564" s="8">
        <v>41032</v>
      </c>
      <c r="K8564" t="s">
        <v>148</v>
      </c>
      <c r="L8564" t="s">
        <v>151</v>
      </c>
      <c r="O8564" s="100">
        <v>2012</v>
      </c>
    </row>
    <row r="8565" spans="1:15" x14ac:dyDescent="0.25">
      <c r="A8565">
        <v>5</v>
      </c>
      <c r="B8565" t="s">
        <v>748</v>
      </c>
      <c r="C8565">
        <v>92</v>
      </c>
      <c r="D8565" t="s">
        <v>407</v>
      </c>
      <c r="E8565" t="s">
        <v>892</v>
      </c>
      <c r="F8565">
        <v>12835</v>
      </c>
      <c r="G8565" t="s">
        <v>577</v>
      </c>
      <c r="H8565">
        <v>1649</v>
      </c>
      <c r="I8565">
        <v>126.15</v>
      </c>
      <c r="J8565" s="8">
        <v>41032</v>
      </c>
      <c r="K8565" t="s">
        <v>148</v>
      </c>
      <c r="L8565" t="s">
        <v>151</v>
      </c>
      <c r="O8565" s="100">
        <v>2012</v>
      </c>
    </row>
    <row r="8566" spans="1:15" x14ac:dyDescent="0.25">
      <c r="A8566">
        <v>5</v>
      </c>
      <c r="B8566" t="s">
        <v>748</v>
      </c>
      <c r="C8566">
        <v>92</v>
      </c>
      <c r="D8566" t="s">
        <v>407</v>
      </c>
      <c r="E8566" t="s">
        <v>893</v>
      </c>
      <c r="F8566">
        <v>10617</v>
      </c>
      <c r="G8566" t="s">
        <v>409</v>
      </c>
      <c r="H8566">
        <v>2753.8</v>
      </c>
      <c r="I8566">
        <v>199.88</v>
      </c>
      <c r="J8566" s="8">
        <v>41032</v>
      </c>
      <c r="K8566" t="s">
        <v>148</v>
      </c>
      <c r="L8566" t="s">
        <v>151</v>
      </c>
      <c r="O8566" s="100">
        <v>2012</v>
      </c>
    </row>
    <row r="8567" spans="1:15" x14ac:dyDescent="0.25">
      <c r="A8567">
        <v>5</v>
      </c>
      <c r="B8567" t="s">
        <v>748</v>
      </c>
      <c r="C8567">
        <v>92</v>
      </c>
      <c r="D8567" t="s">
        <v>407</v>
      </c>
      <c r="E8567" t="s">
        <v>894</v>
      </c>
      <c r="F8567">
        <v>10913</v>
      </c>
      <c r="G8567" t="s">
        <v>411</v>
      </c>
      <c r="H8567">
        <v>1996.92</v>
      </c>
      <c r="I8567">
        <v>144.07</v>
      </c>
      <c r="J8567" s="8">
        <v>41032</v>
      </c>
      <c r="K8567" t="s">
        <v>148</v>
      </c>
      <c r="L8567" t="s">
        <v>151</v>
      </c>
      <c r="O8567" s="100">
        <v>2012</v>
      </c>
    </row>
    <row r="8568" spans="1:15" x14ac:dyDescent="0.25">
      <c r="A8568">
        <v>5</v>
      </c>
      <c r="B8568" t="s">
        <v>748</v>
      </c>
      <c r="C8568">
        <v>92</v>
      </c>
      <c r="D8568" t="s">
        <v>407</v>
      </c>
      <c r="E8568" t="s">
        <v>895</v>
      </c>
      <c r="F8568">
        <v>12348</v>
      </c>
      <c r="G8568" t="s">
        <v>411</v>
      </c>
      <c r="H8568">
        <v>1965.76</v>
      </c>
      <c r="I8568">
        <v>138.29</v>
      </c>
      <c r="J8568" s="8">
        <v>41032</v>
      </c>
      <c r="K8568" t="s">
        <v>148</v>
      </c>
      <c r="L8568" t="s">
        <v>151</v>
      </c>
      <c r="O8568" s="100">
        <v>2012</v>
      </c>
    </row>
    <row r="8569" spans="1:15" x14ac:dyDescent="0.25">
      <c r="A8569">
        <v>5</v>
      </c>
      <c r="B8569" t="s">
        <v>748</v>
      </c>
      <c r="C8569">
        <v>92</v>
      </c>
      <c r="D8569" t="s">
        <v>407</v>
      </c>
      <c r="E8569" t="s">
        <v>896</v>
      </c>
      <c r="F8569">
        <v>12575</v>
      </c>
      <c r="G8569" t="s">
        <v>411</v>
      </c>
      <c r="H8569">
        <v>1952</v>
      </c>
      <c r="I8569">
        <v>144.41999999999999</v>
      </c>
      <c r="J8569" s="8">
        <v>41032</v>
      </c>
      <c r="K8569" t="s">
        <v>148</v>
      </c>
      <c r="L8569" t="s">
        <v>151</v>
      </c>
      <c r="O8569" s="100">
        <v>2012</v>
      </c>
    </row>
    <row r="8570" spans="1:15" x14ac:dyDescent="0.25">
      <c r="A8570">
        <v>5</v>
      </c>
      <c r="B8570" t="s">
        <v>748</v>
      </c>
      <c r="C8570">
        <v>93</v>
      </c>
      <c r="D8570" t="s">
        <v>418</v>
      </c>
      <c r="E8570" t="s">
        <v>898</v>
      </c>
      <c r="F8570">
        <v>12534</v>
      </c>
      <c r="G8570" t="s">
        <v>584</v>
      </c>
      <c r="H8570">
        <v>3230.77</v>
      </c>
      <c r="I8570">
        <v>205.17</v>
      </c>
      <c r="J8570" s="8">
        <v>41032</v>
      </c>
      <c r="K8570" t="s">
        <v>148</v>
      </c>
      <c r="L8570" t="s">
        <v>151</v>
      </c>
      <c r="O8570" s="100">
        <v>2012</v>
      </c>
    </row>
    <row r="8571" spans="1:15" x14ac:dyDescent="0.25">
      <c r="A8571">
        <v>5</v>
      </c>
      <c r="B8571" t="s">
        <v>748</v>
      </c>
      <c r="C8571">
        <v>93</v>
      </c>
      <c r="D8571" t="s">
        <v>418</v>
      </c>
      <c r="E8571" t="s">
        <v>899</v>
      </c>
      <c r="F8571">
        <v>11353</v>
      </c>
      <c r="G8571" t="s">
        <v>174</v>
      </c>
      <c r="H8571">
        <v>1569.8</v>
      </c>
      <c r="I8571">
        <v>120.09</v>
      </c>
      <c r="J8571" s="8">
        <v>41032</v>
      </c>
      <c r="K8571" t="s">
        <v>148</v>
      </c>
      <c r="L8571" t="s">
        <v>151</v>
      </c>
      <c r="O8571" s="100">
        <v>2012</v>
      </c>
    </row>
    <row r="8572" spans="1:15" x14ac:dyDescent="0.25">
      <c r="A8572">
        <v>5</v>
      </c>
      <c r="B8572" t="s">
        <v>748</v>
      </c>
      <c r="C8572">
        <v>93</v>
      </c>
      <c r="D8572" t="s">
        <v>418</v>
      </c>
      <c r="E8572" t="s">
        <v>805</v>
      </c>
      <c r="F8572">
        <v>11245</v>
      </c>
      <c r="G8572" t="s">
        <v>288</v>
      </c>
      <c r="H8572">
        <v>2062.65</v>
      </c>
      <c r="I8572">
        <v>147.77000000000001</v>
      </c>
      <c r="J8572" s="8">
        <v>41032</v>
      </c>
      <c r="K8572" t="s">
        <v>148</v>
      </c>
      <c r="L8572" t="s">
        <v>151</v>
      </c>
      <c r="O8572" s="100">
        <v>2012</v>
      </c>
    </row>
    <row r="8573" spans="1:15" x14ac:dyDescent="0.25">
      <c r="A8573">
        <v>5</v>
      </c>
      <c r="B8573" t="s">
        <v>748</v>
      </c>
      <c r="C8573">
        <v>93</v>
      </c>
      <c r="D8573" t="s">
        <v>418</v>
      </c>
      <c r="E8573" t="s">
        <v>810</v>
      </c>
      <c r="F8573">
        <v>11292</v>
      </c>
      <c r="G8573" t="s">
        <v>811</v>
      </c>
      <c r="H8573">
        <v>3899.16</v>
      </c>
      <c r="I8573">
        <v>276.33</v>
      </c>
      <c r="J8573" s="8">
        <v>41032</v>
      </c>
      <c r="K8573" t="s">
        <v>148</v>
      </c>
      <c r="L8573" t="s">
        <v>151</v>
      </c>
      <c r="O8573" s="100">
        <v>2012</v>
      </c>
    </row>
    <row r="8574" spans="1:15" x14ac:dyDescent="0.25">
      <c r="A8574">
        <v>5</v>
      </c>
      <c r="B8574" t="s">
        <v>748</v>
      </c>
      <c r="C8574">
        <v>93</v>
      </c>
      <c r="D8574" t="s">
        <v>418</v>
      </c>
      <c r="E8574" t="s">
        <v>900</v>
      </c>
      <c r="F8574">
        <v>11244</v>
      </c>
      <c r="G8574" t="s">
        <v>422</v>
      </c>
      <c r="H8574">
        <v>2809.8</v>
      </c>
      <c r="I8574">
        <v>214.95</v>
      </c>
      <c r="J8574" s="8">
        <v>41032</v>
      </c>
      <c r="K8574" t="s">
        <v>148</v>
      </c>
      <c r="L8574" t="s">
        <v>151</v>
      </c>
      <c r="O8574" s="100">
        <v>2012</v>
      </c>
    </row>
    <row r="8575" spans="1:15" x14ac:dyDescent="0.25">
      <c r="A8575">
        <v>5</v>
      </c>
      <c r="B8575" t="s">
        <v>748</v>
      </c>
      <c r="C8575">
        <v>93</v>
      </c>
      <c r="D8575" t="s">
        <v>418</v>
      </c>
      <c r="E8575" t="s">
        <v>901</v>
      </c>
      <c r="F8575">
        <v>12466</v>
      </c>
      <c r="G8575" t="s">
        <v>422</v>
      </c>
      <c r="H8575">
        <v>2497</v>
      </c>
      <c r="I8575">
        <v>191.02</v>
      </c>
      <c r="J8575" s="8">
        <v>41032</v>
      </c>
      <c r="K8575" t="s">
        <v>148</v>
      </c>
      <c r="L8575" t="s">
        <v>151</v>
      </c>
      <c r="O8575" s="100">
        <v>2012</v>
      </c>
    </row>
    <row r="8576" spans="1:15" x14ac:dyDescent="0.25">
      <c r="A8576">
        <v>5</v>
      </c>
      <c r="B8576" t="s">
        <v>748</v>
      </c>
      <c r="C8576">
        <v>93</v>
      </c>
      <c r="D8576" t="s">
        <v>418</v>
      </c>
      <c r="E8576" t="s">
        <v>774</v>
      </c>
      <c r="F8576">
        <v>10270</v>
      </c>
      <c r="G8576" t="s">
        <v>192</v>
      </c>
      <c r="H8576">
        <v>4494.8500000000004</v>
      </c>
      <c r="I8576">
        <v>321.89999999999998</v>
      </c>
      <c r="J8576" s="8">
        <v>41032</v>
      </c>
      <c r="K8576" t="s">
        <v>148</v>
      </c>
      <c r="L8576" t="s">
        <v>151</v>
      </c>
      <c r="O8576" s="100">
        <v>2012</v>
      </c>
    </row>
    <row r="8577" spans="1:15" x14ac:dyDescent="0.25">
      <c r="A8577">
        <v>5</v>
      </c>
      <c r="B8577" t="s">
        <v>748</v>
      </c>
      <c r="C8577">
        <v>93</v>
      </c>
      <c r="D8577" t="s">
        <v>418</v>
      </c>
      <c r="E8577" t="s">
        <v>902</v>
      </c>
      <c r="F8577">
        <v>11036</v>
      </c>
      <c r="G8577" t="s">
        <v>424</v>
      </c>
      <c r="H8577">
        <v>2155.87</v>
      </c>
      <c r="I8577">
        <v>164.92</v>
      </c>
      <c r="J8577" s="8">
        <v>41032</v>
      </c>
      <c r="K8577" t="s">
        <v>148</v>
      </c>
      <c r="L8577" t="s">
        <v>151</v>
      </c>
      <c r="O8577" s="100">
        <v>2012</v>
      </c>
    </row>
    <row r="8578" spans="1:15" x14ac:dyDescent="0.25">
      <c r="A8578">
        <v>5</v>
      </c>
      <c r="B8578" t="s">
        <v>748</v>
      </c>
      <c r="C8578">
        <v>93</v>
      </c>
      <c r="D8578" t="s">
        <v>418</v>
      </c>
      <c r="E8578" t="s">
        <v>817</v>
      </c>
      <c r="F8578">
        <v>12477</v>
      </c>
      <c r="G8578" t="s">
        <v>424</v>
      </c>
      <c r="H8578">
        <v>1986.54</v>
      </c>
      <c r="I8578">
        <v>151.97</v>
      </c>
      <c r="J8578" s="8">
        <v>41032</v>
      </c>
      <c r="K8578" t="s">
        <v>148</v>
      </c>
      <c r="L8578" t="s">
        <v>151</v>
      </c>
      <c r="O8578" s="100">
        <v>2012</v>
      </c>
    </row>
    <row r="8579" spans="1:15" x14ac:dyDescent="0.25">
      <c r="A8579">
        <v>5</v>
      </c>
      <c r="B8579" t="s">
        <v>748</v>
      </c>
      <c r="C8579">
        <v>93</v>
      </c>
      <c r="D8579" t="s">
        <v>418</v>
      </c>
      <c r="E8579" t="s">
        <v>818</v>
      </c>
      <c r="F8579">
        <v>11618</v>
      </c>
      <c r="G8579" t="s">
        <v>424</v>
      </c>
      <c r="H8579">
        <v>2028.47</v>
      </c>
      <c r="I8579">
        <v>131.32</v>
      </c>
      <c r="J8579" s="8">
        <v>41032</v>
      </c>
      <c r="K8579" t="s">
        <v>148</v>
      </c>
      <c r="L8579" t="s">
        <v>151</v>
      </c>
      <c r="O8579" s="100">
        <v>2012</v>
      </c>
    </row>
    <row r="8580" spans="1:15" x14ac:dyDescent="0.25">
      <c r="A8580">
        <v>5</v>
      </c>
      <c r="B8580" t="s">
        <v>748</v>
      </c>
      <c r="C8580">
        <v>93</v>
      </c>
      <c r="D8580" t="s">
        <v>418</v>
      </c>
      <c r="E8580" t="s">
        <v>771</v>
      </c>
      <c r="F8580">
        <v>10764</v>
      </c>
      <c r="G8580" t="s">
        <v>186</v>
      </c>
      <c r="H8580">
        <v>4410.53</v>
      </c>
      <c r="I8580">
        <v>334.21</v>
      </c>
      <c r="J8580" s="8">
        <v>41032</v>
      </c>
      <c r="K8580" t="s">
        <v>148</v>
      </c>
      <c r="L8580" t="s">
        <v>151</v>
      </c>
      <c r="O8580" s="100">
        <v>2012</v>
      </c>
    </row>
    <row r="8581" spans="1:15" x14ac:dyDescent="0.25">
      <c r="A8581">
        <v>5</v>
      </c>
      <c r="B8581" t="s">
        <v>748</v>
      </c>
      <c r="C8581">
        <v>93</v>
      </c>
      <c r="D8581" t="s">
        <v>418</v>
      </c>
      <c r="E8581" t="s">
        <v>903</v>
      </c>
      <c r="F8581">
        <v>10841</v>
      </c>
      <c r="G8581" t="s">
        <v>593</v>
      </c>
      <c r="H8581">
        <v>2079.8000000000002</v>
      </c>
      <c r="I8581">
        <v>152.9</v>
      </c>
      <c r="J8581" s="8">
        <v>41032</v>
      </c>
      <c r="K8581" t="s">
        <v>148</v>
      </c>
      <c r="L8581" t="s">
        <v>151</v>
      </c>
      <c r="O8581" s="100">
        <v>2012</v>
      </c>
    </row>
    <row r="8582" spans="1:15" x14ac:dyDescent="0.25">
      <c r="A8582">
        <v>6</v>
      </c>
      <c r="B8582" t="s">
        <v>905</v>
      </c>
      <c r="C8582">
        <v>2</v>
      </c>
      <c r="D8582" t="s">
        <v>1298</v>
      </c>
      <c r="E8582" t="s">
        <v>1299</v>
      </c>
      <c r="F8582">
        <v>11562</v>
      </c>
      <c r="G8582" t="s">
        <v>1300</v>
      </c>
      <c r="H8582">
        <v>1009.83</v>
      </c>
      <c r="I8582">
        <v>77.37</v>
      </c>
      <c r="J8582" s="8">
        <v>41032</v>
      </c>
      <c r="K8582" t="s">
        <v>148</v>
      </c>
      <c r="L8582" t="s">
        <v>149</v>
      </c>
      <c r="O8582" s="100">
        <v>2012</v>
      </c>
    </row>
    <row r="8583" spans="1:15" x14ac:dyDescent="0.25">
      <c r="A8583">
        <v>6</v>
      </c>
      <c r="B8583" t="s">
        <v>905</v>
      </c>
      <c r="C8583">
        <v>2</v>
      </c>
      <c r="D8583" t="s">
        <v>1298</v>
      </c>
      <c r="E8583" t="s">
        <v>1301</v>
      </c>
      <c r="F8583">
        <v>12755</v>
      </c>
      <c r="G8583" t="s">
        <v>1300</v>
      </c>
      <c r="H8583">
        <v>982.52</v>
      </c>
      <c r="I8583">
        <v>98.14</v>
      </c>
      <c r="J8583" s="8">
        <v>41032</v>
      </c>
      <c r="K8583" t="s">
        <v>148</v>
      </c>
      <c r="L8583" t="s">
        <v>149</v>
      </c>
      <c r="O8583" s="100">
        <v>2012</v>
      </c>
    </row>
    <row r="8584" spans="1:15" x14ac:dyDescent="0.25">
      <c r="A8584">
        <v>6</v>
      </c>
      <c r="B8584" t="s">
        <v>905</v>
      </c>
      <c r="C8584">
        <v>2</v>
      </c>
      <c r="D8584" t="s">
        <v>1298</v>
      </c>
      <c r="E8584" t="s">
        <v>1302</v>
      </c>
      <c r="F8584">
        <v>11205</v>
      </c>
      <c r="G8584" t="s">
        <v>1300</v>
      </c>
      <c r="H8584">
        <v>991.45</v>
      </c>
      <c r="I8584">
        <v>107.18</v>
      </c>
      <c r="J8584" s="8">
        <v>41032</v>
      </c>
      <c r="K8584" t="s">
        <v>148</v>
      </c>
      <c r="L8584" t="s">
        <v>149</v>
      </c>
      <c r="O8584" s="100">
        <v>2012</v>
      </c>
    </row>
    <row r="8585" spans="1:15" x14ac:dyDescent="0.25">
      <c r="A8585">
        <v>6</v>
      </c>
      <c r="B8585" t="s">
        <v>905</v>
      </c>
      <c r="C8585">
        <v>3</v>
      </c>
      <c r="D8585" t="s">
        <v>596</v>
      </c>
      <c r="E8585" t="s">
        <v>1303</v>
      </c>
      <c r="F8585">
        <v>11214</v>
      </c>
      <c r="G8585" t="s">
        <v>600</v>
      </c>
      <c r="H8585">
        <v>2075.7600000000002</v>
      </c>
      <c r="I8585">
        <v>165.89</v>
      </c>
      <c r="J8585" s="8">
        <v>41032</v>
      </c>
      <c r="K8585" t="s">
        <v>148</v>
      </c>
      <c r="L8585" t="s">
        <v>149</v>
      </c>
      <c r="O8585" s="100">
        <v>2012</v>
      </c>
    </row>
    <row r="8586" spans="1:15" x14ac:dyDescent="0.25">
      <c r="A8586">
        <v>6</v>
      </c>
      <c r="B8586" t="s">
        <v>905</v>
      </c>
      <c r="C8586">
        <v>3</v>
      </c>
      <c r="D8586" t="s">
        <v>596</v>
      </c>
      <c r="E8586" t="s">
        <v>1304</v>
      </c>
      <c r="F8586">
        <v>12988</v>
      </c>
      <c r="G8586" t="s">
        <v>600</v>
      </c>
      <c r="H8586">
        <v>1938.66</v>
      </c>
      <c r="I8586">
        <v>148.31</v>
      </c>
      <c r="J8586" s="8">
        <v>41032</v>
      </c>
      <c r="K8586" t="s">
        <v>148</v>
      </c>
      <c r="L8586" t="s">
        <v>149</v>
      </c>
      <c r="O8586" s="100">
        <v>2012</v>
      </c>
    </row>
    <row r="8587" spans="1:15" x14ac:dyDescent="0.25">
      <c r="A8587">
        <v>6</v>
      </c>
      <c r="B8587" t="s">
        <v>905</v>
      </c>
      <c r="C8587">
        <v>3</v>
      </c>
      <c r="D8587" t="s">
        <v>596</v>
      </c>
      <c r="E8587" t="s">
        <v>906</v>
      </c>
      <c r="F8587">
        <v>10043</v>
      </c>
      <c r="G8587" t="s">
        <v>600</v>
      </c>
      <c r="H8587">
        <v>1500</v>
      </c>
      <c r="I8587">
        <v>108.93</v>
      </c>
      <c r="J8587" s="8">
        <v>41032</v>
      </c>
      <c r="K8587" t="s">
        <v>148</v>
      </c>
      <c r="L8587" t="s">
        <v>151</v>
      </c>
      <c r="O8587" s="100">
        <v>2012</v>
      </c>
    </row>
    <row r="8588" spans="1:15" x14ac:dyDescent="0.25">
      <c r="A8588">
        <v>6</v>
      </c>
      <c r="B8588" t="s">
        <v>905</v>
      </c>
      <c r="C8588">
        <v>3</v>
      </c>
      <c r="D8588" t="s">
        <v>596</v>
      </c>
      <c r="E8588" t="s">
        <v>907</v>
      </c>
      <c r="F8588">
        <v>12105</v>
      </c>
      <c r="G8588" t="s">
        <v>600</v>
      </c>
      <c r="H8588">
        <v>883.5</v>
      </c>
      <c r="I8588">
        <v>127.67</v>
      </c>
      <c r="J8588" s="8">
        <v>41032</v>
      </c>
      <c r="K8588" t="s">
        <v>391</v>
      </c>
      <c r="L8588" t="s">
        <v>149</v>
      </c>
      <c r="O8588" s="100">
        <v>2012</v>
      </c>
    </row>
    <row r="8589" spans="1:15" x14ac:dyDescent="0.25">
      <c r="A8589">
        <v>6</v>
      </c>
      <c r="B8589" t="s">
        <v>905</v>
      </c>
      <c r="C8589">
        <v>3</v>
      </c>
      <c r="D8589" t="s">
        <v>596</v>
      </c>
      <c r="E8589" t="s">
        <v>1365</v>
      </c>
      <c r="F8589">
        <v>12854</v>
      </c>
      <c r="G8589" t="s">
        <v>600</v>
      </c>
      <c r="H8589">
        <v>36</v>
      </c>
      <c r="I8589">
        <v>5.2</v>
      </c>
      <c r="J8589" s="8">
        <v>41032</v>
      </c>
      <c r="K8589" t="s">
        <v>526</v>
      </c>
      <c r="L8589" t="s">
        <v>149</v>
      </c>
      <c r="O8589" s="100">
        <v>2012</v>
      </c>
    </row>
    <row r="8590" spans="1:15" x14ac:dyDescent="0.25">
      <c r="A8590">
        <v>6</v>
      </c>
      <c r="B8590" t="s">
        <v>905</v>
      </c>
      <c r="C8590">
        <v>3</v>
      </c>
      <c r="D8590" t="s">
        <v>596</v>
      </c>
      <c r="E8590" t="s">
        <v>1305</v>
      </c>
      <c r="F8590">
        <v>11563</v>
      </c>
      <c r="G8590" t="s">
        <v>600</v>
      </c>
      <c r="H8590">
        <v>1958.66</v>
      </c>
      <c r="I8590">
        <v>173.54</v>
      </c>
      <c r="J8590" s="8">
        <v>41032</v>
      </c>
      <c r="K8590" t="s">
        <v>148</v>
      </c>
      <c r="L8590" t="s">
        <v>149</v>
      </c>
      <c r="O8590" s="100">
        <v>2012</v>
      </c>
    </row>
    <row r="8591" spans="1:15" x14ac:dyDescent="0.25">
      <c r="A8591">
        <v>6</v>
      </c>
      <c r="B8591" t="s">
        <v>905</v>
      </c>
      <c r="C8591">
        <v>3</v>
      </c>
      <c r="D8591" t="s">
        <v>596</v>
      </c>
      <c r="E8591" t="s">
        <v>908</v>
      </c>
      <c r="F8591">
        <v>11854</v>
      </c>
      <c r="G8591" t="s">
        <v>600</v>
      </c>
      <c r="H8591">
        <v>654</v>
      </c>
      <c r="I8591">
        <v>50.03</v>
      </c>
      <c r="J8591" s="8">
        <v>41032</v>
      </c>
      <c r="K8591" t="s">
        <v>148</v>
      </c>
      <c r="L8591" t="s">
        <v>149</v>
      </c>
      <c r="O8591" s="100">
        <v>2012</v>
      </c>
    </row>
    <row r="8592" spans="1:15" x14ac:dyDescent="0.25">
      <c r="A8592">
        <v>6</v>
      </c>
      <c r="B8592" t="s">
        <v>905</v>
      </c>
      <c r="C8592">
        <v>3</v>
      </c>
      <c r="D8592" t="s">
        <v>596</v>
      </c>
      <c r="E8592" t="s">
        <v>955</v>
      </c>
      <c r="F8592">
        <v>13058</v>
      </c>
      <c r="G8592" t="s">
        <v>600</v>
      </c>
      <c r="H8592">
        <v>2072</v>
      </c>
      <c r="I8592">
        <v>158.5</v>
      </c>
      <c r="J8592" s="8">
        <v>41032</v>
      </c>
      <c r="K8592" t="s">
        <v>148</v>
      </c>
      <c r="L8592" t="s">
        <v>149</v>
      </c>
      <c r="O8592" s="100">
        <v>2012</v>
      </c>
    </row>
    <row r="8593" spans="1:15" x14ac:dyDescent="0.25">
      <c r="A8593">
        <v>6</v>
      </c>
      <c r="B8593" t="s">
        <v>905</v>
      </c>
      <c r="C8593">
        <v>3</v>
      </c>
      <c r="D8593" t="s">
        <v>596</v>
      </c>
      <c r="E8593" t="s">
        <v>909</v>
      </c>
      <c r="F8593">
        <v>12116</v>
      </c>
      <c r="G8593" t="s">
        <v>600</v>
      </c>
      <c r="H8593">
        <v>1600.9</v>
      </c>
      <c r="I8593">
        <v>171.69</v>
      </c>
      <c r="J8593" s="8">
        <v>41032</v>
      </c>
      <c r="K8593" t="s">
        <v>148</v>
      </c>
      <c r="L8593" t="s">
        <v>151</v>
      </c>
      <c r="O8593" s="100">
        <v>2012</v>
      </c>
    </row>
    <row r="8594" spans="1:15" x14ac:dyDescent="0.25">
      <c r="A8594">
        <v>6</v>
      </c>
      <c r="B8594" t="s">
        <v>905</v>
      </c>
      <c r="C8594">
        <v>3</v>
      </c>
      <c r="D8594" t="s">
        <v>596</v>
      </c>
      <c r="E8594" t="s">
        <v>910</v>
      </c>
      <c r="F8594">
        <v>11024</v>
      </c>
      <c r="G8594" t="s">
        <v>600</v>
      </c>
      <c r="H8594">
        <v>1259.2</v>
      </c>
      <c r="I8594">
        <v>96.33</v>
      </c>
      <c r="J8594" s="8">
        <v>41032</v>
      </c>
      <c r="K8594" t="s">
        <v>148</v>
      </c>
      <c r="L8594" t="s">
        <v>149</v>
      </c>
      <c r="O8594" s="100">
        <v>2012</v>
      </c>
    </row>
    <row r="8595" spans="1:15" x14ac:dyDescent="0.25">
      <c r="A8595">
        <v>6</v>
      </c>
      <c r="B8595" t="s">
        <v>905</v>
      </c>
      <c r="C8595">
        <v>32</v>
      </c>
      <c r="D8595" t="s">
        <v>266</v>
      </c>
      <c r="E8595" t="s">
        <v>914</v>
      </c>
      <c r="F8595">
        <v>11172</v>
      </c>
      <c r="G8595" t="s">
        <v>268</v>
      </c>
      <c r="H8595">
        <v>1591.35</v>
      </c>
      <c r="I8595">
        <v>121.73</v>
      </c>
      <c r="J8595" s="8">
        <v>41032</v>
      </c>
      <c r="K8595" t="s">
        <v>148</v>
      </c>
      <c r="L8595" t="s">
        <v>151</v>
      </c>
      <c r="O8595" s="100">
        <v>2012</v>
      </c>
    </row>
    <row r="8596" spans="1:15" x14ac:dyDescent="0.25">
      <c r="A8596">
        <v>6</v>
      </c>
      <c r="B8596" t="s">
        <v>905</v>
      </c>
      <c r="C8596">
        <v>32</v>
      </c>
      <c r="D8596" t="s">
        <v>266</v>
      </c>
      <c r="E8596" t="s">
        <v>1306</v>
      </c>
      <c r="F8596">
        <v>11370</v>
      </c>
      <c r="G8596" t="s">
        <v>268</v>
      </c>
      <c r="H8596">
        <v>1711.1</v>
      </c>
      <c r="I8596">
        <v>140.47999999999999</v>
      </c>
      <c r="J8596" s="8">
        <v>41032</v>
      </c>
      <c r="K8596" t="s">
        <v>148</v>
      </c>
      <c r="L8596" t="s">
        <v>149</v>
      </c>
      <c r="O8596" s="100">
        <v>2012</v>
      </c>
    </row>
    <row r="8597" spans="1:15" x14ac:dyDescent="0.25">
      <c r="A8597">
        <v>6</v>
      </c>
      <c r="B8597" t="s">
        <v>905</v>
      </c>
      <c r="C8597">
        <v>32</v>
      </c>
      <c r="D8597" t="s">
        <v>266</v>
      </c>
      <c r="E8597" t="s">
        <v>917</v>
      </c>
      <c r="F8597">
        <v>11118</v>
      </c>
      <c r="G8597" t="s">
        <v>268</v>
      </c>
      <c r="H8597">
        <v>72</v>
      </c>
      <c r="I8597">
        <v>10.39</v>
      </c>
      <c r="J8597" s="8">
        <v>41032</v>
      </c>
      <c r="K8597" t="s">
        <v>526</v>
      </c>
      <c r="L8597" t="s">
        <v>149</v>
      </c>
      <c r="O8597" s="100">
        <v>2012</v>
      </c>
    </row>
    <row r="8598" spans="1:15" x14ac:dyDescent="0.25">
      <c r="A8598">
        <v>6</v>
      </c>
      <c r="B8598" t="s">
        <v>905</v>
      </c>
      <c r="C8598">
        <v>32</v>
      </c>
      <c r="D8598" t="s">
        <v>266</v>
      </c>
      <c r="E8598" t="s">
        <v>1307</v>
      </c>
      <c r="F8598">
        <v>11460</v>
      </c>
      <c r="G8598" t="s">
        <v>268</v>
      </c>
      <c r="H8598">
        <v>1019.03</v>
      </c>
      <c r="I8598">
        <v>102.41</v>
      </c>
      <c r="J8598" s="8">
        <v>41032</v>
      </c>
      <c r="K8598" t="s">
        <v>148</v>
      </c>
      <c r="L8598" t="s">
        <v>149</v>
      </c>
      <c r="O8598" s="100">
        <v>2012</v>
      </c>
    </row>
    <row r="8599" spans="1:15" x14ac:dyDescent="0.25">
      <c r="A8599">
        <v>6</v>
      </c>
      <c r="B8599" t="s">
        <v>905</v>
      </c>
      <c r="C8599">
        <v>32</v>
      </c>
      <c r="D8599" t="s">
        <v>266</v>
      </c>
      <c r="E8599" t="s">
        <v>912</v>
      </c>
      <c r="F8599">
        <v>11831</v>
      </c>
      <c r="G8599" t="s">
        <v>307</v>
      </c>
      <c r="H8599">
        <v>1664.09</v>
      </c>
      <c r="I8599">
        <v>177.22</v>
      </c>
      <c r="J8599" s="8">
        <v>41032</v>
      </c>
      <c r="K8599" t="s">
        <v>148</v>
      </c>
      <c r="L8599" t="s">
        <v>151</v>
      </c>
      <c r="O8599" s="100">
        <v>2012</v>
      </c>
    </row>
    <row r="8600" spans="1:15" x14ac:dyDescent="0.25">
      <c r="A8600">
        <v>6</v>
      </c>
      <c r="B8600" t="s">
        <v>905</v>
      </c>
      <c r="C8600">
        <v>37</v>
      </c>
      <c r="D8600" t="s">
        <v>273</v>
      </c>
      <c r="E8600" t="s">
        <v>1366</v>
      </c>
      <c r="F8600">
        <v>11000</v>
      </c>
      <c r="G8600" t="s">
        <v>276</v>
      </c>
      <c r="H8600">
        <v>1045.44</v>
      </c>
      <c r="I8600">
        <v>151.07</v>
      </c>
      <c r="J8600" s="8">
        <v>41032</v>
      </c>
      <c r="K8600" t="s">
        <v>148</v>
      </c>
      <c r="L8600" t="s">
        <v>149</v>
      </c>
      <c r="O8600" s="100">
        <v>2012</v>
      </c>
    </row>
    <row r="8601" spans="1:15" x14ac:dyDescent="0.25">
      <c r="A8601">
        <v>6</v>
      </c>
      <c r="B8601" t="s">
        <v>905</v>
      </c>
      <c r="C8601">
        <v>60</v>
      </c>
      <c r="D8601" t="s">
        <v>806</v>
      </c>
      <c r="E8601" t="s">
        <v>918</v>
      </c>
      <c r="F8601">
        <v>11628</v>
      </c>
      <c r="G8601" t="s">
        <v>808</v>
      </c>
      <c r="H8601">
        <v>1570</v>
      </c>
      <c r="I8601">
        <v>120.11</v>
      </c>
      <c r="J8601" s="8">
        <v>41032</v>
      </c>
      <c r="K8601" t="s">
        <v>148</v>
      </c>
      <c r="L8601" t="s">
        <v>151</v>
      </c>
      <c r="O8601" s="100">
        <v>2012</v>
      </c>
    </row>
    <row r="8602" spans="1:15" x14ac:dyDescent="0.25">
      <c r="A8602">
        <v>6</v>
      </c>
      <c r="B8602" t="s">
        <v>905</v>
      </c>
      <c r="C8602">
        <v>60</v>
      </c>
      <c r="D8602" t="s">
        <v>806</v>
      </c>
      <c r="E8602" t="s">
        <v>1308</v>
      </c>
      <c r="F8602">
        <v>11651</v>
      </c>
      <c r="G8602" t="s">
        <v>808</v>
      </c>
      <c r="H8602">
        <v>1019.03</v>
      </c>
      <c r="I8602">
        <v>102.41</v>
      </c>
      <c r="J8602" s="8">
        <v>41032</v>
      </c>
      <c r="K8602" t="s">
        <v>148</v>
      </c>
      <c r="L8602" t="s">
        <v>149</v>
      </c>
      <c r="O8602" s="100">
        <v>2012</v>
      </c>
    </row>
    <row r="8603" spans="1:15" x14ac:dyDescent="0.25">
      <c r="A8603">
        <v>6</v>
      </c>
      <c r="B8603" t="s">
        <v>905</v>
      </c>
      <c r="C8603">
        <v>72</v>
      </c>
      <c r="D8603" t="s">
        <v>305</v>
      </c>
      <c r="E8603" t="s">
        <v>919</v>
      </c>
      <c r="F8603">
        <v>12881</v>
      </c>
      <c r="G8603" t="s">
        <v>307</v>
      </c>
      <c r="H8603">
        <v>1545</v>
      </c>
      <c r="I8603">
        <v>112.37</v>
      </c>
      <c r="J8603" s="8">
        <v>41032</v>
      </c>
      <c r="K8603" t="s">
        <v>148</v>
      </c>
      <c r="L8603" t="s">
        <v>151</v>
      </c>
      <c r="O8603" s="100">
        <v>2012</v>
      </c>
    </row>
    <row r="8604" spans="1:15" x14ac:dyDescent="0.25">
      <c r="A8604">
        <v>6</v>
      </c>
      <c r="B8604" t="s">
        <v>905</v>
      </c>
      <c r="C8604">
        <v>72</v>
      </c>
      <c r="D8604" t="s">
        <v>305</v>
      </c>
      <c r="E8604" t="s">
        <v>1367</v>
      </c>
      <c r="F8604">
        <v>13082</v>
      </c>
      <c r="G8604" t="s">
        <v>307</v>
      </c>
      <c r="H8604">
        <v>488</v>
      </c>
      <c r="I8604">
        <v>70.53</v>
      </c>
      <c r="J8604" s="8">
        <v>41032</v>
      </c>
      <c r="K8604" t="s">
        <v>148</v>
      </c>
      <c r="L8604" t="s">
        <v>149</v>
      </c>
      <c r="O8604" s="100">
        <v>2012</v>
      </c>
    </row>
    <row r="8605" spans="1:15" x14ac:dyDescent="0.25">
      <c r="A8605">
        <v>6</v>
      </c>
      <c r="B8605" t="s">
        <v>905</v>
      </c>
      <c r="C8605">
        <v>72</v>
      </c>
      <c r="D8605" t="s">
        <v>305</v>
      </c>
      <c r="E8605" t="s">
        <v>1309</v>
      </c>
      <c r="F8605">
        <v>12096</v>
      </c>
      <c r="G8605" t="s">
        <v>307</v>
      </c>
      <c r="H8605">
        <v>844.5</v>
      </c>
      <c r="I8605">
        <v>76.180000000000007</v>
      </c>
      <c r="J8605" s="8">
        <v>41032</v>
      </c>
      <c r="K8605" t="s">
        <v>148</v>
      </c>
      <c r="L8605" t="s">
        <v>149</v>
      </c>
      <c r="O8605" s="100">
        <v>2012</v>
      </c>
    </row>
    <row r="8606" spans="1:15" x14ac:dyDescent="0.25">
      <c r="A8606">
        <v>6</v>
      </c>
      <c r="B8606" t="s">
        <v>905</v>
      </c>
      <c r="C8606">
        <v>72</v>
      </c>
      <c r="D8606" t="s">
        <v>305</v>
      </c>
      <c r="E8606" t="s">
        <v>920</v>
      </c>
      <c r="F8606">
        <v>11857</v>
      </c>
      <c r="G8606" t="s">
        <v>307</v>
      </c>
      <c r="H8606">
        <v>1500</v>
      </c>
      <c r="I8606">
        <v>114.75</v>
      </c>
      <c r="J8606" s="8">
        <v>41032</v>
      </c>
      <c r="K8606" t="s">
        <v>148</v>
      </c>
      <c r="L8606" t="s">
        <v>151</v>
      </c>
      <c r="O8606" s="100">
        <v>2012</v>
      </c>
    </row>
    <row r="8607" spans="1:15" x14ac:dyDescent="0.25">
      <c r="A8607">
        <v>6</v>
      </c>
      <c r="B8607" t="s">
        <v>905</v>
      </c>
      <c r="C8607">
        <v>72</v>
      </c>
      <c r="D8607" t="s">
        <v>305</v>
      </c>
      <c r="E8607" t="s">
        <v>1369</v>
      </c>
      <c r="F8607">
        <v>10783</v>
      </c>
      <c r="G8607" t="s">
        <v>307</v>
      </c>
      <c r="H8607">
        <v>570.72</v>
      </c>
      <c r="I8607">
        <v>82.46</v>
      </c>
      <c r="J8607" s="8">
        <v>41032</v>
      </c>
      <c r="K8607" t="s">
        <v>148</v>
      </c>
      <c r="L8607" t="s">
        <v>149</v>
      </c>
      <c r="O8607" s="100">
        <v>2012</v>
      </c>
    </row>
    <row r="8608" spans="1:15" x14ac:dyDescent="0.25">
      <c r="A8608">
        <v>6</v>
      </c>
      <c r="B8608" t="s">
        <v>905</v>
      </c>
      <c r="C8608">
        <v>72</v>
      </c>
      <c r="D8608" t="s">
        <v>305</v>
      </c>
      <c r="E8608" t="s">
        <v>916</v>
      </c>
      <c r="F8608">
        <v>10939</v>
      </c>
      <c r="G8608" t="s">
        <v>307</v>
      </c>
      <c r="H8608">
        <v>537.6</v>
      </c>
      <c r="I8608">
        <v>77.69</v>
      </c>
      <c r="J8608" s="8">
        <v>41032</v>
      </c>
      <c r="K8608" t="s">
        <v>148</v>
      </c>
      <c r="L8608" t="s">
        <v>149</v>
      </c>
      <c r="O8608" s="100">
        <v>2012</v>
      </c>
    </row>
    <row r="8609" spans="1:15" x14ac:dyDescent="0.25">
      <c r="A8609">
        <v>6</v>
      </c>
      <c r="B8609" t="s">
        <v>905</v>
      </c>
      <c r="C8609">
        <v>72</v>
      </c>
      <c r="D8609" t="s">
        <v>305</v>
      </c>
      <c r="E8609" t="s">
        <v>921</v>
      </c>
      <c r="F8609">
        <v>10809</v>
      </c>
      <c r="G8609" t="s">
        <v>307</v>
      </c>
      <c r="H8609">
        <v>1003.2</v>
      </c>
      <c r="I8609">
        <v>144.97</v>
      </c>
      <c r="J8609" s="8">
        <v>41032</v>
      </c>
      <c r="K8609" t="s">
        <v>148</v>
      </c>
      <c r="L8609" t="s">
        <v>149</v>
      </c>
      <c r="O8609" s="100">
        <v>2012</v>
      </c>
    </row>
    <row r="8610" spans="1:15" x14ac:dyDescent="0.25">
      <c r="A8610">
        <v>6</v>
      </c>
      <c r="B8610" t="s">
        <v>905</v>
      </c>
      <c r="C8610">
        <v>72</v>
      </c>
      <c r="D8610" t="s">
        <v>305</v>
      </c>
      <c r="E8610" t="s">
        <v>1370</v>
      </c>
      <c r="F8610">
        <v>13049</v>
      </c>
      <c r="G8610" t="s">
        <v>307</v>
      </c>
      <c r="H8610">
        <v>537.6</v>
      </c>
      <c r="I8610">
        <v>77.69</v>
      </c>
      <c r="J8610" s="8">
        <v>41032</v>
      </c>
      <c r="K8610" t="s">
        <v>148</v>
      </c>
      <c r="L8610" t="s">
        <v>149</v>
      </c>
      <c r="O8610" s="100">
        <v>2012</v>
      </c>
    </row>
    <row r="8611" spans="1:15" x14ac:dyDescent="0.25">
      <c r="A8611">
        <v>6</v>
      </c>
      <c r="B8611" t="s">
        <v>905</v>
      </c>
      <c r="C8611">
        <v>72</v>
      </c>
      <c r="D8611" t="s">
        <v>305</v>
      </c>
      <c r="E8611" t="s">
        <v>1435</v>
      </c>
      <c r="F8611">
        <v>10789</v>
      </c>
      <c r="G8611" t="s">
        <v>307</v>
      </c>
      <c r="H8611">
        <v>537.6</v>
      </c>
      <c r="I8611">
        <v>77.69</v>
      </c>
      <c r="J8611" s="8">
        <v>41032</v>
      </c>
      <c r="K8611" t="s">
        <v>148</v>
      </c>
      <c r="L8611" t="s">
        <v>149</v>
      </c>
      <c r="O8611" s="100">
        <v>2012</v>
      </c>
    </row>
    <row r="8612" spans="1:15" x14ac:dyDescent="0.25">
      <c r="A8612">
        <v>6</v>
      </c>
      <c r="B8612" t="s">
        <v>905</v>
      </c>
      <c r="C8612">
        <v>79</v>
      </c>
      <c r="D8612" t="s">
        <v>340</v>
      </c>
      <c r="E8612" t="s">
        <v>922</v>
      </c>
      <c r="F8612">
        <v>12651</v>
      </c>
      <c r="G8612" t="s">
        <v>342</v>
      </c>
      <c r="H8612">
        <v>1780.8</v>
      </c>
      <c r="I8612">
        <v>130.41</v>
      </c>
      <c r="J8612" s="8">
        <v>41032</v>
      </c>
      <c r="K8612" t="s">
        <v>148</v>
      </c>
      <c r="L8612" t="s">
        <v>151</v>
      </c>
      <c r="O8612" s="100">
        <v>2012</v>
      </c>
    </row>
    <row r="8613" spans="1:15" x14ac:dyDescent="0.25">
      <c r="A8613">
        <v>6</v>
      </c>
      <c r="B8613" t="s">
        <v>905</v>
      </c>
      <c r="C8613">
        <v>79</v>
      </c>
      <c r="D8613" t="s">
        <v>340</v>
      </c>
      <c r="E8613" t="s">
        <v>923</v>
      </c>
      <c r="F8613">
        <v>13231</v>
      </c>
      <c r="G8613" t="s">
        <v>342</v>
      </c>
      <c r="H8613">
        <v>1625</v>
      </c>
      <c r="I8613">
        <v>124.31</v>
      </c>
      <c r="J8613" s="8">
        <v>41032</v>
      </c>
      <c r="K8613" t="s">
        <v>148</v>
      </c>
      <c r="L8613" t="s">
        <v>151</v>
      </c>
      <c r="O8613" s="100">
        <v>2012</v>
      </c>
    </row>
    <row r="8614" spans="1:15" x14ac:dyDescent="0.25">
      <c r="A8614">
        <v>6</v>
      </c>
      <c r="B8614" t="s">
        <v>905</v>
      </c>
      <c r="C8614">
        <v>79</v>
      </c>
      <c r="D8614" t="s">
        <v>340</v>
      </c>
      <c r="E8614" t="s">
        <v>924</v>
      </c>
      <c r="F8614">
        <v>13385</v>
      </c>
      <c r="G8614" t="s">
        <v>342</v>
      </c>
      <c r="H8614">
        <v>1760</v>
      </c>
      <c r="I8614">
        <v>128.56</v>
      </c>
      <c r="J8614" s="8">
        <v>41032</v>
      </c>
      <c r="K8614" t="s">
        <v>148</v>
      </c>
      <c r="L8614" t="s">
        <v>151</v>
      </c>
      <c r="O8614" s="100">
        <v>2012</v>
      </c>
    </row>
    <row r="8615" spans="1:15" x14ac:dyDescent="0.25">
      <c r="A8615">
        <v>6</v>
      </c>
      <c r="B8615" t="s">
        <v>905</v>
      </c>
      <c r="C8615">
        <v>80</v>
      </c>
      <c r="D8615" t="s">
        <v>348</v>
      </c>
      <c r="E8615" t="s">
        <v>925</v>
      </c>
      <c r="F8615">
        <v>12077</v>
      </c>
      <c r="G8615" t="s">
        <v>174</v>
      </c>
      <c r="H8615">
        <v>1555.2</v>
      </c>
      <c r="I8615">
        <v>109.25</v>
      </c>
      <c r="J8615" s="8">
        <v>41032</v>
      </c>
      <c r="K8615" t="s">
        <v>148</v>
      </c>
      <c r="L8615" t="s">
        <v>151</v>
      </c>
      <c r="O8615" s="100">
        <v>2012</v>
      </c>
    </row>
    <row r="8616" spans="1:15" x14ac:dyDescent="0.25">
      <c r="A8616">
        <v>6</v>
      </c>
      <c r="B8616" t="s">
        <v>905</v>
      </c>
      <c r="C8616">
        <v>80</v>
      </c>
      <c r="D8616" t="s">
        <v>348</v>
      </c>
      <c r="E8616" t="s">
        <v>926</v>
      </c>
      <c r="F8616">
        <v>10905</v>
      </c>
      <c r="G8616" t="s">
        <v>352</v>
      </c>
      <c r="H8616">
        <v>4172.47</v>
      </c>
      <c r="I8616">
        <v>318.72000000000003</v>
      </c>
      <c r="J8616" s="8">
        <v>41032</v>
      </c>
      <c r="K8616" t="s">
        <v>148</v>
      </c>
      <c r="L8616" t="s">
        <v>151</v>
      </c>
      <c r="O8616" s="100">
        <v>2012</v>
      </c>
    </row>
    <row r="8617" spans="1:15" x14ac:dyDescent="0.25">
      <c r="A8617">
        <v>6</v>
      </c>
      <c r="B8617" t="s">
        <v>905</v>
      </c>
      <c r="C8617">
        <v>80</v>
      </c>
      <c r="D8617" t="s">
        <v>348</v>
      </c>
      <c r="E8617" t="s">
        <v>929</v>
      </c>
      <c r="F8617">
        <v>13125</v>
      </c>
      <c r="G8617" t="s">
        <v>646</v>
      </c>
      <c r="H8617">
        <v>624</v>
      </c>
      <c r="I8617">
        <v>90.17</v>
      </c>
      <c r="J8617" s="8">
        <v>41032</v>
      </c>
      <c r="K8617" t="s">
        <v>148</v>
      </c>
      <c r="L8617" t="s">
        <v>149</v>
      </c>
      <c r="O8617" s="100">
        <v>2012</v>
      </c>
    </row>
    <row r="8618" spans="1:15" x14ac:dyDescent="0.25">
      <c r="A8618">
        <v>6</v>
      </c>
      <c r="B8618" t="s">
        <v>905</v>
      </c>
      <c r="C8618">
        <v>80</v>
      </c>
      <c r="D8618" t="s">
        <v>348</v>
      </c>
      <c r="E8618" t="s">
        <v>911</v>
      </c>
      <c r="F8618">
        <v>11171</v>
      </c>
      <c r="G8618" t="s">
        <v>424</v>
      </c>
      <c r="H8618">
        <v>1846.16</v>
      </c>
      <c r="I8618">
        <v>135.15</v>
      </c>
      <c r="J8618" s="8">
        <v>41032</v>
      </c>
      <c r="K8618" t="s">
        <v>148</v>
      </c>
      <c r="L8618" t="s">
        <v>151</v>
      </c>
      <c r="O8618" s="100">
        <v>2012</v>
      </c>
    </row>
    <row r="8619" spans="1:15" x14ac:dyDescent="0.25">
      <c r="A8619">
        <v>6</v>
      </c>
      <c r="B8619" t="s">
        <v>905</v>
      </c>
      <c r="C8619">
        <v>80</v>
      </c>
      <c r="D8619" t="s">
        <v>348</v>
      </c>
      <c r="E8619" t="s">
        <v>928</v>
      </c>
      <c r="F8619">
        <v>11222</v>
      </c>
      <c r="G8619" t="s">
        <v>357</v>
      </c>
      <c r="H8619">
        <v>1712.36</v>
      </c>
      <c r="I8619">
        <v>125.18</v>
      </c>
      <c r="J8619" s="8">
        <v>41032</v>
      </c>
      <c r="K8619" t="s">
        <v>148</v>
      </c>
      <c r="L8619" t="s">
        <v>151</v>
      </c>
      <c r="O8619" s="100">
        <v>2012</v>
      </c>
    </row>
    <row r="8620" spans="1:15" x14ac:dyDescent="0.25">
      <c r="A8620">
        <v>6</v>
      </c>
      <c r="B8620" t="s">
        <v>905</v>
      </c>
      <c r="C8620">
        <v>80</v>
      </c>
      <c r="D8620" t="s">
        <v>348</v>
      </c>
      <c r="E8620" t="s">
        <v>932</v>
      </c>
      <c r="F8620">
        <v>13352</v>
      </c>
      <c r="G8620" t="s">
        <v>931</v>
      </c>
      <c r="H8620">
        <v>1581</v>
      </c>
      <c r="I8620">
        <v>120.94</v>
      </c>
      <c r="J8620" s="8">
        <v>41032</v>
      </c>
      <c r="K8620" t="s">
        <v>148</v>
      </c>
      <c r="L8620" t="s">
        <v>151</v>
      </c>
      <c r="O8620" s="100">
        <v>2012</v>
      </c>
    </row>
    <row r="8621" spans="1:15" x14ac:dyDescent="0.25">
      <c r="A8621">
        <v>6</v>
      </c>
      <c r="B8621" t="s">
        <v>905</v>
      </c>
      <c r="C8621">
        <v>80</v>
      </c>
      <c r="D8621" t="s">
        <v>348</v>
      </c>
      <c r="E8621" t="s">
        <v>933</v>
      </c>
      <c r="F8621">
        <v>12637</v>
      </c>
      <c r="G8621" t="s">
        <v>931</v>
      </c>
      <c r="H8621">
        <v>1725.6</v>
      </c>
      <c r="I8621">
        <v>127.1</v>
      </c>
      <c r="J8621" s="8">
        <v>41032</v>
      </c>
      <c r="K8621" t="s">
        <v>148</v>
      </c>
      <c r="L8621" t="s">
        <v>151</v>
      </c>
      <c r="O8621" s="100">
        <v>2012</v>
      </c>
    </row>
    <row r="8622" spans="1:15" x14ac:dyDescent="0.25">
      <c r="A8622">
        <v>6</v>
      </c>
      <c r="B8622" t="s">
        <v>905</v>
      </c>
      <c r="C8622">
        <v>85</v>
      </c>
      <c r="D8622" t="s">
        <v>381</v>
      </c>
      <c r="E8622" t="s">
        <v>1436</v>
      </c>
      <c r="F8622">
        <v>13631</v>
      </c>
      <c r="G8622" t="s">
        <v>383</v>
      </c>
      <c r="H8622">
        <v>1500</v>
      </c>
      <c r="I8622">
        <v>216.75</v>
      </c>
      <c r="J8622" s="8">
        <v>41032</v>
      </c>
      <c r="K8622" t="s">
        <v>148</v>
      </c>
      <c r="L8622" t="s">
        <v>151</v>
      </c>
      <c r="O8622" s="100">
        <v>2012</v>
      </c>
    </row>
    <row r="8623" spans="1:15" x14ac:dyDescent="0.25">
      <c r="A8623">
        <v>6</v>
      </c>
      <c r="B8623" t="s">
        <v>905</v>
      </c>
      <c r="C8623">
        <v>85</v>
      </c>
      <c r="D8623" t="s">
        <v>381</v>
      </c>
      <c r="E8623" t="s">
        <v>938</v>
      </c>
      <c r="F8623">
        <v>13245</v>
      </c>
      <c r="G8623" t="s">
        <v>383</v>
      </c>
      <c r="H8623">
        <v>1440</v>
      </c>
      <c r="I8623">
        <v>104.34</v>
      </c>
      <c r="J8623" s="8">
        <v>41032</v>
      </c>
      <c r="K8623" t="s">
        <v>148</v>
      </c>
      <c r="L8623" t="s">
        <v>151</v>
      </c>
      <c r="O8623" s="100">
        <v>2012</v>
      </c>
    </row>
    <row r="8624" spans="1:15" x14ac:dyDescent="0.25">
      <c r="A8624">
        <v>6</v>
      </c>
      <c r="B8624" t="s">
        <v>905</v>
      </c>
      <c r="C8624">
        <v>85</v>
      </c>
      <c r="D8624" t="s">
        <v>381</v>
      </c>
      <c r="E8624" t="s">
        <v>1310</v>
      </c>
      <c r="F8624">
        <v>13565</v>
      </c>
      <c r="G8624" t="s">
        <v>383</v>
      </c>
      <c r="H8624">
        <v>1525</v>
      </c>
      <c r="I8624">
        <v>116.66</v>
      </c>
      <c r="J8624" s="8">
        <v>41032</v>
      </c>
      <c r="K8624" t="s">
        <v>148</v>
      </c>
      <c r="L8624" t="s">
        <v>151</v>
      </c>
      <c r="O8624" s="100">
        <v>2012</v>
      </c>
    </row>
    <row r="8625" spans="1:15" x14ac:dyDescent="0.25">
      <c r="A8625">
        <v>6</v>
      </c>
      <c r="B8625" t="s">
        <v>905</v>
      </c>
      <c r="C8625">
        <v>85</v>
      </c>
      <c r="D8625" t="s">
        <v>381</v>
      </c>
      <c r="E8625" t="s">
        <v>935</v>
      </c>
      <c r="F8625">
        <v>13184</v>
      </c>
      <c r="G8625" t="s">
        <v>383</v>
      </c>
      <c r="H8625">
        <v>1440</v>
      </c>
      <c r="I8625">
        <v>103.69</v>
      </c>
      <c r="J8625" s="8">
        <v>41032</v>
      </c>
      <c r="K8625" t="s">
        <v>148</v>
      </c>
      <c r="L8625" t="s">
        <v>151</v>
      </c>
      <c r="O8625" s="100">
        <v>2012</v>
      </c>
    </row>
    <row r="8626" spans="1:15" x14ac:dyDescent="0.25">
      <c r="A8626">
        <v>6</v>
      </c>
      <c r="B8626" t="s">
        <v>905</v>
      </c>
      <c r="C8626">
        <v>85</v>
      </c>
      <c r="D8626" t="s">
        <v>381</v>
      </c>
      <c r="E8626" t="s">
        <v>936</v>
      </c>
      <c r="F8626">
        <v>12830</v>
      </c>
      <c r="G8626" t="s">
        <v>383</v>
      </c>
      <c r="H8626">
        <v>2070.41</v>
      </c>
      <c r="I8626">
        <v>153.47999999999999</v>
      </c>
      <c r="J8626" s="8">
        <v>41032</v>
      </c>
      <c r="K8626" t="s">
        <v>148</v>
      </c>
      <c r="L8626" t="s">
        <v>151</v>
      </c>
      <c r="O8626" s="100">
        <v>2012</v>
      </c>
    </row>
    <row r="8627" spans="1:15" x14ac:dyDescent="0.25">
      <c r="A8627">
        <v>6</v>
      </c>
      <c r="B8627" t="s">
        <v>905</v>
      </c>
      <c r="C8627">
        <v>85</v>
      </c>
      <c r="D8627" t="s">
        <v>381</v>
      </c>
      <c r="E8627" t="s">
        <v>937</v>
      </c>
      <c r="F8627">
        <v>13504</v>
      </c>
      <c r="G8627" t="s">
        <v>375</v>
      </c>
      <c r="H8627">
        <v>2692.5</v>
      </c>
      <c r="I8627">
        <v>205.98</v>
      </c>
      <c r="J8627" s="8">
        <v>41032</v>
      </c>
      <c r="K8627" t="s">
        <v>148</v>
      </c>
      <c r="L8627" t="s">
        <v>151</v>
      </c>
      <c r="O8627" s="100">
        <v>2012</v>
      </c>
    </row>
    <row r="8628" spans="1:15" x14ac:dyDescent="0.25">
      <c r="A8628">
        <v>6</v>
      </c>
      <c r="B8628" t="s">
        <v>905</v>
      </c>
      <c r="C8628">
        <v>86</v>
      </c>
      <c r="D8628" t="s">
        <v>393</v>
      </c>
      <c r="E8628" t="s">
        <v>941</v>
      </c>
      <c r="F8628">
        <v>12118</v>
      </c>
      <c r="G8628" t="s">
        <v>400</v>
      </c>
      <c r="H8628">
        <v>1382.4</v>
      </c>
      <c r="I8628">
        <v>100.86</v>
      </c>
      <c r="J8628" s="8">
        <v>41032</v>
      </c>
      <c r="K8628" t="s">
        <v>148</v>
      </c>
      <c r="L8628" t="s">
        <v>151</v>
      </c>
      <c r="O8628" s="100">
        <v>2012</v>
      </c>
    </row>
    <row r="8629" spans="1:15" x14ac:dyDescent="0.25">
      <c r="A8629">
        <v>6</v>
      </c>
      <c r="B8629" t="s">
        <v>905</v>
      </c>
      <c r="C8629">
        <v>92</v>
      </c>
      <c r="D8629" t="s">
        <v>407</v>
      </c>
      <c r="E8629" t="s">
        <v>945</v>
      </c>
      <c r="F8629">
        <v>12901</v>
      </c>
      <c r="G8629" t="s">
        <v>411</v>
      </c>
      <c r="H8629">
        <v>1483.2</v>
      </c>
      <c r="I8629">
        <v>107.26</v>
      </c>
      <c r="J8629" s="8">
        <v>41032</v>
      </c>
      <c r="K8629" t="s">
        <v>148</v>
      </c>
      <c r="L8629" t="s">
        <v>151</v>
      </c>
      <c r="O8629" s="100">
        <v>2012</v>
      </c>
    </row>
    <row r="8630" spans="1:15" x14ac:dyDescent="0.25">
      <c r="A8630">
        <v>6</v>
      </c>
      <c r="B8630" t="s">
        <v>905</v>
      </c>
      <c r="C8630">
        <v>92</v>
      </c>
      <c r="D8630" t="s">
        <v>407</v>
      </c>
      <c r="E8630" t="s">
        <v>946</v>
      </c>
      <c r="F8630">
        <v>11315</v>
      </c>
      <c r="G8630" t="s">
        <v>411</v>
      </c>
      <c r="H8630">
        <v>1468.8</v>
      </c>
      <c r="I8630">
        <v>106.16</v>
      </c>
      <c r="J8630" s="8">
        <v>41032</v>
      </c>
      <c r="K8630" t="s">
        <v>148</v>
      </c>
      <c r="L8630" t="s">
        <v>151</v>
      </c>
      <c r="O8630" s="100">
        <v>2012</v>
      </c>
    </row>
    <row r="8631" spans="1:15" x14ac:dyDescent="0.25">
      <c r="A8631">
        <v>6</v>
      </c>
      <c r="B8631" t="s">
        <v>905</v>
      </c>
      <c r="C8631">
        <v>92</v>
      </c>
      <c r="D8631" t="s">
        <v>407</v>
      </c>
      <c r="E8631" t="s">
        <v>947</v>
      </c>
      <c r="F8631">
        <v>12574</v>
      </c>
      <c r="G8631" t="s">
        <v>411</v>
      </c>
      <c r="H8631">
        <v>1328</v>
      </c>
      <c r="I8631">
        <v>96.69</v>
      </c>
      <c r="J8631" s="8">
        <v>41032</v>
      </c>
      <c r="K8631" t="s">
        <v>148</v>
      </c>
      <c r="L8631" t="s">
        <v>151</v>
      </c>
      <c r="O8631" s="100">
        <v>2012</v>
      </c>
    </row>
    <row r="8632" spans="1:15" x14ac:dyDescent="0.25">
      <c r="A8632">
        <v>6</v>
      </c>
      <c r="B8632" t="s">
        <v>905</v>
      </c>
      <c r="C8632">
        <v>92</v>
      </c>
      <c r="D8632" t="s">
        <v>407</v>
      </c>
      <c r="E8632" t="s">
        <v>942</v>
      </c>
      <c r="F8632">
        <v>12893</v>
      </c>
      <c r="G8632" t="s">
        <v>417</v>
      </c>
      <c r="H8632">
        <v>1164.8</v>
      </c>
      <c r="I8632">
        <v>84.2</v>
      </c>
      <c r="J8632" s="8">
        <v>41032</v>
      </c>
      <c r="K8632" t="s">
        <v>148</v>
      </c>
      <c r="L8632" t="s">
        <v>151</v>
      </c>
      <c r="O8632" s="100">
        <v>2012</v>
      </c>
    </row>
    <row r="8633" spans="1:15" x14ac:dyDescent="0.25">
      <c r="A8633">
        <v>6</v>
      </c>
      <c r="B8633" t="s">
        <v>905</v>
      </c>
      <c r="C8633">
        <v>92</v>
      </c>
      <c r="D8633" t="s">
        <v>407</v>
      </c>
      <c r="E8633" t="s">
        <v>944</v>
      </c>
      <c r="F8633">
        <v>12751</v>
      </c>
      <c r="G8633" t="s">
        <v>417</v>
      </c>
      <c r="H8633">
        <v>751.4</v>
      </c>
      <c r="I8633">
        <v>52.58</v>
      </c>
      <c r="J8633" s="8">
        <v>41032</v>
      </c>
      <c r="K8633" t="s">
        <v>148</v>
      </c>
      <c r="L8633" t="s">
        <v>151</v>
      </c>
      <c r="O8633" s="100">
        <v>2012</v>
      </c>
    </row>
    <row r="8634" spans="1:15" x14ac:dyDescent="0.25">
      <c r="A8634">
        <v>6</v>
      </c>
      <c r="B8634" t="s">
        <v>905</v>
      </c>
      <c r="C8634">
        <v>93</v>
      </c>
      <c r="D8634" t="s">
        <v>418</v>
      </c>
      <c r="E8634" t="s">
        <v>953</v>
      </c>
      <c r="F8634">
        <v>13330</v>
      </c>
      <c r="G8634" t="s">
        <v>584</v>
      </c>
      <c r="H8634">
        <v>2500</v>
      </c>
      <c r="I8634">
        <v>186.08</v>
      </c>
      <c r="J8634" s="8">
        <v>41032</v>
      </c>
      <c r="K8634" t="s">
        <v>148</v>
      </c>
      <c r="L8634" t="s">
        <v>151</v>
      </c>
      <c r="O8634" s="100">
        <v>2012</v>
      </c>
    </row>
    <row r="8635" spans="1:15" x14ac:dyDescent="0.25">
      <c r="A8635">
        <v>6</v>
      </c>
      <c r="B8635" t="s">
        <v>905</v>
      </c>
      <c r="C8635">
        <v>93</v>
      </c>
      <c r="D8635" t="s">
        <v>418</v>
      </c>
      <c r="E8635" t="s">
        <v>951</v>
      </c>
      <c r="F8635">
        <v>12712</v>
      </c>
      <c r="G8635" t="s">
        <v>174</v>
      </c>
      <c r="H8635">
        <v>1542.8</v>
      </c>
      <c r="I8635">
        <v>88.38</v>
      </c>
      <c r="J8635" s="8">
        <v>41032</v>
      </c>
      <c r="K8635" t="s">
        <v>148</v>
      </c>
      <c r="L8635" t="s">
        <v>151</v>
      </c>
      <c r="O8635" s="100">
        <v>2012</v>
      </c>
    </row>
    <row r="8636" spans="1:15" x14ac:dyDescent="0.25">
      <c r="A8636">
        <v>6</v>
      </c>
      <c r="B8636" t="s">
        <v>905</v>
      </c>
      <c r="C8636">
        <v>93</v>
      </c>
      <c r="D8636" t="s">
        <v>418</v>
      </c>
      <c r="E8636" t="s">
        <v>952</v>
      </c>
      <c r="F8636">
        <v>13329</v>
      </c>
      <c r="G8636" t="s">
        <v>422</v>
      </c>
      <c r="H8636">
        <v>2038.47</v>
      </c>
      <c r="I8636">
        <v>146.88999999999999</v>
      </c>
      <c r="J8636" s="8">
        <v>41032</v>
      </c>
      <c r="K8636" t="s">
        <v>148</v>
      </c>
      <c r="L8636" t="s">
        <v>151</v>
      </c>
      <c r="O8636" s="100">
        <v>2012</v>
      </c>
    </row>
    <row r="8637" spans="1:15" x14ac:dyDescent="0.25">
      <c r="A8637">
        <v>6</v>
      </c>
      <c r="B8637" t="s">
        <v>905</v>
      </c>
      <c r="C8637">
        <v>93</v>
      </c>
      <c r="D8637" t="s">
        <v>418</v>
      </c>
      <c r="E8637" t="s">
        <v>1338</v>
      </c>
      <c r="F8637">
        <v>11457</v>
      </c>
      <c r="G8637" t="s">
        <v>424</v>
      </c>
      <c r="H8637">
        <v>2230.44</v>
      </c>
      <c r="I8637">
        <v>152.33000000000001</v>
      </c>
      <c r="J8637" s="8">
        <v>41032</v>
      </c>
      <c r="K8637" t="s">
        <v>148</v>
      </c>
      <c r="L8637" t="s">
        <v>151</v>
      </c>
      <c r="O8637" s="100">
        <v>2012</v>
      </c>
    </row>
    <row r="8638" spans="1:15" x14ac:dyDescent="0.25">
      <c r="A8638">
        <v>6</v>
      </c>
      <c r="B8638" t="s">
        <v>905</v>
      </c>
      <c r="C8638">
        <v>93</v>
      </c>
      <c r="D8638" t="s">
        <v>418</v>
      </c>
      <c r="E8638" t="s">
        <v>956</v>
      </c>
      <c r="F8638">
        <v>9954</v>
      </c>
      <c r="G8638" t="s">
        <v>593</v>
      </c>
      <c r="H8638">
        <v>1901.25</v>
      </c>
      <c r="I8638">
        <v>142.69</v>
      </c>
      <c r="J8638" s="8">
        <v>41032</v>
      </c>
      <c r="K8638" t="s">
        <v>148</v>
      </c>
      <c r="L8638" t="s">
        <v>151</v>
      </c>
      <c r="O8638" s="100">
        <v>2012</v>
      </c>
    </row>
    <row r="8639" spans="1:15" x14ac:dyDescent="0.25">
      <c r="A8639">
        <v>6</v>
      </c>
      <c r="B8639" t="s">
        <v>905</v>
      </c>
      <c r="C8639">
        <v>96</v>
      </c>
      <c r="D8639" t="s">
        <v>431</v>
      </c>
      <c r="E8639" t="s">
        <v>957</v>
      </c>
      <c r="F8639">
        <v>12078</v>
      </c>
      <c r="G8639" t="s">
        <v>433</v>
      </c>
      <c r="H8639">
        <v>1310.4000000000001</v>
      </c>
      <c r="I8639">
        <v>95.27</v>
      </c>
      <c r="J8639" s="8">
        <v>41032</v>
      </c>
      <c r="K8639" t="s">
        <v>148</v>
      </c>
      <c r="L8639" t="s">
        <v>151</v>
      </c>
      <c r="O8639" s="100">
        <v>2012</v>
      </c>
    </row>
    <row r="8640" spans="1:15" x14ac:dyDescent="0.25">
      <c r="A8640">
        <v>7</v>
      </c>
      <c r="B8640" t="s">
        <v>958</v>
      </c>
      <c r="C8640">
        <v>2</v>
      </c>
      <c r="D8640" t="s">
        <v>959</v>
      </c>
      <c r="E8640" t="s">
        <v>960</v>
      </c>
      <c r="F8640">
        <v>12776</v>
      </c>
      <c r="G8640" t="s">
        <v>750</v>
      </c>
      <c r="H8640">
        <v>1570</v>
      </c>
      <c r="I8640">
        <v>119.49</v>
      </c>
      <c r="J8640" s="8">
        <v>41032</v>
      </c>
      <c r="K8640" t="s">
        <v>148</v>
      </c>
      <c r="L8640" t="s">
        <v>151</v>
      </c>
      <c r="O8640" s="100">
        <v>2012</v>
      </c>
    </row>
    <row r="8641" spans="1:15" x14ac:dyDescent="0.25">
      <c r="A8641">
        <v>7</v>
      </c>
      <c r="B8641" t="s">
        <v>958</v>
      </c>
      <c r="C8641">
        <v>2</v>
      </c>
      <c r="D8641" t="s">
        <v>959</v>
      </c>
      <c r="E8641" t="s">
        <v>961</v>
      </c>
      <c r="F8641">
        <v>11271</v>
      </c>
      <c r="G8641" t="s">
        <v>750</v>
      </c>
      <c r="H8641">
        <v>1686.78</v>
      </c>
      <c r="I8641">
        <v>103.74</v>
      </c>
      <c r="J8641" s="8">
        <v>41032</v>
      </c>
      <c r="K8641" t="s">
        <v>148</v>
      </c>
      <c r="L8641" t="s">
        <v>151</v>
      </c>
      <c r="O8641" s="100">
        <v>2012</v>
      </c>
    </row>
    <row r="8642" spans="1:15" x14ac:dyDescent="0.25">
      <c r="A8642">
        <v>7</v>
      </c>
      <c r="B8642" t="s">
        <v>958</v>
      </c>
      <c r="C8642">
        <v>3</v>
      </c>
      <c r="D8642" t="s">
        <v>596</v>
      </c>
      <c r="E8642" t="s">
        <v>963</v>
      </c>
      <c r="F8642">
        <v>11216</v>
      </c>
      <c r="G8642" t="s">
        <v>600</v>
      </c>
      <c r="H8642">
        <v>1826.02</v>
      </c>
      <c r="I8642">
        <v>133.87</v>
      </c>
      <c r="J8642" s="8">
        <v>41032</v>
      </c>
      <c r="K8642" t="s">
        <v>148</v>
      </c>
      <c r="L8642" t="s">
        <v>151</v>
      </c>
      <c r="O8642" s="100">
        <v>2012</v>
      </c>
    </row>
    <row r="8643" spans="1:15" x14ac:dyDescent="0.25">
      <c r="A8643">
        <v>7</v>
      </c>
      <c r="B8643" t="s">
        <v>958</v>
      </c>
      <c r="C8643">
        <v>6</v>
      </c>
      <c r="D8643" t="s">
        <v>162</v>
      </c>
      <c r="E8643" t="s">
        <v>965</v>
      </c>
      <c r="F8643">
        <v>12206</v>
      </c>
      <c r="G8643" t="s">
        <v>164</v>
      </c>
      <c r="H8643">
        <v>1703.21</v>
      </c>
      <c r="I8643">
        <v>126.24</v>
      </c>
      <c r="J8643" s="8">
        <v>41032</v>
      </c>
      <c r="K8643" t="s">
        <v>148</v>
      </c>
      <c r="L8643" t="s">
        <v>151</v>
      </c>
      <c r="O8643" s="100">
        <v>2012</v>
      </c>
    </row>
    <row r="8644" spans="1:15" x14ac:dyDescent="0.25">
      <c r="A8644">
        <v>7</v>
      </c>
      <c r="B8644" t="s">
        <v>958</v>
      </c>
      <c r="C8644">
        <v>6</v>
      </c>
      <c r="D8644" t="s">
        <v>162</v>
      </c>
      <c r="E8644" t="s">
        <v>966</v>
      </c>
      <c r="F8644">
        <v>12644</v>
      </c>
      <c r="G8644" t="s">
        <v>164</v>
      </c>
      <c r="H8644">
        <v>1545</v>
      </c>
      <c r="I8644">
        <v>113.29</v>
      </c>
      <c r="J8644" s="8">
        <v>41032</v>
      </c>
      <c r="K8644" t="s">
        <v>148</v>
      </c>
      <c r="L8644" t="s">
        <v>151</v>
      </c>
      <c r="O8644" s="100">
        <v>2012</v>
      </c>
    </row>
    <row r="8645" spans="1:15" x14ac:dyDescent="0.25">
      <c r="A8645">
        <v>7</v>
      </c>
      <c r="B8645" t="s">
        <v>958</v>
      </c>
      <c r="C8645">
        <v>6</v>
      </c>
      <c r="D8645" t="s">
        <v>162</v>
      </c>
      <c r="E8645" t="s">
        <v>967</v>
      </c>
      <c r="F8645">
        <v>12926</v>
      </c>
      <c r="G8645" t="s">
        <v>164</v>
      </c>
      <c r="H8645">
        <v>1740</v>
      </c>
      <c r="I8645">
        <v>128.21</v>
      </c>
      <c r="J8645" s="8">
        <v>41032</v>
      </c>
      <c r="K8645" t="s">
        <v>148</v>
      </c>
      <c r="L8645" t="s">
        <v>151</v>
      </c>
      <c r="O8645" s="100">
        <v>2012</v>
      </c>
    </row>
    <row r="8646" spans="1:15" x14ac:dyDescent="0.25">
      <c r="A8646">
        <v>7</v>
      </c>
      <c r="B8646" t="s">
        <v>958</v>
      </c>
      <c r="C8646">
        <v>6</v>
      </c>
      <c r="D8646" t="s">
        <v>162</v>
      </c>
      <c r="E8646" t="s">
        <v>968</v>
      </c>
      <c r="F8646">
        <v>12400</v>
      </c>
      <c r="G8646" t="s">
        <v>164</v>
      </c>
      <c r="H8646">
        <v>1550</v>
      </c>
      <c r="I8646">
        <v>118.58</v>
      </c>
      <c r="J8646" s="8">
        <v>41032</v>
      </c>
      <c r="K8646" t="s">
        <v>148</v>
      </c>
      <c r="L8646" t="s">
        <v>151</v>
      </c>
      <c r="O8646" s="100">
        <v>2012</v>
      </c>
    </row>
    <row r="8647" spans="1:15" x14ac:dyDescent="0.25">
      <c r="A8647">
        <v>7</v>
      </c>
      <c r="B8647" t="s">
        <v>958</v>
      </c>
      <c r="C8647">
        <v>15</v>
      </c>
      <c r="D8647" t="s">
        <v>459</v>
      </c>
      <c r="E8647" t="s">
        <v>969</v>
      </c>
      <c r="F8647">
        <v>12605</v>
      </c>
      <c r="G8647" t="s">
        <v>463</v>
      </c>
      <c r="H8647">
        <v>1303.27</v>
      </c>
      <c r="I8647">
        <v>99.7</v>
      </c>
      <c r="J8647" s="8">
        <v>41032</v>
      </c>
      <c r="K8647" t="s">
        <v>148</v>
      </c>
      <c r="L8647" t="s">
        <v>443</v>
      </c>
      <c r="O8647" s="100">
        <v>2012</v>
      </c>
    </row>
    <row r="8648" spans="1:15" x14ac:dyDescent="0.25">
      <c r="A8648">
        <v>7</v>
      </c>
      <c r="B8648" t="s">
        <v>958</v>
      </c>
      <c r="C8648">
        <v>15</v>
      </c>
      <c r="D8648" t="s">
        <v>459</v>
      </c>
      <c r="E8648" t="s">
        <v>970</v>
      </c>
      <c r="F8648">
        <v>12655</v>
      </c>
      <c r="G8648" t="s">
        <v>463</v>
      </c>
      <c r="H8648">
        <v>1664.09</v>
      </c>
      <c r="I8648">
        <v>127.3</v>
      </c>
      <c r="J8648" s="8">
        <v>41032</v>
      </c>
      <c r="K8648" t="s">
        <v>148</v>
      </c>
      <c r="L8648" t="s">
        <v>151</v>
      </c>
      <c r="O8648" s="100">
        <v>2012</v>
      </c>
    </row>
    <row r="8649" spans="1:15" x14ac:dyDescent="0.25">
      <c r="A8649">
        <v>7</v>
      </c>
      <c r="B8649" t="s">
        <v>958</v>
      </c>
      <c r="C8649">
        <v>15</v>
      </c>
      <c r="D8649" t="s">
        <v>459</v>
      </c>
      <c r="E8649" t="s">
        <v>1339</v>
      </c>
      <c r="F8649">
        <v>12775</v>
      </c>
      <c r="G8649" t="s">
        <v>463</v>
      </c>
      <c r="H8649">
        <v>1304.25</v>
      </c>
      <c r="I8649">
        <v>188.46</v>
      </c>
      <c r="J8649" s="8">
        <v>41032</v>
      </c>
      <c r="K8649" t="s">
        <v>148</v>
      </c>
      <c r="L8649" t="s">
        <v>149</v>
      </c>
      <c r="O8649" s="100">
        <v>2012</v>
      </c>
    </row>
    <row r="8650" spans="1:15" x14ac:dyDescent="0.25">
      <c r="A8650">
        <v>7</v>
      </c>
      <c r="B8650" t="s">
        <v>958</v>
      </c>
      <c r="C8650">
        <v>24</v>
      </c>
      <c r="D8650" t="s">
        <v>205</v>
      </c>
      <c r="E8650" t="s">
        <v>1408</v>
      </c>
      <c r="F8650">
        <v>13613</v>
      </c>
      <c r="G8650" t="s">
        <v>207</v>
      </c>
      <c r="H8650">
        <v>1215</v>
      </c>
      <c r="I8650">
        <v>175.57</v>
      </c>
      <c r="J8650" s="8">
        <v>41032</v>
      </c>
      <c r="K8650" t="s">
        <v>148</v>
      </c>
      <c r="L8650" t="s">
        <v>149</v>
      </c>
      <c r="O8650" s="100">
        <v>2012</v>
      </c>
    </row>
    <row r="8651" spans="1:15" x14ac:dyDescent="0.25">
      <c r="A8651">
        <v>7</v>
      </c>
      <c r="B8651" t="s">
        <v>958</v>
      </c>
      <c r="C8651">
        <v>24</v>
      </c>
      <c r="D8651" t="s">
        <v>205</v>
      </c>
      <c r="E8651" t="s">
        <v>971</v>
      </c>
      <c r="F8651">
        <v>13335</v>
      </c>
      <c r="G8651" t="s">
        <v>207</v>
      </c>
      <c r="H8651">
        <v>1563.47</v>
      </c>
      <c r="I8651">
        <v>118.08</v>
      </c>
      <c r="J8651" s="8">
        <v>41032</v>
      </c>
      <c r="K8651" t="s">
        <v>148</v>
      </c>
      <c r="L8651" t="s">
        <v>151</v>
      </c>
      <c r="O8651" s="100">
        <v>2012</v>
      </c>
    </row>
    <row r="8652" spans="1:15" x14ac:dyDescent="0.25">
      <c r="A8652">
        <v>7</v>
      </c>
      <c r="B8652" t="s">
        <v>958</v>
      </c>
      <c r="C8652">
        <v>24</v>
      </c>
      <c r="D8652" t="s">
        <v>205</v>
      </c>
      <c r="E8652" t="s">
        <v>973</v>
      </c>
      <c r="F8652">
        <v>12401</v>
      </c>
      <c r="G8652" t="s">
        <v>207</v>
      </c>
      <c r="H8652">
        <v>1696.07</v>
      </c>
      <c r="I8652">
        <v>129.75</v>
      </c>
      <c r="J8652" s="8">
        <v>41032</v>
      </c>
      <c r="K8652" t="s">
        <v>148</v>
      </c>
      <c r="L8652" t="s">
        <v>151</v>
      </c>
      <c r="O8652" s="100">
        <v>2012</v>
      </c>
    </row>
    <row r="8653" spans="1:15" x14ac:dyDescent="0.25">
      <c r="A8653">
        <v>7</v>
      </c>
      <c r="B8653" t="s">
        <v>958</v>
      </c>
      <c r="C8653">
        <v>24</v>
      </c>
      <c r="D8653" t="s">
        <v>205</v>
      </c>
      <c r="E8653" t="s">
        <v>975</v>
      </c>
      <c r="F8653">
        <v>13295</v>
      </c>
      <c r="G8653" t="s">
        <v>207</v>
      </c>
      <c r="H8653">
        <v>1538.47</v>
      </c>
      <c r="I8653">
        <v>95.22</v>
      </c>
      <c r="J8653" s="8">
        <v>41032</v>
      </c>
      <c r="K8653" t="s">
        <v>148</v>
      </c>
      <c r="L8653" t="s">
        <v>151</v>
      </c>
      <c r="O8653" s="100">
        <v>2012</v>
      </c>
    </row>
    <row r="8654" spans="1:15" x14ac:dyDescent="0.25">
      <c r="A8654">
        <v>7</v>
      </c>
      <c r="B8654" t="s">
        <v>958</v>
      </c>
      <c r="C8654">
        <v>24</v>
      </c>
      <c r="D8654" t="s">
        <v>205</v>
      </c>
      <c r="E8654" t="s">
        <v>1425</v>
      </c>
      <c r="F8654">
        <v>13627</v>
      </c>
      <c r="G8654" t="s">
        <v>207</v>
      </c>
      <c r="H8654">
        <v>1653.75</v>
      </c>
      <c r="I8654">
        <v>238.96</v>
      </c>
      <c r="J8654" s="8">
        <v>41032</v>
      </c>
      <c r="K8654" t="s">
        <v>148</v>
      </c>
      <c r="L8654" t="s">
        <v>443</v>
      </c>
      <c r="O8654" s="100">
        <v>2012</v>
      </c>
    </row>
    <row r="8655" spans="1:15" x14ac:dyDescent="0.25">
      <c r="A8655">
        <v>7</v>
      </c>
      <c r="B8655" t="s">
        <v>958</v>
      </c>
      <c r="C8655">
        <v>33</v>
      </c>
      <c r="D8655" t="s">
        <v>913</v>
      </c>
      <c r="E8655" t="s">
        <v>976</v>
      </c>
      <c r="F8655">
        <v>10884</v>
      </c>
      <c r="G8655" t="s">
        <v>268</v>
      </c>
      <c r="H8655">
        <v>1790.92</v>
      </c>
      <c r="I8655">
        <v>132.1</v>
      </c>
      <c r="J8655" s="8">
        <v>41032</v>
      </c>
      <c r="K8655" t="s">
        <v>148</v>
      </c>
      <c r="L8655" t="s">
        <v>151</v>
      </c>
      <c r="O8655" s="100">
        <v>2012</v>
      </c>
    </row>
    <row r="8656" spans="1:15" x14ac:dyDescent="0.25">
      <c r="A8656">
        <v>7</v>
      </c>
      <c r="B8656" t="s">
        <v>958</v>
      </c>
      <c r="C8656">
        <v>46</v>
      </c>
      <c r="D8656" t="s">
        <v>281</v>
      </c>
      <c r="E8656" t="s">
        <v>1340</v>
      </c>
      <c r="F8656">
        <v>13409</v>
      </c>
      <c r="G8656" t="s">
        <v>283</v>
      </c>
      <c r="H8656">
        <v>652.5</v>
      </c>
      <c r="I8656">
        <v>94.3</v>
      </c>
      <c r="J8656" s="8">
        <v>41032</v>
      </c>
      <c r="K8656" t="s">
        <v>148</v>
      </c>
      <c r="L8656" t="s">
        <v>149</v>
      </c>
      <c r="O8656" s="100">
        <v>2012</v>
      </c>
    </row>
    <row r="8657" spans="1:15" x14ac:dyDescent="0.25">
      <c r="A8657">
        <v>7</v>
      </c>
      <c r="B8657" t="s">
        <v>958</v>
      </c>
      <c r="C8657">
        <v>46</v>
      </c>
      <c r="D8657" t="s">
        <v>281</v>
      </c>
      <c r="E8657" t="s">
        <v>978</v>
      </c>
      <c r="F8657">
        <v>13173</v>
      </c>
      <c r="G8657" t="s">
        <v>283</v>
      </c>
      <c r="H8657">
        <v>924.3</v>
      </c>
      <c r="I8657">
        <v>70.709999999999994</v>
      </c>
      <c r="J8657" s="8">
        <v>41032</v>
      </c>
      <c r="K8657" t="s">
        <v>148</v>
      </c>
      <c r="L8657" t="s">
        <v>149</v>
      </c>
      <c r="O8657" s="100">
        <v>2012</v>
      </c>
    </row>
    <row r="8658" spans="1:15" x14ac:dyDescent="0.25">
      <c r="A8658">
        <v>7</v>
      </c>
      <c r="B8658" t="s">
        <v>958</v>
      </c>
      <c r="C8658">
        <v>46</v>
      </c>
      <c r="D8658" t="s">
        <v>281</v>
      </c>
      <c r="E8658" t="s">
        <v>1410</v>
      </c>
      <c r="F8658">
        <v>12048</v>
      </c>
      <c r="G8658" t="s">
        <v>283</v>
      </c>
      <c r="H8658">
        <v>246.61</v>
      </c>
      <c r="I8658">
        <v>35.64</v>
      </c>
      <c r="J8658" s="8">
        <v>41032</v>
      </c>
      <c r="K8658" t="s">
        <v>148</v>
      </c>
      <c r="L8658" t="s">
        <v>190</v>
      </c>
      <c r="O8658" s="100">
        <v>2012</v>
      </c>
    </row>
    <row r="8659" spans="1:15" x14ac:dyDescent="0.25">
      <c r="A8659">
        <v>7</v>
      </c>
      <c r="B8659" t="s">
        <v>958</v>
      </c>
      <c r="C8659">
        <v>46</v>
      </c>
      <c r="D8659" t="s">
        <v>281</v>
      </c>
      <c r="E8659" t="s">
        <v>979</v>
      </c>
      <c r="F8659">
        <v>11198</v>
      </c>
      <c r="G8659" t="s">
        <v>288</v>
      </c>
      <c r="H8659">
        <v>2257.5300000000002</v>
      </c>
      <c r="I8659">
        <v>172.22</v>
      </c>
      <c r="J8659" s="8">
        <v>41032</v>
      </c>
      <c r="K8659" t="s">
        <v>148</v>
      </c>
      <c r="L8659" t="s">
        <v>151</v>
      </c>
      <c r="O8659" s="100">
        <v>2012</v>
      </c>
    </row>
    <row r="8660" spans="1:15" x14ac:dyDescent="0.25">
      <c r="A8660">
        <v>7</v>
      </c>
      <c r="B8660" t="s">
        <v>958</v>
      </c>
      <c r="C8660">
        <v>62</v>
      </c>
      <c r="D8660" t="s">
        <v>296</v>
      </c>
      <c r="E8660" t="s">
        <v>1411</v>
      </c>
      <c r="F8660">
        <v>13611</v>
      </c>
      <c r="G8660" t="s">
        <v>298</v>
      </c>
      <c r="H8660">
        <v>1271.25</v>
      </c>
      <c r="I8660">
        <v>183.7</v>
      </c>
      <c r="J8660" s="8">
        <v>41032</v>
      </c>
      <c r="K8660" t="s">
        <v>148</v>
      </c>
      <c r="L8660" t="s">
        <v>149</v>
      </c>
      <c r="O8660" s="100">
        <v>2012</v>
      </c>
    </row>
    <row r="8661" spans="1:15" x14ac:dyDescent="0.25">
      <c r="A8661">
        <v>7</v>
      </c>
      <c r="B8661" t="s">
        <v>958</v>
      </c>
      <c r="C8661">
        <v>62</v>
      </c>
      <c r="D8661" t="s">
        <v>296</v>
      </c>
      <c r="E8661" t="s">
        <v>980</v>
      </c>
      <c r="F8661">
        <v>13496</v>
      </c>
      <c r="G8661" t="s">
        <v>298</v>
      </c>
      <c r="H8661">
        <v>2000</v>
      </c>
      <c r="I8661">
        <v>148.03</v>
      </c>
      <c r="J8661" s="8">
        <v>41032</v>
      </c>
      <c r="K8661" t="s">
        <v>148</v>
      </c>
      <c r="L8661" t="s">
        <v>151</v>
      </c>
      <c r="O8661" s="100">
        <v>2012</v>
      </c>
    </row>
    <row r="8662" spans="1:15" x14ac:dyDescent="0.25">
      <c r="A8662">
        <v>7</v>
      </c>
      <c r="B8662" t="s">
        <v>958</v>
      </c>
      <c r="C8662">
        <v>67</v>
      </c>
      <c r="D8662" t="s">
        <v>301</v>
      </c>
      <c r="E8662" t="s">
        <v>981</v>
      </c>
      <c r="F8662">
        <v>12472</v>
      </c>
      <c r="G8662" t="s">
        <v>300</v>
      </c>
      <c r="H8662">
        <v>1738.77</v>
      </c>
      <c r="I8662">
        <v>133.01</v>
      </c>
      <c r="J8662" s="8">
        <v>41032</v>
      </c>
      <c r="K8662" t="s">
        <v>148</v>
      </c>
      <c r="L8662" t="s">
        <v>151</v>
      </c>
      <c r="O8662" s="100">
        <v>2012</v>
      </c>
    </row>
    <row r="8663" spans="1:15" x14ac:dyDescent="0.25">
      <c r="A8663">
        <v>7</v>
      </c>
      <c r="B8663" t="s">
        <v>958</v>
      </c>
      <c r="C8663">
        <v>67</v>
      </c>
      <c r="D8663" t="s">
        <v>301</v>
      </c>
      <c r="E8663" t="s">
        <v>982</v>
      </c>
      <c r="F8663">
        <v>12261</v>
      </c>
      <c r="G8663" t="s">
        <v>300</v>
      </c>
      <c r="H8663">
        <v>2079.81</v>
      </c>
      <c r="I8663">
        <v>154.19999999999999</v>
      </c>
      <c r="J8663" s="8">
        <v>41032</v>
      </c>
      <c r="K8663" t="s">
        <v>148</v>
      </c>
      <c r="L8663" t="s">
        <v>151</v>
      </c>
      <c r="O8663" s="100">
        <v>2012</v>
      </c>
    </row>
    <row r="8664" spans="1:15" x14ac:dyDescent="0.25">
      <c r="A8664">
        <v>7</v>
      </c>
      <c r="B8664" t="s">
        <v>958</v>
      </c>
      <c r="C8664">
        <v>67</v>
      </c>
      <c r="D8664" t="s">
        <v>301</v>
      </c>
      <c r="E8664" t="s">
        <v>983</v>
      </c>
      <c r="F8664">
        <v>12841</v>
      </c>
      <c r="G8664" t="s">
        <v>300</v>
      </c>
      <c r="H8664">
        <v>2005.77</v>
      </c>
      <c r="I8664">
        <v>153.44</v>
      </c>
      <c r="J8664" s="8">
        <v>41032</v>
      </c>
      <c r="K8664" t="s">
        <v>148</v>
      </c>
      <c r="L8664" t="s">
        <v>151</v>
      </c>
      <c r="O8664" s="100">
        <v>2012</v>
      </c>
    </row>
    <row r="8665" spans="1:15" x14ac:dyDescent="0.25">
      <c r="A8665">
        <v>7</v>
      </c>
      <c r="B8665" t="s">
        <v>958</v>
      </c>
      <c r="C8665">
        <v>67</v>
      </c>
      <c r="D8665" t="s">
        <v>301</v>
      </c>
      <c r="E8665" t="s">
        <v>1426</v>
      </c>
      <c r="F8665">
        <v>13628</v>
      </c>
      <c r="G8665" t="s">
        <v>300</v>
      </c>
      <c r="H8665">
        <v>135</v>
      </c>
      <c r="I8665">
        <v>19.510000000000002</v>
      </c>
      <c r="J8665" s="8">
        <v>41032</v>
      </c>
      <c r="K8665" t="s">
        <v>148</v>
      </c>
      <c r="L8665" t="s">
        <v>190</v>
      </c>
      <c r="O8665" s="100">
        <v>2012</v>
      </c>
    </row>
    <row r="8666" spans="1:15" x14ac:dyDescent="0.25">
      <c r="A8666">
        <v>7</v>
      </c>
      <c r="B8666" t="s">
        <v>958</v>
      </c>
      <c r="C8666">
        <v>72</v>
      </c>
      <c r="D8666" t="s">
        <v>305</v>
      </c>
      <c r="E8666" t="s">
        <v>984</v>
      </c>
      <c r="F8666">
        <v>12806</v>
      </c>
      <c r="G8666" t="s">
        <v>307</v>
      </c>
      <c r="H8666">
        <v>1580.56</v>
      </c>
      <c r="I8666">
        <v>120.91</v>
      </c>
      <c r="J8666" s="8">
        <v>41032</v>
      </c>
      <c r="K8666" t="s">
        <v>148</v>
      </c>
      <c r="L8666" t="s">
        <v>149</v>
      </c>
      <c r="O8666" s="100">
        <v>2012</v>
      </c>
    </row>
    <row r="8667" spans="1:15" x14ac:dyDescent="0.25">
      <c r="A8667">
        <v>7</v>
      </c>
      <c r="B8667" t="s">
        <v>958</v>
      </c>
      <c r="C8667">
        <v>72</v>
      </c>
      <c r="D8667" t="s">
        <v>305</v>
      </c>
      <c r="E8667" t="s">
        <v>985</v>
      </c>
      <c r="F8667">
        <v>13160</v>
      </c>
      <c r="G8667" t="s">
        <v>307</v>
      </c>
      <c r="H8667">
        <v>1663.84</v>
      </c>
      <c r="I8667">
        <v>122.38</v>
      </c>
      <c r="J8667" s="8">
        <v>41032</v>
      </c>
      <c r="K8667" t="s">
        <v>148</v>
      </c>
      <c r="L8667" t="s">
        <v>151</v>
      </c>
      <c r="O8667" s="100">
        <v>2012</v>
      </c>
    </row>
    <row r="8668" spans="1:15" x14ac:dyDescent="0.25">
      <c r="A8668">
        <v>7</v>
      </c>
      <c r="B8668" t="s">
        <v>958</v>
      </c>
      <c r="C8668">
        <v>72</v>
      </c>
      <c r="D8668" t="s">
        <v>305</v>
      </c>
      <c r="E8668" t="s">
        <v>986</v>
      </c>
      <c r="F8668">
        <v>12810</v>
      </c>
      <c r="G8668" t="s">
        <v>307</v>
      </c>
      <c r="H8668">
        <v>1384.75</v>
      </c>
      <c r="I8668">
        <v>106.75</v>
      </c>
      <c r="J8668" s="8">
        <v>41032</v>
      </c>
      <c r="K8668" t="s">
        <v>148</v>
      </c>
      <c r="L8668" t="s">
        <v>149</v>
      </c>
      <c r="O8668" s="100">
        <v>2012</v>
      </c>
    </row>
    <row r="8669" spans="1:15" x14ac:dyDescent="0.25">
      <c r="A8669">
        <v>7</v>
      </c>
      <c r="B8669" t="s">
        <v>958</v>
      </c>
      <c r="C8669">
        <v>72</v>
      </c>
      <c r="D8669" t="s">
        <v>305</v>
      </c>
      <c r="E8669" t="s">
        <v>987</v>
      </c>
      <c r="F8669">
        <v>12807</v>
      </c>
      <c r="G8669" t="s">
        <v>307</v>
      </c>
      <c r="H8669">
        <v>1663.81</v>
      </c>
      <c r="I8669">
        <v>122.38</v>
      </c>
      <c r="J8669" s="8">
        <v>41032</v>
      </c>
      <c r="K8669" t="s">
        <v>148</v>
      </c>
      <c r="L8669" t="s">
        <v>151</v>
      </c>
      <c r="O8669" s="100">
        <v>2012</v>
      </c>
    </row>
    <row r="8670" spans="1:15" x14ac:dyDescent="0.25">
      <c r="A8670">
        <v>7</v>
      </c>
      <c r="B8670" t="s">
        <v>958</v>
      </c>
      <c r="C8670">
        <v>72</v>
      </c>
      <c r="D8670" t="s">
        <v>305</v>
      </c>
      <c r="E8670" t="s">
        <v>988</v>
      </c>
      <c r="F8670">
        <v>13163</v>
      </c>
      <c r="G8670" t="s">
        <v>307</v>
      </c>
      <c r="H8670">
        <v>1238.33</v>
      </c>
      <c r="I8670">
        <v>94.74</v>
      </c>
      <c r="J8670" s="8">
        <v>41032</v>
      </c>
      <c r="K8670" t="s">
        <v>148</v>
      </c>
      <c r="L8670" t="s">
        <v>149</v>
      </c>
      <c r="O8670" s="100">
        <v>2012</v>
      </c>
    </row>
    <row r="8671" spans="1:15" x14ac:dyDescent="0.25">
      <c r="A8671">
        <v>7</v>
      </c>
      <c r="B8671" t="s">
        <v>958</v>
      </c>
      <c r="C8671">
        <v>72</v>
      </c>
      <c r="D8671" t="s">
        <v>305</v>
      </c>
      <c r="E8671" t="s">
        <v>989</v>
      </c>
      <c r="F8671">
        <v>13043</v>
      </c>
      <c r="G8671" t="s">
        <v>307</v>
      </c>
      <c r="H8671">
        <v>1761.3</v>
      </c>
      <c r="I8671">
        <v>134.74</v>
      </c>
      <c r="J8671" s="8">
        <v>41032</v>
      </c>
      <c r="K8671" t="s">
        <v>148</v>
      </c>
      <c r="L8671" t="s">
        <v>149</v>
      </c>
      <c r="O8671" s="100">
        <v>2012</v>
      </c>
    </row>
    <row r="8672" spans="1:15" x14ac:dyDescent="0.25">
      <c r="A8672">
        <v>7</v>
      </c>
      <c r="B8672" t="s">
        <v>958</v>
      </c>
      <c r="C8672">
        <v>72</v>
      </c>
      <c r="D8672" t="s">
        <v>305</v>
      </c>
      <c r="E8672" t="s">
        <v>990</v>
      </c>
      <c r="F8672">
        <v>12808</v>
      </c>
      <c r="G8672" t="s">
        <v>307</v>
      </c>
      <c r="H8672">
        <v>1169.8800000000001</v>
      </c>
      <c r="I8672">
        <v>89.49</v>
      </c>
      <c r="J8672" s="8">
        <v>41032</v>
      </c>
      <c r="K8672" t="s">
        <v>148</v>
      </c>
      <c r="L8672" t="s">
        <v>149</v>
      </c>
      <c r="O8672" s="100">
        <v>2012</v>
      </c>
    </row>
    <row r="8673" spans="1:15" x14ac:dyDescent="0.25">
      <c r="A8673">
        <v>7</v>
      </c>
      <c r="B8673" t="s">
        <v>958</v>
      </c>
      <c r="C8673">
        <v>72</v>
      </c>
      <c r="D8673" t="s">
        <v>305</v>
      </c>
      <c r="E8673" t="s">
        <v>991</v>
      </c>
      <c r="F8673">
        <v>12809</v>
      </c>
      <c r="G8673" t="s">
        <v>307</v>
      </c>
      <c r="H8673">
        <v>547.72</v>
      </c>
      <c r="I8673">
        <v>79.150000000000006</v>
      </c>
      <c r="J8673" s="8">
        <v>41032</v>
      </c>
      <c r="K8673" t="s">
        <v>148</v>
      </c>
      <c r="L8673" t="s">
        <v>149</v>
      </c>
      <c r="O8673" s="100">
        <v>2012</v>
      </c>
    </row>
    <row r="8674" spans="1:15" x14ac:dyDescent="0.25">
      <c r="A8674">
        <v>7</v>
      </c>
      <c r="B8674" t="s">
        <v>958</v>
      </c>
      <c r="C8674">
        <v>72</v>
      </c>
      <c r="D8674" t="s">
        <v>305</v>
      </c>
      <c r="E8674" t="s">
        <v>992</v>
      </c>
      <c r="F8674">
        <v>12608</v>
      </c>
      <c r="G8674" t="s">
        <v>307</v>
      </c>
      <c r="H8674">
        <v>496.44</v>
      </c>
      <c r="I8674">
        <v>71.739999999999995</v>
      </c>
      <c r="J8674" s="8">
        <v>41032</v>
      </c>
      <c r="K8674" t="s">
        <v>148</v>
      </c>
      <c r="L8674" t="s">
        <v>149</v>
      </c>
      <c r="O8674" s="100">
        <v>2012</v>
      </c>
    </row>
    <row r="8675" spans="1:15" x14ac:dyDescent="0.25">
      <c r="A8675">
        <v>7</v>
      </c>
      <c r="B8675" t="s">
        <v>958</v>
      </c>
      <c r="C8675">
        <v>72</v>
      </c>
      <c r="D8675" t="s">
        <v>305</v>
      </c>
      <c r="E8675" t="s">
        <v>993</v>
      </c>
      <c r="F8675">
        <v>12973</v>
      </c>
      <c r="G8675" t="s">
        <v>307</v>
      </c>
      <c r="H8675">
        <v>1624.22</v>
      </c>
      <c r="I8675">
        <v>116.97</v>
      </c>
      <c r="J8675" s="8">
        <v>41032</v>
      </c>
      <c r="K8675" t="s">
        <v>148</v>
      </c>
      <c r="L8675" t="s">
        <v>151</v>
      </c>
      <c r="O8675" s="100">
        <v>2012</v>
      </c>
    </row>
    <row r="8676" spans="1:15" x14ac:dyDescent="0.25">
      <c r="A8676">
        <v>7</v>
      </c>
      <c r="B8676" t="s">
        <v>958</v>
      </c>
      <c r="C8676">
        <v>72</v>
      </c>
      <c r="D8676" t="s">
        <v>305</v>
      </c>
      <c r="E8676" t="s">
        <v>994</v>
      </c>
      <c r="F8676">
        <v>13164</v>
      </c>
      <c r="G8676" t="s">
        <v>307</v>
      </c>
      <c r="H8676">
        <v>1344.15</v>
      </c>
      <c r="I8676">
        <v>102.83</v>
      </c>
      <c r="J8676" s="8">
        <v>41032</v>
      </c>
      <c r="K8676" t="s">
        <v>148</v>
      </c>
      <c r="L8676" t="s">
        <v>149</v>
      </c>
      <c r="O8676" s="100">
        <v>2012</v>
      </c>
    </row>
    <row r="8677" spans="1:15" x14ac:dyDescent="0.25">
      <c r="A8677">
        <v>7</v>
      </c>
      <c r="B8677" t="s">
        <v>958</v>
      </c>
      <c r="C8677">
        <v>74</v>
      </c>
      <c r="D8677" t="s">
        <v>328</v>
      </c>
      <c r="E8677" t="s">
        <v>995</v>
      </c>
      <c r="F8677">
        <v>11442</v>
      </c>
      <c r="G8677" t="s">
        <v>333</v>
      </c>
      <c r="H8677">
        <v>1389.35</v>
      </c>
      <c r="I8677">
        <v>101.39</v>
      </c>
      <c r="J8677" s="8">
        <v>41032</v>
      </c>
      <c r="K8677" t="s">
        <v>148</v>
      </c>
      <c r="L8677" t="s">
        <v>151</v>
      </c>
      <c r="O8677" s="100">
        <v>2012</v>
      </c>
    </row>
    <row r="8678" spans="1:15" x14ac:dyDescent="0.25">
      <c r="A8678">
        <v>7</v>
      </c>
      <c r="B8678" t="s">
        <v>958</v>
      </c>
      <c r="C8678">
        <v>75</v>
      </c>
      <c r="D8678" t="s">
        <v>334</v>
      </c>
      <c r="E8678" t="s">
        <v>1412</v>
      </c>
      <c r="F8678">
        <v>13615</v>
      </c>
      <c r="G8678" t="s">
        <v>336</v>
      </c>
      <c r="H8678">
        <v>380</v>
      </c>
      <c r="I8678">
        <v>54.91</v>
      </c>
      <c r="J8678" s="8">
        <v>41032</v>
      </c>
      <c r="K8678" t="s">
        <v>148</v>
      </c>
      <c r="L8678" t="s">
        <v>190</v>
      </c>
      <c r="O8678" s="100">
        <v>2012</v>
      </c>
    </row>
    <row r="8679" spans="1:15" x14ac:dyDescent="0.25">
      <c r="A8679">
        <v>7</v>
      </c>
      <c r="B8679" t="s">
        <v>958</v>
      </c>
      <c r="C8679">
        <v>75</v>
      </c>
      <c r="D8679" t="s">
        <v>334</v>
      </c>
      <c r="E8679" t="s">
        <v>996</v>
      </c>
      <c r="F8679">
        <v>13515</v>
      </c>
      <c r="G8679" t="s">
        <v>336</v>
      </c>
      <c r="H8679">
        <v>380</v>
      </c>
      <c r="I8679">
        <v>54.91</v>
      </c>
      <c r="J8679" s="8">
        <v>41032</v>
      </c>
      <c r="K8679" t="s">
        <v>148</v>
      </c>
      <c r="L8679" t="s">
        <v>190</v>
      </c>
      <c r="O8679" s="100">
        <v>2012</v>
      </c>
    </row>
    <row r="8680" spans="1:15" x14ac:dyDescent="0.25">
      <c r="A8680">
        <v>7</v>
      </c>
      <c r="B8680" t="s">
        <v>958</v>
      </c>
      <c r="C8680">
        <v>75</v>
      </c>
      <c r="D8680" t="s">
        <v>334</v>
      </c>
      <c r="E8680" t="s">
        <v>998</v>
      </c>
      <c r="F8680">
        <v>13514</v>
      </c>
      <c r="G8680" t="s">
        <v>336</v>
      </c>
      <c r="H8680">
        <v>380</v>
      </c>
      <c r="I8680">
        <v>54.91</v>
      </c>
      <c r="J8680" s="8">
        <v>41032</v>
      </c>
      <c r="K8680" t="s">
        <v>148</v>
      </c>
      <c r="L8680" t="s">
        <v>190</v>
      </c>
      <c r="O8680" s="100">
        <v>2012</v>
      </c>
    </row>
    <row r="8681" spans="1:15" x14ac:dyDescent="0.25">
      <c r="A8681">
        <v>7</v>
      </c>
      <c r="B8681" t="s">
        <v>958</v>
      </c>
      <c r="C8681">
        <v>79</v>
      </c>
      <c r="D8681" t="s">
        <v>340</v>
      </c>
      <c r="E8681" t="s">
        <v>1000</v>
      </c>
      <c r="F8681">
        <v>12468</v>
      </c>
      <c r="G8681" t="s">
        <v>342</v>
      </c>
      <c r="H8681">
        <v>1730.64</v>
      </c>
      <c r="I8681">
        <v>127.49</v>
      </c>
      <c r="J8681" s="8">
        <v>41032</v>
      </c>
      <c r="K8681" t="s">
        <v>148</v>
      </c>
      <c r="L8681" t="s">
        <v>151</v>
      </c>
      <c r="O8681" s="100">
        <v>2012</v>
      </c>
    </row>
    <row r="8682" spans="1:15" x14ac:dyDescent="0.25">
      <c r="A8682">
        <v>7</v>
      </c>
      <c r="B8682" t="s">
        <v>958</v>
      </c>
      <c r="C8682">
        <v>80</v>
      </c>
      <c r="D8682" t="s">
        <v>348</v>
      </c>
      <c r="E8682" t="s">
        <v>1002</v>
      </c>
      <c r="F8682">
        <v>10883</v>
      </c>
      <c r="G8682" t="s">
        <v>174</v>
      </c>
      <c r="H8682">
        <v>1809.95</v>
      </c>
      <c r="I8682">
        <v>133.55000000000001</v>
      </c>
      <c r="J8682" s="8">
        <v>41032</v>
      </c>
      <c r="K8682" t="s">
        <v>148</v>
      </c>
      <c r="L8682" t="s">
        <v>151</v>
      </c>
      <c r="O8682" s="100">
        <v>2012</v>
      </c>
    </row>
    <row r="8683" spans="1:15" x14ac:dyDescent="0.25">
      <c r="A8683">
        <v>7</v>
      </c>
      <c r="B8683" t="s">
        <v>958</v>
      </c>
      <c r="C8683">
        <v>80</v>
      </c>
      <c r="D8683" t="s">
        <v>348</v>
      </c>
      <c r="E8683" t="s">
        <v>1003</v>
      </c>
      <c r="F8683">
        <v>9867</v>
      </c>
      <c r="G8683" t="s">
        <v>352</v>
      </c>
      <c r="H8683">
        <v>3953.3</v>
      </c>
      <c r="I8683">
        <v>294.31</v>
      </c>
      <c r="J8683" s="8">
        <v>41032</v>
      </c>
      <c r="K8683" t="s">
        <v>148</v>
      </c>
      <c r="L8683" t="s">
        <v>151</v>
      </c>
      <c r="O8683" s="100">
        <v>2012</v>
      </c>
    </row>
    <row r="8684" spans="1:15" x14ac:dyDescent="0.25">
      <c r="A8684">
        <v>7</v>
      </c>
      <c r="B8684" t="s">
        <v>958</v>
      </c>
      <c r="C8684">
        <v>80</v>
      </c>
      <c r="D8684" t="s">
        <v>348</v>
      </c>
      <c r="E8684" t="s">
        <v>1005</v>
      </c>
      <c r="F8684">
        <v>12171</v>
      </c>
      <c r="G8684" t="s">
        <v>354</v>
      </c>
      <c r="H8684">
        <v>1247.8</v>
      </c>
      <c r="I8684">
        <v>93.46</v>
      </c>
      <c r="J8684" s="8">
        <v>41032</v>
      </c>
      <c r="K8684" t="s">
        <v>148</v>
      </c>
      <c r="L8684" t="s">
        <v>151</v>
      </c>
      <c r="O8684" s="100">
        <v>2012</v>
      </c>
    </row>
    <row r="8685" spans="1:15" x14ac:dyDescent="0.25">
      <c r="A8685">
        <v>7</v>
      </c>
      <c r="B8685" t="s">
        <v>958</v>
      </c>
      <c r="C8685">
        <v>80</v>
      </c>
      <c r="D8685" t="s">
        <v>348</v>
      </c>
      <c r="E8685" t="s">
        <v>1006</v>
      </c>
      <c r="F8685">
        <v>13093</v>
      </c>
      <c r="G8685" t="s">
        <v>354</v>
      </c>
      <c r="H8685">
        <v>975.06</v>
      </c>
      <c r="I8685">
        <v>69.69</v>
      </c>
      <c r="J8685" s="8">
        <v>41032</v>
      </c>
      <c r="K8685" t="s">
        <v>148</v>
      </c>
      <c r="L8685" t="s">
        <v>151</v>
      </c>
      <c r="O8685" s="100">
        <v>2012</v>
      </c>
    </row>
    <row r="8686" spans="1:15" x14ac:dyDescent="0.25">
      <c r="A8686">
        <v>7</v>
      </c>
      <c r="B8686" t="s">
        <v>958</v>
      </c>
      <c r="C8686">
        <v>80</v>
      </c>
      <c r="D8686" t="s">
        <v>348</v>
      </c>
      <c r="E8686" t="s">
        <v>1007</v>
      </c>
      <c r="F8686">
        <v>11683</v>
      </c>
      <c r="G8686" t="s">
        <v>357</v>
      </c>
      <c r="H8686">
        <v>2199.4899999999998</v>
      </c>
      <c r="I8686">
        <v>163.35</v>
      </c>
      <c r="J8686" s="8">
        <v>41032</v>
      </c>
      <c r="K8686" t="s">
        <v>148</v>
      </c>
      <c r="L8686" t="s">
        <v>151</v>
      </c>
      <c r="O8686" s="100">
        <v>2012</v>
      </c>
    </row>
    <row r="8687" spans="1:15" x14ac:dyDescent="0.25">
      <c r="A8687">
        <v>7</v>
      </c>
      <c r="B8687" t="s">
        <v>958</v>
      </c>
      <c r="C8687">
        <v>82</v>
      </c>
      <c r="D8687" t="s">
        <v>364</v>
      </c>
      <c r="E8687" t="s">
        <v>1008</v>
      </c>
      <c r="F8687">
        <v>12464</v>
      </c>
      <c r="G8687" t="s">
        <v>366</v>
      </c>
      <c r="H8687">
        <v>1962.19</v>
      </c>
      <c r="I8687">
        <v>150.11000000000001</v>
      </c>
      <c r="J8687" s="8">
        <v>41032</v>
      </c>
      <c r="K8687" t="s">
        <v>148</v>
      </c>
      <c r="L8687" t="s">
        <v>151</v>
      </c>
      <c r="O8687" s="100">
        <v>2012</v>
      </c>
    </row>
    <row r="8688" spans="1:15" x14ac:dyDescent="0.25">
      <c r="A8688">
        <v>7</v>
      </c>
      <c r="B8688" t="s">
        <v>958</v>
      </c>
      <c r="C8688">
        <v>82</v>
      </c>
      <c r="D8688" t="s">
        <v>364</v>
      </c>
      <c r="E8688" t="s">
        <v>1009</v>
      </c>
      <c r="F8688">
        <v>11322</v>
      </c>
      <c r="G8688" t="s">
        <v>366</v>
      </c>
      <c r="H8688">
        <v>1963.31</v>
      </c>
      <c r="I8688">
        <v>145.29</v>
      </c>
      <c r="J8688" s="8">
        <v>41032</v>
      </c>
      <c r="K8688" t="s">
        <v>148</v>
      </c>
      <c r="L8688" t="s">
        <v>151</v>
      </c>
      <c r="O8688" s="100">
        <v>2012</v>
      </c>
    </row>
    <row r="8689" spans="1:15" x14ac:dyDescent="0.25">
      <c r="A8689">
        <v>7</v>
      </c>
      <c r="B8689" t="s">
        <v>958</v>
      </c>
      <c r="C8689">
        <v>82</v>
      </c>
      <c r="D8689" t="s">
        <v>364</v>
      </c>
      <c r="E8689" t="s">
        <v>1010</v>
      </c>
      <c r="F8689">
        <v>13551</v>
      </c>
      <c r="G8689" t="s">
        <v>366</v>
      </c>
      <c r="H8689">
        <v>1786.97</v>
      </c>
      <c r="I8689">
        <v>136.69999999999999</v>
      </c>
      <c r="J8689" s="8">
        <v>41032</v>
      </c>
      <c r="K8689" t="s">
        <v>148</v>
      </c>
      <c r="L8689" t="s">
        <v>151</v>
      </c>
      <c r="O8689" s="100">
        <v>2012</v>
      </c>
    </row>
    <row r="8690" spans="1:15" x14ac:dyDescent="0.25">
      <c r="A8690">
        <v>7</v>
      </c>
      <c r="B8690" t="s">
        <v>958</v>
      </c>
      <c r="C8690">
        <v>82</v>
      </c>
      <c r="D8690" t="s">
        <v>364</v>
      </c>
      <c r="E8690" t="s">
        <v>1011</v>
      </c>
      <c r="F8690">
        <v>12629</v>
      </c>
      <c r="G8690" t="s">
        <v>366</v>
      </c>
      <c r="H8690">
        <v>1900.13</v>
      </c>
      <c r="I8690">
        <v>139.54</v>
      </c>
      <c r="J8690" s="8">
        <v>41032</v>
      </c>
      <c r="K8690" t="s">
        <v>148</v>
      </c>
      <c r="L8690" t="s">
        <v>151</v>
      </c>
      <c r="O8690" s="100">
        <v>2012</v>
      </c>
    </row>
    <row r="8691" spans="1:15" x14ac:dyDescent="0.25">
      <c r="A8691">
        <v>7</v>
      </c>
      <c r="B8691" t="s">
        <v>958</v>
      </c>
      <c r="C8691">
        <v>82</v>
      </c>
      <c r="D8691" t="s">
        <v>364</v>
      </c>
      <c r="E8691" t="s">
        <v>1012</v>
      </c>
      <c r="F8691">
        <v>13498</v>
      </c>
      <c r="G8691" t="s">
        <v>1280</v>
      </c>
      <c r="H8691">
        <v>2884.62</v>
      </c>
      <c r="I8691">
        <v>195.04</v>
      </c>
      <c r="J8691" s="8">
        <v>41032</v>
      </c>
      <c r="K8691" t="s">
        <v>148</v>
      </c>
      <c r="L8691" t="s">
        <v>151</v>
      </c>
      <c r="O8691" s="100">
        <v>2012</v>
      </c>
    </row>
    <row r="8692" spans="1:15" x14ac:dyDescent="0.25">
      <c r="A8692">
        <v>7</v>
      </c>
      <c r="B8692" t="s">
        <v>958</v>
      </c>
      <c r="C8692">
        <v>85</v>
      </c>
      <c r="D8692" t="s">
        <v>381</v>
      </c>
      <c r="E8692" t="s">
        <v>1437</v>
      </c>
      <c r="F8692">
        <v>13630</v>
      </c>
      <c r="G8692" t="s">
        <v>383</v>
      </c>
      <c r="H8692">
        <v>1536.61</v>
      </c>
      <c r="I8692">
        <v>222.04</v>
      </c>
      <c r="J8692" s="8">
        <v>41032</v>
      </c>
      <c r="K8692" t="s">
        <v>148</v>
      </c>
      <c r="L8692" t="s">
        <v>151</v>
      </c>
      <c r="O8692" s="100">
        <v>2012</v>
      </c>
    </row>
    <row r="8693" spans="1:15" x14ac:dyDescent="0.25">
      <c r="A8693">
        <v>7</v>
      </c>
      <c r="B8693" t="s">
        <v>958</v>
      </c>
      <c r="C8693">
        <v>85</v>
      </c>
      <c r="D8693" t="s">
        <v>381</v>
      </c>
      <c r="E8693" t="s">
        <v>1016</v>
      </c>
      <c r="F8693">
        <v>12845</v>
      </c>
      <c r="G8693" t="s">
        <v>383</v>
      </c>
      <c r="H8693">
        <v>1772.16</v>
      </c>
      <c r="I8693">
        <v>135.57</v>
      </c>
      <c r="J8693" s="8">
        <v>41032</v>
      </c>
      <c r="K8693" t="s">
        <v>148</v>
      </c>
      <c r="L8693" t="s">
        <v>151</v>
      </c>
      <c r="O8693" s="100">
        <v>2012</v>
      </c>
    </row>
    <row r="8694" spans="1:15" x14ac:dyDescent="0.25">
      <c r="A8694">
        <v>7</v>
      </c>
      <c r="B8694" t="s">
        <v>958</v>
      </c>
      <c r="C8694">
        <v>85</v>
      </c>
      <c r="D8694" t="s">
        <v>381</v>
      </c>
      <c r="E8694" t="s">
        <v>1018</v>
      </c>
      <c r="F8694">
        <v>13106</v>
      </c>
      <c r="G8694" t="s">
        <v>383</v>
      </c>
      <c r="H8694">
        <v>148.5</v>
      </c>
      <c r="I8694">
        <v>6.45</v>
      </c>
      <c r="J8694" s="8">
        <v>41032</v>
      </c>
      <c r="K8694" t="s">
        <v>148</v>
      </c>
      <c r="L8694" t="s">
        <v>151</v>
      </c>
      <c r="O8694" s="100">
        <v>2012</v>
      </c>
    </row>
    <row r="8695" spans="1:15" x14ac:dyDescent="0.25">
      <c r="A8695">
        <v>7</v>
      </c>
      <c r="B8695" t="s">
        <v>958</v>
      </c>
      <c r="C8695">
        <v>85</v>
      </c>
      <c r="D8695" t="s">
        <v>381</v>
      </c>
      <c r="E8695" t="s">
        <v>1001</v>
      </c>
      <c r="F8695">
        <v>12779</v>
      </c>
      <c r="G8695" t="s">
        <v>375</v>
      </c>
      <c r="H8695">
        <v>2115.39</v>
      </c>
      <c r="I8695">
        <v>135.44</v>
      </c>
      <c r="J8695" s="8">
        <v>41032</v>
      </c>
      <c r="K8695" t="s">
        <v>148</v>
      </c>
      <c r="L8695" t="s">
        <v>151</v>
      </c>
      <c r="O8695" s="100">
        <v>2012</v>
      </c>
    </row>
    <row r="8696" spans="1:15" x14ac:dyDescent="0.25">
      <c r="A8696">
        <v>7</v>
      </c>
      <c r="B8696" t="s">
        <v>958</v>
      </c>
      <c r="C8696">
        <v>86</v>
      </c>
      <c r="D8696" t="s">
        <v>393</v>
      </c>
      <c r="E8696" t="s">
        <v>1022</v>
      </c>
      <c r="F8696">
        <v>10960</v>
      </c>
      <c r="G8696" t="s">
        <v>400</v>
      </c>
      <c r="H8696">
        <v>2162.8200000000002</v>
      </c>
      <c r="I8696">
        <v>140.66</v>
      </c>
      <c r="J8696" s="8">
        <v>41032</v>
      </c>
      <c r="K8696" t="s">
        <v>148</v>
      </c>
      <c r="L8696" t="s">
        <v>151</v>
      </c>
      <c r="O8696" s="100">
        <v>2012</v>
      </c>
    </row>
    <row r="8697" spans="1:15" x14ac:dyDescent="0.25">
      <c r="A8697">
        <v>7</v>
      </c>
      <c r="B8697" t="s">
        <v>958</v>
      </c>
      <c r="C8697">
        <v>86</v>
      </c>
      <c r="D8697" t="s">
        <v>393</v>
      </c>
      <c r="E8697" t="s">
        <v>1023</v>
      </c>
      <c r="F8697">
        <v>12037</v>
      </c>
      <c r="G8697" t="s">
        <v>402</v>
      </c>
      <c r="H8697">
        <v>1216</v>
      </c>
      <c r="I8697">
        <v>88.12</v>
      </c>
      <c r="J8697" s="8">
        <v>41032</v>
      </c>
      <c r="K8697" t="s">
        <v>148</v>
      </c>
      <c r="L8697" t="s">
        <v>151</v>
      </c>
      <c r="O8697" s="100">
        <v>2012</v>
      </c>
    </row>
    <row r="8698" spans="1:15" x14ac:dyDescent="0.25">
      <c r="A8698">
        <v>7</v>
      </c>
      <c r="B8698" t="s">
        <v>958</v>
      </c>
      <c r="C8698">
        <v>87</v>
      </c>
      <c r="D8698" t="s">
        <v>403</v>
      </c>
      <c r="E8698" t="s">
        <v>1024</v>
      </c>
      <c r="F8698">
        <v>12367</v>
      </c>
      <c r="G8698" t="s">
        <v>405</v>
      </c>
      <c r="H8698">
        <v>1520</v>
      </c>
      <c r="I8698">
        <v>110.07</v>
      </c>
      <c r="J8698" s="8">
        <v>41032</v>
      </c>
      <c r="K8698" t="s">
        <v>148</v>
      </c>
      <c r="L8698" t="s">
        <v>151</v>
      </c>
      <c r="O8698" s="100">
        <v>2012</v>
      </c>
    </row>
    <row r="8699" spans="1:15" x14ac:dyDescent="0.25">
      <c r="A8699">
        <v>7</v>
      </c>
      <c r="B8699" t="s">
        <v>958</v>
      </c>
      <c r="C8699">
        <v>92</v>
      </c>
      <c r="D8699" t="s">
        <v>407</v>
      </c>
      <c r="E8699" t="s">
        <v>1026</v>
      </c>
      <c r="F8699">
        <v>11138</v>
      </c>
      <c r="G8699" t="s">
        <v>411</v>
      </c>
      <c r="H8699">
        <v>1865.47</v>
      </c>
      <c r="I8699">
        <v>123.29</v>
      </c>
      <c r="J8699" s="8">
        <v>41032</v>
      </c>
      <c r="K8699" t="s">
        <v>148</v>
      </c>
      <c r="L8699" t="s">
        <v>151</v>
      </c>
      <c r="O8699" s="100">
        <v>2012</v>
      </c>
    </row>
    <row r="8700" spans="1:15" x14ac:dyDescent="0.25">
      <c r="A8700">
        <v>7</v>
      </c>
      <c r="B8700" t="s">
        <v>958</v>
      </c>
      <c r="C8700">
        <v>92</v>
      </c>
      <c r="D8700" t="s">
        <v>407</v>
      </c>
      <c r="E8700" t="s">
        <v>1027</v>
      </c>
      <c r="F8700">
        <v>11242</v>
      </c>
      <c r="G8700" t="s">
        <v>411</v>
      </c>
      <c r="H8700">
        <v>1318.4</v>
      </c>
      <c r="I8700">
        <v>93.81</v>
      </c>
      <c r="J8700" s="8">
        <v>41032</v>
      </c>
      <c r="K8700" t="s">
        <v>148</v>
      </c>
      <c r="L8700" t="s">
        <v>151</v>
      </c>
      <c r="O8700" s="100">
        <v>2012</v>
      </c>
    </row>
    <row r="8701" spans="1:15" x14ac:dyDescent="0.25">
      <c r="A8701">
        <v>7</v>
      </c>
      <c r="B8701" t="s">
        <v>958</v>
      </c>
      <c r="C8701">
        <v>93</v>
      </c>
      <c r="D8701" t="s">
        <v>418</v>
      </c>
      <c r="E8701" t="s">
        <v>1028</v>
      </c>
      <c r="F8701">
        <v>12624</v>
      </c>
      <c r="G8701" t="s">
        <v>584</v>
      </c>
      <c r="H8701">
        <v>2496</v>
      </c>
      <c r="I8701">
        <v>186.04</v>
      </c>
      <c r="J8701" s="8">
        <v>41032</v>
      </c>
      <c r="K8701" t="s">
        <v>148</v>
      </c>
      <c r="L8701" t="s">
        <v>151</v>
      </c>
      <c r="O8701" s="100">
        <v>2012</v>
      </c>
    </row>
    <row r="8702" spans="1:15" x14ac:dyDescent="0.25">
      <c r="A8702">
        <v>7</v>
      </c>
      <c r="B8702" t="s">
        <v>958</v>
      </c>
      <c r="C8702">
        <v>93</v>
      </c>
      <c r="D8702" t="s">
        <v>418</v>
      </c>
      <c r="E8702" t="s">
        <v>1004</v>
      </c>
      <c r="F8702">
        <v>13011</v>
      </c>
      <c r="G8702" t="s">
        <v>422</v>
      </c>
      <c r="H8702">
        <v>2100</v>
      </c>
      <c r="I8702">
        <v>155.16999999999999</v>
      </c>
      <c r="J8702" s="8">
        <v>41032</v>
      </c>
      <c r="K8702" t="s">
        <v>148</v>
      </c>
      <c r="L8702" t="s">
        <v>151</v>
      </c>
      <c r="O8702" s="100">
        <v>2012</v>
      </c>
    </row>
    <row r="8703" spans="1:15" x14ac:dyDescent="0.25">
      <c r="A8703">
        <v>7</v>
      </c>
      <c r="B8703" t="s">
        <v>958</v>
      </c>
      <c r="C8703">
        <v>93</v>
      </c>
      <c r="D8703" t="s">
        <v>418</v>
      </c>
      <c r="E8703" t="s">
        <v>1030</v>
      </c>
      <c r="F8703">
        <v>11421</v>
      </c>
      <c r="G8703" t="s">
        <v>424</v>
      </c>
      <c r="H8703">
        <v>2100.86</v>
      </c>
      <c r="I8703">
        <v>154.9</v>
      </c>
      <c r="J8703" s="8">
        <v>41032</v>
      </c>
      <c r="K8703" t="s">
        <v>148</v>
      </c>
      <c r="L8703" t="s">
        <v>151</v>
      </c>
      <c r="O8703" s="100">
        <v>2012</v>
      </c>
    </row>
    <row r="8704" spans="1:15" x14ac:dyDescent="0.25">
      <c r="A8704">
        <v>8</v>
      </c>
      <c r="B8704" t="s">
        <v>1033</v>
      </c>
      <c r="C8704">
        <v>14</v>
      </c>
      <c r="D8704" t="s">
        <v>172</v>
      </c>
      <c r="E8704" t="s">
        <v>1034</v>
      </c>
      <c r="F8704">
        <v>11610</v>
      </c>
      <c r="G8704" t="s">
        <v>452</v>
      </c>
      <c r="H8704">
        <v>4061.38</v>
      </c>
      <c r="I8704">
        <v>305.35000000000002</v>
      </c>
      <c r="J8704" s="8">
        <v>41032</v>
      </c>
      <c r="K8704" t="s">
        <v>148</v>
      </c>
      <c r="L8704" t="s">
        <v>151</v>
      </c>
      <c r="O8704" s="100">
        <v>2012</v>
      </c>
    </row>
    <row r="8705" spans="1:15" x14ac:dyDescent="0.25">
      <c r="A8705">
        <v>8</v>
      </c>
      <c r="B8705" t="s">
        <v>1033</v>
      </c>
      <c r="C8705">
        <v>14</v>
      </c>
      <c r="D8705" t="s">
        <v>172</v>
      </c>
      <c r="E8705" t="s">
        <v>1312</v>
      </c>
      <c r="F8705">
        <v>12006</v>
      </c>
      <c r="G8705" t="s">
        <v>181</v>
      </c>
      <c r="H8705">
        <v>610.41999999999996</v>
      </c>
      <c r="I8705">
        <v>88.21</v>
      </c>
      <c r="J8705" s="8">
        <v>41032</v>
      </c>
      <c r="K8705" t="s">
        <v>148</v>
      </c>
      <c r="L8705" t="s">
        <v>149</v>
      </c>
      <c r="O8705" s="100">
        <v>2012</v>
      </c>
    </row>
    <row r="8706" spans="1:15" x14ac:dyDescent="0.25">
      <c r="A8706">
        <v>8</v>
      </c>
      <c r="B8706" t="s">
        <v>1033</v>
      </c>
      <c r="C8706">
        <v>14</v>
      </c>
      <c r="D8706" t="s">
        <v>172</v>
      </c>
      <c r="E8706" t="s">
        <v>1035</v>
      </c>
      <c r="F8706">
        <v>11917</v>
      </c>
      <c r="G8706" t="s">
        <v>181</v>
      </c>
      <c r="H8706">
        <v>440</v>
      </c>
      <c r="I8706">
        <v>51.34</v>
      </c>
      <c r="J8706" s="8">
        <v>41032</v>
      </c>
      <c r="K8706" t="s">
        <v>148</v>
      </c>
      <c r="L8706" t="s">
        <v>149</v>
      </c>
      <c r="O8706" s="100">
        <v>2012</v>
      </c>
    </row>
    <row r="8707" spans="1:15" x14ac:dyDescent="0.25">
      <c r="A8707">
        <v>8</v>
      </c>
      <c r="B8707" t="s">
        <v>1033</v>
      </c>
      <c r="C8707">
        <v>14</v>
      </c>
      <c r="D8707" t="s">
        <v>172</v>
      </c>
      <c r="E8707" t="s">
        <v>1036</v>
      </c>
      <c r="F8707">
        <v>12198</v>
      </c>
      <c r="G8707" t="s">
        <v>181</v>
      </c>
      <c r="H8707">
        <v>3633</v>
      </c>
      <c r="I8707">
        <v>237.85</v>
      </c>
      <c r="J8707" s="8">
        <v>41032</v>
      </c>
      <c r="K8707" t="s">
        <v>148</v>
      </c>
      <c r="L8707" t="s">
        <v>151</v>
      </c>
      <c r="O8707" s="100">
        <v>2012</v>
      </c>
    </row>
    <row r="8708" spans="1:15" x14ac:dyDescent="0.25">
      <c r="A8708">
        <v>8</v>
      </c>
      <c r="B8708" t="s">
        <v>1033</v>
      </c>
      <c r="C8708">
        <v>14</v>
      </c>
      <c r="D8708" t="s">
        <v>172</v>
      </c>
      <c r="E8708" t="s">
        <v>1038</v>
      </c>
      <c r="F8708">
        <v>11996</v>
      </c>
      <c r="G8708" t="s">
        <v>181</v>
      </c>
      <c r="H8708">
        <v>2180.11</v>
      </c>
      <c r="I8708">
        <v>166.78</v>
      </c>
      <c r="J8708" s="8">
        <v>41032</v>
      </c>
      <c r="K8708" t="s">
        <v>148</v>
      </c>
      <c r="L8708" t="s">
        <v>149</v>
      </c>
      <c r="O8708" s="100">
        <v>2012</v>
      </c>
    </row>
    <row r="8709" spans="1:15" x14ac:dyDescent="0.25">
      <c r="A8709">
        <v>8</v>
      </c>
      <c r="B8709" t="s">
        <v>1033</v>
      </c>
      <c r="C8709">
        <v>14</v>
      </c>
      <c r="D8709" t="s">
        <v>172</v>
      </c>
      <c r="E8709" t="s">
        <v>1039</v>
      </c>
      <c r="F8709">
        <v>13484</v>
      </c>
      <c r="G8709" t="s">
        <v>181</v>
      </c>
      <c r="H8709">
        <v>1848</v>
      </c>
      <c r="I8709">
        <v>141.38</v>
      </c>
      <c r="J8709" s="8">
        <v>41032</v>
      </c>
      <c r="K8709" t="s">
        <v>148</v>
      </c>
      <c r="L8709" t="s">
        <v>149</v>
      </c>
      <c r="O8709" s="100">
        <v>2012</v>
      </c>
    </row>
    <row r="8710" spans="1:15" x14ac:dyDescent="0.25">
      <c r="A8710">
        <v>8</v>
      </c>
      <c r="B8710" t="s">
        <v>1033</v>
      </c>
      <c r="C8710">
        <v>14</v>
      </c>
      <c r="D8710" t="s">
        <v>172</v>
      </c>
      <c r="E8710" t="s">
        <v>1040</v>
      </c>
      <c r="F8710">
        <v>13092</v>
      </c>
      <c r="G8710" t="s">
        <v>181</v>
      </c>
      <c r="H8710">
        <v>2891.92</v>
      </c>
      <c r="I8710">
        <v>210.2</v>
      </c>
      <c r="J8710" s="8">
        <v>41032</v>
      </c>
      <c r="K8710" t="s">
        <v>148</v>
      </c>
      <c r="L8710" t="s">
        <v>151</v>
      </c>
      <c r="O8710" s="100">
        <v>2012</v>
      </c>
    </row>
    <row r="8711" spans="1:15" x14ac:dyDescent="0.25">
      <c r="A8711">
        <v>8</v>
      </c>
      <c r="B8711" t="s">
        <v>1033</v>
      </c>
      <c r="C8711">
        <v>14</v>
      </c>
      <c r="D8711" t="s">
        <v>172</v>
      </c>
      <c r="E8711" t="s">
        <v>1041</v>
      </c>
      <c r="F8711">
        <v>12793</v>
      </c>
      <c r="G8711" t="s">
        <v>181</v>
      </c>
      <c r="H8711">
        <v>1052.6600000000001</v>
      </c>
      <c r="I8711">
        <v>111.69</v>
      </c>
      <c r="J8711" s="8">
        <v>41032</v>
      </c>
      <c r="K8711" t="s">
        <v>148</v>
      </c>
      <c r="L8711" t="s">
        <v>149</v>
      </c>
      <c r="O8711" s="100">
        <v>2012</v>
      </c>
    </row>
    <row r="8712" spans="1:15" x14ac:dyDescent="0.25">
      <c r="A8712">
        <v>8</v>
      </c>
      <c r="B8712" t="s">
        <v>1033</v>
      </c>
      <c r="C8712">
        <v>14</v>
      </c>
      <c r="D8712" t="s">
        <v>172</v>
      </c>
      <c r="E8712" t="s">
        <v>1042</v>
      </c>
      <c r="F8712">
        <v>13022</v>
      </c>
      <c r="G8712" t="s">
        <v>181</v>
      </c>
      <c r="H8712">
        <v>646</v>
      </c>
      <c r="I8712">
        <v>93.35</v>
      </c>
      <c r="J8712" s="8">
        <v>41032</v>
      </c>
      <c r="K8712" t="s">
        <v>148</v>
      </c>
      <c r="L8712" t="s">
        <v>149</v>
      </c>
      <c r="O8712" s="100">
        <v>2012</v>
      </c>
    </row>
    <row r="8713" spans="1:15" x14ac:dyDescent="0.25">
      <c r="A8713">
        <v>8</v>
      </c>
      <c r="B8713" t="s">
        <v>1033</v>
      </c>
      <c r="C8713">
        <v>14</v>
      </c>
      <c r="D8713" t="s">
        <v>172</v>
      </c>
      <c r="E8713" t="s">
        <v>1043</v>
      </c>
      <c r="F8713">
        <v>12119</v>
      </c>
      <c r="G8713" t="s">
        <v>181</v>
      </c>
      <c r="H8713">
        <v>634.96</v>
      </c>
      <c r="I8713">
        <v>91.76</v>
      </c>
      <c r="J8713" s="8">
        <v>41032</v>
      </c>
      <c r="K8713" t="s">
        <v>148</v>
      </c>
      <c r="L8713" t="s">
        <v>149</v>
      </c>
      <c r="O8713" s="100">
        <v>2012</v>
      </c>
    </row>
    <row r="8714" spans="1:15" x14ac:dyDescent="0.25">
      <c r="A8714">
        <v>8</v>
      </c>
      <c r="B8714" t="s">
        <v>1033</v>
      </c>
      <c r="C8714">
        <v>14</v>
      </c>
      <c r="D8714" t="s">
        <v>172</v>
      </c>
      <c r="E8714" t="s">
        <v>1044</v>
      </c>
      <c r="F8714">
        <v>12099</v>
      </c>
      <c r="G8714" t="s">
        <v>181</v>
      </c>
      <c r="H8714">
        <v>772.8</v>
      </c>
      <c r="I8714">
        <v>111.67</v>
      </c>
      <c r="J8714" s="8">
        <v>41032</v>
      </c>
      <c r="K8714" t="s">
        <v>148</v>
      </c>
      <c r="L8714" t="s">
        <v>149</v>
      </c>
      <c r="O8714" s="100">
        <v>2012</v>
      </c>
    </row>
    <row r="8715" spans="1:15" x14ac:dyDescent="0.25">
      <c r="A8715">
        <v>8</v>
      </c>
      <c r="B8715" t="s">
        <v>1033</v>
      </c>
      <c r="C8715">
        <v>14</v>
      </c>
      <c r="D8715" t="s">
        <v>172</v>
      </c>
      <c r="E8715" t="s">
        <v>1045</v>
      </c>
      <c r="F8715">
        <v>13411</v>
      </c>
      <c r="G8715" t="s">
        <v>181</v>
      </c>
      <c r="H8715">
        <v>3175</v>
      </c>
      <c r="I8715">
        <v>242.89</v>
      </c>
      <c r="J8715" s="8">
        <v>41032</v>
      </c>
      <c r="K8715" t="s">
        <v>148</v>
      </c>
      <c r="L8715" t="s">
        <v>151</v>
      </c>
      <c r="O8715" s="100">
        <v>2012</v>
      </c>
    </row>
    <row r="8716" spans="1:15" x14ac:dyDescent="0.25">
      <c r="A8716">
        <v>8</v>
      </c>
      <c r="B8716" t="s">
        <v>1033</v>
      </c>
      <c r="C8716">
        <v>14</v>
      </c>
      <c r="D8716" t="s">
        <v>172</v>
      </c>
      <c r="E8716" t="s">
        <v>1046</v>
      </c>
      <c r="F8716">
        <v>12787</v>
      </c>
      <c r="G8716" t="s">
        <v>181</v>
      </c>
      <c r="H8716">
        <v>878.72</v>
      </c>
      <c r="I8716">
        <v>126.97</v>
      </c>
      <c r="J8716" s="8">
        <v>41032</v>
      </c>
      <c r="K8716" t="s">
        <v>148</v>
      </c>
      <c r="L8716" t="s">
        <v>149</v>
      </c>
      <c r="O8716" s="100">
        <v>2012</v>
      </c>
    </row>
    <row r="8717" spans="1:15" x14ac:dyDescent="0.25">
      <c r="A8717">
        <v>8</v>
      </c>
      <c r="B8717" t="s">
        <v>1033</v>
      </c>
      <c r="C8717">
        <v>14</v>
      </c>
      <c r="D8717" t="s">
        <v>172</v>
      </c>
      <c r="E8717" t="s">
        <v>1047</v>
      </c>
      <c r="F8717">
        <v>13424</v>
      </c>
      <c r="G8717" t="s">
        <v>1048</v>
      </c>
      <c r="H8717">
        <v>918</v>
      </c>
      <c r="I8717">
        <v>132.66</v>
      </c>
      <c r="J8717" s="8">
        <v>41032</v>
      </c>
      <c r="K8717" t="s">
        <v>148</v>
      </c>
      <c r="L8717" t="s">
        <v>149</v>
      </c>
      <c r="O8717" s="100">
        <v>2012</v>
      </c>
    </row>
    <row r="8718" spans="1:15" x14ac:dyDescent="0.25">
      <c r="A8718">
        <v>8</v>
      </c>
      <c r="B8718" t="s">
        <v>1033</v>
      </c>
      <c r="C8718">
        <v>14</v>
      </c>
      <c r="D8718" t="s">
        <v>172</v>
      </c>
      <c r="E8718" t="s">
        <v>1049</v>
      </c>
      <c r="F8718">
        <v>13317</v>
      </c>
      <c r="G8718" t="s">
        <v>1048</v>
      </c>
      <c r="H8718">
        <v>382.59</v>
      </c>
      <c r="I8718">
        <v>55.29</v>
      </c>
      <c r="J8718" s="8">
        <v>41032</v>
      </c>
      <c r="K8718" t="s">
        <v>148</v>
      </c>
      <c r="L8718" t="s">
        <v>149</v>
      </c>
      <c r="O8718" s="100">
        <v>2012</v>
      </c>
    </row>
    <row r="8719" spans="1:15" x14ac:dyDescent="0.25">
      <c r="A8719">
        <v>8</v>
      </c>
      <c r="B8719" t="s">
        <v>1033</v>
      </c>
      <c r="C8719">
        <v>14</v>
      </c>
      <c r="D8719" t="s">
        <v>172</v>
      </c>
      <c r="E8719" t="s">
        <v>1050</v>
      </c>
      <c r="F8719">
        <v>13425</v>
      </c>
      <c r="G8719" t="s">
        <v>1048</v>
      </c>
      <c r="H8719">
        <v>1093.5</v>
      </c>
      <c r="I8719">
        <v>111.22</v>
      </c>
      <c r="J8719" s="8">
        <v>41032</v>
      </c>
      <c r="K8719" t="s">
        <v>148</v>
      </c>
      <c r="L8719" t="s">
        <v>149</v>
      </c>
      <c r="O8719" s="100">
        <v>2012</v>
      </c>
    </row>
    <row r="8720" spans="1:15" x14ac:dyDescent="0.25">
      <c r="A8720">
        <v>8</v>
      </c>
      <c r="B8720" t="s">
        <v>1033</v>
      </c>
      <c r="C8720">
        <v>14</v>
      </c>
      <c r="D8720" t="s">
        <v>172</v>
      </c>
      <c r="E8720" t="s">
        <v>1051</v>
      </c>
      <c r="F8720">
        <v>13316</v>
      </c>
      <c r="G8720" t="s">
        <v>1048</v>
      </c>
      <c r="H8720">
        <v>454.41</v>
      </c>
      <c r="I8720">
        <v>65.66</v>
      </c>
      <c r="J8720" s="8">
        <v>41032</v>
      </c>
      <c r="K8720" t="s">
        <v>148</v>
      </c>
      <c r="L8720" t="s">
        <v>149</v>
      </c>
      <c r="O8720" s="100">
        <v>2012</v>
      </c>
    </row>
    <row r="8721" spans="1:15" x14ac:dyDescent="0.25">
      <c r="A8721">
        <v>8</v>
      </c>
      <c r="B8721" t="s">
        <v>1033</v>
      </c>
      <c r="C8721">
        <v>72</v>
      </c>
      <c r="D8721" t="s">
        <v>305</v>
      </c>
      <c r="E8721" t="s">
        <v>1055</v>
      </c>
      <c r="F8721">
        <v>11638</v>
      </c>
      <c r="G8721" t="s">
        <v>307</v>
      </c>
      <c r="H8721">
        <v>1803.2</v>
      </c>
      <c r="I8721">
        <v>137.94999999999999</v>
      </c>
      <c r="J8721" s="8">
        <v>41032</v>
      </c>
      <c r="K8721" t="s">
        <v>148</v>
      </c>
      <c r="L8721" t="s">
        <v>149</v>
      </c>
      <c r="O8721" s="100">
        <v>2012</v>
      </c>
    </row>
    <row r="8722" spans="1:15" x14ac:dyDescent="0.25">
      <c r="A8722">
        <v>8</v>
      </c>
      <c r="B8722" t="s">
        <v>1033</v>
      </c>
      <c r="C8722">
        <v>74</v>
      </c>
      <c r="D8722" t="s">
        <v>328</v>
      </c>
      <c r="E8722" t="s">
        <v>1057</v>
      </c>
      <c r="F8722">
        <v>11365</v>
      </c>
      <c r="G8722" t="s">
        <v>333</v>
      </c>
      <c r="H8722">
        <v>2130.23</v>
      </c>
      <c r="I8722">
        <v>162.96</v>
      </c>
      <c r="J8722" s="8">
        <v>41032</v>
      </c>
      <c r="K8722" t="s">
        <v>148</v>
      </c>
      <c r="L8722" t="s">
        <v>151</v>
      </c>
      <c r="O8722" s="100">
        <v>2012</v>
      </c>
    </row>
    <row r="8723" spans="1:15" x14ac:dyDescent="0.25">
      <c r="A8723">
        <v>8</v>
      </c>
      <c r="B8723" t="s">
        <v>1033</v>
      </c>
      <c r="C8723">
        <v>75</v>
      </c>
      <c r="D8723" t="s">
        <v>334</v>
      </c>
      <c r="E8723" t="s">
        <v>1418</v>
      </c>
      <c r="F8723">
        <v>13626</v>
      </c>
      <c r="G8723" t="s">
        <v>336</v>
      </c>
      <c r="H8723">
        <v>38</v>
      </c>
      <c r="I8723">
        <v>5.5</v>
      </c>
      <c r="J8723" s="8">
        <v>41032</v>
      </c>
      <c r="K8723" t="s">
        <v>148</v>
      </c>
      <c r="L8723" t="s">
        <v>190</v>
      </c>
      <c r="O8723" s="100">
        <v>2012</v>
      </c>
    </row>
    <row r="8724" spans="1:15" x14ac:dyDescent="0.25">
      <c r="A8724">
        <v>8</v>
      </c>
      <c r="B8724" t="s">
        <v>1033</v>
      </c>
      <c r="C8724">
        <v>80</v>
      </c>
      <c r="D8724" t="s">
        <v>348</v>
      </c>
      <c r="E8724" t="s">
        <v>1059</v>
      </c>
      <c r="F8724">
        <v>9370</v>
      </c>
      <c r="G8724" t="s">
        <v>174</v>
      </c>
      <c r="H8724">
        <v>2200.5</v>
      </c>
      <c r="I8724">
        <v>161.63999999999999</v>
      </c>
      <c r="J8724" s="8">
        <v>41032</v>
      </c>
      <c r="K8724" t="s">
        <v>148</v>
      </c>
      <c r="L8724" t="s">
        <v>151</v>
      </c>
      <c r="O8724" s="100">
        <v>2012</v>
      </c>
    </row>
    <row r="8725" spans="1:15" x14ac:dyDescent="0.25">
      <c r="A8725">
        <v>8</v>
      </c>
      <c r="B8725" t="s">
        <v>1033</v>
      </c>
      <c r="C8725">
        <v>80</v>
      </c>
      <c r="D8725" t="s">
        <v>348</v>
      </c>
      <c r="E8725" t="s">
        <v>1061</v>
      </c>
      <c r="F8725">
        <v>11511</v>
      </c>
      <c r="G8725" t="s">
        <v>352</v>
      </c>
      <c r="H8725">
        <v>5030.5</v>
      </c>
      <c r="I8725">
        <v>382.24</v>
      </c>
      <c r="J8725" s="8">
        <v>41032</v>
      </c>
      <c r="K8725" t="s">
        <v>148</v>
      </c>
      <c r="L8725" t="s">
        <v>151</v>
      </c>
      <c r="O8725" s="100">
        <v>2012</v>
      </c>
    </row>
    <row r="8726" spans="1:15" x14ac:dyDescent="0.25">
      <c r="A8726">
        <v>8</v>
      </c>
      <c r="B8726" t="s">
        <v>1033</v>
      </c>
      <c r="C8726">
        <v>80</v>
      </c>
      <c r="D8726" t="s">
        <v>348</v>
      </c>
      <c r="E8726" t="s">
        <v>1062</v>
      </c>
      <c r="F8726">
        <v>11833</v>
      </c>
      <c r="G8726" t="s">
        <v>354</v>
      </c>
      <c r="H8726">
        <v>1850.28</v>
      </c>
      <c r="I8726">
        <v>135.80000000000001</v>
      </c>
      <c r="J8726" s="8">
        <v>41032</v>
      </c>
      <c r="K8726" t="s">
        <v>148</v>
      </c>
      <c r="L8726" t="s">
        <v>151</v>
      </c>
      <c r="O8726" s="100">
        <v>2012</v>
      </c>
    </row>
    <row r="8727" spans="1:15" x14ac:dyDescent="0.25">
      <c r="A8727">
        <v>8</v>
      </c>
      <c r="B8727" t="s">
        <v>1033</v>
      </c>
      <c r="C8727">
        <v>82</v>
      </c>
      <c r="D8727" t="s">
        <v>364</v>
      </c>
      <c r="E8727" t="s">
        <v>1064</v>
      </c>
      <c r="F8727">
        <v>12143</v>
      </c>
      <c r="G8727" t="s">
        <v>560</v>
      </c>
      <c r="H8727">
        <v>2401.52</v>
      </c>
      <c r="I8727">
        <v>183.71</v>
      </c>
      <c r="J8727" s="8">
        <v>41032</v>
      </c>
      <c r="K8727" t="s">
        <v>148</v>
      </c>
      <c r="L8727" t="s">
        <v>151</v>
      </c>
      <c r="O8727" s="100">
        <v>2012</v>
      </c>
    </row>
    <row r="8728" spans="1:15" x14ac:dyDescent="0.25">
      <c r="A8728">
        <v>8</v>
      </c>
      <c r="B8728" t="s">
        <v>1033</v>
      </c>
      <c r="C8728">
        <v>85</v>
      </c>
      <c r="D8728" t="s">
        <v>381</v>
      </c>
      <c r="E8728" t="s">
        <v>1065</v>
      </c>
      <c r="F8728">
        <v>13338</v>
      </c>
      <c r="G8728" t="s">
        <v>383</v>
      </c>
      <c r="H8728">
        <v>1769.53</v>
      </c>
      <c r="I8728">
        <v>125.08</v>
      </c>
      <c r="J8728" s="8">
        <v>41032</v>
      </c>
      <c r="K8728" t="s">
        <v>148</v>
      </c>
      <c r="L8728" t="s">
        <v>151</v>
      </c>
      <c r="O8728" s="100">
        <v>2012</v>
      </c>
    </row>
    <row r="8729" spans="1:15" x14ac:dyDescent="0.25">
      <c r="A8729">
        <v>8</v>
      </c>
      <c r="B8729" t="s">
        <v>1033</v>
      </c>
      <c r="C8729">
        <v>86</v>
      </c>
      <c r="D8729" t="s">
        <v>393</v>
      </c>
      <c r="E8729" t="s">
        <v>1066</v>
      </c>
      <c r="F8729">
        <v>13505</v>
      </c>
      <c r="G8729" t="s">
        <v>398</v>
      </c>
      <c r="H8729">
        <v>1298.5</v>
      </c>
      <c r="I8729">
        <v>99.34</v>
      </c>
      <c r="J8729" s="8">
        <v>41032</v>
      </c>
      <c r="K8729" t="s">
        <v>148</v>
      </c>
      <c r="L8729" t="s">
        <v>151</v>
      </c>
      <c r="O8729" s="100">
        <v>2012</v>
      </c>
    </row>
    <row r="8730" spans="1:15" x14ac:dyDescent="0.25">
      <c r="A8730">
        <v>8</v>
      </c>
      <c r="B8730" t="s">
        <v>1033</v>
      </c>
      <c r="C8730">
        <v>93</v>
      </c>
      <c r="D8730" t="s">
        <v>418</v>
      </c>
      <c r="E8730" t="s">
        <v>1053</v>
      </c>
      <c r="F8730">
        <v>12417</v>
      </c>
      <c r="G8730" t="s">
        <v>422</v>
      </c>
      <c r="H8730">
        <v>2806.65</v>
      </c>
      <c r="I8730">
        <v>209.81</v>
      </c>
      <c r="J8730" s="8">
        <v>41032</v>
      </c>
      <c r="K8730" t="s">
        <v>148</v>
      </c>
      <c r="L8730" t="s">
        <v>151</v>
      </c>
      <c r="O8730" s="100">
        <v>2012</v>
      </c>
    </row>
    <row r="8731" spans="1:15" x14ac:dyDescent="0.25">
      <c r="A8731">
        <v>9</v>
      </c>
      <c r="B8731" t="s">
        <v>1067</v>
      </c>
      <c r="C8731">
        <v>2</v>
      </c>
      <c r="D8731" t="s">
        <v>959</v>
      </c>
      <c r="E8731" t="s">
        <v>1068</v>
      </c>
      <c r="F8731">
        <v>13255</v>
      </c>
      <c r="G8731" t="s">
        <v>750</v>
      </c>
      <c r="H8731">
        <v>2105</v>
      </c>
      <c r="I8731">
        <v>157.55000000000001</v>
      </c>
      <c r="J8731" s="8">
        <v>41032</v>
      </c>
      <c r="K8731" t="s">
        <v>148</v>
      </c>
      <c r="L8731" t="s">
        <v>151</v>
      </c>
      <c r="O8731" s="100">
        <v>2012</v>
      </c>
    </row>
    <row r="8732" spans="1:15" x14ac:dyDescent="0.25">
      <c r="A8732">
        <v>9</v>
      </c>
      <c r="B8732" t="s">
        <v>1067</v>
      </c>
      <c r="C8732">
        <v>3</v>
      </c>
      <c r="D8732" t="s">
        <v>596</v>
      </c>
      <c r="E8732" t="s">
        <v>1070</v>
      </c>
      <c r="F8732">
        <v>13418</v>
      </c>
      <c r="G8732" t="s">
        <v>600</v>
      </c>
      <c r="H8732">
        <v>1220</v>
      </c>
      <c r="I8732">
        <v>93.33</v>
      </c>
      <c r="J8732" s="8">
        <v>41032</v>
      </c>
      <c r="K8732" t="s">
        <v>148</v>
      </c>
      <c r="L8732" t="s">
        <v>149</v>
      </c>
      <c r="O8732" s="100">
        <v>2012</v>
      </c>
    </row>
    <row r="8733" spans="1:15" x14ac:dyDescent="0.25">
      <c r="A8733">
        <v>9</v>
      </c>
      <c r="B8733" t="s">
        <v>1067</v>
      </c>
      <c r="C8733">
        <v>3</v>
      </c>
      <c r="D8733" t="s">
        <v>596</v>
      </c>
      <c r="E8733" t="s">
        <v>1071</v>
      </c>
      <c r="F8733">
        <v>12928</v>
      </c>
      <c r="G8733" t="s">
        <v>600</v>
      </c>
      <c r="H8733">
        <v>324.45</v>
      </c>
      <c r="I8733">
        <v>46.89</v>
      </c>
      <c r="J8733" s="8">
        <v>41032</v>
      </c>
      <c r="K8733" t="s">
        <v>148</v>
      </c>
      <c r="L8733" t="s">
        <v>149</v>
      </c>
      <c r="O8733" s="100">
        <v>2012</v>
      </c>
    </row>
    <row r="8734" spans="1:15" x14ac:dyDescent="0.25">
      <c r="A8734">
        <v>9</v>
      </c>
      <c r="B8734" t="s">
        <v>1067</v>
      </c>
      <c r="C8734">
        <v>3</v>
      </c>
      <c r="D8734" t="s">
        <v>596</v>
      </c>
      <c r="E8734" t="s">
        <v>1072</v>
      </c>
      <c r="F8734">
        <v>12783</v>
      </c>
      <c r="G8734" t="s">
        <v>600</v>
      </c>
      <c r="H8734">
        <v>1852.03</v>
      </c>
      <c r="I8734">
        <v>135.86000000000001</v>
      </c>
      <c r="J8734" s="8">
        <v>41032</v>
      </c>
      <c r="K8734" t="s">
        <v>148</v>
      </c>
      <c r="L8734" t="s">
        <v>151</v>
      </c>
      <c r="O8734" s="100">
        <v>2012</v>
      </c>
    </row>
    <row r="8735" spans="1:15" x14ac:dyDescent="0.25">
      <c r="A8735">
        <v>9</v>
      </c>
      <c r="B8735" t="s">
        <v>1067</v>
      </c>
      <c r="C8735">
        <v>32</v>
      </c>
      <c r="D8735" t="s">
        <v>266</v>
      </c>
      <c r="E8735" t="s">
        <v>1073</v>
      </c>
      <c r="F8735">
        <v>12868</v>
      </c>
      <c r="G8735" t="s">
        <v>268</v>
      </c>
      <c r="H8735">
        <v>1821.6</v>
      </c>
      <c r="I8735">
        <v>132.78</v>
      </c>
      <c r="J8735" s="8">
        <v>41032</v>
      </c>
      <c r="K8735" t="s">
        <v>148</v>
      </c>
      <c r="L8735" t="s">
        <v>151</v>
      </c>
      <c r="O8735" s="100">
        <v>2012</v>
      </c>
    </row>
    <row r="8736" spans="1:15" x14ac:dyDescent="0.25">
      <c r="A8736">
        <v>9</v>
      </c>
      <c r="B8736" t="s">
        <v>1067</v>
      </c>
      <c r="C8736">
        <v>32</v>
      </c>
      <c r="D8736" t="s">
        <v>266</v>
      </c>
      <c r="E8736" t="s">
        <v>1074</v>
      </c>
      <c r="F8736">
        <v>12952</v>
      </c>
      <c r="G8736" t="s">
        <v>268</v>
      </c>
      <c r="H8736">
        <v>1206.7</v>
      </c>
      <c r="I8736">
        <v>92.32</v>
      </c>
      <c r="J8736" s="8">
        <v>41032</v>
      </c>
      <c r="K8736" t="s">
        <v>148</v>
      </c>
      <c r="L8736" t="s">
        <v>149</v>
      </c>
      <c r="O8736" s="100">
        <v>2012</v>
      </c>
    </row>
    <row r="8737" spans="1:15" x14ac:dyDescent="0.25">
      <c r="A8737">
        <v>9</v>
      </c>
      <c r="B8737" t="s">
        <v>1067</v>
      </c>
      <c r="C8737">
        <v>32</v>
      </c>
      <c r="D8737" t="s">
        <v>266</v>
      </c>
      <c r="E8737" t="s">
        <v>1075</v>
      </c>
      <c r="F8737">
        <v>12827</v>
      </c>
      <c r="G8737" t="s">
        <v>268</v>
      </c>
      <c r="H8737">
        <v>1357.28</v>
      </c>
      <c r="I8737">
        <v>103.83</v>
      </c>
      <c r="J8737" s="8">
        <v>41032</v>
      </c>
      <c r="K8737" t="s">
        <v>148</v>
      </c>
      <c r="L8737" t="s">
        <v>149</v>
      </c>
      <c r="O8737" s="100">
        <v>2012</v>
      </c>
    </row>
    <row r="8738" spans="1:15" x14ac:dyDescent="0.25">
      <c r="A8738">
        <v>9</v>
      </c>
      <c r="B8738" t="s">
        <v>1067</v>
      </c>
      <c r="C8738">
        <v>46</v>
      </c>
      <c r="D8738" t="s">
        <v>281</v>
      </c>
      <c r="E8738" t="s">
        <v>1314</v>
      </c>
      <c r="F8738">
        <v>12740</v>
      </c>
      <c r="G8738" t="s">
        <v>283</v>
      </c>
      <c r="H8738">
        <v>125</v>
      </c>
      <c r="I8738">
        <v>18.059999999999999</v>
      </c>
      <c r="J8738" s="8">
        <v>41032</v>
      </c>
      <c r="K8738" t="s">
        <v>148</v>
      </c>
      <c r="L8738" t="s">
        <v>190</v>
      </c>
      <c r="O8738" s="100">
        <v>2012</v>
      </c>
    </row>
    <row r="8739" spans="1:15" x14ac:dyDescent="0.25">
      <c r="A8739">
        <v>9</v>
      </c>
      <c r="B8739" t="s">
        <v>1067</v>
      </c>
      <c r="C8739">
        <v>46</v>
      </c>
      <c r="D8739" t="s">
        <v>281</v>
      </c>
      <c r="E8739" t="s">
        <v>1076</v>
      </c>
      <c r="F8739">
        <v>12724</v>
      </c>
      <c r="G8739" t="s">
        <v>283</v>
      </c>
      <c r="H8739">
        <v>158.6</v>
      </c>
      <c r="I8739">
        <v>22.91</v>
      </c>
      <c r="J8739" s="8">
        <v>41032</v>
      </c>
      <c r="K8739" t="s">
        <v>148</v>
      </c>
      <c r="L8739" t="s">
        <v>149</v>
      </c>
      <c r="O8739" s="100">
        <v>2012</v>
      </c>
    </row>
    <row r="8740" spans="1:15" x14ac:dyDescent="0.25">
      <c r="A8740">
        <v>9</v>
      </c>
      <c r="B8740" t="s">
        <v>1067</v>
      </c>
      <c r="C8740">
        <v>46</v>
      </c>
      <c r="D8740" t="s">
        <v>281</v>
      </c>
      <c r="E8740" t="s">
        <v>1077</v>
      </c>
      <c r="F8740">
        <v>11753</v>
      </c>
      <c r="G8740" t="s">
        <v>283</v>
      </c>
      <c r="H8740">
        <v>2280</v>
      </c>
      <c r="I8740">
        <v>168.21</v>
      </c>
      <c r="J8740" s="8">
        <v>41032</v>
      </c>
      <c r="K8740" t="s">
        <v>148</v>
      </c>
      <c r="L8740" t="s">
        <v>151</v>
      </c>
      <c r="O8740" s="100">
        <v>2012</v>
      </c>
    </row>
    <row r="8741" spans="1:15" x14ac:dyDescent="0.25">
      <c r="A8741">
        <v>9</v>
      </c>
      <c r="B8741" t="s">
        <v>1067</v>
      </c>
      <c r="C8741">
        <v>46</v>
      </c>
      <c r="D8741" t="s">
        <v>281</v>
      </c>
      <c r="E8741" t="s">
        <v>1315</v>
      </c>
      <c r="F8741">
        <v>13575</v>
      </c>
      <c r="G8741" t="s">
        <v>283</v>
      </c>
      <c r="H8741">
        <v>17.25</v>
      </c>
      <c r="I8741">
        <v>2.4900000000000002</v>
      </c>
      <c r="J8741" s="8">
        <v>41032</v>
      </c>
      <c r="K8741" t="s">
        <v>148</v>
      </c>
      <c r="L8741" t="s">
        <v>149</v>
      </c>
      <c r="O8741" s="100">
        <v>2012</v>
      </c>
    </row>
    <row r="8742" spans="1:15" x14ac:dyDescent="0.25">
      <c r="A8742">
        <v>9</v>
      </c>
      <c r="B8742" t="s">
        <v>1067</v>
      </c>
      <c r="C8742">
        <v>72</v>
      </c>
      <c r="D8742" t="s">
        <v>305</v>
      </c>
      <c r="E8742" t="s">
        <v>1080</v>
      </c>
      <c r="F8742">
        <v>13140</v>
      </c>
      <c r="G8742" t="s">
        <v>307</v>
      </c>
      <c r="H8742">
        <v>1596.5</v>
      </c>
      <c r="I8742">
        <v>122.13</v>
      </c>
      <c r="J8742" s="8">
        <v>41032</v>
      </c>
      <c r="K8742" t="s">
        <v>148</v>
      </c>
      <c r="L8742" t="s">
        <v>149</v>
      </c>
      <c r="O8742" s="100">
        <v>2012</v>
      </c>
    </row>
    <row r="8743" spans="1:15" x14ac:dyDescent="0.25">
      <c r="A8743">
        <v>9</v>
      </c>
      <c r="B8743" t="s">
        <v>1067</v>
      </c>
      <c r="C8743">
        <v>72</v>
      </c>
      <c r="D8743" t="s">
        <v>305</v>
      </c>
      <c r="E8743" t="s">
        <v>1081</v>
      </c>
      <c r="F8743">
        <v>13465</v>
      </c>
      <c r="G8743" t="s">
        <v>307</v>
      </c>
      <c r="H8743">
        <v>1410</v>
      </c>
      <c r="I8743">
        <v>107.87</v>
      </c>
      <c r="J8743" s="8">
        <v>41032</v>
      </c>
      <c r="K8743" t="s">
        <v>148</v>
      </c>
      <c r="L8743" t="s">
        <v>149</v>
      </c>
      <c r="O8743" s="100">
        <v>2012</v>
      </c>
    </row>
    <row r="8744" spans="1:15" x14ac:dyDescent="0.25">
      <c r="A8744">
        <v>9</v>
      </c>
      <c r="B8744" t="s">
        <v>1067</v>
      </c>
      <c r="C8744">
        <v>72</v>
      </c>
      <c r="D8744" t="s">
        <v>305</v>
      </c>
      <c r="E8744" t="s">
        <v>1082</v>
      </c>
      <c r="F8744">
        <v>12929</v>
      </c>
      <c r="G8744" t="s">
        <v>307</v>
      </c>
      <c r="H8744">
        <v>1846.6</v>
      </c>
      <c r="I8744">
        <v>141.27000000000001</v>
      </c>
      <c r="J8744" s="8">
        <v>41032</v>
      </c>
      <c r="K8744" t="s">
        <v>148</v>
      </c>
      <c r="L8744" t="s">
        <v>151</v>
      </c>
      <c r="O8744" s="100">
        <v>2012</v>
      </c>
    </row>
    <row r="8745" spans="1:15" x14ac:dyDescent="0.25">
      <c r="A8745">
        <v>9</v>
      </c>
      <c r="B8745" t="s">
        <v>1067</v>
      </c>
      <c r="C8745">
        <v>75</v>
      </c>
      <c r="D8745" t="s">
        <v>334</v>
      </c>
      <c r="E8745" t="s">
        <v>1083</v>
      </c>
      <c r="F8745">
        <v>13412</v>
      </c>
      <c r="G8745" t="s">
        <v>336</v>
      </c>
      <c r="H8745">
        <v>380</v>
      </c>
      <c r="I8745">
        <v>54.91</v>
      </c>
      <c r="J8745" s="8">
        <v>41032</v>
      </c>
      <c r="K8745" t="s">
        <v>148</v>
      </c>
      <c r="L8745" t="s">
        <v>190</v>
      </c>
      <c r="O8745" s="100">
        <v>2012</v>
      </c>
    </row>
    <row r="8746" spans="1:15" x14ac:dyDescent="0.25">
      <c r="A8746">
        <v>9</v>
      </c>
      <c r="B8746" t="s">
        <v>1067</v>
      </c>
      <c r="C8746">
        <v>75</v>
      </c>
      <c r="D8746" t="s">
        <v>334</v>
      </c>
      <c r="E8746" t="s">
        <v>1389</v>
      </c>
      <c r="F8746">
        <v>13602</v>
      </c>
      <c r="G8746" t="s">
        <v>336</v>
      </c>
      <c r="H8746">
        <v>380</v>
      </c>
      <c r="I8746">
        <v>54.91</v>
      </c>
      <c r="J8746" s="8">
        <v>41032</v>
      </c>
      <c r="K8746" t="s">
        <v>148</v>
      </c>
      <c r="L8746" t="s">
        <v>190</v>
      </c>
      <c r="O8746" s="100">
        <v>2012</v>
      </c>
    </row>
    <row r="8747" spans="1:15" x14ac:dyDescent="0.25">
      <c r="A8747">
        <v>9</v>
      </c>
      <c r="B8747" t="s">
        <v>1067</v>
      </c>
      <c r="C8747">
        <v>79</v>
      </c>
      <c r="D8747" t="s">
        <v>340</v>
      </c>
      <c r="E8747" t="s">
        <v>1085</v>
      </c>
      <c r="F8747">
        <v>12879</v>
      </c>
      <c r="G8747" t="s">
        <v>342</v>
      </c>
      <c r="H8747">
        <v>2086.36</v>
      </c>
      <c r="I8747">
        <v>153.79</v>
      </c>
      <c r="J8747" s="8">
        <v>41032</v>
      </c>
      <c r="K8747" t="s">
        <v>148</v>
      </c>
      <c r="L8747" t="s">
        <v>151</v>
      </c>
      <c r="O8747" s="100">
        <v>2012</v>
      </c>
    </row>
    <row r="8748" spans="1:15" x14ac:dyDescent="0.25">
      <c r="A8748">
        <v>9</v>
      </c>
      <c r="B8748" t="s">
        <v>1067</v>
      </c>
      <c r="C8748">
        <v>80</v>
      </c>
      <c r="D8748" t="s">
        <v>348</v>
      </c>
      <c r="E8748" t="s">
        <v>1101</v>
      </c>
      <c r="F8748">
        <v>12211</v>
      </c>
      <c r="G8748" t="s">
        <v>584</v>
      </c>
      <c r="H8748">
        <v>2252.9699999999998</v>
      </c>
      <c r="I8748">
        <v>153.24</v>
      </c>
      <c r="J8748" s="8">
        <v>41032</v>
      </c>
      <c r="K8748" t="s">
        <v>148</v>
      </c>
      <c r="L8748" t="s">
        <v>151</v>
      </c>
      <c r="O8748" s="100">
        <v>2012</v>
      </c>
    </row>
    <row r="8749" spans="1:15" x14ac:dyDescent="0.25">
      <c r="A8749">
        <v>9</v>
      </c>
      <c r="B8749" t="s">
        <v>1067</v>
      </c>
      <c r="C8749">
        <v>80</v>
      </c>
      <c r="D8749" t="s">
        <v>348</v>
      </c>
      <c r="E8749" t="s">
        <v>1086</v>
      </c>
      <c r="F8749">
        <v>359</v>
      </c>
      <c r="G8749" t="s">
        <v>174</v>
      </c>
      <c r="H8749">
        <v>1640.01</v>
      </c>
      <c r="I8749">
        <v>118.9</v>
      </c>
      <c r="J8749" s="8">
        <v>41032</v>
      </c>
      <c r="K8749" t="s">
        <v>148</v>
      </c>
      <c r="L8749" t="s">
        <v>151</v>
      </c>
      <c r="O8749" s="100">
        <v>2012</v>
      </c>
    </row>
    <row r="8750" spans="1:15" x14ac:dyDescent="0.25">
      <c r="A8750">
        <v>9</v>
      </c>
      <c r="B8750" t="s">
        <v>1067</v>
      </c>
      <c r="C8750">
        <v>80</v>
      </c>
      <c r="D8750" t="s">
        <v>348</v>
      </c>
      <c r="E8750" t="s">
        <v>1090</v>
      </c>
      <c r="F8750">
        <v>10962</v>
      </c>
      <c r="G8750" t="s">
        <v>352</v>
      </c>
      <c r="H8750">
        <v>3642</v>
      </c>
      <c r="I8750">
        <v>253.56</v>
      </c>
      <c r="J8750" s="8">
        <v>41032</v>
      </c>
      <c r="K8750" t="s">
        <v>148</v>
      </c>
      <c r="L8750" t="s">
        <v>151</v>
      </c>
      <c r="O8750" s="100">
        <v>2012</v>
      </c>
    </row>
    <row r="8751" spans="1:15" x14ac:dyDescent="0.25">
      <c r="A8751">
        <v>9</v>
      </c>
      <c r="B8751" t="s">
        <v>1067</v>
      </c>
      <c r="C8751">
        <v>80</v>
      </c>
      <c r="D8751" t="s">
        <v>348</v>
      </c>
      <c r="E8751" t="s">
        <v>1103</v>
      </c>
      <c r="F8751">
        <v>12091</v>
      </c>
      <c r="G8751" t="s">
        <v>422</v>
      </c>
      <c r="H8751">
        <v>2342.5700000000002</v>
      </c>
      <c r="I8751">
        <v>173</v>
      </c>
      <c r="J8751" s="8">
        <v>41032</v>
      </c>
      <c r="K8751" t="s">
        <v>148</v>
      </c>
      <c r="L8751" t="s">
        <v>151</v>
      </c>
      <c r="O8751" s="100">
        <v>2012</v>
      </c>
    </row>
    <row r="8752" spans="1:15" x14ac:dyDescent="0.25">
      <c r="A8752">
        <v>9</v>
      </c>
      <c r="B8752" t="s">
        <v>1067</v>
      </c>
      <c r="C8752">
        <v>80</v>
      </c>
      <c r="D8752" t="s">
        <v>348</v>
      </c>
      <c r="E8752" t="s">
        <v>1078</v>
      </c>
      <c r="F8752">
        <v>12238</v>
      </c>
      <c r="G8752" t="s">
        <v>428</v>
      </c>
      <c r="H8752">
        <v>2263.0300000000002</v>
      </c>
      <c r="I8752">
        <v>165.49</v>
      </c>
      <c r="J8752" s="8">
        <v>41032</v>
      </c>
      <c r="K8752" t="s">
        <v>148</v>
      </c>
      <c r="L8752" t="s">
        <v>151</v>
      </c>
      <c r="O8752" s="100">
        <v>2012</v>
      </c>
    </row>
    <row r="8753" spans="1:15" x14ac:dyDescent="0.25">
      <c r="A8753">
        <v>9</v>
      </c>
      <c r="B8753" t="s">
        <v>1067</v>
      </c>
      <c r="C8753">
        <v>80</v>
      </c>
      <c r="D8753" t="s">
        <v>348</v>
      </c>
      <c r="E8753" t="s">
        <v>1091</v>
      </c>
      <c r="F8753">
        <v>13146</v>
      </c>
      <c r="G8753" t="s">
        <v>354</v>
      </c>
      <c r="H8753">
        <v>988.8</v>
      </c>
      <c r="I8753">
        <v>93.04</v>
      </c>
      <c r="J8753" s="8">
        <v>41032</v>
      </c>
      <c r="K8753" t="s">
        <v>148</v>
      </c>
      <c r="L8753" t="s">
        <v>151</v>
      </c>
      <c r="O8753" s="100">
        <v>2012</v>
      </c>
    </row>
    <row r="8754" spans="1:15" x14ac:dyDescent="0.25">
      <c r="A8754">
        <v>9</v>
      </c>
      <c r="B8754" t="s">
        <v>1067</v>
      </c>
      <c r="C8754">
        <v>82</v>
      </c>
      <c r="D8754" t="s">
        <v>364</v>
      </c>
      <c r="E8754" t="s">
        <v>1316</v>
      </c>
      <c r="F8754">
        <v>13572</v>
      </c>
      <c r="G8754" t="s">
        <v>366</v>
      </c>
      <c r="H8754">
        <v>1617.78</v>
      </c>
      <c r="I8754">
        <v>117.67</v>
      </c>
      <c r="J8754" s="8">
        <v>41032</v>
      </c>
      <c r="K8754" t="s">
        <v>148</v>
      </c>
      <c r="L8754" t="s">
        <v>151</v>
      </c>
      <c r="O8754" s="100">
        <v>2012</v>
      </c>
    </row>
    <row r="8755" spans="1:15" x14ac:dyDescent="0.25">
      <c r="A8755">
        <v>9</v>
      </c>
      <c r="B8755" t="s">
        <v>1067</v>
      </c>
      <c r="C8755">
        <v>82</v>
      </c>
      <c r="D8755" t="s">
        <v>364</v>
      </c>
      <c r="E8755" t="s">
        <v>1093</v>
      </c>
      <c r="F8755">
        <v>12849</v>
      </c>
      <c r="G8755" t="s">
        <v>366</v>
      </c>
      <c r="H8755">
        <v>2295.84</v>
      </c>
      <c r="I8755">
        <v>170.73</v>
      </c>
      <c r="J8755" s="8">
        <v>41032</v>
      </c>
      <c r="K8755" t="s">
        <v>148</v>
      </c>
      <c r="L8755" t="s">
        <v>151</v>
      </c>
      <c r="O8755" s="100">
        <v>2012</v>
      </c>
    </row>
    <row r="8756" spans="1:15" x14ac:dyDescent="0.25">
      <c r="A8756">
        <v>9</v>
      </c>
      <c r="B8756" t="s">
        <v>1067</v>
      </c>
      <c r="C8756">
        <v>85</v>
      </c>
      <c r="D8756" t="s">
        <v>381</v>
      </c>
      <c r="E8756" t="s">
        <v>1096</v>
      </c>
      <c r="F8756">
        <v>13209</v>
      </c>
      <c r="G8756" t="s">
        <v>383</v>
      </c>
      <c r="H8756">
        <v>1564</v>
      </c>
      <c r="I8756">
        <v>112.74</v>
      </c>
      <c r="J8756" s="8">
        <v>41032</v>
      </c>
      <c r="K8756" t="s">
        <v>148</v>
      </c>
      <c r="L8756" t="s">
        <v>151</v>
      </c>
      <c r="O8756" s="100">
        <v>2012</v>
      </c>
    </row>
    <row r="8757" spans="1:15" x14ac:dyDescent="0.25">
      <c r="A8757">
        <v>9</v>
      </c>
      <c r="B8757" t="s">
        <v>1067</v>
      </c>
      <c r="C8757">
        <v>85</v>
      </c>
      <c r="D8757" t="s">
        <v>381</v>
      </c>
      <c r="E8757" t="s">
        <v>1097</v>
      </c>
      <c r="F8757">
        <v>12515</v>
      </c>
      <c r="G8757" t="s">
        <v>375</v>
      </c>
      <c r="H8757">
        <v>2074.48</v>
      </c>
      <c r="I8757">
        <v>153.79</v>
      </c>
      <c r="J8757" s="8">
        <v>41032</v>
      </c>
      <c r="K8757" t="s">
        <v>148</v>
      </c>
      <c r="L8757" t="s">
        <v>151</v>
      </c>
      <c r="O8757" s="100">
        <v>2012</v>
      </c>
    </row>
    <row r="8758" spans="1:15" x14ac:dyDescent="0.25">
      <c r="A8758">
        <v>9</v>
      </c>
      <c r="B8758" t="s">
        <v>1067</v>
      </c>
      <c r="C8758">
        <v>86</v>
      </c>
      <c r="D8758" t="s">
        <v>393</v>
      </c>
      <c r="E8758" t="s">
        <v>1094</v>
      </c>
      <c r="F8758">
        <v>12500</v>
      </c>
      <c r="G8758" t="s">
        <v>400</v>
      </c>
      <c r="H8758">
        <v>3457.11</v>
      </c>
      <c r="I8758">
        <v>264.47000000000003</v>
      </c>
      <c r="J8758" s="8">
        <v>41032</v>
      </c>
      <c r="K8758" t="s">
        <v>1331</v>
      </c>
      <c r="L8758" t="s">
        <v>151</v>
      </c>
      <c r="O8758" s="100">
        <v>2012</v>
      </c>
    </row>
    <row r="8759" spans="1:15" x14ac:dyDescent="0.25">
      <c r="A8759">
        <v>9</v>
      </c>
      <c r="B8759" t="s">
        <v>1067</v>
      </c>
      <c r="C8759">
        <v>86</v>
      </c>
      <c r="D8759" t="s">
        <v>393</v>
      </c>
      <c r="E8759" t="s">
        <v>1098</v>
      </c>
      <c r="F8759">
        <v>11886</v>
      </c>
      <c r="G8759" t="s">
        <v>402</v>
      </c>
      <c r="H8759">
        <v>339.9</v>
      </c>
      <c r="I8759">
        <v>49.11</v>
      </c>
      <c r="J8759" s="8">
        <v>41032</v>
      </c>
      <c r="K8759" t="s">
        <v>148</v>
      </c>
      <c r="L8759" t="s">
        <v>149</v>
      </c>
      <c r="O8759" s="100">
        <v>2012</v>
      </c>
    </row>
    <row r="8760" spans="1:15" x14ac:dyDescent="0.25">
      <c r="A8760">
        <v>9</v>
      </c>
      <c r="B8760" t="s">
        <v>1067</v>
      </c>
      <c r="C8760">
        <v>87</v>
      </c>
      <c r="D8760" t="s">
        <v>403</v>
      </c>
      <c r="E8760" t="s">
        <v>1099</v>
      </c>
      <c r="F8760">
        <v>13152</v>
      </c>
      <c r="G8760" t="s">
        <v>405</v>
      </c>
      <c r="H8760">
        <v>1345</v>
      </c>
      <c r="I8760">
        <v>100.3</v>
      </c>
      <c r="J8760" s="8">
        <v>41032</v>
      </c>
      <c r="K8760" t="s">
        <v>148</v>
      </c>
      <c r="L8760" t="s">
        <v>151</v>
      </c>
      <c r="O8760" s="100">
        <v>2012</v>
      </c>
    </row>
    <row r="8761" spans="1:15" x14ac:dyDescent="0.25">
      <c r="A8761">
        <v>9</v>
      </c>
      <c r="B8761" t="s">
        <v>1067</v>
      </c>
      <c r="C8761">
        <v>92</v>
      </c>
      <c r="D8761" t="s">
        <v>407</v>
      </c>
      <c r="E8761" t="s">
        <v>1100</v>
      </c>
      <c r="F8761">
        <v>10632</v>
      </c>
      <c r="G8761" t="s">
        <v>411</v>
      </c>
      <c r="H8761">
        <v>1368.64</v>
      </c>
      <c r="I8761">
        <v>98.88</v>
      </c>
      <c r="J8761" s="8">
        <v>41032</v>
      </c>
      <c r="K8761" t="s">
        <v>148</v>
      </c>
      <c r="L8761" t="s">
        <v>151</v>
      </c>
      <c r="O8761" s="100">
        <v>2012</v>
      </c>
    </row>
    <row r="8762" spans="1:15" x14ac:dyDescent="0.25">
      <c r="A8762">
        <v>9</v>
      </c>
      <c r="B8762" t="s">
        <v>1067</v>
      </c>
      <c r="C8762">
        <v>93</v>
      </c>
      <c r="D8762" t="s">
        <v>418</v>
      </c>
      <c r="E8762" t="s">
        <v>1069</v>
      </c>
      <c r="F8762">
        <v>11811</v>
      </c>
      <c r="G8762" t="s">
        <v>587</v>
      </c>
      <c r="H8762">
        <v>1900.86</v>
      </c>
      <c r="I8762">
        <v>142.22</v>
      </c>
      <c r="J8762" s="8">
        <v>41032</v>
      </c>
      <c r="K8762" t="s">
        <v>148</v>
      </c>
      <c r="L8762" t="s">
        <v>151</v>
      </c>
      <c r="O8762" s="100">
        <v>2012</v>
      </c>
    </row>
    <row r="8763" spans="1:15" x14ac:dyDescent="0.25">
      <c r="A8763">
        <v>9</v>
      </c>
      <c r="B8763" t="s">
        <v>1067</v>
      </c>
      <c r="C8763">
        <v>93</v>
      </c>
      <c r="D8763" t="s">
        <v>418</v>
      </c>
      <c r="E8763" t="s">
        <v>1088</v>
      </c>
      <c r="F8763">
        <v>12650</v>
      </c>
      <c r="G8763" t="s">
        <v>357</v>
      </c>
      <c r="H8763">
        <v>1572.1</v>
      </c>
      <c r="I8763">
        <v>114.44</v>
      </c>
      <c r="J8763" s="8">
        <v>41032</v>
      </c>
      <c r="K8763" t="s">
        <v>148</v>
      </c>
      <c r="L8763" t="s">
        <v>151</v>
      </c>
      <c r="O8763" s="100">
        <v>2012</v>
      </c>
    </row>
    <row r="8764" spans="1:15" x14ac:dyDescent="0.25">
      <c r="A8764">
        <v>10</v>
      </c>
      <c r="B8764" t="s">
        <v>1105</v>
      </c>
      <c r="C8764">
        <v>2</v>
      </c>
      <c r="D8764" t="s">
        <v>959</v>
      </c>
      <c r="E8764" t="s">
        <v>1107</v>
      </c>
      <c r="F8764">
        <v>12812</v>
      </c>
      <c r="G8764" t="s">
        <v>750</v>
      </c>
      <c r="H8764">
        <v>1653.43</v>
      </c>
      <c r="I8764">
        <v>126.48</v>
      </c>
      <c r="J8764" s="8">
        <v>41032</v>
      </c>
      <c r="K8764" t="s">
        <v>148</v>
      </c>
      <c r="L8764" t="s">
        <v>151</v>
      </c>
      <c r="O8764" s="100">
        <v>2012</v>
      </c>
    </row>
    <row r="8765" spans="1:15" x14ac:dyDescent="0.25">
      <c r="A8765">
        <v>10</v>
      </c>
      <c r="B8765" t="s">
        <v>1105</v>
      </c>
      <c r="C8765">
        <v>2</v>
      </c>
      <c r="D8765" t="s">
        <v>959</v>
      </c>
      <c r="E8765" t="s">
        <v>1114</v>
      </c>
      <c r="F8765">
        <v>12729</v>
      </c>
      <c r="G8765" t="s">
        <v>750</v>
      </c>
      <c r="H8765">
        <v>1508.25</v>
      </c>
      <c r="I8765">
        <v>115.38</v>
      </c>
      <c r="J8765" s="8">
        <v>41032</v>
      </c>
      <c r="K8765" t="s">
        <v>148</v>
      </c>
      <c r="L8765" t="s">
        <v>149</v>
      </c>
      <c r="O8765" s="100">
        <v>2012</v>
      </c>
    </row>
    <row r="8766" spans="1:15" x14ac:dyDescent="0.25">
      <c r="A8766">
        <v>10</v>
      </c>
      <c r="B8766" t="s">
        <v>1105</v>
      </c>
      <c r="C8766">
        <v>3</v>
      </c>
      <c r="D8766" t="s">
        <v>596</v>
      </c>
      <c r="E8766" t="s">
        <v>1109</v>
      </c>
      <c r="F8766">
        <v>12492</v>
      </c>
      <c r="G8766" t="s">
        <v>600</v>
      </c>
      <c r="H8766">
        <v>1697.44</v>
      </c>
      <c r="I8766">
        <v>124.03</v>
      </c>
      <c r="J8766" s="8">
        <v>41032</v>
      </c>
      <c r="K8766" t="s">
        <v>148</v>
      </c>
      <c r="L8766" t="s">
        <v>151</v>
      </c>
      <c r="O8766" s="100">
        <v>2012</v>
      </c>
    </row>
    <row r="8767" spans="1:15" x14ac:dyDescent="0.25">
      <c r="A8767">
        <v>10</v>
      </c>
      <c r="B8767" t="s">
        <v>1105</v>
      </c>
      <c r="C8767">
        <v>6</v>
      </c>
      <c r="D8767" t="s">
        <v>162</v>
      </c>
      <c r="E8767" t="s">
        <v>1317</v>
      </c>
      <c r="F8767">
        <v>13172</v>
      </c>
      <c r="G8767" t="s">
        <v>164</v>
      </c>
      <c r="H8767">
        <v>1268.96</v>
      </c>
      <c r="I8767">
        <v>183.37</v>
      </c>
      <c r="J8767" s="8">
        <v>41032</v>
      </c>
      <c r="K8767" t="s">
        <v>148</v>
      </c>
      <c r="L8767" t="s">
        <v>149</v>
      </c>
      <c r="O8767" s="100">
        <v>2012</v>
      </c>
    </row>
    <row r="8768" spans="1:15" x14ac:dyDescent="0.25">
      <c r="A8768">
        <v>10</v>
      </c>
      <c r="B8768" t="s">
        <v>1105</v>
      </c>
      <c r="C8768">
        <v>6</v>
      </c>
      <c r="D8768" t="s">
        <v>162</v>
      </c>
      <c r="E8768" t="s">
        <v>1318</v>
      </c>
      <c r="F8768">
        <v>12972</v>
      </c>
      <c r="G8768" t="s">
        <v>164</v>
      </c>
      <c r="H8768">
        <v>737</v>
      </c>
      <c r="I8768">
        <v>106.49</v>
      </c>
      <c r="J8768" s="8">
        <v>41032</v>
      </c>
      <c r="K8768" t="s">
        <v>526</v>
      </c>
      <c r="L8768" t="s">
        <v>149</v>
      </c>
      <c r="O8768" s="100">
        <v>2012</v>
      </c>
    </row>
    <row r="8769" spans="1:15" x14ac:dyDescent="0.25">
      <c r="A8769">
        <v>10</v>
      </c>
      <c r="B8769" t="s">
        <v>1105</v>
      </c>
      <c r="C8769">
        <v>6</v>
      </c>
      <c r="D8769" t="s">
        <v>162</v>
      </c>
      <c r="E8769" t="s">
        <v>1116</v>
      </c>
      <c r="F8769">
        <v>12962</v>
      </c>
      <c r="G8769" t="s">
        <v>164</v>
      </c>
      <c r="H8769">
        <v>1675.8</v>
      </c>
      <c r="I8769">
        <v>120.33</v>
      </c>
      <c r="J8769" s="8">
        <v>41032</v>
      </c>
      <c r="K8769" t="s">
        <v>148</v>
      </c>
      <c r="L8769" t="s">
        <v>151</v>
      </c>
      <c r="O8769" s="100">
        <v>2012</v>
      </c>
    </row>
    <row r="8770" spans="1:15" x14ac:dyDescent="0.25">
      <c r="A8770">
        <v>10</v>
      </c>
      <c r="B8770" t="s">
        <v>1105</v>
      </c>
      <c r="C8770">
        <v>6</v>
      </c>
      <c r="D8770" t="s">
        <v>162</v>
      </c>
      <c r="E8770" t="s">
        <v>1117</v>
      </c>
      <c r="F8770">
        <v>13291</v>
      </c>
      <c r="G8770" t="s">
        <v>164</v>
      </c>
      <c r="H8770">
        <v>1913.01</v>
      </c>
      <c r="I8770">
        <v>146.35</v>
      </c>
      <c r="J8770" s="8">
        <v>41032</v>
      </c>
      <c r="K8770" t="s">
        <v>148</v>
      </c>
      <c r="L8770" t="s">
        <v>149</v>
      </c>
      <c r="O8770" s="100">
        <v>2012</v>
      </c>
    </row>
    <row r="8771" spans="1:15" x14ac:dyDescent="0.25">
      <c r="A8771">
        <v>10</v>
      </c>
      <c r="B8771" t="s">
        <v>1105</v>
      </c>
      <c r="C8771">
        <v>6</v>
      </c>
      <c r="D8771" t="s">
        <v>162</v>
      </c>
      <c r="E8771" t="s">
        <v>1438</v>
      </c>
      <c r="F8771">
        <v>13638</v>
      </c>
      <c r="G8771" t="s">
        <v>164</v>
      </c>
      <c r="H8771">
        <v>357</v>
      </c>
      <c r="I8771">
        <v>51.58</v>
      </c>
      <c r="J8771" s="8">
        <v>41032</v>
      </c>
      <c r="K8771" t="s">
        <v>148</v>
      </c>
      <c r="L8771" t="s">
        <v>190</v>
      </c>
      <c r="O8771" s="100">
        <v>2012</v>
      </c>
    </row>
    <row r="8772" spans="1:15" x14ac:dyDescent="0.25">
      <c r="A8772">
        <v>10</v>
      </c>
      <c r="B8772" t="s">
        <v>1105</v>
      </c>
      <c r="C8772">
        <v>6</v>
      </c>
      <c r="D8772" t="s">
        <v>162</v>
      </c>
      <c r="E8772" t="s">
        <v>1118</v>
      </c>
      <c r="F8772">
        <v>13113</v>
      </c>
      <c r="G8772" t="s">
        <v>164</v>
      </c>
      <c r="H8772">
        <v>1338.47</v>
      </c>
      <c r="I8772">
        <v>102.4</v>
      </c>
      <c r="J8772" s="8">
        <v>41032</v>
      </c>
      <c r="K8772" t="s">
        <v>148</v>
      </c>
      <c r="L8772" t="s">
        <v>149</v>
      </c>
      <c r="O8772" s="100">
        <v>2012</v>
      </c>
    </row>
    <row r="8773" spans="1:15" x14ac:dyDescent="0.25">
      <c r="A8773">
        <v>10</v>
      </c>
      <c r="B8773" t="s">
        <v>1105</v>
      </c>
      <c r="C8773">
        <v>6</v>
      </c>
      <c r="D8773" t="s">
        <v>162</v>
      </c>
      <c r="E8773" t="s">
        <v>1120</v>
      </c>
      <c r="F8773">
        <v>13166</v>
      </c>
      <c r="G8773" t="s">
        <v>164</v>
      </c>
      <c r="H8773">
        <v>2357.73</v>
      </c>
      <c r="I8773">
        <v>180.37</v>
      </c>
      <c r="J8773" s="8">
        <v>41032</v>
      </c>
      <c r="K8773" t="s">
        <v>148</v>
      </c>
      <c r="L8773" t="s">
        <v>149</v>
      </c>
      <c r="O8773" s="100">
        <v>2012</v>
      </c>
    </row>
    <row r="8774" spans="1:15" x14ac:dyDescent="0.25">
      <c r="A8774">
        <v>10</v>
      </c>
      <c r="B8774" t="s">
        <v>1105</v>
      </c>
      <c r="C8774">
        <v>24</v>
      </c>
      <c r="D8774" t="s">
        <v>1121</v>
      </c>
      <c r="E8774" t="s">
        <v>1108</v>
      </c>
      <c r="F8774">
        <v>12941</v>
      </c>
      <c r="G8774" t="s">
        <v>207</v>
      </c>
      <c r="H8774">
        <v>1668.88</v>
      </c>
      <c r="I8774">
        <v>127.67</v>
      </c>
      <c r="J8774" s="8">
        <v>41032</v>
      </c>
      <c r="K8774" t="s">
        <v>148</v>
      </c>
      <c r="L8774" t="s">
        <v>151</v>
      </c>
      <c r="O8774" s="100">
        <v>2012</v>
      </c>
    </row>
    <row r="8775" spans="1:15" x14ac:dyDescent="0.25">
      <c r="A8775">
        <v>10</v>
      </c>
      <c r="B8775" t="s">
        <v>1105</v>
      </c>
      <c r="C8775">
        <v>24</v>
      </c>
      <c r="D8775" t="s">
        <v>1121</v>
      </c>
      <c r="E8775" t="s">
        <v>1122</v>
      </c>
      <c r="F8775">
        <v>13559</v>
      </c>
      <c r="G8775" t="s">
        <v>207</v>
      </c>
      <c r="H8775">
        <v>911.82</v>
      </c>
      <c r="I8775">
        <v>131.75</v>
      </c>
      <c r="J8775" s="8">
        <v>41032</v>
      </c>
      <c r="K8775" t="s">
        <v>148</v>
      </c>
      <c r="L8775" t="s">
        <v>149</v>
      </c>
      <c r="O8775" s="100">
        <v>2012</v>
      </c>
    </row>
    <row r="8776" spans="1:15" x14ac:dyDescent="0.25">
      <c r="A8776">
        <v>10</v>
      </c>
      <c r="B8776" t="s">
        <v>1105</v>
      </c>
      <c r="C8776">
        <v>24</v>
      </c>
      <c r="D8776" t="s">
        <v>1121</v>
      </c>
      <c r="E8776" t="s">
        <v>1110</v>
      </c>
      <c r="F8776">
        <v>12994</v>
      </c>
      <c r="G8776" t="s">
        <v>207</v>
      </c>
      <c r="H8776">
        <v>1433.25</v>
      </c>
      <c r="I8776">
        <v>109.64</v>
      </c>
      <c r="J8776" s="8">
        <v>41032</v>
      </c>
      <c r="K8776" t="s">
        <v>148</v>
      </c>
      <c r="L8776" t="s">
        <v>149</v>
      </c>
      <c r="O8776" s="100">
        <v>2012</v>
      </c>
    </row>
    <row r="8777" spans="1:15" x14ac:dyDescent="0.25">
      <c r="A8777">
        <v>10</v>
      </c>
      <c r="B8777" t="s">
        <v>1105</v>
      </c>
      <c r="C8777">
        <v>24</v>
      </c>
      <c r="D8777" t="s">
        <v>1121</v>
      </c>
      <c r="E8777" t="s">
        <v>1106</v>
      </c>
      <c r="F8777">
        <v>12922</v>
      </c>
      <c r="G8777" t="s">
        <v>207</v>
      </c>
      <c r="H8777">
        <v>1545</v>
      </c>
      <c r="I8777">
        <v>112.37</v>
      </c>
      <c r="J8777" s="8">
        <v>41032</v>
      </c>
      <c r="K8777" t="s">
        <v>148</v>
      </c>
      <c r="L8777" t="s">
        <v>151</v>
      </c>
      <c r="O8777" s="100">
        <v>2012</v>
      </c>
    </row>
    <row r="8778" spans="1:15" x14ac:dyDescent="0.25">
      <c r="A8778">
        <v>10</v>
      </c>
      <c r="B8778" t="s">
        <v>1105</v>
      </c>
      <c r="C8778">
        <v>24</v>
      </c>
      <c r="D8778" t="s">
        <v>1121</v>
      </c>
      <c r="E8778" t="s">
        <v>1111</v>
      </c>
      <c r="F8778">
        <v>12819</v>
      </c>
      <c r="G8778" t="s">
        <v>207</v>
      </c>
      <c r="H8778">
        <v>1473.7</v>
      </c>
      <c r="I8778">
        <v>106.27</v>
      </c>
      <c r="J8778" s="8">
        <v>41032</v>
      </c>
      <c r="K8778" t="s">
        <v>148</v>
      </c>
      <c r="L8778" t="s">
        <v>151</v>
      </c>
      <c r="O8778" s="100">
        <v>2012</v>
      </c>
    </row>
    <row r="8779" spans="1:15" x14ac:dyDescent="0.25">
      <c r="A8779">
        <v>10</v>
      </c>
      <c r="B8779" t="s">
        <v>1105</v>
      </c>
      <c r="C8779">
        <v>24</v>
      </c>
      <c r="D8779" t="s">
        <v>1121</v>
      </c>
      <c r="E8779" t="s">
        <v>1319</v>
      </c>
      <c r="F8779">
        <v>13570</v>
      </c>
      <c r="G8779" t="s">
        <v>207</v>
      </c>
      <c r="H8779">
        <v>2168.36</v>
      </c>
      <c r="I8779">
        <v>165.88</v>
      </c>
      <c r="J8779" s="8">
        <v>41032</v>
      </c>
      <c r="K8779" t="s">
        <v>148</v>
      </c>
      <c r="L8779" t="s">
        <v>190</v>
      </c>
      <c r="O8779" s="100">
        <v>2012</v>
      </c>
    </row>
    <row r="8780" spans="1:15" x14ac:dyDescent="0.25">
      <c r="A8780">
        <v>10</v>
      </c>
      <c r="B8780" t="s">
        <v>1105</v>
      </c>
      <c r="C8780">
        <v>24</v>
      </c>
      <c r="D8780" t="s">
        <v>1121</v>
      </c>
      <c r="E8780" t="s">
        <v>1112</v>
      </c>
      <c r="F8780">
        <v>12760</v>
      </c>
      <c r="G8780" t="s">
        <v>207</v>
      </c>
      <c r="H8780">
        <v>1366.4</v>
      </c>
      <c r="I8780">
        <v>104.53</v>
      </c>
      <c r="J8780" s="8">
        <v>41032</v>
      </c>
      <c r="K8780" t="s">
        <v>148</v>
      </c>
      <c r="L8780" t="s">
        <v>149</v>
      </c>
      <c r="O8780" s="100">
        <v>2012</v>
      </c>
    </row>
    <row r="8781" spans="1:15" x14ac:dyDescent="0.25">
      <c r="A8781">
        <v>10</v>
      </c>
      <c r="B8781" t="s">
        <v>1105</v>
      </c>
      <c r="C8781">
        <v>24</v>
      </c>
      <c r="D8781" t="s">
        <v>1121</v>
      </c>
      <c r="E8781" t="s">
        <v>1113</v>
      </c>
      <c r="F8781">
        <v>13265</v>
      </c>
      <c r="G8781" t="s">
        <v>207</v>
      </c>
      <c r="H8781">
        <v>1437.16</v>
      </c>
      <c r="I8781">
        <v>109.94</v>
      </c>
      <c r="J8781" s="8">
        <v>41032</v>
      </c>
      <c r="K8781" t="s">
        <v>148</v>
      </c>
      <c r="L8781" t="s">
        <v>149</v>
      </c>
      <c r="O8781" s="100">
        <v>2012</v>
      </c>
    </row>
    <row r="8782" spans="1:15" x14ac:dyDescent="0.25">
      <c r="A8782">
        <v>10</v>
      </c>
      <c r="B8782" t="s">
        <v>1105</v>
      </c>
      <c r="C8782">
        <v>32</v>
      </c>
      <c r="D8782" t="s">
        <v>266</v>
      </c>
      <c r="E8782" t="s">
        <v>1123</v>
      </c>
      <c r="F8782">
        <v>12887</v>
      </c>
      <c r="G8782" t="s">
        <v>268</v>
      </c>
      <c r="H8782">
        <v>1696</v>
      </c>
      <c r="I8782">
        <v>103.36</v>
      </c>
      <c r="J8782" s="8">
        <v>41032</v>
      </c>
      <c r="K8782" t="s">
        <v>148</v>
      </c>
      <c r="L8782" t="s">
        <v>151</v>
      </c>
      <c r="O8782" s="100">
        <v>2012</v>
      </c>
    </row>
    <row r="8783" spans="1:15" x14ac:dyDescent="0.25">
      <c r="A8783">
        <v>10</v>
      </c>
      <c r="B8783" t="s">
        <v>1105</v>
      </c>
      <c r="C8783">
        <v>32</v>
      </c>
      <c r="D8783" t="s">
        <v>266</v>
      </c>
      <c r="E8783" t="s">
        <v>1125</v>
      </c>
      <c r="F8783">
        <v>12493</v>
      </c>
      <c r="G8783" t="s">
        <v>268</v>
      </c>
      <c r="H8783">
        <v>1982</v>
      </c>
      <c r="I8783">
        <v>151.62</v>
      </c>
      <c r="J8783" s="8">
        <v>41032</v>
      </c>
      <c r="K8783" t="s">
        <v>148</v>
      </c>
      <c r="L8783" t="s">
        <v>151</v>
      </c>
      <c r="O8783" s="100">
        <v>2012</v>
      </c>
    </row>
    <row r="8784" spans="1:15" x14ac:dyDescent="0.25">
      <c r="A8784">
        <v>10</v>
      </c>
      <c r="B8784" t="s">
        <v>1105</v>
      </c>
      <c r="C8784">
        <v>32</v>
      </c>
      <c r="D8784" t="s">
        <v>266</v>
      </c>
      <c r="E8784" t="s">
        <v>1126</v>
      </c>
      <c r="F8784">
        <v>12949</v>
      </c>
      <c r="G8784" t="s">
        <v>164</v>
      </c>
      <c r="H8784">
        <v>1244.31</v>
      </c>
      <c r="I8784">
        <v>95.19</v>
      </c>
      <c r="J8784" s="8">
        <v>41032</v>
      </c>
      <c r="K8784" t="s">
        <v>148</v>
      </c>
      <c r="L8784" t="s">
        <v>149</v>
      </c>
      <c r="O8784" s="100">
        <v>2012</v>
      </c>
    </row>
    <row r="8785" spans="1:15" x14ac:dyDescent="0.25">
      <c r="A8785">
        <v>10</v>
      </c>
      <c r="B8785" t="s">
        <v>1105</v>
      </c>
      <c r="C8785">
        <v>46</v>
      </c>
      <c r="D8785" t="s">
        <v>281</v>
      </c>
      <c r="E8785" t="s">
        <v>1127</v>
      </c>
      <c r="F8785">
        <v>12588</v>
      </c>
      <c r="G8785" t="s">
        <v>587</v>
      </c>
      <c r="H8785">
        <v>1485.18</v>
      </c>
      <c r="I8785">
        <v>113.62</v>
      </c>
      <c r="J8785" s="8">
        <v>41032</v>
      </c>
      <c r="K8785" t="s">
        <v>148</v>
      </c>
      <c r="L8785" t="s">
        <v>151</v>
      </c>
      <c r="O8785" s="100">
        <v>2012</v>
      </c>
    </row>
    <row r="8786" spans="1:15" x14ac:dyDescent="0.25">
      <c r="A8786">
        <v>10</v>
      </c>
      <c r="B8786" t="s">
        <v>1105</v>
      </c>
      <c r="C8786">
        <v>46</v>
      </c>
      <c r="D8786" t="s">
        <v>281</v>
      </c>
      <c r="E8786" t="s">
        <v>1128</v>
      </c>
      <c r="F8786">
        <v>13339</v>
      </c>
      <c r="G8786" t="s">
        <v>283</v>
      </c>
      <c r="H8786">
        <v>55</v>
      </c>
      <c r="I8786">
        <v>7.95</v>
      </c>
      <c r="J8786" s="8">
        <v>41032</v>
      </c>
      <c r="K8786" t="s">
        <v>526</v>
      </c>
      <c r="L8786" t="s">
        <v>149</v>
      </c>
      <c r="O8786" s="100">
        <v>2012</v>
      </c>
    </row>
    <row r="8787" spans="1:15" x14ac:dyDescent="0.25">
      <c r="A8787">
        <v>10</v>
      </c>
      <c r="B8787" t="s">
        <v>1105</v>
      </c>
      <c r="C8787">
        <v>46</v>
      </c>
      <c r="D8787" t="s">
        <v>281</v>
      </c>
      <c r="E8787" t="s">
        <v>1131</v>
      </c>
      <c r="F8787">
        <v>13171</v>
      </c>
      <c r="G8787" t="s">
        <v>283</v>
      </c>
      <c r="H8787">
        <v>1060.6099999999999</v>
      </c>
      <c r="I8787">
        <v>81.14</v>
      </c>
      <c r="J8787" s="8">
        <v>41032</v>
      </c>
      <c r="K8787" t="s">
        <v>148</v>
      </c>
      <c r="L8787" t="s">
        <v>149</v>
      </c>
      <c r="O8787" s="100">
        <v>2012</v>
      </c>
    </row>
    <row r="8788" spans="1:15" x14ac:dyDescent="0.25">
      <c r="A8788">
        <v>10</v>
      </c>
      <c r="B8788" t="s">
        <v>1105</v>
      </c>
      <c r="C8788">
        <v>46</v>
      </c>
      <c r="D8788" t="s">
        <v>281</v>
      </c>
      <c r="E8788" t="s">
        <v>1132</v>
      </c>
      <c r="F8788">
        <v>12792</v>
      </c>
      <c r="G8788" t="s">
        <v>283</v>
      </c>
      <c r="H8788">
        <v>652.67999999999995</v>
      </c>
      <c r="I8788">
        <v>94.32</v>
      </c>
      <c r="J8788" s="8">
        <v>41032</v>
      </c>
      <c r="K8788" t="s">
        <v>148</v>
      </c>
      <c r="L8788" t="s">
        <v>149</v>
      </c>
      <c r="O8788" s="100">
        <v>2012</v>
      </c>
    </row>
    <row r="8789" spans="1:15" x14ac:dyDescent="0.25">
      <c r="A8789">
        <v>10</v>
      </c>
      <c r="B8789" t="s">
        <v>1105</v>
      </c>
      <c r="C8789">
        <v>46</v>
      </c>
      <c r="D8789" t="s">
        <v>281</v>
      </c>
      <c r="E8789" t="s">
        <v>1133</v>
      </c>
      <c r="F8789">
        <v>12730</v>
      </c>
      <c r="G8789" t="s">
        <v>283</v>
      </c>
      <c r="H8789">
        <v>1875</v>
      </c>
      <c r="I8789">
        <v>143.44</v>
      </c>
      <c r="J8789" s="8">
        <v>41032</v>
      </c>
      <c r="K8789" t="s">
        <v>148</v>
      </c>
      <c r="L8789" t="s">
        <v>151</v>
      </c>
      <c r="O8789" s="100">
        <v>2012</v>
      </c>
    </row>
    <row r="8790" spans="1:15" x14ac:dyDescent="0.25">
      <c r="A8790">
        <v>10</v>
      </c>
      <c r="B8790" t="s">
        <v>1105</v>
      </c>
      <c r="C8790">
        <v>46</v>
      </c>
      <c r="D8790" t="s">
        <v>281</v>
      </c>
      <c r="E8790" t="s">
        <v>1134</v>
      </c>
      <c r="F8790">
        <v>12742</v>
      </c>
      <c r="G8790" t="s">
        <v>288</v>
      </c>
      <c r="H8790">
        <v>2119.7399999999998</v>
      </c>
      <c r="I8790">
        <v>138.51</v>
      </c>
      <c r="J8790" s="8">
        <v>41032</v>
      </c>
      <c r="K8790" t="s">
        <v>148</v>
      </c>
      <c r="L8790" t="s">
        <v>151</v>
      </c>
      <c r="O8790" s="100">
        <v>2012</v>
      </c>
    </row>
    <row r="8791" spans="1:15" x14ac:dyDescent="0.25">
      <c r="A8791">
        <v>10</v>
      </c>
      <c r="B8791" t="s">
        <v>1105</v>
      </c>
      <c r="C8791">
        <v>62</v>
      </c>
      <c r="D8791" t="s">
        <v>1135</v>
      </c>
      <c r="E8791" t="s">
        <v>1419</v>
      </c>
      <c r="F8791">
        <v>13624</v>
      </c>
      <c r="G8791" t="s">
        <v>298</v>
      </c>
      <c r="H8791">
        <v>472.5</v>
      </c>
      <c r="I8791">
        <v>68.290000000000006</v>
      </c>
      <c r="J8791" s="8">
        <v>41032</v>
      </c>
      <c r="K8791" t="s">
        <v>148</v>
      </c>
      <c r="L8791" t="s">
        <v>190</v>
      </c>
      <c r="O8791" s="100">
        <v>2012</v>
      </c>
    </row>
    <row r="8792" spans="1:15" x14ac:dyDescent="0.25">
      <c r="A8792">
        <v>10</v>
      </c>
      <c r="B8792" t="s">
        <v>1105</v>
      </c>
      <c r="C8792">
        <v>62</v>
      </c>
      <c r="D8792" t="s">
        <v>1135</v>
      </c>
      <c r="E8792" t="s">
        <v>1136</v>
      </c>
      <c r="F8792">
        <v>13480</v>
      </c>
      <c r="G8792" t="s">
        <v>298</v>
      </c>
      <c r="H8792">
        <v>1472</v>
      </c>
      <c r="I8792">
        <v>106.85</v>
      </c>
      <c r="J8792" s="8">
        <v>41032</v>
      </c>
      <c r="K8792" t="s">
        <v>148</v>
      </c>
      <c r="L8792" t="s">
        <v>151</v>
      </c>
      <c r="O8792" s="100">
        <v>2012</v>
      </c>
    </row>
    <row r="8793" spans="1:15" x14ac:dyDescent="0.25">
      <c r="A8793">
        <v>10</v>
      </c>
      <c r="B8793" t="s">
        <v>1105</v>
      </c>
      <c r="C8793">
        <v>62</v>
      </c>
      <c r="D8793" t="s">
        <v>1135</v>
      </c>
      <c r="E8793" t="s">
        <v>1413</v>
      </c>
      <c r="F8793">
        <v>13618</v>
      </c>
      <c r="G8793" t="s">
        <v>298</v>
      </c>
      <c r="H8793">
        <v>582</v>
      </c>
      <c r="I8793">
        <v>84.09</v>
      </c>
      <c r="J8793" s="8">
        <v>41032</v>
      </c>
      <c r="K8793" t="s">
        <v>148</v>
      </c>
      <c r="L8793" t="s">
        <v>149</v>
      </c>
      <c r="O8793" s="100">
        <v>2012</v>
      </c>
    </row>
    <row r="8794" spans="1:15" x14ac:dyDescent="0.25">
      <c r="A8794">
        <v>10</v>
      </c>
      <c r="B8794" t="s">
        <v>1105</v>
      </c>
      <c r="C8794">
        <v>67</v>
      </c>
      <c r="D8794" t="s">
        <v>301</v>
      </c>
      <c r="E8794" t="s">
        <v>1137</v>
      </c>
      <c r="F8794">
        <v>13066</v>
      </c>
      <c r="G8794" t="s">
        <v>300</v>
      </c>
      <c r="H8794">
        <v>1307.9000000000001</v>
      </c>
      <c r="I8794">
        <v>137.35</v>
      </c>
      <c r="J8794" s="8">
        <v>41032</v>
      </c>
      <c r="K8794" t="s">
        <v>148</v>
      </c>
      <c r="L8794" t="s">
        <v>149</v>
      </c>
      <c r="O8794" s="100">
        <v>2012</v>
      </c>
    </row>
    <row r="8795" spans="1:15" x14ac:dyDescent="0.25">
      <c r="A8795">
        <v>10</v>
      </c>
      <c r="B8795" t="s">
        <v>1105</v>
      </c>
      <c r="C8795">
        <v>67</v>
      </c>
      <c r="D8795" t="s">
        <v>301</v>
      </c>
      <c r="E8795" t="s">
        <v>1427</v>
      </c>
      <c r="F8795">
        <v>13632</v>
      </c>
      <c r="G8795" t="s">
        <v>300</v>
      </c>
      <c r="H8795">
        <v>429</v>
      </c>
      <c r="I8795">
        <v>61.99</v>
      </c>
      <c r="J8795" s="8">
        <v>41032</v>
      </c>
      <c r="K8795" t="s">
        <v>148</v>
      </c>
      <c r="L8795" t="s">
        <v>149</v>
      </c>
      <c r="O8795" s="100">
        <v>2012</v>
      </c>
    </row>
    <row r="8796" spans="1:15" x14ac:dyDescent="0.25">
      <c r="A8796">
        <v>10</v>
      </c>
      <c r="B8796" t="s">
        <v>1105</v>
      </c>
      <c r="C8796">
        <v>67</v>
      </c>
      <c r="D8796" t="s">
        <v>301</v>
      </c>
      <c r="E8796" t="s">
        <v>1138</v>
      </c>
      <c r="F8796">
        <v>12816</v>
      </c>
      <c r="G8796" t="s">
        <v>300</v>
      </c>
      <c r="H8796">
        <v>1531.51</v>
      </c>
      <c r="I8796">
        <v>117.16</v>
      </c>
      <c r="J8796" s="8">
        <v>41032</v>
      </c>
      <c r="K8796" t="s">
        <v>148</v>
      </c>
      <c r="L8796" t="s">
        <v>149</v>
      </c>
      <c r="O8796" s="100">
        <v>2012</v>
      </c>
    </row>
    <row r="8797" spans="1:15" x14ac:dyDescent="0.25">
      <c r="A8797">
        <v>10</v>
      </c>
      <c r="B8797" t="s">
        <v>1105</v>
      </c>
      <c r="C8797">
        <v>72</v>
      </c>
      <c r="D8797" t="s">
        <v>1139</v>
      </c>
      <c r="E8797" t="s">
        <v>1148</v>
      </c>
      <c r="F8797">
        <v>12804</v>
      </c>
      <c r="G8797" t="s">
        <v>428</v>
      </c>
      <c r="H8797">
        <v>2079.85</v>
      </c>
      <c r="I8797">
        <v>159.11000000000001</v>
      </c>
      <c r="J8797" s="8">
        <v>41032</v>
      </c>
      <c r="K8797" t="s">
        <v>148</v>
      </c>
      <c r="L8797" t="s">
        <v>151</v>
      </c>
      <c r="O8797" s="100">
        <v>2012</v>
      </c>
    </row>
    <row r="8798" spans="1:15" x14ac:dyDescent="0.25">
      <c r="A8798">
        <v>10</v>
      </c>
      <c r="B8798" t="s">
        <v>1105</v>
      </c>
      <c r="C8798">
        <v>72</v>
      </c>
      <c r="D8798" t="s">
        <v>1139</v>
      </c>
      <c r="E8798" t="s">
        <v>1140</v>
      </c>
      <c r="F8798">
        <v>13250</v>
      </c>
      <c r="G8798" t="s">
        <v>307</v>
      </c>
      <c r="H8798">
        <v>3269.22</v>
      </c>
      <c r="I8798">
        <v>250.09</v>
      </c>
      <c r="J8798" s="8">
        <v>41032</v>
      </c>
      <c r="K8798" t="s">
        <v>148</v>
      </c>
      <c r="L8798" t="s">
        <v>443</v>
      </c>
      <c r="O8798" s="100">
        <v>2012</v>
      </c>
    </row>
    <row r="8799" spans="1:15" x14ac:dyDescent="0.25">
      <c r="A8799">
        <v>10</v>
      </c>
      <c r="B8799" t="s">
        <v>1105</v>
      </c>
      <c r="C8799">
        <v>72</v>
      </c>
      <c r="D8799" t="s">
        <v>1139</v>
      </c>
      <c r="E8799" t="s">
        <v>1141</v>
      </c>
      <c r="F8799">
        <v>13419</v>
      </c>
      <c r="G8799" t="s">
        <v>307</v>
      </c>
      <c r="H8799">
        <v>1195.26</v>
      </c>
      <c r="I8799">
        <v>91.44</v>
      </c>
      <c r="J8799" s="8">
        <v>41032</v>
      </c>
      <c r="K8799" t="s">
        <v>148</v>
      </c>
      <c r="L8799" t="s">
        <v>149</v>
      </c>
      <c r="O8799" s="100">
        <v>2012</v>
      </c>
    </row>
    <row r="8800" spans="1:15" x14ac:dyDescent="0.25">
      <c r="A8800">
        <v>10</v>
      </c>
      <c r="B8800" t="s">
        <v>1105</v>
      </c>
      <c r="C8800">
        <v>72</v>
      </c>
      <c r="D8800" t="s">
        <v>1139</v>
      </c>
      <c r="E8800" t="s">
        <v>1143</v>
      </c>
      <c r="F8800">
        <v>13096</v>
      </c>
      <c r="G8800" t="s">
        <v>307</v>
      </c>
      <c r="H8800">
        <v>1351.22</v>
      </c>
      <c r="I8800">
        <v>103.37</v>
      </c>
      <c r="J8800" s="8">
        <v>41032</v>
      </c>
      <c r="K8800" t="s">
        <v>148</v>
      </c>
      <c r="L8800" t="s">
        <v>149</v>
      </c>
      <c r="O8800" s="100">
        <v>2012</v>
      </c>
    </row>
    <row r="8801" spans="1:15" x14ac:dyDescent="0.25">
      <c r="A8801">
        <v>10</v>
      </c>
      <c r="B8801" t="s">
        <v>1105</v>
      </c>
      <c r="C8801">
        <v>72</v>
      </c>
      <c r="D8801" t="s">
        <v>1139</v>
      </c>
      <c r="E8801" t="s">
        <v>1144</v>
      </c>
      <c r="F8801">
        <v>13482</v>
      </c>
      <c r="G8801" t="s">
        <v>307</v>
      </c>
      <c r="H8801">
        <v>88</v>
      </c>
      <c r="I8801">
        <v>6.74</v>
      </c>
      <c r="J8801" s="8">
        <v>41032</v>
      </c>
      <c r="K8801" t="s">
        <v>148</v>
      </c>
      <c r="L8801" t="s">
        <v>149</v>
      </c>
      <c r="O8801" s="100">
        <v>2012</v>
      </c>
    </row>
    <row r="8802" spans="1:15" x14ac:dyDescent="0.25">
      <c r="A8802">
        <v>10</v>
      </c>
      <c r="B8802" t="s">
        <v>1105</v>
      </c>
      <c r="C8802">
        <v>72</v>
      </c>
      <c r="D8802" t="s">
        <v>1139</v>
      </c>
      <c r="E8802" t="s">
        <v>1145</v>
      </c>
      <c r="F8802">
        <v>12948</v>
      </c>
      <c r="G8802" t="s">
        <v>307</v>
      </c>
      <c r="H8802">
        <v>1522.75</v>
      </c>
      <c r="I8802">
        <v>111.59</v>
      </c>
      <c r="J8802" s="8">
        <v>41032</v>
      </c>
      <c r="K8802" t="s">
        <v>148</v>
      </c>
      <c r="L8802" t="s">
        <v>151</v>
      </c>
      <c r="O8802" s="100">
        <v>2012</v>
      </c>
    </row>
    <row r="8803" spans="1:15" x14ac:dyDescent="0.25">
      <c r="A8803">
        <v>10</v>
      </c>
      <c r="B8803" t="s">
        <v>1105</v>
      </c>
      <c r="C8803">
        <v>72</v>
      </c>
      <c r="D8803" t="s">
        <v>1139</v>
      </c>
      <c r="E8803" t="s">
        <v>1146</v>
      </c>
      <c r="F8803">
        <v>13210</v>
      </c>
      <c r="G8803" t="s">
        <v>307</v>
      </c>
      <c r="H8803">
        <v>2364.86</v>
      </c>
      <c r="I8803">
        <v>180.91</v>
      </c>
      <c r="J8803" s="8">
        <v>41032</v>
      </c>
      <c r="K8803" t="s">
        <v>148</v>
      </c>
      <c r="L8803" t="s">
        <v>443</v>
      </c>
      <c r="O8803" s="100">
        <v>2012</v>
      </c>
    </row>
    <row r="8804" spans="1:15" x14ac:dyDescent="0.25">
      <c r="A8804">
        <v>10</v>
      </c>
      <c r="B8804" t="s">
        <v>1105</v>
      </c>
      <c r="C8804">
        <v>72</v>
      </c>
      <c r="D8804" t="s">
        <v>1139</v>
      </c>
      <c r="E8804" t="s">
        <v>1147</v>
      </c>
      <c r="F8804">
        <v>12782</v>
      </c>
      <c r="G8804" t="s">
        <v>307</v>
      </c>
      <c r="H8804">
        <v>1518.8</v>
      </c>
      <c r="I8804">
        <v>116.19</v>
      </c>
      <c r="J8804" s="8">
        <v>41032</v>
      </c>
      <c r="K8804" t="s">
        <v>148</v>
      </c>
      <c r="L8804" t="s">
        <v>149</v>
      </c>
      <c r="O8804" s="100">
        <v>2012</v>
      </c>
    </row>
    <row r="8805" spans="1:15" x14ac:dyDescent="0.25">
      <c r="A8805">
        <v>10</v>
      </c>
      <c r="B8805" t="s">
        <v>1105</v>
      </c>
      <c r="C8805">
        <v>72</v>
      </c>
      <c r="D8805" t="s">
        <v>1139</v>
      </c>
      <c r="E8805" t="s">
        <v>1150</v>
      </c>
      <c r="F8805">
        <v>13012</v>
      </c>
      <c r="G8805" t="s">
        <v>307</v>
      </c>
      <c r="H8805">
        <v>1603.2</v>
      </c>
      <c r="I8805">
        <v>122.65</v>
      </c>
      <c r="J8805" s="8">
        <v>41032</v>
      </c>
      <c r="K8805" t="s">
        <v>148</v>
      </c>
      <c r="L8805" t="s">
        <v>149</v>
      </c>
      <c r="O8805" s="100">
        <v>2012</v>
      </c>
    </row>
    <row r="8806" spans="1:15" x14ac:dyDescent="0.25">
      <c r="A8806">
        <v>10</v>
      </c>
      <c r="B8806" t="s">
        <v>1105</v>
      </c>
      <c r="C8806">
        <v>72</v>
      </c>
      <c r="D8806" t="s">
        <v>1139</v>
      </c>
      <c r="E8806" t="s">
        <v>830</v>
      </c>
      <c r="F8806">
        <v>13102</v>
      </c>
      <c r="G8806" t="s">
        <v>307</v>
      </c>
      <c r="H8806">
        <v>1121.67</v>
      </c>
      <c r="I8806">
        <v>85.8</v>
      </c>
      <c r="J8806" s="8">
        <v>41032</v>
      </c>
      <c r="K8806" t="s">
        <v>148</v>
      </c>
      <c r="L8806" t="s">
        <v>149</v>
      </c>
      <c r="O8806" s="100">
        <v>2012</v>
      </c>
    </row>
    <row r="8807" spans="1:15" x14ac:dyDescent="0.25">
      <c r="A8807">
        <v>10</v>
      </c>
      <c r="B8807" t="s">
        <v>1105</v>
      </c>
      <c r="C8807">
        <v>72</v>
      </c>
      <c r="D8807" t="s">
        <v>1139</v>
      </c>
      <c r="E8807" t="s">
        <v>1152</v>
      </c>
      <c r="F8807">
        <v>13167</v>
      </c>
      <c r="G8807" t="s">
        <v>307</v>
      </c>
      <c r="H8807">
        <v>583</v>
      </c>
      <c r="I8807">
        <v>84.25</v>
      </c>
      <c r="J8807" s="8">
        <v>41032</v>
      </c>
      <c r="K8807" t="s">
        <v>148</v>
      </c>
      <c r="L8807" t="s">
        <v>149</v>
      </c>
      <c r="O8807" s="100">
        <v>2012</v>
      </c>
    </row>
    <row r="8808" spans="1:15" x14ac:dyDescent="0.25">
      <c r="A8808">
        <v>10</v>
      </c>
      <c r="B8808" t="s">
        <v>1105</v>
      </c>
      <c r="C8808">
        <v>72</v>
      </c>
      <c r="D8808" t="s">
        <v>1139</v>
      </c>
      <c r="E8808" t="s">
        <v>1153</v>
      </c>
      <c r="F8808">
        <v>13149</v>
      </c>
      <c r="G8808" t="s">
        <v>307</v>
      </c>
      <c r="H8808">
        <v>1089.74</v>
      </c>
      <c r="I8808">
        <v>83.36</v>
      </c>
      <c r="J8808" s="8">
        <v>41032</v>
      </c>
      <c r="K8808" t="s">
        <v>148</v>
      </c>
      <c r="L8808" t="s">
        <v>149</v>
      </c>
      <c r="O8808" s="100">
        <v>2012</v>
      </c>
    </row>
    <row r="8809" spans="1:15" x14ac:dyDescent="0.25">
      <c r="A8809">
        <v>10</v>
      </c>
      <c r="B8809" t="s">
        <v>1105</v>
      </c>
      <c r="C8809">
        <v>72</v>
      </c>
      <c r="D8809" t="s">
        <v>1139</v>
      </c>
      <c r="E8809" t="s">
        <v>1154</v>
      </c>
      <c r="F8809">
        <v>12946</v>
      </c>
      <c r="G8809" t="s">
        <v>307</v>
      </c>
      <c r="H8809">
        <v>1631.52</v>
      </c>
      <c r="I8809">
        <v>119.83</v>
      </c>
      <c r="J8809" s="8">
        <v>41032</v>
      </c>
      <c r="K8809" t="s">
        <v>148</v>
      </c>
      <c r="L8809" t="s">
        <v>151</v>
      </c>
      <c r="O8809" s="100">
        <v>2012</v>
      </c>
    </row>
    <row r="8810" spans="1:15" x14ac:dyDescent="0.25">
      <c r="A8810">
        <v>10</v>
      </c>
      <c r="B8810" t="s">
        <v>1105</v>
      </c>
      <c r="C8810">
        <v>72</v>
      </c>
      <c r="D8810" t="s">
        <v>1139</v>
      </c>
      <c r="E8810" t="s">
        <v>1390</v>
      </c>
      <c r="F8810">
        <v>13107</v>
      </c>
      <c r="G8810" t="s">
        <v>307</v>
      </c>
      <c r="H8810">
        <v>600.27</v>
      </c>
      <c r="I8810">
        <v>86.74</v>
      </c>
      <c r="J8810" s="8">
        <v>41032</v>
      </c>
      <c r="K8810" t="s">
        <v>148</v>
      </c>
      <c r="L8810" t="s">
        <v>149</v>
      </c>
      <c r="O8810" s="100">
        <v>2012</v>
      </c>
    </row>
    <row r="8811" spans="1:15" x14ac:dyDescent="0.25">
      <c r="A8811">
        <v>10</v>
      </c>
      <c r="B8811" t="s">
        <v>1105</v>
      </c>
      <c r="C8811">
        <v>72</v>
      </c>
      <c r="D8811" t="s">
        <v>1139</v>
      </c>
      <c r="E8811" t="s">
        <v>1414</v>
      </c>
      <c r="F8811">
        <v>12745</v>
      </c>
      <c r="G8811" t="s">
        <v>307</v>
      </c>
      <c r="H8811">
        <v>1184.6400000000001</v>
      </c>
      <c r="I8811">
        <v>171.19</v>
      </c>
      <c r="J8811" s="8">
        <v>41032</v>
      </c>
      <c r="K8811" t="s">
        <v>148</v>
      </c>
      <c r="L8811" t="s">
        <v>149</v>
      </c>
      <c r="O8811" s="100">
        <v>2012</v>
      </c>
    </row>
    <row r="8812" spans="1:15" x14ac:dyDescent="0.25">
      <c r="A8812">
        <v>10</v>
      </c>
      <c r="B8812" t="s">
        <v>1105</v>
      </c>
      <c r="C8812">
        <v>72</v>
      </c>
      <c r="D8812" t="s">
        <v>1139</v>
      </c>
      <c r="E8812" t="s">
        <v>1203</v>
      </c>
      <c r="F8812">
        <v>12818</v>
      </c>
      <c r="G8812" t="s">
        <v>307</v>
      </c>
      <c r="H8812">
        <v>2054.85</v>
      </c>
      <c r="I8812">
        <v>151.21</v>
      </c>
      <c r="J8812" s="8">
        <v>41032</v>
      </c>
      <c r="K8812" t="s">
        <v>148</v>
      </c>
      <c r="L8812" t="s">
        <v>151</v>
      </c>
      <c r="O8812" s="100">
        <v>2012</v>
      </c>
    </row>
    <row r="8813" spans="1:15" x14ac:dyDescent="0.25">
      <c r="A8813">
        <v>10</v>
      </c>
      <c r="B8813" t="s">
        <v>1105</v>
      </c>
      <c r="C8813">
        <v>72</v>
      </c>
      <c r="D8813" t="s">
        <v>1139</v>
      </c>
      <c r="E8813" t="s">
        <v>1155</v>
      </c>
      <c r="F8813">
        <v>13271</v>
      </c>
      <c r="G8813" t="s">
        <v>307</v>
      </c>
      <c r="H8813">
        <v>2507.67</v>
      </c>
      <c r="I8813">
        <v>191.84</v>
      </c>
      <c r="J8813" s="8">
        <v>41032</v>
      </c>
      <c r="K8813" t="s">
        <v>148</v>
      </c>
      <c r="L8813" t="s">
        <v>443</v>
      </c>
      <c r="O8813" s="100">
        <v>2012</v>
      </c>
    </row>
    <row r="8814" spans="1:15" x14ac:dyDescent="0.25">
      <c r="A8814">
        <v>10</v>
      </c>
      <c r="B8814" t="s">
        <v>1105</v>
      </c>
      <c r="C8814">
        <v>72</v>
      </c>
      <c r="D8814" t="s">
        <v>1139</v>
      </c>
      <c r="E8814" t="s">
        <v>1156</v>
      </c>
      <c r="F8814">
        <v>13129</v>
      </c>
      <c r="G8814" t="s">
        <v>307</v>
      </c>
      <c r="H8814">
        <v>1599.08</v>
      </c>
      <c r="I8814">
        <v>122.33</v>
      </c>
      <c r="J8814" s="8">
        <v>41032</v>
      </c>
      <c r="K8814" t="s">
        <v>148</v>
      </c>
      <c r="L8814" t="s">
        <v>149</v>
      </c>
      <c r="O8814" s="100">
        <v>2012</v>
      </c>
    </row>
    <row r="8815" spans="1:15" x14ac:dyDescent="0.25">
      <c r="A8815">
        <v>10</v>
      </c>
      <c r="B8815" t="s">
        <v>1105</v>
      </c>
      <c r="C8815">
        <v>72</v>
      </c>
      <c r="D8815" t="s">
        <v>1139</v>
      </c>
      <c r="E8815" t="s">
        <v>1157</v>
      </c>
      <c r="F8815">
        <v>13073</v>
      </c>
      <c r="G8815" t="s">
        <v>307</v>
      </c>
      <c r="H8815">
        <v>2079</v>
      </c>
      <c r="I8815">
        <v>159.05000000000001</v>
      </c>
      <c r="J8815" s="8">
        <v>41032</v>
      </c>
      <c r="K8815" t="s">
        <v>148</v>
      </c>
      <c r="L8815" t="s">
        <v>151</v>
      </c>
      <c r="O8815" s="100">
        <v>2012</v>
      </c>
    </row>
    <row r="8816" spans="1:15" x14ac:dyDescent="0.25">
      <c r="A8816">
        <v>10</v>
      </c>
      <c r="B8816" t="s">
        <v>1105</v>
      </c>
      <c r="C8816">
        <v>74</v>
      </c>
      <c r="D8816" t="s">
        <v>328</v>
      </c>
      <c r="E8816" t="s">
        <v>1158</v>
      </c>
      <c r="F8816">
        <v>12762</v>
      </c>
      <c r="G8816" t="s">
        <v>333</v>
      </c>
      <c r="H8816">
        <v>1195.2</v>
      </c>
      <c r="I8816">
        <v>86.53</v>
      </c>
      <c r="J8816" s="8">
        <v>41032</v>
      </c>
      <c r="K8816" t="s">
        <v>148</v>
      </c>
      <c r="L8816" t="s">
        <v>151</v>
      </c>
      <c r="O8816" s="100">
        <v>2012</v>
      </c>
    </row>
    <row r="8817" spans="1:15" x14ac:dyDescent="0.25">
      <c r="A8817">
        <v>10</v>
      </c>
      <c r="B8817" t="s">
        <v>1105</v>
      </c>
      <c r="C8817">
        <v>75</v>
      </c>
      <c r="D8817" t="s">
        <v>334</v>
      </c>
      <c r="E8817" t="s">
        <v>1320</v>
      </c>
      <c r="F8817">
        <v>13567</v>
      </c>
      <c r="G8817" t="s">
        <v>336</v>
      </c>
      <c r="H8817">
        <v>380</v>
      </c>
      <c r="I8817">
        <v>54.91</v>
      </c>
      <c r="J8817" s="8">
        <v>41032</v>
      </c>
      <c r="K8817" t="s">
        <v>148</v>
      </c>
      <c r="L8817" t="s">
        <v>190</v>
      </c>
      <c r="O8817" s="100">
        <v>2012</v>
      </c>
    </row>
    <row r="8818" spans="1:15" x14ac:dyDescent="0.25">
      <c r="A8818">
        <v>10</v>
      </c>
      <c r="B8818" t="s">
        <v>1105</v>
      </c>
      <c r="C8818">
        <v>75</v>
      </c>
      <c r="D8818" t="s">
        <v>334</v>
      </c>
      <c r="E8818" t="s">
        <v>1161</v>
      </c>
      <c r="F8818">
        <v>13542</v>
      </c>
      <c r="G8818" t="s">
        <v>336</v>
      </c>
      <c r="H8818">
        <v>380</v>
      </c>
      <c r="I8818">
        <v>54.91</v>
      </c>
      <c r="J8818" s="8">
        <v>41032</v>
      </c>
      <c r="K8818" t="s">
        <v>148</v>
      </c>
      <c r="L8818" t="s">
        <v>190</v>
      </c>
      <c r="O8818" s="100">
        <v>2012</v>
      </c>
    </row>
    <row r="8819" spans="1:15" x14ac:dyDescent="0.25">
      <c r="A8819">
        <v>10</v>
      </c>
      <c r="B8819" t="s">
        <v>1105</v>
      </c>
      <c r="C8819">
        <v>79</v>
      </c>
      <c r="D8819" t="s">
        <v>340</v>
      </c>
      <c r="E8819" t="s">
        <v>1163</v>
      </c>
      <c r="F8819">
        <v>12884</v>
      </c>
      <c r="G8819" t="s">
        <v>342</v>
      </c>
      <c r="H8819">
        <v>1730.4</v>
      </c>
      <c r="I8819">
        <v>126.56</v>
      </c>
      <c r="J8819" s="8">
        <v>41032</v>
      </c>
      <c r="K8819" t="s">
        <v>148</v>
      </c>
      <c r="L8819" t="s">
        <v>151</v>
      </c>
      <c r="O8819" s="100">
        <v>2012</v>
      </c>
    </row>
    <row r="8820" spans="1:15" x14ac:dyDescent="0.25">
      <c r="A8820">
        <v>10</v>
      </c>
      <c r="B8820" t="s">
        <v>1105</v>
      </c>
      <c r="C8820">
        <v>80</v>
      </c>
      <c r="D8820" t="s">
        <v>348</v>
      </c>
      <c r="E8820" t="s">
        <v>1164</v>
      </c>
      <c r="F8820">
        <v>12169</v>
      </c>
      <c r="G8820" t="s">
        <v>174</v>
      </c>
      <c r="H8820">
        <v>1532.24</v>
      </c>
      <c r="I8820">
        <v>110.86</v>
      </c>
      <c r="J8820" s="8">
        <v>41032</v>
      </c>
      <c r="K8820" t="s">
        <v>148</v>
      </c>
      <c r="L8820" t="s">
        <v>151</v>
      </c>
      <c r="O8820" s="100">
        <v>2012</v>
      </c>
    </row>
    <row r="8821" spans="1:15" x14ac:dyDescent="0.25">
      <c r="A8821">
        <v>10</v>
      </c>
      <c r="B8821" t="s">
        <v>1105</v>
      </c>
      <c r="C8821">
        <v>80</v>
      </c>
      <c r="D8821" t="s">
        <v>348</v>
      </c>
      <c r="E8821" t="s">
        <v>1166</v>
      </c>
      <c r="F8821">
        <v>10972</v>
      </c>
      <c r="G8821" t="s">
        <v>352</v>
      </c>
      <c r="H8821">
        <v>3486.54</v>
      </c>
      <c r="I8821">
        <v>266.72000000000003</v>
      </c>
      <c r="J8821" s="8">
        <v>41032</v>
      </c>
      <c r="K8821" t="s">
        <v>148</v>
      </c>
      <c r="L8821" t="s">
        <v>151</v>
      </c>
      <c r="O8821" s="100">
        <v>2012</v>
      </c>
    </row>
    <row r="8822" spans="1:15" x14ac:dyDescent="0.25">
      <c r="A8822">
        <v>10</v>
      </c>
      <c r="B8822" t="s">
        <v>1105</v>
      </c>
      <c r="C8822">
        <v>80</v>
      </c>
      <c r="D8822" t="s">
        <v>348</v>
      </c>
      <c r="E8822" t="s">
        <v>1372</v>
      </c>
      <c r="F8822">
        <v>13590</v>
      </c>
      <c r="G8822" t="s">
        <v>354</v>
      </c>
      <c r="H8822">
        <v>960</v>
      </c>
      <c r="I8822">
        <v>138.72</v>
      </c>
      <c r="J8822" s="8">
        <v>41032</v>
      </c>
      <c r="K8822" t="s">
        <v>148</v>
      </c>
      <c r="L8822" t="s">
        <v>151</v>
      </c>
      <c r="O8822" s="100">
        <v>2012</v>
      </c>
    </row>
    <row r="8823" spans="1:15" x14ac:dyDescent="0.25">
      <c r="A8823">
        <v>10</v>
      </c>
      <c r="B8823" t="s">
        <v>1105</v>
      </c>
      <c r="C8823">
        <v>80</v>
      </c>
      <c r="D8823" t="s">
        <v>348</v>
      </c>
      <c r="E8823" t="s">
        <v>1168</v>
      </c>
      <c r="F8823">
        <v>12631</v>
      </c>
      <c r="G8823" t="s">
        <v>354</v>
      </c>
      <c r="H8823">
        <v>1008.8</v>
      </c>
      <c r="I8823">
        <v>77.180000000000007</v>
      </c>
      <c r="J8823" s="8">
        <v>41032</v>
      </c>
      <c r="K8823" t="s">
        <v>148</v>
      </c>
      <c r="L8823" t="s">
        <v>151</v>
      </c>
      <c r="O8823" s="100">
        <v>2012</v>
      </c>
    </row>
    <row r="8824" spans="1:15" x14ac:dyDescent="0.25">
      <c r="A8824">
        <v>10</v>
      </c>
      <c r="B8824" t="s">
        <v>1105</v>
      </c>
      <c r="C8824">
        <v>80</v>
      </c>
      <c r="D8824" t="s">
        <v>348</v>
      </c>
      <c r="E8824" t="s">
        <v>1169</v>
      </c>
      <c r="F8824">
        <v>12710</v>
      </c>
      <c r="G8824" t="s">
        <v>357</v>
      </c>
      <c r="H8824">
        <v>1612.57</v>
      </c>
      <c r="I8824">
        <v>118.39</v>
      </c>
      <c r="J8824" s="8">
        <v>41032</v>
      </c>
      <c r="K8824" t="s">
        <v>148</v>
      </c>
      <c r="L8824" t="s">
        <v>151</v>
      </c>
      <c r="O8824" s="100">
        <v>2012</v>
      </c>
    </row>
    <row r="8825" spans="1:15" x14ac:dyDescent="0.25">
      <c r="A8825">
        <v>10</v>
      </c>
      <c r="B8825" t="s">
        <v>1105</v>
      </c>
      <c r="C8825">
        <v>82</v>
      </c>
      <c r="D8825" t="s">
        <v>364</v>
      </c>
      <c r="E8825" t="s">
        <v>1170</v>
      </c>
      <c r="F8825">
        <v>13178</v>
      </c>
      <c r="G8825" t="s">
        <v>366</v>
      </c>
      <c r="H8825">
        <v>2056.21</v>
      </c>
      <c r="I8825">
        <v>157.31</v>
      </c>
      <c r="J8825" s="8">
        <v>41032</v>
      </c>
      <c r="K8825" t="s">
        <v>148</v>
      </c>
      <c r="L8825" t="s">
        <v>151</v>
      </c>
      <c r="O8825" s="100">
        <v>2012</v>
      </c>
    </row>
    <row r="8826" spans="1:15" x14ac:dyDescent="0.25">
      <c r="A8826">
        <v>10</v>
      </c>
      <c r="B8826" t="s">
        <v>1105</v>
      </c>
      <c r="C8826">
        <v>82</v>
      </c>
      <c r="D8826" t="s">
        <v>364</v>
      </c>
      <c r="E8826" t="s">
        <v>1171</v>
      </c>
      <c r="F8826">
        <v>12483</v>
      </c>
      <c r="G8826" t="s">
        <v>366</v>
      </c>
      <c r="H8826">
        <v>2108.8000000000002</v>
      </c>
      <c r="I8826">
        <v>155.12</v>
      </c>
      <c r="J8826" s="8">
        <v>41032</v>
      </c>
      <c r="K8826" t="s">
        <v>148</v>
      </c>
      <c r="L8826" t="s">
        <v>151</v>
      </c>
      <c r="O8826" s="100">
        <v>2012</v>
      </c>
    </row>
    <row r="8827" spans="1:15" x14ac:dyDescent="0.25">
      <c r="A8827">
        <v>10</v>
      </c>
      <c r="B8827" t="s">
        <v>1105</v>
      </c>
      <c r="C8827">
        <v>82</v>
      </c>
      <c r="D8827" t="s">
        <v>364</v>
      </c>
      <c r="E8827" t="s">
        <v>1172</v>
      </c>
      <c r="F8827">
        <v>12853</v>
      </c>
      <c r="G8827" t="s">
        <v>366</v>
      </c>
      <c r="H8827">
        <v>2113.6</v>
      </c>
      <c r="I8827">
        <v>156.52000000000001</v>
      </c>
      <c r="J8827" s="8">
        <v>41032</v>
      </c>
      <c r="K8827" t="s">
        <v>148</v>
      </c>
      <c r="L8827" t="s">
        <v>151</v>
      </c>
      <c r="O8827" s="100">
        <v>2012</v>
      </c>
    </row>
    <row r="8828" spans="1:15" x14ac:dyDescent="0.25">
      <c r="A8828">
        <v>10</v>
      </c>
      <c r="B8828" t="s">
        <v>1105</v>
      </c>
      <c r="C8828">
        <v>82</v>
      </c>
      <c r="D8828" t="s">
        <v>364</v>
      </c>
      <c r="E8828" t="s">
        <v>1174</v>
      </c>
      <c r="F8828">
        <v>13028</v>
      </c>
      <c r="G8828" t="s">
        <v>366</v>
      </c>
      <c r="H8828">
        <v>2031.2</v>
      </c>
      <c r="I8828">
        <v>150.47999999999999</v>
      </c>
      <c r="J8828" s="8">
        <v>41032</v>
      </c>
      <c r="K8828" t="s">
        <v>148</v>
      </c>
      <c r="L8828" t="s">
        <v>151</v>
      </c>
      <c r="O8828" s="100">
        <v>2012</v>
      </c>
    </row>
    <row r="8829" spans="1:15" x14ac:dyDescent="0.25">
      <c r="A8829">
        <v>10</v>
      </c>
      <c r="B8829" t="s">
        <v>1105</v>
      </c>
      <c r="C8829">
        <v>82</v>
      </c>
      <c r="D8829" t="s">
        <v>364</v>
      </c>
      <c r="E8829" t="s">
        <v>1175</v>
      </c>
      <c r="F8829">
        <v>11881</v>
      </c>
      <c r="G8829" t="s">
        <v>1280</v>
      </c>
      <c r="H8829">
        <v>2789.24</v>
      </c>
      <c r="I8829">
        <v>207.56</v>
      </c>
      <c r="J8829" s="8">
        <v>41032</v>
      </c>
      <c r="K8829" t="s">
        <v>148</v>
      </c>
      <c r="L8829" t="s">
        <v>151</v>
      </c>
      <c r="O8829" s="100">
        <v>2012</v>
      </c>
    </row>
    <row r="8830" spans="1:15" x14ac:dyDescent="0.25">
      <c r="A8830">
        <v>10</v>
      </c>
      <c r="B8830" t="s">
        <v>1105</v>
      </c>
      <c r="C8830">
        <v>83</v>
      </c>
      <c r="D8830" t="s">
        <v>378</v>
      </c>
      <c r="E8830" t="s">
        <v>1176</v>
      </c>
      <c r="F8830">
        <v>12978</v>
      </c>
      <c r="G8830" t="s">
        <v>380</v>
      </c>
      <c r="H8830">
        <v>2523.17</v>
      </c>
      <c r="I8830">
        <v>193.03</v>
      </c>
      <c r="J8830" s="8">
        <v>41032</v>
      </c>
      <c r="K8830" t="s">
        <v>148</v>
      </c>
      <c r="L8830" t="s">
        <v>151</v>
      </c>
      <c r="O8830" s="100">
        <v>2012</v>
      </c>
    </row>
    <row r="8831" spans="1:15" x14ac:dyDescent="0.25">
      <c r="A8831">
        <v>10</v>
      </c>
      <c r="B8831" t="s">
        <v>1105</v>
      </c>
      <c r="C8831">
        <v>83</v>
      </c>
      <c r="D8831" t="s">
        <v>378</v>
      </c>
      <c r="E8831" t="s">
        <v>1177</v>
      </c>
      <c r="F8831">
        <v>13438</v>
      </c>
      <c r="G8831" t="s">
        <v>380</v>
      </c>
      <c r="H8831">
        <v>2488.4499999999998</v>
      </c>
      <c r="I8831">
        <v>190.36</v>
      </c>
      <c r="J8831" s="8">
        <v>41032</v>
      </c>
      <c r="K8831" t="s">
        <v>391</v>
      </c>
      <c r="L8831" t="s">
        <v>151</v>
      </c>
      <c r="O8831" s="100">
        <v>2012</v>
      </c>
    </row>
    <row r="8832" spans="1:15" x14ac:dyDescent="0.25">
      <c r="A8832">
        <v>10</v>
      </c>
      <c r="B8832" t="s">
        <v>1105</v>
      </c>
      <c r="C8832">
        <v>85</v>
      </c>
      <c r="D8832" t="s">
        <v>381</v>
      </c>
      <c r="E8832" t="s">
        <v>1373</v>
      </c>
      <c r="F8832">
        <v>13578</v>
      </c>
      <c r="G8832" t="s">
        <v>383</v>
      </c>
      <c r="H8832">
        <v>1656.09</v>
      </c>
      <c r="I8832">
        <v>126.69</v>
      </c>
      <c r="J8832" s="8">
        <v>41032</v>
      </c>
      <c r="K8832" t="s">
        <v>148</v>
      </c>
      <c r="L8832" t="s">
        <v>151</v>
      </c>
      <c r="O8832" s="100">
        <v>2012</v>
      </c>
    </row>
    <row r="8833" spans="1:15" x14ac:dyDescent="0.25">
      <c r="A8833">
        <v>10</v>
      </c>
      <c r="B8833" t="s">
        <v>1105</v>
      </c>
      <c r="C8833">
        <v>85</v>
      </c>
      <c r="D8833" t="s">
        <v>381</v>
      </c>
      <c r="E8833" t="s">
        <v>1180</v>
      </c>
      <c r="F8833">
        <v>13144</v>
      </c>
      <c r="G8833" t="s">
        <v>383</v>
      </c>
      <c r="H8833">
        <v>2853.43</v>
      </c>
      <c r="I8833">
        <v>218.29</v>
      </c>
      <c r="J8833" s="8">
        <v>41032</v>
      </c>
      <c r="K8833" t="s">
        <v>879</v>
      </c>
      <c r="L8833" t="s">
        <v>151</v>
      </c>
      <c r="O8833" s="100">
        <v>2012</v>
      </c>
    </row>
    <row r="8834" spans="1:15" x14ac:dyDescent="0.25">
      <c r="A8834">
        <v>10</v>
      </c>
      <c r="B8834" t="s">
        <v>1105</v>
      </c>
      <c r="C8834">
        <v>85</v>
      </c>
      <c r="D8834" t="s">
        <v>381</v>
      </c>
      <c r="E8834" t="s">
        <v>1181</v>
      </c>
      <c r="F8834">
        <v>13467</v>
      </c>
      <c r="G8834" t="s">
        <v>383</v>
      </c>
      <c r="H8834">
        <v>1801.53</v>
      </c>
      <c r="I8834">
        <v>131.25</v>
      </c>
      <c r="J8834" s="8">
        <v>41032</v>
      </c>
      <c r="K8834" t="s">
        <v>148</v>
      </c>
      <c r="L8834" t="s">
        <v>151</v>
      </c>
      <c r="O8834" s="100">
        <v>2012</v>
      </c>
    </row>
    <row r="8835" spans="1:15" x14ac:dyDescent="0.25">
      <c r="A8835">
        <v>10</v>
      </c>
      <c r="B8835" t="s">
        <v>1105</v>
      </c>
      <c r="C8835">
        <v>85</v>
      </c>
      <c r="D8835" t="s">
        <v>381</v>
      </c>
      <c r="E8835" t="s">
        <v>1182</v>
      </c>
      <c r="F8835">
        <v>13182</v>
      </c>
      <c r="G8835" t="s">
        <v>383</v>
      </c>
      <c r="H8835">
        <v>2632.48</v>
      </c>
      <c r="I8835">
        <v>201.38</v>
      </c>
      <c r="J8835" s="8">
        <v>41032</v>
      </c>
      <c r="K8835" t="s">
        <v>879</v>
      </c>
      <c r="L8835" t="s">
        <v>151</v>
      </c>
      <c r="O8835" s="100">
        <v>2012</v>
      </c>
    </row>
    <row r="8836" spans="1:15" x14ac:dyDescent="0.25">
      <c r="A8836">
        <v>10</v>
      </c>
      <c r="B8836" t="s">
        <v>1105</v>
      </c>
      <c r="C8836">
        <v>85</v>
      </c>
      <c r="D8836" t="s">
        <v>381</v>
      </c>
      <c r="E8836" t="s">
        <v>1183</v>
      </c>
      <c r="F8836">
        <v>13511</v>
      </c>
      <c r="G8836" t="s">
        <v>375</v>
      </c>
      <c r="H8836">
        <v>2307.6999999999998</v>
      </c>
      <c r="I8836">
        <v>172.48</v>
      </c>
      <c r="J8836" s="8">
        <v>41032</v>
      </c>
      <c r="K8836" t="s">
        <v>148</v>
      </c>
      <c r="L8836" t="s">
        <v>151</v>
      </c>
      <c r="O8836" s="100">
        <v>2012</v>
      </c>
    </row>
    <row r="8837" spans="1:15" x14ac:dyDescent="0.25">
      <c r="A8837">
        <v>10</v>
      </c>
      <c r="B8837" t="s">
        <v>1105</v>
      </c>
      <c r="C8837">
        <v>86</v>
      </c>
      <c r="D8837" t="s">
        <v>393</v>
      </c>
      <c r="E8837" t="s">
        <v>1184</v>
      </c>
      <c r="F8837">
        <v>13408</v>
      </c>
      <c r="G8837" t="s">
        <v>395</v>
      </c>
      <c r="H8837">
        <v>815</v>
      </c>
      <c r="I8837">
        <v>105.23</v>
      </c>
      <c r="J8837" s="8">
        <v>41032</v>
      </c>
      <c r="K8837" t="s">
        <v>148</v>
      </c>
      <c r="L8837" t="s">
        <v>151</v>
      </c>
      <c r="O8837" s="100">
        <v>2012</v>
      </c>
    </row>
    <row r="8838" spans="1:15" x14ac:dyDescent="0.25">
      <c r="A8838">
        <v>10</v>
      </c>
      <c r="B8838" t="s">
        <v>1105</v>
      </c>
      <c r="C8838">
        <v>86</v>
      </c>
      <c r="D8838" t="s">
        <v>393</v>
      </c>
      <c r="E8838" t="s">
        <v>1187</v>
      </c>
      <c r="F8838">
        <v>13312</v>
      </c>
      <c r="G8838" t="s">
        <v>395</v>
      </c>
      <c r="H8838">
        <v>652</v>
      </c>
      <c r="I8838">
        <v>84.95</v>
      </c>
      <c r="J8838" s="8">
        <v>41032</v>
      </c>
      <c r="K8838" t="s">
        <v>148</v>
      </c>
      <c r="L8838" t="s">
        <v>151</v>
      </c>
      <c r="O8838" s="100">
        <v>2012</v>
      </c>
    </row>
    <row r="8839" spans="1:15" x14ac:dyDescent="0.25">
      <c r="A8839">
        <v>10</v>
      </c>
      <c r="B8839" t="s">
        <v>1105</v>
      </c>
      <c r="C8839">
        <v>86</v>
      </c>
      <c r="D8839" t="s">
        <v>393</v>
      </c>
      <c r="E8839" t="s">
        <v>1188</v>
      </c>
      <c r="F8839">
        <v>13544</v>
      </c>
      <c r="G8839" t="s">
        <v>400</v>
      </c>
      <c r="H8839">
        <v>1923.08</v>
      </c>
      <c r="I8839">
        <v>147.11000000000001</v>
      </c>
      <c r="J8839" s="8">
        <v>41032</v>
      </c>
      <c r="K8839" t="s">
        <v>148</v>
      </c>
      <c r="L8839" t="s">
        <v>151</v>
      </c>
      <c r="O8839" s="100">
        <v>2012</v>
      </c>
    </row>
    <row r="8840" spans="1:15" x14ac:dyDescent="0.25">
      <c r="A8840">
        <v>10</v>
      </c>
      <c r="B8840" t="s">
        <v>1105</v>
      </c>
      <c r="C8840">
        <v>86</v>
      </c>
      <c r="D8840" t="s">
        <v>393</v>
      </c>
      <c r="E8840" t="s">
        <v>1189</v>
      </c>
      <c r="F8840">
        <v>13148</v>
      </c>
      <c r="G8840" t="s">
        <v>402</v>
      </c>
      <c r="H8840">
        <v>1019.29</v>
      </c>
      <c r="I8840">
        <v>73.069999999999993</v>
      </c>
      <c r="J8840" s="8">
        <v>41032</v>
      </c>
      <c r="K8840" t="s">
        <v>148</v>
      </c>
      <c r="L8840" t="s">
        <v>151</v>
      </c>
      <c r="O8840" s="100">
        <v>2012</v>
      </c>
    </row>
    <row r="8841" spans="1:15" x14ac:dyDescent="0.25">
      <c r="A8841">
        <v>10</v>
      </c>
      <c r="B8841" t="s">
        <v>1105</v>
      </c>
      <c r="C8841">
        <v>86</v>
      </c>
      <c r="D8841" t="s">
        <v>393</v>
      </c>
      <c r="E8841" t="s">
        <v>1190</v>
      </c>
      <c r="F8841">
        <v>13441</v>
      </c>
      <c r="G8841" t="s">
        <v>402</v>
      </c>
      <c r="H8841">
        <v>1006.25</v>
      </c>
      <c r="I8841">
        <v>72.069999999999993</v>
      </c>
      <c r="J8841" s="8">
        <v>41032</v>
      </c>
      <c r="K8841" t="s">
        <v>879</v>
      </c>
      <c r="L8841" t="s">
        <v>151</v>
      </c>
      <c r="O8841" s="100">
        <v>2012</v>
      </c>
    </row>
    <row r="8842" spans="1:15" x14ac:dyDescent="0.25">
      <c r="A8842">
        <v>10</v>
      </c>
      <c r="B8842" t="s">
        <v>1105</v>
      </c>
      <c r="C8842">
        <v>87</v>
      </c>
      <c r="D8842" t="s">
        <v>403</v>
      </c>
      <c r="E8842" t="s">
        <v>1192</v>
      </c>
      <c r="F8842">
        <v>13246</v>
      </c>
      <c r="G8842" t="s">
        <v>405</v>
      </c>
      <c r="H8842">
        <v>1713.6</v>
      </c>
      <c r="I8842">
        <v>126.19</v>
      </c>
      <c r="J8842" s="8">
        <v>41032</v>
      </c>
      <c r="K8842" t="s">
        <v>148</v>
      </c>
      <c r="L8842" t="s">
        <v>151</v>
      </c>
      <c r="O8842" s="100">
        <v>2012</v>
      </c>
    </row>
    <row r="8843" spans="1:15" x14ac:dyDescent="0.25">
      <c r="A8843">
        <v>10</v>
      </c>
      <c r="B8843" t="s">
        <v>1105</v>
      </c>
      <c r="C8843">
        <v>92</v>
      </c>
      <c r="D8843" t="s">
        <v>407</v>
      </c>
      <c r="E8843" t="s">
        <v>1193</v>
      </c>
      <c r="F8843">
        <v>12497</v>
      </c>
      <c r="G8843" t="s">
        <v>409</v>
      </c>
      <c r="H8843">
        <v>1902.47</v>
      </c>
      <c r="I8843">
        <v>130.82</v>
      </c>
      <c r="J8843" s="8">
        <v>41032</v>
      </c>
      <c r="K8843" t="s">
        <v>148</v>
      </c>
      <c r="L8843" t="s">
        <v>151</v>
      </c>
      <c r="O8843" s="100">
        <v>2012</v>
      </c>
    </row>
    <row r="8844" spans="1:15" x14ac:dyDescent="0.25">
      <c r="A8844">
        <v>10</v>
      </c>
      <c r="B8844" t="s">
        <v>1105</v>
      </c>
      <c r="C8844">
        <v>92</v>
      </c>
      <c r="D8844" t="s">
        <v>407</v>
      </c>
      <c r="E8844" t="s">
        <v>1194</v>
      </c>
      <c r="F8844">
        <v>12923</v>
      </c>
      <c r="G8844" t="s">
        <v>411</v>
      </c>
      <c r="H8844">
        <v>1140</v>
      </c>
      <c r="I8844">
        <v>82.31</v>
      </c>
      <c r="J8844" s="8">
        <v>41032</v>
      </c>
      <c r="K8844" t="s">
        <v>148</v>
      </c>
      <c r="L8844" t="s">
        <v>151</v>
      </c>
      <c r="O8844" s="100">
        <v>2012</v>
      </c>
    </row>
    <row r="8845" spans="1:15" x14ac:dyDescent="0.25">
      <c r="A8845">
        <v>10</v>
      </c>
      <c r="B8845" t="s">
        <v>1105</v>
      </c>
      <c r="C8845">
        <v>92</v>
      </c>
      <c r="D8845" t="s">
        <v>407</v>
      </c>
      <c r="E8845" t="s">
        <v>1195</v>
      </c>
      <c r="F8845">
        <v>12640</v>
      </c>
      <c r="G8845" t="s">
        <v>411</v>
      </c>
      <c r="H8845">
        <v>1471.2</v>
      </c>
      <c r="I8845">
        <v>110.84</v>
      </c>
      <c r="J8845" s="8">
        <v>41032</v>
      </c>
      <c r="K8845" t="s">
        <v>148</v>
      </c>
      <c r="L8845" t="s">
        <v>151</v>
      </c>
      <c r="O8845" s="100">
        <v>2012</v>
      </c>
    </row>
    <row r="8846" spans="1:15" x14ac:dyDescent="0.25">
      <c r="A8846">
        <v>10</v>
      </c>
      <c r="B8846" t="s">
        <v>1105</v>
      </c>
      <c r="C8846">
        <v>92</v>
      </c>
      <c r="D8846" t="s">
        <v>407</v>
      </c>
      <c r="E8846" t="s">
        <v>1196</v>
      </c>
      <c r="F8846">
        <v>12971</v>
      </c>
      <c r="G8846" t="s">
        <v>411</v>
      </c>
      <c r="H8846">
        <v>1648</v>
      </c>
      <c r="I8846">
        <v>119.87</v>
      </c>
      <c r="J8846" s="8">
        <v>41032</v>
      </c>
      <c r="K8846" t="s">
        <v>148</v>
      </c>
      <c r="L8846" t="s">
        <v>151</v>
      </c>
      <c r="O8846" s="100">
        <v>2012</v>
      </c>
    </row>
    <row r="8847" spans="1:15" x14ac:dyDescent="0.25">
      <c r="A8847">
        <v>10</v>
      </c>
      <c r="B8847" t="s">
        <v>1105</v>
      </c>
      <c r="C8847">
        <v>93</v>
      </c>
      <c r="D8847" t="s">
        <v>418</v>
      </c>
      <c r="E8847" t="s">
        <v>1197</v>
      </c>
      <c r="F8847">
        <v>12817</v>
      </c>
      <c r="G8847" t="s">
        <v>584</v>
      </c>
      <c r="H8847">
        <v>2495.7800000000002</v>
      </c>
      <c r="I8847">
        <v>180.11</v>
      </c>
      <c r="J8847" s="8">
        <v>41032</v>
      </c>
      <c r="K8847" t="s">
        <v>148</v>
      </c>
      <c r="L8847" t="s">
        <v>151</v>
      </c>
      <c r="O8847" s="100">
        <v>2012</v>
      </c>
    </row>
    <row r="8848" spans="1:15" x14ac:dyDescent="0.25">
      <c r="A8848">
        <v>10</v>
      </c>
      <c r="B8848" t="s">
        <v>1105</v>
      </c>
      <c r="C8848">
        <v>93</v>
      </c>
      <c r="D8848" t="s">
        <v>418</v>
      </c>
      <c r="E8848" t="s">
        <v>1198</v>
      </c>
      <c r="F8848">
        <v>13264</v>
      </c>
      <c r="G8848" t="s">
        <v>174</v>
      </c>
      <c r="H8848">
        <v>1236</v>
      </c>
      <c r="I8848">
        <v>88.47</v>
      </c>
      <c r="J8848" s="8">
        <v>41032</v>
      </c>
      <c r="K8848" t="s">
        <v>148</v>
      </c>
      <c r="L8848" t="s">
        <v>151</v>
      </c>
      <c r="O8848" s="100">
        <v>2012</v>
      </c>
    </row>
    <row r="8849" spans="1:15" x14ac:dyDescent="0.25">
      <c r="A8849">
        <v>10</v>
      </c>
      <c r="B8849" t="s">
        <v>1105</v>
      </c>
      <c r="C8849">
        <v>93</v>
      </c>
      <c r="D8849" t="s">
        <v>418</v>
      </c>
      <c r="E8849" t="s">
        <v>1201</v>
      </c>
      <c r="F8849">
        <v>12836</v>
      </c>
      <c r="G8849" t="s">
        <v>424</v>
      </c>
      <c r="H8849">
        <v>2041.67</v>
      </c>
      <c r="I8849">
        <v>155.57</v>
      </c>
      <c r="J8849" s="8">
        <v>41032</v>
      </c>
      <c r="K8849" t="s">
        <v>148</v>
      </c>
      <c r="L8849" t="s">
        <v>151</v>
      </c>
      <c r="O8849" s="100">
        <v>2012</v>
      </c>
    </row>
    <row r="8850" spans="1:15" x14ac:dyDescent="0.25">
      <c r="A8850">
        <v>10</v>
      </c>
      <c r="B8850" t="s">
        <v>1105</v>
      </c>
      <c r="C8850">
        <v>93</v>
      </c>
      <c r="D8850" t="s">
        <v>418</v>
      </c>
      <c r="E8850" t="s">
        <v>1202</v>
      </c>
      <c r="F8850">
        <v>12101</v>
      </c>
      <c r="G8850" t="s">
        <v>424</v>
      </c>
      <c r="H8850">
        <v>2227.89</v>
      </c>
      <c r="I8850">
        <v>161.66999999999999</v>
      </c>
      <c r="J8850" s="8">
        <v>41032</v>
      </c>
      <c r="K8850" t="s">
        <v>148</v>
      </c>
      <c r="L8850" t="s">
        <v>151</v>
      </c>
      <c r="O8850" s="100">
        <v>2012</v>
      </c>
    </row>
    <row r="8851" spans="1:15" x14ac:dyDescent="0.25">
      <c r="A8851">
        <v>10</v>
      </c>
      <c r="B8851" t="s">
        <v>1105</v>
      </c>
      <c r="C8851">
        <v>93</v>
      </c>
      <c r="D8851" t="s">
        <v>418</v>
      </c>
      <c r="E8851" t="s">
        <v>1204</v>
      </c>
      <c r="F8851">
        <v>12681</v>
      </c>
      <c r="G8851" t="s">
        <v>593</v>
      </c>
      <c r="H8851">
        <v>1724.38</v>
      </c>
      <c r="I8851">
        <v>125.45</v>
      </c>
      <c r="J8851" s="8">
        <v>41032</v>
      </c>
      <c r="K8851" t="s">
        <v>148</v>
      </c>
      <c r="L8851" t="s">
        <v>151</v>
      </c>
      <c r="O8851" s="100">
        <v>2012</v>
      </c>
    </row>
    <row r="8852" spans="1:15" x14ac:dyDescent="0.25">
      <c r="A8852">
        <v>11</v>
      </c>
      <c r="B8852" t="s">
        <v>1206</v>
      </c>
      <c r="C8852">
        <v>2</v>
      </c>
      <c r="D8852" t="s">
        <v>959</v>
      </c>
      <c r="E8852" t="s">
        <v>1207</v>
      </c>
      <c r="F8852">
        <v>13415</v>
      </c>
      <c r="G8852" t="s">
        <v>750</v>
      </c>
      <c r="H8852">
        <v>1170</v>
      </c>
      <c r="I8852">
        <v>89.51</v>
      </c>
      <c r="J8852" s="8">
        <v>41032</v>
      </c>
      <c r="K8852" t="s">
        <v>148</v>
      </c>
      <c r="L8852" t="s">
        <v>149</v>
      </c>
      <c r="O8852" s="100">
        <v>2012</v>
      </c>
    </row>
    <row r="8853" spans="1:15" x14ac:dyDescent="0.25">
      <c r="A8853">
        <v>11</v>
      </c>
      <c r="B8853" t="s">
        <v>1206</v>
      </c>
      <c r="C8853">
        <v>2</v>
      </c>
      <c r="D8853" t="s">
        <v>959</v>
      </c>
      <c r="E8853" t="s">
        <v>1211</v>
      </c>
      <c r="F8853">
        <v>11937</v>
      </c>
      <c r="G8853" t="s">
        <v>750</v>
      </c>
      <c r="H8853">
        <v>1989.63</v>
      </c>
      <c r="I8853">
        <v>132.79</v>
      </c>
      <c r="J8853" s="8">
        <v>41032</v>
      </c>
      <c r="K8853" t="s">
        <v>148</v>
      </c>
      <c r="L8853" t="s">
        <v>151</v>
      </c>
      <c r="O8853" s="100">
        <v>2012</v>
      </c>
    </row>
    <row r="8854" spans="1:15" x14ac:dyDescent="0.25">
      <c r="A8854">
        <v>11</v>
      </c>
      <c r="B8854" t="s">
        <v>1206</v>
      </c>
      <c r="C8854">
        <v>2</v>
      </c>
      <c r="D8854" t="s">
        <v>959</v>
      </c>
      <c r="E8854" t="s">
        <v>1439</v>
      </c>
      <c r="F8854">
        <v>13374</v>
      </c>
      <c r="G8854" t="s">
        <v>750</v>
      </c>
      <c r="H8854">
        <v>162.5</v>
      </c>
      <c r="I8854">
        <v>23.5</v>
      </c>
      <c r="J8854" s="8">
        <v>41032</v>
      </c>
      <c r="K8854" t="s">
        <v>526</v>
      </c>
      <c r="L8854" t="s">
        <v>190</v>
      </c>
      <c r="O8854" s="100">
        <v>2012</v>
      </c>
    </row>
    <row r="8855" spans="1:15" x14ac:dyDescent="0.25">
      <c r="A8855">
        <v>11</v>
      </c>
      <c r="B8855" t="s">
        <v>1206</v>
      </c>
      <c r="C8855">
        <v>3</v>
      </c>
      <c r="D8855" t="s">
        <v>596</v>
      </c>
      <c r="E8855" t="s">
        <v>1212</v>
      </c>
      <c r="F8855">
        <v>13491</v>
      </c>
      <c r="G8855" t="s">
        <v>600</v>
      </c>
      <c r="H8855">
        <v>1562.5</v>
      </c>
      <c r="I8855">
        <v>119.54</v>
      </c>
      <c r="J8855" s="8">
        <v>41032</v>
      </c>
      <c r="K8855" t="s">
        <v>148</v>
      </c>
      <c r="L8855" t="s">
        <v>443</v>
      </c>
      <c r="O8855" s="100">
        <v>2012</v>
      </c>
    </row>
    <row r="8856" spans="1:15" x14ac:dyDescent="0.25">
      <c r="A8856">
        <v>11</v>
      </c>
      <c r="B8856" t="s">
        <v>1206</v>
      </c>
      <c r="C8856">
        <v>3</v>
      </c>
      <c r="D8856" t="s">
        <v>596</v>
      </c>
      <c r="E8856" t="s">
        <v>1217</v>
      </c>
      <c r="F8856">
        <v>13366</v>
      </c>
      <c r="G8856" t="s">
        <v>600</v>
      </c>
      <c r="H8856">
        <v>1587.5</v>
      </c>
      <c r="I8856">
        <v>121.45</v>
      </c>
      <c r="J8856" s="8">
        <v>41032</v>
      </c>
      <c r="K8856" t="s">
        <v>148</v>
      </c>
      <c r="L8856" t="s">
        <v>149</v>
      </c>
      <c r="O8856" s="100">
        <v>2012</v>
      </c>
    </row>
    <row r="8857" spans="1:15" x14ac:dyDescent="0.25">
      <c r="A8857">
        <v>11</v>
      </c>
      <c r="B8857" t="s">
        <v>1206</v>
      </c>
      <c r="C8857">
        <v>3</v>
      </c>
      <c r="D8857" t="s">
        <v>596</v>
      </c>
      <c r="E8857" t="s">
        <v>1391</v>
      </c>
      <c r="F8857">
        <v>13604</v>
      </c>
      <c r="G8857" t="s">
        <v>600</v>
      </c>
      <c r="H8857">
        <v>1562.5</v>
      </c>
      <c r="I8857">
        <v>225.8</v>
      </c>
      <c r="J8857" s="8">
        <v>41032</v>
      </c>
      <c r="K8857" t="s">
        <v>148</v>
      </c>
      <c r="L8857" t="s">
        <v>149</v>
      </c>
      <c r="O8857" s="100">
        <v>2012</v>
      </c>
    </row>
    <row r="8858" spans="1:15" x14ac:dyDescent="0.25">
      <c r="A8858">
        <v>11</v>
      </c>
      <c r="B8858" t="s">
        <v>1206</v>
      </c>
      <c r="C8858">
        <v>3</v>
      </c>
      <c r="D8858" t="s">
        <v>596</v>
      </c>
      <c r="E8858" t="s">
        <v>1218</v>
      </c>
      <c r="F8858">
        <v>13469</v>
      </c>
      <c r="G8858" t="s">
        <v>600</v>
      </c>
      <c r="H8858">
        <v>2025</v>
      </c>
      <c r="I8858">
        <v>154.91</v>
      </c>
      <c r="J8858" s="8">
        <v>41032</v>
      </c>
      <c r="K8858" t="s">
        <v>148</v>
      </c>
      <c r="L8858" t="s">
        <v>151</v>
      </c>
      <c r="O8858" s="100">
        <v>2012</v>
      </c>
    </row>
    <row r="8859" spans="1:15" x14ac:dyDescent="0.25">
      <c r="A8859">
        <v>11</v>
      </c>
      <c r="B8859" t="s">
        <v>1206</v>
      </c>
      <c r="C8859">
        <v>14</v>
      </c>
      <c r="D8859" t="s">
        <v>172</v>
      </c>
      <c r="E8859" t="s">
        <v>1214</v>
      </c>
      <c r="F8859">
        <v>13520</v>
      </c>
      <c r="G8859" t="s">
        <v>452</v>
      </c>
      <c r="H8859">
        <v>3511.16</v>
      </c>
      <c r="I8859">
        <v>268.60000000000002</v>
      </c>
      <c r="J8859" s="8">
        <v>41032</v>
      </c>
      <c r="K8859" t="s">
        <v>148</v>
      </c>
      <c r="L8859" t="s">
        <v>151</v>
      </c>
      <c r="O8859" s="100">
        <v>2012</v>
      </c>
    </row>
    <row r="8860" spans="1:15" x14ac:dyDescent="0.25">
      <c r="A8860">
        <v>11</v>
      </c>
      <c r="B8860" t="s">
        <v>1206</v>
      </c>
      <c r="C8860">
        <v>14</v>
      </c>
      <c r="D8860" t="s">
        <v>172</v>
      </c>
      <c r="E8860" t="s">
        <v>1215</v>
      </c>
      <c r="F8860">
        <v>12133</v>
      </c>
      <c r="G8860" t="s">
        <v>186</v>
      </c>
      <c r="H8860">
        <v>4230.7700000000004</v>
      </c>
      <c r="I8860">
        <v>276.19</v>
      </c>
      <c r="J8860" s="8">
        <v>41032</v>
      </c>
      <c r="K8860" t="s">
        <v>148</v>
      </c>
      <c r="L8860" t="s">
        <v>151</v>
      </c>
      <c r="O8860" s="100">
        <v>2012</v>
      </c>
    </row>
    <row r="8861" spans="1:15" x14ac:dyDescent="0.25">
      <c r="A8861">
        <v>11</v>
      </c>
      <c r="B8861" t="s">
        <v>1206</v>
      </c>
      <c r="C8861">
        <v>24</v>
      </c>
      <c r="D8861" t="s">
        <v>205</v>
      </c>
      <c r="E8861" t="s">
        <v>1216</v>
      </c>
      <c r="F8861">
        <v>13458</v>
      </c>
      <c r="G8861" t="s">
        <v>207</v>
      </c>
      <c r="H8861">
        <v>1693.75</v>
      </c>
      <c r="I8861">
        <v>129.57</v>
      </c>
      <c r="J8861" s="8">
        <v>41032</v>
      </c>
      <c r="K8861" t="s">
        <v>148</v>
      </c>
      <c r="L8861" t="s">
        <v>149</v>
      </c>
      <c r="O8861" s="100">
        <v>2012</v>
      </c>
    </row>
    <row r="8862" spans="1:15" x14ac:dyDescent="0.25">
      <c r="A8862">
        <v>11</v>
      </c>
      <c r="B8862" t="s">
        <v>1206</v>
      </c>
      <c r="C8862">
        <v>24</v>
      </c>
      <c r="D8862" t="s">
        <v>205</v>
      </c>
      <c r="E8862" t="s">
        <v>1420</v>
      </c>
      <c r="F8862">
        <v>13625</v>
      </c>
      <c r="G8862" t="s">
        <v>207</v>
      </c>
      <c r="H8862">
        <v>1812.5</v>
      </c>
      <c r="I8862">
        <v>261.92</v>
      </c>
      <c r="J8862" s="8">
        <v>41032</v>
      </c>
      <c r="K8862" t="s">
        <v>148</v>
      </c>
      <c r="L8862" t="s">
        <v>149</v>
      </c>
      <c r="O8862" s="100">
        <v>2012</v>
      </c>
    </row>
    <row r="8863" spans="1:15" x14ac:dyDescent="0.25">
      <c r="A8863">
        <v>11</v>
      </c>
      <c r="B8863" t="s">
        <v>1206</v>
      </c>
      <c r="C8863">
        <v>24</v>
      </c>
      <c r="D8863" t="s">
        <v>205</v>
      </c>
      <c r="E8863" t="s">
        <v>1210</v>
      </c>
      <c r="F8863">
        <v>13382</v>
      </c>
      <c r="G8863" t="s">
        <v>207</v>
      </c>
      <c r="H8863">
        <v>2046.15</v>
      </c>
      <c r="I8863">
        <v>156.53</v>
      </c>
      <c r="J8863" s="8">
        <v>41032</v>
      </c>
      <c r="K8863" t="s">
        <v>148</v>
      </c>
      <c r="L8863" t="s">
        <v>151</v>
      </c>
      <c r="O8863" s="100">
        <v>2012</v>
      </c>
    </row>
    <row r="8864" spans="1:15" x14ac:dyDescent="0.25">
      <c r="A8864">
        <v>11</v>
      </c>
      <c r="B8864" t="s">
        <v>1206</v>
      </c>
      <c r="C8864">
        <v>32</v>
      </c>
      <c r="D8864" t="s">
        <v>266</v>
      </c>
      <c r="E8864" t="s">
        <v>1220</v>
      </c>
      <c r="F8864">
        <v>13495</v>
      </c>
      <c r="G8864" t="s">
        <v>268</v>
      </c>
      <c r="H8864">
        <v>1362.5</v>
      </c>
      <c r="I8864">
        <v>104.24</v>
      </c>
      <c r="J8864" s="8">
        <v>41032</v>
      </c>
      <c r="K8864" t="s">
        <v>148</v>
      </c>
      <c r="L8864" t="s">
        <v>149</v>
      </c>
      <c r="O8864" s="100">
        <v>2012</v>
      </c>
    </row>
    <row r="8865" spans="1:15" x14ac:dyDescent="0.25">
      <c r="A8865">
        <v>11</v>
      </c>
      <c r="B8865" t="s">
        <v>1206</v>
      </c>
      <c r="C8865">
        <v>32</v>
      </c>
      <c r="D8865" t="s">
        <v>266</v>
      </c>
      <c r="E8865" t="s">
        <v>1222</v>
      </c>
      <c r="F8865">
        <v>13371</v>
      </c>
      <c r="G8865" t="s">
        <v>268</v>
      </c>
      <c r="H8865">
        <v>1600</v>
      </c>
      <c r="I8865">
        <v>122.4</v>
      </c>
      <c r="J8865" s="8">
        <v>41032</v>
      </c>
      <c r="K8865" t="s">
        <v>148</v>
      </c>
      <c r="L8865" t="s">
        <v>149</v>
      </c>
      <c r="O8865" s="100">
        <v>2012</v>
      </c>
    </row>
    <row r="8866" spans="1:15" x14ac:dyDescent="0.25">
      <c r="A8866">
        <v>11</v>
      </c>
      <c r="B8866" t="s">
        <v>1206</v>
      </c>
      <c r="C8866">
        <v>32</v>
      </c>
      <c r="D8866" t="s">
        <v>266</v>
      </c>
      <c r="E8866" t="s">
        <v>1208</v>
      </c>
      <c r="F8866">
        <v>13357</v>
      </c>
      <c r="G8866" t="s">
        <v>268</v>
      </c>
      <c r="H8866">
        <v>1884.62</v>
      </c>
      <c r="I8866">
        <v>140.12</v>
      </c>
      <c r="J8866" s="8">
        <v>41032</v>
      </c>
      <c r="K8866" t="s">
        <v>148</v>
      </c>
      <c r="L8866" t="s">
        <v>151</v>
      </c>
      <c r="O8866" s="100">
        <v>2012</v>
      </c>
    </row>
    <row r="8867" spans="1:15" x14ac:dyDescent="0.25">
      <c r="A8867">
        <v>11</v>
      </c>
      <c r="B8867" t="s">
        <v>1206</v>
      </c>
      <c r="C8867">
        <v>32</v>
      </c>
      <c r="D8867" t="s">
        <v>266</v>
      </c>
      <c r="E8867" t="s">
        <v>1209</v>
      </c>
      <c r="F8867">
        <v>12223</v>
      </c>
      <c r="G8867" t="s">
        <v>268</v>
      </c>
      <c r="H8867">
        <v>1780.79</v>
      </c>
      <c r="I8867">
        <v>130.41</v>
      </c>
      <c r="J8867" s="8">
        <v>41032</v>
      </c>
      <c r="K8867" t="s">
        <v>148</v>
      </c>
      <c r="L8867" t="s">
        <v>151</v>
      </c>
      <c r="O8867" s="100">
        <v>2012</v>
      </c>
    </row>
    <row r="8868" spans="1:15" x14ac:dyDescent="0.25">
      <c r="A8868">
        <v>11</v>
      </c>
      <c r="B8868" t="s">
        <v>1206</v>
      </c>
      <c r="C8868">
        <v>72</v>
      </c>
      <c r="D8868" t="s">
        <v>305</v>
      </c>
      <c r="E8868" t="s">
        <v>1223</v>
      </c>
      <c r="F8868">
        <v>13556</v>
      </c>
      <c r="G8868" t="s">
        <v>307</v>
      </c>
      <c r="H8868">
        <v>1318.75</v>
      </c>
      <c r="I8868">
        <v>100.88</v>
      </c>
      <c r="J8868" s="8">
        <v>41032</v>
      </c>
      <c r="K8868" t="s">
        <v>148</v>
      </c>
      <c r="L8868" t="s">
        <v>149</v>
      </c>
      <c r="O8868" s="100">
        <v>2012</v>
      </c>
    </row>
    <row r="8869" spans="1:15" x14ac:dyDescent="0.25">
      <c r="A8869">
        <v>11</v>
      </c>
      <c r="B8869" t="s">
        <v>1206</v>
      </c>
      <c r="C8869">
        <v>72</v>
      </c>
      <c r="D8869" t="s">
        <v>305</v>
      </c>
      <c r="E8869" t="s">
        <v>1392</v>
      </c>
      <c r="F8869">
        <v>13605</v>
      </c>
      <c r="G8869" t="s">
        <v>307</v>
      </c>
      <c r="H8869">
        <v>1320</v>
      </c>
      <c r="I8869">
        <v>190.74</v>
      </c>
      <c r="J8869" s="8">
        <v>41032</v>
      </c>
      <c r="K8869" t="s">
        <v>148</v>
      </c>
      <c r="L8869" t="s">
        <v>149</v>
      </c>
      <c r="O8869" s="100">
        <v>2012</v>
      </c>
    </row>
    <row r="8870" spans="1:15" x14ac:dyDescent="0.25">
      <c r="A8870">
        <v>11</v>
      </c>
      <c r="B8870" t="s">
        <v>1206</v>
      </c>
      <c r="C8870">
        <v>72</v>
      </c>
      <c r="D8870" t="s">
        <v>305</v>
      </c>
      <c r="E8870" t="s">
        <v>1104</v>
      </c>
      <c r="F8870">
        <v>13130</v>
      </c>
      <c r="G8870" t="s">
        <v>307</v>
      </c>
      <c r="H8870">
        <v>1404</v>
      </c>
      <c r="I8870">
        <v>107.41</v>
      </c>
      <c r="J8870" s="8">
        <v>41032</v>
      </c>
      <c r="K8870" t="s">
        <v>148</v>
      </c>
      <c r="L8870" t="s">
        <v>149</v>
      </c>
      <c r="O8870" s="100">
        <v>2012</v>
      </c>
    </row>
    <row r="8871" spans="1:15" x14ac:dyDescent="0.25">
      <c r="A8871">
        <v>11</v>
      </c>
      <c r="B8871" t="s">
        <v>1206</v>
      </c>
      <c r="C8871">
        <v>75</v>
      </c>
      <c r="D8871" t="s">
        <v>334</v>
      </c>
      <c r="E8871" t="s">
        <v>1375</v>
      </c>
      <c r="F8871">
        <v>13594</v>
      </c>
      <c r="G8871" t="s">
        <v>336</v>
      </c>
      <c r="H8871">
        <v>304</v>
      </c>
      <c r="I8871">
        <v>43.93</v>
      </c>
      <c r="J8871" s="8">
        <v>41032</v>
      </c>
      <c r="K8871" t="s">
        <v>148</v>
      </c>
      <c r="L8871" t="s">
        <v>190</v>
      </c>
      <c r="O8871" s="100">
        <v>2012</v>
      </c>
    </row>
    <row r="8872" spans="1:15" x14ac:dyDescent="0.25">
      <c r="A8872">
        <v>11</v>
      </c>
      <c r="B8872" t="s">
        <v>1206</v>
      </c>
      <c r="C8872">
        <v>75</v>
      </c>
      <c r="D8872" t="s">
        <v>334</v>
      </c>
      <c r="E8872" t="s">
        <v>1376</v>
      </c>
      <c r="F8872">
        <v>13595</v>
      </c>
      <c r="G8872" t="s">
        <v>336</v>
      </c>
      <c r="H8872">
        <v>342</v>
      </c>
      <c r="I8872">
        <v>49.41</v>
      </c>
      <c r="J8872" s="8">
        <v>41032</v>
      </c>
      <c r="K8872" t="s">
        <v>148</v>
      </c>
      <c r="L8872" t="s">
        <v>190</v>
      </c>
      <c r="O8872" s="100">
        <v>2012</v>
      </c>
    </row>
    <row r="8873" spans="1:15" x14ac:dyDescent="0.25">
      <c r="A8873">
        <v>11</v>
      </c>
      <c r="B8873" t="s">
        <v>1206</v>
      </c>
      <c r="C8873">
        <v>79</v>
      </c>
      <c r="D8873" t="s">
        <v>340</v>
      </c>
      <c r="E8873" t="s">
        <v>1228</v>
      </c>
      <c r="F8873">
        <v>12125</v>
      </c>
      <c r="G8873" t="s">
        <v>342</v>
      </c>
      <c r="H8873">
        <v>2079.8000000000002</v>
      </c>
      <c r="I8873">
        <v>152.9</v>
      </c>
      <c r="J8873" s="8">
        <v>41032</v>
      </c>
      <c r="K8873" t="s">
        <v>148</v>
      </c>
      <c r="L8873" t="s">
        <v>151</v>
      </c>
      <c r="O8873" s="100">
        <v>2012</v>
      </c>
    </row>
    <row r="8874" spans="1:15" x14ac:dyDescent="0.25">
      <c r="A8874">
        <v>11</v>
      </c>
      <c r="B8874" t="s">
        <v>1206</v>
      </c>
      <c r="C8874">
        <v>80</v>
      </c>
      <c r="D8874" t="s">
        <v>348</v>
      </c>
      <c r="E8874" t="s">
        <v>1224</v>
      </c>
      <c r="F8874">
        <v>12885</v>
      </c>
      <c r="G8874" t="s">
        <v>174</v>
      </c>
      <c r="H8874">
        <v>1941.46</v>
      </c>
      <c r="I8874">
        <v>148.52000000000001</v>
      </c>
      <c r="J8874" s="8">
        <v>41032</v>
      </c>
      <c r="K8874" t="s">
        <v>148</v>
      </c>
      <c r="L8874" t="s">
        <v>151</v>
      </c>
      <c r="O8874" s="100">
        <v>2012</v>
      </c>
    </row>
    <row r="8875" spans="1:15" x14ac:dyDescent="0.25">
      <c r="A8875">
        <v>11</v>
      </c>
      <c r="B8875" t="s">
        <v>1206</v>
      </c>
      <c r="C8875">
        <v>80</v>
      </c>
      <c r="D8875" t="s">
        <v>348</v>
      </c>
      <c r="E8875" t="s">
        <v>1225</v>
      </c>
      <c r="F8875">
        <v>10426</v>
      </c>
      <c r="G8875" t="s">
        <v>352</v>
      </c>
      <c r="H8875">
        <v>4484.62</v>
      </c>
      <c r="I8875">
        <v>336.87</v>
      </c>
      <c r="J8875" s="8">
        <v>41032</v>
      </c>
      <c r="K8875" t="s">
        <v>148</v>
      </c>
      <c r="L8875" t="s">
        <v>151</v>
      </c>
      <c r="O8875" s="100">
        <v>2012</v>
      </c>
    </row>
    <row r="8876" spans="1:15" x14ac:dyDescent="0.25">
      <c r="A8876">
        <v>11</v>
      </c>
      <c r="B8876" t="s">
        <v>1206</v>
      </c>
      <c r="C8876">
        <v>80</v>
      </c>
      <c r="D8876" t="s">
        <v>348</v>
      </c>
      <c r="E8876" t="s">
        <v>1226</v>
      </c>
      <c r="F8876">
        <v>13444</v>
      </c>
      <c r="G8876" t="s">
        <v>354</v>
      </c>
      <c r="H8876">
        <v>988.8</v>
      </c>
      <c r="I8876">
        <v>70.739999999999995</v>
      </c>
      <c r="J8876" s="8">
        <v>41032</v>
      </c>
      <c r="K8876" t="s">
        <v>148</v>
      </c>
      <c r="L8876" t="s">
        <v>151</v>
      </c>
      <c r="O8876" s="100">
        <v>2012</v>
      </c>
    </row>
    <row r="8877" spans="1:15" x14ac:dyDescent="0.25">
      <c r="A8877">
        <v>11</v>
      </c>
      <c r="B8877" t="s">
        <v>1206</v>
      </c>
      <c r="C8877">
        <v>80</v>
      </c>
      <c r="D8877" t="s">
        <v>348</v>
      </c>
      <c r="E8877" t="s">
        <v>1227</v>
      </c>
      <c r="F8877">
        <v>13307</v>
      </c>
      <c r="G8877" t="s">
        <v>354</v>
      </c>
      <c r="H8877">
        <v>988.8</v>
      </c>
      <c r="I8877">
        <v>70.739999999999995</v>
      </c>
      <c r="J8877" s="8">
        <v>41032</v>
      </c>
      <c r="K8877" t="s">
        <v>148</v>
      </c>
      <c r="L8877" t="s">
        <v>151</v>
      </c>
      <c r="O8877" s="100">
        <v>2012</v>
      </c>
    </row>
    <row r="8878" spans="1:15" x14ac:dyDescent="0.25">
      <c r="A8878">
        <v>11</v>
      </c>
      <c r="B8878" t="s">
        <v>1206</v>
      </c>
      <c r="C8878">
        <v>82</v>
      </c>
      <c r="D8878" t="s">
        <v>364</v>
      </c>
      <c r="E8878" t="s">
        <v>1229</v>
      </c>
      <c r="F8878">
        <v>13501</v>
      </c>
      <c r="G8878" t="s">
        <v>366</v>
      </c>
      <c r="H8878">
        <v>2114.9299999999998</v>
      </c>
      <c r="I8878">
        <v>155.69999999999999</v>
      </c>
      <c r="J8878" s="8">
        <v>41032</v>
      </c>
      <c r="K8878" t="s">
        <v>148</v>
      </c>
      <c r="L8878" t="s">
        <v>151</v>
      </c>
      <c r="O8878" s="100">
        <v>2012</v>
      </c>
    </row>
    <row r="8879" spans="1:15" x14ac:dyDescent="0.25">
      <c r="A8879">
        <v>11</v>
      </c>
      <c r="B8879" t="s">
        <v>1206</v>
      </c>
      <c r="C8879">
        <v>82</v>
      </c>
      <c r="D8879" t="s">
        <v>364</v>
      </c>
      <c r="E8879" t="s">
        <v>1230</v>
      </c>
      <c r="F8879">
        <v>12386</v>
      </c>
      <c r="G8879" t="s">
        <v>366</v>
      </c>
      <c r="H8879">
        <v>1145.3900000000001</v>
      </c>
      <c r="I8879">
        <v>86.78</v>
      </c>
      <c r="J8879" s="8">
        <v>41032</v>
      </c>
      <c r="K8879" t="s">
        <v>148</v>
      </c>
      <c r="L8879" t="s">
        <v>151</v>
      </c>
      <c r="O8879" s="100">
        <v>2012</v>
      </c>
    </row>
    <row r="8880" spans="1:15" x14ac:dyDescent="0.25">
      <c r="A8880">
        <v>11</v>
      </c>
      <c r="B8880" t="s">
        <v>1206</v>
      </c>
      <c r="C8880">
        <v>82</v>
      </c>
      <c r="D8880" t="s">
        <v>364</v>
      </c>
      <c r="E8880" t="s">
        <v>1231</v>
      </c>
      <c r="F8880">
        <v>12342</v>
      </c>
      <c r="G8880" t="s">
        <v>366</v>
      </c>
      <c r="H8880">
        <v>2324.1999999999998</v>
      </c>
      <c r="I8880">
        <v>177.8</v>
      </c>
      <c r="J8880" s="8">
        <v>41032</v>
      </c>
      <c r="K8880" t="s">
        <v>148</v>
      </c>
      <c r="L8880" t="s">
        <v>151</v>
      </c>
      <c r="O8880" s="100">
        <v>2012</v>
      </c>
    </row>
    <row r="8881" spans="1:15" x14ac:dyDescent="0.25">
      <c r="A8881">
        <v>11</v>
      </c>
      <c r="B8881" t="s">
        <v>1206</v>
      </c>
      <c r="C8881">
        <v>82</v>
      </c>
      <c r="D8881" t="s">
        <v>364</v>
      </c>
      <c r="E8881" t="s">
        <v>1233</v>
      </c>
      <c r="F8881">
        <v>11839</v>
      </c>
      <c r="G8881" t="s">
        <v>1280</v>
      </c>
      <c r="H8881">
        <v>3730.77</v>
      </c>
      <c r="I8881">
        <v>242.69</v>
      </c>
      <c r="J8881" s="8">
        <v>41032</v>
      </c>
      <c r="K8881" t="s">
        <v>148</v>
      </c>
      <c r="L8881" t="s">
        <v>151</v>
      </c>
      <c r="O8881" s="100">
        <v>2012</v>
      </c>
    </row>
    <row r="8882" spans="1:15" x14ac:dyDescent="0.25">
      <c r="A8882">
        <v>11</v>
      </c>
      <c r="B8882" t="s">
        <v>1206</v>
      </c>
      <c r="C8882">
        <v>83</v>
      </c>
      <c r="D8882" t="s">
        <v>378</v>
      </c>
      <c r="E8882" t="s">
        <v>1234</v>
      </c>
      <c r="F8882">
        <v>13443</v>
      </c>
      <c r="G8882" t="s">
        <v>380</v>
      </c>
      <c r="H8882">
        <v>2464.56</v>
      </c>
      <c r="I8882">
        <v>182.07</v>
      </c>
      <c r="J8882" s="8">
        <v>41032</v>
      </c>
      <c r="K8882" t="s">
        <v>148</v>
      </c>
      <c r="L8882" t="s">
        <v>151</v>
      </c>
      <c r="O8882" s="100">
        <v>2012</v>
      </c>
    </row>
    <row r="8883" spans="1:15" x14ac:dyDescent="0.25">
      <c r="A8883">
        <v>11</v>
      </c>
      <c r="B8883" t="s">
        <v>1206</v>
      </c>
      <c r="C8883">
        <v>83</v>
      </c>
      <c r="D8883" t="s">
        <v>378</v>
      </c>
      <c r="E8883" t="s">
        <v>1235</v>
      </c>
      <c r="F8883">
        <v>13500</v>
      </c>
      <c r="G8883" t="s">
        <v>380</v>
      </c>
      <c r="H8883">
        <v>2505.6</v>
      </c>
      <c r="I8883">
        <v>140.38999999999999</v>
      </c>
      <c r="J8883" s="8">
        <v>41032</v>
      </c>
      <c r="K8883" t="s">
        <v>148</v>
      </c>
      <c r="L8883" t="s">
        <v>151</v>
      </c>
      <c r="O8883" s="100">
        <v>2012</v>
      </c>
    </row>
    <row r="8884" spans="1:15" x14ac:dyDescent="0.25">
      <c r="A8884">
        <v>11</v>
      </c>
      <c r="B8884" t="s">
        <v>1206</v>
      </c>
      <c r="C8884">
        <v>85</v>
      </c>
      <c r="D8884" t="s">
        <v>381</v>
      </c>
      <c r="E8884" t="s">
        <v>1236</v>
      </c>
      <c r="F8884">
        <v>12958</v>
      </c>
      <c r="G8884" t="s">
        <v>383</v>
      </c>
      <c r="H8884">
        <v>1852.56</v>
      </c>
      <c r="I8884">
        <v>135.9</v>
      </c>
      <c r="J8884" s="8">
        <v>41032</v>
      </c>
      <c r="K8884" t="s">
        <v>148</v>
      </c>
      <c r="L8884" t="s">
        <v>151</v>
      </c>
      <c r="O8884" s="100">
        <v>2012</v>
      </c>
    </row>
    <row r="8885" spans="1:15" x14ac:dyDescent="0.25">
      <c r="A8885">
        <v>11</v>
      </c>
      <c r="B8885" t="s">
        <v>1206</v>
      </c>
      <c r="C8885">
        <v>85</v>
      </c>
      <c r="D8885" t="s">
        <v>381</v>
      </c>
      <c r="E8885" t="s">
        <v>1321</v>
      </c>
      <c r="F8885">
        <v>13568</v>
      </c>
      <c r="G8885" t="s">
        <v>383</v>
      </c>
      <c r="H8885">
        <v>1663.45</v>
      </c>
      <c r="I8885">
        <v>109.58</v>
      </c>
      <c r="J8885" s="8">
        <v>41032</v>
      </c>
      <c r="K8885" t="s">
        <v>148</v>
      </c>
      <c r="L8885" t="s">
        <v>151</v>
      </c>
      <c r="O8885" s="100">
        <v>2012</v>
      </c>
    </row>
    <row r="8886" spans="1:15" x14ac:dyDescent="0.25">
      <c r="A8886">
        <v>11</v>
      </c>
      <c r="B8886" t="s">
        <v>1206</v>
      </c>
      <c r="C8886">
        <v>86</v>
      </c>
      <c r="D8886" t="s">
        <v>393</v>
      </c>
      <c r="E8886" t="s">
        <v>1237</v>
      </c>
      <c r="F8886">
        <v>12498</v>
      </c>
      <c r="G8886" t="s">
        <v>400</v>
      </c>
      <c r="H8886">
        <v>2178.84</v>
      </c>
      <c r="I8886">
        <v>162.62</v>
      </c>
      <c r="J8886" s="8">
        <v>41032</v>
      </c>
      <c r="K8886" t="s">
        <v>148</v>
      </c>
      <c r="L8886" t="s">
        <v>151</v>
      </c>
      <c r="O8886" s="100">
        <v>2012</v>
      </c>
    </row>
    <row r="8887" spans="1:15" x14ac:dyDescent="0.25">
      <c r="A8887">
        <v>11</v>
      </c>
      <c r="B8887" t="s">
        <v>1206</v>
      </c>
      <c r="C8887">
        <v>92</v>
      </c>
      <c r="D8887" t="s">
        <v>407</v>
      </c>
      <c r="E8887" t="s">
        <v>1238</v>
      </c>
      <c r="F8887">
        <v>13319</v>
      </c>
      <c r="G8887" t="s">
        <v>411</v>
      </c>
      <c r="H8887">
        <v>1648</v>
      </c>
      <c r="I8887">
        <v>121.1</v>
      </c>
      <c r="J8887" s="8">
        <v>41032</v>
      </c>
      <c r="K8887" t="s">
        <v>148</v>
      </c>
      <c r="L8887" t="s">
        <v>151</v>
      </c>
      <c r="O8887" s="100">
        <v>2012</v>
      </c>
    </row>
    <row r="8888" spans="1:15" x14ac:dyDescent="0.25">
      <c r="A8888">
        <v>11</v>
      </c>
      <c r="B8888" t="s">
        <v>1206</v>
      </c>
      <c r="C8888">
        <v>92</v>
      </c>
      <c r="D8888" t="s">
        <v>407</v>
      </c>
      <c r="E8888" t="s">
        <v>1239</v>
      </c>
      <c r="F8888">
        <v>13494</v>
      </c>
      <c r="G8888" t="s">
        <v>411</v>
      </c>
      <c r="H8888">
        <v>1812.8</v>
      </c>
      <c r="I8888">
        <v>134.63</v>
      </c>
      <c r="J8888" s="8">
        <v>41032</v>
      </c>
      <c r="K8888" t="s">
        <v>148</v>
      </c>
      <c r="L8888" t="s">
        <v>151</v>
      </c>
      <c r="O8888" s="100">
        <v>2012</v>
      </c>
    </row>
    <row r="8889" spans="1:15" x14ac:dyDescent="0.25">
      <c r="A8889">
        <v>11</v>
      </c>
      <c r="B8889" t="s">
        <v>1206</v>
      </c>
      <c r="C8889">
        <v>93</v>
      </c>
      <c r="D8889" t="s">
        <v>418</v>
      </c>
      <c r="E8889" t="s">
        <v>1240</v>
      </c>
      <c r="F8889">
        <v>11846</v>
      </c>
      <c r="G8889" t="s">
        <v>584</v>
      </c>
      <c r="H8889">
        <v>2500</v>
      </c>
      <c r="I8889">
        <v>185.04</v>
      </c>
      <c r="J8889" s="8">
        <v>41032</v>
      </c>
      <c r="K8889" t="s">
        <v>148</v>
      </c>
      <c r="L8889" t="s">
        <v>151</v>
      </c>
      <c r="O8889" s="100">
        <v>2012</v>
      </c>
    </row>
    <row r="8890" spans="1:15" x14ac:dyDescent="0.25">
      <c r="A8890">
        <v>11</v>
      </c>
      <c r="B8890" t="s">
        <v>1206</v>
      </c>
      <c r="C8890">
        <v>93</v>
      </c>
      <c r="D8890" t="s">
        <v>418</v>
      </c>
      <c r="E8890" t="s">
        <v>1221</v>
      </c>
      <c r="F8890">
        <v>13470</v>
      </c>
      <c r="G8890" t="s">
        <v>593</v>
      </c>
      <c r="H8890">
        <v>1600</v>
      </c>
      <c r="I8890">
        <v>122.4</v>
      </c>
      <c r="J8890" s="8">
        <v>41032</v>
      </c>
      <c r="K8890" t="s">
        <v>148</v>
      </c>
      <c r="L8890" t="s">
        <v>443</v>
      </c>
      <c r="O8890" s="100">
        <v>2012</v>
      </c>
    </row>
    <row r="8891" spans="1:15" x14ac:dyDescent="0.25">
      <c r="A8891">
        <v>81</v>
      </c>
      <c r="B8891" t="s">
        <v>1241</v>
      </c>
      <c r="C8891">
        <v>80</v>
      </c>
      <c r="D8891" t="s">
        <v>348</v>
      </c>
      <c r="E8891" t="s">
        <v>1242</v>
      </c>
      <c r="F8891">
        <v>12345</v>
      </c>
      <c r="G8891" t="s">
        <v>174</v>
      </c>
      <c r="H8891">
        <v>1527.88</v>
      </c>
      <c r="I8891">
        <v>106.85</v>
      </c>
      <c r="J8891" s="8">
        <v>41032</v>
      </c>
      <c r="K8891" t="s">
        <v>148</v>
      </c>
      <c r="L8891" t="s">
        <v>151</v>
      </c>
      <c r="O8891" s="100">
        <v>2012</v>
      </c>
    </row>
    <row r="8892" spans="1:15" x14ac:dyDescent="0.25">
      <c r="A8892">
        <v>81</v>
      </c>
      <c r="B8892" t="s">
        <v>1241</v>
      </c>
      <c r="C8892">
        <v>80</v>
      </c>
      <c r="D8892" t="s">
        <v>348</v>
      </c>
      <c r="E8892" t="s">
        <v>1243</v>
      </c>
      <c r="F8892">
        <v>13111</v>
      </c>
      <c r="G8892" t="s">
        <v>1244</v>
      </c>
      <c r="H8892">
        <v>4240.3999999999996</v>
      </c>
      <c r="I8892">
        <v>300.14999999999998</v>
      </c>
      <c r="J8892" s="8">
        <v>41032</v>
      </c>
      <c r="K8892" t="s">
        <v>148</v>
      </c>
      <c r="L8892" t="s">
        <v>151</v>
      </c>
      <c r="O8892" s="100">
        <v>2012</v>
      </c>
    </row>
    <row r="8893" spans="1:15" x14ac:dyDescent="0.25">
      <c r="A8893">
        <v>81</v>
      </c>
      <c r="B8893" t="s">
        <v>1241</v>
      </c>
      <c r="C8893">
        <v>82</v>
      </c>
      <c r="D8893" t="s">
        <v>364</v>
      </c>
      <c r="E8893" t="s">
        <v>1245</v>
      </c>
      <c r="F8893">
        <v>13234</v>
      </c>
      <c r="G8893" t="s">
        <v>366</v>
      </c>
      <c r="H8893">
        <v>2285.6</v>
      </c>
      <c r="I8893">
        <v>168.18</v>
      </c>
      <c r="J8893" s="8">
        <v>41032</v>
      </c>
      <c r="K8893" t="s">
        <v>148</v>
      </c>
      <c r="L8893" t="s">
        <v>151</v>
      </c>
      <c r="O8893" s="100">
        <v>2012</v>
      </c>
    </row>
    <row r="8894" spans="1:15" x14ac:dyDescent="0.25">
      <c r="A8894">
        <v>81</v>
      </c>
      <c r="B8894" t="s">
        <v>1241</v>
      </c>
      <c r="C8894">
        <v>82</v>
      </c>
      <c r="D8894" t="s">
        <v>364</v>
      </c>
      <c r="E8894" t="s">
        <v>1246</v>
      </c>
      <c r="F8894">
        <v>13240</v>
      </c>
      <c r="G8894" t="s">
        <v>366</v>
      </c>
      <c r="H8894">
        <v>2310.6</v>
      </c>
      <c r="I8894">
        <v>176.76</v>
      </c>
      <c r="J8894" s="8">
        <v>41032</v>
      </c>
      <c r="K8894" t="s">
        <v>148</v>
      </c>
      <c r="L8894" t="s">
        <v>151</v>
      </c>
      <c r="O8894" s="100">
        <v>2012</v>
      </c>
    </row>
    <row r="8895" spans="1:15" x14ac:dyDescent="0.25">
      <c r="A8895">
        <v>81</v>
      </c>
      <c r="B8895" t="s">
        <v>1241</v>
      </c>
      <c r="C8895">
        <v>82</v>
      </c>
      <c r="D8895" t="s">
        <v>364</v>
      </c>
      <c r="E8895" t="s">
        <v>1247</v>
      </c>
      <c r="F8895">
        <v>13448</v>
      </c>
      <c r="G8895" t="s">
        <v>366</v>
      </c>
      <c r="H8895">
        <v>1827.7</v>
      </c>
      <c r="I8895">
        <v>135.69999999999999</v>
      </c>
      <c r="J8895" s="8">
        <v>41032</v>
      </c>
      <c r="K8895" t="s">
        <v>148</v>
      </c>
      <c r="L8895" t="s">
        <v>151</v>
      </c>
      <c r="O8895" s="100">
        <v>2012</v>
      </c>
    </row>
    <row r="8896" spans="1:15" x14ac:dyDescent="0.25">
      <c r="A8896">
        <v>81</v>
      </c>
      <c r="B8896" t="s">
        <v>1241</v>
      </c>
      <c r="C8896">
        <v>82</v>
      </c>
      <c r="D8896" t="s">
        <v>364</v>
      </c>
      <c r="E8896" t="s">
        <v>1250</v>
      </c>
      <c r="F8896">
        <v>13527</v>
      </c>
      <c r="G8896" t="s">
        <v>366</v>
      </c>
      <c r="H8896">
        <v>626.72</v>
      </c>
      <c r="I8896">
        <v>72.790000000000006</v>
      </c>
      <c r="J8896" s="8">
        <v>41032</v>
      </c>
      <c r="K8896" t="s">
        <v>879</v>
      </c>
      <c r="L8896" t="s">
        <v>151</v>
      </c>
      <c r="O8896" s="100">
        <v>2012</v>
      </c>
    </row>
    <row r="8897" spans="1:15" x14ac:dyDescent="0.25">
      <c r="A8897">
        <v>81</v>
      </c>
      <c r="B8897" t="s">
        <v>1241</v>
      </c>
      <c r="C8897">
        <v>82</v>
      </c>
      <c r="D8897" t="s">
        <v>364</v>
      </c>
      <c r="E8897" t="s">
        <v>1415</v>
      </c>
      <c r="F8897">
        <v>13610</v>
      </c>
      <c r="G8897" t="s">
        <v>366</v>
      </c>
      <c r="H8897">
        <v>2115.1999999999998</v>
      </c>
      <c r="I8897">
        <v>222.98</v>
      </c>
      <c r="J8897" s="8">
        <v>41032</v>
      </c>
      <c r="K8897" t="s">
        <v>148</v>
      </c>
      <c r="L8897" t="s">
        <v>151</v>
      </c>
      <c r="O8897" s="100">
        <v>2012</v>
      </c>
    </row>
    <row r="8898" spans="1:15" x14ac:dyDescent="0.25">
      <c r="A8898">
        <v>81</v>
      </c>
      <c r="B8898" t="s">
        <v>1241</v>
      </c>
      <c r="C8898">
        <v>82</v>
      </c>
      <c r="D8898" t="s">
        <v>364</v>
      </c>
      <c r="E8898" t="s">
        <v>1251</v>
      </c>
      <c r="F8898">
        <v>13232</v>
      </c>
      <c r="G8898" t="s">
        <v>366</v>
      </c>
      <c r="H8898">
        <v>2296.31</v>
      </c>
      <c r="I8898">
        <v>164.87</v>
      </c>
      <c r="J8898" s="8">
        <v>41032</v>
      </c>
      <c r="K8898" t="s">
        <v>148</v>
      </c>
      <c r="L8898" t="s">
        <v>151</v>
      </c>
      <c r="O8898" s="100">
        <v>2012</v>
      </c>
    </row>
    <row r="8899" spans="1:15" x14ac:dyDescent="0.25">
      <c r="A8899">
        <v>81</v>
      </c>
      <c r="B8899" t="s">
        <v>1241</v>
      </c>
      <c r="C8899">
        <v>82</v>
      </c>
      <c r="D8899" t="s">
        <v>364</v>
      </c>
      <c r="E8899" t="s">
        <v>1253</v>
      </c>
      <c r="F8899">
        <v>13242</v>
      </c>
      <c r="G8899" t="s">
        <v>366</v>
      </c>
      <c r="H8899">
        <v>2321.31</v>
      </c>
      <c r="I8899">
        <v>177.34</v>
      </c>
      <c r="J8899" s="8">
        <v>41032</v>
      </c>
      <c r="K8899" t="s">
        <v>148</v>
      </c>
      <c r="L8899" t="s">
        <v>151</v>
      </c>
      <c r="O8899" s="100">
        <v>2012</v>
      </c>
    </row>
    <row r="8900" spans="1:15" x14ac:dyDescent="0.25">
      <c r="A8900">
        <v>81</v>
      </c>
      <c r="B8900" t="s">
        <v>1241</v>
      </c>
      <c r="C8900">
        <v>82</v>
      </c>
      <c r="D8900" t="s">
        <v>364</v>
      </c>
      <c r="E8900" t="s">
        <v>1254</v>
      </c>
      <c r="F8900">
        <v>13289</v>
      </c>
      <c r="G8900" t="s">
        <v>366</v>
      </c>
      <c r="H8900">
        <v>2325.04</v>
      </c>
      <c r="I8900">
        <v>173.81</v>
      </c>
      <c r="J8900" s="8">
        <v>41032</v>
      </c>
      <c r="K8900" t="s">
        <v>148</v>
      </c>
      <c r="L8900" t="s">
        <v>151</v>
      </c>
      <c r="O8900" s="100">
        <v>2012</v>
      </c>
    </row>
    <row r="8901" spans="1:15" x14ac:dyDescent="0.25">
      <c r="A8901">
        <v>81</v>
      </c>
      <c r="B8901" t="s">
        <v>1241</v>
      </c>
      <c r="C8901">
        <v>82</v>
      </c>
      <c r="D8901" t="s">
        <v>364</v>
      </c>
      <c r="E8901" t="s">
        <v>1393</v>
      </c>
      <c r="F8901">
        <v>13600</v>
      </c>
      <c r="G8901" t="s">
        <v>1256</v>
      </c>
      <c r="H8901">
        <v>1280</v>
      </c>
      <c r="I8901">
        <v>184.96</v>
      </c>
      <c r="J8901" s="8">
        <v>41032</v>
      </c>
      <c r="K8901" t="s">
        <v>148</v>
      </c>
      <c r="L8901" t="s">
        <v>151</v>
      </c>
      <c r="O8901" s="100">
        <v>2012</v>
      </c>
    </row>
    <row r="8902" spans="1:15" x14ac:dyDescent="0.25">
      <c r="A8902">
        <v>81</v>
      </c>
      <c r="B8902" t="s">
        <v>1241</v>
      </c>
      <c r="C8902">
        <v>82</v>
      </c>
      <c r="D8902" t="s">
        <v>364</v>
      </c>
      <c r="E8902" t="s">
        <v>1255</v>
      </c>
      <c r="F8902">
        <v>13229</v>
      </c>
      <c r="G8902" t="s">
        <v>1256</v>
      </c>
      <c r="H8902">
        <v>1317.11</v>
      </c>
      <c r="I8902">
        <v>100.76</v>
      </c>
      <c r="J8902" s="8">
        <v>41032</v>
      </c>
      <c r="K8902" t="s">
        <v>391</v>
      </c>
      <c r="L8902" t="s">
        <v>151</v>
      </c>
      <c r="O8902" s="100">
        <v>2012</v>
      </c>
    </row>
    <row r="8903" spans="1:15" x14ac:dyDescent="0.25">
      <c r="A8903">
        <v>81</v>
      </c>
      <c r="B8903" t="s">
        <v>1241</v>
      </c>
      <c r="C8903">
        <v>82</v>
      </c>
      <c r="D8903" t="s">
        <v>364</v>
      </c>
      <c r="E8903" t="s">
        <v>1257</v>
      </c>
      <c r="F8903">
        <v>13447</v>
      </c>
      <c r="G8903" t="s">
        <v>1256</v>
      </c>
      <c r="H8903">
        <v>1692.8</v>
      </c>
      <c r="I8903">
        <v>122.68</v>
      </c>
      <c r="J8903" s="8">
        <v>41032</v>
      </c>
      <c r="K8903" t="s">
        <v>148</v>
      </c>
      <c r="L8903" t="s">
        <v>151</v>
      </c>
      <c r="O8903" s="100">
        <v>2012</v>
      </c>
    </row>
    <row r="8904" spans="1:15" x14ac:dyDescent="0.25">
      <c r="A8904">
        <v>81</v>
      </c>
      <c r="B8904" t="s">
        <v>1241</v>
      </c>
      <c r="C8904">
        <v>82</v>
      </c>
      <c r="D8904" t="s">
        <v>364</v>
      </c>
      <c r="E8904" t="s">
        <v>1258</v>
      </c>
      <c r="F8904">
        <v>13239</v>
      </c>
      <c r="G8904" t="s">
        <v>1256</v>
      </c>
      <c r="H8904">
        <v>1692.8</v>
      </c>
      <c r="I8904">
        <v>123.13</v>
      </c>
      <c r="J8904" s="8">
        <v>41032</v>
      </c>
      <c r="K8904" t="s">
        <v>148</v>
      </c>
      <c r="L8904" t="s">
        <v>151</v>
      </c>
      <c r="O8904" s="100">
        <v>2012</v>
      </c>
    </row>
    <row r="8905" spans="1:15" x14ac:dyDescent="0.25">
      <c r="A8905">
        <v>81</v>
      </c>
      <c r="B8905" t="s">
        <v>1241</v>
      </c>
      <c r="C8905">
        <v>82</v>
      </c>
      <c r="D8905" t="s">
        <v>364</v>
      </c>
      <c r="E8905" t="s">
        <v>1259</v>
      </c>
      <c r="F8905">
        <v>13545</v>
      </c>
      <c r="G8905" t="s">
        <v>1256</v>
      </c>
      <c r="H8905">
        <v>1305</v>
      </c>
      <c r="I8905">
        <v>97.19</v>
      </c>
      <c r="J8905" s="8">
        <v>41032</v>
      </c>
      <c r="K8905" t="s">
        <v>148</v>
      </c>
      <c r="L8905" t="s">
        <v>151</v>
      </c>
      <c r="O8905" s="100">
        <v>2012</v>
      </c>
    </row>
    <row r="8906" spans="1:15" x14ac:dyDescent="0.25">
      <c r="A8906">
        <v>81</v>
      </c>
      <c r="B8906" t="s">
        <v>1241</v>
      </c>
      <c r="C8906">
        <v>82</v>
      </c>
      <c r="D8906" t="s">
        <v>364</v>
      </c>
      <c r="E8906" t="s">
        <v>1421</v>
      </c>
      <c r="F8906">
        <v>13623</v>
      </c>
      <c r="G8906" t="s">
        <v>1256</v>
      </c>
      <c r="H8906">
        <v>477.75</v>
      </c>
      <c r="I8906">
        <v>69.040000000000006</v>
      </c>
      <c r="J8906" s="8">
        <v>41032</v>
      </c>
      <c r="K8906" t="s">
        <v>148</v>
      </c>
      <c r="L8906" t="s">
        <v>149</v>
      </c>
      <c r="O8906" s="100">
        <v>2012</v>
      </c>
    </row>
    <row r="8907" spans="1:15" x14ac:dyDescent="0.25">
      <c r="A8907">
        <v>81</v>
      </c>
      <c r="B8907" t="s">
        <v>1241</v>
      </c>
      <c r="C8907">
        <v>82</v>
      </c>
      <c r="D8907" t="s">
        <v>364</v>
      </c>
      <c r="E8907" t="s">
        <v>1260</v>
      </c>
      <c r="F8907">
        <v>13233</v>
      </c>
      <c r="G8907" t="s">
        <v>1256</v>
      </c>
      <c r="H8907">
        <v>1692.8</v>
      </c>
      <c r="I8907">
        <v>121.61</v>
      </c>
      <c r="J8907" s="8">
        <v>41032</v>
      </c>
      <c r="K8907" t="s">
        <v>148</v>
      </c>
      <c r="L8907" t="s">
        <v>151</v>
      </c>
      <c r="O8907" s="100">
        <v>2012</v>
      </c>
    </row>
    <row r="8908" spans="1:15" x14ac:dyDescent="0.25">
      <c r="A8908">
        <v>81</v>
      </c>
      <c r="B8908" t="s">
        <v>1241</v>
      </c>
      <c r="C8908">
        <v>82</v>
      </c>
      <c r="D8908" t="s">
        <v>364</v>
      </c>
      <c r="E8908" t="s">
        <v>1261</v>
      </c>
      <c r="F8908">
        <v>13243</v>
      </c>
      <c r="G8908" t="s">
        <v>1256</v>
      </c>
      <c r="H8908">
        <v>1692.8</v>
      </c>
      <c r="I8908">
        <v>129.5</v>
      </c>
      <c r="J8908" s="8">
        <v>41032</v>
      </c>
      <c r="K8908" t="s">
        <v>148</v>
      </c>
      <c r="L8908" t="s">
        <v>151</v>
      </c>
      <c r="O8908" s="100">
        <v>2012</v>
      </c>
    </row>
    <row r="8909" spans="1:15" x14ac:dyDescent="0.25">
      <c r="A8909">
        <v>81</v>
      </c>
      <c r="B8909" t="s">
        <v>1241</v>
      </c>
      <c r="C8909">
        <v>82</v>
      </c>
      <c r="D8909" t="s">
        <v>364</v>
      </c>
      <c r="E8909" t="s">
        <v>1440</v>
      </c>
      <c r="F8909">
        <v>13219</v>
      </c>
      <c r="G8909" t="s">
        <v>1256</v>
      </c>
      <c r="H8909">
        <v>448.5</v>
      </c>
      <c r="I8909">
        <v>64.81</v>
      </c>
      <c r="J8909" s="8">
        <v>41032</v>
      </c>
      <c r="K8909" t="s">
        <v>148</v>
      </c>
      <c r="L8909" t="s">
        <v>151</v>
      </c>
      <c r="O8909" s="100">
        <v>2012</v>
      </c>
    </row>
    <row r="8910" spans="1:15" x14ac:dyDescent="0.25">
      <c r="A8910">
        <v>81</v>
      </c>
      <c r="B8910" t="s">
        <v>1241</v>
      </c>
      <c r="C8910">
        <v>82</v>
      </c>
      <c r="D8910" t="s">
        <v>364</v>
      </c>
      <c r="E8910" t="s">
        <v>1394</v>
      </c>
      <c r="F8910">
        <v>13607</v>
      </c>
      <c r="G8910" t="s">
        <v>1280</v>
      </c>
      <c r="H8910">
        <v>3153.84</v>
      </c>
      <c r="I8910">
        <v>241.27</v>
      </c>
      <c r="J8910" s="8">
        <v>41032</v>
      </c>
      <c r="K8910" t="s">
        <v>148</v>
      </c>
      <c r="L8910" t="s">
        <v>151</v>
      </c>
      <c r="O8910" s="100">
        <v>2012</v>
      </c>
    </row>
    <row r="8911" spans="1:15" x14ac:dyDescent="0.25">
      <c r="A8911">
        <v>81</v>
      </c>
      <c r="B8911" t="s">
        <v>1241</v>
      </c>
      <c r="C8911">
        <v>82</v>
      </c>
      <c r="D8911" t="s">
        <v>364</v>
      </c>
      <c r="E8911" t="s">
        <v>1262</v>
      </c>
      <c r="F8911">
        <v>13228</v>
      </c>
      <c r="G8911" t="s">
        <v>1263</v>
      </c>
      <c r="H8911">
        <v>2599.63</v>
      </c>
      <c r="I8911">
        <v>192.67</v>
      </c>
      <c r="J8911" s="8">
        <v>41032</v>
      </c>
      <c r="K8911" t="s">
        <v>148</v>
      </c>
      <c r="L8911" t="s">
        <v>151</v>
      </c>
      <c r="O8911" s="100">
        <v>2012</v>
      </c>
    </row>
    <row r="8912" spans="1:15" x14ac:dyDescent="0.25">
      <c r="A8912">
        <v>81</v>
      </c>
      <c r="B8912" t="s">
        <v>1241</v>
      </c>
      <c r="C8912">
        <v>96</v>
      </c>
      <c r="D8912" t="s">
        <v>431</v>
      </c>
      <c r="E8912" t="s">
        <v>1264</v>
      </c>
      <c r="F8912">
        <v>13241</v>
      </c>
      <c r="G8912" t="s">
        <v>1265</v>
      </c>
      <c r="H8912">
        <v>1730.4</v>
      </c>
      <c r="I8912">
        <v>126.04</v>
      </c>
      <c r="J8912" s="8">
        <v>41032</v>
      </c>
      <c r="K8912" t="s">
        <v>148</v>
      </c>
      <c r="L8912" t="s">
        <v>151</v>
      </c>
      <c r="O8912" s="100">
        <v>2012</v>
      </c>
    </row>
    <row r="8913" spans="1:15" x14ac:dyDescent="0.25">
      <c r="A8913">
        <v>81</v>
      </c>
      <c r="B8913" t="s">
        <v>1241</v>
      </c>
      <c r="C8913">
        <v>96</v>
      </c>
      <c r="D8913" t="s">
        <v>431</v>
      </c>
      <c r="E8913" t="s">
        <v>1266</v>
      </c>
      <c r="F8913">
        <v>13543</v>
      </c>
      <c r="G8913" t="s">
        <v>1265</v>
      </c>
      <c r="H8913">
        <v>1505</v>
      </c>
      <c r="I8913">
        <v>115.13</v>
      </c>
      <c r="J8913" s="8">
        <v>41032</v>
      </c>
      <c r="K8913" t="s">
        <v>148</v>
      </c>
      <c r="L8913" t="s">
        <v>151</v>
      </c>
      <c r="O8913" s="100">
        <v>2012</v>
      </c>
    </row>
    <row r="8914" spans="1:15" x14ac:dyDescent="0.25">
      <c r="A8914">
        <v>1</v>
      </c>
      <c r="B8914" t="s">
        <v>144</v>
      </c>
      <c r="C8914">
        <v>4</v>
      </c>
      <c r="D8914" t="s">
        <v>145</v>
      </c>
      <c r="E8914" t="s">
        <v>146</v>
      </c>
      <c r="F8914">
        <v>13485</v>
      </c>
      <c r="G8914" t="s">
        <v>147</v>
      </c>
      <c r="H8914">
        <v>864</v>
      </c>
      <c r="I8914">
        <v>124.85</v>
      </c>
      <c r="J8914" s="8">
        <v>41046</v>
      </c>
      <c r="K8914" t="s">
        <v>148</v>
      </c>
      <c r="L8914" t="s">
        <v>149</v>
      </c>
      <c r="O8914" s="100">
        <v>2012</v>
      </c>
    </row>
    <row r="8915" spans="1:15" x14ac:dyDescent="0.25">
      <c r="A8915">
        <v>1</v>
      </c>
      <c r="B8915" t="s">
        <v>144</v>
      </c>
      <c r="C8915">
        <v>4</v>
      </c>
      <c r="D8915" t="s">
        <v>145</v>
      </c>
      <c r="E8915" t="s">
        <v>150</v>
      </c>
      <c r="F8915">
        <v>12020</v>
      </c>
      <c r="G8915" t="s">
        <v>147</v>
      </c>
      <c r="H8915">
        <v>1468.62</v>
      </c>
      <c r="I8915">
        <v>107.37</v>
      </c>
      <c r="J8915" s="8">
        <v>41046</v>
      </c>
      <c r="K8915" t="s">
        <v>148</v>
      </c>
      <c r="L8915" t="s">
        <v>151</v>
      </c>
      <c r="O8915" s="100">
        <v>2012</v>
      </c>
    </row>
    <row r="8916" spans="1:15" x14ac:dyDescent="0.25">
      <c r="A8916">
        <v>1</v>
      </c>
      <c r="B8916" t="s">
        <v>144</v>
      </c>
      <c r="C8916">
        <v>4</v>
      </c>
      <c r="D8916" t="s">
        <v>145</v>
      </c>
      <c r="E8916" t="s">
        <v>152</v>
      </c>
      <c r="F8916">
        <v>12998</v>
      </c>
      <c r="G8916" t="s">
        <v>147</v>
      </c>
      <c r="H8916">
        <v>1570</v>
      </c>
      <c r="I8916">
        <v>114.02</v>
      </c>
      <c r="J8916" s="8">
        <v>41046</v>
      </c>
      <c r="K8916" t="s">
        <v>148</v>
      </c>
      <c r="L8916" t="s">
        <v>151</v>
      </c>
      <c r="O8916" s="100">
        <v>2012</v>
      </c>
    </row>
    <row r="8917" spans="1:15" x14ac:dyDescent="0.25">
      <c r="A8917">
        <v>1</v>
      </c>
      <c r="B8917" t="s">
        <v>144</v>
      </c>
      <c r="C8917">
        <v>4</v>
      </c>
      <c r="D8917" t="s">
        <v>145</v>
      </c>
      <c r="E8917" t="s">
        <v>153</v>
      </c>
      <c r="F8917">
        <v>13131</v>
      </c>
      <c r="G8917" t="s">
        <v>147</v>
      </c>
      <c r="H8917">
        <v>1112.4000000000001</v>
      </c>
      <c r="I8917">
        <v>85.1</v>
      </c>
      <c r="J8917" s="8">
        <v>41046</v>
      </c>
      <c r="K8917" t="s">
        <v>148</v>
      </c>
      <c r="L8917" t="s">
        <v>149</v>
      </c>
      <c r="O8917" s="100">
        <v>2012</v>
      </c>
    </row>
    <row r="8918" spans="1:15" x14ac:dyDescent="0.25">
      <c r="A8918">
        <v>1</v>
      </c>
      <c r="B8918" t="s">
        <v>144</v>
      </c>
      <c r="C8918">
        <v>4</v>
      </c>
      <c r="D8918" t="s">
        <v>145</v>
      </c>
      <c r="E8918" t="s">
        <v>154</v>
      </c>
      <c r="F8918">
        <v>9798</v>
      </c>
      <c r="G8918" t="s">
        <v>147</v>
      </c>
      <c r="H8918">
        <v>1491.57</v>
      </c>
      <c r="I8918">
        <v>108.01</v>
      </c>
      <c r="J8918" s="8">
        <v>41046</v>
      </c>
      <c r="K8918" t="s">
        <v>148</v>
      </c>
      <c r="L8918" t="s">
        <v>151</v>
      </c>
      <c r="O8918" s="100">
        <v>2012</v>
      </c>
    </row>
    <row r="8919" spans="1:15" x14ac:dyDescent="0.25">
      <c r="A8919">
        <v>1</v>
      </c>
      <c r="B8919" t="s">
        <v>144</v>
      </c>
      <c r="C8919">
        <v>4</v>
      </c>
      <c r="D8919" t="s">
        <v>145</v>
      </c>
      <c r="E8919" t="s">
        <v>155</v>
      </c>
      <c r="F8919">
        <v>10810</v>
      </c>
      <c r="G8919" t="s">
        <v>147</v>
      </c>
      <c r="H8919">
        <v>1571.88</v>
      </c>
      <c r="I8919">
        <v>115.28</v>
      </c>
      <c r="J8919" s="8">
        <v>41046</v>
      </c>
      <c r="K8919" t="s">
        <v>148</v>
      </c>
      <c r="L8919" t="s">
        <v>151</v>
      </c>
      <c r="O8919" s="100">
        <v>2012</v>
      </c>
    </row>
    <row r="8920" spans="1:15" x14ac:dyDescent="0.25">
      <c r="A8920">
        <v>1</v>
      </c>
      <c r="B8920" t="s">
        <v>144</v>
      </c>
      <c r="C8920">
        <v>4</v>
      </c>
      <c r="D8920" t="s">
        <v>145</v>
      </c>
      <c r="E8920" t="s">
        <v>156</v>
      </c>
      <c r="F8920">
        <v>9681</v>
      </c>
      <c r="G8920" t="s">
        <v>147</v>
      </c>
      <c r="H8920">
        <v>869.5</v>
      </c>
      <c r="I8920">
        <v>66.52</v>
      </c>
      <c r="J8920" s="8">
        <v>41046</v>
      </c>
      <c r="K8920" t="s">
        <v>148</v>
      </c>
      <c r="L8920" t="s">
        <v>149</v>
      </c>
      <c r="O8920" s="100">
        <v>2012</v>
      </c>
    </row>
    <row r="8921" spans="1:15" x14ac:dyDescent="0.25">
      <c r="A8921">
        <v>1</v>
      </c>
      <c r="B8921" t="s">
        <v>144</v>
      </c>
      <c r="C8921">
        <v>4</v>
      </c>
      <c r="D8921" t="s">
        <v>145</v>
      </c>
      <c r="E8921" t="s">
        <v>157</v>
      </c>
      <c r="F8921">
        <v>12134</v>
      </c>
      <c r="G8921" t="s">
        <v>147</v>
      </c>
      <c r="H8921">
        <v>1165</v>
      </c>
      <c r="I8921">
        <v>89.12</v>
      </c>
      <c r="J8921" s="8">
        <v>41046</v>
      </c>
      <c r="K8921" t="s">
        <v>148</v>
      </c>
      <c r="L8921" t="s">
        <v>149</v>
      </c>
      <c r="O8921" s="100">
        <v>2012</v>
      </c>
    </row>
    <row r="8922" spans="1:15" x14ac:dyDescent="0.25">
      <c r="A8922">
        <v>1</v>
      </c>
      <c r="B8922" t="s">
        <v>144</v>
      </c>
      <c r="C8922">
        <v>4</v>
      </c>
      <c r="D8922" t="s">
        <v>145</v>
      </c>
      <c r="E8922" t="s">
        <v>158</v>
      </c>
      <c r="F8922">
        <v>10669</v>
      </c>
      <c r="G8922" t="s">
        <v>159</v>
      </c>
      <c r="H8922">
        <v>1621.61</v>
      </c>
      <c r="I8922">
        <v>119.08</v>
      </c>
      <c r="J8922" s="8">
        <v>41046</v>
      </c>
      <c r="K8922" t="s">
        <v>148</v>
      </c>
      <c r="L8922" t="s">
        <v>151</v>
      </c>
      <c r="O8922" s="100">
        <v>2012</v>
      </c>
    </row>
    <row r="8923" spans="1:15" x14ac:dyDescent="0.25">
      <c r="A8923">
        <v>1</v>
      </c>
      <c r="B8923" t="s">
        <v>144</v>
      </c>
      <c r="C8923">
        <v>6</v>
      </c>
      <c r="D8923" t="s">
        <v>162</v>
      </c>
      <c r="E8923" t="s">
        <v>165</v>
      </c>
      <c r="F8923">
        <v>12759</v>
      </c>
      <c r="G8923" t="s">
        <v>164</v>
      </c>
      <c r="H8923">
        <v>420.87</v>
      </c>
      <c r="I8923">
        <v>60.81</v>
      </c>
      <c r="J8923" s="8">
        <v>41046</v>
      </c>
      <c r="K8923" t="s">
        <v>148</v>
      </c>
      <c r="L8923" t="s">
        <v>149</v>
      </c>
      <c r="O8923" s="100">
        <v>2012</v>
      </c>
    </row>
    <row r="8924" spans="1:15" x14ac:dyDescent="0.25">
      <c r="A8924">
        <v>1</v>
      </c>
      <c r="B8924" t="s">
        <v>144</v>
      </c>
      <c r="C8924">
        <v>6</v>
      </c>
      <c r="D8924" t="s">
        <v>162</v>
      </c>
      <c r="E8924" t="s">
        <v>166</v>
      </c>
      <c r="F8924">
        <v>13299</v>
      </c>
      <c r="G8924" t="s">
        <v>164</v>
      </c>
      <c r="H8924">
        <v>1343.9</v>
      </c>
      <c r="I8924">
        <v>102.81</v>
      </c>
      <c r="J8924" s="8">
        <v>41046</v>
      </c>
      <c r="K8924" t="s">
        <v>148</v>
      </c>
      <c r="L8924" t="s">
        <v>149</v>
      </c>
      <c r="O8924" s="100">
        <v>2012</v>
      </c>
    </row>
    <row r="8925" spans="1:15" x14ac:dyDescent="0.25">
      <c r="A8925">
        <v>1</v>
      </c>
      <c r="B8925" t="s">
        <v>144</v>
      </c>
      <c r="C8925">
        <v>6</v>
      </c>
      <c r="D8925" t="s">
        <v>162</v>
      </c>
      <c r="E8925" t="s">
        <v>167</v>
      </c>
      <c r="F8925">
        <v>13537</v>
      </c>
      <c r="G8925" t="s">
        <v>164</v>
      </c>
      <c r="H8925">
        <v>455</v>
      </c>
      <c r="I8925">
        <v>65.75</v>
      </c>
      <c r="J8925" s="8">
        <v>41046</v>
      </c>
      <c r="K8925" t="s">
        <v>148</v>
      </c>
      <c r="L8925" t="s">
        <v>149</v>
      </c>
      <c r="O8925" s="100">
        <v>2012</v>
      </c>
    </row>
    <row r="8926" spans="1:15" x14ac:dyDescent="0.25">
      <c r="A8926">
        <v>1</v>
      </c>
      <c r="B8926" t="s">
        <v>144</v>
      </c>
      <c r="C8926">
        <v>6</v>
      </c>
      <c r="D8926" t="s">
        <v>162</v>
      </c>
      <c r="E8926" t="s">
        <v>169</v>
      </c>
      <c r="F8926">
        <v>12698</v>
      </c>
      <c r="G8926" t="s">
        <v>164</v>
      </c>
      <c r="H8926">
        <v>1470.84</v>
      </c>
      <c r="I8926">
        <v>103.68</v>
      </c>
      <c r="J8926" s="8">
        <v>41046</v>
      </c>
      <c r="K8926" t="s">
        <v>148</v>
      </c>
      <c r="L8926" t="s">
        <v>151</v>
      </c>
      <c r="O8926" s="100">
        <v>2012</v>
      </c>
    </row>
    <row r="8927" spans="1:15" x14ac:dyDescent="0.25">
      <c r="A8927">
        <v>1</v>
      </c>
      <c r="B8927" t="s">
        <v>144</v>
      </c>
      <c r="C8927">
        <v>6</v>
      </c>
      <c r="D8927" t="s">
        <v>162</v>
      </c>
      <c r="E8927" t="s">
        <v>170</v>
      </c>
      <c r="F8927">
        <v>633</v>
      </c>
      <c r="G8927" t="s">
        <v>164</v>
      </c>
      <c r="H8927">
        <v>3060.69</v>
      </c>
      <c r="I8927">
        <v>223.28</v>
      </c>
      <c r="J8927" s="8">
        <v>41046</v>
      </c>
      <c r="K8927" t="s">
        <v>148</v>
      </c>
      <c r="L8927" t="s">
        <v>151</v>
      </c>
      <c r="O8927" s="100">
        <v>2012</v>
      </c>
    </row>
    <row r="8928" spans="1:15" x14ac:dyDescent="0.25">
      <c r="A8928">
        <v>1</v>
      </c>
      <c r="B8928" t="s">
        <v>144</v>
      </c>
      <c r="C8928">
        <v>6</v>
      </c>
      <c r="D8928" t="s">
        <v>162</v>
      </c>
      <c r="E8928" t="s">
        <v>171</v>
      </c>
      <c r="F8928">
        <v>11372</v>
      </c>
      <c r="G8928" t="s">
        <v>164</v>
      </c>
      <c r="H8928">
        <v>1497.15</v>
      </c>
      <c r="I8928">
        <v>102.83</v>
      </c>
      <c r="J8928" s="8">
        <v>41046</v>
      </c>
      <c r="K8928" t="s">
        <v>148</v>
      </c>
      <c r="L8928" t="s">
        <v>151</v>
      </c>
      <c r="O8928" s="100">
        <v>2012</v>
      </c>
    </row>
    <row r="8929" spans="1:15" x14ac:dyDescent="0.25">
      <c r="A8929">
        <v>1</v>
      </c>
      <c r="B8929" t="s">
        <v>144</v>
      </c>
      <c r="C8929">
        <v>14</v>
      </c>
      <c r="D8929" t="s">
        <v>172</v>
      </c>
      <c r="E8929" t="s">
        <v>175</v>
      </c>
      <c r="F8929">
        <v>13201</v>
      </c>
      <c r="G8929" t="s">
        <v>176</v>
      </c>
      <c r="H8929">
        <v>2394</v>
      </c>
      <c r="I8929">
        <v>183.14</v>
      </c>
      <c r="J8929" s="8">
        <v>41046</v>
      </c>
      <c r="K8929" t="s">
        <v>148</v>
      </c>
      <c r="L8929" t="s">
        <v>151</v>
      </c>
      <c r="O8929" s="100">
        <v>2012</v>
      </c>
    </row>
    <row r="8930" spans="1:15" x14ac:dyDescent="0.25">
      <c r="A8930">
        <v>1</v>
      </c>
      <c r="B8930" t="s">
        <v>144</v>
      </c>
      <c r="C8930">
        <v>14</v>
      </c>
      <c r="D8930" t="s">
        <v>172</v>
      </c>
      <c r="E8930" t="s">
        <v>177</v>
      </c>
      <c r="F8930">
        <v>85</v>
      </c>
      <c r="G8930" t="s">
        <v>176</v>
      </c>
      <c r="H8930">
        <v>3009.27</v>
      </c>
      <c r="I8930">
        <v>224.12</v>
      </c>
      <c r="J8930" s="8">
        <v>41046</v>
      </c>
      <c r="K8930" t="s">
        <v>148</v>
      </c>
      <c r="L8930" t="s">
        <v>151</v>
      </c>
      <c r="O8930" s="100">
        <v>2012</v>
      </c>
    </row>
    <row r="8931" spans="1:15" x14ac:dyDescent="0.25">
      <c r="A8931">
        <v>1</v>
      </c>
      <c r="B8931" t="s">
        <v>144</v>
      </c>
      <c r="C8931">
        <v>14</v>
      </c>
      <c r="D8931" t="s">
        <v>172</v>
      </c>
      <c r="E8931" t="s">
        <v>178</v>
      </c>
      <c r="F8931">
        <v>12338</v>
      </c>
      <c r="G8931" t="s">
        <v>176</v>
      </c>
      <c r="H8931">
        <v>65.56</v>
      </c>
      <c r="I8931">
        <v>9.4600000000000009</v>
      </c>
      <c r="J8931" s="8">
        <v>41046</v>
      </c>
      <c r="K8931" t="s">
        <v>148</v>
      </c>
      <c r="L8931" t="s">
        <v>149</v>
      </c>
      <c r="O8931" s="100">
        <v>2012</v>
      </c>
    </row>
    <row r="8932" spans="1:15" x14ac:dyDescent="0.25">
      <c r="A8932">
        <v>1</v>
      </c>
      <c r="B8932" t="s">
        <v>144</v>
      </c>
      <c r="C8932">
        <v>14</v>
      </c>
      <c r="D8932" t="s">
        <v>172</v>
      </c>
      <c r="E8932" t="s">
        <v>1428</v>
      </c>
      <c r="F8932">
        <v>10071</v>
      </c>
      <c r="G8932" t="s">
        <v>176</v>
      </c>
      <c r="H8932">
        <v>2560</v>
      </c>
      <c r="I8932">
        <v>369.92</v>
      </c>
      <c r="J8932" s="8">
        <v>41046</v>
      </c>
      <c r="K8932" t="s">
        <v>148</v>
      </c>
      <c r="L8932" t="s">
        <v>151</v>
      </c>
      <c r="O8932" s="100">
        <v>2012</v>
      </c>
    </row>
    <row r="8933" spans="1:15" x14ac:dyDescent="0.25">
      <c r="A8933">
        <v>1</v>
      </c>
      <c r="B8933" t="s">
        <v>144</v>
      </c>
      <c r="C8933">
        <v>14</v>
      </c>
      <c r="D8933" t="s">
        <v>172</v>
      </c>
      <c r="E8933" t="s">
        <v>179</v>
      </c>
      <c r="F8933">
        <v>11926</v>
      </c>
      <c r="G8933" t="s">
        <v>176</v>
      </c>
      <c r="H8933">
        <v>196.68</v>
      </c>
      <c r="I8933">
        <v>28.41</v>
      </c>
      <c r="J8933" s="8">
        <v>41046</v>
      </c>
      <c r="K8933" t="s">
        <v>148</v>
      </c>
      <c r="L8933" t="s">
        <v>149</v>
      </c>
      <c r="O8933" s="100">
        <v>2012</v>
      </c>
    </row>
    <row r="8934" spans="1:15" x14ac:dyDescent="0.25">
      <c r="A8934">
        <v>1</v>
      </c>
      <c r="B8934" t="s">
        <v>144</v>
      </c>
      <c r="C8934">
        <v>14</v>
      </c>
      <c r="D8934" t="s">
        <v>172</v>
      </c>
      <c r="E8934" t="s">
        <v>182</v>
      </c>
      <c r="F8934">
        <v>12907</v>
      </c>
      <c r="G8934" t="s">
        <v>181</v>
      </c>
      <c r="H8934">
        <v>2472</v>
      </c>
      <c r="I8934">
        <v>166.63</v>
      </c>
      <c r="J8934" s="8">
        <v>41046</v>
      </c>
      <c r="K8934" t="s">
        <v>148</v>
      </c>
      <c r="L8934" t="s">
        <v>151</v>
      </c>
      <c r="O8934" s="100">
        <v>2012</v>
      </c>
    </row>
    <row r="8935" spans="1:15" x14ac:dyDescent="0.25">
      <c r="A8935">
        <v>1</v>
      </c>
      <c r="B8935" t="s">
        <v>144</v>
      </c>
      <c r="C8935">
        <v>14</v>
      </c>
      <c r="D8935" t="s">
        <v>172</v>
      </c>
      <c r="E8935" t="s">
        <v>184</v>
      </c>
      <c r="F8935">
        <v>9988</v>
      </c>
      <c r="G8935" t="s">
        <v>181</v>
      </c>
      <c r="H8935">
        <v>2836.62</v>
      </c>
      <c r="I8935">
        <v>197.58</v>
      </c>
      <c r="J8935" s="8">
        <v>41046</v>
      </c>
      <c r="K8935" t="s">
        <v>148</v>
      </c>
      <c r="L8935" t="s">
        <v>151</v>
      </c>
      <c r="O8935" s="100">
        <v>2012</v>
      </c>
    </row>
    <row r="8936" spans="1:15" x14ac:dyDescent="0.25">
      <c r="A8936">
        <v>1</v>
      </c>
      <c r="B8936" t="s">
        <v>144</v>
      </c>
      <c r="C8936">
        <v>14</v>
      </c>
      <c r="D8936" t="s">
        <v>172</v>
      </c>
      <c r="E8936" t="s">
        <v>185</v>
      </c>
      <c r="F8936">
        <v>4005</v>
      </c>
      <c r="G8936" t="s">
        <v>186</v>
      </c>
      <c r="H8936">
        <v>4149.22</v>
      </c>
      <c r="I8936">
        <v>310.31</v>
      </c>
      <c r="J8936" s="8">
        <v>41046</v>
      </c>
      <c r="K8936" t="s">
        <v>148</v>
      </c>
      <c r="L8936" t="s">
        <v>151</v>
      </c>
      <c r="O8936" s="100">
        <v>2012</v>
      </c>
    </row>
    <row r="8937" spans="1:15" x14ac:dyDescent="0.25">
      <c r="A8937">
        <v>1</v>
      </c>
      <c r="B8937" t="s">
        <v>144</v>
      </c>
      <c r="C8937">
        <v>22</v>
      </c>
      <c r="D8937" t="s">
        <v>187</v>
      </c>
      <c r="E8937" t="s">
        <v>191</v>
      </c>
      <c r="F8937">
        <v>9520</v>
      </c>
      <c r="G8937" t="s">
        <v>192</v>
      </c>
      <c r="H8937">
        <v>3861.2</v>
      </c>
      <c r="I8937">
        <v>273.95999999999998</v>
      </c>
      <c r="J8937" s="8">
        <v>41046</v>
      </c>
      <c r="K8937" t="s">
        <v>148</v>
      </c>
      <c r="L8937" t="s">
        <v>151</v>
      </c>
      <c r="O8937" s="100">
        <v>2012</v>
      </c>
    </row>
    <row r="8938" spans="1:15" x14ac:dyDescent="0.25">
      <c r="A8938">
        <v>1</v>
      </c>
      <c r="B8938" t="s">
        <v>144</v>
      </c>
      <c r="C8938">
        <v>22</v>
      </c>
      <c r="D8938" t="s">
        <v>187</v>
      </c>
      <c r="E8938" t="s">
        <v>193</v>
      </c>
      <c r="F8938">
        <v>12738</v>
      </c>
      <c r="G8938" t="s">
        <v>161</v>
      </c>
      <c r="H8938">
        <v>2575</v>
      </c>
      <c r="I8938">
        <v>169.94</v>
      </c>
      <c r="J8938" s="8">
        <v>41046</v>
      </c>
      <c r="K8938" t="s">
        <v>148</v>
      </c>
      <c r="L8938" t="s">
        <v>151</v>
      </c>
      <c r="O8938" s="100">
        <v>2012</v>
      </c>
    </row>
    <row r="8939" spans="1:15" x14ac:dyDescent="0.25">
      <c r="A8939">
        <v>1</v>
      </c>
      <c r="B8939" t="s">
        <v>144</v>
      </c>
      <c r="C8939">
        <v>22</v>
      </c>
      <c r="D8939" t="s">
        <v>187</v>
      </c>
      <c r="E8939" t="s">
        <v>194</v>
      </c>
      <c r="F8939">
        <v>10951</v>
      </c>
      <c r="G8939" t="s">
        <v>161</v>
      </c>
      <c r="H8939">
        <v>576.79999999999995</v>
      </c>
      <c r="I8939">
        <v>83.34</v>
      </c>
      <c r="J8939" s="8">
        <v>41046</v>
      </c>
      <c r="K8939" t="s">
        <v>148</v>
      </c>
      <c r="L8939" t="s">
        <v>149</v>
      </c>
      <c r="O8939" s="100">
        <v>2012</v>
      </c>
    </row>
    <row r="8940" spans="1:15" x14ac:dyDescent="0.25">
      <c r="A8940">
        <v>1</v>
      </c>
      <c r="B8940" t="s">
        <v>144</v>
      </c>
      <c r="C8940">
        <v>22</v>
      </c>
      <c r="D8940" t="s">
        <v>187</v>
      </c>
      <c r="E8940" t="s">
        <v>195</v>
      </c>
      <c r="F8940">
        <v>10662</v>
      </c>
      <c r="G8940" t="s">
        <v>161</v>
      </c>
      <c r="H8940">
        <v>2756.72</v>
      </c>
      <c r="I8940">
        <v>206.48</v>
      </c>
      <c r="J8940" s="8">
        <v>41046</v>
      </c>
      <c r="K8940" t="s">
        <v>148</v>
      </c>
      <c r="L8940" t="s">
        <v>151</v>
      </c>
      <c r="O8940" s="100">
        <v>2012</v>
      </c>
    </row>
    <row r="8941" spans="1:15" x14ac:dyDescent="0.25">
      <c r="A8941">
        <v>1</v>
      </c>
      <c r="B8941" t="s">
        <v>144</v>
      </c>
      <c r="C8941">
        <v>22</v>
      </c>
      <c r="D8941" t="s">
        <v>187</v>
      </c>
      <c r="E8941" t="s">
        <v>196</v>
      </c>
      <c r="F8941">
        <v>9643</v>
      </c>
      <c r="G8941" t="s">
        <v>161</v>
      </c>
      <c r="H8941">
        <v>2915.67</v>
      </c>
      <c r="I8941">
        <v>219</v>
      </c>
      <c r="J8941" s="8">
        <v>41046</v>
      </c>
      <c r="K8941" t="s">
        <v>148</v>
      </c>
      <c r="L8941" t="s">
        <v>151</v>
      </c>
      <c r="O8941" s="100">
        <v>2012</v>
      </c>
    </row>
    <row r="8942" spans="1:15" x14ac:dyDescent="0.25">
      <c r="A8942">
        <v>1</v>
      </c>
      <c r="B8942" t="s">
        <v>144</v>
      </c>
      <c r="C8942">
        <v>22</v>
      </c>
      <c r="D8942" t="s">
        <v>187</v>
      </c>
      <c r="E8942" t="s">
        <v>197</v>
      </c>
      <c r="F8942">
        <v>9517</v>
      </c>
      <c r="G8942" t="s">
        <v>161</v>
      </c>
      <c r="H8942">
        <v>3114.07</v>
      </c>
      <c r="I8942">
        <v>233.25</v>
      </c>
      <c r="J8942" s="8">
        <v>41046</v>
      </c>
      <c r="K8942" t="s">
        <v>148</v>
      </c>
      <c r="L8942" t="s">
        <v>151</v>
      </c>
      <c r="O8942" s="100">
        <v>2012</v>
      </c>
    </row>
    <row r="8943" spans="1:15" x14ac:dyDescent="0.25">
      <c r="A8943">
        <v>1</v>
      </c>
      <c r="B8943" t="s">
        <v>144</v>
      </c>
      <c r="C8943">
        <v>22</v>
      </c>
      <c r="D8943" t="s">
        <v>187</v>
      </c>
      <c r="E8943" t="s">
        <v>198</v>
      </c>
      <c r="F8943">
        <v>13247</v>
      </c>
      <c r="G8943" t="s">
        <v>161</v>
      </c>
      <c r="H8943">
        <v>460.95</v>
      </c>
      <c r="I8943">
        <v>66.61</v>
      </c>
      <c r="J8943" s="8">
        <v>41046</v>
      </c>
      <c r="K8943" t="s">
        <v>148</v>
      </c>
      <c r="L8943" t="s">
        <v>190</v>
      </c>
      <c r="O8943" s="100">
        <v>2012</v>
      </c>
    </row>
    <row r="8944" spans="1:15" x14ac:dyDescent="0.25">
      <c r="A8944">
        <v>1</v>
      </c>
      <c r="B8944" t="s">
        <v>144</v>
      </c>
      <c r="C8944">
        <v>22</v>
      </c>
      <c r="D8944" t="s">
        <v>187</v>
      </c>
      <c r="E8944" t="s">
        <v>189</v>
      </c>
      <c r="F8944">
        <v>11607</v>
      </c>
      <c r="G8944" t="s">
        <v>161</v>
      </c>
      <c r="H8944">
        <v>1306.55</v>
      </c>
      <c r="I8944">
        <v>99.95</v>
      </c>
      <c r="J8944" s="8">
        <v>41046</v>
      </c>
      <c r="K8944" t="s">
        <v>148</v>
      </c>
      <c r="L8944" t="s">
        <v>190</v>
      </c>
      <c r="O8944" s="100">
        <v>2012</v>
      </c>
    </row>
    <row r="8945" spans="1:15" x14ac:dyDescent="0.25">
      <c r="A8945">
        <v>1</v>
      </c>
      <c r="B8945" t="s">
        <v>144</v>
      </c>
      <c r="C8945">
        <v>22</v>
      </c>
      <c r="D8945" t="s">
        <v>187</v>
      </c>
      <c r="E8945" t="s">
        <v>160</v>
      </c>
      <c r="F8945">
        <v>9669</v>
      </c>
      <c r="G8945" t="s">
        <v>161</v>
      </c>
      <c r="H8945">
        <v>3344.51</v>
      </c>
      <c r="I8945">
        <v>250.88</v>
      </c>
      <c r="J8945" s="8">
        <v>41046</v>
      </c>
      <c r="K8945" t="s">
        <v>148</v>
      </c>
      <c r="L8945" t="s">
        <v>151</v>
      </c>
      <c r="O8945" s="100">
        <v>2012</v>
      </c>
    </row>
    <row r="8946" spans="1:15" x14ac:dyDescent="0.25">
      <c r="A8946">
        <v>1</v>
      </c>
      <c r="B8946" t="s">
        <v>144</v>
      </c>
      <c r="C8946">
        <v>22</v>
      </c>
      <c r="D8946" t="s">
        <v>187</v>
      </c>
      <c r="E8946" t="s">
        <v>200</v>
      </c>
      <c r="F8946">
        <v>12395</v>
      </c>
      <c r="G8946" t="s">
        <v>161</v>
      </c>
      <c r="H8946">
        <v>324.54000000000002</v>
      </c>
      <c r="I8946">
        <v>46.9</v>
      </c>
      <c r="J8946" s="8">
        <v>41046</v>
      </c>
      <c r="K8946" t="s">
        <v>148</v>
      </c>
      <c r="L8946" t="s">
        <v>149</v>
      </c>
      <c r="O8946" s="100">
        <v>2012</v>
      </c>
    </row>
    <row r="8947" spans="1:15" x14ac:dyDescent="0.25">
      <c r="A8947">
        <v>1</v>
      </c>
      <c r="B8947" t="s">
        <v>144</v>
      </c>
      <c r="C8947">
        <v>24</v>
      </c>
      <c r="D8947" t="s">
        <v>205</v>
      </c>
      <c r="E8947" t="s">
        <v>206</v>
      </c>
      <c r="F8947">
        <v>13036</v>
      </c>
      <c r="G8947" t="s">
        <v>207</v>
      </c>
      <c r="H8947">
        <v>1497.6</v>
      </c>
      <c r="I8947">
        <v>105.8</v>
      </c>
      <c r="J8947" s="8">
        <v>41046</v>
      </c>
      <c r="K8947" t="s">
        <v>148</v>
      </c>
      <c r="L8947" t="s">
        <v>151</v>
      </c>
      <c r="O8947" s="100">
        <v>2012</v>
      </c>
    </row>
    <row r="8948" spans="1:15" x14ac:dyDescent="0.25">
      <c r="A8948">
        <v>1</v>
      </c>
      <c r="B8948" t="s">
        <v>144</v>
      </c>
      <c r="C8948">
        <v>24</v>
      </c>
      <c r="D8948" t="s">
        <v>205</v>
      </c>
      <c r="E8948" t="s">
        <v>208</v>
      </c>
      <c r="F8948">
        <v>13272</v>
      </c>
      <c r="G8948" t="s">
        <v>207</v>
      </c>
      <c r="H8948">
        <v>55.62</v>
      </c>
      <c r="I8948">
        <v>8.0399999999999991</v>
      </c>
      <c r="J8948" s="8">
        <v>41046</v>
      </c>
      <c r="K8948" t="s">
        <v>148</v>
      </c>
      <c r="L8948" t="s">
        <v>149</v>
      </c>
      <c r="O8948" s="100">
        <v>2012</v>
      </c>
    </row>
    <row r="8949" spans="1:15" x14ac:dyDescent="0.25">
      <c r="A8949">
        <v>1</v>
      </c>
      <c r="B8949" t="s">
        <v>144</v>
      </c>
      <c r="C8949">
        <v>24</v>
      </c>
      <c r="D8949" t="s">
        <v>205</v>
      </c>
      <c r="E8949" t="s">
        <v>209</v>
      </c>
      <c r="F8949">
        <v>183</v>
      </c>
      <c r="G8949" t="s">
        <v>207</v>
      </c>
      <c r="H8949">
        <v>2489.9699999999998</v>
      </c>
      <c r="I8949">
        <v>171.37</v>
      </c>
      <c r="J8949" s="8">
        <v>41046</v>
      </c>
      <c r="K8949" t="s">
        <v>148</v>
      </c>
      <c r="L8949" t="s">
        <v>151</v>
      </c>
      <c r="O8949" s="100">
        <v>2012</v>
      </c>
    </row>
    <row r="8950" spans="1:15" x14ac:dyDescent="0.25">
      <c r="A8950">
        <v>1</v>
      </c>
      <c r="B8950" t="s">
        <v>144</v>
      </c>
      <c r="C8950">
        <v>24</v>
      </c>
      <c r="D8950" t="s">
        <v>205</v>
      </c>
      <c r="E8950" t="s">
        <v>210</v>
      </c>
      <c r="F8950">
        <v>12603</v>
      </c>
      <c r="G8950" t="s">
        <v>207</v>
      </c>
      <c r="H8950">
        <v>619.45000000000005</v>
      </c>
      <c r="I8950">
        <v>47.39</v>
      </c>
      <c r="J8950" s="8">
        <v>41046</v>
      </c>
      <c r="K8950" t="s">
        <v>148</v>
      </c>
      <c r="L8950" t="s">
        <v>149</v>
      </c>
      <c r="O8950" s="100">
        <v>2012</v>
      </c>
    </row>
    <row r="8951" spans="1:15" x14ac:dyDescent="0.25">
      <c r="A8951">
        <v>1</v>
      </c>
      <c r="B8951" t="s">
        <v>144</v>
      </c>
      <c r="C8951">
        <v>24</v>
      </c>
      <c r="D8951" t="s">
        <v>205</v>
      </c>
      <c r="E8951" t="s">
        <v>1343</v>
      </c>
      <c r="F8951">
        <v>12248</v>
      </c>
      <c r="G8951" t="s">
        <v>207</v>
      </c>
      <c r="H8951">
        <v>50.88</v>
      </c>
      <c r="I8951">
        <v>7.35</v>
      </c>
      <c r="J8951" s="8">
        <v>41046</v>
      </c>
      <c r="K8951" t="s">
        <v>148</v>
      </c>
      <c r="L8951" t="s">
        <v>190</v>
      </c>
      <c r="O8951" s="100">
        <v>2012</v>
      </c>
    </row>
    <row r="8952" spans="1:15" x14ac:dyDescent="0.25">
      <c r="A8952">
        <v>1</v>
      </c>
      <c r="B8952" t="s">
        <v>144</v>
      </c>
      <c r="C8952">
        <v>24</v>
      </c>
      <c r="D8952" t="s">
        <v>205</v>
      </c>
      <c r="E8952" t="s">
        <v>212</v>
      </c>
      <c r="F8952">
        <v>12602</v>
      </c>
      <c r="G8952" t="s">
        <v>207</v>
      </c>
      <c r="H8952">
        <v>1522.5</v>
      </c>
      <c r="I8952">
        <v>110.65</v>
      </c>
      <c r="J8952" s="8">
        <v>41046</v>
      </c>
      <c r="K8952" t="s">
        <v>148</v>
      </c>
      <c r="L8952" t="s">
        <v>151</v>
      </c>
      <c r="O8952" s="100">
        <v>2012</v>
      </c>
    </row>
    <row r="8953" spans="1:15" x14ac:dyDescent="0.25">
      <c r="A8953">
        <v>1</v>
      </c>
      <c r="B8953" t="s">
        <v>144</v>
      </c>
      <c r="C8953">
        <v>24</v>
      </c>
      <c r="D8953" t="s">
        <v>205</v>
      </c>
      <c r="E8953" t="s">
        <v>214</v>
      </c>
      <c r="F8953">
        <v>11379</v>
      </c>
      <c r="G8953" t="s">
        <v>207</v>
      </c>
      <c r="H8953">
        <v>1660.1</v>
      </c>
      <c r="I8953">
        <v>116.21</v>
      </c>
      <c r="J8953" s="8">
        <v>41046</v>
      </c>
      <c r="K8953" t="s">
        <v>148</v>
      </c>
      <c r="L8953" t="s">
        <v>151</v>
      </c>
      <c r="O8953" s="100">
        <v>2012</v>
      </c>
    </row>
    <row r="8954" spans="1:15" x14ac:dyDescent="0.25">
      <c r="A8954">
        <v>1</v>
      </c>
      <c r="B8954" t="s">
        <v>144</v>
      </c>
      <c r="C8954">
        <v>24</v>
      </c>
      <c r="D8954" t="s">
        <v>205</v>
      </c>
      <c r="E8954" t="s">
        <v>215</v>
      </c>
      <c r="F8954">
        <v>12527</v>
      </c>
      <c r="G8954" t="s">
        <v>207</v>
      </c>
      <c r="H8954">
        <v>519.21</v>
      </c>
      <c r="I8954">
        <v>39.72</v>
      </c>
      <c r="J8954" s="8">
        <v>41046</v>
      </c>
      <c r="K8954" t="s">
        <v>148</v>
      </c>
      <c r="L8954" t="s">
        <v>149</v>
      </c>
      <c r="O8954" s="100">
        <v>2012</v>
      </c>
    </row>
    <row r="8955" spans="1:15" x14ac:dyDescent="0.25">
      <c r="A8955">
        <v>1</v>
      </c>
      <c r="B8955" t="s">
        <v>144</v>
      </c>
      <c r="C8955">
        <v>24</v>
      </c>
      <c r="D8955" t="s">
        <v>205</v>
      </c>
      <c r="E8955" t="s">
        <v>217</v>
      </c>
      <c r="F8955">
        <v>12860</v>
      </c>
      <c r="G8955" t="s">
        <v>207</v>
      </c>
      <c r="H8955">
        <v>1497.6</v>
      </c>
      <c r="I8955">
        <v>109.4</v>
      </c>
      <c r="J8955" s="8">
        <v>41046</v>
      </c>
      <c r="K8955" t="s">
        <v>148</v>
      </c>
      <c r="L8955" t="s">
        <v>151</v>
      </c>
      <c r="O8955" s="100">
        <v>2012</v>
      </c>
    </row>
    <row r="8956" spans="1:15" x14ac:dyDescent="0.25">
      <c r="A8956">
        <v>1</v>
      </c>
      <c r="B8956" t="s">
        <v>144</v>
      </c>
      <c r="C8956">
        <v>26</v>
      </c>
      <c r="D8956" t="s">
        <v>218</v>
      </c>
      <c r="E8956" t="s">
        <v>221</v>
      </c>
      <c r="F8956">
        <v>12438</v>
      </c>
      <c r="G8956" t="s">
        <v>222</v>
      </c>
      <c r="H8956">
        <v>3037.78</v>
      </c>
      <c r="I8956">
        <v>229.19</v>
      </c>
      <c r="J8956" s="8">
        <v>41046</v>
      </c>
      <c r="K8956" t="s">
        <v>148</v>
      </c>
      <c r="L8956" t="s">
        <v>151</v>
      </c>
      <c r="O8956" s="100">
        <v>2012</v>
      </c>
    </row>
    <row r="8957" spans="1:15" x14ac:dyDescent="0.25">
      <c r="A8957">
        <v>1</v>
      </c>
      <c r="B8957" t="s">
        <v>144</v>
      </c>
      <c r="C8957">
        <v>26</v>
      </c>
      <c r="D8957" t="s">
        <v>218</v>
      </c>
      <c r="E8957" t="s">
        <v>223</v>
      </c>
      <c r="F8957">
        <v>12800</v>
      </c>
      <c r="G8957" t="s">
        <v>224</v>
      </c>
      <c r="H8957">
        <v>2731.82</v>
      </c>
      <c r="I8957">
        <v>157.69</v>
      </c>
      <c r="J8957" s="8">
        <v>41046</v>
      </c>
      <c r="K8957" t="s">
        <v>148</v>
      </c>
      <c r="L8957" t="s">
        <v>151</v>
      </c>
      <c r="O8957" s="100">
        <v>2012</v>
      </c>
    </row>
    <row r="8958" spans="1:15" x14ac:dyDescent="0.25">
      <c r="A8958">
        <v>1</v>
      </c>
      <c r="B8958" t="s">
        <v>144</v>
      </c>
      <c r="C8958">
        <v>26</v>
      </c>
      <c r="D8958" t="s">
        <v>218</v>
      </c>
      <c r="E8958" t="s">
        <v>225</v>
      </c>
      <c r="F8958">
        <v>13191</v>
      </c>
      <c r="G8958" t="s">
        <v>224</v>
      </c>
      <c r="H8958">
        <v>1287.5</v>
      </c>
      <c r="I8958">
        <v>98.5</v>
      </c>
      <c r="J8958" s="8">
        <v>41046</v>
      </c>
      <c r="K8958" t="s">
        <v>148</v>
      </c>
      <c r="L8958" t="s">
        <v>151</v>
      </c>
      <c r="O8958" s="100">
        <v>2012</v>
      </c>
    </row>
    <row r="8959" spans="1:15" x14ac:dyDescent="0.25">
      <c r="A8959">
        <v>1</v>
      </c>
      <c r="B8959" t="s">
        <v>144</v>
      </c>
      <c r="C8959">
        <v>26</v>
      </c>
      <c r="D8959" t="s">
        <v>218</v>
      </c>
      <c r="E8959" t="s">
        <v>226</v>
      </c>
      <c r="F8959">
        <v>10088</v>
      </c>
      <c r="G8959" t="s">
        <v>224</v>
      </c>
      <c r="H8959">
        <v>3012.71</v>
      </c>
      <c r="I8959">
        <v>225.5</v>
      </c>
      <c r="J8959" s="8">
        <v>41046</v>
      </c>
      <c r="K8959" t="s">
        <v>148</v>
      </c>
      <c r="L8959" t="s">
        <v>151</v>
      </c>
      <c r="O8959" s="100">
        <v>2012</v>
      </c>
    </row>
    <row r="8960" spans="1:15" x14ac:dyDescent="0.25">
      <c r="A8960">
        <v>1</v>
      </c>
      <c r="B8960" t="s">
        <v>144</v>
      </c>
      <c r="C8960">
        <v>26</v>
      </c>
      <c r="D8960" t="s">
        <v>218</v>
      </c>
      <c r="E8960" t="s">
        <v>1270</v>
      </c>
      <c r="F8960">
        <v>13375</v>
      </c>
      <c r="G8960" t="s">
        <v>224</v>
      </c>
      <c r="H8960">
        <v>2600</v>
      </c>
      <c r="I8960">
        <v>198.9</v>
      </c>
      <c r="J8960" s="8">
        <v>41046</v>
      </c>
      <c r="K8960" t="s">
        <v>148</v>
      </c>
      <c r="L8960" t="s">
        <v>151</v>
      </c>
      <c r="O8960" s="100">
        <v>2012</v>
      </c>
    </row>
    <row r="8961" spans="1:15" x14ac:dyDescent="0.25">
      <c r="A8961">
        <v>1</v>
      </c>
      <c r="B8961" t="s">
        <v>144</v>
      </c>
      <c r="C8961">
        <v>26</v>
      </c>
      <c r="D8961" t="s">
        <v>218</v>
      </c>
      <c r="E8961" t="s">
        <v>1271</v>
      </c>
      <c r="F8961">
        <v>12013</v>
      </c>
      <c r="G8961" t="s">
        <v>224</v>
      </c>
      <c r="H8961">
        <v>1056</v>
      </c>
      <c r="I8961">
        <v>113.25</v>
      </c>
      <c r="J8961" s="8">
        <v>41046</v>
      </c>
      <c r="K8961" t="s">
        <v>148</v>
      </c>
      <c r="L8961" t="s">
        <v>190</v>
      </c>
      <c r="O8961" s="100">
        <v>2012</v>
      </c>
    </row>
    <row r="8962" spans="1:15" x14ac:dyDescent="0.25">
      <c r="A8962">
        <v>1</v>
      </c>
      <c r="B8962" t="s">
        <v>144</v>
      </c>
      <c r="C8962">
        <v>26</v>
      </c>
      <c r="D8962" t="s">
        <v>218</v>
      </c>
      <c r="E8962" t="s">
        <v>1272</v>
      </c>
      <c r="F8962">
        <v>11073</v>
      </c>
      <c r="G8962" t="s">
        <v>224</v>
      </c>
      <c r="H8962">
        <v>858</v>
      </c>
      <c r="I8962">
        <v>123.99</v>
      </c>
      <c r="J8962" s="8">
        <v>41046</v>
      </c>
      <c r="K8962" t="s">
        <v>148</v>
      </c>
      <c r="L8962" t="s">
        <v>190</v>
      </c>
      <c r="O8962" s="100">
        <v>2012</v>
      </c>
    </row>
    <row r="8963" spans="1:15" x14ac:dyDescent="0.25">
      <c r="A8963">
        <v>1</v>
      </c>
      <c r="B8963" t="s">
        <v>144</v>
      </c>
      <c r="C8963">
        <v>26</v>
      </c>
      <c r="D8963" t="s">
        <v>218</v>
      </c>
      <c r="E8963" t="s">
        <v>227</v>
      </c>
      <c r="F8963">
        <v>12611</v>
      </c>
      <c r="G8963" t="s">
        <v>224</v>
      </c>
      <c r="H8963">
        <v>2705</v>
      </c>
      <c r="I8963">
        <v>200.65</v>
      </c>
      <c r="J8963" s="8">
        <v>41046</v>
      </c>
      <c r="K8963" t="s">
        <v>148</v>
      </c>
      <c r="L8963" t="s">
        <v>151</v>
      </c>
      <c r="O8963" s="100">
        <v>2012</v>
      </c>
    </row>
    <row r="8964" spans="1:15" x14ac:dyDescent="0.25">
      <c r="A8964">
        <v>1</v>
      </c>
      <c r="B8964" t="s">
        <v>144</v>
      </c>
      <c r="C8964">
        <v>26</v>
      </c>
      <c r="D8964" t="s">
        <v>218</v>
      </c>
      <c r="E8964" t="s">
        <v>228</v>
      </c>
      <c r="F8964">
        <v>12568</v>
      </c>
      <c r="G8964" t="s">
        <v>224</v>
      </c>
      <c r="H8964">
        <v>519.75</v>
      </c>
      <c r="I8964">
        <v>39.76</v>
      </c>
      <c r="J8964" s="8">
        <v>41046</v>
      </c>
      <c r="K8964" t="s">
        <v>148</v>
      </c>
      <c r="L8964" t="s">
        <v>190</v>
      </c>
      <c r="O8964" s="100">
        <v>2012</v>
      </c>
    </row>
    <row r="8965" spans="1:15" x14ac:dyDescent="0.25">
      <c r="A8965">
        <v>1</v>
      </c>
      <c r="B8965" t="s">
        <v>144</v>
      </c>
      <c r="C8965">
        <v>26</v>
      </c>
      <c r="D8965" t="s">
        <v>218</v>
      </c>
      <c r="E8965" t="s">
        <v>229</v>
      </c>
      <c r="F8965">
        <v>11883</v>
      </c>
      <c r="G8965" t="s">
        <v>230</v>
      </c>
      <c r="H8965">
        <v>3060.29</v>
      </c>
      <c r="I8965">
        <v>223.06</v>
      </c>
      <c r="J8965" s="8">
        <v>41046</v>
      </c>
      <c r="K8965" t="s">
        <v>148</v>
      </c>
      <c r="L8965" t="s">
        <v>151</v>
      </c>
      <c r="O8965" s="100">
        <v>2012</v>
      </c>
    </row>
    <row r="8966" spans="1:15" x14ac:dyDescent="0.25">
      <c r="A8966">
        <v>1</v>
      </c>
      <c r="B8966" t="s">
        <v>144</v>
      </c>
      <c r="C8966">
        <v>27</v>
      </c>
      <c r="D8966" t="s">
        <v>231</v>
      </c>
      <c r="E8966" t="s">
        <v>236</v>
      </c>
      <c r="F8966">
        <v>13014</v>
      </c>
      <c r="G8966" t="s">
        <v>237</v>
      </c>
      <c r="H8966">
        <v>3460.8</v>
      </c>
      <c r="I8966">
        <v>264.75</v>
      </c>
      <c r="J8966" s="8">
        <v>41046</v>
      </c>
      <c r="K8966" t="s">
        <v>148</v>
      </c>
      <c r="L8966" t="s">
        <v>151</v>
      </c>
      <c r="O8966" s="100">
        <v>2012</v>
      </c>
    </row>
    <row r="8967" spans="1:15" x14ac:dyDescent="0.25">
      <c r="A8967">
        <v>1</v>
      </c>
      <c r="B8967" t="s">
        <v>144</v>
      </c>
      <c r="C8967">
        <v>27</v>
      </c>
      <c r="D8967" t="s">
        <v>231</v>
      </c>
      <c r="E8967" t="s">
        <v>239</v>
      </c>
      <c r="F8967">
        <v>11497</v>
      </c>
      <c r="G8967" t="s">
        <v>240</v>
      </c>
      <c r="H8967">
        <v>4088.07</v>
      </c>
      <c r="I8967">
        <v>289.37</v>
      </c>
      <c r="J8967" s="8">
        <v>41046</v>
      </c>
      <c r="K8967" t="s">
        <v>148</v>
      </c>
      <c r="L8967" t="s">
        <v>151</v>
      </c>
      <c r="O8967" s="100">
        <v>2012</v>
      </c>
    </row>
    <row r="8968" spans="1:15" x14ac:dyDescent="0.25">
      <c r="A8968">
        <v>1</v>
      </c>
      <c r="B8968" t="s">
        <v>144</v>
      </c>
      <c r="C8968">
        <v>27</v>
      </c>
      <c r="D8968" t="s">
        <v>231</v>
      </c>
      <c r="E8968" t="s">
        <v>1275</v>
      </c>
      <c r="F8968">
        <v>12271</v>
      </c>
      <c r="G8968" t="s">
        <v>240</v>
      </c>
      <c r="H8968">
        <v>1485</v>
      </c>
      <c r="I8968">
        <v>214.58</v>
      </c>
      <c r="J8968" s="8">
        <v>41046</v>
      </c>
      <c r="K8968" t="s">
        <v>148</v>
      </c>
      <c r="L8968" t="s">
        <v>190</v>
      </c>
      <c r="O8968" s="100">
        <v>2012</v>
      </c>
    </row>
    <row r="8969" spans="1:15" x14ac:dyDescent="0.25">
      <c r="A8969">
        <v>1</v>
      </c>
      <c r="B8969" t="s">
        <v>144</v>
      </c>
      <c r="C8969">
        <v>27</v>
      </c>
      <c r="D8969" t="s">
        <v>231</v>
      </c>
      <c r="E8969" t="s">
        <v>241</v>
      </c>
      <c r="F8969">
        <v>12311</v>
      </c>
      <c r="G8969" t="s">
        <v>240</v>
      </c>
      <c r="H8969">
        <v>4442.8500000000004</v>
      </c>
      <c r="I8969">
        <v>339.88</v>
      </c>
      <c r="J8969" s="8">
        <v>41046</v>
      </c>
      <c r="K8969" t="s">
        <v>148</v>
      </c>
      <c r="L8969" t="s">
        <v>151</v>
      </c>
      <c r="O8969" s="100">
        <v>2012</v>
      </c>
    </row>
    <row r="8970" spans="1:15" x14ac:dyDescent="0.25">
      <c r="A8970">
        <v>1</v>
      </c>
      <c r="B8970" t="s">
        <v>144</v>
      </c>
      <c r="C8970">
        <v>27</v>
      </c>
      <c r="D8970" t="s">
        <v>231</v>
      </c>
      <c r="E8970" t="s">
        <v>1273</v>
      </c>
      <c r="F8970">
        <v>12123</v>
      </c>
      <c r="G8970" t="s">
        <v>240</v>
      </c>
      <c r="H8970">
        <v>2294.7800000000002</v>
      </c>
      <c r="I8970">
        <v>331.6</v>
      </c>
      <c r="J8970" s="8">
        <v>41046</v>
      </c>
      <c r="K8970" t="s">
        <v>148</v>
      </c>
      <c r="L8970" t="s">
        <v>149</v>
      </c>
      <c r="O8970" s="100">
        <v>2012</v>
      </c>
    </row>
    <row r="8971" spans="1:15" x14ac:dyDescent="0.25">
      <c r="A8971">
        <v>1</v>
      </c>
      <c r="B8971" t="s">
        <v>144</v>
      </c>
      <c r="C8971">
        <v>27</v>
      </c>
      <c r="D8971" t="s">
        <v>231</v>
      </c>
      <c r="E8971" t="s">
        <v>242</v>
      </c>
      <c r="F8971">
        <v>11704</v>
      </c>
      <c r="G8971" t="s">
        <v>240</v>
      </c>
      <c r="H8971">
        <v>4169.3599999999997</v>
      </c>
      <c r="I8971">
        <v>318.95999999999998</v>
      </c>
      <c r="J8971" s="8">
        <v>41046</v>
      </c>
      <c r="K8971" t="s">
        <v>148</v>
      </c>
      <c r="L8971" t="s">
        <v>151</v>
      </c>
      <c r="O8971" s="100">
        <v>2012</v>
      </c>
    </row>
    <row r="8972" spans="1:15" x14ac:dyDescent="0.25">
      <c r="A8972">
        <v>1</v>
      </c>
      <c r="B8972" t="s">
        <v>144</v>
      </c>
      <c r="C8972">
        <v>27</v>
      </c>
      <c r="D8972" t="s">
        <v>231</v>
      </c>
      <c r="E8972" t="s">
        <v>243</v>
      </c>
      <c r="F8972">
        <v>12023</v>
      </c>
      <c r="G8972" t="s">
        <v>244</v>
      </c>
      <c r="H8972">
        <v>5275.76</v>
      </c>
      <c r="I8972">
        <v>403.6</v>
      </c>
      <c r="J8972" s="8">
        <v>41046</v>
      </c>
      <c r="K8972" t="s">
        <v>148</v>
      </c>
      <c r="L8972" t="s">
        <v>151</v>
      </c>
      <c r="O8972" s="100">
        <v>2012</v>
      </c>
    </row>
    <row r="8973" spans="1:15" x14ac:dyDescent="0.25">
      <c r="A8973">
        <v>1</v>
      </c>
      <c r="B8973" t="s">
        <v>144</v>
      </c>
      <c r="C8973">
        <v>27</v>
      </c>
      <c r="D8973" t="s">
        <v>231</v>
      </c>
      <c r="E8973" t="s">
        <v>1276</v>
      </c>
      <c r="F8973">
        <v>13007</v>
      </c>
      <c r="G8973" t="s">
        <v>246</v>
      </c>
      <c r="H8973">
        <v>625.73</v>
      </c>
      <c r="I8973">
        <v>90.42</v>
      </c>
      <c r="J8973" s="8">
        <v>41046</v>
      </c>
      <c r="K8973" t="s">
        <v>148</v>
      </c>
      <c r="L8973" t="s">
        <v>149</v>
      </c>
      <c r="O8973" s="100">
        <v>2012</v>
      </c>
    </row>
    <row r="8974" spans="1:15" x14ac:dyDescent="0.25">
      <c r="A8974">
        <v>1</v>
      </c>
      <c r="B8974" t="s">
        <v>144</v>
      </c>
      <c r="C8974">
        <v>27</v>
      </c>
      <c r="D8974" t="s">
        <v>231</v>
      </c>
      <c r="E8974" t="s">
        <v>247</v>
      </c>
      <c r="F8974">
        <v>12550</v>
      </c>
      <c r="G8974" t="s">
        <v>246</v>
      </c>
      <c r="H8974">
        <v>3833.09</v>
      </c>
      <c r="I8974">
        <v>287.41000000000003</v>
      </c>
      <c r="J8974" s="8">
        <v>41046</v>
      </c>
      <c r="K8974" t="s">
        <v>148</v>
      </c>
      <c r="L8974" t="s">
        <v>151</v>
      </c>
      <c r="O8974" s="100">
        <v>2012</v>
      </c>
    </row>
    <row r="8975" spans="1:15" x14ac:dyDescent="0.25">
      <c r="A8975">
        <v>1</v>
      </c>
      <c r="B8975" t="s">
        <v>144</v>
      </c>
      <c r="C8975">
        <v>27</v>
      </c>
      <c r="D8975" t="s">
        <v>231</v>
      </c>
      <c r="E8975" t="s">
        <v>248</v>
      </c>
      <c r="F8975">
        <v>13016</v>
      </c>
      <c r="G8975" t="s">
        <v>246</v>
      </c>
      <c r="H8975">
        <v>648.9</v>
      </c>
      <c r="I8975">
        <v>93.76</v>
      </c>
      <c r="J8975" s="8">
        <v>41046</v>
      </c>
      <c r="K8975" t="s">
        <v>148</v>
      </c>
      <c r="L8975" t="s">
        <v>149</v>
      </c>
      <c r="O8975" s="100">
        <v>2012</v>
      </c>
    </row>
    <row r="8976" spans="1:15" x14ac:dyDescent="0.25">
      <c r="A8976">
        <v>1</v>
      </c>
      <c r="B8976" t="s">
        <v>144</v>
      </c>
      <c r="C8976">
        <v>27</v>
      </c>
      <c r="D8976" t="s">
        <v>231</v>
      </c>
      <c r="E8976" t="s">
        <v>249</v>
      </c>
      <c r="F8976">
        <v>12558</v>
      </c>
      <c r="G8976" t="s">
        <v>246</v>
      </c>
      <c r="H8976">
        <v>4030.85</v>
      </c>
      <c r="I8976">
        <v>303.19</v>
      </c>
      <c r="J8976" s="8">
        <v>41046</v>
      </c>
      <c r="K8976" t="s">
        <v>148</v>
      </c>
      <c r="L8976" t="s">
        <v>151</v>
      </c>
      <c r="O8976" s="100">
        <v>2012</v>
      </c>
    </row>
    <row r="8977" spans="1:15" x14ac:dyDescent="0.25">
      <c r="A8977">
        <v>1</v>
      </c>
      <c r="B8977" t="s">
        <v>144</v>
      </c>
      <c r="C8977">
        <v>27</v>
      </c>
      <c r="D8977" t="s">
        <v>231</v>
      </c>
      <c r="E8977" t="s">
        <v>1326</v>
      </c>
      <c r="F8977">
        <v>13195</v>
      </c>
      <c r="G8977" t="s">
        <v>246</v>
      </c>
      <c r="H8977">
        <v>1945.2</v>
      </c>
      <c r="I8977">
        <v>148.81</v>
      </c>
      <c r="J8977" s="8">
        <v>41046</v>
      </c>
      <c r="K8977" t="s">
        <v>148</v>
      </c>
      <c r="L8977" t="s">
        <v>149</v>
      </c>
      <c r="O8977" s="100">
        <v>2012</v>
      </c>
    </row>
    <row r="8978" spans="1:15" x14ac:dyDescent="0.25">
      <c r="A8978">
        <v>1</v>
      </c>
      <c r="B8978" t="s">
        <v>144</v>
      </c>
      <c r="C8978">
        <v>27</v>
      </c>
      <c r="D8978" t="s">
        <v>231</v>
      </c>
      <c r="E8978" t="s">
        <v>1422</v>
      </c>
      <c r="F8978">
        <v>12388</v>
      </c>
      <c r="G8978" t="s">
        <v>246</v>
      </c>
      <c r="H8978">
        <v>475</v>
      </c>
      <c r="I8978">
        <v>68.64</v>
      </c>
      <c r="J8978" s="8">
        <v>41046</v>
      </c>
      <c r="K8978" t="s">
        <v>148</v>
      </c>
      <c r="L8978" t="s">
        <v>190</v>
      </c>
      <c r="O8978" s="100">
        <v>2012</v>
      </c>
    </row>
    <row r="8979" spans="1:15" x14ac:dyDescent="0.25">
      <c r="A8979">
        <v>1</v>
      </c>
      <c r="B8979" t="s">
        <v>144</v>
      </c>
      <c r="C8979">
        <v>27</v>
      </c>
      <c r="D8979" t="s">
        <v>231</v>
      </c>
      <c r="E8979" t="s">
        <v>1429</v>
      </c>
      <c r="F8979">
        <v>13634</v>
      </c>
      <c r="G8979" t="s">
        <v>246</v>
      </c>
      <c r="H8979">
        <v>3360</v>
      </c>
      <c r="I8979">
        <v>485.52</v>
      </c>
      <c r="J8979" s="8">
        <v>41046</v>
      </c>
      <c r="K8979" t="s">
        <v>148</v>
      </c>
      <c r="L8979" t="s">
        <v>151</v>
      </c>
      <c r="O8979" s="100">
        <v>2012</v>
      </c>
    </row>
    <row r="8980" spans="1:15" x14ac:dyDescent="0.25">
      <c r="A8980">
        <v>1</v>
      </c>
      <c r="B8980" t="s">
        <v>144</v>
      </c>
      <c r="C8980">
        <v>27</v>
      </c>
      <c r="D8980" t="s">
        <v>231</v>
      </c>
      <c r="E8980" t="s">
        <v>250</v>
      </c>
      <c r="F8980">
        <v>12519</v>
      </c>
      <c r="G8980" t="s">
        <v>246</v>
      </c>
      <c r="H8980">
        <v>1302</v>
      </c>
      <c r="I8980">
        <v>99.6</v>
      </c>
      <c r="J8980" s="8">
        <v>41046</v>
      </c>
      <c r="K8980" t="s">
        <v>148</v>
      </c>
      <c r="L8980" t="s">
        <v>149</v>
      </c>
      <c r="O8980" s="100">
        <v>2012</v>
      </c>
    </row>
    <row r="8981" spans="1:15" x14ac:dyDescent="0.25">
      <c r="A8981">
        <v>1</v>
      </c>
      <c r="B8981" t="s">
        <v>144</v>
      </c>
      <c r="C8981">
        <v>27</v>
      </c>
      <c r="D8981" t="s">
        <v>231</v>
      </c>
      <c r="E8981" t="s">
        <v>1268</v>
      </c>
      <c r="F8981">
        <v>10158</v>
      </c>
      <c r="G8981" t="s">
        <v>224</v>
      </c>
      <c r="H8981">
        <v>500</v>
      </c>
      <c r="I8981">
        <v>72.25</v>
      </c>
      <c r="J8981" s="8">
        <v>41046</v>
      </c>
      <c r="K8981" t="s">
        <v>148</v>
      </c>
      <c r="L8981" t="s">
        <v>190</v>
      </c>
      <c r="O8981" s="100">
        <v>2012</v>
      </c>
    </row>
    <row r="8982" spans="1:15" x14ac:dyDescent="0.25">
      <c r="A8982">
        <v>1</v>
      </c>
      <c r="B8982" t="s">
        <v>144</v>
      </c>
      <c r="C8982">
        <v>27</v>
      </c>
      <c r="D8982" t="s">
        <v>231</v>
      </c>
      <c r="E8982" t="s">
        <v>1271</v>
      </c>
      <c r="F8982">
        <v>12013</v>
      </c>
      <c r="G8982" t="s">
        <v>224</v>
      </c>
      <c r="H8982">
        <v>120</v>
      </c>
      <c r="I8982">
        <v>12.88</v>
      </c>
      <c r="J8982" s="8">
        <v>41046</v>
      </c>
      <c r="K8982" t="s">
        <v>148</v>
      </c>
      <c r="L8982" t="s">
        <v>190</v>
      </c>
      <c r="O8982" s="100">
        <v>2012</v>
      </c>
    </row>
    <row r="8983" spans="1:15" x14ac:dyDescent="0.25">
      <c r="A8983">
        <v>1</v>
      </c>
      <c r="B8983" t="s">
        <v>144</v>
      </c>
      <c r="C8983">
        <v>31</v>
      </c>
      <c r="D8983" t="s">
        <v>252</v>
      </c>
      <c r="E8983" t="s">
        <v>254</v>
      </c>
      <c r="F8983">
        <v>10566</v>
      </c>
      <c r="G8983" t="s">
        <v>255</v>
      </c>
      <c r="H8983">
        <v>4456.0600000000004</v>
      </c>
      <c r="I8983">
        <v>334.69</v>
      </c>
      <c r="J8983" s="8">
        <v>41046</v>
      </c>
      <c r="K8983" t="s">
        <v>148</v>
      </c>
      <c r="L8983" t="s">
        <v>151</v>
      </c>
      <c r="O8983" s="100">
        <v>2012</v>
      </c>
    </row>
    <row r="8984" spans="1:15" x14ac:dyDescent="0.25">
      <c r="A8984">
        <v>1</v>
      </c>
      <c r="B8984" t="s">
        <v>144</v>
      </c>
      <c r="C8984">
        <v>31</v>
      </c>
      <c r="D8984" t="s">
        <v>252</v>
      </c>
      <c r="E8984" t="s">
        <v>256</v>
      </c>
      <c r="F8984">
        <v>11270</v>
      </c>
      <c r="G8984" t="s">
        <v>257</v>
      </c>
      <c r="H8984">
        <v>246</v>
      </c>
      <c r="I8984">
        <v>35.549999999999997</v>
      </c>
      <c r="J8984" s="8">
        <v>41046</v>
      </c>
      <c r="K8984" t="s">
        <v>148</v>
      </c>
      <c r="L8984" t="s">
        <v>149</v>
      </c>
      <c r="O8984" s="100">
        <v>2012</v>
      </c>
    </row>
    <row r="8985" spans="1:15" x14ac:dyDescent="0.25">
      <c r="A8985">
        <v>1</v>
      </c>
      <c r="B8985" t="s">
        <v>144</v>
      </c>
      <c r="C8985">
        <v>31</v>
      </c>
      <c r="D8985" t="s">
        <v>252</v>
      </c>
      <c r="E8985" t="s">
        <v>259</v>
      </c>
      <c r="F8985">
        <v>10434</v>
      </c>
      <c r="G8985" t="s">
        <v>257</v>
      </c>
      <c r="H8985">
        <v>3877.7</v>
      </c>
      <c r="I8985">
        <v>296.64999999999998</v>
      </c>
      <c r="J8985" s="8">
        <v>41046</v>
      </c>
      <c r="K8985" t="s">
        <v>148</v>
      </c>
      <c r="L8985" t="s">
        <v>151</v>
      </c>
      <c r="O8985" s="100">
        <v>2012</v>
      </c>
    </row>
    <row r="8986" spans="1:15" x14ac:dyDescent="0.25">
      <c r="A8986">
        <v>1</v>
      </c>
      <c r="B8986" t="s">
        <v>144</v>
      </c>
      <c r="C8986">
        <v>31</v>
      </c>
      <c r="D8986" t="s">
        <v>252</v>
      </c>
      <c r="E8986" t="s">
        <v>260</v>
      </c>
      <c r="F8986">
        <v>11065</v>
      </c>
      <c r="G8986" t="s">
        <v>257</v>
      </c>
      <c r="H8986">
        <v>1062.18</v>
      </c>
      <c r="I8986">
        <v>81.260000000000005</v>
      </c>
      <c r="J8986" s="8">
        <v>41046</v>
      </c>
      <c r="K8986" t="s">
        <v>148</v>
      </c>
      <c r="L8986" t="s">
        <v>149</v>
      </c>
      <c r="O8986" s="100">
        <v>2012</v>
      </c>
    </row>
    <row r="8987" spans="1:15" x14ac:dyDescent="0.25">
      <c r="A8987">
        <v>1</v>
      </c>
      <c r="B8987" t="s">
        <v>144</v>
      </c>
      <c r="C8987">
        <v>31</v>
      </c>
      <c r="D8987" t="s">
        <v>252</v>
      </c>
      <c r="E8987" t="s">
        <v>261</v>
      </c>
      <c r="F8987">
        <v>10846</v>
      </c>
      <c r="G8987" t="s">
        <v>257</v>
      </c>
      <c r="H8987">
        <v>3967.15</v>
      </c>
      <c r="I8987">
        <v>297.67</v>
      </c>
      <c r="J8987" s="8">
        <v>41046</v>
      </c>
      <c r="K8987" t="s">
        <v>148</v>
      </c>
      <c r="L8987" t="s">
        <v>151</v>
      </c>
      <c r="O8987" s="100">
        <v>2012</v>
      </c>
    </row>
    <row r="8988" spans="1:15" x14ac:dyDescent="0.25">
      <c r="A8988">
        <v>1</v>
      </c>
      <c r="B8988" t="s">
        <v>144</v>
      </c>
      <c r="C8988">
        <v>31</v>
      </c>
      <c r="D8988" t="s">
        <v>252</v>
      </c>
      <c r="E8988" t="s">
        <v>262</v>
      </c>
      <c r="F8988">
        <v>10472</v>
      </c>
      <c r="G8988" t="s">
        <v>257</v>
      </c>
      <c r="H8988">
        <v>4203.05</v>
      </c>
      <c r="I8988">
        <v>291.14999999999998</v>
      </c>
      <c r="J8988" s="8">
        <v>41046</v>
      </c>
      <c r="K8988" t="s">
        <v>148</v>
      </c>
      <c r="L8988" t="s">
        <v>151</v>
      </c>
      <c r="O8988" s="100">
        <v>2012</v>
      </c>
    </row>
    <row r="8989" spans="1:15" x14ac:dyDescent="0.25">
      <c r="A8989">
        <v>1</v>
      </c>
      <c r="B8989" t="s">
        <v>144</v>
      </c>
      <c r="C8989">
        <v>31</v>
      </c>
      <c r="D8989" t="s">
        <v>252</v>
      </c>
      <c r="E8989" t="s">
        <v>263</v>
      </c>
      <c r="F8989">
        <v>13305</v>
      </c>
      <c r="G8989" t="s">
        <v>257</v>
      </c>
      <c r="H8989">
        <v>515</v>
      </c>
      <c r="I8989">
        <v>39.4</v>
      </c>
      <c r="J8989" s="8">
        <v>41046</v>
      </c>
      <c r="K8989" t="s">
        <v>148</v>
      </c>
      <c r="L8989" t="s">
        <v>149</v>
      </c>
      <c r="O8989" s="100">
        <v>2012</v>
      </c>
    </row>
    <row r="8990" spans="1:15" x14ac:dyDescent="0.25">
      <c r="A8990">
        <v>1</v>
      </c>
      <c r="B8990" t="s">
        <v>144</v>
      </c>
      <c r="C8990">
        <v>31</v>
      </c>
      <c r="D8990" t="s">
        <v>252</v>
      </c>
      <c r="E8990" t="s">
        <v>1430</v>
      </c>
      <c r="F8990">
        <v>13635</v>
      </c>
      <c r="G8990" t="s">
        <v>257</v>
      </c>
      <c r="H8990">
        <v>1000</v>
      </c>
      <c r="I8990">
        <v>144.5</v>
      </c>
      <c r="J8990" s="8">
        <v>41046</v>
      </c>
      <c r="K8990" t="s">
        <v>148</v>
      </c>
      <c r="L8990" t="s">
        <v>149</v>
      </c>
      <c r="O8990" s="100">
        <v>2012</v>
      </c>
    </row>
    <row r="8991" spans="1:15" x14ac:dyDescent="0.25">
      <c r="A8991">
        <v>1</v>
      </c>
      <c r="B8991" t="s">
        <v>144</v>
      </c>
      <c r="C8991">
        <v>31</v>
      </c>
      <c r="D8991" t="s">
        <v>252</v>
      </c>
      <c r="E8991" t="s">
        <v>264</v>
      </c>
      <c r="F8991">
        <v>10559</v>
      </c>
      <c r="G8991" t="s">
        <v>265</v>
      </c>
      <c r="H8991">
        <v>4257.26</v>
      </c>
      <c r="I8991">
        <v>325.68</v>
      </c>
      <c r="J8991" s="8">
        <v>41046</v>
      </c>
      <c r="K8991" t="s">
        <v>148</v>
      </c>
      <c r="L8991" t="s">
        <v>151</v>
      </c>
      <c r="O8991" s="100">
        <v>2012</v>
      </c>
    </row>
    <row r="8992" spans="1:15" x14ac:dyDescent="0.25">
      <c r="A8992">
        <v>1</v>
      </c>
      <c r="B8992" t="s">
        <v>144</v>
      </c>
      <c r="C8992">
        <v>32</v>
      </c>
      <c r="D8992" t="s">
        <v>266</v>
      </c>
      <c r="E8992" t="s">
        <v>267</v>
      </c>
      <c r="F8992">
        <v>11251</v>
      </c>
      <c r="G8992" t="s">
        <v>268</v>
      </c>
      <c r="H8992">
        <v>784.75</v>
      </c>
      <c r="I8992">
        <v>60.03</v>
      </c>
      <c r="J8992" s="8">
        <v>41046</v>
      </c>
      <c r="K8992" t="s">
        <v>148</v>
      </c>
      <c r="L8992" t="s">
        <v>149</v>
      </c>
      <c r="O8992" s="100">
        <v>2012</v>
      </c>
    </row>
    <row r="8993" spans="1:15" x14ac:dyDescent="0.25">
      <c r="A8993">
        <v>1</v>
      </c>
      <c r="B8993" t="s">
        <v>144</v>
      </c>
      <c r="C8993">
        <v>32</v>
      </c>
      <c r="D8993" t="s">
        <v>266</v>
      </c>
      <c r="E8993" t="s">
        <v>269</v>
      </c>
      <c r="F8993">
        <v>10255</v>
      </c>
      <c r="G8993" t="s">
        <v>268</v>
      </c>
      <c r="H8993">
        <v>1600.62</v>
      </c>
      <c r="I8993">
        <v>115.98</v>
      </c>
      <c r="J8993" s="8">
        <v>41046</v>
      </c>
      <c r="K8993" t="s">
        <v>148</v>
      </c>
      <c r="L8993" t="s">
        <v>151</v>
      </c>
      <c r="O8993" s="100">
        <v>2012</v>
      </c>
    </row>
    <row r="8994" spans="1:15" x14ac:dyDescent="0.25">
      <c r="A8994">
        <v>1</v>
      </c>
      <c r="B8994" t="s">
        <v>144</v>
      </c>
      <c r="C8994">
        <v>32</v>
      </c>
      <c r="D8994" t="s">
        <v>266</v>
      </c>
      <c r="E8994" t="s">
        <v>270</v>
      </c>
      <c r="F8994">
        <v>10926</v>
      </c>
      <c r="G8994" t="s">
        <v>268</v>
      </c>
      <c r="H8994">
        <v>1509.1</v>
      </c>
      <c r="I8994">
        <v>109.63</v>
      </c>
      <c r="J8994" s="8">
        <v>41046</v>
      </c>
      <c r="K8994" t="s">
        <v>148</v>
      </c>
      <c r="L8994" t="s">
        <v>151</v>
      </c>
      <c r="O8994" s="100">
        <v>2012</v>
      </c>
    </row>
    <row r="8995" spans="1:15" x14ac:dyDescent="0.25">
      <c r="A8995">
        <v>1</v>
      </c>
      <c r="B8995" t="s">
        <v>144</v>
      </c>
      <c r="C8995">
        <v>32</v>
      </c>
      <c r="D8995" t="s">
        <v>266</v>
      </c>
      <c r="E8995" t="s">
        <v>271</v>
      </c>
      <c r="F8995">
        <v>9890</v>
      </c>
      <c r="G8995" t="s">
        <v>268</v>
      </c>
      <c r="H8995">
        <v>1542.83</v>
      </c>
      <c r="I8995">
        <v>86.49</v>
      </c>
      <c r="J8995" s="8">
        <v>41046</v>
      </c>
      <c r="K8995" t="s">
        <v>148</v>
      </c>
      <c r="L8995" t="s">
        <v>151</v>
      </c>
      <c r="O8995" s="100">
        <v>2012</v>
      </c>
    </row>
    <row r="8996" spans="1:15" x14ac:dyDescent="0.25">
      <c r="A8996">
        <v>1</v>
      </c>
      <c r="B8996" t="s">
        <v>144</v>
      </c>
      <c r="C8996">
        <v>32</v>
      </c>
      <c r="D8996" t="s">
        <v>266</v>
      </c>
      <c r="E8996" t="s">
        <v>274</v>
      </c>
      <c r="F8996">
        <v>9836</v>
      </c>
      <c r="G8996" t="s">
        <v>268</v>
      </c>
      <c r="H8996">
        <v>1649.42</v>
      </c>
      <c r="I8996">
        <v>124.02</v>
      </c>
      <c r="J8996" s="8">
        <v>41046</v>
      </c>
      <c r="K8996" t="s">
        <v>148</v>
      </c>
      <c r="L8996" t="s">
        <v>151</v>
      </c>
      <c r="O8996" s="100">
        <v>2012</v>
      </c>
    </row>
    <row r="8997" spans="1:15" x14ac:dyDescent="0.25">
      <c r="A8997">
        <v>1</v>
      </c>
      <c r="B8997" t="s">
        <v>144</v>
      </c>
      <c r="C8997">
        <v>32</v>
      </c>
      <c r="D8997" t="s">
        <v>266</v>
      </c>
      <c r="E8997" t="s">
        <v>272</v>
      </c>
      <c r="F8997">
        <v>12630</v>
      </c>
      <c r="G8997" t="s">
        <v>268</v>
      </c>
      <c r="H8997">
        <v>1520</v>
      </c>
      <c r="I8997">
        <v>114.87</v>
      </c>
      <c r="J8997" s="8">
        <v>41046</v>
      </c>
      <c r="K8997" t="s">
        <v>148</v>
      </c>
      <c r="L8997" t="s">
        <v>151</v>
      </c>
      <c r="O8997" s="100">
        <v>2012</v>
      </c>
    </row>
    <row r="8998" spans="1:15" x14ac:dyDescent="0.25">
      <c r="A8998">
        <v>1</v>
      </c>
      <c r="B8998" t="s">
        <v>144</v>
      </c>
      <c r="C8998">
        <v>37</v>
      </c>
      <c r="D8998" t="s">
        <v>273</v>
      </c>
      <c r="E8998" t="s">
        <v>275</v>
      </c>
      <c r="F8998">
        <v>10052</v>
      </c>
      <c r="G8998" t="s">
        <v>276</v>
      </c>
      <c r="H8998">
        <v>1705.28</v>
      </c>
      <c r="I8998">
        <v>123.19</v>
      </c>
      <c r="J8998" s="8">
        <v>41046</v>
      </c>
      <c r="K8998" t="s">
        <v>148</v>
      </c>
      <c r="L8998" t="s">
        <v>151</v>
      </c>
      <c r="O8998" s="100">
        <v>2012</v>
      </c>
    </row>
    <row r="8999" spans="1:15" x14ac:dyDescent="0.25">
      <c r="A8999">
        <v>1</v>
      </c>
      <c r="B8999" t="s">
        <v>144</v>
      </c>
      <c r="C8999">
        <v>42</v>
      </c>
      <c r="D8999" t="s">
        <v>277</v>
      </c>
      <c r="E8999" t="s">
        <v>278</v>
      </c>
      <c r="F8999">
        <v>11805</v>
      </c>
      <c r="G8999" t="s">
        <v>279</v>
      </c>
      <c r="H8999">
        <v>1526.22</v>
      </c>
      <c r="I8999">
        <v>111.85</v>
      </c>
      <c r="J8999" s="8">
        <v>41046</v>
      </c>
      <c r="K8999" t="s">
        <v>148</v>
      </c>
      <c r="L8999" t="s">
        <v>151</v>
      </c>
      <c r="O8999" s="100">
        <v>2012</v>
      </c>
    </row>
    <row r="9000" spans="1:15" x14ac:dyDescent="0.25">
      <c r="A9000">
        <v>1</v>
      </c>
      <c r="B9000" t="s">
        <v>144</v>
      </c>
      <c r="C9000">
        <v>42</v>
      </c>
      <c r="D9000" t="s">
        <v>277</v>
      </c>
      <c r="E9000" t="s">
        <v>280</v>
      </c>
      <c r="F9000">
        <v>12716</v>
      </c>
      <c r="G9000" t="s">
        <v>279</v>
      </c>
      <c r="H9000">
        <v>1553.24</v>
      </c>
      <c r="I9000">
        <v>117.12</v>
      </c>
      <c r="J9000" s="8">
        <v>41046</v>
      </c>
      <c r="K9000" t="s">
        <v>148</v>
      </c>
      <c r="L9000" t="s">
        <v>151</v>
      </c>
      <c r="O9000" s="100">
        <v>2012</v>
      </c>
    </row>
    <row r="9001" spans="1:15" x14ac:dyDescent="0.25">
      <c r="A9001">
        <v>1</v>
      </c>
      <c r="B9001" t="s">
        <v>144</v>
      </c>
      <c r="C9001">
        <v>46</v>
      </c>
      <c r="D9001" t="s">
        <v>281</v>
      </c>
      <c r="E9001" t="s">
        <v>282</v>
      </c>
      <c r="F9001">
        <v>12905</v>
      </c>
      <c r="G9001" t="s">
        <v>283</v>
      </c>
      <c r="H9001">
        <v>444.96</v>
      </c>
      <c r="I9001">
        <v>34.04</v>
      </c>
      <c r="J9001" s="8">
        <v>41046</v>
      </c>
      <c r="K9001" t="s">
        <v>148</v>
      </c>
      <c r="L9001" t="s">
        <v>149</v>
      </c>
      <c r="O9001" s="100">
        <v>2012</v>
      </c>
    </row>
    <row r="9002" spans="1:15" x14ac:dyDescent="0.25">
      <c r="A9002">
        <v>1</v>
      </c>
      <c r="B9002" t="s">
        <v>144</v>
      </c>
      <c r="C9002">
        <v>46</v>
      </c>
      <c r="D9002" t="s">
        <v>281</v>
      </c>
      <c r="E9002" t="s">
        <v>1327</v>
      </c>
      <c r="F9002">
        <v>11695</v>
      </c>
      <c r="G9002" t="s">
        <v>283</v>
      </c>
      <c r="H9002">
        <v>262.5</v>
      </c>
      <c r="I9002">
        <v>37.950000000000003</v>
      </c>
      <c r="J9002" s="8">
        <v>41046</v>
      </c>
      <c r="K9002" t="s">
        <v>148</v>
      </c>
      <c r="L9002" t="s">
        <v>190</v>
      </c>
      <c r="O9002" s="100">
        <v>2012</v>
      </c>
    </row>
    <row r="9003" spans="1:15" x14ac:dyDescent="0.25">
      <c r="A9003">
        <v>1</v>
      </c>
      <c r="B9003" t="s">
        <v>144</v>
      </c>
      <c r="C9003">
        <v>46</v>
      </c>
      <c r="D9003" t="s">
        <v>281</v>
      </c>
      <c r="E9003" t="s">
        <v>285</v>
      </c>
      <c r="F9003">
        <v>13477</v>
      </c>
      <c r="G9003" t="s">
        <v>283</v>
      </c>
      <c r="H9003">
        <v>1125</v>
      </c>
      <c r="I9003">
        <v>86.06</v>
      </c>
      <c r="J9003" s="8">
        <v>41046</v>
      </c>
      <c r="K9003" t="s">
        <v>148</v>
      </c>
      <c r="L9003" t="s">
        <v>149</v>
      </c>
      <c r="O9003" s="100">
        <v>2012</v>
      </c>
    </row>
    <row r="9004" spans="1:15" x14ac:dyDescent="0.25">
      <c r="A9004">
        <v>1</v>
      </c>
      <c r="B9004" t="s">
        <v>144</v>
      </c>
      <c r="C9004">
        <v>46</v>
      </c>
      <c r="D9004" t="s">
        <v>281</v>
      </c>
      <c r="E9004" t="s">
        <v>286</v>
      </c>
      <c r="F9004">
        <v>13302</v>
      </c>
      <c r="G9004" t="s">
        <v>283</v>
      </c>
      <c r="H9004">
        <v>676.71</v>
      </c>
      <c r="I9004">
        <v>51.77</v>
      </c>
      <c r="J9004" s="8">
        <v>41046</v>
      </c>
      <c r="K9004" t="s">
        <v>148</v>
      </c>
      <c r="L9004" t="s">
        <v>149</v>
      </c>
      <c r="O9004" s="100">
        <v>2012</v>
      </c>
    </row>
    <row r="9005" spans="1:15" x14ac:dyDescent="0.25">
      <c r="A9005">
        <v>1</v>
      </c>
      <c r="B9005" t="s">
        <v>144</v>
      </c>
      <c r="C9005">
        <v>46</v>
      </c>
      <c r="D9005" t="s">
        <v>281</v>
      </c>
      <c r="E9005" t="s">
        <v>1328</v>
      </c>
      <c r="F9005">
        <v>12976</v>
      </c>
      <c r="G9005" t="s">
        <v>283</v>
      </c>
      <c r="H9005">
        <v>2100</v>
      </c>
      <c r="I9005">
        <v>303.45</v>
      </c>
      <c r="J9005" s="8">
        <v>41046</v>
      </c>
      <c r="K9005" t="s">
        <v>148</v>
      </c>
      <c r="L9005" t="s">
        <v>151</v>
      </c>
      <c r="O9005" s="100">
        <v>2012</v>
      </c>
    </row>
    <row r="9006" spans="1:15" x14ac:dyDescent="0.25">
      <c r="A9006">
        <v>1</v>
      </c>
      <c r="B9006" t="s">
        <v>144</v>
      </c>
      <c r="C9006">
        <v>46</v>
      </c>
      <c r="D9006" t="s">
        <v>281</v>
      </c>
      <c r="E9006" t="s">
        <v>287</v>
      </c>
      <c r="F9006">
        <v>12378</v>
      </c>
      <c r="G9006" t="s">
        <v>288</v>
      </c>
      <c r="H9006">
        <v>2025</v>
      </c>
      <c r="I9006">
        <v>148.83000000000001</v>
      </c>
      <c r="J9006" s="8">
        <v>41046</v>
      </c>
      <c r="K9006" t="s">
        <v>148</v>
      </c>
      <c r="L9006" t="s">
        <v>151</v>
      </c>
      <c r="O9006" s="100">
        <v>2012</v>
      </c>
    </row>
    <row r="9007" spans="1:15" x14ac:dyDescent="0.25">
      <c r="A9007">
        <v>1</v>
      </c>
      <c r="B9007" t="s">
        <v>144</v>
      </c>
      <c r="C9007">
        <v>61</v>
      </c>
      <c r="D9007" t="s">
        <v>289</v>
      </c>
      <c r="E9007" t="s">
        <v>290</v>
      </c>
      <c r="F9007">
        <v>11571</v>
      </c>
      <c r="G9007" t="s">
        <v>291</v>
      </c>
      <c r="H9007">
        <v>2281.69</v>
      </c>
      <c r="I9007">
        <v>146.19</v>
      </c>
      <c r="J9007" s="8">
        <v>41046</v>
      </c>
      <c r="K9007" t="s">
        <v>148</v>
      </c>
      <c r="L9007" t="s">
        <v>151</v>
      </c>
      <c r="O9007" s="100">
        <v>2012</v>
      </c>
    </row>
    <row r="9008" spans="1:15" x14ac:dyDescent="0.25">
      <c r="A9008">
        <v>1</v>
      </c>
      <c r="B9008" t="s">
        <v>144</v>
      </c>
      <c r="C9008">
        <v>61</v>
      </c>
      <c r="D9008" t="s">
        <v>289</v>
      </c>
      <c r="E9008" t="s">
        <v>292</v>
      </c>
      <c r="F9008">
        <v>12297</v>
      </c>
      <c r="G9008" t="s">
        <v>291</v>
      </c>
      <c r="H9008">
        <v>1750.49</v>
      </c>
      <c r="I9008">
        <v>133.91</v>
      </c>
      <c r="J9008" s="8">
        <v>41046</v>
      </c>
      <c r="K9008" t="s">
        <v>148</v>
      </c>
      <c r="L9008" t="s">
        <v>151</v>
      </c>
      <c r="O9008" s="100">
        <v>2012</v>
      </c>
    </row>
    <row r="9009" spans="1:15" x14ac:dyDescent="0.25">
      <c r="A9009">
        <v>1</v>
      </c>
      <c r="B9009" t="s">
        <v>144</v>
      </c>
      <c r="C9009">
        <v>61</v>
      </c>
      <c r="D9009" t="s">
        <v>289</v>
      </c>
      <c r="E9009" t="s">
        <v>293</v>
      </c>
      <c r="F9009">
        <v>13446</v>
      </c>
      <c r="G9009" t="s">
        <v>291</v>
      </c>
      <c r="H9009">
        <v>864</v>
      </c>
      <c r="I9009">
        <v>124.85</v>
      </c>
      <c r="J9009" s="8">
        <v>41046</v>
      </c>
      <c r="K9009" t="s">
        <v>148</v>
      </c>
      <c r="L9009" t="s">
        <v>149</v>
      </c>
      <c r="O9009" s="100">
        <v>2012</v>
      </c>
    </row>
    <row r="9010" spans="1:15" x14ac:dyDescent="0.25">
      <c r="A9010">
        <v>1</v>
      </c>
      <c r="B9010" t="s">
        <v>144</v>
      </c>
      <c r="C9010">
        <v>61</v>
      </c>
      <c r="D9010" t="s">
        <v>289</v>
      </c>
      <c r="E9010" t="s">
        <v>1329</v>
      </c>
      <c r="F9010">
        <v>13386</v>
      </c>
      <c r="G9010" t="s">
        <v>291</v>
      </c>
      <c r="H9010">
        <v>39.06</v>
      </c>
      <c r="I9010">
        <v>5.64</v>
      </c>
      <c r="J9010" s="8">
        <v>41046</v>
      </c>
      <c r="K9010" t="s">
        <v>148</v>
      </c>
      <c r="L9010" t="s">
        <v>190</v>
      </c>
      <c r="O9010" s="100">
        <v>2012</v>
      </c>
    </row>
    <row r="9011" spans="1:15" x14ac:dyDescent="0.25">
      <c r="A9011">
        <v>1</v>
      </c>
      <c r="B9011" t="s">
        <v>144</v>
      </c>
      <c r="C9011">
        <v>61</v>
      </c>
      <c r="D9011" t="s">
        <v>289</v>
      </c>
      <c r="E9011" t="s">
        <v>294</v>
      </c>
      <c r="F9011">
        <v>12785</v>
      </c>
      <c r="G9011" t="s">
        <v>291</v>
      </c>
      <c r="H9011">
        <v>1699.5</v>
      </c>
      <c r="I9011">
        <v>125.95</v>
      </c>
      <c r="J9011" s="8">
        <v>41046</v>
      </c>
      <c r="K9011" t="s">
        <v>148</v>
      </c>
      <c r="L9011" t="s">
        <v>151</v>
      </c>
      <c r="O9011" s="100">
        <v>2012</v>
      </c>
    </row>
    <row r="9012" spans="1:15" x14ac:dyDescent="0.25">
      <c r="A9012">
        <v>1</v>
      </c>
      <c r="B9012" t="s">
        <v>144</v>
      </c>
      <c r="C9012">
        <v>61</v>
      </c>
      <c r="D9012" t="s">
        <v>289</v>
      </c>
      <c r="E9012" t="s">
        <v>295</v>
      </c>
      <c r="F9012">
        <v>12599</v>
      </c>
      <c r="G9012" t="s">
        <v>291</v>
      </c>
      <c r="H9012">
        <v>1026.1199999999999</v>
      </c>
      <c r="I9012">
        <v>78.5</v>
      </c>
      <c r="J9012" s="8">
        <v>41046</v>
      </c>
      <c r="K9012" t="s">
        <v>148</v>
      </c>
      <c r="L9012" t="s">
        <v>149</v>
      </c>
      <c r="O9012" s="100">
        <v>2012</v>
      </c>
    </row>
    <row r="9013" spans="1:15" x14ac:dyDescent="0.25">
      <c r="A9013">
        <v>1</v>
      </c>
      <c r="B9013" t="s">
        <v>144</v>
      </c>
      <c r="C9013">
        <v>62</v>
      </c>
      <c r="D9013" t="s">
        <v>296</v>
      </c>
      <c r="E9013" t="s">
        <v>297</v>
      </c>
      <c r="F9013">
        <v>13475</v>
      </c>
      <c r="G9013" t="s">
        <v>298</v>
      </c>
      <c r="H9013">
        <v>1825</v>
      </c>
      <c r="I9013">
        <v>135.52000000000001</v>
      </c>
      <c r="J9013" s="8">
        <v>41046</v>
      </c>
      <c r="K9013" t="s">
        <v>148</v>
      </c>
      <c r="L9013" t="s">
        <v>151</v>
      </c>
      <c r="O9013" s="100">
        <v>2012</v>
      </c>
    </row>
    <row r="9014" spans="1:15" x14ac:dyDescent="0.25">
      <c r="A9014">
        <v>1</v>
      </c>
      <c r="B9014" t="s">
        <v>144</v>
      </c>
      <c r="C9014">
        <v>62</v>
      </c>
      <c r="D9014" t="s">
        <v>296</v>
      </c>
      <c r="E9014" t="s">
        <v>299</v>
      </c>
      <c r="F9014">
        <v>12797</v>
      </c>
      <c r="G9014" t="s">
        <v>300</v>
      </c>
      <c r="H9014">
        <v>1732.5</v>
      </c>
      <c r="I9014">
        <v>126.07</v>
      </c>
      <c r="J9014" s="8">
        <v>41046</v>
      </c>
      <c r="K9014" t="s">
        <v>148</v>
      </c>
      <c r="L9014" t="s">
        <v>151</v>
      </c>
      <c r="O9014" s="100">
        <v>2012</v>
      </c>
    </row>
    <row r="9015" spans="1:15" x14ac:dyDescent="0.25">
      <c r="A9015">
        <v>1</v>
      </c>
      <c r="B9015" t="s">
        <v>144</v>
      </c>
      <c r="C9015">
        <v>67</v>
      </c>
      <c r="D9015" t="s">
        <v>301</v>
      </c>
      <c r="E9015" t="s">
        <v>302</v>
      </c>
      <c r="F9015">
        <v>13539</v>
      </c>
      <c r="G9015" t="s">
        <v>300</v>
      </c>
      <c r="H9015">
        <v>953.82</v>
      </c>
      <c r="I9015">
        <v>72.97</v>
      </c>
      <c r="J9015" s="8">
        <v>41046</v>
      </c>
      <c r="K9015" t="s">
        <v>148</v>
      </c>
      <c r="L9015" t="s">
        <v>149</v>
      </c>
      <c r="O9015" s="100">
        <v>2012</v>
      </c>
    </row>
    <row r="9016" spans="1:15" x14ac:dyDescent="0.25">
      <c r="A9016">
        <v>1</v>
      </c>
      <c r="B9016" t="s">
        <v>144</v>
      </c>
      <c r="C9016">
        <v>67</v>
      </c>
      <c r="D9016" t="s">
        <v>301</v>
      </c>
      <c r="E9016" t="s">
        <v>304</v>
      </c>
      <c r="F9016">
        <v>10777</v>
      </c>
      <c r="G9016" t="s">
        <v>300</v>
      </c>
      <c r="H9016">
        <v>2416.59</v>
      </c>
      <c r="I9016">
        <v>179.05</v>
      </c>
      <c r="J9016" s="8">
        <v>41046</v>
      </c>
      <c r="K9016" t="s">
        <v>148</v>
      </c>
      <c r="L9016" t="s">
        <v>151</v>
      </c>
      <c r="O9016" s="100">
        <v>2012</v>
      </c>
    </row>
    <row r="9017" spans="1:15" x14ac:dyDescent="0.25">
      <c r="A9017">
        <v>1</v>
      </c>
      <c r="B9017" t="s">
        <v>144</v>
      </c>
      <c r="C9017">
        <v>72</v>
      </c>
      <c r="D9017" t="s">
        <v>305</v>
      </c>
      <c r="E9017" t="s">
        <v>308</v>
      </c>
      <c r="F9017">
        <v>10133</v>
      </c>
      <c r="G9017" t="s">
        <v>307</v>
      </c>
      <c r="H9017">
        <v>1921.58</v>
      </c>
      <c r="I9017">
        <v>147</v>
      </c>
      <c r="J9017" s="8">
        <v>41046</v>
      </c>
      <c r="K9017" t="s">
        <v>148</v>
      </c>
      <c r="L9017" t="s">
        <v>151</v>
      </c>
      <c r="O9017" s="100">
        <v>2012</v>
      </c>
    </row>
    <row r="9018" spans="1:15" x14ac:dyDescent="0.25">
      <c r="A9018">
        <v>1</v>
      </c>
      <c r="B9018" t="s">
        <v>144</v>
      </c>
      <c r="C9018">
        <v>72</v>
      </c>
      <c r="D9018" t="s">
        <v>305</v>
      </c>
      <c r="E9018" t="s">
        <v>309</v>
      </c>
      <c r="F9018">
        <v>10740</v>
      </c>
      <c r="G9018" t="s">
        <v>307</v>
      </c>
      <c r="H9018">
        <v>1809.2</v>
      </c>
      <c r="I9018">
        <v>133.5</v>
      </c>
      <c r="J9018" s="8">
        <v>41046</v>
      </c>
      <c r="K9018" t="s">
        <v>148</v>
      </c>
      <c r="L9018" t="s">
        <v>151</v>
      </c>
      <c r="O9018" s="100">
        <v>2012</v>
      </c>
    </row>
    <row r="9019" spans="1:15" x14ac:dyDescent="0.25">
      <c r="A9019">
        <v>1</v>
      </c>
      <c r="B9019" t="s">
        <v>144</v>
      </c>
      <c r="C9019">
        <v>72</v>
      </c>
      <c r="D9019" t="s">
        <v>305</v>
      </c>
      <c r="E9019" t="s">
        <v>341</v>
      </c>
      <c r="F9019">
        <v>13142</v>
      </c>
      <c r="G9019" t="s">
        <v>307</v>
      </c>
      <c r="H9019">
        <v>638.6</v>
      </c>
      <c r="I9019">
        <v>48.85</v>
      </c>
      <c r="J9019" s="8">
        <v>41046</v>
      </c>
      <c r="K9019" t="s">
        <v>148</v>
      </c>
      <c r="L9019" t="s">
        <v>149</v>
      </c>
      <c r="O9019" s="100">
        <v>2012</v>
      </c>
    </row>
    <row r="9020" spans="1:15" x14ac:dyDescent="0.25">
      <c r="A9020">
        <v>1</v>
      </c>
      <c r="B9020" t="s">
        <v>144</v>
      </c>
      <c r="C9020">
        <v>72</v>
      </c>
      <c r="D9020" t="s">
        <v>305</v>
      </c>
      <c r="E9020" t="s">
        <v>311</v>
      </c>
      <c r="F9020">
        <v>13523</v>
      </c>
      <c r="G9020" t="s">
        <v>307</v>
      </c>
      <c r="H9020">
        <v>540</v>
      </c>
      <c r="I9020">
        <v>78.03</v>
      </c>
      <c r="J9020" s="8">
        <v>41046</v>
      </c>
      <c r="K9020" t="s">
        <v>148</v>
      </c>
      <c r="L9020" t="s">
        <v>149</v>
      </c>
      <c r="O9020" s="100">
        <v>2012</v>
      </c>
    </row>
    <row r="9021" spans="1:15" x14ac:dyDescent="0.25">
      <c r="A9021">
        <v>1</v>
      </c>
      <c r="B9021" t="s">
        <v>144</v>
      </c>
      <c r="C9021">
        <v>72</v>
      </c>
      <c r="D9021" t="s">
        <v>305</v>
      </c>
      <c r="E9021" t="s">
        <v>312</v>
      </c>
      <c r="F9021">
        <v>150</v>
      </c>
      <c r="G9021" t="s">
        <v>307</v>
      </c>
      <c r="H9021">
        <v>2488.14</v>
      </c>
      <c r="I9021">
        <v>153.47999999999999</v>
      </c>
      <c r="J9021" s="8">
        <v>41046</v>
      </c>
      <c r="K9021" t="s">
        <v>148</v>
      </c>
      <c r="L9021" t="s">
        <v>151</v>
      </c>
      <c r="O9021" s="100">
        <v>2012</v>
      </c>
    </row>
    <row r="9022" spans="1:15" x14ac:dyDescent="0.25">
      <c r="A9022">
        <v>1</v>
      </c>
      <c r="B9022" t="s">
        <v>144</v>
      </c>
      <c r="C9022">
        <v>72</v>
      </c>
      <c r="D9022" t="s">
        <v>305</v>
      </c>
      <c r="E9022" t="s">
        <v>313</v>
      </c>
      <c r="F9022">
        <v>12511</v>
      </c>
      <c r="G9022" t="s">
        <v>307</v>
      </c>
      <c r="H9022">
        <v>1730.4</v>
      </c>
      <c r="I9022">
        <v>127.4</v>
      </c>
      <c r="J9022" s="8">
        <v>41046</v>
      </c>
      <c r="K9022" t="s">
        <v>148</v>
      </c>
      <c r="L9022" t="s">
        <v>151</v>
      </c>
      <c r="O9022" s="100">
        <v>2012</v>
      </c>
    </row>
    <row r="9023" spans="1:15" x14ac:dyDescent="0.25">
      <c r="A9023">
        <v>1</v>
      </c>
      <c r="B9023" t="s">
        <v>144</v>
      </c>
      <c r="C9023">
        <v>72</v>
      </c>
      <c r="D9023" t="s">
        <v>305</v>
      </c>
      <c r="E9023" t="s">
        <v>314</v>
      </c>
      <c r="F9023">
        <v>11902</v>
      </c>
      <c r="G9023" t="s">
        <v>307</v>
      </c>
      <c r="H9023">
        <v>1722.44</v>
      </c>
      <c r="I9023">
        <v>131.77000000000001</v>
      </c>
      <c r="J9023" s="8">
        <v>41046</v>
      </c>
      <c r="K9023" t="s">
        <v>148</v>
      </c>
      <c r="L9023" t="s">
        <v>151</v>
      </c>
      <c r="O9023" s="100">
        <v>2012</v>
      </c>
    </row>
    <row r="9024" spans="1:15" x14ac:dyDescent="0.25">
      <c r="A9024">
        <v>1</v>
      </c>
      <c r="B9024" t="s">
        <v>144</v>
      </c>
      <c r="C9024">
        <v>72</v>
      </c>
      <c r="D9024" t="s">
        <v>305</v>
      </c>
      <c r="E9024" t="s">
        <v>315</v>
      </c>
      <c r="F9024">
        <v>13397</v>
      </c>
      <c r="G9024" t="s">
        <v>307</v>
      </c>
      <c r="H9024">
        <v>820</v>
      </c>
      <c r="I9024">
        <v>118.49</v>
      </c>
      <c r="J9024" s="8">
        <v>41046</v>
      </c>
      <c r="K9024" t="s">
        <v>148</v>
      </c>
      <c r="L9024" t="s">
        <v>149</v>
      </c>
      <c r="O9024" s="100">
        <v>2012</v>
      </c>
    </row>
    <row r="9025" spans="1:15" x14ac:dyDescent="0.25">
      <c r="A9025">
        <v>1</v>
      </c>
      <c r="B9025" t="s">
        <v>144</v>
      </c>
      <c r="C9025">
        <v>72</v>
      </c>
      <c r="D9025" t="s">
        <v>305</v>
      </c>
      <c r="E9025" t="s">
        <v>316</v>
      </c>
      <c r="F9025">
        <v>11894</v>
      </c>
      <c r="G9025" t="s">
        <v>307</v>
      </c>
      <c r="H9025">
        <v>1842.67</v>
      </c>
      <c r="I9025">
        <v>118.49</v>
      </c>
      <c r="J9025" s="8">
        <v>41046</v>
      </c>
      <c r="K9025" t="s">
        <v>148</v>
      </c>
      <c r="L9025" t="s">
        <v>151</v>
      </c>
      <c r="O9025" s="100">
        <v>2012</v>
      </c>
    </row>
    <row r="9026" spans="1:15" x14ac:dyDescent="0.25">
      <c r="A9026">
        <v>1</v>
      </c>
      <c r="B9026" t="s">
        <v>144</v>
      </c>
      <c r="C9026">
        <v>72</v>
      </c>
      <c r="D9026" t="s">
        <v>305</v>
      </c>
      <c r="E9026" t="s">
        <v>317</v>
      </c>
      <c r="F9026">
        <v>12559</v>
      </c>
      <c r="G9026" t="s">
        <v>307</v>
      </c>
      <c r="H9026">
        <v>1755.4</v>
      </c>
      <c r="I9026">
        <v>134.28</v>
      </c>
      <c r="J9026" s="8">
        <v>41046</v>
      </c>
      <c r="K9026" t="s">
        <v>148</v>
      </c>
      <c r="L9026" t="s">
        <v>151</v>
      </c>
      <c r="O9026" s="100">
        <v>2012</v>
      </c>
    </row>
    <row r="9027" spans="1:15" x14ac:dyDescent="0.25">
      <c r="A9027">
        <v>1</v>
      </c>
      <c r="B9027" t="s">
        <v>144</v>
      </c>
      <c r="C9027">
        <v>72</v>
      </c>
      <c r="D9027" t="s">
        <v>305</v>
      </c>
      <c r="E9027" t="s">
        <v>318</v>
      </c>
      <c r="F9027">
        <v>13362</v>
      </c>
      <c r="G9027" t="s">
        <v>307</v>
      </c>
      <c r="H9027">
        <v>530</v>
      </c>
      <c r="I9027">
        <v>76.59</v>
      </c>
      <c r="J9027" s="8">
        <v>41046</v>
      </c>
      <c r="K9027" t="s">
        <v>148</v>
      </c>
      <c r="L9027" t="s">
        <v>149</v>
      </c>
      <c r="O9027" s="100">
        <v>2012</v>
      </c>
    </row>
    <row r="9028" spans="1:15" x14ac:dyDescent="0.25">
      <c r="A9028">
        <v>1</v>
      </c>
      <c r="B9028" t="s">
        <v>144</v>
      </c>
      <c r="C9028">
        <v>72</v>
      </c>
      <c r="D9028" t="s">
        <v>305</v>
      </c>
      <c r="E9028" t="s">
        <v>319</v>
      </c>
      <c r="F9028">
        <v>13429</v>
      </c>
      <c r="G9028" t="s">
        <v>307</v>
      </c>
      <c r="H9028">
        <v>1600</v>
      </c>
      <c r="I9028">
        <v>114.47</v>
      </c>
      <c r="J9028" s="8">
        <v>41046</v>
      </c>
      <c r="K9028" t="s">
        <v>148</v>
      </c>
      <c r="L9028" t="s">
        <v>151</v>
      </c>
      <c r="O9028" s="100">
        <v>2012</v>
      </c>
    </row>
    <row r="9029" spans="1:15" x14ac:dyDescent="0.25">
      <c r="A9029">
        <v>1</v>
      </c>
      <c r="B9029" t="s">
        <v>144</v>
      </c>
      <c r="C9029">
        <v>72</v>
      </c>
      <c r="D9029" t="s">
        <v>305</v>
      </c>
      <c r="E9029" t="s">
        <v>321</v>
      </c>
      <c r="F9029">
        <v>13507</v>
      </c>
      <c r="G9029" t="s">
        <v>307</v>
      </c>
      <c r="H9029">
        <v>480</v>
      </c>
      <c r="I9029">
        <v>69.36</v>
      </c>
      <c r="J9029" s="8">
        <v>41046</v>
      </c>
      <c r="K9029" t="s">
        <v>148</v>
      </c>
      <c r="L9029" t="s">
        <v>149</v>
      </c>
      <c r="O9029" s="100">
        <v>2012</v>
      </c>
    </row>
    <row r="9030" spans="1:15" x14ac:dyDescent="0.25">
      <c r="A9030">
        <v>1</v>
      </c>
      <c r="B9030" t="s">
        <v>144</v>
      </c>
      <c r="C9030">
        <v>72</v>
      </c>
      <c r="D9030" t="s">
        <v>305</v>
      </c>
      <c r="E9030" t="s">
        <v>322</v>
      </c>
      <c r="F9030">
        <v>13516</v>
      </c>
      <c r="G9030" t="s">
        <v>307</v>
      </c>
      <c r="H9030">
        <v>506.6</v>
      </c>
      <c r="I9030">
        <v>73.209999999999994</v>
      </c>
      <c r="J9030" s="8">
        <v>41046</v>
      </c>
      <c r="K9030" t="s">
        <v>148</v>
      </c>
      <c r="L9030" t="s">
        <v>149</v>
      </c>
      <c r="O9030" s="100">
        <v>2012</v>
      </c>
    </row>
    <row r="9031" spans="1:15" x14ac:dyDescent="0.25">
      <c r="A9031">
        <v>1</v>
      </c>
      <c r="B9031" t="s">
        <v>144</v>
      </c>
      <c r="C9031">
        <v>72</v>
      </c>
      <c r="D9031" t="s">
        <v>305</v>
      </c>
      <c r="E9031" t="s">
        <v>323</v>
      </c>
      <c r="F9031">
        <v>13560</v>
      </c>
      <c r="G9031" t="s">
        <v>307</v>
      </c>
      <c r="H9031">
        <v>1190</v>
      </c>
      <c r="I9031">
        <v>171.96</v>
      </c>
      <c r="J9031" s="8">
        <v>41046</v>
      </c>
      <c r="K9031" t="s">
        <v>148</v>
      </c>
      <c r="L9031" t="s">
        <v>149</v>
      </c>
      <c r="O9031" s="100">
        <v>2012</v>
      </c>
    </row>
    <row r="9032" spans="1:15" x14ac:dyDescent="0.25">
      <c r="A9032">
        <v>1</v>
      </c>
      <c r="B9032" t="s">
        <v>144</v>
      </c>
      <c r="C9032">
        <v>72</v>
      </c>
      <c r="D9032" t="s">
        <v>305</v>
      </c>
      <c r="E9032" t="s">
        <v>324</v>
      </c>
      <c r="F9032">
        <v>13019</v>
      </c>
      <c r="G9032" t="s">
        <v>307</v>
      </c>
      <c r="H9032">
        <v>1648</v>
      </c>
      <c r="I9032">
        <v>121.64</v>
      </c>
      <c r="J9032" s="8">
        <v>41046</v>
      </c>
      <c r="K9032" t="s">
        <v>148</v>
      </c>
      <c r="L9032" t="s">
        <v>151</v>
      </c>
      <c r="O9032" s="100">
        <v>2012</v>
      </c>
    </row>
    <row r="9033" spans="1:15" x14ac:dyDescent="0.25">
      <c r="A9033">
        <v>1</v>
      </c>
      <c r="B9033" t="s">
        <v>144</v>
      </c>
      <c r="C9033">
        <v>72</v>
      </c>
      <c r="D9033" t="s">
        <v>305</v>
      </c>
      <c r="E9033" t="s">
        <v>327</v>
      </c>
      <c r="F9033">
        <v>12260</v>
      </c>
      <c r="G9033" t="s">
        <v>307</v>
      </c>
      <c r="H9033">
        <v>1912.65</v>
      </c>
      <c r="I9033">
        <v>146.31</v>
      </c>
      <c r="J9033" s="8">
        <v>41046</v>
      </c>
      <c r="K9033" t="s">
        <v>148</v>
      </c>
      <c r="L9033" t="s">
        <v>151</v>
      </c>
      <c r="O9033" s="100">
        <v>2012</v>
      </c>
    </row>
    <row r="9034" spans="1:15" x14ac:dyDescent="0.25">
      <c r="A9034">
        <v>1</v>
      </c>
      <c r="B9034" t="s">
        <v>144</v>
      </c>
      <c r="C9034">
        <v>72</v>
      </c>
      <c r="D9034" t="s">
        <v>305</v>
      </c>
      <c r="E9034" t="s">
        <v>1344</v>
      </c>
      <c r="F9034">
        <v>12795</v>
      </c>
      <c r="G9034" t="s">
        <v>307</v>
      </c>
      <c r="H9034">
        <v>1697.44</v>
      </c>
      <c r="I9034">
        <v>102.37</v>
      </c>
      <c r="J9034" s="8">
        <v>41046</v>
      </c>
      <c r="K9034" t="s">
        <v>148</v>
      </c>
      <c r="L9034" t="s">
        <v>151</v>
      </c>
      <c r="O9034" s="100">
        <v>2012</v>
      </c>
    </row>
    <row r="9035" spans="1:15" x14ac:dyDescent="0.25">
      <c r="A9035">
        <v>1</v>
      </c>
      <c r="B9035" t="s">
        <v>144</v>
      </c>
      <c r="C9035">
        <v>74</v>
      </c>
      <c r="D9035" t="s">
        <v>328</v>
      </c>
      <c r="E9035" t="s">
        <v>331</v>
      </c>
      <c r="F9035">
        <v>10935</v>
      </c>
      <c r="G9035" t="s">
        <v>330</v>
      </c>
      <c r="H9035">
        <v>519.96</v>
      </c>
      <c r="I9035">
        <v>75.14</v>
      </c>
      <c r="J9035" s="8">
        <v>41046</v>
      </c>
      <c r="K9035" t="s">
        <v>148</v>
      </c>
      <c r="L9035" t="s">
        <v>149</v>
      </c>
      <c r="O9035" s="100">
        <v>2012</v>
      </c>
    </row>
    <row r="9036" spans="1:15" x14ac:dyDescent="0.25">
      <c r="A9036">
        <v>1</v>
      </c>
      <c r="B9036" t="s">
        <v>144</v>
      </c>
      <c r="C9036">
        <v>74</v>
      </c>
      <c r="D9036" t="s">
        <v>328</v>
      </c>
      <c r="E9036" t="s">
        <v>332</v>
      </c>
      <c r="F9036">
        <v>11965</v>
      </c>
      <c r="G9036" t="s">
        <v>333</v>
      </c>
      <c r="H9036">
        <v>1645</v>
      </c>
      <c r="I9036">
        <v>112.39</v>
      </c>
      <c r="J9036" s="8">
        <v>41046</v>
      </c>
      <c r="K9036" t="s">
        <v>148</v>
      </c>
      <c r="L9036" t="s">
        <v>151</v>
      </c>
      <c r="O9036" s="100">
        <v>2012</v>
      </c>
    </row>
    <row r="9037" spans="1:15" x14ac:dyDescent="0.25">
      <c r="A9037">
        <v>1</v>
      </c>
      <c r="B9037" t="s">
        <v>144</v>
      </c>
      <c r="C9037">
        <v>75</v>
      </c>
      <c r="D9037" t="s">
        <v>334</v>
      </c>
      <c r="E9037" t="s">
        <v>1431</v>
      </c>
      <c r="F9037">
        <v>13633</v>
      </c>
      <c r="G9037" t="s">
        <v>336</v>
      </c>
      <c r="H9037">
        <v>380</v>
      </c>
      <c r="I9037">
        <v>54.91</v>
      </c>
      <c r="J9037" s="8">
        <v>41046</v>
      </c>
      <c r="K9037" t="s">
        <v>148</v>
      </c>
      <c r="L9037" t="s">
        <v>190</v>
      </c>
      <c r="O9037" s="100">
        <v>2012</v>
      </c>
    </row>
    <row r="9038" spans="1:15" x14ac:dyDescent="0.25">
      <c r="A9038">
        <v>1</v>
      </c>
      <c r="B9038" t="s">
        <v>144</v>
      </c>
      <c r="C9038">
        <v>75</v>
      </c>
      <c r="D9038" t="s">
        <v>334</v>
      </c>
      <c r="E9038" t="s">
        <v>1397</v>
      </c>
      <c r="F9038">
        <v>13614</v>
      </c>
      <c r="G9038" t="s">
        <v>336</v>
      </c>
      <c r="H9038">
        <v>380</v>
      </c>
      <c r="I9038">
        <v>54.91</v>
      </c>
      <c r="J9038" s="8">
        <v>41046</v>
      </c>
      <c r="K9038" t="s">
        <v>148</v>
      </c>
      <c r="L9038" t="s">
        <v>190</v>
      </c>
      <c r="O9038" s="100">
        <v>2012</v>
      </c>
    </row>
    <row r="9039" spans="1:15" x14ac:dyDescent="0.25">
      <c r="A9039">
        <v>1</v>
      </c>
      <c r="B9039" t="s">
        <v>144</v>
      </c>
      <c r="C9039">
        <v>75</v>
      </c>
      <c r="D9039" t="s">
        <v>334</v>
      </c>
      <c r="E9039" t="s">
        <v>1345</v>
      </c>
      <c r="F9039">
        <v>13593</v>
      </c>
      <c r="G9039" t="s">
        <v>336</v>
      </c>
      <c r="H9039">
        <v>358.63</v>
      </c>
      <c r="I9039">
        <v>51.83</v>
      </c>
      <c r="J9039" s="8">
        <v>41046</v>
      </c>
      <c r="K9039" t="s">
        <v>148</v>
      </c>
      <c r="L9039" t="s">
        <v>190</v>
      </c>
      <c r="O9039" s="100">
        <v>2012</v>
      </c>
    </row>
    <row r="9040" spans="1:15" x14ac:dyDescent="0.25">
      <c r="A9040">
        <v>1</v>
      </c>
      <c r="B9040" t="s">
        <v>144</v>
      </c>
      <c r="C9040">
        <v>77</v>
      </c>
      <c r="D9040" t="s">
        <v>1378</v>
      </c>
      <c r="E9040" t="s">
        <v>232</v>
      </c>
      <c r="F9040">
        <v>13353</v>
      </c>
      <c r="G9040" t="s">
        <v>174</v>
      </c>
      <c r="H9040">
        <v>1185</v>
      </c>
      <c r="I9040">
        <v>90.04</v>
      </c>
      <c r="J9040" s="8">
        <v>41046</v>
      </c>
      <c r="K9040" t="s">
        <v>148</v>
      </c>
      <c r="L9040" t="s">
        <v>151</v>
      </c>
      <c r="O9040" s="100">
        <v>2012</v>
      </c>
    </row>
    <row r="9041" spans="1:15" x14ac:dyDescent="0.25">
      <c r="A9041">
        <v>1</v>
      </c>
      <c r="B9041" t="s">
        <v>144</v>
      </c>
      <c r="C9041">
        <v>77</v>
      </c>
      <c r="D9041" t="s">
        <v>1378</v>
      </c>
      <c r="E9041" t="s">
        <v>173</v>
      </c>
      <c r="F9041">
        <v>12018</v>
      </c>
      <c r="G9041" t="s">
        <v>174</v>
      </c>
      <c r="H9041">
        <v>979.2</v>
      </c>
      <c r="I9041">
        <v>68.7</v>
      </c>
      <c r="J9041" s="8">
        <v>41046</v>
      </c>
      <c r="K9041" t="s">
        <v>148</v>
      </c>
      <c r="L9041" t="s">
        <v>151</v>
      </c>
      <c r="O9041" s="100">
        <v>2012</v>
      </c>
    </row>
    <row r="9042" spans="1:15" x14ac:dyDescent="0.25">
      <c r="A9042">
        <v>1</v>
      </c>
      <c r="B9042" t="s">
        <v>144</v>
      </c>
      <c r="C9042">
        <v>77</v>
      </c>
      <c r="D9042" t="s">
        <v>1378</v>
      </c>
      <c r="E9042" t="s">
        <v>201</v>
      </c>
      <c r="F9042">
        <v>9687</v>
      </c>
      <c r="G9042" t="s">
        <v>202</v>
      </c>
      <c r="H9042">
        <v>1285.2</v>
      </c>
      <c r="I9042">
        <v>88.9</v>
      </c>
      <c r="J9042" s="8">
        <v>41046</v>
      </c>
      <c r="K9042" t="s">
        <v>148</v>
      </c>
      <c r="L9042" t="s">
        <v>151</v>
      </c>
      <c r="O9042" s="100">
        <v>2012</v>
      </c>
    </row>
    <row r="9043" spans="1:15" x14ac:dyDescent="0.25">
      <c r="A9043">
        <v>1</v>
      </c>
      <c r="B9043" t="s">
        <v>144</v>
      </c>
      <c r="C9043">
        <v>77</v>
      </c>
      <c r="D9043" t="s">
        <v>1378</v>
      </c>
      <c r="E9043" t="s">
        <v>203</v>
      </c>
      <c r="F9043">
        <v>10691</v>
      </c>
      <c r="G9043" t="s">
        <v>204</v>
      </c>
      <c r="H9043">
        <v>1175.04</v>
      </c>
      <c r="I9043">
        <v>84.99</v>
      </c>
      <c r="J9043" s="8">
        <v>41046</v>
      </c>
      <c r="K9043" t="s">
        <v>148</v>
      </c>
      <c r="L9043" t="s">
        <v>151</v>
      </c>
      <c r="O9043" s="100">
        <v>2012</v>
      </c>
    </row>
    <row r="9044" spans="1:15" x14ac:dyDescent="0.25">
      <c r="A9044">
        <v>1</v>
      </c>
      <c r="B9044" t="s">
        <v>144</v>
      </c>
      <c r="C9044">
        <v>79</v>
      </c>
      <c r="D9044" t="s">
        <v>340</v>
      </c>
      <c r="E9044" t="s">
        <v>343</v>
      </c>
      <c r="F9044">
        <v>12995</v>
      </c>
      <c r="G9044" t="s">
        <v>342</v>
      </c>
      <c r="H9044">
        <v>1680</v>
      </c>
      <c r="I9044">
        <v>123.35</v>
      </c>
      <c r="J9044" s="8">
        <v>41046</v>
      </c>
      <c r="K9044" t="s">
        <v>148</v>
      </c>
      <c r="L9044" t="s">
        <v>151</v>
      </c>
      <c r="O9044" s="100">
        <v>2012</v>
      </c>
    </row>
    <row r="9045" spans="1:15" x14ac:dyDescent="0.25">
      <c r="A9045">
        <v>1</v>
      </c>
      <c r="B9045" t="s">
        <v>144</v>
      </c>
      <c r="C9045">
        <v>79</v>
      </c>
      <c r="D9045" t="s">
        <v>340</v>
      </c>
      <c r="E9045" t="s">
        <v>344</v>
      </c>
      <c r="F9045">
        <v>11326</v>
      </c>
      <c r="G9045" t="s">
        <v>342</v>
      </c>
      <c r="H9045">
        <v>1836.72</v>
      </c>
      <c r="I9045">
        <v>135.31</v>
      </c>
      <c r="J9045" s="8">
        <v>41046</v>
      </c>
      <c r="K9045" t="s">
        <v>148</v>
      </c>
      <c r="L9045" t="s">
        <v>151</v>
      </c>
      <c r="O9045" s="100">
        <v>2012</v>
      </c>
    </row>
    <row r="9046" spans="1:15" x14ac:dyDescent="0.25">
      <c r="A9046">
        <v>1</v>
      </c>
      <c r="B9046" t="s">
        <v>144</v>
      </c>
      <c r="C9046">
        <v>79</v>
      </c>
      <c r="D9046" t="s">
        <v>340</v>
      </c>
      <c r="E9046" t="s">
        <v>345</v>
      </c>
      <c r="F9046">
        <v>11746</v>
      </c>
      <c r="G9046" t="s">
        <v>342</v>
      </c>
      <c r="H9046">
        <v>1531.44</v>
      </c>
      <c r="I9046">
        <v>111.33</v>
      </c>
      <c r="J9046" s="8">
        <v>41046</v>
      </c>
      <c r="K9046" t="s">
        <v>148</v>
      </c>
      <c r="L9046" t="s">
        <v>151</v>
      </c>
      <c r="O9046" s="100">
        <v>2012</v>
      </c>
    </row>
    <row r="9047" spans="1:15" x14ac:dyDescent="0.25">
      <c r="A9047">
        <v>1</v>
      </c>
      <c r="B9047" t="s">
        <v>144</v>
      </c>
      <c r="C9047">
        <v>79</v>
      </c>
      <c r="D9047" t="s">
        <v>340</v>
      </c>
      <c r="E9047" t="s">
        <v>346</v>
      </c>
      <c r="F9047">
        <v>11550</v>
      </c>
      <c r="G9047" t="s">
        <v>347</v>
      </c>
      <c r="H9047">
        <v>1473.92</v>
      </c>
      <c r="I9047">
        <v>106.42</v>
      </c>
      <c r="J9047" s="8">
        <v>41046</v>
      </c>
      <c r="K9047" t="s">
        <v>148</v>
      </c>
      <c r="L9047" t="s">
        <v>151</v>
      </c>
      <c r="O9047" s="100">
        <v>2012</v>
      </c>
    </row>
    <row r="9048" spans="1:15" x14ac:dyDescent="0.25">
      <c r="A9048">
        <v>1</v>
      </c>
      <c r="B9048" t="s">
        <v>144</v>
      </c>
      <c r="C9048">
        <v>80</v>
      </c>
      <c r="D9048" t="s">
        <v>348</v>
      </c>
      <c r="E9048" t="s">
        <v>349</v>
      </c>
      <c r="F9048">
        <v>9535</v>
      </c>
      <c r="G9048" t="s">
        <v>174</v>
      </c>
      <c r="H9048">
        <v>2015.2</v>
      </c>
      <c r="I9048">
        <v>144.75</v>
      </c>
      <c r="J9048" s="8">
        <v>41046</v>
      </c>
      <c r="K9048" t="s">
        <v>148</v>
      </c>
      <c r="L9048" t="s">
        <v>151</v>
      </c>
      <c r="O9048" s="100">
        <v>2012</v>
      </c>
    </row>
    <row r="9049" spans="1:15" x14ac:dyDescent="0.25">
      <c r="A9049">
        <v>1</v>
      </c>
      <c r="B9049" t="s">
        <v>144</v>
      </c>
      <c r="C9049">
        <v>80</v>
      </c>
      <c r="D9049" t="s">
        <v>348</v>
      </c>
      <c r="E9049" t="s">
        <v>219</v>
      </c>
      <c r="F9049">
        <v>10526</v>
      </c>
      <c r="G9049" t="s">
        <v>220</v>
      </c>
      <c r="H9049">
        <v>945.48</v>
      </c>
      <c r="I9049">
        <v>69.38</v>
      </c>
      <c r="J9049" s="8">
        <v>41046</v>
      </c>
      <c r="K9049" t="s">
        <v>148</v>
      </c>
      <c r="L9049" t="s">
        <v>151</v>
      </c>
      <c r="O9049" s="100">
        <v>2012</v>
      </c>
    </row>
    <row r="9050" spans="1:15" x14ac:dyDescent="0.25">
      <c r="A9050">
        <v>1</v>
      </c>
      <c r="B9050" t="s">
        <v>144</v>
      </c>
      <c r="C9050">
        <v>80</v>
      </c>
      <c r="D9050" t="s">
        <v>348</v>
      </c>
      <c r="E9050" t="s">
        <v>351</v>
      </c>
      <c r="F9050">
        <v>11781</v>
      </c>
      <c r="G9050" t="s">
        <v>352</v>
      </c>
      <c r="H9050">
        <v>4000</v>
      </c>
      <c r="I9050">
        <v>277.31</v>
      </c>
      <c r="J9050" s="8">
        <v>41046</v>
      </c>
      <c r="K9050" t="s">
        <v>148</v>
      </c>
      <c r="L9050" t="s">
        <v>151</v>
      </c>
      <c r="O9050" s="100">
        <v>2012</v>
      </c>
    </row>
    <row r="9051" spans="1:15" x14ac:dyDescent="0.25">
      <c r="A9051">
        <v>1</v>
      </c>
      <c r="B9051" t="s">
        <v>144</v>
      </c>
      <c r="C9051">
        <v>80</v>
      </c>
      <c r="D9051" t="s">
        <v>348</v>
      </c>
      <c r="E9051" t="s">
        <v>376</v>
      </c>
      <c r="F9051">
        <v>12140</v>
      </c>
      <c r="G9051" t="s">
        <v>354</v>
      </c>
      <c r="H9051">
        <v>1328.7</v>
      </c>
      <c r="I9051">
        <v>95.82</v>
      </c>
      <c r="J9051" s="8">
        <v>41046</v>
      </c>
      <c r="K9051" t="s">
        <v>148</v>
      </c>
      <c r="L9051" t="s">
        <v>151</v>
      </c>
      <c r="O9051" s="100">
        <v>2012</v>
      </c>
    </row>
    <row r="9052" spans="1:15" x14ac:dyDescent="0.25">
      <c r="A9052">
        <v>1</v>
      </c>
      <c r="B9052" t="s">
        <v>144</v>
      </c>
      <c r="C9052">
        <v>80</v>
      </c>
      <c r="D9052" t="s">
        <v>348</v>
      </c>
      <c r="E9052" t="s">
        <v>353</v>
      </c>
      <c r="F9052">
        <v>12805</v>
      </c>
      <c r="G9052" t="s">
        <v>354</v>
      </c>
      <c r="H9052">
        <v>940.39</v>
      </c>
      <c r="I9052">
        <v>64.7</v>
      </c>
      <c r="J9052" s="8">
        <v>41046</v>
      </c>
      <c r="K9052" t="s">
        <v>148</v>
      </c>
      <c r="L9052" t="s">
        <v>151</v>
      </c>
      <c r="O9052" s="100">
        <v>2012</v>
      </c>
    </row>
    <row r="9053" spans="1:15" x14ac:dyDescent="0.25">
      <c r="A9053">
        <v>1</v>
      </c>
      <c r="B9053" t="s">
        <v>144</v>
      </c>
      <c r="C9053">
        <v>80</v>
      </c>
      <c r="D9053" t="s">
        <v>348</v>
      </c>
      <c r="E9053" t="s">
        <v>356</v>
      </c>
      <c r="F9053">
        <v>10626</v>
      </c>
      <c r="G9053" t="s">
        <v>357</v>
      </c>
      <c r="H9053">
        <v>2185.8200000000002</v>
      </c>
      <c r="I9053">
        <v>150.38</v>
      </c>
      <c r="J9053" s="8">
        <v>41046</v>
      </c>
      <c r="K9053" t="s">
        <v>148</v>
      </c>
      <c r="L9053" t="s">
        <v>151</v>
      </c>
      <c r="O9053" s="100">
        <v>2012</v>
      </c>
    </row>
    <row r="9054" spans="1:15" x14ac:dyDescent="0.25">
      <c r="A9054">
        <v>1</v>
      </c>
      <c r="B9054" t="s">
        <v>144</v>
      </c>
      <c r="C9054">
        <v>80</v>
      </c>
      <c r="D9054" t="s">
        <v>348</v>
      </c>
      <c r="E9054" t="s">
        <v>362</v>
      </c>
      <c r="F9054">
        <v>11410</v>
      </c>
      <c r="G9054" t="s">
        <v>363</v>
      </c>
      <c r="H9054">
        <v>1547.44</v>
      </c>
      <c r="I9054">
        <v>113.21</v>
      </c>
      <c r="J9054" s="8">
        <v>41046</v>
      </c>
      <c r="K9054" t="s">
        <v>148</v>
      </c>
      <c r="L9054" t="s">
        <v>151</v>
      </c>
      <c r="O9054" s="100">
        <v>2012</v>
      </c>
    </row>
    <row r="9055" spans="1:15" x14ac:dyDescent="0.25">
      <c r="A9055">
        <v>1</v>
      </c>
      <c r="B9055" t="s">
        <v>144</v>
      </c>
      <c r="C9055">
        <v>82</v>
      </c>
      <c r="D9055" t="s">
        <v>364</v>
      </c>
      <c r="E9055" t="s">
        <v>253</v>
      </c>
      <c r="F9055">
        <v>177</v>
      </c>
      <c r="G9055" t="s">
        <v>220</v>
      </c>
      <c r="H9055">
        <v>1519.4</v>
      </c>
      <c r="I9055">
        <v>116</v>
      </c>
      <c r="J9055" s="8">
        <v>41046</v>
      </c>
      <c r="K9055" t="s">
        <v>148</v>
      </c>
      <c r="L9055" t="s">
        <v>151</v>
      </c>
      <c r="O9055" s="100">
        <v>2012</v>
      </c>
    </row>
    <row r="9056" spans="1:15" x14ac:dyDescent="0.25">
      <c r="A9056">
        <v>1</v>
      </c>
      <c r="B9056" t="s">
        <v>144</v>
      </c>
      <c r="C9056">
        <v>82</v>
      </c>
      <c r="D9056" t="s">
        <v>364</v>
      </c>
      <c r="E9056" t="s">
        <v>365</v>
      </c>
      <c r="F9056">
        <v>12538</v>
      </c>
      <c r="G9056" t="s">
        <v>366</v>
      </c>
      <c r="H9056">
        <v>2043.36</v>
      </c>
      <c r="I9056">
        <v>151.41</v>
      </c>
      <c r="J9056" s="8">
        <v>41046</v>
      </c>
      <c r="K9056" t="s">
        <v>148</v>
      </c>
      <c r="L9056" t="s">
        <v>151</v>
      </c>
      <c r="O9056" s="100">
        <v>2012</v>
      </c>
    </row>
    <row r="9057" spans="1:15" x14ac:dyDescent="0.25">
      <c r="A9057">
        <v>1</v>
      </c>
      <c r="B9057" t="s">
        <v>144</v>
      </c>
      <c r="C9057">
        <v>82</v>
      </c>
      <c r="D9057" t="s">
        <v>364</v>
      </c>
      <c r="E9057" t="s">
        <v>367</v>
      </c>
      <c r="F9057">
        <v>11689</v>
      </c>
      <c r="G9057" t="s">
        <v>366</v>
      </c>
      <c r="H9057">
        <v>2005.19</v>
      </c>
      <c r="I9057">
        <v>147.57</v>
      </c>
      <c r="J9057" s="8">
        <v>41046</v>
      </c>
      <c r="K9057" t="s">
        <v>148</v>
      </c>
      <c r="L9057" t="s">
        <v>151</v>
      </c>
      <c r="O9057" s="100">
        <v>2012</v>
      </c>
    </row>
    <row r="9058" spans="1:15" x14ac:dyDescent="0.25">
      <c r="A9058">
        <v>1</v>
      </c>
      <c r="B9058" t="s">
        <v>144</v>
      </c>
      <c r="C9058">
        <v>82</v>
      </c>
      <c r="D9058" t="s">
        <v>364</v>
      </c>
      <c r="E9058" t="s">
        <v>368</v>
      </c>
      <c r="F9058">
        <v>10753</v>
      </c>
      <c r="G9058" t="s">
        <v>366</v>
      </c>
      <c r="H9058">
        <v>2898.42</v>
      </c>
      <c r="I9058">
        <v>212.36</v>
      </c>
      <c r="J9058" s="8">
        <v>41046</v>
      </c>
      <c r="K9058" t="s">
        <v>148</v>
      </c>
      <c r="L9058" t="s">
        <v>151</v>
      </c>
      <c r="O9058" s="100">
        <v>2012</v>
      </c>
    </row>
    <row r="9059" spans="1:15" x14ac:dyDescent="0.25">
      <c r="A9059">
        <v>1</v>
      </c>
      <c r="B9059" t="s">
        <v>144</v>
      </c>
      <c r="C9059">
        <v>82</v>
      </c>
      <c r="D9059" t="s">
        <v>364</v>
      </c>
      <c r="E9059" t="s">
        <v>369</v>
      </c>
      <c r="F9059">
        <v>13259</v>
      </c>
      <c r="G9059" t="s">
        <v>366</v>
      </c>
      <c r="H9059">
        <v>1890.11</v>
      </c>
      <c r="I9059">
        <v>139.24</v>
      </c>
      <c r="J9059" s="8">
        <v>41046</v>
      </c>
      <c r="K9059" t="s">
        <v>148</v>
      </c>
      <c r="L9059" t="s">
        <v>151</v>
      </c>
      <c r="O9059" s="100">
        <v>2012</v>
      </c>
    </row>
    <row r="9060" spans="1:15" x14ac:dyDescent="0.25">
      <c r="A9060">
        <v>1</v>
      </c>
      <c r="B9060" t="s">
        <v>144</v>
      </c>
      <c r="C9060">
        <v>82</v>
      </c>
      <c r="D9060" t="s">
        <v>364</v>
      </c>
      <c r="E9060" t="s">
        <v>1279</v>
      </c>
      <c r="F9060">
        <v>13571</v>
      </c>
      <c r="G9060" t="s">
        <v>366</v>
      </c>
      <c r="H9060">
        <v>1736.88</v>
      </c>
      <c r="I9060">
        <v>127.05</v>
      </c>
      <c r="J9060" s="8">
        <v>41046</v>
      </c>
      <c r="K9060" t="s">
        <v>148</v>
      </c>
      <c r="L9060" t="s">
        <v>151</v>
      </c>
      <c r="O9060" s="100">
        <v>2012</v>
      </c>
    </row>
    <row r="9061" spans="1:15" x14ac:dyDescent="0.25">
      <c r="A9061">
        <v>1</v>
      </c>
      <c r="B9061" t="s">
        <v>144</v>
      </c>
      <c r="C9061">
        <v>82</v>
      </c>
      <c r="D9061" t="s">
        <v>364</v>
      </c>
      <c r="E9061" t="s">
        <v>371</v>
      </c>
      <c r="F9061">
        <v>11334</v>
      </c>
      <c r="G9061" t="s">
        <v>366</v>
      </c>
      <c r="H9061">
        <v>2899.33</v>
      </c>
      <c r="I9061">
        <v>211.02</v>
      </c>
      <c r="J9061" s="8">
        <v>41046</v>
      </c>
      <c r="K9061" t="s">
        <v>148</v>
      </c>
      <c r="L9061" t="s">
        <v>151</v>
      </c>
      <c r="O9061" s="100">
        <v>2012</v>
      </c>
    </row>
    <row r="9062" spans="1:15" x14ac:dyDescent="0.25">
      <c r="A9062">
        <v>1</v>
      </c>
      <c r="B9062" t="s">
        <v>144</v>
      </c>
      <c r="C9062">
        <v>82</v>
      </c>
      <c r="D9062" t="s">
        <v>364</v>
      </c>
      <c r="E9062" t="s">
        <v>372</v>
      </c>
      <c r="F9062">
        <v>10015</v>
      </c>
      <c r="G9062" t="s">
        <v>1280</v>
      </c>
      <c r="H9062">
        <v>3319.07</v>
      </c>
      <c r="I9062">
        <v>246.03</v>
      </c>
      <c r="J9062" s="8">
        <v>41046</v>
      </c>
      <c r="K9062" t="s">
        <v>148</v>
      </c>
      <c r="L9062" t="s">
        <v>151</v>
      </c>
      <c r="O9062" s="100">
        <v>2012</v>
      </c>
    </row>
    <row r="9063" spans="1:15" x14ac:dyDescent="0.25">
      <c r="A9063">
        <v>1</v>
      </c>
      <c r="B9063" t="s">
        <v>144</v>
      </c>
      <c r="C9063">
        <v>83</v>
      </c>
      <c r="D9063" t="s">
        <v>378</v>
      </c>
      <c r="E9063" t="s">
        <v>379</v>
      </c>
      <c r="F9063">
        <v>12017</v>
      </c>
      <c r="G9063" t="s">
        <v>380</v>
      </c>
      <c r="H9063">
        <v>3508.7</v>
      </c>
      <c r="I9063">
        <v>260.88</v>
      </c>
      <c r="J9063" s="8">
        <v>41046</v>
      </c>
      <c r="K9063" t="s">
        <v>148</v>
      </c>
      <c r="L9063" t="s">
        <v>151</v>
      </c>
      <c r="O9063" s="100">
        <v>2012</v>
      </c>
    </row>
    <row r="9064" spans="1:15" x14ac:dyDescent="0.25">
      <c r="A9064">
        <v>1</v>
      </c>
      <c r="B9064" t="s">
        <v>144</v>
      </c>
      <c r="C9064">
        <v>85</v>
      </c>
      <c r="D9064" t="s">
        <v>381</v>
      </c>
      <c r="E9064" t="s">
        <v>385</v>
      </c>
      <c r="F9064">
        <v>10210</v>
      </c>
      <c r="G9064" t="s">
        <v>383</v>
      </c>
      <c r="H9064">
        <v>1528</v>
      </c>
      <c r="I9064">
        <v>109.4</v>
      </c>
      <c r="J9064" s="8">
        <v>41046</v>
      </c>
      <c r="K9064" t="s">
        <v>148</v>
      </c>
      <c r="L9064" t="s">
        <v>151</v>
      </c>
      <c r="O9064" s="100">
        <v>2012</v>
      </c>
    </row>
    <row r="9065" spans="1:15" x14ac:dyDescent="0.25">
      <c r="A9065">
        <v>1</v>
      </c>
      <c r="B9065" t="s">
        <v>144</v>
      </c>
      <c r="C9065">
        <v>85</v>
      </c>
      <c r="D9065" t="s">
        <v>381</v>
      </c>
      <c r="E9065" t="s">
        <v>386</v>
      </c>
      <c r="F9065">
        <v>12894</v>
      </c>
      <c r="G9065" t="s">
        <v>383</v>
      </c>
      <c r="H9065">
        <v>1755.4</v>
      </c>
      <c r="I9065">
        <v>126.24</v>
      </c>
      <c r="J9065" s="8">
        <v>41046</v>
      </c>
      <c r="K9065" t="s">
        <v>148</v>
      </c>
      <c r="L9065" t="s">
        <v>151</v>
      </c>
      <c r="O9065" s="100">
        <v>2012</v>
      </c>
    </row>
    <row r="9066" spans="1:15" x14ac:dyDescent="0.25">
      <c r="A9066">
        <v>1</v>
      </c>
      <c r="B9066" t="s">
        <v>144</v>
      </c>
      <c r="C9066">
        <v>85</v>
      </c>
      <c r="D9066" t="s">
        <v>381</v>
      </c>
      <c r="E9066" t="s">
        <v>1281</v>
      </c>
      <c r="F9066">
        <v>12966</v>
      </c>
      <c r="G9066" t="s">
        <v>383</v>
      </c>
      <c r="H9066">
        <v>1808.62</v>
      </c>
      <c r="I9066">
        <v>132.61000000000001</v>
      </c>
      <c r="J9066" s="8">
        <v>41046</v>
      </c>
      <c r="K9066" t="s">
        <v>148</v>
      </c>
      <c r="L9066" t="s">
        <v>151</v>
      </c>
      <c r="O9066" s="100">
        <v>2012</v>
      </c>
    </row>
    <row r="9067" spans="1:15" x14ac:dyDescent="0.25">
      <c r="A9067">
        <v>1</v>
      </c>
      <c r="B9067" t="s">
        <v>144</v>
      </c>
      <c r="C9067">
        <v>85</v>
      </c>
      <c r="D9067" t="s">
        <v>381</v>
      </c>
      <c r="E9067" t="s">
        <v>388</v>
      </c>
      <c r="F9067">
        <v>13303</v>
      </c>
      <c r="G9067" t="s">
        <v>383</v>
      </c>
      <c r="H9067">
        <v>1985</v>
      </c>
      <c r="I9067">
        <v>151.85</v>
      </c>
      <c r="J9067" s="8">
        <v>41046</v>
      </c>
      <c r="K9067" t="s">
        <v>148</v>
      </c>
      <c r="L9067" t="s">
        <v>151</v>
      </c>
      <c r="O9067" s="100">
        <v>2012</v>
      </c>
    </row>
    <row r="9068" spans="1:15" x14ac:dyDescent="0.25">
      <c r="A9068">
        <v>1</v>
      </c>
      <c r="B9068" t="s">
        <v>144</v>
      </c>
      <c r="C9068">
        <v>85</v>
      </c>
      <c r="D9068" t="s">
        <v>381</v>
      </c>
      <c r="E9068" t="s">
        <v>389</v>
      </c>
      <c r="F9068">
        <v>13308</v>
      </c>
      <c r="G9068" t="s">
        <v>383</v>
      </c>
      <c r="H9068">
        <v>1713.1</v>
      </c>
      <c r="I9068">
        <v>121.44</v>
      </c>
      <c r="J9068" s="8">
        <v>41046</v>
      </c>
      <c r="K9068" t="s">
        <v>148</v>
      </c>
      <c r="L9068" t="s">
        <v>151</v>
      </c>
      <c r="O9068" s="100">
        <v>2012</v>
      </c>
    </row>
    <row r="9069" spans="1:15" x14ac:dyDescent="0.25">
      <c r="A9069">
        <v>1</v>
      </c>
      <c r="B9069" t="s">
        <v>144</v>
      </c>
      <c r="C9069">
        <v>85</v>
      </c>
      <c r="D9069" t="s">
        <v>381</v>
      </c>
      <c r="E9069" t="s">
        <v>392</v>
      </c>
      <c r="F9069">
        <v>13304</v>
      </c>
      <c r="G9069" t="s">
        <v>383</v>
      </c>
      <c r="H9069">
        <v>1762.85</v>
      </c>
      <c r="I9069">
        <v>107.59</v>
      </c>
      <c r="J9069" s="8">
        <v>41046</v>
      </c>
      <c r="K9069" t="s">
        <v>148</v>
      </c>
      <c r="L9069" t="s">
        <v>151</v>
      </c>
      <c r="O9069" s="100">
        <v>2012</v>
      </c>
    </row>
    <row r="9070" spans="1:15" x14ac:dyDescent="0.25">
      <c r="A9070">
        <v>1</v>
      </c>
      <c r="B9070" t="s">
        <v>144</v>
      </c>
      <c r="C9070">
        <v>85</v>
      </c>
      <c r="D9070" t="s">
        <v>381</v>
      </c>
      <c r="E9070" t="s">
        <v>374</v>
      </c>
      <c r="F9070">
        <v>9980</v>
      </c>
      <c r="G9070" t="s">
        <v>375</v>
      </c>
      <c r="H9070">
        <v>2773.08</v>
      </c>
      <c r="I9070">
        <v>191.25</v>
      </c>
      <c r="J9070" s="8">
        <v>41046</v>
      </c>
      <c r="K9070" t="s">
        <v>148</v>
      </c>
      <c r="L9070" t="s">
        <v>151</v>
      </c>
      <c r="O9070" s="100">
        <v>2012</v>
      </c>
    </row>
    <row r="9071" spans="1:15" x14ac:dyDescent="0.25">
      <c r="A9071">
        <v>1</v>
      </c>
      <c r="B9071" t="s">
        <v>144</v>
      </c>
      <c r="C9071">
        <v>86</v>
      </c>
      <c r="D9071" t="s">
        <v>393</v>
      </c>
      <c r="E9071" t="s">
        <v>396</v>
      </c>
      <c r="F9071">
        <v>9912</v>
      </c>
      <c r="G9071" t="s">
        <v>395</v>
      </c>
      <c r="H9071">
        <v>1695.07</v>
      </c>
      <c r="I9071">
        <v>124.77</v>
      </c>
      <c r="J9071" s="8">
        <v>41046</v>
      </c>
      <c r="K9071" t="s">
        <v>148</v>
      </c>
      <c r="L9071" t="s">
        <v>151</v>
      </c>
      <c r="O9071" s="100">
        <v>2012</v>
      </c>
    </row>
    <row r="9072" spans="1:15" x14ac:dyDescent="0.25">
      <c r="A9072">
        <v>1</v>
      </c>
      <c r="B9072" t="s">
        <v>144</v>
      </c>
      <c r="C9072">
        <v>86</v>
      </c>
      <c r="D9072" t="s">
        <v>393</v>
      </c>
      <c r="E9072" t="s">
        <v>399</v>
      </c>
      <c r="F9072">
        <v>11748</v>
      </c>
      <c r="G9072" t="s">
        <v>400</v>
      </c>
      <c r="H9072">
        <v>2598.71</v>
      </c>
      <c r="I9072">
        <v>191.75</v>
      </c>
      <c r="J9072" s="8">
        <v>41046</v>
      </c>
      <c r="K9072" t="s">
        <v>148</v>
      </c>
      <c r="L9072" t="s">
        <v>151</v>
      </c>
      <c r="O9072" s="100">
        <v>2012</v>
      </c>
    </row>
    <row r="9073" spans="1:15" x14ac:dyDescent="0.25">
      <c r="A9073">
        <v>1</v>
      </c>
      <c r="B9073" t="s">
        <v>144</v>
      </c>
      <c r="C9073">
        <v>86</v>
      </c>
      <c r="D9073" t="s">
        <v>393</v>
      </c>
      <c r="E9073" t="s">
        <v>401</v>
      </c>
      <c r="F9073">
        <v>9816</v>
      </c>
      <c r="G9073" t="s">
        <v>402</v>
      </c>
      <c r="H9073">
        <v>1202.3</v>
      </c>
      <c r="I9073">
        <v>91.97</v>
      </c>
      <c r="J9073" s="8">
        <v>41046</v>
      </c>
      <c r="K9073" t="s">
        <v>148</v>
      </c>
      <c r="L9073" t="s">
        <v>151</v>
      </c>
      <c r="O9073" s="100">
        <v>2012</v>
      </c>
    </row>
    <row r="9074" spans="1:15" x14ac:dyDescent="0.25">
      <c r="A9074">
        <v>1</v>
      </c>
      <c r="B9074" t="s">
        <v>144</v>
      </c>
      <c r="C9074">
        <v>86</v>
      </c>
      <c r="D9074" t="s">
        <v>393</v>
      </c>
      <c r="E9074" t="s">
        <v>1330</v>
      </c>
      <c r="F9074">
        <v>13577</v>
      </c>
      <c r="G9074" t="s">
        <v>402</v>
      </c>
      <c r="H9074">
        <v>1001.7</v>
      </c>
      <c r="I9074">
        <v>133.01</v>
      </c>
      <c r="J9074" s="8">
        <v>41046</v>
      </c>
      <c r="K9074" t="s">
        <v>148</v>
      </c>
      <c r="L9074" t="s">
        <v>151</v>
      </c>
      <c r="O9074" s="100">
        <v>2012</v>
      </c>
    </row>
    <row r="9075" spans="1:15" x14ac:dyDescent="0.25">
      <c r="A9075">
        <v>1</v>
      </c>
      <c r="B9075" t="s">
        <v>144</v>
      </c>
      <c r="C9075">
        <v>87</v>
      </c>
      <c r="D9075" t="s">
        <v>403</v>
      </c>
      <c r="E9075" t="s">
        <v>404</v>
      </c>
      <c r="F9075">
        <v>11969</v>
      </c>
      <c r="G9075" t="s">
        <v>405</v>
      </c>
      <c r="H9075">
        <v>-2271.37</v>
      </c>
      <c r="I9075">
        <v>-168.86</v>
      </c>
      <c r="J9075" s="8">
        <v>41046</v>
      </c>
      <c r="K9075" t="s">
        <v>148</v>
      </c>
      <c r="L9075" t="s">
        <v>151</v>
      </c>
      <c r="O9075" s="100">
        <v>2012</v>
      </c>
    </row>
    <row r="9076" spans="1:15" x14ac:dyDescent="0.25">
      <c r="A9076">
        <v>1</v>
      </c>
      <c r="B9076" t="s">
        <v>144</v>
      </c>
      <c r="C9076">
        <v>87</v>
      </c>
      <c r="D9076" t="s">
        <v>403</v>
      </c>
      <c r="E9076" t="s">
        <v>406</v>
      </c>
      <c r="F9076">
        <v>11900</v>
      </c>
      <c r="G9076" t="s">
        <v>405</v>
      </c>
      <c r="H9076">
        <v>1194.31</v>
      </c>
      <c r="I9076">
        <v>85.54</v>
      </c>
      <c r="J9076" s="8">
        <v>41046</v>
      </c>
      <c r="K9076" t="s">
        <v>148</v>
      </c>
      <c r="L9076" t="s">
        <v>151</v>
      </c>
      <c r="O9076" s="100">
        <v>2012</v>
      </c>
    </row>
    <row r="9077" spans="1:15" x14ac:dyDescent="0.25">
      <c r="A9077">
        <v>1</v>
      </c>
      <c r="B9077" t="s">
        <v>144</v>
      </c>
      <c r="C9077">
        <v>92</v>
      </c>
      <c r="D9077" t="s">
        <v>407</v>
      </c>
      <c r="E9077" t="s">
        <v>408</v>
      </c>
      <c r="F9077">
        <v>11020</v>
      </c>
      <c r="G9077" t="s">
        <v>409</v>
      </c>
      <c r="H9077">
        <v>2088.84</v>
      </c>
      <c r="I9077">
        <v>153.59</v>
      </c>
      <c r="J9077" s="8">
        <v>41046</v>
      </c>
      <c r="K9077" t="s">
        <v>148</v>
      </c>
      <c r="L9077" t="s">
        <v>151</v>
      </c>
      <c r="O9077" s="100">
        <v>2012</v>
      </c>
    </row>
    <row r="9078" spans="1:15" x14ac:dyDescent="0.25">
      <c r="A9078">
        <v>1</v>
      </c>
      <c r="B9078" t="s">
        <v>144</v>
      </c>
      <c r="C9078">
        <v>92</v>
      </c>
      <c r="D9078" t="s">
        <v>407</v>
      </c>
      <c r="E9078" t="s">
        <v>410</v>
      </c>
      <c r="F9078">
        <v>944</v>
      </c>
      <c r="G9078" t="s">
        <v>411</v>
      </c>
      <c r="H9078">
        <v>2105.1999999999998</v>
      </c>
      <c r="I9078">
        <v>151.9</v>
      </c>
      <c r="J9078" s="8">
        <v>41046</v>
      </c>
      <c r="K9078" t="s">
        <v>148</v>
      </c>
      <c r="L9078" t="s">
        <v>151</v>
      </c>
      <c r="O9078" s="100">
        <v>2012</v>
      </c>
    </row>
    <row r="9079" spans="1:15" x14ac:dyDescent="0.25">
      <c r="A9079">
        <v>1</v>
      </c>
      <c r="B9079" t="s">
        <v>144</v>
      </c>
      <c r="C9079">
        <v>92</v>
      </c>
      <c r="D9079" t="s">
        <v>407</v>
      </c>
      <c r="E9079" t="s">
        <v>413</v>
      </c>
      <c r="F9079">
        <v>11580</v>
      </c>
      <c r="G9079" t="s">
        <v>411</v>
      </c>
      <c r="H9079">
        <v>1420.48</v>
      </c>
      <c r="I9079">
        <v>102.84</v>
      </c>
      <c r="J9079" s="8">
        <v>41046</v>
      </c>
      <c r="K9079" t="s">
        <v>148</v>
      </c>
      <c r="L9079" t="s">
        <v>151</v>
      </c>
      <c r="O9079" s="100">
        <v>2012</v>
      </c>
    </row>
    <row r="9080" spans="1:15" x14ac:dyDescent="0.25">
      <c r="A9080">
        <v>1</v>
      </c>
      <c r="B9080" t="s">
        <v>144</v>
      </c>
      <c r="C9080">
        <v>92</v>
      </c>
      <c r="D9080" t="s">
        <v>407</v>
      </c>
      <c r="E9080" t="s">
        <v>414</v>
      </c>
      <c r="F9080">
        <v>11408</v>
      </c>
      <c r="G9080" t="s">
        <v>411</v>
      </c>
      <c r="H9080">
        <v>1329.48</v>
      </c>
      <c r="I9080">
        <v>95.88</v>
      </c>
      <c r="J9080" s="8">
        <v>41046</v>
      </c>
      <c r="K9080" t="s">
        <v>148</v>
      </c>
      <c r="L9080" t="s">
        <v>151</v>
      </c>
      <c r="O9080" s="100">
        <v>2012</v>
      </c>
    </row>
    <row r="9081" spans="1:15" x14ac:dyDescent="0.25">
      <c r="A9081">
        <v>1</v>
      </c>
      <c r="B9081" t="s">
        <v>144</v>
      </c>
      <c r="C9081">
        <v>92</v>
      </c>
      <c r="D9081" t="s">
        <v>407</v>
      </c>
      <c r="E9081" t="s">
        <v>415</v>
      </c>
      <c r="F9081">
        <v>12746</v>
      </c>
      <c r="G9081" t="s">
        <v>411</v>
      </c>
      <c r="H9081">
        <v>1440.27</v>
      </c>
      <c r="I9081">
        <v>104.09</v>
      </c>
      <c r="J9081" s="8">
        <v>41046</v>
      </c>
      <c r="K9081" t="s">
        <v>148</v>
      </c>
      <c r="L9081" t="s">
        <v>151</v>
      </c>
      <c r="O9081" s="100">
        <v>2012</v>
      </c>
    </row>
    <row r="9082" spans="1:15" x14ac:dyDescent="0.25">
      <c r="A9082">
        <v>1</v>
      </c>
      <c r="B9082" t="s">
        <v>144</v>
      </c>
      <c r="C9082">
        <v>92</v>
      </c>
      <c r="D9082" t="s">
        <v>407</v>
      </c>
      <c r="E9082" t="s">
        <v>416</v>
      </c>
      <c r="F9082">
        <v>12838</v>
      </c>
      <c r="G9082" t="s">
        <v>417</v>
      </c>
      <c r="H9082">
        <v>834.26</v>
      </c>
      <c r="I9082">
        <v>58.92</v>
      </c>
      <c r="J9082" s="8">
        <v>41046</v>
      </c>
      <c r="K9082" t="s">
        <v>148</v>
      </c>
      <c r="L9082" t="s">
        <v>151</v>
      </c>
      <c r="O9082" s="100">
        <v>2012</v>
      </c>
    </row>
    <row r="9083" spans="1:15" x14ac:dyDescent="0.25">
      <c r="A9083">
        <v>1</v>
      </c>
      <c r="B9083" t="s">
        <v>144</v>
      </c>
      <c r="C9083">
        <v>93</v>
      </c>
      <c r="D9083" t="s">
        <v>418</v>
      </c>
      <c r="E9083" t="s">
        <v>950</v>
      </c>
      <c r="F9083">
        <v>12460</v>
      </c>
      <c r="G9083" t="s">
        <v>584</v>
      </c>
      <c r="H9083">
        <v>2481.1799999999998</v>
      </c>
      <c r="I9083">
        <v>189.81</v>
      </c>
      <c r="J9083" s="8">
        <v>41046</v>
      </c>
      <c r="K9083" t="s">
        <v>148</v>
      </c>
      <c r="L9083" t="s">
        <v>151</v>
      </c>
      <c r="O9083" s="100">
        <v>2012</v>
      </c>
    </row>
    <row r="9084" spans="1:15" x14ac:dyDescent="0.25">
      <c r="A9084">
        <v>1</v>
      </c>
      <c r="B9084" t="s">
        <v>144</v>
      </c>
      <c r="C9084">
        <v>93</v>
      </c>
      <c r="D9084" t="s">
        <v>418</v>
      </c>
      <c r="E9084" t="s">
        <v>421</v>
      </c>
      <c r="F9084">
        <v>11255</v>
      </c>
      <c r="G9084" t="s">
        <v>422</v>
      </c>
      <c r="H9084">
        <v>2667.64</v>
      </c>
      <c r="I9084">
        <v>200.59</v>
      </c>
      <c r="J9084" s="8">
        <v>41046</v>
      </c>
      <c r="K9084" t="s">
        <v>148</v>
      </c>
      <c r="L9084" t="s">
        <v>151</v>
      </c>
      <c r="O9084" s="100">
        <v>2012</v>
      </c>
    </row>
    <row r="9085" spans="1:15" x14ac:dyDescent="0.25">
      <c r="A9085">
        <v>1</v>
      </c>
      <c r="B9085" t="s">
        <v>144</v>
      </c>
      <c r="C9085">
        <v>93</v>
      </c>
      <c r="D9085" t="s">
        <v>418</v>
      </c>
      <c r="E9085" t="s">
        <v>423</v>
      </c>
      <c r="F9085">
        <v>10565</v>
      </c>
      <c r="G9085" t="s">
        <v>424</v>
      </c>
      <c r="H9085">
        <v>2050.66</v>
      </c>
      <c r="I9085">
        <v>150.99</v>
      </c>
      <c r="J9085" s="8">
        <v>41046</v>
      </c>
      <c r="K9085" t="s">
        <v>148</v>
      </c>
      <c r="L9085" t="s">
        <v>151</v>
      </c>
      <c r="O9085" s="100">
        <v>2012</v>
      </c>
    </row>
    <row r="9086" spans="1:15" x14ac:dyDescent="0.25">
      <c r="A9086">
        <v>1</v>
      </c>
      <c r="B9086" t="s">
        <v>144</v>
      </c>
      <c r="C9086">
        <v>93</v>
      </c>
      <c r="D9086" t="s">
        <v>418</v>
      </c>
      <c r="E9086" t="s">
        <v>425</v>
      </c>
      <c r="F9086">
        <v>11087</v>
      </c>
      <c r="G9086" t="s">
        <v>424</v>
      </c>
      <c r="H9086">
        <v>2228.7399999999998</v>
      </c>
      <c r="I9086">
        <v>170.5</v>
      </c>
      <c r="J9086" s="8">
        <v>41046</v>
      </c>
      <c r="K9086" t="s">
        <v>148</v>
      </c>
      <c r="L9086" t="s">
        <v>151</v>
      </c>
      <c r="O9086" s="100">
        <v>2012</v>
      </c>
    </row>
    <row r="9087" spans="1:15" x14ac:dyDescent="0.25">
      <c r="A9087">
        <v>1</v>
      </c>
      <c r="B9087" t="s">
        <v>144</v>
      </c>
      <c r="C9087">
        <v>93</v>
      </c>
      <c r="D9087" t="s">
        <v>418</v>
      </c>
      <c r="E9087" t="s">
        <v>426</v>
      </c>
      <c r="F9087">
        <v>12488</v>
      </c>
      <c r="G9087" t="s">
        <v>424</v>
      </c>
      <c r="H9087">
        <v>1925</v>
      </c>
      <c r="I9087">
        <v>141.44</v>
      </c>
      <c r="J9087" s="8">
        <v>41046</v>
      </c>
      <c r="K9087" t="s">
        <v>148</v>
      </c>
      <c r="L9087" t="s">
        <v>151</v>
      </c>
      <c r="O9087" s="100">
        <v>2012</v>
      </c>
    </row>
    <row r="9088" spans="1:15" x14ac:dyDescent="0.25">
      <c r="A9088">
        <v>1</v>
      </c>
      <c r="B9088" t="s">
        <v>144</v>
      </c>
      <c r="C9088">
        <v>93</v>
      </c>
      <c r="D9088" t="s">
        <v>418</v>
      </c>
      <c r="E9088" t="s">
        <v>429</v>
      </c>
      <c r="F9088">
        <v>12393</v>
      </c>
      <c r="G9088" t="s">
        <v>593</v>
      </c>
      <c r="H9088">
        <v>1782.31</v>
      </c>
      <c r="I9088">
        <v>130.59</v>
      </c>
      <c r="J9088" s="8">
        <v>41046</v>
      </c>
      <c r="K9088" t="s">
        <v>148</v>
      </c>
      <c r="L9088" t="s">
        <v>151</v>
      </c>
      <c r="O9088" s="100">
        <v>2012</v>
      </c>
    </row>
    <row r="9089" spans="1:15" x14ac:dyDescent="0.25">
      <c r="A9089">
        <v>2</v>
      </c>
      <c r="B9089" t="s">
        <v>434</v>
      </c>
      <c r="C9089">
        <v>4</v>
      </c>
      <c r="D9089" t="s">
        <v>145</v>
      </c>
      <c r="E9089" t="s">
        <v>436</v>
      </c>
      <c r="F9089">
        <v>13290</v>
      </c>
      <c r="G9089" t="s">
        <v>147</v>
      </c>
      <c r="H9089">
        <v>1700</v>
      </c>
      <c r="I9089">
        <v>125.99</v>
      </c>
      <c r="J9089" s="8">
        <v>41046</v>
      </c>
      <c r="K9089" t="s">
        <v>148</v>
      </c>
      <c r="L9089" t="s">
        <v>151</v>
      </c>
      <c r="O9089" s="100">
        <v>2012</v>
      </c>
    </row>
    <row r="9090" spans="1:15" x14ac:dyDescent="0.25">
      <c r="A9090">
        <v>2</v>
      </c>
      <c r="B9090" t="s">
        <v>434</v>
      </c>
      <c r="C9090">
        <v>4</v>
      </c>
      <c r="D9090" t="s">
        <v>145</v>
      </c>
      <c r="E9090" t="s">
        <v>437</v>
      </c>
      <c r="F9090">
        <v>12878</v>
      </c>
      <c r="G9090" t="s">
        <v>147</v>
      </c>
      <c r="H9090">
        <v>1909.32</v>
      </c>
      <c r="I9090">
        <v>146.07</v>
      </c>
      <c r="J9090" s="8">
        <v>41046</v>
      </c>
      <c r="K9090" t="s">
        <v>148</v>
      </c>
      <c r="L9090" t="s">
        <v>151</v>
      </c>
      <c r="O9090" s="100">
        <v>2012</v>
      </c>
    </row>
    <row r="9091" spans="1:15" x14ac:dyDescent="0.25">
      <c r="A9091">
        <v>2</v>
      </c>
      <c r="B9091" t="s">
        <v>434</v>
      </c>
      <c r="C9091">
        <v>4</v>
      </c>
      <c r="D9091" t="s">
        <v>145</v>
      </c>
      <c r="E9091" t="s">
        <v>438</v>
      </c>
      <c r="F9091">
        <v>12645</v>
      </c>
      <c r="G9091" t="s">
        <v>147</v>
      </c>
      <c r="H9091">
        <v>1436.2</v>
      </c>
      <c r="I9091">
        <v>109.86</v>
      </c>
      <c r="J9091" s="8">
        <v>41046</v>
      </c>
      <c r="K9091" t="s">
        <v>148</v>
      </c>
      <c r="L9091" t="s">
        <v>151</v>
      </c>
      <c r="O9091" s="100">
        <v>2012</v>
      </c>
    </row>
    <row r="9092" spans="1:15" x14ac:dyDescent="0.25">
      <c r="A9092">
        <v>2</v>
      </c>
      <c r="B9092" t="s">
        <v>434</v>
      </c>
      <c r="C9092">
        <v>4</v>
      </c>
      <c r="D9092" t="s">
        <v>145</v>
      </c>
      <c r="E9092" t="s">
        <v>439</v>
      </c>
      <c r="F9092">
        <v>10606</v>
      </c>
      <c r="G9092" t="s">
        <v>147</v>
      </c>
      <c r="H9092">
        <v>176</v>
      </c>
      <c r="I9092">
        <v>25.43</v>
      </c>
      <c r="J9092" s="8">
        <v>41046</v>
      </c>
      <c r="K9092" t="s">
        <v>148</v>
      </c>
      <c r="L9092" t="s">
        <v>149</v>
      </c>
      <c r="O9092" s="100">
        <v>2012</v>
      </c>
    </row>
    <row r="9093" spans="1:15" x14ac:dyDescent="0.25">
      <c r="A9093">
        <v>2</v>
      </c>
      <c r="B9093" t="s">
        <v>434</v>
      </c>
      <c r="C9093">
        <v>4</v>
      </c>
      <c r="D9093" t="s">
        <v>145</v>
      </c>
      <c r="E9093" t="s">
        <v>440</v>
      </c>
      <c r="F9093">
        <v>12420</v>
      </c>
      <c r="G9093" t="s">
        <v>159</v>
      </c>
      <c r="H9093">
        <v>1696.15</v>
      </c>
      <c r="I9093">
        <v>123.93</v>
      </c>
      <c r="J9093" s="8">
        <v>41046</v>
      </c>
      <c r="K9093" t="s">
        <v>148</v>
      </c>
      <c r="L9093" t="s">
        <v>151</v>
      </c>
      <c r="O9093" s="100">
        <v>2012</v>
      </c>
    </row>
    <row r="9094" spans="1:15" x14ac:dyDescent="0.25">
      <c r="A9094">
        <v>2</v>
      </c>
      <c r="B9094" t="s">
        <v>434</v>
      </c>
      <c r="C9094">
        <v>6</v>
      </c>
      <c r="D9094" t="s">
        <v>162</v>
      </c>
      <c r="E9094" t="s">
        <v>442</v>
      </c>
      <c r="F9094">
        <v>12182</v>
      </c>
      <c r="G9094" t="s">
        <v>164</v>
      </c>
      <c r="H9094">
        <v>1218.25</v>
      </c>
      <c r="I9094">
        <v>93.19</v>
      </c>
      <c r="J9094" s="8">
        <v>41046</v>
      </c>
      <c r="K9094" t="s">
        <v>148</v>
      </c>
      <c r="L9094" t="s">
        <v>149</v>
      </c>
      <c r="O9094" s="100">
        <v>2012</v>
      </c>
    </row>
    <row r="9095" spans="1:15" x14ac:dyDescent="0.25">
      <c r="A9095">
        <v>2</v>
      </c>
      <c r="B9095" t="s">
        <v>434</v>
      </c>
      <c r="C9095">
        <v>6</v>
      </c>
      <c r="D9095" t="s">
        <v>162</v>
      </c>
      <c r="E9095" t="s">
        <v>444</v>
      </c>
      <c r="F9095">
        <v>13193</v>
      </c>
      <c r="G9095" t="s">
        <v>164</v>
      </c>
      <c r="H9095">
        <v>611.20000000000005</v>
      </c>
      <c r="I9095">
        <v>88.31</v>
      </c>
      <c r="J9095" s="8">
        <v>41046</v>
      </c>
      <c r="K9095" t="s">
        <v>148</v>
      </c>
      <c r="L9095" t="s">
        <v>149</v>
      </c>
      <c r="O9095" s="100">
        <v>2012</v>
      </c>
    </row>
    <row r="9096" spans="1:15" x14ac:dyDescent="0.25">
      <c r="A9096">
        <v>2</v>
      </c>
      <c r="B9096" t="s">
        <v>434</v>
      </c>
      <c r="C9096">
        <v>6</v>
      </c>
      <c r="D9096" t="s">
        <v>162</v>
      </c>
      <c r="E9096" t="s">
        <v>445</v>
      </c>
      <c r="F9096">
        <v>13192</v>
      </c>
      <c r="G9096" t="s">
        <v>164</v>
      </c>
      <c r="H9096">
        <v>1600</v>
      </c>
      <c r="I9096">
        <v>116.58</v>
      </c>
      <c r="J9096" s="8">
        <v>41046</v>
      </c>
      <c r="K9096" t="s">
        <v>148</v>
      </c>
      <c r="L9096" t="s">
        <v>151</v>
      </c>
      <c r="O9096" s="100">
        <v>2012</v>
      </c>
    </row>
    <row r="9097" spans="1:15" x14ac:dyDescent="0.25">
      <c r="A9097">
        <v>2</v>
      </c>
      <c r="B9097" t="s">
        <v>434</v>
      </c>
      <c r="C9097">
        <v>6</v>
      </c>
      <c r="D9097" t="s">
        <v>162</v>
      </c>
      <c r="E9097" t="s">
        <v>446</v>
      </c>
      <c r="F9097">
        <v>11139</v>
      </c>
      <c r="G9097" t="s">
        <v>164</v>
      </c>
      <c r="H9097">
        <v>1648</v>
      </c>
      <c r="I9097">
        <v>108.4</v>
      </c>
      <c r="J9097" s="8">
        <v>41046</v>
      </c>
      <c r="K9097" t="s">
        <v>148</v>
      </c>
      <c r="L9097" t="s">
        <v>151</v>
      </c>
      <c r="O9097" s="100">
        <v>2012</v>
      </c>
    </row>
    <row r="9098" spans="1:15" x14ac:dyDescent="0.25">
      <c r="A9098">
        <v>2</v>
      </c>
      <c r="B9098" t="s">
        <v>434</v>
      </c>
      <c r="C9098">
        <v>14</v>
      </c>
      <c r="D9098" t="s">
        <v>172</v>
      </c>
      <c r="E9098" t="s">
        <v>1380</v>
      </c>
      <c r="F9098">
        <v>11582</v>
      </c>
      <c r="G9098" t="s">
        <v>176</v>
      </c>
      <c r="H9098">
        <v>964.16</v>
      </c>
      <c r="I9098">
        <v>139.32</v>
      </c>
      <c r="J9098" s="8">
        <v>41046</v>
      </c>
      <c r="K9098" t="s">
        <v>148</v>
      </c>
      <c r="L9098" t="s">
        <v>149</v>
      </c>
      <c r="O9098" s="100">
        <v>2012</v>
      </c>
    </row>
    <row r="9099" spans="1:15" x14ac:dyDescent="0.25">
      <c r="A9099">
        <v>2</v>
      </c>
      <c r="B9099" t="s">
        <v>434</v>
      </c>
      <c r="C9099">
        <v>14</v>
      </c>
      <c r="D9099" t="s">
        <v>172</v>
      </c>
      <c r="E9099" t="s">
        <v>448</v>
      </c>
      <c r="F9099">
        <v>11932</v>
      </c>
      <c r="G9099" t="s">
        <v>176</v>
      </c>
      <c r="H9099">
        <v>2192.31</v>
      </c>
      <c r="I9099">
        <v>148.30000000000001</v>
      </c>
      <c r="J9099" s="8">
        <v>41046</v>
      </c>
      <c r="K9099" t="s">
        <v>148</v>
      </c>
      <c r="L9099" t="s">
        <v>151</v>
      </c>
      <c r="O9099" s="100">
        <v>2012</v>
      </c>
    </row>
    <row r="9100" spans="1:15" x14ac:dyDescent="0.25">
      <c r="A9100">
        <v>2</v>
      </c>
      <c r="B9100" t="s">
        <v>434</v>
      </c>
      <c r="C9100">
        <v>14</v>
      </c>
      <c r="D9100" t="s">
        <v>172</v>
      </c>
      <c r="E9100" t="s">
        <v>449</v>
      </c>
      <c r="F9100">
        <v>13512</v>
      </c>
      <c r="G9100" t="s">
        <v>176</v>
      </c>
      <c r="H9100">
        <v>2192.31</v>
      </c>
      <c r="I9100">
        <v>161.9</v>
      </c>
      <c r="J9100" s="8">
        <v>41046</v>
      </c>
      <c r="K9100" t="s">
        <v>148</v>
      </c>
      <c r="L9100" t="s">
        <v>151</v>
      </c>
      <c r="O9100" s="100">
        <v>2012</v>
      </c>
    </row>
    <row r="9101" spans="1:15" x14ac:dyDescent="0.25">
      <c r="A9101">
        <v>2</v>
      </c>
      <c r="B9101" t="s">
        <v>434</v>
      </c>
      <c r="C9101">
        <v>14</v>
      </c>
      <c r="D9101" t="s">
        <v>172</v>
      </c>
      <c r="E9101" t="s">
        <v>1283</v>
      </c>
      <c r="F9101">
        <v>13566</v>
      </c>
      <c r="G9101" t="s">
        <v>176</v>
      </c>
      <c r="H9101">
        <v>2192.31</v>
      </c>
      <c r="I9101">
        <v>161.9</v>
      </c>
      <c r="J9101" s="8">
        <v>41046</v>
      </c>
      <c r="K9101" t="s">
        <v>148</v>
      </c>
      <c r="L9101" t="s">
        <v>151</v>
      </c>
      <c r="O9101" s="100">
        <v>2012</v>
      </c>
    </row>
    <row r="9102" spans="1:15" x14ac:dyDescent="0.25">
      <c r="A9102">
        <v>2</v>
      </c>
      <c r="B9102" t="s">
        <v>434</v>
      </c>
      <c r="C9102">
        <v>14</v>
      </c>
      <c r="D9102" t="s">
        <v>172</v>
      </c>
      <c r="E9102" t="s">
        <v>450</v>
      </c>
      <c r="F9102">
        <v>12748</v>
      </c>
      <c r="G9102" t="s">
        <v>176</v>
      </c>
      <c r="H9102">
        <v>882.56</v>
      </c>
      <c r="I9102">
        <v>127.54</v>
      </c>
      <c r="J9102" s="8">
        <v>41046</v>
      </c>
      <c r="K9102" t="s">
        <v>148</v>
      </c>
      <c r="L9102" t="s">
        <v>149</v>
      </c>
      <c r="O9102" s="100">
        <v>2012</v>
      </c>
    </row>
    <row r="9103" spans="1:15" x14ac:dyDescent="0.25">
      <c r="A9103">
        <v>2</v>
      </c>
      <c r="B9103" t="s">
        <v>434</v>
      </c>
      <c r="C9103">
        <v>14</v>
      </c>
      <c r="D9103" t="s">
        <v>172</v>
      </c>
      <c r="E9103" t="s">
        <v>451</v>
      </c>
      <c r="F9103">
        <v>12209</v>
      </c>
      <c r="G9103" t="s">
        <v>452</v>
      </c>
      <c r="H9103">
        <v>3182.7</v>
      </c>
      <c r="I9103">
        <v>217.68</v>
      </c>
      <c r="J9103" s="8">
        <v>41046</v>
      </c>
      <c r="K9103" t="s">
        <v>148</v>
      </c>
      <c r="L9103" t="s">
        <v>151</v>
      </c>
      <c r="O9103" s="100">
        <v>2012</v>
      </c>
    </row>
    <row r="9104" spans="1:15" x14ac:dyDescent="0.25">
      <c r="A9104">
        <v>2</v>
      </c>
      <c r="B9104" t="s">
        <v>434</v>
      </c>
      <c r="C9104">
        <v>14</v>
      </c>
      <c r="D9104" t="s">
        <v>172</v>
      </c>
      <c r="E9104" t="s">
        <v>453</v>
      </c>
      <c r="F9104">
        <v>12680</v>
      </c>
      <c r="G9104" t="s">
        <v>181</v>
      </c>
      <c r="H9104">
        <v>2350.63</v>
      </c>
      <c r="I9104">
        <v>178.71</v>
      </c>
      <c r="J9104" s="8">
        <v>41046</v>
      </c>
      <c r="K9104" t="s">
        <v>148</v>
      </c>
      <c r="L9104" t="s">
        <v>151</v>
      </c>
      <c r="O9104" s="100">
        <v>2012</v>
      </c>
    </row>
    <row r="9105" spans="1:15" x14ac:dyDescent="0.25">
      <c r="A9105">
        <v>2</v>
      </c>
      <c r="B9105" t="s">
        <v>434</v>
      </c>
      <c r="C9105">
        <v>14</v>
      </c>
      <c r="D9105" t="s">
        <v>172</v>
      </c>
      <c r="E9105" t="s">
        <v>454</v>
      </c>
      <c r="F9105">
        <v>12989</v>
      </c>
      <c r="G9105" t="s">
        <v>181</v>
      </c>
      <c r="H9105">
        <v>2279.8200000000002</v>
      </c>
      <c r="I9105">
        <v>166.53</v>
      </c>
      <c r="J9105" s="8">
        <v>41046</v>
      </c>
      <c r="K9105" t="s">
        <v>148</v>
      </c>
      <c r="L9105" t="s">
        <v>151</v>
      </c>
      <c r="O9105" s="100">
        <v>2012</v>
      </c>
    </row>
    <row r="9106" spans="1:15" x14ac:dyDescent="0.25">
      <c r="A9106">
        <v>2</v>
      </c>
      <c r="B9106" t="s">
        <v>434</v>
      </c>
      <c r="C9106">
        <v>14</v>
      </c>
      <c r="D9106" t="s">
        <v>172</v>
      </c>
      <c r="E9106" t="s">
        <v>455</v>
      </c>
      <c r="F9106">
        <v>12392</v>
      </c>
      <c r="G9106" t="s">
        <v>181</v>
      </c>
      <c r="H9106">
        <v>2420.59</v>
      </c>
      <c r="I9106">
        <v>185.18</v>
      </c>
      <c r="J9106" s="8">
        <v>41046</v>
      </c>
      <c r="K9106" t="s">
        <v>148</v>
      </c>
      <c r="L9106" t="s">
        <v>151</v>
      </c>
      <c r="O9106" s="100">
        <v>2012</v>
      </c>
    </row>
    <row r="9107" spans="1:15" x14ac:dyDescent="0.25">
      <c r="A9107">
        <v>2</v>
      </c>
      <c r="B9107" t="s">
        <v>434</v>
      </c>
      <c r="C9107">
        <v>14</v>
      </c>
      <c r="D9107" t="s">
        <v>172</v>
      </c>
      <c r="E9107" t="s">
        <v>456</v>
      </c>
      <c r="F9107">
        <v>13038</v>
      </c>
      <c r="G9107" t="s">
        <v>457</v>
      </c>
      <c r="H9107">
        <v>700</v>
      </c>
      <c r="I9107">
        <v>101.15</v>
      </c>
      <c r="J9107" s="8">
        <v>41046</v>
      </c>
      <c r="K9107" t="s">
        <v>148</v>
      </c>
      <c r="L9107" t="s">
        <v>149</v>
      </c>
      <c r="O9107" s="100">
        <v>2012</v>
      </c>
    </row>
    <row r="9108" spans="1:15" x14ac:dyDescent="0.25">
      <c r="A9108">
        <v>2</v>
      </c>
      <c r="B9108" t="s">
        <v>434</v>
      </c>
      <c r="C9108">
        <v>14</v>
      </c>
      <c r="D9108" t="s">
        <v>172</v>
      </c>
      <c r="E9108" t="s">
        <v>458</v>
      </c>
      <c r="F9108">
        <v>11506</v>
      </c>
      <c r="G9108" t="s">
        <v>186</v>
      </c>
      <c r="H9108">
        <v>4293.3100000000004</v>
      </c>
      <c r="I9108">
        <v>298.05</v>
      </c>
      <c r="J9108" s="8">
        <v>41046</v>
      </c>
      <c r="K9108" t="s">
        <v>148</v>
      </c>
      <c r="L9108" t="s">
        <v>151</v>
      </c>
      <c r="O9108" s="100">
        <v>2012</v>
      </c>
    </row>
    <row r="9109" spans="1:15" x14ac:dyDescent="0.25">
      <c r="A9109">
        <v>2</v>
      </c>
      <c r="B9109" t="s">
        <v>434</v>
      </c>
      <c r="C9109">
        <v>15</v>
      </c>
      <c r="D9109" t="s">
        <v>459</v>
      </c>
      <c r="E9109" t="s">
        <v>460</v>
      </c>
      <c r="F9109">
        <v>12754</v>
      </c>
      <c r="G9109" t="s">
        <v>461</v>
      </c>
      <c r="H9109">
        <v>1754.57</v>
      </c>
      <c r="I9109">
        <v>129.05000000000001</v>
      </c>
      <c r="J9109" s="8">
        <v>41046</v>
      </c>
      <c r="K9109" t="s">
        <v>148</v>
      </c>
      <c r="L9109" t="s">
        <v>151</v>
      </c>
      <c r="O9109" s="100">
        <v>2012</v>
      </c>
    </row>
    <row r="9110" spans="1:15" x14ac:dyDescent="0.25">
      <c r="A9110">
        <v>2</v>
      </c>
      <c r="B9110" t="s">
        <v>434</v>
      </c>
      <c r="C9110">
        <v>15</v>
      </c>
      <c r="D9110" t="s">
        <v>459</v>
      </c>
      <c r="E9110" t="s">
        <v>462</v>
      </c>
      <c r="F9110">
        <v>13063</v>
      </c>
      <c r="G9110" t="s">
        <v>463</v>
      </c>
      <c r="H9110">
        <v>1428.88</v>
      </c>
      <c r="I9110">
        <v>109.31</v>
      </c>
      <c r="J9110" s="8">
        <v>41046</v>
      </c>
      <c r="K9110" t="s">
        <v>148</v>
      </c>
      <c r="L9110" t="s">
        <v>149</v>
      </c>
      <c r="O9110" s="100">
        <v>2012</v>
      </c>
    </row>
    <row r="9111" spans="1:15" x14ac:dyDescent="0.25">
      <c r="A9111">
        <v>2</v>
      </c>
      <c r="B9111" t="s">
        <v>434</v>
      </c>
      <c r="C9111">
        <v>15</v>
      </c>
      <c r="D9111" t="s">
        <v>459</v>
      </c>
      <c r="E9111" t="s">
        <v>464</v>
      </c>
      <c r="F9111">
        <v>12596</v>
      </c>
      <c r="G9111" t="s">
        <v>463</v>
      </c>
      <c r="H9111">
        <v>1803.53</v>
      </c>
      <c r="I9111">
        <v>125.62</v>
      </c>
      <c r="J9111" s="8">
        <v>41046</v>
      </c>
      <c r="K9111" t="s">
        <v>148</v>
      </c>
      <c r="L9111" t="s">
        <v>151</v>
      </c>
      <c r="O9111" s="100">
        <v>2012</v>
      </c>
    </row>
    <row r="9112" spans="1:15" x14ac:dyDescent="0.25">
      <c r="A9112">
        <v>2</v>
      </c>
      <c r="B9112" t="s">
        <v>434</v>
      </c>
      <c r="C9112">
        <v>16</v>
      </c>
      <c r="D9112" t="s">
        <v>465</v>
      </c>
      <c r="E9112" t="s">
        <v>466</v>
      </c>
      <c r="F9112">
        <v>13536</v>
      </c>
      <c r="G9112" t="s">
        <v>467</v>
      </c>
      <c r="H9112">
        <v>1095</v>
      </c>
      <c r="I9112">
        <v>83.77</v>
      </c>
      <c r="J9112" s="8">
        <v>41046</v>
      </c>
      <c r="K9112" t="s">
        <v>148</v>
      </c>
      <c r="L9112" t="s">
        <v>190</v>
      </c>
      <c r="O9112" s="100">
        <v>2012</v>
      </c>
    </row>
    <row r="9113" spans="1:15" x14ac:dyDescent="0.25">
      <c r="A9113">
        <v>2</v>
      </c>
      <c r="B9113" t="s">
        <v>434</v>
      </c>
      <c r="C9113">
        <v>16</v>
      </c>
      <c r="D9113" t="s">
        <v>465</v>
      </c>
      <c r="E9113" t="s">
        <v>468</v>
      </c>
      <c r="F9113">
        <v>13249</v>
      </c>
      <c r="G9113" t="s">
        <v>469</v>
      </c>
      <c r="H9113">
        <v>1900.35</v>
      </c>
      <c r="I9113">
        <v>139.16999999999999</v>
      </c>
      <c r="J9113" s="8">
        <v>41046</v>
      </c>
      <c r="K9113" t="s">
        <v>148</v>
      </c>
      <c r="L9113" t="s">
        <v>151</v>
      </c>
      <c r="O9113" s="100">
        <v>2012</v>
      </c>
    </row>
    <row r="9114" spans="1:15" x14ac:dyDescent="0.25">
      <c r="A9114">
        <v>2</v>
      </c>
      <c r="B9114" t="s">
        <v>434</v>
      </c>
      <c r="C9114">
        <v>16</v>
      </c>
      <c r="D9114" t="s">
        <v>465</v>
      </c>
      <c r="E9114" t="s">
        <v>470</v>
      </c>
      <c r="F9114">
        <v>12911</v>
      </c>
      <c r="G9114" t="s">
        <v>469</v>
      </c>
      <c r="H9114">
        <v>2126.1999999999998</v>
      </c>
      <c r="I9114">
        <v>162.65</v>
      </c>
      <c r="J9114" s="8">
        <v>41046</v>
      </c>
      <c r="K9114" t="s">
        <v>148</v>
      </c>
      <c r="L9114" t="s">
        <v>151</v>
      </c>
      <c r="O9114" s="100">
        <v>2012</v>
      </c>
    </row>
    <row r="9115" spans="1:15" x14ac:dyDescent="0.25">
      <c r="A9115">
        <v>2</v>
      </c>
      <c r="B9115" t="s">
        <v>434</v>
      </c>
      <c r="C9115">
        <v>16</v>
      </c>
      <c r="D9115" t="s">
        <v>465</v>
      </c>
      <c r="E9115" t="s">
        <v>471</v>
      </c>
      <c r="F9115">
        <v>9454</v>
      </c>
      <c r="G9115" t="s">
        <v>472</v>
      </c>
      <c r="H9115">
        <v>2947.52</v>
      </c>
      <c r="I9115">
        <v>219.67</v>
      </c>
      <c r="J9115" s="8">
        <v>41046</v>
      </c>
      <c r="K9115" t="s">
        <v>148</v>
      </c>
      <c r="L9115" t="s">
        <v>151</v>
      </c>
      <c r="O9115" s="100">
        <v>2012</v>
      </c>
    </row>
    <row r="9116" spans="1:15" x14ac:dyDescent="0.25">
      <c r="A9116">
        <v>2</v>
      </c>
      <c r="B9116" t="s">
        <v>434</v>
      </c>
      <c r="C9116">
        <v>24</v>
      </c>
      <c r="D9116" t="s">
        <v>205</v>
      </c>
      <c r="E9116" t="s">
        <v>473</v>
      </c>
      <c r="F9116">
        <v>12912</v>
      </c>
      <c r="G9116" t="s">
        <v>207</v>
      </c>
      <c r="H9116">
        <v>1442</v>
      </c>
      <c r="I9116">
        <v>105.34</v>
      </c>
      <c r="J9116" s="8">
        <v>41046</v>
      </c>
      <c r="K9116" t="s">
        <v>148</v>
      </c>
      <c r="L9116" t="s">
        <v>151</v>
      </c>
      <c r="O9116" s="100">
        <v>2012</v>
      </c>
    </row>
    <row r="9117" spans="1:15" x14ac:dyDescent="0.25">
      <c r="A9117">
        <v>2</v>
      </c>
      <c r="B9117" t="s">
        <v>434</v>
      </c>
      <c r="C9117">
        <v>24</v>
      </c>
      <c r="D9117" t="s">
        <v>205</v>
      </c>
      <c r="E9117" t="s">
        <v>474</v>
      </c>
      <c r="F9117">
        <v>12525</v>
      </c>
      <c r="G9117" t="s">
        <v>207</v>
      </c>
      <c r="H9117">
        <v>1370.68</v>
      </c>
      <c r="I9117">
        <v>78.47</v>
      </c>
      <c r="J9117" s="8">
        <v>41046</v>
      </c>
      <c r="K9117" t="s">
        <v>148</v>
      </c>
      <c r="L9117" t="s">
        <v>151</v>
      </c>
      <c r="O9117" s="100">
        <v>2012</v>
      </c>
    </row>
    <row r="9118" spans="1:15" x14ac:dyDescent="0.25">
      <c r="A9118">
        <v>2</v>
      </c>
      <c r="B9118" t="s">
        <v>434</v>
      </c>
      <c r="C9118">
        <v>24</v>
      </c>
      <c r="D9118" t="s">
        <v>205</v>
      </c>
      <c r="E9118" t="s">
        <v>475</v>
      </c>
      <c r="F9118">
        <v>12821</v>
      </c>
      <c r="G9118" t="s">
        <v>207</v>
      </c>
      <c r="H9118">
        <v>1538.31</v>
      </c>
      <c r="I9118">
        <v>111.59</v>
      </c>
      <c r="J9118" s="8">
        <v>41046</v>
      </c>
      <c r="K9118" t="s">
        <v>148</v>
      </c>
      <c r="L9118" t="s">
        <v>151</v>
      </c>
      <c r="O9118" s="100">
        <v>2012</v>
      </c>
    </row>
    <row r="9119" spans="1:15" x14ac:dyDescent="0.25">
      <c r="A9119">
        <v>2</v>
      </c>
      <c r="B9119" t="s">
        <v>434</v>
      </c>
      <c r="C9119">
        <v>24</v>
      </c>
      <c r="D9119" t="s">
        <v>205</v>
      </c>
      <c r="E9119" t="s">
        <v>477</v>
      </c>
      <c r="F9119">
        <v>12604</v>
      </c>
      <c r="G9119" t="s">
        <v>207</v>
      </c>
      <c r="H9119">
        <v>1527.7</v>
      </c>
      <c r="I9119">
        <v>110.89</v>
      </c>
      <c r="J9119" s="8">
        <v>41046</v>
      </c>
      <c r="K9119" t="s">
        <v>148</v>
      </c>
      <c r="L9119" t="s">
        <v>151</v>
      </c>
      <c r="O9119" s="100">
        <v>2012</v>
      </c>
    </row>
    <row r="9120" spans="1:15" x14ac:dyDescent="0.25">
      <c r="A9120">
        <v>2</v>
      </c>
      <c r="B9120" t="s">
        <v>434</v>
      </c>
      <c r="C9120">
        <v>24</v>
      </c>
      <c r="D9120" t="s">
        <v>205</v>
      </c>
      <c r="E9120" t="s">
        <v>478</v>
      </c>
      <c r="F9120">
        <v>13351</v>
      </c>
      <c r="G9120" t="s">
        <v>207</v>
      </c>
      <c r="H9120">
        <v>1206.5999999999999</v>
      </c>
      <c r="I9120">
        <v>92.31</v>
      </c>
      <c r="J9120" s="8">
        <v>41046</v>
      </c>
      <c r="K9120" t="s">
        <v>148</v>
      </c>
      <c r="L9120" t="s">
        <v>149</v>
      </c>
      <c r="O9120" s="100">
        <v>2012</v>
      </c>
    </row>
    <row r="9121" spans="1:15" x14ac:dyDescent="0.25">
      <c r="A9121">
        <v>2</v>
      </c>
      <c r="B9121" t="s">
        <v>434</v>
      </c>
      <c r="C9121">
        <v>25</v>
      </c>
      <c r="D9121" t="s">
        <v>483</v>
      </c>
      <c r="E9121" t="s">
        <v>484</v>
      </c>
      <c r="F9121">
        <v>12910</v>
      </c>
      <c r="G9121" t="s">
        <v>485</v>
      </c>
      <c r="H9121">
        <v>2730</v>
      </c>
      <c r="I9121">
        <v>183.06</v>
      </c>
      <c r="J9121" s="8">
        <v>41046</v>
      </c>
      <c r="K9121" t="s">
        <v>148</v>
      </c>
      <c r="L9121" t="s">
        <v>151</v>
      </c>
      <c r="O9121" s="100">
        <v>2012</v>
      </c>
    </row>
    <row r="9122" spans="1:15" x14ac:dyDescent="0.25">
      <c r="A9122">
        <v>2</v>
      </c>
      <c r="B9122" t="s">
        <v>434</v>
      </c>
      <c r="C9122">
        <v>25</v>
      </c>
      <c r="D9122" t="s">
        <v>483</v>
      </c>
      <c r="E9122" t="s">
        <v>486</v>
      </c>
      <c r="F9122">
        <v>13456</v>
      </c>
      <c r="G9122" t="s">
        <v>485</v>
      </c>
      <c r="H9122">
        <v>2884.62</v>
      </c>
      <c r="I9122">
        <v>215.7</v>
      </c>
      <c r="J9122" s="8">
        <v>41046</v>
      </c>
      <c r="K9122" t="s">
        <v>148</v>
      </c>
      <c r="L9122" t="s">
        <v>151</v>
      </c>
      <c r="O9122" s="100">
        <v>2012</v>
      </c>
    </row>
    <row r="9123" spans="1:15" x14ac:dyDescent="0.25">
      <c r="A9123">
        <v>2</v>
      </c>
      <c r="B9123" t="s">
        <v>434</v>
      </c>
      <c r="C9123">
        <v>32</v>
      </c>
      <c r="D9123" t="s">
        <v>266</v>
      </c>
      <c r="E9123" t="s">
        <v>488</v>
      </c>
      <c r="F9123">
        <v>12513</v>
      </c>
      <c r="G9123" t="s">
        <v>268</v>
      </c>
      <c r="H9123">
        <v>475.86</v>
      </c>
      <c r="I9123">
        <v>68.760000000000005</v>
      </c>
      <c r="J9123" s="8">
        <v>41046</v>
      </c>
      <c r="K9123" t="s">
        <v>148</v>
      </c>
      <c r="L9123" t="s">
        <v>149</v>
      </c>
      <c r="O9123" s="100">
        <v>2012</v>
      </c>
    </row>
    <row r="9124" spans="1:15" x14ac:dyDescent="0.25">
      <c r="A9124">
        <v>2</v>
      </c>
      <c r="B9124" t="s">
        <v>434</v>
      </c>
      <c r="C9124">
        <v>32</v>
      </c>
      <c r="D9124" t="s">
        <v>266</v>
      </c>
      <c r="E9124" t="s">
        <v>489</v>
      </c>
      <c r="F9124">
        <v>13197</v>
      </c>
      <c r="G9124" t="s">
        <v>268</v>
      </c>
      <c r="H9124">
        <v>1500</v>
      </c>
      <c r="I9124">
        <v>107.73</v>
      </c>
      <c r="J9124" s="8">
        <v>41046</v>
      </c>
      <c r="K9124" t="s">
        <v>148</v>
      </c>
      <c r="L9124" t="s">
        <v>151</v>
      </c>
      <c r="O9124" s="100">
        <v>2012</v>
      </c>
    </row>
    <row r="9125" spans="1:15" x14ac:dyDescent="0.25">
      <c r="A9125">
        <v>2</v>
      </c>
      <c r="B9125" t="s">
        <v>434</v>
      </c>
      <c r="C9125">
        <v>32</v>
      </c>
      <c r="D9125" t="s">
        <v>266</v>
      </c>
      <c r="E9125" t="s">
        <v>490</v>
      </c>
      <c r="F9125">
        <v>11953</v>
      </c>
      <c r="G9125" t="s">
        <v>268</v>
      </c>
      <c r="H9125">
        <v>686.85</v>
      </c>
      <c r="I9125">
        <v>55.73</v>
      </c>
      <c r="J9125" s="8">
        <v>41046</v>
      </c>
      <c r="K9125" t="s">
        <v>148</v>
      </c>
      <c r="L9125" t="s">
        <v>149</v>
      </c>
      <c r="O9125" s="100">
        <v>2012</v>
      </c>
    </row>
    <row r="9126" spans="1:15" x14ac:dyDescent="0.25">
      <c r="A9126">
        <v>2</v>
      </c>
      <c r="B9126" t="s">
        <v>434</v>
      </c>
      <c r="C9126">
        <v>32</v>
      </c>
      <c r="D9126" t="s">
        <v>266</v>
      </c>
      <c r="E9126" t="s">
        <v>491</v>
      </c>
      <c r="F9126">
        <v>10161</v>
      </c>
      <c r="G9126" t="s">
        <v>268</v>
      </c>
      <c r="H9126">
        <v>1697.44</v>
      </c>
      <c r="I9126">
        <v>129.38</v>
      </c>
      <c r="J9126" s="8">
        <v>41046</v>
      </c>
      <c r="K9126" t="s">
        <v>148</v>
      </c>
      <c r="L9126" t="s">
        <v>151</v>
      </c>
      <c r="O9126" s="100">
        <v>2012</v>
      </c>
    </row>
    <row r="9127" spans="1:15" x14ac:dyDescent="0.25">
      <c r="A9127">
        <v>2</v>
      </c>
      <c r="B9127" t="s">
        <v>434</v>
      </c>
      <c r="C9127">
        <v>42</v>
      </c>
      <c r="D9127" t="s">
        <v>277</v>
      </c>
      <c r="E9127" t="s">
        <v>494</v>
      </c>
      <c r="F9127">
        <v>12467</v>
      </c>
      <c r="G9127" t="s">
        <v>481</v>
      </c>
      <c r="H9127">
        <v>1680</v>
      </c>
      <c r="I9127">
        <v>122.77</v>
      </c>
      <c r="J9127" s="8">
        <v>41046</v>
      </c>
      <c r="K9127" t="s">
        <v>148</v>
      </c>
      <c r="L9127" t="s">
        <v>151</v>
      </c>
      <c r="O9127" s="100">
        <v>2012</v>
      </c>
    </row>
    <row r="9128" spans="1:15" x14ac:dyDescent="0.25">
      <c r="A9128">
        <v>2</v>
      </c>
      <c r="B9128" t="s">
        <v>434</v>
      </c>
      <c r="C9128">
        <v>42</v>
      </c>
      <c r="D9128" t="s">
        <v>277</v>
      </c>
      <c r="E9128" t="s">
        <v>480</v>
      </c>
      <c r="F9128">
        <v>13098</v>
      </c>
      <c r="G9128" t="s">
        <v>481</v>
      </c>
      <c r="H9128">
        <v>1596.5</v>
      </c>
      <c r="I9128">
        <v>116.05</v>
      </c>
      <c r="J9128" s="8">
        <v>41046</v>
      </c>
      <c r="K9128" t="s">
        <v>148</v>
      </c>
      <c r="L9128" t="s">
        <v>151</v>
      </c>
      <c r="O9128" s="100">
        <v>2012</v>
      </c>
    </row>
    <row r="9129" spans="1:15" x14ac:dyDescent="0.25">
      <c r="A9129">
        <v>2</v>
      </c>
      <c r="B9129" t="s">
        <v>434</v>
      </c>
      <c r="C9129">
        <v>42</v>
      </c>
      <c r="D9129" t="s">
        <v>277</v>
      </c>
      <c r="E9129" t="s">
        <v>495</v>
      </c>
      <c r="F9129">
        <v>443</v>
      </c>
      <c r="G9129" t="s">
        <v>481</v>
      </c>
      <c r="H9129">
        <v>1821.98</v>
      </c>
      <c r="I9129">
        <v>105.92</v>
      </c>
      <c r="J9129" s="8">
        <v>41046</v>
      </c>
      <c r="K9129" t="s">
        <v>148</v>
      </c>
      <c r="L9129" t="s">
        <v>151</v>
      </c>
      <c r="O9129" s="100">
        <v>2012</v>
      </c>
    </row>
    <row r="9130" spans="1:15" x14ac:dyDescent="0.25">
      <c r="A9130">
        <v>2</v>
      </c>
      <c r="B9130" t="s">
        <v>434</v>
      </c>
      <c r="C9130">
        <v>42</v>
      </c>
      <c r="D9130" t="s">
        <v>277</v>
      </c>
      <c r="E9130" t="s">
        <v>482</v>
      </c>
      <c r="F9130">
        <v>12981</v>
      </c>
      <c r="G9130" t="s">
        <v>481</v>
      </c>
      <c r="H9130">
        <v>1533</v>
      </c>
      <c r="I9130">
        <v>109.99</v>
      </c>
      <c r="J9130" s="8">
        <v>41046</v>
      </c>
      <c r="K9130" t="s">
        <v>148</v>
      </c>
      <c r="L9130" t="s">
        <v>151</v>
      </c>
      <c r="O9130" s="100">
        <v>2012</v>
      </c>
    </row>
    <row r="9131" spans="1:15" x14ac:dyDescent="0.25">
      <c r="A9131">
        <v>2</v>
      </c>
      <c r="B9131" t="s">
        <v>434</v>
      </c>
      <c r="C9131">
        <v>42</v>
      </c>
      <c r="D9131" t="s">
        <v>277</v>
      </c>
      <c r="E9131" t="s">
        <v>496</v>
      </c>
      <c r="F9131">
        <v>13105</v>
      </c>
      <c r="G9131" t="s">
        <v>481</v>
      </c>
      <c r="H9131">
        <v>1961.54</v>
      </c>
      <c r="I9131">
        <v>143.97</v>
      </c>
      <c r="J9131" s="8">
        <v>41046</v>
      </c>
      <c r="K9131" t="s">
        <v>148</v>
      </c>
      <c r="L9131" t="s">
        <v>151</v>
      </c>
      <c r="O9131" s="100">
        <v>2012</v>
      </c>
    </row>
    <row r="9132" spans="1:15" x14ac:dyDescent="0.25">
      <c r="A9132">
        <v>2</v>
      </c>
      <c r="B9132" t="s">
        <v>434</v>
      </c>
      <c r="C9132">
        <v>46</v>
      </c>
      <c r="D9132" t="s">
        <v>281</v>
      </c>
      <c r="E9132" t="s">
        <v>498</v>
      </c>
      <c r="F9132">
        <v>11867</v>
      </c>
      <c r="G9132" t="s">
        <v>283</v>
      </c>
      <c r="H9132">
        <v>1853.6</v>
      </c>
      <c r="I9132">
        <v>135.97999999999999</v>
      </c>
      <c r="J9132" s="8">
        <v>41046</v>
      </c>
      <c r="K9132" t="s">
        <v>148</v>
      </c>
      <c r="L9132" t="s">
        <v>151</v>
      </c>
      <c r="O9132" s="100">
        <v>2012</v>
      </c>
    </row>
    <row r="9133" spans="1:15" x14ac:dyDescent="0.25">
      <c r="A9133">
        <v>2</v>
      </c>
      <c r="B9133" t="s">
        <v>434</v>
      </c>
      <c r="C9133">
        <v>46</v>
      </c>
      <c r="D9133" t="s">
        <v>281</v>
      </c>
      <c r="E9133" t="s">
        <v>1347</v>
      </c>
      <c r="F9133">
        <v>13206</v>
      </c>
      <c r="G9133" t="s">
        <v>283</v>
      </c>
      <c r="H9133">
        <v>231.75</v>
      </c>
      <c r="I9133">
        <v>33.49</v>
      </c>
      <c r="J9133" s="8">
        <v>41046</v>
      </c>
      <c r="K9133" t="s">
        <v>148</v>
      </c>
      <c r="L9133" t="s">
        <v>149</v>
      </c>
      <c r="O9133" s="100">
        <v>2012</v>
      </c>
    </row>
    <row r="9134" spans="1:15" x14ac:dyDescent="0.25">
      <c r="A9134">
        <v>2</v>
      </c>
      <c r="B9134" t="s">
        <v>434</v>
      </c>
      <c r="C9134">
        <v>46</v>
      </c>
      <c r="D9134" t="s">
        <v>281</v>
      </c>
      <c r="E9134" t="s">
        <v>499</v>
      </c>
      <c r="F9134">
        <v>13420</v>
      </c>
      <c r="G9134" t="s">
        <v>283</v>
      </c>
      <c r="H9134">
        <v>150</v>
      </c>
      <c r="I9134">
        <v>11.48</v>
      </c>
      <c r="J9134" s="8">
        <v>41046</v>
      </c>
      <c r="K9134" t="s">
        <v>526</v>
      </c>
      <c r="L9134" t="s">
        <v>149</v>
      </c>
      <c r="O9134" s="100">
        <v>2012</v>
      </c>
    </row>
    <row r="9135" spans="1:15" x14ac:dyDescent="0.25">
      <c r="A9135">
        <v>2</v>
      </c>
      <c r="B9135" t="s">
        <v>434</v>
      </c>
      <c r="C9135">
        <v>46</v>
      </c>
      <c r="D9135" t="s">
        <v>281</v>
      </c>
      <c r="E9135" t="s">
        <v>500</v>
      </c>
      <c r="F9135">
        <v>11318</v>
      </c>
      <c r="G9135" t="s">
        <v>283</v>
      </c>
      <c r="H9135">
        <v>966.1</v>
      </c>
      <c r="I9135">
        <v>73.91</v>
      </c>
      <c r="J9135" s="8">
        <v>41046</v>
      </c>
      <c r="K9135" t="s">
        <v>148</v>
      </c>
      <c r="L9135" t="s">
        <v>149</v>
      </c>
      <c r="O9135" s="100">
        <v>2012</v>
      </c>
    </row>
    <row r="9136" spans="1:15" x14ac:dyDescent="0.25">
      <c r="A9136">
        <v>2</v>
      </c>
      <c r="B9136" t="s">
        <v>434</v>
      </c>
      <c r="C9136">
        <v>46</v>
      </c>
      <c r="D9136" t="s">
        <v>281</v>
      </c>
      <c r="E9136" t="s">
        <v>501</v>
      </c>
      <c r="F9136">
        <v>13479</v>
      </c>
      <c r="G9136" t="s">
        <v>283</v>
      </c>
      <c r="H9136">
        <v>612.5</v>
      </c>
      <c r="I9136">
        <v>46.86</v>
      </c>
      <c r="J9136" s="8">
        <v>41046</v>
      </c>
      <c r="K9136" t="s">
        <v>148</v>
      </c>
      <c r="L9136" t="s">
        <v>149</v>
      </c>
      <c r="O9136" s="100">
        <v>2012</v>
      </c>
    </row>
    <row r="9137" spans="1:15" x14ac:dyDescent="0.25">
      <c r="A9137">
        <v>2</v>
      </c>
      <c r="B9137" t="s">
        <v>434</v>
      </c>
      <c r="C9137">
        <v>46</v>
      </c>
      <c r="D9137" t="s">
        <v>281</v>
      </c>
      <c r="E9137" t="s">
        <v>502</v>
      </c>
      <c r="F9137">
        <v>12691</v>
      </c>
      <c r="G9137" t="s">
        <v>283</v>
      </c>
      <c r="H9137">
        <v>79.56</v>
      </c>
      <c r="I9137">
        <v>11.49</v>
      </c>
      <c r="J9137" s="8">
        <v>41046</v>
      </c>
      <c r="K9137" t="s">
        <v>148</v>
      </c>
      <c r="L9137" t="s">
        <v>149</v>
      </c>
      <c r="O9137" s="100">
        <v>2012</v>
      </c>
    </row>
    <row r="9138" spans="1:15" x14ac:dyDescent="0.25">
      <c r="A9138">
        <v>2</v>
      </c>
      <c r="B9138" t="s">
        <v>434</v>
      </c>
      <c r="C9138">
        <v>46</v>
      </c>
      <c r="D9138" t="s">
        <v>281</v>
      </c>
      <c r="E9138" t="s">
        <v>503</v>
      </c>
      <c r="F9138">
        <v>13301</v>
      </c>
      <c r="G9138" t="s">
        <v>283</v>
      </c>
      <c r="H9138">
        <v>628.82000000000005</v>
      </c>
      <c r="I9138">
        <v>90.87</v>
      </c>
      <c r="J9138" s="8">
        <v>41046</v>
      </c>
      <c r="K9138" t="s">
        <v>148</v>
      </c>
      <c r="L9138" t="s">
        <v>149</v>
      </c>
      <c r="O9138" s="100">
        <v>2012</v>
      </c>
    </row>
    <row r="9139" spans="1:15" x14ac:dyDescent="0.25">
      <c r="A9139">
        <v>2</v>
      </c>
      <c r="B9139" t="s">
        <v>434</v>
      </c>
      <c r="C9139">
        <v>46</v>
      </c>
      <c r="D9139" t="s">
        <v>281</v>
      </c>
      <c r="E9139" t="s">
        <v>504</v>
      </c>
      <c r="F9139">
        <v>12110</v>
      </c>
      <c r="G9139" t="s">
        <v>283</v>
      </c>
      <c r="H9139">
        <v>1572.26</v>
      </c>
      <c r="I9139">
        <v>120.28</v>
      </c>
      <c r="J9139" s="8">
        <v>41046</v>
      </c>
      <c r="K9139" t="s">
        <v>148</v>
      </c>
      <c r="L9139" t="s">
        <v>149</v>
      </c>
      <c r="O9139" s="100">
        <v>2012</v>
      </c>
    </row>
    <row r="9140" spans="1:15" x14ac:dyDescent="0.25">
      <c r="A9140">
        <v>2</v>
      </c>
      <c r="B9140" t="s">
        <v>434</v>
      </c>
      <c r="C9140">
        <v>46</v>
      </c>
      <c r="D9140" t="s">
        <v>281</v>
      </c>
      <c r="E9140" t="s">
        <v>506</v>
      </c>
      <c r="F9140">
        <v>13502</v>
      </c>
      <c r="G9140" t="s">
        <v>283</v>
      </c>
      <c r="H9140">
        <v>750</v>
      </c>
      <c r="I9140">
        <v>108.38</v>
      </c>
      <c r="J9140" s="8">
        <v>41046</v>
      </c>
      <c r="K9140" t="s">
        <v>148</v>
      </c>
      <c r="L9140" t="s">
        <v>149</v>
      </c>
      <c r="O9140" s="100">
        <v>2012</v>
      </c>
    </row>
    <row r="9141" spans="1:15" x14ac:dyDescent="0.25">
      <c r="A9141">
        <v>2</v>
      </c>
      <c r="B9141" t="s">
        <v>434</v>
      </c>
      <c r="C9141">
        <v>46</v>
      </c>
      <c r="D9141" t="s">
        <v>281</v>
      </c>
      <c r="E9141" t="s">
        <v>507</v>
      </c>
      <c r="F9141">
        <v>12190</v>
      </c>
      <c r="G9141" t="s">
        <v>288</v>
      </c>
      <c r="H9141">
        <v>1911.79</v>
      </c>
      <c r="I9141">
        <v>146.25</v>
      </c>
      <c r="J9141" s="8">
        <v>41046</v>
      </c>
      <c r="K9141" t="s">
        <v>148</v>
      </c>
      <c r="L9141" t="s">
        <v>151</v>
      </c>
      <c r="O9141" s="100">
        <v>2012</v>
      </c>
    </row>
    <row r="9142" spans="1:15" x14ac:dyDescent="0.25">
      <c r="A9142">
        <v>2</v>
      </c>
      <c r="B9142" t="s">
        <v>434</v>
      </c>
      <c r="C9142">
        <v>52</v>
      </c>
      <c r="D9142" t="s">
        <v>508</v>
      </c>
      <c r="E9142" t="s">
        <v>509</v>
      </c>
      <c r="F9142">
        <v>11599</v>
      </c>
      <c r="G9142" t="s">
        <v>510</v>
      </c>
      <c r="H9142">
        <v>669.76</v>
      </c>
      <c r="I9142">
        <v>51.24</v>
      </c>
      <c r="J9142" s="8">
        <v>41046</v>
      </c>
      <c r="K9142" t="s">
        <v>148</v>
      </c>
      <c r="L9142" t="s">
        <v>149</v>
      </c>
      <c r="O9142" s="100">
        <v>2012</v>
      </c>
    </row>
    <row r="9143" spans="1:15" x14ac:dyDescent="0.25">
      <c r="A9143">
        <v>2</v>
      </c>
      <c r="B9143" t="s">
        <v>434</v>
      </c>
      <c r="C9143">
        <v>62</v>
      </c>
      <c r="D9143" t="s">
        <v>296</v>
      </c>
      <c r="E9143" t="s">
        <v>511</v>
      </c>
      <c r="F9143">
        <v>13554</v>
      </c>
      <c r="G9143" t="s">
        <v>298</v>
      </c>
      <c r="H9143">
        <v>1640.12</v>
      </c>
      <c r="I9143">
        <v>125.47</v>
      </c>
      <c r="J9143" s="8">
        <v>41046</v>
      </c>
      <c r="K9143" t="s">
        <v>148</v>
      </c>
      <c r="L9143" t="s">
        <v>149</v>
      </c>
      <c r="O9143" s="100">
        <v>2012</v>
      </c>
    </row>
    <row r="9144" spans="1:15" x14ac:dyDescent="0.25">
      <c r="A9144">
        <v>2</v>
      </c>
      <c r="B9144" t="s">
        <v>434</v>
      </c>
      <c r="C9144">
        <v>62</v>
      </c>
      <c r="D9144" t="s">
        <v>296</v>
      </c>
      <c r="E9144" t="s">
        <v>512</v>
      </c>
      <c r="F9144">
        <v>9977</v>
      </c>
      <c r="G9144" t="s">
        <v>298</v>
      </c>
      <c r="H9144">
        <v>1860.55</v>
      </c>
      <c r="I9144">
        <v>137.16999999999999</v>
      </c>
      <c r="J9144" s="8">
        <v>41046</v>
      </c>
      <c r="K9144" t="s">
        <v>148</v>
      </c>
      <c r="L9144" t="s">
        <v>151</v>
      </c>
      <c r="O9144" s="100">
        <v>2012</v>
      </c>
    </row>
    <row r="9145" spans="1:15" x14ac:dyDescent="0.25">
      <c r="A9145">
        <v>2</v>
      </c>
      <c r="B9145" t="s">
        <v>434</v>
      </c>
      <c r="C9145">
        <v>62</v>
      </c>
      <c r="D9145" t="s">
        <v>296</v>
      </c>
      <c r="E9145" t="s">
        <v>513</v>
      </c>
      <c r="F9145">
        <v>4632</v>
      </c>
      <c r="G9145" t="s">
        <v>298</v>
      </c>
      <c r="H9145">
        <v>2721.43</v>
      </c>
      <c r="I9145">
        <v>199.73</v>
      </c>
      <c r="J9145" s="8">
        <v>41046</v>
      </c>
      <c r="K9145" t="s">
        <v>148</v>
      </c>
      <c r="L9145" t="s">
        <v>151</v>
      </c>
      <c r="O9145" s="100">
        <v>2012</v>
      </c>
    </row>
    <row r="9146" spans="1:15" x14ac:dyDescent="0.25">
      <c r="A9146">
        <v>2</v>
      </c>
      <c r="B9146" t="s">
        <v>434</v>
      </c>
      <c r="C9146">
        <v>62</v>
      </c>
      <c r="D9146" t="s">
        <v>296</v>
      </c>
      <c r="E9146" t="s">
        <v>514</v>
      </c>
      <c r="F9146">
        <v>11041</v>
      </c>
      <c r="G9146" t="s">
        <v>298</v>
      </c>
      <c r="H9146">
        <v>1789.34</v>
      </c>
      <c r="I9146">
        <v>136.88999999999999</v>
      </c>
      <c r="J9146" s="8">
        <v>41046</v>
      </c>
      <c r="K9146" t="s">
        <v>148</v>
      </c>
      <c r="L9146" t="s">
        <v>151</v>
      </c>
      <c r="O9146" s="100">
        <v>2012</v>
      </c>
    </row>
    <row r="9147" spans="1:15" x14ac:dyDescent="0.25">
      <c r="A9147">
        <v>2</v>
      </c>
      <c r="B9147" t="s">
        <v>434</v>
      </c>
      <c r="C9147">
        <v>62</v>
      </c>
      <c r="D9147" t="s">
        <v>296</v>
      </c>
      <c r="E9147" t="s">
        <v>515</v>
      </c>
      <c r="F9147">
        <v>12250</v>
      </c>
      <c r="G9147" t="s">
        <v>298</v>
      </c>
      <c r="H9147">
        <v>1900</v>
      </c>
      <c r="I9147">
        <v>136.52000000000001</v>
      </c>
      <c r="J9147" s="8">
        <v>41046</v>
      </c>
      <c r="K9147" t="s">
        <v>148</v>
      </c>
      <c r="L9147" t="s">
        <v>151</v>
      </c>
      <c r="O9147" s="100">
        <v>2012</v>
      </c>
    </row>
    <row r="9148" spans="1:15" x14ac:dyDescent="0.25">
      <c r="A9148">
        <v>2</v>
      </c>
      <c r="B9148" t="s">
        <v>434</v>
      </c>
      <c r="C9148">
        <v>62</v>
      </c>
      <c r="D9148" t="s">
        <v>296</v>
      </c>
      <c r="E9148" t="s">
        <v>516</v>
      </c>
      <c r="F9148">
        <v>12137</v>
      </c>
      <c r="G9148" t="s">
        <v>298</v>
      </c>
      <c r="H9148">
        <v>1472.66</v>
      </c>
      <c r="I9148">
        <v>112.65</v>
      </c>
      <c r="J9148" s="8">
        <v>41046</v>
      </c>
      <c r="K9148" t="s">
        <v>148</v>
      </c>
      <c r="L9148" t="s">
        <v>149</v>
      </c>
      <c r="O9148" s="100">
        <v>2012</v>
      </c>
    </row>
    <row r="9149" spans="1:15" x14ac:dyDescent="0.25">
      <c r="A9149">
        <v>2</v>
      </c>
      <c r="B9149" t="s">
        <v>434</v>
      </c>
      <c r="C9149">
        <v>67</v>
      </c>
      <c r="D9149" t="s">
        <v>301</v>
      </c>
      <c r="E9149" t="s">
        <v>517</v>
      </c>
      <c r="F9149">
        <v>13097</v>
      </c>
      <c r="G9149" t="s">
        <v>300</v>
      </c>
      <c r="H9149">
        <v>1553.5</v>
      </c>
      <c r="I9149">
        <v>118.85</v>
      </c>
      <c r="J9149" s="8">
        <v>41046</v>
      </c>
      <c r="K9149" t="s">
        <v>148</v>
      </c>
      <c r="L9149" t="s">
        <v>149</v>
      </c>
      <c r="O9149" s="100">
        <v>2012</v>
      </c>
    </row>
    <row r="9150" spans="1:15" x14ac:dyDescent="0.25">
      <c r="A9150">
        <v>2</v>
      </c>
      <c r="B9150" t="s">
        <v>434</v>
      </c>
      <c r="C9150">
        <v>72</v>
      </c>
      <c r="D9150" t="s">
        <v>305</v>
      </c>
      <c r="E9150" t="s">
        <v>527</v>
      </c>
      <c r="F9150">
        <v>12692</v>
      </c>
      <c r="G9150" t="s">
        <v>422</v>
      </c>
      <c r="H9150">
        <v>1612</v>
      </c>
      <c r="I9150">
        <v>118.41</v>
      </c>
      <c r="J9150" s="8">
        <v>41046</v>
      </c>
      <c r="K9150" t="s">
        <v>148</v>
      </c>
      <c r="L9150" t="s">
        <v>151</v>
      </c>
      <c r="O9150" s="100">
        <v>2012</v>
      </c>
    </row>
    <row r="9151" spans="1:15" x14ac:dyDescent="0.25">
      <c r="A9151">
        <v>2</v>
      </c>
      <c r="B9151" t="s">
        <v>434</v>
      </c>
      <c r="C9151">
        <v>72</v>
      </c>
      <c r="D9151" t="s">
        <v>305</v>
      </c>
      <c r="E9151" t="s">
        <v>519</v>
      </c>
      <c r="F9151">
        <v>13162</v>
      </c>
      <c r="G9151" t="s">
        <v>307</v>
      </c>
      <c r="H9151">
        <v>1052.8900000000001</v>
      </c>
      <c r="I9151">
        <v>80.55</v>
      </c>
      <c r="J9151" s="8">
        <v>41046</v>
      </c>
      <c r="K9151" t="s">
        <v>148</v>
      </c>
      <c r="L9151" t="s">
        <v>149</v>
      </c>
      <c r="O9151" s="100">
        <v>2012</v>
      </c>
    </row>
    <row r="9152" spans="1:15" x14ac:dyDescent="0.25">
      <c r="A9152">
        <v>2</v>
      </c>
      <c r="B9152" t="s">
        <v>434</v>
      </c>
      <c r="C9152">
        <v>72</v>
      </c>
      <c r="D9152" t="s">
        <v>305</v>
      </c>
      <c r="E9152" t="s">
        <v>520</v>
      </c>
      <c r="F9152">
        <v>9438</v>
      </c>
      <c r="G9152" t="s">
        <v>307</v>
      </c>
      <c r="H9152">
        <v>1545</v>
      </c>
      <c r="I9152">
        <v>111.73</v>
      </c>
      <c r="J9152" s="8">
        <v>41046</v>
      </c>
      <c r="K9152" t="s">
        <v>148</v>
      </c>
      <c r="L9152" t="s">
        <v>151</v>
      </c>
      <c r="O9152" s="100">
        <v>2012</v>
      </c>
    </row>
    <row r="9153" spans="1:15" x14ac:dyDescent="0.25">
      <c r="A9153">
        <v>2</v>
      </c>
      <c r="B9153" t="s">
        <v>434</v>
      </c>
      <c r="C9153">
        <v>72</v>
      </c>
      <c r="D9153" t="s">
        <v>305</v>
      </c>
      <c r="E9153" t="s">
        <v>521</v>
      </c>
      <c r="F9153">
        <v>12937</v>
      </c>
      <c r="G9153" t="s">
        <v>307</v>
      </c>
      <c r="H9153">
        <v>1261.75</v>
      </c>
      <c r="I9153">
        <v>96.53</v>
      </c>
      <c r="J9153" s="8">
        <v>41046</v>
      </c>
      <c r="K9153" t="s">
        <v>148</v>
      </c>
      <c r="L9153" t="s">
        <v>149</v>
      </c>
      <c r="O9153" s="100">
        <v>2012</v>
      </c>
    </row>
    <row r="9154" spans="1:15" x14ac:dyDescent="0.25">
      <c r="A9154">
        <v>2</v>
      </c>
      <c r="B9154" t="s">
        <v>434</v>
      </c>
      <c r="C9154">
        <v>72</v>
      </c>
      <c r="D9154" t="s">
        <v>305</v>
      </c>
      <c r="E9154" t="s">
        <v>492</v>
      </c>
      <c r="F9154">
        <v>13521</v>
      </c>
      <c r="G9154" t="s">
        <v>307</v>
      </c>
      <c r="H9154">
        <v>1056</v>
      </c>
      <c r="I9154">
        <v>80.78</v>
      </c>
      <c r="J9154" s="8">
        <v>41046</v>
      </c>
      <c r="K9154" t="s">
        <v>148</v>
      </c>
      <c r="L9154" t="s">
        <v>149</v>
      </c>
      <c r="O9154" s="100">
        <v>2012</v>
      </c>
    </row>
    <row r="9155" spans="1:15" x14ac:dyDescent="0.25">
      <c r="A9155">
        <v>2</v>
      </c>
      <c r="B9155" t="s">
        <v>434</v>
      </c>
      <c r="C9155">
        <v>72</v>
      </c>
      <c r="D9155" t="s">
        <v>305</v>
      </c>
      <c r="E9155" t="s">
        <v>524</v>
      </c>
      <c r="F9155">
        <v>13410</v>
      </c>
      <c r="G9155" t="s">
        <v>307</v>
      </c>
      <c r="H9155">
        <v>960</v>
      </c>
      <c r="I9155">
        <v>138.72</v>
      </c>
      <c r="J9155" s="8">
        <v>41046</v>
      </c>
      <c r="K9155" t="s">
        <v>148</v>
      </c>
      <c r="L9155" t="s">
        <v>149</v>
      </c>
      <c r="O9155" s="100">
        <v>2012</v>
      </c>
    </row>
    <row r="9156" spans="1:15" x14ac:dyDescent="0.25">
      <c r="A9156">
        <v>2</v>
      </c>
      <c r="B9156" t="s">
        <v>434</v>
      </c>
      <c r="C9156">
        <v>72</v>
      </c>
      <c r="D9156" t="s">
        <v>305</v>
      </c>
      <c r="E9156" t="s">
        <v>525</v>
      </c>
      <c r="F9156">
        <v>13325</v>
      </c>
      <c r="G9156" t="s">
        <v>307</v>
      </c>
      <c r="H9156">
        <v>598.5</v>
      </c>
      <c r="I9156">
        <v>86.49</v>
      </c>
      <c r="J9156" s="8">
        <v>41046</v>
      </c>
      <c r="K9156" t="s">
        <v>148</v>
      </c>
      <c r="L9156" t="s">
        <v>149</v>
      </c>
      <c r="O9156" s="100">
        <v>2012</v>
      </c>
    </row>
    <row r="9157" spans="1:15" x14ac:dyDescent="0.25">
      <c r="A9157">
        <v>2</v>
      </c>
      <c r="B9157" t="s">
        <v>434</v>
      </c>
      <c r="C9157">
        <v>72</v>
      </c>
      <c r="D9157" t="s">
        <v>305</v>
      </c>
      <c r="E9157" t="s">
        <v>528</v>
      </c>
      <c r="F9157">
        <v>13326</v>
      </c>
      <c r="G9157" t="s">
        <v>307</v>
      </c>
      <c r="H9157">
        <v>990</v>
      </c>
      <c r="I9157">
        <v>75.739999999999995</v>
      </c>
      <c r="J9157" s="8">
        <v>41046</v>
      </c>
      <c r="K9157" t="s">
        <v>148</v>
      </c>
      <c r="L9157" t="s">
        <v>149</v>
      </c>
      <c r="O9157" s="100">
        <v>2012</v>
      </c>
    </row>
    <row r="9158" spans="1:15" x14ac:dyDescent="0.25">
      <c r="A9158">
        <v>2</v>
      </c>
      <c r="B9158" t="s">
        <v>434</v>
      </c>
      <c r="C9158">
        <v>72</v>
      </c>
      <c r="D9158" t="s">
        <v>305</v>
      </c>
      <c r="E9158" t="s">
        <v>530</v>
      </c>
      <c r="F9158">
        <v>12686</v>
      </c>
      <c r="G9158" t="s">
        <v>307</v>
      </c>
      <c r="H9158">
        <v>521.38</v>
      </c>
      <c r="I9158">
        <v>39.89</v>
      </c>
      <c r="J9158" s="8">
        <v>41046</v>
      </c>
      <c r="K9158" t="s">
        <v>148</v>
      </c>
      <c r="L9158" t="s">
        <v>149</v>
      </c>
      <c r="O9158" s="100">
        <v>2012</v>
      </c>
    </row>
    <row r="9159" spans="1:15" x14ac:dyDescent="0.25">
      <c r="A9159">
        <v>2</v>
      </c>
      <c r="B9159" t="s">
        <v>434</v>
      </c>
      <c r="C9159">
        <v>72</v>
      </c>
      <c r="D9159" t="s">
        <v>305</v>
      </c>
      <c r="E9159" t="s">
        <v>531</v>
      </c>
      <c r="F9159">
        <v>13188</v>
      </c>
      <c r="G9159" t="s">
        <v>307</v>
      </c>
      <c r="H9159">
        <v>576.79999999999995</v>
      </c>
      <c r="I9159">
        <v>83.34</v>
      </c>
      <c r="J9159" s="8">
        <v>41046</v>
      </c>
      <c r="K9159" t="s">
        <v>148</v>
      </c>
      <c r="L9159" t="s">
        <v>149</v>
      </c>
      <c r="O9159" s="100">
        <v>2012</v>
      </c>
    </row>
    <row r="9160" spans="1:15" x14ac:dyDescent="0.25">
      <c r="A9160">
        <v>2</v>
      </c>
      <c r="B9160" t="s">
        <v>434</v>
      </c>
      <c r="C9160">
        <v>72</v>
      </c>
      <c r="D9160" t="s">
        <v>305</v>
      </c>
      <c r="E9160" t="s">
        <v>447</v>
      </c>
      <c r="F9160">
        <v>11539</v>
      </c>
      <c r="G9160" t="s">
        <v>307</v>
      </c>
      <c r="H9160">
        <v>1713.26</v>
      </c>
      <c r="I9160">
        <v>131.06</v>
      </c>
      <c r="J9160" s="8">
        <v>41046</v>
      </c>
      <c r="K9160" t="s">
        <v>148</v>
      </c>
      <c r="L9160" t="s">
        <v>151</v>
      </c>
      <c r="O9160" s="100">
        <v>2012</v>
      </c>
    </row>
    <row r="9161" spans="1:15" x14ac:dyDescent="0.25">
      <c r="A9161">
        <v>2</v>
      </c>
      <c r="B9161" t="s">
        <v>434</v>
      </c>
      <c r="C9161">
        <v>72</v>
      </c>
      <c r="D9161" t="s">
        <v>305</v>
      </c>
      <c r="E9161" t="s">
        <v>532</v>
      </c>
      <c r="F9161">
        <v>12088</v>
      </c>
      <c r="G9161" t="s">
        <v>307</v>
      </c>
      <c r="H9161">
        <v>523.80999999999995</v>
      </c>
      <c r="I9161">
        <v>75.7</v>
      </c>
      <c r="J9161" s="8">
        <v>41046</v>
      </c>
      <c r="K9161" t="s">
        <v>148</v>
      </c>
      <c r="L9161" t="s">
        <v>149</v>
      </c>
      <c r="O9161" s="100">
        <v>2012</v>
      </c>
    </row>
    <row r="9162" spans="1:15" x14ac:dyDescent="0.25">
      <c r="A9162">
        <v>2</v>
      </c>
      <c r="B9162" t="s">
        <v>434</v>
      </c>
      <c r="C9162">
        <v>72</v>
      </c>
      <c r="D9162" t="s">
        <v>305</v>
      </c>
      <c r="E9162" t="s">
        <v>1351</v>
      </c>
      <c r="F9162">
        <v>11633</v>
      </c>
      <c r="G9162" t="s">
        <v>307</v>
      </c>
      <c r="H9162">
        <v>582.91999999999996</v>
      </c>
      <c r="I9162">
        <v>84.23</v>
      </c>
      <c r="J9162" s="8">
        <v>41046</v>
      </c>
      <c r="K9162" t="s">
        <v>148</v>
      </c>
      <c r="L9162" t="s">
        <v>149</v>
      </c>
      <c r="O9162" s="100">
        <v>2012</v>
      </c>
    </row>
    <row r="9163" spans="1:15" x14ac:dyDescent="0.25">
      <c r="A9163">
        <v>2</v>
      </c>
      <c r="B9163" t="s">
        <v>434</v>
      </c>
      <c r="C9163">
        <v>72</v>
      </c>
      <c r="D9163" t="s">
        <v>305</v>
      </c>
      <c r="E9163" t="s">
        <v>533</v>
      </c>
      <c r="F9163">
        <v>10695</v>
      </c>
      <c r="G9163" t="s">
        <v>307</v>
      </c>
      <c r="H9163">
        <v>1508.72</v>
      </c>
      <c r="I9163">
        <v>115.42</v>
      </c>
      <c r="J9163" s="8">
        <v>41046</v>
      </c>
      <c r="K9163" t="s">
        <v>148</v>
      </c>
      <c r="L9163" t="s">
        <v>151</v>
      </c>
      <c r="O9163" s="100">
        <v>2012</v>
      </c>
    </row>
    <row r="9164" spans="1:15" x14ac:dyDescent="0.25">
      <c r="A9164">
        <v>2</v>
      </c>
      <c r="B9164" t="s">
        <v>434</v>
      </c>
      <c r="C9164">
        <v>72</v>
      </c>
      <c r="D9164" t="s">
        <v>305</v>
      </c>
      <c r="E9164" t="s">
        <v>535</v>
      </c>
      <c r="F9164">
        <v>13145</v>
      </c>
      <c r="G9164" t="s">
        <v>307</v>
      </c>
      <c r="H9164">
        <v>1110.27</v>
      </c>
      <c r="I9164">
        <v>160.44</v>
      </c>
      <c r="J9164" s="8">
        <v>41046</v>
      </c>
      <c r="K9164" t="s">
        <v>148</v>
      </c>
      <c r="L9164" t="s">
        <v>149</v>
      </c>
      <c r="O9164" s="100">
        <v>2012</v>
      </c>
    </row>
    <row r="9165" spans="1:15" x14ac:dyDescent="0.25">
      <c r="A9165">
        <v>2</v>
      </c>
      <c r="B9165" t="s">
        <v>434</v>
      </c>
      <c r="C9165">
        <v>72</v>
      </c>
      <c r="D9165" t="s">
        <v>305</v>
      </c>
      <c r="E9165" t="s">
        <v>536</v>
      </c>
      <c r="F9165">
        <v>9965</v>
      </c>
      <c r="G9165" t="s">
        <v>307</v>
      </c>
      <c r="H9165">
        <v>1667.31</v>
      </c>
      <c r="I9165">
        <v>127.55</v>
      </c>
      <c r="J9165" s="8">
        <v>41046</v>
      </c>
      <c r="K9165" t="s">
        <v>148</v>
      </c>
      <c r="L9165" t="s">
        <v>151</v>
      </c>
      <c r="O9165" s="100">
        <v>2012</v>
      </c>
    </row>
    <row r="9166" spans="1:15" x14ac:dyDescent="0.25">
      <c r="A9166">
        <v>2</v>
      </c>
      <c r="B9166" t="s">
        <v>434</v>
      </c>
      <c r="C9166">
        <v>72</v>
      </c>
      <c r="D9166" t="s">
        <v>305</v>
      </c>
      <c r="E9166" t="s">
        <v>479</v>
      </c>
      <c r="F9166">
        <v>13266</v>
      </c>
      <c r="G9166" t="s">
        <v>307</v>
      </c>
      <c r="H9166">
        <v>660</v>
      </c>
      <c r="I9166">
        <v>50.49</v>
      </c>
      <c r="J9166" s="8">
        <v>41046</v>
      </c>
      <c r="K9166" t="s">
        <v>391</v>
      </c>
      <c r="L9166" t="s">
        <v>149</v>
      </c>
      <c r="O9166" s="100">
        <v>2012</v>
      </c>
    </row>
    <row r="9167" spans="1:15" x14ac:dyDescent="0.25">
      <c r="A9167">
        <v>2</v>
      </c>
      <c r="B9167" t="s">
        <v>434</v>
      </c>
      <c r="C9167">
        <v>72</v>
      </c>
      <c r="D9167" t="s">
        <v>305</v>
      </c>
      <c r="E9167" t="s">
        <v>537</v>
      </c>
      <c r="F9167">
        <v>13548</v>
      </c>
      <c r="G9167" t="s">
        <v>307</v>
      </c>
      <c r="H9167">
        <v>748.4</v>
      </c>
      <c r="I9167">
        <v>57.25</v>
      </c>
      <c r="J9167" s="8">
        <v>41046</v>
      </c>
      <c r="K9167" t="s">
        <v>148</v>
      </c>
      <c r="L9167" t="s">
        <v>149</v>
      </c>
      <c r="O9167" s="100">
        <v>2012</v>
      </c>
    </row>
    <row r="9168" spans="1:15" x14ac:dyDescent="0.25">
      <c r="A9168">
        <v>2</v>
      </c>
      <c r="B9168" t="s">
        <v>434</v>
      </c>
      <c r="C9168">
        <v>72</v>
      </c>
      <c r="D9168" t="s">
        <v>305</v>
      </c>
      <c r="E9168" t="s">
        <v>1381</v>
      </c>
      <c r="F9168">
        <v>10371</v>
      </c>
      <c r="G9168" t="s">
        <v>307</v>
      </c>
      <c r="H9168">
        <v>810.44</v>
      </c>
      <c r="I9168">
        <v>117.11</v>
      </c>
      <c r="J9168" s="8">
        <v>41046</v>
      </c>
      <c r="K9168" t="s">
        <v>148</v>
      </c>
      <c r="L9168" t="s">
        <v>149</v>
      </c>
      <c r="O9168" s="100">
        <v>2012</v>
      </c>
    </row>
    <row r="9169" spans="1:15" x14ac:dyDescent="0.25">
      <c r="A9169">
        <v>2</v>
      </c>
      <c r="B9169" t="s">
        <v>434</v>
      </c>
      <c r="C9169">
        <v>72</v>
      </c>
      <c r="D9169" t="s">
        <v>305</v>
      </c>
      <c r="E9169" t="s">
        <v>538</v>
      </c>
      <c r="F9169">
        <v>12690</v>
      </c>
      <c r="G9169" t="s">
        <v>307</v>
      </c>
      <c r="H9169">
        <v>1247.94</v>
      </c>
      <c r="I9169">
        <v>95.47</v>
      </c>
      <c r="J9169" s="8">
        <v>41046</v>
      </c>
      <c r="K9169" t="s">
        <v>148</v>
      </c>
      <c r="L9169" t="s">
        <v>149</v>
      </c>
      <c r="O9169" s="100">
        <v>2012</v>
      </c>
    </row>
    <row r="9170" spans="1:15" x14ac:dyDescent="0.25">
      <c r="A9170">
        <v>2</v>
      </c>
      <c r="B9170" t="s">
        <v>434</v>
      </c>
      <c r="C9170">
        <v>72</v>
      </c>
      <c r="D9170" t="s">
        <v>305</v>
      </c>
      <c r="E9170" t="s">
        <v>1352</v>
      </c>
      <c r="F9170">
        <v>13598</v>
      </c>
      <c r="G9170" t="s">
        <v>307</v>
      </c>
      <c r="H9170">
        <v>1151.43</v>
      </c>
      <c r="I9170">
        <v>166.39</v>
      </c>
      <c r="J9170" s="8">
        <v>41046</v>
      </c>
      <c r="K9170" t="s">
        <v>148</v>
      </c>
      <c r="L9170" t="s">
        <v>149</v>
      </c>
      <c r="O9170" s="100">
        <v>2012</v>
      </c>
    </row>
    <row r="9171" spans="1:15" x14ac:dyDescent="0.25">
      <c r="A9171">
        <v>2</v>
      </c>
      <c r="B9171" t="s">
        <v>434</v>
      </c>
      <c r="C9171">
        <v>72</v>
      </c>
      <c r="D9171" t="s">
        <v>305</v>
      </c>
      <c r="E9171" t="s">
        <v>539</v>
      </c>
      <c r="F9171">
        <v>12954</v>
      </c>
      <c r="G9171" t="s">
        <v>307</v>
      </c>
      <c r="H9171">
        <v>1028.3499999999999</v>
      </c>
      <c r="I9171">
        <v>93.69</v>
      </c>
      <c r="J9171" s="8">
        <v>41046</v>
      </c>
      <c r="K9171" t="s">
        <v>148</v>
      </c>
      <c r="L9171" t="s">
        <v>149</v>
      </c>
      <c r="O9171" s="100">
        <v>2012</v>
      </c>
    </row>
    <row r="9172" spans="1:15" x14ac:dyDescent="0.25">
      <c r="A9172">
        <v>2</v>
      </c>
      <c r="B9172" t="s">
        <v>434</v>
      </c>
      <c r="C9172">
        <v>74</v>
      </c>
      <c r="D9172" t="s">
        <v>328</v>
      </c>
      <c r="E9172" t="s">
        <v>542</v>
      </c>
      <c r="F9172">
        <v>12757</v>
      </c>
      <c r="G9172" t="s">
        <v>330</v>
      </c>
      <c r="H9172">
        <v>1099.4100000000001</v>
      </c>
      <c r="I9172">
        <v>84.1</v>
      </c>
      <c r="J9172" s="8">
        <v>41046</v>
      </c>
      <c r="K9172" t="s">
        <v>148</v>
      </c>
      <c r="L9172" t="s">
        <v>151</v>
      </c>
      <c r="O9172" s="100">
        <v>2012</v>
      </c>
    </row>
    <row r="9173" spans="1:15" x14ac:dyDescent="0.25">
      <c r="A9173">
        <v>2</v>
      </c>
      <c r="B9173" t="s">
        <v>434</v>
      </c>
      <c r="C9173">
        <v>74</v>
      </c>
      <c r="D9173" t="s">
        <v>328</v>
      </c>
      <c r="E9173" t="s">
        <v>541</v>
      </c>
      <c r="F9173">
        <v>16</v>
      </c>
      <c r="G9173" t="s">
        <v>333</v>
      </c>
      <c r="H9173">
        <v>1809.75</v>
      </c>
      <c r="I9173">
        <v>138.44</v>
      </c>
      <c r="J9173" s="8">
        <v>41046</v>
      </c>
      <c r="K9173" t="s">
        <v>148</v>
      </c>
      <c r="L9173" t="s">
        <v>151</v>
      </c>
      <c r="O9173" s="100">
        <v>2012</v>
      </c>
    </row>
    <row r="9174" spans="1:15" x14ac:dyDescent="0.25">
      <c r="A9174">
        <v>2</v>
      </c>
      <c r="B9174" t="s">
        <v>434</v>
      </c>
      <c r="C9174">
        <v>75</v>
      </c>
      <c r="D9174" t="s">
        <v>334</v>
      </c>
      <c r="E9174" t="s">
        <v>1398</v>
      </c>
      <c r="F9174">
        <v>13621</v>
      </c>
      <c r="G9174" t="s">
        <v>336</v>
      </c>
      <c r="H9174">
        <v>380</v>
      </c>
      <c r="I9174">
        <v>54.91</v>
      </c>
      <c r="J9174" s="8">
        <v>41046</v>
      </c>
      <c r="K9174" t="s">
        <v>148</v>
      </c>
      <c r="L9174" t="s">
        <v>190</v>
      </c>
      <c r="O9174" s="100">
        <v>2012</v>
      </c>
    </row>
    <row r="9175" spans="1:15" x14ac:dyDescent="0.25">
      <c r="A9175">
        <v>2</v>
      </c>
      <c r="B9175" t="s">
        <v>434</v>
      </c>
      <c r="C9175">
        <v>75</v>
      </c>
      <c r="D9175" t="s">
        <v>334</v>
      </c>
      <c r="E9175" t="s">
        <v>1399</v>
      </c>
      <c r="F9175">
        <v>13617</v>
      </c>
      <c r="G9175" t="s">
        <v>336</v>
      </c>
      <c r="H9175">
        <v>380</v>
      </c>
      <c r="I9175">
        <v>54.91</v>
      </c>
      <c r="J9175" s="8">
        <v>41046</v>
      </c>
      <c r="K9175" t="s">
        <v>148</v>
      </c>
      <c r="L9175" t="s">
        <v>190</v>
      </c>
      <c r="O9175" s="100">
        <v>2012</v>
      </c>
    </row>
    <row r="9176" spans="1:15" x14ac:dyDescent="0.25">
      <c r="A9176">
        <v>2</v>
      </c>
      <c r="B9176" t="s">
        <v>434</v>
      </c>
      <c r="C9176">
        <v>75</v>
      </c>
      <c r="D9176" t="s">
        <v>334</v>
      </c>
      <c r="E9176" t="s">
        <v>1441</v>
      </c>
      <c r="F9176">
        <v>13644</v>
      </c>
      <c r="G9176" t="s">
        <v>336</v>
      </c>
      <c r="H9176">
        <v>190</v>
      </c>
      <c r="I9176">
        <v>27.46</v>
      </c>
      <c r="J9176" s="8">
        <v>41046</v>
      </c>
      <c r="K9176" t="s">
        <v>148</v>
      </c>
      <c r="L9176" t="s">
        <v>190</v>
      </c>
      <c r="O9176" s="100">
        <v>2012</v>
      </c>
    </row>
    <row r="9177" spans="1:15" x14ac:dyDescent="0.25">
      <c r="A9177">
        <v>2</v>
      </c>
      <c r="B9177" t="s">
        <v>434</v>
      </c>
      <c r="C9177">
        <v>75</v>
      </c>
      <c r="D9177" t="s">
        <v>334</v>
      </c>
      <c r="E9177" t="s">
        <v>1442</v>
      </c>
      <c r="F9177">
        <v>13645</v>
      </c>
      <c r="G9177" t="s">
        <v>336</v>
      </c>
      <c r="H9177">
        <v>190</v>
      </c>
      <c r="I9177">
        <v>27.46</v>
      </c>
      <c r="J9177" s="8">
        <v>41046</v>
      </c>
      <c r="K9177" t="s">
        <v>148</v>
      </c>
      <c r="L9177" t="s">
        <v>190</v>
      </c>
      <c r="O9177" s="100">
        <v>2012</v>
      </c>
    </row>
    <row r="9178" spans="1:15" x14ac:dyDescent="0.25">
      <c r="A9178">
        <v>2</v>
      </c>
      <c r="B9178" t="s">
        <v>434</v>
      </c>
      <c r="C9178">
        <v>79</v>
      </c>
      <c r="D9178" t="s">
        <v>340</v>
      </c>
      <c r="E9178" t="s">
        <v>545</v>
      </c>
      <c r="F9178">
        <v>11652</v>
      </c>
      <c r="G9178" t="s">
        <v>342</v>
      </c>
      <c r="H9178">
        <v>1680.46</v>
      </c>
      <c r="I9178">
        <v>121.5</v>
      </c>
      <c r="J9178" s="8">
        <v>41046</v>
      </c>
      <c r="K9178" t="s">
        <v>148</v>
      </c>
      <c r="L9178" t="s">
        <v>151</v>
      </c>
      <c r="O9178" s="100">
        <v>2012</v>
      </c>
    </row>
    <row r="9179" spans="1:15" x14ac:dyDescent="0.25">
      <c r="A9179">
        <v>2</v>
      </c>
      <c r="B9179" t="s">
        <v>434</v>
      </c>
      <c r="C9179">
        <v>79</v>
      </c>
      <c r="D9179" t="s">
        <v>340</v>
      </c>
      <c r="E9179" t="s">
        <v>546</v>
      </c>
      <c r="F9179">
        <v>13042</v>
      </c>
      <c r="G9179" t="s">
        <v>342</v>
      </c>
      <c r="H9179">
        <v>1195.83</v>
      </c>
      <c r="I9179">
        <v>85.01</v>
      </c>
      <c r="J9179" s="8">
        <v>41046</v>
      </c>
      <c r="K9179" t="s">
        <v>148</v>
      </c>
      <c r="L9179" t="s">
        <v>151</v>
      </c>
      <c r="O9179" s="100">
        <v>2012</v>
      </c>
    </row>
    <row r="9180" spans="1:15" x14ac:dyDescent="0.25">
      <c r="A9180">
        <v>2</v>
      </c>
      <c r="B9180" t="s">
        <v>434</v>
      </c>
      <c r="C9180">
        <v>80</v>
      </c>
      <c r="D9180" t="s">
        <v>348</v>
      </c>
      <c r="E9180" t="s">
        <v>547</v>
      </c>
      <c r="F9180">
        <v>12241</v>
      </c>
      <c r="G9180" t="s">
        <v>174</v>
      </c>
      <c r="H9180">
        <v>2020.68</v>
      </c>
      <c r="I9180">
        <v>133</v>
      </c>
      <c r="J9180" s="8">
        <v>41046</v>
      </c>
      <c r="K9180" t="s">
        <v>148</v>
      </c>
      <c r="L9180" t="s">
        <v>151</v>
      </c>
      <c r="O9180" s="100">
        <v>2012</v>
      </c>
    </row>
    <row r="9181" spans="1:15" x14ac:dyDescent="0.25">
      <c r="A9181">
        <v>2</v>
      </c>
      <c r="B9181" t="s">
        <v>434</v>
      </c>
      <c r="C9181">
        <v>80</v>
      </c>
      <c r="D9181" t="s">
        <v>348</v>
      </c>
      <c r="E9181" t="s">
        <v>548</v>
      </c>
      <c r="F9181">
        <v>10222</v>
      </c>
      <c r="G9181" t="s">
        <v>352</v>
      </c>
      <c r="H9181">
        <v>3723.1</v>
      </c>
      <c r="I9181">
        <v>246.76</v>
      </c>
      <c r="J9181" s="8">
        <v>41046</v>
      </c>
      <c r="K9181" t="s">
        <v>148</v>
      </c>
      <c r="L9181" t="s">
        <v>151</v>
      </c>
      <c r="O9181" s="100">
        <v>2012</v>
      </c>
    </row>
    <row r="9182" spans="1:15" x14ac:dyDescent="0.25">
      <c r="A9182">
        <v>2</v>
      </c>
      <c r="B9182" t="s">
        <v>434</v>
      </c>
      <c r="C9182">
        <v>80</v>
      </c>
      <c r="D9182" t="s">
        <v>348</v>
      </c>
      <c r="E9182" t="s">
        <v>551</v>
      </c>
      <c r="F9182">
        <v>12968</v>
      </c>
      <c r="G9182" t="s">
        <v>354</v>
      </c>
      <c r="H9182">
        <v>1074.68</v>
      </c>
      <c r="I9182">
        <v>81.98</v>
      </c>
      <c r="J9182" s="8">
        <v>41046</v>
      </c>
      <c r="K9182" t="s">
        <v>148</v>
      </c>
      <c r="L9182" t="s">
        <v>151</v>
      </c>
      <c r="O9182" s="100">
        <v>2012</v>
      </c>
    </row>
    <row r="9183" spans="1:15" x14ac:dyDescent="0.25">
      <c r="A9183">
        <v>2</v>
      </c>
      <c r="B9183" t="s">
        <v>434</v>
      </c>
      <c r="C9183">
        <v>80</v>
      </c>
      <c r="D9183" t="s">
        <v>348</v>
      </c>
      <c r="E9183" t="s">
        <v>552</v>
      </c>
      <c r="F9183">
        <v>11533</v>
      </c>
      <c r="G9183" t="s">
        <v>357</v>
      </c>
      <c r="H9183">
        <v>1570</v>
      </c>
      <c r="I9183">
        <v>120.11</v>
      </c>
      <c r="J9183" s="8">
        <v>41046</v>
      </c>
      <c r="K9183" t="s">
        <v>148</v>
      </c>
      <c r="L9183" t="s">
        <v>151</v>
      </c>
      <c r="O9183" s="100">
        <v>2012</v>
      </c>
    </row>
    <row r="9184" spans="1:15" x14ac:dyDescent="0.25">
      <c r="A9184">
        <v>2</v>
      </c>
      <c r="B9184" t="s">
        <v>434</v>
      </c>
      <c r="C9184">
        <v>80</v>
      </c>
      <c r="D9184" t="s">
        <v>348</v>
      </c>
      <c r="E9184" t="s">
        <v>554</v>
      </c>
      <c r="F9184">
        <v>11968</v>
      </c>
      <c r="G9184" t="s">
        <v>363</v>
      </c>
      <c r="H9184">
        <v>1017.12</v>
      </c>
      <c r="I9184">
        <v>73.760000000000005</v>
      </c>
      <c r="J9184" s="8">
        <v>41046</v>
      </c>
      <c r="K9184" t="s">
        <v>148</v>
      </c>
      <c r="L9184" t="s">
        <v>151</v>
      </c>
      <c r="O9184" s="100">
        <v>2012</v>
      </c>
    </row>
    <row r="9185" spans="1:15" x14ac:dyDescent="0.25">
      <c r="A9185">
        <v>2</v>
      </c>
      <c r="B9185" t="s">
        <v>434</v>
      </c>
      <c r="C9185">
        <v>82</v>
      </c>
      <c r="D9185" t="s">
        <v>364</v>
      </c>
      <c r="E9185" t="s">
        <v>564</v>
      </c>
      <c r="F9185">
        <v>12931</v>
      </c>
      <c r="G9185" t="s">
        <v>366</v>
      </c>
      <c r="H9185">
        <v>2406.9699999999998</v>
      </c>
      <c r="I9185">
        <v>183.9</v>
      </c>
      <c r="J9185" s="8">
        <v>41046</v>
      </c>
      <c r="K9185" t="s">
        <v>148</v>
      </c>
      <c r="L9185" t="s">
        <v>151</v>
      </c>
      <c r="O9185" s="100">
        <v>2012</v>
      </c>
    </row>
    <row r="9186" spans="1:15" x14ac:dyDescent="0.25">
      <c r="A9186">
        <v>2</v>
      </c>
      <c r="B9186" t="s">
        <v>434</v>
      </c>
      <c r="C9186">
        <v>82</v>
      </c>
      <c r="D9186" t="s">
        <v>364</v>
      </c>
      <c r="E9186" t="s">
        <v>556</v>
      </c>
      <c r="F9186">
        <v>12251</v>
      </c>
      <c r="G9186" t="s">
        <v>366</v>
      </c>
      <c r="H9186">
        <v>1951.16</v>
      </c>
      <c r="I9186">
        <v>146.51</v>
      </c>
      <c r="J9186" s="8">
        <v>41046</v>
      </c>
      <c r="K9186" t="s">
        <v>148</v>
      </c>
      <c r="L9186" t="s">
        <v>151</v>
      </c>
      <c r="O9186" s="100">
        <v>2012</v>
      </c>
    </row>
    <row r="9187" spans="1:15" x14ac:dyDescent="0.25">
      <c r="A9187">
        <v>2</v>
      </c>
      <c r="B9187" t="s">
        <v>434</v>
      </c>
      <c r="C9187">
        <v>82</v>
      </c>
      <c r="D9187" t="s">
        <v>364</v>
      </c>
      <c r="E9187" t="s">
        <v>557</v>
      </c>
      <c r="F9187">
        <v>13280</v>
      </c>
      <c r="G9187" t="s">
        <v>366</v>
      </c>
      <c r="H9187">
        <v>2022.72</v>
      </c>
      <c r="I9187">
        <v>148.91999999999999</v>
      </c>
      <c r="J9187" s="8">
        <v>41046</v>
      </c>
      <c r="K9187" t="s">
        <v>148</v>
      </c>
      <c r="L9187" t="s">
        <v>151</v>
      </c>
      <c r="O9187" s="100">
        <v>2012</v>
      </c>
    </row>
    <row r="9188" spans="1:15" x14ac:dyDescent="0.25">
      <c r="A9188">
        <v>2</v>
      </c>
      <c r="B9188" t="s">
        <v>434</v>
      </c>
      <c r="C9188">
        <v>82</v>
      </c>
      <c r="D9188" t="s">
        <v>364</v>
      </c>
      <c r="E9188" t="s">
        <v>558</v>
      </c>
      <c r="F9188">
        <v>12882</v>
      </c>
      <c r="G9188" t="s">
        <v>560</v>
      </c>
      <c r="H9188">
        <v>2117.04</v>
      </c>
      <c r="I9188">
        <v>156.6</v>
      </c>
      <c r="J9188" s="8">
        <v>41046</v>
      </c>
      <c r="K9188" t="s">
        <v>148</v>
      </c>
      <c r="L9188" t="s">
        <v>151</v>
      </c>
      <c r="O9188" s="100">
        <v>2012</v>
      </c>
    </row>
    <row r="9189" spans="1:15" x14ac:dyDescent="0.25">
      <c r="A9189">
        <v>2</v>
      </c>
      <c r="B9189" t="s">
        <v>434</v>
      </c>
      <c r="C9189">
        <v>82</v>
      </c>
      <c r="D9189" t="s">
        <v>364</v>
      </c>
      <c r="E9189" t="s">
        <v>1382</v>
      </c>
      <c r="F9189">
        <v>13591</v>
      </c>
      <c r="G9189" t="s">
        <v>1280</v>
      </c>
      <c r="H9189">
        <v>2692.31</v>
      </c>
      <c r="I9189">
        <v>205.96</v>
      </c>
      <c r="J9189" s="8">
        <v>41046</v>
      </c>
      <c r="K9189" t="s">
        <v>148</v>
      </c>
      <c r="L9189" t="s">
        <v>151</v>
      </c>
      <c r="O9189" s="100">
        <v>2012</v>
      </c>
    </row>
    <row r="9190" spans="1:15" x14ac:dyDescent="0.25">
      <c r="A9190">
        <v>2</v>
      </c>
      <c r="B9190" t="s">
        <v>434</v>
      </c>
      <c r="C9190">
        <v>83</v>
      </c>
      <c r="D9190" t="s">
        <v>378</v>
      </c>
      <c r="E9190" t="s">
        <v>561</v>
      </c>
      <c r="F9190">
        <v>13256</v>
      </c>
      <c r="G9190" t="s">
        <v>562</v>
      </c>
      <c r="H9190">
        <v>3144.2</v>
      </c>
      <c r="I9190">
        <v>234.71</v>
      </c>
      <c r="J9190" s="8">
        <v>41046</v>
      </c>
      <c r="K9190" t="s">
        <v>148</v>
      </c>
      <c r="L9190" t="s">
        <v>151</v>
      </c>
      <c r="O9190" s="100">
        <v>2012</v>
      </c>
    </row>
    <row r="9191" spans="1:15" x14ac:dyDescent="0.25">
      <c r="A9191">
        <v>2</v>
      </c>
      <c r="B9191" t="s">
        <v>434</v>
      </c>
      <c r="C9191">
        <v>83</v>
      </c>
      <c r="D9191" t="s">
        <v>378</v>
      </c>
      <c r="E9191" t="s">
        <v>563</v>
      </c>
      <c r="F9191">
        <v>13529</v>
      </c>
      <c r="G9191" t="s">
        <v>562</v>
      </c>
      <c r="H9191">
        <v>2164.42</v>
      </c>
      <c r="I9191">
        <v>155.55000000000001</v>
      </c>
      <c r="J9191" s="8">
        <v>41046</v>
      </c>
      <c r="K9191" t="s">
        <v>148</v>
      </c>
      <c r="L9191" t="s">
        <v>151</v>
      </c>
      <c r="O9191" s="100">
        <v>2012</v>
      </c>
    </row>
    <row r="9192" spans="1:15" x14ac:dyDescent="0.25">
      <c r="A9192">
        <v>2</v>
      </c>
      <c r="B9192" t="s">
        <v>434</v>
      </c>
      <c r="C9192">
        <v>85</v>
      </c>
      <c r="D9192" t="s">
        <v>381</v>
      </c>
      <c r="E9192" t="s">
        <v>565</v>
      </c>
      <c r="F9192">
        <v>13557</v>
      </c>
      <c r="G9192" t="s">
        <v>383</v>
      </c>
      <c r="H9192">
        <v>1465</v>
      </c>
      <c r="I9192">
        <v>112.07</v>
      </c>
      <c r="J9192" s="8">
        <v>41046</v>
      </c>
      <c r="K9192" t="s">
        <v>148</v>
      </c>
      <c r="L9192" t="s">
        <v>151</v>
      </c>
      <c r="O9192" s="100">
        <v>2012</v>
      </c>
    </row>
    <row r="9193" spans="1:15" x14ac:dyDescent="0.25">
      <c r="A9193">
        <v>2</v>
      </c>
      <c r="B9193" t="s">
        <v>434</v>
      </c>
      <c r="C9193">
        <v>85</v>
      </c>
      <c r="D9193" t="s">
        <v>381</v>
      </c>
      <c r="E9193" t="s">
        <v>566</v>
      </c>
      <c r="F9193">
        <v>11777</v>
      </c>
      <c r="G9193" t="s">
        <v>383</v>
      </c>
      <c r="H9193">
        <v>1524.8</v>
      </c>
      <c r="I9193">
        <v>110.27</v>
      </c>
      <c r="J9193" s="8">
        <v>41046</v>
      </c>
      <c r="K9193" t="s">
        <v>148</v>
      </c>
      <c r="L9193" t="s">
        <v>151</v>
      </c>
      <c r="O9193" s="100">
        <v>2012</v>
      </c>
    </row>
    <row r="9194" spans="1:15" x14ac:dyDescent="0.25">
      <c r="A9194">
        <v>2</v>
      </c>
      <c r="B9194" t="s">
        <v>434</v>
      </c>
      <c r="C9194">
        <v>85</v>
      </c>
      <c r="D9194" t="s">
        <v>381</v>
      </c>
      <c r="E9194" t="s">
        <v>567</v>
      </c>
      <c r="F9194">
        <v>10446</v>
      </c>
      <c r="G9194" t="s">
        <v>383</v>
      </c>
      <c r="H9194">
        <v>1637.6</v>
      </c>
      <c r="I9194">
        <v>113.57</v>
      </c>
      <c r="J9194" s="8">
        <v>41046</v>
      </c>
      <c r="K9194" t="s">
        <v>148</v>
      </c>
      <c r="L9194" t="s">
        <v>151</v>
      </c>
      <c r="O9194" s="100">
        <v>2012</v>
      </c>
    </row>
    <row r="9195" spans="1:15" x14ac:dyDescent="0.25">
      <c r="A9195">
        <v>2</v>
      </c>
      <c r="B9195" t="s">
        <v>434</v>
      </c>
      <c r="C9195">
        <v>85</v>
      </c>
      <c r="D9195" t="s">
        <v>381</v>
      </c>
      <c r="E9195" t="s">
        <v>568</v>
      </c>
      <c r="F9195">
        <v>9531</v>
      </c>
      <c r="G9195" t="s">
        <v>383</v>
      </c>
      <c r="H9195">
        <v>1859.67</v>
      </c>
      <c r="I9195">
        <v>132.88</v>
      </c>
      <c r="J9195" s="8">
        <v>41046</v>
      </c>
      <c r="K9195" t="s">
        <v>148</v>
      </c>
      <c r="L9195" t="s">
        <v>151</v>
      </c>
      <c r="O9195" s="100">
        <v>2012</v>
      </c>
    </row>
    <row r="9196" spans="1:15" x14ac:dyDescent="0.25">
      <c r="A9196">
        <v>2</v>
      </c>
      <c r="B9196" t="s">
        <v>434</v>
      </c>
      <c r="C9196">
        <v>85</v>
      </c>
      <c r="D9196" t="s">
        <v>381</v>
      </c>
      <c r="E9196" t="s">
        <v>569</v>
      </c>
      <c r="F9196">
        <v>13547</v>
      </c>
      <c r="G9196" t="s">
        <v>383</v>
      </c>
      <c r="H9196">
        <v>1411</v>
      </c>
      <c r="I9196">
        <v>101.35</v>
      </c>
      <c r="J9196" s="8">
        <v>41046</v>
      </c>
      <c r="K9196" t="s">
        <v>148</v>
      </c>
      <c r="L9196" t="s">
        <v>151</v>
      </c>
      <c r="O9196" s="100">
        <v>2012</v>
      </c>
    </row>
    <row r="9197" spans="1:15" x14ac:dyDescent="0.25">
      <c r="A9197">
        <v>2</v>
      </c>
      <c r="B9197" t="s">
        <v>434</v>
      </c>
      <c r="C9197">
        <v>85</v>
      </c>
      <c r="D9197" t="s">
        <v>381</v>
      </c>
      <c r="E9197" t="s">
        <v>1353</v>
      </c>
      <c r="F9197">
        <v>13582</v>
      </c>
      <c r="G9197" t="s">
        <v>375</v>
      </c>
      <c r="H9197">
        <v>2423.08</v>
      </c>
      <c r="I9197">
        <v>185.36</v>
      </c>
      <c r="J9197" s="8">
        <v>41046</v>
      </c>
      <c r="K9197" t="s">
        <v>148</v>
      </c>
      <c r="L9197" t="s">
        <v>151</v>
      </c>
      <c r="O9197" s="100">
        <v>2012</v>
      </c>
    </row>
    <row r="9198" spans="1:15" x14ac:dyDescent="0.25">
      <c r="A9198">
        <v>2</v>
      </c>
      <c r="B9198" t="s">
        <v>434</v>
      </c>
      <c r="C9198">
        <v>86</v>
      </c>
      <c r="D9198" t="s">
        <v>393</v>
      </c>
      <c r="E9198" t="s">
        <v>571</v>
      </c>
      <c r="F9198">
        <v>788</v>
      </c>
      <c r="G9198" t="s">
        <v>400</v>
      </c>
      <c r="H9198">
        <v>1899.03</v>
      </c>
      <c r="I9198">
        <v>139.19</v>
      </c>
      <c r="J9198" s="8">
        <v>41046</v>
      </c>
      <c r="K9198" t="s">
        <v>148</v>
      </c>
      <c r="L9198" t="s">
        <v>151</v>
      </c>
      <c r="O9198" s="100">
        <v>2012</v>
      </c>
    </row>
    <row r="9199" spans="1:15" x14ac:dyDescent="0.25">
      <c r="A9199">
        <v>2</v>
      </c>
      <c r="B9199" t="s">
        <v>434</v>
      </c>
      <c r="C9199">
        <v>86</v>
      </c>
      <c r="D9199" t="s">
        <v>393</v>
      </c>
      <c r="E9199" t="s">
        <v>572</v>
      </c>
      <c r="F9199">
        <v>12070</v>
      </c>
      <c r="G9199" t="s">
        <v>402</v>
      </c>
      <c r="H9199">
        <v>979.91</v>
      </c>
      <c r="I9199">
        <v>69.8</v>
      </c>
      <c r="J9199" s="8">
        <v>41046</v>
      </c>
      <c r="K9199" t="s">
        <v>148</v>
      </c>
      <c r="L9199" t="s">
        <v>151</v>
      </c>
      <c r="O9199" s="100">
        <v>2012</v>
      </c>
    </row>
    <row r="9200" spans="1:15" x14ac:dyDescent="0.25">
      <c r="A9200">
        <v>2</v>
      </c>
      <c r="B9200" t="s">
        <v>434</v>
      </c>
      <c r="C9200">
        <v>86</v>
      </c>
      <c r="D9200" t="s">
        <v>393</v>
      </c>
      <c r="E9200" t="s">
        <v>573</v>
      </c>
      <c r="F9200">
        <v>12623</v>
      </c>
      <c r="G9200" t="s">
        <v>402</v>
      </c>
      <c r="H9200">
        <v>848.8</v>
      </c>
      <c r="I9200">
        <v>58.73</v>
      </c>
      <c r="J9200" s="8">
        <v>41046</v>
      </c>
      <c r="K9200" t="s">
        <v>148</v>
      </c>
      <c r="L9200" t="s">
        <v>151</v>
      </c>
      <c r="O9200" s="100">
        <v>2012</v>
      </c>
    </row>
    <row r="9201" spans="1:15" x14ac:dyDescent="0.25">
      <c r="A9201">
        <v>2</v>
      </c>
      <c r="B9201" t="s">
        <v>434</v>
      </c>
      <c r="C9201">
        <v>87</v>
      </c>
      <c r="D9201" t="s">
        <v>403</v>
      </c>
      <c r="E9201" t="s">
        <v>574</v>
      </c>
      <c r="F9201">
        <v>9871</v>
      </c>
      <c r="G9201" t="s">
        <v>405</v>
      </c>
      <c r="H9201">
        <v>10677.95</v>
      </c>
      <c r="I9201">
        <v>808.75</v>
      </c>
      <c r="J9201" s="8">
        <v>41046</v>
      </c>
      <c r="K9201" t="s">
        <v>1331</v>
      </c>
      <c r="L9201" t="s">
        <v>151</v>
      </c>
      <c r="O9201" s="100">
        <v>2012</v>
      </c>
    </row>
    <row r="9202" spans="1:15" x14ac:dyDescent="0.25">
      <c r="A9202">
        <v>2</v>
      </c>
      <c r="B9202" t="s">
        <v>434</v>
      </c>
      <c r="C9202">
        <v>87</v>
      </c>
      <c r="D9202" t="s">
        <v>403</v>
      </c>
      <c r="E9202" t="s">
        <v>575</v>
      </c>
      <c r="F9202">
        <v>10894</v>
      </c>
      <c r="G9202" t="s">
        <v>405</v>
      </c>
      <c r="H9202">
        <v>1728.8</v>
      </c>
      <c r="I9202">
        <v>121.46</v>
      </c>
      <c r="J9202" s="8">
        <v>41046</v>
      </c>
      <c r="K9202" t="s">
        <v>148</v>
      </c>
      <c r="L9202" t="s">
        <v>151</v>
      </c>
      <c r="O9202" s="100">
        <v>2012</v>
      </c>
    </row>
    <row r="9203" spans="1:15" x14ac:dyDescent="0.25">
      <c r="A9203">
        <v>2</v>
      </c>
      <c r="B9203" t="s">
        <v>434</v>
      </c>
      <c r="C9203">
        <v>92</v>
      </c>
      <c r="D9203" t="s">
        <v>407</v>
      </c>
      <c r="E9203" t="s">
        <v>576</v>
      </c>
      <c r="F9203">
        <v>12918</v>
      </c>
      <c r="G9203" t="s">
        <v>577</v>
      </c>
      <c r="H9203">
        <v>1081.5999999999999</v>
      </c>
      <c r="I9203">
        <v>76.540000000000006</v>
      </c>
      <c r="J9203" s="8">
        <v>41046</v>
      </c>
      <c r="K9203" t="s">
        <v>148</v>
      </c>
      <c r="L9203" t="s">
        <v>151</v>
      </c>
      <c r="O9203" s="100">
        <v>2012</v>
      </c>
    </row>
    <row r="9204" spans="1:15" x14ac:dyDescent="0.25">
      <c r="A9204">
        <v>2</v>
      </c>
      <c r="B9204" t="s">
        <v>434</v>
      </c>
      <c r="C9204">
        <v>92</v>
      </c>
      <c r="D9204" t="s">
        <v>407</v>
      </c>
      <c r="E9204" t="s">
        <v>579</v>
      </c>
      <c r="F9204">
        <v>9942</v>
      </c>
      <c r="G9204" t="s">
        <v>409</v>
      </c>
      <c r="H9204">
        <v>1937.8</v>
      </c>
      <c r="I9204">
        <v>148.24</v>
      </c>
      <c r="J9204" s="8">
        <v>41046</v>
      </c>
      <c r="K9204" t="s">
        <v>148</v>
      </c>
      <c r="L9204" t="s">
        <v>151</v>
      </c>
      <c r="O9204" s="100">
        <v>2012</v>
      </c>
    </row>
    <row r="9205" spans="1:15" x14ac:dyDescent="0.25">
      <c r="A9205">
        <v>2</v>
      </c>
      <c r="B9205" t="s">
        <v>434</v>
      </c>
      <c r="C9205">
        <v>92</v>
      </c>
      <c r="D9205" t="s">
        <v>407</v>
      </c>
      <c r="E9205" t="s">
        <v>580</v>
      </c>
      <c r="F9205">
        <v>12597</v>
      </c>
      <c r="G9205" t="s">
        <v>411</v>
      </c>
      <c r="H9205">
        <v>1156.8</v>
      </c>
      <c r="I9205">
        <v>88.49</v>
      </c>
      <c r="J9205" s="8">
        <v>41046</v>
      </c>
      <c r="K9205" t="s">
        <v>148</v>
      </c>
      <c r="L9205" t="s">
        <v>151</v>
      </c>
      <c r="O9205" s="100">
        <v>2012</v>
      </c>
    </row>
    <row r="9206" spans="1:15" x14ac:dyDescent="0.25">
      <c r="A9206">
        <v>2</v>
      </c>
      <c r="B9206" t="s">
        <v>434</v>
      </c>
      <c r="C9206">
        <v>92</v>
      </c>
      <c r="D9206" t="s">
        <v>407</v>
      </c>
      <c r="E9206" t="s">
        <v>582</v>
      </c>
      <c r="F9206">
        <v>11240</v>
      </c>
      <c r="G9206" t="s">
        <v>411</v>
      </c>
      <c r="H9206">
        <v>1169.5999999999999</v>
      </c>
      <c r="I9206">
        <v>81.63</v>
      </c>
      <c r="J9206" s="8">
        <v>41046</v>
      </c>
      <c r="K9206" t="s">
        <v>148</v>
      </c>
      <c r="L9206" t="s">
        <v>151</v>
      </c>
      <c r="O9206" s="100">
        <v>2012</v>
      </c>
    </row>
    <row r="9207" spans="1:15" x14ac:dyDescent="0.25">
      <c r="A9207">
        <v>2</v>
      </c>
      <c r="B9207" t="s">
        <v>434</v>
      </c>
      <c r="C9207">
        <v>93</v>
      </c>
      <c r="D9207" t="s">
        <v>418</v>
      </c>
      <c r="E9207" t="s">
        <v>583</v>
      </c>
      <c r="F9207">
        <v>10056</v>
      </c>
      <c r="G9207" t="s">
        <v>584</v>
      </c>
      <c r="H9207">
        <v>2746.16</v>
      </c>
      <c r="I9207">
        <v>181.39</v>
      </c>
      <c r="J9207" s="8">
        <v>41046</v>
      </c>
      <c r="K9207" t="s">
        <v>148</v>
      </c>
      <c r="L9207" t="s">
        <v>151</v>
      </c>
      <c r="O9207" s="100">
        <v>2012</v>
      </c>
    </row>
    <row r="9208" spans="1:15" x14ac:dyDescent="0.25">
      <c r="A9208">
        <v>2</v>
      </c>
      <c r="B9208" t="s">
        <v>434</v>
      </c>
      <c r="C9208">
        <v>93</v>
      </c>
      <c r="D9208" t="s">
        <v>418</v>
      </c>
      <c r="E9208" t="s">
        <v>585</v>
      </c>
      <c r="F9208">
        <v>11646</v>
      </c>
      <c r="G9208" t="s">
        <v>174</v>
      </c>
      <c r="H9208">
        <v>1246.4000000000001</v>
      </c>
      <c r="I9208">
        <v>89.57</v>
      </c>
      <c r="J9208" s="8">
        <v>41046</v>
      </c>
      <c r="K9208" t="s">
        <v>148</v>
      </c>
      <c r="L9208" t="s">
        <v>151</v>
      </c>
      <c r="O9208" s="100">
        <v>2012</v>
      </c>
    </row>
    <row r="9209" spans="1:15" x14ac:dyDescent="0.25">
      <c r="A9209">
        <v>2</v>
      </c>
      <c r="B9209" t="s">
        <v>434</v>
      </c>
      <c r="C9209">
        <v>93</v>
      </c>
      <c r="D9209" t="s">
        <v>418</v>
      </c>
      <c r="E9209" t="s">
        <v>586</v>
      </c>
      <c r="F9209">
        <v>6001</v>
      </c>
      <c r="G9209" t="s">
        <v>587</v>
      </c>
      <c r="H9209">
        <v>1779.88</v>
      </c>
      <c r="I9209">
        <v>122.63</v>
      </c>
      <c r="J9209" s="8">
        <v>41046</v>
      </c>
      <c r="K9209" t="s">
        <v>148</v>
      </c>
      <c r="L9209" t="s">
        <v>151</v>
      </c>
      <c r="O9209" s="100">
        <v>2012</v>
      </c>
    </row>
    <row r="9210" spans="1:15" x14ac:dyDescent="0.25">
      <c r="A9210">
        <v>2</v>
      </c>
      <c r="B9210" t="s">
        <v>434</v>
      </c>
      <c r="C9210">
        <v>93</v>
      </c>
      <c r="D9210" t="s">
        <v>418</v>
      </c>
      <c r="E9210" t="s">
        <v>589</v>
      </c>
      <c r="F9210">
        <v>12356</v>
      </c>
      <c r="G9210" t="s">
        <v>424</v>
      </c>
      <c r="H9210">
        <v>2000</v>
      </c>
      <c r="I9210">
        <v>148.03</v>
      </c>
      <c r="J9210" s="8">
        <v>41046</v>
      </c>
      <c r="K9210" t="s">
        <v>148</v>
      </c>
      <c r="L9210" t="s">
        <v>151</v>
      </c>
      <c r="O9210" s="100">
        <v>2012</v>
      </c>
    </row>
    <row r="9211" spans="1:15" x14ac:dyDescent="0.25">
      <c r="A9211">
        <v>2</v>
      </c>
      <c r="B9211" t="s">
        <v>434</v>
      </c>
      <c r="C9211">
        <v>93</v>
      </c>
      <c r="D9211" t="s">
        <v>418</v>
      </c>
      <c r="E9211" t="s">
        <v>590</v>
      </c>
      <c r="F9211">
        <v>12769</v>
      </c>
      <c r="G9211" t="s">
        <v>424</v>
      </c>
      <c r="H9211">
        <v>2044.23</v>
      </c>
      <c r="I9211">
        <v>156.38</v>
      </c>
      <c r="J9211" s="8">
        <v>41046</v>
      </c>
      <c r="K9211" t="s">
        <v>148</v>
      </c>
      <c r="L9211" t="s">
        <v>151</v>
      </c>
      <c r="O9211" s="100">
        <v>2012</v>
      </c>
    </row>
    <row r="9212" spans="1:15" x14ac:dyDescent="0.25">
      <c r="A9212">
        <v>2</v>
      </c>
      <c r="B9212" t="s">
        <v>434</v>
      </c>
      <c r="C9212">
        <v>93</v>
      </c>
      <c r="D9212" t="s">
        <v>418</v>
      </c>
      <c r="E9212" t="s">
        <v>518</v>
      </c>
      <c r="F9212">
        <v>12329</v>
      </c>
      <c r="G9212" t="s">
        <v>424</v>
      </c>
      <c r="H9212">
        <v>2059.62</v>
      </c>
      <c r="I9212">
        <v>153.51</v>
      </c>
      <c r="J9212" s="8">
        <v>41046</v>
      </c>
      <c r="K9212" t="s">
        <v>148</v>
      </c>
      <c r="L9212" t="s">
        <v>151</v>
      </c>
      <c r="O9212" s="100">
        <v>2012</v>
      </c>
    </row>
    <row r="9213" spans="1:15" x14ac:dyDescent="0.25">
      <c r="A9213">
        <v>2</v>
      </c>
      <c r="B9213" t="s">
        <v>434</v>
      </c>
      <c r="C9213">
        <v>93</v>
      </c>
      <c r="D9213" t="s">
        <v>418</v>
      </c>
      <c r="E9213" t="s">
        <v>591</v>
      </c>
      <c r="F9213">
        <v>12529</v>
      </c>
      <c r="G9213" t="s">
        <v>428</v>
      </c>
      <c r="H9213">
        <v>2588.7800000000002</v>
      </c>
      <c r="I9213">
        <v>198.04</v>
      </c>
      <c r="J9213" s="8">
        <v>41046</v>
      </c>
      <c r="K9213" t="s">
        <v>148</v>
      </c>
      <c r="L9213" t="s">
        <v>151</v>
      </c>
      <c r="O9213" s="100">
        <v>2012</v>
      </c>
    </row>
    <row r="9214" spans="1:15" x14ac:dyDescent="0.25">
      <c r="A9214">
        <v>2</v>
      </c>
      <c r="B9214" t="s">
        <v>434</v>
      </c>
      <c r="C9214">
        <v>93</v>
      </c>
      <c r="D9214" t="s">
        <v>418</v>
      </c>
      <c r="E9214" t="s">
        <v>592</v>
      </c>
      <c r="F9214">
        <v>12165</v>
      </c>
      <c r="G9214" t="s">
        <v>593</v>
      </c>
      <c r="H9214">
        <v>1708.88</v>
      </c>
      <c r="I9214">
        <v>124.15</v>
      </c>
      <c r="J9214" s="8">
        <v>41046</v>
      </c>
      <c r="K9214" t="s">
        <v>148</v>
      </c>
      <c r="L9214" t="s">
        <v>151</v>
      </c>
      <c r="O9214" s="100">
        <v>2012</v>
      </c>
    </row>
    <row r="9215" spans="1:15" x14ac:dyDescent="0.25">
      <c r="A9215">
        <v>3</v>
      </c>
      <c r="B9215" t="s">
        <v>595</v>
      </c>
      <c r="C9215">
        <v>3</v>
      </c>
      <c r="D9215" t="s">
        <v>596</v>
      </c>
      <c r="E9215" t="s">
        <v>638</v>
      </c>
      <c r="F9215">
        <v>12921</v>
      </c>
      <c r="G9215" t="s">
        <v>207</v>
      </c>
      <c r="H9215">
        <v>350.2</v>
      </c>
      <c r="I9215">
        <v>26.79</v>
      </c>
      <c r="J9215" s="8">
        <v>41046</v>
      </c>
      <c r="K9215" t="s">
        <v>148</v>
      </c>
      <c r="L9215" t="s">
        <v>149</v>
      </c>
      <c r="O9215" s="100">
        <v>2012</v>
      </c>
    </row>
    <row r="9216" spans="1:15" x14ac:dyDescent="0.25">
      <c r="A9216">
        <v>3</v>
      </c>
      <c r="B9216" t="s">
        <v>595</v>
      </c>
      <c r="C9216">
        <v>3</v>
      </c>
      <c r="D9216" t="s">
        <v>596</v>
      </c>
      <c r="E9216" t="s">
        <v>599</v>
      </c>
      <c r="F9216">
        <v>203</v>
      </c>
      <c r="G9216" t="s">
        <v>600</v>
      </c>
      <c r="H9216">
        <v>3659.56</v>
      </c>
      <c r="I9216">
        <v>279.95</v>
      </c>
      <c r="J9216" s="8">
        <v>41046</v>
      </c>
      <c r="K9216" t="s">
        <v>148</v>
      </c>
      <c r="L9216" t="s">
        <v>151</v>
      </c>
      <c r="O9216" s="100">
        <v>2012</v>
      </c>
    </row>
    <row r="9217" spans="1:15" x14ac:dyDescent="0.25">
      <c r="A9217">
        <v>3</v>
      </c>
      <c r="B9217" t="s">
        <v>595</v>
      </c>
      <c r="C9217">
        <v>4</v>
      </c>
      <c r="D9217" t="s">
        <v>145</v>
      </c>
      <c r="E9217" t="s">
        <v>601</v>
      </c>
      <c r="F9217">
        <v>13400</v>
      </c>
      <c r="G9217" t="s">
        <v>147</v>
      </c>
      <c r="H9217">
        <v>1328.25</v>
      </c>
      <c r="I9217">
        <v>101.61</v>
      </c>
      <c r="J9217" s="8">
        <v>41046</v>
      </c>
      <c r="K9217" t="s">
        <v>148</v>
      </c>
      <c r="L9217" t="s">
        <v>443</v>
      </c>
      <c r="O9217" s="100">
        <v>2012</v>
      </c>
    </row>
    <row r="9218" spans="1:15" x14ac:dyDescent="0.25">
      <c r="A9218">
        <v>3</v>
      </c>
      <c r="B9218" t="s">
        <v>595</v>
      </c>
      <c r="C9218">
        <v>4</v>
      </c>
      <c r="D9218" t="s">
        <v>145</v>
      </c>
      <c r="E9218" t="s">
        <v>602</v>
      </c>
      <c r="F9218">
        <v>13380</v>
      </c>
      <c r="G9218" t="s">
        <v>147</v>
      </c>
      <c r="H9218">
        <v>1012</v>
      </c>
      <c r="I9218">
        <v>77.41</v>
      </c>
      <c r="J9218" s="8">
        <v>41046</v>
      </c>
      <c r="K9218" t="s">
        <v>148</v>
      </c>
      <c r="L9218" t="s">
        <v>443</v>
      </c>
      <c r="O9218" s="100">
        <v>2012</v>
      </c>
    </row>
    <row r="9219" spans="1:15" x14ac:dyDescent="0.25">
      <c r="A9219">
        <v>3</v>
      </c>
      <c r="B9219" t="s">
        <v>595</v>
      </c>
      <c r="C9219">
        <v>4</v>
      </c>
      <c r="D9219" t="s">
        <v>145</v>
      </c>
      <c r="E9219" t="s">
        <v>604</v>
      </c>
      <c r="F9219">
        <v>12592</v>
      </c>
      <c r="G9219" t="s">
        <v>147</v>
      </c>
      <c r="H9219">
        <v>1344.77</v>
      </c>
      <c r="I9219">
        <v>96.79</v>
      </c>
      <c r="J9219" s="8">
        <v>41046</v>
      </c>
      <c r="K9219" t="s">
        <v>148</v>
      </c>
      <c r="L9219" t="s">
        <v>151</v>
      </c>
      <c r="O9219" s="100">
        <v>2012</v>
      </c>
    </row>
    <row r="9220" spans="1:15" x14ac:dyDescent="0.25">
      <c r="A9220">
        <v>3</v>
      </c>
      <c r="B9220" t="s">
        <v>595</v>
      </c>
      <c r="C9220">
        <v>4</v>
      </c>
      <c r="D9220" t="s">
        <v>145</v>
      </c>
      <c r="E9220" t="s">
        <v>1287</v>
      </c>
      <c r="F9220">
        <v>11855</v>
      </c>
      <c r="G9220" t="s">
        <v>147</v>
      </c>
      <c r="H9220">
        <v>1473.3</v>
      </c>
      <c r="I9220">
        <v>108.65</v>
      </c>
      <c r="J9220" s="8">
        <v>41046</v>
      </c>
      <c r="K9220" t="s">
        <v>148</v>
      </c>
      <c r="L9220" t="s">
        <v>151</v>
      </c>
      <c r="O9220" s="100">
        <v>2012</v>
      </c>
    </row>
    <row r="9221" spans="1:15" x14ac:dyDescent="0.25">
      <c r="A9221">
        <v>3</v>
      </c>
      <c r="B9221" t="s">
        <v>595</v>
      </c>
      <c r="C9221">
        <v>4</v>
      </c>
      <c r="D9221" t="s">
        <v>145</v>
      </c>
      <c r="E9221" t="s">
        <v>605</v>
      </c>
      <c r="F9221">
        <v>9389</v>
      </c>
      <c r="G9221" t="s">
        <v>147</v>
      </c>
      <c r="H9221">
        <v>1382.95</v>
      </c>
      <c r="I9221">
        <v>103.51</v>
      </c>
      <c r="J9221" s="8">
        <v>41046</v>
      </c>
      <c r="K9221" t="s">
        <v>148</v>
      </c>
      <c r="L9221" t="s">
        <v>151</v>
      </c>
      <c r="O9221" s="100">
        <v>2012</v>
      </c>
    </row>
    <row r="9222" spans="1:15" x14ac:dyDescent="0.25">
      <c r="A9222">
        <v>3</v>
      </c>
      <c r="B9222" t="s">
        <v>595</v>
      </c>
      <c r="C9222">
        <v>4</v>
      </c>
      <c r="D9222" t="s">
        <v>145</v>
      </c>
      <c r="E9222" t="s">
        <v>606</v>
      </c>
      <c r="F9222">
        <v>13434</v>
      </c>
      <c r="G9222" t="s">
        <v>147</v>
      </c>
      <c r="H9222">
        <v>1474</v>
      </c>
      <c r="I9222">
        <v>112.76</v>
      </c>
      <c r="J9222" s="8">
        <v>41046</v>
      </c>
      <c r="K9222" t="s">
        <v>148</v>
      </c>
      <c r="L9222" t="s">
        <v>149</v>
      </c>
      <c r="O9222" s="100">
        <v>2012</v>
      </c>
    </row>
    <row r="9223" spans="1:15" x14ac:dyDescent="0.25">
      <c r="A9223">
        <v>3</v>
      </c>
      <c r="B9223" t="s">
        <v>595</v>
      </c>
      <c r="C9223">
        <v>4</v>
      </c>
      <c r="D9223" t="s">
        <v>145</v>
      </c>
      <c r="E9223" t="s">
        <v>607</v>
      </c>
      <c r="F9223">
        <v>174</v>
      </c>
      <c r="G9223" t="s">
        <v>159</v>
      </c>
      <c r="H9223">
        <v>2254.6999999999998</v>
      </c>
      <c r="I9223">
        <v>168.43</v>
      </c>
      <c r="J9223" s="8">
        <v>41046</v>
      </c>
      <c r="K9223" t="s">
        <v>148</v>
      </c>
      <c r="L9223" t="s">
        <v>151</v>
      </c>
      <c r="O9223" s="100">
        <v>2012</v>
      </c>
    </row>
    <row r="9224" spans="1:15" x14ac:dyDescent="0.25">
      <c r="A9224">
        <v>3</v>
      </c>
      <c r="B9224" t="s">
        <v>595</v>
      </c>
      <c r="C9224">
        <v>6</v>
      </c>
      <c r="D9224" t="s">
        <v>162</v>
      </c>
      <c r="E9224" t="s">
        <v>609</v>
      </c>
      <c r="F9224">
        <v>13080</v>
      </c>
      <c r="G9224" t="s">
        <v>164</v>
      </c>
      <c r="H9224">
        <v>1047.1300000000001</v>
      </c>
      <c r="I9224">
        <v>151.30000000000001</v>
      </c>
      <c r="J9224" s="8">
        <v>41046</v>
      </c>
      <c r="K9224" t="s">
        <v>148</v>
      </c>
      <c r="L9224" t="s">
        <v>149</v>
      </c>
      <c r="O9224" s="100">
        <v>2012</v>
      </c>
    </row>
    <row r="9225" spans="1:15" x14ac:dyDescent="0.25">
      <c r="A9225">
        <v>3</v>
      </c>
      <c r="B9225" t="s">
        <v>595</v>
      </c>
      <c r="C9225">
        <v>6</v>
      </c>
      <c r="D9225" t="s">
        <v>162</v>
      </c>
      <c r="E9225" t="s">
        <v>610</v>
      </c>
      <c r="F9225">
        <v>12025</v>
      </c>
      <c r="G9225" t="s">
        <v>164</v>
      </c>
      <c r="H9225">
        <v>1385.11</v>
      </c>
      <c r="I9225">
        <v>101.91</v>
      </c>
      <c r="J9225" s="8">
        <v>41046</v>
      </c>
      <c r="K9225" t="s">
        <v>148</v>
      </c>
      <c r="L9225" t="s">
        <v>151</v>
      </c>
      <c r="O9225" s="100">
        <v>2012</v>
      </c>
    </row>
    <row r="9226" spans="1:15" x14ac:dyDescent="0.25">
      <c r="A9226">
        <v>3</v>
      </c>
      <c r="B9226" t="s">
        <v>595</v>
      </c>
      <c r="C9226">
        <v>6</v>
      </c>
      <c r="D9226" t="s">
        <v>162</v>
      </c>
      <c r="E9226" t="s">
        <v>1288</v>
      </c>
      <c r="F9226">
        <v>13576</v>
      </c>
      <c r="G9226" t="s">
        <v>164</v>
      </c>
      <c r="H9226">
        <v>1055</v>
      </c>
      <c r="I9226">
        <v>80.709999999999994</v>
      </c>
      <c r="J9226" s="8">
        <v>41046</v>
      </c>
      <c r="K9226" t="s">
        <v>148</v>
      </c>
      <c r="L9226" t="s">
        <v>149</v>
      </c>
      <c r="O9226" s="100">
        <v>2012</v>
      </c>
    </row>
    <row r="9227" spans="1:15" x14ac:dyDescent="0.25">
      <c r="A9227">
        <v>3</v>
      </c>
      <c r="B9227" t="s">
        <v>595</v>
      </c>
      <c r="C9227">
        <v>6</v>
      </c>
      <c r="D9227" t="s">
        <v>162</v>
      </c>
      <c r="E9227" t="s">
        <v>1332</v>
      </c>
      <c r="F9227">
        <v>12823</v>
      </c>
      <c r="G9227" t="s">
        <v>164</v>
      </c>
      <c r="H9227">
        <v>534.72</v>
      </c>
      <c r="I9227">
        <v>77.260000000000005</v>
      </c>
      <c r="J9227" s="8">
        <v>41046</v>
      </c>
      <c r="K9227" t="s">
        <v>148</v>
      </c>
      <c r="L9227" t="s">
        <v>149</v>
      </c>
      <c r="O9227" s="100">
        <v>2012</v>
      </c>
    </row>
    <row r="9228" spans="1:15" x14ac:dyDescent="0.25">
      <c r="A9228">
        <v>3</v>
      </c>
      <c r="B9228" t="s">
        <v>595</v>
      </c>
      <c r="C9228">
        <v>6</v>
      </c>
      <c r="D9228" t="s">
        <v>162</v>
      </c>
      <c r="E9228" t="s">
        <v>611</v>
      </c>
      <c r="F9228">
        <v>11823</v>
      </c>
      <c r="G9228" t="s">
        <v>164</v>
      </c>
      <c r="H9228">
        <v>829.65</v>
      </c>
      <c r="I9228">
        <v>63.47</v>
      </c>
      <c r="J9228" s="8">
        <v>41046</v>
      </c>
      <c r="K9228" t="s">
        <v>148</v>
      </c>
      <c r="L9228" t="s">
        <v>149</v>
      </c>
      <c r="O9228" s="100">
        <v>2012</v>
      </c>
    </row>
    <row r="9229" spans="1:15" x14ac:dyDescent="0.25">
      <c r="A9229">
        <v>3</v>
      </c>
      <c r="B9229" t="s">
        <v>595</v>
      </c>
      <c r="C9229">
        <v>6</v>
      </c>
      <c r="D9229" t="s">
        <v>162</v>
      </c>
      <c r="E9229" t="s">
        <v>612</v>
      </c>
      <c r="F9229">
        <v>13277</v>
      </c>
      <c r="G9229" t="s">
        <v>164</v>
      </c>
      <c r="H9229">
        <v>1470</v>
      </c>
      <c r="I9229">
        <v>105.99</v>
      </c>
      <c r="J9229" s="8">
        <v>41046</v>
      </c>
      <c r="K9229" t="s">
        <v>148</v>
      </c>
      <c r="L9229" t="s">
        <v>151</v>
      </c>
      <c r="O9229" s="100">
        <v>2012</v>
      </c>
    </row>
    <row r="9230" spans="1:15" x14ac:dyDescent="0.25">
      <c r="A9230">
        <v>3</v>
      </c>
      <c r="B9230" t="s">
        <v>595</v>
      </c>
      <c r="C9230">
        <v>12</v>
      </c>
      <c r="D9230" t="s">
        <v>613</v>
      </c>
      <c r="E9230" t="s">
        <v>617</v>
      </c>
      <c r="F9230">
        <v>13340</v>
      </c>
      <c r="G9230" t="s">
        <v>618</v>
      </c>
      <c r="H9230">
        <v>1716</v>
      </c>
      <c r="I9230">
        <v>131.27000000000001</v>
      </c>
      <c r="J9230" s="8">
        <v>41046</v>
      </c>
      <c r="K9230" t="s">
        <v>148</v>
      </c>
      <c r="L9230" t="s">
        <v>443</v>
      </c>
      <c r="O9230" s="100">
        <v>2012</v>
      </c>
    </row>
    <row r="9231" spans="1:15" x14ac:dyDescent="0.25">
      <c r="A9231">
        <v>3</v>
      </c>
      <c r="B9231" t="s">
        <v>595</v>
      </c>
      <c r="C9231">
        <v>12</v>
      </c>
      <c r="D9231" t="s">
        <v>613</v>
      </c>
      <c r="E9231" t="s">
        <v>619</v>
      </c>
      <c r="F9231">
        <v>12293</v>
      </c>
      <c r="G9231" t="s">
        <v>618</v>
      </c>
      <c r="H9231">
        <v>1450.24</v>
      </c>
      <c r="I9231">
        <v>99.24</v>
      </c>
      <c r="J9231" s="8">
        <v>41046</v>
      </c>
      <c r="K9231" t="s">
        <v>148</v>
      </c>
      <c r="L9231" t="s">
        <v>151</v>
      </c>
      <c r="O9231" s="100">
        <v>2012</v>
      </c>
    </row>
    <row r="9232" spans="1:15" x14ac:dyDescent="0.25">
      <c r="A9232">
        <v>3</v>
      </c>
      <c r="B9232" t="s">
        <v>595</v>
      </c>
      <c r="C9232">
        <v>12</v>
      </c>
      <c r="D9232" t="s">
        <v>613</v>
      </c>
      <c r="E9232" t="s">
        <v>620</v>
      </c>
      <c r="F9232">
        <v>9521</v>
      </c>
      <c r="G9232" t="s">
        <v>618</v>
      </c>
      <c r="H9232">
        <v>254.21</v>
      </c>
      <c r="I9232">
        <v>19.45</v>
      </c>
      <c r="J9232" s="8">
        <v>41046</v>
      </c>
      <c r="K9232" t="s">
        <v>526</v>
      </c>
      <c r="L9232" t="s">
        <v>149</v>
      </c>
      <c r="O9232" s="100">
        <v>2012</v>
      </c>
    </row>
    <row r="9233" spans="1:15" x14ac:dyDescent="0.25">
      <c r="A9233">
        <v>3</v>
      </c>
      <c r="B9233" t="s">
        <v>595</v>
      </c>
      <c r="C9233">
        <v>12</v>
      </c>
      <c r="D9233" t="s">
        <v>613</v>
      </c>
      <c r="E9233" t="s">
        <v>621</v>
      </c>
      <c r="F9233">
        <v>13497</v>
      </c>
      <c r="G9233" t="s">
        <v>618</v>
      </c>
      <c r="H9233">
        <v>1000.5</v>
      </c>
      <c r="I9233">
        <v>76.540000000000006</v>
      </c>
      <c r="J9233" s="8">
        <v>41046</v>
      </c>
      <c r="K9233" t="s">
        <v>148</v>
      </c>
      <c r="L9233" t="s">
        <v>149</v>
      </c>
      <c r="O9233" s="100">
        <v>2012</v>
      </c>
    </row>
    <row r="9234" spans="1:15" x14ac:dyDescent="0.25">
      <c r="A9234">
        <v>3</v>
      </c>
      <c r="B9234" t="s">
        <v>595</v>
      </c>
      <c r="C9234">
        <v>12</v>
      </c>
      <c r="D9234" t="s">
        <v>613</v>
      </c>
      <c r="E9234" t="s">
        <v>622</v>
      </c>
      <c r="F9234">
        <v>13534</v>
      </c>
      <c r="G9234" t="s">
        <v>618</v>
      </c>
      <c r="H9234">
        <v>572</v>
      </c>
      <c r="I9234">
        <v>82.64</v>
      </c>
      <c r="J9234" s="8">
        <v>41046</v>
      </c>
      <c r="K9234" t="s">
        <v>148</v>
      </c>
      <c r="L9234" t="s">
        <v>149</v>
      </c>
      <c r="O9234" s="100">
        <v>2012</v>
      </c>
    </row>
    <row r="9235" spans="1:15" x14ac:dyDescent="0.25">
      <c r="A9235">
        <v>3</v>
      </c>
      <c r="B9235" t="s">
        <v>595</v>
      </c>
      <c r="C9235">
        <v>12</v>
      </c>
      <c r="D9235" t="s">
        <v>613</v>
      </c>
      <c r="E9235" t="s">
        <v>623</v>
      </c>
      <c r="F9235">
        <v>12303</v>
      </c>
      <c r="G9235" t="s">
        <v>618</v>
      </c>
      <c r="H9235">
        <v>1795.2</v>
      </c>
      <c r="I9235">
        <v>137.33000000000001</v>
      </c>
      <c r="J9235" s="8">
        <v>41046</v>
      </c>
      <c r="K9235" t="s">
        <v>148</v>
      </c>
      <c r="L9235" t="s">
        <v>443</v>
      </c>
      <c r="O9235" s="100">
        <v>2012</v>
      </c>
    </row>
    <row r="9236" spans="1:15" x14ac:dyDescent="0.25">
      <c r="A9236">
        <v>3</v>
      </c>
      <c r="B9236" t="s">
        <v>595</v>
      </c>
      <c r="C9236">
        <v>12</v>
      </c>
      <c r="D9236" t="s">
        <v>613</v>
      </c>
      <c r="E9236" t="s">
        <v>626</v>
      </c>
      <c r="F9236">
        <v>10534</v>
      </c>
      <c r="G9236" t="s">
        <v>627</v>
      </c>
      <c r="H9236">
        <v>3077</v>
      </c>
      <c r="I9236">
        <v>194.42</v>
      </c>
      <c r="J9236" s="8">
        <v>41046</v>
      </c>
      <c r="K9236" t="s">
        <v>148</v>
      </c>
      <c r="L9236" t="s">
        <v>151</v>
      </c>
      <c r="O9236" s="100">
        <v>2012</v>
      </c>
    </row>
    <row r="9237" spans="1:15" x14ac:dyDescent="0.25">
      <c r="A9237">
        <v>3</v>
      </c>
      <c r="B9237" t="s">
        <v>595</v>
      </c>
      <c r="C9237">
        <v>16</v>
      </c>
      <c r="D9237" t="s">
        <v>465</v>
      </c>
      <c r="E9237" t="s">
        <v>628</v>
      </c>
      <c r="F9237">
        <v>11720</v>
      </c>
      <c r="G9237" t="s">
        <v>629</v>
      </c>
      <c r="H9237">
        <v>2495.92</v>
      </c>
      <c r="I9237">
        <v>180.15</v>
      </c>
      <c r="J9237" s="8">
        <v>41046</v>
      </c>
      <c r="K9237" t="s">
        <v>148</v>
      </c>
      <c r="L9237" t="s">
        <v>151</v>
      </c>
      <c r="O9237" s="100">
        <v>2012</v>
      </c>
    </row>
    <row r="9238" spans="1:15" x14ac:dyDescent="0.25">
      <c r="A9238">
        <v>3</v>
      </c>
      <c r="B9238" t="s">
        <v>595</v>
      </c>
      <c r="C9238">
        <v>16</v>
      </c>
      <c r="D9238" t="s">
        <v>465</v>
      </c>
      <c r="E9238" t="s">
        <v>1383</v>
      </c>
      <c r="F9238">
        <v>13601</v>
      </c>
      <c r="G9238" t="s">
        <v>469</v>
      </c>
      <c r="H9238">
        <v>2000</v>
      </c>
      <c r="I9238">
        <v>153</v>
      </c>
      <c r="J9238" s="8">
        <v>41046</v>
      </c>
      <c r="K9238" t="s">
        <v>148</v>
      </c>
      <c r="L9238" t="s">
        <v>151</v>
      </c>
      <c r="O9238" s="100">
        <v>2012</v>
      </c>
    </row>
    <row r="9239" spans="1:15" x14ac:dyDescent="0.25">
      <c r="A9239">
        <v>3</v>
      </c>
      <c r="B9239" t="s">
        <v>595</v>
      </c>
      <c r="C9239">
        <v>16</v>
      </c>
      <c r="D9239" t="s">
        <v>465</v>
      </c>
      <c r="E9239" t="s">
        <v>630</v>
      </c>
      <c r="F9239">
        <v>10494</v>
      </c>
      <c r="G9239" t="s">
        <v>472</v>
      </c>
      <c r="H9239">
        <v>3071.89</v>
      </c>
      <c r="I9239">
        <v>211.58</v>
      </c>
      <c r="J9239" s="8">
        <v>41046</v>
      </c>
      <c r="K9239" t="s">
        <v>148</v>
      </c>
      <c r="L9239" t="s">
        <v>151</v>
      </c>
      <c r="O9239" s="100">
        <v>2012</v>
      </c>
    </row>
    <row r="9240" spans="1:15" x14ac:dyDescent="0.25">
      <c r="A9240">
        <v>3</v>
      </c>
      <c r="B9240" t="s">
        <v>595</v>
      </c>
      <c r="C9240">
        <v>24</v>
      </c>
      <c r="D9240" t="s">
        <v>205</v>
      </c>
      <c r="E9240" t="s">
        <v>632</v>
      </c>
      <c r="F9240">
        <v>12899</v>
      </c>
      <c r="G9240" t="s">
        <v>207</v>
      </c>
      <c r="H9240">
        <v>1320</v>
      </c>
      <c r="I9240">
        <v>100.98</v>
      </c>
      <c r="J9240" s="8">
        <v>41046</v>
      </c>
      <c r="K9240" t="s">
        <v>148</v>
      </c>
      <c r="L9240" t="s">
        <v>151</v>
      </c>
      <c r="O9240" s="100">
        <v>2012</v>
      </c>
    </row>
    <row r="9241" spans="1:15" x14ac:dyDescent="0.25">
      <c r="A9241">
        <v>3</v>
      </c>
      <c r="B9241" t="s">
        <v>595</v>
      </c>
      <c r="C9241">
        <v>24</v>
      </c>
      <c r="D9241" t="s">
        <v>205</v>
      </c>
      <c r="E9241" t="s">
        <v>633</v>
      </c>
      <c r="F9241">
        <v>12763</v>
      </c>
      <c r="G9241" t="s">
        <v>207</v>
      </c>
      <c r="H9241">
        <v>1120.46</v>
      </c>
      <c r="I9241">
        <v>85.72</v>
      </c>
      <c r="J9241" s="8">
        <v>41046</v>
      </c>
      <c r="K9241" t="s">
        <v>148</v>
      </c>
      <c r="L9241" t="s">
        <v>149</v>
      </c>
      <c r="O9241" s="100">
        <v>2012</v>
      </c>
    </row>
    <row r="9242" spans="1:15" x14ac:dyDescent="0.25">
      <c r="A9242">
        <v>3</v>
      </c>
      <c r="B9242" t="s">
        <v>595</v>
      </c>
      <c r="C9242">
        <v>24</v>
      </c>
      <c r="D9242" t="s">
        <v>205</v>
      </c>
      <c r="E9242" t="s">
        <v>634</v>
      </c>
      <c r="F9242">
        <v>13417</v>
      </c>
      <c r="G9242" t="s">
        <v>207</v>
      </c>
      <c r="H9242">
        <v>40</v>
      </c>
      <c r="I9242">
        <v>5.78</v>
      </c>
      <c r="J9242" s="8">
        <v>41046</v>
      </c>
      <c r="K9242" t="s">
        <v>526</v>
      </c>
      <c r="L9242" t="s">
        <v>149</v>
      </c>
      <c r="O9242" s="100">
        <v>2012</v>
      </c>
    </row>
    <row r="9243" spans="1:15" x14ac:dyDescent="0.25">
      <c r="A9243">
        <v>3</v>
      </c>
      <c r="B9243" t="s">
        <v>595</v>
      </c>
      <c r="C9243">
        <v>24</v>
      </c>
      <c r="D9243" t="s">
        <v>205</v>
      </c>
      <c r="E9243" t="s">
        <v>608</v>
      </c>
      <c r="F9243">
        <v>11517</v>
      </c>
      <c r="G9243" t="s">
        <v>207</v>
      </c>
      <c r="H9243">
        <v>1475.7</v>
      </c>
      <c r="I9243">
        <v>107.99</v>
      </c>
      <c r="J9243" s="8">
        <v>41046</v>
      </c>
      <c r="K9243" t="s">
        <v>148</v>
      </c>
      <c r="L9243" t="s">
        <v>151</v>
      </c>
      <c r="O9243" s="100">
        <v>2012</v>
      </c>
    </row>
    <row r="9244" spans="1:15" x14ac:dyDescent="0.25">
      <c r="A9244">
        <v>3</v>
      </c>
      <c r="B9244" t="s">
        <v>595</v>
      </c>
      <c r="C9244">
        <v>24</v>
      </c>
      <c r="D9244" t="s">
        <v>205</v>
      </c>
      <c r="E9244" t="s">
        <v>597</v>
      </c>
      <c r="F9244">
        <v>12766</v>
      </c>
      <c r="G9244" t="s">
        <v>207</v>
      </c>
      <c r="H9244">
        <v>25</v>
      </c>
      <c r="I9244">
        <v>1.91</v>
      </c>
      <c r="J9244" s="8">
        <v>41046</v>
      </c>
      <c r="K9244" t="s">
        <v>148</v>
      </c>
      <c r="L9244" t="s">
        <v>151</v>
      </c>
      <c r="O9244" s="100">
        <v>2012</v>
      </c>
    </row>
    <row r="9245" spans="1:15" x14ac:dyDescent="0.25">
      <c r="A9245">
        <v>3</v>
      </c>
      <c r="B9245" t="s">
        <v>595</v>
      </c>
      <c r="C9245">
        <v>24</v>
      </c>
      <c r="D9245" t="s">
        <v>205</v>
      </c>
      <c r="E9245" t="s">
        <v>635</v>
      </c>
      <c r="F9245">
        <v>1264</v>
      </c>
      <c r="G9245" t="s">
        <v>207</v>
      </c>
      <c r="H9245">
        <v>1906.31</v>
      </c>
      <c r="I9245">
        <v>140.01</v>
      </c>
      <c r="J9245" s="8">
        <v>41046</v>
      </c>
      <c r="K9245" t="s">
        <v>148</v>
      </c>
      <c r="L9245" t="s">
        <v>151</v>
      </c>
      <c r="O9245" s="100">
        <v>2012</v>
      </c>
    </row>
    <row r="9246" spans="1:15" x14ac:dyDescent="0.25">
      <c r="A9246">
        <v>3</v>
      </c>
      <c r="B9246" t="s">
        <v>595</v>
      </c>
      <c r="C9246">
        <v>24</v>
      </c>
      <c r="D9246" t="s">
        <v>205</v>
      </c>
      <c r="E9246" t="s">
        <v>636</v>
      </c>
      <c r="F9246">
        <v>13406</v>
      </c>
      <c r="G9246" t="s">
        <v>207</v>
      </c>
      <c r="H9246">
        <v>960</v>
      </c>
      <c r="I9246">
        <v>138.72</v>
      </c>
      <c r="J9246" s="8">
        <v>41046</v>
      </c>
      <c r="K9246" t="s">
        <v>148</v>
      </c>
      <c r="L9246" t="s">
        <v>149</v>
      </c>
      <c r="O9246" s="100">
        <v>2012</v>
      </c>
    </row>
    <row r="9247" spans="1:15" x14ac:dyDescent="0.25">
      <c r="A9247">
        <v>3</v>
      </c>
      <c r="B9247" t="s">
        <v>595</v>
      </c>
      <c r="C9247">
        <v>24</v>
      </c>
      <c r="D9247" t="s">
        <v>205</v>
      </c>
      <c r="E9247" t="s">
        <v>637</v>
      </c>
      <c r="F9247">
        <v>13015</v>
      </c>
      <c r="G9247" t="s">
        <v>207</v>
      </c>
      <c r="H9247">
        <v>1545</v>
      </c>
      <c r="I9247">
        <v>118.19</v>
      </c>
      <c r="J9247" s="8">
        <v>41046</v>
      </c>
      <c r="K9247" t="s">
        <v>148</v>
      </c>
      <c r="L9247" t="s">
        <v>443</v>
      </c>
      <c r="O9247" s="100">
        <v>2012</v>
      </c>
    </row>
    <row r="9248" spans="1:15" x14ac:dyDescent="0.25">
      <c r="A9248">
        <v>3</v>
      </c>
      <c r="B9248" t="s">
        <v>595</v>
      </c>
      <c r="C9248">
        <v>24</v>
      </c>
      <c r="D9248" t="s">
        <v>205</v>
      </c>
      <c r="E9248" t="s">
        <v>638</v>
      </c>
      <c r="F9248">
        <v>12921</v>
      </c>
      <c r="G9248" t="s">
        <v>207</v>
      </c>
      <c r="H9248">
        <v>350.2</v>
      </c>
      <c r="I9248">
        <v>26.79</v>
      </c>
      <c r="J9248" s="8">
        <v>41046</v>
      </c>
      <c r="K9248" t="s">
        <v>148</v>
      </c>
      <c r="L9248" t="s">
        <v>149</v>
      </c>
      <c r="O9248" s="100">
        <v>2012</v>
      </c>
    </row>
    <row r="9249" spans="1:15" x14ac:dyDescent="0.25">
      <c r="A9249">
        <v>3</v>
      </c>
      <c r="B9249" t="s">
        <v>595</v>
      </c>
      <c r="C9249">
        <v>24</v>
      </c>
      <c r="D9249" t="s">
        <v>205</v>
      </c>
      <c r="E9249" t="s">
        <v>598</v>
      </c>
      <c r="F9249">
        <v>9817</v>
      </c>
      <c r="G9249" t="s">
        <v>207</v>
      </c>
      <c r="H9249">
        <v>1483.87</v>
      </c>
      <c r="I9249">
        <v>101.55</v>
      </c>
      <c r="J9249" s="8">
        <v>41046</v>
      </c>
      <c r="K9249" t="s">
        <v>148</v>
      </c>
      <c r="L9249" t="s">
        <v>151</v>
      </c>
      <c r="O9249" s="100">
        <v>2012</v>
      </c>
    </row>
    <row r="9250" spans="1:15" x14ac:dyDescent="0.25">
      <c r="A9250">
        <v>3</v>
      </c>
      <c r="B9250" t="s">
        <v>595</v>
      </c>
      <c r="C9250">
        <v>24</v>
      </c>
      <c r="D9250" t="s">
        <v>205</v>
      </c>
      <c r="E9250" t="s">
        <v>648</v>
      </c>
      <c r="F9250">
        <v>11278</v>
      </c>
      <c r="G9250" t="s">
        <v>279</v>
      </c>
      <c r="H9250">
        <v>500.88</v>
      </c>
      <c r="I9250">
        <v>72.37</v>
      </c>
      <c r="J9250" s="8">
        <v>41046</v>
      </c>
      <c r="K9250" t="s">
        <v>148</v>
      </c>
      <c r="L9250" t="s">
        <v>149</v>
      </c>
      <c r="O9250" s="100">
        <v>2012</v>
      </c>
    </row>
    <row r="9251" spans="1:15" x14ac:dyDescent="0.25">
      <c r="A9251">
        <v>3</v>
      </c>
      <c r="B9251" t="s">
        <v>595</v>
      </c>
      <c r="C9251">
        <v>32</v>
      </c>
      <c r="D9251" t="s">
        <v>266</v>
      </c>
      <c r="E9251" t="s">
        <v>1354</v>
      </c>
      <c r="F9251">
        <v>10879</v>
      </c>
      <c r="G9251" t="s">
        <v>268</v>
      </c>
      <c r="H9251">
        <v>1441.89</v>
      </c>
      <c r="I9251">
        <v>208.36</v>
      </c>
      <c r="J9251" s="8">
        <v>41046</v>
      </c>
      <c r="K9251" t="s">
        <v>148</v>
      </c>
      <c r="L9251" t="s">
        <v>151</v>
      </c>
      <c r="O9251" s="100">
        <v>2012</v>
      </c>
    </row>
    <row r="9252" spans="1:15" x14ac:dyDescent="0.25">
      <c r="A9252">
        <v>3</v>
      </c>
      <c r="B9252" t="s">
        <v>595</v>
      </c>
      <c r="C9252">
        <v>32</v>
      </c>
      <c r="D9252" t="s">
        <v>266</v>
      </c>
      <c r="E9252" t="s">
        <v>640</v>
      </c>
      <c r="F9252">
        <v>12454</v>
      </c>
      <c r="G9252" t="s">
        <v>268</v>
      </c>
      <c r="H9252">
        <v>1110.78</v>
      </c>
      <c r="I9252">
        <v>84.98</v>
      </c>
      <c r="J9252" s="8">
        <v>41046</v>
      </c>
      <c r="K9252" t="s">
        <v>148</v>
      </c>
      <c r="L9252" t="s">
        <v>149</v>
      </c>
      <c r="O9252" s="100">
        <v>2012</v>
      </c>
    </row>
    <row r="9253" spans="1:15" x14ac:dyDescent="0.25">
      <c r="A9253">
        <v>3</v>
      </c>
      <c r="B9253" t="s">
        <v>595</v>
      </c>
      <c r="C9253">
        <v>32</v>
      </c>
      <c r="D9253" t="s">
        <v>266</v>
      </c>
      <c r="E9253" t="s">
        <v>641</v>
      </c>
      <c r="F9253">
        <v>10345</v>
      </c>
      <c r="G9253" t="s">
        <v>268</v>
      </c>
      <c r="H9253">
        <v>1731.38</v>
      </c>
      <c r="I9253">
        <v>127.55</v>
      </c>
      <c r="J9253" s="8">
        <v>41046</v>
      </c>
      <c r="K9253" t="s">
        <v>148</v>
      </c>
      <c r="L9253" t="s">
        <v>151</v>
      </c>
      <c r="O9253" s="100">
        <v>2012</v>
      </c>
    </row>
    <row r="9254" spans="1:15" x14ac:dyDescent="0.25">
      <c r="A9254">
        <v>3</v>
      </c>
      <c r="B9254" t="s">
        <v>595</v>
      </c>
      <c r="C9254">
        <v>32</v>
      </c>
      <c r="D9254" t="s">
        <v>266</v>
      </c>
      <c r="E9254" t="s">
        <v>644</v>
      </c>
      <c r="F9254">
        <v>12561</v>
      </c>
      <c r="G9254" t="s">
        <v>268</v>
      </c>
      <c r="H9254">
        <v>1722.6</v>
      </c>
      <c r="I9254">
        <v>131.78</v>
      </c>
      <c r="J9254" s="8">
        <v>41046</v>
      </c>
      <c r="K9254" t="s">
        <v>148</v>
      </c>
      <c r="L9254" t="s">
        <v>151</v>
      </c>
      <c r="O9254" s="100">
        <v>2012</v>
      </c>
    </row>
    <row r="9255" spans="1:15" x14ac:dyDescent="0.25">
      <c r="A9255">
        <v>3</v>
      </c>
      <c r="B9255" t="s">
        <v>595</v>
      </c>
      <c r="C9255">
        <v>32</v>
      </c>
      <c r="D9255" t="s">
        <v>266</v>
      </c>
      <c r="E9255" t="s">
        <v>642</v>
      </c>
      <c r="F9255">
        <v>13524</v>
      </c>
      <c r="G9255" t="s">
        <v>268</v>
      </c>
      <c r="H9255">
        <v>1213.92</v>
      </c>
      <c r="I9255">
        <v>92.86</v>
      </c>
      <c r="J9255" s="8">
        <v>41046</v>
      </c>
      <c r="K9255" t="s">
        <v>148</v>
      </c>
      <c r="L9255" t="s">
        <v>149</v>
      </c>
      <c r="O9255" s="100">
        <v>2012</v>
      </c>
    </row>
    <row r="9256" spans="1:15" x14ac:dyDescent="0.25">
      <c r="A9256">
        <v>3</v>
      </c>
      <c r="B9256" t="s">
        <v>595</v>
      </c>
      <c r="C9256">
        <v>42</v>
      </c>
      <c r="D9256" t="s">
        <v>277</v>
      </c>
      <c r="E9256" t="s">
        <v>645</v>
      </c>
      <c r="F9256">
        <v>12434</v>
      </c>
      <c r="G9256" t="s">
        <v>646</v>
      </c>
      <c r="H9256">
        <v>1591.5</v>
      </c>
      <c r="I9256">
        <v>121.75</v>
      </c>
      <c r="J9256" s="8">
        <v>41046</v>
      </c>
      <c r="K9256" t="s">
        <v>148</v>
      </c>
      <c r="L9256" t="s">
        <v>443</v>
      </c>
      <c r="O9256" s="100">
        <v>2012</v>
      </c>
    </row>
    <row r="9257" spans="1:15" x14ac:dyDescent="0.25">
      <c r="A9257">
        <v>3</v>
      </c>
      <c r="B9257" t="s">
        <v>595</v>
      </c>
      <c r="C9257">
        <v>42</v>
      </c>
      <c r="D9257" t="s">
        <v>277</v>
      </c>
      <c r="E9257" t="s">
        <v>647</v>
      </c>
      <c r="F9257">
        <v>10731</v>
      </c>
      <c r="G9257" t="s">
        <v>279</v>
      </c>
      <c r="H9257">
        <v>1469.46</v>
      </c>
      <c r="I9257">
        <v>103.42</v>
      </c>
      <c r="J9257" s="8">
        <v>41046</v>
      </c>
      <c r="K9257" t="s">
        <v>148</v>
      </c>
      <c r="L9257" t="s">
        <v>151</v>
      </c>
      <c r="O9257" s="100">
        <v>2012</v>
      </c>
    </row>
    <row r="9258" spans="1:15" x14ac:dyDescent="0.25">
      <c r="A9258">
        <v>3</v>
      </c>
      <c r="B9258" t="s">
        <v>595</v>
      </c>
      <c r="C9258">
        <v>42</v>
      </c>
      <c r="D9258" t="s">
        <v>277</v>
      </c>
      <c r="E9258" t="s">
        <v>639</v>
      </c>
      <c r="F9258">
        <v>12335</v>
      </c>
      <c r="G9258" t="s">
        <v>279</v>
      </c>
      <c r="H9258">
        <v>1423.68</v>
      </c>
      <c r="I9258">
        <v>108.91</v>
      </c>
      <c r="J9258" s="8">
        <v>41046</v>
      </c>
      <c r="K9258" t="s">
        <v>148</v>
      </c>
      <c r="L9258" t="s">
        <v>151</v>
      </c>
      <c r="O9258" s="100">
        <v>2012</v>
      </c>
    </row>
    <row r="9259" spans="1:15" x14ac:dyDescent="0.25">
      <c r="A9259">
        <v>3</v>
      </c>
      <c r="B9259" t="s">
        <v>595</v>
      </c>
      <c r="C9259">
        <v>42</v>
      </c>
      <c r="D9259" t="s">
        <v>277</v>
      </c>
      <c r="E9259" t="s">
        <v>649</v>
      </c>
      <c r="F9259">
        <v>29</v>
      </c>
      <c r="G9259" t="s">
        <v>279</v>
      </c>
      <c r="H9259">
        <v>2032.5</v>
      </c>
      <c r="I9259">
        <v>148.44999999999999</v>
      </c>
      <c r="J9259" s="8">
        <v>41046</v>
      </c>
      <c r="K9259" t="s">
        <v>148</v>
      </c>
      <c r="L9259" t="s">
        <v>151</v>
      </c>
      <c r="O9259" s="100">
        <v>2012</v>
      </c>
    </row>
    <row r="9260" spans="1:15" x14ac:dyDescent="0.25">
      <c r="A9260">
        <v>3</v>
      </c>
      <c r="B9260" t="s">
        <v>595</v>
      </c>
      <c r="C9260">
        <v>46</v>
      </c>
      <c r="D9260" t="s">
        <v>281</v>
      </c>
      <c r="E9260" t="s">
        <v>1290</v>
      </c>
      <c r="F9260">
        <v>12304</v>
      </c>
      <c r="G9260" t="s">
        <v>283</v>
      </c>
      <c r="H9260">
        <v>1007.25</v>
      </c>
      <c r="I9260">
        <v>145.55000000000001</v>
      </c>
      <c r="J9260" s="8">
        <v>41046</v>
      </c>
      <c r="K9260" t="s">
        <v>148</v>
      </c>
      <c r="L9260" t="s">
        <v>149</v>
      </c>
      <c r="O9260" s="100">
        <v>2012</v>
      </c>
    </row>
    <row r="9261" spans="1:15" x14ac:dyDescent="0.25">
      <c r="A9261">
        <v>3</v>
      </c>
      <c r="B9261" t="s">
        <v>595</v>
      </c>
      <c r="C9261">
        <v>46</v>
      </c>
      <c r="D9261" t="s">
        <v>281</v>
      </c>
      <c r="E9261" t="s">
        <v>1333</v>
      </c>
      <c r="F9261">
        <v>10149</v>
      </c>
      <c r="G9261" t="s">
        <v>283</v>
      </c>
      <c r="H9261">
        <v>1109.96</v>
      </c>
      <c r="I9261">
        <v>84.91</v>
      </c>
      <c r="J9261" s="8">
        <v>41046</v>
      </c>
      <c r="K9261" t="s">
        <v>148</v>
      </c>
      <c r="L9261" t="s">
        <v>149</v>
      </c>
      <c r="O9261" s="100">
        <v>2012</v>
      </c>
    </row>
    <row r="9262" spans="1:15" x14ac:dyDescent="0.25">
      <c r="A9262">
        <v>3</v>
      </c>
      <c r="B9262" t="s">
        <v>595</v>
      </c>
      <c r="C9262">
        <v>46</v>
      </c>
      <c r="D9262" t="s">
        <v>281</v>
      </c>
      <c r="E9262" t="s">
        <v>652</v>
      </c>
      <c r="F9262">
        <v>11790</v>
      </c>
      <c r="G9262" t="s">
        <v>283</v>
      </c>
      <c r="H9262">
        <v>1109.93</v>
      </c>
      <c r="I9262">
        <v>84.91</v>
      </c>
      <c r="J9262" s="8">
        <v>41046</v>
      </c>
      <c r="K9262" t="s">
        <v>148</v>
      </c>
      <c r="L9262" t="s">
        <v>149</v>
      </c>
      <c r="O9262" s="100">
        <v>2012</v>
      </c>
    </row>
    <row r="9263" spans="1:15" x14ac:dyDescent="0.25">
      <c r="A9263">
        <v>3</v>
      </c>
      <c r="B9263" t="s">
        <v>595</v>
      </c>
      <c r="C9263">
        <v>46</v>
      </c>
      <c r="D9263" t="s">
        <v>281</v>
      </c>
      <c r="E9263" t="s">
        <v>653</v>
      </c>
      <c r="F9263">
        <v>10869</v>
      </c>
      <c r="G9263" t="s">
        <v>283</v>
      </c>
      <c r="H9263">
        <v>353.01</v>
      </c>
      <c r="I9263">
        <v>51.02</v>
      </c>
      <c r="J9263" s="8">
        <v>41046</v>
      </c>
      <c r="K9263" t="s">
        <v>526</v>
      </c>
      <c r="L9263" t="s">
        <v>149</v>
      </c>
      <c r="O9263" s="100">
        <v>2012</v>
      </c>
    </row>
    <row r="9264" spans="1:15" x14ac:dyDescent="0.25">
      <c r="A9264">
        <v>3</v>
      </c>
      <c r="B9264" t="s">
        <v>595</v>
      </c>
      <c r="C9264">
        <v>46</v>
      </c>
      <c r="D9264" t="s">
        <v>281</v>
      </c>
      <c r="E9264" t="s">
        <v>654</v>
      </c>
      <c r="F9264">
        <v>10996</v>
      </c>
      <c r="G9264" t="s">
        <v>283</v>
      </c>
      <c r="H9264">
        <v>640</v>
      </c>
      <c r="I9264">
        <v>92.48</v>
      </c>
      <c r="J9264" s="8">
        <v>41046</v>
      </c>
      <c r="K9264" t="s">
        <v>148</v>
      </c>
      <c r="L9264" t="s">
        <v>149</v>
      </c>
      <c r="O9264" s="100">
        <v>2012</v>
      </c>
    </row>
    <row r="9265" spans="1:15" x14ac:dyDescent="0.25">
      <c r="A9265">
        <v>3</v>
      </c>
      <c r="B9265" t="s">
        <v>595</v>
      </c>
      <c r="C9265">
        <v>46</v>
      </c>
      <c r="D9265" t="s">
        <v>281</v>
      </c>
      <c r="E9265" t="s">
        <v>655</v>
      </c>
      <c r="F9265">
        <v>11750</v>
      </c>
      <c r="G9265" t="s">
        <v>288</v>
      </c>
      <c r="H9265">
        <v>1689</v>
      </c>
      <c r="I9265">
        <v>129.21</v>
      </c>
      <c r="J9265" s="8">
        <v>41046</v>
      </c>
      <c r="K9265" t="s">
        <v>148</v>
      </c>
      <c r="L9265" t="s">
        <v>151</v>
      </c>
      <c r="O9265" s="100">
        <v>2012</v>
      </c>
    </row>
    <row r="9266" spans="1:15" x14ac:dyDescent="0.25">
      <c r="A9266">
        <v>3</v>
      </c>
      <c r="B9266" t="s">
        <v>595</v>
      </c>
      <c r="C9266">
        <v>62</v>
      </c>
      <c r="D9266" t="s">
        <v>296</v>
      </c>
      <c r="E9266" t="s">
        <v>656</v>
      </c>
      <c r="F9266">
        <v>13037</v>
      </c>
      <c r="G9266" t="s">
        <v>298</v>
      </c>
      <c r="H9266">
        <v>1350</v>
      </c>
      <c r="I9266">
        <v>79.91</v>
      </c>
      <c r="J9266" s="8">
        <v>41046</v>
      </c>
      <c r="K9266" t="s">
        <v>148</v>
      </c>
      <c r="L9266" t="s">
        <v>151</v>
      </c>
      <c r="O9266" s="100">
        <v>2012</v>
      </c>
    </row>
    <row r="9267" spans="1:15" x14ac:dyDescent="0.25">
      <c r="A9267">
        <v>3</v>
      </c>
      <c r="B9267" t="s">
        <v>595</v>
      </c>
      <c r="C9267">
        <v>62</v>
      </c>
      <c r="D9267" t="s">
        <v>296</v>
      </c>
      <c r="E9267" t="s">
        <v>657</v>
      </c>
      <c r="F9267">
        <v>12689</v>
      </c>
      <c r="G9267" t="s">
        <v>298</v>
      </c>
      <c r="H9267">
        <v>997.22</v>
      </c>
      <c r="I9267">
        <v>76.290000000000006</v>
      </c>
      <c r="J9267" s="8">
        <v>41046</v>
      </c>
      <c r="K9267" t="s">
        <v>148</v>
      </c>
      <c r="L9267" t="s">
        <v>149</v>
      </c>
      <c r="O9267" s="100">
        <v>2012</v>
      </c>
    </row>
    <row r="9268" spans="1:15" x14ac:dyDescent="0.25">
      <c r="A9268">
        <v>3</v>
      </c>
      <c r="B9268" t="s">
        <v>595</v>
      </c>
      <c r="C9268">
        <v>62</v>
      </c>
      <c r="D9268" t="s">
        <v>296</v>
      </c>
      <c r="E9268" t="s">
        <v>659</v>
      </c>
      <c r="F9268">
        <v>12858</v>
      </c>
      <c r="G9268" t="s">
        <v>298</v>
      </c>
      <c r="H9268">
        <v>261.73</v>
      </c>
      <c r="I9268">
        <v>20.03</v>
      </c>
      <c r="J9268" s="8">
        <v>41046</v>
      </c>
      <c r="K9268" t="s">
        <v>148</v>
      </c>
      <c r="L9268" t="s">
        <v>149</v>
      </c>
      <c r="O9268" s="100">
        <v>2012</v>
      </c>
    </row>
    <row r="9269" spans="1:15" x14ac:dyDescent="0.25">
      <c r="A9269">
        <v>3</v>
      </c>
      <c r="B9269" t="s">
        <v>595</v>
      </c>
      <c r="C9269">
        <v>62</v>
      </c>
      <c r="D9269" t="s">
        <v>296</v>
      </c>
      <c r="E9269" t="s">
        <v>660</v>
      </c>
      <c r="F9269">
        <v>11797</v>
      </c>
      <c r="G9269" t="s">
        <v>298</v>
      </c>
      <c r="H9269">
        <v>1649.35</v>
      </c>
      <c r="I9269">
        <v>121.01</v>
      </c>
      <c r="J9269" s="8">
        <v>41046</v>
      </c>
      <c r="K9269" t="s">
        <v>148</v>
      </c>
      <c r="L9269" t="s">
        <v>151</v>
      </c>
      <c r="O9269" s="100">
        <v>2012</v>
      </c>
    </row>
    <row r="9270" spans="1:15" x14ac:dyDescent="0.25">
      <c r="A9270">
        <v>3</v>
      </c>
      <c r="B9270" t="s">
        <v>595</v>
      </c>
      <c r="C9270">
        <v>62</v>
      </c>
      <c r="D9270" t="s">
        <v>296</v>
      </c>
      <c r="E9270" t="s">
        <v>661</v>
      </c>
      <c r="F9270">
        <v>13405</v>
      </c>
      <c r="G9270" t="s">
        <v>298</v>
      </c>
      <c r="H9270">
        <v>530</v>
      </c>
      <c r="I9270">
        <v>76.59</v>
      </c>
      <c r="J9270" s="8">
        <v>41046</v>
      </c>
      <c r="K9270" t="s">
        <v>148</v>
      </c>
      <c r="L9270" t="s">
        <v>149</v>
      </c>
      <c r="O9270" s="100">
        <v>2012</v>
      </c>
    </row>
    <row r="9271" spans="1:15" x14ac:dyDescent="0.25">
      <c r="A9271">
        <v>3</v>
      </c>
      <c r="B9271" t="s">
        <v>595</v>
      </c>
      <c r="C9271">
        <v>62</v>
      </c>
      <c r="D9271" t="s">
        <v>296</v>
      </c>
      <c r="E9271" t="s">
        <v>662</v>
      </c>
      <c r="F9271">
        <v>11822</v>
      </c>
      <c r="G9271" t="s">
        <v>298</v>
      </c>
      <c r="H9271">
        <v>1720.91</v>
      </c>
      <c r="I9271">
        <v>248.68</v>
      </c>
      <c r="J9271" s="8">
        <v>41046</v>
      </c>
      <c r="K9271" t="s">
        <v>148</v>
      </c>
      <c r="L9271" t="s">
        <v>149</v>
      </c>
      <c r="O9271" s="100">
        <v>2012</v>
      </c>
    </row>
    <row r="9272" spans="1:15" x14ac:dyDescent="0.25">
      <c r="A9272">
        <v>3</v>
      </c>
      <c r="B9272" t="s">
        <v>595</v>
      </c>
      <c r="C9272">
        <v>67</v>
      </c>
      <c r="D9272" t="s">
        <v>301</v>
      </c>
      <c r="E9272" t="s">
        <v>663</v>
      </c>
      <c r="F9272">
        <v>12408</v>
      </c>
      <c r="G9272" t="s">
        <v>300</v>
      </c>
      <c r="H9272">
        <v>1772.2</v>
      </c>
      <c r="I9272">
        <v>135.58000000000001</v>
      </c>
      <c r="J9272" s="8">
        <v>41046</v>
      </c>
      <c r="K9272" t="s">
        <v>148</v>
      </c>
      <c r="L9272" t="s">
        <v>151</v>
      </c>
      <c r="O9272" s="100">
        <v>2012</v>
      </c>
    </row>
    <row r="9273" spans="1:15" x14ac:dyDescent="0.25">
      <c r="A9273">
        <v>3</v>
      </c>
      <c r="B9273" t="s">
        <v>595</v>
      </c>
      <c r="C9273">
        <v>67</v>
      </c>
      <c r="D9273" t="s">
        <v>301</v>
      </c>
      <c r="E9273" t="s">
        <v>664</v>
      </c>
      <c r="F9273">
        <v>12765</v>
      </c>
      <c r="G9273" t="s">
        <v>300</v>
      </c>
      <c r="H9273">
        <v>1236.5899999999999</v>
      </c>
      <c r="I9273">
        <v>94.6</v>
      </c>
      <c r="J9273" s="8">
        <v>41046</v>
      </c>
      <c r="K9273" t="s">
        <v>148</v>
      </c>
      <c r="L9273" t="s">
        <v>149</v>
      </c>
      <c r="O9273" s="100">
        <v>2012</v>
      </c>
    </row>
    <row r="9274" spans="1:15" x14ac:dyDescent="0.25">
      <c r="A9274">
        <v>3</v>
      </c>
      <c r="B9274" t="s">
        <v>595</v>
      </c>
      <c r="C9274">
        <v>72</v>
      </c>
      <c r="D9274" t="s">
        <v>305</v>
      </c>
      <c r="E9274" t="s">
        <v>665</v>
      </c>
      <c r="F9274">
        <v>12564</v>
      </c>
      <c r="G9274" t="s">
        <v>307</v>
      </c>
      <c r="H9274">
        <v>649.22</v>
      </c>
      <c r="I9274">
        <v>93.81</v>
      </c>
      <c r="J9274" s="8">
        <v>41046</v>
      </c>
      <c r="K9274" t="s">
        <v>526</v>
      </c>
      <c r="L9274" t="s">
        <v>149</v>
      </c>
      <c r="O9274" s="100">
        <v>2012</v>
      </c>
    </row>
    <row r="9275" spans="1:15" x14ac:dyDescent="0.25">
      <c r="A9275">
        <v>3</v>
      </c>
      <c r="B9275" t="s">
        <v>595</v>
      </c>
      <c r="C9275">
        <v>72</v>
      </c>
      <c r="D9275" t="s">
        <v>305</v>
      </c>
      <c r="E9275" t="s">
        <v>666</v>
      </c>
      <c r="F9275">
        <v>12482</v>
      </c>
      <c r="G9275" t="s">
        <v>307</v>
      </c>
      <c r="H9275">
        <v>611.04</v>
      </c>
      <c r="I9275">
        <v>88.29</v>
      </c>
      <c r="J9275" s="8">
        <v>41046</v>
      </c>
      <c r="K9275" t="s">
        <v>148</v>
      </c>
      <c r="L9275" t="s">
        <v>149</v>
      </c>
      <c r="O9275" s="100">
        <v>2012</v>
      </c>
    </row>
    <row r="9276" spans="1:15" x14ac:dyDescent="0.25">
      <c r="A9276">
        <v>3</v>
      </c>
      <c r="B9276" t="s">
        <v>595</v>
      </c>
      <c r="C9276">
        <v>72</v>
      </c>
      <c r="D9276" t="s">
        <v>305</v>
      </c>
      <c r="E9276" t="s">
        <v>667</v>
      </c>
      <c r="F9276">
        <v>12822</v>
      </c>
      <c r="G9276" t="s">
        <v>307</v>
      </c>
      <c r="H9276">
        <v>1360</v>
      </c>
      <c r="I9276">
        <v>104.04</v>
      </c>
      <c r="J9276" s="8">
        <v>41046</v>
      </c>
      <c r="K9276" t="s">
        <v>148</v>
      </c>
      <c r="L9276" t="s">
        <v>151</v>
      </c>
      <c r="O9276" s="100">
        <v>2012</v>
      </c>
    </row>
    <row r="9277" spans="1:15" x14ac:dyDescent="0.25">
      <c r="A9277">
        <v>3</v>
      </c>
      <c r="B9277" t="s">
        <v>595</v>
      </c>
      <c r="C9277">
        <v>72</v>
      </c>
      <c r="D9277" t="s">
        <v>305</v>
      </c>
      <c r="E9277" t="s">
        <v>668</v>
      </c>
      <c r="F9277">
        <v>13401</v>
      </c>
      <c r="G9277" t="s">
        <v>307</v>
      </c>
      <c r="H9277">
        <v>542.74</v>
      </c>
      <c r="I9277">
        <v>78.430000000000007</v>
      </c>
      <c r="J9277" s="8">
        <v>41046</v>
      </c>
      <c r="K9277" t="s">
        <v>148</v>
      </c>
      <c r="L9277" t="s">
        <v>149</v>
      </c>
      <c r="O9277" s="100">
        <v>2012</v>
      </c>
    </row>
    <row r="9278" spans="1:15" x14ac:dyDescent="0.25">
      <c r="A9278">
        <v>3</v>
      </c>
      <c r="B9278" t="s">
        <v>595</v>
      </c>
      <c r="C9278">
        <v>72</v>
      </c>
      <c r="D9278" t="s">
        <v>305</v>
      </c>
      <c r="E9278" t="s">
        <v>669</v>
      </c>
      <c r="F9278">
        <v>11905</v>
      </c>
      <c r="G9278" t="s">
        <v>307</v>
      </c>
      <c r="H9278">
        <v>1423.69</v>
      </c>
      <c r="I9278">
        <v>108.91</v>
      </c>
      <c r="J9278" s="8">
        <v>41046</v>
      </c>
      <c r="K9278" t="s">
        <v>148</v>
      </c>
      <c r="L9278" t="s">
        <v>151</v>
      </c>
      <c r="O9278" s="100">
        <v>2012</v>
      </c>
    </row>
    <row r="9279" spans="1:15" x14ac:dyDescent="0.25">
      <c r="A9279">
        <v>3</v>
      </c>
      <c r="B9279" t="s">
        <v>595</v>
      </c>
      <c r="C9279">
        <v>72</v>
      </c>
      <c r="D9279" t="s">
        <v>305</v>
      </c>
      <c r="E9279" t="s">
        <v>1384</v>
      </c>
      <c r="F9279">
        <v>13599</v>
      </c>
      <c r="G9279" t="s">
        <v>307</v>
      </c>
      <c r="H9279">
        <v>1172.4000000000001</v>
      </c>
      <c r="I9279">
        <v>169.41</v>
      </c>
      <c r="J9279" s="8">
        <v>41046</v>
      </c>
      <c r="K9279" t="s">
        <v>148</v>
      </c>
      <c r="L9279" t="s">
        <v>149</v>
      </c>
      <c r="O9279" s="100">
        <v>2012</v>
      </c>
    </row>
    <row r="9280" spans="1:15" x14ac:dyDescent="0.25">
      <c r="A9280">
        <v>3</v>
      </c>
      <c r="B9280" t="s">
        <v>595</v>
      </c>
      <c r="C9280">
        <v>72</v>
      </c>
      <c r="D9280" t="s">
        <v>305</v>
      </c>
      <c r="E9280" t="s">
        <v>671</v>
      </c>
      <c r="F9280">
        <v>13399</v>
      </c>
      <c r="G9280" t="s">
        <v>307</v>
      </c>
      <c r="H9280">
        <v>1000.08</v>
      </c>
      <c r="I9280">
        <v>76.5</v>
      </c>
      <c r="J9280" s="8">
        <v>41046</v>
      </c>
      <c r="K9280" t="s">
        <v>148</v>
      </c>
      <c r="L9280" t="s">
        <v>149</v>
      </c>
      <c r="O9280" s="100">
        <v>2012</v>
      </c>
    </row>
    <row r="9281" spans="1:15" x14ac:dyDescent="0.25">
      <c r="A9281">
        <v>3</v>
      </c>
      <c r="B9281" t="s">
        <v>595</v>
      </c>
      <c r="C9281">
        <v>72</v>
      </c>
      <c r="D9281" t="s">
        <v>305</v>
      </c>
      <c r="E9281" t="s">
        <v>673</v>
      </c>
      <c r="F9281">
        <v>12897</v>
      </c>
      <c r="G9281" t="s">
        <v>307</v>
      </c>
      <c r="H9281">
        <v>1122</v>
      </c>
      <c r="I9281">
        <v>85.83</v>
      </c>
      <c r="J9281" s="8">
        <v>41046</v>
      </c>
      <c r="K9281" t="s">
        <v>148</v>
      </c>
      <c r="L9281" t="s">
        <v>149</v>
      </c>
      <c r="O9281" s="100">
        <v>2012</v>
      </c>
    </row>
    <row r="9282" spans="1:15" x14ac:dyDescent="0.25">
      <c r="A9282">
        <v>3</v>
      </c>
      <c r="B9282" t="s">
        <v>595</v>
      </c>
      <c r="C9282">
        <v>72</v>
      </c>
      <c r="D9282" t="s">
        <v>305</v>
      </c>
      <c r="E9282" t="s">
        <v>674</v>
      </c>
      <c r="F9282">
        <v>13525</v>
      </c>
      <c r="G9282" t="s">
        <v>307</v>
      </c>
      <c r="H9282">
        <v>812.59</v>
      </c>
      <c r="I9282">
        <v>62.16</v>
      </c>
      <c r="J9282" s="8">
        <v>41046</v>
      </c>
      <c r="K9282" t="s">
        <v>148</v>
      </c>
      <c r="L9282" t="s">
        <v>149</v>
      </c>
      <c r="O9282" s="100">
        <v>2012</v>
      </c>
    </row>
    <row r="9283" spans="1:15" x14ac:dyDescent="0.25">
      <c r="A9283">
        <v>3</v>
      </c>
      <c r="B9283" t="s">
        <v>595</v>
      </c>
      <c r="C9283">
        <v>72</v>
      </c>
      <c r="D9283" t="s">
        <v>305</v>
      </c>
      <c r="E9283" t="s">
        <v>1400</v>
      </c>
      <c r="F9283">
        <v>12767</v>
      </c>
      <c r="G9283" t="s">
        <v>307</v>
      </c>
      <c r="H9283">
        <v>563.04</v>
      </c>
      <c r="I9283">
        <v>81.36</v>
      </c>
      <c r="J9283" s="8">
        <v>41046</v>
      </c>
      <c r="K9283" t="s">
        <v>148</v>
      </c>
      <c r="L9283" t="s">
        <v>149</v>
      </c>
      <c r="O9283" s="100">
        <v>2012</v>
      </c>
    </row>
    <row r="9284" spans="1:15" x14ac:dyDescent="0.25">
      <c r="A9284">
        <v>3</v>
      </c>
      <c r="B9284" t="s">
        <v>595</v>
      </c>
      <c r="C9284">
        <v>72</v>
      </c>
      <c r="D9284" t="s">
        <v>305</v>
      </c>
      <c r="E9284" t="s">
        <v>676</v>
      </c>
      <c r="F9284">
        <v>11715</v>
      </c>
      <c r="G9284" t="s">
        <v>307</v>
      </c>
      <c r="H9284">
        <v>649.6</v>
      </c>
      <c r="I9284">
        <v>49.7</v>
      </c>
      <c r="J9284" s="8">
        <v>41046</v>
      </c>
      <c r="K9284" t="s">
        <v>148</v>
      </c>
      <c r="L9284" t="s">
        <v>149</v>
      </c>
      <c r="O9284" s="100">
        <v>2012</v>
      </c>
    </row>
    <row r="9285" spans="1:15" x14ac:dyDescent="0.25">
      <c r="A9285">
        <v>3</v>
      </c>
      <c r="B9285" t="s">
        <v>595</v>
      </c>
      <c r="C9285">
        <v>72</v>
      </c>
      <c r="D9285" t="s">
        <v>305</v>
      </c>
      <c r="E9285" t="s">
        <v>643</v>
      </c>
      <c r="F9285">
        <v>12244</v>
      </c>
      <c r="G9285" t="s">
        <v>307</v>
      </c>
      <c r="H9285">
        <v>1335.09</v>
      </c>
      <c r="I9285">
        <v>102.14</v>
      </c>
      <c r="J9285" s="8">
        <v>41046</v>
      </c>
      <c r="K9285" t="s">
        <v>148</v>
      </c>
      <c r="L9285" t="s">
        <v>149</v>
      </c>
      <c r="O9285" s="100">
        <v>2012</v>
      </c>
    </row>
    <row r="9286" spans="1:15" x14ac:dyDescent="0.25">
      <c r="A9286">
        <v>3</v>
      </c>
      <c r="B9286" t="s">
        <v>595</v>
      </c>
      <c r="C9286">
        <v>72</v>
      </c>
      <c r="D9286" t="s">
        <v>305</v>
      </c>
      <c r="E9286" t="s">
        <v>743</v>
      </c>
      <c r="F9286">
        <v>12647</v>
      </c>
      <c r="G9286" t="s">
        <v>307</v>
      </c>
      <c r="H9286">
        <v>1433</v>
      </c>
      <c r="I9286">
        <v>109.63</v>
      </c>
      <c r="J9286" s="8">
        <v>41046</v>
      </c>
      <c r="K9286" t="s">
        <v>148</v>
      </c>
      <c r="L9286" t="s">
        <v>151</v>
      </c>
      <c r="O9286" s="100">
        <v>2012</v>
      </c>
    </row>
    <row r="9287" spans="1:15" x14ac:dyDescent="0.25">
      <c r="A9287">
        <v>3</v>
      </c>
      <c r="B9287" t="s">
        <v>595</v>
      </c>
      <c r="C9287">
        <v>74</v>
      </c>
      <c r="D9287" t="s">
        <v>328</v>
      </c>
      <c r="E9287" t="s">
        <v>678</v>
      </c>
      <c r="F9287">
        <v>13454</v>
      </c>
      <c r="G9287" t="s">
        <v>333</v>
      </c>
      <c r="H9287">
        <v>1098.54</v>
      </c>
      <c r="I9287">
        <v>84.04</v>
      </c>
      <c r="J9287" s="8">
        <v>41046</v>
      </c>
      <c r="K9287" t="s">
        <v>148</v>
      </c>
      <c r="L9287" t="s">
        <v>151</v>
      </c>
      <c r="O9287" s="100">
        <v>2012</v>
      </c>
    </row>
    <row r="9288" spans="1:15" x14ac:dyDescent="0.25">
      <c r="A9288">
        <v>3</v>
      </c>
      <c r="B9288" t="s">
        <v>595</v>
      </c>
      <c r="C9288">
        <v>75</v>
      </c>
      <c r="D9288" t="s">
        <v>334</v>
      </c>
      <c r="E9288" t="s">
        <v>1355</v>
      </c>
      <c r="F9288">
        <v>13580</v>
      </c>
      <c r="G9288" t="s">
        <v>336</v>
      </c>
      <c r="H9288">
        <v>380</v>
      </c>
      <c r="I9288">
        <v>54.91</v>
      </c>
      <c r="J9288" s="8">
        <v>41046</v>
      </c>
      <c r="K9288" t="s">
        <v>148</v>
      </c>
      <c r="L9288" t="s">
        <v>190</v>
      </c>
      <c r="O9288" s="100">
        <v>2012</v>
      </c>
    </row>
    <row r="9289" spans="1:15" x14ac:dyDescent="0.25">
      <c r="A9289">
        <v>3</v>
      </c>
      <c r="B9289" t="s">
        <v>595</v>
      </c>
      <c r="C9289">
        <v>75</v>
      </c>
      <c r="D9289" t="s">
        <v>334</v>
      </c>
      <c r="E9289" t="s">
        <v>1356</v>
      </c>
      <c r="F9289">
        <v>13581</v>
      </c>
      <c r="G9289" t="s">
        <v>336</v>
      </c>
      <c r="H9289">
        <v>380</v>
      </c>
      <c r="I9289">
        <v>54.91</v>
      </c>
      <c r="J9289" s="8">
        <v>41046</v>
      </c>
      <c r="K9289" t="s">
        <v>148</v>
      </c>
      <c r="L9289" t="s">
        <v>190</v>
      </c>
      <c r="O9289" s="100">
        <v>2012</v>
      </c>
    </row>
    <row r="9290" spans="1:15" x14ac:dyDescent="0.25">
      <c r="A9290">
        <v>3</v>
      </c>
      <c r="B9290" t="s">
        <v>595</v>
      </c>
      <c r="C9290">
        <v>75</v>
      </c>
      <c r="D9290" t="s">
        <v>334</v>
      </c>
      <c r="E9290" t="s">
        <v>1424</v>
      </c>
      <c r="F9290">
        <v>13629</v>
      </c>
      <c r="G9290" t="s">
        <v>336</v>
      </c>
      <c r="H9290">
        <v>380</v>
      </c>
      <c r="I9290">
        <v>54.91</v>
      </c>
      <c r="J9290" s="8">
        <v>41046</v>
      </c>
      <c r="K9290" t="s">
        <v>148</v>
      </c>
      <c r="L9290" t="s">
        <v>190</v>
      </c>
      <c r="O9290" s="100">
        <v>2012</v>
      </c>
    </row>
    <row r="9291" spans="1:15" x14ac:dyDescent="0.25">
      <c r="A9291">
        <v>3</v>
      </c>
      <c r="B9291" t="s">
        <v>595</v>
      </c>
      <c r="C9291">
        <v>75</v>
      </c>
      <c r="D9291" t="s">
        <v>334</v>
      </c>
      <c r="E9291" t="s">
        <v>1357</v>
      </c>
      <c r="F9291">
        <v>13587</v>
      </c>
      <c r="G9291" t="s">
        <v>336</v>
      </c>
      <c r="H9291">
        <v>380</v>
      </c>
      <c r="I9291">
        <v>54.91</v>
      </c>
      <c r="J9291" s="8">
        <v>41046</v>
      </c>
      <c r="K9291" t="s">
        <v>148</v>
      </c>
      <c r="L9291" t="s">
        <v>190</v>
      </c>
      <c r="O9291" s="100">
        <v>2012</v>
      </c>
    </row>
    <row r="9292" spans="1:15" x14ac:dyDescent="0.25">
      <c r="A9292">
        <v>3</v>
      </c>
      <c r="B9292" t="s">
        <v>595</v>
      </c>
      <c r="C9292">
        <v>75</v>
      </c>
      <c r="D9292" t="s">
        <v>334</v>
      </c>
      <c r="E9292" t="s">
        <v>1358</v>
      </c>
      <c r="F9292">
        <v>13588</v>
      </c>
      <c r="G9292" t="s">
        <v>336</v>
      </c>
      <c r="H9292">
        <v>312.74</v>
      </c>
      <c r="I9292">
        <v>45.19</v>
      </c>
      <c r="J9292" s="8">
        <v>41046</v>
      </c>
      <c r="K9292" t="s">
        <v>148</v>
      </c>
      <c r="L9292" t="s">
        <v>190</v>
      </c>
      <c r="O9292" s="100">
        <v>2012</v>
      </c>
    </row>
    <row r="9293" spans="1:15" x14ac:dyDescent="0.25">
      <c r="A9293">
        <v>3</v>
      </c>
      <c r="B9293" t="s">
        <v>595</v>
      </c>
      <c r="C9293">
        <v>75</v>
      </c>
      <c r="D9293" t="s">
        <v>334</v>
      </c>
      <c r="E9293" t="s">
        <v>1360</v>
      </c>
      <c r="F9293">
        <v>13589</v>
      </c>
      <c r="G9293" t="s">
        <v>336</v>
      </c>
      <c r="H9293">
        <v>380</v>
      </c>
      <c r="I9293">
        <v>54.91</v>
      </c>
      <c r="J9293" s="8">
        <v>41046</v>
      </c>
      <c r="K9293" t="s">
        <v>148</v>
      </c>
      <c r="L9293" t="s">
        <v>190</v>
      </c>
      <c r="O9293" s="100">
        <v>2012</v>
      </c>
    </row>
    <row r="9294" spans="1:15" x14ac:dyDescent="0.25">
      <c r="A9294">
        <v>3</v>
      </c>
      <c r="B9294" t="s">
        <v>595</v>
      </c>
      <c r="C9294">
        <v>77</v>
      </c>
      <c r="D9294" t="s">
        <v>1378</v>
      </c>
      <c r="E9294" t="s">
        <v>1402</v>
      </c>
      <c r="F9294">
        <v>13531</v>
      </c>
      <c r="G9294" t="s">
        <v>615</v>
      </c>
      <c r="H9294">
        <v>280</v>
      </c>
      <c r="I9294">
        <v>40.46</v>
      </c>
      <c r="J9294" s="8">
        <v>41046</v>
      </c>
      <c r="K9294" t="s">
        <v>148</v>
      </c>
      <c r="L9294" t="s">
        <v>190</v>
      </c>
      <c r="O9294" s="100">
        <v>2012</v>
      </c>
    </row>
    <row r="9295" spans="1:15" x14ac:dyDescent="0.25">
      <c r="A9295">
        <v>3</v>
      </c>
      <c r="B9295" t="s">
        <v>595</v>
      </c>
      <c r="C9295">
        <v>79</v>
      </c>
      <c r="D9295" t="s">
        <v>340</v>
      </c>
      <c r="E9295" t="s">
        <v>684</v>
      </c>
      <c r="F9295">
        <v>10666</v>
      </c>
      <c r="G9295" t="s">
        <v>342</v>
      </c>
      <c r="H9295">
        <v>2061.8000000000002</v>
      </c>
      <c r="I9295">
        <v>157.72999999999999</v>
      </c>
      <c r="J9295" s="8">
        <v>41046</v>
      </c>
      <c r="K9295" t="s">
        <v>148</v>
      </c>
      <c r="L9295" t="s">
        <v>151</v>
      </c>
      <c r="O9295" s="100">
        <v>2012</v>
      </c>
    </row>
    <row r="9296" spans="1:15" x14ac:dyDescent="0.25">
      <c r="A9296">
        <v>3</v>
      </c>
      <c r="B9296" t="s">
        <v>595</v>
      </c>
      <c r="C9296">
        <v>79</v>
      </c>
      <c r="D9296" t="s">
        <v>340</v>
      </c>
      <c r="E9296" t="s">
        <v>685</v>
      </c>
      <c r="F9296">
        <v>32</v>
      </c>
      <c r="G9296" t="s">
        <v>347</v>
      </c>
      <c r="H9296">
        <v>2559.6</v>
      </c>
      <c r="I9296">
        <v>158.33000000000001</v>
      </c>
      <c r="J9296" s="8">
        <v>41046</v>
      </c>
      <c r="K9296" t="s">
        <v>148</v>
      </c>
      <c r="L9296" t="s">
        <v>151</v>
      </c>
      <c r="O9296" s="100">
        <v>2012</v>
      </c>
    </row>
    <row r="9297" spans="1:15" x14ac:dyDescent="0.25">
      <c r="A9297">
        <v>3</v>
      </c>
      <c r="B9297" t="s">
        <v>595</v>
      </c>
      <c r="C9297">
        <v>80</v>
      </c>
      <c r="D9297" t="s">
        <v>348</v>
      </c>
      <c r="E9297" t="s">
        <v>686</v>
      </c>
      <c r="F9297">
        <v>12593</v>
      </c>
      <c r="G9297" t="s">
        <v>174</v>
      </c>
      <c r="H9297">
        <v>1535.87</v>
      </c>
      <c r="I9297">
        <v>117.49</v>
      </c>
      <c r="J9297" s="8">
        <v>41046</v>
      </c>
      <c r="K9297" t="s">
        <v>148</v>
      </c>
      <c r="L9297" t="s">
        <v>151</v>
      </c>
      <c r="O9297" s="100">
        <v>2012</v>
      </c>
    </row>
    <row r="9298" spans="1:15" x14ac:dyDescent="0.25">
      <c r="A9298">
        <v>3</v>
      </c>
      <c r="B9298" t="s">
        <v>595</v>
      </c>
      <c r="C9298">
        <v>80</v>
      </c>
      <c r="D9298" t="s">
        <v>348</v>
      </c>
      <c r="E9298" t="s">
        <v>687</v>
      </c>
      <c r="F9298">
        <v>9471</v>
      </c>
      <c r="G9298" t="s">
        <v>352</v>
      </c>
      <c r="H9298">
        <v>4805</v>
      </c>
      <c r="I9298">
        <v>361.76</v>
      </c>
      <c r="J9298" s="8">
        <v>41046</v>
      </c>
      <c r="K9298" t="s">
        <v>148</v>
      </c>
      <c r="L9298" t="s">
        <v>151</v>
      </c>
      <c r="O9298" s="100">
        <v>2012</v>
      </c>
    </row>
    <row r="9299" spans="1:15" x14ac:dyDescent="0.25">
      <c r="A9299">
        <v>3</v>
      </c>
      <c r="B9299" t="s">
        <v>595</v>
      </c>
      <c r="C9299">
        <v>80</v>
      </c>
      <c r="D9299" t="s">
        <v>348</v>
      </c>
      <c r="E9299" t="s">
        <v>723</v>
      </c>
      <c r="F9299">
        <v>12315</v>
      </c>
      <c r="G9299" t="s">
        <v>354</v>
      </c>
      <c r="H9299">
        <v>1409.8</v>
      </c>
      <c r="I9299">
        <v>107.85</v>
      </c>
      <c r="J9299" s="8">
        <v>41046</v>
      </c>
      <c r="K9299" t="s">
        <v>148</v>
      </c>
      <c r="L9299" t="s">
        <v>151</v>
      </c>
      <c r="O9299" s="100">
        <v>2012</v>
      </c>
    </row>
    <row r="9300" spans="1:15" x14ac:dyDescent="0.25">
      <c r="A9300">
        <v>3</v>
      </c>
      <c r="B9300" t="s">
        <v>595</v>
      </c>
      <c r="C9300">
        <v>80</v>
      </c>
      <c r="D9300" t="s">
        <v>348</v>
      </c>
      <c r="E9300" t="s">
        <v>689</v>
      </c>
      <c r="F9300">
        <v>9697</v>
      </c>
      <c r="G9300" t="s">
        <v>354</v>
      </c>
      <c r="H9300">
        <v>633.78</v>
      </c>
      <c r="I9300">
        <v>91.57</v>
      </c>
      <c r="J9300" s="8">
        <v>41046</v>
      </c>
      <c r="K9300" t="s">
        <v>148</v>
      </c>
      <c r="L9300" t="s">
        <v>149</v>
      </c>
      <c r="O9300" s="100">
        <v>2012</v>
      </c>
    </row>
    <row r="9301" spans="1:15" x14ac:dyDescent="0.25">
      <c r="A9301">
        <v>3</v>
      </c>
      <c r="B9301" t="s">
        <v>595</v>
      </c>
      <c r="C9301">
        <v>80</v>
      </c>
      <c r="D9301" t="s">
        <v>348</v>
      </c>
      <c r="E9301" t="s">
        <v>690</v>
      </c>
      <c r="F9301">
        <v>13262</v>
      </c>
      <c r="G9301" t="s">
        <v>354</v>
      </c>
      <c r="H9301">
        <v>880</v>
      </c>
      <c r="I9301">
        <v>62.15</v>
      </c>
      <c r="J9301" s="8">
        <v>41046</v>
      </c>
      <c r="K9301" t="s">
        <v>148</v>
      </c>
      <c r="L9301" t="s">
        <v>151</v>
      </c>
      <c r="O9301" s="100">
        <v>2012</v>
      </c>
    </row>
    <row r="9302" spans="1:15" x14ac:dyDescent="0.25">
      <c r="A9302">
        <v>3</v>
      </c>
      <c r="B9302" t="s">
        <v>595</v>
      </c>
      <c r="C9302">
        <v>80</v>
      </c>
      <c r="D9302" t="s">
        <v>348</v>
      </c>
      <c r="E9302" t="s">
        <v>691</v>
      </c>
      <c r="F9302">
        <v>10493</v>
      </c>
      <c r="G9302" t="s">
        <v>357</v>
      </c>
      <c r="H9302">
        <v>2166.9899999999998</v>
      </c>
      <c r="I9302">
        <v>157.86000000000001</v>
      </c>
      <c r="J9302" s="8">
        <v>41046</v>
      </c>
      <c r="K9302" t="s">
        <v>148</v>
      </c>
      <c r="L9302" t="s">
        <v>151</v>
      </c>
      <c r="O9302" s="100">
        <v>2012</v>
      </c>
    </row>
    <row r="9303" spans="1:15" x14ac:dyDescent="0.25">
      <c r="A9303">
        <v>3</v>
      </c>
      <c r="B9303" t="s">
        <v>595</v>
      </c>
      <c r="C9303">
        <v>82</v>
      </c>
      <c r="D9303" t="s">
        <v>364</v>
      </c>
      <c r="E9303" t="s">
        <v>1432</v>
      </c>
      <c r="F9303">
        <v>13636</v>
      </c>
      <c r="G9303" t="s">
        <v>366</v>
      </c>
      <c r="H9303">
        <v>1811.31</v>
      </c>
      <c r="I9303">
        <v>261.73</v>
      </c>
      <c r="J9303" s="8">
        <v>41046</v>
      </c>
      <c r="K9303" t="s">
        <v>148</v>
      </c>
      <c r="L9303" t="s">
        <v>151</v>
      </c>
      <c r="O9303" s="100">
        <v>2012</v>
      </c>
    </row>
    <row r="9304" spans="1:15" x14ac:dyDescent="0.25">
      <c r="A9304">
        <v>3</v>
      </c>
      <c r="B9304" t="s">
        <v>595</v>
      </c>
      <c r="C9304">
        <v>82</v>
      </c>
      <c r="D9304" t="s">
        <v>364</v>
      </c>
      <c r="E9304" t="s">
        <v>1433</v>
      </c>
      <c r="F9304">
        <v>13637</v>
      </c>
      <c r="G9304" t="s">
        <v>366</v>
      </c>
      <c r="H9304">
        <v>1781.54</v>
      </c>
      <c r="I9304">
        <v>257.44</v>
      </c>
      <c r="J9304" s="8">
        <v>41046</v>
      </c>
      <c r="K9304" t="s">
        <v>148</v>
      </c>
      <c r="L9304" t="s">
        <v>151</v>
      </c>
      <c r="O9304" s="100">
        <v>2012</v>
      </c>
    </row>
    <row r="9305" spans="1:15" x14ac:dyDescent="0.25">
      <c r="A9305">
        <v>3</v>
      </c>
      <c r="B9305" t="s">
        <v>595</v>
      </c>
      <c r="C9305">
        <v>82</v>
      </c>
      <c r="D9305" t="s">
        <v>364</v>
      </c>
      <c r="E9305" t="s">
        <v>694</v>
      </c>
      <c r="F9305">
        <v>9790</v>
      </c>
      <c r="G9305" t="s">
        <v>366</v>
      </c>
      <c r="H9305">
        <v>2208.63</v>
      </c>
      <c r="I9305">
        <v>164.06</v>
      </c>
      <c r="J9305" s="8">
        <v>41046</v>
      </c>
      <c r="K9305" t="s">
        <v>148</v>
      </c>
      <c r="L9305" t="s">
        <v>151</v>
      </c>
      <c r="O9305" s="100">
        <v>2012</v>
      </c>
    </row>
    <row r="9306" spans="1:15" x14ac:dyDescent="0.25">
      <c r="A9306">
        <v>3</v>
      </c>
      <c r="B9306" t="s">
        <v>595</v>
      </c>
      <c r="C9306">
        <v>82</v>
      </c>
      <c r="D9306" t="s">
        <v>364</v>
      </c>
      <c r="E9306" t="s">
        <v>1293</v>
      </c>
      <c r="F9306">
        <v>13573</v>
      </c>
      <c r="G9306" t="s">
        <v>366</v>
      </c>
      <c r="H9306">
        <v>1831.16</v>
      </c>
      <c r="I9306">
        <v>135.18</v>
      </c>
      <c r="J9306" s="8">
        <v>41046</v>
      </c>
      <c r="K9306" t="s">
        <v>148</v>
      </c>
      <c r="L9306" t="s">
        <v>151</v>
      </c>
      <c r="O9306" s="100">
        <v>2012</v>
      </c>
    </row>
    <row r="9307" spans="1:15" x14ac:dyDescent="0.25">
      <c r="A9307">
        <v>3</v>
      </c>
      <c r="B9307" t="s">
        <v>595</v>
      </c>
      <c r="C9307">
        <v>82</v>
      </c>
      <c r="D9307" t="s">
        <v>364</v>
      </c>
      <c r="E9307" t="s">
        <v>696</v>
      </c>
      <c r="F9307">
        <v>1058</v>
      </c>
      <c r="G9307" t="s">
        <v>366</v>
      </c>
      <c r="H9307">
        <v>2727.36</v>
      </c>
      <c r="I9307">
        <v>200.15</v>
      </c>
      <c r="J9307" s="8">
        <v>41046</v>
      </c>
      <c r="K9307" t="s">
        <v>148</v>
      </c>
      <c r="L9307" t="s">
        <v>151</v>
      </c>
      <c r="O9307" s="100">
        <v>2012</v>
      </c>
    </row>
    <row r="9308" spans="1:15" x14ac:dyDescent="0.25">
      <c r="A9308">
        <v>3</v>
      </c>
      <c r="B9308" t="s">
        <v>595</v>
      </c>
      <c r="C9308">
        <v>83</v>
      </c>
      <c r="D9308" t="s">
        <v>378</v>
      </c>
      <c r="E9308" t="s">
        <v>699</v>
      </c>
      <c r="F9308">
        <v>13452</v>
      </c>
      <c r="G9308" t="s">
        <v>380</v>
      </c>
      <c r="H9308">
        <v>2870.61</v>
      </c>
      <c r="I9308">
        <v>219.6</v>
      </c>
      <c r="J9308" s="8">
        <v>41046</v>
      </c>
      <c r="K9308" t="s">
        <v>148</v>
      </c>
      <c r="L9308" t="s">
        <v>151</v>
      </c>
      <c r="O9308" s="100">
        <v>2012</v>
      </c>
    </row>
    <row r="9309" spans="1:15" x14ac:dyDescent="0.25">
      <c r="A9309">
        <v>3</v>
      </c>
      <c r="B9309" t="s">
        <v>595</v>
      </c>
      <c r="C9309">
        <v>85</v>
      </c>
      <c r="D9309" t="s">
        <v>381</v>
      </c>
      <c r="E9309" t="s">
        <v>700</v>
      </c>
      <c r="F9309">
        <v>13343</v>
      </c>
      <c r="G9309" t="s">
        <v>383</v>
      </c>
      <c r="H9309">
        <v>1440</v>
      </c>
      <c r="I9309">
        <v>106.1</v>
      </c>
      <c r="J9309" s="8">
        <v>41046</v>
      </c>
      <c r="K9309" t="s">
        <v>148</v>
      </c>
      <c r="L9309" t="s">
        <v>151</v>
      </c>
      <c r="O9309" s="100">
        <v>2012</v>
      </c>
    </row>
    <row r="9310" spans="1:15" x14ac:dyDescent="0.25">
      <c r="A9310">
        <v>3</v>
      </c>
      <c r="B9310" t="s">
        <v>595</v>
      </c>
      <c r="C9310">
        <v>85</v>
      </c>
      <c r="D9310" t="s">
        <v>381</v>
      </c>
      <c r="E9310" t="s">
        <v>701</v>
      </c>
      <c r="F9310">
        <v>13367</v>
      </c>
      <c r="G9310" t="s">
        <v>383</v>
      </c>
      <c r="H9310">
        <v>1308.8800000000001</v>
      </c>
      <c r="I9310">
        <v>97.86</v>
      </c>
      <c r="J9310" s="8">
        <v>41046</v>
      </c>
      <c r="K9310" t="s">
        <v>148</v>
      </c>
      <c r="L9310" t="s">
        <v>151</v>
      </c>
      <c r="O9310" s="100">
        <v>2012</v>
      </c>
    </row>
    <row r="9311" spans="1:15" x14ac:dyDescent="0.25">
      <c r="A9311">
        <v>3</v>
      </c>
      <c r="B9311" t="s">
        <v>595</v>
      </c>
      <c r="C9311">
        <v>85</v>
      </c>
      <c r="D9311" t="s">
        <v>381</v>
      </c>
      <c r="E9311" t="s">
        <v>702</v>
      </c>
      <c r="F9311">
        <v>13344</v>
      </c>
      <c r="G9311" t="s">
        <v>383</v>
      </c>
      <c r="H9311">
        <v>1585</v>
      </c>
      <c r="I9311">
        <v>120.14</v>
      </c>
      <c r="J9311" s="8">
        <v>41046</v>
      </c>
      <c r="K9311" t="s">
        <v>148</v>
      </c>
      <c r="L9311" t="s">
        <v>151</v>
      </c>
      <c r="O9311" s="100">
        <v>2012</v>
      </c>
    </row>
    <row r="9312" spans="1:15" x14ac:dyDescent="0.25">
      <c r="A9312">
        <v>3</v>
      </c>
      <c r="B9312" t="s">
        <v>595</v>
      </c>
      <c r="C9312">
        <v>85</v>
      </c>
      <c r="D9312" t="s">
        <v>381</v>
      </c>
      <c r="E9312" t="s">
        <v>704</v>
      </c>
      <c r="F9312">
        <v>13116</v>
      </c>
      <c r="G9312" t="s">
        <v>383</v>
      </c>
      <c r="H9312">
        <v>1611.2</v>
      </c>
      <c r="I9312">
        <v>116.18</v>
      </c>
      <c r="J9312" s="8">
        <v>41046</v>
      </c>
      <c r="K9312" t="s">
        <v>148</v>
      </c>
      <c r="L9312" t="s">
        <v>151</v>
      </c>
      <c r="O9312" s="100">
        <v>2012</v>
      </c>
    </row>
    <row r="9313" spans="1:15" x14ac:dyDescent="0.25">
      <c r="A9313">
        <v>3</v>
      </c>
      <c r="B9313" t="s">
        <v>595</v>
      </c>
      <c r="C9313">
        <v>85</v>
      </c>
      <c r="D9313" t="s">
        <v>381</v>
      </c>
      <c r="E9313" t="s">
        <v>705</v>
      </c>
      <c r="F9313">
        <v>13478</v>
      </c>
      <c r="G9313" t="s">
        <v>383</v>
      </c>
      <c r="H9313">
        <v>1545</v>
      </c>
      <c r="I9313">
        <v>118.19</v>
      </c>
      <c r="J9313" s="8">
        <v>41046</v>
      </c>
      <c r="K9313" t="s">
        <v>148</v>
      </c>
      <c r="L9313" t="s">
        <v>151</v>
      </c>
      <c r="O9313" s="100">
        <v>2012</v>
      </c>
    </row>
    <row r="9314" spans="1:15" x14ac:dyDescent="0.25">
      <c r="A9314">
        <v>3</v>
      </c>
      <c r="B9314" t="s">
        <v>595</v>
      </c>
      <c r="C9314">
        <v>85</v>
      </c>
      <c r="D9314" t="s">
        <v>381</v>
      </c>
      <c r="E9314" t="s">
        <v>707</v>
      </c>
      <c r="F9314">
        <v>13268</v>
      </c>
      <c r="G9314" t="s">
        <v>375</v>
      </c>
      <c r="H9314">
        <v>2798.07</v>
      </c>
      <c r="I9314">
        <v>214.05</v>
      </c>
      <c r="J9314" s="8">
        <v>41046</v>
      </c>
      <c r="K9314" t="s">
        <v>148</v>
      </c>
      <c r="L9314" t="s">
        <v>151</v>
      </c>
      <c r="O9314" s="100">
        <v>2012</v>
      </c>
    </row>
    <row r="9315" spans="1:15" x14ac:dyDescent="0.25">
      <c r="A9315">
        <v>3</v>
      </c>
      <c r="B9315" t="s">
        <v>595</v>
      </c>
      <c r="C9315">
        <v>86</v>
      </c>
      <c r="D9315" t="s">
        <v>393</v>
      </c>
      <c r="E9315" t="s">
        <v>713</v>
      </c>
      <c r="F9315">
        <v>13488</v>
      </c>
      <c r="G9315" t="s">
        <v>395</v>
      </c>
      <c r="H9315">
        <v>1025.5</v>
      </c>
      <c r="I9315">
        <v>78.45</v>
      </c>
      <c r="J9315" s="8">
        <v>41046</v>
      </c>
      <c r="K9315" t="s">
        <v>148</v>
      </c>
      <c r="L9315" t="s">
        <v>151</v>
      </c>
      <c r="O9315" s="100">
        <v>2012</v>
      </c>
    </row>
    <row r="9316" spans="1:15" x14ac:dyDescent="0.25">
      <c r="A9316">
        <v>3</v>
      </c>
      <c r="B9316" t="s">
        <v>595</v>
      </c>
      <c r="C9316">
        <v>86</v>
      </c>
      <c r="D9316" t="s">
        <v>393</v>
      </c>
      <c r="E9316" t="s">
        <v>708</v>
      </c>
      <c r="F9316">
        <v>12721</v>
      </c>
      <c r="G9316" t="s">
        <v>395</v>
      </c>
      <c r="H9316">
        <v>976.24</v>
      </c>
      <c r="I9316">
        <v>58.26</v>
      </c>
      <c r="J9316" s="8">
        <v>41046</v>
      </c>
      <c r="K9316" t="s">
        <v>148</v>
      </c>
      <c r="L9316" t="s">
        <v>151</v>
      </c>
      <c r="O9316" s="100">
        <v>2012</v>
      </c>
    </row>
    <row r="9317" spans="1:15" x14ac:dyDescent="0.25">
      <c r="A9317">
        <v>3</v>
      </c>
      <c r="B9317" t="s">
        <v>595</v>
      </c>
      <c r="C9317">
        <v>86</v>
      </c>
      <c r="D9317" t="s">
        <v>393</v>
      </c>
      <c r="E9317" t="s">
        <v>710</v>
      </c>
      <c r="F9317">
        <v>9362</v>
      </c>
      <c r="G9317" t="s">
        <v>400</v>
      </c>
      <c r="H9317">
        <v>1849.28</v>
      </c>
      <c r="I9317">
        <v>135.27000000000001</v>
      </c>
      <c r="J9317" s="8">
        <v>41046</v>
      </c>
      <c r="K9317" t="s">
        <v>148</v>
      </c>
      <c r="L9317" t="s">
        <v>151</v>
      </c>
      <c r="O9317" s="100">
        <v>2012</v>
      </c>
    </row>
    <row r="9318" spans="1:15" x14ac:dyDescent="0.25">
      <c r="A9318">
        <v>3</v>
      </c>
      <c r="B9318" t="s">
        <v>595</v>
      </c>
      <c r="C9318">
        <v>86</v>
      </c>
      <c r="D9318" t="s">
        <v>393</v>
      </c>
      <c r="E9318" t="s">
        <v>711</v>
      </c>
      <c r="F9318">
        <v>12067</v>
      </c>
      <c r="G9318" t="s">
        <v>402</v>
      </c>
      <c r="H9318">
        <v>1937.34</v>
      </c>
      <c r="I9318">
        <v>143.30000000000001</v>
      </c>
      <c r="J9318" s="8">
        <v>41046</v>
      </c>
      <c r="K9318" t="s">
        <v>148</v>
      </c>
      <c r="L9318" t="s">
        <v>151</v>
      </c>
      <c r="O9318" s="100">
        <v>2012</v>
      </c>
    </row>
    <row r="9319" spans="1:15" x14ac:dyDescent="0.25">
      <c r="A9319">
        <v>3</v>
      </c>
      <c r="B9319" t="s">
        <v>595</v>
      </c>
      <c r="C9319">
        <v>86</v>
      </c>
      <c r="D9319" t="s">
        <v>393</v>
      </c>
      <c r="E9319" t="s">
        <v>712</v>
      </c>
      <c r="F9319">
        <v>12669</v>
      </c>
      <c r="G9319" t="s">
        <v>402</v>
      </c>
      <c r="H9319">
        <v>1229.8599999999999</v>
      </c>
      <c r="I9319">
        <v>73.77</v>
      </c>
      <c r="J9319" s="8">
        <v>41046</v>
      </c>
      <c r="K9319" t="s">
        <v>148</v>
      </c>
      <c r="L9319" t="s">
        <v>151</v>
      </c>
      <c r="O9319" s="100">
        <v>2012</v>
      </c>
    </row>
    <row r="9320" spans="1:15" x14ac:dyDescent="0.25">
      <c r="A9320">
        <v>3</v>
      </c>
      <c r="B9320" t="s">
        <v>595</v>
      </c>
      <c r="C9320">
        <v>87</v>
      </c>
      <c r="D9320" t="s">
        <v>403</v>
      </c>
      <c r="E9320" t="s">
        <v>714</v>
      </c>
      <c r="F9320">
        <v>11030</v>
      </c>
      <c r="G9320" t="s">
        <v>405</v>
      </c>
      <c r="H9320">
        <v>1675.64</v>
      </c>
      <c r="I9320">
        <v>121.28</v>
      </c>
      <c r="J9320" s="8">
        <v>41046</v>
      </c>
      <c r="K9320" t="s">
        <v>148</v>
      </c>
      <c r="L9320" t="s">
        <v>151</v>
      </c>
      <c r="O9320" s="100">
        <v>2012</v>
      </c>
    </row>
    <row r="9321" spans="1:15" x14ac:dyDescent="0.25">
      <c r="A9321">
        <v>3</v>
      </c>
      <c r="B9321" t="s">
        <v>595</v>
      </c>
      <c r="C9321">
        <v>87</v>
      </c>
      <c r="D9321" t="s">
        <v>403</v>
      </c>
      <c r="E9321" t="s">
        <v>715</v>
      </c>
      <c r="F9321">
        <v>13361</v>
      </c>
      <c r="G9321" t="s">
        <v>405</v>
      </c>
      <c r="H9321">
        <v>1200</v>
      </c>
      <c r="I9321">
        <v>85.46</v>
      </c>
      <c r="J9321" s="8">
        <v>41046</v>
      </c>
      <c r="K9321" t="s">
        <v>148</v>
      </c>
      <c r="L9321" t="s">
        <v>151</v>
      </c>
      <c r="O9321" s="100">
        <v>2012</v>
      </c>
    </row>
    <row r="9322" spans="1:15" x14ac:dyDescent="0.25">
      <c r="A9322">
        <v>3</v>
      </c>
      <c r="B9322" t="s">
        <v>595</v>
      </c>
      <c r="C9322">
        <v>92</v>
      </c>
      <c r="D9322" t="s">
        <v>407</v>
      </c>
      <c r="E9322" t="s">
        <v>716</v>
      </c>
      <c r="F9322">
        <v>10585</v>
      </c>
      <c r="G9322" t="s">
        <v>409</v>
      </c>
      <c r="H9322">
        <v>2028.63</v>
      </c>
      <c r="I9322">
        <v>129.88999999999999</v>
      </c>
      <c r="J9322" s="8">
        <v>41046</v>
      </c>
      <c r="K9322" t="s">
        <v>148</v>
      </c>
      <c r="L9322" t="s">
        <v>151</v>
      </c>
      <c r="O9322" s="100">
        <v>2012</v>
      </c>
    </row>
    <row r="9323" spans="1:15" x14ac:dyDescent="0.25">
      <c r="A9323">
        <v>3</v>
      </c>
      <c r="B9323" t="s">
        <v>595</v>
      </c>
      <c r="C9323">
        <v>92</v>
      </c>
      <c r="D9323" t="s">
        <v>407</v>
      </c>
      <c r="E9323" t="s">
        <v>717</v>
      </c>
      <c r="F9323">
        <v>11984</v>
      </c>
      <c r="G9323" t="s">
        <v>411</v>
      </c>
      <c r="H9323">
        <v>1383.28</v>
      </c>
      <c r="I9323">
        <v>100.92</v>
      </c>
      <c r="J9323" s="8">
        <v>41046</v>
      </c>
      <c r="K9323" t="s">
        <v>148</v>
      </c>
      <c r="L9323" t="s">
        <v>151</v>
      </c>
      <c r="O9323" s="100">
        <v>2012</v>
      </c>
    </row>
    <row r="9324" spans="1:15" x14ac:dyDescent="0.25">
      <c r="A9324">
        <v>3</v>
      </c>
      <c r="B9324" t="s">
        <v>595</v>
      </c>
      <c r="C9324">
        <v>92</v>
      </c>
      <c r="D9324" t="s">
        <v>407</v>
      </c>
      <c r="E9324" t="s">
        <v>718</v>
      </c>
      <c r="F9324">
        <v>12185</v>
      </c>
      <c r="G9324" t="s">
        <v>411</v>
      </c>
      <c r="H9324">
        <v>1420</v>
      </c>
      <c r="I9324">
        <v>102.81</v>
      </c>
      <c r="J9324" s="8">
        <v>41046</v>
      </c>
      <c r="K9324" t="s">
        <v>148</v>
      </c>
      <c r="L9324" t="s">
        <v>151</v>
      </c>
      <c r="O9324" s="100">
        <v>2012</v>
      </c>
    </row>
    <row r="9325" spans="1:15" x14ac:dyDescent="0.25">
      <c r="A9325">
        <v>3</v>
      </c>
      <c r="B9325" t="s">
        <v>595</v>
      </c>
      <c r="C9325">
        <v>92</v>
      </c>
      <c r="D9325" t="s">
        <v>407</v>
      </c>
      <c r="E9325" t="s">
        <v>720</v>
      </c>
      <c r="F9325">
        <v>9489</v>
      </c>
      <c r="G9325" t="s">
        <v>411</v>
      </c>
      <c r="H9325">
        <v>1440.2</v>
      </c>
      <c r="I9325">
        <v>83.79</v>
      </c>
      <c r="J9325" s="8">
        <v>41046</v>
      </c>
      <c r="K9325" t="s">
        <v>148</v>
      </c>
      <c r="L9325" t="s">
        <v>151</v>
      </c>
      <c r="O9325" s="100">
        <v>2012</v>
      </c>
    </row>
    <row r="9326" spans="1:15" x14ac:dyDescent="0.25">
      <c r="A9326">
        <v>3</v>
      </c>
      <c r="B9326" t="s">
        <v>595</v>
      </c>
      <c r="C9326">
        <v>93</v>
      </c>
      <c r="D9326" t="s">
        <v>418</v>
      </c>
      <c r="E9326" t="s">
        <v>724</v>
      </c>
      <c r="F9326">
        <v>10430</v>
      </c>
      <c r="G9326" t="s">
        <v>422</v>
      </c>
      <c r="H9326">
        <v>2552.56</v>
      </c>
      <c r="I9326">
        <v>194.42</v>
      </c>
      <c r="J9326" s="8">
        <v>41046</v>
      </c>
      <c r="K9326" t="s">
        <v>148</v>
      </c>
      <c r="L9326" t="s">
        <v>151</v>
      </c>
      <c r="O9326" s="100">
        <v>2012</v>
      </c>
    </row>
    <row r="9327" spans="1:15" x14ac:dyDescent="0.25">
      <c r="A9327">
        <v>3</v>
      </c>
      <c r="B9327" t="s">
        <v>595</v>
      </c>
      <c r="C9327">
        <v>93</v>
      </c>
      <c r="D9327" t="s">
        <v>418</v>
      </c>
      <c r="E9327" t="s">
        <v>725</v>
      </c>
      <c r="F9327">
        <v>1122</v>
      </c>
      <c r="G9327" t="s">
        <v>424</v>
      </c>
      <c r="H9327">
        <v>1909.62</v>
      </c>
      <c r="I9327">
        <v>141.18</v>
      </c>
      <c r="J9327" s="8">
        <v>41046</v>
      </c>
      <c r="K9327" t="s">
        <v>148</v>
      </c>
      <c r="L9327" t="s">
        <v>151</v>
      </c>
      <c r="O9327" s="100">
        <v>2012</v>
      </c>
    </row>
    <row r="9328" spans="1:15" x14ac:dyDescent="0.25">
      <c r="A9328">
        <v>3</v>
      </c>
      <c r="B9328" t="s">
        <v>595</v>
      </c>
      <c r="C9328">
        <v>93</v>
      </c>
      <c r="D9328" t="s">
        <v>418</v>
      </c>
      <c r="E9328" t="s">
        <v>726</v>
      </c>
      <c r="F9328">
        <v>10118</v>
      </c>
      <c r="G9328" t="s">
        <v>424</v>
      </c>
      <c r="H9328">
        <v>2045.58</v>
      </c>
      <c r="I9328">
        <v>152.43</v>
      </c>
      <c r="J9328" s="8">
        <v>41046</v>
      </c>
      <c r="K9328" t="s">
        <v>148</v>
      </c>
      <c r="L9328" t="s">
        <v>151</v>
      </c>
      <c r="O9328" s="100">
        <v>2012</v>
      </c>
    </row>
    <row r="9329" spans="1:15" x14ac:dyDescent="0.25">
      <c r="A9329">
        <v>3</v>
      </c>
      <c r="B9329" t="s">
        <v>595</v>
      </c>
      <c r="C9329">
        <v>93</v>
      </c>
      <c r="D9329" t="s">
        <v>418</v>
      </c>
      <c r="E9329" t="s">
        <v>727</v>
      </c>
      <c r="F9329">
        <v>11545</v>
      </c>
      <c r="G9329" t="s">
        <v>424</v>
      </c>
      <c r="H9329">
        <v>2266.8200000000002</v>
      </c>
      <c r="I9329">
        <v>167.6</v>
      </c>
      <c r="J9329" s="8">
        <v>41046</v>
      </c>
      <c r="K9329" t="s">
        <v>148</v>
      </c>
      <c r="L9329" t="s">
        <v>151</v>
      </c>
      <c r="O9329" s="100">
        <v>2012</v>
      </c>
    </row>
    <row r="9330" spans="1:15" x14ac:dyDescent="0.25">
      <c r="A9330">
        <v>3</v>
      </c>
      <c r="B9330" t="s">
        <v>595</v>
      </c>
      <c r="C9330">
        <v>93</v>
      </c>
      <c r="D9330" t="s">
        <v>418</v>
      </c>
      <c r="E9330" t="s">
        <v>728</v>
      </c>
      <c r="F9330">
        <v>9877</v>
      </c>
      <c r="G9330" t="s">
        <v>428</v>
      </c>
      <c r="H9330">
        <v>2227.89</v>
      </c>
      <c r="I9330">
        <v>165.54</v>
      </c>
      <c r="J9330" s="8">
        <v>41046</v>
      </c>
      <c r="K9330" t="s">
        <v>148</v>
      </c>
      <c r="L9330" t="s">
        <v>151</v>
      </c>
      <c r="O9330" s="100">
        <v>2012</v>
      </c>
    </row>
    <row r="9331" spans="1:15" x14ac:dyDescent="0.25">
      <c r="A9331">
        <v>4</v>
      </c>
      <c r="B9331" t="s">
        <v>730</v>
      </c>
      <c r="C9331">
        <v>64</v>
      </c>
      <c r="D9331" t="s">
        <v>731</v>
      </c>
      <c r="E9331" t="s">
        <v>734</v>
      </c>
      <c r="F9331">
        <v>12199</v>
      </c>
      <c r="G9331" t="s">
        <v>733</v>
      </c>
      <c r="H9331">
        <v>2025</v>
      </c>
      <c r="I9331">
        <v>154.91</v>
      </c>
      <c r="J9331" s="8">
        <v>41046</v>
      </c>
      <c r="K9331" t="s">
        <v>148</v>
      </c>
      <c r="L9331" t="s">
        <v>151</v>
      </c>
      <c r="O9331" s="100">
        <v>2012</v>
      </c>
    </row>
    <row r="9332" spans="1:15" x14ac:dyDescent="0.25">
      <c r="A9332">
        <v>4</v>
      </c>
      <c r="B9332" t="s">
        <v>730</v>
      </c>
      <c r="C9332">
        <v>64</v>
      </c>
      <c r="D9332" t="s">
        <v>731</v>
      </c>
      <c r="E9332" t="s">
        <v>735</v>
      </c>
      <c r="F9332">
        <v>12412</v>
      </c>
      <c r="G9332" t="s">
        <v>733</v>
      </c>
      <c r="H9332">
        <v>2072.84</v>
      </c>
      <c r="I9332">
        <v>158.58000000000001</v>
      </c>
      <c r="J9332" s="8">
        <v>41046</v>
      </c>
      <c r="K9332" t="s">
        <v>148</v>
      </c>
      <c r="L9332" t="s">
        <v>151</v>
      </c>
      <c r="O9332" s="100">
        <v>2012</v>
      </c>
    </row>
    <row r="9333" spans="1:15" x14ac:dyDescent="0.25">
      <c r="A9333">
        <v>4</v>
      </c>
      <c r="B9333" t="s">
        <v>730</v>
      </c>
      <c r="C9333">
        <v>64</v>
      </c>
      <c r="D9333" t="s">
        <v>731</v>
      </c>
      <c r="E9333" t="s">
        <v>737</v>
      </c>
      <c r="F9333">
        <v>13110</v>
      </c>
      <c r="G9333" t="s">
        <v>733</v>
      </c>
      <c r="H9333">
        <v>1796.6</v>
      </c>
      <c r="I9333">
        <v>137.44</v>
      </c>
      <c r="J9333" s="8">
        <v>41046</v>
      </c>
      <c r="K9333" t="s">
        <v>148</v>
      </c>
      <c r="L9333" t="s">
        <v>151</v>
      </c>
      <c r="O9333" s="100">
        <v>2012</v>
      </c>
    </row>
    <row r="9334" spans="1:15" x14ac:dyDescent="0.25">
      <c r="A9334">
        <v>4</v>
      </c>
      <c r="B9334" t="s">
        <v>730</v>
      </c>
      <c r="C9334">
        <v>64</v>
      </c>
      <c r="D9334" t="s">
        <v>731</v>
      </c>
      <c r="E9334" t="s">
        <v>738</v>
      </c>
      <c r="F9334">
        <v>10107</v>
      </c>
      <c r="G9334" t="s">
        <v>739</v>
      </c>
      <c r="H9334">
        <v>2271.15</v>
      </c>
      <c r="I9334">
        <v>168.57</v>
      </c>
      <c r="J9334" s="8">
        <v>41046</v>
      </c>
      <c r="K9334" t="s">
        <v>148</v>
      </c>
      <c r="L9334" t="s">
        <v>151</v>
      </c>
      <c r="O9334" s="100">
        <v>2012</v>
      </c>
    </row>
    <row r="9335" spans="1:15" x14ac:dyDescent="0.25">
      <c r="A9335">
        <v>4</v>
      </c>
      <c r="B9335" t="s">
        <v>730</v>
      </c>
      <c r="C9335">
        <v>72</v>
      </c>
      <c r="D9335" t="s">
        <v>305</v>
      </c>
      <c r="E9335" t="s">
        <v>1443</v>
      </c>
      <c r="F9335">
        <v>13641</v>
      </c>
      <c r="G9335" t="s">
        <v>307</v>
      </c>
      <c r="H9335">
        <v>322</v>
      </c>
      <c r="I9335">
        <v>46.52</v>
      </c>
      <c r="J9335" s="8">
        <v>41046</v>
      </c>
      <c r="K9335" t="s">
        <v>148</v>
      </c>
      <c r="L9335" t="s">
        <v>149</v>
      </c>
      <c r="O9335" s="100">
        <v>2012</v>
      </c>
    </row>
    <row r="9336" spans="1:15" x14ac:dyDescent="0.25">
      <c r="A9336">
        <v>4</v>
      </c>
      <c r="B9336" t="s">
        <v>730</v>
      </c>
      <c r="C9336">
        <v>72</v>
      </c>
      <c r="D9336" t="s">
        <v>305</v>
      </c>
      <c r="E9336" t="s">
        <v>741</v>
      </c>
      <c r="F9336">
        <v>10327</v>
      </c>
      <c r="G9336" t="s">
        <v>307</v>
      </c>
      <c r="H9336">
        <v>346.5</v>
      </c>
      <c r="I9336">
        <v>50.06</v>
      </c>
      <c r="J9336" s="8">
        <v>41046</v>
      </c>
      <c r="K9336" t="s">
        <v>148</v>
      </c>
      <c r="L9336" t="s">
        <v>149</v>
      </c>
      <c r="O9336" s="100">
        <v>2012</v>
      </c>
    </row>
    <row r="9337" spans="1:15" x14ac:dyDescent="0.25">
      <c r="A9337">
        <v>4</v>
      </c>
      <c r="B9337" t="s">
        <v>730</v>
      </c>
      <c r="C9337">
        <v>72</v>
      </c>
      <c r="D9337" t="s">
        <v>305</v>
      </c>
      <c r="E9337" t="s">
        <v>742</v>
      </c>
      <c r="F9337">
        <v>12705</v>
      </c>
      <c r="G9337" t="s">
        <v>307</v>
      </c>
      <c r="H9337">
        <v>305.52</v>
      </c>
      <c r="I9337">
        <v>44.14</v>
      </c>
      <c r="J9337" s="8">
        <v>41046</v>
      </c>
      <c r="K9337" t="s">
        <v>148</v>
      </c>
      <c r="L9337" t="s">
        <v>149</v>
      </c>
      <c r="O9337" s="100">
        <v>2012</v>
      </c>
    </row>
    <row r="9338" spans="1:15" x14ac:dyDescent="0.25">
      <c r="A9338">
        <v>4</v>
      </c>
      <c r="B9338" t="s">
        <v>730</v>
      </c>
      <c r="C9338">
        <v>72</v>
      </c>
      <c r="D9338" t="s">
        <v>305</v>
      </c>
      <c r="E9338" t="s">
        <v>1385</v>
      </c>
      <c r="F9338">
        <v>13603</v>
      </c>
      <c r="G9338" t="s">
        <v>307</v>
      </c>
      <c r="H9338">
        <v>322.5</v>
      </c>
      <c r="I9338">
        <v>46.62</v>
      </c>
      <c r="J9338" s="8">
        <v>41046</v>
      </c>
      <c r="K9338" t="s">
        <v>148</v>
      </c>
      <c r="L9338" t="s">
        <v>149</v>
      </c>
      <c r="O9338" s="100">
        <v>2012</v>
      </c>
    </row>
    <row r="9339" spans="1:15" x14ac:dyDescent="0.25">
      <c r="A9339">
        <v>4</v>
      </c>
      <c r="B9339" t="s">
        <v>730</v>
      </c>
      <c r="C9339">
        <v>80</v>
      </c>
      <c r="D9339" t="s">
        <v>348</v>
      </c>
      <c r="E9339" t="s">
        <v>744</v>
      </c>
      <c r="F9339">
        <v>9789</v>
      </c>
      <c r="G9339" t="s">
        <v>174</v>
      </c>
      <c r="H9339">
        <v>2073.88</v>
      </c>
      <c r="I9339">
        <v>146.83000000000001</v>
      </c>
      <c r="J9339" s="8">
        <v>41046</v>
      </c>
      <c r="K9339" t="s">
        <v>148</v>
      </c>
      <c r="L9339" t="s">
        <v>151</v>
      </c>
      <c r="O9339" s="100">
        <v>2012</v>
      </c>
    </row>
    <row r="9340" spans="1:15" x14ac:dyDescent="0.25">
      <c r="A9340">
        <v>4</v>
      </c>
      <c r="B9340" t="s">
        <v>730</v>
      </c>
      <c r="C9340">
        <v>80</v>
      </c>
      <c r="D9340" t="s">
        <v>348</v>
      </c>
      <c r="E9340" t="s">
        <v>745</v>
      </c>
      <c r="F9340">
        <v>12068</v>
      </c>
      <c r="G9340" t="s">
        <v>352</v>
      </c>
      <c r="H9340">
        <v>2782.78</v>
      </c>
      <c r="I9340">
        <v>207.06</v>
      </c>
      <c r="J9340" s="8">
        <v>41046</v>
      </c>
      <c r="K9340" t="s">
        <v>148</v>
      </c>
      <c r="L9340" t="s">
        <v>151</v>
      </c>
      <c r="O9340" s="100">
        <v>2012</v>
      </c>
    </row>
    <row r="9341" spans="1:15" x14ac:dyDescent="0.25">
      <c r="A9341">
        <v>4</v>
      </c>
      <c r="B9341" t="s">
        <v>730</v>
      </c>
      <c r="C9341">
        <v>80</v>
      </c>
      <c r="D9341" t="s">
        <v>348</v>
      </c>
      <c r="E9341" t="s">
        <v>746</v>
      </c>
      <c r="F9341">
        <v>12936</v>
      </c>
      <c r="G9341" t="s">
        <v>354</v>
      </c>
      <c r="H9341">
        <v>987.2</v>
      </c>
      <c r="I9341">
        <v>95.33</v>
      </c>
      <c r="J9341" s="8">
        <v>41046</v>
      </c>
      <c r="K9341" t="s">
        <v>148</v>
      </c>
      <c r="L9341" t="s">
        <v>151</v>
      </c>
      <c r="O9341" s="100">
        <v>2012</v>
      </c>
    </row>
    <row r="9342" spans="1:15" x14ac:dyDescent="0.25">
      <c r="A9342">
        <v>4</v>
      </c>
      <c r="B9342" t="s">
        <v>730</v>
      </c>
      <c r="C9342">
        <v>82</v>
      </c>
      <c r="D9342" t="s">
        <v>364</v>
      </c>
      <c r="E9342" t="s">
        <v>747</v>
      </c>
      <c r="F9342">
        <v>13117</v>
      </c>
      <c r="G9342" t="s">
        <v>366</v>
      </c>
      <c r="H9342">
        <v>1675.63</v>
      </c>
      <c r="I9342">
        <v>122.36</v>
      </c>
      <c r="J9342" s="8">
        <v>41046</v>
      </c>
      <c r="K9342" t="s">
        <v>148</v>
      </c>
      <c r="L9342" t="s">
        <v>151</v>
      </c>
      <c r="O9342" s="100">
        <v>2012</v>
      </c>
    </row>
    <row r="9343" spans="1:15" x14ac:dyDescent="0.25">
      <c r="A9343">
        <v>4</v>
      </c>
      <c r="B9343" t="s">
        <v>730</v>
      </c>
      <c r="C9343">
        <v>93</v>
      </c>
      <c r="D9343" t="s">
        <v>418</v>
      </c>
      <c r="E9343" t="s">
        <v>732</v>
      </c>
      <c r="F9343">
        <v>10678</v>
      </c>
      <c r="G9343" t="s">
        <v>584</v>
      </c>
      <c r="H9343">
        <v>2130.0300000000002</v>
      </c>
      <c r="I9343">
        <v>139.29</v>
      </c>
      <c r="J9343" s="8">
        <v>41046</v>
      </c>
      <c r="K9343" t="s">
        <v>148</v>
      </c>
      <c r="L9343" t="s">
        <v>151</v>
      </c>
      <c r="O9343" s="100">
        <v>2012</v>
      </c>
    </row>
    <row r="9344" spans="1:15" x14ac:dyDescent="0.25">
      <c r="A9344">
        <v>5</v>
      </c>
      <c r="B9344" t="s">
        <v>748</v>
      </c>
      <c r="C9344">
        <v>2</v>
      </c>
      <c r="D9344" t="s">
        <v>959</v>
      </c>
      <c r="E9344" t="s">
        <v>749</v>
      </c>
      <c r="F9344">
        <v>12504</v>
      </c>
      <c r="G9344" t="s">
        <v>750</v>
      </c>
      <c r="H9344">
        <v>2033.22</v>
      </c>
      <c r="I9344">
        <v>150.63999999999999</v>
      </c>
      <c r="J9344" s="8">
        <v>41046</v>
      </c>
      <c r="K9344" t="s">
        <v>148</v>
      </c>
      <c r="L9344" t="s">
        <v>151</v>
      </c>
      <c r="O9344" s="100">
        <v>2012</v>
      </c>
    </row>
    <row r="9345" spans="1:15" x14ac:dyDescent="0.25">
      <c r="A9345">
        <v>5</v>
      </c>
      <c r="B9345" t="s">
        <v>748</v>
      </c>
      <c r="C9345">
        <v>3</v>
      </c>
      <c r="D9345" t="s">
        <v>596</v>
      </c>
      <c r="E9345" t="s">
        <v>752</v>
      </c>
      <c r="F9345">
        <v>13225</v>
      </c>
      <c r="G9345" t="s">
        <v>600</v>
      </c>
      <c r="H9345">
        <v>1931.38</v>
      </c>
      <c r="I9345">
        <v>147.76</v>
      </c>
      <c r="J9345" s="8">
        <v>41046</v>
      </c>
      <c r="K9345" t="s">
        <v>148</v>
      </c>
      <c r="L9345" t="s">
        <v>149</v>
      </c>
      <c r="O9345" s="100">
        <v>2012</v>
      </c>
    </row>
    <row r="9346" spans="1:15" x14ac:dyDescent="0.25">
      <c r="A9346">
        <v>5</v>
      </c>
      <c r="B9346" t="s">
        <v>748</v>
      </c>
      <c r="C9346">
        <v>3</v>
      </c>
      <c r="D9346" t="s">
        <v>596</v>
      </c>
      <c r="E9346" t="s">
        <v>753</v>
      </c>
      <c r="F9346">
        <v>11796</v>
      </c>
      <c r="G9346" t="s">
        <v>600</v>
      </c>
      <c r="H9346">
        <v>958.27</v>
      </c>
      <c r="I9346">
        <v>82.33</v>
      </c>
      <c r="J9346" s="8">
        <v>41046</v>
      </c>
      <c r="K9346" t="s">
        <v>148</v>
      </c>
      <c r="L9346" t="s">
        <v>149</v>
      </c>
      <c r="O9346" s="100">
        <v>2012</v>
      </c>
    </row>
    <row r="9347" spans="1:15" x14ac:dyDescent="0.25">
      <c r="A9347">
        <v>5</v>
      </c>
      <c r="B9347" t="s">
        <v>748</v>
      </c>
      <c r="C9347">
        <v>3</v>
      </c>
      <c r="D9347" t="s">
        <v>596</v>
      </c>
      <c r="E9347" t="s">
        <v>754</v>
      </c>
      <c r="F9347">
        <v>12649</v>
      </c>
      <c r="G9347" t="s">
        <v>600</v>
      </c>
      <c r="H9347">
        <v>1740.7</v>
      </c>
      <c r="I9347">
        <v>133.16</v>
      </c>
      <c r="J9347" s="8">
        <v>41046</v>
      </c>
      <c r="K9347" t="s">
        <v>148</v>
      </c>
      <c r="L9347" t="s">
        <v>149</v>
      </c>
      <c r="O9347" s="100">
        <v>2012</v>
      </c>
    </row>
    <row r="9348" spans="1:15" x14ac:dyDescent="0.25">
      <c r="A9348">
        <v>5</v>
      </c>
      <c r="B9348" t="s">
        <v>748</v>
      </c>
      <c r="C9348">
        <v>3</v>
      </c>
      <c r="D9348" t="s">
        <v>596</v>
      </c>
      <c r="E9348" t="s">
        <v>755</v>
      </c>
      <c r="F9348">
        <v>10701</v>
      </c>
      <c r="G9348" t="s">
        <v>600</v>
      </c>
      <c r="H9348">
        <v>1898.07</v>
      </c>
      <c r="I9348">
        <v>139.85</v>
      </c>
      <c r="J9348" s="8">
        <v>41046</v>
      </c>
      <c r="K9348" t="s">
        <v>148</v>
      </c>
      <c r="L9348" t="s">
        <v>151</v>
      </c>
      <c r="O9348" s="100">
        <v>2012</v>
      </c>
    </row>
    <row r="9349" spans="1:15" x14ac:dyDescent="0.25">
      <c r="A9349">
        <v>5</v>
      </c>
      <c r="B9349" t="s">
        <v>748</v>
      </c>
      <c r="C9349">
        <v>3</v>
      </c>
      <c r="D9349" t="s">
        <v>596</v>
      </c>
      <c r="E9349" t="s">
        <v>756</v>
      </c>
      <c r="F9349">
        <v>13103</v>
      </c>
      <c r="G9349" t="s">
        <v>600</v>
      </c>
      <c r="H9349">
        <v>2244.21</v>
      </c>
      <c r="I9349">
        <v>171.68</v>
      </c>
      <c r="J9349" s="8">
        <v>41046</v>
      </c>
      <c r="K9349" t="s">
        <v>148</v>
      </c>
      <c r="L9349" t="s">
        <v>151</v>
      </c>
      <c r="O9349" s="100">
        <v>2012</v>
      </c>
    </row>
    <row r="9350" spans="1:15" x14ac:dyDescent="0.25">
      <c r="A9350">
        <v>5</v>
      </c>
      <c r="B9350" t="s">
        <v>748</v>
      </c>
      <c r="C9350">
        <v>3</v>
      </c>
      <c r="D9350" t="s">
        <v>596</v>
      </c>
      <c r="E9350" t="s">
        <v>757</v>
      </c>
      <c r="F9350">
        <v>12470</v>
      </c>
      <c r="G9350" t="s">
        <v>600</v>
      </c>
      <c r="H9350">
        <v>1732.69</v>
      </c>
      <c r="I9350">
        <v>108.46</v>
      </c>
      <c r="J9350" s="8">
        <v>41046</v>
      </c>
      <c r="K9350" t="s">
        <v>148</v>
      </c>
      <c r="L9350" t="s">
        <v>151</v>
      </c>
      <c r="O9350" s="100">
        <v>2012</v>
      </c>
    </row>
    <row r="9351" spans="1:15" x14ac:dyDescent="0.25">
      <c r="A9351">
        <v>5</v>
      </c>
      <c r="B9351" t="s">
        <v>748</v>
      </c>
      <c r="C9351">
        <v>3</v>
      </c>
      <c r="D9351" t="s">
        <v>596</v>
      </c>
      <c r="E9351" t="s">
        <v>751</v>
      </c>
      <c r="F9351">
        <v>11924</v>
      </c>
      <c r="G9351" t="s">
        <v>600</v>
      </c>
      <c r="H9351">
        <v>2931.46</v>
      </c>
      <c r="I9351">
        <v>224.26</v>
      </c>
      <c r="J9351" s="8">
        <v>41046</v>
      </c>
      <c r="K9351" t="s">
        <v>148</v>
      </c>
      <c r="L9351" t="s">
        <v>149</v>
      </c>
      <c r="O9351" s="100">
        <v>2012</v>
      </c>
    </row>
    <row r="9352" spans="1:15" x14ac:dyDescent="0.25">
      <c r="A9352">
        <v>5</v>
      </c>
      <c r="B9352" t="s">
        <v>748</v>
      </c>
      <c r="C9352">
        <v>6</v>
      </c>
      <c r="D9352" t="s">
        <v>162</v>
      </c>
      <c r="E9352" t="s">
        <v>758</v>
      </c>
      <c r="F9352">
        <v>12167</v>
      </c>
      <c r="G9352" t="s">
        <v>164</v>
      </c>
      <c r="H9352">
        <v>2124.5500000000002</v>
      </c>
      <c r="I9352">
        <v>151.26</v>
      </c>
      <c r="J9352" s="8">
        <v>41046</v>
      </c>
      <c r="K9352" t="s">
        <v>148</v>
      </c>
      <c r="L9352" t="s">
        <v>151</v>
      </c>
      <c r="O9352" s="100">
        <v>2012</v>
      </c>
    </row>
    <row r="9353" spans="1:15" x14ac:dyDescent="0.25">
      <c r="A9353">
        <v>5</v>
      </c>
      <c r="B9353" t="s">
        <v>748</v>
      </c>
      <c r="C9353">
        <v>6</v>
      </c>
      <c r="D9353" t="s">
        <v>162</v>
      </c>
      <c r="E9353" t="s">
        <v>759</v>
      </c>
      <c r="F9353">
        <v>13394</v>
      </c>
      <c r="G9353" t="s">
        <v>164</v>
      </c>
      <c r="H9353">
        <v>1400</v>
      </c>
      <c r="I9353">
        <v>107.1</v>
      </c>
      <c r="J9353" s="8">
        <v>41046</v>
      </c>
      <c r="K9353" t="s">
        <v>148</v>
      </c>
      <c r="L9353" t="s">
        <v>149</v>
      </c>
      <c r="O9353" s="100">
        <v>2012</v>
      </c>
    </row>
    <row r="9354" spans="1:15" x14ac:dyDescent="0.25">
      <c r="A9354">
        <v>5</v>
      </c>
      <c r="B9354" t="s">
        <v>748</v>
      </c>
      <c r="C9354">
        <v>14</v>
      </c>
      <c r="D9354" t="s">
        <v>172</v>
      </c>
      <c r="E9354" t="s">
        <v>760</v>
      </c>
      <c r="F9354">
        <v>12287</v>
      </c>
      <c r="G9354" t="s">
        <v>176</v>
      </c>
      <c r="H9354">
        <v>1260</v>
      </c>
      <c r="I9354">
        <v>96.39</v>
      </c>
      <c r="J9354" s="8">
        <v>41046</v>
      </c>
      <c r="K9354" t="s">
        <v>148</v>
      </c>
      <c r="L9354" t="s">
        <v>149</v>
      </c>
      <c r="O9354" s="100">
        <v>2012</v>
      </c>
    </row>
    <row r="9355" spans="1:15" x14ac:dyDescent="0.25">
      <c r="A9355">
        <v>5</v>
      </c>
      <c r="B9355" t="s">
        <v>748</v>
      </c>
      <c r="C9355">
        <v>14</v>
      </c>
      <c r="D9355" t="s">
        <v>172</v>
      </c>
      <c r="E9355" t="s">
        <v>1386</v>
      </c>
      <c r="F9355">
        <v>13609</v>
      </c>
      <c r="G9355" t="s">
        <v>176</v>
      </c>
      <c r="H9355">
        <v>1180</v>
      </c>
      <c r="I9355">
        <v>90.27</v>
      </c>
      <c r="J9355" s="8">
        <v>41046</v>
      </c>
      <c r="K9355" t="s">
        <v>148</v>
      </c>
      <c r="L9355" t="s">
        <v>149</v>
      </c>
      <c r="O9355" s="100">
        <v>2012</v>
      </c>
    </row>
    <row r="9356" spans="1:15" x14ac:dyDescent="0.25">
      <c r="A9356">
        <v>5</v>
      </c>
      <c r="B9356" t="s">
        <v>748</v>
      </c>
      <c r="C9356">
        <v>14</v>
      </c>
      <c r="D9356" t="s">
        <v>172</v>
      </c>
      <c r="E9356" t="s">
        <v>761</v>
      </c>
      <c r="F9356">
        <v>10720</v>
      </c>
      <c r="G9356" t="s">
        <v>452</v>
      </c>
      <c r="H9356">
        <v>4006.14</v>
      </c>
      <c r="I9356">
        <v>306.47000000000003</v>
      </c>
      <c r="J9356" s="8">
        <v>41046</v>
      </c>
      <c r="K9356" t="s">
        <v>148</v>
      </c>
      <c r="L9356" t="s">
        <v>151</v>
      </c>
      <c r="O9356" s="100">
        <v>2012</v>
      </c>
    </row>
    <row r="9357" spans="1:15" x14ac:dyDescent="0.25">
      <c r="A9357">
        <v>5</v>
      </c>
      <c r="B9357" t="s">
        <v>748</v>
      </c>
      <c r="C9357">
        <v>14</v>
      </c>
      <c r="D9357" t="s">
        <v>172</v>
      </c>
      <c r="E9357" t="s">
        <v>762</v>
      </c>
      <c r="F9357">
        <v>11155</v>
      </c>
      <c r="G9357" t="s">
        <v>181</v>
      </c>
      <c r="H9357">
        <v>3302.02</v>
      </c>
      <c r="I9357">
        <v>246.4</v>
      </c>
      <c r="J9357" s="8">
        <v>41046</v>
      </c>
      <c r="K9357" t="s">
        <v>148</v>
      </c>
      <c r="L9357" t="s">
        <v>151</v>
      </c>
      <c r="O9357" s="100">
        <v>2012</v>
      </c>
    </row>
    <row r="9358" spans="1:15" x14ac:dyDescent="0.25">
      <c r="A9358">
        <v>5</v>
      </c>
      <c r="B9358" t="s">
        <v>748</v>
      </c>
      <c r="C9358">
        <v>14</v>
      </c>
      <c r="D9358" t="s">
        <v>172</v>
      </c>
      <c r="E9358" t="s">
        <v>763</v>
      </c>
      <c r="F9358">
        <v>11643</v>
      </c>
      <c r="G9358" t="s">
        <v>181</v>
      </c>
      <c r="H9358">
        <v>3464.05</v>
      </c>
      <c r="I9358">
        <v>265</v>
      </c>
      <c r="J9358" s="8">
        <v>41046</v>
      </c>
      <c r="K9358" t="s">
        <v>148</v>
      </c>
      <c r="L9358" t="s">
        <v>151</v>
      </c>
      <c r="O9358" s="100">
        <v>2012</v>
      </c>
    </row>
    <row r="9359" spans="1:15" x14ac:dyDescent="0.25">
      <c r="A9359">
        <v>5</v>
      </c>
      <c r="B9359" t="s">
        <v>748</v>
      </c>
      <c r="C9359">
        <v>14</v>
      </c>
      <c r="D9359" t="s">
        <v>172</v>
      </c>
      <c r="E9359" t="s">
        <v>764</v>
      </c>
      <c r="F9359">
        <v>11411</v>
      </c>
      <c r="G9359" t="s">
        <v>181</v>
      </c>
      <c r="H9359">
        <v>692.16</v>
      </c>
      <c r="I9359">
        <v>52.95</v>
      </c>
      <c r="J9359" s="8">
        <v>41046</v>
      </c>
      <c r="K9359" t="s">
        <v>148</v>
      </c>
      <c r="L9359" t="s">
        <v>149</v>
      </c>
      <c r="O9359" s="100">
        <v>2012</v>
      </c>
    </row>
    <row r="9360" spans="1:15" x14ac:dyDescent="0.25">
      <c r="A9360">
        <v>5</v>
      </c>
      <c r="B9360" t="s">
        <v>748</v>
      </c>
      <c r="C9360">
        <v>14</v>
      </c>
      <c r="D9360" t="s">
        <v>172</v>
      </c>
      <c r="E9360" t="s">
        <v>766</v>
      </c>
      <c r="F9360">
        <v>13526</v>
      </c>
      <c r="G9360" t="s">
        <v>181</v>
      </c>
      <c r="H9360">
        <v>980</v>
      </c>
      <c r="I9360">
        <v>141.61000000000001</v>
      </c>
      <c r="J9360" s="8">
        <v>41046</v>
      </c>
      <c r="K9360" t="s">
        <v>148</v>
      </c>
      <c r="L9360" t="s">
        <v>149</v>
      </c>
      <c r="O9360" s="100">
        <v>2012</v>
      </c>
    </row>
    <row r="9361" spans="1:15" x14ac:dyDescent="0.25">
      <c r="A9361">
        <v>5</v>
      </c>
      <c r="B9361" t="s">
        <v>748</v>
      </c>
      <c r="C9361">
        <v>14</v>
      </c>
      <c r="D9361" t="s">
        <v>172</v>
      </c>
      <c r="E9361" t="s">
        <v>767</v>
      </c>
      <c r="F9361">
        <v>11156</v>
      </c>
      <c r="G9361" t="s">
        <v>181</v>
      </c>
      <c r="H9361">
        <v>3276</v>
      </c>
      <c r="I9361">
        <v>250.61</v>
      </c>
      <c r="J9361" s="8">
        <v>41046</v>
      </c>
      <c r="K9361" t="s">
        <v>148</v>
      </c>
      <c r="L9361" t="s">
        <v>151</v>
      </c>
      <c r="O9361" s="100">
        <v>2012</v>
      </c>
    </row>
    <row r="9362" spans="1:15" x14ac:dyDescent="0.25">
      <c r="A9362">
        <v>5</v>
      </c>
      <c r="B9362" t="s">
        <v>748</v>
      </c>
      <c r="C9362">
        <v>14</v>
      </c>
      <c r="D9362" t="s">
        <v>172</v>
      </c>
      <c r="E9362" t="s">
        <v>768</v>
      </c>
      <c r="F9362">
        <v>11112</v>
      </c>
      <c r="G9362" t="s">
        <v>181</v>
      </c>
      <c r="H9362">
        <v>3589.62</v>
      </c>
      <c r="I9362">
        <v>274.61</v>
      </c>
      <c r="J9362" s="8">
        <v>41046</v>
      </c>
      <c r="K9362" t="s">
        <v>148</v>
      </c>
      <c r="L9362" t="s">
        <v>151</v>
      </c>
      <c r="O9362" s="100">
        <v>2012</v>
      </c>
    </row>
    <row r="9363" spans="1:15" x14ac:dyDescent="0.25">
      <c r="A9363">
        <v>5</v>
      </c>
      <c r="B9363" t="s">
        <v>748</v>
      </c>
      <c r="C9363">
        <v>14</v>
      </c>
      <c r="D9363" t="s">
        <v>172</v>
      </c>
      <c r="E9363" t="s">
        <v>769</v>
      </c>
      <c r="F9363">
        <v>13175</v>
      </c>
      <c r="G9363" t="s">
        <v>181</v>
      </c>
      <c r="H9363">
        <v>3200</v>
      </c>
      <c r="I9363">
        <v>238.33</v>
      </c>
      <c r="J9363" s="8">
        <v>41046</v>
      </c>
      <c r="K9363" t="s">
        <v>148</v>
      </c>
      <c r="L9363" t="s">
        <v>151</v>
      </c>
      <c r="O9363" s="100">
        <v>2012</v>
      </c>
    </row>
    <row r="9364" spans="1:15" x14ac:dyDescent="0.25">
      <c r="A9364">
        <v>5</v>
      </c>
      <c r="B9364" t="s">
        <v>748</v>
      </c>
      <c r="C9364">
        <v>14</v>
      </c>
      <c r="D9364" t="s">
        <v>172</v>
      </c>
      <c r="E9364" t="s">
        <v>770</v>
      </c>
      <c r="F9364">
        <v>13522</v>
      </c>
      <c r="G9364" t="s">
        <v>181</v>
      </c>
      <c r="H9364">
        <v>378</v>
      </c>
      <c r="I9364">
        <v>54.63</v>
      </c>
      <c r="J9364" s="8">
        <v>41046</v>
      </c>
      <c r="K9364" t="s">
        <v>148</v>
      </c>
      <c r="L9364" t="s">
        <v>149</v>
      </c>
      <c r="O9364" s="100">
        <v>2012</v>
      </c>
    </row>
    <row r="9365" spans="1:15" x14ac:dyDescent="0.25">
      <c r="A9365">
        <v>5</v>
      </c>
      <c r="B9365" t="s">
        <v>748</v>
      </c>
      <c r="C9365">
        <v>14</v>
      </c>
      <c r="D9365" t="s">
        <v>172</v>
      </c>
      <c r="E9365" t="s">
        <v>1295</v>
      </c>
      <c r="F9365">
        <v>11091</v>
      </c>
      <c r="G9365" t="s">
        <v>181</v>
      </c>
      <c r="H9365">
        <v>110</v>
      </c>
      <c r="I9365">
        <v>15.9</v>
      </c>
      <c r="J9365" s="8">
        <v>41046</v>
      </c>
      <c r="K9365" t="s">
        <v>148</v>
      </c>
      <c r="L9365" t="s">
        <v>149</v>
      </c>
      <c r="O9365" s="100">
        <v>2012</v>
      </c>
    </row>
    <row r="9366" spans="1:15" x14ac:dyDescent="0.25">
      <c r="A9366">
        <v>5</v>
      </c>
      <c r="B9366" t="s">
        <v>748</v>
      </c>
      <c r="C9366">
        <v>22</v>
      </c>
      <c r="D9366" t="s">
        <v>187</v>
      </c>
      <c r="E9366" t="s">
        <v>1334</v>
      </c>
      <c r="F9366">
        <v>12162</v>
      </c>
      <c r="G9366" t="s">
        <v>161</v>
      </c>
      <c r="H9366">
        <v>2960.8</v>
      </c>
      <c r="I9366">
        <v>222.44</v>
      </c>
      <c r="J9366" s="8">
        <v>41046</v>
      </c>
      <c r="K9366" t="s">
        <v>148</v>
      </c>
      <c r="L9366" t="s">
        <v>151</v>
      </c>
      <c r="O9366" s="100">
        <v>2012</v>
      </c>
    </row>
    <row r="9367" spans="1:15" x14ac:dyDescent="0.25">
      <c r="A9367">
        <v>5</v>
      </c>
      <c r="B9367" t="s">
        <v>748</v>
      </c>
      <c r="C9367">
        <v>22</v>
      </c>
      <c r="D9367" t="s">
        <v>187</v>
      </c>
      <c r="E9367" t="s">
        <v>775</v>
      </c>
      <c r="F9367">
        <v>10721</v>
      </c>
      <c r="G9367" t="s">
        <v>161</v>
      </c>
      <c r="H9367">
        <v>3382.77</v>
      </c>
      <c r="I9367">
        <v>246.93</v>
      </c>
      <c r="J9367" s="8">
        <v>41046</v>
      </c>
      <c r="K9367" t="s">
        <v>148</v>
      </c>
      <c r="L9367" t="s">
        <v>151</v>
      </c>
      <c r="O9367" s="100">
        <v>2012</v>
      </c>
    </row>
    <row r="9368" spans="1:15" x14ac:dyDescent="0.25">
      <c r="A9368">
        <v>5</v>
      </c>
      <c r="B9368" t="s">
        <v>748</v>
      </c>
      <c r="C9368">
        <v>22</v>
      </c>
      <c r="D9368" t="s">
        <v>187</v>
      </c>
      <c r="E9368" t="s">
        <v>776</v>
      </c>
      <c r="F9368">
        <v>10269</v>
      </c>
      <c r="G9368" t="s">
        <v>161</v>
      </c>
      <c r="H9368">
        <v>1152.32</v>
      </c>
      <c r="I9368">
        <v>88.15</v>
      </c>
      <c r="J9368" s="8">
        <v>41046</v>
      </c>
      <c r="K9368" t="s">
        <v>148</v>
      </c>
      <c r="L9368" t="s">
        <v>149</v>
      </c>
      <c r="O9368" s="100">
        <v>2012</v>
      </c>
    </row>
    <row r="9369" spans="1:15" x14ac:dyDescent="0.25">
      <c r="A9369">
        <v>5</v>
      </c>
      <c r="B9369" t="s">
        <v>748</v>
      </c>
      <c r="C9369">
        <v>22</v>
      </c>
      <c r="D9369" t="s">
        <v>187</v>
      </c>
      <c r="E9369" t="s">
        <v>777</v>
      </c>
      <c r="F9369">
        <v>13473</v>
      </c>
      <c r="G9369" t="s">
        <v>161</v>
      </c>
      <c r="H9369">
        <v>1024</v>
      </c>
      <c r="I9369">
        <v>78.34</v>
      </c>
      <c r="J9369" s="8">
        <v>41046</v>
      </c>
      <c r="K9369" t="s">
        <v>148</v>
      </c>
      <c r="L9369" t="s">
        <v>149</v>
      </c>
      <c r="O9369" s="100">
        <v>2012</v>
      </c>
    </row>
    <row r="9370" spans="1:15" x14ac:dyDescent="0.25">
      <c r="A9370">
        <v>5</v>
      </c>
      <c r="B9370" t="s">
        <v>748</v>
      </c>
      <c r="C9370">
        <v>22</v>
      </c>
      <c r="D9370" t="s">
        <v>187</v>
      </c>
      <c r="E9370" t="s">
        <v>778</v>
      </c>
      <c r="F9370">
        <v>11531</v>
      </c>
      <c r="G9370" t="s">
        <v>161</v>
      </c>
      <c r="H9370">
        <v>2893.27</v>
      </c>
      <c r="I9370">
        <v>212.53</v>
      </c>
      <c r="J9370" s="8">
        <v>41046</v>
      </c>
      <c r="K9370" t="s">
        <v>148</v>
      </c>
      <c r="L9370" t="s">
        <v>151</v>
      </c>
      <c r="O9370" s="100">
        <v>2012</v>
      </c>
    </row>
    <row r="9371" spans="1:15" x14ac:dyDescent="0.25">
      <c r="A9371">
        <v>5</v>
      </c>
      <c r="B9371" t="s">
        <v>748</v>
      </c>
      <c r="C9371">
        <v>22</v>
      </c>
      <c r="D9371" t="s">
        <v>187</v>
      </c>
      <c r="E9371" t="s">
        <v>779</v>
      </c>
      <c r="F9371">
        <v>12913</v>
      </c>
      <c r="G9371" t="s">
        <v>161</v>
      </c>
      <c r="H9371">
        <v>1615.04</v>
      </c>
      <c r="I9371">
        <v>123.55</v>
      </c>
      <c r="J9371" s="8">
        <v>41046</v>
      </c>
      <c r="K9371" t="s">
        <v>148</v>
      </c>
      <c r="L9371" t="s">
        <v>149</v>
      </c>
      <c r="O9371" s="100">
        <v>2012</v>
      </c>
    </row>
    <row r="9372" spans="1:15" x14ac:dyDescent="0.25">
      <c r="A9372">
        <v>5</v>
      </c>
      <c r="B9372" t="s">
        <v>748</v>
      </c>
      <c r="C9372">
        <v>22</v>
      </c>
      <c r="D9372" t="s">
        <v>187</v>
      </c>
      <c r="E9372" t="s">
        <v>780</v>
      </c>
      <c r="F9372">
        <v>10735</v>
      </c>
      <c r="G9372" t="s">
        <v>161</v>
      </c>
      <c r="H9372">
        <v>2937.88</v>
      </c>
      <c r="I9372">
        <v>198.97</v>
      </c>
      <c r="J9372" s="8">
        <v>41046</v>
      </c>
      <c r="K9372" t="s">
        <v>148</v>
      </c>
      <c r="L9372" t="s">
        <v>151</v>
      </c>
      <c r="O9372" s="100">
        <v>2012</v>
      </c>
    </row>
    <row r="9373" spans="1:15" x14ac:dyDescent="0.25">
      <c r="A9373">
        <v>5</v>
      </c>
      <c r="B9373" t="s">
        <v>748</v>
      </c>
      <c r="C9373">
        <v>22</v>
      </c>
      <c r="D9373" t="s">
        <v>187</v>
      </c>
      <c r="E9373" t="s">
        <v>781</v>
      </c>
      <c r="F9373">
        <v>13220</v>
      </c>
      <c r="G9373" t="s">
        <v>161</v>
      </c>
      <c r="H9373">
        <v>864</v>
      </c>
      <c r="I9373">
        <v>88.41</v>
      </c>
      <c r="J9373" s="8">
        <v>41046</v>
      </c>
      <c r="K9373" t="s">
        <v>148</v>
      </c>
      <c r="L9373" t="s">
        <v>149</v>
      </c>
      <c r="O9373" s="100">
        <v>2012</v>
      </c>
    </row>
    <row r="9374" spans="1:15" x14ac:dyDescent="0.25">
      <c r="A9374">
        <v>5</v>
      </c>
      <c r="B9374" t="s">
        <v>748</v>
      </c>
      <c r="C9374">
        <v>22</v>
      </c>
      <c r="D9374" t="s">
        <v>187</v>
      </c>
      <c r="E9374" t="s">
        <v>782</v>
      </c>
      <c r="F9374">
        <v>13212</v>
      </c>
      <c r="G9374" t="s">
        <v>161</v>
      </c>
      <c r="H9374">
        <v>329.6</v>
      </c>
      <c r="I9374">
        <v>47.64</v>
      </c>
      <c r="J9374" s="8">
        <v>41046</v>
      </c>
      <c r="K9374" t="s">
        <v>148</v>
      </c>
      <c r="L9374" t="s">
        <v>149</v>
      </c>
      <c r="O9374" s="100">
        <v>2012</v>
      </c>
    </row>
    <row r="9375" spans="1:15" x14ac:dyDescent="0.25">
      <c r="A9375">
        <v>5</v>
      </c>
      <c r="B9375" t="s">
        <v>748</v>
      </c>
      <c r="C9375">
        <v>22</v>
      </c>
      <c r="D9375" t="s">
        <v>187</v>
      </c>
      <c r="E9375" t="s">
        <v>783</v>
      </c>
      <c r="F9375">
        <v>12044</v>
      </c>
      <c r="G9375" t="s">
        <v>161</v>
      </c>
      <c r="H9375">
        <v>3074.67</v>
      </c>
      <c r="I9375">
        <v>235.21</v>
      </c>
      <c r="J9375" s="8">
        <v>41046</v>
      </c>
      <c r="K9375" t="s">
        <v>148</v>
      </c>
      <c r="L9375" t="s">
        <v>151</v>
      </c>
      <c r="O9375" s="100">
        <v>2012</v>
      </c>
    </row>
    <row r="9376" spans="1:15" x14ac:dyDescent="0.25">
      <c r="A9376">
        <v>5</v>
      </c>
      <c r="B9376" t="s">
        <v>748</v>
      </c>
      <c r="C9376">
        <v>22</v>
      </c>
      <c r="D9376" t="s">
        <v>187</v>
      </c>
      <c r="E9376" t="s">
        <v>785</v>
      </c>
      <c r="F9376">
        <v>11860</v>
      </c>
      <c r="G9376" t="s">
        <v>161</v>
      </c>
      <c r="H9376">
        <v>2942.75</v>
      </c>
      <c r="I9376">
        <v>225.12</v>
      </c>
      <c r="J9376" s="8">
        <v>41046</v>
      </c>
      <c r="K9376" t="s">
        <v>148</v>
      </c>
      <c r="L9376" t="s">
        <v>151</v>
      </c>
      <c r="O9376" s="100">
        <v>2012</v>
      </c>
    </row>
    <row r="9377" spans="1:15" x14ac:dyDescent="0.25">
      <c r="A9377">
        <v>5</v>
      </c>
      <c r="B9377" t="s">
        <v>748</v>
      </c>
      <c r="C9377">
        <v>22</v>
      </c>
      <c r="D9377" t="s">
        <v>187</v>
      </c>
      <c r="E9377" t="s">
        <v>786</v>
      </c>
      <c r="F9377">
        <v>11702</v>
      </c>
      <c r="G9377" t="s">
        <v>161</v>
      </c>
      <c r="H9377">
        <v>3039.4</v>
      </c>
      <c r="I9377">
        <v>230.04</v>
      </c>
      <c r="J9377" s="8">
        <v>41046</v>
      </c>
      <c r="K9377" t="s">
        <v>148</v>
      </c>
      <c r="L9377" t="s">
        <v>151</v>
      </c>
      <c r="O9377" s="100">
        <v>2012</v>
      </c>
    </row>
    <row r="9378" spans="1:15" x14ac:dyDescent="0.25">
      <c r="A9378">
        <v>5</v>
      </c>
      <c r="B9378" t="s">
        <v>748</v>
      </c>
      <c r="C9378">
        <v>22</v>
      </c>
      <c r="D9378" t="s">
        <v>187</v>
      </c>
      <c r="E9378" t="s">
        <v>789</v>
      </c>
      <c r="F9378">
        <v>10322</v>
      </c>
      <c r="G9378" t="s">
        <v>790</v>
      </c>
      <c r="H9378">
        <v>1945.92</v>
      </c>
      <c r="I9378">
        <v>148.87</v>
      </c>
      <c r="J9378" s="8">
        <v>41046</v>
      </c>
      <c r="K9378" t="s">
        <v>148</v>
      </c>
      <c r="L9378" t="s">
        <v>149</v>
      </c>
      <c r="O9378" s="100">
        <v>2012</v>
      </c>
    </row>
    <row r="9379" spans="1:15" x14ac:dyDescent="0.25">
      <c r="A9379">
        <v>5</v>
      </c>
      <c r="B9379" t="s">
        <v>748</v>
      </c>
      <c r="C9379">
        <v>22</v>
      </c>
      <c r="D9379" t="s">
        <v>187</v>
      </c>
      <c r="E9379" t="s">
        <v>1403</v>
      </c>
      <c r="F9379">
        <v>13620</v>
      </c>
      <c r="G9379" t="s">
        <v>790</v>
      </c>
      <c r="H9379">
        <v>1125</v>
      </c>
      <c r="I9379">
        <v>162.56</v>
      </c>
      <c r="J9379" s="8">
        <v>41046</v>
      </c>
      <c r="K9379" t="s">
        <v>148</v>
      </c>
      <c r="L9379" t="s">
        <v>149</v>
      </c>
      <c r="O9379" s="100">
        <v>2012</v>
      </c>
    </row>
    <row r="9380" spans="1:15" x14ac:dyDescent="0.25">
      <c r="A9380">
        <v>5</v>
      </c>
      <c r="B9380" t="s">
        <v>748</v>
      </c>
      <c r="C9380">
        <v>22</v>
      </c>
      <c r="D9380" t="s">
        <v>187</v>
      </c>
      <c r="E9380" t="s">
        <v>791</v>
      </c>
      <c r="F9380">
        <v>11701</v>
      </c>
      <c r="G9380" t="s">
        <v>790</v>
      </c>
      <c r="H9380">
        <v>640</v>
      </c>
      <c r="I9380">
        <v>92.48</v>
      </c>
      <c r="J9380" s="8">
        <v>41046</v>
      </c>
      <c r="K9380" t="s">
        <v>148</v>
      </c>
      <c r="L9380" t="s">
        <v>190</v>
      </c>
      <c r="O9380" s="100">
        <v>2012</v>
      </c>
    </row>
    <row r="9381" spans="1:15" x14ac:dyDescent="0.25">
      <c r="A9381">
        <v>5</v>
      </c>
      <c r="B9381" t="s">
        <v>748</v>
      </c>
      <c r="C9381">
        <v>32</v>
      </c>
      <c r="D9381" t="s">
        <v>266</v>
      </c>
      <c r="E9381" t="s">
        <v>815</v>
      </c>
      <c r="F9381">
        <v>12473</v>
      </c>
      <c r="G9381" t="s">
        <v>268</v>
      </c>
      <c r="H9381">
        <v>1074.06</v>
      </c>
      <c r="I9381">
        <v>82.16</v>
      </c>
      <c r="J9381" s="8">
        <v>41046</v>
      </c>
      <c r="K9381" t="s">
        <v>148</v>
      </c>
      <c r="L9381" t="s">
        <v>149</v>
      </c>
      <c r="O9381" s="100">
        <v>2012</v>
      </c>
    </row>
    <row r="9382" spans="1:15" x14ac:dyDescent="0.25">
      <c r="A9382">
        <v>5</v>
      </c>
      <c r="B9382" t="s">
        <v>748</v>
      </c>
      <c r="C9382">
        <v>32</v>
      </c>
      <c r="D9382" t="s">
        <v>266</v>
      </c>
      <c r="E9382" t="s">
        <v>793</v>
      </c>
      <c r="F9382">
        <v>12435</v>
      </c>
      <c r="G9382" t="s">
        <v>268</v>
      </c>
      <c r="H9382">
        <v>849.43</v>
      </c>
      <c r="I9382">
        <v>64.98</v>
      </c>
      <c r="J9382" s="8">
        <v>41046</v>
      </c>
      <c r="K9382" t="s">
        <v>148</v>
      </c>
      <c r="L9382" t="s">
        <v>149</v>
      </c>
      <c r="O9382" s="100">
        <v>2012</v>
      </c>
    </row>
    <row r="9383" spans="1:15" x14ac:dyDescent="0.25">
      <c r="A9383">
        <v>5</v>
      </c>
      <c r="B9383" t="s">
        <v>748</v>
      </c>
      <c r="C9383">
        <v>32</v>
      </c>
      <c r="D9383" t="s">
        <v>266</v>
      </c>
      <c r="E9383" t="s">
        <v>794</v>
      </c>
      <c r="F9383">
        <v>10930</v>
      </c>
      <c r="G9383" t="s">
        <v>268</v>
      </c>
      <c r="H9383">
        <v>2237.63</v>
      </c>
      <c r="I9383">
        <v>166.28</v>
      </c>
      <c r="J9383" s="8">
        <v>41046</v>
      </c>
      <c r="K9383" t="s">
        <v>148</v>
      </c>
      <c r="L9383" t="s">
        <v>151</v>
      </c>
      <c r="O9383" s="100">
        <v>2012</v>
      </c>
    </row>
    <row r="9384" spans="1:15" x14ac:dyDescent="0.25">
      <c r="A9384">
        <v>5</v>
      </c>
      <c r="B9384" t="s">
        <v>748</v>
      </c>
      <c r="C9384">
        <v>32</v>
      </c>
      <c r="D9384" t="s">
        <v>266</v>
      </c>
      <c r="E9384" t="s">
        <v>795</v>
      </c>
      <c r="F9384">
        <v>12924</v>
      </c>
      <c r="G9384" t="s">
        <v>268</v>
      </c>
      <c r="H9384">
        <v>812.24</v>
      </c>
      <c r="I9384">
        <v>62.14</v>
      </c>
      <c r="J9384" s="8">
        <v>41046</v>
      </c>
      <c r="K9384" t="s">
        <v>148</v>
      </c>
      <c r="L9384" t="s">
        <v>149</v>
      </c>
      <c r="O9384" s="100">
        <v>2012</v>
      </c>
    </row>
    <row r="9385" spans="1:15" x14ac:dyDescent="0.25">
      <c r="A9385">
        <v>5</v>
      </c>
      <c r="B9385" t="s">
        <v>748</v>
      </c>
      <c r="C9385">
        <v>32</v>
      </c>
      <c r="D9385" t="s">
        <v>266</v>
      </c>
      <c r="E9385" t="s">
        <v>796</v>
      </c>
      <c r="F9385">
        <v>12895</v>
      </c>
      <c r="G9385" t="s">
        <v>268</v>
      </c>
      <c r="H9385">
        <v>2038.46</v>
      </c>
      <c r="I9385">
        <v>145.65</v>
      </c>
      <c r="J9385" s="8">
        <v>41046</v>
      </c>
      <c r="K9385" t="s">
        <v>148</v>
      </c>
      <c r="L9385" t="s">
        <v>151</v>
      </c>
      <c r="O9385" s="100">
        <v>2012</v>
      </c>
    </row>
    <row r="9386" spans="1:15" x14ac:dyDescent="0.25">
      <c r="A9386">
        <v>5</v>
      </c>
      <c r="B9386" t="s">
        <v>748</v>
      </c>
      <c r="C9386">
        <v>32</v>
      </c>
      <c r="D9386" t="s">
        <v>266</v>
      </c>
      <c r="E9386" t="s">
        <v>797</v>
      </c>
      <c r="F9386">
        <v>10887</v>
      </c>
      <c r="G9386" t="s">
        <v>268</v>
      </c>
      <c r="H9386">
        <v>2165.16</v>
      </c>
      <c r="I9386">
        <v>161.22</v>
      </c>
      <c r="J9386" s="8">
        <v>41046</v>
      </c>
      <c r="K9386" t="s">
        <v>148</v>
      </c>
      <c r="L9386" t="s">
        <v>151</v>
      </c>
      <c r="O9386" s="100">
        <v>2012</v>
      </c>
    </row>
    <row r="9387" spans="1:15" x14ac:dyDescent="0.25">
      <c r="A9387">
        <v>5</v>
      </c>
      <c r="B9387" t="s">
        <v>748</v>
      </c>
      <c r="C9387">
        <v>46</v>
      </c>
      <c r="D9387" t="s">
        <v>281</v>
      </c>
      <c r="E9387" t="s">
        <v>816</v>
      </c>
      <c r="F9387">
        <v>13017</v>
      </c>
      <c r="G9387" t="s">
        <v>283</v>
      </c>
      <c r="H9387">
        <v>1577.19</v>
      </c>
      <c r="I9387">
        <v>120.66</v>
      </c>
      <c r="J9387" s="8">
        <v>41046</v>
      </c>
      <c r="K9387" t="s">
        <v>148</v>
      </c>
      <c r="L9387" t="s">
        <v>149</v>
      </c>
      <c r="O9387" s="100">
        <v>2012</v>
      </c>
    </row>
    <row r="9388" spans="1:15" x14ac:dyDescent="0.25">
      <c r="A9388">
        <v>5</v>
      </c>
      <c r="B9388" t="s">
        <v>748</v>
      </c>
      <c r="C9388">
        <v>46</v>
      </c>
      <c r="D9388" t="s">
        <v>281</v>
      </c>
      <c r="E9388" t="s">
        <v>1296</v>
      </c>
      <c r="F9388">
        <v>13311</v>
      </c>
      <c r="G9388" t="s">
        <v>283</v>
      </c>
      <c r="H9388">
        <v>1543.46</v>
      </c>
      <c r="I9388">
        <v>130.49</v>
      </c>
      <c r="J9388" s="8">
        <v>41046</v>
      </c>
      <c r="K9388" t="s">
        <v>148</v>
      </c>
      <c r="L9388" t="s">
        <v>149</v>
      </c>
      <c r="O9388" s="100">
        <v>2012</v>
      </c>
    </row>
    <row r="9389" spans="1:15" x14ac:dyDescent="0.25">
      <c r="A9389">
        <v>5</v>
      </c>
      <c r="B9389" t="s">
        <v>748</v>
      </c>
      <c r="C9389">
        <v>46</v>
      </c>
      <c r="D9389" t="s">
        <v>281</v>
      </c>
      <c r="E9389" t="s">
        <v>799</v>
      </c>
      <c r="F9389">
        <v>13310</v>
      </c>
      <c r="G9389" t="s">
        <v>283</v>
      </c>
      <c r="H9389">
        <v>391.5</v>
      </c>
      <c r="I9389">
        <v>56.57</v>
      </c>
      <c r="J9389" s="8">
        <v>41046</v>
      </c>
      <c r="K9389" t="s">
        <v>148</v>
      </c>
      <c r="L9389" t="s">
        <v>190</v>
      </c>
      <c r="O9389" s="100">
        <v>2012</v>
      </c>
    </row>
    <row r="9390" spans="1:15" x14ac:dyDescent="0.25">
      <c r="A9390">
        <v>5</v>
      </c>
      <c r="B9390" t="s">
        <v>748</v>
      </c>
      <c r="C9390">
        <v>46</v>
      </c>
      <c r="D9390" t="s">
        <v>281</v>
      </c>
      <c r="E9390" t="s">
        <v>801</v>
      </c>
      <c r="F9390">
        <v>11136</v>
      </c>
      <c r="G9390" t="s">
        <v>283</v>
      </c>
      <c r="H9390">
        <v>897.1</v>
      </c>
      <c r="I9390">
        <v>68.63</v>
      </c>
      <c r="J9390" s="8">
        <v>41046</v>
      </c>
      <c r="K9390" t="s">
        <v>148</v>
      </c>
      <c r="L9390" t="s">
        <v>149</v>
      </c>
      <c r="O9390" s="100">
        <v>2012</v>
      </c>
    </row>
    <row r="9391" spans="1:15" x14ac:dyDescent="0.25">
      <c r="A9391">
        <v>5</v>
      </c>
      <c r="B9391" t="s">
        <v>748</v>
      </c>
      <c r="C9391">
        <v>46</v>
      </c>
      <c r="D9391" t="s">
        <v>281</v>
      </c>
      <c r="E9391" t="s">
        <v>1335</v>
      </c>
      <c r="F9391">
        <v>12587</v>
      </c>
      <c r="G9391" t="s">
        <v>283</v>
      </c>
      <c r="H9391">
        <v>1279.26</v>
      </c>
      <c r="I9391">
        <v>97.86</v>
      </c>
      <c r="J9391" s="8">
        <v>41046</v>
      </c>
      <c r="K9391" t="s">
        <v>148</v>
      </c>
      <c r="L9391" t="s">
        <v>149</v>
      </c>
      <c r="O9391" s="100">
        <v>2012</v>
      </c>
    </row>
    <row r="9392" spans="1:15" x14ac:dyDescent="0.25">
      <c r="A9392">
        <v>5</v>
      </c>
      <c r="B9392" t="s">
        <v>748</v>
      </c>
      <c r="C9392">
        <v>46</v>
      </c>
      <c r="D9392" t="s">
        <v>281</v>
      </c>
      <c r="E9392" t="s">
        <v>803</v>
      </c>
      <c r="F9392">
        <v>12586</v>
      </c>
      <c r="G9392" t="s">
        <v>283</v>
      </c>
      <c r="H9392">
        <v>2167.1999999999998</v>
      </c>
      <c r="I9392">
        <v>165.79</v>
      </c>
      <c r="J9392" s="8">
        <v>41046</v>
      </c>
      <c r="K9392" t="s">
        <v>148</v>
      </c>
      <c r="L9392" t="s">
        <v>151</v>
      </c>
      <c r="O9392" s="100">
        <v>2012</v>
      </c>
    </row>
    <row r="9393" spans="1:15" x14ac:dyDescent="0.25">
      <c r="A9393">
        <v>5</v>
      </c>
      <c r="B9393" t="s">
        <v>748</v>
      </c>
      <c r="C9393">
        <v>46</v>
      </c>
      <c r="D9393" t="s">
        <v>281</v>
      </c>
      <c r="E9393" t="s">
        <v>804</v>
      </c>
      <c r="F9393">
        <v>12585</v>
      </c>
      <c r="G9393" t="s">
        <v>283</v>
      </c>
      <c r="H9393">
        <v>1696.17</v>
      </c>
      <c r="I9393">
        <v>129.75</v>
      </c>
      <c r="J9393" s="8">
        <v>41046</v>
      </c>
      <c r="K9393" t="s">
        <v>148</v>
      </c>
      <c r="L9393" t="s">
        <v>149</v>
      </c>
      <c r="O9393" s="100">
        <v>2012</v>
      </c>
    </row>
    <row r="9394" spans="1:15" x14ac:dyDescent="0.25">
      <c r="A9394">
        <v>5</v>
      </c>
      <c r="B9394" t="s">
        <v>748</v>
      </c>
      <c r="C9394">
        <v>46</v>
      </c>
      <c r="D9394" t="s">
        <v>281</v>
      </c>
      <c r="E9394" t="s">
        <v>1297</v>
      </c>
      <c r="F9394">
        <v>11098</v>
      </c>
      <c r="G9394" t="s">
        <v>283</v>
      </c>
      <c r="H9394">
        <v>1101.0999999999999</v>
      </c>
      <c r="I9394">
        <v>84.24</v>
      </c>
      <c r="J9394" s="8">
        <v>41046</v>
      </c>
      <c r="K9394" t="s">
        <v>148</v>
      </c>
      <c r="L9394" t="s">
        <v>149</v>
      </c>
      <c r="O9394" s="100">
        <v>2012</v>
      </c>
    </row>
    <row r="9395" spans="1:15" x14ac:dyDescent="0.25">
      <c r="A9395">
        <v>5</v>
      </c>
      <c r="B9395" t="s">
        <v>748</v>
      </c>
      <c r="C9395">
        <v>60</v>
      </c>
      <c r="D9395" t="s">
        <v>806</v>
      </c>
      <c r="E9395" t="s">
        <v>807</v>
      </c>
      <c r="F9395">
        <v>11910</v>
      </c>
      <c r="G9395" t="s">
        <v>808</v>
      </c>
      <c r="H9395">
        <v>1506.44</v>
      </c>
      <c r="I9395">
        <v>115.24</v>
      </c>
      <c r="J9395" s="8">
        <v>41046</v>
      </c>
      <c r="K9395" t="s">
        <v>148</v>
      </c>
      <c r="L9395" t="s">
        <v>149</v>
      </c>
      <c r="O9395" s="100">
        <v>2012</v>
      </c>
    </row>
    <row r="9396" spans="1:15" x14ac:dyDescent="0.25">
      <c r="A9396">
        <v>5</v>
      </c>
      <c r="B9396" t="s">
        <v>748</v>
      </c>
      <c r="C9396">
        <v>60</v>
      </c>
      <c r="D9396" t="s">
        <v>806</v>
      </c>
      <c r="E9396" t="s">
        <v>809</v>
      </c>
      <c r="F9396">
        <v>13442</v>
      </c>
      <c r="G9396" t="s">
        <v>808</v>
      </c>
      <c r="H9396">
        <v>137.5</v>
      </c>
      <c r="I9396">
        <v>19.88</v>
      </c>
      <c r="J9396" s="8">
        <v>41046</v>
      </c>
      <c r="K9396" t="s">
        <v>148</v>
      </c>
      <c r="L9396" t="s">
        <v>190</v>
      </c>
      <c r="O9396" s="100">
        <v>2012</v>
      </c>
    </row>
    <row r="9397" spans="1:15" x14ac:dyDescent="0.25">
      <c r="A9397">
        <v>5</v>
      </c>
      <c r="B9397" t="s">
        <v>748</v>
      </c>
      <c r="C9397">
        <v>62</v>
      </c>
      <c r="D9397" t="s">
        <v>296</v>
      </c>
      <c r="E9397" t="s">
        <v>812</v>
      </c>
      <c r="F9397">
        <v>13490</v>
      </c>
      <c r="G9397" t="s">
        <v>298</v>
      </c>
      <c r="H9397">
        <v>1755.77</v>
      </c>
      <c r="I9397">
        <v>134.32</v>
      </c>
      <c r="J9397" s="8">
        <v>41046</v>
      </c>
      <c r="K9397" t="s">
        <v>148</v>
      </c>
      <c r="L9397" t="s">
        <v>151</v>
      </c>
      <c r="O9397" s="100">
        <v>2012</v>
      </c>
    </row>
    <row r="9398" spans="1:15" x14ac:dyDescent="0.25">
      <c r="A9398">
        <v>5</v>
      </c>
      <c r="B9398" t="s">
        <v>748</v>
      </c>
      <c r="C9398">
        <v>62</v>
      </c>
      <c r="D9398" t="s">
        <v>296</v>
      </c>
      <c r="E9398" t="s">
        <v>813</v>
      </c>
      <c r="F9398">
        <v>13538</v>
      </c>
      <c r="G9398" t="s">
        <v>298</v>
      </c>
      <c r="H9398">
        <v>1362.5</v>
      </c>
      <c r="I9398">
        <v>104.24</v>
      </c>
      <c r="J9398" s="8">
        <v>41046</v>
      </c>
      <c r="K9398" t="s">
        <v>148</v>
      </c>
      <c r="L9398" t="s">
        <v>149</v>
      </c>
      <c r="O9398" s="100">
        <v>2012</v>
      </c>
    </row>
    <row r="9399" spans="1:15" x14ac:dyDescent="0.25">
      <c r="A9399">
        <v>5</v>
      </c>
      <c r="B9399" t="s">
        <v>748</v>
      </c>
      <c r="C9399">
        <v>62</v>
      </c>
      <c r="D9399" t="s">
        <v>296</v>
      </c>
      <c r="E9399" t="s">
        <v>1444</v>
      </c>
      <c r="F9399">
        <v>13647</v>
      </c>
      <c r="G9399" t="s">
        <v>298</v>
      </c>
      <c r="H9399">
        <v>487.5</v>
      </c>
      <c r="I9399">
        <v>70.459999999999994</v>
      </c>
      <c r="J9399" s="8">
        <v>41046</v>
      </c>
      <c r="K9399" t="s">
        <v>148</v>
      </c>
      <c r="L9399" t="s">
        <v>149</v>
      </c>
      <c r="O9399" s="100">
        <v>2012</v>
      </c>
    </row>
    <row r="9400" spans="1:15" x14ac:dyDescent="0.25">
      <c r="A9400">
        <v>5</v>
      </c>
      <c r="B9400" t="s">
        <v>748</v>
      </c>
      <c r="C9400">
        <v>67</v>
      </c>
      <c r="D9400" t="s">
        <v>301</v>
      </c>
      <c r="E9400" t="s">
        <v>814</v>
      </c>
      <c r="F9400">
        <v>12947</v>
      </c>
      <c r="G9400" t="s">
        <v>300</v>
      </c>
      <c r="H9400">
        <v>1690</v>
      </c>
      <c r="I9400">
        <v>129.29</v>
      </c>
      <c r="J9400" s="8">
        <v>41046</v>
      </c>
      <c r="K9400" t="s">
        <v>148</v>
      </c>
      <c r="L9400" t="s">
        <v>149</v>
      </c>
      <c r="O9400" s="100">
        <v>2012</v>
      </c>
    </row>
    <row r="9401" spans="1:15" x14ac:dyDescent="0.25">
      <c r="A9401">
        <v>5</v>
      </c>
      <c r="B9401" t="s">
        <v>748</v>
      </c>
      <c r="C9401">
        <v>72</v>
      </c>
      <c r="D9401" t="s">
        <v>305</v>
      </c>
      <c r="E9401" t="s">
        <v>820</v>
      </c>
      <c r="F9401">
        <v>13252</v>
      </c>
      <c r="G9401" t="s">
        <v>307</v>
      </c>
      <c r="H9401">
        <v>1480.63</v>
      </c>
      <c r="I9401">
        <v>113.27</v>
      </c>
      <c r="J9401" s="8">
        <v>41046</v>
      </c>
      <c r="K9401" t="s">
        <v>148</v>
      </c>
      <c r="L9401" t="s">
        <v>149</v>
      </c>
      <c r="O9401" s="100">
        <v>2012</v>
      </c>
    </row>
    <row r="9402" spans="1:15" x14ac:dyDescent="0.25">
      <c r="A9402">
        <v>5</v>
      </c>
      <c r="B9402" t="s">
        <v>748</v>
      </c>
      <c r="C9402">
        <v>72</v>
      </c>
      <c r="D9402" t="s">
        <v>305</v>
      </c>
      <c r="E9402" t="s">
        <v>821</v>
      </c>
      <c r="F9402">
        <v>13189</v>
      </c>
      <c r="G9402" t="s">
        <v>307</v>
      </c>
      <c r="H9402">
        <v>1183</v>
      </c>
      <c r="I9402">
        <v>90.5</v>
      </c>
      <c r="J9402" s="8">
        <v>41046</v>
      </c>
      <c r="K9402" t="s">
        <v>148</v>
      </c>
      <c r="L9402" t="s">
        <v>149</v>
      </c>
      <c r="O9402" s="100">
        <v>2012</v>
      </c>
    </row>
    <row r="9403" spans="1:15" x14ac:dyDescent="0.25">
      <c r="A9403">
        <v>5</v>
      </c>
      <c r="B9403" t="s">
        <v>748</v>
      </c>
      <c r="C9403">
        <v>72</v>
      </c>
      <c r="D9403" t="s">
        <v>305</v>
      </c>
      <c r="E9403" t="s">
        <v>822</v>
      </c>
      <c r="F9403">
        <v>11841</v>
      </c>
      <c r="G9403" t="s">
        <v>307</v>
      </c>
      <c r="H9403">
        <v>1863.73</v>
      </c>
      <c r="I9403">
        <v>137.66999999999999</v>
      </c>
      <c r="J9403" s="8">
        <v>41046</v>
      </c>
      <c r="K9403" t="s">
        <v>148</v>
      </c>
      <c r="L9403" t="s">
        <v>151</v>
      </c>
      <c r="O9403" s="100">
        <v>2012</v>
      </c>
    </row>
    <row r="9404" spans="1:15" x14ac:dyDescent="0.25">
      <c r="A9404">
        <v>5</v>
      </c>
      <c r="B9404" t="s">
        <v>748</v>
      </c>
      <c r="C9404">
        <v>72</v>
      </c>
      <c r="D9404" t="s">
        <v>305</v>
      </c>
      <c r="E9404" t="s">
        <v>823</v>
      </c>
      <c r="F9404">
        <v>13528</v>
      </c>
      <c r="G9404" t="s">
        <v>307</v>
      </c>
      <c r="H9404">
        <v>62.5</v>
      </c>
      <c r="I9404">
        <v>9.0500000000000007</v>
      </c>
      <c r="J9404" s="8">
        <v>41046</v>
      </c>
      <c r="K9404" t="s">
        <v>148</v>
      </c>
      <c r="L9404" t="s">
        <v>190</v>
      </c>
      <c r="O9404" s="100">
        <v>2012</v>
      </c>
    </row>
    <row r="9405" spans="1:15" x14ac:dyDescent="0.25">
      <c r="A9405">
        <v>5</v>
      </c>
      <c r="B9405" t="s">
        <v>748</v>
      </c>
      <c r="C9405">
        <v>72</v>
      </c>
      <c r="D9405" t="s">
        <v>305</v>
      </c>
      <c r="E9405" t="s">
        <v>824</v>
      </c>
      <c r="F9405">
        <v>11181</v>
      </c>
      <c r="G9405" t="s">
        <v>307</v>
      </c>
      <c r="H9405">
        <v>1923.08</v>
      </c>
      <c r="I9405">
        <v>141.36000000000001</v>
      </c>
      <c r="J9405" s="8">
        <v>41046</v>
      </c>
      <c r="K9405" t="s">
        <v>148</v>
      </c>
      <c r="L9405" t="s">
        <v>151</v>
      </c>
      <c r="O9405" s="100">
        <v>2012</v>
      </c>
    </row>
    <row r="9406" spans="1:15" x14ac:dyDescent="0.25">
      <c r="A9406">
        <v>5</v>
      </c>
      <c r="B9406" t="s">
        <v>748</v>
      </c>
      <c r="C9406">
        <v>72</v>
      </c>
      <c r="D9406" t="s">
        <v>305</v>
      </c>
      <c r="E9406" t="s">
        <v>825</v>
      </c>
      <c r="F9406">
        <v>12055</v>
      </c>
      <c r="G9406" t="s">
        <v>307</v>
      </c>
      <c r="H9406">
        <v>1381.25</v>
      </c>
      <c r="I9406">
        <v>183.87</v>
      </c>
      <c r="J9406" s="8">
        <v>41046</v>
      </c>
      <c r="K9406" t="s">
        <v>148</v>
      </c>
      <c r="L9406" t="s">
        <v>190</v>
      </c>
      <c r="O9406" s="100">
        <v>2012</v>
      </c>
    </row>
    <row r="9407" spans="1:15" x14ac:dyDescent="0.25">
      <c r="A9407">
        <v>5</v>
      </c>
      <c r="B9407" t="s">
        <v>748</v>
      </c>
      <c r="C9407">
        <v>72</v>
      </c>
      <c r="D9407" t="s">
        <v>305</v>
      </c>
      <c r="E9407" t="s">
        <v>826</v>
      </c>
      <c r="F9407">
        <v>13562</v>
      </c>
      <c r="G9407" t="s">
        <v>307</v>
      </c>
      <c r="H9407">
        <v>229.5</v>
      </c>
      <c r="I9407">
        <v>33.17</v>
      </c>
      <c r="J9407" s="8">
        <v>41046</v>
      </c>
      <c r="K9407" t="s">
        <v>148</v>
      </c>
      <c r="L9407" t="s">
        <v>190</v>
      </c>
      <c r="O9407" s="100">
        <v>2012</v>
      </c>
    </row>
    <row r="9408" spans="1:15" x14ac:dyDescent="0.25">
      <c r="A9408">
        <v>5</v>
      </c>
      <c r="B9408" t="s">
        <v>748</v>
      </c>
      <c r="C9408">
        <v>72</v>
      </c>
      <c r="D9408" t="s">
        <v>305</v>
      </c>
      <c r="E9408" t="s">
        <v>827</v>
      </c>
      <c r="F9408">
        <v>12226</v>
      </c>
      <c r="G9408" t="s">
        <v>307</v>
      </c>
      <c r="H9408">
        <v>1448.2</v>
      </c>
      <c r="I9408">
        <v>110.79</v>
      </c>
      <c r="J9408" s="8">
        <v>41046</v>
      </c>
      <c r="K9408" t="s">
        <v>148</v>
      </c>
      <c r="L9408" t="s">
        <v>149</v>
      </c>
      <c r="O9408" s="100">
        <v>2012</v>
      </c>
    </row>
    <row r="9409" spans="1:15" x14ac:dyDescent="0.25">
      <c r="A9409">
        <v>5</v>
      </c>
      <c r="B9409" t="s">
        <v>748</v>
      </c>
      <c r="C9409">
        <v>72</v>
      </c>
      <c r="D9409" t="s">
        <v>305</v>
      </c>
      <c r="E9409" t="s">
        <v>798</v>
      </c>
      <c r="F9409">
        <v>11940</v>
      </c>
      <c r="G9409" t="s">
        <v>307</v>
      </c>
      <c r="H9409">
        <v>1917.78</v>
      </c>
      <c r="I9409">
        <v>125.2</v>
      </c>
      <c r="J9409" s="8">
        <v>41046</v>
      </c>
      <c r="K9409" t="s">
        <v>148</v>
      </c>
      <c r="L9409" t="s">
        <v>151</v>
      </c>
      <c r="O9409" s="100">
        <v>2012</v>
      </c>
    </row>
    <row r="9410" spans="1:15" x14ac:dyDescent="0.25">
      <c r="A9410">
        <v>5</v>
      </c>
      <c r="B9410" t="s">
        <v>748</v>
      </c>
      <c r="C9410">
        <v>72</v>
      </c>
      <c r="D9410" t="s">
        <v>305</v>
      </c>
      <c r="E9410" t="s">
        <v>828</v>
      </c>
      <c r="F9410">
        <v>13248</v>
      </c>
      <c r="G9410" t="s">
        <v>307</v>
      </c>
      <c r="H9410">
        <v>108</v>
      </c>
      <c r="I9410">
        <v>15.62</v>
      </c>
      <c r="J9410" s="8">
        <v>41046</v>
      </c>
      <c r="K9410" t="s">
        <v>148</v>
      </c>
      <c r="L9410" t="s">
        <v>190</v>
      </c>
      <c r="O9410" s="100">
        <v>2012</v>
      </c>
    </row>
    <row r="9411" spans="1:15" x14ac:dyDescent="0.25">
      <c r="A9411">
        <v>5</v>
      </c>
      <c r="B9411" t="s">
        <v>748</v>
      </c>
      <c r="C9411">
        <v>72</v>
      </c>
      <c r="D9411" t="s">
        <v>305</v>
      </c>
      <c r="E9411" t="s">
        <v>829</v>
      </c>
      <c r="F9411">
        <v>12126</v>
      </c>
      <c r="G9411" t="s">
        <v>307</v>
      </c>
      <c r="H9411">
        <v>1264.2</v>
      </c>
      <c r="I9411">
        <v>96.71</v>
      </c>
      <c r="J9411" s="8">
        <v>41046</v>
      </c>
      <c r="K9411" t="s">
        <v>148</v>
      </c>
      <c r="L9411" t="s">
        <v>149</v>
      </c>
      <c r="O9411" s="100">
        <v>2012</v>
      </c>
    </row>
    <row r="9412" spans="1:15" x14ac:dyDescent="0.25">
      <c r="A9412">
        <v>5</v>
      </c>
      <c r="B9412" t="s">
        <v>748</v>
      </c>
      <c r="C9412">
        <v>72</v>
      </c>
      <c r="D9412" t="s">
        <v>305</v>
      </c>
      <c r="E9412" t="s">
        <v>831</v>
      </c>
      <c r="F9412">
        <v>12992</v>
      </c>
      <c r="G9412" t="s">
        <v>307</v>
      </c>
      <c r="H9412">
        <v>2005.77</v>
      </c>
      <c r="I9412">
        <v>153.44</v>
      </c>
      <c r="J9412" s="8">
        <v>41046</v>
      </c>
      <c r="K9412" t="s">
        <v>148</v>
      </c>
      <c r="L9412" t="s">
        <v>151</v>
      </c>
      <c r="O9412" s="100">
        <v>2012</v>
      </c>
    </row>
    <row r="9413" spans="1:15" x14ac:dyDescent="0.25">
      <c r="A9413">
        <v>5</v>
      </c>
      <c r="B9413" t="s">
        <v>748</v>
      </c>
      <c r="C9413">
        <v>72</v>
      </c>
      <c r="D9413" t="s">
        <v>305</v>
      </c>
      <c r="E9413" t="s">
        <v>832</v>
      </c>
      <c r="F9413">
        <v>11919</v>
      </c>
      <c r="G9413" t="s">
        <v>307</v>
      </c>
      <c r="H9413">
        <v>1808.09</v>
      </c>
      <c r="I9413">
        <v>132.49</v>
      </c>
      <c r="J9413" s="8">
        <v>41046</v>
      </c>
      <c r="K9413" t="s">
        <v>148</v>
      </c>
      <c r="L9413" t="s">
        <v>151</v>
      </c>
      <c r="O9413" s="100">
        <v>2012</v>
      </c>
    </row>
    <row r="9414" spans="1:15" x14ac:dyDescent="0.25">
      <c r="A9414">
        <v>5</v>
      </c>
      <c r="B9414" t="s">
        <v>748</v>
      </c>
      <c r="C9414">
        <v>72</v>
      </c>
      <c r="D9414" t="s">
        <v>305</v>
      </c>
      <c r="E9414" t="s">
        <v>833</v>
      </c>
      <c r="F9414">
        <v>12542</v>
      </c>
      <c r="G9414" t="s">
        <v>307</v>
      </c>
      <c r="H9414">
        <v>1111.5</v>
      </c>
      <c r="I9414">
        <v>85.03</v>
      </c>
      <c r="J9414" s="8">
        <v>41046</v>
      </c>
      <c r="K9414" t="s">
        <v>148</v>
      </c>
      <c r="L9414" t="s">
        <v>149</v>
      </c>
      <c r="O9414" s="100">
        <v>2012</v>
      </c>
    </row>
    <row r="9415" spans="1:15" x14ac:dyDescent="0.25">
      <c r="A9415">
        <v>5</v>
      </c>
      <c r="B9415" t="s">
        <v>748</v>
      </c>
      <c r="C9415">
        <v>72</v>
      </c>
      <c r="D9415" t="s">
        <v>305</v>
      </c>
      <c r="E9415" t="s">
        <v>834</v>
      </c>
      <c r="F9415">
        <v>11260</v>
      </c>
      <c r="G9415" t="s">
        <v>307</v>
      </c>
      <c r="H9415">
        <v>1627.47</v>
      </c>
      <c r="I9415">
        <v>124.5</v>
      </c>
      <c r="J9415" s="8">
        <v>41046</v>
      </c>
      <c r="K9415" t="s">
        <v>148</v>
      </c>
      <c r="L9415" t="s">
        <v>149</v>
      </c>
      <c r="O9415" s="100">
        <v>2012</v>
      </c>
    </row>
    <row r="9416" spans="1:15" x14ac:dyDescent="0.25">
      <c r="A9416">
        <v>5</v>
      </c>
      <c r="B9416" t="s">
        <v>748</v>
      </c>
      <c r="C9416">
        <v>72</v>
      </c>
      <c r="D9416" t="s">
        <v>305</v>
      </c>
      <c r="E9416" t="s">
        <v>846</v>
      </c>
      <c r="F9416">
        <v>11624</v>
      </c>
      <c r="G9416" t="s">
        <v>307</v>
      </c>
      <c r="H9416">
        <v>162.5</v>
      </c>
      <c r="I9416">
        <v>12.44</v>
      </c>
      <c r="J9416" s="8">
        <v>41046</v>
      </c>
      <c r="K9416" t="s">
        <v>526</v>
      </c>
      <c r="L9416" t="s">
        <v>190</v>
      </c>
      <c r="O9416" s="100">
        <v>2012</v>
      </c>
    </row>
    <row r="9417" spans="1:15" x14ac:dyDescent="0.25">
      <c r="A9417">
        <v>5</v>
      </c>
      <c r="B9417" t="s">
        <v>748</v>
      </c>
      <c r="C9417">
        <v>72</v>
      </c>
      <c r="D9417" t="s">
        <v>305</v>
      </c>
      <c r="E9417" t="s">
        <v>835</v>
      </c>
      <c r="F9417">
        <v>11913</v>
      </c>
      <c r="G9417" t="s">
        <v>307</v>
      </c>
      <c r="H9417">
        <v>1671.66</v>
      </c>
      <c r="I9417">
        <v>127.88</v>
      </c>
      <c r="J9417" s="8">
        <v>41046</v>
      </c>
      <c r="K9417" t="s">
        <v>148</v>
      </c>
      <c r="L9417" t="s">
        <v>149</v>
      </c>
      <c r="O9417" s="100">
        <v>2012</v>
      </c>
    </row>
    <row r="9418" spans="1:15" x14ac:dyDescent="0.25">
      <c r="A9418">
        <v>5</v>
      </c>
      <c r="B9418" t="s">
        <v>748</v>
      </c>
      <c r="C9418">
        <v>72</v>
      </c>
      <c r="D9418" t="s">
        <v>305</v>
      </c>
      <c r="E9418" t="s">
        <v>836</v>
      </c>
      <c r="F9418">
        <v>13253</v>
      </c>
      <c r="G9418" t="s">
        <v>307</v>
      </c>
      <c r="H9418">
        <v>1499.94</v>
      </c>
      <c r="I9418">
        <v>114.75</v>
      </c>
      <c r="J9418" s="8">
        <v>41046</v>
      </c>
      <c r="K9418" t="s">
        <v>148</v>
      </c>
      <c r="L9418" t="s">
        <v>149</v>
      </c>
      <c r="O9418" s="100">
        <v>2012</v>
      </c>
    </row>
    <row r="9419" spans="1:15" x14ac:dyDescent="0.25">
      <c r="A9419">
        <v>5</v>
      </c>
      <c r="B9419" t="s">
        <v>748</v>
      </c>
      <c r="C9419">
        <v>72</v>
      </c>
      <c r="D9419" t="s">
        <v>305</v>
      </c>
      <c r="E9419" t="s">
        <v>837</v>
      </c>
      <c r="F9419">
        <v>13391</v>
      </c>
      <c r="G9419" t="s">
        <v>307</v>
      </c>
      <c r="H9419">
        <v>1923.08</v>
      </c>
      <c r="I9419">
        <v>141.29</v>
      </c>
      <c r="J9419" s="8">
        <v>41046</v>
      </c>
      <c r="K9419" t="s">
        <v>148</v>
      </c>
      <c r="L9419" t="s">
        <v>151</v>
      </c>
      <c r="O9419" s="100">
        <v>2012</v>
      </c>
    </row>
    <row r="9420" spans="1:15" x14ac:dyDescent="0.25">
      <c r="A9420">
        <v>5</v>
      </c>
      <c r="B9420" t="s">
        <v>748</v>
      </c>
      <c r="C9420">
        <v>72</v>
      </c>
      <c r="D9420" t="s">
        <v>305</v>
      </c>
      <c r="E9420" t="s">
        <v>838</v>
      </c>
      <c r="F9420">
        <v>11183</v>
      </c>
      <c r="G9420" t="s">
        <v>307</v>
      </c>
      <c r="H9420">
        <v>1452.48</v>
      </c>
      <c r="I9420">
        <v>111.11</v>
      </c>
      <c r="J9420" s="8">
        <v>41046</v>
      </c>
      <c r="K9420" t="s">
        <v>148</v>
      </c>
      <c r="L9420" t="s">
        <v>149</v>
      </c>
      <c r="O9420" s="100">
        <v>2012</v>
      </c>
    </row>
    <row r="9421" spans="1:15" x14ac:dyDescent="0.25">
      <c r="A9421">
        <v>5</v>
      </c>
      <c r="B9421" t="s">
        <v>748</v>
      </c>
      <c r="C9421">
        <v>72</v>
      </c>
      <c r="D9421" t="s">
        <v>305</v>
      </c>
      <c r="E9421" t="s">
        <v>839</v>
      </c>
      <c r="F9421">
        <v>13392</v>
      </c>
      <c r="G9421" t="s">
        <v>307</v>
      </c>
      <c r="H9421">
        <v>1612.5</v>
      </c>
      <c r="I9421">
        <v>123.36</v>
      </c>
      <c r="J9421" s="8">
        <v>41046</v>
      </c>
      <c r="K9421" t="s">
        <v>148</v>
      </c>
      <c r="L9421" t="s">
        <v>190</v>
      </c>
      <c r="O9421" s="100">
        <v>2012</v>
      </c>
    </row>
    <row r="9422" spans="1:15" x14ac:dyDescent="0.25">
      <c r="A9422">
        <v>5</v>
      </c>
      <c r="B9422" t="s">
        <v>748</v>
      </c>
      <c r="C9422">
        <v>74</v>
      </c>
      <c r="D9422" t="s">
        <v>328</v>
      </c>
      <c r="E9422" t="s">
        <v>840</v>
      </c>
      <c r="F9422">
        <v>12625</v>
      </c>
      <c r="G9422" t="s">
        <v>333</v>
      </c>
      <c r="H9422">
        <v>1834.4</v>
      </c>
      <c r="I9422">
        <v>131.9</v>
      </c>
      <c r="J9422" s="8">
        <v>41046</v>
      </c>
      <c r="K9422" t="s">
        <v>148</v>
      </c>
      <c r="L9422" t="s">
        <v>151</v>
      </c>
      <c r="O9422" s="100">
        <v>2012</v>
      </c>
    </row>
    <row r="9423" spans="1:15" x14ac:dyDescent="0.25">
      <c r="A9423">
        <v>5</v>
      </c>
      <c r="B9423" t="s">
        <v>748</v>
      </c>
      <c r="C9423">
        <v>75</v>
      </c>
      <c r="D9423" t="s">
        <v>334</v>
      </c>
      <c r="E9423" t="s">
        <v>1364</v>
      </c>
      <c r="F9423">
        <v>13592</v>
      </c>
      <c r="G9423" t="s">
        <v>336</v>
      </c>
      <c r="H9423">
        <v>380</v>
      </c>
      <c r="I9423">
        <v>54.91</v>
      </c>
      <c r="J9423" s="8">
        <v>41046</v>
      </c>
      <c r="K9423" t="s">
        <v>148</v>
      </c>
      <c r="L9423" t="s">
        <v>190</v>
      </c>
      <c r="O9423" s="100">
        <v>2012</v>
      </c>
    </row>
    <row r="9424" spans="1:15" x14ac:dyDescent="0.25">
      <c r="A9424">
        <v>5</v>
      </c>
      <c r="B9424" t="s">
        <v>748</v>
      </c>
      <c r="C9424">
        <v>75</v>
      </c>
      <c r="D9424" t="s">
        <v>334</v>
      </c>
      <c r="E9424" t="s">
        <v>1387</v>
      </c>
      <c r="F9424">
        <v>13608</v>
      </c>
      <c r="G9424" t="s">
        <v>336</v>
      </c>
      <c r="H9424">
        <v>380</v>
      </c>
      <c r="I9424">
        <v>54.91</v>
      </c>
      <c r="J9424" s="8">
        <v>41046</v>
      </c>
      <c r="K9424" t="s">
        <v>148</v>
      </c>
      <c r="L9424" t="s">
        <v>190</v>
      </c>
      <c r="O9424" s="100">
        <v>2012</v>
      </c>
    </row>
    <row r="9425" spans="1:15" x14ac:dyDescent="0.25">
      <c r="A9425">
        <v>5</v>
      </c>
      <c r="B9425" t="s">
        <v>748</v>
      </c>
      <c r="C9425">
        <v>75</v>
      </c>
      <c r="D9425" t="s">
        <v>334</v>
      </c>
      <c r="E9425" t="s">
        <v>1405</v>
      </c>
      <c r="F9425">
        <v>13616</v>
      </c>
      <c r="G9425" t="s">
        <v>336</v>
      </c>
      <c r="H9425">
        <v>380</v>
      </c>
      <c r="I9425">
        <v>54.91</v>
      </c>
      <c r="J9425" s="8">
        <v>41046</v>
      </c>
      <c r="K9425" t="s">
        <v>148</v>
      </c>
      <c r="L9425" t="s">
        <v>190</v>
      </c>
      <c r="O9425" s="100">
        <v>2012</v>
      </c>
    </row>
    <row r="9426" spans="1:15" x14ac:dyDescent="0.25">
      <c r="A9426">
        <v>5</v>
      </c>
      <c r="B9426" t="s">
        <v>748</v>
      </c>
      <c r="C9426">
        <v>75</v>
      </c>
      <c r="D9426" t="s">
        <v>334</v>
      </c>
      <c r="E9426" t="s">
        <v>1406</v>
      </c>
      <c r="F9426">
        <v>13622</v>
      </c>
      <c r="G9426" t="s">
        <v>336</v>
      </c>
      <c r="H9426">
        <v>380</v>
      </c>
      <c r="I9426">
        <v>54.91</v>
      </c>
      <c r="J9426" s="8">
        <v>41046</v>
      </c>
      <c r="K9426" t="s">
        <v>148</v>
      </c>
      <c r="L9426" t="s">
        <v>190</v>
      </c>
      <c r="O9426" s="100">
        <v>2012</v>
      </c>
    </row>
    <row r="9427" spans="1:15" x14ac:dyDescent="0.25">
      <c r="A9427">
        <v>5</v>
      </c>
      <c r="B9427" t="s">
        <v>748</v>
      </c>
      <c r="C9427">
        <v>75</v>
      </c>
      <c r="D9427" t="s">
        <v>334</v>
      </c>
      <c r="E9427" t="s">
        <v>844</v>
      </c>
      <c r="F9427">
        <v>13449</v>
      </c>
      <c r="G9427" t="s">
        <v>336</v>
      </c>
      <c r="H9427">
        <v>380</v>
      </c>
      <c r="I9427">
        <v>54.91</v>
      </c>
      <c r="J9427" s="8">
        <v>41046</v>
      </c>
      <c r="K9427" t="s">
        <v>148</v>
      </c>
      <c r="L9427" t="s">
        <v>190</v>
      </c>
      <c r="O9427" s="100">
        <v>2012</v>
      </c>
    </row>
    <row r="9428" spans="1:15" x14ac:dyDescent="0.25">
      <c r="A9428">
        <v>5</v>
      </c>
      <c r="B9428" t="s">
        <v>748</v>
      </c>
      <c r="C9428">
        <v>77</v>
      </c>
      <c r="D9428" t="s">
        <v>1378</v>
      </c>
      <c r="E9428" t="s">
        <v>787</v>
      </c>
      <c r="F9428">
        <v>11674</v>
      </c>
      <c r="G9428" t="s">
        <v>202</v>
      </c>
      <c r="H9428">
        <v>1296.8</v>
      </c>
      <c r="I9428">
        <v>79.55</v>
      </c>
      <c r="J9428" s="8">
        <v>41046</v>
      </c>
      <c r="K9428" t="s">
        <v>148</v>
      </c>
      <c r="L9428" t="s">
        <v>151</v>
      </c>
      <c r="O9428" s="100">
        <v>2012</v>
      </c>
    </row>
    <row r="9429" spans="1:15" x14ac:dyDescent="0.25">
      <c r="A9429">
        <v>5</v>
      </c>
      <c r="B9429" t="s">
        <v>748</v>
      </c>
      <c r="C9429">
        <v>77</v>
      </c>
      <c r="D9429" t="s">
        <v>1378</v>
      </c>
      <c r="E9429" t="s">
        <v>788</v>
      </c>
      <c r="F9429">
        <v>11519</v>
      </c>
      <c r="G9429" t="s">
        <v>204</v>
      </c>
      <c r="H9429">
        <v>1289.5999999999999</v>
      </c>
      <c r="I9429">
        <v>91.45</v>
      </c>
      <c r="J9429" s="8">
        <v>41046</v>
      </c>
      <c r="K9429" t="s">
        <v>148</v>
      </c>
      <c r="L9429" t="s">
        <v>151</v>
      </c>
      <c r="O9429" s="100">
        <v>2012</v>
      </c>
    </row>
    <row r="9430" spans="1:15" x14ac:dyDescent="0.25">
      <c r="A9430">
        <v>5</v>
      </c>
      <c r="B9430" t="s">
        <v>748</v>
      </c>
      <c r="C9430">
        <v>79</v>
      </c>
      <c r="D9430" t="s">
        <v>340</v>
      </c>
      <c r="E9430" t="s">
        <v>845</v>
      </c>
      <c r="F9430">
        <v>12886</v>
      </c>
      <c r="G9430" t="s">
        <v>342</v>
      </c>
      <c r="H9430">
        <v>1788</v>
      </c>
      <c r="I9430">
        <v>131.62</v>
      </c>
      <c r="J9430" s="8">
        <v>41046</v>
      </c>
      <c r="K9430" t="s">
        <v>148</v>
      </c>
      <c r="L9430" t="s">
        <v>151</v>
      </c>
      <c r="O9430" s="100">
        <v>2012</v>
      </c>
    </row>
    <row r="9431" spans="1:15" x14ac:dyDescent="0.25">
      <c r="A9431">
        <v>5</v>
      </c>
      <c r="B9431" t="s">
        <v>748</v>
      </c>
      <c r="C9431">
        <v>80</v>
      </c>
      <c r="D9431" t="s">
        <v>348</v>
      </c>
      <c r="E9431" t="s">
        <v>850</v>
      </c>
      <c r="F9431">
        <v>13348</v>
      </c>
      <c r="G9431" t="s">
        <v>174</v>
      </c>
      <c r="H9431">
        <v>1922.4</v>
      </c>
      <c r="I9431">
        <v>141.09</v>
      </c>
      <c r="J9431" s="8">
        <v>41046</v>
      </c>
      <c r="K9431" t="s">
        <v>148</v>
      </c>
      <c r="L9431" t="s">
        <v>151</v>
      </c>
      <c r="O9431" s="100">
        <v>2012</v>
      </c>
    </row>
    <row r="9432" spans="1:15" x14ac:dyDescent="0.25">
      <c r="A9432">
        <v>5</v>
      </c>
      <c r="B9432" t="s">
        <v>748</v>
      </c>
      <c r="C9432">
        <v>80</v>
      </c>
      <c r="D9432" t="s">
        <v>348</v>
      </c>
      <c r="E9432" t="s">
        <v>851</v>
      </c>
      <c r="F9432">
        <v>10402</v>
      </c>
      <c r="G9432" t="s">
        <v>352</v>
      </c>
      <c r="H9432">
        <v>6002.73</v>
      </c>
      <c r="I9432">
        <v>446.28</v>
      </c>
      <c r="J9432" s="8">
        <v>41046</v>
      </c>
      <c r="K9432" t="s">
        <v>148</v>
      </c>
      <c r="L9432" t="s">
        <v>151</v>
      </c>
      <c r="O9432" s="100">
        <v>2012</v>
      </c>
    </row>
    <row r="9433" spans="1:15" x14ac:dyDescent="0.25">
      <c r="A9433">
        <v>5</v>
      </c>
      <c r="B9433" t="s">
        <v>748</v>
      </c>
      <c r="C9433">
        <v>80</v>
      </c>
      <c r="D9433" t="s">
        <v>348</v>
      </c>
      <c r="E9433" t="s">
        <v>852</v>
      </c>
      <c r="F9433">
        <v>12993</v>
      </c>
      <c r="G9433" t="s">
        <v>354</v>
      </c>
      <c r="H9433">
        <v>1008</v>
      </c>
      <c r="I9433">
        <v>76.27</v>
      </c>
      <c r="J9433" s="8">
        <v>41046</v>
      </c>
      <c r="K9433" t="s">
        <v>148</v>
      </c>
      <c r="L9433" t="s">
        <v>151</v>
      </c>
      <c r="O9433" s="100">
        <v>2012</v>
      </c>
    </row>
    <row r="9434" spans="1:15" x14ac:dyDescent="0.25">
      <c r="A9434">
        <v>5</v>
      </c>
      <c r="B9434" t="s">
        <v>748</v>
      </c>
      <c r="C9434">
        <v>80</v>
      </c>
      <c r="D9434" t="s">
        <v>348</v>
      </c>
      <c r="E9434" t="s">
        <v>848</v>
      </c>
      <c r="F9434">
        <v>12344</v>
      </c>
      <c r="G9434" t="s">
        <v>354</v>
      </c>
      <c r="H9434">
        <v>1308.3</v>
      </c>
      <c r="I9434">
        <v>95.18</v>
      </c>
      <c r="J9434" s="8">
        <v>41046</v>
      </c>
      <c r="K9434" t="s">
        <v>148</v>
      </c>
      <c r="L9434" t="s">
        <v>151</v>
      </c>
      <c r="O9434" s="100">
        <v>2012</v>
      </c>
    </row>
    <row r="9435" spans="1:15" x14ac:dyDescent="0.25">
      <c r="A9435">
        <v>5</v>
      </c>
      <c r="B9435" t="s">
        <v>748</v>
      </c>
      <c r="C9435">
        <v>80</v>
      </c>
      <c r="D9435" t="s">
        <v>348</v>
      </c>
      <c r="E9435" t="s">
        <v>854</v>
      </c>
      <c r="F9435">
        <v>12964</v>
      </c>
      <c r="G9435" t="s">
        <v>354</v>
      </c>
      <c r="H9435">
        <v>997.39</v>
      </c>
      <c r="I9435">
        <v>75.45</v>
      </c>
      <c r="J9435" s="8">
        <v>41046</v>
      </c>
      <c r="K9435" t="s">
        <v>148</v>
      </c>
      <c r="L9435" t="s">
        <v>151</v>
      </c>
      <c r="O9435" s="100">
        <v>2012</v>
      </c>
    </row>
    <row r="9436" spans="1:15" x14ac:dyDescent="0.25">
      <c r="A9436">
        <v>5</v>
      </c>
      <c r="B9436" t="s">
        <v>748</v>
      </c>
      <c r="C9436">
        <v>80</v>
      </c>
      <c r="D9436" t="s">
        <v>348</v>
      </c>
      <c r="E9436" t="s">
        <v>855</v>
      </c>
      <c r="F9436">
        <v>11947</v>
      </c>
      <c r="G9436" t="s">
        <v>357</v>
      </c>
      <c r="H9436">
        <v>2336.85</v>
      </c>
      <c r="I9436">
        <v>157.74</v>
      </c>
      <c r="J9436" s="8">
        <v>41046</v>
      </c>
      <c r="K9436" t="s">
        <v>148</v>
      </c>
      <c r="L9436" t="s">
        <v>151</v>
      </c>
      <c r="O9436" s="100">
        <v>2012</v>
      </c>
    </row>
    <row r="9437" spans="1:15" x14ac:dyDescent="0.25">
      <c r="A9437">
        <v>5</v>
      </c>
      <c r="B9437" t="s">
        <v>748</v>
      </c>
      <c r="C9437">
        <v>80</v>
      </c>
      <c r="D9437" t="s">
        <v>348</v>
      </c>
      <c r="E9437" t="s">
        <v>847</v>
      </c>
      <c r="F9437">
        <v>13279</v>
      </c>
      <c r="G9437" t="s">
        <v>347</v>
      </c>
      <c r="H9437">
        <v>1272.5899999999999</v>
      </c>
      <c r="I9437">
        <v>97.35</v>
      </c>
      <c r="J9437" s="8">
        <v>41046</v>
      </c>
      <c r="K9437" t="s">
        <v>148</v>
      </c>
      <c r="L9437" t="s">
        <v>151</v>
      </c>
      <c r="O9437" s="100">
        <v>2012</v>
      </c>
    </row>
    <row r="9438" spans="1:15" x14ac:dyDescent="0.25">
      <c r="A9438">
        <v>5</v>
      </c>
      <c r="B9438" t="s">
        <v>748</v>
      </c>
      <c r="C9438">
        <v>82</v>
      </c>
      <c r="D9438" t="s">
        <v>364</v>
      </c>
      <c r="E9438" t="s">
        <v>858</v>
      </c>
      <c r="F9438">
        <v>13384</v>
      </c>
      <c r="G9438" t="s">
        <v>366</v>
      </c>
      <c r="H9438">
        <v>2236.9</v>
      </c>
      <c r="I9438">
        <v>170.51</v>
      </c>
      <c r="J9438" s="8">
        <v>41046</v>
      </c>
      <c r="K9438" t="s">
        <v>148</v>
      </c>
      <c r="L9438" t="s">
        <v>151</v>
      </c>
      <c r="O9438" s="100">
        <v>2012</v>
      </c>
    </row>
    <row r="9439" spans="1:15" x14ac:dyDescent="0.25">
      <c r="A9439">
        <v>5</v>
      </c>
      <c r="B9439" t="s">
        <v>748</v>
      </c>
      <c r="C9439">
        <v>82</v>
      </c>
      <c r="D9439" t="s">
        <v>364</v>
      </c>
      <c r="E9439" t="s">
        <v>859</v>
      </c>
      <c r="F9439">
        <v>10521</v>
      </c>
      <c r="G9439" t="s">
        <v>366</v>
      </c>
      <c r="H9439">
        <v>3412.26</v>
      </c>
      <c r="I9439">
        <v>261.04000000000002</v>
      </c>
      <c r="J9439" s="8">
        <v>41046</v>
      </c>
      <c r="K9439" t="s">
        <v>148</v>
      </c>
      <c r="L9439" t="s">
        <v>151</v>
      </c>
      <c r="O9439" s="100">
        <v>2012</v>
      </c>
    </row>
    <row r="9440" spans="1:15" x14ac:dyDescent="0.25">
      <c r="A9440">
        <v>5</v>
      </c>
      <c r="B9440" t="s">
        <v>748</v>
      </c>
      <c r="C9440">
        <v>82</v>
      </c>
      <c r="D9440" t="s">
        <v>364</v>
      </c>
      <c r="E9440" t="s">
        <v>861</v>
      </c>
      <c r="F9440">
        <v>12280</v>
      </c>
      <c r="G9440" t="s">
        <v>366</v>
      </c>
      <c r="H9440">
        <v>2286.4</v>
      </c>
      <c r="I9440">
        <v>167.71</v>
      </c>
      <c r="J9440" s="8">
        <v>41046</v>
      </c>
      <c r="K9440" t="s">
        <v>148</v>
      </c>
      <c r="L9440" t="s">
        <v>151</v>
      </c>
      <c r="O9440" s="100">
        <v>2012</v>
      </c>
    </row>
    <row r="9441" spans="1:15" x14ac:dyDescent="0.25">
      <c r="A9441">
        <v>5</v>
      </c>
      <c r="B9441" t="s">
        <v>748</v>
      </c>
      <c r="C9441">
        <v>82</v>
      </c>
      <c r="D9441" t="s">
        <v>364</v>
      </c>
      <c r="E9441" t="s">
        <v>863</v>
      </c>
      <c r="F9441">
        <v>13327</v>
      </c>
      <c r="G9441" t="s">
        <v>864</v>
      </c>
      <c r="H9441">
        <v>2911.73</v>
      </c>
      <c r="I9441">
        <v>215.84</v>
      </c>
      <c r="J9441" s="8">
        <v>41046</v>
      </c>
      <c r="K9441" t="s">
        <v>148</v>
      </c>
      <c r="L9441" t="s">
        <v>151</v>
      </c>
      <c r="O9441" s="100">
        <v>2012</v>
      </c>
    </row>
    <row r="9442" spans="1:15" x14ac:dyDescent="0.25">
      <c r="A9442">
        <v>5</v>
      </c>
      <c r="B9442" t="s">
        <v>748</v>
      </c>
      <c r="C9442">
        <v>82</v>
      </c>
      <c r="D9442" t="s">
        <v>364</v>
      </c>
      <c r="E9442" t="s">
        <v>772</v>
      </c>
      <c r="F9442">
        <v>10356</v>
      </c>
      <c r="G9442" t="s">
        <v>773</v>
      </c>
      <c r="H9442">
        <v>1856.8</v>
      </c>
      <c r="I9442">
        <v>132.01</v>
      </c>
      <c r="J9442" s="8">
        <v>41046</v>
      </c>
      <c r="K9442" t="s">
        <v>148</v>
      </c>
      <c r="L9442" t="s">
        <v>151</v>
      </c>
      <c r="O9442" s="100">
        <v>2012</v>
      </c>
    </row>
    <row r="9443" spans="1:15" x14ac:dyDescent="0.25">
      <c r="A9443">
        <v>5</v>
      </c>
      <c r="B9443" t="s">
        <v>748</v>
      </c>
      <c r="C9443">
        <v>82</v>
      </c>
      <c r="D9443" t="s">
        <v>364</v>
      </c>
      <c r="E9443" t="s">
        <v>857</v>
      </c>
      <c r="F9443">
        <v>12739</v>
      </c>
      <c r="G9443" t="s">
        <v>1280</v>
      </c>
      <c r="H9443">
        <v>777.89</v>
      </c>
      <c r="I9443">
        <v>59.51</v>
      </c>
      <c r="J9443" s="8">
        <v>41046</v>
      </c>
      <c r="K9443" t="s">
        <v>148</v>
      </c>
      <c r="L9443" t="s">
        <v>151</v>
      </c>
      <c r="O9443" s="100">
        <v>2012</v>
      </c>
    </row>
    <row r="9444" spans="1:15" x14ac:dyDescent="0.25">
      <c r="A9444">
        <v>5</v>
      </c>
      <c r="B9444" t="s">
        <v>748</v>
      </c>
      <c r="C9444">
        <v>83</v>
      </c>
      <c r="D9444" t="s">
        <v>378</v>
      </c>
      <c r="E9444" t="s">
        <v>865</v>
      </c>
      <c r="F9444">
        <v>13156</v>
      </c>
      <c r="G9444" t="s">
        <v>562</v>
      </c>
      <c r="H9444">
        <v>2067.1999999999998</v>
      </c>
      <c r="I9444">
        <v>153.24</v>
      </c>
      <c r="J9444" s="8">
        <v>41046</v>
      </c>
      <c r="K9444" t="s">
        <v>148</v>
      </c>
      <c r="L9444" t="s">
        <v>151</v>
      </c>
      <c r="O9444" s="100">
        <v>2012</v>
      </c>
    </row>
    <row r="9445" spans="1:15" x14ac:dyDescent="0.25">
      <c r="A9445">
        <v>5</v>
      </c>
      <c r="B9445" t="s">
        <v>748</v>
      </c>
      <c r="C9445">
        <v>83</v>
      </c>
      <c r="D9445" t="s">
        <v>378</v>
      </c>
      <c r="E9445" t="s">
        <v>866</v>
      </c>
      <c r="F9445">
        <v>10774</v>
      </c>
      <c r="G9445" t="s">
        <v>562</v>
      </c>
      <c r="H9445">
        <v>3068</v>
      </c>
      <c r="I9445">
        <v>188.13</v>
      </c>
      <c r="J9445" s="8">
        <v>41046</v>
      </c>
      <c r="K9445" t="s">
        <v>148</v>
      </c>
      <c r="L9445" t="s">
        <v>151</v>
      </c>
      <c r="O9445" s="100">
        <v>2012</v>
      </c>
    </row>
    <row r="9446" spans="1:15" x14ac:dyDescent="0.25">
      <c r="A9446">
        <v>5</v>
      </c>
      <c r="B9446" t="s">
        <v>748</v>
      </c>
      <c r="C9446">
        <v>83</v>
      </c>
      <c r="D9446" t="s">
        <v>378</v>
      </c>
      <c r="E9446" t="s">
        <v>867</v>
      </c>
      <c r="F9446">
        <v>13244</v>
      </c>
      <c r="G9446" t="s">
        <v>562</v>
      </c>
      <c r="H9446">
        <v>2392.1999999999998</v>
      </c>
      <c r="I9446">
        <v>182.16</v>
      </c>
      <c r="J9446" s="8">
        <v>41046</v>
      </c>
      <c r="K9446" t="s">
        <v>148</v>
      </c>
      <c r="L9446" t="s">
        <v>151</v>
      </c>
      <c r="O9446" s="100">
        <v>2012</v>
      </c>
    </row>
    <row r="9447" spans="1:15" x14ac:dyDescent="0.25">
      <c r="A9447">
        <v>5</v>
      </c>
      <c r="B9447" t="s">
        <v>748</v>
      </c>
      <c r="C9447">
        <v>83</v>
      </c>
      <c r="D9447" t="s">
        <v>378</v>
      </c>
      <c r="E9447" t="s">
        <v>868</v>
      </c>
      <c r="F9447">
        <v>13006</v>
      </c>
      <c r="G9447" t="s">
        <v>562</v>
      </c>
      <c r="H9447">
        <v>2253.71</v>
      </c>
      <c r="I9447">
        <v>166.2</v>
      </c>
      <c r="J9447" s="8">
        <v>41046</v>
      </c>
      <c r="K9447" t="s">
        <v>148</v>
      </c>
      <c r="L9447" t="s">
        <v>151</v>
      </c>
      <c r="O9447" s="100">
        <v>2012</v>
      </c>
    </row>
    <row r="9448" spans="1:15" x14ac:dyDescent="0.25">
      <c r="A9448">
        <v>5</v>
      </c>
      <c r="B9448" t="s">
        <v>748</v>
      </c>
      <c r="C9448">
        <v>83</v>
      </c>
      <c r="D9448" t="s">
        <v>378</v>
      </c>
      <c r="E9448" t="s">
        <v>869</v>
      </c>
      <c r="F9448">
        <v>11110</v>
      </c>
      <c r="G9448" t="s">
        <v>562</v>
      </c>
      <c r="H9448">
        <v>2918.4</v>
      </c>
      <c r="I9448">
        <v>217.17</v>
      </c>
      <c r="J9448" s="8">
        <v>41046</v>
      </c>
      <c r="K9448" t="s">
        <v>148</v>
      </c>
      <c r="L9448" t="s">
        <v>151</v>
      </c>
      <c r="O9448" s="100">
        <v>2012</v>
      </c>
    </row>
    <row r="9449" spans="1:15" x14ac:dyDescent="0.25">
      <c r="A9449">
        <v>5</v>
      </c>
      <c r="B9449" t="s">
        <v>748</v>
      </c>
      <c r="C9449">
        <v>83</v>
      </c>
      <c r="D9449" t="s">
        <v>378</v>
      </c>
      <c r="E9449" t="s">
        <v>870</v>
      </c>
      <c r="F9449">
        <v>10659</v>
      </c>
      <c r="G9449" t="s">
        <v>871</v>
      </c>
      <c r="H9449">
        <v>3760.52</v>
      </c>
      <c r="I9449">
        <v>287.68</v>
      </c>
      <c r="J9449" s="8">
        <v>41046</v>
      </c>
      <c r="K9449" t="s">
        <v>148</v>
      </c>
      <c r="L9449" t="s">
        <v>151</v>
      </c>
      <c r="O9449" s="100">
        <v>2012</v>
      </c>
    </row>
    <row r="9450" spans="1:15" x14ac:dyDescent="0.25">
      <c r="A9450">
        <v>5</v>
      </c>
      <c r="B9450" t="s">
        <v>748</v>
      </c>
      <c r="C9450">
        <v>85</v>
      </c>
      <c r="D9450" t="s">
        <v>381</v>
      </c>
      <c r="E9450" t="s">
        <v>872</v>
      </c>
      <c r="F9450">
        <v>13224</v>
      </c>
      <c r="G9450" t="s">
        <v>383</v>
      </c>
      <c r="H9450">
        <v>1775.05</v>
      </c>
      <c r="I9450">
        <v>130.62</v>
      </c>
      <c r="J9450" s="8">
        <v>41046</v>
      </c>
      <c r="K9450" t="s">
        <v>148</v>
      </c>
      <c r="L9450" t="s">
        <v>151</v>
      </c>
      <c r="O9450" s="100">
        <v>2012</v>
      </c>
    </row>
    <row r="9451" spans="1:15" x14ac:dyDescent="0.25">
      <c r="A9451">
        <v>5</v>
      </c>
      <c r="B9451" t="s">
        <v>748</v>
      </c>
      <c r="C9451">
        <v>85</v>
      </c>
      <c r="D9451" t="s">
        <v>381</v>
      </c>
      <c r="E9451" t="s">
        <v>1336</v>
      </c>
      <c r="F9451">
        <v>13584</v>
      </c>
      <c r="G9451" t="s">
        <v>383</v>
      </c>
      <c r="H9451">
        <v>1920.02</v>
      </c>
      <c r="I9451">
        <v>138.27000000000001</v>
      </c>
      <c r="J9451" s="8">
        <v>41046</v>
      </c>
      <c r="K9451" t="s">
        <v>148</v>
      </c>
      <c r="L9451" t="s">
        <v>151</v>
      </c>
      <c r="O9451" s="100">
        <v>2012</v>
      </c>
    </row>
    <row r="9452" spans="1:15" x14ac:dyDescent="0.25">
      <c r="A9452">
        <v>5</v>
      </c>
      <c r="B9452" t="s">
        <v>748</v>
      </c>
      <c r="C9452">
        <v>85</v>
      </c>
      <c r="D9452" t="s">
        <v>381</v>
      </c>
      <c r="E9452" t="s">
        <v>881</v>
      </c>
      <c r="F9452">
        <v>12850</v>
      </c>
      <c r="G9452" t="s">
        <v>383</v>
      </c>
      <c r="H9452">
        <v>1969.84</v>
      </c>
      <c r="I9452">
        <v>149.58000000000001</v>
      </c>
      <c r="J9452" s="8">
        <v>41046</v>
      </c>
      <c r="K9452" t="s">
        <v>148</v>
      </c>
      <c r="L9452" t="s">
        <v>151</v>
      </c>
      <c r="O9452" s="100">
        <v>2012</v>
      </c>
    </row>
    <row r="9453" spans="1:15" x14ac:dyDescent="0.25">
      <c r="A9453">
        <v>5</v>
      </c>
      <c r="B9453" t="s">
        <v>748</v>
      </c>
      <c r="C9453">
        <v>85</v>
      </c>
      <c r="D9453" t="s">
        <v>381</v>
      </c>
      <c r="E9453" t="s">
        <v>873</v>
      </c>
      <c r="F9453">
        <v>11357</v>
      </c>
      <c r="G9453" t="s">
        <v>383</v>
      </c>
      <c r="H9453">
        <v>2111.62</v>
      </c>
      <c r="I9453">
        <v>161.54</v>
      </c>
      <c r="J9453" s="8">
        <v>41046</v>
      </c>
      <c r="K9453" t="s">
        <v>148</v>
      </c>
      <c r="L9453" t="s">
        <v>151</v>
      </c>
      <c r="O9453" s="100">
        <v>2012</v>
      </c>
    </row>
    <row r="9454" spans="1:15" x14ac:dyDescent="0.25">
      <c r="A9454">
        <v>5</v>
      </c>
      <c r="B9454" t="s">
        <v>748</v>
      </c>
      <c r="C9454">
        <v>85</v>
      </c>
      <c r="D9454" t="s">
        <v>381</v>
      </c>
      <c r="E9454" t="s">
        <v>1407</v>
      </c>
      <c r="F9454">
        <v>13563</v>
      </c>
      <c r="G9454" t="s">
        <v>383</v>
      </c>
      <c r="H9454">
        <v>1926.65</v>
      </c>
      <c r="I9454">
        <v>141.30000000000001</v>
      </c>
      <c r="J9454" s="8">
        <v>41046</v>
      </c>
      <c r="K9454" t="s">
        <v>148</v>
      </c>
      <c r="L9454" t="s">
        <v>151</v>
      </c>
      <c r="O9454" s="100">
        <v>2012</v>
      </c>
    </row>
    <row r="9455" spans="1:15" x14ac:dyDescent="0.25">
      <c r="A9455">
        <v>5</v>
      </c>
      <c r="B9455" t="s">
        <v>748</v>
      </c>
      <c r="C9455">
        <v>85</v>
      </c>
      <c r="D9455" t="s">
        <v>381</v>
      </c>
      <c r="E9455" t="s">
        <v>1337</v>
      </c>
      <c r="F9455">
        <v>13583</v>
      </c>
      <c r="G9455" t="s">
        <v>383</v>
      </c>
      <c r="H9455">
        <v>1811.51</v>
      </c>
      <c r="I9455">
        <v>132.76</v>
      </c>
      <c r="J9455" s="8">
        <v>41046</v>
      </c>
      <c r="K9455" t="s">
        <v>148</v>
      </c>
      <c r="L9455" t="s">
        <v>151</v>
      </c>
      <c r="O9455" s="100">
        <v>2012</v>
      </c>
    </row>
    <row r="9456" spans="1:15" x14ac:dyDescent="0.25">
      <c r="A9456">
        <v>5</v>
      </c>
      <c r="B9456" t="s">
        <v>748</v>
      </c>
      <c r="C9456">
        <v>85</v>
      </c>
      <c r="D9456" t="s">
        <v>381</v>
      </c>
      <c r="E9456" t="s">
        <v>877</v>
      </c>
      <c r="F9456">
        <v>12832</v>
      </c>
      <c r="G9456" t="s">
        <v>383</v>
      </c>
      <c r="H9456">
        <v>1759.09</v>
      </c>
      <c r="I9456">
        <v>108.19</v>
      </c>
      <c r="J9456" s="8">
        <v>41046</v>
      </c>
      <c r="K9456" t="s">
        <v>148</v>
      </c>
      <c r="L9456" t="s">
        <v>151</v>
      </c>
      <c r="O9456" s="100">
        <v>2012</v>
      </c>
    </row>
    <row r="9457" spans="1:15" x14ac:dyDescent="0.25">
      <c r="A9457">
        <v>5</v>
      </c>
      <c r="B9457" t="s">
        <v>748</v>
      </c>
      <c r="C9457">
        <v>85</v>
      </c>
      <c r="D9457" t="s">
        <v>381</v>
      </c>
      <c r="E9457" t="s">
        <v>880</v>
      </c>
      <c r="F9457">
        <v>13204</v>
      </c>
      <c r="G9457" t="s">
        <v>375</v>
      </c>
      <c r="H9457">
        <v>2799.67</v>
      </c>
      <c r="I9457">
        <v>214.18</v>
      </c>
      <c r="J9457" s="8">
        <v>41046</v>
      </c>
      <c r="K9457" t="s">
        <v>148</v>
      </c>
      <c r="L9457" t="s">
        <v>151</v>
      </c>
      <c r="O9457" s="100">
        <v>2012</v>
      </c>
    </row>
    <row r="9458" spans="1:15" x14ac:dyDescent="0.25">
      <c r="A9458">
        <v>5</v>
      </c>
      <c r="B9458" t="s">
        <v>748</v>
      </c>
      <c r="C9458">
        <v>86</v>
      </c>
      <c r="D9458" t="s">
        <v>393</v>
      </c>
      <c r="E9458" t="s">
        <v>885</v>
      </c>
      <c r="F9458">
        <v>11157</v>
      </c>
      <c r="G9458" t="s">
        <v>395</v>
      </c>
      <c r="H9458">
        <v>1318.36</v>
      </c>
      <c r="I9458">
        <v>95.5</v>
      </c>
      <c r="J9458" s="8">
        <v>41046</v>
      </c>
      <c r="K9458" t="s">
        <v>148</v>
      </c>
      <c r="L9458" t="s">
        <v>151</v>
      </c>
      <c r="O9458" s="100">
        <v>2012</v>
      </c>
    </row>
    <row r="9459" spans="1:15" x14ac:dyDescent="0.25">
      <c r="A9459">
        <v>5</v>
      </c>
      <c r="B9459" t="s">
        <v>748</v>
      </c>
      <c r="C9459">
        <v>86</v>
      </c>
      <c r="D9459" t="s">
        <v>393</v>
      </c>
      <c r="E9459" t="s">
        <v>886</v>
      </c>
      <c r="F9459">
        <v>11367</v>
      </c>
      <c r="G9459" t="s">
        <v>395</v>
      </c>
      <c r="H9459">
        <v>1222.1199999999999</v>
      </c>
      <c r="I9459">
        <v>93.49</v>
      </c>
      <c r="J9459" s="8">
        <v>41046</v>
      </c>
      <c r="K9459" t="s">
        <v>148</v>
      </c>
      <c r="L9459" t="s">
        <v>151</v>
      </c>
      <c r="O9459" s="100">
        <v>2012</v>
      </c>
    </row>
    <row r="9460" spans="1:15" x14ac:dyDescent="0.25">
      <c r="A9460">
        <v>5</v>
      </c>
      <c r="B9460" t="s">
        <v>748</v>
      </c>
      <c r="C9460">
        <v>86</v>
      </c>
      <c r="D9460" t="s">
        <v>393</v>
      </c>
      <c r="E9460" t="s">
        <v>887</v>
      </c>
      <c r="F9460">
        <v>10911</v>
      </c>
      <c r="G9460" t="s">
        <v>400</v>
      </c>
      <c r="H9460">
        <v>2803.88</v>
      </c>
      <c r="I9460">
        <v>208.29</v>
      </c>
      <c r="J9460" s="8">
        <v>41046</v>
      </c>
      <c r="K9460" t="s">
        <v>148</v>
      </c>
      <c r="L9460" t="s">
        <v>151</v>
      </c>
      <c r="O9460" s="100">
        <v>2012</v>
      </c>
    </row>
    <row r="9461" spans="1:15" x14ac:dyDescent="0.25">
      <c r="A9461">
        <v>5</v>
      </c>
      <c r="B9461" t="s">
        <v>748</v>
      </c>
      <c r="C9461">
        <v>86</v>
      </c>
      <c r="D9461" t="s">
        <v>393</v>
      </c>
      <c r="E9461" t="s">
        <v>888</v>
      </c>
      <c r="F9461">
        <v>11948</v>
      </c>
      <c r="G9461" t="s">
        <v>402</v>
      </c>
      <c r="H9461">
        <v>1113.17</v>
      </c>
      <c r="I9461">
        <v>85.16</v>
      </c>
      <c r="J9461" s="8">
        <v>41046</v>
      </c>
      <c r="K9461" t="s">
        <v>148</v>
      </c>
      <c r="L9461" t="s">
        <v>151</v>
      </c>
      <c r="O9461" s="100">
        <v>2012</v>
      </c>
    </row>
    <row r="9462" spans="1:15" x14ac:dyDescent="0.25">
      <c r="A9462">
        <v>5</v>
      </c>
      <c r="B9462" t="s">
        <v>748</v>
      </c>
      <c r="C9462">
        <v>86</v>
      </c>
      <c r="D9462" t="s">
        <v>393</v>
      </c>
      <c r="E9462" t="s">
        <v>889</v>
      </c>
      <c r="F9462">
        <v>13223</v>
      </c>
      <c r="G9462" t="s">
        <v>402</v>
      </c>
      <c r="H9462">
        <v>855.93</v>
      </c>
      <c r="I9462">
        <v>60.57</v>
      </c>
      <c r="J9462" s="8">
        <v>41046</v>
      </c>
      <c r="K9462" t="s">
        <v>148</v>
      </c>
      <c r="L9462" t="s">
        <v>151</v>
      </c>
      <c r="O9462" s="100">
        <v>2012</v>
      </c>
    </row>
    <row r="9463" spans="1:15" x14ac:dyDescent="0.25">
      <c r="A9463">
        <v>5</v>
      </c>
      <c r="B9463" t="s">
        <v>748</v>
      </c>
      <c r="C9463">
        <v>87</v>
      </c>
      <c r="D9463" t="s">
        <v>403</v>
      </c>
      <c r="E9463" t="s">
        <v>890</v>
      </c>
      <c r="F9463">
        <v>13328</v>
      </c>
      <c r="G9463" t="s">
        <v>405</v>
      </c>
      <c r="H9463">
        <v>1868.96</v>
      </c>
      <c r="I9463">
        <v>142.97999999999999</v>
      </c>
      <c r="J9463" s="8">
        <v>41046</v>
      </c>
      <c r="K9463" t="s">
        <v>148</v>
      </c>
      <c r="L9463" t="s">
        <v>151</v>
      </c>
      <c r="O9463" s="100">
        <v>2012</v>
      </c>
    </row>
    <row r="9464" spans="1:15" x14ac:dyDescent="0.25">
      <c r="A9464">
        <v>5</v>
      </c>
      <c r="B9464" t="s">
        <v>748</v>
      </c>
      <c r="C9464">
        <v>87</v>
      </c>
      <c r="D9464" t="s">
        <v>403</v>
      </c>
      <c r="E9464" t="s">
        <v>891</v>
      </c>
      <c r="F9464">
        <v>11614</v>
      </c>
      <c r="G9464" t="s">
        <v>405</v>
      </c>
      <c r="H9464">
        <v>9189.09</v>
      </c>
      <c r="I9464">
        <v>693.16</v>
      </c>
      <c r="J9464" s="8">
        <v>41046</v>
      </c>
      <c r="K9464" t="s">
        <v>148</v>
      </c>
      <c r="L9464" t="s">
        <v>151</v>
      </c>
      <c r="O9464" s="100">
        <v>2012</v>
      </c>
    </row>
    <row r="9465" spans="1:15" x14ac:dyDescent="0.25">
      <c r="A9465">
        <v>5</v>
      </c>
      <c r="B9465" t="s">
        <v>748</v>
      </c>
      <c r="C9465">
        <v>92</v>
      </c>
      <c r="D9465" t="s">
        <v>407</v>
      </c>
      <c r="E9465" t="s">
        <v>892</v>
      </c>
      <c r="F9465">
        <v>12835</v>
      </c>
      <c r="G9465" t="s">
        <v>577</v>
      </c>
      <c r="H9465">
        <v>1649</v>
      </c>
      <c r="I9465">
        <v>126.15</v>
      </c>
      <c r="J9465" s="8">
        <v>41046</v>
      </c>
      <c r="K9465" t="s">
        <v>148</v>
      </c>
      <c r="L9465" t="s">
        <v>151</v>
      </c>
      <c r="O9465" s="100">
        <v>2012</v>
      </c>
    </row>
    <row r="9466" spans="1:15" x14ac:dyDescent="0.25">
      <c r="A9466">
        <v>5</v>
      </c>
      <c r="B9466" t="s">
        <v>748</v>
      </c>
      <c r="C9466">
        <v>92</v>
      </c>
      <c r="D9466" t="s">
        <v>407</v>
      </c>
      <c r="E9466" t="s">
        <v>893</v>
      </c>
      <c r="F9466">
        <v>10617</v>
      </c>
      <c r="G9466" t="s">
        <v>409</v>
      </c>
      <c r="H9466">
        <v>2753.8</v>
      </c>
      <c r="I9466">
        <v>199.88</v>
      </c>
      <c r="J9466" s="8">
        <v>41046</v>
      </c>
      <c r="K9466" t="s">
        <v>148</v>
      </c>
      <c r="L9466" t="s">
        <v>151</v>
      </c>
      <c r="O9466" s="100">
        <v>2012</v>
      </c>
    </row>
    <row r="9467" spans="1:15" x14ac:dyDescent="0.25">
      <c r="A9467">
        <v>5</v>
      </c>
      <c r="B9467" t="s">
        <v>748</v>
      </c>
      <c r="C9467">
        <v>92</v>
      </c>
      <c r="D9467" t="s">
        <v>407</v>
      </c>
      <c r="E9467" t="s">
        <v>894</v>
      </c>
      <c r="F9467">
        <v>10913</v>
      </c>
      <c r="G9467" t="s">
        <v>411</v>
      </c>
      <c r="H9467">
        <v>2101.41</v>
      </c>
      <c r="I9467">
        <v>152.06</v>
      </c>
      <c r="J9467" s="8">
        <v>41046</v>
      </c>
      <c r="K9467" t="s">
        <v>148</v>
      </c>
      <c r="L9467" t="s">
        <v>151</v>
      </c>
      <c r="O9467" s="100">
        <v>2012</v>
      </c>
    </row>
    <row r="9468" spans="1:15" x14ac:dyDescent="0.25">
      <c r="A9468">
        <v>5</v>
      </c>
      <c r="B9468" t="s">
        <v>748</v>
      </c>
      <c r="C9468">
        <v>92</v>
      </c>
      <c r="D9468" t="s">
        <v>407</v>
      </c>
      <c r="E9468" t="s">
        <v>895</v>
      </c>
      <c r="F9468">
        <v>12348</v>
      </c>
      <c r="G9468" t="s">
        <v>411</v>
      </c>
      <c r="H9468">
        <v>1940.26</v>
      </c>
      <c r="I9468">
        <v>136.34</v>
      </c>
      <c r="J9468" s="8">
        <v>41046</v>
      </c>
      <c r="K9468" t="s">
        <v>148</v>
      </c>
      <c r="L9468" t="s">
        <v>151</v>
      </c>
      <c r="O9468" s="100">
        <v>2012</v>
      </c>
    </row>
    <row r="9469" spans="1:15" x14ac:dyDescent="0.25">
      <c r="A9469">
        <v>5</v>
      </c>
      <c r="B9469" t="s">
        <v>748</v>
      </c>
      <c r="C9469">
        <v>92</v>
      </c>
      <c r="D9469" t="s">
        <v>407</v>
      </c>
      <c r="E9469" t="s">
        <v>896</v>
      </c>
      <c r="F9469">
        <v>12575</v>
      </c>
      <c r="G9469" t="s">
        <v>411</v>
      </c>
      <c r="H9469">
        <v>2080.1</v>
      </c>
      <c r="I9469">
        <v>154.22</v>
      </c>
      <c r="J9469" s="8">
        <v>41046</v>
      </c>
      <c r="K9469" t="s">
        <v>148</v>
      </c>
      <c r="L9469" t="s">
        <v>151</v>
      </c>
      <c r="O9469" s="100">
        <v>2012</v>
      </c>
    </row>
    <row r="9470" spans="1:15" x14ac:dyDescent="0.25">
      <c r="A9470">
        <v>5</v>
      </c>
      <c r="B9470" t="s">
        <v>748</v>
      </c>
      <c r="C9470">
        <v>92</v>
      </c>
      <c r="D9470" t="s">
        <v>407</v>
      </c>
      <c r="E9470" t="s">
        <v>897</v>
      </c>
      <c r="F9470">
        <v>11350</v>
      </c>
      <c r="G9470" t="s">
        <v>411</v>
      </c>
      <c r="H9470">
        <v>1170.54</v>
      </c>
      <c r="I9470">
        <v>103.63</v>
      </c>
      <c r="J9470" s="8">
        <v>41046</v>
      </c>
      <c r="K9470" t="s">
        <v>148</v>
      </c>
      <c r="L9470" t="s">
        <v>151</v>
      </c>
      <c r="O9470" s="100">
        <v>2012</v>
      </c>
    </row>
    <row r="9471" spans="1:15" x14ac:dyDescent="0.25">
      <c r="A9471">
        <v>5</v>
      </c>
      <c r="B9471" t="s">
        <v>748</v>
      </c>
      <c r="C9471">
        <v>93</v>
      </c>
      <c r="D9471" t="s">
        <v>418</v>
      </c>
      <c r="E9471" t="s">
        <v>898</v>
      </c>
      <c r="F9471">
        <v>12534</v>
      </c>
      <c r="G9471" t="s">
        <v>584</v>
      </c>
      <c r="H9471">
        <v>3230.77</v>
      </c>
      <c r="I9471">
        <v>205.17</v>
      </c>
      <c r="J9471" s="8">
        <v>41046</v>
      </c>
      <c r="K9471" t="s">
        <v>148</v>
      </c>
      <c r="L9471" t="s">
        <v>151</v>
      </c>
      <c r="O9471" s="100">
        <v>2012</v>
      </c>
    </row>
    <row r="9472" spans="1:15" x14ac:dyDescent="0.25">
      <c r="A9472">
        <v>5</v>
      </c>
      <c r="B9472" t="s">
        <v>748</v>
      </c>
      <c r="C9472">
        <v>93</v>
      </c>
      <c r="D9472" t="s">
        <v>418</v>
      </c>
      <c r="E9472" t="s">
        <v>899</v>
      </c>
      <c r="F9472">
        <v>11353</v>
      </c>
      <c r="G9472" t="s">
        <v>174</v>
      </c>
      <c r="H9472">
        <v>1569.8</v>
      </c>
      <c r="I9472">
        <v>120.09</v>
      </c>
      <c r="J9472" s="8">
        <v>41046</v>
      </c>
      <c r="K9472" t="s">
        <v>148</v>
      </c>
      <c r="L9472" t="s">
        <v>151</v>
      </c>
      <c r="O9472" s="100">
        <v>2012</v>
      </c>
    </row>
    <row r="9473" spans="1:15" x14ac:dyDescent="0.25">
      <c r="A9473">
        <v>5</v>
      </c>
      <c r="B9473" t="s">
        <v>748</v>
      </c>
      <c r="C9473">
        <v>93</v>
      </c>
      <c r="D9473" t="s">
        <v>418</v>
      </c>
      <c r="E9473" t="s">
        <v>805</v>
      </c>
      <c r="F9473">
        <v>11245</v>
      </c>
      <c r="G9473" t="s">
        <v>288</v>
      </c>
      <c r="H9473">
        <v>2062.65</v>
      </c>
      <c r="I9473">
        <v>147.77000000000001</v>
      </c>
      <c r="J9473" s="8">
        <v>41046</v>
      </c>
      <c r="K9473" t="s">
        <v>148</v>
      </c>
      <c r="L9473" t="s">
        <v>151</v>
      </c>
      <c r="O9473" s="100">
        <v>2012</v>
      </c>
    </row>
    <row r="9474" spans="1:15" x14ac:dyDescent="0.25">
      <c r="A9474">
        <v>5</v>
      </c>
      <c r="B9474" t="s">
        <v>748</v>
      </c>
      <c r="C9474">
        <v>93</v>
      </c>
      <c r="D9474" t="s">
        <v>418</v>
      </c>
      <c r="E9474" t="s">
        <v>810</v>
      </c>
      <c r="F9474">
        <v>11292</v>
      </c>
      <c r="G9474" t="s">
        <v>811</v>
      </c>
      <c r="H9474">
        <v>3899.16</v>
      </c>
      <c r="I9474">
        <v>276.33</v>
      </c>
      <c r="J9474" s="8">
        <v>41046</v>
      </c>
      <c r="K9474" t="s">
        <v>148</v>
      </c>
      <c r="L9474" t="s">
        <v>151</v>
      </c>
      <c r="O9474" s="100">
        <v>2012</v>
      </c>
    </row>
    <row r="9475" spans="1:15" x14ac:dyDescent="0.25">
      <c r="A9475">
        <v>5</v>
      </c>
      <c r="B9475" t="s">
        <v>748</v>
      </c>
      <c r="C9475">
        <v>93</v>
      </c>
      <c r="D9475" t="s">
        <v>418</v>
      </c>
      <c r="E9475" t="s">
        <v>900</v>
      </c>
      <c r="F9475">
        <v>11244</v>
      </c>
      <c r="G9475" t="s">
        <v>422</v>
      </c>
      <c r="H9475">
        <v>2809.8</v>
      </c>
      <c r="I9475">
        <v>214.95</v>
      </c>
      <c r="J9475" s="8">
        <v>41046</v>
      </c>
      <c r="K9475" t="s">
        <v>148</v>
      </c>
      <c r="L9475" t="s">
        <v>151</v>
      </c>
      <c r="O9475" s="100">
        <v>2012</v>
      </c>
    </row>
    <row r="9476" spans="1:15" x14ac:dyDescent="0.25">
      <c r="A9476">
        <v>5</v>
      </c>
      <c r="B9476" t="s">
        <v>748</v>
      </c>
      <c r="C9476">
        <v>93</v>
      </c>
      <c r="D9476" t="s">
        <v>418</v>
      </c>
      <c r="E9476" t="s">
        <v>901</v>
      </c>
      <c r="F9476">
        <v>12466</v>
      </c>
      <c r="G9476" t="s">
        <v>422</v>
      </c>
      <c r="H9476">
        <v>2497</v>
      </c>
      <c r="I9476">
        <v>191.02</v>
      </c>
      <c r="J9476" s="8">
        <v>41046</v>
      </c>
      <c r="K9476" t="s">
        <v>148</v>
      </c>
      <c r="L9476" t="s">
        <v>151</v>
      </c>
      <c r="O9476" s="100">
        <v>2012</v>
      </c>
    </row>
    <row r="9477" spans="1:15" x14ac:dyDescent="0.25">
      <c r="A9477">
        <v>5</v>
      </c>
      <c r="B9477" t="s">
        <v>748</v>
      </c>
      <c r="C9477">
        <v>93</v>
      </c>
      <c r="D9477" t="s">
        <v>418</v>
      </c>
      <c r="E9477" t="s">
        <v>774</v>
      </c>
      <c r="F9477">
        <v>10270</v>
      </c>
      <c r="G9477" t="s">
        <v>192</v>
      </c>
      <c r="H9477">
        <v>4494.8500000000004</v>
      </c>
      <c r="I9477">
        <v>321.89999999999998</v>
      </c>
      <c r="J9477" s="8">
        <v>41046</v>
      </c>
      <c r="K9477" t="s">
        <v>148</v>
      </c>
      <c r="L9477" t="s">
        <v>151</v>
      </c>
      <c r="O9477" s="100">
        <v>2012</v>
      </c>
    </row>
    <row r="9478" spans="1:15" x14ac:dyDescent="0.25">
      <c r="A9478">
        <v>5</v>
      </c>
      <c r="B9478" t="s">
        <v>748</v>
      </c>
      <c r="C9478">
        <v>93</v>
      </c>
      <c r="D9478" t="s">
        <v>418</v>
      </c>
      <c r="E9478" t="s">
        <v>902</v>
      </c>
      <c r="F9478">
        <v>11036</v>
      </c>
      <c r="G9478" t="s">
        <v>424</v>
      </c>
      <c r="H9478">
        <v>2155.87</v>
      </c>
      <c r="I9478">
        <v>164.92</v>
      </c>
      <c r="J9478" s="8">
        <v>41046</v>
      </c>
      <c r="K9478" t="s">
        <v>148</v>
      </c>
      <c r="L9478" t="s">
        <v>151</v>
      </c>
      <c r="O9478" s="100">
        <v>2012</v>
      </c>
    </row>
    <row r="9479" spans="1:15" x14ac:dyDescent="0.25">
      <c r="A9479">
        <v>5</v>
      </c>
      <c r="B9479" t="s">
        <v>748</v>
      </c>
      <c r="C9479">
        <v>93</v>
      </c>
      <c r="D9479" t="s">
        <v>418</v>
      </c>
      <c r="E9479" t="s">
        <v>817</v>
      </c>
      <c r="F9479">
        <v>12477</v>
      </c>
      <c r="G9479" t="s">
        <v>424</v>
      </c>
      <c r="H9479">
        <v>1986.54</v>
      </c>
      <c r="I9479">
        <v>151.97</v>
      </c>
      <c r="J9479" s="8">
        <v>41046</v>
      </c>
      <c r="K9479" t="s">
        <v>148</v>
      </c>
      <c r="L9479" t="s">
        <v>151</v>
      </c>
      <c r="O9479" s="100">
        <v>2012</v>
      </c>
    </row>
    <row r="9480" spans="1:15" x14ac:dyDescent="0.25">
      <c r="A9480">
        <v>5</v>
      </c>
      <c r="B9480" t="s">
        <v>748</v>
      </c>
      <c r="C9480">
        <v>93</v>
      </c>
      <c r="D9480" t="s">
        <v>418</v>
      </c>
      <c r="E9480" t="s">
        <v>818</v>
      </c>
      <c r="F9480">
        <v>11618</v>
      </c>
      <c r="G9480" t="s">
        <v>424</v>
      </c>
      <c r="H9480">
        <v>2028.47</v>
      </c>
      <c r="I9480">
        <v>131.32</v>
      </c>
      <c r="J9480" s="8">
        <v>41046</v>
      </c>
      <c r="K9480" t="s">
        <v>148</v>
      </c>
      <c r="L9480" t="s">
        <v>151</v>
      </c>
      <c r="O9480" s="100">
        <v>2012</v>
      </c>
    </row>
    <row r="9481" spans="1:15" x14ac:dyDescent="0.25">
      <c r="A9481">
        <v>5</v>
      </c>
      <c r="B9481" t="s">
        <v>748</v>
      </c>
      <c r="C9481">
        <v>93</v>
      </c>
      <c r="D9481" t="s">
        <v>418</v>
      </c>
      <c r="E9481" t="s">
        <v>771</v>
      </c>
      <c r="F9481">
        <v>10764</v>
      </c>
      <c r="G9481" t="s">
        <v>186</v>
      </c>
      <c r="H9481">
        <v>4410.53</v>
      </c>
      <c r="I9481">
        <v>334.21</v>
      </c>
      <c r="J9481" s="8">
        <v>41046</v>
      </c>
      <c r="K9481" t="s">
        <v>148</v>
      </c>
      <c r="L9481" t="s">
        <v>151</v>
      </c>
      <c r="O9481" s="100">
        <v>2012</v>
      </c>
    </row>
    <row r="9482" spans="1:15" x14ac:dyDescent="0.25">
      <c r="A9482">
        <v>5</v>
      </c>
      <c r="B9482" t="s">
        <v>748</v>
      </c>
      <c r="C9482">
        <v>93</v>
      </c>
      <c r="D9482" t="s">
        <v>418</v>
      </c>
      <c r="E9482" t="s">
        <v>903</v>
      </c>
      <c r="F9482">
        <v>10841</v>
      </c>
      <c r="G9482" t="s">
        <v>593</v>
      </c>
      <c r="H9482">
        <v>2079.8000000000002</v>
      </c>
      <c r="I9482">
        <v>152.9</v>
      </c>
      <c r="J9482" s="8">
        <v>41046</v>
      </c>
      <c r="K9482" t="s">
        <v>148</v>
      </c>
      <c r="L9482" t="s">
        <v>151</v>
      </c>
      <c r="O9482" s="100">
        <v>2012</v>
      </c>
    </row>
    <row r="9483" spans="1:15" x14ac:dyDescent="0.25">
      <c r="A9483">
        <v>6</v>
      </c>
      <c r="B9483" t="s">
        <v>905</v>
      </c>
      <c r="C9483">
        <v>2</v>
      </c>
      <c r="D9483" t="s">
        <v>1298</v>
      </c>
      <c r="E9483" t="s">
        <v>1299</v>
      </c>
      <c r="F9483">
        <v>11562</v>
      </c>
      <c r="G9483" t="s">
        <v>1300</v>
      </c>
      <c r="H9483">
        <v>108</v>
      </c>
      <c r="I9483">
        <v>8.27</v>
      </c>
      <c r="J9483" s="8">
        <v>41046</v>
      </c>
      <c r="K9483" t="s">
        <v>148</v>
      </c>
      <c r="L9483" t="s">
        <v>149</v>
      </c>
      <c r="O9483" s="100">
        <v>2012</v>
      </c>
    </row>
    <row r="9484" spans="1:15" x14ac:dyDescent="0.25">
      <c r="A9484">
        <v>6</v>
      </c>
      <c r="B9484" t="s">
        <v>905</v>
      </c>
      <c r="C9484">
        <v>3</v>
      </c>
      <c r="D9484" t="s">
        <v>596</v>
      </c>
      <c r="E9484" t="s">
        <v>1303</v>
      </c>
      <c r="F9484">
        <v>11214</v>
      </c>
      <c r="G9484" t="s">
        <v>600</v>
      </c>
      <c r="H9484">
        <v>36</v>
      </c>
      <c r="I9484">
        <v>2.75</v>
      </c>
      <c r="J9484" s="8">
        <v>41046</v>
      </c>
      <c r="K9484" t="s">
        <v>148</v>
      </c>
      <c r="L9484" t="s">
        <v>149</v>
      </c>
      <c r="O9484" s="100">
        <v>2012</v>
      </c>
    </row>
    <row r="9485" spans="1:15" x14ac:dyDescent="0.25">
      <c r="A9485">
        <v>6</v>
      </c>
      <c r="B9485" t="s">
        <v>905</v>
      </c>
      <c r="C9485">
        <v>3</v>
      </c>
      <c r="D9485" t="s">
        <v>596</v>
      </c>
      <c r="E9485" t="s">
        <v>906</v>
      </c>
      <c r="F9485">
        <v>10043</v>
      </c>
      <c r="G9485" t="s">
        <v>600</v>
      </c>
      <c r="H9485">
        <v>1500</v>
      </c>
      <c r="I9485">
        <v>108.93</v>
      </c>
      <c r="J9485" s="8">
        <v>41046</v>
      </c>
      <c r="K9485" t="s">
        <v>148</v>
      </c>
      <c r="L9485" t="s">
        <v>151</v>
      </c>
      <c r="O9485" s="100">
        <v>2012</v>
      </c>
    </row>
    <row r="9486" spans="1:15" x14ac:dyDescent="0.25">
      <c r="A9486">
        <v>6</v>
      </c>
      <c r="B9486" t="s">
        <v>905</v>
      </c>
      <c r="C9486">
        <v>3</v>
      </c>
      <c r="D9486" t="s">
        <v>596</v>
      </c>
      <c r="E9486" t="s">
        <v>1305</v>
      </c>
      <c r="F9486">
        <v>11563</v>
      </c>
      <c r="G9486" t="s">
        <v>600</v>
      </c>
      <c r="H9486">
        <v>36</v>
      </c>
      <c r="I9486">
        <v>3.19</v>
      </c>
      <c r="J9486" s="8">
        <v>41046</v>
      </c>
      <c r="K9486" t="s">
        <v>148</v>
      </c>
      <c r="L9486" t="s">
        <v>149</v>
      </c>
      <c r="O9486" s="100">
        <v>2012</v>
      </c>
    </row>
    <row r="9487" spans="1:15" x14ac:dyDescent="0.25">
      <c r="A9487">
        <v>6</v>
      </c>
      <c r="B9487" t="s">
        <v>905</v>
      </c>
      <c r="C9487">
        <v>3</v>
      </c>
      <c r="D9487" t="s">
        <v>596</v>
      </c>
      <c r="E9487" t="s">
        <v>908</v>
      </c>
      <c r="F9487">
        <v>11854</v>
      </c>
      <c r="G9487" t="s">
        <v>600</v>
      </c>
      <c r="H9487">
        <v>582</v>
      </c>
      <c r="I9487">
        <v>44.52</v>
      </c>
      <c r="J9487" s="8">
        <v>41046</v>
      </c>
      <c r="K9487" t="s">
        <v>148</v>
      </c>
      <c r="L9487" t="s">
        <v>149</v>
      </c>
      <c r="O9487" s="100">
        <v>2012</v>
      </c>
    </row>
    <row r="9488" spans="1:15" x14ac:dyDescent="0.25">
      <c r="A9488">
        <v>6</v>
      </c>
      <c r="B9488" t="s">
        <v>905</v>
      </c>
      <c r="C9488">
        <v>3</v>
      </c>
      <c r="D9488" t="s">
        <v>596</v>
      </c>
      <c r="E9488" t="s">
        <v>909</v>
      </c>
      <c r="F9488">
        <v>12116</v>
      </c>
      <c r="G9488" t="s">
        <v>600</v>
      </c>
      <c r="H9488">
        <v>1600.9</v>
      </c>
      <c r="I9488">
        <v>171.69</v>
      </c>
      <c r="J9488" s="8">
        <v>41046</v>
      </c>
      <c r="K9488" t="s">
        <v>148</v>
      </c>
      <c r="L9488" t="s">
        <v>151</v>
      </c>
      <c r="O9488" s="100">
        <v>2012</v>
      </c>
    </row>
    <row r="9489" spans="1:15" x14ac:dyDescent="0.25">
      <c r="A9489">
        <v>6</v>
      </c>
      <c r="B9489" t="s">
        <v>905</v>
      </c>
      <c r="C9489">
        <v>3</v>
      </c>
      <c r="D9489" t="s">
        <v>596</v>
      </c>
      <c r="E9489" t="s">
        <v>910</v>
      </c>
      <c r="F9489">
        <v>11024</v>
      </c>
      <c r="G9489" t="s">
        <v>600</v>
      </c>
      <c r="H9489">
        <v>1187.2</v>
      </c>
      <c r="I9489">
        <v>90.82</v>
      </c>
      <c r="J9489" s="8">
        <v>41046</v>
      </c>
      <c r="K9489" t="s">
        <v>148</v>
      </c>
      <c r="L9489" t="s">
        <v>149</v>
      </c>
      <c r="O9489" s="100">
        <v>2012</v>
      </c>
    </row>
    <row r="9490" spans="1:15" x14ac:dyDescent="0.25">
      <c r="A9490">
        <v>6</v>
      </c>
      <c r="B9490" t="s">
        <v>905</v>
      </c>
      <c r="C9490">
        <v>32</v>
      </c>
      <c r="D9490" t="s">
        <v>266</v>
      </c>
      <c r="E9490" t="s">
        <v>914</v>
      </c>
      <c r="F9490">
        <v>11172</v>
      </c>
      <c r="G9490" t="s">
        <v>268</v>
      </c>
      <c r="H9490">
        <v>1591.35</v>
      </c>
      <c r="I9490">
        <v>121.73</v>
      </c>
      <c r="J9490" s="8">
        <v>41046</v>
      </c>
      <c r="K9490" t="s">
        <v>148</v>
      </c>
      <c r="L9490" t="s">
        <v>151</v>
      </c>
      <c r="O9490" s="100">
        <v>2012</v>
      </c>
    </row>
    <row r="9491" spans="1:15" x14ac:dyDescent="0.25">
      <c r="A9491">
        <v>6</v>
      </c>
      <c r="B9491" t="s">
        <v>905</v>
      </c>
      <c r="C9491">
        <v>32</v>
      </c>
      <c r="D9491" t="s">
        <v>266</v>
      </c>
      <c r="E9491" t="s">
        <v>1306</v>
      </c>
      <c r="F9491">
        <v>11370</v>
      </c>
      <c r="G9491" t="s">
        <v>268</v>
      </c>
      <c r="H9491">
        <v>1000</v>
      </c>
      <c r="I9491">
        <v>76.5</v>
      </c>
      <c r="J9491" s="8">
        <v>41046</v>
      </c>
      <c r="K9491" t="s">
        <v>148</v>
      </c>
      <c r="L9491" t="s">
        <v>149</v>
      </c>
      <c r="O9491" s="100">
        <v>2012</v>
      </c>
    </row>
    <row r="9492" spans="1:15" x14ac:dyDescent="0.25">
      <c r="A9492">
        <v>6</v>
      </c>
      <c r="B9492" t="s">
        <v>905</v>
      </c>
      <c r="C9492">
        <v>32</v>
      </c>
      <c r="D9492" t="s">
        <v>266</v>
      </c>
      <c r="E9492" t="s">
        <v>912</v>
      </c>
      <c r="F9492">
        <v>11831</v>
      </c>
      <c r="G9492" t="s">
        <v>307</v>
      </c>
      <c r="H9492">
        <v>1664.09</v>
      </c>
      <c r="I9492">
        <v>177.22</v>
      </c>
      <c r="J9492" s="8">
        <v>41046</v>
      </c>
      <c r="K9492" t="s">
        <v>148</v>
      </c>
      <c r="L9492" t="s">
        <v>151</v>
      </c>
      <c r="O9492" s="100">
        <v>2012</v>
      </c>
    </row>
    <row r="9493" spans="1:15" x14ac:dyDescent="0.25">
      <c r="A9493">
        <v>6</v>
      </c>
      <c r="B9493" t="s">
        <v>905</v>
      </c>
      <c r="C9493">
        <v>37</v>
      </c>
      <c r="D9493" t="s">
        <v>273</v>
      </c>
      <c r="E9493" t="s">
        <v>1366</v>
      </c>
      <c r="F9493">
        <v>11000</v>
      </c>
      <c r="G9493" t="s">
        <v>276</v>
      </c>
      <c r="H9493">
        <v>973.44</v>
      </c>
      <c r="I9493">
        <v>140.65</v>
      </c>
      <c r="J9493" s="8">
        <v>41046</v>
      </c>
      <c r="K9493" t="s">
        <v>148</v>
      </c>
      <c r="L9493" t="s">
        <v>149</v>
      </c>
      <c r="O9493" s="100">
        <v>2012</v>
      </c>
    </row>
    <row r="9494" spans="1:15" x14ac:dyDescent="0.25">
      <c r="A9494">
        <v>6</v>
      </c>
      <c r="B9494" t="s">
        <v>905</v>
      </c>
      <c r="C9494">
        <v>60</v>
      </c>
      <c r="D9494" t="s">
        <v>806</v>
      </c>
      <c r="E9494" t="s">
        <v>918</v>
      </c>
      <c r="F9494">
        <v>11628</v>
      </c>
      <c r="G9494" t="s">
        <v>808</v>
      </c>
      <c r="H9494">
        <v>1570</v>
      </c>
      <c r="I9494">
        <v>120.11</v>
      </c>
      <c r="J9494" s="8">
        <v>41046</v>
      </c>
      <c r="K9494" t="s">
        <v>148</v>
      </c>
      <c r="L9494" t="s">
        <v>151</v>
      </c>
      <c r="O9494" s="100">
        <v>2012</v>
      </c>
    </row>
    <row r="9495" spans="1:15" x14ac:dyDescent="0.25">
      <c r="A9495">
        <v>6</v>
      </c>
      <c r="B9495" t="s">
        <v>905</v>
      </c>
      <c r="C9495">
        <v>72</v>
      </c>
      <c r="D9495" t="s">
        <v>305</v>
      </c>
      <c r="E9495" t="s">
        <v>919</v>
      </c>
      <c r="F9495">
        <v>12881</v>
      </c>
      <c r="G9495" t="s">
        <v>307</v>
      </c>
      <c r="H9495">
        <v>1545</v>
      </c>
      <c r="I9495">
        <v>112.37</v>
      </c>
      <c r="J9495" s="8">
        <v>41046</v>
      </c>
      <c r="K9495" t="s">
        <v>148</v>
      </c>
      <c r="L9495" t="s">
        <v>151</v>
      </c>
      <c r="O9495" s="100">
        <v>2012</v>
      </c>
    </row>
    <row r="9496" spans="1:15" x14ac:dyDescent="0.25">
      <c r="A9496">
        <v>6</v>
      </c>
      <c r="B9496" t="s">
        <v>905</v>
      </c>
      <c r="C9496">
        <v>72</v>
      </c>
      <c r="D9496" t="s">
        <v>305</v>
      </c>
      <c r="E9496" t="s">
        <v>1367</v>
      </c>
      <c r="F9496">
        <v>13082</v>
      </c>
      <c r="G9496" t="s">
        <v>307</v>
      </c>
      <c r="H9496">
        <v>488</v>
      </c>
      <c r="I9496">
        <v>70.53</v>
      </c>
      <c r="J9496" s="8">
        <v>41046</v>
      </c>
      <c r="K9496" t="s">
        <v>148</v>
      </c>
      <c r="L9496" t="s">
        <v>149</v>
      </c>
      <c r="O9496" s="100">
        <v>2012</v>
      </c>
    </row>
    <row r="9497" spans="1:15" x14ac:dyDescent="0.25">
      <c r="A9497">
        <v>6</v>
      </c>
      <c r="B9497" t="s">
        <v>905</v>
      </c>
      <c r="C9497">
        <v>72</v>
      </c>
      <c r="D9497" t="s">
        <v>305</v>
      </c>
      <c r="E9497" t="s">
        <v>920</v>
      </c>
      <c r="F9497">
        <v>11857</v>
      </c>
      <c r="G9497" t="s">
        <v>307</v>
      </c>
      <c r="H9497">
        <v>1500</v>
      </c>
      <c r="I9497">
        <v>114.75</v>
      </c>
      <c r="J9497" s="8">
        <v>41046</v>
      </c>
      <c r="K9497" t="s">
        <v>148</v>
      </c>
      <c r="L9497" t="s">
        <v>151</v>
      </c>
      <c r="O9497" s="100">
        <v>2012</v>
      </c>
    </row>
    <row r="9498" spans="1:15" x14ac:dyDescent="0.25">
      <c r="A9498">
        <v>6</v>
      </c>
      <c r="B9498" t="s">
        <v>905</v>
      </c>
      <c r="C9498">
        <v>72</v>
      </c>
      <c r="D9498" t="s">
        <v>305</v>
      </c>
      <c r="E9498" t="s">
        <v>1369</v>
      </c>
      <c r="F9498">
        <v>10783</v>
      </c>
      <c r="G9498" t="s">
        <v>307</v>
      </c>
      <c r="H9498">
        <v>498.72</v>
      </c>
      <c r="I9498">
        <v>72.06</v>
      </c>
      <c r="J9498" s="8">
        <v>41046</v>
      </c>
      <c r="K9498" t="s">
        <v>148</v>
      </c>
      <c r="L9498" t="s">
        <v>149</v>
      </c>
      <c r="O9498" s="100">
        <v>2012</v>
      </c>
    </row>
    <row r="9499" spans="1:15" x14ac:dyDescent="0.25">
      <c r="A9499">
        <v>6</v>
      </c>
      <c r="B9499" t="s">
        <v>905</v>
      </c>
      <c r="C9499">
        <v>72</v>
      </c>
      <c r="D9499" t="s">
        <v>305</v>
      </c>
      <c r="E9499" t="s">
        <v>916</v>
      </c>
      <c r="F9499">
        <v>10939</v>
      </c>
      <c r="G9499" t="s">
        <v>307</v>
      </c>
      <c r="H9499">
        <v>501.6</v>
      </c>
      <c r="I9499">
        <v>72.48</v>
      </c>
      <c r="J9499" s="8">
        <v>41046</v>
      </c>
      <c r="K9499" t="s">
        <v>148</v>
      </c>
      <c r="L9499" t="s">
        <v>149</v>
      </c>
      <c r="O9499" s="100">
        <v>2012</v>
      </c>
    </row>
    <row r="9500" spans="1:15" x14ac:dyDescent="0.25">
      <c r="A9500">
        <v>6</v>
      </c>
      <c r="B9500" t="s">
        <v>905</v>
      </c>
      <c r="C9500">
        <v>72</v>
      </c>
      <c r="D9500" t="s">
        <v>305</v>
      </c>
      <c r="E9500" t="s">
        <v>921</v>
      </c>
      <c r="F9500">
        <v>10809</v>
      </c>
      <c r="G9500" t="s">
        <v>307</v>
      </c>
      <c r="H9500">
        <v>931.2</v>
      </c>
      <c r="I9500">
        <v>134.55000000000001</v>
      </c>
      <c r="J9500" s="8">
        <v>41046</v>
      </c>
      <c r="K9500" t="s">
        <v>148</v>
      </c>
      <c r="L9500" t="s">
        <v>149</v>
      </c>
      <c r="O9500" s="100">
        <v>2012</v>
      </c>
    </row>
    <row r="9501" spans="1:15" x14ac:dyDescent="0.25">
      <c r="A9501">
        <v>6</v>
      </c>
      <c r="B9501" t="s">
        <v>905</v>
      </c>
      <c r="C9501">
        <v>72</v>
      </c>
      <c r="D9501" t="s">
        <v>305</v>
      </c>
      <c r="E9501" t="s">
        <v>1370</v>
      </c>
      <c r="F9501">
        <v>13049</v>
      </c>
      <c r="G9501" t="s">
        <v>307</v>
      </c>
      <c r="H9501">
        <v>465.6</v>
      </c>
      <c r="I9501">
        <v>67.28</v>
      </c>
      <c r="J9501" s="8">
        <v>41046</v>
      </c>
      <c r="K9501" t="s">
        <v>148</v>
      </c>
      <c r="L9501" t="s">
        <v>149</v>
      </c>
      <c r="O9501" s="100">
        <v>2012</v>
      </c>
    </row>
    <row r="9502" spans="1:15" x14ac:dyDescent="0.25">
      <c r="A9502">
        <v>6</v>
      </c>
      <c r="B9502" t="s">
        <v>905</v>
      </c>
      <c r="C9502">
        <v>72</v>
      </c>
      <c r="D9502" t="s">
        <v>305</v>
      </c>
      <c r="E9502" t="s">
        <v>1435</v>
      </c>
      <c r="F9502">
        <v>10789</v>
      </c>
      <c r="G9502" t="s">
        <v>307</v>
      </c>
      <c r="H9502">
        <v>465.6</v>
      </c>
      <c r="I9502">
        <v>67.28</v>
      </c>
      <c r="J9502" s="8">
        <v>41046</v>
      </c>
      <c r="K9502" t="s">
        <v>148</v>
      </c>
      <c r="L9502" t="s">
        <v>149</v>
      </c>
      <c r="O9502" s="100">
        <v>2012</v>
      </c>
    </row>
    <row r="9503" spans="1:15" x14ac:dyDescent="0.25">
      <c r="A9503">
        <v>6</v>
      </c>
      <c r="B9503" t="s">
        <v>905</v>
      </c>
      <c r="C9503">
        <v>79</v>
      </c>
      <c r="D9503" t="s">
        <v>340</v>
      </c>
      <c r="E9503" t="s">
        <v>922</v>
      </c>
      <c r="F9503">
        <v>12651</v>
      </c>
      <c r="G9503" t="s">
        <v>342</v>
      </c>
      <c r="H9503">
        <v>2217.9899999999998</v>
      </c>
      <c r="I9503">
        <v>163.86</v>
      </c>
      <c r="J9503" s="8">
        <v>41046</v>
      </c>
      <c r="K9503" t="s">
        <v>148</v>
      </c>
      <c r="L9503" t="s">
        <v>151</v>
      </c>
      <c r="O9503" s="100">
        <v>2012</v>
      </c>
    </row>
    <row r="9504" spans="1:15" x14ac:dyDescent="0.25">
      <c r="A9504">
        <v>6</v>
      </c>
      <c r="B9504" t="s">
        <v>905</v>
      </c>
      <c r="C9504">
        <v>79</v>
      </c>
      <c r="D9504" t="s">
        <v>340</v>
      </c>
      <c r="E9504" t="s">
        <v>923</v>
      </c>
      <c r="F9504">
        <v>13231</v>
      </c>
      <c r="G9504" t="s">
        <v>342</v>
      </c>
      <c r="H9504">
        <v>1670</v>
      </c>
      <c r="I9504">
        <v>127.76</v>
      </c>
      <c r="J9504" s="8">
        <v>41046</v>
      </c>
      <c r="K9504" t="s">
        <v>148</v>
      </c>
      <c r="L9504" t="s">
        <v>151</v>
      </c>
      <c r="O9504" s="100">
        <v>2012</v>
      </c>
    </row>
    <row r="9505" spans="1:15" x14ac:dyDescent="0.25">
      <c r="A9505">
        <v>6</v>
      </c>
      <c r="B9505" t="s">
        <v>905</v>
      </c>
      <c r="C9505">
        <v>79</v>
      </c>
      <c r="D9505" t="s">
        <v>340</v>
      </c>
      <c r="E9505" t="s">
        <v>924</v>
      </c>
      <c r="F9505">
        <v>13385</v>
      </c>
      <c r="G9505" t="s">
        <v>342</v>
      </c>
      <c r="H9505">
        <v>1760</v>
      </c>
      <c r="I9505">
        <v>128.56</v>
      </c>
      <c r="J9505" s="8">
        <v>41046</v>
      </c>
      <c r="K9505" t="s">
        <v>148</v>
      </c>
      <c r="L9505" t="s">
        <v>151</v>
      </c>
      <c r="O9505" s="100">
        <v>2012</v>
      </c>
    </row>
    <row r="9506" spans="1:15" x14ac:dyDescent="0.25">
      <c r="A9506">
        <v>6</v>
      </c>
      <c r="B9506" t="s">
        <v>905</v>
      </c>
      <c r="C9506">
        <v>80</v>
      </c>
      <c r="D9506" t="s">
        <v>348</v>
      </c>
      <c r="E9506" t="s">
        <v>925</v>
      </c>
      <c r="F9506">
        <v>12077</v>
      </c>
      <c r="G9506" t="s">
        <v>174</v>
      </c>
      <c r="H9506">
        <v>1555.2</v>
      </c>
      <c r="I9506">
        <v>109.25</v>
      </c>
      <c r="J9506" s="8">
        <v>41046</v>
      </c>
      <c r="K9506" t="s">
        <v>148</v>
      </c>
      <c r="L9506" t="s">
        <v>151</v>
      </c>
      <c r="O9506" s="100">
        <v>2012</v>
      </c>
    </row>
    <row r="9507" spans="1:15" x14ac:dyDescent="0.25">
      <c r="A9507">
        <v>6</v>
      </c>
      <c r="B9507" t="s">
        <v>905</v>
      </c>
      <c r="C9507">
        <v>80</v>
      </c>
      <c r="D9507" t="s">
        <v>348</v>
      </c>
      <c r="E9507" t="s">
        <v>926</v>
      </c>
      <c r="F9507">
        <v>10905</v>
      </c>
      <c r="G9507" t="s">
        <v>352</v>
      </c>
      <c r="H9507">
        <v>4172.47</v>
      </c>
      <c r="I9507">
        <v>318.72000000000003</v>
      </c>
      <c r="J9507" s="8">
        <v>41046</v>
      </c>
      <c r="K9507" t="s">
        <v>148</v>
      </c>
      <c r="L9507" t="s">
        <v>151</v>
      </c>
      <c r="O9507" s="100">
        <v>2012</v>
      </c>
    </row>
    <row r="9508" spans="1:15" x14ac:dyDescent="0.25">
      <c r="A9508">
        <v>6</v>
      </c>
      <c r="B9508" t="s">
        <v>905</v>
      </c>
      <c r="C9508">
        <v>80</v>
      </c>
      <c r="D9508" t="s">
        <v>348</v>
      </c>
      <c r="E9508" t="s">
        <v>929</v>
      </c>
      <c r="F9508">
        <v>13125</v>
      </c>
      <c r="G9508" t="s">
        <v>646</v>
      </c>
      <c r="H9508">
        <v>643.5</v>
      </c>
      <c r="I9508">
        <v>59.92</v>
      </c>
      <c r="J9508" s="8">
        <v>41046</v>
      </c>
      <c r="K9508" t="s">
        <v>148</v>
      </c>
      <c r="L9508" t="s">
        <v>149</v>
      </c>
      <c r="O9508" s="100">
        <v>2012</v>
      </c>
    </row>
    <row r="9509" spans="1:15" x14ac:dyDescent="0.25">
      <c r="A9509">
        <v>6</v>
      </c>
      <c r="B9509" t="s">
        <v>905</v>
      </c>
      <c r="C9509">
        <v>80</v>
      </c>
      <c r="D9509" t="s">
        <v>348</v>
      </c>
      <c r="E9509" t="s">
        <v>928</v>
      </c>
      <c r="F9509">
        <v>11222</v>
      </c>
      <c r="G9509" t="s">
        <v>357</v>
      </c>
      <c r="H9509">
        <v>1712.36</v>
      </c>
      <c r="I9509">
        <v>125.18</v>
      </c>
      <c r="J9509" s="8">
        <v>41046</v>
      </c>
      <c r="K9509" t="s">
        <v>148</v>
      </c>
      <c r="L9509" t="s">
        <v>151</v>
      </c>
      <c r="O9509" s="100">
        <v>2012</v>
      </c>
    </row>
    <row r="9510" spans="1:15" x14ac:dyDescent="0.25">
      <c r="A9510">
        <v>6</v>
      </c>
      <c r="B9510" t="s">
        <v>905</v>
      </c>
      <c r="C9510">
        <v>80</v>
      </c>
      <c r="D9510" t="s">
        <v>348</v>
      </c>
      <c r="E9510" t="s">
        <v>932</v>
      </c>
      <c r="F9510">
        <v>13352</v>
      </c>
      <c r="G9510" t="s">
        <v>931</v>
      </c>
      <c r="H9510">
        <v>1581</v>
      </c>
      <c r="I9510">
        <v>120.94</v>
      </c>
      <c r="J9510" s="8">
        <v>41046</v>
      </c>
      <c r="K9510" t="s">
        <v>148</v>
      </c>
      <c r="L9510" t="s">
        <v>151</v>
      </c>
      <c r="O9510" s="100">
        <v>2012</v>
      </c>
    </row>
    <row r="9511" spans="1:15" x14ac:dyDescent="0.25">
      <c r="A9511">
        <v>6</v>
      </c>
      <c r="B9511" t="s">
        <v>905</v>
      </c>
      <c r="C9511">
        <v>80</v>
      </c>
      <c r="D9511" t="s">
        <v>348</v>
      </c>
      <c r="E9511" t="s">
        <v>933</v>
      </c>
      <c r="F9511">
        <v>12637</v>
      </c>
      <c r="G9511" t="s">
        <v>931</v>
      </c>
      <c r="H9511">
        <v>1725.6</v>
      </c>
      <c r="I9511">
        <v>127.1</v>
      </c>
      <c r="J9511" s="8">
        <v>41046</v>
      </c>
      <c r="K9511" t="s">
        <v>148</v>
      </c>
      <c r="L9511" t="s">
        <v>151</v>
      </c>
      <c r="O9511" s="100">
        <v>2012</v>
      </c>
    </row>
    <row r="9512" spans="1:15" x14ac:dyDescent="0.25">
      <c r="A9512">
        <v>6</v>
      </c>
      <c r="B9512" t="s">
        <v>905</v>
      </c>
      <c r="C9512">
        <v>85</v>
      </c>
      <c r="D9512" t="s">
        <v>381</v>
      </c>
      <c r="E9512" t="s">
        <v>1436</v>
      </c>
      <c r="F9512">
        <v>13631</v>
      </c>
      <c r="G9512" t="s">
        <v>383</v>
      </c>
      <c r="H9512">
        <v>1500</v>
      </c>
      <c r="I9512">
        <v>216.75</v>
      </c>
      <c r="J9512" s="8">
        <v>41046</v>
      </c>
      <c r="K9512" t="s">
        <v>148</v>
      </c>
      <c r="L9512" t="s">
        <v>151</v>
      </c>
      <c r="O9512" s="100">
        <v>2012</v>
      </c>
    </row>
    <row r="9513" spans="1:15" x14ac:dyDescent="0.25">
      <c r="A9513">
        <v>6</v>
      </c>
      <c r="B9513" t="s">
        <v>905</v>
      </c>
      <c r="C9513">
        <v>85</v>
      </c>
      <c r="D9513" t="s">
        <v>381</v>
      </c>
      <c r="E9513" t="s">
        <v>938</v>
      </c>
      <c r="F9513">
        <v>13245</v>
      </c>
      <c r="G9513" t="s">
        <v>383</v>
      </c>
      <c r="H9513">
        <v>1440</v>
      </c>
      <c r="I9513">
        <v>104.34</v>
      </c>
      <c r="J9513" s="8">
        <v>41046</v>
      </c>
      <c r="K9513" t="s">
        <v>148</v>
      </c>
      <c r="L9513" t="s">
        <v>151</v>
      </c>
      <c r="O9513" s="100">
        <v>2012</v>
      </c>
    </row>
    <row r="9514" spans="1:15" x14ac:dyDescent="0.25">
      <c r="A9514">
        <v>6</v>
      </c>
      <c r="B9514" t="s">
        <v>905</v>
      </c>
      <c r="C9514">
        <v>85</v>
      </c>
      <c r="D9514" t="s">
        <v>381</v>
      </c>
      <c r="E9514" t="s">
        <v>1310</v>
      </c>
      <c r="F9514">
        <v>13565</v>
      </c>
      <c r="G9514" t="s">
        <v>383</v>
      </c>
      <c r="H9514">
        <v>1525</v>
      </c>
      <c r="I9514">
        <v>116.66</v>
      </c>
      <c r="J9514" s="8">
        <v>41046</v>
      </c>
      <c r="K9514" t="s">
        <v>148</v>
      </c>
      <c r="L9514" t="s">
        <v>151</v>
      </c>
      <c r="O9514" s="100">
        <v>2012</v>
      </c>
    </row>
    <row r="9515" spans="1:15" x14ac:dyDescent="0.25">
      <c r="A9515">
        <v>6</v>
      </c>
      <c r="B9515" t="s">
        <v>905</v>
      </c>
      <c r="C9515">
        <v>85</v>
      </c>
      <c r="D9515" t="s">
        <v>381</v>
      </c>
      <c r="E9515" t="s">
        <v>935</v>
      </c>
      <c r="F9515">
        <v>13184</v>
      </c>
      <c r="G9515" t="s">
        <v>383</v>
      </c>
      <c r="H9515">
        <v>1440</v>
      </c>
      <c r="I9515">
        <v>103.69</v>
      </c>
      <c r="J9515" s="8">
        <v>41046</v>
      </c>
      <c r="K9515" t="s">
        <v>148</v>
      </c>
      <c r="L9515" t="s">
        <v>151</v>
      </c>
      <c r="O9515" s="100">
        <v>2012</v>
      </c>
    </row>
    <row r="9516" spans="1:15" x14ac:dyDescent="0.25">
      <c r="A9516">
        <v>6</v>
      </c>
      <c r="B9516" t="s">
        <v>905</v>
      </c>
      <c r="C9516">
        <v>85</v>
      </c>
      <c r="D9516" t="s">
        <v>381</v>
      </c>
      <c r="E9516" t="s">
        <v>936</v>
      </c>
      <c r="F9516">
        <v>12830</v>
      </c>
      <c r="G9516" t="s">
        <v>383</v>
      </c>
      <c r="H9516">
        <v>1570.4</v>
      </c>
      <c r="I9516">
        <v>115.23</v>
      </c>
      <c r="J9516" s="8">
        <v>41046</v>
      </c>
      <c r="K9516" t="s">
        <v>148</v>
      </c>
      <c r="L9516" t="s">
        <v>151</v>
      </c>
      <c r="O9516" s="100">
        <v>2012</v>
      </c>
    </row>
    <row r="9517" spans="1:15" x14ac:dyDescent="0.25">
      <c r="A9517">
        <v>6</v>
      </c>
      <c r="B9517" t="s">
        <v>905</v>
      </c>
      <c r="C9517">
        <v>85</v>
      </c>
      <c r="D9517" t="s">
        <v>381</v>
      </c>
      <c r="E9517" t="s">
        <v>937</v>
      </c>
      <c r="F9517">
        <v>13504</v>
      </c>
      <c r="G9517" t="s">
        <v>375</v>
      </c>
      <c r="H9517">
        <v>2692.5</v>
      </c>
      <c r="I9517">
        <v>205.98</v>
      </c>
      <c r="J9517" s="8">
        <v>41046</v>
      </c>
      <c r="K9517" t="s">
        <v>148</v>
      </c>
      <c r="L9517" t="s">
        <v>151</v>
      </c>
      <c r="O9517" s="100">
        <v>2012</v>
      </c>
    </row>
    <row r="9518" spans="1:15" x14ac:dyDescent="0.25">
      <c r="A9518">
        <v>6</v>
      </c>
      <c r="B9518" t="s">
        <v>905</v>
      </c>
      <c r="C9518">
        <v>86</v>
      </c>
      <c r="D9518" t="s">
        <v>393</v>
      </c>
      <c r="E9518" t="s">
        <v>941</v>
      </c>
      <c r="F9518">
        <v>12118</v>
      </c>
      <c r="G9518" t="s">
        <v>400</v>
      </c>
      <c r="H9518">
        <v>1410.05</v>
      </c>
      <c r="I9518">
        <v>102.97</v>
      </c>
      <c r="J9518" s="8">
        <v>41046</v>
      </c>
      <c r="K9518" t="s">
        <v>148</v>
      </c>
      <c r="L9518" t="s">
        <v>151</v>
      </c>
      <c r="O9518" s="100">
        <v>2012</v>
      </c>
    </row>
    <row r="9519" spans="1:15" x14ac:dyDescent="0.25">
      <c r="A9519">
        <v>6</v>
      </c>
      <c r="B9519" t="s">
        <v>905</v>
      </c>
      <c r="C9519">
        <v>92</v>
      </c>
      <c r="D9519" t="s">
        <v>407</v>
      </c>
      <c r="E9519" t="s">
        <v>945</v>
      </c>
      <c r="F9519">
        <v>12901</v>
      </c>
      <c r="G9519" t="s">
        <v>411</v>
      </c>
      <c r="H9519">
        <v>1483.2</v>
      </c>
      <c r="I9519">
        <v>107.26</v>
      </c>
      <c r="J9519" s="8">
        <v>41046</v>
      </c>
      <c r="K9519" t="s">
        <v>148</v>
      </c>
      <c r="L9519" t="s">
        <v>151</v>
      </c>
      <c r="O9519" s="100">
        <v>2012</v>
      </c>
    </row>
    <row r="9520" spans="1:15" x14ac:dyDescent="0.25">
      <c r="A9520">
        <v>6</v>
      </c>
      <c r="B9520" t="s">
        <v>905</v>
      </c>
      <c r="C9520">
        <v>92</v>
      </c>
      <c r="D9520" t="s">
        <v>407</v>
      </c>
      <c r="E9520" t="s">
        <v>946</v>
      </c>
      <c r="F9520">
        <v>11315</v>
      </c>
      <c r="G9520" t="s">
        <v>411</v>
      </c>
      <c r="H9520">
        <v>1468.8</v>
      </c>
      <c r="I9520">
        <v>106.16</v>
      </c>
      <c r="J9520" s="8">
        <v>41046</v>
      </c>
      <c r="K9520" t="s">
        <v>148</v>
      </c>
      <c r="L9520" t="s">
        <v>151</v>
      </c>
      <c r="O9520" s="100">
        <v>2012</v>
      </c>
    </row>
    <row r="9521" spans="1:15" x14ac:dyDescent="0.25">
      <c r="A9521">
        <v>6</v>
      </c>
      <c r="B9521" t="s">
        <v>905</v>
      </c>
      <c r="C9521">
        <v>92</v>
      </c>
      <c r="D9521" t="s">
        <v>407</v>
      </c>
      <c r="E9521" t="s">
        <v>947</v>
      </c>
      <c r="F9521">
        <v>12574</v>
      </c>
      <c r="G9521" t="s">
        <v>411</v>
      </c>
      <c r="H9521">
        <v>1328</v>
      </c>
      <c r="I9521">
        <v>96.69</v>
      </c>
      <c r="J9521" s="8">
        <v>41046</v>
      </c>
      <c r="K9521" t="s">
        <v>148</v>
      </c>
      <c r="L9521" t="s">
        <v>151</v>
      </c>
      <c r="O9521" s="100">
        <v>2012</v>
      </c>
    </row>
    <row r="9522" spans="1:15" x14ac:dyDescent="0.25">
      <c r="A9522">
        <v>6</v>
      </c>
      <c r="B9522" t="s">
        <v>905</v>
      </c>
      <c r="C9522">
        <v>92</v>
      </c>
      <c r="D9522" t="s">
        <v>407</v>
      </c>
      <c r="E9522" t="s">
        <v>942</v>
      </c>
      <c r="F9522">
        <v>12893</v>
      </c>
      <c r="G9522" t="s">
        <v>417</v>
      </c>
      <c r="H9522">
        <v>1164.8</v>
      </c>
      <c r="I9522">
        <v>84.2</v>
      </c>
      <c r="J9522" s="8">
        <v>41046</v>
      </c>
      <c r="K9522" t="s">
        <v>148</v>
      </c>
      <c r="L9522" t="s">
        <v>151</v>
      </c>
      <c r="O9522" s="100">
        <v>2012</v>
      </c>
    </row>
    <row r="9523" spans="1:15" x14ac:dyDescent="0.25">
      <c r="A9523">
        <v>6</v>
      </c>
      <c r="B9523" t="s">
        <v>905</v>
      </c>
      <c r="C9523">
        <v>92</v>
      </c>
      <c r="D9523" t="s">
        <v>407</v>
      </c>
      <c r="E9523" t="s">
        <v>944</v>
      </c>
      <c r="F9523">
        <v>12751</v>
      </c>
      <c r="G9523" t="s">
        <v>417</v>
      </c>
      <c r="H9523">
        <v>54.44</v>
      </c>
      <c r="I9523">
        <v>0.11</v>
      </c>
      <c r="J9523" s="8">
        <v>41046</v>
      </c>
      <c r="K9523" t="s">
        <v>148</v>
      </c>
      <c r="L9523" t="s">
        <v>151</v>
      </c>
      <c r="O9523" s="100">
        <v>2012</v>
      </c>
    </row>
    <row r="9524" spans="1:15" x14ac:dyDescent="0.25">
      <c r="A9524">
        <v>6</v>
      </c>
      <c r="B9524" t="s">
        <v>905</v>
      </c>
      <c r="C9524">
        <v>93</v>
      </c>
      <c r="D9524" t="s">
        <v>418</v>
      </c>
      <c r="E9524" t="s">
        <v>953</v>
      </c>
      <c r="F9524">
        <v>13330</v>
      </c>
      <c r="G9524" t="s">
        <v>584</v>
      </c>
      <c r="H9524">
        <v>2500</v>
      </c>
      <c r="I9524">
        <v>186.08</v>
      </c>
      <c r="J9524" s="8">
        <v>41046</v>
      </c>
      <c r="K9524" t="s">
        <v>148</v>
      </c>
      <c r="L9524" t="s">
        <v>151</v>
      </c>
      <c r="O9524" s="100">
        <v>2012</v>
      </c>
    </row>
    <row r="9525" spans="1:15" x14ac:dyDescent="0.25">
      <c r="A9525">
        <v>6</v>
      </c>
      <c r="B9525" t="s">
        <v>905</v>
      </c>
      <c r="C9525">
        <v>93</v>
      </c>
      <c r="D9525" t="s">
        <v>418</v>
      </c>
      <c r="E9525" t="s">
        <v>951</v>
      </c>
      <c r="F9525">
        <v>12712</v>
      </c>
      <c r="G9525" t="s">
        <v>174</v>
      </c>
      <c r="H9525">
        <v>1514.4</v>
      </c>
      <c r="I9525">
        <v>86.21</v>
      </c>
      <c r="J9525" s="8">
        <v>41046</v>
      </c>
      <c r="K9525" t="s">
        <v>148</v>
      </c>
      <c r="L9525" t="s">
        <v>151</v>
      </c>
      <c r="O9525" s="100">
        <v>2012</v>
      </c>
    </row>
    <row r="9526" spans="1:15" x14ac:dyDescent="0.25">
      <c r="A9526">
        <v>6</v>
      </c>
      <c r="B9526" t="s">
        <v>905</v>
      </c>
      <c r="C9526">
        <v>93</v>
      </c>
      <c r="D9526" t="s">
        <v>418</v>
      </c>
      <c r="E9526" t="s">
        <v>1445</v>
      </c>
      <c r="F9526">
        <v>12612</v>
      </c>
      <c r="G9526" t="s">
        <v>422</v>
      </c>
      <c r="H9526">
        <v>1178.8499999999999</v>
      </c>
      <c r="I9526">
        <v>90.18</v>
      </c>
      <c r="J9526" s="8">
        <v>41046</v>
      </c>
      <c r="K9526" t="s">
        <v>148</v>
      </c>
      <c r="L9526" t="s">
        <v>151</v>
      </c>
      <c r="O9526" s="100">
        <v>2012</v>
      </c>
    </row>
    <row r="9527" spans="1:15" x14ac:dyDescent="0.25">
      <c r="A9527">
        <v>6</v>
      </c>
      <c r="B9527" t="s">
        <v>905</v>
      </c>
      <c r="C9527">
        <v>93</v>
      </c>
      <c r="D9527" t="s">
        <v>418</v>
      </c>
      <c r="E9527" t="s">
        <v>952</v>
      </c>
      <c r="F9527">
        <v>13329</v>
      </c>
      <c r="G9527" t="s">
        <v>422</v>
      </c>
      <c r="H9527">
        <v>2038.47</v>
      </c>
      <c r="I9527">
        <v>146.88999999999999</v>
      </c>
      <c r="J9527" s="8">
        <v>41046</v>
      </c>
      <c r="K9527" t="s">
        <v>148</v>
      </c>
      <c r="L9527" t="s">
        <v>151</v>
      </c>
      <c r="O9527" s="100">
        <v>2012</v>
      </c>
    </row>
    <row r="9528" spans="1:15" x14ac:dyDescent="0.25">
      <c r="A9528">
        <v>6</v>
      </c>
      <c r="B9528" t="s">
        <v>905</v>
      </c>
      <c r="C9528">
        <v>93</v>
      </c>
      <c r="D9528" t="s">
        <v>418</v>
      </c>
      <c r="E9528" t="s">
        <v>1338</v>
      </c>
      <c r="F9528">
        <v>11457</v>
      </c>
      <c r="G9528" t="s">
        <v>424</v>
      </c>
      <c r="H9528">
        <v>2230.44</v>
      </c>
      <c r="I9528">
        <v>152.33000000000001</v>
      </c>
      <c r="J9528" s="8">
        <v>41046</v>
      </c>
      <c r="K9528" t="s">
        <v>148</v>
      </c>
      <c r="L9528" t="s">
        <v>151</v>
      </c>
      <c r="O9528" s="100">
        <v>2012</v>
      </c>
    </row>
    <row r="9529" spans="1:15" x14ac:dyDescent="0.25">
      <c r="A9529">
        <v>6</v>
      </c>
      <c r="B9529" t="s">
        <v>905</v>
      </c>
      <c r="C9529">
        <v>93</v>
      </c>
      <c r="D9529" t="s">
        <v>418</v>
      </c>
      <c r="E9529" t="s">
        <v>911</v>
      </c>
      <c r="F9529">
        <v>11171</v>
      </c>
      <c r="G9529" t="s">
        <v>424</v>
      </c>
      <c r="H9529">
        <v>1846.16</v>
      </c>
      <c r="I9529">
        <v>135.15</v>
      </c>
      <c r="J9529" s="8">
        <v>41046</v>
      </c>
      <c r="K9529" t="s">
        <v>148</v>
      </c>
      <c r="L9529" t="s">
        <v>151</v>
      </c>
      <c r="O9529" s="100">
        <v>2012</v>
      </c>
    </row>
    <row r="9530" spans="1:15" x14ac:dyDescent="0.25">
      <c r="A9530">
        <v>6</v>
      </c>
      <c r="B9530" t="s">
        <v>905</v>
      </c>
      <c r="C9530">
        <v>93</v>
      </c>
      <c r="D9530" t="s">
        <v>418</v>
      </c>
      <c r="E9530" t="s">
        <v>956</v>
      </c>
      <c r="F9530">
        <v>9954</v>
      </c>
      <c r="G9530" t="s">
        <v>593</v>
      </c>
      <c r="H9530">
        <v>1901.25</v>
      </c>
      <c r="I9530">
        <v>142.69</v>
      </c>
      <c r="J9530" s="8">
        <v>41046</v>
      </c>
      <c r="K9530" t="s">
        <v>148</v>
      </c>
      <c r="L9530" t="s">
        <v>151</v>
      </c>
      <c r="O9530" s="100">
        <v>2012</v>
      </c>
    </row>
    <row r="9531" spans="1:15" x14ac:dyDescent="0.25">
      <c r="A9531">
        <v>6</v>
      </c>
      <c r="B9531" t="s">
        <v>905</v>
      </c>
      <c r="C9531">
        <v>96</v>
      </c>
      <c r="D9531" t="s">
        <v>431</v>
      </c>
      <c r="E9531" t="s">
        <v>957</v>
      </c>
      <c r="F9531">
        <v>12078</v>
      </c>
      <c r="G9531" t="s">
        <v>433</v>
      </c>
      <c r="H9531">
        <v>1310.4000000000001</v>
      </c>
      <c r="I9531">
        <v>95.27</v>
      </c>
      <c r="J9531" s="8">
        <v>41046</v>
      </c>
      <c r="K9531" t="s">
        <v>148</v>
      </c>
      <c r="L9531" t="s">
        <v>151</v>
      </c>
      <c r="O9531" s="100">
        <v>2012</v>
      </c>
    </row>
    <row r="9532" spans="1:15" x14ac:dyDescent="0.25">
      <c r="A9532">
        <v>7</v>
      </c>
      <c r="B9532" t="s">
        <v>958</v>
      </c>
      <c r="C9532">
        <v>2</v>
      </c>
      <c r="D9532" t="s">
        <v>959</v>
      </c>
      <c r="E9532" t="s">
        <v>960</v>
      </c>
      <c r="F9532">
        <v>12776</v>
      </c>
      <c r="G9532" t="s">
        <v>750</v>
      </c>
      <c r="H9532">
        <v>1570</v>
      </c>
      <c r="I9532">
        <v>119.49</v>
      </c>
      <c r="J9532" s="8">
        <v>41046</v>
      </c>
      <c r="K9532" t="s">
        <v>148</v>
      </c>
      <c r="L9532" t="s">
        <v>151</v>
      </c>
      <c r="O9532" s="100">
        <v>2012</v>
      </c>
    </row>
    <row r="9533" spans="1:15" x14ac:dyDescent="0.25">
      <c r="A9533">
        <v>7</v>
      </c>
      <c r="B9533" t="s">
        <v>958</v>
      </c>
      <c r="C9533">
        <v>2</v>
      </c>
      <c r="D9533" t="s">
        <v>959</v>
      </c>
      <c r="E9533" t="s">
        <v>961</v>
      </c>
      <c r="F9533">
        <v>11271</v>
      </c>
      <c r="G9533" t="s">
        <v>750</v>
      </c>
      <c r="H9533">
        <v>1686.78</v>
      </c>
      <c r="I9533">
        <v>103.74</v>
      </c>
      <c r="J9533" s="8">
        <v>41046</v>
      </c>
      <c r="K9533" t="s">
        <v>148</v>
      </c>
      <c r="L9533" t="s">
        <v>151</v>
      </c>
      <c r="O9533" s="100">
        <v>2012</v>
      </c>
    </row>
    <row r="9534" spans="1:15" x14ac:dyDescent="0.25">
      <c r="A9534">
        <v>7</v>
      </c>
      <c r="B9534" t="s">
        <v>958</v>
      </c>
      <c r="C9534">
        <v>2</v>
      </c>
      <c r="D9534" t="s">
        <v>959</v>
      </c>
      <c r="E9534" t="s">
        <v>962</v>
      </c>
      <c r="F9534">
        <v>12327</v>
      </c>
      <c r="G9534" t="s">
        <v>750</v>
      </c>
      <c r="H9534">
        <v>0</v>
      </c>
      <c r="I9534">
        <v>0</v>
      </c>
      <c r="J9534" s="8">
        <v>41046</v>
      </c>
      <c r="K9534" t="s">
        <v>148</v>
      </c>
      <c r="L9534" t="s">
        <v>151</v>
      </c>
      <c r="O9534" s="100">
        <v>2012</v>
      </c>
    </row>
    <row r="9535" spans="1:15" x14ac:dyDescent="0.25">
      <c r="A9535">
        <v>7</v>
      </c>
      <c r="B9535" t="s">
        <v>958</v>
      </c>
      <c r="C9535">
        <v>3</v>
      </c>
      <c r="D9535" t="s">
        <v>596</v>
      </c>
      <c r="E9535" t="s">
        <v>963</v>
      </c>
      <c r="F9535">
        <v>11216</v>
      </c>
      <c r="G9535" t="s">
        <v>600</v>
      </c>
      <c r="H9535">
        <v>1826.02</v>
      </c>
      <c r="I9535">
        <v>133.87</v>
      </c>
      <c r="J9535" s="8">
        <v>41046</v>
      </c>
      <c r="K9535" t="s">
        <v>148</v>
      </c>
      <c r="L9535" t="s">
        <v>151</v>
      </c>
      <c r="O9535" s="100">
        <v>2012</v>
      </c>
    </row>
    <row r="9536" spans="1:15" x14ac:dyDescent="0.25">
      <c r="A9536">
        <v>7</v>
      </c>
      <c r="B9536" t="s">
        <v>958</v>
      </c>
      <c r="C9536">
        <v>6</v>
      </c>
      <c r="D9536" t="s">
        <v>162</v>
      </c>
      <c r="E9536" t="s">
        <v>965</v>
      </c>
      <c r="F9536">
        <v>12206</v>
      </c>
      <c r="G9536" t="s">
        <v>164</v>
      </c>
      <c r="H9536">
        <v>1703.21</v>
      </c>
      <c r="I9536">
        <v>126.24</v>
      </c>
      <c r="J9536" s="8">
        <v>41046</v>
      </c>
      <c r="K9536" t="s">
        <v>148</v>
      </c>
      <c r="L9536" t="s">
        <v>151</v>
      </c>
      <c r="O9536" s="100">
        <v>2012</v>
      </c>
    </row>
    <row r="9537" spans="1:15" x14ac:dyDescent="0.25">
      <c r="A9537">
        <v>7</v>
      </c>
      <c r="B9537" t="s">
        <v>958</v>
      </c>
      <c r="C9537">
        <v>6</v>
      </c>
      <c r="D9537" t="s">
        <v>162</v>
      </c>
      <c r="E9537" t="s">
        <v>966</v>
      </c>
      <c r="F9537">
        <v>12644</v>
      </c>
      <c r="G9537" t="s">
        <v>164</v>
      </c>
      <c r="H9537">
        <v>1545</v>
      </c>
      <c r="I9537">
        <v>113.29</v>
      </c>
      <c r="J9537" s="8">
        <v>41046</v>
      </c>
      <c r="K9537" t="s">
        <v>148</v>
      </c>
      <c r="L9537" t="s">
        <v>151</v>
      </c>
      <c r="O9537" s="100">
        <v>2012</v>
      </c>
    </row>
    <row r="9538" spans="1:15" x14ac:dyDescent="0.25">
      <c r="A9538">
        <v>7</v>
      </c>
      <c r="B9538" t="s">
        <v>958</v>
      </c>
      <c r="C9538">
        <v>6</v>
      </c>
      <c r="D9538" t="s">
        <v>162</v>
      </c>
      <c r="E9538" t="s">
        <v>967</v>
      </c>
      <c r="F9538">
        <v>12926</v>
      </c>
      <c r="G9538" t="s">
        <v>164</v>
      </c>
      <c r="H9538">
        <v>1640</v>
      </c>
      <c r="I9538">
        <v>120.56</v>
      </c>
      <c r="J9538" s="8">
        <v>41046</v>
      </c>
      <c r="K9538" t="s">
        <v>148</v>
      </c>
      <c r="L9538" t="s">
        <v>151</v>
      </c>
      <c r="O9538" s="100">
        <v>2012</v>
      </c>
    </row>
    <row r="9539" spans="1:15" x14ac:dyDescent="0.25">
      <c r="A9539">
        <v>7</v>
      </c>
      <c r="B9539" t="s">
        <v>958</v>
      </c>
      <c r="C9539">
        <v>6</v>
      </c>
      <c r="D9539" t="s">
        <v>162</v>
      </c>
      <c r="E9539" t="s">
        <v>968</v>
      </c>
      <c r="F9539">
        <v>12400</v>
      </c>
      <c r="G9539" t="s">
        <v>164</v>
      </c>
      <c r="H9539">
        <v>1550</v>
      </c>
      <c r="I9539">
        <v>118.58</v>
      </c>
      <c r="J9539" s="8">
        <v>41046</v>
      </c>
      <c r="K9539" t="s">
        <v>148</v>
      </c>
      <c r="L9539" t="s">
        <v>151</v>
      </c>
      <c r="O9539" s="100">
        <v>2012</v>
      </c>
    </row>
    <row r="9540" spans="1:15" x14ac:dyDescent="0.25">
      <c r="A9540">
        <v>7</v>
      </c>
      <c r="B9540" t="s">
        <v>958</v>
      </c>
      <c r="C9540">
        <v>15</v>
      </c>
      <c r="D9540" t="s">
        <v>459</v>
      </c>
      <c r="E9540" t="s">
        <v>969</v>
      </c>
      <c r="F9540">
        <v>12605</v>
      </c>
      <c r="G9540" t="s">
        <v>463</v>
      </c>
      <c r="H9540">
        <v>1164.27</v>
      </c>
      <c r="I9540">
        <v>89.06</v>
      </c>
      <c r="J9540" s="8">
        <v>41046</v>
      </c>
      <c r="K9540" t="s">
        <v>148</v>
      </c>
      <c r="L9540" t="s">
        <v>443</v>
      </c>
      <c r="O9540" s="100">
        <v>2012</v>
      </c>
    </row>
    <row r="9541" spans="1:15" x14ac:dyDescent="0.25">
      <c r="A9541">
        <v>7</v>
      </c>
      <c r="B9541" t="s">
        <v>958</v>
      </c>
      <c r="C9541">
        <v>15</v>
      </c>
      <c r="D9541" t="s">
        <v>459</v>
      </c>
      <c r="E9541" t="s">
        <v>970</v>
      </c>
      <c r="F9541">
        <v>12655</v>
      </c>
      <c r="G9541" t="s">
        <v>463</v>
      </c>
      <c r="H9541">
        <v>1664.09</v>
      </c>
      <c r="I9541">
        <v>127.3</v>
      </c>
      <c r="J9541" s="8">
        <v>41046</v>
      </c>
      <c r="K9541" t="s">
        <v>148</v>
      </c>
      <c r="L9541" t="s">
        <v>151</v>
      </c>
      <c r="O9541" s="100">
        <v>2012</v>
      </c>
    </row>
    <row r="9542" spans="1:15" x14ac:dyDescent="0.25">
      <c r="A9542">
        <v>7</v>
      </c>
      <c r="B9542" t="s">
        <v>958</v>
      </c>
      <c r="C9542">
        <v>15</v>
      </c>
      <c r="D9542" t="s">
        <v>459</v>
      </c>
      <c r="E9542" t="s">
        <v>1339</v>
      </c>
      <c r="F9542">
        <v>12775</v>
      </c>
      <c r="G9542" t="s">
        <v>463</v>
      </c>
      <c r="H9542">
        <v>1239.3</v>
      </c>
      <c r="I9542">
        <v>179.09</v>
      </c>
      <c r="J9542" s="8">
        <v>41046</v>
      </c>
      <c r="K9542" t="s">
        <v>148</v>
      </c>
      <c r="L9542" t="s">
        <v>149</v>
      </c>
      <c r="O9542" s="100">
        <v>2012</v>
      </c>
    </row>
    <row r="9543" spans="1:15" x14ac:dyDescent="0.25">
      <c r="A9543">
        <v>7</v>
      </c>
      <c r="B9543" t="s">
        <v>958</v>
      </c>
      <c r="C9543">
        <v>24</v>
      </c>
      <c r="D9543" t="s">
        <v>205</v>
      </c>
      <c r="E9543" t="s">
        <v>1408</v>
      </c>
      <c r="F9543">
        <v>13613</v>
      </c>
      <c r="G9543" t="s">
        <v>207</v>
      </c>
      <c r="H9543">
        <v>1198.1300000000001</v>
      </c>
      <c r="I9543">
        <v>173.12</v>
      </c>
      <c r="J9543" s="8">
        <v>41046</v>
      </c>
      <c r="K9543" t="s">
        <v>148</v>
      </c>
      <c r="L9543" t="s">
        <v>149</v>
      </c>
      <c r="O9543" s="100">
        <v>2012</v>
      </c>
    </row>
    <row r="9544" spans="1:15" x14ac:dyDescent="0.25">
      <c r="A9544">
        <v>7</v>
      </c>
      <c r="B9544" t="s">
        <v>958</v>
      </c>
      <c r="C9544">
        <v>24</v>
      </c>
      <c r="D9544" t="s">
        <v>205</v>
      </c>
      <c r="E9544" t="s">
        <v>971</v>
      </c>
      <c r="F9544">
        <v>13335</v>
      </c>
      <c r="G9544" t="s">
        <v>207</v>
      </c>
      <c r="H9544">
        <v>1563.47</v>
      </c>
      <c r="I9544">
        <v>118.08</v>
      </c>
      <c r="J9544" s="8">
        <v>41046</v>
      </c>
      <c r="K9544" t="s">
        <v>148</v>
      </c>
      <c r="L9544" t="s">
        <v>151</v>
      </c>
      <c r="O9544" s="100">
        <v>2012</v>
      </c>
    </row>
    <row r="9545" spans="1:15" x14ac:dyDescent="0.25">
      <c r="A9545">
        <v>7</v>
      </c>
      <c r="B9545" t="s">
        <v>958</v>
      </c>
      <c r="C9545">
        <v>24</v>
      </c>
      <c r="D9545" t="s">
        <v>205</v>
      </c>
      <c r="E9545" t="s">
        <v>973</v>
      </c>
      <c r="F9545">
        <v>12401</v>
      </c>
      <c r="G9545" t="s">
        <v>207</v>
      </c>
      <c r="H9545">
        <v>1696.07</v>
      </c>
      <c r="I9545">
        <v>129.75</v>
      </c>
      <c r="J9545" s="8">
        <v>41046</v>
      </c>
      <c r="K9545" t="s">
        <v>148</v>
      </c>
      <c r="L9545" t="s">
        <v>151</v>
      </c>
      <c r="O9545" s="100">
        <v>2012</v>
      </c>
    </row>
    <row r="9546" spans="1:15" x14ac:dyDescent="0.25">
      <c r="A9546">
        <v>7</v>
      </c>
      <c r="B9546" t="s">
        <v>958</v>
      </c>
      <c r="C9546">
        <v>24</v>
      </c>
      <c r="D9546" t="s">
        <v>205</v>
      </c>
      <c r="E9546" t="s">
        <v>975</v>
      </c>
      <c r="F9546">
        <v>13295</v>
      </c>
      <c r="G9546" t="s">
        <v>207</v>
      </c>
      <c r="H9546">
        <v>1538.47</v>
      </c>
      <c r="I9546">
        <v>95.22</v>
      </c>
      <c r="J9546" s="8">
        <v>41046</v>
      </c>
      <c r="K9546" t="s">
        <v>148</v>
      </c>
      <c r="L9546" t="s">
        <v>151</v>
      </c>
      <c r="O9546" s="100">
        <v>2012</v>
      </c>
    </row>
    <row r="9547" spans="1:15" x14ac:dyDescent="0.25">
      <c r="A9547">
        <v>7</v>
      </c>
      <c r="B9547" t="s">
        <v>958</v>
      </c>
      <c r="C9547">
        <v>24</v>
      </c>
      <c r="D9547" t="s">
        <v>205</v>
      </c>
      <c r="E9547" t="s">
        <v>1425</v>
      </c>
      <c r="F9547">
        <v>13627</v>
      </c>
      <c r="G9547" t="s">
        <v>207</v>
      </c>
      <c r="H9547">
        <v>1383.75</v>
      </c>
      <c r="I9547">
        <v>199.94</v>
      </c>
      <c r="J9547" s="8">
        <v>41046</v>
      </c>
      <c r="K9547" t="s">
        <v>148</v>
      </c>
      <c r="L9547" t="s">
        <v>443</v>
      </c>
      <c r="O9547" s="100">
        <v>2012</v>
      </c>
    </row>
    <row r="9548" spans="1:15" x14ac:dyDescent="0.25">
      <c r="A9548">
        <v>7</v>
      </c>
      <c r="B9548" t="s">
        <v>958</v>
      </c>
      <c r="C9548">
        <v>33</v>
      </c>
      <c r="D9548" t="s">
        <v>913</v>
      </c>
      <c r="E9548" t="s">
        <v>976</v>
      </c>
      <c r="F9548">
        <v>10884</v>
      </c>
      <c r="G9548" t="s">
        <v>268</v>
      </c>
      <c r="H9548">
        <v>1790.92</v>
      </c>
      <c r="I9548">
        <v>132.1</v>
      </c>
      <c r="J9548" s="8">
        <v>41046</v>
      </c>
      <c r="K9548" t="s">
        <v>148</v>
      </c>
      <c r="L9548" t="s">
        <v>151</v>
      </c>
      <c r="O9548" s="100">
        <v>2012</v>
      </c>
    </row>
    <row r="9549" spans="1:15" x14ac:dyDescent="0.25">
      <c r="A9549">
        <v>7</v>
      </c>
      <c r="B9549" t="s">
        <v>958</v>
      </c>
      <c r="C9549">
        <v>46</v>
      </c>
      <c r="D9549" t="s">
        <v>281</v>
      </c>
      <c r="E9549" t="s">
        <v>1340</v>
      </c>
      <c r="F9549">
        <v>13409</v>
      </c>
      <c r="G9549" t="s">
        <v>283</v>
      </c>
      <c r="H9549">
        <v>519.29999999999995</v>
      </c>
      <c r="I9549">
        <v>75.05</v>
      </c>
      <c r="J9549" s="8">
        <v>41046</v>
      </c>
      <c r="K9549" t="s">
        <v>148</v>
      </c>
      <c r="L9549" t="s">
        <v>149</v>
      </c>
      <c r="O9549" s="100">
        <v>2012</v>
      </c>
    </row>
    <row r="9550" spans="1:15" x14ac:dyDescent="0.25">
      <c r="A9550">
        <v>7</v>
      </c>
      <c r="B9550" t="s">
        <v>958</v>
      </c>
      <c r="C9550">
        <v>46</v>
      </c>
      <c r="D9550" t="s">
        <v>281</v>
      </c>
      <c r="E9550" t="s">
        <v>977</v>
      </c>
      <c r="F9550">
        <v>11568</v>
      </c>
      <c r="G9550" t="s">
        <v>283</v>
      </c>
      <c r="H9550">
        <v>744.2</v>
      </c>
      <c r="I9550">
        <v>56.93</v>
      </c>
      <c r="J9550" s="8">
        <v>41046</v>
      </c>
      <c r="K9550" t="s">
        <v>148</v>
      </c>
      <c r="L9550" t="s">
        <v>149</v>
      </c>
      <c r="O9550" s="100">
        <v>2012</v>
      </c>
    </row>
    <row r="9551" spans="1:15" x14ac:dyDescent="0.25">
      <c r="A9551">
        <v>7</v>
      </c>
      <c r="B9551" t="s">
        <v>958</v>
      </c>
      <c r="C9551">
        <v>46</v>
      </c>
      <c r="D9551" t="s">
        <v>281</v>
      </c>
      <c r="E9551" t="s">
        <v>978</v>
      </c>
      <c r="F9551">
        <v>13173</v>
      </c>
      <c r="G9551" t="s">
        <v>283</v>
      </c>
      <c r="H9551">
        <v>532.35</v>
      </c>
      <c r="I9551">
        <v>40.729999999999997</v>
      </c>
      <c r="J9551" s="8">
        <v>41046</v>
      </c>
      <c r="K9551" t="s">
        <v>148</v>
      </c>
      <c r="L9551" t="s">
        <v>149</v>
      </c>
      <c r="O9551" s="100">
        <v>2012</v>
      </c>
    </row>
    <row r="9552" spans="1:15" x14ac:dyDescent="0.25">
      <c r="A9552">
        <v>7</v>
      </c>
      <c r="B9552" t="s">
        <v>958</v>
      </c>
      <c r="C9552">
        <v>46</v>
      </c>
      <c r="D9552" t="s">
        <v>281</v>
      </c>
      <c r="E9552" t="s">
        <v>1410</v>
      </c>
      <c r="F9552">
        <v>12048</v>
      </c>
      <c r="G9552" t="s">
        <v>283</v>
      </c>
      <c r="H9552">
        <v>153.68</v>
      </c>
      <c r="I9552">
        <v>22.21</v>
      </c>
      <c r="J9552" s="8">
        <v>41046</v>
      </c>
      <c r="K9552" t="s">
        <v>148</v>
      </c>
      <c r="L9552" t="s">
        <v>190</v>
      </c>
      <c r="O9552" s="100">
        <v>2012</v>
      </c>
    </row>
    <row r="9553" spans="1:15" x14ac:dyDescent="0.25">
      <c r="A9553">
        <v>7</v>
      </c>
      <c r="B9553" t="s">
        <v>958</v>
      </c>
      <c r="C9553">
        <v>46</v>
      </c>
      <c r="D9553" t="s">
        <v>281</v>
      </c>
      <c r="E9553" t="s">
        <v>979</v>
      </c>
      <c r="F9553">
        <v>11198</v>
      </c>
      <c r="G9553" t="s">
        <v>288</v>
      </c>
      <c r="H9553">
        <v>2257.5300000000002</v>
      </c>
      <c r="I9553">
        <v>172.22</v>
      </c>
      <c r="J9553" s="8">
        <v>41046</v>
      </c>
      <c r="K9553" t="s">
        <v>148</v>
      </c>
      <c r="L9553" t="s">
        <v>151</v>
      </c>
      <c r="O9553" s="100">
        <v>2012</v>
      </c>
    </row>
    <row r="9554" spans="1:15" x14ac:dyDescent="0.25">
      <c r="A9554">
        <v>7</v>
      </c>
      <c r="B9554" t="s">
        <v>958</v>
      </c>
      <c r="C9554">
        <v>62</v>
      </c>
      <c r="D9554" t="s">
        <v>296</v>
      </c>
      <c r="E9554" t="s">
        <v>1411</v>
      </c>
      <c r="F9554">
        <v>13611</v>
      </c>
      <c r="G9554" t="s">
        <v>298</v>
      </c>
      <c r="H9554">
        <v>1248.75</v>
      </c>
      <c r="I9554">
        <v>180.44</v>
      </c>
      <c r="J9554" s="8">
        <v>41046</v>
      </c>
      <c r="K9554" t="s">
        <v>148</v>
      </c>
      <c r="L9554" t="s">
        <v>149</v>
      </c>
      <c r="O9554" s="100">
        <v>2012</v>
      </c>
    </row>
    <row r="9555" spans="1:15" x14ac:dyDescent="0.25">
      <c r="A9555">
        <v>7</v>
      </c>
      <c r="B9555" t="s">
        <v>958</v>
      </c>
      <c r="C9555">
        <v>62</v>
      </c>
      <c r="D9555" t="s">
        <v>296</v>
      </c>
      <c r="E9555" t="s">
        <v>980</v>
      </c>
      <c r="F9555">
        <v>13496</v>
      </c>
      <c r="G9555" t="s">
        <v>298</v>
      </c>
      <c r="H9555">
        <v>2000</v>
      </c>
      <c r="I9555">
        <v>148.03</v>
      </c>
      <c r="J9555" s="8">
        <v>41046</v>
      </c>
      <c r="K9555" t="s">
        <v>148</v>
      </c>
      <c r="L9555" t="s">
        <v>151</v>
      </c>
      <c r="O9555" s="100">
        <v>2012</v>
      </c>
    </row>
    <row r="9556" spans="1:15" x14ac:dyDescent="0.25">
      <c r="A9556">
        <v>7</v>
      </c>
      <c r="B9556" t="s">
        <v>958</v>
      </c>
      <c r="C9556">
        <v>67</v>
      </c>
      <c r="D9556" t="s">
        <v>301</v>
      </c>
      <c r="E9556" t="s">
        <v>981</v>
      </c>
      <c r="F9556">
        <v>12472</v>
      </c>
      <c r="G9556" t="s">
        <v>300</v>
      </c>
      <c r="H9556">
        <v>1738.77</v>
      </c>
      <c r="I9556">
        <v>133.01</v>
      </c>
      <c r="J9556" s="8">
        <v>41046</v>
      </c>
      <c r="K9556" t="s">
        <v>148</v>
      </c>
      <c r="L9556" t="s">
        <v>151</v>
      </c>
      <c r="O9556" s="100">
        <v>2012</v>
      </c>
    </row>
    <row r="9557" spans="1:15" x14ac:dyDescent="0.25">
      <c r="A9557">
        <v>7</v>
      </c>
      <c r="B9557" t="s">
        <v>958</v>
      </c>
      <c r="C9557">
        <v>67</v>
      </c>
      <c r="D9557" t="s">
        <v>301</v>
      </c>
      <c r="E9557" t="s">
        <v>982</v>
      </c>
      <c r="F9557">
        <v>12261</v>
      </c>
      <c r="G9557" t="s">
        <v>300</v>
      </c>
      <c r="H9557">
        <v>2079.81</v>
      </c>
      <c r="I9557">
        <v>154.19999999999999</v>
      </c>
      <c r="J9557" s="8">
        <v>41046</v>
      </c>
      <c r="K9557" t="s">
        <v>148</v>
      </c>
      <c r="L9557" t="s">
        <v>151</v>
      </c>
      <c r="O9557" s="100">
        <v>2012</v>
      </c>
    </row>
    <row r="9558" spans="1:15" x14ac:dyDescent="0.25">
      <c r="A9558">
        <v>7</v>
      </c>
      <c r="B9558" t="s">
        <v>958</v>
      </c>
      <c r="C9558">
        <v>67</v>
      </c>
      <c r="D9558" t="s">
        <v>301</v>
      </c>
      <c r="E9558" t="s">
        <v>983</v>
      </c>
      <c r="F9558">
        <v>12841</v>
      </c>
      <c r="G9558" t="s">
        <v>300</v>
      </c>
      <c r="H9558">
        <v>2005.77</v>
      </c>
      <c r="I9558">
        <v>153.44</v>
      </c>
      <c r="J9558" s="8">
        <v>41046</v>
      </c>
      <c r="K9558" t="s">
        <v>148</v>
      </c>
      <c r="L9558" t="s">
        <v>151</v>
      </c>
      <c r="O9558" s="100">
        <v>2012</v>
      </c>
    </row>
    <row r="9559" spans="1:15" x14ac:dyDescent="0.25">
      <c r="A9559">
        <v>7</v>
      </c>
      <c r="B9559" t="s">
        <v>958</v>
      </c>
      <c r="C9559">
        <v>67</v>
      </c>
      <c r="D9559" t="s">
        <v>301</v>
      </c>
      <c r="E9559" t="s">
        <v>1426</v>
      </c>
      <c r="F9559">
        <v>13628</v>
      </c>
      <c r="G9559" t="s">
        <v>300</v>
      </c>
      <c r="H9559">
        <v>56.25</v>
      </c>
      <c r="I9559">
        <v>8.14</v>
      </c>
      <c r="J9559" s="8">
        <v>41046</v>
      </c>
      <c r="K9559" t="s">
        <v>148</v>
      </c>
      <c r="L9559" t="s">
        <v>190</v>
      </c>
      <c r="O9559" s="100">
        <v>2012</v>
      </c>
    </row>
    <row r="9560" spans="1:15" x14ac:dyDescent="0.25">
      <c r="A9560">
        <v>7</v>
      </c>
      <c r="B9560" t="s">
        <v>958</v>
      </c>
      <c r="C9560">
        <v>72</v>
      </c>
      <c r="D9560" t="s">
        <v>305</v>
      </c>
      <c r="E9560" t="s">
        <v>984</v>
      </c>
      <c r="F9560">
        <v>12806</v>
      </c>
      <c r="G9560" t="s">
        <v>307</v>
      </c>
      <c r="H9560">
        <v>1228.5</v>
      </c>
      <c r="I9560">
        <v>93.98</v>
      </c>
      <c r="J9560" s="8">
        <v>41046</v>
      </c>
      <c r="K9560" t="s">
        <v>148</v>
      </c>
      <c r="L9560" t="s">
        <v>149</v>
      </c>
      <c r="O9560" s="100">
        <v>2012</v>
      </c>
    </row>
    <row r="9561" spans="1:15" x14ac:dyDescent="0.25">
      <c r="A9561">
        <v>7</v>
      </c>
      <c r="B9561" t="s">
        <v>958</v>
      </c>
      <c r="C9561">
        <v>72</v>
      </c>
      <c r="D9561" t="s">
        <v>305</v>
      </c>
      <c r="E9561" t="s">
        <v>985</v>
      </c>
      <c r="F9561">
        <v>13160</v>
      </c>
      <c r="G9561" t="s">
        <v>307</v>
      </c>
      <c r="H9561">
        <v>1663.84</v>
      </c>
      <c r="I9561">
        <v>122.38</v>
      </c>
      <c r="J9561" s="8">
        <v>41046</v>
      </c>
      <c r="K9561" t="s">
        <v>148</v>
      </c>
      <c r="L9561" t="s">
        <v>151</v>
      </c>
      <c r="O9561" s="100">
        <v>2012</v>
      </c>
    </row>
    <row r="9562" spans="1:15" x14ac:dyDescent="0.25">
      <c r="A9562">
        <v>7</v>
      </c>
      <c r="B9562" t="s">
        <v>958</v>
      </c>
      <c r="C9562">
        <v>72</v>
      </c>
      <c r="D9562" t="s">
        <v>305</v>
      </c>
      <c r="E9562" t="s">
        <v>986</v>
      </c>
      <c r="F9562">
        <v>12810</v>
      </c>
      <c r="G9562" t="s">
        <v>307</v>
      </c>
      <c r="H9562">
        <v>1203.78</v>
      </c>
      <c r="I9562">
        <v>92.08</v>
      </c>
      <c r="J9562" s="8">
        <v>41046</v>
      </c>
      <c r="K9562" t="s">
        <v>148</v>
      </c>
      <c r="L9562" t="s">
        <v>149</v>
      </c>
      <c r="O9562" s="100">
        <v>2012</v>
      </c>
    </row>
    <row r="9563" spans="1:15" x14ac:dyDescent="0.25">
      <c r="A9563">
        <v>7</v>
      </c>
      <c r="B9563" t="s">
        <v>958</v>
      </c>
      <c r="C9563">
        <v>72</v>
      </c>
      <c r="D9563" t="s">
        <v>305</v>
      </c>
      <c r="E9563" t="s">
        <v>987</v>
      </c>
      <c r="F9563">
        <v>12807</v>
      </c>
      <c r="G9563" t="s">
        <v>307</v>
      </c>
      <c r="H9563">
        <v>1663.81</v>
      </c>
      <c r="I9563">
        <v>122.38</v>
      </c>
      <c r="J9563" s="8">
        <v>41046</v>
      </c>
      <c r="K9563" t="s">
        <v>148</v>
      </c>
      <c r="L9563" t="s">
        <v>151</v>
      </c>
      <c r="O9563" s="100">
        <v>2012</v>
      </c>
    </row>
    <row r="9564" spans="1:15" x14ac:dyDescent="0.25">
      <c r="A9564">
        <v>7</v>
      </c>
      <c r="B9564" t="s">
        <v>958</v>
      </c>
      <c r="C9564">
        <v>72</v>
      </c>
      <c r="D9564" t="s">
        <v>305</v>
      </c>
      <c r="E9564" t="s">
        <v>988</v>
      </c>
      <c r="F9564">
        <v>13163</v>
      </c>
      <c r="G9564" t="s">
        <v>307</v>
      </c>
      <c r="H9564">
        <v>1222.6500000000001</v>
      </c>
      <c r="I9564">
        <v>93.53</v>
      </c>
      <c r="J9564" s="8">
        <v>41046</v>
      </c>
      <c r="K9564" t="s">
        <v>148</v>
      </c>
      <c r="L9564" t="s">
        <v>149</v>
      </c>
      <c r="O9564" s="100">
        <v>2012</v>
      </c>
    </row>
    <row r="9565" spans="1:15" x14ac:dyDescent="0.25">
      <c r="A9565">
        <v>7</v>
      </c>
      <c r="B9565" t="s">
        <v>958</v>
      </c>
      <c r="C9565">
        <v>72</v>
      </c>
      <c r="D9565" t="s">
        <v>305</v>
      </c>
      <c r="E9565" t="s">
        <v>989</v>
      </c>
      <c r="F9565">
        <v>13043</v>
      </c>
      <c r="G9565" t="s">
        <v>307</v>
      </c>
      <c r="H9565">
        <v>1545</v>
      </c>
      <c r="I9565">
        <v>118.19</v>
      </c>
      <c r="J9565" s="8">
        <v>41046</v>
      </c>
      <c r="K9565" t="s">
        <v>148</v>
      </c>
      <c r="L9565" t="s">
        <v>149</v>
      </c>
      <c r="O9565" s="100">
        <v>2012</v>
      </c>
    </row>
    <row r="9566" spans="1:15" x14ac:dyDescent="0.25">
      <c r="A9566">
        <v>7</v>
      </c>
      <c r="B9566" t="s">
        <v>958</v>
      </c>
      <c r="C9566">
        <v>72</v>
      </c>
      <c r="D9566" t="s">
        <v>305</v>
      </c>
      <c r="E9566" t="s">
        <v>990</v>
      </c>
      <c r="F9566">
        <v>12808</v>
      </c>
      <c r="G9566" t="s">
        <v>307</v>
      </c>
      <c r="H9566">
        <v>1283.28</v>
      </c>
      <c r="I9566">
        <v>98.17</v>
      </c>
      <c r="J9566" s="8">
        <v>41046</v>
      </c>
      <c r="K9566" t="s">
        <v>148</v>
      </c>
      <c r="L9566" t="s">
        <v>149</v>
      </c>
      <c r="O9566" s="100">
        <v>2012</v>
      </c>
    </row>
    <row r="9567" spans="1:15" x14ac:dyDescent="0.25">
      <c r="A9567">
        <v>7</v>
      </c>
      <c r="B9567" t="s">
        <v>958</v>
      </c>
      <c r="C9567">
        <v>72</v>
      </c>
      <c r="D9567" t="s">
        <v>305</v>
      </c>
      <c r="E9567" t="s">
        <v>991</v>
      </c>
      <c r="F9567">
        <v>12809</v>
      </c>
      <c r="G9567" t="s">
        <v>307</v>
      </c>
      <c r="H9567">
        <v>342.77</v>
      </c>
      <c r="I9567">
        <v>49.53</v>
      </c>
      <c r="J9567" s="8">
        <v>41046</v>
      </c>
      <c r="K9567" t="s">
        <v>148</v>
      </c>
      <c r="L9567" t="s">
        <v>149</v>
      </c>
      <c r="O9567" s="100">
        <v>2012</v>
      </c>
    </row>
    <row r="9568" spans="1:15" x14ac:dyDescent="0.25">
      <c r="A9568">
        <v>7</v>
      </c>
      <c r="B9568" t="s">
        <v>958</v>
      </c>
      <c r="C9568">
        <v>72</v>
      </c>
      <c r="D9568" t="s">
        <v>305</v>
      </c>
      <c r="E9568" t="s">
        <v>992</v>
      </c>
      <c r="F9568">
        <v>12608</v>
      </c>
      <c r="G9568" t="s">
        <v>307</v>
      </c>
      <c r="H9568">
        <v>496.44</v>
      </c>
      <c r="I9568">
        <v>71.739999999999995</v>
      </c>
      <c r="J9568" s="8">
        <v>41046</v>
      </c>
      <c r="K9568" t="s">
        <v>148</v>
      </c>
      <c r="L9568" t="s">
        <v>149</v>
      </c>
      <c r="O9568" s="100">
        <v>2012</v>
      </c>
    </row>
    <row r="9569" spans="1:15" x14ac:dyDescent="0.25">
      <c r="A9569">
        <v>7</v>
      </c>
      <c r="B9569" t="s">
        <v>958</v>
      </c>
      <c r="C9569">
        <v>72</v>
      </c>
      <c r="D9569" t="s">
        <v>305</v>
      </c>
      <c r="E9569" t="s">
        <v>993</v>
      </c>
      <c r="F9569">
        <v>12973</v>
      </c>
      <c r="G9569" t="s">
        <v>307</v>
      </c>
      <c r="H9569">
        <v>1624.22</v>
      </c>
      <c r="I9569">
        <v>116.97</v>
      </c>
      <c r="J9569" s="8">
        <v>41046</v>
      </c>
      <c r="K9569" t="s">
        <v>148</v>
      </c>
      <c r="L9569" t="s">
        <v>151</v>
      </c>
      <c r="O9569" s="100">
        <v>2012</v>
      </c>
    </row>
    <row r="9570" spans="1:15" x14ac:dyDescent="0.25">
      <c r="A9570">
        <v>7</v>
      </c>
      <c r="B9570" t="s">
        <v>958</v>
      </c>
      <c r="C9570">
        <v>72</v>
      </c>
      <c r="D9570" t="s">
        <v>305</v>
      </c>
      <c r="E9570" t="s">
        <v>994</v>
      </c>
      <c r="F9570">
        <v>13164</v>
      </c>
      <c r="G9570" t="s">
        <v>307</v>
      </c>
      <c r="H9570">
        <v>1344.15</v>
      </c>
      <c r="I9570">
        <v>102.83</v>
      </c>
      <c r="J9570" s="8">
        <v>41046</v>
      </c>
      <c r="K9570" t="s">
        <v>148</v>
      </c>
      <c r="L9570" t="s">
        <v>149</v>
      </c>
      <c r="O9570" s="100">
        <v>2012</v>
      </c>
    </row>
    <row r="9571" spans="1:15" x14ac:dyDescent="0.25">
      <c r="A9571">
        <v>7</v>
      </c>
      <c r="B9571" t="s">
        <v>958</v>
      </c>
      <c r="C9571">
        <v>74</v>
      </c>
      <c r="D9571" t="s">
        <v>328</v>
      </c>
      <c r="E9571" t="s">
        <v>995</v>
      </c>
      <c r="F9571">
        <v>11442</v>
      </c>
      <c r="G9571" t="s">
        <v>333</v>
      </c>
      <c r="H9571">
        <v>1315.36</v>
      </c>
      <c r="I9571">
        <v>95.72</v>
      </c>
      <c r="J9571" s="8">
        <v>41046</v>
      </c>
      <c r="K9571" t="s">
        <v>148</v>
      </c>
      <c r="L9571" t="s">
        <v>151</v>
      </c>
      <c r="O9571" s="100">
        <v>2012</v>
      </c>
    </row>
    <row r="9572" spans="1:15" x14ac:dyDescent="0.25">
      <c r="A9572">
        <v>7</v>
      </c>
      <c r="B9572" t="s">
        <v>958</v>
      </c>
      <c r="C9572">
        <v>75</v>
      </c>
      <c r="D9572" t="s">
        <v>334</v>
      </c>
      <c r="E9572" t="s">
        <v>1412</v>
      </c>
      <c r="F9572">
        <v>13615</v>
      </c>
      <c r="G9572" t="s">
        <v>336</v>
      </c>
      <c r="H9572">
        <v>380</v>
      </c>
      <c r="I9572">
        <v>54.91</v>
      </c>
      <c r="J9572" s="8">
        <v>41046</v>
      </c>
      <c r="K9572" t="s">
        <v>148</v>
      </c>
      <c r="L9572" t="s">
        <v>190</v>
      </c>
      <c r="O9572" s="100">
        <v>2012</v>
      </c>
    </row>
    <row r="9573" spans="1:15" x14ac:dyDescent="0.25">
      <c r="A9573">
        <v>7</v>
      </c>
      <c r="B9573" t="s">
        <v>958</v>
      </c>
      <c r="C9573">
        <v>75</v>
      </c>
      <c r="D9573" t="s">
        <v>334</v>
      </c>
      <c r="E9573" t="s">
        <v>996</v>
      </c>
      <c r="F9573">
        <v>13515</v>
      </c>
      <c r="G9573" t="s">
        <v>336</v>
      </c>
      <c r="H9573">
        <v>337.25</v>
      </c>
      <c r="I9573">
        <v>48.73</v>
      </c>
      <c r="J9573" s="8">
        <v>41046</v>
      </c>
      <c r="K9573" t="s">
        <v>148</v>
      </c>
      <c r="L9573" t="s">
        <v>190</v>
      </c>
      <c r="O9573" s="100">
        <v>2012</v>
      </c>
    </row>
    <row r="9574" spans="1:15" x14ac:dyDescent="0.25">
      <c r="A9574">
        <v>7</v>
      </c>
      <c r="B9574" t="s">
        <v>958</v>
      </c>
      <c r="C9574">
        <v>75</v>
      </c>
      <c r="D9574" t="s">
        <v>334</v>
      </c>
      <c r="E9574" t="s">
        <v>998</v>
      </c>
      <c r="F9574">
        <v>13514</v>
      </c>
      <c r="G9574" t="s">
        <v>336</v>
      </c>
      <c r="H9574">
        <v>570</v>
      </c>
      <c r="I9574">
        <v>82.37</v>
      </c>
      <c r="J9574" s="8">
        <v>41046</v>
      </c>
      <c r="K9574" t="s">
        <v>148</v>
      </c>
      <c r="L9574" t="s">
        <v>190</v>
      </c>
      <c r="O9574" s="100">
        <v>2012</v>
      </c>
    </row>
    <row r="9575" spans="1:15" x14ac:dyDescent="0.25">
      <c r="A9575">
        <v>7</v>
      </c>
      <c r="B9575" t="s">
        <v>958</v>
      </c>
      <c r="C9575">
        <v>79</v>
      </c>
      <c r="D9575" t="s">
        <v>340</v>
      </c>
      <c r="E9575" t="s">
        <v>1000</v>
      </c>
      <c r="F9575">
        <v>12468</v>
      </c>
      <c r="G9575" t="s">
        <v>342</v>
      </c>
      <c r="H9575">
        <v>1762.89</v>
      </c>
      <c r="I9575">
        <v>129.96</v>
      </c>
      <c r="J9575" s="8">
        <v>41046</v>
      </c>
      <c r="K9575" t="s">
        <v>148</v>
      </c>
      <c r="L9575" t="s">
        <v>151</v>
      </c>
      <c r="O9575" s="100">
        <v>2012</v>
      </c>
    </row>
    <row r="9576" spans="1:15" x14ac:dyDescent="0.25">
      <c r="A9576">
        <v>7</v>
      </c>
      <c r="B9576" t="s">
        <v>958</v>
      </c>
      <c r="C9576">
        <v>80</v>
      </c>
      <c r="D9576" t="s">
        <v>348</v>
      </c>
      <c r="E9576" t="s">
        <v>1002</v>
      </c>
      <c r="F9576">
        <v>10883</v>
      </c>
      <c r="G9576" t="s">
        <v>174</v>
      </c>
      <c r="H9576">
        <v>1804.41</v>
      </c>
      <c r="I9576">
        <v>133.13</v>
      </c>
      <c r="J9576" s="8">
        <v>41046</v>
      </c>
      <c r="K9576" t="s">
        <v>148</v>
      </c>
      <c r="L9576" t="s">
        <v>151</v>
      </c>
      <c r="O9576" s="100">
        <v>2012</v>
      </c>
    </row>
    <row r="9577" spans="1:15" x14ac:dyDescent="0.25">
      <c r="A9577">
        <v>7</v>
      </c>
      <c r="B9577" t="s">
        <v>958</v>
      </c>
      <c r="C9577">
        <v>80</v>
      </c>
      <c r="D9577" t="s">
        <v>348</v>
      </c>
      <c r="E9577" t="s">
        <v>1003</v>
      </c>
      <c r="F9577">
        <v>9867</v>
      </c>
      <c r="G9577" t="s">
        <v>352</v>
      </c>
      <c r="H9577">
        <v>3953.3</v>
      </c>
      <c r="I9577">
        <v>294.31</v>
      </c>
      <c r="J9577" s="8">
        <v>41046</v>
      </c>
      <c r="K9577" t="s">
        <v>148</v>
      </c>
      <c r="L9577" t="s">
        <v>151</v>
      </c>
      <c r="O9577" s="100">
        <v>2012</v>
      </c>
    </row>
    <row r="9578" spans="1:15" x14ac:dyDescent="0.25">
      <c r="A9578">
        <v>7</v>
      </c>
      <c r="B9578" t="s">
        <v>958</v>
      </c>
      <c r="C9578">
        <v>80</v>
      </c>
      <c r="D9578" t="s">
        <v>348</v>
      </c>
      <c r="E9578" t="s">
        <v>1005</v>
      </c>
      <c r="F9578">
        <v>12171</v>
      </c>
      <c r="G9578" t="s">
        <v>354</v>
      </c>
      <c r="H9578">
        <v>1219.8</v>
      </c>
      <c r="I9578">
        <v>91.32</v>
      </c>
      <c r="J9578" s="8">
        <v>41046</v>
      </c>
      <c r="K9578" t="s">
        <v>148</v>
      </c>
      <c r="L9578" t="s">
        <v>151</v>
      </c>
      <c r="O9578" s="100">
        <v>2012</v>
      </c>
    </row>
    <row r="9579" spans="1:15" x14ac:dyDescent="0.25">
      <c r="A9579">
        <v>7</v>
      </c>
      <c r="B9579" t="s">
        <v>958</v>
      </c>
      <c r="C9579">
        <v>80</v>
      </c>
      <c r="D9579" t="s">
        <v>348</v>
      </c>
      <c r="E9579" t="s">
        <v>1006</v>
      </c>
      <c r="F9579">
        <v>13093</v>
      </c>
      <c r="G9579" t="s">
        <v>354</v>
      </c>
      <c r="H9579">
        <v>966</v>
      </c>
      <c r="I9579">
        <v>69</v>
      </c>
      <c r="J9579" s="8">
        <v>41046</v>
      </c>
      <c r="K9579" t="s">
        <v>148</v>
      </c>
      <c r="L9579" t="s">
        <v>151</v>
      </c>
      <c r="O9579" s="100">
        <v>2012</v>
      </c>
    </row>
    <row r="9580" spans="1:15" x14ac:dyDescent="0.25">
      <c r="A9580">
        <v>7</v>
      </c>
      <c r="B9580" t="s">
        <v>958</v>
      </c>
      <c r="C9580">
        <v>80</v>
      </c>
      <c r="D9580" t="s">
        <v>348</v>
      </c>
      <c r="E9580" t="s">
        <v>1007</v>
      </c>
      <c r="F9580">
        <v>11683</v>
      </c>
      <c r="G9580" t="s">
        <v>357</v>
      </c>
      <c r="H9580">
        <v>2199.4899999999998</v>
      </c>
      <c r="I9580">
        <v>163.35</v>
      </c>
      <c r="J9580" s="8">
        <v>41046</v>
      </c>
      <c r="K9580" t="s">
        <v>148</v>
      </c>
      <c r="L9580" t="s">
        <v>151</v>
      </c>
      <c r="O9580" s="100">
        <v>2012</v>
      </c>
    </row>
    <row r="9581" spans="1:15" x14ac:dyDescent="0.25">
      <c r="A9581">
        <v>7</v>
      </c>
      <c r="B9581" t="s">
        <v>958</v>
      </c>
      <c r="C9581">
        <v>82</v>
      </c>
      <c r="D9581" t="s">
        <v>364</v>
      </c>
      <c r="E9581" t="s">
        <v>1008</v>
      </c>
      <c r="F9581">
        <v>12464</v>
      </c>
      <c r="G9581" t="s">
        <v>366</v>
      </c>
      <c r="H9581">
        <v>2059.23</v>
      </c>
      <c r="I9581">
        <v>157.53</v>
      </c>
      <c r="J9581" s="8">
        <v>41046</v>
      </c>
      <c r="K9581" t="s">
        <v>148</v>
      </c>
      <c r="L9581" t="s">
        <v>151</v>
      </c>
      <c r="O9581" s="100">
        <v>2012</v>
      </c>
    </row>
    <row r="9582" spans="1:15" x14ac:dyDescent="0.25">
      <c r="A9582">
        <v>7</v>
      </c>
      <c r="B9582" t="s">
        <v>958</v>
      </c>
      <c r="C9582">
        <v>82</v>
      </c>
      <c r="D9582" t="s">
        <v>364</v>
      </c>
      <c r="E9582" t="s">
        <v>1009</v>
      </c>
      <c r="F9582">
        <v>11322</v>
      </c>
      <c r="G9582" t="s">
        <v>366</v>
      </c>
      <c r="H9582">
        <v>2016.9</v>
      </c>
      <c r="I9582">
        <v>149.38999999999999</v>
      </c>
      <c r="J9582" s="8">
        <v>41046</v>
      </c>
      <c r="K9582" t="s">
        <v>148</v>
      </c>
      <c r="L9582" t="s">
        <v>151</v>
      </c>
      <c r="O9582" s="100">
        <v>2012</v>
      </c>
    </row>
    <row r="9583" spans="1:15" x14ac:dyDescent="0.25">
      <c r="A9583">
        <v>7</v>
      </c>
      <c r="B9583" t="s">
        <v>958</v>
      </c>
      <c r="C9583">
        <v>82</v>
      </c>
      <c r="D9583" t="s">
        <v>364</v>
      </c>
      <c r="E9583" t="s">
        <v>1010</v>
      </c>
      <c r="F9583">
        <v>13551</v>
      </c>
      <c r="G9583" t="s">
        <v>366</v>
      </c>
      <c r="H9583">
        <v>1786.97</v>
      </c>
      <c r="I9583">
        <v>136.69999999999999</v>
      </c>
      <c r="J9583" s="8">
        <v>41046</v>
      </c>
      <c r="K9583" t="s">
        <v>148</v>
      </c>
      <c r="L9583" t="s">
        <v>151</v>
      </c>
      <c r="O9583" s="100">
        <v>2012</v>
      </c>
    </row>
    <row r="9584" spans="1:15" x14ac:dyDescent="0.25">
      <c r="A9584">
        <v>7</v>
      </c>
      <c r="B9584" t="s">
        <v>958</v>
      </c>
      <c r="C9584">
        <v>82</v>
      </c>
      <c r="D9584" t="s">
        <v>364</v>
      </c>
      <c r="E9584" t="s">
        <v>1011</v>
      </c>
      <c r="F9584">
        <v>12629</v>
      </c>
      <c r="G9584" t="s">
        <v>366</v>
      </c>
      <c r="H9584">
        <v>1900.13</v>
      </c>
      <c r="I9584">
        <v>139.54</v>
      </c>
      <c r="J9584" s="8">
        <v>41046</v>
      </c>
      <c r="K9584" t="s">
        <v>148</v>
      </c>
      <c r="L9584" t="s">
        <v>151</v>
      </c>
      <c r="O9584" s="100">
        <v>2012</v>
      </c>
    </row>
    <row r="9585" spans="1:15" x14ac:dyDescent="0.25">
      <c r="A9585">
        <v>7</v>
      </c>
      <c r="B9585" t="s">
        <v>958</v>
      </c>
      <c r="C9585">
        <v>82</v>
      </c>
      <c r="D9585" t="s">
        <v>364</v>
      </c>
      <c r="E9585" t="s">
        <v>1012</v>
      </c>
      <c r="F9585">
        <v>13498</v>
      </c>
      <c r="G9585" t="s">
        <v>1280</v>
      </c>
      <c r="H9585">
        <v>2884.62</v>
      </c>
      <c r="I9585">
        <v>195.04</v>
      </c>
      <c r="J9585" s="8">
        <v>41046</v>
      </c>
      <c r="K9585" t="s">
        <v>148</v>
      </c>
      <c r="L9585" t="s">
        <v>151</v>
      </c>
      <c r="O9585" s="100">
        <v>2012</v>
      </c>
    </row>
    <row r="9586" spans="1:15" x14ac:dyDescent="0.25">
      <c r="A9586">
        <v>7</v>
      </c>
      <c r="B9586" t="s">
        <v>958</v>
      </c>
      <c r="C9586">
        <v>85</v>
      </c>
      <c r="D9586" t="s">
        <v>381</v>
      </c>
      <c r="E9586" t="s">
        <v>1437</v>
      </c>
      <c r="F9586">
        <v>13630</v>
      </c>
      <c r="G9586" t="s">
        <v>383</v>
      </c>
      <c r="H9586">
        <v>1423.2</v>
      </c>
      <c r="I9586">
        <v>205.66</v>
      </c>
      <c r="J9586" s="8">
        <v>41046</v>
      </c>
      <c r="K9586" t="s">
        <v>148</v>
      </c>
      <c r="L9586" t="s">
        <v>151</v>
      </c>
      <c r="O9586" s="100">
        <v>2012</v>
      </c>
    </row>
    <row r="9587" spans="1:15" x14ac:dyDescent="0.25">
      <c r="A9587">
        <v>7</v>
      </c>
      <c r="B9587" t="s">
        <v>958</v>
      </c>
      <c r="C9587">
        <v>85</v>
      </c>
      <c r="D9587" t="s">
        <v>381</v>
      </c>
      <c r="E9587" t="s">
        <v>1016</v>
      </c>
      <c r="F9587">
        <v>12845</v>
      </c>
      <c r="G9587" t="s">
        <v>383</v>
      </c>
      <c r="H9587">
        <v>1626.16</v>
      </c>
      <c r="I9587">
        <v>124.4</v>
      </c>
      <c r="J9587" s="8">
        <v>41046</v>
      </c>
      <c r="K9587" t="s">
        <v>148</v>
      </c>
      <c r="L9587" t="s">
        <v>151</v>
      </c>
      <c r="O9587" s="100">
        <v>2012</v>
      </c>
    </row>
    <row r="9588" spans="1:15" x14ac:dyDescent="0.25">
      <c r="A9588">
        <v>7</v>
      </c>
      <c r="B9588" t="s">
        <v>958</v>
      </c>
      <c r="C9588">
        <v>85</v>
      </c>
      <c r="D9588" t="s">
        <v>381</v>
      </c>
      <c r="E9588" t="s">
        <v>1018</v>
      </c>
      <c r="F9588">
        <v>13106</v>
      </c>
      <c r="G9588" t="s">
        <v>383</v>
      </c>
      <c r="H9588">
        <v>726</v>
      </c>
      <c r="I9588">
        <v>50.64</v>
      </c>
      <c r="J9588" s="8">
        <v>41046</v>
      </c>
      <c r="K9588" t="s">
        <v>148</v>
      </c>
      <c r="L9588" t="s">
        <v>151</v>
      </c>
      <c r="O9588" s="100">
        <v>2012</v>
      </c>
    </row>
    <row r="9589" spans="1:15" x14ac:dyDescent="0.25">
      <c r="A9589">
        <v>7</v>
      </c>
      <c r="B9589" t="s">
        <v>958</v>
      </c>
      <c r="C9589">
        <v>85</v>
      </c>
      <c r="D9589" t="s">
        <v>381</v>
      </c>
      <c r="E9589" t="s">
        <v>1001</v>
      </c>
      <c r="F9589">
        <v>12779</v>
      </c>
      <c r="G9589" t="s">
        <v>375</v>
      </c>
      <c r="H9589">
        <v>2115.39</v>
      </c>
      <c r="I9589">
        <v>135.44</v>
      </c>
      <c r="J9589" s="8">
        <v>41046</v>
      </c>
      <c r="K9589" t="s">
        <v>148</v>
      </c>
      <c r="L9589" t="s">
        <v>151</v>
      </c>
      <c r="O9589" s="100">
        <v>2012</v>
      </c>
    </row>
    <row r="9590" spans="1:15" x14ac:dyDescent="0.25">
      <c r="A9590">
        <v>7</v>
      </c>
      <c r="B9590" t="s">
        <v>958</v>
      </c>
      <c r="C9590">
        <v>86</v>
      </c>
      <c r="D9590" t="s">
        <v>393</v>
      </c>
      <c r="E9590" t="s">
        <v>1022</v>
      </c>
      <c r="F9590">
        <v>10960</v>
      </c>
      <c r="G9590" t="s">
        <v>400</v>
      </c>
      <c r="H9590">
        <v>2162.8200000000002</v>
      </c>
      <c r="I9590">
        <v>140.66</v>
      </c>
      <c r="J9590" s="8">
        <v>41046</v>
      </c>
      <c r="K9590" t="s">
        <v>148</v>
      </c>
      <c r="L9590" t="s">
        <v>151</v>
      </c>
      <c r="O9590" s="100">
        <v>2012</v>
      </c>
    </row>
    <row r="9591" spans="1:15" x14ac:dyDescent="0.25">
      <c r="A9591">
        <v>7</v>
      </c>
      <c r="B9591" t="s">
        <v>958</v>
      </c>
      <c r="C9591">
        <v>86</v>
      </c>
      <c r="D9591" t="s">
        <v>393</v>
      </c>
      <c r="E9591" t="s">
        <v>1023</v>
      </c>
      <c r="F9591">
        <v>12037</v>
      </c>
      <c r="G9591" t="s">
        <v>402</v>
      </c>
      <c r="H9591">
        <v>1216</v>
      </c>
      <c r="I9591">
        <v>88.12</v>
      </c>
      <c r="J9591" s="8">
        <v>41046</v>
      </c>
      <c r="K9591" t="s">
        <v>148</v>
      </c>
      <c r="L9591" t="s">
        <v>151</v>
      </c>
      <c r="O9591" s="100">
        <v>2012</v>
      </c>
    </row>
    <row r="9592" spans="1:15" x14ac:dyDescent="0.25">
      <c r="A9592">
        <v>7</v>
      </c>
      <c r="B9592" t="s">
        <v>958</v>
      </c>
      <c r="C9592">
        <v>87</v>
      </c>
      <c r="D9592" t="s">
        <v>403</v>
      </c>
      <c r="E9592" t="s">
        <v>1024</v>
      </c>
      <c r="F9592">
        <v>12367</v>
      </c>
      <c r="G9592" t="s">
        <v>405</v>
      </c>
      <c r="H9592">
        <v>4849.05</v>
      </c>
      <c r="I9592">
        <v>358.55</v>
      </c>
      <c r="J9592" s="8">
        <v>41046</v>
      </c>
      <c r="K9592" t="s">
        <v>148</v>
      </c>
      <c r="L9592" t="s">
        <v>151</v>
      </c>
      <c r="O9592" s="100">
        <v>2012</v>
      </c>
    </row>
    <row r="9593" spans="1:15" x14ac:dyDescent="0.25">
      <c r="A9593">
        <v>7</v>
      </c>
      <c r="B9593" t="s">
        <v>958</v>
      </c>
      <c r="C9593">
        <v>92</v>
      </c>
      <c r="D9593" t="s">
        <v>407</v>
      </c>
      <c r="E9593" t="s">
        <v>1026</v>
      </c>
      <c r="F9593">
        <v>11138</v>
      </c>
      <c r="G9593" t="s">
        <v>411</v>
      </c>
      <c r="H9593">
        <v>1873.33</v>
      </c>
      <c r="I9593">
        <v>123.89</v>
      </c>
      <c r="J9593" s="8">
        <v>41046</v>
      </c>
      <c r="K9593" t="s">
        <v>148</v>
      </c>
      <c r="L9593" t="s">
        <v>151</v>
      </c>
      <c r="O9593" s="100">
        <v>2012</v>
      </c>
    </row>
    <row r="9594" spans="1:15" x14ac:dyDescent="0.25">
      <c r="A9594">
        <v>7</v>
      </c>
      <c r="B9594" t="s">
        <v>958</v>
      </c>
      <c r="C9594">
        <v>92</v>
      </c>
      <c r="D9594" t="s">
        <v>407</v>
      </c>
      <c r="E9594" t="s">
        <v>1027</v>
      </c>
      <c r="F9594">
        <v>11242</v>
      </c>
      <c r="G9594" t="s">
        <v>411</v>
      </c>
      <c r="H9594">
        <v>954.52</v>
      </c>
      <c r="I9594">
        <v>65.97</v>
      </c>
      <c r="J9594" s="8">
        <v>41046</v>
      </c>
      <c r="K9594" t="s">
        <v>148</v>
      </c>
      <c r="L9594" t="s">
        <v>151</v>
      </c>
      <c r="O9594" s="100">
        <v>2012</v>
      </c>
    </row>
    <row r="9595" spans="1:15" x14ac:dyDescent="0.25">
      <c r="A9595">
        <v>7</v>
      </c>
      <c r="B9595" t="s">
        <v>958</v>
      </c>
      <c r="C9595">
        <v>93</v>
      </c>
      <c r="D9595" t="s">
        <v>418</v>
      </c>
      <c r="E9595" t="s">
        <v>1028</v>
      </c>
      <c r="F9595">
        <v>12624</v>
      </c>
      <c r="G9595" t="s">
        <v>584</v>
      </c>
      <c r="H9595">
        <v>2496</v>
      </c>
      <c r="I9595">
        <v>186.04</v>
      </c>
      <c r="J9595" s="8">
        <v>41046</v>
      </c>
      <c r="K9595" t="s">
        <v>148</v>
      </c>
      <c r="L9595" t="s">
        <v>151</v>
      </c>
      <c r="O9595" s="100">
        <v>2012</v>
      </c>
    </row>
    <row r="9596" spans="1:15" x14ac:dyDescent="0.25">
      <c r="A9596">
        <v>7</v>
      </c>
      <c r="B9596" t="s">
        <v>958</v>
      </c>
      <c r="C9596">
        <v>93</v>
      </c>
      <c r="D9596" t="s">
        <v>418</v>
      </c>
      <c r="E9596" t="s">
        <v>1004</v>
      </c>
      <c r="F9596">
        <v>13011</v>
      </c>
      <c r="G9596" t="s">
        <v>422</v>
      </c>
      <c r="H9596">
        <v>2100</v>
      </c>
      <c r="I9596">
        <v>155.16999999999999</v>
      </c>
      <c r="J9596" s="8">
        <v>41046</v>
      </c>
      <c r="K9596" t="s">
        <v>148</v>
      </c>
      <c r="L9596" t="s">
        <v>151</v>
      </c>
      <c r="O9596" s="100">
        <v>2012</v>
      </c>
    </row>
    <row r="9597" spans="1:15" x14ac:dyDescent="0.25">
      <c r="A9597">
        <v>7</v>
      </c>
      <c r="B9597" t="s">
        <v>958</v>
      </c>
      <c r="C9597">
        <v>93</v>
      </c>
      <c r="D9597" t="s">
        <v>418</v>
      </c>
      <c r="E9597" t="s">
        <v>1030</v>
      </c>
      <c r="F9597">
        <v>11421</v>
      </c>
      <c r="G9597" t="s">
        <v>424</v>
      </c>
      <c r="H9597">
        <v>2100.86</v>
      </c>
      <c r="I9597">
        <v>154.9</v>
      </c>
      <c r="J9597" s="8">
        <v>41046</v>
      </c>
      <c r="K9597" t="s">
        <v>148</v>
      </c>
      <c r="L9597" t="s">
        <v>151</v>
      </c>
      <c r="O9597" s="100">
        <v>2012</v>
      </c>
    </row>
    <row r="9598" spans="1:15" x14ac:dyDescent="0.25">
      <c r="A9598">
        <v>8</v>
      </c>
      <c r="B9598" t="s">
        <v>1033</v>
      </c>
      <c r="C9598">
        <v>14</v>
      </c>
      <c r="D9598" t="s">
        <v>172</v>
      </c>
      <c r="E9598" t="s">
        <v>1034</v>
      </c>
      <c r="F9598">
        <v>11610</v>
      </c>
      <c r="G9598" t="s">
        <v>452</v>
      </c>
      <c r="H9598">
        <v>4061.38</v>
      </c>
      <c r="I9598">
        <v>305.35000000000002</v>
      </c>
      <c r="J9598" s="8">
        <v>41046</v>
      </c>
      <c r="K9598" t="s">
        <v>148</v>
      </c>
      <c r="L9598" t="s">
        <v>151</v>
      </c>
      <c r="O9598" s="100">
        <v>2012</v>
      </c>
    </row>
    <row r="9599" spans="1:15" x14ac:dyDescent="0.25">
      <c r="A9599">
        <v>8</v>
      </c>
      <c r="B9599" t="s">
        <v>1033</v>
      </c>
      <c r="C9599">
        <v>14</v>
      </c>
      <c r="D9599" t="s">
        <v>172</v>
      </c>
      <c r="E9599" t="s">
        <v>1312</v>
      </c>
      <c r="F9599">
        <v>12006</v>
      </c>
      <c r="G9599" t="s">
        <v>181</v>
      </c>
      <c r="H9599">
        <v>1220.83</v>
      </c>
      <c r="I9599">
        <v>176.4</v>
      </c>
      <c r="J9599" s="8">
        <v>41046</v>
      </c>
      <c r="K9599" t="s">
        <v>148</v>
      </c>
      <c r="L9599" t="s">
        <v>149</v>
      </c>
      <c r="O9599" s="100">
        <v>2012</v>
      </c>
    </row>
    <row r="9600" spans="1:15" x14ac:dyDescent="0.25">
      <c r="A9600">
        <v>8</v>
      </c>
      <c r="B9600" t="s">
        <v>1033</v>
      </c>
      <c r="C9600">
        <v>14</v>
      </c>
      <c r="D9600" t="s">
        <v>172</v>
      </c>
      <c r="E9600" t="s">
        <v>1035</v>
      </c>
      <c r="F9600">
        <v>11917</v>
      </c>
      <c r="G9600" t="s">
        <v>181</v>
      </c>
      <c r="H9600">
        <v>880</v>
      </c>
      <c r="I9600">
        <v>67.319999999999993</v>
      </c>
      <c r="J9600" s="8">
        <v>41046</v>
      </c>
      <c r="K9600" t="s">
        <v>148</v>
      </c>
      <c r="L9600" t="s">
        <v>149</v>
      </c>
      <c r="O9600" s="100">
        <v>2012</v>
      </c>
    </row>
    <row r="9601" spans="1:15" x14ac:dyDescent="0.25">
      <c r="A9601">
        <v>8</v>
      </c>
      <c r="B9601" t="s">
        <v>1033</v>
      </c>
      <c r="C9601">
        <v>14</v>
      </c>
      <c r="D9601" t="s">
        <v>172</v>
      </c>
      <c r="E9601" t="s">
        <v>1036</v>
      </c>
      <c r="F9601">
        <v>12198</v>
      </c>
      <c r="G9601" t="s">
        <v>181</v>
      </c>
      <c r="H9601">
        <v>3741.99</v>
      </c>
      <c r="I9601">
        <v>246.19</v>
      </c>
      <c r="J9601" s="8">
        <v>41046</v>
      </c>
      <c r="K9601" t="s">
        <v>148</v>
      </c>
      <c r="L9601" t="s">
        <v>151</v>
      </c>
      <c r="O9601" s="100">
        <v>2012</v>
      </c>
    </row>
    <row r="9602" spans="1:15" x14ac:dyDescent="0.25">
      <c r="A9602">
        <v>8</v>
      </c>
      <c r="B9602" t="s">
        <v>1033</v>
      </c>
      <c r="C9602">
        <v>14</v>
      </c>
      <c r="D9602" t="s">
        <v>172</v>
      </c>
      <c r="E9602" t="s">
        <v>1037</v>
      </c>
      <c r="F9602">
        <v>13083</v>
      </c>
      <c r="G9602" t="s">
        <v>181</v>
      </c>
      <c r="H9602">
        <v>1462.6</v>
      </c>
      <c r="I9602">
        <v>150.19999999999999</v>
      </c>
      <c r="J9602" s="8">
        <v>41046</v>
      </c>
      <c r="K9602" t="s">
        <v>148</v>
      </c>
      <c r="L9602" t="s">
        <v>149</v>
      </c>
      <c r="O9602" s="100">
        <v>2012</v>
      </c>
    </row>
    <row r="9603" spans="1:15" x14ac:dyDescent="0.25">
      <c r="A9603">
        <v>8</v>
      </c>
      <c r="B9603" t="s">
        <v>1033</v>
      </c>
      <c r="C9603">
        <v>14</v>
      </c>
      <c r="D9603" t="s">
        <v>172</v>
      </c>
      <c r="E9603" t="s">
        <v>1038</v>
      </c>
      <c r="F9603">
        <v>11996</v>
      </c>
      <c r="G9603" t="s">
        <v>181</v>
      </c>
      <c r="H9603">
        <v>1907.6</v>
      </c>
      <c r="I9603">
        <v>145.93</v>
      </c>
      <c r="J9603" s="8">
        <v>41046</v>
      </c>
      <c r="K9603" t="s">
        <v>148</v>
      </c>
      <c r="L9603" t="s">
        <v>149</v>
      </c>
      <c r="O9603" s="100">
        <v>2012</v>
      </c>
    </row>
    <row r="9604" spans="1:15" x14ac:dyDescent="0.25">
      <c r="A9604">
        <v>8</v>
      </c>
      <c r="B9604" t="s">
        <v>1033</v>
      </c>
      <c r="C9604">
        <v>14</v>
      </c>
      <c r="D9604" t="s">
        <v>172</v>
      </c>
      <c r="E9604" t="s">
        <v>1039</v>
      </c>
      <c r="F9604">
        <v>13484</v>
      </c>
      <c r="G9604" t="s">
        <v>181</v>
      </c>
      <c r="H9604">
        <v>1711.5</v>
      </c>
      <c r="I9604">
        <v>130.93</v>
      </c>
      <c r="J9604" s="8">
        <v>41046</v>
      </c>
      <c r="K9604" t="s">
        <v>148</v>
      </c>
      <c r="L9604" t="s">
        <v>149</v>
      </c>
      <c r="O9604" s="100">
        <v>2012</v>
      </c>
    </row>
    <row r="9605" spans="1:15" x14ac:dyDescent="0.25">
      <c r="A9605">
        <v>8</v>
      </c>
      <c r="B9605" t="s">
        <v>1033</v>
      </c>
      <c r="C9605">
        <v>14</v>
      </c>
      <c r="D9605" t="s">
        <v>172</v>
      </c>
      <c r="E9605" t="s">
        <v>1040</v>
      </c>
      <c r="F9605">
        <v>13092</v>
      </c>
      <c r="G9605" t="s">
        <v>181</v>
      </c>
      <c r="H9605">
        <v>2891.92</v>
      </c>
      <c r="I9605">
        <v>210.2</v>
      </c>
      <c r="J9605" s="8">
        <v>41046</v>
      </c>
      <c r="K9605" t="s">
        <v>148</v>
      </c>
      <c r="L9605" t="s">
        <v>151</v>
      </c>
      <c r="O9605" s="100">
        <v>2012</v>
      </c>
    </row>
    <row r="9606" spans="1:15" x14ac:dyDescent="0.25">
      <c r="A9606">
        <v>8</v>
      </c>
      <c r="B9606" t="s">
        <v>1033</v>
      </c>
      <c r="C9606">
        <v>14</v>
      </c>
      <c r="D9606" t="s">
        <v>172</v>
      </c>
      <c r="E9606" t="s">
        <v>1041</v>
      </c>
      <c r="F9606">
        <v>12793</v>
      </c>
      <c r="G9606" t="s">
        <v>181</v>
      </c>
      <c r="H9606">
        <v>1052.6600000000001</v>
      </c>
      <c r="I9606">
        <v>80.52</v>
      </c>
      <c r="J9606" s="8">
        <v>41046</v>
      </c>
      <c r="K9606" t="s">
        <v>148</v>
      </c>
      <c r="L9606" t="s">
        <v>149</v>
      </c>
      <c r="O9606" s="100">
        <v>2012</v>
      </c>
    </row>
    <row r="9607" spans="1:15" x14ac:dyDescent="0.25">
      <c r="A9607">
        <v>8</v>
      </c>
      <c r="B9607" t="s">
        <v>1033</v>
      </c>
      <c r="C9607">
        <v>14</v>
      </c>
      <c r="D9607" t="s">
        <v>172</v>
      </c>
      <c r="E9607" t="s">
        <v>1042</v>
      </c>
      <c r="F9607">
        <v>13022</v>
      </c>
      <c r="G9607" t="s">
        <v>181</v>
      </c>
      <c r="H9607">
        <v>850</v>
      </c>
      <c r="I9607">
        <v>122.83</v>
      </c>
      <c r="J9607" s="8">
        <v>41046</v>
      </c>
      <c r="K9607" t="s">
        <v>148</v>
      </c>
      <c r="L9607" t="s">
        <v>149</v>
      </c>
      <c r="O9607" s="100">
        <v>2012</v>
      </c>
    </row>
    <row r="9608" spans="1:15" x14ac:dyDescent="0.25">
      <c r="A9608">
        <v>8</v>
      </c>
      <c r="B9608" t="s">
        <v>1033</v>
      </c>
      <c r="C9608">
        <v>14</v>
      </c>
      <c r="D9608" t="s">
        <v>172</v>
      </c>
      <c r="E9608" t="s">
        <v>1043</v>
      </c>
      <c r="F9608">
        <v>12119</v>
      </c>
      <c r="G9608" t="s">
        <v>181</v>
      </c>
      <c r="H9608">
        <v>550.29999999999995</v>
      </c>
      <c r="I9608">
        <v>79.52</v>
      </c>
      <c r="J9608" s="8">
        <v>41046</v>
      </c>
      <c r="K9608" t="s">
        <v>148</v>
      </c>
      <c r="L9608" t="s">
        <v>149</v>
      </c>
      <c r="O9608" s="100">
        <v>2012</v>
      </c>
    </row>
    <row r="9609" spans="1:15" x14ac:dyDescent="0.25">
      <c r="A9609">
        <v>8</v>
      </c>
      <c r="B9609" t="s">
        <v>1033</v>
      </c>
      <c r="C9609">
        <v>14</v>
      </c>
      <c r="D9609" t="s">
        <v>172</v>
      </c>
      <c r="E9609" t="s">
        <v>1044</v>
      </c>
      <c r="F9609">
        <v>12099</v>
      </c>
      <c r="G9609" t="s">
        <v>181</v>
      </c>
      <c r="H9609">
        <v>1948.8</v>
      </c>
      <c r="I9609">
        <v>189.26</v>
      </c>
      <c r="J9609" s="8">
        <v>41046</v>
      </c>
      <c r="K9609" t="s">
        <v>148</v>
      </c>
      <c r="L9609" t="s">
        <v>149</v>
      </c>
      <c r="O9609" s="100">
        <v>2012</v>
      </c>
    </row>
    <row r="9610" spans="1:15" x14ac:dyDescent="0.25">
      <c r="A9610">
        <v>8</v>
      </c>
      <c r="B9610" t="s">
        <v>1033</v>
      </c>
      <c r="C9610">
        <v>14</v>
      </c>
      <c r="D9610" t="s">
        <v>172</v>
      </c>
      <c r="E9610" t="s">
        <v>1045</v>
      </c>
      <c r="F9610">
        <v>13411</v>
      </c>
      <c r="G9610" t="s">
        <v>181</v>
      </c>
      <c r="H9610">
        <v>3175</v>
      </c>
      <c r="I9610">
        <v>242.89</v>
      </c>
      <c r="J9610" s="8">
        <v>41046</v>
      </c>
      <c r="K9610" t="s">
        <v>148</v>
      </c>
      <c r="L9610" t="s">
        <v>151</v>
      </c>
      <c r="O9610" s="100">
        <v>2012</v>
      </c>
    </row>
    <row r="9611" spans="1:15" x14ac:dyDescent="0.25">
      <c r="A9611">
        <v>8</v>
      </c>
      <c r="B9611" t="s">
        <v>1033</v>
      </c>
      <c r="C9611">
        <v>14</v>
      </c>
      <c r="D9611" t="s">
        <v>172</v>
      </c>
      <c r="E9611" t="s">
        <v>1046</v>
      </c>
      <c r="F9611">
        <v>12787</v>
      </c>
      <c r="G9611" t="s">
        <v>181</v>
      </c>
      <c r="H9611">
        <v>791.81</v>
      </c>
      <c r="I9611">
        <v>114.41</v>
      </c>
      <c r="J9611" s="8">
        <v>41046</v>
      </c>
      <c r="K9611" t="s">
        <v>148</v>
      </c>
      <c r="L9611" t="s">
        <v>149</v>
      </c>
      <c r="O9611" s="100">
        <v>2012</v>
      </c>
    </row>
    <row r="9612" spans="1:15" x14ac:dyDescent="0.25">
      <c r="A9612">
        <v>8</v>
      </c>
      <c r="B9612" t="s">
        <v>1033</v>
      </c>
      <c r="C9612">
        <v>14</v>
      </c>
      <c r="D9612" t="s">
        <v>172</v>
      </c>
      <c r="E9612" t="s">
        <v>1047</v>
      </c>
      <c r="F9612">
        <v>13424</v>
      </c>
      <c r="G9612" t="s">
        <v>1048</v>
      </c>
      <c r="H9612">
        <v>999</v>
      </c>
      <c r="I9612">
        <v>123.72</v>
      </c>
      <c r="J9612" s="8">
        <v>41046</v>
      </c>
      <c r="K9612" t="s">
        <v>148</v>
      </c>
      <c r="L9612" t="s">
        <v>149</v>
      </c>
      <c r="O9612" s="100">
        <v>2012</v>
      </c>
    </row>
    <row r="9613" spans="1:15" x14ac:dyDescent="0.25">
      <c r="A9613">
        <v>8</v>
      </c>
      <c r="B9613" t="s">
        <v>1033</v>
      </c>
      <c r="C9613">
        <v>14</v>
      </c>
      <c r="D9613" t="s">
        <v>172</v>
      </c>
      <c r="E9613" t="s">
        <v>1049</v>
      </c>
      <c r="F9613">
        <v>13317</v>
      </c>
      <c r="G9613" t="s">
        <v>1048</v>
      </c>
      <c r="H9613">
        <v>702</v>
      </c>
      <c r="I9613">
        <v>101.43</v>
      </c>
      <c r="J9613" s="8">
        <v>41046</v>
      </c>
      <c r="K9613" t="s">
        <v>148</v>
      </c>
      <c r="L9613" t="s">
        <v>149</v>
      </c>
      <c r="O9613" s="100">
        <v>2012</v>
      </c>
    </row>
    <row r="9614" spans="1:15" x14ac:dyDescent="0.25">
      <c r="A9614">
        <v>8</v>
      </c>
      <c r="B9614" t="s">
        <v>1033</v>
      </c>
      <c r="C9614">
        <v>14</v>
      </c>
      <c r="D9614" t="s">
        <v>172</v>
      </c>
      <c r="E9614" t="s">
        <v>1050</v>
      </c>
      <c r="F9614">
        <v>13425</v>
      </c>
      <c r="G9614" t="s">
        <v>1048</v>
      </c>
      <c r="H9614">
        <v>594</v>
      </c>
      <c r="I9614">
        <v>45.44</v>
      </c>
      <c r="J9614" s="8">
        <v>41046</v>
      </c>
      <c r="K9614" t="s">
        <v>148</v>
      </c>
      <c r="L9614" t="s">
        <v>149</v>
      </c>
      <c r="O9614" s="100">
        <v>2012</v>
      </c>
    </row>
    <row r="9615" spans="1:15" x14ac:dyDescent="0.25">
      <c r="A9615">
        <v>8</v>
      </c>
      <c r="B9615" t="s">
        <v>1033</v>
      </c>
      <c r="C9615">
        <v>14</v>
      </c>
      <c r="D9615" t="s">
        <v>172</v>
      </c>
      <c r="E9615" t="s">
        <v>1051</v>
      </c>
      <c r="F9615">
        <v>13316</v>
      </c>
      <c r="G9615" t="s">
        <v>1048</v>
      </c>
      <c r="H9615">
        <v>1066.5</v>
      </c>
      <c r="I9615">
        <v>154.1</v>
      </c>
      <c r="J9615" s="8">
        <v>41046</v>
      </c>
      <c r="K9615" t="s">
        <v>148</v>
      </c>
      <c r="L9615" t="s">
        <v>149</v>
      </c>
      <c r="O9615" s="100">
        <v>2012</v>
      </c>
    </row>
    <row r="9616" spans="1:15" x14ac:dyDescent="0.25">
      <c r="A9616">
        <v>8</v>
      </c>
      <c r="B9616" t="s">
        <v>1033</v>
      </c>
      <c r="C9616">
        <v>72</v>
      </c>
      <c r="D9616" t="s">
        <v>305</v>
      </c>
      <c r="E9616" t="s">
        <v>1055</v>
      </c>
      <c r="F9616">
        <v>11638</v>
      </c>
      <c r="G9616" t="s">
        <v>307</v>
      </c>
      <c r="H9616">
        <v>1267.1099999999999</v>
      </c>
      <c r="I9616">
        <v>96.93</v>
      </c>
      <c r="J9616" s="8">
        <v>41046</v>
      </c>
      <c r="K9616" t="s">
        <v>148</v>
      </c>
      <c r="L9616" t="s">
        <v>149</v>
      </c>
      <c r="O9616" s="100">
        <v>2012</v>
      </c>
    </row>
    <row r="9617" spans="1:15" x14ac:dyDescent="0.25">
      <c r="A9617">
        <v>8</v>
      </c>
      <c r="B9617" t="s">
        <v>1033</v>
      </c>
      <c r="C9617">
        <v>74</v>
      </c>
      <c r="D9617" t="s">
        <v>328</v>
      </c>
      <c r="E9617" t="s">
        <v>1057</v>
      </c>
      <c r="F9617">
        <v>11365</v>
      </c>
      <c r="G9617" t="s">
        <v>333</v>
      </c>
      <c r="H9617">
        <v>1867.65</v>
      </c>
      <c r="I9617">
        <v>142.87</v>
      </c>
      <c r="J9617" s="8">
        <v>41046</v>
      </c>
      <c r="K9617" t="s">
        <v>148</v>
      </c>
      <c r="L9617" t="s">
        <v>151</v>
      </c>
      <c r="O9617" s="100">
        <v>2012</v>
      </c>
    </row>
    <row r="9618" spans="1:15" x14ac:dyDescent="0.25">
      <c r="A9618">
        <v>8</v>
      </c>
      <c r="B9618" t="s">
        <v>1033</v>
      </c>
      <c r="C9618">
        <v>75</v>
      </c>
      <c r="D9618" t="s">
        <v>334</v>
      </c>
      <c r="E9618" t="s">
        <v>1418</v>
      </c>
      <c r="F9618">
        <v>13626</v>
      </c>
      <c r="G9618" t="s">
        <v>336</v>
      </c>
      <c r="H9618">
        <v>73.150000000000006</v>
      </c>
      <c r="I9618">
        <v>10.58</v>
      </c>
      <c r="J9618" s="8">
        <v>41046</v>
      </c>
      <c r="K9618" t="s">
        <v>148</v>
      </c>
      <c r="L9618" t="s">
        <v>190</v>
      </c>
      <c r="O9618" s="100">
        <v>2012</v>
      </c>
    </row>
    <row r="9619" spans="1:15" x14ac:dyDescent="0.25">
      <c r="A9619">
        <v>8</v>
      </c>
      <c r="B9619" t="s">
        <v>1033</v>
      </c>
      <c r="C9619">
        <v>80</v>
      </c>
      <c r="D9619" t="s">
        <v>348</v>
      </c>
      <c r="E9619" t="s">
        <v>1059</v>
      </c>
      <c r="F9619">
        <v>9370</v>
      </c>
      <c r="G9619" t="s">
        <v>174</v>
      </c>
      <c r="H9619">
        <v>2160</v>
      </c>
      <c r="I9619">
        <v>158.54</v>
      </c>
      <c r="J9619" s="8">
        <v>41046</v>
      </c>
      <c r="K9619" t="s">
        <v>148</v>
      </c>
      <c r="L9619" t="s">
        <v>151</v>
      </c>
      <c r="O9619" s="100">
        <v>2012</v>
      </c>
    </row>
    <row r="9620" spans="1:15" x14ac:dyDescent="0.25">
      <c r="A9620">
        <v>8</v>
      </c>
      <c r="B9620" t="s">
        <v>1033</v>
      </c>
      <c r="C9620">
        <v>80</v>
      </c>
      <c r="D9620" t="s">
        <v>348</v>
      </c>
      <c r="E9620" t="s">
        <v>1061</v>
      </c>
      <c r="F9620">
        <v>11511</v>
      </c>
      <c r="G9620" t="s">
        <v>352</v>
      </c>
      <c r="H9620">
        <v>5030.5</v>
      </c>
      <c r="I9620">
        <v>382.24</v>
      </c>
      <c r="J9620" s="8">
        <v>41046</v>
      </c>
      <c r="K9620" t="s">
        <v>148</v>
      </c>
      <c r="L9620" t="s">
        <v>151</v>
      </c>
      <c r="O9620" s="100">
        <v>2012</v>
      </c>
    </row>
    <row r="9621" spans="1:15" x14ac:dyDescent="0.25">
      <c r="A9621">
        <v>8</v>
      </c>
      <c r="B9621" t="s">
        <v>1033</v>
      </c>
      <c r="C9621">
        <v>80</v>
      </c>
      <c r="D9621" t="s">
        <v>348</v>
      </c>
      <c r="E9621" t="s">
        <v>1062</v>
      </c>
      <c r="F9621">
        <v>11833</v>
      </c>
      <c r="G9621" t="s">
        <v>354</v>
      </c>
      <c r="H9621">
        <v>1744</v>
      </c>
      <c r="I9621">
        <v>127.67</v>
      </c>
      <c r="J9621" s="8">
        <v>41046</v>
      </c>
      <c r="K9621" t="s">
        <v>148</v>
      </c>
      <c r="L9621" t="s">
        <v>151</v>
      </c>
      <c r="O9621" s="100">
        <v>2012</v>
      </c>
    </row>
    <row r="9622" spans="1:15" x14ac:dyDescent="0.25">
      <c r="A9622">
        <v>8</v>
      </c>
      <c r="B9622" t="s">
        <v>1033</v>
      </c>
      <c r="C9622">
        <v>82</v>
      </c>
      <c r="D9622" t="s">
        <v>364</v>
      </c>
      <c r="E9622" t="s">
        <v>1064</v>
      </c>
      <c r="F9622">
        <v>12143</v>
      </c>
      <c r="G9622" t="s">
        <v>560</v>
      </c>
      <c r="H9622">
        <v>2401.52</v>
      </c>
      <c r="I9622">
        <v>183.71</v>
      </c>
      <c r="J9622" s="8">
        <v>41046</v>
      </c>
      <c r="K9622" t="s">
        <v>148</v>
      </c>
      <c r="L9622" t="s">
        <v>151</v>
      </c>
      <c r="O9622" s="100">
        <v>2012</v>
      </c>
    </row>
    <row r="9623" spans="1:15" x14ac:dyDescent="0.25">
      <c r="A9623">
        <v>8</v>
      </c>
      <c r="B9623" t="s">
        <v>1033</v>
      </c>
      <c r="C9623">
        <v>85</v>
      </c>
      <c r="D9623" t="s">
        <v>381</v>
      </c>
      <c r="E9623" t="s">
        <v>1065</v>
      </c>
      <c r="F9623">
        <v>13338</v>
      </c>
      <c r="G9623" t="s">
        <v>383</v>
      </c>
      <c r="H9623">
        <v>1530.4</v>
      </c>
      <c r="I9623">
        <v>106.78</v>
      </c>
      <c r="J9623" s="8">
        <v>41046</v>
      </c>
      <c r="K9623" t="s">
        <v>148</v>
      </c>
      <c r="L9623" t="s">
        <v>151</v>
      </c>
      <c r="O9623" s="100">
        <v>2012</v>
      </c>
    </row>
    <row r="9624" spans="1:15" x14ac:dyDescent="0.25">
      <c r="A9624">
        <v>8</v>
      </c>
      <c r="B9624" t="s">
        <v>1033</v>
      </c>
      <c r="C9624">
        <v>86</v>
      </c>
      <c r="D9624" t="s">
        <v>393</v>
      </c>
      <c r="E9624" t="s">
        <v>1066</v>
      </c>
      <c r="F9624">
        <v>13505</v>
      </c>
      <c r="G9624" t="s">
        <v>398</v>
      </c>
      <c r="H9624">
        <v>1130.5</v>
      </c>
      <c r="I9624">
        <v>86.48</v>
      </c>
      <c r="J9624" s="8">
        <v>41046</v>
      </c>
      <c r="K9624" t="s">
        <v>148</v>
      </c>
      <c r="L9624" t="s">
        <v>151</v>
      </c>
      <c r="O9624" s="100">
        <v>2012</v>
      </c>
    </row>
    <row r="9625" spans="1:15" x14ac:dyDescent="0.25">
      <c r="A9625">
        <v>8</v>
      </c>
      <c r="B9625" t="s">
        <v>1033</v>
      </c>
      <c r="C9625">
        <v>93</v>
      </c>
      <c r="D9625" t="s">
        <v>418</v>
      </c>
      <c r="E9625" t="s">
        <v>1053</v>
      </c>
      <c r="F9625">
        <v>12417</v>
      </c>
      <c r="G9625" t="s">
        <v>422</v>
      </c>
      <c r="H9625">
        <v>2806.65</v>
      </c>
      <c r="I9625">
        <v>209.81</v>
      </c>
      <c r="J9625" s="8">
        <v>41046</v>
      </c>
      <c r="K9625" t="s">
        <v>148</v>
      </c>
      <c r="L9625" t="s">
        <v>151</v>
      </c>
      <c r="O9625" s="100">
        <v>2012</v>
      </c>
    </row>
    <row r="9626" spans="1:15" x14ac:dyDescent="0.25">
      <c r="A9626">
        <v>9</v>
      </c>
      <c r="B9626" t="s">
        <v>1067</v>
      </c>
      <c r="C9626">
        <v>2</v>
      </c>
      <c r="D9626" t="s">
        <v>959</v>
      </c>
      <c r="E9626" t="s">
        <v>1068</v>
      </c>
      <c r="F9626">
        <v>13255</v>
      </c>
      <c r="G9626" t="s">
        <v>750</v>
      </c>
      <c r="H9626">
        <v>2105</v>
      </c>
      <c r="I9626">
        <v>157.55000000000001</v>
      </c>
      <c r="J9626" s="8">
        <v>41046</v>
      </c>
      <c r="K9626" t="s">
        <v>148</v>
      </c>
      <c r="L9626" t="s">
        <v>151</v>
      </c>
      <c r="O9626" s="100">
        <v>2012</v>
      </c>
    </row>
    <row r="9627" spans="1:15" x14ac:dyDescent="0.25">
      <c r="A9627">
        <v>9</v>
      </c>
      <c r="B9627" t="s">
        <v>1067</v>
      </c>
      <c r="C9627">
        <v>3</v>
      </c>
      <c r="D9627" t="s">
        <v>596</v>
      </c>
      <c r="E9627" t="s">
        <v>1070</v>
      </c>
      <c r="F9627">
        <v>13418</v>
      </c>
      <c r="G9627" t="s">
        <v>600</v>
      </c>
      <c r="H9627">
        <v>1482.5</v>
      </c>
      <c r="I9627">
        <v>113.42</v>
      </c>
      <c r="J9627" s="8">
        <v>41046</v>
      </c>
      <c r="K9627" t="s">
        <v>148</v>
      </c>
      <c r="L9627" t="s">
        <v>149</v>
      </c>
      <c r="O9627" s="100">
        <v>2012</v>
      </c>
    </row>
    <row r="9628" spans="1:15" x14ac:dyDescent="0.25">
      <c r="A9628">
        <v>9</v>
      </c>
      <c r="B9628" t="s">
        <v>1067</v>
      </c>
      <c r="C9628">
        <v>3</v>
      </c>
      <c r="D9628" t="s">
        <v>596</v>
      </c>
      <c r="E9628" t="s">
        <v>1071</v>
      </c>
      <c r="F9628">
        <v>12928</v>
      </c>
      <c r="G9628" t="s">
        <v>600</v>
      </c>
      <c r="H9628">
        <v>605.64</v>
      </c>
      <c r="I9628">
        <v>87.51</v>
      </c>
      <c r="J9628" s="8">
        <v>41046</v>
      </c>
      <c r="K9628" t="s">
        <v>148</v>
      </c>
      <c r="L9628" t="s">
        <v>149</v>
      </c>
      <c r="O9628" s="100">
        <v>2012</v>
      </c>
    </row>
    <row r="9629" spans="1:15" x14ac:dyDescent="0.25">
      <c r="A9629">
        <v>9</v>
      </c>
      <c r="B9629" t="s">
        <v>1067</v>
      </c>
      <c r="C9629">
        <v>3</v>
      </c>
      <c r="D9629" t="s">
        <v>596</v>
      </c>
      <c r="E9629" t="s">
        <v>1072</v>
      </c>
      <c r="F9629">
        <v>12783</v>
      </c>
      <c r="G9629" t="s">
        <v>600</v>
      </c>
      <c r="H9629">
        <v>1852.03</v>
      </c>
      <c r="I9629">
        <v>135.86000000000001</v>
      </c>
      <c r="J9629" s="8">
        <v>41046</v>
      </c>
      <c r="K9629" t="s">
        <v>148</v>
      </c>
      <c r="L9629" t="s">
        <v>151</v>
      </c>
      <c r="O9629" s="100">
        <v>2012</v>
      </c>
    </row>
    <row r="9630" spans="1:15" x14ac:dyDescent="0.25">
      <c r="A9630">
        <v>9</v>
      </c>
      <c r="B9630" t="s">
        <v>1067</v>
      </c>
      <c r="C9630">
        <v>32</v>
      </c>
      <c r="D9630" t="s">
        <v>266</v>
      </c>
      <c r="E9630" t="s">
        <v>1073</v>
      </c>
      <c r="F9630">
        <v>12868</v>
      </c>
      <c r="G9630" t="s">
        <v>268</v>
      </c>
      <c r="H9630">
        <v>1821.6</v>
      </c>
      <c r="I9630">
        <v>132.78</v>
      </c>
      <c r="J9630" s="8">
        <v>41046</v>
      </c>
      <c r="K9630" t="s">
        <v>148</v>
      </c>
      <c r="L9630" t="s">
        <v>151</v>
      </c>
      <c r="O9630" s="100">
        <v>2012</v>
      </c>
    </row>
    <row r="9631" spans="1:15" x14ac:dyDescent="0.25">
      <c r="A9631">
        <v>9</v>
      </c>
      <c r="B9631" t="s">
        <v>1067</v>
      </c>
      <c r="C9631">
        <v>32</v>
      </c>
      <c r="D9631" t="s">
        <v>266</v>
      </c>
      <c r="E9631" t="s">
        <v>1074</v>
      </c>
      <c r="F9631">
        <v>12952</v>
      </c>
      <c r="G9631" t="s">
        <v>268</v>
      </c>
      <c r="H9631">
        <v>1294.46</v>
      </c>
      <c r="I9631">
        <v>99.03</v>
      </c>
      <c r="J9631" s="8">
        <v>41046</v>
      </c>
      <c r="K9631" t="s">
        <v>148</v>
      </c>
      <c r="L9631" t="s">
        <v>149</v>
      </c>
      <c r="O9631" s="100">
        <v>2012</v>
      </c>
    </row>
    <row r="9632" spans="1:15" x14ac:dyDescent="0.25">
      <c r="A9632">
        <v>9</v>
      </c>
      <c r="B9632" t="s">
        <v>1067</v>
      </c>
      <c r="C9632">
        <v>32</v>
      </c>
      <c r="D9632" t="s">
        <v>266</v>
      </c>
      <c r="E9632" t="s">
        <v>1075</v>
      </c>
      <c r="F9632">
        <v>12827</v>
      </c>
      <c r="G9632" t="s">
        <v>268</v>
      </c>
      <c r="H9632">
        <v>1157.21</v>
      </c>
      <c r="I9632">
        <v>88.53</v>
      </c>
      <c r="J9632" s="8">
        <v>41046</v>
      </c>
      <c r="K9632" t="s">
        <v>148</v>
      </c>
      <c r="L9632" t="s">
        <v>149</v>
      </c>
      <c r="O9632" s="100">
        <v>2012</v>
      </c>
    </row>
    <row r="9633" spans="1:15" x14ac:dyDescent="0.25">
      <c r="A9633">
        <v>9</v>
      </c>
      <c r="B9633" t="s">
        <v>1067</v>
      </c>
      <c r="C9633">
        <v>46</v>
      </c>
      <c r="D9633" t="s">
        <v>281</v>
      </c>
      <c r="E9633" t="s">
        <v>1314</v>
      </c>
      <c r="F9633">
        <v>12740</v>
      </c>
      <c r="G9633" t="s">
        <v>283</v>
      </c>
      <c r="H9633">
        <v>80</v>
      </c>
      <c r="I9633">
        <v>11.56</v>
      </c>
      <c r="J9633" s="8">
        <v>41046</v>
      </c>
      <c r="K9633" t="s">
        <v>148</v>
      </c>
      <c r="L9633" t="s">
        <v>190</v>
      </c>
      <c r="O9633" s="100">
        <v>2012</v>
      </c>
    </row>
    <row r="9634" spans="1:15" x14ac:dyDescent="0.25">
      <c r="A9634">
        <v>9</v>
      </c>
      <c r="B9634" t="s">
        <v>1067</v>
      </c>
      <c r="C9634">
        <v>46</v>
      </c>
      <c r="D9634" t="s">
        <v>281</v>
      </c>
      <c r="E9634" t="s">
        <v>1077</v>
      </c>
      <c r="F9634">
        <v>11753</v>
      </c>
      <c r="G9634" t="s">
        <v>283</v>
      </c>
      <c r="H9634">
        <v>2280</v>
      </c>
      <c r="I9634">
        <v>168.21</v>
      </c>
      <c r="J9634" s="8">
        <v>41046</v>
      </c>
      <c r="K9634" t="s">
        <v>148</v>
      </c>
      <c r="L9634" t="s">
        <v>151</v>
      </c>
      <c r="O9634" s="100">
        <v>2012</v>
      </c>
    </row>
    <row r="9635" spans="1:15" x14ac:dyDescent="0.25">
      <c r="A9635">
        <v>9</v>
      </c>
      <c r="B9635" t="s">
        <v>1067</v>
      </c>
      <c r="C9635">
        <v>72</v>
      </c>
      <c r="D9635" t="s">
        <v>305</v>
      </c>
      <c r="E9635" t="s">
        <v>1080</v>
      </c>
      <c r="F9635">
        <v>13140</v>
      </c>
      <c r="G9635" t="s">
        <v>307</v>
      </c>
      <c r="H9635">
        <v>1586.2</v>
      </c>
      <c r="I9635">
        <v>121.34</v>
      </c>
      <c r="J9635" s="8">
        <v>41046</v>
      </c>
      <c r="K9635" t="s">
        <v>148</v>
      </c>
      <c r="L9635" t="s">
        <v>149</v>
      </c>
      <c r="O9635" s="100">
        <v>2012</v>
      </c>
    </row>
    <row r="9636" spans="1:15" x14ac:dyDescent="0.25">
      <c r="A9636">
        <v>9</v>
      </c>
      <c r="B9636" t="s">
        <v>1067</v>
      </c>
      <c r="C9636">
        <v>72</v>
      </c>
      <c r="D9636" t="s">
        <v>305</v>
      </c>
      <c r="E9636" t="s">
        <v>1081</v>
      </c>
      <c r="F9636">
        <v>13465</v>
      </c>
      <c r="G9636" t="s">
        <v>307</v>
      </c>
      <c r="H9636">
        <v>1320</v>
      </c>
      <c r="I9636">
        <v>100.98</v>
      </c>
      <c r="J9636" s="8">
        <v>41046</v>
      </c>
      <c r="K9636" t="s">
        <v>148</v>
      </c>
      <c r="L9636" t="s">
        <v>149</v>
      </c>
      <c r="O9636" s="100">
        <v>2012</v>
      </c>
    </row>
    <row r="9637" spans="1:15" x14ac:dyDescent="0.25">
      <c r="A9637">
        <v>9</v>
      </c>
      <c r="B9637" t="s">
        <v>1067</v>
      </c>
      <c r="C9637">
        <v>72</v>
      </c>
      <c r="D9637" t="s">
        <v>305</v>
      </c>
      <c r="E9637" t="s">
        <v>1082</v>
      </c>
      <c r="F9637">
        <v>12929</v>
      </c>
      <c r="G9637" t="s">
        <v>307</v>
      </c>
      <c r="H9637">
        <v>1846.6</v>
      </c>
      <c r="I9637">
        <v>141.27000000000001</v>
      </c>
      <c r="J9637" s="8">
        <v>41046</v>
      </c>
      <c r="K9637" t="s">
        <v>148</v>
      </c>
      <c r="L9637" t="s">
        <v>151</v>
      </c>
      <c r="O9637" s="100">
        <v>2012</v>
      </c>
    </row>
    <row r="9638" spans="1:15" x14ac:dyDescent="0.25">
      <c r="A9638">
        <v>9</v>
      </c>
      <c r="B9638" t="s">
        <v>1067</v>
      </c>
      <c r="C9638">
        <v>75</v>
      </c>
      <c r="D9638" t="s">
        <v>334</v>
      </c>
      <c r="E9638" t="s">
        <v>1083</v>
      </c>
      <c r="F9638">
        <v>13412</v>
      </c>
      <c r="G9638" t="s">
        <v>336</v>
      </c>
      <c r="H9638">
        <v>304</v>
      </c>
      <c r="I9638">
        <v>43.93</v>
      </c>
      <c r="J9638" s="8">
        <v>41046</v>
      </c>
      <c r="K9638" t="s">
        <v>148</v>
      </c>
      <c r="L9638" t="s">
        <v>190</v>
      </c>
      <c r="O9638" s="100">
        <v>2012</v>
      </c>
    </row>
    <row r="9639" spans="1:15" x14ac:dyDescent="0.25">
      <c r="A9639">
        <v>9</v>
      </c>
      <c r="B9639" t="s">
        <v>1067</v>
      </c>
      <c r="C9639">
        <v>75</v>
      </c>
      <c r="D9639" t="s">
        <v>334</v>
      </c>
      <c r="E9639" t="s">
        <v>1389</v>
      </c>
      <c r="F9639">
        <v>13602</v>
      </c>
      <c r="G9639" t="s">
        <v>336</v>
      </c>
      <c r="H9639">
        <v>380</v>
      </c>
      <c r="I9639">
        <v>54.91</v>
      </c>
      <c r="J9639" s="8">
        <v>41046</v>
      </c>
      <c r="K9639" t="s">
        <v>148</v>
      </c>
      <c r="L9639" t="s">
        <v>190</v>
      </c>
      <c r="O9639" s="100">
        <v>2012</v>
      </c>
    </row>
    <row r="9640" spans="1:15" x14ac:dyDescent="0.25">
      <c r="A9640">
        <v>9</v>
      </c>
      <c r="B9640" t="s">
        <v>1067</v>
      </c>
      <c r="C9640">
        <v>79</v>
      </c>
      <c r="D9640" t="s">
        <v>340</v>
      </c>
      <c r="E9640" t="s">
        <v>1085</v>
      </c>
      <c r="F9640">
        <v>12879</v>
      </c>
      <c r="G9640" t="s">
        <v>342</v>
      </c>
      <c r="H9640">
        <v>2086.36</v>
      </c>
      <c r="I9640">
        <v>153.79</v>
      </c>
      <c r="J9640" s="8">
        <v>41046</v>
      </c>
      <c r="K9640" t="s">
        <v>148</v>
      </c>
      <c r="L9640" t="s">
        <v>151</v>
      </c>
      <c r="O9640" s="100">
        <v>2012</v>
      </c>
    </row>
    <row r="9641" spans="1:15" x14ac:dyDescent="0.25">
      <c r="A9641">
        <v>9</v>
      </c>
      <c r="B9641" t="s">
        <v>1067</v>
      </c>
      <c r="C9641">
        <v>80</v>
      </c>
      <c r="D9641" t="s">
        <v>348</v>
      </c>
      <c r="E9641" t="s">
        <v>1101</v>
      </c>
      <c r="F9641">
        <v>12211</v>
      </c>
      <c r="G9641" t="s">
        <v>584</v>
      </c>
      <c r="H9641">
        <v>2252.9699999999998</v>
      </c>
      <c r="I9641">
        <v>153.24</v>
      </c>
      <c r="J9641" s="8">
        <v>41046</v>
      </c>
      <c r="K9641" t="s">
        <v>148</v>
      </c>
      <c r="L9641" t="s">
        <v>151</v>
      </c>
      <c r="O9641" s="100">
        <v>2012</v>
      </c>
    </row>
    <row r="9642" spans="1:15" x14ac:dyDescent="0.25">
      <c r="A9642">
        <v>9</v>
      </c>
      <c r="B9642" t="s">
        <v>1067</v>
      </c>
      <c r="C9642">
        <v>80</v>
      </c>
      <c r="D9642" t="s">
        <v>348</v>
      </c>
      <c r="E9642" t="s">
        <v>1086</v>
      </c>
      <c r="F9642">
        <v>359</v>
      </c>
      <c r="G9642" t="s">
        <v>174</v>
      </c>
      <c r="H9642">
        <v>1916.75</v>
      </c>
      <c r="I9642">
        <v>140.07</v>
      </c>
      <c r="J9642" s="8">
        <v>41046</v>
      </c>
      <c r="K9642" t="s">
        <v>148</v>
      </c>
      <c r="L9642" t="s">
        <v>151</v>
      </c>
      <c r="O9642" s="100">
        <v>2012</v>
      </c>
    </row>
    <row r="9643" spans="1:15" x14ac:dyDescent="0.25">
      <c r="A9643">
        <v>9</v>
      </c>
      <c r="B9643" t="s">
        <v>1067</v>
      </c>
      <c r="C9643">
        <v>80</v>
      </c>
      <c r="D9643" t="s">
        <v>348</v>
      </c>
      <c r="E9643" t="s">
        <v>1090</v>
      </c>
      <c r="F9643">
        <v>10962</v>
      </c>
      <c r="G9643" t="s">
        <v>352</v>
      </c>
      <c r="H9643">
        <v>3642</v>
      </c>
      <c r="I9643">
        <v>253.56</v>
      </c>
      <c r="J9643" s="8">
        <v>41046</v>
      </c>
      <c r="K9643" t="s">
        <v>148</v>
      </c>
      <c r="L9643" t="s">
        <v>151</v>
      </c>
      <c r="O9643" s="100">
        <v>2012</v>
      </c>
    </row>
    <row r="9644" spans="1:15" x14ac:dyDescent="0.25">
      <c r="A9644">
        <v>9</v>
      </c>
      <c r="B9644" t="s">
        <v>1067</v>
      </c>
      <c r="C9644">
        <v>80</v>
      </c>
      <c r="D9644" t="s">
        <v>348</v>
      </c>
      <c r="E9644" t="s">
        <v>1103</v>
      </c>
      <c r="F9644">
        <v>12091</v>
      </c>
      <c r="G9644" t="s">
        <v>422</v>
      </c>
      <c r="H9644">
        <v>2342.5700000000002</v>
      </c>
      <c r="I9644">
        <v>173</v>
      </c>
      <c r="J9644" s="8">
        <v>41046</v>
      </c>
      <c r="K9644" t="s">
        <v>148</v>
      </c>
      <c r="L9644" t="s">
        <v>151</v>
      </c>
      <c r="O9644" s="100">
        <v>2012</v>
      </c>
    </row>
    <row r="9645" spans="1:15" x14ac:dyDescent="0.25">
      <c r="A9645">
        <v>9</v>
      </c>
      <c r="B9645" t="s">
        <v>1067</v>
      </c>
      <c r="C9645">
        <v>80</v>
      </c>
      <c r="D9645" t="s">
        <v>348</v>
      </c>
      <c r="E9645" t="s">
        <v>1078</v>
      </c>
      <c r="F9645">
        <v>12238</v>
      </c>
      <c r="G9645" t="s">
        <v>428</v>
      </c>
      <c r="H9645">
        <v>2263.0300000000002</v>
      </c>
      <c r="I9645">
        <v>165.49</v>
      </c>
      <c r="J9645" s="8">
        <v>41046</v>
      </c>
      <c r="K9645" t="s">
        <v>148</v>
      </c>
      <c r="L9645" t="s">
        <v>151</v>
      </c>
      <c r="O9645" s="100">
        <v>2012</v>
      </c>
    </row>
    <row r="9646" spans="1:15" x14ac:dyDescent="0.25">
      <c r="A9646">
        <v>9</v>
      </c>
      <c r="B9646" t="s">
        <v>1067</v>
      </c>
      <c r="C9646">
        <v>80</v>
      </c>
      <c r="D9646" t="s">
        <v>348</v>
      </c>
      <c r="E9646" t="s">
        <v>1091</v>
      </c>
      <c r="F9646">
        <v>13146</v>
      </c>
      <c r="G9646" t="s">
        <v>354</v>
      </c>
      <c r="H9646">
        <v>660.51</v>
      </c>
      <c r="I9646">
        <v>45.61</v>
      </c>
      <c r="J9646" s="8">
        <v>41046</v>
      </c>
      <c r="K9646" t="s">
        <v>148</v>
      </c>
      <c r="L9646" t="s">
        <v>151</v>
      </c>
      <c r="O9646" s="100">
        <v>2012</v>
      </c>
    </row>
    <row r="9647" spans="1:15" x14ac:dyDescent="0.25">
      <c r="A9647">
        <v>9</v>
      </c>
      <c r="B9647" t="s">
        <v>1067</v>
      </c>
      <c r="C9647">
        <v>82</v>
      </c>
      <c r="D9647" t="s">
        <v>364</v>
      </c>
      <c r="E9647" t="s">
        <v>1316</v>
      </c>
      <c r="F9647">
        <v>13572</v>
      </c>
      <c r="G9647" t="s">
        <v>366</v>
      </c>
      <c r="H9647">
        <v>1766.65</v>
      </c>
      <c r="I9647">
        <v>129.06</v>
      </c>
      <c r="J9647" s="8">
        <v>41046</v>
      </c>
      <c r="K9647" t="s">
        <v>148</v>
      </c>
      <c r="L9647" t="s">
        <v>151</v>
      </c>
      <c r="O9647" s="100">
        <v>2012</v>
      </c>
    </row>
    <row r="9648" spans="1:15" x14ac:dyDescent="0.25">
      <c r="A9648">
        <v>9</v>
      </c>
      <c r="B9648" t="s">
        <v>1067</v>
      </c>
      <c r="C9648">
        <v>82</v>
      </c>
      <c r="D9648" t="s">
        <v>364</v>
      </c>
      <c r="E9648" t="s">
        <v>1093</v>
      </c>
      <c r="F9648">
        <v>12849</v>
      </c>
      <c r="G9648" t="s">
        <v>366</v>
      </c>
      <c r="H9648">
        <v>2455.0300000000002</v>
      </c>
      <c r="I9648">
        <v>182.91</v>
      </c>
      <c r="J9648" s="8">
        <v>41046</v>
      </c>
      <c r="K9648" t="s">
        <v>148</v>
      </c>
      <c r="L9648" t="s">
        <v>151</v>
      </c>
      <c r="O9648" s="100">
        <v>2012</v>
      </c>
    </row>
    <row r="9649" spans="1:15" x14ac:dyDescent="0.25">
      <c r="A9649">
        <v>9</v>
      </c>
      <c r="B9649" t="s">
        <v>1067</v>
      </c>
      <c r="C9649">
        <v>85</v>
      </c>
      <c r="D9649" t="s">
        <v>381</v>
      </c>
      <c r="E9649" t="s">
        <v>1096</v>
      </c>
      <c r="F9649">
        <v>13209</v>
      </c>
      <c r="G9649" t="s">
        <v>383</v>
      </c>
      <c r="H9649">
        <v>1462</v>
      </c>
      <c r="I9649">
        <v>104.94</v>
      </c>
      <c r="J9649" s="8">
        <v>41046</v>
      </c>
      <c r="K9649" t="s">
        <v>148</v>
      </c>
      <c r="L9649" t="s">
        <v>151</v>
      </c>
      <c r="O9649" s="100">
        <v>2012</v>
      </c>
    </row>
    <row r="9650" spans="1:15" x14ac:dyDescent="0.25">
      <c r="A9650">
        <v>9</v>
      </c>
      <c r="B9650" t="s">
        <v>1067</v>
      </c>
      <c r="C9650">
        <v>85</v>
      </c>
      <c r="D9650" t="s">
        <v>381</v>
      </c>
      <c r="E9650" t="s">
        <v>1097</v>
      </c>
      <c r="F9650">
        <v>12515</v>
      </c>
      <c r="G9650" t="s">
        <v>375</v>
      </c>
      <c r="H9650">
        <v>2074.48</v>
      </c>
      <c r="I9650">
        <v>153.79</v>
      </c>
      <c r="J9650" s="8">
        <v>41046</v>
      </c>
      <c r="K9650" t="s">
        <v>148</v>
      </c>
      <c r="L9650" t="s">
        <v>151</v>
      </c>
      <c r="O9650" s="100">
        <v>2012</v>
      </c>
    </row>
    <row r="9651" spans="1:15" x14ac:dyDescent="0.25">
      <c r="A9651">
        <v>9</v>
      </c>
      <c r="B9651" t="s">
        <v>1067</v>
      </c>
      <c r="C9651">
        <v>86</v>
      </c>
      <c r="D9651" t="s">
        <v>393</v>
      </c>
      <c r="E9651" t="s">
        <v>1098</v>
      </c>
      <c r="F9651">
        <v>11886</v>
      </c>
      <c r="G9651" t="s">
        <v>402</v>
      </c>
      <c r="H9651">
        <v>524.79999999999995</v>
      </c>
      <c r="I9651">
        <v>75.84</v>
      </c>
      <c r="J9651" s="8">
        <v>41046</v>
      </c>
      <c r="K9651" t="s">
        <v>148</v>
      </c>
      <c r="L9651" t="s">
        <v>149</v>
      </c>
      <c r="O9651" s="100">
        <v>2012</v>
      </c>
    </row>
    <row r="9652" spans="1:15" x14ac:dyDescent="0.25">
      <c r="A9652">
        <v>9</v>
      </c>
      <c r="B9652" t="s">
        <v>1067</v>
      </c>
      <c r="C9652">
        <v>87</v>
      </c>
      <c r="D9652" t="s">
        <v>403</v>
      </c>
      <c r="E9652" t="s">
        <v>1099</v>
      </c>
      <c r="F9652">
        <v>13152</v>
      </c>
      <c r="G9652" t="s">
        <v>405</v>
      </c>
      <c r="H9652">
        <v>1345</v>
      </c>
      <c r="I9652">
        <v>100.3</v>
      </c>
      <c r="J9652" s="8">
        <v>41046</v>
      </c>
      <c r="K9652" t="s">
        <v>148</v>
      </c>
      <c r="L9652" t="s">
        <v>151</v>
      </c>
      <c r="O9652" s="100">
        <v>2012</v>
      </c>
    </row>
    <row r="9653" spans="1:15" x14ac:dyDescent="0.25">
      <c r="A9653">
        <v>9</v>
      </c>
      <c r="B9653" t="s">
        <v>1067</v>
      </c>
      <c r="C9653">
        <v>92</v>
      </c>
      <c r="D9653" t="s">
        <v>407</v>
      </c>
      <c r="E9653" t="s">
        <v>1100</v>
      </c>
      <c r="F9653">
        <v>10632</v>
      </c>
      <c r="G9653" t="s">
        <v>411</v>
      </c>
      <c r="H9653">
        <v>1343.68</v>
      </c>
      <c r="I9653">
        <v>96.97</v>
      </c>
      <c r="J9653" s="8">
        <v>41046</v>
      </c>
      <c r="K9653" t="s">
        <v>148</v>
      </c>
      <c r="L9653" t="s">
        <v>151</v>
      </c>
      <c r="O9653" s="100">
        <v>2012</v>
      </c>
    </row>
    <row r="9654" spans="1:15" x14ac:dyDescent="0.25">
      <c r="A9654">
        <v>9</v>
      </c>
      <c r="B9654" t="s">
        <v>1067</v>
      </c>
      <c r="C9654">
        <v>93</v>
      </c>
      <c r="D9654" t="s">
        <v>418</v>
      </c>
      <c r="E9654" t="s">
        <v>1069</v>
      </c>
      <c r="F9654">
        <v>11811</v>
      </c>
      <c r="G9654" t="s">
        <v>587</v>
      </c>
      <c r="H9654">
        <v>2150.86</v>
      </c>
      <c r="I9654">
        <v>161.34</v>
      </c>
      <c r="J9654" s="8">
        <v>41046</v>
      </c>
      <c r="K9654" t="s">
        <v>148</v>
      </c>
      <c r="L9654" t="s">
        <v>151</v>
      </c>
      <c r="O9654" s="100">
        <v>2012</v>
      </c>
    </row>
    <row r="9655" spans="1:15" x14ac:dyDescent="0.25">
      <c r="A9655">
        <v>9</v>
      </c>
      <c r="B9655" t="s">
        <v>1067</v>
      </c>
      <c r="C9655">
        <v>93</v>
      </c>
      <c r="D9655" t="s">
        <v>418</v>
      </c>
      <c r="E9655" t="s">
        <v>1088</v>
      </c>
      <c r="F9655">
        <v>12650</v>
      </c>
      <c r="G9655" t="s">
        <v>357</v>
      </c>
      <c r="H9655">
        <v>1540.35</v>
      </c>
      <c r="I9655">
        <v>112.01</v>
      </c>
      <c r="J9655" s="8">
        <v>41046</v>
      </c>
      <c r="K9655" t="s">
        <v>148</v>
      </c>
      <c r="L9655" t="s">
        <v>151</v>
      </c>
      <c r="O9655" s="100">
        <v>2012</v>
      </c>
    </row>
    <row r="9656" spans="1:15" x14ac:dyDescent="0.25">
      <c r="A9656">
        <v>10</v>
      </c>
      <c r="B9656" t="s">
        <v>1105</v>
      </c>
      <c r="C9656">
        <v>2</v>
      </c>
      <c r="D9656" t="s">
        <v>959</v>
      </c>
      <c r="E9656" t="s">
        <v>1107</v>
      </c>
      <c r="F9656">
        <v>12812</v>
      </c>
      <c r="G9656" t="s">
        <v>750</v>
      </c>
      <c r="H9656">
        <v>1653.43</v>
      </c>
      <c r="I9656">
        <v>126.48</v>
      </c>
      <c r="J9656" s="8">
        <v>41046</v>
      </c>
      <c r="K9656" t="s">
        <v>148</v>
      </c>
      <c r="L9656" t="s">
        <v>151</v>
      </c>
      <c r="O9656" s="100">
        <v>2012</v>
      </c>
    </row>
    <row r="9657" spans="1:15" x14ac:dyDescent="0.25">
      <c r="A9657">
        <v>10</v>
      </c>
      <c r="B9657" t="s">
        <v>1105</v>
      </c>
      <c r="C9657">
        <v>2</v>
      </c>
      <c r="D9657" t="s">
        <v>959</v>
      </c>
      <c r="E9657" t="s">
        <v>1114</v>
      </c>
      <c r="F9657">
        <v>12729</v>
      </c>
      <c r="G9657" t="s">
        <v>750</v>
      </c>
      <c r="H9657">
        <v>1408.43</v>
      </c>
      <c r="I9657">
        <v>107.74</v>
      </c>
      <c r="J9657" s="8">
        <v>41046</v>
      </c>
      <c r="K9657" t="s">
        <v>148</v>
      </c>
      <c r="L9657" t="s">
        <v>149</v>
      </c>
      <c r="O9657" s="100">
        <v>2012</v>
      </c>
    </row>
    <row r="9658" spans="1:15" x14ac:dyDescent="0.25">
      <c r="A9658">
        <v>10</v>
      </c>
      <c r="B9658" t="s">
        <v>1105</v>
      </c>
      <c r="C9658">
        <v>3</v>
      </c>
      <c r="D9658" t="s">
        <v>596</v>
      </c>
      <c r="E9658" t="s">
        <v>1109</v>
      </c>
      <c r="F9658">
        <v>12492</v>
      </c>
      <c r="G9658" t="s">
        <v>600</v>
      </c>
      <c r="H9658">
        <v>1697.44</v>
      </c>
      <c r="I9658">
        <v>124.03</v>
      </c>
      <c r="J9658" s="8">
        <v>41046</v>
      </c>
      <c r="K9658" t="s">
        <v>148</v>
      </c>
      <c r="L9658" t="s">
        <v>151</v>
      </c>
      <c r="O9658" s="100">
        <v>2012</v>
      </c>
    </row>
    <row r="9659" spans="1:15" x14ac:dyDescent="0.25">
      <c r="A9659">
        <v>10</v>
      </c>
      <c r="B9659" t="s">
        <v>1105</v>
      </c>
      <c r="C9659">
        <v>6</v>
      </c>
      <c r="D9659" t="s">
        <v>162</v>
      </c>
      <c r="E9659" t="s">
        <v>1317</v>
      </c>
      <c r="F9659">
        <v>13172</v>
      </c>
      <c r="G9659" t="s">
        <v>164</v>
      </c>
      <c r="H9659">
        <v>1243.47</v>
      </c>
      <c r="I9659">
        <v>96.02</v>
      </c>
      <c r="J9659" s="8">
        <v>41046</v>
      </c>
      <c r="K9659" t="s">
        <v>148</v>
      </c>
      <c r="L9659" t="s">
        <v>149</v>
      </c>
      <c r="O9659" s="100">
        <v>2012</v>
      </c>
    </row>
    <row r="9660" spans="1:15" x14ac:dyDescent="0.25">
      <c r="A9660">
        <v>10</v>
      </c>
      <c r="B9660" t="s">
        <v>1105</v>
      </c>
      <c r="C9660">
        <v>6</v>
      </c>
      <c r="D9660" t="s">
        <v>162</v>
      </c>
      <c r="E9660" t="s">
        <v>1318</v>
      </c>
      <c r="F9660">
        <v>12972</v>
      </c>
      <c r="G9660" t="s">
        <v>164</v>
      </c>
      <c r="H9660">
        <v>682</v>
      </c>
      <c r="I9660">
        <v>98.54</v>
      </c>
      <c r="J9660" s="8">
        <v>41046</v>
      </c>
      <c r="K9660" t="s">
        <v>526</v>
      </c>
      <c r="L9660" t="s">
        <v>149</v>
      </c>
      <c r="O9660" s="100">
        <v>2012</v>
      </c>
    </row>
    <row r="9661" spans="1:15" x14ac:dyDescent="0.25">
      <c r="A9661">
        <v>10</v>
      </c>
      <c r="B9661" t="s">
        <v>1105</v>
      </c>
      <c r="C9661">
        <v>6</v>
      </c>
      <c r="D9661" t="s">
        <v>162</v>
      </c>
      <c r="E9661" t="s">
        <v>1116</v>
      </c>
      <c r="F9661">
        <v>12962</v>
      </c>
      <c r="G9661" t="s">
        <v>164</v>
      </c>
      <c r="H9661">
        <v>1675.8</v>
      </c>
      <c r="I9661">
        <v>120.33</v>
      </c>
      <c r="J9661" s="8">
        <v>41046</v>
      </c>
      <c r="K9661" t="s">
        <v>148</v>
      </c>
      <c r="L9661" t="s">
        <v>151</v>
      </c>
      <c r="O9661" s="100">
        <v>2012</v>
      </c>
    </row>
    <row r="9662" spans="1:15" x14ac:dyDescent="0.25">
      <c r="A9662">
        <v>10</v>
      </c>
      <c r="B9662" t="s">
        <v>1105</v>
      </c>
      <c r="C9662">
        <v>6</v>
      </c>
      <c r="D9662" t="s">
        <v>162</v>
      </c>
      <c r="E9662" t="s">
        <v>1117</v>
      </c>
      <c r="F9662">
        <v>13291</v>
      </c>
      <c r="G9662" t="s">
        <v>164</v>
      </c>
      <c r="H9662">
        <v>1789.48</v>
      </c>
      <c r="I9662">
        <v>136.9</v>
      </c>
      <c r="J9662" s="8">
        <v>41046</v>
      </c>
      <c r="K9662" t="s">
        <v>148</v>
      </c>
      <c r="L9662" t="s">
        <v>149</v>
      </c>
      <c r="O9662" s="100">
        <v>2012</v>
      </c>
    </row>
    <row r="9663" spans="1:15" x14ac:dyDescent="0.25">
      <c r="A9663">
        <v>10</v>
      </c>
      <c r="B9663" t="s">
        <v>1105</v>
      </c>
      <c r="C9663">
        <v>6</v>
      </c>
      <c r="D9663" t="s">
        <v>162</v>
      </c>
      <c r="E9663" t="s">
        <v>1438</v>
      </c>
      <c r="F9663">
        <v>13638</v>
      </c>
      <c r="G9663" t="s">
        <v>164</v>
      </c>
      <c r="H9663">
        <v>861</v>
      </c>
      <c r="I9663">
        <v>124.41</v>
      </c>
      <c r="J9663" s="8">
        <v>41046</v>
      </c>
      <c r="K9663" t="s">
        <v>148</v>
      </c>
      <c r="L9663" t="s">
        <v>190</v>
      </c>
      <c r="O9663" s="100">
        <v>2012</v>
      </c>
    </row>
    <row r="9664" spans="1:15" x14ac:dyDescent="0.25">
      <c r="A9664">
        <v>10</v>
      </c>
      <c r="B9664" t="s">
        <v>1105</v>
      </c>
      <c r="C9664">
        <v>6</v>
      </c>
      <c r="D9664" t="s">
        <v>162</v>
      </c>
      <c r="E9664" t="s">
        <v>1118</v>
      </c>
      <c r="F9664">
        <v>13113</v>
      </c>
      <c r="G9664" t="s">
        <v>164</v>
      </c>
      <c r="H9664">
        <v>1568.18</v>
      </c>
      <c r="I9664">
        <v>119.97</v>
      </c>
      <c r="J9664" s="8">
        <v>41046</v>
      </c>
      <c r="K9664" t="s">
        <v>148</v>
      </c>
      <c r="L9664" t="s">
        <v>149</v>
      </c>
      <c r="O9664" s="100">
        <v>2012</v>
      </c>
    </row>
    <row r="9665" spans="1:15" x14ac:dyDescent="0.25">
      <c r="A9665">
        <v>10</v>
      </c>
      <c r="B9665" t="s">
        <v>1105</v>
      </c>
      <c r="C9665">
        <v>6</v>
      </c>
      <c r="D9665" t="s">
        <v>162</v>
      </c>
      <c r="E9665" t="s">
        <v>1120</v>
      </c>
      <c r="F9665">
        <v>13166</v>
      </c>
      <c r="G9665" t="s">
        <v>164</v>
      </c>
      <c r="H9665">
        <v>721.4</v>
      </c>
      <c r="I9665">
        <v>55.19</v>
      </c>
      <c r="J9665" s="8">
        <v>41046</v>
      </c>
      <c r="K9665" t="s">
        <v>148</v>
      </c>
      <c r="L9665" t="s">
        <v>149</v>
      </c>
      <c r="O9665" s="100">
        <v>2012</v>
      </c>
    </row>
    <row r="9666" spans="1:15" x14ac:dyDescent="0.25">
      <c r="A9666">
        <v>10</v>
      </c>
      <c r="B9666" t="s">
        <v>1105</v>
      </c>
      <c r="C9666">
        <v>24</v>
      </c>
      <c r="D9666" t="s">
        <v>1121</v>
      </c>
      <c r="E9666" t="s">
        <v>1108</v>
      </c>
      <c r="F9666">
        <v>12941</v>
      </c>
      <c r="G9666" t="s">
        <v>207</v>
      </c>
      <c r="H9666">
        <v>1668.88</v>
      </c>
      <c r="I9666">
        <v>127.67</v>
      </c>
      <c r="J9666" s="8">
        <v>41046</v>
      </c>
      <c r="K9666" t="s">
        <v>148</v>
      </c>
      <c r="L9666" t="s">
        <v>151</v>
      </c>
      <c r="O9666" s="100">
        <v>2012</v>
      </c>
    </row>
    <row r="9667" spans="1:15" x14ac:dyDescent="0.25">
      <c r="A9667">
        <v>10</v>
      </c>
      <c r="B9667" t="s">
        <v>1105</v>
      </c>
      <c r="C9667">
        <v>24</v>
      </c>
      <c r="D9667" t="s">
        <v>1121</v>
      </c>
      <c r="E9667" t="s">
        <v>1122</v>
      </c>
      <c r="F9667">
        <v>13559</v>
      </c>
      <c r="G9667" t="s">
        <v>207</v>
      </c>
      <c r="H9667">
        <v>724.5</v>
      </c>
      <c r="I9667">
        <v>104.7</v>
      </c>
      <c r="J9667" s="8">
        <v>41046</v>
      </c>
      <c r="K9667" t="s">
        <v>148</v>
      </c>
      <c r="L9667" t="s">
        <v>149</v>
      </c>
      <c r="O9667" s="100">
        <v>2012</v>
      </c>
    </row>
    <row r="9668" spans="1:15" x14ac:dyDescent="0.25">
      <c r="A9668">
        <v>10</v>
      </c>
      <c r="B9668" t="s">
        <v>1105</v>
      </c>
      <c r="C9668">
        <v>24</v>
      </c>
      <c r="D9668" t="s">
        <v>1121</v>
      </c>
      <c r="E9668" t="s">
        <v>1110</v>
      </c>
      <c r="F9668">
        <v>12994</v>
      </c>
      <c r="G9668" t="s">
        <v>207</v>
      </c>
      <c r="H9668">
        <v>1385.87</v>
      </c>
      <c r="I9668">
        <v>106.02</v>
      </c>
      <c r="J9668" s="8">
        <v>41046</v>
      </c>
      <c r="K9668" t="s">
        <v>148</v>
      </c>
      <c r="L9668" t="s">
        <v>149</v>
      </c>
      <c r="O9668" s="100">
        <v>2012</v>
      </c>
    </row>
    <row r="9669" spans="1:15" x14ac:dyDescent="0.25">
      <c r="A9669">
        <v>10</v>
      </c>
      <c r="B9669" t="s">
        <v>1105</v>
      </c>
      <c r="C9669">
        <v>24</v>
      </c>
      <c r="D9669" t="s">
        <v>1121</v>
      </c>
      <c r="E9669" t="s">
        <v>1106</v>
      </c>
      <c r="F9669">
        <v>12922</v>
      </c>
      <c r="G9669" t="s">
        <v>207</v>
      </c>
      <c r="H9669">
        <v>1545</v>
      </c>
      <c r="I9669">
        <v>112.37</v>
      </c>
      <c r="J9669" s="8">
        <v>41046</v>
      </c>
      <c r="K9669" t="s">
        <v>148</v>
      </c>
      <c r="L9669" t="s">
        <v>151</v>
      </c>
      <c r="O9669" s="100">
        <v>2012</v>
      </c>
    </row>
    <row r="9670" spans="1:15" x14ac:dyDescent="0.25">
      <c r="A9670">
        <v>10</v>
      </c>
      <c r="B9670" t="s">
        <v>1105</v>
      </c>
      <c r="C9670">
        <v>24</v>
      </c>
      <c r="D9670" t="s">
        <v>1121</v>
      </c>
      <c r="E9670" t="s">
        <v>1111</v>
      </c>
      <c r="F9670">
        <v>12819</v>
      </c>
      <c r="G9670" t="s">
        <v>207</v>
      </c>
      <c r="H9670">
        <v>1473.7</v>
      </c>
      <c r="I9670">
        <v>106.27</v>
      </c>
      <c r="J9670" s="8">
        <v>41046</v>
      </c>
      <c r="K9670" t="s">
        <v>148</v>
      </c>
      <c r="L9670" t="s">
        <v>151</v>
      </c>
      <c r="O9670" s="100">
        <v>2012</v>
      </c>
    </row>
    <row r="9671" spans="1:15" x14ac:dyDescent="0.25">
      <c r="A9671">
        <v>10</v>
      </c>
      <c r="B9671" t="s">
        <v>1105</v>
      </c>
      <c r="C9671">
        <v>24</v>
      </c>
      <c r="D9671" t="s">
        <v>1121</v>
      </c>
      <c r="E9671" t="s">
        <v>1319</v>
      </c>
      <c r="F9671">
        <v>13570</v>
      </c>
      <c r="G9671" t="s">
        <v>207</v>
      </c>
      <c r="H9671">
        <v>1797.5</v>
      </c>
      <c r="I9671">
        <v>137.51</v>
      </c>
      <c r="J9671" s="8">
        <v>41046</v>
      </c>
      <c r="K9671" t="s">
        <v>148</v>
      </c>
      <c r="L9671" t="s">
        <v>190</v>
      </c>
      <c r="O9671" s="100">
        <v>2012</v>
      </c>
    </row>
    <row r="9672" spans="1:15" x14ac:dyDescent="0.25">
      <c r="A9672">
        <v>10</v>
      </c>
      <c r="B9672" t="s">
        <v>1105</v>
      </c>
      <c r="C9672">
        <v>24</v>
      </c>
      <c r="D9672" t="s">
        <v>1121</v>
      </c>
      <c r="E9672" t="s">
        <v>1112</v>
      </c>
      <c r="F9672">
        <v>12760</v>
      </c>
      <c r="G9672" t="s">
        <v>207</v>
      </c>
      <c r="H9672">
        <v>1415.2</v>
      </c>
      <c r="I9672">
        <v>108.26</v>
      </c>
      <c r="J9672" s="8">
        <v>41046</v>
      </c>
      <c r="K9672" t="s">
        <v>148</v>
      </c>
      <c r="L9672" t="s">
        <v>149</v>
      </c>
      <c r="O9672" s="100">
        <v>2012</v>
      </c>
    </row>
    <row r="9673" spans="1:15" x14ac:dyDescent="0.25">
      <c r="A9673">
        <v>10</v>
      </c>
      <c r="B9673" t="s">
        <v>1105</v>
      </c>
      <c r="C9673">
        <v>24</v>
      </c>
      <c r="D9673" t="s">
        <v>1121</v>
      </c>
      <c r="E9673" t="s">
        <v>1113</v>
      </c>
      <c r="F9673">
        <v>13265</v>
      </c>
      <c r="G9673" t="s">
        <v>207</v>
      </c>
      <c r="H9673">
        <v>1657.37</v>
      </c>
      <c r="I9673">
        <v>126.79</v>
      </c>
      <c r="J9673" s="8">
        <v>41046</v>
      </c>
      <c r="K9673" t="s">
        <v>148</v>
      </c>
      <c r="L9673" t="s">
        <v>149</v>
      </c>
      <c r="O9673" s="100">
        <v>2012</v>
      </c>
    </row>
    <row r="9674" spans="1:15" x14ac:dyDescent="0.25">
      <c r="A9674">
        <v>10</v>
      </c>
      <c r="B9674" t="s">
        <v>1105</v>
      </c>
      <c r="C9674">
        <v>32</v>
      </c>
      <c r="D9674" t="s">
        <v>266</v>
      </c>
      <c r="E9674" t="s">
        <v>1446</v>
      </c>
      <c r="F9674">
        <v>13643</v>
      </c>
      <c r="G9674" t="s">
        <v>268</v>
      </c>
      <c r="H9674">
        <v>544.5</v>
      </c>
      <c r="I9674">
        <v>78.69</v>
      </c>
      <c r="J9674" s="8">
        <v>41046</v>
      </c>
      <c r="K9674" t="s">
        <v>148</v>
      </c>
      <c r="L9674" t="s">
        <v>149</v>
      </c>
      <c r="O9674" s="100">
        <v>2012</v>
      </c>
    </row>
    <row r="9675" spans="1:15" x14ac:dyDescent="0.25">
      <c r="A9675">
        <v>10</v>
      </c>
      <c r="B9675" t="s">
        <v>1105</v>
      </c>
      <c r="C9675">
        <v>32</v>
      </c>
      <c r="D9675" t="s">
        <v>266</v>
      </c>
      <c r="E9675" t="s">
        <v>1123</v>
      </c>
      <c r="F9675">
        <v>12887</v>
      </c>
      <c r="G9675" t="s">
        <v>268</v>
      </c>
      <c r="H9675">
        <v>1696</v>
      </c>
      <c r="I9675">
        <v>103.36</v>
      </c>
      <c r="J9675" s="8">
        <v>41046</v>
      </c>
      <c r="K9675" t="s">
        <v>148</v>
      </c>
      <c r="L9675" t="s">
        <v>151</v>
      </c>
      <c r="O9675" s="100">
        <v>2012</v>
      </c>
    </row>
    <row r="9676" spans="1:15" x14ac:dyDescent="0.25">
      <c r="A9676">
        <v>10</v>
      </c>
      <c r="B9676" t="s">
        <v>1105</v>
      </c>
      <c r="C9676">
        <v>32</v>
      </c>
      <c r="D9676" t="s">
        <v>266</v>
      </c>
      <c r="E9676" t="s">
        <v>1124</v>
      </c>
      <c r="F9676">
        <v>13004</v>
      </c>
      <c r="G9676" t="s">
        <v>268</v>
      </c>
      <c r="H9676">
        <v>-1411.21</v>
      </c>
      <c r="I9676">
        <v>-107.96</v>
      </c>
      <c r="J9676" s="8">
        <v>41046</v>
      </c>
      <c r="K9676" t="s">
        <v>879</v>
      </c>
      <c r="L9676" t="s">
        <v>149</v>
      </c>
      <c r="O9676" s="100">
        <v>2012</v>
      </c>
    </row>
    <row r="9677" spans="1:15" x14ac:dyDescent="0.25">
      <c r="A9677">
        <v>10</v>
      </c>
      <c r="B9677" t="s">
        <v>1105</v>
      </c>
      <c r="C9677">
        <v>32</v>
      </c>
      <c r="D9677" t="s">
        <v>266</v>
      </c>
      <c r="E9677" t="s">
        <v>1125</v>
      </c>
      <c r="F9677">
        <v>12493</v>
      </c>
      <c r="G9677" t="s">
        <v>268</v>
      </c>
      <c r="H9677">
        <v>1982</v>
      </c>
      <c r="I9677">
        <v>151.62</v>
      </c>
      <c r="J9677" s="8">
        <v>41046</v>
      </c>
      <c r="K9677" t="s">
        <v>148</v>
      </c>
      <c r="L9677" t="s">
        <v>151</v>
      </c>
      <c r="O9677" s="100">
        <v>2012</v>
      </c>
    </row>
    <row r="9678" spans="1:15" x14ac:dyDescent="0.25">
      <c r="A9678">
        <v>10</v>
      </c>
      <c r="B9678" t="s">
        <v>1105</v>
      </c>
      <c r="C9678">
        <v>32</v>
      </c>
      <c r="D9678" t="s">
        <v>266</v>
      </c>
      <c r="E9678" t="s">
        <v>1126</v>
      </c>
      <c r="F9678">
        <v>12949</v>
      </c>
      <c r="G9678" t="s">
        <v>164</v>
      </c>
      <c r="H9678">
        <v>1757.32</v>
      </c>
      <c r="I9678">
        <v>134.43</v>
      </c>
      <c r="J9678" s="8">
        <v>41046</v>
      </c>
      <c r="K9678" t="s">
        <v>148</v>
      </c>
      <c r="L9678" t="s">
        <v>149</v>
      </c>
      <c r="O9678" s="100">
        <v>2012</v>
      </c>
    </row>
    <row r="9679" spans="1:15" x14ac:dyDescent="0.25">
      <c r="A9679">
        <v>10</v>
      </c>
      <c r="B9679" t="s">
        <v>1105</v>
      </c>
      <c r="C9679">
        <v>46</v>
      </c>
      <c r="D9679" t="s">
        <v>281</v>
      </c>
      <c r="E9679" t="s">
        <v>1127</v>
      </c>
      <c r="F9679">
        <v>12588</v>
      </c>
      <c r="G9679" t="s">
        <v>587</v>
      </c>
      <c r="H9679">
        <v>1485.18</v>
      </c>
      <c r="I9679">
        <v>113.62</v>
      </c>
      <c r="J9679" s="8">
        <v>41046</v>
      </c>
      <c r="K9679" t="s">
        <v>148</v>
      </c>
      <c r="L9679" t="s">
        <v>151</v>
      </c>
      <c r="O9679" s="100">
        <v>2012</v>
      </c>
    </row>
    <row r="9680" spans="1:15" x14ac:dyDescent="0.25">
      <c r="A9680">
        <v>10</v>
      </c>
      <c r="B9680" t="s">
        <v>1105</v>
      </c>
      <c r="C9680">
        <v>46</v>
      </c>
      <c r="D9680" t="s">
        <v>281</v>
      </c>
      <c r="E9680" t="s">
        <v>1128</v>
      </c>
      <c r="F9680">
        <v>13339</v>
      </c>
      <c r="G9680" t="s">
        <v>283</v>
      </c>
      <c r="H9680">
        <v>220</v>
      </c>
      <c r="I9680">
        <v>31.79</v>
      </c>
      <c r="J9680" s="8">
        <v>41046</v>
      </c>
      <c r="K9680" t="s">
        <v>526</v>
      </c>
      <c r="L9680" t="s">
        <v>149</v>
      </c>
      <c r="O9680" s="100">
        <v>2012</v>
      </c>
    </row>
    <row r="9681" spans="1:15" x14ac:dyDescent="0.25">
      <c r="A9681">
        <v>10</v>
      </c>
      <c r="B9681" t="s">
        <v>1105</v>
      </c>
      <c r="C9681">
        <v>46</v>
      </c>
      <c r="D9681" t="s">
        <v>281</v>
      </c>
      <c r="E9681" t="s">
        <v>1131</v>
      </c>
      <c r="F9681">
        <v>13171</v>
      </c>
      <c r="G9681" t="s">
        <v>283</v>
      </c>
      <c r="H9681">
        <v>1043.6300000000001</v>
      </c>
      <c r="I9681">
        <v>79.84</v>
      </c>
      <c r="J9681" s="8">
        <v>41046</v>
      </c>
      <c r="K9681" t="s">
        <v>148</v>
      </c>
      <c r="L9681" t="s">
        <v>149</v>
      </c>
      <c r="O9681" s="100">
        <v>2012</v>
      </c>
    </row>
    <row r="9682" spans="1:15" x14ac:dyDescent="0.25">
      <c r="A9682">
        <v>10</v>
      </c>
      <c r="B9682" t="s">
        <v>1105</v>
      </c>
      <c r="C9682">
        <v>46</v>
      </c>
      <c r="D9682" t="s">
        <v>281</v>
      </c>
      <c r="E9682" t="s">
        <v>1132</v>
      </c>
      <c r="F9682">
        <v>12792</v>
      </c>
      <c r="G9682" t="s">
        <v>283</v>
      </c>
      <c r="H9682">
        <v>979.02</v>
      </c>
      <c r="I9682">
        <v>141.47</v>
      </c>
      <c r="J9682" s="8">
        <v>41046</v>
      </c>
      <c r="K9682" t="s">
        <v>148</v>
      </c>
      <c r="L9682" t="s">
        <v>149</v>
      </c>
      <c r="O9682" s="100">
        <v>2012</v>
      </c>
    </row>
    <row r="9683" spans="1:15" x14ac:dyDescent="0.25">
      <c r="A9683">
        <v>10</v>
      </c>
      <c r="B9683" t="s">
        <v>1105</v>
      </c>
      <c r="C9683">
        <v>46</v>
      </c>
      <c r="D9683" t="s">
        <v>281</v>
      </c>
      <c r="E9683" t="s">
        <v>1133</v>
      </c>
      <c r="F9683">
        <v>12730</v>
      </c>
      <c r="G9683" t="s">
        <v>283</v>
      </c>
      <c r="H9683">
        <v>1975</v>
      </c>
      <c r="I9683">
        <v>151.09</v>
      </c>
      <c r="J9683" s="8">
        <v>41046</v>
      </c>
      <c r="K9683" t="s">
        <v>148</v>
      </c>
      <c r="L9683" t="s">
        <v>151</v>
      </c>
      <c r="O9683" s="100">
        <v>2012</v>
      </c>
    </row>
    <row r="9684" spans="1:15" x14ac:dyDescent="0.25">
      <c r="A9684">
        <v>10</v>
      </c>
      <c r="B9684" t="s">
        <v>1105</v>
      </c>
      <c r="C9684">
        <v>46</v>
      </c>
      <c r="D9684" t="s">
        <v>281</v>
      </c>
      <c r="E9684" t="s">
        <v>1134</v>
      </c>
      <c r="F9684">
        <v>12742</v>
      </c>
      <c r="G9684" t="s">
        <v>288</v>
      </c>
      <c r="H9684">
        <v>2119.7399999999998</v>
      </c>
      <c r="I9684">
        <v>138.51</v>
      </c>
      <c r="J9684" s="8">
        <v>41046</v>
      </c>
      <c r="K9684" t="s">
        <v>148</v>
      </c>
      <c r="L9684" t="s">
        <v>151</v>
      </c>
      <c r="O9684" s="100">
        <v>2012</v>
      </c>
    </row>
    <row r="9685" spans="1:15" x14ac:dyDescent="0.25">
      <c r="A9685">
        <v>10</v>
      </c>
      <c r="B9685" t="s">
        <v>1105</v>
      </c>
      <c r="C9685">
        <v>62</v>
      </c>
      <c r="D9685" t="s">
        <v>1135</v>
      </c>
      <c r="E9685" t="s">
        <v>1419</v>
      </c>
      <c r="F9685">
        <v>13624</v>
      </c>
      <c r="G9685" t="s">
        <v>298</v>
      </c>
      <c r="H9685">
        <v>826.88</v>
      </c>
      <c r="I9685">
        <v>119.49</v>
      </c>
      <c r="J9685" s="8">
        <v>41046</v>
      </c>
      <c r="K9685" t="s">
        <v>148</v>
      </c>
      <c r="L9685" t="s">
        <v>190</v>
      </c>
      <c r="O9685" s="100">
        <v>2012</v>
      </c>
    </row>
    <row r="9686" spans="1:15" x14ac:dyDescent="0.25">
      <c r="A9686">
        <v>10</v>
      </c>
      <c r="B9686" t="s">
        <v>1105</v>
      </c>
      <c r="C9686">
        <v>62</v>
      </c>
      <c r="D9686" t="s">
        <v>1135</v>
      </c>
      <c r="E9686" t="s">
        <v>1136</v>
      </c>
      <c r="F9686">
        <v>13480</v>
      </c>
      <c r="G9686" t="s">
        <v>298</v>
      </c>
      <c r="H9686">
        <v>1472</v>
      </c>
      <c r="I9686">
        <v>106.85</v>
      </c>
      <c r="J9686" s="8">
        <v>41046</v>
      </c>
      <c r="K9686" t="s">
        <v>148</v>
      </c>
      <c r="L9686" t="s">
        <v>151</v>
      </c>
      <c r="O9686" s="100">
        <v>2012</v>
      </c>
    </row>
    <row r="9687" spans="1:15" x14ac:dyDescent="0.25">
      <c r="A9687">
        <v>10</v>
      </c>
      <c r="B9687" t="s">
        <v>1105</v>
      </c>
      <c r="C9687">
        <v>62</v>
      </c>
      <c r="D9687" t="s">
        <v>1135</v>
      </c>
      <c r="E9687" t="s">
        <v>1413</v>
      </c>
      <c r="F9687">
        <v>13618</v>
      </c>
      <c r="G9687" t="s">
        <v>298</v>
      </c>
      <c r="H9687">
        <v>558</v>
      </c>
      <c r="I9687">
        <v>80.64</v>
      </c>
      <c r="J9687" s="8">
        <v>41046</v>
      </c>
      <c r="K9687" t="s">
        <v>148</v>
      </c>
      <c r="L9687" t="s">
        <v>149</v>
      </c>
      <c r="O9687" s="100">
        <v>2012</v>
      </c>
    </row>
    <row r="9688" spans="1:15" x14ac:dyDescent="0.25">
      <c r="A9688">
        <v>10</v>
      </c>
      <c r="B9688" t="s">
        <v>1105</v>
      </c>
      <c r="C9688">
        <v>67</v>
      </c>
      <c r="D9688" t="s">
        <v>301</v>
      </c>
      <c r="E9688" t="s">
        <v>1137</v>
      </c>
      <c r="F9688">
        <v>13066</v>
      </c>
      <c r="G9688" t="s">
        <v>300</v>
      </c>
      <c r="H9688">
        <v>1296.17</v>
      </c>
      <c r="I9688">
        <v>99.15</v>
      </c>
      <c r="J9688" s="8">
        <v>41046</v>
      </c>
      <c r="K9688" t="s">
        <v>148</v>
      </c>
      <c r="L9688" t="s">
        <v>149</v>
      </c>
      <c r="O9688" s="100">
        <v>2012</v>
      </c>
    </row>
    <row r="9689" spans="1:15" x14ac:dyDescent="0.25">
      <c r="A9689">
        <v>10</v>
      </c>
      <c r="B9689" t="s">
        <v>1105</v>
      </c>
      <c r="C9689">
        <v>67</v>
      </c>
      <c r="D9689" t="s">
        <v>301</v>
      </c>
      <c r="E9689" t="s">
        <v>1427</v>
      </c>
      <c r="F9689">
        <v>13632</v>
      </c>
      <c r="G9689" t="s">
        <v>300</v>
      </c>
      <c r="H9689">
        <v>352</v>
      </c>
      <c r="I9689">
        <v>50.85</v>
      </c>
      <c r="J9689" s="8">
        <v>41046</v>
      </c>
      <c r="K9689" t="s">
        <v>148</v>
      </c>
      <c r="L9689" t="s">
        <v>149</v>
      </c>
      <c r="O9689" s="100">
        <v>2012</v>
      </c>
    </row>
    <row r="9690" spans="1:15" x14ac:dyDescent="0.25">
      <c r="A9690">
        <v>10</v>
      </c>
      <c r="B9690" t="s">
        <v>1105</v>
      </c>
      <c r="C9690">
        <v>67</v>
      </c>
      <c r="D9690" t="s">
        <v>301</v>
      </c>
      <c r="E9690" t="s">
        <v>1138</v>
      </c>
      <c r="F9690">
        <v>12816</v>
      </c>
      <c r="G9690" t="s">
        <v>300</v>
      </c>
      <c r="H9690">
        <v>1663.86</v>
      </c>
      <c r="I9690">
        <v>127.29</v>
      </c>
      <c r="J9690" s="8">
        <v>41046</v>
      </c>
      <c r="K9690" t="s">
        <v>148</v>
      </c>
      <c r="L9690" t="s">
        <v>149</v>
      </c>
      <c r="O9690" s="100">
        <v>2012</v>
      </c>
    </row>
    <row r="9691" spans="1:15" x14ac:dyDescent="0.25">
      <c r="A9691">
        <v>10</v>
      </c>
      <c r="B9691" t="s">
        <v>1105</v>
      </c>
      <c r="C9691">
        <v>72</v>
      </c>
      <c r="D9691" t="s">
        <v>1139</v>
      </c>
      <c r="E9691" t="s">
        <v>1148</v>
      </c>
      <c r="F9691">
        <v>12804</v>
      </c>
      <c r="G9691" t="s">
        <v>428</v>
      </c>
      <c r="H9691">
        <v>2079.85</v>
      </c>
      <c r="I9691">
        <v>159.11000000000001</v>
      </c>
      <c r="J9691" s="8">
        <v>41046</v>
      </c>
      <c r="K9691" t="s">
        <v>148</v>
      </c>
      <c r="L9691" t="s">
        <v>151</v>
      </c>
      <c r="O9691" s="100">
        <v>2012</v>
      </c>
    </row>
    <row r="9692" spans="1:15" x14ac:dyDescent="0.25">
      <c r="A9692">
        <v>10</v>
      </c>
      <c r="B9692" t="s">
        <v>1105</v>
      </c>
      <c r="C9692">
        <v>72</v>
      </c>
      <c r="D9692" t="s">
        <v>1139</v>
      </c>
      <c r="E9692" t="s">
        <v>1140</v>
      </c>
      <c r="F9692">
        <v>13250</v>
      </c>
      <c r="G9692" t="s">
        <v>307</v>
      </c>
      <c r="H9692">
        <v>3304.76</v>
      </c>
      <c r="I9692">
        <v>252.82</v>
      </c>
      <c r="J9692" s="8">
        <v>41046</v>
      </c>
      <c r="K9692" t="s">
        <v>148</v>
      </c>
      <c r="L9692" t="s">
        <v>443</v>
      </c>
      <c r="O9692" s="100">
        <v>2012</v>
      </c>
    </row>
    <row r="9693" spans="1:15" x14ac:dyDescent="0.25">
      <c r="A9693">
        <v>10</v>
      </c>
      <c r="B9693" t="s">
        <v>1105</v>
      </c>
      <c r="C9693">
        <v>72</v>
      </c>
      <c r="D9693" t="s">
        <v>1139</v>
      </c>
      <c r="E9693" t="s">
        <v>1141</v>
      </c>
      <c r="F9693">
        <v>13419</v>
      </c>
      <c r="G9693" t="s">
        <v>307</v>
      </c>
      <c r="H9693">
        <v>1100</v>
      </c>
      <c r="I9693">
        <v>84.15</v>
      </c>
      <c r="J9693" s="8">
        <v>41046</v>
      </c>
      <c r="K9693" t="s">
        <v>148</v>
      </c>
      <c r="L9693" t="s">
        <v>149</v>
      </c>
      <c r="O9693" s="100">
        <v>2012</v>
      </c>
    </row>
    <row r="9694" spans="1:15" x14ac:dyDescent="0.25">
      <c r="A9694">
        <v>10</v>
      </c>
      <c r="B9694" t="s">
        <v>1105</v>
      </c>
      <c r="C9694">
        <v>72</v>
      </c>
      <c r="D9694" t="s">
        <v>1139</v>
      </c>
      <c r="E9694" t="s">
        <v>1143</v>
      </c>
      <c r="F9694">
        <v>13096</v>
      </c>
      <c r="G9694" t="s">
        <v>307</v>
      </c>
      <c r="H9694">
        <v>1447.29</v>
      </c>
      <c r="I9694">
        <v>110.72</v>
      </c>
      <c r="J9694" s="8">
        <v>41046</v>
      </c>
      <c r="K9694" t="s">
        <v>148</v>
      </c>
      <c r="L9694" t="s">
        <v>149</v>
      </c>
      <c r="O9694" s="100">
        <v>2012</v>
      </c>
    </row>
    <row r="9695" spans="1:15" x14ac:dyDescent="0.25">
      <c r="A9695">
        <v>10</v>
      </c>
      <c r="B9695" t="s">
        <v>1105</v>
      </c>
      <c r="C9695">
        <v>72</v>
      </c>
      <c r="D9695" t="s">
        <v>1139</v>
      </c>
      <c r="E9695" t="s">
        <v>1144</v>
      </c>
      <c r="F9695">
        <v>13482</v>
      </c>
      <c r="G9695" t="s">
        <v>307</v>
      </c>
      <c r="H9695">
        <v>181.5</v>
      </c>
      <c r="I9695">
        <v>13.88</v>
      </c>
      <c r="J9695" s="8">
        <v>41046</v>
      </c>
      <c r="K9695" t="s">
        <v>148</v>
      </c>
      <c r="L9695" t="s">
        <v>149</v>
      </c>
      <c r="O9695" s="100">
        <v>2012</v>
      </c>
    </row>
    <row r="9696" spans="1:15" x14ac:dyDescent="0.25">
      <c r="A9696">
        <v>10</v>
      </c>
      <c r="B9696" t="s">
        <v>1105</v>
      </c>
      <c r="C9696">
        <v>72</v>
      </c>
      <c r="D9696" t="s">
        <v>1139</v>
      </c>
      <c r="E9696" t="s">
        <v>1145</v>
      </c>
      <c r="F9696">
        <v>12948</v>
      </c>
      <c r="G9696" t="s">
        <v>307</v>
      </c>
      <c r="H9696">
        <v>1522.75</v>
      </c>
      <c r="I9696">
        <v>111.59</v>
      </c>
      <c r="J9696" s="8">
        <v>41046</v>
      </c>
      <c r="K9696" t="s">
        <v>148</v>
      </c>
      <c r="L9696" t="s">
        <v>151</v>
      </c>
      <c r="O9696" s="100">
        <v>2012</v>
      </c>
    </row>
    <row r="9697" spans="1:15" x14ac:dyDescent="0.25">
      <c r="A9697">
        <v>10</v>
      </c>
      <c r="B9697" t="s">
        <v>1105</v>
      </c>
      <c r="C9697">
        <v>72</v>
      </c>
      <c r="D9697" t="s">
        <v>1139</v>
      </c>
      <c r="E9697" t="s">
        <v>1146</v>
      </c>
      <c r="F9697">
        <v>13210</v>
      </c>
      <c r="G9697" t="s">
        <v>307</v>
      </c>
      <c r="H9697">
        <v>2367.75</v>
      </c>
      <c r="I9697">
        <v>181.13</v>
      </c>
      <c r="J9697" s="8">
        <v>41046</v>
      </c>
      <c r="K9697" t="s">
        <v>148</v>
      </c>
      <c r="L9697" t="s">
        <v>443</v>
      </c>
      <c r="O9697" s="100">
        <v>2012</v>
      </c>
    </row>
    <row r="9698" spans="1:15" x14ac:dyDescent="0.25">
      <c r="A9698">
        <v>10</v>
      </c>
      <c r="B9698" t="s">
        <v>1105</v>
      </c>
      <c r="C9698">
        <v>72</v>
      </c>
      <c r="D9698" t="s">
        <v>1139</v>
      </c>
      <c r="E9698" t="s">
        <v>1447</v>
      </c>
      <c r="F9698">
        <v>13642</v>
      </c>
      <c r="G9698" t="s">
        <v>307</v>
      </c>
      <c r="H9698">
        <v>473</v>
      </c>
      <c r="I9698">
        <v>68.36</v>
      </c>
      <c r="J9698" s="8">
        <v>41046</v>
      </c>
      <c r="K9698" t="s">
        <v>148</v>
      </c>
      <c r="L9698" t="s">
        <v>149</v>
      </c>
      <c r="O9698" s="100">
        <v>2012</v>
      </c>
    </row>
    <row r="9699" spans="1:15" x14ac:dyDescent="0.25">
      <c r="A9699">
        <v>10</v>
      </c>
      <c r="B9699" t="s">
        <v>1105</v>
      </c>
      <c r="C9699">
        <v>72</v>
      </c>
      <c r="D9699" t="s">
        <v>1139</v>
      </c>
      <c r="E9699" t="s">
        <v>1147</v>
      </c>
      <c r="F9699">
        <v>12782</v>
      </c>
      <c r="G9699" t="s">
        <v>307</v>
      </c>
      <c r="H9699">
        <v>1503.97</v>
      </c>
      <c r="I9699">
        <v>115.06</v>
      </c>
      <c r="J9699" s="8">
        <v>41046</v>
      </c>
      <c r="K9699" t="s">
        <v>148</v>
      </c>
      <c r="L9699" t="s">
        <v>149</v>
      </c>
      <c r="O9699" s="100">
        <v>2012</v>
      </c>
    </row>
    <row r="9700" spans="1:15" x14ac:dyDescent="0.25">
      <c r="A9700">
        <v>10</v>
      </c>
      <c r="B9700" t="s">
        <v>1105</v>
      </c>
      <c r="C9700">
        <v>72</v>
      </c>
      <c r="D9700" t="s">
        <v>1139</v>
      </c>
      <c r="E9700" t="s">
        <v>1150</v>
      </c>
      <c r="F9700">
        <v>13012</v>
      </c>
      <c r="G9700" t="s">
        <v>307</v>
      </c>
      <c r="H9700">
        <v>1501.23</v>
      </c>
      <c r="I9700">
        <v>114.85</v>
      </c>
      <c r="J9700" s="8">
        <v>41046</v>
      </c>
      <c r="K9700" t="s">
        <v>148</v>
      </c>
      <c r="L9700" t="s">
        <v>149</v>
      </c>
      <c r="O9700" s="100">
        <v>2012</v>
      </c>
    </row>
    <row r="9701" spans="1:15" x14ac:dyDescent="0.25">
      <c r="A9701">
        <v>10</v>
      </c>
      <c r="B9701" t="s">
        <v>1105</v>
      </c>
      <c r="C9701">
        <v>72</v>
      </c>
      <c r="D9701" t="s">
        <v>1139</v>
      </c>
      <c r="E9701" t="s">
        <v>830</v>
      </c>
      <c r="F9701">
        <v>13102</v>
      </c>
      <c r="G9701" t="s">
        <v>307</v>
      </c>
      <c r="H9701">
        <v>1557.88</v>
      </c>
      <c r="I9701">
        <v>119.18</v>
      </c>
      <c r="J9701" s="8">
        <v>41046</v>
      </c>
      <c r="K9701" t="s">
        <v>148</v>
      </c>
      <c r="L9701" t="s">
        <v>149</v>
      </c>
      <c r="O9701" s="100">
        <v>2012</v>
      </c>
    </row>
    <row r="9702" spans="1:15" x14ac:dyDescent="0.25">
      <c r="A9702">
        <v>10</v>
      </c>
      <c r="B9702" t="s">
        <v>1105</v>
      </c>
      <c r="C9702">
        <v>72</v>
      </c>
      <c r="D9702" t="s">
        <v>1139</v>
      </c>
      <c r="E9702" t="s">
        <v>1152</v>
      </c>
      <c r="F9702">
        <v>13167</v>
      </c>
      <c r="G9702" t="s">
        <v>307</v>
      </c>
      <c r="H9702">
        <v>821.26</v>
      </c>
      <c r="I9702">
        <v>118.68</v>
      </c>
      <c r="J9702" s="8">
        <v>41046</v>
      </c>
      <c r="K9702" t="s">
        <v>148</v>
      </c>
      <c r="L9702" t="s">
        <v>149</v>
      </c>
      <c r="O9702" s="100">
        <v>2012</v>
      </c>
    </row>
    <row r="9703" spans="1:15" x14ac:dyDescent="0.25">
      <c r="A9703">
        <v>10</v>
      </c>
      <c r="B9703" t="s">
        <v>1105</v>
      </c>
      <c r="C9703">
        <v>72</v>
      </c>
      <c r="D9703" t="s">
        <v>1139</v>
      </c>
      <c r="E9703" t="s">
        <v>1153</v>
      </c>
      <c r="F9703">
        <v>13149</v>
      </c>
      <c r="G9703" t="s">
        <v>307</v>
      </c>
      <c r="H9703">
        <v>959.45</v>
      </c>
      <c r="I9703">
        <v>73.400000000000006</v>
      </c>
      <c r="J9703" s="8">
        <v>41046</v>
      </c>
      <c r="K9703" t="s">
        <v>148</v>
      </c>
      <c r="L9703" t="s">
        <v>149</v>
      </c>
      <c r="O9703" s="100">
        <v>2012</v>
      </c>
    </row>
    <row r="9704" spans="1:15" x14ac:dyDescent="0.25">
      <c r="A9704">
        <v>10</v>
      </c>
      <c r="B9704" t="s">
        <v>1105</v>
      </c>
      <c r="C9704">
        <v>72</v>
      </c>
      <c r="D9704" t="s">
        <v>1139</v>
      </c>
      <c r="E9704" t="s">
        <v>1154</v>
      </c>
      <c r="F9704">
        <v>12946</v>
      </c>
      <c r="G9704" t="s">
        <v>307</v>
      </c>
      <c r="H9704">
        <v>1731.52</v>
      </c>
      <c r="I9704">
        <v>127.48</v>
      </c>
      <c r="J9704" s="8">
        <v>41046</v>
      </c>
      <c r="K9704" t="s">
        <v>148</v>
      </c>
      <c r="L9704" t="s">
        <v>151</v>
      </c>
      <c r="O9704" s="100">
        <v>2012</v>
      </c>
    </row>
    <row r="9705" spans="1:15" x14ac:dyDescent="0.25">
      <c r="A9705">
        <v>10</v>
      </c>
      <c r="B9705" t="s">
        <v>1105</v>
      </c>
      <c r="C9705">
        <v>72</v>
      </c>
      <c r="D9705" t="s">
        <v>1139</v>
      </c>
      <c r="E9705" t="s">
        <v>1390</v>
      </c>
      <c r="F9705">
        <v>13107</v>
      </c>
      <c r="G9705" t="s">
        <v>307</v>
      </c>
      <c r="H9705">
        <v>583.44000000000005</v>
      </c>
      <c r="I9705">
        <v>84.3</v>
      </c>
      <c r="J9705" s="8">
        <v>41046</v>
      </c>
      <c r="K9705" t="s">
        <v>148</v>
      </c>
      <c r="L9705" t="s">
        <v>149</v>
      </c>
      <c r="O9705" s="100">
        <v>2012</v>
      </c>
    </row>
    <row r="9706" spans="1:15" x14ac:dyDescent="0.25">
      <c r="A9706">
        <v>10</v>
      </c>
      <c r="B9706" t="s">
        <v>1105</v>
      </c>
      <c r="C9706">
        <v>72</v>
      </c>
      <c r="D9706" t="s">
        <v>1139</v>
      </c>
      <c r="E9706" t="s">
        <v>1414</v>
      </c>
      <c r="F9706">
        <v>12745</v>
      </c>
      <c r="G9706" t="s">
        <v>307</v>
      </c>
      <c r="H9706">
        <v>1184.6400000000001</v>
      </c>
      <c r="I9706">
        <v>171.19</v>
      </c>
      <c r="J9706" s="8">
        <v>41046</v>
      </c>
      <c r="K9706" t="s">
        <v>148</v>
      </c>
      <c r="L9706" t="s">
        <v>149</v>
      </c>
      <c r="O9706" s="100">
        <v>2012</v>
      </c>
    </row>
    <row r="9707" spans="1:15" x14ac:dyDescent="0.25">
      <c r="A9707">
        <v>10</v>
      </c>
      <c r="B9707" t="s">
        <v>1105</v>
      </c>
      <c r="C9707">
        <v>72</v>
      </c>
      <c r="D9707" t="s">
        <v>1139</v>
      </c>
      <c r="E9707" t="s">
        <v>1203</v>
      </c>
      <c r="F9707">
        <v>12818</v>
      </c>
      <c r="G9707" t="s">
        <v>307</v>
      </c>
      <c r="H9707">
        <v>2054.85</v>
      </c>
      <c r="I9707">
        <v>151.21</v>
      </c>
      <c r="J9707" s="8">
        <v>41046</v>
      </c>
      <c r="K9707" t="s">
        <v>148</v>
      </c>
      <c r="L9707" t="s">
        <v>151</v>
      </c>
      <c r="O9707" s="100">
        <v>2012</v>
      </c>
    </row>
    <row r="9708" spans="1:15" x14ac:dyDescent="0.25">
      <c r="A9708">
        <v>10</v>
      </c>
      <c r="B9708" t="s">
        <v>1105</v>
      </c>
      <c r="C9708">
        <v>72</v>
      </c>
      <c r="D9708" t="s">
        <v>1139</v>
      </c>
      <c r="E9708" t="s">
        <v>1155</v>
      </c>
      <c r="F9708">
        <v>13271</v>
      </c>
      <c r="G9708" t="s">
        <v>307</v>
      </c>
      <c r="H9708">
        <v>3001.35</v>
      </c>
      <c r="I9708">
        <v>229.6</v>
      </c>
      <c r="J9708" s="8">
        <v>41046</v>
      </c>
      <c r="K9708" t="s">
        <v>148</v>
      </c>
      <c r="L9708" t="s">
        <v>443</v>
      </c>
      <c r="O9708" s="100">
        <v>2012</v>
      </c>
    </row>
    <row r="9709" spans="1:15" x14ac:dyDescent="0.25">
      <c r="A9709">
        <v>10</v>
      </c>
      <c r="B9709" t="s">
        <v>1105</v>
      </c>
      <c r="C9709">
        <v>72</v>
      </c>
      <c r="D9709" t="s">
        <v>1139</v>
      </c>
      <c r="E9709" t="s">
        <v>1156</v>
      </c>
      <c r="F9709">
        <v>13129</v>
      </c>
      <c r="G9709" t="s">
        <v>307</v>
      </c>
      <c r="H9709">
        <v>1385.87</v>
      </c>
      <c r="I9709">
        <v>106.02</v>
      </c>
      <c r="J9709" s="8">
        <v>41046</v>
      </c>
      <c r="K9709" t="s">
        <v>148</v>
      </c>
      <c r="L9709" t="s">
        <v>149</v>
      </c>
      <c r="O9709" s="100">
        <v>2012</v>
      </c>
    </row>
    <row r="9710" spans="1:15" x14ac:dyDescent="0.25">
      <c r="A9710">
        <v>10</v>
      </c>
      <c r="B9710" t="s">
        <v>1105</v>
      </c>
      <c r="C9710">
        <v>72</v>
      </c>
      <c r="D9710" t="s">
        <v>1139</v>
      </c>
      <c r="E9710" t="s">
        <v>1157</v>
      </c>
      <c r="F9710">
        <v>13073</v>
      </c>
      <c r="G9710" t="s">
        <v>307</v>
      </c>
      <c r="H9710">
        <v>1450</v>
      </c>
      <c r="I9710">
        <v>110.93</v>
      </c>
      <c r="J9710" s="8">
        <v>41046</v>
      </c>
      <c r="K9710" t="s">
        <v>148</v>
      </c>
      <c r="L9710" t="s">
        <v>151</v>
      </c>
      <c r="O9710" s="100">
        <v>2012</v>
      </c>
    </row>
    <row r="9711" spans="1:15" x14ac:dyDescent="0.25">
      <c r="A9711">
        <v>10</v>
      </c>
      <c r="B9711" t="s">
        <v>1105</v>
      </c>
      <c r="C9711">
        <v>74</v>
      </c>
      <c r="D9711" t="s">
        <v>328</v>
      </c>
      <c r="E9711" t="s">
        <v>1158</v>
      </c>
      <c r="F9711">
        <v>12762</v>
      </c>
      <c r="G9711" t="s">
        <v>333</v>
      </c>
      <c r="H9711">
        <v>1195.2</v>
      </c>
      <c r="I9711">
        <v>86.53</v>
      </c>
      <c r="J9711" s="8">
        <v>41046</v>
      </c>
      <c r="K9711" t="s">
        <v>148</v>
      </c>
      <c r="L9711" t="s">
        <v>151</v>
      </c>
      <c r="O9711" s="100">
        <v>2012</v>
      </c>
    </row>
    <row r="9712" spans="1:15" x14ac:dyDescent="0.25">
      <c r="A9712">
        <v>10</v>
      </c>
      <c r="B9712" t="s">
        <v>1105</v>
      </c>
      <c r="C9712">
        <v>75</v>
      </c>
      <c r="D9712" t="s">
        <v>334</v>
      </c>
      <c r="E9712" t="s">
        <v>1320</v>
      </c>
      <c r="F9712">
        <v>13567</v>
      </c>
      <c r="G9712" t="s">
        <v>336</v>
      </c>
      <c r="H9712">
        <v>380</v>
      </c>
      <c r="I9712">
        <v>54.91</v>
      </c>
      <c r="J9712" s="8">
        <v>41046</v>
      </c>
      <c r="K9712" t="s">
        <v>148</v>
      </c>
      <c r="L9712" t="s">
        <v>190</v>
      </c>
      <c r="O9712" s="100">
        <v>2012</v>
      </c>
    </row>
    <row r="9713" spans="1:15" x14ac:dyDescent="0.25">
      <c r="A9713">
        <v>10</v>
      </c>
      <c r="B9713" t="s">
        <v>1105</v>
      </c>
      <c r="C9713">
        <v>75</v>
      </c>
      <c r="D9713" t="s">
        <v>334</v>
      </c>
      <c r="E9713" t="s">
        <v>1161</v>
      </c>
      <c r="F9713">
        <v>13542</v>
      </c>
      <c r="G9713" t="s">
        <v>336</v>
      </c>
      <c r="H9713">
        <v>380</v>
      </c>
      <c r="I9713">
        <v>54.91</v>
      </c>
      <c r="J9713" s="8">
        <v>41046</v>
      </c>
      <c r="K9713" t="s">
        <v>148</v>
      </c>
      <c r="L9713" t="s">
        <v>190</v>
      </c>
      <c r="O9713" s="100">
        <v>2012</v>
      </c>
    </row>
    <row r="9714" spans="1:15" x14ac:dyDescent="0.25">
      <c r="A9714">
        <v>10</v>
      </c>
      <c r="B9714" t="s">
        <v>1105</v>
      </c>
      <c r="C9714">
        <v>79</v>
      </c>
      <c r="D9714" t="s">
        <v>340</v>
      </c>
      <c r="E9714" t="s">
        <v>1163</v>
      </c>
      <c r="F9714">
        <v>12884</v>
      </c>
      <c r="G9714" t="s">
        <v>342</v>
      </c>
      <c r="H9714">
        <v>2374.7600000000002</v>
      </c>
      <c r="I9714">
        <v>175.85</v>
      </c>
      <c r="J9714" s="8">
        <v>41046</v>
      </c>
      <c r="K9714" t="s">
        <v>148</v>
      </c>
      <c r="L9714" t="s">
        <v>151</v>
      </c>
      <c r="O9714" s="100">
        <v>2012</v>
      </c>
    </row>
    <row r="9715" spans="1:15" x14ac:dyDescent="0.25">
      <c r="A9715">
        <v>10</v>
      </c>
      <c r="B9715" t="s">
        <v>1105</v>
      </c>
      <c r="C9715">
        <v>80</v>
      </c>
      <c r="D9715" t="s">
        <v>348</v>
      </c>
      <c r="E9715" t="s">
        <v>1164</v>
      </c>
      <c r="F9715">
        <v>12169</v>
      </c>
      <c r="G9715" t="s">
        <v>174</v>
      </c>
      <c r="H9715">
        <v>1486.44</v>
      </c>
      <c r="I9715">
        <v>107.36</v>
      </c>
      <c r="J9715" s="8">
        <v>41046</v>
      </c>
      <c r="K9715" t="s">
        <v>148</v>
      </c>
      <c r="L9715" t="s">
        <v>151</v>
      </c>
      <c r="O9715" s="100">
        <v>2012</v>
      </c>
    </row>
    <row r="9716" spans="1:15" x14ac:dyDescent="0.25">
      <c r="A9716">
        <v>10</v>
      </c>
      <c r="B9716" t="s">
        <v>1105</v>
      </c>
      <c r="C9716">
        <v>80</v>
      </c>
      <c r="D9716" t="s">
        <v>348</v>
      </c>
      <c r="E9716" t="s">
        <v>1166</v>
      </c>
      <c r="F9716">
        <v>10972</v>
      </c>
      <c r="G9716" t="s">
        <v>352</v>
      </c>
      <c r="H9716">
        <v>3486.54</v>
      </c>
      <c r="I9716">
        <v>266.72000000000003</v>
      </c>
      <c r="J9716" s="8">
        <v>41046</v>
      </c>
      <c r="K9716" t="s">
        <v>148</v>
      </c>
      <c r="L9716" t="s">
        <v>151</v>
      </c>
      <c r="O9716" s="100">
        <v>2012</v>
      </c>
    </row>
    <row r="9717" spans="1:15" x14ac:dyDescent="0.25">
      <c r="A9717">
        <v>10</v>
      </c>
      <c r="B9717" t="s">
        <v>1105</v>
      </c>
      <c r="C9717">
        <v>80</v>
      </c>
      <c r="D9717" t="s">
        <v>348</v>
      </c>
      <c r="E9717" t="s">
        <v>1372</v>
      </c>
      <c r="F9717">
        <v>13590</v>
      </c>
      <c r="G9717" t="s">
        <v>354</v>
      </c>
      <c r="H9717">
        <v>1023</v>
      </c>
      <c r="I9717">
        <v>147.83000000000001</v>
      </c>
      <c r="J9717" s="8">
        <v>41046</v>
      </c>
      <c r="K9717" t="s">
        <v>148</v>
      </c>
      <c r="L9717" t="s">
        <v>151</v>
      </c>
      <c r="O9717" s="100">
        <v>2012</v>
      </c>
    </row>
    <row r="9718" spans="1:15" x14ac:dyDescent="0.25">
      <c r="A9718">
        <v>10</v>
      </c>
      <c r="B9718" t="s">
        <v>1105</v>
      </c>
      <c r="C9718">
        <v>80</v>
      </c>
      <c r="D9718" t="s">
        <v>348</v>
      </c>
      <c r="E9718" t="s">
        <v>1168</v>
      </c>
      <c r="F9718">
        <v>12631</v>
      </c>
      <c r="G9718" t="s">
        <v>354</v>
      </c>
      <c r="H9718">
        <v>1056.0899999999999</v>
      </c>
      <c r="I9718">
        <v>80.790000000000006</v>
      </c>
      <c r="J9718" s="8">
        <v>41046</v>
      </c>
      <c r="K9718" t="s">
        <v>148</v>
      </c>
      <c r="L9718" t="s">
        <v>151</v>
      </c>
      <c r="O9718" s="100">
        <v>2012</v>
      </c>
    </row>
    <row r="9719" spans="1:15" x14ac:dyDescent="0.25">
      <c r="A9719">
        <v>10</v>
      </c>
      <c r="B9719" t="s">
        <v>1105</v>
      </c>
      <c r="C9719">
        <v>80</v>
      </c>
      <c r="D9719" t="s">
        <v>348</v>
      </c>
      <c r="E9719" t="s">
        <v>1169</v>
      </c>
      <c r="F9719">
        <v>12710</v>
      </c>
      <c r="G9719" t="s">
        <v>357</v>
      </c>
      <c r="H9719">
        <v>1612.57</v>
      </c>
      <c r="I9719">
        <v>118.39</v>
      </c>
      <c r="J9719" s="8">
        <v>41046</v>
      </c>
      <c r="K9719" t="s">
        <v>148</v>
      </c>
      <c r="L9719" t="s">
        <v>151</v>
      </c>
      <c r="O9719" s="100">
        <v>2012</v>
      </c>
    </row>
    <row r="9720" spans="1:15" x14ac:dyDescent="0.25">
      <c r="A9720">
        <v>10</v>
      </c>
      <c r="B9720" t="s">
        <v>1105</v>
      </c>
      <c r="C9720">
        <v>82</v>
      </c>
      <c r="D9720" t="s">
        <v>364</v>
      </c>
      <c r="E9720" t="s">
        <v>1170</v>
      </c>
      <c r="F9720">
        <v>13178</v>
      </c>
      <c r="G9720" t="s">
        <v>366</v>
      </c>
      <c r="H9720">
        <v>2189.5100000000002</v>
      </c>
      <c r="I9720">
        <v>167.5</v>
      </c>
      <c r="J9720" s="8">
        <v>41046</v>
      </c>
      <c r="K9720" t="s">
        <v>148</v>
      </c>
      <c r="L9720" t="s">
        <v>151</v>
      </c>
      <c r="O9720" s="100">
        <v>2012</v>
      </c>
    </row>
    <row r="9721" spans="1:15" x14ac:dyDescent="0.25">
      <c r="A9721">
        <v>10</v>
      </c>
      <c r="B9721" t="s">
        <v>1105</v>
      </c>
      <c r="C9721">
        <v>82</v>
      </c>
      <c r="D9721" t="s">
        <v>364</v>
      </c>
      <c r="E9721" t="s">
        <v>1171</v>
      </c>
      <c r="F9721">
        <v>12483</v>
      </c>
      <c r="G9721" t="s">
        <v>366</v>
      </c>
      <c r="H9721">
        <v>2108.8000000000002</v>
      </c>
      <c r="I9721">
        <v>155.12</v>
      </c>
      <c r="J9721" s="8">
        <v>41046</v>
      </c>
      <c r="K9721" t="s">
        <v>148</v>
      </c>
      <c r="L9721" t="s">
        <v>151</v>
      </c>
      <c r="O9721" s="100">
        <v>2012</v>
      </c>
    </row>
    <row r="9722" spans="1:15" x14ac:dyDescent="0.25">
      <c r="A9722">
        <v>10</v>
      </c>
      <c r="B9722" t="s">
        <v>1105</v>
      </c>
      <c r="C9722">
        <v>82</v>
      </c>
      <c r="D9722" t="s">
        <v>364</v>
      </c>
      <c r="E9722" t="s">
        <v>1172</v>
      </c>
      <c r="F9722">
        <v>12853</v>
      </c>
      <c r="G9722" t="s">
        <v>366</v>
      </c>
      <c r="H9722">
        <v>2192.86</v>
      </c>
      <c r="I9722">
        <v>162.59</v>
      </c>
      <c r="J9722" s="8">
        <v>41046</v>
      </c>
      <c r="K9722" t="s">
        <v>148</v>
      </c>
      <c r="L9722" t="s">
        <v>151</v>
      </c>
      <c r="O9722" s="100">
        <v>2012</v>
      </c>
    </row>
    <row r="9723" spans="1:15" x14ac:dyDescent="0.25">
      <c r="A9723">
        <v>10</v>
      </c>
      <c r="B9723" t="s">
        <v>1105</v>
      </c>
      <c r="C9723">
        <v>82</v>
      </c>
      <c r="D9723" t="s">
        <v>364</v>
      </c>
      <c r="E9723" t="s">
        <v>1174</v>
      </c>
      <c r="F9723">
        <v>13028</v>
      </c>
      <c r="G9723" t="s">
        <v>366</v>
      </c>
      <c r="H9723">
        <v>2050.2399999999998</v>
      </c>
      <c r="I9723">
        <v>151.94</v>
      </c>
      <c r="J9723" s="8">
        <v>41046</v>
      </c>
      <c r="K9723" t="s">
        <v>148</v>
      </c>
      <c r="L9723" t="s">
        <v>151</v>
      </c>
      <c r="O9723" s="100">
        <v>2012</v>
      </c>
    </row>
    <row r="9724" spans="1:15" x14ac:dyDescent="0.25">
      <c r="A9724">
        <v>10</v>
      </c>
      <c r="B9724" t="s">
        <v>1105</v>
      </c>
      <c r="C9724">
        <v>82</v>
      </c>
      <c r="D9724" t="s">
        <v>364</v>
      </c>
      <c r="E9724" t="s">
        <v>1175</v>
      </c>
      <c r="F9724">
        <v>11881</v>
      </c>
      <c r="G9724" t="s">
        <v>1280</v>
      </c>
      <c r="H9724">
        <v>2789.24</v>
      </c>
      <c r="I9724">
        <v>207.56</v>
      </c>
      <c r="J9724" s="8">
        <v>41046</v>
      </c>
      <c r="K9724" t="s">
        <v>148</v>
      </c>
      <c r="L9724" t="s">
        <v>151</v>
      </c>
      <c r="O9724" s="100">
        <v>2012</v>
      </c>
    </row>
    <row r="9725" spans="1:15" x14ac:dyDescent="0.25">
      <c r="A9725">
        <v>10</v>
      </c>
      <c r="B9725" t="s">
        <v>1105</v>
      </c>
      <c r="C9725">
        <v>83</v>
      </c>
      <c r="D9725" t="s">
        <v>378</v>
      </c>
      <c r="E9725" t="s">
        <v>1176</v>
      </c>
      <c r="F9725">
        <v>12978</v>
      </c>
      <c r="G9725" t="s">
        <v>380</v>
      </c>
      <c r="H9725">
        <v>2388.8000000000002</v>
      </c>
      <c r="I9725">
        <v>182.75</v>
      </c>
      <c r="J9725" s="8">
        <v>41046</v>
      </c>
      <c r="K9725" t="s">
        <v>148</v>
      </c>
      <c r="L9725" t="s">
        <v>151</v>
      </c>
      <c r="O9725" s="100">
        <v>2012</v>
      </c>
    </row>
    <row r="9726" spans="1:15" x14ac:dyDescent="0.25">
      <c r="A9726">
        <v>10</v>
      </c>
      <c r="B9726" t="s">
        <v>1105</v>
      </c>
      <c r="C9726">
        <v>83</v>
      </c>
      <c r="D9726" t="s">
        <v>378</v>
      </c>
      <c r="E9726" t="s">
        <v>1177</v>
      </c>
      <c r="F9726">
        <v>13438</v>
      </c>
      <c r="G9726" t="s">
        <v>380</v>
      </c>
      <c r="H9726">
        <v>3705.01</v>
      </c>
      <c r="I9726">
        <v>283.43</v>
      </c>
      <c r="J9726" s="8">
        <v>41046</v>
      </c>
      <c r="K9726" t="s">
        <v>391</v>
      </c>
      <c r="L9726" t="s">
        <v>151</v>
      </c>
      <c r="O9726" s="100">
        <v>2012</v>
      </c>
    </row>
    <row r="9727" spans="1:15" x14ac:dyDescent="0.25">
      <c r="A9727">
        <v>10</v>
      </c>
      <c r="B9727" t="s">
        <v>1105</v>
      </c>
      <c r="C9727">
        <v>85</v>
      </c>
      <c r="D9727" t="s">
        <v>381</v>
      </c>
      <c r="E9727" t="s">
        <v>1373</v>
      </c>
      <c r="F9727">
        <v>13578</v>
      </c>
      <c r="G9727" t="s">
        <v>383</v>
      </c>
      <c r="H9727">
        <v>1581.67</v>
      </c>
      <c r="I9727">
        <v>120.99</v>
      </c>
      <c r="J9727" s="8">
        <v>41046</v>
      </c>
      <c r="K9727" t="s">
        <v>148</v>
      </c>
      <c r="L9727" t="s">
        <v>151</v>
      </c>
      <c r="O9727" s="100">
        <v>2012</v>
      </c>
    </row>
    <row r="9728" spans="1:15" x14ac:dyDescent="0.25">
      <c r="A9728">
        <v>10</v>
      </c>
      <c r="B9728" t="s">
        <v>1105</v>
      </c>
      <c r="C9728">
        <v>85</v>
      </c>
      <c r="D9728" t="s">
        <v>381</v>
      </c>
      <c r="E9728" t="s">
        <v>1181</v>
      </c>
      <c r="F9728">
        <v>13467</v>
      </c>
      <c r="G9728" t="s">
        <v>383</v>
      </c>
      <c r="H9728">
        <v>2136.9499999999998</v>
      </c>
      <c r="I9728">
        <v>156.9</v>
      </c>
      <c r="J9728" s="8">
        <v>41046</v>
      </c>
      <c r="K9728" t="s">
        <v>148</v>
      </c>
      <c r="L9728" t="s">
        <v>151</v>
      </c>
      <c r="O9728" s="100">
        <v>2012</v>
      </c>
    </row>
    <row r="9729" spans="1:15" x14ac:dyDescent="0.25">
      <c r="A9729">
        <v>10</v>
      </c>
      <c r="B9729" t="s">
        <v>1105</v>
      </c>
      <c r="C9729">
        <v>85</v>
      </c>
      <c r="D9729" t="s">
        <v>381</v>
      </c>
      <c r="E9729" t="s">
        <v>1183</v>
      </c>
      <c r="F9729">
        <v>13511</v>
      </c>
      <c r="G9729" t="s">
        <v>375</v>
      </c>
      <c r="H9729">
        <v>2307.6999999999998</v>
      </c>
      <c r="I9729">
        <v>172.48</v>
      </c>
      <c r="J9729" s="8">
        <v>41046</v>
      </c>
      <c r="K9729" t="s">
        <v>148</v>
      </c>
      <c r="L9729" t="s">
        <v>151</v>
      </c>
      <c r="O9729" s="100">
        <v>2012</v>
      </c>
    </row>
    <row r="9730" spans="1:15" x14ac:dyDescent="0.25">
      <c r="A9730">
        <v>10</v>
      </c>
      <c r="B9730" t="s">
        <v>1105</v>
      </c>
      <c r="C9730">
        <v>86</v>
      </c>
      <c r="D9730" t="s">
        <v>393</v>
      </c>
      <c r="E9730" t="s">
        <v>1184</v>
      </c>
      <c r="F9730">
        <v>13408</v>
      </c>
      <c r="G9730" t="s">
        <v>395</v>
      </c>
      <c r="H9730">
        <v>815</v>
      </c>
      <c r="I9730">
        <v>89.62</v>
      </c>
      <c r="J9730" s="8">
        <v>41046</v>
      </c>
      <c r="K9730" t="s">
        <v>148</v>
      </c>
      <c r="L9730" t="s">
        <v>151</v>
      </c>
      <c r="O9730" s="100">
        <v>2012</v>
      </c>
    </row>
    <row r="9731" spans="1:15" x14ac:dyDescent="0.25">
      <c r="A9731">
        <v>10</v>
      </c>
      <c r="B9731" t="s">
        <v>1105</v>
      </c>
      <c r="C9731">
        <v>86</v>
      </c>
      <c r="D9731" t="s">
        <v>393</v>
      </c>
      <c r="E9731" t="s">
        <v>1187</v>
      </c>
      <c r="F9731">
        <v>13312</v>
      </c>
      <c r="G9731" t="s">
        <v>395</v>
      </c>
      <c r="H9731">
        <v>708.86</v>
      </c>
      <c r="I9731">
        <v>93.18</v>
      </c>
      <c r="J9731" s="8">
        <v>41046</v>
      </c>
      <c r="K9731" t="s">
        <v>148</v>
      </c>
      <c r="L9731" t="s">
        <v>151</v>
      </c>
      <c r="O9731" s="100">
        <v>2012</v>
      </c>
    </row>
    <row r="9732" spans="1:15" x14ac:dyDescent="0.25">
      <c r="A9732">
        <v>10</v>
      </c>
      <c r="B9732" t="s">
        <v>1105</v>
      </c>
      <c r="C9732">
        <v>86</v>
      </c>
      <c r="D9732" t="s">
        <v>393</v>
      </c>
      <c r="E9732" t="s">
        <v>1188</v>
      </c>
      <c r="F9732">
        <v>13544</v>
      </c>
      <c r="G9732" t="s">
        <v>400</v>
      </c>
      <c r="H9732">
        <v>1923.08</v>
      </c>
      <c r="I9732">
        <v>147.11000000000001</v>
      </c>
      <c r="J9732" s="8">
        <v>41046</v>
      </c>
      <c r="K9732" t="s">
        <v>148</v>
      </c>
      <c r="L9732" t="s">
        <v>151</v>
      </c>
      <c r="O9732" s="100">
        <v>2012</v>
      </c>
    </row>
    <row r="9733" spans="1:15" x14ac:dyDescent="0.25">
      <c r="A9733">
        <v>10</v>
      </c>
      <c r="B9733" t="s">
        <v>1105</v>
      </c>
      <c r="C9733">
        <v>86</v>
      </c>
      <c r="D9733" t="s">
        <v>393</v>
      </c>
      <c r="E9733" t="s">
        <v>1189</v>
      </c>
      <c r="F9733">
        <v>13148</v>
      </c>
      <c r="G9733" t="s">
        <v>402</v>
      </c>
      <c r="H9733">
        <v>975.98</v>
      </c>
      <c r="I9733">
        <v>69.760000000000005</v>
      </c>
      <c r="J9733" s="8">
        <v>41046</v>
      </c>
      <c r="K9733" t="s">
        <v>148</v>
      </c>
      <c r="L9733" t="s">
        <v>151</v>
      </c>
      <c r="O9733" s="100">
        <v>2012</v>
      </c>
    </row>
    <row r="9734" spans="1:15" x14ac:dyDescent="0.25">
      <c r="A9734">
        <v>10</v>
      </c>
      <c r="B9734" t="s">
        <v>1105</v>
      </c>
      <c r="C9734">
        <v>86</v>
      </c>
      <c r="D9734" t="s">
        <v>393</v>
      </c>
      <c r="E9734" t="s">
        <v>1190</v>
      </c>
      <c r="F9734">
        <v>13441</v>
      </c>
      <c r="G9734" t="s">
        <v>402</v>
      </c>
      <c r="H9734">
        <v>1505.54</v>
      </c>
      <c r="I9734">
        <v>105.37</v>
      </c>
      <c r="J9734" s="8">
        <v>41046</v>
      </c>
      <c r="K9734" t="s">
        <v>879</v>
      </c>
      <c r="L9734" t="s">
        <v>151</v>
      </c>
      <c r="O9734" s="100">
        <v>2012</v>
      </c>
    </row>
    <row r="9735" spans="1:15" x14ac:dyDescent="0.25">
      <c r="A9735">
        <v>10</v>
      </c>
      <c r="B9735" t="s">
        <v>1105</v>
      </c>
      <c r="C9735">
        <v>87</v>
      </c>
      <c r="D9735" t="s">
        <v>403</v>
      </c>
      <c r="E9735" t="s">
        <v>1192</v>
      </c>
      <c r="F9735">
        <v>13246</v>
      </c>
      <c r="G9735" t="s">
        <v>405</v>
      </c>
      <c r="H9735">
        <v>1740.27</v>
      </c>
      <c r="I9735">
        <v>128.22</v>
      </c>
      <c r="J9735" s="8">
        <v>41046</v>
      </c>
      <c r="K9735" t="s">
        <v>148</v>
      </c>
      <c r="L9735" t="s">
        <v>151</v>
      </c>
      <c r="O9735" s="100">
        <v>2012</v>
      </c>
    </row>
    <row r="9736" spans="1:15" x14ac:dyDescent="0.25">
      <c r="A9736">
        <v>10</v>
      </c>
      <c r="B9736" t="s">
        <v>1105</v>
      </c>
      <c r="C9736">
        <v>92</v>
      </c>
      <c r="D9736" t="s">
        <v>407</v>
      </c>
      <c r="E9736" t="s">
        <v>1193</v>
      </c>
      <c r="F9736">
        <v>12497</v>
      </c>
      <c r="G9736" t="s">
        <v>409</v>
      </c>
      <c r="H9736">
        <v>1964.32</v>
      </c>
      <c r="I9736">
        <v>135.55000000000001</v>
      </c>
      <c r="J9736" s="8">
        <v>41046</v>
      </c>
      <c r="K9736" t="s">
        <v>148</v>
      </c>
      <c r="L9736" t="s">
        <v>151</v>
      </c>
      <c r="O9736" s="100">
        <v>2012</v>
      </c>
    </row>
    <row r="9737" spans="1:15" x14ac:dyDescent="0.25">
      <c r="A9737">
        <v>10</v>
      </c>
      <c r="B9737" t="s">
        <v>1105</v>
      </c>
      <c r="C9737">
        <v>92</v>
      </c>
      <c r="D9737" t="s">
        <v>407</v>
      </c>
      <c r="E9737" t="s">
        <v>1194</v>
      </c>
      <c r="F9737">
        <v>12923</v>
      </c>
      <c r="G9737" t="s">
        <v>411</v>
      </c>
      <c r="H9737">
        <v>1140</v>
      </c>
      <c r="I9737">
        <v>82.31</v>
      </c>
      <c r="J9737" s="8">
        <v>41046</v>
      </c>
      <c r="K9737" t="s">
        <v>148</v>
      </c>
      <c r="L9737" t="s">
        <v>151</v>
      </c>
      <c r="O9737" s="100">
        <v>2012</v>
      </c>
    </row>
    <row r="9738" spans="1:15" x14ac:dyDescent="0.25">
      <c r="A9738">
        <v>10</v>
      </c>
      <c r="B9738" t="s">
        <v>1105</v>
      </c>
      <c r="C9738">
        <v>92</v>
      </c>
      <c r="D9738" t="s">
        <v>407</v>
      </c>
      <c r="E9738" t="s">
        <v>1195</v>
      </c>
      <c r="F9738">
        <v>12640</v>
      </c>
      <c r="G9738" t="s">
        <v>411</v>
      </c>
      <c r="H9738">
        <v>1471.2</v>
      </c>
      <c r="I9738">
        <v>110.84</v>
      </c>
      <c r="J9738" s="8">
        <v>41046</v>
      </c>
      <c r="K9738" t="s">
        <v>148</v>
      </c>
      <c r="L9738" t="s">
        <v>151</v>
      </c>
      <c r="O9738" s="100">
        <v>2012</v>
      </c>
    </row>
    <row r="9739" spans="1:15" x14ac:dyDescent="0.25">
      <c r="A9739">
        <v>10</v>
      </c>
      <c r="B9739" t="s">
        <v>1105</v>
      </c>
      <c r="C9739">
        <v>92</v>
      </c>
      <c r="D9739" t="s">
        <v>407</v>
      </c>
      <c r="E9739" t="s">
        <v>1196</v>
      </c>
      <c r="F9739">
        <v>12971</v>
      </c>
      <c r="G9739" t="s">
        <v>411</v>
      </c>
      <c r="H9739">
        <v>1648</v>
      </c>
      <c r="I9739">
        <v>119.87</v>
      </c>
      <c r="J9739" s="8">
        <v>41046</v>
      </c>
      <c r="K9739" t="s">
        <v>148</v>
      </c>
      <c r="L9739" t="s">
        <v>151</v>
      </c>
      <c r="O9739" s="100">
        <v>2012</v>
      </c>
    </row>
    <row r="9740" spans="1:15" x14ac:dyDescent="0.25">
      <c r="A9740">
        <v>10</v>
      </c>
      <c r="B9740" t="s">
        <v>1105</v>
      </c>
      <c r="C9740">
        <v>93</v>
      </c>
      <c r="D9740" t="s">
        <v>418</v>
      </c>
      <c r="E9740" t="s">
        <v>1197</v>
      </c>
      <c r="F9740">
        <v>12817</v>
      </c>
      <c r="G9740" t="s">
        <v>584</v>
      </c>
      <c r="H9740">
        <v>2495.7800000000002</v>
      </c>
      <c r="I9740">
        <v>180.11</v>
      </c>
      <c r="J9740" s="8">
        <v>41046</v>
      </c>
      <c r="K9740" t="s">
        <v>148</v>
      </c>
      <c r="L9740" t="s">
        <v>151</v>
      </c>
      <c r="O9740" s="100">
        <v>2012</v>
      </c>
    </row>
    <row r="9741" spans="1:15" x14ac:dyDescent="0.25">
      <c r="A9741">
        <v>10</v>
      </c>
      <c r="B9741" t="s">
        <v>1105</v>
      </c>
      <c r="C9741">
        <v>93</v>
      </c>
      <c r="D9741" t="s">
        <v>418</v>
      </c>
      <c r="E9741" t="s">
        <v>1198</v>
      </c>
      <c r="F9741">
        <v>13264</v>
      </c>
      <c r="G9741" t="s">
        <v>174</v>
      </c>
      <c r="H9741">
        <v>1236.01</v>
      </c>
      <c r="I9741">
        <v>88.47</v>
      </c>
      <c r="J9741" s="8">
        <v>41046</v>
      </c>
      <c r="K9741" t="s">
        <v>148</v>
      </c>
      <c r="L9741" t="s">
        <v>151</v>
      </c>
      <c r="O9741" s="100">
        <v>2012</v>
      </c>
    </row>
    <row r="9742" spans="1:15" x14ac:dyDescent="0.25">
      <c r="A9742">
        <v>10</v>
      </c>
      <c r="B9742" t="s">
        <v>1105</v>
      </c>
      <c r="C9742">
        <v>93</v>
      </c>
      <c r="D9742" t="s">
        <v>418</v>
      </c>
      <c r="E9742" t="s">
        <v>1201</v>
      </c>
      <c r="F9742">
        <v>12836</v>
      </c>
      <c r="G9742" t="s">
        <v>424</v>
      </c>
      <c r="H9742">
        <v>2041.67</v>
      </c>
      <c r="I9742">
        <v>155.57</v>
      </c>
      <c r="J9742" s="8">
        <v>41046</v>
      </c>
      <c r="K9742" t="s">
        <v>148</v>
      </c>
      <c r="L9742" t="s">
        <v>151</v>
      </c>
      <c r="O9742" s="100">
        <v>2012</v>
      </c>
    </row>
    <row r="9743" spans="1:15" x14ac:dyDescent="0.25">
      <c r="A9743">
        <v>10</v>
      </c>
      <c r="B9743" t="s">
        <v>1105</v>
      </c>
      <c r="C9743">
        <v>93</v>
      </c>
      <c r="D9743" t="s">
        <v>418</v>
      </c>
      <c r="E9743" t="s">
        <v>1202</v>
      </c>
      <c r="F9743">
        <v>12101</v>
      </c>
      <c r="G9743" t="s">
        <v>424</v>
      </c>
      <c r="H9743">
        <v>2227.89</v>
      </c>
      <c r="I9743">
        <v>161.66999999999999</v>
      </c>
      <c r="J9743" s="8">
        <v>41046</v>
      </c>
      <c r="K9743" t="s">
        <v>148</v>
      </c>
      <c r="L9743" t="s">
        <v>151</v>
      </c>
      <c r="O9743" s="100">
        <v>2012</v>
      </c>
    </row>
    <row r="9744" spans="1:15" x14ac:dyDescent="0.25">
      <c r="A9744">
        <v>10</v>
      </c>
      <c r="B9744" t="s">
        <v>1105</v>
      </c>
      <c r="C9744">
        <v>93</v>
      </c>
      <c r="D9744" t="s">
        <v>418</v>
      </c>
      <c r="E9744" t="s">
        <v>1204</v>
      </c>
      <c r="F9744">
        <v>12681</v>
      </c>
      <c r="G9744" t="s">
        <v>593</v>
      </c>
      <c r="H9744">
        <v>1724.38</v>
      </c>
      <c r="I9744">
        <v>125.45</v>
      </c>
      <c r="J9744" s="8">
        <v>41046</v>
      </c>
      <c r="K9744" t="s">
        <v>148</v>
      </c>
      <c r="L9744" t="s">
        <v>151</v>
      </c>
      <c r="O9744" s="100">
        <v>2012</v>
      </c>
    </row>
    <row r="9745" spans="1:15" x14ac:dyDescent="0.25">
      <c r="A9745">
        <v>11</v>
      </c>
      <c r="B9745" t="s">
        <v>1206</v>
      </c>
      <c r="C9745">
        <v>2</v>
      </c>
      <c r="D9745" t="s">
        <v>959</v>
      </c>
      <c r="E9745" t="s">
        <v>1207</v>
      </c>
      <c r="F9745">
        <v>13415</v>
      </c>
      <c r="G9745" t="s">
        <v>750</v>
      </c>
      <c r="H9745">
        <v>1560</v>
      </c>
      <c r="I9745">
        <v>119.34</v>
      </c>
      <c r="J9745" s="8">
        <v>41046</v>
      </c>
      <c r="K9745" t="s">
        <v>148</v>
      </c>
      <c r="L9745" t="s">
        <v>149</v>
      </c>
      <c r="O9745" s="100">
        <v>2012</v>
      </c>
    </row>
    <row r="9746" spans="1:15" x14ac:dyDescent="0.25">
      <c r="A9746">
        <v>11</v>
      </c>
      <c r="B9746" t="s">
        <v>1206</v>
      </c>
      <c r="C9746">
        <v>2</v>
      </c>
      <c r="D9746" t="s">
        <v>959</v>
      </c>
      <c r="E9746" t="s">
        <v>1211</v>
      </c>
      <c r="F9746">
        <v>11937</v>
      </c>
      <c r="G9746" t="s">
        <v>750</v>
      </c>
      <c r="H9746">
        <v>1839.63</v>
      </c>
      <c r="I9746">
        <v>121.31</v>
      </c>
      <c r="J9746" s="8">
        <v>41046</v>
      </c>
      <c r="K9746" t="s">
        <v>148</v>
      </c>
      <c r="L9746" t="s">
        <v>151</v>
      </c>
      <c r="O9746" s="100">
        <v>2012</v>
      </c>
    </row>
    <row r="9747" spans="1:15" x14ac:dyDescent="0.25">
      <c r="A9747">
        <v>11</v>
      </c>
      <c r="B9747" t="s">
        <v>1206</v>
      </c>
      <c r="C9747">
        <v>3</v>
      </c>
      <c r="D9747" t="s">
        <v>596</v>
      </c>
      <c r="E9747" t="s">
        <v>1212</v>
      </c>
      <c r="F9747">
        <v>13491</v>
      </c>
      <c r="G9747" t="s">
        <v>600</v>
      </c>
      <c r="H9747">
        <v>1625</v>
      </c>
      <c r="I9747">
        <v>124.31</v>
      </c>
      <c r="J9747" s="8">
        <v>41046</v>
      </c>
      <c r="K9747" t="s">
        <v>148</v>
      </c>
      <c r="L9747" t="s">
        <v>443</v>
      </c>
      <c r="O9747" s="100">
        <v>2012</v>
      </c>
    </row>
    <row r="9748" spans="1:15" x14ac:dyDescent="0.25">
      <c r="A9748">
        <v>11</v>
      </c>
      <c r="B9748" t="s">
        <v>1206</v>
      </c>
      <c r="C9748">
        <v>3</v>
      </c>
      <c r="D9748" t="s">
        <v>596</v>
      </c>
      <c r="E9748" t="s">
        <v>1217</v>
      </c>
      <c r="F9748">
        <v>13366</v>
      </c>
      <c r="G9748" t="s">
        <v>600</v>
      </c>
      <c r="H9748">
        <v>1568.75</v>
      </c>
      <c r="I9748">
        <v>120.01</v>
      </c>
      <c r="J9748" s="8">
        <v>41046</v>
      </c>
      <c r="K9748" t="s">
        <v>148</v>
      </c>
      <c r="L9748" t="s">
        <v>149</v>
      </c>
      <c r="O9748" s="100">
        <v>2012</v>
      </c>
    </row>
    <row r="9749" spans="1:15" x14ac:dyDescent="0.25">
      <c r="A9749">
        <v>11</v>
      </c>
      <c r="B9749" t="s">
        <v>1206</v>
      </c>
      <c r="C9749">
        <v>3</v>
      </c>
      <c r="D9749" t="s">
        <v>596</v>
      </c>
      <c r="E9749" t="s">
        <v>1391</v>
      </c>
      <c r="F9749">
        <v>13604</v>
      </c>
      <c r="G9749" t="s">
        <v>600</v>
      </c>
      <c r="H9749">
        <v>1612.5</v>
      </c>
      <c r="I9749">
        <v>164.45</v>
      </c>
      <c r="J9749" s="8">
        <v>41046</v>
      </c>
      <c r="K9749" t="s">
        <v>148</v>
      </c>
      <c r="L9749" t="s">
        <v>149</v>
      </c>
      <c r="O9749" s="100">
        <v>2012</v>
      </c>
    </row>
    <row r="9750" spans="1:15" x14ac:dyDescent="0.25">
      <c r="A9750">
        <v>11</v>
      </c>
      <c r="B9750" t="s">
        <v>1206</v>
      </c>
      <c r="C9750">
        <v>3</v>
      </c>
      <c r="D9750" t="s">
        <v>596</v>
      </c>
      <c r="E9750" t="s">
        <v>1218</v>
      </c>
      <c r="F9750">
        <v>13469</v>
      </c>
      <c r="G9750" t="s">
        <v>600</v>
      </c>
      <c r="H9750">
        <v>2025</v>
      </c>
      <c r="I9750">
        <v>154.91</v>
      </c>
      <c r="J9750" s="8">
        <v>41046</v>
      </c>
      <c r="K9750" t="s">
        <v>148</v>
      </c>
      <c r="L9750" t="s">
        <v>151</v>
      </c>
      <c r="O9750" s="100">
        <v>2012</v>
      </c>
    </row>
    <row r="9751" spans="1:15" x14ac:dyDescent="0.25">
      <c r="A9751">
        <v>11</v>
      </c>
      <c r="B9751" t="s">
        <v>1206</v>
      </c>
      <c r="C9751">
        <v>14</v>
      </c>
      <c r="D9751" t="s">
        <v>172</v>
      </c>
      <c r="E9751" t="s">
        <v>1214</v>
      </c>
      <c r="F9751">
        <v>13520</v>
      </c>
      <c r="G9751" t="s">
        <v>452</v>
      </c>
      <c r="H9751">
        <v>3511.16</v>
      </c>
      <c r="I9751">
        <v>268.60000000000002</v>
      </c>
      <c r="J9751" s="8">
        <v>41046</v>
      </c>
      <c r="K9751" t="s">
        <v>148</v>
      </c>
      <c r="L9751" t="s">
        <v>151</v>
      </c>
      <c r="O9751" s="100">
        <v>2012</v>
      </c>
    </row>
    <row r="9752" spans="1:15" x14ac:dyDescent="0.25">
      <c r="A9752">
        <v>11</v>
      </c>
      <c r="B9752" t="s">
        <v>1206</v>
      </c>
      <c r="C9752">
        <v>14</v>
      </c>
      <c r="D9752" t="s">
        <v>172</v>
      </c>
      <c r="E9752" t="s">
        <v>1215</v>
      </c>
      <c r="F9752">
        <v>12133</v>
      </c>
      <c r="G9752" t="s">
        <v>186</v>
      </c>
      <c r="H9752">
        <v>4230.7700000000004</v>
      </c>
      <c r="I9752">
        <v>276.19</v>
      </c>
      <c r="J9752" s="8">
        <v>41046</v>
      </c>
      <c r="K9752" t="s">
        <v>148</v>
      </c>
      <c r="L9752" t="s">
        <v>151</v>
      </c>
      <c r="O9752" s="100">
        <v>2012</v>
      </c>
    </row>
    <row r="9753" spans="1:15" x14ac:dyDescent="0.25">
      <c r="A9753">
        <v>11</v>
      </c>
      <c r="B9753" t="s">
        <v>1206</v>
      </c>
      <c r="C9753">
        <v>24</v>
      </c>
      <c r="D9753" t="s">
        <v>205</v>
      </c>
      <c r="E9753" t="s">
        <v>1216</v>
      </c>
      <c r="F9753">
        <v>13458</v>
      </c>
      <c r="G9753" t="s">
        <v>207</v>
      </c>
      <c r="H9753">
        <v>2017.5</v>
      </c>
      <c r="I9753">
        <v>154.34</v>
      </c>
      <c r="J9753" s="8">
        <v>41046</v>
      </c>
      <c r="K9753" t="s">
        <v>148</v>
      </c>
      <c r="L9753" t="s">
        <v>149</v>
      </c>
      <c r="O9753" s="100">
        <v>2012</v>
      </c>
    </row>
    <row r="9754" spans="1:15" x14ac:dyDescent="0.25">
      <c r="A9754">
        <v>11</v>
      </c>
      <c r="B9754" t="s">
        <v>1206</v>
      </c>
      <c r="C9754">
        <v>24</v>
      </c>
      <c r="D9754" t="s">
        <v>205</v>
      </c>
      <c r="E9754" t="s">
        <v>1420</v>
      </c>
      <c r="F9754">
        <v>13625</v>
      </c>
      <c r="G9754" t="s">
        <v>207</v>
      </c>
      <c r="H9754">
        <v>1681.25</v>
      </c>
      <c r="I9754">
        <v>242.95</v>
      </c>
      <c r="J9754" s="8">
        <v>41046</v>
      </c>
      <c r="K9754" t="s">
        <v>148</v>
      </c>
      <c r="L9754" t="s">
        <v>149</v>
      </c>
      <c r="O9754" s="100">
        <v>2012</v>
      </c>
    </row>
    <row r="9755" spans="1:15" x14ac:dyDescent="0.25">
      <c r="A9755">
        <v>11</v>
      </c>
      <c r="B9755" t="s">
        <v>1206</v>
      </c>
      <c r="C9755">
        <v>24</v>
      </c>
      <c r="D9755" t="s">
        <v>205</v>
      </c>
      <c r="E9755" t="s">
        <v>1210</v>
      </c>
      <c r="F9755">
        <v>13382</v>
      </c>
      <c r="G9755" t="s">
        <v>207</v>
      </c>
      <c r="H9755">
        <v>1846.15</v>
      </c>
      <c r="I9755">
        <v>141.22999999999999</v>
      </c>
      <c r="J9755" s="8">
        <v>41046</v>
      </c>
      <c r="K9755" t="s">
        <v>148</v>
      </c>
      <c r="L9755" t="s">
        <v>151</v>
      </c>
      <c r="O9755" s="100">
        <v>2012</v>
      </c>
    </row>
    <row r="9756" spans="1:15" x14ac:dyDescent="0.25">
      <c r="A9756">
        <v>11</v>
      </c>
      <c r="B9756" t="s">
        <v>1206</v>
      </c>
      <c r="C9756">
        <v>32</v>
      </c>
      <c r="D9756" t="s">
        <v>266</v>
      </c>
      <c r="E9756" t="s">
        <v>1220</v>
      </c>
      <c r="F9756">
        <v>13495</v>
      </c>
      <c r="G9756" t="s">
        <v>268</v>
      </c>
      <c r="H9756">
        <v>1387.5</v>
      </c>
      <c r="I9756">
        <v>106.15</v>
      </c>
      <c r="J9756" s="8">
        <v>41046</v>
      </c>
      <c r="K9756" t="s">
        <v>148</v>
      </c>
      <c r="L9756" t="s">
        <v>149</v>
      </c>
      <c r="O9756" s="100">
        <v>2012</v>
      </c>
    </row>
    <row r="9757" spans="1:15" x14ac:dyDescent="0.25">
      <c r="A9757">
        <v>11</v>
      </c>
      <c r="B9757" t="s">
        <v>1206</v>
      </c>
      <c r="C9757">
        <v>32</v>
      </c>
      <c r="D9757" t="s">
        <v>266</v>
      </c>
      <c r="E9757" t="s">
        <v>1222</v>
      </c>
      <c r="F9757">
        <v>13371</v>
      </c>
      <c r="G9757" t="s">
        <v>268</v>
      </c>
      <c r="H9757">
        <v>1787.5</v>
      </c>
      <c r="I9757">
        <v>136.75</v>
      </c>
      <c r="J9757" s="8">
        <v>41046</v>
      </c>
      <c r="K9757" t="s">
        <v>148</v>
      </c>
      <c r="L9757" t="s">
        <v>149</v>
      </c>
      <c r="O9757" s="100">
        <v>2012</v>
      </c>
    </row>
    <row r="9758" spans="1:15" x14ac:dyDescent="0.25">
      <c r="A9758">
        <v>11</v>
      </c>
      <c r="B9758" t="s">
        <v>1206</v>
      </c>
      <c r="C9758">
        <v>32</v>
      </c>
      <c r="D9758" t="s">
        <v>266</v>
      </c>
      <c r="E9758" t="s">
        <v>1208</v>
      </c>
      <c r="F9758">
        <v>13357</v>
      </c>
      <c r="G9758" t="s">
        <v>268</v>
      </c>
      <c r="H9758">
        <v>1884.62</v>
      </c>
      <c r="I9758">
        <v>140.12</v>
      </c>
      <c r="J9758" s="8">
        <v>41046</v>
      </c>
      <c r="K9758" t="s">
        <v>148</v>
      </c>
      <c r="L9758" t="s">
        <v>151</v>
      </c>
      <c r="O9758" s="100">
        <v>2012</v>
      </c>
    </row>
    <row r="9759" spans="1:15" x14ac:dyDescent="0.25">
      <c r="A9759">
        <v>11</v>
      </c>
      <c r="B9759" t="s">
        <v>1206</v>
      </c>
      <c r="C9759">
        <v>32</v>
      </c>
      <c r="D9759" t="s">
        <v>266</v>
      </c>
      <c r="E9759" t="s">
        <v>1209</v>
      </c>
      <c r="F9759">
        <v>12223</v>
      </c>
      <c r="G9759" t="s">
        <v>268</v>
      </c>
      <c r="H9759">
        <v>1780.79</v>
      </c>
      <c r="I9759">
        <v>130.41</v>
      </c>
      <c r="J9759" s="8">
        <v>41046</v>
      </c>
      <c r="K9759" t="s">
        <v>148</v>
      </c>
      <c r="L9759" t="s">
        <v>151</v>
      </c>
      <c r="O9759" s="100">
        <v>2012</v>
      </c>
    </row>
    <row r="9760" spans="1:15" x14ac:dyDescent="0.25">
      <c r="A9760">
        <v>11</v>
      </c>
      <c r="B9760" t="s">
        <v>1206</v>
      </c>
      <c r="C9760">
        <v>72</v>
      </c>
      <c r="D9760" t="s">
        <v>305</v>
      </c>
      <c r="E9760" t="s">
        <v>1223</v>
      </c>
      <c r="F9760">
        <v>13556</v>
      </c>
      <c r="G9760" t="s">
        <v>307</v>
      </c>
      <c r="H9760">
        <v>1650</v>
      </c>
      <c r="I9760">
        <v>126.23</v>
      </c>
      <c r="J9760" s="8">
        <v>41046</v>
      </c>
      <c r="K9760" t="s">
        <v>148</v>
      </c>
      <c r="L9760" t="s">
        <v>149</v>
      </c>
      <c r="O9760" s="100">
        <v>2012</v>
      </c>
    </row>
    <row r="9761" spans="1:15" x14ac:dyDescent="0.25">
      <c r="A9761">
        <v>11</v>
      </c>
      <c r="B9761" t="s">
        <v>1206</v>
      </c>
      <c r="C9761">
        <v>72</v>
      </c>
      <c r="D9761" t="s">
        <v>305</v>
      </c>
      <c r="E9761" t="s">
        <v>1392</v>
      </c>
      <c r="F9761">
        <v>13605</v>
      </c>
      <c r="G9761" t="s">
        <v>307</v>
      </c>
      <c r="H9761">
        <v>1275</v>
      </c>
      <c r="I9761">
        <v>148.19999999999999</v>
      </c>
      <c r="J9761" s="8">
        <v>41046</v>
      </c>
      <c r="K9761" t="s">
        <v>148</v>
      </c>
      <c r="L9761" t="s">
        <v>149</v>
      </c>
      <c r="O9761" s="100">
        <v>2012</v>
      </c>
    </row>
    <row r="9762" spans="1:15" x14ac:dyDescent="0.25">
      <c r="A9762">
        <v>11</v>
      </c>
      <c r="B9762" t="s">
        <v>1206</v>
      </c>
      <c r="C9762">
        <v>72</v>
      </c>
      <c r="D9762" t="s">
        <v>305</v>
      </c>
      <c r="E9762" t="s">
        <v>1104</v>
      </c>
      <c r="F9762">
        <v>13130</v>
      </c>
      <c r="G9762" t="s">
        <v>307</v>
      </c>
      <c r="H9762">
        <v>1174.5</v>
      </c>
      <c r="I9762">
        <v>89.85</v>
      </c>
      <c r="J9762" s="8">
        <v>41046</v>
      </c>
      <c r="K9762" t="s">
        <v>148</v>
      </c>
      <c r="L9762" t="s">
        <v>149</v>
      </c>
      <c r="O9762" s="100">
        <v>2012</v>
      </c>
    </row>
    <row r="9763" spans="1:15" x14ac:dyDescent="0.25">
      <c r="A9763">
        <v>11</v>
      </c>
      <c r="B9763" t="s">
        <v>1206</v>
      </c>
      <c r="C9763">
        <v>75</v>
      </c>
      <c r="D9763" t="s">
        <v>334</v>
      </c>
      <c r="E9763" t="s">
        <v>1375</v>
      </c>
      <c r="F9763">
        <v>13594</v>
      </c>
      <c r="G9763" t="s">
        <v>336</v>
      </c>
      <c r="H9763">
        <v>304</v>
      </c>
      <c r="I9763">
        <v>43.93</v>
      </c>
      <c r="J9763" s="8">
        <v>41046</v>
      </c>
      <c r="K9763" t="s">
        <v>148</v>
      </c>
      <c r="L9763" t="s">
        <v>190</v>
      </c>
      <c r="O9763" s="100">
        <v>2012</v>
      </c>
    </row>
    <row r="9764" spans="1:15" x14ac:dyDescent="0.25">
      <c r="A9764">
        <v>11</v>
      </c>
      <c r="B9764" t="s">
        <v>1206</v>
      </c>
      <c r="C9764">
        <v>75</v>
      </c>
      <c r="D9764" t="s">
        <v>334</v>
      </c>
      <c r="E9764" t="s">
        <v>1376</v>
      </c>
      <c r="F9764">
        <v>13595</v>
      </c>
      <c r="G9764" t="s">
        <v>336</v>
      </c>
      <c r="H9764">
        <v>304</v>
      </c>
      <c r="I9764">
        <v>43.93</v>
      </c>
      <c r="J9764" s="8">
        <v>41046</v>
      </c>
      <c r="K9764" t="s">
        <v>148</v>
      </c>
      <c r="L9764" t="s">
        <v>190</v>
      </c>
      <c r="O9764" s="100">
        <v>2012</v>
      </c>
    </row>
    <row r="9765" spans="1:15" x14ac:dyDescent="0.25">
      <c r="A9765">
        <v>11</v>
      </c>
      <c r="B9765" t="s">
        <v>1206</v>
      </c>
      <c r="C9765">
        <v>79</v>
      </c>
      <c r="D9765" t="s">
        <v>340</v>
      </c>
      <c r="E9765" t="s">
        <v>1228</v>
      </c>
      <c r="F9765">
        <v>12125</v>
      </c>
      <c r="G9765" t="s">
        <v>342</v>
      </c>
      <c r="H9765">
        <v>2079.8000000000002</v>
      </c>
      <c r="I9765">
        <v>152.9</v>
      </c>
      <c r="J9765" s="8">
        <v>41046</v>
      </c>
      <c r="K9765" t="s">
        <v>148</v>
      </c>
      <c r="L9765" t="s">
        <v>151</v>
      </c>
      <c r="O9765" s="100">
        <v>2012</v>
      </c>
    </row>
    <row r="9766" spans="1:15" x14ac:dyDescent="0.25">
      <c r="A9766">
        <v>11</v>
      </c>
      <c r="B9766" t="s">
        <v>1206</v>
      </c>
      <c r="C9766">
        <v>80</v>
      </c>
      <c r="D9766" t="s">
        <v>348</v>
      </c>
      <c r="E9766" t="s">
        <v>1224</v>
      </c>
      <c r="F9766">
        <v>12885</v>
      </c>
      <c r="G9766" t="s">
        <v>174</v>
      </c>
      <c r="H9766">
        <v>2157.83</v>
      </c>
      <c r="I9766">
        <v>165.08</v>
      </c>
      <c r="J9766" s="8">
        <v>41046</v>
      </c>
      <c r="K9766" t="s">
        <v>148</v>
      </c>
      <c r="L9766" t="s">
        <v>151</v>
      </c>
      <c r="O9766" s="100">
        <v>2012</v>
      </c>
    </row>
    <row r="9767" spans="1:15" x14ac:dyDescent="0.25">
      <c r="A9767">
        <v>11</v>
      </c>
      <c r="B9767" t="s">
        <v>1206</v>
      </c>
      <c r="C9767">
        <v>80</v>
      </c>
      <c r="D9767" t="s">
        <v>348</v>
      </c>
      <c r="E9767" t="s">
        <v>1225</v>
      </c>
      <c r="F9767">
        <v>10426</v>
      </c>
      <c r="G9767" t="s">
        <v>352</v>
      </c>
      <c r="H9767">
        <v>4484.62</v>
      </c>
      <c r="I9767">
        <v>336.87</v>
      </c>
      <c r="J9767" s="8">
        <v>41046</v>
      </c>
      <c r="K9767" t="s">
        <v>148</v>
      </c>
      <c r="L9767" t="s">
        <v>151</v>
      </c>
      <c r="O9767" s="100">
        <v>2012</v>
      </c>
    </row>
    <row r="9768" spans="1:15" x14ac:dyDescent="0.25">
      <c r="A9768">
        <v>11</v>
      </c>
      <c r="B9768" t="s">
        <v>1206</v>
      </c>
      <c r="C9768">
        <v>80</v>
      </c>
      <c r="D9768" t="s">
        <v>348</v>
      </c>
      <c r="E9768" t="s">
        <v>1226</v>
      </c>
      <c r="F9768">
        <v>13444</v>
      </c>
      <c r="G9768" t="s">
        <v>354</v>
      </c>
      <c r="H9768">
        <v>988.8</v>
      </c>
      <c r="I9768">
        <v>70.739999999999995</v>
      </c>
      <c r="J9768" s="8">
        <v>41046</v>
      </c>
      <c r="K9768" t="s">
        <v>148</v>
      </c>
      <c r="L9768" t="s">
        <v>151</v>
      </c>
      <c r="O9768" s="100">
        <v>2012</v>
      </c>
    </row>
    <row r="9769" spans="1:15" x14ac:dyDescent="0.25">
      <c r="A9769">
        <v>11</v>
      </c>
      <c r="B9769" t="s">
        <v>1206</v>
      </c>
      <c r="C9769">
        <v>80</v>
      </c>
      <c r="D9769" t="s">
        <v>348</v>
      </c>
      <c r="E9769" t="s">
        <v>1227</v>
      </c>
      <c r="F9769">
        <v>13307</v>
      </c>
      <c r="G9769" t="s">
        <v>354</v>
      </c>
      <c r="H9769">
        <v>1193.23</v>
      </c>
      <c r="I9769">
        <v>86.38</v>
      </c>
      <c r="J9769" s="8">
        <v>41046</v>
      </c>
      <c r="K9769" t="s">
        <v>148</v>
      </c>
      <c r="L9769" t="s">
        <v>151</v>
      </c>
      <c r="O9769" s="100">
        <v>2012</v>
      </c>
    </row>
    <row r="9770" spans="1:15" x14ac:dyDescent="0.25">
      <c r="A9770">
        <v>11</v>
      </c>
      <c r="B9770" t="s">
        <v>1206</v>
      </c>
      <c r="C9770">
        <v>82</v>
      </c>
      <c r="D9770" t="s">
        <v>364</v>
      </c>
      <c r="E9770" t="s">
        <v>1229</v>
      </c>
      <c r="F9770">
        <v>13501</v>
      </c>
      <c r="G9770" t="s">
        <v>366</v>
      </c>
      <c r="H9770">
        <v>2134.39</v>
      </c>
      <c r="I9770">
        <v>157.19999999999999</v>
      </c>
      <c r="J9770" s="8">
        <v>41046</v>
      </c>
      <c r="K9770" t="s">
        <v>148</v>
      </c>
      <c r="L9770" t="s">
        <v>151</v>
      </c>
      <c r="O9770" s="100">
        <v>2012</v>
      </c>
    </row>
    <row r="9771" spans="1:15" x14ac:dyDescent="0.25">
      <c r="A9771">
        <v>11</v>
      </c>
      <c r="B9771" t="s">
        <v>1206</v>
      </c>
      <c r="C9771">
        <v>82</v>
      </c>
      <c r="D9771" t="s">
        <v>364</v>
      </c>
      <c r="E9771" t="s">
        <v>1230</v>
      </c>
      <c r="F9771">
        <v>12386</v>
      </c>
      <c r="G9771" t="s">
        <v>366</v>
      </c>
      <c r="H9771">
        <v>25</v>
      </c>
      <c r="I9771">
        <v>1.06</v>
      </c>
      <c r="J9771" s="8">
        <v>41046</v>
      </c>
      <c r="K9771" t="s">
        <v>148</v>
      </c>
      <c r="L9771" t="s">
        <v>151</v>
      </c>
      <c r="O9771" s="100">
        <v>2012</v>
      </c>
    </row>
    <row r="9772" spans="1:15" x14ac:dyDescent="0.25">
      <c r="A9772">
        <v>11</v>
      </c>
      <c r="B9772" t="s">
        <v>1206</v>
      </c>
      <c r="C9772">
        <v>82</v>
      </c>
      <c r="D9772" t="s">
        <v>364</v>
      </c>
      <c r="E9772" t="s">
        <v>1231</v>
      </c>
      <c r="F9772">
        <v>12342</v>
      </c>
      <c r="G9772" t="s">
        <v>366</v>
      </c>
      <c r="H9772">
        <v>2324.1999999999998</v>
      </c>
      <c r="I9772">
        <v>177.8</v>
      </c>
      <c r="J9772" s="8">
        <v>41046</v>
      </c>
      <c r="K9772" t="s">
        <v>148</v>
      </c>
      <c r="L9772" t="s">
        <v>151</v>
      </c>
      <c r="O9772" s="100">
        <v>2012</v>
      </c>
    </row>
    <row r="9773" spans="1:15" x14ac:dyDescent="0.25">
      <c r="A9773">
        <v>11</v>
      </c>
      <c r="B9773" t="s">
        <v>1206</v>
      </c>
      <c r="C9773">
        <v>82</v>
      </c>
      <c r="D9773" t="s">
        <v>364</v>
      </c>
      <c r="E9773" t="s">
        <v>1233</v>
      </c>
      <c r="F9773">
        <v>11839</v>
      </c>
      <c r="G9773" t="s">
        <v>1280</v>
      </c>
      <c r="H9773">
        <v>3730.77</v>
      </c>
      <c r="I9773">
        <v>242.69</v>
      </c>
      <c r="J9773" s="8">
        <v>41046</v>
      </c>
      <c r="K9773" t="s">
        <v>148</v>
      </c>
      <c r="L9773" t="s">
        <v>151</v>
      </c>
      <c r="O9773" s="100">
        <v>2012</v>
      </c>
    </row>
    <row r="9774" spans="1:15" x14ac:dyDescent="0.25">
      <c r="A9774">
        <v>11</v>
      </c>
      <c r="B9774" t="s">
        <v>1206</v>
      </c>
      <c r="C9774">
        <v>83</v>
      </c>
      <c r="D9774" t="s">
        <v>378</v>
      </c>
      <c r="E9774" t="s">
        <v>1234</v>
      </c>
      <c r="F9774">
        <v>13443</v>
      </c>
      <c r="G9774" t="s">
        <v>380</v>
      </c>
      <c r="H9774">
        <v>2419.1999999999998</v>
      </c>
      <c r="I9774">
        <v>178.6</v>
      </c>
      <c r="J9774" s="8">
        <v>41046</v>
      </c>
      <c r="K9774" t="s">
        <v>148</v>
      </c>
      <c r="L9774" t="s">
        <v>151</v>
      </c>
      <c r="O9774" s="100">
        <v>2012</v>
      </c>
    </row>
    <row r="9775" spans="1:15" x14ac:dyDescent="0.25">
      <c r="A9775">
        <v>11</v>
      </c>
      <c r="B9775" t="s">
        <v>1206</v>
      </c>
      <c r="C9775">
        <v>83</v>
      </c>
      <c r="D9775" t="s">
        <v>378</v>
      </c>
      <c r="E9775" t="s">
        <v>1235</v>
      </c>
      <c r="F9775">
        <v>13500</v>
      </c>
      <c r="G9775" t="s">
        <v>380</v>
      </c>
      <c r="H9775">
        <v>2505.6</v>
      </c>
      <c r="I9775">
        <v>140.38999999999999</v>
      </c>
      <c r="J9775" s="8">
        <v>41046</v>
      </c>
      <c r="K9775" t="s">
        <v>148</v>
      </c>
      <c r="L9775" t="s">
        <v>151</v>
      </c>
      <c r="O9775" s="100">
        <v>2012</v>
      </c>
    </row>
    <row r="9776" spans="1:15" x14ac:dyDescent="0.25">
      <c r="A9776">
        <v>11</v>
      </c>
      <c r="B9776" t="s">
        <v>1206</v>
      </c>
      <c r="C9776">
        <v>85</v>
      </c>
      <c r="D9776" t="s">
        <v>381</v>
      </c>
      <c r="E9776" t="s">
        <v>1236</v>
      </c>
      <c r="F9776">
        <v>12958</v>
      </c>
      <c r="G9776" t="s">
        <v>383</v>
      </c>
      <c r="H9776">
        <v>1860.93</v>
      </c>
      <c r="I9776">
        <v>136.54</v>
      </c>
      <c r="J9776" s="8">
        <v>41046</v>
      </c>
      <c r="K9776" t="s">
        <v>148</v>
      </c>
      <c r="L9776" t="s">
        <v>151</v>
      </c>
      <c r="O9776" s="100">
        <v>2012</v>
      </c>
    </row>
    <row r="9777" spans="1:15" x14ac:dyDescent="0.25">
      <c r="A9777">
        <v>11</v>
      </c>
      <c r="B9777" t="s">
        <v>1206</v>
      </c>
      <c r="C9777">
        <v>85</v>
      </c>
      <c r="D9777" t="s">
        <v>381</v>
      </c>
      <c r="E9777" t="s">
        <v>1321</v>
      </c>
      <c r="F9777">
        <v>13568</v>
      </c>
      <c r="G9777" t="s">
        <v>383</v>
      </c>
      <c r="H9777">
        <v>1776.85</v>
      </c>
      <c r="I9777">
        <v>118.25</v>
      </c>
      <c r="J9777" s="8">
        <v>41046</v>
      </c>
      <c r="K9777" t="s">
        <v>148</v>
      </c>
      <c r="L9777" t="s">
        <v>151</v>
      </c>
      <c r="O9777" s="100">
        <v>2012</v>
      </c>
    </row>
    <row r="9778" spans="1:15" x14ac:dyDescent="0.25">
      <c r="A9778">
        <v>11</v>
      </c>
      <c r="B9778" t="s">
        <v>1206</v>
      </c>
      <c r="C9778">
        <v>86</v>
      </c>
      <c r="D9778" t="s">
        <v>393</v>
      </c>
      <c r="E9778" t="s">
        <v>1448</v>
      </c>
      <c r="F9778">
        <v>13640</v>
      </c>
      <c r="G9778" t="s">
        <v>395</v>
      </c>
      <c r="H9778">
        <v>1008</v>
      </c>
      <c r="I9778">
        <v>145.66999999999999</v>
      </c>
      <c r="J9778" s="8">
        <v>41046</v>
      </c>
      <c r="K9778" t="s">
        <v>148</v>
      </c>
      <c r="L9778" t="s">
        <v>151</v>
      </c>
      <c r="O9778" s="100">
        <v>2012</v>
      </c>
    </row>
    <row r="9779" spans="1:15" x14ac:dyDescent="0.25">
      <c r="A9779">
        <v>11</v>
      </c>
      <c r="B9779" t="s">
        <v>1206</v>
      </c>
      <c r="C9779">
        <v>86</v>
      </c>
      <c r="D9779" t="s">
        <v>393</v>
      </c>
      <c r="E9779" t="s">
        <v>1237</v>
      </c>
      <c r="F9779">
        <v>12498</v>
      </c>
      <c r="G9779" t="s">
        <v>400</v>
      </c>
      <c r="H9779">
        <v>2178.84</v>
      </c>
      <c r="I9779">
        <v>162.62</v>
      </c>
      <c r="J9779" s="8">
        <v>41046</v>
      </c>
      <c r="K9779" t="s">
        <v>148</v>
      </c>
      <c r="L9779" t="s">
        <v>151</v>
      </c>
      <c r="O9779" s="100">
        <v>2012</v>
      </c>
    </row>
    <row r="9780" spans="1:15" x14ac:dyDescent="0.25">
      <c r="A9780">
        <v>11</v>
      </c>
      <c r="B9780" t="s">
        <v>1206</v>
      </c>
      <c r="C9780">
        <v>92</v>
      </c>
      <c r="D9780" t="s">
        <v>407</v>
      </c>
      <c r="E9780" t="s">
        <v>1238</v>
      </c>
      <c r="F9780">
        <v>13319</v>
      </c>
      <c r="G9780" t="s">
        <v>411</v>
      </c>
      <c r="H9780">
        <v>1648</v>
      </c>
      <c r="I9780">
        <v>121.1</v>
      </c>
      <c r="J9780" s="8">
        <v>41046</v>
      </c>
      <c r="K9780" t="s">
        <v>148</v>
      </c>
      <c r="L9780" t="s">
        <v>151</v>
      </c>
      <c r="O9780" s="100">
        <v>2012</v>
      </c>
    </row>
    <row r="9781" spans="1:15" x14ac:dyDescent="0.25">
      <c r="A9781">
        <v>11</v>
      </c>
      <c r="B9781" t="s">
        <v>1206</v>
      </c>
      <c r="C9781">
        <v>92</v>
      </c>
      <c r="D9781" t="s">
        <v>407</v>
      </c>
      <c r="E9781" t="s">
        <v>1239</v>
      </c>
      <c r="F9781">
        <v>13494</v>
      </c>
      <c r="G9781" t="s">
        <v>411</v>
      </c>
      <c r="H9781">
        <v>1829.8</v>
      </c>
      <c r="I9781">
        <v>135.91999999999999</v>
      </c>
      <c r="J9781" s="8">
        <v>41046</v>
      </c>
      <c r="K9781" t="s">
        <v>148</v>
      </c>
      <c r="L9781" t="s">
        <v>151</v>
      </c>
      <c r="O9781" s="100">
        <v>2012</v>
      </c>
    </row>
    <row r="9782" spans="1:15" x14ac:dyDescent="0.25">
      <c r="A9782">
        <v>11</v>
      </c>
      <c r="B9782" t="s">
        <v>1206</v>
      </c>
      <c r="C9782">
        <v>93</v>
      </c>
      <c r="D9782" t="s">
        <v>418</v>
      </c>
      <c r="E9782" t="s">
        <v>1240</v>
      </c>
      <c r="F9782">
        <v>11846</v>
      </c>
      <c r="G9782" t="s">
        <v>584</v>
      </c>
      <c r="H9782">
        <v>2500</v>
      </c>
      <c r="I9782">
        <v>185.04</v>
      </c>
      <c r="J9782" s="8">
        <v>41046</v>
      </c>
      <c r="K9782" t="s">
        <v>148</v>
      </c>
      <c r="L9782" t="s">
        <v>151</v>
      </c>
      <c r="O9782" s="100">
        <v>2012</v>
      </c>
    </row>
    <row r="9783" spans="1:15" x14ac:dyDescent="0.25">
      <c r="A9783">
        <v>11</v>
      </c>
      <c r="B9783" t="s">
        <v>1206</v>
      </c>
      <c r="C9783">
        <v>93</v>
      </c>
      <c r="D9783" t="s">
        <v>418</v>
      </c>
      <c r="E9783" t="s">
        <v>1221</v>
      </c>
      <c r="F9783">
        <v>13470</v>
      </c>
      <c r="G9783" t="s">
        <v>593</v>
      </c>
      <c r="H9783">
        <v>1625</v>
      </c>
      <c r="I9783">
        <v>124.31</v>
      </c>
      <c r="J9783" s="8">
        <v>41046</v>
      </c>
      <c r="K9783" t="s">
        <v>148</v>
      </c>
      <c r="L9783" t="s">
        <v>443</v>
      </c>
      <c r="O9783" s="100">
        <v>2012</v>
      </c>
    </row>
    <row r="9784" spans="1:15" x14ac:dyDescent="0.25">
      <c r="A9784">
        <v>81</v>
      </c>
      <c r="B9784" t="s">
        <v>1241</v>
      </c>
      <c r="C9784">
        <v>80</v>
      </c>
      <c r="D9784" t="s">
        <v>348</v>
      </c>
      <c r="E9784" t="s">
        <v>1242</v>
      </c>
      <c r="F9784">
        <v>12345</v>
      </c>
      <c r="G9784" t="s">
        <v>174</v>
      </c>
      <c r="H9784">
        <v>1388.05</v>
      </c>
      <c r="I9784">
        <v>96.16</v>
      </c>
      <c r="J9784" s="8">
        <v>41046</v>
      </c>
      <c r="K9784" t="s">
        <v>148</v>
      </c>
      <c r="L9784" t="s">
        <v>151</v>
      </c>
      <c r="O9784" s="100">
        <v>2012</v>
      </c>
    </row>
    <row r="9785" spans="1:15" x14ac:dyDescent="0.25">
      <c r="A9785">
        <v>81</v>
      </c>
      <c r="B9785" t="s">
        <v>1241</v>
      </c>
      <c r="C9785">
        <v>80</v>
      </c>
      <c r="D9785" t="s">
        <v>348</v>
      </c>
      <c r="E9785" t="s">
        <v>1243</v>
      </c>
      <c r="F9785">
        <v>13111</v>
      </c>
      <c r="G9785" t="s">
        <v>1244</v>
      </c>
      <c r="H9785">
        <v>4240.3999999999996</v>
      </c>
      <c r="I9785">
        <v>300.14999999999998</v>
      </c>
      <c r="J9785" s="8">
        <v>41046</v>
      </c>
      <c r="K9785" t="s">
        <v>148</v>
      </c>
      <c r="L9785" t="s">
        <v>151</v>
      </c>
      <c r="O9785" s="100">
        <v>2012</v>
      </c>
    </row>
    <row r="9786" spans="1:15" x14ac:dyDescent="0.25">
      <c r="A9786">
        <v>81</v>
      </c>
      <c r="B9786" t="s">
        <v>1241</v>
      </c>
      <c r="C9786">
        <v>82</v>
      </c>
      <c r="D9786" t="s">
        <v>364</v>
      </c>
      <c r="E9786" t="s">
        <v>1245</v>
      </c>
      <c r="F9786">
        <v>13234</v>
      </c>
      <c r="G9786" t="s">
        <v>366</v>
      </c>
      <c r="H9786">
        <v>2296.31</v>
      </c>
      <c r="I9786">
        <v>169</v>
      </c>
      <c r="J9786" s="8">
        <v>41046</v>
      </c>
      <c r="K9786" t="s">
        <v>148</v>
      </c>
      <c r="L9786" t="s">
        <v>151</v>
      </c>
      <c r="O9786" s="100">
        <v>2012</v>
      </c>
    </row>
    <row r="9787" spans="1:15" x14ac:dyDescent="0.25">
      <c r="A9787">
        <v>81</v>
      </c>
      <c r="B9787" t="s">
        <v>1241</v>
      </c>
      <c r="C9787">
        <v>82</v>
      </c>
      <c r="D9787" t="s">
        <v>364</v>
      </c>
      <c r="E9787" t="s">
        <v>1246</v>
      </c>
      <c r="F9787">
        <v>13240</v>
      </c>
      <c r="G9787" t="s">
        <v>366</v>
      </c>
      <c r="H9787">
        <v>2317.89</v>
      </c>
      <c r="I9787">
        <v>177.32</v>
      </c>
      <c r="J9787" s="8">
        <v>41046</v>
      </c>
      <c r="K9787" t="s">
        <v>148</v>
      </c>
      <c r="L9787" t="s">
        <v>151</v>
      </c>
      <c r="O9787" s="100">
        <v>2012</v>
      </c>
    </row>
    <row r="9788" spans="1:15" x14ac:dyDescent="0.25">
      <c r="A9788">
        <v>81</v>
      </c>
      <c r="B9788" t="s">
        <v>1241</v>
      </c>
      <c r="C9788">
        <v>82</v>
      </c>
      <c r="D9788" t="s">
        <v>364</v>
      </c>
      <c r="E9788" t="s">
        <v>1247</v>
      </c>
      <c r="F9788">
        <v>13448</v>
      </c>
      <c r="G9788" t="s">
        <v>366</v>
      </c>
      <c r="H9788">
        <v>2150.92</v>
      </c>
      <c r="I9788">
        <v>160.43</v>
      </c>
      <c r="J9788" s="8">
        <v>41046</v>
      </c>
      <c r="K9788" t="s">
        <v>148</v>
      </c>
      <c r="L9788" t="s">
        <v>151</v>
      </c>
      <c r="O9788" s="100">
        <v>2012</v>
      </c>
    </row>
    <row r="9789" spans="1:15" x14ac:dyDescent="0.25">
      <c r="A9789">
        <v>81</v>
      </c>
      <c r="B9789" t="s">
        <v>1241</v>
      </c>
      <c r="C9789">
        <v>82</v>
      </c>
      <c r="D9789" t="s">
        <v>364</v>
      </c>
      <c r="E9789" t="s">
        <v>1415</v>
      </c>
      <c r="F9789">
        <v>13610</v>
      </c>
      <c r="G9789" t="s">
        <v>366</v>
      </c>
      <c r="H9789">
        <v>2125.12</v>
      </c>
      <c r="I9789">
        <v>162.57</v>
      </c>
      <c r="J9789" s="8">
        <v>41046</v>
      </c>
      <c r="K9789" t="s">
        <v>148</v>
      </c>
      <c r="L9789" t="s">
        <v>151</v>
      </c>
      <c r="O9789" s="100">
        <v>2012</v>
      </c>
    </row>
    <row r="9790" spans="1:15" x14ac:dyDescent="0.25">
      <c r="A9790">
        <v>81</v>
      </c>
      <c r="B9790" t="s">
        <v>1241</v>
      </c>
      <c r="C9790">
        <v>82</v>
      </c>
      <c r="D9790" t="s">
        <v>364</v>
      </c>
      <c r="E9790" t="s">
        <v>1251</v>
      </c>
      <c r="F9790">
        <v>13232</v>
      </c>
      <c r="G9790" t="s">
        <v>366</v>
      </c>
      <c r="H9790">
        <v>2308.31</v>
      </c>
      <c r="I9790">
        <v>165.79</v>
      </c>
      <c r="J9790" s="8">
        <v>41046</v>
      </c>
      <c r="K9790" t="s">
        <v>148</v>
      </c>
      <c r="L9790" t="s">
        <v>151</v>
      </c>
      <c r="O9790" s="100">
        <v>2012</v>
      </c>
    </row>
    <row r="9791" spans="1:15" x14ac:dyDescent="0.25">
      <c r="A9791">
        <v>81</v>
      </c>
      <c r="B9791" t="s">
        <v>1241</v>
      </c>
      <c r="C9791">
        <v>82</v>
      </c>
      <c r="D9791" t="s">
        <v>364</v>
      </c>
      <c r="E9791" t="s">
        <v>1253</v>
      </c>
      <c r="F9791">
        <v>13242</v>
      </c>
      <c r="G9791" t="s">
        <v>366</v>
      </c>
      <c r="H9791">
        <v>2310.6</v>
      </c>
      <c r="I9791">
        <v>176.53</v>
      </c>
      <c r="J9791" s="8">
        <v>41046</v>
      </c>
      <c r="K9791" t="s">
        <v>148</v>
      </c>
      <c r="L9791" t="s">
        <v>151</v>
      </c>
      <c r="O9791" s="100">
        <v>2012</v>
      </c>
    </row>
    <row r="9792" spans="1:15" x14ac:dyDescent="0.25">
      <c r="A9792">
        <v>81</v>
      </c>
      <c r="B9792" t="s">
        <v>1241</v>
      </c>
      <c r="C9792">
        <v>82</v>
      </c>
      <c r="D9792" t="s">
        <v>364</v>
      </c>
      <c r="E9792" t="s">
        <v>1254</v>
      </c>
      <c r="F9792">
        <v>13289</v>
      </c>
      <c r="G9792" t="s">
        <v>366</v>
      </c>
      <c r="H9792">
        <v>2303.6</v>
      </c>
      <c r="I9792">
        <v>172.17</v>
      </c>
      <c r="J9792" s="8">
        <v>41046</v>
      </c>
      <c r="K9792" t="s">
        <v>148</v>
      </c>
      <c r="L9792" t="s">
        <v>151</v>
      </c>
      <c r="O9792" s="100">
        <v>2012</v>
      </c>
    </row>
    <row r="9793" spans="1:15" x14ac:dyDescent="0.25">
      <c r="A9793">
        <v>81</v>
      </c>
      <c r="B9793" t="s">
        <v>1241</v>
      </c>
      <c r="C9793">
        <v>82</v>
      </c>
      <c r="D9793" t="s">
        <v>364</v>
      </c>
      <c r="E9793" t="s">
        <v>1393</v>
      </c>
      <c r="F9793">
        <v>13600</v>
      </c>
      <c r="G9793" t="s">
        <v>1256</v>
      </c>
      <c r="H9793">
        <v>1280</v>
      </c>
      <c r="I9793">
        <v>159.24</v>
      </c>
      <c r="J9793" s="8">
        <v>41046</v>
      </c>
      <c r="K9793" t="s">
        <v>148</v>
      </c>
      <c r="L9793" t="s">
        <v>151</v>
      </c>
      <c r="O9793" s="100">
        <v>2012</v>
      </c>
    </row>
    <row r="9794" spans="1:15" x14ac:dyDescent="0.25">
      <c r="A9794">
        <v>81</v>
      </c>
      <c r="B9794" t="s">
        <v>1241</v>
      </c>
      <c r="C9794">
        <v>82</v>
      </c>
      <c r="D9794" t="s">
        <v>364</v>
      </c>
      <c r="E9794" t="s">
        <v>1257</v>
      </c>
      <c r="F9794">
        <v>13447</v>
      </c>
      <c r="G9794" t="s">
        <v>1256</v>
      </c>
      <c r="H9794">
        <v>1692.8</v>
      </c>
      <c r="I9794">
        <v>122.68</v>
      </c>
      <c r="J9794" s="8">
        <v>41046</v>
      </c>
      <c r="K9794" t="s">
        <v>148</v>
      </c>
      <c r="L9794" t="s">
        <v>151</v>
      </c>
      <c r="O9794" s="100">
        <v>2012</v>
      </c>
    </row>
    <row r="9795" spans="1:15" x14ac:dyDescent="0.25">
      <c r="A9795">
        <v>81</v>
      </c>
      <c r="B9795" t="s">
        <v>1241</v>
      </c>
      <c r="C9795">
        <v>82</v>
      </c>
      <c r="D9795" t="s">
        <v>364</v>
      </c>
      <c r="E9795" t="s">
        <v>1258</v>
      </c>
      <c r="F9795">
        <v>13239</v>
      </c>
      <c r="G9795" t="s">
        <v>1256</v>
      </c>
      <c r="H9795">
        <v>1692.8</v>
      </c>
      <c r="I9795">
        <v>123.13</v>
      </c>
      <c r="J9795" s="8">
        <v>41046</v>
      </c>
      <c r="K9795" t="s">
        <v>148</v>
      </c>
      <c r="L9795" t="s">
        <v>151</v>
      </c>
      <c r="O9795" s="100">
        <v>2012</v>
      </c>
    </row>
    <row r="9796" spans="1:15" x14ac:dyDescent="0.25">
      <c r="A9796">
        <v>81</v>
      </c>
      <c r="B9796" t="s">
        <v>1241</v>
      </c>
      <c r="C9796">
        <v>82</v>
      </c>
      <c r="D9796" t="s">
        <v>364</v>
      </c>
      <c r="E9796" t="s">
        <v>1259</v>
      </c>
      <c r="F9796">
        <v>13545</v>
      </c>
      <c r="G9796" t="s">
        <v>1256</v>
      </c>
      <c r="H9796">
        <v>1305</v>
      </c>
      <c r="I9796">
        <v>97.19</v>
      </c>
      <c r="J9796" s="8">
        <v>41046</v>
      </c>
      <c r="K9796" t="s">
        <v>148</v>
      </c>
      <c r="L9796" t="s">
        <v>151</v>
      </c>
      <c r="O9796" s="100">
        <v>2012</v>
      </c>
    </row>
    <row r="9797" spans="1:15" x14ac:dyDescent="0.25">
      <c r="A9797">
        <v>81</v>
      </c>
      <c r="B9797" t="s">
        <v>1241</v>
      </c>
      <c r="C9797">
        <v>82</v>
      </c>
      <c r="D9797" t="s">
        <v>364</v>
      </c>
      <c r="E9797" t="s">
        <v>1421</v>
      </c>
      <c r="F9797">
        <v>13623</v>
      </c>
      <c r="G9797" t="s">
        <v>1256</v>
      </c>
      <c r="H9797">
        <v>615.29</v>
      </c>
      <c r="I9797">
        <v>88.91</v>
      </c>
      <c r="J9797" s="8">
        <v>41046</v>
      </c>
      <c r="K9797" t="s">
        <v>148</v>
      </c>
      <c r="L9797" t="s">
        <v>149</v>
      </c>
      <c r="O9797" s="100">
        <v>2012</v>
      </c>
    </row>
    <row r="9798" spans="1:15" x14ac:dyDescent="0.25">
      <c r="A9798">
        <v>81</v>
      </c>
      <c r="B9798" t="s">
        <v>1241</v>
      </c>
      <c r="C9798">
        <v>82</v>
      </c>
      <c r="D9798" t="s">
        <v>364</v>
      </c>
      <c r="E9798" t="s">
        <v>1260</v>
      </c>
      <c r="F9798">
        <v>13233</v>
      </c>
      <c r="G9798" t="s">
        <v>1256</v>
      </c>
      <c r="H9798">
        <v>1692.8</v>
      </c>
      <c r="I9798">
        <v>121.61</v>
      </c>
      <c r="J9798" s="8">
        <v>41046</v>
      </c>
      <c r="K9798" t="s">
        <v>148</v>
      </c>
      <c r="L9798" t="s">
        <v>151</v>
      </c>
      <c r="O9798" s="100">
        <v>2012</v>
      </c>
    </row>
    <row r="9799" spans="1:15" x14ac:dyDescent="0.25">
      <c r="A9799">
        <v>81</v>
      </c>
      <c r="B9799" t="s">
        <v>1241</v>
      </c>
      <c r="C9799">
        <v>82</v>
      </c>
      <c r="D9799" t="s">
        <v>364</v>
      </c>
      <c r="E9799" t="s">
        <v>1261</v>
      </c>
      <c r="F9799">
        <v>13243</v>
      </c>
      <c r="G9799" t="s">
        <v>1256</v>
      </c>
      <c r="H9799">
        <v>1692.8</v>
      </c>
      <c r="I9799">
        <v>129.5</v>
      </c>
      <c r="J9799" s="8">
        <v>41046</v>
      </c>
      <c r="K9799" t="s">
        <v>148</v>
      </c>
      <c r="L9799" t="s">
        <v>151</v>
      </c>
      <c r="O9799" s="100">
        <v>2012</v>
      </c>
    </row>
    <row r="9800" spans="1:15" x14ac:dyDescent="0.25">
      <c r="A9800">
        <v>81</v>
      </c>
      <c r="B9800" t="s">
        <v>1241</v>
      </c>
      <c r="C9800">
        <v>82</v>
      </c>
      <c r="D9800" t="s">
        <v>364</v>
      </c>
      <c r="E9800" t="s">
        <v>1440</v>
      </c>
      <c r="F9800">
        <v>13219</v>
      </c>
      <c r="G9800" t="s">
        <v>1256</v>
      </c>
      <c r="H9800">
        <v>936</v>
      </c>
      <c r="I9800">
        <v>135.25</v>
      </c>
      <c r="J9800" s="8">
        <v>41046</v>
      </c>
      <c r="K9800" t="s">
        <v>148</v>
      </c>
      <c r="L9800" t="s">
        <v>151</v>
      </c>
      <c r="O9800" s="100">
        <v>2012</v>
      </c>
    </row>
    <row r="9801" spans="1:15" x14ac:dyDescent="0.25">
      <c r="A9801">
        <v>81</v>
      </c>
      <c r="B9801" t="s">
        <v>1241</v>
      </c>
      <c r="C9801">
        <v>82</v>
      </c>
      <c r="D9801" t="s">
        <v>364</v>
      </c>
      <c r="E9801" t="s">
        <v>1394</v>
      </c>
      <c r="F9801">
        <v>13607</v>
      </c>
      <c r="G9801" t="s">
        <v>1280</v>
      </c>
      <c r="H9801">
        <v>3153.84</v>
      </c>
      <c r="I9801">
        <v>241.27</v>
      </c>
      <c r="J9801" s="8">
        <v>41046</v>
      </c>
      <c r="K9801" t="s">
        <v>148</v>
      </c>
      <c r="L9801" t="s">
        <v>151</v>
      </c>
      <c r="O9801" s="100">
        <v>2012</v>
      </c>
    </row>
    <row r="9802" spans="1:15" x14ac:dyDescent="0.25">
      <c r="A9802">
        <v>81</v>
      </c>
      <c r="B9802" t="s">
        <v>1241</v>
      </c>
      <c r="C9802">
        <v>82</v>
      </c>
      <c r="D9802" t="s">
        <v>364</v>
      </c>
      <c r="E9802" t="s">
        <v>1262</v>
      </c>
      <c r="F9802">
        <v>13228</v>
      </c>
      <c r="G9802" t="s">
        <v>1263</v>
      </c>
      <c r="H9802">
        <v>2599.63</v>
      </c>
      <c r="I9802">
        <v>192.67</v>
      </c>
      <c r="J9802" s="8">
        <v>41046</v>
      </c>
      <c r="K9802" t="s">
        <v>148</v>
      </c>
      <c r="L9802" t="s">
        <v>151</v>
      </c>
      <c r="O9802" s="100">
        <v>2012</v>
      </c>
    </row>
    <row r="9803" spans="1:15" x14ac:dyDescent="0.25">
      <c r="A9803">
        <v>81</v>
      </c>
      <c r="B9803" t="s">
        <v>1241</v>
      </c>
      <c r="C9803">
        <v>96</v>
      </c>
      <c r="D9803" t="s">
        <v>431</v>
      </c>
      <c r="E9803" t="s">
        <v>1264</v>
      </c>
      <c r="F9803">
        <v>13241</v>
      </c>
      <c r="G9803" t="s">
        <v>1265</v>
      </c>
      <c r="H9803">
        <v>1730.4</v>
      </c>
      <c r="I9803">
        <v>126.04</v>
      </c>
      <c r="J9803" s="8">
        <v>41046</v>
      </c>
      <c r="K9803" t="s">
        <v>148</v>
      </c>
      <c r="L9803" t="s">
        <v>151</v>
      </c>
      <c r="O9803" s="100">
        <v>2012</v>
      </c>
    </row>
    <row r="9804" spans="1:15" x14ac:dyDescent="0.25">
      <c r="A9804">
        <v>81</v>
      </c>
      <c r="B9804" t="s">
        <v>1241</v>
      </c>
      <c r="C9804">
        <v>96</v>
      </c>
      <c r="D9804" t="s">
        <v>431</v>
      </c>
      <c r="E9804" t="s">
        <v>1266</v>
      </c>
      <c r="F9804">
        <v>13543</v>
      </c>
      <c r="G9804" t="s">
        <v>1265</v>
      </c>
      <c r="H9804">
        <v>1505</v>
      </c>
      <c r="I9804">
        <v>115.13</v>
      </c>
      <c r="J9804" s="8">
        <v>41046</v>
      </c>
      <c r="K9804" t="s">
        <v>148</v>
      </c>
      <c r="L9804" t="s">
        <v>151</v>
      </c>
      <c r="O9804" s="100">
        <v>2012</v>
      </c>
    </row>
    <row r="9805" spans="1:15" x14ac:dyDescent="0.25">
      <c r="A9805">
        <v>1</v>
      </c>
      <c r="B9805" t="s">
        <v>144</v>
      </c>
      <c r="C9805">
        <v>4</v>
      </c>
      <c r="D9805" t="s">
        <v>145</v>
      </c>
      <c r="E9805" t="s">
        <v>146</v>
      </c>
      <c r="F9805">
        <v>13485</v>
      </c>
      <c r="G9805" t="s">
        <v>147</v>
      </c>
      <c r="H9805">
        <v>432</v>
      </c>
      <c r="I9805">
        <v>62.41</v>
      </c>
      <c r="J9805" s="8">
        <v>41060</v>
      </c>
      <c r="K9805" t="s">
        <v>148</v>
      </c>
      <c r="L9805" t="s">
        <v>149</v>
      </c>
      <c r="O9805" s="100">
        <v>2012</v>
      </c>
    </row>
    <row r="9806" spans="1:15" x14ac:dyDescent="0.25">
      <c r="A9806">
        <v>1</v>
      </c>
      <c r="B9806" t="s">
        <v>144</v>
      </c>
      <c r="C9806">
        <v>4</v>
      </c>
      <c r="D9806" t="s">
        <v>145</v>
      </c>
      <c r="E9806" t="s">
        <v>150</v>
      </c>
      <c r="F9806">
        <v>12020</v>
      </c>
      <c r="G9806" t="s">
        <v>147</v>
      </c>
      <c r="H9806">
        <v>1468.62</v>
      </c>
      <c r="I9806">
        <v>107.37</v>
      </c>
      <c r="J9806" s="8">
        <v>41060</v>
      </c>
      <c r="K9806" t="s">
        <v>148</v>
      </c>
      <c r="L9806" t="s">
        <v>151</v>
      </c>
      <c r="O9806" s="100">
        <v>2012</v>
      </c>
    </row>
    <row r="9807" spans="1:15" x14ac:dyDescent="0.25">
      <c r="A9807">
        <v>1</v>
      </c>
      <c r="B9807" t="s">
        <v>144</v>
      </c>
      <c r="C9807">
        <v>4</v>
      </c>
      <c r="D9807" t="s">
        <v>145</v>
      </c>
      <c r="E9807" t="s">
        <v>152</v>
      </c>
      <c r="F9807">
        <v>12998</v>
      </c>
      <c r="G9807" t="s">
        <v>147</v>
      </c>
      <c r="H9807">
        <v>1670</v>
      </c>
      <c r="I9807">
        <v>121.67</v>
      </c>
      <c r="J9807" s="8">
        <v>41060</v>
      </c>
      <c r="K9807" t="s">
        <v>148</v>
      </c>
      <c r="L9807" t="s">
        <v>151</v>
      </c>
      <c r="O9807" s="100">
        <v>2012</v>
      </c>
    </row>
    <row r="9808" spans="1:15" x14ac:dyDescent="0.25">
      <c r="A9808">
        <v>1</v>
      </c>
      <c r="B9808" t="s">
        <v>144</v>
      </c>
      <c r="C9808">
        <v>4</v>
      </c>
      <c r="D9808" t="s">
        <v>145</v>
      </c>
      <c r="E9808" t="s">
        <v>153</v>
      </c>
      <c r="F9808">
        <v>13131</v>
      </c>
      <c r="G9808" t="s">
        <v>147</v>
      </c>
      <c r="H9808">
        <v>954.81</v>
      </c>
      <c r="I9808">
        <v>73.040000000000006</v>
      </c>
      <c r="J9808" s="8">
        <v>41060</v>
      </c>
      <c r="K9808" t="s">
        <v>148</v>
      </c>
      <c r="L9808" t="s">
        <v>149</v>
      </c>
      <c r="O9808" s="100">
        <v>2012</v>
      </c>
    </row>
    <row r="9809" spans="1:15" x14ac:dyDescent="0.25">
      <c r="A9809">
        <v>1</v>
      </c>
      <c r="B9809" t="s">
        <v>144</v>
      </c>
      <c r="C9809">
        <v>4</v>
      </c>
      <c r="D9809" t="s">
        <v>145</v>
      </c>
      <c r="E9809" t="s">
        <v>154</v>
      </c>
      <c r="F9809">
        <v>9798</v>
      </c>
      <c r="G9809" t="s">
        <v>147</v>
      </c>
      <c r="H9809">
        <v>1491.57</v>
      </c>
      <c r="I9809">
        <v>108.01</v>
      </c>
      <c r="J9809" s="8">
        <v>41060</v>
      </c>
      <c r="K9809" t="s">
        <v>148</v>
      </c>
      <c r="L9809" t="s">
        <v>151</v>
      </c>
      <c r="O9809" s="100">
        <v>2012</v>
      </c>
    </row>
    <row r="9810" spans="1:15" x14ac:dyDescent="0.25">
      <c r="A9810">
        <v>1</v>
      </c>
      <c r="B9810" t="s">
        <v>144</v>
      </c>
      <c r="C9810">
        <v>4</v>
      </c>
      <c r="D9810" t="s">
        <v>145</v>
      </c>
      <c r="E9810" t="s">
        <v>1324</v>
      </c>
      <c r="F9810">
        <v>13108</v>
      </c>
      <c r="G9810" t="s">
        <v>147</v>
      </c>
      <c r="H9810">
        <v>278.10000000000002</v>
      </c>
      <c r="I9810">
        <v>40.18</v>
      </c>
      <c r="J9810" s="8">
        <v>41060</v>
      </c>
      <c r="K9810" t="s">
        <v>148</v>
      </c>
      <c r="L9810" t="s">
        <v>149</v>
      </c>
      <c r="O9810" s="100">
        <v>2012</v>
      </c>
    </row>
    <row r="9811" spans="1:15" x14ac:dyDescent="0.25">
      <c r="A9811">
        <v>1</v>
      </c>
      <c r="B9811" t="s">
        <v>144</v>
      </c>
      <c r="C9811">
        <v>4</v>
      </c>
      <c r="D9811" t="s">
        <v>145</v>
      </c>
      <c r="E9811" t="s">
        <v>155</v>
      </c>
      <c r="F9811">
        <v>10810</v>
      </c>
      <c r="G9811" t="s">
        <v>147</v>
      </c>
      <c r="H9811">
        <v>1571.88</v>
      </c>
      <c r="I9811">
        <v>115.28</v>
      </c>
      <c r="J9811" s="8">
        <v>41060</v>
      </c>
      <c r="K9811" t="s">
        <v>148</v>
      </c>
      <c r="L9811" t="s">
        <v>151</v>
      </c>
      <c r="O9811" s="100">
        <v>2012</v>
      </c>
    </row>
    <row r="9812" spans="1:15" x14ac:dyDescent="0.25">
      <c r="A9812">
        <v>1</v>
      </c>
      <c r="B9812" t="s">
        <v>144</v>
      </c>
      <c r="C9812">
        <v>4</v>
      </c>
      <c r="D9812" t="s">
        <v>145</v>
      </c>
      <c r="E9812" t="s">
        <v>156</v>
      </c>
      <c r="F9812">
        <v>9681</v>
      </c>
      <c r="G9812" t="s">
        <v>147</v>
      </c>
      <c r="H9812">
        <v>888</v>
      </c>
      <c r="I9812">
        <v>67.94</v>
      </c>
      <c r="J9812" s="8">
        <v>41060</v>
      </c>
      <c r="K9812" t="s">
        <v>148</v>
      </c>
      <c r="L9812" t="s">
        <v>149</v>
      </c>
      <c r="O9812" s="100">
        <v>2012</v>
      </c>
    </row>
    <row r="9813" spans="1:15" x14ac:dyDescent="0.25">
      <c r="A9813">
        <v>1</v>
      </c>
      <c r="B9813" t="s">
        <v>144</v>
      </c>
      <c r="C9813">
        <v>4</v>
      </c>
      <c r="D9813" t="s">
        <v>145</v>
      </c>
      <c r="E9813" t="s">
        <v>157</v>
      </c>
      <c r="F9813">
        <v>12134</v>
      </c>
      <c r="G9813" t="s">
        <v>147</v>
      </c>
      <c r="H9813">
        <v>1223.4000000000001</v>
      </c>
      <c r="I9813">
        <v>93.59</v>
      </c>
      <c r="J9813" s="8">
        <v>41060</v>
      </c>
      <c r="K9813" t="s">
        <v>148</v>
      </c>
      <c r="L9813" t="s">
        <v>149</v>
      </c>
      <c r="O9813" s="100">
        <v>2012</v>
      </c>
    </row>
    <row r="9814" spans="1:15" x14ac:dyDescent="0.25">
      <c r="A9814">
        <v>1</v>
      </c>
      <c r="B9814" t="s">
        <v>144</v>
      </c>
      <c r="C9814">
        <v>4</v>
      </c>
      <c r="D9814" t="s">
        <v>145</v>
      </c>
      <c r="E9814" t="s">
        <v>158</v>
      </c>
      <c r="F9814">
        <v>10669</v>
      </c>
      <c r="G9814" t="s">
        <v>159</v>
      </c>
      <c r="H9814">
        <v>1621.61</v>
      </c>
      <c r="I9814">
        <v>119.08</v>
      </c>
      <c r="J9814" s="8">
        <v>41060</v>
      </c>
      <c r="K9814" t="s">
        <v>148</v>
      </c>
      <c r="L9814" t="s">
        <v>151</v>
      </c>
      <c r="O9814" s="100">
        <v>2012</v>
      </c>
    </row>
    <row r="9815" spans="1:15" x14ac:dyDescent="0.25">
      <c r="A9815">
        <v>1</v>
      </c>
      <c r="B9815" t="s">
        <v>144</v>
      </c>
      <c r="C9815">
        <v>6</v>
      </c>
      <c r="D9815" t="s">
        <v>162</v>
      </c>
      <c r="E9815" t="s">
        <v>165</v>
      </c>
      <c r="F9815">
        <v>12759</v>
      </c>
      <c r="G9815" t="s">
        <v>164</v>
      </c>
      <c r="H9815">
        <v>255.63</v>
      </c>
      <c r="I9815">
        <v>36.94</v>
      </c>
      <c r="J9815" s="8">
        <v>41060</v>
      </c>
      <c r="K9815" t="s">
        <v>148</v>
      </c>
      <c r="L9815" t="s">
        <v>149</v>
      </c>
      <c r="O9815" s="100">
        <v>2012</v>
      </c>
    </row>
    <row r="9816" spans="1:15" x14ac:dyDescent="0.25">
      <c r="A9816">
        <v>1</v>
      </c>
      <c r="B9816" t="s">
        <v>144</v>
      </c>
      <c r="C9816">
        <v>6</v>
      </c>
      <c r="D9816" t="s">
        <v>162</v>
      </c>
      <c r="E9816" t="s">
        <v>166</v>
      </c>
      <c r="F9816">
        <v>13299</v>
      </c>
      <c r="G9816" t="s">
        <v>164</v>
      </c>
      <c r="H9816">
        <v>1330.77</v>
      </c>
      <c r="I9816">
        <v>101.81</v>
      </c>
      <c r="J9816" s="8">
        <v>41060</v>
      </c>
      <c r="K9816" t="s">
        <v>148</v>
      </c>
      <c r="L9816" t="s">
        <v>149</v>
      </c>
      <c r="O9816" s="100">
        <v>2012</v>
      </c>
    </row>
    <row r="9817" spans="1:15" x14ac:dyDescent="0.25">
      <c r="A9817">
        <v>1</v>
      </c>
      <c r="B9817" t="s">
        <v>144</v>
      </c>
      <c r="C9817">
        <v>6</v>
      </c>
      <c r="D9817" t="s">
        <v>162</v>
      </c>
      <c r="E9817" t="s">
        <v>167</v>
      </c>
      <c r="F9817">
        <v>13537</v>
      </c>
      <c r="G9817" t="s">
        <v>164</v>
      </c>
      <c r="H9817">
        <v>393.75</v>
      </c>
      <c r="I9817">
        <v>56.89</v>
      </c>
      <c r="J9817" s="8">
        <v>41060</v>
      </c>
      <c r="K9817" t="s">
        <v>148</v>
      </c>
      <c r="L9817" t="s">
        <v>149</v>
      </c>
      <c r="O9817" s="100">
        <v>2012</v>
      </c>
    </row>
    <row r="9818" spans="1:15" x14ac:dyDescent="0.25">
      <c r="A9818">
        <v>1</v>
      </c>
      <c r="B9818" t="s">
        <v>144</v>
      </c>
      <c r="C9818">
        <v>6</v>
      </c>
      <c r="D9818" t="s">
        <v>162</v>
      </c>
      <c r="E9818" t="s">
        <v>169</v>
      </c>
      <c r="F9818">
        <v>12698</v>
      </c>
      <c r="G9818" t="s">
        <v>164</v>
      </c>
      <c r="H9818">
        <v>1470.84</v>
      </c>
      <c r="I9818">
        <v>103.68</v>
      </c>
      <c r="J9818" s="8">
        <v>41060</v>
      </c>
      <c r="K9818" t="s">
        <v>148</v>
      </c>
      <c r="L9818" t="s">
        <v>151</v>
      </c>
      <c r="O9818" s="100">
        <v>2012</v>
      </c>
    </row>
    <row r="9819" spans="1:15" x14ac:dyDescent="0.25">
      <c r="A9819">
        <v>1</v>
      </c>
      <c r="B9819" t="s">
        <v>144</v>
      </c>
      <c r="C9819">
        <v>6</v>
      </c>
      <c r="D9819" t="s">
        <v>162</v>
      </c>
      <c r="E9819" t="s">
        <v>170</v>
      </c>
      <c r="F9819">
        <v>633</v>
      </c>
      <c r="G9819" t="s">
        <v>164</v>
      </c>
      <c r="H9819">
        <v>3060.69</v>
      </c>
      <c r="I9819">
        <v>223.28</v>
      </c>
      <c r="J9819" s="8">
        <v>41060</v>
      </c>
      <c r="K9819" t="s">
        <v>148</v>
      </c>
      <c r="L9819" t="s">
        <v>151</v>
      </c>
      <c r="O9819" s="100">
        <v>2012</v>
      </c>
    </row>
    <row r="9820" spans="1:15" x14ac:dyDescent="0.25">
      <c r="A9820">
        <v>1</v>
      </c>
      <c r="B9820" t="s">
        <v>144</v>
      </c>
      <c r="C9820">
        <v>6</v>
      </c>
      <c r="D9820" t="s">
        <v>162</v>
      </c>
      <c r="E9820" t="s">
        <v>171</v>
      </c>
      <c r="F9820">
        <v>11372</v>
      </c>
      <c r="G9820" t="s">
        <v>164</v>
      </c>
      <c r="H9820">
        <v>1547.15</v>
      </c>
      <c r="I9820">
        <v>106.65</v>
      </c>
      <c r="J9820" s="8">
        <v>41060</v>
      </c>
      <c r="K9820" t="s">
        <v>148</v>
      </c>
      <c r="L9820" t="s">
        <v>151</v>
      </c>
      <c r="O9820" s="100">
        <v>2012</v>
      </c>
    </row>
    <row r="9821" spans="1:15" x14ac:dyDescent="0.25">
      <c r="A9821">
        <v>1</v>
      </c>
      <c r="B9821" t="s">
        <v>144</v>
      </c>
      <c r="C9821">
        <v>14</v>
      </c>
      <c r="D9821" t="s">
        <v>172</v>
      </c>
      <c r="E9821" t="s">
        <v>175</v>
      </c>
      <c r="F9821">
        <v>13201</v>
      </c>
      <c r="G9821" t="s">
        <v>176</v>
      </c>
      <c r="H9821">
        <v>2394</v>
      </c>
      <c r="I9821">
        <v>183.14</v>
      </c>
      <c r="J9821" s="8">
        <v>41060</v>
      </c>
      <c r="K9821" t="s">
        <v>148</v>
      </c>
      <c r="L9821" t="s">
        <v>151</v>
      </c>
      <c r="O9821" s="100">
        <v>2012</v>
      </c>
    </row>
    <row r="9822" spans="1:15" x14ac:dyDescent="0.25">
      <c r="A9822">
        <v>1</v>
      </c>
      <c r="B9822" t="s">
        <v>144</v>
      </c>
      <c r="C9822">
        <v>14</v>
      </c>
      <c r="D9822" t="s">
        <v>172</v>
      </c>
      <c r="E9822" t="s">
        <v>177</v>
      </c>
      <c r="F9822">
        <v>85</v>
      </c>
      <c r="G9822" t="s">
        <v>176</v>
      </c>
      <c r="H9822">
        <v>3009.27</v>
      </c>
      <c r="I9822">
        <v>224.12</v>
      </c>
      <c r="J9822" s="8">
        <v>41060</v>
      </c>
      <c r="K9822" t="s">
        <v>148</v>
      </c>
      <c r="L9822" t="s">
        <v>151</v>
      </c>
      <c r="O9822" s="100">
        <v>2012</v>
      </c>
    </row>
    <row r="9823" spans="1:15" x14ac:dyDescent="0.25">
      <c r="A9823">
        <v>1</v>
      </c>
      <c r="B9823" t="s">
        <v>144</v>
      </c>
      <c r="C9823">
        <v>14</v>
      </c>
      <c r="D9823" t="s">
        <v>172</v>
      </c>
      <c r="E9823" t="s">
        <v>178</v>
      </c>
      <c r="F9823">
        <v>12338</v>
      </c>
      <c r="G9823" t="s">
        <v>176</v>
      </c>
      <c r="H9823">
        <v>278.63</v>
      </c>
      <c r="I9823">
        <v>40.270000000000003</v>
      </c>
      <c r="J9823" s="8">
        <v>41060</v>
      </c>
      <c r="K9823" t="s">
        <v>148</v>
      </c>
      <c r="L9823" t="s">
        <v>149</v>
      </c>
      <c r="O9823" s="100">
        <v>2012</v>
      </c>
    </row>
    <row r="9824" spans="1:15" x14ac:dyDescent="0.25">
      <c r="A9824">
        <v>1</v>
      </c>
      <c r="B9824" t="s">
        <v>144</v>
      </c>
      <c r="C9824">
        <v>14</v>
      </c>
      <c r="D9824" t="s">
        <v>172</v>
      </c>
      <c r="E9824" t="s">
        <v>1428</v>
      </c>
      <c r="F9824">
        <v>10071</v>
      </c>
      <c r="G9824" t="s">
        <v>176</v>
      </c>
      <c r="H9824">
        <v>2560</v>
      </c>
      <c r="I9824">
        <v>369.92</v>
      </c>
      <c r="J9824" s="8">
        <v>41060</v>
      </c>
      <c r="K9824" t="s">
        <v>148</v>
      </c>
      <c r="L9824" t="s">
        <v>151</v>
      </c>
      <c r="O9824" s="100">
        <v>2012</v>
      </c>
    </row>
    <row r="9825" spans="1:15" x14ac:dyDescent="0.25">
      <c r="A9825">
        <v>1</v>
      </c>
      <c r="B9825" t="s">
        <v>144</v>
      </c>
      <c r="C9825">
        <v>14</v>
      </c>
      <c r="D9825" t="s">
        <v>172</v>
      </c>
      <c r="E9825" t="s">
        <v>179</v>
      </c>
      <c r="F9825">
        <v>11926</v>
      </c>
      <c r="G9825" t="s">
        <v>176</v>
      </c>
      <c r="H9825">
        <v>295.02</v>
      </c>
      <c r="I9825">
        <v>42.63</v>
      </c>
      <c r="J9825" s="8">
        <v>41060</v>
      </c>
      <c r="K9825" t="s">
        <v>148</v>
      </c>
      <c r="L9825" t="s">
        <v>149</v>
      </c>
      <c r="O9825" s="100">
        <v>2012</v>
      </c>
    </row>
    <row r="9826" spans="1:15" x14ac:dyDescent="0.25">
      <c r="A9826">
        <v>1</v>
      </c>
      <c r="B9826" t="s">
        <v>144</v>
      </c>
      <c r="C9826">
        <v>14</v>
      </c>
      <c r="D9826" t="s">
        <v>172</v>
      </c>
      <c r="E9826" t="s">
        <v>180</v>
      </c>
      <c r="F9826">
        <v>12051</v>
      </c>
      <c r="G9826" t="s">
        <v>181</v>
      </c>
      <c r="H9826">
        <v>1260.57</v>
      </c>
      <c r="I9826">
        <v>83.5</v>
      </c>
      <c r="J9826" s="8">
        <v>41060</v>
      </c>
      <c r="K9826" t="s">
        <v>148</v>
      </c>
      <c r="L9826" t="s">
        <v>151</v>
      </c>
      <c r="O9826" s="100">
        <v>2012</v>
      </c>
    </row>
    <row r="9827" spans="1:15" x14ac:dyDescent="0.25">
      <c r="A9827">
        <v>1</v>
      </c>
      <c r="B9827" t="s">
        <v>144</v>
      </c>
      <c r="C9827">
        <v>14</v>
      </c>
      <c r="D9827" t="s">
        <v>172</v>
      </c>
      <c r="E9827" t="s">
        <v>182</v>
      </c>
      <c r="F9827">
        <v>12907</v>
      </c>
      <c r="G9827" t="s">
        <v>181</v>
      </c>
      <c r="H9827">
        <v>2472</v>
      </c>
      <c r="I9827">
        <v>166.63</v>
      </c>
      <c r="J9827" s="8">
        <v>41060</v>
      </c>
      <c r="K9827" t="s">
        <v>148</v>
      </c>
      <c r="L9827" t="s">
        <v>151</v>
      </c>
      <c r="O9827" s="100">
        <v>2012</v>
      </c>
    </row>
    <row r="9828" spans="1:15" x14ac:dyDescent="0.25">
      <c r="A9828">
        <v>1</v>
      </c>
      <c r="B9828" t="s">
        <v>144</v>
      </c>
      <c r="C9828">
        <v>14</v>
      </c>
      <c r="D9828" t="s">
        <v>172</v>
      </c>
      <c r="E9828" t="s">
        <v>184</v>
      </c>
      <c r="F9828">
        <v>9988</v>
      </c>
      <c r="G9828" t="s">
        <v>181</v>
      </c>
      <c r="H9828">
        <v>2836.62</v>
      </c>
      <c r="I9828">
        <v>197.58</v>
      </c>
      <c r="J9828" s="8">
        <v>41060</v>
      </c>
      <c r="K9828" t="s">
        <v>148</v>
      </c>
      <c r="L9828" t="s">
        <v>151</v>
      </c>
      <c r="O9828" s="100">
        <v>2012</v>
      </c>
    </row>
    <row r="9829" spans="1:15" x14ac:dyDescent="0.25">
      <c r="A9829">
        <v>1</v>
      </c>
      <c r="B9829" t="s">
        <v>144</v>
      </c>
      <c r="C9829">
        <v>14</v>
      </c>
      <c r="D9829" t="s">
        <v>172</v>
      </c>
      <c r="E9829" t="s">
        <v>185</v>
      </c>
      <c r="F9829">
        <v>4005</v>
      </c>
      <c r="G9829" t="s">
        <v>186</v>
      </c>
      <c r="H9829">
        <v>4149.22</v>
      </c>
      <c r="I9829">
        <v>310.31</v>
      </c>
      <c r="J9829" s="8">
        <v>41060</v>
      </c>
      <c r="K9829" t="s">
        <v>148</v>
      </c>
      <c r="L9829" t="s">
        <v>151</v>
      </c>
      <c r="O9829" s="100">
        <v>2012</v>
      </c>
    </row>
    <row r="9830" spans="1:15" x14ac:dyDescent="0.25">
      <c r="A9830">
        <v>1</v>
      </c>
      <c r="B9830" t="s">
        <v>144</v>
      </c>
      <c r="C9830">
        <v>22</v>
      </c>
      <c r="D9830" t="s">
        <v>187</v>
      </c>
      <c r="E9830" t="s">
        <v>191</v>
      </c>
      <c r="F9830">
        <v>9520</v>
      </c>
      <c r="G9830" t="s">
        <v>192</v>
      </c>
      <c r="H9830">
        <v>3861.2</v>
      </c>
      <c r="I9830">
        <v>273.95999999999998</v>
      </c>
      <c r="J9830" s="8">
        <v>41060</v>
      </c>
      <c r="K9830" t="s">
        <v>148</v>
      </c>
      <c r="L9830" t="s">
        <v>151</v>
      </c>
      <c r="O9830" s="100">
        <v>2012</v>
      </c>
    </row>
    <row r="9831" spans="1:15" x14ac:dyDescent="0.25">
      <c r="A9831">
        <v>1</v>
      </c>
      <c r="B9831" t="s">
        <v>144</v>
      </c>
      <c r="C9831">
        <v>22</v>
      </c>
      <c r="D9831" t="s">
        <v>187</v>
      </c>
      <c r="E9831" t="s">
        <v>193</v>
      </c>
      <c r="F9831">
        <v>12738</v>
      </c>
      <c r="G9831" t="s">
        <v>161</v>
      </c>
      <c r="H9831">
        <v>2575</v>
      </c>
      <c r="I9831">
        <v>169.94</v>
      </c>
      <c r="J9831" s="8">
        <v>41060</v>
      </c>
      <c r="K9831" t="s">
        <v>148</v>
      </c>
      <c r="L9831" t="s">
        <v>151</v>
      </c>
      <c r="O9831" s="100">
        <v>2012</v>
      </c>
    </row>
    <row r="9832" spans="1:15" x14ac:dyDescent="0.25">
      <c r="A9832">
        <v>1</v>
      </c>
      <c r="B9832" t="s">
        <v>144</v>
      </c>
      <c r="C9832">
        <v>22</v>
      </c>
      <c r="D9832" t="s">
        <v>187</v>
      </c>
      <c r="E9832" t="s">
        <v>194</v>
      </c>
      <c r="F9832">
        <v>10951</v>
      </c>
      <c r="G9832" t="s">
        <v>161</v>
      </c>
      <c r="H9832">
        <v>824</v>
      </c>
      <c r="I9832">
        <v>83.03</v>
      </c>
      <c r="J9832" s="8">
        <v>41060</v>
      </c>
      <c r="K9832" t="s">
        <v>148</v>
      </c>
      <c r="L9832" t="s">
        <v>149</v>
      </c>
      <c r="O9832" s="100">
        <v>2012</v>
      </c>
    </row>
    <row r="9833" spans="1:15" x14ac:dyDescent="0.25">
      <c r="A9833">
        <v>1</v>
      </c>
      <c r="B9833" t="s">
        <v>144</v>
      </c>
      <c r="C9833">
        <v>22</v>
      </c>
      <c r="D9833" t="s">
        <v>187</v>
      </c>
      <c r="E9833" t="s">
        <v>195</v>
      </c>
      <c r="F9833">
        <v>10662</v>
      </c>
      <c r="G9833" t="s">
        <v>161</v>
      </c>
      <c r="H9833">
        <v>2756.72</v>
      </c>
      <c r="I9833">
        <v>206.48</v>
      </c>
      <c r="J9833" s="8">
        <v>41060</v>
      </c>
      <c r="K9833" t="s">
        <v>148</v>
      </c>
      <c r="L9833" t="s">
        <v>151</v>
      </c>
      <c r="O9833" s="100">
        <v>2012</v>
      </c>
    </row>
    <row r="9834" spans="1:15" x14ac:dyDescent="0.25">
      <c r="A9834">
        <v>1</v>
      </c>
      <c r="B9834" t="s">
        <v>144</v>
      </c>
      <c r="C9834">
        <v>22</v>
      </c>
      <c r="D9834" t="s">
        <v>187</v>
      </c>
      <c r="E9834" t="s">
        <v>196</v>
      </c>
      <c r="F9834">
        <v>9643</v>
      </c>
      <c r="G9834" t="s">
        <v>161</v>
      </c>
      <c r="H9834">
        <v>2915.67</v>
      </c>
      <c r="I9834">
        <v>219</v>
      </c>
      <c r="J9834" s="8">
        <v>41060</v>
      </c>
      <c r="K9834" t="s">
        <v>148</v>
      </c>
      <c r="L9834" t="s">
        <v>151</v>
      </c>
      <c r="O9834" s="100">
        <v>2012</v>
      </c>
    </row>
    <row r="9835" spans="1:15" x14ac:dyDescent="0.25">
      <c r="A9835">
        <v>1</v>
      </c>
      <c r="B9835" t="s">
        <v>144</v>
      </c>
      <c r="C9835">
        <v>22</v>
      </c>
      <c r="D9835" t="s">
        <v>187</v>
      </c>
      <c r="E9835" t="s">
        <v>197</v>
      </c>
      <c r="F9835">
        <v>9517</v>
      </c>
      <c r="G9835" t="s">
        <v>161</v>
      </c>
      <c r="H9835">
        <v>3114.07</v>
      </c>
      <c r="I9835">
        <v>233.25</v>
      </c>
      <c r="J9835" s="8">
        <v>41060</v>
      </c>
      <c r="K9835" t="s">
        <v>148</v>
      </c>
      <c r="L9835" t="s">
        <v>151</v>
      </c>
      <c r="O9835" s="100">
        <v>2012</v>
      </c>
    </row>
    <row r="9836" spans="1:15" x14ac:dyDescent="0.25">
      <c r="A9836">
        <v>1</v>
      </c>
      <c r="B9836" t="s">
        <v>144</v>
      </c>
      <c r="C9836">
        <v>22</v>
      </c>
      <c r="D9836" t="s">
        <v>187</v>
      </c>
      <c r="E9836" t="s">
        <v>198</v>
      </c>
      <c r="F9836">
        <v>13247</v>
      </c>
      <c r="G9836" t="s">
        <v>161</v>
      </c>
      <c r="H9836">
        <v>329.7</v>
      </c>
      <c r="I9836">
        <v>47.64</v>
      </c>
      <c r="J9836" s="8">
        <v>41060</v>
      </c>
      <c r="K9836" t="s">
        <v>148</v>
      </c>
      <c r="L9836" t="s">
        <v>190</v>
      </c>
      <c r="O9836" s="100">
        <v>2012</v>
      </c>
    </row>
    <row r="9837" spans="1:15" x14ac:dyDescent="0.25">
      <c r="A9837">
        <v>1</v>
      </c>
      <c r="B9837" t="s">
        <v>144</v>
      </c>
      <c r="C9837">
        <v>22</v>
      </c>
      <c r="D9837" t="s">
        <v>187</v>
      </c>
      <c r="E9837" t="s">
        <v>189</v>
      </c>
      <c r="F9837">
        <v>11607</v>
      </c>
      <c r="G9837" t="s">
        <v>161</v>
      </c>
      <c r="H9837">
        <v>1179.68</v>
      </c>
      <c r="I9837">
        <v>90.25</v>
      </c>
      <c r="J9837" s="8">
        <v>41060</v>
      </c>
      <c r="K9837" t="s">
        <v>148</v>
      </c>
      <c r="L9837" t="s">
        <v>190</v>
      </c>
      <c r="O9837" s="100">
        <v>2012</v>
      </c>
    </row>
    <row r="9838" spans="1:15" x14ac:dyDescent="0.25">
      <c r="A9838">
        <v>1</v>
      </c>
      <c r="B9838" t="s">
        <v>144</v>
      </c>
      <c r="C9838">
        <v>22</v>
      </c>
      <c r="D9838" t="s">
        <v>187</v>
      </c>
      <c r="E9838" t="s">
        <v>160</v>
      </c>
      <c r="F9838">
        <v>9669</v>
      </c>
      <c r="G9838" t="s">
        <v>161</v>
      </c>
      <c r="H9838">
        <v>3344.51</v>
      </c>
      <c r="I9838">
        <v>250.88</v>
      </c>
      <c r="J9838" s="8">
        <v>41060</v>
      </c>
      <c r="K9838" t="s">
        <v>148</v>
      </c>
      <c r="L9838" t="s">
        <v>151</v>
      </c>
      <c r="O9838" s="100">
        <v>2012</v>
      </c>
    </row>
    <row r="9839" spans="1:15" x14ac:dyDescent="0.25">
      <c r="A9839">
        <v>1</v>
      </c>
      <c r="B9839" t="s">
        <v>144</v>
      </c>
      <c r="C9839">
        <v>22</v>
      </c>
      <c r="D9839" t="s">
        <v>187</v>
      </c>
      <c r="E9839" t="s">
        <v>200</v>
      </c>
      <c r="F9839">
        <v>12395</v>
      </c>
      <c r="G9839" t="s">
        <v>161</v>
      </c>
      <c r="H9839">
        <v>225.38</v>
      </c>
      <c r="I9839">
        <v>32.56</v>
      </c>
      <c r="J9839" s="8">
        <v>41060</v>
      </c>
      <c r="K9839" t="s">
        <v>148</v>
      </c>
      <c r="L9839" t="s">
        <v>149</v>
      </c>
      <c r="O9839" s="100">
        <v>2012</v>
      </c>
    </row>
    <row r="9840" spans="1:15" x14ac:dyDescent="0.25">
      <c r="A9840">
        <v>1</v>
      </c>
      <c r="B9840" t="s">
        <v>144</v>
      </c>
      <c r="C9840">
        <v>24</v>
      </c>
      <c r="D9840" t="s">
        <v>205</v>
      </c>
      <c r="E9840" t="s">
        <v>206</v>
      </c>
      <c r="F9840">
        <v>13036</v>
      </c>
      <c r="G9840" t="s">
        <v>207</v>
      </c>
      <c r="H9840">
        <v>1497.6</v>
      </c>
      <c r="I9840">
        <v>105.8</v>
      </c>
      <c r="J9840" s="8">
        <v>41060</v>
      </c>
      <c r="K9840" t="s">
        <v>148</v>
      </c>
      <c r="L9840" t="s">
        <v>151</v>
      </c>
      <c r="O9840" s="100">
        <v>2012</v>
      </c>
    </row>
    <row r="9841" spans="1:15" x14ac:dyDescent="0.25">
      <c r="A9841">
        <v>1</v>
      </c>
      <c r="B9841" t="s">
        <v>144</v>
      </c>
      <c r="C9841">
        <v>24</v>
      </c>
      <c r="D9841" t="s">
        <v>205</v>
      </c>
      <c r="E9841" t="s">
        <v>208</v>
      </c>
      <c r="F9841">
        <v>13272</v>
      </c>
      <c r="G9841" t="s">
        <v>207</v>
      </c>
      <c r="H9841">
        <v>111.24</v>
      </c>
      <c r="I9841">
        <v>16.079999999999998</v>
      </c>
      <c r="J9841" s="8">
        <v>41060</v>
      </c>
      <c r="K9841" t="s">
        <v>148</v>
      </c>
      <c r="L9841" t="s">
        <v>149</v>
      </c>
      <c r="O9841" s="100">
        <v>2012</v>
      </c>
    </row>
    <row r="9842" spans="1:15" x14ac:dyDescent="0.25">
      <c r="A9842">
        <v>1</v>
      </c>
      <c r="B9842" t="s">
        <v>144</v>
      </c>
      <c r="C9842">
        <v>24</v>
      </c>
      <c r="D9842" t="s">
        <v>205</v>
      </c>
      <c r="E9842" t="s">
        <v>209</v>
      </c>
      <c r="F9842">
        <v>183</v>
      </c>
      <c r="G9842" t="s">
        <v>207</v>
      </c>
      <c r="H9842">
        <v>2489.9699999999998</v>
      </c>
      <c r="I9842">
        <v>171.37</v>
      </c>
      <c r="J9842" s="8">
        <v>41060</v>
      </c>
      <c r="K9842" t="s">
        <v>148</v>
      </c>
      <c r="L9842" t="s">
        <v>151</v>
      </c>
      <c r="O9842" s="100">
        <v>2012</v>
      </c>
    </row>
    <row r="9843" spans="1:15" x14ac:dyDescent="0.25">
      <c r="A9843">
        <v>1</v>
      </c>
      <c r="B9843" t="s">
        <v>144</v>
      </c>
      <c r="C9843">
        <v>24</v>
      </c>
      <c r="D9843" t="s">
        <v>205</v>
      </c>
      <c r="E9843" t="s">
        <v>210</v>
      </c>
      <c r="F9843">
        <v>12603</v>
      </c>
      <c r="G9843" t="s">
        <v>207</v>
      </c>
      <c r="H9843">
        <v>486.03</v>
      </c>
      <c r="I9843">
        <v>37.18</v>
      </c>
      <c r="J9843" s="8">
        <v>41060</v>
      </c>
      <c r="K9843" t="s">
        <v>148</v>
      </c>
      <c r="L9843" t="s">
        <v>149</v>
      </c>
      <c r="O9843" s="100">
        <v>2012</v>
      </c>
    </row>
    <row r="9844" spans="1:15" x14ac:dyDescent="0.25">
      <c r="A9844">
        <v>1</v>
      </c>
      <c r="B9844" t="s">
        <v>144</v>
      </c>
      <c r="C9844">
        <v>24</v>
      </c>
      <c r="D9844" t="s">
        <v>205</v>
      </c>
      <c r="E9844" t="s">
        <v>212</v>
      </c>
      <c r="F9844">
        <v>12602</v>
      </c>
      <c r="G9844" t="s">
        <v>207</v>
      </c>
      <c r="H9844">
        <v>1568.18</v>
      </c>
      <c r="I9844">
        <v>114.15</v>
      </c>
      <c r="J9844" s="8">
        <v>41060</v>
      </c>
      <c r="K9844" t="s">
        <v>148</v>
      </c>
      <c r="L9844" t="s">
        <v>151</v>
      </c>
      <c r="O9844" s="100">
        <v>2012</v>
      </c>
    </row>
    <row r="9845" spans="1:15" x14ac:dyDescent="0.25">
      <c r="A9845">
        <v>1</v>
      </c>
      <c r="B9845" t="s">
        <v>144</v>
      </c>
      <c r="C9845">
        <v>24</v>
      </c>
      <c r="D9845" t="s">
        <v>205</v>
      </c>
      <c r="E9845" t="s">
        <v>214</v>
      </c>
      <c r="F9845">
        <v>11379</v>
      </c>
      <c r="G9845" t="s">
        <v>207</v>
      </c>
      <c r="H9845">
        <v>1660.1</v>
      </c>
      <c r="I9845">
        <v>116.21</v>
      </c>
      <c r="J9845" s="8">
        <v>41060</v>
      </c>
      <c r="K9845" t="s">
        <v>148</v>
      </c>
      <c r="L9845" t="s">
        <v>151</v>
      </c>
      <c r="O9845" s="100">
        <v>2012</v>
      </c>
    </row>
    <row r="9846" spans="1:15" x14ac:dyDescent="0.25">
      <c r="A9846">
        <v>1</v>
      </c>
      <c r="B9846" t="s">
        <v>144</v>
      </c>
      <c r="C9846">
        <v>24</v>
      </c>
      <c r="D9846" t="s">
        <v>205</v>
      </c>
      <c r="E9846" t="s">
        <v>215</v>
      </c>
      <c r="F9846">
        <v>12527</v>
      </c>
      <c r="G9846" t="s">
        <v>207</v>
      </c>
      <c r="H9846">
        <v>807.66</v>
      </c>
      <c r="I9846">
        <v>61.78</v>
      </c>
      <c r="J9846" s="8">
        <v>41060</v>
      </c>
      <c r="K9846" t="s">
        <v>148</v>
      </c>
      <c r="L9846" t="s">
        <v>149</v>
      </c>
      <c r="O9846" s="100">
        <v>2012</v>
      </c>
    </row>
    <row r="9847" spans="1:15" x14ac:dyDescent="0.25">
      <c r="A9847">
        <v>1</v>
      </c>
      <c r="B9847" t="s">
        <v>144</v>
      </c>
      <c r="C9847">
        <v>24</v>
      </c>
      <c r="D9847" t="s">
        <v>205</v>
      </c>
      <c r="E9847" t="s">
        <v>217</v>
      </c>
      <c r="F9847">
        <v>12860</v>
      </c>
      <c r="G9847" t="s">
        <v>207</v>
      </c>
      <c r="H9847">
        <v>1497.6</v>
      </c>
      <c r="I9847">
        <v>109.4</v>
      </c>
      <c r="J9847" s="8">
        <v>41060</v>
      </c>
      <c r="K9847" t="s">
        <v>148</v>
      </c>
      <c r="L9847" t="s">
        <v>151</v>
      </c>
      <c r="O9847" s="100">
        <v>2012</v>
      </c>
    </row>
    <row r="9848" spans="1:15" x14ac:dyDescent="0.25">
      <c r="A9848">
        <v>1</v>
      </c>
      <c r="B9848" t="s">
        <v>144</v>
      </c>
      <c r="C9848">
        <v>26</v>
      </c>
      <c r="D9848" t="s">
        <v>218</v>
      </c>
      <c r="E9848" t="s">
        <v>221</v>
      </c>
      <c r="F9848">
        <v>12438</v>
      </c>
      <c r="G9848" t="s">
        <v>222</v>
      </c>
      <c r="H9848">
        <v>4239.83</v>
      </c>
      <c r="I9848">
        <v>321.14</v>
      </c>
      <c r="J9848" s="8">
        <v>41060</v>
      </c>
      <c r="K9848" t="s">
        <v>148</v>
      </c>
      <c r="L9848" t="s">
        <v>151</v>
      </c>
      <c r="O9848" s="100">
        <v>2012</v>
      </c>
    </row>
    <row r="9849" spans="1:15" x14ac:dyDescent="0.25">
      <c r="A9849">
        <v>1</v>
      </c>
      <c r="B9849" t="s">
        <v>144</v>
      </c>
      <c r="C9849">
        <v>26</v>
      </c>
      <c r="D9849" t="s">
        <v>218</v>
      </c>
      <c r="E9849" t="s">
        <v>223</v>
      </c>
      <c r="F9849">
        <v>12800</v>
      </c>
      <c r="G9849" t="s">
        <v>224</v>
      </c>
      <c r="H9849">
        <v>2731.82</v>
      </c>
      <c r="I9849">
        <v>157.69</v>
      </c>
      <c r="J9849" s="8">
        <v>41060</v>
      </c>
      <c r="K9849" t="s">
        <v>148</v>
      </c>
      <c r="L9849" t="s">
        <v>151</v>
      </c>
      <c r="O9849" s="100">
        <v>2012</v>
      </c>
    </row>
    <row r="9850" spans="1:15" x14ac:dyDescent="0.25">
      <c r="A9850">
        <v>1</v>
      </c>
      <c r="B9850" t="s">
        <v>144</v>
      </c>
      <c r="C9850">
        <v>26</v>
      </c>
      <c r="D9850" t="s">
        <v>218</v>
      </c>
      <c r="E9850" t="s">
        <v>1268</v>
      </c>
      <c r="F9850">
        <v>10158</v>
      </c>
      <c r="G9850" t="s">
        <v>224</v>
      </c>
      <c r="H9850">
        <v>640</v>
      </c>
      <c r="I9850">
        <v>92.48</v>
      </c>
      <c r="J9850" s="8">
        <v>41060</v>
      </c>
      <c r="K9850" t="s">
        <v>148</v>
      </c>
      <c r="L9850" t="s">
        <v>190</v>
      </c>
      <c r="O9850" s="100">
        <v>2012</v>
      </c>
    </row>
    <row r="9851" spans="1:15" x14ac:dyDescent="0.25">
      <c r="A9851">
        <v>1</v>
      </c>
      <c r="B9851" t="s">
        <v>144</v>
      </c>
      <c r="C9851">
        <v>26</v>
      </c>
      <c r="D9851" t="s">
        <v>218</v>
      </c>
      <c r="E9851" t="s">
        <v>225</v>
      </c>
      <c r="F9851">
        <v>13191</v>
      </c>
      <c r="G9851" t="s">
        <v>224</v>
      </c>
      <c r="H9851">
        <v>2575</v>
      </c>
      <c r="I9851">
        <v>196.99</v>
      </c>
      <c r="J9851" s="8">
        <v>41060</v>
      </c>
      <c r="K9851" t="s">
        <v>148</v>
      </c>
      <c r="L9851" t="s">
        <v>151</v>
      </c>
      <c r="O9851" s="100">
        <v>2012</v>
      </c>
    </row>
    <row r="9852" spans="1:15" x14ac:dyDescent="0.25">
      <c r="A9852">
        <v>1</v>
      </c>
      <c r="B9852" t="s">
        <v>144</v>
      </c>
      <c r="C9852">
        <v>26</v>
      </c>
      <c r="D9852" t="s">
        <v>218</v>
      </c>
      <c r="E9852" t="s">
        <v>226</v>
      </c>
      <c r="F9852">
        <v>10088</v>
      </c>
      <c r="G9852" t="s">
        <v>224</v>
      </c>
      <c r="H9852">
        <v>3012.71</v>
      </c>
      <c r="I9852">
        <v>225.5</v>
      </c>
      <c r="J9852" s="8">
        <v>41060</v>
      </c>
      <c r="K9852" t="s">
        <v>148</v>
      </c>
      <c r="L9852" t="s">
        <v>151</v>
      </c>
      <c r="O9852" s="100">
        <v>2012</v>
      </c>
    </row>
    <row r="9853" spans="1:15" x14ac:dyDescent="0.25">
      <c r="A9853">
        <v>1</v>
      </c>
      <c r="B9853" t="s">
        <v>144</v>
      </c>
      <c r="C9853">
        <v>26</v>
      </c>
      <c r="D9853" t="s">
        <v>218</v>
      </c>
      <c r="E9853" t="s">
        <v>1270</v>
      </c>
      <c r="F9853">
        <v>13375</v>
      </c>
      <c r="G9853" t="s">
        <v>224</v>
      </c>
      <c r="H9853">
        <v>2600</v>
      </c>
      <c r="I9853">
        <v>198.9</v>
      </c>
      <c r="J9853" s="8">
        <v>41060</v>
      </c>
      <c r="K9853" t="s">
        <v>148</v>
      </c>
      <c r="L9853" t="s">
        <v>151</v>
      </c>
      <c r="O9853" s="100">
        <v>2012</v>
      </c>
    </row>
    <row r="9854" spans="1:15" x14ac:dyDescent="0.25">
      <c r="A9854">
        <v>1</v>
      </c>
      <c r="B9854" t="s">
        <v>144</v>
      </c>
      <c r="C9854">
        <v>26</v>
      </c>
      <c r="D9854" t="s">
        <v>218</v>
      </c>
      <c r="E9854" t="s">
        <v>1271</v>
      </c>
      <c r="F9854">
        <v>12013</v>
      </c>
      <c r="G9854" t="s">
        <v>224</v>
      </c>
      <c r="H9854">
        <v>825</v>
      </c>
      <c r="I9854">
        <v>63.11</v>
      </c>
      <c r="J9854" s="8">
        <v>41060</v>
      </c>
      <c r="K9854" t="s">
        <v>148</v>
      </c>
      <c r="L9854" t="s">
        <v>190</v>
      </c>
      <c r="O9854" s="100">
        <v>2012</v>
      </c>
    </row>
    <row r="9855" spans="1:15" x14ac:dyDescent="0.25">
      <c r="A9855">
        <v>1</v>
      </c>
      <c r="B9855" t="s">
        <v>144</v>
      </c>
      <c r="C9855">
        <v>26</v>
      </c>
      <c r="D9855" t="s">
        <v>218</v>
      </c>
      <c r="E9855" t="s">
        <v>1272</v>
      </c>
      <c r="F9855">
        <v>11073</v>
      </c>
      <c r="G9855" t="s">
        <v>224</v>
      </c>
      <c r="H9855">
        <v>891</v>
      </c>
      <c r="I9855">
        <v>128.75</v>
      </c>
      <c r="J9855" s="8">
        <v>41060</v>
      </c>
      <c r="K9855" t="s">
        <v>148</v>
      </c>
      <c r="L9855" t="s">
        <v>190</v>
      </c>
      <c r="O9855" s="100">
        <v>2012</v>
      </c>
    </row>
    <row r="9856" spans="1:15" x14ac:dyDescent="0.25">
      <c r="A9856">
        <v>1</v>
      </c>
      <c r="B9856" t="s">
        <v>144</v>
      </c>
      <c r="C9856">
        <v>26</v>
      </c>
      <c r="D9856" t="s">
        <v>218</v>
      </c>
      <c r="E9856" t="s">
        <v>227</v>
      </c>
      <c r="F9856">
        <v>12611</v>
      </c>
      <c r="G9856" t="s">
        <v>224</v>
      </c>
      <c r="H9856">
        <v>2705</v>
      </c>
      <c r="I9856">
        <v>200.65</v>
      </c>
      <c r="J9856" s="8">
        <v>41060</v>
      </c>
      <c r="K9856" t="s">
        <v>148</v>
      </c>
      <c r="L9856" t="s">
        <v>151</v>
      </c>
      <c r="O9856" s="100">
        <v>2012</v>
      </c>
    </row>
    <row r="9857" spans="1:15" x14ac:dyDescent="0.25">
      <c r="A9857">
        <v>1</v>
      </c>
      <c r="B9857" t="s">
        <v>144</v>
      </c>
      <c r="C9857">
        <v>26</v>
      </c>
      <c r="D9857" t="s">
        <v>218</v>
      </c>
      <c r="E9857" t="s">
        <v>228</v>
      </c>
      <c r="F9857">
        <v>12568</v>
      </c>
      <c r="G9857" t="s">
        <v>224</v>
      </c>
      <c r="H9857">
        <v>264</v>
      </c>
      <c r="I9857">
        <v>20.2</v>
      </c>
      <c r="J9857" s="8">
        <v>41060</v>
      </c>
      <c r="K9857" t="s">
        <v>148</v>
      </c>
      <c r="L9857" t="s">
        <v>190</v>
      </c>
      <c r="O9857" s="100">
        <v>2012</v>
      </c>
    </row>
    <row r="9858" spans="1:15" x14ac:dyDescent="0.25">
      <c r="A9858">
        <v>1</v>
      </c>
      <c r="B9858" t="s">
        <v>144</v>
      </c>
      <c r="C9858">
        <v>26</v>
      </c>
      <c r="D9858" t="s">
        <v>218</v>
      </c>
      <c r="E9858" t="s">
        <v>229</v>
      </c>
      <c r="F9858">
        <v>11883</v>
      </c>
      <c r="G9858" t="s">
        <v>230</v>
      </c>
      <c r="H9858">
        <v>3060.29</v>
      </c>
      <c r="I9858">
        <v>223.06</v>
      </c>
      <c r="J9858" s="8">
        <v>41060</v>
      </c>
      <c r="K9858" t="s">
        <v>148</v>
      </c>
      <c r="L9858" t="s">
        <v>151</v>
      </c>
      <c r="O9858" s="100">
        <v>2012</v>
      </c>
    </row>
    <row r="9859" spans="1:15" x14ac:dyDescent="0.25">
      <c r="A9859">
        <v>1</v>
      </c>
      <c r="B9859" t="s">
        <v>144</v>
      </c>
      <c r="C9859">
        <v>27</v>
      </c>
      <c r="D9859" t="s">
        <v>231</v>
      </c>
      <c r="E9859" t="s">
        <v>233</v>
      </c>
      <c r="F9859">
        <v>12309</v>
      </c>
      <c r="G9859" t="s">
        <v>234</v>
      </c>
      <c r="H9859">
        <v>562.5</v>
      </c>
      <c r="I9859">
        <v>81.3</v>
      </c>
      <c r="J9859" s="8">
        <v>41060</v>
      </c>
      <c r="K9859" t="s">
        <v>148</v>
      </c>
      <c r="L9859" t="s">
        <v>149</v>
      </c>
      <c r="O9859" s="100">
        <v>2012</v>
      </c>
    </row>
    <row r="9860" spans="1:15" x14ac:dyDescent="0.25">
      <c r="A9860">
        <v>1</v>
      </c>
      <c r="B9860" t="s">
        <v>144</v>
      </c>
      <c r="C9860">
        <v>27</v>
      </c>
      <c r="D9860" t="s">
        <v>231</v>
      </c>
      <c r="E9860" t="s">
        <v>236</v>
      </c>
      <c r="F9860">
        <v>13014</v>
      </c>
      <c r="G9860" t="s">
        <v>237</v>
      </c>
      <c r="H9860">
        <v>3460.8</v>
      </c>
      <c r="I9860">
        <v>264.75</v>
      </c>
      <c r="J9860" s="8">
        <v>41060</v>
      </c>
      <c r="K9860" t="s">
        <v>148</v>
      </c>
      <c r="L9860" t="s">
        <v>151</v>
      </c>
      <c r="O9860" s="100">
        <v>2012</v>
      </c>
    </row>
    <row r="9861" spans="1:15" x14ac:dyDescent="0.25">
      <c r="A9861">
        <v>1</v>
      </c>
      <c r="B9861" t="s">
        <v>144</v>
      </c>
      <c r="C9861">
        <v>27</v>
      </c>
      <c r="D9861" t="s">
        <v>231</v>
      </c>
      <c r="E9861" t="s">
        <v>238</v>
      </c>
      <c r="F9861">
        <v>12129</v>
      </c>
      <c r="G9861" t="s">
        <v>237</v>
      </c>
      <c r="H9861">
        <v>560</v>
      </c>
      <c r="I9861">
        <v>80.92</v>
      </c>
      <c r="J9861" s="8">
        <v>41060</v>
      </c>
      <c r="K9861" t="s">
        <v>526</v>
      </c>
      <c r="L9861" t="s">
        <v>149</v>
      </c>
      <c r="O9861" s="100">
        <v>2012</v>
      </c>
    </row>
    <row r="9862" spans="1:15" x14ac:dyDescent="0.25">
      <c r="A9862">
        <v>1</v>
      </c>
      <c r="B9862" t="s">
        <v>144</v>
      </c>
      <c r="C9862">
        <v>27</v>
      </c>
      <c r="D9862" t="s">
        <v>231</v>
      </c>
      <c r="E9862" t="s">
        <v>239</v>
      </c>
      <c r="F9862">
        <v>11497</v>
      </c>
      <c r="G9862" t="s">
        <v>240</v>
      </c>
      <c r="H9862">
        <v>4088.07</v>
      </c>
      <c r="I9862">
        <v>289.37</v>
      </c>
      <c r="J9862" s="8">
        <v>41060</v>
      </c>
      <c r="K9862" t="s">
        <v>148</v>
      </c>
      <c r="L9862" t="s">
        <v>151</v>
      </c>
      <c r="O9862" s="100">
        <v>2012</v>
      </c>
    </row>
    <row r="9863" spans="1:15" x14ac:dyDescent="0.25">
      <c r="A9863">
        <v>1</v>
      </c>
      <c r="B9863" t="s">
        <v>144</v>
      </c>
      <c r="C9863">
        <v>27</v>
      </c>
      <c r="D9863" t="s">
        <v>231</v>
      </c>
      <c r="E9863" t="s">
        <v>1275</v>
      </c>
      <c r="F9863">
        <v>12271</v>
      </c>
      <c r="G9863" t="s">
        <v>240</v>
      </c>
      <c r="H9863">
        <v>335</v>
      </c>
      <c r="I9863">
        <v>43.65</v>
      </c>
      <c r="J9863" s="8">
        <v>41060</v>
      </c>
      <c r="K9863" t="s">
        <v>148</v>
      </c>
      <c r="L9863" t="s">
        <v>190</v>
      </c>
      <c r="O9863" s="100">
        <v>2012</v>
      </c>
    </row>
    <row r="9864" spans="1:15" x14ac:dyDescent="0.25">
      <c r="A9864">
        <v>1</v>
      </c>
      <c r="B9864" t="s">
        <v>144</v>
      </c>
      <c r="C9864">
        <v>27</v>
      </c>
      <c r="D9864" t="s">
        <v>231</v>
      </c>
      <c r="E9864" t="s">
        <v>241</v>
      </c>
      <c r="F9864">
        <v>12311</v>
      </c>
      <c r="G9864" t="s">
        <v>240</v>
      </c>
      <c r="H9864">
        <v>4442.8500000000004</v>
      </c>
      <c r="I9864">
        <v>339.88</v>
      </c>
      <c r="J9864" s="8">
        <v>41060</v>
      </c>
      <c r="K9864" t="s">
        <v>148</v>
      </c>
      <c r="L9864" t="s">
        <v>151</v>
      </c>
      <c r="O9864" s="100">
        <v>2012</v>
      </c>
    </row>
    <row r="9865" spans="1:15" x14ac:dyDescent="0.25">
      <c r="A9865">
        <v>1</v>
      </c>
      <c r="B9865" t="s">
        <v>144</v>
      </c>
      <c r="C9865">
        <v>27</v>
      </c>
      <c r="D9865" t="s">
        <v>231</v>
      </c>
      <c r="E9865" t="s">
        <v>1273</v>
      </c>
      <c r="F9865">
        <v>12123</v>
      </c>
      <c r="G9865" t="s">
        <v>240</v>
      </c>
      <c r="H9865">
        <v>2152.7199999999998</v>
      </c>
      <c r="I9865">
        <v>251.84</v>
      </c>
      <c r="J9865" s="8">
        <v>41060</v>
      </c>
      <c r="K9865" t="s">
        <v>148</v>
      </c>
      <c r="L9865" t="s">
        <v>149</v>
      </c>
      <c r="O9865" s="100">
        <v>2012</v>
      </c>
    </row>
    <row r="9866" spans="1:15" x14ac:dyDescent="0.25">
      <c r="A9866">
        <v>1</v>
      </c>
      <c r="B9866" t="s">
        <v>144</v>
      </c>
      <c r="C9866">
        <v>27</v>
      </c>
      <c r="D9866" t="s">
        <v>231</v>
      </c>
      <c r="E9866" t="s">
        <v>242</v>
      </c>
      <c r="F9866">
        <v>11704</v>
      </c>
      <c r="G9866" t="s">
        <v>240</v>
      </c>
      <c r="H9866">
        <v>4169.3599999999997</v>
      </c>
      <c r="I9866">
        <v>318.95999999999998</v>
      </c>
      <c r="J9866" s="8">
        <v>41060</v>
      </c>
      <c r="K9866" t="s">
        <v>148</v>
      </c>
      <c r="L9866" t="s">
        <v>151</v>
      </c>
      <c r="O9866" s="100">
        <v>2012</v>
      </c>
    </row>
    <row r="9867" spans="1:15" x14ac:dyDescent="0.25">
      <c r="A9867">
        <v>1</v>
      </c>
      <c r="B9867" t="s">
        <v>144</v>
      </c>
      <c r="C9867">
        <v>27</v>
      </c>
      <c r="D9867" t="s">
        <v>231</v>
      </c>
      <c r="E9867" t="s">
        <v>243</v>
      </c>
      <c r="F9867">
        <v>12023</v>
      </c>
      <c r="G9867" t="s">
        <v>244</v>
      </c>
      <c r="H9867">
        <v>5275.76</v>
      </c>
      <c r="I9867">
        <v>403.6</v>
      </c>
      <c r="J9867" s="8">
        <v>41060</v>
      </c>
      <c r="K9867" t="s">
        <v>148</v>
      </c>
      <c r="L9867" t="s">
        <v>151</v>
      </c>
      <c r="O9867" s="100">
        <v>2012</v>
      </c>
    </row>
    <row r="9868" spans="1:15" x14ac:dyDescent="0.25">
      <c r="A9868">
        <v>1</v>
      </c>
      <c r="B9868" t="s">
        <v>144</v>
      </c>
      <c r="C9868">
        <v>27</v>
      </c>
      <c r="D9868" t="s">
        <v>231</v>
      </c>
      <c r="E9868" t="s">
        <v>245</v>
      </c>
      <c r="F9868">
        <v>12610</v>
      </c>
      <c r="G9868" t="s">
        <v>246</v>
      </c>
      <c r="H9868">
        <v>1730.4</v>
      </c>
      <c r="I9868">
        <v>250.03</v>
      </c>
      <c r="J9868" s="8">
        <v>41060</v>
      </c>
      <c r="K9868" t="s">
        <v>526</v>
      </c>
      <c r="L9868" t="s">
        <v>149</v>
      </c>
      <c r="O9868" s="100">
        <v>2012</v>
      </c>
    </row>
    <row r="9869" spans="1:15" x14ac:dyDescent="0.25">
      <c r="A9869">
        <v>1</v>
      </c>
      <c r="B9869" t="s">
        <v>144</v>
      </c>
      <c r="C9869">
        <v>27</v>
      </c>
      <c r="D9869" t="s">
        <v>231</v>
      </c>
      <c r="E9869" t="s">
        <v>1276</v>
      </c>
      <c r="F9869">
        <v>13007</v>
      </c>
      <c r="G9869" t="s">
        <v>246</v>
      </c>
      <c r="H9869">
        <v>428.74</v>
      </c>
      <c r="I9869">
        <v>61.95</v>
      </c>
      <c r="J9869" s="8">
        <v>41060</v>
      </c>
      <c r="K9869" t="s">
        <v>148</v>
      </c>
      <c r="L9869" t="s">
        <v>149</v>
      </c>
      <c r="O9869" s="100">
        <v>2012</v>
      </c>
    </row>
    <row r="9870" spans="1:15" x14ac:dyDescent="0.25">
      <c r="A9870">
        <v>1</v>
      </c>
      <c r="B9870" t="s">
        <v>144</v>
      </c>
      <c r="C9870">
        <v>27</v>
      </c>
      <c r="D9870" t="s">
        <v>231</v>
      </c>
      <c r="E9870" t="s">
        <v>247</v>
      </c>
      <c r="F9870">
        <v>12550</v>
      </c>
      <c r="G9870" t="s">
        <v>246</v>
      </c>
      <c r="H9870">
        <v>3833.09</v>
      </c>
      <c r="I9870">
        <v>287.41000000000003</v>
      </c>
      <c r="J9870" s="8">
        <v>41060</v>
      </c>
      <c r="K9870" t="s">
        <v>148</v>
      </c>
      <c r="L9870" t="s">
        <v>151</v>
      </c>
      <c r="O9870" s="100">
        <v>2012</v>
      </c>
    </row>
    <row r="9871" spans="1:15" x14ac:dyDescent="0.25">
      <c r="A9871">
        <v>1</v>
      </c>
      <c r="B9871" t="s">
        <v>144</v>
      </c>
      <c r="C9871">
        <v>27</v>
      </c>
      <c r="D9871" t="s">
        <v>231</v>
      </c>
      <c r="E9871" t="s">
        <v>248</v>
      </c>
      <c r="F9871">
        <v>13016</v>
      </c>
      <c r="G9871" t="s">
        <v>246</v>
      </c>
      <c r="H9871">
        <v>3057.18</v>
      </c>
      <c r="I9871">
        <v>241.57</v>
      </c>
      <c r="J9871" s="8">
        <v>41060</v>
      </c>
      <c r="K9871" t="s">
        <v>148</v>
      </c>
      <c r="L9871" t="s">
        <v>149</v>
      </c>
      <c r="O9871" s="100">
        <v>2012</v>
      </c>
    </row>
    <row r="9872" spans="1:15" x14ac:dyDescent="0.25">
      <c r="A9872">
        <v>1</v>
      </c>
      <c r="B9872" t="s">
        <v>144</v>
      </c>
      <c r="C9872">
        <v>27</v>
      </c>
      <c r="D9872" t="s">
        <v>231</v>
      </c>
      <c r="E9872" t="s">
        <v>249</v>
      </c>
      <c r="F9872">
        <v>12558</v>
      </c>
      <c r="G9872" t="s">
        <v>246</v>
      </c>
      <c r="H9872">
        <v>4030.85</v>
      </c>
      <c r="I9872">
        <v>303.19</v>
      </c>
      <c r="J9872" s="8">
        <v>41060</v>
      </c>
      <c r="K9872" t="s">
        <v>148</v>
      </c>
      <c r="L9872" t="s">
        <v>151</v>
      </c>
      <c r="O9872" s="100">
        <v>2012</v>
      </c>
    </row>
    <row r="9873" spans="1:15" x14ac:dyDescent="0.25">
      <c r="A9873">
        <v>1</v>
      </c>
      <c r="B9873" t="s">
        <v>144</v>
      </c>
      <c r="C9873">
        <v>27</v>
      </c>
      <c r="D9873" t="s">
        <v>231</v>
      </c>
      <c r="E9873" t="s">
        <v>1326</v>
      </c>
      <c r="F9873">
        <v>13195</v>
      </c>
      <c r="G9873" t="s">
        <v>246</v>
      </c>
      <c r="H9873">
        <v>480</v>
      </c>
      <c r="I9873">
        <v>36.72</v>
      </c>
      <c r="J9873" s="8">
        <v>41060</v>
      </c>
      <c r="K9873" t="s">
        <v>148</v>
      </c>
      <c r="L9873" t="s">
        <v>149</v>
      </c>
      <c r="O9873" s="100">
        <v>2012</v>
      </c>
    </row>
    <row r="9874" spans="1:15" x14ac:dyDescent="0.25">
      <c r="A9874">
        <v>1</v>
      </c>
      <c r="B9874" t="s">
        <v>144</v>
      </c>
      <c r="C9874">
        <v>27</v>
      </c>
      <c r="D9874" t="s">
        <v>231</v>
      </c>
      <c r="E9874" t="s">
        <v>1429</v>
      </c>
      <c r="F9874">
        <v>13634</v>
      </c>
      <c r="G9874" t="s">
        <v>246</v>
      </c>
      <c r="H9874">
        <v>3360</v>
      </c>
      <c r="I9874">
        <v>276.08</v>
      </c>
      <c r="J9874" s="8">
        <v>41060</v>
      </c>
      <c r="K9874" t="s">
        <v>148</v>
      </c>
      <c r="L9874" t="s">
        <v>151</v>
      </c>
      <c r="O9874" s="100">
        <v>2012</v>
      </c>
    </row>
    <row r="9875" spans="1:15" x14ac:dyDescent="0.25">
      <c r="A9875">
        <v>1</v>
      </c>
      <c r="B9875" t="s">
        <v>144</v>
      </c>
      <c r="C9875">
        <v>31</v>
      </c>
      <c r="D9875" t="s">
        <v>252</v>
      </c>
      <c r="E9875" t="s">
        <v>254</v>
      </c>
      <c r="F9875">
        <v>10566</v>
      </c>
      <c r="G9875" t="s">
        <v>255</v>
      </c>
      <c r="H9875">
        <v>4456.0600000000004</v>
      </c>
      <c r="I9875">
        <v>334.69</v>
      </c>
      <c r="J9875" s="8">
        <v>41060</v>
      </c>
      <c r="K9875" t="s">
        <v>148</v>
      </c>
      <c r="L9875" t="s">
        <v>151</v>
      </c>
      <c r="O9875" s="100">
        <v>2012</v>
      </c>
    </row>
    <row r="9876" spans="1:15" x14ac:dyDescent="0.25">
      <c r="A9876">
        <v>1</v>
      </c>
      <c r="B9876" t="s">
        <v>144</v>
      </c>
      <c r="C9876">
        <v>31</v>
      </c>
      <c r="D9876" t="s">
        <v>252</v>
      </c>
      <c r="E9876" t="s">
        <v>256</v>
      </c>
      <c r="F9876">
        <v>11270</v>
      </c>
      <c r="G9876" t="s">
        <v>257</v>
      </c>
      <c r="H9876">
        <v>246</v>
      </c>
      <c r="I9876">
        <v>35.549999999999997</v>
      </c>
      <c r="J9876" s="8">
        <v>41060</v>
      </c>
      <c r="K9876" t="s">
        <v>148</v>
      </c>
      <c r="L9876" t="s">
        <v>149</v>
      </c>
      <c r="O9876" s="100">
        <v>2012</v>
      </c>
    </row>
    <row r="9877" spans="1:15" x14ac:dyDescent="0.25">
      <c r="A9877">
        <v>1</v>
      </c>
      <c r="B9877" t="s">
        <v>144</v>
      </c>
      <c r="C9877">
        <v>31</v>
      </c>
      <c r="D9877" t="s">
        <v>252</v>
      </c>
      <c r="E9877" t="s">
        <v>259</v>
      </c>
      <c r="F9877">
        <v>10434</v>
      </c>
      <c r="G9877" t="s">
        <v>257</v>
      </c>
      <c r="H9877">
        <v>3877.7</v>
      </c>
      <c r="I9877">
        <v>296.64999999999998</v>
      </c>
      <c r="J9877" s="8">
        <v>41060</v>
      </c>
      <c r="K9877" t="s">
        <v>148</v>
      </c>
      <c r="L9877" t="s">
        <v>151</v>
      </c>
      <c r="O9877" s="100">
        <v>2012</v>
      </c>
    </row>
    <row r="9878" spans="1:15" x14ac:dyDescent="0.25">
      <c r="A9878">
        <v>1</v>
      </c>
      <c r="B9878" t="s">
        <v>144</v>
      </c>
      <c r="C9878">
        <v>31</v>
      </c>
      <c r="D9878" t="s">
        <v>252</v>
      </c>
      <c r="E9878" t="s">
        <v>260</v>
      </c>
      <c r="F9878">
        <v>11065</v>
      </c>
      <c r="G9878" t="s">
        <v>257</v>
      </c>
      <c r="H9878">
        <v>1180.2</v>
      </c>
      <c r="I9878">
        <v>90.28</v>
      </c>
      <c r="J9878" s="8">
        <v>41060</v>
      </c>
      <c r="K9878" t="s">
        <v>148</v>
      </c>
      <c r="L9878" t="s">
        <v>149</v>
      </c>
      <c r="O9878" s="100">
        <v>2012</v>
      </c>
    </row>
    <row r="9879" spans="1:15" x14ac:dyDescent="0.25">
      <c r="A9879">
        <v>1</v>
      </c>
      <c r="B9879" t="s">
        <v>144</v>
      </c>
      <c r="C9879">
        <v>31</v>
      </c>
      <c r="D9879" t="s">
        <v>252</v>
      </c>
      <c r="E9879" t="s">
        <v>261</v>
      </c>
      <c r="F9879">
        <v>10846</v>
      </c>
      <c r="G9879" t="s">
        <v>257</v>
      </c>
      <c r="H9879">
        <v>3967.15</v>
      </c>
      <c r="I9879">
        <v>297.67</v>
      </c>
      <c r="J9879" s="8">
        <v>41060</v>
      </c>
      <c r="K9879" t="s">
        <v>148</v>
      </c>
      <c r="L9879" t="s">
        <v>151</v>
      </c>
      <c r="O9879" s="100">
        <v>2012</v>
      </c>
    </row>
    <row r="9880" spans="1:15" x14ac:dyDescent="0.25">
      <c r="A9880">
        <v>1</v>
      </c>
      <c r="B9880" t="s">
        <v>144</v>
      </c>
      <c r="C9880">
        <v>31</v>
      </c>
      <c r="D9880" t="s">
        <v>252</v>
      </c>
      <c r="E9880" t="s">
        <v>262</v>
      </c>
      <c r="F9880">
        <v>10472</v>
      </c>
      <c r="G9880" t="s">
        <v>257</v>
      </c>
      <c r="H9880">
        <v>4203.05</v>
      </c>
      <c r="I9880">
        <v>291.14999999999998</v>
      </c>
      <c r="J9880" s="8">
        <v>41060</v>
      </c>
      <c r="K9880" t="s">
        <v>148</v>
      </c>
      <c r="L9880" t="s">
        <v>151</v>
      </c>
      <c r="O9880" s="100">
        <v>2012</v>
      </c>
    </row>
    <row r="9881" spans="1:15" x14ac:dyDescent="0.25">
      <c r="A9881">
        <v>1</v>
      </c>
      <c r="B9881" t="s">
        <v>144</v>
      </c>
      <c r="C9881">
        <v>31</v>
      </c>
      <c r="D9881" t="s">
        <v>252</v>
      </c>
      <c r="E9881" t="s">
        <v>1430</v>
      </c>
      <c r="F9881">
        <v>13635</v>
      </c>
      <c r="G9881" t="s">
        <v>257</v>
      </c>
      <c r="H9881">
        <v>1000</v>
      </c>
      <c r="I9881">
        <v>144.5</v>
      </c>
      <c r="J9881" s="8">
        <v>41060</v>
      </c>
      <c r="K9881" t="s">
        <v>148</v>
      </c>
      <c r="L9881" t="s">
        <v>149</v>
      </c>
      <c r="O9881" s="100">
        <v>2012</v>
      </c>
    </row>
    <row r="9882" spans="1:15" x14ac:dyDescent="0.25">
      <c r="A9882">
        <v>1</v>
      </c>
      <c r="B9882" t="s">
        <v>144</v>
      </c>
      <c r="C9882">
        <v>31</v>
      </c>
      <c r="D9882" t="s">
        <v>252</v>
      </c>
      <c r="E9882" t="s">
        <v>264</v>
      </c>
      <c r="F9882">
        <v>10559</v>
      </c>
      <c r="G9882" t="s">
        <v>265</v>
      </c>
      <c r="H9882">
        <v>4257.26</v>
      </c>
      <c r="I9882">
        <v>325.68</v>
      </c>
      <c r="J9882" s="8">
        <v>41060</v>
      </c>
      <c r="K9882" t="s">
        <v>148</v>
      </c>
      <c r="L9882" t="s">
        <v>151</v>
      </c>
      <c r="O9882" s="100">
        <v>2012</v>
      </c>
    </row>
    <row r="9883" spans="1:15" x14ac:dyDescent="0.25">
      <c r="A9883">
        <v>1</v>
      </c>
      <c r="B9883" t="s">
        <v>144</v>
      </c>
      <c r="C9883">
        <v>32</v>
      </c>
      <c r="D9883" t="s">
        <v>266</v>
      </c>
      <c r="E9883" t="s">
        <v>267</v>
      </c>
      <c r="F9883">
        <v>11251</v>
      </c>
      <c r="G9883" t="s">
        <v>268</v>
      </c>
      <c r="H9883">
        <v>602</v>
      </c>
      <c r="I9883">
        <v>46.05</v>
      </c>
      <c r="J9883" s="8">
        <v>41060</v>
      </c>
      <c r="K9883" t="s">
        <v>148</v>
      </c>
      <c r="L9883" t="s">
        <v>149</v>
      </c>
      <c r="O9883" s="100">
        <v>2012</v>
      </c>
    </row>
    <row r="9884" spans="1:15" x14ac:dyDescent="0.25">
      <c r="A9884">
        <v>1</v>
      </c>
      <c r="B9884" t="s">
        <v>144</v>
      </c>
      <c r="C9884">
        <v>32</v>
      </c>
      <c r="D9884" t="s">
        <v>266</v>
      </c>
      <c r="E9884" t="s">
        <v>269</v>
      </c>
      <c r="F9884">
        <v>10255</v>
      </c>
      <c r="G9884" t="s">
        <v>268</v>
      </c>
      <c r="H9884">
        <v>1600.62</v>
      </c>
      <c r="I9884">
        <v>115.98</v>
      </c>
      <c r="J9884" s="8">
        <v>41060</v>
      </c>
      <c r="K9884" t="s">
        <v>148</v>
      </c>
      <c r="L9884" t="s">
        <v>151</v>
      </c>
      <c r="O9884" s="100">
        <v>2012</v>
      </c>
    </row>
    <row r="9885" spans="1:15" x14ac:dyDescent="0.25">
      <c r="A9885">
        <v>1</v>
      </c>
      <c r="B9885" t="s">
        <v>144</v>
      </c>
      <c r="C9885">
        <v>32</v>
      </c>
      <c r="D9885" t="s">
        <v>266</v>
      </c>
      <c r="E9885" t="s">
        <v>270</v>
      </c>
      <c r="F9885">
        <v>10926</v>
      </c>
      <c r="G9885" t="s">
        <v>268</v>
      </c>
      <c r="H9885">
        <v>1509.1</v>
      </c>
      <c r="I9885">
        <v>109.63</v>
      </c>
      <c r="J9885" s="8">
        <v>41060</v>
      </c>
      <c r="K9885" t="s">
        <v>148</v>
      </c>
      <c r="L9885" t="s">
        <v>151</v>
      </c>
      <c r="O9885" s="100">
        <v>2012</v>
      </c>
    </row>
    <row r="9886" spans="1:15" x14ac:dyDescent="0.25">
      <c r="A9886">
        <v>1</v>
      </c>
      <c r="B9886" t="s">
        <v>144</v>
      </c>
      <c r="C9886">
        <v>32</v>
      </c>
      <c r="D9886" t="s">
        <v>266</v>
      </c>
      <c r="E9886" t="s">
        <v>271</v>
      </c>
      <c r="F9886">
        <v>9890</v>
      </c>
      <c r="G9886" t="s">
        <v>268</v>
      </c>
      <c r="H9886">
        <v>1542.83</v>
      </c>
      <c r="I9886">
        <v>86.49</v>
      </c>
      <c r="J9886" s="8">
        <v>41060</v>
      </c>
      <c r="K9886" t="s">
        <v>148</v>
      </c>
      <c r="L9886" t="s">
        <v>151</v>
      </c>
      <c r="O9886" s="100">
        <v>2012</v>
      </c>
    </row>
    <row r="9887" spans="1:15" x14ac:dyDescent="0.25">
      <c r="A9887">
        <v>1</v>
      </c>
      <c r="B9887" t="s">
        <v>144</v>
      </c>
      <c r="C9887">
        <v>32</v>
      </c>
      <c r="D9887" t="s">
        <v>266</v>
      </c>
      <c r="E9887" t="s">
        <v>274</v>
      </c>
      <c r="F9887">
        <v>9836</v>
      </c>
      <c r="G9887" t="s">
        <v>268</v>
      </c>
      <c r="H9887">
        <v>1649.42</v>
      </c>
      <c r="I9887">
        <v>124.02</v>
      </c>
      <c r="J9887" s="8">
        <v>41060</v>
      </c>
      <c r="K9887" t="s">
        <v>148</v>
      </c>
      <c r="L9887" t="s">
        <v>151</v>
      </c>
      <c r="O9887" s="100">
        <v>2012</v>
      </c>
    </row>
    <row r="9888" spans="1:15" x14ac:dyDescent="0.25">
      <c r="A9888">
        <v>1</v>
      </c>
      <c r="B9888" t="s">
        <v>144</v>
      </c>
      <c r="C9888">
        <v>32</v>
      </c>
      <c r="D9888" t="s">
        <v>266</v>
      </c>
      <c r="E9888" t="s">
        <v>272</v>
      </c>
      <c r="F9888">
        <v>12630</v>
      </c>
      <c r="G9888" t="s">
        <v>268</v>
      </c>
      <c r="H9888">
        <v>1520</v>
      </c>
      <c r="I9888">
        <v>114.87</v>
      </c>
      <c r="J9888" s="8">
        <v>41060</v>
      </c>
      <c r="K9888" t="s">
        <v>148</v>
      </c>
      <c r="L9888" t="s">
        <v>151</v>
      </c>
      <c r="O9888" s="100">
        <v>2012</v>
      </c>
    </row>
    <row r="9889" spans="1:15" x14ac:dyDescent="0.25">
      <c r="A9889">
        <v>1</v>
      </c>
      <c r="B9889" t="s">
        <v>144</v>
      </c>
      <c r="C9889">
        <v>37</v>
      </c>
      <c r="D9889" t="s">
        <v>273</v>
      </c>
      <c r="E9889" t="s">
        <v>275</v>
      </c>
      <c r="F9889">
        <v>10052</v>
      </c>
      <c r="G9889" t="s">
        <v>276</v>
      </c>
      <c r="H9889">
        <v>1705.28</v>
      </c>
      <c r="I9889">
        <v>123.19</v>
      </c>
      <c r="J9889" s="8">
        <v>41060</v>
      </c>
      <c r="K9889" t="s">
        <v>148</v>
      </c>
      <c r="L9889" t="s">
        <v>151</v>
      </c>
      <c r="O9889" s="100">
        <v>2012</v>
      </c>
    </row>
    <row r="9890" spans="1:15" x14ac:dyDescent="0.25">
      <c r="A9890">
        <v>1</v>
      </c>
      <c r="B9890" t="s">
        <v>144</v>
      </c>
      <c r="C9890">
        <v>42</v>
      </c>
      <c r="D9890" t="s">
        <v>277</v>
      </c>
      <c r="E9890" t="s">
        <v>278</v>
      </c>
      <c r="F9890">
        <v>11805</v>
      </c>
      <c r="G9890" t="s">
        <v>279</v>
      </c>
      <c r="H9890">
        <v>1526.22</v>
      </c>
      <c r="I9890">
        <v>111.85</v>
      </c>
      <c r="J9890" s="8">
        <v>41060</v>
      </c>
      <c r="K9890" t="s">
        <v>148</v>
      </c>
      <c r="L9890" t="s">
        <v>151</v>
      </c>
      <c r="O9890" s="100">
        <v>2012</v>
      </c>
    </row>
    <row r="9891" spans="1:15" x14ac:dyDescent="0.25">
      <c r="A9891">
        <v>1</v>
      </c>
      <c r="B9891" t="s">
        <v>144</v>
      </c>
      <c r="C9891">
        <v>42</v>
      </c>
      <c r="D9891" t="s">
        <v>277</v>
      </c>
      <c r="E9891" t="s">
        <v>280</v>
      </c>
      <c r="F9891">
        <v>12716</v>
      </c>
      <c r="G9891" t="s">
        <v>279</v>
      </c>
      <c r="H9891">
        <v>1553.24</v>
      </c>
      <c r="I9891">
        <v>117.12</v>
      </c>
      <c r="J9891" s="8">
        <v>41060</v>
      </c>
      <c r="K9891" t="s">
        <v>148</v>
      </c>
      <c r="L9891" t="s">
        <v>151</v>
      </c>
      <c r="O9891" s="100">
        <v>2012</v>
      </c>
    </row>
    <row r="9892" spans="1:15" x14ac:dyDescent="0.25">
      <c r="A9892">
        <v>1</v>
      </c>
      <c r="B9892" t="s">
        <v>144</v>
      </c>
      <c r="C9892">
        <v>46</v>
      </c>
      <c r="D9892" t="s">
        <v>281</v>
      </c>
      <c r="E9892" t="s">
        <v>282</v>
      </c>
      <c r="F9892">
        <v>12905</v>
      </c>
      <c r="G9892" t="s">
        <v>283</v>
      </c>
      <c r="H9892">
        <v>500.58</v>
      </c>
      <c r="I9892">
        <v>38.299999999999997</v>
      </c>
      <c r="J9892" s="8">
        <v>41060</v>
      </c>
      <c r="K9892" t="s">
        <v>148</v>
      </c>
      <c r="L9892" t="s">
        <v>149</v>
      </c>
      <c r="O9892" s="100">
        <v>2012</v>
      </c>
    </row>
    <row r="9893" spans="1:15" x14ac:dyDescent="0.25">
      <c r="A9893">
        <v>1</v>
      </c>
      <c r="B9893" t="s">
        <v>144</v>
      </c>
      <c r="C9893">
        <v>46</v>
      </c>
      <c r="D9893" t="s">
        <v>281</v>
      </c>
      <c r="E9893" t="s">
        <v>1327</v>
      </c>
      <c r="F9893">
        <v>11695</v>
      </c>
      <c r="G9893" t="s">
        <v>283</v>
      </c>
      <c r="H9893">
        <v>441.75</v>
      </c>
      <c r="I9893">
        <v>63.84</v>
      </c>
      <c r="J9893" s="8">
        <v>41060</v>
      </c>
      <c r="K9893" t="s">
        <v>148</v>
      </c>
      <c r="L9893" t="s">
        <v>190</v>
      </c>
      <c r="O9893" s="100">
        <v>2012</v>
      </c>
    </row>
    <row r="9894" spans="1:15" x14ac:dyDescent="0.25">
      <c r="A9894">
        <v>1</v>
      </c>
      <c r="B9894" t="s">
        <v>144</v>
      </c>
      <c r="C9894">
        <v>46</v>
      </c>
      <c r="D9894" t="s">
        <v>281</v>
      </c>
      <c r="E9894" t="s">
        <v>284</v>
      </c>
      <c r="F9894">
        <v>13509</v>
      </c>
      <c r="G9894" t="s">
        <v>283</v>
      </c>
      <c r="H9894">
        <v>121.5</v>
      </c>
      <c r="I9894">
        <v>17.55</v>
      </c>
      <c r="J9894" s="8">
        <v>41060</v>
      </c>
      <c r="K9894" t="s">
        <v>148</v>
      </c>
      <c r="L9894" t="s">
        <v>149</v>
      </c>
      <c r="O9894" s="100">
        <v>2012</v>
      </c>
    </row>
    <row r="9895" spans="1:15" x14ac:dyDescent="0.25">
      <c r="A9895">
        <v>1</v>
      </c>
      <c r="B9895" t="s">
        <v>144</v>
      </c>
      <c r="C9895">
        <v>46</v>
      </c>
      <c r="D9895" t="s">
        <v>281</v>
      </c>
      <c r="E9895" t="s">
        <v>285</v>
      </c>
      <c r="F9895">
        <v>13477</v>
      </c>
      <c r="G9895" t="s">
        <v>283</v>
      </c>
      <c r="H9895">
        <v>783</v>
      </c>
      <c r="I9895">
        <v>59.9</v>
      </c>
      <c r="J9895" s="8">
        <v>41060</v>
      </c>
      <c r="K9895" t="s">
        <v>148</v>
      </c>
      <c r="L9895" t="s">
        <v>190</v>
      </c>
      <c r="O9895" s="100">
        <v>2012</v>
      </c>
    </row>
    <row r="9896" spans="1:15" x14ac:dyDescent="0.25">
      <c r="A9896">
        <v>1</v>
      </c>
      <c r="B9896" t="s">
        <v>144</v>
      </c>
      <c r="C9896">
        <v>46</v>
      </c>
      <c r="D9896" t="s">
        <v>281</v>
      </c>
      <c r="E9896" t="s">
        <v>286</v>
      </c>
      <c r="F9896">
        <v>13302</v>
      </c>
      <c r="G9896" t="s">
        <v>283</v>
      </c>
      <c r="H9896">
        <v>139.05000000000001</v>
      </c>
      <c r="I9896">
        <v>10.64</v>
      </c>
      <c r="J9896" s="8">
        <v>41060</v>
      </c>
      <c r="K9896" t="s">
        <v>148</v>
      </c>
      <c r="L9896" t="s">
        <v>149</v>
      </c>
      <c r="O9896" s="100">
        <v>2012</v>
      </c>
    </row>
    <row r="9897" spans="1:15" x14ac:dyDescent="0.25">
      <c r="A9897">
        <v>1</v>
      </c>
      <c r="B9897" t="s">
        <v>144</v>
      </c>
      <c r="C9897">
        <v>46</v>
      </c>
      <c r="D9897" t="s">
        <v>281</v>
      </c>
      <c r="E9897" t="s">
        <v>1328</v>
      </c>
      <c r="F9897">
        <v>12976</v>
      </c>
      <c r="G9897" t="s">
        <v>283</v>
      </c>
      <c r="H9897">
        <v>2100</v>
      </c>
      <c r="I9897">
        <v>275.22000000000003</v>
      </c>
      <c r="J9897" s="8">
        <v>41060</v>
      </c>
      <c r="K9897" t="s">
        <v>148</v>
      </c>
      <c r="L9897" t="s">
        <v>151</v>
      </c>
      <c r="O9897" s="100">
        <v>2012</v>
      </c>
    </row>
    <row r="9898" spans="1:15" x14ac:dyDescent="0.25">
      <c r="A9898">
        <v>1</v>
      </c>
      <c r="B9898" t="s">
        <v>144</v>
      </c>
      <c r="C9898">
        <v>46</v>
      </c>
      <c r="D9898" t="s">
        <v>281</v>
      </c>
      <c r="E9898" t="s">
        <v>287</v>
      </c>
      <c r="F9898">
        <v>12378</v>
      </c>
      <c r="G9898" t="s">
        <v>288</v>
      </c>
      <c r="H9898">
        <v>2025</v>
      </c>
      <c r="I9898">
        <v>148.83000000000001</v>
      </c>
      <c r="J9898" s="8">
        <v>41060</v>
      </c>
      <c r="K9898" t="s">
        <v>148</v>
      </c>
      <c r="L9898" t="s">
        <v>151</v>
      </c>
      <c r="O9898" s="100">
        <v>2012</v>
      </c>
    </row>
    <row r="9899" spans="1:15" x14ac:dyDescent="0.25">
      <c r="A9899">
        <v>1</v>
      </c>
      <c r="B9899" t="s">
        <v>144</v>
      </c>
      <c r="C9899">
        <v>61</v>
      </c>
      <c r="D9899" t="s">
        <v>289</v>
      </c>
      <c r="E9899" t="s">
        <v>1396</v>
      </c>
      <c r="F9899">
        <v>12956</v>
      </c>
      <c r="G9899" t="s">
        <v>291</v>
      </c>
      <c r="H9899">
        <v>95</v>
      </c>
      <c r="I9899">
        <v>13.73</v>
      </c>
      <c r="J9899" s="8">
        <v>41060</v>
      </c>
      <c r="K9899" t="s">
        <v>148</v>
      </c>
      <c r="L9899" t="s">
        <v>190</v>
      </c>
      <c r="O9899" s="100">
        <v>2012</v>
      </c>
    </row>
    <row r="9900" spans="1:15" x14ac:dyDescent="0.25">
      <c r="A9900">
        <v>1</v>
      </c>
      <c r="B9900" t="s">
        <v>144</v>
      </c>
      <c r="C9900">
        <v>61</v>
      </c>
      <c r="D9900" t="s">
        <v>289</v>
      </c>
      <c r="E9900" t="s">
        <v>290</v>
      </c>
      <c r="F9900">
        <v>11571</v>
      </c>
      <c r="G9900" t="s">
        <v>291</v>
      </c>
      <c r="H9900">
        <v>2281.69</v>
      </c>
      <c r="I9900">
        <v>146.19</v>
      </c>
      <c r="J9900" s="8">
        <v>41060</v>
      </c>
      <c r="K9900" t="s">
        <v>148</v>
      </c>
      <c r="L9900" t="s">
        <v>151</v>
      </c>
      <c r="O9900" s="100">
        <v>2012</v>
      </c>
    </row>
    <row r="9901" spans="1:15" x14ac:dyDescent="0.25">
      <c r="A9901">
        <v>1</v>
      </c>
      <c r="B9901" t="s">
        <v>144</v>
      </c>
      <c r="C9901">
        <v>61</v>
      </c>
      <c r="D9901" t="s">
        <v>289</v>
      </c>
      <c r="E9901" t="s">
        <v>292</v>
      </c>
      <c r="F9901">
        <v>12297</v>
      </c>
      <c r="G9901" t="s">
        <v>291</v>
      </c>
      <c r="H9901">
        <v>1750.49</v>
      </c>
      <c r="I9901">
        <v>133.91</v>
      </c>
      <c r="J9901" s="8">
        <v>41060</v>
      </c>
      <c r="K9901" t="s">
        <v>148</v>
      </c>
      <c r="L9901" t="s">
        <v>151</v>
      </c>
      <c r="O9901" s="100">
        <v>2012</v>
      </c>
    </row>
    <row r="9902" spans="1:15" x14ac:dyDescent="0.25">
      <c r="A9902">
        <v>1</v>
      </c>
      <c r="B9902" t="s">
        <v>144</v>
      </c>
      <c r="C9902">
        <v>61</v>
      </c>
      <c r="D9902" t="s">
        <v>289</v>
      </c>
      <c r="E9902" t="s">
        <v>293</v>
      </c>
      <c r="F9902">
        <v>13446</v>
      </c>
      <c r="G9902" t="s">
        <v>291</v>
      </c>
      <c r="H9902">
        <v>864</v>
      </c>
      <c r="I9902">
        <v>124.85</v>
      </c>
      <c r="J9902" s="8">
        <v>41060</v>
      </c>
      <c r="K9902" t="s">
        <v>148</v>
      </c>
      <c r="L9902" t="s">
        <v>149</v>
      </c>
      <c r="O9902" s="100">
        <v>2012</v>
      </c>
    </row>
    <row r="9903" spans="1:15" x14ac:dyDescent="0.25">
      <c r="A9903">
        <v>1</v>
      </c>
      <c r="B9903" t="s">
        <v>144</v>
      </c>
      <c r="C9903">
        <v>61</v>
      </c>
      <c r="D9903" t="s">
        <v>289</v>
      </c>
      <c r="E9903" t="s">
        <v>294</v>
      </c>
      <c r="F9903">
        <v>12785</v>
      </c>
      <c r="G9903" t="s">
        <v>291</v>
      </c>
      <c r="H9903">
        <v>1699.5</v>
      </c>
      <c r="I9903">
        <v>125.95</v>
      </c>
      <c r="J9903" s="8">
        <v>41060</v>
      </c>
      <c r="K9903" t="s">
        <v>148</v>
      </c>
      <c r="L9903" t="s">
        <v>151</v>
      </c>
      <c r="O9903" s="100">
        <v>2012</v>
      </c>
    </row>
    <row r="9904" spans="1:15" x14ac:dyDescent="0.25">
      <c r="A9904">
        <v>1</v>
      </c>
      <c r="B9904" t="s">
        <v>144</v>
      </c>
      <c r="C9904">
        <v>61</v>
      </c>
      <c r="D9904" t="s">
        <v>289</v>
      </c>
      <c r="E9904" t="s">
        <v>295</v>
      </c>
      <c r="F9904">
        <v>12599</v>
      </c>
      <c r="G9904" t="s">
        <v>291</v>
      </c>
      <c r="H9904">
        <v>965.76</v>
      </c>
      <c r="I9904">
        <v>73.88</v>
      </c>
      <c r="J9904" s="8">
        <v>41060</v>
      </c>
      <c r="K9904" t="s">
        <v>148</v>
      </c>
      <c r="L9904" t="s">
        <v>149</v>
      </c>
      <c r="O9904" s="100">
        <v>2012</v>
      </c>
    </row>
    <row r="9905" spans="1:15" x14ac:dyDescent="0.25">
      <c r="A9905">
        <v>1</v>
      </c>
      <c r="B9905" t="s">
        <v>144</v>
      </c>
      <c r="C9905">
        <v>62</v>
      </c>
      <c r="D9905" t="s">
        <v>296</v>
      </c>
      <c r="E9905" t="s">
        <v>297</v>
      </c>
      <c r="F9905">
        <v>13475</v>
      </c>
      <c r="G9905" t="s">
        <v>298</v>
      </c>
      <c r="H9905">
        <v>1825</v>
      </c>
      <c r="I9905">
        <v>135.52000000000001</v>
      </c>
      <c r="J9905" s="8">
        <v>41060</v>
      </c>
      <c r="K9905" t="s">
        <v>148</v>
      </c>
      <c r="L9905" t="s">
        <v>151</v>
      </c>
      <c r="O9905" s="100">
        <v>2012</v>
      </c>
    </row>
    <row r="9906" spans="1:15" x14ac:dyDescent="0.25">
      <c r="A9906">
        <v>1</v>
      </c>
      <c r="B9906" t="s">
        <v>144</v>
      </c>
      <c r="C9906">
        <v>62</v>
      </c>
      <c r="D9906" t="s">
        <v>296</v>
      </c>
      <c r="E9906" t="s">
        <v>299</v>
      </c>
      <c r="F9906">
        <v>12797</v>
      </c>
      <c r="G9906" t="s">
        <v>300</v>
      </c>
      <c r="H9906">
        <v>1732.5</v>
      </c>
      <c r="I9906">
        <v>126.07</v>
      </c>
      <c r="J9906" s="8">
        <v>41060</v>
      </c>
      <c r="K9906" t="s">
        <v>148</v>
      </c>
      <c r="L9906" t="s">
        <v>151</v>
      </c>
      <c r="O9906" s="100">
        <v>2012</v>
      </c>
    </row>
    <row r="9907" spans="1:15" x14ac:dyDescent="0.25">
      <c r="A9907">
        <v>1</v>
      </c>
      <c r="B9907" t="s">
        <v>144</v>
      </c>
      <c r="C9907">
        <v>67</v>
      </c>
      <c r="D9907" t="s">
        <v>301</v>
      </c>
      <c r="E9907" t="s">
        <v>302</v>
      </c>
      <c r="F9907">
        <v>13539</v>
      </c>
      <c r="G9907" t="s">
        <v>300</v>
      </c>
      <c r="H9907">
        <v>967.68</v>
      </c>
      <c r="I9907">
        <v>74.03</v>
      </c>
      <c r="J9907" s="8">
        <v>41060</v>
      </c>
      <c r="K9907" t="s">
        <v>148</v>
      </c>
      <c r="L9907" t="s">
        <v>149</v>
      </c>
      <c r="O9907" s="100">
        <v>2012</v>
      </c>
    </row>
    <row r="9908" spans="1:15" x14ac:dyDescent="0.25">
      <c r="A9908">
        <v>1</v>
      </c>
      <c r="B9908" t="s">
        <v>144</v>
      </c>
      <c r="C9908">
        <v>67</v>
      </c>
      <c r="D9908" t="s">
        <v>301</v>
      </c>
      <c r="E9908" t="s">
        <v>304</v>
      </c>
      <c r="F9908">
        <v>10777</v>
      </c>
      <c r="G9908" t="s">
        <v>300</v>
      </c>
      <c r="H9908">
        <v>2416.59</v>
      </c>
      <c r="I9908">
        <v>179.05</v>
      </c>
      <c r="J9908" s="8">
        <v>41060</v>
      </c>
      <c r="K9908" t="s">
        <v>148</v>
      </c>
      <c r="L9908" t="s">
        <v>151</v>
      </c>
      <c r="O9908" s="100">
        <v>2012</v>
      </c>
    </row>
    <row r="9909" spans="1:15" x14ac:dyDescent="0.25">
      <c r="A9909">
        <v>1</v>
      </c>
      <c r="B9909" t="s">
        <v>144</v>
      </c>
      <c r="C9909">
        <v>72</v>
      </c>
      <c r="D9909" t="s">
        <v>305</v>
      </c>
      <c r="E9909" t="s">
        <v>306</v>
      </c>
      <c r="F9909">
        <v>13459</v>
      </c>
      <c r="G9909" t="s">
        <v>307</v>
      </c>
      <c r="H9909">
        <v>80</v>
      </c>
      <c r="I9909">
        <v>11.56</v>
      </c>
      <c r="J9909" s="8">
        <v>41060</v>
      </c>
      <c r="K9909" t="s">
        <v>148</v>
      </c>
      <c r="L9909" t="s">
        <v>149</v>
      </c>
      <c r="O9909" s="100">
        <v>2012</v>
      </c>
    </row>
    <row r="9910" spans="1:15" x14ac:dyDescent="0.25">
      <c r="A9910">
        <v>1</v>
      </c>
      <c r="B9910" t="s">
        <v>144</v>
      </c>
      <c r="C9910">
        <v>72</v>
      </c>
      <c r="D9910" t="s">
        <v>305</v>
      </c>
      <c r="E9910" t="s">
        <v>308</v>
      </c>
      <c r="F9910">
        <v>10133</v>
      </c>
      <c r="G9910" t="s">
        <v>307</v>
      </c>
      <c r="H9910">
        <v>1921.58</v>
      </c>
      <c r="I9910">
        <v>147</v>
      </c>
      <c r="J9910" s="8">
        <v>41060</v>
      </c>
      <c r="K9910" t="s">
        <v>148</v>
      </c>
      <c r="L9910" t="s">
        <v>151</v>
      </c>
      <c r="O9910" s="100">
        <v>2012</v>
      </c>
    </row>
    <row r="9911" spans="1:15" x14ac:dyDescent="0.25">
      <c r="A9911">
        <v>1</v>
      </c>
      <c r="B9911" t="s">
        <v>144</v>
      </c>
      <c r="C9911">
        <v>72</v>
      </c>
      <c r="D9911" t="s">
        <v>305</v>
      </c>
      <c r="E9911" t="s">
        <v>309</v>
      </c>
      <c r="F9911">
        <v>10740</v>
      </c>
      <c r="G9911" t="s">
        <v>307</v>
      </c>
      <c r="H9911">
        <v>1809.2</v>
      </c>
      <c r="I9911">
        <v>133.5</v>
      </c>
      <c r="J9911" s="8">
        <v>41060</v>
      </c>
      <c r="K9911" t="s">
        <v>148</v>
      </c>
      <c r="L9911" t="s">
        <v>151</v>
      </c>
      <c r="O9911" s="100">
        <v>2012</v>
      </c>
    </row>
    <row r="9912" spans="1:15" x14ac:dyDescent="0.25">
      <c r="A9912">
        <v>1</v>
      </c>
      <c r="B9912" t="s">
        <v>144</v>
      </c>
      <c r="C9912">
        <v>72</v>
      </c>
      <c r="D9912" t="s">
        <v>305</v>
      </c>
      <c r="E9912" t="s">
        <v>341</v>
      </c>
      <c r="F9912">
        <v>13142</v>
      </c>
      <c r="G9912" t="s">
        <v>307</v>
      </c>
      <c r="H9912">
        <v>679.8</v>
      </c>
      <c r="I9912">
        <v>52.01</v>
      </c>
      <c r="J9912" s="8">
        <v>41060</v>
      </c>
      <c r="K9912" t="s">
        <v>148</v>
      </c>
      <c r="L9912" t="s">
        <v>149</v>
      </c>
      <c r="O9912" s="100">
        <v>2012</v>
      </c>
    </row>
    <row r="9913" spans="1:15" x14ac:dyDescent="0.25">
      <c r="A9913">
        <v>1</v>
      </c>
      <c r="B9913" t="s">
        <v>144</v>
      </c>
      <c r="C9913">
        <v>72</v>
      </c>
      <c r="D9913" t="s">
        <v>305</v>
      </c>
      <c r="E9913" t="s">
        <v>311</v>
      </c>
      <c r="F9913">
        <v>13523</v>
      </c>
      <c r="G9913" t="s">
        <v>307</v>
      </c>
      <c r="H9913">
        <v>773.4</v>
      </c>
      <c r="I9913">
        <v>111.75</v>
      </c>
      <c r="J9913" s="8">
        <v>41060</v>
      </c>
      <c r="K9913" t="s">
        <v>148</v>
      </c>
      <c r="L9913" t="s">
        <v>149</v>
      </c>
      <c r="O9913" s="100">
        <v>2012</v>
      </c>
    </row>
    <row r="9914" spans="1:15" x14ac:dyDescent="0.25">
      <c r="A9914">
        <v>1</v>
      </c>
      <c r="B9914" t="s">
        <v>144</v>
      </c>
      <c r="C9914">
        <v>72</v>
      </c>
      <c r="D9914" t="s">
        <v>305</v>
      </c>
      <c r="E9914" t="s">
        <v>312</v>
      </c>
      <c r="F9914">
        <v>150</v>
      </c>
      <c r="G9914" t="s">
        <v>307</v>
      </c>
      <c r="H9914">
        <v>2488.14</v>
      </c>
      <c r="I9914">
        <v>153.47999999999999</v>
      </c>
      <c r="J9914" s="8">
        <v>41060</v>
      </c>
      <c r="K9914" t="s">
        <v>148</v>
      </c>
      <c r="L9914" t="s">
        <v>151</v>
      </c>
      <c r="O9914" s="100">
        <v>2012</v>
      </c>
    </row>
    <row r="9915" spans="1:15" x14ac:dyDescent="0.25">
      <c r="A9915">
        <v>1</v>
      </c>
      <c r="B9915" t="s">
        <v>144</v>
      </c>
      <c r="C9915">
        <v>72</v>
      </c>
      <c r="D9915" t="s">
        <v>305</v>
      </c>
      <c r="E9915" t="s">
        <v>313</v>
      </c>
      <c r="F9915">
        <v>12511</v>
      </c>
      <c r="G9915" t="s">
        <v>307</v>
      </c>
      <c r="H9915">
        <v>1730.4</v>
      </c>
      <c r="I9915">
        <v>127.4</v>
      </c>
      <c r="J9915" s="8">
        <v>41060</v>
      </c>
      <c r="K9915" t="s">
        <v>148</v>
      </c>
      <c r="L9915" t="s">
        <v>151</v>
      </c>
      <c r="O9915" s="100">
        <v>2012</v>
      </c>
    </row>
    <row r="9916" spans="1:15" x14ac:dyDescent="0.25">
      <c r="A9916">
        <v>1</v>
      </c>
      <c r="B9916" t="s">
        <v>144</v>
      </c>
      <c r="C9916">
        <v>72</v>
      </c>
      <c r="D9916" t="s">
        <v>305</v>
      </c>
      <c r="E9916" t="s">
        <v>314</v>
      </c>
      <c r="F9916">
        <v>11902</v>
      </c>
      <c r="G9916" t="s">
        <v>307</v>
      </c>
      <c r="H9916">
        <v>1722.44</v>
      </c>
      <c r="I9916">
        <v>131.77000000000001</v>
      </c>
      <c r="J9916" s="8">
        <v>41060</v>
      </c>
      <c r="K9916" t="s">
        <v>148</v>
      </c>
      <c r="L9916" t="s">
        <v>151</v>
      </c>
      <c r="O9916" s="100">
        <v>2012</v>
      </c>
    </row>
    <row r="9917" spans="1:15" x14ac:dyDescent="0.25">
      <c r="A9917">
        <v>1</v>
      </c>
      <c r="B9917" t="s">
        <v>144</v>
      </c>
      <c r="C9917">
        <v>72</v>
      </c>
      <c r="D9917" t="s">
        <v>305</v>
      </c>
      <c r="E9917" t="s">
        <v>315</v>
      </c>
      <c r="F9917">
        <v>13397</v>
      </c>
      <c r="G9917" t="s">
        <v>307</v>
      </c>
      <c r="H9917">
        <v>960</v>
      </c>
      <c r="I9917">
        <v>138.72</v>
      </c>
      <c r="J9917" s="8">
        <v>41060</v>
      </c>
      <c r="K9917" t="s">
        <v>148</v>
      </c>
      <c r="L9917" t="s">
        <v>149</v>
      </c>
      <c r="O9917" s="100">
        <v>2012</v>
      </c>
    </row>
    <row r="9918" spans="1:15" x14ac:dyDescent="0.25">
      <c r="A9918">
        <v>1</v>
      </c>
      <c r="B9918" t="s">
        <v>144</v>
      </c>
      <c r="C9918">
        <v>72</v>
      </c>
      <c r="D9918" t="s">
        <v>305</v>
      </c>
      <c r="E9918" t="s">
        <v>316</v>
      </c>
      <c r="F9918">
        <v>11894</v>
      </c>
      <c r="G9918" t="s">
        <v>307</v>
      </c>
      <c r="H9918">
        <v>1892.67</v>
      </c>
      <c r="I9918">
        <v>122.31</v>
      </c>
      <c r="J9918" s="8">
        <v>41060</v>
      </c>
      <c r="K9918" t="s">
        <v>148</v>
      </c>
      <c r="L9918" t="s">
        <v>151</v>
      </c>
      <c r="O9918" s="100">
        <v>2012</v>
      </c>
    </row>
    <row r="9919" spans="1:15" x14ac:dyDescent="0.25">
      <c r="A9919">
        <v>1</v>
      </c>
      <c r="B9919" t="s">
        <v>144</v>
      </c>
      <c r="C9919">
        <v>72</v>
      </c>
      <c r="D9919" t="s">
        <v>305</v>
      </c>
      <c r="E9919" t="s">
        <v>317</v>
      </c>
      <c r="F9919">
        <v>12559</v>
      </c>
      <c r="G9919" t="s">
        <v>307</v>
      </c>
      <c r="H9919">
        <v>1755.4</v>
      </c>
      <c r="I9919">
        <v>134.28</v>
      </c>
      <c r="J9919" s="8">
        <v>41060</v>
      </c>
      <c r="K9919" t="s">
        <v>148</v>
      </c>
      <c r="L9919" t="s">
        <v>151</v>
      </c>
      <c r="O9919" s="100">
        <v>2012</v>
      </c>
    </row>
    <row r="9920" spans="1:15" x14ac:dyDescent="0.25">
      <c r="A9920">
        <v>1</v>
      </c>
      <c r="B9920" t="s">
        <v>144</v>
      </c>
      <c r="C9920">
        <v>72</v>
      </c>
      <c r="D9920" t="s">
        <v>305</v>
      </c>
      <c r="E9920" t="s">
        <v>318</v>
      </c>
      <c r="F9920">
        <v>13362</v>
      </c>
      <c r="G9920" t="s">
        <v>307</v>
      </c>
      <c r="H9920">
        <v>475</v>
      </c>
      <c r="I9920">
        <v>68.64</v>
      </c>
      <c r="J9920" s="8">
        <v>41060</v>
      </c>
      <c r="K9920" t="s">
        <v>148</v>
      </c>
      <c r="L9920" t="s">
        <v>149</v>
      </c>
      <c r="O9920" s="100">
        <v>2012</v>
      </c>
    </row>
    <row r="9921" spans="1:15" x14ac:dyDescent="0.25">
      <c r="A9921">
        <v>1</v>
      </c>
      <c r="B9921" t="s">
        <v>144</v>
      </c>
      <c r="C9921">
        <v>72</v>
      </c>
      <c r="D9921" t="s">
        <v>305</v>
      </c>
      <c r="E9921" t="s">
        <v>319</v>
      </c>
      <c r="F9921">
        <v>13429</v>
      </c>
      <c r="G9921" t="s">
        <v>307</v>
      </c>
      <c r="H9921">
        <v>1600</v>
      </c>
      <c r="I9921">
        <v>114.47</v>
      </c>
      <c r="J9921" s="8">
        <v>41060</v>
      </c>
      <c r="K9921" t="s">
        <v>148</v>
      </c>
      <c r="L9921" t="s">
        <v>151</v>
      </c>
      <c r="O9921" s="100">
        <v>2012</v>
      </c>
    </row>
    <row r="9922" spans="1:15" x14ac:dyDescent="0.25">
      <c r="A9922">
        <v>1</v>
      </c>
      <c r="B9922" t="s">
        <v>144</v>
      </c>
      <c r="C9922">
        <v>72</v>
      </c>
      <c r="D9922" t="s">
        <v>305</v>
      </c>
      <c r="E9922" t="s">
        <v>320</v>
      </c>
      <c r="F9922">
        <v>13476</v>
      </c>
      <c r="G9922" t="s">
        <v>307</v>
      </c>
      <c r="H9922">
        <v>210</v>
      </c>
      <c r="I9922">
        <v>30.35</v>
      </c>
      <c r="J9922" s="8">
        <v>41060</v>
      </c>
      <c r="K9922" t="s">
        <v>148</v>
      </c>
      <c r="L9922" t="s">
        <v>149</v>
      </c>
      <c r="O9922" s="100">
        <v>2012</v>
      </c>
    </row>
    <row r="9923" spans="1:15" x14ac:dyDescent="0.25">
      <c r="A9923">
        <v>1</v>
      </c>
      <c r="B9923" t="s">
        <v>144</v>
      </c>
      <c r="C9923">
        <v>72</v>
      </c>
      <c r="D9923" t="s">
        <v>305</v>
      </c>
      <c r="E9923" t="s">
        <v>321</v>
      </c>
      <c r="F9923">
        <v>13507</v>
      </c>
      <c r="G9923" t="s">
        <v>307</v>
      </c>
      <c r="H9923">
        <v>480</v>
      </c>
      <c r="I9923">
        <v>69.36</v>
      </c>
      <c r="J9923" s="8">
        <v>41060</v>
      </c>
      <c r="K9923" t="s">
        <v>148</v>
      </c>
      <c r="L9923" t="s">
        <v>149</v>
      </c>
      <c r="O9923" s="100">
        <v>2012</v>
      </c>
    </row>
    <row r="9924" spans="1:15" x14ac:dyDescent="0.25">
      <c r="A9924">
        <v>1</v>
      </c>
      <c r="B9924" t="s">
        <v>144</v>
      </c>
      <c r="C9924">
        <v>72</v>
      </c>
      <c r="D9924" t="s">
        <v>305</v>
      </c>
      <c r="E9924" t="s">
        <v>322</v>
      </c>
      <c r="F9924">
        <v>13516</v>
      </c>
      <c r="G9924" t="s">
        <v>307</v>
      </c>
      <c r="H9924">
        <v>215</v>
      </c>
      <c r="I9924">
        <v>31.07</v>
      </c>
      <c r="J9924" s="8">
        <v>41060</v>
      </c>
      <c r="K9924" t="s">
        <v>148</v>
      </c>
      <c r="L9924" t="s">
        <v>190</v>
      </c>
      <c r="O9924" s="100">
        <v>2012</v>
      </c>
    </row>
    <row r="9925" spans="1:15" x14ac:dyDescent="0.25">
      <c r="A9925">
        <v>1</v>
      </c>
      <c r="B9925" t="s">
        <v>144</v>
      </c>
      <c r="C9925">
        <v>72</v>
      </c>
      <c r="D9925" t="s">
        <v>305</v>
      </c>
      <c r="E9925" t="s">
        <v>323</v>
      </c>
      <c r="F9925">
        <v>13560</v>
      </c>
      <c r="G9925" t="s">
        <v>307</v>
      </c>
      <c r="H9925">
        <v>1240</v>
      </c>
      <c r="I9925">
        <v>133.12</v>
      </c>
      <c r="J9925" s="8">
        <v>41060</v>
      </c>
      <c r="K9925" t="s">
        <v>148</v>
      </c>
      <c r="L9925" t="s">
        <v>149</v>
      </c>
      <c r="O9925" s="100">
        <v>2012</v>
      </c>
    </row>
    <row r="9926" spans="1:15" x14ac:dyDescent="0.25">
      <c r="A9926">
        <v>1</v>
      </c>
      <c r="B9926" t="s">
        <v>144</v>
      </c>
      <c r="C9926">
        <v>72</v>
      </c>
      <c r="D9926" t="s">
        <v>305</v>
      </c>
      <c r="E9926" t="s">
        <v>324</v>
      </c>
      <c r="F9926">
        <v>13019</v>
      </c>
      <c r="G9926" t="s">
        <v>307</v>
      </c>
      <c r="H9926">
        <v>1648</v>
      </c>
      <c r="I9926">
        <v>121.64</v>
      </c>
      <c r="J9926" s="8">
        <v>41060</v>
      </c>
      <c r="K9926" t="s">
        <v>148</v>
      </c>
      <c r="L9926" t="s">
        <v>151</v>
      </c>
      <c r="O9926" s="100">
        <v>2012</v>
      </c>
    </row>
    <row r="9927" spans="1:15" x14ac:dyDescent="0.25">
      <c r="A9927">
        <v>1</v>
      </c>
      <c r="B9927" t="s">
        <v>144</v>
      </c>
      <c r="C9927">
        <v>72</v>
      </c>
      <c r="D9927" t="s">
        <v>305</v>
      </c>
      <c r="E9927" t="s">
        <v>325</v>
      </c>
      <c r="F9927">
        <v>13513</v>
      </c>
      <c r="G9927" t="s">
        <v>307</v>
      </c>
      <c r="H9927">
        <v>480</v>
      </c>
      <c r="I9927">
        <v>69.36</v>
      </c>
      <c r="J9927" s="8">
        <v>41060</v>
      </c>
      <c r="K9927" t="s">
        <v>148</v>
      </c>
      <c r="L9927" t="s">
        <v>149</v>
      </c>
      <c r="O9927" s="100">
        <v>2012</v>
      </c>
    </row>
    <row r="9928" spans="1:15" x14ac:dyDescent="0.25">
      <c r="A9928">
        <v>1</v>
      </c>
      <c r="B9928" t="s">
        <v>144</v>
      </c>
      <c r="C9928">
        <v>72</v>
      </c>
      <c r="D9928" t="s">
        <v>305</v>
      </c>
      <c r="E9928" t="s">
        <v>327</v>
      </c>
      <c r="F9928">
        <v>12260</v>
      </c>
      <c r="G9928" t="s">
        <v>307</v>
      </c>
      <c r="H9928">
        <v>1912.65</v>
      </c>
      <c r="I9928">
        <v>146.31</v>
      </c>
      <c r="J9928" s="8">
        <v>41060</v>
      </c>
      <c r="K9928" t="s">
        <v>148</v>
      </c>
      <c r="L9928" t="s">
        <v>151</v>
      </c>
      <c r="O9928" s="100">
        <v>2012</v>
      </c>
    </row>
    <row r="9929" spans="1:15" x14ac:dyDescent="0.25">
      <c r="A9929">
        <v>1</v>
      </c>
      <c r="B9929" t="s">
        <v>144</v>
      </c>
      <c r="C9929">
        <v>72</v>
      </c>
      <c r="D9929" t="s">
        <v>305</v>
      </c>
      <c r="E9929" t="s">
        <v>1344</v>
      </c>
      <c r="F9929">
        <v>12795</v>
      </c>
      <c r="G9929" t="s">
        <v>307</v>
      </c>
      <c r="H9929">
        <v>1697.44</v>
      </c>
      <c r="I9929">
        <v>102.37</v>
      </c>
      <c r="J9929" s="8">
        <v>41060</v>
      </c>
      <c r="K9929" t="s">
        <v>148</v>
      </c>
      <c r="L9929" t="s">
        <v>151</v>
      </c>
      <c r="O9929" s="100">
        <v>2012</v>
      </c>
    </row>
    <row r="9930" spans="1:15" x14ac:dyDescent="0.25">
      <c r="A9930">
        <v>1</v>
      </c>
      <c r="B9930" t="s">
        <v>144</v>
      </c>
      <c r="C9930">
        <v>72</v>
      </c>
      <c r="D9930" t="s">
        <v>305</v>
      </c>
      <c r="E9930" t="s">
        <v>1377</v>
      </c>
      <c r="F9930">
        <v>10909</v>
      </c>
      <c r="G9930" t="s">
        <v>307</v>
      </c>
      <c r="H9930">
        <v>33.020000000000003</v>
      </c>
      <c r="I9930">
        <v>4.78</v>
      </c>
      <c r="J9930" s="8">
        <v>41060</v>
      </c>
      <c r="K9930" t="s">
        <v>148</v>
      </c>
      <c r="L9930" t="s">
        <v>190</v>
      </c>
      <c r="O9930" s="100">
        <v>2012</v>
      </c>
    </row>
    <row r="9931" spans="1:15" x14ac:dyDescent="0.25">
      <c r="A9931">
        <v>1</v>
      </c>
      <c r="B9931" t="s">
        <v>144</v>
      </c>
      <c r="C9931">
        <v>74</v>
      </c>
      <c r="D9931" t="s">
        <v>328</v>
      </c>
      <c r="E9931" t="s">
        <v>331</v>
      </c>
      <c r="F9931">
        <v>10935</v>
      </c>
      <c r="G9931" t="s">
        <v>330</v>
      </c>
      <c r="H9931">
        <v>516.87</v>
      </c>
      <c r="I9931">
        <v>74.69</v>
      </c>
      <c r="J9931" s="8">
        <v>41060</v>
      </c>
      <c r="K9931" t="s">
        <v>148</v>
      </c>
      <c r="L9931" t="s">
        <v>149</v>
      </c>
      <c r="O9931" s="100">
        <v>2012</v>
      </c>
    </row>
    <row r="9932" spans="1:15" x14ac:dyDescent="0.25">
      <c r="A9932">
        <v>1</v>
      </c>
      <c r="B9932" t="s">
        <v>144</v>
      </c>
      <c r="C9932">
        <v>74</v>
      </c>
      <c r="D9932" t="s">
        <v>328</v>
      </c>
      <c r="E9932" t="s">
        <v>332</v>
      </c>
      <c r="F9932">
        <v>11965</v>
      </c>
      <c r="G9932" t="s">
        <v>333</v>
      </c>
      <c r="H9932">
        <v>1600</v>
      </c>
      <c r="I9932">
        <v>108.95</v>
      </c>
      <c r="J9932" s="8">
        <v>41060</v>
      </c>
      <c r="K9932" t="s">
        <v>148</v>
      </c>
      <c r="L9932" t="s">
        <v>151</v>
      </c>
      <c r="O9932" s="100">
        <v>2012</v>
      </c>
    </row>
    <row r="9933" spans="1:15" x14ac:dyDescent="0.25">
      <c r="A9933">
        <v>1</v>
      </c>
      <c r="B9933" t="s">
        <v>144</v>
      </c>
      <c r="C9933">
        <v>75</v>
      </c>
      <c r="D9933" t="s">
        <v>334</v>
      </c>
      <c r="E9933" t="s">
        <v>1431</v>
      </c>
      <c r="F9933">
        <v>13633</v>
      </c>
      <c r="G9933" t="s">
        <v>336</v>
      </c>
      <c r="H9933">
        <v>380</v>
      </c>
      <c r="I9933">
        <v>54.91</v>
      </c>
      <c r="J9933" s="8">
        <v>41060</v>
      </c>
      <c r="K9933" t="s">
        <v>148</v>
      </c>
      <c r="L9933" t="s">
        <v>190</v>
      </c>
      <c r="O9933" s="100">
        <v>2012</v>
      </c>
    </row>
    <row r="9934" spans="1:15" x14ac:dyDescent="0.25">
      <c r="A9934">
        <v>1</v>
      </c>
      <c r="B9934" t="s">
        <v>144</v>
      </c>
      <c r="C9934">
        <v>75</v>
      </c>
      <c r="D9934" t="s">
        <v>334</v>
      </c>
      <c r="E9934" t="s">
        <v>1397</v>
      </c>
      <c r="F9934">
        <v>13614</v>
      </c>
      <c r="G9934" t="s">
        <v>336</v>
      </c>
      <c r="H9934">
        <v>332.5</v>
      </c>
      <c r="I9934">
        <v>48.06</v>
      </c>
      <c r="J9934" s="8">
        <v>41060</v>
      </c>
      <c r="K9934" t="s">
        <v>148</v>
      </c>
      <c r="L9934" t="s">
        <v>190</v>
      </c>
      <c r="O9934" s="100">
        <v>2012</v>
      </c>
    </row>
    <row r="9935" spans="1:15" x14ac:dyDescent="0.25">
      <c r="A9935">
        <v>1</v>
      </c>
      <c r="B9935" t="s">
        <v>144</v>
      </c>
      <c r="C9935">
        <v>75</v>
      </c>
      <c r="D9935" t="s">
        <v>334</v>
      </c>
      <c r="E9935" t="s">
        <v>1345</v>
      </c>
      <c r="F9935">
        <v>13593</v>
      </c>
      <c r="G9935" t="s">
        <v>336</v>
      </c>
      <c r="H9935">
        <v>330.89</v>
      </c>
      <c r="I9935">
        <v>47.83</v>
      </c>
      <c r="J9935" s="8">
        <v>41060</v>
      </c>
      <c r="K9935" t="s">
        <v>148</v>
      </c>
      <c r="L9935" t="s">
        <v>190</v>
      </c>
      <c r="O9935" s="100">
        <v>2012</v>
      </c>
    </row>
    <row r="9936" spans="1:15" x14ac:dyDescent="0.25">
      <c r="A9936">
        <v>1</v>
      </c>
      <c r="B9936" t="s">
        <v>144</v>
      </c>
      <c r="C9936">
        <v>77</v>
      </c>
      <c r="D9936" t="s">
        <v>1378</v>
      </c>
      <c r="E9936" t="s">
        <v>232</v>
      </c>
      <c r="F9936">
        <v>13353</v>
      </c>
      <c r="G9936" t="s">
        <v>174</v>
      </c>
      <c r="H9936">
        <v>1185</v>
      </c>
      <c r="I9936">
        <v>90.04</v>
      </c>
      <c r="J9936" s="8">
        <v>41060</v>
      </c>
      <c r="K9936" t="s">
        <v>148</v>
      </c>
      <c r="L9936" t="s">
        <v>151</v>
      </c>
      <c r="O9936" s="100">
        <v>2012</v>
      </c>
    </row>
    <row r="9937" spans="1:15" x14ac:dyDescent="0.25">
      <c r="A9937">
        <v>1</v>
      </c>
      <c r="B9937" t="s">
        <v>144</v>
      </c>
      <c r="C9937">
        <v>77</v>
      </c>
      <c r="D9937" t="s">
        <v>1378</v>
      </c>
      <c r="E9937" t="s">
        <v>173</v>
      </c>
      <c r="F9937">
        <v>12018</v>
      </c>
      <c r="G9937" t="s">
        <v>174</v>
      </c>
      <c r="H9937">
        <v>979.2</v>
      </c>
      <c r="I9937">
        <v>68.7</v>
      </c>
      <c r="J9937" s="8">
        <v>41060</v>
      </c>
      <c r="K9937" t="s">
        <v>148</v>
      </c>
      <c r="L9937" t="s">
        <v>151</v>
      </c>
      <c r="O9937" s="100">
        <v>2012</v>
      </c>
    </row>
    <row r="9938" spans="1:15" x14ac:dyDescent="0.25">
      <c r="A9938">
        <v>1</v>
      </c>
      <c r="B9938" t="s">
        <v>144</v>
      </c>
      <c r="C9938">
        <v>77</v>
      </c>
      <c r="D9938" t="s">
        <v>1378</v>
      </c>
      <c r="E9938" t="s">
        <v>201</v>
      </c>
      <c r="F9938">
        <v>9687</v>
      </c>
      <c r="G9938" t="s">
        <v>202</v>
      </c>
      <c r="H9938">
        <v>1285.2</v>
      </c>
      <c r="I9938">
        <v>88.9</v>
      </c>
      <c r="J9938" s="8">
        <v>41060</v>
      </c>
      <c r="K9938" t="s">
        <v>148</v>
      </c>
      <c r="L9938" t="s">
        <v>151</v>
      </c>
      <c r="O9938" s="100">
        <v>2012</v>
      </c>
    </row>
    <row r="9939" spans="1:15" x14ac:dyDescent="0.25">
      <c r="A9939">
        <v>1</v>
      </c>
      <c r="B9939" t="s">
        <v>144</v>
      </c>
      <c r="C9939">
        <v>77</v>
      </c>
      <c r="D9939" t="s">
        <v>1378</v>
      </c>
      <c r="E9939" t="s">
        <v>203</v>
      </c>
      <c r="F9939">
        <v>10691</v>
      </c>
      <c r="G9939" t="s">
        <v>204</v>
      </c>
      <c r="H9939">
        <v>1175.04</v>
      </c>
      <c r="I9939">
        <v>84.99</v>
      </c>
      <c r="J9939" s="8">
        <v>41060</v>
      </c>
      <c r="K9939" t="s">
        <v>148</v>
      </c>
      <c r="L9939" t="s">
        <v>151</v>
      </c>
      <c r="O9939" s="100">
        <v>2012</v>
      </c>
    </row>
    <row r="9940" spans="1:15" x14ac:dyDescent="0.25">
      <c r="A9940">
        <v>1</v>
      </c>
      <c r="B9940" t="s">
        <v>144</v>
      </c>
      <c r="C9940">
        <v>79</v>
      </c>
      <c r="D9940" t="s">
        <v>340</v>
      </c>
      <c r="E9940" t="s">
        <v>343</v>
      </c>
      <c r="F9940">
        <v>12995</v>
      </c>
      <c r="G9940" t="s">
        <v>342</v>
      </c>
      <c r="H9940">
        <v>1680</v>
      </c>
      <c r="I9940">
        <v>123.35</v>
      </c>
      <c r="J9940" s="8">
        <v>41060</v>
      </c>
      <c r="K9940" t="s">
        <v>148</v>
      </c>
      <c r="L9940" t="s">
        <v>151</v>
      </c>
      <c r="O9940" s="100">
        <v>2012</v>
      </c>
    </row>
    <row r="9941" spans="1:15" x14ac:dyDescent="0.25">
      <c r="A9941">
        <v>1</v>
      </c>
      <c r="B9941" t="s">
        <v>144</v>
      </c>
      <c r="C9941">
        <v>79</v>
      </c>
      <c r="D9941" t="s">
        <v>340</v>
      </c>
      <c r="E9941" t="s">
        <v>344</v>
      </c>
      <c r="F9941">
        <v>11326</v>
      </c>
      <c r="G9941" t="s">
        <v>342</v>
      </c>
      <c r="H9941">
        <v>1836.72</v>
      </c>
      <c r="I9941">
        <v>135.31</v>
      </c>
      <c r="J9941" s="8">
        <v>41060</v>
      </c>
      <c r="K9941" t="s">
        <v>148</v>
      </c>
      <c r="L9941" t="s">
        <v>151</v>
      </c>
      <c r="O9941" s="100">
        <v>2012</v>
      </c>
    </row>
    <row r="9942" spans="1:15" x14ac:dyDescent="0.25">
      <c r="A9942">
        <v>1</v>
      </c>
      <c r="B9942" t="s">
        <v>144</v>
      </c>
      <c r="C9942">
        <v>79</v>
      </c>
      <c r="D9942" t="s">
        <v>340</v>
      </c>
      <c r="E9942" t="s">
        <v>345</v>
      </c>
      <c r="F9942">
        <v>11746</v>
      </c>
      <c r="G9942" t="s">
        <v>342</v>
      </c>
      <c r="H9942">
        <v>1531.44</v>
      </c>
      <c r="I9942">
        <v>111.33</v>
      </c>
      <c r="J9942" s="8">
        <v>41060</v>
      </c>
      <c r="K9942" t="s">
        <v>148</v>
      </c>
      <c r="L9942" t="s">
        <v>151</v>
      </c>
      <c r="O9942" s="100">
        <v>2012</v>
      </c>
    </row>
    <row r="9943" spans="1:15" x14ac:dyDescent="0.25">
      <c r="A9943">
        <v>1</v>
      </c>
      <c r="B9943" t="s">
        <v>144</v>
      </c>
      <c r="C9943">
        <v>79</v>
      </c>
      <c r="D9943" t="s">
        <v>340</v>
      </c>
      <c r="E9943" t="s">
        <v>346</v>
      </c>
      <c r="F9943">
        <v>11550</v>
      </c>
      <c r="G9943" t="s">
        <v>347</v>
      </c>
      <c r="H9943">
        <v>1576.81</v>
      </c>
      <c r="I9943">
        <v>114.29</v>
      </c>
      <c r="J9943" s="8">
        <v>41060</v>
      </c>
      <c r="K9943" t="s">
        <v>148</v>
      </c>
      <c r="L9943" t="s">
        <v>151</v>
      </c>
      <c r="O9943" s="100">
        <v>2012</v>
      </c>
    </row>
    <row r="9944" spans="1:15" x14ac:dyDescent="0.25">
      <c r="A9944">
        <v>1</v>
      </c>
      <c r="B9944" t="s">
        <v>144</v>
      </c>
      <c r="C9944">
        <v>80</v>
      </c>
      <c r="D9944" t="s">
        <v>348</v>
      </c>
      <c r="E9944" t="s">
        <v>349</v>
      </c>
      <c r="F9944">
        <v>9535</v>
      </c>
      <c r="G9944" t="s">
        <v>174</v>
      </c>
      <c r="H9944">
        <v>1513.41</v>
      </c>
      <c r="I9944">
        <v>106.36</v>
      </c>
      <c r="J9944" s="8">
        <v>41060</v>
      </c>
      <c r="K9944" t="s">
        <v>148</v>
      </c>
      <c r="L9944" t="s">
        <v>151</v>
      </c>
      <c r="O9944" s="100">
        <v>2012</v>
      </c>
    </row>
    <row r="9945" spans="1:15" x14ac:dyDescent="0.25">
      <c r="A9945">
        <v>1</v>
      </c>
      <c r="B9945" t="s">
        <v>144</v>
      </c>
      <c r="C9945">
        <v>80</v>
      </c>
      <c r="D9945" t="s">
        <v>348</v>
      </c>
      <c r="E9945" t="s">
        <v>219</v>
      </c>
      <c r="F9945">
        <v>10526</v>
      </c>
      <c r="G9945" t="s">
        <v>220</v>
      </c>
      <c r="H9945">
        <v>1038.5999999999999</v>
      </c>
      <c r="I9945">
        <v>76.510000000000005</v>
      </c>
      <c r="J9945" s="8">
        <v>41060</v>
      </c>
      <c r="K9945" t="s">
        <v>148</v>
      </c>
      <c r="L9945" t="s">
        <v>151</v>
      </c>
      <c r="O9945" s="100">
        <v>2012</v>
      </c>
    </row>
    <row r="9946" spans="1:15" x14ac:dyDescent="0.25">
      <c r="A9946">
        <v>1</v>
      </c>
      <c r="B9946" t="s">
        <v>144</v>
      </c>
      <c r="C9946">
        <v>80</v>
      </c>
      <c r="D9946" t="s">
        <v>348</v>
      </c>
      <c r="E9946" t="s">
        <v>351</v>
      </c>
      <c r="F9946">
        <v>11781</v>
      </c>
      <c r="G9946" t="s">
        <v>352</v>
      </c>
      <c r="H9946">
        <v>4000</v>
      </c>
      <c r="I9946">
        <v>277.31</v>
      </c>
      <c r="J9946" s="8">
        <v>41060</v>
      </c>
      <c r="K9946" t="s">
        <v>148</v>
      </c>
      <c r="L9946" t="s">
        <v>151</v>
      </c>
      <c r="O9946" s="100">
        <v>2012</v>
      </c>
    </row>
    <row r="9947" spans="1:15" x14ac:dyDescent="0.25">
      <c r="A9947">
        <v>1</v>
      </c>
      <c r="B9947" t="s">
        <v>144</v>
      </c>
      <c r="C9947">
        <v>80</v>
      </c>
      <c r="D9947" t="s">
        <v>348</v>
      </c>
      <c r="E9947" t="s">
        <v>376</v>
      </c>
      <c r="F9947">
        <v>12140</v>
      </c>
      <c r="G9947" t="s">
        <v>354</v>
      </c>
      <c r="H9947">
        <v>1236</v>
      </c>
      <c r="I9947">
        <v>88.73</v>
      </c>
      <c r="J9947" s="8">
        <v>41060</v>
      </c>
      <c r="K9947" t="s">
        <v>148</v>
      </c>
      <c r="L9947" t="s">
        <v>151</v>
      </c>
      <c r="O9947" s="100">
        <v>2012</v>
      </c>
    </row>
    <row r="9948" spans="1:15" x14ac:dyDescent="0.25">
      <c r="A9948">
        <v>1</v>
      </c>
      <c r="B9948" t="s">
        <v>144</v>
      </c>
      <c r="C9948">
        <v>80</v>
      </c>
      <c r="D9948" t="s">
        <v>348</v>
      </c>
      <c r="E9948" t="s">
        <v>353</v>
      </c>
      <c r="F9948">
        <v>12805</v>
      </c>
      <c r="G9948" t="s">
        <v>354</v>
      </c>
      <c r="H9948">
        <v>910.65</v>
      </c>
      <c r="I9948">
        <v>62.43</v>
      </c>
      <c r="J9948" s="8">
        <v>41060</v>
      </c>
      <c r="K9948" t="s">
        <v>148</v>
      </c>
      <c r="L9948" t="s">
        <v>151</v>
      </c>
      <c r="O9948" s="100">
        <v>2012</v>
      </c>
    </row>
    <row r="9949" spans="1:15" x14ac:dyDescent="0.25">
      <c r="A9949">
        <v>1</v>
      </c>
      <c r="B9949" t="s">
        <v>144</v>
      </c>
      <c r="C9949">
        <v>80</v>
      </c>
      <c r="D9949" t="s">
        <v>348</v>
      </c>
      <c r="E9949" t="s">
        <v>356</v>
      </c>
      <c r="F9949">
        <v>10626</v>
      </c>
      <c r="G9949" t="s">
        <v>357</v>
      </c>
      <c r="H9949">
        <v>2185.8200000000002</v>
      </c>
      <c r="I9949">
        <v>150.38</v>
      </c>
      <c r="J9949" s="8">
        <v>41060</v>
      </c>
      <c r="K9949" t="s">
        <v>148</v>
      </c>
      <c r="L9949" t="s">
        <v>151</v>
      </c>
      <c r="O9949" s="100">
        <v>2012</v>
      </c>
    </row>
    <row r="9950" spans="1:15" x14ac:dyDescent="0.25">
      <c r="A9950">
        <v>1</v>
      </c>
      <c r="B9950" t="s">
        <v>144</v>
      </c>
      <c r="C9950">
        <v>80</v>
      </c>
      <c r="D9950" t="s">
        <v>348</v>
      </c>
      <c r="E9950" t="s">
        <v>362</v>
      </c>
      <c r="F9950">
        <v>11410</v>
      </c>
      <c r="G9950" t="s">
        <v>363</v>
      </c>
      <c r="H9950">
        <v>1280</v>
      </c>
      <c r="I9950">
        <v>92.75</v>
      </c>
      <c r="J9950" s="8">
        <v>41060</v>
      </c>
      <c r="K9950" t="s">
        <v>148</v>
      </c>
      <c r="L9950" t="s">
        <v>151</v>
      </c>
      <c r="O9950" s="100">
        <v>2012</v>
      </c>
    </row>
    <row r="9951" spans="1:15" x14ac:dyDescent="0.25">
      <c r="A9951">
        <v>1</v>
      </c>
      <c r="B9951" t="s">
        <v>144</v>
      </c>
      <c r="C9951">
        <v>82</v>
      </c>
      <c r="D9951" t="s">
        <v>364</v>
      </c>
      <c r="E9951" t="s">
        <v>253</v>
      </c>
      <c r="F9951">
        <v>177</v>
      </c>
      <c r="G9951" t="s">
        <v>220</v>
      </c>
      <c r="H9951">
        <v>1519.4</v>
      </c>
      <c r="I9951">
        <v>116</v>
      </c>
      <c r="J9951" s="8">
        <v>41060</v>
      </c>
      <c r="K9951" t="s">
        <v>148</v>
      </c>
      <c r="L9951" t="s">
        <v>151</v>
      </c>
      <c r="O9951" s="100">
        <v>2012</v>
      </c>
    </row>
    <row r="9952" spans="1:15" x14ac:dyDescent="0.25">
      <c r="A9952">
        <v>1</v>
      </c>
      <c r="B9952" t="s">
        <v>144</v>
      </c>
      <c r="C9952">
        <v>82</v>
      </c>
      <c r="D9952" t="s">
        <v>364</v>
      </c>
      <c r="E9952" t="s">
        <v>365</v>
      </c>
      <c r="F9952">
        <v>12538</v>
      </c>
      <c r="G9952" t="s">
        <v>366</v>
      </c>
      <c r="H9952">
        <v>1918.62</v>
      </c>
      <c r="I9952">
        <v>141.87</v>
      </c>
      <c r="J9952" s="8">
        <v>41060</v>
      </c>
      <c r="K9952" t="s">
        <v>148</v>
      </c>
      <c r="L9952" t="s">
        <v>151</v>
      </c>
      <c r="O9952" s="100">
        <v>2012</v>
      </c>
    </row>
    <row r="9953" spans="1:15" x14ac:dyDescent="0.25">
      <c r="A9953">
        <v>1</v>
      </c>
      <c r="B9953" t="s">
        <v>144</v>
      </c>
      <c r="C9953">
        <v>82</v>
      </c>
      <c r="D9953" t="s">
        <v>364</v>
      </c>
      <c r="E9953" t="s">
        <v>367</v>
      </c>
      <c r="F9953">
        <v>11689</v>
      </c>
      <c r="G9953" t="s">
        <v>366</v>
      </c>
      <c r="H9953">
        <v>1934</v>
      </c>
      <c r="I9953">
        <v>142.13</v>
      </c>
      <c r="J9953" s="8">
        <v>41060</v>
      </c>
      <c r="K9953" t="s">
        <v>148</v>
      </c>
      <c r="L9953" t="s">
        <v>151</v>
      </c>
      <c r="O9953" s="100">
        <v>2012</v>
      </c>
    </row>
    <row r="9954" spans="1:15" x14ac:dyDescent="0.25">
      <c r="A9954">
        <v>1</v>
      </c>
      <c r="B9954" t="s">
        <v>144</v>
      </c>
      <c r="C9954">
        <v>82</v>
      </c>
      <c r="D9954" t="s">
        <v>364</v>
      </c>
      <c r="E9954" t="s">
        <v>368</v>
      </c>
      <c r="F9954">
        <v>10753</v>
      </c>
      <c r="G9954" t="s">
        <v>366</v>
      </c>
      <c r="H9954">
        <v>2764.11</v>
      </c>
      <c r="I9954">
        <v>202.08</v>
      </c>
      <c r="J9954" s="8">
        <v>41060</v>
      </c>
      <c r="K9954" t="s">
        <v>148</v>
      </c>
      <c r="L9954" t="s">
        <v>151</v>
      </c>
      <c r="O9954" s="100">
        <v>2012</v>
      </c>
    </row>
    <row r="9955" spans="1:15" x14ac:dyDescent="0.25">
      <c r="A9955">
        <v>1</v>
      </c>
      <c r="B9955" t="s">
        <v>144</v>
      </c>
      <c r="C9955">
        <v>82</v>
      </c>
      <c r="D9955" t="s">
        <v>364</v>
      </c>
      <c r="E9955" t="s">
        <v>369</v>
      </c>
      <c r="F9955">
        <v>13259</v>
      </c>
      <c r="G9955" t="s">
        <v>366</v>
      </c>
      <c r="H9955">
        <v>1842.4</v>
      </c>
      <c r="I9955">
        <v>135.59</v>
      </c>
      <c r="J9955" s="8">
        <v>41060</v>
      </c>
      <c r="K9955" t="s">
        <v>148</v>
      </c>
      <c r="L9955" t="s">
        <v>151</v>
      </c>
      <c r="O9955" s="100">
        <v>2012</v>
      </c>
    </row>
    <row r="9956" spans="1:15" x14ac:dyDescent="0.25">
      <c r="A9956">
        <v>1</v>
      </c>
      <c r="B9956" t="s">
        <v>144</v>
      </c>
      <c r="C9956">
        <v>82</v>
      </c>
      <c r="D9956" t="s">
        <v>364</v>
      </c>
      <c r="E9956" t="s">
        <v>1279</v>
      </c>
      <c r="F9956">
        <v>13571</v>
      </c>
      <c r="G9956" t="s">
        <v>366</v>
      </c>
      <c r="H9956">
        <v>1692.21</v>
      </c>
      <c r="I9956">
        <v>123.63</v>
      </c>
      <c r="J9956" s="8">
        <v>41060</v>
      </c>
      <c r="K9956" t="s">
        <v>148</v>
      </c>
      <c r="L9956" t="s">
        <v>151</v>
      </c>
      <c r="O9956" s="100">
        <v>2012</v>
      </c>
    </row>
    <row r="9957" spans="1:15" x14ac:dyDescent="0.25">
      <c r="A9957">
        <v>1</v>
      </c>
      <c r="B9957" t="s">
        <v>144</v>
      </c>
      <c r="C9957">
        <v>82</v>
      </c>
      <c r="D9957" t="s">
        <v>364</v>
      </c>
      <c r="E9957" t="s">
        <v>371</v>
      </c>
      <c r="F9957">
        <v>11334</v>
      </c>
      <c r="G9957" t="s">
        <v>366</v>
      </c>
      <c r="H9957">
        <v>2663.38</v>
      </c>
      <c r="I9957">
        <v>192.96</v>
      </c>
      <c r="J9957" s="8">
        <v>41060</v>
      </c>
      <c r="K9957" t="s">
        <v>148</v>
      </c>
      <c r="L9957" t="s">
        <v>151</v>
      </c>
      <c r="O9957" s="100">
        <v>2012</v>
      </c>
    </row>
    <row r="9958" spans="1:15" x14ac:dyDescent="0.25">
      <c r="A9958">
        <v>1</v>
      </c>
      <c r="B9958" t="s">
        <v>144</v>
      </c>
      <c r="C9958">
        <v>82</v>
      </c>
      <c r="D9958" t="s">
        <v>364</v>
      </c>
      <c r="E9958" t="s">
        <v>372</v>
      </c>
      <c r="F9958">
        <v>10015</v>
      </c>
      <c r="G9958" t="s">
        <v>1280</v>
      </c>
      <c r="H9958">
        <v>3319.07</v>
      </c>
      <c r="I9958">
        <v>246.03</v>
      </c>
      <c r="J9958" s="8">
        <v>41060</v>
      </c>
      <c r="K9958" t="s">
        <v>148</v>
      </c>
      <c r="L9958" t="s">
        <v>151</v>
      </c>
      <c r="O9958" s="100">
        <v>2012</v>
      </c>
    </row>
    <row r="9959" spans="1:15" x14ac:dyDescent="0.25">
      <c r="A9959">
        <v>1</v>
      </c>
      <c r="B9959" t="s">
        <v>144</v>
      </c>
      <c r="C9959">
        <v>83</v>
      </c>
      <c r="D9959" t="s">
        <v>378</v>
      </c>
      <c r="E9959" t="s">
        <v>379</v>
      </c>
      <c r="F9959">
        <v>12017</v>
      </c>
      <c r="G9959" t="s">
        <v>380</v>
      </c>
      <c r="H9959">
        <v>3185.58</v>
      </c>
      <c r="I9959">
        <v>236.16</v>
      </c>
      <c r="J9959" s="8">
        <v>41060</v>
      </c>
      <c r="K9959" t="s">
        <v>148</v>
      </c>
      <c r="L9959" t="s">
        <v>151</v>
      </c>
      <c r="O9959" s="100">
        <v>2012</v>
      </c>
    </row>
    <row r="9960" spans="1:15" x14ac:dyDescent="0.25">
      <c r="A9960">
        <v>1</v>
      </c>
      <c r="B9960" t="s">
        <v>144</v>
      </c>
      <c r="C9960">
        <v>85</v>
      </c>
      <c r="D9960" t="s">
        <v>381</v>
      </c>
      <c r="E9960" t="s">
        <v>385</v>
      </c>
      <c r="F9960">
        <v>10210</v>
      </c>
      <c r="G9960" t="s">
        <v>383</v>
      </c>
      <c r="H9960">
        <v>1556.65</v>
      </c>
      <c r="I9960">
        <v>111.59</v>
      </c>
      <c r="J9960" s="8">
        <v>41060</v>
      </c>
      <c r="K9960" t="s">
        <v>148</v>
      </c>
      <c r="L9960" t="s">
        <v>151</v>
      </c>
      <c r="O9960" s="100">
        <v>2012</v>
      </c>
    </row>
    <row r="9961" spans="1:15" x14ac:dyDescent="0.25">
      <c r="A9961">
        <v>1</v>
      </c>
      <c r="B9961" t="s">
        <v>144</v>
      </c>
      <c r="C9961">
        <v>85</v>
      </c>
      <c r="D9961" t="s">
        <v>381</v>
      </c>
      <c r="E9961" t="s">
        <v>386</v>
      </c>
      <c r="F9961">
        <v>12894</v>
      </c>
      <c r="G9961" t="s">
        <v>383</v>
      </c>
      <c r="H9961">
        <v>1788.07</v>
      </c>
      <c r="I9961">
        <v>128.72999999999999</v>
      </c>
      <c r="J9961" s="8">
        <v>41060</v>
      </c>
      <c r="K9961" t="s">
        <v>148</v>
      </c>
      <c r="L9961" t="s">
        <v>151</v>
      </c>
      <c r="O9961" s="100">
        <v>2012</v>
      </c>
    </row>
    <row r="9962" spans="1:15" x14ac:dyDescent="0.25">
      <c r="A9962">
        <v>1</v>
      </c>
      <c r="B9962" t="s">
        <v>144</v>
      </c>
      <c r="C9962">
        <v>85</v>
      </c>
      <c r="D9962" t="s">
        <v>381</v>
      </c>
      <c r="E9962" t="s">
        <v>1281</v>
      </c>
      <c r="F9962">
        <v>12966</v>
      </c>
      <c r="G9962" t="s">
        <v>383</v>
      </c>
      <c r="H9962">
        <v>1816.9</v>
      </c>
      <c r="I9962">
        <v>133.25</v>
      </c>
      <c r="J9962" s="8">
        <v>41060</v>
      </c>
      <c r="K9962" t="s">
        <v>148</v>
      </c>
      <c r="L9962" t="s">
        <v>151</v>
      </c>
      <c r="O9962" s="100">
        <v>2012</v>
      </c>
    </row>
    <row r="9963" spans="1:15" x14ac:dyDescent="0.25">
      <c r="A9963">
        <v>1</v>
      </c>
      <c r="B9963" t="s">
        <v>144</v>
      </c>
      <c r="C9963">
        <v>85</v>
      </c>
      <c r="D9963" t="s">
        <v>381</v>
      </c>
      <c r="E9963" t="s">
        <v>388</v>
      </c>
      <c r="F9963">
        <v>13303</v>
      </c>
      <c r="G9963" t="s">
        <v>383</v>
      </c>
      <c r="H9963">
        <v>2492.29</v>
      </c>
      <c r="I9963">
        <v>190.66</v>
      </c>
      <c r="J9963" s="8">
        <v>41060</v>
      </c>
      <c r="K9963" t="s">
        <v>148</v>
      </c>
      <c r="L9963" t="s">
        <v>151</v>
      </c>
      <c r="O9963" s="100">
        <v>2012</v>
      </c>
    </row>
    <row r="9964" spans="1:15" x14ac:dyDescent="0.25">
      <c r="A9964">
        <v>1</v>
      </c>
      <c r="B9964" t="s">
        <v>144</v>
      </c>
      <c r="C9964">
        <v>85</v>
      </c>
      <c r="D9964" t="s">
        <v>381</v>
      </c>
      <c r="E9964" t="s">
        <v>389</v>
      </c>
      <c r="F9964">
        <v>13308</v>
      </c>
      <c r="G9964" t="s">
        <v>383</v>
      </c>
      <c r="H9964">
        <v>1648</v>
      </c>
      <c r="I9964">
        <v>116.45</v>
      </c>
      <c r="J9964" s="8">
        <v>41060</v>
      </c>
      <c r="K9964" t="s">
        <v>148</v>
      </c>
      <c r="L9964" t="s">
        <v>151</v>
      </c>
      <c r="O9964" s="100">
        <v>2012</v>
      </c>
    </row>
    <row r="9965" spans="1:15" x14ac:dyDescent="0.25">
      <c r="A9965">
        <v>1</v>
      </c>
      <c r="B9965" t="s">
        <v>144</v>
      </c>
      <c r="C9965">
        <v>85</v>
      </c>
      <c r="D9965" t="s">
        <v>381</v>
      </c>
      <c r="E9965" t="s">
        <v>392</v>
      </c>
      <c r="F9965">
        <v>13304</v>
      </c>
      <c r="G9965" t="s">
        <v>383</v>
      </c>
      <c r="H9965">
        <v>1730.4</v>
      </c>
      <c r="I9965">
        <v>105.11</v>
      </c>
      <c r="J9965" s="8">
        <v>41060</v>
      </c>
      <c r="K9965" t="s">
        <v>148</v>
      </c>
      <c r="L9965" t="s">
        <v>151</v>
      </c>
      <c r="O9965" s="100">
        <v>2012</v>
      </c>
    </row>
    <row r="9966" spans="1:15" x14ac:dyDescent="0.25">
      <c r="A9966">
        <v>1</v>
      </c>
      <c r="B9966" t="s">
        <v>144</v>
      </c>
      <c r="C9966">
        <v>85</v>
      </c>
      <c r="D9966" t="s">
        <v>381</v>
      </c>
      <c r="E9966" t="s">
        <v>374</v>
      </c>
      <c r="F9966">
        <v>9980</v>
      </c>
      <c r="G9966" t="s">
        <v>375</v>
      </c>
      <c r="H9966">
        <v>2773.08</v>
      </c>
      <c r="I9966">
        <v>191.25</v>
      </c>
      <c r="J9966" s="8">
        <v>41060</v>
      </c>
      <c r="K9966" t="s">
        <v>148</v>
      </c>
      <c r="L9966" t="s">
        <v>151</v>
      </c>
      <c r="O9966" s="100">
        <v>2012</v>
      </c>
    </row>
    <row r="9967" spans="1:15" x14ac:dyDescent="0.25">
      <c r="A9967">
        <v>1</v>
      </c>
      <c r="B9967" t="s">
        <v>144</v>
      </c>
      <c r="C9967">
        <v>86</v>
      </c>
      <c r="D9967" t="s">
        <v>393</v>
      </c>
      <c r="E9967" t="s">
        <v>396</v>
      </c>
      <c r="F9967">
        <v>9912</v>
      </c>
      <c r="G9967" t="s">
        <v>395</v>
      </c>
      <c r="H9967">
        <v>1840.51</v>
      </c>
      <c r="I9967">
        <v>135.9</v>
      </c>
      <c r="J9967" s="8">
        <v>41060</v>
      </c>
      <c r="K9967" t="s">
        <v>148</v>
      </c>
      <c r="L9967" t="s">
        <v>151</v>
      </c>
      <c r="O9967" s="100">
        <v>2012</v>
      </c>
    </row>
    <row r="9968" spans="1:15" x14ac:dyDescent="0.25">
      <c r="A9968">
        <v>1</v>
      </c>
      <c r="B9968" t="s">
        <v>144</v>
      </c>
      <c r="C9968">
        <v>86</v>
      </c>
      <c r="D9968" t="s">
        <v>393</v>
      </c>
      <c r="E9968" t="s">
        <v>399</v>
      </c>
      <c r="F9968">
        <v>11748</v>
      </c>
      <c r="G9968" t="s">
        <v>400</v>
      </c>
      <c r="H9968">
        <v>2598.71</v>
      </c>
      <c r="I9968">
        <v>191.75</v>
      </c>
      <c r="J9968" s="8">
        <v>41060</v>
      </c>
      <c r="K9968" t="s">
        <v>148</v>
      </c>
      <c r="L9968" t="s">
        <v>151</v>
      </c>
      <c r="O9968" s="100">
        <v>2012</v>
      </c>
    </row>
    <row r="9969" spans="1:15" x14ac:dyDescent="0.25">
      <c r="A9969">
        <v>1</v>
      </c>
      <c r="B9969" t="s">
        <v>144</v>
      </c>
      <c r="C9969">
        <v>86</v>
      </c>
      <c r="D9969" t="s">
        <v>393</v>
      </c>
      <c r="E9969" t="s">
        <v>401</v>
      </c>
      <c r="F9969">
        <v>9816</v>
      </c>
      <c r="G9969" t="s">
        <v>402</v>
      </c>
      <c r="H9969">
        <v>1183.31</v>
      </c>
      <c r="I9969">
        <v>90.53</v>
      </c>
      <c r="J9969" s="8">
        <v>41060</v>
      </c>
      <c r="K9969" t="s">
        <v>148</v>
      </c>
      <c r="L9969" t="s">
        <v>151</v>
      </c>
      <c r="O9969" s="100">
        <v>2012</v>
      </c>
    </row>
    <row r="9970" spans="1:15" x14ac:dyDescent="0.25">
      <c r="A9970">
        <v>1</v>
      </c>
      <c r="B9970" t="s">
        <v>144</v>
      </c>
      <c r="C9970">
        <v>86</v>
      </c>
      <c r="D9970" t="s">
        <v>393</v>
      </c>
      <c r="E9970" t="s">
        <v>1330</v>
      </c>
      <c r="F9970">
        <v>13577</v>
      </c>
      <c r="G9970" t="s">
        <v>402</v>
      </c>
      <c r="H9970">
        <v>904.95</v>
      </c>
      <c r="I9970">
        <v>66.47</v>
      </c>
      <c r="J9970" s="8">
        <v>41060</v>
      </c>
      <c r="K9970" t="s">
        <v>148</v>
      </c>
      <c r="L9970" t="s">
        <v>151</v>
      </c>
      <c r="O9970" s="100">
        <v>2012</v>
      </c>
    </row>
    <row r="9971" spans="1:15" x14ac:dyDescent="0.25">
      <c r="A9971">
        <v>1</v>
      </c>
      <c r="B9971" t="s">
        <v>144</v>
      </c>
      <c r="C9971">
        <v>87</v>
      </c>
      <c r="D9971" t="s">
        <v>403</v>
      </c>
      <c r="E9971" t="s">
        <v>404</v>
      </c>
      <c r="F9971">
        <v>11969</v>
      </c>
      <c r="G9971" t="s">
        <v>405</v>
      </c>
      <c r="H9971">
        <v>2716.47</v>
      </c>
      <c r="I9971">
        <v>202.91</v>
      </c>
      <c r="J9971" s="8">
        <v>41060</v>
      </c>
      <c r="K9971" t="s">
        <v>879</v>
      </c>
      <c r="L9971" t="s">
        <v>151</v>
      </c>
      <c r="O9971" s="100">
        <v>2012</v>
      </c>
    </row>
    <row r="9972" spans="1:15" x14ac:dyDescent="0.25">
      <c r="A9972">
        <v>1</v>
      </c>
      <c r="B9972" t="s">
        <v>144</v>
      </c>
      <c r="C9972">
        <v>87</v>
      </c>
      <c r="D9972" t="s">
        <v>403</v>
      </c>
      <c r="E9972" t="s">
        <v>406</v>
      </c>
      <c r="F9972">
        <v>11900</v>
      </c>
      <c r="G9972" t="s">
        <v>405</v>
      </c>
      <c r="H9972">
        <v>1314.85</v>
      </c>
      <c r="I9972">
        <v>94.76</v>
      </c>
      <c r="J9972" s="8">
        <v>41060</v>
      </c>
      <c r="K9972" t="s">
        <v>148</v>
      </c>
      <c r="L9972" t="s">
        <v>151</v>
      </c>
      <c r="O9972" s="100">
        <v>2012</v>
      </c>
    </row>
    <row r="9973" spans="1:15" x14ac:dyDescent="0.25">
      <c r="A9973">
        <v>1</v>
      </c>
      <c r="B9973" t="s">
        <v>144</v>
      </c>
      <c r="C9973">
        <v>92</v>
      </c>
      <c r="D9973" t="s">
        <v>407</v>
      </c>
      <c r="E9973" t="s">
        <v>408</v>
      </c>
      <c r="F9973">
        <v>11020</v>
      </c>
      <c r="G9973" t="s">
        <v>409</v>
      </c>
      <c r="H9973">
        <v>1989.84</v>
      </c>
      <c r="I9973">
        <v>146.02000000000001</v>
      </c>
      <c r="J9973" s="8">
        <v>41060</v>
      </c>
      <c r="K9973" t="s">
        <v>148</v>
      </c>
      <c r="L9973" t="s">
        <v>151</v>
      </c>
      <c r="O9973" s="100">
        <v>2012</v>
      </c>
    </row>
    <row r="9974" spans="1:15" x14ac:dyDescent="0.25">
      <c r="A9974">
        <v>1</v>
      </c>
      <c r="B9974" t="s">
        <v>144</v>
      </c>
      <c r="C9974">
        <v>92</v>
      </c>
      <c r="D9974" t="s">
        <v>407</v>
      </c>
      <c r="E9974" t="s">
        <v>410</v>
      </c>
      <c r="F9974">
        <v>944</v>
      </c>
      <c r="G9974" t="s">
        <v>411</v>
      </c>
      <c r="H9974">
        <v>1855.9</v>
      </c>
      <c r="I9974">
        <v>132.83000000000001</v>
      </c>
      <c r="J9974" s="8">
        <v>41060</v>
      </c>
      <c r="K9974" t="s">
        <v>148</v>
      </c>
      <c r="L9974" t="s">
        <v>151</v>
      </c>
      <c r="O9974" s="100">
        <v>2012</v>
      </c>
    </row>
    <row r="9975" spans="1:15" x14ac:dyDescent="0.25">
      <c r="A9975">
        <v>1</v>
      </c>
      <c r="B9975" t="s">
        <v>144</v>
      </c>
      <c r="C9975">
        <v>92</v>
      </c>
      <c r="D9975" t="s">
        <v>407</v>
      </c>
      <c r="E9975" t="s">
        <v>413</v>
      </c>
      <c r="F9975">
        <v>11580</v>
      </c>
      <c r="G9975" t="s">
        <v>411</v>
      </c>
      <c r="H9975">
        <v>1374.99</v>
      </c>
      <c r="I9975">
        <v>99.36</v>
      </c>
      <c r="J9975" s="8">
        <v>41060</v>
      </c>
      <c r="K9975" t="s">
        <v>148</v>
      </c>
      <c r="L9975" t="s">
        <v>151</v>
      </c>
      <c r="O9975" s="100">
        <v>2012</v>
      </c>
    </row>
    <row r="9976" spans="1:15" x14ac:dyDescent="0.25">
      <c r="A9976">
        <v>1</v>
      </c>
      <c r="B9976" t="s">
        <v>144</v>
      </c>
      <c r="C9976">
        <v>92</v>
      </c>
      <c r="D9976" t="s">
        <v>407</v>
      </c>
      <c r="E9976" t="s">
        <v>414</v>
      </c>
      <c r="F9976">
        <v>11408</v>
      </c>
      <c r="G9976" t="s">
        <v>411</v>
      </c>
      <c r="H9976">
        <v>1260</v>
      </c>
      <c r="I9976">
        <v>90.57</v>
      </c>
      <c r="J9976" s="8">
        <v>41060</v>
      </c>
      <c r="K9976" t="s">
        <v>148</v>
      </c>
      <c r="L9976" t="s">
        <v>151</v>
      </c>
      <c r="O9976" s="100">
        <v>2012</v>
      </c>
    </row>
    <row r="9977" spans="1:15" x14ac:dyDescent="0.25">
      <c r="A9977">
        <v>1</v>
      </c>
      <c r="B9977" t="s">
        <v>144</v>
      </c>
      <c r="C9977">
        <v>92</v>
      </c>
      <c r="D9977" t="s">
        <v>407</v>
      </c>
      <c r="E9977" t="s">
        <v>415</v>
      </c>
      <c r="F9977">
        <v>12746</v>
      </c>
      <c r="G9977" t="s">
        <v>411</v>
      </c>
      <c r="H9977">
        <v>1315.73</v>
      </c>
      <c r="I9977">
        <v>94.56</v>
      </c>
      <c r="J9977" s="8">
        <v>41060</v>
      </c>
      <c r="K9977" t="s">
        <v>148</v>
      </c>
      <c r="L9977" t="s">
        <v>151</v>
      </c>
      <c r="O9977" s="100">
        <v>2012</v>
      </c>
    </row>
    <row r="9978" spans="1:15" x14ac:dyDescent="0.25">
      <c r="A9978">
        <v>1</v>
      </c>
      <c r="B9978" t="s">
        <v>144</v>
      </c>
      <c r="C9978">
        <v>92</v>
      </c>
      <c r="D9978" t="s">
        <v>407</v>
      </c>
      <c r="E9978" t="s">
        <v>416</v>
      </c>
      <c r="F9978">
        <v>12838</v>
      </c>
      <c r="G9978" t="s">
        <v>417</v>
      </c>
      <c r="H9978">
        <v>1206.27</v>
      </c>
      <c r="I9978">
        <v>87.38</v>
      </c>
      <c r="J9978" s="8">
        <v>41060</v>
      </c>
      <c r="K9978" t="s">
        <v>148</v>
      </c>
      <c r="L9978" t="s">
        <v>151</v>
      </c>
      <c r="O9978" s="100">
        <v>2012</v>
      </c>
    </row>
    <row r="9979" spans="1:15" x14ac:dyDescent="0.25">
      <c r="A9979">
        <v>1</v>
      </c>
      <c r="B9979" t="s">
        <v>144</v>
      </c>
      <c r="C9979">
        <v>93</v>
      </c>
      <c r="D9979" t="s">
        <v>418</v>
      </c>
      <c r="E9979" t="s">
        <v>950</v>
      </c>
      <c r="F9979">
        <v>12460</v>
      </c>
      <c r="G9979" t="s">
        <v>584</v>
      </c>
      <c r="H9979">
        <v>2481.1799999999998</v>
      </c>
      <c r="I9979">
        <v>189.81</v>
      </c>
      <c r="J9979" s="8">
        <v>41060</v>
      </c>
      <c r="K9979" t="s">
        <v>148</v>
      </c>
      <c r="L9979" t="s">
        <v>151</v>
      </c>
      <c r="O9979" s="100">
        <v>2012</v>
      </c>
    </row>
    <row r="9980" spans="1:15" x14ac:dyDescent="0.25">
      <c r="A9980">
        <v>1</v>
      </c>
      <c r="B9980" t="s">
        <v>144</v>
      </c>
      <c r="C9980">
        <v>93</v>
      </c>
      <c r="D9980" t="s">
        <v>418</v>
      </c>
      <c r="E9980" t="s">
        <v>421</v>
      </c>
      <c r="F9980">
        <v>11255</v>
      </c>
      <c r="G9980" t="s">
        <v>422</v>
      </c>
      <c r="H9980">
        <v>2667.64</v>
      </c>
      <c r="I9980">
        <v>200.59</v>
      </c>
      <c r="J9980" s="8">
        <v>41060</v>
      </c>
      <c r="K9980" t="s">
        <v>148</v>
      </c>
      <c r="L9980" t="s">
        <v>151</v>
      </c>
      <c r="O9980" s="100">
        <v>2012</v>
      </c>
    </row>
    <row r="9981" spans="1:15" x14ac:dyDescent="0.25">
      <c r="A9981">
        <v>1</v>
      </c>
      <c r="B9981" t="s">
        <v>144</v>
      </c>
      <c r="C9981">
        <v>93</v>
      </c>
      <c r="D9981" t="s">
        <v>418</v>
      </c>
      <c r="E9981" t="s">
        <v>423</v>
      </c>
      <c r="F9981">
        <v>10565</v>
      </c>
      <c r="G9981" t="s">
        <v>424</v>
      </c>
      <c r="H9981">
        <v>2050.66</v>
      </c>
      <c r="I9981">
        <v>150.99</v>
      </c>
      <c r="J9981" s="8">
        <v>41060</v>
      </c>
      <c r="K9981" t="s">
        <v>148</v>
      </c>
      <c r="L9981" t="s">
        <v>151</v>
      </c>
      <c r="O9981" s="100">
        <v>2012</v>
      </c>
    </row>
    <row r="9982" spans="1:15" x14ac:dyDescent="0.25">
      <c r="A9982">
        <v>1</v>
      </c>
      <c r="B9982" t="s">
        <v>144</v>
      </c>
      <c r="C9982">
        <v>93</v>
      </c>
      <c r="D9982" t="s">
        <v>418</v>
      </c>
      <c r="E9982" t="s">
        <v>425</v>
      </c>
      <c r="F9982">
        <v>11087</v>
      </c>
      <c r="G9982" t="s">
        <v>424</v>
      </c>
      <c r="H9982">
        <v>2228.7399999999998</v>
      </c>
      <c r="I9982">
        <v>170.5</v>
      </c>
      <c r="J9982" s="8">
        <v>41060</v>
      </c>
      <c r="K9982" t="s">
        <v>148</v>
      </c>
      <c r="L9982" t="s">
        <v>151</v>
      </c>
      <c r="O9982" s="100">
        <v>2012</v>
      </c>
    </row>
    <row r="9983" spans="1:15" x14ac:dyDescent="0.25">
      <c r="A9983">
        <v>1</v>
      </c>
      <c r="B9983" t="s">
        <v>144</v>
      </c>
      <c r="C9983">
        <v>93</v>
      </c>
      <c r="D9983" t="s">
        <v>418</v>
      </c>
      <c r="E9983" t="s">
        <v>426</v>
      </c>
      <c r="F9983">
        <v>12488</v>
      </c>
      <c r="G9983" t="s">
        <v>424</v>
      </c>
      <c r="H9983">
        <v>1925</v>
      </c>
      <c r="I9983">
        <v>141.44</v>
      </c>
      <c r="J9983" s="8">
        <v>41060</v>
      </c>
      <c r="K9983" t="s">
        <v>148</v>
      </c>
      <c r="L9983" t="s">
        <v>151</v>
      </c>
      <c r="O9983" s="100">
        <v>2012</v>
      </c>
    </row>
    <row r="9984" spans="1:15" x14ac:dyDescent="0.25">
      <c r="A9984">
        <v>1</v>
      </c>
      <c r="B9984" t="s">
        <v>144</v>
      </c>
      <c r="C9984">
        <v>93</v>
      </c>
      <c r="D9984" t="s">
        <v>418</v>
      </c>
      <c r="E9984" t="s">
        <v>429</v>
      </c>
      <c r="F9984">
        <v>12393</v>
      </c>
      <c r="G9984" t="s">
        <v>593</v>
      </c>
      <c r="H9984">
        <v>1782.31</v>
      </c>
      <c r="I9984">
        <v>130.59</v>
      </c>
      <c r="J9984" s="8">
        <v>41060</v>
      </c>
      <c r="K9984" t="s">
        <v>148</v>
      </c>
      <c r="L9984" t="s">
        <v>151</v>
      </c>
      <c r="O9984" s="100">
        <v>2012</v>
      </c>
    </row>
    <row r="9985" spans="1:15" x14ac:dyDescent="0.25">
      <c r="A9985">
        <v>2</v>
      </c>
      <c r="B9985" t="s">
        <v>434</v>
      </c>
      <c r="C9985">
        <v>4</v>
      </c>
      <c r="D9985" t="s">
        <v>145</v>
      </c>
      <c r="E9985" t="s">
        <v>436</v>
      </c>
      <c r="F9985">
        <v>13290</v>
      </c>
      <c r="G9985" t="s">
        <v>147</v>
      </c>
      <c r="H9985">
        <v>1600</v>
      </c>
      <c r="I9985">
        <v>118.34</v>
      </c>
      <c r="J9985" s="8">
        <v>41060</v>
      </c>
      <c r="K9985" t="s">
        <v>148</v>
      </c>
      <c r="L9985" t="s">
        <v>151</v>
      </c>
      <c r="O9985" s="100">
        <v>2012</v>
      </c>
    </row>
    <row r="9986" spans="1:15" x14ac:dyDescent="0.25">
      <c r="A9986">
        <v>2</v>
      </c>
      <c r="B9986" t="s">
        <v>434</v>
      </c>
      <c r="C9986">
        <v>4</v>
      </c>
      <c r="D9986" t="s">
        <v>145</v>
      </c>
      <c r="E9986" t="s">
        <v>1449</v>
      </c>
      <c r="F9986">
        <v>13646</v>
      </c>
      <c r="G9986" t="s">
        <v>147</v>
      </c>
      <c r="H9986">
        <v>1300</v>
      </c>
      <c r="I9986">
        <v>187.85</v>
      </c>
      <c r="J9986" s="8">
        <v>41060</v>
      </c>
      <c r="K9986" t="s">
        <v>148</v>
      </c>
      <c r="L9986" t="s">
        <v>151</v>
      </c>
      <c r="O9986" s="100">
        <v>2012</v>
      </c>
    </row>
    <row r="9987" spans="1:15" x14ac:dyDescent="0.25">
      <c r="A9987">
        <v>2</v>
      </c>
      <c r="B9987" t="s">
        <v>434</v>
      </c>
      <c r="C9987">
        <v>4</v>
      </c>
      <c r="D9987" t="s">
        <v>145</v>
      </c>
      <c r="E9987" t="s">
        <v>437</v>
      </c>
      <c r="F9987">
        <v>12878</v>
      </c>
      <c r="G9987" t="s">
        <v>147</v>
      </c>
      <c r="H9987">
        <v>2787.71</v>
      </c>
      <c r="I9987">
        <v>213.26</v>
      </c>
      <c r="J9987" s="8">
        <v>41060</v>
      </c>
      <c r="K9987" t="s">
        <v>879</v>
      </c>
      <c r="L9987" t="s">
        <v>151</v>
      </c>
      <c r="O9987" s="100">
        <v>2012</v>
      </c>
    </row>
    <row r="9988" spans="1:15" x14ac:dyDescent="0.25">
      <c r="A9988">
        <v>2</v>
      </c>
      <c r="B9988" t="s">
        <v>434</v>
      </c>
      <c r="C9988">
        <v>4</v>
      </c>
      <c r="D9988" t="s">
        <v>145</v>
      </c>
      <c r="E9988" t="s">
        <v>438</v>
      </c>
      <c r="F9988">
        <v>12645</v>
      </c>
      <c r="G9988" t="s">
        <v>147</v>
      </c>
      <c r="H9988">
        <v>1586.2</v>
      </c>
      <c r="I9988">
        <v>121.34</v>
      </c>
      <c r="J9988" s="8">
        <v>41060</v>
      </c>
      <c r="K9988" t="s">
        <v>148</v>
      </c>
      <c r="L9988" t="s">
        <v>151</v>
      </c>
      <c r="O9988" s="100">
        <v>2012</v>
      </c>
    </row>
    <row r="9989" spans="1:15" x14ac:dyDescent="0.25">
      <c r="A9989">
        <v>2</v>
      </c>
      <c r="B9989" t="s">
        <v>434</v>
      </c>
      <c r="C9989">
        <v>4</v>
      </c>
      <c r="D9989" t="s">
        <v>145</v>
      </c>
      <c r="E9989" t="s">
        <v>439</v>
      </c>
      <c r="F9989">
        <v>10606</v>
      </c>
      <c r="G9989" t="s">
        <v>147</v>
      </c>
      <c r="H9989">
        <v>110</v>
      </c>
      <c r="I9989">
        <v>15.9</v>
      </c>
      <c r="J9989" s="8">
        <v>41060</v>
      </c>
      <c r="K9989" t="s">
        <v>148</v>
      </c>
      <c r="L9989" t="s">
        <v>149</v>
      </c>
      <c r="O9989" s="100">
        <v>2012</v>
      </c>
    </row>
    <row r="9990" spans="1:15" x14ac:dyDescent="0.25">
      <c r="A9990">
        <v>2</v>
      </c>
      <c r="B9990" t="s">
        <v>434</v>
      </c>
      <c r="C9990">
        <v>4</v>
      </c>
      <c r="D9990" t="s">
        <v>145</v>
      </c>
      <c r="E9990" t="s">
        <v>440</v>
      </c>
      <c r="F9990">
        <v>12420</v>
      </c>
      <c r="G9990" t="s">
        <v>159</v>
      </c>
      <c r="H9990">
        <v>1696.15</v>
      </c>
      <c r="I9990">
        <v>123.93</v>
      </c>
      <c r="J9990" s="8">
        <v>41060</v>
      </c>
      <c r="K9990" t="s">
        <v>148</v>
      </c>
      <c r="L9990" t="s">
        <v>151</v>
      </c>
      <c r="O9990" s="100">
        <v>2012</v>
      </c>
    </row>
    <row r="9991" spans="1:15" x14ac:dyDescent="0.25">
      <c r="A9991">
        <v>2</v>
      </c>
      <c r="B9991" t="s">
        <v>434</v>
      </c>
      <c r="C9991">
        <v>6</v>
      </c>
      <c r="D9991" t="s">
        <v>162</v>
      </c>
      <c r="E9991" t="s">
        <v>442</v>
      </c>
      <c r="F9991">
        <v>12182</v>
      </c>
      <c r="G9991" t="s">
        <v>164</v>
      </c>
      <c r="H9991">
        <v>1023</v>
      </c>
      <c r="I9991">
        <v>78.260000000000005</v>
      </c>
      <c r="J9991" s="8">
        <v>41060</v>
      </c>
      <c r="K9991" t="s">
        <v>148</v>
      </c>
      <c r="L9991" t="s">
        <v>149</v>
      </c>
      <c r="O9991" s="100">
        <v>2012</v>
      </c>
    </row>
    <row r="9992" spans="1:15" x14ac:dyDescent="0.25">
      <c r="A9992">
        <v>2</v>
      </c>
      <c r="B9992" t="s">
        <v>434</v>
      </c>
      <c r="C9992">
        <v>6</v>
      </c>
      <c r="D9992" t="s">
        <v>162</v>
      </c>
      <c r="E9992" t="s">
        <v>444</v>
      </c>
      <c r="F9992">
        <v>13193</v>
      </c>
      <c r="G9992" t="s">
        <v>164</v>
      </c>
      <c r="H9992">
        <v>571.65</v>
      </c>
      <c r="I9992">
        <v>82.6</v>
      </c>
      <c r="J9992" s="8">
        <v>41060</v>
      </c>
      <c r="K9992" t="s">
        <v>148</v>
      </c>
      <c r="L9992" t="s">
        <v>149</v>
      </c>
      <c r="O9992" s="100">
        <v>2012</v>
      </c>
    </row>
    <row r="9993" spans="1:15" x14ac:dyDescent="0.25">
      <c r="A9993">
        <v>2</v>
      </c>
      <c r="B9993" t="s">
        <v>434</v>
      </c>
      <c r="C9993">
        <v>6</v>
      </c>
      <c r="D9993" t="s">
        <v>162</v>
      </c>
      <c r="E9993" t="s">
        <v>445</v>
      </c>
      <c r="F9993">
        <v>13192</v>
      </c>
      <c r="G9993" t="s">
        <v>164</v>
      </c>
      <c r="H9993">
        <v>1600</v>
      </c>
      <c r="I9993">
        <v>116.58</v>
      </c>
      <c r="J9993" s="8">
        <v>41060</v>
      </c>
      <c r="K9993" t="s">
        <v>148</v>
      </c>
      <c r="L9993" t="s">
        <v>151</v>
      </c>
      <c r="O9993" s="100">
        <v>2012</v>
      </c>
    </row>
    <row r="9994" spans="1:15" x14ac:dyDescent="0.25">
      <c r="A9994">
        <v>2</v>
      </c>
      <c r="B9994" t="s">
        <v>434</v>
      </c>
      <c r="C9994">
        <v>6</v>
      </c>
      <c r="D9994" t="s">
        <v>162</v>
      </c>
      <c r="E9994" t="s">
        <v>446</v>
      </c>
      <c r="F9994">
        <v>11139</v>
      </c>
      <c r="G9994" t="s">
        <v>164</v>
      </c>
      <c r="H9994">
        <v>1648</v>
      </c>
      <c r="I9994">
        <v>108.4</v>
      </c>
      <c r="J9994" s="8">
        <v>41060</v>
      </c>
      <c r="K9994" t="s">
        <v>148</v>
      </c>
      <c r="L9994" t="s">
        <v>151</v>
      </c>
      <c r="O9994" s="100">
        <v>2012</v>
      </c>
    </row>
    <row r="9995" spans="1:15" x14ac:dyDescent="0.25">
      <c r="A9995">
        <v>2</v>
      </c>
      <c r="B9995" t="s">
        <v>434</v>
      </c>
      <c r="C9995">
        <v>14</v>
      </c>
      <c r="D9995" t="s">
        <v>172</v>
      </c>
      <c r="E9995" t="s">
        <v>1380</v>
      </c>
      <c r="F9995">
        <v>11582</v>
      </c>
      <c r="G9995" t="s">
        <v>176</v>
      </c>
      <c r="H9995">
        <v>964.16</v>
      </c>
      <c r="I9995">
        <v>139.32</v>
      </c>
      <c r="J9995" s="8">
        <v>41060</v>
      </c>
      <c r="K9995" t="s">
        <v>148</v>
      </c>
      <c r="L9995" t="s">
        <v>149</v>
      </c>
      <c r="O9995" s="100">
        <v>2012</v>
      </c>
    </row>
    <row r="9996" spans="1:15" x14ac:dyDescent="0.25">
      <c r="A9996">
        <v>2</v>
      </c>
      <c r="B9996" t="s">
        <v>434</v>
      </c>
      <c r="C9996">
        <v>14</v>
      </c>
      <c r="D9996" t="s">
        <v>172</v>
      </c>
      <c r="E9996" t="s">
        <v>448</v>
      </c>
      <c r="F9996">
        <v>11932</v>
      </c>
      <c r="G9996" t="s">
        <v>176</v>
      </c>
      <c r="H9996">
        <v>2192.31</v>
      </c>
      <c r="I9996">
        <v>148.30000000000001</v>
      </c>
      <c r="J9996" s="8">
        <v>41060</v>
      </c>
      <c r="K9996" t="s">
        <v>148</v>
      </c>
      <c r="L9996" t="s">
        <v>151</v>
      </c>
      <c r="O9996" s="100">
        <v>2012</v>
      </c>
    </row>
    <row r="9997" spans="1:15" x14ac:dyDescent="0.25">
      <c r="A9997">
        <v>2</v>
      </c>
      <c r="B9997" t="s">
        <v>434</v>
      </c>
      <c r="C9997">
        <v>14</v>
      </c>
      <c r="D9997" t="s">
        <v>172</v>
      </c>
      <c r="E9997" t="s">
        <v>449</v>
      </c>
      <c r="F9997">
        <v>13512</v>
      </c>
      <c r="G9997" t="s">
        <v>176</v>
      </c>
      <c r="H9997">
        <v>2192.31</v>
      </c>
      <c r="I9997">
        <v>161.9</v>
      </c>
      <c r="J9997" s="8">
        <v>41060</v>
      </c>
      <c r="K9997" t="s">
        <v>148</v>
      </c>
      <c r="L9997" t="s">
        <v>151</v>
      </c>
      <c r="O9997" s="100">
        <v>2012</v>
      </c>
    </row>
    <row r="9998" spans="1:15" x14ac:dyDescent="0.25">
      <c r="A9998">
        <v>2</v>
      </c>
      <c r="B9998" t="s">
        <v>434</v>
      </c>
      <c r="C9998">
        <v>14</v>
      </c>
      <c r="D9998" t="s">
        <v>172</v>
      </c>
      <c r="E9998" t="s">
        <v>1283</v>
      </c>
      <c r="F9998">
        <v>13566</v>
      </c>
      <c r="G9998" t="s">
        <v>176</v>
      </c>
      <c r="H9998">
        <v>2192.31</v>
      </c>
      <c r="I9998">
        <v>161.9</v>
      </c>
      <c r="J9998" s="8">
        <v>41060</v>
      </c>
      <c r="K9998" t="s">
        <v>148</v>
      </c>
      <c r="L9998" t="s">
        <v>151</v>
      </c>
      <c r="O9998" s="100">
        <v>2012</v>
      </c>
    </row>
    <row r="9999" spans="1:15" x14ac:dyDescent="0.25">
      <c r="A9999">
        <v>2</v>
      </c>
      <c r="B9999" t="s">
        <v>434</v>
      </c>
      <c r="C9999">
        <v>14</v>
      </c>
      <c r="D9999" t="s">
        <v>172</v>
      </c>
      <c r="E9999" t="s">
        <v>450</v>
      </c>
      <c r="F9999">
        <v>12748</v>
      </c>
      <c r="G9999" t="s">
        <v>176</v>
      </c>
      <c r="H9999">
        <v>882.56</v>
      </c>
      <c r="I9999">
        <v>73.849999999999994</v>
      </c>
      <c r="J9999" s="8">
        <v>41060</v>
      </c>
      <c r="K9999" t="s">
        <v>148</v>
      </c>
      <c r="L9999" t="s">
        <v>149</v>
      </c>
      <c r="O9999" s="100">
        <v>2012</v>
      </c>
    </row>
    <row r="10000" spans="1:15" x14ac:dyDescent="0.25">
      <c r="A10000">
        <v>2</v>
      </c>
      <c r="B10000" t="s">
        <v>434</v>
      </c>
      <c r="C10000">
        <v>14</v>
      </c>
      <c r="D10000" t="s">
        <v>172</v>
      </c>
      <c r="E10000" t="s">
        <v>451</v>
      </c>
      <c r="F10000">
        <v>12209</v>
      </c>
      <c r="G10000" t="s">
        <v>452</v>
      </c>
      <c r="H10000">
        <v>3182.7</v>
      </c>
      <c r="I10000">
        <v>217.68</v>
      </c>
      <c r="J10000" s="8">
        <v>41060</v>
      </c>
      <c r="K10000" t="s">
        <v>148</v>
      </c>
      <c r="L10000" t="s">
        <v>151</v>
      </c>
      <c r="O10000" s="100">
        <v>2012</v>
      </c>
    </row>
    <row r="10001" spans="1:15" x14ac:dyDescent="0.25">
      <c r="A10001">
        <v>2</v>
      </c>
      <c r="B10001" t="s">
        <v>434</v>
      </c>
      <c r="C10001">
        <v>14</v>
      </c>
      <c r="D10001" t="s">
        <v>172</v>
      </c>
      <c r="E10001" t="s">
        <v>453</v>
      </c>
      <c r="F10001">
        <v>12680</v>
      </c>
      <c r="G10001" t="s">
        <v>181</v>
      </c>
      <c r="H10001">
        <v>2350.63</v>
      </c>
      <c r="I10001">
        <v>178.71</v>
      </c>
      <c r="J10001" s="8">
        <v>41060</v>
      </c>
      <c r="K10001" t="s">
        <v>148</v>
      </c>
      <c r="L10001" t="s">
        <v>151</v>
      </c>
      <c r="O10001" s="100">
        <v>2012</v>
      </c>
    </row>
    <row r="10002" spans="1:15" x14ac:dyDescent="0.25">
      <c r="A10002">
        <v>2</v>
      </c>
      <c r="B10002" t="s">
        <v>434</v>
      </c>
      <c r="C10002">
        <v>14</v>
      </c>
      <c r="D10002" t="s">
        <v>172</v>
      </c>
      <c r="E10002" t="s">
        <v>454</v>
      </c>
      <c r="F10002">
        <v>12989</v>
      </c>
      <c r="G10002" t="s">
        <v>181</v>
      </c>
      <c r="H10002">
        <v>2279.8200000000002</v>
      </c>
      <c r="I10002">
        <v>166.53</v>
      </c>
      <c r="J10002" s="8">
        <v>41060</v>
      </c>
      <c r="K10002" t="s">
        <v>148</v>
      </c>
      <c r="L10002" t="s">
        <v>151</v>
      </c>
      <c r="O10002" s="100">
        <v>2012</v>
      </c>
    </row>
    <row r="10003" spans="1:15" x14ac:dyDescent="0.25">
      <c r="A10003">
        <v>2</v>
      </c>
      <c r="B10003" t="s">
        <v>434</v>
      </c>
      <c r="C10003">
        <v>14</v>
      </c>
      <c r="D10003" t="s">
        <v>172</v>
      </c>
      <c r="E10003" t="s">
        <v>455</v>
      </c>
      <c r="F10003">
        <v>12392</v>
      </c>
      <c r="G10003" t="s">
        <v>181</v>
      </c>
      <c r="H10003">
        <v>2420.59</v>
      </c>
      <c r="I10003">
        <v>185.18</v>
      </c>
      <c r="J10003" s="8">
        <v>41060</v>
      </c>
      <c r="K10003" t="s">
        <v>148</v>
      </c>
      <c r="L10003" t="s">
        <v>151</v>
      </c>
      <c r="O10003" s="100">
        <v>2012</v>
      </c>
    </row>
    <row r="10004" spans="1:15" x14ac:dyDescent="0.25">
      <c r="A10004">
        <v>2</v>
      </c>
      <c r="B10004" t="s">
        <v>434</v>
      </c>
      <c r="C10004">
        <v>14</v>
      </c>
      <c r="D10004" t="s">
        <v>172</v>
      </c>
      <c r="E10004" t="s">
        <v>456</v>
      </c>
      <c r="F10004">
        <v>13038</v>
      </c>
      <c r="G10004" t="s">
        <v>457</v>
      </c>
      <c r="H10004">
        <v>700</v>
      </c>
      <c r="I10004">
        <v>53.55</v>
      </c>
      <c r="J10004" s="8">
        <v>41060</v>
      </c>
      <c r="K10004" t="s">
        <v>148</v>
      </c>
      <c r="L10004" t="s">
        <v>149</v>
      </c>
      <c r="O10004" s="100">
        <v>2012</v>
      </c>
    </row>
    <row r="10005" spans="1:15" x14ac:dyDescent="0.25">
      <c r="A10005">
        <v>2</v>
      </c>
      <c r="B10005" t="s">
        <v>434</v>
      </c>
      <c r="C10005">
        <v>14</v>
      </c>
      <c r="D10005" t="s">
        <v>172</v>
      </c>
      <c r="E10005" t="s">
        <v>458</v>
      </c>
      <c r="F10005">
        <v>11506</v>
      </c>
      <c r="G10005" t="s">
        <v>186</v>
      </c>
      <c r="H10005">
        <v>4293.3100000000004</v>
      </c>
      <c r="I10005">
        <v>298.05</v>
      </c>
      <c r="J10005" s="8">
        <v>41060</v>
      </c>
      <c r="K10005" t="s">
        <v>148</v>
      </c>
      <c r="L10005" t="s">
        <v>151</v>
      </c>
      <c r="O10005" s="100">
        <v>2012</v>
      </c>
    </row>
    <row r="10006" spans="1:15" x14ac:dyDescent="0.25">
      <c r="A10006">
        <v>2</v>
      </c>
      <c r="B10006" t="s">
        <v>434</v>
      </c>
      <c r="C10006">
        <v>15</v>
      </c>
      <c r="D10006" t="s">
        <v>459</v>
      </c>
      <c r="E10006" t="s">
        <v>460</v>
      </c>
      <c r="F10006">
        <v>12754</v>
      </c>
      <c r="G10006" t="s">
        <v>461</v>
      </c>
      <c r="H10006">
        <v>1754.57</v>
      </c>
      <c r="I10006">
        <v>129.05000000000001</v>
      </c>
      <c r="J10006" s="8">
        <v>41060</v>
      </c>
      <c r="K10006" t="s">
        <v>148</v>
      </c>
      <c r="L10006" t="s">
        <v>151</v>
      </c>
      <c r="O10006" s="100">
        <v>2012</v>
      </c>
    </row>
    <row r="10007" spans="1:15" x14ac:dyDescent="0.25">
      <c r="A10007">
        <v>2</v>
      </c>
      <c r="B10007" t="s">
        <v>434</v>
      </c>
      <c r="C10007">
        <v>15</v>
      </c>
      <c r="D10007" t="s">
        <v>459</v>
      </c>
      <c r="E10007" t="s">
        <v>462</v>
      </c>
      <c r="F10007">
        <v>13063</v>
      </c>
      <c r="G10007" t="s">
        <v>463</v>
      </c>
      <c r="H10007">
        <v>723.79</v>
      </c>
      <c r="I10007">
        <v>55.36</v>
      </c>
      <c r="J10007" s="8">
        <v>41060</v>
      </c>
      <c r="K10007" t="s">
        <v>391</v>
      </c>
      <c r="L10007" t="s">
        <v>149</v>
      </c>
      <c r="O10007" s="100">
        <v>2012</v>
      </c>
    </row>
    <row r="10008" spans="1:15" x14ac:dyDescent="0.25">
      <c r="A10008">
        <v>2</v>
      </c>
      <c r="B10008" t="s">
        <v>434</v>
      </c>
      <c r="C10008">
        <v>15</v>
      </c>
      <c r="D10008" t="s">
        <v>459</v>
      </c>
      <c r="E10008" t="s">
        <v>464</v>
      </c>
      <c r="F10008">
        <v>12596</v>
      </c>
      <c r="G10008" t="s">
        <v>463</v>
      </c>
      <c r="H10008">
        <v>1803.53</v>
      </c>
      <c r="I10008">
        <v>125.62</v>
      </c>
      <c r="J10008" s="8">
        <v>41060</v>
      </c>
      <c r="K10008" t="s">
        <v>148</v>
      </c>
      <c r="L10008" t="s">
        <v>151</v>
      </c>
      <c r="O10008" s="100">
        <v>2012</v>
      </c>
    </row>
    <row r="10009" spans="1:15" x14ac:dyDescent="0.25">
      <c r="A10009">
        <v>2</v>
      </c>
      <c r="B10009" t="s">
        <v>434</v>
      </c>
      <c r="C10009">
        <v>16</v>
      </c>
      <c r="D10009" t="s">
        <v>465</v>
      </c>
      <c r="E10009" t="s">
        <v>466</v>
      </c>
      <c r="F10009">
        <v>13536</v>
      </c>
      <c r="G10009" t="s">
        <v>467</v>
      </c>
      <c r="H10009">
        <v>1120</v>
      </c>
      <c r="I10009">
        <v>85.68</v>
      </c>
      <c r="J10009" s="8">
        <v>41060</v>
      </c>
      <c r="K10009" t="s">
        <v>148</v>
      </c>
      <c r="L10009" t="s">
        <v>190</v>
      </c>
      <c r="O10009" s="100">
        <v>2012</v>
      </c>
    </row>
    <row r="10010" spans="1:15" x14ac:dyDescent="0.25">
      <c r="A10010">
        <v>2</v>
      </c>
      <c r="B10010" t="s">
        <v>434</v>
      </c>
      <c r="C10010">
        <v>16</v>
      </c>
      <c r="D10010" t="s">
        <v>465</v>
      </c>
      <c r="E10010" t="s">
        <v>1450</v>
      </c>
      <c r="F10010">
        <v>11127</v>
      </c>
      <c r="G10010" t="s">
        <v>469</v>
      </c>
      <c r="H10010">
        <v>374.66</v>
      </c>
      <c r="I10010">
        <v>54.14</v>
      </c>
      <c r="J10010" s="8">
        <v>41060</v>
      </c>
      <c r="K10010" t="s">
        <v>148</v>
      </c>
      <c r="L10010" t="s">
        <v>190</v>
      </c>
      <c r="O10010" s="100">
        <v>2012</v>
      </c>
    </row>
    <row r="10011" spans="1:15" x14ac:dyDescent="0.25">
      <c r="A10011">
        <v>2</v>
      </c>
      <c r="B10011" t="s">
        <v>434</v>
      </c>
      <c r="C10011">
        <v>16</v>
      </c>
      <c r="D10011" t="s">
        <v>465</v>
      </c>
      <c r="E10011" t="s">
        <v>468</v>
      </c>
      <c r="F10011">
        <v>13249</v>
      </c>
      <c r="G10011" t="s">
        <v>469</v>
      </c>
      <c r="H10011">
        <v>1900.35</v>
      </c>
      <c r="I10011">
        <v>139.16999999999999</v>
      </c>
      <c r="J10011" s="8">
        <v>41060</v>
      </c>
      <c r="K10011" t="s">
        <v>148</v>
      </c>
      <c r="L10011" t="s">
        <v>151</v>
      </c>
      <c r="O10011" s="100">
        <v>2012</v>
      </c>
    </row>
    <row r="10012" spans="1:15" x14ac:dyDescent="0.25">
      <c r="A10012">
        <v>2</v>
      </c>
      <c r="B10012" t="s">
        <v>434</v>
      </c>
      <c r="C10012">
        <v>16</v>
      </c>
      <c r="D10012" t="s">
        <v>465</v>
      </c>
      <c r="E10012" t="s">
        <v>470</v>
      </c>
      <c r="F10012">
        <v>12911</v>
      </c>
      <c r="G10012" t="s">
        <v>469</v>
      </c>
      <c r="H10012">
        <v>2126.1999999999998</v>
      </c>
      <c r="I10012">
        <v>162.65</v>
      </c>
      <c r="J10012" s="8">
        <v>41060</v>
      </c>
      <c r="K10012" t="s">
        <v>148</v>
      </c>
      <c r="L10012" t="s">
        <v>151</v>
      </c>
      <c r="O10012" s="100">
        <v>2012</v>
      </c>
    </row>
    <row r="10013" spans="1:15" x14ac:dyDescent="0.25">
      <c r="A10013">
        <v>2</v>
      </c>
      <c r="B10013" t="s">
        <v>434</v>
      </c>
      <c r="C10013">
        <v>16</v>
      </c>
      <c r="D10013" t="s">
        <v>465</v>
      </c>
      <c r="E10013" t="s">
        <v>471</v>
      </c>
      <c r="F10013">
        <v>9454</v>
      </c>
      <c r="G10013" t="s">
        <v>472</v>
      </c>
      <c r="H10013">
        <v>2947.52</v>
      </c>
      <c r="I10013">
        <v>219.67</v>
      </c>
      <c r="J10013" s="8">
        <v>41060</v>
      </c>
      <c r="K10013" t="s">
        <v>148</v>
      </c>
      <c r="L10013" t="s">
        <v>151</v>
      </c>
      <c r="O10013" s="100">
        <v>2012</v>
      </c>
    </row>
    <row r="10014" spans="1:15" x14ac:dyDescent="0.25">
      <c r="A10014">
        <v>2</v>
      </c>
      <c r="B10014" t="s">
        <v>434</v>
      </c>
      <c r="C10014">
        <v>24</v>
      </c>
      <c r="D10014" t="s">
        <v>205</v>
      </c>
      <c r="E10014" t="s">
        <v>473</v>
      </c>
      <c r="F10014">
        <v>12912</v>
      </c>
      <c r="G10014" t="s">
        <v>207</v>
      </c>
      <c r="H10014">
        <v>1442</v>
      </c>
      <c r="I10014">
        <v>105.34</v>
      </c>
      <c r="J10014" s="8">
        <v>41060</v>
      </c>
      <c r="K10014" t="s">
        <v>148</v>
      </c>
      <c r="L10014" t="s">
        <v>151</v>
      </c>
      <c r="O10014" s="100">
        <v>2012</v>
      </c>
    </row>
    <row r="10015" spans="1:15" x14ac:dyDescent="0.25">
      <c r="A10015">
        <v>2</v>
      </c>
      <c r="B10015" t="s">
        <v>434</v>
      </c>
      <c r="C10015">
        <v>24</v>
      </c>
      <c r="D10015" t="s">
        <v>205</v>
      </c>
      <c r="E10015" t="s">
        <v>474</v>
      </c>
      <c r="F10015">
        <v>12525</v>
      </c>
      <c r="G10015" t="s">
        <v>207</v>
      </c>
      <c r="H10015">
        <v>1370.68</v>
      </c>
      <c r="I10015">
        <v>78.47</v>
      </c>
      <c r="J10015" s="8">
        <v>41060</v>
      </c>
      <c r="K10015" t="s">
        <v>148</v>
      </c>
      <c r="L10015" t="s">
        <v>151</v>
      </c>
      <c r="O10015" s="100">
        <v>2012</v>
      </c>
    </row>
    <row r="10016" spans="1:15" x14ac:dyDescent="0.25">
      <c r="A10016">
        <v>2</v>
      </c>
      <c r="B10016" t="s">
        <v>434</v>
      </c>
      <c r="C10016">
        <v>24</v>
      </c>
      <c r="D10016" t="s">
        <v>205</v>
      </c>
      <c r="E10016" t="s">
        <v>475</v>
      </c>
      <c r="F10016">
        <v>12821</v>
      </c>
      <c r="G10016" t="s">
        <v>207</v>
      </c>
      <c r="H10016">
        <v>1538.31</v>
      </c>
      <c r="I10016">
        <v>111.59</v>
      </c>
      <c r="J10016" s="8">
        <v>41060</v>
      </c>
      <c r="K10016" t="s">
        <v>148</v>
      </c>
      <c r="L10016" t="s">
        <v>151</v>
      </c>
      <c r="O10016" s="100">
        <v>2012</v>
      </c>
    </row>
    <row r="10017" spans="1:15" x14ac:dyDescent="0.25">
      <c r="A10017">
        <v>2</v>
      </c>
      <c r="B10017" t="s">
        <v>434</v>
      </c>
      <c r="C10017">
        <v>24</v>
      </c>
      <c r="D10017" t="s">
        <v>205</v>
      </c>
      <c r="E10017" t="s">
        <v>477</v>
      </c>
      <c r="F10017">
        <v>12604</v>
      </c>
      <c r="G10017" t="s">
        <v>207</v>
      </c>
      <c r="H10017">
        <v>1527.7</v>
      </c>
      <c r="I10017">
        <v>110.89</v>
      </c>
      <c r="J10017" s="8">
        <v>41060</v>
      </c>
      <c r="K10017" t="s">
        <v>148</v>
      </c>
      <c r="L10017" t="s">
        <v>151</v>
      </c>
      <c r="O10017" s="100">
        <v>2012</v>
      </c>
    </row>
    <row r="10018" spans="1:15" x14ac:dyDescent="0.25">
      <c r="A10018">
        <v>2</v>
      </c>
      <c r="B10018" t="s">
        <v>434</v>
      </c>
      <c r="C10018">
        <v>24</v>
      </c>
      <c r="D10018" t="s">
        <v>205</v>
      </c>
      <c r="E10018" t="s">
        <v>478</v>
      </c>
      <c r="F10018">
        <v>13351</v>
      </c>
      <c r="G10018" t="s">
        <v>207</v>
      </c>
      <c r="H10018">
        <v>1301</v>
      </c>
      <c r="I10018">
        <v>99.52</v>
      </c>
      <c r="J10018" s="8">
        <v>41060</v>
      </c>
      <c r="K10018" t="s">
        <v>148</v>
      </c>
      <c r="L10018" t="s">
        <v>149</v>
      </c>
      <c r="O10018" s="100">
        <v>2012</v>
      </c>
    </row>
    <row r="10019" spans="1:15" x14ac:dyDescent="0.25">
      <c r="A10019">
        <v>2</v>
      </c>
      <c r="B10019" t="s">
        <v>434</v>
      </c>
      <c r="C10019">
        <v>25</v>
      </c>
      <c r="D10019" t="s">
        <v>483</v>
      </c>
      <c r="E10019" t="s">
        <v>484</v>
      </c>
      <c r="F10019">
        <v>12910</v>
      </c>
      <c r="G10019" t="s">
        <v>485</v>
      </c>
      <c r="H10019">
        <v>2730</v>
      </c>
      <c r="I10019">
        <v>183.06</v>
      </c>
      <c r="J10019" s="8">
        <v>41060</v>
      </c>
      <c r="K10019" t="s">
        <v>148</v>
      </c>
      <c r="L10019" t="s">
        <v>151</v>
      </c>
      <c r="O10019" s="100">
        <v>2012</v>
      </c>
    </row>
    <row r="10020" spans="1:15" x14ac:dyDescent="0.25">
      <c r="A10020">
        <v>2</v>
      </c>
      <c r="B10020" t="s">
        <v>434</v>
      </c>
      <c r="C10020">
        <v>25</v>
      </c>
      <c r="D10020" t="s">
        <v>483</v>
      </c>
      <c r="E10020" t="s">
        <v>486</v>
      </c>
      <c r="F10020">
        <v>13456</v>
      </c>
      <c r="G10020" t="s">
        <v>485</v>
      </c>
      <c r="H10020">
        <v>2884.62</v>
      </c>
      <c r="I10020">
        <v>215.7</v>
      </c>
      <c r="J10020" s="8">
        <v>41060</v>
      </c>
      <c r="K10020" t="s">
        <v>148</v>
      </c>
      <c r="L10020" t="s">
        <v>151</v>
      </c>
      <c r="O10020" s="100">
        <v>2012</v>
      </c>
    </row>
    <row r="10021" spans="1:15" x14ac:dyDescent="0.25">
      <c r="A10021">
        <v>2</v>
      </c>
      <c r="B10021" t="s">
        <v>434</v>
      </c>
      <c r="C10021">
        <v>32</v>
      </c>
      <c r="D10021" t="s">
        <v>266</v>
      </c>
      <c r="E10021" t="s">
        <v>487</v>
      </c>
      <c r="F10021">
        <v>12148</v>
      </c>
      <c r="G10021" t="s">
        <v>268</v>
      </c>
      <c r="H10021">
        <v>626.75</v>
      </c>
      <c r="I10021">
        <v>47.95</v>
      </c>
      <c r="J10021" s="8">
        <v>41060</v>
      </c>
      <c r="K10021" t="s">
        <v>148</v>
      </c>
      <c r="L10021" t="s">
        <v>149</v>
      </c>
      <c r="O10021" s="100">
        <v>2012</v>
      </c>
    </row>
    <row r="10022" spans="1:15" x14ac:dyDescent="0.25">
      <c r="A10022">
        <v>2</v>
      </c>
      <c r="B10022" t="s">
        <v>434</v>
      </c>
      <c r="C10022">
        <v>32</v>
      </c>
      <c r="D10022" t="s">
        <v>266</v>
      </c>
      <c r="E10022" t="s">
        <v>1346</v>
      </c>
      <c r="F10022">
        <v>12970</v>
      </c>
      <c r="G10022" t="s">
        <v>268</v>
      </c>
      <c r="H10022">
        <v>194.05</v>
      </c>
      <c r="I10022">
        <v>28.03</v>
      </c>
      <c r="J10022" s="8">
        <v>41060</v>
      </c>
      <c r="K10022" t="s">
        <v>526</v>
      </c>
      <c r="L10022" t="s">
        <v>149</v>
      </c>
      <c r="O10022" s="100">
        <v>2012</v>
      </c>
    </row>
    <row r="10023" spans="1:15" x14ac:dyDescent="0.25">
      <c r="A10023">
        <v>2</v>
      </c>
      <c r="B10023" t="s">
        <v>434</v>
      </c>
      <c r="C10023">
        <v>32</v>
      </c>
      <c r="D10023" t="s">
        <v>266</v>
      </c>
      <c r="E10023" t="s">
        <v>488</v>
      </c>
      <c r="F10023">
        <v>12513</v>
      </c>
      <c r="G10023" t="s">
        <v>268</v>
      </c>
      <c r="H10023">
        <v>910.25</v>
      </c>
      <c r="I10023">
        <v>74.89</v>
      </c>
      <c r="J10023" s="8">
        <v>41060</v>
      </c>
      <c r="K10023" t="s">
        <v>148</v>
      </c>
      <c r="L10023" t="s">
        <v>149</v>
      </c>
      <c r="O10023" s="100">
        <v>2012</v>
      </c>
    </row>
    <row r="10024" spans="1:15" x14ac:dyDescent="0.25">
      <c r="A10024">
        <v>2</v>
      </c>
      <c r="B10024" t="s">
        <v>434</v>
      </c>
      <c r="C10024">
        <v>32</v>
      </c>
      <c r="D10024" t="s">
        <v>266</v>
      </c>
      <c r="E10024" t="s">
        <v>489</v>
      </c>
      <c r="F10024">
        <v>13197</v>
      </c>
      <c r="G10024" t="s">
        <v>268</v>
      </c>
      <c r="H10024">
        <v>1500</v>
      </c>
      <c r="I10024">
        <v>107.73</v>
      </c>
      <c r="J10024" s="8">
        <v>41060</v>
      </c>
      <c r="K10024" t="s">
        <v>148</v>
      </c>
      <c r="L10024" t="s">
        <v>151</v>
      </c>
      <c r="O10024" s="100">
        <v>2012</v>
      </c>
    </row>
    <row r="10025" spans="1:15" x14ac:dyDescent="0.25">
      <c r="A10025">
        <v>2</v>
      </c>
      <c r="B10025" t="s">
        <v>434</v>
      </c>
      <c r="C10025">
        <v>32</v>
      </c>
      <c r="D10025" t="s">
        <v>266</v>
      </c>
      <c r="E10025" t="s">
        <v>490</v>
      </c>
      <c r="F10025">
        <v>11953</v>
      </c>
      <c r="G10025" t="s">
        <v>268</v>
      </c>
      <c r="H10025">
        <v>578.4</v>
      </c>
      <c r="I10025">
        <v>44.25</v>
      </c>
      <c r="J10025" s="8">
        <v>41060</v>
      </c>
      <c r="K10025" t="s">
        <v>148</v>
      </c>
      <c r="L10025" t="s">
        <v>149</v>
      </c>
      <c r="O10025" s="100">
        <v>2012</v>
      </c>
    </row>
    <row r="10026" spans="1:15" x14ac:dyDescent="0.25">
      <c r="A10026">
        <v>2</v>
      </c>
      <c r="B10026" t="s">
        <v>434</v>
      </c>
      <c r="C10026">
        <v>32</v>
      </c>
      <c r="D10026" t="s">
        <v>266</v>
      </c>
      <c r="E10026" t="s">
        <v>491</v>
      </c>
      <c r="F10026">
        <v>10161</v>
      </c>
      <c r="G10026" t="s">
        <v>268</v>
      </c>
      <c r="H10026">
        <v>1697.44</v>
      </c>
      <c r="I10026">
        <v>129.38</v>
      </c>
      <c r="J10026" s="8">
        <v>41060</v>
      </c>
      <c r="K10026" t="s">
        <v>148</v>
      </c>
      <c r="L10026" t="s">
        <v>151</v>
      </c>
      <c r="O10026" s="100">
        <v>2012</v>
      </c>
    </row>
    <row r="10027" spans="1:15" x14ac:dyDescent="0.25">
      <c r="A10027">
        <v>2</v>
      </c>
      <c r="B10027" t="s">
        <v>434</v>
      </c>
      <c r="C10027">
        <v>42</v>
      </c>
      <c r="D10027" t="s">
        <v>277</v>
      </c>
      <c r="E10027" t="s">
        <v>494</v>
      </c>
      <c r="F10027">
        <v>12467</v>
      </c>
      <c r="G10027" t="s">
        <v>481</v>
      </c>
      <c r="H10027">
        <v>1680</v>
      </c>
      <c r="I10027">
        <v>122.77</v>
      </c>
      <c r="J10027" s="8">
        <v>41060</v>
      </c>
      <c r="K10027" t="s">
        <v>148</v>
      </c>
      <c r="L10027" t="s">
        <v>151</v>
      </c>
      <c r="O10027" s="100">
        <v>2012</v>
      </c>
    </row>
    <row r="10028" spans="1:15" x14ac:dyDescent="0.25">
      <c r="A10028">
        <v>2</v>
      </c>
      <c r="B10028" t="s">
        <v>434</v>
      </c>
      <c r="C10028">
        <v>42</v>
      </c>
      <c r="D10028" t="s">
        <v>277</v>
      </c>
      <c r="E10028" t="s">
        <v>480</v>
      </c>
      <c r="F10028">
        <v>13098</v>
      </c>
      <c r="G10028" t="s">
        <v>481</v>
      </c>
      <c r="H10028">
        <v>1596.5</v>
      </c>
      <c r="I10028">
        <v>116.05</v>
      </c>
      <c r="J10028" s="8">
        <v>41060</v>
      </c>
      <c r="K10028" t="s">
        <v>148</v>
      </c>
      <c r="L10028" t="s">
        <v>151</v>
      </c>
      <c r="O10028" s="100">
        <v>2012</v>
      </c>
    </row>
    <row r="10029" spans="1:15" x14ac:dyDescent="0.25">
      <c r="A10029">
        <v>2</v>
      </c>
      <c r="B10029" t="s">
        <v>434</v>
      </c>
      <c r="C10029">
        <v>42</v>
      </c>
      <c r="D10029" t="s">
        <v>277</v>
      </c>
      <c r="E10029" t="s">
        <v>495</v>
      </c>
      <c r="F10029">
        <v>443</v>
      </c>
      <c r="G10029" t="s">
        <v>481</v>
      </c>
      <c r="H10029">
        <v>1771.98</v>
      </c>
      <c r="I10029">
        <v>102.09</v>
      </c>
      <c r="J10029" s="8">
        <v>41060</v>
      </c>
      <c r="K10029" t="s">
        <v>148</v>
      </c>
      <c r="L10029" t="s">
        <v>151</v>
      </c>
      <c r="O10029" s="100">
        <v>2012</v>
      </c>
    </row>
    <row r="10030" spans="1:15" x14ac:dyDescent="0.25">
      <c r="A10030">
        <v>2</v>
      </c>
      <c r="B10030" t="s">
        <v>434</v>
      </c>
      <c r="C10030">
        <v>42</v>
      </c>
      <c r="D10030" t="s">
        <v>277</v>
      </c>
      <c r="E10030" t="s">
        <v>482</v>
      </c>
      <c r="F10030">
        <v>12981</v>
      </c>
      <c r="G10030" t="s">
        <v>481</v>
      </c>
      <c r="H10030">
        <v>1533</v>
      </c>
      <c r="I10030">
        <v>109.99</v>
      </c>
      <c r="J10030" s="8">
        <v>41060</v>
      </c>
      <c r="K10030" t="s">
        <v>148</v>
      </c>
      <c r="L10030" t="s">
        <v>151</v>
      </c>
      <c r="O10030" s="100">
        <v>2012</v>
      </c>
    </row>
    <row r="10031" spans="1:15" x14ac:dyDescent="0.25">
      <c r="A10031">
        <v>2</v>
      </c>
      <c r="B10031" t="s">
        <v>434</v>
      </c>
      <c r="C10031">
        <v>42</v>
      </c>
      <c r="D10031" t="s">
        <v>277</v>
      </c>
      <c r="E10031" t="s">
        <v>496</v>
      </c>
      <c r="F10031">
        <v>13105</v>
      </c>
      <c r="G10031" t="s">
        <v>481</v>
      </c>
      <c r="H10031">
        <v>2061.54</v>
      </c>
      <c r="I10031">
        <v>151.62</v>
      </c>
      <c r="J10031" s="8">
        <v>41060</v>
      </c>
      <c r="K10031" t="s">
        <v>148</v>
      </c>
      <c r="L10031" t="s">
        <v>151</v>
      </c>
      <c r="O10031" s="100">
        <v>2012</v>
      </c>
    </row>
    <row r="10032" spans="1:15" x14ac:dyDescent="0.25">
      <c r="A10032">
        <v>2</v>
      </c>
      <c r="B10032" t="s">
        <v>434</v>
      </c>
      <c r="C10032">
        <v>46</v>
      </c>
      <c r="D10032" t="s">
        <v>281</v>
      </c>
      <c r="E10032" t="s">
        <v>498</v>
      </c>
      <c r="F10032">
        <v>11867</v>
      </c>
      <c r="G10032" t="s">
        <v>283</v>
      </c>
      <c r="H10032">
        <v>1853.6</v>
      </c>
      <c r="I10032">
        <v>135.97999999999999</v>
      </c>
      <c r="J10032" s="8">
        <v>41060</v>
      </c>
      <c r="K10032" t="s">
        <v>148</v>
      </c>
      <c r="L10032" t="s">
        <v>151</v>
      </c>
      <c r="O10032" s="100">
        <v>2012</v>
      </c>
    </row>
    <row r="10033" spans="1:15" x14ac:dyDescent="0.25">
      <c r="A10033">
        <v>2</v>
      </c>
      <c r="B10033" t="s">
        <v>434</v>
      </c>
      <c r="C10033">
        <v>46</v>
      </c>
      <c r="D10033" t="s">
        <v>281</v>
      </c>
      <c r="E10033" t="s">
        <v>499</v>
      </c>
      <c r="F10033">
        <v>13420</v>
      </c>
      <c r="G10033" t="s">
        <v>283</v>
      </c>
      <c r="H10033">
        <v>75</v>
      </c>
      <c r="I10033">
        <v>5.74</v>
      </c>
      <c r="J10033" s="8">
        <v>41060</v>
      </c>
      <c r="K10033" t="s">
        <v>526</v>
      </c>
      <c r="L10033" t="s">
        <v>149</v>
      </c>
      <c r="O10033" s="100">
        <v>2012</v>
      </c>
    </row>
    <row r="10034" spans="1:15" x14ac:dyDescent="0.25">
      <c r="A10034">
        <v>2</v>
      </c>
      <c r="B10034" t="s">
        <v>434</v>
      </c>
      <c r="C10034">
        <v>46</v>
      </c>
      <c r="D10034" t="s">
        <v>281</v>
      </c>
      <c r="E10034" t="s">
        <v>500</v>
      </c>
      <c r="F10034">
        <v>11318</v>
      </c>
      <c r="G10034" t="s">
        <v>283</v>
      </c>
      <c r="H10034">
        <v>1142.06</v>
      </c>
      <c r="I10034">
        <v>87.37</v>
      </c>
      <c r="J10034" s="8">
        <v>41060</v>
      </c>
      <c r="K10034" t="s">
        <v>148</v>
      </c>
      <c r="L10034" t="s">
        <v>149</v>
      </c>
      <c r="O10034" s="100">
        <v>2012</v>
      </c>
    </row>
    <row r="10035" spans="1:15" x14ac:dyDescent="0.25">
      <c r="A10035">
        <v>2</v>
      </c>
      <c r="B10035" t="s">
        <v>434</v>
      </c>
      <c r="C10035">
        <v>46</v>
      </c>
      <c r="D10035" t="s">
        <v>281</v>
      </c>
      <c r="E10035" t="s">
        <v>501</v>
      </c>
      <c r="F10035">
        <v>13479</v>
      </c>
      <c r="G10035" t="s">
        <v>283</v>
      </c>
      <c r="H10035">
        <v>375</v>
      </c>
      <c r="I10035">
        <v>28.69</v>
      </c>
      <c r="J10035" s="8">
        <v>41060</v>
      </c>
      <c r="K10035" t="s">
        <v>148</v>
      </c>
      <c r="L10035" t="s">
        <v>149</v>
      </c>
      <c r="O10035" s="100">
        <v>2012</v>
      </c>
    </row>
    <row r="10036" spans="1:15" x14ac:dyDescent="0.25">
      <c r="A10036">
        <v>2</v>
      </c>
      <c r="B10036" t="s">
        <v>434</v>
      </c>
      <c r="C10036">
        <v>46</v>
      </c>
      <c r="D10036" t="s">
        <v>281</v>
      </c>
      <c r="E10036" t="s">
        <v>502</v>
      </c>
      <c r="F10036">
        <v>12691</v>
      </c>
      <c r="G10036" t="s">
        <v>283</v>
      </c>
      <c r="H10036">
        <v>79.56</v>
      </c>
      <c r="I10036">
        <v>11.49</v>
      </c>
      <c r="J10036" s="8">
        <v>41060</v>
      </c>
      <c r="K10036" t="s">
        <v>148</v>
      </c>
      <c r="L10036" t="s">
        <v>149</v>
      </c>
      <c r="O10036" s="100">
        <v>2012</v>
      </c>
    </row>
    <row r="10037" spans="1:15" x14ac:dyDescent="0.25">
      <c r="A10037">
        <v>2</v>
      </c>
      <c r="B10037" t="s">
        <v>434</v>
      </c>
      <c r="C10037">
        <v>46</v>
      </c>
      <c r="D10037" t="s">
        <v>281</v>
      </c>
      <c r="E10037" t="s">
        <v>503</v>
      </c>
      <c r="F10037">
        <v>13301</v>
      </c>
      <c r="G10037" t="s">
        <v>283</v>
      </c>
      <c r="H10037">
        <v>309</v>
      </c>
      <c r="I10037">
        <v>44.65</v>
      </c>
      <c r="J10037" s="8">
        <v>41060</v>
      </c>
      <c r="K10037" t="s">
        <v>148</v>
      </c>
      <c r="L10037" t="s">
        <v>149</v>
      </c>
      <c r="O10037" s="100">
        <v>2012</v>
      </c>
    </row>
    <row r="10038" spans="1:15" x14ac:dyDescent="0.25">
      <c r="A10038">
        <v>2</v>
      </c>
      <c r="B10038" t="s">
        <v>434</v>
      </c>
      <c r="C10038">
        <v>46</v>
      </c>
      <c r="D10038" t="s">
        <v>281</v>
      </c>
      <c r="E10038" t="s">
        <v>504</v>
      </c>
      <c r="F10038">
        <v>12110</v>
      </c>
      <c r="G10038" t="s">
        <v>283</v>
      </c>
      <c r="H10038">
        <v>1512.98</v>
      </c>
      <c r="I10038">
        <v>115.74</v>
      </c>
      <c r="J10038" s="8">
        <v>41060</v>
      </c>
      <c r="K10038" t="s">
        <v>148</v>
      </c>
      <c r="L10038" t="s">
        <v>149</v>
      </c>
      <c r="O10038" s="100">
        <v>2012</v>
      </c>
    </row>
    <row r="10039" spans="1:15" x14ac:dyDescent="0.25">
      <c r="A10039">
        <v>2</v>
      </c>
      <c r="B10039" t="s">
        <v>434</v>
      </c>
      <c r="C10039">
        <v>46</v>
      </c>
      <c r="D10039" t="s">
        <v>281</v>
      </c>
      <c r="E10039" t="s">
        <v>505</v>
      </c>
      <c r="F10039">
        <v>12909</v>
      </c>
      <c r="G10039" t="s">
        <v>283</v>
      </c>
      <c r="H10039">
        <v>51.5</v>
      </c>
      <c r="I10039">
        <v>7.44</v>
      </c>
      <c r="J10039" s="8">
        <v>41060</v>
      </c>
      <c r="K10039" t="s">
        <v>526</v>
      </c>
      <c r="L10039" t="s">
        <v>149</v>
      </c>
      <c r="O10039" s="100">
        <v>2012</v>
      </c>
    </row>
    <row r="10040" spans="1:15" x14ac:dyDescent="0.25">
      <c r="A10040">
        <v>2</v>
      </c>
      <c r="B10040" t="s">
        <v>434</v>
      </c>
      <c r="C10040">
        <v>46</v>
      </c>
      <c r="D10040" t="s">
        <v>281</v>
      </c>
      <c r="E10040" t="s">
        <v>506</v>
      </c>
      <c r="F10040">
        <v>13502</v>
      </c>
      <c r="G10040" t="s">
        <v>283</v>
      </c>
      <c r="H10040">
        <v>1062.5</v>
      </c>
      <c r="I10040">
        <v>153.55000000000001</v>
      </c>
      <c r="J10040" s="8">
        <v>41060</v>
      </c>
      <c r="K10040" t="s">
        <v>148</v>
      </c>
      <c r="L10040" t="s">
        <v>149</v>
      </c>
      <c r="O10040" s="100">
        <v>2012</v>
      </c>
    </row>
    <row r="10041" spans="1:15" x14ac:dyDescent="0.25">
      <c r="A10041">
        <v>2</v>
      </c>
      <c r="B10041" t="s">
        <v>434</v>
      </c>
      <c r="C10041">
        <v>46</v>
      </c>
      <c r="D10041" t="s">
        <v>281</v>
      </c>
      <c r="E10041" t="s">
        <v>507</v>
      </c>
      <c r="F10041">
        <v>12190</v>
      </c>
      <c r="G10041" t="s">
        <v>288</v>
      </c>
      <c r="H10041">
        <v>1911.79</v>
      </c>
      <c r="I10041">
        <v>146.25</v>
      </c>
      <c r="J10041" s="8">
        <v>41060</v>
      </c>
      <c r="K10041" t="s">
        <v>148</v>
      </c>
      <c r="L10041" t="s">
        <v>151</v>
      </c>
      <c r="O10041" s="100">
        <v>2012</v>
      </c>
    </row>
    <row r="10042" spans="1:15" x14ac:dyDescent="0.25">
      <c r="A10042">
        <v>2</v>
      </c>
      <c r="B10042" t="s">
        <v>434</v>
      </c>
      <c r="C10042">
        <v>52</v>
      </c>
      <c r="D10042" t="s">
        <v>508</v>
      </c>
      <c r="E10042" t="s">
        <v>509</v>
      </c>
      <c r="F10042">
        <v>11599</v>
      </c>
      <c r="G10042" t="s">
        <v>510</v>
      </c>
      <c r="H10042">
        <v>1184.31</v>
      </c>
      <c r="I10042">
        <v>90.6</v>
      </c>
      <c r="J10042" s="8">
        <v>41060</v>
      </c>
      <c r="K10042" t="s">
        <v>148</v>
      </c>
      <c r="L10042" t="s">
        <v>149</v>
      </c>
      <c r="O10042" s="100">
        <v>2012</v>
      </c>
    </row>
    <row r="10043" spans="1:15" x14ac:dyDescent="0.25">
      <c r="A10043">
        <v>2</v>
      </c>
      <c r="B10043" t="s">
        <v>434</v>
      </c>
      <c r="C10043">
        <v>62</v>
      </c>
      <c r="D10043" t="s">
        <v>296</v>
      </c>
      <c r="E10043" t="s">
        <v>511</v>
      </c>
      <c r="F10043">
        <v>13554</v>
      </c>
      <c r="G10043" t="s">
        <v>298</v>
      </c>
      <c r="H10043">
        <v>1487.16</v>
      </c>
      <c r="I10043">
        <v>113.76</v>
      </c>
      <c r="J10043" s="8">
        <v>41060</v>
      </c>
      <c r="K10043" t="s">
        <v>148</v>
      </c>
      <c r="L10043" t="s">
        <v>149</v>
      </c>
      <c r="O10043" s="100">
        <v>2012</v>
      </c>
    </row>
    <row r="10044" spans="1:15" x14ac:dyDescent="0.25">
      <c r="A10044">
        <v>2</v>
      </c>
      <c r="B10044" t="s">
        <v>434</v>
      </c>
      <c r="C10044">
        <v>62</v>
      </c>
      <c r="D10044" t="s">
        <v>296</v>
      </c>
      <c r="E10044" t="s">
        <v>512</v>
      </c>
      <c r="F10044">
        <v>9977</v>
      </c>
      <c r="G10044" t="s">
        <v>298</v>
      </c>
      <c r="H10044">
        <v>1860.55</v>
      </c>
      <c r="I10044">
        <v>137.16999999999999</v>
      </c>
      <c r="J10044" s="8">
        <v>41060</v>
      </c>
      <c r="K10044" t="s">
        <v>148</v>
      </c>
      <c r="L10044" t="s">
        <v>151</v>
      </c>
      <c r="O10044" s="100">
        <v>2012</v>
      </c>
    </row>
    <row r="10045" spans="1:15" x14ac:dyDescent="0.25">
      <c r="A10045">
        <v>2</v>
      </c>
      <c r="B10045" t="s">
        <v>434</v>
      </c>
      <c r="C10045">
        <v>62</v>
      </c>
      <c r="D10045" t="s">
        <v>296</v>
      </c>
      <c r="E10045" t="s">
        <v>513</v>
      </c>
      <c r="F10045">
        <v>4632</v>
      </c>
      <c r="G10045" t="s">
        <v>298</v>
      </c>
      <c r="H10045">
        <v>2721.43</v>
      </c>
      <c r="I10045">
        <v>199.73</v>
      </c>
      <c r="J10045" s="8">
        <v>41060</v>
      </c>
      <c r="K10045" t="s">
        <v>148</v>
      </c>
      <c r="L10045" t="s">
        <v>151</v>
      </c>
      <c r="O10045" s="100">
        <v>2012</v>
      </c>
    </row>
    <row r="10046" spans="1:15" x14ac:dyDescent="0.25">
      <c r="A10046">
        <v>2</v>
      </c>
      <c r="B10046" t="s">
        <v>434</v>
      </c>
      <c r="C10046">
        <v>62</v>
      </c>
      <c r="D10046" t="s">
        <v>296</v>
      </c>
      <c r="E10046" t="s">
        <v>514</v>
      </c>
      <c r="F10046">
        <v>11041</v>
      </c>
      <c r="G10046" t="s">
        <v>298</v>
      </c>
      <c r="H10046">
        <v>1789.34</v>
      </c>
      <c r="I10046">
        <v>136.88999999999999</v>
      </c>
      <c r="J10046" s="8">
        <v>41060</v>
      </c>
      <c r="K10046" t="s">
        <v>148</v>
      </c>
      <c r="L10046" t="s">
        <v>151</v>
      </c>
      <c r="O10046" s="100">
        <v>2012</v>
      </c>
    </row>
    <row r="10047" spans="1:15" x14ac:dyDescent="0.25">
      <c r="A10047">
        <v>2</v>
      </c>
      <c r="B10047" t="s">
        <v>434</v>
      </c>
      <c r="C10047">
        <v>62</v>
      </c>
      <c r="D10047" t="s">
        <v>296</v>
      </c>
      <c r="E10047" t="s">
        <v>515</v>
      </c>
      <c r="F10047">
        <v>12250</v>
      </c>
      <c r="G10047" t="s">
        <v>298</v>
      </c>
      <c r="H10047">
        <v>1900</v>
      </c>
      <c r="I10047">
        <v>136.52000000000001</v>
      </c>
      <c r="J10047" s="8">
        <v>41060</v>
      </c>
      <c r="K10047" t="s">
        <v>148</v>
      </c>
      <c r="L10047" t="s">
        <v>151</v>
      </c>
      <c r="O10047" s="100">
        <v>2012</v>
      </c>
    </row>
    <row r="10048" spans="1:15" x14ac:dyDescent="0.25">
      <c r="A10048">
        <v>2</v>
      </c>
      <c r="B10048" t="s">
        <v>434</v>
      </c>
      <c r="C10048">
        <v>62</v>
      </c>
      <c r="D10048" t="s">
        <v>296</v>
      </c>
      <c r="E10048" t="s">
        <v>516</v>
      </c>
      <c r="F10048">
        <v>12137</v>
      </c>
      <c r="G10048" t="s">
        <v>298</v>
      </c>
      <c r="H10048">
        <v>1109.44</v>
      </c>
      <c r="I10048">
        <v>84.88</v>
      </c>
      <c r="J10048" s="8">
        <v>41060</v>
      </c>
      <c r="K10048" t="s">
        <v>148</v>
      </c>
      <c r="L10048" t="s">
        <v>149</v>
      </c>
      <c r="O10048" s="100">
        <v>2012</v>
      </c>
    </row>
    <row r="10049" spans="1:15" x14ac:dyDescent="0.25">
      <c r="A10049">
        <v>2</v>
      </c>
      <c r="B10049" t="s">
        <v>434</v>
      </c>
      <c r="C10049">
        <v>67</v>
      </c>
      <c r="D10049" t="s">
        <v>301</v>
      </c>
      <c r="E10049" t="s">
        <v>517</v>
      </c>
      <c r="F10049">
        <v>13097</v>
      </c>
      <c r="G10049" t="s">
        <v>300</v>
      </c>
      <c r="H10049">
        <v>1502</v>
      </c>
      <c r="I10049">
        <v>114.9</v>
      </c>
      <c r="J10049" s="8">
        <v>41060</v>
      </c>
      <c r="K10049" t="s">
        <v>148</v>
      </c>
      <c r="L10049" t="s">
        <v>149</v>
      </c>
      <c r="O10049" s="100">
        <v>2012</v>
      </c>
    </row>
    <row r="10050" spans="1:15" x14ac:dyDescent="0.25">
      <c r="A10050">
        <v>2</v>
      </c>
      <c r="B10050" t="s">
        <v>434</v>
      </c>
      <c r="C10050">
        <v>72</v>
      </c>
      <c r="D10050" t="s">
        <v>305</v>
      </c>
      <c r="E10050" t="s">
        <v>519</v>
      </c>
      <c r="F10050">
        <v>13162</v>
      </c>
      <c r="G10050" t="s">
        <v>307</v>
      </c>
      <c r="H10050">
        <v>937.13</v>
      </c>
      <c r="I10050">
        <v>71.69</v>
      </c>
      <c r="J10050" s="8">
        <v>41060</v>
      </c>
      <c r="K10050" t="s">
        <v>148</v>
      </c>
      <c r="L10050" t="s">
        <v>149</v>
      </c>
      <c r="O10050" s="100">
        <v>2012</v>
      </c>
    </row>
    <row r="10051" spans="1:15" x14ac:dyDescent="0.25">
      <c r="A10051">
        <v>2</v>
      </c>
      <c r="B10051" t="s">
        <v>434</v>
      </c>
      <c r="C10051">
        <v>72</v>
      </c>
      <c r="D10051" t="s">
        <v>305</v>
      </c>
      <c r="E10051" t="s">
        <v>520</v>
      </c>
      <c r="F10051">
        <v>9438</v>
      </c>
      <c r="G10051" t="s">
        <v>307</v>
      </c>
      <c r="H10051">
        <v>1545</v>
      </c>
      <c r="I10051">
        <v>111.73</v>
      </c>
      <c r="J10051" s="8">
        <v>41060</v>
      </c>
      <c r="K10051" t="s">
        <v>148</v>
      </c>
      <c r="L10051" t="s">
        <v>151</v>
      </c>
      <c r="O10051" s="100">
        <v>2012</v>
      </c>
    </row>
    <row r="10052" spans="1:15" x14ac:dyDescent="0.25">
      <c r="A10052">
        <v>2</v>
      </c>
      <c r="B10052" t="s">
        <v>434</v>
      </c>
      <c r="C10052">
        <v>72</v>
      </c>
      <c r="D10052" t="s">
        <v>305</v>
      </c>
      <c r="E10052" t="s">
        <v>521</v>
      </c>
      <c r="F10052">
        <v>12937</v>
      </c>
      <c r="G10052" t="s">
        <v>307</v>
      </c>
      <c r="H10052">
        <v>920.2</v>
      </c>
      <c r="I10052">
        <v>70.39</v>
      </c>
      <c r="J10052" s="8">
        <v>41060</v>
      </c>
      <c r="K10052" t="s">
        <v>148</v>
      </c>
      <c r="L10052" t="s">
        <v>149</v>
      </c>
      <c r="O10052" s="100">
        <v>2012</v>
      </c>
    </row>
    <row r="10053" spans="1:15" x14ac:dyDescent="0.25">
      <c r="A10053">
        <v>2</v>
      </c>
      <c r="B10053" t="s">
        <v>434</v>
      </c>
      <c r="C10053">
        <v>72</v>
      </c>
      <c r="D10053" t="s">
        <v>305</v>
      </c>
      <c r="E10053" t="s">
        <v>492</v>
      </c>
      <c r="F10053">
        <v>13521</v>
      </c>
      <c r="G10053" t="s">
        <v>307</v>
      </c>
      <c r="H10053">
        <v>891</v>
      </c>
      <c r="I10053">
        <v>68.16</v>
      </c>
      <c r="J10053" s="8">
        <v>41060</v>
      </c>
      <c r="K10053" t="s">
        <v>148</v>
      </c>
      <c r="L10053" t="s">
        <v>149</v>
      </c>
      <c r="O10053" s="100">
        <v>2012</v>
      </c>
    </row>
    <row r="10054" spans="1:15" x14ac:dyDescent="0.25">
      <c r="A10054">
        <v>2</v>
      </c>
      <c r="B10054" t="s">
        <v>434</v>
      </c>
      <c r="C10054">
        <v>72</v>
      </c>
      <c r="D10054" t="s">
        <v>305</v>
      </c>
      <c r="E10054" t="s">
        <v>493</v>
      </c>
      <c r="F10054">
        <v>13313</v>
      </c>
      <c r="G10054" t="s">
        <v>307</v>
      </c>
      <c r="H10054">
        <v>593.4</v>
      </c>
      <c r="I10054">
        <v>45.39</v>
      </c>
      <c r="J10054" s="8">
        <v>41060</v>
      </c>
      <c r="K10054" t="s">
        <v>526</v>
      </c>
      <c r="L10054" t="s">
        <v>149</v>
      </c>
      <c r="O10054" s="100">
        <v>2012</v>
      </c>
    </row>
    <row r="10055" spans="1:15" x14ac:dyDescent="0.25">
      <c r="A10055">
        <v>2</v>
      </c>
      <c r="B10055" t="s">
        <v>434</v>
      </c>
      <c r="C10055">
        <v>72</v>
      </c>
      <c r="D10055" t="s">
        <v>305</v>
      </c>
      <c r="E10055" t="s">
        <v>524</v>
      </c>
      <c r="F10055">
        <v>13410</v>
      </c>
      <c r="G10055" t="s">
        <v>307</v>
      </c>
      <c r="H10055">
        <v>640</v>
      </c>
      <c r="I10055">
        <v>92.48</v>
      </c>
      <c r="J10055" s="8">
        <v>41060</v>
      </c>
      <c r="K10055" t="s">
        <v>148</v>
      </c>
      <c r="L10055" t="s">
        <v>149</v>
      </c>
      <c r="O10055" s="100">
        <v>2012</v>
      </c>
    </row>
    <row r="10056" spans="1:15" x14ac:dyDescent="0.25">
      <c r="A10056">
        <v>2</v>
      </c>
      <c r="B10056" t="s">
        <v>434</v>
      </c>
      <c r="C10056">
        <v>72</v>
      </c>
      <c r="D10056" t="s">
        <v>305</v>
      </c>
      <c r="E10056" t="s">
        <v>525</v>
      </c>
      <c r="F10056">
        <v>13325</v>
      </c>
      <c r="G10056" t="s">
        <v>307</v>
      </c>
      <c r="H10056">
        <v>259.56</v>
      </c>
      <c r="I10056">
        <v>37.5</v>
      </c>
      <c r="J10056" s="8">
        <v>41060</v>
      </c>
      <c r="K10056" t="s">
        <v>148</v>
      </c>
      <c r="L10056" t="s">
        <v>149</v>
      </c>
      <c r="O10056" s="100">
        <v>2012</v>
      </c>
    </row>
    <row r="10057" spans="1:15" x14ac:dyDescent="0.25">
      <c r="A10057">
        <v>2</v>
      </c>
      <c r="B10057" t="s">
        <v>434</v>
      </c>
      <c r="C10057">
        <v>72</v>
      </c>
      <c r="D10057" t="s">
        <v>305</v>
      </c>
      <c r="E10057" t="s">
        <v>528</v>
      </c>
      <c r="F10057">
        <v>13326</v>
      </c>
      <c r="G10057" t="s">
        <v>307</v>
      </c>
      <c r="H10057">
        <v>1188</v>
      </c>
      <c r="I10057">
        <v>90.89</v>
      </c>
      <c r="J10057" s="8">
        <v>41060</v>
      </c>
      <c r="K10057" t="s">
        <v>148</v>
      </c>
      <c r="L10057" t="s">
        <v>149</v>
      </c>
      <c r="O10057" s="100">
        <v>2012</v>
      </c>
    </row>
    <row r="10058" spans="1:15" x14ac:dyDescent="0.25">
      <c r="A10058">
        <v>2</v>
      </c>
      <c r="B10058" t="s">
        <v>434</v>
      </c>
      <c r="C10058">
        <v>72</v>
      </c>
      <c r="D10058" t="s">
        <v>305</v>
      </c>
      <c r="E10058" t="s">
        <v>529</v>
      </c>
      <c r="F10058">
        <v>13147</v>
      </c>
      <c r="G10058" t="s">
        <v>307</v>
      </c>
      <c r="H10058">
        <v>67.98</v>
      </c>
      <c r="I10058">
        <v>9.82</v>
      </c>
      <c r="J10058" s="8">
        <v>41060</v>
      </c>
      <c r="K10058" t="s">
        <v>526</v>
      </c>
      <c r="L10058" t="s">
        <v>149</v>
      </c>
      <c r="O10058" s="100">
        <v>2012</v>
      </c>
    </row>
    <row r="10059" spans="1:15" x14ac:dyDescent="0.25">
      <c r="A10059">
        <v>2</v>
      </c>
      <c r="B10059" t="s">
        <v>434</v>
      </c>
      <c r="C10059">
        <v>72</v>
      </c>
      <c r="D10059" t="s">
        <v>305</v>
      </c>
      <c r="E10059" t="s">
        <v>530</v>
      </c>
      <c r="F10059">
        <v>12686</v>
      </c>
      <c r="G10059" t="s">
        <v>307</v>
      </c>
      <c r="H10059">
        <v>800.25</v>
      </c>
      <c r="I10059">
        <v>61.22</v>
      </c>
      <c r="J10059" s="8">
        <v>41060</v>
      </c>
      <c r="K10059" t="s">
        <v>148</v>
      </c>
      <c r="L10059" t="s">
        <v>149</v>
      </c>
      <c r="O10059" s="100">
        <v>2012</v>
      </c>
    </row>
    <row r="10060" spans="1:15" x14ac:dyDescent="0.25">
      <c r="A10060">
        <v>2</v>
      </c>
      <c r="B10060" t="s">
        <v>434</v>
      </c>
      <c r="C10060">
        <v>72</v>
      </c>
      <c r="D10060" t="s">
        <v>305</v>
      </c>
      <c r="E10060" t="s">
        <v>531</v>
      </c>
      <c r="F10060">
        <v>13188</v>
      </c>
      <c r="G10060" t="s">
        <v>307</v>
      </c>
      <c r="H10060">
        <v>494.4</v>
      </c>
      <c r="I10060">
        <v>71.44</v>
      </c>
      <c r="J10060" s="8">
        <v>41060</v>
      </c>
      <c r="K10060" t="s">
        <v>148</v>
      </c>
      <c r="L10060" t="s">
        <v>149</v>
      </c>
      <c r="O10060" s="100">
        <v>2012</v>
      </c>
    </row>
    <row r="10061" spans="1:15" x14ac:dyDescent="0.25">
      <c r="A10061">
        <v>2</v>
      </c>
      <c r="B10061" t="s">
        <v>434</v>
      </c>
      <c r="C10061">
        <v>72</v>
      </c>
      <c r="D10061" t="s">
        <v>305</v>
      </c>
      <c r="E10061" t="s">
        <v>447</v>
      </c>
      <c r="F10061">
        <v>11539</v>
      </c>
      <c r="G10061" t="s">
        <v>307</v>
      </c>
      <c r="H10061">
        <v>1713.26</v>
      </c>
      <c r="I10061">
        <v>131.06</v>
      </c>
      <c r="J10061" s="8">
        <v>41060</v>
      </c>
      <c r="K10061" t="s">
        <v>148</v>
      </c>
      <c r="L10061" t="s">
        <v>151</v>
      </c>
      <c r="O10061" s="100">
        <v>2012</v>
      </c>
    </row>
    <row r="10062" spans="1:15" x14ac:dyDescent="0.25">
      <c r="A10062">
        <v>2</v>
      </c>
      <c r="B10062" t="s">
        <v>434</v>
      </c>
      <c r="C10062">
        <v>72</v>
      </c>
      <c r="D10062" t="s">
        <v>305</v>
      </c>
      <c r="E10062" t="s">
        <v>532</v>
      </c>
      <c r="F10062">
        <v>12088</v>
      </c>
      <c r="G10062" t="s">
        <v>307</v>
      </c>
      <c r="H10062">
        <v>523.80999999999995</v>
      </c>
      <c r="I10062">
        <v>75.7</v>
      </c>
      <c r="J10062" s="8">
        <v>41060</v>
      </c>
      <c r="K10062" t="s">
        <v>148</v>
      </c>
      <c r="L10062" t="s">
        <v>149</v>
      </c>
      <c r="O10062" s="100">
        <v>2012</v>
      </c>
    </row>
    <row r="10063" spans="1:15" x14ac:dyDescent="0.25">
      <c r="A10063">
        <v>2</v>
      </c>
      <c r="B10063" t="s">
        <v>434</v>
      </c>
      <c r="C10063">
        <v>72</v>
      </c>
      <c r="D10063" t="s">
        <v>305</v>
      </c>
      <c r="E10063" t="s">
        <v>518</v>
      </c>
      <c r="F10063">
        <v>12329</v>
      </c>
      <c r="G10063" t="s">
        <v>307</v>
      </c>
      <c r="H10063">
        <v>2059.62</v>
      </c>
      <c r="I10063">
        <v>153.51</v>
      </c>
      <c r="J10063" s="8">
        <v>41060</v>
      </c>
      <c r="K10063" t="s">
        <v>148</v>
      </c>
      <c r="L10063" t="s">
        <v>151</v>
      </c>
      <c r="O10063" s="100">
        <v>2012</v>
      </c>
    </row>
    <row r="10064" spans="1:15" x14ac:dyDescent="0.25">
      <c r="A10064">
        <v>2</v>
      </c>
      <c r="B10064" t="s">
        <v>434</v>
      </c>
      <c r="C10064">
        <v>72</v>
      </c>
      <c r="D10064" t="s">
        <v>305</v>
      </c>
      <c r="E10064" t="s">
        <v>1351</v>
      </c>
      <c r="F10064">
        <v>11633</v>
      </c>
      <c r="G10064" t="s">
        <v>307</v>
      </c>
      <c r="H10064">
        <v>616.54999999999995</v>
      </c>
      <c r="I10064">
        <v>89.1</v>
      </c>
      <c r="J10064" s="8">
        <v>41060</v>
      </c>
      <c r="K10064" t="s">
        <v>148</v>
      </c>
      <c r="L10064" t="s">
        <v>149</v>
      </c>
      <c r="O10064" s="100">
        <v>2012</v>
      </c>
    </row>
    <row r="10065" spans="1:15" x14ac:dyDescent="0.25">
      <c r="A10065">
        <v>2</v>
      </c>
      <c r="B10065" t="s">
        <v>434</v>
      </c>
      <c r="C10065">
        <v>72</v>
      </c>
      <c r="D10065" t="s">
        <v>305</v>
      </c>
      <c r="E10065" t="s">
        <v>533</v>
      </c>
      <c r="F10065">
        <v>10695</v>
      </c>
      <c r="G10065" t="s">
        <v>307</v>
      </c>
      <c r="H10065">
        <v>2457.52</v>
      </c>
      <c r="I10065">
        <v>188</v>
      </c>
      <c r="J10065" s="8">
        <v>41060</v>
      </c>
      <c r="K10065" t="s">
        <v>148</v>
      </c>
      <c r="L10065" t="s">
        <v>149</v>
      </c>
      <c r="O10065" s="100">
        <v>2012</v>
      </c>
    </row>
    <row r="10066" spans="1:15" x14ac:dyDescent="0.25">
      <c r="A10066">
        <v>2</v>
      </c>
      <c r="B10066" t="s">
        <v>434</v>
      </c>
      <c r="C10066">
        <v>72</v>
      </c>
      <c r="D10066" t="s">
        <v>305</v>
      </c>
      <c r="E10066" t="s">
        <v>535</v>
      </c>
      <c r="F10066">
        <v>13145</v>
      </c>
      <c r="G10066" t="s">
        <v>307</v>
      </c>
      <c r="H10066">
        <v>706.65</v>
      </c>
      <c r="I10066">
        <v>102.11</v>
      </c>
      <c r="J10066" s="8">
        <v>41060</v>
      </c>
      <c r="K10066" t="s">
        <v>148</v>
      </c>
      <c r="L10066" t="s">
        <v>149</v>
      </c>
      <c r="O10066" s="100">
        <v>2012</v>
      </c>
    </row>
    <row r="10067" spans="1:15" x14ac:dyDescent="0.25">
      <c r="A10067">
        <v>2</v>
      </c>
      <c r="B10067" t="s">
        <v>434</v>
      </c>
      <c r="C10067">
        <v>72</v>
      </c>
      <c r="D10067" t="s">
        <v>305</v>
      </c>
      <c r="E10067" t="s">
        <v>536</v>
      </c>
      <c r="F10067">
        <v>9965</v>
      </c>
      <c r="G10067" t="s">
        <v>307</v>
      </c>
      <c r="H10067">
        <v>1667.31</v>
      </c>
      <c r="I10067">
        <v>127.55</v>
      </c>
      <c r="J10067" s="8">
        <v>41060</v>
      </c>
      <c r="K10067" t="s">
        <v>148</v>
      </c>
      <c r="L10067" t="s">
        <v>151</v>
      </c>
      <c r="O10067" s="100">
        <v>2012</v>
      </c>
    </row>
    <row r="10068" spans="1:15" x14ac:dyDescent="0.25">
      <c r="A10068">
        <v>2</v>
      </c>
      <c r="B10068" t="s">
        <v>434</v>
      </c>
      <c r="C10068">
        <v>72</v>
      </c>
      <c r="D10068" t="s">
        <v>305</v>
      </c>
      <c r="E10068" t="s">
        <v>537</v>
      </c>
      <c r="F10068">
        <v>13548</v>
      </c>
      <c r="G10068" t="s">
        <v>307</v>
      </c>
      <c r="H10068">
        <v>280</v>
      </c>
      <c r="I10068">
        <v>21.42</v>
      </c>
      <c r="J10068" s="8">
        <v>41060</v>
      </c>
      <c r="K10068" t="s">
        <v>148</v>
      </c>
      <c r="L10068" t="s">
        <v>149</v>
      </c>
      <c r="O10068" s="100">
        <v>2012</v>
      </c>
    </row>
    <row r="10069" spans="1:15" x14ac:dyDescent="0.25">
      <c r="A10069">
        <v>2</v>
      </c>
      <c r="B10069" t="s">
        <v>434</v>
      </c>
      <c r="C10069">
        <v>72</v>
      </c>
      <c r="D10069" t="s">
        <v>305</v>
      </c>
      <c r="E10069" t="s">
        <v>1381</v>
      </c>
      <c r="F10069">
        <v>10371</v>
      </c>
      <c r="G10069" t="s">
        <v>307</v>
      </c>
      <c r="H10069">
        <v>1300.48</v>
      </c>
      <c r="I10069">
        <v>139.22</v>
      </c>
      <c r="J10069" s="8">
        <v>41060</v>
      </c>
      <c r="K10069" t="s">
        <v>148</v>
      </c>
      <c r="L10069" t="s">
        <v>149</v>
      </c>
      <c r="O10069" s="100">
        <v>2012</v>
      </c>
    </row>
    <row r="10070" spans="1:15" x14ac:dyDescent="0.25">
      <c r="A10070">
        <v>2</v>
      </c>
      <c r="B10070" t="s">
        <v>434</v>
      </c>
      <c r="C10070">
        <v>72</v>
      </c>
      <c r="D10070" t="s">
        <v>305</v>
      </c>
      <c r="E10070" t="s">
        <v>538</v>
      </c>
      <c r="F10070">
        <v>12690</v>
      </c>
      <c r="G10070" t="s">
        <v>307</v>
      </c>
      <c r="H10070">
        <v>808.85</v>
      </c>
      <c r="I10070">
        <v>61.88</v>
      </c>
      <c r="J10070" s="8">
        <v>41060</v>
      </c>
      <c r="K10070" t="s">
        <v>148</v>
      </c>
      <c r="L10070" t="s">
        <v>149</v>
      </c>
      <c r="O10070" s="100">
        <v>2012</v>
      </c>
    </row>
    <row r="10071" spans="1:15" x14ac:dyDescent="0.25">
      <c r="A10071">
        <v>2</v>
      </c>
      <c r="B10071" t="s">
        <v>434</v>
      </c>
      <c r="C10071">
        <v>72</v>
      </c>
      <c r="D10071" t="s">
        <v>305</v>
      </c>
      <c r="E10071" t="s">
        <v>1352</v>
      </c>
      <c r="F10071">
        <v>13598</v>
      </c>
      <c r="G10071" t="s">
        <v>307</v>
      </c>
      <c r="H10071">
        <v>1174.32</v>
      </c>
      <c r="I10071">
        <v>169.7</v>
      </c>
      <c r="J10071" s="8">
        <v>41060</v>
      </c>
      <c r="K10071" t="s">
        <v>148</v>
      </c>
      <c r="L10071" t="s">
        <v>149</v>
      </c>
      <c r="O10071" s="100">
        <v>2012</v>
      </c>
    </row>
    <row r="10072" spans="1:15" x14ac:dyDescent="0.25">
      <c r="A10072">
        <v>2</v>
      </c>
      <c r="B10072" t="s">
        <v>434</v>
      </c>
      <c r="C10072">
        <v>72</v>
      </c>
      <c r="D10072" t="s">
        <v>305</v>
      </c>
      <c r="E10072" t="s">
        <v>539</v>
      </c>
      <c r="F10072">
        <v>12954</v>
      </c>
      <c r="G10072" t="s">
        <v>307</v>
      </c>
      <c r="H10072">
        <v>848.1</v>
      </c>
      <c r="I10072">
        <v>64.88</v>
      </c>
      <c r="J10072" s="8">
        <v>41060</v>
      </c>
      <c r="K10072" t="s">
        <v>148</v>
      </c>
      <c r="L10072" t="s">
        <v>149</v>
      </c>
      <c r="O10072" s="100">
        <v>2012</v>
      </c>
    </row>
    <row r="10073" spans="1:15" x14ac:dyDescent="0.25">
      <c r="A10073">
        <v>2</v>
      </c>
      <c r="B10073" t="s">
        <v>434</v>
      </c>
      <c r="C10073">
        <v>74</v>
      </c>
      <c r="D10073" t="s">
        <v>328</v>
      </c>
      <c r="E10073" t="s">
        <v>542</v>
      </c>
      <c r="F10073">
        <v>12757</v>
      </c>
      <c r="G10073" t="s">
        <v>330</v>
      </c>
      <c r="H10073">
        <v>1137.8</v>
      </c>
      <c r="I10073">
        <v>87.04</v>
      </c>
      <c r="J10073" s="8">
        <v>41060</v>
      </c>
      <c r="K10073" t="s">
        <v>148</v>
      </c>
      <c r="L10073" t="s">
        <v>151</v>
      </c>
      <c r="O10073" s="100">
        <v>2012</v>
      </c>
    </row>
    <row r="10074" spans="1:15" x14ac:dyDescent="0.25">
      <c r="A10074">
        <v>2</v>
      </c>
      <c r="B10074" t="s">
        <v>434</v>
      </c>
      <c r="C10074">
        <v>74</v>
      </c>
      <c r="D10074" t="s">
        <v>328</v>
      </c>
      <c r="E10074" t="s">
        <v>541</v>
      </c>
      <c r="F10074">
        <v>16</v>
      </c>
      <c r="G10074" t="s">
        <v>333</v>
      </c>
      <c r="H10074">
        <v>1767.4</v>
      </c>
      <c r="I10074">
        <v>135.21</v>
      </c>
      <c r="J10074" s="8">
        <v>41060</v>
      </c>
      <c r="K10074" t="s">
        <v>148</v>
      </c>
      <c r="L10074" t="s">
        <v>151</v>
      </c>
      <c r="O10074" s="100">
        <v>2012</v>
      </c>
    </row>
    <row r="10075" spans="1:15" x14ac:dyDescent="0.25">
      <c r="A10075">
        <v>2</v>
      </c>
      <c r="B10075" t="s">
        <v>434</v>
      </c>
      <c r="C10075">
        <v>75</v>
      </c>
      <c r="D10075" t="s">
        <v>334</v>
      </c>
      <c r="E10075" t="s">
        <v>1398</v>
      </c>
      <c r="F10075">
        <v>13621</v>
      </c>
      <c r="G10075" t="s">
        <v>336</v>
      </c>
      <c r="H10075">
        <v>342</v>
      </c>
      <c r="I10075">
        <v>49.41</v>
      </c>
      <c r="J10075" s="8">
        <v>41060</v>
      </c>
      <c r="K10075" t="s">
        <v>148</v>
      </c>
      <c r="L10075" t="s">
        <v>190</v>
      </c>
      <c r="O10075" s="100">
        <v>2012</v>
      </c>
    </row>
    <row r="10076" spans="1:15" x14ac:dyDescent="0.25">
      <c r="A10076">
        <v>2</v>
      </c>
      <c r="B10076" t="s">
        <v>434</v>
      </c>
      <c r="C10076">
        <v>75</v>
      </c>
      <c r="D10076" t="s">
        <v>334</v>
      </c>
      <c r="E10076" t="s">
        <v>1399</v>
      </c>
      <c r="F10076">
        <v>13617</v>
      </c>
      <c r="G10076" t="s">
        <v>336</v>
      </c>
      <c r="H10076">
        <v>380</v>
      </c>
      <c r="I10076">
        <v>54.91</v>
      </c>
      <c r="J10076" s="8">
        <v>41060</v>
      </c>
      <c r="K10076" t="s">
        <v>148</v>
      </c>
      <c r="L10076" t="s">
        <v>190</v>
      </c>
      <c r="O10076" s="100">
        <v>2012</v>
      </c>
    </row>
    <row r="10077" spans="1:15" x14ac:dyDescent="0.25">
      <c r="A10077">
        <v>2</v>
      </c>
      <c r="B10077" t="s">
        <v>434</v>
      </c>
      <c r="C10077">
        <v>75</v>
      </c>
      <c r="D10077" t="s">
        <v>334</v>
      </c>
      <c r="E10077" t="s">
        <v>1441</v>
      </c>
      <c r="F10077">
        <v>13644</v>
      </c>
      <c r="G10077" t="s">
        <v>336</v>
      </c>
      <c r="H10077">
        <v>380</v>
      </c>
      <c r="I10077">
        <v>54.91</v>
      </c>
      <c r="J10077" s="8">
        <v>41060</v>
      </c>
      <c r="K10077" t="s">
        <v>148</v>
      </c>
      <c r="L10077" t="s">
        <v>190</v>
      </c>
      <c r="O10077" s="100">
        <v>2012</v>
      </c>
    </row>
    <row r="10078" spans="1:15" x14ac:dyDescent="0.25">
      <c r="A10078">
        <v>2</v>
      </c>
      <c r="B10078" t="s">
        <v>434</v>
      </c>
      <c r="C10078">
        <v>75</v>
      </c>
      <c r="D10078" t="s">
        <v>334</v>
      </c>
      <c r="E10078" t="s">
        <v>1442</v>
      </c>
      <c r="F10078">
        <v>13645</v>
      </c>
      <c r="G10078" t="s">
        <v>336</v>
      </c>
      <c r="H10078">
        <v>380</v>
      </c>
      <c r="I10078">
        <v>54.91</v>
      </c>
      <c r="J10078" s="8">
        <v>41060</v>
      </c>
      <c r="K10078" t="s">
        <v>148</v>
      </c>
      <c r="L10078" t="s">
        <v>190</v>
      </c>
      <c r="O10078" s="100">
        <v>2012</v>
      </c>
    </row>
    <row r="10079" spans="1:15" x14ac:dyDescent="0.25">
      <c r="A10079">
        <v>2</v>
      </c>
      <c r="B10079" t="s">
        <v>434</v>
      </c>
      <c r="C10079">
        <v>79</v>
      </c>
      <c r="D10079" t="s">
        <v>340</v>
      </c>
      <c r="E10079" t="s">
        <v>545</v>
      </c>
      <c r="F10079">
        <v>11652</v>
      </c>
      <c r="G10079" t="s">
        <v>342</v>
      </c>
      <c r="H10079">
        <v>1617.28</v>
      </c>
      <c r="I10079">
        <v>116.67</v>
      </c>
      <c r="J10079" s="8">
        <v>41060</v>
      </c>
      <c r="K10079" t="s">
        <v>148</v>
      </c>
      <c r="L10079" t="s">
        <v>151</v>
      </c>
      <c r="O10079" s="100">
        <v>2012</v>
      </c>
    </row>
    <row r="10080" spans="1:15" x14ac:dyDescent="0.25">
      <c r="A10080">
        <v>2</v>
      </c>
      <c r="B10080" t="s">
        <v>434</v>
      </c>
      <c r="C10080">
        <v>79</v>
      </c>
      <c r="D10080" t="s">
        <v>340</v>
      </c>
      <c r="E10080" t="s">
        <v>546</v>
      </c>
      <c r="F10080">
        <v>13042</v>
      </c>
      <c r="G10080" t="s">
        <v>342</v>
      </c>
      <c r="H10080">
        <v>1195.83</v>
      </c>
      <c r="I10080">
        <v>85.01</v>
      </c>
      <c r="J10080" s="8">
        <v>41060</v>
      </c>
      <c r="K10080" t="s">
        <v>148</v>
      </c>
      <c r="L10080" t="s">
        <v>151</v>
      </c>
      <c r="O10080" s="100">
        <v>2012</v>
      </c>
    </row>
    <row r="10081" spans="1:15" x14ac:dyDescent="0.25">
      <c r="A10081">
        <v>2</v>
      </c>
      <c r="B10081" t="s">
        <v>434</v>
      </c>
      <c r="C10081">
        <v>80</v>
      </c>
      <c r="D10081" t="s">
        <v>348</v>
      </c>
      <c r="E10081" t="s">
        <v>547</v>
      </c>
      <c r="F10081">
        <v>12241</v>
      </c>
      <c r="G10081" t="s">
        <v>174</v>
      </c>
      <c r="H10081">
        <v>2002.17</v>
      </c>
      <c r="I10081">
        <v>131.58000000000001</v>
      </c>
      <c r="J10081" s="8">
        <v>41060</v>
      </c>
      <c r="K10081" t="s">
        <v>148</v>
      </c>
      <c r="L10081" t="s">
        <v>151</v>
      </c>
      <c r="O10081" s="100">
        <v>2012</v>
      </c>
    </row>
    <row r="10082" spans="1:15" x14ac:dyDescent="0.25">
      <c r="A10082">
        <v>2</v>
      </c>
      <c r="B10082" t="s">
        <v>434</v>
      </c>
      <c r="C10082">
        <v>80</v>
      </c>
      <c r="D10082" t="s">
        <v>348</v>
      </c>
      <c r="E10082" t="s">
        <v>548</v>
      </c>
      <c r="F10082">
        <v>10222</v>
      </c>
      <c r="G10082" t="s">
        <v>352</v>
      </c>
      <c r="H10082">
        <v>4223.1000000000004</v>
      </c>
      <c r="I10082">
        <v>285.01</v>
      </c>
      <c r="J10082" s="8">
        <v>41060</v>
      </c>
      <c r="K10082" t="s">
        <v>148</v>
      </c>
      <c r="L10082" t="s">
        <v>151</v>
      </c>
      <c r="O10082" s="100">
        <v>2012</v>
      </c>
    </row>
    <row r="10083" spans="1:15" x14ac:dyDescent="0.25">
      <c r="A10083">
        <v>2</v>
      </c>
      <c r="B10083" t="s">
        <v>434</v>
      </c>
      <c r="C10083">
        <v>80</v>
      </c>
      <c r="D10083" t="s">
        <v>348</v>
      </c>
      <c r="E10083" t="s">
        <v>551</v>
      </c>
      <c r="F10083">
        <v>12968</v>
      </c>
      <c r="G10083" t="s">
        <v>354</v>
      </c>
      <c r="H10083">
        <v>1126.77</v>
      </c>
      <c r="I10083">
        <v>85.96</v>
      </c>
      <c r="J10083" s="8">
        <v>41060</v>
      </c>
      <c r="K10083" t="s">
        <v>148</v>
      </c>
      <c r="L10083" t="s">
        <v>151</v>
      </c>
      <c r="O10083" s="100">
        <v>2012</v>
      </c>
    </row>
    <row r="10084" spans="1:15" x14ac:dyDescent="0.25">
      <c r="A10084">
        <v>2</v>
      </c>
      <c r="B10084" t="s">
        <v>434</v>
      </c>
      <c r="C10084">
        <v>80</v>
      </c>
      <c r="D10084" t="s">
        <v>348</v>
      </c>
      <c r="E10084" t="s">
        <v>552</v>
      </c>
      <c r="F10084">
        <v>11533</v>
      </c>
      <c r="G10084" t="s">
        <v>357</v>
      </c>
      <c r="H10084">
        <v>1616.35</v>
      </c>
      <c r="I10084">
        <v>123.65</v>
      </c>
      <c r="J10084" s="8">
        <v>41060</v>
      </c>
      <c r="K10084" t="s">
        <v>148</v>
      </c>
      <c r="L10084" t="s">
        <v>151</v>
      </c>
      <c r="O10084" s="100">
        <v>2012</v>
      </c>
    </row>
    <row r="10085" spans="1:15" x14ac:dyDescent="0.25">
      <c r="A10085">
        <v>2</v>
      </c>
      <c r="B10085" t="s">
        <v>434</v>
      </c>
      <c r="C10085">
        <v>80</v>
      </c>
      <c r="D10085" t="s">
        <v>348</v>
      </c>
      <c r="E10085" t="s">
        <v>554</v>
      </c>
      <c r="F10085">
        <v>11968</v>
      </c>
      <c r="G10085" t="s">
        <v>363</v>
      </c>
      <c r="H10085">
        <v>1047.28</v>
      </c>
      <c r="I10085">
        <v>76.069999999999993</v>
      </c>
      <c r="J10085" s="8">
        <v>41060</v>
      </c>
      <c r="K10085" t="s">
        <v>148</v>
      </c>
      <c r="L10085" t="s">
        <v>151</v>
      </c>
      <c r="O10085" s="100">
        <v>2012</v>
      </c>
    </row>
    <row r="10086" spans="1:15" x14ac:dyDescent="0.25">
      <c r="A10086">
        <v>2</v>
      </c>
      <c r="B10086" t="s">
        <v>434</v>
      </c>
      <c r="C10086">
        <v>82</v>
      </c>
      <c r="D10086" t="s">
        <v>364</v>
      </c>
      <c r="E10086" t="s">
        <v>564</v>
      </c>
      <c r="F10086">
        <v>12931</v>
      </c>
      <c r="G10086" t="s">
        <v>366</v>
      </c>
      <c r="H10086">
        <v>2325.87</v>
      </c>
      <c r="I10086">
        <v>177.69</v>
      </c>
      <c r="J10086" s="8">
        <v>41060</v>
      </c>
      <c r="K10086" t="s">
        <v>148</v>
      </c>
      <c r="L10086" t="s">
        <v>151</v>
      </c>
      <c r="O10086" s="100">
        <v>2012</v>
      </c>
    </row>
    <row r="10087" spans="1:15" x14ac:dyDescent="0.25">
      <c r="A10087">
        <v>2</v>
      </c>
      <c r="B10087" t="s">
        <v>434</v>
      </c>
      <c r="C10087">
        <v>82</v>
      </c>
      <c r="D10087" t="s">
        <v>364</v>
      </c>
      <c r="E10087" t="s">
        <v>556</v>
      </c>
      <c r="F10087">
        <v>12251</v>
      </c>
      <c r="G10087" t="s">
        <v>366</v>
      </c>
      <c r="H10087">
        <v>1992.98</v>
      </c>
      <c r="I10087">
        <v>149.71</v>
      </c>
      <c r="J10087" s="8">
        <v>41060</v>
      </c>
      <c r="K10087" t="s">
        <v>148</v>
      </c>
      <c r="L10087" t="s">
        <v>151</v>
      </c>
      <c r="O10087" s="100">
        <v>2012</v>
      </c>
    </row>
    <row r="10088" spans="1:15" x14ac:dyDescent="0.25">
      <c r="A10088">
        <v>2</v>
      </c>
      <c r="B10088" t="s">
        <v>434</v>
      </c>
      <c r="C10088">
        <v>82</v>
      </c>
      <c r="D10088" t="s">
        <v>364</v>
      </c>
      <c r="E10088" t="s">
        <v>557</v>
      </c>
      <c r="F10088">
        <v>13280</v>
      </c>
      <c r="G10088" t="s">
        <v>366</v>
      </c>
      <c r="H10088">
        <v>2058</v>
      </c>
      <c r="I10088">
        <v>151.62</v>
      </c>
      <c r="J10088" s="8">
        <v>41060</v>
      </c>
      <c r="K10088" t="s">
        <v>148</v>
      </c>
      <c r="L10088" t="s">
        <v>151</v>
      </c>
      <c r="O10088" s="100">
        <v>2012</v>
      </c>
    </row>
    <row r="10089" spans="1:15" x14ac:dyDescent="0.25">
      <c r="A10089">
        <v>2</v>
      </c>
      <c r="B10089" t="s">
        <v>434</v>
      </c>
      <c r="C10089">
        <v>82</v>
      </c>
      <c r="D10089" t="s">
        <v>364</v>
      </c>
      <c r="E10089" t="s">
        <v>558</v>
      </c>
      <c r="F10089">
        <v>12882</v>
      </c>
      <c r="G10089" t="s">
        <v>560</v>
      </c>
      <c r="H10089">
        <v>2253.04</v>
      </c>
      <c r="I10089">
        <v>167</v>
      </c>
      <c r="J10089" s="8">
        <v>41060</v>
      </c>
      <c r="K10089" t="s">
        <v>148</v>
      </c>
      <c r="L10089" t="s">
        <v>151</v>
      </c>
      <c r="O10089" s="100">
        <v>2012</v>
      </c>
    </row>
    <row r="10090" spans="1:15" x14ac:dyDescent="0.25">
      <c r="A10090">
        <v>2</v>
      </c>
      <c r="B10090" t="s">
        <v>434</v>
      </c>
      <c r="C10090">
        <v>82</v>
      </c>
      <c r="D10090" t="s">
        <v>364</v>
      </c>
      <c r="E10090" t="s">
        <v>1382</v>
      </c>
      <c r="F10090">
        <v>13591</v>
      </c>
      <c r="G10090" t="s">
        <v>1280</v>
      </c>
      <c r="H10090">
        <v>2692.31</v>
      </c>
      <c r="I10090">
        <v>205.96</v>
      </c>
      <c r="J10090" s="8">
        <v>41060</v>
      </c>
      <c r="K10090" t="s">
        <v>148</v>
      </c>
      <c r="L10090" t="s">
        <v>151</v>
      </c>
      <c r="O10090" s="100">
        <v>2012</v>
      </c>
    </row>
    <row r="10091" spans="1:15" x14ac:dyDescent="0.25">
      <c r="A10091">
        <v>2</v>
      </c>
      <c r="B10091" t="s">
        <v>434</v>
      </c>
      <c r="C10091">
        <v>83</v>
      </c>
      <c r="D10091" t="s">
        <v>378</v>
      </c>
      <c r="E10091" t="s">
        <v>561</v>
      </c>
      <c r="F10091">
        <v>13256</v>
      </c>
      <c r="G10091" t="s">
        <v>562</v>
      </c>
      <c r="H10091">
        <v>2883.5</v>
      </c>
      <c r="I10091">
        <v>214.77</v>
      </c>
      <c r="J10091" s="8">
        <v>41060</v>
      </c>
      <c r="K10091" t="s">
        <v>148</v>
      </c>
      <c r="L10091" t="s">
        <v>151</v>
      </c>
      <c r="O10091" s="100">
        <v>2012</v>
      </c>
    </row>
    <row r="10092" spans="1:15" x14ac:dyDescent="0.25">
      <c r="A10092">
        <v>2</v>
      </c>
      <c r="B10092" t="s">
        <v>434</v>
      </c>
      <c r="C10092">
        <v>83</v>
      </c>
      <c r="D10092" t="s">
        <v>378</v>
      </c>
      <c r="E10092" t="s">
        <v>563</v>
      </c>
      <c r="F10092">
        <v>13529</v>
      </c>
      <c r="G10092" t="s">
        <v>562</v>
      </c>
      <c r="H10092">
        <v>1989.78</v>
      </c>
      <c r="I10092">
        <v>146.02000000000001</v>
      </c>
      <c r="J10092" s="8">
        <v>41060</v>
      </c>
      <c r="K10092" t="s">
        <v>391</v>
      </c>
      <c r="L10092" t="s">
        <v>151</v>
      </c>
      <c r="O10092" s="100">
        <v>2012</v>
      </c>
    </row>
    <row r="10093" spans="1:15" x14ac:dyDescent="0.25">
      <c r="A10093">
        <v>2</v>
      </c>
      <c r="B10093" t="s">
        <v>434</v>
      </c>
      <c r="C10093">
        <v>85</v>
      </c>
      <c r="D10093" t="s">
        <v>381</v>
      </c>
      <c r="E10093" t="s">
        <v>565</v>
      </c>
      <c r="F10093">
        <v>13557</v>
      </c>
      <c r="G10093" t="s">
        <v>383</v>
      </c>
      <c r="H10093">
        <v>1979.74</v>
      </c>
      <c r="I10093">
        <v>151.44999999999999</v>
      </c>
      <c r="J10093" s="8">
        <v>41060</v>
      </c>
      <c r="K10093" t="s">
        <v>148</v>
      </c>
      <c r="L10093" t="s">
        <v>151</v>
      </c>
      <c r="O10093" s="100">
        <v>2012</v>
      </c>
    </row>
    <row r="10094" spans="1:15" x14ac:dyDescent="0.25">
      <c r="A10094">
        <v>2</v>
      </c>
      <c r="B10094" t="s">
        <v>434</v>
      </c>
      <c r="C10094">
        <v>85</v>
      </c>
      <c r="D10094" t="s">
        <v>381</v>
      </c>
      <c r="E10094" t="s">
        <v>566</v>
      </c>
      <c r="F10094">
        <v>11777</v>
      </c>
      <c r="G10094" t="s">
        <v>383</v>
      </c>
      <c r="H10094">
        <v>2592.81</v>
      </c>
      <c r="I10094">
        <v>191.98</v>
      </c>
      <c r="J10094" s="8">
        <v>41060</v>
      </c>
      <c r="K10094" t="s">
        <v>148</v>
      </c>
      <c r="L10094" t="s">
        <v>151</v>
      </c>
      <c r="O10094" s="100">
        <v>2012</v>
      </c>
    </row>
    <row r="10095" spans="1:15" x14ac:dyDescent="0.25">
      <c r="A10095">
        <v>2</v>
      </c>
      <c r="B10095" t="s">
        <v>434</v>
      </c>
      <c r="C10095">
        <v>85</v>
      </c>
      <c r="D10095" t="s">
        <v>381</v>
      </c>
      <c r="E10095" t="s">
        <v>567</v>
      </c>
      <c r="F10095">
        <v>10446</v>
      </c>
      <c r="G10095" t="s">
        <v>383</v>
      </c>
      <c r="H10095">
        <v>2707.85</v>
      </c>
      <c r="I10095">
        <v>195.45</v>
      </c>
      <c r="J10095" s="8">
        <v>41060</v>
      </c>
      <c r="K10095" t="s">
        <v>148</v>
      </c>
      <c r="L10095" t="s">
        <v>151</v>
      </c>
      <c r="O10095" s="100">
        <v>2012</v>
      </c>
    </row>
    <row r="10096" spans="1:15" x14ac:dyDescent="0.25">
      <c r="A10096">
        <v>2</v>
      </c>
      <c r="B10096" t="s">
        <v>434</v>
      </c>
      <c r="C10096">
        <v>85</v>
      </c>
      <c r="D10096" t="s">
        <v>381</v>
      </c>
      <c r="E10096" t="s">
        <v>568</v>
      </c>
      <c r="F10096">
        <v>9531</v>
      </c>
      <c r="G10096" t="s">
        <v>383</v>
      </c>
      <c r="H10096">
        <v>2368.86</v>
      </c>
      <c r="I10096">
        <v>171.83</v>
      </c>
      <c r="J10096" s="8">
        <v>41060</v>
      </c>
      <c r="K10096" t="s">
        <v>148</v>
      </c>
      <c r="L10096" t="s">
        <v>151</v>
      </c>
      <c r="O10096" s="100">
        <v>2012</v>
      </c>
    </row>
    <row r="10097" spans="1:15" x14ac:dyDescent="0.25">
      <c r="A10097">
        <v>2</v>
      </c>
      <c r="B10097" t="s">
        <v>434</v>
      </c>
      <c r="C10097">
        <v>85</v>
      </c>
      <c r="D10097" t="s">
        <v>381</v>
      </c>
      <c r="E10097" t="s">
        <v>569</v>
      </c>
      <c r="F10097">
        <v>13547</v>
      </c>
      <c r="G10097" t="s">
        <v>383</v>
      </c>
      <c r="H10097">
        <v>1885.39</v>
      </c>
      <c r="I10097">
        <v>137.65</v>
      </c>
      <c r="J10097" s="8">
        <v>41060</v>
      </c>
      <c r="K10097" t="s">
        <v>148</v>
      </c>
      <c r="L10097" t="s">
        <v>151</v>
      </c>
      <c r="O10097" s="100">
        <v>2012</v>
      </c>
    </row>
    <row r="10098" spans="1:15" x14ac:dyDescent="0.25">
      <c r="A10098">
        <v>2</v>
      </c>
      <c r="B10098" t="s">
        <v>434</v>
      </c>
      <c r="C10098">
        <v>85</v>
      </c>
      <c r="D10098" t="s">
        <v>381</v>
      </c>
      <c r="E10098" t="s">
        <v>1353</v>
      </c>
      <c r="F10098">
        <v>13582</v>
      </c>
      <c r="G10098" t="s">
        <v>375</v>
      </c>
      <c r="H10098">
        <v>2923.08</v>
      </c>
      <c r="I10098">
        <v>223.61</v>
      </c>
      <c r="J10098" s="8">
        <v>41060</v>
      </c>
      <c r="K10098" t="s">
        <v>148</v>
      </c>
      <c r="L10098" t="s">
        <v>151</v>
      </c>
      <c r="O10098" s="100">
        <v>2012</v>
      </c>
    </row>
    <row r="10099" spans="1:15" x14ac:dyDescent="0.25">
      <c r="A10099">
        <v>2</v>
      </c>
      <c r="B10099" t="s">
        <v>434</v>
      </c>
      <c r="C10099">
        <v>86</v>
      </c>
      <c r="D10099" t="s">
        <v>393</v>
      </c>
      <c r="E10099" t="s">
        <v>571</v>
      </c>
      <c r="F10099">
        <v>788</v>
      </c>
      <c r="G10099" t="s">
        <v>400</v>
      </c>
      <c r="H10099">
        <v>1899.03</v>
      </c>
      <c r="I10099">
        <v>139.19</v>
      </c>
      <c r="J10099" s="8">
        <v>41060</v>
      </c>
      <c r="K10099" t="s">
        <v>148</v>
      </c>
      <c r="L10099" t="s">
        <v>151</v>
      </c>
      <c r="O10099" s="100">
        <v>2012</v>
      </c>
    </row>
    <row r="10100" spans="1:15" x14ac:dyDescent="0.25">
      <c r="A10100">
        <v>2</v>
      </c>
      <c r="B10100" t="s">
        <v>434</v>
      </c>
      <c r="C10100">
        <v>86</v>
      </c>
      <c r="D10100" t="s">
        <v>393</v>
      </c>
      <c r="E10100" t="s">
        <v>572</v>
      </c>
      <c r="F10100">
        <v>12070</v>
      </c>
      <c r="G10100" t="s">
        <v>402</v>
      </c>
      <c r="H10100">
        <v>1050.06</v>
      </c>
      <c r="I10100">
        <v>75.17</v>
      </c>
      <c r="J10100" s="8">
        <v>41060</v>
      </c>
      <c r="K10100" t="s">
        <v>148</v>
      </c>
      <c r="L10100" t="s">
        <v>151</v>
      </c>
      <c r="O10100" s="100">
        <v>2012</v>
      </c>
    </row>
    <row r="10101" spans="1:15" x14ac:dyDescent="0.25">
      <c r="A10101">
        <v>2</v>
      </c>
      <c r="B10101" t="s">
        <v>434</v>
      </c>
      <c r="C10101">
        <v>86</v>
      </c>
      <c r="D10101" t="s">
        <v>393</v>
      </c>
      <c r="E10101" t="s">
        <v>573</v>
      </c>
      <c r="F10101">
        <v>12623</v>
      </c>
      <c r="G10101" t="s">
        <v>402</v>
      </c>
      <c r="H10101">
        <v>848.8</v>
      </c>
      <c r="I10101">
        <v>58.73</v>
      </c>
      <c r="J10101" s="8">
        <v>41060</v>
      </c>
      <c r="K10101" t="s">
        <v>148</v>
      </c>
      <c r="L10101" t="s">
        <v>151</v>
      </c>
      <c r="O10101" s="100">
        <v>2012</v>
      </c>
    </row>
    <row r="10102" spans="1:15" x14ac:dyDescent="0.25">
      <c r="A10102">
        <v>2</v>
      </c>
      <c r="B10102" t="s">
        <v>434</v>
      </c>
      <c r="C10102">
        <v>87</v>
      </c>
      <c r="D10102" t="s">
        <v>403</v>
      </c>
      <c r="E10102" t="s">
        <v>575</v>
      </c>
      <c r="F10102">
        <v>10894</v>
      </c>
      <c r="G10102" t="s">
        <v>405</v>
      </c>
      <c r="H10102">
        <v>1793.63</v>
      </c>
      <c r="I10102">
        <v>126.42</v>
      </c>
      <c r="J10102" s="8">
        <v>41060</v>
      </c>
      <c r="K10102" t="s">
        <v>148</v>
      </c>
      <c r="L10102" t="s">
        <v>151</v>
      </c>
      <c r="O10102" s="100">
        <v>2012</v>
      </c>
    </row>
    <row r="10103" spans="1:15" x14ac:dyDescent="0.25">
      <c r="A10103">
        <v>2</v>
      </c>
      <c r="B10103" t="s">
        <v>434</v>
      </c>
      <c r="C10103">
        <v>92</v>
      </c>
      <c r="D10103" t="s">
        <v>407</v>
      </c>
      <c r="E10103" t="s">
        <v>576</v>
      </c>
      <c r="F10103">
        <v>12918</v>
      </c>
      <c r="G10103" t="s">
        <v>577</v>
      </c>
      <c r="H10103">
        <v>1101.8800000000001</v>
      </c>
      <c r="I10103">
        <v>78.09</v>
      </c>
      <c r="J10103" s="8">
        <v>41060</v>
      </c>
      <c r="K10103" t="s">
        <v>148</v>
      </c>
      <c r="L10103" t="s">
        <v>151</v>
      </c>
      <c r="O10103" s="100">
        <v>2012</v>
      </c>
    </row>
    <row r="10104" spans="1:15" x14ac:dyDescent="0.25">
      <c r="A10104">
        <v>2</v>
      </c>
      <c r="B10104" t="s">
        <v>434</v>
      </c>
      <c r="C10104">
        <v>92</v>
      </c>
      <c r="D10104" t="s">
        <v>407</v>
      </c>
      <c r="E10104" t="s">
        <v>579</v>
      </c>
      <c r="F10104">
        <v>9942</v>
      </c>
      <c r="G10104" t="s">
        <v>409</v>
      </c>
      <c r="H10104">
        <v>1937.8</v>
      </c>
      <c r="I10104">
        <v>148.24</v>
      </c>
      <c r="J10104" s="8">
        <v>41060</v>
      </c>
      <c r="K10104" t="s">
        <v>148</v>
      </c>
      <c r="L10104" t="s">
        <v>151</v>
      </c>
      <c r="O10104" s="100">
        <v>2012</v>
      </c>
    </row>
    <row r="10105" spans="1:15" x14ac:dyDescent="0.25">
      <c r="A10105">
        <v>2</v>
      </c>
      <c r="B10105" t="s">
        <v>434</v>
      </c>
      <c r="C10105">
        <v>92</v>
      </c>
      <c r="D10105" t="s">
        <v>407</v>
      </c>
      <c r="E10105" t="s">
        <v>580</v>
      </c>
      <c r="F10105">
        <v>12597</v>
      </c>
      <c r="G10105" t="s">
        <v>411</v>
      </c>
      <c r="H10105">
        <v>1066.43</v>
      </c>
      <c r="I10105">
        <v>81.58</v>
      </c>
      <c r="J10105" s="8">
        <v>41060</v>
      </c>
      <c r="K10105" t="s">
        <v>148</v>
      </c>
      <c r="L10105" t="s">
        <v>151</v>
      </c>
      <c r="O10105" s="100">
        <v>2012</v>
      </c>
    </row>
    <row r="10106" spans="1:15" x14ac:dyDescent="0.25">
      <c r="A10106">
        <v>2</v>
      </c>
      <c r="B10106" t="s">
        <v>434</v>
      </c>
      <c r="C10106">
        <v>92</v>
      </c>
      <c r="D10106" t="s">
        <v>407</v>
      </c>
      <c r="E10106" t="s">
        <v>582</v>
      </c>
      <c r="F10106">
        <v>11240</v>
      </c>
      <c r="G10106" t="s">
        <v>411</v>
      </c>
      <c r="H10106">
        <v>1180.57</v>
      </c>
      <c r="I10106">
        <v>82.47</v>
      </c>
      <c r="J10106" s="8">
        <v>41060</v>
      </c>
      <c r="K10106" t="s">
        <v>148</v>
      </c>
      <c r="L10106" t="s">
        <v>151</v>
      </c>
      <c r="O10106" s="100">
        <v>2012</v>
      </c>
    </row>
    <row r="10107" spans="1:15" x14ac:dyDescent="0.25">
      <c r="A10107">
        <v>2</v>
      </c>
      <c r="B10107" t="s">
        <v>434</v>
      </c>
      <c r="C10107">
        <v>93</v>
      </c>
      <c r="D10107" t="s">
        <v>418</v>
      </c>
      <c r="E10107" t="s">
        <v>583</v>
      </c>
      <c r="F10107">
        <v>10056</v>
      </c>
      <c r="G10107" t="s">
        <v>584</v>
      </c>
      <c r="H10107">
        <v>2746.16</v>
      </c>
      <c r="I10107">
        <v>181.39</v>
      </c>
      <c r="J10107" s="8">
        <v>41060</v>
      </c>
      <c r="K10107" t="s">
        <v>148</v>
      </c>
      <c r="L10107" t="s">
        <v>151</v>
      </c>
      <c r="O10107" s="100">
        <v>2012</v>
      </c>
    </row>
    <row r="10108" spans="1:15" x14ac:dyDescent="0.25">
      <c r="A10108">
        <v>2</v>
      </c>
      <c r="B10108" t="s">
        <v>434</v>
      </c>
      <c r="C10108">
        <v>93</v>
      </c>
      <c r="D10108" t="s">
        <v>418</v>
      </c>
      <c r="E10108" t="s">
        <v>585</v>
      </c>
      <c r="F10108">
        <v>11646</v>
      </c>
      <c r="G10108" t="s">
        <v>174</v>
      </c>
      <c r="H10108">
        <v>1246.4000000000001</v>
      </c>
      <c r="I10108">
        <v>89.57</v>
      </c>
      <c r="J10108" s="8">
        <v>41060</v>
      </c>
      <c r="K10108" t="s">
        <v>148</v>
      </c>
      <c r="L10108" t="s">
        <v>151</v>
      </c>
      <c r="O10108" s="100">
        <v>2012</v>
      </c>
    </row>
    <row r="10109" spans="1:15" x14ac:dyDescent="0.25">
      <c r="A10109">
        <v>2</v>
      </c>
      <c r="B10109" t="s">
        <v>434</v>
      </c>
      <c r="C10109">
        <v>93</v>
      </c>
      <c r="D10109" t="s">
        <v>418</v>
      </c>
      <c r="E10109" t="s">
        <v>586</v>
      </c>
      <c r="F10109">
        <v>6001</v>
      </c>
      <c r="G10109" t="s">
        <v>587</v>
      </c>
      <c r="H10109">
        <v>1779.88</v>
      </c>
      <c r="I10109">
        <v>122.63</v>
      </c>
      <c r="J10109" s="8">
        <v>41060</v>
      </c>
      <c r="K10109" t="s">
        <v>148</v>
      </c>
      <c r="L10109" t="s">
        <v>151</v>
      </c>
      <c r="O10109" s="100">
        <v>2012</v>
      </c>
    </row>
    <row r="10110" spans="1:15" x14ac:dyDescent="0.25">
      <c r="A10110">
        <v>2</v>
      </c>
      <c r="B10110" t="s">
        <v>434</v>
      </c>
      <c r="C10110">
        <v>93</v>
      </c>
      <c r="D10110" t="s">
        <v>418</v>
      </c>
      <c r="E10110" t="s">
        <v>527</v>
      </c>
      <c r="F10110">
        <v>12692</v>
      </c>
      <c r="G10110" t="s">
        <v>422</v>
      </c>
      <c r="H10110">
        <v>2000</v>
      </c>
      <c r="I10110">
        <v>148.1</v>
      </c>
      <c r="J10110" s="8">
        <v>41060</v>
      </c>
      <c r="K10110" t="s">
        <v>148</v>
      </c>
      <c r="L10110" t="s">
        <v>151</v>
      </c>
      <c r="O10110" s="100">
        <v>2012</v>
      </c>
    </row>
    <row r="10111" spans="1:15" x14ac:dyDescent="0.25">
      <c r="A10111">
        <v>2</v>
      </c>
      <c r="B10111" t="s">
        <v>434</v>
      </c>
      <c r="C10111">
        <v>93</v>
      </c>
      <c r="D10111" t="s">
        <v>418</v>
      </c>
      <c r="E10111" t="s">
        <v>589</v>
      </c>
      <c r="F10111">
        <v>12356</v>
      </c>
      <c r="G10111" t="s">
        <v>424</v>
      </c>
      <c r="H10111">
        <v>2080</v>
      </c>
      <c r="I10111">
        <v>154.15</v>
      </c>
      <c r="J10111" s="8">
        <v>41060</v>
      </c>
      <c r="K10111" t="s">
        <v>148</v>
      </c>
      <c r="L10111" t="s">
        <v>151</v>
      </c>
      <c r="O10111" s="100">
        <v>2012</v>
      </c>
    </row>
    <row r="10112" spans="1:15" x14ac:dyDescent="0.25">
      <c r="A10112">
        <v>2</v>
      </c>
      <c r="B10112" t="s">
        <v>434</v>
      </c>
      <c r="C10112">
        <v>93</v>
      </c>
      <c r="D10112" t="s">
        <v>418</v>
      </c>
      <c r="E10112" t="s">
        <v>590</v>
      </c>
      <c r="F10112">
        <v>12769</v>
      </c>
      <c r="G10112" t="s">
        <v>424</v>
      </c>
      <c r="H10112">
        <v>2044.23</v>
      </c>
      <c r="I10112">
        <v>156.38</v>
      </c>
      <c r="J10112" s="8">
        <v>41060</v>
      </c>
      <c r="K10112" t="s">
        <v>148</v>
      </c>
      <c r="L10112" t="s">
        <v>151</v>
      </c>
      <c r="O10112" s="100">
        <v>2012</v>
      </c>
    </row>
    <row r="10113" spans="1:15" x14ac:dyDescent="0.25">
      <c r="A10113">
        <v>2</v>
      </c>
      <c r="B10113" t="s">
        <v>434</v>
      </c>
      <c r="C10113">
        <v>93</v>
      </c>
      <c r="D10113" t="s">
        <v>418</v>
      </c>
      <c r="E10113" t="s">
        <v>591</v>
      </c>
      <c r="F10113">
        <v>12529</v>
      </c>
      <c r="G10113" t="s">
        <v>428</v>
      </c>
      <c r="H10113">
        <v>2588.7800000000002</v>
      </c>
      <c r="I10113">
        <v>198.04</v>
      </c>
      <c r="J10113" s="8">
        <v>41060</v>
      </c>
      <c r="K10113" t="s">
        <v>148</v>
      </c>
      <c r="L10113" t="s">
        <v>151</v>
      </c>
      <c r="O10113" s="100">
        <v>2012</v>
      </c>
    </row>
    <row r="10114" spans="1:15" x14ac:dyDescent="0.25">
      <c r="A10114">
        <v>2</v>
      </c>
      <c r="B10114" t="s">
        <v>434</v>
      </c>
      <c r="C10114">
        <v>93</v>
      </c>
      <c r="D10114" t="s">
        <v>418</v>
      </c>
      <c r="E10114" t="s">
        <v>592</v>
      </c>
      <c r="F10114">
        <v>12165</v>
      </c>
      <c r="G10114" t="s">
        <v>593</v>
      </c>
      <c r="H10114">
        <v>1708.88</v>
      </c>
      <c r="I10114">
        <v>124.15</v>
      </c>
      <c r="J10114" s="8">
        <v>41060</v>
      </c>
      <c r="K10114" t="s">
        <v>148</v>
      </c>
      <c r="L10114" t="s">
        <v>151</v>
      </c>
      <c r="O10114" s="100">
        <v>2012</v>
      </c>
    </row>
    <row r="10115" spans="1:15" x14ac:dyDescent="0.25">
      <c r="A10115">
        <v>3</v>
      </c>
      <c r="B10115" t="s">
        <v>595</v>
      </c>
      <c r="C10115">
        <v>4</v>
      </c>
      <c r="D10115" t="s">
        <v>145</v>
      </c>
      <c r="E10115" t="s">
        <v>601</v>
      </c>
      <c r="F10115">
        <v>13400</v>
      </c>
      <c r="G10115" t="s">
        <v>147</v>
      </c>
      <c r="H10115">
        <v>1104</v>
      </c>
      <c r="I10115">
        <v>84.46</v>
      </c>
      <c r="J10115" s="8">
        <v>41060</v>
      </c>
      <c r="K10115" t="s">
        <v>148</v>
      </c>
      <c r="L10115" t="s">
        <v>149</v>
      </c>
      <c r="O10115" s="100">
        <v>2012</v>
      </c>
    </row>
    <row r="10116" spans="1:15" x14ac:dyDescent="0.25">
      <c r="A10116">
        <v>3</v>
      </c>
      <c r="B10116" t="s">
        <v>595</v>
      </c>
      <c r="C10116">
        <v>4</v>
      </c>
      <c r="D10116" t="s">
        <v>145</v>
      </c>
      <c r="E10116" t="s">
        <v>602</v>
      </c>
      <c r="F10116">
        <v>13380</v>
      </c>
      <c r="G10116" t="s">
        <v>147</v>
      </c>
      <c r="H10116">
        <v>1012</v>
      </c>
      <c r="I10116">
        <v>77.41</v>
      </c>
      <c r="J10116" s="8">
        <v>41060</v>
      </c>
      <c r="K10116" t="s">
        <v>148</v>
      </c>
      <c r="L10116" t="s">
        <v>443</v>
      </c>
      <c r="O10116" s="100">
        <v>2012</v>
      </c>
    </row>
    <row r="10117" spans="1:15" x14ac:dyDescent="0.25">
      <c r="A10117">
        <v>3</v>
      </c>
      <c r="B10117" t="s">
        <v>595</v>
      </c>
      <c r="C10117">
        <v>4</v>
      </c>
      <c r="D10117" t="s">
        <v>145</v>
      </c>
      <c r="E10117" t="s">
        <v>604</v>
      </c>
      <c r="F10117">
        <v>12592</v>
      </c>
      <c r="G10117" t="s">
        <v>147</v>
      </c>
      <c r="H10117">
        <v>1344.77</v>
      </c>
      <c r="I10117">
        <v>96.79</v>
      </c>
      <c r="J10117" s="8">
        <v>41060</v>
      </c>
      <c r="K10117" t="s">
        <v>148</v>
      </c>
      <c r="L10117" t="s">
        <v>151</v>
      </c>
      <c r="O10117" s="100">
        <v>2012</v>
      </c>
    </row>
    <row r="10118" spans="1:15" x14ac:dyDescent="0.25">
      <c r="A10118">
        <v>3</v>
      </c>
      <c r="B10118" t="s">
        <v>595</v>
      </c>
      <c r="C10118">
        <v>4</v>
      </c>
      <c r="D10118" t="s">
        <v>145</v>
      </c>
      <c r="E10118" t="s">
        <v>1287</v>
      </c>
      <c r="F10118">
        <v>11855</v>
      </c>
      <c r="G10118" t="s">
        <v>147</v>
      </c>
      <c r="H10118">
        <v>1423.3</v>
      </c>
      <c r="I10118">
        <v>104.83</v>
      </c>
      <c r="J10118" s="8">
        <v>41060</v>
      </c>
      <c r="K10118" t="s">
        <v>148</v>
      </c>
      <c r="L10118" t="s">
        <v>151</v>
      </c>
      <c r="O10118" s="100">
        <v>2012</v>
      </c>
    </row>
    <row r="10119" spans="1:15" x14ac:dyDescent="0.25">
      <c r="A10119">
        <v>3</v>
      </c>
      <c r="B10119" t="s">
        <v>595</v>
      </c>
      <c r="C10119">
        <v>4</v>
      </c>
      <c r="D10119" t="s">
        <v>145</v>
      </c>
      <c r="E10119" t="s">
        <v>605</v>
      </c>
      <c r="F10119">
        <v>9389</v>
      </c>
      <c r="G10119" t="s">
        <v>147</v>
      </c>
      <c r="H10119">
        <v>1382.95</v>
      </c>
      <c r="I10119">
        <v>103.51</v>
      </c>
      <c r="J10119" s="8">
        <v>41060</v>
      </c>
      <c r="K10119" t="s">
        <v>148</v>
      </c>
      <c r="L10119" t="s">
        <v>151</v>
      </c>
      <c r="O10119" s="100">
        <v>2012</v>
      </c>
    </row>
    <row r="10120" spans="1:15" x14ac:dyDescent="0.25">
      <c r="A10120">
        <v>3</v>
      </c>
      <c r="B10120" t="s">
        <v>595</v>
      </c>
      <c r="C10120">
        <v>4</v>
      </c>
      <c r="D10120" t="s">
        <v>145</v>
      </c>
      <c r="E10120" t="s">
        <v>606</v>
      </c>
      <c r="F10120">
        <v>13434</v>
      </c>
      <c r="G10120" t="s">
        <v>147</v>
      </c>
      <c r="H10120">
        <v>1144</v>
      </c>
      <c r="I10120">
        <v>87.52</v>
      </c>
      <c r="J10120" s="8">
        <v>41060</v>
      </c>
      <c r="K10120" t="s">
        <v>148</v>
      </c>
      <c r="L10120" t="s">
        <v>149</v>
      </c>
      <c r="O10120" s="100">
        <v>2012</v>
      </c>
    </row>
    <row r="10121" spans="1:15" x14ac:dyDescent="0.25">
      <c r="A10121">
        <v>3</v>
      </c>
      <c r="B10121" t="s">
        <v>595</v>
      </c>
      <c r="C10121">
        <v>4</v>
      </c>
      <c r="D10121" t="s">
        <v>145</v>
      </c>
      <c r="E10121" t="s">
        <v>607</v>
      </c>
      <c r="F10121">
        <v>174</v>
      </c>
      <c r="G10121" t="s">
        <v>159</v>
      </c>
      <c r="H10121">
        <v>2254.6999999999998</v>
      </c>
      <c r="I10121">
        <v>168.43</v>
      </c>
      <c r="J10121" s="8">
        <v>41060</v>
      </c>
      <c r="K10121" t="s">
        <v>148</v>
      </c>
      <c r="L10121" t="s">
        <v>151</v>
      </c>
      <c r="O10121" s="100">
        <v>2012</v>
      </c>
    </row>
    <row r="10122" spans="1:15" x14ac:dyDescent="0.25">
      <c r="A10122">
        <v>3</v>
      </c>
      <c r="B10122" t="s">
        <v>595</v>
      </c>
      <c r="C10122">
        <v>6</v>
      </c>
      <c r="D10122" t="s">
        <v>162</v>
      </c>
      <c r="E10122" t="s">
        <v>609</v>
      </c>
      <c r="F10122">
        <v>13080</v>
      </c>
      <c r="G10122" t="s">
        <v>164</v>
      </c>
      <c r="H10122">
        <v>1047.1300000000001</v>
      </c>
      <c r="I10122">
        <v>113.47</v>
      </c>
      <c r="J10122" s="8">
        <v>41060</v>
      </c>
      <c r="K10122" t="s">
        <v>148</v>
      </c>
      <c r="L10122" t="s">
        <v>149</v>
      </c>
      <c r="O10122" s="100">
        <v>2012</v>
      </c>
    </row>
    <row r="10123" spans="1:15" x14ac:dyDescent="0.25">
      <c r="A10123">
        <v>3</v>
      </c>
      <c r="B10123" t="s">
        <v>595</v>
      </c>
      <c r="C10123">
        <v>6</v>
      </c>
      <c r="D10123" t="s">
        <v>162</v>
      </c>
      <c r="E10123" t="s">
        <v>610</v>
      </c>
      <c r="F10123">
        <v>12025</v>
      </c>
      <c r="G10123" t="s">
        <v>164</v>
      </c>
      <c r="H10123">
        <v>1385.11</v>
      </c>
      <c r="I10123">
        <v>101.91</v>
      </c>
      <c r="J10123" s="8">
        <v>41060</v>
      </c>
      <c r="K10123" t="s">
        <v>148</v>
      </c>
      <c r="L10123" t="s">
        <v>151</v>
      </c>
      <c r="O10123" s="100">
        <v>2012</v>
      </c>
    </row>
    <row r="10124" spans="1:15" x14ac:dyDescent="0.25">
      <c r="A10124">
        <v>3</v>
      </c>
      <c r="B10124" t="s">
        <v>595</v>
      </c>
      <c r="C10124">
        <v>6</v>
      </c>
      <c r="D10124" t="s">
        <v>162</v>
      </c>
      <c r="E10124" t="s">
        <v>1288</v>
      </c>
      <c r="F10124">
        <v>13576</v>
      </c>
      <c r="G10124" t="s">
        <v>164</v>
      </c>
      <c r="H10124">
        <v>1115</v>
      </c>
      <c r="I10124">
        <v>85.3</v>
      </c>
      <c r="J10124" s="8">
        <v>41060</v>
      </c>
      <c r="K10124" t="s">
        <v>148</v>
      </c>
      <c r="L10124" t="s">
        <v>149</v>
      </c>
      <c r="O10124" s="100">
        <v>2012</v>
      </c>
    </row>
    <row r="10125" spans="1:15" x14ac:dyDescent="0.25">
      <c r="A10125">
        <v>3</v>
      </c>
      <c r="B10125" t="s">
        <v>595</v>
      </c>
      <c r="C10125">
        <v>6</v>
      </c>
      <c r="D10125" t="s">
        <v>162</v>
      </c>
      <c r="E10125" t="s">
        <v>1332</v>
      </c>
      <c r="F10125">
        <v>12823</v>
      </c>
      <c r="G10125" t="s">
        <v>164</v>
      </c>
      <c r="H10125">
        <v>802.08</v>
      </c>
      <c r="I10125">
        <v>108.17</v>
      </c>
      <c r="J10125" s="8">
        <v>41060</v>
      </c>
      <c r="K10125" t="s">
        <v>148</v>
      </c>
      <c r="L10125" t="s">
        <v>149</v>
      </c>
      <c r="O10125" s="100">
        <v>2012</v>
      </c>
    </row>
    <row r="10126" spans="1:15" x14ac:dyDescent="0.25">
      <c r="A10126">
        <v>3</v>
      </c>
      <c r="B10126" t="s">
        <v>595</v>
      </c>
      <c r="C10126">
        <v>6</v>
      </c>
      <c r="D10126" t="s">
        <v>162</v>
      </c>
      <c r="E10126" t="s">
        <v>611</v>
      </c>
      <c r="F10126">
        <v>11823</v>
      </c>
      <c r="G10126" t="s">
        <v>164</v>
      </c>
      <c r="H10126">
        <v>617.57000000000005</v>
      </c>
      <c r="I10126">
        <v>47.24</v>
      </c>
      <c r="J10126" s="8">
        <v>41060</v>
      </c>
      <c r="K10126" t="s">
        <v>148</v>
      </c>
      <c r="L10126" t="s">
        <v>149</v>
      </c>
      <c r="O10126" s="100">
        <v>2012</v>
      </c>
    </row>
    <row r="10127" spans="1:15" x14ac:dyDescent="0.25">
      <c r="A10127">
        <v>3</v>
      </c>
      <c r="B10127" t="s">
        <v>595</v>
      </c>
      <c r="C10127">
        <v>6</v>
      </c>
      <c r="D10127" t="s">
        <v>162</v>
      </c>
      <c r="E10127" t="s">
        <v>612</v>
      </c>
      <c r="F10127">
        <v>13277</v>
      </c>
      <c r="G10127" t="s">
        <v>164</v>
      </c>
      <c r="H10127">
        <v>1470</v>
      </c>
      <c r="I10127">
        <v>105.99</v>
      </c>
      <c r="J10127" s="8">
        <v>41060</v>
      </c>
      <c r="K10127" t="s">
        <v>148</v>
      </c>
      <c r="L10127" t="s">
        <v>151</v>
      </c>
      <c r="O10127" s="100">
        <v>2012</v>
      </c>
    </row>
    <row r="10128" spans="1:15" x14ac:dyDescent="0.25">
      <c r="A10128">
        <v>3</v>
      </c>
      <c r="B10128" t="s">
        <v>595</v>
      </c>
      <c r="C10128">
        <v>12</v>
      </c>
      <c r="D10128" t="s">
        <v>613</v>
      </c>
      <c r="E10128" t="s">
        <v>617</v>
      </c>
      <c r="F10128">
        <v>13340</v>
      </c>
      <c r="G10128" t="s">
        <v>618</v>
      </c>
      <c r="H10128">
        <v>1281.6099999999999</v>
      </c>
      <c r="I10128">
        <v>98.04</v>
      </c>
      <c r="J10128" s="8">
        <v>41060</v>
      </c>
      <c r="K10128" t="s">
        <v>148</v>
      </c>
      <c r="L10128" t="s">
        <v>149</v>
      </c>
      <c r="O10128" s="100">
        <v>2012</v>
      </c>
    </row>
    <row r="10129" spans="1:15" x14ac:dyDescent="0.25">
      <c r="A10129">
        <v>3</v>
      </c>
      <c r="B10129" t="s">
        <v>595</v>
      </c>
      <c r="C10129">
        <v>12</v>
      </c>
      <c r="D10129" t="s">
        <v>613</v>
      </c>
      <c r="E10129" t="s">
        <v>619</v>
      </c>
      <c r="F10129">
        <v>12293</v>
      </c>
      <c r="G10129" t="s">
        <v>618</v>
      </c>
      <c r="H10129">
        <v>1450.24</v>
      </c>
      <c r="I10129">
        <v>99.24</v>
      </c>
      <c r="J10129" s="8">
        <v>41060</v>
      </c>
      <c r="K10129" t="s">
        <v>148</v>
      </c>
      <c r="L10129" t="s">
        <v>151</v>
      </c>
      <c r="O10129" s="100">
        <v>2012</v>
      </c>
    </row>
    <row r="10130" spans="1:15" x14ac:dyDescent="0.25">
      <c r="A10130">
        <v>3</v>
      </c>
      <c r="B10130" t="s">
        <v>595</v>
      </c>
      <c r="C10130">
        <v>12</v>
      </c>
      <c r="D10130" t="s">
        <v>613</v>
      </c>
      <c r="E10130" t="s">
        <v>621</v>
      </c>
      <c r="F10130">
        <v>13497</v>
      </c>
      <c r="G10130" t="s">
        <v>618</v>
      </c>
      <c r="H10130">
        <v>1155.75</v>
      </c>
      <c r="I10130">
        <v>88.42</v>
      </c>
      <c r="J10130" s="8">
        <v>41060</v>
      </c>
      <c r="K10130" t="s">
        <v>148</v>
      </c>
      <c r="L10130" t="s">
        <v>149</v>
      </c>
      <c r="O10130" s="100">
        <v>2012</v>
      </c>
    </row>
    <row r="10131" spans="1:15" x14ac:dyDescent="0.25">
      <c r="A10131">
        <v>3</v>
      </c>
      <c r="B10131" t="s">
        <v>595</v>
      </c>
      <c r="C10131">
        <v>12</v>
      </c>
      <c r="D10131" t="s">
        <v>613</v>
      </c>
      <c r="E10131" t="s">
        <v>622</v>
      </c>
      <c r="F10131">
        <v>13534</v>
      </c>
      <c r="G10131" t="s">
        <v>618</v>
      </c>
      <c r="H10131">
        <v>528</v>
      </c>
      <c r="I10131">
        <v>76.31</v>
      </c>
      <c r="J10131" s="8">
        <v>41060</v>
      </c>
      <c r="K10131" t="s">
        <v>148</v>
      </c>
      <c r="L10131" t="s">
        <v>149</v>
      </c>
      <c r="O10131" s="100">
        <v>2012</v>
      </c>
    </row>
    <row r="10132" spans="1:15" x14ac:dyDescent="0.25">
      <c r="A10132">
        <v>3</v>
      </c>
      <c r="B10132" t="s">
        <v>595</v>
      </c>
      <c r="C10132">
        <v>12</v>
      </c>
      <c r="D10132" t="s">
        <v>613</v>
      </c>
      <c r="E10132" t="s">
        <v>623</v>
      </c>
      <c r="F10132">
        <v>12303</v>
      </c>
      <c r="G10132" t="s">
        <v>618</v>
      </c>
      <c r="H10132">
        <v>1400</v>
      </c>
      <c r="I10132">
        <v>107.1</v>
      </c>
      <c r="J10132" s="8">
        <v>41060</v>
      </c>
      <c r="K10132" t="s">
        <v>148</v>
      </c>
      <c r="L10132" t="s">
        <v>151</v>
      </c>
      <c r="O10132" s="100">
        <v>2012</v>
      </c>
    </row>
    <row r="10133" spans="1:15" x14ac:dyDescent="0.25">
      <c r="A10133">
        <v>3</v>
      </c>
      <c r="B10133" t="s">
        <v>595</v>
      </c>
      <c r="C10133">
        <v>12</v>
      </c>
      <c r="D10133" t="s">
        <v>613</v>
      </c>
      <c r="E10133" t="s">
        <v>626</v>
      </c>
      <c r="F10133">
        <v>10534</v>
      </c>
      <c r="G10133" t="s">
        <v>627</v>
      </c>
      <c r="H10133">
        <v>3077</v>
      </c>
      <c r="I10133">
        <v>194.42</v>
      </c>
      <c r="J10133" s="8">
        <v>41060</v>
      </c>
      <c r="K10133" t="s">
        <v>148</v>
      </c>
      <c r="L10133" t="s">
        <v>151</v>
      </c>
      <c r="O10133" s="100">
        <v>2012</v>
      </c>
    </row>
    <row r="10134" spans="1:15" x14ac:dyDescent="0.25">
      <c r="A10134">
        <v>3</v>
      </c>
      <c r="B10134" t="s">
        <v>595</v>
      </c>
      <c r="C10134">
        <v>16</v>
      </c>
      <c r="D10134" t="s">
        <v>465</v>
      </c>
      <c r="E10134" t="s">
        <v>628</v>
      </c>
      <c r="F10134">
        <v>11720</v>
      </c>
      <c r="G10134" t="s">
        <v>629</v>
      </c>
      <c r="H10134">
        <v>2495.92</v>
      </c>
      <c r="I10134">
        <v>180.15</v>
      </c>
      <c r="J10134" s="8">
        <v>41060</v>
      </c>
      <c r="K10134" t="s">
        <v>148</v>
      </c>
      <c r="L10134" t="s">
        <v>151</v>
      </c>
      <c r="O10134" s="100">
        <v>2012</v>
      </c>
    </row>
    <row r="10135" spans="1:15" x14ac:dyDescent="0.25">
      <c r="A10135">
        <v>3</v>
      </c>
      <c r="B10135" t="s">
        <v>595</v>
      </c>
      <c r="C10135">
        <v>16</v>
      </c>
      <c r="D10135" t="s">
        <v>465</v>
      </c>
      <c r="E10135" t="s">
        <v>1383</v>
      </c>
      <c r="F10135">
        <v>13601</v>
      </c>
      <c r="G10135" t="s">
        <v>469</v>
      </c>
      <c r="H10135">
        <v>2000</v>
      </c>
      <c r="I10135">
        <v>153</v>
      </c>
      <c r="J10135" s="8">
        <v>41060</v>
      </c>
      <c r="K10135" t="s">
        <v>148</v>
      </c>
      <c r="L10135" t="s">
        <v>151</v>
      </c>
      <c r="O10135" s="100">
        <v>2012</v>
      </c>
    </row>
    <row r="10136" spans="1:15" x14ac:dyDescent="0.25">
      <c r="A10136">
        <v>3</v>
      </c>
      <c r="B10136" t="s">
        <v>595</v>
      </c>
      <c r="C10136">
        <v>16</v>
      </c>
      <c r="D10136" t="s">
        <v>465</v>
      </c>
      <c r="E10136" t="s">
        <v>630</v>
      </c>
      <c r="F10136">
        <v>10494</v>
      </c>
      <c r="G10136" t="s">
        <v>472</v>
      </c>
      <c r="H10136">
        <v>3071.89</v>
      </c>
      <c r="I10136">
        <v>211.58</v>
      </c>
      <c r="J10136" s="8">
        <v>41060</v>
      </c>
      <c r="K10136" t="s">
        <v>148</v>
      </c>
      <c r="L10136" t="s">
        <v>151</v>
      </c>
      <c r="O10136" s="100">
        <v>2012</v>
      </c>
    </row>
    <row r="10137" spans="1:15" x14ac:dyDescent="0.25">
      <c r="A10137">
        <v>3</v>
      </c>
      <c r="B10137" t="s">
        <v>595</v>
      </c>
      <c r="C10137">
        <v>24</v>
      </c>
      <c r="D10137" t="s">
        <v>205</v>
      </c>
      <c r="E10137" t="s">
        <v>632</v>
      </c>
      <c r="F10137">
        <v>12899</v>
      </c>
      <c r="G10137" t="s">
        <v>207</v>
      </c>
      <c r="H10137">
        <v>1359.6</v>
      </c>
      <c r="I10137">
        <v>104.01</v>
      </c>
      <c r="J10137" s="8">
        <v>41060</v>
      </c>
      <c r="K10137" t="s">
        <v>148</v>
      </c>
      <c r="L10137" t="s">
        <v>151</v>
      </c>
      <c r="O10137" s="100">
        <v>2012</v>
      </c>
    </row>
    <row r="10138" spans="1:15" x14ac:dyDescent="0.25">
      <c r="A10138">
        <v>3</v>
      </c>
      <c r="B10138" t="s">
        <v>595</v>
      </c>
      <c r="C10138">
        <v>24</v>
      </c>
      <c r="D10138" t="s">
        <v>205</v>
      </c>
      <c r="E10138" t="s">
        <v>633</v>
      </c>
      <c r="F10138">
        <v>12763</v>
      </c>
      <c r="G10138" t="s">
        <v>207</v>
      </c>
      <c r="H10138">
        <v>1257.03</v>
      </c>
      <c r="I10138">
        <v>96.17</v>
      </c>
      <c r="J10138" s="8">
        <v>41060</v>
      </c>
      <c r="K10138" t="s">
        <v>148</v>
      </c>
      <c r="L10138" t="s">
        <v>149</v>
      </c>
      <c r="O10138" s="100">
        <v>2012</v>
      </c>
    </row>
    <row r="10139" spans="1:15" x14ac:dyDescent="0.25">
      <c r="A10139">
        <v>3</v>
      </c>
      <c r="B10139" t="s">
        <v>595</v>
      </c>
      <c r="C10139">
        <v>24</v>
      </c>
      <c r="D10139" t="s">
        <v>205</v>
      </c>
      <c r="E10139" t="s">
        <v>634</v>
      </c>
      <c r="F10139">
        <v>13417</v>
      </c>
      <c r="G10139" t="s">
        <v>207</v>
      </c>
      <c r="H10139">
        <v>370</v>
      </c>
      <c r="I10139">
        <v>53.47</v>
      </c>
      <c r="J10139" s="8">
        <v>41060</v>
      </c>
      <c r="K10139" t="s">
        <v>148</v>
      </c>
      <c r="L10139" t="s">
        <v>149</v>
      </c>
      <c r="O10139" s="100">
        <v>2012</v>
      </c>
    </row>
    <row r="10140" spans="1:15" x14ac:dyDescent="0.25">
      <c r="A10140">
        <v>3</v>
      </c>
      <c r="B10140" t="s">
        <v>595</v>
      </c>
      <c r="C10140">
        <v>24</v>
      </c>
      <c r="D10140" t="s">
        <v>205</v>
      </c>
      <c r="E10140" t="s">
        <v>608</v>
      </c>
      <c r="F10140">
        <v>11517</v>
      </c>
      <c r="G10140" t="s">
        <v>207</v>
      </c>
      <c r="H10140">
        <v>1475.7</v>
      </c>
      <c r="I10140">
        <v>107.99</v>
      </c>
      <c r="J10140" s="8">
        <v>41060</v>
      </c>
      <c r="K10140" t="s">
        <v>148</v>
      </c>
      <c r="L10140" t="s">
        <v>151</v>
      </c>
      <c r="O10140" s="100">
        <v>2012</v>
      </c>
    </row>
    <row r="10141" spans="1:15" x14ac:dyDescent="0.25">
      <c r="A10141">
        <v>3</v>
      </c>
      <c r="B10141" t="s">
        <v>595</v>
      </c>
      <c r="C10141">
        <v>24</v>
      </c>
      <c r="D10141" t="s">
        <v>205</v>
      </c>
      <c r="E10141" t="s">
        <v>635</v>
      </c>
      <c r="F10141">
        <v>1264</v>
      </c>
      <c r="G10141" t="s">
        <v>207</v>
      </c>
      <c r="H10141">
        <v>1906.31</v>
      </c>
      <c r="I10141">
        <v>140.01</v>
      </c>
      <c r="J10141" s="8">
        <v>41060</v>
      </c>
      <c r="K10141" t="s">
        <v>148</v>
      </c>
      <c r="L10141" t="s">
        <v>151</v>
      </c>
      <c r="O10141" s="100">
        <v>2012</v>
      </c>
    </row>
    <row r="10142" spans="1:15" x14ac:dyDescent="0.25">
      <c r="A10142">
        <v>3</v>
      </c>
      <c r="B10142" t="s">
        <v>595</v>
      </c>
      <c r="C10142">
        <v>24</v>
      </c>
      <c r="D10142" t="s">
        <v>205</v>
      </c>
      <c r="E10142" t="s">
        <v>636</v>
      </c>
      <c r="F10142">
        <v>13406</v>
      </c>
      <c r="G10142" t="s">
        <v>207</v>
      </c>
      <c r="H10142">
        <v>945</v>
      </c>
      <c r="I10142">
        <v>80.45</v>
      </c>
      <c r="J10142" s="8">
        <v>41060</v>
      </c>
      <c r="K10142" t="s">
        <v>148</v>
      </c>
      <c r="L10142" t="s">
        <v>149</v>
      </c>
      <c r="O10142" s="100">
        <v>2012</v>
      </c>
    </row>
    <row r="10143" spans="1:15" x14ac:dyDescent="0.25">
      <c r="A10143">
        <v>3</v>
      </c>
      <c r="B10143" t="s">
        <v>595</v>
      </c>
      <c r="C10143">
        <v>24</v>
      </c>
      <c r="D10143" t="s">
        <v>205</v>
      </c>
      <c r="E10143" t="s">
        <v>637</v>
      </c>
      <c r="F10143">
        <v>13015</v>
      </c>
      <c r="G10143" t="s">
        <v>207</v>
      </c>
      <c r="H10143">
        <v>1424.9</v>
      </c>
      <c r="I10143">
        <v>109</v>
      </c>
      <c r="J10143" s="8">
        <v>41060</v>
      </c>
      <c r="K10143" t="s">
        <v>148</v>
      </c>
      <c r="L10143" t="s">
        <v>443</v>
      </c>
      <c r="O10143" s="100">
        <v>2012</v>
      </c>
    </row>
    <row r="10144" spans="1:15" x14ac:dyDescent="0.25">
      <c r="A10144">
        <v>3</v>
      </c>
      <c r="B10144" t="s">
        <v>595</v>
      </c>
      <c r="C10144">
        <v>24</v>
      </c>
      <c r="D10144" t="s">
        <v>205</v>
      </c>
      <c r="E10144" t="s">
        <v>638</v>
      </c>
      <c r="F10144">
        <v>12921</v>
      </c>
      <c r="G10144" t="s">
        <v>207</v>
      </c>
      <c r="H10144">
        <v>927</v>
      </c>
      <c r="I10144">
        <v>70.91</v>
      </c>
      <c r="J10144" s="8">
        <v>41060</v>
      </c>
      <c r="K10144" t="s">
        <v>148</v>
      </c>
      <c r="L10144" t="s">
        <v>149</v>
      </c>
      <c r="O10144" s="100">
        <v>2012</v>
      </c>
    </row>
    <row r="10145" spans="1:15" x14ac:dyDescent="0.25">
      <c r="A10145">
        <v>3</v>
      </c>
      <c r="B10145" t="s">
        <v>595</v>
      </c>
      <c r="C10145">
        <v>24</v>
      </c>
      <c r="D10145" t="s">
        <v>205</v>
      </c>
      <c r="E10145" t="s">
        <v>598</v>
      </c>
      <c r="F10145">
        <v>9817</v>
      </c>
      <c r="G10145" t="s">
        <v>207</v>
      </c>
      <c r="H10145">
        <v>1483.87</v>
      </c>
      <c r="I10145">
        <v>101.55</v>
      </c>
      <c r="J10145" s="8">
        <v>41060</v>
      </c>
      <c r="K10145" t="s">
        <v>148</v>
      </c>
      <c r="L10145" t="s">
        <v>151</v>
      </c>
      <c r="O10145" s="100">
        <v>2012</v>
      </c>
    </row>
    <row r="10146" spans="1:15" x14ac:dyDescent="0.25">
      <c r="A10146">
        <v>3</v>
      </c>
      <c r="B10146" t="s">
        <v>595</v>
      </c>
      <c r="C10146">
        <v>24</v>
      </c>
      <c r="D10146" t="s">
        <v>205</v>
      </c>
      <c r="E10146" t="s">
        <v>648</v>
      </c>
      <c r="F10146">
        <v>11278</v>
      </c>
      <c r="G10146" t="s">
        <v>279</v>
      </c>
      <c r="H10146">
        <v>563.49</v>
      </c>
      <c r="I10146">
        <v>81.430000000000007</v>
      </c>
      <c r="J10146" s="8">
        <v>41060</v>
      </c>
      <c r="K10146" t="s">
        <v>148</v>
      </c>
      <c r="L10146" t="s">
        <v>149</v>
      </c>
      <c r="O10146" s="100">
        <v>2012</v>
      </c>
    </row>
    <row r="10147" spans="1:15" x14ac:dyDescent="0.25">
      <c r="A10147">
        <v>3</v>
      </c>
      <c r="B10147" t="s">
        <v>595</v>
      </c>
      <c r="C10147">
        <v>32</v>
      </c>
      <c r="D10147" t="s">
        <v>266</v>
      </c>
      <c r="E10147" t="s">
        <v>1451</v>
      </c>
      <c r="F10147">
        <v>10879</v>
      </c>
      <c r="G10147" t="s">
        <v>268</v>
      </c>
      <c r="H10147">
        <v>1441.89</v>
      </c>
      <c r="I10147">
        <v>199.09</v>
      </c>
      <c r="J10147" s="8">
        <v>41060</v>
      </c>
      <c r="K10147" t="s">
        <v>148</v>
      </c>
      <c r="L10147" t="s">
        <v>151</v>
      </c>
      <c r="O10147" s="100">
        <v>2012</v>
      </c>
    </row>
    <row r="10148" spans="1:15" x14ac:dyDescent="0.25">
      <c r="A10148">
        <v>3</v>
      </c>
      <c r="B10148" t="s">
        <v>595</v>
      </c>
      <c r="C10148">
        <v>32</v>
      </c>
      <c r="D10148" t="s">
        <v>266</v>
      </c>
      <c r="E10148" t="s">
        <v>640</v>
      </c>
      <c r="F10148">
        <v>12454</v>
      </c>
      <c r="G10148" t="s">
        <v>268</v>
      </c>
      <c r="H10148">
        <v>620.30999999999995</v>
      </c>
      <c r="I10148">
        <v>47.45</v>
      </c>
      <c r="J10148" s="8">
        <v>41060</v>
      </c>
      <c r="K10148" t="s">
        <v>148</v>
      </c>
      <c r="L10148" t="s">
        <v>149</v>
      </c>
      <c r="O10148" s="100">
        <v>2012</v>
      </c>
    </row>
    <row r="10149" spans="1:15" x14ac:dyDescent="0.25">
      <c r="A10149">
        <v>3</v>
      </c>
      <c r="B10149" t="s">
        <v>595</v>
      </c>
      <c r="C10149">
        <v>32</v>
      </c>
      <c r="D10149" t="s">
        <v>266</v>
      </c>
      <c r="E10149" t="s">
        <v>641</v>
      </c>
      <c r="F10149">
        <v>10345</v>
      </c>
      <c r="G10149" t="s">
        <v>268</v>
      </c>
      <c r="H10149">
        <v>1731.38</v>
      </c>
      <c r="I10149">
        <v>127.55</v>
      </c>
      <c r="J10149" s="8">
        <v>41060</v>
      </c>
      <c r="K10149" t="s">
        <v>148</v>
      </c>
      <c r="L10149" t="s">
        <v>151</v>
      </c>
      <c r="O10149" s="100">
        <v>2012</v>
      </c>
    </row>
    <row r="10150" spans="1:15" x14ac:dyDescent="0.25">
      <c r="A10150">
        <v>3</v>
      </c>
      <c r="B10150" t="s">
        <v>595</v>
      </c>
      <c r="C10150">
        <v>32</v>
      </c>
      <c r="D10150" t="s">
        <v>266</v>
      </c>
      <c r="E10150" t="s">
        <v>644</v>
      </c>
      <c r="F10150">
        <v>12561</v>
      </c>
      <c r="G10150" t="s">
        <v>268</v>
      </c>
      <c r="H10150">
        <v>1722.6</v>
      </c>
      <c r="I10150">
        <v>131.78</v>
      </c>
      <c r="J10150" s="8">
        <v>41060</v>
      </c>
      <c r="K10150" t="s">
        <v>148</v>
      </c>
      <c r="L10150" t="s">
        <v>151</v>
      </c>
      <c r="O10150" s="100">
        <v>2012</v>
      </c>
    </row>
    <row r="10151" spans="1:15" x14ac:dyDescent="0.25">
      <c r="A10151">
        <v>3</v>
      </c>
      <c r="B10151" t="s">
        <v>595</v>
      </c>
      <c r="C10151">
        <v>32</v>
      </c>
      <c r="D10151" t="s">
        <v>266</v>
      </c>
      <c r="E10151" t="s">
        <v>642</v>
      </c>
      <c r="F10151">
        <v>13524</v>
      </c>
      <c r="G10151" t="s">
        <v>268</v>
      </c>
      <c r="H10151">
        <v>1369.92</v>
      </c>
      <c r="I10151">
        <v>104.8</v>
      </c>
      <c r="J10151" s="8">
        <v>41060</v>
      </c>
      <c r="K10151" t="s">
        <v>148</v>
      </c>
      <c r="L10151" t="s">
        <v>149</v>
      </c>
      <c r="O10151" s="100">
        <v>2012</v>
      </c>
    </row>
    <row r="10152" spans="1:15" x14ac:dyDescent="0.25">
      <c r="A10152">
        <v>3</v>
      </c>
      <c r="B10152" t="s">
        <v>595</v>
      </c>
      <c r="C10152">
        <v>42</v>
      </c>
      <c r="D10152" t="s">
        <v>277</v>
      </c>
      <c r="E10152" t="s">
        <v>645</v>
      </c>
      <c r="F10152">
        <v>12434</v>
      </c>
      <c r="G10152" t="s">
        <v>646</v>
      </c>
      <c r="H10152">
        <v>1442.96</v>
      </c>
      <c r="I10152">
        <v>110.38</v>
      </c>
      <c r="J10152" s="8">
        <v>41060</v>
      </c>
      <c r="K10152" t="s">
        <v>148</v>
      </c>
      <c r="L10152" t="s">
        <v>149</v>
      </c>
      <c r="O10152" s="100">
        <v>2012</v>
      </c>
    </row>
    <row r="10153" spans="1:15" x14ac:dyDescent="0.25">
      <c r="A10153">
        <v>3</v>
      </c>
      <c r="B10153" t="s">
        <v>595</v>
      </c>
      <c r="C10153">
        <v>42</v>
      </c>
      <c r="D10153" t="s">
        <v>277</v>
      </c>
      <c r="E10153" t="s">
        <v>647</v>
      </c>
      <c r="F10153">
        <v>10731</v>
      </c>
      <c r="G10153" t="s">
        <v>279</v>
      </c>
      <c r="H10153">
        <v>1469.46</v>
      </c>
      <c r="I10153">
        <v>103.42</v>
      </c>
      <c r="J10153" s="8">
        <v>41060</v>
      </c>
      <c r="K10153" t="s">
        <v>148</v>
      </c>
      <c r="L10153" t="s">
        <v>151</v>
      </c>
      <c r="O10153" s="100">
        <v>2012</v>
      </c>
    </row>
    <row r="10154" spans="1:15" x14ac:dyDescent="0.25">
      <c r="A10154">
        <v>3</v>
      </c>
      <c r="B10154" t="s">
        <v>595</v>
      </c>
      <c r="C10154">
        <v>42</v>
      </c>
      <c r="D10154" t="s">
        <v>277</v>
      </c>
      <c r="E10154" t="s">
        <v>639</v>
      </c>
      <c r="F10154">
        <v>12335</v>
      </c>
      <c r="G10154" t="s">
        <v>279</v>
      </c>
      <c r="H10154">
        <v>1423.68</v>
      </c>
      <c r="I10154">
        <v>108.91</v>
      </c>
      <c r="J10154" s="8">
        <v>41060</v>
      </c>
      <c r="K10154" t="s">
        <v>148</v>
      </c>
      <c r="L10154" t="s">
        <v>151</v>
      </c>
      <c r="O10154" s="100">
        <v>2012</v>
      </c>
    </row>
    <row r="10155" spans="1:15" x14ac:dyDescent="0.25">
      <c r="A10155">
        <v>3</v>
      </c>
      <c r="B10155" t="s">
        <v>595</v>
      </c>
      <c r="C10155">
        <v>42</v>
      </c>
      <c r="D10155" t="s">
        <v>277</v>
      </c>
      <c r="E10155" t="s">
        <v>649</v>
      </c>
      <c r="F10155">
        <v>29</v>
      </c>
      <c r="G10155" t="s">
        <v>279</v>
      </c>
      <c r="H10155">
        <v>2032.5</v>
      </c>
      <c r="I10155">
        <v>148.44999999999999</v>
      </c>
      <c r="J10155" s="8">
        <v>41060</v>
      </c>
      <c r="K10155" t="s">
        <v>148</v>
      </c>
      <c r="L10155" t="s">
        <v>151</v>
      </c>
      <c r="O10155" s="100">
        <v>2012</v>
      </c>
    </row>
    <row r="10156" spans="1:15" x14ac:dyDescent="0.25">
      <c r="A10156">
        <v>3</v>
      </c>
      <c r="B10156" t="s">
        <v>595</v>
      </c>
      <c r="C10156">
        <v>46</v>
      </c>
      <c r="D10156" t="s">
        <v>281</v>
      </c>
      <c r="E10156" t="s">
        <v>1290</v>
      </c>
      <c r="F10156">
        <v>12304</v>
      </c>
      <c r="G10156" t="s">
        <v>283</v>
      </c>
      <c r="H10156">
        <v>754.29</v>
      </c>
      <c r="I10156">
        <v>109.01</v>
      </c>
      <c r="J10156" s="8">
        <v>41060</v>
      </c>
      <c r="K10156" t="s">
        <v>148</v>
      </c>
      <c r="L10156" t="s">
        <v>149</v>
      </c>
      <c r="O10156" s="100">
        <v>2012</v>
      </c>
    </row>
    <row r="10157" spans="1:15" x14ac:dyDescent="0.25">
      <c r="A10157">
        <v>3</v>
      </c>
      <c r="B10157" t="s">
        <v>595</v>
      </c>
      <c r="C10157">
        <v>46</v>
      </c>
      <c r="D10157" t="s">
        <v>281</v>
      </c>
      <c r="E10157" t="s">
        <v>1333</v>
      </c>
      <c r="F10157">
        <v>10149</v>
      </c>
      <c r="G10157" t="s">
        <v>283</v>
      </c>
      <c r="H10157">
        <v>826.56</v>
      </c>
      <c r="I10157">
        <v>63.24</v>
      </c>
      <c r="J10157" s="8">
        <v>41060</v>
      </c>
      <c r="K10157" t="s">
        <v>148</v>
      </c>
      <c r="L10157" t="s">
        <v>149</v>
      </c>
      <c r="O10157" s="100">
        <v>2012</v>
      </c>
    </row>
    <row r="10158" spans="1:15" x14ac:dyDescent="0.25">
      <c r="A10158">
        <v>3</v>
      </c>
      <c r="B10158" t="s">
        <v>595</v>
      </c>
      <c r="C10158">
        <v>46</v>
      </c>
      <c r="D10158" t="s">
        <v>281</v>
      </c>
      <c r="E10158" t="s">
        <v>652</v>
      </c>
      <c r="F10158">
        <v>11790</v>
      </c>
      <c r="G10158" t="s">
        <v>283</v>
      </c>
      <c r="H10158">
        <v>1357.43</v>
      </c>
      <c r="I10158">
        <v>103.84</v>
      </c>
      <c r="J10158" s="8">
        <v>41060</v>
      </c>
      <c r="K10158" t="s">
        <v>148</v>
      </c>
      <c r="L10158" t="s">
        <v>149</v>
      </c>
      <c r="O10158" s="100">
        <v>2012</v>
      </c>
    </row>
    <row r="10159" spans="1:15" x14ac:dyDescent="0.25">
      <c r="A10159">
        <v>3</v>
      </c>
      <c r="B10159" t="s">
        <v>595</v>
      </c>
      <c r="C10159">
        <v>46</v>
      </c>
      <c r="D10159" t="s">
        <v>281</v>
      </c>
      <c r="E10159" t="s">
        <v>653</v>
      </c>
      <c r="F10159">
        <v>10869</v>
      </c>
      <c r="G10159" t="s">
        <v>283</v>
      </c>
      <c r="H10159">
        <v>678.33</v>
      </c>
      <c r="I10159">
        <v>98.03</v>
      </c>
      <c r="J10159" s="8">
        <v>41060</v>
      </c>
      <c r="K10159" t="s">
        <v>148</v>
      </c>
      <c r="L10159" t="s">
        <v>149</v>
      </c>
      <c r="O10159" s="100">
        <v>2012</v>
      </c>
    </row>
    <row r="10160" spans="1:15" x14ac:dyDescent="0.25">
      <c r="A10160">
        <v>3</v>
      </c>
      <c r="B10160" t="s">
        <v>595</v>
      </c>
      <c r="C10160">
        <v>46</v>
      </c>
      <c r="D10160" t="s">
        <v>281</v>
      </c>
      <c r="E10160" t="s">
        <v>654</v>
      </c>
      <c r="F10160">
        <v>10996</v>
      </c>
      <c r="G10160" t="s">
        <v>283</v>
      </c>
      <c r="H10160">
        <v>240</v>
      </c>
      <c r="I10160">
        <v>34.68</v>
      </c>
      <c r="J10160" s="8">
        <v>41060</v>
      </c>
      <c r="K10160" t="s">
        <v>148</v>
      </c>
      <c r="L10160" t="s">
        <v>149</v>
      </c>
      <c r="O10160" s="100">
        <v>2012</v>
      </c>
    </row>
    <row r="10161" spans="1:15" x14ac:dyDescent="0.25">
      <c r="A10161">
        <v>3</v>
      </c>
      <c r="B10161" t="s">
        <v>595</v>
      </c>
      <c r="C10161">
        <v>46</v>
      </c>
      <c r="D10161" t="s">
        <v>281</v>
      </c>
      <c r="E10161" t="s">
        <v>655</v>
      </c>
      <c r="F10161">
        <v>11750</v>
      </c>
      <c r="G10161" t="s">
        <v>288</v>
      </c>
      <c r="H10161">
        <v>1689</v>
      </c>
      <c r="I10161">
        <v>129.21</v>
      </c>
      <c r="J10161" s="8">
        <v>41060</v>
      </c>
      <c r="K10161" t="s">
        <v>148</v>
      </c>
      <c r="L10161" t="s">
        <v>151</v>
      </c>
      <c r="O10161" s="100">
        <v>2012</v>
      </c>
    </row>
    <row r="10162" spans="1:15" x14ac:dyDescent="0.25">
      <c r="A10162">
        <v>3</v>
      </c>
      <c r="B10162" t="s">
        <v>595</v>
      </c>
      <c r="C10162">
        <v>62</v>
      </c>
      <c r="D10162" t="s">
        <v>296</v>
      </c>
      <c r="E10162" t="s">
        <v>656</v>
      </c>
      <c r="F10162">
        <v>13037</v>
      </c>
      <c r="G10162" t="s">
        <v>298</v>
      </c>
      <c r="H10162">
        <v>1350</v>
      </c>
      <c r="I10162">
        <v>79.91</v>
      </c>
      <c r="J10162" s="8">
        <v>41060</v>
      </c>
      <c r="K10162" t="s">
        <v>148</v>
      </c>
      <c r="L10162" t="s">
        <v>151</v>
      </c>
      <c r="O10162" s="100">
        <v>2012</v>
      </c>
    </row>
    <row r="10163" spans="1:15" x14ac:dyDescent="0.25">
      <c r="A10163">
        <v>3</v>
      </c>
      <c r="B10163" t="s">
        <v>595</v>
      </c>
      <c r="C10163">
        <v>62</v>
      </c>
      <c r="D10163" t="s">
        <v>296</v>
      </c>
      <c r="E10163" t="s">
        <v>657</v>
      </c>
      <c r="F10163">
        <v>12689</v>
      </c>
      <c r="G10163" t="s">
        <v>298</v>
      </c>
      <c r="H10163">
        <v>1342.25</v>
      </c>
      <c r="I10163">
        <v>102.68</v>
      </c>
      <c r="J10163" s="8">
        <v>41060</v>
      </c>
      <c r="K10163" t="s">
        <v>148</v>
      </c>
      <c r="L10163" t="s">
        <v>149</v>
      </c>
      <c r="O10163" s="100">
        <v>2012</v>
      </c>
    </row>
    <row r="10164" spans="1:15" x14ac:dyDescent="0.25">
      <c r="A10164">
        <v>3</v>
      </c>
      <c r="B10164" t="s">
        <v>595</v>
      </c>
      <c r="C10164">
        <v>62</v>
      </c>
      <c r="D10164" t="s">
        <v>296</v>
      </c>
      <c r="E10164" t="s">
        <v>660</v>
      </c>
      <c r="F10164">
        <v>11797</v>
      </c>
      <c r="G10164" t="s">
        <v>298</v>
      </c>
      <c r="H10164">
        <v>1649.35</v>
      </c>
      <c r="I10164">
        <v>121.01</v>
      </c>
      <c r="J10164" s="8">
        <v>41060</v>
      </c>
      <c r="K10164" t="s">
        <v>148</v>
      </c>
      <c r="L10164" t="s">
        <v>151</v>
      </c>
      <c r="O10164" s="100">
        <v>2012</v>
      </c>
    </row>
    <row r="10165" spans="1:15" x14ac:dyDescent="0.25">
      <c r="A10165">
        <v>3</v>
      </c>
      <c r="B10165" t="s">
        <v>595</v>
      </c>
      <c r="C10165">
        <v>62</v>
      </c>
      <c r="D10165" t="s">
        <v>296</v>
      </c>
      <c r="E10165" t="s">
        <v>661</v>
      </c>
      <c r="F10165">
        <v>13405</v>
      </c>
      <c r="G10165" t="s">
        <v>298</v>
      </c>
      <c r="H10165">
        <v>430</v>
      </c>
      <c r="I10165">
        <v>62.14</v>
      </c>
      <c r="J10165" s="8">
        <v>41060</v>
      </c>
      <c r="K10165" t="s">
        <v>148</v>
      </c>
      <c r="L10165" t="s">
        <v>149</v>
      </c>
      <c r="O10165" s="100">
        <v>2012</v>
      </c>
    </row>
    <row r="10166" spans="1:15" x14ac:dyDescent="0.25">
      <c r="A10166">
        <v>3</v>
      </c>
      <c r="B10166" t="s">
        <v>595</v>
      </c>
      <c r="C10166">
        <v>62</v>
      </c>
      <c r="D10166" t="s">
        <v>296</v>
      </c>
      <c r="E10166" t="s">
        <v>662</v>
      </c>
      <c r="F10166">
        <v>11822</v>
      </c>
      <c r="G10166" t="s">
        <v>298</v>
      </c>
      <c r="H10166">
        <v>1233.8599999999999</v>
      </c>
      <c r="I10166">
        <v>178.29</v>
      </c>
      <c r="J10166" s="8">
        <v>41060</v>
      </c>
      <c r="K10166" t="s">
        <v>148</v>
      </c>
      <c r="L10166" t="s">
        <v>149</v>
      </c>
      <c r="O10166" s="100">
        <v>2012</v>
      </c>
    </row>
    <row r="10167" spans="1:15" x14ac:dyDescent="0.25">
      <c r="A10167">
        <v>3</v>
      </c>
      <c r="B10167" t="s">
        <v>595</v>
      </c>
      <c r="C10167">
        <v>67</v>
      </c>
      <c r="D10167" t="s">
        <v>301</v>
      </c>
      <c r="E10167" t="s">
        <v>663</v>
      </c>
      <c r="F10167">
        <v>12408</v>
      </c>
      <c r="G10167" t="s">
        <v>300</v>
      </c>
      <c r="H10167">
        <v>1772.2</v>
      </c>
      <c r="I10167">
        <v>135.58000000000001</v>
      </c>
      <c r="J10167" s="8">
        <v>41060</v>
      </c>
      <c r="K10167" t="s">
        <v>148</v>
      </c>
      <c r="L10167" t="s">
        <v>151</v>
      </c>
      <c r="O10167" s="100">
        <v>2012</v>
      </c>
    </row>
    <row r="10168" spans="1:15" x14ac:dyDescent="0.25">
      <c r="A10168">
        <v>3</v>
      </c>
      <c r="B10168" t="s">
        <v>595</v>
      </c>
      <c r="C10168">
        <v>67</v>
      </c>
      <c r="D10168" t="s">
        <v>301</v>
      </c>
      <c r="E10168" t="s">
        <v>664</v>
      </c>
      <c r="F10168">
        <v>12765</v>
      </c>
      <c r="G10168" t="s">
        <v>300</v>
      </c>
      <c r="H10168">
        <v>1036.51</v>
      </c>
      <c r="I10168">
        <v>79.290000000000006</v>
      </c>
      <c r="J10168" s="8">
        <v>41060</v>
      </c>
      <c r="K10168" t="s">
        <v>148</v>
      </c>
      <c r="L10168" t="s">
        <v>149</v>
      </c>
      <c r="O10168" s="100">
        <v>2012</v>
      </c>
    </row>
    <row r="10169" spans="1:15" x14ac:dyDescent="0.25">
      <c r="A10169">
        <v>3</v>
      </c>
      <c r="B10169" t="s">
        <v>595</v>
      </c>
      <c r="C10169">
        <v>72</v>
      </c>
      <c r="D10169" t="s">
        <v>305</v>
      </c>
      <c r="E10169" t="s">
        <v>640</v>
      </c>
      <c r="F10169">
        <v>12454</v>
      </c>
      <c r="G10169" t="s">
        <v>268</v>
      </c>
      <c r="H10169">
        <v>620.30999999999995</v>
      </c>
      <c r="I10169">
        <v>47.45</v>
      </c>
      <c r="J10169" s="8">
        <v>41060</v>
      </c>
      <c r="K10169" t="s">
        <v>148</v>
      </c>
      <c r="L10169" t="s">
        <v>149</v>
      </c>
      <c r="O10169" s="100">
        <v>2012</v>
      </c>
    </row>
    <row r="10170" spans="1:15" x14ac:dyDescent="0.25">
      <c r="A10170">
        <v>3</v>
      </c>
      <c r="B10170" t="s">
        <v>595</v>
      </c>
      <c r="C10170">
        <v>72</v>
      </c>
      <c r="D10170" t="s">
        <v>305</v>
      </c>
      <c r="E10170" t="s">
        <v>665</v>
      </c>
      <c r="F10170">
        <v>12564</v>
      </c>
      <c r="G10170" t="s">
        <v>307</v>
      </c>
      <c r="H10170">
        <v>674.19</v>
      </c>
      <c r="I10170">
        <v>97.43</v>
      </c>
      <c r="J10170" s="8">
        <v>41060</v>
      </c>
      <c r="K10170" t="s">
        <v>148</v>
      </c>
      <c r="L10170" t="s">
        <v>149</v>
      </c>
      <c r="O10170" s="100">
        <v>2012</v>
      </c>
    </row>
    <row r="10171" spans="1:15" x14ac:dyDescent="0.25">
      <c r="A10171">
        <v>3</v>
      </c>
      <c r="B10171" t="s">
        <v>595</v>
      </c>
      <c r="C10171">
        <v>72</v>
      </c>
      <c r="D10171" t="s">
        <v>305</v>
      </c>
      <c r="E10171" t="s">
        <v>666</v>
      </c>
      <c r="F10171">
        <v>12482</v>
      </c>
      <c r="G10171" t="s">
        <v>307</v>
      </c>
      <c r="H10171">
        <v>611.04</v>
      </c>
      <c r="I10171">
        <v>88.29</v>
      </c>
      <c r="J10171" s="8">
        <v>41060</v>
      </c>
      <c r="K10171" t="s">
        <v>148</v>
      </c>
      <c r="L10171" t="s">
        <v>149</v>
      </c>
      <c r="O10171" s="100">
        <v>2012</v>
      </c>
    </row>
    <row r="10172" spans="1:15" x14ac:dyDescent="0.25">
      <c r="A10172">
        <v>3</v>
      </c>
      <c r="B10172" t="s">
        <v>595</v>
      </c>
      <c r="C10172">
        <v>72</v>
      </c>
      <c r="D10172" t="s">
        <v>305</v>
      </c>
      <c r="E10172" t="s">
        <v>667</v>
      </c>
      <c r="F10172">
        <v>12822</v>
      </c>
      <c r="G10172" t="s">
        <v>307</v>
      </c>
      <c r="H10172">
        <v>1360</v>
      </c>
      <c r="I10172">
        <v>104.04</v>
      </c>
      <c r="J10172" s="8">
        <v>41060</v>
      </c>
      <c r="K10172" t="s">
        <v>148</v>
      </c>
      <c r="L10172" t="s">
        <v>151</v>
      </c>
      <c r="O10172" s="100">
        <v>2012</v>
      </c>
    </row>
    <row r="10173" spans="1:15" x14ac:dyDescent="0.25">
      <c r="A10173">
        <v>3</v>
      </c>
      <c r="B10173" t="s">
        <v>595</v>
      </c>
      <c r="C10173">
        <v>72</v>
      </c>
      <c r="D10173" t="s">
        <v>305</v>
      </c>
      <c r="E10173" t="s">
        <v>668</v>
      </c>
      <c r="F10173">
        <v>13401</v>
      </c>
      <c r="G10173" t="s">
        <v>307</v>
      </c>
      <c r="H10173">
        <v>792</v>
      </c>
      <c r="I10173">
        <v>114.43</v>
      </c>
      <c r="J10173" s="8">
        <v>41060</v>
      </c>
      <c r="K10173" t="s">
        <v>148</v>
      </c>
      <c r="L10173" t="s">
        <v>149</v>
      </c>
      <c r="O10173" s="100">
        <v>2012</v>
      </c>
    </row>
    <row r="10174" spans="1:15" x14ac:dyDescent="0.25">
      <c r="A10174">
        <v>3</v>
      </c>
      <c r="B10174" t="s">
        <v>595</v>
      </c>
      <c r="C10174">
        <v>72</v>
      </c>
      <c r="D10174" t="s">
        <v>305</v>
      </c>
      <c r="E10174" t="s">
        <v>669</v>
      </c>
      <c r="F10174">
        <v>11905</v>
      </c>
      <c r="G10174" t="s">
        <v>307</v>
      </c>
      <c r="H10174">
        <v>1423.69</v>
      </c>
      <c r="I10174">
        <v>108.91</v>
      </c>
      <c r="J10174" s="8">
        <v>41060</v>
      </c>
      <c r="K10174" t="s">
        <v>148</v>
      </c>
      <c r="L10174" t="s">
        <v>151</v>
      </c>
      <c r="O10174" s="100">
        <v>2012</v>
      </c>
    </row>
    <row r="10175" spans="1:15" x14ac:dyDescent="0.25">
      <c r="A10175">
        <v>3</v>
      </c>
      <c r="B10175" t="s">
        <v>595</v>
      </c>
      <c r="C10175">
        <v>72</v>
      </c>
      <c r="D10175" t="s">
        <v>305</v>
      </c>
      <c r="E10175" t="s">
        <v>1384</v>
      </c>
      <c r="F10175">
        <v>13599</v>
      </c>
      <c r="G10175" t="s">
        <v>307</v>
      </c>
      <c r="H10175">
        <v>1050</v>
      </c>
      <c r="I10175">
        <v>151.72999999999999</v>
      </c>
      <c r="J10175" s="8">
        <v>41060</v>
      </c>
      <c r="K10175" t="s">
        <v>148</v>
      </c>
      <c r="L10175" t="s">
        <v>149</v>
      </c>
      <c r="O10175" s="100">
        <v>2012</v>
      </c>
    </row>
    <row r="10176" spans="1:15" x14ac:dyDescent="0.25">
      <c r="A10176">
        <v>3</v>
      </c>
      <c r="B10176" t="s">
        <v>595</v>
      </c>
      <c r="C10176">
        <v>72</v>
      </c>
      <c r="D10176" t="s">
        <v>305</v>
      </c>
      <c r="E10176" t="s">
        <v>671</v>
      </c>
      <c r="F10176">
        <v>13399</v>
      </c>
      <c r="G10176" t="s">
        <v>307</v>
      </c>
      <c r="H10176">
        <v>1028.1600000000001</v>
      </c>
      <c r="I10176">
        <v>78.66</v>
      </c>
      <c r="J10176" s="8">
        <v>41060</v>
      </c>
      <c r="K10176" t="s">
        <v>148</v>
      </c>
      <c r="L10176" t="s">
        <v>149</v>
      </c>
      <c r="O10176" s="100">
        <v>2012</v>
      </c>
    </row>
    <row r="10177" spans="1:15" x14ac:dyDescent="0.25">
      <c r="A10177">
        <v>3</v>
      </c>
      <c r="B10177" t="s">
        <v>595</v>
      </c>
      <c r="C10177">
        <v>72</v>
      </c>
      <c r="D10177" t="s">
        <v>305</v>
      </c>
      <c r="E10177" t="s">
        <v>672</v>
      </c>
      <c r="F10177">
        <v>12563</v>
      </c>
      <c r="G10177" t="s">
        <v>307</v>
      </c>
      <c r="H10177">
        <v>793.6</v>
      </c>
      <c r="I10177">
        <v>114.67</v>
      </c>
      <c r="J10177" s="8">
        <v>41060</v>
      </c>
      <c r="K10177" t="s">
        <v>148</v>
      </c>
      <c r="L10177" t="s">
        <v>443</v>
      </c>
      <c r="O10177" s="100">
        <v>2012</v>
      </c>
    </row>
    <row r="10178" spans="1:15" x14ac:dyDescent="0.25">
      <c r="A10178">
        <v>3</v>
      </c>
      <c r="B10178" t="s">
        <v>595</v>
      </c>
      <c r="C10178">
        <v>72</v>
      </c>
      <c r="D10178" t="s">
        <v>305</v>
      </c>
      <c r="E10178" t="s">
        <v>673</v>
      </c>
      <c r="F10178">
        <v>12897</v>
      </c>
      <c r="G10178" t="s">
        <v>307</v>
      </c>
      <c r="H10178">
        <v>1246.96</v>
      </c>
      <c r="I10178">
        <v>95.39</v>
      </c>
      <c r="J10178" s="8">
        <v>41060</v>
      </c>
      <c r="K10178" t="s">
        <v>148</v>
      </c>
      <c r="L10178" t="s">
        <v>149</v>
      </c>
      <c r="O10178" s="100">
        <v>2012</v>
      </c>
    </row>
    <row r="10179" spans="1:15" x14ac:dyDescent="0.25">
      <c r="A10179">
        <v>3</v>
      </c>
      <c r="B10179" t="s">
        <v>595</v>
      </c>
      <c r="C10179">
        <v>72</v>
      </c>
      <c r="D10179" t="s">
        <v>305</v>
      </c>
      <c r="E10179" t="s">
        <v>674</v>
      </c>
      <c r="F10179">
        <v>13525</v>
      </c>
      <c r="G10179" t="s">
        <v>307</v>
      </c>
      <c r="H10179">
        <v>1293.75</v>
      </c>
      <c r="I10179">
        <v>98.97</v>
      </c>
      <c r="J10179" s="8">
        <v>41060</v>
      </c>
      <c r="K10179" t="s">
        <v>148</v>
      </c>
      <c r="L10179" t="s">
        <v>443</v>
      </c>
      <c r="O10179" s="100">
        <v>2012</v>
      </c>
    </row>
    <row r="10180" spans="1:15" x14ac:dyDescent="0.25">
      <c r="A10180">
        <v>3</v>
      </c>
      <c r="B10180" t="s">
        <v>595</v>
      </c>
      <c r="C10180">
        <v>72</v>
      </c>
      <c r="D10180" t="s">
        <v>305</v>
      </c>
      <c r="E10180" t="s">
        <v>1400</v>
      </c>
      <c r="F10180">
        <v>12767</v>
      </c>
      <c r="G10180" t="s">
        <v>307</v>
      </c>
      <c r="H10180">
        <v>936.52</v>
      </c>
      <c r="I10180">
        <v>135.32</v>
      </c>
      <c r="J10180" s="8">
        <v>41060</v>
      </c>
      <c r="K10180" t="s">
        <v>148</v>
      </c>
      <c r="L10180" t="s">
        <v>149</v>
      </c>
      <c r="O10180" s="100">
        <v>2012</v>
      </c>
    </row>
    <row r="10181" spans="1:15" x14ac:dyDescent="0.25">
      <c r="A10181">
        <v>3</v>
      </c>
      <c r="B10181" t="s">
        <v>595</v>
      </c>
      <c r="C10181">
        <v>72</v>
      </c>
      <c r="D10181" t="s">
        <v>305</v>
      </c>
      <c r="E10181" t="s">
        <v>676</v>
      </c>
      <c r="F10181">
        <v>11715</v>
      </c>
      <c r="G10181" t="s">
        <v>307</v>
      </c>
      <c r="H10181">
        <v>278.39999999999998</v>
      </c>
      <c r="I10181">
        <v>21.3</v>
      </c>
      <c r="J10181" s="8">
        <v>41060</v>
      </c>
      <c r="K10181" t="s">
        <v>148</v>
      </c>
      <c r="L10181" t="s">
        <v>149</v>
      </c>
      <c r="O10181" s="100">
        <v>2012</v>
      </c>
    </row>
    <row r="10182" spans="1:15" x14ac:dyDescent="0.25">
      <c r="A10182">
        <v>3</v>
      </c>
      <c r="B10182" t="s">
        <v>595</v>
      </c>
      <c r="C10182">
        <v>72</v>
      </c>
      <c r="D10182" t="s">
        <v>305</v>
      </c>
      <c r="E10182" t="s">
        <v>643</v>
      </c>
      <c r="F10182">
        <v>12244</v>
      </c>
      <c r="G10182" t="s">
        <v>307</v>
      </c>
      <c r="H10182">
        <v>1413.12</v>
      </c>
      <c r="I10182">
        <v>108.1</v>
      </c>
      <c r="J10182" s="8">
        <v>41060</v>
      </c>
      <c r="K10182" t="s">
        <v>148</v>
      </c>
      <c r="L10182" t="s">
        <v>149</v>
      </c>
      <c r="O10182" s="100">
        <v>2012</v>
      </c>
    </row>
    <row r="10183" spans="1:15" x14ac:dyDescent="0.25">
      <c r="A10183">
        <v>3</v>
      </c>
      <c r="B10183" t="s">
        <v>595</v>
      </c>
      <c r="C10183">
        <v>72</v>
      </c>
      <c r="D10183" t="s">
        <v>305</v>
      </c>
      <c r="E10183" t="s">
        <v>743</v>
      </c>
      <c r="F10183">
        <v>12647</v>
      </c>
      <c r="G10183" t="s">
        <v>307</v>
      </c>
      <c r="H10183">
        <v>1433</v>
      </c>
      <c r="I10183">
        <v>109.63</v>
      </c>
      <c r="J10183" s="8">
        <v>41060</v>
      </c>
      <c r="K10183" t="s">
        <v>148</v>
      </c>
      <c r="L10183" t="s">
        <v>151</v>
      </c>
      <c r="O10183" s="100">
        <v>2012</v>
      </c>
    </row>
    <row r="10184" spans="1:15" x14ac:dyDescent="0.25">
      <c r="A10184">
        <v>3</v>
      </c>
      <c r="B10184" t="s">
        <v>595</v>
      </c>
      <c r="C10184">
        <v>74</v>
      </c>
      <c r="D10184" t="s">
        <v>328</v>
      </c>
      <c r="E10184" t="s">
        <v>678</v>
      </c>
      <c r="F10184">
        <v>13454</v>
      </c>
      <c r="G10184" t="s">
        <v>333</v>
      </c>
      <c r="H10184">
        <v>1319.54</v>
      </c>
      <c r="I10184">
        <v>100.94</v>
      </c>
      <c r="J10184" s="8">
        <v>41060</v>
      </c>
      <c r="K10184" t="s">
        <v>148</v>
      </c>
      <c r="L10184" t="s">
        <v>151</v>
      </c>
      <c r="O10184" s="100">
        <v>2012</v>
      </c>
    </row>
    <row r="10185" spans="1:15" x14ac:dyDescent="0.25">
      <c r="A10185">
        <v>3</v>
      </c>
      <c r="B10185" t="s">
        <v>595</v>
      </c>
      <c r="C10185">
        <v>75</v>
      </c>
      <c r="D10185" t="s">
        <v>334</v>
      </c>
      <c r="E10185" t="s">
        <v>1355</v>
      </c>
      <c r="F10185">
        <v>13580</v>
      </c>
      <c r="G10185" t="s">
        <v>336</v>
      </c>
      <c r="H10185">
        <v>380</v>
      </c>
      <c r="I10185">
        <v>54.91</v>
      </c>
      <c r="J10185" s="8">
        <v>41060</v>
      </c>
      <c r="K10185" t="s">
        <v>148</v>
      </c>
      <c r="L10185" t="s">
        <v>190</v>
      </c>
      <c r="O10185" s="100">
        <v>2012</v>
      </c>
    </row>
    <row r="10186" spans="1:15" x14ac:dyDescent="0.25">
      <c r="A10186">
        <v>3</v>
      </c>
      <c r="B10186" t="s">
        <v>595</v>
      </c>
      <c r="C10186">
        <v>75</v>
      </c>
      <c r="D10186" t="s">
        <v>334</v>
      </c>
      <c r="E10186" t="s">
        <v>1356</v>
      </c>
      <c r="F10186">
        <v>13581</v>
      </c>
      <c r="G10186" t="s">
        <v>336</v>
      </c>
      <c r="H10186">
        <v>380</v>
      </c>
      <c r="I10186">
        <v>54.91</v>
      </c>
      <c r="J10186" s="8">
        <v>41060</v>
      </c>
      <c r="K10186" t="s">
        <v>148</v>
      </c>
      <c r="L10186" t="s">
        <v>190</v>
      </c>
      <c r="O10186" s="100">
        <v>2012</v>
      </c>
    </row>
    <row r="10187" spans="1:15" x14ac:dyDescent="0.25">
      <c r="A10187">
        <v>3</v>
      </c>
      <c r="B10187" t="s">
        <v>595</v>
      </c>
      <c r="C10187">
        <v>75</v>
      </c>
      <c r="D10187" t="s">
        <v>334</v>
      </c>
      <c r="E10187" t="s">
        <v>1424</v>
      </c>
      <c r="F10187">
        <v>13629</v>
      </c>
      <c r="G10187" t="s">
        <v>336</v>
      </c>
      <c r="H10187">
        <v>380</v>
      </c>
      <c r="I10187">
        <v>54.91</v>
      </c>
      <c r="J10187" s="8">
        <v>41060</v>
      </c>
      <c r="K10187" t="s">
        <v>148</v>
      </c>
      <c r="L10187" t="s">
        <v>190</v>
      </c>
      <c r="O10187" s="100">
        <v>2012</v>
      </c>
    </row>
    <row r="10188" spans="1:15" x14ac:dyDescent="0.25">
      <c r="A10188">
        <v>3</v>
      </c>
      <c r="B10188" t="s">
        <v>595</v>
      </c>
      <c r="C10188">
        <v>75</v>
      </c>
      <c r="D10188" t="s">
        <v>334</v>
      </c>
      <c r="E10188" t="s">
        <v>1357</v>
      </c>
      <c r="F10188">
        <v>13587</v>
      </c>
      <c r="G10188" t="s">
        <v>336</v>
      </c>
      <c r="H10188">
        <v>380</v>
      </c>
      <c r="I10188">
        <v>54.91</v>
      </c>
      <c r="J10188" s="8">
        <v>41060</v>
      </c>
      <c r="K10188" t="s">
        <v>148</v>
      </c>
      <c r="L10188" t="s">
        <v>190</v>
      </c>
      <c r="O10188" s="100">
        <v>2012</v>
      </c>
    </row>
    <row r="10189" spans="1:15" x14ac:dyDescent="0.25">
      <c r="A10189">
        <v>3</v>
      </c>
      <c r="B10189" t="s">
        <v>595</v>
      </c>
      <c r="C10189">
        <v>75</v>
      </c>
      <c r="D10189" t="s">
        <v>334</v>
      </c>
      <c r="E10189" t="s">
        <v>1358</v>
      </c>
      <c r="F10189">
        <v>13588</v>
      </c>
      <c r="G10189" t="s">
        <v>336</v>
      </c>
      <c r="H10189">
        <v>380</v>
      </c>
      <c r="I10189">
        <v>54.91</v>
      </c>
      <c r="J10189" s="8">
        <v>41060</v>
      </c>
      <c r="K10189" t="s">
        <v>148</v>
      </c>
      <c r="L10189" t="s">
        <v>190</v>
      </c>
      <c r="O10189" s="100">
        <v>2012</v>
      </c>
    </row>
    <row r="10190" spans="1:15" x14ac:dyDescent="0.25">
      <c r="A10190">
        <v>3</v>
      </c>
      <c r="B10190" t="s">
        <v>595</v>
      </c>
      <c r="C10190">
        <v>75</v>
      </c>
      <c r="D10190" t="s">
        <v>334</v>
      </c>
      <c r="E10190" t="s">
        <v>1360</v>
      </c>
      <c r="F10190">
        <v>13589</v>
      </c>
      <c r="G10190" t="s">
        <v>336</v>
      </c>
      <c r="H10190">
        <v>380</v>
      </c>
      <c r="I10190">
        <v>54.91</v>
      </c>
      <c r="J10190" s="8">
        <v>41060</v>
      </c>
      <c r="K10190" t="s">
        <v>148</v>
      </c>
      <c r="L10190" t="s">
        <v>190</v>
      </c>
      <c r="O10190" s="100">
        <v>2012</v>
      </c>
    </row>
    <row r="10191" spans="1:15" x14ac:dyDescent="0.25">
      <c r="A10191">
        <v>3</v>
      </c>
      <c r="B10191" t="s">
        <v>595</v>
      </c>
      <c r="C10191">
        <v>77</v>
      </c>
      <c r="D10191" t="s">
        <v>1378</v>
      </c>
      <c r="E10191" t="s">
        <v>1402</v>
      </c>
      <c r="F10191">
        <v>13531</v>
      </c>
      <c r="G10191" t="s">
        <v>615</v>
      </c>
      <c r="H10191">
        <v>288</v>
      </c>
      <c r="I10191">
        <v>41.63</v>
      </c>
      <c r="J10191" s="8">
        <v>41060</v>
      </c>
      <c r="K10191" t="s">
        <v>148</v>
      </c>
      <c r="L10191" t="s">
        <v>190</v>
      </c>
      <c r="O10191" s="100">
        <v>2012</v>
      </c>
    </row>
    <row r="10192" spans="1:15" x14ac:dyDescent="0.25">
      <c r="A10192">
        <v>3</v>
      </c>
      <c r="B10192" t="s">
        <v>595</v>
      </c>
      <c r="C10192">
        <v>79</v>
      </c>
      <c r="D10192" t="s">
        <v>340</v>
      </c>
      <c r="E10192" t="s">
        <v>684</v>
      </c>
      <c r="F10192">
        <v>10666</v>
      </c>
      <c r="G10192" t="s">
        <v>342</v>
      </c>
      <c r="H10192">
        <v>2166.8200000000002</v>
      </c>
      <c r="I10192">
        <v>165.76</v>
      </c>
      <c r="J10192" s="8">
        <v>41060</v>
      </c>
      <c r="K10192" t="s">
        <v>148</v>
      </c>
      <c r="L10192" t="s">
        <v>151</v>
      </c>
      <c r="O10192" s="100">
        <v>2012</v>
      </c>
    </row>
    <row r="10193" spans="1:15" x14ac:dyDescent="0.25">
      <c r="A10193">
        <v>3</v>
      </c>
      <c r="B10193" t="s">
        <v>595</v>
      </c>
      <c r="C10193">
        <v>79</v>
      </c>
      <c r="D10193" t="s">
        <v>340</v>
      </c>
      <c r="E10193" t="s">
        <v>685</v>
      </c>
      <c r="F10193">
        <v>32</v>
      </c>
      <c r="G10193" t="s">
        <v>347</v>
      </c>
      <c r="H10193">
        <v>2528</v>
      </c>
      <c r="I10193">
        <v>155.91</v>
      </c>
      <c r="J10193" s="8">
        <v>41060</v>
      </c>
      <c r="K10193" t="s">
        <v>148</v>
      </c>
      <c r="L10193" t="s">
        <v>151</v>
      </c>
      <c r="O10193" s="100">
        <v>2012</v>
      </c>
    </row>
    <row r="10194" spans="1:15" x14ac:dyDescent="0.25">
      <c r="A10194">
        <v>3</v>
      </c>
      <c r="B10194" t="s">
        <v>595</v>
      </c>
      <c r="C10194">
        <v>80</v>
      </c>
      <c r="D10194" t="s">
        <v>348</v>
      </c>
      <c r="E10194" t="s">
        <v>686</v>
      </c>
      <c r="F10194">
        <v>12593</v>
      </c>
      <c r="G10194" t="s">
        <v>174</v>
      </c>
      <c r="H10194">
        <v>1934</v>
      </c>
      <c r="I10194">
        <v>147.94999999999999</v>
      </c>
      <c r="J10194" s="8">
        <v>41060</v>
      </c>
      <c r="K10194" t="s">
        <v>148</v>
      </c>
      <c r="L10194" t="s">
        <v>151</v>
      </c>
      <c r="O10194" s="100">
        <v>2012</v>
      </c>
    </row>
    <row r="10195" spans="1:15" x14ac:dyDescent="0.25">
      <c r="A10195">
        <v>3</v>
      </c>
      <c r="B10195" t="s">
        <v>595</v>
      </c>
      <c r="C10195">
        <v>80</v>
      </c>
      <c r="D10195" t="s">
        <v>348</v>
      </c>
      <c r="E10195" t="s">
        <v>687</v>
      </c>
      <c r="F10195">
        <v>9471</v>
      </c>
      <c r="G10195" t="s">
        <v>352</v>
      </c>
      <c r="H10195">
        <v>4805</v>
      </c>
      <c r="I10195">
        <v>361.76</v>
      </c>
      <c r="J10195" s="8">
        <v>41060</v>
      </c>
      <c r="K10195" t="s">
        <v>148</v>
      </c>
      <c r="L10195" t="s">
        <v>151</v>
      </c>
      <c r="O10195" s="100">
        <v>2012</v>
      </c>
    </row>
    <row r="10196" spans="1:15" x14ac:dyDescent="0.25">
      <c r="A10196">
        <v>3</v>
      </c>
      <c r="B10196" t="s">
        <v>595</v>
      </c>
      <c r="C10196">
        <v>80</v>
      </c>
      <c r="D10196" t="s">
        <v>348</v>
      </c>
      <c r="E10196" t="s">
        <v>723</v>
      </c>
      <c r="F10196">
        <v>12315</v>
      </c>
      <c r="G10196" t="s">
        <v>354</v>
      </c>
      <c r="H10196">
        <v>1409.8</v>
      </c>
      <c r="I10196">
        <v>107.85</v>
      </c>
      <c r="J10196" s="8">
        <v>41060</v>
      </c>
      <c r="K10196" t="s">
        <v>148</v>
      </c>
      <c r="L10196" t="s">
        <v>151</v>
      </c>
      <c r="O10196" s="100">
        <v>2012</v>
      </c>
    </row>
    <row r="10197" spans="1:15" x14ac:dyDescent="0.25">
      <c r="A10197">
        <v>3</v>
      </c>
      <c r="B10197" t="s">
        <v>595</v>
      </c>
      <c r="C10197">
        <v>80</v>
      </c>
      <c r="D10197" t="s">
        <v>348</v>
      </c>
      <c r="E10197" t="s">
        <v>689</v>
      </c>
      <c r="F10197">
        <v>9697</v>
      </c>
      <c r="G10197" t="s">
        <v>354</v>
      </c>
      <c r="H10197">
        <v>663.96</v>
      </c>
      <c r="I10197">
        <v>95.95</v>
      </c>
      <c r="J10197" s="8">
        <v>41060</v>
      </c>
      <c r="K10197" t="s">
        <v>148</v>
      </c>
      <c r="L10197" t="s">
        <v>149</v>
      </c>
      <c r="O10197" s="100">
        <v>2012</v>
      </c>
    </row>
    <row r="10198" spans="1:15" x14ac:dyDescent="0.25">
      <c r="A10198">
        <v>3</v>
      </c>
      <c r="B10198" t="s">
        <v>595</v>
      </c>
      <c r="C10198">
        <v>80</v>
      </c>
      <c r="D10198" t="s">
        <v>348</v>
      </c>
      <c r="E10198" t="s">
        <v>690</v>
      </c>
      <c r="F10198">
        <v>13262</v>
      </c>
      <c r="G10198" t="s">
        <v>354</v>
      </c>
      <c r="H10198">
        <v>880</v>
      </c>
      <c r="I10198">
        <v>62.15</v>
      </c>
      <c r="J10198" s="8">
        <v>41060</v>
      </c>
      <c r="K10198" t="s">
        <v>148</v>
      </c>
      <c r="L10198" t="s">
        <v>151</v>
      </c>
      <c r="O10198" s="100">
        <v>2012</v>
      </c>
    </row>
    <row r="10199" spans="1:15" x14ac:dyDescent="0.25">
      <c r="A10199">
        <v>3</v>
      </c>
      <c r="B10199" t="s">
        <v>595</v>
      </c>
      <c r="C10199">
        <v>80</v>
      </c>
      <c r="D10199" t="s">
        <v>348</v>
      </c>
      <c r="E10199" t="s">
        <v>691</v>
      </c>
      <c r="F10199">
        <v>10493</v>
      </c>
      <c r="G10199" t="s">
        <v>357</v>
      </c>
      <c r="H10199">
        <v>2166.9899999999998</v>
      </c>
      <c r="I10199">
        <v>157.86000000000001</v>
      </c>
      <c r="J10199" s="8">
        <v>41060</v>
      </c>
      <c r="K10199" t="s">
        <v>148</v>
      </c>
      <c r="L10199" t="s">
        <v>151</v>
      </c>
      <c r="O10199" s="100">
        <v>2012</v>
      </c>
    </row>
    <row r="10200" spans="1:15" x14ac:dyDescent="0.25">
      <c r="A10200">
        <v>3</v>
      </c>
      <c r="B10200" t="s">
        <v>595</v>
      </c>
      <c r="C10200">
        <v>82</v>
      </c>
      <c r="D10200" t="s">
        <v>364</v>
      </c>
      <c r="E10200" t="s">
        <v>1432</v>
      </c>
      <c r="F10200">
        <v>13636</v>
      </c>
      <c r="G10200" t="s">
        <v>366</v>
      </c>
      <c r="H10200">
        <v>1610.33</v>
      </c>
      <c r="I10200">
        <v>232.69</v>
      </c>
      <c r="J10200" s="8">
        <v>41060</v>
      </c>
      <c r="K10200" t="s">
        <v>148</v>
      </c>
      <c r="L10200" t="s">
        <v>151</v>
      </c>
      <c r="O10200" s="100">
        <v>2012</v>
      </c>
    </row>
    <row r="10201" spans="1:15" x14ac:dyDescent="0.25">
      <c r="A10201">
        <v>3</v>
      </c>
      <c r="B10201" t="s">
        <v>595</v>
      </c>
      <c r="C10201">
        <v>82</v>
      </c>
      <c r="D10201" t="s">
        <v>364</v>
      </c>
      <c r="E10201" t="s">
        <v>1452</v>
      </c>
      <c r="F10201">
        <v>13637</v>
      </c>
      <c r="G10201" t="s">
        <v>366</v>
      </c>
      <c r="H10201">
        <v>2687.48</v>
      </c>
      <c r="I10201">
        <v>388.35</v>
      </c>
      <c r="J10201" s="8">
        <v>41060</v>
      </c>
      <c r="K10201" t="s">
        <v>879</v>
      </c>
      <c r="L10201" t="s">
        <v>151</v>
      </c>
      <c r="O10201" s="100">
        <v>2012</v>
      </c>
    </row>
    <row r="10202" spans="1:15" x14ac:dyDescent="0.25">
      <c r="A10202">
        <v>3</v>
      </c>
      <c r="B10202" t="s">
        <v>595</v>
      </c>
      <c r="C10202">
        <v>82</v>
      </c>
      <c r="D10202" t="s">
        <v>364</v>
      </c>
      <c r="E10202" t="s">
        <v>1293</v>
      </c>
      <c r="F10202">
        <v>13573</v>
      </c>
      <c r="G10202" t="s">
        <v>366</v>
      </c>
      <c r="H10202">
        <v>1811.31</v>
      </c>
      <c r="I10202">
        <v>133.66</v>
      </c>
      <c r="J10202" s="8">
        <v>41060</v>
      </c>
      <c r="K10202" t="s">
        <v>148</v>
      </c>
      <c r="L10202" t="s">
        <v>151</v>
      </c>
      <c r="O10202" s="100">
        <v>2012</v>
      </c>
    </row>
    <row r="10203" spans="1:15" x14ac:dyDescent="0.25">
      <c r="A10203">
        <v>3</v>
      </c>
      <c r="B10203" t="s">
        <v>595</v>
      </c>
      <c r="C10203">
        <v>82</v>
      </c>
      <c r="D10203" t="s">
        <v>364</v>
      </c>
      <c r="E10203" t="s">
        <v>696</v>
      </c>
      <c r="F10203">
        <v>1058</v>
      </c>
      <c r="G10203" t="s">
        <v>366</v>
      </c>
      <c r="H10203">
        <v>300.91000000000003</v>
      </c>
      <c r="I10203">
        <v>14.52</v>
      </c>
      <c r="J10203" s="8">
        <v>41060</v>
      </c>
      <c r="K10203" t="s">
        <v>148</v>
      </c>
      <c r="L10203" t="s">
        <v>151</v>
      </c>
      <c r="O10203" s="100">
        <v>2012</v>
      </c>
    </row>
    <row r="10204" spans="1:15" x14ac:dyDescent="0.25">
      <c r="A10204">
        <v>3</v>
      </c>
      <c r="B10204" t="s">
        <v>595</v>
      </c>
      <c r="C10204">
        <v>82</v>
      </c>
      <c r="D10204" t="s">
        <v>364</v>
      </c>
      <c r="E10204" t="s">
        <v>1453</v>
      </c>
      <c r="F10204">
        <v>13656</v>
      </c>
      <c r="G10204" t="s">
        <v>1280</v>
      </c>
      <c r="H10204">
        <v>269.23</v>
      </c>
      <c r="I10204">
        <v>38.9</v>
      </c>
      <c r="J10204" s="8">
        <v>41060</v>
      </c>
      <c r="K10204" t="s">
        <v>148</v>
      </c>
      <c r="L10204" t="s">
        <v>151</v>
      </c>
      <c r="O10204" s="100">
        <v>2012</v>
      </c>
    </row>
    <row r="10205" spans="1:15" x14ac:dyDescent="0.25">
      <c r="A10205">
        <v>3</v>
      </c>
      <c r="B10205" t="s">
        <v>595</v>
      </c>
      <c r="C10205">
        <v>82</v>
      </c>
      <c r="D10205" t="s">
        <v>364</v>
      </c>
      <c r="E10205" t="s">
        <v>694</v>
      </c>
      <c r="F10205">
        <v>9790</v>
      </c>
      <c r="G10205" t="s">
        <v>377</v>
      </c>
      <c r="H10205">
        <v>2168.7199999999998</v>
      </c>
      <c r="I10205">
        <v>161.01</v>
      </c>
      <c r="J10205" s="8">
        <v>41060</v>
      </c>
      <c r="K10205" t="s">
        <v>148</v>
      </c>
      <c r="L10205" t="s">
        <v>151</v>
      </c>
      <c r="O10205" s="100">
        <v>2012</v>
      </c>
    </row>
    <row r="10206" spans="1:15" x14ac:dyDescent="0.25">
      <c r="A10206">
        <v>3</v>
      </c>
      <c r="B10206" t="s">
        <v>595</v>
      </c>
      <c r="C10206">
        <v>83</v>
      </c>
      <c r="D10206" t="s">
        <v>378</v>
      </c>
      <c r="E10206" t="s">
        <v>699</v>
      </c>
      <c r="F10206">
        <v>13452</v>
      </c>
      <c r="G10206" t="s">
        <v>380</v>
      </c>
      <c r="H10206">
        <v>2893.83</v>
      </c>
      <c r="I10206">
        <v>221.38</v>
      </c>
      <c r="J10206" s="8">
        <v>41060</v>
      </c>
      <c r="K10206" t="s">
        <v>148</v>
      </c>
      <c r="L10206" t="s">
        <v>151</v>
      </c>
      <c r="O10206" s="100">
        <v>2012</v>
      </c>
    </row>
    <row r="10207" spans="1:15" x14ac:dyDescent="0.25">
      <c r="A10207">
        <v>3</v>
      </c>
      <c r="B10207" t="s">
        <v>595</v>
      </c>
      <c r="C10207">
        <v>85</v>
      </c>
      <c r="D10207" t="s">
        <v>381</v>
      </c>
      <c r="E10207" t="s">
        <v>700</v>
      </c>
      <c r="F10207">
        <v>13343</v>
      </c>
      <c r="G10207" t="s">
        <v>383</v>
      </c>
      <c r="H10207">
        <v>1732.86</v>
      </c>
      <c r="I10207">
        <v>128.51</v>
      </c>
      <c r="J10207" s="8">
        <v>41060</v>
      </c>
      <c r="K10207" t="s">
        <v>148</v>
      </c>
      <c r="L10207" t="s">
        <v>151</v>
      </c>
      <c r="O10207" s="100">
        <v>2012</v>
      </c>
    </row>
    <row r="10208" spans="1:15" x14ac:dyDescent="0.25">
      <c r="A10208">
        <v>3</v>
      </c>
      <c r="B10208" t="s">
        <v>595</v>
      </c>
      <c r="C10208">
        <v>85</v>
      </c>
      <c r="D10208" t="s">
        <v>381</v>
      </c>
      <c r="E10208" t="s">
        <v>701</v>
      </c>
      <c r="F10208">
        <v>13367</v>
      </c>
      <c r="G10208" t="s">
        <v>383</v>
      </c>
      <c r="H10208">
        <v>1480</v>
      </c>
      <c r="I10208">
        <v>110.95</v>
      </c>
      <c r="J10208" s="8">
        <v>41060</v>
      </c>
      <c r="K10208" t="s">
        <v>148</v>
      </c>
      <c r="L10208" t="s">
        <v>151</v>
      </c>
      <c r="O10208" s="100">
        <v>2012</v>
      </c>
    </row>
    <row r="10209" spans="1:15" x14ac:dyDescent="0.25">
      <c r="A10209">
        <v>3</v>
      </c>
      <c r="B10209" t="s">
        <v>595</v>
      </c>
      <c r="C10209">
        <v>85</v>
      </c>
      <c r="D10209" t="s">
        <v>381</v>
      </c>
      <c r="E10209" t="s">
        <v>702</v>
      </c>
      <c r="F10209">
        <v>13344</v>
      </c>
      <c r="G10209" t="s">
        <v>383</v>
      </c>
      <c r="H10209">
        <v>1585</v>
      </c>
      <c r="I10209">
        <v>120.14</v>
      </c>
      <c r="J10209" s="8">
        <v>41060</v>
      </c>
      <c r="K10209" t="s">
        <v>148</v>
      </c>
      <c r="L10209" t="s">
        <v>151</v>
      </c>
      <c r="O10209" s="100">
        <v>2012</v>
      </c>
    </row>
    <row r="10210" spans="1:15" x14ac:dyDescent="0.25">
      <c r="A10210">
        <v>3</v>
      </c>
      <c r="B10210" t="s">
        <v>595</v>
      </c>
      <c r="C10210">
        <v>85</v>
      </c>
      <c r="D10210" t="s">
        <v>381</v>
      </c>
      <c r="E10210" t="s">
        <v>704</v>
      </c>
      <c r="F10210">
        <v>13116</v>
      </c>
      <c r="G10210" t="s">
        <v>383</v>
      </c>
      <c r="H10210">
        <v>2132.5700000000002</v>
      </c>
      <c r="I10210">
        <v>156.06</v>
      </c>
      <c r="J10210" s="8">
        <v>41060</v>
      </c>
      <c r="K10210" t="s">
        <v>148</v>
      </c>
      <c r="L10210" t="s">
        <v>151</v>
      </c>
      <c r="O10210" s="100">
        <v>2012</v>
      </c>
    </row>
    <row r="10211" spans="1:15" x14ac:dyDescent="0.25">
      <c r="A10211">
        <v>3</v>
      </c>
      <c r="B10211" t="s">
        <v>595</v>
      </c>
      <c r="C10211">
        <v>85</v>
      </c>
      <c r="D10211" t="s">
        <v>381</v>
      </c>
      <c r="E10211" t="s">
        <v>705</v>
      </c>
      <c r="F10211">
        <v>13478</v>
      </c>
      <c r="G10211" t="s">
        <v>383</v>
      </c>
      <c r="H10211">
        <v>1545</v>
      </c>
      <c r="I10211">
        <v>118.19</v>
      </c>
      <c r="J10211" s="8">
        <v>41060</v>
      </c>
      <c r="K10211" t="s">
        <v>148</v>
      </c>
      <c r="L10211" t="s">
        <v>151</v>
      </c>
      <c r="O10211" s="100">
        <v>2012</v>
      </c>
    </row>
    <row r="10212" spans="1:15" x14ac:dyDescent="0.25">
      <c r="A10212">
        <v>3</v>
      </c>
      <c r="B10212" t="s">
        <v>595</v>
      </c>
      <c r="C10212">
        <v>85</v>
      </c>
      <c r="D10212" t="s">
        <v>381</v>
      </c>
      <c r="E10212" t="s">
        <v>707</v>
      </c>
      <c r="F10212">
        <v>13268</v>
      </c>
      <c r="G10212" t="s">
        <v>375</v>
      </c>
      <c r="H10212">
        <v>2798.07</v>
      </c>
      <c r="I10212">
        <v>214.05</v>
      </c>
      <c r="J10212" s="8">
        <v>41060</v>
      </c>
      <c r="K10212" t="s">
        <v>148</v>
      </c>
      <c r="L10212" t="s">
        <v>151</v>
      </c>
      <c r="O10212" s="100">
        <v>2012</v>
      </c>
    </row>
    <row r="10213" spans="1:15" x14ac:dyDescent="0.25">
      <c r="A10213">
        <v>3</v>
      </c>
      <c r="B10213" t="s">
        <v>595</v>
      </c>
      <c r="C10213">
        <v>86</v>
      </c>
      <c r="D10213" t="s">
        <v>393</v>
      </c>
      <c r="E10213" t="s">
        <v>713</v>
      </c>
      <c r="F10213">
        <v>13488</v>
      </c>
      <c r="G10213" t="s">
        <v>395</v>
      </c>
      <c r="H10213">
        <v>985</v>
      </c>
      <c r="I10213">
        <v>75.349999999999994</v>
      </c>
      <c r="J10213" s="8">
        <v>41060</v>
      </c>
      <c r="K10213" t="s">
        <v>148</v>
      </c>
      <c r="L10213" t="s">
        <v>151</v>
      </c>
      <c r="O10213" s="100">
        <v>2012</v>
      </c>
    </row>
    <row r="10214" spans="1:15" x14ac:dyDescent="0.25">
      <c r="A10214">
        <v>3</v>
      </c>
      <c r="B10214" t="s">
        <v>595</v>
      </c>
      <c r="C10214">
        <v>86</v>
      </c>
      <c r="D10214" t="s">
        <v>393</v>
      </c>
      <c r="E10214" t="s">
        <v>708</v>
      </c>
      <c r="F10214">
        <v>12721</v>
      </c>
      <c r="G10214" t="s">
        <v>395</v>
      </c>
      <c r="H10214">
        <v>1132.32</v>
      </c>
      <c r="I10214">
        <v>70.209999999999994</v>
      </c>
      <c r="J10214" s="8">
        <v>41060</v>
      </c>
      <c r="K10214" t="s">
        <v>148</v>
      </c>
      <c r="L10214" t="s">
        <v>151</v>
      </c>
      <c r="O10214" s="100">
        <v>2012</v>
      </c>
    </row>
    <row r="10215" spans="1:15" x14ac:dyDescent="0.25">
      <c r="A10215">
        <v>3</v>
      </c>
      <c r="B10215" t="s">
        <v>595</v>
      </c>
      <c r="C10215">
        <v>86</v>
      </c>
      <c r="D10215" t="s">
        <v>393</v>
      </c>
      <c r="E10215" t="s">
        <v>710</v>
      </c>
      <c r="F10215">
        <v>9362</v>
      </c>
      <c r="G10215" t="s">
        <v>400</v>
      </c>
      <c r="H10215">
        <v>1849.28</v>
      </c>
      <c r="I10215">
        <v>135.27000000000001</v>
      </c>
      <c r="J10215" s="8">
        <v>41060</v>
      </c>
      <c r="K10215" t="s">
        <v>148</v>
      </c>
      <c r="L10215" t="s">
        <v>151</v>
      </c>
      <c r="O10215" s="100">
        <v>2012</v>
      </c>
    </row>
    <row r="10216" spans="1:15" x14ac:dyDescent="0.25">
      <c r="A10216">
        <v>3</v>
      </c>
      <c r="B10216" t="s">
        <v>595</v>
      </c>
      <c r="C10216">
        <v>86</v>
      </c>
      <c r="D10216" t="s">
        <v>393</v>
      </c>
      <c r="E10216" t="s">
        <v>711</v>
      </c>
      <c r="F10216">
        <v>12067</v>
      </c>
      <c r="G10216" t="s">
        <v>402</v>
      </c>
      <c r="H10216">
        <v>1591.71</v>
      </c>
      <c r="I10216">
        <v>116.86</v>
      </c>
      <c r="J10216" s="8">
        <v>41060</v>
      </c>
      <c r="K10216" t="s">
        <v>148</v>
      </c>
      <c r="L10216" t="s">
        <v>151</v>
      </c>
      <c r="O10216" s="100">
        <v>2012</v>
      </c>
    </row>
    <row r="10217" spans="1:15" x14ac:dyDescent="0.25">
      <c r="A10217">
        <v>3</v>
      </c>
      <c r="B10217" t="s">
        <v>595</v>
      </c>
      <c r="C10217">
        <v>86</v>
      </c>
      <c r="D10217" t="s">
        <v>393</v>
      </c>
      <c r="E10217" t="s">
        <v>712</v>
      </c>
      <c r="F10217">
        <v>12669</v>
      </c>
      <c r="G10217" t="s">
        <v>402</v>
      </c>
      <c r="H10217">
        <v>1218.5</v>
      </c>
      <c r="I10217">
        <v>72.91</v>
      </c>
      <c r="J10217" s="8">
        <v>41060</v>
      </c>
      <c r="K10217" t="s">
        <v>148</v>
      </c>
      <c r="L10217" t="s">
        <v>151</v>
      </c>
      <c r="O10217" s="100">
        <v>2012</v>
      </c>
    </row>
    <row r="10218" spans="1:15" x14ac:dyDescent="0.25">
      <c r="A10218">
        <v>3</v>
      </c>
      <c r="B10218" t="s">
        <v>595</v>
      </c>
      <c r="C10218">
        <v>87</v>
      </c>
      <c r="D10218" t="s">
        <v>403</v>
      </c>
      <c r="E10218" t="s">
        <v>714</v>
      </c>
      <c r="F10218">
        <v>11030</v>
      </c>
      <c r="G10218" t="s">
        <v>405</v>
      </c>
      <c r="H10218">
        <v>1884.13</v>
      </c>
      <c r="I10218">
        <v>137.22999999999999</v>
      </c>
      <c r="J10218" s="8">
        <v>41060</v>
      </c>
      <c r="K10218" t="s">
        <v>148</v>
      </c>
      <c r="L10218" t="s">
        <v>151</v>
      </c>
      <c r="O10218" s="100">
        <v>2012</v>
      </c>
    </row>
    <row r="10219" spans="1:15" x14ac:dyDescent="0.25">
      <c r="A10219">
        <v>3</v>
      </c>
      <c r="B10219" t="s">
        <v>595</v>
      </c>
      <c r="C10219">
        <v>87</v>
      </c>
      <c r="D10219" t="s">
        <v>403</v>
      </c>
      <c r="E10219" t="s">
        <v>715</v>
      </c>
      <c r="F10219">
        <v>13361</v>
      </c>
      <c r="G10219" t="s">
        <v>405</v>
      </c>
      <c r="H10219">
        <v>1200</v>
      </c>
      <c r="I10219">
        <v>85.46</v>
      </c>
      <c r="J10219" s="8">
        <v>41060</v>
      </c>
      <c r="K10219" t="s">
        <v>148</v>
      </c>
      <c r="L10219" t="s">
        <v>151</v>
      </c>
      <c r="O10219" s="100">
        <v>2012</v>
      </c>
    </row>
    <row r="10220" spans="1:15" x14ac:dyDescent="0.25">
      <c r="A10220">
        <v>3</v>
      </c>
      <c r="B10220" t="s">
        <v>595</v>
      </c>
      <c r="C10220">
        <v>92</v>
      </c>
      <c r="D10220" t="s">
        <v>407</v>
      </c>
      <c r="E10220" t="s">
        <v>716</v>
      </c>
      <c r="F10220">
        <v>10585</v>
      </c>
      <c r="G10220" t="s">
        <v>409</v>
      </c>
      <c r="H10220">
        <v>2099.7600000000002</v>
      </c>
      <c r="I10220">
        <v>135.33000000000001</v>
      </c>
      <c r="J10220" s="8">
        <v>41060</v>
      </c>
      <c r="K10220" t="s">
        <v>148</v>
      </c>
      <c r="L10220" t="s">
        <v>151</v>
      </c>
      <c r="O10220" s="100">
        <v>2012</v>
      </c>
    </row>
    <row r="10221" spans="1:15" x14ac:dyDescent="0.25">
      <c r="A10221">
        <v>3</v>
      </c>
      <c r="B10221" t="s">
        <v>595</v>
      </c>
      <c r="C10221">
        <v>92</v>
      </c>
      <c r="D10221" t="s">
        <v>407</v>
      </c>
      <c r="E10221" t="s">
        <v>717</v>
      </c>
      <c r="F10221">
        <v>11984</v>
      </c>
      <c r="G10221" t="s">
        <v>411</v>
      </c>
      <c r="H10221">
        <v>1309.5999999999999</v>
      </c>
      <c r="I10221">
        <v>95.28</v>
      </c>
      <c r="J10221" s="8">
        <v>41060</v>
      </c>
      <c r="K10221" t="s">
        <v>148</v>
      </c>
      <c r="L10221" t="s">
        <v>151</v>
      </c>
      <c r="O10221" s="100">
        <v>2012</v>
      </c>
    </row>
    <row r="10222" spans="1:15" x14ac:dyDescent="0.25">
      <c r="A10222">
        <v>3</v>
      </c>
      <c r="B10222" t="s">
        <v>595</v>
      </c>
      <c r="C10222">
        <v>92</v>
      </c>
      <c r="D10222" t="s">
        <v>407</v>
      </c>
      <c r="E10222" t="s">
        <v>718</v>
      </c>
      <c r="F10222">
        <v>12185</v>
      </c>
      <c r="G10222" t="s">
        <v>411</v>
      </c>
      <c r="H10222">
        <v>1420.01</v>
      </c>
      <c r="I10222">
        <v>102.81</v>
      </c>
      <c r="J10222" s="8">
        <v>41060</v>
      </c>
      <c r="K10222" t="s">
        <v>148</v>
      </c>
      <c r="L10222" t="s">
        <v>151</v>
      </c>
      <c r="O10222" s="100">
        <v>2012</v>
      </c>
    </row>
    <row r="10223" spans="1:15" x14ac:dyDescent="0.25">
      <c r="A10223">
        <v>3</v>
      </c>
      <c r="B10223" t="s">
        <v>595</v>
      </c>
      <c r="C10223">
        <v>92</v>
      </c>
      <c r="D10223" t="s">
        <v>407</v>
      </c>
      <c r="E10223" t="s">
        <v>720</v>
      </c>
      <c r="F10223">
        <v>9489</v>
      </c>
      <c r="G10223" t="s">
        <v>411</v>
      </c>
      <c r="H10223">
        <v>1400.8</v>
      </c>
      <c r="I10223">
        <v>80.78</v>
      </c>
      <c r="J10223" s="8">
        <v>41060</v>
      </c>
      <c r="K10223" t="s">
        <v>148</v>
      </c>
      <c r="L10223" t="s">
        <v>151</v>
      </c>
      <c r="O10223" s="100">
        <v>2012</v>
      </c>
    </row>
    <row r="10224" spans="1:15" x14ac:dyDescent="0.25">
      <c r="A10224">
        <v>3</v>
      </c>
      <c r="B10224" t="s">
        <v>595</v>
      </c>
      <c r="C10224">
        <v>93</v>
      </c>
      <c r="D10224" t="s">
        <v>418</v>
      </c>
      <c r="E10224" t="s">
        <v>724</v>
      </c>
      <c r="F10224">
        <v>10430</v>
      </c>
      <c r="G10224" t="s">
        <v>422</v>
      </c>
      <c r="H10224">
        <v>2552.56</v>
      </c>
      <c r="I10224">
        <v>194.42</v>
      </c>
      <c r="J10224" s="8">
        <v>41060</v>
      </c>
      <c r="K10224" t="s">
        <v>148</v>
      </c>
      <c r="L10224" t="s">
        <v>151</v>
      </c>
      <c r="O10224" s="100">
        <v>2012</v>
      </c>
    </row>
    <row r="10225" spans="1:15" x14ac:dyDescent="0.25">
      <c r="A10225">
        <v>3</v>
      </c>
      <c r="B10225" t="s">
        <v>595</v>
      </c>
      <c r="C10225">
        <v>93</v>
      </c>
      <c r="D10225" t="s">
        <v>418</v>
      </c>
      <c r="E10225" t="s">
        <v>725</v>
      </c>
      <c r="F10225">
        <v>1122</v>
      </c>
      <c r="G10225" t="s">
        <v>424</v>
      </c>
      <c r="H10225">
        <v>1909.62</v>
      </c>
      <c r="I10225">
        <v>141.18</v>
      </c>
      <c r="J10225" s="8">
        <v>41060</v>
      </c>
      <c r="K10225" t="s">
        <v>148</v>
      </c>
      <c r="L10225" t="s">
        <v>151</v>
      </c>
      <c r="O10225" s="100">
        <v>2012</v>
      </c>
    </row>
    <row r="10226" spans="1:15" x14ac:dyDescent="0.25">
      <c r="A10226">
        <v>3</v>
      </c>
      <c r="B10226" t="s">
        <v>595</v>
      </c>
      <c r="C10226">
        <v>93</v>
      </c>
      <c r="D10226" t="s">
        <v>418</v>
      </c>
      <c r="E10226" t="s">
        <v>726</v>
      </c>
      <c r="F10226">
        <v>10118</v>
      </c>
      <c r="G10226" t="s">
        <v>424</v>
      </c>
      <c r="H10226">
        <v>2045.58</v>
      </c>
      <c r="I10226">
        <v>152.43</v>
      </c>
      <c r="J10226" s="8">
        <v>41060</v>
      </c>
      <c r="K10226" t="s">
        <v>148</v>
      </c>
      <c r="L10226" t="s">
        <v>151</v>
      </c>
      <c r="O10226" s="100">
        <v>2012</v>
      </c>
    </row>
    <row r="10227" spans="1:15" x14ac:dyDescent="0.25">
      <c r="A10227">
        <v>3</v>
      </c>
      <c r="B10227" t="s">
        <v>595</v>
      </c>
      <c r="C10227">
        <v>93</v>
      </c>
      <c r="D10227" t="s">
        <v>418</v>
      </c>
      <c r="E10227" t="s">
        <v>727</v>
      </c>
      <c r="F10227">
        <v>11545</v>
      </c>
      <c r="G10227" t="s">
        <v>424</v>
      </c>
      <c r="H10227">
        <v>2266.8200000000002</v>
      </c>
      <c r="I10227">
        <v>167.6</v>
      </c>
      <c r="J10227" s="8">
        <v>41060</v>
      </c>
      <c r="K10227" t="s">
        <v>148</v>
      </c>
      <c r="L10227" t="s">
        <v>151</v>
      </c>
      <c r="O10227" s="100">
        <v>2012</v>
      </c>
    </row>
    <row r="10228" spans="1:15" x14ac:dyDescent="0.25">
      <c r="A10228">
        <v>3</v>
      </c>
      <c r="B10228" t="s">
        <v>595</v>
      </c>
      <c r="C10228">
        <v>93</v>
      </c>
      <c r="D10228" t="s">
        <v>418</v>
      </c>
      <c r="E10228" t="s">
        <v>728</v>
      </c>
      <c r="F10228">
        <v>9877</v>
      </c>
      <c r="G10228" t="s">
        <v>428</v>
      </c>
      <c r="H10228">
        <v>2227.89</v>
      </c>
      <c r="I10228">
        <v>165.54</v>
      </c>
      <c r="J10228" s="8">
        <v>41060</v>
      </c>
      <c r="K10228" t="s">
        <v>148</v>
      </c>
      <c r="L10228" t="s">
        <v>151</v>
      </c>
      <c r="O10228" s="100">
        <v>2012</v>
      </c>
    </row>
    <row r="10229" spans="1:15" x14ac:dyDescent="0.25">
      <c r="A10229">
        <v>4</v>
      </c>
      <c r="B10229" t="s">
        <v>730</v>
      </c>
      <c r="C10229">
        <v>64</v>
      </c>
      <c r="D10229" t="s">
        <v>731</v>
      </c>
      <c r="E10229" t="s">
        <v>734</v>
      </c>
      <c r="F10229">
        <v>12199</v>
      </c>
      <c r="G10229" t="s">
        <v>733</v>
      </c>
      <c r="H10229">
        <v>2025</v>
      </c>
      <c r="I10229">
        <v>154.91</v>
      </c>
      <c r="J10229" s="8">
        <v>41060</v>
      </c>
      <c r="K10229" t="s">
        <v>148</v>
      </c>
      <c r="L10229" t="s">
        <v>151</v>
      </c>
      <c r="O10229" s="100">
        <v>2012</v>
      </c>
    </row>
    <row r="10230" spans="1:15" x14ac:dyDescent="0.25">
      <c r="A10230">
        <v>4</v>
      </c>
      <c r="B10230" t="s">
        <v>730</v>
      </c>
      <c r="C10230">
        <v>64</v>
      </c>
      <c r="D10230" t="s">
        <v>731</v>
      </c>
      <c r="E10230" t="s">
        <v>735</v>
      </c>
      <c r="F10230">
        <v>12412</v>
      </c>
      <c r="G10230" t="s">
        <v>733</v>
      </c>
      <c r="H10230">
        <v>2072.84</v>
      </c>
      <c r="I10230">
        <v>158.58000000000001</v>
      </c>
      <c r="J10230" s="8">
        <v>41060</v>
      </c>
      <c r="K10230" t="s">
        <v>148</v>
      </c>
      <c r="L10230" t="s">
        <v>151</v>
      </c>
      <c r="O10230" s="100">
        <v>2012</v>
      </c>
    </row>
    <row r="10231" spans="1:15" x14ac:dyDescent="0.25">
      <c r="A10231">
        <v>4</v>
      </c>
      <c r="B10231" t="s">
        <v>730</v>
      </c>
      <c r="C10231">
        <v>64</v>
      </c>
      <c r="D10231" t="s">
        <v>731</v>
      </c>
      <c r="E10231" t="s">
        <v>737</v>
      </c>
      <c r="F10231">
        <v>13110</v>
      </c>
      <c r="G10231" t="s">
        <v>733</v>
      </c>
      <c r="H10231">
        <v>1796.6</v>
      </c>
      <c r="I10231">
        <v>137.44</v>
      </c>
      <c r="J10231" s="8">
        <v>41060</v>
      </c>
      <c r="K10231" t="s">
        <v>148</v>
      </c>
      <c r="L10231" t="s">
        <v>151</v>
      </c>
      <c r="O10231" s="100">
        <v>2012</v>
      </c>
    </row>
    <row r="10232" spans="1:15" x14ac:dyDescent="0.25">
      <c r="A10232">
        <v>4</v>
      </c>
      <c r="B10232" t="s">
        <v>730</v>
      </c>
      <c r="C10232">
        <v>64</v>
      </c>
      <c r="D10232" t="s">
        <v>731</v>
      </c>
      <c r="E10232" t="s">
        <v>738</v>
      </c>
      <c r="F10232">
        <v>10107</v>
      </c>
      <c r="G10232" t="s">
        <v>739</v>
      </c>
      <c r="H10232">
        <v>2271.15</v>
      </c>
      <c r="I10232">
        <v>168.57</v>
      </c>
      <c r="J10232" s="8">
        <v>41060</v>
      </c>
      <c r="K10232" t="s">
        <v>148</v>
      </c>
      <c r="L10232" t="s">
        <v>151</v>
      </c>
      <c r="O10232" s="100">
        <v>2012</v>
      </c>
    </row>
    <row r="10233" spans="1:15" x14ac:dyDescent="0.25">
      <c r="A10233">
        <v>4</v>
      </c>
      <c r="B10233" t="s">
        <v>730</v>
      </c>
      <c r="C10233">
        <v>72</v>
      </c>
      <c r="D10233" t="s">
        <v>305</v>
      </c>
      <c r="E10233" t="s">
        <v>1443</v>
      </c>
      <c r="F10233">
        <v>13641</v>
      </c>
      <c r="G10233" t="s">
        <v>307</v>
      </c>
      <c r="H10233">
        <v>184</v>
      </c>
      <c r="I10233">
        <v>26.59</v>
      </c>
      <c r="J10233" s="8">
        <v>41060</v>
      </c>
      <c r="K10233" t="s">
        <v>148</v>
      </c>
      <c r="L10233" t="s">
        <v>149</v>
      </c>
      <c r="O10233" s="100">
        <v>2012</v>
      </c>
    </row>
    <row r="10234" spans="1:15" x14ac:dyDescent="0.25">
      <c r="A10234">
        <v>4</v>
      </c>
      <c r="B10234" t="s">
        <v>730</v>
      </c>
      <c r="C10234">
        <v>72</v>
      </c>
      <c r="D10234" t="s">
        <v>305</v>
      </c>
      <c r="E10234" t="s">
        <v>741</v>
      </c>
      <c r="F10234">
        <v>10327</v>
      </c>
      <c r="G10234" t="s">
        <v>307</v>
      </c>
      <c r="H10234">
        <v>302.82</v>
      </c>
      <c r="I10234">
        <v>43.75</v>
      </c>
      <c r="J10234" s="8">
        <v>41060</v>
      </c>
      <c r="K10234" t="s">
        <v>148</v>
      </c>
      <c r="L10234" t="s">
        <v>149</v>
      </c>
      <c r="O10234" s="100">
        <v>2012</v>
      </c>
    </row>
    <row r="10235" spans="1:15" x14ac:dyDescent="0.25">
      <c r="A10235">
        <v>4</v>
      </c>
      <c r="B10235" t="s">
        <v>730</v>
      </c>
      <c r="C10235">
        <v>72</v>
      </c>
      <c r="D10235" t="s">
        <v>305</v>
      </c>
      <c r="E10235" t="s">
        <v>742</v>
      </c>
      <c r="F10235">
        <v>12705</v>
      </c>
      <c r="G10235" t="s">
        <v>307</v>
      </c>
      <c r="H10235">
        <v>305.52</v>
      </c>
      <c r="I10235">
        <v>44.14</v>
      </c>
      <c r="J10235" s="8">
        <v>41060</v>
      </c>
      <c r="K10235" t="s">
        <v>148</v>
      </c>
      <c r="L10235" t="s">
        <v>149</v>
      </c>
      <c r="O10235" s="100">
        <v>2012</v>
      </c>
    </row>
    <row r="10236" spans="1:15" x14ac:dyDescent="0.25">
      <c r="A10236">
        <v>4</v>
      </c>
      <c r="B10236" t="s">
        <v>730</v>
      </c>
      <c r="C10236">
        <v>72</v>
      </c>
      <c r="D10236" t="s">
        <v>305</v>
      </c>
      <c r="E10236" t="s">
        <v>1385</v>
      </c>
      <c r="F10236">
        <v>13603</v>
      </c>
      <c r="G10236" t="s">
        <v>307</v>
      </c>
      <c r="H10236">
        <v>344</v>
      </c>
      <c r="I10236">
        <v>49.71</v>
      </c>
      <c r="J10236" s="8">
        <v>41060</v>
      </c>
      <c r="K10236" t="s">
        <v>148</v>
      </c>
      <c r="L10236" t="s">
        <v>149</v>
      </c>
      <c r="O10236" s="100">
        <v>2012</v>
      </c>
    </row>
    <row r="10237" spans="1:15" x14ac:dyDescent="0.25">
      <c r="A10237">
        <v>4</v>
      </c>
      <c r="B10237" t="s">
        <v>730</v>
      </c>
      <c r="C10237">
        <v>80</v>
      </c>
      <c r="D10237" t="s">
        <v>348</v>
      </c>
      <c r="E10237" t="s">
        <v>744</v>
      </c>
      <c r="F10237">
        <v>9789</v>
      </c>
      <c r="G10237" t="s">
        <v>174</v>
      </c>
      <c r="H10237">
        <v>1985.75</v>
      </c>
      <c r="I10237">
        <v>140.08000000000001</v>
      </c>
      <c r="J10237" s="8">
        <v>41060</v>
      </c>
      <c r="K10237" t="s">
        <v>148</v>
      </c>
      <c r="L10237" t="s">
        <v>151</v>
      </c>
      <c r="O10237" s="100">
        <v>2012</v>
      </c>
    </row>
    <row r="10238" spans="1:15" x14ac:dyDescent="0.25">
      <c r="A10238">
        <v>4</v>
      </c>
      <c r="B10238" t="s">
        <v>730</v>
      </c>
      <c r="C10238">
        <v>80</v>
      </c>
      <c r="D10238" t="s">
        <v>348</v>
      </c>
      <c r="E10238" t="s">
        <v>745</v>
      </c>
      <c r="F10238">
        <v>12068</v>
      </c>
      <c r="G10238" t="s">
        <v>352</v>
      </c>
      <c r="H10238">
        <v>2782.78</v>
      </c>
      <c r="I10238">
        <v>207.06</v>
      </c>
      <c r="J10238" s="8">
        <v>41060</v>
      </c>
      <c r="K10238" t="s">
        <v>148</v>
      </c>
      <c r="L10238" t="s">
        <v>151</v>
      </c>
      <c r="O10238" s="100">
        <v>2012</v>
      </c>
    </row>
    <row r="10239" spans="1:15" x14ac:dyDescent="0.25">
      <c r="A10239">
        <v>4</v>
      </c>
      <c r="B10239" t="s">
        <v>730</v>
      </c>
      <c r="C10239">
        <v>80</v>
      </c>
      <c r="D10239" t="s">
        <v>348</v>
      </c>
      <c r="E10239" t="s">
        <v>746</v>
      </c>
      <c r="F10239">
        <v>12936</v>
      </c>
      <c r="G10239" t="s">
        <v>354</v>
      </c>
      <c r="H10239">
        <v>987.2</v>
      </c>
      <c r="I10239">
        <v>65.84</v>
      </c>
      <c r="J10239" s="8">
        <v>41060</v>
      </c>
      <c r="K10239" t="s">
        <v>148</v>
      </c>
      <c r="L10239" t="s">
        <v>151</v>
      </c>
      <c r="O10239" s="100">
        <v>2012</v>
      </c>
    </row>
    <row r="10240" spans="1:15" x14ac:dyDescent="0.25">
      <c r="A10240">
        <v>4</v>
      </c>
      <c r="B10240" t="s">
        <v>730</v>
      </c>
      <c r="C10240">
        <v>82</v>
      </c>
      <c r="D10240" t="s">
        <v>364</v>
      </c>
      <c r="E10240" t="s">
        <v>747</v>
      </c>
      <c r="F10240">
        <v>13117</v>
      </c>
      <c r="G10240" t="s">
        <v>366</v>
      </c>
      <c r="H10240">
        <v>1640.3</v>
      </c>
      <c r="I10240">
        <v>119.66</v>
      </c>
      <c r="J10240" s="8">
        <v>41060</v>
      </c>
      <c r="K10240" t="s">
        <v>148</v>
      </c>
      <c r="L10240" t="s">
        <v>151</v>
      </c>
      <c r="O10240" s="100">
        <v>2012</v>
      </c>
    </row>
    <row r="10241" spans="1:15" x14ac:dyDescent="0.25">
      <c r="A10241">
        <v>4</v>
      </c>
      <c r="B10241" t="s">
        <v>730</v>
      </c>
      <c r="C10241">
        <v>93</v>
      </c>
      <c r="D10241" t="s">
        <v>418</v>
      </c>
      <c r="E10241" t="s">
        <v>732</v>
      </c>
      <c r="F10241">
        <v>10678</v>
      </c>
      <c r="G10241" t="s">
        <v>584</v>
      </c>
      <c r="H10241">
        <v>2130.0300000000002</v>
      </c>
      <c r="I10241">
        <v>139.29</v>
      </c>
      <c r="J10241" s="8">
        <v>41060</v>
      </c>
      <c r="K10241" t="s">
        <v>148</v>
      </c>
      <c r="L10241" t="s">
        <v>151</v>
      </c>
      <c r="O10241" s="100">
        <v>2012</v>
      </c>
    </row>
    <row r="10242" spans="1:15" x14ac:dyDescent="0.25">
      <c r="A10242">
        <v>5</v>
      </c>
      <c r="B10242" t="s">
        <v>748</v>
      </c>
      <c r="C10242">
        <v>2</v>
      </c>
      <c r="D10242" t="s">
        <v>959</v>
      </c>
      <c r="E10242" t="s">
        <v>749</v>
      </c>
      <c r="F10242">
        <v>12504</v>
      </c>
      <c r="G10242" t="s">
        <v>750</v>
      </c>
      <c r="H10242">
        <v>2033.22</v>
      </c>
      <c r="I10242">
        <v>150.63999999999999</v>
      </c>
      <c r="J10242" s="8">
        <v>41060</v>
      </c>
      <c r="K10242" t="s">
        <v>148</v>
      </c>
      <c r="L10242" t="s">
        <v>151</v>
      </c>
      <c r="O10242" s="100">
        <v>2012</v>
      </c>
    </row>
    <row r="10243" spans="1:15" x14ac:dyDescent="0.25">
      <c r="A10243">
        <v>5</v>
      </c>
      <c r="B10243" t="s">
        <v>748</v>
      </c>
      <c r="C10243">
        <v>3</v>
      </c>
      <c r="D10243" t="s">
        <v>596</v>
      </c>
      <c r="E10243" t="s">
        <v>752</v>
      </c>
      <c r="F10243">
        <v>13225</v>
      </c>
      <c r="G10243" t="s">
        <v>600</v>
      </c>
      <c r="H10243">
        <v>1657.66</v>
      </c>
      <c r="I10243">
        <v>126.81</v>
      </c>
      <c r="J10243" s="8">
        <v>41060</v>
      </c>
      <c r="K10243" t="s">
        <v>148</v>
      </c>
      <c r="L10243" t="s">
        <v>149</v>
      </c>
      <c r="O10243" s="100">
        <v>2012</v>
      </c>
    </row>
    <row r="10244" spans="1:15" x14ac:dyDescent="0.25">
      <c r="A10244">
        <v>5</v>
      </c>
      <c r="B10244" t="s">
        <v>748</v>
      </c>
      <c r="C10244">
        <v>3</v>
      </c>
      <c r="D10244" t="s">
        <v>596</v>
      </c>
      <c r="E10244" t="s">
        <v>753</v>
      </c>
      <c r="F10244">
        <v>11796</v>
      </c>
      <c r="G10244" t="s">
        <v>600</v>
      </c>
      <c r="H10244">
        <v>689.95</v>
      </c>
      <c r="I10244">
        <v>52.78</v>
      </c>
      <c r="J10244" s="8">
        <v>41060</v>
      </c>
      <c r="K10244" t="s">
        <v>148</v>
      </c>
      <c r="L10244" t="s">
        <v>149</v>
      </c>
      <c r="O10244" s="100">
        <v>2012</v>
      </c>
    </row>
    <row r="10245" spans="1:15" x14ac:dyDescent="0.25">
      <c r="A10245">
        <v>5</v>
      </c>
      <c r="B10245" t="s">
        <v>748</v>
      </c>
      <c r="C10245">
        <v>3</v>
      </c>
      <c r="D10245" t="s">
        <v>596</v>
      </c>
      <c r="E10245" t="s">
        <v>754</v>
      </c>
      <c r="F10245">
        <v>12649</v>
      </c>
      <c r="G10245" t="s">
        <v>600</v>
      </c>
      <c r="H10245">
        <v>1439.43</v>
      </c>
      <c r="I10245">
        <v>110.11</v>
      </c>
      <c r="J10245" s="8">
        <v>41060</v>
      </c>
      <c r="K10245" t="s">
        <v>148</v>
      </c>
      <c r="L10245" t="s">
        <v>149</v>
      </c>
      <c r="O10245" s="100">
        <v>2012</v>
      </c>
    </row>
    <row r="10246" spans="1:15" x14ac:dyDescent="0.25">
      <c r="A10246">
        <v>5</v>
      </c>
      <c r="B10246" t="s">
        <v>748</v>
      </c>
      <c r="C10246">
        <v>3</v>
      </c>
      <c r="D10246" t="s">
        <v>596</v>
      </c>
      <c r="E10246" t="s">
        <v>755</v>
      </c>
      <c r="F10246">
        <v>10701</v>
      </c>
      <c r="G10246" t="s">
        <v>600</v>
      </c>
      <c r="H10246">
        <v>1898.07</v>
      </c>
      <c r="I10246">
        <v>139.85</v>
      </c>
      <c r="J10246" s="8">
        <v>41060</v>
      </c>
      <c r="K10246" t="s">
        <v>148</v>
      </c>
      <c r="L10246" t="s">
        <v>151</v>
      </c>
      <c r="O10246" s="100">
        <v>2012</v>
      </c>
    </row>
    <row r="10247" spans="1:15" x14ac:dyDescent="0.25">
      <c r="A10247">
        <v>5</v>
      </c>
      <c r="B10247" t="s">
        <v>748</v>
      </c>
      <c r="C10247">
        <v>3</v>
      </c>
      <c r="D10247" t="s">
        <v>596</v>
      </c>
      <c r="E10247" t="s">
        <v>756</v>
      </c>
      <c r="F10247">
        <v>13103</v>
      </c>
      <c r="G10247" t="s">
        <v>600</v>
      </c>
      <c r="H10247">
        <v>2244.21</v>
      </c>
      <c r="I10247">
        <v>171.68</v>
      </c>
      <c r="J10247" s="8">
        <v>41060</v>
      </c>
      <c r="K10247" t="s">
        <v>148</v>
      </c>
      <c r="L10247" t="s">
        <v>151</v>
      </c>
      <c r="O10247" s="100">
        <v>2012</v>
      </c>
    </row>
    <row r="10248" spans="1:15" x14ac:dyDescent="0.25">
      <c r="A10248">
        <v>5</v>
      </c>
      <c r="B10248" t="s">
        <v>748</v>
      </c>
      <c r="C10248">
        <v>3</v>
      </c>
      <c r="D10248" t="s">
        <v>596</v>
      </c>
      <c r="E10248" t="s">
        <v>757</v>
      </c>
      <c r="F10248">
        <v>12470</v>
      </c>
      <c r="G10248" t="s">
        <v>600</v>
      </c>
      <c r="H10248">
        <v>2002</v>
      </c>
      <c r="I10248">
        <v>129.05000000000001</v>
      </c>
      <c r="J10248" s="8">
        <v>41060</v>
      </c>
      <c r="K10248" t="s">
        <v>148</v>
      </c>
      <c r="L10248" t="s">
        <v>151</v>
      </c>
      <c r="O10248" s="100">
        <v>2012</v>
      </c>
    </row>
    <row r="10249" spans="1:15" x14ac:dyDescent="0.25">
      <c r="A10249">
        <v>5</v>
      </c>
      <c r="B10249" t="s">
        <v>748</v>
      </c>
      <c r="C10249">
        <v>3</v>
      </c>
      <c r="D10249" t="s">
        <v>596</v>
      </c>
      <c r="E10249" t="s">
        <v>751</v>
      </c>
      <c r="F10249">
        <v>11924</v>
      </c>
      <c r="G10249" t="s">
        <v>600</v>
      </c>
      <c r="H10249">
        <v>1807.82</v>
      </c>
      <c r="I10249">
        <v>138.29</v>
      </c>
      <c r="J10249" s="8">
        <v>41060</v>
      </c>
      <c r="K10249" t="s">
        <v>148</v>
      </c>
      <c r="L10249" t="s">
        <v>149</v>
      </c>
      <c r="O10249" s="100">
        <v>2012</v>
      </c>
    </row>
    <row r="10250" spans="1:15" x14ac:dyDescent="0.25">
      <c r="A10250">
        <v>5</v>
      </c>
      <c r="B10250" t="s">
        <v>748</v>
      </c>
      <c r="C10250">
        <v>6</v>
      </c>
      <c r="D10250" t="s">
        <v>162</v>
      </c>
      <c r="E10250" t="s">
        <v>758</v>
      </c>
      <c r="F10250">
        <v>12167</v>
      </c>
      <c r="G10250" t="s">
        <v>164</v>
      </c>
      <c r="H10250">
        <v>2024.55</v>
      </c>
      <c r="I10250">
        <v>143.61000000000001</v>
      </c>
      <c r="J10250" s="8">
        <v>41060</v>
      </c>
      <c r="K10250" t="s">
        <v>148</v>
      </c>
      <c r="L10250" t="s">
        <v>151</v>
      </c>
      <c r="O10250" s="100">
        <v>2012</v>
      </c>
    </row>
    <row r="10251" spans="1:15" x14ac:dyDescent="0.25">
      <c r="A10251">
        <v>5</v>
      </c>
      <c r="B10251" t="s">
        <v>748</v>
      </c>
      <c r="C10251">
        <v>6</v>
      </c>
      <c r="D10251" t="s">
        <v>162</v>
      </c>
      <c r="E10251" t="s">
        <v>759</v>
      </c>
      <c r="F10251">
        <v>13394</v>
      </c>
      <c r="G10251" t="s">
        <v>164</v>
      </c>
      <c r="H10251">
        <v>1512.5</v>
      </c>
      <c r="I10251">
        <v>115.71</v>
      </c>
      <c r="J10251" s="8">
        <v>41060</v>
      </c>
      <c r="K10251" t="s">
        <v>148</v>
      </c>
      <c r="L10251" t="s">
        <v>149</v>
      </c>
      <c r="O10251" s="100">
        <v>2012</v>
      </c>
    </row>
    <row r="10252" spans="1:15" x14ac:dyDescent="0.25">
      <c r="A10252">
        <v>5</v>
      </c>
      <c r="B10252" t="s">
        <v>748</v>
      </c>
      <c r="C10252">
        <v>14</v>
      </c>
      <c r="D10252" t="s">
        <v>172</v>
      </c>
      <c r="E10252" t="s">
        <v>760</v>
      </c>
      <c r="F10252">
        <v>12287</v>
      </c>
      <c r="G10252" t="s">
        <v>176</v>
      </c>
      <c r="H10252">
        <v>1260</v>
      </c>
      <c r="I10252">
        <v>96.39</v>
      </c>
      <c r="J10252" s="8">
        <v>41060</v>
      </c>
      <c r="K10252" t="s">
        <v>148</v>
      </c>
      <c r="L10252" t="s">
        <v>149</v>
      </c>
      <c r="O10252" s="100">
        <v>2012</v>
      </c>
    </row>
    <row r="10253" spans="1:15" x14ac:dyDescent="0.25">
      <c r="A10253">
        <v>5</v>
      </c>
      <c r="B10253" t="s">
        <v>748</v>
      </c>
      <c r="C10253">
        <v>14</v>
      </c>
      <c r="D10253" t="s">
        <v>172</v>
      </c>
      <c r="E10253" t="s">
        <v>1386</v>
      </c>
      <c r="F10253">
        <v>13609</v>
      </c>
      <c r="G10253" t="s">
        <v>176</v>
      </c>
      <c r="H10253">
        <v>1360</v>
      </c>
      <c r="I10253">
        <v>104.04</v>
      </c>
      <c r="J10253" s="8">
        <v>41060</v>
      </c>
      <c r="K10253" t="s">
        <v>148</v>
      </c>
      <c r="L10253" t="s">
        <v>149</v>
      </c>
      <c r="O10253" s="100">
        <v>2012</v>
      </c>
    </row>
    <row r="10254" spans="1:15" x14ac:dyDescent="0.25">
      <c r="A10254">
        <v>5</v>
      </c>
      <c r="B10254" t="s">
        <v>748</v>
      </c>
      <c r="C10254">
        <v>14</v>
      </c>
      <c r="D10254" t="s">
        <v>172</v>
      </c>
      <c r="E10254" t="s">
        <v>761</v>
      </c>
      <c r="F10254">
        <v>10720</v>
      </c>
      <c r="G10254" t="s">
        <v>452</v>
      </c>
      <c r="H10254">
        <v>4006.14</v>
      </c>
      <c r="I10254">
        <v>306.47000000000003</v>
      </c>
      <c r="J10254" s="8">
        <v>41060</v>
      </c>
      <c r="K10254" t="s">
        <v>148</v>
      </c>
      <c r="L10254" t="s">
        <v>151</v>
      </c>
      <c r="O10254" s="100">
        <v>2012</v>
      </c>
    </row>
    <row r="10255" spans="1:15" x14ac:dyDescent="0.25">
      <c r="A10255">
        <v>5</v>
      </c>
      <c r="B10255" t="s">
        <v>748</v>
      </c>
      <c r="C10255">
        <v>14</v>
      </c>
      <c r="D10255" t="s">
        <v>172</v>
      </c>
      <c r="E10255" t="s">
        <v>762</v>
      </c>
      <c r="F10255">
        <v>11155</v>
      </c>
      <c r="G10255" t="s">
        <v>181</v>
      </c>
      <c r="H10255">
        <v>3302.02</v>
      </c>
      <c r="I10255">
        <v>246.4</v>
      </c>
      <c r="J10255" s="8">
        <v>41060</v>
      </c>
      <c r="K10255" t="s">
        <v>148</v>
      </c>
      <c r="L10255" t="s">
        <v>151</v>
      </c>
      <c r="O10255" s="100">
        <v>2012</v>
      </c>
    </row>
    <row r="10256" spans="1:15" x14ac:dyDescent="0.25">
      <c r="A10256">
        <v>5</v>
      </c>
      <c r="B10256" t="s">
        <v>748</v>
      </c>
      <c r="C10256">
        <v>14</v>
      </c>
      <c r="D10256" t="s">
        <v>172</v>
      </c>
      <c r="E10256" t="s">
        <v>763</v>
      </c>
      <c r="F10256">
        <v>11643</v>
      </c>
      <c r="G10256" t="s">
        <v>181</v>
      </c>
      <c r="H10256">
        <v>3464.05</v>
      </c>
      <c r="I10256">
        <v>265</v>
      </c>
      <c r="J10256" s="8">
        <v>41060</v>
      </c>
      <c r="K10256" t="s">
        <v>148</v>
      </c>
      <c r="L10256" t="s">
        <v>151</v>
      </c>
      <c r="O10256" s="100">
        <v>2012</v>
      </c>
    </row>
    <row r="10257" spans="1:15" x14ac:dyDescent="0.25">
      <c r="A10257">
        <v>5</v>
      </c>
      <c r="B10257" t="s">
        <v>748</v>
      </c>
      <c r="C10257">
        <v>14</v>
      </c>
      <c r="D10257" t="s">
        <v>172</v>
      </c>
      <c r="E10257" t="s">
        <v>764</v>
      </c>
      <c r="F10257">
        <v>11411</v>
      </c>
      <c r="G10257" t="s">
        <v>181</v>
      </c>
      <c r="H10257">
        <v>1427.58</v>
      </c>
      <c r="I10257">
        <v>109.21</v>
      </c>
      <c r="J10257" s="8">
        <v>41060</v>
      </c>
      <c r="K10257" t="s">
        <v>148</v>
      </c>
      <c r="L10257" t="s">
        <v>149</v>
      </c>
      <c r="O10257" s="100">
        <v>2012</v>
      </c>
    </row>
    <row r="10258" spans="1:15" x14ac:dyDescent="0.25">
      <c r="A10258">
        <v>5</v>
      </c>
      <c r="B10258" t="s">
        <v>748</v>
      </c>
      <c r="C10258">
        <v>14</v>
      </c>
      <c r="D10258" t="s">
        <v>172</v>
      </c>
      <c r="E10258" t="s">
        <v>766</v>
      </c>
      <c r="F10258">
        <v>13526</v>
      </c>
      <c r="G10258" t="s">
        <v>181</v>
      </c>
      <c r="H10258">
        <v>1080</v>
      </c>
      <c r="I10258">
        <v>132.94</v>
      </c>
      <c r="J10258" s="8">
        <v>41060</v>
      </c>
      <c r="K10258" t="s">
        <v>148</v>
      </c>
      <c r="L10258" t="s">
        <v>149</v>
      </c>
      <c r="O10258" s="100">
        <v>2012</v>
      </c>
    </row>
    <row r="10259" spans="1:15" x14ac:dyDescent="0.25">
      <c r="A10259">
        <v>5</v>
      </c>
      <c r="B10259" t="s">
        <v>748</v>
      </c>
      <c r="C10259">
        <v>14</v>
      </c>
      <c r="D10259" t="s">
        <v>172</v>
      </c>
      <c r="E10259" t="s">
        <v>767</v>
      </c>
      <c r="F10259">
        <v>11156</v>
      </c>
      <c r="G10259" t="s">
        <v>181</v>
      </c>
      <c r="H10259">
        <v>3276</v>
      </c>
      <c r="I10259">
        <v>250.61</v>
      </c>
      <c r="J10259" s="8">
        <v>41060</v>
      </c>
      <c r="K10259" t="s">
        <v>148</v>
      </c>
      <c r="L10259" t="s">
        <v>151</v>
      </c>
      <c r="O10259" s="100">
        <v>2012</v>
      </c>
    </row>
    <row r="10260" spans="1:15" x14ac:dyDescent="0.25">
      <c r="A10260">
        <v>5</v>
      </c>
      <c r="B10260" t="s">
        <v>748</v>
      </c>
      <c r="C10260">
        <v>14</v>
      </c>
      <c r="D10260" t="s">
        <v>172</v>
      </c>
      <c r="E10260" t="s">
        <v>768</v>
      </c>
      <c r="F10260">
        <v>11112</v>
      </c>
      <c r="G10260" t="s">
        <v>181</v>
      </c>
      <c r="H10260">
        <v>3589.62</v>
      </c>
      <c r="I10260">
        <v>274.61</v>
      </c>
      <c r="J10260" s="8">
        <v>41060</v>
      </c>
      <c r="K10260" t="s">
        <v>148</v>
      </c>
      <c r="L10260" t="s">
        <v>151</v>
      </c>
      <c r="O10260" s="100">
        <v>2012</v>
      </c>
    </row>
    <row r="10261" spans="1:15" x14ac:dyDescent="0.25">
      <c r="A10261">
        <v>5</v>
      </c>
      <c r="B10261" t="s">
        <v>748</v>
      </c>
      <c r="C10261">
        <v>14</v>
      </c>
      <c r="D10261" t="s">
        <v>172</v>
      </c>
      <c r="E10261" t="s">
        <v>769</v>
      </c>
      <c r="F10261">
        <v>13175</v>
      </c>
      <c r="G10261" t="s">
        <v>181</v>
      </c>
      <c r="H10261">
        <v>3200</v>
      </c>
      <c r="I10261">
        <v>238.33</v>
      </c>
      <c r="J10261" s="8">
        <v>41060</v>
      </c>
      <c r="K10261" t="s">
        <v>148</v>
      </c>
      <c r="L10261" t="s">
        <v>151</v>
      </c>
      <c r="O10261" s="100">
        <v>2012</v>
      </c>
    </row>
    <row r="10262" spans="1:15" x14ac:dyDescent="0.25">
      <c r="A10262">
        <v>5</v>
      </c>
      <c r="B10262" t="s">
        <v>748</v>
      </c>
      <c r="C10262">
        <v>14</v>
      </c>
      <c r="D10262" t="s">
        <v>172</v>
      </c>
      <c r="E10262" t="s">
        <v>770</v>
      </c>
      <c r="F10262">
        <v>13522</v>
      </c>
      <c r="G10262" t="s">
        <v>181</v>
      </c>
      <c r="H10262">
        <v>294</v>
      </c>
      <c r="I10262">
        <v>42.48</v>
      </c>
      <c r="J10262" s="8">
        <v>41060</v>
      </c>
      <c r="K10262" t="s">
        <v>148</v>
      </c>
      <c r="L10262" t="s">
        <v>149</v>
      </c>
      <c r="O10262" s="100">
        <v>2012</v>
      </c>
    </row>
    <row r="10263" spans="1:15" x14ac:dyDescent="0.25">
      <c r="A10263">
        <v>5</v>
      </c>
      <c r="B10263" t="s">
        <v>748</v>
      </c>
      <c r="C10263">
        <v>14</v>
      </c>
      <c r="D10263" t="s">
        <v>172</v>
      </c>
      <c r="E10263" t="s">
        <v>1295</v>
      </c>
      <c r="F10263">
        <v>11091</v>
      </c>
      <c r="G10263" t="s">
        <v>181</v>
      </c>
      <c r="H10263">
        <v>230</v>
      </c>
      <c r="I10263">
        <v>33.24</v>
      </c>
      <c r="J10263" s="8">
        <v>41060</v>
      </c>
      <c r="K10263" t="s">
        <v>148</v>
      </c>
      <c r="L10263" t="s">
        <v>149</v>
      </c>
      <c r="O10263" s="100">
        <v>2012</v>
      </c>
    </row>
    <row r="10264" spans="1:15" x14ac:dyDescent="0.25">
      <c r="A10264">
        <v>5</v>
      </c>
      <c r="B10264" t="s">
        <v>748</v>
      </c>
      <c r="C10264">
        <v>22</v>
      </c>
      <c r="D10264" t="s">
        <v>187</v>
      </c>
      <c r="E10264" t="s">
        <v>1334</v>
      </c>
      <c r="F10264">
        <v>12162</v>
      </c>
      <c r="G10264" t="s">
        <v>161</v>
      </c>
      <c r="H10264">
        <v>2960.8</v>
      </c>
      <c r="I10264">
        <v>222.44</v>
      </c>
      <c r="J10264" s="8">
        <v>41060</v>
      </c>
      <c r="K10264" t="s">
        <v>148</v>
      </c>
      <c r="L10264" t="s">
        <v>151</v>
      </c>
      <c r="O10264" s="100">
        <v>2012</v>
      </c>
    </row>
    <row r="10265" spans="1:15" x14ac:dyDescent="0.25">
      <c r="A10265">
        <v>5</v>
      </c>
      <c r="B10265" t="s">
        <v>748</v>
      </c>
      <c r="C10265">
        <v>22</v>
      </c>
      <c r="D10265" t="s">
        <v>187</v>
      </c>
      <c r="E10265" t="s">
        <v>775</v>
      </c>
      <c r="F10265">
        <v>10721</v>
      </c>
      <c r="G10265" t="s">
        <v>161</v>
      </c>
      <c r="H10265">
        <v>3382.77</v>
      </c>
      <c r="I10265">
        <v>246.93</v>
      </c>
      <c r="J10265" s="8">
        <v>41060</v>
      </c>
      <c r="K10265" t="s">
        <v>148</v>
      </c>
      <c r="L10265" t="s">
        <v>151</v>
      </c>
      <c r="O10265" s="100">
        <v>2012</v>
      </c>
    </row>
    <row r="10266" spans="1:15" x14ac:dyDescent="0.25">
      <c r="A10266">
        <v>5</v>
      </c>
      <c r="B10266" t="s">
        <v>748</v>
      </c>
      <c r="C10266">
        <v>22</v>
      </c>
      <c r="D10266" t="s">
        <v>187</v>
      </c>
      <c r="E10266" t="s">
        <v>776</v>
      </c>
      <c r="F10266">
        <v>10269</v>
      </c>
      <c r="G10266" t="s">
        <v>161</v>
      </c>
      <c r="H10266">
        <v>1152.32</v>
      </c>
      <c r="I10266">
        <v>88.15</v>
      </c>
      <c r="J10266" s="8">
        <v>41060</v>
      </c>
      <c r="K10266" t="s">
        <v>148</v>
      </c>
      <c r="L10266" t="s">
        <v>149</v>
      </c>
      <c r="O10266" s="100">
        <v>2012</v>
      </c>
    </row>
    <row r="10267" spans="1:15" x14ac:dyDescent="0.25">
      <c r="A10267">
        <v>5</v>
      </c>
      <c r="B10267" t="s">
        <v>748</v>
      </c>
      <c r="C10267">
        <v>22</v>
      </c>
      <c r="D10267" t="s">
        <v>187</v>
      </c>
      <c r="E10267" t="s">
        <v>777</v>
      </c>
      <c r="F10267">
        <v>13473</v>
      </c>
      <c r="G10267" t="s">
        <v>161</v>
      </c>
      <c r="H10267">
        <v>544</v>
      </c>
      <c r="I10267">
        <v>41.62</v>
      </c>
      <c r="J10267" s="8">
        <v>41060</v>
      </c>
      <c r="K10267" t="s">
        <v>148</v>
      </c>
      <c r="L10267" t="s">
        <v>149</v>
      </c>
      <c r="O10267" s="100">
        <v>2012</v>
      </c>
    </row>
    <row r="10268" spans="1:15" x14ac:dyDescent="0.25">
      <c r="A10268">
        <v>5</v>
      </c>
      <c r="B10268" t="s">
        <v>748</v>
      </c>
      <c r="C10268">
        <v>22</v>
      </c>
      <c r="D10268" t="s">
        <v>187</v>
      </c>
      <c r="E10268" t="s">
        <v>778</v>
      </c>
      <c r="F10268">
        <v>11531</v>
      </c>
      <c r="G10268" t="s">
        <v>161</v>
      </c>
      <c r="H10268">
        <v>2893.27</v>
      </c>
      <c r="I10268">
        <v>212.53</v>
      </c>
      <c r="J10268" s="8">
        <v>41060</v>
      </c>
      <c r="K10268" t="s">
        <v>148</v>
      </c>
      <c r="L10268" t="s">
        <v>151</v>
      </c>
      <c r="O10268" s="100">
        <v>2012</v>
      </c>
    </row>
    <row r="10269" spans="1:15" x14ac:dyDescent="0.25">
      <c r="A10269">
        <v>5</v>
      </c>
      <c r="B10269" t="s">
        <v>748</v>
      </c>
      <c r="C10269">
        <v>22</v>
      </c>
      <c r="D10269" t="s">
        <v>187</v>
      </c>
      <c r="E10269" t="s">
        <v>779</v>
      </c>
      <c r="F10269">
        <v>12913</v>
      </c>
      <c r="G10269" t="s">
        <v>161</v>
      </c>
      <c r="H10269">
        <v>1145.3599999999999</v>
      </c>
      <c r="I10269">
        <v>87.62</v>
      </c>
      <c r="J10269" s="8">
        <v>41060</v>
      </c>
      <c r="K10269" t="s">
        <v>148</v>
      </c>
      <c r="L10269" t="s">
        <v>149</v>
      </c>
      <c r="O10269" s="100">
        <v>2012</v>
      </c>
    </row>
    <row r="10270" spans="1:15" x14ac:dyDescent="0.25">
      <c r="A10270">
        <v>5</v>
      </c>
      <c r="B10270" t="s">
        <v>748</v>
      </c>
      <c r="C10270">
        <v>22</v>
      </c>
      <c r="D10270" t="s">
        <v>187</v>
      </c>
      <c r="E10270" t="s">
        <v>780</v>
      </c>
      <c r="F10270">
        <v>10735</v>
      </c>
      <c r="G10270" t="s">
        <v>161</v>
      </c>
      <c r="H10270">
        <v>2937.88</v>
      </c>
      <c r="I10270">
        <v>198.97</v>
      </c>
      <c r="J10270" s="8">
        <v>41060</v>
      </c>
      <c r="K10270" t="s">
        <v>148</v>
      </c>
      <c r="L10270" t="s">
        <v>151</v>
      </c>
      <c r="O10270" s="100">
        <v>2012</v>
      </c>
    </row>
    <row r="10271" spans="1:15" x14ac:dyDescent="0.25">
      <c r="A10271">
        <v>5</v>
      </c>
      <c r="B10271" t="s">
        <v>748</v>
      </c>
      <c r="C10271">
        <v>22</v>
      </c>
      <c r="D10271" t="s">
        <v>187</v>
      </c>
      <c r="E10271" t="s">
        <v>781</v>
      </c>
      <c r="F10271">
        <v>13220</v>
      </c>
      <c r="G10271" t="s">
        <v>161</v>
      </c>
      <c r="H10271">
        <v>384</v>
      </c>
      <c r="I10271">
        <v>29.38</v>
      </c>
      <c r="J10271" s="8">
        <v>41060</v>
      </c>
      <c r="K10271" t="s">
        <v>148</v>
      </c>
      <c r="L10271" t="s">
        <v>149</v>
      </c>
      <c r="O10271" s="100">
        <v>2012</v>
      </c>
    </row>
    <row r="10272" spans="1:15" x14ac:dyDescent="0.25">
      <c r="A10272">
        <v>5</v>
      </c>
      <c r="B10272" t="s">
        <v>748</v>
      </c>
      <c r="C10272">
        <v>22</v>
      </c>
      <c r="D10272" t="s">
        <v>187</v>
      </c>
      <c r="E10272" t="s">
        <v>782</v>
      </c>
      <c r="F10272">
        <v>13212</v>
      </c>
      <c r="G10272" t="s">
        <v>161</v>
      </c>
      <c r="H10272">
        <v>164.8</v>
      </c>
      <c r="I10272">
        <v>23.82</v>
      </c>
      <c r="J10272" s="8">
        <v>41060</v>
      </c>
      <c r="K10272" t="s">
        <v>148</v>
      </c>
      <c r="L10272" t="s">
        <v>149</v>
      </c>
      <c r="O10272" s="100">
        <v>2012</v>
      </c>
    </row>
    <row r="10273" spans="1:15" x14ac:dyDescent="0.25">
      <c r="A10273">
        <v>5</v>
      </c>
      <c r="B10273" t="s">
        <v>748</v>
      </c>
      <c r="C10273">
        <v>22</v>
      </c>
      <c r="D10273" t="s">
        <v>187</v>
      </c>
      <c r="E10273" t="s">
        <v>783</v>
      </c>
      <c r="F10273">
        <v>12044</v>
      </c>
      <c r="G10273" t="s">
        <v>161</v>
      </c>
      <c r="H10273">
        <v>3074.67</v>
      </c>
      <c r="I10273">
        <v>235.21</v>
      </c>
      <c r="J10273" s="8">
        <v>41060</v>
      </c>
      <c r="K10273" t="s">
        <v>148</v>
      </c>
      <c r="L10273" t="s">
        <v>151</v>
      </c>
      <c r="O10273" s="100">
        <v>2012</v>
      </c>
    </row>
    <row r="10274" spans="1:15" x14ac:dyDescent="0.25">
      <c r="A10274">
        <v>5</v>
      </c>
      <c r="B10274" t="s">
        <v>748</v>
      </c>
      <c r="C10274">
        <v>22</v>
      </c>
      <c r="D10274" t="s">
        <v>187</v>
      </c>
      <c r="E10274" t="s">
        <v>785</v>
      </c>
      <c r="F10274">
        <v>11860</v>
      </c>
      <c r="G10274" t="s">
        <v>161</v>
      </c>
      <c r="H10274">
        <v>2942.75</v>
      </c>
      <c r="I10274">
        <v>225.12</v>
      </c>
      <c r="J10274" s="8">
        <v>41060</v>
      </c>
      <c r="K10274" t="s">
        <v>148</v>
      </c>
      <c r="L10274" t="s">
        <v>151</v>
      </c>
      <c r="O10274" s="100">
        <v>2012</v>
      </c>
    </row>
    <row r="10275" spans="1:15" x14ac:dyDescent="0.25">
      <c r="A10275">
        <v>5</v>
      </c>
      <c r="B10275" t="s">
        <v>748</v>
      </c>
      <c r="C10275">
        <v>22</v>
      </c>
      <c r="D10275" t="s">
        <v>187</v>
      </c>
      <c r="E10275" t="s">
        <v>786</v>
      </c>
      <c r="F10275">
        <v>11702</v>
      </c>
      <c r="G10275" t="s">
        <v>161</v>
      </c>
      <c r="H10275">
        <v>3039.4</v>
      </c>
      <c r="I10275">
        <v>230.04</v>
      </c>
      <c r="J10275" s="8">
        <v>41060</v>
      </c>
      <c r="K10275" t="s">
        <v>148</v>
      </c>
      <c r="L10275" t="s">
        <v>151</v>
      </c>
      <c r="O10275" s="100">
        <v>2012</v>
      </c>
    </row>
    <row r="10276" spans="1:15" x14ac:dyDescent="0.25">
      <c r="A10276">
        <v>5</v>
      </c>
      <c r="B10276" t="s">
        <v>748</v>
      </c>
      <c r="C10276">
        <v>22</v>
      </c>
      <c r="D10276" t="s">
        <v>187</v>
      </c>
      <c r="E10276" t="s">
        <v>789</v>
      </c>
      <c r="F10276">
        <v>10322</v>
      </c>
      <c r="G10276" t="s">
        <v>790</v>
      </c>
      <c r="H10276">
        <v>1945.92</v>
      </c>
      <c r="I10276">
        <v>148.87</v>
      </c>
      <c r="J10276" s="8">
        <v>41060</v>
      </c>
      <c r="K10276" t="s">
        <v>148</v>
      </c>
      <c r="L10276" t="s">
        <v>149</v>
      </c>
      <c r="O10276" s="100">
        <v>2012</v>
      </c>
    </row>
    <row r="10277" spans="1:15" x14ac:dyDescent="0.25">
      <c r="A10277">
        <v>5</v>
      </c>
      <c r="B10277" t="s">
        <v>748</v>
      </c>
      <c r="C10277">
        <v>22</v>
      </c>
      <c r="D10277" t="s">
        <v>187</v>
      </c>
      <c r="E10277" t="s">
        <v>1403</v>
      </c>
      <c r="F10277">
        <v>13620</v>
      </c>
      <c r="G10277" t="s">
        <v>790</v>
      </c>
      <c r="H10277">
        <v>540</v>
      </c>
      <c r="I10277">
        <v>78.03</v>
      </c>
      <c r="J10277" s="8">
        <v>41060</v>
      </c>
      <c r="K10277" t="s">
        <v>148</v>
      </c>
      <c r="L10277" t="s">
        <v>149</v>
      </c>
      <c r="O10277" s="100">
        <v>2012</v>
      </c>
    </row>
    <row r="10278" spans="1:15" x14ac:dyDescent="0.25">
      <c r="A10278">
        <v>5</v>
      </c>
      <c r="B10278" t="s">
        <v>748</v>
      </c>
      <c r="C10278">
        <v>22</v>
      </c>
      <c r="D10278" t="s">
        <v>187</v>
      </c>
      <c r="E10278" t="s">
        <v>791</v>
      </c>
      <c r="F10278">
        <v>11701</v>
      </c>
      <c r="G10278" t="s">
        <v>790</v>
      </c>
      <c r="H10278">
        <v>320</v>
      </c>
      <c r="I10278">
        <v>46.24</v>
      </c>
      <c r="J10278" s="8">
        <v>41060</v>
      </c>
      <c r="K10278" t="s">
        <v>148</v>
      </c>
      <c r="L10278" t="s">
        <v>190</v>
      </c>
      <c r="O10278" s="100">
        <v>2012</v>
      </c>
    </row>
    <row r="10279" spans="1:15" x14ac:dyDescent="0.25">
      <c r="A10279">
        <v>5</v>
      </c>
      <c r="B10279" t="s">
        <v>748</v>
      </c>
      <c r="C10279">
        <v>32</v>
      </c>
      <c r="D10279" t="s">
        <v>266</v>
      </c>
      <c r="E10279" t="s">
        <v>815</v>
      </c>
      <c r="F10279">
        <v>12473</v>
      </c>
      <c r="G10279" t="s">
        <v>268</v>
      </c>
      <c r="H10279">
        <v>1432.08</v>
      </c>
      <c r="I10279">
        <v>109.56</v>
      </c>
      <c r="J10279" s="8">
        <v>41060</v>
      </c>
      <c r="K10279" t="s">
        <v>148</v>
      </c>
      <c r="L10279" t="s">
        <v>149</v>
      </c>
      <c r="O10279" s="100">
        <v>2012</v>
      </c>
    </row>
    <row r="10280" spans="1:15" x14ac:dyDescent="0.25">
      <c r="A10280">
        <v>5</v>
      </c>
      <c r="B10280" t="s">
        <v>748</v>
      </c>
      <c r="C10280">
        <v>32</v>
      </c>
      <c r="D10280" t="s">
        <v>266</v>
      </c>
      <c r="E10280" t="s">
        <v>793</v>
      </c>
      <c r="F10280">
        <v>12435</v>
      </c>
      <c r="G10280" t="s">
        <v>268</v>
      </c>
      <c r="H10280">
        <v>1350.73</v>
      </c>
      <c r="I10280">
        <v>103.34</v>
      </c>
      <c r="J10280" s="8">
        <v>41060</v>
      </c>
      <c r="K10280" t="s">
        <v>148</v>
      </c>
      <c r="L10280" t="s">
        <v>149</v>
      </c>
      <c r="O10280" s="100">
        <v>2012</v>
      </c>
    </row>
    <row r="10281" spans="1:15" x14ac:dyDescent="0.25">
      <c r="A10281">
        <v>5</v>
      </c>
      <c r="B10281" t="s">
        <v>748</v>
      </c>
      <c r="C10281">
        <v>32</v>
      </c>
      <c r="D10281" t="s">
        <v>266</v>
      </c>
      <c r="E10281" t="s">
        <v>794</v>
      </c>
      <c r="F10281">
        <v>10930</v>
      </c>
      <c r="G10281" t="s">
        <v>268</v>
      </c>
      <c r="H10281">
        <v>2037.63</v>
      </c>
      <c r="I10281">
        <v>150.97999999999999</v>
      </c>
      <c r="J10281" s="8">
        <v>41060</v>
      </c>
      <c r="K10281" t="s">
        <v>148</v>
      </c>
      <c r="L10281" t="s">
        <v>151</v>
      </c>
      <c r="O10281" s="100">
        <v>2012</v>
      </c>
    </row>
    <row r="10282" spans="1:15" x14ac:dyDescent="0.25">
      <c r="A10282">
        <v>5</v>
      </c>
      <c r="B10282" t="s">
        <v>748</v>
      </c>
      <c r="C10282">
        <v>32</v>
      </c>
      <c r="D10282" t="s">
        <v>266</v>
      </c>
      <c r="E10282" t="s">
        <v>795</v>
      </c>
      <c r="F10282">
        <v>12924</v>
      </c>
      <c r="G10282" t="s">
        <v>268</v>
      </c>
      <c r="H10282">
        <v>1138.28</v>
      </c>
      <c r="I10282">
        <v>87.08</v>
      </c>
      <c r="J10282" s="8">
        <v>41060</v>
      </c>
      <c r="K10282" t="s">
        <v>148</v>
      </c>
      <c r="L10282" t="s">
        <v>149</v>
      </c>
      <c r="O10282" s="100">
        <v>2012</v>
      </c>
    </row>
    <row r="10283" spans="1:15" x14ac:dyDescent="0.25">
      <c r="A10283">
        <v>5</v>
      </c>
      <c r="B10283" t="s">
        <v>748</v>
      </c>
      <c r="C10283">
        <v>32</v>
      </c>
      <c r="D10283" t="s">
        <v>266</v>
      </c>
      <c r="E10283" t="s">
        <v>796</v>
      </c>
      <c r="F10283">
        <v>12895</v>
      </c>
      <c r="G10283" t="s">
        <v>268</v>
      </c>
      <c r="H10283">
        <v>2038.46</v>
      </c>
      <c r="I10283">
        <v>145.65</v>
      </c>
      <c r="J10283" s="8">
        <v>41060</v>
      </c>
      <c r="K10283" t="s">
        <v>148</v>
      </c>
      <c r="L10283" t="s">
        <v>151</v>
      </c>
      <c r="O10283" s="100">
        <v>2012</v>
      </c>
    </row>
    <row r="10284" spans="1:15" x14ac:dyDescent="0.25">
      <c r="A10284">
        <v>5</v>
      </c>
      <c r="B10284" t="s">
        <v>748</v>
      </c>
      <c r="C10284">
        <v>32</v>
      </c>
      <c r="D10284" t="s">
        <v>266</v>
      </c>
      <c r="E10284" t="s">
        <v>797</v>
      </c>
      <c r="F10284">
        <v>10887</v>
      </c>
      <c r="G10284" t="s">
        <v>268</v>
      </c>
      <c r="H10284">
        <v>2215.16</v>
      </c>
      <c r="I10284">
        <v>165.04</v>
      </c>
      <c r="J10284" s="8">
        <v>41060</v>
      </c>
      <c r="K10284" t="s">
        <v>148</v>
      </c>
      <c r="L10284" t="s">
        <v>151</v>
      </c>
      <c r="O10284" s="100">
        <v>2012</v>
      </c>
    </row>
    <row r="10285" spans="1:15" x14ac:dyDescent="0.25">
      <c r="A10285">
        <v>5</v>
      </c>
      <c r="B10285" t="s">
        <v>748</v>
      </c>
      <c r="C10285">
        <v>46</v>
      </c>
      <c r="D10285" t="s">
        <v>281</v>
      </c>
      <c r="E10285" t="s">
        <v>1454</v>
      </c>
      <c r="F10285">
        <v>13653</v>
      </c>
      <c r="G10285" t="s">
        <v>283</v>
      </c>
      <c r="H10285">
        <v>350</v>
      </c>
      <c r="I10285">
        <v>50.58</v>
      </c>
      <c r="J10285" s="8">
        <v>41060</v>
      </c>
      <c r="K10285" t="s">
        <v>148</v>
      </c>
      <c r="L10285" t="s">
        <v>149</v>
      </c>
      <c r="O10285" s="100">
        <v>2012</v>
      </c>
    </row>
    <row r="10286" spans="1:15" x14ac:dyDescent="0.25">
      <c r="A10286">
        <v>5</v>
      </c>
      <c r="B10286" t="s">
        <v>748</v>
      </c>
      <c r="C10286">
        <v>46</v>
      </c>
      <c r="D10286" t="s">
        <v>281</v>
      </c>
      <c r="E10286" t="s">
        <v>816</v>
      </c>
      <c r="F10286">
        <v>13017</v>
      </c>
      <c r="G10286" t="s">
        <v>283</v>
      </c>
      <c r="H10286">
        <v>1467.75</v>
      </c>
      <c r="I10286">
        <v>112.28</v>
      </c>
      <c r="J10286" s="8">
        <v>41060</v>
      </c>
      <c r="K10286" t="s">
        <v>148</v>
      </c>
      <c r="L10286" t="s">
        <v>149</v>
      </c>
      <c r="O10286" s="100">
        <v>2012</v>
      </c>
    </row>
    <row r="10287" spans="1:15" x14ac:dyDescent="0.25">
      <c r="A10287">
        <v>5</v>
      </c>
      <c r="B10287" t="s">
        <v>748</v>
      </c>
      <c r="C10287">
        <v>46</v>
      </c>
      <c r="D10287" t="s">
        <v>281</v>
      </c>
      <c r="E10287" t="s">
        <v>1296</v>
      </c>
      <c r="F10287">
        <v>13311</v>
      </c>
      <c r="G10287" t="s">
        <v>283</v>
      </c>
      <c r="H10287">
        <v>1529.55</v>
      </c>
      <c r="I10287">
        <v>117.01</v>
      </c>
      <c r="J10287" s="8">
        <v>41060</v>
      </c>
      <c r="K10287" t="s">
        <v>148</v>
      </c>
      <c r="L10287" t="s">
        <v>149</v>
      </c>
      <c r="O10287" s="100">
        <v>2012</v>
      </c>
    </row>
    <row r="10288" spans="1:15" x14ac:dyDescent="0.25">
      <c r="A10288">
        <v>5</v>
      </c>
      <c r="B10288" t="s">
        <v>748</v>
      </c>
      <c r="C10288">
        <v>46</v>
      </c>
      <c r="D10288" t="s">
        <v>281</v>
      </c>
      <c r="E10288" t="s">
        <v>799</v>
      </c>
      <c r="F10288">
        <v>13310</v>
      </c>
      <c r="G10288" t="s">
        <v>283</v>
      </c>
      <c r="H10288">
        <v>54</v>
      </c>
      <c r="I10288">
        <v>7.8</v>
      </c>
      <c r="J10288" s="8">
        <v>41060</v>
      </c>
      <c r="K10288" t="s">
        <v>148</v>
      </c>
      <c r="L10288" t="s">
        <v>190</v>
      </c>
      <c r="O10288" s="100">
        <v>2012</v>
      </c>
    </row>
    <row r="10289" spans="1:15" x14ac:dyDescent="0.25">
      <c r="A10289">
        <v>5</v>
      </c>
      <c r="B10289" t="s">
        <v>748</v>
      </c>
      <c r="C10289">
        <v>46</v>
      </c>
      <c r="D10289" t="s">
        <v>281</v>
      </c>
      <c r="E10289" t="s">
        <v>801</v>
      </c>
      <c r="F10289">
        <v>11136</v>
      </c>
      <c r="G10289" t="s">
        <v>283</v>
      </c>
      <c r="H10289">
        <v>988.33</v>
      </c>
      <c r="I10289">
        <v>75.61</v>
      </c>
      <c r="J10289" s="8">
        <v>41060</v>
      </c>
      <c r="K10289" t="s">
        <v>148</v>
      </c>
      <c r="L10289" t="s">
        <v>149</v>
      </c>
      <c r="O10289" s="100">
        <v>2012</v>
      </c>
    </row>
    <row r="10290" spans="1:15" x14ac:dyDescent="0.25">
      <c r="A10290">
        <v>5</v>
      </c>
      <c r="B10290" t="s">
        <v>748</v>
      </c>
      <c r="C10290">
        <v>46</v>
      </c>
      <c r="D10290" t="s">
        <v>281</v>
      </c>
      <c r="E10290" t="s">
        <v>1335</v>
      </c>
      <c r="F10290">
        <v>12587</v>
      </c>
      <c r="G10290" t="s">
        <v>283</v>
      </c>
      <c r="H10290">
        <v>1223.6400000000001</v>
      </c>
      <c r="I10290">
        <v>93.61</v>
      </c>
      <c r="J10290" s="8">
        <v>41060</v>
      </c>
      <c r="K10290" t="s">
        <v>148</v>
      </c>
      <c r="L10290" t="s">
        <v>149</v>
      </c>
      <c r="O10290" s="100">
        <v>2012</v>
      </c>
    </row>
    <row r="10291" spans="1:15" x14ac:dyDescent="0.25">
      <c r="A10291">
        <v>5</v>
      </c>
      <c r="B10291" t="s">
        <v>748</v>
      </c>
      <c r="C10291">
        <v>46</v>
      </c>
      <c r="D10291" t="s">
        <v>281</v>
      </c>
      <c r="E10291" t="s">
        <v>803</v>
      </c>
      <c r="F10291">
        <v>12586</v>
      </c>
      <c r="G10291" t="s">
        <v>283</v>
      </c>
      <c r="H10291">
        <v>2167.1999999999998</v>
      </c>
      <c r="I10291">
        <v>165.79</v>
      </c>
      <c r="J10291" s="8">
        <v>41060</v>
      </c>
      <c r="K10291" t="s">
        <v>148</v>
      </c>
      <c r="L10291" t="s">
        <v>151</v>
      </c>
      <c r="O10291" s="100">
        <v>2012</v>
      </c>
    </row>
    <row r="10292" spans="1:15" x14ac:dyDescent="0.25">
      <c r="A10292">
        <v>5</v>
      </c>
      <c r="B10292" t="s">
        <v>748</v>
      </c>
      <c r="C10292">
        <v>46</v>
      </c>
      <c r="D10292" t="s">
        <v>281</v>
      </c>
      <c r="E10292" t="s">
        <v>804</v>
      </c>
      <c r="F10292">
        <v>12585</v>
      </c>
      <c r="G10292" t="s">
        <v>283</v>
      </c>
      <c r="H10292">
        <v>1873.23</v>
      </c>
      <c r="I10292">
        <v>143.30000000000001</v>
      </c>
      <c r="J10292" s="8">
        <v>41060</v>
      </c>
      <c r="K10292" t="s">
        <v>148</v>
      </c>
      <c r="L10292" t="s">
        <v>149</v>
      </c>
      <c r="O10292" s="100">
        <v>2012</v>
      </c>
    </row>
    <row r="10293" spans="1:15" x14ac:dyDescent="0.25">
      <c r="A10293">
        <v>5</v>
      </c>
      <c r="B10293" t="s">
        <v>748</v>
      </c>
      <c r="C10293">
        <v>46</v>
      </c>
      <c r="D10293" t="s">
        <v>281</v>
      </c>
      <c r="E10293" t="s">
        <v>1297</v>
      </c>
      <c r="F10293">
        <v>11098</v>
      </c>
      <c r="G10293" t="s">
        <v>283</v>
      </c>
      <c r="H10293">
        <v>1090.02</v>
      </c>
      <c r="I10293">
        <v>83.39</v>
      </c>
      <c r="J10293" s="8">
        <v>41060</v>
      </c>
      <c r="K10293" t="s">
        <v>148</v>
      </c>
      <c r="L10293" t="s">
        <v>149</v>
      </c>
      <c r="O10293" s="100">
        <v>2012</v>
      </c>
    </row>
    <row r="10294" spans="1:15" x14ac:dyDescent="0.25">
      <c r="A10294">
        <v>5</v>
      </c>
      <c r="B10294" t="s">
        <v>748</v>
      </c>
      <c r="C10294">
        <v>46</v>
      </c>
      <c r="D10294" t="s">
        <v>281</v>
      </c>
      <c r="E10294" t="s">
        <v>1361</v>
      </c>
      <c r="F10294">
        <v>10622</v>
      </c>
      <c r="G10294" t="s">
        <v>283</v>
      </c>
      <c r="H10294">
        <v>330</v>
      </c>
      <c r="I10294">
        <v>47.69</v>
      </c>
      <c r="J10294" s="8">
        <v>41060</v>
      </c>
      <c r="K10294" t="s">
        <v>526</v>
      </c>
      <c r="L10294" t="s">
        <v>190</v>
      </c>
      <c r="O10294" s="100">
        <v>2012</v>
      </c>
    </row>
    <row r="10295" spans="1:15" x14ac:dyDescent="0.25">
      <c r="A10295">
        <v>5</v>
      </c>
      <c r="B10295" t="s">
        <v>748</v>
      </c>
      <c r="C10295">
        <v>60</v>
      </c>
      <c r="D10295" t="s">
        <v>806</v>
      </c>
      <c r="E10295" t="s">
        <v>807</v>
      </c>
      <c r="F10295">
        <v>11910</v>
      </c>
      <c r="G10295" t="s">
        <v>808</v>
      </c>
      <c r="H10295">
        <v>1462.99</v>
      </c>
      <c r="I10295">
        <v>111.92</v>
      </c>
      <c r="J10295" s="8">
        <v>41060</v>
      </c>
      <c r="K10295" t="s">
        <v>148</v>
      </c>
      <c r="L10295" t="s">
        <v>149</v>
      </c>
      <c r="O10295" s="100">
        <v>2012</v>
      </c>
    </row>
    <row r="10296" spans="1:15" x14ac:dyDescent="0.25">
      <c r="A10296">
        <v>5</v>
      </c>
      <c r="B10296" t="s">
        <v>748</v>
      </c>
      <c r="C10296">
        <v>62</v>
      </c>
      <c r="D10296" t="s">
        <v>296</v>
      </c>
      <c r="E10296" t="s">
        <v>812</v>
      </c>
      <c r="F10296">
        <v>13490</v>
      </c>
      <c r="G10296" t="s">
        <v>298</v>
      </c>
      <c r="H10296">
        <v>1755.77</v>
      </c>
      <c r="I10296">
        <v>134.32</v>
      </c>
      <c r="J10296" s="8">
        <v>41060</v>
      </c>
      <c r="K10296" t="s">
        <v>148</v>
      </c>
      <c r="L10296" t="s">
        <v>151</v>
      </c>
      <c r="O10296" s="100">
        <v>2012</v>
      </c>
    </row>
    <row r="10297" spans="1:15" x14ac:dyDescent="0.25">
      <c r="A10297">
        <v>5</v>
      </c>
      <c r="B10297" t="s">
        <v>748</v>
      </c>
      <c r="C10297">
        <v>62</v>
      </c>
      <c r="D10297" t="s">
        <v>296</v>
      </c>
      <c r="E10297" t="s">
        <v>813</v>
      </c>
      <c r="F10297">
        <v>13538</v>
      </c>
      <c r="G10297" t="s">
        <v>298</v>
      </c>
      <c r="H10297">
        <v>1350</v>
      </c>
      <c r="I10297">
        <v>103.28</v>
      </c>
      <c r="J10297" s="8">
        <v>41060</v>
      </c>
      <c r="K10297" t="s">
        <v>148</v>
      </c>
      <c r="L10297" t="s">
        <v>149</v>
      </c>
      <c r="O10297" s="100">
        <v>2012</v>
      </c>
    </row>
    <row r="10298" spans="1:15" x14ac:dyDescent="0.25">
      <c r="A10298">
        <v>5</v>
      </c>
      <c r="B10298" t="s">
        <v>748</v>
      </c>
      <c r="C10298">
        <v>62</v>
      </c>
      <c r="D10298" t="s">
        <v>296</v>
      </c>
      <c r="E10298" t="s">
        <v>1444</v>
      </c>
      <c r="F10298">
        <v>13647</v>
      </c>
      <c r="G10298" t="s">
        <v>298</v>
      </c>
      <c r="H10298">
        <v>887.5</v>
      </c>
      <c r="I10298">
        <v>128.26</v>
      </c>
      <c r="J10298" s="8">
        <v>41060</v>
      </c>
      <c r="K10298" t="s">
        <v>148</v>
      </c>
      <c r="L10298" t="s">
        <v>149</v>
      </c>
      <c r="O10298" s="100">
        <v>2012</v>
      </c>
    </row>
    <row r="10299" spans="1:15" x14ac:dyDescent="0.25">
      <c r="A10299">
        <v>5</v>
      </c>
      <c r="B10299" t="s">
        <v>748</v>
      </c>
      <c r="C10299">
        <v>67</v>
      </c>
      <c r="D10299" t="s">
        <v>301</v>
      </c>
      <c r="E10299" t="s">
        <v>814</v>
      </c>
      <c r="F10299">
        <v>12947</v>
      </c>
      <c r="G10299" t="s">
        <v>300</v>
      </c>
      <c r="H10299">
        <v>1230.32</v>
      </c>
      <c r="I10299">
        <v>94.12</v>
      </c>
      <c r="J10299" s="8">
        <v>41060</v>
      </c>
      <c r="K10299" t="s">
        <v>148</v>
      </c>
      <c r="L10299" t="s">
        <v>149</v>
      </c>
      <c r="O10299" s="100">
        <v>2012</v>
      </c>
    </row>
    <row r="10300" spans="1:15" x14ac:dyDescent="0.25">
      <c r="A10300">
        <v>5</v>
      </c>
      <c r="B10300" t="s">
        <v>748</v>
      </c>
      <c r="C10300">
        <v>72</v>
      </c>
      <c r="D10300" t="s">
        <v>305</v>
      </c>
      <c r="E10300" t="s">
        <v>820</v>
      </c>
      <c r="F10300">
        <v>13252</v>
      </c>
      <c r="G10300" t="s">
        <v>307</v>
      </c>
      <c r="H10300">
        <v>1590.06</v>
      </c>
      <c r="I10300">
        <v>121.64</v>
      </c>
      <c r="J10300" s="8">
        <v>41060</v>
      </c>
      <c r="K10300" t="s">
        <v>148</v>
      </c>
      <c r="L10300" t="s">
        <v>149</v>
      </c>
      <c r="O10300" s="100">
        <v>2012</v>
      </c>
    </row>
    <row r="10301" spans="1:15" x14ac:dyDescent="0.25">
      <c r="A10301">
        <v>5</v>
      </c>
      <c r="B10301" t="s">
        <v>748</v>
      </c>
      <c r="C10301">
        <v>72</v>
      </c>
      <c r="D10301" t="s">
        <v>305</v>
      </c>
      <c r="E10301" t="s">
        <v>821</v>
      </c>
      <c r="F10301">
        <v>13189</v>
      </c>
      <c r="G10301" t="s">
        <v>307</v>
      </c>
      <c r="H10301">
        <v>1261</v>
      </c>
      <c r="I10301">
        <v>96.46</v>
      </c>
      <c r="J10301" s="8">
        <v>41060</v>
      </c>
      <c r="K10301" t="s">
        <v>148</v>
      </c>
      <c r="L10301" t="s">
        <v>149</v>
      </c>
      <c r="O10301" s="100">
        <v>2012</v>
      </c>
    </row>
    <row r="10302" spans="1:15" x14ac:dyDescent="0.25">
      <c r="A10302">
        <v>5</v>
      </c>
      <c r="B10302" t="s">
        <v>748</v>
      </c>
      <c r="C10302">
        <v>72</v>
      </c>
      <c r="D10302" t="s">
        <v>305</v>
      </c>
      <c r="E10302" t="s">
        <v>822</v>
      </c>
      <c r="F10302">
        <v>11841</v>
      </c>
      <c r="G10302" t="s">
        <v>307</v>
      </c>
      <c r="H10302">
        <v>1863.73</v>
      </c>
      <c r="I10302">
        <v>137.66999999999999</v>
      </c>
      <c r="J10302" s="8">
        <v>41060</v>
      </c>
      <c r="K10302" t="s">
        <v>148</v>
      </c>
      <c r="L10302" t="s">
        <v>151</v>
      </c>
      <c r="O10302" s="100">
        <v>2012</v>
      </c>
    </row>
    <row r="10303" spans="1:15" x14ac:dyDescent="0.25">
      <c r="A10303">
        <v>5</v>
      </c>
      <c r="B10303" t="s">
        <v>748</v>
      </c>
      <c r="C10303">
        <v>72</v>
      </c>
      <c r="D10303" t="s">
        <v>305</v>
      </c>
      <c r="E10303" t="s">
        <v>823</v>
      </c>
      <c r="F10303">
        <v>13528</v>
      </c>
      <c r="G10303" t="s">
        <v>307</v>
      </c>
      <c r="H10303">
        <v>373</v>
      </c>
      <c r="I10303">
        <v>53.91</v>
      </c>
      <c r="J10303" s="8">
        <v>41060</v>
      </c>
      <c r="K10303" t="s">
        <v>148</v>
      </c>
      <c r="L10303" t="s">
        <v>190</v>
      </c>
      <c r="O10303" s="100">
        <v>2012</v>
      </c>
    </row>
    <row r="10304" spans="1:15" x14ac:dyDescent="0.25">
      <c r="A10304">
        <v>5</v>
      </c>
      <c r="B10304" t="s">
        <v>748</v>
      </c>
      <c r="C10304">
        <v>72</v>
      </c>
      <c r="D10304" t="s">
        <v>305</v>
      </c>
      <c r="E10304" t="s">
        <v>824</v>
      </c>
      <c r="F10304">
        <v>11181</v>
      </c>
      <c r="G10304" t="s">
        <v>307</v>
      </c>
      <c r="H10304">
        <v>1923.08</v>
      </c>
      <c r="I10304">
        <v>141.36000000000001</v>
      </c>
      <c r="J10304" s="8">
        <v>41060</v>
      </c>
      <c r="K10304" t="s">
        <v>148</v>
      </c>
      <c r="L10304" t="s">
        <v>151</v>
      </c>
      <c r="O10304" s="100">
        <v>2012</v>
      </c>
    </row>
    <row r="10305" spans="1:15" x14ac:dyDescent="0.25">
      <c r="A10305">
        <v>5</v>
      </c>
      <c r="B10305" t="s">
        <v>748</v>
      </c>
      <c r="C10305">
        <v>72</v>
      </c>
      <c r="D10305" t="s">
        <v>305</v>
      </c>
      <c r="E10305" t="s">
        <v>825</v>
      </c>
      <c r="F10305">
        <v>12055</v>
      </c>
      <c r="G10305" t="s">
        <v>307</v>
      </c>
      <c r="H10305">
        <v>1087.5</v>
      </c>
      <c r="I10305">
        <v>83.2</v>
      </c>
      <c r="J10305" s="8">
        <v>41060</v>
      </c>
      <c r="K10305" t="s">
        <v>148</v>
      </c>
      <c r="L10305" t="s">
        <v>190</v>
      </c>
      <c r="O10305" s="100">
        <v>2012</v>
      </c>
    </row>
    <row r="10306" spans="1:15" x14ac:dyDescent="0.25">
      <c r="A10306">
        <v>5</v>
      </c>
      <c r="B10306" t="s">
        <v>748</v>
      </c>
      <c r="C10306">
        <v>72</v>
      </c>
      <c r="D10306" t="s">
        <v>305</v>
      </c>
      <c r="E10306" t="s">
        <v>826</v>
      </c>
      <c r="F10306">
        <v>13562</v>
      </c>
      <c r="G10306" t="s">
        <v>307</v>
      </c>
      <c r="H10306">
        <v>13.5</v>
      </c>
      <c r="I10306">
        <v>1.96</v>
      </c>
      <c r="J10306" s="8">
        <v>41060</v>
      </c>
      <c r="K10306" t="s">
        <v>148</v>
      </c>
      <c r="L10306" t="s">
        <v>190</v>
      </c>
      <c r="O10306" s="100">
        <v>2012</v>
      </c>
    </row>
    <row r="10307" spans="1:15" x14ac:dyDescent="0.25">
      <c r="A10307">
        <v>5</v>
      </c>
      <c r="B10307" t="s">
        <v>748</v>
      </c>
      <c r="C10307">
        <v>72</v>
      </c>
      <c r="D10307" t="s">
        <v>305</v>
      </c>
      <c r="E10307" t="s">
        <v>827</v>
      </c>
      <c r="F10307">
        <v>12226</v>
      </c>
      <c r="G10307" t="s">
        <v>307</v>
      </c>
      <c r="H10307">
        <v>960.83</v>
      </c>
      <c r="I10307">
        <v>73.5</v>
      </c>
      <c r="J10307" s="8">
        <v>41060</v>
      </c>
      <c r="K10307" t="s">
        <v>148</v>
      </c>
      <c r="L10307" t="s">
        <v>149</v>
      </c>
      <c r="O10307" s="100">
        <v>2012</v>
      </c>
    </row>
    <row r="10308" spans="1:15" x14ac:dyDescent="0.25">
      <c r="A10308">
        <v>5</v>
      </c>
      <c r="B10308" t="s">
        <v>748</v>
      </c>
      <c r="C10308">
        <v>72</v>
      </c>
      <c r="D10308" t="s">
        <v>305</v>
      </c>
      <c r="E10308" t="s">
        <v>798</v>
      </c>
      <c r="F10308">
        <v>11940</v>
      </c>
      <c r="G10308" t="s">
        <v>307</v>
      </c>
      <c r="H10308">
        <v>1917.78</v>
      </c>
      <c r="I10308">
        <v>125.2</v>
      </c>
      <c r="J10308" s="8">
        <v>41060</v>
      </c>
      <c r="K10308" t="s">
        <v>148</v>
      </c>
      <c r="L10308" t="s">
        <v>151</v>
      </c>
      <c r="O10308" s="100">
        <v>2012</v>
      </c>
    </row>
    <row r="10309" spans="1:15" x14ac:dyDescent="0.25">
      <c r="A10309">
        <v>5</v>
      </c>
      <c r="B10309" t="s">
        <v>748</v>
      </c>
      <c r="C10309">
        <v>72</v>
      </c>
      <c r="D10309" t="s">
        <v>305</v>
      </c>
      <c r="E10309" t="s">
        <v>829</v>
      </c>
      <c r="F10309">
        <v>12126</v>
      </c>
      <c r="G10309" t="s">
        <v>307</v>
      </c>
      <c r="H10309">
        <v>1610.35</v>
      </c>
      <c r="I10309">
        <v>123.19</v>
      </c>
      <c r="J10309" s="8">
        <v>41060</v>
      </c>
      <c r="K10309" t="s">
        <v>148</v>
      </c>
      <c r="L10309" t="s">
        <v>149</v>
      </c>
      <c r="O10309" s="100">
        <v>2012</v>
      </c>
    </row>
    <row r="10310" spans="1:15" x14ac:dyDescent="0.25">
      <c r="A10310">
        <v>5</v>
      </c>
      <c r="B10310" t="s">
        <v>748</v>
      </c>
      <c r="C10310">
        <v>72</v>
      </c>
      <c r="D10310" t="s">
        <v>305</v>
      </c>
      <c r="E10310" t="s">
        <v>831</v>
      </c>
      <c r="F10310">
        <v>12992</v>
      </c>
      <c r="G10310" t="s">
        <v>307</v>
      </c>
      <c r="H10310">
        <v>2065.19</v>
      </c>
      <c r="I10310">
        <v>157.99</v>
      </c>
      <c r="J10310" s="8">
        <v>41060</v>
      </c>
      <c r="K10310" t="s">
        <v>148</v>
      </c>
      <c r="L10310" t="s">
        <v>151</v>
      </c>
      <c r="O10310" s="100">
        <v>2012</v>
      </c>
    </row>
    <row r="10311" spans="1:15" x14ac:dyDescent="0.25">
      <c r="A10311">
        <v>5</v>
      </c>
      <c r="B10311" t="s">
        <v>748</v>
      </c>
      <c r="C10311">
        <v>72</v>
      </c>
      <c r="D10311" t="s">
        <v>305</v>
      </c>
      <c r="E10311" t="s">
        <v>832</v>
      </c>
      <c r="F10311">
        <v>11919</v>
      </c>
      <c r="G10311" t="s">
        <v>307</v>
      </c>
      <c r="H10311">
        <v>1880.41</v>
      </c>
      <c r="I10311">
        <v>138.03</v>
      </c>
      <c r="J10311" s="8">
        <v>41060</v>
      </c>
      <c r="K10311" t="s">
        <v>148</v>
      </c>
      <c r="L10311" t="s">
        <v>151</v>
      </c>
      <c r="O10311" s="100">
        <v>2012</v>
      </c>
    </row>
    <row r="10312" spans="1:15" x14ac:dyDescent="0.25">
      <c r="A10312">
        <v>5</v>
      </c>
      <c r="B10312" t="s">
        <v>748</v>
      </c>
      <c r="C10312">
        <v>72</v>
      </c>
      <c r="D10312" t="s">
        <v>305</v>
      </c>
      <c r="E10312" t="s">
        <v>833</v>
      </c>
      <c r="F10312">
        <v>12542</v>
      </c>
      <c r="G10312" t="s">
        <v>307</v>
      </c>
      <c r="H10312">
        <v>936</v>
      </c>
      <c r="I10312">
        <v>71.599999999999994</v>
      </c>
      <c r="J10312" s="8">
        <v>41060</v>
      </c>
      <c r="K10312" t="s">
        <v>148</v>
      </c>
      <c r="L10312" t="s">
        <v>149</v>
      </c>
      <c r="O10312" s="100">
        <v>2012</v>
      </c>
    </row>
    <row r="10313" spans="1:15" x14ac:dyDescent="0.25">
      <c r="A10313">
        <v>5</v>
      </c>
      <c r="B10313" t="s">
        <v>748</v>
      </c>
      <c r="C10313">
        <v>72</v>
      </c>
      <c r="D10313" t="s">
        <v>305</v>
      </c>
      <c r="E10313" t="s">
        <v>834</v>
      </c>
      <c r="F10313">
        <v>11260</v>
      </c>
      <c r="G10313" t="s">
        <v>307</v>
      </c>
      <c r="H10313">
        <v>1559.03</v>
      </c>
      <c r="I10313">
        <v>119.27</v>
      </c>
      <c r="J10313" s="8">
        <v>41060</v>
      </c>
      <c r="K10313" t="s">
        <v>148</v>
      </c>
      <c r="L10313" t="s">
        <v>149</v>
      </c>
      <c r="O10313" s="100">
        <v>2012</v>
      </c>
    </row>
    <row r="10314" spans="1:15" x14ac:dyDescent="0.25">
      <c r="A10314">
        <v>5</v>
      </c>
      <c r="B10314" t="s">
        <v>748</v>
      </c>
      <c r="C10314">
        <v>72</v>
      </c>
      <c r="D10314" t="s">
        <v>305</v>
      </c>
      <c r="E10314" t="s">
        <v>846</v>
      </c>
      <c r="F10314">
        <v>11624</v>
      </c>
      <c r="G10314" t="s">
        <v>307</v>
      </c>
      <c r="H10314">
        <v>875</v>
      </c>
      <c r="I10314">
        <v>66.94</v>
      </c>
      <c r="J10314" s="8">
        <v>41060</v>
      </c>
      <c r="K10314" t="s">
        <v>526</v>
      </c>
      <c r="L10314" t="s">
        <v>190</v>
      </c>
      <c r="O10314" s="100">
        <v>2012</v>
      </c>
    </row>
    <row r="10315" spans="1:15" x14ac:dyDescent="0.25">
      <c r="A10315">
        <v>5</v>
      </c>
      <c r="B10315" t="s">
        <v>748</v>
      </c>
      <c r="C10315">
        <v>72</v>
      </c>
      <c r="D10315" t="s">
        <v>305</v>
      </c>
      <c r="E10315" t="s">
        <v>835</v>
      </c>
      <c r="F10315">
        <v>11913</v>
      </c>
      <c r="G10315" t="s">
        <v>307</v>
      </c>
      <c r="H10315">
        <v>1724.37</v>
      </c>
      <c r="I10315">
        <v>131.91</v>
      </c>
      <c r="J10315" s="8">
        <v>41060</v>
      </c>
      <c r="K10315" t="s">
        <v>148</v>
      </c>
      <c r="L10315" t="s">
        <v>149</v>
      </c>
      <c r="O10315" s="100">
        <v>2012</v>
      </c>
    </row>
    <row r="10316" spans="1:15" x14ac:dyDescent="0.25">
      <c r="A10316">
        <v>5</v>
      </c>
      <c r="B10316" t="s">
        <v>748</v>
      </c>
      <c r="C10316">
        <v>72</v>
      </c>
      <c r="D10316" t="s">
        <v>305</v>
      </c>
      <c r="E10316" t="s">
        <v>836</v>
      </c>
      <c r="F10316">
        <v>13253</v>
      </c>
      <c r="G10316" t="s">
        <v>307</v>
      </c>
      <c r="H10316">
        <v>1480.63</v>
      </c>
      <c r="I10316">
        <v>113.27</v>
      </c>
      <c r="J10316" s="8">
        <v>41060</v>
      </c>
      <c r="K10316" t="s">
        <v>148</v>
      </c>
      <c r="L10316" t="s">
        <v>149</v>
      </c>
      <c r="O10316" s="100">
        <v>2012</v>
      </c>
    </row>
    <row r="10317" spans="1:15" x14ac:dyDescent="0.25">
      <c r="A10317">
        <v>5</v>
      </c>
      <c r="B10317" t="s">
        <v>748</v>
      </c>
      <c r="C10317">
        <v>72</v>
      </c>
      <c r="D10317" t="s">
        <v>305</v>
      </c>
      <c r="E10317" t="s">
        <v>837</v>
      </c>
      <c r="F10317">
        <v>13391</v>
      </c>
      <c r="G10317" t="s">
        <v>307</v>
      </c>
      <c r="H10317">
        <v>1923.08</v>
      </c>
      <c r="I10317">
        <v>141.29</v>
      </c>
      <c r="J10317" s="8">
        <v>41060</v>
      </c>
      <c r="K10317" t="s">
        <v>148</v>
      </c>
      <c r="L10317" t="s">
        <v>151</v>
      </c>
      <c r="O10317" s="100">
        <v>2012</v>
      </c>
    </row>
    <row r="10318" spans="1:15" x14ac:dyDescent="0.25">
      <c r="A10318">
        <v>5</v>
      </c>
      <c r="B10318" t="s">
        <v>748</v>
      </c>
      <c r="C10318">
        <v>72</v>
      </c>
      <c r="D10318" t="s">
        <v>305</v>
      </c>
      <c r="E10318" t="s">
        <v>838</v>
      </c>
      <c r="F10318">
        <v>11183</v>
      </c>
      <c r="G10318" t="s">
        <v>307</v>
      </c>
      <c r="H10318">
        <v>1694.56</v>
      </c>
      <c r="I10318">
        <v>129.63</v>
      </c>
      <c r="J10318" s="8">
        <v>41060</v>
      </c>
      <c r="K10318" t="s">
        <v>148</v>
      </c>
      <c r="L10318" t="s">
        <v>149</v>
      </c>
      <c r="O10318" s="100">
        <v>2012</v>
      </c>
    </row>
    <row r="10319" spans="1:15" x14ac:dyDescent="0.25">
      <c r="A10319">
        <v>5</v>
      </c>
      <c r="B10319" t="s">
        <v>748</v>
      </c>
      <c r="C10319">
        <v>72</v>
      </c>
      <c r="D10319" t="s">
        <v>305</v>
      </c>
      <c r="E10319" t="s">
        <v>839</v>
      </c>
      <c r="F10319">
        <v>13392</v>
      </c>
      <c r="G10319" t="s">
        <v>307</v>
      </c>
      <c r="H10319">
        <v>1400</v>
      </c>
      <c r="I10319">
        <v>107.1</v>
      </c>
      <c r="J10319" s="8">
        <v>41060</v>
      </c>
      <c r="K10319" t="s">
        <v>148</v>
      </c>
      <c r="L10319" t="s">
        <v>190</v>
      </c>
      <c r="O10319" s="100">
        <v>2012</v>
      </c>
    </row>
    <row r="10320" spans="1:15" x14ac:dyDescent="0.25">
      <c r="A10320">
        <v>5</v>
      </c>
      <c r="B10320" t="s">
        <v>748</v>
      </c>
      <c r="C10320">
        <v>74</v>
      </c>
      <c r="D10320" t="s">
        <v>328</v>
      </c>
      <c r="E10320" t="s">
        <v>840</v>
      </c>
      <c r="F10320">
        <v>12625</v>
      </c>
      <c r="G10320" t="s">
        <v>333</v>
      </c>
      <c r="H10320">
        <v>1834.4</v>
      </c>
      <c r="I10320">
        <v>131.9</v>
      </c>
      <c r="J10320" s="8">
        <v>41060</v>
      </c>
      <c r="K10320" t="s">
        <v>148</v>
      </c>
      <c r="L10320" t="s">
        <v>151</v>
      </c>
      <c r="O10320" s="100">
        <v>2012</v>
      </c>
    </row>
    <row r="10321" spans="1:15" x14ac:dyDescent="0.25">
      <c r="A10321">
        <v>5</v>
      </c>
      <c r="B10321" t="s">
        <v>748</v>
      </c>
      <c r="C10321">
        <v>75</v>
      </c>
      <c r="D10321" t="s">
        <v>334</v>
      </c>
      <c r="E10321" t="s">
        <v>1364</v>
      </c>
      <c r="F10321">
        <v>13592</v>
      </c>
      <c r="G10321" t="s">
        <v>336</v>
      </c>
      <c r="H10321">
        <v>380</v>
      </c>
      <c r="I10321">
        <v>54.91</v>
      </c>
      <c r="J10321" s="8">
        <v>41060</v>
      </c>
      <c r="K10321" t="s">
        <v>148</v>
      </c>
      <c r="L10321" t="s">
        <v>190</v>
      </c>
      <c r="O10321" s="100">
        <v>2012</v>
      </c>
    </row>
    <row r="10322" spans="1:15" x14ac:dyDescent="0.25">
      <c r="A10322">
        <v>5</v>
      </c>
      <c r="B10322" t="s">
        <v>748</v>
      </c>
      <c r="C10322">
        <v>75</v>
      </c>
      <c r="D10322" t="s">
        <v>334</v>
      </c>
      <c r="E10322" t="s">
        <v>1387</v>
      </c>
      <c r="F10322">
        <v>13608</v>
      </c>
      <c r="G10322" t="s">
        <v>336</v>
      </c>
      <c r="H10322">
        <v>380</v>
      </c>
      <c r="I10322">
        <v>54.91</v>
      </c>
      <c r="J10322" s="8">
        <v>41060</v>
      </c>
      <c r="K10322" t="s">
        <v>148</v>
      </c>
      <c r="L10322" t="s">
        <v>190</v>
      </c>
      <c r="O10322" s="100">
        <v>2012</v>
      </c>
    </row>
    <row r="10323" spans="1:15" x14ac:dyDescent="0.25">
      <c r="A10323">
        <v>5</v>
      </c>
      <c r="B10323" t="s">
        <v>748</v>
      </c>
      <c r="C10323">
        <v>75</v>
      </c>
      <c r="D10323" t="s">
        <v>334</v>
      </c>
      <c r="E10323" t="s">
        <v>1405</v>
      </c>
      <c r="F10323">
        <v>13616</v>
      </c>
      <c r="G10323" t="s">
        <v>336</v>
      </c>
      <c r="H10323">
        <v>380</v>
      </c>
      <c r="I10323">
        <v>54.91</v>
      </c>
      <c r="J10323" s="8">
        <v>41060</v>
      </c>
      <c r="K10323" t="s">
        <v>148</v>
      </c>
      <c r="L10323" t="s">
        <v>190</v>
      </c>
      <c r="O10323" s="100">
        <v>2012</v>
      </c>
    </row>
    <row r="10324" spans="1:15" x14ac:dyDescent="0.25">
      <c r="A10324">
        <v>5</v>
      </c>
      <c r="B10324" t="s">
        <v>748</v>
      </c>
      <c r="C10324">
        <v>75</v>
      </c>
      <c r="D10324" t="s">
        <v>334</v>
      </c>
      <c r="E10324" t="s">
        <v>1406</v>
      </c>
      <c r="F10324">
        <v>13622</v>
      </c>
      <c r="G10324" t="s">
        <v>336</v>
      </c>
      <c r="H10324">
        <v>380</v>
      </c>
      <c r="I10324">
        <v>54.91</v>
      </c>
      <c r="J10324" s="8">
        <v>41060</v>
      </c>
      <c r="K10324" t="s">
        <v>148</v>
      </c>
      <c r="L10324" t="s">
        <v>190</v>
      </c>
      <c r="O10324" s="100">
        <v>2012</v>
      </c>
    </row>
    <row r="10325" spans="1:15" x14ac:dyDescent="0.25">
      <c r="A10325">
        <v>5</v>
      </c>
      <c r="B10325" t="s">
        <v>748</v>
      </c>
      <c r="C10325">
        <v>75</v>
      </c>
      <c r="D10325" t="s">
        <v>334</v>
      </c>
      <c r="E10325" t="s">
        <v>844</v>
      </c>
      <c r="F10325">
        <v>13449</v>
      </c>
      <c r="G10325" t="s">
        <v>336</v>
      </c>
      <c r="H10325">
        <v>190</v>
      </c>
      <c r="I10325">
        <v>27.46</v>
      </c>
      <c r="J10325" s="8">
        <v>41060</v>
      </c>
      <c r="K10325" t="s">
        <v>879</v>
      </c>
      <c r="L10325" t="s">
        <v>190</v>
      </c>
      <c r="O10325" s="100">
        <v>2012</v>
      </c>
    </row>
    <row r="10326" spans="1:15" x14ac:dyDescent="0.25">
      <c r="A10326">
        <v>5</v>
      </c>
      <c r="B10326" t="s">
        <v>748</v>
      </c>
      <c r="C10326">
        <v>77</v>
      </c>
      <c r="D10326" t="s">
        <v>1378</v>
      </c>
      <c r="E10326" t="s">
        <v>787</v>
      </c>
      <c r="F10326">
        <v>11674</v>
      </c>
      <c r="G10326" t="s">
        <v>202</v>
      </c>
      <c r="H10326">
        <v>1296.8</v>
      </c>
      <c r="I10326">
        <v>79.55</v>
      </c>
      <c r="J10326" s="8">
        <v>41060</v>
      </c>
      <c r="K10326" t="s">
        <v>148</v>
      </c>
      <c r="L10326" t="s">
        <v>151</v>
      </c>
      <c r="O10326" s="100">
        <v>2012</v>
      </c>
    </row>
    <row r="10327" spans="1:15" x14ac:dyDescent="0.25">
      <c r="A10327">
        <v>5</v>
      </c>
      <c r="B10327" t="s">
        <v>748</v>
      </c>
      <c r="C10327">
        <v>77</v>
      </c>
      <c r="D10327" t="s">
        <v>1378</v>
      </c>
      <c r="E10327" t="s">
        <v>788</v>
      </c>
      <c r="F10327">
        <v>11519</v>
      </c>
      <c r="G10327" t="s">
        <v>204</v>
      </c>
      <c r="H10327">
        <v>1289.5999999999999</v>
      </c>
      <c r="I10327">
        <v>91.45</v>
      </c>
      <c r="J10327" s="8">
        <v>41060</v>
      </c>
      <c r="K10327" t="s">
        <v>148</v>
      </c>
      <c r="L10327" t="s">
        <v>151</v>
      </c>
      <c r="O10327" s="100">
        <v>2012</v>
      </c>
    </row>
    <row r="10328" spans="1:15" x14ac:dyDescent="0.25">
      <c r="A10328">
        <v>5</v>
      </c>
      <c r="B10328" t="s">
        <v>748</v>
      </c>
      <c r="C10328">
        <v>79</v>
      </c>
      <c r="D10328" t="s">
        <v>340</v>
      </c>
      <c r="E10328" t="s">
        <v>845</v>
      </c>
      <c r="F10328">
        <v>12886</v>
      </c>
      <c r="G10328" t="s">
        <v>342</v>
      </c>
      <c r="H10328">
        <v>2571.14</v>
      </c>
      <c r="I10328">
        <v>191.52</v>
      </c>
      <c r="J10328" s="8">
        <v>41060</v>
      </c>
      <c r="K10328" t="s">
        <v>148</v>
      </c>
      <c r="L10328" t="s">
        <v>151</v>
      </c>
      <c r="O10328" s="100">
        <v>2012</v>
      </c>
    </row>
    <row r="10329" spans="1:15" x14ac:dyDescent="0.25">
      <c r="A10329">
        <v>5</v>
      </c>
      <c r="B10329" t="s">
        <v>748</v>
      </c>
      <c r="C10329">
        <v>80</v>
      </c>
      <c r="D10329" t="s">
        <v>348</v>
      </c>
      <c r="E10329" t="s">
        <v>850</v>
      </c>
      <c r="F10329">
        <v>13348</v>
      </c>
      <c r="G10329" t="s">
        <v>174</v>
      </c>
      <c r="H10329">
        <v>1922.4</v>
      </c>
      <c r="I10329">
        <v>141.09</v>
      </c>
      <c r="J10329" s="8">
        <v>41060</v>
      </c>
      <c r="K10329" t="s">
        <v>148</v>
      </c>
      <c r="L10329" t="s">
        <v>151</v>
      </c>
      <c r="O10329" s="100">
        <v>2012</v>
      </c>
    </row>
    <row r="10330" spans="1:15" x14ac:dyDescent="0.25">
      <c r="A10330">
        <v>5</v>
      </c>
      <c r="B10330" t="s">
        <v>748</v>
      </c>
      <c r="C10330">
        <v>80</v>
      </c>
      <c r="D10330" t="s">
        <v>348</v>
      </c>
      <c r="E10330" t="s">
        <v>851</v>
      </c>
      <c r="F10330">
        <v>10402</v>
      </c>
      <c r="G10330" t="s">
        <v>352</v>
      </c>
      <c r="H10330">
        <v>6002.73</v>
      </c>
      <c r="I10330">
        <v>446.28</v>
      </c>
      <c r="J10330" s="8">
        <v>41060</v>
      </c>
      <c r="K10330" t="s">
        <v>148</v>
      </c>
      <c r="L10330" t="s">
        <v>151</v>
      </c>
      <c r="O10330" s="100">
        <v>2012</v>
      </c>
    </row>
    <row r="10331" spans="1:15" x14ac:dyDescent="0.25">
      <c r="A10331">
        <v>5</v>
      </c>
      <c r="B10331" t="s">
        <v>748</v>
      </c>
      <c r="C10331">
        <v>80</v>
      </c>
      <c r="D10331" t="s">
        <v>348</v>
      </c>
      <c r="E10331" t="s">
        <v>852</v>
      </c>
      <c r="F10331">
        <v>12993</v>
      </c>
      <c r="G10331" t="s">
        <v>354</v>
      </c>
      <c r="H10331">
        <v>1017.45</v>
      </c>
      <c r="I10331">
        <v>76.98</v>
      </c>
      <c r="J10331" s="8">
        <v>41060</v>
      </c>
      <c r="K10331" t="s">
        <v>148</v>
      </c>
      <c r="L10331" t="s">
        <v>151</v>
      </c>
      <c r="O10331" s="100">
        <v>2012</v>
      </c>
    </row>
    <row r="10332" spans="1:15" x14ac:dyDescent="0.25">
      <c r="A10332">
        <v>5</v>
      </c>
      <c r="B10332" t="s">
        <v>748</v>
      </c>
      <c r="C10332">
        <v>80</v>
      </c>
      <c r="D10332" t="s">
        <v>348</v>
      </c>
      <c r="E10332" t="s">
        <v>848</v>
      </c>
      <c r="F10332">
        <v>12344</v>
      </c>
      <c r="G10332" t="s">
        <v>354</v>
      </c>
      <c r="H10332">
        <v>1176</v>
      </c>
      <c r="I10332">
        <v>85.06</v>
      </c>
      <c r="J10332" s="8">
        <v>41060</v>
      </c>
      <c r="K10332" t="s">
        <v>148</v>
      </c>
      <c r="L10332" t="s">
        <v>151</v>
      </c>
      <c r="O10332" s="100">
        <v>2012</v>
      </c>
    </row>
    <row r="10333" spans="1:15" x14ac:dyDescent="0.25">
      <c r="A10333">
        <v>5</v>
      </c>
      <c r="B10333" t="s">
        <v>748</v>
      </c>
      <c r="C10333">
        <v>80</v>
      </c>
      <c r="D10333" t="s">
        <v>348</v>
      </c>
      <c r="E10333" t="s">
        <v>854</v>
      </c>
      <c r="F10333">
        <v>12964</v>
      </c>
      <c r="G10333" t="s">
        <v>354</v>
      </c>
      <c r="H10333">
        <v>916.56</v>
      </c>
      <c r="I10333">
        <v>69.27</v>
      </c>
      <c r="J10333" s="8">
        <v>41060</v>
      </c>
      <c r="K10333" t="s">
        <v>148</v>
      </c>
      <c r="L10333" t="s">
        <v>151</v>
      </c>
      <c r="O10333" s="100">
        <v>2012</v>
      </c>
    </row>
    <row r="10334" spans="1:15" x14ac:dyDescent="0.25">
      <c r="A10334">
        <v>5</v>
      </c>
      <c r="B10334" t="s">
        <v>748</v>
      </c>
      <c r="C10334">
        <v>80</v>
      </c>
      <c r="D10334" t="s">
        <v>348</v>
      </c>
      <c r="E10334" t="s">
        <v>855</v>
      </c>
      <c r="F10334">
        <v>11947</v>
      </c>
      <c r="G10334" t="s">
        <v>357</v>
      </c>
      <c r="H10334">
        <v>2336.85</v>
      </c>
      <c r="I10334">
        <v>157.74</v>
      </c>
      <c r="J10334" s="8">
        <v>41060</v>
      </c>
      <c r="K10334" t="s">
        <v>148</v>
      </c>
      <c r="L10334" t="s">
        <v>151</v>
      </c>
      <c r="O10334" s="100">
        <v>2012</v>
      </c>
    </row>
    <row r="10335" spans="1:15" x14ac:dyDescent="0.25">
      <c r="A10335">
        <v>5</v>
      </c>
      <c r="B10335" t="s">
        <v>748</v>
      </c>
      <c r="C10335">
        <v>80</v>
      </c>
      <c r="D10335" t="s">
        <v>348</v>
      </c>
      <c r="E10335" t="s">
        <v>847</v>
      </c>
      <c r="F10335">
        <v>13279</v>
      </c>
      <c r="G10335" t="s">
        <v>347</v>
      </c>
      <c r="H10335">
        <v>1273.45</v>
      </c>
      <c r="I10335">
        <v>97.42</v>
      </c>
      <c r="J10335" s="8">
        <v>41060</v>
      </c>
      <c r="K10335" t="s">
        <v>148</v>
      </c>
      <c r="L10335" t="s">
        <v>151</v>
      </c>
      <c r="O10335" s="100">
        <v>2012</v>
      </c>
    </row>
    <row r="10336" spans="1:15" x14ac:dyDescent="0.25">
      <c r="A10336">
        <v>5</v>
      </c>
      <c r="B10336" t="s">
        <v>748</v>
      </c>
      <c r="C10336">
        <v>82</v>
      </c>
      <c r="D10336" t="s">
        <v>364</v>
      </c>
      <c r="E10336" t="s">
        <v>858</v>
      </c>
      <c r="F10336">
        <v>13384</v>
      </c>
      <c r="G10336" t="s">
        <v>366</v>
      </c>
      <c r="H10336">
        <v>2242.96</v>
      </c>
      <c r="I10336">
        <v>170.97</v>
      </c>
      <c r="J10336" s="8">
        <v>41060</v>
      </c>
      <c r="K10336" t="s">
        <v>148</v>
      </c>
      <c r="L10336" t="s">
        <v>151</v>
      </c>
      <c r="O10336" s="100">
        <v>2012</v>
      </c>
    </row>
    <row r="10337" spans="1:15" x14ac:dyDescent="0.25">
      <c r="A10337">
        <v>5</v>
      </c>
      <c r="B10337" t="s">
        <v>748</v>
      </c>
      <c r="C10337">
        <v>82</v>
      </c>
      <c r="D10337" t="s">
        <v>364</v>
      </c>
      <c r="E10337" t="s">
        <v>859</v>
      </c>
      <c r="F10337">
        <v>10521</v>
      </c>
      <c r="G10337" t="s">
        <v>366</v>
      </c>
      <c r="H10337">
        <v>3383.51</v>
      </c>
      <c r="I10337">
        <v>258.83999999999997</v>
      </c>
      <c r="J10337" s="8">
        <v>41060</v>
      </c>
      <c r="K10337" t="s">
        <v>148</v>
      </c>
      <c r="L10337" t="s">
        <v>151</v>
      </c>
      <c r="O10337" s="100">
        <v>2012</v>
      </c>
    </row>
    <row r="10338" spans="1:15" x14ac:dyDescent="0.25">
      <c r="A10338">
        <v>5</v>
      </c>
      <c r="B10338" t="s">
        <v>748</v>
      </c>
      <c r="C10338">
        <v>82</v>
      </c>
      <c r="D10338" t="s">
        <v>364</v>
      </c>
      <c r="E10338" t="s">
        <v>861</v>
      </c>
      <c r="F10338">
        <v>12280</v>
      </c>
      <c r="G10338" t="s">
        <v>366</v>
      </c>
      <c r="H10338">
        <v>2429.27</v>
      </c>
      <c r="I10338">
        <v>178.64</v>
      </c>
      <c r="J10338" s="8">
        <v>41060</v>
      </c>
      <c r="K10338" t="s">
        <v>148</v>
      </c>
      <c r="L10338" t="s">
        <v>151</v>
      </c>
      <c r="O10338" s="100">
        <v>2012</v>
      </c>
    </row>
    <row r="10339" spans="1:15" x14ac:dyDescent="0.25">
      <c r="A10339">
        <v>5</v>
      </c>
      <c r="B10339" t="s">
        <v>748</v>
      </c>
      <c r="C10339">
        <v>82</v>
      </c>
      <c r="D10339" t="s">
        <v>364</v>
      </c>
      <c r="E10339" t="s">
        <v>863</v>
      </c>
      <c r="F10339">
        <v>13327</v>
      </c>
      <c r="G10339" t="s">
        <v>864</v>
      </c>
      <c r="H10339">
        <v>2911.73</v>
      </c>
      <c r="I10339">
        <v>215.84</v>
      </c>
      <c r="J10339" s="8">
        <v>41060</v>
      </c>
      <c r="K10339" t="s">
        <v>148</v>
      </c>
      <c r="L10339" t="s">
        <v>151</v>
      </c>
      <c r="O10339" s="100">
        <v>2012</v>
      </c>
    </row>
    <row r="10340" spans="1:15" x14ac:dyDescent="0.25">
      <c r="A10340">
        <v>5</v>
      </c>
      <c r="B10340" t="s">
        <v>748</v>
      </c>
      <c r="C10340">
        <v>82</v>
      </c>
      <c r="D10340" t="s">
        <v>364</v>
      </c>
      <c r="E10340" t="s">
        <v>772</v>
      </c>
      <c r="F10340">
        <v>10356</v>
      </c>
      <c r="G10340" t="s">
        <v>773</v>
      </c>
      <c r="H10340">
        <v>2002.09</v>
      </c>
      <c r="I10340">
        <v>143.13</v>
      </c>
      <c r="J10340" s="8">
        <v>41060</v>
      </c>
      <c r="K10340" t="s">
        <v>148</v>
      </c>
      <c r="L10340" t="s">
        <v>151</v>
      </c>
      <c r="O10340" s="100">
        <v>2012</v>
      </c>
    </row>
    <row r="10341" spans="1:15" x14ac:dyDescent="0.25">
      <c r="A10341">
        <v>5</v>
      </c>
      <c r="B10341" t="s">
        <v>748</v>
      </c>
      <c r="C10341">
        <v>82</v>
      </c>
      <c r="D10341" t="s">
        <v>364</v>
      </c>
      <c r="E10341" t="s">
        <v>857</v>
      </c>
      <c r="F10341">
        <v>12739</v>
      </c>
      <c r="G10341" t="s">
        <v>1280</v>
      </c>
      <c r="H10341">
        <v>890.39</v>
      </c>
      <c r="I10341">
        <v>68.11</v>
      </c>
      <c r="J10341" s="8">
        <v>41060</v>
      </c>
      <c r="K10341" t="s">
        <v>148</v>
      </c>
      <c r="L10341" t="s">
        <v>151</v>
      </c>
      <c r="O10341" s="100">
        <v>2012</v>
      </c>
    </row>
    <row r="10342" spans="1:15" x14ac:dyDescent="0.25">
      <c r="A10342">
        <v>5</v>
      </c>
      <c r="B10342" t="s">
        <v>748</v>
      </c>
      <c r="C10342">
        <v>83</v>
      </c>
      <c r="D10342" t="s">
        <v>378</v>
      </c>
      <c r="E10342" t="s">
        <v>865</v>
      </c>
      <c r="F10342">
        <v>13156</v>
      </c>
      <c r="G10342" t="s">
        <v>562</v>
      </c>
      <c r="H10342">
        <v>2067.1999999999998</v>
      </c>
      <c r="I10342">
        <v>153.24</v>
      </c>
      <c r="J10342" s="8">
        <v>41060</v>
      </c>
      <c r="K10342" t="s">
        <v>148</v>
      </c>
      <c r="L10342" t="s">
        <v>151</v>
      </c>
      <c r="O10342" s="100">
        <v>2012</v>
      </c>
    </row>
    <row r="10343" spans="1:15" x14ac:dyDescent="0.25">
      <c r="A10343">
        <v>5</v>
      </c>
      <c r="B10343" t="s">
        <v>748</v>
      </c>
      <c r="C10343">
        <v>83</v>
      </c>
      <c r="D10343" t="s">
        <v>378</v>
      </c>
      <c r="E10343" t="s">
        <v>866</v>
      </c>
      <c r="F10343">
        <v>10774</v>
      </c>
      <c r="G10343" t="s">
        <v>562</v>
      </c>
      <c r="H10343">
        <v>3068</v>
      </c>
      <c r="I10343">
        <v>188.13</v>
      </c>
      <c r="J10343" s="8">
        <v>41060</v>
      </c>
      <c r="K10343" t="s">
        <v>148</v>
      </c>
      <c r="L10343" t="s">
        <v>151</v>
      </c>
      <c r="O10343" s="100">
        <v>2012</v>
      </c>
    </row>
    <row r="10344" spans="1:15" x14ac:dyDescent="0.25">
      <c r="A10344">
        <v>5</v>
      </c>
      <c r="B10344" t="s">
        <v>748</v>
      </c>
      <c r="C10344">
        <v>83</v>
      </c>
      <c r="D10344" t="s">
        <v>378</v>
      </c>
      <c r="E10344" t="s">
        <v>867</v>
      </c>
      <c r="F10344">
        <v>13244</v>
      </c>
      <c r="G10344" t="s">
        <v>562</v>
      </c>
      <c r="H10344">
        <v>2392.1999999999998</v>
      </c>
      <c r="I10344">
        <v>182.16</v>
      </c>
      <c r="J10344" s="8">
        <v>41060</v>
      </c>
      <c r="K10344" t="s">
        <v>148</v>
      </c>
      <c r="L10344" t="s">
        <v>151</v>
      </c>
      <c r="O10344" s="100">
        <v>2012</v>
      </c>
    </row>
    <row r="10345" spans="1:15" x14ac:dyDescent="0.25">
      <c r="A10345">
        <v>5</v>
      </c>
      <c r="B10345" t="s">
        <v>748</v>
      </c>
      <c r="C10345">
        <v>83</v>
      </c>
      <c r="D10345" t="s">
        <v>378</v>
      </c>
      <c r="E10345" t="s">
        <v>868</v>
      </c>
      <c r="F10345">
        <v>13006</v>
      </c>
      <c r="G10345" t="s">
        <v>562</v>
      </c>
      <c r="H10345">
        <v>2172.98</v>
      </c>
      <c r="I10345">
        <v>160.03</v>
      </c>
      <c r="J10345" s="8">
        <v>41060</v>
      </c>
      <c r="K10345" t="s">
        <v>148</v>
      </c>
      <c r="L10345" t="s">
        <v>151</v>
      </c>
      <c r="O10345" s="100">
        <v>2012</v>
      </c>
    </row>
    <row r="10346" spans="1:15" x14ac:dyDescent="0.25">
      <c r="A10346">
        <v>5</v>
      </c>
      <c r="B10346" t="s">
        <v>748</v>
      </c>
      <c r="C10346">
        <v>83</v>
      </c>
      <c r="D10346" t="s">
        <v>378</v>
      </c>
      <c r="E10346" t="s">
        <v>869</v>
      </c>
      <c r="F10346">
        <v>11110</v>
      </c>
      <c r="G10346" t="s">
        <v>562</v>
      </c>
      <c r="H10346">
        <v>983.87</v>
      </c>
      <c r="I10346">
        <v>69.180000000000007</v>
      </c>
      <c r="J10346" s="8">
        <v>41060</v>
      </c>
      <c r="K10346" t="s">
        <v>148</v>
      </c>
      <c r="L10346" t="s">
        <v>151</v>
      </c>
      <c r="O10346" s="100">
        <v>2012</v>
      </c>
    </row>
    <row r="10347" spans="1:15" x14ac:dyDescent="0.25">
      <c r="A10347">
        <v>5</v>
      </c>
      <c r="B10347" t="s">
        <v>748</v>
      </c>
      <c r="C10347">
        <v>83</v>
      </c>
      <c r="D10347" t="s">
        <v>378</v>
      </c>
      <c r="E10347" t="s">
        <v>870</v>
      </c>
      <c r="F10347">
        <v>10659</v>
      </c>
      <c r="G10347" t="s">
        <v>871</v>
      </c>
      <c r="H10347">
        <v>2811.4</v>
      </c>
      <c r="I10347">
        <v>215.08</v>
      </c>
      <c r="J10347" s="8">
        <v>41060</v>
      </c>
      <c r="K10347" t="s">
        <v>148</v>
      </c>
      <c r="L10347" t="s">
        <v>151</v>
      </c>
      <c r="O10347" s="100">
        <v>2012</v>
      </c>
    </row>
    <row r="10348" spans="1:15" x14ac:dyDescent="0.25">
      <c r="A10348">
        <v>5</v>
      </c>
      <c r="B10348" t="s">
        <v>748</v>
      </c>
      <c r="C10348">
        <v>85</v>
      </c>
      <c r="D10348" t="s">
        <v>381</v>
      </c>
      <c r="E10348" t="s">
        <v>872</v>
      </c>
      <c r="F10348">
        <v>13224</v>
      </c>
      <c r="G10348" t="s">
        <v>383</v>
      </c>
      <c r="H10348">
        <v>2275.52</v>
      </c>
      <c r="I10348">
        <v>168.91</v>
      </c>
      <c r="J10348" s="8">
        <v>41060</v>
      </c>
      <c r="K10348" t="s">
        <v>148</v>
      </c>
      <c r="L10348" t="s">
        <v>151</v>
      </c>
      <c r="O10348" s="100">
        <v>2012</v>
      </c>
    </row>
    <row r="10349" spans="1:15" x14ac:dyDescent="0.25">
      <c r="A10349">
        <v>5</v>
      </c>
      <c r="B10349" t="s">
        <v>748</v>
      </c>
      <c r="C10349">
        <v>85</v>
      </c>
      <c r="D10349" t="s">
        <v>381</v>
      </c>
      <c r="E10349" t="s">
        <v>1336</v>
      </c>
      <c r="F10349">
        <v>13584</v>
      </c>
      <c r="G10349" t="s">
        <v>383</v>
      </c>
      <c r="H10349">
        <v>1884.8</v>
      </c>
      <c r="I10349">
        <v>135.57</v>
      </c>
      <c r="J10349" s="8">
        <v>41060</v>
      </c>
      <c r="K10349" t="s">
        <v>148</v>
      </c>
      <c r="L10349" t="s">
        <v>151</v>
      </c>
      <c r="O10349" s="100">
        <v>2012</v>
      </c>
    </row>
    <row r="10350" spans="1:15" x14ac:dyDescent="0.25">
      <c r="A10350">
        <v>5</v>
      </c>
      <c r="B10350" t="s">
        <v>748</v>
      </c>
      <c r="C10350">
        <v>85</v>
      </c>
      <c r="D10350" t="s">
        <v>381</v>
      </c>
      <c r="E10350" t="s">
        <v>881</v>
      </c>
      <c r="F10350">
        <v>12850</v>
      </c>
      <c r="G10350" t="s">
        <v>383</v>
      </c>
      <c r="H10350">
        <v>1984.4</v>
      </c>
      <c r="I10350">
        <v>150.69</v>
      </c>
      <c r="J10350" s="8">
        <v>41060</v>
      </c>
      <c r="K10350" t="s">
        <v>148</v>
      </c>
      <c r="L10350" t="s">
        <v>151</v>
      </c>
      <c r="O10350" s="100">
        <v>2012</v>
      </c>
    </row>
    <row r="10351" spans="1:15" x14ac:dyDescent="0.25">
      <c r="A10351">
        <v>5</v>
      </c>
      <c r="B10351" t="s">
        <v>748</v>
      </c>
      <c r="C10351">
        <v>85</v>
      </c>
      <c r="D10351" t="s">
        <v>381</v>
      </c>
      <c r="E10351" t="s">
        <v>873</v>
      </c>
      <c r="F10351">
        <v>11357</v>
      </c>
      <c r="G10351" t="s">
        <v>383</v>
      </c>
      <c r="H10351">
        <v>2579.62</v>
      </c>
      <c r="I10351">
        <v>197.34</v>
      </c>
      <c r="J10351" s="8">
        <v>41060</v>
      </c>
      <c r="K10351" t="s">
        <v>148</v>
      </c>
      <c r="L10351" t="s">
        <v>151</v>
      </c>
      <c r="O10351" s="100">
        <v>2012</v>
      </c>
    </row>
    <row r="10352" spans="1:15" x14ac:dyDescent="0.25">
      <c r="A10352">
        <v>5</v>
      </c>
      <c r="B10352" t="s">
        <v>748</v>
      </c>
      <c r="C10352">
        <v>85</v>
      </c>
      <c r="D10352" t="s">
        <v>381</v>
      </c>
      <c r="E10352" t="s">
        <v>1407</v>
      </c>
      <c r="F10352">
        <v>13563</v>
      </c>
      <c r="G10352" t="s">
        <v>383</v>
      </c>
      <c r="H10352">
        <v>1808</v>
      </c>
      <c r="I10352">
        <v>132.22</v>
      </c>
      <c r="J10352" s="8">
        <v>41060</v>
      </c>
      <c r="K10352" t="s">
        <v>148</v>
      </c>
      <c r="L10352" t="s">
        <v>151</v>
      </c>
      <c r="O10352" s="100">
        <v>2012</v>
      </c>
    </row>
    <row r="10353" spans="1:15" x14ac:dyDescent="0.25">
      <c r="A10353">
        <v>5</v>
      </c>
      <c r="B10353" t="s">
        <v>748</v>
      </c>
      <c r="C10353">
        <v>85</v>
      </c>
      <c r="D10353" t="s">
        <v>381</v>
      </c>
      <c r="E10353" t="s">
        <v>1337</v>
      </c>
      <c r="F10353">
        <v>13583</v>
      </c>
      <c r="G10353" t="s">
        <v>383</v>
      </c>
      <c r="H10353">
        <v>1789.77</v>
      </c>
      <c r="I10353">
        <v>131.1</v>
      </c>
      <c r="J10353" s="8">
        <v>41060</v>
      </c>
      <c r="K10353" t="s">
        <v>148</v>
      </c>
      <c r="L10353" t="s">
        <v>151</v>
      </c>
      <c r="O10353" s="100">
        <v>2012</v>
      </c>
    </row>
    <row r="10354" spans="1:15" x14ac:dyDescent="0.25">
      <c r="A10354">
        <v>5</v>
      </c>
      <c r="B10354" t="s">
        <v>748</v>
      </c>
      <c r="C10354">
        <v>85</v>
      </c>
      <c r="D10354" t="s">
        <v>381</v>
      </c>
      <c r="E10354" t="s">
        <v>877</v>
      </c>
      <c r="F10354">
        <v>12832</v>
      </c>
      <c r="G10354" t="s">
        <v>383</v>
      </c>
      <c r="H10354">
        <v>1703.2</v>
      </c>
      <c r="I10354">
        <v>103.92</v>
      </c>
      <c r="J10354" s="8">
        <v>41060</v>
      </c>
      <c r="K10354" t="s">
        <v>148</v>
      </c>
      <c r="L10354" t="s">
        <v>151</v>
      </c>
      <c r="O10354" s="100">
        <v>2012</v>
      </c>
    </row>
    <row r="10355" spans="1:15" x14ac:dyDescent="0.25">
      <c r="A10355">
        <v>5</v>
      </c>
      <c r="B10355" t="s">
        <v>748</v>
      </c>
      <c r="C10355">
        <v>85</v>
      </c>
      <c r="D10355" t="s">
        <v>381</v>
      </c>
      <c r="E10355" t="s">
        <v>880</v>
      </c>
      <c r="F10355">
        <v>13204</v>
      </c>
      <c r="G10355" t="s">
        <v>375</v>
      </c>
      <c r="H10355">
        <v>2799.67</v>
      </c>
      <c r="I10355">
        <v>214.18</v>
      </c>
      <c r="J10355" s="8">
        <v>41060</v>
      </c>
      <c r="K10355" t="s">
        <v>148</v>
      </c>
      <c r="L10355" t="s">
        <v>151</v>
      </c>
      <c r="O10355" s="100">
        <v>2012</v>
      </c>
    </row>
    <row r="10356" spans="1:15" x14ac:dyDescent="0.25">
      <c r="A10356">
        <v>5</v>
      </c>
      <c r="B10356" t="s">
        <v>748</v>
      </c>
      <c r="C10356">
        <v>86</v>
      </c>
      <c r="D10356" t="s">
        <v>393</v>
      </c>
      <c r="E10356" t="s">
        <v>885</v>
      </c>
      <c r="F10356">
        <v>11157</v>
      </c>
      <c r="G10356" t="s">
        <v>395</v>
      </c>
      <c r="H10356">
        <v>1243.1300000000001</v>
      </c>
      <c r="I10356">
        <v>89.74</v>
      </c>
      <c r="J10356" s="8">
        <v>41060</v>
      </c>
      <c r="K10356" t="s">
        <v>148</v>
      </c>
      <c r="L10356" t="s">
        <v>151</v>
      </c>
      <c r="O10356" s="100">
        <v>2012</v>
      </c>
    </row>
    <row r="10357" spans="1:15" x14ac:dyDescent="0.25">
      <c r="A10357">
        <v>5</v>
      </c>
      <c r="B10357" t="s">
        <v>748</v>
      </c>
      <c r="C10357">
        <v>86</v>
      </c>
      <c r="D10357" t="s">
        <v>393</v>
      </c>
      <c r="E10357" t="s">
        <v>886</v>
      </c>
      <c r="F10357">
        <v>11367</v>
      </c>
      <c r="G10357" t="s">
        <v>395</v>
      </c>
      <c r="H10357">
        <v>1211.68</v>
      </c>
      <c r="I10357">
        <v>92.69</v>
      </c>
      <c r="J10357" s="8">
        <v>41060</v>
      </c>
      <c r="K10357" t="s">
        <v>148</v>
      </c>
      <c r="L10357" t="s">
        <v>151</v>
      </c>
      <c r="O10357" s="100">
        <v>2012</v>
      </c>
    </row>
    <row r="10358" spans="1:15" x14ac:dyDescent="0.25">
      <c r="A10358">
        <v>5</v>
      </c>
      <c r="B10358" t="s">
        <v>748</v>
      </c>
      <c r="C10358">
        <v>86</v>
      </c>
      <c r="D10358" t="s">
        <v>393</v>
      </c>
      <c r="E10358" t="s">
        <v>887</v>
      </c>
      <c r="F10358">
        <v>10911</v>
      </c>
      <c r="G10358" t="s">
        <v>400</v>
      </c>
      <c r="H10358">
        <v>2803.88</v>
      </c>
      <c r="I10358">
        <v>208.29</v>
      </c>
      <c r="J10358" s="8">
        <v>41060</v>
      </c>
      <c r="K10358" t="s">
        <v>148</v>
      </c>
      <c r="L10358" t="s">
        <v>151</v>
      </c>
      <c r="O10358" s="100">
        <v>2012</v>
      </c>
    </row>
    <row r="10359" spans="1:15" x14ac:dyDescent="0.25">
      <c r="A10359">
        <v>5</v>
      </c>
      <c r="B10359" t="s">
        <v>748</v>
      </c>
      <c r="C10359">
        <v>86</v>
      </c>
      <c r="D10359" t="s">
        <v>393</v>
      </c>
      <c r="E10359" t="s">
        <v>888</v>
      </c>
      <c r="F10359">
        <v>11948</v>
      </c>
      <c r="G10359" t="s">
        <v>402</v>
      </c>
      <c r="H10359">
        <v>1083.4000000000001</v>
      </c>
      <c r="I10359">
        <v>82.88</v>
      </c>
      <c r="J10359" s="8">
        <v>41060</v>
      </c>
      <c r="K10359" t="s">
        <v>148</v>
      </c>
      <c r="L10359" t="s">
        <v>151</v>
      </c>
      <c r="O10359" s="100">
        <v>2012</v>
      </c>
    </row>
    <row r="10360" spans="1:15" x14ac:dyDescent="0.25">
      <c r="A10360">
        <v>5</v>
      </c>
      <c r="B10360" t="s">
        <v>748</v>
      </c>
      <c r="C10360">
        <v>86</v>
      </c>
      <c r="D10360" t="s">
        <v>393</v>
      </c>
      <c r="E10360" t="s">
        <v>889</v>
      </c>
      <c r="F10360">
        <v>13223</v>
      </c>
      <c r="G10360" t="s">
        <v>402</v>
      </c>
      <c r="H10360">
        <v>791.04</v>
      </c>
      <c r="I10360">
        <v>55.61</v>
      </c>
      <c r="J10360" s="8">
        <v>41060</v>
      </c>
      <c r="K10360" t="s">
        <v>148</v>
      </c>
      <c r="L10360" t="s">
        <v>151</v>
      </c>
      <c r="O10360" s="100">
        <v>2012</v>
      </c>
    </row>
    <row r="10361" spans="1:15" x14ac:dyDescent="0.25">
      <c r="A10361">
        <v>5</v>
      </c>
      <c r="B10361" t="s">
        <v>748</v>
      </c>
      <c r="C10361">
        <v>87</v>
      </c>
      <c r="D10361" t="s">
        <v>403</v>
      </c>
      <c r="E10361" t="s">
        <v>890</v>
      </c>
      <c r="F10361">
        <v>13328</v>
      </c>
      <c r="G10361" t="s">
        <v>405</v>
      </c>
      <c r="H10361">
        <v>3027.03</v>
      </c>
      <c r="I10361">
        <v>231.57</v>
      </c>
      <c r="J10361" s="8">
        <v>41060</v>
      </c>
      <c r="K10361" t="s">
        <v>148</v>
      </c>
      <c r="L10361" t="s">
        <v>151</v>
      </c>
      <c r="O10361" s="100">
        <v>2012</v>
      </c>
    </row>
    <row r="10362" spans="1:15" x14ac:dyDescent="0.25">
      <c r="A10362">
        <v>5</v>
      </c>
      <c r="B10362" t="s">
        <v>748</v>
      </c>
      <c r="C10362">
        <v>92</v>
      </c>
      <c r="D10362" t="s">
        <v>407</v>
      </c>
      <c r="E10362" t="s">
        <v>892</v>
      </c>
      <c r="F10362">
        <v>12835</v>
      </c>
      <c r="G10362" t="s">
        <v>577</v>
      </c>
      <c r="H10362">
        <v>1649</v>
      </c>
      <c r="I10362">
        <v>126.15</v>
      </c>
      <c r="J10362" s="8">
        <v>41060</v>
      </c>
      <c r="K10362" t="s">
        <v>148</v>
      </c>
      <c r="L10362" t="s">
        <v>151</v>
      </c>
      <c r="O10362" s="100">
        <v>2012</v>
      </c>
    </row>
    <row r="10363" spans="1:15" x14ac:dyDescent="0.25">
      <c r="A10363">
        <v>5</v>
      </c>
      <c r="B10363" t="s">
        <v>748</v>
      </c>
      <c r="C10363">
        <v>92</v>
      </c>
      <c r="D10363" t="s">
        <v>407</v>
      </c>
      <c r="E10363" t="s">
        <v>893</v>
      </c>
      <c r="F10363">
        <v>10617</v>
      </c>
      <c r="G10363" t="s">
        <v>409</v>
      </c>
      <c r="H10363">
        <v>2248</v>
      </c>
      <c r="I10363">
        <v>161.18</v>
      </c>
      <c r="J10363" s="8">
        <v>41060</v>
      </c>
      <c r="K10363" t="s">
        <v>148</v>
      </c>
      <c r="L10363" t="s">
        <v>151</v>
      </c>
      <c r="O10363" s="100">
        <v>2012</v>
      </c>
    </row>
    <row r="10364" spans="1:15" x14ac:dyDescent="0.25">
      <c r="A10364">
        <v>5</v>
      </c>
      <c r="B10364" t="s">
        <v>748</v>
      </c>
      <c r="C10364">
        <v>92</v>
      </c>
      <c r="D10364" t="s">
        <v>407</v>
      </c>
      <c r="E10364" t="s">
        <v>894</v>
      </c>
      <c r="F10364">
        <v>10913</v>
      </c>
      <c r="G10364" t="s">
        <v>411</v>
      </c>
      <c r="H10364">
        <v>1857.6</v>
      </c>
      <c r="I10364">
        <v>133.41999999999999</v>
      </c>
      <c r="J10364" s="8">
        <v>41060</v>
      </c>
      <c r="K10364" t="s">
        <v>148</v>
      </c>
      <c r="L10364" t="s">
        <v>151</v>
      </c>
      <c r="O10364" s="100">
        <v>2012</v>
      </c>
    </row>
    <row r="10365" spans="1:15" x14ac:dyDescent="0.25">
      <c r="A10365">
        <v>5</v>
      </c>
      <c r="B10365" t="s">
        <v>748</v>
      </c>
      <c r="C10365">
        <v>92</v>
      </c>
      <c r="D10365" t="s">
        <v>407</v>
      </c>
      <c r="E10365" t="s">
        <v>895</v>
      </c>
      <c r="F10365">
        <v>12348</v>
      </c>
      <c r="G10365" t="s">
        <v>411</v>
      </c>
      <c r="H10365">
        <v>1863.79</v>
      </c>
      <c r="I10365">
        <v>130.49</v>
      </c>
      <c r="J10365" s="8">
        <v>41060</v>
      </c>
      <c r="K10365" t="s">
        <v>148</v>
      </c>
      <c r="L10365" t="s">
        <v>151</v>
      </c>
      <c r="O10365" s="100">
        <v>2012</v>
      </c>
    </row>
    <row r="10366" spans="1:15" x14ac:dyDescent="0.25">
      <c r="A10366">
        <v>5</v>
      </c>
      <c r="B10366" t="s">
        <v>748</v>
      </c>
      <c r="C10366">
        <v>92</v>
      </c>
      <c r="D10366" t="s">
        <v>407</v>
      </c>
      <c r="E10366" t="s">
        <v>896</v>
      </c>
      <c r="F10366">
        <v>12575</v>
      </c>
      <c r="G10366" t="s">
        <v>411</v>
      </c>
      <c r="H10366">
        <v>1952</v>
      </c>
      <c r="I10366">
        <v>144.41999999999999</v>
      </c>
      <c r="J10366" s="8">
        <v>41060</v>
      </c>
      <c r="K10366" t="s">
        <v>148</v>
      </c>
      <c r="L10366" t="s">
        <v>151</v>
      </c>
      <c r="O10366" s="100">
        <v>2012</v>
      </c>
    </row>
    <row r="10367" spans="1:15" x14ac:dyDescent="0.25">
      <c r="A10367">
        <v>5</v>
      </c>
      <c r="B10367" t="s">
        <v>748</v>
      </c>
      <c r="C10367">
        <v>92</v>
      </c>
      <c r="D10367" t="s">
        <v>407</v>
      </c>
      <c r="E10367" t="s">
        <v>897</v>
      </c>
      <c r="F10367">
        <v>11350</v>
      </c>
      <c r="G10367" t="s">
        <v>411</v>
      </c>
      <c r="H10367">
        <v>1486.4</v>
      </c>
      <c r="I10367">
        <v>95.17</v>
      </c>
      <c r="J10367" s="8">
        <v>41060</v>
      </c>
      <c r="K10367" t="s">
        <v>148</v>
      </c>
      <c r="L10367" t="s">
        <v>151</v>
      </c>
      <c r="O10367" s="100">
        <v>2012</v>
      </c>
    </row>
    <row r="10368" spans="1:15" x14ac:dyDescent="0.25">
      <c r="A10368">
        <v>5</v>
      </c>
      <c r="B10368" t="s">
        <v>748</v>
      </c>
      <c r="C10368">
        <v>93</v>
      </c>
      <c r="D10368" t="s">
        <v>418</v>
      </c>
      <c r="E10368" t="s">
        <v>898</v>
      </c>
      <c r="F10368">
        <v>12534</v>
      </c>
      <c r="G10368" t="s">
        <v>584</v>
      </c>
      <c r="H10368">
        <v>3230.77</v>
      </c>
      <c r="I10368">
        <v>205.17</v>
      </c>
      <c r="J10368" s="8">
        <v>41060</v>
      </c>
      <c r="K10368" t="s">
        <v>148</v>
      </c>
      <c r="L10368" t="s">
        <v>151</v>
      </c>
      <c r="O10368" s="100">
        <v>2012</v>
      </c>
    </row>
    <row r="10369" spans="1:15" x14ac:dyDescent="0.25">
      <c r="A10369">
        <v>5</v>
      </c>
      <c r="B10369" t="s">
        <v>748</v>
      </c>
      <c r="C10369">
        <v>93</v>
      </c>
      <c r="D10369" t="s">
        <v>418</v>
      </c>
      <c r="E10369" t="s">
        <v>899</v>
      </c>
      <c r="F10369">
        <v>11353</v>
      </c>
      <c r="G10369" t="s">
        <v>174</v>
      </c>
      <c r="H10369">
        <v>1569.8</v>
      </c>
      <c r="I10369">
        <v>120.09</v>
      </c>
      <c r="J10369" s="8">
        <v>41060</v>
      </c>
      <c r="K10369" t="s">
        <v>148</v>
      </c>
      <c r="L10369" t="s">
        <v>151</v>
      </c>
      <c r="O10369" s="100">
        <v>2012</v>
      </c>
    </row>
    <row r="10370" spans="1:15" x14ac:dyDescent="0.25">
      <c r="A10370">
        <v>5</v>
      </c>
      <c r="B10370" t="s">
        <v>748</v>
      </c>
      <c r="C10370">
        <v>93</v>
      </c>
      <c r="D10370" t="s">
        <v>418</v>
      </c>
      <c r="E10370" t="s">
        <v>805</v>
      </c>
      <c r="F10370">
        <v>11245</v>
      </c>
      <c r="G10370" t="s">
        <v>288</v>
      </c>
      <c r="H10370">
        <v>2062.65</v>
      </c>
      <c r="I10370">
        <v>147.77000000000001</v>
      </c>
      <c r="J10370" s="8">
        <v>41060</v>
      </c>
      <c r="K10370" t="s">
        <v>148</v>
      </c>
      <c r="L10370" t="s">
        <v>151</v>
      </c>
      <c r="O10370" s="100">
        <v>2012</v>
      </c>
    </row>
    <row r="10371" spans="1:15" x14ac:dyDescent="0.25">
      <c r="A10371">
        <v>5</v>
      </c>
      <c r="B10371" t="s">
        <v>748</v>
      </c>
      <c r="C10371">
        <v>93</v>
      </c>
      <c r="D10371" t="s">
        <v>418</v>
      </c>
      <c r="E10371" t="s">
        <v>810</v>
      </c>
      <c r="F10371">
        <v>11292</v>
      </c>
      <c r="G10371" t="s">
        <v>811</v>
      </c>
      <c r="H10371">
        <v>3899.16</v>
      </c>
      <c r="I10371">
        <v>276.33</v>
      </c>
      <c r="J10371" s="8">
        <v>41060</v>
      </c>
      <c r="K10371" t="s">
        <v>148</v>
      </c>
      <c r="L10371" t="s">
        <v>151</v>
      </c>
      <c r="O10371" s="100">
        <v>2012</v>
      </c>
    </row>
    <row r="10372" spans="1:15" x14ac:dyDescent="0.25">
      <c r="A10372">
        <v>5</v>
      </c>
      <c r="B10372" t="s">
        <v>748</v>
      </c>
      <c r="C10372">
        <v>93</v>
      </c>
      <c r="D10372" t="s">
        <v>418</v>
      </c>
      <c r="E10372" t="s">
        <v>900</v>
      </c>
      <c r="F10372">
        <v>11244</v>
      </c>
      <c r="G10372" t="s">
        <v>422</v>
      </c>
      <c r="H10372">
        <v>2809.8</v>
      </c>
      <c r="I10372">
        <v>214.95</v>
      </c>
      <c r="J10372" s="8">
        <v>41060</v>
      </c>
      <c r="K10372" t="s">
        <v>148</v>
      </c>
      <c r="L10372" t="s">
        <v>151</v>
      </c>
      <c r="O10372" s="100">
        <v>2012</v>
      </c>
    </row>
    <row r="10373" spans="1:15" x14ac:dyDescent="0.25">
      <c r="A10373">
        <v>5</v>
      </c>
      <c r="B10373" t="s">
        <v>748</v>
      </c>
      <c r="C10373">
        <v>93</v>
      </c>
      <c r="D10373" t="s">
        <v>418</v>
      </c>
      <c r="E10373" t="s">
        <v>901</v>
      </c>
      <c r="F10373">
        <v>12466</v>
      </c>
      <c r="G10373" t="s">
        <v>422</v>
      </c>
      <c r="H10373">
        <v>2497</v>
      </c>
      <c r="I10373">
        <v>191.02</v>
      </c>
      <c r="J10373" s="8">
        <v>41060</v>
      </c>
      <c r="K10373" t="s">
        <v>148</v>
      </c>
      <c r="L10373" t="s">
        <v>151</v>
      </c>
      <c r="O10373" s="100">
        <v>2012</v>
      </c>
    </row>
    <row r="10374" spans="1:15" x14ac:dyDescent="0.25">
      <c r="A10374">
        <v>5</v>
      </c>
      <c r="B10374" t="s">
        <v>748</v>
      </c>
      <c r="C10374">
        <v>93</v>
      </c>
      <c r="D10374" t="s">
        <v>418</v>
      </c>
      <c r="E10374" t="s">
        <v>774</v>
      </c>
      <c r="F10374">
        <v>10270</v>
      </c>
      <c r="G10374" t="s">
        <v>192</v>
      </c>
      <c r="H10374">
        <v>4494.8500000000004</v>
      </c>
      <c r="I10374">
        <v>321.89999999999998</v>
      </c>
      <c r="J10374" s="8">
        <v>41060</v>
      </c>
      <c r="K10374" t="s">
        <v>148</v>
      </c>
      <c r="L10374" t="s">
        <v>151</v>
      </c>
      <c r="O10374" s="100">
        <v>2012</v>
      </c>
    </row>
    <row r="10375" spans="1:15" x14ac:dyDescent="0.25">
      <c r="A10375">
        <v>5</v>
      </c>
      <c r="B10375" t="s">
        <v>748</v>
      </c>
      <c r="C10375">
        <v>93</v>
      </c>
      <c r="D10375" t="s">
        <v>418</v>
      </c>
      <c r="E10375" t="s">
        <v>902</v>
      </c>
      <c r="F10375">
        <v>11036</v>
      </c>
      <c r="G10375" t="s">
        <v>424</v>
      </c>
      <c r="H10375">
        <v>2155.87</v>
      </c>
      <c r="I10375">
        <v>164.92</v>
      </c>
      <c r="J10375" s="8">
        <v>41060</v>
      </c>
      <c r="K10375" t="s">
        <v>148</v>
      </c>
      <c r="L10375" t="s">
        <v>151</v>
      </c>
      <c r="O10375" s="100">
        <v>2012</v>
      </c>
    </row>
    <row r="10376" spans="1:15" x14ac:dyDescent="0.25">
      <c r="A10376">
        <v>5</v>
      </c>
      <c r="B10376" t="s">
        <v>748</v>
      </c>
      <c r="C10376">
        <v>93</v>
      </c>
      <c r="D10376" t="s">
        <v>418</v>
      </c>
      <c r="E10376" t="s">
        <v>817</v>
      </c>
      <c r="F10376">
        <v>12477</v>
      </c>
      <c r="G10376" t="s">
        <v>424</v>
      </c>
      <c r="H10376">
        <v>1986.54</v>
      </c>
      <c r="I10376">
        <v>151.97</v>
      </c>
      <c r="J10376" s="8">
        <v>41060</v>
      </c>
      <c r="K10376" t="s">
        <v>148</v>
      </c>
      <c r="L10376" t="s">
        <v>151</v>
      </c>
      <c r="O10376" s="100">
        <v>2012</v>
      </c>
    </row>
    <row r="10377" spans="1:15" x14ac:dyDescent="0.25">
      <c r="A10377">
        <v>5</v>
      </c>
      <c r="B10377" t="s">
        <v>748</v>
      </c>
      <c r="C10377">
        <v>93</v>
      </c>
      <c r="D10377" t="s">
        <v>418</v>
      </c>
      <c r="E10377" t="s">
        <v>818</v>
      </c>
      <c r="F10377">
        <v>11618</v>
      </c>
      <c r="G10377" t="s">
        <v>424</v>
      </c>
      <c r="H10377">
        <v>2028.47</v>
      </c>
      <c r="I10377">
        <v>131.32</v>
      </c>
      <c r="J10377" s="8">
        <v>41060</v>
      </c>
      <c r="K10377" t="s">
        <v>148</v>
      </c>
      <c r="L10377" t="s">
        <v>151</v>
      </c>
      <c r="O10377" s="100">
        <v>2012</v>
      </c>
    </row>
    <row r="10378" spans="1:15" x14ac:dyDescent="0.25">
      <c r="A10378">
        <v>5</v>
      </c>
      <c r="B10378" t="s">
        <v>748</v>
      </c>
      <c r="C10378">
        <v>93</v>
      </c>
      <c r="D10378" t="s">
        <v>418</v>
      </c>
      <c r="E10378" t="s">
        <v>771</v>
      </c>
      <c r="F10378">
        <v>10764</v>
      </c>
      <c r="G10378" t="s">
        <v>186</v>
      </c>
      <c r="H10378">
        <v>4410.53</v>
      </c>
      <c r="I10378">
        <v>334.21</v>
      </c>
      <c r="J10378" s="8">
        <v>41060</v>
      </c>
      <c r="K10378" t="s">
        <v>148</v>
      </c>
      <c r="L10378" t="s">
        <v>151</v>
      </c>
      <c r="O10378" s="100">
        <v>2012</v>
      </c>
    </row>
    <row r="10379" spans="1:15" x14ac:dyDescent="0.25">
      <c r="A10379">
        <v>5</v>
      </c>
      <c r="B10379" t="s">
        <v>748</v>
      </c>
      <c r="C10379">
        <v>93</v>
      </c>
      <c r="D10379" t="s">
        <v>418</v>
      </c>
      <c r="E10379" t="s">
        <v>903</v>
      </c>
      <c r="F10379">
        <v>10841</v>
      </c>
      <c r="G10379" t="s">
        <v>593</v>
      </c>
      <c r="H10379">
        <v>2079.8000000000002</v>
      </c>
      <c r="I10379">
        <v>152.9</v>
      </c>
      <c r="J10379" s="8">
        <v>41060</v>
      </c>
      <c r="K10379" t="s">
        <v>148</v>
      </c>
      <c r="L10379" t="s">
        <v>151</v>
      </c>
      <c r="O10379" s="100">
        <v>2012</v>
      </c>
    </row>
    <row r="10380" spans="1:15" x14ac:dyDescent="0.25">
      <c r="A10380">
        <v>6</v>
      </c>
      <c r="B10380" t="s">
        <v>905</v>
      </c>
      <c r="C10380">
        <v>2</v>
      </c>
      <c r="D10380" t="s">
        <v>1298</v>
      </c>
      <c r="E10380" t="s">
        <v>1299</v>
      </c>
      <c r="F10380">
        <v>11562</v>
      </c>
      <c r="G10380" t="s">
        <v>1300</v>
      </c>
      <c r="H10380">
        <v>468.92</v>
      </c>
      <c r="I10380">
        <v>35.869999999999997</v>
      </c>
      <c r="J10380" s="8">
        <v>41060</v>
      </c>
      <c r="K10380" t="s">
        <v>148</v>
      </c>
      <c r="L10380" t="s">
        <v>149</v>
      </c>
      <c r="O10380" s="100">
        <v>2012</v>
      </c>
    </row>
    <row r="10381" spans="1:15" x14ac:dyDescent="0.25">
      <c r="A10381">
        <v>6</v>
      </c>
      <c r="B10381" t="s">
        <v>905</v>
      </c>
      <c r="C10381">
        <v>2</v>
      </c>
      <c r="D10381" t="s">
        <v>1298</v>
      </c>
      <c r="E10381" t="s">
        <v>1301</v>
      </c>
      <c r="F10381">
        <v>12755</v>
      </c>
      <c r="G10381" t="s">
        <v>1300</v>
      </c>
      <c r="H10381">
        <v>509.89</v>
      </c>
      <c r="I10381">
        <v>50.22</v>
      </c>
      <c r="J10381" s="8">
        <v>41060</v>
      </c>
      <c r="K10381" t="s">
        <v>391</v>
      </c>
      <c r="L10381" t="s">
        <v>149</v>
      </c>
      <c r="O10381" s="100">
        <v>2012</v>
      </c>
    </row>
    <row r="10382" spans="1:15" x14ac:dyDescent="0.25">
      <c r="A10382">
        <v>6</v>
      </c>
      <c r="B10382" t="s">
        <v>905</v>
      </c>
      <c r="C10382">
        <v>2</v>
      </c>
      <c r="D10382" t="s">
        <v>1298</v>
      </c>
      <c r="E10382" t="s">
        <v>1302</v>
      </c>
      <c r="F10382">
        <v>11205</v>
      </c>
      <c r="G10382" t="s">
        <v>1300</v>
      </c>
      <c r="H10382">
        <v>459.72</v>
      </c>
      <c r="I10382">
        <v>49.59</v>
      </c>
      <c r="J10382" s="8">
        <v>41060</v>
      </c>
      <c r="K10382" t="s">
        <v>148</v>
      </c>
      <c r="L10382" t="s">
        <v>149</v>
      </c>
      <c r="O10382" s="100">
        <v>2012</v>
      </c>
    </row>
    <row r="10383" spans="1:15" x14ac:dyDescent="0.25">
      <c r="A10383">
        <v>6</v>
      </c>
      <c r="B10383" t="s">
        <v>905</v>
      </c>
      <c r="C10383">
        <v>3</v>
      </c>
      <c r="D10383" t="s">
        <v>596</v>
      </c>
      <c r="E10383" t="s">
        <v>1303</v>
      </c>
      <c r="F10383">
        <v>11214</v>
      </c>
      <c r="G10383" t="s">
        <v>600</v>
      </c>
      <c r="H10383">
        <v>1019.88</v>
      </c>
      <c r="I10383">
        <v>78.02</v>
      </c>
      <c r="J10383" s="8">
        <v>41060</v>
      </c>
      <c r="K10383" t="s">
        <v>148</v>
      </c>
      <c r="L10383" t="s">
        <v>149</v>
      </c>
      <c r="O10383" s="100">
        <v>2012</v>
      </c>
    </row>
    <row r="10384" spans="1:15" x14ac:dyDescent="0.25">
      <c r="A10384">
        <v>6</v>
      </c>
      <c r="B10384" t="s">
        <v>905</v>
      </c>
      <c r="C10384">
        <v>3</v>
      </c>
      <c r="D10384" t="s">
        <v>596</v>
      </c>
      <c r="E10384" t="s">
        <v>1304</v>
      </c>
      <c r="F10384">
        <v>12988</v>
      </c>
      <c r="G10384" t="s">
        <v>600</v>
      </c>
      <c r="H10384">
        <v>933.34</v>
      </c>
      <c r="I10384">
        <v>71.400000000000006</v>
      </c>
      <c r="J10384" s="8">
        <v>41060</v>
      </c>
      <c r="K10384" t="s">
        <v>148</v>
      </c>
      <c r="L10384" t="s">
        <v>149</v>
      </c>
      <c r="O10384" s="100">
        <v>2012</v>
      </c>
    </row>
    <row r="10385" spans="1:15" x14ac:dyDescent="0.25">
      <c r="A10385">
        <v>6</v>
      </c>
      <c r="B10385" t="s">
        <v>905</v>
      </c>
      <c r="C10385">
        <v>3</v>
      </c>
      <c r="D10385" t="s">
        <v>596</v>
      </c>
      <c r="E10385" t="s">
        <v>906</v>
      </c>
      <c r="F10385">
        <v>10043</v>
      </c>
      <c r="G10385" t="s">
        <v>600</v>
      </c>
      <c r="H10385">
        <v>1500</v>
      </c>
      <c r="I10385">
        <v>108.93</v>
      </c>
      <c r="J10385" s="8">
        <v>41060</v>
      </c>
      <c r="K10385" t="s">
        <v>148</v>
      </c>
      <c r="L10385" t="s">
        <v>151</v>
      </c>
      <c r="O10385" s="100">
        <v>2012</v>
      </c>
    </row>
    <row r="10386" spans="1:15" x14ac:dyDescent="0.25">
      <c r="A10386">
        <v>6</v>
      </c>
      <c r="B10386" t="s">
        <v>905</v>
      </c>
      <c r="C10386">
        <v>3</v>
      </c>
      <c r="D10386" t="s">
        <v>596</v>
      </c>
      <c r="E10386" t="s">
        <v>1365</v>
      </c>
      <c r="F10386">
        <v>12854</v>
      </c>
      <c r="G10386" t="s">
        <v>600</v>
      </c>
      <c r="H10386">
        <v>294</v>
      </c>
      <c r="I10386">
        <v>42.48</v>
      </c>
      <c r="J10386" s="8">
        <v>41060</v>
      </c>
      <c r="K10386" t="s">
        <v>148</v>
      </c>
      <c r="L10386" t="s">
        <v>149</v>
      </c>
      <c r="O10386" s="100">
        <v>2012</v>
      </c>
    </row>
    <row r="10387" spans="1:15" x14ac:dyDescent="0.25">
      <c r="A10387">
        <v>6</v>
      </c>
      <c r="B10387" t="s">
        <v>905</v>
      </c>
      <c r="C10387">
        <v>3</v>
      </c>
      <c r="D10387" t="s">
        <v>596</v>
      </c>
      <c r="E10387" t="s">
        <v>1305</v>
      </c>
      <c r="F10387">
        <v>11563</v>
      </c>
      <c r="G10387" t="s">
        <v>600</v>
      </c>
      <c r="H10387">
        <v>961.34</v>
      </c>
      <c r="I10387">
        <v>83.15</v>
      </c>
      <c r="J10387" s="8">
        <v>41060</v>
      </c>
      <c r="K10387" t="s">
        <v>148</v>
      </c>
      <c r="L10387" t="s">
        <v>149</v>
      </c>
      <c r="O10387" s="100">
        <v>2012</v>
      </c>
    </row>
    <row r="10388" spans="1:15" x14ac:dyDescent="0.25">
      <c r="A10388">
        <v>6</v>
      </c>
      <c r="B10388" t="s">
        <v>905</v>
      </c>
      <c r="C10388">
        <v>3</v>
      </c>
      <c r="D10388" t="s">
        <v>596</v>
      </c>
      <c r="E10388" t="s">
        <v>908</v>
      </c>
      <c r="F10388">
        <v>11854</v>
      </c>
      <c r="G10388" t="s">
        <v>600</v>
      </c>
      <c r="H10388">
        <v>582</v>
      </c>
      <c r="I10388">
        <v>44.52</v>
      </c>
      <c r="J10388" s="8">
        <v>41060</v>
      </c>
      <c r="K10388" t="s">
        <v>148</v>
      </c>
      <c r="L10388" t="s">
        <v>149</v>
      </c>
      <c r="O10388" s="100">
        <v>2012</v>
      </c>
    </row>
    <row r="10389" spans="1:15" x14ac:dyDescent="0.25">
      <c r="A10389">
        <v>6</v>
      </c>
      <c r="B10389" t="s">
        <v>905</v>
      </c>
      <c r="C10389">
        <v>3</v>
      </c>
      <c r="D10389" t="s">
        <v>596</v>
      </c>
      <c r="E10389" t="s">
        <v>955</v>
      </c>
      <c r="F10389">
        <v>13058</v>
      </c>
      <c r="G10389" t="s">
        <v>600</v>
      </c>
      <c r="H10389">
        <v>1000</v>
      </c>
      <c r="I10389">
        <v>76.5</v>
      </c>
      <c r="J10389" s="8">
        <v>41060</v>
      </c>
      <c r="K10389" t="s">
        <v>148</v>
      </c>
      <c r="L10389" t="s">
        <v>149</v>
      </c>
      <c r="O10389" s="100">
        <v>2012</v>
      </c>
    </row>
    <row r="10390" spans="1:15" x14ac:dyDescent="0.25">
      <c r="A10390">
        <v>6</v>
      </c>
      <c r="B10390" t="s">
        <v>905</v>
      </c>
      <c r="C10390">
        <v>3</v>
      </c>
      <c r="D10390" t="s">
        <v>596</v>
      </c>
      <c r="E10390" t="s">
        <v>909</v>
      </c>
      <c r="F10390">
        <v>12116</v>
      </c>
      <c r="G10390" t="s">
        <v>600</v>
      </c>
      <c r="H10390">
        <v>1600.9</v>
      </c>
      <c r="I10390">
        <v>171.69</v>
      </c>
      <c r="J10390" s="8">
        <v>41060</v>
      </c>
      <c r="K10390" t="s">
        <v>148</v>
      </c>
      <c r="L10390" t="s">
        <v>151</v>
      </c>
      <c r="O10390" s="100">
        <v>2012</v>
      </c>
    </row>
    <row r="10391" spans="1:15" x14ac:dyDescent="0.25">
      <c r="A10391">
        <v>6</v>
      </c>
      <c r="B10391" t="s">
        <v>905</v>
      </c>
      <c r="C10391">
        <v>3</v>
      </c>
      <c r="D10391" t="s">
        <v>596</v>
      </c>
      <c r="E10391" t="s">
        <v>910</v>
      </c>
      <c r="F10391">
        <v>11024</v>
      </c>
      <c r="G10391" t="s">
        <v>600</v>
      </c>
      <c r="H10391">
        <v>890.4</v>
      </c>
      <c r="I10391">
        <v>68.11</v>
      </c>
      <c r="J10391" s="8">
        <v>41060</v>
      </c>
      <c r="K10391" t="s">
        <v>148</v>
      </c>
      <c r="L10391" t="s">
        <v>149</v>
      </c>
      <c r="O10391" s="100">
        <v>2012</v>
      </c>
    </row>
    <row r="10392" spans="1:15" x14ac:dyDescent="0.25">
      <c r="A10392">
        <v>6</v>
      </c>
      <c r="B10392" t="s">
        <v>905</v>
      </c>
      <c r="C10392">
        <v>32</v>
      </c>
      <c r="D10392" t="s">
        <v>266</v>
      </c>
      <c r="E10392" t="s">
        <v>1307</v>
      </c>
      <c r="F10392">
        <v>11460</v>
      </c>
      <c r="G10392" t="s">
        <v>268</v>
      </c>
      <c r="H10392">
        <v>473.52</v>
      </c>
      <c r="I10392">
        <v>46.54</v>
      </c>
      <c r="J10392" s="8">
        <v>41060</v>
      </c>
      <c r="K10392" t="s">
        <v>148</v>
      </c>
      <c r="L10392" t="s">
        <v>149</v>
      </c>
      <c r="O10392" s="100">
        <v>2012</v>
      </c>
    </row>
    <row r="10393" spans="1:15" x14ac:dyDescent="0.25">
      <c r="A10393">
        <v>6</v>
      </c>
      <c r="B10393" t="s">
        <v>905</v>
      </c>
      <c r="C10393">
        <v>33</v>
      </c>
      <c r="D10393" t="s">
        <v>913</v>
      </c>
      <c r="E10393" t="s">
        <v>914</v>
      </c>
      <c r="F10393">
        <v>11172</v>
      </c>
      <c r="G10393" t="s">
        <v>268</v>
      </c>
      <c r="H10393">
        <v>1591.35</v>
      </c>
      <c r="I10393">
        <v>121.73</v>
      </c>
      <c r="J10393" s="8">
        <v>41060</v>
      </c>
      <c r="K10393" t="s">
        <v>148</v>
      </c>
      <c r="L10393" t="s">
        <v>151</v>
      </c>
      <c r="O10393" s="100">
        <v>2012</v>
      </c>
    </row>
    <row r="10394" spans="1:15" x14ac:dyDescent="0.25">
      <c r="A10394">
        <v>6</v>
      </c>
      <c r="B10394" t="s">
        <v>905</v>
      </c>
      <c r="C10394">
        <v>33</v>
      </c>
      <c r="D10394" t="s">
        <v>913</v>
      </c>
      <c r="E10394" t="s">
        <v>1306</v>
      </c>
      <c r="F10394">
        <v>11370</v>
      </c>
      <c r="G10394" t="s">
        <v>268</v>
      </c>
      <c r="H10394">
        <v>819.55</v>
      </c>
      <c r="I10394">
        <v>62.69</v>
      </c>
      <c r="J10394" s="8">
        <v>41060</v>
      </c>
      <c r="K10394" t="s">
        <v>148</v>
      </c>
      <c r="L10394" t="s">
        <v>149</v>
      </c>
      <c r="O10394" s="100">
        <v>2012</v>
      </c>
    </row>
    <row r="10395" spans="1:15" x14ac:dyDescent="0.25">
      <c r="A10395">
        <v>6</v>
      </c>
      <c r="B10395" t="s">
        <v>905</v>
      </c>
      <c r="C10395">
        <v>33</v>
      </c>
      <c r="D10395" t="s">
        <v>913</v>
      </c>
      <c r="E10395" t="s">
        <v>916</v>
      </c>
      <c r="F10395">
        <v>10939</v>
      </c>
      <c r="G10395" t="s">
        <v>268</v>
      </c>
      <c r="H10395">
        <v>232.8</v>
      </c>
      <c r="I10395">
        <v>33.64</v>
      </c>
      <c r="J10395" s="8">
        <v>41060</v>
      </c>
      <c r="K10395" t="s">
        <v>148</v>
      </c>
      <c r="L10395" t="s">
        <v>149</v>
      </c>
      <c r="O10395" s="100">
        <v>2012</v>
      </c>
    </row>
    <row r="10396" spans="1:15" x14ac:dyDescent="0.25">
      <c r="A10396">
        <v>6</v>
      </c>
      <c r="B10396" t="s">
        <v>905</v>
      </c>
      <c r="C10396">
        <v>37</v>
      </c>
      <c r="D10396" t="s">
        <v>273</v>
      </c>
      <c r="E10396" t="s">
        <v>1366</v>
      </c>
      <c r="F10396">
        <v>11000</v>
      </c>
      <c r="G10396" t="s">
        <v>276</v>
      </c>
      <c r="H10396">
        <v>486.72</v>
      </c>
      <c r="I10396">
        <v>70.34</v>
      </c>
      <c r="J10396" s="8">
        <v>41060</v>
      </c>
      <c r="K10396" t="s">
        <v>148</v>
      </c>
      <c r="L10396" t="s">
        <v>149</v>
      </c>
      <c r="O10396" s="100">
        <v>2012</v>
      </c>
    </row>
    <row r="10397" spans="1:15" x14ac:dyDescent="0.25">
      <c r="A10397">
        <v>6</v>
      </c>
      <c r="B10397" t="s">
        <v>905</v>
      </c>
      <c r="C10397">
        <v>60</v>
      </c>
      <c r="D10397" t="s">
        <v>806</v>
      </c>
      <c r="E10397" t="s">
        <v>918</v>
      </c>
      <c r="F10397">
        <v>11628</v>
      </c>
      <c r="G10397" t="s">
        <v>808</v>
      </c>
      <c r="H10397">
        <v>1570</v>
      </c>
      <c r="I10397">
        <v>120.11</v>
      </c>
      <c r="J10397" s="8">
        <v>41060</v>
      </c>
      <c r="K10397" t="s">
        <v>148</v>
      </c>
      <c r="L10397" t="s">
        <v>151</v>
      </c>
      <c r="O10397" s="100">
        <v>2012</v>
      </c>
    </row>
    <row r="10398" spans="1:15" x14ac:dyDescent="0.25">
      <c r="A10398">
        <v>6</v>
      </c>
      <c r="B10398" t="s">
        <v>905</v>
      </c>
      <c r="C10398">
        <v>60</v>
      </c>
      <c r="D10398" t="s">
        <v>806</v>
      </c>
      <c r="E10398" t="s">
        <v>1308</v>
      </c>
      <c r="F10398">
        <v>11651</v>
      </c>
      <c r="G10398" t="s">
        <v>808</v>
      </c>
      <c r="H10398">
        <v>473.52</v>
      </c>
      <c r="I10398">
        <v>47.59</v>
      </c>
      <c r="J10398" s="8">
        <v>41060</v>
      </c>
      <c r="K10398" t="s">
        <v>148</v>
      </c>
      <c r="L10398" t="s">
        <v>149</v>
      </c>
      <c r="O10398" s="100">
        <v>2012</v>
      </c>
    </row>
    <row r="10399" spans="1:15" x14ac:dyDescent="0.25">
      <c r="A10399">
        <v>6</v>
      </c>
      <c r="B10399" t="s">
        <v>905</v>
      </c>
      <c r="C10399">
        <v>72</v>
      </c>
      <c r="D10399" t="s">
        <v>305</v>
      </c>
      <c r="E10399" t="s">
        <v>919</v>
      </c>
      <c r="F10399">
        <v>12881</v>
      </c>
      <c r="G10399" t="s">
        <v>307</v>
      </c>
      <c r="H10399">
        <v>1545</v>
      </c>
      <c r="I10399">
        <v>112.37</v>
      </c>
      <c r="J10399" s="8">
        <v>41060</v>
      </c>
      <c r="K10399" t="s">
        <v>148</v>
      </c>
      <c r="L10399" t="s">
        <v>151</v>
      </c>
      <c r="O10399" s="100">
        <v>2012</v>
      </c>
    </row>
    <row r="10400" spans="1:15" x14ac:dyDescent="0.25">
      <c r="A10400">
        <v>6</v>
      </c>
      <c r="B10400" t="s">
        <v>905</v>
      </c>
      <c r="C10400">
        <v>72</v>
      </c>
      <c r="D10400" t="s">
        <v>305</v>
      </c>
      <c r="E10400" t="s">
        <v>1367</v>
      </c>
      <c r="F10400">
        <v>13082</v>
      </c>
      <c r="G10400" t="s">
        <v>307</v>
      </c>
      <c r="H10400">
        <v>551</v>
      </c>
      <c r="I10400">
        <v>79.62</v>
      </c>
      <c r="J10400" s="8">
        <v>41060</v>
      </c>
      <c r="K10400" t="s">
        <v>148</v>
      </c>
      <c r="L10400" t="s">
        <v>149</v>
      </c>
      <c r="O10400" s="100">
        <v>2012</v>
      </c>
    </row>
    <row r="10401" spans="1:15" x14ac:dyDescent="0.25">
      <c r="A10401">
        <v>6</v>
      </c>
      <c r="B10401" t="s">
        <v>905</v>
      </c>
      <c r="C10401">
        <v>72</v>
      </c>
      <c r="D10401" t="s">
        <v>305</v>
      </c>
      <c r="E10401" t="s">
        <v>1309</v>
      </c>
      <c r="F10401">
        <v>12096</v>
      </c>
      <c r="G10401" t="s">
        <v>307</v>
      </c>
      <c r="H10401">
        <v>386.25</v>
      </c>
      <c r="I10401">
        <v>34.71</v>
      </c>
      <c r="J10401" s="8">
        <v>41060</v>
      </c>
      <c r="K10401" t="s">
        <v>148</v>
      </c>
      <c r="L10401" t="s">
        <v>149</v>
      </c>
      <c r="O10401" s="100">
        <v>2012</v>
      </c>
    </row>
    <row r="10402" spans="1:15" x14ac:dyDescent="0.25">
      <c r="A10402">
        <v>6</v>
      </c>
      <c r="B10402" t="s">
        <v>905</v>
      </c>
      <c r="C10402">
        <v>72</v>
      </c>
      <c r="D10402" t="s">
        <v>305</v>
      </c>
      <c r="E10402" t="s">
        <v>920</v>
      </c>
      <c r="F10402">
        <v>11857</v>
      </c>
      <c r="G10402" t="s">
        <v>307</v>
      </c>
      <c r="H10402">
        <v>1500</v>
      </c>
      <c r="I10402">
        <v>114.75</v>
      </c>
      <c r="J10402" s="8">
        <v>41060</v>
      </c>
      <c r="K10402" t="s">
        <v>148</v>
      </c>
      <c r="L10402" t="s">
        <v>151</v>
      </c>
      <c r="O10402" s="100">
        <v>2012</v>
      </c>
    </row>
    <row r="10403" spans="1:15" x14ac:dyDescent="0.25">
      <c r="A10403">
        <v>6</v>
      </c>
      <c r="B10403" t="s">
        <v>905</v>
      </c>
      <c r="C10403">
        <v>72</v>
      </c>
      <c r="D10403" t="s">
        <v>305</v>
      </c>
      <c r="E10403" t="s">
        <v>912</v>
      </c>
      <c r="F10403">
        <v>11831</v>
      </c>
      <c r="G10403" t="s">
        <v>307</v>
      </c>
      <c r="H10403">
        <v>1664.09</v>
      </c>
      <c r="I10403">
        <v>177.22</v>
      </c>
      <c r="J10403" s="8">
        <v>41060</v>
      </c>
      <c r="K10403" t="s">
        <v>148</v>
      </c>
      <c r="L10403" t="s">
        <v>151</v>
      </c>
      <c r="O10403" s="100">
        <v>2012</v>
      </c>
    </row>
    <row r="10404" spans="1:15" x14ac:dyDescent="0.25">
      <c r="A10404">
        <v>6</v>
      </c>
      <c r="B10404" t="s">
        <v>905</v>
      </c>
      <c r="C10404">
        <v>72</v>
      </c>
      <c r="D10404" t="s">
        <v>305</v>
      </c>
      <c r="E10404" t="s">
        <v>1369</v>
      </c>
      <c r="F10404">
        <v>10783</v>
      </c>
      <c r="G10404" t="s">
        <v>307</v>
      </c>
      <c r="H10404">
        <v>498.72</v>
      </c>
      <c r="I10404">
        <v>72.06</v>
      </c>
      <c r="J10404" s="8">
        <v>41060</v>
      </c>
      <c r="K10404" t="s">
        <v>148</v>
      </c>
      <c r="L10404" t="s">
        <v>149</v>
      </c>
      <c r="O10404" s="100">
        <v>2012</v>
      </c>
    </row>
    <row r="10405" spans="1:15" x14ac:dyDescent="0.25">
      <c r="A10405">
        <v>6</v>
      </c>
      <c r="B10405" t="s">
        <v>905</v>
      </c>
      <c r="C10405">
        <v>72</v>
      </c>
      <c r="D10405" t="s">
        <v>305</v>
      </c>
      <c r="E10405" t="s">
        <v>921</v>
      </c>
      <c r="F10405">
        <v>10809</v>
      </c>
      <c r="G10405" t="s">
        <v>307</v>
      </c>
      <c r="H10405">
        <v>698.4</v>
      </c>
      <c r="I10405">
        <v>100.92</v>
      </c>
      <c r="J10405" s="8">
        <v>41060</v>
      </c>
      <c r="K10405" t="s">
        <v>148</v>
      </c>
      <c r="L10405" t="s">
        <v>149</v>
      </c>
      <c r="O10405" s="100">
        <v>2012</v>
      </c>
    </row>
    <row r="10406" spans="1:15" x14ac:dyDescent="0.25">
      <c r="A10406">
        <v>6</v>
      </c>
      <c r="B10406" t="s">
        <v>905</v>
      </c>
      <c r="C10406">
        <v>72</v>
      </c>
      <c r="D10406" t="s">
        <v>305</v>
      </c>
      <c r="E10406" t="s">
        <v>1370</v>
      </c>
      <c r="F10406">
        <v>13049</v>
      </c>
      <c r="G10406" t="s">
        <v>307</v>
      </c>
      <c r="H10406">
        <v>232.8</v>
      </c>
      <c r="I10406">
        <v>33.64</v>
      </c>
      <c r="J10406" s="8">
        <v>41060</v>
      </c>
      <c r="K10406" t="s">
        <v>148</v>
      </c>
      <c r="L10406" t="s">
        <v>149</v>
      </c>
      <c r="O10406" s="100">
        <v>2012</v>
      </c>
    </row>
    <row r="10407" spans="1:15" x14ac:dyDescent="0.25">
      <c r="A10407">
        <v>6</v>
      </c>
      <c r="B10407" t="s">
        <v>905</v>
      </c>
      <c r="C10407">
        <v>72</v>
      </c>
      <c r="D10407" t="s">
        <v>305</v>
      </c>
      <c r="E10407" t="s">
        <v>1435</v>
      </c>
      <c r="F10407">
        <v>10789</v>
      </c>
      <c r="G10407" t="s">
        <v>307</v>
      </c>
      <c r="H10407">
        <v>465.6</v>
      </c>
      <c r="I10407">
        <v>67.28</v>
      </c>
      <c r="J10407" s="8">
        <v>41060</v>
      </c>
      <c r="K10407" t="s">
        <v>148</v>
      </c>
      <c r="L10407" t="s">
        <v>149</v>
      </c>
      <c r="O10407" s="100">
        <v>2012</v>
      </c>
    </row>
    <row r="10408" spans="1:15" x14ac:dyDescent="0.25">
      <c r="A10408">
        <v>6</v>
      </c>
      <c r="B10408" t="s">
        <v>905</v>
      </c>
      <c r="C10408">
        <v>79</v>
      </c>
      <c r="D10408" t="s">
        <v>340</v>
      </c>
      <c r="E10408" t="s">
        <v>922</v>
      </c>
      <c r="F10408">
        <v>12651</v>
      </c>
      <c r="G10408" t="s">
        <v>342</v>
      </c>
      <c r="H10408">
        <v>1780.8</v>
      </c>
      <c r="I10408">
        <v>130.41</v>
      </c>
      <c r="J10408" s="8">
        <v>41060</v>
      </c>
      <c r="K10408" t="s">
        <v>148</v>
      </c>
      <c r="L10408" t="s">
        <v>151</v>
      </c>
      <c r="O10408" s="100">
        <v>2012</v>
      </c>
    </row>
    <row r="10409" spans="1:15" x14ac:dyDescent="0.25">
      <c r="A10409">
        <v>6</v>
      </c>
      <c r="B10409" t="s">
        <v>905</v>
      </c>
      <c r="C10409">
        <v>79</v>
      </c>
      <c r="D10409" t="s">
        <v>340</v>
      </c>
      <c r="E10409" t="s">
        <v>923</v>
      </c>
      <c r="F10409">
        <v>13231</v>
      </c>
      <c r="G10409" t="s">
        <v>342</v>
      </c>
      <c r="H10409">
        <v>1625</v>
      </c>
      <c r="I10409">
        <v>124.31</v>
      </c>
      <c r="J10409" s="8">
        <v>41060</v>
      </c>
      <c r="K10409" t="s">
        <v>148</v>
      </c>
      <c r="L10409" t="s">
        <v>151</v>
      </c>
      <c r="O10409" s="100">
        <v>2012</v>
      </c>
    </row>
    <row r="10410" spans="1:15" x14ac:dyDescent="0.25">
      <c r="A10410">
        <v>6</v>
      </c>
      <c r="B10410" t="s">
        <v>905</v>
      </c>
      <c r="C10410">
        <v>79</v>
      </c>
      <c r="D10410" t="s">
        <v>340</v>
      </c>
      <c r="E10410" t="s">
        <v>924</v>
      </c>
      <c r="F10410">
        <v>13385</v>
      </c>
      <c r="G10410" t="s">
        <v>342</v>
      </c>
      <c r="H10410">
        <v>1760</v>
      </c>
      <c r="I10410">
        <v>128.56</v>
      </c>
      <c r="J10410" s="8">
        <v>41060</v>
      </c>
      <c r="K10410" t="s">
        <v>148</v>
      </c>
      <c r="L10410" t="s">
        <v>151</v>
      </c>
      <c r="O10410" s="100">
        <v>2012</v>
      </c>
    </row>
    <row r="10411" spans="1:15" x14ac:dyDescent="0.25">
      <c r="A10411">
        <v>6</v>
      </c>
      <c r="B10411" t="s">
        <v>905</v>
      </c>
      <c r="C10411">
        <v>80</v>
      </c>
      <c r="D10411" t="s">
        <v>348</v>
      </c>
      <c r="E10411" t="s">
        <v>925</v>
      </c>
      <c r="F10411">
        <v>12077</v>
      </c>
      <c r="G10411" t="s">
        <v>174</v>
      </c>
      <c r="H10411">
        <v>1555.2</v>
      </c>
      <c r="I10411">
        <v>109.25</v>
      </c>
      <c r="J10411" s="8">
        <v>41060</v>
      </c>
      <c r="K10411" t="s">
        <v>148</v>
      </c>
      <c r="L10411" t="s">
        <v>151</v>
      </c>
      <c r="O10411" s="100">
        <v>2012</v>
      </c>
    </row>
    <row r="10412" spans="1:15" x14ac:dyDescent="0.25">
      <c r="A10412">
        <v>6</v>
      </c>
      <c r="B10412" t="s">
        <v>905</v>
      </c>
      <c r="C10412">
        <v>80</v>
      </c>
      <c r="D10412" t="s">
        <v>348</v>
      </c>
      <c r="E10412" t="s">
        <v>926</v>
      </c>
      <c r="F10412">
        <v>10905</v>
      </c>
      <c r="G10412" t="s">
        <v>352</v>
      </c>
      <c r="H10412">
        <v>4172.47</v>
      </c>
      <c r="I10412">
        <v>318.72000000000003</v>
      </c>
      <c r="J10412" s="8">
        <v>41060</v>
      </c>
      <c r="K10412" t="s">
        <v>148</v>
      </c>
      <c r="L10412" t="s">
        <v>151</v>
      </c>
      <c r="O10412" s="100">
        <v>2012</v>
      </c>
    </row>
    <row r="10413" spans="1:15" x14ac:dyDescent="0.25">
      <c r="A10413">
        <v>6</v>
      </c>
      <c r="B10413" t="s">
        <v>905</v>
      </c>
      <c r="C10413">
        <v>80</v>
      </c>
      <c r="D10413" t="s">
        <v>348</v>
      </c>
      <c r="E10413" t="s">
        <v>929</v>
      </c>
      <c r="F10413">
        <v>13125</v>
      </c>
      <c r="G10413" t="s">
        <v>646</v>
      </c>
      <c r="H10413">
        <v>624</v>
      </c>
      <c r="I10413">
        <v>47.74</v>
      </c>
      <c r="J10413" s="8">
        <v>41060</v>
      </c>
      <c r="K10413" t="s">
        <v>148</v>
      </c>
      <c r="L10413" t="s">
        <v>149</v>
      </c>
      <c r="O10413" s="100">
        <v>2012</v>
      </c>
    </row>
    <row r="10414" spans="1:15" x14ac:dyDescent="0.25">
      <c r="A10414">
        <v>6</v>
      </c>
      <c r="B10414" t="s">
        <v>905</v>
      </c>
      <c r="C10414">
        <v>80</v>
      </c>
      <c r="D10414" t="s">
        <v>348</v>
      </c>
      <c r="E10414" t="s">
        <v>928</v>
      </c>
      <c r="F10414">
        <v>11222</v>
      </c>
      <c r="G10414" t="s">
        <v>357</v>
      </c>
      <c r="H10414">
        <v>1712.36</v>
      </c>
      <c r="I10414">
        <v>125.18</v>
      </c>
      <c r="J10414" s="8">
        <v>41060</v>
      </c>
      <c r="K10414" t="s">
        <v>148</v>
      </c>
      <c r="L10414" t="s">
        <v>151</v>
      </c>
      <c r="O10414" s="100">
        <v>2012</v>
      </c>
    </row>
    <row r="10415" spans="1:15" x14ac:dyDescent="0.25">
      <c r="A10415">
        <v>6</v>
      </c>
      <c r="B10415" t="s">
        <v>905</v>
      </c>
      <c r="C10415">
        <v>80</v>
      </c>
      <c r="D10415" t="s">
        <v>348</v>
      </c>
      <c r="E10415" t="s">
        <v>932</v>
      </c>
      <c r="F10415">
        <v>13352</v>
      </c>
      <c r="G10415" t="s">
        <v>931</v>
      </c>
      <c r="H10415">
        <v>1581</v>
      </c>
      <c r="I10415">
        <v>120.94</v>
      </c>
      <c r="J10415" s="8">
        <v>41060</v>
      </c>
      <c r="K10415" t="s">
        <v>148</v>
      </c>
      <c r="L10415" t="s">
        <v>151</v>
      </c>
      <c r="O10415" s="100">
        <v>2012</v>
      </c>
    </row>
    <row r="10416" spans="1:15" x14ac:dyDescent="0.25">
      <c r="A10416">
        <v>6</v>
      </c>
      <c r="B10416" t="s">
        <v>905</v>
      </c>
      <c r="C10416">
        <v>80</v>
      </c>
      <c r="D10416" t="s">
        <v>348</v>
      </c>
      <c r="E10416" t="s">
        <v>933</v>
      </c>
      <c r="F10416">
        <v>12637</v>
      </c>
      <c r="G10416" t="s">
        <v>931</v>
      </c>
      <c r="H10416">
        <v>1725.6</v>
      </c>
      <c r="I10416">
        <v>127.1</v>
      </c>
      <c r="J10416" s="8">
        <v>41060</v>
      </c>
      <c r="K10416" t="s">
        <v>148</v>
      </c>
      <c r="L10416" t="s">
        <v>151</v>
      </c>
      <c r="O10416" s="100">
        <v>2012</v>
      </c>
    </row>
    <row r="10417" spans="1:15" x14ac:dyDescent="0.25">
      <c r="A10417">
        <v>6</v>
      </c>
      <c r="B10417" t="s">
        <v>905</v>
      </c>
      <c r="C10417">
        <v>85</v>
      </c>
      <c r="D10417" t="s">
        <v>381</v>
      </c>
      <c r="E10417" t="s">
        <v>1436</v>
      </c>
      <c r="F10417">
        <v>13631</v>
      </c>
      <c r="G10417" t="s">
        <v>383</v>
      </c>
      <c r="H10417">
        <v>1500</v>
      </c>
      <c r="I10417">
        <v>216.75</v>
      </c>
      <c r="J10417" s="8">
        <v>41060</v>
      </c>
      <c r="K10417" t="s">
        <v>148</v>
      </c>
      <c r="L10417" t="s">
        <v>151</v>
      </c>
      <c r="O10417" s="100">
        <v>2012</v>
      </c>
    </row>
    <row r="10418" spans="1:15" x14ac:dyDescent="0.25">
      <c r="A10418">
        <v>6</v>
      </c>
      <c r="B10418" t="s">
        <v>905</v>
      </c>
      <c r="C10418">
        <v>85</v>
      </c>
      <c r="D10418" t="s">
        <v>381</v>
      </c>
      <c r="E10418" t="s">
        <v>938</v>
      </c>
      <c r="F10418">
        <v>13245</v>
      </c>
      <c r="G10418" t="s">
        <v>383</v>
      </c>
      <c r="H10418">
        <v>1440</v>
      </c>
      <c r="I10418">
        <v>104.34</v>
      </c>
      <c r="J10418" s="8">
        <v>41060</v>
      </c>
      <c r="K10418" t="s">
        <v>148</v>
      </c>
      <c r="L10418" t="s">
        <v>151</v>
      </c>
      <c r="O10418" s="100">
        <v>2012</v>
      </c>
    </row>
    <row r="10419" spans="1:15" x14ac:dyDescent="0.25">
      <c r="A10419">
        <v>6</v>
      </c>
      <c r="B10419" t="s">
        <v>905</v>
      </c>
      <c r="C10419">
        <v>85</v>
      </c>
      <c r="D10419" t="s">
        <v>381</v>
      </c>
      <c r="E10419" t="s">
        <v>1310</v>
      </c>
      <c r="F10419">
        <v>13565</v>
      </c>
      <c r="G10419" t="s">
        <v>383</v>
      </c>
      <c r="H10419">
        <v>1525</v>
      </c>
      <c r="I10419">
        <v>116.66</v>
      </c>
      <c r="J10419" s="8">
        <v>41060</v>
      </c>
      <c r="K10419" t="s">
        <v>148</v>
      </c>
      <c r="L10419" t="s">
        <v>151</v>
      </c>
      <c r="O10419" s="100">
        <v>2012</v>
      </c>
    </row>
    <row r="10420" spans="1:15" x14ac:dyDescent="0.25">
      <c r="A10420">
        <v>6</v>
      </c>
      <c r="B10420" t="s">
        <v>905</v>
      </c>
      <c r="C10420">
        <v>85</v>
      </c>
      <c r="D10420" t="s">
        <v>381</v>
      </c>
      <c r="E10420" t="s">
        <v>935</v>
      </c>
      <c r="F10420">
        <v>13184</v>
      </c>
      <c r="G10420" t="s">
        <v>383</v>
      </c>
      <c r="H10420">
        <v>1940</v>
      </c>
      <c r="I10420">
        <v>141.94</v>
      </c>
      <c r="J10420" s="8">
        <v>41060</v>
      </c>
      <c r="K10420" t="s">
        <v>148</v>
      </c>
      <c r="L10420" t="s">
        <v>151</v>
      </c>
      <c r="O10420" s="100">
        <v>2012</v>
      </c>
    </row>
    <row r="10421" spans="1:15" x14ac:dyDescent="0.25">
      <c r="A10421">
        <v>6</v>
      </c>
      <c r="B10421" t="s">
        <v>905</v>
      </c>
      <c r="C10421">
        <v>85</v>
      </c>
      <c r="D10421" t="s">
        <v>381</v>
      </c>
      <c r="E10421" t="s">
        <v>936</v>
      </c>
      <c r="F10421">
        <v>12830</v>
      </c>
      <c r="G10421" t="s">
        <v>383</v>
      </c>
      <c r="H10421">
        <v>2070.4</v>
      </c>
      <c r="I10421">
        <v>153.47999999999999</v>
      </c>
      <c r="J10421" s="8">
        <v>41060</v>
      </c>
      <c r="K10421" t="s">
        <v>148</v>
      </c>
      <c r="L10421" t="s">
        <v>151</v>
      </c>
      <c r="O10421" s="100">
        <v>2012</v>
      </c>
    </row>
    <row r="10422" spans="1:15" x14ac:dyDescent="0.25">
      <c r="A10422">
        <v>6</v>
      </c>
      <c r="B10422" t="s">
        <v>905</v>
      </c>
      <c r="C10422">
        <v>85</v>
      </c>
      <c r="D10422" t="s">
        <v>381</v>
      </c>
      <c r="E10422" t="s">
        <v>937</v>
      </c>
      <c r="F10422">
        <v>13504</v>
      </c>
      <c r="G10422" t="s">
        <v>375</v>
      </c>
      <c r="H10422">
        <v>2692.5</v>
      </c>
      <c r="I10422">
        <v>205.93</v>
      </c>
      <c r="J10422" s="8">
        <v>41060</v>
      </c>
      <c r="K10422" t="s">
        <v>148</v>
      </c>
      <c r="L10422" t="s">
        <v>151</v>
      </c>
      <c r="O10422" s="100">
        <v>2012</v>
      </c>
    </row>
    <row r="10423" spans="1:15" x14ac:dyDescent="0.25">
      <c r="A10423">
        <v>6</v>
      </c>
      <c r="B10423" t="s">
        <v>905</v>
      </c>
      <c r="C10423">
        <v>86</v>
      </c>
      <c r="D10423" t="s">
        <v>393</v>
      </c>
      <c r="E10423" t="s">
        <v>941</v>
      </c>
      <c r="F10423">
        <v>12118</v>
      </c>
      <c r="G10423" t="s">
        <v>400</v>
      </c>
      <c r="H10423">
        <v>1410.05</v>
      </c>
      <c r="I10423">
        <v>102.97</v>
      </c>
      <c r="J10423" s="8">
        <v>41060</v>
      </c>
      <c r="K10423" t="s">
        <v>148</v>
      </c>
      <c r="L10423" t="s">
        <v>151</v>
      </c>
      <c r="O10423" s="100">
        <v>2012</v>
      </c>
    </row>
    <row r="10424" spans="1:15" x14ac:dyDescent="0.25">
      <c r="A10424">
        <v>6</v>
      </c>
      <c r="B10424" t="s">
        <v>905</v>
      </c>
      <c r="C10424">
        <v>92</v>
      </c>
      <c r="D10424" t="s">
        <v>407</v>
      </c>
      <c r="E10424" t="s">
        <v>945</v>
      </c>
      <c r="F10424">
        <v>12901</v>
      </c>
      <c r="G10424" t="s">
        <v>411</v>
      </c>
      <c r="H10424">
        <v>1620.4</v>
      </c>
      <c r="I10424">
        <v>117.76</v>
      </c>
      <c r="J10424" s="8">
        <v>41060</v>
      </c>
      <c r="K10424" t="s">
        <v>148</v>
      </c>
      <c r="L10424" t="s">
        <v>151</v>
      </c>
      <c r="O10424" s="100">
        <v>2012</v>
      </c>
    </row>
    <row r="10425" spans="1:15" x14ac:dyDescent="0.25">
      <c r="A10425">
        <v>6</v>
      </c>
      <c r="B10425" t="s">
        <v>905</v>
      </c>
      <c r="C10425">
        <v>92</v>
      </c>
      <c r="D10425" t="s">
        <v>407</v>
      </c>
      <c r="E10425" t="s">
        <v>946</v>
      </c>
      <c r="F10425">
        <v>11315</v>
      </c>
      <c r="G10425" t="s">
        <v>411</v>
      </c>
      <c r="H10425">
        <v>1487.16</v>
      </c>
      <c r="I10425">
        <v>107.57</v>
      </c>
      <c r="J10425" s="8">
        <v>41060</v>
      </c>
      <c r="K10425" t="s">
        <v>148</v>
      </c>
      <c r="L10425" t="s">
        <v>151</v>
      </c>
      <c r="O10425" s="100">
        <v>2012</v>
      </c>
    </row>
    <row r="10426" spans="1:15" x14ac:dyDescent="0.25">
      <c r="A10426">
        <v>6</v>
      </c>
      <c r="B10426" t="s">
        <v>905</v>
      </c>
      <c r="C10426">
        <v>92</v>
      </c>
      <c r="D10426" t="s">
        <v>407</v>
      </c>
      <c r="E10426" t="s">
        <v>947</v>
      </c>
      <c r="F10426">
        <v>12574</v>
      </c>
      <c r="G10426" t="s">
        <v>411</v>
      </c>
      <c r="H10426">
        <v>1328</v>
      </c>
      <c r="I10426">
        <v>96.69</v>
      </c>
      <c r="J10426" s="8">
        <v>41060</v>
      </c>
      <c r="K10426" t="s">
        <v>148</v>
      </c>
      <c r="L10426" t="s">
        <v>151</v>
      </c>
      <c r="O10426" s="100">
        <v>2012</v>
      </c>
    </row>
    <row r="10427" spans="1:15" x14ac:dyDescent="0.25">
      <c r="A10427">
        <v>6</v>
      </c>
      <c r="B10427" t="s">
        <v>905</v>
      </c>
      <c r="C10427">
        <v>92</v>
      </c>
      <c r="D10427" t="s">
        <v>407</v>
      </c>
      <c r="E10427" t="s">
        <v>942</v>
      </c>
      <c r="F10427">
        <v>12893</v>
      </c>
      <c r="G10427" t="s">
        <v>417</v>
      </c>
      <c r="H10427">
        <v>1200</v>
      </c>
      <c r="I10427">
        <v>86.9</v>
      </c>
      <c r="J10427" s="8">
        <v>41060</v>
      </c>
      <c r="K10427" t="s">
        <v>148</v>
      </c>
      <c r="L10427" t="s">
        <v>151</v>
      </c>
      <c r="O10427" s="100">
        <v>2012</v>
      </c>
    </row>
    <row r="10428" spans="1:15" x14ac:dyDescent="0.25">
      <c r="A10428">
        <v>6</v>
      </c>
      <c r="B10428" t="s">
        <v>905</v>
      </c>
      <c r="C10428">
        <v>93</v>
      </c>
      <c r="D10428" t="s">
        <v>418</v>
      </c>
      <c r="E10428" t="s">
        <v>953</v>
      </c>
      <c r="F10428">
        <v>13330</v>
      </c>
      <c r="G10428" t="s">
        <v>584</v>
      </c>
      <c r="H10428">
        <v>2500</v>
      </c>
      <c r="I10428">
        <v>186.08</v>
      </c>
      <c r="J10428" s="8">
        <v>41060</v>
      </c>
      <c r="K10428" t="s">
        <v>148</v>
      </c>
      <c r="L10428" t="s">
        <v>151</v>
      </c>
      <c r="O10428" s="100">
        <v>2012</v>
      </c>
    </row>
    <row r="10429" spans="1:15" x14ac:dyDescent="0.25">
      <c r="A10429">
        <v>6</v>
      </c>
      <c r="B10429" t="s">
        <v>905</v>
      </c>
      <c r="C10429">
        <v>93</v>
      </c>
      <c r="D10429" t="s">
        <v>418</v>
      </c>
      <c r="E10429" t="s">
        <v>951</v>
      </c>
      <c r="F10429">
        <v>12712</v>
      </c>
      <c r="G10429" t="s">
        <v>174</v>
      </c>
      <c r="H10429">
        <v>1514.4</v>
      </c>
      <c r="I10429">
        <v>86.21</v>
      </c>
      <c r="J10429" s="8">
        <v>41060</v>
      </c>
      <c r="K10429" t="s">
        <v>148</v>
      </c>
      <c r="L10429" t="s">
        <v>151</v>
      </c>
      <c r="O10429" s="100">
        <v>2012</v>
      </c>
    </row>
    <row r="10430" spans="1:15" x14ac:dyDescent="0.25">
      <c r="A10430">
        <v>6</v>
      </c>
      <c r="B10430" t="s">
        <v>905</v>
      </c>
      <c r="C10430">
        <v>93</v>
      </c>
      <c r="D10430" t="s">
        <v>418</v>
      </c>
      <c r="E10430" t="s">
        <v>1445</v>
      </c>
      <c r="F10430">
        <v>12612</v>
      </c>
      <c r="G10430" t="s">
        <v>422</v>
      </c>
      <c r="H10430">
        <v>2332.6999999999998</v>
      </c>
      <c r="I10430">
        <v>178.45</v>
      </c>
      <c r="J10430" s="8">
        <v>41060</v>
      </c>
      <c r="K10430" t="s">
        <v>148</v>
      </c>
      <c r="L10430" t="s">
        <v>151</v>
      </c>
      <c r="O10430" s="100">
        <v>2012</v>
      </c>
    </row>
    <row r="10431" spans="1:15" x14ac:dyDescent="0.25">
      <c r="A10431">
        <v>6</v>
      </c>
      <c r="B10431" t="s">
        <v>905</v>
      </c>
      <c r="C10431">
        <v>93</v>
      </c>
      <c r="D10431" t="s">
        <v>418</v>
      </c>
      <c r="E10431" t="s">
        <v>952</v>
      </c>
      <c r="F10431">
        <v>13329</v>
      </c>
      <c r="G10431" t="s">
        <v>422</v>
      </c>
      <c r="H10431">
        <v>1836.66</v>
      </c>
      <c r="I10431">
        <v>131.46</v>
      </c>
      <c r="J10431" s="8">
        <v>41060</v>
      </c>
      <c r="K10431" t="s">
        <v>148</v>
      </c>
      <c r="L10431" t="s">
        <v>151</v>
      </c>
      <c r="O10431" s="100">
        <v>2012</v>
      </c>
    </row>
    <row r="10432" spans="1:15" x14ac:dyDescent="0.25">
      <c r="A10432">
        <v>6</v>
      </c>
      <c r="B10432" t="s">
        <v>905</v>
      </c>
      <c r="C10432">
        <v>93</v>
      </c>
      <c r="D10432" t="s">
        <v>418</v>
      </c>
      <c r="E10432" t="s">
        <v>1338</v>
      </c>
      <c r="F10432">
        <v>11457</v>
      </c>
      <c r="G10432" t="s">
        <v>424</v>
      </c>
      <c r="H10432">
        <v>2230.44</v>
      </c>
      <c r="I10432">
        <v>152.33000000000001</v>
      </c>
      <c r="J10432" s="8">
        <v>41060</v>
      </c>
      <c r="K10432" t="s">
        <v>148</v>
      </c>
      <c r="L10432" t="s">
        <v>151</v>
      </c>
      <c r="O10432" s="100">
        <v>2012</v>
      </c>
    </row>
    <row r="10433" spans="1:15" x14ac:dyDescent="0.25">
      <c r="A10433">
        <v>6</v>
      </c>
      <c r="B10433" t="s">
        <v>905</v>
      </c>
      <c r="C10433">
        <v>93</v>
      </c>
      <c r="D10433" t="s">
        <v>418</v>
      </c>
      <c r="E10433" t="s">
        <v>911</v>
      </c>
      <c r="F10433">
        <v>11171</v>
      </c>
      <c r="G10433" t="s">
        <v>424</v>
      </c>
      <c r="H10433">
        <v>1846.16</v>
      </c>
      <c r="I10433">
        <v>135.15</v>
      </c>
      <c r="J10433" s="8">
        <v>41060</v>
      </c>
      <c r="K10433" t="s">
        <v>148</v>
      </c>
      <c r="L10433" t="s">
        <v>151</v>
      </c>
      <c r="O10433" s="100">
        <v>2012</v>
      </c>
    </row>
    <row r="10434" spans="1:15" x14ac:dyDescent="0.25">
      <c r="A10434">
        <v>6</v>
      </c>
      <c r="B10434" t="s">
        <v>905</v>
      </c>
      <c r="C10434">
        <v>93</v>
      </c>
      <c r="D10434" t="s">
        <v>418</v>
      </c>
      <c r="E10434" t="s">
        <v>956</v>
      </c>
      <c r="F10434">
        <v>9954</v>
      </c>
      <c r="G10434" t="s">
        <v>593</v>
      </c>
      <c r="H10434">
        <v>1901.25</v>
      </c>
      <c r="I10434">
        <v>142.69</v>
      </c>
      <c r="J10434" s="8">
        <v>41060</v>
      </c>
      <c r="K10434" t="s">
        <v>148</v>
      </c>
      <c r="L10434" t="s">
        <v>151</v>
      </c>
      <c r="O10434" s="100">
        <v>2012</v>
      </c>
    </row>
    <row r="10435" spans="1:15" x14ac:dyDescent="0.25">
      <c r="A10435">
        <v>6</v>
      </c>
      <c r="B10435" t="s">
        <v>905</v>
      </c>
      <c r="C10435">
        <v>95</v>
      </c>
      <c r="D10435" t="s">
        <v>1455</v>
      </c>
      <c r="E10435" t="s">
        <v>917</v>
      </c>
      <c r="F10435">
        <v>11118</v>
      </c>
      <c r="G10435" t="s">
        <v>276</v>
      </c>
      <c r="H10435">
        <v>36</v>
      </c>
      <c r="I10435">
        <v>5.2</v>
      </c>
      <c r="J10435" s="8">
        <v>41060</v>
      </c>
      <c r="K10435" t="s">
        <v>148</v>
      </c>
      <c r="L10435" t="s">
        <v>149</v>
      </c>
      <c r="O10435" s="100">
        <v>2012</v>
      </c>
    </row>
    <row r="10436" spans="1:15" x14ac:dyDescent="0.25">
      <c r="A10436">
        <v>6</v>
      </c>
      <c r="B10436" t="s">
        <v>905</v>
      </c>
      <c r="C10436">
        <v>96</v>
      </c>
      <c r="D10436" t="s">
        <v>431</v>
      </c>
      <c r="E10436" t="s">
        <v>957</v>
      </c>
      <c r="F10436">
        <v>12078</v>
      </c>
      <c r="G10436" t="s">
        <v>433</v>
      </c>
      <c r="H10436">
        <v>1310.4000000000001</v>
      </c>
      <c r="I10436">
        <v>95.27</v>
      </c>
      <c r="J10436" s="8">
        <v>41060</v>
      </c>
      <c r="K10436" t="s">
        <v>148</v>
      </c>
      <c r="L10436" t="s">
        <v>151</v>
      </c>
      <c r="O10436" s="100">
        <v>2012</v>
      </c>
    </row>
    <row r="10437" spans="1:15" x14ac:dyDescent="0.25">
      <c r="A10437">
        <v>7</v>
      </c>
      <c r="B10437" t="s">
        <v>958</v>
      </c>
      <c r="C10437">
        <v>2</v>
      </c>
      <c r="D10437" t="s">
        <v>959</v>
      </c>
      <c r="E10437" t="s">
        <v>960</v>
      </c>
      <c r="F10437">
        <v>12776</v>
      </c>
      <c r="G10437" t="s">
        <v>750</v>
      </c>
      <c r="H10437">
        <v>1570</v>
      </c>
      <c r="I10437">
        <v>119.49</v>
      </c>
      <c r="J10437" s="8">
        <v>41060</v>
      </c>
      <c r="K10437" t="s">
        <v>148</v>
      </c>
      <c r="L10437" t="s">
        <v>151</v>
      </c>
      <c r="O10437" s="100">
        <v>2012</v>
      </c>
    </row>
    <row r="10438" spans="1:15" x14ac:dyDescent="0.25">
      <c r="A10438">
        <v>7</v>
      </c>
      <c r="B10438" t="s">
        <v>958</v>
      </c>
      <c r="C10438">
        <v>2</v>
      </c>
      <c r="D10438" t="s">
        <v>959</v>
      </c>
      <c r="E10438" t="s">
        <v>961</v>
      </c>
      <c r="F10438">
        <v>11271</v>
      </c>
      <c r="G10438" t="s">
        <v>750</v>
      </c>
      <c r="H10438">
        <v>1686.78</v>
      </c>
      <c r="I10438">
        <v>103.74</v>
      </c>
      <c r="J10438" s="8">
        <v>41060</v>
      </c>
      <c r="K10438" t="s">
        <v>148</v>
      </c>
      <c r="L10438" t="s">
        <v>151</v>
      </c>
      <c r="O10438" s="100">
        <v>2012</v>
      </c>
    </row>
    <row r="10439" spans="1:15" x14ac:dyDescent="0.25">
      <c r="A10439">
        <v>7</v>
      </c>
      <c r="B10439" t="s">
        <v>958</v>
      </c>
      <c r="C10439">
        <v>2</v>
      </c>
      <c r="D10439" t="s">
        <v>959</v>
      </c>
      <c r="E10439" t="s">
        <v>962</v>
      </c>
      <c r="F10439">
        <v>12327</v>
      </c>
      <c r="G10439" t="s">
        <v>750</v>
      </c>
      <c r="H10439">
        <v>0</v>
      </c>
      <c r="I10439">
        <v>0</v>
      </c>
      <c r="J10439" s="8">
        <v>41060</v>
      </c>
      <c r="K10439" t="s">
        <v>148</v>
      </c>
      <c r="L10439" t="s">
        <v>151</v>
      </c>
      <c r="O10439" s="100">
        <v>2012</v>
      </c>
    </row>
    <row r="10440" spans="1:15" x14ac:dyDescent="0.25">
      <c r="A10440">
        <v>7</v>
      </c>
      <c r="B10440" t="s">
        <v>958</v>
      </c>
      <c r="C10440">
        <v>3</v>
      </c>
      <c r="D10440" t="s">
        <v>596</v>
      </c>
      <c r="E10440" t="s">
        <v>963</v>
      </c>
      <c r="F10440">
        <v>11216</v>
      </c>
      <c r="G10440" t="s">
        <v>600</v>
      </c>
      <c r="H10440">
        <v>1926.02</v>
      </c>
      <c r="I10440">
        <v>141.52000000000001</v>
      </c>
      <c r="J10440" s="8">
        <v>41060</v>
      </c>
      <c r="K10440" t="s">
        <v>148</v>
      </c>
      <c r="L10440" t="s">
        <v>151</v>
      </c>
      <c r="O10440" s="100">
        <v>2012</v>
      </c>
    </row>
    <row r="10441" spans="1:15" x14ac:dyDescent="0.25">
      <c r="A10441">
        <v>7</v>
      </c>
      <c r="B10441" t="s">
        <v>958</v>
      </c>
      <c r="C10441">
        <v>6</v>
      </c>
      <c r="D10441" t="s">
        <v>162</v>
      </c>
      <c r="E10441" t="s">
        <v>965</v>
      </c>
      <c r="F10441">
        <v>12206</v>
      </c>
      <c r="G10441" t="s">
        <v>164</v>
      </c>
      <c r="H10441">
        <v>1788.37</v>
      </c>
      <c r="I10441">
        <v>132.75</v>
      </c>
      <c r="J10441" s="8">
        <v>41060</v>
      </c>
      <c r="K10441" t="s">
        <v>148</v>
      </c>
      <c r="L10441" t="s">
        <v>151</v>
      </c>
      <c r="O10441" s="100">
        <v>2012</v>
      </c>
    </row>
    <row r="10442" spans="1:15" x14ac:dyDescent="0.25">
      <c r="A10442">
        <v>7</v>
      </c>
      <c r="B10442" t="s">
        <v>958</v>
      </c>
      <c r="C10442">
        <v>6</v>
      </c>
      <c r="D10442" t="s">
        <v>162</v>
      </c>
      <c r="E10442" t="s">
        <v>966</v>
      </c>
      <c r="F10442">
        <v>12644</v>
      </c>
      <c r="G10442" t="s">
        <v>164</v>
      </c>
      <c r="H10442">
        <v>1545</v>
      </c>
      <c r="I10442">
        <v>113.29</v>
      </c>
      <c r="J10442" s="8">
        <v>41060</v>
      </c>
      <c r="K10442" t="s">
        <v>148</v>
      </c>
      <c r="L10442" t="s">
        <v>151</v>
      </c>
      <c r="O10442" s="100">
        <v>2012</v>
      </c>
    </row>
    <row r="10443" spans="1:15" x14ac:dyDescent="0.25">
      <c r="A10443">
        <v>7</v>
      </c>
      <c r="B10443" t="s">
        <v>958</v>
      </c>
      <c r="C10443">
        <v>6</v>
      </c>
      <c r="D10443" t="s">
        <v>162</v>
      </c>
      <c r="E10443" t="s">
        <v>967</v>
      </c>
      <c r="F10443">
        <v>12926</v>
      </c>
      <c r="G10443" t="s">
        <v>164</v>
      </c>
      <c r="H10443">
        <v>1640</v>
      </c>
      <c r="I10443">
        <v>120.56</v>
      </c>
      <c r="J10443" s="8">
        <v>41060</v>
      </c>
      <c r="K10443" t="s">
        <v>148</v>
      </c>
      <c r="L10443" t="s">
        <v>151</v>
      </c>
      <c r="O10443" s="100">
        <v>2012</v>
      </c>
    </row>
    <row r="10444" spans="1:15" x14ac:dyDescent="0.25">
      <c r="A10444">
        <v>7</v>
      </c>
      <c r="B10444" t="s">
        <v>958</v>
      </c>
      <c r="C10444">
        <v>6</v>
      </c>
      <c r="D10444" t="s">
        <v>162</v>
      </c>
      <c r="E10444" t="s">
        <v>968</v>
      </c>
      <c r="F10444">
        <v>12400</v>
      </c>
      <c r="G10444" t="s">
        <v>164</v>
      </c>
      <c r="H10444">
        <v>1550</v>
      </c>
      <c r="I10444">
        <v>118.53</v>
      </c>
      <c r="J10444" s="8">
        <v>41060</v>
      </c>
      <c r="K10444" t="s">
        <v>148</v>
      </c>
      <c r="L10444" t="s">
        <v>151</v>
      </c>
      <c r="O10444" s="100">
        <v>2012</v>
      </c>
    </row>
    <row r="10445" spans="1:15" x14ac:dyDescent="0.25">
      <c r="A10445">
        <v>7</v>
      </c>
      <c r="B10445" t="s">
        <v>958</v>
      </c>
      <c r="C10445">
        <v>15</v>
      </c>
      <c r="D10445" t="s">
        <v>459</v>
      </c>
      <c r="E10445" t="s">
        <v>969</v>
      </c>
      <c r="F10445">
        <v>12605</v>
      </c>
      <c r="G10445" t="s">
        <v>463</v>
      </c>
      <c r="H10445">
        <v>782.01</v>
      </c>
      <c r="I10445">
        <v>59.82</v>
      </c>
      <c r="J10445" s="8">
        <v>41060</v>
      </c>
      <c r="K10445" t="s">
        <v>148</v>
      </c>
      <c r="L10445" t="s">
        <v>149</v>
      </c>
      <c r="O10445" s="100">
        <v>2012</v>
      </c>
    </row>
    <row r="10446" spans="1:15" x14ac:dyDescent="0.25">
      <c r="A10446">
        <v>7</v>
      </c>
      <c r="B10446" t="s">
        <v>958</v>
      </c>
      <c r="C10446">
        <v>15</v>
      </c>
      <c r="D10446" t="s">
        <v>459</v>
      </c>
      <c r="E10446" t="s">
        <v>970</v>
      </c>
      <c r="F10446">
        <v>12655</v>
      </c>
      <c r="G10446" t="s">
        <v>463</v>
      </c>
      <c r="H10446">
        <v>1664.09</v>
      </c>
      <c r="I10446">
        <v>127.3</v>
      </c>
      <c r="J10446" s="8">
        <v>41060</v>
      </c>
      <c r="K10446" t="s">
        <v>148</v>
      </c>
      <c r="L10446" t="s">
        <v>151</v>
      </c>
      <c r="O10446" s="100">
        <v>2012</v>
      </c>
    </row>
    <row r="10447" spans="1:15" x14ac:dyDescent="0.25">
      <c r="A10447">
        <v>7</v>
      </c>
      <c r="B10447" t="s">
        <v>958</v>
      </c>
      <c r="C10447">
        <v>15</v>
      </c>
      <c r="D10447" t="s">
        <v>459</v>
      </c>
      <c r="E10447" t="s">
        <v>1339</v>
      </c>
      <c r="F10447">
        <v>12775</v>
      </c>
      <c r="G10447" t="s">
        <v>463</v>
      </c>
      <c r="H10447">
        <v>614.61</v>
      </c>
      <c r="I10447">
        <v>88.82</v>
      </c>
      <c r="J10447" s="8">
        <v>41060</v>
      </c>
      <c r="K10447" t="s">
        <v>148</v>
      </c>
      <c r="L10447" t="s">
        <v>149</v>
      </c>
      <c r="O10447" s="100">
        <v>2012</v>
      </c>
    </row>
    <row r="10448" spans="1:15" x14ac:dyDescent="0.25">
      <c r="A10448">
        <v>7</v>
      </c>
      <c r="B10448" t="s">
        <v>958</v>
      </c>
      <c r="C10448">
        <v>24</v>
      </c>
      <c r="D10448" t="s">
        <v>205</v>
      </c>
      <c r="E10448" t="s">
        <v>1408</v>
      </c>
      <c r="F10448">
        <v>13613</v>
      </c>
      <c r="G10448" t="s">
        <v>207</v>
      </c>
      <c r="H10448">
        <v>1203.75</v>
      </c>
      <c r="I10448">
        <v>167.1</v>
      </c>
      <c r="J10448" s="8">
        <v>41060</v>
      </c>
      <c r="K10448" t="s">
        <v>148</v>
      </c>
      <c r="L10448" t="s">
        <v>149</v>
      </c>
      <c r="O10448" s="100">
        <v>2012</v>
      </c>
    </row>
    <row r="10449" spans="1:15" x14ac:dyDescent="0.25">
      <c r="A10449">
        <v>7</v>
      </c>
      <c r="B10449" t="s">
        <v>958</v>
      </c>
      <c r="C10449">
        <v>24</v>
      </c>
      <c r="D10449" t="s">
        <v>205</v>
      </c>
      <c r="E10449" t="s">
        <v>971</v>
      </c>
      <c r="F10449">
        <v>13335</v>
      </c>
      <c r="G10449" t="s">
        <v>207</v>
      </c>
      <c r="H10449">
        <v>1563.47</v>
      </c>
      <c r="I10449">
        <v>118.08</v>
      </c>
      <c r="J10449" s="8">
        <v>41060</v>
      </c>
      <c r="K10449" t="s">
        <v>148</v>
      </c>
      <c r="L10449" t="s">
        <v>151</v>
      </c>
      <c r="O10449" s="100">
        <v>2012</v>
      </c>
    </row>
    <row r="10450" spans="1:15" x14ac:dyDescent="0.25">
      <c r="A10450">
        <v>7</v>
      </c>
      <c r="B10450" t="s">
        <v>958</v>
      </c>
      <c r="C10450">
        <v>24</v>
      </c>
      <c r="D10450" t="s">
        <v>205</v>
      </c>
      <c r="E10450" t="s">
        <v>973</v>
      </c>
      <c r="F10450">
        <v>12401</v>
      </c>
      <c r="G10450" t="s">
        <v>207</v>
      </c>
      <c r="H10450">
        <v>1696.07</v>
      </c>
      <c r="I10450">
        <v>129.75</v>
      </c>
      <c r="J10450" s="8">
        <v>41060</v>
      </c>
      <c r="K10450" t="s">
        <v>148</v>
      </c>
      <c r="L10450" t="s">
        <v>151</v>
      </c>
      <c r="O10450" s="100">
        <v>2012</v>
      </c>
    </row>
    <row r="10451" spans="1:15" x14ac:dyDescent="0.25">
      <c r="A10451">
        <v>7</v>
      </c>
      <c r="B10451" t="s">
        <v>958</v>
      </c>
      <c r="C10451">
        <v>24</v>
      </c>
      <c r="D10451" t="s">
        <v>205</v>
      </c>
      <c r="E10451" t="s">
        <v>975</v>
      </c>
      <c r="F10451">
        <v>13295</v>
      </c>
      <c r="G10451" t="s">
        <v>207</v>
      </c>
      <c r="H10451">
        <v>1588.47</v>
      </c>
      <c r="I10451">
        <v>99.04</v>
      </c>
      <c r="J10451" s="8">
        <v>41060</v>
      </c>
      <c r="K10451" t="s">
        <v>148</v>
      </c>
      <c r="L10451" t="s">
        <v>151</v>
      </c>
      <c r="O10451" s="100">
        <v>2012</v>
      </c>
    </row>
    <row r="10452" spans="1:15" x14ac:dyDescent="0.25">
      <c r="A10452">
        <v>7</v>
      </c>
      <c r="B10452" t="s">
        <v>958</v>
      </c>
      <c r="C10452">
        <v>24</v>
      </c>
      <c r="D10452" t="s">
        <v>205</v>
      </c>
      <c r="E10452" t="s">
        <v>1425</v>
      </c>
      <c r="F10452">
        <v>13627</v>
      </c>
      <c r="G10452" t="s">
        <v>207</v>
      </c>
      <c r="H10452">
        <v>1295.55</v>
      </c>
      <c r="I10452">
        <v>187.2</v>
      </c>
      <c r="J10452" s="8">
        <v>41060</v>
      </c>
      <c r="K10452" t="s">
        <v>148</v>
      </c>
      <c r="L10452" t="s">
        <v>149</v>
      </c>
      <c r="O10452" s="100">
        <v>2012</v>
      </c>
    </row>
    <row r="10453" spans="1:15" x14ac:dyDescent="0.25">
      <c r="A10453">
        <v>7</v>
      </c>
      <c r="B10453" t="s">
        <v>958</v>
      </c>
      <c r="C10453">
        <v>33</v>
      </c>
      <c r="D10453" t="s">
        <v>913</v>
      </c>
      <c r="E10453" t="s">
        <v>976</v>
      </c>
      <c r="F10453">
        <v>10884</v>
      </c>
      <c r="G10453" t="s">
        <v>268</v>
      </c>
      <c r="H10453">
        <v>1790.92</v>
      </c>
      <c r="I10453">
        <v>132.1</v>
      </c>
      <c r="J10453" s="8">
        <v>41060</v>
      </c>
      <c r="K10453" t="s">
        <v>148</v>
      </c>
      <c r="L10453" t="s">
        <v>151</v>
      </c>
      <c r="O10453" s="100">
        <v>2012</v>
      </c>
    </row>
    <row r="10454" spans="1:15" x14ac:dyDescent="0.25">
      <c r="A10454">
        <v>7</v>
      </c>
      <c r="B10454" t="s">
        <v>958</v>
      </c>
      <c r="C10454">
        <v>46</v>
      </c>
      <c r="D10454" t="s">
        <v>281</v>
      </c>
      <c r="E10454" t="s">
        <v>1340</v>
      </c>
      <c r="F10454">
        <v>13409</v>
      </c>
      <c r="G10454" t="s">
        <v>283</v>
      </c>
      <c r="H10454">
        <v>251.33</v>
      </c>
      <c r="I10454">
        <v>36.31</v>
      </c>
      <c r="J10454" s="8">
        <v>41060</v>
      </c>
      <c r="K10454" t="s">
        <v>148</v>
      </c>
      <c r="L10454" t="s">
        <v>149</v>
      </c>
      <c r="O10454" s="100">
        <v>2012</v>
      </c>
    </row>
    <row r="10455" spans="1:15" x14ac:dyDescent="0.25">
      <c r="A10455">
        <v>7</v>
      </c>
      <c r="B10455" t="s">
        <v>958</v>
      </c>
      <c r="C10455">
        <v>46</v>
      </c>
      <c r="D10455" t="s">
        <v>281</v>
      </c>
      <c r="E10455" t="s">
        <v>977</v>
      </c>
      <c r="F10455">
        <v>11568</v>
      </c>
      <c r="G10455" t="s">
        <v>283</v>
      </c>
      <c r="H10455">
        <v>887.58</v>
      </c>
      <c r="I10455">
        <v>67.900000000000006</v>
      </c>
      <c r="J10455" s="8">
        <v>41060</v>
      </c>
      <c r="K10455" t="s">
        <v>148</v>
      </c>
      <c r="L10455" t="s">
        <v>149</v>
      </c>
      <c r="O10455" s="100">
        <v>2012</v>
      </c>
    </row>
    <row r="10456" spans="1:15" x14ac:dyDescent="0.25">
      <c r="A10456">
        <v>7</v>
      </c>
      <c r="B10456" t="s">
        <v>958</v>
      </c>
      <c r="C10456">
        <v>46</v>
      </c>
      <c r="D10456" t="s">
        <v>281</v>
      </c>
      <c r="E10456" t="s">
        <v>978</v>
      </c>
      <c r="F10456">
        <v>13173</v>
      </c>
      <c r="G10456" t="s">
        <v>283</v>
      </c>
      <c r="H10456">
        <v>503.1</v>
      </c>
      <c r="I10456">
        <v>38.479999999999997</v>
      </c>
      <c r="J10456" s="8">
        <v>41060</v>
      </c>
      <c r="K10456" t="s">
        <v>879</v>
      </c>
      <c r="L10456" t="s">
        <v>149</v>
      </c>
      <c r="O10456" s="100">
        <v>2012</v>
      </c>
    </row>
    <row r="10457" spans="1:15" x14ac:dyDescent="0.25">
      <c r="A10457">
        <v>7</v>
      </c>
      <c r="B10457" t="s">
        <v>958</v>
      </c>
      <c r="C10457">
        <v>46</v>
      </c>
      <c r="D10457" t="s">
        <v>281</v>
      </c>
      <c r="E10457" t="s">
        <v>979</v>
      </c>
      <c r="F10457">
        <v>11198</v>
      </c>
      <c r="G10457" t="s">
        <v>288</v>
      </c>
      <c r="H10457">
        <v>2257.5300000000002</v>
      </c>
      <c r="I10457">
        <v>172.22</v>
      </c>
      <c r="J10457" s="8">
        <v>41060</v>
      </c>
      <c r="K10457" t="s">
        <v>148</v>
      </c>
      <c r="L10457" t="s">
        <v>151</v>
      </c>
      <c r="O10457" s="100">
        <v>2012</v>
      </c>
    </row>
    <row r="10458" spans="1:15" x14ac:dyDescent="0.25">
      <c r="A10458">
        <v>7</v>
      </c>
      <c r="B10458" t="s">
        <v>958</v>
      </c>
      <c r="C10458">
        <v>62</v>
      </c>
      <c r="D10458" t="s">
        <v>296</v>
      </c>
      <c r="E10458" t="s">
        <v>1411</v>
      </c>
      <c r="F10458">
        <v>13611</v>
      </c>
      <c r="G10458" t="s">
        <v>298</v>
      </c>
      <c r="H10458">
        <v>1237.5</v>
      </c>
      <c r="I10458">
        <v>178.83</v>
      </c>
      <c r="J10458" s="8">
        <v>41060</v>
      </c>
      <c r="K10458" t="s">
        <v>148</v>
      </c>
      <c r="L10458" t="s">
        <v>149</v>
      </c>
      <c r="O10458" s="100">
        <v>2012</v>
      </c>
    </row>
    <row r="10459" spans="1:15" x14ac:dyDescent="0.25">
      <c r="A10459">
        <v>7</v>
      </c>
      <c r="B10459" t="s">
        <v>958</v>
      </c>
      <c r="C10459">
        <v>62</v>
      </c>
      <c r="D10459" t="s">
        <v>296</v>
      </c>
      <c r="E10459" t="s">
        <v>980</v>
      </c>
      <c r="F10459">
        <v>13496</v>
      </c>
      <c r="G10459" t="s">
        <v>298</v>
      </c>
      <c r="H10459">
        <v>2000</v>
      </c>
      <c r="I10459">
        <v>148.03</v>
      </c>
      <c r="J10459" s="8">
        <v>41060</v>
      </c>
      <c r="K10459" t="s">
        <v>148</v>
      </c>
      <c r="L10459" t="s">
        <v>151</v>
      </c>
      <c r="O10459" s="100">
        <v>2012</v>
      </c>
    </row>
    <row r="10460" spans="1:15" x14ac:dyDescent="0.25">
      <c r="A10460">
        <v>7</v>
      </c>
      <c r="B10460" t="s">
        <v>958</v>
      </c>
      <c r="C10460">
        <v>67</v>
      </c>
      <c r="D10460" t="s">
        <v>301</v>
      </c>
      <c r="E10460" t="s">
        <v>981</v>
      </c>
      <c r="F10460">
        <v>12472</v>
      </c>
      <c r="G10460" t="s">
        <v>300</v>
      </c>
      <c r="H10460">
        <v>1773.04</v>
      </c>
      <c r="I10460">
        <v>135.63999999999999</v>
      </c>
      <c r="J10460" s="8">
        <v>41060</v>
      </c>
      <c r="K10460" t="s">
        <v>148</v>
      </c>
      <c r="L10460" t="s">
        <v>151</v>
      </c>
      <c r="O10460" s="100">
        <v>2012</v>
      </c>
    </row>
    <row r="10461" spans="1:15" x14ac:dyDescent="0.25">
      <c r="A10461">
        <v>7</v>
      </c>
      <c r="B10461" t="s">
        <v>958</v>
      </c>
      <c r="C10461">
        <v>67</v>
      </c>
      <c r="D10461" t="s">
        <v>301</v>
      </c>
      <c r="E10461" t="s">
        <v>982</v>
      </c>
      <c r="F10461">
        <v>12261</v>
      </c>
      <c r="G10461" t="s">
        <v>300</v>
      </c>
      <c r="H10461">
        <v>3557.52</v>
      </c>
      <c r="I10461">
        <v>267.24</v>
      </c>
      <c r="J10461" s="8">
        <v>41060</v>
      </c>
      <c r="K10461" t="s">
        <v>879</v>
      </c>
      <c r="L10461" t="s">
        <v>151</v>
      </c>
      <c r="O10461" s="100">
        <v>2012</v>
      </c>
    </row>
    <row r="10462" spans="1:15" x14ac:dyDescent="0.25">
      <c r="A10462">
        <v>7</v>
      </c>
      <c r="B10462" t="s">
        <v>958</v>
      </c>
      <c r="C10462">
        <v>67</v>
      </c>
      <c r="D10462" t="s">
        <v>301</v>
      </c>
      <c r="E10462" t="s">
        <v>983</v>
      </c>
      <c r="F10462">
        <v>12841</v>
      </c>
      <c r="G10462" t="s">
        <v>300</v>
      </c>
      <c r="H10462">
        <v>2005.77</v>
      </c>
      <c r="I10462">
        <v>153.44</v>
      </c>
      <c r="J10462" s="8">
        <v>41060</v>
      </c>
      <c r="K10462" t="s">
        <v>148</v>
      </c>
      <c r="L10462" t="s">
        <v>151</v>
      </c>
      <c r="O10462" s="100">
        <v>2012</v>
      </c>
    </row>
    <row r="10463" spans="1:15" x14ac:dyDescent="0.25">
      <c r="A10463">
        <v>7</v>
      </c>
      <c r="B10463" t="s">
        <v>958</v>
      </c>
      <c r="C10463">
        <v>72</v>
      </c>
      <c r="D10463" t="s">
        <v>305</v>
      </c>
      <c r="E10463" t="s">
        <v>984</v>
      </c>
      <c r="F10463">
        <v>12806</v>
      </c>
      <c r="G10463" t="s">
        <v>307</v>
      </c>
      <c r="H10463">
        <v>1170</v>
      </c>
      <c r="I10463">
        <v>89.51</v>
      </c>
      <c r="J10463" s="8">
        <v>41060</v>
      </c>
      <c r="K10463" t="s">
        <v>148</v>
      </c>
      <c r="L10463" t="s">
        <v>149</v>
      </c>
      <c r="O10463" s="100">
        <v>2012</v>
      </c>
    </row>
    <row r="10464" spans="1:15" x14ac:dyDescent="0.25">
      <c r="A10464">
        <v>7</v>
      </c>
      <c r="B10464" t="s">
        <v>958</v>
      </c>
      <c r="C10464">
        <v>72</v>
      </c>
      <c r="D10464" t="s">
        <v>305</v>
      </c>
      <c r="E10464" t="s">
        <v>985</v>
      </c>
      <c r="F10464">
        <v>13160</v>
      </c>
      <c r="G10464" t="s">
        <v>307</v>
      </c>
      <c r="H10464">
        <v>1663.84</v>
      </c>
      <c r="I10464">
        <v>122.38</v>
      </c>
      <c r="J10464" s="8">
        <v>41060</v>
      </c>
      <c r="K10464" t="s">
        <v>148</v>
      </c>
      <c r="L10464" t="s">
        <v>151</v>
      </c>
      <c r="O10464" s="100">
        <v>2012</v>
      </c>
    </row>
    <row r="10465" spans="1:15" x14ac:dyDescent="0.25">
      <c r="A10465">
        <v>7</v>
      </c>
      <c r="B10465" t="s">
        <v>958</v>
      </c>
      <c r="C10465">
        <v>72</v>
      </c>
      <c r="D10465" t="s">
        <v>305</v>
      </c>
      <c r="E10465" t="s">
        <v>986</v>
      </c>
      <c r="F10465">
        <v>12810</v>
      </c>
      <c r="G10465" t="s">
        <v>307</v>
      </c>
      <c r="H10465">
        <v>732.25</v>
      </c>
      <c r="I10465">
        <v>56.02</v>
      </c>
      <c r="J10465" s="8">
        <v>41060</v>
      </c>
      <c r="K10465" t="s">
        <v>148</v>
      </c>
      <c r="L10465" t="s">
        <v>149</v>
      </c>
      <c r="O10465" s="100">
        <v>2012</v>
      </c>
    </row>
    <row r="10466" spans="1:15" x14ac:dyDescent="0.25">
      <c r="A10466">
        <v>7</v>
      </c>
      <c r="B10466" t="s">
        <v>958</v>
      </c>
      <c r="C10466">
        <v>72</v>
      </c>
      <c r="D10466" t="s">
        <v>305</v>
      </c>
      <c r="E10466" t="s">
        <v>987</v>
      </c>
      <c r="F10466">
        <v>12807</v>
      </c>
      <c r="G10466" t="s">
        <v>307</v>
      </c>
      <c r="H10466">
        <v>1663.81</v>
      </c>
      <c r="I10466">
        <v>122.38</v>
      </c>
      <c r="J10466" s="8">
        <v>41060</v>
      </c>
      <c r="K10466" t="s">
        <v>148</v>
      </c>
      <c r="L10466" t="s">
        <v>151</v>
      </c>
      <c r="O10466" s="100">
        <v>2012</v>
      </c>
    </row>
    <row r="10467" spans="1:15" x14ac:dyDescent="0.25">
      <c r="A10467">
        <v>7</v>
      </c>
      <c r="B10467" t="s">
        <v>958</v>
      </c>
      <c r="C10467">
        <v>72</v>
      </c>
      <c r="D10467" t="s">
        <v>305</v>
      </c>
      <c r="E10467" t="s">
        <v>988</v>
      </c>
      <c r="F10467">
        <v>13163</v>
      </c>
      <c r="G10467" t="s">
        <v>307</v>
      </c>
      <c r="H10467">
        <v>1255.8800000000001</v>
      </c>
      <c r="I10467">
        <v>96.07</v>
      </c>
      <c r="J10467" s="8">
        <v>41060</v>
      </c>
      <c r="K10467" t="s">
        <v>148</v>
      </c>
      <c r="L10467" t="s">
        <v>149</v>
      </c>
      <c r="O10467" s="100">
        <v>2012</v>
      </c>
    </row>
    <row r="10468" spans="1:15" x14ac:dyDescent="0.25">
      <c r="A10468">
        <v>7</v>
      </c>
      <c r="B10468" t="s">
        <v>958</v>
      </c>
      <c r="C10468">
        <v>72</v>
      </c>
      <c r="D10468" t="s">
        <v>305</v>
      </c>
      <c r="E10468" t="s">
        <v>989</v>
      </c>
      <c r="F10468">
        <v>13043</v>
      </c>
      <c r="G10468" t="s">
        <v>307</v>
      </c>
      <c r="H10468">
        <v>1545</v>
      </c>
      <c r="I10468">
        <v>118.19</v>
      </c>
      <c r="J10468" s="8">
        <v>41060</v>
      </c>
      <c r="K10468" t="s">
        <v>148</v>
      </c>
      <c r="L10468" t="s">
        <v>149</v>
      </c>
      <c r="O10468" s="100">
        <v>2012</v>
      </c>
    </row>
    <row r="10469" spans="1:15" x14ac:dyDescent="0.25">
      <c r="A10469">
        <v>7</v>
      </c>
      <c r="B10469" t="s">
        <v>958</v>
      </c>
      <c r="C10469">
        <v>72</v>
      </c>
      <c r="D10469" t="s">
        <v>305</v>
      </c>
      <c r="E10469" t="s">
        <v>990</v>
      </c>
      <c r="F10469">
        <v>12808</v>
      </c>
      <c r="G10469" t="s">
        <v>307</v>
      </c>
      <c r="H10469">
        <v>1307.1600000000001</v>
      </c>
      <c r="I10469">
        <v>99.99</v>
      </c>
      <c r="J10469" s="8">
        <v>41060</v>
      </c>
      <c r="K10469" t="s">
        <v>148</v>
      </c>
      <c r="L10469" t="s">
        <v>149</v>
      </c>
      <c r="O10469" s="100">
        <v>2012</v>
      </c>
    </row>
    <row r="10470" spans="1:15" x14ac:dyDescent="0.25">
      <c r="A10470">
        <v>7</v>
      </c>
      <c r="B10470" t="s">
        <v>958</v>
      </c>
      <c r="C10470">
        <v>72</v>
      </c>
      <c r="D10470" t="s">
        <v>305</v>
      </c>
      <c r="E10470" t="s">
        <v>991</v>
      </c>
      <c r="F10470">
        <v>12809</v>
      </c>
      <c r="G10470" t="s">
        <v>307</v>
      </c>
      <c r="H10470">
        <v>549.61</v>
      </c>
      <c r="I10470">
        <v>79.430000000000007</v>
      </c>
      <c r="J10470" s="8">
        <v>41060</v>
      </c>
      <c r="K10470" t="s">
        <v>148</v>
      </c>
      <c r="L10470" t="s">
        <v>149</v>
      </c>
      <c r="O10470" s="100">
        <v>2012</v>
      </c>
    </row>
    <row r="10471" spans="1:15" x14ac:dyDescent="0.25">
      <c r="A10471">
        <v>7</v>
      </c>
      <c r="B10471" t="s">
        <v>958</v>
      </c>
      <c r="C10471">
        <v>72</v>
      </c>
      <c r="D10471" t="s">
        <v>305</v>
      </c>
      <c r="E10471" t="s">
        <v>992</v>
      </c>
      <c r="F10471">
        <v>12608</v>
      </c>
      <c r="G10471" t="s">
        <v>307</v>
      </c>
      <c r="H10471">
        <v>283.68</v>
      </c>
      <c r="I10471">
        <v>40.99</v>
      </c>
      <c r="J10471" s="8">
        <v>41060</v>
      </c>
      <c r="K10471" t="s">
        <v>148</v>
      </c>
      <c r="L10471" t="s">
        <v>149</v>
      </c>
      <c r="O10471" s="100">
        <v>2012</v>
      </c>
    </row>
    <row r="10472" spans="1:15" x14ac:dyDescent="0.25">
      <c r="A10472">
        <v>7</v>
      </c>
      <c r="B10472" t="s">
        <v>958</v>
      </c>
      <c r="C10472">
        <v>72</v>
      </c>
      <c r="D10472" t="s">
        <v>305</v>
      </c>
      <c r="E10472" t="s">
        <v>993</v>
      </c>
      <c r="F10472">
        <v>12973</v>
      </c>
      <c r="G10472" t="s">
        <v>307</v>
      </c>
      <c r="H10472">
        <v>1624.22</v>
      </c>
      <c r="I10472">
        <v>116.97</v>
      </c>
      <c r="J10472" s="8">
        <v>41060</v>
      </c>
      <c r="K10472" t="s">
        <v>148</v>
      </c>
      <c r="L10472" t="s">
        <v>151</v>
      </c>
      <c r="O10472" s="100">
        <v>2012</v>
      </c>
    </row>
    <row r="10473" spans="1:15" x14ac:dyDescent="0.25">
      <c r="A10473">
        <v>7</v>
      </c>
      <c r="B10473" t="s">
        <v>958</v>
      </c>
      <c r="C10473">
        <v>72</v>
      </c>
      <c r="D10473" t="s">
        <v>305</v>
      </c>
      <c r="E10473" t="s">
        <v>994</v>
      </c>
      <c r="F10473">
        <v>13164</v>
      </c>
      <c r="G10473" t="s">
        <v>307</v>
      </c>
      <c r="H10473">
        <v>1066.05</v>
      </c>
      <c r="I10473">
        <v>81.56</v>
      </c>
      <c r="J10473" s="8">
        <v>41060</v>
      </c>
      <c r="K10473" t="s">
        <v>148</v>
      </c>
      <c r="L10473" t="s">
        <v>149</v>
      </c>
      <c r="O10473" s="100">
        <v>2012</v>
      </c>
    </row>
    <row r="10474" spans="1:15" x14ac:dyDescent="0.25">
      <c r="A10474">
        <v>7</v>
      </c>
      <c r="B10474" t="s">
        <v>958</v>
      </c>
      <c r="C10474">
        <v>74</v>
      </c>
      <c r="D10474" t="s">
        <v>328</v>
      </c>
      <c r="E10474" t="s">
        <v>995</v>
      </c>
      <c r="F10474">
        <v>11442</v>
      </c>
      <c r="G10474" t="s">
        <v>333</v>
      </c>
      <c r="H10474">
        <v>1315.36</v>
      </c>
      <c r="I10474">
        <v>95.72</v>
      </c>
      <c r="J10474" s="8">
        <v>41060</v>
      </c>
      <c r="K10474" t="s">
        <v>148</v>
      </c>
      <c r="L10474" t="s">
        <v>151</v>
      </c>
      <c r="O10474" s="100">
        <v>2012</v>
      </c>
    </row>
    <row r="10475" spans="1:15" x14ac:dyDescent="0.25">
      <c r="A10475">
        <v>7</v>
      </c>
      <c r="B10475" t="s">
        <v>958</v>
      </c>
      <c r="C10475">
        <v>75</v>
      </c>
      <c r="D10475" t="s">
        <v>334</v>
      </c>
      <c r="E10475" t="s">
        <v>1412</v>
      </c>
      <c r="F10475">
        <v>13615</v>
      </c>
      <c r="G10475" t="s">
        <v>336</v>
      </c>
      <c r="H10475">
        <v>380</v>
      </c>
      <c r="I10475">
        <v>54.91</v>
      </c>
      <c r="J10475" s="8">
        <v>41060</v>
      </c>
      <c r="K10475" t="s">
        <v>148</v>
      </c>
      <c r="L10475" t="s">
        <v>190</v>
      </c>
      <c r="O10475" s="100">
        <v>2012</v>
      </c>
    </row>
    <row r="10476" spans="1:15" x14ac:dyDescent="0.25">
      <c r="A10476">
        <v>7</v>
      </c>
      <c r="B10476" t="s">
        <v>958</v>
      </c>
      <c r="C10476">
        <v>75</v>
      </c>
      <c r="D10476" t="s">
        <v>334</v>
      </c>
      <c r="E10476" t="s">
        <v>996</v>
      </c>
      <c r="F10476">
        <v>13515</v>
      </c>
      <c r="G10476" t="s">
        <v>336</v>
      </c>
      <c r="H10476">
        <v>294.5</v>
      </c>
      <c r="I10476">
        <v>42.56</v>
      </c>
      <c r="J10476" s="8">
        <v>41060</v>
      </c>
      <c r="K10476" t="s">
        <v>148</v>
      </c>
      <c r="L10476" t="s">
        <v>190</v>
      </c>
      <c r="O10476" s="100">
        <v>2012</v>
      </c>
    </row>
    <row r="10477" spans="1:15" x14ac:dyDescent="0.25">
      <c r="A10477">
        <v>7</v>
      </c>
      <c r="B10477" t="s">
        <v>958</v>
      </c>
      <c r="C10477">
        <v>75</v>
      </c>
      <c r="D10477" t="s">
        <v>334</v>
      </c>
      <c r="E10477" t="s">
        <v>998</v>
      </c>
      <c r="F10477">
        <v>13514</v>
      </c>
      <c r="G10477" t="s">
        <v>336</v>
      </c>
      <c r="H10477">
        <v>190</v>
      </c>
      <c r="I10477">
        <v>27.46</v>
      </c>
      <c r="J10477" s="8">
        <v>41060</v>
      </c>
      <c r="K10477" t="s">
        <v>879</v>
      </c>
      <c r="L10477" t="s">
        <v>190</v>
      </c>
      <c r="O10477" s="100">
        <v>2012</v>
      </c>
    </row>
    <row r="10478" spans="1:15" x14ac:dyDescent="0.25">
      <c r="A10478">
        <v>7</v>
      </c>
      <c r="B10478" t="s">
        <v>958</v>
      </c>
      <c r="C10478">
        <v>79</v>
      </c>
      <c r="D10478" t="s">
        <v>340</v>
      </c>
      <c r="E10478" t="s">
        <v>1000</v>
      </c>
      <c r="F10478">
        <v>12468</v>
      </c>
      <c r="G10478" t="s">
        <v>342</v>
      </c>
      <c r="H10478">
        <v>1720</v>
      </c>
      <c r="I10478">
        <v>126.68</v>
      </c>
      <c r="J10478" s="8">
        <v>41060</v>
      </c>
      <c r="K10478" t="s">
        <v>148</v>
      </c>
      <c r="L10478" t="s">
        <v>151</v>
      </c>
      <c r="O10478" s="100">
        <v>2012</v>
      </c>
    </row>
    <row r="10479" spans="1:15" x14ac:dyDescent="0.25">
      <c r="A10479">
        <v>7</v>
      </c>
      <c r="B10479" t="s">
        <v>958</v>
      </c>
      <c r="C10479">
        <v>80</v>
      </c>
      <c r="D10479" t="s">
        <v>348</v>
      </c>
      <c r="E10479" t="s">
        <v>1002</v>
      </c>
      <c r="F10479">
        <v>10883</v>
      </c>
      <c r="G10479" t="s">
        <v>174</v>
      </c>
      <c r="H10479">
        <v>1771.2</v>
      </c>
      <c r="I10479">
        <v>130.59</v>
      </c>
      <c r="J10479" s="8">
        <v>41060</v>
      </c>
      <c r="K10479" t="s">
        <v>148</v>
      </c>
      <c r="L10479" t="s">
        <v>151</v>
      </c>
      <c r="O10479" s="100">
        <v>2012</v>
      </c>
    </row>
    <row r="10480" spans="1:15" x14ac:dyDescent="0.25">
      <c r="A10480">
        <v>7</v>
      </c>
      <c r="B10480" t="s">
        <v>958</v>
      </c>
      <c r="C10480">
        <v>80</v>
      </c>
      <c r="D10480" t="s">
        <v>348</v>
      </c>
      <c r="E10480" t="s">
        <v>1003</v>
      </c>
      <c r="F10480">
        <v>9867</v>
      </c>
      <c r="G10480" t="s">
        <v>352</v>
      </c>
      <c r="H10480">
        <v>3953.3</v>
      </c>
      <c r="I10480">
        <v>294.31</v>
      </c>
      <c r="J10480" s="8">
        <v>41060</v>
      </c>
      <c r="K10480" t="s">
        <v>148</v>
      </c>
      <c r="L10480" t="s">
        <v>151</v>
      </c>
      <c r="O10480" s="100">
        <v>2012</v>
      </c>
    </row>
    <row r="10481" spans="1:15" x14ac:dyDescent="0.25">
      <c r="A10481">
        <v>7</v>
      </c>
      <c r="B10481" t="s">
        <v>958</v>
      </c>
      <c r="C10481">
        <v>80</v>
      </c>
      <c r="D10481" t="s">
        <v>348</v>
      </c>
      <c r="E10481" t="s">
        <v>1005</v>
      </c>
      <c r="F10481">
        <v>12171</v>
      </c>
      <c r="G10481" t="s">
        <v>354</v>
      </c>
      <c r="H10481">
        <v>1219.8</v>
      </c>
      <c r="I10481">
        <v>91.32</v>
      </c>
      <c r="J10481" s="8">
        <v>41060</v>
      </c>
      <c r="K10481" t="s">
        <v>148</v>
      </c>
      <c r="L10481" t="s">
        <v>151</v>
      </c>
      <c r="O10481" s="100">
        <v>2012</v>
      </c>
    </row>
    <row r="10482" spans="1:15" x14ac:dyDescent="0.25">
      <c r="A10482">
        <v>7</v>
      </c>
      <c r="B10482" t="s">
        <v>958</v>
      </c>
      <c r="C10482">
        <v>80</v>
      </c>
      <c r="D10482" t="s">
        <v>348</v>
      </c>
      <c r="E10482" t="s">
        <v>1006</v>
      </c>
      <c r="F10482">
        <v>13093</v>
      </c>
      <c r="G10482" t="s">
        <v>354</v>
      </c>
      <c r="H10482">
        <v>966</v>
      </c>
      <c r="I10482">
        <v>69</v>
      </c>
      <c r="J10482" s="8">
        <v>41060</v>
      </c>
      <c r="K10482" t="s">
        <v>148</v>
      </c>
      <c r="L10482" t="s">
        <v>151</v>
      </c>
      <c r="O10482" s="100">
        <v>2012</v>
      </c>
    </row>
    <row r="10483" spans="1:15" x14ac:dyDescent="0.25">
      <c r="A10483">
        <v>7</v>
      </c>
      <c r="B10483" t="s">
        <v>958</v>
      </c>
      <c r="C10483">
        <v>80</v>
      </c>
      <c r="D10483" t="s">
        <v>348</v>
      </c>
      <c r="E10483" t="s">
        <v>1007</v>
      </c>
      <c r="F10483">
        <v>11683</v>
      </c>
      <c r="G10483" t="s">
        <v>357</v>
      </c>
      <c r="H10483">
        <v>2199.4899999999998</v>
      </c>
      <c r="I10483">
        <v>163.35</v>
      </c>
      <c r="J10483" s="8">
        <v>41060</v>
      </c>
      <c r="K10483" t="s">
        <v>148</v>
      </c>
      <c r="L10483" t="s">
        <v>151</v>
      </c>
      <c r="O10483" s="100">
        <v>2012</v>
      </c>
    </row>
    <row r="10484" spans="1:15" x14ac:dyDescent="0.25">
      <c r="A10484">
        <v>7</v>
      </c>
      <c r="B10484" t="s">
        <v>958</v>
      </c>
      <c r="C10484">
        <v>82</v>
      </c>
      <c r="D10484" t="s">
        <v>364</v>
      </c>
      <c r="E10484" t="s">
        <v>1008</v>
      </c>
      <c r="F10484">
        <v>12464</v>
      </c>
      <c r="G10484" t="s">
        <v>366</v>
      </c>
      <c r="H10484">
        <v>1956.08</v>
      </c>
      <c r="I10484">
        <v>149.63999999999999</v>
      </c>
      <c r="J10484" s="8">
        <v>41060</v>
      </c>
      <c r="K10484" t="s">
        <v>148</v>
      </c>
      <c r="L10484" t="s">
        <v>151</v>
      </c>
      <c r="O10484" s="100">
        <v>2012</v>
      </c>
    </row>
    <row r="10485" spans="1:15" x14ac:dyDescent="0.25">
      <c r="A10485">
        <v>7</v>
      </c>
      <c r="B10485" t="s">
        <v>958</v>
      </c>
      <c r="C10485">
        <v>82</v>
      </c>
      <c r="D10485" t="s">
        <v>364</v>
      </c>
      <c r="E10485" t="s">
        <v>1009</v>
      </c>
      <c r="F10485">
        <v>11322</v>
      </c>
      <c r="G10485" t="s">
        <v>366</v>
      </c>
      <c r="H10485">
        <v>1927.5</v>
      </c>
      <c r="I10485">
        <v>142.55000000000001</v>
      </c>
      <c r="J10485" s="8">
        <v>41060</v>
      </c>
      <c r="K10485" t="s">
        <v>148</v>
      </c>
      <c r="L10485" t="s">
        <v>151</v>
      </c>
      <c r="O10485" s="100">
        <v>2012</v>
      </c>
    </row>
    <row r="10486" spans="1:15" x14ac:dyDescent="0.25">
      <c r="A10486">
        <v>7</v>
      </c>
      <c r="B10486" t="s">
        <v>958</v>
      </c>
      <c r="C10486">
        <v>82</v>
      </c>
      <c r="D10486" t="s">
        <v>364</v>
      </c>
      <c r="E10486" t="s">
        <v>1010</v>
      </c>
      <c r="F10486">
        <v>13551</v>
      </c>
      <c r="G10486" t="s">
        <v>366</v>
      </c>
      <c r="H10486">
        <v>1770.61</v>
      </c>
      <c r="I10486">
        <v>135.44999999999999</v>
      </c>
      <c r="J10486" s="8">
        <v>41060</v>
      </c>
      <c r="K10486" t="s">
        <v>148</v>
      </c>
      <c r="L10486" t="s">
        <v>151</v>
      </c>
      <c r="O10486" s="100">
        <v>2012</v>
      </c>
    </row>
    <row r="10487" spans="1:15" x14ac:dyDescent="0.25">
      <c r="A10487">
        <v>7</v>
      </c>
      <c r="B10487" t="s">
        <v>958</v>
      </c>
      <c r="C10487">
        <v>82</v>
      </c>
      <c r="D10487" t="s">
        <v>364</v>
      </c>
      <c r="E10487" t="s">
        <v>1011</v>
      </c>
      <c r="F10487">
        <v>12629</v>
      </c>
      <c r="G10487" t="s">
        <v>366</v>
      </c>
      <c r="H10487">
        <v>1917.78</v>
      </c>
      <c r="I10487">
        <v>140.88</v>
      </c>
      <c r="J10487" s="8">
        <v>41060</v>
      </c>
      <c r="K10487" t="s">
        <v>148</v>
      </c>
      <c r="L10487" t="s">
        <v>151</v>
      </c>
      <c r="O10487" s="100">
        <v>2012</v>
      </c>
    </row>
    <row r="10488" spans="1:15" x14ac:dyDescent="0.25">
      <c r="A10488">
        <v>7</v>
      </c>
      <c r="B10488" t="s">
        <v>958</v>
      </c>
      <c r="C10488">
        <v>82</v>
      </c>
      <c r="D10488" t="s">
        <v>364</v>
      </c>
      <c r="E10488" t="s">
        <v>1012</v>
      </c>
      <c r="F10488">
        <v>13498</v>
      </c>
      <c r="G10488" t="s">
        <v>1280</v>
      </c>
      <c r="H10488">
        <v>2884.62</v>
      </c>
      <c r="I10488">
        <v>195.04</v>
      </c>
      <c r="J10488" s="8">
        <v>41060</v>
      </c>
      <c r="K10488" t="s">
        <v>148</v>
      </c>
      <c r="L10488" t="s">
        <v>151</v>
      </c>
      <c r="O10488" s="100">
        <v>2012</v>
      </c>
    </row>
    <row r="10489" spans="1:15" x14ac:dyDescent="0.25">
      <c r="A10489">
        <v>7</v>
      </c>
      <c r="B10489" t="s">
        <v>958</v>
      </c>
      <c r="C10489">
        <v>85</v>
      </c>
      <c r="D10489" t="s">
        <v>381</v>
      </c>
      <c r="E10489" t="s">
        <v>1437</v>
      </c>
      <c r="F10489">
        <v>13630</v>
      </c>
      <c r="G10489" t="s">
        <v>383</v>
      </c>
      <c r="H10489">
        <v>1423.21</v>
      </c>
      <c r="I10489">
        <v>205.66</v>
      </c>
      <c r="J10489" s="8">
        <v>41060</v>
      </c>
      <c r="K10489" t="s">
        <v>148</v>
      </c>
      <c r="L10489" t="s">
        <v>151</v>
      </c>
      <c r="O10489" s="100">
        <v>2012</v>
      </c>
    </row>
    <row r="10490" spans="1:15" x14ac:dyDescent="0.25">
      <c r="A10490">
        <v>7</v>
      </c>
      <c r="B10490" t="s">
        <v>958</v>
      </c>
      <c r="C10490">
        <v>85</v>
      </c>
      <c r="D10490" t="s">
        <v>381</v>
      </c>
      <c r="E10490" t="s">
        <v>1016</v>
      </c>
      <c r="F10490">
        <v>12845</v>
      </c>
      <c r="G10490" t="s">
        <v>383</v>
      </c>
      <c r="H10490">
        <v>1782.79</v>
      </c>
      <c r="I10490">
        <v>136.38</v>
      </c>
      <c r="J10490" s="8">
        <v>41060</v>
      </c>
      <c r="K10490" t="s">
        <v>879</v>
      </c>
      <c r="L10490" t="s">
        <v>151</v>
      </c>
      <c r="O10490" s="100">
        <v>2012</v>
      </c>
    </row>
    <row r="10491" spans="1:15" x14ac:dyDescent="0.25">
      <c r="A10491">
        <v>7</v>
      </c>
      <c r="B10491" t="s">
        <v>958</v>
      </c>
      <c r="C10491">
        <v>85</v>
      </c>
      <c r="D10491" t="s">
        <v>381</v>
      </c>
      <c r="E10491" t="s">
        <v>1018</v>
      </c>
      <c r="F10491">
        <v>13106</v>
      </c>
      <c r="G10491" t="s">
        <v>383</v>
      </c>
      <c r="H10491">
        <v>1326.19</v>
      </c>
      <c r="I10491">
        <v>96.55</v>
      </c>
      <c r="J10491" s="8">
        <v>41060</v>
      </c>
      <c r="K10491" t="s">
        <v>148</v>
      </c>
      <c r="L10491" t="s">
        <v>151</v>
      </c>
      <c r="O10491" s="100">
        <v>2012</v>
      </c>
    </row>
    <row r="10492" spans="1:15" x14ac:dyDescent="0.25">
      <c r="A10492">
        <v>7</v>
      </c>
      <c r="B10492" t="s">
        <v>958</v>
      </c>
      <c r="C10492">
        <v>85</v>
      </c>
      <c r="D10492" t="s">
        <v>381</v>
      </c>
      <c r="E10492" t="s">
        <v>1001</v>
      </c>
      <c r="F10492">
        <v>12779</v>
      </c>
      <c r="G10492" t="s">
        <v>375</v>
      </c>
      <c r="H10492">
        <v>2115.39</v>
      </c>
      <c r="I10492">
        <v>135.44</v>
      </c>
      <c r="J10492" s="8">
        <v>41060</v>
      </c>
      <c r="K10492" t="s">
        <v>148</v>
      </c>
      <c r="L10492" t="s">
        <v>151</v>
      </c>
      <c r="O10492" s="100">
        <v>2012</v>
      </c>
    </row>
    <row r="10493" spans="1:15" x14ac:dyDescent="0.25">
      <c r="A10493">
        <v>7</v>
      </c>
      <c r="B10493" t="s">
        <v>958</v>
      </c>
      <c r="C10493">
        <v>86</v>
      </c>
      <c r="D10493" t="s">
        <v>393</v>
      </c>
      <c r="E10493" t="s">
        <v>1021</v>
      </c>
      <c r="F10493">
        <v>11997</v>
      </c>
      <c r="G10493" t="s">
        <v>395</v>
      </c>
      <c r="H10493">
        <v>431.06</v>
      </c>
      <c r="I10493">
        <v>53.02</v>
      </c>
      <c r="J10493" s="8">
        <v>41060</v>
      </c>
      <c r="K10493" t="s">
        <v>148</v>
      </c>
      <c r="L10493" t="s">
        <v>151</v>
      </c>
      <c r="O10493" s="100">
        <v>2012</v>
      </c>
    </row>
    <row r="10494" spans="1:15" x14ac:dyDescent="0.25">
      <c r="A10494">
        <v>7</v>
      </c>
      <c r="B10494" t="s">
        <v>958</v>
      </c>
      <c r="C10494">
        <v>86</v>
      </c>
      <c r="D10494" t="s">
        <v>393</v>
      </c>
      <c r="E10494" t="s">
        <v>1022</v>
      </c>
      <c r="F10494">
        <v>10960</v>
      </c>
      <c r="G10494" t="s">
        <v>400</v>
      </c>
      <c r="H10494">
        <v>2162.8200000000002</v>
      </c>
      <c r="I10494">
        <v>140.66</v>
      </c>
      <c r="J10494" s="8">
        <v>41060</v>
      </c>
      <c r="K10494" t="s">
        <v>148</v>
      </c>
      <c r="L10494" t="s">
        <v>151</v>
      </c>
      <c r="O10494" s="100">
        <v>2012</v>
      </c>
    </row>
    <row r="10495" spans="1:15" x14ac:dyDescent="0.25">
      <c r="A10495">
        <v>7</v>
      </c>
      <c r="B10495" t="s">
        <v>958</v>
      </c>
      <c r="C10495">
        <v>86</v>
      </c>
      <c r="D10495" t="s">
        <v>393</v>
      </c>
      <c r="E10495" t="s">
        <v>1023</v>
      </c>
      <c r="F10495">
        <v>12037</v>
      </c>
      <c r="G10495" t="s">
        <v>402</v>
      </c>
      <c r="H10495">
        <v>1216</v>
      </c>
      <c r="I10495">
        <v>88.12</v>
      </c>
      <c r="J10495" s="8">
        <v>41060</v>
      </c>
      <c r="K10495" t="s">
        <v>148</v>
      </c>
      <c r="L10495" t="s">
        <v>151</v>
      </c>
      <c r="O10495" s="100">
        <v>2012</v>
      </c>
    </row>
    <row r="10496" spans="1:15" x14ac:dyDescent="0.25">
      <c r="A10496">
        <v>7</v>
      </c>
      <c r="B10496" t="s">
        <v>958</v>
      </c>
      <c r="C10496">
        <v>92</v>
      </c>
      <c r="D10496" t="s">
        <v>407</v>
      </c>
      <c r="E10496" t="s">
        <v>1026</v>
      </c>
      <c r="F10496">
        <v>11138</v>
      </c>
      <c r="G10496" t="s">
        <v>411</v>
      </c>
      <c r="H10496">
        <v>1859.55</v>
      </c>
      <c r="I10496">
        <v>122.84</v>
      </c>
      <c r="J10496" s="8">
        <v>41060</v>
      </c>
      <c r="K10496" t="s">
        <v>148</v>
      </c>
      <c r="L10496" t="s">
        <v>151</v>
      </c>
      <c r="O10496" s="100">
        <v>2012</v>
      </c>
    </row>
    <row r="10497" spans="1:15" x14ac:dyDescent="0.25">
      <c r="A10497">
        <v>7</v>
      </c>
      <c r="B10497" t="s">
        <v>958</v>
      </c>
      <c r="C10497">
        <v>92</v>
      </c>
      <c r="D10497" t="s">
        <v>407</v>
      </c>
      <c r="E10497" t="s">
        <v>1027</v>
      </c>
      <c r="F10497">
        <v>11242</v>
      </c>
      <c r="G10497" t="s">
        <v>411</v>
      </c>
      <c r="H10497">
        <v>1334.88</v>
      </c>
      <c r="I10497">
        <v>95.07</v>
      </c>
      <c r="J10497" s="8">
        <v>41060</v>
      </c>
      <c r="K10497" t="s">
        <v>148</v>
      </c>
      <c r="L10497" t="s">
        <v>151</v>
      </c>
      <c r="O10497" s="100">
        <v>2012</v>
      </c>
    </row>
    <row r="10498" spans="1:15" x14ac:dyDescent="0.25">
      <c r="A10498">
        <v>7</v>
      </c>
      <c r="B10498" t="s">
        <v>958</v>
      </c>
      <c r="C10498">
        <v>93</v>
      </c>
      <c r="D10498" t="s">
        <v>418</v>
      </c>
      <c r="E10498" t="s">
        <v>1028</v>
      </c>
      <c r="F10498">
        <v>12624</v>
      </c>
      <c r="G10498" t="s">
        <v>584</v>
      </c>
      <c r="H10498">
        <v>2496</v>
      </c>
      <c r="I10498">
        <v>186.04</v>
      </c>
      <c r="J10498" s="8">
        <v>41060</v>
      </c>
      <c r="K10498" t="s">
        <v>148</v>
      </c>
      <c r="L10498" t="s">
        <v>151</v>
      </c>
      <c r="O10498" s="100">
        <v>2012</v>
      </c>
    </row>
    <row r="10499" spans="1:15" x14ac:dyDescent="0.25">
      <c r="A10499">
        <v>7</v>
      </c>
      <c r="B10499" t="s">
        <v>958</v>
      </c>
      <c r="C10499">
        <v>93</v>
      </c>
      <c r="D10499" t="s">
        <v>418</v>
      </c>
      <c r="E10499" t="s">
        <v>1004</v>
      </c>
      <c r="F10499">
        <v>13011</v>
      </c>
      <c r="G10499" t="s">
        <v>422</v>
      </c>
      <c r="H10499">
        <v>2100</v>
      </c>
      <c r="I10499">
        <v>155.16999999999999</v>
      </c>
      <c r="J10499" s="8">
        <v>41060</v>
      </c>
      <c r="K10499" t="s">
        <v>148</v>
      </c>
      <c r="L10499" t="s">
        <v>151</v>
      </c>
      <c r="O10499" s="100">
        <v>2012</v>
      </c>
    </row>
    <row r="10500" spans="1:15" x14ac:dyDescent="0.25">
      <c r="A10500">
        <v>7</v>
      </c>
      <c r="B10500" t="s">
        <v>958</v>
      </c>
      <c r="C10500">
        <v>93</v>
      </c>
      <c r="D10500" t="s">
        <v>418</v>
      </c>
      <c r="E10500" t="s">
        <v>1030</v>
      </c>
      <c r="F10500">
        <v>11421</v>
      </c>
      <c r="G10500" t="s">
        <v>424</v>
      </c>
      <c r="H10500">
        <v>2100.86</v>
      </c>
      <c r="I10500">
        <v>154.9</v>
      </c>
      <c r="J10500" s="8">
        <v>41060</v>
      </c>
      <c r="K10500" t="s">
        <v>148</v>
      </c>
      <c r="L10500" t="s">
        <v>151</v>
      </c>
      <c r="O10500" s="100">
        <v>2012</v>
      </c>
    </row>
    <row r="10501" spans="1:15" x14ac:dyDescent="0.25">
      <c r="A10501">
        <v>8</v>
      </c>
      <c r="B10501" t="s">
        <v>1033</v>
      </c>
      <c r="C10501">
        <v>14</v>
      </c>
      <c r="D10501" t="s">
        <v>172</v>
      </c>
      <c r="E10501" t="s">
        <v>1034</v>
      </c>
      <c r="F10501">
        <v>11610</v>
      </c>
      <c r="G10501" t="s">
        <v>452</v>
      </c>
      <c r="H10501">
        <v>4061.38</v>
      </c>
      <c r="I10501">
        <v>305.35000000000002</v>
      </c>
      <c r="J10501" s="8">
        <v>41060</v>
      </c>
      <c r="K10501" t="s">
        <v>148</v>
      </c>
      <c r="L10501" t="s">
        <v>151</v>
      </c>
      <c r="O10501" s="100">
        <v>2012</v>
      </c>
    </row>
    <row r="10502" spans="1:15" x14ac:dyDescent="0.25">
      <c r="A10502">
        <v>8</v>
      </c>
      <c r="B10502" t="s">
        <v>1033</v>
      </c>
      <c r="C10502">
        <v>14</v>
      </c>
      <c r="D10502" t="s">
        <v>172</v>
      </c>
      <c r="E10502" t="s">
        <v>1312</v>
      </c>
      <c r="F10502">
        <v>12006</v>
      </c>
      <c r="G10502" t="s">
        <v>181</v>
      </c>
      <c r="H10502">
        <v>1264.43</v>
      </c>
      <c r="I10502">
        <v>130.94999999999999</v>
      </c>
      <c r="J10502" s="8">
        <v>41060</v>
      </c>
      <c r="K10502" t="s">
        <v>148</v>
      </c>
      <c r="L10502" t="s">
        <v>149</v>
      </c>
      <c r="O10502" s="100">
        <v>2012</v>
      </c>
    </row>
    <row r="10503" spans="1:15" x14ac:dyDescent="0.25">
      <c r="A10503">
        <v>8</v>
      </c>
      <c r="B10503" t="s">
        <v>1033</v>
      </c>
      <c r="C10503">
        <v>14</v>
      </c>
      <c r="D10503" t="s">
        <v>172</v>
      </c>
      <c r="E10503" t="s">
        <v>1035</v>
      </c>
      <c r="F10503">
        <v>11917</v>
      </c>
      <c r="G10503" t="s">
        <v>181</v>
      </c>
      <c r="H10503">
        <v>760</v>
      </c>
      <c r="I10503">
        <v>58.14</v>
      </c>
      <c r="J10503" s="8">
        <v>41060</v>
      </c>
      <c r="K10503" t="s">
        <v>148</v>
      </c>
      <c r="L10503" t="s">
        <v>149</v>
      </c>
      <c r="O10503" s="100">
        <v>2012</v>
      </c>
    </row>
    <row r="10504" spans="1:15" x14ac:dyDescent="0.25">
      <c r="A10504">
        <v>8</v>
      </c>
      <c r="B10504" t="s">
        <v>1033</v>
      </c>
      <c r="C10504">
        <v>14</v>
      </c>
      <c r="D10504" t="s">
        <v>172</v>
      </c>
      <c r="E10504" t="s">
        <v>1036</v>
      </c>
      <c r="F10504">
        <v>12198</v>
      </c>
      <c r="G10504" t="s">
        <v>181</v>
      </c>
      <c r="H10504">
        <v>3741.99</v>
      </c>
      <c r="I10504">
        <v>246.19</v>
      </c>
      <c r="J10504" s="8">
        <v>41060</v>
      </c>
      <c r="K10504" t="s">
        <v>148</v>
      </c>
      <c r="L10504" t="s">
        <v>151</v>
      </c>
      <c r="O10504" s="100">
        <v>2012</v>
      </c>
    </row>
    <row r="10505" spans="1:15" x14ac:dyDescent="0.25">
      <c r="A10505">
        <v>8</v>
      </c>
      <c r="B10505" t="s">
        <v>1033</v>
      </c>
      <c r="C10505">
        <v>14</v>
      </c>
      <c r="D10505" t="s">
        <v>172</v>
      </c>
      <c r="E10505" t="s">
        <v>1037</v>
      </c>
      <c r="F10505">
        <v>13083</v>
      </c>
      <c r="G10505" t="s">
        <v>181</v>
      </c>
      <c r="H10505">
        <v>1236</v>
      </c>
      <c r="I10505">
        <v>94.55</v>
      </c>
      <c r="J10505" s="8">
        <v>41060</v>
      </c>
      <c r="K10505" t="s">
        <v>148</v>
      </c>
      <c r="L10505" t="s">
        <v>149</v>
      </c>
      <c r="O10505" s="100">
        <v>2012</v>
      </c>
    </row>
    <row r="10506" spans="1:15" x14ac:dyDescent="0.25">
      <c r="A10506">
        <v>8</v>
      </c>
      <c r="B10506" t="s">
        <v>1033</v>
      </c>
      <c r="C10506">
        <v>14</v>
      </c>
      <c r="D10506" t="s">
        <v>172</v>
      </c>
      <c r="E10506" t="s">
        <v>1038</v>
      </c>
      <c r="F10506">
        <v>11996</v>
      </c>
      <c r="G10506" t="s">
        <v>181</v>
      </c>
      <c r="H10506">
        <v>2043.86</v>
      </c>
      <c r="I10506">
        <v>156.36000000000001</v>
      </c>
      <c r="J10506" s="8">
        <v>41060</v>
      </c>
      <c r="K10506" t="s">
        <v>148</v>
      </c>
      <c r="L10506" t="s">
        <v>149</v>
      </c>
      <c r="O10506" s="100">
        <v>2012</v>
      </c>
    </row>
    <row r="10507" spans="1:15" x14ac:dyDescent="0.25">
      <c r="A10507">
        <v>8</v>
      </c>
      <c r="B10507" t="s">
        <v>1033</v>
      </c>
      <c r="C10507">
        <v>14</v>
      </c>
      <c r="D10507" t="s">
        <v>172</v>
      </c>
      <c r="E10507" t="s">
        <v>1039</v>
      </c>
      <c r="F10507">
        <v>13484</v>
      </c>
      <c r="G10507" t="s">
        <v>181</v>
      </c>
      <c r="H10507">
        <v>1932</v>
      </c>
      <c r="I10507">
        <v>147.79</v>
      </c>
      <c r="J10507" s="8">
        <v>41060</v>
      </c>
      <c r="K10507" t="s">
        <v>148</v>
      </c>
      <c r="L10507" t="s">
        <v>149</v>
      </c>
      <c r="O10507" s="100">
        <v>2012</v>
      </c>
    </row>
    <row r="10508" spans="1:15" x14ac:dyDescent="0.25">
      <c r="A10508">
        <v>8</v>
      </c>
      <c r="B10508" t="s">
        <v>1033</v>
      </c>
      <c r="C10508">
        <v>14</v>
      </c>
      <c r="D10508" t="s">
        <v>172</v>
      </c>
      <c r="E10508" t="s">
        <v>1040</v>
      </c>
      <c r="F10508">
        <v>13092</v>
      </c>
      <c r="G10508" t="s">
        <v>181</v>
      </c>
      <c r="H10508">
        <v>2891.92</v>
      </c>
      <c r="I10508">
        <v>210.2</v>
      </c>
      <c r="J10508" s="8">
        <v>41060</v>
      </c>
      <c r="K10508" t="s">
        <v>148</v>
      </c>
      <c r="L10508" t="s">
        <v>151</v>
      </c>
      <c r="O10508" s="100">
        <v>2012</v>
      </c>
    </row>
    <row r="10509" spans="1:15" x14ac:dyDescent="0.25">
      <c r="A10509">
        <v>8</v>
      </c>
      <c r="B10509" t="s">
        <v>1033</v>
      </c>
      <c r="C10509">
        <v>14</v>
      </c>
      <c r="D10509" t="s">
        <v>172</v>
      </c>
      <c r="E10509" t="s">
        <v>1041</v>
      </c>
      <c r="F10509">
        <v>12793</v>
      </c>
      <c r="G10509" t="s">
        <v>181</v>
      </c>
      <c r="H10509">
        <v>1090.26</v>
      </c>
      <c r="I10509">
        <v>83.41</v>
      </c>
      <c r="J10509" s="8">
        <v>41060</v>
      </c>
      <c r="K10509" t="s">
        <v>148</v>
      </c>
      <c r="L10509" t="s">
        <v>149</v>
      </c>
      <c r="O10509" s="100">
        <v>2012</v>
      </c>
    </row>
    <row r="10510" spans="1:15" x14ac:dyDescent="0.25">
      <c r="A10510">
        <v>8</v>
      </c>
      <c r="B10510" t="s">
        <v>1033</v>
      </c>
      <c r="C10510">
        <v>14</v>
      </c>
      <c r="D10510" t="s">
        <v>172</v>
      </c>
      <c r="E10510" t="s">
        <v>1042</v>
      </c>
      <c r="F10510">
        <v>13022</v>
      </c>
      <c r="G10510" t="s">
        <v>181</v>
      </c>
      <c r="H10510">
        <v>569.5</v>
      </c>
      <c r="I10510">
        <v>47.92</v>
      </c>
      <c r="J10510" s="8">
        <v>41060</v>
      </c>
      <c r="K10510" t="s">
        <v>148</v>
      </c>
      <c r="L10510" t="s">
        <v>149</v>
      </c>
      <c r="O10510" s="100">
        <v>2012</v>
      </c>
    </row>
    <row r="10511" spans="1:15" x14ac:dyDescent="0.25">
      <c r="A10511">
        <v>8</v>
      </c>
      <c r="B10511" t="s">
        <v>1033</v>
      </c>
      <c r="C10511">
        <v>14</v>
      </c>
      <c r="D10511" t="s">
        <v>172</v>
      </c>
      <c r="E10511" t="s">
        <v>1043</v>
      </c>
      <c r="F10511">
        <v>12119</v>
      </c>
      <c r="G10511" t="s">
        <v>181</v>
      </c>
      <c r="H10511">
        <v>677.3</v>
      </c>
      <c r="I10511">
        <v>97.86</v>
      </c>
      <c r="J10511" s="8">
        <v>41060</v>
      </c>
      <c r="K10511" t="s">
        <v>148</v>
      </c>
      <c r="L10511" t="s">
        <v>149</v>
      </c>
      <c r="O10511" s="100">
        <v>2012</v>
      </c>
    </row>
    <row r="10512" spans="1:15" x14ac:dyDescent="0.25">
      <c r="A10512">
        <v>8</v>
      </c>
      <c r="B10512" t="s">
        <v>1033</v>
      </c>
      <c r="C10512">
        <v>14</v>
      </c>
      <c r="D10512" t="s">
        <v>172</v>
      </c>
      <c r="E10512" t="s">
        <v>1044</v>
      </c>
      <c r="F10512">
        <v>12099</v>
      </c>
      <c r="G10512" t="s">
        <v>181</v>
      </c>
      <c r="H10512">
        <v>1738.8</v>
      </c>
      <c r="I10512">
        <v>133.02000000000001</v>
      </c>
      <c r="J10512" s="8">
        <v>41060</v>
      </c>
      <c r="K10512" t="s">
        <v>148</v>
      </c>
      <c r="L10512" t="s">
        <v>149</v>
      </c>
      <c r="O10512" s="100">
        <v>2012</v>
      </c>
    </row>
    <row r="10513" spans="1:15" x14ac:dyDescent="0.25">
      <c r="A10513">
        <v>8</v>
      </c>
      <c r="B10513" t="s">
        <v>1033</v>
      </c>
      <c r="C10513">
        <v>14</v>
      </c>
      <c r="D10513" t="s">
        <v>172</v>
      </c>
      <c r="E10513" t="s">
        <v>1045</v>
      </c>
      <c r="F10513">
        <v>13411</v>
      </c>
      <c r="G10513" t="s">
        <v>181</v>
      </c>
      <c r="H10513">
        <v>3175</v>
      </c>
      <c r="I10513">
        <v>242.89</v>
      </c>
      <c r="J10513" s="8">
        <v>41060</v>
      </c>
      <c r="K10513" t="s">
        <v>148</v>
      </c>
      <c r="L10513" t="s">
        <v>151</v>
      </c>
      <c r="O10513" s="100">
        <v>2012</v>
      </c>
    </row>
    <row r="10514" spans="1:15" x14ac:dyDescent="0.25">
      <c r="A10514">
        <v>8</v>
      </c>
      <c r="B10514" t="s">
        <v>1033</v>
      </c>
      <c r="C10514">
        <v>14</v>
      </c>
      <c r="D10514" t="s">
        <v>172</v>
      </c>
      <c r="E10514" t="s">
        <v>1046</v>
      </c>
      <c r="F10514">
        <v>12787</v>
      </c>
      <c r="G10514" t="s">
        <v>181</v>
      </c>
      <c r="H10514">
        <v>859.41</v>
      </c>
      <c r="I10514">
        <v>74.88</v>
      </c>
      <c r="J10514" s="8">
        <v>41060</v>
      </c>
      <c r="K10514" t="s">
        <v>148</v>
      </c>
      <c r="L10514" t="s">
        <v>149</v>
      </c>
      <c r="O10514" s="100">
        <v>2012</v>
      </c>
    </row>
    <row r="10515" spans="1:15" x14ac:dyDescent="0.25">
      <c r="A10515">
        <v>8</v>
      </c>
      <c r="B10515" t="s">
        <v>1033</v>
      </c>
      <c r="C10515">
        <v>14</v>
      </c>
      <c r="D10515" t="s">
        <v>172</v>
      </c>
      <c r="E10515" t="s">
        <v>1047</v>
      </c>
      <c r="F10515">
        <v>13424</v>
      </c>
      <c r="G10515" t="s">
        <v>1048</v>
      </c>
      <c r="H10515">
        <v>391.5</v>
      </c>
      <c r="I10515">
        <v>29.95</v>
      </c>
      <c r="J10515" s="8">
        <v>41060</v>
      </c>
      <c r="K10515" t="s">
        <v>148</v>
      </c>
      <c r="L10515" t="s">
        <v>149</v>
      </c>
      <c r="O10515" s="100">
        <v>2012</v>
      </c>
    </row>
    <row r="10516" spans="1:15" x14ac:dyDescent="0.25">
      <c r="A10516">
        <v>8</v>
      </c>
      <c r="B10516" t="s">
        <v>1033</v>
      </c>
      <c r="C10516">
        <v>14</v>
      </c>
      <c r="D10516" t="s">
        <v>172</v>
      </c>
      <c r="E10516" t="s">
        <v>1049</v>
      </c>
      <c r="F10516">
        <v>13317</v>
      </c>
      <c r="G10516" t="s">
        <v>1048</v>
      </c>
      <c r="H10516">
        <v>513</v>
      </c>
      <c r="I10516">
        <v>74.14</v>
      </c>
      <c r="J10516" s="8">
        <v>41060</v>
      </c>
      <c r="K10516" t="s">
        <v>148</v>
      </c>
      <c r="L10516" t="s">
        <v>149</v>
      </c>
      <c r="O10516" s="100">
        <v>2012</v>
      </c>
    </row>
    <row r="10517" spans="1:15" x14ac:dyDescent="0.25">
      <c r="A10517">
        <v>8</v>
      </c>
      <c r="B10517" t="s">
        <v>1033</v>
      </c>
      <c r="C10517">
        <v>14</v>
      </c>
      <c r="D10517" t="s">
        <v>172</v>
      </c>
      <c r="E10517" t="s">
        <v>1050</v>
      </c>
      <c r="F10517">
        <v>13425</v>
      </c>
      <c r="G10517" t="s">
        <v>1048</v>
      </c>
      <c r="H10517">
        <v>405</v>
      </c>
      <c r="I10517">
        <v>30.98</v>
      </c>
      <c r="J10517" s="8">
        <v>41060</v>
      </c>
      <c r="K10517" t="s">
        <v>148</v>
      </c>
      <c r="L10517" t="s">
        <v>149</v>
      </c>
      <c r="O10517" s="100">
        <v>2012</v>
      </c>
    </row>
    <row r="10518" spans="1:15" x14ac:dyDescent="0.25">
      <c r="A10518">
        <v>8</v>
      </c>
      <c r="B10518" t="s">
        <v>1033</v>
      </c>
      <c r="C10518">
        <v>14</v>
      </c>
      <c r="D10518" t="s">
        <v>172</v>
      </c>
      <c r="E10518" t="s">
        <v>1051</v>
      </c>
      <c r="F10518">
        <v>13316</v>
      </c>
      <c r="G10518" t="s">
        <v>1048</v>
      </c>
      <c r="H10518">
        <v>567</v>
      </c>
      <c r="I10518">
        <v>81.92</v>
      </c>
      <c r="J10518" s="8">
        <v>41060</v>
      </c>
      <c r="K10518" t="s">
        <v>148</v>
      </c>
      <c r="L10518" t="s">
        <v>149</v>
      </c>
      <c r="O10518" s="100">
        <v>2012</v>
      </c>
    </row>
    <row r="10519" spans="1:15" x14ac:dyDescent="0.25">
      <c r="A10519">
        <v>8</v>
      </c>
      <c r="B10519" t="s">
        <v>1033</v>
      </c>
      <c r="C10519">
        <v>72</v>
      </c>
      <c r="D10519" t="s">
        <v>305</v>
      </c>
      <c r="E10519" t="s">
        <v>1055</v>
      </c>
      <c r="F10519">
        <v>11638</v>
      </c>
      <c r="G10519" t="s">
        <v>307</v>
      </c>
      <c r="H10519">
        <v>1445.81</v>
      </c>
      <c r="I10519">
        <v>110.6</v>
      </c>
      <c r="J10519" s="8">
        <v>41060</v>
      </c>
      <c r="K10519" t="s">
        <v>148</v>
      </c>
      <c r="L10519" t="s">
        <v>149</v>
      </c>
      <c r="O10519" s="100">
        <v>2012</v>
      </c>
    </row>
    <row r="10520" spans="1:15" x14ac:dyDescent="0.25">
      <c r="A10520">
        <v>8</v>
      </c>
      <c r="B10520" t="s">
        <v>1033</v>
      </c>
      <c r="C10520">
        <v>74</v>
      </c>
      <c r="D10520" t="s">
        <v>328</v>
      </c>
      <c r="E10520" t="s">
        <v>1057</v>
      </c>
      <c r="F10520">
        <v>11365</v>
      </c>
      <c r="G10520" t="s">
        <v>333</v>
      </c>
      <c r="H10520">
        <v>1867.65</v>
      </c>
      <c r="I10520">
        <v>142.87</v>
      </c>
      <c r="J10520" s="8">
        <v>41060</v>
      </c>
      <c r="K10520" t="s">
        <v>148</v>
      </c>
      <c r="L10520" t="s">
        <v>151</v>
      </c>
      <c r="O10520" s="100">
        <v>2012</v>
      </c>
    </row>
    <row r="10521" spans="1:15" x14ac:dyDescent="0.25">
      <c r="A10521">
        <v>8</v>
      </c>
      <c r="B10521" t="s">
        <v>1033</v>
      </c>
      <c r="C10521">
        <v>75</v>
      </c>
      <c r="D10521" t="s">
        <v>334</v>
      </c>
      <c r="E10521" t="s">
        <v>1418</v>
      </c>
      <c r="F10521">
        <v>13626</v>
      </c>
      <c r="G10521" t="s">
        <v>336</v>
      </c>
      <c r="H10521">
        <v>45.89</v>
      </c>
      <c r="I10521">
        <v>6.65</v>
      </c>
      <c r="J10521" s="8">
        <v>41060</v>
      </c>
      <c r="K10521" t="s">
        <v>148</v>
      </c>
      <c r="L10521" t="s">
        <v>190</v>
      </c>
      <c r="O10521" s="100">
        <v>2012</v>
      </c>
    </row>
    <row r="10522" spans="1:15" x14ac:dyDescent="0.25">
      <c r="A10522">
        <v>8</v>
      </c>
      <c r="B10522" t="s">
        <v>1033</v>
      </c>
      <c r="C10522">
        <v>80</v>
      </c>
      <c r="D10522" t="s">
        <v>348</v>
      </c>
      <c r="E10522" t="s">
        <v>1059</v>
      </c>
      <c r="F10522">
        <v>9370</v>
      </c>
      <c r="G10522" t="s">
        <v>174</v>
      </c>
      <c r="H10522">
        <v>2261.25</v>
      </c>
      <c r="I10522">
        <v>166.28</v>
      </c>
      <c r="J10522" s="8">
        <v>41060</v>
      </c>
      <c r="K10522" t="s">
        <v>148</v>
      </c>
      <c r="L10522" t="s">
        <v>151</v>
      </c>
      <c r="O10522" s="100">
        <v>2012</v>
      </c>
    </row>
    <row r="10523" spans="1:15" x14ac:dyDescent="0.25">
      <c r="A10523">
        <v>8</v>
      </c>
      <c r="B10523" t="s">
        <v>1033</v>
      </c>
      <c r="C10523">
        <v>80</v>
      </c>
      <c r="D10523" t="s">
        <v>348</v>
      </c>
      <c r="E10523" t="s">
        <v>1061</v>
      </c>
      <c r="F10523">
        <v>11511</v>
      </c>
      <c r="G10523" t="s">
        <v>352</v>
      </c>
      <c r="H10523">
        <v>5030.5</v>
      </c>
      <c r="I10523">
        <v>382.24</v>
      </c>
      <c r="J10523" s="8">
        <v>41060</v>
      </c>
      <c r="K10523" t="s">
        <v>148</v>
      </c>
      <c r="L10523" t="s">
        <v>151</v>
      </c>
      <c r="O10523" s="100">
        <v>2012</v>
      </c>
    </row>
    <row r="10524" spans="1:15" x14ac:dyDescent="0.25">
      <c r="A10524">
        <v>8</v>
      </c>
      <c r="B10524" t="s">
        <v>1033</v>
      </c>
      <c r="C10524">
        <v>80</v>
      </c>
      <c r="D10524" t="s">
        <v>348</v>
      </c>
      <c r="E10524" t="s">
        <v>1062</v>
      </c>
      <c r="F10524">
        <v>11833</v>
      </c>
      <c r="G10524" t="s">
        <v>354</v>
      </c>
      <c r="H10524">
        <v>1744</v>
      </c>
      <c r="I10524">
        <v>127.67</v>
      </c>
      <c r="J10524" s="8">
        <v>41060</v>
      </c>
      <c r="K10524" t="s">
        <v>148</v>
      </c>
      <c r="L10524" t="s">
        <v>151</v>
      </c>
      <c r="O10524" s="100">
        <v>2012</v>
      </c>
    </row>
    <row r="10525" spans="1:15" x14ac:dyDescent="0.25">
      <c r="A10525">
        <v>8</v>
      </c>
      <c r="B10525" t="s">
        <v>1033</v>
      </c>
      <c r="C10525">
        <v>82</v>
      </c>
      <c r="D10525" t="s">
        <v>364</v>
      </c>
      <c r="E10525" t="s">
        <v>1064</v>
      </c>
      <c r="F10525">
        <v>12143</v>
      </c>
      <c r="G10525" t="s">
        <v>560</v>
      </c>
      <c r="H10525">
        <v>2401.52</v>
      </c>
      <c r="I10525">
        <v>183.71</v>
      </c>
      <c r="J10525" s="8">
        <v>41060</v>
      </c>
      <c r="K10525" t="s">
        <v>148</v>
      </c>
      <c r="L10525" t="s">
        <v>151</v>
      </c>
      <c r="O10525" s="100">
        <v>2012</v>
      </c>
    </row>
    <row r="10526" spans="1:15" x14ac:dyDescent="0.25">
      <c r="A10526">
        <v>8</v>
      </c>
      <c r="B10526" t="s">
        <v>1033</v>
      </c>
      <c r="C10526">
        <v>85</v>
      </c>
      <c r="D10526" t="s">
        <v>381</v>
      </c>
      <c r="E10526" t="s">
        <v>1065</v>
      </c>
      <c r="F10526">
        <v>13338</v>
      </c>
      <c r="G10526" t="s">
        <v>383</v>
      </c>
      <c r="H10526">
        <v>1652.64</v>
      </c>
      <c r="I10526">
        <v>116.13</v>
      </c>
      <c r="J10526" s="8">
        <v>41060</v>
      </c>
      <c r="K10526" t="s">
        <v>148</v>
      </c>
      <c r="L10526" t="s">
        <v>151</v>
      </c>
      <c r="O10526" s="100">
        <v>2012</v>
      </c>
    </row>
    <row r="10527" spans="1:15" x14ac:dyDescent="0.25">
      <c r="A10527">
        <v>8</v>
      </c>
      <c r="B10527" t="s">
        <v>1033</v>
      </c>
      <c r="C10527">
        <v>86</v>
      </c>
      <c r="D10527" t="s">
        <v>393</v>
      </c>
      <c r="E10527" t="s">
        <v>1066</v>
      </c>
      <c r="F10527">
        <v>13505</v>
      </c>
      <c r="G10527" t="s">
        <v>398</v>
      </c>
      <c r="H10527">
        <v>1120</v>
      </c>
      <c r="I10527">
        <v>85.68</v>
      </c>
      <c r="J10527" s="8">
        <v>41060</v>
      </c>
      <c r="K10527" t="s">
        <v>148</v>
      </c>
      <c r="L10527" t="s">
        <v>151</v>
      </c>
      <c r="O10527" s="100">
        <v>2012</v>
      </c>
    </row>
    <row r="10528" spans="1:15" x14ac:dyDescent="0.25">
      <c r="A10528">
        <v>8</v>
      </c>
      <c r="B10528" t="s">
        <v>1033</v>
      </c>
      <c r="C10528">
        <v>93</v>
      </c>
      <c r="D10528" t="s">
        <v>418</v>
      </c>
      <c r="E10528" t="s">
        <v>1456</v>
      </c>
      <c r="F10528">
        <v>12417</v>
      </c>
      <c r="G10528" t="s">
        <v>422</v>
      </c>
      <c r="H10528">
        <v>2806.65</v>
      </c>
      <c r="I10528">
        <v>209.81</v>
      </c>
      <c r="J10528" s="8">
        <v>41060</v>
      </c>
      <c r="K10528" t="s">
        <v>148</v>
      </c>
      <c r="L10528" t="s">
        <v>151</v>
      </c>
      <c r="O10528" s="100">
        <v>2012</v>
      </c>
    </row>
    <row r="10529" spans="1:15" x14ac:dyDescent="0.25">
      <c r="A10529">
        <v>9</v>
      </c>
      <c r="B10529" t="s">
        <v>1067</v>
      </c>
      <c r="C10529">
        <v>2</v>
      </c>
      <c r="D10529" t="s">
        <v>959</v>
      </c>
      <c r="E10529" t="s">
        <v>1068</v>
      </c>
      <c r="F10529">
        <v>13255</v>
      </c>
      <c r="G10529" t="s">
        <v>750</v>
      </c>
      <c r="H10529">
        <v>2105</v>
      </c>
      <c r="I10529">
        <v>157.55000000000001</v>
      </c>
      <c r="J10529" s="8">
        <v>41060</v>
      </c>
      <c r="K10529" t="s">
        <v>148</v>
      </c>
      <c r="L10529" t="s">
        <v>151</v>
      </c>
      <c r="O10529" s="100">
        <v>2012</v>
      </c>
    </row>
    <row r="10530" spans="1:15" x14ac:dyDescent="0.25">
      <c r="A10530">
        <v>9</v>
      </c>
      <c r="B10530" t="s">
        <v>1067</v>
      </c>
      <c r="C10530">
        <v>3</v>
      </c>
      <c r="D10530" t="s">
        <v>596</v>
      </c>
      <c r="E10530" t="s">
        <v>1070</v>
      </c>
      <c r="F10530">
        <v>13418</v>
      </c>
      <c r="G10530" t="s">
        <v>600</v>
      </c>
      <c r="H10530">
        <v>1170</v>
      </c>
      <c r="I10530">
        <v>89.51</v>
      </c>
      <c r="J10530" s="8">
        <v>41060</v>
      </c>
      <c r="K10530" t="s">
        <v>148</v>
      </c>
      <c r="L10530" t="s">
        <v>149</v>
      </c>
      <c r="O10530" s="100">
        <v>2012</v>
      </c>
    </row>
    <row r="10531" spans="1:15" x14ac:dyDescent="0.25">
      <c r="A10531">
        <v>9</v>
      </c>
      <c r="B10531" t="s">
        <v>1067</v>
      </c>
      <c r="C10531">
        <v>3</v>
      </c>
      <c r="D10531" t="s">
        <v>596</v>
      </c>
      <c r="E10531" t="s">
        <v>1071</v>
      </c>
      <c r="F10531">
        <v>12928</v>
      </c>
      <c r="G10531" t="s">
        <v>600</v>
      </c>
      <c r="H10531">
        <v>216.3</v>
      </c>
      <c r="I10531">
        <v>31.26</v>
      </c>
      <c r="J10531" s="8">
        <v>41060</v>
      </c>
      <c r="K10531" t="s">
        <v>148</v>
      </c>
      <c r="L10531" t="s">
        <v>149</v>
      </c>
      <c r="O10531" s="100">
        <v>2012</v>
      </c>
    </row>
    <row r="10532" spans="1:15" x14ac:dyDescent="0.25">
      <c r="A10532">
        <v>9</v>
      </c>
      <c r="B10532" t="s">
        <v>1067</v>
      </c>
      <c r="C10532">
        <v>3</v>
      </c>
      <c r="D10532" t="s">
        <v>596</v>
      </c>
      <c r="E10532" t="s">
        <v>1342</v>
      </c>
      <c r="F10532">
        <v>12693</v>
      </c>
      <c r="G10532" t="s">
        <v>600</v>
      </c>
      <c r="H10532">
        <v>530.5</v>
      </c>
      <c r="I10532">
        <v>76.650000000000006</v>
      </c>
      <c r="J10532" s="8">
        <v>41060</v>
      </c>
      <c r="K10532" t="s">
        <v>148</v>
      </c>
      <c r="L10532" t="s">
        <v>149</v>
      </c>
      <c r="O10532" s="100">
        <v>2012</v>
      </c>
    </row>
    <row r="10533" spans="1:15" x14ac:dyDescent="0.25">
      <c r="A10533">
        <v>9</v>
      </c>
      <c r="B10533" t="s">
        <v>1067</v>
      </c>
      <c r="C10533">
        <v>3</v>
      </c>
      <c r="D10533" t="s">
        <v>596</v>
      </c>
      <c r="E10533" t="s">
        <v>1072</v>
      </c>
      <c r="F10533">
        <v>12783</v>
      </c>
      <c r="G10533" t="s">
        <v>600</v>
      </c>
      <c r="H10533">
        <v>1852.03</v>
      </c>
      <c r="I10533">
        <v>135.86000000000001</v>
      </c>
      <c r="J10533" s="8">
        <v>41060</v>
      </c>
      <c r="K10533" t="s">
        <v>148</v>
      </c>
      <c r="L10533" t="s">
        <v>151</v>
      </c>
      <c r="O10533" s="100">
        <v>2012</v>
      </c>
    </row>
    <row r="10534" spans="1:15" x14ac:dyDescent="0.25">
      <c r="A10534">
        <v>9</v>
      </c>
      <c r="B10534" t="s">
        <v>1067</v>
      </c>
      <c r="C10534">
        <v>32</v>
      </c>
      <c r="D10534" t="s">
        <v>266</v>
      </c>
      <c r="E10534" t="s">
        <v>1073</v>
      </c>
      <c r="F10534">
        <v>12868</v>
      </c>
      <c r="G10534" t="s">
        <v>268</v>
      </c>
      <c r="H10534">
        <v>1821.6</v>
      </c>
      <c r="I10534">
        <v>132.78</v>
      </c>
      <c r="J10534" s="8">
        <v>41060</v>
      </c>
      <c r="K10534" t="s">
        <v>148</v>
      </c>
      <c r="L10534" t="s">
        <v>151</v>
      </c>
      <c r="O10534" s="100">
        <v>2012</v>
      </c>
    </row>
    <row r="10535" spans="1:15" x14ac:dyDescent="0.25">
      <c r="A10535">
        <v>9</v>
      </c>
      <c r="B10535" t="s">
        <v>1067</v>
      </c>
      <c r="C10535">
        <v>32</v>
      </c>
      <c r="D10535" t="s">
        <v>266</v>
      </c>
      <c r="E10535" t="s">
        <v>1074</v>
      </c>
      <c r="F10535">
        <v>12952</v>
      </c>
      <c r="G10535" t="s">
        <v>268</v>
      </c>
      <c r="H10535">
        <v>1272.52</v>
      </c>
      <c r="I10535">
        <v>97.35</v>
      </c>
      <c r="J10535" s="8">
        <v>41060</v>
      </c>
      <c r="K10535" t="s">
        <v>148</v>
      </c>
      <c r="L10535" t="s">
        <v>149</v>
      </c>
      <c r="O10535" s="100">
        <v>2012</v>
      </c>
    </row>
    <row r="10536" spans="1:15" x14ac:dyDescent="0.25">
      <c r="A10536">
        <v>9</v>
      </c>
      <c r="B10536" t="s">
        <v>1067</v>
      </c>
      <c r="C10536">
        <v>32</v>
      </c>
      <c r="D10536" t="s">
        <v>266</v>
      </c>
      <c r="E10536" t="s">
        <v>1075</v>
      </c>
      <c r="F10536">
        <v>12827</v>
      </c>
      <c r="G10536" t="s">
        <v>268</v>
      </c>
      <c r="H10536">
        <v>616.46</v>
      </c>
      <c r="I10536">
        <v>47.16</v>
      </c>
      <c r="J10536" s="8">
        <v>41060</v>
      </c>
      <c r="K10536" t="s">
        <v>148</v>
      </c>
      <c r="L10536" t="s">
        <v>149</v>
      </c>
      <c r="O10536" s="100">
        <v>2012</v>
      </c>
    </row>
    <row r="10537" spans="1:15" x14ac:dyDescent="0.25">
      <c r="A10537">
        <v>9</v>
      </c>
      <c r="B10537" t="s">
        <v>1067</v>
      </c>
      <c r="C10537">
        <v>46</v>
      </c>
      <c r="D10537" t="s">
        <v>281</v>
      </c>
      <c r="E10537" t="s">
        <v>1076</v>
      </c>
      <c r="F10537">
        <v>12724</v>
      </c>
      <c r="G10537" t="s">
        <v>283</v>
      </c>
      <c r="H10537">
        <v>642.45000000000005</v>
      </c>
      <c r="I10537">
        <v>92.83</v>
      </c>
      <c r="J10537" s="8">
        <v>41060</v>
      </c>
      <c r="K10537" t="s">
        <v>148</v>
      </c>
      <c r="L10537" t="s">
        <v>149</v>
      </c>
      <c r="O10537" s="100">
        <v>2012</v>
      </c>
    </row>
    <row r="10538" spans="1:15" x14ac:dyDescent="0.25">
      <c r="A10538">
        <v>9</v>
      </c>
      <c r="B10538" t="s">
        <v>1067</v>
      </c>
      <c r="C10538">
        <v>46</v>
      </c>
      <c r="D10538" t="s">
        <v>281</v>
      </c>
      <c r="E10538" t="s">
        <v>1077</v>
      </c>
      <c r="F10538">
        <v>11753</v>
      </c>
      <c r="G10538" t="s">
        <v>283</v>
      </c>
      <c r="H10538">
        <v>2280</v>
      </c>
      <c r="I10538">
        <v>168.21</v>
      </c>
      <c r="J10538" s="8">
        <v>41060</v>
      </c>
      <c r="K10538" t="s">
        <v>148</v>
      </c>
      <c r="L10538" t="s">
        <v>151</v>
      </c>
      <c r="O10538" s="100">
        <v>2012</v>
      </c>
    </row>
    <row r="10539" spans="1:15" x14ac:dyDescent="0.25">
      <c r="A10539">
        <v>9</v>
      </c>
      <c r="B10539" t="s">
        <v>1067</v>
      </c>
      <c r="C10539">
        <v>72</v>
      </c>
      <c r="D10539" t="s">
        <v>305</v>
      </c>
      <c r="E10539" t="s">
        <v>1080</v>
      </c>
      <c r="F10539">
        <v>13140</v>
      </c>
      <c r="G10539" t="s">
        <v>307</v>
      </c>
      <c r="H10539">
        <v>1421.4</v>
      </c>
      <c r="I10539">
        <v>108.74</v>
      </c>
      <c r="J10539" s="8">
        <v>41060</v>
      </c>
      <c r="K10539" t="s">
        <v>148</v>
      </c>
      <c r="L10539" t="s">
        <v>149</v>
      </c>
      <c r="O10539" s="100">
        <v>2012</v>
      </c>
    </row>
    <row r="10540" spans="1:15" x14ac:dyDescent="0.25">
      <c r="A10540">
        <v>9</v>
      </c>
      <c r="B10540" t="s">
        <v>1067</v>
      </c>
      <c r="C10540">
        <v>72</v>
      </c>
      <c r="D10540" t="s">
        <v>305</v>
      </c>
      <c r="E10540" t="s">
        <v>1081</v>
      </c>
      <c r="F10540">
        <v>13465</v>
      </c>
      <c r="G10540" t="s">
        <v>307</v>
      </c>
      <c r="H10540">
        <v>1285</v>
      </c>
      <c r="I10540">
        <v>98.3</v>
      </c>
      <c r="J10540" s="8">
        <v>41060</v>
      </c>
      <c r="K10540" t="s">
        <v>148</v>
      </c>
      <c r="L10540" t="s">
        <v>149</v>
      </c>
      <c r="O10540" s="100">
        <v>2012</v>
      </c>
    </row>
    <row r="10541" spans="1:15" x14ac:dyDescent="0.25">
      <c r="A10541">
        <v>9</v>
      </c>
      <c r="B10541" t="s">
        <v>1067</v>
      </c>
      <c r="C10541">
        <v>72</v>
      </c>
      <c r="D10541" t="s">
        <v>305</v>
      </c>
      <c r="E10541" t="s">
        <v>1082</v>
      </c>
      <c r="F10541">
        <v>12929</v>
      </c>
      <c r="G10541" t="s">
        <v>307</v>
      </c>
      <c r="H10541">
        <v>1846.6</v>
      </c>
      <c r="I10541">
        <v>141.27000000000001</v>
      </c>
      <c r="J10541" s="8">
        <v>41060</v>
      </c>
      <c r="K10541" t="s">
        <v>148</v>
      </c>
      <c r="L10541" t="s">
        <v>151</v>
      </c>
      <c r="O10541" s="100">
        <v>2012</v>
      </c>
    </row>
    <row r="10542" spans="1:15" x14ac:dyDescent="0.25">
      <c r="A10542">
        <v>9</v>
      </c>
      <c r="B10542" t="s">
        <v>1067</v>
      </c>
      <c r="C10542">
        <v>75</v>
      </c>
      <c r="D10542" t="s">
        <v>334</v>
      </c>
      <c r="E10542" t="s">
        <v>1083</v>
      </c>
      <c r="F10542">
        <v>13412</v>
      </c>
      <c r="G10542" t="s">
        <v>336</v>
      </c>
      <c r="H10542">
        <v>380</v>
      </c>
      <c r="I10542">
        <v>54.91</v>
      </c>
      <c r="J10542" s="8">
        <v>41060</v>
      </c>
      <c r="K10542" t="s">
        <v>148</v>
      </c>
      <c r="L10542" t="s">
        <v>190</v>
      </c>
      <c r="O10542" s="100">
        <v>2012</v>
      </c>
    </row>
    <row r="10543" spans="1:15" x14ac:dyDescent="0.25">
      <c r="A10543">
        <v>9</v>
      </c>
      <c r="B10543" t="s">
        <v>1067</v>
      </c>
      <c r="C10543">
        <v>75</v>
      </c>
      <c r="D10543" t="s">
        <v>334</v>
      </c>
      <c r="E10543" t="s">
        <v>1389</v>
      </c>
      <c r="F10543">
        <v>13602</v>
      </c>
      <c r="G10543" t="s">
        <v>336</v>
      </c>
      <c r="H10543">
        <v>380</v>
      </c>
      <c r="I10543">
        <v>54.91</v>
      </c>
      <c r="J10543" s="8">
        <v>41060</v>
      </c>
      <c r="K10543" t="s">
        <v>148</v>
      </c>
      <c r="L10543" t="s">
        <v>190</v>
      </c>
      <c r="O10543" s="100">
        <v>2012</v>
      </c>
    </row>
    <row r="10544" spans="1:15" x14ac:dyDescent="0.25">
      <c r="A10544">
        <v>9</v>
      </c>
      <c r="B10544" t="s">
        <v>1067</v>
      </c>
      <c r="C10544">
        <v>79</v>
      </c>
      <c r="D10544" t="s">
        <v>340</v>
      </c>
      <c r="E10544" t="s">
        <v>1085</v>
      </c>
      <c r="F10544">
        <v>12879</v>
      </c>
      <c r="G10544" t="s">
        <v>307</v>
      </c>
      <c r="H10544">
        <v>3765.93</v>
      </c>
      <c r="I10544">
        <v>282.27</v>
      </c>
      <c r="J10544" s="8">
        <v>41060</v>
      </c>
      <c r="K10544" t="s">
        <v>148</v>
      </c>
      <c r="L10544" t="s">
        <v>190</v>
      </c>
      <c r="O10544" s="100">
        <v>2012</v>
      </c>
    </row>
    <row r="10545" spans="1:15" x14ac:dyDescent="0.25">
      <c r="A10545">
        <v>9</v>
      </c>
      <c r="B10545" t="s">
        <v>1067</v>
      </c>
      <c r="C10545">
        <v>80</v>
      </c>
      <c r="D10545" t="s">
        <v>348</v>
      </c>
      <c r="E10545" t="s">
        <v>1101</v>
      </c>
      <c r="F10545">
        <v>12211</v>
      </c>
      <c r="G10545" t="s">
        <v>584</v>
      </c>
      <c r="H10545">
        <v>2252.9699999999998</v>
      </c>
      <c r="I10545">
        <v>153.24</v>
      </c>
      <c r="J10545" s="8">
        <v>41060</v>
      </c>
      <c r="K10545" t="s">
        <v>148</v>
      </c>
      <c r="L10545" t="s">
        <v>151</v>
      </c>
      <c r="O10545" s="100">
        <v>2012</v>
      </c>
    </row>
    <row r="10546" spans="1:15" x14ac:dyDescent="0.25">
      <c r="A10546">
        <v>9</v>
      </c>
      <c r="B10546" t="s">
        <v>1067</v>
      </c>
      <c r="C10546">
        <v>80</v>
      </c>
      <c r="D10546" t="s">
        <v>348</v>
      </c>
      <c r="E10546" t="s">
        <v>1086</v>
      </c>
      <c r="F10546">
        <v>359</v>
      </c>
      <c r="G10546" t="s">
        <v>174</v>
      </c>
      <c r="H10546">
        <v>1816.81</v>
      </c>
      <c r="I10546">
        <v>132.43</v>
      </c>
      <c r="J10546" s="8">
        <v>41060</v>
      </c>
      <c r="K10546" t="s">
        <v>148</v>
      </c>
      <c r="L10546" t="s">
        <v>151</v>
      </c>
      <c r="O10546" s="100">
        <v>2012</v>
      </c>
    </row>
    <row r="10547" spans="1:15" x14ac:dyDescent="0.25">
      <c r="A10547">
        <v>9</v>
      </c>
      <c r="B10547" t="s">
        <v>1067</v>
      </c>
      <c r="C10547">
        <v>80</v>
      </c>
      <c r="D10547" t="s">
        <v>348</v>
      </c>
      <c r="E10547" t="s">
        <v>1090</v>
      </c>
      <c r="F10547">
        <v>10962</v>
      </c>
      <c r="G10547" t="s">
        <v>352</v>
      </c>
      <c r="H10547">
        <v>3642</v>
      </c>
      <c r="I10547">
        <v>253.56</v>
      </c>
      <c r="J10547" s="8">
        <v>41060</v>
      </c>
      <c r="K10547" t="s">
        <v>148</v>
      </c>
      <c r="L10547" t="s">
        <v>151</v>
      </c>
      <c r="O10547" s="100">
        <v>2012</v>
      </c>
    </row>
    <row r="10548" spans="1:15" x14ac:dyDescent="0.25">
      <c r="A10548">
        <v>9</v>
      </c>
      <c r="B10548" t="s">
        <v>1067</v>
      </c>
      <c r="C10548">
        <v>80</v>
      </c>
      <c r="D10548" t="s">
        <v>348</v>
      </c>
      <c r="E10548" t="s">
        <v>1103</v>
      </c>
      <c r="F10548">
        <v>12091</v>
      </c>
      <c r="G10548" t="s">
        <v>422</v>
      </c>
      <c r="H10548">
        <v>2342.5700000000002</v>
      </c>
      <c r="I10548">
        <v>173</v>
      </c>
      <c r="J10548" s="8">
        <v>41060</v>
      </c>
      <c r="K10548" t="s">
        <v>148</v>
      </c>
      <c r="L10548" t="s">
        <v>151</v>
      </c>
      <c r="O10548" s="100">
        <v>2012</v>
      </c>
    </row>
    <row r="10549" spans="1:15" x14ac:dyDescent="0.25">
      <c r="A10549">
        <v>9</v>
      </c>
      <c r="B10549" t="s">
        <v>1067</v>
      </c>
      <c r="C10549">
        <v>80</v>
      </c>
      <c r="D10549" t="s">
        <v>348</v>
      </c>
      <c r="E10549" t="s">
        <v>1078</v>
      </c>
      <c r="F10549">
        <v>12238</v>
      </c>
      <c r="G10549" t="s">
        <v>428</v>
      </c>
      <c r="H10549">
        <v>2263.0300000000002</v>
      </c>
      <c r="I10549">
        <v>165.49</v>
      </c>
      <c r="J10549" s="8">
        <v>41060</v>
      </c>
      <c r="K10549" t="s">
        <v>148</v>
      </c>
      <c r="L10549" t="s">
        <v>151</v>
      </c>
      <c r="O10549" s="100">
        <v>2012</v>
      </c>
    </row>
    <row r="10550" spans="1:15" x14ac:dyDescent="0.25">
      <c r="A10550">
        <v>9</v>
      </c>
      <c r="B10550" t="s">
        <v>1067</v>
      </c>
      <c r="C10550">
        <v>82</v>
      </c>
      <c r="D10550" t="s">
        <v>364</v>
      </c>
      <c r="E10550" t="s">
        <v>1316</v>
      </c>
      <c r="F10550">
        <v>13572</v>
      </c>
      <c r="G10550" t="s">
        <v>366</v>
      </c>
      <c r="H10550">
        <v>1588</v>
      </c>
      <c r="I10550">
        <v>115.39</v>
      </c>
      <c r="J10550" s="8">
        <v>41060</v>
      </c>
      <c r="K10550" t="s">
        <v>148</v>
      </c>
      <c r="L10550" t="s">
        <v>151</v>
      </c>
      <c r="O10550" s="100">
        <v>2012</v>
      </c>
    </row>
    <row r="10551" spans="1:15" x14ac:dyDescent="0.25">
      <c r="A10551">
        <v>9</v>
      </c>
      <c r="B10551" t="s">
        <v>1067</v>
      </c>
      <c r="C10551">
        <v>82</v>
      </c>
      <c r="D10551" t="s">
        <v>364</v>
      </c>
      <c r="E10551" t="s">
        <v>1093</v>
      </c>
      <c r="F10551">
        <v>12849</v>
      </c>
      <c r="G10551" t="s">
        <v>366</v>
      </c>
      <c r="H10551">
        <v>2359.5100000000002</v>
      </c>
      <c r="I10551">
        <v>175.6</v>
      </c>
      <c r="J10551" s="8">
        <v>41060</v>
      </c>
      <c r="K10551" t="s">
        <v>148</v>
      </c>
      <c r="L10551" t="s">
        <v>151</v>
      </c>
      <c r="O10551" s="100">
        <v>2012</v>
      </c>
    </row>
    <row r="10552" spans="1:15" x14ac:dyDescent="0.25">
      <c r="A10552">
        <v>9</v>
      </c>
      <c r="B10552" t="s">
        <v>1067</v>
      </c>
      <c r="C10552">
        <v>85</v>
      </c>
      <c r="D10552" t="s">
        <v>381</v>
      </c>
      <c r="E10552" t="s">
        <v>1096</v>
      </c>
      <c r="F10552">
        <v>13209</v>
      </c>
      <c r="G10552" t="s">
        <v>383</v>
      </c>
      <c r="H10552">
        <v>1436.5</v>
      </c>
      <c r="I10552">
        <v>102.99</v>
      </c>
      <c r="J10552" s="8">
        <v>41060</v>
      </c>
      <c r="K10552" t="s">
        <v>148</v>
      </c>
      <c r="L10552" t="s">
        <v>151</v>
      </c>
      <c r="O10552" s="100">
        <v>2012</v>
      </c>
    </row>
    <row r="10553" spans="1:15" x14ac:dyDescent="0.25">
      <c r="A10553">
        <v>9</v>
      </c>
      <c r="B10553" t="s">
        <v>1067</v>
      </c>
      <c r="C10553">
        <v>85</v>
      </c>
      <c r="D10553" t="s">
        <v>381</v>
      </c>
      <c r="E10553" t="s">
        <v>1097</v>
      </c>
      <c r="F10553">
        <v>12515</v>
      </c>
      <c r="G10553" t="s">
        <v>375</v>
      </c>
      <c r="H10553">
        <v>2074.48</v>
      </c>
      <c r="I10553">
        <v>153.79</v>
      </c>
      <c r="J10553" s="8">
        <v>41060</v>
      </c>
      <c r="K10553" t="s">
        <v>148</v>
      </c>
      <c r="L10553" t="s">
        <v>151</v>
      </c>
      <c r="O10553" s="100">
        <v>2012</v>
      </c>
    </row>
    <row r="10554" spans="1:15" x14ac:dyDescent="0.25">
      <c r="A10554">
        <v>9</v>
      </c>
      <c r="B10554" t="s">
        <v>1067</v>
      </c>
      <c r="C10554">
        <v>86</v>
      </c>
      <c r="D10554" t="s">
        <v>393</v>
      </c>
      <c r="E10554" t="s">
        <v>1098</v>
      </c>
      <c r="F10554">
        <v>11886</v>
      </c>
      <c r="G10554" t="s">
        <v>402</v>
      </c>
      <c r="H10554">
        <v>532.97</v>
      </c>
      <c r="I10554">
        <v>77.010000000000005</v>
      </c>
      <c r="J10554" s="8">
        <v>41060</v>
      </c>
      <c r="K10554" t="s">
        <v>148</v>
      </c>
      <c r="L10554" t="s">
        <v>149</v>
      </c>
      <c r="O10554" s="100">
        <v>2012</v>
      </c>
    </row>
    <row r="10555" spans="1:15" x14ac:dyDescent="0.25">
      <c r="A10555">
        <v>9</v>
      </c>
      <c r="B10555" t="s">
        <v>1067</v>
      </c>
      <c r="C10555">
        <v>87</v>
      </c>
      <c r="D10555" t="s">
        <v>403</v>
      </c>
      <c r="E10555" t="s">
        <v>1099</v>
      </c>
      <c r="F10555">
        <v>13152</v>
      </c>
      <c r="G10555" t="s">
        <v>405</v>
      </c>
      <c r="H10555">
        <v>1406.88</v>
      </c>
      <c r="I10555">
        <v>105.04</v>
      </c>
      <c r="J10555" s="8">
        <v>41060</v>
      </c>
      <c r="K10555" t="s">
        <v>148</v>
      </c>
      <c r="L10555" t="s">
        <v>151</v>
      </c>
      <c r="O10555" s="100">
        <v>2012</v>
      </c>
    </row>
    <row r="10556" spans="1:15" x14ac:dyDescent="0.25">
      <c r="A10556">
        <v>9</v>
      </c>
      <c r="B10556" t="s">
        <v>1067</v>
      </c>
      <c r="C10556">
        <v>92</v>
      </c>
      <c r="D10556" t="s">
        <v>407</v>
      </c>
      <c r="E10556" t="s">
        <v>1100</v>
      </c>
      <c r="F10556">
        <v>10632</v>
      </c>
      <c r="G10556" t="s">
        <v>411</v>
      </c>
      <c r="H10556">
        <v>1331.2</v>
      </c>
      <c r="I10556">
        <v>96.02</v>
      </c>
      <c r="J10556" s="8">
        <v>41060</v>
      </c>
      <c r="K10556" t="s">
        <v>148</v>
      </c>
      <c r="L10556" t="s">
        <v>151</v>
      </c>
      <c r="O10556" s="100">
        <v>2012</v>
      </c>
    </row>
    <row r="10557" spans="1:15" x14ac:dyDescent="0.25">
      <c r="A10557">
        <v>9</v>
      </c>
      <c r="B10557" t="s">
        <v>1067</v>
      </c>
      <c r="C10557">
        <v>93</v>
      </c>
      <c r="D10557" t="s">
        <v>418</v>
      </c>
      <c r="E10557" t="s">
        <v>1069</v>
      </c>
      <c r="F10557">
        <v>11811</v>
      </c>
      <c r="G10557" t="s">
        <v>587</v>
      </c>
      <c r="H10557">
        <v>2100.86</v>
      </c>
      <c r="I10557">
        <v>157.52000000000001</v>
      </c>
      <c r="J10557" s="8">
        <v>41060</v>
      </c>
      <c r="K10557" t="s">
        <v>148</v>
      </c>
      <c r="L10557" t="s">
        <v>151</v>
      </c>
      <c r="O10557" s="100">
        <v>2012</v>
      </c>
    </row>
    <row r="10558" spans="1:15" x14ac:dyDescent="0.25">
      <c r="A10558">
        <v>9</v>
      </c>
      <c r="B10558" t="s">
        <v>1067</v>
      </c>
      <c r="C10558">
        <v>93</v>
      </c>
      <c r="D10558" t="s">
        <v>418</v>
      </c>
      <c r="E10558" t="s">
        <v>1088</v>
      </c>
      <c r="F10558">
        <v>12650</v>
      </c>
      <c r="G10558" t="s">
        <v>357</v>
      </c>
      <c r="H10558">
        <v>1512.01</v>
      </c>
      <c r="I10558">
        <v>109.85</v>
      </c>
      <c r="J10558" s="8">
        <v>41060</v>
      </c>
      <c r="K10558" t="s">
        <v>148</v>
      </c>
      <c r="L10558" t="s">
        <v>151</v>
      </c>
      <c r="O10558" s="100">
        <v>2012</v>
      </c>
    </row>
    <row r="10559" spans="1:15" x14ac:dyDescent="0.25">
      <c r="A10559">
        <v>10</v>
      </c>
      <c r="B10559" t="s">
        <v>1105</v>
      </c>
      <c r="C10559">
        <v>2</v>
      </c>
      <c r="D10559" t="s">
        <v>959</v>
      </c>
      <c r="E10559" t="s">
        <v>1107</v>
      </c>
      <c r="F10559">
        <v>12812</v>
      </c>
      <c r="G10559" t="s">
        <v>750</v>
      </c>
      <c r="H10559">
        <v>1653.43</v>
      </c>
      <c r="I10559">
        <v>126.48</v>
      </c>
      <c r="J10559" s="8">
        <v>41060</v>
      </c>
      <c r="K10559" t="s">
        <v>148</v>
      </c>
      <c r="L10559" t="s">
        <v>151</v>
      </c>
      <c r="O10559" s="100">
        <v>2012</v>
      </c>
    </row>
    <row r="10560" spans="1:15" x14ac:dyDescent="0.25">
      <c r="A10560">
        <v>10</v>
      </c>
      <c r="B10560" t="s">
        <v>1105</v>
      </c>
      <c r="C10560">
        <v>2</v>
      </c>
      <c r="D10560" t="s">
        <v>959</v>
      </c>
      <c r="E10560" t="s">
        <v>1114</v>
      </c>
      <c r="F10560">
        <v>12729</v>
      </c>
      <c r="G10560" t="s">
        <v>750</v>
      </c>
      <c r="H10560">
        <v>1375.16</v>
      </c>
      <c r="I10560">
        <v>105.2</v>
      </c>
      <c r="J10560" s="8">
        <v>41060</v>
      </c>
      <c r="K10560" t="s">
        <v>148</v>
      </c>
      <c r="L10560" t="s">
        <v>149</v>
      </c>
      <c r="O10560" s="100">
        <v>2012</v>
      </c>
    </row>
    <row r="10561" spans="1:15" x14ac:dyDescent="0.25">
      <c r="A10561">
        <v>10</v>
      </c>
      <c r="B10561" t="s">
        <v>1105</v>
      </c>
      <c r="C10561">
        <v>3</v>
      </c>
      <c r="D10561" t="s">
        <v>596</v>
      </c>
      <c r="E10561" t="s">
        <v>1109</v>
      </c>
      <c r="F10561">
        <v>12492</v>
      </c>
      <c r="G10561" t="s">
        <v>600</v>
      </c>
      <c r="H10561">
        <v>1697.44</v>
      </c>
      <c r="I10561">
        <v>124.03</v>
      </c>
      <c r="J10561" s="8">
        <v>41060</v>
      </c>
      <c r="K10561" t="s">
        <v>148</v>
      </c>
      <c r="L10561" t="s">
        <v>151</v>
      </c>
      <c r="O10561" s="100">
        <v>2012</v>
      </c>
    </row>
    <row r="10562" spans="1:15" x14ac:dyDescent="0.25">
      <c r="A10562">
        <v>10</v>
      </c>
      <c r="B10562" t="s">
        <v>1105</v>
      </c>
      <c r="C10562">
        <v>6</v>
      </c>
      <c r="D10562" t="s">
        <v>162</v>
      </c>
      <c r="E10562" t="s">
        <v>1115</v>
      </c>
      <c r="F10562">
        <v>12866</v>
      </c>
      <c r="G10562" t="s">
        <v>164</v>
      </c>
      <c r="H10562">
        <v>816</v>
      </c>
      <c r="I10562">
        <v>117.91</v>
      </c>
      <c r="J10562" s="8">
        <v>41060</v>
      </c>
      <c r="K10562" t="s">
        <v>148</v>
      </c>
      <c r="L10562" t="s">
        <v>151</v>
      </c>
      <c r="O10562" s="100">
        <v>2012</v>
      </c>
    </row>
    <row r="10563" spans="1:15" x14ac:dyDescent="0.25">
      <c r="A10563">
        <v>10</v>
      </c>
      <c r="B10563" t="s">
        <v>1105</v>
      </c>
      <c r="C10563">
        <v>6</v>
      </c>
      <c r="D10563" t="s">
        <v>162</v>
      </c>
      <c r="E10563" t="s">
        <v>1317</v>
      </c>
      <c r="F10563">
        <v>13172</v>
      </c>
      <c r="G10563" t="s">
        <v>164</v>
      </c>
      <c r="H10563">
        <v>747.78</v>
      </c>
      <c r="I10563">
        <v>57.2</v>
      </c>
      <c r="J10563" s="8">
        <v>41060</v>
      </c>
      <c r="K10563" t="s">
        <v>148</v>
      </c>
      <c r="L10563" t="s">
        <v>149</v>
      </c>
      <c r="O10563" s="100">
        <v>2012</v>
      </c>
    </row>
    <row r="10564" spans="1:15" x14ac:dyDescent="0.25">
      <c r="A10564">
        <v>10</v>
      </c>
      <c r="B10564" t="s">
        <v>1105</v>
      </c>
      <c r="C10564">
        <v>6</v>
      </c>
      <c r="D10564" t="s">
        <v>162</v>
      </c>
      <c r="E10564" t="s">
        <v>1318</v>
      </c>
      <c r="F10564">
        <v>12972</v>
      </c>
      <c r="G10564" t="s">
        <v>164</v>
      </c>
      <c r="H10564">
        <v>649</v>
      </c>
      <c r="I10564">
        <v>93.78</v>
      </c>
      <c r="J10564" s="8">
        <v>41060</v>
      </c>
      <c r="K10564" t="s">
        <v>526</v>
      </c>
      <c r="L10564" t="s">
        <v>149</v>
      </c>
      <c r="O10564" s="100">
        <v>2012</v>
      </c>
    </row>
    <row r="10565" spans="1:15" x14ac:dyDescent="0.25">
      <c r="A10565">
        <v>10</v>
      </c>
      <c r="B10565" t="s">
        <v>1105</v>
      </c>
      <c r="C10565">
        <v>6</v>
      </c>
      <c r="D10565" t="s">
        <v>162</v>
      </c>
      <c r="E10565" t="s">
        <v>1117</v>
      </c>
      <c r="F10565">
        <v>13291</v>
      </c>
      <c r="G10565" t="s">
        <v>164</v>
      </c>
      <c r="H10565">
        <v>2098.14</v>
      </c>
      <c r="I10565">
        <v>160.5</v>
      </c>
      <c r="J10565" s="8">
        <v>41060</v>
      </c>
      <c r="K10565" t="s">
        <v>148</v>
      </c>
      <c r="L10565" t="s">
        <v>149</v>
      </c>
      <c r="O10565" s="100">
        <v>2012</v>
      </c>
    </row>
    <row r="10566" spans="1:15" x14ac:dyDescent="0.25">
      <c r="A10566">
        <v>10</v>
      </c>
      <c r="B10566" t="s">
        <v>1105</v>
      </c>
      <c r="C10566">
        <v>6</v>
      </c>
      <c r="D10566" t="s">
        <v>162</v>
      </c>
      <c r="E10566" t="s">
        <v>1457</v>
      </c>
      <c r="F10566">
        <v>12962</v>
      </c>
      <c r="G10566" t="s">
        <v>164</v>
      </c>
      <c r="H10566">
        <v>1775.8</v>
      </c>
      <c r="I10566">
        <v>127.98</v>
      </c>
      <c r="J10566" s="8">
        <v>41060</v>
      </c>
      <c r="K10566" t="s">
        <v>148</v>
      </c>
      <c r="L10566" t="s">
        <v>151</v>
      </c>
      <c r="O10566" s="100">
        <v>2012</v>
      </c>
    </row>
    <row r="10567" spans="1:15" x14ac:dyDescent="0.25">
      <c r="A10567">
        <v>10</v>
      </c>
      <c r="B10567" t="s">
        <v>1105</v>
      </c>
      <c r="C10567">
        <v>6</v>
      </c>
      <c r="D10567" t="s">
        <v>162</v>
      </c>
      <c r="E10567" t="s">
        <v>1438</v>
      </c>
      <c r="F10567">
        <v>13638</v>
      </c>
      <c r="G10567" t="s">
        <v>164</v>
      </c>
      <c r="H10567">
        <v>698.25</v>
      </c>
      <c r="I10567">
        <v>100.89</v>
      </c>
      <c r="J10567" s="8">
        <v>41060</v>
      </c>
      <c r="K10567" t="s">
        <v>148</v>
      </c>
      <c r="L10567" t="s">
        <v>149</v>
      </c>
      <c r="O10567" s="100">
        <v>2012</v>
      </c>
    </row>
    <row r="10568" spans="1:15" x14ac:dyDescent="0.25">
      <c r="A10568">
        <v>10</v>
      </c>
      <c r="B10568" t="s">
        <v>1105</v>
      </c>
      <c r="C10568">
        <v>6</v>
      </c>
      <c r="D10568" t="s">
        <v>162</v>
      </c>
      <c r="E10568" t="s">
        <v>1118</v>
      </c>
      <c r="F10568">
        <v>13113</v>
      </c>
      <c r="G10568" t="s">
        <v>164</v>
      </c>
      <c r="H10568">
        <v>767.87</v>
      </c>
      <c r="I10568">
        <v>58.74</v>
      </c>
      <c r="J10568" s="8">
        <v>41060</v>
      </c>
      <c r="K10568" t="s">
        <v>148</v>
      </c>
      <c r="L10568" t="s">
        <v>149</v>
      </c>
      <c r="O10568" s="100">
        <v>2012</v>
      </c>
    </row>
    <row r="10569" spans="1:15" x14ac:dyDescent="0.25">
      <c r="A10569">
        <v>10</v>
      </c>
      <c r="B10569" t="s">
        <v>1105</v>
      </c>
      <c r="C10569">
        <v>6</v>
      </c>
      <c r="D10569" t="s">
        <v>162</v>
      </c>
      <c r="E10569" t="s">
        <v>1120</v>
      </c>
      <c r="F10569">
        <v>13166</v>
      </c>
      <c r="G10569" t="s">
        <v>164</v>
      </c>
      <c r="H10569">
        <v>1470.24</v>
      </c>
      <c r="I10569">
        <v>112.47</v>
      </c>
      <c r="J10569" s="8">
        <v>41060</v>
      </c>
      <c r="K10569" t="s">
        <v>148</v>
      </c>
      <c r="L10569" t="s">
        <v>149</v>
      </c>
      <c r="O10569" s="100">
        <v>2012</v>
      </c>
    </row>
    <row r="10570" spans="1:15" x14ac:dyDescent="0.25">
      <c r="A10570">
        <v>10</v>
      </c>
      <c r="B10570" t="s">
        <v>1105</v>
      </c>
      <c r="C10570">
        <v>24</v>
      </c>
      <c r="D10570" t="s">
        <v>1121</v>
      </c>
      <c r="E10570" t="s">
        <v>1108</v>
      </c>
      <c r="F10570">
        <v>12941</v>
      </c>
      <c r="G10570" t="s">
        <v>207</v>
      </c>
      <c r="H10570">
        <v>1668.88</v>
      </c>
      <c r="I10570">
        <v>127.67</v>
      </c>
      <c r="J10570" s="8">
        <v>41060</v>
      </c>
      <c r="K10570" t="s">
        <v>148</v>
      </c>
      <c r="L10570" t="s">
        <v>151</v>
      </c>
      <c r="O10570" s="100">
        <v>2012</v>
      </c>
    </row>
    <row r="10571" spans="1:15" x14ac:dyDescent="0.25">
      <c r="A10571">
        <v>10</v>
      </c>
      <c r="B10571" t="s">
        <v>1105</v>
      </c>
      <c r="C10571">
        <v>24</v>
      </c>
      <c r="D10571" t="s">
        <v>1121</v>
      </c>
      <c r="E10571" t="s">
        <v>1122</v>
      </c>
      <c r="F10571">
        <v>13559</v>
      </c>
      <c r="G10571" t="s">
        <v>207</v>
      </c>
      <c r="H10571">
        <v>798</v>
      </c>
      <c r="I10571">
        <v>115.32</v>
      </c>
      <c r="J10571" s="8">
        <v>41060</v>
      </c>
      <c r="K10571" t="s">
        <v>148</v>
      </c>
      <c r="L10571" t="s">
        <v>149</v>
      </c>
      <c r="O10571" s="100">
        <v>2012</v>
      </c>
    </row>
    <row r="10572" spans="1:15" x14ac:dyDescent="0.25">
      <c r="A10572">
        <v>10</v>
      </c>
      <c r="B10572" t="s">
        <v>1105</v>
      </c>
      <c r="C10572">
        <v>24</v>
      </c>
      <c r="D10572" t="s">
        <v>1121</v>
      </c>
      <c r="E10572" t="s">
        <v>1110</v>
      </c>
      <c r="F10572">
        <v>12994</v>
      </c>
      <c r="G10572" t="s">
        <v>207</v>
      </c>
      <c r="H10572">
        <v>1231.8800000000001</v>
      </c>
      <c r="I10572">
        <v>94.24</v>
      </c>
      <c r="J10572" s="8">
        <v>41060</v>
      </c>
      <c r="K10572" t="s">
        <v>148</v>
      </c>
      <c r="L10572" t="s">
        <v>149</v>
      </c>
      <c r="O10572" s="100">
        <v>2012</v>
      </c>
    </row>
    <row r="10573" spans="1:15" x14ac:dyDescent="0.25">
      <c r="A10573">
        <v>10</v>
      </c>
      <c r="B10573" t="s">
        <v>1105</v>
      </c>
      <c r="C10573">
        <v>24</v>
      </c>
      <c r="D10573" t="s">
        <v>1121</v>
      </c>
      <c r="E10573" t="s">
        <v>1106</v>
      </c>
      <c r="F10573">
        <v>12922</v>
      </c>
      <c r="G10573" t="s">
        <v>207</v>
      </c>
      <c r="H10573">
        <v>1545</v>
      </c>
      <c r="I10573">
        <v>112.37</v>
      </c>
      <c r="J10573" s="8">
        <v>41060</v>
      </c>
      <c r="K10573" t="s">
        <v>148</v>
      </c>
      <c r="L10573" t="s">
        <v>151</v>
      </c>
      <c r="O10573" s="100">
        <v>2012</v>
      </c>
    </row>
    <row r="10574" spans="1:15" x14ac:dyDescent="0.25">
      <c r="A10574">
        <v>10</v>
      </c>
      <c r="B10574" t="s">
        <v>1105</v>
      </c>
      <c r="C10574">
        <v>24</v>
      </c>
      <c r="D10574" t="s">
        <v>1121</v>
      </c>
      <c r="E10574" t="s">
        <v>1111</v>
      </c>
      <c r="F10574">
        <v>12819</v>
      </c>
      <c r="G10574" t="s">
        <v>207</v>
      </c>
      <c r="H10574">
        <v>1473.7</v>
      </c>
      <c r="I10574">
        <v>106.27</v>
      </c>
      <c r="J10574" s="8">
        <v>41060</v>
      </c>
      <c r="K10574" t="s">
        <v>148</v>
      </c>
      <c r="L10574" t="s">
        <v>151</v>
      </c>
      <c r="O10574" s="100">
        <v>2012</v>
      </c>
    </row>
    <row r="10575" spans="1:15" x14ac:dyDescent="0.25">
      <c r="A10575">
        <v>10</v>
      </c>
      <c r="B10575" t="s">
        <v>1105</v>
      </c>
      <c r="C10575">
        <v>24</v>
      </c>
      <c r="D10575" t="s">
        <v>1121</v>
      </c>
      <c r="E10575" t="s">
        <v>1319</v>
      </c>
      <c r="F10575">
        <v>13570</v>
      </c>
      <c r="G10575" t="s">
        <v>207</v>
      </c>
      <c r="H10575">
        <v>1890.11</v>
      </c>
      <c r="I10575">
        <v>144.6</v>
      </c>
      <c r="J10575" s="8">
        <v>41060</v>
      </c>
      <c r="K10575" t="s">
        <v>148</v>
      </c>
      <c r="L10575" t="s">
        <v>149</v>
      </c>
      <c r="O10575" s="100">
        <v>2012</v>
      </c>
    </row>
    <row r="10576" spans="1:15" x14ac:dyDescent="0.25">
      <c r="A10576">
        <v>10</v>
      </c>
      <c r="B10576" t="s">
        <v>1105</v>
      </c>
      <c r="C10576">
        <v>24</v>
      </c>
      <c r="D10576" t="s">
        <v>1121</v>
      </c>
      <c r="E10576" t="s">
        <v>1112</v>
      </c>
      <c r="F10576">
        <v>12760</v>
      </c>
      <c r="G10576" t="s">
        <v>207</v>
      </c>
      <c r="H10576">
        <v>1207.8</v>
      </c>
      <c r="I10576">
        <v>92.39</v>
      </c>
      <c r="J10576" s="8">
        <v>41060</v>
      </c>
      <c r="K10576" t="s">
        <v>148</v>
      </c>
      <c r="L10576" t="s">
        <v>149</v>
      </c>
      <c r="O10576" s="100">
        <v>2012</v>
      </c>
    </row>
    <row r="10577" spans="1:15" x14ac:dyDescent="0.25">
      <c r="A10577">
        <v>10</v>
      </c>
      <c r="B10577" t="s">
        <v>1105</v>
      </c>
      <c r="C10577">
        <v>24</v>
      </c>
      <c r="D10577" t="s">
        <v>1121</v>
      </c>
      <c r="E10577" t="s">
        <v>1113</v>
      </c>
      <c r="F10577">
        <v>13265</v>
      </c>
      <c r="G10577" t="s">
        <v>207</v>
      </c>
      <c r="H10577">
        <v>1251.72</v>
      </c>
      <c r="I10577">
        <v>95.76</v>
      </c>
      <c r="J10577" s="8">
        <v>41060</v>
      </c>
      <c r="K10577" t="s">
        <v>148</v>
      </c>
      <c r="L10577" t="s">
        <v>149</v>
      </c>
      <c r="O10577" s="100">
        <v>2012</v>
      </c>
    </row>
    <row r="10578" spans="1:15" x14ac:dyDescent="0.25">
      <c r="A10578">
        <v>10</v>
      </c>
      <c r="B10578" t="s">
        <v>1105</v>
      </c>
      <c r="C10578">
        <v>32</v>
      </c>
      <c r="D10578" t="s">
        <v>266</v>
      </c>
      <c r="E10578" t="s">
        <v>1446</v>
      </c>
      <c r="F10578">
        <v>13643</v>
      </c>
      <c r="G10578" t="s">
        <v>268</v>
      </c>
      <c r="H10578">
        <v>1193.5</v>
      </c>
      <c r="I10578">
        <v>172.47</v>
      </c>
      <c r="J10578" s="8">
        <v>41060</v>
      </c>
      <c r="K10578" t="s">
        <v>148</v>
      </c>
      <c r="L10578" t="s">
        <v>149</v>
      </c>
      <c r="O10578" s="100">
        <v>2012</v>
      </c>
    </row>
    <row r="10579" spans="1:15" x14ac:dyDescent="0.25">
      <c r="A10579">
        <v>10</v>
      </c>
      <c r="B10579" t="s">
        <v>1105</v>
      </c>
      <c r="C10579">
        <v>32</v>
      </c>
      <c r="D10579" t="s">
        <v>266</v>
      </c>
      <c r="E10579" t="s">
        <v>1123</v>
      </c>
      <c r="F10579">
        <v>12887</v>
      </c>
      <c r="G10579" t="s">
        <v>268</v>
      </c>
      <c r="H10579">
        <v>1746.88</v>
      </c>
      <c r="I10579">
        <v>107.26</v>
      </c>
      <c r="J10579" s="8">
        <v>41060</v>
      </c>
      <c r="K10579" t="s">
        <v>148</v>
      </c>
      <c r="L10579" t="s">
        <v>151</v>
      </c>
      <c r="O10579" s="100">
        <v>2012</v>
      </c>
    </row>
    <row r="10580" spans="1:15" x14ac:dyDescent="0.25">
      <c r="A10580">
        <v>10</v>
      </c>
      <c r="B10580" t="s">
        <v>1105</v>
      </c>
      <c r="C10580">
        <v>32</v>
      </c>
      <c r="D10580" t="s">
        <v>266</v>
      </c>
      <c r="E10580" t="s">
        <v>1125</v>
      </c>
      <c r="F10580">
        <v>12493</v>
      </c>
      <c r="G10580" t="s">
        <v>268</v>
      </c>
      <c r="H10580">
        <v>1982</v>
      </c>
      <c r="I10580">
        <v>151.62</v>
      </c>
      <c r="J10580" s="8">
        <v>41060</v>
      </c>
      <c r="K10580" t="s">
        <v>148</v>
      </c>
      <c r="L10580" t="s">
        <v>151</v>
      </c>
      <c r="O10580" s="100">
        <v>2012</v>
      </c>
    </row>
    <row r="10581" spans="1:15" x14ac:dyDescent="0.25">
      <c r="A10581">
        <v>10</v>
      </c>
      <c r="B10581" t="s">
        <v>1105</v>
      </c>
      <c r="C10581">
        <v>32</v>
      </c>
      <c r="D10581" t="s">
        <v>266</v>
      </c>
      <c r="E10581" t="s">
        <v>1126</v>
      </c>
      <c r="F10581">
        <v>12949</v>
      </c>
      <c r="G10581" t="s">
        <v>164</v>
      </c>
      <c r="H10581">
        <v>676.73</v>
      </c>
      <c r="I10581">
        <v>51.77</v>
      </c>
      <c r="J10581" s="8">
        <v>41060</v>
      </c>
      <c r="K10581" t="s">
        <v>879</v>
      </c>
      <c r="L10581" t="s">
        <v>149</v>
      </c>
      <c r="O10581" s="100">
        <v>2012</v>
      </c>
    </row>
    <row r="10582" spans="1:15" x14ac:dyDescent="0.25">
      <c r="A10582">
        <v>10</v>
      </c>
      <c r="B10582" t="s">
        <v>1105</v>
      </c>
      <c r="C10582">
        <v>46</v>
      </c>
      <c r="D10582" t="s">
        <v>281</v>
      </c>
      <c r="E10582" t="s">
        <v>1127</v>
      </c>
      <c r="F10582">
        <v>12588</v>
      </c>
      <c r="G10582" t="s">
        <v>587</v>
      </c>
      <c r="H10582">
        <v>1485.18</v>
      </c>
      <c r="I10582">
        <v>113.62</v>
      </c>
      <c r="J10582" s="8">
        <v>41060</v>
      </c>
      <c r="K10582" t="s">
        <v>148</v>
      </c>
      <c r="L10582" t="s">
        <v>151</v>
      </c>
      <c r="O10582" s="100">
        <v>2012</v>
      </c>
    </row>
    <row r="10583" spans="1:15" x14ac:dyDescent="0.25">
      <c r="A10583">
        <v>10</v>
      </c>
      <c r="B10583" t="s">
        <v>1105</v>
      </c>
      <c r="C10583">
        <v>46</v>
      </c>
      <c r="D10583" t="s">
        <v>281</v>
      </c>
      <c r="E10583" t="s">
        <v>1458</v>
      </c>
      <c r="F10583">
        <v>13654</v>
      </c>
      <c r="G10583" t="s">
        <v>283</v>
      </c>
      <c r="H10583">
        <v>63</v>
      </c>
      <c r="I10583">
        <v>9.11</v>
      </c>
      <c r="J10583" s="8">
        <v>41060</v>
      </c>
      <c r="K10583" t="s">
        <v>148</v>
      </c>
      <c r="L10583" t="s">
        <v>190</v>
      </c>
      <c r="O10583" s="100">
        <v>2012</v>
      </c>
    </row>
    <row r="10584" spans="1:15" x14ac:dyDescent="0.25">
      <c r="A10584">
        <v>10</v>
      </c>
      <c r="B10584" t="s">
        <v>1105</v>
      </c>
      <c r="C10584">
        <v>46</v>
      </c>
      <c r="D10584" t="s">
        <v>281</v>
      </c>
      <c r="E10584" t="s">
        <v>1128</v>
      </c>
      <c r="F10584">
        <v>13339</v>
      </c>
      <c r="G10584" t="s">
        <v>283</v>
      </c>
      <c r="H10584">
        <v>264</v>
      </c>
      <c r="I10584">
        <v>38.15</v>
      </c>
      <c r="J10584" s="8">
        <v>41060</v>
      </c>
      <c r="K10584" t="s">
        <v>148</v>
      </c>
      <c r="L10584" t="s">
        <v>149</v>
      </c>
      <c r="O10584" s="100">
        <v>2012</v>
      </c>
    </row>
    <row r="10585" spans="1:15" x14ac:dyDescent="0.25">
      <c r="A10585">
        <v>10</v>
      </c>
      <c r="B10585" t="s">
        <v>1105</v>
      </c>
      <c r="C10585">
        <v>46</v>
      </c>
      <c r="D10585" t="s">
        <v>281</v>
      </c>
      <c r="E10585" t="s">
        <v>1131</v>
      </c>
      <c r="F10585">
        <v>13171</v>
      </c>
      <c r="G10585" t="s">
        <v>283</v>
      </c>
      <c r="H10585">
        <v>988.51</v>
      </c>
      <c r="I10585">
        <v>75.62</v>
      </c>
      <c r="J10585" s="8">
        <v>41060</v>
      </c>
      <c r="K10585" t="s">
        <v>148</v>
      </c>
      <c r="L10585" t="s">
        <v>149</v>
      </c>
      <c r="O10585" s="100">
        <v>2012</v>
      </c>
    </row>
    <row r="10586" spans="1:15" x14ac:dyDescent="0.25">
      <c r="A10586">
        <v>10</v>
      </c>
      <c r="B10586" t="s">
        <v>1105</v>
      </c>
      <c r="C10586">
        <v>46</v>
      </c>
      <c r="D10586" t="s">
        <v>281</v>
      </c>
      <c r="E10586" t="s">
        <v>1132</v>
      </c>
      <c r="F10586">
        <v>12792</v>
      </c>
      <c r="G10586" t="s">
        <v>283</v>
      </c>
      <c r="H10586">
        <v>1153.8499999999999</v>
      </c>
      <c r="I10586">
        <v>149.29</v>
      </c>
      <c r="J10586" s="8">
        <v>41060</v>
      </c>
      <c r="K10586" t="s">
        <v>148</v>
      </c>
      <c r="L10586" t="s">
        <v>149</v>
      </c>
      <c r="O10586" s="100">
        <v>2012</v>
      </c>
    </row>
    <row r="10587" spans="1:15" x14ac:dyDescent="0.25">
      <c r="A10587">
        <v>10</v>
      </c>
      <c r="B10587" t="s">
        <v>1105</v>
      </c>
      <c r="C10587">
        <v>46</v>
      </c>
      <c r="D10587" t="s">
        <v>281</v>
      </c>
      <c r="E10587" t="s">
        <v>1133</v>
      </c>
      <c r="F10587">
        <v>12730</v>
      </c>
      <c r="G10587" t="s">
        <v>283</v>
      </c>
      <c r="H10587">
        <v>1975</v>
      </c>
      <c r="I10587">
        <v>151.09</v>
      </c>
      <c r="J10587" s="8">
        <v>41060</v>
      </c>
      <c r="K10587" t="s">
        <v>148</v>
      </c>
      <c r="L10587" t="s">
        <v>151</v>
      </c>
      <c r="O10587" s="100">
        <v>2012</v>
      </c>
    </row>
    <row r="10588" spans="1:15" x14ac:dyDescent="0.25">
      <c r="A10588">
        <v>10</v>
      </c>
      <c r="B10588" t="s">
        <v>1105</v>
      </c>
      <c r="C10588">
        <v>46</v>
      </c>
      <c r="D10588" t="s">
        <v>281</v>
      </c>
      <c r="E10588" t="s">
        <v>1134</v>
      </c>
      <c r="F10588">
        <v>12742</v>
      </c>
      <c r="G10588" t="s">
        <v>288</v>
      </c>
      <c r="H10588">
        <v>2119.7399999999998</v>
      </c>
      <c r="I10588">
        <v>138.51</v>
      </c>
      <c r="J10588" s="8">
        <v>41060</v>
      </c>
      <c r="K10588" t="s">
        <v>148</v>
      </c>
      <c r="L10588" t="s">
        <v>151</v>
      </c>
      <c r="O10588" s="100">
        <v>2012</v>
      </c>
    </row>
    <row r="10589" spans="1:15" x14ac:dyDescent="0.25">
      <c r="A10589">
        <v>10</v>
      </c>
      <c r="B10589" t="s">
        <v>1105</v>
      </c>
      <c r="C10589">
        <v>62</v>
      </c>
      <c r="D10589" t="s">
        <v>1135</v>
      </c>
      <c r="E10589" t="s">
        <v>1419</v>
      </c>
      <c r="F10589">
        <v>13624</v>
      </c>
      <c r="G10589" t="s">
        <v>298</v>
      </c>
      <c r="H10589">
        <v>596.25</v>
      </c>
      <c r="I10589">
        <v>86.17</v>
      </c>
      <c r="J10589" s="8">
        <v>41060</v>
      </c>
      <c r="K10589" t="s">
        <v>148</v>
      </c>
      <c r="L10589" t="s">
        <v>190</v>
      </c>
      <c r="O10589" s="100">
        <v>2012</v>
      </c>
    </row>
    <row r="10590" spans="1:15" x14ac:dyDescent="0.25">
      <c r="A10590">
        <v>10</v>
      </c>
      <c r="B10590" t="s">
        <v>1105</v>
      </c>
      <c r="C10590">
        <v>62</v>
      </c>
      <c r="D10590" t="s">
        <v>1135</v>
      </c>
      <c r="E10590" t="s">
        <v>1136</v>
      </c>
      <c r="F10590">
        <v>13480</v>
      </c>
      <c r="G10590" t="s">
        <v>298</v>
      </c>
      <c r="H10590">
        <v>1472</v>
      </c>
      <c r="I10590">
        <v>106.85</v>
      </c>
      <c r="J10590" s="8">
        <v>41060</v>
      </c>
      <c r="K10590" t="s">
        <v>148</v>
      </c>
      <c r="L10590" t="s">
        <v>151</v>
      </c>
      <c r="O10590" s="100">
        <v>2012</v>
      </c>
    </row>
    <row r="10591" spans="1:15" x14ac:dyDescent="0.25">
      <c r="A10591">
        <v>10</v>
      </c>
      <c r="B10591" t="s">
        <v>1105</v>
      </c>
      <c r="C10591">
        <v>62</v>
      </c>
      <c r="D10591" t="s">
        <v>1135</v>
      </c>
      <c r="E10591" t="s">
        <v>1413</v>
      </c>
      <c r="F10591">
        <v>13618</v>
      </c>
      <c r="G10591" t="s">
        <v>298</v>
      </c>
      <c r="H10591">
        <v>162</v>
      </c>
      <c r="I10591">
        <v>23.4</v>
      </c>
      <c r="J10591" s="8">
        <v>41060</v>
      </c>
      <c r="K10591" t="s">
        <v>148</v>
      </c>
      <c r="L10591" t="s">
        <v>149</v>
      </c>
      <c r="O10591" s="100">
        <v>2012</v>
      </c>
    </row>
    <row r="10592" spans="1:15" x14ac:dyDescent="0.25">
      <c r="A10592">
        <v>10</v>
      </c>
      <c r="B10592" t="s">
        <v>1105</v>
      </c>
      <c r="C10592">
        <v>67</v>
      </c>
      <c r="D10592" t="s">
        <v>301</v>
      </c>
      <c r="E10592" t="s">
        <v>1137</v>
      </c>
      <c r="F10592">
        <v>13066</v>
      </c>
      <c r="G10592" t="s">
        <v>300</v>
      </c>
      <c r="H10592">
        <v>609.96</v>
      </c>
      <c r="I10592">
        <v>46.66</v>
      </c>
      <c r="J10592" s="8">
        <v>41060</v>
      </c>
      <c r="K10592" t="s">
        <v>148</v>
      </c>
      <c r="L10592" t="s">
        <v>149</v>
      </c>
      <c r="O10592" s="100">
        <v>2012</v>
      </c>
    </row>
    <row r="10593" spans="1:15" x14ac:dyDescent="0.25">
      <c r="A10593">
        <v>10</v>
      </c>
      <c r="B10593" t="s">
        <v>1105</v>
      </c>
      <c r="C10593">
        <v>67</v>
      </c>
      <c r="D10593" t="s">
        <v>301</v>
      </c>
      <c r="E10593" t="s">
        <v>1427</v>
      </c>
      <c r="F10593">
        <v>13632</v>
      </c>
      <c r="G10593" t="s">
        <v>300</v>
      </c>
      <c r="H10593">
        <v>1012</v>
      </c>
      <c r="I10593">
        <v>146.22</v>
      </c>
      <c r="J10593" s="8">
        <v>41060</v>
      </c>
      <c r="K10593" t="s">
        <v>148</v>
      </c>
      <c r="L10593" t="s">
        <v>149</v>
      </c>
      <c r="O10593" s="100">
        <v>2012</v>
      </c>
    </row>
    <row r="10594" spans="1:15" x14ac:dyDescent="0.25">
      <c r="A10594">
        <v>10</v>
      </c>
      <c r="B10594" t="s">
        <v>1105</v>
      </c>
      <c r="C10594">
        <v>67</v>
      </c>
      <c r="D10594" t="s">
        <v>301</v>
      </c>
      <c r="E10594" t="s">
        <v>1138</v>
      </c>
      <c r="F10594">
        <v>12816</v>
      </c>
      <c r="G10594" t="s">
        <v>300</v>
      </c>
      <c r="H10594">
        <v>1588.23</v>
      </c>
      <c r="I10594">
        <v>121.5</v>
      </c>
      <c r="J10594" s="8">
        <v>41060</v>
      </c>
      <c r="K10594" t="s">
        <v>148</v>
      </c>
      <c r="L10594" t="s">
        <v>149</v>
      </c>
      <c r="O10594" s="100">
        <v>2012</v>
      </c>
    </row>
    <row r="10595" spans="1:15" x14ac:dyDescent="0.25">
      <c r="A10595">
        <v>10</v>
      </c>
      <c r="B10595" t="s">
        <v>1105</v>
      </c>
      <c r="C10595">
        <v>72</v>
      </c>
      <c r="D10595" t="s">
        <v>1139</v>
      </c>
      <c r="E10595" t="s">
        <v>1148</v>
      </c>
      <c r="F10595">
        <v>12804</v>
      </c>
      <c r="G10595" t="s">
        <v>428</v>
      </c>
      <c r="H10595">
        <v>2079.85</v>
      </c>
      <c r="I10595">
        <v>159.11000000000001</v>
      </c>
      <c r="J10595" s="8">
        <v>41060</v>
      </c>
      <c r="K10595" t="s">
        <v>148</v>
      </c>
      <c r="L10595" t="s">
        <v>151</v>
      </c>
      <c r="O10595" s="100">
        <v>2012</v>
      </c>
    </row>
    <row r="10596" spans="1:15" x14ac:dyDescent="0.25">
      <c r="A10596">
        <v>10</v>
      </c>
      <c r="B10596" t="s">
        <v>1105</v>
      </c>
      <c r="C10596">
        <v>72</v>
      </c>
      <c r="D10596" t="s">
        <v>1139</v>
      </c>
      <c r="E10596" t="s">
        <v>1140</v>
      </c>
      <c r="F10596">
        <v>13250</v>
      </c>
      <c r="G10596" t="s">
        <v>307</v>
      </c>
      <c r="H10596">
        <v>2463.7600000000002</v>
      </c>
      <c r="I10596">
        <v>188.47</v>
      </c>
      <c r="J10596" s="8">
        <v>41060</v>
      </c>
      <c r="K10596" t="s">
        <v>148</v>
      </c>
      <c r="L10596" t="s">
        <v>149</v>
      </c>
      <c r="O10596" s="100">
        <v>2012</v>
      </c>
    </row>
    <row r="10597" spans="1:15" x14ac:dyDescent="0.25">
      <c r="A10597">
        <v>10</v>
      </c>
      <c r="B10597" t="s">
        <v>1105</v>
      </c>
      <c r="C10597">
        <v>72</v>
      </c>
      <c r="D10597" t="s">
        <v>1139</v>
      </c>
      <c r="E10597" t="s">
        <v>1141</v>
      </c>
      <c r="F10597">
        <v>13419</v>
      </c>
      <c r="G10597" t="s">
        <v>307</v>
      </c>
      <c r="H10597">
        <v>1100</v>
      </c>
      <c r="I10597">
        <v>84.15</v>
      </c>
      <c r="J10597" s="8">
        <v>41060</v>
      </c>
      <c r="K10597" t="s">
        <v>148</v>
      </c>
      <c r="L10597" t="s">
        <v>149</v>
      </c>
      <c r="O10597" s="100">
        <v>2012</v>
      </c>
    </row>
    <row r="10598" spans="1:15" x14ac:dyDescent="0.25">
      <c r="A10598">
        <v>10</v>
      </c>
      <c r="B10598" t="s">
        <v>1105</v>
      </c>
      <c r="C10598">
        <v>72</v>
      </c>
      <c r="D10598" t="s">
        <v>1139</v>
      </c>
      <c r="E10598" t="s">
        <v>1143</v>
      </c>
      <c r="F10598">
        <v>13096</v>
      </c>
      <c r="G10598" t="s">
        <v>307</v>
      </c>
      <c r="H10598">
        <v>1263.3</v>
      </c>
      <c r="I10598">
        <v>96.64</v>
      </c>
      <c r="J10598" s="8">
        <v>41060</v>
      </c>
      <c r="K10598" t="s">
        <v>148</v>
      </c>
      <c r="L10598" t="s">
        <v>149</v>
      </c>
      <c r="O10598" s="100">
        <v>2012</v>
      </c>
    </row>
    <row r="10599" spans="1:15" x14ac:dyDescent="0.25">
      <c r="A10599">
        <v>10</v>
      </c>
      <c r="B10599" t="s">
        <v>1105</v>
      </c>
      <c r="C10599">
        <v>72</v>
      </c>
      <c r="D10599" t="s">
        <v>1139</v>
      </c>
      <c r="E10599" t="s">
        <v>1144</v>
      </c>
      <c r="F10599">
        <v>13482</v>
      </c>
      <c r="G10599" t="s">
        <v>307</v>
      </c>
      <c r="H10599">
        <v>572</v>
      </c>
      <c r="I10599">
        <v>43.75</v>
      </c>
      <c r="J10599" s="8">
        <v>41060</v>
      </c>
      <c r="K10599" t="s">
        <v>148</v>
      </c>
      <c r="L10599" t="s">
        <v>149</v>
      </c>
      <c r="O10599" s="100">
        <v>2012</v>
      </c>
    </row>
    <row r="10600" spans="1:15" x14ac:dyDescent="0.25">
      <c r="A10600">
        <v>10</v>
      </c>
      <c r="B10600" t="s">
        <v>1105</v>
      </c>
      <c r="C10600">
        <v>72</v>
      </c>
      <c r="D10600" t="s">
        <v>1139</v>
      </c>
      <c r="E10600" t="s">
        <v>1145</v>
      </c>
      <c r="F10600">
        <v>12948</v>
      </c>
      <c r="G10600" t="s">
        <v>307</v>
      </c>
      <c r="H10600">
        <v>1522.75</v>
      </c>
      <c r="I10600">
        <v>111.59</v>
      </c>
      <c r="J10600" s="8">
        <v>41060</v>
      </c>
      <c r="K10600" t="s">
        <v>148</v>
      </c>
      <c r="L10600" t="s">
        <v>151</v>
      </c>
      <c r="O10600" s="100">
        <v>2012</v>
      </c>
    </row>
    <row r="10601" spans="1:15" x14ac:dyDescent="0.25">
      <c r="A10601">
        <v>10</v>
      </c>
      <c r="B10601" t="s">
        <v>1105</v>
      </c>
      <c r="C10601">
        <v>72</v>
      </c>
      <c r="D10601" t="s">
        <v>1139</v>
      </c>
      <c r="E10601" t="s">
        <v>1146</v>
      </c>
      <c r="F10601">
        <v>13210</v>
      </c>
      <c r="G10601" t="s">
        <v>307</v>
      </c>
      <c r="H10601">
        <v>1871.1</v>
      </c>
      <c r="I10601">
        <v>143.13999999999999</v>
      </c>
      <c r="J10601" s="8">
        <v>41060</v>
      </c>
      <c r="K10601" t="s">
        <v>148</v>
      </c>
      <c r="L10601" t="s">
        <v>149</v>
      </c>
      <c r="O10601" s="100">
        <v>2012</v>
      </c>
    </row>
    <row r="10602" spans="1:15" x14ac:dyDescent="0.25">
      <c r="A10602">
        <v>10</v>
      </c>
      <c r="B10602" t="s">
        <v>1105</v>
      </c>
      <c r="C10602">
        <v>72</v>
      </c>
      <c r="D10602" t="s">
        <v>1139</v>
      </c>
      <c r="E10602" t="s">
        <v>1447</v>
      </c>
      <c r="F10602">
        <v>13642</v>
      </c>
      <c r="G10602" t="s">
        <v>307</v>
      </c>
      <c r="H10602">
        <v>801.24</v>
      </c>
      <c r="I10602">
        <v>115.79</v>
      </c>
      <c r="J10602" s="8">
        <v>41060</v>
      </c>
      <c r="K10602" t="s">
        <v>148</v>
      </c>
      <c r="L10602" t="s">
        <v>149</v>
      </c>
      <c r="O10602" s="100">
        <v>2012</v>
      </c>
    </row>
    <row r="10603" spans="1:15" x14ac:dyDescent="0.25">
      <c r="A10603">
        <v>10</v>
      </c>
      <c r="B10603" t="s">
        <v>1105</v>
      </c>
      <c r="C10603">
        <v>72</v>
      </c>
      <c r="D10603" t="s">
        <v>1139</v>
      </c>
      <c r="E10603" t="s">
        <v>1147</v>
      </c>
      <c r="F10603">
        <v>12782</v>
      </c>
      <c r="G10603" t="s">
        <v>307</v>
      </c>
      <c r="H10603">
        <v>1306.6300000000001</v>
      </c>
      <c r="I10603">
        <v>99.96</v>
      </c>
      <c r="J10603" s="8">
        <v>41060</v>
      </c>
      <c r="K10603" t="s">
        <v>148</v>
      </c>
      <c r="L10603" t="s">
        <v>149</v>
      </c>
      <c r="O10603" s="100">
        <v>2012</v>
      </c>
    </row>
    <row r="10604" spans="1:15" x14ac:dyDescent="0.25">
      <c r="A10604">
        <v>10</v>
      </c>
      <c r="B10604" t="s">
        <v>1105</v>
      </c>
      <c r="C10604">
        <v>72</v>
      </c>
      <c r="D10604" t="s">
        <v>1139</v>
      </c>
      <c r="E10604" t="s">
        <v>1150</v>
      </c>
      <c r="F10604">
        <v>13012</v>
      </c>
      <c r="G10604" t="s">
        <v>307</v>
      </c>
      <c r="H10604">
        <v>876.26</v>
      </c>
      <c r="I10604">
        <v>67.040000000000006</v>
      </c>
      <c r="J10604" s="8">
        <v>41060</v>
      </c>
      <c r="K10604" t="s">
        <v>148</v>
      </c>
      <c r="L10604" t="s">
        <v>149</v>
      </c>
      <c r="O10604" s="100">
        <v>2012</v>
      </c>
    </row>
    <row r="10605" spans="1:15" x14ac:dyDescent="0.25">
      <c r="A10605">
        <v>10</v>
      </c>
      <c r="B10605" t="s">
        <v>1105</v>
      </c>
      <c r="C10605">
        <v>72</v>
      </c>
      <c r="D10605" t="s">
        <v>1139</v>
      </c>
      <c r="E10605" t="s">
        <v>830</v>
      </c>
      <c r="F10605">
        <v>13102</v>
      </c>
      <c r="G10605" t="s">
        <v>307</v>
      </c>
      <c r="H10605">
        <v>1209.48</v>
      </c>
      <c r="I10605">
        <v>92.53</v>
      </c>
      <c r="J10605" s="8">
        <v>41060</v>
      </c>
      <c r="K10605" t="s">
        <v>148</v>
      </c>
      <c r="L10605" t="s">
        <v>149</v>
      </c>
      <c r="O10605" s="100">
        <v>2012</v>
      </c>
    </row>
    <row r="10606" spans="1:15" x14ac:dyDescent="0.25">
      <c r="A10606">
        <v>10</v>
      </c>
      <c r="B10606" t="s">
        <v>1105</v>
      </c>
      <c r="C10606">
        <v>72</v>
      </c>
      <c r="D10606" t="s">
        <v>1139</v>
      </c>
      <c r="E10606" t="s">
        <v>1152</v>
      </c>
      <c r="F10606">
        <v>13167</v>
      </c>
      <c r="G10606" t="s">
        <v>307</v>
      </c>
      <c r="H10606">
        <v>370.26</v>
      </c>
      <c r="I10606">
        <v>53.51</v>
      </c>
      <c r="J10606" s="8">
        <v>41060</v>
      </c>
      <c r="K10606" t="s">
        <v>148</v>
      </c>
      <c r="L10606" t="s">
        <v>149</v>
      </c>
      <c r="O10606" s="100">
        <v>2012</v>
      </c>
    </row>
    <row r="10607" spans="1:15" x14ac:dyDescent="0.25">
      <c r="A10607">
        <v>10</v>
      </c>
      <c r="B10607" t="s">
        <v>1105</v>
      </c>
      <c r="C10607">
        <v>72</v>
      </c>
      <c r="D10607" t="s">
        <v>1139</v>
      </c>
      <c r="E10607" t="s">
        <v>1153</v>
      </c>
      <c r="F10607">
        <v>13149</v>
      </c>
      <c r="G10607" t="s">
        <v>307</v>
      </c>
      <c r="H10607">
        <v>663.32</v>
      </c>
      <c r="I10607">
        <v>50.75</v>
      </c>
      <c r="J10607" s="8">
        <v>41060</v>
      </c>
      <c r="K10607" t="s">
        <v>148</v>
      </c>
      <c r="L10607" t="s">
        <v>149</v>
      </c>
      <c r="O10607" s="100">
        <v>2012</v>
      </c>
    </row>
    <row r="10608" spans="1:15" x14ac:dyDescent="0.25">
      <c r="A10608">
        <v>10</v>
      </c>
      <c r="B10608" t="s">
        <v>1105</v>
      </c>
      <c r="C10608">
        <v>72</v>
      </c>
      <c r="D10608" t="s">
        <v>1139</v>
      </c>
      <c r="E10608" t="s">
        <v>1154</v>
      </c>
      <c r="F10608">
        <v>12946</v>
      </c>
      <c r="G10608" t="s">
        <v>307</v>
      </c>
      <c r="H10608">
        <v>1631.52</v>
      </c>
      <c r="I10608">
        <v>119.83</v>
      </c>
      <c r="J10608" s="8">
        <v>41060</v>
      </c>
      <c r="K10608" t="s">
        <v>148</v>
      </c>
      <c r="L10608" t="s">
        <v>151</v>
      </c>
      <c r="O10608" s="100">
        <v>2012</v>
      </c>
    </row>
    <row r="10609" spans="1:15" x14ac:dyDescent="0.25">
      <c r="A10609">
        <v>10</v>
      </c>
      <c r="B10609" t="s">
        <v>1105</v>
      </c>
      <c r="C10609">
        <v>72</v>
      </c>
      <c r="D10609" t="s">
        <v>1139</v>
      </c>
      <c r="E10609" t="s">
        <v>1390</v>
      </c>
      <c r="F10609">
        <v>13107</v>
      </c>
      <c r="G10609" t="s">
        <v>307</v>
      </c>
      <c r="H10609">
        <v>281.62</v>
      </c>
      <c r="I10609">
        <v>40.69</v>
      </c>
      <c r="J10609" s="8">
        <v>41060</v>
      </c>
      <c r="K10609" t="s">
        <v>148</v>
      </c>
      <c r="L10609" t="s">
        <v>149</v>
      </c>
      <c r="O10609" s="100">
        <v>2012</v>
      </c>
    </row>
    <row r="10610" spans="1:15" x14ac:dyDescent="0.25">
      <c r="A10610">
        <v>10</v>
      </c>
      <c r="B10610" t="s">
        <v>1105</v>
      </c>
      <c r="C10610">
        <v>72</v>
      </c>
      <c r="D10610" t="s">
        <v>1139</v>
      </c>
      <c r="E10610" t="s">
        <v>1414</v>
      </c>
      <c r="F10610">
        <v>12745</v>
      </c>
      <c r="G10610" t="s">
        <v>307</v>
      </c>
      <c r="H10610">
        <v>1110.5999999999999</v>
      </c>
      <c r="I10610">
        <v>160.47999999999999</v>
      </c>
      <c r="J10610" s="8">
        <v>41060</v>
      </c>
      <c r="K10610" t="s">
        <v>148</v>
      </c>
      <c r="L10610" t="s">
        <v>149</v>
      </c>
      <c r="O10610" s="100">
        <v>2012</v>
      </c>
    </row>
    <row r="10611" spans="1:15" x14ac:dyDescent="0.25">
      <c r="A10611">
        <v>10</v>
      </c>
      <c r="B10611" t="s">
        <v>1105</v>
      </c>
      <c r="C10611">
        <v>72</v>
      </c>
      <c r="D10611" t="s">
        <v>1139</v>
      </c>
      <c r="E10611" t="s">
        <v>1203</v>
      </c>
      <c r="F10611">
        <v>12818</v>
      </c>
      <c r="G10611" t="s">
        <v>307</v>
      </c>
      <c r="H10611">
        <v>2054.85</v>
      </c>
      <c r="I10611">
        <v>151.21</v>
      </c>
      <c r="J10611" s="8">
        <v>41060</v>
      </c>
      <c r="K10611" t="s">
        <v>148</v>
      </c>
      <c r="L10611" t="s">
        <v>151</v>
      </c>
      <c r="O10611" s="100">
        <v>2012</v>
      </c>
    </row>
    <row r="10612" spans="1:15" x14ac:dyDescent="0.25">
      <c r="A10612">
        <v>10</v>
      </c>
      <c r="B10612" t="s">
        <v>1105</v>
      </c>
      <c r="C10612">
        <v>72</v>
      </c>
      <c r="D10612" t="s">
        <v>1139</v>
      </c>
      <c r="E10612" t="s">
        <v>1155</v>
      </c>
      <c r="F10612">
        <v>13271</v>
      </c>
      <c r="G10612" t="s">
        <v>307</v>
      </c>
      <c r="H10612">
        <v>2255.2199999999998</v>
      </c>
      <c r="I10612">
        <v>172.52</v>
      </c>
      <c r="J10612" s="8">
        <v>41060</v>
      </c>
      <c r="K10612" t="s">
        <v>148</v>
      </c>
      <c r="L10612" t="s">
        <v>443</v>
      </c>
      <c r="O10612" s="100">
        <v>2012</v>
      </c>
    </row>
    <row r="10613" spans="1:15" x14ac:dyDescent="0.25">
      <c r="A10613">
        <v>10</v>
      </c>
      <c r="B10613" t="s">
        <v>1105</v>
      </c>
      <c r="C10613">
        <v>72</v>
      </c>
      <c r="D10613" t="s">
        <v>1139</v>
      </c>
      <c r="E10613" t="s">
        <v>1156</v>
      </c>
      <c r="F10613">
        <v>13129</v>
      </c>
      <c r="G10613" t="s">
        <v>307</v>
      </c>
      <c r="H10613">
        <v>1812.29</v>
      </c>
      <c r="I10613">
        <v>138.63999999999999</v>
      </c>
      <c r="J10613" s="8">
        <v>41060</v>
      </c>
      <c r="K10613" t="s">
        <v>148</v>
      </c>
      <c r="L10613" t="s">
        <v>443</v>
      </c>
      <c r="O10613" s="100">
        <v>2012</v>
      </c>
    </row>
    <row r="10614" spans="1:15" x14ac:dyDescent="0.25">
      <c r="A10614">
        <v>10</v>
      </c>
      <c r="B10614" t="s">
        <v>1105</v>
      </c>
      <c r="C10614">
        <v>72</v>
      </c>
      <c r="D10614" t="s">
        <v>1139</v>
      </c>
      <c r="E10614" t="s">
        <v>1157</v>
      </c>
      <c r="F10614">
        <v>13073</v>
      </c>
      <c r="G10614" t="s">
        <v>307</v>
      </c>
      <c r="H10614">
        <v>1450</v>
      </c>
      <c r="I10614">
        <v>110.93</v>
      </c>
      <c r="J10614" s="8">
        <v>41060</v>
      </c>
      <c r="K10614" t="s">
        <v>148</v>
      </c>
      <c r="L10614" t="s">
        <v>151</v>
      </c>
      <c r="O10614" s="100">
        <v>2012</v>
      </c>
    </row>
    <row r="10615" spans="1:15" x14ac:dyDescent="0.25">
      <c r="A10615">
        <v>10</v>
      </c>
      <c r="B10615" t="s">
        <v>1105</v>
      </c>
      <c r="C10615">
        <v>74</v>
      </c>
      <c r="D10615" t="s">
        <v>328</v>
      </c>
      <c r="E10615" t="s">
        <v>1158</v>
      </c>
      <c r="F10615">
        <v>12762</v>
      </c>
      <c r="G10615" t="s">
        <v>333</v>
      </c>
      <c r="H10615">
        <v>1195.2</v>
      </c>
      <c r="I10615">
        <v>86.53</v>
      </c>
      <c r="J10615" s="8">
        <v>41060</v>
      </c>
      <c r="K10615" t="s">
        <v>148</v>
      </c>
      <c r="L10615" t="s">
        <v>151</v>
      </c>
      <c r="O10615" s="100">
        <v>2012</v>
      </c>
    </row>
    <row r="10616" spans="1:15" x14ac:dyDescent="0.25">
      <c r="A10616">
        <v>10</v>
      </c>
      <c r="B10616" t="s">
        <v>1105</v>
      </c>
      <c r="C10616">
        <v>75</v>
      </c>
      <c r="D10616" t="s">
        <v>334</v>
      </c>
      <c r="E10616" t="s">
        <v>1459</v>
      </c>
      <c r="F10616">
        <v>13649</v>
      </c>
      <c r="G10616" t="s">
        <v>336</v>
      </c>
      <c r="H10616">
        <v>237.5</v>
      </c>
      <c r="I10616">
        <v>34.33</v>
      </c>
      <c r="J10616" s="8">
        <v>41060</v>
      </c>
      <c r="K10616" t="s">
        <v>148</v>
      </c>
      <c r="L10616" t="s">
        <v>190</v>
      </c>
      <c r="O10616" s="100">
        <v>2012</v>
      </c>
    </row>
    <row r="10617" spans="1:15" x14ac:dyDescent="0.25">
      <c r="A10617">
        <v>10</v>
      </c>
      <c r="B10617" t="s">
        <v>1105</v>
      </c>
      <c r="C10617">
        <v>75</v>
      </c>
      <c r="D10617" t="s">
        <v>334</v>
      </c>
      <c r="E10617" t="s">
        <v>1320</v>
      </c>
      <c r="F10617">
        <v>13567</v>
      </c>
      <c r="G10617" t="s">
        <v>336</v>
      </c>
      <c r="H10617">
        <v>190</v>
      </c>
      <c r="I10617">
        <v>27.46</v>
      </c>
      <c r="J10617" s="8">
        <v>41060</v>
      </c>
      <c r="K10617" t="s">
        <v>879</v>
      </c>
      <c r="L10617" t="s">
        <v>190</v>
      </c>
      <c r="O10617" s="100">
        <v>2012</v>
      </c>
    </row>
    <row r="10618" spans="1:15" x14ac:dyDescent="0.25">
      <c r="A10618">
        <v>10</v>
      </c>
      <c r="B10618" t="s">
        <v>1105</v>
      </c>
      <c r="C10618">
        <v>75</v>
      </c>
      <c r="D10618" t="s">
        <v>334</v>
      </c>
      <c r="E10618" t="s">
        <v>1460</v>
      </c>
      <c r="F10618">
        <v>13650</v>
      </c>
      <c r="G10618" t="s">
        <v>336</v>
      </c>
      <c r="H10618">
        <v>380</v>
      </c>
      <c r="I10618">
        <v>54.91</v>
      </c>
      <c r="J10618" s="8">
        <v>41060</v>
      </c>
      <c r="K10618" t="s">
        <v>148</v>
      </c>
      <c r="L10618" t="s">
        <v>190</v>
      </c>
      <c r="O10618" s="100">
        <v>2012</v>
      </c>
    </row>
    <row r="10619" spans="1:15" x14ac:dyDescent="0.25">
      <c r="A10619">
        <v>10</v>
      </c>
      <c r="B10619" t="s">
        <v>1105</v>
      </c>
      <c r="C10619">
        <v>75</v>
      </c>
      <c r="D10619" t="s">
        <v>334</v>
      </c>
      <c r="E10619" t="s">
        <v>1161</v>
      </c>
      <c r="F10619">
        <v>13542</v>
      </c>
      <c r="G10619" t="s">
        <v>336</v>
      </c>
      <c r="H10619">
        <v>190</v>
      </c>
      <c r="I10619">
        <v>27.46</v>
      </c>
      <c r="J10619" s="8">
        <v>41060</v>
      </c>
      <c r="K10619" t="s">
        <v>879</v>
      </c>
      <c r="L10619" t="s">
        <v>190</v>
      </c>
      <c r="O10619" s="100">
        <v>2012</v>
      </c>
    </row>
    <row r="10620" spans="1:15" x14ac:dyDescent="0.25">
      <c r="A10620">
        <v>10</v>
      </c>
      <c r="B10620" t="s">
        <v>1105</v>
      </c>
      <c r="C10620">
        <v>79</v>
      </c>
      <c r="D10620" t="s">
        <v>340</v>
      </c>
      <c r="E10620" t="s">
        <v>1163</v>
      </c>
      <c r="F10620">
        <v>12884</v>
      </c>
      <c r="G10620" t="s">
        <v>342</v>
      </c>
      <c r="H10620">
        <v>1748</v>
      </c>
      <c r="I10620">
        <v>127.9</v>
      </c>
      <c r="J10620" s="8">
        <v>41060</v>
      </c>
      <c r="K10620" t="s">
        <v>148</v>
      </c>
      <c r="L10620" t="s">
        <v>151</v>
      </c>
      <c r="O10620" s="100">
        <v>2012</v>
      </c>
    </row>
    <row r="10621" spans="1:15" x14ac:dyDescent="0.25">
      <c r="A10621">
        <v>10</v>
      </c>
      <c r="B10621" t="s">
        <v>1105</v>
      </c>
      <c r="C10621">
        <v>80</v>
      </c>
      <c r="D10621" t="s">
        <v>348</v>
      </c>
      <c r="E10621" t="s">
        <v>1164</v>
      </c>
      <c r="F10621">
        <v>12169</v>
      </c>
      <c r="G10621" t="s">
        <v>174</v>
      </c>
      <c r="H10621">
        <v>1447.19</v>
      </c>
      <c r="I10621">
        <v>104.35</v>
      </c>
      <c r="J10621" s="8">
        <v>41060</v>
      </c>
      <c r="K10621" t="s">
        <v>148</v>
      </c>
      <c r="L10621" t="s">
        <v>151</v>
      </c>
      <c r="O10621" s="100">
        <v>2012</v>
      </c>
    </row>
    <row r="10622" spans="1:15" x14ac:dyDescent="0.25">
      <c r="A10622">
        <v>10</v>
      </c>
      <c r="B10622" t="s">
        <v>1105</v>
      </c>
      <c r="C10622">
        <v>80</v>
      </c>
      <c r="D10622" t="s">
        <v>348</v>
      </c>
      <c r="E10622" t="s">
        <v>1166</v>
      </c>
      <c r="F10622">
        <v>10972</v>
      </c>
      <c r="G10622" t="s">
        <v>352</v>
      </c>
      <c r="H10622">
        <v>3486.54</v>
      </c>
      <c r="I10622">
        <v>266.72000000000003</v>
      </c>
      <c r="J10622" s="8">
        <v>41060</v>
      </c>
      <c r="K10622" t="s">
        <v>148</v>
      </c>
      <c r="L10622" t="s">
        <v>151</v>
      </c>
      <c r="O10622" s="100">
        <v>2012</v>
      </c>
    </row>
    <row r="10623" spans="1:15" x14ac:dyDescent="0.25">
      <c r="A10623">
        <v>10</v>
      </c>
      <c r="B10623" t="s">
        <v>1105</v>
      </c>
      <c r="C10623">
        <v>80</v>
      </c>
      <c r="D10623" t="s">
        <v>348</v>
      </c>
      <c r="E10623" t="s">
        <v>1372</v>
      </c>
      <c r="F10623">
        <v>13590</v>
      </c>
      <c r="G10623" t="s">
        <v>354</v>
      </c>
      <c r="H10623">
        <v>960</v>
      </c>
      <c r="I10623">
        <v>90.85</v>
      </c>
      <c r="J10623" s="8">
        <v>41060</v>
      </c>
      <c r="K10623" t="s">
        <v>148</v>
      </c>
      <c r="L10623" t="s">
        <v>151</v>
      </c>
      <c r="O10623" s="100">
        <v>2012</v>
      </c>
    </row>
    <row r="10624" spans="1:15" x14ac:dyDescent="0.25">
      <c r="A10624">
        <v>10</v>
      </c>
      <c r="B10624" t="s">
        <v>1105</v>
      </c>
      <c r="C10624">
        <v>80</v>
      </c>
      <c r="D10624" t="s">
        <v>348</v>
      </c>
      <c r="E10624" t="s">
        <v>1168</v>
      </c>
      <c r="F10624">
        <v>12631</v>
      </c>
      <c r="G10624" t="s">
        <v>354</v>
      </c>
      <c r="H10624">
        <v>1008.8</v>
      </c>
      <c r="I10624">
        <v>77.180000000000007</v>
      </c>
      <c r="J10624" s="8">
        <v>41060</v>
      </c>
      <c r="K10624" t="s">
        <v>148</v>
      </c>
      <c r="L10624" t="s">
        <v>151</v>
      </c>
      <c r="O10624" s="100">
        <v>2012</v>
      </c>
    </row>
    <row r="10625" spans="1:15" x14ac:dyDescent="0.25">
      <c r="A10625">
        <v>10</v>
      </c>
      <c r="B10625" t="s">
        <v>1105</v>
      </c>
      <c r="C10625">
        <v>80</v>
      </c>
      <c r="D10625" t="s">
        <v>348</v>
      </c>
      <c r="E10625" t="s">
        <v>1169</v>
      </c>
      <c r="F10625">
        <v>12710</v>
      </c>
      <c r="G10625" t="s">
        <v>357</v>
      </c>
      <c r="H10625">
        <v>1612.57</v>
      </c>
      <c r="I10625">
        <v>118.39</v>
      </c>
      <c r="J10625" s="8">
        <v>41060</v>
      </c>
      <c r="K10625" t="s">
        <v>148</v>
      </c>
      <c r="L10625" t="s">
        <v>151</v>
      </c>
      <c r="O10625" s="100">
        <v>2012</v>
      </c>
    </row>
    <row r="10626" spans="1:15" x14ac:dyDescent="0.25">
      <c r="A10626">
        <v>10</v>
      </c>
      <c r="B10626" t="s">
        <v>1105</v>
      </c>
      <c r="C10626">
        <v>82</v>
      </c>
      <c r="D10626" t="s">
        <v>364</v>
      </c>
      <c r="E10626" t="s">
        <v>1170</v>
      </c>
      <c r="F10626">
        <v>13178</v>
      </c>
      <c r="G10626" t="s">
        <v>366</v>
      </c>
      <c r="H10626">
        <v>2056.21</v>
      </c>
      <c r="I10626">
        <v>157.31</v>
      </c>
      <c r="J10626" s="8">
        <v>41060</v>
      </c>
      <c r="K10626" t="s">
        <v>148</v>
      </c>
      <c r="L10626" t="s">
        <v>151</v>
      </c>
      <c r="O10626" s="100">
        <v>2012</v>
      </c>
    </row>
    <row r="10627" spans="1:15" x14ac:dyDescent="0.25">
      <c r="A10627">
        <v>10</v>
      </c>
      <c r="B10627" t="s">
        <v>1105</v>
      </c>
      <c r="C10627">
        <v>82</v>
      </c>
      <c r="D10627" t="s">
        <v>364</v>
      </c>
      <c r="E10627" t="s">
        <v>1171</v>
      </c>
      <c r="F10627">
        <v>12483</v>
      </c>
      <c r="G10627" t="s">
        <v>366</v>
      </c>
      <c r="H10627">
        <v>2108.8000000000002</v>
      </c>
      <c r="I10627">
        <v>155.12</v>
      </c>
      <c r="J10627" s="8">
        <v>41060</v>
      </c>
      <c r="K10627" t="s">
        <v>148</v>
      </c>
      <c r="L10627" t="s">
        <v>151</v>
      </c>
      <c r="O10627" s="100">
        <v>2012</v>
      </c>
    </row>
    <row r="10628" spans="1:15" x14ac:dyDescent="0.25">
      <c r="A10628">
        <v>10</v>
      </c>
      <c r="B10628" t="s">
        <v>1105</v>
      </c>
      <c r="C10628">
        <v>82</v>
      </c>
      <c r="D10628" t="s">
        <v>364</v>
      </c>
      <c r="E10628" t="s">
        <v>1172</v>
      </c>
      <c r="F10628">
        <v>12853</v>
      </c>
      <c r="G10628" t="s">
        <v>366</v>
      </c>
      <c r="H10628">
        <v>2192.86</v>
      </c>
      <c r="I10628">
        <v>162.59</v>
      </c>
      <c r="J10628" s="8">
        <v>41060</v>
      </c>
      <c r="K10628" t="s">
        <v>148</v>
      </c>
      <c r="L10628" t="s">
        <v>151</v>
      </c>
      <c r="O10628" s="100">
        <v>2012</v>
      </c>
    </row>
    <row r="10629" spans="1:15" x14ac:dyDescent="0.25">
      <c r="A10629">
        <v>10</v>
      </c>
      <c r="B10629" t="s">
        <v>1105</v>
      </c>
      <c r="C10629">
        <v>82</v>
      </c>
      <c r="D10629" t="s">
        <v>364</v>
      </c>
      <c r="E10629" t="s">
        <v>1174</v>
      </c>
      <c r="F10629">
        <v>13028</v>
      </c>
      <c r="G10629" t="s">
        <v>366</v>
      </c>
      <c r="H10629">
        <v>2031.21</v>
      </c>
      <c r="I10629">
        <v>150.47999999999999</v>
      </c>
      <c r="J10629" s="8">
        <v>41060</v>
      </c>
      <c r="K10629" t="s">
        <v>148</v>
      </c>
      <c r="L10629" t="s">
        <v>151</v>
      </c>
      <c r="O10629" s="100">
        <v>2012</v>
      </c>
    </row>
    <row r="10630" spans="1:15" x14ac:dyDescent="0.25">
      <c r="A10630">
        <v>10</v>
      </c>
      <c r="B10630" t="s">
        <v>1105</v>
      </c>
      <c r="C10630">
        <v>82</v>
      </c>
      <c r="D10630" t="s">
        <v>364</v>
      </c>
      <c r="E10630" t="s">
        <v>1175</v>
      </c>
      <c r="F10630">
        <v>11881</v>
      </c>
      <c r="G10630" t="s">
        <v>1280</v>
      </c>
      <c r="H10630">
        <v>2789.24</v>
      </c>
      <c r="I10630">
        <v>207.56</v>
      </c>
      <c r="J10630" s="8">
        <v>41060</v>
      </c>
      <c r="K10630" t="s">
        <v>148</v>
      </c>
      <c r="L10630" t="s">
        <v>151</v>
      </c>
      <c r="O10630" s="100">
        <v>2012</v>
      </c>
    </row>
    <row r="10631" spans="1:15" x14ac:dyDescent="0.25">
      <c r="A10631">
        <v>10</v>
      </c>
      <c r="B10631" t="s">
        <v>1105</v>
      </c>
      <c r="C10631">
        <v>83</v>
      </c>
      <c r="D10631" t="s">
        <v>378</v>
      </c>
      <c r="E10631" t="s">
        <v>1176</v>
      </c>
      <c r="F10631">
        <v>12978</v>
      </c>
      <c r="G10631" t="s">
        <v>380</v>
      </c>
      <c r="H10631">
        <v>3109.93</v>
      </c>
      <c r="I10631">
        <v>237.91</v>
      </c>
      <c r="J10631" s="8">
        <v>41060</v>
      </c>
      <c r="K10631" t="s">
        <v>391</v>
      </c>
      <c r="L10631" t="s">
        <v>151</v>
      </c>
      <c r="O10631" s="100">
        <v>2012</v>
      </c>
    </row>
    <row r="10632" spans="1:15" x14ac:dyDescent="0.25">
      <c r="A10632">
        <v>10</v>
      </c>
      <c r="B10632" t="s">
        <v>1105</v>
      </c>
      <c r="C10632">
        <v>85</v>
      </c>
      <c r="D10632" t="s">
        <v>381</v>
      </c>
      <c r="E10632" t="s">
        <v>1373</v>
      </c>
      <c r="F10632">
        <v>13578</v>
      </c>
      <c r="G10632" t="s">
        <v>383</v>
      </c>
      <c r="H10632">
        <v>1560.03</v>
      </c>
      <c r="I10632">
        <v>119.34</v>
      </c>
      <c r="J10632" s="8">
        <v>41060</v>
      </c>
      <c r="K10632" t="s">
        <v>148</v>
      </c>
      <c r="L10632" t="s">
        <v>151</v>
      </c>
      <c r="O10632" s="100">
        <v>2012</v>
      </c>
    </row>
    <row r="10633" spans="1:15" x14ac:dyDescent="0.25">
      <c r="A10633">
        <v>10</v>
      </c>
      <c r="B10633" t="s">
        <v>1105</v>
      </c>
      <c r="C10633">
        <v>85</v>
      </c>
      <c r="D10633" t="s">
        <v>381</v>
      </c>
      <c r="E10633" t="s">
        <v>1181</v>
      </c>
      <c r="F10633">
        <v>13467</v>
      </c>
      <c r="G10633" t="s">
        <v>383</v>
      </c>
      <c r="H10633">
        <v>1844.81</v>
      </c>
      <c r="I10633">
        <v>134.55000000000001</v>
      </c>
      <c r="J10633" s="8">
        <v>41060</v>
      </c>
      <c r="K10633" t="s">
        <v>148</v>
      </c>
      <c r="L10633" t="s">
        <v>151</v>
      </c>
      <c r="O10633" s="100">
        <v>2012</v>
      </c>
    </row>
    <row r="10634" spans="1:15" x14ac:dyDescent="0.25">
      <c r="A10634">
        <v>10</v>
      </c>
      <c r="B10634" t="s">
        <v>1105</v>
      </c>
      <c r="C10634">
        <v>85</v>
      </c>
      <c r="D10634" t="s">
        <v>381</v>
      </c>
      <c r="E10634" t="s">
        <v>1461</v>
      </c>
      <c r="F10634">
        <v>13648</v>
      </c>
      <c r="G10634" t="s">
        <v>383</v>
      </c>
      <c r="H10634">
        <v>1634.55</v>
      </c>
      <c r="I10634">
        <v>236.19</v>
      </c>
      <c r="J10634" s="8">
        <v>41060</v>
      </c>
      <c r="K10634" t="s">
        <v>148</v>
      </c>
      <c r="L10634" t="s">
        <v>151</v>
      </c>
      <c r="O10634" s="100">
        <v>2012</v>
      </c>
    </row>
    <row r="10635" spans="1:15" x14ac:dyDescent="0.25">
      <c r="A10635">
        <v>10</v>
      </c>
      <c r="B10635" t="s">
        <v>1105</v>
      </c>
      <c r="C10635">
        <v>85</v>
      </c>
      <c r="D10635" t="s">
        <v>381</v>
      </c>
      <c r="E10635" t="s">
        <v>1183</v>
      </c>
      <c r="F10635">
        <v>13511</v>
      </c>
      <c r="G10635" t="s">
        <v>375</v>
      </c>
      <c r="H10635">
        <v>2307.6999999999998</v>
      </c>
      <c r="I10635">
        <v>172.48</v>
      </c>
      <c r="J10635" s="8">
        <v>41060</v>
      </c>
      <c r="K10635" t="s">
        <v>148</v>
      </c>
      <c r="L10635" t="s">
        <v>151</v>
      </c>
      <c r="O10635" s="100">
        <v>2012</v>
      </c>
    </row>
    <row r="10636" spans="1:15" x14ac:dyDescent="0.25">
      <c r="A10636">
        <v>10</v>
      </c>
      <c r="B10636" t="s">
        <v>1105</v>
      </c>
      <c r="C10636">
        <v>86</v>
      </c>
      <c r="D10636" t="s">
        <v>393</v>
      </c>
      <c r="E10636" t="s">
        <v>1184</v>
      </c>
      <c r="F10636">
        <v>13408</v>
      </c>
      <c r="G10636" t="s">
        <v>395</v>
      </c>
      <c r="H10636">
        <v>830</v>
      </c>
      <c r="I10636">
        <v>56.86</v>
      </c>
      <c r="J10636" s="8">
        <v>41060</v>
      </c>
      <c r="K10636" t="s">
        <v>148</v>
      </c>
      <c r="L10636" t="s">
        <v>151</v>
      </c>
      <c r="O10636" s="100">
        <v>2012</v>
      </c>
    </row>
    <row r="10637" spans="1:15" x14ac:dyDescent="0.25">
      <c r="A10637">
        <v>10</v>
      </c>
      <c r="B10637" t="s">
        <v>1105</v>
      </c>
      <c r="C10637">
        <v>86</v>
      </c>
      <c r="D10637" t="s">
        <v>393</v>
      </c>
      <c r="E10637" t="s">
        <v>1187</v>
      </c>
      <c r="F10637">
        <v>13312</v>
      </c>
      <c r="G10637" t="s">
        <v>395</v>
      </c>
      <c r="H10637">
        <v>646.4</v>
      </c>
      <c r="I10637">
        <v>84.13</v>
      </c>
      <c r="J10637" s="8">
        <v>41060</v>
      </c>
      <c r="K10637" t="s">
        <v>148</v>
      </c>
      <c r="L10637" t="s">
        <v>151</v>
      </c>
      <c r="O10637" s="100">
        <v>2012</v>
      </c>
    </row>
    <row r="10638" spans="1:15" x14ac:dyDescent="0.25">
      <c r="A10638">
        <v>10</v>
      </c>
      <c r="B10638" t="s">
        <v>1105</v>
      </c>
      <c r="C10638">
        <v>86</v>
      </c>
      <c r="D10638" t="s">
        <v>393</v>
      </c>
      <c r="E10638" t="s">
        <v>1188</v>
      </c>
      <c r="F10638">
        <v>13544</v>
      </c>
      <c r="G10638" t="s">
        <v>400</v>
      </c>
      <c r="H10638">
        <v>1923.08</v>
      </c>
      <c r="I10638">
        <v>147.11000000000001</v>
      </c>
      <c r="J10638" s="8">
        <v>41060</v>
      </c>
      <c r="K10638" t="s">
        <v>148</v>
      </c>
      <c r="L10638" t="s">
        <v>151</v>
      </c>
      <c r="O10638" s="100">
        <v>2012</v>
      </c>
    </row>
    <row r="10639" spans="1:15" x14ac:dyDescent="0.25">
      <c r="A10639">
        <v>10</v>
      </c>
      <c r="B10639" t="s">
        <v>1105</v>
      </c>
      <c r="C10639">
        <v>86</v>
      </c>
      <c r="D10639" t="s">
        <v>393</v>
      </c>
      <c r="E10639" t="s">
        <v>1189</v>
      </c>
      <c r="F10639">
        <v>13148</v>
      </c>
      <c r="G10639" t="s">
        <v>402</v>
      </c>
      <c r="H10639">
        <v>1108.8</v>
      </c>
      <c r="I10639">
        <v>79.92</v>
      </c>
      <c r="J10639" s="8">
        <v>41060</v>
      </c>
      <c r="K10639" t="s">
        <v>148</v>
      </c>
      <c r="L10639" t="s">
        <v>151</v>
      </c>
      <c r="O10639" s="100">
        <v>2012</v>
      </c>
    </row>
    <row r="10640" spans="1:15" x14ac:dyDescent="0.25">
      <c r="A10640">
        <v>10</v>
      </c>
      <c r="B10640" t="s">
        <v>1105</v>
      </c>
      <c r="C10640">
        <v>86</v>
      </c>
      <c r="D10640" t="s">
        <v>393</v>
      </c>
      <c r="E10640" t="s">
        <v>1462</v>
      </c>
      <c r="F10640">
        <v>13652</v>
      </c>
      <c r="G10640" t="s">
        <v>402</v>
      </c>
      <c r="H10640">
        <v>990</v>
      </c>
      <c r="I10640">
        <v>143.06</v>
      </c>
      <c r="J10640" s="8">
        <v>41060</v>
      </c>
      <c r="K10640" t="s">
        <v>148</v>
      </c>
      <c r="L10640" t="s">
        <v>151</v>
      </c>
      <c r="O10640" s="100">
        <v>2012</v>
      </c>
    </row>
    <row r="10641" spans="1:15" x14ac:dyDescent="0.25">
      <c r="A10641">
        <v>10</v>
      </c>
      <c r="B10641" t="s">
        <v>1105</v>
      </c>
      <c r="C10641">
        <v>87</v>
      </c>
      <c r="D10641" t="s">
        <v>403</v>
      </c>
      <c r="E10641" t="s">
        <v>1192</v>
      </c>
      <c r="F10641">
        <v>13246</v>
      </c>
      <c r="G10641" t="s">
        <v>405</v>
      </c>
      <c r="H10641">
        <v>1793.93</v>
      </c>
      <c r="I10641">
        <v>132.33000000000001</v>
      </c>
      <c r="J10641" s="8">
        <v>41060</v>
      </c>
      <c r="K10641" t="s">
        <v>148</v>
      </c>
      <c r="L10641" t="s">
        <v>151</v>
      </c>
      <c r="O10641" s="100">
        <v>2012</v>
      </c>
    </row>
    <row r="10642" spans="1:15" x14ac:dyDescent="0.25">
      <c r="A10642">
        <v>10</v>
      </c>
      <c r="B10642" t="s">
        <v>1105</v>
      </c>
      <c r="C10642">
        <v>92</v>
      </c>
      <c r="D10642" t="s">
        <v>407</v>
      </c>
      <c r="E10642" t="s">
        <v>1193</v>
      </c>
      <c r="F10642">
        <v>12497</v>
      </c>
      <c r="G10642" t="s">
        <v>409</v>
      </c>
      <c r="H10642">
        <v>1964.32</v>
      </c>
      <c r="I10642">
        <v>135.55000000000001</v>
      </c>
      <c r="J10642" s="8">
        <v>41060</v>
      </c>
      <c r="K10642" t="s">
        <v>148</v>
      </c>
      <c r="L10642" t="s">
        <v>151</v>
      </c>
      <c r="O10642" s="100">
        <v>2012</v>
      </c>
    </row>
    <row r="10643" spans="1:15" x14ac:dyDescent="0.25">
      <c r="A10643">
        <v>10</v>
      </c>
      <c r="B10643" t="s">
        <v>1105</v>
      </c>
      <c r="C10643">
        <v>92</v>
      </c>
      <c r="D10643" t="s">
        <v>407</v>
      </c>
      <c r="E10643" t="s">
        <v>1194</v>
      </c>
      <c r="F10643">
        <v>12923</v>
      </c>
      <c r="G10643" t="s">
        <v>411</v>
      </c>
      <c r="H10643">
        <v>1161.3800000000001</v>
      </c>
      <c r="I10643">
        <v>83.94</v>
      </c>
      <c r="J10643" s="8">
        <v>41060</v>
      </c>
      <c r="K10643" t="s">
        <v>148</v>
      </c>
      <c r="L10643" t="s">
        <v>151</v>
      </c>
      <c r="O10643" s="100">
        <v>2012</v>
      </c>
    </row>
    <row r="10644" spans="1:15" x14ac:dyDescent="0.25">
      <c r="A10644">
        <v>10</v>
      </c>
      <c r="B10644" t="s">
        <v>1105</v>
      </c>
      <c r="C10644">
        <v>92</v>
      </c>
      <c r="D10644" t="s">
        <v>407</v>
      </c>
      <c r="E10644" t="s">
        <v>1195</v>
      </c>
      <c r="F10644">
        <v>12640</v>
      </c>
      <c r="G10644" t="s">
        <v>411</v>
      </c>
      <c r="H10644">
        <v>1471.21</v>
      </c>
      <c r="I10644">
        <v>110.84</v>
      </c>
      <c r="J10644" s="8">
        <v>41060</v>
      </c>
      <c r="K10644" t="s">
        <v>148</v>
      </c>
      <c r="L10644" t="s">
        <v>151</v>
      </c>
      <c r="O10644" s="100">
        <v>2012</v>
      </c>
    </row>
    <row r="10645" spans="1:15" x14ac:dyDescent="0.25">
      <c r="A10645">
        <v>10</v>
      </c>
      <c r="B10645" t="s">
        <v>1105</v>
      </c>
      <c r="C10645">
        <v>92</v>
      </c>
      <c r="D10645" t="s">
        <v>407</v>
      </c>
      <c r="E10645" t="s">
        <v>1196</v>
      </c>
      <c r="F10645">
        <v>12971</v>
      </c>
      <c r="G10645" t="s">
        <v>411</v>
      </c>
      <c r="H10645">
        <v>1658.3</v>
      </c>
      <c r="I10645">
        <v>120.66</v>
      </c>
      <c r="J10645" s="8">
        <v>41060</v>
      </c>
      <c r="K10645" t="s">
        <v>148</v>
      </c>
      <c r="L10645" t="s">
        <v>151</v>
      </c>
      <c r="O10645" s="100">
        <v>2012</v>
      </c>
    </row>
    <row r="10646" spans="1:15" x14ac:dyDescent="0.25">
      <c r="A10646">
        <v>10</v>
      </c>
      <c r="B10646" t="s">
        <v>1105</v>
      </c>
      <c r="C10646">
        <v>93</v>
      </c>
      <c r="D10646" t="s">
        <v>418</v>
      </c>
      <c r="E10646" t="s">
        <v>1197</v>
      </c>
      <c r="F10646">
        <v>12817</v>
      </c>
      <c r="G10646" t="s">
        <v>584</v>
      </c>
      <c r="H10646">
        <v>2495.7800000000002</v>
      </c>
      <c r="I10646">
        <v>180.11</v>
      </c>
      <c r="J10646" s="8">
        <v>41060</v>
      </c>
      <c r="K10646" t="s">
        <v>148</v>
      </c>
      <c r="L10646" t="s">
        <v>151</v>
      </c>
      <c r="O10646" s="100">
        <v>2012</v>
      </c>
    </row>
    <row r="10647" spans="1:15" x14ac:dyDescent="0.25">
      <c r="A10647">
        <v>10</v>
      </c>
      <c r="B10647" t="s">
        <v>1105</v>
      </c>
      <c r="C10647">
        <v>93</v>
      </c>
      <c r="D10647" t="s">
        <v>418</v>
      </c>
      <c r="E10647" t="s">
        <v>1198</v>
      </c>
      <c r="F10647">
        <v>13264</v>
      </c>
      <c r="G10647" t="s">
        <v>174</v>
      </c>
      <c r="H10647">
        <v>1236</v>
      </c>
      <c r="I10647">
        <v>88.47</v>
      </c>
      <c r="J10647" s="8">
        <v>41060</v>
      </c>
      <c r="K10647" t="s">
        <v>148</v>
      </c>
      <c r="L10647" t="s">
        <v>151</v>
      </c>
      <c r="O10647" s="100">
        <v>2012</v>
      </c>
    </row>
    <row r="10648" spans="1:15" x14ac:dyDescent="0.25">
      <c r="A10648">
        <v>10</v>
      </c>
      <c r="B10648" t="s">
        <v>1105</v>
      </c>
      <c r="C10648">
        <v>93</v>
      </c>
      <c r="D10648" t="s">
        <v>418</v>
      </c>
      <c r="E10648" t="s">
        <v>1201</v>
      </c>
      <c r="F10648">
        <v>12836</v>
      </c>
      <c r="G10648" t="s">
        <v>424</v>
      </c>
      <c r="H10648">
        <v>2041.67</v>
      </c>
      <c r="I10648">
        <v>155.57</v>
      </c>
      <c r="J10648" s="8">
        <v>41060</v>
      </c>
      <c r="K10648" t="s">
        <v>148</v>
      </c>
      <c r="L10648" t="s">
        <v>151</v>
      </c>
      <c r="O10648" s="100">
        <v>2012</v>
      </c>
    </row>
    <row r="10649" spans="1:15" x14ac:dyDescent="0.25">
      <c r="A10649">
        <v>10</v>
      </c>
      <c r="B10649" t="s">
        <v>1105</v>
      </c>
      <c r="C10649">
        <v>93</v>
      </c>
      <c r="D10649" t="s">
        <v>418</v>
      </c>
      <c r="E10649" t="s">
        <v>1202</v>
      </c>
      <c r="F10649">
        <v>12101</v>
      </c>
      <c r="G10649" t="s">
        <v>424</v>
      </c>
      <c r="H10649">
        <v>2227.89</v>
      </c>
      <c r="I10649">
        <v>161.66999999999999</v>
      </c>
      <c r="J10649" s="8">
        <v>41060</v>
      </c>
      <c r="K10649" t="s">
        <v>148</v>
      </c>
      <c r="L10649" t="s">
        <v>151</v>
      </c>
      <c r="O10649" s="100">
        <v>2012</v>
      </c>
    </row>
    <row r="10650" spans="1:15" x14ac:dyDescent="0.25">
      <c r="A10650">
        <v>10</v>
      </c>
      <c r="B10650" t="s">
        <v>1105</v>
      </c>
      <c r="C10650">
        <v>93</v>
      </c>
      <c r="D10650" t="s">
        <v>418</v>
      </c>
      <c r="E10650" t="s">
        <v>1204</v>
      </c>
      <c r="F10650">
        <v>12681</v>
      </c>
      <c r="G10650" t="s">
        <v>593</v>
      </c>
      <c r="H10650">
        <v>1724.38</v>
      </c>
      <c r="I10650">
        <v>125.45</v>
      </c>
      <c r="J10650" s="8">
        <v>41060</v>
      </c>
      <c r="K10650" t="s">
        <v>148</v>
      </c>
      <c r="L10650" t="s">
        <v>151</v>
      </c>
      <c r="O10650" s="100">
        <v>2012</v>
      </c>
    </row>
    <row r="10651" spans="1:15" x14ac:dyDescent="0.25">
      <c r="A10651">
        <v>11</v>
      </c>
      <c r="B10651" t="s">
        <v>1206</v>
      </c>
      <c r="C10651">
        <v>2</v>
      </c>
      <c r="D10651" t="s">
        <v>959</v>
      </c>
      <c r="E10651" t="s">
        <v>1211</v>
      </c>
      <c r="F10651">
        <v>11937</v>
      </c>
      <c r="G10651" t="s">
        <v>750</v>
      </c>
      <c r="H10651">
        <v>1839.63</v>
      </c>
      <c r="I10651">
        <v>121.31</v>
      </c>
      <c r="J10651" s="8">
        <v>41060</v>
      </c>
      <c r="K10651" t="s">
        <v>148</v>
      </c>
      <c r="L10651" t="s">
        <v>151</v>
      </c>
      <c r="O10651" s="100">
        <v>2012</v>
      </c>
    </row>
    <row r="10652" spans="1:15" x14ac:dyDescent="0.25">
      <c r="A10652">
        <v>11</v>
      </c>
      <c r="B10652" t="s">
        <v>1206</v>
      </c>
      <c r="C10652">
        <v>3</v>
      </c>
      <c r="D10652" t="s">
        <v>596</v>
      </c>
      <c r="E10652" t="s">
        <v>1212</v>
      </c>
      <c r="F10652">
        <v>13491</v>
      </c>
      <c r="G10652" t="s">
        <v>600</v>
      </c>
      <c r="H10652">
        <v>1493.75</v>
      </c>
      <c r="I10652">
        <v>114.27</v>
      </c>
      <c r="J10652" s="8">
        <v>41060</v>
      </c>
      <c r="K10652" t="s">
        <v>148</v>
      </c>
      <c r="L10652" t="s">
        <v>149</v>
      </c>
      <c r="O10652" s="100">
        <v>2012</v>
      </c>
    </row>
    <row r="10653" spans="1:15" x14ac:dyDescent="0.25">
      <c r="A10653">
        <v>11</v>
      </c>
      <c r="B10653" t="s">
        <v>1206</v>
      </c>
      <c r="C10653">
        <v>3</v>
      </c>
      <c r="D10653" t="s">
        <v>596</v>
      </c>
      <c r="E10653" t="s">
        <v>1217</v>
      </c>
      <c r="F10653">
        <v>13366</v>
      </c>
      <c r="G10653" t="s">
        <v>600</v>
      </c>
      <c r="H10653">
        <v>1487.5</v>
      </c>
      <c r="I10653">
        <v>113.8</v>
      </c>
      <c r="J10653" s="8">
        <v>41060</v>
      </c>
      <c r="K10653" t="s">
        <v>148</v>
      </c>
      <c r="L10653" t="s">
        <v>149</v>
      </c>
      <c r="O10653" s="100">
        <v>2012</v>
      </c>
    </row>
    <row r="10654" spans="1:15" x14ac:dyDescent="0.25">
      <c r="A10654">
        <v>11</v>
      </c>
      <c r="B10654" t="s">
        <v>1206</v>
      </c>
      <c r="C10654">
        <v>3</v>
      </c>
      <c r="D10654" t="s">
        <v>596</v>
      </c>
      <c r="E10654" t="s">
        <v>1391</v>
      </c>
      <c r="F10654">
        <v>13604</v>
      </c>
      <c r="G10654" t="s">
        <v>600</v>
      </c>
      <c r="H10654">
        <v>1550</v>
      </c>
      <c r="I10654">
        <v>118.58</v>
      </c>
      <c r="J10654" s="8">
        <v>41060</v>
      </c>
      <c r="K10654" t="s">
        <v>148</v>
      </c>
      <c r="L10654" t="s">
        <v>149</v>
      </c>
      <c r="O10654" s="100">
        <v>2012</v>
      </c>
    </row>
    <row r="10655" spans="1:15" x14ac:dyDescent="0.25">
      <c r="A10655">
        <v>11</v>
      </c>
      <c r="B10655" t="s">
        <v>1206</v>
      </c>
      <c r="C10655">
        <v>3</v>
      </c>
      <c r="D10655" t="s">
        <v>596</v>
      </c>
      <c r="E10655" t="s">
        <v>1218</v>
      </c>
      <c r="F10655">
        <v>13469</v>
      </c>
      <c r="G10655" t="s">
        <v>600</v>
      </c>
      <c r="H10655">
        <v>2025</v>
      </c>
      <c r="I10655">
        <v>154.91</v>
      </c>
      <c r="J10655" s="8">
        <v>41060</v>
      </c>
      <c r="K10655" t="s">
        <v>148</v>
      </c>
      <c r="L10655" t="s">
        <v>151</v>
      </c>
      <c r="O10655" s="100">
        <v>2012</v>
      </c>
    </row>
    <row r="10656" spans="1:15" x14ac:dyDescent="0.25">
      <c r="A10656">
        <v>11</v>
      </c>
      <c r="B10656" t="s">
        <v>1206</v>
      </c>
      <c r="C10656">
        <v>14</v>
      </c>
      <c r="D10656" t="s">
        <v>172</v>
      </c>
      <c r="E10656" t="s">
        <v>1214</v>
      </c>
      <c r="F10656">
        <v>13520</v>
      </c>
      <c r="G10656" t="s">
        <v>452</v>
      </c>
      <c r="H10656">
        <v>3511.16</v>
      </c>
      <c r="I10656">
        <v>268.60000000000002</v>
      </c>
      <c r="J10656" s="8">
        <v>41060</v>
      </c>
      <c r="K10656" t="s">
        <v>148</v>
      </c>
      <c r="L10656" t="s">
        <v>151</v>
      </c>
      <c r="O10656" s="100">
        <v>2012</v>
      </c>
    </row>
    <row r="10657" spans="1:15" x14ac:dyDescent="0.25">
      <c r="A10657">
        <v>11</v>
      </c>
      <c r="B10657" t="s">
        <v>1206</v>
      </c>
      <c r="C10657">
        <v>14</v>
      </c>
      <c r="D10657" t="s">
        <v>172</v>
      </c>
      <c r="E10657" t="s">
        <v>1215</v>
      </c>
      <c r="F10657">
        <v>12133</v>
      </c>
      <c r="G10657" t="s">
        <v>186</v>
      </c>
      <c r="H10657">
        <v>4230.7700000000004</v>
      </c>
      <c r="I10657">
        <v>276.19</v>
      </c>
      <c r="J10657" s="8">
        <v>41060</v>
      </c>
      <c r="K10657" t="s">
        <v>148</v>
      </c>
      <c r="L10657" t="s">
        <v>151</v>
      </c>
      <c r="O10657" s="100">
        <v>2012</v>
      </c>
    </row>
    <row r="10658" spans="1:15" x14ac:dyDescent="0.25">
      <c r="A10658">
        <v>11</v>
      </c>
      <c r="B10658" t="s">
        <v>1206</v>
      </c>
      <c r="C10658">
        <v>24</v>
      </c>
      <c r="D10658" t="s">
        <v>205</v>
      </c>
      <c r="E10658" t="s">
        <v>1216</v>
      </c>
      <c r="F10658">
        <v>13458</v>
      </c>
      <c r="G10658" t="s">
        <v>207</v>
      </c>
      <c r="H10658">
        <v>1695.63</v>
      </c>
      <c r="I10658">
        <v>129.72</v>
      </c>
      <c r="J10658" s="8">
        <v>41060</v>
      </c>
      <c r="K10658" t="s">
        <v>148</v>
      </c>
      <c r="L10658" t="s">
        <v>149</v>
      </c>
      <c r="O10658" s="100">
        <v>2012</v>
      </c>
    </row>
    <row r="10659" spans="1:15" x14ac:dyDescent="0.25">
      <c r="A10659">
        <v>11</v>
      </c>
      <c r="B10659" t="s">
        <v>1206</v>
      </c>
      <c r="C10659">
        <v>24</v>
      </c>
      <c r="D10659" t="s">
        <v>205</v>
      </c>
      <c r="E10659" t="s">
        <v>1420</v>
      </c>
      <c r="F10659">
        <v>13625</v>
      </c>
      <c r="G10659" t="s">
        <v>207</v>
      </c>
      <c r="H10659">
        <v>1512.5</v>
      </c>
      <c r="I10659">
        <v>218.57</v>
      </c>
      <c r="J10659" s="8">
        <v>41060</v>
      </c>
      <c r="K10659" t="s">
        <v>148</v>
      </c>
      <c r="L10659" t="s">
        <v>149</v>
      </c>
      <c r="O10659" s="100">
        <v>2012</v>
      </c>
    </row>
    <row r="10660" spans="1:15" x14ac:dyDescent="0.25">
      <c r="A10660">
        <v>11</v>
      </c>
      <c r="B10660" t="s">
        <v>1206</v>
      </c>
      <c r="C10660">
        <v>24</v>
      </c>
      <c r="D10660" t="s">
        <v>205</v>
      </c>
      <c r="E10660" t="s">
        <v>1210</v>
      </c>
      <c r="F10660">
        <v>13382</v>
      </c>
      <c r="G10660" t="s">
        <v>207</v>
      </c>
      <c r="H10660">
        <v>1896.15</v>
      </c>
      <c r="I10660">
        <v>145.05000000000001</v>
      </c>
      <c r="J10660" s="8">
        <v>41060</v>
      </c>
      <c r="K10660" t="s">
        <v>148</v>
      </c>
      <c r="L10660" t="s">
        <v>151</v>
      </c>
      <c r="O10660" s="100">
        <v>2012</v>
      </c>
    </row>
    <row r="10661" spans="1:15" x14ac:dyDescent="0.25">
      <c r="A10661">
        <v>11</v>
      </c>
      <c r="B10661" t="s">
        <v>1206</v>
      </c>
      <c r="C10661">
        <v>32</v>
      </c>
      <c r="D10661" t="s">
        <v>266</v>
      </c>
      <c r="E10661" t="s">
        <v>1220</v>
      </c>
      <c r="F10661">
        <v>13495</v>
      </c>
      <c r="G10661" t="s">
        <v>268</v>
      </c>
      <c r="H10661">
        <v>1675</v>
      </c>
      <c r="I10661">
        <v>128.13999999999999</v>
      </c>
      <c r="J10661" s="8">
        <v>41060</v>
      </c>
      <c r="K10661" t="s">
        <v>148</v>
      </c>
      <c r="L10661" t="s">
        <v>149</v>
      </c>
      <c r="O10661" s="100">
        <v>2012</v>
      </c>
    </row>
    <row r="10662" spans="1:15" x14ac:dyDescent="0.25">
      <c r="A10662">
        <v>11</v>
      </c>
      <c r="B10662" t="s">
        <v>1206</v>
      </c>
      <c r="C10662">
        <v>32</v>
      </c>
      <c r="D10662" t="s">
        <v>266</v>
      </c>
      <c r="E10662" t="s">
        <v>1222</v>
      </c>
      <c r="F10662">
        <v>13371</v>
      </c>
      <c r="G10662" t="s">
        <v>268</v>
      </c>
      <c r="H10662">
        <v>1475</v>
      </c>
      <c r="I10662">
        <v>112.84</v>
      </c>
      <c r="J10662" s="8">
        <v>41060</v>
      </c>
      <c r="K10662" t="s">
        <v>148</v>
      </c>
      <c r="L10662" t="s">
        <v>149</v>
      </c>
      <c r="O10662" s="100">
        <v>2012</v>
      </c>
    </row>
    <row r="10663" spans="1:15" x14ac:dyDescent="0.25">
      <c r="A10663">
        <v>11</v>
      </c>
      <c r="B10663" t="s">
        <v>1206</v>
      </c>
      <c r="C10663">
        <v>32</v>
      </c>
      <c r="D10663" t="s">
        <v>266</v>
      </c>
      <c r="E10663" t="s">
        <v>1208</v>
      </c>
      <c r="F10663">
        <v>13357</v>
      </c>
      <c r="G10663" t="s">
        <v>268</v>
      </c>
      <c r="H10663">
        <v>1884.62</v>
      </c>
      <c r="I10663">
        <v>140.12</v>
      </c>
      <c r="J10663" s="8">
        <v>41060</v>
      </c>
      <c r="K10663" t="s">
        <v>148</v>
      </c>
      <c r="L10663" t="s">
        <v>151</v>
      </c>
      <c r="O10663" s="100">
        <v>2012</v>
      </c>
    </row>
    <row r="10664" spans="1:15" x14ac:dyDescent="0.25">
      <c r="A10664">
        <v>11</v>
      </c>
      <c r="B10664" t="s">
        <v>1206</v>
      </c>
      <c r="C10664">
        <v>32</v>
      </c>
      <c r="D10664" t="s">
        <v>266</v>
      </c>
      <c r="E10664" t="s">
        <v>1209</v>
      </c>
      <c r="F10664">
        <v>12223</v>
      </c>
      <c r="G10664" t="s">
        <v>268</v>
      </c>
      <c r="H10664">
        <v>1830.79</v>
      </c>
      <c r="I10664">
        <v>134.22999999999999</v>
      </c>
      <c r="J10664" s="8">
        <v>41060</v>
      </c>
      <c r="K10664" t="s">
        <v>148</v>
      </c>
      <c r="L10664" t="s">
        <v>151</v>
      </c>
      <c r="O10664" s="100">
        <v>2012</v>
      </c>
    </row>
    <row r="10665" spans="1:15" x14ac:dyDescent="0.25">
      <c r="A10665">
        <v>11</v>
      </c>
      <c r="B10665" t="s">
        <v>1206</v>
      </c>
      <c r="C10665">
        <v>72</v>
      </c>
      <c r="D10665" t="s">
        <v>305</v>
      </c>
      <c r="E10665" t="s">
        <v>1223</v>
      </c>
      <c r="F10665">
        <v>13556</v>
      </c>
      <c r="G10665" t="s">
        <v>307</v>
      </c>
      <c r="H10665">
        <v>1843.75</v>
      </c>
      <c r="I10665">
        <v>141.04</v>
      </c>
      <c r="J10665" s="8">
        <v>41060</v>
      </c>
      <c r="K10665" t="s">
        <v>148</v>
      </c>
      <c r="L10665" t="s">
        <v>149</v>
      </c>
      <c r="O10665" s="100">
        <v>2012</v>
      </c>
    </row>
    <row r="10666" spans="1:15" x14ac:dyDescent="0.25">
      <c r="A10666">
        <v>11</v>
      </c>
      <c r="B10666" t="s">
        <v>1206</v>
      </c>
      <c r="C10666">
        <v>72</v>
      </c>
      <c r="D10666" t="s">
        <v>305</v>
      </c>
      <c r="E10666" t="s">
        <v>1392</v>
      </c>
      <c r="F10666">
        <v>13605</v>
      </c>
      <c r="G10666" t="s">
        <v>307</v>
      </c>
      <c r="H10666">
        <v>1314.9</v>
      </c>
      <c r="I10666">
        <v>100.59</v>
      </c>
      <c r="J10666" s="8">
        <v>41060</v>
      </c>
      <c r="K10666" t="s">
        <v>148</v>
      </c>
      <c r="L10666" t="s">
        <v>149</v>
      </c>
      <c r="O10666" s="100">
        <v>2012</v>
      </c>
    </row>
    <row r="10667" spans="1:15" x14ac:dyDescent="0.25">
      <c r="A10667">
        <v>11</v>
      </c>
      <c r="B10667" t="s">
        <v>1206</v>
      </c>
      <c r="C10667">
        <v>72</v>
      </c>
      <c r="D10667" t="s">
        <v>305</v>
      </c>
      <c r="E10667" t="s">
        <v>1104</v>
      </c>
      <c r="F10667">
        <v>13130</v>
      </c>
      <c r="G10667" t="s">
        <v>307</v>
      </c>
      <c r="H10667">
        <v>1832.63</v>
      </c>
      <c r="I10667">
        <v>140.19</v>
      </c>
      <c r="J10667" s="8">
        <v>41060</v>
      </c>
      <c r="K10667" t="s">
        <v>148</v>
      </c>
      <c r="L10667" t="s">
        <v>149</v>
      </c>
      <c r="O10667" s="100">
        <v>2012</v>
      </c>
    </row>
    <row r="10668" spans="1:15" x14ac:dyDescent="0.25">
      <c r="A10668">
        <v>11</v>
      </c>
      <c r="B10668" t="s">
        <v>1206</v>
      </c>
      <c r="C10668">
        <v>75</v>
      </c>
      <c r="D10668" t="s">
        <v>334</v>
      </c>
      <c r="E10668" t="s">
        <v>1375</v>
      </c>
      <c r="F10668">
        <v>13594</v>
      </c>
      <c r="G10668" t="s">
        <v>336</v>
      </c>
      <c r="H10668">
        <v>304</v>
      </c>
      <c r="I10668">
        <v>43.93</v>
      </c>
      <c r="J10668" s="8">
        <v>41060</v>
      </c>
      <c r="K10668" t="s">
        <v>148</v>
      </c>
      <c r="L10668" t="s">
        <v>190</v>
      </c>
      <c r="O10668" s="100">
        <v>2012</v>
      </c>
    </row>
    <row r="10669" spans="1:15" x14ac:dyDescent="0.25">
      <c r="A10669">
        <v>11</v>
      </c>
      <c r="B10669" t="s">
        <v>1206</v>
      </c>
      <c r="C10669">
        <v>75</v>
      </c>
      <c r="D10669" t="s">
        <v>334</v>
      </c>
      <c r="E10669" t="s">
        <v>1376</v>
      </c>
      <c r="F10669">
        <v>13595</v>
      </c>
      <c r="G10669" t="s">
        <v>336</v>
      </c>
      <c r="H10669">
        <v>332.5</v>
      </c>
      <c r="I10669">
        <v>48.06</v>
      </c>
      <c r="J10669" s="8">
        <v>41060</v>
      </c>
      <c r="K10669" t="s">
        <v>148</v>
      </c>
      <c r="L10669" t="s">
        <v>190</v>
      </c>
      <c r="O10669" s="100">
        <v>2012</v>
      </c>
    </row>
    <row r="10670" spans="1:15" x14ac:dyDescent="0.25">
      <c r="A10670">
        <v>11</v>
      </c>
      <c r="B10670" t="s">
        <v>1206</v>
      </c>
      <c r="C10670">
        <v>79</v>
      </c>
      <c r="D10670" t="s">
        <v>340</v>
      </c>
      <c r="E10670" t="s">
        <v>1228</v>
      </c>
      <c r="F10670">
        <v>12125</v>
      </c>
      <c r="G10670" t="s">
        <v>342</v>
      </c>
      <c r="H10670">
        <v>2079.8000000000002</v>
      </c>
      <c r="I10670">
        <v>152.9</v>
      </c>
      <c r="J10670" s="8">
        <v>41060</v>
      </c>
      <c r="K10670" t="s">
        <v>148</v>
      </c>
      <c r="L10670" t="s">
        <v>151</v>
      </c>
      <c r="O10670" s="100">
        <v>2012</v>
      </c>
    </row>
    <row r="10671" spans="1:15" x14ac:dyDescent="0.25">
      <c r="A10671">
        <v>11</v>
      </c>
      <c r="B10671" t="s">
        <v>1206</v>
      </c>
      <c r="C10671">
        <v>80</v>
      </c>
      <c r="D10671" t="s">
        <v>348</v>
      </c>
      <c r="E10671" t="s">
        <v>1224</v>
      </c>
      <c r="F10671">
        <v>12885</v>
      </c>
      <c r="G10671" t="s">
        <v>174</v>
      </c>
      <c r="H10671">
        <v>1839.4</v>
      </c>
      <c r="I10671">
        <v>140.71</v>
      </c>
      <c r="J10671" s="8">
        <v>41060</v>
      </c>
      <c r="K10671" t="s">
        <v>148</v>
      </c>
      <c r="L10671" t="s">
        <v>151</v>
      </c>
      <c r="O10671" s="100">
        <v>2012</v>
      </c>
    </row>
    <row r="10672" spans="1:15" x14ac:dyDescent="0.25">
      <c r="A10672">
        <v>11</v>
      </c>
      <c r="B10672" t="s">
        <v>1206</v>
      </c>
      <c r="C10672">
        <v>80</v>
      </c>
      <c r="D10672" t="s">
        <v>348</v>
      </c>
      <c r="E10672" t="s">
        <v>1225</v>
      </c>
      <c r="F10672">
        <v>10426</v>
      </c>
      <c r="G10672" t="s">
        <v>352</v>
      </c>
      <c r="H10672">
        <v>4984.62</v>
      </c>
      <c r="I10672">
        <v>375.12</v>
      </c>
      <c r="J10672" s="8">
        <v>41060</v>
      </c>
      <c r="K10672" t="s">
        <v>148</v>
      </c>
      <c r="L10672" t="s">
        <v>151</v>
      </c>
      <c r="O10672" s="100">
        <v>2012</v>
      </c>
    </row>
    <row r="10673" spans="1:15" x14ac:dyDescent="0.25">
      <c r="A10673">
        <v>11</v>
      </c>
      <c r="B10673" t="s">
        <v>1206</v>
      </c>
      <c r="C10673">
        <v>80</v>
      </c>
      <c r="D10673" t="s">
        <v>348</v>
      </c>
      <c r="E10673" t="s">
        <v>1226</v>
      </c>
      <c r="F10673">
        <v>13444</v>
      </c>
      <c r="G10673" t="s">
        <v>354</v>
      </c>
      <c r="H10673">
        <v>988.8</v>
      </c>
      <c r="I10673">
        <v>70.739999999999995</v>
      </c>
      <c r="J10673" s="8">
        <v>41060</v>
      </c>
      <c r="K10673" t="s">
        <v>148</v>
      </c>
      <c r="L10673" t="s">
        <v>151</v>
      </c>
      <c r="O10673" s="100">
        <v>2012</v>
      </c>
    </row>
    <row r="10674" spans="1:15" x14ac:dyDescent="0.25">
      <c r="A10674">
        <v>11</v>
      </c>
      <c r="B10674" t="s">
        <v>1206</v>
      </c>
      <c r="C10674">
        <v>80</v>
      </c>
      <c r="D10674" t="s">
        <v>348</v>
      </c>
      <c r="E10674" t="s">
        <v>1227</v>
      </c>
      <c r="F10674">
        <v>13307</v>
      </c>
      <c r="G10674" t="s">
        <v>354</v>
      </c>
      <c r="H10674">
        <v>998.07</v>
      </c>
      <c r="I10674">
        <v>71.45</v>
      </c>
      <c r="J10674" s="8">
        <v>41060</v>
      </c>
      <c r="K10674" t="s">
        <v>148</v>
      </c>
      <c r="L10674" t="s">
        <v>151</v>
      </c>
      <c r="O10674" s="100">
        <v>2012</v>
      </c>
    </row>
    <row r="10675" spans="1:15" x14ac:dyDescent="0.25">
      <c r="A10675">
        <v>11</v>
      </c>
      <c r="B10675" t="s">
        <v>1206</v>
      </c>
      <c r="C10675">
        <v>82</v>
      </c>
      <c r="D10675" t="s">
        <v>364</v>
      </c>
      <c r="E10675" t="s">
        <v>1229</v>
      </c>
      <c r="F10675">
        <v>13501</v>
      </c>
      <c r="G10675" t="s">
        <v>366</v>
      </c>
      <c r="H10675">
        <v>2134.39</v>
      </c>
      <c r="I10675">
        <v>157.19999999999999</v>
      </c>
      <c r="J10675" s="8">
        <v>41060</v>
      </c>
      <c r="K10675" t="s">
        <v>148</v>
      </c>
      <c r="L10675" t="s">
        <v>151</v>
      </c>
      <c r="O10675" s="100">
        <v>2012</v>
      </c>
    </row>
    <row r="10676" spans="1:15" x14ac:dyDescent="0.25">
      <c r="A10676">
        <v>11</v>
      </c>
      <c r="B10676" t="s">
        <v>1206</v>
      </c>
      <c r="C10676">
        <v>82</v>
      </c>
      <c r="D10676" t="s">
        <v>364</v>
      </c>
      <c r="E10676" t="s">
        <v>1230</v>
      </c>
      <c r="F10676">
        <v>12386</v>
      </c>
      <c r="G10676" t="s">
        <v>366</v>
      </c>
      <c r="H10676">
        <v>25</v>
      </c>
      <c r="I10676">
        <v>1.06</v>
      </c>
      <c r="J10676" s="8">
        <v>41060</v>
      </c>
      <c r="K10676" t="s">
        <v>148</v>
      </c>
      <c r="L10676" t="s">
        <v>151</v>
      </c>
      <c r="O10676" s="100">
        <v>2012</v>
      </c>
    </row>
    <row r="10677" spans="1:15" x14ac:dyDescent="0.25">
      <c r="A10677">
        <v>11</v>
      </c>
      <c r="B10677" t="s">
        <v>1206</v>
      </c>
      <c r="C10677">
        <v>82</v>
      </c>
      <c r="D10677" t="s">
        <v>364</v>
      </c>
      <c r="E10677" t="s">
        <v>1231</v>
      </c>
      <c r="F10677">
        <v>12342</v>
      </c>
      <c r="G10677" t="s">
        <v>366</v>
      </c>
      <c r="H10677">
        <v>2324.1999999999998</v>
      </c>
      <c r="I10677">
        <v>177.8</v>
      </c>
      <c r="J10677" s="8">
        <v>41060</v>
      </c>
      <c r="K10677" t="s">
        <v>148</v>
      </c>
      <c r="L10677" t="s">
        <v>151</v>
      </c>
      <c r="O10677" s="100">
        <v>2012</v>
      </c>
    </row>
    <row r="10678" spans="1:15" x14ac:dyDescent="0.25">
      <c r="A10678">
        <v>11</v>
      </c>
      <c r="B10678" t="s">
        <v>1206</v>
      </c>
      <c r="C10678">
        <v>82</v>
      </c>
      <c r="D10678" t="s">
        <v>364</v>
      </c>
      <c r="E10678" t="s">
        <v>1233</v>
      </c>
      <c r="F10678">
        <v>11839</v>
      </c>
      <c r="G10678" t="s">
        <v>1280</v>
      </c>
      <c r="H10678">
        <v>3730.77</v>
      </c>
      <c r="I10678">
        <v>242.69</v>
      </c>
      <c r="J10678" s="8">
        <v>41060</v>
      </c>
      <c r="K10678" t="s">
        <v>148</v>
      </c>
      <c r="L10678" t="s">
        <v>151</v>
      </c>
      <c r="O10678" s="100">
        <v>2012</v>
      </c>
    </row>
    <row r="10679" spans="1:15" x14ac:dyDescent="0.25">
      <c r="A10679">
        <v>11</v>
      </c>
      <c r="B10679" t="s">
        <v>1206</v>
      </c>
      <c r="C10679">
        <v>83</v>
      </c>
      <c r="D10679" t="s">
        <v>378</v>
      </c>
      <c r="E10679" t="s">
        <v>1234</v>
      </c>
      <c r="F10679">
        <v>13443</v>
      </c>
      <c r="G10679" t="s">
        <v>380</v>
      </c>
      <c r="H10679">
        <v>2475.9</v>
      </c>
      <c r="I10679">
        <v>182.93</v>
      </c>
      <c r="J10679" s="8">
        <v>41060</v>
      </c>
      <c r="K10679" t="s">
        <v>148</v>
      </c>
      <c r="L10679" t="s">
        <v>151</v>
      </c>
      <c r="O10679" s="100">
        <v>2012</v>
      </c>
    </row>
    <row r="10680" spans="1:15" x14ac:dyDescent="0.25">
      <c r="A10680">
        <v>11</v>
      </c>
      <c r="B10680" t="s">
        <v>1206</v>
      </c>
      <c r="C10680">
        <v>83</v>
      </c>
      <c r="D10680" t="s">
        <v>378</v>
      </c>
      <c r="E10680" t="s">
        <v>1235</v>
      </c>
      <c r="F10680">
        <v>13500</v>
      </c>
      <c r="G10680" t="s">
        <v>380</v>
      </c>
      <c r="H10680">
        <v>2505.6</v>
      </c>
      <c r="I10680">
        <v>140.38999999999999</v>
      </c>
      <c r="J10680" s="8">
        <v>41060</v>
      </c>
      <c r="K10680" t="s">
        <v>148</v>
      </c>
      <c r="L10680" t="s">
        <v>151</v>
      </c>
      <c r="O10680" s="100">
        <v>2012</v>
      </c>
    </row>
    <row r="10681" spans="1:15" x14ac:dyDescent="0.25">
      <c r="A10681">
        <v>11</v>
      </c>
      <c r="B10681" t="s">
        <v>1206</v>
      </c>
      <c r="C10681">
        <v>85</v>
      </c>
      <c r="D10681" t="s">
        <v>381</v>
      </c>
      <c r="E10681" t="s">
        <v>1236</v>
      </c>
      <c r="F10681">
        <v>12958</v>
      </c>
      <c r="G10681" t="s">
        <v>383</v>
      </c>
      <c r="H10681">
        <v>2818.29</v>
      </c>
      <c r="I10681">
        <v>209.78</v>
      </c>
      <c r="J10681" s="8">
        <v>41060</v>
      </c>
      <c r="K10681" t="s">
        <v>148</v>
      </c>
      <c r="L10681" t="s">
        <v>151</v>
      </c>
      <c r="O10681" s="100">
        <v>2012</v>
      </c>
    </row>
    <row r="10682" spans="1:15" x14ac:dyDescent="0.25">
      <c r="A10682">
        <v>11</v>
      </c>
      <c r="B10682" t="s">
        <v>1206</v>
      </c>
      <c r="C10682">
        <v>85</v>
      </c>
      <c r="D10682" t="s">
        <v>381</v>
      </c>
      <c r="E10682" t="s">
        <v>1321</v>
      </c>
      <c r="F10682">
        <v>13568</v>
      </c>
      <c r="G10682" t="s">
        <v>383</v>
      </c>
      <c r="H10682">
        <v>1648</v>
      </c>
      <c r="I10682">
        <v>108.4</v>
      </c>
      <c r="J10682" s="8">
        <v>41060</v>
      </c>
      <c r="K10682" t="s">
        <v>148</v>
      </c>
      <c r="L10682" t="s">
        <v>151</v>
      </c>
      <c r="O10682" s="100">
        <v>2012</v>
      </c>
    </row>
    <row r="10683" spans="1:15" x14ac:dyDescent="0.25">
      <c r="A10683">
        <v>11</v>
      </c>
      <c r="B10683" t="s">
        <v>1206</v>
      </c>
      <c r="C10683">
        <v>86</v>
      </c>
      <c r="D10683" t="s">
        <v>393</v>
      </c>
      <c r="E10683" t="s">
        <v>1448</v>
      </c>
      <c r="F10683">
        <v>13640</v>
      </c>
      <c r="G10683" t="s">
        <v>395</v>
      </c>
      <c r="H10683">
        <v>1120</v>
      </c>
      <c r="I10683">
        <v>161.84</v>
      </c>
      <c r="J10683" s="8">
        <v>41060</v>
      </c>
      <c r="K10683" t="s">
        <v>148</v>
      </c>
      <c r="L10683" t="s">
        <v>151</v>
      </c>
      <c r="O10683" s="100">
        <v>2012</v>
      </c>
    </row>
    <row r="10684" spans="1:15" x14ac:dyDescent="0.25">
      <c r="A10684">
        <v>11</v>
      </c>
      <c r="B10684" t="s">
        <v>1206</v>
      </c>
      <c r="C10684">
        <v>86</v>
      </c>
      <c r="D10684" t="s">
        <v>393</v>
      </c>
      <c r="E10684" t="s">
        <v>1237</v>
      </c>
      <c r="F10684">
        <v>12498</v>
      </c>
      <c r="G10684" t="s">
        <v>400</v>
      </c>
      <c r="H10684">
        <v>2178.84</v>
      </c>
      <c r="I10684">
        <v>162.62</v>
      </c>
      <c r="J10684" s="8">
        <v>41060</v>
      </c>
      <c r="K10684" t="s">
        <v>148</v>
      </c>
      <c r="L10684" t="s">
        <v>151</v>
      </c>
      <c r="O10684" s="100">
        <v>2012</v>
      </c>
    </row>
    <row r="10685" spans="1:15" x14ac:dyDescent="0.25">
      <c r="A10685">
        <v>11</v>
      </c>
      <c r="B10685" t="s">
        <v>1206</v>
      </c>
      <c r="C10685">
        <v>92</v>
      </c>
      <c r="D10685" t="s">
        <v>407</v>
      </c>
      <c r="E10685" t="s">
        <v>1238</v>
      </c>
      <c r="F10685">
        <v>13319</v>
      </c>
      <c r="G10685" t="s">
        <v>411</v>
      </c>
      <c r="H10685">
        <v>2403.3000000000002</v>
      </c>
      <c r="I10685">
        <v>178.88</v>
      </c>
      <c r="J10685" s="8">
        <v>41060</v>
      </c>
      <c r="K10685" t="s">
        <v>148</v>
      </c>
      <c r="L10685" t="s">
        <v>151</v>
      </c>
      <c r="O10685" s="100">
        <v>2012</v>
      </c>
    </row>
    <row r="10686" spans="1:15" x14ac:dyDescent="0.25">
      <c r="A10686">
        <v>11</v>
      </c>
      <c r="B10686" t="s">
        <v>1206</v>
      </c>
      <c r="C10686">
        <v>92</v>
      </c>
      <c r="D10686" t="s">
        <v>407</v>
      </c>
      <c r="E10686" t="s">
        <v>1239</v>
      </c>
      <c r="F10686">
        <v>13494</v>
      </c>
      <c r="G10686" t="s">
        <v>411</v>
      </c>
      <c r="H10686">
        <v>1812.8</v>
      </c>
      <c r="I10686">
        <v>134.63</v>
      </c>
      <c r="J10686" s="8">
        <v>41060</v>
      </c>
      <c r="K10686" t="s">
        <v>148</v>
      </c>
      <c r="L10686" t="s">
        <v>151</v>
      </c>
      <c r="O10686" s="100">
        <v>2012</v>
      </c>
    </row>
    <row r="10687" spans="1:15" x14ac:dyDescent="0.25">
      <c r="A10687">
        <v>11</v>
      </c>
      <c r="B10687" t="s">
        <v>1206</v>
      </c>
      <c r="C10687">
        <v>93</v>
      </c>
      <c r="D10687" t="s">
        <v>418</v>
      </c>
      <c r="E10687" t="s">
        <v>1240</v>
      </c>
      <c r="F10687">
        <v>11846</v>
      </c>
      <c r="G10687" t="s">
        <v>584</v>
      </c>
      <c r="H10687">
        <v>2500</v>
      </c>
      <c r="I10687">
        <v>185.04</v>
      </c>
      <c r="J10687" s="8">
        <v>41060</v>
      </c>
      <c r="K10687" t="s">
        <v>148</v>
      </c>
      <c r="L10687" t="s">
        <v>151</v>
      </c>
      <c r="O10687" s="100">
        <v>2012</v>
      </c>
    </row>
    <row r="10688" spans="1:15" x14ac:dyDescent="0.25">
      <c r="A10688">
        <v>11</v>
      </c>
      <c r="B10688" t="s">
        <v>1206</v>
      </c>
      <c r="C10688">
        <v>93</v>
      </c>
      <c r="D10688" t="s">
        <v>418</v>
      </c>
      <c r="E10688" t="s">
        <v>1221</v>
      </c>
      <c r="F10688">
        <v>13470</v>
      </c>
      <c r="G10688" t="s">
        <v>593</v>
      </c>
      <c r="H10688">
        <v>1637.5</v>
      </c>
      <c r="I10688">
        <v>125.27</v>
      </c>
      <c r="J10688" s="8">
        <v>41060</v>
      </c>
      <c r="K10688" t="s">
        <v>148</v>
      </c>
      <c r="L10688" t="s">
        <v>443</v>
      </c>
      <c r="O10688" s="100">
        <v>2012</v>
      </c>
    </row>
    <row r="10689" spans="1:15" x14ac:dyDescent="0.25">
      <c r="A10689">
        <v>81</v>
      </c>
      <c r="B10689" t="s">
        <v>1241</v>
      </c>
      <c r="C10689">
        <v>80</v>
      </c>
      <c r="D10689" t="s">
        <v>348</v>
      </c>
      <c r="E10689" t="s">
        <v>1242</v>
      </c>
      <c r="F10689">
        <v>12345</v>
      </c>
      <c r="G10689" t="s">
        <v>174</v>
      </c>
      <c r="H10689">
        <v>1360</v>
      </c>
      <c r="I10689">
        <v>94.01</v>
      </c>
      <c r="J10689" s="8">
        <v>41060</v>
      </c>
      <c r="K10689" t="s">
        <v>148</v>
      </c>
      <c r="L10689" t="s">
        <v>151</v>
      </c>
      <c r="O10689" s="100">
        <v>2012</v>
      </c>
    </row>
    <row r="10690" spans="1:15" x14ac:dyDescent="0.25">
      <c r="A10690">
        <v>81</v>
      </c>
      <c r="B10690" t="s">
        <v>1241</v>
      </c>
      <c r="C10690">
        <v>80</v>
      </c>
      <c r="D10690" t="s">
        <v>348</v>
      </c>
      <c r="E10690" t="s">
        <v>1243</v>
      </c>
      <c r="F10690">
        <v>13111</v>
      </c>
      <c r="G10690" t="s">
        <v>1244</v>
      </c>
      <c r="H10690">
        <v>4240.3999999999996</v>
      </c>
      <c r="I10690">
        <v>300.14999999999998</v>
      </c>
      <c r="J10690" s="8">
        <v>41060</v>
      </c>
      <c r="K10690" t="s">
        <v>148</v>
      </c>
      <c r="L10690" t="s">
        <v>151</v>
      </c>
      <c r="O10690" s="100">
        <v>2012</v>
      </c>
    </row>
    <row r="10691" spans="1:15" x14ac:dyDescent="0.25">
      <c r="A10691">
        <v>81</v>
      </c>
      <c r="B10691" t="s">
        <v>1241</v>
      </c>
      <c r="C10691">
        <v>82</v>
      </c>
      <c r="D10691" t="s">
        <v>364</v>
      </c>
      <c r="E10691" t="s">
        <v>1245</v>
      </c>
      <c r="F10691">
        <v>13234</v>
      </c>
      <c r="G10691" t="s">
        <v>366</v>
      </c>
      <c r="H10691">
        <v>2307.1799999999998</v>
      </c>
      <c r="I10691">
        <v>169.83</v>
      </c>
      <c r="J10691" s="8">
        <v>41060</v>
      </c>
      <c r="K10691" t="s">
        <v>148</v>
      </c>
      <c r="L10691" t="s">
        <v>151</v>
      </c>
      <c r="O10691" s="100">
        <v>2012</v>
      </c>
    </row>
    <row r="10692" spans="1:15" x14ac:dyDescent="0.25">
      <c r="A10692">
        <v>81</v>
      </c>
      <c r="B10692" t="s">
        <v>1241</v>
      </c>
      <c r="C10692">
        <v>82</v>
      </c>
      <c r="D10692" t="s">
        <v>364</v>
      </c>
      <c r="E10692" t="s">
        <v>1246</v>
      </c>
      <c r="F10692">
        <v>13240</v>
      </c>
      <c r="G10692" t="s">
        <v>366</v>
      </c>
      <c r="H10692">
        <v>2310.6</v>
      </c>
      <c r="I10692">
        <v>176.76</v>
      </c>
      <c r="J10692" s="8">
        <v>41060</v>
      </c>
      <c r="K10692" t="s">
        <v>148</v>
      </c>
      <c r="L10692" t="s">
        <v>151</v>
      </c>
      <c r="O10692" s="100">
        <v>2012</v>
      </c>
    </row>
    <row r="10693" spans="1:15" x14ac:dyDescent="0.25">
      <c r="A10693">
        <v>81</v>
      </c>
      <c r="B10693" t="s">
        <v>1241</v>
      </c>
      <c r="C10693">
        <v>82</v>
      </c>
      <c r="D10693" t="s">
        <v>364</v>
      </c>
      <c r="E10693" t="s">
        <v>1247</v>
      </c>
      <c r="F10693">
        <v>13448</v>
      </c>
      <c r="G10693" t="s">
        <v>366</v>
      </c>
      <c r="H10693">
        <v>2310.6</v>
      </c>
      <c r="I10693">
        <v>172.64</v>
      </c>
      <c r="J10693" s="8">
        <v>41060</v>
      </c>
      <c r="K10693" t="s">
        <v>148</v>
      </c>
      <c r="L10693" t="s">
        <v>151</v>
      </c>
      <c r="O10693" s="100">
        <v>2012</v>
      </c>
    </row>
    <row r="10694" spans="1:15" x14ac:dyDescent="0.25">
      <c r="A10694">
        <v>81</v>
      </c>
      <c r="B10694" t="s">
        <v>1241</v>
      </c>
      <c r="C10694">
        <v>82</v>
      </c>
      <c r="D10694" t="s">
        <v>364</v>
      </c>
      <c r="E10694" t="s">
        <v>1415</v>
      </c>
      <c r="F10694">
        <v>13610</v>
      </c>
      <c r="G10694" t="s">
        <v>366</v>
      </c>
      <c r="H10694">
        <v>2009.44</v>
      </c>
      <c r="I10694">
        <v>153.72999999999999</v>
      </c>
      <c r="J10694" s="8">
        <v>41060</v>
      </c>
      <c r="K10694" t="s">
        <v>148</v>
      </c>
      <c r="L10694" t="s">
        <v>151</v>
      </c>
      <c r="O10694" s="100">
        <v>2012</v>
      </c>
    </row>
    <row r="10695" spans="1:15" x14ac:dyDescent="0.25">
      <c r="A10695">
        <v>81</v>
      </c>
      <c r="B10695" t="s">
        <v>1241</v>
      </c>
      <c r="C10695">
        <v>82</v>
      </c>
      <c r="D10695" t="s">
        <v>364</v>
      </c>
      <c r="E10695" t="s">
        <v>1251</v>
      </c>
      <c r="F10695">
        <v>13232</v>
      </c>
      <c r="G10695" t="s">
        <v>366</v>
      </c>
      <c r="H10695">
        <v>2297.17</v>
      </c>
      <c r="I10695">
        <v>164.94</v>
      </c>
      <c r="J10695" s="8">
        <v>41060</v>
      </c>
      <c r="K10695" t="s">
        <v>148</v>
      </c>
      <c r="L10695" t="s">
        <v>151</v>
      </c>
      <c r="O10695" s="100">
        <v>2012</v>
      </c>
    </row>
    <row r="10696" spans="1:15" x14ac:dyDescent="0.25">
      <c r="A10696">
        <v>81</v>
      </c>
      <c r="B10696" t="s">
        <v>1241</v>
      </c>
      <c r="C10696">
        <v>82</v>
      </c>
      <c r="D10696" t="s">
        <v>364</v>
      </c>
      <c r="E10696" t="s">
        <v>1253</v>
      </c>
      <c r="F10696">
        <v>13242</v>
      </c>
      <c r="G10696" t="s">
        <v>366</v>
      </c>
      <c r="H10696">
        <v>2310.6</v>
      </c>
      <c r="I10696">
        <v>176.53</v>
      </c>
      <c r="J10696" s="8">
        <v>41060</v>
      </c>
      <c r="K10696" t="s">
        <v>148</v>
      </c>
      <c r="L10696" t="s">
        <v>151</v>
      </c>
      <c r="O10696" s="100">
        <v>2012</v>
      </c>
    </row>
    <row r="10697" spans="1:15" x14ac:dyDescent="0.25">
      <c r="A10697">
        <v>81</v>
      </c>
      <c r="B10697" t="s">
        <v>1241</v>
      </c>
      <c r="C10697">
        <v>82</v>
      </c>
      <c r="D10697" t="s">
        <v>364</v>
      </c>
      <c r="E10697" t="s">
        <v>1254</v>
      </c>
      <c r="F10697">
        <v>13289</v>
      </c>
      <c r="G10697" t="s">
        <v>366</v>
      </c>
      <c r="H10697">
        <v>2317.7399999999998</v>
      </c>
      <c r="I10697">
        <v>173.25</v>
      </c>
      <c r="J10697" s="8">
        <v>41060</v>
      </c>
      <c r="K10697" t="s">
        <v>148</v>
      </c>
      <c r="L10697" t="s">
        <v>151</v>
      </c>
      <c r="O10697" s="100">
        <v>2012</v>
      </c>
    </row>
    <row r="10698" spans="1:15" x14ac:dyDescent="0.25">
      <c r="A10698">
        <v>81</v>
      </c>
      <c r="B10698" t="s">
        <v>1241</v>
      </c>
      <c r="C10698">
        <v>82</v>
      </c>
      <c r="D10698" t="s">
        <v>364</v>
      </c>
      <c r="E10698" t="s">
        <v>1393</v>
      </c>
      <c r="F10698">
        <v>13600</v>
      </c>
      <c r="G10698" t="s">
        <v>1256</v>
      </c>
      <c r="H10698">
        <v>1328</v>
      </c>
      <c r="I10698">
        <v>101.6</v>
      </c>
      <c r="J10698" s="8">
        <v>41060</v>
      </c>
      <c r="K10698" t="s">
        <v>148</v>
      </c>
      <c r="L10698" t="s">
        <v>151</v>
      </c>
      <c r="O10698" s="100">
        <v>2012</v>
      </c>
    </row>
    <row r="10699" spans="1:15" x14ac:dyDescent="0.25">
      <c r="A10699">
        <v>81</v>
      </c>
      <c r="B10699" t="s">
        <v>1241</v>
      </c>
      <c r="C10699">
        <v>82</v>
      </c>
      <c r="D10699" t="s">
        <v>364</v>
      </c>
      <c r="E10699" t="s">
        <v>1257</v>
      </c>
      <c r="F10699">
        <v>13447</v>
      </c>
      <c r="G10699" t="s">
        <v>1256</v>
      </c>
      <c r="H10699">
        <v>1548.06</v>
      </c>
      <c r="I10699">
        <v>111.62</v>
      </c>
      <c r="J10699" s="8">
        <v>41060</v>
      </c>
      <c r="K10699" t="s">
        <v>148</v>
      </c>
      <c r="L10699" t="s">
        <v>151</v>
      </c>
      <c r="O10699" s="100">
        <v>2012</v>
      </c>
    </row>
    <row r="10700" spans="1:15" x14ac:dyDescent="0.25">
      <c r="A10700">
        <v>81</v>
      </c>
      <c r="B10700" t="s">
        <v>1241</v>
      </c>
      <c r="C10700">
        <v>82</v>
      </c>
      <c r="D10700" t="s">
        <v>364</v>
      </c>
      <c r="E10700" t="s">
        <v>1258</v>
      </c>
      <c r="F10700">
        <v>13239</v>
      </c>
      <c r="G10700" t="s">
        <v>1256</v>
      </c>
      <c r="H10700">
        <v>1724.54</v>
      </c>
      <c r="I10700">
        <v>125.56</v>
      </c>
      <c r="J10700" s="8">
        <v>41060</v>
      </c>
      <c r="K10700" t="s">
        <v>148</v>
      </c>
      <c r="L10700" t="s">
        <v>151</v>
      </c>
      <c r="O10700" s="100">
        <v>2012</v>
      </c>
    </row>
    <row r="10701" spans="1:15" x14ac:dyDescent="0.25">
      <c r="A10701">
        <v>81</v>
      </c>
      <c r="B10701" t="s">
        <v>1241</v>
      </c>
      <c r="C10701">
        <v>82</v>
      </c>
      <c r="D10701" t="s">
        <v>364</v>
      </c>
      <c r="E10701" t="s">
        <v>1259</v>
      </c>
      <c r="F10701">
        <v>13545</v>
      </c>
      <c r="G10701" t="s">
        <v>1256</v>
      </c>
      <c r="H10701">
        <v>1305</v>
      </c>
      <c r="I10701">
        <v>97.19</v>
      </c>
      <c r="J10701" s="8">
        <v>41060</v>
      </c>
      <c r="K10701" t="s">
        <v>148</v>
      </c>
      <c r="L10701" t="s">
        <v>151</v>
      </c>
      <c r="O10701" s="100">
        <v>2012</v>
      </c>
    </row>
    <row r="10702" spans="1:15" x14ac:dyDescent="0.25">
      <c r="A10702">
        <v>81</v>
      </c>
      <c r="B10702" t="s">
        <v>1241</v>
      </c>
      <c r="C10702">
        <v>82</v>
      </c>
      <c r="D10702" t="s">
        <v>364</v>
      </c>
      <c r="E10702" t="s">
        <v>1421</v>
      </c>
      <c r="F10702">
        <v>13623</v>
      </c>
      <c r="G10702" t="s">
        <v>1256</v>
      </c>
      <c r="H10702">
        <v>620.75</v>
      </c>
      <c r="I10702">
        <v>89.7</v>
      </c>
      <c r="J10702" s="8">
        <v>41060</v>
      </c>
      <c r="K10702" t="s">
        <v>148</v>
      </c>
      <c r="L10702" t="s">
        <v>149</v>
      </c>
      <c r="O10702" s="100">
        <v>2012</v>
      </c>
    </row>
    <row r="10703" spans="1:15" x14ac:dyDescent="0.25">
      <c r="A10703">
        <v>81</v>
      </c>
      <c r="B10703" t="s">
        <v>1241</v>
      </c>
      <c r="C10703">
        <v>82</v>
      </c>
      <c r="D10703" t="s">
        <v>364</v>
      </c>
      <c r="E10703" t="s">
        <v>1260</v>
      </c>
      <c r="F10703">
        <v>13233</v>
      </c>
      <c r="G10703" t="s">
        <v>1256</v>
      </c>
      <c r="H10703">
        <v>1724.54</v>
      </c>
      <c r="I10703">
        <v>124.04</v>
      </c>
      <c r="J10703" s="8">
        <v>41060</v>
      </c>
      <c r="K10703" t="s">
        <v>148</v>
      </c>
      <c r="L10703" t="s">
        <v>151</v>
      </c>
      <c r="O10703" s="100">
        <v>2012</v>
      </c>
    </row>
    <row r="10704" spans="1:15" x14ac:dyDescent="0.25">
      <c r="A10704">
        <v>81</v>
      </c>
      <c r="B10704" t="s">
        <v>1241</v>
      </c>
      <c r="C10704">
        <v>82</v>
      </c>
      <c r="D10704" t="s">
        <v>364</v>
      </c>
      <c r="E10704" t="s">
        <v>1261</v>
      </c>
      <c r="F10704">
        <v>13243</v>
      </c>
      <c r="G10704" t="s">
        <v>1256</v>
      </c>
      <c r="H10704">
        <v>1756.28</v>
      </c>
      <c r="I10704">
        <v>134.36000000000001</v>
      </c>
      <c r="J10704" s="8">
        <v>41060</v>
      </c>
      <c r="K10704" t="s">
        <v>148</v>
      </c>
      <c r="L10704" t="s">
        <v>151</v>
      </c>
      <c r="O10704" s="100">
        <v>2012</v>
      </c>
    </row>
    <row r="10705" spans="1:15" x14ac:dyDescent="0.25">
      <c r="A10705">
        <v>81</v>
      </c>
      <c r="B10705" t="s">
        <v>1241</v>
      </c>
      <c r="C10705">
        <v>82</v>
      </c>
      <c r="D10705" t="s">
        <v>364</v>
      </c>
      <c r="E10705" t="s">
        <v>1440</v>
      </c>
      <c r="F10705">
        <v>13219</v>
      </c>
      <c r="G10705" t="s">
        <v>1256</v>
      </c>
      <c r="H10705">
        <v>936</v>
      </c>
      <c r="I10705">
        <v>135.25</v>
      </c>
      <c r="J10705" s="8">
        <v>41060</v>
      </c>
      <c r="K10705" t="s">
        <v>148</v>
      </c>
      <c r="L10705" t="s">
        <v>151</v>
      </c>
      <c r="O10705" s="100">
        <v>2012</v>
      </c>
    </row>
    <row r="10706" spans="1:15" x14ac:dyDescent="0.25">
      <c r="A10706">
        <v>81</v>
      </c>
      <c r="B10706" t="s">
        <v>1241</v>
      </c>
      <c r="C10706">
        <v>82</v>
      </c>
      <c r="D10706" t="s">
        <v>364</v>
      </c>
      <c r="E10706" t="s">
        <v>1394</v>
      </c>
      <c r="F10706">
        <v>13607</v>
      </c>
      <c r="G10706" t="s">
        <v>1280</v>
      </c>
      <c r="H10706">
        <v>3153.84</v>
      </c>
      <c r="I10706">
        <v>241.27</v>
      </c>
      <c r="J10706" s="8">
        <v>41060</v>
      </c>
      <c r="K10706" t="s">
        <v>148</v>
      </c>
      <c r="L10706" t="s">
        <v>151</v>
      </c>
      <c r="O10706" s="100">
        <v>2012</v>
      </c>
    </row>
    <row r="10707" spans="1:15" x14ac:dyDescent="0.25">
      <c r="A10707">
        <v>81</v>
      </c>
      <c r="B10707" t="s">
        <v>1241</v>
      </c>
      <c r="C10707">
        <v>82</v>
      </c>
      <c r="D10707" t="s">
        <v>364</v>
      </c>
      <c r="E10707" t="s">
        <v>1262</v>
      </c>
      <c r="F10707">
        <v>13228</v>
      </c>
      <c r="G10707" t="s">
        <v>1263</v>
      </c>
      <c r="H10707">
        <v>2599.63</v>
      </c>
      <c r="I10707">
        <v>192.67</v>
      </c>
      <c r="J10707" s="8">
        <v>41060</v>
      </c>
      <c r="K10707" t="s">
        <v>148</v>
      </c>
      <c r="L10707" t="s">
        <v>151</v>
      </c>
      <c r="O10707" s="100">
        <v>2012</v>
      </c>
    </row>
    <row r="10708" spans="1:15" x14ac:dyDescent="0.25">
      <c r="A10708">
        <v>81</v>
      </c>
      <c r="B10708" t="s">
        <v>1241</v>
      </c>
      <c r="C10708">
        <v>96</v>
      </c>
      <c r="D10708" t="s">
        <v>431</v>
      </c>
      <c r="E10708" t="s">
        <v>1264</v>
      </c>
      <c r="F10708">
        <v>13241</v>
      </c>
      <c r="G10708" t="s">
        <v>1265</v>
      </c>
      <c r="H10708">
        <v>1795.29</v>
      </c>
      <c r="I10708">
        <v>131</v>
      </c>
      <c r="J10708" s="8">
        <v>41060</v>
      </c>
      <c r="K10708" t="s">
        <v>148</v>
      </c>
      <c r="L10708" t="s">
        <v>151</v>
      </c>
      <c r="O10708" s="100">
        <v>2012</v>
      </c>
    </row>
    <row r="10709" spans="1:15" x14ac:dyDescent="0.25">
      <c r="A10709">
        <v>81</v>
      </c>
      <c r="B10709" t="s">
        <v>1241</v>
      </c>
      <c r="C10709">
        <v>96</v>
      </c>
      <c r="D10709" t="s">
        <v>431</v>
      </c>
      <c r="E10709" t="s">
        <v>1266</v>
      </c>
      <c r="F10709">
        <v>13543</v>
      </c>
      <c r="G10709" t="s">
        <v>1265</v>
      </c>
      <c r="H10709">
        <v>1505</v>
      </c>
      <c r="I10709">
        <v>115.13</v>
      </c>
      <c r="J10709" s="8">
        <v>41060</v>
      </c>
      <c r="K10709" t="s">
        <v>148</v>
      </c>
      <c r="L10709" t="s">
        <v>151</v>
      </c>
      <c r="O10709" s="100">
        <v>2012</v>
      </c>
    </row>
    <row r="10710" spans="1:15" x14ac:dyDescent="0.25">
      <c r="A10710">
        <v>1</v>
      </c>
      <c r="B10710" t="s">
        <v>144</v>
      </c>
      <c r="C10710">
        <v>4</v>
      </c>
      <c r="D10710" t="s">
        <v>145</v>
      </c>
      <c r="E10710" t="s">
        <v>150</v>
      </c>
      <c r="F10710">
        <v>12020</v>
      </c>
      <c r="G10710" t="s">
        <v>147</v>
      </c>
      <c r="H10710" s="101">
        <v>1468.62</v>
      </c>
      <c r="I10710">
        <v>107.37</v>
      </c>
      <c r="J10710" s="8">
        <v>41074</v>
      </c>
      <c r="K10710" t="s">
        <v>148</v>
      </c>
      <c r="L10710" t="s">
        <v>151</v>
      </c>
      <c r="O10710" s="100">
        <v>2012</v>
      </c>
    </row>
    <row r="10711" spans="1:15" x14ac:dyDescent="0.25">
      <c r="A10711">
        <v>1</v>
      </c>
      <c r="B10711" t="s">
        <v>144</v>
      </c>
      <c r="C10711">
        <v>4</v>
      </c>
      <c r="D10711" t="s">
        <v>145</v>
      </c>
      <c r="E10711" t="s">
        <v>152</v>
      </c>
      <c r="F10711">
        <v>12998</v>
      </c>
      <c r="G10711" t="s">
        <v>147</v>
      </c>
      <c r="H10711" s="101">
        <v>1470</v>
      </c>
      <c r="I10711">
        <v>106.37</v>
      </c>
      <c r="J10711" s="8">
        <v>41074</v>
      </c>
      <c r="K10711" t="s">
        <v>148</v>
      </c>
      <c r="L10711" t="s">
        <v>151</v>
      </c>
      <c r="O10711" s="100">
        <v>2012</v>
      </c>
    </row>
    <row r="10712" spans="1:15" x14ac:dyDescent="0.25">
      <c r="A10712">
        <v>1</v>
      </c>
      <c r="B10712" t="s">
        <v>144</v>
      </c>
      <c r="C10712">
        <v>4</v>
      </c>
      <c r="D10712" t="s">
        <v>145</v>
      </c>
      <c r="E10712" t="s">
        <v>153</v>
      </c>
      <c r="F10712">
        <v>13131</v>
      </c>
      <c r="G10712" t="s">
        <v>147</v>
      </c>
      <c r="H10712">
        <v>889.92</v>
      </c>
      <c r="I10712">
        <v>68.08</v>
      </c>
      <c r="J10712" s="8">
        <v>41074</v>
      </c>
      <c r="K10712" t="s">
        <v>148</v>
      </c>
      <c r="L10712" t="s">
        <v>149</v>
      </c>
      <c r="O10712" s="100">
        <v>2012</v>
      </c>
    </row>
    <row r="10713" spans="1:15" x14ac:dyDescent="0.25">
      <c r="A10713">
        <v>1</v>
      </c>
      <c r="B10713" t="s">
        <v>144</v>
      </c>
      <c r="C10713">
        <v>4</v>
      </c>
      <c r="D10713" t="s">
        <v>145</v>
      </c>
      <c r="E10713" t="s">
        <v>154</v>
      </c>
      <c r="F10713">
        <v>9798</v>
      </c>
      <c r="G10713" t="s">
        <v>147</v>
      </c>
      <c r="H10713" s="101">
        <v>1491.57</v>
      </c>
      <c r="I10713">
        <v>108.01</v>
      </c>
      <c r="J10713" s="8">
        <v>41074</v>
      </c>
      <c r="K10713" t="s">
        <v>148</v>
      </c>
      <c r="L10713" t="s">
        <v>151</v>
      </c>
      <c r="O10713" s="100">
        <v>2012</v>
      </c>
    </row>
    <row r="10714" spans="1:15" x14ac:dyDescent="0.25">
      <c r="A10714">
        <v>1</v>
      </c>
      <c r="B10714" t="s">
        <v>144</v>
      </c>
      <c r="C10714">
        <v>4</v>
      </c>
      <c r="D10714" t="s">
        <v>145</v>
      </c>
      <c r="E10714" t="s">
        <v>1324</v>
      </c>
      <c r="F10714">
        <v>13108</v>
      </c>
      <c r="G10714" t="s">
        <v>147</v>
      </c>
      <c r="H10714">
        <v>389.34</v>
      </c>
      <c r="I10714">
        <v>56.27</v>
      </c>
      <c r="J10714" s="8">
        <v>41074</v>
      </c>
      <c r="K10714" t="s">
        <v>148</v>
      </c>
      <c r="L10714" t="s">
        <v>149</v>
      </c>
      <c r="O10714" s="100">
        <v>2012</v>
      </c>
    </row>
    <row r="10715" spans="1:15" x14ac:dyDescent="0.25">
      <c r="A10715">
        <v>1</v>
      </c>
      <c r="B10715" t="s">
        <v>144</v>
      </c>
      <c r="C10715">
        <v>4</v>
      </c>
      <c r="D10715" t="s">
        <v>145</v>
      </c>
      <c r="E10715" t="s">
        <v>155</v>
      </c>
      <c r="F10715">
        <v>10810</v>
      </c>
      <c r="G10715" t="s">
        <v>147</v>
      </c>
      <c r="H10715" s="101">
        <v>1571.88</v>
      </c>
      <c r="I10715">
        <v>115.28</v>
      </c>
      <c r="J10715" s="8">
        <v>41074</v>
      </c>
      <c r="K10715" t="s">
        <v>148</v>
      </c>
      <c r="L10715" t="s">
        <v>151</v>
      </c>
      <c r="O10715" s="100">
        <v>2012</v>
      </c>
    </row>
    <row r="10716" spans="1:15" x14ac:dyDescent="0.25">
      <c r="A10716">
        <v>1</v>
      </c>
      <c r="B10716" t="s">
        <v>144</v>
      </c>
      <c r="C10716">
        <v>4</v>
      </c>
      <c r="D10716" t="s">
        <v>145</v>
      </c>
      <c r="E10716" t="s">
        <v>156</v>
      </c>
      <c r="F10716">
        <v>9681</v>
      </c>
      <c r="G10716" t="s">
        <v>147</v>
      </c>
      <c r="H10716">
        <v>814</v>
      </c>
      <c r="I10716">
        <v>62.27</v>
      </c>
      <c r="J10716" s="8">
        <v>41074</v>
      </c>
      <c r="K10716" t="s">
        <v>148</v>
      </c>
      <c r="L10716" t="s">
        <v>149</v>
      </c>
      <c r="O10716" s="100">
        <v>2012</v>
      </c>
    </row>
    <row r="10717" spans="1:15" x14ac:dyDescent="0.25">
      <c r="A10717">
        <v>1</v>
      </c>
      <c r="B10717" t="s">
        <v>144</v>
      </c>
      <c r="C10717">
        <v>4</v>
      </c>
      <c r="D10717" t="s">
        <v>145</v>
      </c>
      <c r="E10717" t="s">
        <v>157</v>
      </c>
      <c r="F10717">
        <v>12134</v>
      </c>
      <c r="G10717" t="s">
        <v>147</v>
      </c>
      <c r="H10717" s="101">
        <v>1125</v>
      </c>
      <c r="I10717">
        <v>86.06</v>
      </c>
      <c r="J10717" s="8">
        <v>41074</v>
      </c>
      <c r="K10717" t="s">
        <v>148</v>
      </c>
      <c r="L10717" t="s">
        <v>149</v>
      </c>
      <c r="O10717" s="100">
        <v>2012</v>
      </c>
    </row>
    <row r="10718" spans="1:15" x14ac:dyDescent="0.25">
      <c r="A10718">
        <v>1</v>
      </c>
      <c r="B10718" t="s">
        <v>144</v>
      </c>
      <c r="C10718">
        <v>4</v>
      </c>
      <c r="D10718" t="s">
        <v>145</v>
      </c>
      <c r="E10718" t="s">
        <v>158</v>
      </c>
      <c r="F10718">
        <v>10669</v>
      </c>
      <c r="G10718" t="s">
        <v>159</v>
      </c>
      <c r="H10718" s="101">
        <v>1621.61</v>
      </c>
      <c r="I10718">
        <v>119.08</v>
      </c>
      <c r="J10718" s="8">
        <v>41074</v>
      </c>
      <c r="K10718" t="s">
        <v>148</v>
      </c>
      <c r="L10718" t="s">
        <v>151</v>
      </c>
      <c r="O10718" s="100">
        <v>2012</v>
      </c>
    </row>
    <row r="10719" spans="1:15" x14ac:dyDescent="0.25">
      <c r="A10719">
        <v>1</v>
      </c>
      <c r="B10719" t="s">
        <v>144</v>
      </c>
      <c r="C10719">
        <v>6</v>
      </c>
      <c r="D10719" t="s">
        <v>162</v>
      </c>
      <c r="E10719" t="s">
        <v>165</v>
      </c>
      <c r="F10719">
        <v>12759</v>
      </c>
      <c r="G10719" t="s">
        <v>164</v>
      </c>
      <c r="H10719">
        <v>52.68</v>
      </c>
      <c r="I10719">
        <v>7.62</v>
      </c>
      <c r="J10719" s="8">
        <v>41074</v>
      </c>
      <c r="K10719" t="s">
        <v>148</v>
      </c>
      <c r="L10719" t="s">
        <v>149</v>
      </c>
      <c r="O10719" s="100">
        <v>2012</v>
      </c>
    </row>
    <row r="10720" spans="1:15" x14ac:dyDescent="0.25">
      <c r="A10720">
        <v>1</v>
      </c>
      <c r="B10720" t="s">
        <v>144</v>
      </c>
      <c r="C10720">
        <v>6</v>
      </c>
      <c r="D10720" t="s">
        <v>162</v>
      </c>
      <c r="E10720" t="s">
        <v>166</v>
      </c>
      <c r="F10720">
        <v>13299</v>
      </c>
      <c r="G10720" t="s">
        <v>164</v>
      </c>
      <c r="H10720" s="101">
        <v>1164.42</v>
      </c>
      <c r="I10720">
        <v>89.07</v>
      </c>
      <c r="J10720" s="8">
        <v>41074</v>
      </c>
      <c r="K10720" t="s">
        <v>148</v>
      </c>
      <c r="L10720" t="s">
        <v>149</v>
      </c>
      <c r="O10720" s="100">
        <v>2012</v>
      </c>
    </row>
    <row r="10721" spans="1:15" x14ac:dyDescent="0.25">
      <c r="A10721">
        <v>1</v>
      </c>
      <c r="B10721" t="s">
        <v>144</v>
      </c>
      <c r="C10721">
        <v>6</v>
      </c>
      <c r="D10721" t="s">
        <v>162</v>
      </c>
      <c r="E10721" t="s">
        <v>167</v>
      </c>
      <c r="F10721">
        <v>13537</v>
      </c>
      <c r="G10721" t="s">
        <v>164</v>
      </c>
      <c r="H10721">
        <v>341.25</v>
      </c>
      <c r="I10721">
        <v>49.32</v>
      </c>
      <c r="J10721" s="8">
        <v>41074</v>
      </c>
      <c r="K10721" t="s">
        <v>148</v>
      </c>
      <c r="L10721" t="s">
        <v>149</v>
      </c>
      <c r="O10721" s="100">
        <v>2012</v>
      </c>
    </row>
    <row r="10722" spans="1:15" x14ac:dyDescent="0.25">
      <c r="A10722">
        <v>1</v>
      </c>
      <c r="B10722" t="s">
        <v>144</v>
      </c>
      <c r="C10722">
        <v>6</v>
      </c>
      <c r="D10722" t="s">
        <v>162</v>
      </c>
      <c r="E10722" t="s">
        <v>169</v>
      </c>
      <c r="F10722">
        <v>12698</v>
      </c>
      <c r="G10722" t="s">
        <v>164</v>
      </c>
      <c r="H10722" s="101">
        <v>1470.84</v>
      </c>
      <c r="I10722">
        <v>103.68</v>
      </c>
      <c r="J10722" s="8">
        <v>41074</v>
      </c>
      <c r="K10722" t="s">
        <v>148</v>
      </c>
      <c r="L10722" t="s">
        <v>151</v>
      </c>
      <c r="O10722" s="100">
        <v>2012</v>
      </c>
    </row>
    <row r="10723" spans="1:15" x14ac:dyDescent="0.25">
      <c r="A10723">
        <v>1</v>
      </c>
      <c r="B10723" t="s">
        <v>144</v>
      </c>
      <c r="C10723">
        <v>6</v>
      </c>
      <c r="D10723" t="s">
        <v>162</v>
      </c>
      <c r="E10723" t="s">
        <v>170</v>
      </c>
      <c r="F10723">
        <v>633</v>
      </c>
      <c r="G10723" t="s">
        <v>164</v>
      </c>
      <c r="H10723" s="101">
        <v>3060.69</v>
      </c>
      <c r="I10723">
        <v>223.28</v>
      </c>
      <c r="J10723" s="8">
        <v>41074</v>
      </c>
      <c r="K10723" t="s">
        <v>148</v>
      </c>
      <c r="L10723" t="s">
        <v>151</v>
      </c>
      <c r="O10723" s="100">
        <v>2012</v>
      </c>
    </row>
    <row r="10724" spans="1:15" x14ac:dyDescent="0.25">
      <c r="A10724">
        <v>1</v>
      </c>
      <c r="B10724" t="s">
        <v>144</v>
      </c>
      <c r="C10724">
        <v>6</v>
      </c>
      <c r="D10724" t="s">
        <v>162</v>
      </c>
      <c r="E10724" t="s">
        <v>171</v>
      </c>
      <c r="F10724">
        <v>11372</v>
      </c>
      <c r="G10724" t="s">
        <v>164</v>
      </c>
      <c r="H10724" s="101">
        <v>1597.15</v>
      </c>
      <c r="I10724">
        <v>110.48</v>
      </c>
      <c r="J10724" s="8">
        <v>41074</v>
      </c>
      <c r="K10724" t="s">
        <v>148</v>
      </c>
      <c r="L10724" t="s">
        <v>151</v>
      </c>
      <c r="O10724" s="100">
        <v>2012</v>
      </c>
    </row>
    <row r="10725" spans="1:15" x14ac:dyDescent="0.25">
      <c r="A10725">
        <v>1</v>
      </c>
      <c r="B10725" t="s">
        <v>144</v>
      </c>
      <c r="C10725">
        <v>14</v>
      </c>
      <c r="D10725" t="s">
        <v>172</v>
      </c>
      <c r="E10725" t="s">
        <v>175</v>
      </c>
      <c r="F10725">
        <v>13201</v>
      </c>
      <c r="G10725" t="s">
        <v>176</v>
      </c>
      <c r="H10725" s="101">
        <v>2444</v>
      </c>
      <c r="I10725">
        <v>186.97</v>
      </c>
      <c r="J10725" s="8">
        <v>41074</v>
      </c>
      <c r="K10725" t="s">
        <v>148</v>
      </c>
      <c r="L10725" t="s">
        <v>151</v>
      </c>
      <c r="O10725" s="100">
        <v>2012</v>
      </c>
    </row>
    <row r="10726" spans="1:15" x14ac:dyDescent="0.25">
      <c r="A10726">
        <v>1</v>
      </c>
      <c r="B10726" t="s">
        <v>144</v>
      </c>
      <c r="C10726">
        <v>14</v>
      </c>
      <c r="D10726" t="s">
        <v>172</v>
      </c>
      <c r="E10726" t="s">
        <v>177</v>
      </c>
      <c r="F10726">
        <v>85</v>
      </c>
      <c r="G10726" t="s">
        <v>176</v>
      </c>
      <c r="H10726" s="101">
        <v>3059.27</v>
      </c>
      <c r="I10726">
        <v>227.95</v>
      </c>
      <c r="J10726" s="8">
        <v>41074</v>
      </c>
      <c r="K10726" t="s">
        <v>148</v>
      </c>
      <c r="L10726" t="s">
        <v>151</v>
      </c>
      <c r="O10726" s="100">
        <v>2012</v>
      </c>
    </row>
    <row r="10727" spans="1:15" x14ac:dyDescent="0.25">
      <c r="A10727">
        <v>1</v>
      </c>
      <c r="B10727" t="s">
        <v>144</v>
      </c>
      <c r="C10727">
        <v>14</v>
      </c>
      <c r="D10727" t="s">
        <v>172</v>
      </c>
      <c r="E10727" t="s">
        <v>178</v>
      </c>
      <c r="F10727">
        <v>12338</v>
      </c>
      <c r="G10727" t="s">
        <v>176</v>
      </c>
      <c r="H10727">
        <v>196.68</v>
      </c>
      <c r="I10727">
        <v>28.41</v>
      </c>
      <c r="J10727" s="8">
        <v>41074</v>
      </c>
      <c r="K10727" t="s">
        <v>148</v>
      </c>
      <c r="L10727" t="s">
        <v>149</v>
      </c>
      <c r="O10727" s="100">
        <v>2012</v>
      </c>
    </row>
    <row r="10728" spans="1:15" x14ac:dyDescent="0.25">
      <c r="A10728">
        <v>1</v>
      </c>
      <c r="B10728" t="s">
        <v>144</v>
      </c>
      <c r="C10728">
        <v>14</v>
      </c>
      <c r="D10728" t="s">
        <v>172</v>
      </c>
      <c r="E10728" t="s">
        <v>1428</v>
      </c>
      <c r="F10728">
        <v>10071</v>
      </c>
      <c r="G10728" t="s">
        <v>176</v>
      </c>
      <c r="H10728" s="101">
        <v>2560</v>
      </c>
      <c r="I10728">
        <v>236.64</v>
      </c>
      <c r="J10728" s="8">
        <v>41074</v>
      </c>
      <c r="K10728" t="s">
        <v>148</v>
      </c>
      <c r="L10728" t="s">
        <v>151</v>
      </c>
      <c r="O10728" s="100">
        <v>2012</v>
      </c>
    </row>
    <row r="10729" spans="1:15" x14ac:dyDescent="0.25">
      <c r="A10729">
        <v>1</v>
      </c>
      <c r="B10729" t="s">
        <v>144</v>
      </c>
      <c r="C10729">
        <v>14</v>
      </c>
      <c r="D10729" t="s">
        <v>172</v>
      </c>
      <c r="E10729" t="s">
        <v>179</v>
      </c>
      <c r="F10729">
        <v>11926</v>
      </c>
      <c r="G10729" t="s">
        <v>176</v>
      </c>
      <c r="H10729">
        <v>322.23</v>
      </c>
      <c r="I10729">
        <v>46.56</v>
      </c>
      <c r="J10729" s="8">
        <v>41074</v>
      </c>
      <c r="K10729" t="s">
        <v>148</v>
      </c>
      <c r="L10729" t="s">
        <v>149</v>
      </c>
      <c r="O10729" s="100">
        <v>2012</v>
      </c>
    </row>
    <row r="10730" spans="1:15" x14ac:dyDescent="0.25">
      <c r="A10730">
        <v>1</v>
      </c>
      <c r="B10730" t="s">
        <v>144</v>
      </c>
      <c r="C10730">
        <v>14</v>
      </c>
      <c r="D10730" t="s">
        <v>172</v>
      </c>
      <c r="E10730" t="s">
        <v>180</v>
      </c>
      <c r="F10730">
        <v>12051</v>
      </c>
      <c r="G10730" t="s">
        <v>181</v>
      </c>
      <c r="H10730" s="101">
        <v>2521.14</v>
      </c>
      <c r="I10730">
        <v>179.93</v>
      </c>
      <c r="J10730" s="8">
        <v>41074</v>
      </c>
      <c r="K10730" t="s">
        <v>148</v>
      </c>
      <c r="L10730" t="s">
        <v>151</v>
      </c>
      <c r="O10730" s="100">
        <v>2012</v>
      </c>
    </row>
    <row r="10731" spans="1:15" x14ac:dyDescent="0.25">
      <c r="A10731">
        <v>1</v>
      </c>
      <c r="B10731" t="s">
        <v>144</v>
      </c>
      <c r="C10731">
        <v>14</v>
      </c>
      <c r="D10731" t="s">
        <v>172</v>
      </c>
      <c r="E10731" t="s">
        <v>182</v>
      </c>
      <c r="F10731">
        <v>12907</v>
      </c>
      <c r="G10731" t="s">
        <v>181</v>
      </c>
      <c r="H10731" s="101">
        <v>2472</v>
      </c>
      <c r="I10731">
        <v>166.63</v>
      </c>
      <c r="J10731" s="8">
        <v>41074</v>
      </c>
      <c r="K10731" t="s">
        <v>148</v>
      </c>
      <c r="L10731" t="s">
        <v>151</v>
      </c>
      <c r="O10731" s="100">
        <v>2012</v>
      </c>
    </row>
    <row r="10732" spans="1:15" x14ac:dyDescent="0.25">
      <c r="A10732">
        <v>1</v>
      </c>
      <c r="B10732" t="s">
        <v>144</v>
      </c>
      <c r="C10732">
        <v>14</v>
      </c>
      <c r="D10732" t="s">
        <v>172</v>
      </c>
      <c r="E10732" t="s">
        <v>184</v>
      </c>
      <c r="F10732">
        <v>9988</v>
      </c>
      <c r="G10732" t="s">
        <v>181</v>
      </c>
      <c r="H10732" s="101">
        <v>2836.62</v>
      </c>
      <c r="I10732">
        <v>197.58</v>
      </c>
      <c r="J10732" s="8">
        <v>41074</v>
      </c>
      <c r="K10732" t="s">
        <v>148</v>
      </c>
      <c r="L10732" t="s">
        <v>151</v>
      </c>
      <c r="O10732" s="100">
        <v>2012</v>
      </c>
    </row>
    <row r="10733" spans="1:15" x14ac:dyDescent="0.25">
      <c r="A10733">
        <v>1</v>
      </c>
      <c r="B10733" t="s">
        <v>144</v>
      </c>
      <c r="C10733">
        <v>14</v>
      </c>
      <c r="D10733" t="s">
        <v>172</v>
      </c>
      <c r="E10733" t="s">
        <v>185</v>
      </c>
      <c r="F10733">
        <v>4005</v>
      </c>
      <c r="G10733" t="s">
        <v>186</v>
      </c>
      <c r="H10733" s="101">
        <v>4149.22</v>
      </c>
      <c r="I10733">
        <v>310.25</v>
      </c>
      <c r="J10733" s="8">
        <v>41074</v>
      </c>
      <c r="K10733" t="s">
        <v>148</v>
      </c>
      <c r="L10733" t="s">
        <v>151</v>
      </c>
      <c r="O10733" s="100">
        <v>2012</v>
      </c>
    </row>
    <row r="10734" spans="1:15" x14ac:dyDescent="0.25">
      <c r="A10734">
        <v>1</v>
      </c>
      <c r="B10734" t="s">
        <v>144</v>
      </c>
      <c r="C10734">
        <v>22</v>
      </c>
      <c r="D10734" t="s">
        <v>187</v>
      </c>
      <c r="E10734" t="s">
        <v>191</v>
      </c>
      <c r="F10734">
        <v>9520</v>
      </c>
      <c r="G10734" t="s">
        <v>192</v>
      </c>
      <c r="H10734" s="101">
        <v>3861.2</v>
      </c>
      <c r="I10734">
        <v>273.95999999999998</v>
      </c>
      <c r="J10734" s="8">
        <v>41074</v>
      </c>
      <c r="K10734" t="s">
        <v>148</v>
      </c>
      <c r="L10734" t="s">
        <v>151</v>
      </c>
      <c r="O10734" s="100">
        <v>2012</v>
      </c>
    </row>
    <row r="10735" spans="1:15" x14ac:dyDescent="0.25">
      <c r="A10735">
        <v>1</v>
      </c>
      <c r="B10735" t="s">
        <v>144</v>
      </c>
      <c r="C10735">
        <v>22</v>
      </c>
      <c r="D10735" t="s">
        <v>187</v>
      </c>
      <c r="E10735" t="s">
        <v>193</v>
      </c>
      <c r="F10735">
        <v>12738</v>
      </c>
      <c r="G10735" t="s">
        <v>161</v>
      </c>
      <c r="H10735" s="101">
        <v>2575</v>
      </c>
      <c r="I10735">
        <v>170</v>
      </c>
      <c r="J10735" s="8">
        <v>41074</v>
      </c>
      <c r="K10735" t="s">
        <v>148</v>
      </c>
      <c r="L10735" t="s">
        <v>151</v>
      </c>
      <c r="O10735" s="100">
        <v>2012</v>
      </c>
    </row>
    <row r="10736" spans="1:15" x14ac:dyDescent="0.25">
      <c r="A10736">
        <v>1</v>
      </c>
      <c r="B10736" t="s">
        <v>144</v>
      </c>
      <c r="C10736">
        <v>22</v>
      </c>
      <c r="D10736" t="s">
        <v>187</v>
      </c>
      <c r="E10736" t="s">
        <v>194</v>
      </c>
      <c r="F10736">
        <v>10951</v>
      </c>
      <c r="G10736" t="s">
        <v>161</v>
      </c>
      <c r="H10736">
        <v>741.6</v>
      </c>
      <c r="I10736">
        <v>56.73</v>
      </c>
      <c r="J10736" s="8">
        <v>41074</v>
      </c>
      <c r="K10736" t="s">
        <v>148</v>
      </c>
      <c r="L10736" t="s">
        <v>149</v>
      </c>
      <c r="O10736" s="100">
        <v>2012</v>
      </c>
    </row>
    <row r="10737" spans="1:15" x14ac:dyDescent="0.25">
      <c r="A10737">
        <v>1</v>
      </c>
      <c r="B10737" t="s">
        <v>144</v>
      </c>
      <c r="C10737">
        <v>22</v>
      </c>
      <c r="D10737" t="s">
        <v>187</v>
      </c>
      <c r="E10737" t="s">
        <v>195</v>
      </c>
      <c r="F10737">
        <v>10662</v>
      </c>
      <c r="G10737" t="s">
        <v>161</v>
      </c>
      <c r="H10737" s="101">
        <v>2756.72</v>
      </c>
      <c r="I10737">
        <v>206.48</v>
      </c>
      <c r="J10737" s="8">
        <v>41074</v>
      </c>
      <c r="K10737" t="s">
        <v>148</v>
      </c>
      <c r="L10737" t="s">
        <v>151</v>
      </c>
      <c r="O10737" s="100">
        <v>2012</v>
      </c>
    </row>
    <row r="10738" spans="1:15" x14ac:dyDescent="0.25">
      <c r="A10738">
        <v>1</v>
      </c>
      <c r="B10738" t="s">
        <v>144</v>
      </c>
      <c r="C10738">
        <v>22</v>
      </c>
      <c r="D10738" t="s">
        <v>187</v>
      </c>
      <c r="E10738" t="s">
        <v>196</v>
      </c>
      <c r="F10738">
        <v>9643</v>
      </c>
      <c r="G10738" t="s">
        <v>161</v>
      </c>
      <c r="H10738" s="101">
        <v>2915.67</v>
      </c>
      <c r="I10738">
        <v>219</v>
      </c>
      <c r="J10738" s="8">
        <v>41074</v>
      </c>
      <c r="K10738" t="s">
        <v>148</v>
      </c>
      <c r="L10738" t="s">
        <v>151</v>
      </c>
      <c r="O10738" s="100">
        <v>2012</v>
      </c>
    </row>
    <row r="10739" spans="1:15" x14ac:dyDescent="0.25">
      <c r="A10739">
        <v>1</v>
      </c>
      <c r="B10739" t="s">
        <v>144</v>
      </c>
      <c r="C10739">
        <v>22</v>
      </c>
      <c r="D10739" t="s">
        <v>187</v>
      </c>
      <c r="E10739" t="s">
        <v>197</v>
      </c>
      <c r="F10739">
        <v>9517</v>
      </c>
      <c r="G10739" t="s">
        <v>161</v>
      </c>
      <c r="H10739" s="101">
        <v>3114.07</v>
      </c>
      <c r="I10739">
        <v>233.25</v>
      </c>
      <c r="J10739" s="8">
        <v>41074</v>
      </c>
      <c r="K10739" t="s">
        <v>148</v>
      </c>
      <c r="L10739" t="s">
        <v>151</v>
      </c>
      <c r="O10739" s="100">
        <v>2012</v>
      </c>
    </row>
    <row r="10740" spans="1:15" x14ac:dyDescent="0.25">
      <c r="A10740">
        <v>1</v>
      </c>
      <c r="B10740" t="s">
        <v>144</v>
      </c>
      <c r="C10740">
        <v>22</v>
      </c>
      <c r="D10740" t="s">
        <v>187</v>
      </c>
      <c r="E10740" t="s">
        <v>198</v>
      </c>
      <c r="F10740">
        <v>13247</v>
      </c>
      <c r="G10740" t="s">
        <v>161</v>
      </c>
      <c r="H10740">
        <v>462.18</v>
      </c>
      <c r="I10740">
        <v>66.790000000000006</v>
      </c>
      <c r="J10740" s="8">
        <v>41074</v>
      </c>
      <c r="K10740" t="s">
        <v>148</v>
      </c>
      <c r="L10740" t="s">
        <v>190</v>
      </c>
      <c r="O10740" s="100">
        <v>2012</v>
      </c>
    </row>
    <row r="10741" spans="1:15" x14ac:dyDescent="0.25">
      <c r="A10741">
        <v>1</v>
      </c>
      <c r="B10741" t="s">
        <v>144</v>
      </c>
      <c r="C10741">
        <v>22</v>
      </c>
      <c r="D10741" t="s">
        <v>187</v>
      </c>
      <c r="E10741" t="s">
        <v>189</v>
      </c>
      <c r="F10741">
        <v>11607</v>
      </c>
      <c r="G10741" t="s">
        <v>161</v>
      </c>
      <c r="H10741">
        <v>920.33</v>
      </c>
      <c r="I10741">
        <v>70.400000000000006</v>
      </c>
      <c r="J10741" s="8">
        <v>41074</v>
      </c>
      <c r="K10741" t="s">
        <v>148</v>
      </c>
      <c r="L10741" t="s">
        <v>190</v>
      </c>
      <c r="O10741" s="100">
        <v>2012</v>
      </c>
    </row>
    <row r="10742" spans="1:15" x14ac:dyDescent="0.25">
      <c r="A10742">
        <v>1</v>
      </c>
      <c r="B10742" t="s">
        <v>144</v>
      </c>
      <c r="C10742">
        <v>22</v>
      </c>
      <c r="D10742" t="s">
        <v>187</v>
      </c>
      <c r="E10742" t="s">
        <v>160</v>
      </c>
      <c r="F10742">
        <v>9669</v>
      </c>
      <c r="G10742" t="s">
        <v>161</v>
      </c>
      <c r="H10742" s="101">
        <v>3344.51</v>
      </c>
      <c r="I10742">
        <v>250.88</v>
      </c>
      <c r="J10742" s="8">
        <v>41074</v>
      </c>
      <c r="K10742" t="s">
        <v>148</v>
      </c>
      <c r="L10742" t="s">
        <v>151</v>
      </c>
      <c r="O10742" s="100">
        <v>2012</v>
      </c>
    </row>
    <row r="10743" spans="1:15" x14ac:dyDescent="0.25">
      <c r="A10743">
        <v>1</v>
      </c>
      <c r="B10743" t="s">
        <v>144</v>
      </c>
      <c r="C10743">
        <v>22</v>
      </c>
      <c r="D10743" t="s">
        <v>187</v>
      </c>
      <c r="E10743" t="s">
        <v>200</v>
      </c>
      <c r="F10743">
        <v>12395</v>
      </c>
      <c r="G10743" t="s">
        <v>161</v>
      </c>
      <c r="H10743">
        <v>162.27000000000001</v>
      </c>
      <c r="I10743">
        <v>23.44</v>
      </c>
      <c r="J10743" s="8">
        <v>41074</v>
      </c>
      <c r="K10743" t="s">
        <v>148</v>
      </c>
      <c r="L10743" t="s">
        <v>149</v>
      </c>
      <c r="O10743" s="100">
        <v>2012</v>
      </c>
    </row>
    <row r="10744" spans="1:15" x14ac:dyDescent="0.25">
      <c r="A10744">
        <v>1</v>
      </c>
      <c r="B10744" t="s">
        <v>144</v>
      </c>
      <c r="C10744">
        <v>24</v>
      </c>
      <c r="D10744" t="s">
        <v>205</v>
      </c>
      <c r="E10744" t="s">
        <v>206</v>
      </c>
      <c r="F10744">
        <v>13036</v>
      </c>
      <c r="G10744" t="s">
        <v>207</v>
      </c>
      <c r="H10744" s="101">
        <v>1697.6</v>
      </c>
      <c r="I10744">
        <v>121.1</v>
      </c>
      <c r="J10744" s="8">
        <v>41074</v>
      </c>
      <c r="K10744" t="s">
        <v>148</v>
      </c>
      <c r="L10744" t="s">
        <v>151</v>
      </c>
      <c r="O10744" s="100">
        <v>2012</v>
      </c>
    </row>
    <row r="10745" spans="1:15" x14ac:dyDescent="0.25">
      <c r="A10745">
        <v>1</v>
      </c>
      <c r="B10745" t="s">
        <v>144</v>
      </c>
      <c r="C10745">
        <v>24</v>
      </c>
      <c r="D10745" t="s">
        <v>205</v>
      </c>
      <c r="E10745" t="s">
        <v>208</v>
      </c>
      <c r="F10745">
        <v>13272</v>
      </c>
      <c r="G10745" t="s">
        <v>207</v>
      </c>
      <c r="H10745">
        <v>333.72</v>
      </c>
      <c r="I10745">
        <v>48.22</v>
      </c>
      <c r="J10745" s="8">
        <v>41074</v>
      </c>
      <c r="K10745" t="s">
        <v>148</v>
      </c>
      <c r="L10745" t="s">
        <v>149</v>
      </c>
      <c r="O10745" s="100">
        <v>2012</v>
      </c>
    </row>
    <row r="10746" spans="1:15" x14ac:dyDescent="0.25">
      <c r="A10746">
        <v>1</v>
      </c>
      <c r="B10746" t="s">
        <v>144</v>
      </c>
      <c r="C10746">
        <v>24</v>
      </c>
      <c r="D10746" t="s">
        <v>205</v>
      </c>
      <c r="E10746" t="s">
        <v>209</v>
      </c>
      <c r="F10746">
        <v>183</v>
      </c>
      <c r="G10746" t="s">
        <v>207</v>
      </c>
      <c r="H10746" s="101">
        <v>2489.9699999999998</v>
      </c>
      <c r="I10746">
        <v>171.37</v>
      </c>
      <c r="J10746" s="8">
        <v>41074</v>
      </c>
      <c r="K10746" t="s">
        <v>148</v>
      </c>
      <c r="L10746" t="s">
        <v>151</v>
      </c>
      <c r="O10746" s="100">
        <v>2012</v>
      </c>
    </row>
    <row r="10747" spans="1:15" x14ac:dyDescent="0.25">
      <c r="A10747">
        <v>1</v>
      </c>
      <c r="B10747" t="s">
        <v>144</v>
      </c>
      <c r="C10747">
        <v>24</v>
      </c>
      <c r="D10747" t="s">
        <v>205</v>
      </c>
      <c r="E10747" t="s">
        <v>210</v>
      </c>
      <c r="F10747">
        <v>12603</v>
      </c>
      <c r="G10747" t="s">
        <v>207</v>
      </c>
      <c r="H10747" s="101">
        <v>1057.83</v>
      </c>
      <c r="I10747">
        <v>80.930000000000007</v>
      </c>
      <c r="J10747" s="8">
        <v>41074</v>
      </c>
      <c r="K10747" t="s">
        <v>148</v>
      </c>
      <c r="L10747" t="s">
        <v>149</v>
      </c>
      <c r="O10747" s="100">
        <v>2012</v>
      </c>
    </row>
    <row r="10748" spans="1:15" x14ac:dyDescent="0.25">
      <c r="A10748">
        <v>1</v>
      </c>
      <c r="B10748" t="s">
        <v>144</v>
      </c>
      <c r="C10748">
        <v>24</v>
      </c>
      <c r="D10748" t="s">
        <v>205</v>
      </c>
      <c r="E10748" t="s">
        <v>1343</v>
      </c>
      <c r="F10748">
        <v>12248</v>
      </c>
      <c r="G10748" t="s">
        <v>207</v>
      </c>
      <c r="H10748">
        <v>518</v>
      </c>
      <c r="I10748">
        <v>74.86</v>
      </c>
      <c r="J10748" s="8">
        <v>41074</v>
      </c>
      <c r="K10748" t="s">
        <v>148</v>
      </c>
      <c r="L10748" t="s">
        <v>190</v>
      </c>
      <c r="O10748" s="100">
        <v>2012</v>
      </c>
    </row>
    <row r="10749" spans="1:15" x14ac:dyDescent="0.25">
      <c r="A10749">
        <v>1</v>
      </c>
      <c r="B10749" t="s">
        <v>144</v>
      </c>
      <c r="C10749">
        <v>24</v>
      </c>
      <c r="D10749" t="s">
        <v>205</v>
      </c>
      <c r="E10749" t="s">
        <v>212</v>
      </c>
      <c r="F10749">
        <v>12602</v>
      </c>
      <c r="G10749" t="s">
        <v>207</v>
      </c>
      <c r="H10749" s="101">
        <v>1568.18</v>
      </c>
      <c r="I10749">
        <v>114.15</v>
      </c>
      <c r="J10749" s="8">
        <v>41074</v>
      </c>
      <c r="K10749" t="s">
        <v>148</v>
      </c>
      <c r="L10749" t="s">
        <v>151</v>
      </c>
      <c r="O10749" s="100">
        <v>2012</v>
      </c>
    </row>
    <row r="10750" spans="1:15" x14ac:dyDescent="0.25">
      <c r="A10750">
        <v>1</v>
      </c>
      <c r="B10750" t="s">
        <v>144</v>
      </c>
      <c r="C10750">
        <v>24</v>
      </c>
      <c r="D10750" t="s">
        <v>205</v>
      </c>
      <c r="E10750" t="s">
        <v>214</v>
      </c>
      <c r="F10750">
        <v>11379</v>
      </c>
      <c r="G10750" t="s">
        <v>207</v>
      </c>
      <c r="H10750" s="101">
        <v>1660.1</v>
      </c>
      <c r="I10750">
        <v>116.21</v>
      </c>
      <c r="J10750" s="8">
        <v>41074</v>
      </c>
      <c r="K10750" t="s">
        <v>148</v>
      </c>
      <c r="L10750" t="s">
        <v>151</v>
      </c>
      <c r="O10750" s="100">
        <v>2012</v>
      </c>
    </row>
    <row r="10751" spans="1:15" x14ac:dyDescent="0.25">
      <c r="A10751">
        <v>1</v>
      </c>
      <c r="B10751" t="s">
        <v>144</v>
      </c>
      <c r="C10751">
        <v>24</v>
      </c>
      <c r="D10751" t="s">
        <v>205</v>
      </c>
      <c r="E10751" t="s">
        <v>215</v>
      </c>
      <c r="F10751">
        <v>12527</v>
      </c>
      <c r="G10751" t="s">
        <v>207</v>
      </c>
      <c r="H10751">
        <v>884.58</v>
      </c>
      <c r="I10751">
        <v>67.67</v>
      </c>
      <c r="J10751" s="8">
        <v>41074</v>
      </c>
      <c r="K10751" t="s">
        <v>148</v>
      </c>
      <c r="L10751" t="s">
        <v>149</v>
      </c>
      <c r="O10751" s="100">
        <v>2012</v>
      </c>
    </row>
    <row r="10752" spans="1:15" x14ac:dyDescent="0.25">
      <c r="A10752">
        <v>1</v>
      </c>
      <c r="B10752" t="s">
        <v>144</v>
      </c>
      <c r="C10752">
        <v>24</v>
      </c>
      <c r="D10752" t="s">
        <v>205</v>
      </c>
      <c r="E10752" t="s">
        <v>217</v>
      </c>
      <c r="F10752">
        <v>12860</v>
      </c>
      <c r="G10752" t="s">
        <v>207</v>
      </c>
      <c r="H10752" s="101">
        <v>1497.6</v>
      </c>
      <c r="I10752">
        <v>109.4</v>
      </c>
      <c r="J10752" s="8">
        <v>41074</v>
      </c>
      <c r="K10752" t="s">
        <v>148</v>
      </c>
      <c r="L10752" t="s">
        <v>151</v>
      </c>
      <c r="O10752" s="100">
        <v>2012</v>
      </c>
    </row>
    <row r="10753" spans="1:15" x14ac:dyDescent="0.25">
      <c r="A10753">
        <v>1</v>
      </c>
      <c r="B10753" t="s">
        <v>144</v>
      </c>
      <c r="C10753">
        <v>26</v>
      </c>
      <c r="D10753" t="s">
        <v>218</v>
      </c>
      <c r="E10753" t="s">
        <v>221</v>
      </c>
      <c r="F10753">
        <v>12438</v>
      </c>
      <c r="G10753" t="s">
        <v>222</v>
      </c>
      <c r="H10753">
        <v>132</v>
      </c>
      <c r="I10753">
        <v>9.48</v>
      </c>
      <c r="J10753" s="8">
        <v>41074</v>
      </c>
      <c r="K10753" t="s">
        <v>148</v>
      </c>
      <c r="L10753" t="s">
        <v>190</v>
      </c>
      <c r="O10753" s="100">
        <v>2012</v>
      </c>
    </row>
    <row r="10754" spans="1:15" x14ac:dyDescent="0.25">
      <c r="A10754">
        <v>1</v>
      </c>
      <c r="B10754" t="s">
        <v>144</v>
      </c>
      <c r="C10754">
        <v>26</v>
      </c>
      <c r="D10754" t="s">
        <v>218</v>
      </c>
      <c r="E10754" t="s">
        <v>223</v>
      </c>
      <c r="F10754">
        <v>12800</v>
      </c>
      <c r="G10754" t="s">
        <v>224</v>
      </c>
      <c r="H10754" s="101">
        <v>2731.82</v>
      </c>
      <c r="I10754">
        <v>157.69</v>
      </c>
      <c r="J10754" s="8">
        <v>41074</v>
      </c>
      <c r="K10754" t="s">
        <v>148</v>
      </c>
      <c r="L10754" t="s">
        <v>151</v>
      </c>
      <c r="O10754" s="100">
        <v>2012</v>
      </c>
    </row>
    <row r="10755" spans="1:15" x14ac:dyDescent="0.25">
      <c r="A10755">
        <v>1</v>
      </c>
      <c r="B10755" t="s">
        <v>144</v>
      </c>
      <c r="C10755">
        <v>26</v>
      </c>
      <c r="D10755" t="s">
        <v>218</v>
      </c>
      <c r="E10755" t="s">
        <v>1268</v>
      </c>
      <c r="F10755">
        <v>10158</v>
      </c>
      <c r="G10755" t="s">
        <v>224</v>
      </c>
      <c r="H10755">
        <v>440</v>
      </c>
      <c r="I10755">
        <v>63.58</v>
      </c>
      <c r="J10755" s="8">
        <v>41074</v>
      </c>
      <c r="K10755" t="s">
        <v>148</v>
      </c>
      <c r="L10755" t="s">
        <v>190</v>
      </c>
      <c r="O10755" s="100">
        <v>2012</v>
      </c>
    </row>
    <row r="10756" spans="1:15" x14ac:dyDescent="0.25">
      <c r="A10756">
        <v>1</v>
      </c>
      <c r="B10756" t="s">
        <v>144</v>
      </c>
      <c r="C10756">
        <v>26</v>
      </c>
      <c r="D10756" t="s">
        <v>218</v>
      </c>
      <c r="E10756" t="s">
        <v>225</v>
      </c>
      <c r="F10756">
        <v>13191</v>
      </c>
      <c r="G10756" t="s">
        <v>224</v>
      </c>
      <c r="H10756" s="101">
        <v>2575</v>
      </c>
      <c r="I10756">
        <v>196.99</v>
      </c>
      <c r="J10756" s="8">
        <v>41074</v>
      </c>
      <c r="K10756" t="s">
        <v>148</v>
      </c>
      <c r="L10756" t="s">
        <v>151</v>
      </c>
      <c r="O10756" s="100">
        <v>2012</v>
      </c>
    </row>
    <row r="10757" spans="1:15" x14ac:dyDescent="0.25">
      <c r="A10757">
        <v>1</v>
      </c>
      <c r="B10757" t="s">
        <v>144</v>
      </c>
      <c r="C10757">
        <v>26</v>
      </c>
      <c r="D10757" t="s">
        <v>218</v>
      </c>
      <c r="E10757" t="s">
        <v>226</v>
      </c>
      <c r="F10757">
        <v>10088</v>
      </c>
      <c r="G10757" t="s">
        <v>224</v>
      </c>
      <c r="H10757" s="101">
        <v>3012.71</v>
      </c>
      <c r="I10757">
        <v>225.5</v>
      </c>
      <c r="J10757" s="8">
        <v>41074</v>
      </c>
      <c r="K10757" t="s">
        <v>148</v>
      </c>
      <c r="L10757" t="s">
        <v>151</v>
      </c>
      <c r="O10757" s="100">
        <v>2012</v>
      </c>
    </row>
    <row r="10758" spans="1:15" x14ac:dyDescent="0.25">
      <c r="A10758">
        <v>1</v>
      </c>
      <c r="B10758" t="s">
        <v>144</v>
      </c>
      <c r="C10758">
        <v>26</v>
      </c>
      <c r="D10758" t="s">
        <v>218</v>
      </c>
      <c r="E10758" t="s">
        <v>1270</v>
      </c>
      <c r="F10758">
        <v>13375</v>
      </c>
      <c r="G10758" t="s">
        <v>224</v>
      </c>
      <c r="H10758" s="101">
        <v>2600</v>
      </c>
      <c r="I10758">
        <v>198.9</v>
      </c>
      <c r="J10758" s="8">
        <v>41074</v>
      </c>
      <c r="K10758" t="s">
        <v>148</v>
      </c>
      <c r="L10758" t="s">
        <v>151</v>
      </c>
      <c r="O10758" s="100">
        <v>2012</v>
      </c>
    </row>
    <row r="10759" spans="1:15" x14ac:dyDescent="0.25">
      <c r="A10759">
        <v>1</v>
      </c>
      <c r="B10759" t="s">
        <v>144</v>
      </c>
      <c r="C10759">
        <v>26</v>
      </c>
      <c r="D10759" t="s">
        <v>218</v>
      </c>
      <c r="E10759" t="s">
        <v>1271</v>
      </c>
      <c r="F10759">
        <v>12013</v>
      </c>
      <c r="G10759" t="s">
        <v>224</v>
      </c>
      <c r="H10759">
        <v>862.5</v>
      </c>
      <c r="I10759">
        <v>65.989999999999995</v>
      </c>
      <c r="J10759" s="8">
        <v>41074</v>
      </c>
      <c r="K10759" t="s">
        <v>148</v>
      </c>
      <c r="L10759" t="s">
        <v>190</v>
      </c>
      <c r="O10759" s="100">
        <v>2012</v>
      </c>
    </row>
    <row r="10760" spans="1:15" x14ac:dyDescent="0.25">
      <c r="A10760">
        <v>1</v>
      </c>
      <c r="B10760" t="s">
        <v>144</v>
      </c>
      <c r="C10760">
        <v>26</v>
      </c>
      <c r="D10760" t="s">
        <v>218</v>
      </c>
      <c r="E10760" t="s">
        <v>1272</v>
      </c>
      <c r="F10760">
        <v>11073</v>
      </c>
      <c r="G10760" t="s">
        <v>224</v>
      </c>
      <c r="H10760">
        <v>891</v>
      </c>
      <c r="I10760">
        <v>128.75</v>
      </c>
      <c r="J10760" s="8">
        <v>41074</v>
      </c>
      <c r="K10760" t="s">
        <v>148</v>
      </c>
      <c r="L10760" t="s">
        <v>190</v>
      </c>
      <c r="O10760" s="100">
        <v>2012</v>
      </c>
    </row>
    <row r="10761" spans="1:15" x14ac:dyDescent="0.25">
      <c r="A10761">
        <v>1</v>
      </c>
      <c r="B10761" t="s">
        <v>144</v>
      </c>
      <c r="C10761">
        <v>26</v>
      </c>
      <c r="D10761" t="s">
        <v>218</v>
      </c>
      <c r="E10761" t="s">
        <v>227</v>
      </c>
      <c r="F10761">
        <v>12611</v>
      </c>
      <c r="G10761" t="s">
        <v>224</v>
      </c>
      <c r="H10761" s="101">
        <v>2705</v>
      </c>
      <c r="I10761">
        <v>200.65</v>
      </c>
      <c r="J10761" s="8">
        <v>41074</v>
      </c>
      <c r="K10761" t="s">
        <v>148</v>
      </c>
      <c r="L10761" t="s">
        <v>151</v>
      </c>
      <c r="O10761" s="100">
        <v>2012</v>
      </c>
    </row>
    <row r="10762" spans="1:15" x14ac:dyDescent="0.25">
      <c r="A10762">
        <v>1</v>
      </c>
      <c r="B10762" t="s">
        <v>144</v>
      </c>
      <c r="C10762">
        <v>26</v>
      </c>
      <c r="D10762" t="s">
        <v>218</v>
      </c>
      <c r="E10762" t="s">
        <v>228</v>
      </c>
      <c r="F10762">
        <v>12568</v>
      </c>
      <c r="G10762" t="s">
        <v>224</v>
      </c>
      <c r="H10762">
        <v>346.5</v>
      </c>
      <c r="I10762">
        <v>26.5</v>
      </c>
      <c r="J10762" s="8">
        <v>41074</v>
      </c>
      <c r="K10762" t="s">
        <v>148</v>
      </c>
      <c r="L10762" t="s">
        <v>190</v>
      </c>
      <c r="O10762" s="100">
        <v>2012</v>
      </c>
    </row>
    <row r="10763" spans="1:15" x14ac:dyDescent="0.25">
      <c r="A10763">
        <v>1</v>
      </c>
      <c r="B10763" t="s">
        <v>144</v>
      </c>
      <c r="C10763">
        <v>26</v>
      </c>
      <c r="D10763" t="s">
        <v>218</v>
      </c>
      <c r="E10763" t="s">
        <v>229</v>
      </c>
      <c r="F10763">
        <v>11883</v>
      </c>
      <c r="G10763" t="s">
        <v>230</v>
      </c>
      <c r="H10763" s="101">
        <v>3060.29</v>
      </c>
      <c r="I10763">
        <v>223.06</v>
      </c>
      <c r="J10763" s="8">
        <v>41074</v>
      </c>
      <c r="K10763" t="s">
        <v>148</v>
      </c>
      <c r="L10763" t="s">
        <v>151</v>
      </c>
      <c r="O10763" s="100">
        <v>2012</v>
      </c>
    </row>
    <row r="10764" spans="1:15" x14ac:dyDescent="0.25">
      <c r="A10764">
        <v>1</v>
      </c>
      <c r="B10764" t="s">
        <v>144</v>
      </c>
      <c r="C10764">
        <v>27</v>
      </c>
      <c r="D10764" t="s">
        <v>231</v>
      </c>
      <c r="E10764" t="s">
        <v>233</v>
      </c>
      <c r="F10764">
        <v>12309</v>
      </c>
      <c r="G10764" t="s">
        <v>234</v>
      </c>
      <c r="H10764" s="101">
        <v>1260</v>
      </c>
      <c r="I10764">
        <v>182.07</v>
      </c>
      <c r="J10764" s="8">
        <v>41074</v>
      </c>
      <c r="K10764" t="s">
        <v>148</v>
      </c>
      <c r="L10764" t="s">
        <v>149</v>
      </c>
      <c r="O10764" s="100">
        <v>2012</v>
      </c>
    </row>
    <row r="10765" spans="1:15" x14ac:dyDescent="0.25">
      <c r="A10765">
        <v>1</v>
      </c>
      <c r="B10765" t="s">
        <v>144</v>
      </c>
      <c r="C10765">
        <v>27</v>
      </c>
      <c r="D10765" t="s">
        <v>231</v>
      </c>
      <c r="E10765" t="s">
        <v>236</v>
      </c>
      <c r="F10765">
        <v>13014</v>
      </c>
      <c r="G10765" t="s">
        <v>237</v>
      </c>
      <c r="H10765" s="101">
        <v>3460.8</v>
      </c>
      <c r="I10765">
        <v>264.75</v>
      </c>
      <c r="J10765" s="8">
        <v>41074</v>
      </c>
      <c r="K10765" t="s">
        <v>148</v>
      </c>
      <c r="L10765" t="s">
        <v>151</v>
      </c>
      <c r="O10765" s="100">
        <v>2012</v>
      </c>
    </row>
    <row r="10766" spans="1:15" x14ac:dyDescent="0.25">
      <c r="A10766">
        <v>1</v>
      </c>
      <c r="B10766" t="s">
        <v>144</v>
      </c>
      <c r="C10766">
        <v>27</v>
      </c>
      <c r="D10766" t="s">
        <v>231</v>
      </c>
      <c r="E10766" t="s">
        <v>238</v>
      </c>
      <c r="F10766">
        <v>12129</v>
      </c>
      <c r="G10766" t="s">
        <v>237</v>
      </c>
      <c r="H10766">
        <v>560</v>
      </c>
      <c r="I10766">
        <v>80.92</v>
      </c>
      <c r="J10766" s="8">
        <v>41074</v>
      </c>
      <c r="K10766" t="s">
        <v>526</v>
      </c>
      <c r="L10766" t="s">
        <v>149</v>
      </c>
      <c r="O10766" s="100">
        <v>2012</v>
      </c>
    </row>
    <row r="10767" spans="1:15" x14ac:dyDescent="0.25">
      <c r="A10767">
        <v>1</v>
      </c>
      <c r="B10767" t="s">
        <v>144</v>
      </c>
      <c r="C10767">
        <v>27</v>
      </c>
      <c r="D10767" t="s">
        <v>231</v>
      </c>
      <c r="E10767" t="s">
        <v>239</v>
      </c>
      <c r="F10767">
        <v>11497</v>
      </c>
      <c r="G10767" t="s">
        <v>240</v>
      </c>
      <c r="H10767" s="101">
        <v>4088.07</v>
      </c>
      <c r="I10767">
        <v>289.37</v>
      </c>
      <c r="J10767" s="8">
        <v>41074</v>
      </c>
      <c r="K10767" t="s">
        <v>148</v>
      </c>
      <c r="L10767" t="s">
        <v>151</v>
      </c>
      <c r="O10767" s="100">
        <v>2012</v>
      </c>
    </row>
    <row r="10768" spans="1:15" x14ac:dyDescent="0.25">
      <c r="A10768">
        <v>1</v>
      </c>
      <c r="B10768" t="s">
        <v>144</v>
      </c>
      <c r="C10768">
        <v>27</v>
      </c>
      <c r="D10768" t="s">
        <v>231</v>
      </c>
      <c r="E10768" t="s">
        <v>241</v>
      </c>
      <c r="F10768">
        <v>12311</v>
      </c>
      <c r="G10768" t="s">
        <v>240</v>
      </c>
      <c r="H10768" s="101">
        <v>4442.8500000000004</v>
      </c>
      <c r="I10768">
        <v>339.88</v>
      </c>
      <c r="J10768" s="8">
        <v>41074</v>
      </c>
      <c r="K10768" t="s">
        <v>148</v>
      </c>
      <c r="L10768" t="s">
        <v>151</v>
      </c>
      <c r="O10768" s="100">
        <v>2012</v>
      </c>
    </row>
    <row r="10769" spans="1:15" x14ac:dyDescent="0.25">
      <c r="A10769">
        <v>1</v>
      </c>
      <c r="B10769" t="s">
        <v>144</v>
      </c>
      <c r="C10769">
        <v>27</v>
      </c>
      <c r="D10769" t="s">
        <v>231</v>
      </c>
      <c r="E10769" t="s">
        <v>1273</v>
      </c>
      <c r="F10769">
        <v>12123</v>
      </c>
      <c r="G10769" t="s">
        <v>240</v>
      </c>
      <c r="H10769" s="101">
        <v>1486.14</v>
      </c>
      <c r="I10769">
        <v>113.69</v>
      </c>
      <c r="J10769" s="8">
        <v>41074</v>
      </c>
      <c r="K10769" t="s">
        <v>148</v>
      </c>
      <c r="L10769" t="s">
        <v>149</v>
      </c>
      <c r="O10769" s="100">
        <v>2012</v>
      </c>
    </row>
    <row r="10770" spans="1:15" x14ac:dyDescent="0.25">
      <c r="A10770">
        <v>1</v>
      </c>
      <c r="B10770" t="s">
        <v>144</v>
      </c>
      <c r="C10770">
        <v>27</v>
      </c>
      <c r="D10770" t="s">
        <v>231</v>
      </c>
      <c r="E10770" t="s">
        <v>242</v>
      </c>
      <c r="F10770">
        <v>11704</v>
      </c>
      <c r="G10770" t="s">
        <v>240</v>
      </c>
      <c r="H10770" s="101">
        <v>4169.3599999999997</v>
      </c>
      <c r="I10770">
        <v>318.95999999999998</v>
      </c>
      <c r="J10770" s="8">
        <v>41074</v>
      </c>
      <c r="K10770" t="s">
        <v>148</v>
      </c>
      <c r="L10770" t="s">
        <v>151</v>
      </c>
      <c r="O10770" s="100">
        <v>2012</v>
      </c>
    </row>
    <row r="10771" spans="1:15" x14ac:dyDescent="0.25">
      <c r="A10771">
        <v>1</v>
      </c>
      <c r="B10771" t="s">
        <v>144</v>
      </c>
      <c r="C10771">
        <v>27</v>
      </c>
      <c r="D10771" t="s">
        <v>231</v>
      </c>
      <c r="E10771" t="s">
        <v>243</v>
      </c>
      <c r="F10771">
        <v>12023</v>
      </c>
      <c r="G10771" t="s">
        <v>244</v>
      </c>
      <c r="H10771" s="101">
        <v>5275.76</v>
      </c>
      <c r="I10771">
        <v>403.6</v>
      </c>
      <c r="J10771" s="8">
        <v>41074</v>
      </c>
      <c r="K10771" t="s">
        <v>148</v>
      </c>
      <c r="L10771" t="s">
        <v>151</v>
      </c>
      <c r="O10771" s="100">
        <v>2012</v>
      </c>
    </row>
    <row r="10772" spans="1:15" x14ac:dyDescent="0.25">
      <c r="A10772">
        <v>1</v>
      </c>
      <c r="B10772" t="s">
        <v>144</v>
      </c>
      <c r="C10772">
        <v>27</v>
      </c>
      <c r="D10772" t="s">
        <v>231</v>
      </c>
      <c r="E10772" t="s">
        <v>245</v>
      </c>
      <c r="F10772">
        <v>12610</v>
      </c>
      <c r="G10772" t="s">
        <v>246</v>
      </c>
      <c r="H10772" s="101">
        <v>2307.1999999999998</v>
      </c>
      <c r="I10772">
        <v>333.39</v>
      </c>
      <c r="J10772" s="8">
        <v>41074</v>
      </c>
      <c r="K10772" t="s">
        <v>526</v>
      </c>
      <c r="L10772" t="s">
        <v>149</v>
      </c>
      <c r="O10772" s="100">
        <v>2012</v>
      </c>
    </row>
    <row r="10773" spans="1:15" x14ac:dyDescent="0.25">
      <c r="A10773">
        <v>1</v>
      </c>
      <c r="B10773" t="s">
        <v>144</v>
      </c>
      <c r="C10773">
        <v>27</v>
      </c>
      <c r="D10773" t="s">
        <v>231</v>
      </c>
      <c r="E10773" t="s">
        <v>1276</v>
      </c>
      <c r="F10773">
        <v>13007</v>
      </c>
      <c r="G10773" t="s">
        <v>246</v>
      </c>
      <c r="H10773">
        <v>162.22999999999999</v>
      </c>
      <c r="I10773">
        <v>23.44</v>
      </c>
      <c r="J10773" s="8">
        <v>41074</v>
      </c>
      <c r="K10773" t="s">
        <v>148</v>
      </c>
      <c r="L10773" t="s">
        <v>149</v>
      </c>
      <c r="O10773" s="100">
        <v>2012</v>
      </c>
    </row>
    <row r="10774" spans="1:15" x14ac:dyDescent="0.25">
      <c r="A10774">
        <v>1</v>
      </c>
      <c r="B10774" t="s">
        <v>144</v>
      </c>
      <c r="C10774">
        <v>27</v>
      </c>
      <c r="D10774" t="s">
        <v>231</v>
      </c>
      <c r="E10774" t="s">
        <v>247</v>
      </c>
      <c r="F10774">
        <v>12550</v>
      </c>
      <c r="G10774" t="s">
        <v>246</v>
      </c>
      <c r="H10774" s="101">
        <v>3833.09</v>
      </c>
      <c r="I10774">
        <v>287.41000000000003</v>
      </c>
      <c r="J10774" s="8">
        <v>41074</v>
      </c>
      <c r="K10774" t="s">
        <v>148</v>
      </c>
      <c r="L10774" t="s">
        <v>151</v>
      </c>
      <c r="O10774" s="100">
        <v>2012</v>
      </c>
    </row>
    <row r="10775" spans="1:15" x14ac:dyDescent="0.25">
      <c r="A10775">
        <v>1</v>
      </c>
      <c r="B10775" t="s">
        <v>144</v>
      </c>
      <c r="C10775">
        <v>27</v>
      </c>
      <c r="D10775" t="s">
        <v>231</v>
      </c>
      <c r="E10775" t="s">
        <v>248</v>
      </c>
      <c r="F10775">
        <v>13016</v>
      </c>
      <c r="G10775" t="s">
        <v>246</v>
      </c>
      <c r="H10775" s="101">
        <v>2465.8200000000002</v>
      </c>
      <c r="I10775">
        <v>188.63</v>
      </c>
      <c r="J10775" s="8">
        <v>41074</v>
      </c>
      <c r="K10775" t="s">
        <v>148</v>
      </c>
      <c r="L10775" t="s">
        <v>149</v>
      </c>
      <c r="O10775" s="100">
        <v>2012</v>
      </c>
    </row>
    <row r="10776" spans="1:15" x14ac:dyDescent="0.25">
      <c r="A10776">
        <v>1</v>
      </c>
      <c r="B10776" t="s">
        <v>144</v>
      </c>
      <c r="C10776">
        <v>27</v>
      </c>
      <c r="D10776" t="s">
        <v>231</v>
      </c>
      <c r="E10776" t="s">
        <v>249</v>
      </c>
      <c r="F10776">
        <v>12558</v>
      </c>
      <c r="G10776" t="s">
        <v>246</v>
      </c>
      <c r="H10776" s="101">
        <v>4030.85</v>
      </c>
      <c r="I10776">
        <v>303.19</v>
      </c>
      <c r="J10776" s="8">
        <v>41074</v>
      </c>
      <c r="K10776" t="s">
        <v>148</v>
      </c>
      <c r="L10776" t="s">
        <v>149</v>
      </c>
      <c r="O10776" s="100">
        <v>2012</v>
      </c>
    </row>
    <row r="10777" spans="1:15" x14ac:dyDescent="0.25">
      <c r="A10777">
        <v>1</v>
      </c>
      <c r="B10777" t="s">
        <v>144</v>
      </c>
      <c r="C10777">
        <v>27</v>
      </c>
      <c r="D10777" t="s">
        <v>231</v>
      </c>
      <c r="E10777" t="s">
        <v>1326</v>
      </c>
      <c r="F10777">
        <v>13195</v>
      </c>
      <c r="G10777" t="s">
        <v>246</v>
      </c>
      <c r="H10777">
        <v>854.9</v>
      </c>
      <c r="I10777">
        <v>65.400000000000006</v>
      </c>
      <c r="J10777" s="8">
        <v>41074</v>
      </c>
      <c r="K10777" t="s">
        <v>148</v>
      </c>
      <c r="L10777" t="s">
        <v>149</v>
      </c>
      <c r="O10777" s="100">
        <v>2012</v>
      </c>
    </row>
    <row r="10778" spans="1:15" x14ac:dyDescent="0.25">
      <c r="A10778">
        <v>1</v>
      </c>
      <c r="B10778" t="s">
        <v>144</v>
      </c>
      <c r="C10778">
        <v>27</v>
      </c>
      <c r="D10778" t="s">
        <v>231</v>
      </c>
      <c r="E10778" t="s">
        <v>1463</v>
      </c>
      <c r="F10778">
        <v>13658</v>
      </c>
      <c r="G10778" t="s">
        <v>246</v>
      </c>
      <c r="H10778">
        <v>596.25</v>
      </c>
      <c r="I10778">
        <v>86.17</v>
      </c>
      <c r="J10778" s="8">
        <v>41074</v>
      </c>
      <c r="K10778" t="s">
        <v>148</v>
      </c>
      <c r="L10778" t="s">
        <v>149</v>
      </c>
      <c r="O10778" s="100">
        <v>2012</v>
      </c>
    </row>
    <row r="10779" spans="1:15" x14ac:dyDescent="0.25">
      <c r="A10779">
        <v>1</v>
      </c>
      <c r="B10779" t="s">
        <v>144</v>
      </c>
      <c r="C10779">
        <v>27</v>
      </c>
      <c r="D10779" t="s">
        <v>231</v>
      </c>
      <c r="E10779" t="s">
        <v>1429</v>
      </c>
      <c r="F10779">
        <v>13634</v>
      </c>
      <c r="G10779" t="s">
        <v>246</v>
      </c>
      <c r="H10779" s="101">
        <v>3360</v>
      </c>
      <c r="I10779">
        <v>257.04000000000002</v>
      </c>
      <c r="J10779" s="8">
        <v>41074</v>
      </c>
      <c r="K10779" t="s">
        <v>148</v>
      </c>
      <c r="L10779" t="s">
        <v>151</v>
      </c>
      <c r="O10779" s="100">
        <v>2012</v>
      </c>
    </row>
    <row r="10780" spans="1:15" x14ac:dyDescent="0.25">
      <c r="A10780">
        <v>1</v>
      </c>
      <c r="B10780" t="s">
        <v>144</v>
      </c>
      <c r="C10780">
        <v>31</v>
      </c>
      <c r="D10780" t="s">
        <v>252</v>
      </c>
      <c r="E10780" t="s">
        <v>254</v>
      </c>
      <c r="F10780">
        <v>10566</v>
      </c>
      <c r="G10780" t="s">
        <v>255</v>
      </c>
      <c r="H10780" s="101">
        <v>4456.0600000000004</v>
      </c>
      <c r="I10780">
        <v>334.69</v>
      </c>
      <c r="J10780" s="8">
        <v>41074</v>
      </c>
      <c r="K10780" t="s">
        <v>148</v>
      </c>
      <c r="L10780" t="s">
        <v>151</v>
      </c>
      <c r="O10780" s="100">
        <v>2012</v>
      </c>
    </row>
    <row r="10781" spans="1:15" x14ac:dyDescent="0.25">
      <c r="A10781">
        <v>1</v>
      </c>
      <c r="B10781" t="s">
        <v>144</v>
      </c>
      <c r="C10781">
        <v>31</v>
      </c>
      <c r="D10781" t="s">
        <v>252</v>
      </c>
      <c r="E10781" t="s">
        <v>259</v>
      </c>
      <c r="F10781">
        <v>10434</v>
      </c>
      <c r="G10781" t="s">
        <v>257</v>
      </c>
      <c r="H10781" s="101">
        <v>3877.7</v>
      </c>
      <c r="I10781">
        <v>296.64999999999998</v>
      </c>
      <c r="J10781" s="8">
        <v>41074</v>
      </c>
      <c r="K10781" t="s">
        <v>148</v>
      </c>
      <c r="L10781" t="s">
        <v>151</v>
      </c>
      <c r="O10781" s="100">
        <v>2012</v>
      </c>
    </row>
    <row r="10782" spans="1:15" x14ac:dyDescent="0.25">
      <c r="A10782">
        <v>1</v>
      </c>
      <c r="B10782" t="s">
        <v>144</v>
      </c>
      <c r="C10782">
        <v>31</v>
      </c>
      <c r="D10782" t="s">
        <v>252</v>
      </c>
      <c r="E10782" t="s">
        <v>260</v>
      </c>
      <c r="F10782">
        <v>11065</v>
      </c>
      <c r="G10782" t="s">
        <v>257</v>
      </c>
      <c r="H10782">
        <v>472.08</v>
      </c>
      <c r="I10782">
        <v>36.119999999999997</v>
      </c>
      <c r="J10782" s="8">
        <v>41074</v>
      </c>
      <c r="K10782" t="s">
        <v>148</v>
      </c>
      <c r="L10782" t="s">
        <v>149</v>
      </c>
      <c r="O10782" s="100">
        <v>2012</v>
      </c>
    </row>
    <row r="10783" spans="1:15" x14ac:dyDescent="0.25">
      <c r="A10783">
        <v>1</v>
      </c>
      <c r="B10783" t="s">
        <v>144</v>
      </c>
      <c r="C10783">
        <v>31</v>
      </c>
      <c r="D10783" t="s">
        <v>252</v>
      </c>
      <c r="E10783" t="s">
        <v>261</v>
      </c>
      <c r="F10783">
        <v>10846</v>
      </c>
      <c r="G10783" t="s">
        <v>257</v>
      </c>
      <c r="H10783" s="101">
        <v>4086.16</v>
      </c>
      <c r="I10783">
        <v>306.77</v>
      </c>
      <c r="J10783" s="8">
        <v>41074</v>
      </c>
      <c r="K10783" t="s">
        <v>148</v>
      </c>
      <c r="L10783" t="s">
        <v>151</v>
      </c>
      <c r="O10783" s="100">
        <v>2012</v>
      </c>
    </row>
    <row r="10784" spans="1:15" x14ac:dyDescent="0.25">
      <c r="A10784">
        <v>1</v>
      </c>
      <c r="B10784" t="s">
        <v>144</v>
      </c>
      <c r="C10784">
        <v>31</v>
      </c>
      <c r="D10784" t="s">
        <v>252</v>
      </c>
      <c r="E10784" t="s">
        <v>262</v>
      </c>
      <c r="F10784">
        <v>10472</v>
      </c>
      <c r="G10784" t="s">
        <v>257</v>
      </c>
      <c r="H10784" s="101">
        <v>4203.05</v>
      </c>
      <c r="I10784">
        <v>291.14</v>
      </c>
      <c r="J10784" s="8">
        <v>41074</v>
      </c>
      <c r="K10784" t="s">
        <v>148</v>
      </c>
      <c r="L10784" t="s">
        <v>151</v>
      </c>
      <c r="O10784" s="100">
        <v>2012</v>
      </c>
    </row>
    <row r="10785" spans="1:15" x14ac:dyDescent="0.25">
      <c r="A10785">
        <v>1</v>
      </c>
      <c r="B10785" t="s">
        <v>144</v>
      </c>
      <c r="C10785">
        <v>31</v>
      </c>
      <c r="D10785" t="s">
        <v>252</v>
      </c>
      <c r="E10785" t="s">
        <v>263</v>
      </c>
      <c r="F10785">
        <v>13305</v>
      </c>
      <c r="G10785" t="s">
        <v>257</v>
      </c>
      <c r="H10785" s="101">
        <v>1545</v>
      </c>
      <c r="I10785">
        <v>118.19</v>
      </c>
      <c r="J10785" s="8">
        <v>41074</v>
      </c>
      <c r="K10785" t="s">
        <v>148</v>
      </c>
      <c r="L10785" t="s">
        <v>149</v>
      </c>
      <c r="O10785" s="100">
        <v>2012</v>
      </c>
    </row>
    <row r="10786" spans="1:15" x14ac:dyDescent="0.25">
      <c r="A10786">
        <v>1</v>
      </c>
      <c r="B10786" t="s">
        <v>144</v>
      </c>
      <c r="C10786">
        <v>31</v>
      </c>
      <c r="D10786" t="s">
        <v>252</v>
      </c>
      <c r="E10786" t="s">
        <v>264</v>
      </c>
      <c r="F10786">
        <v>10559</v>
      </c>
      <c r="G10786" t="s">
        <v>265</v>
      </c>
      <c r="H10786" s="101">
        <v>4257.26</v>
      </c>
      <c r="I10786">
        <v>325.68</v>
      </c>
      <c r="J10786" s="8">
        <v>41074</v>
      </c>
      <c r="K10786" t="s">
        <v>148</v>
      </c>
      <c r="L10786" t="s">
        <v>151</v>
      </c>
      <c r="O10786" s="100">
        <v>2012</v>
      </c>
    </row>
    <row r="10787" spans="1:15" x14ac:dyDescent="0.25">
      <c r="A10787">
        <v>1</v>
      </c>
      <c r="B10787" t="s">
        <v>144</v>
      </c>
      <c r="C10787">
        <v>32</v>
      </c>
      <c r="D10787" t="s">
        <v>266</v>
      </c>
      <c r="E10787" t="s">
        <v>267</v>
      </c>
      <c r="F10787">
        <v>11251</v>
      </c>
      <c r="G10787" t="s">
        <v>268</v>
      </c>
      <c r="H10787">
        <v>473</v>
      </c>
      <c r="I10787">
        <v>36.19</v>
      </c>
      <c r="J10787" s="8">
        <v>41074</v>
      </c>
      <c r="K10787" t="s">
        <v>148</v>
      </c>
      <c r="L10787" t="s">
        <v>149</v>
      </c>
      <c r="O10787" s="100">
        <v>2012</v>
      </c>
    </row>
    <row r="10788" spans="1:15" x14ac:dyDescent="0.25">
      <c r="A10788">
        <v>1</v>
      </c>
      <c r="B10788" t="s">
        <v>144</v>
      </c>
      <c r="C10788">
        <v>32</v>
      </c>
      <c r="D10788" t="s">
        <v>266</v>
      </c>
      <c r="E10788" t="s">
        <v>269</v>
      </c>
      <c r="F10788">
        <v>10255</v>
      </c>
      <c r="G10788" t="s">
        <v>268</v>
      </c>
      <c r="H10788" s="101">
        <v>2655.99</v>
      </c>
      <c r="I10788">
        <v>190.25</v>
      </c>
      <c r="J10788" s="8">
        <v>41074</v>
      </c>
      <c r="K10788" t="s">
        <v>391</v>
      </c>
      <c r="L10788" t="s">
        <v>151</v>
      </c>
      <c r="O10788" s="100">
        <v>2012</v>
      </c>
    </row>
    <row r="10789" spans="1:15" x14ac:dyDescent="0.25">
      <c r="A10789">
        <v>1</v>
      </c>
      <c r="B10789" t="s">
        <v>144</v>
      </c>
      <c r="C10789">
        <v>32</v>
      </c>
      <c r="D10789" t="s">
        <v>266</v>
      </c>
      <c r="E10789" t="s">
        <v>270</v>
      </c>
      <c r="F10789">
        <v>10926</v>
      </c>
      <c r="G10789" t="s">
        <v>268</v>
      </c>
      <c r="H10789" s="101">
        <v>1509.1</v>
      </c>
      <c r="I10789">
        <v>109.63</v>
      </c>
      <c r="J10789" s="8">
        <v>41074</v>
      </c>
      <c r="K10789" t="s">
        <v>148</v>
      </c>
      <c r="L10789" t="s">
        <v>151</v>
      </c>
      <c r="O10789" s="100">
        <v>2012</v>
      </c>
    </row>
    <row r="10790" spans="1:15" x14ac:dyDescent="0.25">
      <c r="A10790">
        <v>1</v>
      </c>
      <c r="B10790" t="s">
        <v>144</v>
      </c>
      <c r="C10790">
        <v>32</v>
      </c>
      <c r="D10790" t="s">
        <v>266</v>
      </c>
      <c r="E10790" t="s">
        <v>271</v>
      </c>
      <c r="F10790">
        <v>9890</v>
      </c>
      <c r="G10790" t="s">
        <v>268</v>
      </c>
      <c r="H10790" s="101">
        <v>1542.83</v>
      </c>
      <c r="I10790">
        <v>86.54</v>
      </c>
      <c r="J10790" s="8">
        <v>41074</v>
      </c>
      <c r="K10790" t="s">
        <v>148</v>
      </c>
      <c r="L10790" t="s">
        <v>151</v>
      </c>
      <c r="O10790" s="100">
        <v>2012</v>
      </c>
    </row>
    <row r="10791" spans="1:15" x14ac:dyDescent="0.25">
      <c r="A10791">
        <v>1</v>
      </c>
      <c r="B10791" t="s">
        <v>144</v>
      </c>
      <c r="C10791">
        <v>32</v>
      </c>
      <c r="D10791" t="s">
        <v>266</v>
      </c>
      <c r="E10791" t="s">
        <v>274</v>
      </c>
      <c r="F10791">
        <v>9836</v>
      </c>
      <c r="G10791" t="s">
        <v>268</v>
      </c>
      <c r="H10791" s="101">
        <v>1649.42</v>
      </c>
      <c r="I10791">
        <v>124.02</v>
      </c>
      <c r="J10791" s="8">
        <v>41074</v>
      </c>
      <c r="K10791" t="s">
        <v>148</v>
      </c>
      <c r="L10791" t="s">
        <v>151</v>
      </c>
      <c r="O10791" s="100">
        <v>2012</v>
      </c>
    </row>
    <row r="10792" spans="1:15" x14ac:dyDescent="0.25">
      <c r="A10792">
        <v>1</v>
      </c>
      <c r="B10792" t="s">
        <v>144</v>
      </c>
      <c r="C10792">
        <v>32</v>
      </c>
      <c r="D10792" t="s">
        <v>266</v>
      </c>
      <c r="E10792" t="s">
        <v>272</v>
      </c>
      <c r="F10792">
        <v>12630</v>
      </c>
      <c r="G10792" t="s">
        <v>268</v>
      </c>
      <c r="H10792" s="101">
        <v>1520</v>
      </c>
      <c r="I10792">
        <v>114.93</v>
      </c>
      <c r="J10792" s="8">
        <v>41074</v>
      </c>
      <c r="K10792" t="s">
        <v>148</v>
      </c>
      <c r="L10792" t="s">
        <v>151</v>
      </c>
      <c r="O10792" s="100">
        <v>2012</v>
      </c>
    </row>
    <row r="10793" spans="1:15" x14ac:dyDescent="0.25">
      <c r="A10793">
        <v>1</v>
      </c>
      <c r="B10793" t="s">
        <v>144</v>
      </c>
      <c r="C10793">
        <v>37</v>
      </c>
      <c r="D10793" t="s">
        <v>273</v>
      </c>
      <c r="E10793" t="s">
        <v>275</v>
      </c>
      <c r="F10793">
        <v>10052</v>
      </c>
      <c r="G10793" t="s">
        <v>276</v>
      </c>
      <c r="H10793" s="101">
        <v>1705.28</v>
      </c>
      <c r="I10793">
        <v>123.19</v>
      </c>
      <c r="J10793" s="8">
        <v>41074</v>
      </c>
      <c r="K10793" t="s">
        <v>148</v>
      </c>
      <c r="L10793" t="s">
        <v>151</v>
      </c>
      <c r="O10793" s="100">
        <v>2012</v>
      </c>
    </row>
    <row r="10794" spans="1:15" x14ac:dyDescent="0.25">
      <c r="A10794">
        <v>1</v>
      </c>
      <c r="B10794" t="s">
        <v>144</v>
      </c>
      <c r="C10794">
        <v>42</v>
      </c>
      <c r="D10794" t="s">
        <v>277</v>
      </c>
      <c r="E10794" t="s">
        <v>278</v>
      </c>
      <c r="F10794">
        <v>11805</v>
      </c>
      <c r="G10794" t="s">
        <v>279</v>
      </c>
      <c r="H10794" s="101">
        <v>1526.22</v>
      </c>
      <c r="I10794">
        <v>111.85</v>
      </c>
      <c r="J10794" s="8">
        <v>41074</v>
      </c>
      <c r="K10794" t="s">
        <v>148</v>
      </c>
      <c r="L10794" t="s">
        <v>151</v>
      </c>
      <c r="O10794" s="100">
        <v>2012</v>
      </c>
    </row>
    <row r="10795" spans="1:15" x14ac:dyDescent="0.25">
      <c r="A10795">
        <v>1</v>
      </c>
      <c r="B10795" t="s">
        <v>144</v>
      </c>
      <c r="C10795">
        <v>42</v>
      </c>
      <c r="D10795" t="s">
        <v>277</v>
      </c>
      <c r="E10795" t="s">
        <v>280</v>
      </c>
      <c r="F10795">
        <v>12716</v>
      </c>
      <c r="G10795" t="s">
        <v>279</v>
      </c>
      <c r="H10795" s="101">
        <v>1553.24</v>
      </c>
      <c r="I10795">
        <v>117.12</v>
      </c>
      <c r="J10795" s="8">
        <v>41074</v>
      </c>
      <c r="K10795" t="s">
        <v>148</v>
      </c>
      <c r="L10795" t="s">
        <v>151</v>
      </c>
      <c r="O10795" s="100">
        <v>2012</v>
      </c>
    </row>
    <row r="10796" spans="1:15" x14ac:dyDescent="0.25">
      <c r="A10796">
        <v>1</v>
      </c>
      <c r="B10796" t="s">
        <v>144</v>
      </c>
      <c r="C10796">
        <v>46</v>
      </c>
      <c r="D10796" t="s">
        <v>281</v>
      </c>
      <c r="E10796" t="s">
        <v>282</v>
      </c>
      <c r="F10796">
        <v>12905</v>
      </c>
      <c r="G10796" t="s">
        <v>283</v>
      </c>
      <c r="H10796">
        <v>389.34</v>
      </c>
      <c r="I10796">
        <v>29.79</v>
      </c>
      <c r="J10796" s="8">
        <v>41074</v>
      </c>
      <c r="K10796" t="s">
        <v>148</v>
      </c>
      <c r="L10796" t="s">
        <v>149</v>
      </c>
      <c r="O10796" s="100">
        <v>2012</v>
      </c>
    </row>
    <row r="10797" spans="1:15" x14ac:dyDescent="0.25">
      <c r="A10797">
        <v>1</v>
      </c>
      <c r="B10797" t="s">
        <v>144</v>
      </c>
      <c r="C10797">
        <v>46</v>
      </c>
      <c r="D10797" t="s">
        <v>281</v>
      </c>
      <c r="E10797" t="s">
        <v>1327</v>
      </c>
      <c r="F10797">
        <v>11695</v>
      </c>
      <c r="G10797" t="s">
        <v>283</v>
      </c>
      <c r="H10797">
        <v>150</v>
      </c>
      <c r="I10797">
        <v>21.68</v>
      </c>
      <c r="J10797" s="8">
        <v>41074</v>
      </c>
      <c r="K10797" t="s">
        <v>148</v>
      </c>
      <c r="L10797" t="s">
        <v>190</v>
      </c>
      <c r="O10797" s="100">
        <v>2012</v>
      </c>
    </row>
    <row r="10798" spans="1:15" x14ac:dyDescent="0.25">
      <c r="A10798">
        <v>1</v>
      </c>
      <c r="B10798" t="s">
        <v>144</v>
      </c>
      <c r="C10798">
        <v>46</v>
      </c>
      <c r="D10798" t="s">
        <v>281</v>
      </c>
      <c r="E10798" t="s">
        <v>284</v>
      </c>
      <c r="F10798">
        <v>13509</v>
      </c>
      <c r="G10798" t="s">
        <v>283</v>
      </c>
      <c r="H10798">
        <v>504</v>
      </c>
      <c r="I10798">
        <v>72.83</v>
      </c>
      <c r="J10798" s="8">
        <v>41074</v>
      </c>
      <c r="K10798" t="s">
        <v>148</v>
      </c>
      <c r="L10798" t="s">
        <v>149</v>
      </c>
      <c r="O10798" s="100">
        <v>2012</v>
      </c>
    </row>
    <row r="10799" spans="1:15" x14ac:dyDescent="0.25">
      <c r="A10799">
        <v>1</v>
      </c>
      <c r="B10799" t="s">
        <v>144</v>
      </c>
      <c r="C10799">
        <v>46</v>
      </c>
      <c r="D10799" t="s">
        <v>281</v>
      </c>
      <c r="E10799" t="s">
        <v>1328</v>
      </c>
      <c r="F10799">
        <v>12976</v>
      </c>
      <c r="G10799" t="s">
        <v>283</v>
      </c>
      <c r="H10799" s="101">
        <v>2100</v>
      </c>
      <c r="I10799">
        <v>160.65</v>
      </c>
      <c r="J10799" s="8">
        <v>41074</v>
      </c>
      <c r="K10799" t="s">
        <v>148</v>
      </c>
      <c r="L10799" t="s">
        <v>151</v>
      </c>
      <c r="O10799" s="100">
        <v>2012</v>
      </c>
    </row>
    <row r="10800" spans="1:15" x14ac:dyDescent="0.25">
      <c r="A10800">
        <v>1</v>
      </c>
      <c r="B10800" t="s">
        <v>144</v>
      </c>
      <c r="C10800">
        <v>46</v>
      </c>
      <c r="D10800" t="s">
        <v>281</v>
      </c>
      <c r="E10800" t="s">
        <v>287</v>
      </c>
      <c r="F10800">
        <v>12378</v>
      </c>
      <c r="G10800" t="s">
        <v>288</v>
      </c>
      <c r="H10800" s="101">
        <v>2025</v>
      </c>
      <c r="I10800">
        <v>148.83000000000001</v>
      </c>
      <c r="J10800" s="8">
        <v>41074</v>
      </c>
      <c r="K10800" t="s">
        <v>148</v>
      </c>
      <c r="L10800" t="s">
        <v>151</v>
      </c>
      <c r="O10800" s="100">
        <v>2012</v>
      </c>
    </row>
    <row r="10801" spans="1:15" x14ac:dyDescent="0.25">
      <c r="A10801">
        <v>1</v>
      </c>
      <c r="B10801" t="s">
        <v>144</v>
      </c>
      <c r="C10801">
        <v>61</v>
      </c>
      <c r="D10801" t="s">
        <v>289</v>
      </c>
      <c r="E10801" t="s">
        <v>290</v>
      </c>
      <c r="F10801">
        <v>11571</v>
      </c>
      <c r="G10801" t="s">
        <v>291</v>
      </c>
      <c r="H10801" s="101">
        <v>2281.69</v>
      </c>
      <c r="I10801">
        <v>146.19</v>
      </c>
      <c r="J10801" s="8">
        <v>41074</v>
      </c>
      <c r="K10801" t="s">
        <v>148</v>
      </c>
      <c r="L10801" t="s">
        <v>151</v>
      </c>
      <c r="O10801" s="100">
        <v>2012</v>
      </c>
    </row>
    <row r="10802" spans="1:15" x14ac:dyDescent="0.25">
      <c r="A10802">
        <v>1</v>
      </c>
      <c r="B10802" t="s">
        <v>144</v>
      </c>
      <c r="C10802">
        <v>61</v>
      </c>
      <c r="D10802" t="s">
        <v>289</v>
      </c>
      <c r="E10802" t="s">
        <v>292</v>
      </c>
      <c r="F10802">
        <v>12297</v>
      </c>
      <c r="G10802" t="s">
        <v>291</v>
      </c>
      <c r="H10802" s="101">
        <v>1750.49</v>
      </c>
      <c r="I10802">
        <v>133.91</v>
      </c>
      <c r="J10802" s="8">
        <v>41074</v>
      </c>
      <c r="K10802" t="s">
        <v>148</v>
      </c>
      <c r="L10802" t="s">
        <v>151</v>
      </c>
      <c r="O10802" s="100">
        <v>2012</v>
      </c>
    </row>
    <row r="10803" spans="1:15" x14ac:dyDescent="0.25">
      <c r="A10803">
        <v>1</v>
      </c>
      <c r="B10803" t="s">
        <v>144</v>
      </c>
      <c r="C10803">
        <v>61</v>
      </c>
      <c r="D10803" t="s">
        <v>289</v>
      </c>
      <c r="E10803" t="s">
        <v>293</v>
      </c>
      <c r="F10803">
        <v>13446</v>
      </c>
      <c r="G10803" t="s">
        <v>291</v>
      </c>
      <c r="H10803">
        <v>637.55999999999995</v>
      </c>
      <c r="I10803">
        <v>92.13</v>
      </c>
      <c r="J10803" s="8">
        <v>41074</v>
      </c>
      <c r="K10803" t="s">
        <v>148</v>
      </c>
      <c r="L10803" t="s">
        <v>149</v>
      </c>
      <c r="O10803" s="100">
        <v>2012</v>
      </c>
    </row>
    <row r="10804" spans="1:15" x14ac:dyDescent="0.25">
      <c r="A10804">
        <v>1</v>
      </c>
      <c r="B10804" t="s">
        <v>144</v>
      </c>
      <c r="C10804">
        <v>61</v>
      </c>
      <c r="D10804" t="s">
        <v>289</v>
      </c>
      <c r="E10804" t="s">
        <v>294</v>
      </c>
      <c r="F10804">
        <v>12785</v>
      </c>
      <c r="G10804" t="s">
        <v>291</v>
      </c>
      <c r="H10804" s="101">
        <v>1699.5</v>
      </c>
      <c r="I10804">
        <v>125.95</v>
      </c>
      <c r="J10804" s="8">
        <v>41074</v>
      </c>
      <c r="K10804" t="s">
        <v>148</v>
      </c>
      <c r="L10804" t="s">
        <v>151</v>
      </c>
      <c r="O10804" s="100">
        <v>2012</v>
      </c>
    </row>
    <row r="10805" spans="1:15" x14ac:dyDescent="0.25">
      <c r="A10805">
        <v>1</v>
      </c>
      <c r="B10805" t="s">
        <v>144</v>
      </c>
      <c r="C10805">
        <v>61</v>
      </c>
      <c r="D10805" t="s">
        <v>289</v>
      </c>
      <c r="E10805" t="s">
        <v>295</v>
      </c>
      <c r="F10805">
        <v>12599</v>
      </c>
      <c r="G10805" t="s">
        <v>291</v>
      </c>
      <c r="H10805">
        <v>845.04</v>
      </c>
      <c r="I10805">
        <v>64.64</v>
      </c>
      <c r="J10805" s="8">
        <v>41074</v>
      </c>
      <c r="K10805" t="s">
        <v>148</v>
      </c>
      <c r="L10805" t="s">
        <v>149</v>
      </c>
      <c r="O10805" s="100">
        <v>2012</v>
      </c>
    </row>
    <row r="10806" spans="1:15" x14ac:dyDescent="0.25">
      <c r="A10806">
        <v>1</v>
      </c>
      <c r="B10806" t="s">
        <v>144</v>
      </c>
      <c r="C10806">
        <v>62</v>
      </c>
      <c r="D10806" t="s">
        <v>296</v>
      </c>
      <c r="E10806" t="s">
        <v>297</v>
      </c>
      <c r="F10806">
        <v>13475</v>
      </c>
      <c r="G10806" t="s">
        <v>298</v>
      </c>
      <c r="H10806" s="101">
        <v>1825</v>
      </c>
      <c r="I10806">
        <v>135.52000000000001</v>
      </c>
      <c r="J10806" s="8">
        <v>41074</v>
      </c>
      <c r="K10806" t="s">
        <v>148</v>
      </c>
      <c r="L10806" t="s">
        <v>151</v>
      </c>
      <c r="O10806" s="100">
        <v>2012</v>
      </c>
    </row>
    <row r="10807" spans="1:15" x14ac:dyDescent="0.25">
      <c r="A10807">
        <v>1</v>
      </c>
      <c r="B10807" t="s">
        <v>144</v>
      </c>
      <c r="C10807">
        <v>62</v>
      </c>
      <c r="D10807" t="s">
        <v>296</v>
      </c>
      <c r="E10807" t="s">
        <v>299</v>
      </c>
      <c r="F10807">
        <v>12797</v>
      </c>
      <c r="G10807" t="s">
        <v>300</v>
      </c>
      <c r="H10807" s="101">
        <v>1732.5</v>
      </c>
      <c r="I10807">
        <v>126.07</v>
      </c>
      <c r="J10807" s="8">
        <v>41074</v>
      </c>
      <c r="K10807" t="s">
        <v>148</v>
      </c>
      <c r="L10807" t="s">
        <v>151</v>
      </c>
      <c r="O10807" s="100">
        <v>2012</v>
      </c>
    </row>
    <row r="10808" spans="1:15" x14ac:dyDescent="0.25">
      <c r="A10808">
        <v>1</v>
      </c>
      <c r="B10808" t="s">
        <v>144</v>
      </c>
      <c r="C10808">
        <v>67</v>
      </c>
      <c r="D10808" t="s">
        <v>301</v>
      </c>
      <c r="E10808" t="s">
        <v>302</v>
      </c>
      <c r="F10808">
        <v>13539</v>
      </c>
      <c r="G10808" t="s">
        <v>300</v>
      </c>
      <c r="H10808">
        <v>862.68</v>
      </c>
      <c r="I10808">
        <v>66</v>
      </c>
      <c r="J10808" s="8">
        <v>41074</v>
      </c>
      <c r="K10808" t="s">
        <v>148</v>
      </c>
      <c r="L10808" t="s">
        <v>149</v>
      </c>
      <c r="O10808" s="100">
        <v>2012</v>
      </c>
    </row>
    <row r="10809" spans="1:15" x14ac:dyDescent="0.25">
      <c r="A10809">
        <v>1</v>
      </c>
      <c r="B10809" t="s">
        <v>144</v>
      </c>
      <c r="C10809">
        <v>67</v>
      </c>
      <c r="D10809" t="s">
        <v>301</v>
      </c>
      <c r="E10809" t="s">
        <v>304</v>
      </c>
      <c r="F10809">
        <v>10777</v>
      </c>
      <c r="G10809" t="s">
        <v>300</v>
      </c>
      <c r="H10809" s="101">
        <v>2416.59</v>
      </c>
      <c r="I10809">
        <v>179.05</v>
      </c>
      <c r="J10809" s="8">
        <v>41074</v>
      </c>
      <c r="K10809" t="s">
        <v>148</v>
      </c>
      <c r="L10809" t="s">
        <v>151</v>
      </c>
      <c r="O10809" s="100">
        <v>2012</v>
      </c>
    </row>
    <row r="10810" spans="1:15" x14ac:dyDescent="0.25">
      <c r="A10810">
        <v>1</v>
      </c>
      <c r="B10810" t="s">
        <v>144</v>
      </c>
      <c r="C10810">
        <v>72</v>
      </c>
      <c r="D10810" t="s">
        <v>305</v>
      </c>
      <c r="E10810" t="s">
        <v>306</v>
      </c>
      <c r="F10810">
        <v>13459</v>
      </c>
      <c r="G10810" t="s">
        <v>307</v>
      </c>
      <c r="H10810">
        <v>160</v>
      </c>
      <c r="I10810">
        <v>23.12</v>
      </c>
      <c r="J10810" s="8">
        <v>41074</v>
      </c>
      <c r="K10810" t="s">
        <v>148</v>
      </c>
      <c r="L10810" t="s">
        <v>149</v>
      </c>
      <c r="O10810" s="100">
        <v>2012</v>
      </c>
    </row>
    <row r="10811" spans="1:15" x14ac:dyDescent="0.25">
      <c r="A10811">
        <v>1</v>
      </c>
      <c r="B10811" t="s">
        <v>144</v>
      </c>
      <c r="C10811">
        <v>72</v>
      </c>
      <c r="D10811" t="s">
        <v>305</v>
      </c>
      <c r="E10811" t="s">
        <v>308</v>
      </c>
      <c r="F10811">
        <v>10133</v>
      </c>
      <c r="G10811" t="s">
        <v>307</v>
      </c>
      <c r="H10811" s="101">
        <v>1921.58</v>
      </c>
      <c r="I10811">
        <v>147</v>
      </c>
      <c r="J10811" s="8">
        <v>41074</v>
      </c>
      <c r="K10811" t="s">
        <v>148</v>
      </c>
      <c r="L10811" t="s">
        <v>151</v>
      </c>
      <c r="O10811" s="100">
        <v>2012</v>
      </c>
    </row>
    <row r="10812" spans="1:15" x14ac:dyDescent="0.25">
      <c r="A10812">
        <v>1</v>
      </c>
      <c r="B10812" t="s">
        <v>144</v>
      </c>
      <c r="C10812">
        <v>72</v>
      </c>
      <c r="D10812" t="s">
        <v>305</v>
      </c>
      <c r="E10812" t="s">
        <v>309</v>
      </c>
      <c r="F10812">
        <v>10740</v>
      </c>
      <c r="G10812" t="s">
        <v>307</v>
      </c>
      <c r="H10812" s="101">
        <v>1809.2</v>
      </c>
      <c r="I10812">
        <v>133.5</v>
      </c>
      <c r="J10812" s="8">
        <v>41074</v>
      </c>
      <c r="K10812" t="s">
        <v>148</v>
      </c>
      <c r="L10812" t="s">
        <v>151</v>
      </c>
      <c r="O10812" s="100">
        <v>2012</v>
      </c>
    </row>
    <row r="10813" spans="1:15" x14ac:dyDescent="0.25">
      <c r="A10813">
        <v>1</v>
      </c>
      <c r="B10813" t="s">
        <v>144</v>
      </c>
      <c r="C10813">
        <v>72</v>
      </c>
      <c r="D10813" t="s">
        <v>305</v>
      </c>
      <c r="E10813" t="s">
        <v>341</v>
      </c>
      <c r="F10813">
        <v>13142</v>
      </c>
      <c r="G10813" t="s">
        <v>307</v>
      </c>
      <c r="H10813">
        <v>648.9</v>
      </c>
      <c r="I10813">
        <v>49.64</v>
      </c>
      <c r="J10813" s="8">
        <v>41074</v>
      </c>
      <c r="K10813" t="s">
        <v>148</v>
      </c>
      <c r="L10813" t="s">
        <v>149</v>
      </c>
      <c r="O10813" s="100">
        <v>2012</v>
      </c>
    </row>
    <row r="10814" spans="1:15" x14ac:dyDescent="0.25">
      <c r="A10814">
        <v>1</v>
      </c>
      <c r="B10814" t="s">
        <v>144</v>
      </c>
      <c r="C10814">
        <v>72</v>
      </c>
      <c r="D10814" t="s">
        <v>305</v>
      </c>
      <c r="E10814" t="s">
        <v>311</v>
      </c>
      <c r="F10814">
        <v>13523</v>
      </c>
      <c r="G10814" t="s">
        <v>307</v>
      </c>
      <c r="H10814">
        <v>933.4</v>
      </c>
      <c r="I10814">
        <v>96.33</v>
      </c>
      <c r="J10814" s="8">
        <v>41074</v>
      </c>
      <c r="K10814" t="s">
        <v>148</v>
      </c>
      <c r="L10814" t="s">
        <v>149</v>
      </c>
      <c r="O10814" s="100">
        <v>2012</v>
      </c>
    </row>
    <row r="10815" spans="1:15" x14ac:dyDescent="0.25">
      <c r="A10815">
        <v>1</v>
      </c>
      <c r="B10815" t="s">
        <v>144</v>
      </c>
      <c r="C10815">
        <v>72</v>
      </c>
      <c r="D10815" t="s">
        <v>305</v>
      </c>
      <c r="E10815" t="s">
        <v>312</v>
      </c>
      <c r="F10815">
        <v>150</v>
      </c>
      <c r="G10815" t="s">
        <v>307</v>
      </c>
      <c r="H10815" s="101">
        <v>2488.14</v>
      </c>
      <c r="I10815">
        <v>153.47999999999999</v>
      </c>
      <c r="J10815" s="8">
        <v>41074</v>
      </c>
      <c r="K10815" t="s">
        <v>148</v>
      </c>
      <c r="L10815" t="s">
        <v>151</v>
      </c>
      <c r="O10815" s="100">
        <v>2012</v>
      </c>
    </row>
    <row r="10816" spans="1:15" x14ac:dyDescent="0.25">
      <c r="A10816">
        <v>1</v>
      </c>
      <c r="B10816" t="s">
        <v>144</v>
      </c>
      <c r="C10816">
        <v>72</v>
      </c>
      <c r="D10816" t="s">
        <v>305</v>
      </c>
      <c r="E10816" t="s">
        <v>313</v>
      </c>
      <c r="F10816">
        <v>12511</v>
      </c>
      <c r="G10816" t="s">
        <v>307</v>
      </c>
      <c r="H10816" s="101">
        <v>1730.4</v>
      </c>
      <c r="I10816">
        <v>127.4</v>
      </c>
      <c r="J10816" s="8">
        <v>41074</v>
      </c>
      <c r="K10816" t="s">
        <v>148</v>
      </c>
      <c r="L10816" t="s">
        <v>151</v>
      </c>
      <c r="O10816" s="100">
        <v>2012</v>
      </c>
    </row>
    <row r="10817" spans="1:15" x14ac:dyDescent="0.25">
      <c r="A10817">
        <v>1</v>
      </c>
      <c r="B10817" t="s">
        <v>144</v>
      </c>
      <c r="C10817">
        <v>72</v>
      </c>
      <c r="D10817" t="s">
        <v>305</v>
      </c>
      <c r="E10817" t="s">
        <v>314</v>
      </c>
      <c r="F10817">
        <v>11902</v>
      </c>
      <c r="G10817" t="s">
        <v>307</v>
      </c>
      <c r="H10817" s="101">
        <v>1722.44</v>
      </c>
      <c r="I10817">
        <v>131.71</v>
      </c>
      <c r="J10817" s="8">
        <v>41074</v>
      </c>
      <c r="K10817" t="s">
        <v>148</v>
      </c>
      <c r="L10817" t="s">
        <v>151</v>
      </c>
      <c r="O10817" s="100">
        <v>2012</v>
      </c>
    </row>
    <row r="10818" spans="1:15" x14ac:dyDescent="0.25">
      <c r="A10818">
        <v>1</v>
      </c>
      <c r="B10818" t="s">
        <v>144</v>
      </c>
      <c r="C10818">
        <v>72</v>
      </c>
      <c r="D10818" t="s">
        <v>305</v>
      </c>
      <c r="E10818" t="s">
        <v>315</v>
      </c>
      <c r="F10818">
        <v>13397</v>
      </c>
      <c r="G10818" t="s">
        <v>307</v>
      </c>
      <c r="H10818">
        <v>860</v>
      </c>
      <c r="I10818">
        <v>124.27</v>
      </c>
      <c r="J10818" s="8">
        <v>41074</v>
      </c>
      <c r="K10818" t="s">
        <v>148</v>
      </c>
      <c r="L10818" t="s">
        <v>149</v>
      </c>
      <c r="O10818" s="100">
        <v>2012</v>
      </c>
    </row>
    <row r="10819" spans="1:15" x14ac:dyDescent="0.25">
      <c r="A10819">
        <v>1</v>
      </c>
      <c r="B10819" t="s">
        <v>144</v>
      </c>
      <c r="C10819">
        <v>72</v>
      </c>
      <c r="D10819" t="s">
        <v>305</v>
      </c>
      <c r="E10819" t="s">
        <v>316</v>
      </c>
      <c r="F10819">
        <v>11894</v>
      </c>
      <c r="G10819" t="s">
        <v>307</v>
      </c>
      <c r="H10819" s="101">
        <v>1842.67</v>
      </c>
      <c r="I10819">
        <v>118.49</v>
      </c>
      <c r="J10819" s="8">
        <v>41074</v>
      </c>
      <c r="K10819" t="s">
        <v>148</v>
      </c>
      <c r="L10819" t="s">
        <v>151</v>
      </c>
      <c r="O10819" s="100">
        <v>2012</v>
      </c>
    </row>
    <row r="10820" spans="1:15" x14ac:dyDescent="0.25">
      <c r="A10820">
        <v>1</v>
      </c>
      <c r="B10820" t="s">
        <v>144</v>
      </c>
      <c r="C10820">
        <v>72</v>
      </c>
      <c r="D10820" t="s">
        <v>305</v>
      </c>
      <c r="E10820" t="s">
        <v>317</v>
      </c>
      <c r="F10820">
        <v>12559</v>
      </c>
      <c r="G10820" t="s">
        <v>307</v>
      </c>
      <c r="H10820" s="101">
        <v>1755.4</v>
      </c>
      <c r="I10820">
        <v>134.28</v>
      </c>
      <c r="J10820" s="8">
        <v>41074</v>
      </c>
      <c r="K10820" t="s">
        <v>148</v>
      </c>
      <c r="L10820" t="s">
        <v>151</v>
      </c>
      <c r="O10820" s="100">
        <v>2012</v>
      </c>
    </row>
    <row r="10821" spans="1:15" x14ac:dyDescent="0.25">
      <c r="A10821">
        <v>1</v>
      </c>
      <c r="B10821" t="s">
        <v>144</v>
      </c>
      <c r="C10821">
        <v>72</v>
      </c>
      <c r="D10821" t="s">
        <v>305</v>
      </c>
      <c r="E10821" t="s">
        <v>318</v>
      </c>
      <c r="F10821">
        <v>13362</v>
      </c>
      <c r="G10821" t="s">
        <v>307</v>
      </c>
      <c r="H10821">
        <v>480</v>
      </c>
      <c r="I10821">
        <v>48.62</v>
      </c>
      <c r="J10821" s="8">
        <v>41074</v>
      </c>
      <c r="K10821" t="s">
        <v>148</v>
      </c>
      <c r="L10821" t="s">
        <v>149</v>
      </c>
      <c r="O10821" s="100">
        <v>2012</v>
      </c>
    </row>
    <row r="10822" spans="1:15" x14ac:dyDescent="0.25">
      <c r="A10822">
        <v>1</v>
      </c>
      <c r="B10822" t="s">
        <v>144</v>
      </c>
      <c r="C10822">
        <v>72</v>
      </c>
      <c r="D10822" t="s">
        <v>305</v>
      </c>
      <c r="E10822" t="s">
        <v>319</v>
      </c>
      <c r="F10822">
        <v>13429</v>
      </c>
      <c r="G10822" t="s">
        <v>307</v>
      </c>
      <c r="H10822" s="101">
        <v>1600</v>
      </c>
      <c r="I10822">
        <v>114.41</v>
      </c>
      <c r="J10822" s="8">
        <v>41074</v>
      </c>
      <c r="K10822" t="s">
        <v>148</v>
      </c>
      <c r="L10822" t="s">
        <v>151</v>
      </c>
      <c r="O10822" s="100">
        <v>2012</v>
      </c>
    </row>
    <row r="10823" spans="1:15" x14ac:dyDescent="0.25">
      <c r="A10823">
        <v>1</v>
      </c>
      <c r="B10823" t="s">
        <v>144</v>
      </c>
      <c r="C10823">
        <v>72</v>
      </c>
      <c r="D10823" t="s">
        <v>305</v>
      </c>
      <c r="E10823" t="s">
        <v>320</v>
      </c>
      <c r="F10823">
        <v>13476</v>
      </c>
      <c r="G10823" t="s">
        <v>307</v>
      </c>
      <c r="H10823">
        <v>420</v>
      </c>
      <c r="I10823">
        <v>60.69</v>
      </c>
      <c r="J10823" s="8">
        <v>41074</v>
      </c>
      <c r="K10823" t="s">
        <v>148</v>
      </c>
      <c r="L10823" t="s">
        <v>149</v>
      </c>
      <c r="O10823" s="100">
        <v>2012</v>
      </c>
    </row>
    <row r="10824" spans="1:15" x14ac:dyDescent="0.25">
      <c r="A10824">
        <v>1</v>
      </c>
      <c r="B10824" t="s">
        <v>144</v>
      </c>
      <c r="C10824">
        <v>72</v>
      </c>
      <c r="D10824" t="s">
        <v>305</v>
      </c>
      <c r="E10824" t="s">
        <v>321</v>
      </c>
      <c r="F10824">
        <v>13507</v>
      </c>
      <c r="G10824" t="s">
        <v>307</v>
      </c>
      <c r="H10824">
        <v>420</v>
      </c>
      <c r="I10824">
        <v>60.69</v>
      </c>
      <c r="J10824" s="8">
        <v>41074</v>
      </c>
      <c r="K10824" t="s">
        <v>148</v>
      </c>
      <c r="L10824" t="s">
        <v>149</v>
      </c>
      <c r="O10824" s="100">
        <v>2012</v>
      </c>
    </row>
    <row r="10825" spans="1:15" x14ac:dyDescent="0.25">
      <c r="A10825">
        <v>1</v>
      </c>
      <c r="B10825" t="s">
        <v>144</v>
      </c>
      <c r="C10825">
        <v>72</v>
      </c>
      <c r="D10825" t="s">
        <v>305</v>
      </c>
      <c r="E10825" t="s">
        <v>323</v>
      </c>
      <c r="F10825">
        <v>13560</v>
      </c>
      <c r="G10825" t="s">
        <v>307</v>
      </c>
      <c r="H10825">
        <v>460</v>
      </c>
      <c r="I10825">
        <v>35.19</v>
      </c>
      <c r="J10825" s="8">
        <v>41074</v>
      </c>
      <c r="K10825" t="s">
        <v>148</v>
      </c>
      <c r="L10825" t="s">
        <v>149</v>
      </c>
      <c r="O10825" s="100">
        <v>2012</v>
      </c>
    </row>
    <row r="10826" spans="1:15" x14ac:dyDescent="0.25">
      <c r="A10826">
        <v>1</v>
      </c>
      <c r="B10826" t="s">
        <v>144</v>
      </c>
      <c r="C10826">
        <v>72</v>
      </c>
      <c r="D10826" t="s">
        <v>305</v>
      </c>
      <c r="E10826" t="s">
        <v>324</v>
      </c>
      <c r="F10826">
        <v>13019</v>
      </c>
      <c r="G10826" t="s">
        <v>307</v>
      </c>
      <c r="H10826" s="101">
        <v>1748</v>
      </c>
      <c r="I10826">
        <v>129.22999999999999</v>
      </c>
      <c r="J10826" s="8">
        <v>41074</v>
      </c>
      <c r="K10826" t="s">
        <v>148</v>
      </c>
      <c r="L10826" t="s">
        <v>151</v>
      </c>
      <c r="O10826" s="100">
        <v>2012</v>
      </c>
    </row>
    <row r="10827" spans="1:15" x14ac:dyDescent="0.25">
      <c r="A10827">
        <v>1</v>
      </c>
      <c r="B10827" t="s">
        <v>144</v>
      </c>
      <c r="C10827">
        <v>72</v>
      </c>
      <c r="D10827" t="s">
        <v>305</v>
      </c>
      <c r="E10827" t="s">
        <v>325</v>
      </c>
      <c r="F10827">
        <v>13513</v>
      </c>
      <c r="G10827" t="s">
        <v>307</v>
      </c>
      <c r="H10827">
        <v>900</v>
      </c>
      <c r="I10827">
        <v>130.05000000000001</v>
      </c>
      <c r="J10827" s="8">
        <v>41074</v>
      </c>
      <c r="K10827" t="s">
        <v>148</v>
      </c>
      <c r="L10827" t="s">
        <v>149</v>
      </c>
      <c r="O10827" s="100">
        <v>2012</v>
      </c>
    </row>
    <row r="10828" spans="1:15" x14ac:dyDescent="0.25">
      <c r="A10828">
        <v>1</v>
      </c>
      <c r="B10828" t="s">
        <v>144</v>
      </c>
      <c r="C10828">
        <v>72</v>
      </c>
      <c r="D10828" t="s">
        <v>305</v>
      </c>
      <c r="E10828" t="s">
        <v>327</v>
      </c>
      <c r="F10828">
        <v>12260</v>
      </c>
      <c r="G10828" t="s">
        <v>307</v>
      </c>
      <c r="H10828" s="101">
        <v>1912.65</v>
      </c>
      <c r="I10828">
        <v>146.31</v>
      </c>
      <c r="J10828" s="8">
        <v>41074</v>
      </c>
      <c r="K10828" t="s">
        <v>148</v>
      </c>
      <c r="L10828" t="s">
        <v>151</v>
      </c>
      <c r="O10828" s="100">
        <v>2012</v>
      </c>
    </row>
    <row r="10829" spans="1:15" x14ac:dyDescent="0.25">
      <c r="A10829">
        <v>1</v>
      </c>
      <c r="B10829" t="s">
        <v>144</v>
      </c>
      <c r="C10829">
        <v>72</v>
      </c>
      <c r="D10829" t="s">
        <v>305</v>
      </c>
      <c r="E10829" t="s">
        <v>1344</v>
      </c>
      <c r="F10829">
        <v>12795</v>
      </c>
      <c r="G10829" t="s">
        <v>307</v>
      </c>
      <c r="H10829" s="101">
        <v>1697.44</v>
      </c>
      <c r="I10829">
        <v>102.37</v>
      </c>
      <c r="J10829" s="8">
        <v>41074</v>
      </c>
      <c r="K10829" t="s">
        <v>148</v>
      </c>
      <c r="L10829" t="s">
        <v>151</v>
      </c>
      <c r="O10829" s="100">
        <v>2012</v>
      </c>
    </row>
    <row r="10830" spans="1:15" x14ac:dyDescent="0.25">
      <c r="A10830">
        <v>1</v>
      </c>
      <c r="B10830" t="s">
        <v>144</v>
      </c>
      <c r="C10830">
        <v>74</v>
      </c>
      <c r="D10830" t="s">
        <v>328</v>
      </c>
      <c r="E10830" t="s">
        <v>331</v>
      </c>
      <c r="F10830">
        <v>10935</v>
      </c>
      <c r="G10830" t="s">
        <v>330</v>
      </c>
      <c r="H10830">
        <v>510.68</v>
      </c>
      <c r="I10830">
        <v>73.78</v>
      </c>
      <c r="J10830" s="8">
        <v>41074</v>
      </c>
      <c r="K10830" t="s">
        <v>148</v>
      </c>
      <c r="L10830" t="s">
        <v>149</v>
      </c>
      <c r="O10830" s="100">
        <v>2012</v>
      </c>
    </row>
    <row r="10831" spans="1:15" x14ac:dyDescent="0.25">
      <c r="A10831">
        <v>1</v>
      </c>
      <c r="B10831" t="s">
        <v>144</v>
      </c>
      <c r="C10831">
        <v>74</v>
      </c>
      <c r="D10831" t="s">
        <v>328</v>
      </c>
      <c r="E10831" t="s">
        <v>332</v>
      </c>
      <c r="F10831">
        <v>11965</v>
      </c>
      <c r="G10831" t="s">
        <v>333</v>
      </c>
      <c r="H10831" s="101">
        <v>1645</v>
      </c>
      <c r="I10831">
        <v>112.45</v>
      </c>
      <c r="J10831" s="8">
        <v>41074</v>
      </c>
      <c r="K10831" t="s">
        <v>148</v>
      </c>
      <c r="L10831" t="s">
        <v>151</v>
      </c>
      <c r="O10831" s="100">
        <v>2012</v>
      </c>
    </row>
    <row r="10832" spans="1:15" x14ac:dyDescent="0.25">
      <c r="A10832">
        <v>1</v>
      </c>
      <c r="B10832" t="s">
        <v>144</v>
      </c>
      <c r="C10832">
        <v>75</v>
      </c>
      <c r="D10832" t="s">
        <v>334</v>
      </c>
      <c r="E10832" t="s">
        <v>1464</v>
      </c>
      <c r="F10832">
        <v>13661</v>
      </c>
      <c r="G10832" t="s">
        <v>336</v>
      </c>
      <c r="H10832">
        <v>152</v>
      </c>
      <c r="I10832">
        <v>21.95</v>
      </c>
      <c r="J10832" s="8">
        <v>41074</v>
      </c>
      <c r="K10832" t="s">
        <v>148</v>
      </c>
      <c r="L10832" t="s">
        <v>190</v>
      </c>
      <c r="O10832" s="100">
        <v>2012</v>
      </c>
    </row>
    <row r="10833" spans="1:15" x14ac:dyDescent="0.25">
      <c r="A10833">
        <v>1</v>
      </c>
      <c r="B10833" t="s">
        <v>144</v>
      </c>
      <c r="C10833">
        <v>75</v>
      </c>
      <c r="D10833" t="s">
        <v>334</v>
      </c>
      <c r="E10833" t="s">
        <v>1431</v>
      </c>
      <c r="F10833">
        <v>13633</v>
      </c>
      <c r="G10833" t="s">
        <v>336</v>
      </c>
      <c r="H10833">
        <v>256.5</v>
      </c>
      <c r="I10833">
        <v>37.06</v>
      </c>
      <c r="J10833" s="8">
        <v>41074</v>
      </c>
      <c r="K10833" t="s">
        <v>148</v>
      </c>
      <c r="L10833" t="s">
        <v>190</v>
      </c>
      <c r="O10833" s="100">
        <v>2012</v>
      </c>
    </row>
    <row r="10834" spans="1:15" x14ac:dyDescent="0.25">
      <c r="A10834">
        <v>1</v>
      </c>
      <c r="B10834" t="s">
        <v>144</v>
      </c>
      <c r="C10834">
        <v>75</v>
      </c>
      <c r="D10834" t="s">
        <v>334</v>
      </c>
      <c r="E10834" t="s">
        <v>1397</v>
      </c>
      <c r="F10834">
        <v>13614</v>
      </c>
      <c r="G10834" t="s">
        <v>336</v>
      </c>
      <c r="H10834">
        <v>285</v>
      </c>
      <c r="I10834">
        <v>41.18</v>
      </c>
      <c r="J10834" s="8">
        <v>41074</v>
      </c>
      <c r="K10834" t="s">
        <v>148</v>
      </c>
      <c r="L10834" t="s">
        <v>190</v>
      </c>
      <c r="O10834" s="100">
        <v>2012</v>
      </c>
    </row>
    <row r="10835" spans="1:15" x14ac:dyDescent="0.25">
      <c r="A10835">
        <v>1</v>
      </c>
      <c r="B10835" t="s">
        <v>144</v>
      </c>
      <c r="C10835">
        <v>75</v>
      </c>
      <c r="D10835" t="s">
        <v>334</v>
      </c>
      <c r="E10835" t="s">
        <v>1345</v>
      </c>
      <c r="F10835">
        <v>13593</v>
      </c>
      <c r="G10835" t="s">
        <v>336</v>
      </c>
      <c r="H10835">
        <v>299.25</v>
      </c>
      <c r="I10835">
        <v>43.24</v>
      </c>
      <c r="J10835" s="8">
        <v>41074</v>
      </c>
      <c r="K10835" t="s">
        <v>148</v>
      </c>
      <c r="L10835" t="s">
        <v>190</v>
      </c>
      <c r="O10835" s="100">
        <v>2012</v>
      </c>
    </row>
    <row r="10836" spans="1:15" x14ac:dyDescent="0.25">
      <c r="A10836">
        <v>1</v>
      </c>
      <c r="B10836" t="s">
        <v>144</v>
      </c>
      <c r="C10836">
        <v>77</v>
      </c>
      <c r="D10836" t="s">
        <v>1378</v>
      </c>
      <c r="E10836" t="s">
        <v>232</v>
      </c>
      <c r="F10836">
        <v>13353</v>
      </c>
      <c r="G10836" t="s">
        <v>174</v>
      </c>
      <c r="H10836" s="101">
        <v>1551.42</v>
      </c>
      <c r="I10836">
        <v>118.02</v>
      </c>
      <c r="J10836" s="8">
        <v>41074</v>
      </c>
      <c r="K10836" t="s">
        <v>148</v>
      </c>
      <c r="L10836" t="s">
        <v>151</v>
      </c>
      <c r="O10836" s="100">
        <v>2012</v>
      </c>
    </row>
    <row r="10837" spans="1:15" x14ac:dyDescent="0.25">
      <c r="A10837">
        <v>1</v>
      </c>
      <c r="B10837" t="s">
        <v>144</v>
      </c>
      <c r="C10837">
        <v>77</v>
      </c>
      <c r="D10837" t="s">
        <v>1378</v>
      </c>
      <c r="E10837" t="s">
        <v>173</v>
      </c>
      <c r="F10837">
        <v>12018</v>
      </c>
      <c r="G10837" t="s">
        <v>174</v>
      </c>
      <c r="H10837">
        <v>979.2</v>
      </c>
      <c r="I10837">
        <v>68.7</v>
      </c>
      <c r="J10837" s="8">
        <v>41074</v>
      </c>
      <c r="K10837" t="s">
        <v>148</v>
      </c>
      <c r="L10837" t="s">
        <v>151</v>
      </c>
      <c r="O10837" s="100">
        <v>2012</v>
      </c>
    </row>
    <row r="10838" spans="1:15" x14ac:dyDescent="0.25">
      <c r="A10838">
        <v>1</v>
      </c>
      <c r="B10838" t="s">
        <v>144</v>
      </c>
      <c r="C10838">
        <v>77</v>
      </c>
      <c r="D10838" t="s">
        <v>1378</v>
      </c>
      <c r="E10838" t="s">
        <v>201</v>
      </c>
      <c r="F10838">
        <v>9687</v>
      </c>
      <c r="G10838" t="s">
        <v>202</v>
      </c>
      <c r="H10838" s="101">
        <v>1410.16</v>
      </c>
      <c r="I10838">
        <v>98.46</v>
      </c>
      <c r="J10838" s="8">
        <v>41074</v>
      </c>
      <c r="K10838" t="s">
        <v>148</v>
      </c>
      <c r="L10838" t="s">
        <v>151</v>
      </c>
      <c r="O10838" s="100">
        <v>2012</v>
      </c>
    </row>
    <row r="10839" spans="1:15" x14ac:dyDescent="0.25">
      <c r="A10839">
        <v>1</v>
      </c>
      <c r="B10839" t="s">
        <v>144</v>
      </c>
      <c r="C10839">
        <v>77</v>
      </c>
      <c r="D10839" t="s">
        <v>1378</v>
      </c>
      <c r="E10839" t="s">
        <v>203</v>
      </c>
      <c r="F10839">
        <v>10691</v>
      </c>
      <c r="G10839" t="s">
        <v>204</v>
      </c>
      <c r="H10839" s="101">
        <v>1186.56</v>
      </c>
      <c r="I10839">
        <v>85.87</v>
      </c>
      <c r="J10839" s="8">
        <v>41074</v>
      </c>
      <c r="K10839" t="s">
        <v>148</v>
      </c>
      <c r="L10839" t="s">
        <v>151</v>
      </c>
      <c r="O10839" s="100">
        <v>2012</v>
      </c>
    </row>
    <row r="10840" spans="1:15" x14ac:dyDescent="0.25">
      <c r="A10840">
        <v>1</v>
      </c>
      <c r="B10840" t="s">
        <v>144</v>
      </c>
      <c r="C10840">
        <v>79</v>
      </c>
      <c r="D10840" t="s">
        <v>340</v>
      </c>
      <c r="E10840" t="s">
        <v>343</v>
      </c>
      <c r="F10840">
        <v>12995</v>
      </c>
      <c r="G10840" t="s">
        <v>342</v>
      </c>
      <c r="H10840" s="101">
        <v>1680</v>
      </c>
      <c r="I10840">
        <v>123.35</v>
      </c>
      <c r="J10840" s="8">
        <v>41074</v>
      </c>
      <c r="K10840" t="s">
        <v>148</v>
      </c>
      <c r="L10840" t="s">
        <v>151</v>
      </c>
      <c r="O10840" s="100">
        <v>2012</v>
      </c>
    </row>
    <row r="10841" spans="1:15" x14ac:dyDescent="0.25">
      <c r="A10841">
        <v>1</v>
      </c>
      <c r="B10841" t="s">
        <v>144</v>
      </c>
      <c r="C10841">
        <v>79</v>
      </c>
      <c r="D10841" t="s">
        <v>340</v>
      </c>
      <c r="E10841" t="s">
        <v>344</v>
      </c>
      <c r="F10841">
        <v>11326</v>
      </c>
      <c r="G10841" t="s">
        <v>342</v>
      </c>
      <c r="H10841" s="101">
        <v>1849.48</v>
      </c>
      <c r="I10841">
        <v>136.29</v>
      </c>
      <c r="J10841" s="8">
        <v>41074</v>
      </c>
      <c r="K10841" t="s">
        <v>148</v>
      </c>
      <c r="L10841" t="s">
        <v>151</v>
      </c>
      <c r="O10841" s="100">
        <v>2012</v>
      </c>
    </row>
    <row r="10842" spans="1:15" x14ac:dyDescent="0.25">
      <c r="A10842">
        <v>1</v>
      </c>
      <c r="B10842" t="s">
        <v>144</v>
      </c>
      <c r="C10842">
        <v>79</v>
      </c>
      <c r="D10842" t="s">
        <v>340</v>
      </c>
      <c r="E10842" t="s">
        <v>345</v>
      </c>
      <c r="F10842">
        <v>11746</v>
      </c>
      <c r="G10842" t="s">
        <v>342</v>
      </c>
      <c r="H10842" s="101">
        <v>1531.44</v>
      </c>
      <c r="I10842">
        <v>111.33</v>
      </c>
      <c r="J10842" s="8">
        <v>41074</v>
      </c>
      <c r="K10842" t="s">
        <v>148</v>
      </c>
      <c r="L10842" t="s">
        <v>151</v>
      </c>
      <c r="O10842" s="100">
        <v>2012</v>
      </c>
    </row>
    <row r="10843" spans="1:15" x14ac:dyDescent="0.25">
      <c r="A10843">
        <v>1</v>
      </c>
      <c r="B10843" t="s">
        <v>144</v>
      </c>
      <c r="C10843">
        <v>79</v>
      </c>
      <c r="D10843" t="s">
        <v>340</v>
      </c>
      <c r="E10843" t="s">
        <v>346</v>
      </c>
      <c r="F10843">
        <v>11550</v>
      </c>
      <c r="G10843" t="s">
        <v>347</v>
      </c>
      <c r="H10843" s="101">
        <v>1528.71</v>
      </c>
      <c r="I10843">
        <v>110.6</v>
      </c>
      <c r="J10843" s="8">
        <v>41074</v>
      </c>
      <c r="K10843" t="s">
        <v>148</v>
      </c>
      <c r="L10843" t="s">
        <v>151</v>
      </c>
      <c r="O10843" s="100">
        <v>2012</v>
      </c>
    </row>
    <row r="10844" spans="1:15" x14ac:dyDescent="0.25">
      <c r="A10844">
        <v>1</v>
      </c>
      <c r="B10844" t="s">
        <v>144</v>
      </c>
      <c r="C10844">
        <v>80</v>
      </c>
      <c r="D10844" t="s">
        <v>348</v>
      </c>
      <c r="E10844" t="s">
        <v>349</v>
      </c>
      <c r="F10844">
        <v>9535</v>
      </c>
      <c r="G10844" t="s">
        <v>174</v>
      </c>
      <c r="H10844" s="101">
        <v>2007.39</v>
      </c>
      <c r="I10844">
        <v>144.15</v>
      </c>
      <c r="J10844" s="8">
        <v>41074</v>
      </c>
      <c r="K10844" t="s">
        <v>148</v>
      </c>
      <c r="L10844" t="s">
        <v>151</v>
      </c>
      <c r="O10844" s="100">
        <v>2012</v>
      </c>
    </row>
    <row r="10845" spans="1:15" x14ac:dyDescent="0.25">
      <c r="A10845">
        <v>1</v>
      </c>
      <c r="B10845" t="s">
        <v>144</v>
      </c>
      <c r="C10845">
        <v>80</v>
      </c>
      <c r="D10845" t="s">
        <v>348</v>
      </c>
      <c r="E10845" t="s">
        <v>219</v>
      </c>
      <c r="F10845">
        <v>10526</v>
      </c>
      <c r="G10845" t="s">
        <v>220</v>
      </c>
      <c r="H10845" s="101">
        <v>1038.5999999999999</v>
      </c>
      <c r="I10845">
        <v>76.510000000000005</v>
      </c>
      <c r="J10845" s="8">
        <v>41074</v>
      </c>
      <c r="K10845" t="s">
        <v>148</v>
      </c>
      <c r="L10845" t="s">
        <v>151</v>
      </c>
      <c r="O10845" s="100">
        <v>2012</v>
      </c>
    </row>
    <row r="10846" spans="1:15" x14ac:dyDescent="0.25">
      <c r="A10846">
        <v>1</v>
      </c>
      <c r="B10846" t="s">
        <v>144</v>
      </c>
      <c r="C10846">
        <v>80</v>
      </c>
      <c r="D10846" t="s">
        <v>348</v>
      </c>
      <c r="E10846" t="s">
        <v>351</v>
      </c>
      <c r="F10846">
        <v>11781</v>
      </c>
      <c r="G10846" t="s">
        <v>352</v>
      </c>
      <c r="H10846" s="101">
        <v>4000</v>
      </c>
      <c r="I10846">
        <v>277.31</v>
      </c>
      <c r="J10846" s="8">
        <v>41074</v>
      </c>
      <c r="K10846" t="s">
        <v>148</v>
      </c>
      <c r="L10846" t="s">
        <v>151</v>
      </c>
      <c r="O10846" s="100">
        <v>2012</v>
      </c>
    </row>
    <row r="10847" spans="1:15" x14ac:dyDescent="0.25">
      <c r="A10847">
        <v>1</v>
      </c>
      <c r="B10847" t="s">
        <v>144</v>
      </c>
      <c r="C10847">
        <v>80</v>
      </c>
      <c r="D10847" t="s">
        <v>348</v>
      </c>
      <c r="E10847" t="s">
        <v>376</v>
      </c>
      <c r="F10847">
        <v>12140</v>
      </c>
      <c r="G10847" t="s">
        <v>354</v>
      </c>
      <c r="H10847" s="101">
        <v>1259.18</v>
      </c>
      <c r="I10847">
        <v>90.5</v>
      </c>
      <c r="J10847" s="8">
        <v>41074</v>
      </c>
      <c r="K10847" t="s">
        <v>148</v>
      </c>
      <c r="L10847" t="s">
        <v>151</v>
      </c>
      <c r="O10847" s="100">
        <v>2012</v>
      </c>
    </row>
    <row r="10848" spans="1:15" x14ac:dyDescent="0.25">
      <c r="A10848">
        <v>1</v>
      </c>
      <c r="B10848" t="s">
        <v>144</v>
      </c>
      <c r="C10848">
        <v>80</v>
      </c>
      <c r="D10848" t="s">
        <v>348</v>
      </c>
      <c r="E10848" t="s">
        <v>353</v>
      </c>
      <c r="F10848">
        <v>12805</v>
      </c>
      <c r="G10848" t="s">
        <v>354</v>
      </c>
      <c r="H10848">
        <v>906.4</v>
      </c>
      <c r="I10848">
        <v>62.1</v>
      </c>
      <c r="J10848" s="8">
        <v>41074</v>
      </c>
      <c r="K10848" t="s">
        <v>148</v>
      </c>
      <c r="L10848" t="s">
        <v>151</v>
      </c>
      <c r="O10848" s="100">
        <v>2012</v>
      </c>
    </row>
    <row r="10849" spans="1:15" x14ac:dyDescent="0.25">
      <c r="A10849">
        <v>1</v>
      </c>
      <c r="B10849" t="s">
        <v>144</v>
      </c>
      <c r="C10849">
        <v>80</v>
      </c>
      <c r="D10849" t="s">
        <v>348</v>
      </c>
      <c r="E10849" t="s">
        <v>356</v>
      </c>
      <c r="F10849">
        <v>10626</v>
      </c>
      <c r="G10849" t="s">
        <v>357</v>
      </c>
      <c r="H10849" s="101">
        <v>2185.8200000000002</v>
      </c>
      <c r="I10849">
        <v>150.43</v>
      </c>
      <c r="J10849" s="8">
        <v>41074</v>
      </c>
      <c r="K10849" t="s">
        <v>148</v>
      </c>
      <c r="L10849" t="s">
        <v>151</v>
      </c>
      <c r="O10849" s="100">
        <v>2012</v>
      </c>
    </row>
    <row r="10850" spans="1:15" x14ac:dyDescent="0.25">
      <c r="A10850">
        <v>1</v>
      </c>
      <c r="B10850" t="s">
        <v>144</v>
      </c>
      <c r="C10850">
        <v>80</v>
      </c>
      <c r="D10850" t="s">
        <v>348</v>
      </c>
      <c r="E10850" t="s">
        <v>362</v>
      </c>
      <c r="F10850">
        <v>11410</v>
      </c>
      <c r="G10850" t="s">
        <v>363</v>
      </c>
      <c r="H10850" s="101">
        <v>1280</v>
      </c>
      <c r="I10850">
        <v>92.75</v>
      </c>
      <c r="J10850" s="8">
        <v>41074</v>
      </c>
      <c r="K10850" t="s">
        <v>148</v>
      </c>
      <c r="L10850" t="s">
        <v>151</v>
      </c>
      <c r="O10850" s="100">
        <v>2012</v>
      </c>
    </row>
    <row r="10851" spans="1:15" x14ac:dyDescent="0.25">
      <c r="A10851">
        <v>1</v>
      </c>
      <c r="B10851" t="s">
        <v>144</v>
      </c>
      <c r="C10851">
        <v>82</v>
      </c>
      <c r="D10851" t="s">
        <v>364</v>
      </c>
      <c r="E10851" t="s">
        <v>253</v>
      </c>
      <c r="F10851">
        <v>177</v>
      </c>
      <c r="G10851" t="s">
        <v>220</v>
      </c>
      <c r="H10851" s="101">
        <v>1519.4</v>
      </c>
      <c r="I10851">
        <v>116</v>
      </c>
      <c r="J10851" s="8">
        <v>41074</v>
      </c>
      <c r="K10851" t="s">
        <v>148</v>
      </c>
      <c r="L10851" t="s">
        <v>151</v>
      </c>
      <c r="O10851" s="100">
        <v>2012</v>
      </c>
    </row>
    <row r="10852" spans="1:15" x14ac:dyDescent="0.25">
      <c r="A10852">
        <v>1</v>
      </c>
      <c r="B10852" t="s">
        <v>144</v>
      </c>
      <c r="C10852">
        <v>82</v>
      </c>
      <c r="D10852" t="s">
        <v>364</v>
      </c>
      <c r="E10852" t="s">
        <v>365</v>
      </c>
      <c r="F10852">
        <v>12538</v>
      </c>
      <c r="G10852" t="s">
        <v>366</v>
      </c>
      <c r="H10852" s="101">
        <v>1989.9</v>
      </c>
      <c r="I10852">
        <v>147.32</v>
      </c>
      <c r="J10852" s="8">
        <v>41074</v>
      </c>
      <c r="K10852" t="s">
        <v>148</v>
      </c>
      <c r="L10852" t="s">
        <v>151</v>
      </c>
      <c r="O10852" s="100">
        <v>2012</v>
      </c>
    </row>
    <row r="10853" spans="1:15" x14ac:dyDescent="0.25">
      <c r="A10853">
        <v>1</v>
      </c>
      <c r="B10853" t="s">
        <v>144</v>
      </c>
      <c r="C10853">
        <v>82</v>
      </c>
      <c r="D10853" t="s">
        <v>364</v>
      </c>
      <c r="E10853" t="s">
        <v>367</v>
      </c>
      <c r="F10853">
        <v>11689</v>
      </c>
      <c r="G10853" t="s">
        <v>366</v>
      </c>
      <c r="H10853" s="101">
        <v>1934</v>
      </c>
      <c r="I10853">
        <v>142.13</v>
      </c>
      <c r="J10853" s="8">
        <v>41074</v>
      </c>
      <c r="K10853" t="s">
        <v>148</v>
      </c>
      <c r="L10853" t="s">
        <v>151</v>
      </c>
      <c r="O10853" s="100">
        <v>2012</v>
      </c>
    </row>
    <row r="10854" spans="1:15" x14ac:dyDescent="0.25">
      <c r="A10854">
        <v>1</v>
      </c>
      <c r="B10854" t="s">
        <v>144</v>
      </c>
      <c r="C10854">
        <v>82</v>
      </c>
      <c r="D10854" t="s">
        <v>364</v>
      </c>
      <c r="E10854" t="s">
        <v>368</v>
      </c>
      <c r="F10854">
        <v>10753</v>
      </c>
      <c r="G10854" t="s">
        <v>366</v>
      </c>
      <c r="H10854" s="101">
        <v>2642.01</v>
      </c>
      <c r="I10854">
        <v>192.74</v>
      </c>
      <c r="J10854" s="8">
        <v>41074</v>
      </c>
      <c r="K10854" t="s">
        <v>148</v>
      </c>
      <c r="L10854" t="s">
        <v>151</v>
      </c>
      <c r="O10854" s="100">
        <v>2012</v>
      </c>
    </row>
    <row r="10855" spans="1:15" x14ac:dyDescent="0.25">
      <c r="A10855">
        <v>1</v>
      </c>
      <c r="B10855" t="s">
        <v>144</v>
      </c>
      <c r="C10855">
        <v>82</v>
      </c>
      <c r="D10855" t="s">
        <v>364</v>
      </c>
      <c r="E10855" t="s">
        <v>369</v>
      </c>
      <c r="F10855">
        <v>13259</v>
      </c>
      <c r="G10855" t="s">
        <v>366</v>
      </c>
      <c r="H10855" s="101">
        <v>1792</v>
      </c>
      <c r="I10855">
        <v>131.74</v>
      </c>
      <c r="J10855" s="8">
        <v>41074</v>
      </c>
      <c r="K10855" t="s">
        <v>148</v>
      </c>
      <c r="L10855" t="s">
        <v>151</v>
      </c>
      <c r="O10855" s="100">
        <v>2012</v>
      </c>
    </row>
    <row r="10856" spans="1:15" x14ac:dyDescent="0.25">
      <c r="A10856">
        <v>1</v>
      </c>
      <c r="B10856" t="s">
        <v>144</v>
      </c>
      <c r="C10856">
        <v>82</v>
      </c>
      <c r="D10856" t="s">
        <v>364</v>
      </c>
      <c r="E10856" t="s">
        <v>1279</v>
      </c>
      <c r="F10856">
        <v>13571</v>
      </c>
      <c r="G10856" t="s">
        <v>366</v>
      </c>
      <c r="H10856" s="101">
        <v>1759.21</v>
      </c>
      <c r="I10856">
        <v>128.75</v>
      </c>
      <c r="J10856" s="8">
        <v>41074</v>
      </c>
      <c r="K10856" t="s">
        <v>148</v>
      </c>
      <c r="L10856" t="s">
        <v>151</v>
      </c>
      <c r="O10856" s="100">
        <v>2012</v>
      </c>
    </row>
    <row r="10857" spans="1:15" x14ac:dyDescent="0.25">
      <c r="A10857">
        <v>1</v>
      </c>
      <c r="B10857" t="s">
        <v>144</v>
      </c>
      <c r="C10857">
        <v>82</v>
      </c>
      <c r="D10857" t="s">
        <v>364</v>
      </c>
      <c r="E10857" t="s">
        <v>371</v>
      </c>
      <c r="F10857">
        <v>11334</v>
      </c>
      <c r="G10857" t="s">
        <v>366</v>
      </c>
      <c r="H10857" s="101">
        <v>2599.0300000000002</v>
      </c>
      <c r="I10857">
        <v>188.04</v>
      </c>
      <c r="J10857" s="8">
        <v>41074</v>
      </c>
      <c r="K10857" t="s">
        <v>148</v>
      </c>
      <c r="L10857" t="s">
        <v>151</v>
      </c>
      <c r="O10857" s="100">
        <v>2012</v>
      </c>
    </row>
    <row r="10858" spans="1:15" x14ac:dyDescent="0.25">
      <c r="A10858">
        <v>1</v>
      </c>
      <c r="B10858" t="s">
        <v>144</v>
      </c>
      <c r="C10858">
        <v>82</v>
      </c>
      <c r="D10858" t="s">
        <v>364</v>
      </c>
      <c r="E10858" t="s">
        <v>372</v>
      </c>
      <c r="F10858">
        <v>10015</v>
      </c>
      <c r="G10858" t="s">
        <v>1280</v>
      </c>
      <c r="H10858" s="101">
        <v>3319.07</v>
      </c>
      <c r="I10858">
        <v>246.03</v>
      </c>
      <c r="J10858" s="8">
        <v>41074</v>
      </c>
      <c r="K10858" t="s">
        <v>148</v>
      </c>
      <c r="L10858" t="s">
        <v>151</v>
      </c>
      <c r="O10858" s="100">
        <v>2012</v>
      </c>
    </row>
    <row r="10859" spans="1:15" x14ac:dyDescent="0.25">
      <c r="A10859">
        <v>1</v>
      </c>
      <c r="B10859" t="s">
        <v>144</v>
      </c>
      <c r="C10859">
        <v>83</v>
      </c>
      <c r="D10859" t="s">
        <v>378</v>
      </c>
      <c r="E10859" t="s">
        <v>379</v>
      </c>
      <c r="F10859">
        <v>12017</v>
      </c>
      <c r="G10859" t="s">
        <v>380</v>
      </c>
      <c r="H10859" s="101">
        <v>3011.6</v>
      </c>
      <c r="I10859">
        <v>222.85</v>
      </c>
      <c r="J10859" s="8">
        <v>41074</v>
      </c>
      <c r="K10859" t="s">
        <v>148</v>
      </c>
      <c r="L10859" t="s">
        <v>151</v>
      </c>
      <c r="O10859" s="100">
        <v>2012</v>
      </c>
    </row>
    <row r="10860" spans="1:15" x14ac:dyDescent="0.25">
      <c r="A10860">
        <v>1</v>
      </c>
      <c r="B10860" t="s">
        <v>144</v>
      </c>
      <c r="C10860">
        <v>85</v>
      </c>
      <c r="D10860" t="s">
        <v>381</v>
      </c>
      <c r="E10860" t="s">
        <v>382</v>
      </c>
      <c r="F10860">
        <v>13372</v>
      </c>
      <c r="G10860" t="s">
        <v>383</v>
      </c>
      <c r="H10860">
        <v>855</v>
      </c>
      <c r="I10860">
        <v>65.41</v>
      </c>
      <c r="J10860" s="8">
        <v>41074</v>
      </c>
      <c r="K10860" t="s">
        <v>148</v>
      </c>
      <c r="L10860" t="s">
        <v>151</v>
      </c>
      <c r="O10860" s="100">
        <v>2012</v>
      </c>
    </row>
    <row r="10861" spans="1:15" x14ac:dyDescent="0.25">
      <c r="A10861">
        <v>1</v>
      </c>
      <c r="B10861" t="s">
        <v>144</v>
      </c>
      <c r="C10861">
        <v>85</v>
      </c>
      <c r="D10861" t="s">
        <v>381</v>
      </c>
      <c r="E10861" t="s">
        <v>385</v>
      </c>
      <c r="F10861">
        <v>10210</v>
      </c>
      <c r="G10861" t="s">
        <v>383</v>
      </c>
      <c r="H10861" s="101">
        <v>1528</v>
      </c>
      <c r="I10861">
        <v>109.4</v>
      </c>
      <c r="J10861" s="8">
        <v>41074</v>
      </c>
      <c r="K10861" t="s">
        <v>148</v>
      </c>
      <c r="L10861" t="s">
        <v>151</v>
      </c>
      <c r="O10861" s="100">
        <v>2012</v>
      </c>
    </row>
    <row r="10862" spans="1:15" x14ac:dyDescent="0.25">
      <c r="A10862">
        <v>1</v>
      </c>
      <c r="B10862" t="s">
        <v>144</v>
      </c>
      <c r="C10862">
        <v>85</v>
      </c>
      <c r="D10862" t="s">
        <v>381</v>
      </c>
      <c r="E10862" t="s">
        <v>386</v>
      </c>
      <c r="F10862">
        <v>12894</v>
      </c>
      <c r="G10862" t="s">
        <v>383</v>
      </c>
      <c r="H10862" s="101">
        <v>1755.4</v>
      </c>
      <c r="I10862">
        <v>126.24</v>
      </c>
      <c r="J10862" s="8">
        <v>41074</v>
      </c>
      <c r="K10862" t="s">
        <v>148</v>
      </c>
      <c r="L10862" t="s">
        <v>151</v>
      </c>
      <c r="O10862" s="100">
        <v>2012</v>
      </c>
    </row>
    <row r="10863" spans="1:15" x14ac:dyDescent="0.25">
      <c r="A10863">
        <v>1</v>
      </c>
      <c r="B10863" t="s">
        <v>144</v>
      </c>
      <c r="C10863">
        <v>85</v>
      </c>
      <c r="D10863" t="s">
        <v>381</v>
      </c>
      <c r="E10863" t="s">
        <v>1281</v>
      </c>
      <c r="F10863">
        <v>12966</v>
      </c>
      <c r="G10863" t="s">
        <v>383</v>
      </c>
      <c r="H10863" s="101">
        <v>1775.49</v>
      </c>
      <c r="I10863">
        <v>130.07</v>
      </c>
      <c r="J10863" s="8">
        <v>41074</v>
      </c>
      <c r="K10863" t="s">
        <v>148</v>
      </c>
      <c r="L10863" t="s">
        <v>151</v>
      </c>
      <c r="O10863" s="100">
        <v>2012</v>
      </c>
    </row>
    <row r="10864" spans="1:15" x14ac:dyDescent="0.25">
      <c r="A10864">
        <v>1</v>
      </c>
      <c r="B10864" t="s">
        <v>144</v>
      </c>
      <c r="C10864">
        <v>85</v>
      </c>
      <c r="D10864" t="s">
        <v>381</v>
      </c>
      <c r="E10864" t="s">
        <v>388</v>
      </c>
      <c r="F10864">
        <v>13303</v>
      </c>
      <c r="G10864" t="s">
        <v>383</v>
      </c>
      <c r="H10864" s="101">
        <v>1985</v>
      </c>
      <c r="I10864">
        <v>151.85</v>
      </c>
      <c r="J10864" s="8">
        <v>41074</v>
      </c>
      <c r="K10864" t="s">
        <v>148</v>
      </c>
      <c r="L10864" t="s">
        <v>151</v>
      </c>
      <c r="O10864" s="100">
        <v>2012</v>
      </c>
    </row>
    <row r="10865" spans="1:15" x14ac:dyDescent="0.25">
      <c r="A10865">
        <v>1</v>
      </c>
      <c r="B10865" t="s">
        <v>144</v>
      </c>
      <c r="C10865">
        <v>85</v>
      </c>
      <c r="D10865" t="s">
        <v>381</v>
      </c>
      <c r="E10865" t="s">
        <v>389</v>
      </c>
      <c r="F10865">
        <v>13308</v>
      </c>
      <c r="G10865" t="s">
        <v>383</v>
      </c>
      <c r="H10865" s="101">
        <v>1327.37</v>
      </c>
      <c r="I10865">
        <v>91.92</v>
      </c>
      <c r="J10865" s="8">
        <v>41074</v>
      </c>
      <c r="K10865" t="s">
        <v>148</v>
      </c>
      <c r="L10865" t="s">
        <v>151</v>
      </c>
      <c r="O10865" s="100">
        <v>2012</v>
      </c>
    </row>
    <row r="10866" spans="1:15" x14ac:dyDescent="0.25">
      <c r="A10866">
        <v>1</v>
      </c>
      <c r="B10866" t="s">
        <v>144</v>
      </c>
      <c r="C10866">
        <v>85</v>
      </c>
      <c r="D10866" t="s">
        <v>381</v>
      </c>
      <c r="E10866" t="s">
        <v>392</v>
      </c>
      <c r="F10866">
        <v>13304</v>
      </c>
      <c r="G10866" t="s">
        <v>383</v>
      </c>
      <c r="H10866" s="101">
        <v>1730.4</v>
      </c>
      <c r="I10866">
        <v>105.11</v>
      </c>
      <c r="J10866" s="8">
        <v>41074</v>
      </c>
      <c r="K10866" t="s">
        <v>148</v>
      </c>
      <c r="L10866" t="s">
        <v>151</v>
      </c>
      <c r="O10866" s="100">
        <v>2012</v>
      </c>
    </row>
    <row r="10867" spans="1:15" x14ac:dyDescent="0.25">
      <c r="A10867">
        <v>1</v>
      </c>
      <c r="B10867" t="s">
        <v>144</v>
      </c>
      <c r="C10867">
        <v>85</v>
      </c>
      <c r="D10867" t="s">
        <v>381</v>
      </c>
      <c r="E10867" t="s">
        <v>374</v>
      </c>
      <c r="F10867">
        <v>9980</v>
      </c>
      <c r="G10867" t="s">
        <v>375</v>
      </c>
      <c r="H10867" s="101">
        <v>2773.08</v>
      </c>
      <c r="I10867">
        <v>191.25</v>
      </c>
      <c r="J10867" s="8">
        <v>41074</v>
      </c>
      <c r="K10867" t="s">
        <v>148</v>
      </c>
      <c r="L10867" t="s">
        <v>151</v>
      </c>
      <c r="O10867" s="100">
        <v>2012</v>
      </c>
    </row>
    <row r="10868" spans="1:15" x14ac:dyDescent="0.25">
      <c r="A10868">
        <v>1</v>
      </c>
      <c r="B10868" t="s">
        <v>144</v>
      </c>
      <c r="C10868">
        <v>86</v>
      </c>
      <c r="D10868" t="s">
        <v>393</v>
      </c>
      <c r="E10868" t="s">
        <v>396</v>
      </c>
      <c r="F10868">
        <v>9912</v>
      </c>
      <c r="G10868" t="s">
        <v>395</v>
      </c>
      <c r="H10868" s="101">
        <v>1810.42</v>
      </c>
      <c r="I10868">
        <v>133.59</v>
      </c>
      <c r="J10868" s="8">
        <v>41074</v>
      </c>
      <c r="K10868" t="s">
        <v>148</v>
      </c>
      <c r="L10868" t="s">
        <v>151</v>
      </c>
      <c r="O10868" s="100">
        <v>2012</v>
      </c>
    </row>
    <row r="10869" spans="1:15" x14ac:dyDescent="0.25">
      <c r="A10869">
        <v>1</v>
      </c>
      <c r="B10869" t="s">
        <v>144</v>
      </c>
      <c r="C10869">
        <v>86</v>
      </c>
      <c r="D10869" t="s">
        <v>393</v>
      </c>
      <c r="E10869" t="s">
        <v>399</v>
      </c>
      <c r="F10869">
        <v>11748</v>
      </c>
      <c r="G10869" t="s">
        <v>400</v>
      </c>
      <c r="H10869" s="101">
        <v>2598.71</v>
      </c>
      <c r="I10869">
        <v>191.75</v>
      </c>
      <c r="J10869" s="8">
        <v>41074</v>
      </c>
      <c r="K10869" t="s">
        <v>148</v>
      </c>
      <c r="L10869" t="s">
        <v>151</v>
      </c>
      <c r="O10869" s="100">
        <v>2012</v>
      </c>
    </row>
    <row r="10870" spans="1:15" x14ac:dyDescent="0.25">
      <c r="A10870">
        <v>1</v>
      </c>
      <c r="B10870" t="s">
        <v>144</v>
      </c>
      <c r="C10870">
        <v>86</v>
      </c>
      <c r="D10870" t="s">
        <v>393</v>
      </c>
      <c r="E10870" t="s">
        <v>401</v>
      </c>
      <c r="F10870">
        <v>9816</v>
      </c>
      <c r="G10870" t="s">
        <v>402</v>
      </c>
      <c r="H10870" s="101">
        <v>1168.54</v>
      </c>
      <c r="I10870">
        <v>89.39</v>
      </c>
      <c r="J10870" s="8">
        <v>41074</v>
      </c>
      <c r="K10870" t="s">
        <v>148</v>
      </c>
      <c r="L10870" t="s">
        <v>151</v>
      </c>
      <c r="O10870" s="100">
        <v>2012</v>
      </c>
    </row>
    <row r="10871" spans="1:15" x14ac:dyDescent="0.25">
      <c r="A10871">
        <v>1</v>
      </c>
      <c r="B10871" t="s">
        <v>144</v>
      </c>
      <c r="C10871">
        <v>86</v>
      </c>
      <c r="D10871" t="s">
        <v>393</v>
      </c>
      <c r="E10871" t="s">
        <v>1330</v>
      </c>
      <c r="F10871">
        <v>13577</v>
      </c>
      <c r="G10871" t="s">
        <v>402</v>
      </c>
      <c r="H10871">
        <v>886.2</v>
      </c>
      <c r="I10871">
        <v>65.040000000000006</v>
      </c>
      <c r="J10871" s="8">
        <v>41074</v>
      </c>
      <c r="K10871" t="s">
        <v>148</v>
      </c>
      <c r="L10871" t="s">
        <v>151</v>
      </c>
      <c r="O10871" s="100">
        <v>2012</v>
      </c>
    </row>
    <row r="10872" spans="1:15" x14ac:dyDescent="0.25">
      <c r="A10872">
        <v>1</v>
      </c>
      <c r="B10872" t="s">
        <v>144</v>
      </c>
      <c r="C10872">
        <v>87</v>
      </c>
      <c r="D10872" t="s">
        <v>403</v>
      </c>
      <c r="E10872" t="s">
        <v>406</v>
      </c>
      <c r="F10872">
        <v>11900</v>
      </c>
      <c r="G10872" t="s">
        <v>405</v>
      </c>
      <c r="H10872" s="101">
        <v>1268.8800000000001</v>
      </c>
      <c r="I10872">
        <v>91.25</v>
      </c>
      <c r="J10872" s="8">
        <v>41074</v>
      </c>
      <c r="K10872" t="s">
        <v>148</v>
      </c>
      <c r="L10872" t="s">
        <v>151</v>
      </c>
      <c r="O10872" s="100">
        <v>2012</v>
      </c>
    </row>
    <row r="10873" spans="1:15" x14ac:dyDescent="0.25">
      <c r="A10873">
        <v>1</v>
      </c>
      <c r="B10873" t="s">
        <v>144</v>
      </c>
      <c r="C10873">
        <v>92</v>
      </c>
      <c r="D10873" t="s">
        <v>407</v>
      </c>
      <c r="E10873" t="s">
        <v>408</v>
      </c>
      <c r="F10873">
        <v>11020</v>
      </c>
      <c r="G10873" t="s">
        <v>409</v>
      </c>
      <c r="H10873" s="101">
        <v>1977.6</v>
      </c>
      <c r="I10873">
        <v>145.08000000000001</v>
      </c>
      <c r="J10873" s="8">
        <v>41074</v>
      </c>
      <c r="K10873" t="s">
        <v>148</v>
      </c>
      <c r="L10873" t="s">
        <v>151</v>
      </c>
      <c r="O10873" s="100">
        <v>2012</v>
      </c>
    </row>
    <row r="10874" spans="1:15" x14ac:dyDescent="0.25">
      <c r="A10874">
        <v>1</v>
      </c>
      <c r="B10874" t="s">
        <v>144</v>
      </c>
      <c r="C10874">
        <v>92</v>
      </c>
      <c r="D10874" t="s">
        <v>407</v>
      </c>
      <c r="E10874" t="s">
        <v>410</v>
      </c>
      <c r="F10874">
        <v>944</v>
      </c>
      <c r="G10874" t="s">
        <v>411</v>
      </c>
      <c r="H10874" s="101">
        <v>1889.14</v>
      </c>
      <c r="I10874">
        <v>135.37</v>
      </c>
      <c r="J10874" s="8">
        <v>41074</v>
      </c>
      <c r="K10874" t="s">
        <v>148</v>
      </c>
      <c r="L10874" t="s">
        <v>151</v>
      </c>
      <c r="O10874" s="100">
        <v>2012</v>
      </c>
    </row>
    <row r="10875" spans="1:15" x14ac:dyDescent="0.25">
      <c r="A10875">
        <v>1</v>
      </c>
      <c r="B10875" t="s">
        <v>144</v>
      </c>
      <c r="C10875">
        <v>92</v>
      </c>
      <c r="D10875" t="s">
        <v>407</v>
      </c>
      <c r="E10875" t="s">
        <v>413</v>
      </c>
      <c r="F10875">
        <v>11580</v>
      </c>
      <c r="G10875" t="s">
        <v>411</v>
      </c>
      <c r="H10875" s="101">
        <v>1398.76</v>
      </c>
      <c r="I10875">
        <v>101.19</v>
      </c>
      <c r="J10875" s="8">
        <v>41074</v>
      </c>
      <c r="K10875" t="s">
        <v>148</v>
      </c>
      <c r="L10875" t="s">
        <v>151</v>
      </c>
      <c r="O10875" s="100">
        <v>2012</v>
      </c>
    </row>
    <row r="10876" spans="1:15" x14ac:dyDescent="0.25">
      <c r="A10876">
        <v>1</v>
      </c>
      <c r="B10876" t="s">
        <v>144</v>
      </c>
      <c r="C10876">
        <v>92</v>
      </c>
      <c r="D10876" t="s">
        <v>407</v>
      </c>
      <c r="E10876" t="s">
        <v>414</v>
      </c>
      <c r="F10876">
        <v>11408</v>
      </c>
      <c r="G10876" t="s">
        <v>411</v>
      </c>
      <c r="H10876" s="101">
        <v>1274.1300000000001</v>
      </c>
      <c r="I10876">
        <v>91.65</v>
      </c>
      <c r="J10876" s="8">
        <v>41074</v>
      </c>
      <c r="K10876" t="s">
        <v>148</v>
      </c>
      <c r="L10876" t="s">
        <v>151</v>
      </c>
      <c r="O10876" s="100">
        <v>2012</v>
      </c>
    </row>
    <row r="10877" spans="1:15" x14ac:dyDescent="0.25">
      <c r="A10877">
        <v>1</v>
      </c>
      <c r="B10877" t="s">
        <v>144</v>
      </c>
      <c r="C10877">
        <v>92</v>
      </c>
      <c r="D10877" t="s">
        <v>407</v>
      </c>
      <c r="E10877" t="s">
        <v>415</v>
      </c>
      <c r="F10877">
        <v>12746</v>
      </c>
      <c r="G10877" t="s">
        <v>411</v>
      </c>
      <c r="H10877" s="101">
        <v>1333.81</v>
      </c>
      <c r="I10877">
        <v>95.95</v>
      </c>
      <c r="J10877" s="8">
        <v>41074</v>
      </c>
      <c r="K10877" t="s">
        <v>148</v>
      </c>
      <c r="L10877" t="s">
        <v>151</v>
      </c>
      <c r="O10877" s="100">
        <v>2012</v>
      </c>
    </row>
    <row r="10878" spans="1:15" x14ac:dyDescent="0.25">
      <c r="A10878">
        <v>1</v>
      </c>
      <c r="B10878" t="s">
        <v>144</v>
      </c>
      <c r="C10878">
        <v>92</v>
      </c>
      <c r="D10878" t="s">
        <v>407</v>
      </c>
      <c r="E10878" t="s">
        <v>416</v>
      </c>
      <c r="F10878">
        <v>12838</v>
      </c>
      <c r="G10878" t="s">
        <v>417</v>
      </c>
      <c r="H10878">
        <v>973.71</v>
      </c>
      <c r="I10878">
        <v>69.59</v>
      </c>
      <c r="J10878" s="8">
        <v>41074</v>
      </c>
      <c r="K10878" t="s">
        <v>148</v>
      </c>
      <c r="L10878" t="s">
        <v>151</v>
      </c>
      <c r="O10878" s="100">
        <v>2012</v>
      </c>
    </row>
    <row r="10879" spans="1:15" x14ac:dyDescent="0.25">
      <c r="A10879">
        <v>1</v>
      </c>
      <c r="B10879" t="s">
        <v>144</v>
      </c>
      <c r="C10879">
        <v>93</v>
      </c>
      <c r="D10879" t="s">
        <v>418</v>
      </c>
      <c r="E10879" t="s">
        <v>950</v>
      </c>
      <c r="F10879">
        <v>12460</v>
      </c>
      <c r="G10879" t="s">
        <v>584</v>
      </c>
      <c r="H10879" s="101">
        <v>2481.1799999999998</v>
      </c>
      <c r="I10879">
        <v>189.81</v>
      </c>
      <c r="J10879" s="8">
        <v>41074</v>
      </c>
      <c r="K10879" t="s">
        <v>148</v>
      </c>
      <c r="L10879" t="s">
        <v>151</v>
      </c>
      <c r="O10879" s="100">
        <v>2012</v>
      </c>
    </row>
    <row r="10880" spans="1:15" x14ac:dyDescent="0.25">
      <c r="A10880">
        <v>1</v>
      </c>
      <c r="B10880" t="s">
        <v>144</v>
      </c>
      <c r="C10880">
        <v>93</v>
      </c>
      <c r="D10880" t="s">
        <v>418</v>
      </c>
      <c r="E10880" t="s">
        <v>421</v>
      </c>
      <c r="F10880">
        <v>11255</v>
      </c>
      <c r="G10880" t="s">
        <v>422</v>
      </c>
      <c r="H10880" s="101">
        <v>2667.64</v>
      </c>
      <c r="I10880">
        <v>200.59</v>
      </c>
      <c r="J10880" s="8">
        <v>41074</v>
      </c>
      <c r="K10880" t="s">
        <v>148</v>
      </c>
      <c r="L10880" t="s">
        <v>151</v>
      </c>
      <c r="O10880" s="100">
        <v>2012</v>
      </c>
    </row>
    <row r="10881" spans="1:15" x14ac:dyDescent="0.25">
      <c r="A10881">
        <v>1</v>
      </c>
      <c r="B10881" t="s">
        <v>144</v>
      </c>
      <c r="C10881">
        <v>93</v>
      </c>
      <c r="D10881" t="s">
        <v>418</v>
      </c>
      <c r="E10881" t="s">
        <v>423</v>
      </c>
      <c r="F10881">
        <v>10565</v>
      </c>
      <c r="G10881" t="s">
        <v>424</v>
      </c>
      <c r="H10881" s="101">
        <v>2050.66</v>
      </c>
      <c r="I10881">
        <v>150.99</v>
      </c>
      <c r="J10881" s="8">
        <v>41074</v>
      </c>
      <c r="K10881" t="s">
        <v>148</v>
      </c>
      <c r="L10881" t="s">
        <v>151</v>
      </c>
      <c r="O10881" s="100">
        <v>2012</v>
      </c>
    </row>
    <row r="10882" spans="1:15" x14ac:dyDescent="0.25">
      <c r="A10882">
        <v>1</v>
      </c>
      <c r="B10882" t="s">
        <v>144</v>
      </c>
      <c r="C10882">
        <v>93</v>
      </c>
      <c r="D10882" t="s">
        <v>418</v>
      </c>
      <c r="E10882" t="s">
        <v>425</v>
      </c>
      <c r="F10882">
        <v>11087</v>
      </c>
      <c r="G10882" t="s">
        <v>424</v>
      </c>
      <c r="H10882" s="101">
        <v>2228.7399999999998</v>
      </c>
      <c r="I10882">
        <v>170.5</v>
      </c>
      <c r="J10882" s="8">
        <v>41074</v>
      </c>
      <c r="K10882" t="s">
        <v>148</v>
      </c>
      <c r="L10882" t="s">
        <v>151</v>
      </c>
      <c r="O10882" s="100">
        <v>2012</v>
      </c>
    </row>
    <row r="10883" spans="1:15" x14ac:dyDescent="0.25">
      <c r="A10883">
        <v>1</v>
      </c>
      <c r="B10883" t="s">
        <v>144</v>
      </c>
      <c r="C10883">
        <v>93</v>
      </c>
      <c r="D10883" t="s">
        <v>418</v>
      </c>
      <c r="E10883" t="s">
        <v>426</v>
      </c>
      <c r="F10883">
        <v>12488</v>
      </c>
      <c r="G10883" t="s">
        <v>424</v>
      </c>
      <c r="H10883" s="101">
        <v>1925</v>
      </c>
      <c r="I10883">
        <v>141.44</v>
      </c>
      <c r="J10883" s="8">
        <v>41074</v>
      </c>
      <c r="K10883" t="s">
        <v>148</v>
      </c>
      <c r="L10883" t="s">
        <v>151</v>
      </c>
      <c r="O10883" s="100">
        <v>2012</v>
      </c>
    </row>
    <row r="10884" spans="1:15" x14ac:dyDescent="0.25">
      <c r="A10884">
        <v>1</v>
      </c>
      <c r="B10884" t="s">
        <v>144</v>
      </c>
      <c r="C10884">
        <v>93</v>
      </c>
      <c r="D10884" t="s">
        <v>418</v>
      </c>
      <c r="E10884" t="s">
        <v>429</v>
      </c>
      <c r="F10884">
        <v>12393</v>
      </c>
      <c r="G10884" t="s">
        <v>593</v>
      </c>
      <c r="H10884" s="101">
        <v>1782.31</v>
      </c>
      <c r="I10884">
        <v>130.59</v>
      </c>
      <c r="J10884" s="8">
        <v>41074</v>
      </c>
      <c r="K10884" t="s">
        <v>148</v>
      </c>
      <c r="L10884" t="s">
        <v>151</v>
      </c>
      <c r="O10884" s="100">
        <v>2012</v>
      </c>
    </row>
    <row r="10885" spans="1:15" x14ac:dyDescent="0.25">
      <c r="A10885">
        <v>2</v>
      </c>
      <c r="B10885" t="s">
        <v>434</v>
      </c>
      <c r="C10885">
        <v>4</v>
      </c>
      <c r="D10885" t="s">
        <v>145</v>
      </c>
      <c r="E10885" t="s">
        <v>436</v>
      </c>
      <c r="F10885">
        <v>13290</v>
      </c>
      <c r="G10885" t="s">
        <v>147</v>
      </c>
      <c r="H10885" s="101">
        <v>1350</v>
      </c>
      <c r="I10885">
        <v>99.22</v>
      </c>
      <c r="J10885" s="8">
        <v>41074</v>
      </c>
      <c r="K10885" t="s">
        <v>148</v>
      </c>
      <c r="L10885" t="s">
        <v>151</v>
      </c>
      <c r="O10885" s="100">
        <v>2012</v>
      </c>
    </row>
    <row r="10886" spans="1:15" x14ac:dyDescent="0.25">
      <c r="A10886">
        <v>2</v>
      </c>
      <c r="B10886" t="s">
        <v>434</v>
      </c>
      <c r="C10886">
        <v>4</v>
      </c>
      <c r="D10886" t="s">
        <v>145</v>
      </c>
      <c r="E10886" t="s">
        <v>1449</v>
      </c>
      <c r="F10886">
        <v>13646</v>
      </c>
      <c r="G10886" t="s">
        <v>147</v>
      </c>
      <c r="H10886" s="101">
        <v>1300</v>
      </c>
      <c r="I10886">
        <v>187.85</v>
      </c>
      <c r="J10886" s="8">
        <v>41074</v>
      </c>
      <c r="K10886" t="s">
        <v>148</v>
      </c>
      <c r="L10886" t="s">
        <v>151</v>
      </c>
      <c r="O10886" s="100">
        <v>2012</v>
      </c>
    </row>
    <row r="10887" spans="1:15" x14ac:dyDescent="0.25">
      <c r="A10887">
        <v>2</v>
      </c>
      <c r="B10887" t="s">
        <v>434</v>
      </c>
      <c r="C10887">
        <v>4</v>
      </c>
      <c r="D10887" t="s">
        <v>145</v>
      </c>
      <c r="E10887" t="s">
        <v>438</v>
      </c>
      <c r="F10887">
        <v>12645</v>
      </c>
      <c r="G10887" t="s">
        <v>147</v>
      </c>
      <c r="H10887" s="101">
        <v>1686.2</v>
      </c>
      <c r="I10887">
        <v>128.99</v>
      </c>
      <c r="J10887" s="8">
        <v>41074</v>
      </c>
      <c r="K10887" t="s">
        <v>148</v>
      </c>
      <c r="L10887" t="s">
        <v>151</v>
      </c>
      <c r="O10887" s="100">
        <v>2012</v>
      </c>
    </row>
    <row r="10888" spans="1:15" x14ac:dyDescent="0.25">
      <c r="A10888">
        <v>2</v>
      </c>
      <c r="B10888" t="s">
        <v>434</v>
      </c>
      <c r="C10888">
        <v>4</v>
      </c>
      <c r="D10888" t="s">
        <v>145</v>
      </c>
      <c r="E10888" t="s">
        <v>439</v>
      </c>
      <c r="F10888">
        <v>10606</v>
      </c>
      <c r="G10888" t="s">
        <v>147</v>
      </c>
      <c r="H10888">
        <v>220</v>
      </c>
      <c r="I10888">
        <v>31.79</v>
      </c>
      <c r="J10888" s="8">
        <v>41074</v>
      </c>
      <c r="K10888" t="s">
        <v>148</v>
      </c>
      <c r="L10888" t="s">
        <v>149</v>
      </c>
      <c r="O10888" s="100">
        <v>2012</v>
      </c>
    </row>
    <row r="10889" spans="1:15" x14ac:dyDescent="0.25">
      <c r="A10889">
        <v>2</v>
      </c>
      <c r="B10889" t="s">
        <v>434</v>
      </c>
      <c r="C10889">
        <v>4</v>
      </c>
      <c r="D10889" t="s">
        <v>145</v>
      </c>
      <c r="E10889" t="s">
        <v>440</v>
      </c>
      <c r="F10889">
        <v>12420</v>
      </c>
      <c r="G10889" t="s">
        <v>159</v>
      </c>
      <c r="H10889" s="101">
        <v>1696.15</v>
      </c>
      <c r="I10889">
        <v>123.93</v>
      </c>
      <c r="J10889" s="8">
        <v>41074</v>
      </c>
      <c r="K10889" t="s">
        <v>148</v>
      </c>
      <c r="L10889" t="s">
        <v>151</v>
      </c>
      <c r="O10889" s="100">
        <v>2012</v>
      </c>
    </row>
    <row r="10890" spans="1:15" x14ac:dyDescent="0.25">
      <c r="A10890">
        <v>2</v>
      </c>
      <c r="B10890" t="s">
        <v>434</v>
      </c>
      <c r="C10890">
        <v>6</v>
      </c>
      <c r="D10890" t="s">
        <v>162</v>
      </c>
      <c r="E10890" t="s">
        <v>441</v>
      </c>
      <c r="F10890">
        <v>10236</v>
      </c>
      <c r="G10890" t="s">
        <v>164</v>
      </c>
      <c r="H10890" s="101">
        <v>1085.08</v>
      </c>
      <c r="I10890">
        <v>156.78</v>
      </c>
      <c r="J10890" s="8">
        <v>41074</v>
      </c>
      <c r="K10890" t="s">
        <v>148</v>
      </c>
      <c r="L10890" t="s">
        <v>151</v>
      </c>
      <c r="O10890" s="100">
        <v>2012</v>
      </c>
    </row>
    <row r="10891" spans="1:15" x14ac:dyDescent="0.25">
      <c r="A10891">
        <v>2</v>
      </c>
      <c r="B10891" t="s">
        <v>434</v>
      </c>
      <c r="C10891">
        <v>6</v>
      </c>
      <c r="D10891" t="s">
        <v>162</v>
      </c>
      <c r="E10891" t="s">
        <v>442</v>
      </c>
      <c r="F10891">
        <v>12182</v>
      </c>
      <c r="G10891" t="s">
        <v>164</v>
      </c>
      <c r="H10891">
        <v>870.87</v>
      </c>
      <c r="I10891">
        <v>66.62</v>
      </c>
      <c r="J10891" s="8">
        <v>41074</v>
      </c>
      <c r="K10891" t="s">
        <v>148</v>
      </c>
      <c r="L10891" t="s">
        <v>149</v>
      </c>
      <c r="O10891" s="100">
        <v>2012</v>
      </c>
    </row>
    <row r="10892" spans="1:15" x14ac:dyDescent="0.25">
      <c r="A10892">
        <v>2</v>
      </c>
      <c r="B10892" t="s">
        <v>434</v>
      </c>
      <c r="C10892">
        <v>6</v>
      </c>
      <c r="D10892" t="s">
        <v>162</v>
      </c>
      <c r="E10892" t="s">
        <v>444</v>
      </c>
      <c r="F10892">
        <v>13193</v>
      </c>
      <c r="G10892" t="s">
        <v>164</v>
      </c>
      <c r="H10892">
        <v>595.75</v>
      </c>
      <c r="I10892">
        <v>86.09</v>
      </c>
      <c r="J10892" s="8">
        <v>41074</v>
      </c>
      <c r="K10892" t="s">
        <v>148</v>
      </c>
      <c r="L10892" t="s">
        <v>149</v>
      </c>
      <c r="O10892" s="100">
        <v>2012</v>
      </c>
    </row>
    <row r="10893" spans="1:15" x14ac:dyDescent="0.25">
      <c r="A10893">
        <v>2</v>
      </c>
      <c r="B10893" t="s">
        <v>434</v>
      </c>
      <c r="C10893">
        <v>6</v>
      </c>
      <c r="D10893" t="s">
        <v>162</v>
      </c>
      <c r="E10893" t="s">
        <v>445</v>
      </c>
      <c r="F10893">
        <v>13192</v>
      </c>
      <c r="G10893" t="s">
        <v>164</v>
      </c>
      <c r="H10893" s="101">
        <v>1600</v>
      </c>
      <c r="I10893">
        <v>116.58</v>
      </c>
      <c r="J10893" s="8">
        <v>41074</v>
      </c>
      <c r="K10893" t="s">
        <v>148</v>
      </c>
      <c r="L10893" t="s">
        <v>151</v>
      </c>
      <c r="O10893" s="100">
        <v>2012</v>
      </c>
    </row>
    <row r="10894" spans="1:15" x14ac:dyDescent="0.25">
      <c r="A10894">
        <v>2</v>
      </c>
      <c r="B10894" t="s">
        <v>434</v>
      </c>
      <c r="C10894">
        <v>6</v>
      </c>
      <c r="D10894" t="s">
        <v>162</v>
      </c>
      <c r="E10894" t="s">
        <v>446</v>
      </c>
      <c r="F10894">
        <v>11139</v>
      </c>
      <c r="G10894" t="s">
        <v>164</v>
      </c>
      <c r="H10894" s="101">
        <v>1648</v>
      </c>
      <c r="I10894">
        <v>108.4</v>
      </c>
      <c r="J10894" s="8">
        <v>41074</v>
      </c>
      <c r="K10894" t="s">
        <v>148</v>
      </c>
      <c r="L10894" t="s">
        <v>151</v>
      </c>
      <c r="O10894" s="100">
        <v>2012</v>
      </c>
    </row>
    <row r="10895" spans="1:15" x14ac:dyDescent="0.25">
      <c r="A10895">
        <v>2</v>
      </c>
      <c r="B10895" t="s">
        <v>434</v>
      </c>
      <c r="C10895">
        <v>14</v>
      </c>
      <c r="D10895" t="s">
        <v>172</v>
      </c>
      <c r="E10895" t="s">
        <v>1380</v>
      </c>
      <c r="F10895">
        <v>11582</v>
      </c>
      <c r="G10895" t="s">
        <v>176</v>
      </c>
      <c r="H10895">
        <v>964.16</v>
      </c>
      <c r="I10895">
        <v>90.82</v>
      </c>
      <c r="J10895" s="8">
        <v>41074</v>
      </c>
      <c r="K10895" t="s">
        <v>148</v>
      </c>
      <c r="L10895" t="s">
        <v>149</v>
      </c>
      <c r="O10895" s="100">
        <v>2012</v>
      </c>
    </row>
    <row r="10896" spans="1:15" x14ac:dyDescent="0.25">
      <c r="A10896">
        <v>2</v>
      </c>
      <c r="B10896" t="s">
        <v>434</v>
      </c>
      <c r="C10896">
        <v>14</v>
      </c>
      <c r="D10896" t="s">
        <v>172</v>
      </c>
      <c r="E10896" t="s">
        <v>448</v>
      </c>
      <c r="F10896">
        <v>11932</v>
      </c>
      <c r="G10896" t="s">
        <v>176</v>
      </c>
      <c r="H10896" s="101">
        <v>2192.31</v>
      </c>
      <c r="I10896">
        <v>148.30000000000001</v>
      </c>
      <c r="J10896" s="8">
        <v>41074</v>
      </c>
      <c r="K10896" t="s">
        <v>148</v>
      </c>
      <c r="L10896" t="s">
        <v>151</v>
      </c>
      <c r="O10896" s="100">
        <v>2012</v>
      </c>
    </row>
    <row r="10897" spans="1:15" x14ac:dyDescent="0.25">
      <c r="A10897">
        <v>2</v>
      </c>
      <c r="B10897" t="s">
        <v>434</v>
      </c>
      <c r="C10897">
        <v>14</v>
      </c>
      <c r="D10897" t="s">
        <v>172</v>
      </c>
      <c r="E10897" t="s">
        <v>449</v>
      </c>
      <c r="F10897">
        <v>13512</v>
      </c>
      <c r="G10897" t="s">
        <v>176</v>
      </c>
      <c r="H10897" s="101">
        <v>2192.31</v>
      </c>
      <c r="I10897">
        <v>161.9</v>
      </c>
      <c r="J10897" s="8">
        <v>41074</v>
      </c>
      <c r="K10897" t="s">
        <v>148</v>
      </c>
      <c r="L10897" t="s">
        <v>151</v>
      </c>
      <c r="O10897" s="100">
        <v>2012</v>
      </c>
    </row>
    <row r="10898" spans="1:15" x14ac:dyDescent="0.25">
      <c r="A10898">
        <v>2</v>
      </c>
      <c r="B10898" t="s">
        <v>434</v>
      </c>
      <c r="C10898">
        <v>14</v>
      </c>
      <c r="D10898" t="s">
        <v>172</v>
      </c>
      <c r="E10898" t="s">
        <v>1283</v>
      </c>
      <c r="F10898">
        <v>13566</v>
      </c>
      <c r="G10898" t="s">
        <v>176</v>
      </c>
      <c r="H10898" s="101">
        <v>2192.31</v>
      </c>
      <c r="I10898">
        <v>161.9</v>
      </c>
      <c r="J10898" s="8">
        <v>41074</v>
      </c>
      <c r="K10898" t="s">
        <v>148</v>
      </c>
      <c r="L10898" t="s">
        <v>151</v>
      </c>
      <c r="O10898" s="100">
        <v>2012</v>
      </c>
    </row>
    <row r="10899" spans="1:15" x14ac:dyDescent="0.25">
      <c r="A10899">
        <v>2</v>
      </c>
      <c r="B10899" t="s">
        <v>434</v>
      </c>
      <c r="C10899">
        <v>14</v>
      </c>
      <c r="D10899" t="s">
        <v>172</v>
      </c>
      <c r="E10899" t="s">
        <v>450</v>
      </c>
      <c r="F10899">
        <v>12748</v>
      </c>
      <c r="G10899" t="s">
        <v>176</v>
      </c>
      <c r="H10899">
        <v>882.56</v>
      </c>
      <c r="I10899">
        <v>67.52</v>
      </c>
      <c r="J10899" s="8">
        <v>41074</v>
      </c>
      <c r="K10899" t="s">
        <v>148</v>
      </c>
      <c r="L10899" t="s">
        <v>149</v>
      </c>
      <c r="O10899" s="100">
        <v>2012</v>
      </c>
    </row>
    <row r="10900" spans="1:15" x14ac:dyDescent="0.25">
      <c r="A10900">
        <v>2</v>
      </c>
      <c r="B10900" t="s">
        <v>434</v>
      </c>
      <c r="C10900">
        <v>14</v>
      </c>
      <c r="D10900" t="s">
        <v>172</v>
      </c>
      <c r="E10900" t="s">
        <v>451</v>
      </c>
      <c r="F10900">
        <v>12209</v>
      </c>
      <c r="G10900" t="s">
        <v>452</v>
      </c>
      <c r="H10900" s="101">
        <v>3182.7</v>
      </c>
      <c r="I10900">
        <v>217.68</v>
      </c>
      <c r="J10900" s="8">
        <v>41074</v>
      </c>
      <c r="K10900" t="s">
        <v>148</v>
      </c>
      <c r="L10900" t="s">
        <v>151</v>
      </c>
      <c r="O10900" s="100">
        <v>2012</v>
      </c>
    </row>
    <row r="10901" spans="1:15" x14ac:dyDescent="0.25">
      <c r="A10901">
        <v>2</v>
      </c>
      <c r="B10901" t="s">
        <v>434</v>
      </c>
      <c r="C10901">
        <v>14</v>
      </c>
      <c r="D10901" t="s">
        <v>172</v>
      </c>
      <c r="E10901" t="s">
        <v>453</v>
      </c>
      <c r="F10901">
        <v>12680</v>
      </c>
      <c r="G10901" t="s">
        <v>181</v>
      </c>
      <c r="H10901" s="101">
        <v>2350.63</v>
      </c>
      <c r="I10901">
        <v>178.71</v>
      </c>
      <c r="J10901" s="8">
        <v>41074</v>
      </c>
      <c r="K10901" t="s">
        <v>148</v>
      </c>
      <c r="L10901" t="s">
        <v>151</v>
      </c>
      <c r="O10901" s="100">
        <v>2012</v>
      </c>
    </row>
    <row r="10902" spans="1:15" x14ac:dyDescent="0.25">
      <c r="A10902">
        <v>2</v>
      </c>
      <c r="B10902" t="s">
        <v>434</v>
      </c>
      <c r="C10902">
        <v>14</v>
      </c>
      <c r="D10902" t="s">
        <v>172</v>
      </c>
      <c r="E10902" t="s">
        <v>454</v>
      </c>
      <c r="F10902">
        <v>12989</v>
      </c>
      <c r="G10902" t="s">
        <v>181</v>
      </c>
      <c r="H10902" s="101">
        <v>2279.8200000000002</v>
      </c>
      <c r="I10902">
        <v>166.53</v>
      </c>
      <c r="J10902" s="8">
        <v>41074</v>
      </c>
      <c r="K10902" t="s">
        <v>148</v>
      </c>
      <c r="L10902" t="s">
        <v>151</v>
      </c>
      <c r="O10902" s="100">
        <v>2012</v>
      </c>
    </row>
    <row r="10903" spans="1:15" x14ac:dyDescent="0.25">
      <c r="A10903">
        <v>2</v>
      </c>
      <c r="B10903" t="s">
        <v>434</v>
      </c>
      <c r="C10903">
        <v>14</v>
      </c>
      <c r="D10903" t="s">
        <v>172</v>
      </c>
      <c r="E10903" t="s">
        <v>455</v>
      </c>
      <c r="F10903">
        <v>12392</v>
      </c>
      <c r="G10903" t="s">
        <v>181</v>
      </c>
      <c r="H10903" s="101">
        <v>2420.59</v>
      </c>
      <c r="I10903">
        <v>185.18</v>
      </c>
      <c r="J10903" s="8">
        <v>41074</v>
      </c>
      <c r="K10903" t="s">
        <v>148</v>
      </c>
      <c r="L10903" t="s">
        <v>151</v>
      </c>
      <c r="O10903" s="100">
        <v>2012</v>
      </c>
    </row>
    <row r="10904" spans="1:15" x14ac:dyDescent="0.25">
      <c r="A10904">
        <v>2</v>
      </c>
      <c r="B10904" t="s">
        <v>434</v>
      </c>
      <c r="C10904">
        <v>14</v>
      </c>
      <c r="D10904" t="s">
        <v>172</v>
      </c>
      <c r="E10904" t="s">
        <v>456</v>
      </c>
      <c r="F10904">
        <v>13038</v>
      </c>
      <c r="G10904" t="s">
        <v>457</v>
      </c>
      <c r="H10904">
        <v>700</v>
      </c>
      <c r="I10904">
        <v>53.55</v>
      </c>
      <c r="J10904" s="8">
        <v>41074</v>
      </c>
      <c r="K10904" t="s">
        <v>148</v>
      </c>
      <c r="L10904" t="s">
        <v>149</v>
      </c>
      <c r="O10904" s="100">
        <v>2012</v>
      </c>
    </row>
    <row r="10905" spans="1:15" x14ac:dyDescent="0.25">
      <c r="A10905">
        <v>2</v>
      </c>
      <c r="B10905" t="s">
        <v>434</v>
      </c>
      <c r="C10905">
        <v>14</v>
      </c>
      <c r="D10905" t="s">
        <v>172</v>
      </c>
      <c r="E10905" t="s">
        <v>458</v>
      </c>
      <c r="F10905">
        <v>11506</v>
      </c>
      <c r="G10905" t="s">
        <v>186</v>
      </c>
      <c r="H10905" s="101">
        <v>4293.3100000000004</v>
      </c>
      <c r="I10905">
        <v>298.05</v>
      </c>
      <c r="J10905" s="8">
        <v>41074</v>
      </c>
      <c r="K10905" t="s">
        <v>148</v>
      </c>
      <c r="L10905" t="s">
        <v>151</v>
      </c>
      <c r="O10905" s="100">
        <v>2012</v>
      </c>
    </row>
    <row r="10906" spans="1:15" x14ac:dyDescent="0.25">
      <c r="A10906">
        <v>2</v>
      </c>
      <c r="B10906" t="s">
        <v>434</v>
      </c>
      <c r="C10906">
        <v>15</v>
      </c>
      <c r="D10906" t="s">
        <v>459</v>
      </c>
      <c r="E10906" t="s">
        <v>460</v>
      </c>
      <c r="F10906">
        <v>12754</v>
      </c>
      <c r="G10906" t="s">
        <v>461</v>
      </c>
      <c r="H10906" s="101">
        <v>1754.57</v>
      </c>
      <c r="I10906">
        <v>129.05000000000001</v>
      </c>
      <c r="J10906" s="8">
        <v>41074</v>
      </c>
      <c r="K10906" t="s">
        <v>148</v>
      </c>
      <c r="L10906" t="s">
        <v>151</v>
      </c>
      <c r="O10906" s="100">
        <v>2012</v>
      </c>
    </row>
    <row r="10907" spans="1:15" x14ac:dyDescent="0.25">
      <c r="A10907">
        <v>2</v>
      </c>
      <c r="B10907" t="s">
        <v>434</v>
      </c>
      <c r="C10907">
        <v>15</v>
      </c>
      <c r="D10907" t="s">
        <v>459</v>
      </c>
      <c r="E10907" t="s">
        <v>464</v>
      </c>
      <c r="F10907">
        <v>12596</v>
      </c>
      <c r="G10907" t="s">
        <v>463</v>
      </c>
      <c r="H10907" s="101">
        <v>1803.53</v>
      </c>
      <c r="I10907">
        <v>125.62</v>
      </c>
      <c r="J10907" s="8">
        <v>41074</v>
      </c>
      <c r="K10907" t="s">
        <v>148</v>
      </c>
      <c r="L10907" t="s">
        <v>151</v>
      </c>
      <c r="O10907" s="100">
        <v>2012</v>
      </c>
    </row>
    <row r="10908" spans="1:15" x14ac:dyDescent="0.25">
      <c r="A10908">
        <v>2</v>
      </c>
      <c r="B10908" t="s">
        <v>434</v>
      </c>
      <c r="C10908">
        <v>16</v>
      </c>
      <c r="D10908" t="s">
        <v>465</v>
      </c>
      <c r="E10908" t="s">
        <v>466</v>
      </c>
      <c r="F10908">
        <v>13536</v>
      </c>
      <c r="G10908" t="s">
        <v>467</v>
      </c>
      <c r="H10908" s="101">
        <v>1105</v>
      </c>
      <c r="I10908">
        <v>84.53</v>
      </c>
      <c r="J10908" s="8">
        <v>41074</v>
      </c>
      <c r="K10908" t="s">
        <v>148</v>
      </c>
      <c r="L10908" t="s">
        <v>190</v>
      </c>
      <c r="O10908" s="100">
        <v>2012</v>
      </c>
    </row>
    <row r="10909" spans="1:15" x14ac:dyDescent="0.25">
      <c r="A10909">
        <v>2</v>
      </c>
      <c r="B10909" t="s">
        <v>434</v>
      </c>
      <c r="C10909">
        <v>16</v>
      </c>
      <c r="D10909" t="s">
        <v>465</v>
      </c>
      <c r="E10909" t="s">
        <v>468</v>
      </c>
      <c r="F10909">
        <v>13249</v>
      </c>
      <c r="G10909" t="s">
        <v>469</v>
      </c>
      <c r="H10909" s="101">
        <v>1900.35</v>
      </c>
      <c r="I10909">
        <v>139.16999999999999</v>
      </c>
      <c r="J10909" s="8">
        <v>41074</v>
      </c>
      <c r="K10909" t="s">
        <v>148</v>
      </c>
      <c r="L10909" t="s">
        <v>151</v>
      </c>
      <c r="O10909" s="100">
        <v>2012</v>
      </c>
    </row>
    <row r="10910" spans="1:15" x14ac:dyDescent="0.25">
      <c r="A10910">
        <v>2</v>
      </c>
      <c r="B10910" t="s">
        <v>434</v>
      </c>
      <c r="C10910">
        <v>16</v>
      </c>
      <c r="D10910" t="s">
        <v>465</v>
      </c>
      <c r="E10910" t="s">
        <v>470</v>
      </c>
      <c r="F10910">
        <v>12911</v>
      </c>
      <c r="G10910" t="s">
        <v>469</v>
      </c>
      <c r="H10910" s="101">
        <v>2126.1999999999998</v>
      </c>
      <c r="I10910">
        <v>162.65</v>
      </c>
      <c r="J10910" s="8">
        <v>41074</v>
      </c>
      <c r="K10910" t="s">
        <v>148</v>
      </c>
      <c r="L10910" t="s">
        <v>151</v>
      </c>
      <c r="O10910" s="100">
        <v>2012</v>
      </c>
    </row>
    <row r="10911" spans="1:15" x14ac:dyDescent="0.25">
      <c r="A10911">
        <v>2</v>
      </c>
      <c r="B10911" t="s">
        <v>434</v>
      </c>
      <c r="C10911">
        <v>16</v>
      </c>
      <c r="D10911" t="s">
        <v>465</v>
      </c>
      <c r="E10911" t="s">
        <v>471</v>
      </c>
      <c r="F10911">
        <v>9454</v>
      </c>
      <c r="G10911" t="s">
        <v>472</v>
      </c>
      <c r="H10911" s="101">
        <v>2947.52</v>
      </c>
      <c r="I10911">
        <v>219.67</v>
      </c>
      <c r="J10911" s="8">
        <v>41074</v>
      </c>
      <c r="K10911" t="s">
        <v>148</v>
      </c>
      <c r="L10911" t="s">
        <v>151</v>
      </c>
      <c r="O10911" s="100">
        <v>2012</v>
      </c>
    </row>
    <row r="10912" spans="1:15" x14ac:dyDescent="0.25">
      <c r="A10912">
        <v>2</v>
      </c>
      <c r="B10912" t="s">
        <v>434</v>
      </c>
      <c r="C10912">
        <v>24</v>
      </c>
      <c r="D10912" t="s">
        <v>205</v>
      </c>
      <c r="E10912" t="s">
        <v>473</v>
      </c>
      <c r="F10912">
        <v>12912</v>
      </c>
      <c r="G10912" t="s">
        <v>207</v>
      </c>
      <c r="H10912" s="101">
        <v>1442</v>
      </c>
      <c r="I10912">
        <v>105.34</v>
      </c>
      <c r="J10912" s="8">
        <v>41074</v>
      </c>
      <c r="K10912" t="s">
        <v>148</v>
      </c>
      <c r="L10912" t="s">
        <v>151</v>
      </c>
      <c r="O10912" s="100">
        <v>2012</v>
      </c>
    </row>
    <row r="10913" spans="1:15" x14ac:dyDescent="0.25">
      <c r="A10913">
        <v>2</v>
      </c>
      <c r="B10913" t="s">
        <v>434</v>
      </c>
      <c r="C10913">
        <v>24</v>
      </c>
      <c r="D10913" t="s">
        <v>205</v>
      </c>
      <c r="E10913" t="s">
        <v>474</v>
      </c>
      <c r="F10913">
        <v>12525</v>
      </c>
      <c r="G10913" t="s">
        <v>207</v>
      </c>
      <c r="H10913" s="101">
        <v>1470.68</v>
      </c>
      <c r="I10913">
        <v>86.12</v>
      </c>
      <c r="J10913" s="8">
        <v>41074</v>
      </c>
      <c r="K10913" t="s">
        <v>148</v>
      </c>
      <c r="L10913" t="s">
        <v>151</v>
      </c>
      <c r="O10913" s="100">
        <v>2012</v>
      </c>
    </row>
    <row r="10914" spans="1:15" x14ac:dyDescent="0.25">
      <c r="A10914">
        <v>2</v>
      </c>
      <c r="B10914" t="s">
        <v>434</v>
      </c>
      <c r="C10914">
        <v>24</v>
      </c>
      <c r="D10914" t="s">
        <v>205</v>
      </c>
      <c r="E10914" t="s">
        <v>475</v>
      </c>
      <c r="F10914">
        <v>12821</v>
      </c>
      <c r="G10914" t="s">
        <v>207</v>
      </c>
      <c r="H10914" s="101">
        <v>1538.31</v>
      </c>
      <c r="I10914">
        <v>111.59</v>
      </c>
      <c r="J10914" s="8">
        <v>41074</v>
      </c>
      <c r="K10914" t="s">
        <v>148</v>
      </c>
      <c r="L10914" t="s">
        <v>151</v>
      </c>
      <c r="O10914" s="100">
        <v>2012</v>
      </c>
    </row>
    <row r="10915" spans="1:15" x14ac:dyDescent="0.25">
      <c r="A10915">
        <v>2</v>
      </c>
      <c r="B10915" t="s">
        <v>434</v>
      </c>
      <c r="C10915">
        <v>24</v>
      </c>
      <c r="D10915" t="s">
        <v>205</v>
      </c>
      <c r="E10915" t="s">
        <v>477</v>
      </c>
      <c r="F10915">
        <v>12604</v>
      </c>
      <c r="G10915" t="s">
        <v>207</v>
      </c>
      <c r="H10915" s="101">
        <v>1527.7</v>
      </c>
      <c r="I10915">
        <v>110.83</v>
      </c>
      <c r="J10915" s="8">
        <v>41074</v>
      </c>
      <c r="K10915" t="s">
        <v>148</v>
      </c>
      <c r="L10915" t="s">
        <v>151</v>
      </c>
      <c r="O10915" s="100">
        <v>2012</v>
      </c>
    </row>
    <row r="10916" spans="1:15" x14ac:dyDescent="0.25">
      <c r="A10916">
        <v>2</v>
      </c>
      <c r="B10916" t="s">
        <v>434</v>
      </c>
      <c r="C10916">
        <v>24</v>
      </c>
      <c r="D10916" t="s">
        <v>205</v>
      </c>
      <c r="E10916" t="s">
        <v>478</v>
      </c>
      <c r="F10916">
        <v>13351</v>
      </c>
      <c r="G10916" t="s">
        <v>207</v>
      </c>
      <c r="H10916" s="101">
        <v>1018.4</v>
      </c>
      <c r="I10916">
        <v>77.91</v>
      </c>
      <c r="J10916" s="8">
        <v>41074</v>
      </c>
      <c r="K10916" t="s">
        <v>148</v>
      </c>
      <c r="L10916" t="s">
        <v>149</v>
      </c>
      <c r="O10916" s="100">
        <v>2012</v>
      </c>
    </row>
    <row r="10917" spans="1:15" x14ac:dyDescent="0.25">
      <c r="A10917">
        <v>2</v>
      </c>
      <c r="B10917" t="s">
        <v>434</v>
      </c>
      <c r="C10917">
        <v>25</v>
      </c>
      <c r="D10917" t="s">
        <v>483</v>
      </c>
      <c r="E10917" t="s">
        <v>484</v>
      </c>
      <c r="F10917">
        <v>12910</v>
      </c>
      <c r="G10917" t="s">
        <v>485</v>
      </c>
      <c r="H10917" s="101">
        <v>2730</v>
      </c>
      <c r="I10917">
        <v>183.06</v>
      </c>
      <c r="J10917" s="8">
        <v>41074</v>
      </c>
      <c r="K10917" t="s">
        <v>148</v>
      </c>
      <c r="L10917" t="s">
        <v>151</v>
      </c>
      <c r="O10917" s="100">
        <v>2012</v>
      </c>
    </row>
    <row r="10918" spans="1:15" x14ac:dyDescent="0.25">
      <c r="A10918">
        <v>2</v>
      </c>
      <c r="B10918" t="s">
        <v>434</v>
      </c>
      <c r="C10918">
        <v>25</v>
      </c>
      <c r="D10918" t="s">
        <v>483</v>
      </c>
      <c r="E10918" t="s">
        <v>486</v>
      </c>
      <c r="F10918">
        <v>13456</v>
      </c>
      <c r="G10918" t="s">
        <v>485</v>
      </c>
      <c r="H10918" s="101">
        <v>3034.62</v>
      </c>
      <c r="I10918">
        <v>227.18</v>
      </c>
      <c r="J10918" s="8">
        <v>41074</v>
      </c>
      <c r="K10918" t="s">
        <v>148</v>
      </c>
      <c r="L10918" t="s">
        <v>151</v>
      </c>
      <c r="O10918" s="100">
        <v>2012</v>
      </c>
    </row>
    <row r="10919" spans="1:15" x14ac:dyDescent="0.25">
      <c r="A10919">
        <v>2</v>
      </c>
      <c r="B10919" t="s">
        <v>434</v>
      </c>
      <c r="C10919">
        <v>32</v>
      </c>
      <c r="D10919" t="s">
        <v>266</v>
      </c>
      <c r="E10919" t="s">
        <v>487</v>
      </c>
      <c r="F10919">
        <v>12148</v>
      </c>
      <c r="G10919" t="s">
        <v>268</v>
      </c>
      <c r="H10919" s="101">
        <v>1091.3599999999999</v>
      </c>
      <c r="I10919">
        <v>83.48</v>
      </c>
      <c r="J10919" s="8">
        <v>41074</v>
      </c>
      <c r="K10919" t="s">
        <v>148</v>
      </c>
      <c r="L10919" t="s">
        <v>149</v>
      </c>
      <c r="O10919" s="100">
        <v>2012</v>
      </c>
    </row>
    <row r="10920" spans="1:15" x14ac:dyDescent="0.25">
      <c r="A10920">
        <v>2</v>
      </c>
      <c r="B10920" t="s">
        <v>434</v>
      </c>
      <c r="C10920">
        <v>32</v>
      </c>
      <c r="D10920" t="s">
        <v>266</v>
      </c>
      <c r="E10920" t="s">
        <v>1346</v>
      </c>
      <c r="F10920">
        <v>12970</v>
      </c>
      <c r="G10920" t="s">
        <v>268</v>
      </c>
      <c r="H10920">
        <v>173.45</v>
      </c>
      <c r="I10920">
        <v>25.06</v>
      </c>
      <c r="J10920" s="8">
        <v>41074</v>
      </c>
      <c r="K10920" t="s">
        <v>526</v>
      </c>
      <c r="L10920" t="s">
        <v>149</v>
      </c>
      <c r="O10920" s="100">
        <v>2012</v>
      </c>
    </row>
    <row r="10921" spans="1:15" x14ac:dyDescent="0.25">
      <c r="A10921">
        <v>2</v>
      </c>
      <c r="B10921" t="s">
        <v>434</v>
      </c>
      <c r="C10921">
        <v>32</v>
      </c>
      <c r="D10921" t="s">
        <v>266</v>
      </c>
      <c r="E10921" t="s">
        <v>488</v>
      </c>
      <c r="F10921">
        <v>12513</v>
      </c>
      <c r="G10921" t="s">
        <v>268</v>
      </c>
      <c r="H10921">
        <v>872.41</v>
      </c>
      <c r="I10921">
        <v>66.739999999999995</v>
      </c>
      <c r="J10921" s="8">
        <v>41074</v>
      </c>
      <c r="K10921" t="s">
        <v>148</v>
      </c>
      <c r="L10921" t="s">
        <v>149</v>
      </c>
      <c r="O10921" s="100">
        <v>2012</v>
      </c>
    </row>
    <row r="10922" spans="1:15" x14ac:dyDescent="0.25">
      <c r="A10922">
        <v>2</v>
      </c>
      <c r="B10922" t="s">
        <v>434</v>
      </c>
      <c r="C10922">
        <v>32</v>
      </c>
      <c r="D10922" t="s">
        <v>266</v>
      </c>
      <c r="E10922" t="s">
        <v>489</v>
      </c>
      <c r="F10922">
        <v>13197</v>
      </c>
      <c r="G10922" t="s">
        <v>268</v>
      </c>
      <c r="H10922" s="101">
        <v>1500</v>
      </c>
      <c r="I10922">
        <v>107.73</v>
      </c>
      <c r="J10922" s="8">
        <v>41074</v>
      </c>
      <c r="K10922" t="s">
        <v>148</v>
      </c>
      <c r="L10922" t="s">
        <v>151</v>
      </c>
      <c r="O10922" s="100">
        <v>2012</v>
      </c>
    </row>
    <row r="10923" spans="1:15" x14ac:dyDescent="0.25">
      <c r="A10923">
        <v>2</v>
      </c>
      <c r="B10923" t="s">
        <v>434</v>
      </c>
      <c r="C10923">
        <v>32</v>
      </c>
      <c r="D10923" t="s">
        <v>266</v>
      </c>
      <c r="E10923" t="s">
        <v>490</v>
      </c>
      <c r="F10923">
        <v>11953</v>
      </c>
      <c r="G10923" t="s">
        <v>268</v>
      </c>
      <c r="H10923">
        <v>289.2</v>
      </c>
      <c r="I10923">
        <v>22.12</v>
      </c>
      <c r="J10923" s="8">
        <v>41074</v>
      </c>
      <c r="K10923" t="s">
        <v>148</v>
      </c>
      <c r="L10923" t="s">
        <v>149</v>
      </c>
      <c r="O10923" s="100">
        <v>2012</v>
      </c>
    </row>
    <row r="10924" spans="1:15" x14ac:dyDescent="0.25">
      <c r="A10924">
        <v>2</v>
      </c>
      <c r="B10924" t="s">
        <v>434</v>
      </c>
      <c r="C10924">
        <v>32</v>
      </c>
      <c r="D10924" t="s">
        <v>266</v>
      </c>
      <c r="E10924" t="s">
        <v>491</v>
      </c>
      <c r="F10924">
        <v>10161</v>
      </c>
      <c r="G10924" t="s">
        <v>268</v>
      </c>
      <c r="H10924" s="101">
        <v>1697.44</v>
      </c>
      <c r="I10924">
        <v>129.38</v>
      </c>
      <c r="J10924" s="8">
        <v>41074</v>
      </c>
      <c r="K10924" t="s">
        <v>148</v>
      </c>
      <c r="L10924" t="s">
        <v>151</v>
      </c>
      <c r="O10924" s="100">
        <v>2012</v>
      </c>
    </row>
    <row r="10925" spans="1:15" x14ac:dyDescent="0.25">
      <c r="A10925">
        <v>2</v>
      </c>
      <c r="B10925" t="s">
        <v>434</v>
      </c>
      <c r="C10925">
        <v>42</v>
      </c>
      <c r="D10925" t="s">
        <v>277</v>
      </c>
      <c r="E10925" t="s">
        <v>494</v>
      </c>
      <c r="F10925">
        <v>12467</v>
      </c>
      <c r="G10925" t="s">
        <v>481</v>
      </c>
      <c r="H10925" s="101">
        <v>1730</v>
      </c>
      <c r="I10925">
        <v>126.6</v>
      </c>
      <c r="J10925" s="8">
        <v>41074</v>
      </c>
      <c r="K10925" t="s">
        <v>148</v>
      </c>
      <c r="L10925" t="s">
        <v>151</v>
      </c>
      <c r="O10925" s="100">
        <v>2012</v>
      </c>
    </row>
    <row r="10926" spans="1:15" x14ac:dyDescent="0.25">
      <c r="A10926">
        <v>2</v>
      </c>
      <c r="B10926" t="s">
        <v>434</v>
      </c>
      <c r="C10926">
        <v>42</v>
      </c>
      <c r="D10926" t="s">
        <v>277</v>
      </c>
      <c r="E10926" t="s">
        <v>480</v>
      </c>
      <c r="F10926">
        <v>13098</v>
      </c>
      <c r="G10926" t="s">
        <v>481</v>
      </c>
      <c r="H10926" s="101">
        <v>1596.5</v>
      </c>
      <c r="I10926">
        <v>116.05</v>
      </c>
      <c r="J10926" s="8">
        <v>41074</v>
      </c>
      <c r="K10926" t="s">
        <v>148</v>
      </c>
      <c r="L10926" t="s">
        <v>151</v>
      </c>
      <c r="O10926" s="100">
        <v>2012</v>
      </c>
    </row>
    <row r="10927" spans="1:15" x14ac:dyDescent="0.25">
      <c r="A10927">
        <v>2</v>
      </c>
      <c r="B10927" t="s">
        <v>434</v>
      </c>
      <c r="C10927">
        <v>42</v>
      </c>
      <c r="D10927" t="s">
        <v>277</v>
      </c>
      <c r="E10927" t="s">
        <v>495</v>
      </c>
      <c r="F10927">
        <v>443</v>
      </c>
      <c r="G10927" t="s">
        <v>481</v>
      </c>
      <c r="H10927" s="101">
        <v>1771.98</v>
      </c>
      <c r="I10927">
        <v>102.09</v>
      </c>
      <c r="J10927" s="8">
        <v>41074</v>
      </c>
      <c r="K10927" t="s">
        <v>148</v>
      </c>
      <c r="L10927" t="s">
        <v>151</v>
      </c>
      <c r="O10927" s="100">
        <v>2012</v>
      </c>
    </row>
    <row r="10928" spans="1:15" x14ac:dyDescent="0.25">
      <c r="A10928">
        <v>2</v>
      </c>
      <c r="B10928" t="s">
        <v>434</v>
      </c>
      <c r="C10928">
        <v>42</v>
      </c>
      <c r="D10928" t="s">
        <v>277</v>
      </c>
      <c r="E10928" t="s">
        <v>482</v>
      </c>
      <c r="F10928">
        <v>12981</v>
      </c>
      <c r="G10928" t="s">
        <v>481</v>
      </c>
      <c r="H10928" s="101">
        <v>1533</v>
      </c>
      <c r="I10928">
        <v>109.99</v>
      </c>
      <c r="J10928" s="8">
        <v>41074</v>
      </c>
      <c r="K10928" t="s">
        <v>148</v>
      </c>
      <c r="L10928" t="s">
        <v>151</v>
      </c>
      <c r="O10928" s="100">
        <v>2012</v>
      </c>
    </row>
    <row r="10929" spans="1:15" x14ac:dyDescent="0.25">
      <c r="A10929">
        <v>2</v>
      </c>
      <c r="B10929" t="s">
        <v>434</v>
      </c>
      <c r="C10929">
        <v>42</v>
      </c>
      <c r="D10929" t="s">
        <v>277</v>
      </c>
      <c r="E10929" t="s">
        <v>496</v>
      </c>
      <c r="F10929">
        <v>13105</v>
      </c>
      <c r="G10929" t="s">
        <v>481</v>
      </c>
      <c r="H10929" s="101">
        <v>1961.54</v>
      </c>
      <c r="I10929">
        <v>143.97</v>
      </c>
      <c r="J10929" s="8">
        <v>41074</v>
      </c>
      <c r="K10929" t="s">
        <v>148</v>
      </c>
      <c r="L10929" t="s">
        <v>151</v>
      </c>
      <c r="O10929" s="100">
        <v>2012</v>
      </c>
    </row>
    <row r="10930" spans="1:15" x14ac:dyDescent="0.25">
      <c r="A10930">
        <v>2</v>
      </c>
      <c r="B10930" t="s">
        <v>434</v>
      </c>
      <c r="C10930">
        <v>46</v>
      </c>
      <c r="D10930" t="s">
        <v>281</v>
      </c>
      <c r="E10930" t="s">
        <v>497</v>
      </c>
      <c r="F10930">
        <v>12987</v>
      </c>
      <c r="G10930" t="s">
        <v>283</v>
      </c>
      <c r="H10930">
        <v>371.32</v>
      </c>
      <c r="I10930">
        <v>53.65</v>
      </c>
      <c r="J10930" s="8">
        <v>41074</v>
      </c>
      <c r="K10930" t="s">
        <v>526</v>
      </c>
      <c r="L10930" t="s">
        <v>149</v>
      </c>
      <c r="O10930" s="100">
        <v>2012</v>
      </c>
    </row>
    <row r="10931" spans="1:15" x14ac:dyDescent="0.25">
      <c r="A10931">
        <v>2</v>
      </c>
      <c r="B10931" t="s">
        <v>434</v>
      </c>
      <c r="C10931">
        <v>46</v>
      </c>
      <c r="D10931" t="s">
        <v>281</v>
      </c>
      <c r="E10931" t="s">
        <v>498</v>
      </c>
      <c r="F10931">
        <v>11867</v>
      </c>
      <c r="G10931" t="s">
        <v>283</v>
      </c>
      <c r="H10931" s="101">
        <v>1853.6</v>
      </c>
      <c r="I10931">
        <v>135.97999999999999</v>
      </c>
      <c r="J10931" s="8">
        <v>41074</v>
      </c>
      <c r="K10931" t="s">
        <v>148</v>
      </c>
      <c r="L10931" t="s">
        <v>151</v>
      </c>
      <c r="O10931" s="100">
        <v>2012</v>
      </c>
    </row>
    <row r="10932" spans="1:15" x14ac:dyDescent="0.25">
      <c r="A10932">
        <v>2</v>
      </c>
      <c r="B10932" t="s">
        <v>434</v>
      </c>
      <c r="C10932">
        <v>46</v>
      </c>
      <c r="D10932" t="s">
        <v>281</v>
      </c>
      <c r="E10932" t="s">
        <v>500</v>
      </c>
      <c r="F10932">
        <v>11318</v>
      </c>
      <c r="G10932" t="s">
        <v>283</v>
      </c>
      <c r="H10932">
        <v>897.65</v>
      </c>
      <c r="I10932">
        <v>68.67</v>
      </c>
      <c r="J10932" s="8">
        <v>41074</v>
      </c>
      <c r="K10932" t="s">
        <v>148</v>
      </c>
      <c r="L10932" t="s">
        <v>149</v>
      </c>
      <c r="O10932" s="100">
        <v>2012</v>
      </c>
    </row>
    <row r="10933" spans="1:15" x14ac:dyDescent="0.25">
      <c r="A10933">
        <v>2</v>
      </c>
      <c r="B10933" t="s">
        <v>434</v>
      </c>
      <c r="C10933">
        <v>46</v>
      </c>
      <c r="D10933" t="s">
        <v>281</v>
      </c>
      <c r="E10933" t="s">
        <v>501</v>
      </c>
      <c r="F10933">
        <v>13479</v>
      </c>
      <c r="G10933" t="s">
        <v>283</v>
      </c>
      <c r="H10933">
        <v>300</v>
      </c>
      <c r="I10933">
        <v>22.95</v>
      </c>
      <c r="J10933" s="8">
        <v>41074</v>
      </c>
      <c r="K10933" t="s">
        <v>148</v>
      </c>
      <c r="L10933" t="s">
        <v>149</v>
      </c>
      <c r="O10933" s="100">
        <v>2012</v>
      </c>
    </row>
    <row r="10934" spans="1:15" x14ac:dyDescent="0.25">
      <c r="A10934">
        <v>2</v>
      </c>
      <c r="B10934" t="s">
        <v>434</v>
      </c>
      <c r="C10934">
        <v>46</v>
      </c>
      <c r="D10934" t="s">
        <v>281</v>
      </c>
      <c r="E10934" t="s">
        <v>1348</v>
      </c>
      <c r="F10934">
        <v>12877</v>
      </c>
      <c r="G10934" t="s">
        <v>283</v>
      </c>
      <c r="H10934">
        <v>25.75</v>
      </c>
      <c r="I10934">
        <v>3.72</v>
      </c>
      <c r="J10934" s="8">
        <v>41074</v>
      </c>
      <c r="K10934" t="s">
        <v>148</v>
      </c>
      <c r="L10934" t="s">
        <v>149</v>
      </c>
      <c r="O10934" s="100">
        <v>2012</v>
      </c>
    </row>
    <row r="10935" spans="1:15" x14ac:dyDescent="0.25">
      <c r="A10935">
        <v>2</v>
      </c>
      <c r="B10935" t="s">
        <v>434</v>
      </c>
      <c r="C10935">
        <v>46</v>
      </c>
      <c r="D10935" t="s">
        <v>281</v>
      </c>
      <c r="E10935" t="s">
        <v>504</v>
      </c>
      <c r="F10935">
        <v>12110</v>
      </c>
      <c r="G10935" t="s">
        <v>283</v>
      </c>
      <c r="H10935" s="101">
        <v>1202.08</v>
      </c>
      <c r="I10935">
        <v>91.96</v>
      </c>
      <c r="J10935" s="8">
        <v>41074</v>
      </c>
      <c r="K10935" t="s">
        <v>148</v>
      </c>
      <c r="L10935" t="s">
        <v>149</v>
      </c>
      <c r="O10935" s="100">
        <v>2012</v>
      </c>
    </row>
    <row r="10936" spans="1:15" x14ac:dyDescent="0.25">
      <c r="A10936">
        <v>2</v>
      </c>
      <c r="B10936" t="s">
        <v>434</v>
      </c>
      <c r="C10936">
        <v>46</v>
      </c>
      <c r="D10936" t="s">
        <v>281</v>
      </c>
      <c r="E10936" t="s">
        <v>506</v>
      </c>
      <c r="F10936">
        <v>13502</v>
      </c>
      <c r="G10936" t="s">
        <v>283</v>
      </c>
      <c r="H10936">
        <v>525</v>
      </c>
      <c r="I10936">
        <v>75.86</v>
      </c>
      <c r="J10936" s="8">
        <v>41074</v>
      </c>
      <c r="K10936" t="s">
        <v>148</v>
      </c>
      <c r="L10936" t="s">
        <v>149</v>
      </c>
      <c r="O10936" s="100">
        <v>2012</v>
      </c>
    </row>
    <row r="10937" spans="1:15" x14ac:dyDescent="0.25">
      <c r="A10937">
        <v>2</v>
      </c>
      <c r="B10937" t="s">
        <v>434</v>
      </c>
      <c r="C10937">
        <v>46</v>
      </c>
      <c r="D10937" t="s">
        <v>281</v>
      </c>
      <c r="E10937" t="s">
        <v>507</v>
      </c>
      <c r="F10937">
        <v>12190</v>
      </c>
      <c r="G10937" t="s">
        <v>288</v>
      </c>
      <c r="H10937" s="101">
        <v>1911.79</v>
      </c>
      <c r="I10937">
        <v>146.25</v>
      </c>
      <c r="J10937" s="8">
        <v>41074</v>
      </c>
      <c r="K10937" t="s">
        <v>148</v>
      </c>
      <c r="L10937" t="s">
        <v>151</v>
      </c>
      <c r="O10937" s="100">
        <v>2012</v>
      </c>
    </row>
    <row r="10938" spans="1:15" x14ac:dyDescent="0.25">
      <c r="A10938">
        <v>2</v>
      </c>
      <c r="B10938" t="s">
        <v>434</v>
      </c>
      <c r="C10938">
        <v>52</v>
      </c>
      <c r="D10938" t="s">
        <v>508</v>
      </c>
      <c r="E10938" t="s">
        <v>509</v>
      </c>
      <c r="F10938">
        <v>11599</v>
      </c>
      <c r="G10938" t="s">
        <v>510</v>
      </c>
      <c r="H10938" s="101">
        <v>1366.31</v>
      </c>
      <c r="I10938">
        <v>104.52</v>
      </c>
      <c r="J10938" s="8">
        <v>41074</v>
      </c>
      <c r="K10938" t="s">
        <v>148</v>
      </c>
      <c r="L10938" t="s">
        <v>149</v>
      </c>
      <c r="O10938" s="100">
        <v>2012</v>
      </c>
    </row>
    <row r="10939" spans="1:15" x14ac:dyDescent="0.25">
      <c r="A10939">
        <v>2</v>
      </c>
      <c r="B10939" t="s">
        <v>434</v>
      </c>
      <c r="C10939">
        <v>62</v>
      </c>
      <c r="D10939" t="s">
        <v>296</v>
      </c>
      <c r="E10939" t="s">
        <v>511</v>
      </c>
      <c r="F10939">
        <v>13554</v>
      </c>
      <c r="G10939" t="s">
        <v>298</v>
      </c>
      <c r="H10939" s="101">
        <v>1520.78</v>
      </c>
      <c r="I10939">
        <v>116.34</v>
      </c>
      <c r="J10939" s="8">
        <v>41074</v>
      </c>
      <c r="K10939" t="s">
        <v>148</v>
      </c>
      <c r="L10939" t="s">
        <v>149</v>
      </c>
      <c r="O10939" s="100">
        <v>2012</v>
      </c>
    </row>
    <row r="10940" spans="1:15" x14ac:dyDescent="0.25">
      <c r="A10940">
        <v>2</v>
      </c>
      <c r="B10940" t="s">
        <v>434</v>
      </c>
      <c r="C10940">
        <v>62</v>
      </c>
      <c r="D10940" t="s">
        <v>296</v>
      </c>
      <c r="E10940" t="s">
        <v>512</v>
      </c>
      <c r="F10940">
        <v>9977</v>
      </c>
      <c r="G10940" t="s">
        <v>298</v>
      </c>
      <c r="H10940" s="101">
        <v>1960.55</v>
      </c>
      <c r="I10940">
        <v>144.82</v>
      </c>
      <c r="J10940" s="8">
        <v>41074</v>
      </c>
      <c r="K10940" t="s">
        <v>148</v>
      </c>
      <c r="L10940" t="s">
        <v>151</v>
      </c>
      <c r="O10940" s="100">
        <v>2012</v>
      </c>
    </row>
    <row r="10941" spans="1:15" x14ac:dyDescent="0.25">
      <c r="A10941">
        <v>2</v>
      </c>
      <c r="B10941" t="s">
        <v>434</v>
      </c>
      <c r="C10941">
        <v>62</v>
      </c>
      <c r="D10941" t="s">
        <v>296</v>
      </c>
      <c r="E10941" t="s">
        <v>513</v>
      </c>
      <c r="F10941">
        <v>4632</v>
      </c>
      <c r="G10941" t="s">
        <v>298</v>
      </c>
      <c r="H10941" s="101">
        <v>2721.43</v>
      </c>
      <c r="I10941">
        <v>199.67</v>
      </c>
      <c r="J10941" s="8">
        <v>41074</v>
      </c>
      <c r="K10941" t="s">
        <v>148</v>
      </c>
      <c r="L10941" t="s">
        <v>151</v>
      </c>
      <c r="O10941" s="100">
        <v>2012</v>
      </c>
    </row>
    <row r="10942" spans="1:15" x14ac:dyDescent="0.25">
      <c r="A10942">
        <v>2</v>
      </c>
      <c r="B10942" t="s">
        <v>434</v>
      </c>
      <c r="C10942">
        <v>62</v>
      </c>
      <c r="D10942" t="s">
        <v>296</v>
      </c>
      <c r="E10942" t="s">
        <v>514</v>
      </c>
      <c r="F10942">
        <v>11041</v>
      </c>
      <c r="G10942" t="s">
        <v>298</v>
      </c>
      <c r="H10942" s="101">
        <v>1789.34</v>
      </c>
      <c r="I10942">
        <v>136.84</v>
      </c>
      <c r="J10942" s="8">
        <v>41074</v>
      </c>
      <c r="K10942" t="s">
        <v>148</v>
      </c>
      <c r="L10942" t="s">
        <v>151</v>
      </c>
      <c r="O10942" s="100">
        <v>2012</v>
      </c>
    </row>
    <row r="10943" spans="1:15" x14ac:dyDescent="0.25">
      <c r="A10943">
        <v>2</v>
      </c>
      <c r="B10943" t="s">
        <v>434</v>
      </c>
      <c r="C10943">
        <v>62</v>
      </c>
      <c r="D10943" t="s">
        <v>296</v>
      </c>
      <c r="E10943" t="s">
        <v>515</v>
      </c>
      <c r="F10943">
        <v>12250</v>
      </c>
      <c r="G10943" t="s">
        <v>298</v>
      </c>
      <c r="H10943" s="101">
        <v>1950</v>
      </c>
      <c r="I10943">
        <v>140.34</v>
      </c>
      <c r="J10943" s="8">
        <v>41074</v>
      </c>
      <c r="K10943" t="s">
        <v>148</v>
      </c>
      <c r="L10943" t="s">
        <v>151</v>
      </c>
      <c r="O10943" s="100">
        <v>2012</v>
      </c>
    </row>
    <row r="10944" spans="1:15" x14ac:dyDescent="0.25">
      <c r="A10944">
        <v>2</v>
      </c>
      <c r="B10944" t="s">
        <v>434</v>
      </c>
      <c r="C10944">
        <v>62</v>
      </c>
      <c r="D10944" t="s">
        <v>296</v>
      </c>
      <c r="E10944" t="s">
        <v>516</v>
      </c>
      <c r="F10944">
        <v>12137</v>
      </c>
      <c r="G10944" t="s">
        <v>298</v>
      </c>
      <c r="H10944">
        <v>602.49</v>
      </c>
      <c r="I10944">
        <v>46.09</v>
      </c>
      <c r="J10944" s="8">
        <v>41074</v>
      </c>
      <c r="K10944" t="s">
        <v>148</v>
      </c>
      <c r="L10944" t="s">
        <v>149</v>
      </c>
      <c r="O10944" s="100">
        <v>2012</v>
      </c>
    </row>
    <row r="10945" spans="1:15" x14ac:dyDescent="0.25">
      <c r="A10945">
        <v>2</v>
      </c>
      <c r="B10945" t="s">
        <v>434</v>
      </c>
      <c r="C10945">
        <v>67</v>
      </c>
      <c r="D10945" t="s">
        <v>301</v>
      </c>
      <c r="E10945" t="s">
        <v>517</v>
      </c>
      <c r="F10945">
        <v>13097</v>
      </c>
      <c r="G10945" t="s">
        <v>300</v>
      </c>
      <c r="H10945" s="101">
        <v>1246.82</v>
      </c>
      <c r="I10945">
        <v>95.38</v>
      </c>
      <c r="J10945" s="8">
        <v>41074</v>
      </c>
      <c r="K10945" t="s">
        <v>148</v>
      </c>
      <c r="L10945" t="s">
        <v>149</v>
      </c>
      <c r="O10945" s="100">
        <v>2012</v>
      </c>
    </row>
    <row r="10946" spans="1:15" x14ac:dyDescent="0.25">
      <c r="A10946">
        <v>2</v>
      </c>
      <c r="B10946" t="s">
        <v>434</v>
      </c>
      <c r="C10946">
        <v>72</v>
      </c>
      <c r="D10946" t="s">
        <v>305</v>
      </c>
      <c r="E10946" t="s">
        <v>519</v>
      </c>
      <c r="F10946">
        <v>13162</v>
      </c>
      <c r="G10946" t="s">
        <v>307</v>
      </c>
      <c r="H10946">
        <v>551.25</v>
      </c>
      <c r="I10946">
        <v>42.17</v>
      </c>
      <c r="J10946" s="8">
        <v>41074</v>
      </c>
      <c r="K10946" t="s">
        <v>148</v>
      </c>
      <c r="L10946" t="s">
        <v>149</v>
      </c>
      <c r="O10946" s="100">
        <v>2012</v>
      </c>
    </row>
    <row r="10947" spans="1:15" x14ac:dyDescent="0.25">
      <c r="A10947">
        <v>2</v>
      </c>
      <c r="B10947" t="s">
        <v>434</v>
      </c>
      <c r="C10947">
        <v>72</v>
      </c>
      <c r="D10947" t="s">
        <v>305</v>
      </c>
      <c r="E10947" t="s">
        <v>520</v>
      </c>
      <c r="F10947">
        <v>9438</v>
      </c>
      <c r="G10947" t="s">
        <v>307</v>
      </c>
      <c r="H10947" s="101">
        <v>1545</v>
      </c>
      <c r="I10947">
        <v>111.73</v>
      </c>
      <c r="J10947" s="8">
        <v>41074</v>
      </c>
      <c r="K10947" t="s">
        <v>148</v>
      </c>
      <c r="L10947" t="s">
        <v>151</v>
      </c>
      <c r="O10947" s="100">
        <v>2012</v>
      </c>
    </row>
    <row r="10948" spans="1:15" x14ac:dyDescent="0.25">
      <c r="A10948">
        <v>2</v>
      </c>
      <c r="B10948" t="s">
        <v>434</v>
      </c>
      <c r="C10948">
        <v>72</v>
      </c>
      <c r="D10948" t="s">
        <v>305</v>
      </c>
      <c r="E10948" t="s">
        <v>521</v>
      </c>
      <c r="F10948">
        <v>12937</v>
      </c>
      <c r="G10948" t="s">
        <v>307</v>
      </c>
      <c r="H10948">
        <v>638.6</v>
      </c>
      <c r="I10948">
        <v>48.85</v>
      </c>
      <c r="J10948" s="8">
        <v>41074</v>
      </c>
      <c r="K10948" t="s">
        <v>148</v>
      </c>
      <c r="L10948" t="s">
        <v>149</v>
      </c>
      <c r="O10948" s="100">
        <v>2012</v>
      </c>
    </row>
    <row r="10949" spans="1:15" x14ac:dyDescent="0.25">
      <c r="A10949">
        <v>2</v>
      </c>
      <c r="B10949" t="s">
        <v>434</v>
      </c>
      <c r="C10949">
        <v>72</v>
      </c>
      <c r="D10949" t="s">
        <v>305</v>
      </c>
      <c r="E10949" t="s">
        <v>492</v>
      </c>
      <c r="F10949">
        <v>13521</v>
      </c>
      <c r="G10949" t="s">
        <v>307</v>
      </c>
      <c r="H10949">
        <v>638</v>
      </c>
      <c r="I10949">
        <v>48.81</v>
      </c>
      <c r="J10949" s="8">
        <v>41074</v>
      </c>
      <c r="K10949" t="s">
        <v>148</v>
      </c>
      <c r="L10949" t="s">
        <v>149</v>
      </c>
      <c r="O10949" s="100">
        <v>2012</v>
      </c>
    </row>
    <row r="10950" spans="1:15" x14ac:dyDescent="0.25">
      <c r="A10950">
        <v>2</v>
      </c>
      <c r="B10950" t="s">
        <v>434</v>
      </c>
      <c r="C10950">
        <v>72</v>
      </c>
      <c r="D10950" t="s">
        <v>305</v>
      </c>
      <c r="E10950" t="s">
        <v>493</v>
      </c>
      <c r="F10950">
        <v>13313</v>
      </c>
      <c r="G10950" t="s">
        <v>307</v>
      </c>
      <c r="H10950">
        <v>948.4</v>
      </c>
      <c r="I10950">
        <v>72.55</v>
      </c>
      <c r="J10950" s="8">
        <v>41074</v>
      </c>
      <c r="K10950" t="s">
        <v>526</v>
      </c>
      <c r="L10950" t="s">
        <v>149</v>
      </c>
      <c r="O10950" s="100">
        <v>2012</v>
      </c>
    </row>
    <row r="10951" spans="1:15" x14ac:dyDescent="0.25">
      <c r="A10951">
        <v>2</v>
      </c>
      <c r="B10951" t="s">
        <v>434</v>
      </c>
      <c r="C10951">
        <v>72</v>
      </c>
      <c r="D10951" t="s">
        <v>305</v>
      </c>
      <c r="E10951" t="s">
        <v>524</v>
      </c>
      <c r="F10951">
        <v>13410</v>
      </c>
      <c r="G10951" t="s">
        <v>307</v>
      </c>
      <c r="H10951">
        <v>410</v>
      </c>
      <c r="I10951">
        <v>59.25</v>
      </c>
      <c r="J10951" s="8">
        <v>41074</v>
      </c>
      <c r="K10951" t="s">
        <v>148</v>
      </c>
      <c r="L10951" t="s">
        <v>149</v>
      </c>
      <c r="O10951" s="100">
        <v>2012</v>
      </c>
    </row>
    <row r="10952" spans="1:15" x14ac:dyDescent="0.25">
      <c r="A10952">
        <v>2</v>
      </c>
      <c r="B10952" t="s">
        <v>434</v>
      </c>
      <c r="C10952">
        <v>72</v>
      </c>
      <c r="D10952" t="s">
        <v>305</v>
      </c>
      <c r="E10952" t="s">
        <v>525</v>
      </c>
      <c r="F10952">
        <v>13325</v>
      </c>
      <c r="G10952" t="s">
        <v>307</v>
      </c>
      <c r="H10952">
        <v>230.79</v>
      </c>
      <c r="I10952">
        <v>33.35</v>
      </c>
      <c r="J10952" s="8">
        <v>41074</v>
      </c>
      <c r="K10952" t="s">
        <v>148</v>
      </c>
      <c r="L10952" t="s">
        <v>149</v>
      </c>
      <c r="O10952" s="100">
        <v>2012</v>
      </c>
    </row>
    <row r="10953" spans="1:15" x14ac:dyDescent="0.25">
      <c r="A10953">
        <v>2</v>
      </c>
      <c r="B10953" t="s">
        <v>434</v>
      </c>
      <c r="C10953">
        <v>72</v>
      </c>
      <c r="D10953" t="s">
        <v>305</v>
      </c>
      <c r="E10953" t="s">
        <v>528</v>
      </c>
      <c r="F10953">
        <v>13326</v>
      </c>
      <c r="G10953" t="s">
        <v>307</v>
      </c>
      <c r="H10953">
        <v>858</v>
      </c>
      <c r="I10953">
        <v>65.64</v>
      </c>
      <c r="J10953" s="8">
        <v>41074</v>
      </c>
      <c r="K10953" t="s">
        <v>148</v>
      </c>
      <c r="L10953" t="s">
        <v>149</v>
      </c>
      <c r="O10953" s="100">
        <v>2012</v>
      </c>
    </row>
    <row r="10954" spans="1:15" x14ac:dyDescent="0.25">
      <c r="A10954">
        <v>2</v>
      </c>
      <c r="B10954" t="s">
        <v>434</v>
      </c>
      <c r="C10954">
        <v>72</v>
      </c>
      <c r="D10954" t="s">
        <v>305</v>
      </c>
      <c r="E10954" t="s">
        <v>529</v>
      </c>
      <c r="F10954">
        <v>13147</v>
      </c>
      <c r="G10954" t="s">
        <v>307</v>
      </c>
      <c r="H10954">
        <v>11.33</v>
      </c>
      <c r="I10954">
        <v>1.63</v>
      </c>
      <c r="J10954" s="8">
        <v>41074</v>
      </c>
      <c r="K10954" t="s">
        <v>526</v>
      </c>
      <c r="L10954" t="s">
        <v>149</v>
      </c>
      <c r="O10954" s="100">
        <v>2012</v>
      </c>
    </row>
    <row r="10955" spans="1:15" x14ac:dyDescent="0.25">
      <c r="A10955">
        <v>2</v>
      </c>
      <c r="B10955" t="s">
        <v>434</v>
      </c>
      <c r="C10955">
        <v>72</v>
      </c>
      <c r="D10955" t="s">
        <v>305</v>
      </c>
      <c r="E10955" t="s">
        <v>530</v>
      </c>
      <c r="F10955">
        <v>12686</v>
      </c>
      <c r="G10955" t="s">
        <v>307</v>
      </c>
      <c r="H10955">
        <v>994.25</v>
      </c>
      <c r="I10955">
        <v>76.06</v>
      </c>
      <c r="J10955" s="8">
        <v>41074</v>
      </c>
      <c r="K10955" t="s">
        <v>148</v>
      </c>
      <c r="L10955" t="s">
        <v>149</v>
      </c>
      <c r="O10955" s="100">
        <v>2012</v>
      </c>
    </row>
    <row r="10956" spans="1:15" x14ac:dyDescent="0.25">
      <c r="A10956">
        <v>2</v>
      </c>
      <c r="B10956" t="s">
        <v>434</v>
      </c>
      <c r="C10956">
        <v>72</v>
      </c>
      <c r="D10956" t="s">
        <v>305</v>
      </c>
      <c r="E10956" t="s">
        <v>531</v>
      </c>
      <c r="F10956">
        <v>13188</v>
      </c>
      <c r="G10956" t="s">
        <v>307</v>
      </c>
      <c r="H10956">
        <v>535.6</v>
      </c>
      <c r="I10956">
        <v>77.400000000000006</v>
      </c>
      <c r="J10956" s="8">
        <v>41074</v>
      </c>
      <c r="K10956" t="s">
        <v>148</v>
      </c>
      <c r="L10956" t="s">
        <v>149</v>
      </c>
      <c r="O10956" s="100">
        <v>2012</v>
      </c>
    </row>
    <row r="10957" spans="1:15" x14ac:dyDescent="0.25">
      <c r="A10957">
        <v>2</v>
      </c>
      <c r="B10957" t="s">
        <v>434</v>
      </c>
      <c r="C10957">
        <v>72</v>
      </c>
      <c r="D10957" t="s">
        <v>305</v>
      </c>
      <c r="E10957" t="s">
        <v>447</v>
      </c>
      <c r="F10957">
        <v>11539</v>
      </c>
      <c r="G10957" t="s">
        <v>307</v>
      </c>
      <c r="H10957" s="101">
        <v>1713.26</v>
      </c>
      <c r="I10957">
        <v>131.06</v>
      </c>
      <c r="J10957" s="8">
        <v>41074</v>
      </c>
      <c r="K10957" t="s">
        <v>148</v>
      </c>
      <c r="L10957" t="s">
        <v>151</v>
      </c>
      <c r="O10957" s="100">
        <v>2012</v>
      </c>
    </row>
    <row r="10958" spans="1:15" x14ac:dyDescent="0.25">
      <c r="A10958">
        <v>2</v>
      </c>
      <c r="B10958" t="s">
        <v>434</v>
      </c>
      <c r="C10958">
        <v>72</v>
      </c>
      <c r="D10958" t="s">
        <v>305</v>
      </c>
      <c r="E10958" t="s">
        <v>532</v>
      </c>
      <c r="F10958">
        <v>12088</v>
      </c>
      <c r="G10958" t="s">
        <v>307</v>
      </c>
      <c r="H10958">
        <v>448.98</v>
      </c>
      <c r="I10958">
        <v>55.54</v>
      </c>
      <c r="J10958" s="8">
        <v>41074</v>
      </c>
      <c r="K10958" t="s">
        <v>148</v>
      </c>
      <c r="L10958" t="s">
        <v>149</v>
      </c>
      <c r="O10958" s="100">
        <v>2012</v>
      </c>
    </row>
    <row r="10959" spans="1:15" x14ac:dyDescent="0.25">
      <c r="A10959">
        <v>2</v>
      </c>
      <c r="B10959" t="s">
        <v>434</v>
      </c>
      <c r="C10959">
        <v>72</v>
      </c>
      <c r="D10959" t="s">
        <v>305</v>
      </c>
      <c r="E10959" t="s">
        <v>518</v>
      </c>
      <c r="F10959">
        <v>12329</v>
      </c>
      <c r="G10959" t="s">
        <v>307</v>
      </c>
      <c r="H10959" s="101">
        <v>1782.48</v>
      </c>
      <c r="I10959">
        <v>132.31</v>
      </c>
      <c r="J10959" s="8">
        <v>41074</v>
      </c>
      <c r="K10959" t="s">
        <v>148</v>
      </c>
      <c r="L10959" t="s">
        <v>151</v>
      </c>
      <c r="O10959" s="100">
        <v>2012</v>
      </c>
    </row>
    <row r="10960" spans="1:15" x14ac:dyDescent="0.25">
      <c r="A10960">
        <v>2</v>
      </c>
      <c r="B10960" t="s">
        <v>434</v>
      </c>
      <c r="C10960">
        <v>72</v>
      </c>
      <c r="D10960" t="s">
        <v>305</v>
      </c>
      <c r="E10960" t="s">
        <v>1351</v>
      </c>
      <c r="F10960">
        <v>11633</v>
      </c>
      <c r="G10960" t="s">
        <v>307</v>
      </c>
      <c r="H10960">
        <v>515.66</v>
      </c>
      <c r="I10960">
        <v>74.510000000000005</v>
      </c>
      <c r="J10960" s="8">
        <v>41074</v>
      </c>
      <c r="K10960" t="s">
        <v>148</v>
      </c>
      <c r="L10960" t="s">
        <v>149</v>
      </c>
      <c r="O10960" s="100">
        <v>2012</v>
      </c>
    </row>
    <row r="10961" spans="1:15" x14ac:dyDescent="0.25">
      <c r="A10961">
        <v>2</v>
      </c>
      <c r="B10961" t="s">
        <v>434</v>
      </c>
      <c r="C10961">
        <v>72</v>
      </c>
      <c r="D10961" t="s">
        <v>305</v>
      </c>
      <c r="E10961" t="s">
        <v>533</v>
      </c>
      <c r="F10961">
        <v>10695</v>
      </c>
      <c r="G10961" t="s">
        <v>307</v>
      </c>
      <c r="H10961">
        <v>423</v>
      </c>
      <c r="I10961">
        <v>32.36</v>
      </c>
      <c r="J10961" s="8">
        <v>41074</v>
      </c>
      <c r="K10961" t="s">
        <v>148</v>
      </c>
      <c r="L10961" t="s">
        <v>149</v>
      </c>
      <c r="O10961" s="100">
        <v>2012</v>
      </c>
    </row>
    <row r="10962" spans="1:15" x14ac:dyDescent="0.25">
      <c r="A10962">
        <v>2</v>
      </c>
      <c r="B10962" t="s">
        <v>434</v>
      </c>
      <c r="C10962">
        <v>72</v>
      </c>
      <c r="D10962" t="s">
        <v>305</v>
      </c>
      <c r="E10962" t="s">
        <v>534</v>
      </c>
      <c r="F10962">
        <v>12461</v>
      </c>
      <c r="G10962" t="s">
        <v>307</v>
      </c>
      <c r="H10962">
        <v>53.04</v>
      </c>
      <c r="I10962">
        <v>7.67</v>
      </c>
      <c r="J10962" s="8">
        <v>41074</v>
      </c>
      <c r="K10962" t="s">
        <v>148</v>
      </c>
      <c r="L10962" t="s">
        <v>149</v>
      </c>
      <c r="O10962" s="100">
        <v>2012</v>
      </c>
    </row>
    <row r="10963" spans="1:15" x14ac:dyDescent="0.25">
      <c r="A10963">
        <v>2</v>
      </c>
      <c r="B10963" t="s">
        <v>434</v>
      </c>
      <c r="C10963">
        <v>72</v>
      </c>
      <c r="D10963" t="s">
        <v>305</v>
      </c>
      <c r="E10963" t="s">
        <v>535</v>
      </c>
      <c r="F10963">
        <v>13145</v>
      </c>
      <c r="G10963" t="s">
        <v>307</v>
      </c>
      <c r="H10963">
        <v>475.86</v>
      </c>
      <c r="I10963">
        <v>65.95</v>
      </c>
      <c r="J10963" s="8">
        <v>41074</v>
      </c>
      <c r="K10963" t="s">
        <v>148</v>
      </c>
      <c r="L10963" t="s">
        <v>149</v>
      </c>
      <c r="O10963" s="100">
        <v>2012</v>
      </c>
    </row>
    <row r="10964" spans="1:15" x14ac:dyDescent="0.25">
      <c r="A10964">
        <v>2</v>
      </c>
      <c r="B10964" t="s">
        <v>434</v>
      </c>
      <c r="C10964">
        <v>72</v>
      </c>
      <c r="D10964" t="s">
        <v>305</v>
      </c>
      <c r="E10964" t="s">
        <v>536</v>
      </c>
      <c r="F10964">
        <v>9965</v>
      </c>
      <c r="G10964" t="s">
        <v>307</v>
      </c>
      <c r="H10964" s="101">
        <v>1667.31</v>
      </c>
      <c r="I10964">
        <v>127.55</v>
      </c>
      <c r="J10964" s="8">
        <v>41074</v>
      </c>
      <c r="K10964" t="s">
        <v>148</v>
      </c>
      <c r="L10964" t="s">
        <v>151</v>
      </c>
      <c r="O10964" s="100">
        <v>2012</v>
      </c>
    </row>
    <row r="10965" spans="1:15" x14ac:dyDescent="0.25">
      <c r="A10965">
        <v>2</v>
      </c>
      <c r="B10965" t="s">
        <v>434</v>
      </c>
      <c r="C10965">
        <v>72</v>
      </c>
      <c r="D10965" t="s">
        <v>305</v>
      </c>
      <c r="E10965" t="s">
        <v>537</v>
      </c>
      <c r="F10965">
        <v>13548</v>
      </c>
      <c r="G10965" t="s">
        <v>307</v>
      </c>
      <c r="H10965">
        <v>280</v>
      </c>
      <c r="I10965">
        <v>21.42</v>
      </c>
      <c r="J10965" s="8">
        <v>41074</v>
      </c>
      <c r="K10965" t="s">
        <v>148</v>
      </c>
      <c r="L10965" t="s">
        <v>149</v>
      </c>
      <c r="O10965" s="100">
        <v>2012</v>
      </c>
    </row>
    <row r="10966" spans="1:15" x14ac:dyDescent="0.25">
      <c r="A10966">
        <v>2</v>
      </c>
      <c r="B10966" t="s">
        <v>434</v>
      </c>
      <c r="C10966">
        <v>72</v>
      </c>
      <c r="D10966" t="s">
        <v>305</v>
      </c>
      <c r="E10966" t="s">
        <v>1381</v>
      </c>
      <c r="F10966">
        <v>10371</v>
      </c>
      <c r="G10966" t="s">
        <v>307</v>
      </c>
      <c r="H10966">
        <v>998.92</v>
      </c>
      <c r="I10966">
        <v>76.41</v>
      </c>
      <c r="J10966" s="8">
        <v>41074</v>
      </c>
      <c r="K10966" t="s">
        <v>148</v>
      </c>
      <c r="L10966" t="s">
        <v>149</v>
      </c>
      <c r="O10966" s="100">
        <v>2012</v>
      </c>
    </row>
    <row r="10967" spans="1:15" x14ac:dyDescent="0.25">
      <c r="A10967">
        <v>2</v>
      </c>
      <c r="B10967" t="s">
        <v>434</v>
      </c>
      <c r="C10967">
        <v>72</v>
      </c>
      <c r="D10967" t="s">
        <v>305</v>
      </c>
      <c r="E10967" t="s">
        <v>538</v>
      </c>
      <c r="F10967">
        <v>12690</v>
      </c>
      <c r="G10967" t="s">
        <v>307</v>
      </c>
      <c r="H10967">
        <v>34.67</v>
      </c>
      <c r="I10967">
        <v>2.65</v>
      </c>
      <c r="J10967" s="8">
        <v>41074</v>
      </c>
      <c r="K10967" t="s">
        <v>148</v>
      </c>
      <c r="L10967" t="s">
        <v>149</v>
      </c>
      <c r="O10967" s="100">
        <v>2012</v>
      </c>
    </row>
    <row r="10968" spans="1:15" x14ac:dyDescent="0.25">
      <c r="A10968">
        <v>2</v>
      </c>
      <c r="B10968" t="s">
        <v>434</v>
      </c>
      <c r="C10968">
        <v>72</v>
      </c>
      <c r="D10968" t="s">
        <v>305</v>
      </c>
      <c r="E10968" t="s">
        <v>1352</v>
      </c>
      <c r="F10968">
        <v>13598</v>
      </c>
      <c r="G10968" t="s">
        <v>307</v>
      </c>
      <c r="H10968" s="101">
        <v>1172.43</v>
      </c>
      <c r="I10968">
        <v>133.77000000000001</v>
      </c>
      <c r="J10968" s="8">
        <v>41074</v>
      </c>
      <c r="K10968" t="s">
        <v>148</v>
      </c>
      <c r="L10968" t="s">
        <v>149</v>
      </c>
      <c r="O10968" s="100">
        <v>2012</v>
      </c>
    </row>
    <row r="10969" spans="1:15" x14ac:dyDescent="0.25">
      <c r="A10969">
        <v>2</v>
      </c>
      <c r="B10969" t="s">
        <v>434</v>
      </c>
      <c r="C10969">
        <v>72</v>
      </c>
      <c r="D10969" t="s">
        <v>305</v>
      </c>
      <c r="E10969" t="s">
        <v>539</v>
      </c>
      <c r="F10969">
        <v>12954</v>
      </c>
      <c r="G10969" t="s">
        <v>307</v>
      </c>
      <c r="H10969">
        <v>581.95000000000005</v>
      </c>
      <c r="I10969">
        <v>44.52</v>
      </c>
      <c r="J10969" s="8">
        <v>41074</v>
      </c>
      <c r="K10969" t="s">
        <v>148</v>
      </c>
      <c r="L10969" t="s">
        <v>149</v>
      </c>
      <c r="O10969" s="100">
        <v>2012</v>
      </c>
    </row>
    <row r="10970" spans="1:15" x14ac:dyDescent="0.25">
      <c r="A10970">
        <v>2</v>
      </c>
      <c r="B10970" t="s">
        <v>434</v>
      </c>
      <c r="C10970">
        <v>74</v>
      </c>
      <c r="D10970" t="s">
        <v>328</v>
      </c>
      <c r="E10970" t="s">
        <v>542</v>
      </c>
      <c r="F10970">
        <v>12757</v>
      </c>
      <c r="G10970" t="s">
        <v>330</v>
      </c>
      <c r="H10970" s="101">
        <v>1137.81</v>
      </c>
      <c r="I10970">
        <v>87.04</v>
      </c>
      <c r="J10970" s="8">
        <v>41074</v>
      </c>
      <c r="K10970" t="s">
        <v>148</v>
      </c>
      <c r="L10970" t="s">
        <v>151</v>
      </c>
      <c r="O10970" s="100">
        <v>2012</v>
      </c>
    </row>
    <row r="10971" spans="1:15" x14ac:dyDescent="0.25">
      <c r="A10971">
        <v>2</v>
      </c>
      <c r="B10971" t="s">
        <v>434</v>
      </c>
      <c r="C10971">
        <v>74</v>
      </c>
      <c r="D10971" t="s">
        <v>328</v>
      </c>
      <c r="E10971" t="s">
        <v>541</v>
      </c>
      <c r="F10971">
        <v>16</v>
      </c>
      <c r="G10971" t="s">
        <v>333</v>
      </c>
      <c r="H10971" s="101">
        <v>1864.2</v>
      </c>
      <c r="I10971">
        <v>142.61000000000001</v>
      </c>
      <c r="J10971" s="8">
        <v>41074</v>
      </c>
      <c r="K10971" t="s">
        <v>148</v>
      </c>
      <c r="L10971" t="s">
        <v>151</v>
      </c>
      <c r="O10971" s="100">
        <v>2012</v>
      </c>
    </row>
    <row r="10972" spans="1:15" x14ac:dyDescent="0.25">
      <c r="A10972">
        <v>2</v>
      </c>
      <c r="B10972" t="s">
        <v>434</v>
      </c>
      <c r="C10972">
        <v>75</v>
      </c>
      <c r="D10972" t="s">
        <v>334</v>
      </c>
      <c r="E10972" t="s">
        <v>1398</v>
      </c>
      <c r="F10972">
        <v>13621</v>
      </c>
      <c r="G10972" t="s">
        <v>336</v>
      </c>
      <c r="H10972">
        <v>304</v>
      </c>
      <c r="I10972">
        <v>43.93</v>
      </c>
      <c r="J10972" s="8">
        <v>41074</v>
      </c>
      <c r="K10972" t="s">
        <v>148</v>
      </c>
      <c r="L10972" t="s">
        <v>190</v>
      </c>
      <c r="O10972" s="100">
        <v>2012</v>
      </c>
    </row>
    <row r="10973" spans="1:15" x14ac:dyDescent="0.25">
      <c r="A10973">
        <v>2</v>
      </c>
      <c r="B10973" t="s">
        <v>434</v>
      </c>
      <c r="C10973">
        <v>75</v>
      </c>
      <c r="D10973" t="s">
        <v>334</v>
      </c>
      <c r="E10973" t="s">
        <v>1399</v>
      </c>
      <c r="F10973">
        <v>13617</v>
      </c>
      <c r="G10973" t="s">
        <v>336</v>
      </c>
      <c r="H10973">
        <v>332.5</v>
      </c>
      <c r="I10973">
        <v>48.06</v>
      </c>
      <c r="J10973" s="8">
        <v>41074</v>
      </c>
      <c r="K10973" t="s">
        <v>148</v>
      </c>
      <c r="L10973" t="s">
        <v>190</v>
      </c>
      <c r="O10973" s="100">
        <v>2012</v>
      </c>
    </row>
    <row r="10974" spans="1:15" x14ac:dyDescent="0.25">
      <c r="A10974">
        <v>2</v>
      </c>
      <c r="B10974" t="s">
        <v>434</v>
      </c>
      <c r="C10974">
        <v>75</v>
      </c>
      <c r="D10974" t="s">
        <v>334</v>
      </c>
      <c r="E10974" t="s">
        <v>1441</v>
      </c>
      <c r="F10974">
        <v>13644</v>
      </c>
      <c r="G10974" t="s">
        <v>336</v>
      </c>
      <c r="H10974">
        <v>380</v>
      </c>
      <c r="I10974">
        <v>54.91</v>
      </c>
      <c r="J10974" s="8">
        <v>41074</v>
      </c>
      <c r="K10974" t="s">
        <v>148</v>
      </c>
      <c r="L10974" t="s">
        <v>190</v>
      </c>
      <c r="O10974" s="100">
        <v>2012</v>
      </c>
    </row>
    <row r="10975" spans="1:15" x14ac:dyDescent="0.25">
      <c r="A10975">
        <v>2</v>
      </c>
      <c r="B10975" t="s">
        <v>434</v>
      </c>
      <c r="C10975">
        <v>75</v>
      </c>
      <c r="D10975" t="s">
        <v>334</v>
      </c>
      <c r="E10975" t="s">
        <v>1442</v>
      </c>
      <c r="F10975">
        <v>13645</v>
      </c>
      <c r="G10975" t="s">
        <v>336</v>
      </c>
      <c r="H10975">
        <v>304</v>
      </c>
      <c r="I10975">
        <v>43.93</v>
      </c>
      <c r="J10975" s="8">
        <v>41074</v>
      </c>
      <c r="K10975" t="s">
        <v>148</v>
      </c>
      <c r="L10975" t="s">
        <v>190</v>
      </c>
      <c r="O10975" s="100">
        <v>2012</v>
      </c>
    </row>
    <row r="10976" spans="1:15" x14ac:dyDescent="0.25">
      <c r="A10976">
        <v>2</v>
      </c>
      <c r="B10976" t="s">
        <v>434</v>
      </c>
      <c r="C10976">
        <v>79</v>
      </c>
      <c r="D10976" t="s">
        <v>340</v>
      </c>
      <c r="E10976" t="s">
        <v>545</v>
      </c>
      <c r="F10976">
        <v>11652</v>
      </c>
      <c r="G10976" t="s">
        <v>342</v>
      </c>
      <c r="H10976" s="101">
        <v>1642.55</v>
      </c>
      <c r="I10976">
        <v>118.6</v>
      </c>
      <c r="J10976" s="8">
        <v>41074</v>
      </c>
      <c r="K10976" t="s">
        <v>148</v>
      </c>
      <c r="L10976" t="s">
        <v>151</v>
      </c>
      <c r="O10976" s="100">
        <v>2012</v>
      </c>
    </row>
    <row r="10977" spans="1:15" x14ac:dyDescent="0.25">
      <c r="A10977">
        <v>2</v>
      </c>
      <c r="B10977" t="s">
        <v>434</v>
      </c>
      <c r="C10977">
        <v>79</v>
      </c>
      <c r="D10977" t="s">
        <v>340</v>
      </c>
      <c r="E10977" t="s">
        <v>546</v>
      </c>
      <c r="F10977">
        <v>13042</v>
      </c>
      <c r="G10977" t="s">
        <v>342</v>
      </c>
      <c r="H10977" s="101">
        <v>1186.56</v>
      </c>
      <c r="I10977">
        <v>84.3</v>
      </c>
      <c r="J10977" s="8">
        <v>41074</v>
      </c>
      <c r="K10977" t="s">
        <v>148</v>
      </c>
      <c r="L10977" t="s">
        <v>151</v>
      </c>
      <c r="O10977" s="100">
        <v>2012</v>
      </c>
    </row>
    <row r="10978" spans="1:15" x14ac:dyDescent="0.25">
      <c r="A10978">
        <v>2</v>
      </c>
      <c r="B10978" t="s">
        <v>434</v>
      </c>
      <c r="C10978">
        <v>80</v>
      </c>
      <c r="D10978" t="s">
        <v>348</v>
      </c>
      <c r="E10978" t="s">
        <v>547</v>
      </c>
      <c r="F10978">
        <v>12241</v>
      </c>
      <c r="G10978" t="s">
        <v>174</v>
      </c>
      <c r="H10978" s="101">
        <v>2029.93</v>
      </c>
      <c r="I10978">
        <v>133.69999999999999</v>
      </c>
      <c r="J10978" s="8">
        <v>41074</v>
      </c>
      <c r="K10978" t="s">
        <v>148</v>
      </c>
      <c r="L10978" t="s">
        <v>151</v>
      </c>
      <c r="O10978" s="100">
        <v>2012</v>
      </c>
    </row>
    <row r="10979" spans="1:15" x14ac:dyDescent="0.25">
      <c r="A10979">
        <v>2</v>
      </c>
      <c r="B10979" t="s">
        <v>434</v>
      </c>
      <c r="C10979">
        <v>80</v>
      </c>
      <c r="D10979" t="s">
        <v>348</v>
      </c>
      <c r="E10979" t="s">
        <v>548</v>
      </c>
      <c r="F10979">
        <v>10222</v>
      </c>
      <c r="G10979" t="s">
        <v>352</v>
      </c>
      <c r="H10979" s="101">
        <v>3723.1</v>
      </c>
      <c r="I10979">
        <v>246.76</v>
      </c>
      <c r="J10979" s="8">
        <v>41074</v>
      </c>
      <c r="K10979" t="s">
        <v>148</v>
      </c>
      <c r="L10979" t="s">
        <v>151</v>
      </c>
      <c r="O10979" s="100">
        <v>2012</v>
      </c>
    </row>
    <row r="10980" spans="1:15" x14ac:dyDescent="0.25">
      <c r="A10980">
        <v>2</v>
      </c>
      <c r="B10980" t="s">
        <v>434</v>
      </c>
      <c r="C10980">
        <v>80</v>
      </c>
      <c r="D10980" t="s">
        <v>348</v>
      </c>
      <c r="E10980" t="s">
        <v>551</v>
      </c>
      <c r="F10980">
        <v>12968</v>
      </c>
      <c r="G10980" t="s">
        <v>354</v>
      </c>
      <c r="H10980" s="101">
        <v>1029.3</v>
      </c>
      <c r="I10980">
        <v>78.510000000000005</v>
      </c>
      <c r="J10980" s="8">
        <v>41074</v>
      </c>
      <c r="K10980" t="s">
        <v>148</v>
      </c>
      <c r="L10980" t="s">
        <v>151</v>
      </c>
      <c r="O10980" s="100">
        <v>2012</v>
      </c>
    </row>
    <row r="10981" spans="1:15" x14ac:dyDescent="0.25">
      <c r="A10981">
        <v>2</v>
      </c>
      <c r="B10981" t="s">
        <v>434</v>
      </c>
      <c r="C10981">
        <v>80</v>
      </c>
      <c r="D10981" t="s">
        <v>348</v>
      </c>
      <c r="E10981" t="s">
        <v>552</v>
      </c>
      <c r="F10981">
        <v>11533</v>
      </c>
      <c r="G10981" t="s">
        <v>357</v>
      </c>
      <c r="H10981" s="101">
        <v>1616.35</v>
      </c>
      <c r="I10981">
        <v>123.59</v>
      </c>
      <c r="J10981" s="8">
        <v>41074</v>
      </c>
      <c r="K10981" t="s">
        <v>148</v>
      </c>
      <c r="L10981" t="s">
        <v>151</v>
      </c>
      <c r="O10981" s="100">
        <v>2012</v>
      </c>
    </row>
    <row r="10982" spans="1:15" x14ac:dyDescent="0.25">
      <c r="A10982">
        <v>2</v>
      </c>
      <c r="B10982" t="s">
        <v>434</v>
      </c>
      <c r="C10982">
        <v>80</v>
      </c>
      <c r="D10982" t="s">
        <v>348</v>
      </c>
      <c r="E10982" t="s">
        <v>554</v>
      </c>
      <c r="F10982">
        <v>11968</v>
      </c>
      <c r="G10982" t="s">
        <v>363</v>
      </c>
      <c r="H10982" s="101">
        <v>1047.28</v>
      </c>
      <c r="I10982">
        <v>76.069999999999993</v>
      </c>
      <c r="J10982" s="8">
        <v>41074</v>
      </c>
      <c r="K10982" t="s">
        <v>148</v>
      </c>
      <c r="L10982" t="s">
        <v>151</v>
      </c>
      <c r="O10982" s="100">
        <v>2012</v>
      </c>
    </row>
    <row r="10983" spans="1:15" x14ac:dyDescent="0.25">
      <c r="A10983">
        <v>2</v>
      </c>
      <c r="B10983" t="s">
        <v>434</v>
      </c>
      <c r="C10983">
        <v>82</v>
      </c>
      <c r="D10983" t="s">
        <v>364</v>
      </c>
      <c r="E10983" t="s">
        <v>1465</v>
      </c>
      <c r="F10983">
        <v>13651</v>
      </c>
      <c r="G10983" t="s">
        <v>366</v>
      </c>
      <c r="H10983">
        <v>965.06</v>
      </c>
      <c r="I10983">
        <v>139.44</v>
      </c>
      <c r="J10983" s="8">
        <v>41074</v>
      </c>
      <c r="K10983" t="s">
        <v>148</v>
      </c>
      <c r="L10983" t="s">
        <v>151</v>
      </c>
      <c r="O10983" s="100">
        <v>2012</v>
      </c>
    </row>
    <row r="10984" spans="1:15" x14ac:dyDescent="0.25">
      <c r="A10984">
        <v>2</v>
      </c>
      <c r="B10984" t="s">
        <v>434</v>
      </c>
      <c r="C10984">
        <v>82</v>
      </c>
      <c r="D10984" t="s">
        <v>364</v>
      </c>
      <c r="E10984" t="s">
        <v>564</v>
      </c>
      <c r="F10984">
        <v>12931</v>
      </c>
      <c r="G10984" t="s">
        <v>366</v>
      </c>
      <c r="H10984" s="101">
        <v>2289.83</v>
      </c>
      <c r="I10984">
        <v>174.94</v>
      </c>
      <c r="J10984" s="8">
        <v>41074</v>
      </c>
      <c r="K10984" t="s">
        <v>148</v>
      </c>
      <c r="L10984" t="s">
        <v>151</v>
      </c>
      <c r="O10984" s="100">
        <v>2012</v>
      </c>
    </row>
    <row r="10985" spans="1:15" x14ac:dyDescent="0.25">
      <c r="A10985">
        <v>2</v>
      </c>
      <c r="B10985" t="s">
        <v>434</v>
      </c>
      <c r="C10985">
        <v>82</v>
      </c>
      <c r="D10985" t="s">
        <v>364</v>
      </c>
      <c r="E10985" t="s">
        <v>556</v>
      </c>
      <c r="F10985">
        <v>12251</v>
      </c>
      <c r="G10985" t="s">
        <v>366</v>
      </c>
      <c r="H10985" s="101">
        <v>1909.35</v>
      </c>
      <c r="I10985">
        <v>143.31</v>
      </c>
      <c r="J10985" s="8">
        <v>41074</v>
      </c>
      <c r="K10985" t="s">
        <v>148</v>
      </c>
      <c r="L10985" t="s">
        <v>151</v>
      </c>
      <c r="O10985" s="100">
        <v>2012</v>
      </c>
    </row>
    <row r="10986" spans="1:15" x14ac:dyDescent="0.25">
      <c r="A10986">
        <v>2</v>
      </c>
      <c r="B10986" t="s">
        <v>434</v>
      </c>
      <c r="C10986">
        <v>82</v>
      </c>
      <c r="D10986" t="s">
        <v>364</v>
      </c>
      <c r="E10986" t="s">
        <v>557</v>
      </c>
      <c r="F10986">
        <v>13280</v>
      </c>
      <c r="G10986" t="s">
        <v>366</v>
      </c>
      <c r="H10986" s="101">
        <v>1960.98</v>
      </c>
      <c r="I10986">
        <v>144.19</v>
      </c>
      <c r="J10986" s="8">
        <v>41074</v>
      </c>
      <c r="K10986" t="s">
        <v>148</v>
      </c>
      <c r="L10986" t="s">
        <v>151</v>
      </c>
      <c r="O10986" s="100">
        <v>2012</v>
      </c>
    </row>
    <row r="10987" spans="1:15" x14ac:dyDescent="0.25">
      <c r="A10987">
        <v>2</v>
      </c>
      <c r="B10987" t="s">
        <v>434</v>
      </c>
      <c r="C10987">
        <v>82</v>
      </c>
      <c r="D10987" t="s">
        <v>364</v>
      </c>
      <c r="E10987" t="s">
        <v>1466</v>
      </c>
      <c r="F10987">
        <v>13660</v>
      </c>
      <c r="G10987" t="s">
        <v>366</v>
      </c>
      <c r="H10987">
        <v>965.06</v>
      </c>
      <c r="I10987">
        <v>139.44</v>
      </c>
      <c r="J10987" s="8">
        <v>41074</v>
      </c>
      <c r="K10987" t="s">
        <v>148</v>
      </c>
      <c r="L10987" t="s">
        <v>151</v>
      </c>
      <c r="O10987" s="100">
        <v>2012</v>
      </c>
    </row>
    <row r="10988" spans="1:15" x14ac:dyDescent="0.25">
      <c r="A10988">
        <v>2</v>
      </c>
      <c r="B10988" t="s">
        <v>434</v>
      </c>
      <c r="C10988">
        <v>82</v>
      </c>
      <c r="D10988" t="s">
        <v>364</v>
      </c>
      <c r="E10988" t="s">
        <v>559</v>
      </c>
      <c r="F10988">
        <v>13180</v>
      </c>
      <c r="G10988" t="s">
        <v>560</v>
      </c>
      <c r="H10988" s="101">
        <v>1402.5</v>
      </c>
      <c r="I10988">
        <v>99.18</v>
      </c>
      <c r="J10988" s="8">
        <v>41074</v>
      </c>
      <c r="K10988" t="s">
        <v>148</v>
      </c>
      <c r="L10988" t="s">
        <v>151</v>
      </c>
      <c r="O10988" s="100">
        <v>2012</v>
      </c>
    </row>
    <row r="10989" spans="1:15" x14ac:dyDescent="0.25">
      <c r="A10989">
        <v>2</v>
      </c>
      <c r="B10989" t="s">
        <v>434</v>
      </c>
      <c r="C10989">
        <v>82</v>
      </c>
      <c r="D10989" t="s">
        <v>364</v>
      </c>
      <c r="E10989" t="s">
        <v>558</v>
      </c>
      <c r="F10989">
        <v>12882</v>
      </c>
      <c r="G10989" t="s">
        <v>560</v>
      </c>
      <c r="H10989" s="101">
        <v>2055.38</v>
      </c>
      <c r="I10989">
        <v>151.88</v>
      </c>
      <c r="J10989" s="8">
        <v>41074</v>
      </c>
      <c r="K10989" t="s">
        <v>148</v>
      </c>
      <c r="L10989" t="s">
        <v>151</v>
      </c>
      <c r="O10989" s="100">
        <v>2012</v>
      </c>
    </row>
    <row r="10990" spans="1:15" x14ac:dyDescent="0.25">
      <c r="A10990">
        <v>2</v>
      </c>
      <c r="B10990" t="s">
        <v>434</v>
      </c>
      <c r="C10990">
        <v>82</v>
      </c>
      <c r="D10990" t="s">
        <v>364</v>
      </c>
      <c r="E10990" t="s">
        <v>1382</v>
      </c>
      <c r="F10990">
        <v>13591</v>
      </c>
      <c r="G10990" t="s">
        <v>1280</v>
      </c>
      <c r="H10990" s="101">
        <v>2717.31</v>
      </c>
      <c r="I10990">
        <v>207.87</v>
      </c>
      <c r="J10990" s="8">
        <v>41074</v>
      </c>
      <c r="K10990" t="s">
        <v>148</v>
      </c>
      <c r="L10990" t="s">
        <v>151</v>
      </c>
      <c r="O10990" s="100">
        <v>2012</v>
      </c>
    </row>
    <row r="10991" spans="1:15" x14ac:dyDescent="0.25">
      <c r="A10991">
        <v>2</v>
      </c>
      <c r="B10991" t="s">
        <v>434</v>
      </c>
      <c r="C10991">
        <v>83</v>
      </c>
      <c r="D10991" t="s">
        <v>378</v>
      </c>
      <c r="E10991" t="s">
        <v>561</v>
      </c>
      <c r="F10991">
        <v>13256</v>
      </c>
      <c r="G10991" t="s">
        <v>562</v>
      </c>
      <c r="H10991" s="101">
        <v>2788.7</v>
      </c>
      <c r="I10991">
        <v>207.51</v>
      </c>
      <c r="J10991" s="8">
        <v>41074</v>
      </c>
      <c r="K10991" t="s">
        <v>148</v>
      </c>
      <c r="L10991" t="s">
        <v>151</v>
      </c>
      <c r="O10991" s="100">
        <v>2012</v>
      </c>
    </row>
    <row r="10992" spans="1:15" x14ac:dyDescent="0.25">
      <c r="A10992">
        <v>2</v>
      </c>
      <c r="B10992" t="s">
        <v>434</v>
      </c>
      <c r="C10992">
        <v>85</v>
      </c>
      <c r="D10992" t="s">
        <v>381</v>
      </c>
      <c r="E10992" t="s">
        <v>565</v>
      </c>
      <c r="F10992">
        <v>13557</v>
      </c>
      <c r="G10992" t="s">
        <v>383</v>
      </c>
      <c r="H10992" s="101">
        <v>1465</v>
      </c>
      <c r="I10992">
        <v>112.07</v>
      </c>
      <c r="J10992" s="8">
        <v>41074</v>
      </c>
      <c r="K10992" t="s">
        <v>148</v>
      </c>
      <c r="L10992" t="s">
        <v>151</v>
      </c>
      <c r="O10992" s="100">
        <v>2012</v>
      </c>
    </row>
    <row r="10993" spans="1:15" x14ac:dyDescent="0.25">
      <c r="A10993">
        <v>2</v>
      </c>
      <c r="B10993" t="s">
        <v>434</v>
      </c>
      <c r="C10993">
        <v>85</v>
      </c>
      <c r="D10993" t="s">
        <v>381</v>
      </c>
      <c r="E10993" t="s">
        <v>566</v>
      </c>
      <c r="F10993">
        <v>11777</v>
      </c>
      <c r="G10993" t="s">
        <v>383</v>
      </c>
      <c r="H10993" s="101">
        <v>1524.8</v>
      </c>
      <c r="I10993">
        <v>110.27</v>
      </c>
      <c r="J10993" s="8">
        <v>41074</v>
      </c>
      <c r="K10993" t="s">
        <v>148</v>
      </c>
      <c r="L10993" t="s">
        <v>151</v>
      </c>
      <c r="O10993" s="100">
        <v>2012</v>
      </c>
    </row>
    <row r="10994" spans="1:15" x14ac:dyDescent="0.25">
      <c r="A10994">
        <v>2</v>
      </c>
      <c r="B10994" t="s">
        <v>434</v>
      </c>
      <c r="C10994">
        <v>85</v>
      </c>
      <c r="D10994" t="s">
        <v>381</v>
      </c>
      <c r="E10994" t="s">
        <v>567</v>
      </c>
      <c r="F10994">
        <v>10446</v>
      </c>
      <c r="G10994" t="s">
        <v>383</v>
      </c>
      <c r="H10994" s="101">
        <v>1714.36</v>
      </c>
      <c r="I10994">
        <v>119.44</v>
      </c>
      <c r="J10994" s="8">
        <v>41074</v>
      </c>
      <c r="K10994" t="s">
        <v>148</v>
      </c>
      <c r="L10994" t="s">
        <v>151</v>
      </c>
      <c r="O10994" s="100">
        <v>2012</v>
      </c>
    </row>
    <row r="10995" spans="1:15" x14ac:dyDescent="0.25">
      <c r="A10995">
        <v>2</v>
      </c>
      <c r="B10995" t="s">
        <v>434</v>
      </c>
      <c r="C10995">
        <v>85</v>
      </c>
      <c r="D10995" t="s">
        <v>381</v>
      </c>
      <c r="E10995" t="s">
        <v>568</v>
      </c>
      <c r="F10995">
        <v>9531</v>
      </c>
      <c r="G10995" t="s">
        <v>383</v>
      </c>
      <c r="H10995" s="101">
        <v>1808.8</v>
      </c>
      <c r="I10995">
        <v>128.99</v>
      </c>
      <c r="J10995" s="8">
        <v>41074</v>
      </c>
      <c r="K10995" t="s">
        <v>148</v>
      </c>
      <c r="L10995" t="s">
        <v>151</v>
      </c>
      <c r="O10995" s="100">
        <v>2012</v>
      </c>
    </row>
    <row r="10996" spans="1:15" x14ac:dyDescent="0.25">
      <c r="A10996">
        <v>2</v>
      </c>
      <c r="B10996" t="s">
        <v>434</v>
      </c>
      <c r="C10996">
        <v>85</v>
      </c>
      <c r="D10996" t="s">
        <v>381</v>
      </c>
      <c r="E10996" t="s">
        <v>569</v>
      </c>
      <c r="F10996">
        <v>13547</v>
      </c>
      <c r="G10996" t="s">
        <v>383</v>
      </c>
      <c r="H10996" s="101">
        <v>1360</v>
      </c>
      <c r="I10996">
        <v>97.45</v>
      </c>
      <c r="J10996" s="8">
        <v>41074</v>
      </c>
      <c r="K10996" t="s">
        <v>148</v>
      </c>
      <c r="L10996" t="s">
        <v>151</v>
      </c>
      <c r="O10996" s="100">
        <v>2012</v>
      </c>
    </row>
    <row r="10997" spans="1:15" x14ac:dyDescent="0.25">
      <c r="A10997">
        <v>2</v>
      </c>
      <c r="B10997" t="s">
        <v>434</v>
      </c>
      <c r="C10997">
        <v>85</v>
      </c>
      <c r="D10997" t="s">
        <v>381</v>
      </c>
      <c r="E10997" t="s">
        <v>1353</v>
      </c>
      <c r="F10997">
        <v>13582</v>
      </c>
      <c r="G10997" t="s">
        <v>375</v>
      </c>
      <c r="H10997" s="101">
        <v>2423.08</v>
      </c>
      <c r="I10997">
        <v>179.54</v>
      </c>
      <c r="J10997" s="8">
        <v>41074</v>
      </c>
      <c r="K10997" t="s">
        <v>148</v>
      </c>
      <c r="L10997" t="s">
        <v>151</v>
      </c>
      <c r="O10997" s="100">
        <v>2012</v>
      </c>
    </row>
    <row r="10998" spans="1:15" x14ac:dyDescent="0.25">
      <c r="A10998">
        <v>2</v>
      </c>
      <c r="B10998" t="s">
        <v>434</v>
      </c>
      <c r="C10998">
        <v>86</v>
      </c>
      <c r="D10998" t="s">
        <v>393</v>
      </c>
      <c r="E10998" t="s">
        <v>571</v>
      </c>
      <c r="F10998">
        <v>788</v>
      </c>
      <c r="G10998" t="s">
        <v>400</v>
      </c>
      <c r="H10998" s="101">
        <v>1899.03</v>
      </c>
      <c r="I10998">
        <v>139.19</v>
      </c>
      <c r="J10998" s="8">
        <v>41074</v>
      </c>
      <c r="K10998" t="s">
        <v>148</v>
      </c>
      <c r="L10998" t="s">
        <v>151</v>
      </c>
      <c r="O10998" s="100">
        <v>2012</v>
      </c>
    </row>
    <row r="10999" spans="1:15" x14ac:dyDescent="0.25">
      <c r="A10999">
        <v>2</v>
      </c>
      <c r="B10999" t="s">
        <v>434</v>
      </c>
      <c r="C10999">
        <v>86</v>
      </c>
      <c r="D10999" t="s">
        <v>393</v>
      </c>
      <c r="E10999" t="s">
        <v>572</v>
      </c>
      <c r="F10999">
        <v>12070</v>
      </c>
      <c r="G10999" t="s">
        <v>402</v>
      </c>
      <c r="H10999" s="101">
        <v>1013.43</v>
      </c>
      <c r="I10999">
        <v>72.36</v>
      </c>
      <c r="J10999" s="8">
        <v>41074</v>
      </c>
      <c r="K10999" t="s">
        <v>148</v>
      </c>
      <c r="L10999" t="s">
        <v>151</v>
      </c>
      <c r="O10999" s="100">
        <v>2012</v>
      </c>
    </row>
    <row r="11000" spans="1:15" x14ac:dyDescent="0.25">
      <c r="A11000">
        <v>2</v>
      </c>
      <c r="B11000" t="s">
        <v>434</v>
      </c>
      <c r="C11000">
        <v>86</v>
      </c>
      <c r="D11000" t="s">
        <v>393</v>
      </c>
      <c r="E11000" t="s">
        <v>573</v>
      </c>
      <c r="F11000">
        <v>12623</v>
      </c>
      <c r="G11000" t="s">
        <v>402</v>
      </c>
      <c r="H11000">
        <v>859.41</v>
      </c>
      <c r="I11000">
        <v>59.55</v>
      </c>
      <c r="J11000" s="8">
        <v>41074</v>
      </c>
      <c r="K11000" t="s">
        <v>148</v>
      </c>
      <c r="L11000" t="s">
        <v>151</v>
      </c>
      <c r="O11000" s="100">
        <v>2012</v>
      </c>
    </row>
    <row r="11001" spans="1:15" x14ac:dyDescent="0.25">
      <c r="A11001">
        <v>2</v>
      </c>
      <c r="B11001" t="s">
        <v>434</v>
      </c>
      <c r="C11001">
        <v>87</v>
      </c>
      <c r="D11001" t="s">
        <v>403</v>
      </c>
      <c r="E11001" t="s">
        <v>575</v>
      </c>
      <c r="F11001">
        <v>10894</v>
      </c>
      <c r="G11001" t="s">
        <v>405</v>
      </c>
      <c r="H11001" s="101">
        <v>1826.05</v>
      </c>
      <c r="I11001">
        <v>128.9</v>
      </c>
      <c r="J11001" s="8">
        <v>41074</v>
      </c>
      <c r="K11001" t="s">
        <v>148</v>
      </c>
      <c r="L11001" t="s">
        <v>151</v>
      </c>
      <c r="O11001" s="100">
        <v>2012</v>
      </c>
    </row>
    <row r="11002" spans="1:15" x14ac:dyDescent="0.25">
      <c r="A11002">
        <v>2</v>
      </c>
      <c r="B11002" t="s">
        <v>434</v>
      </c>
      <c r="C11002">
        <v>92</v>
      </c>
      <c r="D11002" t="s">
        <v>407</v>
      </c>
      <c r="E11002" t="s">
        <v>576</v>
      </c>
      <c r="F11002">
        <v>12918</v>
      </c>
      <c r="G11002" t="s">
        <v>577</v>
      </c>
      <c r="H11002" s="101">
        <v>1100.26</v>
      </c>
      <c r="I11002">
        <v>77.97</v>
      </c>
      <c r="J11002" s="8">
        <v>41074</v>
      </c>
      <c r="K11002" t="s">
        <v>148</v>
      </c>
      <c r="L11002" t="s">
        <v>151</v>
      </c>
      <c r="O11002" s="100">
        <v>2012</v>
      </c>
    </row>
    <row r="11003" spans="1:15" x14ac:dyDescent="0.25">
      <c r="A11003">
        <v>2</v>
      </c>
      <c r="B11003" t="s">
        <v>434</v>
      </c>
      <c r="C11003">
        <v>92</v>
      </c>
      <c r="D11003" t="s">
        <v>407</v>
      </c>
      <c r="E11003" t="s">
        <v>579</v>
      </c>
      <c r="F11003">
        <v>9942</v>
      </c>
      <c r="G11003" t="s">
        <v>409</v>
      </c>
      <c r="H11003" s="101">
        <v>1952.86</v>
      </c>
      <c r="I11003">
        <v>149.4</v>
      </c>
      <c r="J11003" s="8">
        <v>41074</v>
      </c>
      <c r="K11003" t="s">
        <v>148</v>
      </c>
      <c r="L11003" t="s">
        <v>151</v>
      </c>
      <c r="O11003" s="100">
        <v>2012</v>
      </c>
    </row>
    <row r="11004" spans="1:15" x14ac:dyDescent="0.25">
      <c r="A11004">
        <v>2</v>
      </c>
      <c r="B11004" t="s">
        <v>434</v>
      </c>
      <c r="C11004">
        <v>92</v>
      </c>
      <c r="D11004" t="s">
        <v>407</v>
      </c>
      <c r="E11004" t="s">
        <v>580</v>
      </c>
      <c r="F11004">
        <v>12597</v>
      </c>
      <c r="G11004" t="s">
        <v>411</v>
      </c>
      <c r="H11004" s="101">
        <v>1109.74</v>
      </c>
      <c r="I11004">
        <v>84.89</v>
      </c>
      <c r="J11004" s="8">
        <v>41074</v>
      </c>
      <c r="K11004" t="s">
        <v>148</v>
      </c>
      <c r="L11004" t="s">
        <v>151</v>
      </c>
      <c r="O11004" s="100">
        <v>2012</v>
      </c>
    </row>
    <row r="11005" spans="1:15" x14ac:dyDescent="0.25">
      <c r="A11005">
        <v>2</v>
      </c>
      <c r="B11005" t="s">
        <v>434</v>
      </c>
      <c r="C11005">
        <v>92</v>
      </c>
      <c r="D11005" t="s">
        <v>407</v>
      </c>
      <c r="E11005" t="s">
        <v>582</v>
      </c>
      <c r="F11005">
        <v>11240</v>
      </c>
      <c r="G11005" t="s">
        <v>411</v>
      </c>
      <c r="H11005" s="101">
        <v>1173.33</v>
      </c>
      <c r="I11005">
        <v>81.92</v>
      </c>
      <c r="J11005" s="8">
        <v>41074</v>
      </c>
      <c r="K11005" t="s">
        <v>148</v>
      </c>
      <c r="L11005" t="s">
        <v>151</v>
      </c>
      <c r="O11005" s="100">
        <v>2012</v>
      </c>
    </row>
    <row r="11006" spans="1:15" x14ac:dyDescent="0.25">
      <c r="A11006">
        <v>2</v>
      </c>
      <c r="B11006" t="s">
        <v>434</v>
      </c>
      <c r="C11006">
        <v>93</v>
      </c>
      <c r="D11006" t="s">
        <v>418</v>
      </c>
      <c r="E11006" t="s">
        <v>583</v>
      </c>
      <c r="F11006">
        <v>10056</v>
      </c>
      <c r="G11006" t="s">
        <v>584</v>
      </c>
      <c r="H11006" s="101">
        <v>2746.16</v>
      </c>
      <c r="I11006">
        <v>181.39</v>
      </c>
      <c r="J11006" s="8">
        <v>41074</v>
      </c>
      <c r="K11006" t="s">
        <v>148</v>
      </c>
      <c r="L11006" t="s">
        <v>151</v>
      </c>
      <c r="O11006" s="100">
        <v>2012</v>
      </c>
    </row>
    <row r="11007" spans="1:15" x14ac:dyDescent="0.25">
      <c r="A11007">
        <v>2</v>
      </c>
      <c r="B11007" t="s">
        <v>434</v>
      </c>
      <c r="C11007">
        <v>93</v>
      </c>
      <c r="D11007" t="s">
        <v>418</v>
      </c>
      <c r="E11007" t="s">
        <v>585</v>
      </c>
      <c r="F11007">
        <v>11646</v>
      </c>
      <c r="G11007" t="s">
        <v>174</v>
      </c>
      <c r="H11007" s="101">
        <v>1246.4000000000001</v>
      </c>
      <c r="I11007">
        <v>89.57</v>
      </c>
      <c r="J11007" s="8">
        <v>41074</v>
      </c>
      <c r="K11007" t="s">
        <v>148</v>
      </c>
      <c r="L11007" t="s">
        <v>151</v>
      </c>
      <c r="O11007" s="100">
        <v>2012</v>
      </c>
    </row>
    <row r="11008" spans="1:15" x14ac:dyDescent="0.25">
      <c r="A11008">
        <v>2</v>
      </c>
      <c r="B11008" t="s">
        <v>434</v>
      </c>
      <c r="C11008">
        <v>93</v>
      </c>
      <c r="D11008" t="s">
        <v>418</v>
      </c>
      <c r="E11008" t="s">
        <v>586</v>
      </c>
      <c r="F11008">
        <v>6001</v>
      </c>
      <c r="G11008" t="s">
        <v>587</v>
      </c>
      <c r="H11008" s="101">
        <v>1779.88</v>
      </c>
      <c r="I11008">
        <v>122.69</v>
      </c>
      <c r="J11008" s="8">
        <v>41074</v>
      </c>
      <c r="K11008" t="s">
        <v>148</v>
      </c>
      <c r="L11008" t="s">
        <v>151</v>
      </c>
      <c r="O11008" s="100">
        <v>2012</v>
      </c>
    </row>
    <row r="11009" spans="1:15" x14ac:dyDescent="0.25">
      <c r="A11009">
        <v>2</v>
      </c>
      <c r="B11009" t="s">
        <v>434</v>
      </c>
      <c r="C11009">
        <v>93</v>
      </c>
      <c r="D11009" t="s">
        <v>418</v>
      </c>
      <c r="E11009" t="s">
        <v>527</v>
      </c>
      <c r="F11009">
        <v>12692</v>
      </c>
      <c r="G11009" t="s">
        <v>422</v>
      </c>
      <c r="H11009" s="101">
        <v>2000</v>
      </c>
      <c r="I11009">
        <v>148.1</v>
      </c>
      <c r="J11009" s="8">
        <v>41074</v>
      </c>
      <c r="K11009" t="s">
        <v>148</v>
      </c>
      <c r="L11009" t="s">
        <v>151</v>
      </c>
      <c r="O11009" s="100">
        <v>2012</v>
      </c>
    </row>
    <row r="11010" spans="1:15" x14ac:dyDescent="0.25">
      <c r="A11010">
        <v>2</v>
      </c>
      <c r="B11010" t="s">
        <v>434</v>
      </c>
      <c r="C11010">
        <v>93</v>
      </c>
      <c r="D11010" t="s">
        <v>418</v>
      </c>
      <c r="E11010" t="s">
        <v>589</v>
      </c>
      <c r="F11010">
        <v>12356</v>
      </c>
      <c r="G11010" t="s">
        <v>424</v>
      </c>
      <c r="H11010" s="101">
        <v>2080</v>
      </c>
      <c r="I11010">
        <v>154.15</v>
      </c>
      <c r="J11010" s="8">
        <v>41074</v>
      </c>
      <c r="K11010" t="s">
        <v>148</v>
      </c>
      <c r="L11010" t="s">
        <v>151</v>
      </c>
      <c r="O11010" s="100">
        <v>2012</v>
      </c>
    </row>
    <row r="11011" spans="1:15" x14ac:dyDescent="0.25">
      <c r="A11011">
        <v>2</v>
      </c>
      <c r="B11011" t="s">
        <v>434</v>
      </c>
      <c r="C11011">
        <v>93</v>
      </c>
      <c r="D11011" t="s">
        <v>418</v>
      </c>
      <c r="E11011" t="s">
        <v>590</v>
      </c>
      <c r="F11011">
        <v>12769</v>
      </c>
      <c r="G11011" t="s">
        <v>424</v>
      </c>
      <c r="H11011" s="101">
        <v>2044.23</v>
      </c>
      <c r="I11011">
        <v>156.38</v>
      </c>
      <c r="J11011" s="8">
        <v>41074</v>
      </c>
      <c r="K11011" t="s">
        <v>148</v>
      </c>
      <c r="L11011" t="s">
        <v>151</v>
      </c>
      <c r="O11011" s="100">
        <v>2012</v>
      </c>
    </row>
    <row r="11012" spans="1:15" x14ac:dyDescent="0.25">
      <c r="A11012">
        <v>2</v>
      </c>
      <c r="B11012" t="s">
        <v>434</v>
      </c>
      <c r="C11012">
        <v>93</v>
      </c>
      <c r="D11012" t="s">
        <v>418</v>
      </c>
      <c r="E11012" t="s">
        <v>591</v>
      </c>
      <c r="F11012">
        <v>12529</v>
      </c>
      <c r="G11012" t="s">
        <v>428</v>
      </c>
      <c r="H11012" s="101">
        <v>2588.7800000000002</v>
      </c>
      <c r="I11012">
        <v>198.04</v>
      </c>
      <c r="J11012" s="8">
        <v>41074</v>
      </c>
      <c r="K11012" t="s">
        <v>148</v>
      </c>
      <c r="L11012" t="s">
        <v>151</v>
      </c>
      <c r="O11012" s="100">
        <v>2012</v>
      </c>
    </row>
    <row r="11013" spans="1:15" x14ac:dyDescent="0.25">
      <c r="A11013">
        <v>2</v>
      </c>
      <c r="B11013" t="s">
        <v>434</v>
      </c>
      <c r="C11013">
        <v>93</v>
      </c>
      <c r="D11013" t="s">
        <v>418</v>
      </c>
      <c r="E11013" t="s">
        <v>592</v>
      </c>
      <c r="F11013">
        <v>12165</v>
      </c>
      <c r="G11013" t="s">
        <v>593</v>
      </c>
      <c r="H11013" s="101">
        <v>1760.15</v>
      </c>
      <c r="I11013">
        <v>128.08000000000001</v>
      </c>
      <c r="J11013" s="8">
        <v>41074</v>
      </c>
      <c r="K11013" t="s">
        <v>148</v>
      </c>
      <c r="L11013" t="s">
        <v>151</v>
      </c>
      <c r="O11013" s="100">
        <v>2012</v>
      </c>
    </row>
    <row r="11014" spans="1:15" x14ac:dyDescent="0.25">
      <c r="A11014">
        <v>3</v>
      </c>
      <c r="B11014" t="s">
        <v>595</v>
      </c>
      <c r="C11014">
        <v>4</v>
      </c>
      <c r="D11014" t="s">
        <v>145</v>
      </c>
      <c r="E11014" t="s">
        <v>601</v>
      </c>
      <c r="F11014">
        <v>13400</v>
      </c>
      <c r="G11014" t="s">
        <v>147</v>
      </c>
      <c r="H11014" s="101">
        <v>1033.1600000000001</v>
      </c>
      <c r="I11014">
        <v>79.040000000000006</v>
      </c>
      <c r="J11014" s="8">
        <v>41074</v>
      </c>
      <c r="K11014" t="s">
        <v>148</v>
      </c>
      <c r="L11014" t="s">
        <v>149</v>
      </c>
      <c r="O11014" s="100">
        <v>2012</v>
      </c>
    </row>
    <row r="11015" spans="1:15" x14ac:dyDescent="0.25">
      <c r="A11015">
        <v>3</v>
      </c>
      <c r="B11015" t="s">
        <v>595</v>
      </c>
      <c r="C11015">
        <v>4</v>
      </c>
      <c r="D11015" t="s">
        <v>145</v>
      </c>
      <c r="E11015" t="s">
        <v>602</v>
      </c>
      <c r="F11015">
        <v>13380</v>
      </c>
      <c r="G11015" t="s">
        <v>147</v>
      </c>
      <c r="H11015" s="101">
        <v>1012</v>
      </c>
      <c r="I11015">
        <v>77.41</v>
      </c>
      <c r="J11015" s="8">
        <v>41074</v>
      </c>
      <c r="K11015" t="s">
        <v>148</v>
      </c>
      <c r="L11015" t="s">
        <v>443</v>
      </c>
      <c r="O11015" s="100">
        <v>2012</v>
      </c>
    </row>
    <row r="11016" spans="1:15" x14ac:dyDescent="0.25">
      <c r="A11016">
        <v>3</v>
      </c>
      <c r="B11016" t="s">
        <v>595</v>
      </c>
      <c r="C11016">
        <v>4</v>
      </c>
      <c r="D11016" t="s">
        <v>145</v>
      </c>
      <c r="E11016" t="s">
        <v>604</v>
      </c>
      <c r="F11016">
        <v>12592</v>
      </c>
      <c r="G11016" t="s">
        <v>147</v>
      </c>
      <c r="H11016" s="101">
        <v>1344.77</v>
      </c>
      <c r="I11016">
        <v>96.79</v>
      </c>
      <c r="J11016" s="8">
        <v>41074</v>
      </c>
      <c r="K11016" t="s">
        <v>148</v>
      </c>
      <c r="L11016" t="s">
        <v>151</v>
      </c>
      <c r="O11016" s="100">
        <v>2012</v>
      </c>
    </row>
    <row r="11017" spans="1:15" x14ac:dyDescent="0.25">
      <c r="A11017">
        <v>3</v>
      </c>
      <c r="B11017" t="s">
        <v>595</v>
      </c>
      <c r="C11017">
        <v>4</v>
      </c>
      <c r="D11017" t="s">
        <v>145</v>
      </c>
      <c r="E11017" t="s">
        <v>1287</v>
      </c>
      <c r="F11017">
        <v>11855</v>
      </c>
      <c r="G11017" t="s">
        <v>147</v>
      </c>
      <c r="H11017" s="101">
        <v>1423.3</v>
      </c>
      <c r="I11017">
        <v>104.83</v>
      </c>
      <c r="J11017" s="8">
        <v>41074</v>
      </c>
      <c r="K11017" t="s">
        <v>148</v>
      </c>
      <c r="L11017" t="s">
        <v>151</v>
      </c>
      <c r="O11017" s="100">
        <v>2012</v>
      </c>
    </row>
    <row r="11018" spans="1:15" x14ac:dyDescent="0.25">
      <c r="A11018">
        <v>3</v>
      </c>
      <c r="B11018" t="s">
        <v>595</v>
      </c>
      <c r="C11018">
        <v>4</v>
      </c>
      <c r="D11018" t="s">
        <v>145</v>
      </c>
      <c r="E11018" t="s">
        <v>605</v>
      </c>
      <c r="F11018">
        <v>9389</v>
      </c>
      <c r="G11018" t="s">
        <v>147</v>
      </c>
      <c r="H11018" s="101">
        <v>1382.95</v>
      </c>
      <c r="I11018">
        <v>103.51</v>
      </c>
      <c r="J11018" s="8">
        <v>41074</v>
      </c>
      <c r="K11018" t="s">
        <v>148</v>
      </c>
      <c r="L11018" t="s">
        <v>151</v>
      </c>
      <c r="O11018" s="100">
        <v>2012</v>
      </c>
    </row>
    <row r="11019" spans="1:15" x14ac:dyDescent="0.25">
      <c r="A11019">
        <v>3</v>
      </c>
      <c r="B11019" t="s">
        <v>595</v>
      </c>
      <c r="C11019">
        <v>4</v>
      </c>
      <c r="D11019" t="s">
        <v>145</v>
      </c>
      <c r="E11019" t="s">
        <v>606</v>
      </c>
      <c r="F11019">
        <v>13434</v>
      </c>
      <c r="G11019" t="s">
        <v>147</v>
      </c>
      <c r="H11019" s="101">
        <v>1089</v>
      </c>
      <c r="I11019">
        <v>83.31</v>
      </c>
      <c r="J11019" s="8">
        <v>41074</v>
      </c>
      <c r="K11019" t="s">
        <v>148</v>
      </c>
      <c r="L11019" t="s">
        <v>149</v>
      </c>
      <c r="O11019" s="100">
        <v>2012</v>
      </c>
    </row>
    <row r="11020" spans="1:15" x14ac:dyDescent="0.25">
      <c r="A11020">
        <v>3</v>
      </c>
      <c r="B11020" t="s">
        <v>595</v>
      </c>
      <c r="C11020">
        <v>4</v>
      </c>
      <c r="D11020" t="s">
        <v>145</v>
      </c>
      <c r="E11020" t="s">
        <v>607</v>
      </c>
      <c r="F11020">
        <v>174</v>
      </c>
      <c r="G11020" t="s">
        <v>159</v>
      </c>
      <c r="H11020" s="101">
        <v>2254.6999999999998</v>
      </c>
      <c r="I11020">
        <v>168.43</v>
      </c>
      <c r="J11020" s="8">
        <v>41074</v>
      </c>
      <c r="K11020" t="s">
        <v>148</v>
      </c>
      <c r="L11020" t="s">
        <v>151</v>
      </c>
      <c r="O11020" s="100">
        <v>2012</v>
      </c>
    </row>
    <row r="11021" spans="1:15" x14ac:dyDescent="0.25">
      <c r="A11021">
        <v>3</v>
      </c>
      <c r="B11021" t="s">
        <v>595</v>
      </c>
      <c r="C11021">
        <v>6</v>
      </c>
      <c r="D11021" t="s">
        <v>162</v>
      </c>
      <c r="E11021" t="s">
        <v>609</v>
      </c>
      <c r="F11021">
        <v>13080</v>
      </c>
      <c r="G11021" t="s">
        <v>164</v>
      </c>
      <c r="H11021">
        <v>916.37</v>
      </c>
      <c r="I11021">
        <v>70.099999999999994</v>
      </c>
      <c r="J11021" s="8">
        <v>41074</v>
      </c>
      <c r="K11021" t="s">
        <v>148</v>
      </c>
      <c r="L11021" t="s">
        <v>149</v>
      </c>
      <c r="O11021" s="100">
        <v>2012</v>
      </c>
    </row>
    <row r="11022" spans="1:15" x14ac:dyDescent="0.25">
      <c r="A11022">
        <v>3</v>
      </c>
      <c r="B11022" t="s">
        <v>595</v>
      </c>
      <c r="C11022">
        <v>6</v>
      </c>
      <c r="D11022" t="s">
        <v>162</v>
      </c>
      <c r="E11022" t="s">
        <v>610</v>
      </c>
      <c r="F11022">
        <v>12025</v>
      </c>
      <c r="G11022" t="s">
        <v>164</v>
      </c>
      <c r="H11022" s="101">
        <v>1385.11</v>
      </c>
      <c r="I11022">
        <v>101.91</v>
      </c>
      <c r="J11022" s="8">
        <v>41074</v>
      </c>
      <c r="K11022" t="s">
        <v>148</v>
      </c>
      <c r="L11022" t="s">
        <v>151</v>
      </c>
      <c r="O11022" s="100">
        <v>2012</v>
      </c>
    </row>
    <row r="11023" spans="1:15" x14ac:dyDescent="0.25">
      <c r="A11023">
        <v>3</v>
      </c>
      <c r="B11023" t="s">
        <v>595</v>
      </c>
      <c r="C11023">
        <v>6</v>
      </c>
      <c r="D11023" t="s">
        <v>162</v>
      </c>
      <c r="E11023" t="s">
        <v>1288</v>
      </c>
      <c r="F11023">
        <v>13576</v>
      </c>
      <c r="G11023" t="s">
        <v>164</v>
      </c>
      <c r="H11023" s="101">
        <v>1116.5999999999999</v>
      </c>
      <c r="I11023">
        <v>85.42</v>
      </c>
      <c r="J11023" s="8">
        <v>41074</v>
      </c>
      <c r="K11023" t="s">
        <v>148</v>
      </c>
      <c r="L11023" t="s">
        <v>149</v>
      </c>
      <c r="O11023" s="100">
        <v>2012</v>
      </c>
    </row>
    <row r="11024" spans="1:15" x14ac:dyDescent="0.25">
      <c r="A11024">
        <v>3</v>
      </c>
      <c r="B11024" t="s">
        <v>595</v>
      </c>
      <c r="C11024">
        <v>6</v>
      </c>
      <c r="D11024" t="s">
        <v>162</v>
      </c>
      <c r="E11024" t="s">
        <v>611</v>
      </c>
      <c r="F11024">
        <v>11823</v>
      </c>
      <c r="G11024" t="s">
        <v>164</v>
      </c>
      <c r="H11024">
        <v>253.89</v>
      </c>
      <c r="I11024">
        <v>19.420000000000002</v>
      </c>
      <c r="J11024" s="8">
        <v>41074</v>
      </c>
      <c r="K11024" t="s">
        <v>148</v>
      </c>
      <c r="L11024" t="s">
        <v>149</v>
      </c>
      <c r="O11024" s="100">
        <v>2012</v>
      </c>
    </row>
    <row r="11025" spans="1:15" x14ac:dyDescent="0.25">
      <c r="A11025">
        <v>3</v>
      </c>
      <c r="B11025" t="s">
        <v>595</v>
      </c>
      <c r="C11025">
        <v>6</v>
      </c>
      <c r="D11025" t="s">
        <v>162</v>
      </c>
      <c r="E11025" t="s">
        <v>612</v>
      </c>
      <c r="F11025">
        <v>13277</v>
      </c>
      <c r="G11025" t="s">
        <v>164</v>
      </c>
      <c r="H11025" s="101">
        <v>1470</v>
      </c>
      <c r="I11025">
        <v>105.99</v>
      </c>
      <c r="J11025" s="8">
        <v>41074</v>
      </c>
      <c r="K11025" t="s">
        <v>148</v>
      </c>
      <c r="L11025" t="s">
        <v>151</v>
      </c>
      <c r="O11025" s="100">
        <v>2012</v>
      </c>
    </row>
    <row r="11026" spans="1:15" x14ac:dyDescent="0.25">
      <c r="A11026">
        <v>3</v>
      </c>
      <c r="B11026" t="s">
        <v>595</v>
      </c>
      <c r="C11026">
        <v>12</v>
      </c>
      <c r="D11026" t="s">
        <v>613</v>
      </c>
      <c r="E11026" t="s">
        <v>617</v>
      </c>
      <c r="F11026">
        <v>13340</v>
      </c>
      <c r="G11026" t="s">
        <v>618</v>
      </c>
      <c r="H11026" s="101">
        <v>1099.56</v>
      </c>
      <c r="I11026">
        <v>84.11</v>
      </c>
      <c r="J11026" s="8">
        <v>41074</v>
      </c>
      <c r="K11026" t="s">
        <v>148</v>
      </c>
      <c r="L11026" t="s">
        <v>149</v>
      </c>
      <c r="O11026" s="100">
        <v>2012</v>
      </c>
    </row>
    <row r="11027" spans="1:15" x14ac:dyDescent="0.25">
      <c r="A11027">
        <v>3</v>
      </c>
      <c r="B11027" t="s">
        <v>595</v>
      </c>
      <c r="C11027">
        <v>12</v>
      </c>
      <c r="D11027" t="s">
        <v>613</v>
      </c>
      <c r="E11027" t="s">
        <v>619</v>
      </c>
      <c r="F11027">
        <v>12293</v>
      </c>
      <c r="G11027" t="s">
        <v>618</v>
      </c>
      <c r="H11027" s="101">
        <v>1450.24</v>
      </c>
      <c r="I11027">
        <v>99.24</v>
      </c>
      <c r="J11027" s="8">
        <v>41074</v>
      </c>
      <c r="K11027" t="s">
        <v>148</v>
      </c>
      <c r="L11027" t="s">
        <v>151</v>
      </c>
      <c r="O11027" s="100">
        <v>2012</v>
      </c>
    </row>
    <row r="11028" spans="1:15" x14ac:dyDescent="0.25">
      <c r="A11028">
        <v>3</v>
      </c>
      <c r="B11028" t="s">
        <v>595</v>
      </c>
      <c r="C11028">
        <v>12</v>
      </c>
      <c r="D11028" t="s">
        <v>613</v>
      </c>
      <c r="E11028" t="s">
        <v>620</v>
      </c>
      <c r="F11028">
        <v>9521</v>
      </c>
      <c r="G11028" t="s">
        <v>618</v>
      </c>
      <c r="H11028">
        <v>439.1</v>
      </c>
      <c r="I11028">
        <v>33.590000000000003</v>
      </c>
      <c r="J11028" s="8">
        <v>41074</v>
      </c>
      <c r="K11028" t="s">
        <v>148</v>
      </c>
      <c r="L11028" t="s">
        <v>149</v>
      </c>
      <c r="O11028" s="100">
        <v>2012</v>
      </c>
    </row>
    <row r="11029" spans="1:15" x14ac:dyDescent="0.25">
      <c r="A11029">
        <v>3</v>
      </c>
      <c r="B11029" t="s">
        <v>595</v>
      </c>
      <c r="C11029">
        <v>12</v>
      </c>
      <c r="D11029" t="s">
        <v>613</v>
      </c>
      <c r="E11029" t="s">
        <v>621</v>
      </c>
      <c r="F11029">
        <v>13497</v>
      </c>
      <c r="G11029" t="s">
        <v>618</v>
      </c>
      <c r="H11029" s="101">
        <v>1134.5899999999999</v>
      </c>
      <c r="I11029">
        <v>86.79</v>
      </c>
      <c r="J11029" s="8">
        <v>41074</v>
      </c>
      <c r="K11029" t="s">
        <v>148</v>
      </c>
      <c r="L11029" t="s">
        <v>149</v>
      </c>
      <c r="O11029" s="100">
        <v>2012</v>
      </c>
    </row>
    <row r="11030" spans="1:15" x14ac:dyDescent="0.25">
      <c r="A11030">
        <v>3</v>
      </c>
      <c r="B11030" t="s">
        <v>595</v>
      </c>
      <c r="C11030">
        <v>12</v>
      </c>
      <c r="D11030" t="s">
        <v>613</v>
      </c>
      <c r="E11030" t="s">
        <v>622</v>
      </c>
      <c r="F11030">
        <v>13534</v>
      </c>
      <c r="G11030" t="s">
        <v>618</v>
      </c>
      <c r="H11030">
        <v>572</v>
      </c>
      <c r="I11030">
        <v>82.64</v>
      </c>
      <c r="J11030" s="8">
        <v>41074</v>
      </c>
      <c r="K11030" t="s">
        <v>148</v>
      </c>
      <c r="L11030" t="s">
        <v>149</v>
      </c>
      <c r="O11030" s="100">
        <v>2012</v>
      </c>
    </row>
    <row r="11031" spans="1:15" x14ac:dyDescent="0.25">
      <c r="A11031">
        <v>3</v>
      </c>
      <c r="B11031" t="s">
        <v>595</v>
      </c>
      <c r="C11031">
        <v>12</v>
      </c>
      <c r="D11031" t="s">
        <v>613</v>
      </c>
      <c r="E11031" t="s">
        <v>623</v>
      </c>
      <c r="F11031">
        <v>12303</v>
      </c>
      <c r="G11031" t="s">
        <v>618</v>
      </c>
      <c r="H11031" s="101">
        <v>1400</v>
      </c>
      <c r="I11031">
        <v>107.1</v>
      </c>
      <c r="J11031" s="8">
        <v>41074</v>
      </c>
      <c r="K11031" t="s">
        <v>148</v>
      </c>
      <c r="L11031" t="s">
        <v>151</v>
      </c>
      <c r="O11031" s="100">
        <v>2012</v>
      </c>
    </row>
    <row r="11032" spans="1:15" x14ac:dyDescent="0.25">
      <c r="A11032">
        <v>3</v>
      </c>
      <c r="B11032" t="s">
        <v>595</v>
      </c>
      <c r="C11032">
        <v>12</v>
      </c>
      <c r="D11032" t="s">
        <v>613</v>
      </c>
      <c r="E11032" t="s">
        <v>626</v>
      </c>
      <c r="F11032">
        <v>10534</v>
      </c>
      <c r="G11032" t="s">
        <v>627</v>
      </c>
      <c r="H11032" s="101">
        <v>3077</v>
      </c>
      <c r="I11032">
        <v>194.42</v>
      </c>
      <c r="J11032" s="8">
        <v>41074</v>
      </c>
      <c r="K11032" t="s">
        <v>148</v>
      </c>
      <c r="L11032" t="s">
        <v>151</v>
      </c>
      <c r="O11032" s="100">
        <v>2012</v>
      </c>
    </row>
    <row r="11033" spans="1:15" x14ac:dyDescent="0.25">
      <c r="A11033">
        <v>3</v>
      </c>
      <c r="B11033" t="s">
        <v>595</v>
      </c>
      <c r="C11033">
        <v>16</v>
      </c>
      <c r="D11033" t="s">
        <v>465</v>
      </c>
      <c r="E11033" t="s">
        <v>628</v>
      </c>
      <c r="F11033">
        <v>11720</v>
      </c>
      <c r="G11033" t="s">
        <v>629</v>
      </c>
      <c r="H11033" s="101">
        <v>2495.92</v>
      </c>
      <c r="I11033">
        <v>180.15</v>
      </c>
      <c r="J11033" s="8">
        <v>41074</v>
      </c>
      <c r="K11033" t="s">
        <v>148</v>
      </c>
      <c r="L11033" t="s">
        <v>151</v>
      </c>
      <c r="O11033" s="100">
        <v>2012</v>
      </c>
    </row>
    <row r="11034" spans="1:15" x14ac:dyDescent="0.25">
      <c r="A11034">
        <v>3</v>
      </c>
      <c r="B11034" t="s">
        <v>595</v>
      </c>
      <c r="C11034">
        <v>16</v>
      </c>
      <c r="D11034" t="s">
        <v>465</v>
      </c>
      <c r="E11034" t="s">
        <v>1383</v>
      </c>
      <c r="F11034">
        <v>13601</v>
      </c>
      <c r="G11034" t="s">
        <v>469</v>
      </c>
      <c r="H11034" s="101">
        <v>2000</v>
      </c>
      <c r="I11034">
        <v>148.1</v>
      </c>
      <c r="J11034" s="8">
        <v>41074</v>
      </c>
      <c r="K11034" t="s">
        <v>148</v>
      </c>
      <c r="L11034" t="s">
        <v>151</v>
      </c>
      <c r="O11034" s="100">
        <v>2012</v>
      </c>
    </row>
    <row r="11035" spans="1:15" x14ac:dyDescent="0.25">
      <c r="A11035">
        <v>3</v>
      </c>
      <c r="B11035" t="s">
        <v>595</v>
      </c>
      <c r="C11035">
        <v>16</v>
      </c>
      <c r="D11035" t="s">
        <v>465</v>
      </c>
      <c r="E11035" t="s">
        <v>630</v>
      </c>
      <c r="F11035">
        <v>10494</v>
      </c>
      <c r="G11035" t="s">
        <v>472</v>
      </c>
      <c r="H11035" s="101">
        <v>3071.89</v>
      </c>
      <c r="I11035">
        <v>211.58</v>
      </c>
      <c r="J11035" s="8">
        <v>41074</v>
      </c>
      <c r="K11035" t="s">
        <v>148</v>
      </c>
      <c r="L11035" t="s">
        <v>151</v>
      </c>
      <c r="O11035" s="100">
        <v>2012</v>
      </c>
    </row>
    <row r="11036" spans="1:15" x14ac:dyDescent="0.25">
      <c r="A11036">
        <v>3</v>
      </c>
      <c r="B11036" t="s">
        <v>595</v>
      </c>
      <c r="C11036">
        <v>24</v>
      </c>
      <c r="D11036" t="s">
        <v>205</v>
      </c>
      <c r="E11036" t="s">
        <v>632</v>
      </c>
      <c r="F11036">
        <v>12899</v>
      </c>
      <c r="G11036" t="s">
        <v>207</v>
      </c>
      <c r="H11036" s="101">
        <v>1359.6</v>
      </c>
      <c r="I11036">
        <v>104.01</v>
      </c>
      <c r="J11036" s="8">
        <v>41074</v>
      </c>
      <c r="K11036" t="s">
        <v>148</v>
      </c>
      <c r="L11036" t="s">
        <v>151</v>
      </c>
      <c r="O11036" s="100">
        <v>2012</v>
      </c>
    </row>
    <row r="11037" spans="1:15" x14ac:dyDescent="0.25">
      <c r="A11037">
        <v>3</v>
      </c>
      <c r="B11037" t="s">
        <v>595</v>
      </c>
      <c r="C11037">
        <v>24</v>
      </c>
      <c r="D11037" t="s">
        <v>205</v>
      </c>
      <c r="E11037" t="s">
        <v>633</v>
      </c>
      <c r="F11037">
        <v>12763</v>
      </c>
      <c r="G11037" t="s">
        <v>207</v>
      </c>
      <c r="H11037">
        <v>803.63</v>
      </c>
      <c r="I11037">
        <v>61.48</v>
      </c>
      <c r="J11037" s="8">
        <v>41074</v>
      </c>
      <c r="K11037" t="s">
        <v>148</v>
      </c>
      <c r="L11037" t="s">
        <v>149</v>
      </c>
      <c r="O11037" s="100">
        <v>2012</v>
      </c>
    </row>
    <row r="11038" spans="1:15" x14ac:dyDescent="0.25">
      <c r="A11038">
        <v>3</v>
      </c>
      <c r="B11038" t="s">
        <v>595</v>
      </c>
      <c r="C11038">
        <v>24</v>
      </c>
      <c r="D11038" t="s">
        <v>205</v>
      </c>
      <c r="E11038" t="s">
        <v>634</v>
      </c>
      <c r="F11038">
        <v>13417</v>
      </c>
      <c r="G11038" t="s">
        <v>207</v>
      </c>
      <c r="H11038">
        <v>510</v>
      </c>
      <c r="I11038">
        <v>73.7</v>
      </c>
      <c r="J11038" s="8">
        <v>41074</v>
      </c>
      <c r="K11038" t="s">
        <v>148</v>
      </c>
      <c r="L11038" t="s">
        <v>149</v>
      </c>
      <c r="O11038" s="100">
        <v>2012</v>
      </c>
    </row>
    <row r="11039" spans="1:15" x14ac:dyDescent="0.25">
      <c r="A11039">
        <v>3</v>
      </c>
      <c r="B11039" t="s">
        <v>595</v>
      </c>
      <c r="C11039">
        <v>24</v>
      </c>
      <c r="D11039" t="s">
        <v>205</v>
      </c>
      <c r="E11039" t="s">
        <v>608</v>
      </c>
      <c r="F11039">
        <v>11517</v>
      </c>
      <c r="G11039" t="s">
        <v>207</v>
      </c>
      <c r="H11039" s="101">
        <v>1475.7</v>
      </c>
      <c r="I11039">
        <v>107.99</v>
      </c>
      <c r="J11039" s="8">
        <v>41074</v>
      </c>
      <c r="K11039" t="s">
        <v>148</v>
      </c>
      <c r="L11039" t="s">
        <v>151</v>
      </c>
      <c r="O11039" s="100">
        <v>2012</v>
      </c>
    </row>
    <row r="11040" spans="1:15" x14ac:dyDescent="0.25">
      <c r="A11040">
        <v>3</v>
      </c>
      <c r="B11040" t="s">
        <v>595</v>
      </c>
      <c r="C11040">
        <v>24</v>
      </c>
      <c r="D11040" t="s">
        <v>205</v>
      </c>
      <c r="E11040" t="s">
        <v>597</v>
      </c>
      <c r="F11040">
        <v>12766</v>
      </c>
      <c r="G11040" t="s">
        <v>207</v>
      </c>
      <c r="H11040" s="101">
        <v>1368.4</v>
      </c>
      <c r="I11040">
        <v>92.51</v>
      </c>
      <c r="J11040" s="8">
        <v>41074</v>
      </c>
      <c r="K11040" t="s">
        <v>148</v>
      </c>
      <c r="L11040" t="s">
        <v>151</v>
      </c>
      <c r="O11040" s="100">
        <v>2012</v>
      </c>
    </row>
    <row r="11041" spans="1:15" x14ac:dyDescent="0.25">
      <c r="A11041">
        <v>3</v>
      </c>
      <c r="B11041" t="s">
        <v>595</v>
      </c>
      <c r="C11041">
        <v>24</v>
      </c>
      <c r="D11041" t="s">
        <v>205</v>
      </c>
      <c r="E11041" t="s">
        <v>635</v>
      </c>
      <c r="F11041">
        <v>1264</v>
      </c>
      <c r="G11041" t="s">
        <v>207</v>
      </c>
      <c r="H11041" s="101">
        <v>1906.31</v>
      </c>
      <c r="I11041">
        <v>140.01</v>
      </c>
      <c r="J11041" s="8">
        <v>41074</v>
      </c>
      <c r="K11041" t="s">
        <v>148</v>
      </c>
      <c r="L11041" t="s">
        <v>151</v>
      </c>
      <c r="O11041" s="100">
        <v>2012</v>
      </c>
    </row>
    <row r="11042" spans="1:15" x14ac:dyDescent="0.25">
      <c r="A11042">
        <v>3</v>
      </c>
      <c r="B11042" t="s">
        <v>595</v>
      </c>
      <c r="C11042">
        <v>24</v>
      </c>
      <c r="D11042" t="s">
        <v>205</v>
      </c>
      <c r="E11042" t="s">
        <v>636</v>
      </c>
      <c r="F11042">
        <v>13406</v>
      </c>
      <c r="G11042" t="s">
        <v>207</v>
      </c>
      <c r="H11042">
        <v>600</v>
      </c>
      <c r="I11042">
        <v>45.9</v>
      </c>
      <c r="J11042" s="8">
        <v>41074</v>
      </c>
      <c r="K11042" t="s">
        <v>148</v>
      </c>
      <c r="L11042" t="s">
        <v>149</v>
      </c>
      <c r="O11042" s="100">
        <v>2012</v>
      </c>
    </row>
    <row r="11043" spans="1:15" x14ac:dyDescent="0.25">
      <c r="A11043">
        <v>3</v>
      </c>
      <c r="B11043" t="s">
        <v>595</v>
      </c>
      <c r="C11043">
        <v>24</v>
      </c>
      <c r="D11043" t="s">
        <v>205</v>
      </c>
      <c r="E11043" t="s">
        <v>637</v>
      </c>
      <c r="F11043">
        <v>13015</v>
      </c>
      <c r="G11043" t="s">
        <v>207</v>
      </c>
      <c r="H11043" s="101">
        <v>1169.8800000000001</v>
      </c>
      <c r="I11043">
        <v>89.49</v>
      </c>
      <c r="J11043" s="8">
        <v>41074</v>
      </c>
      <c r="K11043" t="s">
        <v>148</v>
      </c>
      <c r="L11043" t="s">
        <v>443</v>
      </c>
      <c r="O11043" s="100">
        <v>2012</v>
      </c>
    </row>
    <row r="11044" spans="1:15" x14ac:dyDescent="0.25">
      <c r="A11044">
        <v>3</v>
      </c>
      <c r="B11044" t="s">
        <v>595</v>
      </c>
      <c r="C11044">
        <v>24</v>
      </c>
      <c r="D11044" t="s">
        <v>205</v>
      </c>
      <c r="E11044" t="s">
        <v>638</v>
      </c>
      <c r="F11044">
        <v>12921</v>
      </c>
      <c r="G11044" t="s">
        <v>207</v>
      </c>
      <c r="H11044">
        <v>829.15</v>
      </c>
      <c r="I11044">
        <v>63.43</v>
      </c>
      <c r="J11044" s="8">
        <v>41074</v>
      </c>
      <c r="K11044" t="s">
        <v>148</v>
      </c>
      <c r="L11044" t="s">
        <v>149</v>
      </c>
      <c r="O11044" s="100">
        <v>2012</v>
      </c>
    </row>
    <row r="11045" spans="1:15" x14ac:dyDescent="0.25">
      <c r="A11045">
        <v>3</v>
      </c>
      <c r="B11045" t="s">
        <v>595</v>
      </c>
      <c r="C11045">
        <v>24</v>
      </c>
      <c r="D11045" t="s">
        <v>205</v>
      </c>
      <c r="E11045" t="s">
        <v>598</v>
      </c>
      <c r="F11045">
        <v>9817</v>
      </c>
      <c r="G11045" t="s">
        <v>207</v>
      </c>
      <c r="H11045" s="101">
        <v>1483.87</v>
      </c>
      <c r="I11045">
        <v>101.55</v>
      </c>
      <c r="J11045" s="8">
        <v>41074</v>
      </c>
      <c r="K11045" t="s">
        <v>148</v>
      </c>
      <c r="L11045" t="s">
        <v>151</v>
      </c>
      <c r="O11045" s="100">
        <v>2012</v>
      </c>
    </row>
    <row r="11046" spans="1:15" x14ac:dyDescent="0.25">
      <c r="A11046">
        <v>3</v>
      </c>
      <c r="B11046" t="s">
        <v>595</v>
      </c>
      <c r="C11046">
        <v>24</v>
      </c>
      <c r="D11046" t="s">
        <v>205</v>
      </c>
      <c r="E11046" t="s">
        <v>648</v>
      </c>
      <c r="F11046">
        <v>11278</v>
      </c>
      <c r="G11046" t="s">
        <v>279</v>
      </c>
      <c r="H11046">
        <v>438.27</v>
      </c>
      <c r="I11046">
        <v>63.32</v>
      </c>
      <c r="J11046" s="8">
        <v>41074</v>
      </c>
      <c r="K11046" t="s">
        <v>148</v>
      </c>
      <c r="L11046" t="s">
        <v>149</v>
      </c>
      <c r="O11046" s="100">
        <v>2012</v>
      </c>
    </row>
    <row r="11047" spans="1:15" x14ac:dyDescent="0.25">
      <c r="A11047">
        <v>3</v>
      </c>
      <c r="B11047" t="s">
        <v>595</v>
      </c>
      <c r="C11047">
        <v>32</v>
      </c>
      <c r="D11047" t="s">
        <v>266</v>
      </c>
      <c r="E11047" t="s">
        <v>1451</v>
      </c>
      <c r="F11047">
        <v>10879</v>
      </c>
      <c r="G11047" t="s">
        <v>268</v>
      </c>
      <c r="H11047" s="101">
        <v>1441.89</v>
      </c>
      <c r="I11047">
        <v>192.47</v>
      </c>
      <c r="J11047" s="8">
        <v>41074</v>
      </c>
      <c r="K11047" t="s">
        <v>148</v>
      </c>
      <c r="L11047" t="s">
        <v>151</v>
      </c>
      <c r="O11047" s="100">
        <v>2012</v>
      </c>
    </row>
    <row r="11048" spans="1:15" x14ac:dyDescent="0.25">
      <c r="A11048">
        <v>3</v>
      </c>
      <c r="B11048" t="s">
        <v>595</v>
      </c>
      <c r="C11048">
        <v>32</v>
      </c>
      <c r="D11048" t="s">
        <v>266</v>
      </c>
      <c r="E11048" t="s">
        <v>640</v>
      </c>
      <c r="F11048">
        <v>12454</v>
      </c>
      <c r="G11048" t="s">
        <v>268</v>
      </c>
      <c r="H11048">
        <v>486.04</v>
      </c>
      <c r="I11048">
        <v>37.19</v>
      </c>
      <c r="J11048" s="8">
        <v>41074</v>
      </c>
      <c r="K11048" t="s">
        <v>148</v>
      </c>
      <c r="L11048" t="s">
        <v>149</v>
      </c>
      <c r="O11048" s="100">
        <v>2012</v>
      </c>
    </row>
    <row r="11049" spans="1:15" x14ac:dyDescent="0.25">
      <c r="A11049">
        <v>3</v>
      </c>
      <c r="B11049" t="s">
        <v>595</v>
      </c>
      <c r="C11049">
        <v>32</v>
      </c>
      <c r="D11049" t="s">
        <v>266</v>
      </c>
      <c r="E11049" t="s">
        <v>641</v>
      </c>
      <c r="F11049">
        <v>10345</v>
      </c>
      <c r="G11049" t="s">
        <v>268</v>
      </c>
      <c r="H11049" s="101">
        <v>1731.38</v>
      </c>
      <c r="I11049">
        <v>127.55</v>
      </c>
      <c r="J11049" s="8">
        <v>41074</v>
      </c>
      <c r="K11049" t="s">
        <v>148</v>
      </c>
      <c r="L11049" t="s">
        <v>151</v>
      </c>
      <c r="O11049" s="100">
        <v>2012</v>
      </c>
    </row>
    <row r="11050" spans="1:15" x14ac:dyDescent="0.25">
      <c r="A11050">
        <v>3</v>
      </c>
      <c r="B11050" t="s">
        <v>595</v>
      </c>
      <c r="C11050">
        <v>32</v>
      </c>
      <c r="D11050" t="s">
        <v>266</v>
      </c>
      <c r="E11050" t="s">
        <v>644</v>
      </c>
      <c r="F11050">
        <v>12561</v>
      </c>
      <c r="G11050" t="s">
        <v>268</v>
      </c>
      <c r="H11050" s="101">
        <v>1722.6</v>
      </c>
      <c r="I11050">
        <v>131.78</v>
      </c>
      <c r="J11050" s="8">
        <v>41074</v>
      </c>
      <c r="K11050" t="s">
        <v>148</v>
      </c>
      <c r="L11050" t="s">
        <v>151</v>
      </c>
      <c r="O11050" s="100">
        <v>2012</v>
      </c>
    </row>
    <row r="11051" spans="1:15" x14ac:dyDescent="0.25">
      <c r="A11051">
        <v>3</v>
      </c>
      <c r="B11051" t="s">
        <v>595</v>
      </c>
      <c r="C11051">
        <v>32</v>
      </c>
      <c r="D11051" t="s">
        <v>266</v>
      </c>
      <c r="E11051" t="s">
        <v>642</v>
      </c>
      <c r="F11051">
        <v>13524</v>
      </c>
      <c r="G11051" t="s">
        <v>268</v>
      </c>
      <c r="H11051" s="101">
        <v>1246.08</v>
      </c>
      <c r="I11051">
        <v>95.33</v>
      </c>
      <c r="J11051" s="8">
        <v>41074</v>
      </c>
      <c r="K11051" t="s">
        <v>148</v>
      </c>
      <c r="L11051" t="s">
        <v>149</v>
      </c>
      <c r="O11051" s="100">
        <v>2012</v>
      </c>
    </row>
    <row r="11052" spans="1:15" x14ac:dyDescent="0.25">
      <c r="A11052">
        <v>3</v>
      </c>
      <c r="B11052" t="s">
        <v>595</v>
      </c>
      <c r="C11052">
        <v>42</v>
      </c>
      <c r="D11052" t="s">
        <v>277</v>
      </c>
      <c r="E11052" t="s">
        <v>645</v>
      </c>
      <c r="F11052">
        <v>12434</v>
      </c>
      <c r="G11052" t="s">
        <v>646</v>
      </c>
      <c r="H11052" s="101">
        <v>1570.28</v>
      </c>
      <c r="I11052">
        <v>120.13</v>
      </c>
      <c r="J11052" s="8">
        <v>41074</v>
      </c>
      <c r="K11052" t="s">
        <v>148</v>
      </c>
      <c r="L11052" t="s">
        <v>149</v>
      </c>
      <c r="O11052" s="100">
        <v>2012</v>
      </c>
    </row>
    <row r="11053" spans="1:15" x14ac:dyDescent="0.25">
      <c r="A11053">
        <v>3</v>
      </c>
      <c r="B11053" t="s">
        <v>595</v>
      </c>
      <c r="C11053">
        <v>42</v>
      </c>
      <c r="D11053" t="s">
        <v>277</v>
      </c>
      <c r="E11053" t="s">
        <v>647</v>
      </c>
      <c r="F11053">
        <v>10731</v>
      </c>
      <c r="G11053" t="s">
        <v>279</v>
      </c>
      <c r="H11053" s="101">
        <v>1469.46</v>
      </c>
      <c r="I11053">
        <v>103.42</v>
      </c>
      <c r="J11053" s="8">
        <v>41074</v>
      </c>
      <c r="K11053" t="s">
        <v>148</v>
      </c>
      <c r="L11053" t="s">
        <v>151</v>
      </c>
      <c r="O11053" s="100">
        <v>2012</v>
      </c>
    </row>
    <row r="11054" spans="1:15" x14ac:dyDescent="0.25">
      <c r="A11054">
        <v>3</v>
      </c>
      <c r="B11054" t="s">
        <v>595</v>
      </c>
      <c r="C11054">
        <v>42</v>
      </c>
      <c r="D11054" t="s">
        <v>277</v>
      </c>
      <c r="E11054" t="s">
        <v>639</v>
      </c>
      <c r="F11054">
        <v>12335</v>
      </c>
      <c r="G11054" t="s">
        <v>279</v>
      </c>
      <c r="H11054" s="101">
        <v>1423.68</v>
      </c>
      <c r="I11054">
        <v>108.91</v>
      </c>
      <c r="J11054" s="8">
        <v>41074</v>
      </c>
      <c r="K11054" t="s">
        <v>148</v>
      </c>
      <c r="L11054" t="s">
        <v>151</v>
      </c>
      <c r="O11054" s="100">
        <v>2012</v>
      </c>
    </row>
    <row r="11055" spans="1:15" x14ac:dyDescent="0.25">
      <c r="A11055">
        <v>3</v>
      </c>
      <c r="B11055" t="s">
        <v>595</v>
      </c>
      <c r="C11055">
        <v>42</v>
      </c>
      <c r="D11055" t="s">
        <v>277</v>
      </c>
      <c r="E11055" t="s">
        <v>649</v>
      </c>
      <c r="F11055">
        <v>29</v>
      </c>
      <c r="G11055" t="s">
        <v>279</v>
      </c>
      <c r="H11055" s="101">
        <v>2032.5</v>
      </c>
      <c r="I11055">
        <v>148.4</v>
      </c>
      <c r="J11055" s="8">
        <v>41074</v>
      </c>
      <c r="K11055" t="s">
        <v>148</v>
      </c>
      <c r="L11055" t="s">
        <v>151</v>
      </c>
      <c r="O11055" s="100">
        <v>2012</v>
      </c>
    </row>
    <row r="11056" spans="1:15" x14ac:dyDescent="0.25">
      <c r="A11056">
        <v>3</v>
      </c>
      <c r="B11056" t="s">
        <v>595</v>
      </c>
      <c r="C11056">
        <v>46</v>
      </c>
      <c r="D11056" t="s">
        <v>281</v>
      </c>
      <c r="E11056" t="s">
        <v>1290</v>
      </c>
      <c r="F11056">
        <v>12304</v>
      </c>
      <c r="G11056" t="s">
        <v>283</v>
      </c>
      <c r="H11056">
        <v>716.04</v>
      </c>
      <c r="I11056">
        <v>103.46</v>
      </c>
      <c r="J11056" s="8">
        <v>41074</v>
      </c>
      <c r="K11056" t="s">
        <v>148</v>
      </c>
      <c r="L11056" t="s">
        <v>149</v>
      </c>
      <c r="O11056" s="100">
        <v>2012</v>
      </c>
    </row>
    <row r="11057" spans="1:15" x14ac:dyDescent="0.25">
      <c r="A11057">
        <v>3</v>
      </c>
      <c r="B11057" t="s">
        <v>595</v>
      </c>
      <c r="C11057">
        <v>46</v>
      </c>
      <c r="D11057" t="s">
        <v>281</v>
      </c>
      <c r="E11057" t="s">
        <v>652</v>
      </c>
      <c r="F11057">
        <v>11790</v>
      </c>
      <c r="G11057" t="s">
        <v>283</v>
      </c>
      <c r="H11057" s="101">
        <v>1350</v>
      </c>
      <c r="I11057">
        <v>103.28</v>
      </c>
      <c r="J11057" s="8">
        <v>41074</v>
      </c>
      <c r="K11057" t="s">
        <v>148</v>
      </c>
      <c r="L11057" t="s">
        <v>149</v>
      </c>
      <c r="O11057" s="100">
        <v>2012</v>
      </c>
    </row>
    <row r="11058" spans="1:15" x14ac:dyDescent="0.25">
      <c r="A11058">
        <v>3</v>
      </c>
      <c r="B11058" t="s">
        <v>595</v>
      </c>
      <c r="C11058">
        <v>46</v>
      </c>
      <c r="D11058" t="s">
        <v>281</v>
      </c>
      <c r="E11058" t="s">
        <v>653</v>
      </c>
      <c r="F11058">
        <v>10869</v>
      </c>
      <c r="G11058" t="s">
        <v>283</v>
      </c>
      <c r="H11058" s="101">
        <v>1062.81</v>
      </c>
      <c r="I11058">
        <v>153.57</v>
      </c>
      <c r="J11058" s="8">
        <v>41074</v>
      </c>
      <c r="K11058" t="s">
        <v>148</v>
      </c>
      <c r="L11058" t="s">
        <v>149</v>
      </c>
      <c r="O11058" s="100">
        <v>2012</v>
      </c>
    </row>
    <row r="11059" spans="1:15" x14ac:dyDescent="0.25">
      <c r="A11059">
        <v>3</v>
      </c>
      <c r="B11059" t="s">
        <v>595</v>
      </c>
      <c r="C11059">
        <v>46</v>
      </c>
      <c r="D11059" t="s">
        <v>281</v>
      </c>
      <c r="E11059" t="s">
        <v>654</v>
      </c>
      <c r="F11059">
        <v>10996</v>
      </c>
      <c r="G11059" t="s">
        <v>283</v>
      </c>
      <c r="H11059">
        <v>120</v>
      </c>
      <c r="I11059">
        <v>17.34</v>
      </c>
      <c r="J11059" s="8">
        <v>41074</v>
      </c>
      <c r="K11059" t="s">
        <v>148</v>
      </c>
      <c r="L11059" t="s">
        <v>149</v>
      </c>
      <c r="O11059" s="100">
        <v>2012</v>
      </c>
    </row>
    <row r="11060" spans="1:15" x14ac:dyDescent="0.25">
      <c r="A11060">
        <v>3</v>
      </c>
      <c r="B11060" t="s">
        <v>595</v>
      </c>
      <c r="C11060">
        <v>46</v>
      </c>
      <c r="D11060" t="s">
        <v>281</v>
      </c>
      <c r="E11060" t="s">
        <v>655</v>
      </c>
      <c r="F11060">
        <v>11750</v>
      </c>
      <c r="G11060" t="s">
        <v>288</v>
      </c>
      <c r="H11060" s="101">
        <v>2592.3000000000002</v>
      </c>
      <c r="I11060">
        <v>198.31</v>
      </c>
      <c r="J11060" s="8">
        <v>41074</v>
      </c>
      <c r="K11060" t="s">
        <v>148</v>
      </c>
      <c r="L11060" t="s">
        <v>149</v>
      </c>
      <c r="O11060" s="100">
        <v>2012</v>
      </c>
    </row>
    <row r="11061" spans="1:15" x14ac:dyDescent="0.25">
      <c r="A11061">
        <v>3</v>
      </c>
      <c r="B11061" t="s">
        <v>595</v>
      </c>
      <c r="C11061">
        <v>62</v>
      </c>
      <c r="D11061" t="s">
        <v>296</v>
      </c>
      <c r="E11061" t="s">
        <v>656</v>
      </c>
      <c r="F11061">
        <v>13037</v>
      </c>
      <c r="G11061" t="s">
        <v>298</v>
      </c>
      <c r="H11061" s="101">
        <v>1350</v>
      </c>
      <c r="I11061">
        <v>79.849999999999994</v>
      </c>
      <c r="J11061" s="8">
        <v>41074</v>
      </c>
      <c r="K11061" t="s">
        <v>148</v>
      </c>
      <c r="L11061" t="s">
        <v>151</v>
      </c>
      <c r="O11061" s="100">
        <v>2012</v>
      </c>
    </row>
    <row r="11062" spans="1:15" x14ac:dyDescent="0.25">
      <c r="A11062">
        <v>3</v>
      </c>
      <c r="B11062" t="s">
        <v>595</v>
      </c>
      <c r="C11062">
        <v>62</v>
      </c>
      <c r="D11062" t="s">
        <v>296</v>
      </c>
      <c r="E11062" t="s">
        <v>657</v>
      </c>
      <c r="F11062">
        <v>12689</v>
      </c>
      <c r="G11062" t="s">
        <v>298</v>
      </c>
      <c r="H11062" s="101">
        <v>1286.8900000000001</v>
      </c>
      <c r="I11062">
        <v>98.45</v>
      </c>
      <c r="J11062" s="8">
        <v>41074</v>
      </c>
      <c r="K11062" t="s">
        <v>148</v>
      </c>
      <c r="L11062" t="s">
        <v>149</v>
      </c>
      <c r="O11062" s="100">
        <v>2012</v>
      </c>
    </row>
    <row r="11063" spans="1:15" x14ac:dyDescent="0.25">
      <c r="A11063">
        <v>3</v>
      </c>
      <c r="B11063" t="s">
        <v>595</v>
      </c>
      <c r="C11063">
        <v>62</v>
      </c>
      <c r="D11063" t="s">
        <v>296</v>
      </c>
      <c r="E11063" t="s">
        <v>660</v>
      </c>
      <c r="F11063">
        <v>11797</v>
      </c>
      <c r="G11063" t="s">
        <v>298</v>
      </c>
      <c r="H11063" s="101">
        <v>1649.35</v>
      </c>
      <c r="I11063">
        <v>121.01</v>
      </c>
      <c r="J11063" s="8">
        <v>41074</v>
      </c>
      <c r="K11063" t="s">
        <v>148</v>
      </c>
      <c r="L11063" t="s">
        <v>151</v>
      </c>
      <c r="O11063" s="100">
        <v>2012</v>
      </c>
    </row>
    <row r="11064" spans="1:15" x14ac:dyDescent="0.25">
      <c r="A11064">
        <v>3</v>
      </c>
      <c r="B11064" t="s">
        <v>595</v>
      </c>
      <c r="C11064">
        <v>62</v>
      </c>
      <c r="D11064" t="s">
        <v>296</v>
      </c>
      <c r="E11064" t="s">
        <v>661</v>
      </c>
      <c r="F11064">
        <v>13405</v>
      </c>
      <c r="G11064" t="s">
        <v>298</v>
      </c>
      <c r="H11064">
        <v>395</v>
      </c>
      <c r="I11064">
        <v>57.08</v>
      </c>
      <c r="J11064" s="8">
        <v>41074</v>
      </c>
      <c r="K11064" t="s">
        <v>148</v>
      </c>
      <c r="L11064" t="s">
        <v>149</v>
      </c>
      <c r="O11064" s="100">
        <v>2012</v>
      </c>
    </row>
    <row r="11065" spans="1:15" x14ac:dyDescent="0.25">
      <c r="A11065">
        <v>3</v>
      </c>
      <c r="B11065" t="s">
        <v>595</v>
      </c>
      <c r="C11065">
        <v>62</v>
      </c>
      <c r="D11065" t="s">
        <v>296</v>
      </c>
      <c r="E11065" t="s">
        <v>662</v>
      </c>
      <c r="F11065">
        <v>11822</v>
      </c>
      <c r="G11065" t="s">
        <v>298</v>
      </c>
      <c r="H11065">
        <v>730.58</v>
      </c>
      <c r="I11065">
        <v>83.67</v>
      </c>
      <c r="J11065" s="8">
        <v>41074</v>
      </c>
      <c r="K11065" t="s">
        <v>148</v>
      </c>
      <c r="L11065" t="s">
        <v>149</v>
      </c>
      <c r="O11065" s="100">
        <v>2012</v>
      </c>
    </row>
    <row r="11066" spans="1:15" x14ac:dyDescent="0.25">
      <c r="A11066">
        <v>3</v>
      </c>
      <c r="B11066" t="s">
        <v>595</v>
      </c>
      <c r="C11066">
        <v>67</v>
      </c>
      <c r="D11066" t="s">
        <v>301</v>
      </c>
      <c r="E11066" t="s">
        <v>663</v>
      </c>
      <c r="F11066">
        <v>12408</v>
      </c>
      <c r="G11066" t="s">
        <v>300</v>
      </c>
      <c r="H11066" s="101">
        <v>1772.2</v>
      </c>
      <c r="I11066">
        <v>135.58000000000001</v>
      </c>
      <c r="J11066" s="8">
        <v>41074</v>
      </c>
      <c r="K11066" t="s">
        <v>148</v>
      </c>
      <c r="L11066" t="s">
        <v>151</v>
      </c>
      <c r="O11066" s="100">
        <v>2012</v>
      </c>
    </row>
    <row r="11067" spans="1:15" x14ac:dyDescent="0.25">
      <c r="A11067">
        <v>3</v>
      </c>
      <c r="B11067" t="s">
        <v>595</v>
      </c>
      <c r="C11067">
        <v>67</v>
      </c>
      <c r="D11067" t="s">
        <v>301</v>
      </c>
      <c r="E11067" t="s">
        <v>664</v>
      </c>
      <c r="F11067">
        <v>12765</v>
      </c>
      <c r="G11067" t="s">
        <v>300</v>
      </c>
      <c r="H11067">
        <v>551.57000000000005</v>
      </c>
      <c r="I11067">
        <v>42.2</v>
      </c>
      <c r="J11067" s="8">
        <v>41074</v>
      </c>
      <c r="K11067" t="s">
        <v>148</v>
      </c>
      <c r="L11067" t="s">
        <v>149</v>
      </c>
      <c r="O11067" s="100">
        <v>2012</v>
      </c>
    </row>
    <row r="11068" spans="1:15" x14ac:dyDescent="0.25">
      <c r="A11068">
        <v>3</v>
      </c>
      <c r="B11068" t="s">
        <v>595</v>
      </c>
      <c r="C11068">
        <v>72</v>
      </c>
      <c r="D11068" t="s">
        <v>305</v>
      </c>
      <c r="E11068" t="s">
        <v>640</v>
      </c>
      <c r="F11068">
        <v>12454</v>
      </c>
      <c r="G11068" t="s">
        <v>268</v>
      </c>
      <c r="H11068">
        <v>486.03</v>
      </c>
      <c r="I11068">
        <v>37.18</v>
      </c>
      <c r="J11068" s="8">
        <v>41074</v>
      </c>
      <c r="K11068" t="s">
        <v>148</v>
      </c>
      <c r="L11068" t="s">
        <v>149</v>
      </c>
      <c r="O11068" s="100">
        <v>2012</v>
      </c>
    </row>
    <row r="11069" spans="1:15" x14ac:dyDescent="0.25">
      <c r="A11069">
        <v>3</v>
      </c>
      <c r="B11069" t="s">
        <v>595</v>
      </c>
      <c r="C11069">
        <v>72</v>
      </c>
      <c r="D11069" t="s">
        <v>305</v>
      </c>
      <c r="E11069" t="s">
        <v>665</v>
      </c>
      <c r="F11069">
        <v>12564</v>
      </c>
      <c r="G11069" t="s">
        <v>307</v>
      </c>
      <c r="H11069">
        <v>699.16</v>
      </c>
      <c r="I11069">
        <v>101.03</v>
      </c>
      <c r="J11069" s="8">
        <v>41074</v>
      </c>
      <c r="K11069" t="s">
        <v>148</v>
      </c>
      <c r="L11069" t="s">
        <v>149</v>
      </c>
      <c r="O11069" s="100">
        <v>2012</v>
      </c>
    </row>
    <row r="11070" spans="1:15" x14ac:dyDescent="0.25">
      <c r="A11070">
        <v>3</v>
      </c>
      <c r="B11070" t="s">
        <v>595</v>
      </c>
      <c r="C11070">
        <v>72</v>
      </c>
      <c r="D11070" t="s">
        <v>305</v>
      </c>
      <c r="E11070" t="s">
        <v>666</v>
      </c>
      <c r="F11070">
        <v>12482</v>
      </c>
      <c r="G11070" t="s">
        <v>307</v>
      </c>
      <c r="H11070">
        <v>534.66</v>
      </c>
      <c r="I11070">
        <v>77.260000000000005</v>
      </c>
      <c r="J11070" s="8">
        <v>41074</v>
      </c>
      <c r="K11070" t="s">
        <v>148</v>
      </c>
      <c r="L11070" t="s">
        <v>149</v>
      </c>
      <c r="O11070" s="100">
        <v>2012</v>
      </c>
    </row>
    <row r="11071" spans="1:15" x14ac:dyDescent="0.25">
      <c r="A11071">
        <v>3</v>
      </c>
      <c r="B11071" t="s">
        <v>595</v>
      </c>
      <c r="C11071">
        <v>72</v>
      </c>
      <c r="D11071" t="s">
        <v>305</v>
      </c>
      <c r="E11071" t="s">
        <v>667</v>
      </c>
      <c r="F11071">
        <v>12822</v>
      </c>
      <c r="G11071" t="s">
        <v>307</v>
      </c>
      <c r="H11071" s="101">
        <v>1360</v>
      </c>
      <c r="I11071">
        <v>98.38</v>
      </c>
      <c r="J11071" s="8">
        <v>41074</v>
      </c>
      <c r="K11071" t="s">
        <v>148</v>
      </c>
      <c r="L11071" t="s">
        <v>151</v>
      </c>
      <c r="O11071" s="100">
        <v>2012</v>
      </c>
    </row>
    <row r="11072" spans="1:15" x14ac:dyDescent="0.25">
      <c r="A11072">
        <v>3</v>
      </c>
      <c r="B11072" t="s">
        <v>595</v>
      </c>
      <c r="C11072">
        <v>72</v>
      </c>
      <c r="D11072" t="s">
        <v>305</v>
      </c>
      <c r="E11072" t="s">
        <v>668</v>
      </c>
      <c r="F11072">
        <v>13401</v>
      </c>
      <c r="G11072" t="s">
        <v>307</v>
      </c>
      <c r="H11072">
        <v>550</v>
      </c>
      <c r="I11072">
        <v>79.48</v>
      </c>
      <c r="J11072" s="8">
        <v>41074</v>
      </c>
      <c r="K11072" t="s">
        <v>148</v>
      </c>
      <c r="L11072" t="s">
        <v>149</v>
      </c>
      <c r="O11072" s="100">
        <v>2012</v>
      </c>
    </row>
    <row r="11073" spans="1:15" x14ac:dyDescent="0.25">
      <c r="A11073">
        <v>3</v>
      </c>
      <c r="B11073" t="s">
        <v>595</v>
      </c>
      <c r="C11073">
        <v>72</v>
      </c>
      <c r="D11073" t="s">
        <v>305</v>
      </c>
      <c r="E11073" t="s">
        <v>669</v>
      </c>
      <c r="F11073">
        <v>11905</v>
      </c>
      <c r="G11073" t="s">
        <v>307</v>
      </c>
      <c r="H11073" s="101">
        <v>1423.69</v>
      </c>
      <c r="I11073">
        <v>108.91</v>
      </c>
      <c r="J11073" s="8">
        <v>41074</v>
      </c>
      <c r="K11073" t="s">
        <v>148</v>
      </c>
      <c r="L11073" t="s">
        <v>151</v>
      </c>
      <c r="O11073" s="100">
        <v>2012</v>
      </c>
    </row>
    <row r="11074" spans="1:15" x14ac:dyDescent="0.25">
      <c r="A11074">
        <v>3</v>
      </c>
      <c r="B11074" t="s">
        <v>595</v>
      </c>
      <c r="C11074">
        <v>72</v>
      </c>
      <c r="D11074" t="s">
        <v>305</v>
      </c>
      <c r="E11074" t="s">
        <v>1384</v>
      </c>
      <c r="F11074">
        <v>13599</v>
      </c>
      <c r="G11074" t="s">
        <v>307</v>
      </c>
      <c r="H11074">
        <v>785</v>
      </c>
      <c r="I11074">
        <v>106.19</v>
      </c>
      <c r="J11074" s="8">
        <v>41074</v>
      </c>
      <c r="K11074" t="s">
        <v>148</v>
      </c>
      <c r="L11074" t="s">
        <v>149</v>
      </c>
      <c r="O11074" s="100">
        <v>2012</v>
      </c>
    </row>
    <row r="11075" spans="1:15" x14ac:dyDescent="0.25">
      <c r="A11075">
        <v>3</v>
      </c>
      <c r="B11075" t="s">
        <v>595</v>
      </c>
      <c r="C11075">
        <v>72</v>
      </c>
      <c r="D11075" t="s">
        <v>305</v>
      </c>
      <c r="E11075" t="s">
        <v>671</v>
      </c>
      <c r="F11075">
        <v>13399</v>
      </c>
      <c r="G11075" t="s">
        <v>307</v>
      </c>
      <c r="H11075" s="101">
        <v>1036.08</v>
      </c>
      <c r="I11075">
        <v>79.260000000000005</v>
      </c>
      <c r="J11075" s="8">
        <v>41074</v>
      </c>
      <c r="K11075" t="s">
        <v>148</v>
      </c>
      <c r="L11075" t="s">
        <v>149</v>
      </c>
      <c r="O11075" s="100">
        <v>2012</v>
      </c>
    </row>
    <row r="11076" spans="1:15" x14ac:dyDescent="0.25">
      <c r="A11076">
        <v>3</v>
      </c>
      <c r="B11076" t="s">
        <v>595</v>
      </c>
      <c r="C11076">
        <v>72</v>
      </c>
      <c r="D11076" t="s">
        <v>305</v>
      </c>
      <c r="E11076" t="s">
        <v>672</v>
      </c>
      <c r="F11076">
        <v>12563</v>
      </c>
      <c r="G11076" t="s">
        <v>307</v>
      </c>
      <c r="H11076" s="101">
        <v>1461.1</v>
      </c>
      <c r="I11076">
        <v>211.14</v>
      </c>
      <c r="J11076" s="8">
        <v>41074</v>
      </c>
      <c r="K11076" t="s">
        <v>148</v>
      </c>
      <c r="L11076" t="s">
        <v>443</v>
      </c>
      <c r="O11076" s="100">
        <v>2012</v>
      </c>
    </row>
    <row r="11077" spans="1:15" x14ac:dyDescent="0.25">
      <c r="A11077">
        <v>3</v>
      </c>
      <c r="B11077" t="s">
        <v>595</v>
      </c>
      <c r="C11077">
        <v>72</v>
      </c>
      <c r="D11077" t="s">
        <v>305</v>
      </c>
      <c r="E11077" t="s">
        <v>673</v>
      </c>
      <c r="F11077">
        <v>12897</v>
      </c>
      <c r="G11077" t="s">
        <v>307</v>
      </c>
      <c r="H11077" s="101">
        <v>1103.96</v>
      </c>
      <c r="I11077">
        <v>84.46</v>
      </c>
      <c r="J11077" s="8">
        <v>41074</v>
      </c>
      <c r="K11077" t="s">
        <v>148</v>
      </c>
      <c r="L11077" t="s">
        <v>149</v>
      </c>
      <c r="O11077" s="100">
        <v>2012</v>
      </c>
    </row>
    <row r="11078" spans="1:15" x14ac:dyDescent="0.25">
      <c r="A11078">
        <v>3</v>
      </c>
      <c r="B11078" t="s">
        <v>595</v>
      </c>
      <c r="C11078">
        <v>72</v>
      </c>
      <c r="D11078" t="s">
        <v>305</v>
      </c>
      <c r="E11078" t="s">
        <v>674</v>
      </c>
      <c r="F11078">
        <v>13525</v>
      </c>
      <c r="G11078" t="s">
        <v>307</v>
      </c>
      <c r="H11078" s="101">
        <v>1690.5</v>
      </c>
      <c r="I11078">
        <v>129.32</v>
      </c>
      <c r="J11078" s="8">
        <v>41074</v>
      </c>
      <c r="K11078" t="s">
        <v>148</v>
      </c>
      <c r="L11078" t="s">
        <v>443</v>
      </c>
      <c r="O11078" s="100">
        <v>2012</v>
      </c>
    </row>
    <row r="11079" spans="1:15" x14ac:dyDescent="0.25">
      <c r="A11079">
        <v>3</v>
      </c>
      <c r="B11079" t="s">
        <v>595</v>
      </c>
      <c r="C11079">
        <v>72</v>
      </c>
      <c r="D11079" t="s">
        <v>305</v>
      </c>
      <c r="E11079" t="s">
        <v>1400</v>
      </c>
      <c r="F11079">
        <v>12767</v>
      </c>
      <c r="G11079" t="s">
        <v>307</v>
      </c>
      <c r="H11079" s="101">
        <v>1303.9100000000001</v>
      </c>
      <c r="I11079">
        <v>188.41</v>
      </c>
      <c r="J11079" s="8">
        <v>41074</v>
      </c>
      <c r="K11079" t="s">
        <v>148</v>
      </c>
      <c r="L11079" t="s">
        <v>149</v>
      </c>
      <c r="O11079" s="100">
        <v>2012</v>
      </c>
    </row>
    <row r="11080" spans="1:15" x14ac:dyDescent="0.25">
      <c r="A11080">
        <v>3</v>
      </c>
      <c r="B11080" t="s">
        <v>595</v>
      </c>
      <c r="C11080">
        <v>72</v>
      </c>
      <c r="D11080" t="s">
        <v>305</v>
      </c>
      <c r="E11080" t="s">
        <v>643</v>
      </c>
      <c r="F11080">
        <v>12244</v>
      </c>
      <c r="G11080" t="s">
        <v>307</v>
      </c>
      <c r="H11080" s="101">
        <v>1285.4100000000001</v>
      </c>
      <c r="I11080">
        <v>98.34</v>
      </c>
      <c r="J11080" s="8">
        <v>41074</v>
      </c>
      <c r="K11080" t="s">
        <v>148</v>
      </c>
      <c r="L11080" t="s">
        <v>149</v>
      </c>
      <c r="O11080" s="100">
        <v>2012</v>
      </c>
    </row>
    <row r="11081" spans="1:15" x14ac:dyDescent="0.25">
      <c r="A11081">
        <v>3</v>
      </c>
      <c r="B11081" t="s">
        <v>595</v>
      </c>
      <c r="C11081">
        <v>72</v>
      </c>
      <c r="D11081" t="s">
        <v>305</v>
      </c>
      <c r="E11081" t="s">
        <v>743</v>
      </c>
      <c r="F11081">
        <v>12647</v>
      </c>
      <c r="G11081" t="s">
        <v>307</v>
      </c>
      <c r="H11081" s="101">
        <v>1433</v>
      </c>
      <c r="I11081">
        <v>109.63</v>
      </c>
      <c r="J11081" s="8">
        <v>41074</v>
      </c>
      <c r="K11081" t="s">
        <v>148</v>
      </c>
      <c r="L11081" t="s">
        <v>151</v>
      </c>
      <c r="O11081" s="100">
        <v>2012</v>
      </c>
    </row>
    <row r="11082" spans="1:15" x14ac:dyDescent="0.25">
      <c r="A11082">
        <v>3</v>
      </c>
      <c r="B11082" t="s">
        <v>595</v>
      </c>
      <c r="C11082">
        <v>72</v>
      </c>
      <c r="D11082" t="s">
        <v>305</v>
      </c>
      <c r="E11082" t="s">
        <v>1332</v>
      </c>
      <c r="F11082">
        <v>12823</v>
      </c>
      <c r="G11082" t="s">
        <v>164</v>
      </c>
      <c r="H11082">
        <v>969.18</v>
      </c>
      <c r="I11082">
        <v>74.14</v>
      </c>
      <c r="J11082" s="8">
        <v>41074</v>
      </c>
      <c r="K11082" t="s">
        <v>148</v>
      </c>
      <c r="L11082" t="s">
        <v>149</v>
      </c>
      <c r="O11082" s="100">
        <v>2012</v>
      </c>
    </row>
    <row r="11083" spans="1:15" x14ac:dyDescent="0.25">
      <c r="A11083">
        <v>3</v>
      </c>
      <c r="B11083" t="s">
        <v>595</v>
      </c>
      <c r="C11083">
        <v>74</v>
      </c>
      <c r="D11083" t="s">
        <v>328</v>
      </c>
      <c r="E11083" t="s">
        <v>678</v>
      </c>
      <c r="F11083">
        <v>13454</v>
      </c>
      <c r="G11083" t="s">
        <v>333</v>
      </c>
      <c r="H11083" s="101">
        <v>1487.5</v>
      </c>
      <c r="I11083">
        <v>107.59</v>
      </c>
      <c r="J11083" s="8">
        <v>41074</v>
      </c>
      <c r="K11083" t="s">
        <v>148</v>
      </c>
      <c r="L11083" t="s">
        <v>151</v>
      </c>
      <c r="O11083" s="100">
        <v>2012</v>
      </c>
    </row>
    <row r="11084" spans="1:15" x14ac:dyDescent="0.25">
      <c r="A11084">
        <v>3</v>
      </c>
      <c r="B11084" t="s">
        <v>595</v>
      </c>
      <c r="C11084">
        <v>75</v>
      </c>
      <c r="D11084" t="s">
        <v>334</v>
      </c>
      <c r="E11084" t="s">
        <v>1355</v>
      </c>
      <c r="F11084">
        <v>13580</v>
      </c>
      <c r="G11084" t="s">
        <v>336</v>
      </c>
      <c r="H11084">
        <v>380</v>
      </c>
      <c r="I11084">
        <v>54.91</v>
      </c>
      <c r="J11084" s="8">
        <v>41074</v>
      </c>
      <c r="K11084" t="s">
        <v>148</v>
      </c>
      <c r="L11084" t="s">
        <v>190</v>
      </c>
      <c r="O11084" s="100">
        <v>2012</v>
      </c>
    </row>
    <row r="11085" spans="1:15" x14ac:dyDescent="0.25">
      <c r="A11085">
        <v>3</v>
      </c>
      <c r="B11085" t="s">
        <v>595</v>
      </c>
      <c r="C11085">
        <v>75</v>
      </c>
      <c r="D11085" t="s">
        <v>334</v>
      </c>
      <c r="E11085" t="s">
        <v>1356</v>
      </c>
      <c r="F11085">
        <v>13581</v>
      </c>
      <c r="G11085" t="s">
        <v>336</v>
      </c>
      <c r="H11085">
        <v>380</v>
      </c>
      <c r="I11085">
        <v>54.91</v>
      </c>
      <c r="J11085" s="8">
        <v>41074</v>
      </c>
      <c r="K11085" t="s">
        <v>148</v>
      </c>
      <c r="L11085" t="s">
        <v>190</v>
      </c>
      <c r="O11085" s="100">
        <v>2012</v>
      </c>
    </row>
    <row r="11086" spans="1:15" x14ac:dyDescent="0.25">
      <c r="A11086">
        <v>3</v>
      </c>
      <c r="B11086" t="s">
        <v>595</v>
      </c>
      <c r="C11086">
        <v>75</v>
      </c>
      <c r="D11086" t="s">
        <v>334</v>
      </c>
      <c r="E11086" t="s">
        <v>1424</v>
      </c>
      <c r="F11086">
        <v>13629</v>
      </c>
      <c r="G11086" t="s">
        <v>336</v>
      </c>
      <c r="H11086">
        <v>380</v>
      </c>
      <c r="I11086">
        <v>54.91</v>
      </c>
      <c r="J11086" s="8">
        <v>41074</v>
      </c>
      <c r="K11086" t="s">
        <v>148</v>
      </c>
      <c r="L11086" t="s">
        <v>190</v>
      </c>
      <c r="O11086" s="100">
        <v>2012</v>
      </c>
    </row>
    <row r="11087" spans="1:15" x14ac:dyDescent="0.25">
      <c r="A11087">
        <v>3</v>
      </c>
      <c r="B11087" t="s">
        <v>595</v>
      </c>
      <c r="C11087">
        <v>75</v>
      </c>
      <c r="D11087" t="s">
        <v>334</v>
      </c>
      <c r="E11087" t="s">
        <v>1357</v>
      </c>
      <c r="F11087">
        <v>13587</v>
      </c>
      <c r="G11087" t="s">
        <v>336</v>
      </c>
      <c r="H11087">
        <v>380</v>
      </c>
      <c r="I11087">
        <v>54.91</v>
      </c>
      <c r="J11087" s="8">
        <v>41074</v>
      </c>
      <c r="K11087" t="s">
        <v>148</v>
      </c>
      <c r="L11087" t="s">
        <v>190</v>
      </c>
      <c r="O11087" s="100">
        <v>2012</v>
      </c>
    </row>
    <row r="11088" spans="1:15" x14ac:dyDescent="0.25">
      <c r="A11088">
        <v>3</v>
      </c>
      <c r="B11088" t="s">
        <v>595</v>
      </c>
      <c r="C11088">
        <v>75</v>
      </c>
      <c r="D11088" t="s">
        <v>334</v>
      </c>
      <c r="E11088" t="s">
        <v>1358</v>
      </c>
      <c r="F11088">
        <v>13588</v>
      </c>
      <c r="G11088" t="s">
        <v>336</v>
      </c>
      <c r="H11088">
        <v>380</v>
      </c>
      <c r="I11088">
        <v>54.91</v>
      </c>
      <c r="J11088" s="8">
        <v>41074</v>
      </c>
      <c r="K11088" t="s">
        <v>148</v>
      </c>
      <c r="L11088" t="s">
        <v>190</v>
      </c>
      <c r="O11088" s="100">
        <v>2012</v>
      </c>
    </row>
    <row r="11089" spans="1:15" x14ac:dyDescent="0.25">
      <c r="A11089">
        <v>3</v>
      </c>
      <c r="B11089" t="s">
        <v>595</v>
      </c>
      <c r="C11089">
        <v>75</v>
      </c>
      <c r="D11089" t="s">
        <v>334</v>
      </c>
      <c r="E11089" t="s">
        <v>1360</v>
      </c>
      <c r="F11089">
        <v>13589</v>
      </c>
      <c r="G11089" t="s">
        <v>336</v>
      </c>
      <c r="H11089">
        <v>380</v>
      </c>
      <c r="I11089">
        <v>54.91</v>
      </c>
      <c r="J11089" s="8">
        <v>41074</v>
      </c>
      <c r="K11089" t="s">
        <v>148</v>
      </c>
      <c r="L11089" t="s">
        <v>190</v>
      </c>
      <c r="O11089" s="100">
        <v>2012</v>
      </c>
    </row>
    <row r="11090" spans="1:15" x14ac:dyDescent="0.25">
      <c r="A11090">
        <v>3</v>
      </c>
      <c r="B11090" t="s">
        <v>595</v>
      </c>
      <c r="C11090">
        <v>77</v>
      </c>
      <c r="D11090" t="s">
        <v>1378</v>
      </c>
      <c r="E11090" t="s">
        <v>1402</v>
      </c>
      <c r="F11090">
        <v>13531</v>
      </c>
      <c r="G11090" t="s">
        <v>615</v>
      </c>
      <c r="H11090">
        <v>336</v>
      </c>
      <c r="I11090">
        <v>48.55</v>
      </c>
      <c r="J11090" s="8">
        <v>41074</v>
      </c>
      <c r="K11090" t="s">
        <v>148</v>
      </c>
      <c r="L11090" t="s">
        <v>190</v>
      </c>
      <c r="O11090" s="100">
        <v>2012</v>
      </c>
    </row>
    <row r="11091" spans="1:15" x14ac:dyDescent="0.25">
      <c r="A11091">
        <v>3</v>
      </c>
      <c r="B11091" t="s">
        <v>595</v>
      </c>
      <c r="C11091">
        <v>79</v>
      </c>
      <c r="D11091" t="s">
        <v>340</v>
      </c>
      <c r="E11091" t="s">
        <v>684</v>
      </c>
      <c r="F11091">
        <v>10666</v>
      </c>
      <c r="G11091" t="s">
        <v>342</v>
      </c>
      <c r="H11091" s="101">
        <v>2195.4699999999998</v>
      </c>
      <c r="I11091">
        <v>167.95</v>
      </c>
      <c r="J11091" s="8">
        <v>41074</v>
      </c>
      <c r="K11091" t="s">
        <v>148</v>
      </c>
      <c r="L11091" t="s">
        <v>151</v>
      </c>
      <c r="O11091" s="100">
        <v>2012</v>
      </c>
    </row>
    <row r="11092" spans="1:15" x14ac:dyDescent="0.25">
      <c r="A11092">
        <v>3</v>
      </c>
      <c r="B11092" t="s">
        <v>595</v>
      </c>
      <c r="C11092">
        <v>79</v>
      </c>
      <c r="D11092" t="s">
        <v>340</v>
      </c>
      <c r="E11092" t="s">
        <v>685</v>
      </c>
      <c r="F11092">
        <v>32</v>
      </c>
      <c r="G11092" t="s">
        <v>347</v>
      </c>
      <c r="H11092" s="101">
        <v>2528</v>
      </c>
      <c r="I11092">
        <v>155.91</v>
      </c>
      <c r="J11092" s="8">
        <v>41074</v>
      </c>
      <c r="K11092" t="s">
        <v>148</v>
      </c>
      <c r="L11092" t="s">
        <v>151</v>
      </c>
      <c r="O11092" s="100">
        <v>2012</v>
      </c>
    </row>
    <row r="11093" spans="1:15" x14ac:dyDescent="0.25">
      <c r="A11093">
        <v>3</v>
      </c>
      <c r="B11093" t="s">
        <v>595</v>
      </c>
      <c r="C11093">
        <v>80</v>
      </c>
      <c r="D11093" t="s">
        <v>348</v>
      </c>
      <c r="E11093" t="s">
        <v>686</v>
      </c>
      <c r="F11093">
        <v>12593</v>
      </c>
      <c r="G11093" t="s">
        <v>174</v>
      </c>
      <c r="H11093" s="101">
        <v>1916.75</v>
      </c>
      <c r="I11093">
        <v>146.63</v>
      </c>
      <c r="J11093" s="8">
        <v>41074</v>
      </c>
      <c r="K11093" t="s">
        <v>148</v>
      </c>
      <c r="L11093" t="s">
        <v>151</v>
      </c>
      <c r="O11093" s="100">
        <v>2012</v>
      </c>
    </row>
    <row r="11094" spans="1:15" x14ac:dyDescent="0.25">
      <c r="A11094">
        <v>3</v>
      </c>
      <c r="B11094" t="s">
        <v>595</v>
      </c>
      <c r="C11094">
        <v>80</v>
      </c>
      <c r="D11094" t="s">
        <v>348</v>
      </c>
      <c r="E11094" t="s">
        <v>687</v>
      </c>
      <c r="F11094">
        <v>9471</v>
      </c>
      <c r="G11094" t="s">
        <v>352</v>
      </c>
      <c r="H11094" s="101">
        <v>4805</v>
      </c>
      <c r="I11094">
        <v>361.76</v>
      </c>
      <c r="J11094" s="8">
        <v>41074</v>
      </c>
      <c r="K11094" t="s">
        <v>148</v>
      </c>
      <c r="L11094" t="s">
        <v>151</v>
      </c>
      <c r="O11094" s="100">
        <v>2012</v>
      </c>
    </row>
    <row r="11095" spans="1:15" x14ac:dyDescent="0.25">
      <c r="A11095">
        <v>3</v>
      </c>
      <c r="B11095" t="s">
        <v>595</v>
      </c>
      <c r="C11095">
        <v>80</v>
      </c>
      <c r="D11095" t="s">
        <v>348</v>
      </c>
      <c r="E11095" t="s">
        <v>723</v>
      </c>
      <c r="F11095">
        <v>12315</v>
      </c>
      <c r="G11095" t="s">
        <v>354</v>
      </c>
      <c r="H11095" s="101">
        <v>1487.71</v>
      </c>
      <c r="I11095">
        <v>113.81</v>
      </c>
      <c r="J11095" s="8">
        <v>41074</v>
      </c>
      <c r="K11095" t="s">
        <v>148</v>
      </c>
      <c r="L11095" t="s">
        <v>151</v>
      </c>
      <c r="O11095" s="100">
        <v>2012</v>
      </c>
    </row>
    <row r="11096" spans="1:15" x14ac:dyDescent="0.25">
      <c r="A11096">
        <v>3</v>
      </c>
      <c r="B11096" t="s">
        <v>595</v>
      </c>
      <c r="C11096">
        <v>80</v>
      </c>
      <c r="D11096" t="s">
        <v>348</v>
      </c>
      <c r="E11096" t="s">
        <v>689</v>
      </c>
      <c r="F11096">
        <v>9697</v>
      </c>
      <c r="G11096" t="s">
        <v>354</v>
      </c>
      <c r="H11096">
        <v>505.52</v>
      </c>
      <c r="I11096">
        <v>73.040000000000006</v>
      </c>
      <c r="J11096" s="8">
        <v>41074</v>
      </c>
      <c r="K11096" t="s">
        <v>148</v>
      </c>
      <c r="L11096" t="s">
        <v>149</v>
      </c>
      <c r="O11096" s="100">
        <v>2012</v>
      </c>
    </row>
    <row r="11097" spans="1:15" x14ac:dyDescent="0.25">
      <c r="A11097">
        <v>3</v>
      </c>
      <c r="B11097" t="s">
        <v>595</v>
      </c>
      <c r="C11097">
        <v>80</v>
      </c>
      <c r="D11097" t="s">
        <v>348</v>
      </c>
      <c r="E11097" t="s">
        <v>690</v>
      </c>
      <c r="F11097">
        <v>13262</v>
      </c>
      <c r="G11097" t="s">
        <v>354</v>
      </c>
      <c r="H11097">
        <v>919.15</v>
      </c>
      <c r="I11097">
        <v>65.150000000000006</v>
      </c>
      <c r="J11097" s="8">
        <v>41074</v>
      </c>
      <c r="K11097" t="s">
        <v>148</v>
      </c>
      <c r="L11097" t="s">
        <v>151</v>
      </c>
      <c r="O11097" s="100">
        <v>2012</v>
      </c>
    </row>
    <row r="11098" spans="1:15" x14ac:dyDescent="0.25">
      <c r="A11098">
        <v>3</v>
      </c>
      <c r="B11098" t="s">
        <v>595</v>
      </c>
      <c r="C11098">
        <v>80</v>
      </c>
      <c r="D11098" t="s">
        <v>348</v>
      </c>
      <c r="E11098" t="s">
        <v>691</v>
      </c>
      <c r="F11098">
        <v>10493</v>
      </c>
      <c r="G11098" t="s">
        <v>357</v>
      </c>
      <c r="H11098" s="101">
        <v>2166.9899999999998</v>
      </c>
      <c r="I11098">
        <v>157.86000000000001</v>
      </c>
      <c r="J11098" s="8">
        <v>41074</v>
      </c>
      <c r="K11098" t="s">
        <v>148</v>
      </c>
      <c r="L11098" t="s">
        <v>151</v>
      </c>
      <c r="O11098" s="100">
        <v>2012</v>
      </c>
    </row>
    <row r="11099" spans="1:15" x14ac:dyDescent="0.25">
      <c r="A11099">
        <v>3</v>
      </c>
      <c r="B11099" t="s">
        <v>595</v>
      </c>
      <c r="C11099">
        <v>82</v>
      </c>
      <c r="D11099" t="s">
        <v>364</v>
      </c>
      <c r="E11099" t="s">
        <v>1432</v>
      </c>
      <c r="F11099">
        <v>13636</v>
      </c>
      <c r="G11099" t="s">
        <v>366</v>
      </c>
      <c r="H11099" s="101">
        <v>1669.88</v>
      </c>
      <c r="I11099">
        <v>241.29</v>
      </c>
      <c r="J11099" s="8">
        <v>41074</v>
      </c>
      <c r="K11099" t="s">
        <v>148</v>
      </c>
      <c r="L11099" t="s">
        <v>151</v>
      </c>
      <c r="O11099" s="100">
        <v>2012</v>
      </c>
    </row>
    <row r="11100" spans="1:15" x14ac:dyDescent="0.25">
      <c r="A11100">
        <v>3</v>
      </c>
      <c r="B11100" t="s">
        <v>595</v>
      </c>
      <c r="C11100">
        <v>82</v>
      </c>
      <c r="D11100" t="s">
        <v>364</v>
      </c>
      <c r="E11100" t="s">
        <v>1452</v>
      </c>
      <c r="F11100">
        <v>13637</v>
      </c>
      <c r="G11100" t="s">
        <v>366</v>
      </c>
      <c r="H11100" s="101">
        <v>-1290.25</v>
      </c>
      <c r="I11100">
        <v>-186.45</v>
      </c>
      <c r="J11100" s="8">
        <v>41074</v>
      </c>
      <c r="K11100" t="s">
        <v>879</v>
      </c>
      <c r="L11100" t="s">
        <v>151</v>
      </c>
      <c r="O11100" s="100">
        <v>2012</v>
      </c>
    </row>
    <row r="11101" spans="1:15" x14ac:dyDescent="0.25">
      <c r="A11101">
        <v>3</v>
      </c>
      <c r="B11101" t="s">
        <v>595</v>
      </c>
      <c r="C11101">
        <v>82</v>
      </c>
      <c r="D11101" t="s">
        <v>364</v>
      </c>
      <c r="E11101" t="s">
        <v>1293</v>
      </c>
      <c r="F11101">
        <v>13573</v>
      </c>
      <c r="G11101" t="s">
        <v>366</v>
      </c>
      <c r="H11101" s="101">
        <v>1751.77</v>
      </c>
      <c r="I11101">
        <v>129.11000000000001</v>
      </c>
      <c r="J11101" s="8">
        <v>41074</v>
      </c>
      <c r="K11101" t="s">
        <v>148</v>
      </c>
      <c r="L11101" t="s">
        <v>151</v>
      </c>
      <c r="O11101" s="100">
        <v>2012</v>
      </c>
    </row>
    <row r="11102" spans="1:15" x14ac:dyDescent="0.25">
      <c r="A11102">
        <v>3</v>
      </c>
      <c r="B11102" t="s">
        <v>595</v>
      </c>
      <c r="C11102">
        <v>82</v>
      </c>
      <c r="D11102" t="s">
        <v>364</v>
      </c>
      <c r="E11102" t="s">
        <v>1453</v>
      </c>
      <c r="F11102">
        <v>13656</v>
      </c>
      <c r="G11102" t="s">
        <v>1280</v>
      </c>
      <c r="H11102" s="101">
        <v>2692.3</v>
      </c>
      <c r="I11102">
        <v>389.03</v>
      </c>
      <c r="J11102" s="8">
        <v>41074</v>
      </c>
      <c r="K11102" t="s">
        <v>148</v>
      </c>
      <c r="L11102" t="s">
        <v>151</v>
      </c>
      <c r="O11102" s="100">
        <v>2012</v>
      </c>
    </row>
    <row r="11103" spans="1:15" x14ac:dyDescent="0.25">
      <c r="A11103">
        <v>3</v>
      </c>
      <c r="B11103" t="s">
        <v>595</v>
      </c>
      <c r="C11103">
        <v>82</v>
      </c>
      <c r="D11103" t="s">
        <v>364</v>
      </c>
      <c r="E11103" t="s">
        <v>694</v>
      </c>
      <c r="F11103">
        <v>9790</v>
      </c>
      <c r="G11103" t="s">
        <v>377</v>
      </c>
      <c r="H11103" s="101">
        <v>2188.67</v>
      </c>
      <c r="I11103">
        <v>162.53</v>
      </c>
      <c r="J11103" s="8">
        <v>41074</v>
      </c>
      <c r="K11103" t="s">
        <v>148</v>
      </c>
      <c r="L11103" t="s">
        <v>151</v>
      </c>
      <c r="O11103" s="100">
        <v>2012</v>
      </c>
    </row>
    <row r="11104" spans="1:15" x14ac:dyDescent="0.25">
      <c r="A11104">
        <v>3</v>
      </c>
      <c r="B11104" t="s">
        <v>595</v>
      </c>
      <c r="C11104">
        <v>83</v>
      </c>
      <c r="D11104" t="s">
        <v>378</v>
      </c>
      <c r="E11104" t="s">
        <v>698</v>
      </c>
      <c r="F11104">
        <v>12984</v>
      </c>
      <c r="G11104" t="s">
        <v>562</v>
      </c>
      <c r="H11104" s="101">
        <v>1847.04</v>
      </c>
      <c r="I11104">
        <v>141.30000000000001</v>
      </c>
      <c r="J11104" s="8">
        <v>41074</v>
      </c>
      <c r="K11104" t="s">
        <v>148</v>
      </c>
      <c r="L11104" t="s">
        <v>151</v>
      </c>
      <c r="O11104" s="100">
        <v>2012</v>
      </c>
    </row>
    <row r="11105" spans="1:15" x14ac:dyDescent="0.25">
      <c r="A11105">
        <v>3</v>
      </c>
      <c r="B11105" t="s">
        <v>595</v>
      </c>
      <c r="C11105">
        <v>83</v>
      </c>
      <c r="D11105" t="s">
        <v>378</v>
      </c>
      <c r="E11105" t="s">
        <v>699</v>
      </c>
      <c r="F11105">
        <v>13452</v>
      </c>
      <c r="G11105" t="s">
        <v>380</v>
      </c>
      <c r="H11105" s="101">
        <v>2824.19</v>
      </c>
      <c r="I11105">
        <v>216.05</v>
      </c>
      <c r="J11105" s="8">
        <v>41074</v>
      </c>
      <c r="K11105" t="s">
        <v>148</v>
      </c>
      <c r="L11105" t="s">
        <v>151</v>
      </c>
      <c r="O11105" s="100">
        <v>2012</v>
      </c>
    </row>
    <row r="11106" spans="1:15" x14ac:dyDescent="0.25">
      <c r="A11106">
        <v>3</v>
      </c>
      <c r="B11106" t="s">
        <v>595</v>
      </c>
      <c r="C11106">
        <v>85</v>
      </c>
      <c r="D11106" t="s">
        <v>381</v>
      </c>
      <c r="E11106" t="s">
        <v>700</v>
      </c>
      <c r="F11106">
        <v>13343</v>
      </c>
      <c r="G11106" t="s">
        <v>383</v>
      </c>
      <c r="H11106" s="101">
        <v>1483.21</v>
      </c>
      <c r="I11106">
        <v>109.41</v>
      </c>
      <c r="J11106" s="8">
        <v>41074</v>
      </c>
      <c r="K11106" t="s">
        <v>148</v>
      </c>
      <c r="L11106" t="s">
        <v>151</v>
      </c>
      <c r="O11106" s="100">
        <v>2012</v>
      </c>
    </row>
    <row r="11107" spans="1:15" x14ac:dyDescent="0.25">
      <c r="A11107">
        <v>3</v>
      </c>
      <c r="B11107" t="s">
        <v>595</v>
      </c>
      <c r="C11107">
        <v>85</v>
      </c>
      <c r="D11107" t="s">
        <v>381</v>
      </c>
      <c r="E11107" t="s">
        <v>701</v>
      </c>
      <c r="F11107">
        <v>13367</v>
      </c>
      <c r="G11107" t="s">
        <v>383</v>
      </c>
      <c r="H11107" s="101">
        <v>1480.01</v>
      </c>
      <c r="I11107">
        <v>110.95</v>
      </c>
      <c r="J11107" s="8">
        <v>41074</v>
      </c>
      <c r="K11107" t="s">
        <v>148</v>
      </c>
      <c r="L11107" t="s">
        <v>151</v>
      </c>
      <c r="O11107" s="100">
        <v>2012</v>
      </c>
    </row>
    <row r="11108" spans="1:15" x14ac:dyDescent="0.25">
      <c r="A11108">
        <v>3</v>
      </c>
      <c r="B11108" t="s">
        <v>595</v>
      </c>
      <c r="C11108">
        <v>85</v>
      </c>
      <c r="D11108" t="s">
        <v>381</v>
      </c>
      <c r="E11108" t="s">
        <v>702</v>
      </c>
      <c r="F11108">
        <v>13344</v>
      </c>
      <c r="G11108" t="s">
        <v>383</v>
      </c>
      <c r="H11108" s="101">
        <v>1945.45</v>
      </c>
      <c r="I11108">
        <v>147.72</v>
      </c>
      <c r="J11108" s="8">
        <v>41074</v>
      </c>
      <c r="K11108" t="s">
        <v>148</v>
      </c>
      <c r="L11108" t="s">
        <v>151</v>
      </c>
      <c r="O11108" s="100">
        <v>2012</v>
      </c>
    </row>
    <row r="11109" spans="1:15" x14ac:dyDescent="0.25">
      <c r="A11109">
        <v>3</v>
      </c>
      <c r="B11109" t="s">
        <v>595</v>
      </c>
      <c r="C11109">
        <v>85</v>
      </c>
      <c r="D11109" t="s">
        <v>381</v>
      </c>
      <c r="E11109" t="s">
        <v>704</v>
      </c>
      <c r="F11109">
        <v>13116</v>
      </c>
      <c r="G11109" t="s">
        <v>383</v>
      </c>
      <c r="H11109" s="101">
        <v>1611.21</v>
      </c>
      <c r="I11109">
        <v>116.18</v>
      </c>
      <c r="J11109" s="8">
        <v>41074</v>
      </c>
      <c r="K11109" t="s">
        <v>148</v>
      </c>
      <c r="L11109" t="s">
        <v>151</v>
      </c>
      <c r="O11109" s="100">
        <v>2012</v>
      </c>
    </row>
    <row r="11110" spans="1:15" x14ac:dyDescent="0.25">
      <c r="A11110">
        <v>3</v>
      </c>
      <c r="B11110" t="s">
        <v>595</v>
      </c>
      <c r="C11110">
        <v>85</v>
      </c>
      <c r="D11110" t="s">
        <v>381</v>
      </c>
      <c r="E11110" t="s">
        <v>705</v>
      </c>
      <c r="F11110">
        <v>13478</v>
      </c>
      <c r="G11110" t="s">
        <v>383</v>
      </c>
      <c r="H11110" s="101">
        <v>1545</v>
      </c>
      <c r="I11110">
        <v>118.19</v>
      </c>
      <c r="J11110" s="8">
        <v>41074</v>
      </c>
      <c r="K11110" t="s">
        <v>148</v>
      </c>
      <c r="L11110" t="s">
        <v>151</v>
      </c>
      <c r="O11110" s="100">
        <v>2012</v>
      </c>
    </row>
    <row r="11111" spans="1:15" x14ac:dyDescent="0.25">
      <c r="A11111">
        <v>3</v>
      </c>
      <c r="B11111" t="s">
        <v>595</v>
      </c>
      <c r="C11111">
        <v>85</v>
      </c>
      <c r="D11111" t="s">
        <v>381</v>
      </c>
      <c r="E11111" t="s">
        <v>707</v>
      </c>
      <c r="F11111">
        <v>13268</v>
      </c>
      <c r="G11111" t="s">
        <v>375</v>
      </c>
      <c r="H11111" s="101">
        <v>2798.07</v>
      </c>
      <c r="I11111">
        <v>214.05</v>
      </c>
      <c r="J11111" s="8">
        <v>41074</v>
      </c>
      <c r="K11111" t="s">
        <v>148</v>
      </c>
      <c r="L11111" t="s">
        <v>151</v>
      </c>
      <c r="O11111" s="100">
        <v>2012</v>
      </c>
    </row>
    <row r="11112" spans="1:15" x14ac:dyDescent="0.25">
      <c r="A11112">
        <v>3</v>
      </c>
      <c r="B11112" t="s">
        <v>595</v>
      </c>
      <c r="C11112">
        <v>86</v>
      </c>
      <c r="D11112" t="s">
        <v>393</v>
      </c>
      <c r="E11112" t="s">
        <v>713</v>
      </c>
      <c r="F11112">
        <v>13488</v>
      </c>
      <c r="G11112" t="s">
        <v>395</v>
      </c>
      <c r="H11112">
        <v>982.48</v>
      </c>
      <c r="I11112">
        <v>75.16</v>
      </c>
      <c r="J11112" s="8">
        <v>41074</v>
      </c>
      <c r="K11112" t="s">
        <v>148</v>
      </c>
      <c r="L11112" t="s">
        <v>151</v>
      </c>
      <c r="O11112" s="100">
        <v>2012</v>
      </c>
    </row>
    <row r="11113" spans="1:15" x14ac:dyDescent="0.25">
      <c r="A11113">
        <v>3</v>
      </c>
      <c r="B11113" t="s">
        <v>595</v>
      </c>
      <c r="C11113">
        <v>86</v>
      </c>
      <c r="D11113" t="s">
        <v>393</v>
      </c>
      <c r="E11113" t="s">
        <v>708</v>
      </c>
      <c r="F11113">
        <v>12721</v>
      </c>
      <c r="G11113" t="s">
        <v>395</v>
      </c>
      <c r="H11113">
        <v>998.32</v>
      </c>
      <c r="I11113">
        <v>59.95</v>
      </c>
      <c r="J11113" s="8">
        <v>41074</v>
      </c>
      <c r="K11113" t="s">
        <v>148</v>
      </c>
      <c r="L11113" t="s">
        <v>151</v>
      </c>
      <c r="O11113" s="100">
        <v>2012</v>
      </c>
    </row>
    <row r="11114" spans="1:15" x14ac:dyDescent="0.25">
      <c r="A11114">
        <v>3</v>
      </c>
      <c r="B11114" t="s">
        <v>595</v>
      </c>
      <c r="C11114">
        <v>86</v>
      </c>
      <c r="D11114" t="s">
        <v>393</v>
      </c>
      <c r="E11114" t="s">
        <v>710</v>
      </c>
      <c r="F11114">
        <v>9362</v>
      </c>
      <c r="G11114" t="s">
        <v>400</v>
      </c>
      <c r="H11114" s="101">
        <v>1849.28</v>
      </c>
      <c r="I11114">
        <v>135.27000000000001</v>
      </c>
      <c r="J11114" s="8">
        <v>41074</v>
      </c>
      <c r="K11114" t="s">
        <v>148</v>
      </c>
      <c r="L11114" t="s">
        <v>151</v>
      </c>
      <c r="O11114" s="100">
        <v>2012</v>
      </c>
    </row>
    <row r="11115" spans="1:15" x14ac:dyDescent="0.25">
      <c r="A11115">
        <v>3</v>
      </c>
      <c r="B11115" t="s">
        <v>595</v>
      </c>
      <c r="C11115">
        <v>86</v>
      </c>
      <c r="D11115" t="s">
        <v>393</v>
      </c>
      <c r="E11115" t="s">
        <v>711</v>
      </c>
      <c r="F11115">
        <v>12067</v>
      </c>
      <c r="G11115" t="s">
        <v>402</v>
      </c>
      <c r="H11115" s="101">
        <v>1400.29</v>
      </c>
      <c r="I11115">
        <v>102.21</v>
      </c>
      <c r="J11115" s="8">
        <v>41074</v>
      </c>
      <c r="K11115" t="s">
        <v>148</v>
      </c>
      <c r="L11115" t="s">
        <v>151</v>
      </c>
      <c r="O11115" s="100">
        <v>2012</v>
      </c>
    </row>
    <row r="11116" spans="1:15" x14ac:dyDescent="0.25">
      <c r="A11116">
        <v>3</v>
      </c>
      <c r="B11116" t="s">
        <v>595</v>
      </c>
      <c r="C11116">
        <v>86</v>
      </c>
      <c r="D11116" t="s">
        <v>393</v>
      </c>
      <c r="E11116" t="s">
        <v>712</v>
      </c>
      <c r="F11116">
        <v>12669</v>
      </c>
      <c r="G11116" t="s">
        <v>402</v>
      </c>
      <c r="H11116" s="101">
        <v>1194.1600000000001</v>
      </c>
      <c r="I11116">
        <v>71.05</v>
      </c>
      <c r="J11116" s="8">
        <v>41074</v>
      </c>
      <c r="K11116" t="s">
        <v>148</v>
      </c>
      <c r="L11116" t="s">
        <v>151</v>
      </c>
      <c r="O11116" s="100">
        <v>2012</v>
      </c>
    </row>
    <row r="11117" spans="1:15" x14ac:dyDescent="0.25">
      <c r="A11117">
        <v>3</v>
      </c>
      <c r="B11117" t="s">
        <v>595</v>
      </c>
      <c r="C11117">
        <v>87</v>
      </c>
      <c r="D11117" t="s">
        <v>403</v>
      </c>
      <c r="E11117" t="s">
        <v>714</v>
      </c>
      <c r="F11117">
        <v>11030</v>
      </c>
      <c r="G11117" t="s">
        <v>405</v>
      </c>
      <c r="H11117" s="101">
        <v>1952.93</v>
      </c>
      <c r="I11117">
        <v>142.5</v>
      </c>
      <c r="J11117" s="8">
        <v>41074</v>
      </c>
      <c r="K11117" t="s">
        <v>148</v>
      </c>
      <c r="L11117" t="s">
        <v>151</v>
      </c>
      <c r="O11117" s="100">
        <v>2012</v>
      </c>
    </row>
    <row r="11118" spans="1:15" x14ac:dyDescent="0.25">
      <c r="A11118">
        <v>3</v>
      </c>
      <c r="B11118" t="s">
        <v>595</v>
      </c>
      <c r="C11118">
        <v>87</v>
      </c>
      <c r="D11118" t="s">
        <v>403</v>
      </c>
      <c r="E11118" t="s">
        <v>715</v>
      </c>
      <c r="F11118">
        <v>13361</v>
      </c>
      <c r="G11118" t="s">
        <v>405</v>
      </c>
      <c r="H11118" s="101">
        <v>1278.75</v>
      </c>
      <c r="I11118">
        <v>91.49</v>
      </c>
      <c r="J11118" s="8">
        <v>41074</v>
      </c>
      <c r="K11118" t="s">
        <v>148</v>
      </c>
      <c r="L11118" t="s">
        <v>151</v>
      </c>
      <c r="O11118" s="100">
        <v>2012</v>
      </c>
    </row>
    <row r="11119" spans="1:15" x14ac:dyDescent="0.25">
      <c r="A11119">
        <v>3</v>
      </c>
      <c r="B11119" t="s">
        <v>595</v>
      </c>
      <c r="C11119">
        <v>92</v>
      </c>
      <c r="D11119" t="s">
        <v>407</v>
      </c>
      <c r="E11119" t="s">
        <v>716</v>
      </c>
      <c r="F11119">
        <v>10585</v>
      </c>
      <c r="G11119" t="s">
        <v>409</v>
      </c>
      <c r="H11119" s="101">
        <v>2165.2800000000002</v>
      </c>
      <c r="I11119">
        <v>140.34</v>
      </c>
      <c r="J11119" s="8">
        <v>41074</v>
      </c>
      <c r="K11119" t="s">
        <v>148</v>
      </c>
      <c r="L11119" t="s">
        <v>151</v>
      </c>
      <c r="O11119" s="100">
        <v>2012</v>
      </c>
    </row>
    <row r="11120" spans="1:15" x14ac:dyDescent="0.25">
      <c r="A11120">
        <v>3</v>
      </c>
      <c r="B11120" t="s">
        <v>595</v>
      </c>
      <c r="C11120">
        <v>92</v>
      </c>
      <c r="D11120" t="s">
        <v>407</v>
      </c>
      <c r="E11120" t="s">
        <v>717</v>
      </c>
      <c r="F11120">
        <v>11984</v>
      </c>
      <c r="G11120" t="s">
        <v>411</v>
      </c>
      <c r="H11120" s="101">
        <v>1309.6099999999999</v>
      </c>
      <c r="I11120">
        <v>95.28</v>
      </c>
      <c r="J11120" s="8">
        <v>41074</v>
      </c>
      <c r="K11120" t="s">
        <v>148</v>
      </c>
      <c r="L11120" t="s">
        <v>151</v>
      </c>
      <c r="O11120" s="100">
        <v>2012</v>
      </c>
    </row>
    <row r="11121" spans="1:15" x14ac:dyDescent="0.25">
      <c r="A11121">
        <v>3</v>
      </c>
      <c r="B11121" t="s">
        <v>595</v>
      </c>
      <c r="C11121">
        <v>92</v>
      </c>
      <c r="D11121" t="s">
        <v>407</v>
      </c>
      <c r="E11121" t="s">
        <v>718</v>
      </c>
      <c r="F11121">
        <v>12185</v>
      </c>
      <c r="G11121" t="s">
        <v>411</v>
      </c>
      <c r="H11121" s="101">
        <v>1420</v>
      </c>
      <c r="I11121">
        <v>102.81</v>
      </c>
      <c r="J11121" s="8">
        <v>41074</v>
      </c>
      <c r="K11121" t="s">
        <v>148</v>
      </c>
      <c r="L11121" t="s">
        <v>151</v>
      </c>
      <c r="O11121" s="100">
        <v>2012</v>
      </c>
    </row>
    <row r="11122" spans="1:15" x14ac:dyDescent="0.25">
      <c r="A11122">
        <v>3</v>
      </c>
      <c r="B11122" t="s">
        <v>595</v>
      </c>
      <c r="C11122">
        <v>92</v>
      </c>
      <c r="D11122" t="s">
        <v>407</v>
      </c>
      <c r="E11122" t="s">
        <v>720</v>
      </c>
      <c r="F11122">
        <v>9489</v>
      </c>
      <c r="G11122" t="s">
        <v>411</v>
      </c>
      <c r="H11122" s="101">
        <v>1413.93</v>
      </c>
      <c r="I11122">
        <v>81.78</v>
      </c>
      <c r="J11122" s="8">
        <v>41074</v>
      </c>
      <c r="K11122" t="s">
        <v>148</v>
      </c>
      <c r="L11122" t="s">
        <v>151</v>
      </c>
      <c r="O11122" s="100">
        <v>2012</v>
      </c>
    </row>
    <row r="11123" spans="1:15" x14ac:dyDescent="0.25">
      <c r="A11123">
        <v>3</v>
      </c>
      <c r="B11123" t="s">
        <v>595</v>
      </c>
      <c r="C11123">
        <v>93</v>
      </c>
      <c r="D11123" t="s">
        <v>418</v>
      </c>
      <c r="E11123" t="s">
        <v>724</v>
      </c>
      <c r="F11123">
        <v>10430</v>
      </c>
      <c r="G11123" t="s">
        <v>422</v>
      </c>
      <c r="H11123" s="101">
        <v>2552.56</v>
      </c>
      <c r="I11123">
        <v>194.42</v>
      </c>
      <c r="J11123" s="8">
        <v>41074</v>
      </c>
      <c r="K11123" t="s">
        <v>148</v>
      </c>
      <c r="L11123" t="s">
        <v>151</v>
      </c>
      <c r="O11123" s="100">
        <v>2012</v>
      </c>
    </row>
    <row r="11124" spans="1:15" x14ac:dyDescent="0.25">
      <c r="A11124">
        <v>3</v>
      </c>
      <c r="B11124" t="s">
        <v>595</v>
      </c>
      <c r="C11124">
        <v>93</v>
      </c>
      <c r="D11124" t="s">
        <v>418</v>
      </c>
      <c r="E11124" t="s">
        <v>725</v>
      </c>
      <c r="F11124">
        <v>1122</v>
      </c>
      <c r="G11124" t="s">
        <v>424</v>
      </c>
      <c r="H11124" s="101">
        <v>1909.62</v>
      </c>
      <c r="I11124">
        <v>141.18</v>
      </c>
      <c r="J11124" s="8">
        <v>41074</v>
      </c>
      <c r="K11124" t="s">
        <v>148</v>
      </c>
      <c r="L11124" t="s">
        <v>151</v>
      </c>
      <c r="O11124" s="100">
        <v>2012</v>
      </c>
    </row>
    <row r="11125" spans="1:15" x14ac:dyDescent="0.25">
      <c r="A11125">
        <v>3</v>
      </c>
      <c r="B11125" t="s">
        <v>595</v>
      </c>
      <c r="C11125">
        <v>93</v>
      </c>
      <c r="D11125" t="s">
        <v>418</v>
      </c>
      <c r="E11125" t="s">
        <v>726</v>
      </c>
      <c r="F11125">
        <v>10118</v>
      </c>
      <c r="G11125" t="s">
        <v>424</v>
      </c>
      <c r="H11125" s="101">
        <v>2045.58</v>
      </c>
      <c r="I11125">
        <v>152.43</v>
      </c>
      <c r="J11125" s="8">
        <v>41074</v>
      </c>
      <c r="K11125" t="s">
        <v>148</v>
      </c>
      <c r="L11125" t="s">
        <v>151</v>
      </c>
      <c r="O11125" s="100">
        <v>2012</v>
      </c>
    </row>
    <row r="11126" spans="1:15" x14ac:dyDescent="0.25">
      <c r="A11126">
        <v>3</v>
      </c>
      <c r="B11126" t="s">
        <v>595</v>
      </c>
      <c r="C11126">
        <v>93</v>
      </c>
      <c r="D11126" t="s">
        <v>418</v>
      </c>
      <c r="E11126" t="s">
        <v>727</v>
      </c>
      <c r="F11126">
        <v>11545</v>
      </c>
      <c r="G11126" t="s">
        <v>424</v>
      </c>
      <c r="H11126" s="101">
        <v>2334.8200000000002</v>
      </c>
      <c r="I11126">
        <v>172.74</v>
      </c>
      <c r="J11126" s="8">
        <v>41074</v>
      </c>
      <c r="K11126" t="s">
        <v>148</v>
      </c>
      <c r="L11126" t="s">
        <v>151</v>
      </c>
      <c r="O11126" s="100">
        <v>2012</v>
      </c>
    </row>
    <row r="11127" spans="1:15" x14ac:dyDescent="0.25">
      <c r="A11127">
        <v>3</v>
      </c>
      <c r="B11127" t="s">
        <v>595</v>
      </c>
      <c r="C11127">
        <v>93</v>
      </c>
      <c r="D11127" t="s">
        <v>418</v>
      </c>
      <c r="E11127" t="s">
        <v>728</v>
      </c>
      <c r="F11127">
        <v>9877</v>
      </c>
      <c r="G11127" t="s">
        <v>428</v>
      </c>
      <c r="H11127" s="101">
        <v>2227.89</v>
      </c>
      <c r="I11127">
        <v>165.48</v>
      </c>
      <c r="J11127" s="8">
        <v>41074</v>
      </c>
      <c r="K11127" t="s">
        <v>148</v>
      </c>
      <c r="L11127" t="s">
        <v>151</v>
      </c>
      <c r="O11127" s="100">
        <v>2012</v>
      </c>
    </row>
    <row r="11128" spans="1:15" x14ac:dyDescent="0.25">
      <c r="A11128">
        <v>4</v>
      </c>
      <c r="B11128" t="s">
        <v>730</v>
      </c>
      <c r="C11128">
        <v>64</v>
      </c>
      <c r="D11128" t="s">
        <v>731</v>
      </c>
      <c r="E11128" t="s">
        <v>734</v>
      </c>
      <c r="F11128">
        <v>12199</v>
      </c>
      <c r="G11128" t="s">
        <v>733</v>
      </c>
      <c r="H11128" s="101">
        <v>2025</v>
      </c>
      <c r="I11128">
        <v>154.91</v>
      </c>
      <c r="J11128" s="8">
        <v>41074</v>
      </c>
      <c r="K11128" t="s">
        <v>148</v>
      </c>
      <c r="L11128" t="s">
        <v>151</v>
      </c>
      <c r="O11128" s="100">
        <v>2012</v>
      </c>
    </row>
    <row r="11129" spans="1:15" x14ac:dyDescent="0.25">
      <c r="A11129">
        <v>4</v>
      </c>
      <c r="B11129" t="s">
        <v>730</v>
      </c>
      <c r="C11129">
        <v>64</v>
      </c>
      <c r="D11129" t="s">
        <v>731</v>
      </c>
      <c r="E11129" t="s">
        <v>735</v>
      </c>
      <c r="F11129">
        <v>12412</v>
      </c>
      <c r="G11129" t="s">
        <v>733</v>
      </c>
      <c r="H11129" s="101">
        <v>2072.84</v>
      </c>
      <c r="I11129">
        <v>158.58000000000001</v>
      </c>
      <c r="J11129" s="8">
        <v>41074</v>
      </c>
      <c r="K11129" t="s">
        <v>148</v>
      </c>
      <c r="L11129" t="s">
        <v>151</v>
      </c>
      <c r="O11129" s="100">
        <v>2012</v>
      </c>
    </row>
    <row r="11130" spans="1:15" x14ac:dyDescent="0.25">
      <c r="A11130">
        <v>4</v>
      </c>
      <c r="B11130" t="s">
        <v>730</v>
      </c>
      <c r="C11130">
        <v>64</v>
      </c>
      <c r="D11130" t="s">
        <v>731</v>
      </c>
      <c r="E11130" t="s">
        <v>737</v>
      </c>
      <c r="F11130">
        <v>13110</v>
      </c>
      <c r="G11130" t="s">
        <v>733</v>
      </c>
      <c r="H11130" s="101">
        <v>1796.6</v>
      </c>
      <c r="I11130">
        <v>137.44</v>
      </c>
      <c r="J11130" s="8">
        <v>41074</v>
      </c>
      <c r="K11130" t="s">
        <v>148</v>
      </c>
      <c r="L11130" t="s">
        <v>151</v>
      </c>
      <c r="O11130" s="100">
        <v>2012</v>
      </c>
    </row>
    <row r="11131" spans="1:15" x14ac:dyDescent="0.25">
      <c r="A11131">
        <v>4</v>
      </c>
      <c r="B11131" t="s">
        <v>730</v>
      </c>
      <c r="C11131">
        <v>64</v>
      </c>
      <c r="D11131" t="s">
        <v>731</v>
      </c>
      <c r="E11131" t="s">
        <v>738</v>
      </c>
      <c r="F11131">
        <v>10107</v>
      </c>
      <c r="G11131" t="s">
        <v>739</v>
      </c>
      <c r="H11131" s="101">
        <v>2271.15</v>
      </c>
      <c r="I11131">
        <v>168.57</v>
      </c>
      <c r="J11131" s="8">
        <v>41074</v>
      </c>
      <c r="K11131" t="s">
        <v>148</v>
      </c>
      <c r="L11131" t="s">
        <v>151</v>
      </c>
      <c r="O11131" s="100">
        <v>2012</v>
      </c>
    </row>
    <row r="11132" spans="1:15" x14ac:dyDescent="0.25">
      <c r="A11132">
        <v>4</v>
      </c>
      <c r="B11132" t="s">
        <v>730</v>
      </c>
      <c r="C11132">
        <v>72</v>
      </c>
      <c r="D11132" t="s">
        <v>305</v>
      </c>
      <c r="E11132" t="s">
        <v>1443</v>
      </c>
      <c r="F11132">
        <v>13641</v>
      </c>
      <c r="G11132" t="s">
        <v>307</v>
      </c>
      <c r="H11132">
        <v>322</v>
      </c>
      <c r="I11132">
        <v>46.52</v>
      </c>
      <c r="J11132" s="8">
        <v>41074</v>
      </c>
      <c r="K11132" t="s">
        <v>148</v>
      </c>
      <c r="L11132" t="s">
        <v>149</v>
      </c>
      <c r="O11132" s="100">
        <v>2012</v>
      </c>
    </row>
    <row r="11133" spans="1:15" x14ac:dyDescent="0.25">
      <c r="A11133">
        <v>4</v>
      </c>
      <c r="B11133" t="s">
        <v>730</v>
      </c>
      <c r="C11133">
        <v>72</v>
      </c>
      <c r="D11133" t="s">
        <v>305</v>
      </c>
      <c r="E11133" t="s">
        <v>741</v>
      </c>
      <c r="F11133">
        <v>10327</v>
      </c>
      <c r="G11133" t="s">
        <v>307</v>
      </c>
      <c r="H11133">
        <v>302.82</v>
      </c>
      <c r="I11133">
        <v>43.75</v>
      </c>
      <c r="J11133" s="8">
        <v>41074</v>
      </c>
      <c r="K11133" t="s">
        <v>148</v>
      </c>
      <c r="L11133" t="s">
        <v>149</v>
      </c>
      <c r="O11133" s="100">
        <v>2012</v>
      </c>
    </row>
    <row r="11134" spans="1:15" x14ac:dyDescent="0.25">
      <c r="A11134">
        <v>4</v>
      </c>
      <c r="B11134" t="s">
        <v>730</v>
      </c>
      <c r="C11134">
        <v>72</v>
      </c>
      <c r="D11134" t="s">
        <v>305</v>
      </c>
      <c r="E11134" t="s">
        <v>742</v>
      </c>
      <c r="F11134">
        <v>12705</v>
      </c>
      <c r="G11134" t="s">
        <v>307</v>
      </c>
      <c r="H11134">
        <v>305.52</v>
      </c>
      <c r="I11134">
        <v>44.14</v>
      </c>
      <c r="J11134" s="8">
        <v>41074</v>
      </c>
      <c r="K11134" t="s">
        <v>148</v>
      </c>
      <c r="L11134" t="s">
        <v>149</v>
      </c>
      <c r="O11134" s="100">
        <v>2012</v>
      </c>
    </row>
    <row r="11135" spans="1:15" x14ac:dyDescent="0.25">
      <c r="A11135">
        <v>4</v>
      </c>
      <c r="B11135" t="s">
        <v>730</v>
      </c>
      <c r="C11135">
        <v>72</v>
      </c>
      <c r="D11135" t="s">
        <v>305</v>
      </c>
      <c r="E11135" t="s">
        <v>1385</v>
      </c>
      <c r="F11135">
        <v>13603</v>
      </c>
      <c r="G11135" t="s">
        <v>307</v>
      </c>
      <c r="H11135">
        <v>322.5</v>
      </c>
      <c r="I11135">
        <v>46.62</v>
      </c>
      <c r="J11135" s="8">
        <v>41074</v>
      </c>
      <c r="K11135" t="s">
        <v>148</v>
      </c>
      <c r="L11135" t="s">
        <v>149</v>
      </c>
      <c r="O11135" s="100">
        <v>2012</v>
      </c>
    </row>
    <row r="11136" spans="1:15" x14ac:dyDescent="0.25">
      <c r="A11136">
        <v>4</v>
      </c>
      <c r="B11136" t="s">
        <v>730</v>
      </c>
      <c r="C11136">
        <v>80</v>
      </c>
      <c r="D11136" t="s">
        <v>348</v>
      </c>
      <c r="E11136" t="s">
        <v>744</v>
      </c>
      <c r="F11136">
        <v>9789</v>
      </c>
      <c r="G11136" t="s">
        <v>174</v>
      </c>
      <c r="H11136" s="101">
        <v>2021</v>
      </c>
      <c r="I11136">
        <v>142.78</v>
      </c>
      <c r="J11136" s="8">
        <v>41074</v>
      </c>
      <c r="K11136" t="s">
        <v>148</v>
      </c>
      <c r="L11136" t="s">
        <v>151</v>
      </c>
      <c r="O11136" s="100">
        <v>2012</v>
      </c>
    </row>
    <row r="11137" spans="1:15" x14ac:dyDescent="0.25">
      <c r="A11137">
        <v>4</v>
      </c>
      <c r="B11137" t="s">
        <v>730</v>
      </c>
      <c r="C11137">
        <v>80</v>
      </c>
      <c r="D11137" t="s">
        <v>348</v>
      </c>
      <c r="E11137" t="s">
        <v>745</v>
      </c>
      <c r="F11137">
        <v>12068</v>
      </c>
      <c r="G11137" t="s">
        <v>352</v>
      </c>
      <c r="H11137" s="101">
        <v>2782.78</v>
      </c>
      <c r="I11137">
        <v>207.12</v>
      </c>
      <c r="J11137" s="8">
        <v>41074</v>
      </c>
      <c r="K11137" t="s">
        <v>148</v>
      </c>
      <c r="L11137" t="s">
        <v>151</v>
      </c>
      <c r="O11137" s="100">
        <v>2012</v>
      </c>
    </row>
    <row r="11138" spans="1:15" x14ac:dyDescent="0.25">
      <c r="A11138">
        <v>4</v>
      </c>
      <c r="B11138" t="s">
        <v>730</v>
      </c>
      <c r="C11138">
        <v>80</v>
      </c>
      <c r="D11138" t="s">
        <v>348</v>
      </c>
      <c r="E11138" t="s">
        <v>746</v>
      </c>
      <c r="F11138">
        <v>12936</v>
      </c>
      <c r="G11138" t="s">
        <v>354</v>
      </c>
      <c r="H11138" s="101">
        <v>1014.97</v>
      </c>
      <c r="I11138">
        <v>52.59</v>
      </c>
      <c r="J11138" s="8">
        <v>41074</v>
      </c>
      <c r="K11138" t="s">
        <v>148</v>
      </c>
      <c r="L11138" t="s">
        <v>151</v>
      </c>
      <c r="O11138" s="100">
        <v>2012</v>
      </c>
    </row>
    <row r="11139" spans="1:15" x14ac:dyDescent="0.25">
      <c r="A11139">
        <v>4</v>
      </c>
      <c r="B11139" t="s">
        <v>730</v>
      </c>
      <c r="C11139">
        <v>82</v>
      </c>
      <c r="D11139" t="s">
        <v>364</v>
      </c>
      <c r="E11139" t="s">
        <v>747</v>
      </c>
      <c r="F11139">
        <v>13117</v>
      </c>
      <c r="G11139" t="s">
        <v>366</v>
      </c>
      <c r="H11139" s="101">
        <v>1689.51</v>
      </c>
      <c r="I11139">
        <v>123.42</v>
      </c>
      <c r="J11139" s="8">
        <v>41074</v>
      </c>
      <c r="K11139" t="s">
        <v>148</v>
      </c>
      <c r="L11139" t="s">
        <v>151</v>
      </c>
      <c r="O11139" s="100">
        <v>2012</v>
      </c>
    </row>
    <row r="11140" spans="1:15" x14ac:dyDescent="0.25">
      <c r="A11140">
        <v>4</v>
      </c>
      <c r="B11140" t="s">
        <v>730</v>
      </c>
      <c r="C11140">
        <v>93</v>
      </c>
      <c r="D11140" t="s">
        <v>418</v>
      </c>
      <c r="E11140" t="s">
        <v>732</v>
      </c>
      <c r="F11140">
        <v>10678</v>
      </c>
      <c r="G11140" t="s">
        <v>584</v>
      </c>
      <c r="H11140" s="101">
        <v>2130.0300000000002</v>
      </c>
      <c r="I11140">
        <v>139.29</v>
      </c>
      <c r="J11140" s="8">
        <v>41074</v>
      </c>
      <c r="K11140" t="s">
        <v>148</v>
      </c>
      <c r="L11140" t="s">
        <v>151</v>
      </c>
      <c r="O11140" s="100">
        <v>2012</v>
      </c>
    </row>
    <row r="11141" spans="1:15" x14ac:dyDescent="0.25">
      <c r="A11141">
        <v>5</v>
      </c>
      <c r="B11141" t="s">
        <v>748</v>
      </c>
      <c r="C11141">
        <v>2</v>
      </c>
      <c r="D11141" t="s">
        <v>959</v>
      </c>
      <c r="E11141" t="s">
        <v>749</v>
      </c>
      <c r="F11141">
        <v>12504</v>
      </c>
      <c r="G11141" t="s">
        <v>750</v>
      </c>
      <c r="H11141" s="101">
        <v>2033.22</v>
      </c>
      <c r="I11141">
        <v>150.63999999999999</v>
      </c>
      <c r="J11141" s="8">
        <v>41074</v>
      </c>
      <c r="K11141" t="s">
        <v>148</v>
      </c>
      <c r="L11141" t="s">
        <v>151</v>
      </c>
      <c r="O11141" s="100">
        <v>2012</v>
      </c>
    </row>
    <row r="11142" spans="1:15" x14ac:dyDescent="0.25">
      <c r="A11142">
        <v>5</v>
      </c>
      <c r="B11142" t="s">
        <v>748</v>
      </c>
      <c r="C11142">
        <v>3</v>
      </c>
      <c r="D11142" t="s">
        <v>596</v>
      </c>
      <c r="E11142" t="s">
        <v>752</v>
      </c>
      <c r="F11142">
        <v>13225</v>
      </c>
      <c r="G11142" t="s">
        <v>600</v>
      </c>
      <c r="H11142" s="101">
        <v>2256.34</v>
      </c>
      <c r="I11142">
        <v>172.61</v>
      </c>
      <c r="J11142" s="8">
        <v>41074</v>
      </c>
      <c r="K11142" t="s">
        <v>148</v>
      </c>
      <c r="L11142" t="s">
        <v>149</v>
      </c>
      <c r="O11142" s="100">
        <v>2012</v>
      </c>
    </row>
    <row r="11143" spans="1:15" x14ac:dyDescent="0.25">
      <c r="A11143">
        <v>5</v>
      </c>
      <c r="B11143" t="s">
        <v>748</v>
      </c>
      <c r="C11143">
        <v>3</v>
      </c>
      <c r="D11143" t="s">
        <v>596</v>
      </c>
      <c r="E11143" t="s">
        <v>753</v>
      </c>
      <c r="F11143">
        <v>11796</v>
      </c>
      <c r="G11143" t="s">
        <v>600</v>
      </c>
      <c r="H11143">
        <v>651.04</v>
      </c>
      <c r="I11143">
        <v>49.8</v>
      </c>
      <c r="J11143" s="8">
        <v>41074</v>
      </c>
      <c r="K11143" t="s">
        <v>148</v>
      </c>
      <c r="L11143" t="s">
        <v>149</v>
      </c>
      <c r="O11143" s="100">
        <v>2012</v>
      </c>
    </row>
    <row r="11144" spans="1:15" x14ac:dyDescent="0.25">
      <c r="A11144">
        <v>5</v>
      </c>
      <c r="B11144" t="s">
        <v>748</v>
      </c>
      <c r="C11144">
        <v>3</v>
      </c>
      <c r="D11144" t="s">
        <v>596</v>
      </c>
      <c r="E11144" t="s">
        <v>754</v>
      </c>
      <c r="F11144">
        <v>12649</v>
      </c>
      <c r="G11144" t="s">
        <v>600</v>
      </c>
      <c r="H11144" s="101">
        <v>1044.42</v>
      </c>
      <c r="I11144">
        <v>79.89</v>
      </c>
      <c r="J11144" s="8">
        <v>41074</v>
      </c>
      <c r="K11144" t="s">
        <v>148</v>
      </c>
      <c r="L11144" t="s">
        <v>149</v>
      </c>
      <c r="O11144" s="100">
        <v>2012</v>
      </c>
    </row>
    <row r="11145" spans="1:15" x14ac:dyDescent="0.25">
      <c r="A11145">
        <v>5</v>
      </c>
      <c r="B11145" t="s">
        <v>748</v>
      </c>
      <c r="C11145">
        <v>3</v>
      </c>
      <c r="D11145" t="s">
        <v>596</v>
      </c>
      <c r="E11145" t="s">
        <v>755</v>
      </c>
      <c r="F11145">
        <v>10701</v>
      </c>
      <c r="G11145" t="s">
        <v>600</v>
      </c>
      <c r="H11145" s="101">
        <v>1955.01</v>
      </c>
      <c r="I11145">
        <v>144.19999999999999</v>
      </c>
      <c r="J11145" s="8">
        <v>41074</v>
      </c>
      <c r="K11145" t="s">
        <v>148</v>
      </c>
      <c r="L11145" t="s">
        <v>151</v>
      </c>
      <c r="O11145" s="100">
        <v>2012</v>
      </c>
    </row>
    <row r="11146" spans="1:15" x14ac:dyDescent="0.25">
      <c r="A11146">
        <v>5</v>
      </c>
      <c r="B11146" t="s">
        <v>748</v>
      </c>
      <c r="C11146">
        <v>3</v>
      </c>
      <c r="D11146" t="s">
        <v>596</v>
      </c>
      <c r="E11146" t="s">
        <v>756</v>
      </c>
      <c r="F11146">
        <v>13103</v>
      </c>
      <c r="G11146" t="s">
        <v>600</v>
      </c>
      <c r="H11146" s="101">
        <v>2244.21</v>
      </c>
      <c r="I11146">
        <v>171.68</v>
      </c>
      <c r="J11146" s="8">
        <v>41074</v>
      </c>
      <c r="K11146" t="s">
        <v>148</v>
      </c>
      <c r="L11146" t="s">
        <v>151</v>
      </c>
      <c r="O11146" s="100">
        <v>2012</v>
      </c>
    </row>
    <row r="11147" spans="1:15" x14ac:dyDescent="0.25">
      <c r="A11147">
        <v>5</v>
      </c>
      <c r="B11147" t="s">
        <v>748</v>
      </c>
      <c r="C11147">
        <v>3</v>
      </c>
      <c r="D11147" t="s">
        <v>596</v>
      </c>
      <c r="E11147" t="s">
        <v>757</v>
      </c>
      <c r="F11147">
        <v>12470</v>
      </c>
      <c r="G11147" t="s">
        <v>600</v>
      </c>
      <c r="H11147" s="101">
        <v>1802</v>
      </c>
      <c r="I11147">
        <v>113.75</v>
      </c>
      <c r="J11147" s="8">
        <v>41074</v>
      </c>
      <c r="K11147" t="s">
        <v>148</v>
      </c>
      <c r="L11147" t="s">
        <v>151</v>
      </c>
      <c r="O11147" s="100">
        <v>2012</v>
      </c>
    </row>
    <row r="11148" spans="1:15" x14ac:dyDescent="0.25">
      <c r="A11148">
        <v>5</v>
      </c>
      <c r="B11148" t="s">
        <v>748</v>
      </c>
      <c r="C11148">
        <v>3</v>
      </c>
      <c r="D11148" t="s">
        <v>596</v>
      </c>
      <c r="E11148" t="s">
        <v>751</v>
      </c>
      <c r="F11148">
        <v>11924</v>
      </c>
      <c r="G11148" t="s">
        <v>600</v>
      </c>
      <c r="H11148" s="101">
        <v>2449.98</v>
      </c>
      <c r="I11148">
        <v>187.42</v>
      </c>
      <c r="J11148" s="8">
        <v>41074</v>
      </c>
      <c r="K11148" t="s">
        <v>148</v>
      </c>
      <c r="L11148" t="s">
        <v>149</v>
      </c>
      <c r="O11148" s="100">
        <v>2012</v>
      </c>
    </row>
    <row r="11149" spans="1:15" x14ac:dyDescent="0.25">
      <c r="A11149">
        <v>5</v>
      </c>
      <c r="B11149" t="s">
        <v>748</v>
      </c>
      <c r="C11149">
        <v>6</v>
      </c>
      <c r="D11149" t="s">
        <v>162</v>
      </c>
      <c r="E11149" t="s">
        <v>758</v>
      </c>
      <c r="F11149">
        <v>12167</v>
      </c>
      <c r="G11149" t="s">
        <v>164</v>
      </c>
      <c r="H11149" s="101">
        <v>2024.55</v>
      </c>
      <c r="I11149">
        <v>143.61000000000001</v>
      </c>
      <c r="J11149" s="8">
        <v>41074</v>
      </c>
      <c r="K11149" t="s">
        <v>148</v>
      </c>
      <c r="L11149" t="s">
        <v>151</v>
      </c>
      <c r="O11149" s="100">
        <v>2012</v>
      </c>
    </row>
    <row r="11150" spans="1:15" x14ac:dyDescent="0.25">
      <c r="A11150">
        <v>5</v>
      </c>
      <c r="B11150" t="s">
        <v>748</v>
      </c>
      <c r="C11150">
        <v>6</v>
      </c>
      <c r="D11150" t="s">
        <v>162</v>
      </c>
      <c r="E11150" t="s">
        <v>759</v>
      </c>
      <c r="F11150">
        <v>13394</v>
      </c>
      <c r="G11150" t="s">
        <v>164</v>
      </c>
      <c r="H11150" s="101">
        <v>1343.75</v>
      </c>
      <c r="I11150">
        <v>102.79</v>
      </c>
      <c r="J11150" s="8">
        <v>41074</v>
      </c>
      <c r="K11150" t="s">
        <v>148</v>
      </c>
      <c r="L11150" t="s">
        <v>149</v>
      </c>
      <c r="O11150" s="100">
        <v>2012</v>
      </c>
    </row>
    <row r="11151" spans="1:15" x14ac:dyDescent="0.25">
      <c r="A11151">
        <v>5</v>
      </c>
      <c r="B11151" t="s">
        <v>748</v>
      </c>
      <c r="C11151">
        <v>14</v>
      </c>
      <c r="D11151" t="s">
        <v>172</v>
      </c>
      <c r="E11151" t="s">
        <v>1386</v>
      </c>
      <c r="F11151">
        <v>13609</v>
      </c>
      <c r="G11151" t="s">
        <v>176</v>
      </c>
      <c r="H11151" s="101">
        <v>1280</v>
      </c>
      <c r="I11151">
        <v>97.92</v>
      </c>
      <c r="J11151" s="8">
        <v>41074</v>
      </c>
      <c r="K11151" t="s">
        <v>148</v>
      </c>
      <c r="L11151" t="s">
        <v>149</v>
      </c>
      <c r="O11151" s="100">
        <v>2012</v>
      </c>
    </row>
    <row r="11152" spans="1:15" x14ac:dyDescent="0.25">
      <c r="A11152">
        <v>5</v>
      </c>
      <c r="B11152" t="s">
        <v>748</v>
      </c>
      <c r="C11152">
        <v>14</v>
      </c>
      <c r="D11152" t="s">
        <v>172</v>
      </c>
      <c r="E11152" t="s">
        <v>761</v>
      </c>
      <c r="F11152">
        <v>10720</v>
      </c>
      <c r="G11152" t="s">
        <v>452</v>
      </c>
      <c r="H11152" s="101">
        <v>4006.14</v>
      </c>
      <c r="I11152">
        <v>306.47000000000003</v>
      </c>
      <c r="J11152" s="8">
        <v>41074</v>
      </c>
      <c r="K11152" t="s">
        <v>148</v>
      </c>
      <c r="L11152" t="s">
        <v>151</v>
      </c>
      <c r="O11152" s="100">
        <v>2012</v>
      </c>
    </row>
    <row r="11153" spans="1:15" x14ac:dyDescent="0.25">
      <c r="A11153">
        <v>5</v>
      </c>
      <c r="B11153" t="s">
        <v>748</v>
      </c>
      <c r="C11153">
        <v>14</v>
      </c>
      <c r="D11153" t="s">
        <v>172</v>
      </c>
      <c r="E11153" t="s">
        <v>762</v>
      </c>
      <c r="F11153">
        <v>11155</v>
      </c>
      <c r="G11153" t="s">
        <v>181</v>
      </c>
      <c r="H11153" s="101">
        <v>3302.02</v>
      </c>
      <c r="I11153">
        <v>246.4</v>
      </c>
      <c r="J11153" s="8">
        <v>41074</v>
      </c>
      <c r="K11153" t="s">
        <v>148</v>
      </c>
      <c r="L11153" t="s">
        <v>151</v>
      </c>
      <c r="O11153" s="100">
        <v>2012</v>
      </c>
    </row>
    <row r="11154" spans="1:15" x14ac:dyDescent="0.25">
      <c r="A11154">
        <v>5</v>
      </c>
      <c r="B11154" t="s">
        <v>748</v>
      </c>
      <c r="C11154">
        <v>14</v>
      </c>
      <c r="D11154" t="s">
        <v>172</v>
      </c>
      <c r="E11154" t="s">
        <v>763</v>
      </c>
      <c r="F11154">
        <v>11643</v>
      </c>
      <c r="G11154" t="s">
        <v>181</v>
      </c>
      <c r="H11154" s="101">
        <v>3464.05</v>
      </c>
      <c r="I11154">
        <v>265</v>
      </c>
      <c r="J11154" s="8">
        <v>41074</v>
      </c>
      <c r="K11154" t="s">
        <v>148</v>
      </c>
      <c r="L11154" t="s">
        <v>151</v>
      </c>
      <c r="O11154" s="100">
        <v>2012</v>
      </c>
    </row>
    <row r="11155" spans="1:15" x14ac:dyDescent="0.25">
      <c r="A11155">
        <v>5</v>
      </c>
      <c r="B11155" t="s">
        <v>748</v>
      </c>
      <c r="C11155">
        <v>14</v>
      </c>
      <c r="D11155" t="s">
        <v>172</v>
      </c>
      <c r="E11155" t="s">
        <v>764</v>
      </c>
      <c r="F11155">
        <v>11411</v>
      </c>
      <c r="G11155" t="s">
        <v>181</v>
      </c>
      <c r="H11155" s="101">
        <v>1038.24</v>
      </c>
      <c r="I11155">
        <v>79.42</v>
      </c>
      <c r="J11155" s="8">
        <v>41074</v>
      </c>
      <c r="K11155" t="s">
        <v>148</v>
      </c>
      <c r="L11155" t="s">
        <v>149</v>
      </c>
      <c r="O11155" s="100">
        <v>2012</v>
      </c>
    </row>
    <row r="11156" spans="1:15" x14ac:dyDescent="0.25">
      <c r="A11156">
        <v>5</v>
      </c>
      <c r="B11156" t="s">
        <v>748</v>
      </c>
      <c r="C11156">
        <v>14</v>
      </c>
      <c r="D11156" t="s">
        <v>172</v>
      </c>
      <c r="E11156" t="s">
        <v>766</v>
      </c>
      <c r="F11156">
        <v>13526</v>
      </c>
      <c r="G11156" t="s">
        <v>181</v>
      </c>
      <c r="H11156" s="101">
        <v>1220</v>
      </c>
      <c r="I11156">
        <v>93.33</v>
      </c>
      <c r="J11156" s="8">
        <v>41074</v>
      </c>
      <c r="K11156" t="s">
        <v>148</v>
      </c>
      <c r="L11156" t="s">
        <v>149</v>
      </c>
      <c r="O11156" s="100">
        <v>2012</v>
      </c>
    </row>
    <row r="11157" spans="1:15" x14ac:dyDescent="0.25">
      <c r="A11157">
        <v>5</v>
      </c>
      <c r="B11157" t="s">
        <v>748</v>
      </c>
      <c r="C11157">
        <v>14</v>
      </c>
      <c r="D11157" t="s">
        <v>172</v>
      </c>
      <c r="E11157" t="s">
        <v>767</v>
      </c>
      <c r="F11157">
        <v>11156</v>
      </c>
      <c r="G11157" t="s">
        <v>181</v>
      </c>
      <c r="H11157" s="101">
        <v>3276</v>
      </c>
      <c r="I11157">
        <v>250.61</v>
      </c>
      <c r="J11157" s="8">
        <v>41074</v>
      </c>
      <c r="K11157" t="s">
        <v>148</v>
      </c>
      <c r="L11157" t="s">
        <v>151</v>
      </c>
      <c r="O11157" s="100">
        <v>2012</v>
      </c>
    </row>
    <row r="11158" spans="1:15" x14ac:dyDescent="0.25">
      <c r="A11158">
        <v>5</v>
      </c>
      <c r="B11158" t="s">
        <v>748</v>
      </c>
      <c r="C11158">
        <v>14</v>
      </c>
      <c r="D11158" t="s">
        <v>172</v>
      </c>
      <c r="E11158" t="s">
        <v>768</v>
      </c>
      <c r="F11158">
        <v>11112</v>
      </c>
      <c r="G11158" t="s">
        <v>181</v>
      </c>
      <c r="H11158" s="101">
        <v>3589.62</v>
      </c>
      <c r="I11158">
        <v>274.61</v>
      </c>
      <c r="J11158" s="8">
        <v>41074</v>
      </c>
      <c r="K11158" t="s">
        <v>148</v>
      </c>
      <c r="L11158" t="s">
        <v>151</v>
      </c>
      <c r="O11158" s="100">
        <v>2012</v>
      </c>
    </row>
    <row r="11159" spans="1:15" x14ac:dyDescent="0.25">
      <c r="A11159">
        <v>5</v>
      </c>
      <c r="B11159" t="s">
        <v>748</v>
      </c>
      <c r="C11159">
        <v>14</v>
      </c>
      <c r="D11159" t="s">
        <v>172</v>
      </c>
      <c r="E11159" t="s">
        <v>769</v>
      </c>
      <c r="F11159">
        <v>13175</v>
      </c>
      <c r="G11159" t="s">
        <v>181</v>
      </c>
      <c r="H11159" s="101">
        <v>3200</v>
      </c>
      <c r="I11159">
        <v>238.33</v>
      </c>
      <c r="J11159" s="8">
        <v>41074</v>
      </c>
      <c r="K11159" t="s">
        <v>148</v>
      </c>
      <c r="L11159" t="s">
        <v>151</v>
      </c>
      <c r="O11159" s="100">
        <v>2012</v>
      </c>
    </row>
    <row r="11160" spans="1:15" x14ac:dyDescent="0.25">
      <c r="A11160">
        <v>5</v>
      </c>
      <c r="B11160" t="s">
        <v>748</v>
      </c>
      <c r="C11160">
        <v>14</v>
      </c>
      <c r="D11160" t="s">
        <v>172</v>
      </c>
      <c r="E11160" t="s">
        <v>770</v>
      </c>
      <c r="F11160">
        <v>13522</v>
      </c>
      <c r="G11160" t="s">
        <v>181</v>
      </c>
      <c r="H11160">
        <v>672</v>
      </c>
      <c r="I11160">
        <v>97.09</v>
      </c>
      <c r="J11160" s="8">
        <v>41074</v>
      </c>
      <c r="K11160" t="s">
        <v>148</v>
      </c>
      <c r="L11160" t="s">
        <v>149</v>
      </c>
      <c r="O11160" s="100">
        <v>2012</v>
      </c>
    </row>
    <row r="11161" spans="1:15" x14ac:dyDescent="0.25">
      <c r="A11161">
        <v>5</v>
      </c>
      <c r="B11161" t="s">
        <v>748</v>
      </c>
      <c r="C11161">
        <v>14</v>
      </c>
      <c r="D11161" t="s">
        <v>172</v>
      </c>
      <c r="E11161" t="s">
        <v>1295</v>
      </c>
      <c r="F11161">
        <v>11091</v>
      </c>
      <c r="G11161" t="s">
        <v>181</v>
      </c>
      <c r="H11161">
        <v>250</v>
      </c>
      <c r="I11161">
        <v>36.130000000000003</v>
      </c>
      <c r="J11161" s="8">
        <v>41074</v>
      </c>
      <c r="K11161" t="s">
        <v>148</v>
      </c>
      <c r="L11161" t="s">
        <v>149</v>
      </c>
      <c r="O11161" s="100">
        <v>2012</v>
      </c>
    </row>
    <row r="11162" spans="1:15" x14ac:dyDescent="0.25">
      <c r="A11162">
        <v>5</v>
      </c>
      <c r="B11162" t="s">
        <v>748</v>
      </c>
      <c r="C11162">
        <v>22</v>
      </c>
      <c r="D11162" t="s">
        <v>187</v>
      </c>
      <c r="E11162" t="s">
        <v>1334</v>
      </c>
      <c r="F11162">
        <v>12162</v>
      </c>
      <c r="G11162" t="s">
        <v>161</v>
      </c>
      <c r="H11162" s="101">
        <v>3049.62</v>
      </c>
      <c r="I11162">
        <v>229.24</v>
      </c>
      <c r="J11162" s="8">
        <v>41074</v>
      </c>
      <c r="K11162" t="s">
        <v>148</v>
      </c>
      <c r="L11162" t="s">
        <v>151</v>
      </c>
      <c r="O11162" s="100">
        <v>2012</v>
      </c>
    </row>
    <row r="11163" spans="1:15" x14ac:dyDescent="0.25">
      <c r="A11163">
        <v>5</v>
      </c>
      <c r="B11163" t="s">
        <v>748</v>
      </c>
      <c r="C11163">
        <v>22</v>
      </c>
      <c r="D11163" t="s">
        <v>187</v>
      </c>
      <c r="E11163" t="s">
        <v>775</v>
      </c>
      <c r="F11163">
        <v>10721</v>
      </c>
      <c r="G11163" t="s">
        <v>161</v>
      </c>
      <c r="H11163" s="101">
        <v>3382.77</v>
      </c>
      <c r="I11163">
        <v>246.93</v>
      </c>
      <c r="J11163" s="8">
        <v>41074</v>
      </c>
      <c r="K11163" t="s">
        <v>148</v>
      </c>
      <c r="L11163" t="s">
        <v>151</v>
      </c>
      <c r="O11163" s="100">
        <v>2012</v>
      </c>
    </row>
    <row r="11164" spans="1:15" x14ac:dyDescent="0.25">
      <c r="A11164">
        <v>5</v>
      </c>
      <c r="B11164" t="s">
        <v>748</v>
      </c>
      <c r="C11164">
        <v>22</v>
      </c>
      <c r="D11164" t="s">
        <v>187</v>
      </c>
      <c r="E11164" t="s">
        <v>776</v>
      </c>
      <c r="F11164">
        <v>10269</v>
      </c>
      <c r="G11164" t="s">
        <v>161</v>
      </c>
      <c r="H11164">
        <v>576.16</v>
      </c>
      <c r="I11164">
        <v>44.07</v>
      </c>
      <c r="J11164" s="8">
        <v>41074</v>
      </c>
      <c r="K11164" t="s">
        <v>148</v>
      </c>
      <c r="L11164" t="s">
        <v>149</v>
      </c>
      <c r="O11164" s="100">
        <v>2012</v>
      </c>
    </row>
    <row r="11165" spans="1:15" x14ac:dyDescent="0.25">
      <c r="A11165">
        <v>5</v>
      </c>
      <c r="B11165" t="s">
        <v>748</v>
      </c>
      <c r="C11165">
        <v>22</v>
      </c>
      <c r="D11165" t="s">
        <v>187</v>
      </c>
      <c r="E11165" t="s">
        <v>778</v>
      </c>
      <c r="F11165">
        <v>11531</v>
      </c>
      <c r="G11165" t="s">
        <v>161</v>
      </c>
      <c r="H11165" s="101">
        <v>2893.27</v>
      </c>
      <c r="I11165">
        <v>212.53</v>
      </c>
      <c r="J11165" s="8">
        <v>41074</v>
      </c>
      <c r="K11165" t="s">
        <v>148</v>
      </c>
      <c r="L11165" t="s">
        <v>151</v>
      </c>
      <c r="O11165" s="100">
        <v>2012</v>
      </c>
    </row>
    <row r="11166" spans="1:15" x14ac:dyDescent="0.25">
      <c r="A11166">
        <v>5</v>
      </c>
      <c r="B11166" t="s">
        <v>748</v>
      </c>
      <c r="C11166">
        <v>22</v>
      </c>
      <c r="D11166" t="s">
        <v>187</v>
      </c>
      <c r="E11166" t="s">
        <v>779</v>
      </c>
      <c r="F11166">
        <v>12913</v>
      </c>
      <c r="G11166" t="s">
        <v>161</v>
      </c>
      <c r="H11166">
        <v>692.16</v>
      </c>
      <c r="I11166">
        <v>52.95</v>
      </c>
      <c r="J11166" s="8">
        <v>41074</v>
      </c>
      <c r="K11166" t="s">
        <v>148</v>
      </c>
      <c r="L11166" t="s">
        <v>149</v>
      </c>
      <c r="O11166" s="100">
        <v>2012</v>
      </c>
    </row>
    <row r="11167" spans="1:15" x14ac:dyDescent="0.25">
      <c r="A11167">
        <v>5</v>
      </c>
      <c r="B11167" t="s">
        <v>748</v>
      </c>
      <c r="C11167">
        <v>22</v>
      </c>
      <c r="D11167" t="s">
        <v>187</v>
      </c>
      <c r="E11167" t="s">
        <v>780</v>
      </c>
      <c r="F11167">
        <v>10735</v>
      </c>
      <c r="G11167" t="s">
        <v>161</v>
      </c>
      <c r="H11167" s="101">
        <v>2937.88</v>
      </c>
      <c r="I11167">
        <v>198.97</v>
      </c>
      <c r="J11167" s="8">
        <v>41074</v>
      </c>
      <c r="K11167" t="s">
        <v>148</v>
      </c>
      <c r="L11167" t="s">
        <v>151</v>
      </c>
      <c r="O11167" s="100">
        <v>2012</v>
      </c>
    </row>
    <row r="11168" spans="1:15" x14ac:dyDescent="0.25">
      <c r="A11168">
        <v>5</v>
      </c>
      <c r="B11168" t="s">
        <v>748</v>
      </c>
      <c r="C11168">
        <v>22</v>
      </c>
      <c r="D11168" t="s">
        <v>187</v>
      </c>
      <c r="E11168" t="s">
        <v>781</v>
      </c>
      <c r="F11168">
        <v>13220</v>
      </c>
      <c r="G11168" t="s">
        <v>161</v>
      </c>
      <c r="H11168">
        <v>352</v>
      </c>
      <c r="I11168">
        <v>26.92</v>
      </c>
      <c r="J11168" s="8">
        <v>41074</v>
      </c>
      <c r="K11168" t="s">
        <v>148</v>
      </c>
      <c r="L11168" t="s">
        <v>149</v>
      </c>
      <c r="O11168" s="100">
        <v>2012</v>
      </c>
    </row>
    <row r="11169" spans="1:15" x14ac:dyDescent="0.25">
      <c r="A11169">
        <v>5</v>
      </c>
      <c r="B11169" t="s">
        <v>748</v>
      </c>
      <c r="C11169">
        <v>22</v>
      </c>
      <c r="D11169" t="s">
        <v>187</v>
      </c>
      <c r="E11169" t="s">
        <v>783</v>
      </c>
      <c r="F11169">
        <v>12044</v>
      </c>
      <c r="G11169" t="s">
        <v>161</v>
      </c>
      <c r="H11169" s="101">
        <v>3074.67</v>
      </c>
      <c r="I11169">
        <v>235.21</v>
      </c>
      <c r="J11169" s="8">
        <v>41074</v>
      </c>
      <c r="K11169" t="s">
        <v>148</v>
      </c>
      <c r="L11169" t="s">
        <v>151</v>
      </c>
      <c r="O11169" s="100">
        <v>2012</v>
      </c>
    </row>
    <row r="11170" spans="1:15" x14ac:dyDescent="0.25">
      <c r="A11170">
        <v>5</v>
      </c>
      <c r="B11170" t="s">
        <v>748</v>
      </c>
      <c r="C11170">
        <v>22</v>
      </c>
      <c r="D11170" t="s">
        <v>187</v>
      </c>
      <c r="E11170" t="s">
        <v>785</v>
      </c>
      <c r="F11170">
        <v>11860</v>
      </c>
      <c r="G11170" t="s">
        <v>161</v>
      </c>
      <c r="H11170" s="101">
        <v>2942.75</v>
      </c>
      <c r="I11170">
        <v>225.12</v>
      </c>
      <c r="J11170" s="8">
        <v>41074</v>
      </c>
      <c r="K11170" t="s">
        <v>148</v>
      </c>
      <c r="L11170" t="s">
        <v>151</v>
      </c>
      <c r="O11170" s="100">
        <v>2012</v>
      </c>
    </row>
    <row r="11171" spans="1:15" x14ac:dyDescent="0.25">
      <c r="A11171">
        <v>5</v>
      </c>
      <c r="B11171" t="s">
        <v>748</v>
      </c>
      <c r="C11171">
        <v>22</v>
      </c>
      <c r="D11171" t="s">
        <v>187</v>
      </c>
      <c r="E11171" t="s">
        <v>786</v>
      </c>
      <c r="F11171">
        <v>11702</v>
      </c>
      <c r="G11171" t="s">
        <v>161</v>
      </c>
      <c r="H11171" s="101">
        <v>3039.4</v>
      </c>
      <c r="I11171">
        <v>230.04</v>
      </c>
      <c r="J11171" s="8">
        <v>41074</v>
      </c>
      <c r="K11171" t="s">
        <v>148</v>
      </c>
      <c r="L11171" t="s">
        <v>151</v>
      </c>
      <c r="O11171" s="100">
        <v>2012</v>
      </c>
    </row>
    <row r="11172" spans="1:15" x14ac:dyDescent="0.25">
      <c r="A11172">
        <v>5</v>
      </c>
      <c r="B11172" t="s">
        <v>748</v>
      </c>
      <c r="C11172">
        <v>22</v>
      </c>
      <c r="D11172" t="s">
        <v>187</v>
      </c>
      <c r="E11172" t="s">
        <v>789</v>
      </c>
      <c r="F11172">
        <v>10322</v>
      </c>
      <c r="G11172" t="s">
        <v>790</v>
      </c>
      <c r="H11172" s="101">
        <v>1297.28</v>
      </c>
      <c r="I11172">
        <v>99.24</v>
      </c>
      <c r="J11172" s="8">
        <v>41074</v>
      </c>
      <c r="K11172" t="s">
        <v>148</v>
      </c>
      <c r="L11172" t="s">
        <v>149</v>
      </c>
      <c r="O11172" s="100">
        <v>2012</v>
      </c>
    </row>
    <row r="11173" spans="1:15" x14ac:dyDescent="0.25">
      <c r="A11173">
        <v>5</v>
      </c>
      <c r="B11173" t="s">
        <v>748</v>
      </c>
      <c r="C11173">
        <v>22</v>
      </c>
      <c r="D11173" t="s">
        <v>187</v>
      </c>
      <c r="E11173" t="s">
        <v>1403</v>
      </c>
      <c r="F11173">
        <v>13620</v>
      </c>
      <c r="G11173" t="s">
        <v>790</v>
      </c>
      <c r="H11173">
        <v>225</v>
      </c>
      <c r="I11173">
        <v>32.51</v>
      </c>
      <c r="J11173" s="8">
        <v>41074</v>
      </c>
      <c r="K11173" t="s">
        <v>148</v>
      </c>
      <c r="L11173" t="s">
        <v>149</v>
      </c>
      <c r="O11173" s="100">
        <v>2012</v>
      </c>
    </row>
    <row r="11174" spans="1:15" x14ac:dyDescent="0.25">
      <c r="A11174">
        <v>5</v>
      </c>
      <c r="B11174" t="s">
        <v>748</v>
      </c>
      <c r="C11174">
        <v>22</v>
      </c>
      <c r="D11174" t="s">
        <v>187</v>
      </c>
      <c r="E11174" t="s">
        <v>791</v>
      </c>
      <c r="F11174">
        <v>11701</v>
      </c>
      <c r="G11174" t="s">
        <v>790</v>
      </c>
      <c r="H11174">
        <v>160</v>
      </c>
      <c r="I11174">
        <v>23.12</v>
      </c>
      <c r="J11174" s="8">
        <v>41074</v>
      </c>
      <c r="K11174" t="s">
        <v>148</v>
      </c>
      <c r="L11174" t="s">
        <v>190</v>
      </c>
      <c r="O11174" s="100">
        <v>2012</v>
      </c>
    </row>
    <row r="11175" spans="1:15" x14ac:dyDescent="0.25">
      <c r="A11175">
        <v>5</v>
      </c>
      <c r="B11175" t="s">
        <v>748</v>
      </c>
      <c r="C11175">
        <v>32</v>
      </c>
      <c r="D11175" t="s">
        <v>266</v>
      </c>
      <c r="E11175" t="s">
        <v>815</v>
      </c>
      <c r="F11175">
        <v>12473</v>
      </c>
      <c r="G11175" t="s">
        <v>268</v>
      </c>
      <c r="H11175" s="101">
        <v>1793.42</v>
      </c>
      <c r="I11175">
        <v>137.19</v>
      </c>
      <c r="J11175" s="8">
        <v>41074</v>
      </c>
      <c r="K11175" t="s">
        <v>148</v>
      </c>
      <c r="L11175" t="s">
        <v>149</v>
      </c>
      <c r="O11175" s="100">
        <v>2012</v>
      </c>
    </row>
    <row r="11176" spans="1:15" x14ac:dyDescent="0.25">
      <c r="A11176">
        <v>5</v>
      </c>
      <c r="B11176" t="s">
        <v>748</v>
      </c>
      <c r="C11176">
        <v>32</v>
      </c>
      <c r="D11176" t="s">
        <v>266</v>
      </c>
      <c r="E11176" t="s">
        <v>793</v>
      </c>
      <c r="F11176">
        <v>12435</v>
      </c>
      <c r="G11176" t="s">
        <v>268</v>
      </c>
      <c r="H11176" s="101">
        <v>1629.23</v>
      </c>
      <c r="I11176">
        <v>124.63</v>
      </c>
      <c r="J11176" s="8">
        <v>41074</v>
      </c>
      <c r="K11176" t="s">
        <v>148</v>
      </c>
      <c r="L11176" t="s">
        <v>149</v>
      </c>
      <c r="O11176" s="100">
        <v>2012</v>
      </c>
    </row>
    <row r="11177" spans="1:15" x14ac:dyDescent="0.25">
      <c r="A11177">
        <v>5</v>
      </c>
      <c r="B11177" t="s">
        <v>748</v>
      </c>
      <c r="C11177">
        <v>32</v>
      </c>
      <c r="D11177" t="s">
        <v>266</v>
      </c>
      <c r="E11177" t="s">
        <v>794</v>
      </c>
      <c r="F11177">
        <v>10930</v>
      </c>
      <c r="G11177" t="s">
        <v>268</v>
      </c>
      <c r="H11177" s="101">
        <v>2037.63</v>
      </c>
      <c r="I11177">
        <v>150.97999999999999</v>
      </c>
      <c r="J11177" s="8">
        <v>41074</v>
      </c>
      <c r="K11177" t="s">
        <v>148</v>
      </c>
      <c r="L11177" t="s">
        <v>151</v>
      </c>
      <c r="O11177" s="100">
        <v>2012</v>
      </c>
    </row>
    <row r="11178" spans="1:15" x14ac:dyDescent="0.25">
      <c r="A11178">
        <v>5</v>
      </c>
      <c r="B11178" t="s">
        <v>748</v>
      </c>
      <c r="C11178">
        <v>32</v>
      </c>
      <c r="D11178" t="s">
        <v>266</v>
      </c>
      <c r="E11178" t="s">
        <v>795</v>
      </c>
      <c r="F11178">
        <v>12924</v>
      </c>
      <c r="G11178" t="s">
        <v>268</v>
      </c>
      <c r="H11178" s="101">
        <v>1084.72</v>
      </c>
      <c r="I11178">
        <v>82.98</v>
      </c>
      <c r="J11178" s="8">
        <v>41074</v>
      </c>
      <c r="K11178" t="s">
        <v>148</v>
      </c>
      <c r="L11178" t="s">
        <v>149</v>
      </c>
      <c r="O11178" s="100">
        <v>2012</v>
      </c>
    </row>
    <row r="11179" spans="1:15" x14ac:dyDescent="0.25">
      <c r="A11179">
        <v>5</v>
      </c>
      <c r="B11179" t="s">
        <v>748</v>
      </c>
      <c r="C11179">
        <v>32</v>
      </c>
      <c r="D11179" t="s">
        <v>266</v>
      </c>
      <c r="E11179" t="s">
        <v>796</v>
      </c>
      <c r="F11179">
        <v>12895</v>
      </c>
      <c r="G11179" t="s">
        <v>268</v>
      </c>
      <c r="H11179" s="101">
        <v>2038.46</v>
      </c>
      <c r="I11179">
        <v>145.65</v>
      </c>
      <c r="J11179" s="8">
        <v>41074</v>
      </c>
      <c r="K11179" t="s">
        <v>148</v>
      </c>
      <c r="L11179" t="s">
        <v>151</v>
      </c>
      <c r="O11179" s="100">
        <v>2012</v>
      </c>
    </row>
    <row r="11180" spans="1:15" x14ac:dyDescent="0.25">
      <c r="A11180">
        <v>5</v>
      </c>
      <c r="B11180" t="s">
        <v>748</v>
      </c>
      <c r="C11180">
        <v>32</v>
      </c>
      <c r="D11180" t="s">
        <v>266</v>
      </c>
      <c r="E11180" t="s">
        <v>797</v>
      </c>
      <c r="F11180">
        <v>10887</v>
      </c>
      <c r="G11180" t="s">
        <v>268</v>
      </c>
      <c r="H11180" s="101">
        <v>2165.16</v>
      </c>
      <c r="I11180">
        <v>161.22</v>
      </c>
      <c r="J11180" s="8">
        <v>41074</v>
      </c>
      <c r="K11180" t="s">
        <v>148</v>
      </c>
      <c r="L11180" t="s">
        <v>151</v>
      </c>
      <c r="O11180" s="100">
        <v>2012</v>
      </c>
    </row>
    <row r="11181" spans="1:15" x14ac:dyDescent="0.25">
      <c r="A11181">
        <v>5</v>
      </c>
      <c r="B11181" t="s">
        <v>748</v>
      </c>
      <c r="C11181">
        <v>46</v>
      </c>
      <c r="D11181" t="s">
        <v>281</v>
      </c>
      <c r="E11181" t="s">
        <v>1454</v>
      </c>
      <c r="F11181">
        <v>13653</v>
      </c>
      <c r="G11181" t="s">
        <v>283</v>
      </c>
      <c r="H11181">
        <v>625</v>
      </c>
      <c r="I11181">
        <v>90.31</v>
      </c>
      <c r="J11181" s="8">
        <v>41074</v>
      </c>
      <c r="K11181" t="s">
        <v>148</v>
      </c>
      <c r="L11181" t="s">
        <v>149</v>
      </c>
      <c r="O11181" s="100">
        <v>2012</v>
      </c>
    </row>
    <row r="11182" spans="1:15" x14ac:dyDescent="0.25">
      <c r="A11182">
        <v>5</v>
      </c>
      <c r="B11182" t="s">
        <v>748</v>
      </c>
      <c r="C11182">
        <v>46</v>
      </c>
      <c r="D11182" t="s">
        <v>281</v>
      </c>
      <c r="E11182" t="s">
        <v>816</v>
      </c>
      <c r="F11182">
        <v>13017</v>
      </c>
      <c r="G11182" t="s">
        <v>283</v>
      </c>
      <c r="H11182" s="101">
        <v>1493.5</v>
      </c>
      <c r="I11182">
        <v>114.26</v>
      </c>
      <c r="J11182" s="8">
        <v>41074</v>
      </c>
      <c r="K11182" t="s">
        <v>148</v>
      </c>
      <c r="L11182" t="s">
        <v>149</v>
      </c>
      <c r="O11182" s="100">
        <v>2012</v>
      </c>
    </row>
    <row r="11183" spans="1:15" x14ac:dyDescent="0.25">
      <c r="A11183">
        <v>5</v>
      </c>
      <c r="B11183" t="s">
        <v>748</v>
      </c>
      <c r="C11183">
        <v>46</v>
      </c>
      <c r="D11183" t="s">
        <v>281</v>
      </c>
      <c r="E11183" t="s">
        <v>1296</v>
      </c>
      <c r="F11183">
        <v>13311</v>
      </c>
      <c r="G11183" t="s">
        <v>283</v>
      </c>
      <c r="H11183" s="101">
        <v>1084.5899999999999</v>
      </c>
      <c r="I11183">
        <v>82.97</v>
      </c>
      <c r="J11183" s="8">
        <v>41074</v>
      </c>
      <c r="K11183" t="s">
        <v>148</v>
      </c>
      <c r="L11183" t="s">
        <v>149</v>
      </c>
      <c r="O11183" s="100">
        <v>2012</v>
      </c>
    </row>
    <row r="11184" spans="1:15" x14ac:dyDescent="0.25">
      <c r="A11184">
        <v>5</v>
      </c>
      <c r="B11184" t="s">
        <v>748</v>
      </c>
      <c r="C11184">
        <v>46</v>
      </c>
      <c r="D11184" t="s">
        <v>281</v>
      </c>
      <c r="E11184" t="s">
        <v>799</v>
      </c>
      <c r="F11184">
        <v>13310</v>
      </c>
      <c r="G11184" t="s">
        <v>283</v>
      </c>
      <c r="H11184">
        <v>81</v>
      </c>
      <c r="I11184">
        <v>11.7</v>
      </c>
      <c r="J11184" s="8">
        <v>41074</v>
      </c>
      <c r="K11184" t="s">
        <v>148</v>
      </c>
      <c r="L11184" t="s">
        <v>190</v>
      </c>
      <c r="O11184" s="100">
        <v>2012</v>
      </c>
    </row>
    <row r="11185" spans="1:15" x14ac:dyDescent="0.25">
      <c r="A11185">
        <v>5</v>
      </c>
      <c r="B11185" t="s">
        <v>748</v>
      </c>
      <c r="C11185">
        <v>46</v>
      </c>
      <c r="D11185" t="s">
        <v>281</v>
      </c>
      <c r="E11185" t="s">
        <v>801</v>
      </c>
      <c r="F11185">
        <v>11136</v>
      </c>
      <c r="G11185" t="s">
        <v>283</v>
      </c>
      <c r="H11185" s="101">
        <v>1383.66</v>
      </c>
      <c r="I11185">
        <v>105.85</v>
      </c>
      <c r="J11185" s="8">
        <v>41074</v>
      </c>
      <c r="K11185" t="s">
        <v>148</v>
      </c>
      <c r="L11185" t="s">
        <v>149</v>
      </c>
      <c r="O11185" s="100">
        <v>2012</v>
      </c>
    </row>
    <row r="11186" spans="1:15" x14ac:dyDescent="0.25">
      <c r="A11186">
        <v>5</v>
      </c>
      <c r="B11186" t="s">
        <v>748</v>
      </c>
      <c r="C11186">
        <v>46</v>
      </c>
      <c r="D11186" t="s">
        <v>281</v>
      </c>
      <c r="E11186" t="s">
        <v>802</v>
      </c>
      <c r="F11186">
        <v>13350</v>
      </c>
      <c r="G11186" t="s">
        <v>283</v>
      </c>
      <c r="H11186">
        <v>75</v>
      </c>
      <c r="I11186">
        <v>10.84</v>
      </c>
      <c r="J11186" s="8">
        <v>41074</v>
      </c>
      <c r="K11186" t="s">
        <v>148</v>
      </c>
      <c r="L11186" t="s">
        <v>190</v>
      </c>
      <c r="O11186" s="100">
        <v>2012</v>
      </c>
    </row>
    <row r="11187" spans="1:15" x14ac:dyDescent="0.25">
      <c r="A11187">
        <v>5</v>
      </c>
      <c r="B11187" t="s">
        <v>748</v>
      </c>
      <c r="C11187">
        <v>46</v>
      </c>
      <c r="D11187" t="s">
        <v>281</v>
      </c>
      <c r="E11187" t="s">
        <v>1335</v>
      </c>
      <c r="F11187">
        <v>12587</v>
      </c>
      <c r="G11187" t="s">
        <v>283</v>
      </c>
      <c r="H11187">
        <v>764.78</v>
      </c>
      <c r="I11187">
        <v>58.51</v>
      </c>
      <c r="J11187" s="8">
        <v>41074</v>
      </c>
      <c r="K11187" t="s">
        <v>148</v>
      </c>
      <c r="L11187" t="s">
        <v>149</v>
      </c>
      <c r="O11187" s="100">
        <v>2012</v>
      </c>
    </row>
    <row r="11188" spans="1:15" x14ac:dyDescent="0.25">
      <c r="A11188">
        <v>5</v>
      </c>
      <c r="B11188" t="s">
        <v>748</v>
      </c>
      <c r="C11188">
        <v>46</v>
      </c>
      <c r="D11188" t="s">
        <v>281</v>
      </c>
      <c r="E11188" t="s">
        <v>803</v>
      </c>
      <c r="F11188">
        <v>12586</v>
      </c>
      <c r="G11188" t="s">
        <v>283</v>
      </c>
      <c r="H11188" s="101">
        <v>2167.1999999999998</v>
      </c>
      <c r="I11188">
        <v>165.79</v>
      </c>
      <c r="J11188" s="8">
        <v>41074</v>
      </c>
      <c r="K11188" t="s">
        <v>148</v>
      </c>
      <c r="L11188" t="s">
        <v>151</v>
      </c>
      <c r="O11188" s="100">
        <v>2012</v>
      </c>
    </row>
    <row r="11189" spans="1:15" x14ac:dyDescent="0.25">
      <c r="A11189">
        <v>5</v>
      </c>
      <c r="B11189" t="s">
        <v>748</v>
      </c>
      <c r="C11189">
        <v>46</v>
      </c>
      <c r="D11189" t="s">
        <v>281</v>
      </c>
      <c r="E11189" t="s">
        <v>804</v>
      </c>
      <c r="F11189">
        <v>12585</v>
      </c>
      <c r="G11189" t="s">
        <v>283</v>
      </c>
      <c r="H11189" s="101">
        <v>2030.44</v>
      </c>
      <c r="I11189">
        <v>155.33000000000001</v>
      </c>
      <c r="J11189" s="8">
        <v>41074</v>
      </c>
      <c r="K11189" t="s">
        <v>148</v>
      </c>
      <c r="L11189" t="s">
        <v>149</v>
      </c>
      <c r="O11189" s="100">
        <v>2012</v>
      </c>
    </row>
    <row r="11190" spans="1:15" x14ac:dyDescent="0.25">
      <c r="A11190">
        <v>5</v>
      </c>
      <c r="B11190" t="s">
        <v>748</v>
      </c>
      <c r="C11190">
        <v>46</v>
      </c>
      <c r="D11190" t="s">
        <v>281</v>
      </c>
      <c r="E11190" t="s">
        <v>1297</v>
      </c>
      <c r="F11190">
        <v>11098</v>
      </c>
      <c r="G11190" t="s">
        <v>283</v>
      </c>
      <c r="H11190">
        <v>780.69</v>
      </c>
      <c r="I11190">
        <v>59.72</v>
      </c>
      <c r="J11190" s="8">
        <v>41074</v>
      </c>
      <c r="K11190" t="s">
        <v>148</v>
      </c>
      <c r="L11190" t="s">
        <v>149</v>
      </c>
      <c r="O11190" s="100">
        <v>2012</v>
      </c>
    </row>
    <row r="11191" spans="1:15" x14ac:dyDescent="0.25">
      <c r="A11191">
        <v>5</v>
      </c>
      <c r="B11191" t="s">
        <v>748</v>
      </c>
      <c r="C11191">
        <v>60</v>
      </c>
      <c r="D11191" t="s">
        <v>806</v>
      </c>
      <c r="E11191" t="s">
        <v>807</v>
      </c>
      <c r="F11191">
        <v>11910</v>
      </c>
      <c r="G11191" t="s">
        <v>808</v>
      </c>
      <c r="H11191">
        <v>796.68</v>
      </c>
      <c r="I11191">
        <v>60.94</v>
      </c>
      <c r="J11191" s="8">
        <v>41074</v>
      </c>
      <c r="K11191" t="s">
        <v>148</v>
      </c>
      <c r="L11191" t="s">
        <v>149</v>
      </c>
      <c r="O11191" s="100">
        <v>2012</v>
      </c>
    </row>
    <row r="11192" spans="1:15" x14ac:dyDescent="0.25">
      <c r="A11192">
        <v>5</v>
      </c>
      <c r="B11192" t="s">
        <v>748</v>
      </c>
      <c r="C11192">
        <v>62</v>
      </c>
      <c r="D11192" t="s">
        <v>296</v>
      </c>
      <c r="E11192" t="s">
        <v>812</v>
      </c>
      <c r="F11192">
        <v>13490</v>
      </c>
      <c r="G11192" t="s">
        <v>298</v>
      </c>
      <c r="H11192" s="101">
        <v>1755.77</v>
      </c>
      <c r="I11192">
        <v>134.32</v>
      </c>
      <c r="J11192" s="8">
        <v>41074</v>
      </c>
      <c r="K11192" t="s">
        <v>148</v>
      </c>
      <c r="L11192" t="s">
        <v>151</v>
      </c>
      <c r="O11192" s="100">
        <v>2012</v>
      </c>
    </row>
    <row r="11193" spans="1:15" x14ac:dyDescent="0.25">
      <c r="A11193">
        <v>5</v>
      </c>
      <c r="B11193" t="s">
        <v>748</v>
      </c>
      <c r="C11193">
        <v>62</v>
      </c>
      <c r="D11193" t="s">
        <v>296</v>
      </c>
      <c r="E11193" t="s">
        <v>813</v>
      </c>
      <c r="F11193">
        <v>13538</v>
      </c>
      <c r="G11193" t="s">
        <v>298</v>
      </c>
      <c r="H11193" s="101">
        <v>1200</v>
      </c>
      <c r="I11193">
        <v>91.8</v>
      </c>
      <c r="J11193" s="8">
        <v>41074</v>
      </c>
      <c r="K11193" t="s">
        <v>148</v>
      </c>
      <c r="L11193" t="s">
        <v>149</v>
      </c>
      <c r="O11193" s="100">
        <v>2012</v>
      </c>
    </row>
    <row r="11194" spans="1:15" x14ac:dyDescent="0.25">
      <c r="A11194">
        <v>5</v>
      </c>
      <c r="B11194" t="s">
        <v>748</v>
      </c>
      <c r="C11194">
        <v>62</v>
      </c>
      <c r="D11194" t="s">
        <v>296</v>
      </c>
      <c r="E11194" t="s">
        <v>1444</v>
      </c>
      <c r="F11194">
        <v>13647</v>
      </c>
      <c r="G11194" t="s">
        <v>298</v>
      </c>
      <c r="H11194" s="101">
        <v>1106.25</v>
      </c>
      <c r="I11194">
        <v>159.86000000000001</v>
      </c>
      <c r="J11194" s="8">
        <v>41074</v>
      </c>
      <c r="K11194" t="s">
        <v>148</v>
      </c>
      <c r="L11194" t="s">
        <v>149</v>
      </c>
      <c r="O11194" s="100">
        <v>2012</v>
      </c>
    </row>
    <row r="11195" spans="1:15" x14ac:dyDescent="0.25">
      <c r="A11195">
        <v>5</v>
      </c>
      <c r="B11195" t="s">
        <v>748</v>
      </c>
      <c r="C11195">
        <v>67</v>
      </c>
      <c r="D11195" t="s">
        <v>301</v>
      </c>
      <c r="E11195" t="s">
        <v>814</v>
      </c>
      <c r="F11195">
        <v>12947</v>
      </c>
      <c r="G11195" t="s">
        <v>300</v>
      </c>
      <c r="H11195" s="101">
        <v>1297.92</v>
      </c>
      <c r="I11195">
        <v>99.29</v>
      </c>
      <c r="J11195" s="8">
        <v>41074</v>
      </c>
      <c r="K11195" t="s">
        <v>148</v>
      </c>
      <c r="L11195" t="s">
        <v>149</v>
      </c>
      <c r="O11195" s="100">
        <v>2012</v>
      </c>
    </row>
    <row r="11196" spans="1:15" x14ac:dyDescent="0.25">
      <c r="A11196">
        <v>5</v>
      </c>
      <c r="B11196" t="s">
        <v>748</v>
      </c>
      <c r="C11196">
        <v>72</v>
      </c>
      <c r="D11196" t="s">
        <v>305</v>
      </c>
      <c r="E11196" t="s">
        <v>820</v>
      </c>
      <c r="F11196">
        <v>13252</v>
      </c>
      <c r="G11196" t="s">
        <v>307</v>
      </c>
      <c r="H11196" s="101">
        <v>1300.3800000000001</v>
      </c>
      <c r="I11196">
        <v>99.48</v>
      </c>
      <c r="J11196" s="8">
        <v>41074</v>
      </c>
      <c r="K11196" t="s">
        <v>148</v>
      </c>
      <c r="L11196" t="s">
        <v>149</v>
      </c>
      <c r="O11196" s="100">
        <v>2012</v>
      </c>
    </row>
    <row r="11197" spans="1:15" x14ac:dyDescent="0.25">
      <c r="A11197">
        <v>5</v>
      </c>
      <c r="B11197" t="s">
        <v>748</v>
      </c>
      <c r="C11197">
        <v>72</v>
      </c>
      <c r="D11197" t="s">
        <v>305</v>
      </c>
      <c r="E11197" t="s">
        <v>821</v>
      </c>
      <c r="F11197">
        <v>13189</v>
      </c>
      <c r="G11197" t="s">
        <v>307</v>
      </c>
      <c r="H11197" s="101">
        <v>1111.5</v>
      </c>
      <c r="I11197">
        <v>85.03</v>
      </c>
      <c r="J11197" s="8">
        <v>41074</v>
      </c>
      <c r="K11197" t="s">
        <v>148</v>
      </c>
      <c r="L11197" t="s">
        <v>149</v>
      </c>
      <c r="O11197" s="100">
        <v>2012</v>
      </c>
    </row>
    <row r="11198" spans="1:15" x14ac:dyDescent="0.25">
      <c r="A11198">
        <v>5</v>
      </c>
      <c r="B11198" t="s">
        <v>748</v>
      </c>
      <c r="C11198">
        <v>72</v>
      </c>
      <c r="D11198" t="s">
        <v>305</v>
      </c>
      <c r="E11198" t="s">
        <v>822</v>
      </c>
      <c r="F11198">
        <v>11841</v>
      </c>
      <c r="G11198" t="s">
        <v>307</v>
      </c>
      <c r="H11198" s="101">
        <v>1863.73</v>
      </c>
      <c r="I11198">
        <v>137.66999999999999</v>
      </c>
      <c r="J11198" s="8">
        <v>41074</v>
      </c>
      <c r="K11198" t="s">
        <v>148</v>
      </c>
      <c r="L11198" t="s">
        <v>151</v>
      </c>
      <c r="O11198" s="100">
        <v>2012</v>
      </c>
    </row>
    <row r="11199" spans="1:15" x14ac:dyDescent="0.25">
      <c r="A11199">
        <v>5</v>
      </c>
      <c r="B11199" t="s">
        <v>748</v>
      </c>
      <c r="C11199">
        <v>72</v>
      </c>
      <c r="D11199" t="s">
        <v>305</v>
      </c>
      <c r="E11199" t="s">
        <v>824</v>
      </c>
      <c r="F11199">
        <v>11181</v>
      </c>
      <c r="G11199" t="s">
        <v>307</v>
      </c>
      <c r="H11199" s="101">
        <v>1923.08</v>
      </c>
      <c r="I11199">
        <v>141.41999999999999</v>
      </c>
      <c r="J11199" s="8">
        <v>41074</v>
      </c>
      <c r="K11199" t="s">
        <v>148</v>
      </c>
      <c r="L11199" t="s">
        <v>151</v>
      </c>
      <c r="O11199" s="100">
        <v>2012</v>
      </c>
    </row>
    <row r="11200" spans="1:15" x14ac:dyDescent="0.25">
      <c r="A11200">
        <v>5</v>
      </c>
      <c r="B11200" t="s">
        <v>748</v>
      </c>
      <c r="C11200">
        <v>72</v>
      </c>
      <c r="D11200" t="s">
        <v>305</v>
      </c>
      <c r="E11200" t="s">
        <v>825</v>
      </c>
      <c r="F11200">
        <v>12055</v>
      </c>
      <c r="G11200" t="s">
        <v>307</v>
      </c>
      <c r="H11200">
        <v>612.5</v>
      </c>
      <c r="I11200">
        <v>46.86</v>
      </c>
      <c r="J11200" s="8">
        <v>41074</v>
      </c>
      <c r="K11200" t="s">
        <v>148</v>
      </c>
      <c r="L11200" t="s">
        <v>190</v>
      </c>
      <c r="O11200" s="100">
        <v>2012</v>
      </c>
    </row>
    <row r="11201" spans="1:15" x14ac:dyDescent="0.25">
      <c r="A11201">
        <v>5</v>
      </c>
      <c r="B11201" t="s">
        <v>748</v>
      </c>
      <c r="C11201">
        <v>72</v>
      </c>
      <c r="D11201" t="s">
        <v>305</v>
      </c>
      <c r="E11201" t="s">
        <v>827</v>
      </c>
      <c r="F11201">
        <v>12226</v>
      </c>
      <c r="G11201" t="s">
        <v>307</v>
      </c>
      <c r="H11201">
        <v>939.94</v>
      </c>
      <c r="I11201">
        <v>71.91</v>
      </c>
      <c r="J11201" s="8">
        <v>41074</v>
      </c>
      <c r="K11201" t="s">
        <v>148</v>
      </c>
      <c r="L11201" t="s">
        <v>149</v>
      </c>
      <c r="O11201" s="100">
        <v>2012</v>
      </c>
    </row>
    <row r="11202" spans="1:15" x14ac:dyDescent="0.25">
      <c r="A11202">
        <v>5</v>
      </c>
      <c r="B11202" t="s">
        <v>748</v>
      </c>
      <c r="C11202">
        <v>72</v>
      </c>
      <c r="D11202" t="s">
        <v>305</v>
      </c>
      <c r="E11202" t="s">
        <v>798</v>
      </c>
      <c r="F11202">
        <v>11940</v>
      </c>
      <c r="G11202" t="s">
        <v>307</v>
      </c>
      <c r="H11202" s="101">
        <v>1917.78</v>
      </c>
      <c r="I11202">
        <v>125.26</v>
      </c>
      <c r="J11202" s="8">
        <v>41074</v>
      </c>
      <c r="K11202" t="s">
        <v>148</v>
      </c>
      <c r="L11202" t="s">
        <v>151</v>
      </c>
      <c r="O11202" s="100">
        <v>2012</v>
      </c>
    </row>
    <row r="11203" spans="1:15" x14ac:dyDescent="0.25">
      <c r="A11203">
        <v>5</v>
      </c>
      <c r="B11203" t="s">
        <v>748</v>
      </c>
      <c r="C11203">
        <v>72</v>
      </c>
      <c r="D11203" t="s">
        <v>305</v>
      </c>
      <c r="E11203" t="s">
        <v>829</v>
      </c>
      <c r="F11203">
        <v>12126</v>
      </c>
      <c r="G11203" t="s">
        <v>307</v>
      </c>
      <c r="H11203" s="101">
        <v>1226.58</v>
      </c>
      <c r="I11203">
        <v>93.84</v>
      </c>
      <c r="J11203" s="8">
        <v>41074</v>
      </c>
      <c r="K11203" t="s">
        <v>148</v>
      </c>
      <c r="L11203" t="s">
        <v>149</v>
      </c>
      <c r="O11203" s="100">
        <v>2012</v>
      </c>
    </row>
    <row r="11204" spans="1:15" x14ac:dyDescent="0.25">
      <c r="A11204">
        <v>5</v>
      </c>
      <c r="B11204" t="s">
        <v>748</v>
      </c>
      <c r="C11204">
        <v>72</v>
      </c>
      <c r="D11204" t="s">
        <v>305</v>
      </c>
      <c r="E11204" t="s">
        <v>831</v>
      </c>
      <c r="F11204">
        <v>12992</v>
      </c>
      <c r="G11204" t="s">
        <v>307</v>
      </c>
      <c r="H11204" s="101">
        <v>2065.19</v>
      </c>
      <c r="I11204">
        <v>157.99</v>
      </c>
      <c r="J11204" s="8">
        <v>41074</v>
      </c>
      <c r="K11204" t="s">
        <v>148</v>
      </c>
      <c r="L11204" t="s">
        <v>151</v>
      </c>
      <c r="O11204" s="100">
        <v>2012</v>
      </c>
    </row>
    <row r="11205" spans="1:15" x14ac:dyDescent="0.25">
      <c r="A11205">
        <v>5</v>
      </c>
      <c r="B11205" t="s">
        <v>748</v>
      </c>
      <c r="C11205">
        <v>72</v>
      </c>
      <c r="D11205" t="s">
        <v>305</v>
      </c>
      <c r="E11205" t="s">
        <v>832</v>
      </c>
      <c r="F11205">
        <v>11919</v>
      </c>
      <c r="G11205" t="s">
        <v>307</v>
      </c>
      <c r="H11205" s="101">
        <v>1880.41</v>
      </c>
      <c r="I11205">
        <v>138.03</v>
      </c>
      <c r="J11205" s="8">
        <v>41074</v>
      </c>
      <c r="K11205" t="s">
        <v>148</v>
      </c>
      <c r="L11205" t="s">
        <v>151</v>
      </c>
      <c r="O11205" s="100">
        <v>2012</v>
      </c>
    </row>
    <row r="11206" spans="1:15" x14ac:dyDescent="0.25">
      <c r="A11206">
        <v>5</v>
      </c>
      <c r="B11206" t="s">
        <v>748</v>
      </c>
      <c r="C11206">
        <v>72</v>
      </c>
      <c r="D11206" t="s">
        <v>305</v>
      </c>
      <c r="E11206" t="s">
        <v>833</v>
      </c>
      <c r="F11206">
        <v>12542</v>
      </c>
      <c r="G11206" t="s">
        <v>307</v>
      </c>
      <c r="H11206">
        <v>916.5</v>
      </c>
      <c r="I11206">
        <v>70.11</v>
      </c>
      <c r="J11206" s="8">
        <v>41074</v>
      </c>
      <c r="K11206" t="s">
        <v>148</v>
      </c>
      <c r="L11206" t="s">
        <v>149</v>
      </c>
      <c r="O11206" s="100">
        <v>2012</v>
      </c>
    </row>
    <row r="11207" spans="1:15" x14ac:dyDescent="0.25">
      <c r="A11207">
        <v>5</v>
      </c>
      <c r="B11207" t="s">
        <v>748</v>
      </c>
      <c r="C11207">
        <v>72</v>
      </c>
      <c r="D11207" t="s">
        <v>305</v>
      </c>
      <c r="E11207" t="s">
        <v>834</v>
      </c>
      <c r="F11207">
        <v>11260</v>
      </c>
      <c r="G11207" t="s">
        <v>307</v>
      </c>
      <c r="H11207" s="101">
        <v>1513.4</v>
      </c>
      <c r="I11207">
        <v>115.77</v>
      </c>
      <c r="J11207" s="8">
        <v>41074</v>
      </c>
      <c r="K11207" t="s">
        <v>148</v>
      </c>
      <c r="L11207" t="s">
        <v>149</v>
      </c>
      <c r="O11207" s="100">
        <v>2012</v>
      </c>
    </row>
    <row r="11208" spans="1:15" x14ac:dyDescent="0.25">
      <c r="A11208">
        <v>5</v>
      </c>
      <c r="B11208" t="s">
        <v>748</v>
      </c>
      <c r="C11208">
        <v>72</v>
      </c>
      <c r="D11208" t="s">
        <v>305</v>
      </c>
      <c r="E11208" t="s">
        <v>846</v>
      </c>
      <c r="F11208">
        <v>11624</v>
      </c>
      <c r="G11208" t="s">
        <v>307</v>
      </c>
      <c r="H11208">
        <v>725</v>
      </c>
      <c r="I11208">
        <v>55.46</v>
      </c>
      <c r="J11208" s="8">
        <v>41074</v>
      </c>
      <c r="K11208" t="s">
        <v>526</v>
      </c>
      <c r="L11208" t="s">
        <v>190</v>
      </c>
      <c r="O11208" s="100">
        <v>2012</v>
      </c>
    </row>
    <row r="11209" spans="1:15" x14ac:dyDescent="0.25">
      <c r="A11209">
        <v>5</v>
      </c>
      <c r="B11209" t="s">
        <v>748</v>
      </c>
      <c r="C11209">
        <v>72</v>
      </c>
      <c r="D11209" t="s">
        <v>305</v>
      </c>
      <c r="E11209" t="s">
        <v>835</v>
      </c>
      <c r="F11209">
        <v>11913</v>
      </c>
      <c r="G11209" t="s">
        <v>307</v>
      </c>
      <c r="H11209" s="101">
        <v>1445.76</v>
      </c>
      <c r="I11209">
        <v>110.6</v>
      </c>
      <c r="J11209" s="8">
        <v>41074</v>
      </c>
      <c r="K11209" t="s">
        <v>148</v>
      </c>
      <c r="L11209" t="s">
        <v>149</v>
      </c>
      <c r="O11209" s="100">
        <v>2012</v>
      </c>
    </row>
    <row r="11210" spans="1:15" x14ac:dyDescent="0.25">
      <c r="A11210">
        <v>5</v>
      </c>
      <c r="B11210" t="s">
        <v>748</v>
      </c>
      <c r="C11210">
        <v>72</v>
      </c>
      <c r="D11210" t="s">
        <v>305</v>
      </c>
      <c r="E11210" t="s">
        <v>836</v>
      </c>
      <c r="F11210">
        <v>13253</v>
      </c>
      <c r="G11210" t="s">
        <v>307</v>
      </c>
      <c r="H11210" s="101">
        <v>1197.3800000000001</v>
      </c>
      <c r="I11210">
        <v>91.6</v>
      </c>
      <c r="J11210" s="8">
        <v>41074</v>
      </c>
      <c r="K11210" t="s">
        <v>148</v>
      </c>
      <c r="L11210" t="s">
        <v>149</v>
      </c>
      <c r="O11210" s="100">
        <v>2012</v>
      </c>
    </row>
    <row r="11211" spans="1:15" x14ac:dyDescent="0.25">
      <c r="A11211">
        <v>5</v>
      </c>
      <c r="B11211" t="s">
        <v>748</v>
      </c>
      <c r="C11211">
        <v>72</v>
      </c>
      <c r="D11211" t="s">
        <v>305</v>
      </c>
      <c r="E11211" t="s">
        <v>837</v>
      </c>
      <c r="F11211">
        <v>13391</v>
      </c>
      <c r="G11211" t="s">
        <v>307</v>
      </c>
      <c r="H11211" s="101">
        <v>1923.08</v>
      </c>
      <c r="I11211">
        <v>141.29</v>
      </c>
      <c r="J11211" s="8">
        <v>41074</v>
      </c>
      <c r="K11211" t="s">
        <v>148</v>
      </c>
      <c r="L11211" t="s">
        <v>151</v>
      </c>
      <c r="O11211" s="100">
        <v>2012</v>
      </c>
    </row>
    <row r="11212" spans="1:15" x14ac:dyDescent="0.25">
      <c r="A11212">
        <v>5</v>
      </c>
      <c r="B11212" t="s">
        <v>748</v>
      </c>
      <c r="C11212">
        <v>72</v>
      </c>
      <c r="D11212" t="s">
        <v>305</v>
      </c>
      <c r="E11212" t="s">
        <v>838</v>
      </c>
      <c r="F11212">
        <v>11183</v>
      </c>
      <c r="G11212" t="s">
        <v>307</v>
      </c>
      <c r="H11212" s="101">
        <v>1694.56</v>
      </c>
      <c r="I11212">
        <v>129.63</v>
      </c>
      <c r="J11212" s="8">
        <v>41074</v>
      </c>
      <c r="K11212" t="s">
        <v>148</v>
      </c>
      <c r="L11212" t="s">
        <v>149</v>
      </c>
      <c r="O11212" s="100">
        <v>2012</v>
      </c>
    </row>
    <row r="11213" spans="1:15" x14ac:dyDescent="0.25">
      <c r="A11213">
        <v>5</v>
      </c>
      <c r="B11213" t="s">
        <v>748</v>
      </c>
      <c r="C11213">
        <v>72</v>
      </c>
      <c r="D11213" t="s">
        <v>305</v>
      </c>
      <c r="E11213" t="s">
        <v>839</v>
      </c>
      <c r="F11213">
        <v>13392</v>
      </c>
      <c r="G11213" t="s">
        <v>307</v>
      </c>
      <c r="H11213" s="101">
        <v>1225</v>
      </c>
      <c r="I11213">
        <v>93.71</v>
      </c>
      <c r="J11213" s="8">
        <v>41074</v>
      </c>
      <c r="K11213" t="s">
        <v>148</v>
      </c>
      <c r="L11213" t="s">
        <v>190</v>
      </c>
      <c r="O11213" s="100">
        <v>2012</v>
      </c>
    </row>
    <row r="11214" spans="1:15" x14ac:dyDescent="0.25">
      <c r="A11214">
        <v>5</v>
      </c>
      <c r="B11214" t="s">
        <v>748</v>
      </c>
      <c r="C11214">
        <v>74</v>
      </c>
      <c r="D11214" t="s">
        <v>328</v>
      </c>
      <c r="E11214" t="s">
        <v>840</v>
      </c>
      <c r="F11214">
        <v>12625</v>
      </c>
      <c r="G11214" t="s">
        <v>333</v>
      </c>
      <c r="H11214" s="101">
        <v>1989.18</v>
      </c>
      <c r="I11214">
        <v>143.75</v>
      </c>
      <c r="J11214" s="8">
        <v>41074</v>
      </c>
      <c r="K11214" t="s">
        <v>148</v>
      </c>
      <c r="L11214" t="s">
        <v>151</v>
      </c>
      <c r="O11214" s="100">
        <v>2012</v>
      </c>
    </row>
    <row r="11215" spans="1:15" x14ac:dyDescent="0.25">
      <c r="A11215">
        <v>5</v>
      </c>
      <c r="B11215" t="s">
        <v>748</v>
      </c>
      <c r="C11215">
        <v>75</v>
      </c>
      <c r="D11215" t="s">
        <v>334</v>
      </c>
      <c r="E11215" t="s">
        <v>1364</v>
      </c>
      <c r="F11215">
        <v>13592</v>
      </c>
      <c r="G11215" t="s">
        <v>336</v>
      </c>
      <c r="H11215">
        <v>380</v>
      </c>
      <c r="I11215">
        <v>54.91</v>
      </c>
      <c r="J11215" s="8">
        <v>41074</v>
      </c>
      <c r="K11215" t="s">
        <v>148</v>
      </c>
      <c r="L11215" t="s">
        <v>190</v>
      </c>
      <c r="O11215" s="100">
        <v>2012</v>
      </c>
    </row>
    <row r="11216" spans="1:15" x14ac:dyDescent="0.25">
      <c r="A11216">
        <v>5</v>
      </c>
      <c r="B11216" t="s">
        <v>748</v>
      </c>
      <c r="C11216">
        <v>75</v>
      </c>
      <c r="D11216" t="s">
        <v>334</v>
      </c>
      <c r="E11216" t="s">
        <v>1387</v>
      </c>
      <c r="F11216">
        <v>13608</v>
      </c>
      <c r="G11216" t="s">
        <v>336</v>
      </c>
      <c r="H11216">
        <v>380</v>
      </c>
      <c r="I11216">
        <v>54.91</v>
      </c>
      <c r="J11216" s="8">
        <v>41074</v>
      </c>
      <c r="K11216" t="s">
        <v>148</v>
      </c>
      <c r="L11216" t="s">
        <v>190</v>
      </c>
      <c r="O11216" s="100">
        <v>2012</v>
      </c>
    </row>
    <row r="11217" spans="1:15" x14ac:dyDescent="0.25">
      <c r="A11217">
        <v>5</v>
      </c>
      <c r="B11217" t="s">
        <v>748</v>
      </c>
      <c r="C11217">
        <v>75</v>
      </c>
      <c r="D11217" t="s">
        <v>334</v>
      </c>
      <c r="E11217" t="s">
        <v>1405</v>
      </c>
      <c r="F11217">
        <v>13616</v>
      </c>
      <c r="G11217" t="s">
        <v>336</v>
      </c>
      <c r="H11217">
        <v>380</v>
      </c>
      <c r="I11217">
        <v>54.91</v>
      </c>
      <c r="J11217" s="8">
        <v>41074</v>
      </c>
      <c r="K11217" t="s">
        <v>148</v>
      </c>
      <c r="L11217" t="s">
        <v>190</v>
      </c>
      <c r="O11217" s="100">
        <v>2012</v>
      </c>
    </row>
    <row r="11218" spans="1:15" x14ac:dyDescent="0.25">
      <c r="A11218">
        <v>5</v>
      </c>
      <c r="B11218" t="s">
        <v>748</v>
      </c>
      <c r="C11218">
        <v>75</v>
      </c>
      <c r="D11218" t="s">
        <v>334</v>
      </c>
      <c r="E11218" t="s">
        <v>1406</v>
      </c>
      <c r="F11218">
        <v>13622</v>
      </c>
      <c r="G11218" t="s">
        <v>336</v>
      </c>
      <c r="H11218">
        <v>380</v>
      </c>
      <c r="I11218">
        <v>54.91</v>
      </c>
      <c r="J11218" s="8">
        <v>41074</v>
      </c>
      <c r="K11218" t="s">
        <v>148</v>
      </c>
      <c r="L11218" t="s">
        <v>190</v>
      </c>
      <c r="O11218" s="100">
        <v>2012</v>
      </c>
    </row>
    <row r="11219" spans="1:15" x14ac:dyDescent="0.25">
      <c r="A11219">
        <v>5</v>
      </c>
      <c r="B11219" t="s">
        <v>748</v>
      </c>
      <c r="C11219">
        <v>77</v>
      </c>
      <c r="D11219" t="s">
        <v>1378</v>
      </c>
      <c r="E11219" t="s">
        <v>787</v>
      </c>
      <c r="F11219">
        <v>11674</v>
      </c>
      <c r="G11219" t="s">
        <v>202</v>
      </c>
      <c r="H11219" s="101">
        <v>1296.8</v>
      </c>
      <c r="I11219">
        <v>79.55</v>
      </c>
      <c r="J11219" s="8">
        <v>41074</v>
      </c>
      <c r="K11219" t="s">
        <v>148</v>
      </c>
      <c r="L11219" t="s">
        <v>151</v>
      </c>
      <c r="O11219" s="100">
        <v>2012</v>
      </c>
    </row>
    <row r="11220" spans="1:15" x14ac:dyDescent="0.25">
      <c r="A11220">
        <v>5</v>
      </c>
      <c r="B11220" t="s">
        <v>748</v>
      </c>
      <c r="C11220">
        <v>77</v>
      </c>
      <c r="D11220" t="s">
        <v>1378</v>
      </c>
      <c r="E11220" t="s">
        <v>788</v>
      </c>
      <c r="F11220">
        <v>11519</v>
      </c>
      <c r="G11220" t="s">
        <v>204</v>
      </c>
      <c r="H11220" s="101">
        <v>1289.5999999999999</v>
      </c>
      <c r="I11220">
        <v>91.45</v>
      </c>
      <c r="J11220" s="8">
        <v>41074</v>
      </c>
      <c r="K11220" t="s">
        <v>148</v>
      </c>
      <c r="L11220" t="s">
        <v>151</v>
      </c>
      <c r="O11220" s="100">
        <v>2012</v>
      </c>
    </row>
    <row r="11221" spans="1:15" x14ac:dyDescent="0.25">
      <c r="A11221">
        <v>5</v>
      </c>
      <c r="B11221" t="s">
        <v>748</v>
      </c>
      <c r="C11221">
        <v>79</v>
      </c>
      <c r="D11221" t="s">
        <v>340</v>
      </c>
      <c r="E11221" t="s">
        <v>845</v>
      </c>
      <c r="F11221">
        <v>12886</v>
      </c>
      <c r="G11221" t="s">
        <v>342</v>
      </c>
      <c r="H11221" s="101">
        <v>1788</v>
      </c>
      <c r="I11221">
        <v>131.62</v>
      </c>
      <c r="J11221" s="8">
        <v>41074</v>
      </c>
      <c r="K11221" t="s">
        <v>148</v>
      </c>
      <c r="L11221" t="s">
        <v>151</v>
      </c>
      <c r="O11221" s="100">
        <v>2012</v>
      </c>
    </row>
    <row r="11222" spans="1:15" x14ac:dyDescent="0.25">
      <c r="A11222">
        <v>5</v>
      </c>
      <c r="B11222" t="s">
        <v>748</v>
      </c>
      <c r="C11222">
        <v>80</v>
      </c>
      <c r="D11222" t="s">
        <v>348</v>
      </c>
      <c r="E11222" t="s">
        <v>850</v>
      </c>
      <c r="F11222">
        <v>13348</v>
      </c>
      <c r="G11222" t="s">
        <v>174</v>
      </c>
      <c r="H11222" s="101">
        <v>2868.28</v>
      </c>
      <c r="I11222">
        <v>213.46</v>
      </c>
      <c r="J11222" s="8">
        <v>41074</v>
      </c>
      <c r="K11222" t="s">
        <v>148</v>
      </c>
      <c r="L11222" t="s">
        <v>151</v>
      </c>
      <c r="O11222" s="100">
        <v>2012</v>
      </c>
    </row>
    <row r="11223" spans="1:15" x14ac:dyDescent="0.25">
      <c r="A11223">
        <v>5</v>
      </c>
      <c r="B11223" t="s">
        <v>748</v>
      </c>
      <c r="C11223">
        <v>80</v>
      </c>
      <c r="D11223" t="s">
        <v>348</v>
      </c>
      <c r="E11223" t="s">
        <v>851</v>
      </c>
      <c r="F11223">
        <v>10402</v>
      </c>
      <c r="G11223" t="s">
        <v>352</v>
      </c>
      <c r="H11223" s="101">
        <v>6002.73</v>
      </c>
      <c r="I11223">
        <v>446.22</v>
      </c>
      <c r="J11223" s="8">
        <v>41074</v>
      </c>
      <c r="K11223" t="s">
        <v>148</v>
      </c>
      <c r="L11223" t="s">
        <v>151</v>
      </c>
      <c r="O11223" s="100">
        <v>2012</v>
      </c>
    </row>
    <row r="11224" spans="1:15" x14ac:dyDescent="0.25">
      <c r="A11224">
        <v>5</v>
      </c>
      <c r="B11224" t="s">
        <v>748</v>
      </c>
      <c r="C11224">
        <v>80</v>
      </c>
      <c r="D11224" t="s">
        <v>348</v>
      </c>
      <c r="E11224" t="s">
        <v>852</v>
      </c>
      <c r="F11224">
        <v>12993</v>
      </c>
      <c r="G11224" t="s">
        <v>354</v>
      </c>
      <c r="H11224" s="101">
        <v>1014.24</v>
      </c>
      <c r="I11224">
        <v>76.75</v>
      </c>
      <c r="J11224" s="8">
        <v>41074</v>
      </c>
      <c r="K11224" t="s">
        <v>148</v>
      </c>
      <c r="L11224" t="s">
        <v>151</v>
      </c>
      <c r="O11224" s="100">
        <v>2012</v>
      </c>
    </row>
    <row r="11225" spans="1:15" x14ac:dyDescent="0.25">
      <c r="A11225">
        <v>5</v>
      </c>
      <c r="B11225" t="s">
        <v>748</v>
      </c>
      <c r="C11225">
        <v>80</v>
      </c>
      <c r="D11225" t="s">
        <v>348</v>
      </c>
      <c r="E11225" t="s">
        <v>848</v>
      </c>
      <c r="F11225">
        <v>12344</v>
      </c>
      <c r="G11225" t="s">
        <v>354</v>
      </c>
      <c r="H11225" s="101">
        <v>1176</v>
      </c>
      <c r="I11225">
        <v>85.06</v>
      </c>
      <c r="J11225" s="8">
        <v>41074</v>
      </c>
      <c r="K11225" t="s">
        <v>148</v>
      </c>
      <c r="L11225" t="s">
        <v>151</v>
      </c>
      <c r="O11225" s="100">
        <v>2012</v>
      </c>
    </row>
    <row r="11226" spans="1:15" x14ac:dyDescent="0.25">
      <c r="A11226">
        <v>5</v>
      </c>
      <c r="B11226" t="s">
        <v>748</v>
      </c>
      <c r="C11226">
        <v>80</v>
      </c>
      <c r="D11226" t="s">
        <v>348</v>
      </c>
      <c r="E11226" t="s">
        <v>854</v>
      </c>
      <c r="F11226">
        <v>12964</v>
      </c>
      <c r="G11226" t="s">
        <v>354</v>
      </c>
      <c r="H11226" s="101">
        <v>1018.41</v>
      </c>
      <c r="I11226">
        <v>77.06</v>
      </c>
      <c r="J11226" s="8">
        <v>41074</v>
      </c>
      <c r="K11226" t="s">
        <v>148</v>
      </c>
      <c r="L11226" t="s">
        <v>151</v>
      </c>
      <c r="O11226" s="100">
        <v>2012</v>
      </c>
    </row>
    <row r="11227" spans="1:15" x14ac:dyDescent="0.25">
      <c r="A11227">
        <v>5</v>
      </c>
      <c r="B11227" t="s">
        <v>748</v>
      </c>
      <c r="C11227">
        <v>80</v>
      </c>
      <c r="D11227" t="s">
        <v>348</v>
      </c>
      <c r="E11227" t="s">
        <v>855</v>
      </c>
      <c r="F11227">
        <v>11947</v>
      </c>
      <c r="G11227" t="s">
        <v>357</v>
      </c>
      <c r="H11227" s="101">
        <v>2336.85</v>
      </c>
      <c r="I11227">
        <v>157.74</v>
      </c>
      <c r="J11227" s="8">
        <v>41074</v>
      </c>
      <c r="K11227" t="s">
        <v>148</v>
      </c>
      <c r="L11227" t="s">
        <v>151</v>
      </c>
      <c r="O11227" s="100">
        <v>2012</v>
      </c>
    </row>
    <row r="11228" spans="1:15" x14ac:dyDescent="0.25">
      <c r="A11228">
        <v>5</v>
      </c>
      <c r="B11228" t="s">
        <v>748</v>
      </c>
      <c r="C11228">
        <v>80</v>
      </c>
      <c r="D11228" t="s">
        <v>348</v>
      </c>
      <c r="E11228" t="s">
        <v>847</v>
      </c>
      <c r="F11228">
        <v>13279</v>
      </c>
      <c r="G11228" t="s">
        <v>347</v>
      </c>
      <c r="H11228" s="101">
        <v>1261.77</v>
      </c>
      <c r="I11228">
        <v>96.53</v>
      </c>
      <c r="J11228" s="8">
        <v>41074</v>
      </c>
      <c r="K11228" t="s">
        <v>148</v>
      </c>
      <c r="L11228" t="s">
        <v>151</v>
      </c>
      <c r="O11228" s="100">
        <v>2012</v>
      </c>
    </row>
    <row r="11229" spans="1:15" x14ac:dyDescent="0.25">
      <c r="A11229">
        <v>5</v>
      </c>
      <c r="B11229" t="s">
        <v>748</v>
      </c>
      <c r="C11229">
        <v>82</v>
      </c>
      <c r="D11229" t="s">
        <v>364</v>
      </c>
      <c r="E11229" t="s">
        <v>858</v>
      </c>
      <c r="F11229">
        <v>13384</v>
      </c>
      <c r="G11229" t="s">
        <v>366</v>
      </c>
      <c r="H11229" s="101">
        <v>2009.65</v>
      </c>
      <c r="I11229">
        <v>153.12</v>
      </c>
      <c r="J11229" s="8">
        <v>41074</v>
      </c>
      <c r="K11229" t="s">
        <v>148</v>
      </c>
      <c r="L11229" t="s">
        <v>151</v>
      </c>
      <c r="O11229" s="100">
        <v>2012</v>
      </c>
    </row>
    <row r="11230" spans="1:15" x14ac:dyDescent="0.25">
      <c r="A11230">
        <v>5</v>
      </c>
      <c r="B11230" t="s">
        <v>748</v>
      </c>
      <c r="C11230">
        <v>82</v>
      </c>
      <c r="D11230" t="s">
        <v>364</v>
      </c>
      <c r="E11230" t="s">
        <v>859</v>
      </c>
      <c r="F11230">
        <v>10521</v>
      </c>
      <c r="G11230" t="s">
        <v>366</v>
      </c>
      <c r="H11230" s="101">
        <v>3182.22</v>
      </c>
      <c r="I11230">
        <v>243.44</v>
      </c>
      <c r="J11230" s="8">
        <v>41074</v>
      </c>
      <c r="K11230" t="s">
        <v>148</v>
      </c>
      <c r="L11230" t="s">
        <v>151</v>
      </c>
      <c r="O11230" s="100">
        <v>2012</v>
      </c>
    </row>
    <row r="11231" spans="1:15" x14ac:dyDescent="0.25">
      <c r="A11231">
        <v>5</v>
      </c>
      <c r="B11231" t="s">
        <v>748</v>
      </c>
      <c r="C11231">
        <v>82</v>
      </c>
      <c r="D11231" t="s">
        <v>364</v>
      </c>
      <c r="E11231" t="s">
        <v>861</v>
      </c>
      <c r="F11231">
        <v>12280</v>
      </c>
      <c r="G11231" t="s">
        <v>366</v>
      </c>
      <c r="H11231" s="101">
        <v>2372.14</v>
      </c>
      <c r="I11231">
        <v>174.27</v>
      </c>
      <c r="J11231" s="8">
        <v>41074</v>
      </c>
      <c r="K11231" t="s">
        <v>148</v>
      </c>
      <c r="L11231" t="s">
        <v>151</v>
      </c>
      <c r="O11231" s="100">
        <v>2012</v>
      </c>
    </row>
    <row r="11232" spans="1:15" x14ac:dyDescent="0.25">
      <c r="A11232">
        <v>5</v>
      </c>
      <c r="B11232" t="s">
        <v>748</v>
      </c>
      <c r="C11232">
        <v>82</v>
      </c>
      <c r="D11232" t="s">
        <v>364</v>
      </c>
      <c r="E11232" t="s">
        <v>863</v>
      </c>
      <c r="F11232">
        <v>13327</v>
      </c>
      <c r="G11232" t="s">
        <v>864</v>
      </c>
      <c r="H11232" s="101">
        <v>2911.73</v>
      </c>
      <c r="I11232">
        <v>215.84</v>
      </c>
      <c r="J11232" s="8">
        <v>41074</v>
      </c>
      <c r="K11232" t="s">
        <v>148</v>
      </c>
      <c r="L11232" t="s">
        <v>151</v>
      </c>
      <c r="O11232" s="100">
        <v>2012</v>
      </c>
    </row>
    <row r="11233" spans="1:15" x14ac:dyDescent="0.25">
      <c r="A11233">
        <v>5</v>
      </c>
      <c r="B11233" t="s">
        <v>748</v>
      </c>
      <c r="C11233">
        <v>82</v>
      </c>
      <c r="D11233" t="s">
        <v>364</v>
      </c>
      <c r="E11233" t="s">
        <v>772</v>
      </c>
      <c r="F11233">
        <v>10356</v>
      </c>
      <c r="G11233" t="s">
        <v>773</v>
      </c>
      <c r="H11233" s="101">
        <v>1856.8</v>
      </c>
      <c r="I11233">
        <v>132.01</v>
      </c>
      <c r="J11233" s="8">
        <v>41074</v>
      </c>
      <c r="K11233" t="s">
        <v>148</v>
      </c>
      <c r="L11233" t="s">
        <v>151</v>
      </c>
      <c r="O11233" s="100">
        <v>2012</v>
      </c>
    </row>
    <row r="11234" spans="1:15" x14ac:dyDescent="0.25">
      <c r="A11234">
        <v>5</v>
      </c>
      <c r="B11234" t="s">
        <v>748</v>
      </c>
      <c r="C11234">
        <v>82</v>
      </c>
      <c r="D11234" t="s">
        <v>364</v>
      </c>
      <c r="E11234" t="s">
        <v>857</v>
      </c>
      <c r="F11234">
        <v>12739</v>
      </c>
      <c r="G11234" t="s">
        <v>1280</v>
      </c>
      <c r="H11234" s="101">
        <v>2909.62</v>
      </c>
      <c r="I11234">
        <v>222.59</v>
      </c>
      <c r="J11234" s="8">
        <v>41074</v>
      </c>
      <c r="K11234" t="s">
        <v>148</v>
      </c>
      <c r="L11234" t="s">
        <v>151</v>
      </c>
      <c r="O11234" s="100">
        <v>2012</v>
      </c>
    </row>
    <row r="11235" spans="1:15" x14ac:dyDescent="0.25">
      <c r="A11235">
        <v>5</v>
      </c>
      <c r="B11235" t="s">
        <v>748</v>
      </c>
      <c r="C11235">
        <v>83</v>
      </c>
      <c r="D11235" t="s">
        <v>378</v>
      </c>
      <c r="E11235" t="s">
        <v>865</v>
      </c>
      <c r="F11235">
        <v>13156</v>
      </c>
      <c r="G11235" t="s">
        <v>562</v>
      </c>
      <c r="H11235" s="101">
        <v>2067.1999999999998</v>
      </c>
      <c r="I11235">
        <v>153.24</v>
      </c>
      <c r="J11235" s="8">
        <v>41074</v>
      </c>
      <c r="K11235" t="s">
        <v>148</v>
      </c>
      <c r="L11235" t="s">
        <v>151</v>
      </c>
      <c r="O11235" s="100">
        <v>2012</v>
      </c>
    </row>
    <row r="11236" spans="1:15" x14ac:dyDescent="0.25">
      <c r="A11236">
        <v>5</v>
      </c>
      <c r="B11236" t="s">
        <v>748</v>
      </c>
      <c r="C11236">
        <v>83</v>
      </c>
      <c r="D11236" t="s">
        <v>378</v>
      </c>
      <c r="E11236" t="s">
        <v>866</v>
      </c>
      <c r="F11236">
        <v>10774</v>
      </c>
      <c r="G11236" t="s">
        <v>562</v>
      </c>
      <c r="H11236" s="101">
        <v>3068.01</v>
      </c>
      <c r="I11236">
        <v>188.13</v>
      </c>
      <c r="J11236" s="8">
        <v>41074</v>
      </c>
      <c r="K11236" t="s">
        <v>148</v>
      </c>
      <c r="L11236" t="s">
        <v>151</v>
      </c>
      <c r="O11236" s="100">
        <v>2012</v>
      </c>
    </row>
    <row r="11237" spans="1:15" x14ac:dyDescent="0.25">
      <c r="A11237">
        <v>5</v>
      </c>
      <c r="B11237" t="s">
        <v>748</v>
      </c>
      <c r="C11237">
        <v>83</v>
      </c>
      <c r="D11237" t="s">
        <v>378</v>
      </c>
      <c r="E11237" t="s">
        <v>867</v>
      </c>
      <c r="F11237">
        <v>13244</v>
      </c>
      <c r="G11237" t="s">
        <v>562</v>
      </c>
      <c r="H11237" s="101">
        <v>2392.21</v>
      </c>
      <c r="I11237">
        <v>182.16</v>
      </c>
      <c r="J11237" s="8">
        <v>41074</v>
      </c>
      <c r="K11237" t="s">
        <v>148</v>
      </c>
      <c r="L11237" t="s">
        <v>151</v>
      </c>
      <c r="O11237" s="100">
        <v>2012</v>
      </c>
    </row>
    <row r="11238" spans="1:15" x14ac:dyDescent="0.25">
      <c r="A11238">
        <v>5</v>
      </c>
      <c r="B11238" t="s">
        <v>748</v>
      </c>
      <c r="C11238">
        <v>83</v>
      </c>
      <c r="D11238" t="s">
        <v>378</v>
      </c>
      <c r="E11238" t="s">
        <v>868</v>
      </c>
      <c r="F11238">
        <v>13006</v>
      </c>
      <c r="G11238" t="s">
        <v>562</v>
      </c>
      <c r="H11238" s="101">
        <v>2253.7199999999998</v>
      </c>
      <c r="I11238">
        <v>166.2</v>
      </c>
      <c r="J11238" s="8">
        <v>41074</v>
      </c>
      <c r="K11238" t="s">
        <v>148</v>
      </c>
      <c r="L11238" t="s">
        <v>151</v>
      </c>
      <c r="O11238" s="100">
        <v>2012</v>
      </c>
    </row>
    <row r="11239" spans="1:15" x14ac:dyDescent="0.25">
      <c r="A11239">
        <v>5</v>
      </c>
      <c r="B11239" t="s">
        <v>748</v>
      </c>
      <c r="C11239">
        <v>83</v>
      </c>
      <c r="D11239" t="s">
        <v>378</v>
      </c>
      <c r="E11239" t="s">
        <v>870</v>
      </c>
      <c r="F11239">
        <v>10659</v>
      </c>
      <c r="G11239" t="s">
        <v>871</v>
      </c>
      <c r="H11239" s="101">
        <v>2811.4</v>
      </c>
      <c r="I11239">
        <v>215.08</v>
      </c>
      <c r="J11239" s="8">
        <v>41074</v>
      </c>
      <c r="K11239" t="s">
        <v>148</v>
      </c>
      <c r="L11239" t="s">
        <v>151</v>
      </c>
      <c r="O11239" s="100">
        <v>2012</v>
      </c>
    </row>
    <row r="11240" spans="1:15" x14ac:dyDescent="0.25">
      <c r="A11240">
        <v>5</v>
      </c>
      <c r="B11240" t="s">
        <v>748</v>
      </c>
      <c r="C11240">
        <v>85</v>
      </c>
      <c r="D11240" t="s">
        <v>381</v>
      </c>
      <c r="E11240" t="s">
        <v>872</v>
      </c>
      <c r="F11240">
        <v>13224</v>
      </c>
      <c r="G11240" t="s">
        <v>383</v>
      </c>
      <c r="H11240" s="101">
        <v>1751.1</v>
      </c>
      <c r="I11240">
        <v>128.79</v>
      </c>
      <c r="J11240" s="8">
        <v>41074</v>
      </c>
      <c r="K11240" t="s">
        <v>148</v>
      </c>
      <c r="L11240" t="s">
        <v>151</v>
      </c>
      <c r="O11240" s="100">
        <v>2012</v>
      </c>
    </row>
    <row r="11241" spans="1:15" x14ac:dyDescent="0.25">
      <c r="A11241">
        <v>5</v>
      </c>
      <c r="B11241" t="s">
        <v>748</v>
      </c>
      <c r="C11241">
        <v>85</v>
      </c>
      <c r="D11241" t="s">
        <v>381</v>
      </c>
      <c r="E11241" t="s">
        <v>1336</v>
      </c>
      <c r="F11241">
        <v>13584</v>
      </c>
      <c r="G11241" t="s">
        <v>383</v>
      </c>
      <c r="H11241" s="101">
        <v>1884.8</v>
      </c>
      <c r="I11241">
        <v>135.57</v>
      </c>
      <c r="J11241" s="8">
        <v>41074</v>
      </c>
      <c r="K11241" t="s">
        <v>148</v>
      </c>
      <c r="L11241" t="s">
        <v>151</v>
      </c>
      <c r="O11241" s="100">
        <v>2012</v>
      </c>
    </row>
    <row r="11242" spans="1:15" x14ac:dyDescent="0.25">
      <c r="A11242">
        <v>5</v>
      </c>
      <c r="B11242" t="s">
        <v>748</v>
      </c>
      <c r="C11242">
        <v>85</v>
      </c>
      <c r="D11242" t="s">
        <v>381</v>
      </c>
      <c r="E11242" t="s">
        <v>881</v>
      </c>
      <c r="F11242">
        <v>12850</v>
      </c>
      <c r="G11242" t="s">
        <v>383</v>
      </c>
      <c r="H11242" s="101">
        <v>1966.64</v>
      </c>
      <c r="I11242">
        <v>149.34</v>
      </c>
      <c r="J11242" s="8">
        <v>41074</v>
      </c>
      <c r="K11242" t="s">
        <v>148</v>
      </c>
      <c r="L11242" t="s">
        <v>151</v>
      </c>
      <c r="O11242" s="100">
        <v>2012</v>
      </c>
    </row>
    <row r="11243" spans="1:15" x14ac:dyDescent="0.25">
      <c r="A11243">
        <v>5</v>
      </c>
      <c r="B11243" t="s">
        <v>748</v>
      </c>
      <c r="C11243">
        <v>85</v>
      </c>
      <c r="D11243" t="s">
        <v>381</v>
      </c>
      <c r="E11243" t="s">
        <v>873</v>
      </c>
      <c r="F11243">
        <v>11357</v>
      </c>
      <c r="G11243" t="s">
        <v>383</v>
      </c>
      <c r="H11243" s="101">
        <v>2149.33</v>
      </c>
      <c r="I11243">
        <v>164.43</v>
      </c>
      <c r="J11243" s="8">
        <v>41074</v>
      </c>
      <c r="K11243" t="s">
        <v>148</v>
      </c>
      <c r="L11243" t="s">
        <v>151</v>
      </c>
      <c r="O11243" s="100">
        <v>2012</v>
      </c>
    </row>
    <row r="11244" spans="1:15" x14ac:dyDescent="0.25">
      <c r="A11244">
        <v>5</v>
      </c>
      <c r="B11244" t="s">
        <v>748</v>
      </c>
      <c r="C11244">
        <v>85</v>
      </c>
      <c r="D11244" t="s">
        <v>381</v>
      </c>
      <c r="E11244" t="s">
        <v>1407</v>
      </c>
      <c r="F11244">
        <v>13563</v>
      </c>
      <c r="G11244" t="s">
        <v>383</v>
      </c>
      <c r="H11244" s="101">
        <v>1875.8</v>
      </c>
      <c r="I11244">
        <v>137.41999999999999</v>
      </c>
      <c r="J11244" s="8">
        <v>41074</v>
      </c>
      <c r="K11244" t="s">
        <v>148</v>
      </c>
      <c r="L11244" t="s">
        <v>151</v>
      </c>
      <c r="O11244" s="100">
        <v>2012</v>
      </c>
    </row>
    <row r="11245" spans="1:15" x14ac:dyDescent="0.25">
      <c r="A11245">
        <v>5</v>
      </c>
      <c r="B11245" t="s">
        <v>748</v>
      </c>
      <c r="C11245">
        <v>85</v>
      </c>
      <c r="D11245" t="s">
        <v>381</v>
      </c>
      <c r="E11245" t="s">
        <v>1337</v>
      </c>
      <c r="F11245">
        <v>13583</v>
      </c>
      <c r="G11245" t="s">
        <v>383</v>
      </c>
      <c r="H11245" s="101">
        <v>1773.67</v>
      </c>
      <c r="I11245">
        <v>129.86000000000001</v>
      </c>
      <c r="J11245" s="8">
        <v>41074</v>
      </c>
      <c r="K11245" t="s">
        <v>148</v>
      </c>
      <c r="L11245" t="s">
        <v>151</v>
      </c>
      <c r="O11245" s="100">
        <v>2012</v>
      </c>
    </row>
    <row r="11246" spans="1:15" x14ac:dyDescent="0.25">
      <c r="A11246">
        <v>5</v>
      </c>
      <c r="B11246" t="s">
        <v>748</v>
      </c>
      <c r="C11246">
        <v>85</v>
      </c>
      <c r="D11246" t="s">
        <v>381</v>
      </c>
      <c r="E11246" t="s">
        <v>877</v>
      </c>
      <c r="F11246">
        <v>12832</v>
      </c>
      <c r="G11246" t="s">
        <v>383</v>
      </c>
      <c r="H11246" s="101">
        <v>1767.07</v>
      </c>
      <c r="I11246">
        <v>108.8</v>
      </c>
      <c r="J11246" s="8">
        <v>41074</v>
      </c>
      <c r="K11246" t="s">
        <v>148</v>
      </c>
      <c r="L11246" t="s">
        <v>151</v>
      </c>
      <c r="O11246" s="100">
        <v>2012</v>
      </c>
    </row>
    <row r="11247" spans="1:15" x14ac:dyDescent="0.25">
      <c r="A11247">
        <v>5</v>
      </c>
      <c r="B11247" t="s">
        <v>748</v>
      </c>
      <c r="C11247">
        <v>85</v>
      </c>
      <c r="D11247" t="s">
        <v>381</v>
      </c>
      <c r="E11247" t="s">
        <v>880</v>
      </c>
      <c r="F11247">
        <v>13204</v>
      </c>
      <c r="G11247" t="s">
        <v>375</v>
      </c>
      <c r="H11247" s="101">
        <v>2799.67</v>
      </c>
      <c r="I11247">
        <v>214.18</v>
      </c>
      <c r="J11247" s="8">
        <v>41074</v>
      </c>
      <c r="K11247" t="s">
        <v>148</v>
      </c>
      <c r="L11247" t="s">
        <v>151</v>
      </c>
      <c r="O11247" s="100">
        <v>2012</v>
      </c>
    </row>
    <row r="11248" spans="1:15" x14ac:dyDescent="0.25">
      <c r="A11248">
        <v>5</v>
      </c>
      <c r="B11248" t="s">
        <v>748</v>
      </c>
      <c r="C11248">
        <v>86</v>
      </c>
      <c r="D11248" t="s">
        <v>393</v>
      </c>
      <c r="E11248" t="s">
        <v>885</v>
      </c>
      <c r="F11248">
        <v>11157</v>
      </c>
      <c r="G11248" t="s">
        <v>395</v>
      </c>
      <c r="H11248" s="101">
        <v>1270</v>
      </c>
      <c r="I11248">
        <v>91.8</v>
      </c>
      <c r="J11248" s="8">
        <v>41074</v>
      </c>
      <c r="K11248" t="s">
        <v>148</v>
      </c>
      <c r="L11248" t="s">
        <v>151</v>
      </c>
      <c r="O11248" s="100">
        <v>2012</v>
      </c>
    </row>
    <row r="11249" spans="1:15" x14ac:dyDescent="0.25">
      <c r="A11249">
        <v>5</v>
      </c>
      <c r="B11249" t="s">
        <v>748</v>
      </c>
      <c r="C11249">
        <v>86</v>
      </c>
      <c r="D11249" t="s">
        <v>393</v>
      </c>
      <c r="E11249" t="s">
        <v>886</v>
      </c>
      <c r="F11249">
        <v>11367</v>
      </c>
      <c r="G11249" t="s">
        <v>395</v>
      </c>
      <c r="H11249" s="101">
        <v>1201.24</v>
      </c>
      <c r="I11249">
        <v>91.9</v>
      </c>
      <c r="J11249" s="8">
        <v>41074</v>
      </c>
      <c r="K11249" t="s">
        <v>148</v>
      </c>
      <c r="L11249" t="s">
        <v>151</v>
      </c>
      <c r="O11249" s="100">
        <v>2012</v>
      </c>
    </row>
    <row r="11250" spans="1:15" x14ac:dyDescent="0.25">
      <c r="A11250">
        <v>5</v>
      </c>
      <c r="B11250" t="s">
        <v>748</v>
      </c>
      <c r="C11250">
        <v>86</v>
      </c>
      <c r="D11250" t="s">
        <v>393</v>
      </c>
      <c r="E11250" t="s">
        <v>887</v>
      </c>
      <c r="F11250">
        <v>10911</v>
      </c>
      <c r="G11250" t="s">
        <v>400</v>
      </c>
      <c r="H11250" s="101">
        <v>2803.88</v>
      </c>
      <c r="I11250">
        <v>208.29</v>
      </c>
      <c r="J11250" s="8">
        <v>41074</v>
      </c>
      <c r="K11250" t="s">
        <v>148</v>
      </c>
      <c r="L11250" t="s">
        <v>151</v>
      </c>
      <c r="O11250" s="100">
        <v>2012</v>
      </c>
    </row>
    <row r="11251" spans="1:15" x14ac:dyDescent="0.25">
      <c r="A11251">
        <v>5</v>
      </c>
      <c r="B11251" t="s">
        <v>748</v>
      </c>
      <c r="C11251">
        <v>86</v>
      </c>
      <c r="D11251" t="s">
        <v>393</v>
      </c>
      <c r="E11251" t="s">
        <v>888</v>
      </c>
      <c r="F11251">
        <v>11948</v>
      </c>
      <c r="G11251" t="s">
        <v>402</v>
      </c>
      <c r="H11251" s="101">
        <v>1083.4000000000001</v>
      </c>
      <c r="I11251">
        <v>82.88</v>
      </c>
      <c r="J11251" s="8">
        <v>41074</v>
      </c>
      <c r="K11251" t="s">
        <v>148</v>
      </c>
      <c r="L11251" t="s">
        <v>151</v>
      </c>
      <c r="O11251" s="100">
        <v>2012</v>
      </c>
    </row>
    <row r="11252" spans="1:15" x14ac:dyDescent="0.25">
      <c r="A11252">
        <v>5</v>
      </c>
      <c r="B11252" t="s">
        <v>748</v>
      </c>
      <c r="C11252">
        <v>86</v>
      </c>
      <c r="D11252" t="s">
        <v>393</v>
      </c>
      <c r="E11252" t="s">
        <v>889</v>
      </c>
      <c r="F11252">
        <v>13223</v>
      </c>
      <c r="G11252" t="s">
        <v>402</v>
      </c>
      <c r="H11252">
        <v>791.04</v>
      </c>
      <c r="I11252">
        <v>55.61</v>
      </c>
      <c r="J11252" s="8">
        <v>41074</v>
      </c>
      <c r="K11252" t="s">
        <v>148</v>
      </c>
      <c r="L11252" t="s">
        <v>151</v>
      </c>
      <c r="O11252" s="100">
        <v>2012</v>
      </c>
    </row>
    <row r="11253" spans="1:15" x14ac:dyDescent="0.25">
      <c r="A11253">
        <v>5</v>
      </c>
      <c r="B11253" t="s">
        <v>748</v>
      </c>
      <c r="C11253">
        <v>87</v>
      </c>
      <c r="D11253" t="s">
        <v>403</v>
      </c>
      <c r="E11253" t="s">
        <v>890</v>
      </c>
      <c r="F11253">
        <v>13328</v>
      </c>
      <c r="G11253" t="s">
        <v>405</v>
      </c>
      <c r="H11253" s="101">
        <v>1825.7</v>
      </c>
      <c r="I11253">
        <v>139.66</v>
      </c>
      <c r="J11253" s="8">
        <v>41074</v>
      </c>
      <c r="K11253" t="s">
        <v>148</v>
      </c>
      <c r="L11253" t="s">
        <v>151</v>
      </c>
      <c r="O11253" s="100">
        <v>2012</v>
      </c>
    </row>
    <row r="11254" spans="1:15" x14ac:dyDescent="0.25">
      <c r="A11254">
        <v>5</v>
      </c>
      <c r="B11254" t="s">
        <v>748</v>
      </c>
      <c r="C11254">
        <v>92</v>
      </c>
      <c r="D11254" t="s">
        <v>407</v>
      </c>
      <c r="E11254" t="s">
        <v>892</v>
      </c>
      <c r="F11254">
        <v>12835</v>
      </c>
      <c r="G11254" t="s">
        <v>577</v>
      </c>
      <c r="H11254" s="101">
        <v>1649</v>
      </c>
      <c r="I11254">
        <v>126.15</v>
      </c>
      <c r="J11254" s="8">
        <v>41074</v>
      </c>
      <c r="K11254" t="s">
        <v>148</v>
      </c>
      <c r="L11254" t="s">
        <v>151</v>
      </c>
      <c r="O11254" s="100">
        <v>2012</v>
      </c>
    </row>
    <row r="11255" spans="1:15" x14ac:dyDescent="0.25">
      <c r="A11255">
        <v>5</v>
      </c>
      <c r="B11255" t="s">
        <v>748</v>
      </c>
      <c r="C11255">
        <v>92</v>
      </c>
      <c r="D11255" t="s">
        <v>407</v>
      </c>
      <c r="E11255" t="s">
        <v>893</v>
      </c>
      <c r="F11255">
        <v>10617</v>
      </c>
      <c r="G11255" t="s">
        <v>409</v>
      </c>
      <c r="H11255" s="101">
        <v>2248</v>
      </c>
      <c r="I11255">
        <v>161.18</v>
      </c>
      <c r="J11255" s="8">
        <v>41074</v>
      </c>
      <c r="K11255" t="s">
        <v>148</v>
      </c>
      <c r="L11255" t="s">
        <v>151</v>
      </c>
      <c r="O11255" s="100">
        <v>2012</v>
      </c>
    </row>
    <row r="11256" spans="1:15" x14ac:dyDescent="0.25">
      <c r="A11256">
        <v>5</v>
      </c>
      <c r="B11256" t="s">
        <v>748</v>
      </c>
      <c r="C11256">
        <v>92</v>
      </c>
      <c r="D11256" t="s">
        <v>407</v>
      </c>
      <c r="E11256" t="s">
        <v>894</v>
      </c>
      <c r="F11256">
        <v>10913</v>
      </c>
      <c r="G11256" t="s">
        <v>411</v>
      </c>
      <c r="H11256" s="101">
        <v>1857.6</v>
      </c>
      <c r="I11256">
        <v>133.41999999999999</v>
      </c>
      <c r="J11256" s="8">
        <v>41074</v>
      </c>
      <c r="K11256" t="s">
        <v>148</v>
      </c>
      <c r="L11256" t="s">
        <v>151</v>
      </c>
      <c r="O11256" s="100">
        <v>2012</v>
      </c>
    </row>
    <row r="11257" spans="1:15" x14ac:dyDescent="0.25">
      <c r="A11257">
        <v>5</v>
      </c>
      <c r="B11257" t="s">
        <v>748</v>
      </c>
      <c r="C11257">
        <v>92</v>
      </c>
      <c r="D11257" t="s">
        <v>407</v>
      </c>
      <c r="E11257" t="s">
        <v>895</v>
      </c>
      <c r="F11257">
        <v>12348</v>
      </c>
      <c r="G11257" t="s">
        <v>411</v>
      </c>
      <c r="H11257" s="101">
        <v>1965.76</v>
      </c>
      <c r="I11257">
        <v>138.29</v>
      </c>
      <c r="J11257" s="8">
        <v>41074</v>
      </c>
      <c r="K11257" t="s">
        <v>148</v>
      </c>
      <c r="L11257" t="s">
        <v>151</v>
      </c>
      <c r="O11257" s="100">
        <v>2012</v>
      </c>
    </row>
    <row r="11258" spans="1:15" x14ac:dyDescent="0.25">
      <c r="A11258">
        <v>5</v>
      </c>
      <c r="B11258" t="s">
        <v>748</v>
      </c>
      <c r="C11258">
        <v>92</v>
      </c>
      <c r="D11258" t="s">
        <v>407</v>
      </c>
      <c r="E11258" t="s">
        <v>896</v>
      </c>
      <c r="F11258">
        <v>12575</v>
      </c>
      <c r="G11258" t="s">
        <v>411</v>
      </c>
      <c r="H11258" s="101">
        <v>2232.6</v>
      </c>
      <c r="I11258">
        <v>165.89</v>
      </c>
      <c r="J11258" s="8">
        <v>41074</v>
      </c>
      <c r="K11258" t="s">
        <v>148</v>
      </c>
      <c r="L11258" t="s">
        <v>151</v>
      </c>
      <c r="O11258" s="100">
        <v>2012</v>
      </c>
    </row>
    <row r="11259" spans="1:15" x14ac:dyDescent="0.25">
      <c r="A11259">
        <v>5</v>
      </c>
      <c r="B11259" t="s">
        <v>748</v>
      </c>
      <c r="C11259">
        <v>92</v>
      </c>
      <c r="D11259" t="s">
        <v>407</v>
      </c>
      <c r="E11259" t="s">
        <v>897</v>
      </c>
      <c r="F11259">
        <v>11350</v>
      </c>
      <c r="G11259" t="s">
        <v>411</v>
      </c>
      <c r="H11259" s="101">
        <v>1486.4</v>
      </c>
      <c r="I11259">
        <v>94.32</v>
      </c>
      <c r="J11259" s="8">
        <v>41074</v>
      </c>
      <c r="K11259" t="s">
        <v>148</v>
      </c>
      <c r="L11259" t="s">
        <v>151</v>
      </c>
      <c r="O11259" s="100">
        <v>2012</v>
      </c>
    </row>
    <row r="11260" spans="1:15" x14ac:dyDescent="0.25">
      <c r="A11260">
        <v>5</v>
      </c>
      <c r="B11260" t="s">
        <v>748</v>
      </c>
      <c r="C11260">
        <v>93</v>
      </c>
      <c r="D11260" t="s">
        <v>418</v>
      </c>
      <c r="E11260" t="s">
        <v>898</v>
      </c>
      <c r="F11260">
        <v>12534</v>
      </c>
      <c r="G11260" t="s">
        <v>584</v>
      </c>
      <c r="H11260" s="101">
        <v>3230.77</v>
      </c>
      <c r="I11260">
        <v>205.17</v>
      </c>
      <c r="J11260" s="8">
        <v>41074</v>
      </c>
      <c r="K11260" t="s">
        <v>148</v>
      </c>
      <c r="L11260" t="s">
        <v>151</v>
      </c>
      <c r="O11260" s="100">
        <v>2012</v>
      </c>
    </row>
    <row r="11261" spans="1:15" x14ac:dyDescent="0.25">
      <c r="A11261">
        <v>5</v>
      </c>
      <c r="B11261" t="s">
        <v>748</v>
      </c>
      <c r="C11261">
        <v>93</v>
      </c>
      <c r="D11261" t="s">
        <v>418</v>
      </c>
      <c r="E11261" t="s">
        <v>899</v>
      </c>
      <c r="F11261">
        <v>11353</v>
      </c>
      <c r="G11261" t="s">
        <v>174</v>
      </c>
      <c r="H11261" s="101">
        <v>1569.8</v>
      </c>
      <c r="I11261">
        <v>120.09</v>
      </c>
      <c r="J11261" s="8">
        <v>41074</v>
      </c>
      <c r="K11261" t="s">
        <v>148</v>
      </c>
      <c r="L11261" t="s">
        <v>151</v>
      </c>
      <c r="O11261" s="100">
        <v>2012</v>
      </c>
    </row>
    <row r="11262" spans="1:15" x14ac:dyDescent="0.25">
      <c r="A11262">
        <v>5</v>
      </c>
      <c r="B11262" t="s">
        <v>748</v>
      </c>
      <c r="C11262">
        <v>93</v>
      </c>
      <c r="D11262" t="s">
        <v>418</v>
      </c>
      <c r="E11262" t="s">
        <v>805</v>
      </c>
      <c r="F11262">
        <v>11245</v>
      </c>
      <c r="G11262" t="s">
        <v>288</v>
      </c>
      <c r="H11262" s="101">
        <v>2062.65</v>
      </c>
      <c r="I11262">
        <v>147.77000000000001</v>
      </c>
      <c r="J11262" s="8">
        <v>41074</v>
      </c>
      <c r="K11262" t="s">
        <v>148</v>
      </c>
      <c r="L11262" t="s">
        <v>151</v>
      </c>
      <c r="O11262" s="100">
        <v>2012</v>
      </c>
    </row>
    <row r="11263" spans="1:15" x14ac:dyDescent="0.25">
      <c r="A11263">
        <v>5</v>
      </c>
      <c r="B11263" t="s">
        <v>748</v>
      </c>
      <c r="C11263">
        <v>93</v>
      </c>
      <c r="D11263" t="s">
        <v>418</v>
      </c>
      <c r="E11263" t="s">
        <v>810</v>
      </c>
      <c r="F11263">
        <v>11292</v>
      </c>
      <c r="G11263" t="s">
        <v>811</v>
      </c>
      <c r="H11263" s="101">
        <v>3899.16</v>
      </c>
      <c r="I11263">
        <v>276.33</v>
      </c>
      <c r="J11263" s="8">
        <v>41074</v>
      </c>
      <c r="K11263" t="s">
        <v>148</v>
      </c>
      <c r="L11263" t="s">
        <v>151</v>
      </c>
      <c r="O11263" s="100">
        <v>2012</v>
      </c>
    </row>
    <row r="11264" spans="1:15" x14ac:dyDescent="0.25">
      <c r="A11264">
        <v>5</v>
      </c>
      <c r="B11264" t="s">
        <v>748</v>
      </c>
      <c r="C11264">
        <v>93</v>
      </c>
      <c r="D11264" t="s">
        <v>418</v>
      </c>
      <c r="E11264" t="s">
        <v>900</v>
      </c>
      <c r="F11264">
        <v>11244</v>
      </c>
      <c r="G11264" t="s">
        <v>422</v>
      </c>
      <c r="H11264" s="101">
        <v>2809.8</v>
      </c>
      <c r="I11264">
        <v>214.95</v>
      </c>
      <c r="J11264" s="8">
        <v>41074</v>
      </c>
      <c r="K11264" t="s">
        <v>148</v>
      </c>
      <c r="L11264" t="s">
        <v>151</v>
      </c>
      <c r="O11264" s="100">
        <v>2012</v>
      </c>
    </row>
    <row r="11265" spans="1:15" x14ac:dyDescent="0.25">
      <c r="A11265">
        <v>5</v>
      </c>
      <c r="B11265" t="s">
        <v>748</v>
      </c>
      <c r="C11265">
        <v>93</v>
      </c>
      <c r="D11265" t="s">
        <v>418</v>
      </c>
      <c r="E11265" t="s">
        <v>901</v>
      </c>
      <c r="F11265">
        <v>12466</v>
      </c>
      <c r="G11265" t="s">
        <v>422</v>
      </c>
      <c r="H11265" s="101">
        <v>2497</v>
      </c>
      <c r="I11265">
        <v>191.02</v>
      </c>
      <c r="J11265" s="8">
        <v>41074</v>
      </c>
      <c r="K11265" t="s">
        <v>148</v>
      </c>
      <c r="L11265" t="s">
        <v>151</v>
      </c>
      <c r="O11265" s="100">
        <v>2012</v>
      </c>
    </row>
    <row r="11266" spans="1:15" x14ac:dyDescent="0.25">
      <c r="A11266">
        <v>5</v>
      </c>
      <c r="B11266" t="s">
        <v>748</v>
      </c>
      <c r="C11266">
        <v>93</v>
      </c>
      <c r="D11266" t="s">
        <v>418</v>
      </c>
      <c r="E11266" t="s">
        <v>774</v>
      </c>
      <c r="F11266">
        <v>10270</v>
      </c>
      <c r="G11266" t="s">
        <v>192</v>
      </c>
      <c r="H11266" s="101">
        <v>4494.8500000000004</v>
      </c>
      <c r="I11266">
        <v>321.89999999999998</v>
      </c>
      <c r="J11266" s="8">
        <v>41074</v>
      </c>
      <c r="K11266" t="s">
        <v>148</v>
      </c>
      <c r="L11266" t="s">
        <v>151</v>
      </c>
      <c r="O11266" s="100">
        <v>2012</v>
      </c>
    </row>
    <row r="11267" spans="1:15" x14ac:dyDescent="0.25">
      <c r="A11267">
        <v>5</v>
      </c>
      <c r="B11267" t="s">
        <v>748</v>
      </c>
      <c r="C11267">
        <v>93</v>
      </c>
      <c r="D11267" t="s">
        <v>418</v>
      </c>
      <c r="E11267" t="s">
        <v>902</v>
      </c>
      <c r="F11267">
        <v>11036</v>
      </c>
      <c r="G11267" t="s">
        <v>424</v>
      </c>
      <c r="H11267" s="101">
        <v>2155.87</v>
      </c>
      <c r="I11267">
        <v>164.92</v>
      </c>
      <c r="J11267" s="8">
        <v>41074</v>
      </c>
      <c r="K11267" t="s">
        <v>148</v>
      </c>
      <c r="L11267" t="s">
        <v>151</v>
      </c>
      <c r="O11267" s="100">
        <v>2012</v>
      </c>
    </row>
    <row r="11268" spans="1:15" x14ac:dyDescent="0.25">
      <c r="A11268">
        <v>5</v>
      </c>
      <c r="B11268" t="s">
        <v>748</v>
      </c>
      <c r="C11268">
        <v>93</v>
      </c>
      <c r="D11268" t="s">
        <v>418</v>
      </c>
      <c r="E11268" t="s">
        <v>817</v>
      </c>
      <c r="F11268">
        <v>12477</v>
      </c>
      <c r="G11268" t="s">
        <v>424</v>
      </c>
      <c r="H11268" s="101">
        <v>1986.54</v>
      </c>
      <c r="I11268">
        <v>152.03</v>
      </c>
      <c r="J11268" s="8">
        <v>41074</v>
      </c>
      <c r="K11268" t="s">
        <v>148</v>
      </c>
      <c r="L11268" t="s">
        <v>151</v>
      </c>
      <c r="O11268" s="100">
        <v>2012</v>
      </c>
    </row>
    <row r="11269" spans="1:15" x14ac:dyDescent="0.25">
      <c r="A11269">
        <v>5</v>
      </c>
      <c r="B11269" t="s">
        <v>748</v>
      </c>
      <c r="C11269">
        <v>93</v>
      </c>
      <c r="D11269" t="s">
        <v>418</v>
      </c>
      <c r="E11269" t="s">
        <v>818</v>
      </c>
      <c r="F11269">
        <v>11618</v>
      </c>
      <c r="G11269" t="s">
        <v>424</v>
      </c>
      <c r="H11269" s="101">
        <v>2028.47</v>
      </c>
      <c r="I11269">
        <v>131.32</v>
      </c>
      <c r="J11269" s="8">
        <v>41074</v>
      </c>
      <c r="K11269" t="s">
        <v>148</v>
      </c>
      <c r="L11269" t="s">
        <v>151</v>
      </c>
      <c r="O11269" s="100">
        <v>2012</v>
      </c>
    </row>
    <row r="11270" spans="1:15" x14ac:dyDescent="0.25">
      <c r="A11270">
        <v>5</v>
      </c>
      <c r="B11270" t="s">
        <v>748</v>
      </c>
      <c r="C11270">
        <v>93</v>
      </c>
      <c r="D11270" t="s">
        <v>418</v>
      </c>
      <c r="E11270" t="s">
        <v>771</v>
      </c>
      <c r="F11270">
        <v>10764</v>
      </c>
      <c r="G11270" t="s">
        <v>186</v>
      </c>
      <c r="H11270" s="101">
        <v>4410.53</v>
      </c>
      <c r="I11270">
        <v>334.21</v>
      </c>
      <c r="J11270" s="8">
        <v>41074</v>
      </c>
      <c r="K11270" t="s">
        <v>148</v>
      </c>
      <c r="L11270" t="s">
        <v>151</v>
      </c>
      <c r="O11270" s="100">
        <v>2012</v>
      </c>
    </row>
    <row r="11271" spans="1:15" x14ac:dyDescent="0.25">
      <c r="A11271">
        <v>5</v>
      </c>
      <c r="B11271" t="s">
        <v>748</v>
      </c>
      <c r="C11271">
        <v>93</v>
      </c>
      <c r="D11271" t="s">
        <v>418</v>
      </c>
      <c r="E11271" t="s">
        <v>903</v>
      </c>
      <c r="F11271">
        <v>10841</v>
      </c>
      <c r="G11271" t="s">
        <v>593</v>
      </c>
      <c r="H11271" s="101">
        <v>2079.8000000000002</v>
      </c>
      <c r="I11271">
        <v>152.9</v>
      </c>
      <c r="J11271" s="8">
        <v>41074</v>
      </c>
      <c r="K11271" t="s">
        <v>148</v>
      </c>
      <c r="L11271" t="s">
        <v>151</v>
      </c>
      <c r="O11271" s="100">
        <v>2012</v>
      </c>
    </row>
    <row r="11272" spans="1:15" x14ac:dyDescent="0.25">
      <c r="A11272">
        <v>6</v>
      </c>
      <c r="B11272" t="s">
        <v>905</v>
      </c>
      <c r="C11272">
        <v>2</v>
      </c>
      <c r="D11272" t="s">
        <v>1298</v>
      </c>
      <c r="E11272" t="s">
        <v>1299</v>
      </c>
      <c r="F11272">
        <v>11562</v>
      </c>
      <c r="G11272" t="s">
        <v>1300</v>
      </c>
      <c r="H11272" s="101">
        <v>1875.66</v>
      </c>
      <c r="I11272">
        <v>143.49</v>
      </c>
      <c r="J11272" s="8">
        <v>41074</v>
      </c>
      <c r="K11272" t="s">
        <v>148</v>
      </c>
      <c r="L11272" t="s">
        <v>149</v>
      </c>
      <c r="O11272" s="100">
        <v>2012</v>
      </c>
    </row>
    <row r="11273" spans="1:15" x14ac:dyDescent="0.25">
      <c r="A11273">
        <v>6</v>
      </c>
      <c r="B11273" t="s">
        <v>905</v>
      </c>
      <c r="C11273">
        <v>2</v>
      </c>
      <c r="D11273" t="s">
        <v>1298</v>
      </c>
      <c r="E11273" t="s">
        <v>1302</v>
      </c>
      <c r="F11273">
        <v>11205</v>
      </c>
      <c r="G11273" t="s">
        <v>1300</v>
      </c>
      <c r="H11273">
        <v>919.45</v>
      </c>
      <c r="I11273">
        <v>93.88</v>
      </c>
      <c r="J11273" s="8">
        <v>41074</v>
      </c>
      <c r="K11273" t="s">
        <v>148</v>
      </c>
      <c r="L11273" t="s">
        <v>149</v>
      </c>
      <c r="O11273" s="100">
        <v>2012</v>
      </c>
    </row>
    <row r="11274" spans="1:15" x14ac:dyDescent="0.25">
      <c r="A11274">
        <v>6</v>
      </c>
      <c r="B11274" t="s">
        <v>905</v>
      </c>
      <c r="C11274">
        <v>3</v>
      </c>
      <c r="D11274" t="s">
        <v>596</v>
      </c>
      <c r="E11274" t="s">
        <v>1303</v>
      </c>
      <c r="F11274">
        <v>11214</v>
      </c>
      <c r="G11274" t="s">
        <v>600</v>
      </c>
      <c r="H11274" s="101">
        <v>1019.88</v>
      </c>
      <c r="I11274">
        <v>78.02</v>
      </c>
      <c r="J11274" s="8">
        <v>41074</v>
      </c>
      <c r="K11274" t="s">
        <v>148</v>
      </c>
      <c r="L11274" t="s">
        <v>149</v>
      </c>
      <c r="O11274" s="100">
        <v>2012</v>
      </c>
    </row>
    <row r="11275" spans="1:15" x14ac:dyDescent="0.25">
      <c r="A11275">
        <v>6</v>
      </c>
      <c r="B11275" t="s">
        <v>905</v>
      </c>
      <c r="C11275">
        <v>3</v>
      </c>
      <c r="D11275" t="s">
        <v>596</v>
      </c>
      <c r="E11275" t="s">
        <v>1304</v>
      </c>
      <c r="F11275">
        <v>12988</v>
      </c>
      <c r="G11275" t="s">
        <v>600</v>
      </c>
      <c r="H11275">
        <v>933.33</v>
      </c>
      <c r="I11275">
        <v>71.400000000000006</v>
      </c>
      <c r="J11275" s="8">
        <v>41074</v>
      </c>
      <c r="K11275" t="s">
        <v>148</v>
      </c>
      <c r="L11275" t="s">
        <v>149</v>
      </c>
      <c r="O11275" s="100">
        <v>2012</v>
      </c>
    </row>
    <row r="11276" spans="1:15" x14ac:dyDescent="0.25">
      <c r="A11276">
        <v>6</v>
      </c>
      <c r="B11276" t="s">
        <v>905</v>
      </c>
      <c r="C11276">
        <v>3</v>
      </c>
      <c r="D11276" t="s">
        <v>596</v>
      </c>
      <c r="E11276" t="s">
        <v>906</v>
      </c>
      <c r="F11276">
        <v>10043</v>
      </c>
      <c r="G11276" t="s">
        <v>600</v>
      </c>
      <c r="H11276" s="101">
        <v>1500</v>
      </c>
      <c r="I11276">
        <v>108.93</v>
      </c>
      <c r="J11276" s="8">
        <v>41074</v>
      </c>
      <c r="K11276" t="s">
        <v>148</v>
      </c>
      <c r="L11276" t="s">
        <v>151</v>
      </c>
      <c r="O11276" s="100">
        <v>2012</v>
      </c>
    </row>
    <row r="11277" spans="1:15" x14ac:dyDescent="0.25">
      <c r="A11277">
        <v>6</v>
      </c>
      <c r="B11277" t="s">
        <v>905</v>
      </c>
      <c r="C11277">
        <v>3</v>
      </c>
      <c r="D11277" t="s">
        <v>596</v>
      </c>
      <c r="E11277" t="s">
        <v>1365</v>
      </c>
      <c r="F11277">
        <v>12854</v>
      </c>
      <c r="G11277" t="s">
        <v>600</v>
      </c>
      <c r="H11277">
        <v>588</v>
      </c>
      <c r="I11277">
        <v>84.98</v>
      </c>
      <c r="J11277" s="8">
        <v>41074</v>
      </c>
      <c r="K11277" t="s">
        <v>148</v>
      </c>
      <c r="L11277" t="s">
        <v>149</v>
      </c>
      <c r="O11277" s="100">
        <v>2012</v>
      </c>
    </row>
    <row r="11278" spans="1:15" x14ac:dyDescent="0.25">
      <c r="A11278">
        <v>6</v>
      </c>
      <c r="B11278" t="s">
        <v>905</v>
      </c>
      <c r="C11278">
        <v>3</v>
      </c>
      <c r="D11278" t="s">
        <v>596</v>
      </c>
      <c r="E11278" t="s">
        <v>1305</v>
      </c>
      <c r="F11278">
        <v>11563</v>
      </c>
      <c r="G11278" t="s">
        <v>600</v>
      </c>
      <c r="H11278">
        <v>961.33</v>
      </c>
      <c r="I11278">
        <v>79.400000000000006</v>
      </c>
      <c r="J11278" s="8">
        <v>41074</v>
      </c>
      <c r="K11278" t="s">
        <v>148</v>
      </c>
      <c r="L11278" t="s">
        <v>149</v>
      </c>
      <c r="O11278" s="100">
        <v>2012</v>
      </c>
    </row>
    <row r="11279" spans="1:15" x14ac:dyDescent="0.25">
      <c r="A11279">
        <v>6</v>
      </c>
      <c r="B11279" t="s">
        <v>905</v>
      </c>
      <c r="C11279">
        <v>3</v>
      </c>
      <c r="D11279" t="s">
        <v>596</v>
      </c>
      <c r="E11279" t="s">
        <v>908</v>
      </c>
      <c r="F11279">
        <v>11854</v>
      </c>
      <c r="G11279" t="s">
        <v>600</v>
      </c>
      <c r="H11279">
        <v>582</v>
      </c>
      <c r="I11279">
        <v>44.52</v>
      </c>
      <c r="J11279" s="8">
        <v>41074</v>
      </c>
      <c r="K11279" t="s">
        <v>148</v>
      </c>
      <c r="L11279" t="s">
        <v>149</v>
      </c>
      <c r="O11279" s="100">
        <v>2012</v>
      </c>
    </row>
    <row r="11280" spans="1:15" x14ac:dyDescent="0.25">
      <c r="A11280">
        <v>6</v>
      </c>
      <c r="B11280" t="s">
        <v>905</v>
      </c>
      <c r="C11280">
        <v>3</v>
      </c>
      <c r="D11280" t="s">
        <v>596</v>
      </c>
      <c r="E11280" t="s">
        <v>955</v>
      </c>
      <c r="F11280">
        <v>13058</v>
      </c>
      <c r="G11280" t="s">
        <v>600</v>
      </c>
      <c r="H11280" s="101">
        <v>1000</v>
      </c>
      <c r="I11280">
        <v>76.5</v>
      </c>
      <c r="J11280" s="8">
        <v>41074</v>
      </c>
      <c r="K11280" t="s">
        <v>148</v>
      </c>
      <c r="L11280" t="s">
        <v>149</v>
      </c>
      <c r="O11280" s="100">
        <v>2012</v>
      </c>
    </row>
    <row r="11281" spans="1:15" x14ac:dyDescent="0.25">
      <c r="A11281">
        <v>6</v>
      </c>
      <c r="B11281" t="s">
        <v>905</v>
      </c>
      <c r="C11281">
        <v>3</v>
      </c>
      <c r="D11281" t="s">
        <v>596</v>
      </c>
      <c r="E11281" t="s">
        <v>909</v>
      </c>
      <c r="F11281">
        <v>12116</v>
      </c>
      <c r="G11281" t="s">
        <v>600</v>
      </c>
      <c r="H11281" s="101">
        <v>1600.9</v>
      </c>
      <c r="I11281">
        <v>171.63</v>
      </c>
      <c r="J11281" s="8">
        <v>41074</v>
      </c>
      <c r="K11281" t="s">
        <v>148</v>
      </c>
      <c r="L11281" t="s">
        <v>151</v>
      </c>
      <c r="O11281" s="100">
        <v>2012</v>
      </c>
    </row>
    <row r="11282" spans="1:15" x14ac:dyDescent="0.25">
      <c r="A11282">
        <v>6</v>
      </c>
      <c r="B11282" t="s">
        <v>905</v>
      </c>
      <c r="C11282">
        <v>3</v>
      </c>
      <c r="D11282" t="s">
        <v>596</v>
      </c>
      <c r="E11282" t="s">
        <v>910</v>
      </c>
      <c r="F11282">
        <v>11024</v>
      </c>
      <c r="G11282" t="s">
        <v>600</v>
      </c>
      <c r="H11282">
        <v>593.6</v>
      </c>
      <c r="I11282">
        <v>45.41</v>
      </c>
      <c r="J11282" s="8">
        <v>41074</v>
      </c>
      <c r="K11282" t="s">
        <v>148</v>
      </c>
      <c r="L11282" t="s">
        <v>149</v>
      </c>
      <c r="O11282" s="100">
        <v>2012</v>
      </c>
    </row>
    <row r="11283" spans="1:15" x14ac:dyDescent="0.25">
      <c r="A11283">
        <v>6</v>
      </c>
      <c r="B11283" t="s">
        <v>905</v>
      </c>
      <c r="C11283">
        <v>33</v>
      </c>
      <c r="D11283" t="s">
        <v>913</v>
      </c>
      <c r="E11283" t="s">
        <v>914</v>
      </c>
      <c r="F11283">
        <v>11172</v>
      </c>
      <c r="G11283" t="s">
        <v>268</v>
      </c>
      <c r="H11283" s="101">
        <v>1591.35</v>
      </c>
      <c r="I11283">
        <v>121.78</v>
      </c>
      <c r="J11283" s="8">
        <v>41074</v>
      </c>
      <c r="K11283" t="s">
        <v>148</v>
      </c>
      <c r="L11283" t="s">
        <v>151</v>
      </c>
      <c r="O11283" s="100">
        <v>2012</v>
      </c>
    </row>
    <row r="11284" spans="1:15" x14ac:dyDescent="0.25">
      <c r="A11284">
        <v>6</v>
      </c>
      <c r="B11284" t="s">
        <v>905</v>
      </c>
      <c r="C11284">
        <v>33</v>
      </c>
      <c r="D11284" t="s">
        <v>913</v>
      </c>
      <c r="E11284" t="s">
        <v>1306</v>
      </c>
      <c r="F11284">
        <v>11370</v>
      </c>
      <c r="G11284" t="s">
        <v>268</v>
      </c>
      <c r="H11284" s="101">
        <v>1639.1</v>
      </c>
      <c r="I11284">
        <v>125.39</v>
      </c>
      <c r="J11284" s="8">
        <v>41074</v>
      </c>
      <c r="K11284" t="s">
        <v>148</v>
      </c>
      <c r="L11284" t="s">
        <v>149</v>
      </c>
      <c r="O11284" s="100">
        <v>2012</v>
      </c>
    </row>
    <row r="11285" spans="1:15" x14ac:dyDescent="0.25">
      <c r="A11285">
        <v>6</v>
      </c>
      <c r="B11285" t="s">
        <v>905</v>
      </c>
      <c r="C11285">
        <v>60</v>
      </c>
      <c r="D11285" t="s">
        <v>806</v>
      </c>
      <c r="E11285" t="s">
        <v>918</v>
      </c>
      <c r="F11285">
        <v>11628</v>
      </c>
      <c r="G11285" t="s">
        <v>808</v>
      </c>
      <c r="H11285" s="101">
        <v>1616.35</v>
      </c>
      <c r="I11285">
        <v>123.59</v>
      </c>
      <c r="J11285" s="8">
        <v>41074</v>
      </c>
      <c r="K11285" t="s">
        <v>148</v>
      </c>
      <c r="L11285" t="s">
        <v>151</v>
      </c>
      <c r="O11285" s="100">
        <v>2012</v>
      </c>
    </row>
    <row r="11286" spans="1:15" x14ac:dyDescent="0.25">
      <c r="A11286">
        <v>6</v>
      </c>
      <c r="B11286" t="s">
        <v>905</v>
      </c>
      <c r="C11286">
        <v>60</v>
      </c>
      <c r="D11286" t="s">
        <v>806</v>
      </c>
      <c r="E11286" t="s">
        <v>1308</v>
      </c>
      <c r="F11286">
        <v>11651</v>
      </c>
      <c r="G11286" t="s">
        <v>808</v>
      </c>
      <c r="H11286">
        <v>947.03</v>
      </c>
      <c r="I11286">
        <v>95.18</v>
      </c>
      <c r="J11286" s="8">
        <v>41074</v>
      </c>
      <c r="K11286" t="s">
        <v>148</v>
      </c>
      <c r="L11286" t="s">
        <v>149</v>
      </c>
      <c r="O11286" s="100">
        <v>2012</v>
      </c>
    </row>
    <row r="11287" spans="1:15" x14ac:dyDescent="0.25">
      <c r="A11287">
        <v>6</v>
      </c>
      <c r="B11287" t="s">
        <v>905</v>
      </c>
      <c r="C11287">
        <v>72</v>
      </c>
      <c r="D11287" t="s">
        <v>305</v>
      </c>
      <c r="E11287" t="s">
        <v>919</v>
      </c>
      <c r="F11287">
        <v>12881</v>
      </c>
      <c r="G11287" t="s">
        <v>307</v>
      </c>
      <c r="H11287" s="101">
        <v>1545</v>
      </c>
      <c r="I11287">
        <v>112.37</v>
      </c>
      <c r="J11287" s="8">
        <v>41074</v>
      </c>
      <c r="K11287" t="s">
        <v>148</v>
      </c>
      <c r="L11287" t="s">
        <v>151</v>
      </c>
      <c r="O11287" s="100">
        <v>2012</v>
      </c>
    </row>
    <row r="11288" spans="1:15" x14ac:dyDescent="0.25">
      <c r="A11288">
        <v>6</v>
      </c>
      <c r="B11288" t="s">
        <v>905</v>
      </c>
      <c r="C11288">
        <v>72</v>
      </c>
      <c r="D11288" t="s">
        <v>305</v>
      </c>
      <c r="E11288" t="s">
        <v>1367</v>
      </c>
      <c r="F11288">
        <v>13082</v>
      </c>
      <c r="G11288" t="s">
        <v>307</v>
      </c>
      <c r="H11288">
        <v>452</v>
      </c>
      <c r="I11288">
        <v>65.3</v>
      </c>
      <c r="J11288" s="8">
        <v>41074</v>
      </c>
      <c r="K11288" t="s">
        <v>148</v>
      </c>
      <c r="L11288" t="s">
        <v>149</v>
      </c>
      <c r="O11288" s="100">
        <v>2012</v>
      </c>
    </row>
    <row r="11289" spans="1:15" x14ac:dyDescent="0.25">
      <c r="A11289">
        <v>6</v>
      </c>
      <c r="B11289" t="s">
        <v>905</v>
      </c>
      <c r="C11289">
        <v>72</v>
      </c>
      <c r="D11289" t="s">
        <v>305</v>
      </c>
      <c r="E11289" t="s">
        <v>1309</v>
      </c>
      <c r="F11289">
        <v>12096</v>
      </c>
      <c r="G11289" t="s">
        <v>307</v>
      </c>
      <c r="H11289" s="101">
        <v>1575.9</v>
      </c>
      <c r="I11289">
        <v>128.36000000000001</v>
      </c>
      <c r="J11289" s="8">
        <v>41074</v>
      </c>
      <c r="K11289" t="s">
        <v>148</v>
      </c>
      <c r="L11289" t="s">
        <v>149</v>
      </c>
      <c r="O11289" s="100">
        <v>2012</v>
      </c>
    </row>
    <row r="11290" spans="1:15" x14ac:dyDescent="0.25">
      <c r="A11290">
        <v>6</v>
      </c>
      <c r="B11290" t="s">
        <v>905</v>
      </c>
      <c r="C11290">
        <v>72</v>
      </c>
      <c r="D11290" t="s">
        <v>305</v>
      </c>
      <c r="E11290" t="s">
        <v>920</v>
      </c>
      <c r="F11290">
        <v>11857</v>
      </c>
      <c r="G11290" t="s">
        <v>307</v>
      </c>
      <c r="H11290" s="101">
        <v>1500</v>
      </c>
      <c r="I11290">
        <v>114.75</v>
      </c>
      <c r="J11290" s="8">
        <v>41074</v>
      </c>
      <c r="K11290" t="s">
        <v>148</v>
      </c>
      <c r="L11290" t="s">
        <v>151</v>
      </c>
      <c r="O11290" s="100">
        <v>2012</v>
      </c>
    </row>
    <row r="11291" spans="1:15" x14ac:dyDescent="0.25">
      <c r="A11291">
        <v>6</v>
      </c>
      <c r="B11291" t="s">
        <v>905</v>
      </c>
      <c r="C11291">
        <v>72</v>
      </c>
      <c r="D11291" t="s">
        <v>305</v>
      </c>
      <c r="E11291" t="s">
        <v>912</v>
      </c>
      <c r="F11291">
        <v>11831</v>
      </c>
      <c r="G11291" t="s">
        <v>307</v>
      </c>
      <c r="H11291" s="101">
        <v>1664.09</v>
      </c>
      <c r="I11291">
        <v>177.22</v>
      </c>
      <c r="J11291" s="8">
        <v>41074</v>
      </c>
      <c r="K11291" t="s">
        <v>148</v>
      </c>
      <c r="L11291" t="s">
        <v>151</v>
      </c>
      <c r="O11291" s="100">
        <v>2012</v>
      </c>
    </row>
    <row r="11292" spans="1:15" x14ac:dyDescent="0.25">
      <c r="A11292">
        <v>6</v>
      </c>
      <c r="B11292" t="s">
        <v>905</v>
      </c>
      <c r="C11292">
        <v>72</v>
      </c>
      <c r="D11292" t="s">
        <v>305</v>
      </c>
      <c r="E11292" t="s">
        <v>1369</v>
      </c>
      <c r="F11292">
        <v>10783</v>
      </c>
      <c r="G11292" t="s">
        <v>307</v>
      </c>
      <c r="H11292">
        <v>498.72</v>
      </c>
      <c r="I11292">
        <v>72.06</v>
      </c>
      <c r="J11292" s="8">
        <v>41074</v>
      </c>
      <c r="K11292" t="s">
        <v>148</v>
      </c>
      <c r="L11292" t="s">
        <v>149</v>
      </c>
      <c r="O11292" s="100">
        <v>2012</v>
      </c>
    </row>
    <row r="11293" spans="1:15" x14ac:dyDescent="0.25">
      <c r="A11293">
        <v>6</v>
      </c>
      <c r="B11293" t="s">
        <v>905</v>
      </c>
      <c r="C11293">
        <v>72</v>
      </c>
      <c r="D11293" t="s">
        <v>305</v>
      </c>
      <c r="E11293" t="s">
        <v>921</v>
      </c>
      <c r="F11293">
        <v>10809</v>
      </c>
      <c r="G11293" t="s">
        <v>307</v>
      </c>
      <c r="H11293">
        <v>501.6</v>
      </c>
      <c r="I11293">
        <v>72.48</v>
      </c>
      <c r="J11293" s="8">
        <v>41074</v>
      </c>
      <c r="K11293" t="s">
        <v>148</v>
      </c>
      <c r="L11293" t="s">
        <v>149</v>
      </c>
      <c r="O11293" s="100">
        <v>2012</v>
      </c>
    </row>
    <row r="11294" spans="1:15" x14ac:dyDescent="0.25">
      <c r="A11294">
        <v>6</v>
      </c>
      <c r="B11294" t="s">
        <v>905</v>
      </c>
      <c r="C11294">
        <v>72</v>
      </c>
      <c r="D11294" t="s">
        <v>305</v>
      </c>
      <c r="E11294" t="s">
        <v>1435</v>
      </c>
      <c r="F11294">
        <v>10789</v>
      </c>
      <c r="G11294" t="s">
        <v>307</v>
      </c>
      <c r="H11294">
        <v>465.6</v>
      </c>
      <c r="I11294">
        <v>67.28</v>
      </c>
      <c r="J11294" s="8">
        <v>41074</v>
      </c>
      <c r="K11294" t="s">
        <v>148</v>
      </c>
      <c r="L11294" t="s">
        <v>149</v>
      </c>
      <c r="O11294" s="100">
        <v>2012</v>
      </c>
    </row>
    <row r="11295" spans="1:15" x14ac:dyDescent="0.25">
      <c r="A11295">
        <v>6</v>
      </c>
      <c r="B11295" t="s">
        <v>905</v>
      </c>
      <c r="C11295">
        <v>72</v>
      </c>
      <c r="D11295" t="s">
        <v>305</v>
      </c>
      <c r="E11295" t="s">
        <v>1307</v>
      </c>
      <c r="F11295">
        <v>11460</v>
      </c>
      <c r="G11295" t="s">
        <v>307</v>
      </c>
      <c r="H11295" s="101">
        <v>1894.06</v>
      </c>
      <c r="I11295">
        <v>177.74</v>
      </c>
      <c r="J11295" s="8">
        <v>41074</v>
      </c>
      <c r="K11295" t="s">
        <v>148</v>
      </c>
      <c r="L11295" t="s">
        <v>149</v>
      </c>
      <c r="O11295" s="100">
        <v>2012</v>
      </c>
    </row>
    <row r="11296" spans="1:15" x14ac:dyDescent="0.25">
      <c r="A11296">
        <v>6</v>
      </c>
      <c r="B11296" t="s">
        <v>905</v>
      </c>
      <c r="C11296">
        <v>79</v>
      </c>
      <c r="D11296" t="s">
        <v>340</v>
      </c>
      <c r="E11296" t="s">
        <v>922</v>
      </c>
      <c r="F11296">
        <v>12651</v>
      </c>
      <c r="G11296" t="s">
        <v>342</v>
      </c>
      <c r="H11296" s="101">
        <v>1780.8</v>
      </c>
      <c r="I11296">
        <v>130.41</v>
      </c>
      <c r="J11296" s="8">
        <v>41074</v>
      </c>
      <c r="K11296" t="s">
        <v>148</v>
      </c>
      <c r="L11296" t="s">
        <v>151</v>
      </c>
      <c r="O11296" s="100">
        <v>2012</v>
      </c>
    </row>
    <row r="11297" spans="1:15" x14ac:dyDescent="0.25">
      <c r="A11297">
        <v>6</v>
      </c>
      <c r="B11297" t="s">
        <v>905</v>
      </c>
      <c r="C11297">
        <v>79</v>
      </c>
      <c r="D11297" t="s">
        <v>340</v>
      </c>
      <c r="E11297" t="s">
        <v>923</v>
      </c>
      <c r="F11297">
        <v>13231</v>
      </c>
      <c r="G11297" t="s">
        <v>342</v>
      </c>
      <c r="H11297" s="101">
        <v>1625</v>
      </c>
      <c r="I11297">
        <v>124.31</v>
      </c>
      <c r="J11297" s="8">
        <v>41074</v>
      </c>
      <c r="K11297" t="s">
        <v>148</v>
      </c>
      <c r="L11297" t="s">
        <v>151</v>
      </c>
      <c r="O11297" s="100">
        <v>2012</v>
      </c>
    </row>
    <row r="11298" spans="1:15" x14ac:dyDescent="0.25">
      <c r="A11298">
        <v>6</v>
      </c>
      <c r="B11298" t="s">
        <v>905</v>
      </c>
      <c r="C11298">
        <v>79</v>
      </c>
      <c r="D11298" t="s">
        <v>340</v>
      </c>
      <c r="E11298" t="s">
        <v>924</v>
      </c>
      <c r="F11298">
        <v>13385</v>
      </c>
      <c r="G11298" t="s">
        <v>342</v>
      </c>
      <c r="H11298" s="101">
        <v>1760</v>
      </c>
      <c r="I11298">
        <v>128.56</v>
      </c>
      <c r="J11298" s="8">
        <v>41074</v>
      </c>
      <c r="K11298" t="s">
        <v>148</v>
      </c>
      <c r="L11298" t="s">
        <v>151</v>
      </c>
      <c r="O11298" s="100">
        <v>2012</v>
      </c>
    </row>
    <row r="11299" spans="1:15" x14ac:dyDescent="0.25">
      <c r="A11299">
        <v>6</v>
      </c>
      <c r="B11299" t="s">
        <v>905</v>
      </c>
      <c r="C11299">
        <v>80</v>
      </c>
      <c r="D11299" t="s">
        <v>348</v>
      </c>
      <c r="E11299" t="s">
        <v>925</v>
      </c>
      <c r="F11299">
        <v>12077</v>
      </c>
      <c r="G11299" t="s">
        <v>174</v>
      </c>
      <c r="H11299" s="101">
        <v>1555.2</v>
      </c>
      <c r="I11299">
        <v>109.25</v>
      </c>
      <c r="J11299" s="8">
        <v>41074</v>
      </c>
      <c r="K11299" t="s">
        <v>148</v>
      </c>
      <c r="L11299" t="s">
        <v>151</v>
      </c>
      <c r="O11299" s="100">
        <v>2012</v>
      </c>
    </row>
    <row r="11300" spans="1:15" x14ac:dyDescent="0.25">
      <c r="A11300">
        <v>6</v>
      </c>
      <c r="B11300" t="s">
        <v>905</v>
      </c>
      <c r="C11300">
        <v>80</v>
      </c>
      <c r="D11300" t="s">
        <v>348</v>
      </c>
      <c r="E11300" t="s">
        <v>926</v>
      </c>
      <c r="F11300">
        <v>10905</v>
      </c>
      <c r="G11300" t="s">
        <v>352</v>
      </c>
      <c r="H11300" s="101">
        <v>4172.47</v>
      </c>
      <c r="I11300">
        <v>318.72000000000003</v>
      </c>
      <c r="J11300" s="8">
        <v>41074</v>
      </c>
      <c r="K11300" t="s">
        <v>148</v>
      </c>
      <c r="L11300" t="s">
        <v>151</v>
      </c>
      <c r="O11300" s="100">
        <v>2012</v>
      </c>
    </row>
    <row r="11301" spans="1:15" x14ac:dyDescent="0.25">
      <c r="A11301">
        <v>6</v>
      </c>
      <c r="B11301" t="s">
        <v>905</v>
      </c>
      <c r="C11301">
        <v>80</v>
      </c>
      <c r="D11301" t="s">
        <v>348</v>
      </c>
      <c r="E11301" t="s">
        <v>929</v>
      </c>
      <c r="F11301">
        <v>13125</v>
      </c>
      <c r="G11301" t="s">
        <v>646</v>
      </c>
      <c r="H11301">
        <v>617.5</v>
      </c>
      <c r="I11301">
        <v>47.24</v>
      </c>
      <c r="J11301" s="8">
        <v>41074</v>
      </c>
      <c r="K11301" t="s">
        <v>148</v>
      </c>
      <c r="L11301" t="s">
        <v>149</v>
      </c>
      <c r="O11301" s="100">
        <v>2012</v>
      </c>
    </row>
    <row r="11302" spans="1:15" x14ac:dyDescent="0.25">
      <c r="A11302">
        <v>6</v>
      </c>
      <c r="B11302" t="s">
        <v>905</v>
      </c>
      <c r="C11302">
        <v>80</v>
      </c>
      <c r="D11302" t="s">
        <v>348</v>
      </c>
      <c r="E11302" t="s">
        <v>928</v>
      </c>
      <c r="F11302">
        <v>11222</v>
      </c>
      <c r="G11302" t="s">
        <v>357</v>
      </c>
      <c r="H11302" s="101">
        <v>1712.36</v>
      </c>
      <c r="I11302">
        <v>125.18</v>
      </c>
      <c r="J11302" s="8">
        <v>41074</v>
      </c>
      <c r="K11302" t="s">
        <v>148</v>
      </c>
      <c r="L11302" t="s">
        <v>151</v>
      </c>
      <c r="O11302" s="100">
        <v>2012</v>
      </c>
    </row>
    <row r="11303" spans="1:15" x14ac:dyDescent="0.25">
      <c r="A11303">
        <v>6</v>
      </c>
      <c r="B11303" t="s">
        <v>905</v>
      </c>
      <c r="C11303">
        <v>80</v>
      </c>
      <c r="D11303" t="s">
        <v>348</v>
      </c>
      <c r="E11303" t="s">
        <v>932</v>
      </c>
      <c r="F11303">
        <v>13352</v>
      </c>
      <c r="G11303" t="s">
        <v>931</v>
      </c>
      <c r="H11303" s="101">
        <v>1629.04</v>
      </c>
      <c r="I11303">
        <v>124.62</v>
      </c>
      <c r="J11303" s="8">
        <v>41074</v>
      </c>
      <c r="K11303" t="s">
        <v>148</v>
      </c>
      <c r="L11303" t="s">
        <v>151</v>
      </c>
      <c r="O11303" s="100">
        <v>2012</v>
      </c>
    </row>
    <row r="11304" spans="1:15" x14ac:dyDescent="0.25">
      <c r="A11304">
        <v>6</v>
      </c>
      <c r="B11304" t="s">
        <v>905</v>
      </c>
      <c r="C11304">
        <v>80</v>
      </c>
      <c r="D11304" t="s">
        <v>348</v>
      </c>
      <c r="E11304" t="s">
        <v>933</v>
      </c>
      <c r="F11304">
        <v>12637</v>
      </c>
      <c r="G11304" t="s">
        <v>931</v>
      </c>
      <c r="H11304" s="101">
        <v>1725.6</v>
      </c>
      <c r="I11304">
        <v>127.1</v>
      </c>
      <c r="J11304" s="8">
        <v>41074</v>
      </c>
      <c r="K11304" t="s">
        <v>148</v>
      </c>
      <c r="L11304" t="s">
        <v>151</v>
      </c>
      <c r="O11304" s="100">
        <v>2012</v>
      </c>
    </row>
    <row r="11305" spans="1:15" x14ac:dyDescent="0.25">
      <c r="A11305">
        <v>6</v>
      </c>
      <c r="B11305" t="s">
        <v>905</v>
      </c>
      <c r="C11305">
        <v>85</v>
      </c>
      <c r="D11305" t="s">
        <v>381</v>
      </c>
      <c r="E11305" t="s">
        <v>1436</v>
      </c>
      <c r="F11305">
        <v>13631</v>
      </c>
      <c r="G11305" t="s">
        <v>383</v>
      </c>
      <c r="H11305" s="101">
        <v>1500</v>
      </c>
      <c r="I11305">
        <v>216.75</v>
      </c>
      <c r="J11305" s="8">
        <v>41074</v>
      </c>
      <c r="K11305" t="s">
        <v>148</v>
      </c>
      <c r="L11305" t="s">
        <v>151</v>
      </c>
      <c r="O11305" s="100">
        <v>2012</v>
      </c>
    </row>
    <row r="11306" spans="1:15" x14ac:dyDescent="0.25">
      <c r="A11306">
        <v>6</v>
      </c>
      <c r="B11306" t="s">
        <v>905</v>
      </c>
      <c r="C11306">
        <v>85</v>
      </c>
      <c r="D11306" t="s">
        <v>381</v>
      </c>
      <c r="E11306" t="s">
        <v>938</v>
      </c>
      <c r="F11306">
        <v>13245</v>
      </c>
      <c r="G11306" t="s">
        <v>383</v>
      </c>
      <c r="H11306" s="101">
        <v>1440</v>
      </c>
      <c r="I11306">
        <v>104.34</v>
      </c>
      <c r="J11306" s="8">
        <v>41074</v>
      </c>
      <c r="K11306" t="s">
        <v>148</v>
      </c>
      <c r="L11306" t="s">
        <v>151</v>
      </c>
      <c r="O11306" s="100">
        <v>2012</v>
      </c>
    </row>
    <row r="11307" spans="1:15" x14ac:dyDescent="0.25">
      <c r="A11307">
        <v>6</v>
      </c>
      <c r="B11307" t="s">
        <v>905</v>
      </c>
      <c r="C11307">
        <v>85</v>
      </c>
      <c r="D11307" t="s">
        <v>381</v>
      </c>
      <c r="E11307" t="s">
        <v>1310</v>
      </c>
      <c r="F11307">
        <v>13565</v>
      </c>
      <c r="G11307" t="s">
        <v>383</v>
      </c>
      <c r="H11307" s="101">
        <v>2061.63</v>
      </c>
      <c r="I11307">
        <v>157.71</v>
      </c>
      <c r="J11307" s="8">
        <v>41074</v>
      </c>
      <c r="K11307" t="s">
        <v>391</v>
      </c>
      <c r="L11307" t="s">
        <v>151</v>
      </c>
      <c r="O11307" s="100">
        <v>2012</v>
      </c>
    </row>
    <row r="11308" spans="1:15" x14ac:dyDescent="0.25">
      <c r="A11308">
        <v>6</v>
      </c>
      <c r="B11308" t="s">
        <v>905</v>
      </c>
      <c r="C11308">
        <v>85</v>
      </c>
      <c r="D11308" t="s">
        <v>381</v>
      </c>
      <c r="E11308" t="s">
        <v>935</v>
      </c>
      <c r="F11308">
        <v>13184</v>
      </c>
      <c r="G11308" t="s">
        <v>383</v>
      </c>
      <c r="H11308" s="101">
        <v>1440</v>
      </c>
      <c r="I11308">
        <v>103.69</v>
      </c>
      <c r="J11308" s="8">
        <v>41074</v>
      </c>
      <c r="K11308" t="s">
        <v>148</v>
      </c>
      <c r="L11308" t="s">
        <v>151</v>
      </c>
      <c r="O11308" s="100">
        <v>2012</v>
      </c>
    </row>
    <row r="11309" spans="1:15" x14ac:dyDescent="0.25">
      <c r="A11309">
        <v>6</v>
      </c>
      <c r="B11309" t="s">
        <v>905</v>
      </c>
      <c r="C11309">
        <v>85</v>
      </c>
      <c r="D11309" t="s">
        <v>381</v>
      </c>
      <c r="E11309" t="s">
        <v>936</v>
      </c>
      <c r="F11309">
        <v>12830</v>
      </c>
      <c r="G11309" t="s">
        <v>383</v>
      </c>
      <c r="H11309" s="101">
        <v>1397.85</v>
      </c>
      <c r="I11309">
        <v>102.03</v>
      </c>
      <c r="J11309" s="8">
        <v>41074</v>
      </c>
      <c r="K11309" t="s">
        <v>148</v>
      </c>
      <c r="L11309" t="s">
        <v>151</v>
      </c>
      <c r="O11309" s="100">
        <v>2012</v>
      </c>
    </row>
    <row r="11310" spans="1:15" x14ac:dyDescent="0.25">
      <c r="A11310">
        <v>6</v>
      </c>
      <c r="B11310" t="s">
        <v>905</v>
      </c>
      <c r="C11310">
        <v>85</v>
      </c>
      <c r="D11310" t="s">
        <v>381</v>
      </c>
      <c r="E11310" t="s">
        <v>937</v>
      </c>
      <c r="F11310">
        <v>13504</v>
      </c>
      <c r="G11310" t="s">
        <v>375</v>
      </c>
      <c r="H11310" s="101">
        <v>2692.5</v>
      </c>
      <c r="I11310">
        <v>205.98</v>
      </c>
      <c r="J11310" s="8">
        <v>41074</v>
      </c>
      <c r="K11310" t="s">
        <v>148</v>
      </c>
      <c r="L11310" t="s">
        <v>151</v>
      </c>
      <c r="O11310" s="100">
        <v>2012</v>
      </c>
    </row>
    <row r="11311" spans="1:15" x14ac:dyDescent="0.25">
      <c r="A11311">
        <v>6</v>
      </c>
      <c r="B11311" t="s">
        <v>905</v>
      </c>
      <c r="C11311">
        <v>86</v>
      </c>
      <c r="D11311" t="s">
        <v>393</v>
      </c>
      <c r="E11311" t="s">
        <v>941</v>
      </c>
      <c r="F11311">
        <v>12118</v>
      </c>
      <c r="G11311" t="s">
        <v>400</v>
      </c>
      <c r="H11311" s="101">
        <v>1410.05</v>
      </c>
      <c r="I11311">
        <v>102.97</v>
      </c>
      <c r="J11311" s="8">
        <v>41074</v>
      </c>
      <c r="K11311" t="s">
        <v>148</v>
      </c>
      <c r="L11311" t="s">
        <v>151</v>
      </c>
      <c r="O11311" s="100">
        <v>2012</v>
      </c>
    </row>
    <row r="11312" spans="1:15" x14ac:dyDescent="0.25">
      <c r="A11312">
        <v>6</v>
      </c>
      <c r="B11312" t="s">
        <v>905</v>
      </c>
      <c r="C11312">
        <v>92</v>
      </c>
      <c r="D11312" t="s">
        <v>407</v>
      </c>
      <c r="E11312" t="s">
        <v>945</v>
      </c>
      <c r="F11312">
        <v>12901</v>
      </c>
      <c r="G11312" t="s">
        <v>411</v>
      </c>
      <c r="H11312" s="101">
        <v>1528</v>
      </c>
      <c r="I11312">
        <v>110.69</v>
      </c>
      <c r="J11312" s="8">
        <v>41074</v>
      </c>
      <c r="K11312" t="s">
        <v>148</v>
      </c>
      <c r="L11312" t="s">
        <v>151</v>
      </c>
      <c r="O11312" s="100">
        <v>2012</v>
      </c>
    </row>
    <row r="11313" spans="1:15" x14ac:dyDescent="0.25">
      <c r="A11313">
        <v>6</v>
      </c>
      <c r="B11313" t="s">
        <v>905</v>
      </c>
      <c r="C11313">
        <v>92</v>
      </c>
      <c r="D11313" t="s">
        <v>407</v>
      </c>
      <c r="E11313" t="s">
        <v>946</v>
      </c>
      <c r="F11313">
        <v>11315</v>
      </c>
      <c r="G11313" t="s">
        <v>411</v>
      </c>
      <c r="H11313" s="101">
        <v>1468.8</v>
      </c>
      <c r="I11313">
        <v>106.16</v>
      </c>
      <c r="J11313" s="8">
        <v>41074</v>
      </c>
      <c r="K11313" t="s">
        <v>148</v>
      </c>
      <c r="L11313" t="s">
        <v>151</v>
      </c>
      <c r="O11313" s="100">
        <v>2012</v>
      </c>
    </row>
    <row r="11314" spans="1:15" x14ac:dyDescent="0.25">
      <c r="A11314">
        <v>6</v>
      </c>
      <c r="B11314" t="s">
        <v>905</v>
      </c>
      <c r="C11314">
        <v>92</v>
      </c>
      <c r="D11314" t="s">
        <v>407</v>
      </c>
      <c r="E11314" t="s">
        <v>947</v>
      </c>
      <c r="F11314">
        <v>12574</v>
      </c>
      <c r="G11314" t="s">
        <v>411</v>
      </c>
      <c r="H11314" s="101">
        <v>1328</v>
      </c>
      <c r="I11314">
        <v>96.69</v>
      </c>
      <c r="J11314" s="8">
        <v>41074</v>
      </c>
      <c r="K11314" t="s">
        <v>148</v>
      </c>
      <c r="L11314" t="s">
        <v>151</v>
      </c>
      <c r="O11314" s="100">
        <v>2012</v>
      </c>
    </row>
    <row r="11315" spans="1:15" x14ac:dyDescent="0.25">
      <c r="A11315">
        <v>6</v>
      </c>
      <c r="B11315" t="s">
        <v>905</v>
      </c>
      <c r="C11315">
        <v>92</v>
      </c>
      <c r="D11315" t="s">
        <v>407</v>
      </c>
      <c r="E11315" t="s">
        <v>942</v>
      </c>
      <c r="F11315">
        <v>12893</v>
      </c>
      <c r="G11315" t="s">
        <v>417</v>
      </c>
      <c r="H11315" s="101">
        <v>1200</v>
      </c>
      <c r="I11315">
        <v>86.9</v>
      </c>
      <c r="J11315" s="8">
        <v>41074</v>
      </c>
      <c r="K11315" t="s">
        <v>148</v>
      </c>
      <c r="L11315" t="s">
        <v>151</v>
      </c>
      <c r="O11315" s="100">
        <v>2012</v>
      </c>
    </row>
    <row r="11316" spans="1:15" x14ac:dyDescent="0.25">
      <c r="A11316">
        <v>6</v>
      </c>
      <c r="B11316" t="s">
        <v>905</v>
      </c>
      <c r="C11316">
        <v>93</v>
      </c>
      <c r="D11316" t="s">
        <v>418</v>
      </c>
      <c r="E11316" t="s">
        <v>953</v>
      </c>
      <c r="F11316">
        <v>13330</v>
      </c>
      <c r="G11316" t="s">
        <v>584</v>
      </c>
      <c r="H11316" s="101">
        <v>2500</v>
      </c>
      <c r="I11316">
        <v>186.08</v>
      </c>
      <c r="J11316" s="8">
        <v>41074</v>
      </c>
      <c r="K11316" t="s">
        <v>148</v>
      </c>
      <c r="L11316" t="s">
        <v>151</v>
      </c>
      <c r="O11316" s="100">
        <v>2012</v>
      </c>
    </row>
    <row r="11317" spans="1:15" x14ac:dyDescent="0.25">
      <c r="A11317">
        <v>6</v>
      </c>
      <c r="B11317" t="s">
        <v>905</v>
      </c>
      <c r="C11317">
        <v>93</v>
      </c>
      <c r="D11317" t="s">
        <v>418</v>
      </c>
      <c r="E11317" t="s">
        <v>951</v>
      </c>
      <c r="F11317">
        <v>12712</v>
      </c>
      <c r="G11317" t="s">
        <v>174</v>
      </c>
      <c r="H11317" s="101">
        <v>1521.51</v>
      </c>
      <c r="I11317">
        <v>86.75</v>
      </c>
      <c r="J11317" s="8">
        <v>41074</v>
      </c>
      <c r="K11317" t="s">
        <v>148</v>
      </c>
      <c r="L11317" t="s">
        <v>151</v>
      </c>
      <c r="O11317" s="100">
        <v>2012</v>
      </c>
    </row>
    <row r="11318" spans="1:15" x14ac:dyDescent="0.25">
      <c r="A11318">
        <v>6</v>
      </c>
      <c r="B11318" t="s">
        <v>905</v>
      </c>
      <c r="C11318">
        <v>93</v>
      </c>
      <c r="D11318" t="s">
        <v>418</v>
      </c>
      <c r="E11318" t="s">
        <v>1445</v>
      </c>
      <c r="F11318">
        <v>12612</v>
      </c>
      <c r="G11318" t="s">
        <v>422</v>
      </c>
      <c r="H11318" s="101">
        <v>2332.6999999999998</v>
      </c>
      <c r="I11318">
        <v>178.45</v>
      </c>
      <c r="J11318" s="8">
        <v>41074</v>
      </c>
      <c r="K11318" t="s">
        <v>148</v>
      </c>
      <c r="L11318" t="s">
        <v>151</v>
      </c>
      <c r="O11318" s="100">
        <v>2012</v>
      </c>
    </row>
    <row r="11319" spans="1:15" x14ac:dyDescent="0.25">
      <c r="A11319">
        <v>6</v>
      </c>
      <c r="B11319" t="s">
        <v>905</v>
      </c>
      <c r="C11319">
        <v>93</v>
      </c>
      <c r="D11319" t="s">
        <v>418</v>
      </c>
      <c r="E11319" t="s">
        <v>1338</v>
      </c>
      <c r="F11319">
        <v>11457</v>
      </c>
      <c r="G11319" t="s">
        <v>424</v>
      </c>
      <c r="H11319" s="101">
        <v>2230.44</v>
      </c>
      <c r="I11319">
        <v>152.33000000000001</v>
      </c>
      <c r="J11319" s="8">
        <v>41074</v>
      </c>
      <c r="K11319" t="s">
        <v>148</v>
      </c>
      <c r="L11319" t="s">
        <v>151</v>
      </c>
      <c r="O11319" s="100">
        <v>2012</v>
      </c>
    </row>
    <row r="11320" spans="1:15" x14ac:dyDescent="0.25">
      <c r="A11320">
        <v>6</v>
      </c>
      <c r="B11320" t="s">
        <v>905</v>
      </c>
      <c r="C11320">
        <v>93</v>
      </c>
      <c r="D11320" t="s">
        <v>418</v>
      </c>
      <c r="E11320" t="s">
        <v>911</v>
      </c>
      <c r="F11320">
        <v>11171</v>
      </c>
      <c r="G11320" t="s">
        <v>424</v>
      </c>
      <c r="H11320" s="101">
        <v>1846.16</v>
      </c>
      <c r="I11320">
        <v>135.15</v>
      </c>
      <c r="J11320" s="8">
        <v>41074</v>
      </c>
      <c r="K11320" t="s">
        <v>148</v>
      </c>
      <c r="L11320" t="s">
        <v>151</v>
      </c>
      <c r="O11320" s="100">
        <v>2012</v>
      </c>
    </row>
    <row r="11321" spans="1:15" x14ac:dyDescent="0.25">
      <c r="A11321">
        <v>6</v>
      </c>
      <c r="B11321" t="s">
        <v>905</v>
      </c>
      <c r="C11321">
        <v>93</v>
      </c>
      <c r="D11321" t="s">
        <v>418</v>
      </c>
      <c r="E11321" t="s">
        <v>956</v>
      </c>
      <c r="F11321">
        <v>9954</v>
      </c>
      <c r="G11321" t="s">
        <v>593</v>
      </c>
      <c r="H11321" s="101">
        <v>1901.25</v>
      </c>
      <c r="I11321">
        <v>142.69</v>
      </c>
      <c r="J11321" s="8">
        <v>41074</v>
      </c>
      <c r="K11321" t="s">
        <v>148</v>
      </c>
      <c r="L11321" t="s">
        <v>151</v>
      </c>
      <c r="O11321" s="100">
        <v>2012</v>
      </c>
    </row>
    <row r="11322" spans="1:15" x14ac:dyDescent="0.25">
      <c r="A11322">
        <v>6</v>
      </c>
      <c r="B11322" t="s">
        <v>905</v>
      </c>
      <c r="C11322">
        <v>96</v>
      </c>
      <c r="D11322" t="s">
        <v>431</v>
      </c>
      <c r="E11322" t="s">
        <v>957</v>
      </c>
      <c r="F11322">
        <v>12078</v>
      </c>
      <c r="G11322" t="s">
        <v>433</v>
      </c>
      <c r="H11322" s="101">
        <v>1310.4000000000001</v>
      </c>
      <c r="I11322">
        <v>95.27</v>
      </c>
      <c r="J11322" s="8">
        <v>41074</v>
      </c>
      <c r="K11322" t="s">
        <v>148</v>
      </c>
      <c r="L11322" t="s">
        <v>151</v>
      </c>
      <c r="O11322" s="100">
        <v>2012</v>
      </c>
    </row>
    <row r="11323" spans="1:15" x14ac:dyDescent="0.25">
      <c r="A11323">
        <v>7</v>
      </c>
      <c r="B11323" t="s">
        <v>958</v>
      </c>
      <c r="C11323">
        <v>2</v>
      </c>
      <c r="D11323" t="s">
        <v>959</v>
      </c>
      <c r="E11323" t="s">
        <v>960</v>
      </c>
      <c r="F11323">
        <v>12776</v>
      </c>
      <c r="G11323" t="s">
        <v>750</v>
      </c>
      <c r="H11323" s="101">
        <v>1570</v>
      </c>
      <c r="I11323">
        <v>119.49</v>
      </c>
      <c r="J11323" s="8">
        <v>41074</v>
      </c>
      <c r="K11323" t="s">
        <v>148</v>
      </c>
      <c r="L11323" t="s">
        <v>151</v>
      </c>
      <c r="O11323" s="100">
        <v>2012</v>
      </c>
    </row>
    <row r="11324" spans="1:15" x14ac:dyDescent="0.25">
      <c r="A11324">
        <v>7</v>
      </c>
      <c r="B11324" t="s">
        <v>958</v>
      </c>
      <c r="C11324">
        <v>2</v>
      </c>
      <c r="D11324" t="s">
        <v>959</v>
      </c>
      <c r="E11324" t="s">
        <v>961</v>
      </c>
      <c r="F11324">
        <v>11271</v>
      </c>
      <c r="G11324" t="s">
        <v>750</v>
      </c>
      <c r="H11324" s="101">
        <v>1686.78</v>
      </c>
      <c r="I11324">
        <v>103.68</v>
      </c>
      <c r="J11324" s="8">
        <v>41074</v>
      </c>
      <c r="K11324" t="s">
        <v>148</v>
      </c>
      <c r="L11324" t="s">
        <v>151</v>
      </c>
      <c r="O11324" s="100">
        <v>2012</v>
      </c>
    </row>
    <row r="11325" spans="1:15" x14ac:dyDescent="0.25">
      <c r="A11325">
        <v>7</v>
      </c>
      <c r="B11325" t="s">
        <v>958</v>
      </c>
      <c r="C11325">
        <v>2</v>
      </c>
      <c r="D11325" t="s">
        <v>959</v>
      </c>
      <c r="E11325" t="s">
        <v>962</v>
      </c>
      <c r="F11325">
        <v>12327</v>
      </c>
      <c r="G11325" t="s">
        <v>750</v>
      </c>
      <c r="H11325">
        <v>0</v>
      </c>
      <c r="I11325">
        <v>0</v>
      </c>
      <c r="J11325" s="8">
        <v>41074</v>
      </c>
      <c r="K11325" t="s">
        <v>148</v>
      </c>
      <c r="L11325" t="s">
        <v>151</v>
      </c>
      <c r="O11325" s="100">
        <v>2012</v>
      </c>
    </row>
    <row r="11326" spans="1:15" x14ac:dyDescent="0.25">
      <c r="A11326">
        <v>7</v>
      </c>
      <c r="B11326" t="s">
        <v>958</v>
      </c>
      <c r="C11326">
        <v>3</v>
      </c>
      <c r="D11326" t="s">
        <v>596</v>
      </c>
      <c r="E11326" t="s">
        <v>963</v>
      </c>
      <c r="F11326">
        <v>11216</v>
      </c>
      <c r="G11326" t="s">
        <v>600</v>
      </c>
      <c r="H11326" s="101">
        <v>1876.02</v>
      </c>
      <c r="I11326">
        <v>137.69999999999999</v>
      </c>
      <c r="J11326" s="8">
        <v>41074</v>
      </c>
      <c r="K11326" t="s">
        <v>148</v>
      </c>
      <c r="L11326" t="s">
        <v>151</v>
      </c>
      <c r="O11326" s="100">
        <v>2012</v>
      </c>
    </row>
    <row r="11327" spans="1:15" x14ac:dyDescent="0.25">
      <c r="A11327">
        <v>7</v>
      </c>
      <c r="B11327" t="s">
        <v>958</v>
      </c>
      <c r="C11327">
        <v>6</v>
      </c>
      <c r="D11327" t="s">
        <v>162</v>
      </c>
      <c r="E11327" t="s">
        <v>965</v>
      </c>
      <c r="F11327">
        <v>12206</v>
      </c>
      <c r="G11327" t="s">
        <v>164</v>
      </c>
      <c r="H11327" s="101">
        <v>1838.37</v>
      </c>
      <c r="I11327">
        <v>136.58000000000001</v>
      </c>
      <c r="J11327" s="8">
        <v>41074</v>
      </c>
      <c r="K11327" t="s">
        <v>148</v>
      </c>
      <c r="L11327" t="s">
        <v>151</v>
      </c>
      <c r="O11327" s="100">
        <v>2012</v>
      </c>
    </row>
    <row r="11328" spans="1:15" x14ac:dyDescent="0.25">
      <c r="A11328">
        <v>7</v>
      </c>
      <c r="B11328" t="s">
        <v>958</v>
      </c>
      <c r="C11328">
        <v>6</v>
      </c>
      <c r="D11328" t="s">
        <v>162</v>
      </c>
      <c r="E11328" t="s">
        <v>966</v>
      </c>
      <c r="F11328">
        <v>12644</v>
      </c>
      <c r="G11328" t="s">
        <v>164</v>
      </c>
      <c r="H11328" s="101">
        <v>1545</v>
      </c>
      <c r="I11328">
        <v>113.29</v>
      </c>
      <c r="J11328" s="8">
        <v>41074</v>
      </c>
      <c r="K11328" t="s">
        <v>148</v>
      </c>
      <c r="L11328" t="s">
        <v>151</v>
      </c>
      <c r="O11328" s="100">
        <v>2012</v>
      </c>
    </row>
    <row r="11329" spans="1:15" x14ac:dyDescent="0.25">
      <c r="A11329">
        <v>7</v>
      </c>
      <c r="B11329" t="s">
        <v>958</v>
      </c>
      <c r="C11329">
        <v>6</v>
      </c>
      <c r="D11329" t="s">
        <v>162</v>
      </c>
      <c r="E11329" t="s">
        <v>967</v>
      </c>
      <c r="F11329">
        <v>12926</v>
      </c>
      <c r="G11329" t="s">
        <v>164</v>
      </c>
      <c r="H11329" s="101">
        <v>1640</v>
      </c>
      <c r="I11329">
        <v>120.56</v>
      </c>
      <c r="J11329" s="8">
        <v>41074</v>
      </c>
      <c r="K11329" t="s">
        <v>148</v>
      </c>
      <c r="L11329" t="s">
        <v>151</v>
      </c>
      <c r="O11329" s="100">
        <v>2012</v>
      </c>
    </row>
    <row r="11330" spans="1:15" x14ac:dyDescent="0.25">
      <c r="A11330">
        <v>7</v>
      </c>
      <c r="B11330" t="s">
        <v>958</v>
      </c>
      <c r="C11330">
        <v>6</v>
      </c>
      <c r="D11330" t="s">
        <v>162</v>
      </c>
      <c r="E11330" t="s">
        <v>968</v>
      </c>
      <c r="F11330">
        <v>12400</v>
      </c>
      <c r="G11330" t="s">
        <v>164</v>
      </c>
      <c r="H11330" s="101">
        <v>1550</v>
      </c>
      <c r="I11330">
        <v>118.58</v>
      </c>
      <c r="J11330" s="8">
        <v>41074</v>
      </c>
      <c r="K11330" t="s">
        <v>148</v>
      </c>
      <c r="L11330" t="s">
        <v>151</v>
      </c>
      <c r="O11330" s="100">
        <v>2012</v>
      </c>
    </row>
    <row r="11331" spans="1:15" x14ac:dyDescent="0.25">
      <c r="A11331">
        <v>7</v>
      </c>
      <c r="B11331" t="s">
        <v>958</v>
      </c>
      <c r="C11331">
        <v>15</v>
      </c>
      <c r="D11331" t="s">
        <v>459</v>
      </c>
      <c r="E11331" t="s">
        <v>969</v>
      </c>
      <c r="F11331">
        <v>12605</v>
      </c>
      <c r="G11331" t="s">
        <v>463</v>
      </c>
      <c r="H11331">
        <v>998.79</v>
      </c>
      <c r="I11331">
        <v>76.400000000000006</v>
      </c>
      <c r="J11331" s="8">
        <v>41074</v>
      </c>
      <c r="K11331" t="s">
        <v>148</v>
      </c>
      <c r="L11331" t="s">
        <v>149</v>
      </c>
      <c r="O11331" s="100">
        <v>2012</v>
      </c>
    </row>
    <row r="11332" spans="1:15" x14ac:dyDescent="0.25">
      <c r="A11332">
        <v>7</v>
      </c>
      <c r="B11332" t="s">
        <v>958</v>
      </c>
      <c r="C11332">
        <v>15</v>
      </c>
      <c r="D11332" t="s">
        <v>459</v>
      </c>
      <c r="E11332" t="s">
        <v>970</v>
      </c>
      <c r="F11332">
        <v>12655</v>
      </c>
      <c r="G11332" t="s">
        <v>463</v>
      </c>
      <c r="H11332" s="101">
        <v>1664.09</v>
      </c>
      <c r="I11332">
        <v>127.3</v>
      </c>
      <c r="J11332" s="8">
        <v>41074</v>
      </c>
      <c r="K11332" t="s">
        <v>148</v>
      </c>
      <c r="L11332" t="s">
        <v>151</v>
      </c>
      <c r="O11332" s="100">
        <v>2012</v>
      </c>
    </row>
    <row r="11333" spans="1:15" x14ac:dyDescent="0.25">
      <c r="A11333">
        <v>7</v>
      </c>
      <c r="B11333" t="s">
        <v>958</v>
      </c>
      <c r="C11333">
        <v>15</v>
      </c>
      <c r="D11333" t="s">
        <v>459</v>
      </c>
      <c r="E11333" t="s">
        <v>1339</v>
      </c>
      <c r="F11333">
        <v>12775</v>
      </c>
      <c r="G11333" t="s">
        <v>463</v>
      </c>
      <c r="H11333">
        <v>47.28</v>
      </c>
      <c r="I11333">
        <v>6.83</v>
      </c>
      <c r="J11333" s="8">
        <v>41074</v>
      </c>
      <c r="K11333" t="s">
        <v>148</v>
      </c>
      <c r="L11333" t="s">
        <v>190</v>
      </c>
      <c r="O11333" s="100">
        <v>2012</v>
      </c>
    </row>
    <row r="11334" spans="1:15" x14ac:dyDescent="0.25">
      <c r="A11334">
        <v>7</v>
      </c>
      <c r="B11334" t="s">
        <v>958</v>
      </c>
      <c r="C11334">
        <v>24</v>
      </c>
      <c r="D11334" t="s">
        <v>205</v>
      </c>
      <c r="E11334" t="s">
        <v>1408</v>
      </c>
      <c r="F11334">
        <v>13613</v>
      </c>
      <c r="G11334" t="s">
        <v>207</v>
      </c>
      <c r="H11334" s="101">
        <v>1038.83</v>
      </c>
      <c r="I11334">
        <v>79.47</v>
      </c>
      <c r="J11334" s="8">
        <v>41074</v>
      </c>
      <c r="K11334" t="s">
        <v>148</v>
      </c>
      <c r="L11334" t="s">
        <v>149</v>
      </c>
      <c r="O11334" s="100">
        <v>2012</v>
      </c>
    </row>
    <row r="11335" spans="1:15" x14ac:dyDescent="0.25">
      <c r="A11335">
        <v>7</v>
      </c>
      <c r="B11335" t="s">
        <v>958</v>
      </c>
      <c r="C11335">
        <v>24</v>
      </c>
      <c r="D11335" t="s">
        <v>205</v>
      </c>
      <c r="E11335" t="s">
        <v>971</v>
      </c>
      <c r="F11335">
        <v>13335</v>
      </c>
      <c r="G11335" t="s">
        <v>207</v>
      </c>
      <c r="H11335" s="101">
        <v>1663.47</v>
      </c>
      <c r="I11335">
        <v>125.67</v>
      </c>
      <c r="J11335" s="8">
        <v>41074</v>
      </c>
      <c r="K11335" t="s">
        <v>148</v>
      </c>
      <c r="L11335" t="s">
        <v>151</v>
      </c>
      <c r="O11335" s="100">
        <v>2012</v>
      </c>
    </row>
    <row r="11336" spans="1:15" x14ac:dyDescent="0.25">
      <c r="A11336">
        <v>7</v>
      </c>
      <c r="B11336" t="s">
        <v>958</v>
      </c>
      <c r="C11336">
        <v>24</v>
      </c>
      <c r="D11336" t="s">
        <v>205</v>
      </c>
      <c r="E11336" t="s">
        <v>973</v>
      </c>
      <c r="F11336">
        <v>12401</v>
      </c>
      <c r="G11336" t="s">
        <v>207</v>
      </c>
      <c r="H11336" s="101">
        <v>1696.07</v>
      </c>
      <c r="I11336">
        <v>129.75</v>
      </c>
      <c r="J11336" s="8">
        <v>41074</v>
      </c>
      <c r="K11336" t="s">
        <v>148</v>
      </c>
      <c r="L11336" t="s">
        <v>151</v>
      </c>
      <c r="O11336" s="100">
        <v>2012</v>
      </c>
    </row>
    <row r="11337" spans="1:15" x14ac:dyDescent="0.25">
      <c r="A11337">
        <v>7</v>
      </c>
      <c r="B11337" t="s">
        <v>958</v>
      </c>
      <c r="C11337">
        <v>24</v>
      </c>
      <c r="D11337" t="s">
        <v>205</v>
      </c>
      <c r="E11337" t="s">
        <v>975</v>
      </c>
      <c r="F11337">
        <v>13295</v>
      </c>
      <c r="G11337" t="s">
        <v>207</v>
      </c>
      <c r="H11337" s="101">
        <v>1888.47</v>
      </c>
      <c r="I11337">
        <v>121.99</v>
      </c>
      <c r="J11337" s="8">
        <v>41074</v>
      </c>
      <c r="K11337" t="s">
        <v>148</v>
      </c>
      <c r="L11337" t="s">
        <v>151</v>
      </c>
      <c r="O11337" s="100">
        <v>2012</v>
      </c>
    </row>
    <row r="11338" spans="1:15" x14ac:dyDescent="0.25">
      <c r="A11338">
        <v>7</v>
      </c>
      <c r="B11338" t="s">
        <v>958</v>
      </c>
      <c r="C11338">
        <v>24</v>
      </c>
      <c r="D11338" t="s">
        <v>205</v>
      </c>
      <c r="E11338" t="s">
        <v>1425</v>
      </c>
      <c r="F11338">
        <v>13627</v>
      </c>
      <c r="G11338" t="s">
        <v>207</v>
      </c>
      <c r="H11338" s="101">
        <v>1023.75</v>
      </c>
      <c r="I11338">
        <v>147.91999999999999</v>
      </c>
      <c r="J11338" s="8">
        <v>41074</v>
      </c>
      <c r="K11338" t="s">
        <v>148</v>
      </c>
      <c r="L11338" t="s">
        <v>149</v>
      </c>
      <c r="O11338" s="100">
        <v>2012</v>
      </c>
    </row>
    <row r="11339" spans="1:15" x14ac:dyDescent="0.25">
      <c r="A11339">
        <v>7</v>
      </c>
      <c r="B11339" t="s">
        <v>958</v>
      </c>
      <c r="C11339">
        <v>33</v>
      </c>
      <c r="D11339" t="s">
        <v>913</v>
      </c>
      <c r="E11339" t="s">
        <v>976</v>
      </c>
      <c r="F11339">
        <v>10884</v>
      </c>
      <c r="G11339" t="s">
        <v>268</v>
      </c>
      <c r="H11339" s="101">
        <v>1790.92</v>
      </c>
      <c r="I11339">
        <v>132.1</v>
      </c>
      <c r="J11339" s="8">
        <v>41074</v>
      </c>
      <c r="K11339" t="s">
        <v>148</v>
      </c>
      <c r="L11339" t="s">
        <v>151</v>
      </c>
      <c r="O11339" s="100">
        <v>2012</v>
      </c>
    </row>
    <row r="11340" spans="1:15" x14ac:dyDescent="0.25">
      <c r="A11340">
        <v>7</v>
      </c>
      <c r="B11340" t="s">
        <v>958</v>
      </c>
      <c r="C11340">
        <v>46</v>
      </c>
      <c r="D11340" t="s">
        <v>281</v>
      </c>
      <c r="E11340" t="s">
        <v>1340</v>
      </c>
      <c r="F11340">
        <v>13409</v>
      </c>
      <c r="G11340" t="s">
        <v>283</v>
      </c>
      <c r="H11340">
        <v>45.01</v>
      </c>
      <c r="I11340">
        <v>6.5</v>
      </c>
      <c r="J11340" s="8">
        <v>41074</v>
      </c>
      <c r="K11340" t="s">
        <v>148</v>
      </c>
      <c r="L11340" t="s">
        <v>190</v>
      </c>
      <c r="O11340" s="100">
        <v>2012</v>
      </c>
    </row>
    <row r="11341" spans="1:15" x14ac:dyDescent="0.25">
      <c r="A11341">
        <v>7</v>
      </c>
      <c r="B11341" t="s">
        <v>958</v>
      </c>
      <c r="C11341">
        <v>46</v>
      </c>
      <c r="D11341" t="s">
        <v>281</v>
      </c>
      <c r="E11341" t="s">
        <v>977</v>
      </c>
      <c r="F11341">
        <v>11568</v>
      </c>
      <c r="G11341" t="s">
        <v>283</v>
      </c>
      <c r="H11341" s="101">
        <v>1091.23</v>
      </c>
      <c r="I11341">
        <v>83.48</v>
      </c>
      <c r="J11341" s="8">
        <v>41074</v>
      </c>
      <c r="K11341" t="s">
        <v>148</v>
      </c>
      <c r="L11341" t="s">
        <v>149</v>
      </c>
      <c r="O11341" s="100">
        <v>2012</v>
      </c>
    </row>
    <row r="11342" spans="1:15" x14ac:dyDescent="0.25">
      <c r="A11342">
        <v>7</v>
      </c>
      <c r="B11342" t="s">
        <v>958</v>
      </c>
      <c r="C11342">
        <v>46</v>
      </c>
      <c r="D11342" t="s">
        <v>281</v>
      </c>
      <c r="E11342" t="s">
        <v>979</v>
      </c>
      <c r="F11342">
        <v>11198</v>
      </c>
      <c r="G11342" t="s">
        <v>288</v>
      </c>
      <c r="H11342" s="101">
        <v>2324.5100000000002</v>
      </c>
      <c r="I11342">
        <v>177.41</v>
      </c>
      <c r="J11342" s="8">
        <v>41074</v>
      </c>
      <c r="K11342" t="s">
        <v>148</v>
      </c>
      <c r="L11342" t="s">
        <v>151</v>
      </c>
      <c r="O11342" s="100">
        <v>2012</v>
      </c>
    </row>
    <row r="11343" spans="1:15" x14ac:dyDescent="0.25">
      <c r="A11343">
        <v>7</v>
      </c>
      <c r="B11343" t="s">
        <v>958</v>
      </c>
      <c r="C11343">
        <v>62</v>
      </c>
      <c r="D11343" t="s">
        <v>296</v>
      </c>
      <c r="E11343" t="s">
        <v>1411</v>
      </c>
      <c r="F11343">
        <v>13611</v>
      </c>
      <c r="G11343" t="s">
        <v>298</v>
      </c>
      <c r="H11343" s="101">
        <v>1046.25</v>
      </c>
      <c r="I11343">
        <v>135.28</v>
      </c>
      <c r="J11343" s="8">
        <v>41074</v>
      </c>
      <c r="K11343" t="s">
        <v>148</v>
      </c>
      <c r="L11343" t="s">
        <v>149</v>
      </c>
      <c r="O11343" s="100">
        <v>2012</v>
      </c>
    </row>
    <row r="11344" spans="1:15" x14ac:dyDescent="0.25">
      <c r="A11344">
        <v>7</v>
      </c>
      <c r="B11344" t="s">
        <v>958</v>
      </c>
      <c r="C11344">
        <v>62</v>
      </c>
      <c r="D11344" t="s">
        <v>296</v>
      </c>
      <c r="E11344" t="s">
        <v>980</v>
      </c>
      <c r="F11344">
        <v>13496</v>
      </c>
      <c r="G11344" t="s">
        <v>298</v>
      </c>
      <c r="H11344" s="101">
        <v>2000</v>
      </c>
      <c r="I11344">
        <v>148.03</v>
      </c>
      <c r="J11344" s="8">
        <v>41074</v>
      </c>
      <c r="K11344" t="s">
        <v>148</v>
      </c>
      <c r="L11344" t="s">
        <v>151</v>
      </c>
      <c r="O11344" s="100">
        <v>2012</v>
      </c>
    </row>
    <row r="11345" spans="1:15" x14ac:dyDescent="0.25">
      <c r="A11345">
        <v>7</v>
      </c>
      <c r="B11345" t="s">
        <v>958</v>
      </c>
      <c r="C11345">
        <v>67</v>
      </c>
      <c r="D11345" t="s">
        <v>301</v>
      </c>
      <c r="E11345" t="s">
        <v>981</v>
      </c>
      <c r="F11345">
        <v>12472</v>
      </c>
      <c r="G11345" t="s">
        <v>300</v>
      </c>
      <c r="H11345" s="101">
        <v>1773.04</v>
      </c>
      <c r="I11345">
        <v>135.63999999999999</v>
      </c>
      <c r="J11345" s="8">
        <v>41074</v>
      </c>
      <c r="K11345" t="s">
        <v>148</v>
      </c>
      <c r="L11345" t="s">
        <v>151</v>
      </c>
      <c r="O11345" s="100">
        <v>2012</v>
      </c>
    </row>
    <row r="11346" spans="1:15" x14ac:dyDescent="0.25">
      <c r="A11346">
        <v>7</v>
      </c>
      <c r="B11346" t="s">
        <v>958</v>
      </c>
      <c r="C11346">
        <v>67</v>
      </c>
      <c r="D11346" t="s">
        <v>301</v>
      </c>
      <c r="E11346" t="s">
        <v>983</v>
      </c>
      <c r="F11346">
        <v>12841</v>
      </c>
      <c r="G11346" t="s">
        <v>300</v>
      </c>
      <c r="H11346" s="101">
        <v>2005.77</v>
      </c>
      <c r="I11346">
        <v>153.44</v>
      </c>
      <c r="J11346" s="8">
        <v>41074</v>
      </c>
      <c r="K11346" t="s">
        <v>148</v>
      </c>
      <c r="L11346" t="s">
        <v>151</v>
      </c>
      <c r="O11346" s="100">
        <v>2012</v>
      </c>
    </row>
    <row r="11347" spans="1:15" x14ac:dyDescent="0.25">
      <c r="A11347">
        <v>7</v>
      </c>
      <c r="B11347" t="s">
        <v>958</v>
      </c>
      <c r="C11347">
        <v>67</v>
      </c>
      <c r="D11347" t="s">
        <v>301</v>
      </c>
      <c r="E11347" t="s">
        <v>1426</v>
      </c>
      <c r="F11347">
        <v>13628</v>
      </c>
      <c r="G11347" t="s">
        <v>300</v>
      </c>
      <c r="H11347">
        <v>560.70000000000005</v>
      </c>
      <c r="I11347">
        <v>81.010000000000005</v>
      </c>
      <c r="J11347" s="8">
        <v>41074</v>
      </c>
      <c r="K11347" t="s">
        <v>148</v>
      </c>
      <c r="L11347" t="s">
        <v>190</v>
      </c>
      <c r="O11347" s="100">
        <v>2012</v>
      </c>
    </row>
    <row r="11348" spans="1:15" x14ac:dyDescent="0.25">
      <c r="A11348">
        <v>7</v>
      </c>
      <c r="B11348" t="s">
        <v>958</v>
      </c>
      <c r="C11348">
        <v>72</v>
      </c>
      <c r="D11348" t="s">
        <v>305</v>
      </c>
      <c r="E11348" t="s">
        <v>984</v>
      </c>
      <c r="F11348">
        <v>12806</v>
      </c>
      <c r="G11348" t="s">
        <v>307</v>
      </c>
      <c r="H11348">
        <v>881.48</v>
      </c>
      <c r="I11348">
        <v>67.430000000000007</v>
      </c>
      <c r="J11348" s="8">
        <v>41074</v>
      </c>
      <c r="K11348" t="s">
        <v>148</v>
      </c>
      <c r="L11348" t="s">
        <v>149</v>
      </c>
      <c r="O11348" s="100">
        <v>2012</v>
      </c>
    </row>
    <row r="11349" spans="1:15" x14ac:dyDescent="0.25">
      <c r="A11349">
        <v>7</v>
      </c>
      <c r="B11349" t="s">
        <v>958</v>
      </c>
      <c r="C11349">
        <v>72</v>
      </c>
      <c r="D11349" t="s">
        <v>305</v>
      </c>
      <c r="E11349" t="s">
        <v>985</v>
      </c>
      <c r="F11349">
        <v>13160</v>
      </c>
      <c r="G11349" t="s">
        <v>307</v>
      </c>
      <c r="H11349" s="101">
        <v>1663.84</v>
      </c>
      <c r="I11349">
        <v>122.38</v>
      </c>
      <c r="J11349" s="8">
        <v>41074</v>
      </c>
      <c r="K11349" t="s">
        <v>148</v>
      </c>
      <c r="L11349" t="s">
        <v>151</v>
      </c>
      <c r="O11349" s="100">
        <v>2012</v>
      </c>
    </row>
    <row r="11350" spans="1:15" x14ac:dyDescent="0.25">
      <c r="A11350">
        <v>7</v>
      </c>
      <c r="B11350" t="s">
        <v>958</v>
      </c>
      <c r="C11350">
        <v>72</v>
      </c>
      <c r="D11350" t="s">
        <v>305</v>
      </c>
      <c r="E11350" t="s">
        <v>986</v>
      </c>
      <c r="F11350">
        <v>12810</v>
      </c>
      <c r="G11350" t="s">
        <v>307</v>
      </c>
      <c r="H11350">
        <v>47.75</v>
      </c>
      <c r="I11350">
        <v>3.65</v>
      </c>
      <c r="J11350" s="8">
        <v>41074</v>
      </c>
      <c r="K11350" t="s">
        <v>148</v>
      </c>
      <c r="L11350" t="s">
        <v>149</v>
      </c>
      <c r="O11350" s="100">
        <v>2012</v>
      </c>
    </row>
    <row r="11351" spans="1:15" x14ac:dyDescent="0.25">
      <c r="A11351">
        <v>7</v>
      </c>
      <c r="B11351" t="s">
        <v>958</v>
      </c>
      <c r="C11351">
        <v>72</v>
      </c>
      <c r="D11351" t="s">
        <v>305</v>
      </c>
      <c r="E11351" t="s">
        <v>987</v>
      </c>
      <c r="F11351">
        <v>12807</v>
      </c>
      <c r="G11351" t="s">
        <v>307</v>
      </c>
      <c r="H11351" s="101">
        <v>1663.81</v>
      </c>
      <c r="I11351">
        <v>122.38</v>
      </c>
      <c r="J11351" s="8">
        <v>41074</v>
      </c>
      <c r="K11351" t="s">
        <v>148</v>
      </c>
      <c r="L11351" t="s">
        <v>151</v>
      </c>
      <c r="O11351" s="100">
        <v>2012</v>
      </c>
    </row>
    <row r="11352" spans="1:15" x14ac:dyDescent="0.25">
      <c r="A11352">
        <v>7</v>
      </c>
      <c r="B11352" t="s">
        <v>958</v>
      </c>
      <c r="C11352">
        <v>72</v>
      </c>
      <c r="D11352" t="s">
        <v>305</v>
      </c>
      <c r="E11352" t="s">
        <v>988</v>
      </c>
      <c r="F11352">
        <v>13163</v>
      </c>
      <c r="G11352" t="s">
        <v>307</v>
      </c>
      <c r="H11352" s="101">
        <v>1341.52</v>
      </c>
      <c r="I11352">
        <v>102.62</v>
      </c>
      <c r="J11352" s="8">
        <v>41074</v>
      </c>
      <c r="K11352" t="s">
        <v>148</v>
      </c>
      <c r="L11352" t="s">
        <v>149</v>
      </c>
      <c r="O11352" s="100">
        <v>2012</v>
      </c>
    </row>
    <row r="11353" spans="1:15" x14ac:dyDescent="0.25">
      <c r="A11353">
        <v>7</v>
      </c>
      <c r="B11353" t="s">
        <v>958</v>
      </c>
      <c r="C11353">
        <v>72</v>
      </c>
      <c r="D11353" t="s">
        <v>305</v>
      </c>
      <c r="E11353" t="s">
        <v>989</v>
      </c>
      <c r="F11353">
        <v>13043</v>
      </c>
      <c r="G11353" t="s">
        <v>307</v>
      </c>
      <c r="H11353" s="101">
        <v>1398.23</v>
      </c>
      <c r="I11353">
        <v>106.96</v>
      </c>
      <c r="J11353" s="8">
        <v>41074</v>
      </c>
      <c r="K11353" t="s">
        <v>148</v>
      </c>
      <c r="L11353" t="s">
        <v>149</v>
      </c>
      <c r="O11353" s="100">
        <v>2012</v>
      </c>
    </row>
    <row r="11354" spans="1:15" x14ac:dyDescent="0.25">
      <c r="A11354">
        <v>7</v>
      </c>
      <c r="B11354" t="s">
        <v>958</v>
      </c>
      <c r="C11354">
        <v>72</v>
      </c>
      <c r="D11354" t="s">
        <v>305</v>
      </c>
      <c r="E11354" t="s">
        <v>990</v>
      </c>
      <c r="F11354">
        <v>12808</v>
      </c>
      <c r="G11354" t="s">
        <v>307</v>
      </c>
      <c r="H11354" s="101">
        <v>1235.53</v>
      </c>
      <c r="I11354">
        <v>94.52</v>
      </c>
      <c r="J11354" s="8">
        <v>41074</v>
      </c>
      <c r="K11354" t="s">
        <v>148</v>
      </c>
      <c r="L11354" t="s">
        <v>149</v>
      </c>
      <c r="O11354" s="100">
        <v>2012</v>
      </c>
    </row>
    <row r="11355" spans="1:15" x14ac:dyDescent="0.25">
      <c r="A11355">
        <v>7</v>
      </c>
      <c r="B11355" t="s">
        <v>958</v>
      </c>
      <c r="C11355">
        <v>72</v>
      </c>
      <c r="D11355" t="s">
        <v>305</v>
      </c>
      <c r="E11355" t="s">
        <v>991</v>
      </c>
      <c r="F11355">
        <v>12809</v>
      </c>
      <c r="G11355" t="s">
        <v>307</v>
      </c>
      <c r="H11355">
        <v>508.24</v>
      </c>
      <c r="I11355">
        <v>73.44</v>
      </c>
      <c r="J11355" s="8">
        <v>41074</v>
      </c>
      <c r="K11355" t="s">
        <v>148</v>
      </c>
      <c r="L11355" t="s">
        <v>149</v>
      </c>
      <c r="O11355" s="100">
        <v>2012</v>
      </c>
    </row>
    <row r="11356" spans="1:15" x14ac:dyDescent="0.25">
      <c r="A11356">
        <v>7</v>
      </c>
      <c r="B11356" t="s">
        <v>958</v>
      </c>
      <c r="C11356">
        <v>72</v>
      </c>
      <c r="D11356" t="s">
        <v>305</v>
      </c>
      <c r="E11356" t="s">
        <v>1467</v>
      </c>
      <c r="F11356">
        <v>13332</v>
      </c>
      <c r="G11356" t="s">
        <v>307</v>
      </c>
      <c r="H11356">
        <v>168.75</v>
      </c>
      <c r="I11356">
        <v>24.38</v>
      </c>
      <c r="J11356" s="8">
        <v>41074</v>
      </c>
      <c r="K11356" t="s">
        <v>148</v>
      </c>
      <c r="L11356" t="s">
        <v>190</v>
      </c>
      <c r="O11356" s="100">
        <v>2012</v>
      </c>
    </row>
    <row r="11357" spans="1:15" x14ac:dyDescent="0.25">
      <c r="A11357">
        <v>7</v>
      </c>
      <c r="B11357" t="s">
        <v>958</v>
      </c>
      <c r="C11357">
        <v>72</v>
      </c>
      <c r="D11357" t="s">
        <v>305</v>
      </c>
      <c r="E11357" t="s">
        <v>993</v>
      </c>
      <c r="F11357">
        <v>12973</v>
      </c>
      <c r="G11357" t="s">
        <v>307</v>
      </c>
      <c r="H11357" s="101">
        <v>1624.22</v>
      </c>
      <c r="I11357">
        <v>116.97</v>
      </c>
      <c r="J11357" s="8">
        <v>41074</v>
      </c>
      <c r="K11357" t="s">
        <v>148</v>
      </c>
      <c r="L11357" t="s">
        <v>151</v>
      </c>
      <c r="O11357" s="100">
        <v>2012</v>
      </c>
    </row>
    <row r="11358" spans="1:15" x14ac:dyDescent="0.25">
      <c r="A11358">
        <v>7</v>
      </c>
      <c r="B11358" t="s">
        <v>958</v>
      </c>
      <c r="C11358">
        <v>72</v>
      </c>
      <c r="D11358" t="s">
        <v>305</v>
      </c>
      <c r="E11358" t="s">
        <v>994</v>
      </c>
      <c r="F11358">
        <v>13164</v>
      </c>
      <c r="G11358" t="s">
        <v>307</v>
      </c>
      <c r="H11358">
        <v>718.43</v>
      </c>
      <c r="I11358">
        <v>54.96</v>
      </c>
      <c r="J11358" s="8">
        <v>41074</v>
      </c>
      <c r="K11358" t="s">
        <v>148</v>
      </c>
      <c r="L11358" t="s">
        <v>149</v>
      </c>
      <c r="O11358" s="100">
        <v>2012</v>
      </c>
    </row>
    <row r="11359" spans="1:15" x14ac:dyDescent="0.25">
      <c r="A11359">
        <v>7</v>
      </c>
      <c r="B11359" t="s">
        <v>958</v>
      </c>
      <c r="C11359">
        <v>74</v>
      </c>
      <c r="D11359" t="s">
        <v>328</v>
      </c>
      <c r="E11359" t="s">
        <v>995</v>
      </c>
      <c r="F11359">
        <v>11442</v>
      </c>
      <c r="G11359" t="s">
        <v>333</v>
      </c>
      <c r="H11359" s="101">
        <v>1315.36</v>
      </c>
      <c r="I11359">
        <v>95.72</v>
      </c>
      <c r="J11359" s="8">
        <v>41074</v>
      </c>
      <c r="K11359" t="s">
        <v>148</v>
      </c>
      <c r="L11359" t="s">
        <v>151</v>
      </c>
      <c r="O11359" s="100">
        <v>2012</v>
      </c>
    </row>
    <row r="11360" spans="1:15" x14ac:dyDescent="0.25">
      <c r="A11360">
        <v>7</v>
      </c>
      <c r="B11360" t="s">
        <v>958</v>
      </c>
      <c r="C11360">
        <v>75</v>
      </c>
      <c r="D11360" t="s">
        <v>334</v>
      </c>
      <c r="E11360" t="s">
        <v>1412</v>
      </c>
      <c r="F11360">
        <v>13615</v>
      </c>
      <c r="G11360" t="s">
        <v>336</v>
      </c>
      <c r="H11360">
        <v>380</v>
      </c>
      <c r="I11360">
        <v>54.91</v>
      </c>
      <c r="J11360" s="8">
        <v>41074</v>
      </c>
      <c r="K11360" t="s">
        <v>148</v>
      </c>
      <c r="L11360" t="s">
        <v>190</v>
      </c>
      <c r="O11360" s="100">
        <v>2012</v>
      </c>
    </row>
    <row r="11361" spans="1:15" x14ac:dyDescent="0.25">
      <c r="A11361">
        <v>7</v>
      </c>
      <c r="B11361" t="s">
        <v>958</v>
      </c>
      <c r="C11361">
        <v>75</v>
      </c>
      <c r="D11361" t="s">
        <v>334</v>
      </c>
      <c r="E11361" t="s">
        <v>1468</v>
      </c>
      <c r="F11361">
        <v>13664</v>
      </c>
      <c r="G11361" t="s">
        <v>336</v>
      </c>
      <c r="H11361">
        <v>142.5</v>
      </c>
      <c r="I11361">
        <v>20.61</v>
      </c>
      <c r="J11361" s="8">
        <v>41074</v>
      </c>
      <c r="K11361" t="s">
        <v>148</v>
      </c>
      <c r="L11361" t="s">
        <v>190</v>
      </c>
      <c r="O11361" s="100">
        <v>2012</v>
      </c>
    </row>
    <row r="11362" spans="1:15" x14ac:dyDescent="0.25">
      <c r="A11362">
        <v>7</v>
      </c>
      <c r="B11362" t="s">
        <v>958</v>
      </c>
      <c r="C11362">
        <v>75</v>
      </c>
      <c r="D11362" t="s">
        <v>334</v>
      </c>
      <c r="E11362" t="s">
        <v>996</v>
      </c>
      <c r="F11362">
        <v>13515</v>
      </c>
      <c r="G11362" t="s">
        <v>336</v>
      </c>
      <c r="H11362">
        <v>251.75</v>
      </c>
      <c r="I11362">
        <v>36.380000000000003</v>
      </c>
      <c r="J11362" s="8">
        <v>41074</v>
      </c>
      <c r="K11362" t="s">
        <v>879</v>
      </c>
      <c r="L11362" t="s">
        <v>190</v>
      </c>
      <c r="O11362" s="100">
        <v>2012</v>
      </c>
    </row>
    <row r="11363" spans="1:15" x14ac:dyDescent="0.25">
      <c r="A11363">
        <v>7</v>
      </c>
      <c r="B11363" t="s">
        <v>958</v>
      </c>
      <c r="C11363">
        <v>79</v>
      </c>
      <c r="D11363" t="s">
        <v>340</v>
      </c>
      <c r="E11363" t="s">
        <v>1000</v>
      </c>
      <c r="F11363">
        <v>12468</v>
      </c>
      <c r="G11363" t="s">
        <v>342</v>
      </c>
      <c r="H11363" s="101">
        <v>1730.64</v>
      </c>
      <c r="I11363">
        <v>127.49</v>
      </c>
      <c r="J11363" s="8">
        <v>41074</v>
      </c>
      <c r="K11363" t="s">
        <v>148</v>
      </c>
      <c r="L11363" t="s">
        <v>151</v>
      </c>
      <c r="O11363" s="100">
        <v>2012</v>
      </c>
    </row>
    <row r="11364" spans="1:15" x14ac:dyDescent="0.25">
      <c r="A11364">
        <v>7</v>
      </c>
      <c r="B11364" t="s">
        <v>958</v>
      </c>
      <c r="C11364">
        <v>80</v>
      </c>
      <c r="D11364" t="s">
        <v>348</v>
      </c>
      <c r="E11364" t="s">
        <v>1002</v>
      </c>
      <c r="F11364">
        <v>10883</v>
      </c>
      <c r="G11364" t="s">
        <v>174</v>
      </c>
      <c r="H11364" s="101">
        <v>1771.2</v>
      </c>
      <c r="I11364">
        <v>130.59</v>
      </c>
      <c r="J11364" s="8">
        <v>41074</v>
      </c>
      <c r="K11364" t="s">
        <v>148</v>
      </c>
      <c r="L11364" t="s">
        <v>151</v>
      </c>
      <c r="O11364" s="100">
        <v>2012</v>
      </c>
    </row>
    <row r="11365" spans="1:15" x14ac:dyDescent="0.25">
      <c r="A11365">
        <v>7</v>
      </c>
      <c r="B11365" t="s">
        <v>958</v>
      </c>
      <c r="C11365">
        <v>80</v>
      </c>
      <c r="D11365" t="s">
        <v>348</v>
      </c>
      <c r="E11365" t="s">
        <v>1003</v>
      </c>
      <c r="F11365">
        <v>9867</v>
      </c>
      <c r="G11365" t="s">
        <v>352</v>
      </c>
      <c r="H11365" s="101">
        <v>3953.3</v>
      </c>
      <c r="I11365">
        <v>294.31</v>
      </c>
      <c r="J11365" s="8">
        <v>41074</v>
      </c>
      <c r="K11365" t="s">
        <v>148</v>
      </c>
      <c r="L11365" t="s">
        <v>151</v>
      </c>
      <c r="O11365" s="100">
        <v>2012</v>
      </c>
    </row>
    <row r="11366" spans="1:15" x14ac:dyDescent="0.25">
      <c r="A11366">
        <v>7</v>
      </c>
      <c r="B11366" t="s">
        <v>958</v>
      </c>
      <c r="C11366">
        <v>80</v>
      </c>
      <c r="D11366" t="s">
        <v>348</v>
      </c>
      <c r="E11366" t="s">
        <v>1005</v>
      </c>
      <c r="F11366">
        <v>12171</v>
      </c>
      <c r="G11366" t="s">
        <v>354</v>
      </c>
      <c r="H11366" s="101">
        <v>1275.82</v>
      </c>
      <c r="I11366">
        <v>95.6</v>
      </c>
      <c r="J11366" s="8">
        <v>41074</v>
      </c>
      <c r="K11366" t="s">
        <v>148</v>
      </c>
      <c r="L11366" t="s">
        <v>151</v>
      </c>
      <c r="O11366" s="100">
        <v>2012</v>
      </c>
    </row>
    <row r="11367" spans="1:15" x14ac:dyDescent="0.25">
      <c r="A11367">
        <v>7</v>
      </c>
      <c r="B11367" t="s">
        <v>958</v>
      </c>
      <c r="C11367">
        <v>80</v>
      </c>
      <c r="D11367" t="s">
        <v>348</v>
      </c>
      <c r="E11367" t="s">
        <v>1006</v>
      </c>
      <c r="F11367">
        <v>13093</v>
      </c>
      <c r="G11367" t="s">
        <v>354</v>
      </c>
      <c r="H11367">
        <v>966.01</v>
      </c>
      <c r="I11367">
        <v>69</v>
      </c>
      <c r="J11367" s="8">
        <v>41074</v>
      </c>
      <c r="K11367" t="s">
        <v>148</v>
      </c>
      <c r="L11367" t="s">
        <v>151</v>
      </c>
      <c r="O11367" s="100">
        <v>2012</v>
      </c>
    </row>
    <row r="11368" spans="1:15" x14ac:dyDescent="0.25">
      <c r="A11368">
        <v>7</v>
      </c>
      <c r="B11368" t="s">
        <v>958</v>
      </c>
      <c r="C11368">
        <v>80</v>
      </c>
      <c r="D11368" t="s">
        <v>348</v>
      </c>
      <c r="E11368" t="s">
        <v>1007</v>
      </c>
      <c r="F11368">
        <v>11683</v>
      </c>
      <c r="G11368" t="s">
        <v>357</v>
      </c>
      <c r="H11368" s="101">
        <v>2199.4899999999998</v>
      </c>
      <c r="I11368">
        <v>163.41</v>
      </c>
      <c r="J11368" s="8">
        <v>41074</v>
      </c>
      <c r="K11368" t="s">
        <v>148</v>
      </c>
      <c r="L11368" t="s">
        <v>151</v>
      </c>
      <c r="O11368" s="100">
        <v>2012</v>
      </c>
    </row>
    <row r="11369" spans="1:15" x14ac:dyDescent="0.25">
      <c r="A11369">
        <v>7</v>
      </c>
      <c r="B11369" t="s">
        <v>958</v>
      </c>
      <c r="C11369">
        <v>82</v>
      </c>
      <c r="D11369" t="s">
        <v>364</v>
      </c>
      <c r="E11369" t="s">
        <v>1008</v>
      </c>
      <c r="F11369">
        <v>12464</v>
      </c>
      <c r="G11369" t="s">
        <v>366</v>
      </c>
      <c r="H11369" s="101">
        <v>1971.19</v>
      </c>
      <c r="I11369">
        <v>150.79</v>
      </c>
      <c r="J11369" s="8">
        <v>41074</v>
      </c>
      <c r="K11369" t="s">
        <v>148</v>
      </c>
      <c r="L11369" t="s">
        <v>151</v>
      </c>
      <c r="O11369" s="100">
        <v>2012</v>
      </c>
    </row>
    <row r="11370" spans="1:15" x14ac:dyDescent="0.25">
      <c r="A11370">
        <v>7</v>
      </c>
      <c r="B11370" t="s">
        <v>958</v>
      </c>
      <c r="C11370">
        <v>82</v>
      </c>
      <c r="D11370" t="s">
        <v>364</v>
      </c>
      <c r="E11370" t="s">
        <v>1009</v>
      </c>
      <c r="F11370">
        <v>11322</v>
      </c>
      <c r="G11370" t="s">
        <v>366</v>
      </c>
      <c r="H11370" s="101">
        <v>2019.88</v>
      </c>
      <c r="I11370">
        <v>149.62</v>
      </c>
      <c r="J11370" s="8">
        <v>41074</v>
      </c>
      <c r="K11370" t="s">
        <v>148</v>
      </c>
      <c r="L11370" t="s">
        <v>151</v>
      </c>
      <c r="O11370" s="100">
        <v>2012</v>
      </c>
    </row>
    <row r="11371" spans="1:15" x14ac:dyDescent="0.25">
      <c r="A11371">
        <v>7</v>
      </c>
      <c r="B11371" t="s">
        <v>958</v>
      </c>
      <c r="C11371">
        <v>82</v>
      </c>
      <c r="D11371" t="s">
        <v>364</v>
      </c>
      <c r="E11371" t="s">
        <v>1010</v>
      </c>
      <c r="F11371">
        <v>13551</v>
      </c>
      <c r="G11371" t="s">
        <v>366</v>
      </c>
      <c r="H11371" s="101">
        <v>1770.6</v>
      </c>
      <c r="I11371">
        <v>135.44999999999999</v>
      </c>
      <c r="J11371" s="8">
        <v>41074</v>
      </c>
      <c r="K11371" t="s">
        <v>148</v>
      </c>
      <c r="L11371" t="s">
        <v>151</v>
      </c>
      <c r="O11371" s="100">
        <v>2012</v>
      </c>
    </row>
    <row r="11372" spans="1:15" x14ac:dyDescent="0.25">
      <c r="A11372">
        <v>7</v>
      </c>
      <c r="B11372" t="s">
        <v>958</v>
      </c>
      <c r="C11372">
        <v>82</v>
      </c>
      <c r="D11372" t="s">
        <v>364</v>
      </c>
      <c r="E11372" t="s">
        <v>1011</v>
      </c>
      <c r="F11372">
        <v>12629</v>
      </c>
      <c r="G11372" t="s">
        <v>366</v>
      </c>
      <c r="H11372" s="101">
        <v>1900.13</v>
      </c>
      <c r="I11372">
        <v>139.54</v>
      </c>
      <c r="J11372" s="8">
        <v>41074</v>
      </c>
      <c r="K11372" t="s">
        <v>148</v>
      </c>
      <c r="L11372" t="s">
        <v>151</v>
      </c>
      <c r="O11372" s="100">
        <v>2012</v>
      </c>
    </row>
    <row r="11373" spans="1:15" x14ac:dyDescent="0.25">
      <c r="A11373">
        <v>7</v>
      </c>
      <c r="B11373" t="s">
        <v>958</v>
      </c>
      <c r="C11373">
        <v>82</v>
      </c>
      <c r="D11373" t="s">
        <v>364</v>
      </c>
      <c r="E11373" t="s">
        <v>1012</v>
      </c>
      <c r="F11373">
        <v>13498</v>
      </c>
      <c r="G11373" t="s">
        <v>1280</v>
      </c>
      <c r="H11373" s="101">
        <v>4018.28</v>
      </c>
      <c r="I11373">
        <v>259.08</v>
      </c>
      <c r="J11373" s="8">
        <v>41074</v>
      </c>
      <c r="K11373" t="s">
        <v>391</v>
      </c>
      <c r="L11373" t="s">
        <v>151</v>
      </c>
      <c r="O11373" s="100">
        <v>2012</v>
      </c>
    </row>
    <row r="11374" spans="1:15" x14ac:dyDescent="0.25">
      <c r="A11374">
        <v>7</v>
      </c>
      <c r="B11374" t="s">
        <v>958</v>
      </c>
      <c r="C11374">
        <v>85</v>
      </c>
      <c r="D11374" t="s">
        <v>381</v>
      </c>
      <c r="E11374" t="s">
        <v>1437</v>
      </c>
      <c r="F11374">
        <v>13630</v>
      </c>
      <c r="G11374" t="s">
        <v>383</v>
      </c>
      <c r="H11374" s="101">
        <v>1423.2</v>
      </c>
      <c r="I11374">
        <v>205.66</v>
      </c>
      <c r="J11374" s="8">
        <v>41074</v>
      </c>
      <c r="K11374" t="s">
        <v>148</v>
      </c>
      <c r="L11374" t="s">
        <v>151</v>
      </c>
      <c r="O11374" s="100">
        <v>2012</v>
      </c>
    </row>
    <row r="11375" spans="1:15" x14ac:dyDescent="0.25">
      <c r="A11375">
        <v>7</v>
      </c>
      <c r="B11375" t="s">
        <v>958</v>
      </c>
      <c r="C11375">
        <v>85</v>
      </c>
      <c r="D11375" t="s">
        <v>381</v>
      </c>
      <c r="E11375" t="s">
        <v>1018</v>
      </c>
      <c r="F11375">
        <v>13106</v>
      </c>
      <c r="G11375" t="s">
        <v>383</v>
      </c>
      <c r="H11375" s="101">
        <v>1326.19</v>
      </c>
      <c r="I11375">
        <v>91.65</v>
      </c>
      <c r="J11375" s="8">
        <v>41074</v>
      </c>
      <c r="K11375" t="s">
        <v>148</v>
      </c>
      <c r="L11375" t="s">
        <v>151</v>
      </c>
      <c r="O11375" s="100">
        <v>2012</v>
      </c>
    </row>
    <row r="11376" spans="1:15" x14ac:dyDescent="0.25">
      <c r="A11376">
        <v>7</v>
      </c>
      <c r="B11376" t="s">
        <v>958</v>
      </c>
      <c r="C11376">
        <v>85</v>
      </c>
      <c r="D11376" t="s">
        <v>381</v>
      </c>
      <c r="E11376" t="s">
        <v>1001</v>
      </c>
      <c r="F11376">
        <v>12779</v>
      </c>
      <c r="G11376" t="s">
        <v>375</v>
      </c>
      <c r="H11376" s="101">
        <v>2115.39</v>
      </c>
      <c r="I11376">
        <v>135.44</v>
      </c>
      <c r="J11376" s="8">
        <v>41074</v>
      </c>
      <c r="K11376" t="s">
        <v>148</v>
      </c>
      <c r="L11376" t="s">
        <v>151</v>
      </c>
      <c r="O11376" s="100">
        <v>2012</v>
      </c>
    </row>
    <row r="11377" spans="1:15" x14ac:dyDescent="0.25">
      <c r="A11377">
        <v>7</v>
      </c>
      <c r="B11377" t="s">
        <v>958</v>
      </c>
      <c r="C11377">
        <v>86</v>
      </c>
      <c r="D11377" t="s">
        <v>393</v>
      </c>
      <c r="E11377" t="s">
        <v>1021</v>
      </c>
      <c r="F11377">
        <v>11997</v>
      </c>
      <c r="G11377" t="s">
        <v>395</v>
      </c>
      <c r="H11377">
        <v>87.74</v>
      </c>
      <c r="I11377">
        <v>12.68</v>
      </c>
      <c r="J11377" s="8">
        <v>41074</v>
      </c>
      <c r="K11377" t="s">
        <v>148</v>
      </c>
      <c r="L11377" t="s">
        <v>151</v>
      </c>
      <c r="O11377" s="100">
        <v>2012</v>
      </c>
    </row>
    <row r="11378" spans="1:15" x14ac:dyDescent="0.25">
      <c r="A11378">
        <v>7</v>
      </c>
      <c r="B11378" t="s">
        <v>958</v>
      </c>
      <c r="C11378">
        <v>86</v>
      </c>
      <c r="D11378" t="s">
        <v>393</v>
      </c>
      <c r="E11378" t="s">
        <v>1022</v>
      </c>
      <c r="F11378">
        <v>10960</v>
      </c>
      <c r="G11378" t="s">
        <v>400</v>
      </c>
      <c r="H11378" s="101">
        <v>2162.8200000000002</v>
      </c>
      <c r="I11378">
        <v>140.66</v>
      </c>
      <c r="J11378" s="8">
        <v>41074</v>
      </c>
      <c r="K11378" t="s">
        <v>148</v>
      </c>
      <c r="L11378" t="s">
        <v>151</v>
      </c>
      <c r="O11378" s="100">
        <v>2012</v>
      </c>
    </row>
    <row r="11379" spans="1:15" x14ac:dyDescent="0.25">
      <c r="A11379">
        <v>7</v>
      </c>
      <c r="B11379" t="s">
        <v>958</v>
      </c>
      <c r="C11379">
        <v>86</v>
      </c>
      <c r="D11379" t="s">
        <v>393</v>
      </c>
      <c r="E11379" t="s">
        <v>1023</v>
      </c>
      <c r="F11379">
        <v>12037</v>
      </c>
      <c r="G11379" t="s">
        <v>402</v>
      </c>
      <c r="H11379" s="101">
        <v>1216</v>
      </c>
      <c r="I11379">
        <v>88.12</v>
      </c>
      <c r="J11379" s="8">
        <v>41074</v>
      </c>
      <c r="K11379" t="s">
        <v>148</v>
      </c>
      <c r="L11379" t="s">
        <v>151</v>
      </c>
      <c r="O11379" s="100">
        <v>2012</v>
      </c>
    </row>
    <row r="11380" spans="1:15" x14ac:dyDescent="0.25">
      <c r="A11380">
        <v>7</v>
      </c>
      <c r="B11380" t="s">
        <v>958</v>
      </c>
      <c r="C11380">
        <v>92</v>
      </c>
      <c r="D11380" t="s">
        <v>407</v>
      </c>
      <c r="E11380" t="s">
        <v>1026</v>
      </c>
      <c r="F11380">
        <v>11138</v>
      </c>
      <c r="G11380" t="s">
        <v>411</v>
      </c>
      <c r="H11380" s="101">
        <v>1843.6</v>
      </c>
      <c r="I11380">
        <v>121.62</v>
      </c>
      <c r="J11380" s="8">
        <v>41074</v>
      </c>
      <c r="K11380" t="s">
        <v>148</v>
      </c>
      <c r="L11380" t="s">
        <v>151</v>
      </c>
      <c r="O11380" s="100">
        <v>2012</v>
      </c>
    </row>
    <row r="11381" spans="1:15" x14ac:dyDescent="0.25">
      <c r="A11381">
        <v>7</v>
      </c>
      <c r="B11381" t="s">
        <v>958</v>
      </c>
      <c r="C11381">
        <v>92</v>
      </c>
      <c r="D11381" t="s">
        <v>407</v>
      </c>
      <c r="E11381" t="s">
        <v>1027</v>
      </c>
      <c r="F11381">
        <v>11242</v>
      </c>
      <c r="G11381" t="s">
        <v>411</v>
      </c>
      <c r="H11381" s="101">
        <v>1318.4</v>
      </c>
      <c r="I11381">
        <v>93.81</v>
      </c>
      <c r="J11381" s="8">
        <v>41074</v>
      </c>
      <c r="K11381" t="s">
        <v>148</v>
      </c>
      <c r="L11381" t="s">
        <v>151</v>
      </c>
      <c r="O11381" s="100">
        <v>2012</v>
      </c>
    </row>
    <row r="11382" spans="1:15" x14ac:dyDescent="0.25">
      <c r="A11382">
        <v>7</v>
      </c>
      <c r="B11382" t="s">
        <v>958</v>
      </c>
      <c r="C11382">
        <v>93</v>
      </c>
      <c r="D11382" t="s">
        <v>418</v>
      </c>
      <c r="E11382" t="s">
        <v>1028</v>
      </c>
      <c r="F11382">
        <v>12624</v>
      </c>
      <c r="G11382" t="s">
        <v>584</v>
      </c>
      <c r="H11382" s="101">
        <v>2496</v>
      </c>
      <c r="I11382">
        <v>186.04</v>
      </c>
      <c r="J11382" s="8">
        <v>41074</v>
      </c>
      <c r="K11382" t="s">
        <v>148</v>
      </c>
      <c r="L11382" t="s">
        <v>151</v>
      </c>
      <c r="O11382" s="100">
        <v>2012</v>
      </c>
    </row>
    <row r="11383" spans="1:15" x14ac:dyDescent="0.25">
      <c r="A11383">
        <v>7</v>
      </c>
      <c r="B11383" t="s">
        <v>958</v>
      </c>
      <c r="C11383">
        <v>93</v>
      </c>
      <c r="D11383" t="s">
        <v>418</v>
      </c>
      <c r="E11383" t="s">
        <v>1004</v>
      </c>
      <c r="F11383">
        <v>13011</v>
      </c>
      <c r="G11383" t="s">
        <v>422</v>
      </c>
      <c r="H11383" s="101">
        <v>2100</v>
      </c>
      <c r="I11383">
        <v>155.16999999999999</v>
      </c>
      <c r="J11383" s="8">
        <v>41074</v>
      </c>
      <c r="K11383" t="s">
        <v>148</v>
      </c>
      <c r="L11383" t="s">
        <v>151</v>
      </c>
      <c r="O11383" s="100">
        <v>2012</v>
      </c>
    </row>
    <row r="11384" spans="1:15" x14ac:dyDescent="0.25">
      <c r="A11384">
        <v>7</v>
      </c>
      <c r="B11384" t="s">
        <v>958</v>
      </c>
      <c r="C11384">
        <v>93</v>
      </c>
      <c r="D11384" t="s">
        <v>418</v>
      </c>
      <c r="E11384" t="s">
        <v>1030</v>
      </c>
      <c r="F11384">
        <v>11421</v>
      </c>
      <c r="G11384" t="s">
        <v>424</v>
      </c>
      <c r="H11384" s="101">
        <v>2100.86</v>
      </c>
      <c r="I11384">
        <v>154.9</v>
      </c>
      <c r="J11384" s="8">
        <v>41074</v>
      </c>
      <c r="K11384" t="s">
        <v>148</v>
      </c>
      <c r="L11384" t="s">
        <v>151</v>
      </c>
      <c r="O11384" s="100">
        <v>2012</v>
      </c>
    </row>
    <row r="11385" spans="1:15" x14ac:dyDescent="0.25">
      <c r="A11385">
        <v>8</v>
      </c>
      <c r="B11385" t="s">
        <v>1033</v>
      </c>
      <c r="C11385">
        <v>14</v>
      </c>
      <c r="D11385" t="s">
        <v>172</v>
      </c>
      <c r="E11385" t="s">
        <v>1034</v>
      </c>
      <c r="F11385">
        <v>11610</v>
      </c>
      <c r="G11385" t="s">
        <v>452</v>
      </c>
      <c r="H11385" s="101">
        <v>4061.38</v>
      </c>
      <c r="I11385">
        <v>305.29000000000002</v>
      </c>
      <c r="J11385" s="8">
        <v>41074</v>
      </c>
      <c r="K11385" t="s">
        <v>148</v>
      </c>
      <c r="L11385" t="s">
        <v>151</v>
      </c>
      <c r="O11385" s="100">
        <v>2012</v>
      </c>
    </row>
    <row r="11386" spans="1:15" x14ac:dyDescent="0.25">
      <c r="A11386">
        <v>8</v>
      </c>
      <c r="B11386" t="s">
        <v>1033</v>
      </c>
      <c r="C11386">
        <v>14</v>
      </c>
      <c r="D11386" t="s">
        <v>172</v>
      </c>
      <c r="E11386" t="s">
        <v>1312</v>
      </c>
      <c r="F11386">
        <v>12006</v>
      </c>
      <c r="G11386" t="s">
        <v>181</v>
      </c>
      <c r="H11386">
        <v>654.02</v>
      </c>
      <c r="I11386">
        <v>50.03</v>
      </c>
      <c r="J11386" s="8">
        <v>41074</v>
      </c>
      <c r="K11386" t="s">
        <v>148</v>
      </c>
      <c r="L11386" t="s">
        <v>149</v>
      </c>
      <c r="O11386" s="100">
        <v>2012</v>
      </c>
    </row>
    <row r="11387" spans="1:15" x14ac:dyDescent="0.25">
      <c r="A11387">
        <v>8</v>
      </c>
      <c r="B11387" t="s">
        <v>1033</v>
      </c>
      <c r="C11387">
        <v>14</v>
      </c>
      <c r="D11387" t="s">
        <v>172</v>
      </c>
      <c r="E11387" t="s">
        <v>1035</v>
      </c>
      <c r="F11387">
        <v>11917</v>
      </c>
      <c r="G11387" t="s">
        <v>181</v>
      </c>
      <c r="H11387" s="101">
        <v>1200</v>
      </c>
      <c r="I11387">
        <v>91.8</v>
      </c>
      <c r="J11387" s="8">
        <v>41074</v>
      </c>
      <c r="K11387" t="s">
        <v>148</v>
      </c>
      <c r="L11387" t="s">
        <v>149</v>
      </c>
      <c r="O11387" s="100">
        <v>2012</v>
      </c>
    </row>
    <row r="11388" spans="1:15" x14ac:dyDescent="0.25">
      <c r="A11388">
        <v>8</v>
      </c>
      <c r="B11388" t="s">
        <v>1033</v>
      </c>
      <c r="C11388">
        <v>14</v>
      </c>
      <c r="D11388" t="s">
        <v>172</v>
      </c>
      <c r="E11388" t="s">
        <v>1036</v>
      </c>
      <c r="F11388">
        <v>12198</v>
      </c>
      <c r="G11388" t="s">
        <v>181</v>
      </c>
      <c r="H11388" s="101">
        <v>3741.99</v>
      </c>
      <c r="I11388">
        <v>246.19</v>
      </c>
      <c r="J11388" s="8">
        <v>41074</v>
      </c>
      <c r="K11388" t="s">
        <v>148</v>
      </c>
      <c r="L11388" t="s">
        <v>151</v>
      </c>
      <c r="O11388" s="100">
        <v>2012</v>
      </c>
    </row>
    <row r="11389" spans="1:15" x14ac:dyDescent="0.25">
      <c r="A11389">
        <v>8</v>
      </c>
      <c r="B11389" t="s">
        <v>1033</v>
      </c>
      <c r="C11389">
        <v>14</v>
      </c>
      <c r="D11389" t="s">
        <v>172</v>
      </c>
      <c r="E11389" t="s">
        <v>1037</v>
      </c>
      <c r="F11389">
        <v>13083</v>
      </c>
      <c r="G11389" t="s">
        <v>181</v>
      </c>
      <c r="H11389">
        <v>875.5</v>
      </c>
      <c r="I11389">
        <v>66.97</v>
      </c>
      <c r="J11389" s="8">
        <v>41074</v>
      </c>
      <c r="K11389" t="s">
        <v>148</v>
      </c>
      <c r="L11389" t="s">
        <v>149</v>
      </c>
      <c r="O11389" s="100">
        <v>2012</v>
      </c>
    </row>
    <row r="11390" spans="1:15" x14ac:dyDescent="0.25">
      <c r="A11390">
        <v>8</v>
      </c>
      <c r="B11390" t="s">
        <v>1033</v>
      </c>
      <c r="C11390">
        <v>14</v>
      </c>
      <c r="D11390" t="s">
        <v>172</v>
      </c>
      <c r="E11390" t="s">
        <v>1038</v>
      </c>
      <c r="F11390">
        <v>11996</v>
      </c>
      <c r="G11390" t="s">
        <v>181</v>
      </c>
      <c r="H11390" s="101">
        <v>2089.27</v>
      </c>
      <c r="I11390">
        <v>159.82</v>
      </c>
      <c r="J11390" s="8">
        <v>41074</v>
      </c>
      <c r="K11390" t="s">
        <v>148</v>
      </c>
      <c r="L11390" t="s">
        <v>149</v>
      </c>
      <c r="O11390" s="100">
        <v>2012</v>
      </c>
    </row>
    <row r="11391" spans="1:15" x14ac:dyDescent="0.25">
      <c r="A11391">
        <v>8</v>
      </c>
      <c r="B11391" t="s">
        <v>1033</v>
      </c>
      <c r="C11391">
        <v>14</v>
      </c>
      <c r="D11391" t="s">
        <v>172</v>
      </c>
      <c r="E11391" t="s">
        <v>1039</v>
      </c>
      <c r="F11391">
        <v>13484</v>
      </c>
      <c r="G11391" t="s">
        <v>181</v>
      </c>
      <c r="H11391" s="101">
        <v>2268</v>
      </c>
      <c r="I11391">
        <v>173.51</v>
      </c>
      <c r="J11391" s="8">
        <v>41074</v>
      </c>
      <c r="K11391" t="s">
        <v>148</v>
      </c>
      <c r="L11391" t="s">
        <v>149</v>
      </c>
      <c r="O11391" s="100">
        <v>2012</v>
      </c>
    </row>
    <row r="11392" spans="1:15" x14ac:dyDescent="0.25">
      <c r="A11392">
        <v>8</v>
      </c>
      <c r="B11392" t="s">
        <v>1033</v>
      </c>
      <c r="C11392">
        <v>14</v>
      </c>
      <c r="D11392" t="s">
        <v>172</v>
      </c>
      <c r="E11392" t="s">
        <v>1040</v>
      </c>
      <c r="F11392">
        <v>13092</v>
      </c>
      <c r="G11392" t="s">
        <v>181</v>
      </c>
      <c r="H11392" s="101">
        <v>2891.92</v>
      </c>
      <c r="I11392">
        <v>210.2</v>
      </c>
      <c r="J11392" s="8">
        <v>41074</v>
      </c>
      <c r="K11392" t="s">
        <v>148</v>
      </c>
      <c r="L11392" t="s">
        <v>151</v>
      </c>
      <c r="O11392" s="100">
        <v>2012</v>
      </c>
    </row>
    <row r="11393" spans="1:15" x14ac:dyDescent="0.25">
      <c r="A11393">
        <v>8</v>
      </c>
      <c r="B11393" t="s">
        <v>1033</v>
      </c>
      <c r="C11393">
        <v>14</v>
      </c>
      <c r="D11393" t="s">
        <v>172</v>
      </c>
      <c r="E11393" t="s">
        <v>1041</v>
      </c>
      <c r="F11393">
        <v>12793</v>
      </c>
      <c r="G11393" t="s">
        <v>181</v>
      </c>
      <c r="H11393" s="101">
        <v>1090.26</v>
      </c>
      <c r="I11393">
        <v>83.41</v>
      </c>
      <c r="J11393" s="8">
        <v>41074</v>
      </c>
      <c r="K11393" t="s">
        <v>148</v>
      </c>
      <c r="L11393" t="s">
        <v>149</v>
      </c>
      <c r="O11393" s="100">
        <v>2012</v>
      </c>
    </row>
    <row r="11394" spans="1:15" x14ac:dyDescent="0.25">
      <c r="A11394">
        <v>8</v>
      </c>
      <c r="B11394" t="s">
        <v>1033</v>
      </c>
      <c r="C11394">
        <v>14</v>
      </c>
      <c r="D11394" t="s">
        <v>172</v>
      </c>
      <c r="E11394" t="s">
        <v>1042</v>
      </c>
      <c r="F11394">
        <v>13022</v>
      </c>
      <c r="G11394" t="s">
        <v>181</v>
      </c>
      <c r="H11394">
        <v>850</v>
      </c>
      <c r="I11394">
        <v>65.03</v>
      </c>
      <c r="J11394" s="8">
        <v>41074</v>
      </c>
      <c r="K11394" t="s">
        <v>148</v>
      </c>
      <c r="L11394" t="s">
        <v>149</v>
      </c>
      <c r="O11394" s="100">
        <v>2012</v>
      </c>
    </row>
    <row r="11395" spans="1:15" x14ac:dyDescent="0.25">
      <c r="A11395">
        <v>8</v>
      </c>
      <c r="B11395" t="s">
        <v>1033</v>
      </c>
      <c r="C11395">
        <v>14</v>
      </c>
      <c r="D11395" t="s">
        <v>172</v>
      </c>
      <c r="E11395" t="s">
        <v>1043</v>
      </c>
      <c r="F11395">
        <v>12119</v>
      </c>
      <c r="G11395" t="s">
        <v>181</v>
      </c>
      <c r="H11395">
        <v>507.97</v>
      </c>
      <c r="I11395">
        <v>73.400000000000006</v>
      </c>
      <c r="J11395" s="8">
        <v>41074</v>
      </c>
      <c r="K11395" t="s">
        <v>148</v>
      </c>
      <c r="L11395" t="s">
        <v>149</v>
      </c>
      <c r="O11395" s="100">
        <v>2012</v>
      </c>
    </row>
    <row r="11396" spans="1:15" x14ac:dyDescent="0.25">
      <c r="A11396">
        <v>8</v>
      </c>
      <c r="B11396" t="s">
        <v>1033</v>
      </c>
      <c r="C11396">
        <v>14</v>
      </c>
      <c r="D11396" t="s">
        <v>172</v>
      </c>
      <c r="E11396" t="s">
        <v>1044</v>
      </c>
      <c r="F11396">
        <v>12099</v>
      </c>
      <c r="G11396" t="s">
        <v>181</v>
      </c>
      <c r="H11396" s="101">
        <v>1344</v>
      </c>
      <c r="I11396">
        <v>102.82</v>
      </c>
      <c r="J11396" s="8">
        <v>41074</v>
      </c>
      <c r="K11396" t="s">
        <v>148</v>
      </c>
      <c r="L11396" t="s">
        <v>149</v>
      </c>
      <c r="O11396" s="100">
        <v>2012</v>
      </c>
    </row>
    <row r="11397" spans="1:15" x14ac:dyDescent="0.25">
      <c r="A11397">
        <v>8</v>
      </c>
      <c r="B11397" t="s">
        <v>1033</v>
      </c>
      <c r="C11397">
        <v>14</v>
      </c>
      <c r="D11397" t="s">
        <v>172</v>
      </c>
      <c r="E11397" t="s">
        <v>1045</v>
      </c>
      <c r="F11397">
        <v>13411</v>
      </c>
      <c r="G11397" t="s">
        <v>181</v>
      </c>
      <c r="H11397" s="101">
        <v>3175</v>
      </c>
      <c r="I11397">
        <v>242.89</v>
      </c>
      <c r="J11397" s="8">
        <v>41074</v>
      </c>
      <c r="K11397" t="s">
        <v>148</v>
      </c>
      <c r="L11397" t="s">
        <v>151</v>
      </c>
      <c r="O11397" s="100">
        <v>2012</v>
      </c>
    </row>
    <row r="11398" spans="1:15" x14ac:dyDescent="0.25">
      <c r="A11398">
        <v>8</v>
      </c>
      <c r="B11398" t="s">
        <v>1033</v>
      </c>
      <c r="C11398">
        <v>14</v>
      </c>
      <c r="D11398" t="s">
        <v>172</v>
      </c>
      <c r="E11398" t="s">
        <v>1046</v>
      </c>
      <c r="F11398">
        <v>12787</v>
      </c>
      <c r="G11398" t="s">
        <v>181</v>
      </c>
      <c r="H11398">
        <v>878.72</v>
      </c>
      <c r="I11398">
        <v>67.22</v>
      </c>
      <c r="J11398" s="8">
        <v>41074</v>
      </c>
      <c r="K11398" t="s">
        <v>148</v>
      </c>
      <c r="L11398" t="s">
        <v>149</v>
      </c>
      <c r="O11398" s="100">
        <v>2012</v>
      </c>
    </row>
    <row r="11399" spans="1:15" x14ac:dyDescent="0.25">
      <c r="A11399">
        <v>8</v>
      </c>
      <c r="B11399" t="s">
        <v>1033</v>
      </c>
      <c r="C11399">
        <v>14</v>
      </c>
      <c r="D11399" t="s">
        <v>172</v>
      </c>
      <c r="E11399" t="s">
        <v>1047</v>
      </c>
      <c r="F11399">
        <v>13424</v>
      </c>
      <c r="G11399" t="s">
        <v>1048</v>
      </c>
      <c r="H11399">
        <v>648</v>
      </c>
      <c r="I11399">
        <v>49.58</v>
      </c>
      <c r="J11399" s="8">
        <v>41074</v>
      </c>
      <c r="K11399" t="s">
        <v>148</v>
      </c>
      <c r="L11399" t="s">
        <v>149</v>
      </c>
      <c r="O11399" s="100">
        <v>2012</v>
      </c>
    </row>
    <row r="11400" spans="1:15" x14ac:dyDescent="0.25">
      <c r="A11400">
        <v>8</v>
      </c>
      <c r="B11400" t="s">
        <v>1033</v>
      </c>
      <c r="C11400">
        <v>14</v>
      </c>
      <c r="D11400" t="s">
        <v>172</v>
      </c>
      <c r="E11400" t="s">
        <v>1049</v>
      </c>
      <c r="F11400">
        <v>13317</v>
      </c>
      <c r="G11400" t="s">
        <v>1048</v>
      </c>
      <c r="H11400">
        <v>216</v>
      </c>
      <c r="I11400">
        <v>31.21</v>
      </c>
      <c r="J11400" s="8">
        <v>41074</v>
      </c>
      <c r="K11400" t="s">
        <v>148</v>
      </c>
      <c r="L11400" t="s">
        <v>149</v>
      </c>
      <c r="O11400" s="100">
        <v>2012</v>
      </c>
    </row>
    <row r="11401" spans="1:15" x14ac:dyDescent="0.25">
      <c r="A11401">
        <v>8</v>
      </c>
      <c r="B11401" t="s">
        <v>1033</v>
      </c>
      <c r="C11401">
        <v>14</v>
      </c>
      <c r="D11401" t="s">
        <v>172</v>
      </c>
      <c r="E11401" t="s">
        <v>1050</v>
      </c>
      <c r="F11401">
        <v>13425</v>
      </c>
      <c r="G11401" t="s">
        <v>1048</v>
      </c>
      <c r="H11401">
        <v>891</v>
      </c>
      <c r="I11401">
        <v>68.16</v>
      </c>
      <c r="J11401" s="8">
        <v>41074</v>
      </c>
      <c r="K11401" t="s">
        <v>148</v>
      </c>
      <c r="L11401" t="s">
        <v>149</v>
      </c>
      <c r="O11401" s="100">
        <v>2012</v>
      </c>
    </row>
    <row r="11402" spans="1:15" x14ac:dyDescent="0.25">
      <c r="A11402">
        <v>8</v>
      </c>
      <c r="B11402" t="s">
        <v>1033</v>
      </c>
      <c r="C11402">
        <v>14</v>
      </c>
      <c r="D11402" t="s">
        <v>172</v>
      </c>
      <c r="E11402" t="s">
        <v>1051</v>
      </c>
      <c r="F11402">
        <v>13316</v>
      </c>
      <c r="G11402" t="s">
        <v>1048</v>
      </c>
      <c r="H11402">
        <v>452.25</v>
      </c>
      <c r="I11402">
        <v>65.349999999999994</v>
      </c>
      <c r="J11402" s="8">
        <v>41074</v>
      </c>
      <c r="K11402" t="s">
        <v>148</v>
      </c>
      <c r="L11402" t="s">
        <v>149</v>
      </c>
      <c r="O11402" s="100">
        <v>2012</v>
      </c>
    </row>
    <row r="11403" spans="1:15" x14ac:dyDescent="0.25">
      <c r="A11403">
        <v>8</v>
      </c>
      <c r="B11403" t="s">
        <v>1033</v>
      </c>
      <c r="C11403">
        <v>72</v>
      </c>
      <c r="D11403" t="s">
        <v>305</v>
      </c>
      <c r="E11403" t="s">
        <v>1055</v>
      </c>
      <c r="F11403">
        <v>11638</v>
      </c>
      <c r="G11403" t="s">
        <v>307</v>
      </c>
      <c r="H11403" s="101">
        <v>1202.1300000000001</v>
      </c>
      <c r="I11403">
        <v>91.96</v>
      </c>
      <c r="J11403" s="8">
        <v>41074</v>
      </c>
      <c r="K11403" t="s">
        <v>148</v>
      </c>
      <c r="L11403" t="s">
        <v>149</v>
      </c>
      <c r="O11403" s="100">
        <v>2012</v>
      </c>
    </row>
    <row r="11404" spans="1:15" x14ac:dyDescent="0.25">
      <c r="A11404">
        <v>8</v>
      </c>
      <c r="B11404" t="s">
        <v>1033</v>
      </c>
      <c r="C11404">
        <v>74</v>
      </c>
      <c r="D11404" t="s">
        <v>328</v>
      </c>
      <c r="E11404" t="s">
        <v>1057</v>
      </c>
      <c r="F11404">
        <v>11365</v>
      </c>
      <c r="G11404" t="s">
        <v>333</v>
      </c>
      <c r="H11404" s="101">
        <v>1867.66</v>
      </c>
      <c r="I11404">
        <v>142.87</v>
      </c>
      <c r="J11404" s="8">
        <v>41074</v>
      </c>
      <c r="K11404" t="s">
        <v>148</v>
      </c>
      <c r="L11404" t="s">
        <v>151</v>
      </c>
      <c r="O11404" s="100">
        <v>2012</v>
      </c>
    </row>
    <row r="11405" spans="1:15" x14ac:dyDescent="0.25">
      <c r="A11405">
        <v>8</v>
      </c>
      <c r="B11405" t="s">
        <v>1033</v>
      </c>
      <c r="C11405">
        <v>75</v>
      </c>
      <c r="D11405" t="s">
        <v>334</v>
      </c>
      <c r="E11405" t="s">
        <v>1418</v>
      </c>
      <c r="F11405">
        <v>13626</v>
      </c>
      <c r="G11405" t="s">
        <v>336</v>
      </c>
      <c r="H11405">
        <v>42.75</v>
      </c>
      <c r="I11405">
        <v>6.18</v>
      </c>
      <c r="J11405" s="8">
        <v>41074</v>
      </c>
      <c r="K11405" t="s">
        <v>148</v>
      </c>
      <c r="L11405" t="s">
        <v>190</v>
      </c>
      <c r="O11405" s="100">
        <v>2012</v>
      </c>
    </row>
    <row r="11406" spans="1:15" x14ac:dyDescent="0.25">
      <c r="A11406">
        <v>8</v>
      </c>
      <c r="B11406" t="s">
        <v>1033</v>
      </c>
      <c r="C11406">
        <v>80</v>
      </c>
      <c r="D11406" t="s">
        <v>348</v>
      </c>
      <c r="E11406" t="s">
        <v>1059</v>
      </c>
      <c r="F11406">
        <v>9370</v>
      </c>
      <c r="G11406" t="s">
        <v>174</v>
      </c>
      <c r="H11406" s="101">
        <v>2160</v>
      </c>
      <c r="I11406">
        <v>158.54</v>
      </c>
      <c r="J11406" s="8">
        <v>41074</v>
      </c>
      <c r="K11406" t="s">
        <v>148</v>
      </c>
      <c r="L11406" t="s">
        <v>151</v>
      </c>
      <c r="O11406" s="100">
        <v>2012</v>
      </c>
    </row>
    <row r="11407" spans="1:15" x14ac:dyDescent="0.25">
      <c r="A11407">
        <v>8</v>
      </c>
      <c r="B11407" t="s">
        <v>1033</v>
      </c>
      <c r="C11407">
        <v>80</v>
      </c>
      <c r="D11407" t="s">
        <v>348</v>
      </c>
      <c r="E11407" t="s">
        <v>1061</v>
      </c>
      <c r="F11407">
        <v>11511</v>
      </c>
      <c r="G11407" t="s">
        <v>352</v>
      </c>
      <c r="H11407" s="101">
        <v>5030.5</v>
      </c>
      <c r="I11407">
        <v>382.24</v>
      </c>
      <c r="J11407" s="8">
        <v>41074</v>
      </c>
      <c r="K11407" t="s">
        <v>148</v>
      </c>
      <c r="L11407" t="s">
        <v>151</v>
      </c>
      <c r="O11407" s="100">
        <v>2012</v>
      </c>
    </row>
    <row r="11408" spans="1:15" x14ac:dyDescent="0.25">
      <c r="A11408">
        <v>8</v>
      </c>
      <c r="B11408" t="s">
        <v>1033</v>
      </c>
      <c r="C11408">
        <v>80</v>
      </c>
      <c r="D11408" t="s">
        <v>348</v>
      </c>
      <c r="E11408" t="s">
        <v>1062</v>
      </c>
      <c r="F11408">
        <v>11833</v>
      </c>
      <c r="G11408" t="s">
        <v>354</v>
      </c>
      <c r="H11408" s="101">
        <v>1744</v>
      </c>
      <c r="I11408">
        <v>127.67</v>
      </c>
      <c r="J11408" s="8">
        <v>41074</v>
      </c>
      <c r="K11408" t="s">
        <v>148</v>
      </c>
      <c r="L11408" t="s">
        <v>151</v>
      </c>
      <c r="O11408" s="100">
        <v>2012</v>
      </c>
    </row>
    <row r="11409" spans="1:15" x14ac:dyDescent="0.25">
      <c r="A11409">
        <v>8</v>
      </c>
      <c r="B11409" t="s">
        <v>1033</v>
      </c>
      <c r="C11409">
        <v>82</v>
      </c>
      <c r="D11409" t="s">
        <v>364</v>
      </c>
      <c r="E11409" t="s">
        <v>1064</v>
      </c>
      <c r="F11409">
        <v>12143</v>
      </c>
      <c r="G11409" t="s">
        <v>560</v>
      </c>
      <c r="H11409" s="101">
        <v>2338.98</v>
      </c>
      <c r="I11409">
        <v>178.94</v>
      </c>
      <c r="J11409" s="8">
        <v>41074</v>
      </c>
      <c r="K11409" t="s">
        <v>148</v>
      </c>
      <c r="L11409" t="s">
        <v>151</v>
      </c>
      <c r="O11409" s="100">
        <v>2012</v>
      </c>
    </row>
    <row r="11410" spans="1:15" x14ac:dyDescent="0.25">
      <c r="A11410">
        <v>8</v>
      </c>
      <c r="B11410" t="s">
        <v>1033</v>
      </c>
      <c r="C11410">
        <v>85</v>
      </c>
      <c r="D11410" t="s">
        <v>381</v>
      </c>
      <c r="E11410" t="s">
        <v>1065</v>
      </c>
      <c r="F11410">
        <v>13338</v>
      </c>
      <c r="G11410" t="s">
        <v>383</v>
      </c>
      <c r="H11410" s="101">
        <v>1652.8</v>
      </c>
      <c r="I11410">
        <v>116.14</v>
      </c>
      <c r="J11410" s="8">
        <v>41074</v>
      </c>
      <c r="K11410" t="s">
        <v>148</v>
      </c>
      <c r="L11410" t="s">
        <v>151</v>
      </c>
      <c r="O11410" s="100">
        <v>2012</v>
      </c>
    </row>
    <row r="11411" spans="1:15" x14ac:dyDescent="0.25">
      <c r="A11411">
        <v>8</v>
      </c>
      <c r="B11411" t="s">
        <v>1033</v>
      </c>
      <c r="C11411">
        <v>86</v>
      </c>
      <c r="D11411" t="s">
        <v>393</v>
      </c>
      <c r="E11411" t="s">
        <v>1066</v>
      </c>
      <c r="F11411">
        <v>13505</v>
      </c>
      <c r="G11411" t="s">
        <v>398</v>
      </c>
      <c r="H11411" s="101">
        <v>1120</v>
      </c>
      <c r="I11411">
        <v>85.68</v>
      </c>
      <c r="J11411" s="8">
        <v>41074</v>
      </c>
      <c r="K11411" t="s">
        <v>148</v>
      </c>
      <c r="L11411" t="s">
        <v>151</v>
      </c>
      <c r="O11411" s="100">
        <v>2012</v>
      </c>
    </row>
    <row r="11412" spans="1:15" x14ac:dyDescent="0.25">
      <c r="A11412">
        <v>8</v>
      </c>
      <c r="B11412" t="s">
        <v>1033</v>
      </c>
      <c r="C11412">
        <v>93</v>
      </c>
      <c r="D11412" t="s">
        <v>418</v>
      </c>
      <c r="E11412" t="s">
        <v>1456</v>
      </c>
      <c r="F11412">
        <v>12417</v>
      </c>
      <c r="G11412" t="s">
        <v>422</v>
      </c>
      <c r="H11412" s="101">
        <v>2806.65</v>
      </c>
      <c r="I11412">
        <v>209.81</v>
      </c>
      <c r="J11412" s="8">
        <v>41074</v>
      </c>
      <c r="K11412" t="s">
        <v>148</v>
      </c>
      <c r="L11412" t="s">
        <v>151</v>
      </c>
      <c r="O11412" s="100">
        <v>2012</v>
      </c>
    </row>
    <row r="11413" spans="1:15" x14ac:dyDescent="0.25">
      <c r="A11413">
        <v>9</v>
      </c>
      <c r="B11413" t="s">
        <v>1067</v>
      </c>
      <c r="C11413">
        <v>2</v>
      </c>
      <c r="D11413" t="s">
        <v>959</v>
      </c>
      <c r="E11413" t="s">
        <v>1068</v>
      </c>
      <c r="F11413">
        <v>13255</v>
      </c>
      <c r="G11413" t="s">
        <v>750</v>
      </c>
      <c r="H11413" s="101">
        <v>2105</v>
      </c>
      <c r="I11413">
        <v>157.55000000000001</v>
      </c>
      <c r="J11413" s="8">
        <v>41074</v>
      </c>
      <c r="K11413" t="s">
        <v>148</v>
      </c>
      <c r="L11413" t="s">
        <v>151</v>
      </c>
      <c r="O11413" s="100">
        <v>2012</v>
      </c>
    </row>
    <row r="11414" spans="1:15" x14ac:dyDescent="0.25">
      <c r="A11414">
        <v>9</v>
      </c>
      <c r="B11414" t="s">
        <v>1067</v>
      </c>
      <c r="C11414">
        <v>3</v>
      </c>
      <c r="D11414" t="s">
        <v>596</v>
      </c>
      <c r="E11414" t="s">
        <v>1070</v>
      </c>
      <c r="F11414">
        <v>13418</v>
      </c>
      <c r="G11414" t="s">
        <v>600</v>
      </c>
      <c r="H11414" s="101">
        <v>1032.5999999999999</v>
      </c>
      <c r="I11414">
        <v>78.989999999999995</v>
      </c>
      <c r="J11414" s="8">
        <v>41074</v>
      </c>
      <c r="K11414" t="s">
        <v>148</v>
      </c>
      <c r="L11414" t="s">
        <v>149</v>
      </c>
      <c r="O11414" s="100">
        <v>2012</v>
      </c>
    </row>
    <row r="11415" spans="1:15" x14ac:dyDescent="0.25">
      <c r="A11415">
        <v>9</v>
      </c>
      <c r="B11415" t="s">
        <v>1067</v>
      </c>
      <c r="C11415">
        <v>3</v>
      </c>
      <c r="D11415" t="s">
        <v>596</v>
      </c>
      <c r="E11415" t="s">
        <v>1071</v>
      </c>
      <c r="F11415">
        <v>12928</v>
      </c>
      <c r="G11415" t="s">
        <v>600</v>
      </c>
      <c r="H11415">
        <v>216.3</v>
      </c>
      <c r="I11415">
        <v>31.26</v>
      </c>
      <c r="J11415" s="8">
        <v>41074</v>
      </c>
      <c r="K11415" t="s">
        <v>148</v>
      </c>
      <c r="L11415" t="s">
        <v>149</v>
      </c>
      <c r="O11415" s="100">
        <v>2012</v>
      </c>
    </row>
    <row r="11416" spans="1:15" x14ac:dyDescent="0.25">
      <c r="A11416">
        <v>9</v>
      </c>
      <c r="B11416" t="s">
        <v>1067</v>
      </c>
      <c r="C11416">
        <v>3</v>
      </c>
      <c r="D11416" t="s">
        <v>596</v>
      </c>
      <c r="E11416" t="s">
        <v>1342</v>
      </c>
      <c r="F11416">
        <v>12693</v>
      </c>
      <c r="G11416" t="s">
        <v>600</v>
      </c>
      <c r="H11416">
        <v>795.75</v>
      </c>
      <c r="I11416">
        <v>114.99</v>
      </c>
      <c r="J11416" s="8">
        <v>41074</v>
      </c>
      <c r="K11416" t="s">
        <v>148</v>
      </c>
      <c r="L11416" t="s">
        <v>149</v>
      </c>
      <c r="O11416" s="100">
        <v>2012</v>
      </c>
    </row>
    <row r="11417" spans="1:15" x14ac:dyDescent="0.25">
      <c r="A11417">
        <v>9</v>
      </c>
      <c r="B11417" t="s">
        <v>1067</v>
      </c>
      <c r="C11417">
        <v>32</v>
      </c>
      <c r="D11417" t="s">
        <v>266</v>
      </c>
      <c r="E11417" t="s">
        <v>1073</v>
      </c>
      <c r="F11417">
        <v>12868</v>
      </c>
      <c r="G11417" t="s">
        <v>268</v>
      </c>
      <c r="H11417" s="101">
        <v>1821.6</v>
      </c>
      <c r="I11417">
        <v>132.78</v>
      </c>
      <c r="J11417" s="8">
        <v>41074</v>
      </c>
      <c r="K11417" t="s">
        <v>148</v>
      </c>
      <c r="L11417" t="s">
        <v>151</v>
      </c>
      <c r="O11417" s="100">
        <v>2012</v>
      </c>
    </row>
    <row r="11418" spans="1:15" x14ac:dyDescent="0.25">
      <c r="A11418">
        <v>9</v>
      </c>
      <c r="B11418" t="s">
        <v>1067</v>
      </c>
      <c r="C11418">
        <v>32</v>
      </c>
      <c r="D11418" t="s">
        <v>266</v>
      </c>
      <c r="E11418" t="s">
        <v>1074</v>
      </c>
      <c r="F11418">
        <v>12952</v>
      </c>
      <c r="G11418" t="s">
        <v>268</v>
      </c>
      <c r="H11418" s="101">
        <v>1064.0899999999999</v>
      </c>
      <c r="I11418">
        <v>81.400000000000006</v>
      </c>
      <c r="J11418" s="8">
        <v>41074</v>
      </c>
      <c r="K11418" t="s">
        <v>148</v>
      </c>
      <c r="L11418" t="s">
        <v>149</v>
      </c>
      <c r="O11418" s="100">
        <v>2012</v>
      </c>
    </row>
    <row r="11419" spans="1:15" x14ac:dyDescent="0.25">
      <c r="A11419">
        <v>9</v>
      </c>
      <c r="B11419" t="s">
        <v>1067</v>
      </c>
      <c r="C11419">
        <v>46</v>
      </c>
      <c r="D11419" t="s">
        <v>281</v>
      </c>
      <c r="E11419" t="s">
        <v>1314</v>
      </c>
      <c r="F11419">
        <v>12740</v>
      </c>
      <c r="G11419" t="s">
        <v>283</v>
      </c>
      <c r="H11419">
        <v>375</v>
      </c>
      <c r="I11419">
        <v>54.19</v>
      </c>
      <c r="J11419" s="8">
        <v>41074</v>
      </c>
      <c r="K11419" t="s">
        <v>148</v>
      </c>
      <c r="L11419" t="s">
        <v>190</v>
      </c>
      <c r="O11419" s="100">
        <v>2012</v>
      </c>
    </row>
    <row r="11420" spans="1:15" x14ac:dyDescent="0.25">
      <c r="A11420">
        <v>9</v>
      </c>
      <c r="B11420" t="s">
        <v>1067</v>
      </c>
      <c r="C11420">
        <v>46</v>
      </c>
      <c r="D11420" t="s">
        <v>281</v>
      </c>
      <c r="E11420" t="s">
        <v>1076</v>
      </c>
      <c r="F11420">
        <v>12724</v>
      </c>
      <c r="G11420" t="s">
        <v>283</v>
      </c>
      <c r="H11420">
        <v>996.25</v>
      </c>
      <c r="I11420">
        <v>143.97</v>
      </c>
      <c r="J11420" s="8">
        <v>41074</v>
      </c>
      <c r="K11420" t="s">
        <v>148</v>
      </c>
      <c r="L11420" t="s">
        <v>149</v>
      </c>
      <c r="O11420" s="100">
        <v>2012</v>
      </c>
    </row>
    <row r="11421" spans="1:15" x14ac:dyDescent="0.25">
      <c r="A11421">
        <v>9</v>
      </c>
      <c r="B11421" t="s">
        <v>1067</v>
      </c>
      <c r="C11421">
        <v>46</v>
      </c>
      <c r="D11421" t="s">
        <v>281</v>
      </c>
      <c r="E11421" t="s">
        <v>1077</v>
      </c>
      <c r="F11421">
        <v>11753</v>
      </c>
      <c r="G11421" t="s">
        <v>283</v>
      </c>
      <c r="H11421" s="101">
        <v>2280</v>
      </c>
      <c r="I11421">
        <v>168.21</v>
      </c>
      <c r="J11421" s="8">
        <v>41074</v>
      </c>
      <c r="K11421" t="s">
        <v>148</v>
      </c>
      <c r="L11421" t="s">
        <v>151</v>
      </c>
      <c r="O11421" s="100">
        <v>2012</v>
      </c>
    </row>
    <row r="11422" spans="1:15" x14ac:dyDescent="0.25">
      <c r="A11422">
        <v>9</v>
      </c>
      <c r="B11422" t="s">
        <v>1067</v>
      </c>
      <c r="C11422">
        <v>72</v>
      </c>
      <c r="D11422" t="s">
        <v>305</v>
      </c>
      <c r="E11422" t="s">
        <v>1080</v>
      </c>
      <c r="F11422">
        <v>13140</v>
      </c>
      <c r="G11422" t="s">
        <v>307</v>
      </c>
      <c r="H11422" s="101">
        <v>1122.7</v>
      </c>
      <c r="I11422">
        <v>85.89</v>
      </c>
      <c r="J11422" s="8">
        <v>41074</v>
      </c>
      <c r="K11422" t="s">
        <v>148</v>
      </c>
      <c r="L11422" t="s">
        <v>149</v>
      </c>
      <c r="O11422" s="100">
        <v>2012</v>
      </c>
    </row>
    <row r="11423" spans="1:15" x14ac:dyDescent="0.25">
      <c r="A11423">
        <v>9</v>
      </c>
      <c r="B11423" t="s">
        <v>1067</v>
      </c>
      <c r="C11423">
        <v>72</v>
      </c>
      <c r="D11423" t="s">
        <v>305</v>
      </c>
      <c r="E11423" t="s">
        <v>1081</v>
      </c>
      <c r="F11423">
        <v>13465</v>
      </c>
      <c r="G11423" t="s">
        <v>307</v>
      </c>
      <c r="H11423">
        <v>900</v>
      </c>
      <c r="I11423">
        <v>68.849999999999994</v>
      </c>
      <c r="J11423" s="8">
        <v>41074</v>
      </c>
      <c r="K11423" t="s">
        <v>148</v>
      </c>
      <c r="L11423" t="s">
        <v>149</v>
      </c>
      <c r="O11423" s="100">
        <v>2012</v>
      </c>
    </row>
    <row r="11424" spans="1:15" x14ac:dyDescent="0.25">
      <c r="A11424">
        <v>9</v>
      </c>
      <c r="B11424" t="s">
        <v>1067</v>
      </c>
      <c r="C11424">
        <v>72</v>
      </c>
      <c r="D11424" t="s">
        <v>305</v>
      </c>
      <c r="E11424" t="s">
        <v>1082</v>
      </c>
      <c r="F11424">
        <v>12929</v>
      </c>
      <c r="G11424" t="s">
        <v>307</v>
      </c>
      <c r="H11424" s="101">
        <v>1846.6</v>
      </c>
      <c r="I11424">
        <v>141.27000000000001</v>
      </c>
      <c r="J11424" s="8">
        <v>41074</v>
      </c>
      <c r="K11424" t="s">
        <v>148</v>
      </c>
      <c r="L11424" t="s">
        <v>151</v>
      </c>
      <c r="O11424" s="100">
        <v>2012</v>
      </c>
    </row>
    <row r="11425" spans="1:15" x14ac:dyDescent="0.25">
      <c r="A11425">
        <v>9</v>
      </c>
      <c r="B11425" t="s">
        <v>1067</v>
      </c>
      <c r="C11425">
        <v>72</v>
      </c>
      <c r="D11425" t="s">
        <v>305</v>
      </c>
      <c r="E11425" t="s">
        <v>1085</v>
      </c>
      <c r="F11425">
        <v>12879</v>
      </c>
      <c r="G11425" t="s">
        <v>307</v>
      </c>
      <c r="H11425" s="101">
        <v>1358.5</v>
      </c>
      <c r="I11425">
        <v>103.93</v>
      </c>
      <c r="J11425" s="8">
        <v>41074</v>
      </c>
      <c r="K11425" t="s">
        <v>148</v>
      </c>
      <c r="L11425" t="s">
        <v>190</v>
      </c>
      <c r="O11425" s="100">
        <v>2012</v>
      </c>
    </row>
    <row r="11426" spans="1:15" x14ac:dyDescent="0.25">
      <c r="A11426">
        <v>9</v>
      </c>
      <c r="B11426" t="s">
        <v>1067</v>
      </c>
      <c r="C11426">
        <v>75</v>
      </c>
      <c r="D11426" t="s">
        <v>334</v>
      </c>
      <c r="E11426" t="s">
        <v>1083</v>
      </c>
      <c r="F11426">
        <v>13412</v>
      </c>
      <c r="G11426" t="s">
        <v>336</v>
      </c>
      <c r="H11426">
        <v>342</v>
      </c>
      <c r="I11426">
        <v>49.41</v>
      </c>
      <c r="J11426" s="8">
        <v>41074</v>
      </c>
      <c r="K11426" t="s">
        <v>148</v>
      </c>
      <c r="L11426" t="s">
        <v>190</v>
      </c>
      <c r="O11426" s="100">
        <v>2012</v>
      </c>
    </row>
    <row r="11427" spans="1:15" x14ac:dyDescent="0.25">
      <c r="A11427">
        <v>9</v>
      </c>
      <c r="B11427" t="s">
        <v>1067</v>
      </c>
      <c r="C11427">
        <v>75</v>
      </c>
      <c r="D11427" t="s">
        <v>334</v>
      </c>
      <c r="E11427" t="s">
        <v>1389</v>
      </c>
      <c r="F11427">
        <v>13602</v>
      </c>
      <c r="G11427" t="s">
        <v>336</v>
      </c>
      <c r="H11427">
        <v>342</v>
      </c>
      <c r="I11427">
        <v>49.41</v>
      </c>
      <c r="J11427" s="8">
        <v>41074</v>
      </c>
      <c r="K11427" t="s">
        <v>148</v>
      </c>
      <c r="L11427" t="s">
        <v>190</v>
      </c>
      <c r="O11427" s="100">
        <v>2012</v>
      </c>
    </row>
    <row r="11428" spans="1:15" x14ac:dyDescent="0.25">
      <c r="A11428">
        <v>9</v>
      </c>
      <c r="B11428" t="s">
        <v>1067</v>
      </c>
      <c r="C11428">
        <v>80</v>
      </c>
      <c r="D11428" t="s">
        <v>348</v>
      </c>
      <c r="E11428" t="s">
        <v>1101</v>
      </c>
      <c r="F11428">
        <v>12211</v>
      </c>
      <c r="G11428" t="s">
        <v>584</v>
      </c>
      <c r="H11428" s="101">
        <v>2252.9699999999998</v>
      </c>
      <c r="I11428">
        <v>153.18</v>
      </c>
      <c r="J11428" s="8">
        <v>41074</v>
      </c>
      <c r="K11428" t="s">
        <v>148</v>
      </c>
      <c r="L11428" t="s">
        <v>151</v>
      </c>
      <c r="O11428" s="100">
        <v>2012</v>
      </c>
    </row>
    <row r="11429" spans="1:15" x14ac:dyDescent="0.25">
      <c r="A11429">
        <v>9</v>
      </c>
      <c r="B11429" t="s">
        <v>1067</v>
      </c>
      <c r="C11429">
        <v>80</v>
      </c>
      <c r="D11429" t="s">
        <v>348</v>
      </c>
      <c r="E11429" t="s">
        <v>1086</v>
      </c>
      <c r="F11429">
        <v>359</v>
      </c>
      <c r="G11429" t="s">
        <v>174</v>
      </c>
      <c r="H11429" s="101">
        <v>1701.5</v>
      </c>
      <c r="I11429">
        <v>123.61</v>
      </c>
      <c r="J11429" s="8">
        <v>41074</v>
      </c>
      <c r="K11429" t="s">
        <v>148</v>
      </c>
      <c r="L11429" t="s">
        <v>151</v>
      </c>
      <c r="O11429" s="100">
        <v>2012</v>
      </c>
    </row>
    <row r="11430" spans="1:15" x14ac:dyDescent="0.25">
      <c r="A11430">
        <v>9</v>
      </c>
      <c r="B11430" t="s">
        <v>1067</v>
      </c>
      <c r="C11430">
        <v>80</v>
      </c>
      <c r="D11430" t="s">
        <v>348</v>
      </c>
      <c r="E11430" t="s">
        <v>1090</v>
      </c>
      <c r="F11430">
        <v>10962</v>
      </c>
      <c r="G11430" t="s">
        <v>352</v>
      </c>
      <c r="H11430" s="101">
        <v>3788</v>
      </c>
      <c r="I11430">
        <v>264.73</v>
      </c>
      <c r="J11430" s="8">
        <v>41074</v>
      </c>
      <c r="K11430" t="s">
        <v>148</v>
      </c>
      <c r="L11430" t="s">
        <v>151</v>
      </c>
      <c r="O11430" s="100">
        <v>2012</v>
      </c>
    </row>
    <row r="11431" spans="1:15" x14ac:dyDescent="0.25">
      <c r="A11431">
        <v>9</v>
      </c>
      <c r="B11431" t="s">
        <v>1067</v>
      </c>
      <c r="C11431">
        <v>80</v>
      </c>
      <c r="D11431" t="s">
        <v>348</v>
      </c>
      <c r="E11431" t="s">
        <v>1103</v>
      </c>
      <c r="F11431">
        <v>12091</v>
      </c>
      <c r="G11431" t="s">
        <v>422</v>
      </c>
      <c r="H11431" s="101">
        <v>2342.5700000000002</v>
      </c>
      <c r="I11431">
        <v>173</v>
      </c>
      <c r="J11431" s="8">
        <v>41074</v>
      </c>
      <c r="K11431" t="s">
        <v>148</v>
      </c>
      <c r="L11431" t="s">
        <v>151</v>
      </c>
      <c r="O11431" s="100">
        <v>2012</v>
      </c>
    </row>
    <row r="11432" spans="1:15" x14ac:dyDescent="0.25">
      <c r="A11432">
        <v>9</v>
      </c>
      <c r="B11432" t="s">
        <v>1067</v>
      </c>
      <c r="C11432">
        <v>80</v>
      </c>
      <c r="D11432" t="s">
        <v>348</v>
      </c>
      <c r="E11432" t="s">
        <v>1078</v>
      </c>
      <c r="F11432">
        <v>12238</v>
      </c>
      <c r="G11432" t="s">
        <v>428</v>
      </c>
      <c r="H11432" s="101">
        <v>2263.0300000000002</v>
      </c>
      <c r="I11432">
        <v>165.49</v>
      </c>
      <c r="J11432" s="8">
        <v>41074</v>
      </c>
      <c r="K11432" t="s">
        <v>148</v>
      </c>
      <c r="L11432" t="s">
        <v>151</v>
      </c>
      <c r="O11432" s="100">
        <v>2012</v>
      </c>
    </row>
    <row r="11433" spans="1:15" x14ac:dyDescent="0.25">
      <c r="A11433">
        <v>9</v>
      </c>
      <c r="B11433" t="s">
        <v>1067</v>
      </c>
      <c r="C11433">
        <v>82</v>
      </c>
      <c r="D11433" t="s">
        <v>364</v>
      </c>
      <c r="E11433" t="s">
        <v>1316</v>
      </c>
      <c r="F11433">
        <v>13572</v>
      </c>
      <c r="G11433" t="s">
        <v>366</v>
      </c>
      <c r="H11433" s="101">
        <v>1654.99</v>
      </c>
      <c r="I11433">
        <v>120.52</v>
      </c>
      <c r="J11433" s="8">
        <v>41074</v>
      </c>
      <c r="K11433" t="s">
        <v>148</v>
      </c>
      <c r="L11433" t="s">
        <v>151</v>
      </c>
      <c r="O11433" s="100">
        <v>2012</v>
      </c>
    </row>
    <row r="11434" spans="1:15" x14ac:dyDescent="0.25">
      <c r="A11434">
        <v>9</v>
      </c>
      <c r="B11434" t="s">
        <v>1067</v>
      </c>
      <c r="C11434">
        <v>82</v>
      </c>
      <c r="D11434" t="s">
        <v>364</v>
      </c>
      <c r="E11434" t="s">
        <v>1093</v>
      </c>
      <c r="F11434">
        <v>12849</v>
      </c>
      <c r="G11434" t="s">
        <v>366</v>
      </c>
      <c r="H11434" s="101">
        <v>2264</v>
      </c>
      <c r="I11434">
        <v>168.29</v>
      </c>
      <c r="J11434" s="8">
        <v>41074</v>
      </c>
      <c r="K11434" t="s">
        <v>148</v>
      </c>
      <c r="L11434" t="s">
        <v>151</v>
      </c>
      <c r="O11434" s="100">
        <v>2012</v>
      </c>
    </row>
    <row r="11435" spans="1:15" x14ac:dyDescent="0.25">
      <c r="A11435">
        <v>9</v>
      </c>
      <c r="B11435" t="s">
        <v>1067</v>
      </c>
      <c r="C11435">
        <v>85</v>
      </c>
      <c r="D11435" t="s">
        <v>381</v>
      </c>
      <c r="E11435" t="s">
        <v>1096</v>
      </c>
      <c r="F11435">
        <v>13209</v>
      </c>
      <c r="G11435" t="s">
        <v>383</v>
      </c>
      <c r="H11435" s="101">
        <v>1436.5</v>
      </c>
      <c r="I11435">
        <v>102.99</v>
      </c>
      <c r="J11435" s="8">
        <v>41074</v>
      </c>
      <c r="K11435" t="s">
        <v>148</v>
      </c>
      <c r="L11435" t="s">
        <v>151</v>
      </c>
      <c r="O11435" s="100">
        <v>2012</v>
      </c>
    </row>
    <row r="11436" spans="1:15" x14ac:dyDescent="0.25">
      <c r="A11436">
        <v>9</v>
      </c>
      <c r="B11436" t="s">
        <v>1067</v>
      </c>
      <c r="C11436">
        <v>85</v>
      </c>
      <c r="D11436" t="s">
        <v>381</v>
      </c>
      <c r="E11436" t="s">
        <v>1097</v>
      </c>
      <c r="F11436">
        <v>12515</v>
      </c>
      <c r="G11436" t="s">
        <v>375</v>
      </c>
      <c r="H11436" s="101">
        <v>2074.48</v>
      </c>
      <c r="I11436">
        <v>153.79</v>
      </c>
      <c r="J11436" s="8">
        <v>41074</v>
      </c>
      <c r="K11436" t="s">
        <v>148</v>
      </c>
      <c r="L11436" t="s">
        <v>151</v>
      </c>
      <c r="O11436" s="100">
        <v>2012</v>
      </c>
    </row>
    <row r="11437" spans="1:15" x14ac:dyDescent="0.25">
      <c r="A11437">
        <v>9</v>
      </c>
      <c r="B11437" t="s">
        <v>1067</v>
      </c>
      <c r="C11437">
        <v>86</v>
      </c>
      <c r="D11437" t="s">
        <v>393</v>
      </c>
      <c r="E11437" t="s">
        <v>1098</v>
      </c>
      <c r="F11437">
        <v>11886</v>
      </c>
      <c r="G11437" t="s">
        <v>402</v>
      </c>
      <c r="H11437">
        <v>256.74</v>
      </c>
      <c r="I11437">
        <v>37.1</v>
      </c>
      <c r="J11437" s="8">
        <v>41074</v>
      </c>
      <c r="K11437" t="s">
        <v>148</v>
      </c>
      <c r="L11437" t="s">
        <v>149</v>
      </c>
      <c r="O11437" s="100">
        <v>2012</v>
      </c>
    </row>
    <row r="11438" spans="1:15" x14ac:dyDescent="0.25">
      <c r="A11438">
        <v>9</v>
      </c>
      <c r="B11438" t="s">
        <v>1067</v>
      </c>
      <c r="C11438">
        <v>87</v>
      </c>
      <c r="D11438" t="s">
        <v>403</v>
      </c>
      <c r="E11438" t="s">
        <v>1099</v>
      </c>
      <c r="F11438">
        <v>13152</v>
      </c>
      <c r="G11438" t="s">
        <v>405</v>
      </c>
      <c r="H11438" s="101">
        <v>1345</v>
      </c>
      <c r="I11438">
        <v>100.3</v>
      </c>
      <c r="J11438" s="8">
        <v>41074</v>
      </c>
      <c r="K11438" t="s">
        <v>148</v>
      </c>
      <c r="L11438" t="s">
        <v>151</v>
      </c>
      <c r="O11438" s="100">
        <v>2012</v>
      </c>
    </row>
    <row r="11439" spans="1:15" x14ac:dyDescent="0.25">
      <c r="A11439">
        <v>9</v>
      </c>
      <c r="B11439" t="s">
        <v>1067</v>
      </c>
      <c r="C11439">
        <v>92</v>
      </c>
      <c r="D11439" t="s">
        <v>407</v>
      </c>
      <c r="E11439" t="s">
        <v>1100</v>
      </c>
      <c r="F11439">
        <v>10632</v>
      </c>
      <c r="G11439" t="s">
        <v>411</v>
      </c>
      <c r="H11439" s="101">
        <v>1406.08</v>
      </c>
      <c r="I11439">
        <v>101.74</v>
      </c>
      <c r="J11439" s="8">
        <v>41074</v>
      </c>
      <c r="K11439" t="s">
        <v>148</v>
      </c>
      <c r="L11439" t="s">
        <v>151</v>
      </c>
      <c r="O11439" s="100">
        <v>2012</v>
      </c>
    </row>
    <row r="11440" spans="1:15" x14ac:dyDescent="0.25">
      <c r="A11440">
        <v>9</v>
      </c>
      <c r="B11440" t="s">
        <v>1067</v>
      </c>
      <c r="C11440">
        <v>93</v>
      </c>
      <c r="D11440" t="s">
        <v>418</v>
      </c>
      <c r="E11440" t="s">
        <v>1069</v>
      </c>
      <c r="F11440">
        <v>11811</v>
      </c>
      <c r="G11440" t="s">
        <v>587</v>
      </c>
      <c r="H11440" s="101">
        <v>1900.86</v>
      </c>
      <c r="I11440">
        <v>142.22</v>
      </c>
      <c r="J11440" s="8">
        <v>41074</v>
      </c>
      <c r="K11440" t="s">
        <v>148</v>
      </c>
      <c r="L11440" t="s">
        <v>151</v>
      </c>
      <c r="O11440" s="100">
        <v>2012</v>
      </c>
    </row>
    <row r="11441" spans="1:15" x14ac:dyDescent="0.25">
      <c r="A11441">
        <v>9</v>
      </c>
      <c r="B11441" t="s">
        <v>1067</v>
      </c>
      <c r="C11441">
        <v>93</v>
      </c>
      <c r="D11441" t="s">
        <v>418</v>
      </c>
      <c r="E11441" t="s">
        <v>1088</v>
      </c>
      <c r="F11441">
        <v>12650</v>
      </c>
      <c r="G11441" t="s">
        <v>357</v>
      </c>
      <c r="H11441" s="101">
        <v>1540.36</v>
      </c>
      <c r="I11441">
        <v>112.01</v>
      </c>
      <c r="J11441" s="8">
        <v>41074</v>
      </c>
      <c r="K11441" t="s">
        <v>148</v>
      </c>
      <c r="L11441" t="s">
        <v>151</v>
      </c>
      <c r="O11441" s="100">
        <v>2012</v>
      </c>
    </row>
    <row r="11442" spans="1:15" x14ac:dyDescent="0.25">
      <c r="A11442">
        <v>10</v>
      </c>
      <c r="B11442" t="s">
        <v>1105</v>
      </c>
      <c r="C11442">
        <v>2</v>
      </c>
      <c r="D11442" t="s">
        <v>959</v>
      </c>
      <c r="E11442" t="s">
        <v>1107</v>
      </c>
      <c r="F11442">
        <v>12812</v>
      </c>
      <c r="G11442" t="s">
        <v>750</v>
      </c>
      <c r="H11442" s="101">
        <v>1653.43</v>
      </c>
      <c r="I11442">
        <v>126.48</v>
      </c>
      <c r="J11442" s="8">
        <v>41074</v>
      </c>
      <c r="K11442" t="s">
        <v>148</v>
      </c>
      <c r="L11442" t="s">
        <v>151</v>
      </c>
      <c r="O11442" s="100">
        <v>2012</v>
      </c>
    </row>
    <row r="11443" spans="1:15" x14ac:dyDescent="0.25">
      <c r="A11443">
        <v>10</v>
      </c>
      <c r="B11443" t="s">
        <v>1105</v>
      </c>
      <c r="C11443">
        <v>2</v>
      </c>
      <c r="D11443" t="s">
        <v>959</v>
      </c>
      <c r="E11443" t="s">
        <v>1114</v>
      </c>
      <c r="F11443">
        <v>12729</v>
      </c>
      <c r="G11443" t="s">
        <v>750</v>
      </c>
      <c r="H11443" s="101">
        <v>1380.71</v>
      </c>
      <c r="I11443">
        <v>105.62</v>
      </c>
      <c r="J11443" s="8">
        <v>41074</v>
      </c>
      <c r="K11443" t="s">
        <v>148</v>
      </c>
      <c r="L11443" t="s">
        <v>149</v>
      </c>
      <c r="O11443" s="100">
        <v>2012</v>
      </c>
    </row>
    <row r="11444" spans="1:15" x14ac:dyDescent="0.25">
      <c r="A11444">
        <v>10</v>
      </c>
      <c r="B11444" t="s">
        <v>1105</v>
      </c>
      <c r="C11444">
        <v>3</v>
      </c>
      <c r="D11444" t="s">
        <v>596</v>
      </c>
      <c r="E11444" t="s">
        <v>1109</v>
      </c>
      <c r="F11444">
        <v>12492</v>
      </c>
      <c r="G11444" t="s">
        <v>600</v>
      </c>
      <c r="H11444" s="101">
        <v>1697.44</v>
      </c>
      <c r="I11444">
        <v>124.03</v>
      </c>
      <c r="J11444" s="8">
        <v>41074</v>
      </c>
      <c r="K11444" t="s">
        <v>148</v>
      </c>
      <c r="L11444" t="s">
        <v>151</v>
      </c>
      <c r="O11444" s="100">
        <v>2012</v>
      </c>
    </row>
    <row r="11445" spans="1:15" x14ac:dyDescent="0.25">
      <c r="A11445">
        <v>10</v>
      </c>
      <c r="B11445" t="s">
        <v>1105</v>
      </c>
      <c r="C11445">
        <v>6</v>
      </c>
      <c r="D11445" t="s">
        <v>162</v>
      </c>
      <c r="E11445" t="s">
        <v>1115</v>
      </c>
      <c r="F11445">
        <v>12866</v>
      </c>
      <c r="G11445" t="s">
        <v>164</v>
      </c>
      <c r="H11445" s="101">
        <v>1632</v>
      </c>
      <c r="I11445">
        <v>197.01</v>
      </c>
      <c r="J11445" s="8">
        <v>41074</v>
      </c>
      <c r="K11445" t="s">
        <v>148</v>
      </c>
      <c r="L11445" t="s">
        <v>151</v>
      </c>
      <c r="O11445" s="100">
        <v>2012</v>
      </c>
    </row>
    <row r="11446" spans="1:15" x14ac:dyDescent="0.25">
      <c r="A11446">
        <v>10</v>
      </c>
      <c r="B11446" t="s">
        <v>1105</v>
      </c>
      <c r="C11446">
        <v>6</v>
      </c>
      <c r="D11446" t="s">
        <v>162</v>
      </c>
      <c r="E11446" t="s">
        <v>1317</v>
      </c>
      <c r="F11446">
        <v>13172</v>
      </c>
      <c r="G11446" t="s">
        <v>164</v>
      </c>
      <c r="H11446" s="101">
        <v>1133</v>
      </c>
      <c r="I11446">
        <v>86.68</v>
      </c>
      <c r="J11446" s="8">
        <v>41074</v>
      </c>
      <c r="K11446" t="s">
        <v>148</v>
      </c>
      <c r="L11446" t="s">
        <v>149</v>
      </c>
      <c r="O11446" s="100">
        <v>2012</v>
      </c>
    </row>
    <row r="11447" spans="1:15" x14ac:dyDescent="0.25">
      <c r="A11447">
        <v>10</v>
      </c>
      <c r="B11447" t="s">
        <v>1105</v>
      </c>
      <c r="C11447">
        <v>6</v>
      </c>
      <c r="D11447" t="s">
        <v>162</v>
      </c>
      <c r="E11447" t="s">
        <v>1318</v>
      </c>
      <c r="F11447">
        <v>12972</v>
      </c>
      <c r="G11447" t="s">
        <v>164</v>
      </c>
      <c r="H11447">
        <v>577.5</v>
      </c>
      <c r="I11447">
        <v>83.46</v>
      </c>
      <c r="J11447" s="8">
        <v>41074</v>
      </c>
      <c r="K11447" t="s">
        <v>526</v>
      </c>
      <c r="L11447" t="s">
        <v>149</v>
      </c>
      <c r="O11447" s="100">
        <v>2012</v>
      </c>
    </row>
    <row r="11448" spans="1:15" x14ac:dyDescent="0.25">
      <c r="A11448">
        <v>10</v>
      </c>
      <c r="B11448" t="s">
        <v>1105</v>
      </c>
      <c r="C11448">
        <v>6</v>
      </c>
      <c r="D11448" t="s">
        <v>162</v>
      </c>
      <c r="E11448" t="s">
        <v>1117</v>
      </c>
      <c r="F11448">
        <v>13291</v>
      </c>
      <c r="G11448" t="s">
        <v>164</v>
      </c>
      <c r="H11448" s="101">
        <v>1464.21</v>
      </c>
      <c r="I11448">
        <v>112.01</v>
      </c>
      <c r="J11448" s="8">
        <v>41074</v>
      </c>
      <c r="K11448" t="s">
        <v>148</v>
      </c>
      <c r="L11448" t="s">
        <v>149</v>
      </c>
      <c r="O11448" s="100">
        <v>2012</v>
      </c>
    </row>
    <row r="11449" spans="1:15" x14ac:dyDescent="0.25">
      <c r="A11449">
        <v>10</v>
      </c>
      <c r="B11449" t="s">
        <v>1105</v>
      </c>
      <c r="C11449">
        <v>6</v>
      </c>
      <c r="D11449" t="s">
        <v>162</v>
      </c>
      <c r="E11449" t="s">
        <v>1457</v>
      </c>
      <c r="F11449">
        <v>12962</v>
      </c>
      <c r="G11449" t="s">
        <v>164</v>
      </c>
      <c r="H11449" s="101">
        <v>1675.8</v>
      </c>
      <c r="I11449">
        <v>120.33</v>
      </c>
      <c r="J11449" s="8">
        <v>41074</v>
      </c>
      <c r="K11449" t="s">
        <v>148</v>
      </c>
      <c r="L11449" t="s">
        <v>151</v>
      </c>
      <c r="O11449" s="100">
        <v>2012</v>
      </c>
    </row>
    <row r="11450" spans="1:15" x14ac:dyDescent="0.25">
      <c r="A11450">
        <v>10</v>
      </c>
      <c r="B11450" t="s">
        <v>1105</v>
      </c>
      <c r="C11450">
        <v>6</v>
      </c>
      <c r="D11450" t="s">
        <v>162</v>
      </c>
      <c r="E11450" t="s">
        <v>1438</v>
      </c>
      <c r="F11450">
        <v>13638</v>
      </c>
      <c r="G11450" t="s">
        <v>164</v>
      </c>
      <c r="H11450" s="101">
        <v>1065.75</v>
      </c>
      <c r="I11450">
        <v>154</v>
      </c>
      <c r="J11450" s="8">
        <v>41074</v>
      </c>
      <c r="K11450" t="s">
        <v>148</v>
      </c>
      <c r="L11450" t="s">
        <v>149</v>
      </c>
      <c r="O11450" s="100">
        <v>2012</v>
      </c>
    </row>
    <row r="11451" spans="1:15" x14ac:dyDescent="0.25">
      <c r="A11451">
        <v>10</v>
      </c>
      <c r="B11451" t="s">
        <v>1105</v>
      </c>
      <c r="C11451">
        <v>6</v>
      </c>
      <c r="D11451" t="s">
        <v>162</v>
      </c>
      <c r="E11451" t="s">
        <v>1118</v>
      </c>
      <c r="F11451">
        <v>13113</v>
      </c>
      <c r="G11451" t="s">
        <v>164</v>
      </c>
      <c r="H11451" s="101">
        <v>1487.07</v>
      </c>
      <c r="I11451">
        <v>113.76</v>
      </c>
      <c r="J11451" s="8">
        <v>41074</v>
      </c>
      <c r="K11451" t="s">
        <v>148</v>
      </c>
      <c r="L11451" t="s">
        <v>149</v>
      </c>
      <c r="O11451" s="100">
        <v>2012</v>
      </c>
    </row>
    <row r="11452" spans="1:15" x14ac:dyDescent="0.25">
      <c r="A11452">
        <v>10</v>
      </c>
      <c r="B11452" t="s">
        <v>1105</v>
      </c>
      <c r="C11452">
        <v>6</v>
      </c>
      <c r="D11452" t="s">
        <v>162</v>
      </c>
      <c r="E11452" t="s">
        <v>1120</v>
      </c>
      <c r="F11452">
        <v>13166</v>
      </c>
      <c r="G11452" t="s">
        <v>164</v>
      </c>
      <c r="H11452" s="101">
        <v>1196.46</v>
      </c>
      <c r="I11452">
        <v>91.53</v>
      </c>
      <c r="J11452" s="8">
        <v>41074</v>
      </c>
      <c r="K11452" t="s">
        <v>148</v>
      </c>
      <c r="L11452" t="s">
        <v>149</v>
      </c>
      <c r="O11452" s="100">
        <v>2012</v>
      </c>
    </row>
    <row r="11453" spans="1:15" x14ac:dyDescent="0.25">
      <c r="A11453">
        <v>10</v>
      </c>
      <c r="B11453" t="s">
        <v>1105</v>
      </c>
      <c r="C11453">
        <v>24</v>
      </c>
      <c r="D11453" t="s">
        <v>1121</v>
      </c>
      <c r="E11453" t="s">
        <v>1108</v>
      </c>
      <c r="F11453">
        <v>12941</v>
      </c>
      <c r="G11453" t="s">
        <v>207</v>
      </c>
      <c r="H11453" s="101">
        <v>1668.88</v>
      </c>
      <c r="I11453">
        <v>127.67</v>
      </c>
      <c r="J11453" s="8">
        <v>41074</v>
      </c>
      <c r="K11453" t="s">
        <v>148</v>
      </c>
      <c r="L11453" t="s">
        <v>151</v>
      </c>
      <c r="O11453" s="100">
        <v>2012</v>
      </c>
    </row>
    <row r="11454" spans="1:15" x14ac:dyDescent="0.25">
      <c r="A11454">
        <v>10</v>
      </c>
      <c r="B11454" t="s">
        <v>1105</v>
      </c>
      <c r="C11454">
        <v>24</v>
      </c>
      <c r="D11454" t="s">
        <v>1121</v>
      </c>
      <c r="E11454" t="s">
        <v>1122</v>
      </c>
      <c r="F11454">
        <v>13559</v>
      </c>
      <c r="G11454" t="s">
        <v>207</v>
      </c>
      <c r="H11454" s="101">
        <v>1092</v>
      </c>
      <c r="I11454">
        <v>157.78</v>
      </c>
      <c r="J11454" s="8">
        <v>41074</v>
      </c>
      <c r="K11454" t="s">
        <v>148</v>
      </c>
      <c r="L11454" t="s">
        <v>149</v>
      </c>
      <c r="O11454" s="100">
        <v>2012</v>
      </c>
    </row>
    <row r="11455" spans="1:15" x14ac:dyDescent="0.25">
      <c r="A11455">
        <v>10</v>
      </c>
      <c r="B11455" t="s">
        <v>1105</v>
      </c>
      <c r="C11455">
        <v>24</v>
      </c>
      <c r="D11455" t="s">
        <v>1121</v>
      </c>
      <c r="E11455" t="s">
        <v>1110</v>
      </c>
      <c r="F11455">
        <v>12994</v>
      </c>
      <c r="G11455" t="s">
        <v>207</v>
      </c>
      <c r="H11455" s="101">
        <v>1468.79</v>
      </c>
      <c r="I11455">
        <v>112.36</v>
      </c>
      <c r="J11455" s="8">
        <v>41074</v>
      </c>
      <c r="K11455" t="s">
        <v>148</v>
      </c>
      <c r="L11455" t="s">
        <v>149</v>
      </c>
      <c r="O11455" s="100">
        <v>2012</v>
      </c>
    </row>
    <row r="11456" spans="1:15" x14ac:dyDescent="0.25">
      <c r="A11456">
        <v>10</v>
      </c>
      <c r="B11456" t="s">
        <v>1105</v>
      </c>
      <c r="C11456">
        <v>24</v>
      </c>
      <c r="D11456" t="s">
        <v>1121</v>
      </c>
      <c r="E11456" t="s">
        <v>1106</v>
      </c>
      <c r="F11456">
        <v>12922</v>
      </c>
      <c r="G11456" t="s">
        <v>207</v>
      </c>
      <c r="H11456" s="101">
        <v>1545</v>
      </c>
      <c r="I11456">
        <v>112.37</v>
      </c>
      <c r="J11456" s="8">
        <v>41074</v>
      </c>
      <c r="K11456" t="s">
        <v>148</v>
      </c>
      <c r="L11456" t="s">
        <v>151</v>
      </c>
      <c r="O11456" s="100">
        <v>2012</v>
      </c>
    </row>
    <row r="11457" spans="1:15" x14ac:dyDescent="0.25">
      <c r="A11457">
        <v>10</v>
      </c>
      <c r="B11457" t="s">
        <v>1105</v>
      </c>
      <c r="C11457">
        <v>24</v>
      </c>
      <c r="D11457" t="s">
        <v>1121</v>
      </c>
      <c r="E11457" t="s">
        <v>1111</v>
      </c>
      <c r="F11457">
        <v>12819</v>
      </c>
      <c r="G11457" t="s">
        <v>207</v>
      </c>
      <c r="H11457" s="101">
        <v>1473.7</v>
      </c>
      <c r="I11457">
        <v>106.27</v>
      </c>
      <c r="J11457" s="8">
        <v>41074</v>
      </c>
      <c r="K11457" t="s">
        <v>148</v>
      </c>
      <c r="L11457" t="s">
        <v>151</v>
      </c>
      <c r="O11457" s="100">
        <v>2012</v>
      </c>
    </row>
    <row r="11458" spans="1:15" x14ac:dyDescent="0.25">
      <c r="A11458">
        <v>10</v>
      </c>
      <c r="B11458" t="s">
        <v>1105</v>
      </c>
      <c r="C11458">
        <v>24</v>
      </c>
      <c r="D11458" t="s">
        <v>1121</v>
      </c>
      <c r="E11458" t="s">
        <v>1319</v>
      </c>
      <c r="F11458">
        <v>13570</v>
      </c>
      <c r="G11458" t="s">
        <v>207</v>
      </c>
      <c r="H11458" s="101">
        <v>1464.75</v>
      </c>
      <c r="I11458">
        <v>112.05</v>
      </c>
      <c r="J11458" s="8">
        <v>41074</v>
      </c>
      <c r="K11458" t="s">
        <v>148</v>
      </c>
      <c r="L11458" t="s">
        <v>149</v>
      </c>
      <c r="O11458" s="100">
        <v>2012</v>
      </c>
    </row>
    <row r="11459" spans="1:15" x14ac:dyDescent="0.25">
      <c r="A11459">
        <v>10</v>
      </c>
      <c r="B11459" t="s">
        <v>1105</v>
      </c>
      <c r="C11459">
        <v>24</v>
      </c>
      <c r="D11459" t="s">
        <v>1121</v>
      </c>
      <c r="E11459" t="s">
        <v>1112</v>
      </c>
      <c r="F11459">
        <v>12760</v>
      </c>
      <c r="G11459" t="s">
        <v>207</v>
      </c>
      <c r="H11459" s="101">
        <v>1110.2</v>
      </c>
      <c r="I11459">
        <v>84.93</v>
      </c>
      <c r="J11459" s="8">
        <v>41074</v>
      </c>
      <c r="K11459" t="s">
        <v>148</v>
      </c>
      <c r="L11459" t="s">
        <v>149</v>
      </c>
      <c r="O11459" s="100">
        <v>2012</v>
      </c>
    </row>
    <row r="11460" spans="1:15" x14ac:dyDescent="0.25">
      <c r="A11460">
        <v>10</v>
      </c>
      <c r="B11460" t="s">
        <v>1105</v>
      </c>
      <c r="C11460">
        <v>24</v>
      </c>
      <c r="D11460" t="s">
        <v>1121</v>
      </c>
      <c r="E11460" t="s">
        <v>1113</v>
      </c>
      <c r="F11460">
        <v>13265</v>
      </c>
      <c r="G11460" t="s">
        <v>207</v>
      </c>
      <c r="H11460" s="101">
        <v>1298.08</v>
      </c>
      <c r="I11460">
        <v>99.3</v>
      </c>
      <c r="J11460" s="8">
        <v>41074</v>
      </c>
      <c r="K11460" t="s">
        <v>148</v>
      </c>
      <c r="L11460" t="s">
        <v>149</v>
      </c>
      <c r="O11460" s="100">
        <v>2012</v>
      </c>
    </row>
    <row r="11461" spans="1:15" x14ac:dyDescent="0.25">
      <c r="A11461">
        <v>10</v>
      </c>
      <c r="B11461" t="s">
        <v>1105</v>
      </c>
      <c r="C11461">
        <v>32</v>
      </c>
      <c r="D11461" t="s">
        <v>266</v>
      </c>
      <c r="E11461" t="s">
        <v>1446</v>
      </c>
      <c r="F11461">
        <v>13643</v>
      </c>
      <c r="G11461" t="s">
        <v>268</v>
      </c>
      <c r="H11461" s="101">
        <v>1111</v>
      </c>
      <c r="I11461">
        <v>160.54</v>
      </c>
      <c r="J11461" s="8">
        <v>41074</v>
      </c>
      <c r="K11461" t="s">
        <v>148</v>
      </c>
      <c r="L11461" t="s">
        <v>149</v>
      </c>
      <c r="O11461" s="100">
        <v>2012</v>
      </c>
    </row>
    <row r="11462" spans="1:15" x14ac:dyDescent="0.25">
      <c r="A11462">
        <v>10</v>
      </c>
      <c r="B11462" t="s">
        <v>1105</v>
      </c>
      <c r="C11462">
        <v>32</v>
      </c>
      <c r="D11462" t="s">
        <v>266</v>
      </c>
      <c r="E11462" t="s">
        <v>1123</v>
      </c>
      <c r="F11462">
        <v>12887</v>
      </c>
      <c r="G11462" t="s">
        <v>268</v>
      </c>
      <c r="H11462" s="101">
        <v>1746.88</v>
      </c>
      <c r="I11462">
        <v>107.26</v>
      </c>
      <c r="J11462" s="8">
        <v>41074</v>
      </c>
      <c r="K11462" t="s">
        <v>148</v>
      </c>
      <c r="L11462" t="s">
        <v>151</v>
      </c>
      <c r="O11462" s="100">
        <v>2012</v>
      </c>
    </row>
    <row r="11463" spans="1:15" x14ac:dyDescent="0.25">
      <c r="A11463">
        <v>10</v>
      </c>
      <c r="B11463" t="s">
        <v>1105</v>
      </c>
      <c r="C11463">
        <v>32</v>
      </c>
      <c r="D11463" t="s">
        <v>266</v>
      </c>
      <c r="E11463" t="s">
        <v>1125</v>
      </c>
      <c r="F11463">
        <v>12493</v>
      </c>
      <c r="G11463" t="s">
        <v>268</v>
      </c>
      <c r="H11463" s="101">
        <v>1982</v>
      </c>
      <c r="I11463">
        <v>151.62</v>
      </c>
      <c r="J11463" s="8">
        <v>41074</v>
      </c>
      <c r="K11463" t="s">
        <v>148</v>
      </c>
      <c r="L11463" t="s">
        <v>151</v>
      </c>
      <c r="O11463" s="100">
        <v>2012</v>
      </c>
    </row>
    <row r="11464" spans="1:15" x14ac:dyDescent="0.25">
      <c r="A11464">
        <v>10</v>
      </c>
      <c r="B11464" t="s">
        <v>1105</v>
      </c>
      <c r="C11464">
        <v>46</v>
      </c>
      <c r="D11464" t="s">
        <v>281</v>
      </c>
      <c r="E11464" t="s">
        <v>1127</v>
      </c>
      <c r="F11464">
        <v>12588</v>
      </c>
      <c r="G11464" t="s">
        <v>587</v>
      </c>
      <c r="H11464" s="101">
        <v>1485.18</v>
      </c>
      <c r="I11464">
        <v>113.56</v>
      </c>
      <c r="J11464" s="8">
        <v>41074</v>
      </c>
      <c r="K11464" t="s">
        <v>148</v>
      </c>
      <c r="L11464" t="s">
        <v>151</v>
      </c>
      <c r="O11464" s="100">
        <v>2012</v>
      </c>
    </row>
    <row r="11465" spans="1:15" x14ac:dyDescent="0.25">
      <c r="A11465">
        <v>10</v>
      </c>
      <c r="B11465" t="s">
        <v>1105</v>
      </c>
      <c r="C11465">
        <v>46</v>
      </c>
      <c r="D11465" t="s">
        <v>281</v>
      </c>
      <c r="E11465" t="s">
        <v>1128</v>
      </c>
      <c r="F11465">
        <v>13339</v>
      </c>
      <c r="G11465" t="s">
        <v>283</v>
      </c>
      <c r="H11465">
        <v>654.5</v>
      </c>
      <c r="I11465">
        <v>94.58</v>
      </c>
      <c r="J11465" s="8">
        <v>41074</v>
      </c>
      <c r="K11465" t="s">
        <v>148</v>
      </c>
      <c r="L11465" t="s">
        <v>149</v>
      </c>
      <c r="O11465" s="100">
        <v>2012</v>
      </c>
    </row>
    <row r="11466" spans="1:15" x14ac:dyDescent="0.25">
      <c r="A11466">
        <v>10</v>
      </c>
      <c r="B11466" t="s">
        <v>1105</v>
      </c>
      <c r="C11466">
        <v>46</v>
      </c>
      <c r="D11466" t="s">
        <v>281</v>
      </c>
      <c r="E11466" t="s">
        <v>1131</v>
      </c>
      <c r="F11466">
        <v>13171</v>
      </c>
      <c r="G11466" t="s">
        <v>283</v>
      </c>
      <c r="H11466" s="101">
        <v>1267.8800000000001</v>
      </c>
      <c r="I11466">
        <v>96.99</v>
      </c>
      <c r="J11466" s="8">
        <v>41074</v>
      </c>
      <c r="K11466" t="s">
        <v>148</v>
      </c>
      <c r="L11466" t="s">
        <v>149</v>
      </c>
      <c r="O11466" s="100">
        <v>2012</v>
      </c>
    </row>
    <row r="11467" spans="1:15" x14ac:dyDescent="0.25">
      <c r="A11467">
        <v>10</v>
      </c>
      <c r="B11467" t="s">
        <v>1105</v>
      </c>
      <c r="C11467">
        <v>46</v>
      </c>
      <c r="D11467" t="s">
        <v>281</v>
      </c>
      <c r="E11467" t="s">
        <v>1132</v>
      </c>
      <c r="F11467">
        <v>12792</v>
      </c>
      <c r="G11467" t="s">
        <v>283</v>
      </c>
      <c r="H11467" s="101">
        <v>1377.15</v>
      </c>
      <c r="I11467">
        <v>105.35</v>
      </c>
      <c r="J11467" s="8">
        <v>41074</v>
      </c>
      <c r="K11467" t="s">
        <v>148</v>
      </c>
      <c r="L11467" t="s">
        <v>149</v>
      </c>
      <c r="O11467" s="100">
        <v>2012</v>
      </c>
    </row>
    <row r="11468" spans="1:15" x14ac:dyDescent="0.25">
      <c r="A11468">
        <v>10</v>
      </c>
      <c r="B11468" t="s">
        <v>1105</v>
      </c>
      <c r="C11468">
        <v>46</v>
      </c>
      <c r="D11468" t="s">
        <v>281</v>
      </c>
      <c r="E11468" t="s">
        <v>1133</v>
      </c>
      <c r="F11468">
        <v>12730</v>
      </c>
      <c r="G11468" t="s">
        <v>283</v>
      </c>
      <c r="H11468" s="101">
        <v>1875</v>
      </c>
      <c r="I11468">
        <v>143.44</v>
      </c>
      <c r="J11468" s="8">
        <v>41074</v>
      </c>
      <c r="K11468" t="s">
        <v>148</v>
      </c>
      <c r="L11468" t="s">
        <v>151</v>
      </c>
      <c r="O11468" s="100">
        <v>2012</v>
      </c>
    </row>
    <row r="11469" spans="1:15" x14ac:dyDescent="0.25">
      <c r="A11469">
        <v>10</v>
      </c>
      <c r="B11469" t="s">
        <v>1105</v>
      </c>
      <c r="C11469">
        <v>46</v>
      </c>
      <c r="D11469" t="s">
        <v>281</v>
      </c>
      <c r="E11469" t="s">
        <v>1134</v>
      </c>
      <c r="F11469">
        <v>12742</v>
      </c>
      <c r="G11469" t="s">
        <v>288</v>
      </c>
      <c r="H11469" s="101">
        <v>2119.7399999999998</v>
      </c>
      <c r="I11469">
        <v>138.51</v>
      </c>
      <c r="J11469" s="8">
        <v>41074</v>
      </c>
      <c r="K11469" t="s">
        <v>148</v>
      </c>
      <c r="L11469" t="s">
        <v>151</v>
      </c>
      <c r="O11469" s="100">
        <v>2012</v>
      </c>
    </row>
    <row r="11470" spans="1:15" x14ac:dyDescent="0.25">
      <c r="A11470">
        <v>10</v>
      </c>
      <c r="B11470" t="s">
        <v>1105</v>
      </c>
      <c r="C11470">
        <v>62</v>
      </c>
      <c r="D11470" t="s">
        <v>1135</v>
      </c>
      <c r="E11470" t="s">
        <v>1419</v>
      </c>
      <c r="F11470">
        <v>13624</v>
      </c>
      <c r="G11470" t="s">
        <v>298</v>
      </c>
      <c r="H11470">
        <v>185.63</v>
      </c>
      <c r="I11470">
        <v>26.82</v>
      </c>
      <c r="J11470" s="8">
        <v>41074</v>
      </c>
      <c r="K11470" t="s">
        <v>148</v>
      </c>
      <c r="L11470" t="s">
        <v>190</v>
      </c>
      <c r="O11470" s="100">
        <v>2012</v>
      </c>
    </row>
    <row r="11471" spans="1:15" x14ac:dyDescent="0.25">
      <c r="A11471">
        <v>10</v>
      </c>
      <c r="B11471" t="s">
        <v>1105</v>
      </c>
      <c r="C11471">
        <v>62</v>
      </c>
      <c r="D11471" t="s">
        <v>1135</v>
      </c>
      <c r="E11471" t="s">
        <v>1136</v>
      </c>
      <c r="F11471">
        <v>13480</v>
      </c>
      <c r="G11471" t="s">
        <v>298</v>
      </c>
      <c r="H11471" s="101">
        <v>1472</v>
      </c>
      <c r="I11471">
        <v>106.85</v>
      </c>
      <c r="J11471" s="8">
        <v>41074</v>
      </c>
      <c r="K11471" t="s">
        <v>148</v>
      </c>
      <c r="L11471" t="s">
        <v>151</v>
      </c>
      <c r="O11471" s="100">
        <v>2012</v>
      </c>
    </row>
    <row r="11472" spans="1:15" x14ac:dyDescent="0.25">
      <c r="A11472">
        <v>10</v>
      </c>
      <c r="B11472" t="s">
        <v>1105</v>
      </c>
      <c r="C11472">
        <v>62</v>
      </c>
      <c r="D11472" t="s">
        <v>1135</v>
      </c>
      <c r="E11472" t="s">
        <v>1413</v>
      </c>
      <c r="F11472">
        <v>13618</v>
      </c>
      <c r="G11472" t="s">
        <v>298</v>
      </c>
      <c r="H11472">
        <v>420</v>
      </c>
      <c r="I11472">
        <v>60.69</v>
      </c>
      <c r="J11472" s="8">
        <v>41074</v>
      </c>
      <c r="K11472" t="s">
        <v>148</v>
      </c>
      <c r="L11472" t="s">
        <v>149</v>
      </c>
      <c r="O11472" s="100">
        <v>2012</v>
      </c>
    </row>
    <row r="11473" spans="1:15" x14ac:dyDescent="0.25">
      <c r="A11473">
        <v>10</v>
      </c>
      <c r="B11473" t="s">
        <v>1105</v>
      </c>
      <c r="C11473">
        <v>67</v>
      </c>
      <c r="D11473" t="s">
        <v>301</v>
      </c>
      <c r="E11473" t="s">
        <v>1427</v>
      </c>
      <c r="F11473">
        <v>13632</v>
      </c>
      <c r="G11473" t="s">
        <v>300</v>
      </c>
      <c r="H11473" s="101">
        <v>1078</v>
      </c>
      <c r="I11473">
        <v>155.78</v>
      </c>
      <c r="J11473" s="8">
        <v>41074</v>
      </c>
      <c r="K11473" t="s">
        <v>148</v>
      </c>
      <c r="L11473" t="s">
        <v>149</v>
      </c>
      <c r="O11473" s="100">
        <v>2012</v>
      </c>
    </row>
    <row r="11474" spans="1:15" x14ac:dyDescent="0.25">
      <c r="A11474">
        <v>10</v>
      </c>
      <c r="B11474" t="s">
        <v>1105</v>
      </c>
      <c r="C11474">
        <v>67</v>
      </c>
      <c r="D11474" t="s">
        <v>301</v>
      </c>
      <c r="E11474" t="s">
        <v>1138</v>
      </c>
      <c r="F11474">
        <v>12816</v>
      </c>
      <c r="G11474" t="s">
        <v>300</v>
      </c>
      <c r="H11474" s="101">
        <v>1399.16</v>
      </c>
      <c r="I11474">
        <v>107.04</v>
      </c>
      <c r="J11474" s="8">
        <v>41074</v>
      </c>
      <c r="K11474" t="s">
        <v>148</v>
      </c>
      <c r="L11474" t="s">
        <v>149</v>
      </c>
      <c r="O11474" s="100">
        <v>2012</v>
      </c>
    </row>
    <row r="11475" spans="1:15" x14ac:dyDescent="0.25">
      <c r="A11475">
        <v>10</v>
      </c>
      <c r="B11475" t="s">
        <v>1105</v>
      </c>
      <c r="C11475">
        <v>72</v>
      </c>
      <c r="D11475" t="s">
        <v>1139</v>
      </c>
      <c r="E11475" t="s">
        <v>1140</v>
      </c>
      <c r="F11475">
        <v>13250</v>
      </c>
      <c r="G11475" t="s">
        <v>307</v>
      </c>
      <c r="H11475" s="101">
        <v>1528.01</v>
      </c>
      <c r="I11475">
        <v>116.9</v>
      </c>
      <c r="J11475" s="8">
        <v>41074</v>
      </c>
      <c r="K11475" t="s">
        <v>148</v>
      </c>
      <c r="L11475" t="s">
        <v>149</v>
      </c>
      <c r="O11475" s="100">
        <v>2012</v>
      </c>
    </row>
    <row r="11476" spans="1:15" x14ac:dyDescent="0.25">
      <c r="A11476">
        <v>10</v>
      </c>
      <c r="B11476" t="s">
        <v>1105</v>
      </c>
      <c r="C11476">
        <v>72</v>
      </c>
      <c r="D11476" t="s">
        <v>1139</v>
      </c>
      <c r="E11476" t="s">
        <v>1141</v>
      </c>
      <c r="F11476">
        <v>13419</v>
      </c>
      <c r="G11476" t="s">
        <v>307</v>
      </c>
      <c r="H11476">
        <v>949.74</v>
      </c>
      <c r="I11476">
        <v>72.650000000000006</v>
      </c>
      <c r="J11476" s="8">
        <v>41074</v>
      </c>
      <c r="K11476" t="s">
        <v>148</v>
      </c>
      <c r="L11476" t="s">
        <v>149</v>
      </c>
      <c r="O11476" s="100">
        <v>2012</v>
      </c>
    </row>
    <row r="11477" spans="1:15" x14ac:dyDescent="0.25">
      <c r="A11477">
        <v>10</v>
      </c>
      <c r="B11477" t="s">
        <v>1105</v>
      </c>
      <c r="C11477">
        <v>72</v>
      </c>
      <c r="D11477" t="s">
        <v>1139</v>
      </c>
      <c r="E11477" t="s">
        <v>1143</v>
      </c>
      <c r="F11477">
        <v>13096</v>
      </c>
      <c r="G11477" t="s">
        <v>307</v>
      </c>
      <c r="H11477" s="101">
        <v>1110.3399999999999</v>
      </c>
      <c r="I11477">
        <v>84.94</v>
      </c>
      <c r="J11477" s="8">
        <v>41074</v>
      </c>
      <c r="K11477" t="s">
        <v>148</v>
      </c>
      <c r="L11477" t="s">
        <v>149</v>
      </c>
      <c r="O11477" s="100">
        <v>2012</v>
      </c>
    </row>
    <row r="11478" spans="1:15" x14ac:dyDescent="0.25">
      <c r="A11478">
        <v>10</v>
      </c>
      <c r="B11478" t="s">
        <v>1105</v>
      </c>
      <c r="C11478">
        <v>72</v>
      </c>
      <c r="D11478" t="s">
        <v>1139</v>
      </c>
      <c r="E11478" t="s">
        <v>1144</v>
      </c>
      <c r="F11478">
        <v>13482</v>
      </c>
      <c r="G11478" t="s">
        <v>307</v>
      </c>
      <c r="H11478" s="101">
        <v>1111</v>
      </c>
      <c r="I11478">
        <v>84.99</v>
      </c>
      <c r="J11478" s="8">
        <v>41074</v>
      </c>
      <c r="K11478" t="s">
        <v>148</v>
      </c>
      <c r="L11478" t="s">
        <v>149</v>
      </c>
      <c r="O11478" s="100">
        <v>2012</v>
      </c>
    </row>
    <row r="11479" spans="1:15" x14ac:dyDescent="0.25">
      <c r="A11479">
        <v>10</v>
      </c>
      <c r="B11479" t="s">
        <v>1105</v>
      </c>
      <c r="C11479">
        <v>72</v>
      </c>
      <c r="D11479" t="s">
        <v>1139</v>
      </c>
      <c r="E11479" t="s">
        <v>1145</v>
      </c>
      <c r="F11479">
        <v>12948</v>
      </c>
      <c r="G11479" t="s">
        <v>307</v>
      </c>
      <c r="H11479" s="101">
        <v>1522.75</v>
      </c>
      <c r="I11479">
        <v>111.59</v>
      </c>
      <c r="J11479" s="8">
        <v>41074</v>
      </c>
      <c r="K11479" t="s">
        <v>148</v>
      </c>
      <c r="L11479" t="s">
        <v>151</v>
      </c>
      <c r="O11479" s="100">
        <v>2012</v>
      </c>
    </row>
    <row r="11480" spans="1:15" x14ac:dyDescent="0.25">
      <c r="A11480">
        <v>10</v>
      </c>
      <c r="B11480" t="s">
        <v>1105</v>
      </c>
      <c r="C11480">
        <v>72</v>
      </c>
      <c r="D11480" t="s">
        <v>1139</v>
      </c>
      <c r="E11480" t="s">
        <v>1146</v>
      </c>
      <c r="F11480">
        <v>13210</v>
      </c>
      <c r="G11480" t="s">
        <v>307</v>
      </c>
      <c r="H11480" s="101">
        <v>1409.1</v>
      </c>
      <c r="I11480">
        <v>107.79</v>
      </c>
      <c r="J11480" s="8">
        <v>41074</v>
      </c>
      <c r="K11480" t="s">
        <v>148</v>
      </c>
      <c r="L11480" t="s">
        <v>149</v>
      </c>
      <c r="O11480" s="100">
        <v>2012</v>
      </c>
    </row>
    <row r="11481" spans="1:15" x14ac:dyDescent="0.25">
      <c r="A11481">
        <v>10</v>
      </c>
      <c r="B11481" t="s">
        <v>1105</v>
      </c>
      <c r="C11481">
        <v>72</v>
      </c>
      <c r="D11481" t="s">
        <v>1139</v>
      </c>
      <c r="E11481" t="s">
        <v>1447</v>
      </c>
      <c r="F11481">
        <v>13642</v>
      </c>
      <c r="G11481" t="s">
        <v>307</v>
      </c>
      <c r="H11481">
        <v>555.5</v>
      </c>
      <c r="I11481">
        <v>80.260000000000005</v>
      </c>
      <c r="J11481" s="8">
        <v>41074</v>
      </c>
      <c r="K11481" t="s">
        <v>148</v>
      </c>
      <c r="L11481" t="s">
        <v>149</v>
      </c>
      <c r="O11481" s="100">
        <v>2012</v>
      </c>
    </row>
    <row r="11482" spans="1:15" x14ac:dyDescent="0.25">
      <c r="A11482">
        <v>10</v>
      </c>
      <c r="B11482" t="s">
        <v>1105</v>
      </c>
      <c r="C11482">
        <v>72</v>
      </c>
      <c r="D11482" t="s">
        <v>1139</v>
      </c>
      <c r="E11482" t="s">
        <v>1147</v>
      </c>
      <c r="F11482">
        <v>12782</v>
      </c>
      <c r="G11482" t="s">
        <v>307</v>
      </c>
      <c r="H11482" s="101">
        <v>1040.52</v>
      </c>
      <c r="I11482">
        <v>79.599999999999994</v>
      </c>
      <c r="J11482" s="8">
        <v>41074</v>
      </c>
      <c r="K11482" t="s">
        <v>148</v>
      </c>
      <c r="L11482" t="s">
        <v>149</v>
      </c>
      <c r="O11482" s="100">
        <v>2012</v>
      </c>
    </row>
    <row r="11483" spans="1:15" x14ac:dyDescent="0.25">
      <c r="A11483">
        <v>10</v>
      </c>
      <c r="B11483" t="s">
        <v>1105</v>
      </c>
      <c r="C11483">
        <v>72</v>
      </c>
      <c r="D11483" t="s">
        <v>1139</v>
      </c>
      <c r="E11483" t="s">
        <v>1148</v>
      </c>
      <c r="F11483">
        <v>12804</v>
      </c>
      <c r="G11483" t="s">
        <v>307</v>
      </c>
      <c r="H11483" s="101">
        <v>2079.85</v>
      </c>
      <c r="I11483">
        <v>159.11000000000001</v>
      </c>
      <c r="J11483" s="8">
        <v>41074</v>
      </c>
      <c r="K11483" t="s">
        <v>148</v>
      </c>
      <c r="L11483" t="s">
        <v>151</v>
      </c>
      <c r="O11483" s="100">
        <v>2012</v>
      </c>
    </row>
    <row r="11484" spans="1:15" x14ac:dyDescent="0.25">
      <c r="A11484">
        <v>10</v>
      </c>
      <c r="B11484" t="s">
        <v>1105</v>
      </c>
      <c r="C11484">
        <v>72</v>
      </c>
      <c r="D11484" t="s">
        <v>1139</v>
      </c>
      <c r="E11484" t="s">
        <v>1150</v>
      </c>
      <c r="F11484">
        <v>13012</v>
      </c>
      <c r="G11484" t="s">
        <v>307</v>
      </c>
      <c r="H11484">
        <v>787.44</v>
      </c>
      <c r="I11484">
        <v>60.24</v>
      </c>
      <c r="J11484" s="8">
        <v>41074</v>
      </c>
      <c r="K11484" t="s">
        <v>148</v>
      </c>
      <c r="L11484" t="s">
        <v>149</v>
      </c>
      <c r="O11484" s="100">
        <v>2012</v>
      </c>
    </row>
    <row r="11485" spans="1:15" x14ac:dyDescent="0.25">
      <c r="A11485">
        <v>10</v>
      </c>
      <c r="B11485" t="s">
        <v>1105</v>
      </c>
      <c r="C11485">
        <v>72</v>
      </c>
      <c r="D11485" t="s">
        <v>1139</v>
      </c>
      <c r="E11485" t="s">
        <v>830</v>
      </c>
      <c r="F11485">
        <v>13102</v>
      </c>
      <c r="G11485" t="s">
        <v>307</v>
      </c>
      <c r="H11485" s="101">
        <v>1019.7</v>
      </c>
      <c r="I11485">
        <v>78.010000000000005</v>
      </c>
      <c r="J11485" s="8">
        <v>41074</v>
      </c>
      <c r="K11485" t="s">
        <v>148</v>
      </c>
      <c r="L11485" t="s">
        <v>149</v>
      </c>
      <c r="O11485" s="100">
        <v>2012</v>
      </c>
    </row>
    <row r="11486" spans="1:15" x14ac:dyDescent="0.25">
      <c r="A11486">
        <v>10</v>
      </c>
      <c r="B11486" t="s">
        <v>1105</v>
      </c>
      <c r="C11486">
        <v>72</v>
      </c>
      <c r="D11486" t="s">
        <v>1139</v>
      </c>
      <c r="E11486" t="s">
        <v>1152</v>
      </c>
      <c r="F11486">
        <v>13167</v>
      </c>
      <c r="G11486" t="s">
        <v>307</v>
      </c>
      <c r="H11486">
        <v>198</v>
      </c>
      <c r="I11486">
        <v>28.62</v>
      </c>
      <c r="J11486" s="8">
        <v>41074</v>
      </c>
      <c r="K11486" t="s">
        <v>148</v>
      </c>
      <c r="L11486" t="s">
        <v>149</v>
      </c>
      <c r="O11486" s="100">
        <v>2012</v>
      </c>
    </row>
    <row r="11487" spans="1:15" x14ac:dyDescent="0.25">
      <c r="A11487">
        <v>10</v>
      </c>
      <c r="B11487" t="s">
        <v>1105</v>
      </c>
      <c r="C11487">
        <v>72</v>
      </c>
      <c r="D11487" t="s">
        <v>1139</v>
      </c>
      <c r="E11487" t="s">
        <v>1153</v>
      </c>
      <c r="F11487">
        <v>13149</v>
      </c>
      <c r="G11487" t="s">
        <v>307</v>
      </c>
      <c r="H11487">
        <v>710.7</v>
      </c>
      <c r="I11487">
        <v>54.37</v>
      </c>
      <c r="J11487" s="8">
        <v>41074</v>
      </c>
      <c r="K11487" t="s">
        <v>148</v>
      </c>
      <c r="L11487" t="s">
        <v>149</v>
      </c>
      <c r="O11487" s="100">
        <v>2012</v>
      </c>
    </row>
    <row r="11488" spans="1:15" x14ac:dyDescent="0.25">
      <c r="A11488">
        <v>10</v>
      </c>
      <c r="B11488" t="s">
        <v>1105</v>
      </c>
      <c r="C11488">
        <v>72</v>
      </c>
      <c r="D11488" t="s">
        <v>1139</v>
      </c>
      <c r="E11488" t="s">
        <v>1154</v>
      </c>
      <c r="F11488">
        <v>12946</v>
      </c>
      <c r="G11488" t="s">
        <v>307</v>
      </c>
      <c r="H11488" s="101">
        <v>1631.52</v>
      </c>
      <c r="I11488">
        <v>119.83</v>
      </c>
      <c r="J11488" s="8">
        <v>41074</v>
      </c>
      <c r="K11488" t="s">
        <v>148</v>
      </c>
      <c r="L11488" t="s">
        <v>151</v>
      </c>
      <c r="O11488" s="100">
        <v>2012</v>
      </c>
    </row>
    <row r="11489" spans="1:15" x14ac:dyDescent="0.25">
      <c r="A11489">
        <v>10</v>
      </c>
      <c r="B11489" t="s">
        <v>1105</v>
      </c>
      <c r="C11489">
        <v>72</v>
      </c>
      <c r="D11489" t="s">
        <v>1139</v>
      </c>
      <c r="E11489" t="s">
        <v>1414</v>
      </c>
      <c r="F11489">
        <v>12745</v>
      </c>
      <c r="G11489" t="s">
        <v>307</v>
      </c>
      <c r="H11489" s="101">
        <v>1085.92</v>
      </c>
      <c r="I11489">
        <v>156.93</v>
      </c>
      <c r="J11489" s="8">
        <v>41074</v>
      </c>
      <c r="K11489" t="s">
        <v>148</v>
      </c>
      <c r="L11489" t="s">
        <v>149</v>
      </c>
      <c r="O11489" s="100">
        <v>2012</v>
      </c>
    </row>
    <row r="11490" spans="1:15" x14ac:dyDescent="0.25">
      <c r="A11490">
        <v>10</v>
      </c>
      <c r="B11490" t="s">
        <v>1105</v>
      </c>
      <c r="C11490">
        <v>72</v>
      </c>
      <c r="D11490" t="s">
        <v>1139</v>
      </c>
      <c r="E11490" t="s">
        <v>1203</v>
      </c>
      <c r="F11490">
        <v>12818</v>
      </c>
      <c r="G11490" t="s">
        <v>307</v>
      </c>
      <c r="H11490" s="101">
        <v>2054.85</v>
      </c>
      <c r="I11490">
        <v>151.21</v>
      </c>
      <c r="J11490" s="8">
        <v>41074</v>
      </c>
      <c r="K11490" t="s">
        <v>148</v>
      </c>
      <c r="L11490" t="s">
        <v>151</v>
      </c>
      <c r="O11490" s="100">
        <v>2012</v>
      </c>
    </row>
    <row r="11491" spans="1:15" x14ac:dyDescent="0.25">
      <c r="A11491">
        <v>10</v>
      </c>
      <c r="B11491" t="s">
        <v>1105</v>
      </c>
      <c r="C11491">
        <v>72</v>
      </c>
      <c r="D11491" t="s">
        <v>1139</v>
      </c>
      <c r="E11491" t="s">
        <v>1155</v>
      </c>
      <c r="F11491">
        <v>13271</v>
      </c>
      <c r="G11491" t="s">
        <v>307</v>
      </c>
      <c r="H11491" s="101">
        <v>1189.32</v>
      </c>
      <c r="I11491">
        <v>90.99</v>
      </c>
      <c r="J11491" s="8">
        <v>41074</v>
      </c>
      <c r="K11491" t="s">
        <v>148</v>
      </c>
      <c r="L11491" t="s">
        <v>149</v>
      </c>
      <c r="O11491" s="100">
        <v>2012</v>
      </c>
    </row>
    <row r="11492" spans="1:15" x14ac:dyDescent="0.25">
      <c r="A11492">
        <v>10</v>
      </c>
      <c r="B11492" t="s">
        <v>1105</v>
      </c>
      <c r="C11492">
        <v>72</v>
      </c>
      <c r="D11492" t="s">
        <v>1139</v>
      </c>
      <c r="E11492" t="s">
        <v>1156</v>
      </c>
      <c r="F11492">
        <v>13129</v>
      </c>
      <c r="G11492" t="s">
        <v>307</v>
      </c>
      <c r="H11492" s="101">
        <v>2111.37</v>
      </c>
      <c r="I11492">
        <v>161.51</v>
      </c>
      <c r="J11492" s="8">
        <v>41074</v>
      </c>
      <c r="K11492" t="s">
        <v>148</v>
      </c>
      <c r="L11492" t="s">
        <v>443</v>
      </c>
      <c r="O11492" s="100">
        <v>2012</v>
      </c>
    </row>
    <row r="11493" spans="1:15" x14ac:dyDescent="0.25">
      <c r="A11493">
        <v>10</v>
      </c>
      <c r="B11493" t="s">
        <v>1105</v>
      </c>
      <c r="C11493">
        <v>72</v>
      </c>
      <c r="D11493" t="s">
        <v>1139</v>
      </c>
      <c r="E11493" t="s">
        <v>1157</v>
      </c>
      <c r="F11493">
        <v>13073</v>
      </c>
      <c r="G11493" t="s">
        <v>307</v>
      </c>
      <c r="H11493" s="101">
        <v>1450</v>
      </c>
      <c r="I11493">
        <v>110.93</v>
      </c>
      <c r="J11493" s="8">
        <v>41074</v>
      </c>
      <c r="K11493" t="s">
        <v>148</v>
      </c>
      <c r="L11493" t="s">
        <v>151</v>
      </c>
      <c r="O11493" s="100">
        <v>2012</v>
      </c>
    </row>
    <row r="11494" spans="1:15" x14ac:dyDescent="0.25">
      <c r="A11494">
        <v>10</v>
      </c>
      <c r="B11494" t="s">
        <v>1105</v>
      </c>
      <c r="C11494">
        <v>74</v>
      </c>
      <c r="D11494" t="s">
        <v>328</v>
      </c>
      <c r="E11494" t="s">
        <v>1158</v>
      </c>
      <c r="F11494">
        <v>12762</v>
      </c>
      <c r="G11494" t="s">
        <v>333</v>
      </c>
      <c r="H11494" s="101">
        <v>1195.2</v>
      </c>
      <c r="I11494">
        <v>86.53</v>
      </c>
      <c r="J11494" s="8">
        <v>41074</v>
      </c>
      <c r="K11494" t="s">
        <v>148</v>
      </c>
      <c r="L11494" t="s">
        <v>151</v>
      </c>
      <c r="O11494" s="100">
        <v>2012</v>
      </c>
    </row>
    <row r="11495" spans="1:15" x14ac:dyDescent="0.25">
      <c r="A11495">
        <v>10</v>
      </c>
      <c r="B11495" t="s">
        <v>1105</v>
      </c>
      <c r="C11495">
        <v>75</v>
      </c>
      <c r="D11495" t="s">
        <v>334</v>
      </c>
      <c r="E11495" t="s">
        <v>1459</v>
      </c>
      <c r="F11495">
        <v>13649</v>
      </c>
      <c r="G11495" t="s">
        <v>336</v>
      </c>
      <c r="H11495">
        <v>356.25</v>
      </c>
      <c r="I11495">
        <v>51.49</v>
      </c>
      <c r="J11495" s="8">
        <v>41074</v>
      </c>
      <c r="K11495" t="s">
        <v>148</v>
      </c>
      <c r="L11495" t="s">
        <v>190</v>
      </c>
      <c r="O11495" s="100">
        <v>2012</v>
      </c>
    </row>
    <row r="11496" spans="1:15" x14ac:dyDescent="0.25">
      <c r="A11496">
        <v>10</v>
      </c>
      <c r="B11496" t="s">
        <v>1105</v>
      </c>
      <c r="C11496">
        <v>75</v>
      </c>
      <c r="D11496" t="s">
        <v>334</v>
      </c>
      <c r="E11496" t="s">
        <v>1460</v>
      </c>
      <c r="F11496">
        <v>13650</v>
      </c>
      <c r="G11496" t="s">
        <v>336</v>
      </c>
      <c r="H11496">
        <v>361</v>
      </c>
      <c r="I11496">
        <v>52.16</v>
      </c>
      <c r="J11496" s="8">
        <v>41074</v>
      </c>
      <c r="K11496" t="s">
        <v>148</v>
      </c>
      <c r="L11496" t="s">
        <v>190</v>
      </c>
      <c r="O11496" s="100">
        <v>2012</v>
      </c>
    </row>
    <row r="11497" spans="1:15" x14ac:dyDescent="0.25">
      <c r="A11497">
        <v>10</v>
      </c>
      <c r="B11497" t="s">
        <v>1105</v>
      </c>
      <c r="C11497">
        <v>79</v>
      </c>
      <c r="D11497" t="s">
        <v>340</v>
      </c>
      <c r="E11497" t="s">
        <v>1163</v>
      </c>
      <c r="F11497">
        <v>12884</v>
      </c>
      <c r="G11497" t="s">
        <v>342</v>
      </c>
      <c r="H11497" s="101">
        <v>1748.01</v>
      </c>
      <c r="I11497">
        <v>127.9</v>
      </c>
      <c r="J11497" s="8">
        <v>41074</v>
      </c>
      <c r="K11497" t="s">
        <v>148</v>
      </c>
      <c r="L11497" t="s">
        <v>151</v>
      </c>
      <c r="O11497" s="100">
        <v>2012</v>
      </c>
    </row>
    <row r="11498" spans="1:15" x14ac:dyDescent="0.25">
      <c r="A11498">
        <v>10</v>
      </c>
      <c r="B11498" t="s">
        <v>1105</v>
      </c>
      <c r="C11498">
        <v>80</v>
      </c>
      <c r="D11498" t="s">
        <v>348</v>
      </c>
      <c r="E11498" t="s">
        <v>1164</v>
      </c>
      <c r="F11498">
        <v>12169</v>
      </c>
      <c r="G11498" t="s">
        <v>174</v>
      </c>
      <c r="H11498" s="101">
        <v>1447.19</v>
      </c>
      <c r="I11498">
        <v>104.35</v>
      </c>
      <c r="J11498" s="8">
        <v>41074</v>
      </c>
      <c r="K11498" t="s">
        <v>148</v>
      </c>
      <c r="L11498" t="s">
        <v>151</v>
      </c>
      <c r="O11498" s="100">
        <v>2012</v>
      </c>
    </row>
    <row r="11499" spans="1:15" x14ac:dyDescent="0.25">
      <c r="A11499">
        <v>10</v>
      </c>
      <c r="B11499" t="s">
        <v>1105</v>
      </c>
      <c r="C11499">
        <v>80</v>
      </c>
      <c r="D11499" t="s">
        <v>348</v>
      </c>
      <c r="E11499" t="s">
        <v>1166</v>
      </c>
      <c r="F11499">
        <v>10972</v>
      </c>
      <c r="G11499" t="s">
        <v>352</v>
      </c>
      <c r="H11499" s="101">
        <v>3486.54</v>
      </c>
      <c r="I11499">
        <v>266.77999999999997</v>
      </c>
      <c r="J11499" s="8">
        <v>41074</v>
      </c>
      <c r="K11499" t="s">
        <v>148</v>
      </c>
      <c r="L11499" t="s">
        <v>151</v>
      </c>
      <c r="O11499" s="100">
        <v>2012</v>
      </c>
    </row>
    <row r="11500" spans="1:15" x14ac:dyDescent="0.25">
      <c r="A11500">
        <v>10</v>
      </c>
      <c r="B11500" t="s">
        <v>1105</v>
      </c>
      <c r="C11500">
        <v>80</v>
      </c>
      <c r="D11500" t="s">
        <v>348</v>
      </c>
      <c r="E11500" t="s">
        <v>1372</v>
      </c>
      <c r="F11500">
        <v>13590</v>
      </c>
      <c r="G11500" t="s">
        <v>354</v>
      </c>
      <c r="H11500">
        <v>985</v>
      </c>
      <c r="I11500">
        <v>74.5</v>
      </c>
      <c r="J11500" s="8">
        <v>41074</v>
      </c>
      <c r="K11500" t="s">
        <v>148</v>
      </c>
      <c r="L11500" t="s">
        <v>151</v>
      </c>
      <c r="O11500" s="100">
        <v>2012</v>
      </c>
    </row>
    <row r="11501" spans="1:15" x14ac:dyDescent="0.25">
      <c r="A11501">
        <v>10</v>
      </c>
      <c r="B11501" t="s">
        <v>1105</v>
      </c>
      <c r="C11501">
        <v>80</v>
      </c>
      <c r="D11501" t="s">
        <v>348</v>
      </c>
      <c r="E11501" t="s">
        <v>1168</v>
      </c>
      <c r="F11501">
        <v>12631</v>
      </c>
      <c r="G11501" t="s">
        <v>354</v>
      </c>
      <c r="H11501" s="101">
        <v>1008.81</v>
      </c>
      <c r="I11501">
        <v>77.180000000000007</v>
      </c>
      <c r="J11501" s="8">
        <v>41074</v>
      </c>
      <c r="K11501" t="s">
        <v>148</v>
      </c>
      <c r="L11501" t="s">
        <v>151</v>
      </c>
      <c r="O11501" s="100">
        <v>2012</v>
      </c>
    </row>
    <row r="11502" spans="1:15" x14ac:dyDescent="0.25">
      <c r="A11502">
        <v>10</v>
      </c>
      <c r="B11502" t="s">
        <v>1105</v>
      </c>
      <c r="C11502">
        <v>80</v>
      </c>
      <c r="D11502" t="s">
        <v>348</v>
      </c>
      <c r="E11502" t="s">
        <v>1169</v>
      </c>
      <c r="F11502">
        <v>12710</v>
      </c>
      <c r="G11502" t="s">
        <v>357</v>
      </c>
      <c r="H11502" s="101">
        <v>1612.57</v>
      </c>
      <c r="I11502">
        <v>118.39</v>
      </c>
      <c r="J11502" s="8">
        <v>41074</v>
      </c>
      <c r="K11502" t="s">
        <v>148</v>
      </c>
      <c r="L11502" t="s">
        <v>151</v>
      </c>
      <c r="O11502" s="100">
        <v>2012</v>
      </c>
    </row>
    <row r="11503" spans="1:15" x14ac:dyDescent="0.25">
      <c r="A11503">
        <v>10</v>
      </c>
      <c r="B11503" t="s">
        <v>1105</v>
      </c>
      <c r="C11503">
        <v>82</v>
      </c>
      <c r="D11503" t="s">
        <v>364</v>
      </c>
      <c r="E11503" t="s">
        <v>1170</v>
      </c>
      <c r="F11503">
        <v>13178</v>
      </c>
      <c r="G11503" t="s">
        <v>366</v>
      </c>
      <c r="H11503" s="101">
        <v>2056.21</v>
      </c>
      <c r="I11503">
        <v>157.31</v>
      </c>
      <c r="J11503" s="8">
        <v>41074</v>
      </c>
      <c r="K11503" t="s">
        <v>148</v>
      </c>
      <c r="L11503" t="s">
        <v>151</v>
      </c>
      <c r="O11503" s="100">
        <v>2012</v>
      </c>
    </row>
    <row r="11504" spans="1:15" x14ac:dyDescent="0.25">
      <c r="A11504">
        <v>10</v>
      </c>
      <c r="B11504" t="s">
        <v>1105</v>
      </c>
      <c r="C11504">
        <v>82</v>
      </c>
      <c r="D11504" t="s">
        <v>364</v>
      </c>
      <c r="E11504" t="s">
        <v>1171</v>
      </c>
      <c r="F11504">
        <v>12483</v>
      </c>
      <c r="G11504" t="s">
        <v>366</v>
      </c>
      <c r="H11504" s="101">
        <v>2294.37</v>
      </c>
      <c r="I11504">
        <v>169.31</v>
      </c>
      <c r="J11504" s="8">
        <v>41074</v>
      </c>
      <c r="K11504" t="s">
        <v>148</v>
      </c>
      <c r="L11504" t="s">
        <v>151</v>
      </c>
      <c r="O11504" s="100">
        <v>2012</v>
      </c>
    </row>
    <row r="11505" spans="1:15" x14ac:dyDescent="0.25">
      <c r="A11505">
        <v>10</v>
      </c>
      <c r="B11505" t="s">
        <v>1105</v>
      </c>
      <c r="C11505">
        <v>82</v>
      </c>
      <c r="D11505" t="s">
        <v>364</v>
      </c>
      <c r="E11505" t="s">
        <v>1172</v>
      </c>
      <c r="F11505">
        <v>12853</v>
      </c>
      <c r="G11505" t="s">
        <v>366</v>
      </c>
      <c r="H11505" s="101">
        <v>2113.6</v>
      </c>
      <c r="I11505">
        <v>156.52000000000001</v>
      </c>
      <c r="J11505" s="8">
        <v>41074</v>
      </c>
      <c r="K11505" t="s">
        <v>148</v>
      </c>
      <c r="L11505" t="s">
        <v>151</v>
      </c>
      <c r="O11505" s="100">
        <v>2012</v>
      </c>
    </row>
    <row r="11506" spans="1:15" x14ac:dyDescent="0.25">
      <c r="A11506">
        <v>10</v>
      </c>
      <c r="B11506" t="s">
        <v>1105</v>
      </c>
      <c r="C11506">
        <v>82</v>
      </c>
      <c r="D11506" t="s">
        <v>364</v>
      </c>
      <c r="E11506" t="s">
        <v>1174</v>
      </c>
      <c r="F11506">
        <v>13028</v>
      </c>
      <c r="G11506" t="s">
        <v>366</v>
      </c>
      <c r="H11506" s="101">
        <v>2259.7199999999998</v>
      </c>
      <c r="I11506">
        <v>167.97</v>
      </c>
      <c r="J11506" s="8">
        <v>41074</v>
      </c>
      <c r="K11506" t="s">
        <v>148</v>
      </c>
      <c r="L11506" t="s">
        <v>151</v>
      </c>
      <c r="O11506" s="100">
        <v>2012</v>
      </c>
    </row>
    <row r="11507" spans="1:15" x14ac:dyDescent="0.25">
      <c r="A11507">
        <v>10</v>
      </c>
      <c r="B11507" t="s">
        <v>1105</v>
      </c>
      <c r="C11507">
        <v>82</v>
      </c>
      <c r="D11507" t="s">
        <v>364</v>
      </c>
      <c r="E11507" t="s">
        <v>1175</v>
      </c>
      <c r="F11507">
        <v>11881</v>
      </c>
      <c r="G11507" t="s">
        <v>1280</v>
      </c>
      <c r="H11507" s="101">
        <v>2789.24</v>
      </c>
      <c r="I11507">
        <v>207.5</v>
      </c>
      <c r="J11507" s="8">
        <v>41074</v>
      </c>
      <c r="K11507" t="s">
        <v>148</v>
      </c>
      <c r="L11507" t="s">
        <v>151</v>
      </c>
      <c r="O11507" s="100">
        <v>2012</v>
      </c>
    </row>
    <row r="11508" spans="1:15" x14ac:dyDescent="0.25">
      <c r="A11508">
        <v>10</v>
      </c>
      <c r="B11508" t="s">
        <v>1105</v>
      </c>
      <c r="C11508">
        <v>85</v>
      </c>
      <c r="D11508" t="s">
        <v>381</v>
      </c>
      <c r="E11508" t="s">
        <v>1373</v>
      </c>
      <c r="F11508">
        <v>13578</v>
      </c>
      <c r="G11508" t="s">
        <v>383</v>
      </c>
      <c r="H11508" s="101">
        <v>1626.48</v>
      </c>
      <c r="I11508">
        <v>102.47</v>
      </c>
      <c r="J11508" s="8">
        <v>41074</v>
      </c>
      <c r="K11508" t="s">
        <v>148</v>
      </c>
      <c r="L11508" t="s">
        <v>151</v>
      </c>
      <c r="O11508" s="100">
        <v>2012</v>
      </c>
    </row>
    <row r="11509" spans="1:15" x14ac:dyDescent="0.25">
      <c r="A11509">
        <v>10</v>
      </c>
      <c r="B11509" t="s">
        <v>1105</v>
      </c>
      <c r="C11509">
        <v>85</v>
      </c>
      <c r="D11509" t="s">
        <v>381</v>
      </c>
      <c r="E11509" t="s">
        <v>1181</v>
      </c>
      <c r="F11509">
        <v>13467</v>
      </c>
      <c r="G11509" t="s">
        <v>383</v>
      </c>
      <c r="H11509" s="101">
        <v>1844.81</v>
      </c>
      <c r="I11509">
        <v>134.55000000000001</v>
      </c>
      <c r="J11509" s="8">
        <v>41074</v>
      </c>
      <c r="K11509" t="s">
        <v>148</v>
      </c>
      <c r="L11509" t="s">
        <v>151</v>
      </c>
      <c r="O11509" s="100">
        <v>2012</v>
      </c>
    </row>
    <row r="11510" spans="1:15" x14ac:dyDescent="0.25">
      <c r="A11510">
        <v>10</v>
      </c>
      <c r="B11510" t="s">
        <v>1105</v>
      </c>
      <c r="C11510">
        <v>85</v>
      </c>
      <c r="D11510" t="s">
        <v>381</v>
      </c>
      <c r="E11510" t="s">
        <v>1461</v>
      </c>
      <c r="F11510">
        <v>13648</v>
      </c>
      <c r="G11510" t="s">
        <v>383</v>
      </c>
      <c r="H11510" s="101">
        <v>1668.21</v>
      </c>
      <c r="I11510">
        <v>241.06</v>
      </c>
      <c r="J11510" s="8">
        <v>41074</v>
      </c>
      <c r="K11510" t="s">
        <v>148</v>
      </c>
      <c r="L11510" t="s">
        <v>151</v>
      </c>
      <c r="O11510" s="100">
        <v>2012</v>
      </c>
    </row>
    <row r="11511" spans="1:15" x14ac:dyDescent="0.25">
      <c r="A11511">
        <v>10</v>
      </c>
      <c r="B11511" t="s">
        <v>1105</v>
      </c>
      <c r="C11511">
        <v>85</v>
      </c>
      <c r="D11511" t="s">
        <v>381</v>
      </c>
      <c r="E11511" t="s">
        <v>1183</v>
      </c>
      <c r="F11511">
        <v>13511</v>
      </c>
      <c r="G11511" t="s">
        <v>375</v>
      </c>
      <c r="H11511" s="101">
        <v>2307.6999999999998</v>
      </c>
      <c r="I11511">
        <v>172.48</v>
      </c>
      <c r="J11511" s="8">
        <v>41074</v>
      </c>
      <c r="K11511" t="s">
        <v>148</v>
      </c>
      <c r="L11511" t="s">
        <v>151</v>
      </c>
      <c r="O11511" s="100">
        <v>2012</v>
      </c>
    </row>
    <row r="11512" spans="1:15" x14ac:dyDescent="0.25">
      <c r="A11512">
        <v>10</v>
      </c>
      <c r="B11512" t="s">
        <v>1105</v>
      </c>
      <c r="C11512">
        <v>86</v>
      </c>
      <c r="D11512" t="s">
        <v>393</v>
      </c>
      <c r="E11512" t="s">
        <v>1184</v>
      </c>
      <c r="F11512">
        <v>13408</v>
      </c>
      <c r="G11512" t="s">
        <v>395</v>
      </c>
      <c r="H11512">
        <v>800</v>
      </c>
      <c r="I11512">
        <v>54.56</v>
      </c>
      <c r="J11512" s="8">
        <v>41074</v>
      </c>
      <c r="K11512" t="s">
        <v>148</v>
      </c>
      <c r="L11512" t="s">
        <v>151</v>
      </c>
      <c r="O11512" s="100">
        <v>2012</v>
      </c>
    </row>
    <row r="11513" spans="1:15" x14ac:dyDescent="0.25">
      <c r="A11513">
        <v>10</v>
      </c>
      <c r="B11513" t="s">
        <v>1105</v>
      </c>
      <c r="C11513">
        <v>86</v>
      </c>
      <c r="D11513" t="s">
        <v>393</v>
      </c>
      <c r="E11513" t="s">
        <v>1187</v>
      </c>
      <c r="F11513">
        <v>13312</v>
      </c>
      <c r="G11513" t="s">
        <v>395</v>
      </c>
      <c r="H11513">
        <v>646.4</v>
      </c>
      <c r="I11513">
        <v>78.39</v>
      </c>
      <c r="J11513" s="8">
        <v>41074</v>
      </c>
      <c r="K11513" t="s">
        <v>148</v>
      </c>
      <c r="L11513" t="s">
        <v>151</v>
      </c>
      <c r="O11513" s="100">
        <v>2012</v>
      </c>
    </row>
    <row r="11514" spans="1:15" x14ac:dyDescent="0.25">
      <c r="A11514">
        <v>10</v>
      </c>
      <c r="B11514" t="s">
        <v>1105</v>
      </c>
      <c r="C11514">
        <v>86</v>
      </c>
      <c r="D11514" t="s">
        <v>393</v>
      </c>
      <c r="E11514" t="s">
        <v>1188</v>
      </c>
      <c r="F11514">
        <v>13544</v>
      </c>
      <c r="G11514" t="s">
        <v>400</v>
      </c>
      <c r="H11514" s="101">
        <v>1923.08</v>
      </c>
      <c r="I11514">
        <v>147.16999999999999</v>
      </c>
      <c r="J11514" s="8">
        <v>41074</v>
      </c>
      <c r="K11514" t="s">
        <v>148</v>
      </c>
      <c r="L11514" t="s">
        <v>151</v>
      </c>
      <c r="O11514" s="100">
        <v>2012</v>
      </c>
    </row>
    <row r="11515" spans="1:15" x14ac:dyDescent="0.25">
      <c r="A11515">
        <v>10</v>
      </c>
      <c r="B11515" t="s">
        <v>1105</v>
      </c>
      <c r="C11515">
        <v>86</v>
      </c>
      <c r="D11515" t="s">
        <v>393</v>
      </c>
      <c r="E11515" t="s">
        <v>1189</v>
      </c>
      <c r="F11515">
        <v>13148</v>
      </c>
      <c r="G11515" t="s">
        <v>402</v>
      </c>
      <c r="H11515" s="101">
        <v>1088.5899999999999</v>
      </c>
      <c r="I11515">
        <v>78.38</v>
      </c>
      <c r="J11515" s="8">
        <v>41074</v>
      </c>
      <c r="K11515" t="s">
        <v>148</v>
      </c>
      <c r="L11515" t="s">
        <v>151</v>
      </c>
      <c r="O11515" s="100">
        <v>2012</v>
      </c>
    </row>
    <row r="11516" spans="1:15" x14ac:dyDescent="0.25">
      <c r="A11516">
        <v>10</v>
      </c>
      <c r="B11516" t="s">
        <v>1105</v>
      </c>
      <c r="C11516">
        <v>86</v>
      </c>
      <c r="D11516" t="s">
        <v>393</v>
      </c>
      <c r="E11516" t="s">
        <v>1462</v>
      </c>
      <c r="F11516">
        <v>13652</v>
      </c>
      <c r="G11516" t="s">
        <v>402</v>
      </c>
      <c r="H11516">
        <v>913</v>
      </c>
      <c r="I11516">
        <v>131.94</v>
      </c>
      <c r="J11516" s="8">
        <v>41074</v>
      </c>
      <c r="K11516" t="s">
        <v>148</v>
      </c>
      <c r="L11516" t="s">
        <v>151</v>
      </c>
      <c r="O11516" s="100">
        <v>2012</v>
      </c>
    </row>
    <row r="11517" spans="1:15" x14ac:dyDescent="0.25">
      <c r="A11517">
        <v>10</v>
      </c>
      <c r="B11517" t="s">
        <v>1105</v>
      </c>
      <c r="C11517">
        <v>87</v>
      </c>
      <c r="D11517" t="s">
        <v>403</v>
      </c>
      <c r="E11517" t="s">
        <v>1192</v>
      </c>
      <c r="F11517">
        <v>13246</v>
      </c>
      <c r="G11517" t="s">
        <v>405</v>
      </c>
      <c r="H11517" s="101">
        <v>1713.6</v>
      </c>
      <c r="I11517">
        <v>126.19</v>
      </c>
      <c r="J11517" s="8">
        <v>41074</v>
      </c>
      <c r="K11517" t="s">
        <v>148</v>
      </c>
      <c r="L11517" t="s">
        <v>151</v>
      </c>
      <c r="O11517" s="100">
        <v>2012</v>
      </c>
    </row>
    <row r="11518" spans="1:15" x14ac:dyDescent="0.25">
      <c r="A11518">
        <v>10</v>
      </c>
      <c r="B11518" t="s">
        <v>1105</v>
      </c>
      <c r="C11518">
        <v>92</v>
      </c>
      <c r="D11518" t="s">
        <v>407</v>
      </c>
      <c r="E11518" t="s">
        <v>1193</v>
      </c>
      <c r="F11518">
        <v>12497</v>
      </c>
      <c r="G11518" t="s">
        <v>409</v>
      </c>
      <c r="H11518" s="101">
        <v>1884.8</v>
      </c>
      <c r="I11518">
        <v>129.47</v>
      </c>
      <c r="J11518" s="8">
        <v>41074</v>
      </c>
      <c r="K11518" t="s">
        <v>148</v>
      </c>
      <c r="L11518" t="s">
        <v>151</v>
      </c>
      <c r="O11518" s="100">
        <v>2012</v>
      </c>
    </row>
    <row r="11519" spans="1:15" x14ac:dyDescent="0.25">
      <c r="A11519">
        <v>10</v>
      </c>
      <c r="B11519" t="s">
        <v>1105</v>
      </c>
      <c r="C11519">
        <v>92</v>
      </c>
      <c r="D11519" t="s">
        <v>407</v>
      </c>
      <c r="E11519" t="s">
        <v>1194</v>
      </c>
      <c r="F11519">
        <v>12923</v>
      </c>
      <c r="G11519" t="s">
        <v>411</v>
      </c>
      <c r="H11519" s="101">
        <v>1140</v>
      </c>
      <c r="I11519">
        <v>82.31</v>
      </c>
      <c r="J11519" s="8">
        <v>41074</v>
      </c>
      <c r="K11519" t="s">
        <v>148</v>
      </c>
      <c r="L11519" t="s">
        <v>151</v>
      </c>
      <c r="O11519" s="100">
        <v>2012</v>
      </c>
    </row>
    <row r="11520" spans="1:15" x14ac:dyDescent="0.25">
      <c r="A11520">
        <v>10</v>
      </c>
      <c r="B11520" t="s">
        <v>1105</v>
      </c>
      <c r="C11520">
        <v>92</v>
      </c>
      <c r="D11520" t="s">
        <v>407</v>
      </c>
      <c r="E11520" t="s">
        <v>1195</v>
      </c>
      <c r="F11520">
        <v>12640</v>
      </c>
      <c r="G11520" t="s">
        <v>411</v>
      </c>
      <c r="H11520" s="101">
        <v>1478.11</v>
      </c>
      <c r="I11520">
        <v>111.37</v>
      </c>
      <c r="J11520" s="8">
        <v>41074</v>
      </c>
      <c r="K11520" t="s">
        <v>148</v>
      </c>
      <c r="L11520" t="s">
        <v>151</v>
      </c>
      <c r="O11520" s="100">
        <v>2012</v>
      </c>
    </row>
    <row r="11521" spans="1:15" x14ac:dyDescent="0.25">
      <c r="A11521">
        <v>10</v>
      </c>
      <c r="B11521" t="s">
        <v>1105</v>
      </c>
      <c r="C11521">
        <v>92</v>
      </c>
      <c r="D11521" t="s">
        <v>407</v>
      </c>
      <c r="E11521" t="s">
        <v>1196</v>
      </c>
      <c r="F11521">
        <v>12971</v>
      </c>
      <c r="G11521" t="s">
        <v>411</v>
      </c>
      <c r="H11521" s="101">
        <v>1648</v>
      </c>
      <c r="I11521">
        <v>119.87</v>
      </c>
      <c r="J11521" s="8">
        <v>41074</v>
      </c>
      <c r="K11521" t="s">
        <v>148</v>
      </c>
      <c r="L11521" t="s">
        <v>151</v>
      </c>
      <c r="O11521" s="100">
        <v>2012</v>
      </c>
    </row>
    <row r="11522" spans="1:15" x14ac:dyDescent="0.25">
      <c r="A11522">
        <v>10</v>
      </c>
      <c r="B11522" t="s">
        <v>1105</v>
      </c>
      <c r="C11522">
        <v>93</v>
      </c>
      <c r="D11522" t="s">
        <v>418</v>
      </c>
      <c r="E11522" t="s">
        <v>1197</v>
      </c>
      <c r="F11522">
        <v>12817</v>
      </c>
      <c r="G11522" t="s">
        <v>584</v>
      </c>
      <c r="H11522" s="101">
        <v>2495.7800000000002</v>
      </c>
      <c r="I11522">
        <v>180.11</v>
      </c>
      <c r="J11522" s="8">
        <v>41074</v>
      </c>
      <c r="K11522" t="s">
        <v>148</v>
      </c>
      <c r="L11522" t="s">
        <v>151</v>
      </c>
      <c r="O11522" s="100">
        <v>2012</v>
      </c>
    </row>
    <row r="11523" spans="1:15" x14ac:dyDescent="0.25">
      <c r="A11523">
        <v>10</v>
      </c>
      <c r="B11523" t="s">
        <v>1105</v>
      </c>
      <c r="C11523">
        <v>93</v>
      </c>
      <c r="D11523" t="s">
        <v>418</v>
      </c>
      <c r="E11523" t="s">
        <v>1198</v>
      </c>
      <c r="F11523">
        <v>13264</v>
      </c>
      <c r="G11523" t="s">
        <v>174</v>
      </c>
      <c r="H11523" s="101">
        <v>1236.01</v>
      </c>
      <c r="I11523">
        <v>88.47</v>
      </c>
      <c r="J11523" s="8">
        <v>41074</v>
      </c>
      <c r="K11523" t="s">
        <v>148</v>
      </c>
      <c r="L11523" t="s">
        <v>151</v>
      </c>
      <c r="O11523" s="100">
        <v>2012</v>
      </c>
    </row>
    <row r="11524" spans="1:15" x14ac:dyDescent="0.25">
      <c r="A11524">
        <v>10</v>
      </c>
      <c r="B11524" t="s">
        <v>1105</v>
      </c>
      <c r="C11524">
        <v>93</v>
      </c>
      <c r="D11524" t="s">
        <v>418</v>
      </c>
      <c r="E11524" t="s">
        <v>1199</v>
      </c>
      <c r="F11524">
        <v>13052</v>
      </c>
      <c r="G11524" t="s">
        <v>422</v>
      </c>
      <c r="H11524" s="101">
        <v>1081.5</v>
      </c>
      <c r="I11524">
        <v>64.209999999999994</v>
      </c>
      <c r="J11524" s="8">
        <v>41074</v>
      </c>
      <c r="K11524" t="s">
        <v>148</v>
      </c>
      <c r="L11524" t="s">
        <v>151</v>
      </c>
      <c r="O11524" s="100">
        <v>2012</v>
      </c>
    </row>
    <row r="11525" spans="1:15" x14ac:dyDescent="0.25">
      <c r="A11525">
        <v>10</v>
      </c>
      <c r="B11525" t="s">
        <v>1105</v>
      </c>
      <c r="C11525">
        <v>93</v>
      </c>
      <c r="D11525" t="s">
        <v>418</v>
      </c>
      <c r="E11525" t="s">
        <v>1201</v>
      </c>
      <c r="F11525">
        <v>12836</v>
      </c>
      <c r="G11525" t="s">
        <v>424</v>
      </c>
      <c r="H11525" s="101">
        <v>2041.67</v>
      </c>
      <c r="I11525">
        <v>155.57</v>
      </c>
      <c r="J11525" s="8">
        <v>41074</v>
      </c>
      <c r="K11525" t="s">
        <v>148</v>
      </c>
      <c r="L11525" t="s">
        <v>151</v>
      </c>
      <c r="O11525" s="100">
        <v>2012</v>
      </c>
    </row>
    <row r="11526" spans="1:15" x14ac:dyDescent="0.25">
      <c r="A11526">
        <v>10</v>
      </c>
      <c r="B11526" t="s">
        <v>1105</v>
      </c>
      <c r="C11526">
        <v>93</v>
      </c>
      <c r="D11526" t="s">
        <v>418</v>
      </c>
      <c r="E11526" t="s">
        <v>1202</v>
      </c>
      <c r="F11526">
        <v>12101</v>
      </c>
      <c r="G11526" t="s">
        <v>424</v>
      </c>
      <c r="H11526" s="101">
        <v>2227.89</v>
      </c>
      <c r="I11526">
        <v>161.66999999999999</v>
      </c>
      <c r="J11526" s="8">
        <v>41074</v>
      </c>
      <c r="K11526" t="s">
        <v>148</v>
      </c>
      <c r="L11526" t="s">
        <v>151</v>
      </c>
      <c r="O11526" s="100">
        <v>2012</v>
      </c>
    </row>
    <row r="11527" spans="1:15" x14ac:dyDescent="0.25">
      <c r="A11527">
        <v>10</v>
      </c>
      <c r="B11527" t="s">
        <v>1105</v>
      </c>
      <c r="C11527">
        <v>93</v>
      </c>
      <c r="D11527" t="s">
        <v>418</v>
      </c>
      <c r="E11527" t="s">
        <v>1204</v>
      </c>
      <c r="F11527">
        <v>12681</v>
      </c>
      <c r="G11527" t="s">
        <v>593</v>
      </c>
      <c r="H11527" s="101">
        <v>1724.38</v>
      </c>
      <c r="I11527">
        <v>125.45</v>
      </c>
      <c r="J11527" s="8">
        <v>41074</v>
      </c>
      <c r="K11527" t="s">
        <v>148</v>
      </c>
      <c r="L11527" t="s">
        <v>151</v>
      </c>
      <c r="O11527" s="100">
        <v>2012</v>
      </c>
    </row>
    <row r="11528" spans="1:15" x14ac:dyDescent="0.25">
      <c r="A11528">
        <v>11</v>
      </c>
      <c r="B11528" t="s">
        <v>1206</v>
      </c>
      <c r="C11528">
        <v>2</v>
      </c>
      <c r="D11528" t="s">
        <v>959</v>
      </c>
      <c r="E11528" t="s">
        <v>1211</v>
      </c>
      <c r="F11528">
        <v>11937</v>
      </c>
      <c r="G11528" t="s">
        <v>750</v>
      </c>
      <c r="H11528" s="101">
        <v>1839.63</v>
      </c>
      <c r="I11528">
        <v>121.31</v>
      </c>
      <c r="J11528" s="8">
        <v>41074</v>
      </c>
      <c r="K11528" t="s">
        <v>148</v>
      </c>
      <c r="L11528" t="s">
        <v>151</v>
      </c>
      <c r="O11528" s="100">
        <v>2012</v>
      </c>
    </row>
    <row r="11529" spans="1:15" x14ac:dyDescent="0.25">
      <c r="A11529">
        <v>11</v>
      </c>
      <c r="B11529" t="s">
        <v>1206</v>
      </c>
      <c r="C11529">
        <v>3</v>
      </c>
      <c r="D11529" t="s">
        <v>596</v>
      </c>
      <c r="E11529" t="s">
        <v>1212</v>
      </c>
      <c r="F11529">
        <v>13491</v>
      </c>
      <c r="G11529" t="s">
        <v>600</v>
      </c>
      <c r="H11529" s="101">
        <v>1500</v>
      </c>
      <c r="I11529">
        <v>114.75</v>
      </c>
      <c r="J11529" s="8">
        <v>41074</v>
      </c>
      <c r="K11529" t="s">
        <v>148</v>
      </c>
      <c r="L11529" t="s">
        <v>149</v>
      </c>
      <c r="O11529" s="100">
        <v>2012</v>
      </c>
    </row>
    <row r="11530" spans="1:15" x14ac:dyDescent="0.25">
      <c r="A11530">
        <v>11</v>
      </c>
      <c r="B11530" t="s">
        <v>1206</v>
      </c>
      <c r="C11530">
        <v>3</v>
      </c>
      <c r="D11530" t="s">
        <v>596</v>
      </c>
      <c r="E11530" t="s">
        <v>1217</v>
      </c>
      <c r="F11530">
        <v>13366</v>
      </c>
      <c r="G11530" t="s">
        <v>600</v>
      </c>
      <c r="H11530">
        <v>487.5</v>
      </c>
      <c r="I11530">
        <v>37.299999999999997</v>
      </c>
      <c r="J11530" s="8">
        <v>41074</v>
      </c>
      <c r="K11530" t="s">
        <v>148</v>
      </c>
      <c r="L11530" t="s">
        <v>149</v>
      </c>
      <c r="O11530" s="100">
        <v>2012</v>
      </c>
    </row>
    <row r="11531" spans="1:15" x14ac:dyDescent="0.25">
      <c r="A11531">
        <v>11</v>
      </c>
      <c r="B11531" t="s">
        <v>1206</v>
      </c>
      <c r="C11531">
        <v>3</v>
      </c>
      <c r="D11531" t="s">
        <v>596</v>
      </c>
      <c r="E11531" t="s">
        <v>1391</v>
      </c>
      <c r="F11531">
        <v>13604</v>
      </c>
      <c r="G11531" t="s">
        <v>600</v>
      </c>
      <c r="H11531" s="101">
        <v>1325</v>
      </c>
      <c r="I11531">
        <v>101.36</v>
      </c>
      <c r="J11531" s="8">
        <v>41074</v>
      </c>
      <c r="K11531" t="s">
        <v>148</v>
      </c>
      <c r="L11531" t="s">
        <v>149</v>
      </c>
      <c r="O11531" s="100">
        <v>2012</v>
      </c>
    </row>
    <row r="11532" spans="1:15" x14ac:dyDescent="0.25">
      <c r="A11532">
        <v>11</v>
      </c>
      <c r="B11532" t="s">
        <v>1206</v>
      </c>
      <c r="C11532">
        <v>3</v>
      </c>
      <c r="D11532" t="s">
        <v>596</v>
      </c>
      <c r="E11532" t="s">
        <v>1218</v>
      </c>
      <c r="F11532">
        <v>13469</v>
      </c>
      <c r="G11532" t="s">
        <v>600</v>
      </c>
      <c r="H11532" s="101">
        <v>2125</v>
      </c>
      <c r="I11532">
        <v>162.56</v>
      </c>
      <c r="J11532" s="8">
        <v>41074</v>
      </c>
      <c r="K11532" t="s">
        <v>148</v>
      </c>
      <c r="L11532" t="s">
        <v>151</v>
      </c>
      <c r="O11532" s="100">
        <v>2012</v>
      </c>
    </row>
    <row r="11533" spans="1:15" x14ac:dyDescent="0.25">
      <c r="A11533">
        <v>11</v>
      </c>
      <c r="B11533" t="s">
        <v>1206</v>
      </c>
      <c r="C11533">
        <v>3</v>
      </c>
      <c r="D11533" t="s">
        <v>596</v>
      </c>
      <c r="E11533" t="s">
        <v>1469</v>
      </c>
      <c r="F11533">
        <v>13655</v>
      </c>
      <c r="G11533" t="s">
        <v>600</v>
      </c>
      <c r="H11533">
        <v>510</v>
      </c>
      <c r="I11533">
        <v>73.7</v>
      </c>
      <c r="J11533" s="8">
        <v>41074</v>
      </c>
      <c r="K11533" t="s">
        <v>526</v>
      </c>
      <c r="L11533" t="s">
        <v>190</v>
      </c>
      <c r="O11533" s="100">
        <v>2012</v>
      </c>
    </row>
    <row r="11534" spans="1:15" x14ac:dyDescent="0.25">
      <c r="A11534">
        <v>11</v>
      </c>
      <c r="B11534" t="s">
        <v>1206</v>
      </c>
      <c r="C11534">
        <v>14</v>
      </c>
      <c r="D11534" t="s">
        <v>172</v>
      </c>
      <c r="E11534" t="s">
        <v>1214</v>
      </c>
      <c r="F11534">
        <v>13520</v>
      </c>
      <c r="G11534" t="s">
        <v>452</v>
      </c>
      <c r="H11534" s="101">
        <v>3511.16</v>
      </c>
      <c r="I11534">
        <v>268.60000000000002</v>
      </c>
      <c r="J11534" s="8">
        <v>41074</v>
      </c>
      <c r="K11534" t="s">
        <v>148</v>
      </c>
      <c r="L11534" t="s">
        <v>151</v>
      </c>
      <c r="O11534" s="100">
        <v>2012</v>
      </c>
    </row>
    <row r="11535" spans="1:15" x14ac:dyDescent="0.25">
      <c r="A11535">
        <v>11</v>
      </c>
      <c r="B11535" t="s">
        <v>1206</v>
      </c>
      <c r="C11535">
        <v>14</v>
      </c>
      <c r="D11535" t="s">
        <v>172</v>
      </c>
      <c r="E11535" t="s">
        <v>1470</v>
      </c>
      <c r="F11535">
        <v>13662</v>
      </c>
      <c r="G11535" t="s">
        <v>181</v>
      </c>
      <c r="H11535" s="101">
        <v>1442.32</v>
      </c>
      <c r="I11535">
        <v>208.4</v>
      </c>
      <c r="J11535" s="8">
        <v>41074</v>
      </c>
      <c r="K11535" t="s">
        <v>148</v>
      </c>
      <c r="L11535" t="s">
        <v>151</v>
      </c>
      <c r="O11535" s="100">
        <v>2012</v>
      </c>
    </row>
    <row r="11536" spans="1:15" x14ac:dyDescent="0.25">
      <c r="A11536">
        <v>11</v>
      </c>
      <c r="B11536" t="s">
        <v>1206</v>
      </c>
      <c r="C11536">
        <v>14</v>
      </c>
      <c r="D11536" t="s">
        <v>172</v>
      </c>
      <c r="E11536" t="s">
        <v>1215</v>
      </c>
      <c r="F11536">
        <v>12133</v>
      </c>
      <c r="G11536" t="s">
        <v>186</v>
      </c>
      <c r="H11536" s="101">
        <v>4230.7700000000004</v>
      </c>
      <c r="I11536">
        <v>276.19</v>
      </c>
      <c r="J11536" s="8">
        <v>41074</v>
      </c>
      <c r="K11536" t="s">
        <v>148</v>
      </c>
      <c r="L11536" t="s">
        <v>151</v>
      </c>
      <c r="O11536" s="100">
        <v>2012</v>
      </c>
    </row>
    <row r="11537" spans="1:15" x14ac:dyDescent="0.25">
      <c r="A11537">
        <v>11</v>
      </c>
      <c r="B11537" t="s">
        <v>1206</v>
      </c>
      <c r="C11537">
        <v>24</v>
      </c>
      <c r="D11537" t="s">
        <v>205</v>
      </c>
      <c r="E11537" t="s">
        <v>1216</v>
      </c>
      <c r="F11537">
        <v>13458</v>
      </c>
      <c r="G11537" t="s">
        <v>207</v>
      </c>
      <c r="H11537" s="101">
        <v>1048</v>
      </c>
      <c r="I11537">
        <v>80.180000000000007</v>
      </c>
      <c r="J11537" s="8">
        <v>41074</v>
      </c>
      <c r="K11537" t="s">
        <v>148</v>
      </c>
      <c r="L11537" t="s">
        <v>149</v>
      </c>
      <c r="O11537" s="100">
        <v>2012</v>
      </c>
    </row>
    <row r="11538" spans="1:15" x14ac:dyDescent="0.25">
      <c r="A11538">
        <v>11</v>
      </c>
      <c r="B11538" t="s">
        <v>1206</v>
      </c>
      <c r="C11538">
        <v>24</v>
      </c>
      <c r="D11538" t="s">
        <v>205</v>
      </c>
      <c r="E11538" t="s">
        <v>1420</v>
      </c>
      <c r="F11538">
        <v>13625</v>
      </c>
      <c r="G11538" t="s">
        <v>207</v>
      </c>
      <c r="H11538" s="101">
        <v>1396.88</v>
      </c>
      <c r="I11538">
        <v>148.37</v>
      </c>
      <c r="J11538" s="8">
        <v>41074</v>
      </c>
      <c r="K11538" t="s">
        <v>148</v>
      </c>
      <c r="L11538" t="s">
        <v>149</v>
      </c>
      <c r="O11538" s="100">
        <v>2012</v>
      </c>
    </row>
    <row r="11539" spans="1:15" x14ac:dyDescent="0.25">
      <c r="A11539">
        <v>11</v>
      </c>
      <c r="B11539" t="s">
        <v>1206</v>
      </c>
      <c r="C11539">
        <v>24</v>
      </c>
      <c r="D11539" t="s">
        <v>205</v>
      </c>
      <c r="E11539" t="s">
        <v>1210</v>
      </c>
      <c r="F11539">
        <v>13382</v>
      </c>
      <c r="G11539" t="s">
        <v>207</v>
      </c>
      <c r="H11539" s="101">
        <v>1896.15</v>
      </c>
      <c r="I11539">
        <v>145.05000000000001</v>
      </c>
      <c r="J11539" s="8">
        <v>41074</v>
      </c>
      <c r="K11539" t="s">
        <v>148</v>
      </c>
      <c r="L11539" t="s">
        <v>151</v>
      </c>
      <c r="O11539" s="100">
        <v>2012</v>
      </c>
    </row>
    <row r="11540" spans="1:15" x14ac:dyDescent="0.25">
      <c r="A11540">
        <v>11</v>
      </c>
      <c r="B11540" t="s">
        <v>1206</v>
      </c>
      <c r="C11540">
        <v>32</v>
      </c>
      <c r="D11540" t="s">
        <v>266</v>
      </c>
      <c r="E11540" t="s">
        <v>1220</v>
      </c>
      <c r="F11540">
        <v>13495</v>
      </c>
      <c r="G11540" t="s">
        <v>268</v>
      </c>
      <c r="H11540" s="101">
        <v>2018.75</v>
      </c>
      <c r="I11540">
        <v>154.43</v>
      </c>
      <c r="J11540" s="8">
        <v>41074</v>
      </c>
      <c r="K11540" t="s">
        <v>148</v>
      </c>
      <c r="L11540" t="s">
        <v>149</v>
      </c>
      <c r="O11540" s="100">
        <v>2012</v>
      </c>
    </row>
    <row r="11541" spans="1:15" x14ac:dyDescent="0.25">
      <c r="A11541">
        <v>11</v>
      </c>
      <c r="B11541" t="s">
        <v>1206</v>
      </c>
      <c r="C11541">
        <v>32</v>
      </c>
      <c r="D11541" t="s">
        <v>266</v>
      </c>
      <c r="E11541" t="s">
        <v>1222</v>
      </c>
      <c r="F11541">
        <v>13371</v>
      </c>
      <c r="G11541" t="s">
        <v>268</v>
      </c>
      <c r="H11541" s="101">
        <v>1675</v>
      </c>
      <c r="I11541">
        <v>128.13999999999999</v>
      </c>
      <c r="J11541" s="8">
        <v>41074</v>
      </c>
      <c r="K11541" t="s">
        <v>148</v>
      </c>
      <c r="L11541" t="s">
        <v>149</v>
      </c>
      <c r="O11541" s="100">
        <v>2012</v>
      </c>
    </row>
    <row r="11542" spans="1:15" x14ac:dyDescent="0.25">
      <c r="A11542">
        <v>11</v>
      </c>
      <c r="B11542" t="s">
        <v>1206</v>
      </c>
      <c r="C11542">
        <v>32</v>
      </c>
      <c r="D11542" t="s">
        <v>266</v>
      </c>
      <c r="E11542" t="s">
        <v>1208</v>
      </c>
      <c r="F11542">
        <v>13357</v>
      </c>
      <c r="G11542" t="s">
        <v>268</v>
      </c>
      <c r="H11542" s="101">
        <v>1884.62</v>
      </c>
      <c r="I11542">
        <v>140.12</v>
      </c>
      <c r="J11542" s="8">
        <v>41074</v>
      </c>
      <c r="K11542" t="s">
        <v>148</v>
      </c>
      <c r="L11542" t="s">
        <v>151</v>
      </c>
      <c r="O11542" s="100">
        <v>2012</v>
      </c>
    </row>
    <row r="11543" spans="1:15" x14ac:dyDescent="0.25">
      <c r="A11543">
        <v>11</v>
      </c>
      <c r="B11543" t="s">
        <v>1206</v>
      </c>
      <c r="C11543">
        <v>32</v>
      </c>
      <c r="D11543" t="s">
        <v>266</v>
      </c>
      <c r="E11543" t="s">
        <v>1209</v>
      </c>
      <c r="F11543">
        <v>12223</v>
      </c>
      <c r="G11543" t="s">
        <v>268</v>
      </c>
      <c r="H11543" s="101">
        <v>1780.79</v>
      </c>
      <c r="I11543">
        <v>130.41</v>
      </c>
      <c r="J11543" s="8">
        <v>41074</v>
      </c>
      <c r="K11543" t="s">
        <v>148</v>
      </c>
      <c r="L11543" t="s">
        <v>151</v>
      </c>
      <c r="O11543" s="100">
        <v>2012</v>
      </c>
    </row>
    <row r="11544" spans="1:15" x14ac:dyDescent="0.25">
      <c r="A11544">
        <v>11</v>
      </c>
      <c r="B11544" t="s">
        <v>1206</v>
      </c>
      <c r="C11544">
        <v>72</v>
      </c>
      <c r="D11544" t="s">
        <v>305</v>
      </c>
      <c r="E11544" t="s">
        <v>1223</v>
      </c>
      <c r="F11544">
        <v>13556</v>
      </c>
      <c r="G11544" t="s">
        <v>307</v>
      </c>
      <c r="H11544" s="101">
        <v>1800</v>
      </c>
      <c r="I11544">
        <v>137.69999999999999</v>
      </c>
      <c r="J11544" s="8">
        <v>41074</v>
      </c>
      <c r="K11544" t="s">
        <v>148</v>
      </c>
      <c r="L11544" t="s">
        <v>149</v>
      </c>
      <c r="O11544" s="100">
        <v>2012</v>
      </c>
    </row>
    <row r="11545" spans="1:15" x14ac:dyDescent="0.25">
      <c r="A11545">
        <v>11</v>
      </c>
      <c r="B11545" t="s">
        <v>1206</v>
      </c>
      <c r="C11545">
        <v>72</v>
      </c>
      <c r="D11545" t="s">
        <v>305</v>
      </c>
      <c r="E11545" t="s">
        <v>1392</v>
      </c>
      <c r="F11545">
        <v>13605</v>
      </c>
      <c r="G11545" t="s">
        <v>307</v>
      </c>
      <c r="H11545" s="101">
        <v>1332.6</v>
      </c>
      <c r="I11545">
        <v>101.94</v>
      </c>
      <c r="J11545" s="8">
        <v>41074</v>
      </c>
      <c r="K11545" t="s">
        <v>148</v>
      </c>
      <c r="L11545" t="s">
        <v>149</v>
      </c>
      <c r="O11545" s="100">
        <v>2012</v>
      </c>
    </row>
    <row r="11546" spans="1:15" x14ac:dyDescent="0.25">
      <c r="A11546">
        <v>11</v>
      </c>
      <c r="B11546" t="s">
        <v>1206</v>
      </c>
      <c r="C11546">
        <v>72</v>
      </c>
      <c r="D11546" t="s">
        <v>305</v>
      </c>
      <c r="E11546" t="s">
        <v>1104</v>
      </c>
      <c r="F11546">
        <v>13130</v>
      </c>
      <c r="G11546" t="s">
        <v>307</v>
      </c>
      <c r="H11546" s="101">
        <v>2220.75</v>
      </c>
      <c r="I11546">
        <v>169.89</v>
      </c>
      <c r="J11546" s="8">
        <v>41074</v>
      </c>
      <c r="K11546" t="s">
        <v>148</v>
      </c>
      <c r="L11546" t="s">
        <v>149</v>
      </c>
      <c r="O11546" s="100">
        <v>2012</v>
      </c>
    </row>
    <row r="11547" spans="1:15" x14ac:dyDescent="0.25">
      <c r="A11547">
        <v>11</v>
      </c>
      <c r="B11547" t="s">
        <v>1206</v>
      </c>
      <c r="C11547">
        <v>75</v>
      </c>
      <c r="D11547" t="s">
        <v>334</v>
      </c>
      <c r="E11547" t="s">
        <v>1375</v>
      </c>
      <c r="F11547">
        <v>13594</v>
      </c>
      <c r="G11547" t="s">
        <v>336</v>
      </c>
      <c r="H11547">
        <v>266</v>
      </c>
      <c r="I11547">
        <v>38.44</v>
      </c>
      <c r="J11547" s="8">
        <v>41074</v>
      </c>
      <c r="K11547" t="s">
        <v>148</v>
      </c>
      <c r="L11547" t="s">
        <v>190</v>
      </c>
      <c r="O11547" s="100">
        <v>2012</v>
      </c>
    </row>
    <row r="11548" spans="1:15" x14ac:dyDescent="0.25">
      <c r="A11548">
        <v>11</v>
      </c>
      <c r="B11548" t="s">
        <v>1206</v>
      </c>
      <c r="C11548">
        <v>75</v>
      </c>
      <c r="D11548" t="s">
        <v>334</v>
      </c>
      <c r="E11548" t="s">
        <v>1376</v>
      </c>
      <c r="F11548">
        <v>13595</v>
      </c>
      <c r="G11548" t="s">
        <v>336</v>
      </c>
      <c r="H11548">
        <v>304</v>
      </c>
      <c r="I11548">
        <v>43.93</v>
      </c>
      <c r="J11548" s="8">
        <v>41074</v>
      </c>
      <c r="K11548" t="s">
        <v>148</v>
      </c>
      <c r="L11548" t="s">
        <v>190</v>
      </c>
      <c r="O11548" s="100">
        <v>2012</v>
      </c>
    </row>
    <row r="11549" spans="1:15" x14ac:dyDescent="0.25">
      <c r="A11549">
        <v>11</v>
      </c>
      <c r="B11549" t="s">
        <v>1206</v>
      </c>
      <c r="C11549">
        <v>79</v>
      </c>
      <c r="D11549" t="s">
        <v>340</v>
      </c>
      <c r="E11549" t="s">
        <v>1228</v>
      </c>
      <c r="F11549">
        <v>12125</v>
      </c>
      <c r="G11549" t="s">
        <v>342</v>
      </c>
      <c r="H11549" s="101">
        <v>2183.79</v>
      </c>
      <c r="I11549">
        <v>160.86000000000001</v>
      </c>
      <c r="J11549" s="8">
        <v>41074</v>
      </c>
      <c r="K11549" t="s">
        <v>148</v>
      </c>
      <c r="L11549" t="s">
        <v>151</v>
      </c>
      <c r="O11549" s="100">
        <v>2012</v>
      </c>
    </row>
    <row r="11550" spans="1:15" x14ac:dyDescent="0.25">
      <c r="A11550">
        <v>11</v>
      </c>
      <c r="B11550" t="s">
        <v>1206</v>
      </c>
      <c r="C11550">
        <v>80</v>
      </c>
      <c r="D11550" t="s">
        <v>348</v>
      </c>
      <c r="E11550" t="s">
        <v>1224</v>
      </c>
      <c r="F11550">
        <v>12885</v>
      </c>
      <c r="G11550" t="s">
        <v>174</v>
      </c>
      <c r="H11550" s="101">
        <v>2185</v>
      </c>
      <c r="I11550">
        <v>167.15</v>
      </c>
      <c r="J11550" s="8">
        <v>41074</v>
      </c>
      <c r="K11550" t="s">
        <v>148</v>
      </c>
      <c r="L11550" t="s">
        <v>151</v>
      </c>
      <c r="O11550" s="100">
        <v>2012</v>
      </c>
    </row>
    <row r="11551" spans="1:15" x14ac:dyDescent="0.25">
      <c r="A11551">
        <v>11</v>
      </c>
      <c r="B11551" t="s">
        <v>1206</v>
      </c>
      <c r="C11551">
        <v>80</v>
      </c>
      <c r="D11551" t="s">
        <v>348</v>
      </c>
      <c r="E11551" t="s">
        <v>1225</v>
      </c>
      <c r="F11551">
        <v>10426</v>
      </c>
      <c r="G11551" t="s">
        <v>352</v>
      </c>
      <c r="H11551" s="101">
        <v>4484.62</v>
      </c>
      <c r="I11551">
        <v>336.87</v>
      </c>
      <c r="J11551" s="8">
        <v>41074</v>
      </c>
      <c r="K11551" t="s">
        <v>148</v>
      </c>
      <c r="L11551" t="s">
        <v>151</v>
      </c>
      <c r="O11551" s="100">
        <v>2012</v>
      </c>
    </row>
    <row r="11552" spans="1:15" x14ac:dyDescent="0.25">
      <c r="A11552">
        <v>11</v>
      </c>
      <c r="B11552" t="s">
        <v>1206</v>
      </c>
      <c r="C11552">
        <v>80</v>
      </c>
      <c r="D11552" t="s">
        <v>348</v>
      </c>
      <c r="E11552" t="s">
        <v>1226</v>
      </c>
      <c r="F11552">
        <v>13444</v>
      </c>
      <c r="G11552" t="s">
        <v>354</v>
      </c>
      <c r="H11552" s="101">
        <v>1021.25</v>
      </c>
      <c r="I11552">
        <v>73.22</v>
      </c>
      <c r="J11552" s="8">
        <v>41074</v>
      </c>
      <c r="K11552" t="s">
        <v>148</v>
      </c>
      <c r="L11552" t="s">
        <v>151</v>
      </c>
      <c r="O11552" s="100">
        <v>2012</v>
      </c>
    </row>
    <row r="11553" spans="1:15" x14ac:dyDescent="0.25">
      <c r="A11553">
        <v>11</v>
      </c>
      <c r="B11553" t="s">
        <v>1206</v>
      </c>
      <c r="C11553">
        <v>80</v>
      </c>
      <c r="D11553" t="s">
        <v>348</v>
      </c>
      <c r="E11553" t="s">
        <v>1227</v>
      </c>
      <c r="F11553">
        <v>13307</v>
      </c>
      <c r="G11553" t="s">
        <v>354</v>
      </c>
      <c r="H11553">
        <v>988.8</v>
      </c>
      <c r="I11553">
        <v>70.739999999999995</v>
      </c>
      <c r="J11553" s="8">
        <v>41074</v>
      </c>
      <c r="K11553" t="s">
        <v>148</v>
      </c>
      <c r="L11553" t="s">
        <v>151</v>
      </c>
      <c r="O11553" s="100">
        <v>2012</v>
      </c>
    </row>
    <row r="11554" spans="1:15" x14ac:dyDescent="0.25">
      <c r="A11554">
        <v>11</v>
      </c>
      <c r="B11554" t="s">
        <v>1206</v>
      </c>
      <c r="C11554">
        <v>82</v>
      </c>
      <c r="D11554" t="s">
        <v>364</v>
      </c>
      <c r="E11554" t="s">
        <v>1229</v>
      </c>
      <c r="F11554">
        <v>13501</v>
      </c>
      <c r="G11554" t="s">
        <v>366</v>
      </c>
      <c r="H11554" s="101">
        <v>2192.7800000000002</v>
      </c>
      <c r="I11554">
        <v>161.66</v>
      </c>
      <c r="J11554" s="8">
        <v>41074</v>
      </c>
      <c r="K11554" t="s">
        <v>148</v>
      </c>
      <c r="L11554" t="s">
        <v>151</v>
      </c>
      <c r="O11554" s="100">
        <v>2012</v>
      </c>
    </row>
    <row r="11555" spans="1:15" x14ac:dyDescent="0.25">
      <c r="A11555">
        <v>11</v>
      </c>
      <c r="B11555" t="s">
        <v>1206</v>
      </c>
      <c r="C11555">
        <v>82</v>
      </c>
      <c r="D11555" t="s">
        <v>364</v>
      </c>
      <c r="E11555" t="s">
        <v>1230</v>
      </c>
      <c r="F11555">
        <v>12386</v>
      </c>
      <c r="G11555" t="s">
        <v>366</v>
      </c>
      <c r="H11555">
        <v>25</v>
      </c>
      <c r="I11555">
        <v>1.06</v>
      </c>
      <c r="J11555" s="8">
        <v>41074</v>
      </c>
      <c r="K11555" t="s">
        <v>148</v>
      </c>
      <c r="L11555" t="s">
        <v>151</v>
      </c>
      <c r="O11555" s="100">
        <v>2012</v>
      </c>
    </row>
    <row r="11556" spans="1:15" x14ac:dyDescent="0.25">
      <c r="A11556">
        <v>11</v>
      </c>
      <c r="B11556" t="s">
        <v>1206</v>
      </c>
      <c r="C11556">
        <v>82</v>
      </c>
      <c r="D11556" t="s">
        <v>364</v>
      </c>
      <c r="E11556" t="s">
        <v>1471</v>
      </c>
      <c r="F11556">
        <v>13659</v>
      </c>
      <c r="G11556" t="s">
        <v>366</v>
      </c>
      <c r="H11556">
        <v>994.98</v>
      </c>
      <c r="I11556">
        <v>143.78</v>
      </c>
      <c r="J11556" s="8">
        <v>41074</v>
      </c>
      <c r="K11556" t="s">
        <v>148</v>
      </c>
      <c r="L11556" t="s">
        <v>151</v>
      </c>
      <c r="O11556" s="100">
        <v>2012</v>
      </c>
    </row>
    <row r="11557" spans="1:15" x14ac:dyDescent="0.25">
      <c r="A11557">
        <v>11</v>
      </c>
      <c r="B11557" t="s">
        <v>1206</v>
      </c>
      <c r="C11557">
        <v>82</v>
      </c>
      <c r="D11557" t="s">
        <v>364</v>
      </c>
      <c r="E11557" t="s">
        <v>1231</v>
      </c>
      <c r="F11557">
        <v>12342</v>
      </c>
      <c r="G11557" t="s">
        <v>366</v>
      </c>
      <c r="H11557" s="101">
        <v>2324.1999999999998</v>
      </c>
      <c r="I11557">
        <v>177.8</v>
      </c>
      <c r="J11557" s="8">
        <v>41074</v>
      </c>
      <c r="K11557" t="s">
        <v>148</v>
      </c>
      <c r="L11557" t="s">
        <v>151</v>
      </c>
      <c r="O11557" s="100">
        <v>2012</v>
      </c>
    </row>
    <row r="11558" spans="1:15" x14ac:dyDescent="0.25">
      <c r="A11558">
        <v>11</v>
      </c>
      <c r="B11558" t="s">
        <v>1206</v>
      </c>
      <c r="C11558">
        <v>82</v>
      </c>
      <c r="D11558" t="s">
        <v>364</v>
      </c>
      <c r="E11558" t="s">
        <v>1233</v>
      </c>
      <c r="F11558">
        <v>11839</v>
      </c>
      <c r="G11558" t="s">
        <v>1280</v>
      </c>
      <c r="H11558" s="101">
        <v>3730.77</v>
      </c>
      <c r="I11558">
        <v>242.69</v>
      </c>
      <c r="J11558" s="8">
        <v>41074</v>
      </c>
      <c r="K11558" t="s">
        <v>148</v>
      </c>
      <c r="L11558" t="s">
        <v>151</v>
      </c>
      <c r="O11558" s="100">
        <v>2012</v>
      </c>
    </row>
    <row r="11559" spans="1:15" x14ac:dyDescent="0.25">
      <c r="A11559">
        <v>11</v>
      </c>
      <c r="B11559" t="s">
        <v>1206</v>
      </c>
      <c r="C11559">
        <v>83</v>
      </c>
      <c r="D11559" t="s">
        <v>378</v>
      </c>
      <c r="E11559" t="s">
        <v>1234</v>
      </c>
      <c r="F11559">
        <v>13443</v>
      </c>
      <c r="G11559" t="s">
        <v>380</v>
      </c>
      <c r="H11559" s="101">
        <v>2419.1999999999998</v>
      </c>
      <c r="I11559">
        <v>178.6</v>
      </c>
      <c r="J11559" s="8">
        <v>41074</v>
      </c>
      <c r="K11559" t="s">
        <v>148</v>
      </c>
      <c r="L11559" t="s">
        <v>151</v>
      </c>
      <c r="O11559" s="100">
        <v>2012</v>
      </c>
    </row>
    <row r="11560" spans="1:15" x14ac:dyDescent="0.25">
      <c r="A11560">
        <v>11</v>
      </c>
      <c r="B11560" t="s">
        <v>1206</v>
      </c>
      <c r="C11560">
        <v>83</v>
      </c>
      <c r="D11560" t="s">
        <v>378</v>
      </c>
      <c r="E11560" t="s">
        <v>1235</v>
      </c>
      <c r="F11560">
        <v>13500</v>
      </c>
      <c r="G11560" t="s">
        <v>380</v>
      </c>
      <c r="H11560" s="101">
        <v>2505.6</v>
      </c>
      <c r="I11560">
        <v>140.38999999999999</v>
      </c>
      <c r="J11560" s="8">
        <v>41074</v>
      </c>
      <c r="K11560" t="s">
        <v>148</v>
      </c>
      <c r="L11560" t="s">
        <v>151</v>
      </c>
      <c r="O11560" s="100">
        <v>2012</v>
      </c>
    </row>
    <row r="11561" spans="1:15" x14ac:dyDescent="0.25">
      <c r="A11561">
        <v>11</v>
      </c>
      <c r="B11561" t="s">
        <v>1206</v>
      </c>
      <c r="C11561">
        <v>85</v>
      </c>
      <c r="D11561" t="s">
        <v>381</v>
      </c>
      <c r="E11561" t="s">
        <v>1236</v>
      </c>
      <c r="F11561">
        <v>12958</v>
      </c>
      <c r="G11561" t="s">
        <v>383</v>
      </c>
      <c r="H11561" s="101">
        <v>1785.6</v>
      </c>
      <c r="I11561">
        <v>130.78</v>
      </c>
      <c r="J11561" s="8">
        <v>41074</v>
      </c>
      <c r="K11561" t="s">
        <v>148</v>
      </c>
      <c r="L11561" t="s">
        <v>151</v>
      </c>
      <c r="O11561" s="100">
        <v>2012</v>
      </c>
    </row>
    <row r="11562" spans="1:15" x14ac:dyDescent="0.25">
      <c r="A11562">
        <v>11</v>
      </c>
      <c r="B11562" t="s">
        <v>1206</v>
      </c>
      <c r="C11562">
        <v>85</v>
      </c>
      <c r="D11562" t="s">
        <v>381</v>
      </c>
      <c r="E11562" t="s">
        <v>1321</v>
      </c>
      <c r="F11562">
        <v>13568</v>
      </c>
      <c r="G11562" t="s">
        <v>383</v>
      </c>
      <c r="H11562" s="101">
        <v>1648</v>
      </c>
      <c r="I11562">
        <v>108.4</v>
      </c>
      <c r="J11562" s="8">
        <v>41074</v>
      </c>
      <c r="K11562" t="s">
        <v>148</v>
      </c>
      <c r="L11562" t="s">
        <v>151</v>
      </c>
      <c r="O11562" s="100">
        <v>2012</v>
      </c>
    </row>
    <row r="11563" spans="1:15" x14ac:dyDescent="0.25">
      <c r="A11563">
        <v>11</v>
      </c>
      <c r="B11563" t="s">
        <v>1206</v>
      </c>
      <c r="C11563">
        <v>86</v>
      </c>
      <c r="D11563" t="s">
        <v>393</v>
      </c>
      <c r="E11563" t="s">
        <v>1448</v>
      </c>
      <c r="F11563">
        <v>13640</v>
      </c>
      <c r="G11563" t="s">
        <v>395</v>
      </c>
      <c r="H11563" s="101">
        <v>1120</v>
      </c>
      <c r="I11563">
        <v>161.84</v>
      </c>
      <c r="J11563" s="8">
        <v>41074</v>
      </c>
      <c r="K11563" t="s">
        <v>148</v>
      </c>
      <c r="L11563" t="s">
        <v>151</v>
      </c>
      <c r="O11563" s="100">
        <v>2012</v>
      </c>
    </row>
    <row r="11564" spans="1:15" x14ac:dyDescent="0.25">
      <c r="A11564">
        <v>11</v>
      </c>
      <c r="B11564" t="s">
        <v>1206</v>
      </c>
      <c r="C11564">
        <v>86</v>
      </c>
      <c r="D11564" t="s">
        <v>393</v>
      </c>
      <c r="E11564" t="s">
        <v>1472</v>
      </c>
      <c r="F11564">
        <v>13663</v>
      </c>
      <c r="G11564" t="s">
        <v>395</v>
      </c>
      <c r="H11564">
        <v>560</v>
      </c>
      <c r="I11564">
        <v>80.92</v>
      </c>
      <c r="J11564" s="8">
        <v>41074</v>
      </c>
      <c r="K11564" t="s">
        <v>148</v>
      </c>
      <c r="L11564" t="s">
        <v>151</v>
      </c>
      <c r="O11564" s="100">
        <v>2012</v>
      </c>
    </row>
    <row r="11565" spans="1:15" x14ac:dyDescent="0.25">
      <c r="A11565">
        <v>11</v>
      </c>
      <c r="B11565" t="s">
        <v>1206</v>
      </c>
      <c r="C11565">
        <v>86</v>
      </c>
      <c r="D11565" t="s">
        <v>393</v>
      </c>
      <c r="E11565" t="s">
        <v>1237</v>
      </c>
      <c r="F11565">
        <v>12498</v>
      </c>
      <c r="G11565" t="s">
        <v>400</v>
      </c>
      <c r="H11565" s="101">
        <v>2178.84</v>
      </c>
      <c r="I11565">
        <v>162.68</v>
      </c>
      <c r="J11565" s="8">
        <v>41074</v>
      </c>
      <c r="K11565" t="s">
        <v>148</v>
      </c>
      <c r="L11565" t="s">
        <v>151</v>
      </c>
      <c r="O11565" s="100">
        <v>2012</v>
      </c>
    </row>
    <row r="11566" spans="1:15" x14ac:dyDescent="0.25">
      <c r="A11566">
        <v>11</v>
      </c>
      <c r="B11566" t="s">
        <v>1206</v>
      </c>
      <c r="C11566">
        <v>92</v>
      </c>
      <c r="D11566" t="s">
        <v>407</v>
      </c>
      <c r="E11566" t="s">
        <v>1238</v>
      </c>
      <c r="F11566">
        <v>13319</v>
      </c>
      <c r="G11566" t="s">
        <v>411</v>
      </c>
      <c r="H11566" s="101">
        <v>1663.45</v>
      </c>
      <c r="I11566">
        <v>122.28</v>
      </c>
      <c r="J11566" s="8">
        <v>41074</v>
      </c>
      <c r="K11566" t="s">
        <v>148</v>
      </c>
      <c r="L11566" t="s">
        <v>151</v>
      </c>
      <c r="O11566" s="100">
        <v>2012</v>
      </c>
    </row>
    <row r="11567" spans="1:15" x14ac:dyDescent="0.25">
      <c r="A11567">
        <v>11</v>
      </c>
      <c r="B11567" t="s">
        <v>1206</v>
      </c>
      <c r="C11567">
        <v>92</v>
      </c>
      <c r="D11567" t="s">
        <v>407</v>
      </c>
      <c r="E11567" t="s">
        <v>1239</v>
      </c>
      <c r="F11567">
        <v>13494</v>
      </c>
      <c r="G11567" t="s">
        <v>411</v>
      </c>
      <c r="H11567" s="101">
        <v>1812.8</v>
      </c>
      <c r="I11567">
        <v>134.63</v>
      </c>
      <c r="J11567" s="8">
        <v>41074</v>
      </c>
      <c r="K11567" t="s">
        <v>148</v>
      </c>
      <c r="L11567" t="s">
        <v>151</v>
      </c>
      <c r="O11567" s="100">
        <v>2012</v>
      </c>
    </row>
    <row r="11568" spans="1:15" x14ac:dyDescent="0.25">
      <c r="A11568">
        <v>11</v>
      </c>
      <c r="B11568" t="s">
        <v>1206</v>
      </c>
      <c r="C11568">
        <v>93</v>
      </c>
      <c r="D11568" t="s">
        <v>418</v>
      </c>
      <c r="E11568" t="s">
        <v>1240</v>
      </c>
      <c r="F11568">
        <v>11846</v>
      </c>
      <c r="G11568" t="s">
        <v>584</v>
      </c>
      <c r="H11568" s="101">
        <v>2500</v>
      </c>
      <c r="I11568">
        <v>185.04</v>
      </c>
      <c r="J11568" s="8">
        <v>41074</v>
      </c>
      <c r="K11568" t="s">
        <v>148</v>
      </c>
      <c r="L11568" t="s">
        <v>151</v>
      </c>
      <c r="O11568" s="100">
        <v>2012</v>
      </c>
    </row>
    <row r="11569" spans="1:15" x14ac:dyDescent="0.25">
      <c r="A11569">
        <v>11</v>
      </c>
      <c r="B11569" t="s">
        <v>1206</v>
      </c>
      <c r="C11569">
        <v>93</v>
      </c>
      <c r="D11569" t="s">
        <v>418</v>
      </c>
      <c r="E11569" t="s">
        <v>1221</v>
      </c>
      <c r="F11569">
        <v>13470</v>
      </c>
      <c r="G11569" t="s">
        <v>593</v>
      </c>
      <c r="H11569" s="101">
        <v>1687.5</v>
      </c>
      <c r="I11569">
        <v>129.1</v>
      </c>
      <c r="J11569" s="8">
        <v>41074</v>
      </c>
      <c r="K11569" t="s">
        <v>148</v>
      </c>
      <c r="L11569" t="s">
        <v>151</v>
      </c>
      <c r="O11569" s="100">
        <v>2012</v>
      </c>
    </row>
    <row r="11570" spans="1:15" x14ac:dyDescent="0.25">
      <c r="A11570">
        <v>81</v>
      </c>
      <c r="B11570" t="s">
        <v>1241</v>
      </c>
      <c r="C11570">
        <v>80</v>
      </c>
      <c r="D11570" t="s">
        <v>348</v>
      </c>
      <c r="E11570" t="s">
        <v>1242</v>
      </c>
      <c r="F11570">
        <v>12345</v>
      </c>
      <c r="G11570" t="s">
        <v>174</v>
      </c>
      <c r="H11570" s="101">
        <v>1372.75</v>
      </c>
      <c r="I11570">
        <v>94.98</v>
      </c>
      <c r="J11570" s="8">
        <v>41074</v>
      </c>
      <c r="K11570" t="s">
        <v>148</v>
      </c>
      <c r="L11570" t="s">
        <v>151</v>
      </c>
      <c r="O11570" s="100">
        <v>2012</v>
      </c>
    </row>
    <row r="11571" spans="1:15" x14ac:dyDescent="0.25">
      <c r="A11571">
        <v>81</v>
      </c>
      <c r="B11571" t="s">
        <v>1241</v>
      </c>
      <c r="C11571">
        <v>80</v>
      </c>
      <c r="D11571" t="s">
        <v>348</v>
      </c>
      <c r="E11571" t="s">
        <v>1243</v>
      </c>
      <c r="F11571">
        <v>13111</v>
      </c>
      <c r="G11571" t="s">
        <v>1244</v>
      </c>
      <c r="H11571" s="101">
        <v>4240.3999999999996</v>
      </c>
      <c r="I11571">
        <v>300.14999999999998</v>
      </c>
      <c r="J11571" s="8">
        <v>41074</v>
      </c>
      <c r="K11571" t="s">
        <v>148</v>
      </c>
      <c r="L11571" t="s">
        <v>151</v>
      </c>
      <c r="O11571" s="100">
        <v>2012</v>
      </c>
    </row>
    <row r="11572" spans="1:15" x14ac:dyDescent="0.25">
      <c r="A11572">
        <v>81</v>
      </c>
      <c r="B11572" t="s">
        <v>1241</v>
      </c>
      <c r="C11572">
        <v>82</v>
      </c>
      <c r="D11572" t="s">
        <v>364</v>
      </c>
      <c r="E11572" t="s">
        <v>1245</v>
      </c>
      <c r="F11572">
        <v>13234</v>
      </c>
      <c r="G11572" t="s">
        <v>366</v>
      </c>
      <c r="H11572" s="101">
        <v>2303.6</v>
      </c>
      <c r="I11572">
        <v>169.56</v>
      </c>
      <c r="J11572" s="8">
        <v>41074</v>
      </c>
      <c r="K11572" t="s">
        <v>148</v>
      </c>
      <c r="L11572" t="s">
        <v>151</v>
      </c>
      <c r="O11572" s="100">
        <v>2012</v>
      </c>
    </row>
    <row r="11573" spans="1:15" x14ac:dyDescent="0.25">
      <c r="A11573">
        <v>81</v>
      </c>
      <c r="B11573" t="s">
        <v>1241</v>
      </c>
      <c r="C11573">
        <v>82</v>
      </c>
      <c r="D11573" t="s">
        <v>364</v>
      </c>
      <c r="E11573" t="s">
        <v>1246</v>
      </c>
      <c r="F11573">
        <v>13240</v>
      </c>
      <c r="G11573" t="s">
        <v>366</v>
      </c>
      <c r="H11573" s="101">
        <v>2324.7399999999998</v>
      </c>
      <c r="I11573">
        <v>177.84</v>
      </c>
      <c r="J11573" s="8">
        <v>41074</v>
      </c>
      <c r="K11573" t="s">
        <v>148</v>
      </c>
      <c r="L11573" t="s">
        <v>151</v>
      </c>
      <c r="O11573" s="100">
        <v>2012</v>
      </c>
    </row>
    <row r="11574" spans="1:15" x14ac:dyDescent="0.25">
      <c r="A11574">
        <v>81</v>
      </c>
      <c r="B11574" t="s">
        <v>1241</v>
      </c>
      <c r="C11574">
        <v>82</v>
      </c>
      <c r="D11574" t="s">
        <v>364</v>
      </c>
      <c r="E11574" t="s">
        <v>1247</v>
      </c>
      <c r="F11574">
        <v>13448</v>
      </c>
      <c r="G11574" t="s">
        <v>366</v>
      </c>
      <c r="H11574" s="101">
        <v>2317.89</v>
      </c>
      <c r="I11574">
        <v>173.2</v>
      </c>
      <c r="J11574" s="8">
        <v>41074</v>
      </c>
      <c r="K11574" t="s">
        <v>148</v>
      </c>
      <c r="L11574" t="s">
        <v>151</v>
      </c>
      <c r="O11574" s="100">
        <v>2012</v>
      </c>
    </row>
    <row r="11575" spans="1:15" x14ac:dyDescent="0.25">
      <c r="A11575">
        <v>81</v>
      </c>
      <c r="B11575" t="s">
        <v>1241</v>
      </c>
      <c r="C11575">
        <v>82</v>
      </c>
      <c r="D11575" t="s">
        <v>364</v>
      </c>
      <c r="E11575" t="s">
        <v>1415</v>
      </c>
      <c r="F11575">
        <v>13610</v>
      </c>
      <c r="G11575" t="s">
        <v>366</v>
      </c>
      <c r="H11575" s="101">
        <v>2234.0500000000002</v>
      </c>
      <c r="I11575">
        <v>170.9</v>
      </c>
      <c r="J11575" s="8">
        <v>41074</v>
      </c>
      <c r="K11575" t="s">
        <v>148</v>
      </c>
      <c r="L11575" t="s">
        <v>151</v>
      </c>
      <c r="O11575" s="100">
        <v>2012</v>
      </c>
    </row>
    <row r="11576" spans="1:15" x14ac:dyDescent="0.25">
      <c r="A11576">
        <v>81</v>
      </c>
      <c r="B11576" t="s">
        <v>1241</v>
      </c>
      <c r="C11576">
        <v>82</v>
      </c>
      <c r="D11576" t="s">
        <v>364</v>
      </c>
      <c r="E11576" t="s">
        <v>1251</v>
      </c>
      <c r="F11576">
        <v>13232</v>
      </c>
      <c r="G11576" t="s">
        <v>366</v>
      </c>
      <c r="H11576" s="101">
        <v>2328.46</v>
      </c>
      <c r="I11576">
        <v>167.34</v>
      </c>
      <c r="J11576" s="8">
        <v>41074</v>
      </c>
      <c r="K11576" t="s">
        <v>148</v>
      </c>
      <c r="L11576" t="s">
        <v>151</v>
      </c>
      <c r="O11576" s="100">
        <v>2012</v>
      </c>
    </row>
    <row r="11577" spans="1:15" x14ac:dyDescent="0.25">
      <c r="A11577">
        <v>81</v>
      </c>
      <c r="B11577" t="s">
        <v>1241</v>
      </c>
      <c r="C11577">
        <v>82</v>
      </c>
      <c r="D11577" t="s">
        <v>364</v>
      </c>
      <c r="E11577" t="s">
        <v>1253</v>
      </c>
      <c r="F11577">
        <v>13242</v>
      </c>
      <c r="G11577" t="s">
        <v>366</v>
      </c>
      <c r="H11577" s="101">
        <v>2310.6</v>
      </c>
      <c r="I11577">
        <v>176.53</v>
      </c>
      <c r="J11577" s="8">
        <v>41074</v>
      </c>
      <c r="K11577" t="s">
        <v>148</v>
      </c>
      <c r="L11577" t="s">
        <v>151</v>
      </c>
      <c r="O11577" s="100">
        <v>2012</v>
      </c>
    </row>
    <row r="11578" spans="1:15" x14ac:dyDescent="0.25">
      <c r="A11578">
        <v>81</v>
      </c>
      <c r="B11578" t="s">
        <v>1241</v>
      </c>
      <c r="C11578">
        <v>82</v>
      </c>
      <c r="D11578" t="s">
        <v>364</v>
      </c>
      <c r="E11578" t="s">
        <v>1254</v>
      </c>
      <c r="F11578">
        <v>13289</v>
      </c>
      <c r="G11578" t="s">
        <v>366</v>
      </c>
      <c r="H11578" s="101">
        <v>2296.31</v>
      </c>
      <c r="I11578">
        <v>171.62</v>
      </c>
      <c r="J11578" s="8">
        <v>41074</v>
      </c>
      <c r="K11578" t="s">
        <v>148</v>
      </c>
      <c r="L11578" t="s">
        <v>151</v>
      </c>
      <c r="O11578" s="100">
        <v>2012</v>
      </c>
    </row>
    <row r="11579" spans="1:15" x14ac:dyDescent="0.25">
      <c r="A11579">
        <v>81</v>
      </c>
      <c r="B11579" t="s">
        <v>1241</v>
      </c>
      <c r="C11579">
        <v>82</v>
      </c>
      <c r="D11579" t="s">
        <v>364</v>
      </c>
      <c r="E11579" t="s">
        <v>1393</v>
      </c>
      <c r="F11579">
        <v>13600</v>
      </c>
      <c r="G11579" t="s">
        <v>1256</v>
      </c>
      <c r="H11579" s="101">
        <v>1280</v>
      </c>
      <c r="I11579">
        <v>89.96</v>
      </c>
      <c r="J11579" s="8">
        <v>41074</v>
      </c>
      <c r="K11579" t="s">
        <v>148</v>
      </c>
      <c r="L11579" t="s">
        <v>151</v>
      </c>
      <c r="O11579" s="100">
        <v>2012</v>
      </c>
    </row>
    <row r="11580" spans="1:15" x14ac:dyDescent="0.25">
      <c r="A11580">
        <v>81</v>
      </c>
      <c r="B11580" t="s">
        <v>1241</v>
      </c>
      <c r="C11580">
        <v>82</v>
      </c>
      <c r="D11580" t="s">
        <v>364</v>
      </c>
      <c r="E11580" t="s">
        <v>1257</v>
      </c>
      <c r="F11580">
        <v>13447</v>
      </c>
      <c r="G11580" t="s">
        <v>1256</v>
      </c>
      <c r="H11580" s="101">
        <v>1692.8</v>
      </c>
      <c r="I11580">
        <v>122.68</v>
      </c>
      <c r="J11580" s="8">
        <v>41074</v>
      </c>
      <c r="K11580" t="s">
        <v>148</v>
      </c>
      <c r="L11580" t="s">
        <v>151</v>
      </c>
      <c r="O11580" s="100">
        <v>2012</v>
      </c>
    </row>
    <row r="11581" spans="1:15" x14ac:dyDescent="0.25">
      <c r="A11581">
        <v>81</v>
      </c>
      <c r="B11581" t="s">
        <v>1241</v>
      </c>
      <c r="C11581">
        <v>82</v>
      </c>
      <c r="D11581" t="s">
        <v>364</v>
      </c>
      <c r="E11581" t="s">
        <v>1258</v>
      </c>
      <c r="F11581">
        <v>13239</v>
      </c>
      <c r="G11581" t="s">
        <v>1256</v>
      </c>
      <c r="H11581" s="101">
        <v>1692.8</v>
      </c>
      <c r="I11581">
        <v>123.13</v>
      </c>
      <c r="J11581" s="8">
        <v>41074</v>
      </c>
      <c r="K11581" t="s">
        <v>148</v>
      </c>
      <c r="L11581" t="s">
        <v>151</v>
      </c>
      <c r="O11581" s="100">
        <v>2012</v>
      </c>
    </row>
    <row r="11582" spans="1:15" x14ac:dyDescent="0.25">
      <c r="A11582">
        <v>81</v>
      </c>
      <c r="B11582" t="s">
        <v>1241</v>
      </c>
      <c r="C11582">
        <v>82</v>
      </c>
      <c r="D11582" t="s">
        <v>364</v>
      </c>
      <c r="E11582" t="s">
        <v>1259</v>
      </c>
      <c r="F11582">
        <v>13545</v>
      </c>
      <c r="G11582" t="s">
        <v>1256</v>
      </c>
      <c r="H11582" s="101">
        <v>1458.6</v>
      </c>
      <c r="I11582">
        <v>108.94</v>
      </c>
      <c r="J11582" s="8">
        <v>41074</v>
      </c>
      <c r="K11582" t="s">
        <v>148</v>
      </c>
      <c r="L11582" t="s">
        <v>151</v>
      </c>
      <c r="O11582" s="100">
        <v>2012</v>
      </c>
    </row>
    <row r="11583" spans="1:15" x14ac:dyDescent="0.25">
      <c r="A11583">
        <v>81</v>
      </c>
      <c r="B11583" t="s">
        <v>1241</v>
      </c>
      <c r="C11583">
        <v>82</v>
      </c>
      <c r="D11583" t="s">
        <v>364</v>
      </c>
      <c r="E11583" t="s">
        <v>1421</v>
      </c>
      <c r="F11583">
        <v>13623</v>
      </c>
      <c r="G11583" t="s">
        <v>1256</v>
      </c>
      <c r="H11583">
        <v>377</v>
      </c>
      <c r="I11583">
        <v>54.47</v>
      </c>
      <c r="J11583" s="8">
        <v>41074</v>
      </c>
      <c r="K11583" t="s">
        <v>148</v>
      </c>
      <c r="L11583" t="s">
        <v>149</v>
      </c>
      <c r="O11583" s="100">
        <v>2012</v>
      </c>
    </row>
    <row r="11584" spans="1:15" x14ac:dyDescent="0.25">
      <c r="A11584">
        <v>81</v>
      </c>
      <c r="B11584" t="s">
        <v>1241</v>
      </c>
      <c r="C11584">
        <v>82</v>
      </c>
      <c r="D11584" t="s">
        <v>364</v>
      </c>
      <c r="E11584" t="s">
        <v>1260</v>
      </c>
      <c r="F11584">
        <v>13233</v>
      </c>
      <c r="G11584" t="s">
        <v>1256</v>
      </c>
      <c r="H11584" s="101">
        <v>1692.8</v>
      </c>
      <c r="I11584">
        <v>121.61</v>
      </c>
      <c r="J11584" s="8">
        <v>41074</v>
      </c>
      <c r="K11584" t="s">
        <v>148</v>
      </c>
      <c r="L11584" t="s">
        <v>151</v>
      </c>
      <c r="O11584" s="100">
        <v>2012</v>
      </c>
    </row>
    <row r="11585" spans="1:15" x14ac:dyDescent="0.25">
      <c r="A11585">
        <v>81</v>
      </c>
      <c r="B11585" t="s">
        <v>1241</v>
      </c>
      <c r="C11585">
        <v>82</v>
      </c>
      <c r="D11585" t="s">
        <v>364</v>
      </c>
      <c r="E11585" t="s">
        <v>1261</v>
      </c>
      <c r="F11585">
        <v>13243</v>
      </c>
      <c r="G11585" t="s">
        <v>1256</v>
      </c>
      <c r="H11585" s="101">
        <v>1692.8</v>
      </c>
      <c r="I11585">
        <v>129.5</v>
      </c>
      <c r="J11585" s="8">
        <v>41074</v>
      </c>
      <c r="K11585" t="s">
        <v>148</v>
      </c>
      <c r="L11585" t="s">
        <v>151</v>
      </c>
      <c r="O11585" s="100">
        <v>2012</v>
      </c>
    </row>
    <row r="11586" spans="1:15" x14ac:dyDescent="0.25">
      <c r="A11586">
        <v>81</v>
      </c>
      <c r="B11586" t="s">
        <v>1241</v>
      </c>
      <c r="C11586">
        <v>82</v>
      </c>
      <c r="D11586" t="s">
        <v>364</v>
      </c>
      <c r="E11586" t="s">
        <v>1440</v>
      </c>
      <c r="F11586">
        <v>13219</v>
      </c>
      <c r="G11586" t="s">
        <v>1256</v>
      </c>
      <c r="H11586">
        <v>936</v>
      </c>
      <c r="I11586">
        <v>135.25</v>
      </c>
      <c r="J11586" s="8">
        <v>41074</v>
      </c>
      <c r="K11586" t="s">
        <v>148</v>
      </c>
      <c r="L11586" t="s">
        <v>151</v>
      </c>
      <c r="O11586" s="100">
        <v>2012</v>
      </c>
    </row>
    <row r="11587" spans="1:15" x14ac:dyDescent="0.25">
      <c r="A11587">
        <v>81</v>
      </c>
      <c r="B11587" t="s">
        <v>1241</v>
      </c>
      <c r="C11587">
        <v>82</v>
      </c>
      <c r="D11587" t="s">
        <v>364</v>
      </c>
      <c r="E11587" t="s">
        <v>1394</v>
      </c>
      <c r="F11587">
        <v>13607</v>
      </c>
      <c r="G11587" t="s">
        <v>1280</v>
      </c>
      <c r="H11587" s="101">
        <v>3153.84</v>
      </c>
      <c r="I11587">
        <v>236.1</v>
      </c>
      <c r="J11587" s="8">
        <v>41074</v>
      </c>
      <c r="K11587" t="s">
        <v>148</v>
      </c>
      <c r="L11587" t="s">
        <v>151</v>
      </c>
      <c r="O11587" s="100">
        <v>2012</v>
      </c>
    </row>
    <row r="11588" spans="1:15" x14ac:dyDescent="0.25">
      <c r="A11588">
        <v>81</v>
      </c>
      <c r="B11588" t="s">
        <v>1241</v>
      </c>
      <c r="C11588">
        <v>82</v>
      </c>
      <c r="D11588" t="s">
        <v>364</v>
      </c>
      <c r="E11588" t="s">
        <v>1262</v>
      </c>
      <c r="F11588">
        <v>13228</v>
      </c>
      <c r="G11588" t="s">
        <v>1263</v>
      </c>
      <c r="H11588" s="101">
        <v>2599.63</v>
      </c>
      <c r="I11588">
        <v>192.67</v>
      </c>
      <c r="J11588" s="8">
        <v>41074</v>
      </c>
      <c r="K11588" t="s">
        <v>148</v>
      </c>
      <c r="L11588" t="s">
        <v>151</v>
      </c>
      <c r="O11588" s="100">
        <v>2012</v>
      </c>
    </row>
    <row r="11589" spans="1:15" x14ac:dyDescent="0.25">
      <c r="A11589">
        <v>81</v>
      </c>
      <c r="B11589" t="s">
        <v>1241</v>
      </c>
      <c r="C11589">
        <v>96</v>
      </c>
      <c r="D11589" t="s">
        <v>431</v>
      </c>
      <c r="E11589" t="s">
        <v>1264</v>
      </c>
      <c r="F11589">
        <v>13241</v>
      </c>
      <c r="G11589" t="s">
        <v>1265</v>
      </c>
      <c r="H11589" s="101">
        <v>1730.4</v>
      </c>
      <c r="I11589">
        <v>126.04</v>
      </c>
      <c r="J11589" s="8">
        <v>41074</v>
      </c>
      <c r="K11589" t="s">
        <v>148</v>
      </c>
      <c r="L11589" t="s">
        <v>151</v>
      </c>
      <c r="O11589" s="100">
        <v>2012</v>
      </c>
    </row>
    <row r="11590" spans="1:15" x14ac:dyDescent="0.25">
      <c r="A11590">
        <v>81</v>
      </c>
      <c r="B11590" t="s">
        <v>1241</v>
      </c>
      <c r="C11590">
        <v>96</v>
      </c>
      <c r="D11590" t="s">
        <v>431</v>
      </c>
      <c r="E11590" t="s">
        <v>1266</v>
      </c>
      <c r="F11590">
        <v>13543</v>
      </c>
      <c r="G11590" t="s">
        <v>1265</v>
      </c>
      <c r="H11590" s="101">
        <v>1505</v>
      </c>
      <c r="I11590">
        <v>115.13</v>
      </c>
      <c r="J11590" s="8">
        <v>41074</v>
      </c>
      <c r="K11590" t="s">
        <v>148</v>
      </c>
      <c r="L11590" t="s">
        <v>151</v>
      </c>
      <c r="O11590" s="100">
        <v>2012</v>
      </c>
    </row>
    <row r="11591" spans="1:15" x14ac:dyDescent="0.25">
      <c r="A11591">
        <v>1</v>
      </c>
      <c r="B11591" t="s">
        <v>144</v>
      </c>
      <c r="C11591">
        <v>4</v>
      </c>
      <c r="D11591" t="s">
        <v>145</v>
      </c>
      <c r="E11591" t="s">
        <v>1323</v>
      </c>
      <c r="F11591">
        <v>12977</v>
      </c>
      <c r="G11591" t="s">
        <v>147</v>
      </c>
      <c r="H11591">
        <v>383.94</v>
      </c>
      <c r="I11591">
        <v>55.47</v>
      </c>
      <c r="J11591" s="8">
        <v>41088</v>
      </c>
      <c r="K11591" t="s">
        <v>148</v>
      </c>
      <c r="L11591" t="s">
        <v>190</v>
      </c>
      <c r="O11591" s="100">
        <v>2012</v>
      </c>
    </row>
    <row r="11592" spans="1:15" x14ac:dyDescent="0.25">
      <c r="A11592">
        <v>1</v>
      </c>
      <c r="B11592" t="s">
        <v>144</v>
      </c>
      <c r="C11592">
        <v>4</v>
      </c>
      <c r="D11592" t="s">
        <v>145</v>
      </c>
      <c r="E11592" t="s">
        <v>150</v>
      </c>
      <c r="F11592">
        <v>12020</v>
      </c>
      <c r="G11592" t="s">
        <v>147</v>
      </c>
      <c r="H11592" s="101">
        <v>1468.62</v>
      </c>
      <c r="I11592">
        <v>107.43</v>
      </c>
      <c r="J11592" s="8">
        <v>41088</v>
      </c>
      <c r="K11592" t="s">
        <v>148</v>
      </c>
      <c r="L11592" t="s">
        <v>151</v>
      </c>
      <c r="O11592" s="100">
        <v>2012</v>
      </c>
    </row>
    <row r="11593" spans="1:15" x14ac:dyDescent="0.25">
      <c r="A11593">
        <v>1</v>
      </c>
      <c r="B11593" t="s">
        <v>144</v>
      </c>
      <c r="C11593">
        <v>4</v>
      </c>
      <c r="D11593" t="s">
        <v>145</v>
      </c>
      <c r="E11593" t="s">
        <v>152</v>
      </c>
      <c r="F11593">
        <v>12998</v>
      </c>
      <c r="G11593" t="s">
        <v>147</v>
      </c>
      <c r="H11593" s="101">
        <v>1470</v>
      </c>
      <c r="I11593">
        <v>106.37</v>
      </c>
      <c r="J11593" s="8">
        <v>41088</v>
      </c>
      <c r="K11593" t="s">
        <v>148</v>
      </c>
      <c r="L11593" t="s">
        <v>151</v>
      </c>
      <c r="O11593" s="100">
        <v>2012</v>
      </c>
    </row>
    <row r="11594" spans="1:15" x14ac:dyDescent="0.25">
      <c r="A11594">
        <v>1</v>
      </c>
      <c r="B11594" t="s">
        <v>144</v>
      </c>
      <c r="C11594">
        <v>4</v>
      </c>
      <c r="D11594" t="s">
        <v>145</v>
      </c>
      <c r="E11594" t="s">
        <v>153</v>
      </c>
      <c r="F11594">
        <v>13131</v>
      </c>
      <c r="G11594" t="s">
        <v>147</v>
      </c>
      <c r="H11594">
        <v>825.03</v>
      </c>
      <c r="I11594">
        <v>63.11</v>
      </c>
      <c r="J11594" s="8">
        <v>41088</v>
      </c>
      <c r="K11594" t="s">
        <v>148</v>
      </c>
      <c r="L11594" t="s">
        <v>149</v>
      </c>
      <c r="O11594" s="100">
        <v>2012</v>
      </c>
    </row>
    <row r="11595" spans="1:15" x14ac:dyDescent="0.25">
      <c r="A11595">
        <v>1</v>
      </c>
      <c r="B11595" t="s">
        <v>144</v>
      </c>
      <c r="C11595">
        <v>4</v>
      </c>
      <c r="D11595" t="s">
        <v>145</v>
      </c>
      <c r="E11595" t="s">
        <v>154</v>
      </c>
      <c r="F11595">
        <v>9798</v>
      </c>
      <c r="G11595" t="s">
        <v>147</v>
      </c>
      <c r="H11595" s="101">
        <v>1491.57</v>
      </c>
      <c r="I11595">
        <v>108.06</v>
      </c>
      <c r="J11595" s="8">
        <v>41088</v>
      </c>
      <c r="K11595" t="s">
        <v>148</v>
      </c>
      <c r="L11595" t="s">
        <v>151</v>
      </c>
      <c r="O11595" s="100">
        <v>2012</v>
      </c>
    </row>
    <row r="11596" spans="1:15" x14ac:dyDescent="0.25">
      <c r="A11596">
        <v>1</v>
      </c>
      <c r="B11596" t="s">
        <v>144</v>
      </c>
      <c r="C11596">
        <v>4</v>
      </c>
      <c r="D11596" t="s">
        <v>145</v>
      </c>
      <c r="E11596" t="s">
        <v>1324</v>
      </c>
      <c r="F11596">
        <v>13108</v>
      </c>
      <c r="G11596" t="s">
        <v>147</v>
      </c>
      <c r="H11596">
        <v>444.96</v>
      </c>
      <c r="I11596">
        <v>64.3</v>
      </c>
      <c r="J11596" s="8">
        <v>41088</v>
      </c>
      <c r="K11596" t="s">
        <v>148</v>
      </c>
      <c r="L11596" t="s">
        <v>149</v>
      </c>
      <c r="O11596" s="100">
        <v>2012</v>
      </c>
    </row>
    <row r="11597" spans="1:15" x14ac:dyDescent="0.25">
      <c r="A11597">
        <v>1</v>
      </c>
      <c r="B11597" t="s">
        <v>144</v>
      </c>
      <c r="C11597">
        <v>4</v>
      </c>
      <c r="D11597" t="s">
        <v>145</v>
      </c>
      <c r="E11597" t="s">
        <v>155</v>
      </c>
      <c r="F11597">
        <v>10810</v>
      </c>
      <c r="G11597" t="s">
        <v>147</v>
      </c>
      <c r="H11597" s="101">
        <v>1571.88</v>
      </c>
      <c r="I11597">
        <v>115.28</v>
      </c>
      <c r="J11597" s="8">
        <v>41088</v>
      </c>
      <c r="K11597" t="s">
        <v>148</v>
      </c>
      <c r="L11597" t="s">
        <v>151</v>
      </c>
      <c r="O11597" s="100">
        <v>2012</v>
      </c>
    </row>
    <row r="11598" spans="1:15" x14ac:dyDescent="0.25">
      <c r="A11598">
        <v>1</v>
      </c>
      <c r="B11598" t="s">
        <v>144</v>
      </c>
      <c r="C11598">
        <v>4</v>
      </c>
      <c r="D11598" t="s">
        <v>145</v>
      </c>
      <c r="E11598" t="s">
        <v>156</v>
      </c>
      <c r="F11598">
        <v>9681</v>
      </c>
      <c r="G11598" t="s">
        <v>147</v>
      </c>
      <c r="H11598">
        <v>471.75</v>
      </c>
      <c r="I11598">
        <v>36.090000000000003</v>
      </c>
      <c r="J11598" s="8">
        <v>41088</v>
      </c>
      <c r="K11598" t="s">
        <v>148</v>
      </c>
      <c r="L11598" t="s">
        <v>149</v>
      </c>
      <c r="O11598" s="100">
        <v>2012</v>
      </c>
    </row>
    <row r="11599" spans="1:15" x14ac:dyDescent="0.25">
      <c r="A11599">
        <v>1</v>
      </c>
      <c r="B11599" t="s">
        <v>144</v>
      </c>
      <c r="C11599">
        <v>4</v>
      </c>
      <c r="D11599" t="s">
        <v>145</v>
      </c>
      <c r="E11599" t="s">
        <v>157</v>
      </c>
      <c r="F11599">
        <v>12134</v>
      </c>
      <c r="G11599" t="s">
        <v>147</v>
      </c>
      <c r="H11599" s="101">
        <v>1450</v>
      </c>
      <c r="I11599">
        <v>110.93</v>
      </c>
      <c r="J11599" s="8">
        <v>41088</v>
      </c>
      <c r="K11599" t="s">
        <v>148</v>
      </c>
      <c r="L11599" t="s">
        <v>149</v>
      </c>
      <c r="O11599" s="100">
        <v>2012</v>
      </c>
    </row>
    <row r="11600" spans="1:15" x14ac:dyDescent="0.25">
      <c r="A11600">
        <v>1</v>
      </c>
      <c r="B11600" t="s">
        <v>144</v>
      </c>
      <c r="C11600">
        <v>4</v>
      </c>
      <c r="D11600" t="s">
        <v>145</v>
      </c>
      <c r="E11600" t="s">
        <v>158</v>
      </c>
      <c r="F11600">
        <v>10669</v>
      </c>
      <c r="G11600" t="s">
        <v>159</v>
      </c>
      <c r="H11600" s="101">
        <v>1621.61</v>
      </c>
      <c r="I11600">
        <v>119.08</v>
      </c>
      <c r="J11600" s="8">
        <v>41088</v>
      </c>
      <c r="K11600" t="s">
        <v>148</v>
      </c>
      <c r="L11600" t="s">
        <v>151</v>
      </c>
      <c r="O11600" s="100">
        <v>2012</v>
      </c>
    </row>
    <row r="11601" spans="1:15" x14ac:dyDescent="0.25">
      <c r="A11601">
        <v>1</v>
      </c>
      <c r="B11601" t="s">
        <v>144</v>
      </c>
      <c r="C11601">
        <v>6</v>
      </c>
      <c r="D11601" t="s">
        <v>162</v>
      </c>
      <c r="E11601" t="s">
        <v>166</v>
      </c>
      <c r="F11601">
        <v>13299</v>
      </c>
      <c r="G11601" t="s">
        <v>164</v>
      </c>
      <c r="H11601" s="101">
        <v>1432.84</v>
      </c>
      <c r="I11601">
        <v>109.62</v>
      </c>
      <c r="J11601" s="8">
        <v>41088</v>
      </c>
      <c r="K11601" t="s">
        <v>148</v>
      </c>
      <c r="L11601" t="s">
        <v>149</v>
      </c>
      <c r="O11601" s="100">
        <v>2012</v>
      </c>
    </row>
    <row r="11602" spans="1:15" x14ac:dyDescent="0.25">
      <c r="A11602">
        <v>1</v>
      </c>
      <c r="B11602" t="s">
        <v>144</v>
      </c>
      <c r="C11602">
        <v>6</v>
      </c>
      <c r="D11602" t="s">
        <v>162</v>
      </c>
      <c r="E11602" t="s">
        <v>167</v>
      </c>
      <c r="F11602">
        <v>13537</v>
      </c>
      <c r="G11602" t="s">
        <v>164</v>
      </c>
      <c r="H11602">
        <v>420</v>
      </c>
      <c r="I11602">
        <v>41.06</v>
      </c>
      <c r="J11602" s="8">
        <v>41088</v>
      </c>
      <c r="K11602" t="s">
        <v>526</v>
      </c>
      <c r="L11602" t="s">
        <v>149</v>
      </c>
      <c r="O11602" s="100">
        <v>2012</v>
      </c>
    </row>
    <row r="11603" spans="1:15" x14ac:dyDescent="0.25">
      <c r="A11603">
        <v>1</v>
      </c>
      <c r="B11603" t="s">
        <v>144</v>
      </c>
      <c r="C11603">
        <v>6</v>
      </c>
      <c r="D11603" t="s">
        <v>162</v>
      </c>
      <c r="E11603" t="s">
        <v>169</v>
      </c>
      <c r="F11603">
        <v>12698</v>
      </c>
      <c r="G11603" t="s">
        <v>164</v>
      </c>
      <c r="H11603" s="101">
        <v>1470.84</v>
      </c>
      <c r="I11603">
        <v>103.68</v>
      </c>
      <c r="J11603" s="8">
        <v>41088</v>
      </c>
      <c r="K11603" t="s">
        <v>148</v>
      </c>
      <c r="L11603" t="s">
        <v>151</v>
      </c>
      <c r="O11603" s="100">
        <v>2012</v>
      </c>
    </row>
    <row r="11604" spans="1:15" x14ac:dyDescent="0.25">
      <c r="A11604">
        <v>1</v>
      </c>
      <c r="B11604" t="s">
        <v>144</v>
      </c>
      <c r="C11604">
        <v>6</v>
      </c>
      <c r="D11604" t="s">
        <v>162</v>
      </c>
      <c r="E11604" t="s">
        <v>170</v>
      </c>
      <c r="F11604">
        <v>633</v>
      </c>
      <c r="G11604" t="s">
        <v>164</v>
      </c>
      <c r="H11604" s="101">
        <v>3060.69</v>
      </c>
      <c r="I11604">
        <v>223.28</v>
      </c>
      <c r="J11604" s="8">
        <v>41088</v>
      </c>
      <c r="K11604" t="s">
        <v>148</v>
      </c>
      <c r="L11604" t="s">
        <v>151</v>
      </c>
      <c r="O11604" s="100">
        <v>2012</v>
      </c>
    </row>
    <row r="11605" spans="1:15" x14ac:dyDescent="0.25">
      <c r="A11605">
        <v>1</v>
      </c>
      <c r="B11605" t="s">
        <v>144</v>
      </c>
      <c r="C11605">
        <v>6</v>
      </c>
      <c r="D11605" t="s">
        <v>162</v>
      </c>
      <c r="E11605" t="s">
        <v>171</v>
      </c>
      <c r="F11605">
        <v>11372</v>
      </c>
      <c r="G11605" t="s">
        <v>164</v>
      </c>
      <c r="H11605" s="101">
        <v>1647.15</v>
      </c>
      <c r="I11605">
        <v>114.3</v>
      </c>
      <c r="J11605" s="8">
        <v>41088</v>
      </c>
      <c r="K11605" t="s">
        <v>148</v>
      </c>
      <c r="L11605" t="s">
        <v>151</v>
      </c>
      <c r="O11605" s="100">
        <v>2012</v>
      </c>
    </row>
    <row r="11606" spans="1:15" x14ac:dyDescent="0.25">
      <c r="A11606">
        <v>1</v>
      </c>
      <c r="B11606" t="s">
        <v>144</v>
      </c>
      <c r="C11606">
        <v>14</v>
      </c>
      <c r="D11606" t="s">
        <v>172</v>
      </c>
      <c r="E11606" t="s">
        <v>175</v>
      </c>
      <c r="F11606">
        <v>13201</v>
      </c>
      <c r="G11606" t="s">
        <v>176</v>
      </c>
      <c r="H11606" s="101">
        <v>2394</v>
      </c>
      <c r="I11606">
        <v>183.14</v>
      </c>
      <c r="J11606" s="8">
        <v>41088</v>
      </c>
      <c r="K11606" t="s">
        <v>148</v>
      </c>
      <c r="L11606" t="s">
        <v>151</v>
      </c>
      <c r="O11606" s="100">
        <v>2012</v>
      </c>
    </row>
    <row r="11607" spans="1:15" x14ac:dyDescent="0.25">
      <c r="A11607">
        <v>1</v>
      </c>
      <c r="B11607" t="s">
        <v>144</v>
      </c>
      <c r="C11607">
        <v>14</v>
      </c>
      <c r="D11607" t="s">
        <v>172</v>
      </c>
      <c r="E11607" t="s">
        <v>177</v>
      </c>
      <c r="F11607">
        <v>85</v>
      </c>
      <c r="G11607" t="s">
        <v>176</v>
      </c>
      <c r="H11607" s="101">
        <v>3099.55</v>
      </c>
      <c r="I11607">
        <v>231.03</v>
      </c>
      <c r="J11607" s="8">
        <v>41088</v>
      </c>
      <c r="K11607" t="s">
        <v>148</v>
      </c>
      <c r="L11607" t="s">
        <v>151</v>
      </c>
      <c r="O11607" s="100">
        <v>2012</v>
      </c>
    </row>
    <row r="11608" spans="1:15" x14ac:dyDescent="0.25">
      <c r="A11608">
        <v>1</v>
      </c>
      <c r="B11608" t="s">
        <v>144</v>
      </c>
      <c r="C11608">
        <v>14</v>
      </c>
      <c r="D11608" t="s">
        <v>172</v>
      </c>
      <c r="E11608" t="s">
        <v>178</v>
      </c>
      <c r="F11608">
        <v>12338</v>
      </c>
      <c r="G11608" t="s">
        <v>176</v>
      </c>
      <c r="H11608">
        <v>196.68</v>
      </c>
      <c r="I11608">
        <v>28.41</v>
      </c>
      <c r="J11608" s="8">
        <v>41088</v>
      </c>
      <c r="K11608" t="s">
        <v>148</v>
      </c>
      <c r="L11608" t="s">
        <v>149</v>
      </c>
      <c r="O11608" s="100">
        <v>2012</v>
      </c>
    </row>
    <row r="11609" spans="1:15" x14ac:dyDescent="0.25">
      <c r="A11609">
        <v>1</v>
      </c>
      <c r="B11609" t="s">
        <v>144</v>
      </c>
      <c r="C11609">
        <v>14</v>
      </c>
      <c r="D11609" t="s">
        <v>172</v>
      </c>
      <c r="E11609" t="s">
        <v>1428</v>
      </c>
      <c r="F11609">
        <v>10071</v>
      </c>
      <c r="G11609" t="s">
        <v>176</v>
      </c>
      <c r="H11609" s="101">
        <v>2560</v>
      </c>
      <c r="I11609">
        <v>195.84</v>
      </c>
      <c r="J11609" s="8">
        <v>41088</v>
      </c>
      <c r="K11609" t="s">
        <v>148</v>
      </c>
      <c r="L11609" t="s">
        <v>151</v>
      </c>
      <c r="O11609" s="100">
        <v>2012</v>
      </c>
    </row>
    <row r="11610" spans="1:15" x14ac:dyDescent="0.25">
      <c r="A11610">
        <v>1</v>
      </c>
      <c r="B11610" t="s">
        <v>144</v>
      </c>
      <c r="C11610">
        <v>14</v>
      </c>
      <c r="D11610" t="s">
        <v>172</v>
      </c>
      <c r="E11610" t="s">
        <v>179</v>
      </c>
      <c r="F11610">
        <v>11926</v>
      </c>
      <c r="G11610" t="s">
        <v>176</v>
      </c>
      <c r="H11610">
        <v>688.38</v>
      </c>
      <c r="I11610">
        <v>99.47</v>
      </c>
      <c r="J11610" s="8">
        <v>41088</v>
      </c>
      <c r="K11610" t="s">
        <v>148</v>
      </c>
      <c r="L11610" t="s">
        <v>149</v>
      </c>
      <c r="O11610" s="100">
        <v>2012</v>
      </c>
    </row>
    <row r="11611" spans="1:15" x14ac:dyDescent="0.25">
      <c r="A11611">
        <v>1</v>
      </c>
      <c r="B11611" t="s">
        <v>144</v>
      </c>
      <c r="C11611">
        <v>14</v>
      </c>
      <c r="D11611" t="s">
        <v>172</v>
      </c>
      <c r="E11611" t="s">
        <v>180</v>
      </c>
      <c r="F11611">
        <v>12051</v>
      </c>
      <c r="G11611" t="s">
        <v>181</v>
      </c>
      <c r="H11611" s="101">
        <v>2521.14</v>
      </c>
      <c r="I11611">
        <v>186.4</v>
      </c>
      <c r="J11611" s="8">
        <v>41088</v>
      </c>
      <c r="K11611" t="s">
        <v>148</v>
      </c>
      <c r="L11611" t="s">
        <v>151</v>
      </c>
      <c r="O11611" s="100">
        <v>2012</v>
      </c>
    </row>
    <row r="11612" spans="1:15" x14ac:dyDescent="0.25">
      <c r="A11612">
        <v>1</v>
      </c>
      <c r="B11612" t="s">
        <v>144</v>
      </c>
      <c r="C11612">
        <v>14</v>
      </c>
      <c r="D11612" t="s">
        <v>172</v>
      </c>
      <c r="E11612" t="s">
        <v>182</v>
      </c>
      <c r="F11612">
        <v>12907</v>
      </c>
      <c r="G11612" t="s">
        <v>181</v>
      </c>
      <c r="H11612" s="101">
        <v>2472</v>
      </c>
      <c r="I11612">
        <v>166.63</v>
      </c>
      <c r="J11612" s="8">
        <v>41088</v>
      </c>
      <c r="K11612" t="s">
        <v>148</v>
      </c>
      <c r="L11612" t="s">
        <v>151</v>
      </c>
      <c r="O11612" s="100">
        <v>2012</v>
      </c>
    </row>
    <row r="11613" spans="1:15" x14ac:dyDescent="0.25">
      <c r="A11613">
        <v>1</v>
      </c>
      <c r="B11613" t="s">
        <v>144</v>
      </c>
      <c r="C11613">
        <v>14</v>
      </c>
      <c r="D11613" t="s">
        <v>172</v>
      </c>
      <c r="E11613" t="s">
        <v>184</v>
      </c>
      <c r="F11613">
        <v>9988</v>
      </c>
      <c r="G11613" t="s">
        <v>181</v>
      </c>
      <c r="H11613" s="101">
        <v>2836.62</v>
      </c>
      <c r="I11613">
        <v>197.58</v>
      </c>
      <c r="J11613" s="8">
        <v>41088</v>
      </c>
      <c r="K11613" t="s">
        <v>148</v>
      </c>
      <c r="L11613" t="s">
        <v>151</v>
      </c>
      <c r="O11613" s="100">
        <v>2012</v>
      </c>
    </row>
    <row r="11614" spans="1:15" x14ac:dyDescent="0.25">
      <c r="A11614">
        <v>1</v>
      </c>
      <c r="B11614" t="s">
        <v>144</v>
      </c>
      <c r="C11614">
        <v>14</v>
      </c>
      <c r="D11614" t="s">
        <v>172</v>
      </c>
      <c r="E11614" t="s">
        <v>185</v>
      </c>
      <c r="F11614">
        <v>4005</v>
      </c>
      <c r="G11614" t="s">
        <v>186</v>
      </c>
      <c r="H11614" s="101">
        <v>4149.22</v>
      </c>
      <c r="I11614">
        <v>310.25</v>
      </c>
      <c r="J11614" s="8">
        <v>41088</v>
      </c>
      <c r="K11614" t="s">
        <v>148</v>
      </c>
      <c r="L11614" t="s">
        <v>151</v>
      </c>
      <c r="O11614" s="100">
        <v>2012</v>
      </c>
    </row>
    <row r="11615" spans="1:15" x14ac:dyDescent="0.25">
      <c r="A11615">
        <v>1</v>
      </c>
      <c r="B11615" t="s">
        <v>144</v>
      </c>
      <c r="C11615">
        <v>22</v>
      </c>
      <c r="D11615" t="s">
        <v>187</v>
      </c>
      <c r="E11615" t="s">
        <v>191</v>
      </c>
      <c r="F11615">
        <v>9520</v>
      </c>
      <c r="G11615" t="s">
        <v>192</v>
      </c>
      <c r="H11615" s="101">
        <v>3861.2</v>
      </c>
      <c r="I11615">
        <v>274.02</v>
      </c>
      <c r="J11615" s="8">
        <v>41088</v>
      </c>
      <c r="K11615" t="s">
        <v>148</v>
      </c>
      <c r="L11615" t="s">
        <v>151</v>
      </c>
      <c r="O11615" s="100">
        <v>2012</v>
      </c>
    </row>
    <row r="11616" spans="1:15" x14ac:dyDescent="0.25">
      <c r="A11616">
        <v>1</v>
      </c>
      <c r="B11616" t="s">
        <v>144</v>
      </c>
      <c r="C11616">
        <v>22</v>
      </c>
      <c r="D11616" t="s">
        <v>187</v>
      </c>
      <c r="E11616" t="s">
        <v>193</v>
      </c>
      <c r="F11616">
        <v>12738</v>
      </c>
      <c r="G11616" t="s">
        <v>161</v>
      </c>
      <c r="H11616" s="101">
        <v>2575</v>
      </c>
      <c r="I11616">
        <v>169.94</v>
      </c>
      <c r="J11616" s="8">
        <v>41088</v>
      </c>
      <c r="K11616" t="s">
        <v>148</v>
      </c>
      <c r="L11616" t="s">
        <v>151</v>
      </c>
      <c r="O11616" s="100">
        <v>2012</v>
      </c>
    </row>
    <row r="11617" spans="1:15" x14ac:dyDescent="0.25">
      <c r="A11617">
        <v>1</v>
      </c>
      <c r="B11617" t="s">
        <v>144</v>
      </c>
      <c r="C11617">
        <v>22</v>
      </c>
      <c r="D11617" t="s">
        <v>187</v>
      </c>
      <c r="E11617" t="s">
        <v>1395</v>
      </c>
      <c r="F11617">
        <v>11958</v>
      </c>
      <c r="G11617" t="s">
        <v>161</v>
      </c>
      <c r="H11617">
        <v>140</v>
      </c>
      <c r="I11617">
        <v>20.23</v>
      </c>
      <c r="J11617" s="8">
        <v>41088</v>
      </c>
      <c r="K11617" t="s">
        <v>148</v>
      </c>
      <c r="L11617" t="s">
        <v>190</v>
      </c>
      <c r="O11617" s="100">
        <v>2012</v>
      </c>
    </row>
    <row r="11618" spans="1:15" x14ac:dyDescent="0.25">
      <c r="A11618">
        <v>1</v>
      </c>
      <c r="B11618" t="s">
        <v>144</v>
      </c>
      <c r="C11618">
        <v>22</v>
      </c>
      <c r="D11618" t="s">
        <v>187</v>
      </c>
      <c r="E11618" t="s">
        <v>194</v>
      </c>
      <c r="F11618">
        <v>10951</v>
      </c>
      <c r="G11618" t="s">
        <v>161</v>
      </c>
      <c r="H11618">
        <v>824</v>
      </c>
      <c r="I11618">
        <v>63.04</v>
      </c>
      <c r="J11618" s="8">
        <v>41088</v>
      </c>
      <c r="K11618" t="s">
        <v>148</v>
      </c>
      <c r="L11618" t="s">
        <v>149</v>
      </c>
      <c r="O11618" s="100">
        <v>2012</v>
      </c>
    </row>
    <row r="11619" spans="1:15" x14ac:dyDescent="0.25">
      <c r="A11619">
        <v>1</v>
      </c>
      <c r="B11619" t="s">
        <v>144</v>
      </c>
      <c r="C11619">
        <v>22</v>
      </c>
      <c r="D11619" t="s">
        <v>187</v>
      </c>
      <c r="E11619" t="s">
        <v>195</v>
      </c>
      <c r="F11619">
        <v>10662</v>
      </c>
      <c r="G11619" t="s">
        <v>161</v>
      </c>
      <c r="H11619" s="101">
        <v>2756.72</v>
      </c>
      <c r="I11619">
        <v>206.43</v>
      </c>
      <c r="J11619" s="8">
        <v>41088</v>
      </c>
      <c r="K11619" t="s">
        <v>148</v>
      </c>
      <c r="L11619" t="s">
        <v>151</v>
      </c>
      <c r="O11619" s="100">
        <v>2012</v>
      </c>
    </row>
    <row r="11620" spans="1:15" x14ac:dyDescent="0.25">
      <c r="A11620">
        <v>1</v>
      </c>
      <c r="B11620" t="s">
        <v>144</v>
      </c>
      <c r="C11620">
        <v>22</v>
      </c>
      <c r="D11620" t="s">
        <v>187</v>
      </c>
      <c r="E11620" t="s">
        <v>196</v>
      </c>
      <c r="F11620">
        <v>9643</v>
      </c>
      <c r="G11620" t="s">
        <v>161</v>
      </c>
      <c r="H11620" s="101">
        <v>2915.67</v>
      </c>
      <c r="I11620">
        <v>219</v>
      </c>
      <c r="J11620" s="8">
        <v>41088</v>
      </c>
      <c r="K11620" t="s">
        <v>148</v>
      </c>
      <c r="L11620" t="s">
        <v>151</v>
      </c>
      <c r="O11620" s="100">
        <v>2012</v>
      </c>
    </row>
    <row r="11621" spans="1:15" x14ac:dyDescent="0.25">
      <c r="A11621">
        <v>1</v>
      </c>
      <c r="B11621" t="s">
        <v>144</v>
      </c>
      <c r="C11621">
        <v>22</v>
      </c>
      <c r="D11621" t="s">
        <v>187</v>
      </c>
      <c r="E11621" t="s">
        <v>197</v>
      </c>
      <c r="F11621">
        <v>9517</v>
      </c>
      <c r="G11621" t="s">
        <v>161</v>
      </c>
      <c r="H11621" s="101">
        <v>3114.07</v>
      </c>
      <c r="I11621">
        <v>233.25</v>
      </c>
      <c r="J11621" s="8">
        <v>41088</v>
      </c>
      <c r="K11621" t="s">
        <v>148</v>
      </c>
      <c r="L11621" t="s">
        <v>151</v>
      </c>
      <c r="O11621" s="100">
        <v>2012</v>
      </c>
    </row>
    <row r="11622" spans="1:15" x14ac:dyDescent="0.25">
      <c r="A11622">
        <v>1</v>
      </c>
      <c r="B11622" t="s">
        <v>144</v>
      </c>
      <c r="C11622">
        <v>22</v>
      </c>
      <c r="D11622" t="s">
        <v>187</v>
      </c>
      <c r="E11622" t="s">
        <v>198</v>
      </c>
      <c r="F11622">
        <v>13247</v>
      </c>
      <c r="G11622" t="s">
        <v>161</v>
      </c>
      <c r="H11622">
        <v>911.4</v>
      </c>
      <c r="I11622">
        <v>131.71</v>
      </c>
      <c r="J11622" s="8">
        <v>41088</v>
      </c>
      <c r="K11622" t="s">
        <v>148</v>
      </c>
      <c r="L11622" t="s">
        <v>190</v>
      </c>
      <c r="O11622" s="100">
        <v>2012</v>
      </c>
    </row>
    <row r="11623" spans="1:15" x14ac:dyDescent="0.25">
      <c r="A11623">
        <v>1</v>
      </c>
      <c r="B11623" t="s">
        <v>144</v>
      </c>
      <c r="C11623">
        <v>22</v>
      </c>
      <c r="D11623" t="s">
        <v>187</v>
      </c>
      <c r="E11623" t="s">
        <v>189</v>
      </c>
      <c r="F11623">
        <v>11607</v>
      </c>
      <c r="G11623" t="s">
        <v>161</v>
      </c>
      <c r="H11623" s="101">
        <v>1262.6300000000001</v>
      </c>
      <c r="I11623">
        <v>96.59</v>
      </c>
      <c r="J11623" s="8">
        <v>41088</v>
      </c>
      <c r="K11623" t="s">
        <v>148</v>
      </c>
      <c r="L11623" t="s">
        <v>190</v>
      </c>
      <c r="O11623" s="100">
        <v>2012</v>
      </c>
    </row>
    <row r="11624" spans="1:15" x14ac:dyDescent="0.25">
      <c r="A11624">
        <v>1</v>
      </c>
      <c r="B11624" t="s">
        <v>144</v>
      </c>
      <c r="C11624">
        <v>22</v>
      </c>
      <c r="D11624" t="s">
        <v>187</v>
      </c>
      <c r="E11624" t="s">
        <v>160</v>
      </c>
      <c r="F11624">
        <v>9669</v>
      </c>
      <c r="G11624" t="s">
        <v>161</v>
      </c>
      <c r="H11624" s="101">
        <v>3344.51</v>
      </c>
      <c r="I11624">
        <v>250.88</v>
      </c>
      <c r="J11624" s="8">
        <v>41088</v>
      </c>
      <c r="K11624" t="s">
        <v>148</v>
      </c>
      <c r="L11624" t="s">
        <v>151</v>
      </c>
      <c r="O11624" s="100">
        <v>2012</v>
      </c>
    </row>
    <row r="11625" spans="1:15" x14ac:dyDescent="0.25">
      <c r="A11625">
        <v>1</v>
      </c>
      <c r="B11625" t="s">
        <v>144</v>
      </c>
      <c r="C11625">
        <v>22</v>
      </c>
      <c r="D11625" t="s">
        <v>187</v>
      </c>
      <c r="E11625" t="s">
        <v>200</v>
      </c>
      <c r="F11625">
        <v>12395</v>
      </c>
      <c r="G11625" t="s">
        <v>161</v>
      </c>
      <c r="H11625">
        <v>324.54000000000002</v>
      </c>
      <c r="I11625">
        <v>46.9</v>
      </c>
      <c r="J11625" s="8">
        <v>41088</v>
      </c>
      <c r="K11625" t="s">
        <v>148</v>
      </c>
      <c r="L11625" t="s">
        <v>149</v>
      </c>
      <c r="O11625" s="100">
        <v>2012</v>
      </c>
    </row>
    <row r="11626" spans="1:15" x14ac:dyDescent="0.25">
      <c r="A11626">
        <v>1</v>
      </c>
      <c r="B11626" t="s">
        <v>144</v>
      </c>
      <c r="C11626">
        <v>24</v>
      </c>
      <c r="D11626" t="s">
        <v>205</v>
      </c>
      <c r="E11626" t="s">
        <v>206</v>
      </c>
      <c r="F11626">
        <v>13036</v>
      </c>
      <c r="G11626" t="s">
        <v>207</v>
      </c>
      <c r="H11626" s="101">
        <v>1647.6</v>
      </c>
      <c r="I11626">
        <v>117.28</v>
      </c>
      <c r="J11626" s="8">
        <v>41088</v>
      </c>
      <c r="K11626" t="s">
        <v>148</v>
      </c>
      <c r="L11626" t="s">
        <v>151</v>
      </c>
      <c r="O11626" s="100">
        <v>2012</v>
      </c>
    </row>
    <row r="11627" spans="1:15" x14ac:dyDescent="0.25">
      <c r="A11627">
        <v>1</v>
      </c>
      <c r="B11627" t="s">
        <v>144</v>
      </c>
      <c r="C11627">
        <v>24</v>
      </c>
      <c r="D11627" t="s">
        <v>205</v>
      </c>
      <c r="E11627" t="s">
        <v>208</v>
      </c>
      <c r="F11627">
        <v>13272</v>
      </c>
      <c r="G11627" t="s">
        <v>207</v>
      </c>
      <c r="H11627">
        <v>231.75</v>
      </c>
      <c r="I11627">
        <v>33.49</v>
      </c>
      <c r="J11627" s="8">
        <v>41088</v>
      </c>
      <c r="K11627" t="s">
        <v>148</v>
      </c>
      <c r="L11627" t="s">
        <v>149</v>
      </c>
      <c r="O11627" s="100">
        <v>2012</v>
      </c>
    </row>
    <row r="11628" spans="1:15" x14ac:dyDescent="0.25">
      <c r="A11628">
        <v>1</v>
      </c>
      <c r="B11628" t="s">
        <v>144</v>
      </c>
      <c r="C11628">
        <v>24</v>
      </c>
      <c r="D11628" t="s">
        <v>205</v>
      </c>
      <c r="E11628" t="s">
        <v>209</v>
      </c>
      <c r="F11628">
        <v>183</v>
      </c>
      <c r="G11628" t="s">
        <v>207</v>
      </c>
      <c r="H11628" s="101">
        <v>2489.9699999999998</v>
      </c>
      <c r="I11628">
        <v>171.37</v>
      </c>
      <c r="J11628" s="8">
        <v>41088</v>
      </c>
      <c r="K11628" t="s">
        <v>148</v>
      </c>
      <c r="L11628" t="s">
        <v>151</v>
      </c>
      <c r="O11628" s="100">
        <v>2012</v>
      </c>
    </row>
    <row r="11629" spans="1:15" x14ac:dyDescent="0.25">
      <c r="A11629">
        <v>1</v>
      </c>
      <c r="B11629" t="s">
        <v>144</v>
      </c>
      <c r="C11629">
        <v>24</v>
      </c>
      <c r="D11629" t="s">
        <v>205</v>
      </c>
      <c r="E11629" t="s">
        <v>210</v>
      </c>
      <c r="F11629">
        <v>12603</v>
      </c>
      <c r="G11629" t="s">
        <v>207</v>
      </c>
      <c r="H11629">
        <v>285.89999999999998</v>
      </c>
      <c r="I11629">
        <v>21.88</v>
      </c>
      <c r="J11629" s="8">
        <v>41088</v>
      </c>
      <c r="K11629" t="s">
        <v>148</v>
      </c>
      <c r="L11629" t="s">
        <v>149</v>
      </c>
      <c r="O11629" s="100">
        <v>2012</v>
      </c>
    </row>
    <row r="11630" spans="1:15" x14ac:dyDescent="0.25">
      <c r="A11630">
        <v>1</v>
      </c>
      <c r="B11630" t="s">
        <v>144</v>
      </c>
      <c r="C11630">
        <v>24</v>
      </c>
      <c r="D11630" t="s">
        <v>205</v>
      </c>
      <c r="E11630" t="s">
        <v>1343</v>
      </c>
      <c r="F11630">
        <v>12248</v>
      </c>
      <c r="G11630" t="s">
        <v>207</v>
      </c>
      <c r="H11630">
        <v>832.5</v>
      </c>
      <c r="I11630">
        <v>120.31</v>
      </c>
      <c r="J11630" s="8">
        <v>41088</v>
      </c>
      <c r="K11630" t="s">
        <v>148</v>
      </c>
      <c r="L11630" t="s">
        <v>190</v>
      </c>
      <c r="O11630" s="100">
        <v>2012</v>
      </c>
    </row>
    <row r="11631" spans="1:15" x14ac:dyDescent="0.25">
      <c r="A11631">
        <v>1</v>
      </c>
      <c r="B11631" t="s">
        <v>144</v>
      </c>
      <c r="C11631">
        <v>24</v>
      </c>
      <c r="D11631" t="s">
        <v>205</v>
      </c>
      <c r="E11631" t="s">
        <v>212</v>
      </c>
      <c r="F11631">
        <v>12602</v>
      </c>
      <c r="G11631" t="s">
        <v>207</v>
      </c>
      <c r="H11631" s="101">
        <v>1568.18</v>
      </c>
      <c r="I11631">
        <v>114.15</v>
      </c>
      <c r="J11631" s="8">
        <v>41088</v>
      </c>
      <c r="K11631" t="s">
        <v>148</v>
      </c>
      <c r="L11631" t="s">
        <v>151</v>
      </c>
      <c r="O11631" s="100">
        <v>2012</v>
      </c>
    </row>
    <row r="11632" spans="1:15" x14ac:dyDescent="0.25">
      <c r="A11632">
        <v>1</v>
      </c>
      <c r="B11632" t="s">
        <v>144</v>
      </c>
      <c r="C11632">
        <v>24</v>
      </c>
      <c r="D11632" t="s">
        <v>205</v>
      </c>
      <c r="E11632" t="s">
        <v>214</v>
      </c>
      <c r="F11632">
        <v>11379</v>
      </c>
      <c r="G11632" t="s">
        <v>207</v>
      </c>
      <c r="H11632" s="101">
        <v>1710.1</v>
      </c>
      <c r="I11632">
        <v>120.03</v>
      </c>
      <c r="J11632" s="8">
        <v>41088</v>
      </c>
      <c r="K11632" t="s">
        <v>148</v>
      </c>
      <c r="L11632" t="s">
        <v>151</v>
      </c>
      <c r="O11632" s="100">
        <v>2012</v>
      </c>
    </row>
    <row r="11633" spans="1:15" x14ac:dyDescent="0.25">
      <c r="A11633">
        <v>1</v>
      </c>
      <c r="B11633" t="s">
        <v>144</v>
      </c>
      <c r="C11633">
        <v>24</v>
      </c>
      <c r="D11633" t="s">
        <v>205</v>
      </c>
      <c r="E11633" t="s">
        <v>215</v>
      </c>
      <c r="F11633">
        <v>12527</v>
      </c>
      <c r="G11633" t="s">
        <v>207</v>
      </c>
      <c r="H11633">
        <v>951.89</v>
      </c>
      <c r="I11633">
        <v>72.819999999999993</v>
      </c>
      <c r="J11633" s="8">
        <v>41088</v>
      </c>
      <c r="K11633" t="s">
        <v>148</v>
      </c>
      <c r="L11633" t="s">
        <v>149</v>
      </c>
      <c r="O11633" s="100">
        <v>2012</v>
      </c>
    </row>
    <row r="11634" spans="1:15" x14ac:dyDescent="0.25">
      <c r="A11634">
        <v>1</v>
      </c>
      <c r="B11634" t="s">
        <v>144</v>
      </c>
      <c r="C11634">
        <v>24</v>
      </c>
      <c r="D11634" t="s">
        <v>205</v>
      </c>
      <c r="E11634" t="s">
        <v>217</v>
      </c>
      <c r="F11634">
        <v>12860</v>
      </c>
      <c r="G11634" t="s">
        <v>207</v>
      </c>
      <c r="H11634" s="101">
        <v>1497.6</v>
      </c>
      <c r="I11634">
        <v>109.34</v>
      </c>
      <c r="J11634" s="8">
        <v>41088</v>
      </c>
      <c r="K11634" t="s">
        <v>148</v>
      </c>
      <c r="L11634" t="s">
        <v>151</v>
      </c>
      <c r="O11634" s="100">
        <v>2012</v>
      </c>
    </row>
    <row r="11635" spans="1:15" x14ac:dyDescent="0.25">
      <c r="A11635">
        <v>1</v>
      </c>
      <c r="B11635" t="s">
        <v>144</v>
      </c>
      <c r="C11635">
        <v>26</v>
      </c>
      <c r="D11635" t="s">
        <v>218</v>
      </c>
      <c r="E11635" t="s">
        <v>221</v>
      </c>
      <c r="F11635">
        <v>12438</v>
      </c>
      <c r="G11635" t="s">
        <v>222</v>
      </c>
      <c r="H11635">
        <v>297</v>
      </c>
      <c r="I11635">
        <v>23.33</v>
      </c>
      <c r="J11635" s="8">
        <v>41088</v>
      </c>
      <c r="K11635" t="s">
        <v>879</v>
      </c>
      <c r="L11635" t="s">
        <v>190</v>
      </c>
      <c r="O11635" s="100">
        <v>2012</v>
      </c>
    </row>
    <row r="11636" spans="1:15" x14ac:dyDescent="0.25">
      <c r="A11636">
        <v>1</v>
      </c>
      <c r="B11636" t="s">
        <v>144</v>
      </c>
      <c r="C11636">
        <v>26</v>
      </c>
      <c r="D11636" t="s">
        <v>218</v>
      </c>
      <c r="E11636" t="s">
        <v>223</v>
      </c>
      <c r="F11636">
        <v>12800</v>
      </c>
      <c r="G11636" t="s">
        <v>224</v>
      </c>
      <c r="H11636" s="101">
        <v>2731.82</v>
      </c>
      <c r="I11636">
        <v>157.69</v>
      </c>
      <c r="J11636" s="8">
        <v>41088</v>
      </c>
      <c r="K11636" t="s">
        <v>148</v>
      </c>
      <c r="L11636" t="s">
        <v>151</v>
      </c>
      <c r="O11636" s="100">
        <v>2012</v>
      </c>
    </row>
    <row r="11637" spans="1:15" x14ac:dyDescent="0.25">
      <c r="A11637">
        <v>1</v>
      </c>
      <c r="B11637" t="s">
        <v>144</v>
      </c>
      <c r="C11637">
        <v>26</v>
      </c>
      <c r="D11637" t="s">
        <v>218</v>
      </c>
      <c r="E11637" t="s">
        <v>1268</v>
      </c>
      <c r="F11637">
        <v>10158</v>
      </c>
      <c r="G11637" t="s">
        <v>224</v>
      </c>
      <c r="H11637">
        <v>240</v>
      </c>
      <c r="I11637">
        <v>34.68</v>
      </c>
      <c r="J11637" s="8">
        <v>41088</v>
      </c>
      <c r="K11637" t="s">
        <v>148</v>
      </c>
      <c r="L11637" t="s">
        <v>190</v>
      </c>
      <c r="O11637" s="100">
        <v>2012</v>
      </c>
    </row>
    <row r="11638" spans="1:15" x14ac:dyDescent="0.25">
      <c r="A11638">
        <v>1</v>
      </c>
      <c r="B11638" t="s">
        <v>144</v>
      </c>
      <c r="C11638">
        <v>26</v>
      </c>
      <c r="D11638" t="s">
        <v>218</v>
      </c>
      <c r="E11638" t="s">
        <v>225</v>
      </c>
      <c r="F11638">
        <v>13191</v>
      </c>
      <c r="G11638" t="s">
        <v>224</v>
      </c>
      <c r="H11638" s="101">
        <v>2575</v>
      </c>
      <c r="I11638">
        <v>196.99</v>
      </c>
      <c r="J11638" s="8">
        <v>41088</v>
      </c>
      <c r="K11638" t="s">
        <v>148</v>
      </c>
      <c r="L11638" t="s">
        <v>151</v>
      </c>
      <c r="O11638" s="100">
        <v>2012</v>
      </c>
    </row>
    <row r="11639" spans="1:15" x14ac:dyDescent="0.25">
      <c r="A11639">
        <v>1</v>
      </c>
      <c r="B11639" t="s">
        <v>144</v>
      </c>
      <c r="C11639">
        <v>26</v>
      </c>
      <c r="D11639" t="s">
        <v>218</v>
      </c>
      <c r="E11639" t="s">
        <v>226</v>
      </c>
      <c r="F11639">
        <v>10088</v>
      </c>
      <c r="G11639" t="s">
        <v>224</v>
      </c>
      <c r="H11639" s="101">
        <v>3012.71</v>
      </c>
      <c r="I11639">
        <v>225.5</v>
      </c>
      <c r="J11639" s="8">
        <v>41088</v>
      </c>
      <c r="K11639" t="s">
        <v>148</v>
      </c>
      <c r="L11639" t="s">
        <v>151</v>
      </c>
      <c r="O11639" s="100">
        <v>2012</v>
      </c>
    </row>
    <row r="11640" spans="1:15" x14ac:dyDescent="0.25">
      <c r="A11640">
        <v>1</v>
      </c>
      <c r="B11640" t="s">
        <v>144</v>
      </c>
      <c r="C11640">
        <v>26</v>
      </c>
      <c r="D11640" t="s">
        <v>218</v>
      </c>
      <c r="E11640" t="s">
        <v>1270</v>
      </c>
      <c r="F11640">
        <v>13375</v>
      </c>
      <c r="G11640" t="s">
        <v>224</v>
      </c>
      <c r="H11640" s="101">
        <v>2600</v>
      </c>
      <c r="I11640">
        <v>198.9</v>
      </c>
      <c r="J11640" s="8">
        <v>41088</v>
      </c>
      <c r="K11640" t="s">
        <v>148</v>
      </c>
      <c r="L11640" t="s">
        <v>151</v>
      </c>
      <c r="O11640" s="100">
        <v>2012</v>
      </c>
    </row>
    <row r="11641" spans="1:15" x14ac:dyDescent="0.25">
      <c r="A11641">
        <v>1</v>
      </c>
      <c r="B11641" t="s">
        <v>144</v>
      </c>
      <c r="C11641">
        <v>26</v>
      </c>
      <c r="D11641" t="s">
        <v>218</v>
      </c>
      <c r="E11641" t="s">
        <v>1271</v>
      </c>
      <c r="F11641">
        <v>12013</v>
      </c>
      <c r="G11641" t="s">
        <v>224</v>
      </c>
      <c r="H11641">
        <v>429</v>
      </c>
      <c r="I11641">
        <v>32.82</v>
      </c>
      <c r="J11641" s="8">
        <v>41088</v>
      </c>
      <c r="K11641" t="s">
        <v>148</v>
      </c>
      <c r="L11641" t="s">
        <v>190</v>
      </c>
      <c r="O11641" s="100">
        <v>2012</v>
      </c>
    </row>
    <row r="11642" spans="1:15" x14ac:dyDescent="0.25">
      <c r="A11642">
        <v>1</v>
      </c>
      <c r="B11642" t="s">
        <v>144</v>
      </c>
      <c r="C11642">
        <v>26</v>
      </c>
      <c r="D11642" t="s">
        <v>218</v>
      </c>
      <c r="E11642" t="s">
        <v>1272</v>
      </c>
      <c r="F11642">
        <v>11073</v>
      </c>
      <c r="G11642" t="s">
        <v>224</v>
      </c>
      <c r="H11642">
        <v>462</v>
      </c>
      <c r="I11642">
        <v>66.75</v>
      </c>
      <c r="J11642" s="8">
        <v>41088</v>
      </c>
      <c r="K11642" t="s">
        <v>148</v>
      </c>
      <c r="L11642" t="s">
        <v>190</v>
      </c>
      <c r="O11642" s="100">
        <v>2012</v>
      </c>
    </row>
    <row r="11643" spans="1:15" x14ac:dyDescent="0.25">
      <c r="A11643">
        <v>1</v>
      </c>
      <c r="B11643" t="s">
        <v>144</v>
      </c>
      <c r="C11643">
        <v>26</v>
      </c>
      <c r="D11643" t="s">
        <v>218</v>
      </c>
      <c r="E11643" t="s">
        <v>227</v>
      </c>
      <c r="F11643">
        <v>12611</v>
      </c>
      <c r="G11643" t="s">
        <v>224</v>
      </c>
      <c r="H11643" s="101">
        <v>2705</v>
      </c>
      <c r="I11643">
        <v>200.65</v>
      </c>
      <c r="J11643" s="8">
        <v>41088</v>
      </c>
      <c r="K11643" t="s">
        <v>148</v>
      </c>
      <c r="L11643" t="s">
        <v>151</v>
      </c>
      <c r="O11643" s="100">
        <v>2012</v>
      </c>
    </row>
    <row r="11644" spans="1:15" x14ac:dyDescent="0.25">
      <c r="A11644">
        <v>1</v>
      </c>
      <c r="B11644" t="s">
        <v>144</v>
      </c>
      <c r="C11644">
        <v>26</v>
      </c>
      <c r="D11644" t="s">
        <v>218</v>
      </c>
      <c r="E11644" t="s">
        <v>229</v>
      </c>
      <c r="F11644">
        <v>11883</v>
      </c>
      <c r="G11644" t="s">
        <v>230</v>
      </c>
      <c r="H11644" s="101">
        <v>3060.29</v>
      </c>
      <c r="I11644">
        <v>223.06</v>
      </c>
      <c r="J11644" s="8">
        <v>41088</v>
      </c>
      <c r="K11644" t="s">
        <v>148</v>
      </c>
      <c r="L11644" t="s">
        <v>151</v>
      </c>
      <c r="O11644" s="100">
        <v>2012</v>
      </c>
    </row>
    <row r="11645" spans="1:15" x14ac:dyDescent="0.25">
      <c r="A11645">
        <v>1</v>
      </c>
      <c r="B11645" t="s">
        <v>144</v>
      </c>
      <c r="C11645">
        <v>27</v>
      </c>
      <c r="D11645" t="s">
        <v>231</v>
      </c>
      <c r="E11645" t="s">
        <v>233</v>
      </c>
      <c r="F11645">
        <v>12309</v>
      </c>
      <c r="G11645" t="s">
        <v>234</v>
      </c>
      <c r="H11645" s="101">
        <v>1260</v>
      </c>
      <c r="I11645">
        <v>182.07</v>
      </c>
      <c r="J11645" s="8">
        <v>41088</v>
      </c>
      <c r="K11645" t="s">
        <v>148</v>
      </c>
      <c r="L11645" t="s">
        <v>149</v>
      </c>
      <c r="O11645" s="100">
        <v>2012</v>
      </c>
    </row>
    <row r="11646" spans="1:15" x14ac:dyDescent="0.25">
      <c r="A11646">
        <v>1</v>
      </c>
      <c r="B11646" t="s">
        <v>144</v>
      </c>
      <c r="C11646">
        <v>27</v>
      </c>
      <c r="D11646" t="s">
        <v>231</v>
      </c>
      <c r="E11646" t="s">
        <v>1473</v>
      </c>
      <c r="F11646">
        <v>13639</v>
      </c>
      <c r="G11646" t="s">
        <v>237</v>
      </c>
      <c r="H11646">
        <v>577.5</v>
      </c>
      <c r="I11646">
        <v>83.46</v>
      </c>
      <c r="J11646" s="8">
        <v>41088</v>
      </c>
      <c r="K11646" t="s">
        <v>148</v>
      </c>
      <c r="L11646" t="s">
        <v>149</v>
      </c>
      <c r="O11646" s="100">
        <v>2012</v>
      </c>
    </row>
    <row r="11647" spans="1:15" x14ac:dyDescent="0.25">
      <c r="A11647">
        <v>1</v>
      </c>
      <c r="B11647" t="s">
        <v>144</v>
      </c>
      <c r="C11647">
        <v>27</v>
      </c>
      <c r="D11647" t="s">
        <v>231</v>
      </c>
      <c r="E11647" t="s">
        <v>236</v>
      </c>
      <c r="F11647">
        <v>13014</v>
      </c>
      <c r="G11647" t="s">
        <v>237</v>
      </c>
      <c r="H11647" s="101">
        <v>3460.8</v>
      </c>
      <c r="I11647">
        <v>264.75</v>
      </c>
      <c r="J11647" s="8">
        <v>41088</v>
      </c>
      <c r="K11647" t="s">
        <v>148</v>
      </c>
      <c r="L11647" t="s">
        <v>151</v>
      </c>
      <c r="O11647" s="100">
        <v>2012</v>
      </c>
    </row>
    <row r="11648" spans="1:15" x14ac:dyDescent="0.25">
      <c r="A11648">
        <v>1</v>
      </c>
      <c r="B11648" t="s">
        <v>144</v>
      </c>
      <c r="C11648">
        <v>27</v>
      </c>
      <c r="D11648" t="s">
        <v>231</v>
      </c>
      <c r="E11648" t="s">
        <v>238</v>
      </c>
      <c r="F11648">
        <v>12129</v>
      </c>
      <c r="G11648" t="s">
        <v>237</v>
      </c>
      <c r="H11648" s="101">
        <v>1120</v>
      </c>
      <c r="I11648">
        <v>161.84</v>
      </c>
      <c r="J11648" s="8">
        <v>41088</v>
      </c>
      <c r="K11648" t="s">
        <v>526</v>
      </c>
      <c r="L11648" t="s">
        <v>149</v>
      </c>
      <c r="O11648" s="100">
        <v>2012</v>
      </c>
    </row>
    <row r="11649" spans="1:15" x14ac:dyDescent="0.25">
      <c r="A11649">
        <v>1</v>
      </c>
      <c r="B11649" t="s">
        <v>144</v>
      </c>
      <c r="C11649">
        <v>27</v>
      </c>
      <c r="D11649" t="s">
        <v>231</v>
      </c>
      <c r="E11649" t="s">
        <v>239</v>
      </c>
      <c r="F11649">
        <v>11497</v>
      </c>
      <c r="G11649" t="s">
        <v>240</v>
      </c>
      <c r="H11649" s="101">
        <v>4088.07</v>
      </c>
      <c r="I11649">
        <v>289.37</v>
      </c>
      <c r="J11649" s="8">
        <v>41088</v>
      </c>
      <c r="K11649" t="s">
        <v>148</v>
      </c>
      <c r="L11649" t="s">
        <v>151</v>
      </c>
      <c r="O11649" s="100">
        <v>2012</v>
      </c>
    </row>
    <row r="11650" spans="1:15" x14ac:dyDescent="0.25">
      <c r="A11650">
        <v>1</v>
      </c>
      <c r="B11650" t="s">
        <v>144</v>
      </c>
      <c r="C11650">
        <v>27</v>
      </c>
      <c r="D11650" t="s">
        <v>231</v>
      </c>
      <c r="E11650" t="s">
        <v>241</v>
      </c>
      <c r="F11650">
        <v>12311</v>
      </c>
      <c r="G11650" t="s">
        <v>240</v>
      </c>
      <c r="H11650" s="101">
        <v>4442.8500000000004</v>
      </c>
      <c r="I11650">
        <v>339.88</v>
      </c>
      <c r="J11650" s="8">
        <v>41088</v>
      </c>
      <c r="K11650" t="s">
        <v>148</v>
      </c>
      <c r="L11650" t="s">
        <v>151</v>
      </c>
      <c r="O11650" s="100">
        <v>2012</v>
      </c>
    </row>
    <row r="11651" spans="1:15" x14ac:dyDescent="0.25">
      <c r="A11651">
        <v>1</v>
      </c>
      <c r="B11651" t="s">
        <v>144</v>
      </c>
      <c r="C11651">
        <v>27</v>
      </c>
      <c r="D11651" t="s">
        <v>231</v>
      </c>
      <c r="E11651" t="s">
        <v>1273</v>
      </c>
      <c r="F11651">
        <v>12123</v>
      </c>
      <c r="G11651" t="s">
        <v>240</v>
      </c>
      <c r="H11651" s="101">
        <v>1289.45</v>
      </c>
      <c r="I11651">
        <v>98.65</v>
      </c>
      <c r="J11651" s="8">
        <v>41088</v>
      </c>
      <c r="K11651" t="s">
        <v>148</v>
      </c>
      <c r="L11651" t="s">
        <v>149</v>
      </c>
      <c r="O11651" s="100">
        <v>2012</v>
      </c>
    </row>
    <row r="11652" spans="1:15" x14ac:dyDescent="0.25">
      <c r="A11652">
        <v>1</v>
      </c>
      <c r="B11652" t="s">
        <v>144</v>
      </c>
      <c r="C11652">
        <v>27</v>
      </c>
      <c r="D11652" t="s">
        <v>231</v>
      </c>
      <c r="E11652" t="s">
        <v>242</v>
      </c>
      <c r="F11652">
        <v>11704</v>
      </c>
      <c r="G11652" t="s">
        <v>240</v>
      </c>
      <c r="H11652" s="101">
        <v>4169.3599999999997</v>
      </c>
      <c r="I11652">
        <v>318.89999999999998</v>
      </c>
      <c r="J11652" s="8">
        <v>41088</v>
      </c>
      <c r="K11652" t="s">
        <v>148</v>
      </c>
      <c r="L11652" t="s">
        <v>151</v>
      </c>
      <c r="O11652" s="100">
        <v>2012</v>
      </c>
    </row>
    <row r="11653" spans="1:15" x14ac:dyDescent="0.25">
      <c r="A11653">
        <v>1</v>
      </c>
      <c r="B11653" t="s">
        <v>144</v>
      </c>
      <c r="C11653">
        <v>27</v>
      </c>
      <c r="D11653" t="s">
        <v>231</v>
      </c>
      <c r="E11653" t="s">
        <v>1474</v>
      </c>
      <c r="F11653">
        <v>12271</v>
      </c>
      <c r="G11653" t="s">
        <v>240</v>
      </c>
      <c r="H11653">
        <v>420</v>
      </c>
      <c r="I11653">
        <v>32.130000000000003</v>
      </c>
      <c r="J11653" s="8">
        <v>41088</v>
      </c>
      <c r="K11653" t="s">
        <v>148</v>
      </c>
      <c r="L11653" t="s">
        <v>190</v>
      </c>
      <c r="O11653" s="100">
        <v>2012</v>
      </c>
    </row>
    <row r="11654" spans="1:15" x14ac:dyDescent="0.25">
      <c r="A11654">
        <v>1</v>
      </c>
      <c r="B11654" t="s">
        <v>144</v>
      </c>
      <c r="C11654">
        <v>27</v>
      </c>
      <c r="D11654" t="s">
        <v>231</v>
      </c>
      <c r="E11654" t="s">
        <v>243</v>
      </c>
      <c r="F11654">
        <v>12023</v>
      </c>
      <c r="G11654" t="s">
        <v>244</v>
      </c>
      <c r="H11654" s="101">
        <v>5275.76</v>
      </c>
      <c r="I11654">
        <v>403.6</v>
      </c>
      <c r="J11654" s="8">
        <v>41088</v>
      </c>
      <c r="K11654" t="s">
        <v>148</v>
      </c>
      <c r="L11654" t="s">
        <v>151</v>
      </c>
      <c r="O11654" s="100">
        <v>2012</v>
      </c>
    </row>
    <row r="11655" spans="1:15" x14ac:dyDescent="0.25">
      <c r="A11655">
        <v>1</v>
      </c>
      <c r="B11655" t="s">
        <v>144</v>
      </c>
      <c r="C11655">
        <v>27</v>
      </c>
      <c r="D11655" t="s">
        <v>231</v>
      </c>
      <c r="E11655" t="s">
        <v>245</v>
      </c>
      <c r="F11655">
        <v>12610</v>
      </c>
      <c r="G11655" t="s">
        <v>246</v>
      </c>
      <c r="H11655" s="101">
        <v>2307.1999999999998</v>
      </c>
      <c r="I11655">
        <v>288.29000000000002</v>
      </c>
      <c r="J11655" s="8">
        <v>41088</v>
      </c>
      <c r="K11655" t="s">
        <v>526</v>
      </c>
      <c r="L11655" t="s">
        <v>149</v>
      </c>
      <c r="O11655" s="100">
        <v>2012</v>
      </c>
    </row>
    <row r="11656" spans="1:15" x14ac:dyDescent="0.25">
      <c r="A11656">
        <v>1</v>
      </c>
      <c r="B11656" t="s">
        <v>144</v>
      </c>
      <c r="C11656">
        <v>27</v>
      </c>
      <c r="D11656" t="s">
        <v>231</v>
      </c>
      <c r="E11656" t="s">
        <v>247</v>
      </c>
      <c r="F11656">
        <v>12550</v>
      </c>
      <c r="G11656" t="s">
        <v>246</v>
      </c>
      <c r="H11656" s="101">
        <v>3833.09</v>
      </c>
      <c r="I11656">
        <v>287.41000000000003</v>
      </c>
      <c r="J11656" s="8">
        <v>41088</v>
      </c>
      <c r="K11656" t="s">
        <v>148</v>
      </c>
      <c r="L11656" t="s">
        <v>151</v>
      </c>
      <c r="O11656" s="100">
        <v>2012</v>
      </c>
    </row>
    <row r="11657" spans="1:15" x14ac:dyDescent="0.25">
      <c r="A11657">
        <v>1</v>
      </c>
      <c r="B11657" t="s">
        <v>144</v>
      </c>
      <c r="C11657">
        <v>27</v>
      </c>
      <c r="D11657" t="s">
        <v>231</v>
      </c>
      <c r="E11657" t="s">
        <v>248</v>
      </c>
      <c r="F11657">
        <v>13016</v>
      </c>
      <c r="G11657" t="s">
        <v>246</v>
      </c>
      <c r="H11657" s="101">
        <v>2638.86</v>
      </c>
      <c r="I11657">
        <v>201.87</v>
      </c>
      <c r="J11657" s="8">
        <v>41088</v>
      </c>
      <c r="K11657" t="s">
        <v>148</v>
      </c>
      <c r="L11657" t="s">
        <v>149</v>
      </c>
      <c r="O11657" s="100">
        <v>2012</v>
      </c>
    </row>
    <row r="11658" spans="1:15" x14ac:dyDescent="0.25">
      <c r="A11658">
        <v>1</v>
      </c>
      <c r="B11658" t="s">
        <v>144</v>
      </c>
      <c r="C11658">
        <v>27</v>
      </c>
      <c r="D11658" t="s">
        <v>231</v>
      </c>
      <c r="E11658" t="s">
        <v>249</v>
      </c>
      <c r="F11658">
        <v>12558</v>
      </c>
      <c r="G11658" t="s">
        <v>246</v>
      </c>
      <c r="H11658" s="101">
        <v>1251.3499999999999</v>
      </c>
      <c r="I11658">
        <v>90.55</v>
      </c>
      <c r="J11658" s="8">
        <v>41088</v>
      </c>
      <c r="K11658" t="s">
        <v>148</v>
      </c>
      <c r="L11658" t="s">
        <v>149</v>
      </c>
      <c r="O11658" s="100">
        <v>2012</v>
      </c>
    </row>
    <row r="11659" spans="1:15" x14ac:dyDescent="0.25">
      <c r="A11659">
        <v>1</v>
      </c>
      <c r="B11659" t="s">
        <v>144</v>
      </c>
      <c r="C11659">
        <v>27</v>
      </c>
      <c r="D11659" t="s">
        <v>231</v>
      </c>
      <c r="E11659" t="s">
        <v>1429</v>
      </c>
      <c r="F11659">
        <v>13634</v>
      </c>
      <c r="G11659" t="s">
        <v>246</v>
      </c>
      <c r="H11659" s="101">
        <v>3360</v>
      </c>
      <c r="I11659">
        <v>257.04000000000002</v>
      </c>
      <c r="J11659" s="8">
        <v>41088</v>
      </c>
      <c r="K11659" t="s">
        <v>148</v>
      </c>
      <c r="L11659" t="s">
        <v>151</v>
      </c>
      <c r="O11659" s="100">
        <v>2012</v>
      </c>
    </row>
    <row r="11660" spans="1:15" x14ac:dyDescent="0.25">
      <c r="A11660">
        <v>1</v>
      </c>
      <c r="B11660" t="s">
        <v>144</v>
      </c>
      <c r="C11660">
        <v>27</v>
      </c>
      <c r="D11660" t="s">
        <v>231</v>
      </c>
      <c r="E11660" t="s">
        <v>250</v>
      </c>
      <c r="F11660">
        <v>12519</v>
      </c>
      <c r="G11660" t="s">
        <v>246</v>
      </c>
      <c r="H11660">
        <v>514.5</v>
      </c>
      <c r="I11660">
        <v>39.36</v>
      </c>
      <c r="J11660" s="8">
        <v>41088</v>
      </c>
      <c r="K11660" t="s">
        <v>148</v>
      </c>
      <c r="L11660" t="s">
        <v>149</v>
      </c>
      <c r="O11660" s="100">
        <v>2012</v>
      </c>
    </row>
    <row r="11661" spans="1:15" x14ac:dyDescent="0.25">
      <c r="A11661">
        <v>1</v>
      </c>
      <c r="B11661" t="s">
        <v>144</v>
      </c>
      <c r="C11661">
        <v>31</v>
      </c>
      <c r="D11661" t="s">
        <v>252</v>
      </c>
      <c r="E11661" t="s">
        <v>254</v>
      </c>
      <c r="F11661">
        <v>10566</v>
      </c>
      <c r="G11661" t="s">
        <v>255</v>
      </c>
      <c r="H11661" s="101">
        <v>4456.0600000000004</v>
      </c>
      <c r="I11661">
        <v>334.69</v>
      </c>
      <c r="J11661" s="8">
        <v>41088</v>
      </c>
      <c r="K11661" t="s">
        <v>148</v>
      </c>
      <c r="L11661" t="s">
        <v>151</v>
      </c>
      <c r="O11661" s="100">
        <v>2012</v>
      </c>
    </row>
    <row r="11662" spans="1:15" x14ac:dyDescent="0.25">
      <c r="A11662">
        <v>1</v>
      </c>
      <c r="B11662" t="s">
        <v>144</v>
      </c>
      <c r="C11662">
        <v>31</v>
      </c>
      <c r="D11662" t="s">
        <v>252</v>
      </c>
      <c r="E11662" t="s">
        <v>259</v>
      </c>
      <c r="F11662">
        <v>10434</v>
      </c>
      <c r="G11662" t="s">
        <v>257</v>
      </c>
      <c r="H11662" s="101">
        <v>3877.7</v>
      </c>
      <c r="I11662">
        <v>296.64999999999998</v>
      </c>
      <c r="J11662" s="8">
        <v>41088</v>
      </c>
      <c r="K11662" t="s">
        <v>148</v>
      </c>
      <c r="L11662" t="s">
        <v>151</v>
      </c>
      <c r="O11662" s="100">
        <v>2012</v>
      </c>
    </row>
    <row r="11663" spans="1:15" x14ac:dyDescent="0.25">
      <c r="A11663">
        <v>1</v>
      </c>
      <c r="B11663" t="s">
        <v>144</v>
      </c>
      <c r="C11663">
        <v>31</v>
      </c>
      <c r="D11663" t="s">
        <v>252</v>
      </c>
      <c r="E11663" t="s">
        <v>260</v>
      </c>
      <c r="F11663">
        <v>11065</v>
      </c>
      <c r="G11663" t="s">
        <v>257</v>
      </c>
      <c r="H11663" s="101">
        <v>1121.19</v>
      </c>
      <c r="I11663">
        <v>85.77</v>
      </c>
      <c r="J11663" s="8">
        <v>41088</v>
      </c>
      <c r="K11663" t="s">
        <v>148</v>
      </c>
      <c r="L11663" t="s">
        <v>149</v>
      </c>
      <c r="O11663" s="100">
        <v>2012</v>
      </c>
    </row>
    <row r="11664" spans="1:15" x14ac:dyDescent="0.25">
      <c r="A11664">
        <v>1</v>
      </c>
      <c r="B11664" t="s">
        <v>144</v>
      </c>
      <c r="C11664">
        <v>31</v>
      </c>
      <c r="D11664" t="s">
        <v>252</v>
      </c>
      <c r="E11664" t="s">
        <v>261</v>
      </c>
      <c r="F11664">
        <v>10846</v>
      </c>
      <c r="G11664" t="s">
        <v>257</v>
      </c>
      <c r="H11664" s="101">
        <v>4086.16</v>
      </c>
      <c r="I11664">
        <v>306.77</v>
      </c>
      <c r="J11664" s="8">
        <v>41088</v>
      </c>
      <c r="K11664" t="s">
        <v>148</v>
      </c>
      <c r="L11664" t="s">
        <v>151</v>
      </c>
      <c r="O11664" s="100">
        <v>2012</v>
      </c>
    </row>
    <row r="11665" spans="1:15" x14ac:dyDescent="0.25">
      <c r="A11665">
        <v>1</v>
      </c>
      <c r="B11665" t="s">
        <v>144</v>
      </c>
      <c r="C11665">
        <v>31</v>
      </c>
      <c r="D11665" t="s">
        <v>252</v>
      </c>
      <c r="E11665" t="s">
        <v>262</v>
      </c>
      <c r="F11665">
        <v>10472</v>
      </c>
      <c r="G11665" t="s">
        <v>257</v>
      </c>
      <c r="H11665" s="101">
        <v>4203.05</v>
      </c>
      <c r="I11665">
        <v>291.14999999999998</v>
      </c>
      <c r="J11665" s="8">
        <v>41088</v>
      </c>
      <c r="K11665" t="s">
        <v>148</v>
      </c>
      <c r="L11665" t="s">
        <v>151</v>
      </c>
      <c r="O11665" s="100">
        <v>2012</v>
      </c>
    </row>
    <row r="11666" spans="1:15" x14ac:dyDescent="0.25">
      <c r="A11666">
        <v>1</v>
      </c>
      <c r="B11666" t="s">
        <v>144</v>
      </c>
      <c r="C11666">
        <v>31</v>
      </c>
      <c r="D11666" t="s">
        <v>252</v>
      </c>
      <c r="E11666" t="s">
        <v>263</v>
      </c>
      <c r="F11666">
        <v>13305</v>
      </c>
      <c r="G11666" t="s">
        <v>257</v>
      </c>
      <c r="H11666" s="101">
        <v>2060</v>
      </c>
      <c r="I11666">
        <v>157.59</v>
      </c>
      <c r="J11666" s="8">
        <v>41088</v>
      </c>
      <c r="K11666" t="s">
        <v>148</v>
      </c>
      <c r="L11666" t="s">
        <v>149</v>
      </c>
      <c r="O11666" s="100">
        <v>2012</v>
      </c>
    </row>
    <row r="11667" spans="1:15" x14ac:dyDescent="0.25">
      <c r="A11667">
        <v>1</v>
      </c>
      <c r="B11667" t="s">
        <v>144</v>
      </c>
      <c r="C11667">
        <v>31</v>
      </c>
      <c r="D11667" t="s">
        <v>252</v>
      </c>
      <c r="E11667" t="s">
        <v>1430</v>
      </c>
      <c r="F11667">
        <v>13635</v>
      </c>
      <c r="G11667" t="s">
        <v>257</v>
      </c>
      <c r="H11667">
        <v>500</v>
      </c>
      <c r="I11667">
        <v>72.25</v>
      </c>
      <c r="J11667" s="8">
        <v>41088</v>
      </c>
      <c r="K11667" t="s">
        <v>148</v>
      </c>
      <c r="L11667" t="s">
        <v>149</v>
      </c>
      <c r="O11667" s="100">
        <v>2012</v>
      </c>
    </row>
    <row r="11668" spans="1:15" x14ac:dyDescent="0.25">
      <c r="A11668">
        <v>1</v>
      </c>
      <c r="B11668" t="s">
        <v>144</v>
      </c>
      <c r="C11668">
        <v>31</v>
      </c>
      <c r="D11668" t="s">
        <v>252</v>
      </c>
      <c r="E11668" t="s">
        <v>264</v>
      </c>
      <c r="F11668">
        <v>10559</v>
      </c>
      <c r="G11668" t="s">
        <v>265</v>
      </c>
      <c r="H11668" s="101">
        <v>4257.26</v>
      </c>
      <c r="I11668">
        <v>325.68</v>
      </c>
      <c r="J11668" s="8">
        <v>41088</v>
      </c>
      <c r="K11668" t="s">
        <v>148</v>
      </c>
      <c r="L11668" t="s">
        <v>151</v>
      </c>
      <c r="O11668" s="100">
        <v>2012</v>
      </c>
    </row>
    <row r="11669" spans="1:15" x14ac:dyDescent="0.25">
      <c r="A11669">
        <v>1</v>
      </c>
      <c r="B11669" t="s">
        <v>144</v>
      </c>
      <c r="C11669">
        <v>32</v>
      </c>
      <c r="D11669" t="s">
        <v>266</v>
      </c>
      <c r="E11669" t="s">
        <v>267</v>
      </c>
      <c r="F11669">
        <v>11251</v>
      </c>
      <c r="G11669" t="s">
        <v>268</v>
      </c>
      <c r="H11669">
        <v>838.5</v>
      </c>
      <c r="I11669">
        <v>64.150000000000006</v>
      </c>
      <c r="J11669" s="8">
        <v>41088</v>
      </c>
      <c r="K11669" t="s">
        <v>526</v>
      </c>
      <c r="L11669" t="s">
        <v>149</v>
      </c>
      <c r="O11669" s="100">
        <v>2012</v>
      </c>
    </row>
    <row r="11670" spans="1:15" x14ac:dyDescent="0.25">
      <c r="A11670">
        <v>1</v>
      </c>
      <c r="B11670" t="s">
        <v>144</v>
      </c>
      <c r="C11670">
        <v>32</v>
      </c>
      <c r="D11670" t="s">
        <v>266</v>
      </c>
      <c r="E11670" t="s">
        <v>270</v>
      </c>
      <c r="F11670">
        <v>10926</v>
      </c>
      <c r="G11670" t="s">
        <v>268</v>
      </c>
      <c r="H11670" s="101">
        <v>1509.1</v>
      </c>
      <c r="I11670">
        <v>109.63</v>
      </c>
      <c r="J11670" s="8">
        <v>41088</v>
      </c>
      <c r="K11670" t="s">
        <v>148</v>
      </c>
      <c r="L11670" t="s">
        <v>151</v>
      </c>
      <c r="O11670" s="100">
        <v>2012</v>
      </c>
    </row>
    <row r="11671" spans="1:15" x14ac:dyDescent="0.25">
      <c r="A11671">
        <v>1</v>
      </c>
      <c r="B11671" t="s">
        <v>144</v>
      </c>
      <c r="C11671">
        <v>32</v>
      </c>
      <c r="D11671" t="s">
        <v>266</v>
      </c>
      <c r="E11671" t="s">
        <v>271</v>
      </c>
      <c r="F11671">
        <v>9890</v>
      </c>
      <c r="G11671" t="s">
        <v>268</v>
      </c>
      <c r="H11671" s="101">
        <v>2242.83</v>
      </c>
      <c r="I11671">
        <v>140.04</v>
      </c>
      <c r="J11671" s="8">
        <v>41088</v>
      </c>
      <c r="K11671" t="s">
        <v>148</v>
      </c>
      <c r="L11671" t="s">
        <v>151</v>
      </c>
      <c r="O11671" s="100">
        <v>2012</v>
      </c>
    </row>
    <row r="11672" spans="1:15" x14ac:dyDescent="0.25">
      <c r="A11672">
        <v>1</v>
      </c>
      <c r="B11672" t="s">
        <v>144</v>
      </c>
      <c r="C11672">
        <v>32</v>
      </c>
      <c r="D11672" t="s">
        <v>266</v>
      </c>
      <c r="E11672" t="s">
        <v>274</v>
      </c>
      <c r="F11672">
        <v>9836</v>
      </c>
      <c r="G11672" t="s">
        <v>268</v>
      </c>
      <c r="H11672" s="101">
        <v>1649.42</v>
      </c>
      <c r="I11672">
        <v>124.02</v>
      </c>
      <c r="J11672" s="8">
        <v>41088</v>
      </c>
      <c r="K11672" t="s">
        <v>148</v>
      </c>
      <c r="L11672" t="s">
        <v>151</v>
      </c>
      <c r="O11672" s="100">
        <v>2012</v>
      </c>
    </row>
    <row r="11673" spans="1:15" x14ac:dyDescent="0.25">
      <c r="A11673">
        <v>1</v>
      </c>
      <c r="B11673" t="s">
        <v>144</v>
      </c>
      <c r="C11673">
        <v>32</v>
      </c>
      <c r="D11673" t="s">
        <v>266</v>
      </c>
      <c r="E11673" t="s">
        <v>272</v>
      </c>
      <c r="F11673">
        <v>12630</v>
      </c>
      <c r="G11673" t="s">
        <v>268</v>
      </c>
      <c r="H11673" s="101">
        <v>1520</v>
      </c>
      <c r="I11673">
        <v>114.93</v>
      </c>
      <c r="J11673" s="8">
        <v>41088</v>
      </c>
      <c r="K11673" t="s">
        <v>148</v>
      </c>
      <c r="L11673" t="s">
        <v>151</v>
      </c>
      <c r="O11673" s="100">
        <v>2012</v>
      </c>
    </row>
    <row r="11674" spans="1:15" x14ac:dyDescent="0.25">
      <c r="A11674">
        <v>1</v>
      </c>
      <c r="B11674" t="s">
        <v>144</v>
      </c>
      <c r="C11674">
        <v>37</v>
      </c>
      <c r="D11674" t="s">
        <v>273</v>
      </c>
      <c r="E11674" t="s">
        <v>275</v>
      </c>
      <c r="F11674">
        <v>10052</v>
      </c>
      <c r="G11674" t="s">
        <v>276</v>
      </c>
      <c r="H11674" s="101">
        <v>1705.28</v>
      </c>
      <c r="I11674">
        <v>123.19</v>
      </c>
      <c r="J11674" s="8">
        <v>41088</v>
      </c>
      <c r="K11674" t="s">
        <v>148</v>
      </c>
      <c r="L11674" t="s">
        <v>151</v>
      </c>
      <c r="O11674" s="100">
        <v>2012</v>
      </c>
    </row>
    <row r="11675" spans="1:15" x14ac:dyDescent="0.25">
      <c r="A11675">
        <v>1</v>
      </c>
      <c r="B11675" t="s">
        <v>144</v>
      </c>
      <c r="C11675">
        <v>42</v>
      </c>
      <c r="D11675" t="s">
        <v>277</v>
      </c>
      <c r="E11675" t="s">
        <v>278</v>
      </c>
      <c r="F11675">
        <v>11805</v>
      </c>
      <c r="G11675" t="s">
        <v>279</v>
      </c>
      <c r="H11675" s="101">
        <v>1526.22</v>
      </c>
      <c r="I11675">
        <v>111.85</v>
      </c>
      <c r="J11675" s="8">
        <v>41088</v>
      </c>
      <c r="K11675" t="s">
        <v>148</v>
      </c>
      <c r="L11675" t="s">
        <v>151</v>
      </c>
      <c r="O11675" s="100">
        <v>2012</v>
      </c>
    </row>
    <row r="11676" spans="1:15" x14ac:dyDescent="0.25">
      <c r="A11676">
        <v>1</v>
      </c>
      <c r="B11676" t="s">
        <v>144</v>
      </c>
      <c r="C11676">
        <v>42</v>
      </c>
      <c r="D11676" t="s">
        <v>277</v>
      </c>
      <c r="E11676" t="s">
        <v>280</v>
      </c>
      <c r="F11676">
        <v>12716</v>
      </c>
      <c r="G11676" t="s">
        <v>279</v>
      </c>
      <c r="H11676" s="101">
        <v>1553.24</v>
      </c>
      <c r="I11676">
        <v>117.12</v>
      </c>
      <c r="J11676" s="8">
        <v>41088</v>
      </c>
      <c r="K11676" t="s">
        <v>148</v>
      </c>
      <c r="L11676" t="s">
        <v>151</v>
      </c>
      <c r="O11676" s="100">
        <v>2012</v>
      </c>
    </row>
    <row r="11677" spans="1:15" x14ac:dyDescent="0.25">
      <c r="A11677">
        <v>1</v>
      </c>
      <c r="B11677" t="s">
        <v>144</v>
      </c>
      <c r="C11677">
        <v>46</v>
      </c>
      <c r="D11677" t="s">
        <v>281</v>
      </c>
      <c r="E11677" t="s">
        <v>282</v>
      </c>
      <c r="F11677">
        <v>12905</v>
      </c>
      <c r="G11677" t="s">
        <v>283</v>
      </c>
      <c r="H11677">
        <v>444.96</v>
      </c>
      <c r="I11677">
        <v>34.04</v>
      </c>
      <c r="J11677" s="8">
        <v>41088</v>
      </c>
      <c r="K11677" t="s">
        <v>526</v>
      </c>
      <c r="L11677" t="s">
        <v>149</v>
      </c>
      <c r="O11677" s="100">
        <v>2012</v>
      </c>
    </row>
    <row r="11678" spans="1:15" x14ac:dyDescent="0.25">
      <c r="A11678">
        <v>1</v>
      </c>
      <c r="B11678" t="s">
        <v>144</v>
      </c>
      <c r="C11678">
        <v>46</v>
      </c>
      <c r="D11678" t="s">
        <v>281</v>
      </c>
      <c r="E11678" t="s">
        <v>1327</v>
      </c>
      <c r="F11678">
        <v>11695</v>
      </c>
      <c r="G11678" t="s">
        <v>283</v>
      </c>
      <c r="H11678">
        <v>204.25</v>
      </c>
      <c r="I11678">
        <v>29.51</v>
      </c>
      <c r="J11678" s="8">
        <v>41088</v>
      </c>
      <c r="K11678" t="s">
        <v>148</v>
      </c>
      <c r="L11678" t="s">
        <v>190</v>
      </c>
      <c r="O11678" s="100">
        <v>2012</v>
      </c>
    </row>
    <row r="11679" spans="1:15" x14ac:dyDescent="0.25">
      <c r="A11679">
        <v>1</v>
      </c>
      <c r="B11679" t="s">
        <v>144</v>
      </c>
      <c r="C11679">
        <v>46</v>
      </c>
      <c r="D11679" t="s">
        <v>281</v>
      </c>
      <c r="E11679" t="s">
        <v>284</v>
      </c>
      <c r="F11679">
        <v>13509</v>
      </c>
      <c r="G11679" t="s">
        <v>283</v>
      </c>
      <c r="H11679">
        <v>250.56</v>
      </c>
      <c r="I11679">
        <v>36.19</v>
      </c>
      <c r="J11679" s="8">
        <v>41088</v>
      </c>
      <c r="K11679" t="s">
        <v>148</v>
      </c>
      <c r="L11679" t="s">
        <v>149</v>
      </c>
      <c r="O11679" s="100">
        <v>2012</v>
      </c>
    </row>
    <row r="11680" spans="1:15" x14ac:dyDescent="0.25">
      <c r="A11680">
        <v>1</v>
      </c>
      <c r="B11680" t="s">
        <v>144</v>
      </c>
      <c r="C11680">
        <v>46</v>
      </c>
      <c r="D11680" t="s">
        <v>281</v>
      </c>
      <c r="E11680" t="s">
        <v>1328</v>
      </c>
      <c r="F11680">
        <v>12976</v>
      </c>
      <c r="G11680" t="s">
        <v>283</v>
      </c>
      <c r="H11680" s="101">
        <v>2100</v>
      </c>
      <c r="I11680">
        <v>160.65</v>
      </c>
      <c r="J11680" s="8">
        <v>41088</v>
      </c>
      <c r="K11680" t="s">
        <v>148</v>
      </c>
      <c r="L11680" t="s">
        <v>151</v>
      </c>
      <c r="O11680" s="100">
        <v>2012</v>
      </c>
    </row>
    <row r="11681" spans="1:15" x14ac:dyDescent="0.25">
      <c r="A11681">
        <v>1</v>
      </c>
      <c r="B11681" t="s">
        <v>144</v>
      </c>
      <c r="C11681">
        <v>46</v>
      </c>
      <c r="D11681" t="s">
        <v>281</v>
      </c>
      <c r="E11681" t="s">
        <v>287</v>
      </c>
      <c r="F11681">
        <v>12378</v>
      </c>
      <c r="G11681" t="s">
        <v>288</v>
      </c>
      <c r="H11681" s="101">
        <v>2025</v>
      </c>
      <c r="I11681">
        <v>148.83000000000001</v>
      </c>
      <c r="J11681" s="8">
        <v>41088</v>
      </c>
      <c r="K11681" t="s">
        <v>148</v>
      </c>
      <c r="L11681" t="s">
        <v>151</v>
      </c>
      <c r="O11681" s="100">
        <v>2012</v>
      </c>
    </row>
    <row r="11682" spans="1:15" x14ac:dyDescent="0.25">
      <c r="A11682">
        <v>1</v>
      </c>
      <c r="B11682" t="s">
        <v>144</v>
      </c>
      <c r="C11682">
        <v>61</v>
      </c>
      <c r="D11682" t="s">
        <v>289</v>
      </c>
      <c r="E11682" t="s">
        <v>290</v>
      </c>
      <c r="F11682">
        <v>11571</v>
      </c>
      <c r="G11682" t="s">
        <v>291</v>
      </c>
      <c r="H11682" s="101">
        <v>2281.69</v>
      </c>
      <c r="I11682">
        <v>146.19</v>
      </c>
      <c r="J11682" s="8">
        <v>41088</v>
      </c>
      <c r="K11682" t="s">
        <v>148</v>
      </c>
      <c r="L11682" t="s">
        <v>151</v>
      </c>
      <c r="O11682" s="100">
        <v>2012</v>
      </c>
    </row>
    <row r="11683" spans="1:15" x14ac:dyDescent="0.25">
      <c r="A11683">
        <v>1</v>
      </c>
      <c r="B11683" t="s">
        <v>144</v>
      </c>
      <c r="C11683">
        <v>61</v>
      </c>
      <c r="D11683" t="s">
        <v>289</v>
      </c>
      <c r="E11683" t="s">
        <v>292</v>
      </c>
      <c r="F11683">
        <v>12297</v>
      </c>
      <c r="G11683" t="s">
        <v>291</v>
      </c>
      <c r="H11683" s="101">
        <v>1803</v>
      </c>
      <c r="I11683">
        <v>137.93</v>
      </c>
      <c r="J11683" s="8">
        <v>41088</v>
      </c>
      <c r="K11683" t="s">
        <v>148</v>
      </c>
      <c r="L11683" t="s">
        <v>151</v>
      </c>
      <c r="O11683" s="100">
        <v>2012</v>
      </c>
    </row>
    <row r="11684" spans="1:15" x14ac:dyDescent="0.25">
      <c r="A11684">
        <v>1</v>
      </c>
      <c r="B11684" t="s">
        <v>144</v>
      </c>
      <c r="C11684">
        <v>61</v>
      </c>
      <c r="D11684" t="s">
        <v>289</v>
      </c>
      <c r="E11684" t="s">
        <v>293</v>
      </c>
      <c r="F11684">
        <v>13446</v>
      </c>
      <c r="G11684" t="s">
        <v>291</v>
      </c>
      <c r="H11684">
        <v>859.5</v>
      </c>
      <c r="I11684">
        <v>118.5</v>
      </c>
      <c r="J11684" s="8">
        <v>41088</v>
      </c>
      <c r="K11684" t="s">
        <v>526</v>
      </c>
      <c r="L11684" t="s">
        <v>149</v>
      </c>
      <c r="O11684" s="100">
        <v>2012</v>
      </c>
    </row>
    <row r="11685" spans="1:15" x14ac:dyDescent="0.25">
      <c r="A11685">
        <v>1</v>
      </c>
      <c r="B11685" t="s">
        <v>144</v>
      </c>
      <c r="C11685">
        <v>61</v>
      </c>
      <c r="D11685" t="s">
        <v>289</v>
      </c>
      <c r="E11685" t="s">
        <v>1329</v>
      </c>
      <c r="F11685">
        <v>13386</v>
      </c>
      <c r="G11685" t="s">
        <v>291</v>
      </c>
      <c r="H11685">
        <v>156.06</v>
      </c>
      <c r="I11685">
        <v>22.56</v>
      </c>
      <c r="J11685" s="8">
        <v>41088</v>
      </c>
      <c r="K11685" t="s">
        <v>148</v>
      </c>
      <c r="L11685" t="s">
        <v>190</v>
      </c>
      <c r="O11685" s="100">
        <v>2012</v>
      </c>
    </row>
    <row r="11686" spans="1:15" x14ac:dyDescent="0.25">
      <c r="A11686">
        <v>1</v>
      </c>
      <c r="B11686" t="s">
        <v>144</v>
      </c>
      <c r="C11686">
        <v>61</v>
      </c>
      <c r="D11686" t="s">
        <v>289</v>
      </c>
      <c r="E11686" t="s">
        <v>294</v>
      </c>
      <c r="F11686">
        <v>12785</v>
      </c>
      <c r="G11686" t="s">
        <v>291</v>
      </c>
      <c r="H11686" s="101">
        <v>1699.5</v>
      </c>
      <c r="I11686">
        <v>126.01</v>
      </c>
      <c r="J11686" s="8">
        <v>41088</v>
      </c>
      <c r="K11686" t="s">
        <v>148</v>
      </c>
      <c r="L11686" t="s">
        <v>151</v>
      </c>
      <c r="O11686" s="100">
        <v>2012</v>
      </c>
    </row>
    <row r="11687" spans="1:15" x14ac:dyDescent="0.25">
      <c r="A11687">
        <v>1</v>
      </c>
      <c r="B11687" t="s">
        <v>144</v>
      </c>
      <c r="C11687">
        <v>61</v>
      </c>
      <c r="D11687" t="s">
        <v>289</v>
      </c>
      <c r="E11687" t="s">
        <v>295</v>
      </c>
      <c r="F11687">
        <v>12599</v>
      </c>
      <c r="G11687" t="s">
        <v>291</v>
      </c>
      <c r="H11687">
        <v>965.76</v>
      </c>
      <c r="I11687">
        <v>73.88</v>
      </c>
      <c r="J11687" s="8">
        <v>41088</v>
      </c>
      <c r="K11687" t="s">
        <v>148</v>
      </c>
      <c r="L11687" t="s">
        <v>149</v>
      </c>
      <c r="O11687" s="100">
        <v>2012</v>
      </c>
    </row>
    <row r="11688" spans="1:15" x14ac:dyDescent="0.25">
      <c r="A11688">
        <v>1</v>
      </c>
      <c r="B11688" t="s">
        <v>144</v>
      </c>
      <c r="C11688">
        <v>62</v>
      </c>
      <c r="D11688" t="s">
        <v>296</v>
      </c>
      <c r="E11688" t="s">
        <v>297</v>
      </c>
      <c r="F11688">
        <v>13475</v>
      </c>
      <c r="G11688" t="s">
        <v>298</v>
      </c>
      <c r="H11688" s="101">
        <v>1825</v>
      </c>
      <c r="I11688">
        <v>135.52000000000001</v>
      </c>
      <c r="J11688" s="8">
        <v>41088</v>
      </c>
      <c r="K11688" t="s">
        <v>148</v>
      </c>
      <c r="L11688" t="s">
        <v>151</v>
      </c>
      <c r="O11688" s="100">
        <v>2012</v>
      </c>
    </row>
    <row r="11689" spans="1:15" x14ac:dyDescent="0.25">
      <c r="A11689">
        <v>1</v>
      </c>
      <c r="B11689" t="s">
        <v>144</v>
      </c>
      <c r="C11689">
        <v>62</v>
      </c>
      <c r="D11689" t="s">
        <v>296</v>
      </c>
      <c r="E11689" t="s">
        <v>299</v>
      </c>
      <c r="F11689">
        <v>12797</v>
      </c>
      <c r="G11689" t="s">
        <v>300</v>
      </c>
      <c r="H11689" s="101">
        <v>1732.5</v>
      </c>
      <c r="I11689">
        <v>126.01</v>
      </c>
      <c r="J11689" s="8">
        <v>41088</v>
      </c>
      <c r="K11689" t="s">
        <v>148</v>
      </c>
      <c r="L11689" t="s">
        <v>151</v>
      </c>
      <c r="O11689" s="100">
        <v>2012</v>
      </c>
    </row>
    <row r="11690" spans="1:15" x14ac:dyDescent="0.25">
      <c r="A11690">
        <v>1</v>
      </c>
      <c r="B11690" t="s">
        <v>144</v>
      </c>
      <c r="C11690">
        <v>67</v>
      </c>
      <c r="D11690" t="s">
        <v>301</v>
      </c>
      <c r="E11690" t="s">
        <v>302</v>
      </c>
      <c r="F11690">
        <v>13539</v>
      </c>
      <c r="G11690" t="s">
        <v>298</v>
      </c>
      <c r="H11690" s="101">
        <v>1008</v>
      </c>
      <c r="I11690">
        <v>77.12</v>
      </c>
      <c r="J11690" s="8">
        <v>41088</v>
      </c>
      <c r="K11690" t="s">
        <v>148</v>
      </c>
      <c r="L11690" t="s">
        <v>149</v>
      </c>
      <c r="O11690" s="100">
        <v>2012</v>
      </c>
    </row>
    <row r="11691" spans="1:15" x14ac:dyDescent="0.25">
      <c r="A11691">
        <v>1</v>
      </c>
      <c r="B11691" t="s">
        <v>144</v>
      </c>
      <c r="C11691">
        <v>67</v>
      </c>
      <c r="D11691" t="s">
        <v>301</v>
      </c>
      <c r="E11691" t="s">
        <v>1475</v>
      </c>
      <c r="F11691">
        <v>13668</v>
      </c>
      <c r="G11691" t="s">
        <v>300</v>
      </c>
      <c r="H11691">
        <v>621</v>
      </c>
      <c r="I11691">
        <v>89.73</v>
      </c>
      <c r="J11691" s="8">
        <v>41088</v>
      </c>
      <c r="K11691" t="s">
        <v>148</v>
      </c>
      <c r="L11691" t="s">
        <v>149</v>
      </c>
      <c r="O11691" s="100">
        <v>2012</v>
      </c>
    </row>
    <row r="11692" spans="1:15" x14ac:dyDescent="0.25">
      <c r="A11692">
        <v>1</v>
      </c>
      <c r="B11692" t="s">
        <v>144</v>
      </c>
      <c r="C11692">
        <v>67</v>
      </c>
      <c r="D11692" t="s">
        <v>301</v>
      </c>
      <c r="E11692" t="s">
        <v>304</v>
      </c>
      <c r="F11692">
        <v>10777</v>
      </c>
      <c r="G11692" t="s">
        <v>300</v>
      </c>
      <c r="H11692" s="101">
        <v>2416.59</v>
      </c>
      <c r="I11692">
        <v>179.05</v>
      </c>
      <c r="J11692" s="8">
        <v>41088</v>
      </c>
      <c r="K11692" t="s">
        <v>148</v>
      </c>
      <c r="L11692" t="s">
        <v>151</v>
      </c>
      <c r="O11692" s="100">
        <v>2012</v>
      </c>
    </row>
    <row r="11693" spans="1:15" x14ac:dyDescent="0.25">
      <c r="A11693">
        <v>1</v>
      </c>
      <c r="B11693" t="s">
        <v>144</v>
      </c>
      <c r="C11693">
        <v>72</v>
      </c>
      <c r="D11693" t="s">
        <v>305</v>
      </c>
      <c r="E11693" t="s">
        <v>306</v>
      </c>
      <c r="F11693">
        <v>13459</v>
      </c>
      <c r="G11693" t="s">
        <v>307</v>
      </c>
      <c r="H11693">
        <v>180</v>
      </c>
      <c r="I11693">
        <v>26.01</v>
      </c>
      <c r="J11693" s="8">
        <v>41088</v>
      </c>
      <c r="K11693" t="s">
        <v>148</v>
      </c>
      <c r="L11693" t="s">
        <v>149</v>
      </c>
      <c r="O11693" s="100">
        <v>2012</v>
      </c>
    </row>
    <row r="11694" spans="1:15" x14ac:dyDescent="0.25">
      <c r="A11694">
        <v>1</v>
      </c>
      <c r="B11694" t="s">
        <v>144</v>
      </c>
      <c r="C11694">
        <v>72</v>
      </c>
      <c r="D11694" t="s">
        <v>305</v>
      </c>
      <c r="E11694" t="s">
        <v>308</v>
      </c>
      <c r="F11694">
        <v>10133</v>
      </c>
      <c r="G11694" t="s">
        <v>307</v>
      </c>
      <c r="H11694" s="101">
        <v>1921.58</v>
      </c>
      <c r="I11694">
        <v>147</v>
      </c>
      <c r="J11694" s="8">
        <v>41088</v>
      </c>
      <c r="K11694" t="s">
        <v>148</v>
      </c>
      <c r="L11694" t="s">
        <v>151</v>
      </c>
      <c r="O11694" s="100">
        <v>2012</v>
      </c>
    </row>
    <row r="11695" spans="1:15" x14ac:dyDescent="0.25">
      <c r="A11695">
        <v>1</v>
      </c>
      <c r="B11695" t="s">
        <v>144</v>
      </c>
      <c r="C11695">
        <v>72</v>
      </c>
      <c r="D11695" t="s">
        <v>305</v>
      </c>
      <c r="E11695" t="s">
        <v>309</v>
      </c>
      <c r="F11695">
        <v>10740</v>
      </c>
      <c r="G11695" t="s">
        <v>307</v>
      </c>
      <c r="H11695" s="101">
        <v>1809.2</v>
      </c>
      <c r="I11695">
        <v>133.5</v>
      </c>
      <c r="J11695" s="8">
        <v>41088</v>
      </c>
      <c r="K11695" t="s">
        <v>148</v>
      </c>
      <c r="L11695" t="s">
        <v>151</v>
      </c>
      <c r="O11695" s="100">
        <v>2012</v>
      </c>
    </row>
    <row r="11696" spans="1:15" x14ac:dyDescent="0.25">
      <c r="A11696">
        <v>1</v>
      </c>
      <c r="B11696" t="s">
        <v>144</v>
      </c>
      <c r="C11696">
        <v>72</v>
      </c>
      <c r="D11696" t="s">
        <v>305</v>
      </c>
      <c r="E11696" t="s">
        <v>341</v>
      </c>
      <c r="F11696">
        <v>13142</v>
      </c>
      <c r="G11696" t="s">
        <v>307</v>
      </c>
      <c r="H11696">
        <v>741.6</v>
      </c>
      <c r="I11696">
        <v>56.73</v>
      </c>
      <c r="J11696" s="8">
        <v>41088</v>
      </c>
      <c r="K11696" t="s">
        <v>148</v>
      </c>
      <c r="L11696" t="s">
        <v>149</v>
      </c>
      <c r="O11696" s="100">
        <v>2012</v>
      </c>
    </row>
    <row r="11697" spans="1:15" x14ac:dyDescent="0.25">
      <c r="A11697">
        <v>1</v>
      </c>
      <c r="B11697" t="s">
        <v>144</v>
      </c>
      <c r="C11697">
        <v>72</v>
      </c>
      <c r="D11697" t="s">
        <v>305</v>
      </c>
      <c r="E11697" t="s">
        <v>311</v>
      </c>
      <c r="F11697">
        <v>13523</v>
      </c>
      <c r="G11697" t="s">
        <v>307</v>
      </c>
      <c r="H11697" s="101">
        <v>1066.5999999999999</v>
      </c>
      <c r="I11697">
        <v>81.599999999999994</v>
      </c>
      <c r="J11697" s="8">
        <v>41088</v>
      </c>
      <c r="K11697" t="s">
        <v>526</v>
      </c>
      <c r="L11697" t="s">
        <v>149</v>
      </c>
      <c r="O11697" s="100">
        <v>2012</v>
      </c>
    </row>
    <row r="11698" spans="1:15" x14ac:dyDescent="0.25">
      <c r="A11698">
        <v>1</v>
      </c>
      <c r="B11698" t="s">
        <v>144</v>
      </c>
      <c r="C11698">
        <v>72</v>
      </c>
      <c r="D11698" t="s">
        <v>305</v>
      </c>
      <c r="E11698" t="s">
        <v>312</v>
      </c>
      <c r="F11698">
        <v>150</v>
      </c>
      <c r="G11698" t="s">
        <v>307</v>
      </c>
      <c r="H11698" s="101">
        <v>2488.14</v>
      </c>
      <c r="I11698">
        <v>153.54</v>
      </c>
      <c r="J11698" s="8">
        <v>41088</v>
      </c>
      <c r="K11698" t="s">
        <v>148</v>
      </c>
      <c r="L11698" t="s">
        <v>151</v>
      </c>
      <c r="O11698" s="100">
        <v>2012</v>
      </c>
    </row>
    <row r="11699" spans="1:15" x14ac:dyDescent="0.25">
      <c r="A11699">
        <v>1</v>
      </c>
      <c r="B11699" t="s">
        <v>144</v>
      </c>
      <c r="C11699">
        <v>72</v>
      </c>
      <c r="D11699" t="s">
        <v>305</v>
      </c>
      <c r="E11699" t="s">
        <v>313</v>
      </c>
      <c r="F11699">
        <v>12511</v>
      </c>
      <c r="G11699" t="s">
        <v>307</v>
      </c>
      <c r="H11699" s="101">
        <v>1730.4</v>
      </c>
      <c r="I11699">
        <v>127.46</v>
      </c>
      <c r="J11699" s="8">
        <v>41088</v>
      </c>
      <c r="K11699" t="s">
        <v>148</v>
      </c>
      <c r="L11699" t="s">
        <v>151</v>
      </c>
      <c r="O11699" s="100">
        <v>2012</v>
      </c>
    </row>
    <row r="11700" spans="1:15" x14ac:dyDescent="0.25">
      <c r="A11700">
        <v>1</v>
      </c>
      <c r="B11700" t="s">
        <v>144</v>
      </c>
      <c r="C11700">
        <v>72</v>
      </c>
      <c r="D11700" t="s">
        <v>305</v>
      </c>
      <c r="E11700" t="s">
        <v>314</v>
      </c>
      <c r="F11700">
        <v>11902</v>
      </c>
      <c r="G11700" t="s">
        <v>307</v>
      </c>
      <c r="H11700" s="101">
        <v>1722.44</v>
      </c>
      <c r="I11700">
        <v>131.77000000000001</v>
      </c>
      <c r="J11700" s="8">
        <v>41088</v>
      </c>
      <c r="K11700" t="s">
        <v>148</v>
      </c>
      <c r="L11700" t="s">
        <v>151</v>
      </c>
      <c r="O11700" s="100">
        <v>2012</v>
      </c>
    </row>
    <row r="11701" spans="1:15" x14ac:dyDescent="0.25">
      <c r="A11701">
        <v>1</v>
      </c>
      <c r="B11701" t="s">
        <v>144</v>
      </c>
      <c r="C11701">
        <v>72</v>
      </c>
      <c r="D11701" t="s">
        <v>305</v>
      </c>
      <c r="E11701" t="s">
        <v>315</v>
      </c>
      <c r="F11701">
        <v>13397</v>
      </c>
      <c r="G11701" t="s">
        <v>307</v>
      </c>
      <c r="H11701">
        <v>570</v>
      </c>
      <c r="I11701">
        <v>61.52</v>
      </c>
      <c r="J11701" s="8">
        <v>41088</v>
      </c>
      <c r="K11701" t="s">
        <v>148</v>
      </c>
      <c r="L11701" t="s">
        <v>149</v>
      </c>
      <c r="O11701" s="100">
        <v>2012</v>
      </c>
    </row>
    <row r="11702" spans="1:15" x14ac:dyDescent="0.25">
      <c r="A11702">
        <v>1</v>
      </c>
      <c r="B11702" t="s">
        <v>144</v>
      </c>
      <c r="C11702">
        <v>72</v>
      </c>
      <c r="D11702" t="s">
        <v>305</v>
      </c>
      <c r="E11702" t="s">
        <v>316</v>
      </c>
      <c r="F11702">
        <v>11894</v>
      </c>
      <c r="G11702" t="s">
        <v>307</v>
      </c>
      <c r="H11702" s="101">
        <v>1892.67</v>
      </c>
      <c r="I11702">
        <v>122.31</v>
      </c>
      <c r="J11702" s="8">
        <v>41088</v>
      </c>
      <c r="K11702" t="s">
        <v>148</v>
      </c>
      <c r="L11702" t="s">
        <v>151</v>
      </c>
      <c r="O11702" s="100">
        <v>2012</v>
      </c>
    </row>
    <row r="11703" spans="1:15" x14ac:dyDescent="0.25">
      <c r="A11703">
        <v>1</v>
      </c>
      <c r="B11703" t="s">
        <v>144</v>
      </c>
      <c r="C11703">
        <v>72</v>
      </c>
      <c r="D11703" t="s">
        <v>305</v>
      </c>
      <c r="E11703" t="s">
        <v>317</v>
      </c>
      <c r="F11703">
        <v>12559</v>
      </c>
      <c r="G11703" t="s">
        <v>307</v>
      </c>
      <c r="H11703" s="101">
        <v>1755.4</v>
      </c>
      <c r="I11703">
        <v>134.28</v>
      </c>
      <c r="J11703" s="8">
        <v>41088</v>
      </c>
      <c r="K11703" t="s">
        <v>148</v>
      </c>
      <c r="L11703" t="s">
        <v>151</v>
      </c>
      <c r="O11703" s="100">
        <v>2012</v>
      </c>
    </row>
    <row r="11704" spans="1:15" x14ac:dyDescent="0.25">
      <c r="A11704">
        <v>1</v>
      </c>
      <c r="B11704" t="s">
        <v>144</v>
      </c>
      <c r="C11704">
        <v>72</v>
      </c>
      <c r="D11704" t="s">
        <v>305</v>
      </c>
      <c r="E11704" t="s">
        <v>318</v>
      </c>
      <c r="F11704">
        <v>13362</v>
      </c>
      <c r="G11704" t="s">
        <v>307</v>
      </c>
      <c r="H11704">
        <v>480</v>
      </c>
      <c r="I11704">
        <v>36.72</v>
      </c>
      <c r="J11704" s="8">
        <v>41088</v>
      </c>
      <c r="K11704" t="s">
        <v>526</v>
      </c>
      <c r="L11704" t="s">
        <v>149</v>
      </c>
      <c r="O11704" s="100">
        <v>2012</v>
      </c>
    </row>
    <row r="11705" spans="1:15" x14ac:dyDescent="0.25">
      <c r="A11705">
        <v>1</v>
      </c>
      <c r="B11705" t="s">
        <v>144</v>
      </c>
      <c r="C11705">
        <v>72</v>
      </c>
      <c r="D11705" t="s">
        <v>305</v>
      </c>
      <c r="E11705" t="s">
        <v>319</v>
      </c>
      <c r="F11705">
        <v>13429</v>
      </c>
      <c r="G11705" t="s">
        <v>307</v>
      </c>
      <c r="H11705" s="101">
        <v>1650</v>
      </c>
      <c r="I11705">
        <v>118.23</v>
      </c>
      <c r="J11705" s="8">
        <v>41088</v>
      </c>
      <c r="K11705" t="s">
        <v>148</v>
      </c>
      <c r="L11705" t="s">
        <v>151</v>
      </c>
      <c r="O11705" s="100">
        <v>2012</v>
      </c>
    </row>
    <row r="11706" spans="1:15" x14ac:dyDescent="0.25">
      <c r="A11706">
        <v>1</v>
      </c>
      <c r="B11706" t="s">
        <v>144</v>
      </c>
      <c r="C11706">
        <v>72</v>
      </c>
      <c r="D11706" t="s">
        <v>305</v>
      </c>
      <c r="E11706" t="s">
        <v>320</v>
      </c>
      <c r="F11706">
        <v>13476</v>
      </c>
      <c r="G11706" t="s">
        <v>307</v>
      </c>
      <c r="H11706">
        <v>270</v>
      </c>
      <c r="I11706">
        <v>39.020000000000003</v>
      </c>
      <c r="J11706" s="8">
        <v>41088</v>
      </c>
      <c r="K11706" t="s">
        <v>879</v>
      </c>
      <c r="L11706" t="s">
        <v>149</v>
      </c>
      <c r="O11706" s="100">
        <v>2012</v>
      </c>
    </row>
    <row r="11707" spans="1:15" x14ac:dyDescent="0.25">
      <c r="A11707">
        <v>1</v>
      </c>
      <c r="B11707" t="s">
        <v>144</v>
      </c>
      <c r="C11707">
        <v>72</v>
      </c>
      <c r="D11707" t="s">
        <v>305</v>
      </c>
      <c r="E11707" t="s">
        <v>321</v>
      </c>
      <c r="F11707">
        <v>13507</v>
      </c>
      <c r="G11707" t="s">
        <v>307</v>
      </c>
      <c r="H11707">
        <v>480</v>
      </c>
      <c r="I11707">
        <v>69.36</v>
      </c>
      <c r="J11707" s="8">
        <v>41088</v>
      </c>
      <c r="K11707" t="s">
        <v>148</v>
      </c>
      <c r="L11707" t="s">
        <v>149</v>
      </c>
      <c r="O11707" s="100">
        <v>2012</v>
      </c>
    </row>
    <row r="11708" spans="1:15" x14ac:dyDescent="0.25">
      <c r="A11708">
        <v>1</v>
      </c>
      <c r="B11708" t="s">
        <v>144</v>
      </c>
      <c r="C11708">
        <v>72</v>
      </c>
      <c r="D11708" t="s">
        <v>305</v>
      </c>
      <c r="E11708" t="s">
        <v>323</v>
      </c>
      <c r="F11708">
        <v>13560</v>
      </c>
      <c r="G11708" t="s">
        <v>307</v>
      </c>
      <c r="H11708">
        <v>660</v>
      </c>
      <c r="I11708">
        <v>50.49</v>
      </c>
      <c r="J11708" s="8">
        <v>41088</v>
      </c>
      <c r="K11708" t="s">
        <v>148</v>
      </c>
      <c r="L11708" t="s">
        <v>149</v>
      </c>
      <c r="O11708" s="100">
        <v>2012</v>
      </c>
    </row>
    <row r="11709" spans="1:15" x14ac:dyDescent="0.25">
      <c r="A11709">
        <v>1</v>
      </c>
      <c r="B11709" t="s">
        <v>144</v>
      </c>
      <c r="C11709">
        <v>72</v>
      </c>
      <c r="D11709" t="s">
        <v>305</v>
      </c>
      <c r="E11709" t="s">
        <v>324</v>
      </c>
      <c r="F11709">
        <v>13019</v>
      </c>
      <c r="G11709" t="s">
        <v>307</v>
      </c>
      <c r="H11709" s="101">
        <v>1648</v>
      </c>
      <c r="I11709">
        <v>121.64</v>
      </c>
      <c r="J11709" s="8">
        <v>41088</v>
      </c>
      <c r="K11709" t="s">
        <v>148</v>
      </c>
      <c r="L11709" t="s">
        <v>151</v>
      </c>
      <c r="O11709" s="100">
        <v>2012</v>
      </c>
    </row>
    <row r="11710" spans="1:15" x14ac:dyDescent="0.25">
      <c r="A11710">
        <v>1</v>
      </c>
      <c r="B11710" t="s">
        <v>144</v>
      </c>
      <c r="C11710">
        <v>72</v>
      </c>
      <c r="D11710" t="s">
        <v>305</v>
      </c>
      <c r="E11710" t="s">
        <v>325</v>
      </c>
      <c r="F11710">
        <v>13513</v>
      </c>
      <c r="G11710" t="s">
        <v>307</v>
      </c>
      <c r="H11710">
        <v>880</v>
      </c>
      <c r="I11710">
        <v>127.16</v>
      </c>
      <c r="J11710" s="8">
        <v>41088</v>
      </c>
      <c r="K11710" t="s">
        <v>526</v>
      </c>
      <c r="L11710" t="s">
        <v>149</v>
      </c>
      <c r="O11710" s="100">
        <v>2012</v>
      </c>
    </row>
    <row r="11711" spans="1:15" x14ac:dyDescent="0.25">
      <c r="A11711">
        <v>1</v>
      </c>
      <c r="B11711" t="s">
        <v>144</v>
      </c>
      <c r="C11711">
        <v>72</v>
      </c>
      <c r="D11711" t="s">
        <v>305</v>
      </c>
      <c r="E11711" t="s">
        <v>327</v>
      </c>
      <c r="F11711">
        <v>12260</v>
      </c>
      <c r="G11711" t="s">
        <v>307</v>
      </c>
      <c r="H11711" s="101">
        <v>1912.65</v>
      </c>
      <c r="I11711">
        <v>146.37</v>
      </c>
      <c r="J11711" s="8">
        <v>41088</v>
      </c>
      <c r="K11711" t="s">
        <v>148</v>
      </c>
      <c r="L11711" t="s">
        <v>151</v>
      </c>
      <c r="O11711" s="100">
        <v>2012</v>
      </c>
    </row>
    <row r="11712" spans="1:15" x14ac:dyDescent="0.25">
      <c r="A11712">
        <v>1</v>
      </c>
      <c r="B11712" t="s">
        <v>144</v>
      </c>
      <c r="C11712">
        <v>72</v>
      </c>
      <c r="D11712" t="s">
        <v>305</v>
      </c>
      <c r="E11712" t="s">
        <v>1344</v>
      </c>
      <c r="F11712">
        <v>12795</v>
      </c>
      <c r="G11712" t="s">
        <v>307</v>
      </c>
      <c r="H11712" s="101">
        <v>1697.44</v>
      </c>
      <c r="I11712">
        <v>102.37</v>
      </c>
      <c r="J11712" s="8">
        <v>41088</v>
      </c>
      <c r="K11712" t="s">
        <v>148</v>
      </c>
      <c r="L11712" t="s">
        <v>151</v>
      </c>
      <c r="O11712" s="100">
        <v>2012</v>
      </c>
    </row>
    <row r="11713" spans="1:15" x14ac:dyDescent="0.25">
      <c r="A11713">
        <v>1</v>
      </c>
      <c r="B11713" t="s">
        <v>144</v>
      </c>
      <c r="C11713">
        <v>74</v>
      </c>
      <c r="D11713" t="s">
        <v>328</v>
      </c>
      <c r="E11713" t="s">
        <v>331</v>
      </c>
      <c r="F11713">
        <v>10935</v>
      </c>
      <c r="G11713" t="s">
        <v>330</v>
      </c>
      <c r="H11713">
        <v>467.35</v>
      </c>
      <c r="I11713">
        <v>67.540000000000006</v>
      </c>
      <c r="J11713" s="8">
        <v>41088</v>
      </c>
      <c r="K11713" t="s">
        <v>148</v>
      </c>
      <c r="L11713" t="s">
        <v>149</v>
      </c>
      <c r="O11713" s="100">
        <v>2012</v>
      </c>
    </row>
    <row r="11714" spans="1:15" x14ac:dyDescent="0.25">
      <c r="A11714">
        <v>1</v>
      </c>
      <c r="B11714" t="s">
        <v>144</v>
      </c>
      <c r="C11714">
        <v>74</v>
      </c>
      <c r="D11714" t="s">
        <v>328</v>
      </c>
      <c r="E11714" t="s">
        <v>332</v>
      </c>
      <c r="F11714">
        <v>11965</v>
      </c>
      <c r="G11714" t="s">
        <v>333</v>
      </c>
      <c r="H11714" s="101">
        <v>1600</v>
      </c>
      <c r="I11714">
        <v>108.95</v>
      </c>
      <c r="J11714" s="8">
        <v>41088</v>
      </c>
      <c r="K11714" t="s">
        <v>148</v>
      </c>
      <c r="L11714" t="s">
        <v>151</v>
      </c>
      <c r="O11714" s="100">
        <v>2012</v>
      </c>
    </row>
    <row r="11715" spans="1:15" x14ac:dyDescent="0.25">
      <c r="A11715">
        <v>1</v>
      </c>
      <c r="B11715" t="s">
        <v>144</v>
      </c>
      <c r="C11715">
        <v>75</v>
      </c>
      <c r="D11715" t="s">
        <v>334</v>
      </c>
      <c r="E11715" t="s">
        <v>1464</v>
      </c>
      <c r="F11715">
        <v>13661</v>
      </c>
      <c r="G11715" t="s">
        <v>336</v>
      </c>
      <c r="H11715">
        <v>397.39</v>
      </c>
      <c r="I11715">
        <v>57.42</v>
      </c>
      <c r="J11715" s="8">
        <v>41088</v>
      </c>
      <c r="K11715" t="s">
        <v>148</v>
      </c>
      <c r="L11715" t="s">
        <v>190</v>
      </c>
      <c r="O11715" s="100">
        <v>2012</v>
      </c>
    </row>
    <row r="11716" spans="1:15" x14ac:dyDescent="0.25">
      <c r="A11716">
        <v>1</v>
      </c>
      <c r="B11716" t="s">
        <v>144</v>
      </c>
      <c r="C11716">
        <v>75</v>
      </c>
      <c r="D11716" t="s">
        <v>334</v>
      </c>
      <c r="E11716" t="s">
        <v>1431</v>
      </c>
      <c r="F11716">
        <v>13633</v>
      </c>
      <c r="G11716" t="s">
        <v>336</v>
      </c>
      <c r="H11716">
        <v>380</v>
      </c>
      <c r="I11716">
        <v>54.91</v>
      </c>
      <c r="J11716" s="8">
        <v>41088</v>
      </c>
      <c r="K11716" t="s">
        <v>148</v>
      </c>
      <c r="L11716" t="s">
        <v>190</v>
      </c>
      <c r="O11716" s="100">
        <v>2012</v>
      </c>
    </row>
    <row r="11717" spans="1:15" x14ac:dyDescent="0.25">
      <c r="A11717">
        <v>1</v>
      </c>
      <c r="B11717" t="s">
        <v>144</v>
      </c>
      <c r="C11717">
        <v>75</v>
      </c>
      <c r="D11717" t="s">
        <v>334</v>
      </c>
      <c r="E11717" t="s">
        <v>1397</v>
      </c>
      <c r="F11717">
        <v>13614</v>
      </c>
      <c r="G11717" t="s">
        <v>336</v>
      </c>
      <c r="H11717">
        <v>380</v>
      </c>
      <c r="I11717">
        <v>54.91</v>
      </c>
      <c r="J11717" s="8">
        <v>41088</v>
      </c>
      <c r="K11717" t="s">
        <v>879</v>
      </c>
      <c r="L11717" t="s">
        <v>190</v>
      </c>
      <c r="O11717" s="100">
        <v>2012</v>
      </c>
    </row>
    <row r="11718" spans="1:15" x14ac:dyDescent="0.25">
      <c r="A11718">
        <v>1</v>
      </c>
      <c r="B11718" t="s">
        <v>144</v>
      </c>
      <c r="C11718">
        <v>75</v>
      </c>
      <c r="D11718" t="s">
        <v>334</v>
      </c>
      <c r="E11718" t="s">
        <v>1345</v>
      </c>
      <c r="F11718">
        <v>13593</v>
      </c>
      <c r="G11718" t="s">
        <v>336</v>
      </c>
      <c r="H11718">
        <v>370.5</v>
      </c>
      <c r="I11718">
        <v>53.53</v>
      </c>
      <c r="J11718" s="8">
        <v>41088</v>
      </c>
      <c r="K11718" t="s">
        <v>148</v>
      </c>
      <c r="L11718" t="s">
        <v>190</v>
      </c>
      <c r="O11718" s="100">
        <v>2012</v>
      </c>
    </row>
    <row r="11719" spans="1:15" x14ac:dyDescent="0.25">
      <c r="A11719">
        <v>1</v>
      </c>
      <c r="B11719" t="s">
        <v>144</v>
      </c>
      <c r="C11719">
        <v>77</v>
      </c>
      <c r="D11719" t="s">
        <v>1378</v>
      </c>
      <c r="E11719" t="s">
        <v>232</v>
      </c>
      <c r="F11719">
        <v>13353</v>
      </c>
      <c r="G11719" t="s">
        <v>174</v>
      </c>
      <c r="H11719" s="101">
        <v>1185</v>
      </c>
      <c r="I11719">
        <v>90.04</v>
      </c>
      <c r="J11719" s="8">
        <v>41088</v>
      </c>
      <c r="K11719" t="s">
        <v>148</v>
      </c>
      <c r="L11719" t="s">
        <v>151</v>
      </c>
      <c r="O11719" s="100">
        <v>2012</v>
      </c>
    </row>
    <row r="11720" spans="1:15" x14ac:dyDescent="0.25">
      <c r="A11720">
        <v>1</v>
      </c>
      <c r="B11720" t="s">
        <v>144</v>
      </c>
      <c r="C11720">
        <v>77</v>
      </c>
      <c r="D11720" t="s">
        <v>1378</v>
      </c>
      <c r="E11720" t="s">
        <v>173</v>
      </c>
      <c r="F11720">
        <v>12018</v>
      </c>
      <c r="G11720" t="s">
        <v>174</v>
      </c>
      <c r="H11720">
        <v>979.2</v>
      </c>
      <c r="I11720">
        <v>68.7</v>
      </c>
      <c r="J11720" s="8">
        <v>41088</v>
      </c>
      <c r="K11720" t="s">
        <v>148</v>
      </c>
      <c r="L11720" t="s">
        <v>151</v>
      </c>
      <c r="O11720" s="100">
        <v>2012</v>
      </c>
    </row>
    <row r="11721" spans="1:15" x14ac:dyDescent="0.25">
      <c r="A11721">
        <v>1</v>
      </c>
      <c r="B11721" t="s">
        <v>144</v>
      </c>
      <c r="C11721">
        <v>77</v>
      </c>
      <c r="D11721" t="s">
        <v>1378</v>
      </c>
      <c r="E11721" t="s">
        <v>201</v>
      </c>
      <c r="F11721">
        <v>9687</v>
      </c>
      <c r="G11721" t="s">
        <v>202</v>
      </c>
      <c r="H11721" s="101">
        <v>2281.11</v>
      </c>
      <c r="I11721">
        <v>165.09</v>
      </c>
      <c r="J11721" s="8">
        <v>41088</v>
      </c>
      <c r="K11721" t="s">
        <v>148</v>
      </c>
      <c r="L11721" t="s">
        <v>151</v>
      </c>
      <c r="O11721" s="100">
        <v>2012</v>
      </c>
    </row>
    <row r="11722" spans="1:15" x14ac:dyDescent="0.25">
      <c r="A11722">
        <v>1</v>
      </c>
      <c r="B11722" t="s">
        <v>144</v>
      </c>
      <c r="C11722">
        <v>77</v>
      </c>
      <c r="D11722" t="s">
        <v>1378</v>
      </c>
      <c r="E11722" t="s">
        <v>203</v>
      </c>
      <c r="F11722">
        <v>10691</v>
      </c>
      <c r="G11722" t="s">
        <v>204</v>
      </c>
      <c r="H11722" s="101">
        <v>1198.08</v>
      </c>
      <c r="I11722">
        <v>86.75</v>
      </c>
      <c r="J11722" s="8">
        <v>41088</v>
      </c>
      <c r="K11722" t="s">
        <v>148</v>
      </c>
      <c r="L11722" t="s">
        <v>151</v>
      </c>
      <c r="O11722" s="100">
        <v>2012</v>
      </c>
    </row>
    <row r="11723" spans="1:15" x14ac:dyDescent="0.25">
      <c r="A11723">
        <v>1</v>
      </c>
      <c r="B11723" t="s">
        <v>144</v>
      </c>
      <c r="C11723">
        <v>79</v>
      </c>
      <c r="D11723" t="s">
        <v>340</v>
      </c>
      <c r="E11723" t="s">
        <v>343</v>
      </c>
      <c r="F11723">
        <v>12995</v>
      </c>
      <c r="G11723" t="s">
        <v>342</v>
      </c>
      <c r="H11723" s="101">
        <v>1680</v>
      </c>
      <c r="I11723">
        <v>123.35</v>
      </c>
      <c r="J11723" s="8">
        <v>41088</v>
      </c>
      <c r="K11723" t="s">
        <v>148</v>
      </c>
      <c r="L11723" t="s">
        <v>151</v>
      </c>
      <c r="O11723" s="100">
        <v>2012</v>
      </c>
    </row>
    <row r="11724" spans="1:15" x14ac:dyDescent="0.25">
      <c r="A11724">
        <v>1</v>
      </c>
      <c r="B11724" t="s">
        <v>144</v>
      </c>
      <c r="C11724">
        <v>79</v>
      </c>
      <c r="D11724" t="s">
        <v>340</v>
      </c>
      <c r="E11724" t="s">
        <v>344</v>
      </c>
      <c r="F11724">
        <v>11326</v>
      </c>
      <c r="G11724" t="s">
        <v>342</v>
      </c>
      <c r="H11724" s="101">
        <v>1823.97</v>
      </c>
      <c r="I11724">
        <v>134.33000000000001</v>
      </c>
      <c r="J11724" s="8">
        <v>41088</v>
      </c>
      <c r="K11724" t="s">
        <v>148</v>
      </c>
      <c r="L11724" t="s">
        <v>151</v>
      </c>
      <c r="O11724" s="100">
        <v>2012</v>
      </c>
    </row>
    <row r="11725" spans="1:15" x14ac:dyDescent="0.25">
      <c r="A11725">
        <v>1</v>
      </c>
      <c r="B11725" t="s">
        <v>144</v>
      </c>
      <c r="C11725">
        <v>79</v>
      </c>
      <c r="D11725" t="s">
        <v>340</v>
      </c>
      <c r="E11725" t="s">
        <v>345</v>
      </c>
      <c r="F11725">
        <v>11746</v>
      </c>
      <c r="G11725" t="s">
        <v>342</v>
      </c>
      <c r="H11725" s="101">
        <v>1531.44</v>
      </c>
      <c r="I11725">
        <v>111.33</v>
      </c>
      <c r="J11725" s="8">
        <v>41088</v>
      </c>
      <c r="K11725" t="s">
        <v>148</v>
      </c>
      <c r="L11725" t="s">
        <v>151</v>
      </c>
      <c r="O11725" s="100">
        <v>2012</v>
      </c>
    </row>
    <row r="11726" spans="1:15" x14ac:dyDescent="0.25">
      <c r="A11726">
        <v>1</v>
      </c>
      <c r="B11726" t="s">
        <v>144</v>
      </c>
      <c r="C11726">
        <v>79</v>
      </c>
      <c r="D11726" t="s">
        <v>340</v>
      </c>
      <c r="E11726" t="s">
        <v>346</v>
      </c>
      <c r="F11726">
        <v>11550</v>
      </c>
      <c r="G11726" t="s">
        <v>347</v>
      </c>
      <c r="H11726" s="101">
        <v>1576.8</v>
      </c>
      <c r="I11726">
        <v>114.28</v>
      </c>
      <c r="J11726" s="8">
        <v>41088</v>
      </c>
      <c r="K11726" t="s">
        <v>148</v>
      </c>
      <c r="L11726" t="s">
        <v>151</v>
      </c>
      <c r="O11726" s="100">
        <v>2012</v>
      </c>
    </row>
    <row r="11727" spans="1:15" x14ac:dyDescent="0.25">
      <c r="A11727">
        <v>1</v>
      </c>
      <c r="B11727" t="s">
        <v>144</v>
      </c>
      <c r="C11727">
        <v>80</v>
      </c>
      <c r="D11727" t="s">
        <v>348</v>
      </c>
      <c r="E11727" t="s">
        <v>349</v>
      </c>
      <c r="F11727">
        <v>9535</v>
      </c>
      <c r="G11727" t="s">
        <v>174</v>
      </c>
      <c r="H11727" s="101">
        <v>2015.19</v>
      </c>
      <c r="I11727">
        <v>144.75</v>
      </c>
      <c r="J11727" s="8">
        <v>41088</v>
      </c>
      <c r="K11727" t="s">
        <v>148</v>
      </c>
      <c r="L11727" t="s">
        <v>151</v>
      </c>
      <c r="O11727" s="100">
        <v>2012</v>
      </c>
    </row>
    <row r="11728" spans="1:15" x14ac:dyDescent="0.25">
      <c r="A11728">
        <v>1</v>
      </c>
      <c r="B11728" t="s">
        <v>144</v>
      </c>
      <c r="C11728">
        <v>80</v>
      </c>
      <c r="D11728" t="s">
        <v>348</v>
      </c>
      <c r="E11728" t="s">
        <v>219</v>
      </c>
      <c r="F11728">
        <v>10526</v>
      </c>
      <c r="G11728" t="s">
        <v>220</v>
      </c>
      <c r="H11728" s="101">
        <v>1048.0999999999999</v>
      </c>
      <c r="I11728">
        <v>77.239999999999995</v>
      </c>
      <c r="J11728" s="8">
        <v>41088</v>
      </c>
      <c r="K11728" t="s">
        <v>148</v>
      </c>
      <c r="L11728" t="s">
        <v>151</v>
      </c>
      <c r="O11728" s="100">
        <v>2012</v>
      </c>
    </row>
    <row r="11729" spans="1:15" x14ac:dyDescent="0.25">
      <c r="A11729">
        <v>1</v>
      </c>
      <c r="B11729" t="s">
        <v>144</v>
      </c>
      <c r="C11729">
        <v>80</v>
      </c>
      <c r="D11729" t="s">
        <v>348</v>
      </c>
      <c r="E11729" t="s">
        <v>351</v>
      </c>
      <c r="F11729">
        <v>11781</v>
      </c>
      <c r="G11729" t="s">
        <v>352</v>
      </c>
      <c r="H11729" s="101">
        <v>4000</v>
      </c>
      <c r="I11729">
        <v>277.31</v>
      </c>
      <c r="J11729" s="8">
        <v>41088</v>
      </c>
      <c r="K11729" t="s">
        <v>148</v>
      </c>
      <c r="L11729" t="s">
        <v>151</v>
      </c>
      <c r="O11729" s="100">
        <v>2012</v>
      </c>
    </row>
    <row r="11730" spans="1:15" x14ac:dyDescent="0.25">
      <c r="A11730">
        <v>1</v>
      </c>
      <c r="B11730" t="s">
        <v>144</v>
      </c>
      <c r="C11730">
        <v>80</v>
      </c>
      <c r="D11730" t="s">
        <v>348</v>
      </c>
      <c r="E11730" t="s">
        <v>376</v>
      </c>
      <c r="F11730">
        <v>12140</v>
      </c>
      <c r="G11730" t="s">
        <v>354</v>
      </c>
      <c r="H11730" s="101">
        <v>1236.01</v>
      </c>
      <c r="I11730">
        <v>88.74</v>
      </c>
      <c r="J11730" s="8">
        <v>41088</v>
      </c>
      <c r="K11730" t="s">
        <v>148</v>
      </c>
      <c r="L11730" t="s">
        <v>151</v>
      </c>
      <c r="O11730" s="100">
        <v>2012</v>
      </c>
    </row>
    <row r="11731" spans="1:15" x14ac:dyDescent="0.25">
      <c r="A11731">
        <v>1</v>
      </c>
      <c r="B11731" t="s">
        <v>144</v>
      </c>
      <c r="C11731">
        <v>80</v>
      </c>
      <c r="D11731" t="s">
        <v>348</v>
      </c>
      <c r="E11731" t="s">
        <v>353</v>
      </c>
      <c r="F11731">
        <v>12805</v>
      </c>
      <c r="G11731" t="s">
        <v>354</v>
      </c>
      <c r="H11731">
        <v>919.15</v>
      </c>
      <c r="I11731">
        <v>63.08</v>
      </c>
      <c r="J11731" s="8">
        <v>41088</v>
      </c>
      <c r="K11731" t="s">
        <v>148</v>
      </c>
      <c r="L11731" t="s">
        <v>151</v>
      </c>
      <c r="O11731" s="100">
        <v>2012</v>
      </c>
    </row>
    <row r="11732" spans="1:15" x14ac:dyDescent="0.25">
      <c r="A11732">
        <v>1</v>
      </c>
      <c r="B11732" t="s">
        <v>144</v>
      </c>
      <c r="C11732">
        <v>80</v>
      </c>
      <c r="D11732" t="s">
        <v>348</v>
      </c>
      <c r="E11732" t="s">
        <v>356</v>
      </c>
      <c r="F11732">
        <v>10626</v>
      </c>
      <c r="G11732" t="s">
        <v>357</v>
      </c>
      <c r="H11732" s="101">
        <v>2185.8200000000002</v>
      </c>
      <c r="I11732">
        <v>150.38</v>
      </c>
      <c r="J11732" s="8">
        <v>41088</v>
      </c>
      <c r="K11732" t="s">
        <v>148</v>
      </c>
      <c r="L11732" t="s">
        <v>151</v>
      </c>
      <c r="O11732" s="100">
        <v>2012</v>
      </c>
    </row>
    <row r="11733" spans="1:15" x14ac:dyDescent="0.25">
      <c r="A11733">
        <v>1</v>
      </c>
      <c r="B11733" t="s">
        <v>144</v>
      </c>
      <c r="C11733">
        <v>80</v>
      </c>
      <c r="D11733" t="s">
        <v>348</v>
      </c>
      <c r="E11733" t="s">
        <v>362</v>
      </c>
      <c r="F11733">
        <v>11410</v>
      </c>
      <c r="G11733" t="s">
        <v>363</v>
      </c>
      <c r="H11733" s="101">
        <v>1280</v>
      </c>
      <c r="I11733">
        <v>92.75</v>
      </c>
      <c r="J11733" s="8">
        <v>41088</v>
      </c>
      <c r="K11733" t="s">
        <v>148</v>
      </c>
      <c r="L11733" t="s">
        <v>151</v>
      </c>
      <c r="O11733" s="100">
        <v>2012</v>
      </c>
    </row>
    <row r="11734" spans="1:15" x14ac:dyDescent="0.25">
      <c r="A11734">
        <v>1</v>
      </c>
      <c r="B11734" t="s">
        <v>144</v>
      </c>
      <c r="C11734">
        <v>82</v>
      </c>
      <c r="D11734" t="s">
        <v>364</v>
      </c>
      <c r="E11734" t="s">
        <v>253</v>
      </c>
      <c r="F11734">
        <v>177</v>
      </c>
      <c r="G11734" t="s">
        <v>220</v>
      </c>
      <c r="H11734" s="101">
        <v>1519.4</v>
      </c>
      <c r="I11734">
        <v>116</v>
      </c>
      <c r="J11734" s="8">
        <v>41088</v>
      </c>
      <c r="K11734" t="s">
        <v>148</v>
      </c>
      <c r="L11734" t="s">
        <v>151</v>
      </c>
      <c r="O11734" s="100">
        <v>2012</v>
      </c>
    </row>
    <row r="11735" spans="1:15" x14ac:dyDescent="0.25">
      <c r="A11735">
        <v>1</v>
      </c>
      <c r="B11735" t="s">
        <v>144</v>
      </c>
      <c r="C11735">
        <v>82</v>
      </c>
      <c r="D11735" t="s">
        <v>364</v>
      </c>
      <c r="E11735" t="s">
        <v>365</v>
      </c>
      <c r="F11735">
        <v>12538</v>
      </c>
      <c r="G11735" t="s">
        <v>366</v>
      </c>
      <c r="H11735" s="101">
        <v>1918.62</v>
      </c>
      <c r="I11735">
        <v>141.87</v>
      </c>
      <c r="J11735" s="8">
        <v>41088</v>
      </c>
      <c r="K11735" t="s">
        <v>148</v>
      </c>
      <c r="L11735" t="s">
        <v>151</v>
      </c>
      <c r="O11735" s="100">
        <v>2012</v>
      </c>
    </row>
    <row r="11736" spans="1:15" x14ac:dyDescent="0.25">
      <c r="A11736">
        <v>1</v>
      </c>
      <c r="B11736" t="s">
        <v>144</v>
      </c>
      <c r="C11736">
        <v>82</v>
      </c>
      <c r="D11736" t="s">
        <v>364</v>
      </c>
      <c r="E11736" t="s">
        <v>367</v>
      </c>
      <c r="F11736">
        <v>11689</v>
      </c>
      <c r="G11736" t="s">
        <v>366</v>
      </c>
      <c r="H11736" s="101">
        <v>1934</v>
      </c>
      <c r="I11736">
        <v>142.13</v>
      </c>
      <c r="J11736" s="8">
        <v>41088</v>
      </c>
      <c r="K11736" t="s">
        <v>148</v>
      </c>
      <c r="L11736" t="s">
        <v>151</v>
      </c>
      <c r="O11736" s="100">
        <v>2012</v>
      </c>
    </row>
    <row r="11737" spans="1:15" x14ac:dyDescent="0.25">
      <c r="A11737">
        <v>1</v>
      </c>
      <c r="B11737" t="s">
        <v>144</v>
      </c>
      <c r="C11737">
        <v>82</v>
      </c>
      <c r="D11737" t="s">
        <v>364</v>
      </c>
      <c r="E11737" t="s">
        <v>368</v>
      </c>
      <c r="F11737">
        <v>10753</v>
      </c>
      <c r="G11737" t="s">
        <v>366</v>
      </c>
      <c r="H11737" s="101">
        <v>2760.2</v>
      </c>
      <c r="I11737">
        <v>201.79</v>
      </c>
      <c r="J11737" s="8">
        <v>41088</v>
      </c>
      <c r="K11737" t="s">
        <v>148</v>
      </c>
      <c r="L11737" t="s">
        <v>151</v>
      </c>
      <c r="O11737" s="100">
        <v>2012</v>
      </c>
    </row>
    <row r="11738" spans="1:15" x14ac:dyDescent="0.25">
      <c r="A11738">
        <v>1</v>
      </c>
      <c r="B11738" t="s">
        <v>144</v>
      </c>
      <c r="C11738">
        <v>82</v>
      </c>
      <c r="D11738" t="s">
        <v>364</v>
      </c>
      <c r="E11738" t="s">
        <v>369</v>
      </c>
      <c r="F11738">
        <v>13259</v>
      </c>
      <c r="G11738" t="s">
        <v>366</v>
      </c>
      <c r="H11738" s="101">
        <v>1873.31</v>
      </c>
      <c r="I11738">
        <v>137.96</v>
      </c>
      <c r="J11738" s="8">
        <v>41088</v>
      </c>
      <c r="K11738" t="s">
        <v>148</v>
      </c>
      <c r="L11738" t="s">
        <v>151</v>
      </c>
      <c r="O11738" s="100">
        <v>2012</v>
      </c>
    </row>
    <row r="11739" spans="1:15" x14ac:dyDescent="0.25">
      <c r="A11739">
        <v>1</v>
      </c>
      <c r="B11739" t="s">
        <v>144</v>
      </c>
      <c r="C11739">
        <v>82</v>
      </c>
      <c r="D11739" t="s">
        <v>364</v>
      </c>
      <c r="E11739" t="s">
        <v>1279</v>
      </c>
      <c r="F11739">
        <v>13571</v>
      </c>
      <c r="G11739" t="s">
        <v>366</v>
      </c>
      <c r="H11739" s="101">
        <v>1632.66</v>
      </c>
      <c r="I11739">
        <v>119.08</v>
      </c>
      <c r="J11739" s="8">
        <v>41088</v>
      </c>
      <c r="K11739" t="s">
        <v>148</v>
      </c>
      <c r="L11739" t="s">
        <v>151</v>
      </c>
      <c r="O11739" s="100">
        <v>2012</v>
      </c>
    </row>
    <row r="11740" spans="1:15" x14ac:dyDescent="0.25">
      <c r="A11740">
        <v>1</v>
      </c>
      <c r="B11740" t="s">
        <v>144</v>
      </c>
      <c r="C11740">
        <v>82</v>
      </c>
      <c r="D11740" t="s">
        <v>364</v>
      </c>
      <c r="E11740" t="s">
        <v>371</v>
      </c>
      <c r="F11740">
        <v>11334</v>
      </c>
      <c r="G11740" t="s">
        <v>366</v>
      </c>
      <c r="H11740" s="101">
        <v>2641.93</v>
      </c>
      <c r="I11740">
        <v>191.32</v>
      </c>
      <c r="J11740" s="8">
        <v>41088</v>
      </c>
      <c r="K11740" t="s">
        <v>148</v>
      </c>
      <c r="L11740" t="s">
        <v>151</v>
      </c>
      <c r="O11740" s="100">
        <v>2012</v>
      </c>
    </row>
    <row r="11741" spans="1:15" x14ac:dyDescent="0.25">
      <c r="A11741">
        <v>1</v>
      </c>
      <c r="B11741" t="s">
        <v>144</v>
      </c>
      <c r="C11741">
        <v>82</v>
      </c>
      <c r="D11741" t="s">
        <v>364</v>
      </c>
      <c r="E11741" t="s">
        <v>372</v>
      </c>
      <c r="F11741">
        <v>10015</v>
      </c>
      <c r="G11741" t="s">
        <v>1280</v>
      </c>
      <c r="H11741" s="101">
        <v>3319.07</v>
      </c>
      <c r="I11741">
        <v>246.03</v>
      </c>
      <c r="J11741" s="8">
        <v>41088</v>
      </c>
      <c r="K11741" t="s">
        <v>148</v>
      </c>
      <c r="L11741" t="s">
        <v>151</v>
      </c>
      <c r="O11741" s="100">
        <v>2012</v>
      </c>
    </row>
    <row r="11742" spans="1:15" x14ac:dyDescent="0.25">
      <c r="A11742">
        <v>1</v>
      </c>
      <c r="B11742" t="s">
        <v>144</v>
      </c>
      <c r="C11742">
        <v>83</v>
      </c>
      <c r="D11742" t="s">
        <v>378</v>
      </c>
      <c r="E11742" t="s">
        <v>379</v>
      </c>
      <c r="F11742">
        <v>12017</v>
      </c>
      <c r="G11742" t="s">
        <v>380</v>
      </c>
      <c r="H11742" s="101">
        <v>3347.14</v>
      </c>
      <c r="I11742">
        <v>248.53</v>
      </c>
      <c r="J11742" s="8">
        <v>41088</v>
      </c>
      <c r="K11742" t="s">
        <v>148</v>
      </c>
      <c r="L11742" t="s">
        <v>151</v>
      </c>
      <c r="O11742" s="100">
        <v>2012</v>
      </c>
    </row>
    <row r="11743" spans="1:15" x14ac:dyDescent="0.25">
      <c r="A11743">
        <v>1</v>
      </c>
      <c r="B11743" t="s">
        <v>144</v>
      </c>
      <c r="C11743">
        <v>85</v>
      </c>
      <c r="D11743" t="s">
        <v>381</v>
      </c>
      <c r="E11743" t="s">
        <v>382</v>
      </c>
      <c r="F11743">
        <v>13372</v>
      </c>
      <c r="G11743" t="s">
        <v>383</v>
      </c>
      <c r="H11743" s="101">
        <v>1520</v>
      </c>
      <c r="I11743">
        <v>116.28</v>
      </c>
      <c r="J11743" s="8">
        <v>41088</v>
      </c>
      <c r="K11743" t="s">
        <v>148</v>
      </c>
      <c r="L11743" t="s">
        <v>151</v>
      </c>
      <c r="O11743" s="100">
        <v>2012</v>
      </c>
    </row>
    <row r="11744" spans="1:15" x14ac:dyDescent="0.25">
      <c r="A11744">
        <v>1</v>
      </c>
      <c r="B11744" t="s">
        <v>144</v>
      </c>
      <c r="C11744">
        <v>85</v>
      </c>
      <c r="D11744" t="s">
        <v>381</v>
      </c>
      <c r="E11744" t="s">
        <v>385</v>
      </c>
      <c r="F11744">
        <v>10210</v>
      </c>
      <c r="G11744" t="s">
        <v>383</v>
      </c>
      <c r="H11744" s="101">
        <v>1528</v>
      </c>
      <c r="I11744">
        <v>109.4</v>
      </c>
      <c r="J11744" s="8">
        <v>41088</v>
      </c>
      <c r="K11744" t="s">
        <v>148</v>
      </c>
      <c r="L11744" t="s">
        <v>151</v>
      </c>
      <c r="O11744" s="100">
        <v>2012</v>
      </c>
    </row>
    <row r="11745" spans="1:15" x14ac:dyDescent="0.25">
      <c r="A11745">
        <v>1</v>
      </c>
      <c r="B11745" t="s">
        <v>144</v>
      </c>
      <c r="C11745">
        <v>85</v>
      </c>
      <c r="D11745" t="s">
        <v>381</v>
      </c>
      <c r="E11745" t="s">
        <v>386</v>
      </c>
      <c r="F11745">
        <v>12894</v>
      </c>
      <c r="G11745" t="s">
        <v>383</v>
      </c>
      <c r="H11745" s="101">
        <v>1807.4</v>
      </c>
      <c r="I11745">
        <v>130.21</v>
      </c>
      <c r="J11745" s="8">
        <v>41088</v>
      </c>
      <c r="K11745" t="s">
        <v>148</v>
      </c>
      <c r="L11745" t="s">
        <v>151</v>
      </c>
      <c r="O11745" s="100">
        <v>2012</v>
      </c>
    </row>
    <row r="11746" spans="1:15" x14ac:dyDescent="0.25">
      <c r="A11746">
        <v>1</v>
      </c>
      <c r="B11746" t="s">
        <v>144</v>
      </c>
      <c r="C11746">
        <v>85</v>
      </c>
      <c r="D11746" t="s">
        <v>381</v>
      </c>
      <c r="E11746" t="s">
        <v>1281</v>
      </c>
      <c r="F11746">
        <v>12966</v>
      </c>
      <c r="G11746" t="s">
        <v>383</v>
      </c>
      <c r="H11746" s="101">
        <v>1883.18</v>
      </c>
      <c r="I11746">
        <v>138.32</v>
      </c>
      <c r="J11746" s="8">
        <v>41088</v>
      </c>
      <c r="K11746" t="s">
        <v>148</v>
      </c>
      <c r="L11746" t="s">
        <v>151</v>
      </c>
      <c r="O11746" s="100">
        <v>2012</v>
      </c>
    </row>
    <row r="11747" spans="1:15" x14ac:dyDescent="0.25">
      <c r="A11747">
        <v>1</v>
      </c>
      <c r="B11747" t="s">
        <v>144</v>
      </c>
      <c r="C11747">
        <v>85</v>
      </c>
      <c r="D11747" t="s">
        <v>381</v>
      </c>
      <c r="E11747" t="s">
        <v>388</v>
      </c>
      <c r="F11747">
        <v>13303</v>
      </c>
      <c r="G11747" t="s">
        <v>383</v>
      </c>
      <c r="H11747" s="101">
        <v>1985</v>
      </c>
      <c r="I11747">
        <v>151.85</v>
      </c>
      <c r="J11747" s="8">
        <v>41088</v>
      </c>
      <c r="K11747" t="s">
        <v>148</v>
      </c>
      <c r="L11747" t="s">
        <v>151</v>
      </c>
      <c r="O11747" s="100">
        <v>2012</v>
      </c>
    </row>
    <row r="11748" spans="1:15" x14ac:dyDescent="0.25">
      <c r="A11748">
        <v>1</v>
      </c>
      <c r="B11748" t="s">
        <v>144</v>
      </c>
      <c r="C11748">
        <v>85</v>
      </c>
      <c r="D11748" t="s">
        <v>381</v>
      </c>
      <c r="E11748" t="s">
        <v>389</v>
      </c>
      <c r="F11748">
        <v>13308</v>
      </c>
      <c r="G11748" t="s">
        <v>383</v>
      </c>
      <c r="H11748" s="101">
        <v>1671.18</v>
      </c>
      <c r="I11748">
        <v>118.23</v>
      </c>
      <c r="J11748" s="8">
        <v>41088</v>
      </c>
      <c r="K11748" t="s">
        <v>148</v>
      </c>
      <c r="L11748" t="s">
        <v>151</v>
      </c>
      <c r="O11748" s="100">
        <v>2012</v>
      </c>
    </row>
    <row r="11749" spans="1:15" x14ac:dyDescent="0.25">
      <c r="A11749">
        <v>1</v>
      </c>
      <c r="B11749" t="s">
        <v>144</v>
      </c>
      <c r="C11749">
        <v>85</v>
      </c>
      <c r="D11749" t="s">
        <v>381</v>
      </c>
      <c r="E11749" t="s">
        <v>392</v>
      </c>
      <c r="F11749">
        <v>13304</v>
      </c>
      <c r="G11749" t="s">
        <v>383</v>
      </c>
      <c r="H11749" s="101">
        <v>1730.4</v>
      </c>
      <c r="I11749">
        <v>105.11</v>
      </c>
      <c r="J11749" s="8">
        <v>41088</v>
      </c>
      <c r="K11749" t="s">
        <v>148</v>
      </c>
      <c r="L11749" t="s">
        <v>151</v>
      </c>
      <c r="O11749" s="100">
        <v>2012</v>
      </c>
    </row>
    <row r="11750" spans="1:15" x14ac:dyDescent="0.25">
      <c r="A11750">
        <v>1</v>
      </c>
      <c r="B11750" t="s">
        <v>144</v>
      </c>
      <c r="C11750">
        <v>85</v>
      </c>
      <c r="D11750" t="s">
        <v>381</v>
      </c>
      <c r="E11750" t="s">
        <v>374</v>
      </c>
      <c r="F11750">
        <v>9980</v>
      </c>
      <c r="G11750" t="s">
        <v>375</v>
      </c>
      <c r="H11750" s="101">
        <v>2773.08</v>
      </c>
      <c r="I11750">
        <v>191.25</v>
      </c>
      <c r="J11750" s="8">
        <v>41088</v>
      </c>
      <c r="K11750" t="s">
        <v>148</v>
      </c>
      <c r="L11750" t="s">
        <v>151</v>
      </c>
      <c r="O11750" s="100">
        <v>2012</v>
      </c>
    </row>
    <row r="11751" spans="1:15" x14ac:dyDescent="0.25">
      <c r="A11751">
        <v>1</v>
      </c>
      <c r="B11751" t="s">
        <v>144</v>
      </c>
      <c r="C11751">
        <v>86</v>
      </c>
      <c r="D11751" t="s">
        <v>393</v>
      </c>
      <c r="E11751" t="s">
        <v>396</v>
      </c>
      <c r="F11751">
        <v>9912</v>
      </c>
      <c r="G11751" t="s">
        <v>395</v>
      </c>
      <c r="H11751" s="101">
        <v>1815.43</v>
      </c>
      <c r="I11751">
        <v>133.97</v>
      </c>
      <c r="J11751" s="8">
        <v>41088</v>
      </c>
      <c r="K11751" t="s">
        <v>148</v>
      </c>
      <c r="L11751" t="s">
        <v>151</v>
      </c>
      <c r="O11751" s="100">
        <v>2012</v>
      </c>
    </row>
    <row r="11752" spans="1:15" x14ac:dyDescent="0.25">
      <c r="A11752">
        <v>1</v>
      </c>
      <c r="B11752" t="s">
        <v>144</v>
      </c>
      <c r="C11752">
        <v>86</v>
      </c>
      <c r="D11752" t="s">
        <v>393</v>
      </c>
      <c r="E11752" t="s">
        <v>399</v>
      </c>
      <c r="F11752">
        <v>11748</v>
      </c>
      <c r="G11752" t="s">
        <v>400</v>
      </c>
      <c r="H11752" s="101">
        <v>2598.71</v>
      </c>
      <c r="I11752">
        <v>191.75</v>
      </c>
      <c r="J11752" s="8">
        <v>41088</v>
      </c>
      <c r="K11752" t="s">
        <v>148</v>
      </c>
      <c r="L11752" t="s">
        <v>151</v>
      </c>
      <c r="O11752" s="100">
        <v>2012</v>
      </c>
    </row>
    <row r="11753" spans="1:15" x14ac:dyDescent="0.25">
      <c r="A11753">
        <v>1</v>
      </c>
      <c r="B11753" t="s">
        <v>144</v>
      </c>
      <c r="C11753">
        <v>86</v>
      </c>
      <c r="D11753" t="s">
        <v>393</v>
      </c>
      <c r="E11753" t="s">
        <v>401</v>
      </c>
      <c r="F11753">
        <v>9816</v>
      </c>
      <c r="G11753" t="s">
        <v>402</v>
      </c>
      <c r="H11753" s="101">
        <v>1130.6400000000001</v>
      </c>
      <c r="I11753">
        <v>86.49</v>
      </c>
      <c r="J11753" s="8">
        <v>41088</v>
      </c>
      <c r="K11753" t="s">
        <v>148</v>
      </c>
      <c r="L11753" t="s">
        <v>151</v>
      </c>
      <c r="O11753" s="100">
        <v>2012</v>
      </c>
    </row>
    <row r="11754" spans="1:15" x14ac:dyDescent="0.25">
      <c r="A11754">
        <v>1</v>
      </c>
      <c r="B11754" t="s">
        <v>144</v>
      </c>
      <c r="C11754">
        <v>86</v>
      </c>
      <c r="D11754" t="s">
        <v>393</v>
      </c>
      <c r="E11754" t="s">
        <v>1330</v>
      </c>
      <c r="F11754">
        <v>13577</v>
      </c>
      <c r="G11754" t="s">
        <v>402</v>
      </c>
      <c r="H11754">
        <v>969.95</v>
      </c>
      <c r="I11754">
        <v>71.44</v>
      </c>
      <c r="J11754" s="8">
        <v>41088</v>
      </c>
      <c r="K11754" t="s">
        <v>148</v>
      </c>
      <c r="L11754" t="s">
        <v>151</v>
      </c>
      <c r="O11754" s="100">
        <v>2012</v>
      </c>
    </row>
    <row r="11755" spans="1:15" x14ac:dyDescent="0.25">
      <c r="A11755">
        <v>1</v>
      </c>
      <c r="B11755" t="s">
        <v>144</v>
      </c>
      <c r="C11755">
        <v>87</v>
      </c>
      <c r="D11755" t="s">
        <v>403</v>
      </c>
      <c r="E11755" t="s">
        <v>406</v>
      </c>
      <c r="F11755">
        <v>11900</v>
      </c>
      <c r="G11755" t="s">
        <v>405</v>
      </c>
      <c r="H11755" s="101">
        <v>1380.89</v>
      </c>
      <c r="I11755">
        <v>99.82</v>
      </c>
      <c r="J11755" s="8">
        <v>41088</v>
      </c>
      <c r="K11755" t="s">
        <v>148</v>
      </c>
      <c r="L11755" t="s">
        <v>151</v>
      </c>
      <c r="O11755" s="100">
        <v>2012</v>
      </c>
    </row>
    <row r="11756" spans="1:15" x14ac:dyDescent="0.25">
      <c r="A11756">
        <v>1</v>
      </c>
      <c r="B11756" t="s">
        <v>144</v>
      </c>
      <c r="C11756">
        <v>92</v>
      </c>
      <c r="D11756" t="s">
        <v>407</v>
      </c>
      <c r="E11756" t="s">
        <v>408</v>
      </c>
      <c r="F11756">
        <v>11020</v>
      </c>
      <c r="G11756" t="s">
        <v>409</v>
      </c>
      <c r="H11756" s="101">
        <v>2001.08</v>
      </c>
      <c r="I11756">
        <v>146.88</v>
      </c>
      <c r="J11756" s="8">
        <v>41088</v>
      </c>
      <c r="K11756" t="s">
        <v>148</v>
      </c>
      <c r="L11756" t="s">
        <v>151</v>
      </c>
      <c r="O11756" s="100">
        <v>2012</v>
      </c>
    </row>
    <row r="11757" spans="1:15" x14ac:dyDescent="0.25">
      <c r="A11757">
        <v>1</v>
      </c>
      <c r="B11757" t="s">
        <v>144</v>
      </c>
      <c r="C11757">
        <v>92</v>
      </c>
      <c r="D11757" t="s">
        <v>407</v>
      </c>
      <c r="E11757" t="s">
        <v>410</v>
      </c>
      <c r="F11757">
        <v>944</v>
      </c>
      <c r="G11757" t="s">
        <v>411</v>
      </c>
      <c r="H11757" s="101">
        <v>2022.1</v>
      </c>
      <c r="I11757">
        <v>145.55000000000001</v>
      </c>
      <c r="J11757" s="8">
        <v>41088</v>
      </c>
      <c r="K11757" t="s">
        <v>148</v>
      </c>
      <c r="L11757" t="s">
        <v>151</v>
      </c>
      <c r="O11757" s="100">
        <v>2012</v>
      </c>
    </row>
    <row r="11758" spans="1:15" x14ac:dyDescent="0.25">
      <c r="A11758">
        <v>1</v>
      </c>
      <c r="B11758" t="s">
        <v>144</v>
      </c>
      <c r="C11758">
        <v>92</v>
      </c>
      <c r="D11758" t="s">
        <v>407</v>
      </c>
      <c r="E11758" t="s">
        <v>413</v>
      </c>
      <c r="F11758">
        <v>11580</v>
      </c>
      <c r="G11758" t="s">
        <v>411</v>
      </c>
      <c r="H11758" s="101">
        <v>1363.11</v>
      </c>
      <c r="I11758">
        <v>98.46</v>
      </c>
      <c r="J11758" s="8">
        <v>41088</v>
      </c>
      <c r="K11758" t="s">
        <v>148</v>
      </c>
      <c r="L11758" t="s">
        <v>151</v>
      </c>
      <c r="O11758" s="100">
        <v>2012</v>
      </c>
    </row>
    <row r="11759" spans="1:15" x14ac:dyDescent="0.25">
      <c r="A11759">
        <v>1</v>
      </c>
      <c r="B11759" t="s">
        <v>144</v>
      </c>
      <c r="C11759">
        <v>92</v>
      </c>
      <c r="D11759" t="s">
        <v>407</v>
      </c>
      <c r="E11759" t="s">
        <v>414</v>
      </c>
      <c r="F11759">
        <v>11408</v>
      </c>
      <c r="G11759" t="s">
        <v>411</v>
      </c>
      <c r="H11759" s="101">
        <v>1308.28</v>
      </c>
      <c r="I11759">
        <v>94.27</v>
      </c>
      <c r="J11759" s="8">
        <v>41088</v>
      </c>
      <c r="K11759" t="s">
        <v>148</v>
      </c>
      <c r="L11759" t="s">
        <v>151</v>
      </c>
      <c r="O11759" s="100">
        <v>2012</v>
      </c>
    </row>
    <row r="11760" spans="1:15" x14ac:dyDescent="0.25">
      <c r="A11760">
        <v>1</v>
      </c>
      <c r="B11760" t="s">
        <v>144</v>
      </c>
      <c r="C11760">
        <v>92</v>
      </c>
      <c r="D11760" t="s">
        <v>407</v>
      </c>
      <c r="E11760" t="s">
        <v>415</v>
      </c>
      <c r="F11760">
        <v>12746</v>
      </c>
      <c r="G11760" t="s">
        <v>411</v>
      </c>
      <c r="H11760" s="101">
        <v>1474.34</v>
      </c>
      <c r="I11760">
        <v>106.7</v>
      </c>
      <c r="J11760" s="8">
        <v>41088</v>
      </c>
      <c r="K11760" t="s">
        <v>148</v>
      </c>
      <c r="L11760" t="s">
        <v>151</v>
      </c>
      <c r="O11760" s="100">
        <v>2012</v>
      </c>
    </row>
    <row r="11761" spans="1:15" x14ac:dyDescent="0.25">
      <c r="A11761">
        <v>1</v>
      </c>
      <c r="B11761" t="s">
        <v>144</v>
      </c>
      <c r="C11761">
        <v>92</v>
      </c>
      <c r="D11761" t="s">
        <v>407</v>
      </c>
      <c r="E11761" t="s">
        <v>416</v>
      </c>
      <c r="F11761">
        <v>12838</v>
      </c>
      <c r="G11761" t="s">
        <v>417</v>
      </c>
      <c r="H11761" s="101">
        <v>1237.99</v>
      </c>
      <c r="I11761">
        <v>89.8</v>
      </c>
      <c r="J11761" s="8">
        <v>41088</v>
      </c>
      <c r="K11761" t="s">
        <v>148</v>
      </c>
      <c r="L11761" t="s">
        <v>151</v>
      </c>
      <c r="O11761" s="100">
        <v>2012</v>
      </c>
    </row>
    <row r="11762" spans="1:15" x14ac:dyDescent="0.25">
      <c r="A11762">
        <v>1</v>
      </c>
      <c r="B11762" t="s">
        <v>144</v>
      </c>
      <c r="C11762">
        <v>93</v>
      </c>
      <c r="D11762" t="s">
        <v>418</v>
      </c>
      <c r="E11762" t="s">
        <v>950</v>
      </c>
      <c r="F11762">
        <v>12460</v>
      </c>
      <c r="G11762" t="s">
        <v>584</v>
      </c>
      <c r="H11762" s="101">
        <v>2481.1799999999998</v>
      </c>
      <c r="I11762">
        <v>189.81</v>
      </c>
      <c r="J11762" s="8">
        <v>41088</v>
      </c>
      <c r="K11762" t="s">
        <v>148</v>
      </c>
      <c r="L11762" t="s">
        <v>151</v>
      </c>
      <c r="O11762" s="100">
        <v>2012</v>
      </c>
    </row>
    <row r="11763" spans="1:15" x14ac:dyDescent="0.25">
      <c r="A11763">
        <v>1</v>
      </c>
      <c r="B11763" t="s">
        <v>144</v>
      </c>
      <c r="C11763">
        <v>93</v>
      </c>
      <c r="D11763" t="s">
        <v>418</v>
      </c>
      <c r="E11763" t="s">
        <v>421</v>
      </c>
      <c r="F11763">
        <v>11255</v>
      </c>
      <c r="G11763" t="s">
        <v>422</v>
      </c>
      <c r="H11763" s="101">
        <v>2667.64</v>
      </c>
      <c r="I11763">
        <v>200.59</v>
      </c>
      <c r="J11763" s="8">
        <v>41088</v>
      </c>
      <c r="K11763" t="s">
        <v>148</v>
      </c>
      <c r="L11763" t="s">
        <v>151</v>
      </c>
      <c r="O11763" s="100">
        <v>2012</v>
      </c>
    </row>
    <row r="11764" spans="1:15" x14ac:dyDescent="0.25">
      <c r="A11764">
        <v>1</v>
      </c>
      <c r="B11764" t="s">
        <v>144</v>
      </c>
      <c r="C11764">
        <v>93</v>
      </c>
      <c r="D11764" t="s">
        <v>418</v>
      </c>
      <c r="E11764" t="s">
        <v>423</v>
      </c>
      <c r="F11764">
        <v>10565</v>
      </c>
      <c r="G11764" t="s">
        <v>424</v>
      </c>
      <c r="H11764" s="101">
        <v>2050.66</v>
      </c>
      <c r="I11764">
        <v>150.99</v>
      </c>
      <c r="J11764" s="8">
        <v>41088</v>
      </c>
      <c r="K11764" t="s">
        <v>148</v>
      </c>
      <c r="L11764" t="s">
        <v>151</v>
      </c>
      <c r="O11764" s="100">
        <v>2012</v>
      </c>
    </row>
    <row r="11765" spans="1:15" x14ac:dyDescent="0.25">
      <c r="A11765">
        <v>1</v>
      </c>
      <c r="B11765" t="s">
        <v>144</v>
      </c>
      <c r="C11765">
        <v>93</v>
      </c>
      <c r="D11765" t="s">
        <v>418</v>
      </c>
      <c r="E11765" t="s">
        <v>425</v>
      </c>
      <c r="F11765">
        <v>11087</v>
      </c>
      <c r="G11765" t="s">
        <v>424</v>
      </c>
      <c r="H11765" s="101">
        <v>2228.7399999999998</v>
      </c>
      <c r="I11765">
        <v>170.5</v>
      </c>
      <c r="J11765" s="8">
        <v>41088</v>
      </c>
      <c r="K11765" t="s">
        <v>148</v>
      </c>
      <c r="L11765" t="s">
        <v>151</v>
      </c>
      <c r="O11765" s="100">
        <v>2012</v>
      </c>
    </row>
    <row r="11766" spans="1:15" x14ac:dyDescent="0.25">
      <c r="A11766">
        <v>1</v>
      </c>
      <c r="B11766" t="s">
        <v>144</v>
      </c>
      <c r="C11766">
        <v>93</v>
      </c>
      <c r="D11766" t="s">
        <v>418</v>
      </c>
      <c r="E11766" t="s">
        <v>426</v>
      </c>
      <c r="F11766">
        <v>12488</v>
      </c>
      <c r="G11766" t="s">
        <v>424</v>
      </c>
      <c r="H11766" s="101">
        <v>1925</v>
      </c>
      <c r="I11766">
        <v>141.44</v>
      </c>
      <c r="J11766" s="8">
        <v>41088</v>
      </c>
      <c r="K11766" t="s">
        <v>148</v>
      </c>
      <c r="L11766" t="s">
        <v>151</v>
      </c>
      <c r="O11766" s="100">
        <v>2012</v>
      </c>
    </row>
    <row r="11767" spans="1:15" x14ac:dyDescent="0.25">
      <c r="A11767">
        <v>1</v>
      </c>
      <c r="B11767" t="s">
        <v>144</v>
      </c>
      <c r="C11767">
        <v>93</v>
      </c>
      <c r="D11767" t="s">
        <v>418</v>
      </c>
      <c r="E11767" t="s">
        <v>429</v>
      </c>
      <c r="F11767">
        <v>12393</v>
      </c>
      <c r="G11767" t="s">
        <v>593</v>
      </c>
      <c r="H11767" s="101">
        <v>1782.31</v>
      </c>
      <c r="I11767">
        <v>130.59</v>
      </c>
      <c r="J11767" s="8">
        <v>41088</v>
      </c>
      <c r="K11767" t="s">
        <v>148</v>
      </c>
      <c r="L11767" t="s">
        <v>151</v>
      </c>
      <c r="O11767" s="100">
        <v>2012</v>
      </c>
    </row>
    <row r="11768" spans="1:15" x14ac:dyDescent="0.25">
      <c r="A11768">
        <v>2</v>
      </c>
      <c r="B11768" t="s">
        <v>434</v>
      </c>
      <c r="C11768">
        <v>4</v>
      </c>
      <c r="D11768" t="s">
        <v>145</v>
      </c>
      <c r="E11768" t="s">
        <v>436</v>
      </c>
      <c r="F11768">
        <v>13290</v>
      </c>
      <c r="G11768" t="s">
        <v>147</v>
      </c>
      <c r="H11768" s="101">
        <v>1450</v>
      </c>
      <c r="I11768">
        <v>106.87</v>
      </c>
      <c r="J11768" s="8">
        <v>41088</v>
      </c>
      <c r="K11768" t="s">
        <v>148</v>
      </c>
      <c r="L11768" t="s">
        <v>151</v>
      </c>
      <c r="O11768" s="100">
        <v>2012</v>
      </c>
    </row>
    <row r="11769" spans="1:15" x14ac:dyDescent="0.25">
      <c r="A11769">
        <v>2</v>
      </c>
      <c r="B11769" t="s">
        <v>434</v>
      </c>
      <c r="C11769">
        <v>4</v>
      </c>
      <c r="D11769" t="s">
        <v>145</v>
      </c>
      <c r="E11769" t="s">
        <v>1449</v>
      </c>
      <c r="F11769">
        <v>13646</v>
      </c>
      <c r="G11769" t="s">
        <v>147</v>
      </c>
      <c r="H11769" s="101">
        <v>1300</v>
      </c>
      <c r="I11769">
        <v>187.85</v>
      </c>
      <c r="J11769" s="8">
        <v>41088</v>
      </c>
      <c r="K11769" t="s">
        <v>148</v>
      </c>
      <c r="L11769" t="s">
        <v>151</v>
      </c>
      <c r="O11769" s="100">
        <v>2012</v>
      </c>
    </row>
    <row r="11770" spans="1:15" x14ac:dyDescent="0.25">
      <c r="A11770">
        <v>2</v>
      </c>
      <c r="B11770" t="s">
        <v>434</v>
      </c>
      <c r="C11770">
        <v>4</v>
      </c>
      <c r="D11770" t="s">
        <v>145</v>
      </c>
      <c r="E11770" t="s">
        <v>438</v>
      </c>
      <c r="F11770">
        <v>12645</v>
      </c>
      <c r="G11770" t="s">
        <v>147</v>
      </c>
      <c r="H11770" s="101">
        <v>1536.2</v>
      </c>
      <c r="I11770">
        <v>117.57</v>
      </c>
      <c r="J11770" s="8">
        <v>41088</v>
      </c>
      <c r="K11770" t="s">
        <v>148</v>
      </c>
      <c r="L11770" t="s">
        <v>151</v>
      </c>
      <c r="O11770" s="100">
        <v>2012</v>
      </c>
    </row>
    <row r="11771" spans="1:15" x14ac:dyDescent="0.25">
      <c r="A11771">
        <v>2</v>
      </c>
      <c r="B11771" t="s">
        <v>434</v>
      </c>
      <c r="C11771">
        <v>4</v>
      </c>
      <c r="D11771" t="s">
        <v>145</v>
      </c>
      <c r="E11771" t="s">
        <v>439</v>
      </c>
      <c r="F11771">
        <v>10606</v>
      </c>
      <c r="G11771" t="s">
        <v>147</v>
      </c>
      <c r="H11771">
        <v>121</v>
      </c>
      <c r="I11771">
        <v>17.48</v>
      </c>
      <c r="J11771" s="8">
        <v>41088</v>
      </c>
      <c r="K11771" t="s">
        <v>148</v>
      </c>
      <c r="L11771" t="s">
        <v>149</v>
      </c>
      <c r="O11771" s="100">
        <v>2012</v>
      </c>
    </row>
    <row r="11772" spans="1:15" x14ac:dyDescent="0.25">
      <c r="A11772">
        <v>2</v>
      </c>
      <c r="B11772" t="s">
        <v>434</v>
      </c>
      <c r="C11772">
        <v>4</v>
      </c>
      <c r="D11772" t="s">
        <v>145</v>
      </c>
      <c r="E11772" t="s">
        <v>440</v>
      </c>
      <c r="F11772">
        <v>12420</v>
      </c>
      <c r="G11772" t="s">
        <v>159</v>
      </c>
      <c r="H11772" s="101">
        <v>1696.15</v>
      </c>
      <c r="I11772">
        <v>123.93</v>
      </c>
      <c r="J11772" s="8">
        <v>41088</v>
      </c>
      <c r="K11772" t="s">
        <v>148</v>
      </c>
      <c r="L11772" t="s">
        <v>151</v>
      </c>
      <c r="O11772" s="100">
        <v>2012</v>
      </c>
    </row>
    <row r="11773" spans="1:15" x14ac:dyDescent="0.25">
      <c r="A11773">
        <v>2</v>
      </c>
      <c r="B11773" t="s">
        <v>434</v>
      </c>
      <c r="C11773">
        <v>6</v>
      </c>
      <c r="D11773" t="s">
        <v>162</v>
      </c>
      <c r="E11773" t="s">
        <v>441</v>
      </c>
      <c r="F11773">
        <v>10236</v>
      </c>
      <c r="G11773" t="s">
        <v>164</v>
      </c>
      <c r="H11773" s="101">
        <v>2170.15</v>
      </c>
      <c r="I11773">
        <v>313.58999999999997</v>
      </c>
      <c r="J11773" s="8">
        <v>41088</v>
      </c>
      <c r="K11773" t="s">
        <v>148</v>
      </c>
      <c r="L11773" t="s">
        <v>151</v>
      </c>
      <c r="O11773" s="100">
        <v>2012</v>
      </c>
    </row>
    <row r="11774" spans="1:15" x14ac:dyDescent="0.25">
      <c r="A11774">
        <v>2</v>
      </c>
      <c r="B11774" t="s">
        <v>434</v>
      </c>
      <c r="C11774">
        <v>6</v>
      </c>
      <c r="D11774" t="s">
        <v>162</v>
      </c>
      <c r="E11774" t="s">
        <v>442</v>
      </c>
      <c r="F11774">
        <v>12182</v>
      </c>
      <c r="G11774" t="s">
        <v>164</v>
      </c>
      <c r="H11774">
        <v>605</v>
      </c>
      <c r="I11774">
        <v>46.28</v>
      </c>
      <c r="J11774" s="8">
        <v>41088</v>
      </c>
      <c r="K11774" t="s">
        <v>148</v>
      </c>
      <c r="L11774" t="s">
        <v>443</v>
      </c>
      <c r="O11774" s="100">
        <v>2012</v>
      </c>
    </row>
    <row r="11775" spans="1:15" x14ac:dyDescent="0.25">
      <c r="A11775">
        <v>2</v>
      </c>
      <c r="B11775" t="s">
        <v>434</v>
      </c>
      <c r="C11775">
        <v>6</v>
      </c>
      <c r="D11775" t="s">
        <v>162</v>
      </c>
      <c r="E11775" t="s">
        <v>444</v>
      </c>
      <c r="F11775">
        <v>13193</v>
      </c>
      <c r="G11775" t="s">
        <v>164</v>
      </c>
      <c r="H11775">
        <v>508.2</v>
      </c>
      <c r="I11775">
        <v>72.349999999999994</v>
      </c>
      <c r="J11775" s="8">
        <v>41088</v>
      </c>
      <c r="K11775" t="s">
        <v>526</v>
      </c>
      <c r="L11775" t="s">
        <v>149</v>
      </c>
      <c r="O11775" s="100">
        <v>2012</v>
      </c>
    </row>
    <row r="11776" spans="1:15" x14ac:dyDescent="0.25">
      <c r="A11776">
        <v>2</v>
      </c>
      <c r="B11776" t="s">
        <v>434</v>
      </c>
      <c r="C11776">
        <v>6</v>
      </c>
      <c r="D11776" t="s">
        <v>162</v>
      </c>
      <c r="E11776" t="s">
        <v>445</v>
      </c>
      <c r="F11776">
        <v>13192</v>
      </c>
      <c r="G11776" t="s">
        <v>164</v>
      </c>
      <c r="H11776" s="101">
        <v>1600</v>
      </c>
      <c r="I11776">
        <v>116.58</v>
      </c>
      <c r="J11776" s="8">
        <v>41088</v>
      </c>
      <c r="K11776" t="s">
        <v>148</v>
      </c>
      <c r="L11776" t="s">
        <v>151</v>
      </c>
      <c r="O11776" s="100">
        <v>2012</v>
      </c>
    </row>
    <row r="11777" spans="1:15" x14ac:dyDescent="0.25">
      <c r="A11777">
        <v>2</v>
      </c>
      <c r="B11777" t="s">
        <v>434</v>
      </c>
      <c r="C11777">
        <v>6</v>
      </c>
      <c r="D11777" t="s">
        <v>162</v>
      </c>
      <c r="E11777" t="s">
        <v>446</v>
      </c>
      <c r="F11777">
        <v>11139</v>
      </c>
      <c r="G11777" t="s">
        <v>164</v>
      </c>
      <c r="H11777" s="101">
        <v>1697.44</v>
      </c>
      <c r="I11777">
        <v>112.17</v>
      </c>
      <c r="J11777" s="8">
        <v>41088</v>
      </c>
      <c r="K11777" t="s">
        <v>148</v>
      </c>
      <c r="L11777" t="s">
        <v>151</v>
      </c>
      <c r="O11777" s="100">
        <v>2012</v>
      </c>
    </row>
    <row r="11778" spans="1:15" x14ac:dyDescent="0.25">
      <c r="A11778">
        <v>2</v>
      </c>
      <c r="B11778" t="s">
        <v>434</v>
      </c>
      <c r="C11778">
        <v>14</v>
      </c>
      <c r="D11778" t="s">
        <v>172</v>
      </c>
      <c r="E11778" t="s">
        <v>1380</v>
      </c>
      <c r="F11778">
        <v>11582</v>
      </c>
      <c r="G11778" t="s">
        <v>176</v>
      </c>
      <c r="H11778">
        <v>964.16</v>
      </c>
      <c r="I11778">
        <v>73.760000000000005</v>
      </c>
      <c r="J11778" s="8">
        <v>41088</v>
      </c>
      <c r="K11778" t="s">
        <v>148</v>
      </c>
      <c r="L11778" t="s">
        <v>149</v>
      </c>
      <c r="O11778" s="100">
        <v>2012</v>
      </c>
    </row>
    <row r="11779" spans="1:15" x14ac:dyDescent="0.25">
      <c r="A11779">
        <v>2</v>
      </c>
      <c r="B11779" t="s">
        <v>434</v>
      </c>
      <c r="C11779">
        <v>14</v>
      </c>
      <c r="D11779" t="s">
        <v>172</v>
      </c>
      <c r="E11779" t="s">
        <v>448</v>
      </c>
      <c r="F11779">
        <v>11932</v>
      </c>
      <c r="G11779" t="s">
        <v>176</v>
      </c>
      <c r="H11779" s="101">
        <v>2392.31</v>
      </c>
      <c r="I11779">
        <v>163.6</v>
      </c>
      <c r="J11779" s="8">
        <v>41088</v>
      </c>
      <c r="K11779" t="s">
        <v>148</v>
      </c>
      <c r="L11779" t="s">
        <v>151</v>
      </c>
      <c r="O11779" s="100">
        <v>2012</v>
      </c>
    </row>
    <row r="11780" spans="1:15" x14ac:dyDescent="0.25">
      <c r="A11780">
        <v>2</v>
      </c>
      <c r="B11780" t="s">
        <v>434</v>
      </c>
      <c r="C11780">
        <v>14</v>
      </c>
      <c r="D11780" t="s">
        <v>172</v>
      </c>
      <c r="E11780" t="s">
        <v>449</v>
      </c>
      <c r="F11780">
        <v>13512</v>
      </c>
      <c r="G11780" t="s">
        <v>176</v>
      </c>
      <c r="H11780" s="101">
        <v>2192.31</v>
      </c>
      <c r="I11780">
        <v>161.84</v>
      </c>
      <c r="J11780" s="8">
        <v>41088</v>
      </c>
      <c r="K11780" t="s">
        <v>148</v>
      </c>
      <c r="L11780" t="s">
        <v>151</v>
      </c>
      <c r="O11780" s="100">
        <v>2012</v>
      </c>
    </row>
    <row r="11781" spans="1:15" x14ac:dyDescent="0.25">
      <c r="A11781">
        <v>2</v>
      </c>
      <c r="B11781" t="s">
        <v>434</v>
      </c>
      <c r="C11781">
        <v>14</v>
      </c>
      <c r="D11781" t="s">
        <v>172</v>
      </c>
      <c r="E11781" t="s">
        <v>1283</v>
      </c>
      <c r="F11781">
        <v>13566</v>
      </c>
      <c r="G11781" t="s">
        <v>176</v>
      </c>
      <c r="H11781" s="101">
        <v>2392.31</v>
      </c>
      <c r="I11781">
        <v>177.2</v>
      </c>
      <c r="J11781" s="8">
        <v>41088</v>
      </c>
      <c r="K11781" t="s">
        <v>148</v>
      </c>
      <c r="L11781" t="s">
        <v>151</v>
      </c>
      <c r="O11781" s="100">
        <v>2012</v>
      </c>
    </row>
    <row r="11782" spans="1:15" x14ac:dyDescent="0.25">
      <c r="A11782">
        <v>2</v>
      </c>
      <c r="B11782" t="s">
        <v>434</v>
      </c>
      <c r="C11782">
        <v>14</v>
      </c>
      <c r="D11782" t="s">
        <v>172</v>
      </c>
      <c r="E11782" t="s">
        <v>450</v>
      </c>
      <c r="F11782">
        <v>12748</v>
      </c>
      <c r="G11782" t="s">
        <v>176</v>
      </c>
      <c r="H11782">
        <v>882.56</v>
      </c>
      <c r="I11782">
        <v>67.52</v>
      </c>
      <c r="J11782" s="8">
        <v>41088</v>
      </c>
      <c r="K11782" t="s">
        <v>148</v>
      </c>
      <c r="L11782" t="s">
        <v>149</v>
      </c>
      <c r="O11782" s="100">
        <v>2012</v>
      </c>
    </row>
    <row r="11783" spans="1:15" x14ac:dyDescent="0.25">
      <c r="A11783">
        <v>2</v>
      </c>
      <c r="B11783" t="s">
        <v>434</v>
      </c>
      <c r="C11783">
        <v>14</v>
      </c>
      <c r="D11783" t="s">
        <v>172</v>
      </c>
      <c r="E11783" t="s">
        <v>451</v>
      </c>
      <c r="F11783">
        <v>12209</v>
      </c>
      <c r="G11783" t="s">
        <v>452</v>
      </c>
      <c r="H11783" s="101">
        <v>3182.7</v>
      </c>
      <c r="I11783">
        <v>217.68</v>
      </c>
      <c r="J11783" s="8">
        <v>41088</v>
      </c>
      <c r="K11783" t="s">
        <v>148</v>
      </c>
      <c r="L11783" t="s">
        <v>151</v>
      </c>
      <c r="O11783" s="100">
        <v>2012</v>
      </c>
    </row>
    <row r="11784" spans="1:15" x14ac:dyDescent="0.25">
      <c r="A11784">
        <v>2</v>
      </c>
      <c r="B11784" t="s">
        <v>434</v>
      </c>
      <c r="C11784">
        <v>14</v>
      </c>
      <c r="D11784" t="s">
        <v>172</v>
      </c>
      <c r="E11784" t="s">
        <v>453</v>
      </c>
      <c r="F11784">
        <v>12680</v>
      </c>
      <c r="G11784" t="s">
        <v>181</v>
      </c>
      <c r="H11784" s="101">
        <v>1604.1</v>
      </c>
      <c r="I11784">
        <v>121.6</v>
      </c>
      <c r="J11784" s="8">
        <v>41088</v>
      </c>
      <c r="K11784" t="s">
        <v>148</v>
      </c>
      <c r="L11784" t="s">
        <v>151</v>
      </c>
      <c r="O11784" s="100">
        <v>2012</v>
      </c>
    </row>
    <row r="11785" spans="1:15" x14ac:dyDescent="0.25">
      <c r="A11785">
        <v>2</v>
      </c>
      <c r="B11785" t="s">
        <v>434</v>
      </c>
      <c r="C11785">
        <v>14</v>
      </c>
      <c r="D11785" t="s">
        <v>172</v>
      </c>
      <c r="E11785" t="s">
        <v>454</v>
      </c>
      <c r="F11785">
        <v>12989</v>
      </c>
      <c r="G11785" t="s">
        <v>181</v>
      </c>
      <c r="H11785" s="101">
        <v>2429.8200000000002</v>
      </c>
      <c r="I11785">
        <v>178.06</v>
      </c>
      <c r="J11785" s="8">
        <v>41088</v>
      </c>
      <c r="K11785" t="s">
        <v>148</v>
      </c>
      <c r="L11785" t="s">
        <v>151</v>
      </c>
      <c r="O11785" s="100">
        <v>2012</v>
      </c>
    </row>
    <row r="11786" spans="1:15" x14ac:dyDescent="0.25">
      <c r="A11786">
        <v>2</v>
      </c>
      <c r="B11786" t="s">
        <v>434</v>
      </c>
      <c r="C11786">
        <v>14</v>
      </c>
      <c r="D11786" t="s">
        <v>172</v>
      </c>
      <c r="E11786" t="s">
        <v>455</v>
      </c>
      <c r="F11786">
        <v>12392</v>
      </c>
      <c r="G11786" t="s">
        <v>181</v>
      </c>
      <c r="H11786" s="101">
        <v>2420.59</v>
      </c>
      <c r="I11786">
        <v>185.18</v>
      </c>
      <c r="J11786" s="8">
        <v>41088</v>
      </c>
      <c r="K11786" t="s">
        <v>148</v>
      </c>
      <c r="L11786" t="s">
        <v>151</v>
      </c>
      <c r="O11786" s="100">
        <v>2012</v>
      </c>
    </row>
    <row r="11787" spans="1:15" x14ac:dyDescent="0.25">
      <c r="A11787">
        <v>2</v>
      </c>
      <c r="B11787" t="s">
        <v>434</v>
      </c>
      <c r="C11787">
        <v>14</v>
      </c>
      <c r="D11787" t="s">
        <v>172</v>
      </c>
      <c r="E11787" t="s">
        <v>456</v>
      </c>
      <c r="F11787">
        <v>13038</v>
      </c>
      <c r="G11787" t="s">
        <v>457</v>
      </c>
      <c r="H11787">
        <v>700</v>
      </c>
      <c r="I11787">
        <v>53.55</v>
      </c>
      <c r="J11787" s="8">
        <v>41088</v>
      </c>
      <c r="K11787" t="s">
        <v>148</v>
      </c>
      <c r="L11787" t="s">
        <v>149</v>
      </c>
      <c r="O11787" s="100">
        <v>2012</v>
      </c>
    </row>
    <row r="11788" spans="1:15" x14ac:dyDescent="0.25">
      <c r="A11788">
        <v>2</v>
      </c>
      <c r="B11788" t="s">
        <v>434</v>
      </c>
      <c r="C11788">
        <v>14</v>
      </c>
      <c r="D11788" t="s">
        <v>172</v>
      </c>
      <c r="E11788" t="s">
        <v>458</v>
      </c>
      <c r="F11788">
        <v>11506</v>
      </c>
      <c r="G11788" t="s">
        <v>186</v>
      </c>
      <c r="H11788" s="101">
        <v>4293.3100000000004</v>
      </c>
      <c r="I11788">
        <v>298.05</v>
      </c>
      <c r="J11788" s="8">
        <v>41088</v>
      </c>
      <c r="K11788" t="s">
        <v>148</v>
      </c>
      <c r="L11788" t="s">
        <v>151</v>
      </c>
      <c r="O11788" s="100">
        <v>2012</v>
      </c>
    </row>
    <row r="11789" spans="1:15" x14ac:dyDescent="0.25">
      <c r="A11789">
        <v>2</v>
      </c>
      <c r="B11789" t="s">
        <v>434</v>
      </c>
      <c r="C11789">
        <v>15</v>
      </c>
      <c r="D11789" t="s">
        <v>459</v>
      </c>
      <c r="E11789" t="s">
        <v>460</v>
      </c>
      <c r="F11789">
        <v>12754</v>
      </c>
      <c r="G11789" t="s">
        <v>461</v>
      </c>
      <c r="H11789" s="101">
        <v>1754.57</v>
      </c>
      <c r="I11789">
        <v>129.05000000000001</v>
      </c>
      <c r="J11789" s="8">
        <v>41088</v>
      </c>
      <c r="K11789" t="s">
        <v>148</v>
      </c>
      <c r="L11789" t="s">
        <v>151</v>
      </c>
      <c r="O11789" s="100">
        <v>2012</v>
      </c>
    </row>
    <row r="11790" spans="1:15" x14ac:dyDescent="0.25">
      <c r="A11790">
        <v>2</v>
      </c>
      <c r="B11790" t="s">
        <v>434</v>
      </c>
      <c r="C11790">
        <v>15</v>
      </c>
      <c r="D11790" t="s">
        <v>459</v>
      </c>
      <c r="E11790" t="s">
        <v>464</v>
      </c>
      <c r="F11790">
        <v>12596</v>
      </c>
      <c r="G11790" t="s">
        <v>463</v>
      </c>
      <c r="H11790" s="101">
        <v>1803.53</v>
      </c>
      <c r="I11790">
        <v>125.62</v>
      </c>
      <c r="J11790" s="8">
        <v>41088</v>
      </c>
      <c r="K11790" t="s">
        <v>148</v>
      </c>
      <c r="L11790" t="s">
        <v>151</v>
      </c>
      <c r="O11790" s="100">
        <v>2012</v>
      </c>
    </row>
    <row r="11791" spans="1:15" x14ac:dyDescent="0.25">
      <c r="A11791">
        <v>2</v>
      </c>
      <c r="B11791" t="s">
        <v>434</v>
      </c>
      <c r="C11791">
        <v>16</v>
      </c>
      <c r="D11791" t="s">
        <v>465</v>
      </c>
      <c r="E11791" t="s">
        <v>466</v>
      </c>
      <c r="F11791">
        <v>13536</v>
      </c>
      <c r="G11791" t="s">
        <v>467</v>
      </c>
      <c r="H11791" s="101">
        <v>1120</v>
      </c>
      <c r="I11791">
        <v>85.68</v>
      </c>
      <c r="J11791" s="8">
        <v>41088</v>
      </c>
      <c r="K11791" t="s">
        <v>148</v>
      </c>
      <c r="L11791" t="s">
        <v>190</v>
      </c>
      <c r="O11791" s="100">
        <v>2012</v>
      </c>
    </row>
    <row r="11792" spans="1:15" x14ac:dyDescent="0.25">
      <c r="A11792">
        <v>2</v>
      </c>
      <c r="B11792" t="s">
        <v>434</v>
      </c>
      <c r="C11792">
        <v>16</v>
      </c>
      <c r="D11792" t="s">
        <v>465</v>
      </c>
      <c r="E11792" t="s">
        <v>468</v>
      </c>
      <c r="F11792">
        <v>13249</v>
      </c>
      <c r="G11792" t="s">
        <v>469</v>
      </c>
      <c r="H11792" s="101">
        <v>1900.35</v>
      </c>
      <c r="I11792">
        <v>139.16999999999999</v>
      </c>
      <c r="J11792" s="8">
        <v>41088</v>
      </c>
      <c r="K11792" t="s">
        <v>148</v>
      </c>
      <c r="L11792" t="s">
        <v>151</v>
      </c>
      <c r="O11792" s="100">
        <v>2012</v>
      </c>
    </row>
    <row r="11793" spans="1:15" x14ac:dyDescent="0.25">
      <c r="A11793">
        <v>2</v>
      </c>
      <c r="B11793" t="s">
        <v>434</v>
      </c>
      <c r="C11793">
        <v>16</v>
      </c>
      <c r="D11793" t="s">
        <v>465</v>
      </c>
      <c r="E11793" t="s">
        <v>470</v>
      </c>
      <c r="F11793">
        <v>12911</v>
      </c>
      <c r="G11793" t="s">
        <v>469</v>
      </c>
      <c r="H11793" s="101">
        <v>2126.1999999999998</v>
      </c>
      <c r="I11793">
        <v>162.71</v>
      </c>
      <c r="J11793" s="8">
        <v>41088</v>
      </c>
      <c r="K11793" t="s">
        <v>148</v>
      </c>
      <c r="L11793" t="s">
        <v>151</v>
      </c>
      <c r="O11793" s="100">
        <v>2012</v>
      </c>
    </row>
    <row r="11794" spans="1:15" x14ac:dyDescent="0.25">
      <c r="A11794">
        <v>2</v>
      </c>
      <c r="B11794" t="s">
        <v>434</v>
      </c>
      <c r="C11794">
        <v>16</v>
      </c>
      <c r="D11794" t="s">
        <v>465</v>
      </c>
      <c r="E11794" t="s">
        <v>471</v>
      </c>
      <c r="F11794">
        <v>9454</v>
      </c>
      <c r="G11794" t="s">
        <v>472</v>
      </c>
      <c r="H11794" s="101">
        <v>2947.52</v>
      </c>
      <c r="I11794">
        <v>219.67</v>
      </c>
      <c r="J11794" s="8">
        <v>41088</v>
      </c>
      <c r="K11794" t="s">
        <v>148</v>
      </c>
      <c r="L11794" t="s">
        <v>151</v>
      </c>
      <c r="O11794" s="100">
        <v>2012</v>
      </c>
    </row>
    <row r="11795" spans="1:15" x14ac:dyDescent="0.25">
      <c r="A11795">
        <v>2</v>
      </c>
      <c r="B11795" t="s">
        <v>434</v>
      </c>
      <c r="C11795">
        <v>24</v>
      </c>
      <c r="D11795" t="s">
        <v>205</v>
      </c>
      <c r="E11795" t="s">
        <v>473</v>
      </c>
      <c r="F11795">
        <v>12912</v>
      </c>
      <c r="G11795" t="s">
        <v>207</v>
      </c>
      <c r="H11795" s="101">
        <v>1442</v>
      </c>
      <c r="I11795">
        <v>105.34</v>
      </c>
      <c r="J11795" s="8">
        <v>41088</v>
      </c>
      <c r="K11795" t="s">
        <v>148</v>
      </c>
      <c r="L11795" t="s">
        <v>151</v>
      </c>
      <c r="O11795" s="100">
        <v>2012</v>
      </c>
    </row>
    <row r="11796" spans="1:15" x14ac:dyDescent="0.25">
      <c r="A11796">
        <v>2</v>
      </c>
      <c r="B11796" t="s">
        <v>434</v>
      </c>
      <c r="C11796">
        <v>24</v>
      </c>
      <c r="D11796" t="s">
        <v>205</v>
      </c>
      <c r="E11796" t="s">
        <v>474</v>
      </c>
      <c r="F11796">
        <v>12525</v>
      </c>
      <c r="G11796" t="s">
        <v>207</v>
      </c>
      <c r="H11796" s="101">
        <v>1370.68</v>
      </c>
      <c r="I11796">
        <v>78.53</v>
      </c>
      <c r="J11796" s="8">
        <v>41088</v>
      </c>
      <c r="K11796" t="s">
        <v>148</v>
      </c>
      <c r="L11796" t="s">
        <v>151</v>
      </c>
      <c r="O11796" s="100">
        <v>2012</v>
      </c>
    </row>
    <row r="11797" spans="1:15" x14ac:dyDescent="0.25">
      <c r="A11797">
        <v>2</v>
      </c>
      <c r="B11797" t="s">
        <v>434</v>
      </c>
      <c r="C11797">
        <v>24</v>
      </c>
      <c r="D11797" t="s">
        <v>205</v>
      </c>
      <c r="E11797" t="s">
        <v>475</v>
      </c>
      <c r="F11797">
        <v>12821</v>
      </c>
      <c r="G11797" t="s">
        <v>207</v>
      </c>
      <c r="H11797" s="101">
        <v>1538.31</v>
      </c>
      <c r="I11797">
        <v>111.59</v>
      </c>
      <c r="J11797" s="8">
        <v>41088</v>
      </c>
      <c r="K11797" t="s">
        <v>148</v>
      </c>
      <c r="L11797" t="s">
        <v>151</v>
      </c>
      <c r="O11797" s="100">
        <v>2012</v>
      </c>
    </row>
    <row r="11798" spans="1:15" x14ac:dyDescent="0.25">
      <c r="A11798">
        <v>2</v>
      </c>
      <c r="B11798" t="s">
        <v>434</v>
      </c>
      <c r="C11798">
        <v>24</v>
      </c>
      <c r="D11798" t="s">
        <v>205</v>
      </c>
      <c r="E11798" t="s">
        <v>477</v>
      </c>
      <c r="F11798">
        <v>12604</v>
      </c>
      <c r="G11798" t="s">
        <v>207</v>
      </c>
      <c r="H11798" s="101">
        <v>1527.7</v>
      </c>
      <c r="I11798">
        <v>110.89</v>
      </c>
      <c r="J11798" s="8">
        <v>41088</v>
      </c>
      <c r="K11798" t="s">
        <v>148</v>
      </c>
      <c r="L11798" t="s">
        <v>149</v>
      </c>
      <c r="O11798" s="100">
        <v>2012</v>
      </c>
    </row>
    <row r="11799" spans="1:15" x14ac:dyDescent="0.25">
      <c r="A11799">
        <v>2</v>
      </c>
      <c r="B11799" t="s">
        <v>434</v>
      </c>
      <c r="C11799">
        <v>24</v>
      </c>
      <c r="D11799" t="s">
        <v>205</v>
      </c>
      <c r="E11799" t="s">
        <v>478</v>
      </c>
      <c r="F11799">
        <v>13351</v>
      </c>
      <c r="G11799" t="s">
        <v>207</v>
      </c>
      <c r="H11799" s="101">
        <v>1286.5999999999999</v>
      </c>
      <c r="I11799">
        <v>98.43</v>
      </c>
      <c r="J11799" s="8">
        <v>41088</v>
      </c>
      <c r="K11799" t="s">
        <v>148</v>
      </c>
      <c r="L11799" t="s">
        <v>149</v>
      </c>
      <c r="O11799" s="100">
        <v>2012</v>
      </c>
    </row>
    <row r="11800" spans="1:15" x14ac:dyDescent="0.25">
      <c r="A11800">
        <v>2</v>
      </c>
      <c r="B11800" t="s">
        <v>434</v>
      </c>
      <c r="C11800">
        <v>25</v>
      </c>
      <c r="D11800" t="s">
        <v>483</v>
      </c>
      <c r="E11800" t="s">
        <v>484</v>
      </c>
      <c r="F11800">
        <v>12910</v>
      </c>
      <c r="G11800" t="s">
        <v>485</v>
      </c>
      <c r="H11800">
        <v>969.15</v>
      </c>
      <c r="I11800">
        <v>48.29</v>
      </c>
      <c r="J11800" s="8">
        <v>41088</v>
      </c>
      <c r="K11800" t="s">
        <v>148</v>
      </c>
      <c r="L11800" t="s">
        <v>151</v>
      </c>
      <c r="O11800" s="100">
        <v>2012</v>
      </c>
    </row>
    <row r="11801" spans="1:15" x14ac:dyDescent="0.25">
      <c r="A11801">
        <v>2</v>
      </c>
      <c r="B11801" t="s">
        <v>434</v>
      </c>
      <c r="C11801">
        <v>25</v>
      </c>
      <c r="D11801" t="s">
        <v>483</v>
      </c>
      <c r="E11801" t="s">
        <v>486</v>
      </c>
      <c r="F11801">
        <v>13456</v>
      </c>
      <c r="G11801" t="s">
        <v>485</v>
      </c>
      <c r="H11801" s="101">
        <v>3084.62</v>
      </c>
      <c r="I11801">
        <v>231</v>
      </c>
      <c r="J11801" s="8">
        <v>41088</v>
      </c>
      <c r="K11801" t="s">
        <v>148</v>
      </c>
      <c r="L11801" t="s">
        <v>151</v>
      </c>
      <c r="O11801" s="100">
        <v>2012</v>
      </c>
    </row>
    <row r="11802" spans="1:15" x14ac:dyDescent="0.25">
      <c r="A11802">
        <v>2</v>
      </c>
      <c r="B11802" t="s">
        <v>434</v>
      </c>
      <c r="C11802">
        <v>25</v>
      </c>
      <c r="D11802" t="s">
        <v>483</v>
      </c>
      <c r="E11802" t="s">
        <v>1476</v>
      </c>
      <c r="F11802">
        <v>13675</v>
      </c>
      <c r="G11802" t="s">
        <v>485</v>
      </c>
      <c r="H11802">
        <v>78</v>
      </c>
      <c r="I11802">
        <v>11.28</v>
      </c>
      <c r="J11802" s="8">
        <v>41088</v>
      </c>
      <c r="K11802" t="s">
        <v>526</v>
      </c>
      <c r="L11802" t="s">
        <v>190</v>
      </c>
      <c r="O11802" s="100">
        <v>2012</v>
      </c>
    </row>
    <row r="11803" spans="1:15" x14ac:dyDescent="0.25">
      <c r="A11803">
        <v>2</v>
      </c>
      <c r="B11803" t="s">
        <v>434</v>
      </c>
      <c r="C11803">
        <v>32</v>
      </c>
      <c r="D11803" t="s">
        <v>266</v>
      </c>
      <c r="E11803" t="s">
        <v>487</v>
      </c>
      <c r="F11803">
        <v>12148</v>
      </c>
      <c r="G11803" t="s">
        <v>268</v>
      </c>
      <c r="H11803" s="101">
        <v>1253.26</v>
      </c>
      <c r="I11803">
        <v>95.87</v>
      </c>
      <c r="J11803" s="8">
        <v>41088</v>
      </c>
      <c r="K11803" t="s">
        <v>148</v>
      </c>
      <c r="L11803" t="s">
        <v>149</v>
      </c>
      <c r="O11803" s="100">
        <v>2012</v>
      </c>
    </row>
    <row r="11804" spans="1:15" x14ac:dyDescent="0.25">
      <c r="A11804">
        <v>2</v>
      </c>
      <c r="B11804" t="s">
        <v>434</v>
      </c>
      <c r="C11804">
        <v>32</v>
      </c>
      <c r="D11804" t="s">
        <v>266</v>
      </c>
      <c r="E11804" t="s">
        <v>488</v>
      </c>
      <c r="F11804">
        <v>12513</v>
      </c>
      <c r="G11804" t="s">
        <v>268</v>
      </c>
      <c r="H11804" s="101">
        <v>1082.02</v>
      </c>
      <c r="I11804">
        <v>82.78</v>
      </c>
      <c r="J11804" s="8">
        <v>41088</v>
      </c>
      <c r="K11804" t="s">
        <v>526</v>
      </c>
      <c r="L11804" t="s">
        <v>149</v>
      </c>
      <c r="O11804" s="100">
        <v>2012</v>
      </c>
    </row>
    <row r="11805" spans="1:15" x14ac:dyDescent="0.25">
      <c r="A11805">
        <v>2</v>
      </c>
      <c r="B11805" t="s">
        <v>434</v>
      </c>
      <c r="C11805">
        <v>32</v>
      </c>
      <c r="D11805" t="s">
        <v>266</v>
      </c>
      <c r="E11805" t="s">
        <v>489</v>
      </c>
      <c r="F11805">
        <v>13197</v>
      </c>
      <c r="G11805" t="s">
        <v>268</v>
      </c>
      <c r="H11805" s="101">
        <v>1500</v>
      </c>
      <c r="I11805">
        <v>107.73</v>
      </c>
      <c r="J11805" s="8">
        <v>41088</v>
      </c>
      <c r="K11805" t="s">
        <v>148</v>
      </c>
      <c r="L11805" t="s">
        <v>151</v>
      </c>
      <c r="O11805" s="100">
        <v>2012</v>
      </c>
    </row>
    <row r="11806" spans="1:15" x14ac:dyDescent="0.25">
      <c r="A11806">
        <v>2</v>
      </c>
      <c r="B11806" t="s">
        <v>434</v>
      </c>
      <c r="C11806">
        <v>32</v>
      </c>
      <c r="D11806" t="s">
        <v>266</v>
      </c>
      <c r="E11806" t="s">
        <v>490</v>
      </c>
      <c r="F11806">
        <v>11953</v>
      </c>
      <c r="G11806" t="s">
        <v>268</v>
      </c>
      <c r="H11806">
        <v>518.15</v>
      </c>
      <c r="I11806">
        <v>39.64</v>
      </c>
      <c r="J11806" s="8">
        <v>41088</v>
      </c>
      <c r="K11806" t="s">
        <v>148</v>
      </c>
      <c r="L11806" t="s">
        <v>149</v>
      </c>
      <c r="O11806" s="100">
        <v>2012</v>
      </c>
    </row>
    <row r="11807" spans="1:15" x14ac:dyDescent="0.25">
      <c r="A11807">
        <v>2</v>
      </c>
      <c r="B11807" t="s">
        <v>434</v>
      </c>
      <c r="C11807">
        <v>32</v>
      </c>
      <c r="D11807" t="s">
        <v>266</v>
      </c>
      <c r="E11807" t="s">
        <v>491</v>
      </c>
      <c r="F11807">
        <v>10161</v>
      </c>
      <c r="G11807" t="s">
        <v>268</v>
      </c>
      <c r="H11807" s="101">
        <v>1697.44</v>
      </c>
      <c r="I11807">
        <v>129.38</v>
      </c>
      <c r="J11807" s="8">
        <v>41088</v>
      </c>
      <c r="K11807" t="s">
        <v>148</v>
      </c>
      <c r="L11807" t="s">
        <v>151</v>
      </c>
      <c r="O11807" s="100">
        <v>2012</v>
      </c>
    </row>
    <row r="11808" spans="1:15" x14ac:dyDescent="0.25">
      <c r="A11808">
        <v>2</v>
      </c>
      <c r="B11808" t="s">
        <v>434</v>
      </c>
      <c r="C11808">
        <v>42</v>
      </c>
      <c r="D11808" t="s">
        <v>277</v>
      </c>
      <c r="E11808" t="s">
        <v>494</v>
      </c>
      <c r="F11808">
        <v>12467</v>
      </c>
      <c r="G11808" t="s">
        <v>481</v>
      </c>
      <c r="H11808" s="101">
        <v>1680</v>
      </c>
      <c r="I11808">
        <v>122.77</v>
      </c>
      <c r="J11808" s="8">
        <v>41088</v>
      </c>
      <c r="K11808" t="s">
        <v>148</v>
      </c>
      <c r="L11808" t="s">
        <v>151</v>
      </c>
      <c r="O11808" s="100">
        <v>2012</v>
      </c>
    </row>
    <row r="11809" spans="1:15" x14ac:dyDescent="0.25">
      <c r="A11809">
        <v>2</v>
      </c>
      <c r="B11809" t="s">
        <v>434</v>
      </c>
      <c r="C11809">
        <v>42</v>
      </c>
      <c r="D11809" t="s">
        <v>277</v>
      </c>
      <c r="E11809" t="s">
        <v>480</v>
      </c>
      <c r="F11809">
        <v>13098</v>
      </c>
      <c r="G11809" t="s">
        <v>481</v>
      </c>
      <c r="H11809" s="101">
        <v>1596.5</v>
      </c>
      <c r="I11809">
        <v>116.05</v>
      </c>
      <c r="J11809" s="8">
        <v>41088</v>
      </c>
      <c r="K11809" t="s">
        <v>148</v>
      </c>
      <c r="L11809" t="s">
        <v>151</v>
      </c>
      <c r="O11809" s="100">
        <v>2012</v>
      </c>
    </row>
    <row r="11810" spans="1:15" x14ac:dyDescent="0.25">
      <c r="A11810">
        <v>2</v>
      </c>
      <c r="B11810" t="s">
        <v>434</v>
      </c>
      <c r="C11810">
        <v>42</v>
      </c>
      <c r="D11810" t="s">
        <v>277</v>
      </c>
      <c r="E11810" t="s">
        <v>495</v>
      </c>
      <c r="F11810">
        <v>443</v>
      </c>
      <c r="G11810" t="s">
        <v>481</v>
      </c>
      <c r="H11810" s="101">
        <v>1771.98</v>
      </c>
      <c r="I11810">
        <v>102.09</v>
      </c>
      <c r="J11810" s="8">
        <v>41088</v>
      </c>
      <c r="K11810" t="s">
        <v>148</v>
      </c>
      <c r="L11810" t="s">
        <v>151</v>
      </c>
      <c r="O11810" s="100">
        <v>2012</v>
      </c>
    </row>
    <row r="11811" spans="1:15" x14ac:dyDescent="0.25">
      <c r="A11811">
        <v>2</v>
      </c>
      <c r="B11811" t="s">
        <v>434</v>
      </c>
      <c r="C11811">
        <v>42</v>
      </c>
      <c r="D11811" t="s">
        <v>277</v>
      </c>
      <c r="E11811" t="s">
        <v>482</v>
      </c>
      <c r="F11811">
        <v>12981</v>
      </c>
      <c r="G11811" t="s">
        <v>481</v>
      </c>
      <c r="H11811" s="101">
        <v>1533</v>
      </c>
      <c r="I11811">
        <v>109.99</v>
      </c>
      <c r="J11811" s="8">
        <v>41088</v>
      </c>
      <c r="K11811" t="s">
        <v>148</v>
      </c>
      <c r="L11811" t="s">
        <v>151</v>
      </c>
      <c r="O11811" s="100">
        <v>2012</v>
      </c>
    </row>
    <row r="11812" spans="1:15" x14ac:dyDescent="0.25">
      <c r="A11812">
        <v>2</v>
      </c>
      <c r="B11812" t="s">
        <v>434</v>
      </c>
      <c r="C11812">
        <v>42</v>
      </c>
      <c r="D11812" t="s">
        <v>277</v>
      </c>
      <c r="E11812" t="s">
        <v>496</v>
      </c>
      <c r="F11812">
        <v>13105</v>
      </c>
      <c r="G11812" t="s">
        <v>481</v>
      </c>
      <c r="H11812" s="101">
        <v>1961.54</v>
      </c>
      <c r="I11812">
        <v>143.97</v>
      </c>
      <c r="J11812" s="8">
        <v>41088</v>
      </c>
      <c r="K11812" t="s">
        <v>148</v>
      </c>
      <c r="L11812" t="s">
        <v>151</v>
      </c>
      <c r="O11812" s="100">
        <v>2012</v>
      </c>
    </row>
    <row r="11813" spans="1:15" x14ac:dyDescent="0.25">
      <c r="A11813">
        <v>2</v>
      </c>
      <c r="B11813" t="s">
        <v>434</v>
      </c>
      <c r="C11813">
        <v>46</v>
      </c>
      <c r="D11813" t="s">
        <v>281</v>
      </c>
      <c r="E11813" t="s">
        <v>498</v>
      </c>
      <c r="F11813">
        <v>11867</v>
      </c>
      <c r="G11813" t="s">
        <v>283</v>
      </c>
      <c r="H11813" s="101">
        <v>1482.88</v>
      </c>
      <c r="I11813">
        <v>107.57</v>
      </c>
      <c r="J11813" s="8">
        <v>41088</v>
      </c>
      <c r="K11813" t="s">
        <v>148</v>
      </c>
      <c r="L11813" t="s">
        <v>151</v>
      </c>
      <c r="O11813" s="100">
        <v>2012</v>
      </c>
    </row>
    <row r="11814" spans="1:15" x14ac:dyDescent="0.25">
      <c r="A11814">
        <v>2</v>
      </c>
      <c r="B11814" t="s">
        <v>434</v>
      </c>
      <c r="C11814">
        <v>46</v>
      </c>
      <c r="D11814" t="s">
        <v>281</v>
      </c>
      <c r="E11814" t="s">
        <v>500</v>
      </c>
      <c r="F11814">
        <v>11318</v>
      </c>
      <c r="G11814" t="s">
        <v>283</v>
      </c>
      <c r="H11814" s="101">
        <v>1210.47</v>
      </c>
      <c r="I11814">
        <v>92.6</v>
      </c>
      <c r="J11814" s="8">
        <v>41088</v>
      </c>
      <c r="K11814" t="s">
        <v>148</v>
      </c>
      <c r="L11814" t="s">
        <v>149</v>
      </c>
      <c r="O11814" s="100">
        <v>2012</v>
      </c>
    </row>
    <row r="11815" spans="1:15" x14ac:dyDescent="0.25">
      <c r="A11815">
        <v>2</v>
      </c>
      <c r="B11815" t="s">
        <v>434</v>
      </c>
      <c r="C11815">
        <v>46</v>
      </c>
      <c r="D11815" t="s">
        <v>281</v>
      </c>
      <c r="E11815" t="s">
        <v>501</v>
      </c>
      <c r="F11815">
        <v>13479</v>
      </c>
      <c r="G11815" t="s">
        <v>283</v>
      </c>
      <c r="H11815">
        <v>600</v>
      </c>
      <c r="I11815">
        <v>45.9</v>
      </c>
      <c r="J11815" s="8">
        <v>41088</v>
      </c>
      <c r="K11815" t="s">
        <v>148</v>
      </c>
      <c r="L11815" t="s">
        <v>149</v>
      </c>
      <c r="O11815" s="100">
        <v>2012</v>
      </c>
    </row>
    <row r="11816" spans="1:15" x14ac:dyDescent="0.25">
      <c r="A11816">
        <v>2</v>
      </c>
      <c r="B11816" t="s">
        <v>434</v>
      </c>
      <c r="C11816">
        <v>46</v>
      </c>
      <c r="D11816" t="s">
        <v>281</v>
      </c>
      <c r="E11816" t="s">
        <v>1348</v>
      </c>
      <c r="F11816">
        <v>12877</v>
      </c>
      <c r="G11816" t="s">
        <v>283</v>
      </c>
      <c r="H11816">
        <v>159.12</v>
      </c>
      <c r="I11816">
        <v>23</v>
      </c>
      <c r="J11816" s="8">
        <v>41088</v>
      </c>
      <c r="K11816" t="s">
        <v>148</v>
      </c>
      <c r="L11816" t="s">
        <v>149</v>
      </c>
      <c r="O11816" s="100">
        <v>2012</v>
      </c>
    </row>
    <row r="11817" spans="1:15" x14ac:dyDescent="0.25">
      <c r="A11817">
        <v>2</v>
      </c>
      <c r="B11817" t="s">
        <v>434</v>
      </c>
      <c r="C11817">
        <v>46</v>
      </c>
      <c r="D11817" t="s">
        <v>281</v>
      </c>
      <c r="E11817" t="s">
        <v>502</v>
      </c>
      <c r="F11817">
        <v>12691</v>
      </c>
      <c r="G11817" t="s">
        <v>283</v>
      </c>
      <c r="H11817">
        <v>79.56</v>
      </c>
      <c r="I11817">
        <v>11.49</v>
      </c>
      <c r="J11817" s="8">
        <v>41088</v>
      </c>
      <c r="K11817" t="s">
        <v>148</v>
      </c>
      <c r="L11817" t="s">
        <v>149</v>
      </c>
      <c r="O11817" s="100">
        <v>2012</v>
      </c>
    </row>
    <row r="11818" spans="1:15" x14ac:dyDescent="0.25">
      <c r="A11818">
        <v>2</v>
      </c>
      <c r="B11818" t="s">
        <v>434</v>
      </c>
      <c r="C11818">
        <v>46</v>
      </c>
      <c r="D11818" t="s">
        <v>281</v>
      </c>
      <c r="E11818" t="s">
        <v>504</v>
      </c>
      <c r="F11818">
        <v>12110</v>
      </c>
      <c r="G11818" t="s">
        <v>283</v>
      </c>
      <c r="H11818" s="101">
        <v>1266.3</v>
      </c>
      <c r="I11818">
        <v>96.87</v>
      </c>
      <c r="J11818" s="8">
        <v>41088</v>
      </c>
      <c r="K11818" t="s">
        <v>148</v>
      </c>
      <c r="L11818" t="s">
        <v>149</v>
      </c>
      <c r="O11818" s="100">
        <v>2012</v>
      </c>
    </row>
    <row r="11819" spans="1:15" x14ac:dyDescent="0.25">
      <c r="A11819">
        <v>2</v>
      </c>
      <c r="B11819" t="s">
        <v>434</v>
      </c>
      <c r="C11819">
        <v>46</v>
      </c>
      <c r="D11819" t="s">
        <v>281</v>
      </c>
      <c r="E11819" t="s">
        <v>506</v>
      </c>
      <c r="F11819">
        <v>13502</v>
      </c>
      <c r="G11819" t="s">
        <v>283</v>
      </c>
      <c r="H11819">
        <v>462.5</v>
      </c>
      <c r="I11819">
        <v>66.849999999999994</v>
      </c>
      <c r="J11819" s="8">
        <v>41088</v>
      </c>
      <c r="K11819" t="s">
        <v>148</v>
      </c>
      <c r="L11819" t="s">
        <v>149</v>
      </c>
      <c r="O11819" s="100">
        <v>2012</v>
      </c>
    </row>
    <row r="11820" spans="1:15" x14ac:dyDescent="0.25">
      <c r="A11820">
        <v>2</v>
      </c>
      <c r="B11820" t="s">
        <v>434</v>
      </c>
      <c r="C11820">
        <v>52</v>
      </c>
      <c r="D11820" t="s">
        <v>508</v>
      </c>
      <c r="E11820" t="s">
        <v>509</v>
      </c>
      <c r="F11820">
        <v>11599</v>
      </c>
      <c r="G11820" t="s">
        <v>510</v>
      </c>
      <c r="H11820" s="101">
        <v>1539.39</v>
      </c>
      <c r="I11820">
        <v>117.76</v>
      </c>
      <c r="J11820" s="8">
        <v>41088</v>
      </c>
      <c r="K11820" t="s">
        <v>148</v>
      </c>
      <c r="L11820" t="s">
        <v>149</v>
      </c>
      <c r="O11820" s="100">
        <v>2012</v>
      </c>
    </row>
    <row r="11821" spans="1:15" x14ac:dyDescent="0.25">
      <c r="A11821">
        <v>2</v>
      </c>
      <c r="B11821" t="s">
        <v>434</v>
      </c>
      <c r="C11821">
        <v>52</v>
      </c>
      <c r="D11821" t="s">
        <v>508</v>
      </c>
      <c r="E11821" t="s">
        <v>507</v>
      </c>
      <c r="F11821">
        <v>12190</v>
      </c>
      <c r="G11821" t="s">
        <v>510</v>
      </c>
      <c r="H11821" s="101">
        <v>1911.79</v>
      </c>
      <c r="I11821">
        <v>146.25</v>
      </c>
      <c r="J11821" s="8">
        <v>41088</v>
      </c>
      <c r="K11821" t="s">
        <v>148</v>
      </c>
      <c r="L11821" t="s">
        <v>149</v>
      </c>
      <c r="O11821" s="100">
        <v>2012</v>
      </c>
    </row>
    <row r="11822" spans="1:15" x14ac:dyDescent="0.25">
      <c r="A11822">
        <v>2</v>
      </c>
      <c r="B11822" t="s">
        <v>434</v>
      </c>
      <c r="C11822">
        <v>62</v>
      </c>
      <c r="D11822" t="s">
        <v>296</v>
      </c>
      <c r="E11822" t="s">
        <v>511</v>
      </c>
      <c r="F11822">
        <v>13554</v>
      </c>
      <c r="G11822" t="s">
        <v>298</v>
      </c>
      <c r="H11822" s="101">
        <v>1486.35</v>
      </c>
      <c r="I11822">
        <v>113.7</v>
      </c>
      <c r="J11822" s="8">
        <v>41088</v>
      </c>
      <c r="K11822" t="s">
        <v>148</v>
      </c>
      <c r="L11822" t="s">
        <v>149</v>
      </c>
      <c r="O11822" s="100">
        <v>2012</v>
      </c>
    </row>
    <row r="11823" spans="1:15" x14ac:dyDescent="0.25">
      <c r="A11823">
        <v>2</v>
      </c>
      <c r="B11823" t="s">
        <v>434</v>
      </c>
      <c r="C11823">
        <v>62</v>
      </c>
      <c r="D11823" t="s">
        <v>296</v>
      </c>
      <c r="E11823" t="s">
        <v>512</v>
      </c>
      <c r="F11823">
        <v>9977</v>
      </c>
      <c r="G11823" t="s">
        <v>298</v>
      </c>
      <c r="H11823" s="101">
        <v>1860.55</v>
      </c>
      <c r="I11823">
        <v>137.11000000000001</v>
      </c>
      <c r="J11823" s="8">
        <v>41088</v>
      </c>
      <c r="K11823" t="s">
        <v>148</v>
      </c>
      <c r="L11823" t="s">
        <v>151</v>
      </c>
      <c r="O11823" s="100">
        <v>2012</v>
      </c>
    </row>
    <row r="11824" spans="1:15" x14ac:dyDescent="0.25">
      <c r="A11824">
        <v>2</v>
      </c>
      <c r="B11824" t="s">
        <v>434</v>
      </c>
      <c r="C11824">
        <v>62</v>
      </c>
      <c r="D11824" t="s">
        <v>296</v>
      </c>
      <c r="E11824" t="s">
        <v>513</v>
      </c>
      <c r="F11824">
        <v>4632</v>
      </c>
      <c r="G11824" t="s">
        <v>298</v>
      </c>
      <c r="H11824" s="101">
        <v>2721.43</v>
      </c>
      <c r="I11824">
        <v>199.73</v>
      </c>
      <c r="J11824" s="8">
        <v>41088</v>
      </c>
      <c r="K11824" t="s">
        <v>148</v>
      </c>
      <c r="L11824" t="s">
        <v>151</v>
      </c>
      <c r="O11824" s="100">
        <v>2012</v>
      </c>
    </row>
    <row r="11825" spans="1:15" x14ac:dyDescent="0.25">
      <c r="A11825">
        <v>2</v>
      </c>
      <c r="B11825" t="s">
        <v>434</v>
      </c>
      <c r="C11825">
        <v>62</v>
      </c>
      <c r="D11825" t="s">
        <v>296</v>
      </c>
      <c r="E11825" t="s">
        <v>514</v>
      </c>
      <c r="F11825">
        <v>11041</v>
      </c>
      <c r="G11825" t="s">
        <v>298</v>
      </c>
      <c r="H11825" s="101">
        <v>1789.34</v>
      </c>
      <c r="I11825">
        <v>136.88999999999999</v>
      </c>
      <c r="J11825" s="8">
        <v>41088</v>
      </c>
      <c r="K11825" t="s">
        <v>148</v>
      </c>
      <c r="L11825" t="s">
        <v>151</v>
      </c>
      <c r="O11825" s="100">
        <v>2012</v>
      </c>
    </row>
    <row r="11826" spans="1:15" x14ac:dyDescent="0.25">
      <c r="A11826">
        <v>2</v>
      </c>
      <c r="B11826" t="s">
        <v>434</v>
      </c>
      <c r="C11826">
        <v>62</v>
      </c>
      <c r="D11826" t="s">
        <v>296</v>
      </c>
      <c r="E11826" t="s">
        <v>515</v>
      </c>
      <c r="F11826">
        <v>12250</v>
      </c>
      <c r="G11826" t="s">
        <v>298</v>
      </c>
      <c r="H11826" s="101">
        <v>1900</v>
      </c>
      <c r="I11826">
        <v>136.52000000000001</v>
      </c>
      <c r="J11826" s="8">
        <v>41088</v>
      </c>
      <c r="K11826" t="s">
        <v>148</v>
      </c>
      <c r="L11826" t="s">
        <v>151</v>
      </c>
      <c r="O11826" s="100">
        <v>2012</v>
      </c>
    </row>
    <row r="11827" spans="1:15" x14ac:dyDescent="0.25">
      <c r="A11827">
        <v>2</v>
      </c>
      <c r="B11827" t="s">
        <v>434</v>
      </c>
      <c r="C11827">
        <v>62</v>
      </c>
      <c r="D11827" t="s">
        <v>296</v>
      </c>
      <c r="E11827" t="s">
        <v>516</v>
      </c>
      <c r="F11827">
        <v>12137</v>
      </c>
      <c r="G11827" t="s">
        <v>298</v>
      </c>
      <c r="H11827">
        <v>688.56</v>
      </c>
      <c r="I11827">
        <v>52.67</v>
      </c>
      <c r="J11827" s="8">
        <v>41088</v>
      </c>
      <c r="K11827" t="s">
        <v>148</v>
      </c>
      <c r="L11827" t="s">
        <v>149</v>
      </c>
      <c r="O11827" s="100">
        <v>2012</v>
      </c>
    </row>
    <row r="11828" spans="1:15" x14ac:dyDescent="0.25">
      <c r="A11828">
        <v>2</v>
      </c>
      <c r="B11828" t="s">
        <v>434</v>
      </c>
      <c r="C11828">
        <v>67</v>
      </c>
      <c r="D11828" t="s">
        <v>301</v>
      </c>
      <c r="E11828" t="s">
        <v>517</v>
      </c>
      <c r="F11828">
        <v>13097</v>
      </c>
      <c r="G11828" t="s">
        <v>300</v>
      </c>
      <c r="H11828" s="101">
        <v>1502</v>
      </c>
      <c r="I11828">
        <v>114.9</v>
      </c>
      <c r="J11828" s="8">
        <v>41088</v>
      </c>
      <c r="K11828" t="s">
        <v>148</v>
      </c>
      <c r="L11828" t="s">
        <v>149</v>
      </c>
      <c r="O11828" s="100">
        <v>2012</v>
      </c>
    </row>
    <row r="11829" spans="1:15" x14ac:dyDescent="0.25">
      <c r="A11829">
        <v>2</v>
      </c>
      <c r="B11829" t="s">
        <v>434</v>
      </c>
      <c r="C11829">
        <v>72</v>
      </c>
      <c r="D11829" t="s">
        <v>305</v>
      </c>
      <c r="E11829" t="s">
        <v>519</v>
      </c>
      <c r="F11829">
        <v>13162</v>
      </c>
      <c r="G11829" t="s">
        <v>307</v>
      </c>
      <c r="H11829">
        <v>821.36</v>
      </c>
      <c r="I11829">
        <v>62.83</v>
      </c>
      <c r="J11829" s="8">
        <v>41088</v>
      </c>
      <c r="K11829" t="s">
        <v>148</v>
      </c>
      <c r="L11829" t="s">
        <v>149</v>
      </c>
      <c r="O11829" s="100">
        <v>2012</v>
      </c>
    </row>
    <row r="11830" spans="1:15" x14ac:dyDescent="0.25">
      <c r="A11830">
        <v>2</v>
      </c>
      <c r="B11830" t="s">
        <v>434</v>
      </c>
      <c r="C11830">
        <v>72</v>
      </c>
      <c r="D11830" t="s">
        <v>305</v>
      </c>
      <c r="E11830" t="s">
        <v>520</v>
      </c>
      <c r="F11830">
        <v>9438</v>
      </c>
      <c r="G11830" t="s">
        <v>307</v>
      </c>
      <c r="H11830" s="101">
        <v>1591.35</v>
      </c>
      <c r="I11830">
        <v>115.27</v>
      </c>
      <c r="J11830" s="8">
        <v>41088</v>
      </c>
      <c r="K11830" t="s">
        <v>148</v>
      </c>
      <c r="L11830" t="s">
        <v>151</v>
      </c>
      <c r="O11830" s="100">
        <v>2012</v>
      </c>
    </row>
    <row r="11831" spans="1:15" x14ac:dyDescent="0.25">
      <c r="A11831">
        <v>2</v>
      </c>
      <c r="B11831" t="s">
        <v>434</v>
      </c>
      <c r="C11831">
        <v>72</v>
      </c>
      <c r="D11831" t="s">
        <v>305</v>
      </c>
      <c r="E11831" t="s">
        <v>521</v>
      </c>
      <c r="F11831">
        <v>12937</v>
      </c>
      <c r="G11831" t="s">
        <v>307</v>
      </c>
      <c r="H11831">
        <v>659.2</v>
      </c>
      <c r="I11831">
        <v>50.43</v>
      </c>
      <c r="J11831" s="8">
        <v>41088</v>
      </c>
      <c r="K11831" t="s">
        <v>148</v>
      </c>
      <c r="L11831" t="s">
        <v>149</v>
      </c>
      <c r="O11831" s="100">
        <v>2012</v>
      </c>
    </row>
    <row r="11832" spans="1:15" x14ac:dyDescent="0.25">
      <c r="A11832">
        <v>2</v>
      </c>
      <c r="B11832" t="s">
        <v>434</v>
      </c>
      <c r="C11832">
        <v>72</v>
      </c>
      <c r="D11832" t="s">
        <v>305</v>
      </c>
      <c r="E11832" t="s">
        <v>492</v>
      </c>
      <c r="F11832">
        <v>13521</v>
      </c>
      <c r="G11832" t="s">
        <v>307</v>
      </c>
      <c r="H11832">
        <v>594</v>
      </c>
      <c r="I11832">
        <v>45.44</v>
      </c>
      <c r="J11832" s="8">
        <v>41088</v>
      </c>
      <c r="K11832" t="s">
        <v>148</v>
      </c>
      <c r="L11832" t="s">
        <v>149</v>
      </c>
      <c r="O11832" s="100">
        <v>2012</v>
      </c>
    </row>
    <row r="11833" spans="1:15" x14ac:dyDescent="0.25">
      <c r="A11833">
        <v>2</v>
      </c>
      <c r="B11833" t="s">
        <v>434</v>
      </c>
      <c r="C11833">
        <v>72</v>
      </c>
      <c r="D11833" t="s">
        <v>305</v>
      </c>
      <c r="E11833" t="s">
        <v>493</v>
      </c>
      <c r="F11833">
        <v>13313</v>
      </c>
      <c r="G11833" t="s">
        <v>307</v>
      </c>
      <c r="H11833" s="101">
        <v>1066.5999999999999</v>
      </c>
      <c r="I11833">
        <v>81.599999999999994</v>
      </c>
      <c r="J11833" s="8">
        <v>41088</v>
      </c>
      <c r="K11833" t="s">
        <v>526</v>
      </c>
      <c r="L11833" t="s">
        <v>149</v>
      </c>
      <c r="O11833" s="100">
        <v>2012</v>
      </c>
    </row>
    <row r="11834" spans="1:15" x14ac:dyDescent="0.25">
      <c r="A11834">
        <v>2</v>
      </c>
      <c r="B11834" t="s">
        <v>434</v>
      </c>
      <c r="C11834">
        <v>72</v>
      </c>
      <c r="D11834" t="s">
        <v>305</v>
      </c>
      <c r="E11834" t="s">
        <v>524</v>
      </c>
      <c r="F11834">
        <v>13410</v>
      </c>
      <c r="G11834" t="s">
        <v>307</v>
      </c>
      <c r="H11834">
        <v>340</v>
      </c>
      <c r="I11834">
        <v>49.13</v>
      </c>
      <c r="J11834" s="8">
        <v>41088</v>
      </c>
      <c r="K11834" t="s">
        <v>148</v>
      </c>
      <c r="L11834" t="s">
        <v>149</v>
      </c>
      <c r="O11834" s="100">
        <v>2012</v>
      </c>
    </row>
    <row r="11835" spans="1:15" x14ac:dyDescent="0.25">
      <c r="A11835">
        <v>2</v>
      </c>
      <c r="B11835" t="s">
        <v>434</v>
      </c>
      <c r="C11835">
        <v>72</v>
      </c>
      <c r="D11835" t="s">
        <v>305</v>
      </c>
      <c r="E11835" t="s">
        <v>525</v>
      </c>
      <c r="F11835">
        <v>13325</v>
      </c>
      <c r="G11835" t="s">
        <v>307</v>
      </c>
      <c r="H11835">
        <v>21.63</v>
      </c>
      <c r="I11835">
        <v>3.12</v>
      </c>
      <c r="J11835" s="8">
        <v>41088</v>
      </c>
      <c r="K11835" t="s">
        <v>148</v>
      </c>
      <c r="L11835" t="s">
        <v>149</v>
      </c>
      <c r="O11835" s="100">
        <v>2012</v>
      </c>
    </row>
    <row r="11836" spans="1:15" x14ac:dyDescent="0.25">
      <c r="A11836">
        <v>2</v>
      </c>
      <c r="B11836" t="s">
        <v>434</v>
      </c>
      <c r="C11836">
        <v>72</v>
      </c>
      <c r="D11836" t="s">
        <v>305</v>
      </c>
      <c r="E11836" t="s">
        <v>1350</v>
      </c>
      <c r="F11836">
        <v>10038</v>
      </c>
      <c r="G11836" t="s">
        <v>307</v>
      </c>
      <c r="H11836">
        <v>23.28</v>
      </c>
      <c r="I11836">
        <v>3.36</v>
      </c>
      <c r="J11836" s="8">
        <v>41088</v>
      </c>
      <c r="K11836" t="s">
        <v>148</v>
      </c>
      <c r="L11836" t="s">
        <v>149</v>
      </c>
      <c r="O11836" s="100">
        <v>2012</v>
      </c>
    </row>
    <row r="11837" spans="1:15" x14ac:dyDescent="0.25">
      <c r="A11837">
        <v>2</v>
      </c>
      <c r="B11837" t="s">
        <v>434</v>
      </c>
      <c r="C11837">
        <v>72</v>
      </c>
      <c r="D11837" t="s">
        <v>305</v>
      </c>
      <c r="E11837" t="s">
        <v>528</v>
      </c>
      <c r="F11837">
        <v>13326</v>
      </c>
      <c r="G11837" t="s">
        <v>307</v>
      </c>
      <c r="H11837">
        <v>913</v>
      </c>
      <c r="I11837">
        <v>69.849999999999994</v>
      </c>
      <c r="J11837" s="8">
        <v>41088</v>
      </c>
      <c r="K11837" t="s">
        <v>148</v>
      </c>
      <c r="L11837" t="s">
        <v>149</v>
      </c>
      <c r="O11837" s="100">
        <v>2012</v>
      </c>
    </row>
    <row r="11838" spans="1:15" x14ac:dyDescent="0.25">
      <c r="A11838">
        <v>2</v>
      </c>
      <c r="B11838" t="s">
        <v>434</v>
      </c>
      <c r="C11838">
        <v>72</v>
      </c>
      <c r="D11838" t="s">
        <v>305</v>
      </c>
      <c r="E11838" t="s">
        <v>530</v>
      </c>
      <c r="F11838">
        <v>12686</v>
      </c>
      <c r="G11838" t="s">
        <v>307</v>
      </c>
      <c r="H11838">
        <v>739.63</v>
      </c>
      <c r="I11838">
        <v>56.58</v>
      </c>
      <c r="J11838" s="8">
        <v>41088</v>
      </c>
      <c r="K11838" t="s">
        <v>148</v>
      </c>
      <c r="L11838" t="s">
        <v>149</v>
      </c>
      <c r="O11838" s="100">
        <v>2012</v>
      </c>
    </row>
    <row r="11839" spans="1:15" x14ac:dyDescent="0.25">
      <c r="A11839">
        <v>2</v>
      </c>
      <c r="B11839" t="s">
        <v>434</v>
      </c>
      <c r="C11839">
        <v>72</v>
      </c>
      <c r="D11839" t="s">
        <v>305</v>
      </c>
      <c r="E11839" t="s">
        <v>531</v>
      </c>
      <c r="F11839">
        <v>13188</v>
      </c>
      <c r="G11839" t="s">
        <v>307</v>
      </c>
      <c r="H11839">
        <v>391.4</v>
      </c>
      <c r="I11839">
        <v>56.57</v>
      </c>
      <c r="J11839" s="8">
        <v>41088</v>
      </c>
      <c r="K11839" t="s">
        <v>526</v>
      </c>
      <c r="L11839" t="s">
        <v>149</v>
      </c>
      <c r="O11839" s="100">
        <v>2012</v>
      </c>
    </row>
    <row r="11840" spans="1:15" x14ac:dyDescent="0.25">
      <c r="A11840">
        <v>2</v>
      </c>
      <c r="B11840" t="s">
        <v>434</v>
      </c>
      <c r="C11840">
        <v>72</v>
      </c>
      <c r="D11840" t="s">
        <v>305</v>
      </c>
      <c r="E11840" t="s">
        <v>447</v>
      </c>
      <c r="F11840">
        <v>11539</v>
      </c>
      <c r="G11840" t="s">
        <v>307</v>
      </c>
      <c r="H11840" s="101">
        <v>1713.26</v>
      </c>
      <c r="I11840">
        <v>131.06</v>
      </c>
      <c r="J11840" s="8">
        <v>41088</v>
      </c>
      <c r="K11840" t="s">
        <v>148</v>
      </c>
      <c r="L11840" t="s">
        <v>151</v>
      </c>
      <c r="O11840" s="100">
        <v>2012</v>
      </c>
    </row>
    <row r="11841" spans="1:15" x14ac:dyDescent="0.25">
      <c r="A11841">
        <v>2</v>
      </c>
      <c r="B11841" t="s">
        <v>434</v>
      </c>
      <c r="C11841">
        <v>72</v>
      </c>
      <c r="D11841" t="s">
        <v>305</v>
      </c>
      <c r="E11841" t="s">
        <v>532</v>
      </c>
      <c r="F11841">
        <v>12088</v>
      </c>
      <c r="G11841" t="s">
        <v>307</v>
      </c>
      <c r="H11841">
        <v>513.12</v>
      </c>
      <c r="I11841">
        <v>39.25</v>
      </c>
      <c r="J11841" s="8">
        <v>41088</v>
      </c>
      <c r="K11841" t="s">
        <v>148</v>
      </c>
      <c r="L11841" t="s">
        <v>149</v>
      </c>
      <c r="O11841" s="100">
        <v>2012</v>
      </c>
    </row>
    <row r="11842" spans="1:15" x14ac:dyDescent="0.25">
      <c r="A11842">
        <v>2</v>
      </c>
      <c r="B11842" t="s">
        <v>434</v>
      </c>
      <c r="C11842">
        <v>72</v>
      </c>
      <c r="D11842" t="s">
        <v>305</v>
      </c>
      <c r="E11842" t="s">
        <v>518</v>
      </c>
      <c r="F11842">
        <v>12329</v>
      </c>
      <c r="G11842" t="s">
        <v>307</v>
      </c>
      <c r="H11842" s="101">
        <v>1782.48</v>
      </c>
      <c r="I11842">
        <v>132.31</v>
      </c>
      <c r="J11842" s="8">
        <v>41088</v>
      </c>
      <c r="K11842" t="s">
        <v>148</v>
      </c>
      <c r="L11842" t="s">
        <v>151</v>
      </c>
      <c r="O11842" s="100">
        <v>2012</v>
      </c>
    </row>
    <row r="11843" spans="1:15" x14ac:dyDescent="0.25">
      <c r="A11843">
        <v>2</v>
      </c>
      <c r="B11843" t="s">
        <v>434</v>
      </c>
      <c r="C11843">
        <v>72</v>
      </c>
      <c r="D11843" t="s">
        <v>305</v>
      </c>
      <c r="E11843" t="s">
        <v>1351</v>
      </c>
      <c r="F11843">
        <v>11633</v>
      </c>
      <c r="G11843" t="s">
        <v>307</v>
      </c>
      <c r="H11843">
        <v>560.5</v>
      </c>
      <c r="I11843">
        <v>80.989999999999995</v>
      </c>
      <c r="J11843" s="8">
        <v>41088</v>
      </c>
      <c r="K11843" t="s">
        <v>148</v>
      </c>
      <c r="L11843" t="s">
        <v>149</v>
      </c>
      <c r="O11843" s="100">
        <v>2012</v>
      </c>
    </row>
    <row r="11844" spans="1:15" x14ac:dyDescent="0.25">
      <c r="A11844">
        <v>2</v>
      </c>
      <c r="B11844" t="s">
        <v>434</v>
      </c>
      <c r="C11844">
        <v>72</v>
      </c>
      <c r="D11844" t="s">
        <v>305</v>
      </c>
      <c r="E11844" t="s">
        <v>533</v>
      </c>
      <c r="F11844">
        <v>10695</v>
      </c>
      <c r="G11844" t="s">
        <v>307</v>
      </c>
      <c r="H11844">
        <v>446.5</v>
      </c>
      <c r="I11844">
        <v>34.15</v>
      </c>
      <c r="J11844" s="8">
        <v>41088</v>
      </c>
      <c r="K11844" t="s">
        <v>148</v>
      </c>
      <c r="L11844" t="s">
        <v>149</v>
      </c>
      <c r="O11844" s="100">
        <v>2012</v>
      </c>
    </row>
    <row r="11845" spans="1:15" x14ac:dyDescent="0.25">
      <c r="A11845">
        <v>2</v>
      </c>
      <c r="B11845" t="s">
        <v>434</v>
      </c>
      <c r="C11845">
        <v>72</v>
      </c>
      <c r="D11845" t="s">
        <v>305</v>
      </c>
      <c r="E11845" t="s">
        <v>535</v>
      </c>
      <c r="F11845">
        <v>13145</v>
      </c>
      <c r="G11845" t="s">
        <v>307</v>
      </c>
      <c r="H11845">
        <v>519.12</v>
      </c>
      <c r="I11845">
        <v>39.72</v>
      </c>
      <c r="J11845" s="8">
        <v>41088</v>
      </c>
      <c r="K11845" t="s">
        <v>148</v>
      </c>
      <c r="L11845" t="s">
        <v>149</v>
      </c>
      <c r="O11845" s="100">
        <v>2012</v>
      </c>
    </row>
    <row r="11846" spans="1:15" x14ac:dyDescent="0.25">
      <c r="A11846">
        <v>2</v>
      </c>
      <c r="B11846" t="s">
        <v>434</v>
      </c>
      <c r="C11846">
        <v>72</v>
      </c>
      <c r="D11846" t="s">
        <v>305</v>
      </c>
      <c r="E11846" t="s">
        <v>536</v>
      </c>
      <c r="F11846">
        <v>9965</v>
      </c>
      <c r="G11846" t="s">
        <v>307</v>
      </c>
      <c r="H11846">
        <v>139.96</v>
      </c>
      <c r="I11846">
        <v>10.71</v>
      </c>
      <c r="J11846" s="8">
        <v>41088</v>
      </c>
      <c r="K11846" t="s">
        <v>148</v>
      </c>
      <c r="L11846" t="s">
        <v>151</v>
      </c>
      <c r="O11846" s="100">
        <v>2012</v>
      </c>
    </row>
    <row r="11847" spans="1:15" x14ac:dyDescent="0.25">
      <c r="A11847">
        <v>2</v>
      </c>
      <c r="B11847" t="s">
        <v>434</v>
      </c>
      <c r="C11847">
        <v>72</v>
      </c>
      <c r="D11847" t="s">
        <v>305</v>
      </c>
      <c r="E11847" t="s">
        <v>537</v>
      </c>
      <c r="F11847">
        <v>13548</v>
      </c>
      <c r="G11847" t="s">
        <v>307</v>
      </c>
      <c r="H11847">
        <v>320</v>
      </c>
      <c r="I11847">
        <v>24.48</v>
      </c>
      <c r="J11847" s="8">
        <v>41088</v>
      </c>
      <c r="K11847" t="s">
        <v>148</v>
      </c>
      <c r="L11847" t="s">
        <v>149</v>
      </c>
      <c r="O11847" s="100">
        <v>2012</v>
      </c>
    </row>
    <row r="11848" spans="1:15" x14ac:dyDescent="0.25">
      <c r="A11848">
        <v>2</v>
      </c>
      <c r="B11848" t="s">
        <v>434</v>
      </c>
      <c r="C11848">
        <v>72</v>
      </c>
      <c r="D11848" t="s">
        <v>305</v>
      </c>
      <c r="E11848" t="s">
        <v>1381</v>
      </c>
      <c r="F11848">
        <v>10371</v>
      </c>
      <c r="G11848" t="s">
        <v>307</v>
      </c>
      <c r="H11848" s="101">
        <v>1439.32</v>
      </c>
      <c r="I11848">
        <v>110.11</v>
      </c>
      <c r="J11848" s="8">
        <v>41088</v>
      </c>
      <c r="K11848" t="s">
        <v>148</v>
      </c>
      <c r="L11848" t="s">
        <v>149</v>
      </c>
      <c r="O11848" s="100">
        <v>2012</v>
      </c>
    </row>
    <row r="11849" spans="1:15" x14ac:dyDescent="0.25">
      <c r="A11849">
        <v>2</v>
      </c>
      <c r="B11849" t="s">
        <v>434</v>
      </c>
      <c r="C11849">
        <v>72</v>
      </c>
      <c r="D11849" t="s">
        <v>305</v>
      </c>
      <c r="E11849" t="s">
        <v>1352</v>
      </c>
      <c r="F11849">
        <v>13598</v>
      </c>
      <c r="G11849" t="s">
        <v>307</v>
      </c>
      <c r="H11849" s="101">
        <v>1140.93</v>
      </c>
      <c r="I11849">
        <v>87.28</v>
      </c>
      <c r="J11849" s="8">
        <v>41088</v>
      </c>
      <c r="K11849" t="s">
        <v>148</v>
      </c>
      <c r="L11849" t="s">
        <v>149</v>
      </c>
      <c r="O11849" s="100">
        <v>2012</v>
      </c>
    </row>
    <row r="11850" spans="1:15" x14ac:dyDescent="0.25">
      <c r="A11850">
        <v>2</v>
      </c>
      <c r="B11850" t="s">
        <v>434</v>
      </c>
      <c r="C11850">
        <v>72</v>
      </c>
      <c r="D11850" t="s">
        <v>305</v>
      </c>
      <c r="E11850" t="s">
        <v>539</v>
      </c>
      <c r="F11850">
        <v>12954</v>
      </c>
      <c r="G11850" t="s">
        <v>307</v>
      </c>
      <c r="H11850">
        <v>494.4</v>
      </c>
      <c r="I11850">
        <v>37.82</v>
      </c>
      <c r="J11850" s="8">
        <v>41088</v>
      </c>
      <c r="K11850" t="s">
        <v>148</v>
      </c>
      <c r="L11850" t="s">
        <v>149</v>
      </c>
      <c r="O11850" s="100">
        <v>2012</v>
      </c>
    </row>
    <row r="11851" spans="1:15" x14ac:dyDescent="0.25">
      <c r="A11851">
        <v>2</v>
      </c>
      <c r="B11851" t="s">
        <v>434</v>
      </c>
      <c r="C11851">
        <v>74</v>
      </c>
      <c r="D11851" t="s">
        <v>328</v>
      </c>
      <c r="E11851" t="s">
        <v>542</v>
      </c>
      <c r="F11851">
        <v>12757</v>
      </c>
      <c r="G11851" t="s">
        <v>330</v>
      </c>
      <c r="H11851" s="101">
        <v>1137.81</v>
      </c>
      <c r="I11851">
        <v>87.04</v>
      </c>
      <c r="J11851" s="8">
        <v>41088</v>
      </c>
      <c r="K11851" t="s">
        <v>148</v>
      </c>
      <c r="L11851" t="s">
        <v>151</v>
      </c>
      <c r="O11851" s="100">
        <v>2012</v>
      </c>
    </row>
    <row r="11852" spans="1:15" x14ac:dyDescent="0.25">
      <c r="A11852">
        <v>2</v>
      </c>
      <c r="B11852" t="s">
        <v>434</v>
      </c>
      <c r="C11852">
        <v>74</v>
      </c>
      <c r="D11852" t="s">
        <v>328</v>
      </c>
      <c r="E11852" t="s">
        <v>541</v>
      </c>
      <c r="F11852">
        <v>16</v>
      </c>
      <c r="G11852" t="s">
        <v>333</v>
      </c>
      <c r="H11852" s="101">
        <v>1785.55</v>
      </c>
      <c r="I11852">
        <v>136.59</v>
      </c>
      <c r="J11852" s="8">
        <v>41088</v>
      </c>
      <c r="K11852" t="s">
        <v>148</v>
      </c>
      <c r="L11852" t="s">
        <v>151</v>
      </c>
      <c r="O11852" s="100">
        <v>2012</v>
      </c>
    </row>
    <row r="11853" spans="1:15" x14ac:dyDescent="0.25">
      <c r="A11853">
        <v>2</v>
      </c>
      <c r="B11853" t="s">
        <v>434</v>
      </c>
      <c r="C11853">
        <v>75</v>
      </c>
      <c r="D11853" t="s">
        <v>334</v>
      </c>
      <c r="E11853" t="s">
        <v>1398</v>
      </c>
      <c r="F11853">
        <v>13621</v>
      </c>
      <c r="G11853" t="s">
        <v>336</v>
      </c>
      <c r="H11853">
        <v>330.89</v>
      </c>
      <c r="I11853">
        <v>47.83</v>
      </c>
      <c r="J11853" s="8">
        <v>41088</v>
      </c>
      <c r="K11853" t="s">
        <v>148</v>
      </c>
      <c r="L11853" t="s">
        <v>190</v>
      </c>
      <c r="O11853" s="100">
        <v>2012</v>
      </c>
    </row>
    <row r="11854" spans="1:15" x14ac:dyDescent="0.25">
      <c r="A11854">
        <v>2</v>
      </c>
      <c r="B11854" t="s">
        <v>434</v>
      </c>
      <c r="C11854">
        <v>75</v>
      </c>
      <c r="D11854" t="s">
        <v>334</v>
      </c>
      <c r="E11854" t="s">
        <v>1399</v>
      </c>
      <c r="F11854">
        <v>13617</v>
      </c>
      <c r="G11854" t="s">
        <v>336</v>
      </c>
      <c r="H11854">
        <v>285</v>
      </c>
      <c r="I11854">
        <v>41.18</v>
      </c>
      <c r="J11854" s="8">
        <v>41088</v>
      </c>
      <c r="K11854" t="s">
        <v>148</v>
      </c>
      <c r="L11854" t="s">
        <v>190</v>
      </c>
      <c r="O11854" s="100">
        <v>2012</v>
      </c>
    </row>
    <row r="11855" spans="1:15" x14ac:dyDescent="0.25">
      <c r="A11855">
        <v>2</v>
      </c>
      <c r="B11855" t="s">
        <v>434</v>
      </c>
      <c r="C11855">
        <v>75</v>
      </c>
      <c r="D11855" t="s">
        <v>334</v>
      </c>
      <c r="E11855" t="s">
        <v>1441</v>
      </c>
      <c r="F11855">
        <v>13644</v>
      </c>
      <c r="G11855" t="s">
        <v>336</v>
      </c>
      <c r="H11855">
        <v>380</v>
      </c>
      <c r="I11855">
        <v>54.91</v>
      </c>
      <c r="J11855" s="8">
        <v>41088</v>
      </c>
      <c r="K11855" t="s">
        <v>148</v>
      </c>
      <c r="L11855" t="s">
        <v>190</v>
      </c>
      <c r="O11855" s="100">
        <v>2012</v>
      </c>
    </row>
    <row r="11856" spans="1:15" x14ac:dyDescent="0.25">
      <c r="A11856">
        <v>2</v>
      </c>
      <c r="B11856" t="s">
        <v>434</v>
      </c>
      <c r="C11856">
        <v>75</v>
      </c>
      <c r="D11856" t="s">
        <v>334</v>
      </c>
      <c r="E11856" t="s">
        <v>1442</v>
      </c>
      <c r="F11856">
        <v>13645</v>
      </c>
      <c r="G11856" t="s">
        <v>336</v>
      </c>
      <c r="H11856">
        <v>380</v>
      </c>
      <c r="I11856">
        <v>54.91</v>
      </c>
      <c r="J11856" s="8">
        <v>41088</v>
      </c>
      <c r="K11856" t="s">
        <v>148</v>
      </c>
      <c r="L11856" t="s">
        <v>190</v>
      </c>
      <c r="O11856" s="100">
        <v>2012</v>
      </c>
    </row>
    <row r="11857" spans="1:15" x14ac:dyDescent="0.25">
      <c r="A11857">
        <v>2</v>
      </c>
      <c r="B11857" t="s">
        <v>434</v>
      </c>
      <c r="C11857">
        <v>79</v>
      </c>
      <c r="D11857" t="s">
        <v>340</v>
      </c>
      <c r="E11857" t="s">
        <v>545</v>
      </c>
      <c r="F11857">
        <v>11652</v>
      </c>
      <c r="G11857" t="s">
        <v>342</v>
      </c>
      <c r="H11857" s="101">
        <v>1617.28</v>
      </c>
      <c r="I11857">
        <v>116.67</v>
      </c>
      <c r="J11857" s="8">
        <v>41088</v>
      </c>
      <c r="K11857" t="s">
        <v>148</v>
      </c>
      <c r="L11857" t="s">
        <v>151</v>
      </c>
      <c r="O11857" s="100">
        <v>2012</v>
      </c>
    </row>
    <row r="11858" spans="1:15" x14ac:dyDescent="0.25">
      <c r="A11858">
        <v>2</v>
      </c>
      <c r="B11858" t="s">
        <v>434</v>
      </c>
      <c r="C11858">
        <v>79</v>
      </c>
      <c r="D11858" t="s">
        <v>340</v>
      </c>
      <c r="E11858" t="s">
        <v>546</v>
      </c>
      <c r="F11858">
        <v>13042</v>
      </c>
      <c r="G11858" t="s">
        <v>342</v>
      </c>
      <c r="H11858" s="101">
        <v>1186.56</v>
      </c>
      <c r="I11858">
        <v>84.3</v>
      </c>
      <c r="J11858" s="8">
        <v>41088</v>
      </c>
      <c r="K11858" t="s">
        <v>148</v>
      </c>
      <c r="L11858" t="s">
        <v>151</v>
      </c>
      <c r="O11858" s="100">
        <v>2012</v>
      </c>
    </row>
    <row r="11859" spans="1:15" x14ac:dyDescent="0.25">
      <c r="A11859">
        <v>2</v>
      </c>
      <c r="B11859" t="s">
        <v>434</v>
      </c>
      <c r="C11859">
        <v>80</v>
      </c>
      <c r="D11859" t="s">
        <v>348</v>
      </c>
      <c r="E11859" t="s">
        <v>547</v>
      </c>
      <c r="F11859">
        <v>12241</v>
      </c>
      <c r="G11859" t="s">
        <v>174</v>
      </c>
      <c r="H11859" s="101">
        <v>1974.4</v>
      </c>
      <c r="I11859">
        <v>129.46</v>
      </c>
      <c r="J11859" s="8">
        <v>41088</v>
      </c>
      <c r="K11859" t="s">
        <v>148</v>
      </c>
      <c r="L11859" t="s">
        <v>151</v>
      </c>
      <c r="O11859" s="100">
        <v>2012</v>
      </c>
    </row>
    <row r="11860" spans="1:15" x14ac:dyDescent="0.25">
      <c r="A11860">
        <v>2</v>
      </c>
      <c r="B11860" t="s">
        <v>434</v>
      </c>
      <c r="C11860">
        <v>80</v>
      </c>
      <c r="D11860" t="s">
        <v>348</v>
      </c>
      <c r="E11860" t="s">
        <v>548</v>
      </c>
      <c r="F11860">
        <v>10222</v>
      </c>
      <c r="G11860" t="s">
        <v>352</v>
      </c>
      <c r="H11860" s="101">
        <v>3723.1</v>
      </c>
      <c r="I11860">
        <v>246.76</v>
      </c>
      <c r="J11860" s="8">
        <v>41088</v>
      </c>
      <c r="K11860" t="s">
        <v>148</v>
      </c>
      <c r="L11860" t="s">
        <v>151</v>
      </c>
      <c r="O11860" s="100">
        <v>2012</v>
      </c>
    </row>
    <row r="11861" spans="1:15" x14ac:dyDescent="0.25">
      <c r="A11861">
        <v>2</v>
      </c>
      <c r="B11861" t="s">
        <v>434</v>
      </c>
      <c r="C11861">
        <v>80</v>
      </c>
      <c r="D11861" t="s">
        <v>348</v>
      </c>
      <c r="E11861" t="s">
        <v>551</v>
      </c>
      <c r="F11861">
        <v>12968</v>
      </c>
      <c r="G11861" t="s">
        <v>354</v>
      </c>
      <c r="H11861" s="101">
        <v>1031.1500000000001</v>
      </c>
      <c r="I11861">
        <v>78.650000000000006</v>
      </c>
      <c r="J11861" s="8">
        <v>41088</v>
      </c>
      <c r="K11861" t="s">
        <v>148</v>
      </c>
      <c r="L11861" t="s">
        <v>151</v>
      </c>
      <c r="O11861" s="100">
        <v>2012</v>
      </c>
    </row>
    <row r="11862" spans="1:15" x14ac:dyDescent="0.25">
      <c r="A11862">
        <v>2</v>
      </c>
      <c r="B11862" t="s">
        <v>434</v>
      </c>
      <c r="C11862">
        <v>80</v>
      </c>
      <c r="D11862" t="s">
        <v>348</v>
      </c>
      <c r="E11862" t="s">
        <v>552</v>
      </c>
      <c r="F11862">
        <v>11533</v>
      </c>
      <c r="G11862" t="s">
        <v>357</v>
      </c>
      <c r="H11862" s="101">
        <v>1616.35</v>
      </c>
      <c r="I11862">
        <v>123.65</v>
      </c>
      <c r="J11862" s="8">
        <v>41088</v>
      </c>
      <c r="K11862" t="s">
        <v>148</v>
      </c>
      <c r="L11862" t="s">
        <v>151</v>
      </c>
      <c r="O11862" s="100">
        <v>2012</v>
      </c>
    </row>
    <row r="11863" spans="1:15" x14ac:dyDescent="0.25">
      <c r="A11863">
        <v>2</v>
      </c>
      <c r="B11863" t="s">
        <v>434</v>
      </c>
      <c r="C11863">
        <v>80</v>
      </c>
      <c r="D11863" t="s">
        <v>348</v>
      </c>
      <c r="E11863" t="s">
        <v>554</v>
      </c>
      <c r="F11863">
        <v>11968</v>
      </c>
      <c r="G11863" t="s">
        <v>363</v>
      </c>
      <c r="H11863" s="101">
        <v>1127.6600000000001</v>
      </c>
      <c r="I11863">
        <v>82.21</v>
      </c>
      <c r="J11863" s="8">
        <v>41088</v>
      </c>
      <c r="K11863" t="s">
        <v>148</v>
      </c>
      <c r="L11863" t="s">
        <v>151</v>
      </c>
      <c r="O11863" s="100">
        <v>2012</v>
      </c>
    </row>
    <row r="11864" spans="1:15" x14ac:dyDescent="0.25">
      <c r="A11864">
        <v>2</v>
      </c>
      <c r="B11864" t="s">
        <v>434</v>
      </c>
      <c r="C11864">
        <v>82</v>
      </c>
      <c r="D11864" t="s">
        <v>364</v>
      </c>
      <c r="E11864" t="s">
        <v>1465</v>
      </c>
      <c r="F11864">
        <v>13651</v>
      </c>
      <c r="G11864" t="s">
        <v>366</v>
      </c>
      <c r="H11864" s="101">
        <v>2115.1999999999998</v>
      </c>
      <c r="I11864">
        <v>305.64</v>
      </c>
      <c r="J11864" s="8">
        <v>41088</v>
      </c>
      <c r="K11864" t="s">
        <v>148</v>
      </c>
      <c r="L11864" t="s">
        <v>151</v>
      </c>
      <c r="O11864" s="100">
        <v>2012</v>
      </c>
    </row>
    <row r="11865" spans="1:15" x14ac:dyDescent="0.25">
      <c r="A11865">
        <v>2</v>
      </c>
      <c r="B11865" t="s">
        <v>434</v>
      </c>
      <c r="C11865">
        <v>82</v>
      </c>
      <c r="D11865" t="s">
        <v>364</v>
      </c>
      <c r="E11865" t="s">
        <v>564</v>
      </c>
      <c r="F11865">
        <v>12931</v>
      </c>
      <c r="G11865" t="s">
        <v>366</v>
      </c>
      <c r="H11865" s="101">
        <v>2705.18</v>
      </c>
      <c r="I11865">
        <v>206.71</v>
      </c>
      <c r="J11865" s="8">
        <v>41088</v>
      </c>
      <c r="K11865" t="s">
        <v>148</v>
      </c>
      <c r="L11865" t="s">
        <v>151</v>
      </c>
      <c r="O11865" s="100">
        <v>2012</v>
      </c>
    </row>
    <row r="11866" spans="1:15" x14ac:dyDescent="0.25">
      <c r="A11866">
        <v>2</v>
      </c>
      <c r="B11866" t="s">
        <v>434</v>
      </c>
      <c r="C11866">
        <v>82</v>
      </c>
      <c r="D11866" t="s">
        <v>364</v>
      </c>
      <c r="E11866" t="s">
        <v>556</v>
      </c>
      <c r="F11866">
        <v>12251</v>
      </c>
      <c r="G11866" t="s">
        <v>366</v>
      </c>
      <c r="H11866" s="101">
        <v>2060.9899999999998</v>
      </c>
      <c r="I11866">
        <v>154.91</v>
      </c>
      <c r="J11866" s="8">
        <v>41088</v>
      </c>
      <c r="K11866" t="s">
        <v>148</v>
      </c>
      <c r="L11866" t="s">
        <v>151</v>
      </c>
      <c r="O11866" s="100">
        <v>2012</v>
      </c>
    </row>
    <row r="11867" spans="1:15" x14ac:dyDescent="0.25">
      <c r="A11867">
        <v>2</v>
      </c>
      <c r="B11867" t="s">
        <v>434</v>
      </c>
      <c r="C11867">
        <v>82</v>
      </c>
      <c r="D11867" t="s">
        <v>364</v>
      </c>
      <c r="E11867" t="s">
        <v>557</v>
      </c>
      <c r="F11867">
        <v>13280</v>
      </c>
      <c r="G11867" t="s">
        <v>366</v>
      </c>
      <c r="H11867" s="101">
        <v>2005.08</v>
      </c>
      <c r="I11867">
        <v>147.57</v>
      </c>
      <c r="J11867" s="8">
        <v>41088</v>
      </c>
      <c r="K11867" t="s">
        <v>148</v>
      </c>
      <c r="L11867" t="s">
        <v>151</v>
      </c>
      <c r="O11867" s="100">
        <v>2012</v>
      </c>
    </row>
    <row r="11868" spans="1:15" x14ac:dyDescent="0.25">
      <c r="A11868">
        <v>2</v>
      </c>
      <c r="B11868" t="s">
        <v>434</v>
      </c>
      <c r="C11868">
        <v>82</v>
      </c>
      <c r="D11868" t="s">
        <v>364</v>
      </c>
      <c r="E11868" t="s">
        <v>1466</v>
      </c>
      <c r="F11868">
        <v>13660</v>
      </c>
      <c r="G11868" t="s">
        <v>366</v>
      </c>
      <c r="H11868" s="101">
        <v>2168.08</v>
      </c>
      <c r="I11868">
        <v>313.29000000000002</v>
      </c>
      <c r="J11868" s="8">
        <v>41088</v>
      </c>
      <c r="K11868" t="s">
        <v>148</v>
      </c>
      <c r="L11868" t="s">
        <v>151</v>
      </c>
      <c r="O11868" s="100">
        <v>2012</v>
      </c>
    </row>
    <row r="11869" spans="1:15" x14ac:dyDescent="0.25">
      <c r="A11869">
        <v>2</v>
      </c>
      <c r="B11869" t="s">
        <v>434</v>
      </c>
      <c r="C11869">
        <v>82</v>
      </c>
      <c r="D11869" t="s">
        <v>364</v>
      </c>
      <c r="E11869" t="s">
        <v>559</v>
      </c>
      <c r="F11869">
        <v>13180</v>
      </c>
      <c r="G11869" t="s">
        <v>560</v>
      </c>
      <c r="H11869" s="101">
        <v>1751.42</v>
      </c>
      <c r="I11869">
        <v>125.88</v>
      </c>
      <c r="J11869" s="8">
        <v>41088</v>
      </c>
      <c r="K11869" t="s">
        <v>148</v>
      </c>
      <c r="L11869" t="s">
        <v>151</v>
      </c>
      <c r="O11869" s="100">
        <v>2012</v>
      </c>
    </row>
    <row r="11870" spans="1:15" x14ac:dyDescent="0.25">
      <c r="A11870">
        <v>2</v>
      </c>
      <c r="B11870" t="s">
        <v>434</v>
      </c>
      <c r="C11870">
        <v>82</v>
      </c>
      <c r="D11870" t="s">
        <v>364</v>
      </c>
      <c r="E11870" t="s">
        <v>558</v>
      </c>
      <c r="F11870">
        <v>12882</v>
      </c>
      <c r="G11870" t="s">
        <v>560</v>
      </c>
      <c r="H11870" s="101">
        <v>1967.29</v>
      </c>
      <c r="I11870">
        <v>145.13999999999999</v>
      </c>
      <c r="J11870" s="8">
        <v>41088</v>
      </c>
      <c r="K11870" t="s">
        <v>148</v>
      </c>
      <c r="L11870" t="s">
        <v>151</v>
      </c>
      <c r="O11870" s="100">
        <v>2012</v>
      </c>
    </row>
    <row r="11871" spans="1:15" x14ac:dyDescent="0.25">
      <c r="A11871">
        <v>2</v>
      </c>
      <c r="B11871" t="s">
        <v>434</v>
      </c>
      <c r="C11871">
        <v>82</v>
      </c>
      <c r="D11871" t="s">
        <v>364</v>
      </c>
      <c r="E11871" t="s">
        <v>1382</v>
      </c>
      <c r="F11871">
        <v>13591</v>
      </c>
      <c r="G11871" t="s">
        <v>1280</v>
      </c>
      <c r="H11871" s="101">
        <v>2717.31</v>
      </c>
      <c r="I11871">
        <v>207.87</v>
      </c>
      <c r="J11871" s="8">
        <v>41088</v>
      </c>
      <c r="K11871" t="s">
        <v>148</v>
      </c>
      <c r="L11871" t="s">
        <v>151</v>
      </c>
      <c r="O11871" s="100">
        <v>2012</v>
      </c>
    </row>
    <row r="11872" spans="1:15" x14ac:dyDescent="0.25">
      <c r="A11872">
        <v>2</v>
      </c>
      <c r="B11872" t="s">
        <v>434</v>
      </c>
      <c r="C11872">
        <v>83</v>
      </c>
      <c r="D11872" t="s">
        <v>378</v>
      </c>
      <c r="E11872" t="s">
        <v>561</v>
      </c>
      <c r="F11872">
        <v>13256</v>
      </c>
      <c r="G11872" t="s">
        <v>562</v>
      </c>
      <c r="H11872" s="101">
        <v>2646.5</v>
      </c>
      <c r="I11872">
        <v>196.64</v>
      </c>
      <c r="J11872" s="8">
        <v>41088</v>
      </c>
      <c r="K11872" t="s">
        <v>148</v>
      </c>
      <c r="L11872" t="s">
        <v>151</v>
      </c>
      <c r="O11872" s="100">
        <v>2012</v>
      </c>
    </row>
    <row r="11873" spans="1:15" x14ac:dyDescent="0.25">
      <c r="A11873">
        <v>2</v>
      </c>
      <c r="B11873" t="s">
        <v>434</v>
      </c>
      <c r="C11873">
        <v>85</v>
      </c>
      <c r="D11873" t="s">
        <v>381</v>
      </c>
      <c r="E11873" t="s">
        <v>565</v>
      </c>
      <c r="F11873">
        <v>13557</v>
      </c>
      <c r="G11873" t="s">
        <v>383</v>
      </c>
      <c r="H11873" s="101">
        <v>1512.25</v>
      </c>
      <c r="I11873">
        <v>115.69</v>
      </c>
      <c r="J11873" s="8">
        <v>41088</v>
      </c>
      <c r="K11873" t="s">
        <v>148</v>
      </c>
      <c r="L11873" t="s">
        <v>151</v>
      </c>
      <c r="O11873" s="100">
        <v>2012</v>
      </c>
    </row>
    <row r="11874" spans="1:15" x14ac:dyDescent="0.25">
      <c r="A11874">
        <v>2</v>
      </c>
      <c r="B11874" t="s">
        <v>434</v>
      </c>
      <c r="C11874">
        <v>85</v>
      </c>
      <c r="D11874" t="s">
        <v>381</v>
      </c>
      <c r="E11874" t="s">
        <v>566</v>
      </c>
      <c r="F11874">
        <v>11777</v>
      </c>
      <c r="G11874" t="s">
        <v>383</v>
      </c>
      <c r="H11874" s="101">
        <v>1524.8</v>
      </c>
      <c r="I11874">
        <v>110.27</v>
      </c>
      <c r="J11874" s="8">
        <v>41088</v>
      </c>
      <c r="K11874" t="s">
        <v>148</v>
      </c>
      <c r="L11874" t="s">
        <v>151</v>
      </c>
      <c r="O11874" s="100">
        <v>2012</v>
      </c>
    </row>
    <row r="11875" spans="1:15" x14ac:dyDescent="0.25">
      <c r="A11875">
        <v>2</v>
      </c>
      <c r="B11875" t="s">
        <v>434</v>
      </c>
      <c r="C11875">
        <v>85</v>
      </c>
      <c r="D11875" t="s">
        <v>381</v>
      </c>
      <c r="E11875" t="s">
        <v>567</v>
      </c>
      <c r="F11875">
        <v>10446</v>
      </c>
      <c r="G11875" t="s">
        <v>383</v>
      </c>
      <c r="H11875" s="101">
        <v>1737.39</v>
      </c>
      <c r="I11875">
        <v>121.2</v>
      </c>
      <c r="J11875" s="8">
        <v>41088</v>
      </c>
      <c r="K11875" t="s">
        <v>148</v>
      </c>
      <c r="L11875" t="s">
        <v>151</v>
      </c>
      <c r="O11875" s="100">
        <v>2012</v>
      </c>
    </row>
    <row r="11876" spans="1:15" x14ac:dyDescent="0.25">
      <c r="A11876">
        <v>2</v>
      </c>
      <c r="B11876" t="s">
        <v>434</v>
      </c>
      <c r="C11876">
        <v>85</v>
      </c>
      <c r="D11876" t="s">
        <v>381</v>
      </c>
      <c r="E11876" t="s">
        <v>568</v>
      </c>
      <c r="F11876">
        <v>9531</v>
      </c>
      <c r="G11876" t="s">
        <v>383</v>
      </c>
      <c r="H11876" s="101">
        <v>1842.72</v>
      </c>
      <c r="I11876">
        <v>131.58000000000001</v>
      </c>
      <c r="J11876" s="8">
        <v>41088</v>
      </c>
      <c r="K11876" t="s">
        <v>148</v>
      </c>
      <c r="L11876" t="s">
        <v>151</v>
      </c>
      <c r="O11876" s="100">
        <v>2012</v>
      </c>
    </row>
    <row r="11877" spans="1:15" x14ac:dyDescent="0.25">
      <c r="A11877">
        <v>2</v>
      </c>
      <c r="B11877" t="s">
        <v>434</v>
      </c>
      <c r="C11877">
        <v>85</v>
      </c>
      <c r="D11877" t="s">
        <v>381</v>
      </c>
      <c r="E11877" t="s">
        <v>569</v>
      </c>
      <c r="F11877">
        <v>13547</v>
      </c>
      <c r="G11877" t="s">
        <v>383</v>
      </c>
      <c r="H11877" s="101">
        <v>1360</v>
      </c>
      <c r="I11877">
        <v>97.45</v>
      </c>
      <c r="J11877" s="8">
        <v>41088</v>
      </c>
      <c r="K11877" t="s">
        <v>148</v>
      </c>
      <c r="L11877" t="s">
        <v>151</v>
      </c>
      <c r="O11877" s="100">
        <v>2012</v>
      </c>
    </row>
    <row r="11878" spans="1:15" x14ac:dyDescent="0.25">
      <c r="A11878">
        <v>2</v>
      </c>
      <c r="B11878" t="s">
        <v>434</v>
      </c>
      <c r="C11878">
        <v>85</v>
      </c>
      <c r="D11878" t="s">
        <v>381</v>
      </c>
      <c r="E11878" t="s">
        <v>1353</v>
      </c>
      <c r="F11878">
        <v>13582</v>
      </c>
      <c r="G11878" t="s">
        <v>375</v>
      </c>
      <c r="H11878" s="101">
        <v>2423.08</v>
      </c>
      <c r="I11878">
        <v>179.54</v>
      </c>
      <c r="J11878" s="8">
        <v>41088</v>
      </c>
      <c r="K11878" t="s">
        <v>148</v>
      </c>
      <c r="L11878" t="s">
        <v>151</v>
      </c>
      <c r="O11878" s="100">
        <v>2012</v>
      </c>
    </row>
    <row r="11879" spans="1:15" x14ac:dyDescent="0.25">
      <c r="A11879">
        <v>2</v>
      </c>
      <c r="B11879" t="s">
        <v>434</v>
      </c>
      <c r="C11879">
        <v>86</v>
      </c>
      <c r="D11879" t="s">
        <v>393</v>
      </c>
      <c r="E11879" t="s">
        <v>571</v>
      </c>
      <c r="F11879">
        <v>788</v>
      </c>
      <c r="G11879" t="s">
        <v>400</v>
      </c>
      <c r="H11879" s="101">
        <v>1899.03</v>
      </c>
      <c r="I11879">
        <v>139.19</v>
      </c>
      <c r="J11879" s="8">
        <v>41088</v>
      </c>
      <c r="K11879" t="s">
        <v>148</v>
      </c>
      <c r="L11879" t="s">
        <v>151</v>
      </c>
      <c r="O11879" s="100">
        <v>2012</v>
      </c>
    </row>
    <row r="11880" spans="1:15" x14ac:dyDescent="0.25">
      <c r="A11880">
        <v>2</v>
      </c>
      <c r="B11880" t="s">
        <v>434</v>
      </c>
      <c r="C11880">
        <v>86</v>
      </c>
      <c r="D11880" t="s">
        <v>393</v>
      </c>
      <c r="E11880" t="s">
        <v>572</v>
      </c>
      <c r="F11880">
        <v>12070</v>
      </c>
      <c r="G11880" t="s">
        <v>402</v>
      </c>
      <c r="H11880">
        <v>976.8</v>
      </c>
      <c r="I11880">
        <v>69.55</v>
      </c>
      <c r="J11880" s="8">
        <v>41088</v>
      </c>
      <c r="K11880" t="s">
        <v>148</v>
      </c>
      <c r="L11880" t="s">
        <v>151</v>
      </c>
      <c r="O11880" s="100">
        <v>2012</v>
      </c>
    </row>
    <row r="11881" spans="1:15" x14ac:dyDescent="0.25">
      <c r="A11881">
        <v>2</v>
      </c>
      <c r="B11881" t="s">
        <v>434</v>
      </c>
      <c r="C11881">
        <v>86</v>
      </c>
      <c r="D11881" t="s">
        <v>393</v>
      </c>
      <c r="E11881" t="s">
        <v>573</v>
      </c>
      <c r="F11881">
        <v>12623</v>
      </c>
      <c r="G11881" t="s">
        <v>402</v>
      </c>
      <c r="H11881">
        <v>937.29</v>
      </c>
      <c r="I11881">
        <v>65.489999999999995</v>
      </c>
      <c r="J11881" s="8">
        <v>41088</v>
      </c>
      <c r="K11881" t="s">
        <v>148</v>
      </c>
      <c r="L11881" t="s">
        <v>151</v>
      </c>
      <c r="O11881" s="100">
        <v>2012</v>
      </c>
    </row>
    <row r="11882" spans="1:15" x14ac:dyDescent="0.25">
      <c r="A11882">
        <v>2</v>
      </c>
      <c r="B11882" t="s">
        <v>434</v>
      </c>
      <c r="C11882">
        <v>87</v>
      </c>
      <c r="D11882" t="s">
        <v>403</v>
      </c>
      <c r="E11882" t="s">
        <v>575</v>
      </c>
      <c r="F11882">
        <v>10894</v>
      </c>
      <c r="G11882" t="s">
        <v>405</v>
      </c>
      <c r="H11882" s="101">
        <v>1793.64</v>
      </c>
      <c r="I11882">
        <v>126.42</v>
      </c>
      <c r="J11882" s="8">
        <v>41088</v>
      </c>
      <c r="K11882" t="s">
        <v>148</v>
      </c>
      <c r="L11882" t="s">
        <v>151</v>
      </c>
      <c r="O11882" s="100">
        <v>2012</v>
      </c>
    </row>
    <row r="11883" spans="1:15" x14ac:dyDescent="0.25">
      <c r="A11883">
        <v>2</v>
      </c>
      <c r="B11883" t="s">
        <v>434</v>
      </c>
      <c r="C11883">
        <v>92</v>
      </c>
      <c r="D11883" t="s">
        <v>407</v>
      </c>
      <c r="E11883" t="s">
        <v>576</v>
      </c>
      <c r="F11883">
        <v>12918</v>
      </c>
      <c r="G11883" t="s">
        <v>577</v>
      </c>
      <c r="H11883" s="101">
        <v>1116.07</v>
      </c>
      <c r="I11883">
        <v>79.180000000000007</v>
      </c>
      <c r="J11883" s="8">
        <v>41088</v>
      </c>
      <c r="K11883" t="s">
        <v>148</v>
      </c>
      <c r="L11883" t="s">
        <v>151</v>
      </c>
      <c r="O11883" s="100">
        <v>2012</v>
      </c>
    </row>
    <row r="11884" spans="1:15" x14ac:dyDescent="0.25">
      <c r="A11884">
        <v>2</v>
      </c>
      <c r="B11884" t="s">
        <v>434</v>
      </c>
      <c r="C11884">
        <v>92</v>
      </c>
      <c r="D11884" t="s">
        <v>407</v>
      </c>
      <c r="E11884" t="s">
        <v>579</v>
      </c>
      <c r="F11884">
        <v>9942</v>
      </c>
      <c r="G11884" t="s">
        <v>409</v>
      </c>
      <c r="H11884" s="101">
        <v>2030.33</v>
      </c>
      <c r="I11884">
        <v>155.32</v>
      </c>
      <c r="J11884" s="8">
        <v>41088</v>
      </c>
      <c r="K11884" t="s">
        <v>148</v>
      </c>
      <c r="L11884" t="s">
        <v>151</v>
      </c>
      <c r="O11884" s="100">
        <v>2012</v>
      </c>
    </row>
    <row r="11885" spans="1:15" x14ac:dyDescent="0.25">
      <c r="A11885">
        <v>2</v>
      </c>
      <c r="B11885" t="s">
        <v>434</v>
      </c>
      <c r="C11885">
        <v>92</v>
      </c>
      <c r="D11885" t="s">
        <v>407</v>
      </c>
      <c r="E11885" t="s">
        <v>580</v>
      </c>
      <c r="F11885">
        <v>12597</v>
      </c>
      <c r="G11885" t="s">
        <v>411</v>
      </c>
      <c r="H11885" s="101">
        <v>1156.8</v>
      </c>
      <c r="I11885">
        <v>88.49</v>
      </c>
      <c r="J11885" s="8">
        <v>41088</v>
      </c>
      <c r="K11885" t="s">
        <v>148</v>
      </c>
      <c r="L11885" t="s">
        <v>151</v>
      </c>
      <c r="O11885" s="100">
        <v>2012</v>
      </c>
    </row>
    <row r="11886" spans="1:15" x14ac:dyDescent="0.25">
      <c r="A11886">
        <v>2</v>
      </c>
      <c r="B11886" t="s">
        <v>434</v>
      </c>
      <c r="C11886">
        <v>92</v>
      </c>
      <c r="D11886" t="s">
        <v>407</v>
      </c>
      <c r="E11886" t="s">
        <v>582</v>
      </c>
      <c r="F11886">
        <v>11240</v>
      </c>
      <c r="G11886" t="s">
        <v>411</v>
      </c>
      <c r="H11886" s="101">
        <v>1204.8</v>
      </c>
      <c r="I11886">
        <v>84.32</v>
      </c>
      <c r="J11886" s="8">
        <v>41088</v>
      </c>
      <c r="K11886" t="s">
        <v>148</v>
      </c>
      <c r="L11886" t="s">
        <v>151</v>
      </c>
      <c r="O11886" s="100">
        <v>2012</v>
      </c>
    </row>
    <row r="11887" spans="1:15" x14ac:dyDescent="0.25">
      <c r="A11887">
        <v>2</v>
      </c>
      <c r="B11887" t="s">
        <v>434</v>
      </c>
      <c r="C11887">
        <v>93</v>
      </c>
      <c r="D11887" t="s">
        <v>418</v>
      </c>
      <c r="E11887" t="s">
        <v>583</v>
      </c>
      <c r="F11887">
        <v>10056</v>
      </c>
      <c r="G11887" t="s">
        <v>584</v>
      </c>
      <c r="H11887" s="101">
        <v>2746.16</v>
      </c>
      <c r="I11887">
        <v>181.39</v>
      </c>
      <c r="J11887" s="8">
        <v>41088</v>
      </c>
      <c r="K11887" t="s">
        <v>148</v>
      </c>
      <c r="L11887" t="s">
        <v>151</v>
      </c>
      <c r="O11887" s="100">
        <v>2012</v>
      </c>
    </row>
    <row r="11888" spans="1:15" x14ac:dyDescent="0.25">
      <c r="A11888">
        <v>2</v>
      </c>
      <c r="B11888" t="s">
        <v>434</v>
      </c>
      <c r="C11888">
        <v>93</v>
      </c>
      <c r="D11888" t="s">
        <v>418</v>
      </c>
      <c r="E11888" t="s">
        <v>585</v>
      </c>
      <c r="F11888">
        <v>11646</v>
      </c>
      <c r="G11888" t="s">
        <v>174</v>
      </c>
      <c r="H11888" s="101">
        <v>1246.4000000000001</v>
      </c>
      <c r="I11888">
        <v>89.57</v>
      </c>
      <c r="J11888" s="8">
        <v>41088</v>
      </c>
      <c r="K11888" t="s">
        <v>148</v>
      </c>
      <c r="L11888" t="s">
        <v>151</v>
      </c>
      <c r="O11888" s="100">
        <v>2012</v>
      </c>
    </row>
    <row r="11889" spans="1:15" x14ac:dyDescent="0.25">
      <c r="A11889">
        <v>2</v>
      </c>
      <c r="B11889" t="s">
        <v>434</v>
      </c>
      <c r="C11889">
        <v>93</v>
      </c>
      <c r="D11889" t="s">
        <v>418</v>
      </c>
      <c r="E11889" t="s">
        <v>586</v>
      </c>
      <c r="F11889">
        <v>6001</v>
      </c>
      <c r="G11889" t="s">
        <v>587</v>
      </c>
      <c r="H11889" s="101">
        <v>1779.88</v>
      </c>
      <c r="I11889">
        <v>122.63</v>
      </c>
      <c r="J11889" s="8">
        <v>41088</v>
      </c>
      <c r="K11889" t="s">
        <v>148</v>
      </c>
      <c r="L11889" t="s">
        <v>151</v>
      </c>
      <c r="O11889" s="100">
        <v>2012</v>
      </c>
    </row>
    <row r="11890" spans="1:15" x14ac:dyDescent="0.25">
      <c r="A11890">
        <v>2</v>
      </c>
      <c r="B11890" t="s">
        <v>434</v>
      </c>
      <c r="C11890">
        <v>93</v>
      </c>
      <c r="D11890" t="s">
        <v>418</v>
      </c>
      <c r="E11890" t="s">
        <v>527</v>
      </c>
      <c r="F11890">
        <v>12692</v>
      </c>
      <c r="G11890" t="s">
        <v>422</v>
      </c>
      <c r="H11890" s="101">
        <v>2000</v>
      </c>
      <c r="I11890">
        <v>148.1</v>
      </c>
      <c r="J11890" s="8">
        <v>41088</v>
      </c>
      <c r="K11890" t="s">
        <v>148</v>
      </c>
      <c r="L11890" t="s">
        <v>151</v>
      </c>
      <c r="O11890" s="100">
        <v>2012</v>
      </c>
    </row>
    <row r="11891" spans="1:15" x14ac:dyDescent="0.25">
      <c r="A11891">
        <v>2</v>
      </c>
      <c r="B11891" t="s">
        <v>434</v>
      </c>
      <c r="C11891">
        <v>93</v>
      </c>
      <c r="D11891" t="s">
        <v>418</v>
      </c>
      <c r="E11891" t="s">
        <v>589</v>
      </c>
      <c r="F11891">
        <v>12356</v>
      </c>
      <c r="G11891" t="s">
        <v>424</v>
      </c>
      <c r="H11891" s="101">
        <v>2080</v>
      </c>
      <c r="I11891">
        <v>154.15</v>
      </c>
      <c r="J11891" s="8">
        <v>41088</v>
      </c>
      <c r="K11891" t="s">
        <v>148</v>
      </c>
      <c r="L11891" t="s">
        <v>151</v>
      </c>
      <c r="O11891" s="100">
        <v>2012</v>
      </c>
    </row>
    <row r="11892" spans="1:15" x14ac:dyDescent="0.25">
      <c r="A11892">
        <v>2</v>
      </c>
      <c r="B11892" t="s">
        <v>434</v>
      </c>
      <c r="C11892">
        <v>93</v>
      </c>
      <c r="D11892" t="s">
        <v>418</v>
      </c>
      <c r="E11892" t="s">
        <v>590</v>
      </c>
      <c r="F11892">
        <v>12769</v>
      </c>
      <c r="G11892" t="s">
        <v>424</v>
      </c>
      <c r="H11892" s="101">
        <v>2044.23</v>
      </c>
      <c r="I11892">
        <v>156.38</v>
      </c>
      <c r="J11892" s="8">
        <v>41088</v>
      </c>
      <c r="K11892" t="s">
        <v>148</v>
      </c>
      <c r="L11892" t="s">
        <v>151</v>
      </c>
      <c r="O11892" s="100">
        <v>2012</v>
      </c>
    </row>
    <row r="11893" spans="1:15" x14ac:dyDescent="0.25">
      <c r="A11893">
        <v>2</v>
      </c>
      <c r="B11893" t="s">
        <v>434</v>
      </c>
      <c r="C11893">
        <v>93</v>
      </c>
      <c r="D11893" t="s">
        <v>418</v>
      </c>
      <c r="E11893" t="s">
        <v>591</v>
      </c>
      <c r="F11893">
        <v>12529</v>
      </c>
      <c r="G11893" t="s">
        <v>428</v>
      </c>
      <c r="H11893" s="101">
        <v>2588.7800000000002</v>
      </c>
      <c r="I11893">
        <v>198.1</v>
      </c>
      <c r="J11893" s="8">
        <v>41088</v>
      </c>
      <c r="K11893" t="s">
        <v>148</v>
      </c>
      <c r="L11893" t="s">
        <v>151</v>
      </c>
      <c r="O11893" s="100">
        <v>2012</v>
      </c>
    </row>
    <row r="11894" spans="1:15" x14ac:dyDescent="0.25">
      <c r="A11894">
        <v>2</v>
      </c>
      <c r="B11894" t="s">
        <v>434</v>
      </c>
      <c r="C11894">
        <v>93</v>
      </c>
      <c r="D11894" t="s">
        <v>418</v>
      </c>
      <c r="E11894" t="s">
        <v>592</v>
      </c>
      <c r="F11894">
        <v>12165</v>
      </c>
      <c r="G11894" t="s">
        <v>593</v>
      </c>
      <c r="H11894" s="101">
        <v>1760.15</v>
      </c>
      <c r="I11894">
        <v>128.08000000000001</v>
      </c>
      <c r="J11894" s="8">
        <v>41088</v>
      </c>
      <c r="K11894" t="s">
        <v>148</v>
      </c>
      <c r="L11894" t="s">
        <v>151</v>
      </c>
      <c r="O11894" s="100">
        <v>2012</v>
      </c>
    </row>
    <row r="11895" spans="1:15" x14ac:dyDescent="0.25">
      <c r="A11895">
        <v>3</v>
      </c>
      <c r="B11895" t="s">
        <v>595</v>
      </c>
      <c r="C11895">
        <v>4</v>
      </c>
      <c r="D11895" t="s">
        <v>145</v>
      </c>
      <c r="E11895" t="s">
        <v>601</v>
      </c>
      <c r="F11895">
        <v>13400</v>
      </c>
      <c r="G11895" t="s">
        <v>147</v>
      </c>
      <c r="H11895" s="101">
        <v>1069.5</v>
      </c>
      <c r="I11895">
        <v>81.819999999999993</v>
      </c>
      <c r="J11895" s="8">
        <v>41088</v>
      </c>
      <c r="K11895" t="s">
        <v>148</v>
      </c>
      <c r="L11895" t="s">
        <v>149</v>
      </c>
      <c r="O11895" s="100">
        <v>2012</v>
      </c>
    </row>
    <row r="11896" spans="1:15" x14ac:dyDescent="0.25">
      <c r="A11896">
        <v>3</v>
      </c>
      <c r="B11896" t="s">
        <v>595</v>
      </c>
      <c r="C11896">
        <v>4</v>
      </c>
      <c r="D11896" t="s">
        <v>145</v>
      </c>
      <c r="E11896" t="s">
        <v>602</v>
      </c>
      <c r="F11896">
        <v>13380</v>
      </c>
      <c r="G11896" t="s">
        <v>147</v>
      </c>
      <c r="H11896" s="101">
        <v>1035</v>
      </c>
      <c r="I11896">
        <v>79.180000000000007</v>
      </c>
      <c r="J11896" s="8">
        <v>41088</v>
      </c>
      <c r="K11896" t="s">
        <v>1331</v>
      </c>
      <c r="L11896" t="s">
        <v>149</v>
      </c>
      <c r="O11896" s="100">
        <v>2012</v>
      </c>
    </row>
    <row r="11897" spans="1:15" x14ac:dyDescent="0.25">
      <c r="A11897">
        <v>3</v>
      </c>
      <c r="B11897" t="s">
        <v>595</v>
      </c>
      <c r="C11897">
        <v>4</v>
      </c>
      <c r="D11897" t="s">
        <v>145</v>
      </c>
      <c r="E11897" t="s">
        <v>604</v>
      </c>
      <c r="F11897">
        <v>12592</v>
      </c>
      <c r="G11897" t="s">
        <v>147</v>
      </c>
      <c r="H11897" s="101">
        <v>1344.77</v>
      </c>
      <c r="I11897">
        <v>96.79</v>
      </c>
      <c r="J11897" s="8">
        <v>41088</v>
      </c>
      <c r="K11897" t="s">
        <v>148</v>
      </c>
      <c r="L11897" t="s">
        <v>151</v>
      </c>
      <c r="O11897" s="100">
        <v>2012</v>
      </c>
    </row>
    <row r="11898" spans="1:15" x14ac:dyDescent="0.25">
      <c r="A11898">
        <v>3</v>
      </c>
      <c r="B11898" t="s">
        <v>595</v>
      </c>
      <c r="C11898">
        <v>4</v>
      </c>
      <c r="D11898" t="s">
        <v>145</v>
      </c>
      <c r="E11898" t="s">
        <v>1287</v>
      </c>
      <c r="F11898">
        <v>11855</v>
      </c>
      <c r="G11898" t="s">
        <v>147</v>
      </c>
      <c r="H11898" s="101">
        <v>1423.3</v>
      </c>
      <c r="I11898">
        <v>104.83</v>
      </c>
      <c r="J11898" s="8">
        <v>41088</v>
      </c>
      <c r="K11898" t="s">
        <v>148</v>
      </c>
      <c r="L11898" t="s">
        <v>151</v>
      </c>
      <c r="O11898" s="100">
        <v>2012</v>
      </c>
    </row>
    <row r="11899" spans="1:15" x14ac:dyDescent="0.25">
      <c r="A11899">
        <v>3</v>
      </c>
      <c r="B11899" t="s">
        <v>595</v>
      </c>
      <c r="C11899">
        <v>4</v>
      </c>
      <c r="D11899" t="s">
        <v>145</v>
      </c>
      <c r="E11899" t="s">
        <v>605</v>
      </c>
      <c r="F11899">
        <v>9389</v>
      </c>
      <c r="G11899" t="s">
        <v>147</v>
      </c>
      <c r="H11899" s="101">
        <v>1382.95</v>
      </c>
      <c r="I11899">
        <v>103.51</v>
      </c>
      <c r="J11899" s="8">
        <v>41088</v>
      </c>
      <c r="K11899" t="s">
        <v>148</v>
      </c>
      <c r="L11899" t="s">
        <v>151</v>
      </c>
      <c r="O11899" s="100">
        <v>2012</v>
      </c>
    </row>
    <row r="11900" spans="1:15" x14ac:dyDescent="0.25">
      <c r="A11900">
        <v>3</v>
      </c>
      <c r="B11900" t="s">
        <v>595</v>
      </c>
      <c r="C11900">
        <v>4</v>
      </c>
      <c r="D11900" t="s">
        <v>145</v>
      </c>
      <c r="E11900" t="s">
        <v>606</v>
      </c>
      <c r="F11900">
        <v>13434</v>
      </c>
      <c r="G11900" t="s">
        <v>147</v>
      </c>
      <c r="H11900" s="101">
        <v>1232</v>
      </c>
      <c r="I11900">
        <v>94.24</v>
      </c>
      <c r="J11900" s="8">
        <v>41088</v>
      </c>
      <c r="K11900" t="s">
        <v>148</v>
      </c>
      <c r="L11900" t="s">
        <v>149</v>
      </c>
      <c r="O11900" s="100">
        <v>2012</v>
      </c>
    </row>
    <row r="11901" spans="1:15" x14ac:dyDescent="0.25">
      <c r="A11901">
        <v>3</v>
      </c>
      <c r="B11901" t="s">
        <v>595</v>
      </c>
      <c r="C11901">
        <v>4</v>
      </c>
      <c r="D11901" t="s">
        <v>145</v>
      </c>
      <c r="E11901" t="s">
        <v>607</v>
      </c>
      <c r="F11901">
        <v>174</v>
      </c>
      <c r="G11901" t="s">
        <v>159</v>
      </c>
      <c r="H11901" s="101">
        <v>2254.6999999999998</v>
      </c>
      <c r="I11901">
        <v>168.43</v>
      </c>
      <c r="J11901" s="8">
        <v>41088</v>
      </c>
      <c r="K11901" t="s">
        <v>148</v>
      </c>
      <c r="L11901" t="s">
        <v>151</v>
      </c>
      <c r="O11901" s="100">
        <v>2012</v>
      </c>
    </row>
    <row r="11902" spans="1:15" x14ac:dyDescent="0.25">
      <c r="A11902">
        <v>3</v>
      </c>
      <c r="B11902" t="s">
        <v>595</v>
      </c>
      <c r="C11902">
        <v>6</v>
      </c>
      <c r="D11902" t="s">
        <v>162</v>
      </c>
      <c r="E11902" t="s">
        <v>609</v>
      </c>
      <c r="F11902">
        <v>13080</v>
      </c>
      <c r="G11902" t="s">
        <v>164</v>
      </c>
      <c r="H11902" s="101">
        <v>1047.1300000000001</v>
      </c>
      <c r="I11902">
        <v>80.099999999999994</v>
      </c>
      <c r="J11902" s="8">
        <v>41088</v>
      </c>
      <c r="K11902" t="s">
        <v>148</v>
      </c>
      <c r="L11902" t="s">
        <v>149</v>
      </c>
      <c r="O11902" s="100">
        <v>2012</v>
      </c>
    </row>
    <row r="11903" spans="1:15" x14ac:dyDescent="0.25">
      <c r="A11903">
        <v>3</v>
      </c>
      <c r="B11903" t="s">
        <v>595</v>
      </c>
      <c r="C11903">
        <v>6</v>
      </c>
      <c r="D11903" t="s">
        <v>162</v>
      </c>
      <c r="E11903" t="s">
        <v>610</v>
      </c>
      <c r="F11903">
        <v>12025</v>
      </c>
      <c r="G11903" t="s">
        <v>164</v>
      </c>
      <c r="H11903" s="101">
        <v>1385.11</v>
      </c>
      <c r="I11903">
        <v>101.85</v>
      </c>
      <c r="J11903" s="8">
        <v>41088</v>
      </c>
      <c r="K11903" t="s">
        <v>148</v>
      </c>
      <c r="L11903" t="s">
        <v>151</v>
      </c>
      <c r="O11903" s="100">
        <v>2012</v>
      </c>
    </row>
    <row r="11904" spans="1:15" x14ac:dyDescent="0.25">
      <c r="A11904">
        <v>3</v>
      </c>
      <c r="B11904" t="s">
        <v>595</v>
      </c>
      <c r="C11904">
        <v>6</v>
      </c>
      <c r="D11904" t="s">
        <v>162</v>
      </c>
      <c r="E11904" t="s">
        <v>1288</v>
      </c>
      <c r="F11904">
        <v>13576</v>
      </c>
      <c r="G11904" t="s">
        <v>164</v>
      </c>
      <c r="H11904" s="101">
        <v>1026.5999999999999</v>
      </c>
      <c r="I11904">
        <v>78.540000000000006</v>
      </c>
      <c r="J11904" s="8">
        <v>41088</v>
      </c>
      <c r="K11904" t="s">
        <v>148</v>
      </c>
      <c r="L11904" t="s">
        <v>149</v>
      </c>
      <c r="O11904" s="100">
        <v>2012</v>
      </c>
    </row>
    <row r="11905" spans="1:15" x14ac:dyDescent="0.25">
      <c r="A11905">
        <v>3</v>
      </c>
      <c r="B11905" t="s">
        <v>595</v>
      </c>
      <c r="C11905">
        <v>6</v>
      </c>
      <c r="D11905" t="s">
        <v>162</v>
      </c>
      <c r="E11905" t="s">
        <v>611</v>
      </c>
      <c r="F11905">
        <v>11823</v>
      </c>
      <c r="G11905" t="s">
        <v>164</v>
      </c>
      <c r="H11905">
        <v>234.8</v>
      </c>
      <c r="I11905">
        <v>17.96</v>
      </c>
      <c r="J11905" s="8">
        <v>41088</v>
      </c>
      <c r="K11905" t="s">
        <v>148</v>
      </c>
      <c r="L11905" t="s">
        <v>149</v>
      </c>
      <c r="O11905" s="100">
        <v>2012</v>
      </c>
    </row>
    <row r="11906" spans="1:15" x14ac:dyDescent="0.25">
      <c r="A11906">
        <v>3</v>
      </c>
      <c r="B11906" t="s">
        <v>595</v>
      </c>
      <c r="C11906">
        <v>6</v>
      </c>
      <c r="D11906" t="s">
        <v>162</v>
      </c>
      <c r="E11906" t="s">
        <v>612</v>
      </c>
      <c r="F11906">
        <v>13277</v>
      </c>
      <c r="G11906" t="s">
        <v>164</v>
      </c>
      <c r="H11906" s="101">
        <v>1470</v>
      </c>
      <c r="I11906">
        <v>105.99</v>
      </c>
      <c r="J11906" s="8">
        <v>41088</v>
      </c>
      <c r="K11906" t="s">
        <v>148</v>
      </c>
      <c r="L11906" t="s">
        <v>151</v>
      </c>
      <c r="O11906" s="100">
        <v>2012</v>
      </c>
    </row>
    <row r="11907" spans="1:15" x14ac:dyDescent="0.25">
      <c r="A11907">
        <v>3</v>
      </c>
      <c r="B11907" t="s">
        <v>595</v>
      </c>
      <c r="C11907">
        <v>12</v>
      </c>
      <c r="D11907" t="s">
        <v>613</v>
      </c>
      <c r="E11907" t="s">
        <v>617</v>
      </c>
      <c r="F11907">
        <v>13340</v>
      </c>
      <c r="G11907" t="s">
        <v>618</v>
      </c>
      <c r="H11907">
        <v>964.92</v>
      </c>
      <c r="I11907">
        <v>73.819999999999993</v>
      </c>
      <c r="J11907" s="8">
        <v>41088</v>
      </c>
      <c r="K11907" t="s">
        <v>148</v>
      </c>
      <c r="L11907" t="s">
        <v>149</v>
      </c>
      <c r="O11907" s="100">
        <v>2012</v>
      </c>
    </row>
    <row r="11908" spans="1:15" x14ac:dyDescent="0.25">
      <c r="A11908">
        <v>3</v>
      </c>
      <c r="B11908" t="s">
        <v>595</v>
      </c>
      <c r="C11908">
        <v>12</v>
      </c>
      <c r="D11908" t="s">
        <v>613</v>
      </c>
      <c r="E11908" t="s">
        <v>619</v>
      </c>
      <c r="F11908">
        <v>12293</v>
      </c>
      <c r="G11908" t="s">
        <v>618</v>
      </c>
      <c r="H11908" s="101">
        <v>1450.24</v>
      </c>
      <c r="I11908">
        <v>99.24</v>
      </c>
      <c r="J11908" s="8">
        <v>41088</v>
      </c>
      <c r="K11908" t="s">
        <v>148</v>
      </c>
      <c r="L11908" t="s">
        <v>151</v>
      </c>
      <c r="O11908" s="100">
        <v>2012</v>
      </c>
    </row>
    <row r="11909" spans="1:15" x14ac:dyDescent="0.25">
      <c r="A11909">
        <v>3</v>
      </c>
      <c r="B11909" t="s">
        <v>595</v>
      </c>
      <c r="C11909">
        <v>12</v>
      </c>
      <c r="D11909" t="s">
        <v>613</v>
      </c>
      <c r="E11909" t="s">
        <v>620</v>
      </c>
      <c r="F11909">
        <v>9521</v>
      </c>
      <c r="G11909" t="s">
        <v>618</v>
      </c>
      <c r="H11909">
        <v>387.09</v>
      </c>
      <c r="I11909">
        <v>29.61</v>
      </c>
      <c r="J11909" s="8">
        <v>41088</v>
      </c>
      <c r="K11909" t="s">
        <v>148</v>
      </c>
      <c r="L11909" t="s">
        <v>149</v>
      </c>
      <c r="O11909" s="100">
        <v>2012</v>
      </c>
    </row>
    <row r="11910" spans="1:15" x14ac:dyDescent="0.25">
      <c r="A11910">
        <v>3</v>
      </c>
      <c r="B11910" t="s">
        <v>595</v>
      </c>
      <c r="C11910">
        <v>12</v>
      </c>
      <c r="D11910" t="s">
        <v>613</v>
      </c>
      <c r="E11910" t="s">
        <v>621</v>
      </c>
      <c r="F11910">
        <v>13497</v>
      </c>
      <c r="G11910" t="s">
        <v>618</v>
      </c>
      <c r="H11910" s="101">
        <v>1161.5</v>
      </c>
      <c r="I11910">
        <v>88.85</v>
      </c>
      <c r="J11910" s="8">
        <v>41088</v>
      </c>
      <c r="K11910" t="s">
        <v>148</v>
      </c>
      <c r="L11910" t="s">
        <v>149</v>
      </c>
      <c r="O11910" s="100">
        <v>2012</v>
      </c>
    </row>
    <row r="11911" spans="1:15" x14ac:dyDescent="0.25">
      <c r="A11911">
        <v>3</v>
      </c>
      <c r="B11911" t="s">
        <v>595</v>
      </c>
      <c r="C11911">
        <v>12</v>
      </c>
      <c r="D11911" t="s">
        <v>613</v>
      </c>
      <c r="E11911" t="s">
        <v>622</v>
      </c>
      <c r="F11911">
        <v>13534</v>
      </c>
      <c r="G11911" t="s">
        <v>618</v>
      </c>
      <c r="H11911">
        <v>528</v>
      </c>
      <c r="I11911">
        <v>76.31</v>
      </c>
      <c r="J11911" s="8">
        <v>41088</v>
      </c>
      <c r="K11911" t="s">
        <v>148</v>
      </c>
      <c r="L11911" t="s">
        <v>149</v>
      </c>
      <c r="O11911" s="100">
        <v>2012</v>
      </c>
    </row>
    <row r="11912" spans="1:15" x14ac:dyDescent="0.25">
      <c r="A11912">
        <v>3</v>
      </c>
      <c r="B11912" t="s">
        <v>595</v>
      </c>
      <c r="C11912">
        <v>12</v>
      </c>
      <c r="D11912" t="s">
        <v>613</v>
      </c>
      <c r="E11912" t="s">
        <v>623</v>
      </c>
      <c r="F11912">
        <v>12303</v>
      </c>
      <c r="G11912" t="s">
        <v>618</v>
      </c>
      <c r="H11912" s="101">
        <v>1400</v>
      </c>
      <c r="I11912">
        <v>107.1</v>
      </c>
      <c r="J11912" s="8">
        <v>41088</v>
      </c>
      <c r="K11912" t="s">
        <v>148</v>
      </c>
      <c r="L11912" t="s">
        <v>151</v>
      </c>
      <c r="O11912" s="100">
        <v>2012</v>
      </c>
    </row>
    <row r="11913" spans="1:15" x14ac:dyDescent="0.25">
      <c r="A11913">
        <v>3</v>
      </c>
      <c r="B11913" t="s">
        <v>595</v>
      </c>
      <c r="C11913">
        <v>12</v>
      </c>
      <c r="D11913" t="s">
        <v>613</v>
      </c>
      <c r="E11913" t="s">
        <v>626</v>
      </c>
      <c r="F11913">
        <v>10534</v>
      </c>
      <c r="G11913" t="s">
        <v>627</v>
      </c>
      <c r="H11913" s="101">
        <v>3077</v>
      </c>
      <c r="I11913">
        <v>194.42</v>
      </c>
      <c r="J11913" s="8">
        <v>41088</v>
      </c>
      <c r="K11913" t="s">
        <v>148</v>
      </c>
      <c r="L11913" t="s">
        <v>151</v>
      </c>
      <c r="O11913" s="100">
        <v>2012</v>
      </c>
    </row>
    <row r="11914" spans="1:15" x14ac:dyDescent="0.25">
      <c r="A11914">
        <v>3</v>
      </c>
      <c r="B11914" t="s">
        <v>595</v>
      </c>
      <c r="C11914">
        <v>16</v>
      </c>
      <c r="D11914" t="s">
        <v>465</v>
      </c>
      <c r="E11914" t="s">
        <v>628</v>
      </c>
      <c r="F11914">
        <v>11720</v>
      </c>
      <c r="G11914" t="s">
        <v>629</v>
      </c>
      <c r="H11914" s="101">
        <v>2495.92</v>
      </c>
      <c r="I11914">
        <v>180.15</v>
      </c>
      <c r="J11914" s="8">
        <v>41088</v>
      </c>
      <c r="K11914" t="s">
        <v>148</v>
      </c>
      <c r="L11914" t="s">
        <v>151</v>
      </c>
      <c r="O11914" s="100">
        <v>2012</v>
      </c>
    </row>
    <row r="11915" spans="1:15" x14ac:dyDescent="0.25">
      <c r="A11915">
        <v>3</v>
      </c>
      <c r="B11915" t="s">
        <v>595</v>
      </c>
      <c r="C11915">
        <v>16</v>
      </c>
      <c r="D11915" t="s">
        <v>465</v>
      </c>
      <c r="E11915" t="s">
        <v>1383</v>
      </c>
      <c r="F11915">
        <v>13601</v>
      </c>
      <c r="G11915" t="s">
        <v>469</v>
      </c>
      <c r="H11915" s="101">
        <v>2000</v>
      </c>
      <c r="I11915">
        <v>148.1</v>
      </c>
      <c r="J11915" s="8">
        <v>41088</v>
      </c>
      <c r="K11915" t="s">
        <v>148</v>
      </c>
      <c r="L11915" t="s">
        <v>151</v>
      </c>
      <c r="O11915" s="100">
        <v>2012</v>
      </c>
    </row>
    <row r="11916" spans="1:15" x14ac:dyDescent="0.25">
      <c r="A11916">
        <v>3</v>
      </c>
      <c r="B11916" t="s">
        <v>595</v>
      </c>
      <c r="C11916">
        <v>16</v>
      </c>
      <c r="D11916" t="s">
        <v>465</v>
      </c>
      <c r="E11916" t="s">
        <v>630</v>
      </c>
      <c r="F11916">
        <v>10494</v>
      </c>
      <c r="G11916" t="s">
        <v>472</v>
      </c>
      <c r="H11916" s="101">
        <v>3071.89</v>
      </c>
      <c r="I11916">
        <v>211.58</v>
      </c>
      <c r="J11916" s="8">
        <v>41088</v>
      </c>
      <c r="K11916" t="s">
        <v>148</v>
      </c>
      <c r="L11916" t="s">
        <v>151</v>
      </c>
      <c r="O11916" s="100">
        <v>2012</v>
      </c>
    </row>
    <row r="11917" spans="1:15" x14ac:dyDescent="0.25">
      <c r="A11917">
        <v>3</v>
      </c>
      <c r="B11917" t="s">
        <v>595</v>
      </c>
      <c r="C11917">
        <v>24</v>
      </c>
      <c r="D11917" t="s">
        <v>205</v>
      </c>
      <c r="E11917" t="s">
        <v>632</v>
      </c>
      <c r="F11917">
        <v>12899</v>
      </c>
      <c r="G11917" t="s">
        <v>207</v>
      </c>
      <c r="H11917" s="101">
        <v>1359.6</v>
      </c>
      <c r="I11917">
        <v>104.01</v>
      </c>
      <c r="J11917" s="8">
        <v>41088</v>
      </c>
      <c r="K11917" t="s">
        <v>148</v>
      </c>
      <c r="L11917" t="s">
        <v>151</v>
      </c>
      <c r="O11917" s="100">
        <v>2012</v>
      </c>
    </row>
    <row r="11918" spans="1:15" x14ac:dyDescent="0.25">
      <c r="A11918">
        <v>3</v>
      </c>
      <c r="B11918" t="s">
        <v>595</v>
      </c>
      <c r="C11918">
        <v>24</v>
      </c>
      <c r="D11918" t="s">
        <v>205</v>
      </c>
      <c r="E11918" t="s">
        <v>633</v>
      </c>
      <c r="F11918">
        <v>12763</v>
      </c>
      <c r="G11918" t="s">
        <v>207</v>
      </c>
      <c r="H11918">
        <v>808.89</v>
      </c>
      <c r="I11918">
        <v>61.88</v>
      </c>
      <c r="J11918" s="8">
        <v>41088</v>
      </c>
      <c r="K11918" t="s">
        <v>148</v>
      </c>
      <c r="L11918" t="s">
        <v>149</v>
      </c>
      <c r="O11918" s="100">
        <v>2012</v>
      </c>
    </row>
    <row r="11919" spans="1:15" x14ac:dyDescent="0.25">
      <c r="A11919">
        <v>3</v>
      </c>
      <c r="B11919" t="s">
        <v>595</v>
      </c>
      <c r="C11919">
        <v>24</v>
      </c>
      <c r="D11919" t="s">
        <v>205</v>
      </c>
      <c r="E11919" t="s">
        <v>634</v>
      </c>
      <c r="F11919">
        <v>13417</v>
      </c>
      <c r="G11919" t="s">
        <v>207</v>
      </c>
      <c r="H11919">
        <v>485</v>
      </c>
      <c r="I11919">
        <v>70.08</v>
      </c>
      <c r="J11919" s="8">
        <v>41088</v>
      </c>
      <c r="K11919" t="s">
        <v>148</v>
      </c>
      <c r="L11919" t="s">
        <v>149</v>
      </c>
      <c r="O11919" s="100">
        <v>2012</v>
      </c>
    </row>
    <row r="11920" spans="1:15" x14ac:dyDescent="0.25">
      <c r="A11920">
        <v>3</v>
      </c>
      <c r="B11920" t="s">
        <v>595</v>
      </c>
      <c r="C11920">
        <v>24</v>
      </c>
      <c r="D11920" t="s">
        <v>205</v>
      </c>
      <c r="E11920" t="s">
        <v>608</v>
      </c>
      <c r="F11920">
        <v>11517</v>
      </c>
      <c r="G11920" t="s">
        <v>207</v>
      </c>
      <c r="H11920" s="101">
        <v>1475.7</v>
      </c>
      <c r="I11920">
        <v>107.99</v>
      </c>
      <c r="J11920" s="8">
        <v>41088</v>
      </c>
      <c r="K11920" t="s">
        <v>148</v>
      </c>
      <c r="L11920" t="s">
        <v>151</v>
      </c>
      <c r="O11920" s="100">
        <v>2012</v>
      </c>
    </row>
    <row r="11921" spans="1:15" x14ac:dyDescent="0.25">
      <c r="A11921">
        <v>3</v>
      </c>
      <c r="B11921" t="s">
        <v>595</v>
      </c>
      <c r="C11921">
        <v>24</v>
      </c>
      <c r="D11921" t="s">
        <v>205</v>
      </c>
      <c r="E11921" t="s">
        <v>597</v>
      </c>
      <c r="F11921">
        <v>12766</v>
      </c>
      <c r="G11921" t="s">
        <v>207</v>
      </c>
      <c r="H11921" s="101">
        <v>1369.76</v>
      </c>
      <c r="I11921">
        <v>97.78</v>
      </c>
      <c r="J11921" s="8">
        <v>41088</v>
      </c>
      <c r="K11921" t="s">
        <v>148</v>
      </c>
      <c r="L11921" t="s">
        <v>151</v>
      </c>
      <c r="O11921" s="100">
        <v>2012</v>
      </c>
    </row>
    <row r="11922" spans="1:15" x14ac:dyDescent="0.25">
      <c r="A11922">
        <v>3</v>
      </c>
      <c r="B11922" t="s">
        <v>595</v>
      </c>
      <c r="C11922">
        <v>24</v>
      </c>
      <c r="D11922" t="s">
        <v>205</v>
      </c>
      <c r="E11922" t="s">
        <v>635</v>
      </c>
      <c r="F11922">
        <v>1264</v>
      </c>
      <c r="G11922" t="s">
        <v>207</v>
      </c>
      <c r="H11922" s="101">
        <v>1906.31</v>
      </c>
      <c r="I11922">
        <v>140.01</v>
      </c>
      <c r="J11922" s="8">
        <v>41088</v>
      </c>
      <c r="K11922" t="s">
        <v>148</v>
      </c>
      <c r="L11922" t="s">
        <v>151</v>
      </c>
      <c r="O11922" s="100">
        <v>2012</v>
      </c>
    </row>
    <row r="11923" spans="1:15" x14ac:dyDescent="0.25">
      <c r="A11923">
        <v>3</v>
      </c>
      <c r="B11923" t="s">
        <v>595</v>
      </c>
      <c r="C11923">
        <v>24</v>
      </c>
      <c r="D11923" t="s">
        <v>205</v>
      </c>
      <c r="E11923" t="s">
        <v>636</v>
      </c>
      <c r="F11923">
        <v>13406</v>
      </c>
      <c r="G11923" t="s">
        <v>207</v>
      </c>
      <c r="H11923">
        <v>675</v>
      </c>
      <c r="I11923">
        <v>51.64</v>
      </c>
      <c r="J11923" s="8">
        <v>41088</v>
      </c>
      <c r="K11923" t="s">
        <v>148</v>
      </c>
      <c r="L11923" t="s">
        <v>149</v>
      </c>
      <c r="O11923" s="100">
        <v>2012</v>
      </c>
    </row>
    <row r="11924" spans="1:15" x14ac:dyDescent="0.25">
      <c r="A11924">
        <v>3</v>
      </c>
      <c r="B11924" t="s">
        <v>595</v>
      </c>
      <c r="C11924">
        <v>24</v>
      </c>
      <c r="D11924" t="s">
        <v>205</v>
      </c>
      <c r="E11924" t="s">
        <v>637</v>
      </c>
      <c r="F11924">
        <v>13015</v>
      </c>
      <c r="G11924" t="s">
        <v>207</v>
      </c>
      <c r="H11924" s="101">
        <v>1141.6500000000001</v>
      </c>
      <c r="I11924">
        <v>87.33</v>
      </c>
      <c r="J11924" s="8">
        <v>41088</v>
      </c>
      <c r="K11924" t="s">
        <v>148</v>
      </c>
      <c r="L11924" t="s">
        <v>443</v>
      </c>
      <c r="O11924" s="100">
        <v>2012</v>
      </c>
    </row>
    <row r="11925" spans="1:15" x14ac:dyDescent="0.25">
      <c r="A11925">
        <v>3</v>
      </c>
      <c r="B11925" t="s">
        <v>595</v>
      </c>
      <c r="C11925">
        <v>24</v>
      </c>
      <c r="D11925" t="s">
        <v>205</v>
      </c>
      <c r="E11925" t="s">
        <v>638</v>
      </c>
      <c r="F11925">
        <v>12921</v>
      </c>
      <c r="G11925" t="s">
        <v>207</v>
      </c>
      <c r="H11925">
        <v>640.80999999999995</v>
      </c>
      <c r="I11925">
        <v>49.02</v>
      </c>
      <c r="J11925" s="8">
        <v>41088</v>
      </c>
      <c r="K11925" t="s">
        <v>148</v>
      </c>
      <c r="L11925" t="s">
        <v>149</v>
      </c>
      <c r="O11925" s="100">
        <v>2012</v>
      </c>
    </row>
    <row r="11926" spans="1:15" x14ac:dyDescent="0.25">
      <c r="A11926">
        <v>3</v>
      </c>
      <c r="B11926" t="s">
        <v>595</v>
      </c>
      <c r="C11926">
        <v>24</v>
      </c>
      <c r="D11926" t="s">
        <v>205</v>
      </c>
      <c r="E11926" t="s">
        <v>598</v>
      </c>
      <c r="F11926">
        <v>9817</v>
      </c>
      <c r="G11926" t="s">
        <v>207</v>
      </c>
      <c r="H11926" s="101">
        <v>1483.87</v>
      </c>
      <c r="I11926">
        <v>101.55</v>
      </c>
      <c r="J11926" s="8">
        <v>41088</v>
      </c>
      <c r="K11926" t="s">
        <v>148</v>
      </c>
      <c r="L11926" t="s">
        <v>151</v>
      </c>
      <c r="O11926" s="100">
        <v>2012</v>
      </c>
    </row>
    <row r="11927" spans="1:15" x14ac:dyDescent="0.25">
      <c r="A11927">
        <v>3</v>
      </c>
      <c r="B11927" t="s">
        <v>595</v>
      </c>
      <c r="C11927">
        <v>24</v>
      </c>
      <c r="D11927" t="s">
        <v>205</v>
      </c>
      <c r="E11927" t="s">
        <v>648</v>
      </c>
      <c r="F11927">
        <v>11278</v>
      </c>
      <c r="G11927" t="s">
        <v>279</v>
      </c>
      <c r="H11927">
        <v>544.29</v>
      </c>
      <c r="I11927">
        <v>78.66</v>
      </c>
      <c r="J11927" s="8">
        <v>41088</v>
      </c>
      <c r="K11927" t="s">
        <v>148</v>
      </c>
      <c r="L11927" t="s">
        <v>149</v>
      </c>
      <c r="O11927" s="100">
        <v>2012</v>
      </c>
    </row>
    <row r="11928" spans="1:15" x14ac:dyDescent="0.25">
      <c r="A11928">
        <v>3</v>
      </c>
      <c r="B11928" t="s">
        <v>595</v>
      </c>
      <c r="C11928">
        <v>32</v>
      </c>
      <c r="D11928" t="s">
        <v>266</v>
      </c>
      <c r="E11928" t="s">
        <v>1451</v>
      </c>
      <c r="F11928">
        <v>10879</v>
      </c>
      <c r="G11928" t="s">
        <v>268</v>
      </c>
      <c r="H11928" s="101">
        <v>1441.89</v>
      </c>
      <c r="I11928">
        <v>105.4</v>
      </c>
      <c r="J11928" s="8">
        <v>41088</v>
      </c>
      <c r="K11928" t="s">
        <v>148</v>
      </c>
      <c r="L11928" t="s">
        <v>151</v>
      </c>
      <c r="O11928" s="100">
        <v>2012</v>
      </c>
    </row>
    <row r="11929" spans="1:15" x14ac:dyDescent="0.25">
      <c r="A11929">
        <v>3</v>
      </c>
      <c r="B11929" t="s">
        <v>595</v>
      </c>
      <c r="C11929">
        <v>32</v>
      </c>
      <c r="D11929" t="s">
        <v>266</v>
      </c>
      <c r="E11929" t="s">
        <v>640</v>
      </c>
      <c r="F11929">
        <v>12454</v>
      </c>
      <c r="G11929" t="s">
        <v>268</v>
      </c>
      <c r="H11929">
        <v>555.39</v>
      </c>
      <c r="I11929">
        <v>42.49</v>
      </c>
      <c r="J11929" s="8">
        <v>41088</v>
      </c>
      <c r="K11929" t="s">
        <v>879</v>
      </c>
      <c r="L11929" t="s">
        <v>149</v>
      </c>
      <c r="O11929" s="100">
        <v>2012</v>
      </c>
    </row>
    <row r="11930" spans="1:15" x14ac:dyDescent="0.25">
      <c r="A11930">
        <v>3</v>
      </c>
      <c r="B11930" t="s">
        <v>595</v>
      </c>
      <c r="C11930">
        <v>32</v>
      </c>
      <c r="D11930" t="s">
        <v>266</v>
      </c>
      <c r="E11930" t="s">
        <v>641</v>
      </c>
      <c r="F11930">
        <v>10345</v>
      </c>
      <c r="G11930" t="s">
        <v>268</v>
      </c>
      <c r="H11930" s="101">
        <v>1731.38</v>
      </c>
      <c r="I11930">
        <v>127.49</v>
      </c>
      <c r="J11930" s="8">
        <v>41088</v>
      </c>
      <c r="K11930" t="s">
        <v>148</v>
      </c>
      <c r="L11930" t="s">
        <v>151</v>
      </c>
      <c r="O11930" s="100">
        <v>2012</v>
      </c>
    </row>
    <row r="11931" spans="1:15" x14ac:dyDescent="0.25">
      <c r="A11931">
        <v>3</v>
      </c>
      <c r="B11931" t="s">
        <v>595</v>
      </c>
      <c r="C11931">
        <v>32</v>
      </c>
      <c r="D11931" t="s">
        <v>266</v>
      </c>
      <c r="E11931" t="s">
        <v>644</v>
      </c>
      <c r="F11931">
        <v>12561</v>
      </c>
      <c r="G11931" t="s">
        <v>268</v>
      </c>
      <c r="H11931" s="101">
        <v>1722.6</v>
      </c>
      <c r="I11931">
        <v>131.78</v>
      </c>
      <c r="J11931" s="8">
        <v>41088</v>
      </c>
      <c r="K11931" t="s">
        <v>148</v>
      </c>
      <c r="L11931" t="s">
        <v>151</v>
      </c>
      <c r="O11931" s="100">
        <v>2012</v>
      </c>
    </row>
    <row r="11932" spans="1:15" x14ac:dyDescent="0.25">
      <c r="A11932">
        <v>3</v>
      </c>
      <c r="B11932" t="s">
        <v>595</v>
      </c>
      <c r="C11932">
        <v>32</v>
      </c>
      <c r="D11932" t="s">
        <v>266</v>
      </c>
      <c r="E11932" t="s">
        <v>642</v>
      </c>
      <c r="F11932">
        <v>13524</v>
      </c>
      <c r="G11932" t="s">
        <v>268</v>
      </c>
      <c r="H11932">
        <v>931.92</v>
      </c>
      <c r="I11932">
        <v>71.290000000000006</v>
      </c>
      <c r="J11932" s="8">
        <v>41088</v>
      </c>
      <c r="K11932" t="s">
        <v>148</v>
      </c>
      <c r="L11932" t="s">
        <v>149</v>
      </c>
      <c r="O11932" s="100">
        <v>2012</v>
      </c>
    </row>
    <row r="11933" spans="1:15" x14ac:dyDescent="0.25">
      <c r="A11933">
        <v>3</v>
      </c>
      <c r="B11933" t="s">
        <v>595</v>
      </c>
      <c r="C11933">
        <v>42</v>
      </c>
      <c r="D11933" t="s">
        <v>277</v>
      </c>
      <c r="E11933" t="s">
        <v>645</v>
      </c>
      <c r="F11933">
        <v>12434</v>
      </c>
      <c r="G11933" t="s">
        <v>646</v>
      </c>
      <c r="H11933" s="101">
        <v>1225.46</v>
      </c>
      <c r="I11933">
        <v>93.75</v>
      </c>
      <c r="J11933" s="8">
        <v>41088</v>
      </c>
      <c r="K11933" t="s">
        <v>148</v>
      </c>
      <c r="L11933" t="s">
        <v>149</v>
      </c>
      <c r="O11933" s="100">
        <v>2012</v>
      </c>
    </row>
    <row r="11934" spans="1:15" x14ac:dyDescent="0.25">
      <c r="A11934">
        <v>3</v>
      </c>
      <c r="B11934" t="s">
        <v>595</v>
      </c>
      <c r="C11934">
        <v>42</v>
      </c>
      <c r="D11934" t="s">
        <v>277</v>
      </c>
      <c r="E11934" t="s">
        <v>647</v>
      </c>
      <c r="F11934">
        <v>10731</v>
      </c>
      <c r="G11934" t="s">
        <v>279</v>
      </c>
      <c r="H11934" s="101">
        <v>1469.46</v>
      </c>
      <c r="I11934">
        <v>103.42</v>
      </c>
      <c r="J11934" s="8">
        <v>41088</v>
      </c>
      <c r="K11934" t="s">
        <v>148</v>
      </c>
      <c r="L11934" t="s">
        <v>151</v>
      </c>
      <c r="O11934" s="100">
        <v>2012</v>
      </c>
    </row>
    <row r="11935" spans="1:15" x14ac:dyDescent="0.25">
      <c r="A11935">
        <v>3</v>
      </c>
      <c r="B11935" t="s">
        <v>595</v>
      </c>
      <c r="C11935">
        <v>42</v>
      </c>
      <c r="D11935" t="s">
        <v>277</v>
      </c>
      <c r="E11935" t="s">
        <v>639</v>
      </c>
      <c r="F11935">
        <v>12335</v>
      </c>
      <c r="G11935" t="s">
        <v>279</v>
      </c>
      <c r="H11935" s="101">
        <v>1423.68</v>
      </c>
      <c r="I11935">
        <v>108.91</v>
      </c>
      <c r="J11935" s="8">
        <v>41088</v>
      </c>
      <c r="K11935" t="s">
        <v>148</v>
      </c>
      <c r="L11935" t="s">
        <v>151</v>
      </c>
      <c r="O11935" s="100">
        <v>2012</v>
      </c>
    </row>
    <row r="11936" spans="1:15" x14ac:dyDescent="0.25">
      <c r="A11936">
        <v>3</v>
      </c>
      <c r="B11936" t="s">
        <v>595</v>
      </c>
      <c r="C11936">
        <v>42</v>
      </c>
      <c r="D11936" t="s">
        <v>277</v>
      </c>
      <c r="E11936" t="s">
        <v>649</v>
      </c>
      <c r="F11936">
        <v>29</v>
      </c>
      <c r="G11936" t="s">
        <v>279</v>
      </c>
      <c r="H11936" s="101">
        <v>2032.5</v>
      </c>
      <c r="I11936">
        <v>148.44999999999999</v>
      </c>
      <c r="J11936" s="8">
        <v>41088</v>
      </c>
      <c r="K11936" t="s">
        <v>148</v>
      </c>
      <c r="L11936" t="s">
        <v>151</v>
      </c>
      <c r="O11936" s="100">
        <v>2012</v>
      </c>
    </row>
    <row r="11937" spans="1:15" x14ac:dyDescent="0.25">
      <c r="A11937">
        <v>3</v>
      </c>
      <c r="B11937" t="s">
        <v>595</v>
      </c>
      <c r="C11937">
        <v>46</v>
      </c>
      <c r="D11937" t="s">
        <v>281</v>
      </c>
      <c r="E11937" t="s">
        <v>1290</v>
      </c>
      <c r="F11937">
        <v>12304</v>
      </c>
      <c r="G11937" t="s">
        <v>283</v>
      </c>
      <c r="H11937">
        <v>703.29</v>
      </c>
      <c r="I11937">
        <v>101.62</v>
      </c>
      <c r="J11937" s="8">
        <v>41088</v>
      </c>
      <c r="K11937" t="s">
        <v>148</v>
      </c>
      <c r="L11937" t="s">
        <v>149</v>
      </c>
      <c r="O11937" s="100">
        <v>2012</v>
      </c>
    </row>
    <row r="11938" spans="1:15" x14ac:dyDescent="0.25">
      <c r="A11938">
        <v>3</v>
      </c>
      <c r="B11938" t="s">
        <v>595</v>
      </c>
      <c r="C11938">
        <v>46</v>
      </c>
      <c r="D11938" t="s">
        <v>281</v>
      </c>
      <c r="E11938" t="s">
        <v>655</v>
      </c>
      <c r="F11938">
        <v>11750</v>
      </c>
      <c r="G11938" t="s">
        <v>283</v>
      </c>
      <c r="H11938">
        <v>815.4</v>
      </c>
      <c r="I11938">
        <v>62.37</v>
      </c>
      <c r="J11938" s="8">
        <v>41088</v>
      </c>
      <c r="K11938" t="s">
        <v>148</v>
      </c>
      <c r="L11938" t="s">
        <v>149</v>
      </c>
      <c r="O11938" s="100">
        <v>2012</v>
      </c>
    </row>
    <row r="11939" spans="1:15" x14ac:dyDescent="0.25">
      <c r="A11939">
        <v>3</v>
      </c>
      <c r="B11939" t="s">
        <v>595</v>
      </c>
      <c r="C11939">
        <v>46</v>
      </c>
      <c r="D11939" t="s">
        <v>281</v>
      </c>
      <c r="E11939" t="s">
        <v>1477</v>
      </c>
      <c r="F11939">
        <v>13670</v>
      </c>
      <c r="G11939" t="s">
        <v>283</v>
      </c>
      <c r="H11939">
        <v>525</v>
      </c>
      <c r="I11939">
        <v>75.86</v>
      </c>
      <c r="J11939" s="8">
        <v>41088</v>
      </c>
      <c r="K11939" t="s">
        <v>148</v>
      </c>
      <c r="L11939" t="s">
        <v>149</v>
      </c>
      <c r="O11939" s="100">
        <v>2012</v>
      </c>
    </row>
    <row r="11940" spans="1:15" x14ac:dyDescent="0.25">
      <c r="A11940">
        <v>3</v>
      </c>
      <c r="B11940" t="s">
        <v>595</v>
      </c>
      <c r="C11940">
        <v>46</v>
      </c>
      <c r="D11940" t="s">
        <v>281</v>
      </c>
      <c r="E11940" t="s">
        <v>652</v>
      </c>
      <c r="F11940">
        <v>11790</v>
      </c>
      <c r="G11940" t="s">
        <v>283</v>
      </c>
      <c r="H11940" s="101">
        <v>1224.56</v>
      </c>
      <c r="I11940">
        <v>93.68</v>
      </c>
      <c r="J11940" s="8">
        <v>41088</v>
      </c>
      <c r="K11940" t="s">
        <v>148</v>
      </c>
      <c r="L11940" t="s">
        <v>149</v>
      </c>
      <c r="O11940" s="100">
        <v>2012</v>
      </c>
    </row>
    <row r="11941" spans="1:15" x14ac:dyDescent="0.25">
      <c r="A11941">
        <v>3</v>
      </c>
      <c r="B11941" t="s">
        <v>595</v>
      </c>
      <c r="C11941">
        <v>46</v>
      </c>
      <c r="D11941" t="s">
        <v>281</v>
      </c>
      <c r="E11941" t="s">
        <v>653</v>
      </c>
      <c r="F11941">
        <v>10869</v>
      </c>
      <c r="G11941" t="s">
        <v>283</v>
      </c>
      <c r="H11941" s="101">
        <v>1261.79</v>
      </c>
      <c r="I11941">
        <v>182.33</v>
      </c>
      <c r="J11941" s="8">
        <v>41088</v>
      </c>
      <c r="K11941" t="s">
        <v>148</v>
      </c>
      <c r="L11941" t="s">
        <v>149</v>
      </c>
      <c r="O11941" s="100">
        <v>2012</v>
      </c>
    </row>
    <row r="11942" spans="1:15" x14ac:dyDescent="0.25">
      <c r="A11942">
        <v>3</v>
      </c>
      <c r="B11942" t="s">
        <v>595</v>
      </c>
      <c r="C11942">
        <v>46</v>
      </c>
      <c r="D11942" t="s">
        <v>281</v>
      </c>
      <c r="E11942" t="s">
        <v>654</v>
      </c>
      <c r="F11942">
        <v>10996</v>
      </c>
      <c r="G11942" t="s">
        <v>283</v>
      </c>
      <c r="H11942">
        <v>120</v>
      </c>
      <c r="I11942">
        <v>17.34</v>
      </c>
      <c r="J11942" s="8">
        <v>41088</v>
      </c>
      <c r="K11942" t="s">
        <v>148</v>
      </c>
      <c r="L11942" t="s">
        <v>149</v>
      </c>
      <c r="O11942" s="100">
        <v>2012</v>
      </c>
    </row>
    <row r="11943" spans="1:15" x14ac:dyDescent="0.25">
      <c r="A11943">
        <v>3</v>
      </c>
      <c r="B11943" t="s">
        <v>595</v>
      </c>
      <c r="C11943">
        <v>62</v>
      </c>
      <c r="D11943" t="s">
        <v>296</v>
      </c>
      <c r="E11943" t="s">
        <v>656</v>
      </c>
      <c r="F11943">
        <v>13037</v>
      </c>
      <c r="G11943" t="s">
        <v>298</v>
      </c>
      <c r="H11943" s="101">
        <v>1350</v>
      </c>
      <c r="I11943">
        <v>79.91</v>
      </c>
      <c r="J11943" s="8">
        <v>41088</v>
      </c>
      <c r="K11943" t="s">
        <v>148</v>
      </c>
      <c r="L11943" t="s">
        <v>151</v>
      </c>
      <c r="O11943" s="100">
        <v>2012</v>
      </c>
    </row>
    <row r="11944" spans="1:15" x14ac:dyDescent="0.25">
      <c r="A11944">
        <v>3</v>
      </c>
      <c r="B11944" t="s">
        <v>595</v>
      </c>
      <c r="C11944">
        <v>62</v>
      </c>
      <c r="D11944" t="s">
        <v>296</v>
      </c>
      <c r="E11944" t="s">
        <v>657</v>
      </c>
      <c r="F11944">
        <v>12689</v>
      </c>
      <c r="G11944" t="s">
        <v>298</v>
      </c>
      <c r="H11944" s="101">
        <v>1088.99</v>
      </c>
      <c r="I11944">
        <v>83.31</v>
      </c>
      <c r="J11944" s="8">
        <v>41088</v>
      </c>
      <c r="K11944" t="s">
        <v>148</v>
      </c>
      <c r="L11944" t="s">
        <v>149</v>
      </c>
      <c r="O11944" s="100">
        <v>2012</v>
      </c>
    </row>
    <row r="11945" spans="1:15" x14ac:dyDescent="0.25">
      <c r="A11945">
        <v>3</v>
      </c>
      <c r="B11945" t="s">
        <v>595</v>
      </c>
      <c r="C11945">
        <v>62</v>
      </c>
      <c r="D11945" t="s">
        <v>296</v>
      </c>
      <c r="E11945" t="s">
        <v>660</v>
      </c>
      <c r="F11945">
        <v>11797</v>
      </c>
      <c r="G11945" t="s">
        <v>298</v>
      </c>
      <c r="H11945" s="101">
        <v>1649.35</v>
      </c>
      <c r="I11945">
        <v>121.01</v>
      </c>
      <c r="J11945" s="8">
        <v>41088</v>
      </c>
      <c r="K11945" t="s">
        <v>148</v>
      </c>
      <c r="L11945" t="s">
        <v>151</v>
      </c>
      <c r="O11945" s="100">
        <v>2012</v>
      </c>
    </row>
    <row r="11946" spans="1:15" x14ac:dyDescent="0.25">
      <c r="A11946">
        <v>3</v>
      </c>
      <c r="B11946" t="s">
        <v>595</v>
      </c>
      <c r="C11946">
        <v>62</v>
      </c>
      <c r="D11946" t="s">
        <v>296</v>
      </c>
      <c r="E11946" t="s">
        <v>661</v>
      </c>
      <c r="F11946">
        <v>13405</v>
      </c>
      <c r="G11946" t="s">
        <v>298</v>
      </c>
      <c r="H11946">
        <v>500</v>
      </c>
      <c r="I11946">
        <v>72.25</v>
      </c>
      <c r="J11946" s="8">
        <v>41088</v>
      </c>
      <c r="K11946" t="s">
        <v>148</v>
      </c>
      <c r="L11946" t="s">
        <v>149</v>
      </c>
      <c r="O11946" s="100">
        <v>2012</v>
      </c>
    </row>
    <row r="11947" spans="1:15" x14ac:dyDescent="0.25">
      <c r="A11947">
        <v>3</v>
      </c>
      <c r="B11947" t="s">
        <v>595</v>
      </c>
      <c r="C11947">
        <v>62</v>
      </c>
      <c r="D11947" t="s">
        <v>296</v>
      </c>
      <c r="E11947" t="s">
        <v>662</v>
      </c>
      <c r="F11947">
        <v>11822</v>
      </c>
      <c r="G11947" t="s">
        <v>298</v>
      </c>
      <c r="H11947">
        <v>811.75</v>
      </c>
      <c r="I11947">
        <v>62.1</v>
      </c>
      <c r="J11947" s="8">
        <v>41088</v>
      </c>
      <c r="K11947" t="s">
        <v>148</v>
      </c>
      <c r="L11947" t="s">
        <v>149</v>
      </c>
      <c r="O11947" s="100">
        <v>2012</v>
      </c>
    </row>
    <row r="11948" spans="1:15" x14ac:dyDescent="0.25">
      <c r="A11948">
        <v>3</v>
      </c>
      <c r="B11948" t="s">
        <v>595</v>
      </c>
      <c r="C11948">
        <v>67</v>
      </c>
      <c r="D11948" t="s">
        <v>301</v>
      </c>
      <c r="E11948" t="s">
        <v>663</v>
      </c>
      <c r="F11948">
        <v>12408</v>
      </c>
      <c r="G11948" t="s">
        <v>300</v>
      </c>
      <c r="H11948" s="101">
        <v>1772.2</v>
      </c>
      <c r="I11948">
        <v>135.58000000000001</v>
      </c>
      <c r="J11948" s="8">
        <v>41088</v>
      </c>
      <c r="K11948" t="s">
        <v>148</v>
      </c>
      <c r="L11948" t="s">
        <v>151</v>
      </c>
      <c r="O11948" s="100">
        <v>2012</v>
      </c>
    </row>
    <row r="11949" spans="1:15" x14ac:dyDescent="0.25">
      <c r="A11949">
        <v>3</v>
      </c>
      <c r="B11949" t="s">
        <v>595</v>
      </c>
      <c r="C11949">
        <v>67</v>
      </c>
      <c r="D11949" t="s">
        <v>301</v>
      </c>
      <c r="E11949" t="s">
        <v>664</v>
      </c>
      <c r="F11949">
        <v>12765</v>
      </c>
      <c r="G11949" t="s">
        <v>300</v>
      </c>
      <c r="H11949">
        <v>566.05999999999995</v>
      </c>
      <c r="I11949">
        <v>43.31</v>
      </c>
      <c r="J11949" s="8">
        <v>41088</v>
      </c>
      <c r="K11949" t="s">
        <v>148</v>
      </c>
      <c r="L11949" t="s">
        <v>149</v>
      </c>
      <c r="O11949" s="100">
        <v>2012</v>
      </c>
    </row>
    <row r="11950" spans="1:15" x14ac:dyDescent="0.25">
      <c r="A11950">
        <v>3</v>
      </c>
      <c r="B11950" t="s">
        <v>595</v>
      </c>
      <c r="C11950">
        <v>72</v>
      </c>
      <c r="D11950" t="s">
        <v>305</v>
      </c>
      <c r="E11950" t="s">
        <v>640</v>
      </c>
      <c r="F11950">
        <v>12454</v>
      </c>
      <c r="G11950" t="s">
        <v>268</v>
      </c>
      <c r="H11950">
        <v>555.39</v>
      </c>
      <c r="I11950">
        <v>42.49</v>
      </c>
      <c r="J11950" s="8">
        <v>41088</v>
      </c>
      <c r="K11950" t="s">
        <v>879</v>
      </c>
      <c r="L11950" t="s">
        <v>149</v>
      </c>
      <c r="O11950" s="100">
        <v>2012</v>
      </c>
    </row>
    <row r="11951" spans="1:15" x14ac:dyDescent="0.25">
      <c r="A11951">
        <v>3</v>
      </c>
      <c r="B11951" t="s">
        <v>595</v>
      </c>
      <c r="C11951">
        <v>72</v>
      </c>
      <c r="D11951" t="s">
        <v>305</v>
      </c>
      <c r="E11951" t="s">
        <v>665</v>
      </c>
      <c r="F11951">
        <v>12564</v>
      </c>
      <c r="G11951" t="s">
        <v>307</v>
      </c>
      <c r="H11951">
        <v>649.22</v>
      </c>
      <c r="I11951">
        <v>55.32</v>
      </c>
      <c r="J11951" s="8">
        <v>41088</v>
      </c>
      <c r="K11951" t="s">
        <v>148</v>
      </c>
      <c r="L11951" t="s">
        <v>149</v>
      </c>
      <c r="O11951" s="100">
        <v>2012</v>
      </c>
    </row>
    <row r="11952" spans="1:15" x14ac:dyDescent="0.25">
      <c r="A11952">
        <v>3</v>
      </c>
      <c r="B11952" t="s">
        <v>595</v>
      </c>
      <c r="C11952">
        <v>72</v>
      </c>
      <c r="D11952" t="s">
        <v>305</v>
      </c>
      <c r="E11952" t="s">
        <v>666</v>
      </c>
      <c r="F11952">
        <v>12482</v>
      </c>
      <c r="G11952" t="s">
        <v>307</v>
      </c>
      <c r="H11952">
        <v>545.16</v>
      </c>
      <c r="I11952">
        <v>61.51</v>
      </c>
      <c r="J11952" s="8">
        <v>41088</v>
      </c>
      <c r="K11952" t="s">
        <v>148</v>
      </c>
      <c r="L11952" t="s">
        <v>149</v>
      </c>
      <c r="O11952" s="100">
        <v>2012</v>
      </c>
    </row>
    <row r="11953" spans="1:15" x14ac:dyDescent="0.25">
      <c r="A11953">
        <v>3</v>
      </c>
      <c r="B11953" t="s">
        <v>595</v>
      </c>
      <c r="C11953">
        <v>72</v>
      </c>
      <c r="D11953" t="s">
        <v>305</v>
      </c>
      <c r="E11953" t="s">
        <v>667</v>
      </c>
      <c r="F11953">
        <v>12822</v>
      </c>
      <c r="G11953" t="s">
        <v>307</v>
      </c>
      <c r="H11953" s="101">
        <v>1360</v>
      </c>
      <c r="I11953">
        <v>98.38</v>
      </c>
      <c r="J11953" s="8">
        <v>41088</v>
      </c>
      <c r="K11953" t="s">
        <v>148</v>
      </c>
      <c r="L11953" t="s">
        <v>151</v>
      </c>
      <c r="O11953" s="100">
        <v>2012</v>
      </c>
    </row>
    <row r="11954" spans="1:15" x14ac:dyDescent="0.25">
      <c r="A11954">
        <v>3</v>
      </c>
      <c r="B11954" t="s">
        <v>595</v>
      </c>
      <c r="C11954">
        <v>72</v>
      </c>
      <c r="D11954" t="s">
        <v>305</v>
      </c>
      <c r="E11954" t="s">
        <v>668</v>
      </c>
      <c r="F11954">
        <v>13401</v>
      </c>
      <c r="G11954" t="s">
        <v>307</v>
      </c>
      <c r="H11954">
        <v>550</v>
      </c>
      <c r="I11954">
        <v>79.48</v>
      </c>
      <c r="J11954" s="8">
        <v>41088</v>
      </c>
      <c r="K11954" t="s">
        <v>148</v>
      </c>
      <c r="L11954" t="s">
        <v>149</v>
      </c>
      <c r="O11954" s="100">
        <v>2012</v>
      </c>
    </row>
    <row r="11955" spans="1:15" x14ac:dyDescent="0.25">
      <c r="A11955">
        <v>3</v>
      </c>
      <c r="B11955" t="s">
        <v>595</v>
      </c>
      <c r="C11955">
        <v>72</v>
      </c>
      <c r="D11955" t="s">
        <v>305</v>
      </c>
      <c r="E11955" t="s">
        <v>669</v>
      </c>
      <c r="F11955">
        <v>11905</v>
      </c>
      <c r="G11955" t="s">
        <v>307</v>
      </c>
      <c r="H11955" s="101">
        <v>1423.69</v>
      </c>
      <c r="I11955">
        <v>108.91</v>
      </c>
      <c r="J11955" s="8">
        <v>41088</v>
      </c>
      <c r="K11955" t="s">
        <v>148</v>
      </c>
      <c r="L11955" t="s">
        <v>151</v>
      </c>
      <c r="O11955" s="100">
        <v>2012</v>
      </c>
    </row>
    <row r="11956" spans="1:15" x14ac:dyDescent="0.25">
      <c r="A11956">
        <v>3</v>
      </c>
      <c r="B11956" t="s">
        <v>595</v>
      </c>
      <c r="C11956">
        <v>72</v>
      </c>
      <c r="D11956" t="s">
        <v>305</v>
      </c>
      <c r="E11956" t="s">
        <v>1384</v>
      </c>
      <c r="F11956">
        <v>13599</v>
      </c>
      <c r="G11956" t="s">
        <v>307</v>
      </c>
      <c r="H11956">
        <v>750</v>
      </c>
      <c r="I11956">
        <v>57.38</v>
      </c>
      <c r="J11956" s="8">
        <v>41088</v>
      </c>
      <c r="K11956" t="s">
        <v>148</v>
      </c>
      <c r="L11956" t="s">
        <v>149</v>
      </c>
      <c r="O11956" s="100">
        <v>2012</v>
      </c>
    </row>
    <row r="11957" spans="1:15" x14ac:dyDescent="0.25">
      <c r="A11957">
        <v>3</v>
      </c>
      <c r="B11957" t="s">
        <v>595</v>
      </c>
      <c r="C11957">
        <v>72</v>
      </c>
      <c r="D11957" t="s">
        <v>305</v>
      </c>
      <c r="E11957" t="s">
        <v>671</v>
      </c>
      <c r="F11957">
        <v>13399</v>
      </c>
      <c r="G11957" t="s">
        <v>307</v>
      </c>
      <c r="H11957">
        <v>820.08</v>
      </c>
      <c r="I11957">
        <v>62.73</v>
      </c>
      <c r="J11957" s="8">
        <v>41088</v>
      </c>
      <c r="K11957" t="s">
        <v>148</v>
      </c>
      <c r="L11957" t="s">
        <v>149</v>
      </c>
      <c r="O11957" s="100">
        <v>2012</v>
      </c>
    </row>
    <row r="11958" spans="1:15" x14ac:dyDescent="0.25">
      <c r="A11958">
        <v>3</v>
      </c>
      <c r="B11958" t="s">
        <v>595</v>
      </c>
      <c r="C11958">
        <v>72</v>
      </c>
      <c r="D11958" t="s">
        <v>305</v>
      </c>
      <c r="E11958" t="s">
        <v>672</v>
      </c>
      <c r="F11958">
        <v>12563</v>
      </c>
      <c r="G11958" t="s">
        <v>307</v>
      </c>
      <c r="H11958" s="101">
        <v>1634.1</v>
      </c>
      <c r="I11958">
        <v>127.58</v>
      </c>
      <c r="J11958" s="8">
        <v>41088</v>
      </c>
      <c r="K11958" t="s">
        <v>148</v>
      </c>
      <c r="L11958" t="s">
        <v>443</v>
      </c>
      <c r="O11958" s="100">
        <v>2012</v>
      </c>
    </row>
    <row r="11959" spans="1:15" x14ac:dyDescent="0.25">
      <c r="A11959">
        <v>3</v>
      </c>
      <c r="B11959" t="s">
        <v>595</v>
      </c>
      <c r="C11959">
        <v>72</v>
      </c>
      <c r="D11959" t="s">
        <v>305</v>
      </c>
      <c r="E11959" t="s">
        <v>673</v>
      </c>
      <c r="F11959">
        <v>12897</v>
      </c>
      <c r="G11959" t="s">
        <v>307</v>
      </c>
      <c r="H11959" s="101">
        <v>1157.27</v>
      </c>
      <c r="I11959">
        <v>88.53</v>
      </c>
      <c r="J11959" s="8">
        <v>41088</v>
      </c>
      <c r="K11959" t="s">
        <v>148</v>
      </c>
      <c r="L11959" t="s">
        <v>149</v>
      </c>
      <c r="O11959" s="100">
        <v>2012</v>
      </c>
    </row>
    <row r="11960" spans="1:15" x14ac:dyDescent="0.25">
      <c r="A11960">
        <v>3</v>
      </c>
      <c r="B11960" t="s">
        <v>595</v>
      </c>
      <c r="C11960">
        <v>72</v>
      </c>
      <c r="D11960" t="s">
        <v>305</v>
      </c>
      <c r="E11960" t="s">
        <v>674</v>
      </c>
      <c r="F11960">
        <v>13525</v>
      </c>
      <c r="G11960" t="s">
        <v>307</v>
      </c>
      <c r="H11960" s="101">
        <v>1765.25</v>
      </c>
      <c r="I11960">
        <v>135.05000000000001</v>
      </c>
      <c r="J11960" s="8">
        <v>41088</v>
      </c>
      <c r="K11960" t="s">
        <v>148</v>
      </c>
      <c r="L11960" t="s">
        <v>443</v>
      </c>
      <c r="O11960" s="100">
        <v>2012</v>
      </c>
    </row>
    <row r="11961" spans="1:15" x14ac:dyDescent="0.25">
      <c r="A11961">
        <v>3</v>
      </c>
      <c r="B11961" t="s">
        <v>595</v>
      </c>
      <c r="C11961">
        <v>72</v>
      </c>
      <c r="D11961" t="s">
        <v>305</v>
      </c>
      <c r="E11961" t="s">
        <v>1400</v>
      </c>
      <c r="F11961">
        <v>12767</v>
      </c>
      <c r="G11961" t="s">
        <v>307</v>
      </c>
      <c r="H11961" s="101">
        <v>1286.31</v>
      </c>
      <c r="I11961">
        <v>147.81</v>
      </c>
      <c r="J11961" s="8">
        <v>41088</v>
      </c>
      <c r="K11961" t="s">
        <v>148</v>
      </c>
      <c r="L11961" t="s">
        <v>149</v>
      </c>
      <c r="O11961" s="100">
        <v>2012</v>
      </c>
    </row>
    <row r="11962" spans="1:15" x14ac:dyDescent="0.25">
      <c r="A11962">
        <v>3</v>
      </c>
      <c r="B11962" t="s">
        <v>595</v>
      </c>
      <c r="C11962">
        <v>72</v>
      </c>
      <c r="D11962" t="s">
        <v>305</v>
      </c>
      <c r="E11962" t="s">
        <v>643</v>
      </c>
      <c r="F11962">
        <v>12244</v>
      </c>
      <c r="G11962" t="s">
        <v>307</v>
      </c>
      <c r="H11962" s="101">
        <v>1361.1</v>
      </c>
      <c r="I11962">
        <v>104.13</v>
      </c>
      <c r="J11962" s="8">
        <v>41088</v>
      </c>
      <c r="K11962" t="s">
        <v>148</v>
      </c>
      <c r="L11962" t="s">
        <v>149</v>
      </c>
      <c r="O11962" s="100">
        <v>2012</v>
      </c>
    </row>
    <row r="11963" spans="1:15" x14ac:dyDescent="0.25">
      <c r="A11963">
        <v>3</v>
      </c>
      <c r="B11963" t="s">
        <v>595</v>
      </c>
      <c r="C11963">
        <v>72</v>
      </c>
      <c r="D11963" t="s">
        <v>305</v>
      </c>
      <c r="E11963" t="s">
        <v>743</v>
      </c>
      <c r="F11963">
        <v>12647</v>
      </c>
      <c r="G11963" t="s">
        <v>307</v>
      </c>
      <c r="H11963" s="101">
        <v>1433</v>
      </c>
      <c r="I11963">
        <v>109.63</v>
      </c>
      <c r="J11963" s="8">
        <v>41088</v>
      </c>
      <c r="K11963" t="s">
        <v>148</v>
      </c>
      <c r="L11963" t="s">
        <v>151</v>
      </c>
      <c r="O11963" s="100">
        <v>2012</v>
      </c>
    </row>
    <row r="11964" spans="1:15" x14ac:dyDescent="0.25">
      <c r="A11964">
        <v>3</v>
      </c>
      <c r="B11964" t="s">
        <v>595</v>
      </c>
      <c r="C11964">
        <v>72</v>
      </c>
      <c r="D11964" t="s">
        <v>305</v>
      </c>
      <c r="E11964" t="s">
        <v>1332</v>
      </c>
      <c r="F11964">
        <v>12823</v>
      </c>
      <c r="G11964" t="s">
        <v>164</v>
      </c>
      <c r="H11964" s="101">
        <v>1180.8399999999999</v>
      </c>
      <c r="I11964">
        <v>90.33</v>
      </c>
      <c r="J11964" s="8">
        <v>41088</v>
      </c>
      <c r="K11964" t="s">
        <v>148</v>
      </c>
      <c r="L11964" t="s">
        <v>149</v>
      </c>
      <c r="O11964" s="100">
        <v>2012</v>
      </c>
    </row>
    <row r="11965" spans="1:15" x14ac:dyDescent="0.25">
      <c r="A11965">
        <v>3</v>
      </c>
      <c r="B11965" t="s">
        <v>595</v>
      </c>
      <c r="C11965">
        <v>74</v>
      </c>
      <c r="D11965" t="s">
        <v>328</v>
      </c>
      <c r="E11965" t="s">
        <v>678</v>
      </c>
      <c r="F11965">
        <v>13454</v>
      </c>
      <c r="G11965" t="s">
        <v>333</v>
      </c>
      <c r="H11965" s="101">
        <v>1360</v>
      </c>
      <c r="I11965">
        <v>97.83</v>
      </c>
      <c r="J11965" s="8">
        <v>41088</v>
      </c>
      <c r="K11965" t="s">
        <v>148</v>
      </c>
      <c r="L11965" t="s">
        <v>151</v>
      </c>
      <c r="O11965" s="100">
        <v>2012</v>
      </c>
    </row>
    <row r="11966" spans="1:15" x14ac:dyDescent="0.25">
      <c r="A11966">
        <v>3</v>
      </c>
      <c r="B11966" t="s">
        <v>595</v>
      </c>
      <c r="C11966">
        <v>75</v>
      </c>
      <c r="D11966" t="s">
        <v>334</v>
      </c>
      <c r="E11966" t="s">
        <v>1355</v>
      </c>
      <c r="F11966">
        <v>13580</v>
      </c>
      <c r="G11966" t="s">
        <v>336</v>
      </c>
      <c r="H11966">
        <v>380</v>
      </c>
      <c r="I11966">
        <v>54.91</v>
      </c>
      <c r="J11966" s="8">
        <v>41088</v>
      </c>
      <c r="K11966" t="s">
        <v>148</v>
      </c>
      <c r="L11966" t="s">
        <v>190</v>
      </c>
      <c r="O11966" s="100">
        <v>2012</v>
      </c>
    </row>
    <row r="11967" spans="1:15" x14ac:dyDescent="0.25">
      <c r="A11967">
        <v>3</v>
      </c>
      <c r="B11967" t="s">
        <v>595</v>
      </c>
      <c r="C11967">
        <v>75</v>
      </c>
      <c r="D11967" t="s">
        <v>334</v>
      </c>
      <c r="E11967" t="s">
        <v>1356</v>
      </c>
      <c r="F11967">
        <v>13581</v>
      </c>
      <c r="G11967" t="s">
        <v>336</v>
      </c>
      <c r="H11967">
        <v>380</v>
      </c>
      <c r="I11967">
        <v>54.91</v>
      </c>
      <c r="J11967" s="8">
        <v>41088</v>
      </c>
      <c r="K11967" t="s">
        <v>148</v>
      </c>
      <c r="L11967" t="s">
        <v>190</v>
      </c>
      <c r="O11967" s="100">
        <v>2012</v>
      </c>
    </row>
    <row r="11968" spans="1:15" x14ac:dyDescent="0.25">
      <c r="A11968">
        <v>3</v>
      </c>
      <c r="B11968" t="s">
        <v>595</v>
      </c>
      <c r="C11968">
        <v>75</v>
      </c>
      <c r="D11968" t="s">
        <v>334</v>
      </c>
      <c r="E11968" t="s">
        <v>1424</v>
      </c>
      <c r="F11968">
        <v>13629</v>
      </c>
      <c r="G11968" t="s">
        <v>336</v>
      </c>
      <c r="H11968">
        <v>380</v>
      </c>
      <c r="I11968">
        <v>54.91</v>
      </c>
      <c r="J11968" s="8">
        <v>41088</v>
      </c>
      <c r="K11968" t="s">
        <v>148</v>
      </c>
      <c r="L11968" t="s">
        <v>190</v>
      </c>
      <c r="O11968" s="100">
        <v>2012</v>
      </c>
    </row>
    <row r="11969" spans="1:15" x14ac:dyDescent="0.25">
      <c r="A11969">
        <v>3</v>
      </c>
      <c r="B11969" t="s">
        <v>595</v>
      </c>
      <c r="C11969">
        <v>75</v>
      </c>
      <c r="D11969" t="s">
        <v>334</v>
      </c>
      <c r="E11969" t="s">
        <v>1357</v>
      </c>
      <c r="F11969">
        <v>13587</v>
      </c>
      <c r="G11969" t="s">
        <v>336</v>
      </c>
      <c r="H11969">
        <v>380</v>
      </c>
      <c r="I11969">
        <v>54.91</v>
      </c>
      <c r="J11969" s="8">
        <v>41088</v>
      </c>
      <c r="K11969" t="s">
        <v>148</v>
      </c>
      <c r="L11969" t="s">
        <v>190</v>
      </c>
      <c r="O11969" s="100">
        <v>2012</v>
      </c>
    </row>
    <row r="11970" spans="1:15" x14ac:dyDescent="0.25">
      <c r="A11970">
        <v>3</v>
      </c>
      <c r="B11970" t="s">
        <v>595</v>
      </c>
      <c r="C11970">
        <v>75</v>
      </c>
      <c r="D11970" t="s">
        <v>334</v>
      </c>
      <c r="E11970" t="s">
        <v>1358</v>
      </c>
      <c r="F11970">
        <v>13588</v>
      </c>
      <c r="G11970" t="s">
        <v>336</v>
      </c>
      <c r="H11970">
        <v>380</v>
      </c>
      <c r="I11970">
        <v>54.91</v>
      </c>
      <c r="J11970" s="8">
        <v>41088</v>
      </c>
      <c r="K11970" t="s">
        <v>148</v>
      </c>
      <c r="L11970" t="s">
        <v>190</v>
      </c>
      <c r="O11970" s="100">
        <v>2012</v>
      </c>
    </row>
    <row r="11971" spans="1:15" x14ac:dyDescent="0.25">
      <c r="A11971">
        <v>3</v>
      </c>
      <c r="B11971" t="s">
        <v>595</v>
      </c>
      <c r="C11971">
        <v>75</v>
      </c>
      <c r="D11971" t="s">
        <v>334</v>
      </c>
      <c r="E11971" t="s">
        <v>1360</v>
      </c>
      <c r="F11971">
        <v>13589</v>
      </c>
      <c r="G11971" t="s">
        <v>336</v>
      </c>
      <c r="H11971">
        <v>380</v>
      </c>
      <c r="I11971">
        <v>54.91</v>
      </c>
      <c r="J11971" s="8">
        <v>41088</v>
      </c>
      <c r="K11971" t="s">
        <v>148</v>
      </c>
      <c r="L11971" t="s">
        <v>190</v>
      </c>
      <c r="O11971" s="100">
        <v>2012</v>
      </c>
    </row>
    <row r="11972" spans="1:15" x14ac:dyDescent="0.25">
      <c r="A11972">
        <v>3</v>
      </c>
      <c r="B11972" t="s">
        <v>595</v>
      </c>
      <c r="C11972">
        <v>77</v>
      </c>
      <c r="D11972" t="s">
        <v>1378</v>
      </c>
      <c r="E11972" t="s">
        <v>1402</v>
      </c>
      <c r="F11972">
        <v>13531</v>
      </c>
      <c r="G11972" t="s">
        <v>615</v>
      </c>
      <c r="H11972">
        <v>148</v>
      </c>
      <c r="I11972">
        <v>21.4</v>
      </c>
      <c r="J11972" s="8">
        <v>41088</v>
      </c>
      <c r="K11972" t="s">
        <v>148</v>
      </c>
      <c r="L11972" t="s">
        <v>190</v>
      </c>
      <c r="O11972" s="100">
        <v>2012</v>
      </c>
    </row>
    <row r="11973" spans="1:15" x14ac:dyDescent="0.25">
      <c r="A11973">
        <v>3</v>
      </c>
      <c r="B11973" t="s">
        <v>595</v>
      </c>
      <c r="C11973">
        <v>79</v>
      </c>
      <c r="D11973" t="s">
        <v>340</v>
      </c>
      <c r="E11973" t="s">
        <v>684</v>
      </c>
      <c r="F11973">
        <v>10666</v>
      </c>
      <c r="G11973" t="s">
        <v>342</v>
      </c>
      <c r="H11973" s="101">
        <v>2157.2800000000002</v>
      </c>
      <c r="I11973">
        <v>165.03</v>
      </c>
      <c r="J11973" s="8">
        <v>41088</v>
      </c>
      <c r="K11973" t="s">
        <v>148</v>
      </c>
      <c r="L11973" t="s">
        <v>151</v>
      </c>
      <c r="O11973" s="100">
        <v>2012</v>
      </c>
    </row>
    <row r="11974" spans="1:15" x14ac:dyDescent="0.25">
      <c r="A11974">
        <v>3</v>
      </c>
      <c r="B11974" t="s">
        <v>595</v>
      </c>
      <c r="C11974">
        <v>79</v>
      </c>
      <c r="D11974" t="s">
        <v>340</v>
      </c>
      <c r="E11974" t="s">
        <v>685</v>
      </c>
      <c r="F11974">
        <v>32</v>
      </c>
      <c r="G11974" t="s">
        <v>347</v>
      </c>
      <c r="H11974" s="101">
        <v>2528</v>
      </c>
      <c r="I11974">
        <v>155.91</v>
      </c>
      <c r="J11974" s="8">
        <v>41088</v>
      </c>
      <c r="K11974" t="s">
        <v>148</v>
      </c>
      <c r="L11974" t="s">
        <v>151</v>
      </c>
      <c r="O11974" s="100">
        <v>2012</v>
      </c>
    </row>
    <row r="11975" spans="1:15" x14ac:dyDescent="0.25">
      <c r="A11975">
        <v>3</v>
      </c>
      <c r="B11975" t="s">
        <v>595</v>
      </c>
      <c r="C11975">
        <v>80</v>
      </c>
      <c r="D11975" t="s">
        <v>348</v>
      </c>
      <c r="E11975" t="s">
        <v>686</v>
      </c>
      <c r="F11975">
        <v>12593</v>
      </c>
      <c r="G11975" t="s">
        <v>174</v>
      </c>
      <c r="H11975" s="101">
        <v>2003</v>
      </c>
      <c r="I11975">
        <v>153.22999999999999</v>
      </c>
      <c r="J11975" s="8">
        <v>41088</v>
      </c>
      <c r="K11975" t="s">
        <v>148</v>
      </c>
      <c r="L11975" t="s">
        <v>151</v>
      </c>
      <c r="O11975" s="100">
        <v>2012</v>
      </c>
    </row>
    <row r="11976" spans="1:15" x14ac:dyDescent="0.25">
      <c r="A11976">
        <v>3</v>
      </c>
      <c r="B11976" t="s">
        <v>595</v>
      </c>
      <c r="C11976">
        <v>80</v>
      </c>
      <c r="D11976" t="s">
        <v>348</v>
      </c>
      <c r="E11976" t="s">
        <v>687</v>
      </c>
      <c r="F11976">
        <v>9471</v>
      </c>
      <c r="G11976" t="s">
        <v>352</v>
      </c>
      <c r="H11976" s="101">
        <v>4901</v>
      </c>
      <c r="I11976">
        <v>369.1</v>
      </c>
      <c r="J11976" s="8">
        <v>41088</v>
      </c>
      <c r="K11976" t="s">
        <v>148</v>
      </c>
      <c r="L11976" t="s">
        <v>151</v>
      </c>
      <c r="O11976" s="100">
        <v>2012</v>
      </c>
    </row>
    <row r="11977" spans="1:15" x14ac:dyDescent="0.25">
      <c r="A11977">
        <v>3</v>
      </c>
      <c r="B11977" t="s">
        <v>595</v>
      </c>
      <c r="C11977">
        <v>80</v>
      </c>
      <c r="D11977" t="s">
        <v>348</v>
      </c>
      <c r="E11977" t="s">
        <v>723</v>
      </c>
      <c r="F11977">
        <v>12315</v>
      </c>
      <c r="G11977" t="s">
        <v>354</v>
      </c>
      <c r="H11977" s="101">
        <v>1409.8</v>
      </c>
      <c r="I11977">
        <v>107.85</v>
      </c>
      <c r="J11977" s="8">
        <v>41088</v>
      </c>
      <c r="K11977" t="s">
        <v>148</v>
      </c>
      <c r="L11977" t="s">
        <v>151</v>
      </c>
      <c r="O11977" s="100">
        <v>2012</v>
      </c>
    </row>
    <row r="11978" spans="1:15" x14ac:dyDescent="0.25">
      <c r="A11978">
        <v>3</v>
      </c>
      <c r="B11978" t="s">
        <v>595</v>
      </c>
      <c r="C11978">
        <v>80</v>
      </c>
      <c r="D11978" t="s">
        <v>348</v>
      </c>
      <c r="E11978" t="s">
        <v>689</v>
      </c>
      <c r="F11978">
        <v>9697</v>
      </c>
      <c r="G11978" t="s">
        <v>354</v>
      </c>
      <c r="H11978">
        <v>645.1</v>
      </c>
      <c r="I11978">
        <v>93.22</v>
      </c>
      <c r="J11978" s="8">
        <v>41088</v>
      </c>
      <c r="K11978" t="s">
        <v>148</v>
      </c>
      <c r="L11978" t="s">
        <v>149</v>
      </c>
      <c r="O11978" s="100">
        <v>2012</v>
      </c>
    </row>
    <row r="11979" spans="1:15" x14ac:dyDescent="0.25">
      <c r="A11979">
        <v>3</v>
      </c>
      <c r="B11979" t="s">
        <v>595</v>
      </c>
      <c r="C11979">
        <v>80</v>
      </c>
      <c r="D11979" t="s">
        <v>348</v>
      </c>
      <c r="E11979" t="s">
        <v>690</v>
      </c>
      <c r="F11979">
        <v>13262</v>
      </c>
      <c r="G11979" t="s">
        <v>354</v>
      </c>
      <c r="H11979">
        <v>906.41</v>
      </c>
      <c r="I11979">
        <v>64.17</v>
      </c>
      <c r="J11979" s="8">
        <v>41088</v>
      </c>
      <c r="K11979" t="s">
        <v>148</v>
      </c>
      <c r="L11979" t="s">
        <v>151</v>
      </c>
      <c r="O11979" s="100">
        <v>2012</v>
      </c>
    </row>
    <row r="11980" spans="1:15" x14ac:dyDescent="0.25">
      <c r="A11980">
        <v>3</v>
      </c>
      <c r="B11980" t="s">
        <v>595</v>
      </c>
      <c r="C11980">
        <v>80</v>
      </c>
      <c r="D11980" t="s">
        <v>348</v>
      </c>
      <c r="E11980" t="s">
        <v>691</v>
      </c>
      <c r="F11980">
        <v>10493</v>
      </c>
      <c r="G11980" t="s">
        <v>357</v>
      </c>
      <c r="H11980" s="101">
        <v>2166.9899999999998</v>
      </c>
      <c r="I11980">
        <v>157.86000000000001</v>
      </c>
      <c r="J11980" s="8">
        <v>41088</v>
      </c>
      <c r="K11980" t="s">
        <v>148</v>
      </c>
      <c r="L11980" t="s">
        <v>151</v>
      </c>
      <c r="O11980" s="100">
        <v>2012</v>
      </c>
    </row>
    <row r="11981" spans="1:15" x14ac:dyDescent="0.25">
      <c r="A11981">
        <v>3</v>
      </c>
      <c r="B11981" t="s">
        <v>595</v>
      </c>
      <c r="C11981">
        <v>82</v>
      </c>
      <c r="D11981" t="s">
        <v>364</v>
      </c>
      <c r="E11981" t="s">
        <v>1432</v>
      </c>
      <c r="F11981">
        <v>13636</v>
      </c>
      <c r="G11981" t="s">
        <v>366</v>
      </c>
      <c r="H11981" s="101">
        <v>1602.89</v>
      </c>
      <c r="I11981">
        <v>147.11000000000001</v>
      </c>
      <c r="J11981" s="8">
        <v>41088</v>
      </c>
      <c r="K11981" t="s">
        <v>148</v>
      </c>
      <c r="L11981" t="s">
        <v>151</v>
      </c>
      <c r="O11981" s="100">
        <v>2012</v>
      </c>
    </row>
    <row r="11982" spans="1:15" x14ac:dyDescent="0.25">
      <c r="A11982">
        <v>3</v>
      </c>
      <c r="B11982" t="s">
        <v>595</v>
      </c>
      <c r="C11982">
        <v>82</v>
      </c>
      <c r="D11982" t="s">
        <v>364</v>
      </c>
      <c r="E11982" t="s">
        <v>1293</v>
      </c>
      <c r="F11982">
        <v>13573</v>
      </c>
      <c r="G11982" t="s">
        <v>366</v>
      </c>
      <c r="H11982" s="101">
        <v>1729.43</v>
      </c>
      <c r="I11982">
        <v>127.4</v>
      </c>
      <c r="J11982" s="8">
        <v>41088</v>
      </c>
      <c r="K11982" t="s">
        <v>148</v>
      </c>
      <c r="L11982" t="s">
        <v>151</v>
      </c>
      <c r="O11982" s="100">
        <v>2012</v>
      </c>
    </row>
    <row r="11983" spans="1:15" x14ac:dyDescent="0.25">
      <c r="A11983">
        <v>3</v>
      </c>
      <c r="B11983" t="s">
        <v>595</v>
      </c>
      <c r="C11983">
        <v>82</v>
      </c>
      <c r="D11983" t="s">
        <v>364</v>
      </c>
      <c r="E11983" t="s">
        <v>1453</v>
      </c>
      <c r="F11983">
        <v>13656</v>
      </c>
      <c r="G11983" t="s">
        <v>1280</v>
      </c>
      <c r="H11983" s="101">
        <v>2692.3</v>
      </c>
      <c r="I11983">
        <v>389.03</v>
      </c>
      <c r="J11983" s="8">
        <v>41088</v>
      </c>
      <c r="K11983" t="s">
        <v>148</v>
      </c>
      <c r="L11983" t="s">
        <v>151</v>
      </c>
      <c r="O11983" s="100">
        <v>2012</v>
      </c>
    </row>
    <row r="11984" spans="1:15" x14ac:dyDescent="0.25">
      <c r="A11984">
        <v>3</v>
      </c>
      <c r="B11984" t="s">
        <v>595</v>
      </c>
      <c r="C11984">
        <v>82</v>
      </c>
      <c r="D11984" t="s">
        <v>364</v>
      </c>
      <c r="E11984" t="s">
        <v>694</v>
      </c>
      <c r="F11984">
        <v>9790</v>
      </c>
      <c r="G11984" t="s">
        <v>377</v>
      </c>
      <c r="H11984" s="101">
        <v>2128.8000000000002</v>
      </c>
      <c r="I11984">
        <v>157.94999999999999</v>
      </c>
      <c r="J11984" s="8">
        <v>41088</v>
      </c>
      <c r="K11984" t="s">
        <v>148</v>
      </c>
      <c r="L11984" t="s">
        <v>151</v>
      </c>
      <c r="O11984" s="100">
        <v>2012</v>
      </c>
    </row>
    <row r="11985" spans="1:15" x14ac:dyDescent="0.25">
      <c r="A11985">
        <v>3</v>
      </c>
      <c r="B11985" t="s">
        <v>595</v>
      </c>
      <c r="C11985">
        <v>83</v>
      </c>
      <c r="D11985" t="s">
        <v>378</v>
      </c>
      <c r="E11985" t="s">
        <v>699</v>
      </c>
      <c r="F11985">
        <v>13452</v>
      </c>
      <c r="G11985" t="s">
        <v>380</v>
      </c>
      <c r="H11985" s="101">
        <v>2696.52</v>
      </c>
      <c r="I11985">
        <v>206.28</v>
      </c>
      <c r="J11985" s="8">
        <v>41088</v>
      </c>
      <c r="K11985" t="s">
        <v>148</v>
      </c>
      <c r="L11985" t="s">
        <v>151</v>
      </c>
      <c r="O11985" s="100">
        <v>2012</v>
      </c>
    </row>
    <row r="11986" spans="1:15" x14ac:dyDescent="0.25">
      <c r="A11986">
        <v>3</v>
      </c>
      <c r="B11986" t="s">
        <v>595</v>
      </c>
      <c r="C11986">
        <v>85</v>
      </c>
      <c r="D11986" t="s">
        <v>381</v>
      </c>
      <c r="E11986" t="s">
        <v>700</v>
      </c>
      <c r="F11986">
        <v>13343</v>
      </c>
      <c r="G11986" t="s">
        <v>383</v>
      </c>
      <c r="H11986" s="101">
        <v>1483.2</v>
      </c>
      <c r="I11986">
        <v>109.41</v>
      </c>
      <c r="J11986" s="8">
        <v>41088</v>
      </c>
      <c r="K11986" t="s">
        <v>148</v>
      </c>
      <c r="L11986" t="s">
        <v>151</v>
      </c>
      <c r="O11986" s="100">
        <v>2012</v>
      </c>
    </row>
    <row r="11987" spans="1:15" x14ac:dyDescent="0.25">
      <c r="A11987">
        <v>3</v>
      </c>
      <c r="B11987" t="s">
        <v>595</v>
      </c>
      <c r="C11987">
        <v>85</v>
      </c>
      <c r="D11987" t="s">
        <v>381</v>
      </c>
      <c r="E11987" t="s">
        <v>701</v>
      </c>
      <c r="F11987">
        <v>13367</v>
      </c>
      <c r="G11987" t="s">
        <v>383</v>
      </c>
      <c r="H11987" s="101">
        <v>1623.63</v>
      </c>
      <c r="I11987">
        <v>121.94</v>
      </c>
      <c r="J11987" s="8">
        <v>41088</v>
      </c>
      <c r="K11987" t="s">
        <v>148</v>
      </c>
      <c r="L11987" t="s">
        <v>151</v>
      </c>
      <c r="O11987" s="100">
        <v>2012</v>
      </c>
    </row>
    <row r="11988" spans="1:15" x14ac:dyDescent="0.25">
      <c r="A11988">
        <v>3</v>
      </c>
      <c r="B11988" t="s">
        <v>595</v>
      </c>
      <c r="C11988">
        <v>85</v>
      </c>
      <c r="D11988" t="s">
        <v>381</v>
      </c>
      <c r="E11988" t="s">
        <v>702</v>
      </c>
      <c r="F11988">
        <v>13344</v>
      </c>
      <c r="G11988" t="s">
        <v>383</v>
      </c>
      <c r="H11988" s="101">
        <v>1631.4</v>
      </c>
      <c r="I11988">
        <v>123.68</v>
      </c>
      <c r="J11988" s="8">
        <v>41088</v>
      </c>
      <c r="K11988" t="s">
        <v>148</v>
      </c>
      <c r="L11988" t="s">
        <v>151</v>
      </c>
      <c r="O11988" s="100">
        <v>2012</v>
      </c>
    </row>
    <row r="11989" spans="1:15" x14ac:dyDescent="0.25">
      <c r="A11989">
        <v>3</v>
      </c>
      <c r="B11989" t="s">
        <v>595</v>
      </c>
      <c r="C11989">
        <v>85</v>
      </c>
      <c r="D11989" t="s">
        <v>381</v>
      </c>
      <c r="E11989" t="s">
        <v>704</v>
      </c>
      <c r="F11989">
        <v>13116</v>
      </c>
      <c r="G11989" t="s">
        <v>383</v>
      </c>
      <c r="H11989" s="101">
        <v>1611.2</v>
      </c>
      <c r="I11989">
        <v>116.18</v>
      </c>
      <c r="J11989" s="8">
        <v>41088</v>
      </c>
      <c r="K11989" t="s">
        <v>148</v>
      </c>
      <c r="L11989" t="s">
        <v>151</v>
      </c>
      <c r="O11989" s="100">
        <v>2012</v>
      </c>
    </row>
    <row r="11990" spans="1:15" x14ac:dyDescent="0.25">
      <c r="A11990">
        <v>3</v>
      </c>
      <c r="B11990" t="s">
        <v>595</v>
      </c>
      <c r="C11990">
        <v>85</v>
      </c>
      <c r="D11990" t="s">
        <v>381</v>
      </c>
      <c r="E11990" t="s">
        <v>705</v>
      </c>
      <c r="F11990">
        <v>13478</v>
      </c>
      <c r="G11990" t="s">
        <v>383</v>
      </c>
      <c r="H11990" s="101">
        <v>1545</v>
      </c>
      <c r="I11990">
        <v>118.19</v>
      </c>
      <c r="J11990" s="8">
        <v>41088</v>
      </c>
      <c r="K11990" t="s">
        <v>148</v>
      </c>
      <c r="L11990" t="s">
        <v>151</v>
      </c>
      <c r="O11990" s="100">
        <v>2012</v>
      </c>
    </row>
    <row r="11991" spans="1:15" x14ac:dyDescent="0.25">
      <c r="A11991">
        <v>3</v>
      </c>
      <c r="B11991" t="s">
        <v>595</v>
      </c>
      <c r="C11991">
        <v>85</v>
      </c>
      <c r="D11991" t="s">
        <v>381</v>
      </c>
      <c r="E11991" t="s">
        <v>707</v>
      </c>
      <c r="F11991">
        <v>13268</v>
      </c>
      <c r="G11991" t="s">
        <v>375</v>
      </c>
      <c r="H11991" s="101">
        <v>2798.07</v>
      </c>
      <c r="I11991">
        <v>214.05</v>
      </c>
      <c r="J11991" s="8">
        <v>41088</v>
      </c>
      <c r="K11991" t="s">
        <v>148</v>
      </c>
      <c r="L11991" t="s">
        <v>151</v>
      </c>
      <c r="O11991" s="100">
        <v>2012</v>
      </c>
    </row>
    <row r="11992" spans="1:15" x14ac:dyDescent="0.25">
      <c r="A11992">
        <v>3</v>
      </c>
      <c r="B11992" t="s">
        <v>595</v>
      </c>
      <c r="C11992">
        <v>86</v>
      </c>
      <c r="D11992" t="s">
        <v>393</v>
      </c>
      <c r="E11992" t="s">
        <v>713</v>
      </c>
      <c r="F11992">
        <v>13488</v>
      </c>
      <c r="G11992" t="s">
        <v>395</v>
      </c>
      <c r="H11992" s="101">
        <v>1012</v>
      </c>
      <c r="I11992">
        <v>77.41</v>
      </c>
      <c r="J11992" s="8">
        <v>41088</v>
      </c>
      <c r="K11992" t="s">
        <v>148</v>
      </c>
      <c r="L11992" t="s">
        <v>151</v>
      </c>
      <c r="O11992" s="100">
        <v>2012</v>
      </c>
    </row>
    <row r="11993" spans="1:15" x14ac:dyDescent="0.25">
      <c r="A11993">
        <v>3</v>
      </c>
      <c r="B11993" t="s">
        <v>595</v>
      </c>
      <c r="C11993">
        <v>86</v>
      </c>
      <c r="D11993" t="s">
        <v>393</v>
      </c>
      <c r="E11993" t="s">
        <v>708</v>
      </c>
      <c r="F11993">
        <v>12721</v>
      </c>
      <c r="G11993" t="s">
        <v>395</v>
      </c>
      <c r="H11993">
        <v>993.91</v>
      </c>
      <c r="I11993">
        <v>59.62</v>
      </c>
      <c r="J11993" s="8">
        <v>41088</v>
      </c>
      <c r="K11993" t="s">
        <v>148</v>
      </c>
      <c r="L11993" t="s">
        <v>151</v>
      </c>
      <c r="O11993" s="100">
        <v>2012</v>
      </c>
    </row>
    <row r="11994" spans="1:15" x14ac:dyDescent="0.25">
      <c r="A11994">
        <v>3</v>
      </c>
      <c r="B11994" t="s">
        <v>595</v>
      </c>
      <c r="C11994">
        <v>86</v>
      </c>
      <c r="D11994" t="s">
        <v>393</v>
      </c>
      <c r="E11994" t="s">
        <v>710</v>
      </c>
      <c r="F11994">
        <v>9362</v>
      </c>
      <c r="G11994" t="s">
        <v>400</v>
      </c>
      <c r="H11994" s="101">
        <v>1849.28</v>
      </c>
      <c r="I11994">
        <v>135.27000000000001</v>
      </c>
      <c r="J11994" s="8">
        <v>41088</v>
      </c>
      <c r="K11994" t="s">
        <v>148</v>
      </c>
      <c r="L11994" t="s">
        <v>151</v>
      </c>
      <c r="O11994" s="100">
        <v>2012</v>
      </c>
    </row>
    <row r="11995" spans="1:15" x14ac:dyDescent="0.25">
      <c r="A11995">
        <v>3</v>
      </c>
      <c r="B11995" t="s">
        <v>595</v>
      </c>
      <c r="C11995">
        <v>86</v>
      </c>
      <c r="D11995" t="s">
        <v>393</v>
      </c>
      <c r="E11995" t="s">
        <v>711</v>
      </c>
      <c r="F11995">
        <v>12067</v>
      </c>
      <c r="G11995" t="s">
        <v>402</v>
      </c>
      <c r="H11995" s="101">
        <v>1320.51</v>
      </c>
      <c r="I11995">
        <v>96.12</v>
      </c>
      <c r="J11995" s="8">
        <v>41088</v>
      </c>
      <c r="K11995" t="s">
        <v>148</v>
      </c>
      <c r="L11995" t="s">
        <v>151</v>
      </c>
      <c r="O11995" s="100">
        <v>2012</v>
      </c>
    </row>
    <row r="11996" spans="1:15" x14ac:dyDescent="0.25">
      <c r="A11996">
        <v>3</v>
      </c>
      <c r="B11996" t="s">
        <v>595</v>
      </c>
      <c r="C11996">
        <v>86</v>
      </c>
      <c r="D11996" t="s">
        <v>393</v>
      </c>
      <c r="E11996" t="s">
        <v>712</v>
      </c>
      <c r="F11996">
        <v>12669</v>
      </c>
      <c r="G11996" t="s">
        <v>402</v>
      </c>
      <c r="H11996" s="101">
        <v>1053</v>
      </c>
      <c r="I11996">
        <v>60.25</v>
      </c>
      <c r="J11996" s="8">
        <v>41088</v>
      </c>
      <c r="K11996" t="s">
        <v>148</v>
      </c>
      <c r="L11996" t="s">
        <v>151</v>
      </c>
      <c r="O11996" s="100">
        <v>2012</v>
      </c>
    </row>
    <row r="11997" spans="1:15" x14ac:dyDescent="0.25">
      <c r="A11997">
        <v>3</v>
      </c>
      <c r="B11997" t="s">
        <v>595</v>
      </c>
      <c r="C11997">
        <v>87</v>
      </c>
      <c r="D11997" t="s">
        <v>403</v>
      </c>
      <c r="E11997" t="s">
        <v>714</v>
      </c>
      <c r="F11997">
        <v>11030</v>
      </c>
      <c r="G11997" t="s">
        <v>405</v>
      </c>
      <c r="H11997" s="101">
        <v>1820.62</v>
      </c>
      <c r="I11997">
        <v>132.37</v>
      </c>
      <c r="J11997" s="8">
        <v>41088</v>
      </c>
      <c r="K11997" t="s">
        <v>148</v>
      </c>
      <c r="L11997" t="s">
        <v>151</v>
      </c>
      <c r="O11997" s="100">
        <v>2012</v>
      </c>
    </row>
    <row r="11998" spans="1:15" x14ac:dyDescent="0.25">
      <c r="A11998">
        <v>3</v>
      </c>
      <c r="B11998" t="s">
        <v>595</v>
      </c>
      <c r="C11998">
        <v>87</v>
      </c>
      <c r="D11998" t="s">
        <v>403</v>
      </c>
      <c r="E11998" t="s">
        <v>715</v>
      </c>
      <c r="F11998">
        <v>13361</v>
      </c>
      <c r="G11998" t="s">
        <v>405</v>
      </c>
      <c r="H11998" s="101">
        <v>1726.2</v>
      </c>
      <c r="I11998">
        <v>125.72</v>
      </c>
      <c r="J11998" s="8">
        <v>41088</v>
      </c>
      <c r="K11998" t="s">
        <v>148</v>
      </c>
      <c r="L11998" t="s">
        <v>151</v>
      </c>
      <c r="O11998" s="100">
        <v>2012</v>
      </c>
    </row>
    <row r="11999" spans="1:15" x14ac:dyDescent="0.25">
      <c r="A11999">
        <v>3</v>
      </c>
      <c r="B11999" t="s">
        <v>595</v>
      </c>
      <c r="C11999">
        <v>92</v>
      </c>
      <c r="D11999" t="s">
        <v>407</v>
      </c>
      <c r="E11999" t="s">
        <v>716</v>
      </c>
      <c r="F11999">
        <v>10585</v>
      </c>
      <c r="G11999" t="s">
        <v>409</v>
      </c>
      <c r="H11999" s="101">
        <v>2062.3200000000002</v>
      </c>
      <c r="I11999">
        <v>132.47</v>
      </c>
      <c r="J11999" s="8">
        <v>41088</v>
      </c>
      <c r="K11999" t="s">
        <v>148</v>
      </c>
      <c r="L11999" t="s">
        <v>151</v>
      </c>
      <c r="O11999" s="100">
        <v>2012</v>
      </c>
    </row>
    <row r="12000" spans="1:15" x14ac:dyDescent="0.25">
      <c r="A12000">
        <v>3</v>
      </c>
      <c r="B12000" t="s">
        <v>595</v>
      </c>
      <c r="C12000">
        <v>92</v>
      </c>
      <c r="D12000" t="s">
        <v>407</v>
      </c>
      <c r="E12000" t="s">
        <v>717</v>
      </c>
      <c r="F12000">
        <v>11984</v>
      </c>
      <c r="G12000" t="s">
        <v>411</v>
      </c>
      <c r="H12000" s="101">
        <v>1309.5999999999999</v>
      </c>
      <c r="I12000">
        <v>95.28</v>
      </c>
      <c r="J12000" s="8">
        <v>41088</v>
      </c>
      <c r="K12000" t="s">
        <v>148</v>
      </c>
      <c r="L12000" t="s">
        <v>151</v>
      </c>
      <c r="O12000" s="100">
        <v>2012</v>
      </c>
    </row>
    <row r="12001" spans="1:15" x14ac:dyDescent="0.25">
      <c r="A12001">
        <v>3</v>
      </c>
      <c r="B12001" t="s">
        <v>595</v>
      </c>
      <c r="C12001">
        <v>92</v>
      </c>
      <c r="D12001" t="s">
        <v>407</v>
      </c>
      <c r="E12001" t="s">
        <v>718</v>
      </c>
      <c r="F12001">
        <v>12185</v>
      </c>
      <c r="G12001" t="s">
        <v>411</v>
      </c>
      <c r="H12001" s="101">
        <v>1420.01</v>
      </c>
      <c r="I12001">
        <v>102.81</v>
      </c>
      <c r="J12001" s="8">
        <v>41088</v>
      </c>
      <c r="K12001" t="s">
        <v>148</v>
      </c>
      <c r="L12001" t="s">
        <v>151</v>
      </c>
      <c r="O12001" s="100">
        <v>2012</v>
      </c>
    </row>
    <row r="12002" spans="1:15" x14ac:dyDescent="0.25">
      <c r="A12002">
        <v>3</v>
      </c>
      <c r="B12002" t="s">
        <v>595</v>
      </c>
      <c r="C12002">
        <v>92</v>
      </c>
      <c r="D12002" t="s">
        <v>407</v>
      </c>
      <c r="E12002" t="s">
        <v>720</v>
      </c>
      <c r="F12002">
        <v>9489</v>
      </c>
      <c r="G12002" t="s">
        <v>411</v>
      </c>
      <c r="H12002" s="101">
        <v>1400.8</v>
      </c>
      <c r="I12002">
        <v>80.78</v>
      </c>
      <c r="J12002" s="8">
        <v>41088</v>
      </c>
      <c r="K12002" t="s">
        <v>148</v>
      </c>
      <c r="L12002" t="s">
        <v>151</v>
      </c>
      <c r="O12002" s="100">
        <v>2012</v>
      </c>
    </row>
    <row r="12003" spans="1:15" x14ac:dyDescent="0.25">
      <c r="A12003">
        <v>3</v>
      </c>
      <c r="B12003" t="s">
        <v>595</v>
      </c>
      <c r="C12003">
        <v>93</v>
      </c>
      <c r="D12003" t="s">
        <v>418</v>
      </c>
      <c r="E12003" t="s">
        <v>724</v>
      </c>
      <c r="F12003">
        <v>10430</v>
      </c>
      <c r="G12003" t="s">
        <v>422</v>
      </c>
      <c r="H12003" s="101">
        <v>2580.5100000000002</v>
      </c>
      <c r="I12003">
        <v>196.56</v>
      </c>
      <c r="J12003" s="8">
        <v>41088</v>
      </c>
      <c r="K12003" t="s">
        <v>148</v>
      </c>
      <c r="L12003" t="s">
        <v>151</v>
      </c>
      <c r="O12003" s="100">
        <v>2012</v>
      </c>
    </row>
    <row r="12004" spans="1:15" x14ac:dyDescent="0.25">
      <c r="A12004">
        <v>3</v>
      </c>
      <c r="B12004" t="s">
        <v>595</v>
      </c>
      <c r="C12004">
        <v>93</v>
      </c>
      <c r="D12004" t="s">
        <v>418</v>
      </c>
      <c r="E12004" t="s">
        <v>725</v>
      </c>
      <c r="F12004">
        <v>1122</v>
      </c>
      <c r="G12004" t="s">
        <v>424</v>
      </c>
      <c r="H12004" s="101">
        <v>1909.62</v>
      </c>
      <c r="I12004">
        <v>141.18</v>
      </c>
      <c r="J12004" s="8">
        <v>41088</v>
      </c>
      <c r="K12004" t="s">
        <v>148</v>
      </c>
      <c r="L12004" t="s">
        <v>151</v>
      </c>
      <c r="O12004" s="100">
        <v>2012</v>
      </c>
    </row>
    <row r="12005" spans="1:15" x14ac:dyDescent="0.25">
      <c r="A12005">
        <v>3</v>
      </c>
      <c r="B12005" t="s">
        <v>595</v>
      </c>
      <c r="C12005">
        <v>93</v>
      </c>
      <c r="D12005" t="s">
        <v>418</v>
      </c>
      <c r="E12005" t="s">
        <v>726</v>
      </c>
      <c r="F12005">
        <v>10118</v>
      </c>
      <c r="G12005" t="s">
        <v>424</v>
      </c>
      <c r="H12005" s="101">
        <v>2045.58</v>
      </c>
      <c r="I12005">
        <v>152.43</v>
      </c>
      <c r="J12005" s="8">
        <v>41088</v>
      </c>
      <c r="K12005" t="s">
        <v>148</v>
      </c>
      <c r="L12005" t="s">
        <v>151</v>
      </c>
      <c r="O12005" s="100">
        <v>2012</v>
      </c>
    </row>
    <row r="12006" spans="1:15" x14ac:dyDescent="0.25">
      <c r="A12006">
        <v>3</v>
      </c>
      <c r="B12006" t="s">
        <v>595</v>
      </c>
      <c r="C12006">
        <v>93</v>
      </c>
      <c r="D12006" t="s">
        <v>418</v>
      </c>
      <c r="E12006" t="s">
        <v>727</v>
      </c>
      <c r="F12006">
        <v>11545</v>
      </c>
      <c r="G12006" t="s">
        <v>424</v>
      </c>
      <c r="H12006" s="101">
        <v>2334.8200000000002</v>
      </c>
      <c r="I12006">
        <v>172.79</v>
      </c>
      <c r="J12006" s="8">
        <v>41088</v>
      </c>
      <c r="K12006" t="s">
        <v>148</v>
      </c>
      <c r="L12006" t="s">
        <v>151</v>
      </c>
      <c r="O12006" s="100">
        <v>2012</v>
      </c>
    </row>
    <row r="12007" spans="1:15" x14ac:dyDescent="0.25">
      <c r="A12007">
        <v>3</v>
      </c>
      <c r="B12007" t="s">
        <v>595</v>
      </c>
      <c r="C12007">
        <v>93</v>
      </c>
      <c r="D12007" t="s">
        <v>418</v>
      </c>
      <c r="E12007" t="s">
        <v>728</v>
      </c>
      <c r="F12007">
        <v>9877</v>
      </c>
      <c r="G12007" t="s">
        <v>428</v>
      </c>
      <c r="H12007" s="101">
        <v>2227.89</v>
      </c>
      <c r="I12007">
        <v>165.48</v>
      </c>
      <c r="J12007" s="8">
        <v>41088</v>
      </c>
      <c r="K12007" t="s">
        <v>148</v>
      </c>
      <c r="L12007" t="s">
        <v>151</v>
      </c>
      <c r="O12007" s="100">
        <v>2012</v>
      </c>
    </row>
    <row r="12008" spans="1:15" x14ac:dyDescent="0.25">
      <c r="A12008">
        <v>4</v>
      </c>
      <c r="B12008" t="s">
        <v>730</v>
      </c>
      <c r="C12008">
        <v>64</v>
      </c>
      <c r="D12008" t="s">
        <v>731</v>
      </c>
      <c r="E12008" t="s">
        <v>734</v>
      </c>
      <c r="F12008">
        <v>12199</v>
      </c>
      <c r="G12008" t="s">
        <v>733</v>
      </c>
      <c r="H12008" s="101">
        <v>2025</v>
      </c>
      <c r="I12008">
        <v>154.91</v>
      </c>
      <c r="J12008" s="8">
        <v>41088</v>
      </c>
      <c r="K12008" t="s">
        <v>148</v>
      </c>
      <c r="L12008" t="s">
        <v>151</v>
      </c>
      <c r="O12008" s="100">
        <v>2012</v>
      </c>
    </row>
    <row r="12009" spans="1:15" x14ac:dyDescent="0.25">
      <c r="A12009">
        <v>4</v>
      </c>
      <c r="B12009" t="s">
        <v>730</v>
      </c>
      <c r="C12009">
        <v>64</v>
      </c>
      <c r="D12009" t="s">
        <v>731</v>
      </c>
      <c r="E12009" t="s">
        <v>735</v>
      </c>
      <c r="F12009">
        <v>12412</v>
      </c>
      <c r="G12009" t="s">
        <v>733</v>
      </c>
      <c r="H12009" s="101">
        <v>2072.84</v>
      </c>
      <c r="I12009">
        <v>158.58000000000001</v>
      </c>
      <c r="J12009" s="8">
        <v>41088</v>
      </c>
      <c r="K12009" t="s">
        <v>148</v>
      </c>
      <c r="L12009" t="s">
        <v>151</v>
      </c>
      <c r="O12009" s="100">
        <v>2012</v>
      </c>
    </row>
    <row r="12010" spans="1:15" x14ac:dyDescent="0.25">
      <c r="A12010">
        <v>4</v>
      </c>
      <c r="B12010" t="s">
        <v>730</v>
      </c>
      <c r="C12010">
        <v>64</v>
      </c>
      <c r="D12010" t="s">
        <v>731</v>
      </c>
      <c r="E12010" t="s">
        <v>737</v>
      </c>
      <c r="F12010">
        <v>13110</v>
      </c>
      <c r="G12010" t="s">
        <v>733</v>
      </c>
      <c r="H12010" s="101">
        <v>1796.6</v>
      </c>
      <c r="I12010">
        <v>137.44</v>
      </c>
      <c r="J12010" s="8">
        <v>41088</v>
      </c>
      <c r="K12010" t="s">
        <v>148</v>
      </c>
      <c r="L12010" t="s">
        <v>151</v>
      </c>
      <c r="O12010" s="100">
        <v>2012</v>
      </c>
    </row>
    <row r="12011" spans="1:15" x14ac:dyDescent="0.25">
      <c r="A12011">
        <v>4</v>
      </c>
      <c r="B12011" t="s">
        <v>730</v>
      </c>
      <c r="C12011">
        <v>64</v>
      </c>
      <c r="D12011" t="s">
        <v>731</v>
      </c>
      <c r="E12011" t="s">
        <v>738</v>
      </c>
      <c r="F12011">
        <v>10107</v>
      </c>
      <c r="G12011" t="s">
        <v>739</v>
      </c>
      <c r="H12011" s="101">
        <v>2271.15</v>
      </c>
      <c r="I12011">
        <v>168.57</v>
      </c>
      <c r="J12011" s="8">
        <v>41088</v>
      </c>
      <c r="K12011" t="s">
        <v>148</v>
      </c>
      <c r="L12011" t="s">
        <v>151</v>
      </c>
      <c r="O12011" s="100">
        <v>2012</v>
      </c>
    </row>
    <row r="12012" spans="1:15" x14ac:dyDescent="0.25">
      <c r="A12012">
        <v>4</v>
      </c>
      <c r="B12012" t="s">
        <v>730</v>
      </c>
      <c r="C12012">
        <v>72</v>
      </c>
      <c r="D12012" t="s">
        <v>305</v>
      </c>
      <c r="E12012" t="s">
        <v>1443</v>
      </c>
      <c r="F12012">
        <v>13641</v>
      </c>
      <c r="G12012" t="s">
        <v>307</v>
      </c>
      <c r="H12012">
        <v>653.66</v>
      </c>
      <c r="I12012">
        <v>94.46</v>
      </c>
      <c r="J12012" s="8">
        <v>41088</v>
      </c>
      <c r="K12012" t="s">
        <v>148</v>
      </c>
      <c r="L12012" t="s">
        <v>149</v>
      </c>
      <c r="O12012" s="100">
        <v>2012</v>
      </c>
    </row>
    <row r="12013" spans="1:15" x14ac:dyDescent="0.25">
      <c r="A12013">
        <v>4</v>
      </c>
      <c r="B12013" t="s">
        <v>730</v>
      </c>
      <c r="C12013">
        <v>72</v>
      </c>
      <c r="D12013" t="s">
        <v>305</v>
      </c>
      <c r="E12013" t="s">
        <v>741</v>
      </c>
      <c r="F12013">
        <v>10327</v>
      </c>
      <c r="G12013" t="s">
        <v>307</v>
      </c>
      <c r="H12013">
        <v>308.23</v>
      </c>
      <c r="I12013">
        <v>44.54</v>
      </c>
      <c r="J12013" s="8">
        <v>41088</v>
      </c>
      <c r="K12013" t="s">
        <v>148</v>
      </c>
      <c r="L12013" t="s">
        <v>149</v>
      </c>
      <c r="O12013" s="100">
        <v>2012</v>
      </c>
    </row>
    <row r="12014" spans="1:15" x14ac:dyDescent="0.25">
      <c r="A12014">
        <v>4</v>
      </c>
      <c r="B12014" t="s">
        <v>730</v>
      </c>
      <c r="C12014">
        <v>72</v>
      </c>
      <c r="D12014" t="s">
        <v>305</v>
      </c>
      <c r="E12014" t="s">
        <v>742</v>
      </c>
      <c r="F12014">
        <v>12705</v>
      </c>
      <c r="G12014" t="s">
        <v>307</v>
      </c>
      <c r="H12014">
        <v>305.52</v>
      </c>
      <c r="I12014">
        <v>44.14</v>
      </c>
      <c r="J12014" s="8">
        <v>41088</v>
      </c>
      <c r="K12014" t="s">
        <v>148</v>
      </c>
      <c r="L12014" t="s">
        <v>149</v>
      </c>
      <c r="O12014" s="100">
        <v>2012</v>
      </c>
    </row>
    <row r="12015" spans="1:15" x14ac:dyDescent="0.25">
      <c r="A12015">
        <v>4</v>
      </c>
      <c r="B12015" t="s">
        <v>730</v>
      </c>
      <c r="C12015">
        <v>72</v>
      </c>
      <c r="D12015" t="s">
        <v>305</v>
      </c>
      <c r="E12015" t="s">
        <v>1385</v>
      </c>
      <c r="F12015">
        <v>13603</v>
      </c>
      <c r="G12015" t="s">
        <v>307</v>
      </c>
      <c r="H12015">
        <v>301</v>
      </c>
      <c r="I12015">
        <v>43.49</v>
      </c>
      <c r="J12015" s="8">
        <v>41088</v>
      </c>
      <c r="K12015" t="s">
        <v>148</v>
      </c>
      <c r="L12015" t="s">
        <v>149</v>
      </c>
      <c r="O12015" s="100">
        <v>2012</v>
      </c>
    </row>
    <row r="12016" spans="1:15" x14ac:dyDescent="0.25">
      <c r="A12016">
        <v>4</v>
      </c>
      <c r="B12016" t="s">
        <v>730</v>
      </c>
      <c r="C12016">
        <v>80</v>
      </c>
      <c r="D12016" t="s">
        <v>348</v>
      </c>
      <c r="E12016" t="s">
        <v>744</v>
      </c>
      <c r="F12016">
        <v>9789</v>
      </c>
      <c r="G12016" t="s">
        <v>174</v>
      </c>
      <c r="H12016" s="101">
        <v>1985.75</v>
      </c>
      <c r="I12016">
        <v>140.08000000000001</v>
      </c>
      <c r="J12016" s="8">
        <v>41088</v>
      </c>
      <c r="K12016" t="s">
        <v>148</v>
      </c>
      <c r="L12016" t="s">
        <v>151</v>
      </c>
      <c r="O12016" s="100">
        <v>2012</v>
      </c>
    </row>
    <row r="12017" spans="1:15" x14ac:dyDescent="0.25">
      <c r="A12017">
        <v>4</v>
      </c>
      <c r="B12017" t="s">
        <v>730</v>
      </c>
      <c r="C12017">
        <v>80</v>
      </c>
      <c r="D12017" t="s">
        <v>348</v>
      </c>
      <c r="E12017" t="s">
        <v>745</v>
      </c>
      <c r="F12017">
        <v>12068</v>
      </c>
      <c r="G12017" t="s">
        <v>352</v>
      </c>
      <c r="H12017" s="101">
        <v>2782.78</v>
      </c>
      <c r="I12017">
        <v>207.06</v>
      </c>
      <c r="J12017" s="8">
        <v>41088</v>
      </c>
      <c r="K12017" t="s">
        <v>148</v>
      </c>
      <c r="L12017" t="s">
        <v>151</v>
      </c>
      <c r="O12017" s="100">
        <v>2012</v>
      </c>
    </row>
    <row r="12018" spans="1:15" x14ac:dyDescent="0.25">
      <c r="A12018">
        <v>4</v>
      </c>
      <c r="B12018" t="s">
        <v>730</v>
      </c>
      <c r="C12018">
        <v>80</v>
      </c>
      <c r="D12018" t="s">
        <v>348</v>
      </c>
      <c r="E12018" t="s">
        <v>746</v>
      </c>
      <c r="F12018">
        <v>12936</v>
      </c>
      <c r="G12018" t="s">
        <v>354</v>
      </c>
      <c r="H12018">
        <v>987.2</v>
      </c>
      <c r="I12018">
        <v>50.47</v>
      </c>
      <c r="J12018" s="8">
        <v>41088</v>
      </c>
      <c r="K12018" t="s">
        <v>148</v>
      </c>
      <c r="L12018" t="s">
        <v>151</v>
      </c>
      <c r="O12018" s="100">
        <v>2012</v>
      </c>
    </row>
    <row r="12019" spans="1:15" x14ac:dyDescent="0.25">
      <c r="A12019">
        <v>4</v>
      </c>
      <c r="B12019" t="s">
        <v>730</v>
      </c>
      <c r="C12019">
        <v>82</v>
      </c>
      <c r="D12019" t="s">
        <v>364</v>
      </c>
      <c r="E12019" t="s">
        <v>747</v>
      </c>
      <c r="F12019">
        <v>13117</v>
      </c>
      <c r="G12019" t="s">
        <v>366</v>
      </c>
      <c r="H12019" s="101">
        <v>1673.14</v>
      </c>
      <c r="I12019">
        <v>122.18</v>
      </c>
      <c r="J12019" s="8">
        <v>41088</v>
      </c>
      <c r="K12019" t="s">
        <v>148</v>
      </c>
      <c r="L12019" t="s">
        <v>151</v>
      </c>
      <c r="O12019" s="100">
        <v>2012</v>
      </c>
    </row>
    <row r="12020" spans="1:15" x14ac:dyDescent="0.25">
      <c r="A12020">
        <v>4</v>
      </c>
      <c r="B12020" t="s">
        <v>730</v>
      </c>
      <c r="C12020">
        <v>93</v>
      </c>
      <c r="D12020" t="s">
        <v>418</v>
      </c>
      <c r="E12020" t="s">
        <v>732</v>
      </c>
      <c r="F12020">
        <v>10678</v>
      </c>
      <c r="G12020" t="s">
        <v>584</v>
      </c>
      <c r="H12020" s="101">
        <v>2130.0300000000002</v>
      </c>
      <c r="I12020">
        <v>139.29</v>
      </c>
      <c r="J12020" s="8">
        <v>41088</v>
      </c>
      <c r="K12020" t="s">
        <v>148</v>
      </c>
      <c r="L12020" t="s">
        <v>151</v>
      </c>
      <c r="O12020" s="100">
        <v>2012</v>
      </c>
    </row>
    <row r="12021" spans="1:15" x14ac:dyDescent="0.25">
      <c r="A12021">
        <v>5</v>
      </c>
      <c r="B12021" t="s">
        <v>748</v>
      </c>
      <c r="C12021">
        <v>2</v>
      </c>
      <c r="D12021" t="s">
        <v>959</v>
      </c>
      <c r="E12021" t="s">
        <v>749</v>
      </c>
      <c r="F12021">
        <v>12504</v>
      </c>
      <c r="G12021" t="s">
        <v>750</v>
      </c>
      <c r="H12021" s="101">
        <v>2033.22</v>
      </c>
      <c r="I12021">
        <v>150.63999999999999</v>
      </c>
      <c r="J12021" s="8">
        <v>41088</v>
      </c>
      <c r="K12021" t="s">
        <v>148</v>
      </c>
      <c r="L12021" t="s">
        <v>151</v>
      </c>
      <c r="O12021" s="100">
        <v>2012</v>
      </c>
    </row>
    <row r="12022" spans="1:15" x14ac:dyDescent="0.25">
      <c r="A12022">
        <v>5</v>
      </c>
      <c r="B12022" t="s">
        <v>748</v>
      </c>
      <c r="C12022">
        <v>3</v>
      </c>
      <c r="D12022" t="s">
        <v>596</v>
      </c>
      <c r="E12022" t="s">
        <v>752</v>
      </c>
      <c r="F12022">
        <v>13225</v>
      </c>
      <c r="G12022" t="s">
        <v>600</v>
      </c>
      <c r="H12022" s="101">
        <v>2375.44</v>
      </c>
      <c r="I12022">
        <v>181.72</v>
      </c>
      <c r="J12022" s="8">
        <v>41088</v>
      </c>
      <c r="K12022" t="s">
        <v>148</v>
      </c>
      <c r="L12022" t="s">
        <v>149</v>
      </c>
      <c r="O12022" s="100">
        <v>2012</v>
      </c>
    </row>
    <row r="12023" spans="1:15" x14ac:dyDescent="0.25">
      <c r="A12023">
        <v>5</v>
      </c>
      <c r="B12023" t="s">
        <v>748</v>
      </c>
      <c r="C12023">
        <v>3</v>
      </c>
      <c r="D12023" t="s">
        <v>596</v>
      </c>
      <c r="E12023" t="s">
        <v>753</v>
      </c>
      <c r="F12023">
        <v>11796</v>
      </c>
      <c r="G12023" t="s">
        <v>600</v>
      </c>
      <c r="H12023" s="101">
        <v>1309.3900000000001</v>
      </c>
      <c r="I12023">
        <v>100.17</v>
      </c>
      <c r="J12023" s="8">
        <v>41088</v>
      </c>
      <c r="K12023" t="s">
        <v>148</v>
      </c>
      <c r="L12023" t="s">
        <v>149</v>
      </c>
      <c r="O12023" s="100">
        <v>2012</v>
      </c>
    </row>
    <row r="12024" spans="1:15" x14ac:dyDescent="0.25">
      <c r="A12024">
        <v>5</v>
      </c>
      <c r="B12024" t="s">
        <v>748</v>
      </c>
      <c r="C12024">
        <v>3</v>
      </c>
      <c r="D12024" t="s">
        <v>596</v>
      </c>
      <c r="E12024" t="s">
        <v>754</v>
      </c>
      <c r="F12024">
        <v>12649</v>
      </c>
      <c r="G12024" t="s">
        <v>600</v>
      </c>
      <c r="H12024" s="101">
        <v>1546.55</v>
      </c>
      <c r="I12024">
        <v>118.31</v>
      </c>
      <c r="J12024" s="8">
        <v>41088</v>
      </c>
      <c r="K12024" t="s">
        <v>148</v>
      </c>
      <c r="L12024" t="s">
        <v>149</v>
      </c>
      <c r="O12024" s="100">
        <v>2012</v>
      </c>
    </row>
    <row r="12025" spans="1:15" x14ac:dyDescent="0.25">
      <c r="A12025">
        <v>5</v>
      </c>
      <c r="B12025" t="s">
        <v>748</v>
      </c>
      <c r="C12025">
        <v>3</v>
      </c>
      <c r="D12025" t="s">
        <v>596</v>
      </c>
      <c r="E12025" t="s">
        <v>755</v>
      </c>
      <c r="F12025">
        <v>10701</v>
      </c>
      <c r="G12025" t="s">
        <v>600</v>
      </c>
      <c r="H12025" s="101">
        <v>1955.01</v>
      </c>
      <c r="I12025">
        <v>144.19999999999999</v>
      </c>
      <c r="J12025" s="8">
        <v>41088</v>
      </c>
      <c r="K12025" t="s">
        <v>148</v>
      </c>
      <c r="L12025" t="s">
        <v>151</v>
      </c>
      <c r="O12025" s="100">
        <v>2012</v>
      </c>
    </row>
    <row r="12026" spans="1:15" x14ac:dyDescent="0.25">
      <c r="A12026">
        <v>5</v>
      </c>
      <c r="B12026" t="s">
        <v>748</v>
      </c>
      <c r="C12026">
        <v>3</v>
      </c>
      <c r="D12026" t="s">
        <v>596</v>
      </c>
      <c r="E12026" t="s">
        <v>756</v>
      </c>
      <c r="F12026">
        <v>13103</v>
      </c>
      <c r="G12026" t="s">
        <v>600</v>
      </c>
      <c r="H12026" s="101">
        <v>2344.21</v>
      </c>
      <c r="I12026">
        <v>179.33</v>
      </c>
      <c r="J12026" s="8">
        <v>41088</v>
      </c>
      <c r="K12026" t="s">
        <v>148</v>
      </c>
      <c r="L12026" t="s">
        <v>151</v>
      </c>
      <c r="O12026" s="100">
        <v>2012</v>
      </c>
    </row>
    <row r="12027" spans="1:15" x14ac:dyDescent="0.25">
      <c r="A12027">
        <v>5</v>
      </c>
      <c r="B12027" t="s">
        <v>748</v>
      </c>
      <c r="C12027">
        <v>3</v>
      </c>
      <c r="D12027" t="s">
        <v>596</v>
      </c>
      <c r="E12027" t="s">
        <v>757</v>
      </c>
      <c r="F12027">
        <v>12470</v>
      </c>
      <c r="G12027" t="s">
        <v>600</v>
      </c>
      <c r="H12027" s="101">
        <v>1802</v>
      </c>
      <c r="I12027">
        <v>113.75</v>
      </c>
      <c r="J12027" s="8">
        <v>41088</v>
      </c>
      <c r="K12027" t="s">
        <v>148</v>
      </c>
      <c r="L12027" t="s">
        <v>151</v>
      </c>
      <c r="O12027" s="100">
        <v>2012</v>
      </c>
    </row>
    <row r="12028" spans="1:15" x14ac:dyDescent="0.25">
      <c r="A12028">
        <v>5</v>
      </c>
      <c r="B12028" t="s">
        <v>748</v>
      </c>
      <c r="C12028">
        <v>3</v>
      </c>
      <c r="D12028" t="s">
        <v>596</v>
      </c>
      <c r="E12028" t="s">
        <v>751</v>
      </c>
      <c r="F12028">
        <v>11924</v>
      </c>
      <c r="G12028" t="s">
        <v>600</v>
      </c>
      <c r="H12028" s="101">
        <v>2456.64</v>
      </c>
      <c r="I12028">
        <v>187.93</v>
      </c>
      <c r="J12028" s="8">
        <v>41088</v>
      </c>
      <c r="K12028" t="s">
        <v>148</v>
      </c>
      <c r="L12028" t="s">
        <v>149</v>
      </c>
      <c r="O12028" s="100">
        <v>2012</v>
      </c>
    </row>
    <row r="12029" spans="1:15" x14ac:dyDescent="0.25">
      <c r="A12029">
        <v>5</v>
      </c>
      <c r="B12029" t="s">
        <v>748</v>
      </c>
      <c r="C12029">
        <v>6</v>
      </c>
      <c r="D12029" t="s">
        <v>162</v>
      </c>
      <c r="E12029" t="s">
        <v>758</v>
      </c>
      <c r="F12029">
        <v>12167</v>
      </c>
      <c r="G12029" t="s">
        <v>164</v>
      </c>
      <c r="H12029" s="101">
        <v>2024.55</v>
      </c>
      <c r="I12029">
        <v>143.61000000000001</v>
      </c>
      <c r="J12029" s="8">
        <v>41088</v>
      </c>
      <c r="K12029" t="s">
        <v>148</v>
      </c>
      <c r="L12029" t="s">
        <v>151</v>
      </c>
      <c r="O12029" s="100">
        <v>2012</v>
      </c>
    </row>
    <row r="12030" spans="1:15" x14ac:dyDescent="0.25">
      <c r="A12030">
        <v>5</v>
      </c>
      <c r="B12030" t="s">
        <v>748</v>
      </c>
      <c r="C12030">
        <v>6</v>
      </c>
      <c r="D12030" t="s">
        <v>162</v>
      </c>
      <c r="E12030" t="s">
        <v>759</v>
      </c>
      <c r="F12030">
        <v>13394</v>
      </c>
      <c r="G12030" t="s">
        <v>164</v>
      </c>
      <c r="H12030" s="101">
        <v>1437.5</v>
      </c>
      <c r="I12030">
        <v>109.97</v>
      </c>
      <c r="J12030" s="8">
        <v>41088</v>
      </c>
      <c r="K12030" t="s">
        <v>148</v>
      </c>
      <c r="L12030" t="s">
        <v>149</v>
      </c>
      <c r="O12030" s="100">
        <v>2012</v>
      </c>
    </row>
    <row r="12031" spans="1:15" x14ac:dyDescent="0.25">
      <c r="A12031">
        <v>5</v>
      </c>
      <c r="B12031" t="s">
        <v>748</v>
      </c>
      <c r="C12031">
        <v>14</v>
      </c>
      <c r="D12031" t="s">
        <v>172</v>
      </c>
      <c r="E12031" t="s">
        <v>1386</v>
      </c>
      <c r="F12031">
        <v>13609</v>
      </c>
      <c r="G12031" t="s">
        <v>176</v>
      </c>
      <c r="H12031" s="101">
        <v>1280</v>
      </c>
      <c r="I12031">
        <v>97.92</v>
      </c>
      <c r="J12031" s="8">
        <v>41088</v>
      </c>
      <c r="K12031" t="s">
        <v>148</v>
      </c>
      <c r="L12031" t="s">
        <v>149</v>
      </c>
      <c r="O12031" s="100">
        <v>2012</v>
      </c>
    </row>
    <row r="12032" spans="1:15" x14ac:dyDescent="0.25">
      <c r="A12032">
        <v>5</v>
      </c>
      <c r="B12032" t="s">
        <v>748</v>
      </c>
      <c r="C12032">
        <v>14</v>
      </c>
      <c r="D12032" t="s">
        <v>172</v>
      </c>
      <c r="E12032" t="s">
        <v>761</v>
      </c>
      <c r="F12032">
        <v>10720</v>
      </c>
      <c r="G12032" t="s">
        <v>452</v>
      </c>
      <c r="H12032" s="101">
        <v>4006.14</v>
      </c>
      <c r="I12032">
        <v>306.47000000000003</v>
      </c>
      <c r="J12032" s="8">
        <v>41088</v>
      </c>
      <c r="K12032" t="s">
        <v>148</v>
      </c>
      <c r="L12032" t="s">
        <v>151</v>
      </c>
      <c r="O12032" s="100">
        <v>2012</v>
      </c>
    </row>
    <row r="12033" spans="1:15" x14ac:dyDescent="0.25">
      <c r="A12033">
        <v>5</v>
      </c>
      <c r="B12033" t="s">
        <v>748</v>
      </c>
      <c r="C12033">
        <v>14</v>
      </c>
      <c r="D12033" t="s">
        <v>172</v>
      </c>
      <c r="E12033" t="s">
        <v>762</v>
      </c>
      <c r="F12033">
        <v>11155</v>
      </c>
      <c r="G12033" t="s">
        <v>181</v>
      </c>
      <c r="H12033" s="101">
        <v>3302.02</v>
      </c>
      <c r="I12033">
        <v>246.4</v>
      </c>
      <c r="J12033" s="8">
        <v>41088</v>
      </c>
      <c r="K12033" t="s">
        <v>148</v>
      </c>
      <c r="L12033" t="s">
        <v>151</v>
      </c>
      <c r="O12033" s="100">
        <v>2012</v>
      </c>
    </row>
    <row r="12034" spans="1:15" x14ac:dyDescent="0.25">
      <c r="A12034">
        <v>5</v>
      </c>
      <c r="B12034" t="s">
        <v>748</v>
      </c>
      <c r="C12034">
        <v>14</v>
      </c>
      <c r="D12034" t="s">
        <v>172</v>
      </c>
      <c r="E12034" t="s">
        <v>763</v>
      </c>
      <c r="F12034">
        <v>11643</v>
      </c>
      <c r="G12034" t="s">
        <v>181</v>
      </c>
      <c r="H12034" s="101">
        <v>3464.05</v>
      </c>
      <c r="I12034">
        <v>265</v>
      </c>
      <c r="J12034" s="8">
        <v>41088</v>
      </c>
      <c r="K12034" t="s">
        <v>148</v>
      </c>
      <c r="L12034" t="s">
        <v>151</v>
      </c>
      <c r="O12034" s="100">
        <v>2012</v>
      </c>
    </row>
    <row r="12035" spans="1:15" x14ac:dyDescent="0.25">
      <c r="A12035">
        <v>5</v>
      </c>
      <c r="B12035" t="s">
        <v>748</v>
      </c>
      <c r="C12035">
        <v>14</v>
      </c>
      <c r="D12035" t="s">
        <v>172</v>
      </c>
      <c r="E12035" t="s">
        <v>764</v>
      </c>
      <c r="F12035">
        <v>11411</v>
      </c>
      <c r="G12035" t="s">
        <v>181</v>
      </c>
      <c r="H12035" s="101">
        <v>1297.8</v>
      </c>
      <c r="I12035">
        <v>99.28</v>
      </c>
      <c r="J12035" s="8">
        <v>41088</v>
      </c>
      <c r="K12035" t="s">
        <v>148</v>
      </c>
      <c r="L12035" t="s">
        <v>149</v>
      </c>
      <c r="O12035" s="100">
        <v>2012</v>
      </c>
    </row>
    <row r="12036" spans="1:15" x14ac:dyDescent="0.25">
      <c r="A12036">
        <v>5</v>
      </c>
      <c r="B12036" t="s">
        <v>748</v>
      </c>
      <c r="C12036">
        <v>14</v>
      </c>
      <c r="D12036" t="s">
        <v>172</v>
      </c>
      <c r="E12036" t="s">
        <v>766</v>
      </c>
      <c r="F12036">
        <v>13526</v>
      </c>
      <c r="G12036" t="s">
        <v>181</v>
      </c>
      <c r="H12036" s="101">
        <v>1080</v>
      </c>
      <c r="I12036">
        <v>82.62</v>
      </c>
      <c r="J12036" s="8">
        <v>41088</v>
      </c>
      <c r="K12036" t="s">
        <v>148</v>
      </c>
      <c r="L12036" t="s">
        <v>149</v>
      </c>
      <c r="O12036" s="100">
        <v>2012</v>
      </c>
    </row>
    <row r="12037" spans="1:15" x14ac:dyDescent="0.25">
      <c r="A12037">
        <v>5</v>
      </c>
      <c r="B12037" t="s">
        <v>748</v>
      </c>
      <c r="C12037">
        <v>14</v>
      </c>
      <c r="D12037" t="s">
        <v>172</v>
      </c>
      <c r="E12037" t="s">
        <v>767</v>
      </c>
      <c r="F12037">
        <v>11156</v>
      </c>
      <c r="G12037" t="s">
        <v>181</v>
      </c>
      <c r="H12037" s="101">
        <v>3276</v>
      </c>
      <c r="I12037">
        <v>250.61</v>
      </c>
      <c r="J12037" s="8">
        <v>41088</v>
      </c>
      <c r="K12037" t="s">
        <v>148</v>
      </c>
      <c r="L12037" t="s">
        <v>151</v>
      </c>
      <c r="O12037" s="100">
        <v>2012</v>
      </c>
    </row>
    <row r="12038" spans="1:15" x14ac:dyDescent="0.25">
      <c r="A12038">
        <v>5</v>
      </c>
      <c r="B12038" t="s">
        <v>748</v>
      </c>
      <c r="C12038">
        <v>14</v>
      </c>
      <c r="D12038" t="s">
        <v>172</v>
      </c>
      <c r="E12038" t="s">
        <v>768</v>
      </c>
      <c r="F12038">
        <v>11112</v>
      </c>
      <c r="G12038" t="s">
        <v>181</v>
      </c>
      <c r="H12038" s="101">
        <v>3589.62</v>
      </c>
      <c r="I12038">
        <v>274.61</v>
      </c>
      <c r="J12038" s="8">
        <v>41088</v>
      </c>
      <c r="K12038" t="s">
        <v>148</v>
      </c>
      <c r="L12038" t="s">
        <v>151</v>
      </c>
      <c r="O12038" s="100">
        <v>2012</v>
      </c>
    </row>
    <row r="12039" spans="1:15" x14ac:dyDescent="0.25">
      <c r="A12039">
        <v>5</v>
      </c>
      <c r="B12039" t="s">
        <v>748</v>
      </c>
      <c r="C12039">
        <v>14</v>
      </c>
      <c r="D12039" t="s">
        <v>172</v>
      </c>
      <c r="E12039" t="s">
        <v>769</v>
      </c>
      <c r="F12039">
        <v>13175</v>
      </c>
      <c r="G12039" t="s">
        <v>181</v>
      </c>
      <c r="H12039" s="101">
        <v>3200</v>
      </c>
      <c r="I12039">
        <v>238.33</v>
      </c>
      <c r="J12039" s="8">
        <v>41088</v>
      </c>
      <c r="K12039" t="s">
        <v>148</v>
      </c>
      <c r="L12039" t="s">
        <v>151</v>
      </c>
      <c r="O12039" s="100">
        <v>2012</v>
      </c>
    </row>
    <row r="12040" spans="1:15" x14ac:dyDescent="0.25">
      <c r="A12040">
        <v>5</v>
      </c>
      <c r="B12040" t="s">
        <v>748</v>
      </c>
      <c r="C12040">
        <v>14</v>
      </c>
      <c r="D12040" t="s">
        <v>172</v>
      </c>
      <c r="E12040" t="s">
        <v>770</v>
      </c>
      <c r="F12040">
        <v>13522</v>
      </c>
      <c r="G12040" t="s">
        <v>181</v>
      </c>
      <c r="H12040">
        <v>672</v>
      </c>
      <c r="I12040">
        <v>97.09</v>
      </c>
      <c r="J12040" s="8">
        <v>41088</v>
      </c>
      <c r="K12040" t="s">
        <v>148</v>
      </c>
      <c r="L12040" t="s">
        <v>149</v>
      </c>
      <c r="O12040" s="100">
        <v>2012</v>
      </c>
    </row>
    <row r="12041" spans="1:15" x14ac:dyDescent="0.25">
      <c r="A12041">
        <v>5</v>
      </c>
      <c r="B12041" t="s">
        <v>748</v>
      </c>
      <c r="C12041">
        <v>14</v>
      </c>
      <c r="D12041" t="s">
        <v>172</v>
      </c>
      <c r="E12041" t="s">
        <v>1295</v>
      </c>
      <c r="F12041">
        <v>11091</v>
      </c>
      <c r="G12041" t="s">
        <v>181</v>
      </c>
      <c r="H12041">
        <v>190</v>
      </c>
      <c r="I12041">
        <v>27.46</v>
      </c>
      <c r="J12041" s="8">
        <v>41088</v>
      </c>
      <c r="K12041" t="s">
        <v>148</v>
      </c>
      <c r="L12041" t="s">
        <v>149</v>
      </c>
      <c r="O12041" s="100">
        <v>2012</v>
      </c>
    </row>
    <row r="12042" spans="1:15" x14ac:dyDescent="0.25">
      <c r="A12042">
        <v>5</v>
      </c>
      <c r="B12042" t="s">
        <v>748</v>
      </c>
      <c r="C12042">
        <v>22</v>
      </c>
      <c r="D12042" t="s">
        <v>187</v>
      </c>
      <c r="E12042" t="s">
        <v>1334</v>
      </c>
      <c r="F12042">
        <v>12162</v>
      </c>
      <c r="G12042" t="s">
        <v>161</v>
      </c>
      <c r="H12042" s="101">
        <v>3049.62</v>
      </c>
      <c r="I12042">
        <v>229.24</v>
      </c>
      <c r="J12042" s="8">
        <v>41088</v>
      </c>
      <c r="K12042" t="s">
        <v>148</v>
      </c>
      <c r="L12042" t="s">
        <v>151</v>
      </c>
      <c r="O12042" s="100">
        <v>2012</v>
      </c>
    </row>
    <row r="12043" spans="1:15" x14ac:dyDescent="0.25">
      <c r="A12043">
        <v>5</v>
      </c>
      <c r="B12043" t="s">
        <v>748</v>
      </c>
      <c r="C12043">
        <v>22</v>
      </c>
      <c r="D12043" t="s">
        <v>187</v>
      </c>
      <c r="E12043" t="s">
        <v>775</v>
      </c>
      <c r="F12043">
        <v>10721</v>
      </c>
      <c r="G12043" t="s">
        <v>161</v>
      </c>
      <c r="H12043" s="101">
        <v>3382.77</v>
      </c>
      <c r="I12043">
        <v>246.93</v>
      </c>
      <c r="J12043" s="8">
        <v>41088</v>
      </c>
      <c r="K12043" t="s">
        <v>148</v>
      </c>
      <c r="L12043" t="s">
        <v>151</v>
      </c>
      <c r="O12043" s="100">
        <v>2012</v>
      </c>
    </row>
    <row r="12044" spans="1:15" x14ac:dyDescent="0.25">
      <c r="A12044">
        <v>5</v>
      </c>
      <c r="B12044" t="s">
        <v>748</v>
      </c>
      <c r="C12044">
        <v>22</v>
      </c>
      <c r="D12044" t="s">
        <v>187</v>
      </c>
      <c r="E12044" t="s">
        <v>776</v>
      </c>
      <c r="F12044">
        <v>10269</v>
      </c>
      <c r="G12044" t="s">
        <v>161</v>
      </c>
      <c r="H12044" s="101">
        <v>1296.3599999999999</v>
      </c>
      <c r="I12044">
        <v>99.17</v>
      </c>
      <c r="J12044" s="8">
        <v>41088</v>
      </c>
      <c r="K12044" t="s">
        <v>148</v>
      </c>
      <c r="L12044" t="s">
        <v>149</v>
      </c>
      <c r="O12044" s="100">
        <v>2012</v>
      </c>
    </row>
    <row r="12045" spans="1:15" x14ac:dyDescent="0.25">
      <c r="A12045">
        <v>5</v>
      </c>
      <c r="B12045" t="s">
        <v>748</v>
      </c>
      <c r="C12045">
        <v>22</v>
      </c>
      <c r="D12045" t="s">
        <v>187</v>
      </c>
      <c r="E12045" t="s">
        <v>777</v>
      </c>
      <c r="F12045">
        <v>13473</v>
      </c>
      <c r="G12045" t="s">
        <v>161</v>
      </c>
      <c r="H12045">
        <v>288</v>
      </c>
      <c r="I12045">
        <v>22.04</v>
      </c>
      <c r="J12045" s="8">
        <v>41088</v>
      </c>
      <c r="K12045" t="s">
        <v>148</v>
      </c>
      <c r="L12045" t="s">
        <v>149</v>
      </c>
      <c r="O12045" s="100">
        <v>2012</v>
      </c>
    </row>
    <row r="12046" spans="1:15" x14ac:dyDescent="0.25">
      <c r="A12046">
        <v>5</v>
      </c>
      <c r="B12046" t="s">
        <v>748</v>
      </c>
      <c r="C12046">
        <v>22</v>
      </c>
      <c r="D12046" t="s">
        <v>187</v>
      </c>
      <c r="E12046" t="s">
        <v>778</v>
      </c>
      <c r="F12046">
        <v>11531</v>
      </c>
      <c r="G12046" t="s">
        <v>161</v>
      </c>
      <c r="H12046" s="101">
        <v>2893.27</v>
      </c>
      <c r="I12046">
        <v>212.53</v>
      </c>
      <c r="J12046" s="8">
        <v>41088</v>
      </c>
      <c r="K12046" t="s">
        <v>148</v>
      </c>
      <c r="L12046" t="s">
        <v>151</v>
      </c>
      <c r="O12046" s="100">
        <v>2012</v>
      </c>
    </row>
    <row r="12047" spans="1:15" x14ac:dyDescent="0.25">
      <c r="A12047">
        <v>5</v>
      </c>
      <c r="B12047" t="s">
        <v>748</v>
      </c>
      <c r="C12047">
        <v>22</v>
      </c>
      <c r="D12047" t="s">
        <v>187</v>
      </c>
      <c r="E12047" t="s">
        <v>779</v>
      </c>
      <c r="F12047">
        <v>12913</v>
      </c>
      <c r="G12047" t="s">
        <v>161</v>
      </c>
      <c r="H12047" s="101">
        <v>1763.36</v>
      </c>
      <c r="I12047">
        <v>134.9</v>
      </c>
      <c r="J12047" s="8">
        <v>41088</v>
      </c>
      <c r="K12047" t="s">
        <v>148</v>
      </c>
      <c r="L12047" t="s">
        <v>149</v>
      </c>
      <c r="O12047" s="100">
        <v>2012</v>
      </c>
    </row>
    <row r="12048" spans="1:15" x14ac:dyDescent="0.25">
      <c r="A12048">
        <v>5</v>
      </c>
      <c r="B12048" t="s">
        <v>748</v>
      </c>
      <c r="C12048">
        <v>22</v>
      </c>
      <c r="D12048" t="s">
        <v>187</v>
      </c>
      <c r="E12048" t="s">
        <v>780</v>
      </c>
      <c r="F12048">
        <v>10735</v>
      </c>
      <c r="G12048" t="s">
        <v>161</v>
      </c>
      <c r="H12048" s="101">
        <v>2937.88</v>
      </c>
      <c r="I12048">
        <v>198.97</v>
      </c>
      <c r="J12048" s="8">
        <v>41088</v>
      </c>
      <c r="K12048" t="s">
        <v>148</v>
      </c>
      <c r="L12048" t="s">
        <v>151</v>
      </c>
      <c r="O12048" s="100">
        <v>2012</v>
      </c>
    </row>
    <row r="12049" spans="1:15" x14ac:dyDescent="0.25">
      <c r="A12049">
        <v>5</v>
      </c>
      <c r="B12049" t="s">
        <v>748</v>
      </c>
      <c r="C12049">
        <v>22</v>
      </c>
      <c r="D12049" t="s">
        <v>187</v>
      </c>
      <c r="E12049" t="s">
        <v>781</v>
      </c>
      <c r="F12049">
        <v>13220</v>
      </c>
      <c r="G12049" t="s">
        <v>161</v>
      </c>
      <c r="H12049">
        <v>928</v>
      </c>
      <c r="I12049">
        <v>71</v>
      </c>
      <c r="J12049" s="8">
        <v>41088</v>
      </c>
      <c r="K12049" t="s">
        <v>148</v>
      </c>
      <c r="L12049" t="s">
        <v>149</v>
      </c>
      <c r="O12049" s="100">
        <v>2012</v>
      </c>
    </row>
    <row r="12050" spans="1:15" x14ac:dyDescent="0.25">
      <c r="A12050">
        <v>5</v>
      </c>
      <c r="B12050" t="s">
        <v>748</v>
      </c>
      <c r="C12050">
        <v>22</v>
      </c>
      <c r="D12050" t="s">
        <v>187</v>
      </c>
      <c r="E12050" t="s">
        <v>783</v>
      </c>
      <c r="F12050">
        <v>12044</v>
      </c>
      <c r="G12050" t="s">
        <v>161</v>
      </c>
      <c r="H12050" s="101">
        <v>3074.67</v>
      </c>
      <c r="I12050">
        <v>235.21</v>
      </c>
      <c r="J12050" s="8">
        <v>41088</v>
      </c>
      <c r="K12050" t="s">
        <v>148</v>
      </c>
      <c r="L12050" t="s">
        <v>151</v>
      </c>
      <c r="O12050" s="100">
        <v>2012</v>
      </c>
    </row>
    <row r="12051" spans="1:15" x14ac:dyDescent="0.25">
      <c r="A12051">
        <v>5</v>
      </c>
      <c r="B12051" t="s">
        <v>748</v>
      </c>
      <c r="C12051">
        <v>22</v>
      </c>
      <c r="D12051" t="s">
        <v>187</v>
      </c>
      <c r="E12051" t="s">
        <v>785</v>
      </c>
      <c r="F12051">
        <v>11860</v>
      </c>
      <c r="G12051" t="s">
        <v>161</v>
      </c>
      <c r="H12051" s="101">
        <v>2942.75</v>
      </c>
      <c r="I12051">
        <v>225.12</v>
      </c>
      <c r="J12051" s="8">
        <v>41088</v>
      </c>
      <c r="K12051" t="s">
        <v>148</v>
      </c>
      <c r="L12051" t="s">
        <v>151</v>
      </c>
      <c r="O12051" s="100">
        <v>2012</v>
      </c>
    </row>
    <row r="12052" spans="1:15" x14ac:dyDescent="0.25">
      <c r="A12052">
        <v>5</v>
      </c>
      <c r="B12052" t="s">
        <v>748</v>
      </c>
      <c r="C12052">
        <v>22</v>
      </c>
      <c r="D12052" t="s">
        <v>187</v>
      </c>
      <c r="E12052" t="s">
        <v>786</v>
      </c>
      <c r="F12052">
        <v>11702</v>
      </c>
      <c r="G12052" t="s">
        <v>161</v>
      </c>
      <c r="H12052" s="101">
        <v>3039.4</v>
      </c>
      <c r="I12052">
        <v>230.04</v>
      </c>
      <c r="J12052" s="8">
        <v>41088</v>
      </c>
      <c r="K12052" t="s">
        <v>148</v>
      </c>
      <c r="L12052" t="s">
        <v>151</v>
      </c>
      <c r="O12052" s="100">
        <v>2012</v>
      </c>
    </row>
    <row r="12053" spans="1:15" x14ac:dyDescent="0.25">
      <c r="A12053">
        <v>5</v>
      </c>
      <c r="B12053" t="s">
        <v>748</v>
      </c>
      <c r="C12053">
        <v>22</v>
      </c>
      <c r="D12053" t="s">
        <v>187</v>
      </c>
      <c r="E12053" t="s">
        <v>789</v>
      </c>
      <c r="F12053">
        <v>10322</v>
      </c>
      <c r="G12053" t="s">
        <v>790</v>
      </c>
      <c r="H12053" s="101">
        <v>1621.6</v>
      </c>
      <c r="I12053">
        <v>124.05</v>
      </c>
      <c r="J12053" s="8">
        <v>41088</v>
      </c>
      <c r="K12053" t="s">
        <v>148</v>
      </c>
      <c r="L12053" t="s">
        <v>149</v>
      </c>
      <c r="O12053" s="100">
        <v>2012</v>
      </c>
    </row>
    <row r="12054" spans="1:15" x14ac:dyDescent="0.25">
      <c r="A12054">
        <v>5</v>
      </c>
      <c r="B12054" t="s">
        <v>748</v>
      </c>
      <c r="C12054">
        <v>22</v>
      </c>
      <c r="D12054" t="s">
        <v>187</v>
      </c>
      <c r="E12054" t="s">
        <v>1403</v>
      </c>
      <c r="F12054">
        <v>13620</v>
      </c>
      <c r="G12054" t="s">
        <v>790</v>
      </c>
      <c r="H12054">
        <v>585</v>
      </c>
      <c r="I12054">
        <v>84.53</v>
      </c>
      <c r="J12054" s="8">
        <v>41088</v>
      </c>
      <c r="K12054" t="s">
        <v>148</v>
      </c>
      <c r="L12054" t="s">
        <v>149</v>
      </c>
      <c r="O12054" s="100">
        <v>2012</v>
      </c>
    </row>
    <row r="12055" spans="1:15" x14ac:dyDescent="0.25">
      <c r="A12055">
        <v>5</v>
      </c>
      <c r="B12055" t="s">
        <v>748</v>
      </c>
      <c r="C12055">
        <v>22</v>
      </c>
      <c r="D12055" t="s">
        <v>187</v>
      </c>
      <c r="E12055" t="s">
        <v>791</v>
      </c>
      <c r="F12055">
        <v>11701</v>
      </c>
      <c r="G12055" t="s">
        <v>790</v>
      </c>
      <c r="H12055">
        <v>640</v>
      </c>
      <c r="I12055">
        <v>92.48</v>
      </c>
      <c r="J12055" s="8">
        <v>41088</v>
      </c>
      <c r="K12055" t="s">
        <v>148</v>
      </c>
      <c r="L12055" t="s">
        <v>190</v>
      </c>
      <c r="O12055" s="100">
        <v>2012</v>
      </c>
    </row>
    <row r="12056" spans="1:15" x14ac:dyDescent="0.25">
      <c r="A12056">
        <v>5</v>
      </c>
      <c r="B12056" t="s">
        <v>748</v>
      </c>
      <c r="C12056">
        <v>32</v>
      </c>
      <c r="D12056" t="s">
        <v>266</v>
      </c>
      <c r="E12056" t="s">
        <v>815</v>
      </c>
      <c r="F12056">
        <v>12473</v>
      </c>
      <c r="G12056" t="s">
        <v>268</v>
      </c>
      <c r="H12056" s="101">
        <v>1485.12</v>
      </c>
      <c r="I12056">
        <v>113.61</v>
      </c>
      <c r="J12056" s="8">
        <v>41088</v>
      </c>
      <c r="K12056" t="s">
        <v>148</v>
      </c>
      <c r="L12056" t="s">
        <v>149</v>
      </c>
      <c r="O12056" s="100">
        <v>2012</v>
      </c>
    </row>
    <row r="12057" spans="1:15" x14ac:dyDescent="0.25">
      <c r="A12057">
        <v>5</v>
      </c>
      <c r="B12057" t="s">
        <v>748</v>
      </c>
      <c r="C12057">
        <v>32</v>
      </c>
      <c r="D12057" t="s">
        <v>266</v>
      </c>
      <c r="E12057" t="s">
        <v>793</v>
      </c>
      <c r="F12057">
        <v>12435</v>
      </c>
      <c r="G12057" t="s">
        <v>268</v>
      </c>
      <c r="H12057" s="101">
        <v>1900.77</v>
      </c>
      <c r="I12057">
        <v>145.41</v>
      </c>
      <c r="J12057" s="8">
        <v>41088</v>
      </c>
      <c r="K12057" t="s">
        <v>148</v>
      </c>
      <c r="L12057" t="s">
        <v>149</v>
      </c>
      <c r="O12057" s="100">
        <v>2012</v>
      </c>
    </row>
    <row r="12058" spans="1:15" x14ac:dyDescent="0.25">
      <c r="A12058">
        <v>5</v>
      </c>
      <c r="B12058" t="s">
        <v>748</v>
      </c>
      <c r="C12058">
        <v>32</v>
      </c>
      <c r="D12058" t="s">
        <v>266</v>
      </c>
      <c r="E12058" t="s">
        <v>794</v>
      </c>
      <c r="F12058">
        <v>10930</v>
      </c>
      <c r="G12058" t="s">
        <v>268</v>
      </c>
      <c r="H12058" s="101">
        <v>2037.63</v>
      </c>
      <c r="I12058">
        <v>150.97999999999999</v>
      </c>
      <c r="J12058" s="8">
        <v>41088</v>
      </c>
      <c r="K12058" t="s">
        <v>148</v>
      </c>
      <c r="L12058" t="s">
        <v>151</v>
      </c>
      <c r="O12058" s="100">
        <v>2012</v>
      </c>
    </row>
    <row r="12059" spans="1:15" x14ac:dyDescent="0.25">
      <c r="A12059">
        <v>5</v>
      </c>
      <c r="B12059" t="s">
        <v>748</v>
      </c>
      <c r="C12059">
        <v>32</v>
      </c>
      <c r="D12059" t="s">
        <v>266</v>
      </c>
      <c r="E12059" t="s">
        <v>795</v>
      </c>
      <c r="F12059">
        <v>12924</v>
      </c>
      <c r="G12059" t="s">
        <v>268</v>
      </c>
      <c r="H12059">
        <v>999.7</v>
      </c>
      <c r="I12059">
        <v>76.48</v>
      </c>
      <c r="J12059" s="8">
        <v>41088</v>
      </c>
      <c r="K12059" t="s">
        <v>148</v>
      </c>
      <c r="L12059" t="s">
        <v>149</v>
      </c>
      <c r="O12059" s="100">
        <v>2012</v>
      </c>
    </row>
    <row r="12060" spans="1:15" x14ac:dyDescent="0.25">
      <c r="A12060">
        <v>5</v>
      </c>
      <c r="B12060" t="s">
        <v>748</v>
      </c>
      <c r="C12060">
        <v>32</v>
      </c>
      <c r="D12060" t="s">
        <v>266</v>
      </c>
      <c r="E12060" t="s">
        <v>796</v>
      </c>
      <c r="F12060">
        <v>12895</v>
      </c>
      <c r="G12060" t="s">
        <v>268</v>
      </c>
      <c r="H12060" s="101">
        <v>2038.46</v>
      </c>
      <c r="I12060">
        <v>145.65</v>
      </c>
      <c r="J12060" s="8">
        <v>41088</v>
      </c>
      <c r="K12060" t="s">
        <v>148</v>
      </c>
      <c r="L12060" t="s">
        <v>151</v>
      </c>
      <c r="O12060" s="100">
        <v>2012</v>
      </c>
    </row>
    <row r="12061" spans="1:15" x14ac:dyDescent="0.25">
      <c r="A12061">
        <v>5</v>
      </c>
      <c r="B12061" t="s">
        <v>748</v>
      </c>
      <c r="C12061">
        <v>32</v>
      </c>
      <c r="D12061" t="s">
        <v>266</v>
      </c>
      <c r="E12061" t="s">
        <v>797</v>
      </c>
      <c r="F12061">
        <v>10887</v>
      </c>
      <c r="G12061" t="s">
        <v>268</v>
      </c>
      <c r="H12061" s="101">
        <v>2215.16</v>
      </c>
      <c r="I12061">
        <v>165.04</v>
      </c>
      <c r="J12061" s="8">
        <v>41088</v>
      </c>
      <c r="K12061" t="s">
        <v>148</v>
      </c>
      <c r="L12061" t="s">
        <v>151</v>
      </c>
      <c r="O12061" s="100">
        <v>2012</v>
      </c>
    </row>
    <row r="12062" spans="1:15" x14ac:dyDescent="0.25">
      <c r="A12062">
        <v>5</v>
      </c>
      <c r="B12062" t="s">
        <v>748</v>
      </c>
      <c r="C12062">
        <v>46</v>
      </c>
      <c r="D12062" t="s">
        <v>281</v>
      </c>
      <c r="E12062" t="s">
        <v>1454</v>
      </c>
      <c r="F12062">
        <v>13653</v>
      </c>
      <c r="G12062" t="s">
        <v>283</v>
      </c>
      <c r="H12062" s="101">
        <v>1037.5</v>
      </c>
      <c r="I12062">
        <v>149.93</v>
      </c>
      <c r="J12062" s="8">
        <v>41088</v>
      </c>
      <c r="K12062" t="s">
        <v>148</v>
      </c>
      <c r="L12062" t="s">
        <v>149</v>
      </c>
      <c r="O12062" s="100">
        <v>2012</v>
      </c>
    </row>
    <row r="12063" spans="1:15" x14ac:dyDescent="0.25">
      <c r="A12063">
        <v>5</v>
      </c>
      <c r="B12063" t="s">
        <v>748</v>
      </c>
      <c r="C12063">
        <v>46</v>
      </c>
      <c r="D12063" t="s">
        <v>281</v>
      </c>
      <c r="E12063" t="s">
        <v>816</v>
      </c>
      <c r="F12063">
        <v>13017</v>
      </c>
      <c r="G12063" t="s">
        <v>283</v>
      </c>
      <c r="H12063" s="101">
        <v>1467.75</v>
      </c>
      <c r="I12063">
        <v>112.28</v>
      </c>
      <c r="J12063" s="8">
        <v>41088</v>
      </c>
      <c r="K12063" t="s">
        <v>148</v>
      </c>
      <c r="L12063" t="s">
        <v>149</v>
      </c>
      <c r="O12063" s="100">
        <v>2012</v>
      </c>
    </row>
    <row r="12064" spans="1:15" x14ac:dyDescent="0.25">
      <c r="A12064">
        <v>5</v>
      </c>
      <c r="B12064" t="s">
        <v>748</v>
      </c>
      <c r="C12064">
        <v>46</v>
      </c>
      <c r="D12064" t="s">
        <v>281</v>
      </c>
      <c r="E12064" t="s">
        <v>1296</v>
      </c>
      <c r="F12064">
        <v>13311</v>
      </c>
      <c r="G12064" t="s">
        <v>283</v>
      </c>
      <c r="H12064" s="101">
        <v>1320.98</v>
      </c>
      <c r="I12064">
        <v>101.05</v>
      </c>
      <c r="J12064" s="8">
        <v>41088</v>
      </c>
      <c r="K12064" t="s">
        <v>148</v>
      </c>
      <c r="L12064" t="s">
        <v>149</v>
      </c>
      <c r="O12064" s="100">
        <v>2012</v>
      </c>
    </row>
    <row r="12065" spans="1:15" x14ac:dyDescent="0.25">
      <c r="A12065">
        <v>5</v>
      </c>
      <c r="B12065" t="s">
        <v>748</v>
      </c>
      <c r="C12065">
        <v>46</v>
      </c>
      <c r="D12065" t="s">
        <v>281</v>
      </c>
      <c r="E12065" t="s">
        <v>799</v>
      </c>
      <c r="F12065">
        <v>13310</v>
      </c>
      <c r="G12065" t="s">
        <v>283</v>
      </c>
      <c r="H12065">
        <v>54</v>
      </c>
      <c r="I12065">
        <v>7.8</v>
      </c>
      <c r="J12065" s="8">
        <v>41088</v>
      </c>
      <c r="K12065" t="s">
        <v>148</v>
      </c>
      <c r="L12065" t="s">
        <v>190</v>
      </c>
      <c r="O12065" s="100">
        <v>2012</v>
      </c>
    </row>
    <row r="12066" spans="1:15" x14ac:dyDescent="0.25">
      <c r="A12066">
        <v>5</v>
      </c>
      <c r="B12066" t="s">
        <v>748</v>
      </c>
      <c r="C12066">
        <v>46</v>
      </c>
      <c r="D12066" t="s">
        <v>281</v>
      </c>
      <c r="E12066" t="s">
        <v>1478</v>
      </c>
      <c r="F12066">
        <v>13673</v>
      </c>
      <c r="G12066" t="s">
        <v>283</v>
      </c>
      <c r="H12066">
        <v>310.5</v>
      </c>
      <c r="I12066">
        <v>44.86</v>
      </c>
      <c r="J12066" s="8">
        <v>41088</v>
      </c>
      <c r="K12066" t="s">
        <v>148</v>
      </c>
      <c r="L12066" t="s">
        <v>149</v>
      </c>
      <c r="O12066" s="100">
        <v>2012</v>
      </c>
    </row>
    <row r="12067" spans="1:15" x14ac:dyDescent="0.25">
      <c r="A12067">
        <v>5</v>
      </c>
      <c r="B12067" t="s">
        <v>748</v>
      </c>
      <c r="C12067">
        <v>46</v>
      </c>
      <c r="D12067" t="s">
        <v>281</v>
      </c>
      <c r="E12067" t="s">
        <v>801</v>
      </c>
      <c r="F12067">
        <v>11136</v>
      </c>
      <c r="G12067" t="s">
        <v>283</v>
      </c>
      <c r="H12067" s="101">
        <v>1520.5</v>
      </c>
      <c r="I12067">
        <v>116.32</v>
      </c>
      <c r="J12067" s="8">
        <v>41088</v>
      </c>
      <c r="K12067" t="s">
        <v>148</v>
      </c>
      <c r="L12067" t="s">
        <v>149</v>
      </c>
      <c r="O12067" s="100">
        <v>2012</v>
      </c>
    </row>
    <row r="12068" spans="1:15" x14ac:dyDescent="0.25">
      <c r="A12068">
        <v>5</v>
      </c>
      <c r="B12068" t="s">
        <v>748</v>
      </c>
      <c r="C12068">
        <v>46</v>
      </c>
      <c r="D12068" t="s">
        <v>281</v>
      </c>
      <c r="E12068" t="s">
        <v>1335</v>
      </c>
      <c r="F12068">
        <v>12587</v>
      </c>
      <c r="G12068" t="s">
        <v>283</v>
      </c>
      <c r="H12068" s="101">
        <v>1320.98</v>
      </c>
      <c r="I12068">
        <v>101.05</v>
      </c>
      <c r="J12068" s="8">
        <v>41088</v>
      </c>
      <c r="K12068" t="s">
        <v>148</v>
      </c>
      <c r="L12068" t="s">
        <v>149</v>
      </c>
      <c r="O12068" s="100">
        <v>2012</v>
      </c>
    </row>
    <row r="12069" spans="1:15" x14ac:dyDescent="0.25">
      <c r="A12069">
        <v>5</v>
      </c>
      <c r="B12069" t="s">
        <v>748</v>
      </c>
      <c r="C12069">
        <v>46</v>
      </c>
      <c r="D12069" t="s">
        <v>281</v>
      </c>
      <c r="E12069" t="s">
        <v>803</v>
      </c>
      <c r="F12069">
        <v>12586</v>
      </c>
      <c r="G12069" t="s">
        <v>283</v>
      </c>
      <c r="H12069" s="101">
        <v>2317.1999999999998</v>
      </c>
      <c r="I12069">
        <v>177.32</v>
      </c>
      <c r="J12069" s="8">
        <v>41088</v>
      </c>
      <c r="K12069" t="s">
        <v>148</v>
      </c>
      <c r="L12069" t="s">
        <v>151</v>
      </c>
      <c r="O12069" s="100">
        <v>2012</v>
      </c>
    </row>
    <row r="12070" spans="1:15" x14ac:dyDescent="0.25">
      <c r="A12070">
        <v>5</v>
      </c>
      <c r="B12070" t="s">
        <v>748</v>
      </c>
      <c r="C12070">
        <v>46</v>
      </c>
      <c r="D12070" t="s">
        <v>281</v>
      </c>
      <c r="E12070" t="s">
        <v>804</v>
      </c>
      <c r="F12070">
        <v>12585</v>
      </c>
      <c r="G12070" t="s">
        <v>283</v>
      </c>
      <c r="H12070" s="101">
        <v>2154.5500000000002</v>
      </c>
      <c r="I12070">
        <v>164.82</v>
      </c>
      <c r="J12070" s="8">
        <v>41088</v>
      </c>
      <c r="K12070" t="s">
        <v>148</v>
      </c>
      <c r="L12070" t="s">
        <v>149</v>
      </c>
      <c r="O12070" s="100">
        <v>2012</v>
      </c>
    </row>
    <row r="12071" spans="1:15" x14ac:dyDescent="0.25">
      <c r="A12071">
        <v>5</v>
      </c>
      <c r="B12071" t="s">
        <v>748</v>
      </c>
      <c r="C12071">
        <v>46</v>
      </c>
      <c r="D12071" t="s">
        <v>281</v>
      </c>
      <c r="E12071" t="s">
        <v>1297</v>
      </c>
      <c r="F12071">
        <v>11098</v>
      </c>
      <c r="G12071" t="s">
        <v>283</v>
      </c>
      <c r="H12071">
        <v>530.28</v>
      </c>
      <c r="I12071">
        <v>40.57</v>
      </c>
      <c r="J12071" s="8">
        <v>41088</v>
      </c>
      <c r="K12071" t="s">
        <v>148</v>
      </c>
      <c r="L12071" t="s">
        <v>149</v>
      </c>
      <c r="O12071" s="100">
        <v>2012</v>
      </c>
    </row>
    <row r="12072" spans="1:15" x14ac:dyDescent="0.25">
      <c r="A12072">
        <v>5</v>
      </c>
      <c r="B12072" t="s">
        <v>748</v>
      </c>
      <c r="C12072">
        <v>60</v>
      </c>
      <c r="D12072" t="s">
        <v>806</v>
      </c>
      <c r="E12072" t="s">
        <v>807</v>
      </c>
      <c r="F12072">
        <v>11910</v>
      </c>
      <c r="G12072" t="s">
        <v>808</v>
      </c>
      <c r="H12072">
        <v>927.04</v>
      </c>
      <c r="I12072">
        <v>70.92</v>
      </c>
      <c r="J12072" s="8">
        <v>41088</v>
      </c>
      <c r="K12072" t="s">
        <v>148</v>
      </c>
      <c r="L12072" t="s">
        <v>149</v>
      </c>
      <c r="O12072" s="100">
        <v>2012</v>
      </c>
    </row>
    <row r="12073" spans="1:15" x14ac:dyDescent="0.25">
      <c r="A12073">
        <v>5</v>
      </c>
      <c r="B12073" t="s">
        <v>748</v>
      </c>
      <c r="C12073">
        <v>62</v>
      </c>
      <c r="D12073" t="s">
        <v>296</v>
      </c>
      <c r="E12073" t="s">
        <v>812</v>
      </c>
      <c r="F12073">
        <v>13490</v>
      </c>
      <c r="G12073" t="s">
        <v>298</v>
      </c>
      <c r="H12073" s="101">
        <v>1755.77</v>
      </c>
      <c r="I12073">
        <v>134.32</v>
      </c>
      <c r="J12073" s="8">
        <v>41088</v>
      </c>
      <c r="K12073" t="s">
        <v>148</v>
      </c>
      <c r="L12073" t="s">
        <v>151</v>
      </c>
      <c r="O12073" s="100">
        <v>2012</v>
      </c>
    </row>
    <row r="12074" spans="1:15" x14ac:dyDescent="0.25">
      <c r="A12074">
        <v>5</v>
      </c>
      <c r="B12074" t="s">
        <v>748</v>
      </c>
      <c r="C12074">
        <v>62</v>
      </c>
      <c r="D12074" t="s">
        <v>296</v>
      </c>
      <c r="E12074" t="s">
        <v>813</v>
      </c>
      <c r="F12074">
        <v>13538</v>
      </c>
      <c r="G12074" t="s">
        <v>298</v>
      </c>
      <c r="H12074" s="101">
        <v>1350</v>
      </c>
      <c r="I12074">
        <v>103.28</v>
      </c>
      <c r="J12074" s="8">
        <v>41088</v>
      </c>
      <c r="K12074" t="s">
        <v>148</v>
      </c>
      <c r="L12074" t="s">
        <v>149</v>
      </c>
      <c r="O12074" s="100">
        <v>2012</v>
      </c>
    </row>
    <row r="12075" spans="1:15" x14ac:dyDescent="0.25">
      <c r="A12075">
        <v>5</v>
      </c>
      <c r="B12075" t="s">
        <v>748</v>
      </c>
      <c r="C12075">
        <v>62</v>
      </c>
      <c r="D12075" t="s">
        <v>296</v>
      </c>
      <c r="E12075" t="s">
        <v>1444</v>
      </c>
      <c r="F12075">
        <v>13647</v>
      </c>
      <c r="G12075" t="s">
        <v>298</v>
      </c>
      <c r="H12075" s="101">
        <v>1050</v>
      </c>
      <c r="I12075">
        <v>151.72999999999999</v>
      </c>
      <c r="J12075" s="8">
        <v>41088</v>
      </c>
      <c r="K12075" t="s">
        <v>148</v>
      </c>
      <c r="L12075" t="s">
        <v>149</v>
      </c>
      <c r="O12075" s="100">
        <v>2012</v>
      </c>
    </row>
    <row r="12076" spans="1:15" x14ac:dyDescent="0.25">
      <c r="A12076">
        <v>5</v>
      </c>
      <c r="B12076" t="s">
        <v>748</v>
      </c>
      <c r="C12076">
        <v>67</v>
      </c>
      <c r="D12076" t="s">
        <v>301</v>
      </c>
      <c r="E12076" t="s">
        <v>814</v>
      </c>
      <c r="F12076">
        <v>12947</v>
      </c>
      <c r="G12076" t="s">
        <v>300</v>
      </c>
      <c r="H12076" s="101">
        <v>1595.36</v>
      </c>
      <c r="I12076">
        <v>122.04</v>
      </c>
      <c r="J12076" s="8">
        <v>41088</v>
      </c>
      <c r="K12076" t="s">
        <v>148</v>
      </c>
      <c r="L12076" t="s">
        <v>149</v>
      </c>
      <c r="O12076" s="100">
        <v>2012</v>
      </c>
    </row>
    <row r="12077" spans="1:15" x14ac:dyDescent="0.25">
      <c r="A12077">
        <v>5</v>
      </c>
      <c r="B12077" t="s">
        <v>748</v>
      </c>
      <c r="C12077">
        <v>72</v>
      </c>
      <c r="D12077" t="s">
        <v>305</v>
      </c>
      <c r="E12077" t="s">
        <v>1404</v>
      </c>
      <c r="F12077">
        <v>13606</v>
      </c>
      <c r="G12077" t="s">
        <v>307</v>
      </c>
      <c r="H12077">
        <v>506.25</v>
      </c>
      <c r="I12077">
        <v>73.16</v>
      </c>
      <c r="J12077" s="8">
        <v>41088</v>
      </c>
      <c r="K12077" t="s">
        <v>148</v>
      </c>
      <c r="L12077" t="s">
        <v>190</v>
      </c>
      <c r="O12077" s="100">
        <v>2012</v>
      </c>
    </row>
    <row r="12078" spans="1:15" x14ac:dyDescent="0.25">
      <c r="A12078">
        <v>5</v>
      </c>
      <c r="B12078" t="s">
        <v>748</v>
      </c>
      <c r="C12078">
        <v>72</v>
      </c>
      <c r="D12078" t="s">
        <v>305</v>
      </c>
      <c r="E12078" t="s">
        <v>820</v>
      </c>
      <c r="F12078">
        <v>13252</v>
      </c>
      <c r="G12078" t="s">
        <v>307</v>
      </c>
      <c r="H12078" s="101">
        <v>1081.5</v>
      </c>
      <c r="I12078">
        <v>82.73</v>
      </c>
      <c r="J12078" s="8">
        <v>41088</v>
      </c>
      <c r="K12078" t="s">
        <v>148</v>
      </c>
      <c r="L12078" t="s">
        <v>149</v>
      </c>
      <c r="O12078" s="100">
        <v>2012</v>
      </c>
    </row>
    <row r="12079" spans="1:15" x14ac:dyDescent="0.25">
      <c r="A12079">
        <v>5</v>
      </c>
      <c r="B12079" t="s">
        <v>748</v>
      </c>
      <c r="C12079">
        <v>72</v>
      </c>
      <c r="D12079" t="s">
        <v>305</v>
      </c>
      <c r="E12079" t="s">
        <v>821</v>
      </c>
      <c r="F12079">
        <v>13189</v>
      </c>
      <c r="G12079" t="s">
        <v>307</v>
      </c>
      <c r="H12079" s="101">
        <v>1176.5</v>
      </c>
      <c r="I12079">
        <v>90</v>
      </c>
      <c r="J12079" s="8">
        <v>41088</v>
      </c>
      <c r="K12079" t="s">
        <v>148</v>
      </c>
      <c r="L12079" t="s">
        <v>149</v>
      </c>
      <c r="O12079" s="100">
        <v>2012</v>
      </c>
    </row>
    <row r="12080" spans="1:15" x14ac:dyDescent="0.25">
      <c r="A12080">
        <v>5</v>
      </c>
      <c r="B12080" t="s">
        <v>748</v>
      </c>
      <c r="C12080">
        <v>72</v>
      </c>
      <c r="D12080" t="s">
        <v>305</v>
      </c>
      <c r="E12080" t="s">
        <v>822</v>
      </c>
      <c r="F12080">
        <v>11841</v>
      </c>
      <c r="G12080" t="s">
        <v>307</v>
      </c>
      <c r="H12080" s="101">
        <v>1863.73</v>
      </c>
      <c r="I12080">
        <v>137.66999999999999</v>
      </c>
      <c r="J12080" s="8">
        <v>41088</v>
      </c>
      <c r="K12080" t="s">
        <v>148</v>
      </c>
      <c r="L12080" t="s">
        <v>151</v>
      </c>
      <c r="O12080" s="100">
        <v>2012</v>
      </c>
    </row>
    <row r="12081" spans="1:15" x14ac:dyDescent="0.25">
      <c r="A12081">
        <v>5</v>
      </c>
      <c r="B12081" t="s">
        <v>748</v>
      </c>
      <c r="C12081">
        <v>72</v>
      </c>
      <c r="D12081" t="s">
        <v>305</v>
      </c>
      <c r="E12081" t="s">
        <v>824</v>
      </c>
      <c r="F12081">
        <v>11181</v>
      </c>
      <c r="G12081" t="s">
        <v>307</v>
      </c>
      <c r="H12081" s="101">
        <v>1923.08</v>
      </c>
      <c r="I12081">
        <v>141.36000000000001</v>
      </c>
      <c r="J12081" s="8">
        <v>41088</v>
      </c>
      <c r="K12081" t="s">
        <v>148</v>
      </c>
      <c r="L12081" t="s">
        <v>151</v>
      </c>
      <c r="O12081" s="100">
        <v>2012</v>
      </c>
    </row>
    <row r="12082" spans="1:15" x14ac:dyDescent="0.25">
      <c r="A12082">
        <v>5</v>
      </c>
      <c r="B12082" t="s">
        <v>748</v>
      </c>
      <c r="C12082">
        <v>72</v>
      </c>
      <c r="D12082" t="s">
        <v>305</v>
      </c>
      <c r="E12082" t="s">
        <v>825</v>
      </c>
      <c r="F12082">
        <v>12055</v>
      </c>
      <c r="G12082" t="s">
        <v>307</v>
      </c>
      <c r="H12082" s="101">
        <v>1065.6300000000001</v>
      </c>
      <c r="I12082">
        <v>81.52</v>
      </c>
      <c r="J12082" s="8">
        <v>41088</v>
      </c>
      <c r="K12082" t="s">
        <v>148</v>
      </c>
      <c r="L12082" t="s">
        <v>190</v>
      </c>
      <c r="O12082" s="100">
        <v>2012</v>
      </c>
    </row>
    <row r="12083" spans="1:15" x14ac:dyDescent="0.25">
      <c r="A12083">
        <v>5</v>
      </c>
      <c r="B12083" t="s">
        <v>748</v>
      </c>
      <c r="C12083">
        <v>72</v>
      </c>
      <c r="D12083" t="s">
        <v>305</v>
      </c>
      <c r="E12083" t="s">
        <v>827</v>
      </c>
      <c r="F12083">
        <v>12226</v>
      </c>
      <c r="G12083" t="s">
        <v>307</v>
      </c>
      <c r="H12083" s="101">
        <v>1086.1500000000001</v>
      </c>
      <c r="I12083">
        <v>83.09</v>
      </c>
      <c r="J12083" s="8">
        <v>41088</v>
      </c>
      <c r="K12083" t="s">
        <v>148</v>
      </c>
      <c r="L12083" t="s">
        <v>149</v>
      </c>
      <c r="O12083" s="100">
        <v>2012</v>
      </c>
    </row>
    <row r="12084" spans="1:15" x14ac:dyDescent="0.25">
      <c r="A12084">
        <v>5</v>
      </c>
      <c r="B12084" t="s">
        <v>748</v>
      </c>
      <c r="C12084">
        <v>72</v>
      </c>
      <c r="D12084" t="s">
        <v>305</v>
      </c>
      <c r="E12084" t="s">
        <v>798</v>
      </c>
      <c r="F12084">
        <v>11940</v>
      </c>
      <c r="G12084" t="s">
        <v>307</v>
      </c>
      <c r="H12084" s="101">
        <v>8607</v>
      </c>
      <c r="I12084">
        <v>640.76</v>
      </c>
      <c r="J12084" s="8">
        <v>41088</v>
      </c>
      <c r="K12084" t="s">
        <v>1331</v>
      </c>
      <c r="L12084" t="s">
        <v>151</v>
      </c>
      <c r="O12084" s="100">
        <v>2012</v>
      </c>
    </row>
    <row r="12085" spans="1:15" x14ac:dyDescent="0.25">
      <c r="A12085">
        <v>5</v>
      </c>
      <c r="B12085" t="s">
        <v>748</v>
      </c>
      <c r="C12085">
        <v>72</v>
      </c>
      <c r="D12085" t="s">
        <v>305</v>
      </c>
      <c r="E12085" t="s">
        <v>829</v>
      </c>
      <c r="F12085">
        <v>12126</v>
      </c>
      <c r="G12085" t="s">
        <v>307</v>
      </c>
      <c r="H12085" s="101">
        <v>1399.65</v>
      </c>
      <c r="I12085">
        <v>107.07</v>
      </c>
      <c r="J12085" s="8">
        <v>41088</v>
      </c>
      <c r="K12085" t="s">
        <v>148</v>
      </c>
      <c r="L12085" t="s">
        <v>149</v>
      </c>
      <c r="O12085" s="100">
        <v>2012</v>
      </c>
    </row>
    <row r="12086" spans="1:15" x14ac:dyDescent="0.25">
      <c r="A12086">
        <v>5</v>
      </c>
      <c r="B12086" t="s">
        <v>748</v>
      </c>
      <c r="C12086">
        <v>72</v>
      </c>
      <c r="D12086" t="s">
        <v>305</v>
      </c>
      <c r="E12086" t="s">
        <v>831</v>
      </c>
      <c r="F12086">
        <v>12992</v>
      </c>
      <c r="G12086" t="s">
        <v>307</v>
      </c>
      <c r="H12086" s="101">
        <v>2065.19</v>
      </c>
      <c r="I12086">
        <v>157.99</v>
      </c>
      <c r="J12086" s="8">
        <v>41088</v>
      </c>
      <c r="K12086" t="s">
        <v>148</v>
      </c>
      <c r="L12086" t="s">
        <v>151</v>
      </c>
      <c r="O12086" s="100">
        <v>2012</v>
      </c>
    </row>
    <row r="12087" spans="1:15" x14ac:dyDescent="0.25">
      <c r="A12087">
        <v>5</v>
      </c>
      <c r="B12087" t="s">
        <v>748</v>
      </c>
      <c r="C12087">
        <v>72</v>
      </c>
      <c r="D12087" t="s">
        <v>305</v>
      </c>
      <c r="E12087" t="s">
        <v>832</v>
      </c>
      <c r="F12087">
        <v>11919</v>
      </c>
      <c r="G12087" t="s">
        <v>307</v>
      </c>
      <c r="H12087" s="101">
        <v>1880.41</v>
      </c>
      <c r="I12087">
        <v>138.03</v>
      </c>
      <c r="J12087" s="8">
        <v>41088</v>
      </c>
      <c r="K12087" t="s">
        <v>148</v>
      </c>
      <c r="L12087" t="s">
        <v>151</v>
      </c>
      <c r="O12087" s="100">
        <v>2012</v>
      </c>
    </row>
    <row r="12088" spans="1:15" x14ac:dyDescent="0.25">
      <c r="A12088">
        <v>5</v>
      </c>
      <c r="B12088" t="s">
        <v>748</v>
      </c>
      <c r="C12088">
        <v>72</v>
      </c>
      <c r="D12088" t="s">
        <v>305</v>
      </c>
      <c r="E12088" t="s">
        <v>833</v>
      </c>
      <c r="F12088">
        <v>12542</v>
      </c>
      <c r="G12088" t="s">
        <v>307</v>
      </c>
      <c r="H12088" s="101">
        <v>1040</v>
      </c>
      <c r="I12088">
        <v>79.56</v>
      </c>
      <c r="J12088" s="8">
        <v>41088</v>
      </c>
      <c r="K12088" t="s">
        <v>148</v>
      </c>
      <c r="L12088" t="s">
        <v>149</v>
      </c>
      <c r="O12088" s="100">
        <v>2012</v>
      </c>
    </row>
    <row r="12089" spans="1:15" x14ac:dyDescent="0.25">
      <c r="A12089">
        <v>5</v>
      </c>
      <c r="B12089" t="s">
        <v>748</v>
      </c>
      <c r="C12089">
        <v>72</v>
      </c>
      <c r="D12089" t="s">
        <v>305</v>
      </c>
      <c r="E12089" t="s">
        <v>834</v>
      </c>
      <c r="F12089">
        <v>11260</v>
      </c>
      <c r="G12089" t="s">
        <v>307</v>
      </c>
      <c r="H12089" s="101">
        <v>1323.27</v>
      </c>
      <c r="I12089">
        <v>101.23</v>
      </c>
      <c r="J12089" s="8">
        <v>41088</v>
      </c>
      <c r="K12089" t="s">
        <v>148</v>
      </c>
      <c r="L12089" t="s">
        <v>149</v>
      </c>
      <c r="O12089" s="100">
        <v>2012</v>
      </c>
    </row>
    <row r="12090" spans="1:15" x14ac:dyDescent="0.25">
      <c r="A12090">
        <v>5</v>
      </c>
      <c r="B12090" t="s">
        <v>748</v>
      </c>
      <c r="C12090">
        <v>72</v>
      </c>
      <c r="D12090" t="s">
        <v>305</v>
      </c>
      <c r="E12090" t="s">
        <v>846</v>
      </c>
      <c r="F12090">
        <v>11624</v>
      </c>
      <c r="G12090" t="s">
        <v>307</v>
      </c>
      <c r="H12090">
        <v>325</v>
      </c>
      <c r="I12090">
        <v>24.86</v>
      </c>
      <c r="J12090" s="8">
        <v>41088</v>
      </c>
      <c r="K12090" t="s">
        <v>526</v>
      </c>
      <c r="L12090" t="s">
        <v>190</v>
      </c>
      <c r="O12090" s="100">
        <v>2012</v>
      </c>
    </row>
    <row r="12091" spans="1:15" x14ac:dyDescent="0.25">
      <c r="A12091">
        <v>5</v>
      </c>
      <c r="B12091" t="s">
        <v>748</v>
      </c>
      <c r="C12091">
        <v>72</v>
      </c>
      <c r="D12091" t="s">
        <v>305</v>
      </c>
      <c r="E12091" t="s">
        <v>835</v>
      </c>
      <c r="F12091">
        <v>11913</v>
      </c>
      <c r="G12091" t="s">
        <v>307</v>
      </c>
      <c r="H12091" s="101">
        <v>1219.8599999999999</v>
      </c>
      <c r="I12091">
        <v>93.32</v>
      </c>
      <c r="J12091" s="8">
        <v>41088</v>
      </c>
      <c r="K12091" t="s">
        <v>148</v>
      </c>
      <c r="L12091" t="s">
        <v>149</v>
      </c>
      <c r="O12091" s="100">
        <v>2012</v>
      </c>
    </row>
    <row r="12092" spans="1:15" x14ac:dyDescent="0.25">
      <c r="A12092">
        <v>5</v>
      </c>
      <c r="B12092" t="s">
        <v>748</v>
      </c>
      <c r="C12092">
        <v>72</v>
      </c>
      <c r="D12092" t="s">
        <v>305</v>
      </c>
      <c r="E12092" t="s">
        <v>836</v>
      </c>
      <c r="F12092">
        <v>13253</v>
      </c>
      <c r="G12092" t="s">
        <v>307</v>
      </c>
      <c r="H12092" s="101">
        <v>1467.75</v>
      </c>
      <c r="I12092">
        <v>112.28</v>
      </c>
      <c r="J12092" s="8">
        <v>41088</v>
      </c>
      <c r="K12092" t="s">
        <v>148</v>
      </c>
      <c r="L12092" t="s">
        <v>149</v>
      </c>
      <c r="O12092" s="100">
        <v>2012</v>
      </c>
    </row>
    <row r="12093" spans="1:15" x14ac:dyDescent="0.25">
      <c r="A12093">
        <v>5</v>
      </c>
      <c r="B12093" t="s">
        <v>748</v>
      </c>
      <c r="C12093">
        <v>72</v>
      </c>
      <c r="D12093" t="s">
        <v>305</v>
      </c>
      <c r="E12093" t="s">
        <v>837</v>
      </c>
      <c r="F12093">
        <v>13391</v>
      </c>
      <c r="G12093" t="s">
        <v>307</v>
      </c>
      <c r="H12093" s="101">
        <v>1923.08</v>
      </c>
      <c r="I12093">
        <v>141.29</v>
      </c>
      <c r="J12093" s="8">
        <v>41088</v>
      </c>
      <c r="K12093" t="s">
        <v>148</v>
      </c>
      <c r="L12093" t="s">
        <v>151</v>
      </c>
      <c r="O12093" s="100">
        <v>2012</v>
      </c>
    </row>
    <row r="12094" spans="1:15" x14ac:dyDescent="0.25">
      <c r="A12094">
        <v>5</v>
      </c>
      <c r="B12094" t="s">
        <v>748</v>
      </c>
      <c r="C12094">
        <v>72</v>
      </c>
      <c r="D12094" t="s">
        <v>305</v>
      </c>
      <c r="E12094" t="s">
        <v>838</v>
      </c>
      <c r="F12094">
        <v>11183</v>
      </c>
      <c r="G12094" t="s">
        <v>307</v>
      </c>
      <c r="H12094" s="101">
        <v>1936.64</v>
      </c>
      <c r="I12094">
        <v>148.15</v>
      </c>
      <c r="J12094" s="8">
        <v>41088</v>
      </c>
      <c r="K12094" t="s">
        <v>148</v>
      </c>
      <c r="L12094" t="s">
        <v>149</v>
      </c>
      <c r="O12094" s="100">
        <v>2012</v>
      </c>
    </row>
    <row r="12095" spans="1:15" x14ac:dyDescent="0.25">
      <c r="A12095">
        <v>5</v>
      </c>
      <c r="B12095" t="s">
        <v>748</v>
      </c>
      <c r="C12095">
        <v>72</v>
      </c>
      <c r="D12095" t="s">
        <v>305</v>
      </c>
      <c r="E12095" t="s">
        <v>839</v>
      </c>
      <c r="F12095">
        <v>13392</v>
      </c>
      <c r="G12095" t="s">
        <v>307</v>
      </c>
      <c r="H12095" s="101">
        <v>1368.75</v>
      </c>
      <c r="I12095">
        <v>104.71</v>
      </c>
      <c r="J12095" s="8">
        <v>41088</v>
      </c>
      <c r="K12095" t="s">
        <v>148</v>
      </c>
      <c r="L12095" t="s">
        <v>190</v>
      </c>
      <c r="O12095" s="100">
        <v>2012</v>
      </c>
    </row>
    <row r="12096" spans="1:15" x14ac:dyDescent="0.25">
      <c r="A12096">
        <v>5</v>
      </c>
      <c r="B12096" t="s">
        <v>748</v>
      </c>
      <c r="C12096">
        <v>74</v>
      </c>
      <c r="D12096" t="s">
        <v>328</v>
      </c>
      <c r="E12096" t="s">
        <v>840</v>
      </c>
      <c r="F12096">
        <v>12625</v>
      </c>
      <c r="G12096" t="s">
        <v>333</v>
      </c>
      <c r="H12096" s="101">
        <v>1903.19</v>
      </c>
      <c r="I12096">
        <v>137.16999999999999</v>
      </c>
      <c r="J12096" s="8">
        <v>41088</v>
      </c>
      <c r="K12096" t="s">
        <v>148</v>
      </c>
      <c r="L12096" t="s">
        <v>151</v>
      </c>
      <c r="O12096" s="100">
        <v>2012</v>
      </c>
    </row>
    <row r="12097" spans="1:15" x14ac:dyDescent="0.25">
      <c r="A12097">
        <v>5</v>
      </c>
      <c r="B12097" t="s">
        <v>748</v>
      </c>
      <c r="C12097">
        <v>75</v>
      </c>
      <c r="D12097" t="s">
        <v>334</v>
      </c>
      <c r="E12097" t="s">
        <v>1364</v>
      </c>
      <c r="F12097">
        <v>13592</v>
      </c>
      <c r="G12097" t="s">
        <v>336</v>
      </c>
      <c r="H12097">
        <v>380</v>
      </c>
      <c r="I12097">
        <v>54.91</v>
      </c>
      <c r="J12097" s="8">
        <v>41088</v>
      </c>
      <c r="K12097" t="s">
        <v>148</v>
      </c>
      <c r="L12097" t="s">
        <v>190</v>
      </c>
      <c r="O12097" s="100">
        <v>2012</v>
      </c>
    </row>
    <row r="12098" spans="1:15" x14ac:dyDescent="0.25">
      <c r="A12098">
        <v>5</v>
      </c>
      <c r="B12098" t="s">
        <v>748</v>
      </c>
      <c r="C12098">
        <v>75</v>
      </c>
      <c r="D12098" t="s">
        <v>334</v>
      </c>
      <c r="E12098" t="s">
        <v>1387</v>
      </c>
      <c r="F12098">
        <v>13608</v>
      </c>
      <c r="G12098" t="s">
        <v>336</v>
      </c>
      <c r="H12098">
        <v>380</v>
      </c>
      <c r="I12098">
        <v>54.91</v>
      </c>
      <c r="J12098" s="8">
        <v>41088</v>
      </c>
      <c r="K12098" t="s">
        <v>148</v>
      </c>
      <c r="L12098" t="s">
        <v>190</v>
      </c>
      <c r="O12098" s="100">
        <v>2012</v>
      </c>
    </row>
    <row r="12099" spans="1:15" x14ac:dyDescent="0.25">
      <c r="A12099">
        <v>5</v>
      </c>
      <c r="B12099" t="s">
        <v>748</v>
      </c>
      <c r="C12099">
        <v>75</v>
      </c>
      <c r="D12099" t="s">
        <v>334</v>
      </c>
      <c r="E12099" t="s">
        <v>1479</v>
      </c>
      <c r="F12099">
        <v>13672</v>
      </c>
      <c r="G12099" t="s">
        <v>336</v>
      </c>
      <c r="H12099">
        <v>380</v>
      </c>
      <c r="I12099">
        <v>54.91</v>
      </c>
      <c r="J12099" s="8">
        <v>41088</v>
      </c>
      <c r="K12099" t="s">
        <v>148</v>
      </c>
      <c r="L12099" t="s">
        <v>190</v>
      </c>
      <c r="O12099" s="100">
        <v>2012</v>
      </c>
    </row>
    <row r="12100" spans="1:15" x14ac:dyDescent="0.25">
      <c r="A12100">
        <v>5</v>
      </c>
      <c r="B12100" t="s">
        <v>748</v>
      </c>
      <c r="C12100">
        <v>75</v>
      </c>
      <c r="D12100" t="s">
        <v>334</v>
      </c>
      <c r="E12100" t="s">
        <v>1405</v>
      </c>
      <c r="F12100">
        <v>13616</v>
      </c>
      <c r="G12100" t="s">
        <v>336</v>
      </c>
      <c r="H12100">
        <v>380</v>
      </c>
      <c r="I12100">
        <v>54.91</v>
      </c>
      <c r="J12100" s="8">
        <v>41088</v>
      </c>
      <c r="K12100" t="s">
        <v>148</v>
      </c>
      <c r="L12100" t="s">
        <v>190</v>
      </c>
      <c r="O12100" s="100">
        <v>2012</v>
      </c>
    </row>
    <row r="12101" spans="1:15" x14ac:dyDescent="0.25">
      <c r="A12101">
        <v>5</v>
      </c>
      <c r="B12101" t="s">
        <v>748</v>
      </c>
      <c r="C12101">
        <v>75</v>
      </c>
      <c r="D12101" t="s">
        <v>334</v>
      </c>
      <c r="E12101" t="s">
        <v>1480</v>
      </c>
      <c r="F12101">
        <v>13674</v>
      </c>
      <c r="G12101" t="s">
        <v>336</v>
      </c>
      <c r="H12101">
        <v>380</v>
      </c>
      <c r="I12101">
        <v>54.91</v>
      </c>
      <c r="J12101" s="8">
        <v>41088</v>
      </c>
      <c r="K12101" t="s">
        <v>148</v>
      </c>
      <c r="L12101" t="s">
        <v>190</v>
      </c>
      <c r="O12101" s="100">
        <v>2012</v>
      </c>
    </row>
    <row r="12102" spans="1:15" x14ac:dyDescent="0.25">
      <c r="A12102">
        <v>5</v>
      </c>
      <c r="B12102" t="s">
        <v>748</v>
      </c>
      <c r="C12102">
        <v>75</v>
      </c>
      <c r="D12102" t="s">
        <v>334</v>
      </c>
      <c r="E12102" t="s">
        <v>1406</v>
      </c>
      <c r="F12102">
        <v>13622</v>
      </c>
      <c r="G12102" t="s">
        <v>336</v>
      </c>
      <c r="H12102">
        <v>380</v>
      </c>
      <c r="I12102">
        <v>54.91</v>
      </c>
      <c r="J12102" s="8">
        <v>41088</v>
      </c>
      <c r="K12102" t="s">
        <v>148</v>
      </c>
      <c r="L12102" t="s">
        <v>190</v>
      </c>
      <c r="O12102" s="100">
        <v>2012</v>
      </c>
    </row>
    <row r="12103" spans="1:15" x14ac:dyDescent="0.25">
      <c r="A12103">
        <v>5</v>
      </c>
      <c r="B12103" t="s">
        <v>748</v>
      </c>
      <c r="C12103">
        <v>77</v>
      </c>
      <c r="D12103" t="s">
        <v>1378</v>
      </c>
      <c r="E12103" t="s">
        <v>787</v>
      </c>
      <c r="F12103">
        <v>11674</v>
      </c>
      <c r="G12103" t="s">
        <v>202</v>
      </c>
      <c r="H12103" s="101">
        <v>1296.8</v>
      </c>
      <c r="I12103">
        <v>79.61</v>
      </c>
      <c r="J12103" s="8">
        <v>41088</v>
      </c>
      <c r="K12103" t="s">
        <v>148</v>
      </c>
      <c r="L12103" t="s">
        <v>151</v>
      </c>
      <c r="O12103" s="100">
        <v>2012</v>
      </c>
    </row>
    <row r="12104" spans="1:15" x14ac:dyDescent="0.25">
      <c r="A12104">
        <v>5</v>
      </c>
      <c r="B12104" t="s">
        <v>748</v>
      </c>
      <c r="C12104">
        <v>77</v>
      </c>
      <c r="D12104" t="s">
        <v>1378</v>
      </c>
      <c r="E12104" t="s">
        <v>788</v>
      </c>
      <c r="F12104">
        <v>11519</v>
      </c>
      <c r="G12104" t="s">
        <v>204</v>
      </c>
      <c r="H12104" s="101">
        <v>1289.5999999999999</v>
      </c>
      <c r="I12104">
        <v>91.45</v>
      </c>
      <c r="J12104" s="8">
        <v>41088</v>
      </c>
      <c r="K12104" t="s">
        <v>148</v>
      </c>
      <c r="L12104" t="s">
        <v>151</v>
      </c>
      <c r="O12104" s="100">
        <v>2012</v>
      </c>
    </row>
    <row r="12105" spans="1:15" x14ac:dyDescent="0.25">
      <c r="A12105">
        <v>5</v>
      </c>
      <c r="B12105" t="s">
        <v>748</v>
      </c>
      <c r="C12105">
        <v>79</v>
      </c>
      <c r="D12105" t="s">
        <v>340</v>
      </c>
      <c r="E12105" t="s">
        <v>845</v>
      </c>
      <c r="F12105">
        <v>12886</v>
      </c>
      <c r="G12105" t="s">
        <v>342</v>
      </c>
      <c r="H12105" s="101">
        <v>1788</v>
      </c>
      <c r="I12105">
        <v>131.62</v>
      </c>
      <c r="J12105" s="8">
        <v>41088</v>
      </c>
      <c r="K12105" t="s">
        <v>148</v>
      </c>
      <c r="L12105" t="s">
        <v>151</v>
      </c>
      <c r="O12105" s="100">
        <v>2012</v>
      </c>
    </row>
    <row r="12106" spans="1:15" x14ac:dyDescent="0.25">
      <c r="A12106">
        <v>5</v>
      </c>
      <c r="B12106" t="s">
        <v>748</v>
      </c>
      <c r="C12106">
        <v>80</v>
      </c>
      <c r="D12106" t="s">
        <v>348</v>
      </c>
      <c r="E12106" t="s">
        <v>850</v>
      </c>
      <c r="F12106">
        <v>13348</v>
      </c>
      <c r="G12106" t="s">
        <v>174</v>
      </c>
      <c r="H12106" s="101">
        <v>1980</v>
      </c>
      <c r="I12106">
        <v>145.5</v>
      </c>
      <c r="J12106" s="8">
        <v>41088</v>
      </c>
      <c r="K12106" t="s">
        <v>148</v>
      </c>
      <c r="L12106" t="s">
        <v>151</v>
      </c>
      <c r="O12106" s="100">
        <v>2012</v>
      </c>
    </row>
    <row r="12107" spans="1:15" x14ac:dyDescent="0.25">
      <c r="A12107">
        <v>5</v>
      </c>
      <c r="B12107" t="s">
        <v>748</v>
      </c>
      <c r="C12107">
        <v>80</v>
      </c>
      <c r="D12107" t="s">
        <v>348</v>
      </c>
      <c r="E12107" t="s">
        <v>851</v>
      </c>
      <c r="F12107">
        <v>10402</v>
      </c>
      <c r="G12107" t="s">
        <v>352</v>
      </c>
      <c r="H12107" s="101">
        <v>6002.73</v>
      </c>
      <c r="I12107">
        <v>446.28</v>
      </c>
      <c r="J12107" s="8">
        <v>41088</v>
      </c>
      <c r="K12107" t="s">
        <v>148</v>
      </c>
      <c r="L12107" t="s">
        <v>151</v>
      </c>
      <c r="O12107" s="100">
        <v>2012</v>
      </c>
    </row>
    <row r="12108" spans="1:15" x14ac:dyDescent="0.25">
      <c r="A12108">
        <v>5</v>
      </c>
      <c r="B12108" t="s">
        <v>748</v>
      </c>
      <c r="C12108">
        <v>80</v>
      </c>
      <c r="D12108" t="s">
        <v>348</v>
      </c>
      <c r="E12108" t="s">
        <v>852</v>
      </c>
      <c r="F12108">
        <v>12993</v>
      </c>
      <c r="G12108" t="s">
        <v>354</v>
      </c>
      <c r="H12108" s="101">
        <v>1012.73</v>
      </c>
      <c r="I12108">
        <v>76.62</v>
      </c>
      <c r="J12108" s="8">
        <v>41088</v>
      </c>
      <c r="K12108" t="s">
        <v>148</v>
      </c>
      <c r="L12108" t="s">
        <v>151</v>
      </c>
      <c r="O12108" s="100">
        <v>2012</v>
      </c>
    </row>
    <row r="12109" spans="1:15" x14ac:dyDescent="0.25">
      <c r="A12109">
        <v>5</v>
      </c>
      <c r="B12109" t="s">
        <v>748</v>
      </c>
      <c r="C12109">
        <v>80</v>
      </c>
      <c r="D12109" t="s">
        <v>348</v>
      </c>
      <c r="E12109" t="s">
        <v>848</v>
      </c>
      <c r="F12109">
        <v>12344</v>
      </c>
      <c r="G12109" t="s">
        <v>354</v>
      </c>
      <c r="H12109" s="101">
        <v>1176</v>
      </c>
      <c r="I12109">
        <v>85.06</v>
      </c>
      <c r="J12109" s="8">
        <v>41088</v>
      </c>
      <c r="K12109" t="s">
        <v>148</v>
      </c>
      <c r="L12109" t="s">
        <v>151</v>
      </c>
      <c r="O12109" s="100">
        <v>2012</v>
      </c>
    </row>
    <row r="12110" spans="1:15" x14ac:dyDescent="0.25">
      <c r="A12110">
        <v>5</v>
      </c>
      <c r="B12110" t="s">
        <v>748</v>
      </c>
      <c r="C12110">
        <v>80</v>
      </c>
      <c r="D12110" t="s">
        <v>348</v>
      </c>
      <c r="E12110" t="s">
        <v>854</v>
      </c>
      <c r="F12110">
        <v>12964</v>
      </c>
      <c r="G12110" t="s">
        <v>354</v>
      </c>
      <c r="H12110" s="101">
        <v>1066.1400000000001</v>
      </c>
      <c r="I12110">
        <v>80.709999999999994</v>
      </c>
      <c r="J12110" s="8">
        <v>41088</v>
      </c>
      <c r="K12110" t="s">
        <v>148</v>
      </c>
      <c r="L12110" t="s">
        <v>151</v>
      </c>
      <c r="O12110" s="100">
        <v>2012</v>
      </c>
    </row>
    <row r="12111" spans="1:15" x14ac:dyDescent="0.25">
      <c r="A12111">
        <v>5</v>
      </c>
      <c r="B12111" t="s">
        <v>748</v>
      </c>
      <c r="C12111">
        <v>80</v>
      </c>
      <c r="D12111" t="s">
        <v>348</v>
      </c>
      <c r="E12111" t="s">
        <v>855</v>
      </c>
      <c r="F12111">
        <v>11947</v>
      </c>
      <c r="G12111" t="s">
        <v>357</v>
      </c>
      <c r="H12111" s="101">
        <v>2336.85</v>
      </c>
      <c r="I12111">
        <v>157.74</v>
      </c>
      <c r="J12111" s="8">
        <v>41088</v>
      </c>
      <c r="K12111" t="s">
        <v>148</v>
      </c>
      <c r="L12111" t="s">
        <v>151</v>
      </c>
      <c r="O12111" s="100">
        <v>2012</v>
      </c>
    </row>
    <row r="12112" spans="1:15" x14ac:dyDescent="0.25">
      <c r="A12112">
        <v>5</v>
      </c>
      <c r="B12112" t="s">
        <v>748</v>
      </c>
      <c r="C12112">
        <v>80</v>
      </c>
      <c r="D12112" t="s">
        <v>348</v>
      </c>
      <c r="E12112" t="s">
        <v>847</v>
      </c>
      <c r="F12112">
        <v>13279</v>
      </c>
      <c r="G12112" t="s">
        <v>347</v>
      </c>
      <c r="H12112" s="101">
        <v>1276.45</v>
      </c>
      <c r="I12112">
        <v>97.65</v>
      </c>
      <c r="J12112" s="8">
        <v>41088</v>
      </c>
      <c r="K12112" t="s">
        <v>148</v>
      </c>
      <c r="L12112" t="s">
        <v>151</v>
      </c>
      <c r="O12112" s="100">
        <v>2012</v>
      </c>
    </row>
    <row r="12113" spans="1:15" x14ac:dyDescent="0.25">
      <c r="A12113">
        <v>5</v>
      </c>
      <c r="B12113" t="s">
        <v>748</v>
      </c>
      <c r="C12113">
        <v>82</v>
      </c>
      <c r="D12113" t="s">
        <v>364</v>
      </c>
      <c r="E12113" t="s">
        <v>858</v>
      </c>
      <c r="F12113">
        <v>13384</v>
      </c>
      <c r="G12113" t="s">
        <v>366</v>
      </c>
      <c r="H12113" s="101">
        <v>2055.1</v>
      </c>
      <c r="I12113">
        <v>156.6</v>
      </c>
      <c r="J12113" s="8">
        <v>41088</v>
      </c>
      <c r="K12113" t="s">
        <v>148</v>
      </c>
      <c r="L12113" t="s">
        <v>151</v>
      </c>
      <c r="O12113" s="100">
        <v>2012</v>
      </c>
    </row>
    <row r="12114" spans="1:15" x14ac:dyDescent="0.25">
      <c r="A12114">
        <v>5</v>
      </c>
      <c r="B12114" t="s">
        <v>748</v>
      </c>
      <c r="C12114">
        <v>82</v>
      </c>
      <c r="D12114" t="s">
        <v>364</v>
      </c>
      <c r="E12114" t="s">
        <v>859</v>
      </c>
      <c r="F12114">
        <v>10521</v>
      </c>
      <c r="G12114" t="s">
        <v>366</v>
      </c>
      <c r="H12114" s="101">
        <v>3455.39</v>
      </c>
      <c r="I12114">
        <v>264.33</v>
      </c>
      <c r="J12114" s="8">
        <v>41088</v>
      </c>
      <c r="K12114" t="s">
        <v>148</v>
      </c>
      <c r="L12114" t="s">
        <v>151</v>
      </c>
      <c r="O12114" s="100">
        <v>2012</v>
      </c>
    </row>
    <row r="12115" spans="1:15" x14ac:dyDescent="0.25">
      <c r="A12115">
        <v>5</v>
      </c>
      <c r="B12115" t="s">
        <v>748</v>
      </c>
      <c r="C12115">
        <v>82</v>
      </c>
      <c r="D12115" t="s">
        <v>364</v>
      </c>
      <c r="E12115" t="s">
        <v>861</v>
      </c>
      <c r="F12115">
        <v>12280</v>
      </c>
      <c r="G12115" t="s">
        <v>366</v>
      </c>
      <c r="H12115" s="101">
        <v>2565.06</v>
      </c>
      <c r="I12115">
        <v>189.03</v>
      </c>
      <c r="J12115" s="8">
        <v>41088</v>
      </c>
      <c r="K12115" t="s">
        <v>148</v>
      </c>
      <c r="L12115" t="s">
        <v>151</v>
      </c>
      <c r="O12115" s="100">
        <v>2012</v>
      </c>
    </row>
    <row r="12116" spans="1:15" x14ac:dyDescent="0.25">
      <c r="A12116">
        <v>5</v>
      </c>
      <c r="B12116" t="s">
        <v>748</v>
      </c>
      <c r="C12116">
        <v>82</v>
      </c>
      <c r="D12116" t="s">
        <v>364</v>
      </c>
      <c r="E12116" t="s">
        <v>863</v>
      </c>
      <c r="F12116">
        <v>13327</v>
      </c>
      <c r="G12116" t="s">
        <v>864</v>
      </c>
      <c r="H12116" s="101">
        <v>2911.73</v>
      </c>
      <c r="I12116">
        <v>215.84</v>
      </c>
      <c r="J12116" s="8">
        <v>41088</v>
      </c>
      <c r="K12116" t="s">
        <v>148</v>
      </c>
      <c r="L12116" t="s">
        <v>151</v>
      </c>
      <c r="O12116" s="100">
        <v>2012</v>
      </c>
    </row>
    <row r="12117" spans="1:15" x14ac:dyDescent="0.25">
      <c r="A12117">
        <v>5</v>
      </c>
      <c r="B12117" t="s">
        <v>748</v>
      </c>
      <c r="C12117">
        <v>82</v>
      </c>
      <c r="D12117" t="s">
        <v>364</v>
      </c>
      <c r="E12117" t="s">
        <v>772</v>
      </c>
      <c r="F12117">
        <v>10356</v>
      </c>
      <c r="G12117" t="s">
        <v>773</v>
      </c>
      <c r="H12117" s="101">
        <v>1856.8</v>
      </c>
      <c r="I12117">
        <v>132.01</v>
      </c>
      <c r="J12117" s="8">
        <v>41088</v>
      </c>
      <c r="K12117" t="s">
        <v>148</v>
      </c>
      <c r="L12117" t="s">
        <v>151</v>
      </c>
      <c r="O12117" s="100">
        <v>2012</v>
      </c>
    </row>
    <row r="12118" spans="1:15" x14ac:dyDescent="0.25">
      <c r="A12118">
        <v>5</v>
      </c>
      <c r="B12118" t="s">
        <v>748</v>
      </c>
      <c r="C12118">
        <v>82</v>
      </c>
      <c r="D12118" t="s">
        <v>364</v>
      </c>
      <c r="E12118" t="s">
        <v>857</v>
      </c>
      <c r="F12118">
        <v>12739</v>
      </c>
      <c r="G12118" t="s">
        <v>1280</v>
      </c>
      <c r="H12118" s="101">
        <v>2909.62</v>
      </c>
      <c r="I12118">
        <v>222.59</v>
      </c>
      <c r="J12118" s="8">
        <v>41088</v>
      </c>
      <c r="K12118" t="s">
        <v>148</v>
      </c>
      <c r="L12118" t="s">
        <v>151</v>
      </c>
      <c r="O12118" s="100">
        <v>2012</v>
      </c>
    </row>
    <row r="12119" spans="1:15" x14ac:dyDescent="0.25">
      <c r="A12119">
        <v>5</v>
      </c>
      <c r="B12119" t="s">
        <v>748</v>
      </c>
      <c r="C12119">
        <v>83</v>
      </c>
      <c r="D12119" t="s">
        <v>378</v>
      </c>
      <c r="E12119" t="s">
        <v>865</v>
      </c>
      <c r="F12119">
        <v>13156</v>
      </c>
      <c r="G12119" t="s">
        <v>562</v>
      </c>
      <c r="H12119" s="101">
        <v>2067.1999999999998</v>
      </c>
      <c r="I12119">
        <v>153.24</v>
      </c>
      <c r="J12119" s="8">
        <v>41088</v>
      </c>
      <c r="K12119" t="s">
        <v>148</v>
      </c>
      <c r="L12119" t="s">
        <v>151</v>
      </c>
      <c r="O12119" s="100">
        <v>2012</v>
      </c>
    </row>
    <row r="12120" spans="1:15" x14ac:dyDescent="0.25">
      <c r="A12120">
        <v>5</v>
      </c>
      <c r="B12120" t="s">
        <v>748</v>
      </c>
      <c r="C12120">
        <v>83</v>
      </c>
      <c r="D12120" t="s">
        <v>378</v>
      </c>
      <c r="E12120" t="s">
        <v>866</v>
      </c>
      <c r="F12120">
        <v>10774</v>
      </c>
      <c r="G12120" t="s">
        <v>562</v>
      </c>
      <c r="H12120" s="101">
        <v>3068</v>
      </c>
      <c r="I12120">
        <v>188.13</v>
      </c>
      <c r="J12120" s="8">
        <v>41088</v>
      </c>
      <c r="K12120" t="s">
        <v>148</v>
      </c>
      <c r="L12120" t="s">
        <v>151</v>
      </c>
      <c r="O12120" s="100">
        <v>2012</v>
      </c>
    </row>
    <row r="12121" spans="1:15" x14ac:dyDescent="0.25">
      <c r="A12121">
        <v>5</v>
      </c>
      <c r="B12121" t="s">
        <v>748</v>
      </c>
      <c r="C12121">
        <v>83</v>
      </c>
      <c r="D12121" t="s">
        <v>378</v>
      </c>
      <c r="E12121" t="s">
        <v>867</v>
      </c>
      <c r="F12121">
        <v>13244</v>
      </c>
      <c r="G12121" t="s">
        <v>562</v>
      </c>
      <c r="H12121" s="101">
        <v>2392.1999999999998</v>
      </c>
      <c r="I12121">
        <v>182.16</v>
      </c>
      <c r="J12121" s="8">
        <v>41088</v>
      </c>
      <c r="K12121" t="s">
        <v>148</v>
      </c>
      <c r="L12121" t="s">
        <v>151</v>
      </c>
      <c r="O12121" s="100">
        <v>2012</v>
      </c>
    </row>
    <row r="12122" spans="1:15" x14ac:dyDescent="0.25">
      <c r="A12122">
        <v>5</v>
      </c>
      <c r="B12122" t="s">
        <v>748</v>
      </c>
      <c r="C12122">
        <v>83</v>
      </c>
      <c r="D12122" t="s">
        <v>378</v>
      </c>
      <c r="E12122" t="s">
        <v>868</v>
      </c>
      <c r="F12122">
        <v>13006</v>
      </c>
      <c r="G12122" t="s">
        <v>562</v>
      </c>
      <c r="H12122" s="101">
        <v>2475.7199999999998</v>
      </c>
      <c r="I12122">
        <v>183.19</v>
      </c>
      <c r="J12122" s="8">
        <v>41088</v>
      </c>
      <c r="K12122" t="s">
        <v>148</v>
      </c>
      <c r="L12122" t="s">
        <v>151</v>
      </c>
      <c r="O12122" s="100">
        <v>2012</v>
      </c>
    </row>
    <row r="12123" spans="1:15" x14ac:dyDescent="0.25">
      <c r="A12123">
        <v>5</v>
      </c>
      <c r="B12123" t="s">
        <v>748</v>
      </c>
      <c r="C12123">
        <v>83</v>
      </c>
      <c r="D12123" t="s">
        <v>378</v>
      </c>
      <c r="E12123" t="s">
        <v>870</v>
      </c>
      <c r="F12123">
        <v>10659</v>
      </c>
      <c r="G12123" t="s">
        <v>871</v>
      </c>
      <c r="H12123" s="101">
        <v>2811.41</v>
      </c>
      <c r="I12123">
        <v>215.08</v>
      </c>
      <c r="J12123" s="8">
        <v>41088</v>
      </c>
      <c r="K12123" t="s">
        <v>148</v>
      </c>
      <c r="L12123" t="s">
        <v>151</v>
      </c>
      <c r="O12123" s="100">
        <v>2012</v>
      </c>
    </row>
    <row r="12124" spans="1:15" x14ac:dyDescent="0.25">
      <c r="A12124">
        <v>5</v>
      </c>
      <c r="B12124" t="s">
        <v>748</v>
      </c>
      <c r="C12124">
        <v>85</v>
      </c>
      <c r="D12124" t="s">
        <v>381</v>
      </c>
      <c r="E12124" t="s">
        <v>872</v>
      </c>
      <c r="F12124">
        <v>13224</v>
      </c>
      <c r="G12124" t="s">
        <v>383</v>
      </c>
      <c r="H12124" s="101">
        <v>1735.14</v>
      </c>
      <c r="I12124">
        <v>127.57</v>
      </c>
      <c r="J12124" s="8">
        <v>41088</v>
      </c>
      <c r="K12124" t="s">
        <v>148</v>
      </c>
      <c r="L12124" t="s">
        <v>151</v>
      </c>
      <c r="O12124" s="100">
        <v>2012</v>
      </c>
    </row>
    <row r="12125" spans="1:15" x14ac:dyDescent="0.25">
      <c r="A12125">
        <v>5</v>
      </c>
      <c r="B12125" t="s">
        <v>748</v>
      </c>
      <c r="C12125">
        <v>85</v>
      </c>
      <c r="D12125" t="s">
        <v>381</v>
      </c>
      <c r="E12125" t="s">
        <v>1336</v>
      </c>
      <c r="F12125">
        <v>13584</v>
      </c>
      <c r="G12125" t="s">
        <v>383</v>
      </c>
      <c r="H12125" s="101">
        <v>1884.8</v>
      </c>
      <c r="I12125">
        <v>135.57</v>
      </c>
      <c r="J12125" s="8">
        <v>41088</v>
      </c>
      <c r="K12125" t="s">
        <v>148</v>
      </c>
      <c r="L12125" t="s">
        <v>151</v>
      </c>
      <c r="O12125" s="100">
        <v>2012</v>
      </c>
    </row>
    <row r="12126" spans="1:15" x14ac:dyDescent="0.25">
      <c r="A12126">
        <v>5</v>
      </c>
      <c r="B12126" t="s">
        <v>748</v>
      </c>
      <c r="C12126">
        <v>85</v>
      </c>
      <c r="D12126" t="s">
        <v>381</v>
      </c>
      <c r="E12126" t="s">
        <v>881</v>
      </c>
      <c r="F12126">
        <v>12850</v>
      </c>
      <c r="G12126" t="s">
        <v>383</v>
      </c>
      <c r="H12126" s="101">
        <v>1963.8</v>
      </c>
      <c r="I12126">
        <v>149.11000000000001</v>
      </c>
      <c r="J12126" s="8">
        <v>41088</v>
      </c>
      <c r="K12126" t="s">
        <v>148</v>
      </c>
      <c r="L12126" t="s">
        <v>151</v>
      </c>
      <c r="O12126" s="100">
        <v>2012</v>
      </c>
    </row>
    <row r="12127" spans="1:15" x14ac:dyDescent="0.25">
      <c r="A12127">
        <v>5</v>
      </c>
      <c r="B12127" t="s">
        <v>748</v>
      </c>
      <c r="C12127">
        <v>85</v>
      </c>
      <c r="D12127" t="s">
        <v>381</v>
      </c>
      <c r="E12127" t="s">
        <v>873</v>
      </c>
      <c r="F12127">
        <v>11357</v>
      </c>
      <c r="G12127" t="s">
        <v>383</v>
      </c>
      <c r="H12127" s="101">
        <v>2168.19</v>
      </c>
      <c r="I12127">
        <v>165.87</v>
      </c>
      <c r="J12127" s="8">
        <v>41088</v>
      </c>
      <c r="K12127" t="s">
        <v>148</v>
      </c>
      <c r="L12127" t="s">
        <v>151</v>
      </c>
      <c r="O12127" s="100">
        <v>2012</v>
      </c>
    </row>
    <row r="12128" spans="1:15" x14ac:dyDescent="0.25">
      <c r="A12128">
        <v>5</v>
      </c>
      <c r="B12128" t="s">
        <v>748</v>
      </c>
      <c r="C12128">
        <v>85</v>
      </c>
      <c r="D12128" t="s">
        <v>381</v>
      </c>
      <c r="E12128" t="s">
        <v>1407</v>
      </c>
      <c r="F12128">
        <v>13563</v>
      </c>
      <c r="G12128" t="s">
        <v>383</v>
      </c>
      <c r="H12128" s="101">
        <v>1808</v>
      </c>
      <c r="I12128">
        <v>132.22</v>
      </c>
      <c r="J12128" s="8">
        <v>41088</v>
      </c>
      <c r="K12128" t="s">
        <v>148</v>
      </c>
      <c r="L12128" t="s">
        <v>151</v>
      </c>
      <c r="O12128" s="100">
        <v>2012</v>
      </c>
    </row>
    <row r="12129" spans="1:15" x14ac:dyDescent="0.25">
      <c r="A12129">
        <v>5</v>
      </c>
      <c r="B12129" t="s">
        <v>748</v>
      </c>
      <c r="C12129">
        <v>85</v>
      </c>
      <c r="D12129" t="s">
        <v>381</v>
      </c>
      <c r="E12129" t="s">
        <v>1337</v>
      </c>
      <c r="F12129">
        <v>13583</v>
      </c>
      <c r="G12129" t="s">
        <v>383</v>
      </c>
      <c r="H12129" s="101">
        <v>1811.51</v>
      </c>
      <c r="I12129">
        <v>132.76</v>
      </c>
      <c r="J12129" s="8">
        <v>41088</v>
      </c>
      <c r="K12129" t="s">
        <v>148</v>
      </c>
      <c r="L12129" t="s">
        <v>151</v>
      </c>
      <c r="O12129" s="100">
        <v>2012</v>
      </c>
    </row>
    <row r="12130" spans="1:15" x14ac:dyDescent="0.25">
      <c r="A12130">
        <v>5</v>
      </c>
      <c r="B12130" t="s">
        <v>748</v>
      </c>
      <c r="C12130">
        <v>85</v>
      </c>
      <c r="D12130" t="s">
        <v>381</v>
      </c>
      <c r="E12130" t="s">
        <v>877</v>
      </c>
      <c r="F12130">
        <v>12832</v>
      </c>
      <c r="G12130" t="s">
        <v>383</v>
      </c>
      <c r="H12130" s="101">
        <v>1703.2</v>
      </c>
      <c r="I12130">
        <v>103.92</v>
      </c>
      <c r="J12130" s="8">
        <v>41088</v>
      </c>
      <c r="K12130" t="s">
        <v>148</v>
      </c>
      <c r="L12130" t="s">
        <v>151</v>
      </c>
      <c r="O12130" s="100">
        <v>2012</v>
      </c>
    </row>
    <row r="12131" spans="1:15" x14ac:dyDescent="0.25">
      <c r="A12131">
        <v>5</v>
      </c>
      <c r="B12131" t="s">
        <v>748</v>
      </c>
      <c r="C12131">
        <v>85</v>
      </c>
      <c r="D12131" t="s">
        <v>381</v>
      </c>
      <c r="E12131" t="s">
        <v>880</v>
      </c>
      <c r="F12131">
        <v>13204</v>
      </c>
      <c r="G12131" t="s">
        <v>375</v>
      </c>
      <c r="H12131" s="101">
        <v>2799.67</v>
      </c>
      <c r="I12131">
        <v>214.18</v>
      </c>
      <c r="J12131" s="8">
        <v>41088</v>
      </c>
      <c r="K12131" t="s">
        <v>148</v>
      </c>
      <c r="L12131" t="s">
        <v>151</v>
      </c>
      <c r="O12131" s="100">
        <v>2012</v>
      </c>
    </row>
    <row r="12132" spans="1:15" x14ac:dyDescent="0.25">
      <c r="A12132">
        <v>5</v>
      </c>
      <c r="B12132" t="s">
        <v>748</v>
      </c>
      <c r="C12132">
        <v>86</v>
      </c>
      <c r="D12132" t="s">
        <v>393</v>
      </c>
      <c r="E12132" t="s">
        <v>885</v>
      </c>
      <c r="F12132">
        <v>11157</v>
      </c>
      <c r="G12132" t="s">
        <v>395</v>
      </c>
      <c r="H12132" s="101">
        <v>1259.25</v>
      </c>
      <c r="I12132">
        <v>90.97</v>
      </c>
      <c r="J12132" s="8">
        <v>41088</v>
      </c>
      <c r="K12132" t="s">
        <v>148</v>
      </c>
      <c r="L12132" t="s">
        <v>151</v>
      </c>
      <c r="O12132" s="100">
        <v>2012</v>
      </c>
    </row>
    <row r="12133" spans="1:15" x14ac:dyDescent="0.25">
      <c r="A12133">
        <v>5</v>
      </c>
      <c r="B12133" t="s">
        <v>748</v>
      </c>
      <c r="C12133">
        <v>86</v>
      </c>
      <c r="D12133" t="s">
        <v>393</v>
      </c>
      <c r="E12133" t="s">
        <v>886</v>
      </c>
      <c r="F12133">
        <v>11367</v>
      </c>
      <c r="G12133" t="s">
        <v>395</v>
      </c>
      <c r="H12133" s="101">
        <v>1222.1199999999999</v>
      </c>
      <c r="I12133">
        <v>93.49</v>
      </c>
      <c r="J12133" s="8">
        <v>41088</v>
      </c>
      <c r="K12133" t="s">
        <v>148</v>
      </c>
      <c r="L12133" t="s">
        <v>151</v>
      </c>
      <c r="O12133" s="100">
        <v>2012</v>
      </c>
    </row>
    <row r="12134" spans="1:15" x14ac:dyDescent="0.25">
      <c r="A12134">
        <v>5</v>
      </c>
      <c r="B12134" t="s">
        <v>748</v>
      </c>
      <c r="C12134">
        <v>86</v>
      </c>
      <c r="D12134" t="s">
        <v>393</v>
      </c>
      <c r="E12134" t="s">
        <v>887</v>
      </c>
      <c r="F12134">
        <v>10911</v>
      </c>
      <c r="G12134" t="s">
        <v>400</v>
      </c>
      <c r="H12134" s="101">
        <v>2803.88</v>
      </c>
      <c r="I12134">
        <v>208.29</v>
      </c>
      <c r="J12134" s="8">
        <v>41088</v>
      </c>
      <c r="K12134" t="s">
        <v>148</v>
      </c>
      <c r="L12134" t="s">
        <v>151</v>
      </c>
      <c r="O12134" s="100">
        <v>2012</v>
      </c>
    </row>
    <row r="12135" spans="1:15" x14ac:dyDescent="0.25">
      <c r="A12135">
        <v>5</v>
      </c>
      <c r="B12135" t="s">
        <v>748</v>
      </c>
      <c r="C12135">
        <v>86</v>
      </c>
      <c r="D12135" t="s">
        <v>393</v>
      </c>
      <c r="E12135" t="s">
        <v>888</v>
      </c>
      <c r="F12135">
        <v>11948</v>
      </c>
      <c r="G12135" t="s">
        <v>402</v>
      </c>
      <c r="H12135" s="101">
        <v>1083.4000000000001</v>
      </c>
      <c r="I12135">
        <v>82.88</v>
      </c>
      <c r="J12135" s="8">
        <v>41088</v>
      </c>
      <c r="K12135" t="s">
        <v>148</v>
      </c>
      <c r="L12135" t="s">
        <v>151</v>
      </c>
      <c r="O12135" s="100">
        <v>2012</v>
      </c>
    </row>
    <row r="12136" spans="1:15" x14ac:dyDescent="0.25">
      <c r="A12136">
        <v>5</v>
      </c>
      <c r="B12136" t="s">
        <v>748</v>
      </c>
      <c r="C12136">
        <v>86</v>
      </c>
      <c r="D12136" t="s">
        <v>393</v>
      </c>
      <c r="E12136" t="s">
        <v>889</v>
      </c>
      <c r="F12136">
        <v>13223</v>
      </c>
      <c r="G12136" t="s">
        <v>402</v>
      </c>
      <c r="H12136">
        <v>791.04</v>
      </c>
      <c r="I12136">
        <v>55.61</v>
      </c>
      <c r="J12136" s="8">
        <v>41088</v>
      </c>
      <c r="K12136" t="s">
        <v>148</v>
      </c>
      <c r="L12136" t="s">
        <v>151</v>
      </c>
      <c r="O12136" s="100">
        <v>2012</v>
      </c>
    </row>
    <row r="12137" spans="1:15" x14ac:dyDescent="0.25">
      <c r="A12137">
        <v>5</v>
      </c>
      <c r="B12137" t="s">
        <v>748</v>
      </c>
      <c r="C12137">
        <v>87</v>
      </c>
      <c r="D12137" t="s">
        <v>403</v>
      </c>
      <c r="E12137" t="s">
        <v>890</v>
      </c>
      <c r="F12137">
        <v>13328</v>
      </c>
      <c r="G12137" t="s">
        <v>405</v>
      </c>
      <c r="H12137" s="101">
        <v>2123.11</v>
      </c>
      <c r="I12137">
        <v>162.41999999999999</v>
      </c>
      <c r="J12137" s="8">
        <v>41088</v>
      </c>
      <c r="K12137" t="s">
        <v>148</v>
      </c>
      <c r="L12137" t="s">
        <v>151</v>
      </c>
      <c r="O12137" s="100">
        <v>2012</v>
      </c>
    </row>
    <row r="12138" spans="1:15" x14ac:dyDescent="0.25">
      <c r="A12138">
        <v>5</v>
      </c>
      <c r="B12138" t="s">
        <v>748</v>
      </c>
      <c r="C12138">
        <v>92</v>
      </c>
      <c r="D12138" t="s">
        <v>407</v>
      </c>
      <c r="E12138" t="s">
        <v>892</v>
      </c>
      <c r="F12138">
        <v>12835</v>
      </c>
      <c r="G12138" t="s">
        <v>577</v>
      </c>
      <c r="H12138" s="101">
        <v>1649</v>
      </c>
      <c r="I12138">
        <v>126.15</v>
      </c>
      <c r="J12138" s="8">
        <v>41088</v>
      </c>
      <c r="K12138" t="s">
        <v>148</v>
      </c>
      <c r="L12138" t="s">
        <v>151</v>
      </c>
      <c r="O12138" s="100">
        <v>2012</v>
      </c>
    </row>
    <row r="12139" spans="1:15" x14ac:dyDescent="0.25">
      <c r="A12139">
        <v>5</v>
      </c>
      <c r="B12139" t="s">
        <v>748</v>
      </c>
      <c r="C12139">
        <v>92</v>
      </c>
      <c r="D12139" t="s">
        <v>407</v>
      </c>
      <c r="E12139" t="s">
        <v>893</v>
      </c>
      <c r="F12139">
        <v>10617</v>
      </c>
      <c r="G12139" t="s">
        <v>409</v>
      </c>
      <c r="H12139" s="101">
        <v>2248</v>
      </c>
      <c r="I12139">
        <v>161.18</v>
      </c>
      <c r="J12139" s="8">
        <v>41088</v>
      </c>
      <c r="K12139" t="s">
        <v>148</v>
      </c>
      <c r="L12139" t="s">
        <v>151</v>
      </c>
      <c r="O12139" s="100">
        <v>2012</v>
      </c>
    </row>
    <row r="12140" spans="1:15" x14ac:dyDescent="0.25">
      <c r="A12140">
        <v>5</v>
      </c>
      <c r="B12140" t="s">
        <v>748</v>
      </c>
      <c r="C12140">
        <v>92</v>
      </c>
      <c r="D12140" t="s">
        <v>407</v>
      </c>
      <c r="E12140" t="s">
        <v>894</v>
      </c>
      <c r="F12140">
        <v>10913</v>
      </c>
      <c r="G12140" t="s">
        <v>411</v>
      </c>
      <c r="H12140" s="101">
        <v>1962.09</v>
      </c>
      <c r="I12140">
        <v>141.4</v>
      </c>
      <c r="J12140" s="8">
        <v>41088</v>
      </c>
      <c r="K12140" t="s">
        <v>148</v>
      </c>
      <c r="L12140" t="s">
        <v>151</v>
      </c>
      <c r="O12140" s="100">
        <v>2012</v>
      </c>
    </row>
    <row r="12141" spans="1:15" x14ac:dyDescent="0.25">
      <c r="A12141">
        <v>5</v>
      </c>
      <c r="B12141" t="s">
        <v>748</v>
      </c>
      <c r="C12141">
        <v>92</v>
      </c>
      <c r="D12141" t="s">
        <v>407</v>
      </c>
      <c r="E12141" t="s">
        <v>895</v>
      </c>
      <c r="F12141">
        <v>12348</v>
      </c>
      <c r="G12141" t="s">
        <v>411</v>
      </c>
      <c r="H12141" s="101">
        <v>1999.75</v>
      </c>
      <c r="I12141">
        <v>140.9</v>
      </c>
      <c r="J12141" s="8">
        <v>41088</v>
      </c>
      <c r="K12141" t="s">
        <v>148</v>
      </c>
      <c r="L12141" t="s">
        <v>151</v>
      </c>
      <c r="O12141" s="100">
        <v>2012</v>
      </c>
    </row>
    <row r="12142" spans="1:15" x14ac:dyDescent="0.25">
      <c r="A12142">
        <v>5</v>
      </c>
      <c r="B12142" t="s">
        <v>748</v>
      </c>
      <c r="C12142">
        <v>92</v>
      </c>
      <c r="D12142" t="s">
        <v>407</v>
      </c>
      <c r="E12142" t="s">
        <v>896</v>
      </c>
      <c r="F12142">
        <v>12575</v>
      </c>
      <c r="G12142" t="s">
        <v>411</v>
      </c>
      <c r="H12142" s="101">
        <v>1952</v>
      </c>
      <c r="I12142">
        <v>144.41999999999999</v>
      </c>
      <c r="J12142" s="8">
        <v>41088</v>
      </c>
      <c r="K12142" t="s">
        <v>148</v>
      </c>
      <c r="L12142" t="s">
        <v>151</v>
      </c>
      <c r="O12142" s="100">
        <v>2012</v>
      </c>
    </row>
    <row r="12143" spans="1:15" x14ac:dyDescent="0.25">
      <c r="A12143">
        <v>5</v>
      </c>
      <c r="B12143" t="s">
        <v>748</v>
      </c>
      <c r="C12143">
        <v>92</v>
      </c>
      <c r="D12143" t="s">
        <v>407</v>
      </c>
      <c r="E12143" t="s">
        <v>897</v>
      </c>
      <c r="F12143">
        <v>11350</v>
      </c>
      <c r="G12143" t="s">
        <v>411</v>
      </c>
      <c r="H12143" s="101">
        <v>1486.4</v>
      </c>
      <c r="I12143">
        <v>94.32</v>
      </c>
      <c r="J12143" s="8">
        <v>41088</v>
      </c>
      <c r="K12143" t="s">
        <v>148</v>
      </c>
      <c r="L12143" t="s">
        <v>151</v>
      </c>
      <c r="O12143" s="100">
        <v>2012</v>
      </c>
    </row>
    <row r="12144" spans="1:15" x14ac:dyDescent="0.25">
      <c r="A12144">
        <v>5</v>
      </c>
      <c r="B12144" t="s">
        <v>748</v>
      </c>
      <c r="C12144">
        <v>93</v>
      </c>
      <c r="D12144" t="s">
        <v>418</v>
      </c>
      <c r="E12144" t="s">
        <v>898</v>
      </c>
      <c r="F12144">
        <v>12534</v>
      </c>
      <c r="G12144" t="s">
        <v>584</v>
      </c>
      <c r="H12144" s="101">
        <v>3230.77</v>
      </c>
      <c r="I12144">
        <v>205.17</v>
      </c>
      <c r="J12144" s="8">
        <v>41088</v>
      </c>
      <c r="K12144" t="s">
        <v>148</v>
      </c>
      <c r="L12144" t="s">
        <v>151</v>
      </c>
      <c r="O12144" s="100">
        <v>2012</v>
      </c>
    </row>
    <row r="12145" spans="1:15" x14ac:dyDescent="0.25">
      <c r="A12145">
        <v>5</v>
      </c>
      <c r="B12145" t="s">
        <v>748</v>
      </c>
      <c r="C12145">
        <v>93</v>
      </c>
      <c r="D12145" t="s">
        <v>418</v>
      </c>
      <c r="E12145" t="s">
        <v>899</v>
      </c>
      <c r="F12145">
        <v>11353</v>
      </c>
      <c r="G12145" t="s">
        <v>174</v>
      </c>
      <c r="H12145" s="101">
        <v>1569.8</v>
      </c>
      <c r="I12145">
        <v>120.09</v>
      </c>
      <c r="J12145" s="8">
        <v>41088</v>
      </c>
      <c r="K12145" t="s">
        <v>148</v>
      </c>
      <c r="L12145" t="s">
        <v>151</v>
      </c>
      <c r="O12145" s="100">
        <v>2012</v>
      </c>
    </row>
    <row r="12146" spans="1:15" x14ac:dyDescent="0.25">
      <c r="A12146">
        <v>5</v>
      </c>
      <c r="B12146" t="s">
        <v>748</v>
      </c>
      <c r="C12146">
        <v>93</v>
      </c>
      <c r="D12146" t="s">
        <v>418</v>
      </c>
      <c r="E12146" t="s">
        <v>805</v>
      </c>
      <c r="F12146">
        <v>11245</v>
      </c>
      <c r="G12146" t="s">
        <v>288</v>
      </c>
      <c r="H12146" s="101">
        <v>2062.65</v>
      </c>
      <c r="I12146">
        <v>147.77000000000001</v>
      </c>
      <c r="J12146" s="8">
        <v>41088</v>
      </c>
      <c r="K12146" t="s">
        <v>148</v>
      </c>
      <c r="L12146" t="s">
        <v>151</v>
      </c>
      <c r="O12146" s="100">
        <v>2012</v>
      </c>
    </row>
    <row r="12147" spans="1:15" x14ac:dyDescent="0.25">
      <c r="A12147">
        <v>5</v>
      </c>
      <c r="B12147" t="s">
        <v>748</v>
      </c>
      <c r="C12147">
        <v>93</v>
      </c>
      <c r="D12147" t="s">
        <v>418</v>
      </c>
      <c r="E12147" t="s">
        <v>810</v>
      </c>
      <c r="F12147">
        <v>11292</v>
      </c>
      <c r="G12147" t="s">
        <v>811</v>
      </c>
      <c r="H12147" s="101">
        <v>4016.13</v>
      </c>
      <c r="I12147">
        <v>285.27999999999997</v>
      </c>
      <c r="J12147" s="8">
        <v>41088</v>
      </c>
      <c r="K12147" t="s">
        <v>148</v>
      </c>
      <c r="L12147" t="s">
        <v>151</v>
      </c>
      <c r="O12147" s="100">
        <v>2012</v>
      </c>
    </row>
    <row r="12148" spans="1:15" x14ac:dyDescent="0.25">
      <c r="A12148">
        <v>5</v>
      </c>
      <c r="B12148" t="s">
        <v>748</v>
      </c>
      <c r="C12148">
        <v>93</v>
      </c>
      <c r="D12148" t="s">
        <v>418</v>
      </c>
      <c r="E12148" t="s">
        <v>900</v>
      </c>
      <c r="F12148">
        <v>11244</v>
      </c>
      <c r="G12148" t="s">
        <v>422</v>
      </c>
      <c r="H12148" s="101">
        <v>2809.8</v>
      </c>
      <c r="I12148">
        <v>214.95</v>
      </c>
      <c r="J12148" s="8">
        <v>41088</v>
      </c>
      <c r="K12148" t="s">
        <v>148</v>
      </c>
      <c r="L12148" t="s">
        <v>151</v>
      </c>
      <c r="O12148" s="100">
        <v>2012</v>
      </c>
    </row>
    <row r="12149" spans="1:15" x14ac:dyDescent="0.25">
      <c r="A12149">
        <v>5</v>
      </c>
      <c r="B12149" t="s">
        <v>748</v>
      </c>
      <c r="C12149">
        <v>93</v>
      </c>
      <c r="D12149" t="s">
        <v>418</v>
      </c>
      <c r="E12149" t="s">
        <v>901</v>
      </c>
      <c r="F12149">
        <v>12466</v>
      </c>
      <c r="G12149" t="s">
        <v>422</v>
      </c>
      <c r="H12149" s="101">
        <v>2497</v>
      </c>
      <c r="I12149">
        <v>191.02</v>
      </c>
      <c r="J12149" s="8">
        <v>41088</v>
      </c>
      <c r="K12149" t="s">
        <v>148</v>
      </c>
      <c r="L12149" t="s">
        <v>151</v>
      </c>
      <c r="O12149" s="100">
        <v>2012</v>
      </c>
    </row>
    <row r="12150" spans="1:15" x14ac:dyDescent="0.25">
      <c r="A12150">
        <v>5</v>
      </c>
      <c r="B12150" t="s">
        <v>748</v>
      </c>
      <c r="C12150">
        <v>93</v>
      </c>
      <c r="D12150" t="s">
        <v>418</v>
      </c>
      <c r="E12150" t="s">
        <v>774</v>
      </c>
      <c r="F12150">
        <v>10270</v>
      </c>
      <c r="G12150" t="s">
        <v>192</v>
      </c>
      <c r="H12150" s="101">
        <v>4494.8500000000004</v>
      </c>
      <c r="I12150">
        <v>321.89999999999998</v>
      </c>
      <c r="J12150" s="8">
        <v>41088</v>
      </c>
      <c r="K12150" t="s">
        <v>148</v>
      </c>
      <c r="L12150" t="s">
        <v>151</v>
      </c>
      <c r="O12150" s="100">
        <v>2012</v>
      </c>
    </row>
    <row r="12151" spans="1:15" x14ac:dyDescent="0.25">
      <c r="A12151">
        <v>5</v>
      </c>
      <c r="B12151" t="s">
        <v>748</v>
      </c>
      <c r="C12151">
        <v>93</v>
      </c>
      <c r="D12151" t="s">
        <v>418</v>
      </c>
      <c r="E12151" t="s">
        <v>902</v>
      </c>
      <c r="F12151">
        <v>11036</v>
      </c>
      <c r="G12151" t="s">
        <v>424</v>
      </c>
      <c r="H12151" s="101">
        <v>2155.87</v>
      </c>
      <c r="I12151">
        <v>164.92</v>
      </c>
      <c r="J12151" s="8">
        <v>41088</v>
      </c>
      <c r="K12151" t="s">
        <v>148</v>
      </c>
      <c r="L12151" t="s">
        <v>151</v>
      </c>
      <c r="O12151" s="100">
        <v>2012</v>
      </c>
    </row>
    <row r="12152" spans="1:15" x14ac:dyDescent="0.25">
      <c r="A12152">
        <v>5</v>
      </c>
      <c r="B12152" t="s">
        <v>748</v>
      </c>
      <c r="C12152">
        <v>93</v>
      </c>
      <c r="D12152" t="s">
        <v>418</v>
      </c>
      <c r="E12152" t="s">
        <v>817</v>
      </c>
      <c r="F12152">
        <v>12477</v>
      </c>
      <c r="G12152" t="s">
        <v>424</v>
      </c>
      <c r="H12152" s="101">
        <v>1986.54</v>
      </c>
      <c r="I12152">
        <v>151.91</v>
      </c>
      <c r="J12152" s="8">
        <v>41088</v>
      </c>
      <c r="K12152" t="s">
        <v>148</v>
      </c>
      <c r="L12152" t="s">
        <v>151</v>
      </c>
      <c r="O12152" s="100">
        <v>2012</v>
      </c>
    </row>
    <row r="12153" spans="1:15" x14ac:dyDescent="0.25">
      <c r="A12153">
        <v>5</v>
      </c>
      <c r="B12153" t="s">
        <v>748</v>
      </c>
      <c r="C12153">
        <v>93</v>
      </c>
      <c r="D12153" t="s">
        <v>418</v>
      </c>
      <c r="E12153" t="s">
        <v>818</v>
      </c>
      <c r="F12153">
        <v>11618</v>
      </c>
      <c r="G12153" t="s">
        <v>424</v>
      </c>
      <c r="H12153" s="101">
        <v>2028.47</v>
      </c>
      <c r="I12153">
        <v>131.32</v>
      </c>
      <c r="J12153" s="8">
        <v>41088</v>
      </c>
      <c r="K12153" t="s">
        <v>148</v>
      </c>
      <c r="L12153" t="s">
        <v>151</v>
      </c>
      <c r="O12153" s="100">
        <v>2012</v>
      </c>
    </row>
    <row r="12154" spans="1:15" x14ac:dyDescent="0.25">
      <c r="A12154">
        <v>5</v>
      </c>
      <c r="B12154" t="s">
        <v>748</v>
      </c>
      <c r="C12154">
        <v>93</v>
      </c>
      <c r="D12154" t="s">
        <v>418</v>
      </c>
      <c r="E12154" t="s">
        <v>771</v>
      </c>
      <c r="F12154">
        <v>10764</v>
      </c>
      <c r="G12154" t="s">
        <v>186</v>
      </c>
      <c r="H12154" s="101">
        <v>4410.53</v>
      </c>
      <c r="I12154">
        <v>334.21</v>
      </c>
      <c r="J12154" s="8">
        <v>41088</v>
      </c>
      <c r="K12154" t="s">
        <v>148</v>
      </c>
      <c r="L12154" t="s">
        <v>151</v>
      </c>
      <c r="O12154" s="100">
        <v>2012</v>
      </c>
    </row>
    <row r="12155" spans="1:15" x14ac:dyDescent="0.25">
      <c r="A12155">
        <v>5</v>
      </c>
      <c r="B12155" t="s">
        <v>748</v>
      </c>
      <c r="C12155">
        <v>93</v>
      </c>
      <c r="D12155" t="s">
        <v>418</v>
      </c>
      <c r="E12155" t="s">
        <v>903</v>
      </c>
      <c r="F12155">
        <v>10841</v>
      </c>
      <c r="G12155" t="s">
        <v>593</v>
      </c>
      <c r="H12155" s="101">
        <v>2079.8000000000002</v>
      </c>
      <c r="I12155">
        <v>152.9</v>
      </c>
      <c r="J12155" s="8">
        <v>41088</v>
      </c>
      <c r="K12155" t="s">
        <v>148</v>
      </c>
      <c r="L12155" t="s">
        <v>151</v>
      </c>
      <c r="O12155" s="100">
        <v>2012</v>
      </c>
    </row>
    <row r="12156" spans="1:15" x14ac:dyDescent="0.25">
      <c r="A12156">
        <v>6</v>
      </c>
      <c r="B12156" t="s">
        <v>905</v>
      </c>
      <c r="C12156">
        <v>2</v>
      </c>
      <c r="D12156" t="s">
        <v>1298</v>
      </c>
      <c r="E12156" t="s">
        <v>1299</v>
      </c>
      <c r="F12156">
        <v>11562</v>
      </c>
      <c r="G12156" t="s">
        <v>1300</v>
      </c>
      <c r="H12156">
        <v>955.84</v>
      </c>
      <c r="I12156">
        <v>73.12</v>
      </c>
      <c r="J12156" s="8">
        <v>41088</v>
      </c>
      <c r="K12156" t="s">
        <v>148</v>
      </c>
      <c r="L12156" t="s">
        <v>149</v>
      </c>
      <c r="O12156" s="100">
        <v>2012</v>
      </c>
    </row>
    <row r="12157" spans="1:15" x14ac:dyDescent="0.25">
      <c r="A12157">
        <v>6</v>
      </c>
      <c r="B12157" t="s">
        <v>905</v>
      </c>
      <c r="C12157">
        <v>2</v>
      </c>
      <c r="D12157" t="s">
        <v>1298</v>
      </c>
      <c r="E12157" t="s">
        <v>1302</v>
      </c>
      <c r="F12157">
        <v>11205</v>
      </c>
      <c r="G12157" t="s">
        <v>1300</v>
      </c>
      <c r="H12157">
        <v>477.72</v>
      </c>
      <c r="I12157">
        <v>48.78</v>
      </c>
      <c r="J12157" s="8">
        <v>41088</v>
      </c>
      <c r="K12157" t="s">
        <v>148</v>
      </c>
      <c r="L12157" t="s">
        <v>149</v>
      </c>
      <c r="O12157" s="100">
        <v>2012</v>
      </c>
    </row>
    <row r="12158" spans="1:15" x14ac:dyDescent="0.25">
      <c r="A12158">
        <v>6</v>
      </c>
      <c r="B12158" t="s">
        <v>905</v>
      </c>
      <c r="C12158">
        <v>3</v>
      </c>
      <c r="D12158" t="s">
        <v>596</v>
      </c>
      <c r="E12158" t="s">
        <v>1303</v>
      </c>
      <c r="F12158">
        <v>11214</v>
      </c>
      <c r="G12158" t="s">
        <v>600</v>
      </c>
      <c r="H12158">
        <v>527.94000000000005</v>
      </c>
      <c r="I12158">
        <v>40.39</v>
      </c>
      <c r="J12158" s="8">
        <v>41088</v>
      </c>
      <c r="K12158" t="s">
        <v>148</v>
      </c>
      <c r="L12158" t="s">
        <v>149</v>
      </c>
      <c r="O12158" s="100">
        <v>2012</v>
      </c>
    </row>
    <row r="12159" spans="1:15" x14ac:dyDescent="0.25">
      <c r="A12159">
        <v>6</v>
      </c>
      <c r="B12159" t="s">
        <v>905</v>
      </c>
      <c r="C12159">
        <v>3</v>
      </c>
      <c r="D12159" t="s">
        <v>596</v>
      </c>
      <c r="E12159" t="s">
        <v>1304</v>
      </c>
      <c r="F12159">
        <v>12988</v>
      </c>
      <c r="G12159" t="s">
        <v>600</v>
      </c>
      <c r="H12159">
        <v>484.67</v>
      </c>
      <c r="I12159">
        <v>37.08</v>
      </c>
      <c r="J12159" s="8">
        <v>41088</v>
      </c>
      <c r="K12159" t="s">
        <v>148</v>
      </c>
      <c r="L12159" t="s">
        <v>149</v>
      </c>
      <c r="O12159" s="100">
        <v>2012</v>
      </c>
    </row>
    <row r="12160" spans="1:15" x14ac:dyDescent="0.25">
      <c r="A12160">
        <v>6</v>
      </c>
      <c r="B12160" t="s">
        <v>905</v>
      </c>
      <c r="C12160">
        <v>3</v>
      </c>
      <c r="D12160" t="s">
        <v>596</v>
      </c>
      <c r="E12160" t="s">
        <v>906</v>
      </c>
      <c r="F12160">
        <v>10043</v>
      </c>
      <c r="G12160" t="s">
        <v>600</v>
      </c>
      <c r="H12160" s="101">
        <v>1500</v>
      </c>
      <c r="I12160">
        <v>108.93</v>
      </c>
      <c r="J12160" s="8">
        <v>41088</v>
      </c>
      <c r="K12160" t="s">
        <v>148</v>
      </c>
      <c r="L12160" t="s">
        <v>151</v>
      </c>
      <c r="O12160" s="100">
        <v>2012</v>
      </c>
    </row>
    <row r="12161" spans="1:15" x14ac:dyDescent="0.25">
      <c r="A12161">
        <v>6</v>
      </c>
      <c r="B12161" t="s">
        <v>905</v>
      </c>
      <c r="C12161">
        <v>3</v>
      </c>
      <c r="D12161" t="s">
        <v>596</v>
      </c>
      <c r="E12161" t="s">
        <v>1365</v>
      </c>
      <c r="F12161">
        <v>12854</v>
      </c>
      <c r="G12161" t="s">
        <v>600</v>
      </c>
      <c r="H12161">
        <v>606</v>
      </c>
      <c r="I12161">
        <v>87.57</v>
      </c>
      <c r="J12161" s="8">
        <v>41088</v>
      </c>
      <c r="K12161" t="s">
        <v>148</v>
      </c>
      <c r="L12161" t="s">
        <v>149</v>
      </c>
      <c r="O12161" s="100">
        <v>2012</v>
      </c>
    </row>
    <row r="12162" spans="1:15" x14ac:dyDescent="0.25">
      <c r="A12162">
        <v>6</v>
      </c>
      <c r="B12162" t="s">
        <v>905</v>
      </c>
      <c r="C12162">
        <v>3</v>
      </c>
      <c r="D12162" t="s">
        <v>596</v>
      </c>
      <c r="E12162" t="s">
        <v>1305</v>
      </c>
      <c r="F12162">
        <v>11563</v>
      </c>
      <c r="G12162" t="s">
        <v>600</v>
      </c>
      <c r="H12162">
        <v>498.67</v>
      </c>
      <c r="I12162">
        <v>41.19</v>
      </c>
      <c r="J12162" s="8">
        <v>41088</v>
      </c>
      <c r="K12162" t="s">
        <v>148</v>
      </c>
      <c r="L12162" t="s">
        <v>149</v>
      </c>
      <c r="O12162" s="100">
        <v>2012</v>
      </c>
    </row>
    <row r="12163" spans="1:15" x14ac:dyDescent="0.25">
      <c r="A12163">
        <v>6</v>
      </c>
      <c r="B12163" t="s">
        <v>905</v>
      </c>
      <c r="C12163">
        <v>3</v>
      </c>
      <c r="D12163" t="s">
        <v>596</v>
      </c>
      <c r="E12163" t="s">
        <v>908</v>
      </c>
      <c r="F12163">
        <v>11854</v>
      </c>
      <c r="G12163" t="s">
        <v>600</v>
      </c>
      <c r="H12163">
        <v>600</v>
      </c>
      <c r="I12163">
        <v>45.9</v>
      </c>
      <c r="J12163" s="8">
        <v>41088</v>
      </c>
      <c r="K12163" t="s">
        <v>148</v>
      </c>
      <c r="L12163" t="s">
        <v>149</v>
      </c>
      <c r="O12163" s="100">
        <v>2012</v>
      </c>
    </row>
    <row r="12164" spans="1:15" x14ac:dyDescent="0.25">
      <c r="A12164">
        <v>6</v>
      </c>
      <c r="B12164" t="s">
        <v>905</v>
      </c>
      <c r="C12164">
        <v>3</v>
      </c>
      <c r="D12164" t="s">
        <v>596</v>
      </c>
      <c r="E12164" t="s">
        <v>955</v>
      </c>
      <c r="F12164">
        <v>13058</v>
      </c>
      <c r="G12164" t="s">
        <v>600</v>
      </c>
      <c r="H12164">
        <v>518</v>
      </c>
      <c r="I12164">
        <v>39.630000000000003</v>
      </c>
      <c r="J12164" s="8">
        <v>41088</v>
      </c>
      <c r="K12164" t="s">
        <v>148</v>
      </c>
      <c r="L12164" t="s">
        <v>149</v>
      </c>
      <c r="O12164" s="100">
        <v>2012</v>
      </c>
    </row>
    <row r="12165" spans="1:15" x14ac:dyDescent="0.25">
      <c r="A12165">
        <v>6</v>
      </c>
      <c r="B12165" t="s">
        <v>905</v>
      </c>
      <c r="C12165">
        <v>3</v>
      </c>
      <c r="D12165" t="s">
        <v>596</v>
      </c>
      <c r="E12165" t="s">
        <v>909</v>
      </c>
      <c r="F12165">
        <v>12116</v>
      </c>
      <c r="G12165" t="s">
        <v>600</v>
      </c>
      <c r="H12165" s="101">
        <v>1600.9</v>
      </c>
      <c r="I12165">
        <v>171.69</v>
      </c>
      <c r="J12165" s="8">
        <v>41088</v>
      </c>
      <c r="K12165" t="s">
        <v>148</v>
      </c>
      <c r="L12165" t="s">
        <v>151</v>
      </c>
      <c r="O12165" s="100">
        <v>2012</v>
      </c>
    </row>
    <row r="12166" spans="1:15" x14ac:dyDescent="0.25">
      <c r="A12166">
        <v>6</v>
      </c>
      <c r="B12166" t="s">
        <v>905</v>
      </c>
      <c r="C12166">
        <v>3</v>
      </c>
      <c r="D12166" t="s">
        <v>596</v>
      </c>
      <c r="E12166" t="s">
        <v>910</v>
      </c>
      <c r="F12166">
        <v>11024</v>
      </c>
      <c r="G12166" t="s">
        <v>600</v>
      </c>
      <c r="H12166">
        <v>611.6</v>
      </c>
      <c r="I12166">
        <v>46.79</v>
      </c>
      <c r="J12166" s="8">
        <v>41088</v>
      </c>
      <c r="K12166" t="s">
        <v>148</v>
      </c>
      <c r="L12166" t="s">
        <v>149</v>
      </c>
      <c r="O12166" s="100">
        <v>2012</v>
      </c>
    </row>
    <row r="12167" spans="1:15" x14ac:dyDescent="0.25">
      <c r="A12167">
        <v>6</v>
      </c>
      <c r="B12167" t="s">
        <v>905</v>
      </c>
      <c r="C12167">
        <v>33</v>
      </c>
      <c r="D12167" t="s">
        <v>913</v>
      </c>
      <c r="E12167" t="s">
        <v>914</v>
      </c>
      <c r="F12167">
        <v>11172</v>
      </c>
      <c r="G12167" t="s">
        <v>268</v>
      </c>
      <c r="H12167" s="101">
        <v>1591.35</v>
      </c>
      <c r="I12167">
        <v>121.73</v>
      </c>
      <c r="J12167" s="8">
        <v>41088</v>
      </c>
      <c r="K12167" t="s">
        <v>148</v>
      </c>
      <c r="L12167" t="s">
        <v>151</v>
      </c>
      <c r="O12167" s="100">
        <v>2012</v>
      </c>
    </row>
    <row r="12168" spans="1:15" x14ac:dyDescent="0.25">
      <c r="A12168">
        <v>6</v>
      </c>
      <c r="B12168" t="s">
        <v>905</v>
      </c>
      <c r="C12168">
        <v>33</v>
      </c>
      <c r="D12168" t="s">
        <v>913</v>
      </c>
      <c r="E12168" t="s">
        <v>1306</v>
      </c>
      <c r="F12168">
        <v>11370</v>
      </c>
      <c r="G12168" t="s">
        <v>268</v>
      </c>
      <c r="H12168">
        <v>837.55</v>
      </c>
      <c r="I12168">
        <v>64.069999999999993</v>
      </c>
      <c r="J12168" s="8">
        <v>41088</v>
      </c>
      <c r="K12168" t="s">
        <v>148</v>
      </c>
      <c r="L12168" t="s">
        <v>149</v>
      </c>
      <c r="O12168" s="100">
        <v>2012</v>
      </c>
    </row>
    <row r="12169" spans="1:15" x14ac:dyDescent="0.25">
      <c r="A12169">
        <v>6</v>
      </c>
      <c r="B12169" t="s">
        <v>905</v>
      </c>
      <c r="C12169">
        <v>33</v>
      </c>
      <c r="D12169" t="s">
        <v>913</v>
      </c>
      <c r="E12169" t="s">
        <v>916</v>
      </c>
      <c r="F12169">
        <v>10939</v>
      </c>
      <c r="G12169" t="s">
        <v>268</v>
      </c>
      <c r="H12169">
        <v>94.2</v>
      </c>
      <c r="I12169">
        <v>13.62</v>
      </c>
      <c r="J12169" s="8">
        <v>41088</v>
      </c>
      <c r="K12169" t="s">
        <v>148</v>
      </c>
      <c r="L12169" t="s">
        <v>149</v>
      </c>
      <c r="O12169" s="100">
        <v>2012</v>
      </c>
    </row>
    <row r="12170" spans="1:15" x14ac:dyDescent="0.25">
      <c r="A12170">
        <v>6</v>
      </c>
      <c r="B12170" t="s">
        <v>905</v>
      </c>
      <c r="C12170">
        <v>37</v>
      </c>
      <c r="D12170" t="s">
        <v>273</v>
      </c>
      <c r="E12170" t="s">
        <v>1366</v>
      </c>
      <c r="F12170">
        <v>11000</v>
      </c>
      <c r="G12170" t="s">
        <v>276</v>
      </c>
      <c r="H12170">
        <v>96.84</v>
      </c>
      <c r="I12170">
        <v>13.98</v>
      </c>
      <c r="J12170" s="8">
        <v>41088</v>
      </c>
      <c r="K12170" t="s">
        <v>148</v>
      </c>
      <c r="L12170" t="s">
        <v>149</v>
      </c>
      <c r="O12170" s="100">
        <v>2012</v>
      </c>
    </row>
    <row r="12171" spans="1:15" x14ac:dyDescent="0.25">
      <c r="A12171">
        <v>6</v>
      </c>
      <c r="B12171" t="s">
        <v>905</v>
      </c>
      <c r="C12171">
        <v>60</v>
      </c>
      <c r="D12171" t="s">
        <v>806</v>
      </c>
      <c r="E12171" t="s">
        <v>918</v>
      </c>
      <c r="F12171">
        <v>11628</v>
      </c>
      <c r="G12171" t="s">
        <v>808</v>
      </c>
      <c r="H12171" s="101">
        <v>1616.35</v>
      </c>
      <c r="I12171">
        <v>123.65</v>
      </c>
      <c r="J12171" s="8">
        <v>41088</v>
      </c>
      <c r="K12171" t="s">
        <v>148</v>
      </c>
      <c r="L12171" t="s">
        <v>151</v>
      </c>
      <c r="O12171" s="100">
        <v>2012</v>
      </c>
    </row>
    <row r="12172" spans="1:15" x14ac:dyDescent="0.25">
      <c r="A12172">
        <v>6</v>
      </c>
      <c r="B12172" t="s">
        <v>905</v>
      </c>
      <c r="C12172">
        <v>60</v>
      </c>
      <c r="D12172" t="s">
        <v>806</v>
      </c>
      <c r="E12172" t="s">
        <v>1308</v>
      </c>
      <c r="F12172">
        <v>11651</v>
      </c>
      <c r="G12172" t="s">
        <v>808</v>
      </c>
      <c r="H12172">
        <v>491.52</v>
      </c>
      <c r="I12172">
        <v>47.86</v>
      </c>
      <c r="J12172" s="8">
        <v>41088</v>
      </c>
      <c r="K12172" t="s">
        <v>148</v>
      </c>
      <c r="L12172" t="s">
        <v>149</v>
      </c>
      <c r="O12172" s="100">
        <v>2012</v>
      </c>
    </row>
    <row r="12173" spans="1:15" x14ac:dyDescent="0.25">
      <c r="A12173">
        <v>6</v>
      </c>
      <c r="B12173" t="s">
        <v>905</v>
      </c>
      <c r="C12173">
        <v>72</v>
      </c>
      <c r="D12173" t="s">
        <v>305</v>
      </c>
      <c r="E12173" t="s">
        <v>919</v>
      </c>
      <c r="F12173">
        <v>12881</v>
      </c>
      <c r="G12173" t="s">
        <v>307</v>
      </c>
      <c r="H12173" s="101">
        <v>1545</v>
      </c>
      <c r="I12173">
        <v>112.37</v>
      </c>
      <c r="J12173" s="8">
        <v>41088</v>
      </c>
      <c r="K12173" t="s">
        <v>148</v>
      </c>
      <c r="L12173" t="s">
        <v>151</v>
      </c>
      <c r="O12173" s="100">
        <v>2012</v>
      </c>
    </row>
    <row r="12174" spans="1:15" x14ac:dyDescent="0.25">
      <c r="A12174">
        <v>6</v>
      </c>
      <c r="B12174" t="s">
        <v>905</v>
      </c>
      <c r="C12174">
        <v>72</v>
      </c>
      <c r="D12174" t="s">
        <v>305</v>
      </c>
      <c r="E12174" t="s">
        <v>1367</v>
      </c>
      <c r="F12174">
        <v>13082</v>
      </c>
      <c r="G12174" t="s">
        <v>307</v>
      </c>
      <c r="H12174">
        <v>488</v>
      </c>
      <c r="I12174">
        <v>70.53</v>
      </c>
      <c r="J12174" s="8">
        <v>41088</v>
      </c>
      <c r="K12174" t="s">
        <v>148</v>
      </c>
      <c r="L12174" t="s">
        <v>149</v>
      </c>
      <c r="O12174" s="100">
        <v>2012</v>
      </c>
    </row>
    <row r="12175" spans="1:15" x14ac:dyDescent="0.25">
      <c r="A12175">
        <v>6</v>
      </c>
      <c r="B12175" t="s">
        <v>905</v>
      </c>
      <c r="C12175">
        <v>72</v>
      </c>
      <c r="D12175" t="s">
        <v>305</v>
      </c>
      <c r="E12175" t="s">
        <v>1309</v>
      </c>
      <c r="F12175">
        <v>12096</v>
      </c>
      <c r="G12175" t="s">
        <v>307</v>
      </c>
      <c r="H12175">
        <v>805.96</v>
      </c>
      <c r="I12175">
        <v>61.66</v>
      </c>
      <c r="J12175" s="8">
        <v>41088</v>
      </c>
      <c r="K12175" t="s">
        <v>148</v>
      </c>
      <c r="L12175" t="s">
        <v>149</v>
      </c>
      <c r="O12175" s="100">
        <v>2012</v>
      </c>
    </row>
    <row r="12176" spans="1:15" x14ac:dyDescent="0.25">
      <c r="A12176">
        <v>6</v>
      </c>
      <c r="B12176" t="s">
        <v>905</v>
      </c>
      <c r="C12176">
        <v>72</v>
      </c>
      <c r="D12176" t="s">
        <v>305</v>
      </c>
      <c r="E12176" t="s">
        <v>920</v>
      </c>
      <c r="F12176">
        <v>11857</v>
      </c>
      <c r="G12176" t="s">
        <v>307</v>
      </c>
      <c r="H12176" s="101">
        <v>1500</v>
      </c>
      <c r="I12176">
        <v>114.75</v>
      </c>
      <c r="J12176" s="8">
        <v>41088</v>
      </c>
      <c r="K12176" t="s">
        <v>148</v>
      </c>
      <c r="L12176" t="s">
        <v>151</v>
      </c>
      <c r="O12176" s="100">
        <v>2012</v>
      </c>
    </row>
    <row r="12177" spans="1:15" x14ac:dyDescent="0.25">
      <c r="A12177">
        <v>6</v>
      </c>
      <c r="B12177" t="s">
        <v>905</v>
      </c>
      <c r="C12177">
        <v>72</v>
      </c>
      <c r="D12177" t="s">
        <v>305</v>
      </c>
      <c r="E12177" t="s">
        <v>952</v>
      </c>
      <c r="F12177">
        <v>13329</v>
      </c>
      <c r="G12177" t="s">
        <v>307</v>
      </c>
      <c r="H12177">
        <v>411</v>
      </c>
      <c r="I12177">
        <v>31.44</v>
      </c>
      <c r="J12177" s="8">
        <v>41088</v>
      </c>
      <c r="K12177" t="s">
        <v>148</v>
      </c>
      <c r="L12177" t="s">
        <v>149</v>
      </c>
      <c r="O12177" s="100">
        <v>2012</v>
      </c>
    </row>
    <row r="12178" spans="1:15" x14ac:dyDescent="0.25">
      <c r="A12178">
        <v>6</v>
      </c>
      <c r="B12178" t="s">
        <v>905</v>
      </c>
      <c r="C12178">
        <v>72</v>
      </c>
      <c r="D12178" t="s">
        <v>305</v>
      </c>
      <c r="E12178" t="s">
        <v>912</v>
      </c>
      <c r="F12178">
        <v>11831</v>
      </c>
      <c r="G12178" t="s">
        <v>307</v>
      </c>
      <c r="H12178" s="101">
        <v>1664.09</v>
      </c>
      <c r="I12178">
        <v>177.22</v>
      </c>
      <c r="J12178" s="8">
        <v>41088</v>
      </c>
      <c r="K12178" t="s">
        <v>148</v>
      </c>
      <c r="L12178" t="s">
        <v>151</v>
      </c>
      <c r="O12178" s="100">
        <v>2012</v>
      </c>
    </row>
    <row r="12179" spans="1:15" x14ac:dyDescent="0.25">
      <c r="A12179">
        <v>6</v>
      </c>
      <c r="B12179" t="s">
        <v>905</v>
      </c>
      <c r="C12179">
        <v>72</v>
      </c>
      <c r="D12179" t="s">
        <v>305</v>
      </c>
      <c r="E12179" t="s">
        <v>1369</v>
      </c>
      <c r="F12179">
        <v>10783</v>
      </c>
      <c r="G12179" t="s">
        <v>307</v>
      </c>
      <c r="H12179">
        <v>516.72</v>
      </c>
      <c r="I12179">
        <v>74.67</v>
      </c>
      <c r="J12179" s="8">
        <v>41088</v>
      </c>
      <c r="K12179" t="s">
        <v>148</v>
      </c>
      <c r="L12179" t="s">
        <v>149</v>
      </c>
      <c r="O12179" s="100">
        <v>2012</v>
      </c>
    </row>
    <row r="12180" spans="1:15" x14ac:dyDescent="0.25">
      <c r="A12180">
        <v>6</v>
      </c>
      <c r="B12180" t="s">
        <v>905</v>
      </c>
      <c r="C12180">
        <v>72</v>
      </c>
      <c r="D12180" t="s">
        <v>305</v>
      </c>
      <c r="E12180" t="s">
        <v>921</v>
      </c>
      <c r="F12180">
        <v>10809</v>
      </c>
      <c r="G12180" t="s">
        <v>307</v>
      </c>
      <c r="H12180">
        <v>501.6</v>
      </c>
      <c r="I12180">
        <v>38.69</v>
      </c>
      <c r="J12180" s="8">
        <v>41088</v>
      </c>
      <c r="K12180" t="s">
        <v>148</v>
      </c>
      <c r="L12180" t="s">
        <v>149</v>
      </c>
      <c r="O12180" s="100">
        <v>2012</v>
      </c>
    </row>
    <row r="12181" spans="1:15" x14ac:dyDescent="0.25">
      <c r="A12181">
        <v>6</v>
      </c>
      <c r="B12181" t="s">
        <v>905</v>
      </c>
      <c r="C12181">
        <v>72</v>
      </c>
      <c r="D12181" t="s">
        <v>305</v>
      </c>
      <c r="E12181" t="s">
        <v>1370</v>
      </c>
      <c r="F12181">
        <v>13049</v>
      </c>
      <c r="G12181" t="s">
        <v>307</v>
      </c>
      <c r="H12181">
        <v>94.2</v>
      </c>
      <c r="I12181">
        <v>13.62</v>
      </c>
      <c r="J12181" s="8">
        <v>41088</v>
      </c>
      <c r="K12181" t="s">
        <v>148</v>
      </c>
      <c r="L12181" t="s">
        <v>149</v>
      </c>
      <c r="O12181" s="100">
        <v>2012</v>
      </c>
    </row>
    <row r="12182" spans="1:15" x14ac:dyDescent="0.25">
      <c r="A12182">
        <v>6</v>
      </c>
      <c r="B12182" t="s">
        <v>905</v>
      </c>
      <c r="C12182">
        <v>72</v>
      </c>
      <c r="D12182" t="s">
        <v>305</v>
      </c>
      <c r="E12182" t="s">
        <v>1435</v>
      </c>
      <c r="F12182">
        <v>10789</v>
      </c>
      <c r="G12182" t="s">
        <v>307</v>
      </c>
      <c r="H12182">
        <v>483.6</v>
      </c>
      <c r="I12182">
        <v>69.87</v>
      </c>
      <c r="J12182" s="8">
        <v>41088</v>
      </c>
      <c r="K12182" t="s">
        <v>148</v>
      </c>
      <c r="L12182" t="s">
        <v>149</v>
      </c>
      <c r="O12182" s="100">
        <v>2012</v>
      </c>
    </row>
    <row r="12183" spans="1:15" x14ac:dyDescent="0.25">
      <c r="A12183">
        <v>6</v>
      </c>
      <c r="B12183" t="s">
        <v>905</v>
      </c>
      <c r="C12183">
        <v>72</v>
      </c>
      <c r="D12183" t="s">
        <v>305</v>
      </c>
      <c r="E12183" t="s">
        <v>1307</v>
      </c>
      <c r="F12183">
        <v>11460</v>
      </c>
      <c r="G12183" t="s">
        <v>307</v>
      </c>
      <c r="H12183">
        <v>965.04</v>
      </c>
      <c r="I12183">
        <v>73.819999999999993</v>
      </c>
      <c r="J12183" s="8">
        <v>41088</v>
      </c>
      <c r="K12183" t="s">
        <v>148</v>
      </c>
      <c r="L12183" t="s">
        <v>149</v>
      </c>
      <c r="O12183" s="100">
        <v>2012</v>
      </c>
    </row>
    <row r="12184" spans="1:15" x14ac:dyDescent="0.25">
      <c r="A12184">
        <v>6</v>
      </c>
      <c r="B12184" t="s">
        <v>905</v>
      </c>
      <c r="C12184">
        <v>79</v>
      </c>
      <c r="D12184" t="s">
        <v>340</v>
      </c>
      <c r="E12184" t="s">
        <v>922</v>
      </c>
      <c r="F12184">
        <v>12651</v>
      </c>
      <c r="G12184" t="s">
        <v>342</v>
      </c>
      <c r="H12184" s="101">
        <v>1780.8</v>
      </c>
      <c r="I12184">
        <v>130.41</v>
      </c>
      <c r="J12184" s="8">
        <v>41088</v>
      </c>
      <c r="K12184" t="s">
        <v>148</v>
      </c>
      <c r="L12184" t="s">
        <v>151</v>
      </c>
      <c r="O12184" s="100">
        <v>2012</v>
      </c>
    </row>
    <row r="12185" spans="1:15" x14ac:dyDescent="0.25">
      <c r="A12185">
        <v>6</v>
      </c>
      <c r="B12185" t="s">
        <v>905</v>
      </c>
      <c r="C12185">
        <v>79</v>
      </c>
      <c r="D12185" t="s">
        <v>340</v>
      </c>
      <c r="E12185" t="s">
        <v>923</v>
      </c>
      <c r="F12185">
        <v>13231</v>
      </c>
      <c r="G12185" t="s">
        <v>342</v>
      </c>
      <c r="H12185" s="101">
        <v>1625</v>
      </c>
      <c r="I12185">
        <v>124.31</v>
      </c>
      <c r="J12185" s="8">
        <v>41088</v>
      </c>
      <c r="K12185" t="s">
        <v>148</v>
      </c>
      <c r="L12185" t="s">
        <v>151</v>
      </c>
      <c r="O12185" s="100">
        <v>2012</v>
      </c>
    </row>
    <row r="12186" spans="1:15" x14ac:dyDescent="0.25">
      <c r="A12186">
        <v>6</v>
      </c>
      <c r="B12186" t="s">
        <v>905</v>
      </c>
      <c r="C12186">
        <v>79</v>
      </c>
      <c r="D12186" t="s">
        <v>340</v>
      </c>
      <c r="E12186" t="s">
        <v>924</v>
      </c>
      <c r="F12186">
        <v>13385</v>
      </c>
      <c r="G12186" t="s">
        <v>342</v>
      </c>
      <c r="H12186" s="101">
        <v>1760</v>
      </c>
      <c r="I12186">
        <v>128.56</v>
      </c>
      <c r="J12186" s="8">
        <v>41088</v>
      </c>
      <c r="K12186" t="s">
        <v>148</v>
      </c>
      <c r="L12186" t="s">
        <v>151</v>
      </c>
      <c r="O12186" s="100">
        <v>2012</v>
      </c>
    </row>
    <row r="12187" spans="1:15" x14ac:dyDescent="0.25">
      <c r="A12187">
        <v>6</v>
      </c>
      <c r="B12187" t="s">
        <v>905</v>
      </c>
      <c r="C12187">
        <v>80</v>
      </c>
      <c r="D12187" t="s">
        <v>348</v>
      </c>
      <c r="E12187" t="s">
        <v>925</v>
      </c>
      <c r="F12187">
        <v>12077</v>
      </c>
      <c r="G12187" t="s">
        <v>174</v>
      </c>
      <c r="H12187" s="101">
        <v>1555.2</v>
      </c>
      <c r="I12187">
        <v>109.25</v>
      </c>
      <c r="J12187" s="8">
        <v>41088</v>
      </c>
      <c r="K12187" t="s">
        <v>148</v>
      </c>
      <c r="L12187" t="s">
        <v>151</v>
      </c>
      <c r="O12187" s="100">
        <v>2012</v>
      </c>
    </row>
    <row r="12188" spans="1:15" x14ac:dyDescent="0.25">
      <c r="A12188">
        <v>6</v>
      </c>
      <c r="B12188" t="s">
        <v>905</v>
      </c>
      <c r="C12188">
        <v>80</v>
      </c>
      <c r="D12188" t="s">
        <v>348</v>
      </c>
      <c r="E12188" t="s">
        <v>926</v>
      </c>
      <c r="F12188">
        <v>10905</v>
      </c>
      <c r="G12188" t="s">
        <v>352</v>
      </c>
      <c r="H12188" s="101">
        <v>4172.47</v>
      </c>
      <c r="I12188">
        <v>318.72000000000003</v>
      </c>
      <c r="J12188" s="8">
        <v>41088</v>
      </c>
      <c r="K12188" t="s">
        <v>148</v>
      </c>
      <c r="L12188" t="s">
        <v>151</v>
      </c>
      <c r="O12188" s="100">
        <v>2012</v>
      </c>
    </row>
    <row r="12189" spans="1:15" x14ac:dyDescent="0.25">
      <c r="A12189">
        <v>6</v>
      </c>
      <c r="B12189" t="s">
        <v>905</v>
      </c>
      <c r="C12189">
        <v>80</v>
      </c>
      <c r="D12189" t="s">
        <v>348</v>
      </c>
      <c r="E12189" t="s">
        <v>929</v>
      </c>
      <c r="F12189">
        <v>13125</v>
      </c>
      <c r="G12189" t="s">
        <v>646</v>
      </c>
      <c r="H12189">
        <v>624</v>
      </c>
      <c r="I12189">
        <v>47.74</v>
      </c>
      <c r="J12189" s="8">
        <v>41088</v>
      </c>
      <c r="K12189" t="s">
        <v>148</v>
      </c>
      <c r="L12189" t="s">
        <v>149</v>
      </c>
      <c r="O12189" s="100">
        <v>2012</v>
      </c>
    </row>
    <row r="12190" spans="1:15" x14ac:dyDescent="0.25">
      <c r="A12190">
        <v>6</v>
      </c>
      <c r="B12190" t="s">
        <v>905</v>
      </c>
      <c r="C12190">
        <v>80</v>
      </c>
      <c r="D12190" t="s">
        <v>348</v>
      </c>
      <c r="E12190" t="s">
        <v>928</v>
      </c>
      <c r="F12190">
        <v>11222</v>
      </c>
      <c r="G12190" t="s">
        <v>357</v>
      </c>
      <c r="H12190" s="101">
        <v>1712.36</v>
      </c>
      <c r="I12190">
        <v>125.18</v>
      </c>
      <c r="J12190" s="8">
        <v>41088</v>
      </c>
      <c r="K12190" t="s">
        <v>148</v>
      </c>
      <c r="L12190" t="s">
        <v>151</v>
      </c>
      <c r="O12190" s="100">
        <v>2012</v>
      </c>
    </row>
    <row r="12191" spans="1:15" x14ac:dyDescent="0.25">
      <c r="A12191">
        <v>6</v>
      </c>
      <c r="B12191" t="s">
        <v>905</v>
      </c>
      <c r="C12191">
        <v>80</v>
      </c>
      <c r="D12191" t="s">
        <v>348</v>
      </c>
      <c r="E12191" t="s">
        <v>932</v>
      </c>
      <c r="F12191">
        <v>13352</v>
      </c>
      <c r="G12191" t="s">
        <v>931</v>
      </c>
      <c r="H12191" s="101">
        <v>1627.4</v>
      </c>
      <c r="I12191">
        <v>124.5</v>
      </c>
      <c r="J12191" s="8">
        <v>41088</v>
      </c>
      <c r="K12191" t="s">
        <v>148</v>
      </c>
      <c r="L12191" t="s">
        <v>151</v>
      </c>
      <c r="O12191" s="100">
        <v>2012</v>
      </c>
    </row>
    <row r="12192" spans="1:15" x14ac:dyDescent="0.25">
      <c r="A12192">
        <v>6</v>
      </c>
      <c r="B12192" t="s">
        <v>905</v>
      </c>
      <c r="C12192">
        <v>80</v>
      </c>
      <c r="D12192" t="s">
        <v>348</v>
      </c>
      <c r="E12192" t="s">
        <v>933</v>
      </c>
      <c r="F12192">
        <v>12637</v>
      </c>
      <c r="G12192" t="s">
        <v>931</v>
      </c>
      <c r="H12192" s="101">
        <v>1725.6</v>
      </c>
      <c r="I12192">
        <v>127.1</v>
      </c>
      <c r="J12192" s="8">
        <v>41088</v>
      </c>
      <c r="K12192" t="s">
        <v>148</v>
      </c>
      <c r="L12192" t="s">
        <v>151</v>
      </c>
      <c r="O12192" s="100">
        <v>2012</v>
      </c>
    </row>
    <row r="12193" spans="1:15" x14ac:dyDescent="0.25">
      <c r="A12193">
        <v>6</v>
      </c>
      <c r="B12193" t="s">
        <v>905</v>
      </c>
      <c r="C12193">
        <v>85</v>
      </c>
      <c r="D12193" t="s">
        <v>381</v>
      </c>
      <c r="E12193" t="s">
        <v>1436</v>
      </c>
      <c r="F12193">
        <v>13631</v>
      </c>
      <c r="G12193" t="s">
        <v>383</v>
      </c>
      <c r="H12193" s="101">
        <v>1500</v>
      </c>
      <c r="I12193">
        <v>182.75</v>
      </c>
      <c r="J12193" s="8">
        <v>41088</v>
      </c>
      <c r="K12193" t="s">
        <v>148</v>
      </c>
      <c r="L12193" t="s">
        <v>151</v>
      </c>
      <c r="O12193" s="100">
        <v>2012</v>
      </c>
    </row>
    <row r="12194" spans="1:15" x14ac:dyDescent="0.25">
      <c r="A12194">
        <v>6</v>
      </c>
      <c r="B12194" t="s">
        <v>905</v>
      </c>
      <c r="C12194">
        <v>85</v>
      </c>
      <c r="D12194" t="s">
        <v>381</v>
      </c>
      <c r="E12194" t="s">
        <v>938</v>
      </c>
      <c r="F12194">
        <v>13245</v>
      </c>
      <c r="G12194" t="s">
        <v>383</v>
      </c>
      <c r="H12194" s="101">
        <v>1440</v>
      </c>
      <c r="I12194">
        <v>104.34</v>
      </c>
      <c r="J12194" s="8">
        <v>41088</v>
      </c>
      <c r="K12194" t="s">
        <v>148</v>
      </c>
      <c r="L12194" t="s">
        <v>151</v>
      </c>
      <c r="O12194" s="100">
        <v>2012</v>
      </c>
    </row>
    <row r="12195" spans="1:15" x14ac:dyDescent="0.25">
      <c r="A12195">
        <v>6</v>
      </c>
      <c r="B12195" t="s">
        <v>905</v>
      </c>
      <c r="C12195">
        <v>85</v>
      </c>
      <c r="D12195" t="s">
        <v>381</v>
      </c>
      <c r="E12195" t="s">
        <v>935</v>
      </c>
      <c r="F12195">
        <v>13184</v>
      </c>
      <c r="G12195" t="s">
        <v>383</v>
      </c>
      <c r="H12195" s="101">
        <v>1440</v>
      </c>
      <c r="I12195">
        <v>103.69</v>
      </c>
      <c r="J12195" s="8">
        <v>41088</v>
      </c>
      <c r="K12195" t="s">
        <v>148</v>
      </c>
      <c r="L12195" t="s">
        <v>151</v>
      </c>
      <c r="O12195" s="100">
        <v>2012</v>
      </c>
    </row>
    <row r="12196" spans="1:15" x14ac:dyDescent="0.25">
      <c r="A12196">
        <v>6</v>
      </c>
      <c r="B12196" t="s">
        <v>905</v>
      </c>
      <c r="C12196">
        <v>85</v>
      </c>
      <c r="D12196" t="s">
        <v>381</v>
      </c>
      <c r="E12196" t="s">
        <v>936</v>
      </c>
      <c r="F12196">
        <v>12830</v>
      </c>
      <c r="G12196" t="s">
        <v>383</v>
      </c>
      <c r="H12196" s="101">
        <v>1570.41</v>
      </c>
      <c r="I12196">
        <v>115.23</v>
      </c>
      <c r="J12196" s="8">
        <v>41088</v>
      </c>
      <c r="K12196" t="s">
        <v>148</v>
      </c>
      <c r="L12196" t="s">
        <v>151</v>
      </c>
      <c r="O12196" s="100">
        <v>2012</v>
      </c>
    </row>
    <row r="12197" spans="1:15" x14ac:dyDescent="0.25">
      <c r="A12197">
        <v>6</v>
      </c>
      <c r="B12197" t="s">
        <v>905</v>
      </c>
      <c r="C12197">
        <v>85</v>
      </c>
      <c r="D12197" t="s">
        <v>381</v>
      </c>
      <c r="E12197" t="s">
        <v>937</v>
      </c>
      <c r="F12197">
        <v>13504</v>
      </c>
      <c r="G12197" t="s">
        <v>375</v>
      </c>
      <c r="H12197" s="101">
        <v>2692.5</v>
      </c>
      <c r="I12197">
        <v>205.98</v>
      </c>
      <c r="J12197" s="8">
        <v>41088</v>
      </c>
      <c r="K12197" t="s">
        <v>148</v>
      </c>
      <c r="L12197" t="s">
        <v>151</v>
      </c>
      <c r="O12197" s="100">
        <v>2012</v>
      </c>
    </row>
    <row r="12198" spans="1:15" x14ac:dyDescent="0.25">
      <c r="A12198">
        <v>6</v>
      </c>
      <c r="B12198" t="s">
        <v>905</v>
      </c>
      <c r="C12198">
        <v>86</v>
      </c>
      <c r="D12198" t="s">
        <v>393</v>
      </c>
      <c r="E12198" t="s">
        <v>941</v>
      </c>
      <c r="F12198">
        <v>12118</v>
      </c>
      <c r="G12198" t="s">
        <v>400</v>
      </c>
      <c r="H12198" s="101">
        <v>1410.05</v>
      </c>
      <c r="I12198">
        <v>102.92</v>
      </c>
      <c r="J12198" s="8">
        <v>41088</v>
      </c>
      <c r="K12198" t="s">
        <v>148</v>
      </c>
      <c r="L12198" t="s">
        <v>151</v>
      </c>
      <c r="O12198" s="100">
        <v>2012</v>
      </c>
    </row>
    <row r="12199" spans="1:15" x14ac:dyDescent="0.25">
      <c r="A12199">
        <v>6</v>
      </c>
      <c r="B12199" t="s">
        <v>905</v>
      </c>
      <c r="C12199">
        <v>92</v>
      </c>
      <c r="D12199" t="s">
        <v>407</v>
      </c>
      <c r="E12199" t="s">
        <v>945</v>
      </c>
      <c r="F12199">
        <v>12901</v>
      </c>
      <c r="G12199" t="s">
        <v>411</v>
      </c>
      <c r="H12199" s="101">
        <v>1528</v>
      </c>
      <c r="I12199">
        <v>110.69</v>
      </c>
      <c r="J12199" s="8">
        <v>41088</v>
      </c>
      <c r="K12199" t="s">
        <v>148</v>
      </c>
      <c r="L12199" t="s">
        <v>151</v>
      </c>
      <c r="O12199" s="100">
        <v>2012</v>
      </c>
    </row>
    <row r="12200" spans="1:15" x14ac:dyDescent="0.25">
      <c r="A12200">
        <v>6</v>
      </c>
      <c r="B12200" t="s">
        <v>905</v>
      </c>
      <c r="C12200">
        <v>92</v>
      </c>
      <c r="D12200" t="s">
        <v>407</v>
      </c>
      <c r="E12200" t="s">
        <v>946</v>
      </c>
      <c r="F12200">
        <v>11315</v>
      </c>
      <c r="G12200" t="s">
        <v>411</v>
      </c>
      <c r="H12200" s="101">
        <v>1468.8</v>
      </c>
      <c r="I12200">
        <v>106.16</v>
      </c>
      <c r="J12200" s="8">
        <v>41088</v>
      </c>
      <c r="K12200" t="s">
        <v>148</v>
      </c>
      <c r="L12200" t="s">
        <v>151</v>
      </c>
      <c r="O12200" s="100">
        <v>2012</v>
      </c>
    </row>
    <row r="12201" spans="1:15" x14ac:dyDescent="0.25">
      <c r="A12201">
        <v>6</v>
      </c>
      <c r="B12201" t="s">
        <v>905</v>
      </c>
      <c r="C12201">
        <v>92</v>
      </c>
      <c r="D12201" t="s">
        <v>407</v>
      </c>
      <c r="E12201" t="s">
        <v>947</v>
      </c>
      <c r="F12201">
        <v>12574</v>
      </c>
      <c r="G12201" t="s">
        <v>411</v>
      </c>
      <c r="H12201" s="101">
        <v>1328</v>
      </c>
      <c r="I12201">
        <v>96.69</v>
      </c>
      <c r="J12201" s="8">
        <v>41088</v>
      </c>
      <c r="K12201" t="s">
        <v>148</v>
      </c>
      <c r="L12201" t="s">
        <v>151</v>
      </c>
      <c r="O12201" s="100">
        <v>2012</v>
      </c>
    </row>
    <row r="12202" spans="1:15" x14ac:dyDescent="0.25">
      <c r="A12202">
        <v>6</v>
      </c>
      <c r="B12202" t="s">
        <v>905</v>
      </c>
      <c r="C12202">
        <v>92</v>
      </c>
      <c r="D12202" t="s">
        <v>407</v>
      </c>
      <c r="E12202" t="s">
        <v>942</v>
      </c>
      <c r="F12202">
        <v>12893</v>
      </c>
      <c r="G12202" t="s">
        <v>417</v>
      </c>
      <c r="H12202" s="101">
        <v>1200</v>
      </c>
      <c r="I12202">
        <v>86.9</v>
      </c>
      <c r="J12202" s="8">
        <v>41088</v>
      </c>
      <c r="K12202" t="s">
        <v>148</v>
      </c>
      <c r="L12202" t="s">
        <v>151</v>
      </c>
      <c r="O12202" s="100">
        <v>2012</v>
      </c>
    </row>
    <row r="12203" spans="1:15" x14ac:dyDescent="0.25">
      <c r="A12203">
        <v>6</v>
      </c>
      <c r="B12203" t="s">
        <v>905</v>
      </c>
      <c r="C12203">
        <v>93</v>
      </c>
      <c r="D12203" t="s">
        <v>418</v>
      </c>
      <c r="E12203" t="s">
        <v>953</v>
      </c>
      <c r="F12203">
        <v>13330</v>
      </c>
      <c r="G12203" t="s">
        <v>584</v>
      </c>
      <c r="H12203" s="101">
        <v>2500</v>
      </c>
      <c r="I12203">
        <v>186.08</v>
      </c>
      <c r="J12203" s="8">
        <v>41088</v>
      </c>
      <c r="K12203" t="s">
        <v>148</v>
      </c>
      <c r="L12203" t="s">
        <v>151</v>
      </c>
      <c r="O12203" s="100">
        <v>2012</v>
      </c>
    </row>
    <row r="12204" spans="1:15" x14ac:dyDescent="0.25">
      <c r="A12204">
        <v>6</v>
      </c>
      <c r="B12204" t="s">
        <v>905</v>
      </c>
      <c r="C12204">
        <v>93</v>
      </c>
      <c r="D12204" t="s">
        <v>418</v>
      </c>
      <c r="E12204" t="s">
        <v>951</v>
      </c>
      <c r="F12204">
        <v>12712</v>
      </c>
      <c r="G12204" t="s">
        <v>174</v>
      </c>
      <c r="H12204" s="101">
        <v>1514.4</v>
      </c>
      <c r="I12204">
        <v>86.21</v>
      </c>
      <c r="J12204" s="8">
        <v>41088</v>
      </c>
      <c r="K12204" t="s">
        <v>148</v>
      </c>
      <c r="L12204" t="s">
        <v>151</v>
      </c>
      <c r="O12204" s="100">
        <v>2012</v>
      </c>
    </row>
    <row r="12205" spans="1:15" x14ac:dyDescent="0.25">
      <c r="A12205">
        <v>6</v>
      </c>
      <c r="B12205" t="s">
        <v>905</v>
      </c>
      <c r="C12205">
        <v>93</v>
      </c>
      <c r="D12205" t="s">
        <v>418</v>
      </c>
      <c r="E12205" t="s">
        <v>911</v>
      </c>
      <c r="F12205">
        <v>11171</v>
      </c>
      <c r="G12205" t="s">
        <v>600</v>
      </c>
      <c r="H12205" s="101">
        <v>2577.2399999999998</v>
      </c>
      <c r="I12205">
        <v>191.08</v>
      </c>
      <c r="J12205" s="8">
        <v>41088</v>
      </c>
      <c r="K12205" t="s">
        <v>148</v>
      </c>
      <c r="L12205" t="s">
        <v>149</v>
      </c>
      <c r="O12205" s="100">
        <v>2012</v>
      </c>
    </row>
    <row r="12206" spans="1:15" x14ac:dyDescent="0.25">
      <c r="A12206">
        <v>6</v>
      </c>
      <c r="B12206" t="s">
        <v>905</v>
      </c>
      <c r="C12206">
        <v>93</v>
      </c>
      <c r="D12206" t="s">
        <v>418</v>
      </c>
      <c r="E12206" t="s">
        <v>1445</v>
      </c>
      <c r="F12206">
        <v>12612</v>
      </c>
      <c r="G12206" t="s">
        <v>422</v>
      </c>
      <c r="H12206" s="101">
        <v>2332.6999999999998</v>
      </c>
      <c r="I12206">
        <v>178.45</v>
      </c>
      <c r="J12206" s="8">
        <v>41088</v>
      </c>
      <c r="K12206" t="s">
        <v>148</v>
      </c>
      <c r="L12206" t="s">
        <v>151</v>
      </c>
      <c r="O12206" s="100">
        <v>2012</v>
      </c>
    </row>
    <row r="12207" spans="1:15" x14ac:dyDescent="0.25">
      <c r="A12207">
        <v>6</v>
      </c>
      <c r="B12207" t="s">
        <v>905</v>
      </c>
      <c r="C12207">
        <v>93</v>
      </c>
      <c r="D12207" t="s">
        <v>418</v>
      </c>
      <c r="E12207" t="s">
        <v>1338</v>
      </c>
      <c r="F12207">
        <v>11457</v>
      </c>
      <c r="G12207" t="s">
        <v>424</v>
      </c>
      <c r="H12207" s="101">
        <v>6275.57</v>
      </c>
      <c r="I12207">
        <v>480.09</v>
      </c>
      <c r="J12207" s="8">
        <v>41088</v>
      </c>
      <c r="K12207" t="s">
        <v>879</v>
      </c>
      <c r="L12207" t="s">
        <v>151</v>
      </c>
      <c r="O12207" s="100">
        <v>2012</v>
      </c>
    </row>
    <row r="12208" spans="1:15" x14ac:dyDescent="0.25">
      <c r="A12208">
        <v>6</v>
      </c>
      <c r="B12208" t="s">
        <v>905</v>
      </c>
      <c r="C12208">
        <v>93</v>
      </c>
      <c r="D12208" t="s">
        <v>418</v>
      </c>
      <c r="E12208" t="s">
        <v>956</v>
      </c>
      <c r="F12208">
        <v>9954</v>
      </c>
      <c r="G12208" t="s">
        <v>593</v>
      </c>
      <c r="H12208" s="101">
        <v>1901.25</v>
      </c>
      <c r="I12208">
        <v>142.63</v>
      </c>
      <c r="J12208" s="8">
        <v>41088</v>
      </c>
      <c r="K12208" t="s">
        <v>148</v>
      </c>
      <c r="L12208" t="s">
        <v>151</v>
      </c>
      <c r="O12208" s="100">
        <v>2012</v>
      </c>
    </row>
    <row r="12209" spans="1:15" x14ac:dyDescent="0.25">
      <c r="A12209">
        <v>6</v>
      </c>
      <c r="B12209" t="s">
        <v>905</v>
      </c>
      <c r="C12209">
        <v>95</v>
      </c>
      <c r="D12209" t="s">
        <v>1455</v>
      </c>
      <c r="E12209" t="s">
        <v>917</v>
      </c>
      <c r="F12209">
        <v>11118</v>
      </c>
      <c r="G12209" t="s">
        <v>276</v>
      </c>
      <c r="H12209">
        <v>93.64</v>
      </c>
      <c r="I12209">
        <v>13.54</v>
      </c>
      <c r="J12209" s="8">
        <v>41088</v>
      </c>
      <c r="K12209" t="s">
        <v>148</v>
      </c>
      <c r="L12209" t="s">
        <v>149</v>
      </c>
      <c r="O12209" s="100">
        <v>2012</v>
      </c>
    </row>
    <row r="12210" spans="1:15" x14ac:dyDescent="0.25">
      <c r="A12210">
        <v>6</v>
      </c>
      <c r="B12210" t="s">
        <v>905</v>
      </c>
      <c r="C12210">
        <v>96</v>
      </c>
      <c r="D12210" t="s">
        <v>431</v>
      </c>
      <c r="E12210" t="s">
        <v>957</v>
      </c>
      <c r="F12210">
        <v>12078</v>
      </c>
      <c r="G12210" t="s">
        <v>433</v>
      </c>
      <c r="H12210" s="101">
        <v>1310.4000000000001</v>
      </c>
      <c r="I12210">
        <v>95.27</v>
      </c>
      <c r="J12210" s="8">
        <v>41088</v>
      </c>
      <c r="K12210" t="s">
        <v>148</v>
      </c>
      <c r="L12210" t="s">
        <v>151</v>
      </c>
      <c r="O12210" s="100">
        <v>2012</v>
      </c>
    </row>
    <row r="12211" spans="1:15" x14ac:dyDescent="0.25">
      <c r="A12211">
        <v>7</v>
      </c>
      <c r="B12211" t="s">
        <v>958</v>
      </c>
      <c r="C12211">
        <v>2</v>
      </c>
      <c r="D12211" t="s">
        <v>959</v>
      </c>
      <c r="E12211" t="s">
        <v>960</v>
      </c>
      <c r="F12211">
        <v>12776</v>
      </c>
      <c r="G12211" t="s">
        <v>750</v>
      </c>
      <c r="H12211" s="101">
        <v>1620</v>
      </c>
      <c r="I12211">
        <v>123.31</v>
      </c>
      <c r="J12211" s="8">
        <v>41088</v>
      </c>
      <c r="K12211" t="s">
        <v>148</v>
      </c>
      <c r="L12211" t="s">
        <v>151</v>
      </c>
      <c r="O12211" s="100">
        <v>2012</v>
      </c>
    </row>
    <row r="12212" spans="1:15" x14ac:dyDescent="0.25">
      <c r="A12212">
        <v>7</v>
      </c>
      <c r="B12212" t="s">
        <v>958</v>
      </c>
      <c r="C12212">
        <v>2</v>
      </c>
      <c r="D12212" t="s">
        <v>959</v>
      </c>
      <c r="E12212" t="s">
        <v>961</v>
      </c>
      <c r="F12212">
        <v>11271</v>
      </c>
      <c r="G12212" t="s">
        <v>750</v>
      </c>
      <c r="H12212" s="101">
        <v>1686.78</v>
      </c>
      <c r="I12212">
        <v>103.74</v>
      </c>
      <c r="J12212" s="8">
        <v>41088</v>
      </c>
      <c r="K12212" t="s">
        <v>148</v>
      </c>
      <c r="L12212" t="s">
        <v>151</v>
      </c>
      <c r="O12212" s="100">
        <v>2012</v>
      </c>
    </row>
    <row r="12213" spans="1:15" x14ac:dyDescent="0.25">
      <c r="A12213">
        <v>7</v>
      </c>
      <c r="B12213" t="s">
        <v>958</v>
      </c>
      <c r="C12213">
        <v>2</v>
      </c>
      <c r="D12213" t="s">
        <v>959</v>
      </c>
      <c r="E12213" t="s">
        <v>1417</v>
      </c>
      <c r="F12213">
        <v>12359</v>
      </c>
      <c r="G12213" t="s">
        <v>750</v>
      </c>
      <c r="H12213">
        <v>112.5</v>
      </c>
      <c r="I12213">
        <v>16.27</v>
      </c>
      <c r="J12213" s="8">
        <v>41088</v>
      </c>
      <c r="K12213" t="s">
        <v>148</v>
      </c>
      <c r="L12213" t="s">
        <v>190</v>
      </c>
      <c r="O12213" s="100">
        <v>2012</v>
      </c>
    </row>
    <row r="12214" spans="1:15" x14ac:dyDescent="0.25">
      <c r="A12214">
        <v>7</v>
      </c>
      <c r="B12214" t="s">
        <v>958</v>
      </c>
      <c r="C12214">
        <v>2</v>
      </c>
      <c r="D12214" t="s">
        <v>959</v>
      </c>
      <c r="E12214" t="s">
        <v>962</v>
      </c>
      <c r="F12214">
        <v>12327</v>
      </c>
      <c r="G12214" t="s">
        <v>750</v>
      </c>
      <c r="H12214">
        <v>0</v>
      </c>
      <c r="I12214">
        <v>0</v>
      </c>
      <c r="J12214" s="8">
        <v>41088</v>
      </c>
      <c r="K12214" t="s">
        <v>148</v>
      </c>
      <c r="L12214" t="s">
        <v>151</v>
      </c>
      <c r="O12214" s="100">
        <v>2012</v>
      </c>
    </row>
    <row r="12215" spans="1:15" x14ac:dyDescent="0.25">
      <c r="A12215">
        <v>7</v>
      </c>
      <c r="B12215" t="s">
        <v>958</v>
      </c>
      <c r="C12215">
        <v>3</v>
      </c>
      <c r="D12215" t="s">
        <v>596</v>
      </c>
      <c r="E12215" t="s">
        <v>963</v>
      </c>
      <c r="F12215">
        <v>11216</v>
      </c>
      <c r="G12215" t="s">
        <v>600</v>
      </c>
      <c r="H12215" s="101">
        <v>1917.32</v>
      </c>
      <c r="I12215">
        <v>140.80000000000001</v>
      </c>
      <c r="J12215" s="8">
        <v>41088</v>
      </c>
      <c r="K12215" t="s">
        <v>148</v>
      </c>
      <c r="L12215" t="s">
        <v>151</v>
      </c>
      <c r="O12215" s="100">
        <v>2012</v>
      </c>
    </row>
    <row r="12216" spans="1:15" x14ac:dyDescent="0.25">
      <c r="A12216">
        <v>7</v>
      </c>
      <c r="B12216" t="s">
        <v>958</v>
      </c>
      <c r="C12216">
        <v>6</v>
      </c>
      <c r="D12216" t="s">
        <v>162</v>
      </c>
      <c r="E12216" t="s">
        <v>1481</v>
      </c>
      <c r="F12216">
        <v>12206</v>
      </c>
      <c r="G12216" t="s">
        <v>164</v>
      </c>
      <c r="H12216" s="101">
        <v>1788.37</v>
      </c>
      <c r="I12216">
        <v>132.75</v>
      </c>
      <c r="J12216" s="8">
        <v>41088</v>
      </c>
      <c r="K12216" t="s">
        <v>148</v>
      </c>
      <c r="L12216" t="s">
        <v>151</v>
      </c>
      <c r="O12216" s="100">
        <v>2012</v>
      </c>
    </row>
    <row r="12217" spans="1:15" x14ac:dyDescent="0.25">
      <c r="A12217">
        <v>7</v>
      </c>
      <c r="B12217" t="s">
        <v>958</v>
      </c>
      <c r="C12217">
        <v>6</v>
      </c>
      <c r="D12217" t="s">
        <v>162</v>
      </c>
      <c r="E12217" t="s">
        <v>966</v>
      </c>
      <c r="F12217">
        <v>12644</v>
      </c>
      <c r="G12217" t="s">
        <v>164</v>
      </c>
      <c r="H12217" s="101">
        <v>1545</v>
      </c>
      <c r="I12217">
        <v>113.29</v>
      </c>
      <c r="J12217" s="8">
        <v>41088</v>
      </c>
      <c r="K12217" t="s">
        <v>148</v>
      </c>
      <c r="L12217" t="s">
        <v>151</v>
      </c>
      <c r="O12217" s="100">
        <v>2012</v>
      </c>
    </row>
    <row r="12218" spans="1:15" x14ac:dyDescent="0.25">
      <c r="A12218">
        <v>7</v>
      </c>
      <c r="B12218" t="s">
        <v>958</v>
      </c>
      <c r="C12218">
        <v>6</v>
      </c>
      <c r="D12218" t="s">
        <v>162</v>
      </c>
      <c r="E12218" t="s">
        <v>967</v>
      </c>
      <c r="F12218">
        <v>12926</v>
      </c>
      <c r="G12218" t="s">
        <v>164</v>
      </c>
      <c r="H12218" s="101">
        <v>1640</v>
      </c>
      <c r="I12218">
        <v>120.56</v>
      </c>
      <c r="J12218" s="8">
        <v>41088</v>
      </c>
      <c r="K12218" t="s">
        <v>148</v>
      </c>
      <c r="L12218" t="s">
        <v>151</v>
      </c>
      <c r="O12218" s="100">
        <v>2012</v>
      </c>
    </row>
    <row r="12219" spans="1:15" x14ac:dyDescent="0.25">
      <c r="A12219">
        <v>7</v>
      </c>
      <c r="B12219" t="s">
        <v>958</v>
      </c>
      <c r="C12219">
        <v>6</v>
      </c>
      <c r="D12219" t="s">
        <v>162</v>
      </c>
      <c r="E12219" t="s">
        <v>968</v>
      </c>
      <c r="F12219">
        <v>12400</v>
      </c>
      <c r="G12219" t="s">
        <v>164</v>
      </c>
      <c r="H12219" s="101">
        <v>1550</v>
      </c>
      <c r="I12219">
        <v>118.58</v>
      </c>
      <c r="J12219" s="8">
        <v>41088</v>
      </c>
      <c r="K12219" t="s">
        <v>148</v>
      </c>
      <c r="L12219" t="s">
        <v>151</v>
      </c>
      <c r="O12219" s="100">
        <v>2012</v>
      </c>
    </row>
    <row r="12220" spans="1:15" x14ac:dyDescent="0.25">
      <c r="A12220">
        <v>7</v>
      </c>
      <c r="B12220" t="s">
        <v>958</v>
      </c>
      <c r="C12220">
        <v>15</v>
      </c>
      <c r="D12220" t="s">
        <v>459</v>
      </c>
      <c r="E12220" t="s">
        <v>969</v>
      </c>
      <c r="F12220">
        <v>12605</v>
      </c>
      <c r="G12220" t="s">
        <v>463</v>
      </c>
      <c r="H12220" s="101">
        <v>1154.3399999999999</v>
      </c>
      <c r="I12220">
        <v>88.31</v>
      </c>
      <c r="J12220" s="8">
        <v>41088</v>
      </c>
      <c r="K12220" t="s">
        <v>148</v>
      </c>
      <c r="L12220" t="s">
        <v>149</v>
      </c>
      <c r="O12220" s="100">
        <v>2012</v>
      </c>
    </row>
    <row r="12221" spans="1:15" x14ac:dyDescent="0.25">
      <c r="A12221">
        <v>7</v>
      </c>
      <c r="B12221" t="s">
        <v>958</v>
      </c>
      <c r="C12221">
        <v>15</v>
      </c>
      <c r="D12221" t="s">
        <v>459</v>
      </c>
      <c r="E12221" t="s">
        <v>970</v>
      </c>
      <c r="F12221">
        <v>12655</v>
      </c>
      <c r="G12221" t="s">
        <v>463</v>
      </c>
      <c r="H12221" s="101">
        <v>1664.09</v>
      </c>
      <c r="I12221">
        <v>127.3</v>
      </c>
      <c r="J12221" s="8">
        <v>41088</v>
      </c>
      <c r="K12221" t="s">
        <v>148</v>
      </c>
      <c r="L12221" t="s">
        <v>151</v>
      </c>
      <c r="O12221" s="100">
        <v>2012</v>
      </c>
    </row>
    <row r="12222" spans="1:15" x14ac:dyDescent="0.25">
      <c r="A12222">
        <v>7</v>
      </c>
      <c r="B12222" t="s">
        <v>958</v>
      </c>
      <c r="C12222">
        <v>24</v>
      </c>
      <c r="D12222" t="s">
        <v>205</v>
      </c>
      <c r="E12222" t="s">
        <v>1408</v>
      </c>
      <c r="F12222">
        <v>13613</v>
      </c>
      <c r="G12222" t="s">
        <v>207</v>
      </c>
      <c r="H12222" s="101">
        <v>1068.75</v>
      </c>
      <c r="I12222">
        <v>81.760000000000005</v>
      </c>
      <c r="J12222" s="8">
        <v>41088</v>
      </c>
      <c r="K12222" t="s">
        <v>148</v>
      </c>
      <c r="L12222" t="s">
        <v>149</v>
      </c>
      <c r="O12222" s="100">
        <v>2012</v>
      </c>
    </row>
    <row r="12223" spans="1:15" x14ac:dyDescent="0.25">
      <c r="A12223">
        <v>7</v>
      </c>
      <c r="B12223" t="s">
        <v>958</v>
      </c>
      <c r="C12223">
        <v>24</v>
      </c>
      <c r="D12223" t="s">
        <v>205</v>
      </c>
      <c r="E12223" t="s">
        <v>971</v>
      </c>
      <c r="F12223">
        <v>13335</v>
      </c>
      <c r="G12223" t="s">
        <v>207</v>
      </c>
      <c r="H12223" s="101">
        <v>1613.47</v>
      </c>
      <c r="I12223">
        <v>121.91</v>
      </c>
      <c r="J12223" s="8">
        <v>41088</v>
      </c>
      <c r="K12223" t="s">
        <v>148</v>
      </c>
      <c r="L12223" t="s">
        <v>151</v>
      </c>
      <c r="O12223" s="100">
        <v>2012</v>
      </c>
    </row>
    <row r="12224" spans="1:15" x14ac:dyDescent="0.25">
      <c r="A12224">
        <v>7</v>
      </c>
      <c r="B12224" t="s">
        <v>958</v>
      </c>
      <c r="C12224">
        <v>24</v>
      </c>
      <c r="D12224" t="s">
        <v>205</v>
      </c>
      <c r="E12224" t="s">
        <v>973</v>
      </c>
      <c r="F12224">
        <v>12401</v>
      </c>
      <c r="G12224" t="s">
        <v>207</v>
      </c>
      <c r="H12224" s="101">
        <v>1696.07</v>
      </c>
      <c r="I12224">
        <v>129.75</v>
      </c>
      <c r="J12224" s="8">
        <v>41088</v>
      </c>
      <c r="K12224" t="s">
        <v>148</v>
      </c>
      <c r="L12224" t="s">
        <v>151</v>
      </c>
      <c r="O12224" s="100">
        <v>2012</v>
      </c>
    </row>
    <row r="12225" spans="1:15" x14ac:dyDescent="0.25">
      <c r="A12225">
        <v>7</v>
      </c>
      <c r="B12225" t="s">
        <v>958</v>
      </c>
      <c r="C12225">
        <v>24</v>
      </c>
      <c r="D12225" t="s">
        <v>205</v>
      </c>
      <c r="E12225" t="s">
        <v>975</v>
      </c>
      <c r="F12225">
        <v>13295</v>
      </c>
      <c r="G12225" t="s">
        <v>207</v>
      </c>
      <c r="H12225" s="101">
        <v>1538.47</v>
      </c>
      <c r="I12225">
        <v>95.22</v>
      </c>
      <c r="J12225" s="8">
        <v>41088</v>
      </c>
      <c r="K12225" t="s">
        <v>148</v>
      </c>
      <c r="L12225" t="s">
        <v>151</v>
      </c>
      <c r="O12225" s="100">
        <v>2012</v>
      </c>
    </row>
    <row r="12226" spans="1:15" x14ac:dyDescent="0.25">
      <c r="A12226">
        <v>7</v>
      </c>
      <c r="B12226" t="s">
        <v>958</v>
      </c>
      <c r="C12226">
        <v>24</v>
      </c>
      <c r="D12226" t="s">
        <v>205</v>
      </c>
      <c r="E12226" t="s">
        <v>1425</v>
      </c>
      <c r="F12226">
        <v>13627</v>
      </c>
      <c r="G12226" t="s">
        <v>207</v>
      </c>
      <c r="H12226" s="101">
        <v>1220.6300000000001</v>
      </c>
      <c r="I12226">
        <v>123.14</v>
      </c>
      <c r="J12226" s="8">
        <v>41088</v>
      </c>
      <c r="K12226" t="s">
        <v>148</v>
      </c>
      <c r="L12226" t="s">
        <v>149</v>
      </c>
      <c r="O12226" s="100">
        <v>2012</v>
      </c>
    </row>
    <row r="12227" spans="1:15" x14ac:dyDescent="0.25">
      <c r="A12227">
        <v>7</v>
      </c>
      <c r="B12227" t="s">
        <v>958</v>
      </c>
      <c r="C12227">
        <v>33</v>
      </c>
      <c r="D12227" t="s">
        <v>913</v>
      </c>
      <c r="E12227" t="s">
        <v>976</v>
      </c>
      <c r="F12227">
        <v>10884</v>
      </c>
      <c r="G12227" t="s">
        <v>268</v>
      </c>
      <c r="H12227" s="101">
        <v>1790.92</v>
      </c>
      <c r="I12227">
        <v>132.1</v>
      </c>
      <c r="J12227" s="8">
        <v>41088</v>
      </c>
      <c r="K12227" t="s">
        <v>148</v>
      </c>
      <c r="L12227" t="s">
        <v>151</v>
      </c>
      <c r="O12227" s="100">
        <v>2012</v>
      </c>
    </row>
    <row r="12228" spans="1:15" x14ac:dyDescent="0.25">
      <c r="A12228">
        <v>7</v>
      </c>
      <c r="B12228" t="s">
        <v>958</v>
      </c>
      <c r="C12228">
        <v>46</v>
      </c>
      <c r="D12228" t="s">
        <v>281</v>
      </c>
      <c r="E12228" t="s">
        <v>977</v>
      </c>
      <c r="F12228">
        <v>11568</v>
      </c>
      <c r="G12228" t="s">
        <v>283</v>
      </c>
      <c r="H12228" s="101">
        <v>1799.68</v>
      </c>
      <c r="I12228">
        <v>137.68</v>
      </c>
      <c r="J12228" s="8">
        <v>41088</v>
      </c>
      <c r="K12228" t="s">
        <v>148</v>
      </c>
      <c r="L12228" t="s">
        <v>149</v>
      </c>
      <c r="O12228" s="100">
        <v>2012</v>
      </c>
    </row>
    <row r="12229" spans="1:15" x14ac:dyDescent="0.25">
      <c r="A12229">
        <v>7</v>
      </c>
      <c r="B12229" t="s">
        <v>958</v>
      </c>
      <c r="C12229">
        <v>46</v>
      </c>
      <c r="D12229" t="s">
        <v>281</v>
      </c>
      <c r="E12229" t="s">
        <v>1482</v>
      </c>
      <c r="F12229">
        <v>13669</v>
      </c>
      <c r="G12229" t="s">
        <v>283</v>
      </c>
      <c r="H12229">
        <v>587.80999999999995</v>
      </c>
      <c r="I12229">
        <v>84.93</v>
      </c>
      <c r="J12229" s="8">
        <v>41088</v>
      </c>
      <c r="K12229" t="s">
        <v>148</v>
      </c>
      <c r="L12229" t="s">
        <v>149</v>
      </c>
      <c r="O12229" s="100">
        <v>2012</v>
      </c>
    </row>
    <row r="12230" spans="1:15" x14ac:dyDescent="0.25">
      <c r="A12230">
        <v>7</v>
      </c>
      <c r="B12230" t="s">
        <v>958</v>
      </c>
      <c r="C12230">
        <v>46</v>
      </c>
      <c r="D12230" t="s">
        <v>281</v>
      </c>
      <c r="E12230" t="s">
        <v>979</v>
      </c>
      <c r="F12230">
        <v>11198</v>
      </c>
      <c r="G12230" t="s">
        <v>288</v>
      </c>
      <c r="H12230" s="101">
        <v>2324.5100000000002</v>
      </c>
      <c r="I12230">
        <v>177.36</v>
      </c>
      <c r="J12230" s="8">
        <v>41088</v>
      </c>
      <c r="K12230" t="s">
        <v>148</v>
      </c>
      <c r="L12230" t="s">
        <v>151</v>
      </c>
      <c r="O12230" s="100">
        <v>2012</v>
      </c>
    </row>
    <row r="12231" spans="1:15" x14ac:dyDescent="0.25">
      <c r="A12231">
        <v>7</v>
      </c>
      <c r="B12231" t="s">
        <v>958</v>
      </c>
      <c r="C12231">
        <v>62</v>
      </c>
      <c r="D12231" t="s">
        <v>296</v>
      </c>
      <c r="E12231" t="s">
        <v>1411</v>
      </c>
      <c r="F12231">
        <v>13611</v>
      </c>
      <c r="G12231" t="s">
        <v>298</v>
      </c>
      <c r="H12231" s="101">
        <v>1181.25</v>
      </c>
      <c r="I12231">
        <v>90.37</v>
      </c>
      <c r="J12231" s="8">
        <v>41088</v>
      </c>
      <c r="K12231" t="s">
        <v>148</v>
      </c>
      <c r="L12231" t="s">
        <v>149</v>
      </c>
      <c r="O12231" s="100">
        <v>2012</v>
      </c>
    </row>
    <row r="12232" spans="1:15" x14ac:dyDescent="0.25">
      <c r="A12232">
        <v>7</v>
      </c>
      <c r="B12232" t="s">
        <v>958</v>
      </c>
      <c r="C12232">
        <v>62</v>
      </c>
      <c r="D12232" t="s">
        <v>296</v>
      </c>
      <c r="E12232" t="s">
        <v>980</v>
      </c>
      <c r="F12232">
        <v>13496</v>
      </c>
      <c r="G12232" t="s">
        <v>298</v>
      </c>
      <c r="H12232" s="101">
        <v>2000</v>
      </c>
      <c r="I12232">
        <v>148.03</v>
      </c>
      <c r="J12232" s="8">
        <v>41088</v>
      </c>
      <c r="K12232" t="s">
        <v>148</v>
      </c>
      <c r="L12232" t="s">
        <v>151</v>
      </c>
      <c r="O12232" s="100">
        <v>2012</v>
      </c>
    </row>
    <row r="12233" spans="1:15" x14ac:dyDescent="0.25">
      <c r="A12233">
        <v>7</v>
      </c>
      <c r="B12233" t="s">
        <v>958</v>
      </c>
      <c r="C12233">
        <v>67</v>
      </c>
      <c r="D12233" t="s">
        <v>301</v>
      </c>
      <c r="E12233" t="s">
        <v>981</v>
      </c>
      <c r="F12233">
        <v>12472</v>
      </c>
      <c r="G12233" t="s">
        <v>300</v>
      </c>
      <c r="H12233" s="101">
        <v>1773.04</v>
      </c>
      <c r="I12233">
        <v>135.63999999999999</v>
      </c>
      <c r="J12233" s="8">
        <v>41088</v>
      </c>
      <c r="K12233" t="s">
        <v>148</v>
      </c>
      <c r="L12233" t="s">
        <v>151</v>
      </c>
      <c r="O12233" s="100">
        <v>2012</v>
      </c>
    </row>
    <row r="12234" spans="1:15" x14ac:dyDescent="0.25">
      <c r="A12234">
        <v>7</v>
      </c>
      <c r="B12234" t="s">
        <v>958</v>
      </c>
      <c r="C12234">
        <v>67</v>
      </c>
      <c r="D12234" t="s">
        <v>301</v>
      </c>
      <c r="E12234" t="s">
        <v>983</v>
      </c>
      <c r="F12234">
        <v>12841</v>
      </c>
      <c r="G12234" t="s">
        <v>300</v>
      </c>
      <c r="H12234" s="101">
        <v>2005.77</v>
      </c>
      <c r="I12234">
        <v>153.44</v>
      </c>
      <c r="J12234" s="8">
        <v>41088</v>
      </c>
      <c r="K12234" t="s">
        <v>148</v>
      </c>
      <c r="L12234" t="s">
        <v>151</v>
      </c>
      <c r="O12234" s="100">
        <v>2012</v>
      </c>
    </row>
    <row r="12235" spans="1:15" x14ac:dyDescent="0.25">
      <c r="A12235">
        <v>7</v>
      </c>
      <c r="B12235" t="s">
        <v>958</v>
      </c>
      <c r="C12235">
        <v>67</v>
      </c>
      <c r="D12235" t="s">
        <v>301</v>
      </c>
      <c r="E12235" t="s">
        <v>1426</v>
      </c>
      <c r="F12235">
        <v>13628</v>
      </c>
      <c r="G12235" t="s">
        <v>300</v>
      </c>
      <c r="H12235">
        <v>247.5</v>
      </c>
      <c r="I12235">
        <v>35.78</v>
      </c>
      <c r="J12235" s="8">
        <v>41088</v>
      </c>
      <c r="K12235" t="s">
        <v>148</v>
      </c>
      <c r="L12235" t="s">
        <v>190</v>
      </c>
      <c r="O12235" s="100">
        <v>2012</v>
      </c>
    </row>
    <row r="12236" spans="1:15" x14ac:dyDescent="0.25">
      <c r="A12236">
        <v>7</v>
      </c>
      <c r="B12236" t="s">
        <v>958</v>
      </c>
      <c r="C12236">
        <v>72</v>
      </c>
      <c r="D12236" t="s">
        <v>305</v>
      </c>
      <c r="E12236" t="s">
        <v>984</v>
      </c>
      <c r="F12236">
        <v>12806</v>
      </c>
      <c r="G12236" t="s">
        <v>307</v>
      </c>
      <c r="H12236" s="101">
        <v>1078.27</v>
      </c>
      <c r="I12236">
        <v>82.48</v>
      </c>
      <c r="J12236" s="8">
        <v>41088</v>
      </c>
      <c r="K12236" t="s">
        <v>148</v>
      </c>
      <c r="L12236" t="s">
        <v>149</v>
      </c>
      <c r="O12236" s="100">
        <v>2012</v>
      </c>
    </row>
    <row r="12237" spans="1:15" x14ac:dyDescent="0.25">
      <c r="A12237">
        <v>7</v>
      </c>
      <c r="B12237" t="s">
        <v>958</v>
      </c>
      <c r="C12237">
        <v>72</v>
      </c>
      <c r="D12237" t="s">
        <v>305</v>
      </c>
      <c r="E12237" t="s">
        <v>985</v>
      </c>
      <c r="F12237">
        <v>13160</v>
      </c>
      <c r="G12237" t="s">
        <v>307</v>
      </c>
      <c r="H12237" s="101">
        <v>1663.84</v>
      </c>
      <c r="I12237">
        <v>122.38</v>
      </c>
      <c r="J12237" s="8">
        <v>41088</v>
      </c>
      <c r="K12237" t="s">
        <v>148</v>
      </c>
      <c r="L12237" t="s">
        <v>151</v>
      </c>
      <c r="O12237" s="100">
        <v>2012</v>
      </c>
    </row>
    <row r="12238" spans="1:15" x14ac:dyDescent="0.25">
      <c r="A12238">
        <v>7</v>
      </c>
      <c r="B12238" t="s">
        <v>958</v>
      </c>
      <c r="C12238">
        <v>72</v>
      </c>
      <c r="D12238" t="s">
        <v>305</v>
      </c>
      <c r="E12238" t="s">
        <v>986</v>
      </c>
      <c r="F12238">
        <v>12810</v>
      </c>
      <c r="G12238" t="s">
        <v>307</v>
      </c>
      <c r="H12238">
        <v>672.56</v>
      </c>
      <c r="I12238">
        <v>51.45</v>
      </c>
      <c r="J12238" s="8">
        <v>41088</v>
      </c>
      <c r="K12238" t="s">
        <v>148</v>
      </c>
      <c r="L12238" t="s">
        <v>149</v>
      </c>
      <c r="O12238" s="100">
        <v>2012</v>
      </c>
    </row>
    <row r="12239" spans="1:15" x14ac:dyDescent="0.25">
      <c r="A12239">
        <v>7</v>
      </c>
      <c r="B12239" t="s">
        <v>958</v>
      </c>
      <c r="C12239">
        <v>72</v>
      </c>
      <c r="D12239" t="s">
        <v>305</v>
      </c>
      <c r="E12239" t="s">
        <v>987</v>
      </c>
      <c r="F12239">
        <v>12807</v>
      </c>
      <c r="G12239" t="s">
        <v>307</v>
      </c>
      <c r="H12239" s="101">
        <v>1663.81</v>
      </c>
      <c r="I12239">
        <v>122.38</v>
      </c>
      <c r="J12239" s="8">
        <v>41088</v>
      </c>
      <c r="K12239" t="s">
        <v>148</v>
      </c>
      <c r="L12239" t="s">
        <v>151</v>
      </c>
      <c r="O12239" s="100">
        <v>2012</v>
      </c>
    </row>
    <row r="12240" spans="1:15" x14ac:dyDescent="0.25">
      <c r="A12240">
        <v>7</v>
      </c>
      <c r="B12240" t="s">
        <v>958</v>
      </c>
      <c r="C12240">
        <v>72</v>
      </c>
      <c r="D12240" t="s">
        <v>305</v>
      </c>
      <c r="E12240" t="s">
        <v>988</v>
      </c>
      <c r="F12240">
        <v>13163</v>
      </c>
      <c r="G12240" t="s">
        <v>307</v>
      </c>
      <c r="H12240" s="101">
        <v>1372.88</v>
      </c>
      <c r="I12240">
        <v>105.03</v>
      </c>
      <c r="J12240" s="8">
        <v>41088</v>
      </c>
      <c r="K12240" t="s">
        <v>148</v>
      </c>
      <c r="L12240" t="s">
        <v>149</v>
      </c>
      <c r="O12240" s="100">
        <v>2012</v>
      </c>
    </row>
    <row r="12241" spans="1:15" x14ac:dyDescent="0.25">
      <c r="A12241">
        <v>7</v>
      </c>
      <c r="B12241" t="s">
        <v>958</v>
      </c>
      <c r="C12241">
        <v>72</v>
      </c>
      <c r="D12241" t="s">
        <v>305</v>
      </c>
      <c r="E12241" t="s">
        <v>989</v>
      </c>
      <c r="F12241">
        <v>13043</v>
      </c>
      <c r="G12241" t="s">
        <v>307</v>
      </c>
      <c r="H12241" s="101">
        <v>1545</v>
      </c>
      <c r="I12241">
        <v>118.19</v>
      </c>
      <c r="J12241" s="8">
        <v>41088</v>
      </c>
      <c r="K12241" t="s">
        <v>148</v>
      </c>
      <c r="L12241" t="s">
        <v>149</v>
      </c>
      <c r="O12241" s="100">
        <v>2012</v>
      </c>
    </row>
    <row r="12242" spans="1:15" x14ac:dyDescent="0.25">
      <c r="A12242">
        <v>7</v>
      </c>
      <c r="B12242" t="s">
        <v>958</v>
      </c>
      <c r="C12242">
        <v>72</v>
      </c>
      <c r="D12242" t="s">
        <v>305</v>
      </c>
      <c r="E12242" t="s">
        <v>990</v>
      </c>
      <c r="F12242">
        <v>12808</v>
      </c>
      <c r="G12242" t="s">
        <v>307</v>
      </c>
      <c r="H12242" s="101">
        <v>1366.84</v>
      </c>
      <c r="I12242">
        <v>104.56</v>
      </c>
      <c r="J12242" s="8">
        <v>41088</v>
      </c>
      <c r="K12242" t="s">
        <v>148</v>
      </c>
      <c r="L12242" t="s">
        <v>149</v>
      </c>
      <c r="O12242" s="100">
        <v>2012</v>
      </c>
    </row>
    <row r="12243" spans="1:15" x14ac:dyDescent="0.25">
      <c r="A12243">
        <v>7</v>
      </c>
      <c r="B12243" t="s">
        <v>958</v>
      </c>
      <c r="C12243">
        <v>72</v>
      </c>
      <c r="D12243" t="s">
        <v>305</v>
      </c>
      <c r="E12243" t="s">
        <v>991</v>
      </c>
      <c r="F12243">
        <v>12809</v>
      </c>
      <c r="G12243" t="s">
        <v>307</v>
      </c>
      <c r="H12243">
        <v>585.07000000000005</v>
      </c>
      <c r="I12243">
        <v>84.53</v>
      </c>
      <c r="J12243" s="8">
        <v>41088</v>
      </c>
      <c r="K12243" t="s">
        <v>148</v>
      </c>
      <c r="L12243" t="s">
        <v>149</v>
      </c>
      <c r="O12243" s="100">
        <v>2012</v>
      </c>
    </row>
    <row r="12244" spans="1:15" x14ac:dyDescent="0.25">
      <c r="A12244">
        <v>7</v>
      </c>
      <c r="B12244" t="s">
        <v>958</v>
      </c>
      <c r="C12244">
        <v>72</v>
      </c>
      <c r="D12244" t="s">
        <v>305</v>
      </c>
      <c r="E12244" t="s">
        <v>1467</v>
      </c>
      <c r="F12244">
        <v>13332</v>
      </c>
      <c r="G12244" t="s">
        <v>307</v>
      </c>
      <c r="H12244">
        <v>236.25</v>
      </c>
      <c r="I12244">
        <v>34.15</v>
      </c>
      <c r="J12244" s="8">
        <v>41088</v>
      </c>
      <c r="K12244" t="s">
        <v>148</v>
      </c>
      <c r="L12244" t="s">
        <v>190</v>
      </c>
      <c r="O12244" s="100">
        <v>2012</v>
      </c>
    </row>
    <row r="12245" spans="1:15" x14ac:dyDescent="0.25">
      <c r="A12245">
        <v>7</v>
      </c>
      <c r="B12245" t="s">
        <v>958</v>
      </c>
      <c r="C12245">
        <v>72</v>
      </c>
      <c r="D12245" t="s">
        <v>305</v>
      </c>
      <c r="E12245" t="s">
        <v>993</v>
      </c>
      <c r="F12245">
        <v>12973</v>
      </c>
      <c r="G12245" t="s">
        <v>307</v>
      </c>
      <c r="H12245" s="101">
        <v>1624.22</v>
      </c>
      <c r="I12245">
        <v>116.91</v>
      </c>
      <c r="J12245" s="8">
        <v>41088</v>
      </c>
      <c r="K12245" t="s">
        <v>148</v>
      </c>
      <c r="L12245" t="s">
        <v>151</v>
      </c>
      <c r="O12245" s="100">
        <v>2012</v>
      </c>
    </row>
    <row r="12246" spans="1:15" x14ac:dyDescent="0.25">
      <c r="A12246">
        <v>7</v>
      </c>
      <c r="B12246" t="s">
        <v>958</v>
      </c>
      <c r="C12246">
        <v>72</v>
      </c>
      <c r="D12246" t="s">
        <v>305</v>
      </c>
      <c r="E12246" t="s">
        <v>994</v>
      </c>
      <c r="F12246">
        <v>13164</v>
      </c>
      <c r="G12246" t="s">
        <v>307</v>
      </c>
      <c r="H12246">
        <v>913.1</v>
      </c>
      <c r="I12246">
        <v>69.849999999999994</v>
      </c>
      <c r="J12246" s="8">
        <v>41088</v>
      </c>
      <c r="K12246" t="s">
        <v>148</v>
      </c>
      <c r="L12246" t="s">
        <v>149</v>
      </c>
      <c r="O12246" s="100">
        <v>2012</v>
      </c>
    </row>
    <row r="12247" spans="1:15" x14ac:dyDescent="0.25">
      <c r="A12247">
        <v>7</v>
      </c>
      <c r="B12247" t="s">
        <v>958</v>
      </c>
      <c r="C12247">
        <v>74</v>
      </c>
      <c r="D12247" t="s">
        <v>328</v>
      </c>
      <c r="E12247" t="s">
        <v>995</v>
      </c>
      <c r="F12247">
        <v>11442</v>
      </c>
      <c r="G12247" t="s">
        <v>333</v>
      </c>
      <c r="H12247" s="101">
        <v>1315.36</v>
      </c>
      <c r="I12247">
        <v>95.72</v>
      </c>
      <c r="J12247" s="8">
        <v>41088</v>
      </c>
      <c r="K12247" t="s">
        <v>148</v>
      </c>
      <c r="L12247" t="s">
        <v>151</v>
      </c>
      <c r="O12247" s="100">
        <v>2012</v>
      </c>
    </row>
    <row r="12248" spans="1:15" x14ac:dyDescent="0.25">
      <c r="A12248">
        <v>7</v>
      </c>
      <c r="B12248" t="s">
        <v>958</v>
      </c>
      <c r="C12248">
        <v>75</v>
      </c>
      <c r="D12248" t="s">
        <v>334</v>
      </c>
      <c r="E12248" t="s">
        <v>1483</v>
      </c>
      <c r="F12248">
        <v>13666</v>
      </c>
      <c r="G12248" t="s">
        <v>336</v>
      </c>
      <c r="H12248">
        <v>380</v>
      </c>
      <c r="I12248">
        <v>54.91</v>
      </c>
      <c r="J12248" s="8">
        <v>41088</v>
      </c>
      <c r="K12248" t="s">
        <v>148</v>
      </c>
      <c r="L12248" t="s">
        <v>190</v>
      </c>
      <c r="O12248" s="100">
        <v>2012</v>
      </c>
    </row>
    <row r="12249" spans="1:15" x14ac:dyDescent="0.25">
      <c r="A12249">
        <v>7</v>
      </c>
      <c r="B12249" t="s">
        <v>958</v>
      </c>
      <c r="C12249">
        <v>75</v>
      </c>
      <c r="D12249" t="s">
        <v>334</v>
      </c>
      <c r="E12249" t="s">
        <v>1412</v>
      </c>
      <c r="F12249">
        <v>13615</v>
      </c>
      <c r="G12249" t="s">
        <v>336</v>
      </c>
      <c r="H12249">
        <v>380</v>
      </c>
      <c r="I12249">
        <v>54.91</v>
      </c>
      <c r="J12249" s="8">
        <v>41088</v>
      </c>
      <c r="K12249" t="s">
        <v>148</v>
      </c>
      <c r="L12249" t="s">
        <v>190</v>
      </c>
      <c r="O12249" s="100">
        <v>2012</v>
      </c>
    </row>
    <row r="12250" spans="1:15" x14ac:dyDescent="0.25">
      <c r="A12250">
        <v>7</v>
      </c>
      <c r="B12250" t="s">
        <v>958</v>
      </c>
      <c r="C12250">
        <v>75</v>
      </c>
      <c r="D12250" t="s">
        <v>334</v>
      </c>
      <c r="E12250" t="s">
        <v>1468</v>
      </c>
      <c r="F12250">
        <v>13664</v>
      </c>
      <c r="G12250" t="s">
        <v>336</v>
      </c>
      <c r="H12250">
        <v>342</v>
      </c>
      <c r="I12250">
        <v>49.41</v>
      </c>
      <c r="J12250" s="8">
        <v>41088</v>
      </c>
      <c r="K12250" t="s">
        <v>148</v>
      </c>
      <c r="L12250" t="s">
        <v>190</v>
      </c>
      <c r="O12250" s="100">
        <v>2012</v>
      </c>
    </row>
    <row r="12251" spans="1:15" x14ac:dyDescent="0.25">
      <c r="A12251">
        <v>7</v>
      </c>
      <c r="B12251" t="s">
        <v>958</v>
      </c>
      <c r="C12251">
        <v>75</v>
      </c>
      <c r="D12251" t="s">
        <v>334</v>
      </c>
      <c r="E12251" t="s">
        <v>1484</v>
      </c>
      <c r="F12251">
        <v>13665</v>
      </c>
      <c r="G12251" t="s">
        <v>336</v>
      </c>
      <c r="H12251">
        <v>380</v>
      </c>
      <c r="I12251">
        <v>54.91</v>
      </c>
      <c r="J12251" s="8">
        <v>41088</v>
      </c>
      <c r="K12251" t="s">
        <v>148</v>
      </c>
      <c r="L12251" t="s">
        <v>190</v>
      </c>
      <c r="O12251" s="100">
        <v>2012</v>
      </c>
    </row>
    <row r="12252" spans="1:15" x14ac:dyDescent="0.25">
      <c r="A12252">
        <v>7</v>
      </c>
      <c r="B12252" t="s">
        <v>958</v>
      </c>
      <c r="C12252">
        <v>79</v>
      </c>
      <c r="D12252" t="s">
        <v>340</v>
      </c>
      <c r="E12252" t="s">
        <v>1000</v>
      </c>
      <c r="F12252">
        <v>12468</v>
      </c>
      <c r="G12252" t="s">
        <v>342</v>
      </c>
      <c r="H12252" s="101">
        <v>1757.73</v>
      </c>
      <c r="I12252">
        <v>129.57</v>
      </c>
      <c r="J12252" s="8">
        <v>41088</v>
      </c>
      <c r="K12252" t="s">
        <v>148</v>
      </c>
      <c r="L12252" t="s">
        <v>151</v>
      </c>
      <c r="O12252" s="100">
        <v>2012</v>
      </c>
    </row>
    <row r="12253" spans="1:15" x14ac:dyDescent="0.25">
      <c r="A12253">
        <v>7</v>
      </c>
      <c r="B12253" t="s">
        <v>958</v>
      </c>
      <c r="C12253">
        <v>80</v>
      </c>
      <c r="D12253" t="s">
        <v>348</v>
      </c>
      <c r="E12253" t="s">
        <v>1002</v>
      </c>
      <c r="F12253">
        <v>10883</v>
      </c>
      <c r="G12253" t="s">
        <v>174</v>
      </c>
      <c r="H12253" s="101">
        <v>1796.12</v>
      </c>
      <c r="I12253">
        <v>132.5</v>
      </c>
      <c r="J12253" s="8">
        <v>41088</v>
      </c>
      <c r="K12253" t="s">
        <v>148</v>
      </c>
      <c r="L12253" t="s">
        <v>151</v>
      </c>
      <c r="O12253" s="100">
        <v>2012</v>
      </c>
    </row>
    <row r="12254" spans="1:15" x14ac:dyDescent="0.25">
      <c r="A12254">
        <v>7</v>
      </c>
      <c r="B12254" t="s">
        <v>958</v>
      </c>
      <c r="C12254">
        <v>80</v>
      </c>
      <c r="D12254" t="s">
        <v>348</v>
      </c>
      <c r="E12254" t="s">
        <v>1003</v>
      </c>
      <c r="F12254">
        <v>9867</v>
      </c>
      <c r="G12254" t="s">
        <v>352</v>
      </c>
      <c r="H12254" s="101">
        <v>3953.3</v>
      </c>
      <c r="I12254">
        <v>294.37</v>
      </c>
      <c r="J12254" s="8">
        <v>41088</v>
      </c>
      <c r="K12254" t="s">
        <v>148</v>
      </c>
      <c r="L12254" t="s">
        <v>151</v>
      </c>
      <c r="O12254" s="100">
        <v>2012</v>
      </c>
    </row>
    <row r="12255" spans="1:15" x14ac:dyDescent="0.25">
      <c r="A12255">
        <v>7</v>
      </c>
      <c r="B12255" t="s">
        <v>958</v>
      </c>
      <c r="C12255">
        <v>80</v>
      </c>
      <c r="D12255" t="s">
        <v>348</v>
      </c>
      <c r="E12255" t="s">
        <v>1005</v>
      </c>
      <c r="F12255">
        <v>12171</v>
      </c>
      <c r="G12255" t="s">
        <v>354</v>
      </c>
      <c r="H12255" s="101">
        <v>1219.8</v>
      </c>
      <c r="I12255">
        <v>91.32</v>
      </c>
      <c r="J12255" s="8">
        <v>41088</v>
      </c>
      <c r="K12255" t="s">
        <v>148</v>
      </c>
      <c r="L12255" t="s">
        <v>151</v>
      </c>
      <c r="O12255" s="100">
        <v>2012</v>
      </c>
    </row>
    <row r="12256" spans="1:15" x14ac:dyDescent="0.25">
      <c r="A12256">
        <v>7</v>
      </c>
      <c r="B12256" t="s">
        <v>958</v>
      </c>
      <c r="C12256">
        <v>80</v>
      </c>
      <c r="D12256" t="s">
        <v>348</v>
      </c>
      <c r="E12256" t="s">
        <v>1006</v>
      </c>
      <c r="F12256">
        <v>13093</v>
      </c>
      <c r="G12256" t="s">
        <v>354</v>
      </c>
      <c r="H12256">
        <v>966</v>
      </c>
      <c r="I12256">
        <v>69</v>
      </c>
      <c r="J12256" s="8">
        <v>41088</v>
      </c>
      <c r="K12256" t="s">
        <v>148</v>
      </c>
      <c r="L12256" t="s">
        <v>151</v>
      </c>
      <c r="O12256" s="100">
        <v>2012</v>
      </c>
    </row>
    <row r="12257" spans="1:15" x14ac:dyDescent="0.25">
      <c r="A12257">
        <v>7</v>
      </c>
      <c r="B12257" t="s">
        <v>958</v>
      </c>
      <c r="C12257">
        <v>80</v>
      </c>
      <c r="D12257" t="s">
        <v>348</v>
      </c>
      <c r="E12257" t="s">
        <v>1007</v>
      </c>
      <c r="F12257">
        <v>11683</v>
      </c>
      <c r="G12257" t="s">
        <v>357</v>
      </c>
      <c r="H12257" s="101">
        <v>2199.4899999999998</v>
      </c>
      <c r="I12257">
        <v>163.35</v>
      </c>
      <c r="J12257" s="8">
        <v>41088</v>
      </c>
      <c r="K12257" t="s">
        <v>148</v>
      </c>
      <c r="L12257" t="s">
        <v>151</v>
      </c>
      <c r="O12257" s="100">
        <v>2012</v>
      </c>
    </row>
    <row r="12258" spans="1:15" x14ac:dyDescent="0.25">
      <c r="A12258">
        <v>7</v>
      </c>
      <c r="B12258" t="s">
        <v>958</v>
      </c>
      <c r="C12258">
        <v>82</v>
      </c>
      <c r="D12258" t="s">
        <v>364</v>
      </c>
      <c r="E12258" t="s">
        <v>1008</v>
      </c>
      <c r="F12258">
        <v>12464</v>
      </c>
      <c r="G12258" t="s">
        <v>366</v>
      </c>
      <c r="H12258" s="101">
        <v>1977.31</v>
      </c>
      <c r="I12258">
        <v>151.26</v>
      </c>
      <c r="J12258" s="8">
        <v>41088</v>
      </c>
      <c r="K12258" t="s">
        <v>148</v>
      </c>
      <c r="L12258" t="s">
        <v>151</v>
      </c>
      <c r="O12258" s="100">
        <v>2012</v>
      </c>
    </row>
    <row r="12259" spans="1:15" x14ac:dyDescent="0.25">
      <c r="A12259">
        <v>7</v>
      </c>
      <c r="B12259" t="s">
        <v>958</v>
      </c>
      <c r="C12259">
        <v>82</v>
      </c>
      <c r="D12259" t="s">
        <v>364</v>
      </c>
      <c r="E12259" t="s">
        <v>1009</v>
      </c>
      <c r="F12259">
        <v>11322</v>
      </c>
      <c r="G12259" t="s">
        <v>366</v>
      </c>
      <c r="H12259" s="101">
        <v>1948.27</v>
      </c>
      <c r="I12259">
        <v>144.13999999999999</v>
      </c>
      <c r="J12259" s="8">
        <v>41088</v>
      </c>
      <c r="K12259" t="s">
        <v>148</v>
      </c>
      <c r="L12259" t="s">
        <v>151</v>
      </c>
      <c r="O12259" s="100">
        <v>2012</v>
      </c>
    </row>
    <row r="12260" spans="1:15" x14ac:dyDescent="0.25">
      <c r="A12260">
        <v>7</v>
      </c>
      <c r="B12260" t="s">
        <v>958</v>
      </c>
      <c r="C12260">
        <v>82</v>
      </c>
      <c r="D12260" t="s">
        <v>364</v>
      </c>
      <c r="E12260" t="s">
        <v>1010</v>
      </c>
      <c r="F12260">
        <v>13551</v>
      </c>
      <c r="G12260" t="s">
        <v>366</v>
      </c>
      <c r="H12260" s="101">
        <v>1837.63</v>
      </c>
      <c r="I12260">
        <v>140.58000000000001</v>
      </c>
      <c r="J12260" s="8">
        <v>41088</v>
      </c>
      <c r="K12260" t="s">
        <v>148</v>
      </c>
      <c r="L12260" t="s">
        <v>151</v>
      </c>
      <c r="O12260" s="100">
        <v>2012</v>
      </c>
    </row>
    <row r="12261" spans="1:15" x14ac:dyDescent="0.25">
      <c r="A12261">
        <v>7</v>
      </c>
      <c r="B12261" t="s">
        <v>958</v>
      </c>
      <c r="C12261">
        <v>82</v>
      </c>
      <c r="D12261" t="s">
        <v>364</v>
      </c>
      <c r="E12261" t="s">
        <v>1011</v>
      </c>
      <c r="F12261">
        <v>12629</v>
      </c>
      <c r="G12261" t="s">
        <v>366</v>
      </c>
      <c r="H12261" s="101">
        <v>2127.64</v>
      </c>
      <c r="I12261">
        <v>156.94999999999999</v>
      </c>
      <c r="J12261" s="8">
        <v>41088</v>
      </c>
      <c r="K12261" t="s">
        <v>391</v>
      </c>
      <c r="L12261" t="s">
        <v>151</v>
      </c>
      <c r="O12261" s="100">
        <v>2012</v>
      </c>
    </row>
    <row r="12262" spans="1:15" x14ac:dyDescent="0.25">
      <c r="A12262">
        <v>7</v>
      </c>
      <c r="B12262" t="s">
        <v>958</v>
      </c>
      <c r="C12262">
        <v>85</v>
      </c>
      <c r="D12262" t="s">
        <v>381</v>
      </c>
      <c r="E12262" t="s">
        <v>1437</v>
      </c>
      <c r="F12262">
        <v>13630</v>
      </c>
      <c r="G12262" t="s">
        <v>383</v>
      </c>
      <c r="H12262" s="101">
        <v>1423.2</v>
      </c>
      <c r="I12262">
        <v>190.05</v>
      </c>
      <c r="J12262" s="8">
        <v>41088</v>
      </c>
      <c r="K12262" t="s">
        <v>148</v>
      </c>
      <c r="L12262" t="s">
        <v>151</v>
      </c>
      <c r="O12262" s="100">
        <v>2012</v>
      </c>
    </row>
    <row r="12263" spans="1:15" x14ac:dyDescent="0.25">
      <c r="A12263">
        <v>7</v>
      </c>
      <c r="B12263" t="s">
        <v>958</v>
      </c>
      <c r="C12263">
        <v>85</v>
      </c>
      <c r="D12263" t="s">
        <v>381</v>
      </c>
      <c r="E12263" t="s">
        <v>1018</v>
      </c>
      <c r="F12263">
        <v>13106</v>
      </c>
      <c r="G12263" t="s">
        <v>383</v>
      </c>
      <c r="H12263" s="101">
        <v>1320.01</v>
      </c>
      <c r="I12263">
        <v>96.08</v>
      </c>
      <c r="J12263" s="8">
        <v>41088</v>
      </c>
      <c r="K12263" t="s">
        <v>148</v>
      </c>
      <c r="L12263" t="s">
        <v>151</v>
      </c>
      <c r="O12263" s="100">
        <v>2012</v>
      </c>
    </row>
    <row r="12264" spans="1:15" x14ac:dyDescent="0.25">
      <c r="A12264">
        <v>7</v>
      </c>
      <c r="B12264" t="s">
        <v>958</v>
      </c>
      <c r="C12264">
        <v>85</v>
      </c>
      <c r="D12264" t="s">
        <v>381</v>
      </c>
      <c r="E12264" t="s">
        <v>1001</v>
      </c>
      <c r="F12264">
        <v>12779</v>
      </c>
      <c r="G12264" t="s">
        <v>375</v>
      </c>
      <c r="H12264" s="101">
        <v>2115.39</v>
      </c>
      <c r="I12264">
        <v>135.44</v>
      </c>
      <c r="J12264" s="8">
        <v>41088</v>
      </c>
      <c r="K12264" t="s">
        <v>148</v>
      </c>
      <c r="L12264" t="s">
        <v>151</v>
      </c>
      <c r="O12264" s="100">
        <v>2012</v>
      </c>
    </row>
    <row r="12265" spans="1:15" x14ac:dyDescent="0.25">
      <c r="A12265">
        <v>7</v>
      </c>
      <c r="B12265" t="s">
        <v>958</v>
      </c>
      <c r="C12265">
        <v>86</v>
      </c>
      <c r="D12265" t="s">
        <v>393</v>
      </c>
      <c r="E12265" t="s">
        <v>1022</v>
      </c>
      <c r="F12265">
        <v>10960</v>
      </c>
      <c r="G12265" t="s">
        <v>400</v>
      </c>
      <c r="H12265" s="101">
        <v>2162.8200000000002</v>
      </c>
      <c r="I12265">
        <v>140.66</v>
      </c>
      <c r="J12265" s="8">
        <v>41088</v>
      </c>
      <c r="K12265" t="s">
        <v>148</v>
      </c>
      <c r="L12265" t="s">
        <v>151</v>
      </c>
      <c r="O12265" s="100">
        <v>2012</v>
      </c>
    </row>
    <row r="12266" spans="1:15" x14ac:dyDescent="0.25">
      <c r="A12266">
        <v>7</v>
      </c>
      <c r="B12266" t="s">
        <v>958</v>
      </c>
      <c r="C12266">
        <v>86</v>
      </c>
      <c r="D12266" t="s">
        <v>393</v>
      </c>
      <c r="E12266" t="s">
        <v>1023</v>
      </c>
      <c r="F12266">
        <v>12037</v>
      </c>
      <c r="G12266" t="s">
        <v>402</v>
      </c>
      <c r="H12266" s="101">
        <v>1216</v>
      </c>
      <c r="I12266">
        <v>88.12</v>
      </c>
      <c r="J12266" s="8">
        <v>41088</v>
      </c>
      <c r="K12266" t="s">
        <v>148</v>
      </c>
      <c r="L12266" t="s">
        <v>151</v>
      </c>
      <c r="O12266" s="100">
        <v>2012</v>
      </c>
    </row>
    <row r="12267" spans="1:15" x14ac:dyDescent="0.25">
      <c r="A12267">
        <v>7</v>
      </c>
      <c r="B12267" t="s">
        <v>958</v>
      </c>
      <c r="C12267">
        <v>92</v>
      </c>
      <c r="D12267" t="s">
        <v>407</v>
      </c>
      <c r="E12267" t="s">
        <v>1026</v>
      </c>
      <c r="F12267">
        <v>11138</v>
      </c>
      <c r="G12267" t="s">
        <v>411</v>
      </c>
      <c r="H12267" s="101">
        <v>1822.08</v>
      </c>
      <c r="I12267">
        <v>119.97</v>
      </c>
      <c r="J12267" s="8">
        <v>41088</v>
      </c>
      <c r="K12267" t="s">
        <v>148</v>
      </c>
      <c r="L12267" t="s">
        <v>151</v>
      </c>
      <c r="O12267" s="100">
        <v>2012</v>
      </c>
    </row>
    <row r="12268" spans="1:15" x14ac:dyDescent="0.25">
      <c r="A12268">
        <v>7</v>
      </c>
      <c r="B12268" t="s">
        <v>958</v>
      </c>
      <c r="C12268">
        <v>92</v>
      </c>
      <c r="D12268" t="s">
        <v>407</v>
      </c>
      <c r="E12268" t="s">
        <v>1027</v>
      </c>
      <c r="F12268">
        <v>11242</v>
      </c>
      <c r="G12268" t="s">
        <v>411</v>
      </c>
      <c r="H12268" s="101">
        <v>1322.6</v>
      </c>
      <c r="I12268">
        <v>94.13</v>
      </c>
      <c r="J12268" s="8">
        <v>41088</v>
      </c>
      <c r="K12268" t="s">
        <v>148</v>
      </c>
      <c r="L12268" t="s">
        <v>151</v>
      </c>
      <c r="O12268" s="100">
        <v>2012</v>
      </c>
    </row>
    <row r="12269" spans="1:15" x14ac:dyDescent="0.25">
      <c r="A12269">
        <v>7</v>
      </c>
      <c r="B12269" t="s">
        <v>958</v>
      </c>
      <c r="C12269">
        <v>93</v>
      </c>
      <c r="D12269" t="s">
        <v>418</v>
      </c>
      <c r="E12269" t="s">
        <v>1028</v>
      </c>
      <c r="F12269">
        <v>12624</v>
      </c>
      <c r="G12269" t="s">
        <v>584</v>
      </c>
      <c r="H12269" s="101">
        <v>2496</v>
      </c>
      <c r="I12269">
        <v>186.04</v>
      </c>
      <c r="J12269" s="8">
        <v>41088</v>
      </c>
      <c r="K12269" t="s">
        <v>148</v>
      </c>
      <c r="L12269" t="s">
        <v>151</v>
      </c>
      <c r="O12269" s="100">
        <v>2012</v>
      </c>
    </row>
    <row r="12270" spans="1:15" x14ac:dyDescent="0.25">
      <c r="A12270">
        <v>7</v>
      </c>
      <c r="B12270" t="s">
        <v>958</v>
      </c>
      <c r="C12270">
        <v>93</v>
      </c>
      <c r="D12270" t="s">
        <v>418</v>
      </c>
      <c r="E12270" t="s">
        <v>1004</v>
      </c>
      <c r="F12270">
        <v>13011</v>
      </c>
      <c r="G12270" t="s">
        <v>422</v>
      </c>
      <c r="H12270" s="101">
        <v>2100</v>
      </c>
      <c r="I12270">
        <v>155.16999999999999</v>
      </c>
      <c r="J12270" s="8">
        <v>41088</v>
      </c>
      <c r="K12270" t="s">
        <v>148</v>
      </c>
      <c r="L12270" t="s">
        <v>151</v>
      </c>
      <c r="O12270" s="100">
        <v>2012</v>
      </c>
    </row>
    <row r="12271" spans="1:15" x14ac:dyDescent="0.25">
      <c r="A12271">
        <v>7</v>
      </c>
      <c r="B12271" t="s">
        <v>958</v>
      </c>
      <c r="C12271">
        <v>93</v>
      </c>
      <c r="D12271" t="s">
        <v>418</v>
      </c>
      <c r="E12271" t="s">
        <v>1030</v>
      </c>
      <c r="F12271">
        <v>11421</v>
      </c>
      <c r="G12271" t="s">
        <v>424</v>
      </c>
      <c r="H12271" s="101">
        <v>2100.86</v>
      </c>
      <c r="I12271">
        <v>154.9</v>
      </c>
      <c r="J12271" s="8">
        <v>41088</v>
      </c>
      <c r="K12271" t="s">
        <v>148</v>
      </c>
      <c r="L12271" t="s">
        <v>151</v>
      </c>
      <c r="O12271" s="100">
        <v>2012</v>
      </c>
    </row>
    <row r="12272" spans="1:15" x14ac:dyDescent="0.25">
      <c r="A12272">
        <v>8</v>
      </c>
      <c r="B12272" t="s">
        <v>1033</v>
      </c>
      <c r="C12272">
        <v>14</v>
      </c>
      <c r="D12272" t="s">
        <v>172</v>
      </c>
      <c r="E12272" t="s">
        <v>1034</v>
      </c>
      <c r="F12272">
        <v>11610</v>
      </c>
      <c r="G12272" t="s">
        <v>452</v>
      </c>
      <c r="H12272" s="101">
        <v>4183.22</v>
      </c>
      <c r="I12272">
        <v>314.61</v>
      </c>
      <c r="J12272" s="8">
        <v>41088</v>
      </c>
      <c r="K12272" t="s">
        <v>148</v>
      </c>
      <c r="L12272" t="s">
        <v>151</v>
      </c>
      <c r="O12272" s="100">
        <v>2012</v>
      </c>
    </row>
    <row r="12273" spans="1:15" x14ac:dyDescent="0.25">
      <c r="A12273">
        <v>8</v>
      </c>
      <c r="B12273" t="s">
        <v>1033</v>
      </c>
      <c r="C12273">
        <v>14</v>
      </c>
      <c r="D12273" t="s">
        <v>172</v>
      </c>
      <c r="E12273" t="s">
        <v>1312</v>
      </c>
      <c r="F12273">
        <v>12006</v>
      </c>
      <c r="G12273" t="s">
        <v>181</v>
      </c>
      <c r="H12273" s="101">
        <v>1220.83</v>
      </c>
      <c r="I12273">
        <v>93.39</v>
      </c>
      <c r="J12273" s="8">
        <v>41088</v>
      </c>
      <c r="K12273" t="s">
        <v>148</v>
      </c>
      <c r="L12273" t="s">
        <v>149</v>
      </c>
      <c r="O12273" s="100">
        <v>2012</v>
      </c>
    </row>
    <row r="12274" spans="1:15" x14ac:dyDescent="0.25">
      <c r="A12274">
        <v>8</v>
      </c>
      <c r="B12274" t="s">
        <v>1033</v>
      </c>
      <c r="C12274">
        <v>14</v>
      </c>
      <c r="D12274" t="s">
        <v>172</v>
      </c>
      <c r="E12274" t="s">
        <v>1035</v>
      </c>
      <c r="F12274">
        <v>11917</v>
      </c>
      <c r="G12274" t="s">
        <v>181</v>
      </c>
      <c r="H12274">
        <v>960</v>
      </c>
      <c r="I12274">
        <v>73.44</v>
      </c>
      <c r="J12274" s="8">
        <v>41088</v>
      </c>
      <c r="K12274" t="s">
        <v>148</v>
      </c>
      <c r="L12274" t="s">
        <v>149</v>
      </c>
      <c r="O12274" s="100">
        <v>2012</v>
      </c>
    </row>
    <row r="12275" spans="1:15" x14ac:dyDescent="0.25">
      <c r="A12275">
        <v>8</v>
      </c>
      <c r="B12275" t="s">
        <v>1033</v>
      </c>
      <c r="C12275">
        <v>14</v>
      </c>
      <c r="D12275" t="s">
        <v>172</v>
      </c>
      <c r="E12275" t="s">
        <v>1036</v>
      </c>
      <c r="F12275">
        <v>12198</v>
      </c>
      <c r="G12275" t="s">
        <v>181</v>
      </c>
      <c r="H12275" s="101">
        <v>3741.99</v>
      </c>
      <c r="I12275">
        <v>246.19</v>
      </c>
      <c r="J12275" s="8">
        <v>41088</v>
      </c>
      <c r="K12275" t="s">
        <v>148</v>
      </c>
      <c r="L12275" t="s">
        <v>151</v>
      </c>
      <c r="O12275" s="100">
        <v>2012</v>
      </c>
    </row>
    <row r="12276" spans="1:15" x14ac:dyDescent="0.25">
      <c r="A12276">
        <v>8</v>
      </c>
      <c r="B12276" t="s">
        <v>1033</v>
      </c>
      <c r="C12276">
        <v>14</v>
      </c>
      <c r="D12276" t="s">
        <v>172</v>
      </c>
      <c r="E12276" t="s">
        <v>1037</v>
      </c>
      <c r="F12276">
        <v>13083</v>
      </c>
      <c r="G12276" t="s">
        <v>181</v>
      </c>
      <c r="H12276">
        <v>968.2</v>
      </c>
      <c r="I12276">
        <v>74.069999999999993</v>
      </c>
      <c r="J12276" s="8">
        <v>41088</v>
      </c>
      <c r="K12276" t="s">
        <v>148</v>
      </c>
      <c r="L12276" t="s">
        <v>149</v>
      </c>
      <c r="O12276" s="100">
        <v>2012</v>
      </c>
    </row>
    <row r="12277" spans="1:15" x14ac:dyDescent="0.25">
      <c r="A12277">
        <v>8</v>
      </c>
      <c r="B12277" t="s">
        <v>1033</v>
      </c>
      <c r="C12277">
        <v>14</v>
      </c>
      <c r="D12277" t="s">
        <v>172</v>
      </c>
      <c r="E12277" t="s">
        <v>1038</v>
      </c>
      <c r="F12277">
        <v>11996</v>
      </c>
      <c r="G12277" t="s">
        <v>181</v>
      </c>
      <c r="H12277" s="101">
        <v>2543.46</v>
      </c>
      <c r="I12277">
        <v>194.57</v>
      </c>
      <c r="J12277" s="8">
        <v>41088</v>
      </c>
      <c r="K12277" t="s">
        <v>148</v>
      </c>
      <c r="L12277" t="s">
        <v>149</v>
      </c>
      <c r="O12277" s="100">
        <v>2012</v>
      </c>
    </row>
    <row r="12278" spans="1:15" x14ac:dyDescent="0.25">
      <c r="A12278">
        <v>8</v>
      </c>
      <c r="B12278" t="s">
        <v>1033</v>
      </c>
      <c r="C12278">
        <v>14</v>
      </c>
      <c r="D12278" t="s">
        <v>172</v>
      </c>
      <c r="E12278" t="s">
        <v>1039</v>
      </c>
      <c r="F12278">
        <v>13484</v>
      </c>
      <c r="G12278" t="s">
        <v>181</v>
      </c>
      <c r="H12278" s="101">
        <v>3000</v>
      </c>
      <c r="I12278">
        <v>229.5</v>
      </c>
      <c r="J12278" s="8">
        <v>41088</v>
      </c>
      <c r="K12278" t="s">
        <v>148</v>
      </c>
      <c r="L12278" t="s">
        <v>151</v>
      </c>
      <c r="O12278" s="100">
        <v>2012</v>
      </c>
    </row>
    <row r="12279" spans="1:15" x14ac:dyDescent="0.25">
      <c r="A12279">
        <v>8</v>
      </c>
      <c r="B12279" t="s">
        <v>1033</v>
      </c>
      <c r="C12279">
        <v>14</v>
      </c>
      <c r="D12279" t="s">
        <v>172</v>
      </c>
      <c r="E12279" t="s">
        <v>1040</v>
      </c>
      <c r="F12279">
        <v>13092</v>
      </c>
      <c r="G12279" t="s">
        <v>181</v>
      </c>
      <c r="H12279" s="101">
        <v>2891.92</v>
      </c>
      <c r="I12279">
        <v>210.25</v>
      </c>
      <c r="J12279" s="8">
        <v>41088</v>
      </c>
      <c r="K12279" t="s">
        <v>148</v>
      </c>
      <c r="L12279" t="s">
        <v>151</v>
      </c>
      <c r="O12279" s="100">
        <v>2012</v>
      </c>
    </row>
    <row r="12280" spans="1:15" x14ac:dyDescent="0.25">
      <c r="A12280">
        <v>8</v>
      </c>
      <c r="B12280" t="s">
        <v>1033</v>
      </c>
      <c r="C12280">
        <v>14</v>
      </c>
      <c r="D12280" t="s">
        <v>172</v>
      </c>
      <c r="E12280" t="s">
        <v>1041</v>
      </c>
      <c r="F12280">
        <v>12793</v>
      </c>
      <c r="G12280" t="s">
        <v>181</v>
      </c>
      <c r="H12280" s="101">
        <v>1090.26</v>
      </c>
      <c r="I12280">
        <v>83.41</v>
      </c>
      <c r="J12280" s="8">
        <v>41088</v>
      </c>
      <c r="K12280" t="s">
        <v>148</v>
      </c>
      <c r="L12280" t="s">
        <v>149</v>
      </c>
      <c r="O12280" s="100">
        <v>2012</v>
      </c>
    </row>
    <row r="12281" spans="1:15" x14ac:dyDescent="0.25">
      <c r="A12281">
        <v>8</v>
      </c>
      <c r="B12281" t="s">
        <v>1033</v>
      </c>
      <c r="C12281">
        <v>14</v>
      </c>
      <c r="D12281" t="s">
        <v>172</v>
      </c>
      <c r="E12281" t="s">
        <v>1042</v>
      </c>
      <c r="F12281">
        <v>13022</v>
      </c>
      <c r="G12281" t="s">
        <v>181</v>
      </c>
      <c r="H12281">
        <v>935</v>
      </c>
      <c r="I12281">
        <v>71.53</v>
      </c>
      <c r="J12281" s="8">
        <v>41088</v>
      </c>
      <c r="K12281" t="s">
        <v>148</v>
      </c>
      <c r="L12281" t="s">
        <v>149</v>
      </c>
      <c r="O12281" s="100">
        <v>2012</v>
      </c>
    </row>
    <row r="12282" spans="1:15" x14ac:dyDescent="0.25">
      <c r="A12282">
        <v>8</v>
      </c>
      <c r="B12282" t="s">
        <v>1033</v>
      </c>
      <c r="C12282">
        <v>14</v>
      </c>
      <c r="D12282" t="s">
        <v>172</v>
      </c>
      <c r="E12282" t="s">
        <v>1043</v>
      </c>
      <c r="F12282">
        <v>12119</v>
      </c>
      <c r="G12282" t="s">
        <v>181</v>
      </c>
      <c r="H12282">
        <v>486.81</v>
      </c>
      <c r="I12282">
        <v>70.34</v>
      </c>
      <c r="J12282" s="8">
        <v>41088</v>
      </c>
      <c r="K12282" t="s">
        <v>148</v>
      </c>
      <c r="L12282" t="s">
        <v>149</v>
      </c>
      <c r="O12282" s="100">
        <v>2012</v>
      </c>
    </row>
    <row r="12283" spans="1:15" x14ac:dyDescent="0.25">
      <c r="A12283">
        <v>8</v>
      </c>
      <c r="B12283" t="s">
        <v>1033</v>
      </c>
      <c r="C12283">
        <v>14</v>
      </c>
      <c r="D12283" t="s">
        <v>172</v>
      </c>
      <c r="E12283" t="s">
        <v>1044</v>
      </c>
      <c r="F12283">
        <v>12099</v>
      </c>
      <c r="G12283" t="s">
        <v>181</v>
      </c>
      <c r="H12283" s="101">
        <v>1276.8</v>
      </c>
      <c r="I12283">
        <v>97.67</v>
      </c>
      <c r="J12283" s="8">
        <v>41088</v>
      </c>
      <c r="K12283" t="s">
        <v>148</v>
      </c>
      <c r="L12283" t="s">
        <v>149</v>
      </c>
      <c r="O12283" s="100">
        <v>2012</v>
      </c>
    </row>
    <row r="12284" spans="1:15" x14ac:dyDescent="0.25">
      <c r="A12284">
        <v>8</v>
      </c>
      <c r="B12284" t="s">
        <v>1033</v>
      </c>
      <c r="C12284">
        <v>14</v>
      </c>
      <c r="D12284" t="s">
        <v>172</v>
      </c>
      <c r="E12284" t="s">
        <v>1045</v>
      </c>
      <c r="F12284">
        <v>13411</v>
      </c>
      <c r="G12284" t="s">
        <v>181</v>
      </c>
      <c r="H12284" s="101">
        <v>3175</v>
      </c>
      <c r="I12284">
        <v>242.89</v>
      </c>
      <c r="J12284" s="8">
        <v>41088</v>
      </c>
      <c r="K12284" t="s">
        <v>148</v>
      </c>
      <c r="L12284" t="s">
        <v>151</v>
      </c>
      <c r="O12284" s="100">
        <v>2012</v>
      </c>
    </row>
    <row r="12285" spans="1:15" x14ac:dyDescent="0.25">
      <c r="A12285">
        <v>8</v>
      </c>
      <c r="B12285" t="s">
        <v>1033</v>
      </c>
      <c r="C12285">
        <v>14</v>
      </c>
      <c r="D12285" t="s">
        <v>172</v>
      </c>
      <c r="E12285" t="s">
        <v>1046</v>
      </c>
      <c r="F12285">
        <v>12787</v>
      </c>
      <c r="G12285" t="s">
        <v>181</v>
      </c>
      <c r="H12285">
        <v>666.28</v>
      </c>
      <c r="I12285">
        <v>50.97</v>
      </c>
      <c r="J12285" s="8">
        <v>41088</v>
      </c>
      <c r="K12285" t="s">
        <v>148</v>
      </c>
      <c r="L12285" t="s">
        <v>149</v>
      </c>
      <c r="O12285" s="100">
        <v>2012</v>
      </c>
    </row>
    <row r="12286" spans="1:15" x14ac:dyDescent="0.25">
      <c r="A12286">
        <v>8</v>
      </c>
      <c r="B12286" t="s">
        <v>1033</v>
      </c>
      <c r="C12286">
        <v>14</v>
      </c>
      <c r="D12286" t="s">
        <v>172</v>
      </c>
      <c r="E12286" t="s">
        <v>1047</v>
      </c>
      <c r="F12286">
        <v>13424</v>
      </c>
      <c r="G12286" t="s">
        <v>1048</v>
      </c>
      <c r="H12286">
        <v>702</v>
      </c>
      <c r="I12286">
        <v>53.7</v>
      </c>
      <c r="J12286" s="8">
        <v>41088</v>
      </c>
      <c r="K12286" t="s">
        <v>148</v>
      </c>
      <c r="L12286" t="s">
        <v>149</v>
      </c>
      <c r="O12286" s="100">
        <v>2012</v>
      </c>
    </row>
    <row r="12287" spans="1:15" x14ac:dyDescent="0.25">
      <c r="A12287">
        <v>8</v>
      </c>
      <c r="B12287" t="s">
        <v>1033</v>
      </c>
      <c r="C12287">
        <v>14</v>
      </c>
      <c r="D12287" t="s">
        <v>172</v>
      </c>
      <c r="E12287" t="s">
        <v>1049</v>
      </c>
      <c r="F12287">
        <v>13317</v>
      </c>
      <c r="G12287" t="s">
        <v>1048</v>
      </c>
      <c r="H12287">
        <v>54</v>
      </c>
      <c r="I12287">
        <v>7.8</v>
      </c>
      <c r="J12287" s="8">
        <v>41088</v>
      </c>
      <c r="K12287" t="s">
        <v>148</v>
      </c>
      <c r="L12287" t="s">
        <v>149</v>
      </c>
      <c r="O12287" s="100">
        <v>2012</v>
      </c>
    </row>
    <row r="12288" spans="1:15" x14ac:dyDescent="0.25">
      <c r="A12288">
        <v>8</v>
      </c>
      <c r="B12288" t="s">
        <v>1033</v>
      </c>
      <c r="C12288">
        <v>14</v>
      </c>
      <c r="D12288" t="s">
        <v>172</v>
      </c>
      <c r="E12288" t="s">
        <v>1050</v>
      </c>
      <c r="F12288">
        <v>13425</v>
      </c>
      <c r="G12288" t="s">
        <v>1048</v>
      </c>
      <c r="H12288" s="101">
        <v>1147.5</v>
      </c>
      <c r="I12288">
        <v>87.79</v>
      </c>
      <c r="J12288" s="8">
        <v>41088</v>
      </c>
      <c r="K12288" t="s">
        <v>148</v>
      </c>
      <c r="L12288" t="s">
        <v>149</v>
      </c>
      <c r="O12288" s="100">
        <v>2012</v>
      </c>
    </row>
    <row r="12289" spans="1:15" x14ac:dyDescent="0.25">
      <c r="A12289">
        <v>8</v>
      </c>
      <c r="B12289" t="s">
        <v>1033</v>
      </c>
      <c r="C12289">
        <v>14</v>
      </c>
      <c r="D12289" t="s">
        <v>172</v>
      </c>
      <c r="E12289" t="s">
        <v>1051</v>
      </c>
      <c r="F12289">
        <v>13316</v>
      </c>
      <c r="G12289" t="s">
        <v>1048</v>
      </c>
      <c r="H12289">
        <v>789.75</v>
      </c>
      <c r="I12289">
        <v>85.83</v>
      </c>
      <c r="J12289" s="8">
        <v>41088</v>
      </c>
      <c r="K12289" t="s">
        <v>148</v>
      </c>
      <c r="L12289" t="s">
        <v>149</v>
      </c>
      <c r="O12289" s="100">
        <v>2012</v>
      </c>
    </row>
    <row r="12290" spans="1:15" x14ac:dyDescent="0.25">
      <c r="A12290">
        <v>8</v>
      </c>
      <c r="B12290" t="s">
        <v>1033</v>
      </c>
      <c r="C12290">
        <v>72</v>
      </c>
      <c r="D12290" t="s">
        <v>305</v>
      </c>
      <c r="E12290" t="s">
        <v>1055</v>
      </c>
      <c r="F12290">
        <v>11638</v>
      </c>
      <c r="G12290" t="s">
        <v>307</v>
      </c>
      <c r="H12290" s="101">
        <v>1137.1500000000001</v>
      </c>
      <c r="I12290">
        <v>86.99</v>
      </c>
      <c r="J12290" s="8">
        <v>41088</v>
      </c>
      <c r="K12290" t="s">
        <v>148</v>
      </c>
      <c r="L12290" t="s">
        <v>149</v>
      </c>
      <c r="O12290" s="100">
        <v>2012</v>
      </c>
    </row>
    <row r="12291" spans="1:15" x14ac:dyDescent="0.25">
      <c r="A12291">
        <v>8</v>
      </c>
      <c r="B12291" t="s">
        <v>1033</v>
      </c>
      <c r="C12291">
        <v>74</v>
      </c>
      <c r="D12291" t="s">
        <v>328</v>
      </c>
      <c r="E12291" t="s">
        <v>1057</v>
      </c>
      <c r="F12291">
        <v>11365</v>
      </c>
      <c r="G12291" t="s">
        <v>333</v>
      </c>
      <c r="H12291" s="101">
        <v>1867.65</v>
      </c>
      <c r="I12291">
        <v>142.87</v>
      </c>
      <c r="J12291" s="8">
        <v>41088</v>
      </c>
      <c r="K12291" t="s">
        <v>148</v>
      </c>
      <c r="L12291" t="s">
        <v>151</v>
      </c>
      <c r="O12291" s="100">
        <v>2012</v>
      </c>
    </row>
    <row r="12292" spans="1:15" x14ac:dyDescent="0.25">
      <c r="A12292">
        <v>8</v>
      </c>
      <c r="B12292" t="s">
        <v>1033</v>
      </c>
      <c r="C12292">
        <v>75</v>
      </c>
      <c r="D12292" t="s">
        <v>334</v>
      </c>
      <c r="E12292" t="s">
        <v>1418</v>
      </c>
      <c r="F12292">
        <v>13626</v>
      </c>
      <c r="G12292" t="s">
        <v>336</v>
      </c>
      <c r="H12292">
        <v>57</v>
      </c>
      <c r="I12292">
        <v>8.23</v>
      </c>
      <c r="J12292" s="8">
        <v>41088</v>
      </c>
      <c r="K12292" t="s">
        <v>148</v>
      </c>
      <c r="L12292" t="s">
        <v>190</v>
      </c>
      <c r="O12292" s="100">
        <v>2012</v>
      </c>
    </row>
    <row r="12293" spans="1:15" x14ac:dyDescent="0.25">
      <c r="A12293">
        <v>8</v>
      </c>
      <c r="B12293" t="s">
        <v>1033</v>
      </c>
      <c r="C12293">
        <v>80</v>
      </c>
      <c r="D12293" t="s">
        <v>348</v>
      </c>
      <c r="E12293" t="s">
        <v>1059</v>
      </c>
      <c r="F12293">
        <v>9370</v>
      </c>
      <c r="G12293" t="s">
        <v>174</v>
      </c>
      <c r="H12293" s="101">
        <v>2322</v>
      </c>
      <c r="I12293">
        <v>170.93</v>
      </c>
      <c r="J12293" s="8">
        <v>41088</v>
      </c>
      <c r="K12293" t="s">
        <v>148</v>
      </c>
      <c r="L12293" t="s">
        <v>151</v>
      </c>
      <c r="O12293" s="100">
        <v>2012</v>
      </c>
    </row>
    <row r="12294" spans="1:15" x14ac:dyDescent="0.25">
      <c r="A12294">
        <v>8</v>
      </c>
      <c r="B12294" t="s">
        <v>1033</v>
      </c>
      <c r="C12294">
        <v>80</v>
      </c>
      <c r="D12294" t="s">
        <v>348</v>
      </c>
      <c r="E12294" t="s">
        <v>1061</v>
      </c>
      <c r="F12294">
        <v>11511</v>
      </c>
      <c r="G12294" t="s">
        <v>352</v>
      </c>
      <c r="H12294" s="101">
        <v>5030.5</v>
      </c>
      <c r="I12294">
        <v>382.24</v>
      </c>
      <c r="J12294" s="8">
        <v>41088</v>
      </c>
      <c r="K12294" t="s">
        <v>148</v>
      </c>
      <c r="L12294" t="s">
        <v>151</v>
      </c>
      <c r="O12294" s="100">
        <v>2012</v>
      </c>
    </row>
    <row r="12295" spans="1:15" x14ac:dyDescent="0.25">
      <c r="A12295">
        <v>8</v>
      </c>
      <c r="B12295" t="s">
        <v>1033</v>
      </c>
      <c r="C12295">
        <v>80</v>
      </c>
      <c r="D12295" t="s">
        <v>348</v>
      </c>
      <c r="E12295" t="s">
        <v>1062</v>
      </c>
      <c r="F12295">
        <v>11833</v>
      </c>
      <c r="G12295" t="s">
        <v>354</v>
      </c>
      <c r="H12295" s="101">
        <v>2816.75</v>
      </c>
      <c r="I12295">
        <v>209.73</v>
      </c>
      <c r="J12295" s="8">
        <v>41088</v>
      </c>
      <c r="K12295" t="s">
        <v>391</v>
      </c>
      <c r="L12295" t="s">
        <v>151</v>
      </c>
      <c r="O12295" s="100">
        <v>2012</v>
      </c>
    </row>
    <row r="12296" spans="1:15" x14ac:dyDescent="0.25">
      <c r="A12296">
        <v>8</v>
      </c>
      <c r="B12296" t="s">
        <v>1033</v>
      </c>
      <c r="C12296">
        <v>82</v>
      </c>
      <c r="D12296" t="s">
        <v>364</v>
      </c>
      <c r="E12296" t="s">
        <v>1064</v>
      </c>
      <c r="F12296">
        <v>12143</v>
      </c>
      <c r="G12296" t="s">
        <v>560</v>
      </c>
      <c r="H12296" s="101">
        <v>2495.33</v>
      </c>
      <c r="I12296">
        <v>190.89</v>
      </c>
      <c r="J12296" s="8">
        <v>41088</v>
      </c>
      <c r="K12296" t="s">
        <v>148</v>
      </c>
      <c r="L12296" t="s">
        <v>151</v>
      </c>
      <c r="O12296" s="100">
        <v>2012</v>
      </c>
    </row>
    <row r="12297" spans="1:15" x14ac:dyDescent="0.25">
      <c r="A12297">
        <v>8</v>
      </c>
      <c r="B12297" t="s">
        <v>1033</v>
      </c>
      <c r="C12297">
        <v>85</v>
      </c>
      <c r="D12297" t="s">
        <v>381</v>
      </c>
      <c r="E12297" t="s">
        <v>1065</v>
      </c>
      <c r="F12297">
        <v>13338</v>
      </c>
      <c r="G12297" t="s">
        <v>383</v>
      </c>
      <c r="H12297" s="101">
        <v>1678.52</v>
      </c>
      <c r="I12297">
        <v>118.12</v>
      </c>
      <c r="J12297" s="8">
        <v>41088</v>
      </c>
      <c r="K12297" t="s">
        <v>148</v>
      </c>
      <c r="L12297" t="s">
        <v>151</v>
      </c>
      <c r="O12297" s="100">
        <v>2012</v>
      </c>
    </row>
    <row r="12298" spans="1:15" x14ac:dyDescent="0.25">
      <c r="A12298">
        <v>8</v>
      </c>
      <c r="B12298" t="s">
        <v>1033</v>
      </c>
      <c r="C12298">
        <v>86</v>
      </c>
      <c r="D12298" t="s">
        <v>393</v>
      </c>
      <c r="E12298" t="s">
        <v>1066</v>
      </c>
      <c r="F12298">
        <v>13505</v>
      </c>
      <c r="G12298" t="s">
        <v>398</v>
      </c>
      <c r="H12298" s="101">
        <v>1289.68</v>
      </c>
      <c r="I12298">
        <v>98.66</v>
      </c>
      <c r="J12298" s="8">
        <v>41088</v>
      </c>
      <c r="K12298" t="s">
        <v>148</v>
      </c>
      <c r="L12298" t="s">
        <v>151</v>
      </c>
      <c r="O12298" s="100">
        <v>2012</v>
      </c>
    </row>
    <row r="12299" spans="1:15" x14ac:dyDescent="0.25">
      <c r="A12299">
        <v>8</v>
      </c>
      <c r="B12299" t="s">
        <v>1033</v>
      </c>
      <c r="C12299">
        <v>93</v>
      </c>
      <c r="D12299" t="s">
        <v>418</v>
      </c>
      <c r="E12299" t="s">
        <v>1456</v>
      </c>
      <c r="F12299">
        <v>12417</v>
      </c>
      <c r="G12299" t="s">
        <v>422</v>
      </c>
      <c r="H12299" s="101">
        <v>2806.65</v>
      </c>
      <c r="I12299">
        <v>209.81</v>
      </c>
      <c r="J12299" s="8">
        <v>41088</v>
      </c>
      <c r="K12299" t="s">
        <v>148</v>
      </c>
      <c r="L12299" t="s">
        <v>151</v>
      </c>
      <c r="O12299" s="100">
        <v>2012</v>
      </c>
    </row>
    <row r="12300" spans="1:15" x14ac:dyDescent="0.25">
      <c r="A12300">
        <v>9</v>
      </c>
      <c r="B12300" t="s">
        <v>1067</v>
      </c>
      <c r="C12300">
        <v>2</v>
      </c>
      <c r="D12300" t="s">
        <v>959</v>
      </c>
      <c r="E12300" t="s">
        <v>1068</v>
      </c>
      <c r="F12300">
        <v>13255</v>
      </c>
      <c r="G12300" t="s">
        <v>750</v>
      </c>
      <c r="H12300" s="101">
        <v>2105</v>
      </c>
      <c r="I12300">
        <v>157.55000000000001</v>
      </c>
      <c r="J12300" s="8">
        <v>41088</v>
      </c>
      <c r="K12300" t="s">
        <v>148</v>
      </c>
      <c r="L12300" t="s">
        <v>151</v>
      </c>
      <c r="O12300" s="100">
        <v>2012</v>
      </c>
    </row>
    <row r="12301" spans="1:15" x14ac:dyDescent="0.25">
      <c r="A12301">
        <v>9</v>
      </c>
      <c r="B12301" t="s">
        <v>1067</v>
      </c>
      <c r="C12301">
        <v>3</v>
      </c>
      <c r="D12301" t="s">
        <v>596</v>
      </c>
      <c r="E12301" t="s">
        <v>1070</v>
      </c>
      <c r="F12301">
        <v>13418</v>
      </c>
      <c r="G12301" t="s">
        <v>600</v>
      </c>
      <c r="H12301" s="101">
        <v>1192.5</v>
      </c>
      <c r="I12301">
        <v>91.23</v>
      </c>
      <c r="J12301" s="8">
        <v>41088</v>
      </c>
      <c r="K12301" t="s">
        <v>148</v>
      </c>
      <c r="L12301" t="s">
        <v>149</v>
      </c>
      <c r="O12301" s="100">
        <v>2012</v>
      </c>
    </row>
    <row r="12302" spans="1:15" x14ac:dyDescent="0.25">
      <c r="A12302">
        <v>9</v>
      </c>
      <c r="B12302" t="s">
        <v>1067</v>
      </c>
      <c r="C12302">
        <v>3</v>
      </c>
      <c r="D12302" t="s">
        <v>596</v>
      </c>
      <c r="E12302" t="s">
        <v>1071</v>
      </c>
      <c r="F12302">
        <v>12928</v>
      </c>
      <c r="G12302" t="s">
        <v>600</v>
      </c>
      <c r="H12302">
        <v>216.3</v>
      </c>
      <c r="I12302">
        <v>31.26</v>
      </c>
      <c r="J12302" s="8">
        <v>41088</v>
      </c>
      <c r="K12302" t="s">
        <v>148</v>
      </c>
      <c r="L12302" t="s">
        <v>149</v>
      </c>
      <c r="O12302" s="100">
        <v>2012</v>
      </c>
    </row>
    <row r="12303" spans="1:15" x14ac:dyDescent="0.25">
      <c r="A12303">
        <v>9</v>
      </c>
      <c r="B12303" t="s">
        <v>1067</v>
      </c>
      <c r="C12303">
        <v>3</v>
      </c>
      <c r="D12303" t="s">
        <v>596</v>
      </c>
      <c r="E12303" t="s">
        <v>1342</v>
      </c>
      <c r="F12303">
        <v>12693</v>
      </c>
      <c r="G12303" t="s">
        <v>600</v>
      </c>
      <c r="H12303" s="101">
        <v>1061</v>
      </c>
      <c r="I12303">
        <v>153.31</v>
      </c>
      <c r="J12303" s="8">
        <v>41088</v>
      </c>
      <c r="K12303" t="s">
        <v>148</v>
      </c>
      <c r="L12303" t="s">
        <v>149</v>
      </c>
      <c r="O12303" s="100">
        <v>2012</v>
      </c>
    </row>
    <row r="12304" spans="1:15" x14ac:dyDescent="0.25">
      <c r="A12304">
        <v>9</v>
      </c>
      <c r="B12304" t="s">
        <v>1067</v>
      </c>
      <c r="C12304">
        <v>32</v>
      </c>
      <c r="D12304" t="s">
        <v>266</v>
      </c>
      <c r="E12304" t="s">
        <v>1073</v>
      </c>
      <c r="F12304">
        <v>12868</v>
      </c>
      <c r="G12304" t="s">
        <v>268</v>
      </c>
      <c r="H12304" s="101">
        <v>1821.6</v>
      </c>
      <c r="I12304">
        <v>132.78</v>
      </c>
      <c r="J12304" s="8">
        <v>41088</v>
      </c>
      <c r="K12304" t="s">
        <v>148</v>
      </c>
      <c r="L12304" t="s">
        <v>151</v>
      </c>
      <c r="O12304" s="100">
        <v>2012</v>
      </c>
    </row>
    <row r="12305" spans="1:15" x14ac:dyDescent="0.25">
      <c r="A12305">
        <v>9</v>
      </c>
      <c r="B12305" t="s">
        <v>1067</v>
      </c>
      <c r="C12305">
        <v>32</v>
      </c>
      <c r="D12305" t="s">
        <v>266</v>
      </c>
      <c r="E12305" t="s">
        <v>1074</v>
      </c>
      <c r="F12305">
        <v>12952</v>
      </c>
      <c r="G12305" t="s">
        <v>268</v>
      </c>
      <c r="H12305" s="101">
        <v>1228.6400000000001</v>
      </c>
      <c r="I12305">
        <v>94</v>
      </c>
      <c r="J12305" s="8">
        <v>41088</v>
      </c>
      <c r="K12305" t="s">
        <v>148</v>
      </c>
      <c r="L12305" t="s">
        <v>149</v>
      </c>
      <c r="O12305" s="100">
        <v>2012</v>
      </c>
    </row>
    <row r="12306" spans="1:15" x14ac:dyDescent="0.25">
      <c r="A12306">
        <v>9</v>
      </c>
      <c r="B12306" t="s">
        <v>1067</v>
      </c>
      <c r="C12306">
        <v>46</v>
      </c>
      <c r="D12306" t="s">
        <v>281</v>
      </c>
      <c r="E12306" t="s">
        <v>1076</v>
      </c>
      <c r="F12306">
        <v>12724</v>
      </c>
      <c r="G12306" t="s">
        <v>283</v>
      </c>
      <c r="H12306">
        <v>770.55</v>
      </c>
      <c r="I12306">
        <v>111.33</v>
      </c>
      <c r="J12306" s="8">
        <v>41088</v>
      </c>
      <c r="K12306" t="s">
        <v>148</v>
      </c>
      <c r="L12306" t="s">
        <v>149</v>
      </c>
      <c r="O12306" s="100">
        <v>2012</v>
      </c>
    </row>
    <row r="12307" spans="1:15" x14ac:dyDescent="0.25">
      <c r="A12307">
        <v>9</v>
      </c>
      <c r="B12307" t="s">
        <v>1067</v>
      </c>
      <c r="C12307">
        <v>46</v>
      </c>
      <c r="D12307" t="s">
        <v>281</v>
      </c>
      <c r="E12307" t="s">
        <v>1077</v>
      </c>
      <c r="F12307">
        <v>11753</v>
      </c>
      <c r="G12307" t="s">
        <v>283</v>
      </c>
      <c r="H12307" s="101">
        <v>2280</v>
      </c>
      <c r="I12307">
        <v>168.21</v>
      </c>
      <c r="J12307" s="8">
        <v>41088</v>
      </c>
      <c r="K12307" t="s">
        <v>148</v>
      </c>
      <c r="L12307" t="s">
        <v>151</v>
      </c>
      <c r="O12307" s="100">
        <v>2012</v>
      </c>
    </row>
    <row r="12308" spans="1:15" x14ac:dyDescent="0.25">
      <c r="A12308">
        <v>9</v>
      </c>
      <c r="B12308" t="s">
        <v>1067</v>
      </c>
      <c r="C12308">
        <v>72</v>
      </c>
      <c r="D12308" t="s">
        <v>305</v>
      </c>
      <c r="E12308" t="s">
        <v>1080</v>
      </c>
      <c r="F12308">
        <v>13140</v>
      </c>
      <c r="G12308" t="s">
        <v>307</v>
      </c>
      <c r="H12308" s="101">
        <v>1153.5999999999999</v>
      </c>
      <c r="I12308">
        <v>88.25</v>
      </c>
      <c r="J12308" s="8">
        <v>41088</v>
      </c>
      <c r="K12308" t="s">
        <v>148</v>
      </c>
      <c r="L12308" t="s">
        <v>149</v>
      </c>
      <c r="O12308" s="100">
        <v>2012</v>
      </c>
    </row>
    <row r="12309" spans="1:15" x14ac:dyDescent="0.25">
      <c r="A12309">
        <v>9</v>
      </c>
      <c r="B12309" t="s">
        <v>1067</v>
      </c>
      <c r="C12309">
        <v>72</v>
      </c>
      <c r="D12309" t="s">
        <v>305</v>
      </c>
      <c r="E12309" t="s">
        <v>1081</v>
      </c>
      <c r="F12309">
        <v>13465</v>
      </c>
      <c r="G12309" t="s">
        <v>307</v>
      </c>
      <c r="H12309" s="101">
        <v>1160</v>
      </c>
      <c r="I12309">
        <v>88.74</v>
      </c>
      <c r="J12309" s="8">
        <v>41088</v>
      </c>
      <c r="K12309" t="s">
        <v>148</v>
      </c>
      <c r="L12309" t="s">
        <v>149</v>
      </c>
      <c r="O12309" s="100">
        <v>2012</v>
      </c>
    </row>
    <row r="12310" spans="1:15" x14ac:dyDescent="0.25">
      <c r="A12310">
        <v>9</v>
      </c>
      <c r="B12310" t="s">
        <v>1067</v>
      </c>
      <c r="C12310">
        <v>72</v>
      </c>
      <c r="D12310" t="s">
        <v>305</v>
      </c>
      <c r="E12310" t="s">
        <v>1082</v>
      </c>
      <c r="F12310">
        <v>12929</v>
      </c>
      <c r="G12310" t="s">
        <v>307</v>
      </c>
      <c r="H12310" s="101">
        <v>1846.6</v>
      </c>
      <c r="I12310">
        <v>141.27000000000001</v>
      </c>
      <c r="J12310" s="8">
        <v>41088</v>
      </c>
      <c r="K12310" t="s">
        <v>148</v>
      </c>
      <c r="L12310" t="s">
        <v>151</v>
      </c>
      <c r="O12310" s="100">
        <v>2012</v>
      </c>
    </row>
    <row r="12311" spans="1:15" x14ac:dyDescent="0.25">
      <c r="A12311">
        <v>9</v>
      </c>
      <c r="B12311" t="s">
        <v>1067</v>
      </c>
      <c r="C12311">
        <v>72</v>
      </c>
      <c r="D12311" t="s">
        <v>305</v>
      </c>
      <c r="E12311" t="s">
        <v>1085</v>
      </c>
      <c r="F12311">
        <v>12879</v>
      </c>
      <c r="G12311" t="s">
        <v>307</v>
      </c>
      <c r="H12311" s="101">
        <v>1265</v>
      </c>
      <c r="I12311">
        <v>96.77</v>
      </c>
      <c r="J12311" s="8">
        <v>41088</v>
      </c>
      <c r="K12311" t="s">
        <v>148</v>
      </c>
      <c r="L12311" t="s">
        <v>190</v>
      </c>
      <c r="O12311" s="100">
        <v>2012</v>
      </c>
    </row>
    <row r="12312" spans="1:15" x14ac:dyDescent="0.25">
      <c r="A12312">
        <v>9</v>
      </c>
      <c r="B12312" t="s">
        <v>1067</v>
      </c>
      <c r="C12312">
        <v>75</v>
      </c>
      <c r="D12312" t="s">
        <v>334</v>
      </c>
      <c r="E12312" t="s">
        <v>1083</v>
      </c>
      <c r="F12312">
        <v>13412</v>
      </c>
      <c r="G12312" t="s">
        <v>336</v>
      </c>
      <c r="H12312">
        <v>332.5</v>
      </c>
      <c r="I12312">
        <v>48.06</v>
      </c>
      <c r="J12312" s="8">
        <v>41088</v>
      </c>
      <c r="K12312" t="s">
        <v>148</v>
      </c>
      <c r="L12312" t="s">
        <v>190</v>
      </c>
      <c r="O12312" s="100">
        <v>2012</v>
      </c>
    </row>
    <row r="12313" spans="1:15" x14ac:dyDescent="0.25">
      <c r="A12313">
        <v>9</v>
      </c>
      <c r="B12313" t="s">
        <v>1067</v>
      </c>
      <c r="C12313">
        <v>75</v>
      </c>
      <c r="D12313" t="s">
        <v>334</v>
      </c>
      <c r="E12313" t="s">
        <v>1389</v>
      </c>
      <c r="F12313">
        <v>13602</v>
      </c>
      <c r="G12313" t="s">
        <v>336</v>
      </c>
      <c r="H12313">
        <v>380</v>
      </c>
      <c r="I12313">
        <v>54.91</v>
      </c>
      <c r="J12313" s="8">
        <v>41088</v>
      </c>
      <c r="K12313" t="s">
        <v>148</v>
      </c>
      <c r="L12313" t="s">
        <v>190</v>
      </c>
      <c r="O12313" s="100">
        <v>2012</v>
      </c>
    </row>
    <row r="12314" spans="1:15" x14ac:dyDescent="0.25">
      <c r="A12314">
        <v>9</v>
      </c>
      <c r="B12314" t="s">
        <v>1067</v>
      </c>
      <c r="C12314">
        <v>80</v>
      </c>
      <c r="D12314" t="s">
        <v>348</v>
      </c>
      <c r="E12314" t="s">
        <v>1101</v>
      </c>
      <c r="F12314">
        <v>12211</v>
      </c>
      <c r="G12314" t="s">
        <v>584</v>
      </c>
      <c r="H12314" s="101">
        <v>2252.9699999999998</v>
      </c>
      <c r="I12314">
        <v>153.24</v>
      </c>
      <c r="J12314" s="8">
        <v>41088</v>
      </c>
      <c r="K12314" t="s">
        <v>148</v>
      </c>
      <c r="L12314" t="s">
        <v>151</v>
      </c>
      <c r="O12314" s="100">
        <v>2012</v>
      </c>
    </row>
    <row r="12315" spans="1:15" x14ac:dyDescent="0.25">
      <c r="A12315">
        <v>9</v>
      </c>
      <c r="B12315" t="s">
        <v>1067</v>
      </c>
      <c r="C12315">
        <v>80</v>
      </c>
      <c r="D12315" t="s">
        <v>348</v>
      </c>
      <c r="E12315" t="s">
        <v>1086</v>
      </c>
      <c r="F12315">
        <v>359</v>
      </c>
      <c r="G12315" t="s">
        <v>174</v>
      </c>
      <c r="H12315" s="101">
        <v>1732.25</v>
      </c>
      <c r="I12315">
        <v>125.95</v>
      </c>
      <c r="J12315" s="8">
        <v>41088</v>
      </c>
      <c r="K12315" t="s">
        <v>148</v>
      </c>
      <c r="L12315" t="s">
        <v>151</v>
      </c>
      <c r="O12315" s="100">
        <v>2012</v>
      </c>
    </row>
    <row r="12316" spans="1:15" x14ac:dyDescent="0.25">
      <c r="A12316">
        <v>9</v>
      </c>
      <c r="B12316" t="s">
        <v>1067</v>
      </c>
      <c r="C12316">
        <v>80</v>
      </c>
      <c r="D12316" t="s">
        <v>348</v>
      </c>
      <c r="E12316" t="s">
        <v>1090</v>
      </c>
      <c r="F12316">
        <v>10962</v>
      </c>
      <c r="G12316" t="s">
        <v>352</v>
      </c>
      <c r="H12316" s="101">
        <v>3788</v>
      </c>
      <c r="I12316">
        <v>264.73</v>
      </c>
      <c r="J12316" s="8">
        <v>41088</v>
      </c>
      <c r="K12316" t="s">
        <v>148</v>
      </c>
      <c r="L12316" t="s">
        <v>151</v>
      </c>
      <c r="O12316" s="100">
        <v>2012</v>
      </c>
    </row>
    <row r="12317" spans="1:15" x14ac:dyDescent="0.25">
      <c r="A12317">
        <v>9</v>
      </c>
      <c r="B12317" t="s">
        <v>1067</v>
      </c>
      <c r="C12317">
        <v>80</v>
      </c>
      <c r="D12317" t="s">
        <v>348</v>
      </c>
      <c r="E12317" t="s">
        <v>1103</v>
      </c>
      <c r="F12317">
        <v>12091</v>
      </c>
      <c r="G12317" t="s">
        <v>422</v>
      </c>
      <c r="H12317" s="101">
        <v>2342.5700000000002</v>
      </c>
      <c r="I12317">
        <v>173</v>
      </c>
      <c r="J12317" s="8">
        <v>41088</v>
      </c>
      <c r="K12317" t="s">
        <v>148</v>
      </c>
      <c r="L12317" t="s">
        <v>151</v>
      </c>
      <c r="O12317" s="100">
        <v>2012</v>
      </c>
    </row>
    <row r="12318" spans="1:15" x14ac:dyDescent="0.25">
      <c r="A12318">
        <v>9</v>
      </c>
      <c r="B12318" t="s">
        <v>1067</v>
      </c>
      <c r="C12318">
        <v>80</v>
      </c>
      <c r="D12318" t="s">
        <v>348</v>
      </c>
      <c r="E12318" t="s">
        <v>1078</v>
      </c>
      <c r="F12318">
        <v>12238</v>
      </c>
      <c r="G12318" t="s">
        <v>428</v>
      </c>
      <c r="H12318" s="101">
        <v>2263.0300000000002</v>
      </c>
      <c r="I12318">
        <v>165.49</v>
      </c>
      <c r="J12318" s="8">
        <v>41088</v>
      </c>
      <c r="K12318" t="s">
        <v>148</v>
      </c>
      <c r="L12318" t="s">
        <v>151</v>
      </c>
      <c r="O12318" s="100">
        <v>2012</v>
      </c>
    </row>
    <row r="12319" spans="1:15" x14ac:dyDescent="0.25">
      <c r="A12319">
        <v>9</v>
      </c>
      <c r="B12319" t="s">
        <v>1067</v>
      </c>
      <c r="C12319">
        <v>82</v>
      </c>
      <c r="D12319" t="s">
        <v>364</v>
      </c>
      <c r="E12319" t="s">
        <v>1316</v>
      </c>
      <c r="F12319">
        <v>13572</v>
      </c>
      <c r="G12319" t="s">
        <v>366</v>
      </c>
      <c r="H12319" s="101">
        <v>1632.67</v>
      </c>
      <c r="I12319">
        <v>118.81</v>
      </c>
      <c r="J12319" s="8">
        <v>41088</v>
      </c>
      <c r="K12319" t="s">
        <v>148</v>
      </c>
      <c r="L12319" t="s">
        <v>151</v>
      </c>
      <c r="O12319" s="100">
        <v>2012</v>
      </c>
    </row>
    <row r="12320" spans="1:15" x14ac:dyDescent="0.25">
      <c r="A12320">
        <v>9</v>
      </c>
      <c r="B12320" t="s">
        <v>1067</v>
      </c>
      <c r="C12320">
        <v>82</v>
      </c>
      <c r="D12320" t="s">
        <v>364</v>
      </c>
      <c r="E12320" t="s">
        <v>1093</v>
      </c>
      <c r="F12320">
        <v>12849</v>
      </c>
      <c r="G12320" t="s">
        <v>366</v>
      </c>
      <c r="H12320" s="101">
        <v>2359.5100000000002</v>
      </c>
      <c r="I12320">
        <v>175.6</v>
      </c>
      <c r="J12320" s="8">
        <v>41088</v>
      </c>
      <c r="K12320" t="s">
        <v>148</v>
      </c>
      <c r="L12320" t="s">
        <v>151</v>
      </c>
      <c r="O12320" s="100">
        <v>2012</v>
      </c>
    </row>
    <row r="12321" spans="1:15" x14ac:dyDescent="0.25">
      <c r="A12321">
        <v>9</v>
      </c>
      <c r="B12321" t="s">
        <v>1067</v>
      </c>
      <c r="C12321">
        <v>85</v>
      </c>
      <c r="D12321" t="s">
        <v>381</v>
      </c>
      <c r="E12321" t="s">
        <v>1096</v>
      </c>
      <c r="F12321">
        <v>13209</v>
      </c>
      <c r="G12321" t="s">
        <v>383</v>
      </c>
      <c r="H12321" s="101">
        <v>1462</v>
      </c>
      <c r="I12321">
        <v>104.94</v>
      </c>
      <c r="J12321" s="8">
        <v>41088</v>
      </c>
      <c r="K12321" t="s">
        <v>148</v>
      </c>
      <c r="L12321" t="s">
        <v>151</v>
      </c>
      <c r="O12321" s="100">
        <v>2012</v>
      </c>
    </row>
    <row r="12322" spans="1:15" x14ac:dyDescent="0.25">
      <c r="A12322">
        <v>9</v>
      </c>
      <c r="B12322" t="s">
        <v>1067</v>
      </c>
      <c r="C12322">
        <v>85</v>
      </c>
      <c r="D12322" t="s">
        <v>381</v>
      </c>
      <c r="E12322" t="s">
        <v>1097</v>
      </c>
      <c r="F12322">
        <v>12515</v>
      </c>
      <c r="G12322" t="s">
        <v>375</v>
      </c>
      <c r="H12322" s="101">
        <v>2074.48</v>
      </c>
      <c r="I12322">
        <v>153.79</v>
      </c>
      <c r="J12322" s="8">
        <v>41088</v>
      </c>
      <c r="K12322" t="s">
        <v>148</v>
      </c>
      <c r="L12322" t="s">
        <v>151</v>
      </c>
      <c r="O12322" s="100">
        <v>2012</v>
      </c>
    </row>
    <row r="12323" spans="1:15" x14ac:dyDescent="0.25">
      <c r="A12323">
        <v>9</v>
      </c>
      <c r="B12323" t="s">
        <v>1067</v>
      </c>
      <c r="C12323">
        <v>86</v>
      </c>
      <c r="D12323" t="s">
        <v>393</v>
      </c>
      <c r="E12323" t="s">
        <v>1098</v>
      </c>
      <c r="F12323">
        <v>11886</v>
      </c>
      <c r="G12323" t="s">
        <v>402</v>
      </c>
      <c r="H12323">
        <v>548.49</v>
      </c>
      <c r="I12323">
        <v>79.260000000000005</v>
      </c>
      <c r="J12323" s="8">
        <v>41088</v>
      </c>
      <c r="K12323" t="s">
        <v>148</v>
      </c>
      <c r="L12323" t="s">
        <v>149</v>
      </c>
      <c r="O12323" s="100">
        <v>2012</v>
      </c>
    </row>
    <row r="12324" spans="1:15" x14ac:dyDescent="0.25">
      <c r="A12324">
        <v>9</v>
      </c>
      <c r="B12324" t="s">
        <v>1067</v>
      </c>
      <c r="C12324">
        <v>87</v>
      </c>
      <c r="D12324" t="s">
        <v>403</v>
      </c>
      <c r="E12324" t="s">
        <v>1099</v>
      </c>
      <c r="F12324">
        <v>13152</v>
      </c>
      <c r="G12324" t="s">
        <v>405</v>
      </c>
      <c r="H12324" s="101">
        <v>1345</v>
      </c>
      <c r="I12324">
        <v>100.3</v>
      </c>
      <c r="J12324" s="8">
        <v>41088</v>
      </c>
      <c r="K12324" t="s">
        <v>148</v>
      </c>
      <c r="L12324" t="s">
        <v>151</v>
      </c>
      <c r="O12324" s="100">
        <v>2012</v>
      </c>
    </row>
    <row r="12325" spans="1:15" x14ac:dyDescent="0.25">
      <c r="A12325">
        <v>9</v>
      </c>
      <c r="B12325" t="s">
        <v>1067</v>
      </c>
      <c r="C12325">
        <v>92</v>
      </c>
      <c r="D12325" t="s">
        <v>407</v>
      </c>
      <c r="E12325" t="s">
        <v>1100</v>
      </c>
      <c r="F12325">
        <v>10632</v>
      </c>
      <c r="G12325" t="s">
        <v>411</v>
      </c>
      <c r="H12325" s="101">
        <v>1356.16</v>
      </c>
      <c r="I12325">
        <v>97.92</v>
      </c>
      <c r="J12325" s="8">
        <v>41088</v>
      </c>
      <c r="K12325" t="s">
        <v>148</v>
      </c>
      <c r="L12325" t="s">
        <v>151</v>
      </c>
      <c r="O12325" s="100">
        <v>2012</v>
      </c>
    </row>
    <row r="12326" spans="1:15" x14ac:dyDescent="0.25">
      <c r="A12326">
        <v>9</v>
      </c>
      <c r="B12326" t="s">
        <v>1067</v>
      </c>
      <c r="C12326">
        <v>93</v>
      </c>
      <c r="D12326" t="s">
        <v>418</v>
      </c>
      <c r="E12326" t="s">
        <v>1069</v>
      </c>
      <c r="F12326">
        <v>11811</v>
      </c>
      <c r="G12326" t="s">
        <v>587</v>
      </c>
      <c r="H12326" s="101">
        <v>1900.86</v>
      </c>
      <c r="I12326">
        <v>142.16</v>
      </c>
      <c r="J12326" s="8">
        <v>41088</v>
      </c>
      <c r="K12326" t="s">
        <v>148</v>
      </c>
      <c r="L12326" t="s">
        <v>151</v>
      </c>
      <c r="O12326" s="100">
        <v>2012</v>
      </c>
    </row>
    <row r="12327" spans="1:15" x14ac:dyDescent="0.25">
      <c r="A12327">
        <v>9</v>
      </c>
      <c r="B12327" t="s">
        <v>1067</v>
      </c>
      <c r="C12327">
        <v>93</v>
      </c>
      <c r="D12327" t="s">
        <v>418</v>
      </c>
      <c r="E12327" t="s">
        <v>1088</v>
      </c>
      <c r="F12327">
        <v>12650</v>
      </c>
      <c r="G12327" t="s">
        <v>357</v>
      </c>
      <c r="H12327" s="101">
        <v>1526.18</v>
      </c>
      <c r="I12327">
        <v>110.94</v>
      </c>
      <c r="J12327" s="8">
        <v>41088</v>
      </c>
      <c r="K12327" t="s">
        <v>148</v>
      </c>
      <c r="L12327" t="s">
        <v>151</v>
      </c>
      <c r="O12327" s="100">
        <v>2012</v>
      </c>
    </row>
    <row r="12328" spans="1:15" x14ac:dyDescent="0.25">
      <c r="A12328">
        <v>10</v>
      </c>
      <c r="B12328" t="s">
        <v>1105</v>
      </c>
      <c r="C12328">
        <v>2</v>
      </c>
      <c r="D12328" t="s">
        <v>959</v>
      </c>
      <c r="E12328" t="s">
        <v>1107</v>
      </c>
      <c r="F12328">
        <v>12812</v>
      </c>
      <c r="G12328" t="s">
        <v>750</v>
      </c>
      <c r="H12328" s="101">
        <v>1653.43</v>
      </c>
      <c r="I12328">
        <v>126.48</v>
      </c>
      <c r="J12328" s="8">
        <v>41088</v>
      </c>
      <c r="K12328" t="s">
        <v>148</v>
      </c>
      <c r="L12328" t="s">
        <v>151</v>
      </c>
      <c r="O12328" s="100">
        <v>2012</v>
      </c>
    </row>
    <row r="12329" spans="1:15" x14ac:dyDescent="0.25">
      <c r="A12329">
        <v>10</v>
      </c>
      <c r="B12329" t="s">
        <v>1105</v>
      </c>
      <c r="C12329">
        <v>2</v>
      </c>
      <c r="D12329" t="s">
        <v>959</v>
      </c>
      <c r="E12329" t="s">
        <v>1114</v>
      </c>
      <c r="F12329">
        <v>12729</v>
      </c>
      <c r="G12329" t="s">
        <v>750</v>
      </c>
      <c r="H12329" s="101">
        <v>1308.6199999999999</v>
      </c>
      <c r="I12329">
        <v>100.1</v>
      </c>
      <c r="J12329" s="8">
        <v>41088</v>
      </c>
      <c r="K12329" t="s">
        <v>148</v>
      </c>
      <c r="L12329" t="s">
        <v>149</v>
      </c>
      <c r="O12329" s="100">
        <v>2012</v>
      </c>
    </row>
    <row r="12330" spans="1:15" x14ac:dyDescent="0.25">
      <c r="A12330">
        <v>10</v>
      </c>
      <c r="B12330" t="s">
        <v>1105</v>
      </c>
      <c r="C12330">
        <v>3</v>
      </c>
      <c r="D12330" t="s">
        <v>596</v>
      </c>
      <c r="E12330" t="s">
        <v>1109</v>
      </c>
      <c r="F12330">
        <v>12492</v>
      </c>
      <c r="G12330" t="s">
        <v>600</v>
      </c>
      <c r="H12330" s="101">
        <v>1697.44</v>
      </c>
      <c r="I12330">
        <v>124.03</v>
      </c>
      <c r="J12330" s="8">
        <v>41088</v>
      </c>
      <c r="K12330" t="s">
        <v>148</v>
      </c>
      <c r="L12330" t="s">
        <v>151</v>
      </c>
      <c r="O12330" s="100">
        <v>2012</v>
      </c>
    </row>
    <row r="12331" spans="1:15" x14ac:dyDescent="0.25">
      <c r="A12331">
        <v>10</v>
      </c>
      <c r="B12331" t="s">
        <v>1105</v>
      </c>
      <c r="C12331">
        <v>6</v>
      </c>
      <c r="D12331" t="s">
        <v>162</v>
      </c>
      <c r="E12331" t="s">
        <v>1485</v>
      </c>
      <c r="F12331">
        <v>13671</v>
      </c>
      <c r="G12331" t="s">
        <v>164</v>
      </c>
      <c r="H12331">
        <v>594.92999999999995</v>
      </c>
      <c r="I12331">
        <v>85.98</v>
      </c>
      <c r="J12331" s="8">
        <v>41088</v>
      </c>
      <c r="K12331" t="s">
        <v>148</v>
      </c>
      <c r="L12331" t="s">
        <v>149</v>
      </c>
      <c r="O12331" s="100">
        <v>2012</v>
      </c>
    </row>
    <row r="12332" spans="1:15" x14ac:dyDescent="0.25">
      <c r="A12332">
        <v>10</v>
      </c>
      <c r="B12332" t="s">
        <v>1105</v>
      </c>
      <c r="C12332">
        <v>6</v>
      </c>
      <c r="D12332" t="s">
        <v>162</v>
      </c>
      <c r="E12332" t="s">
        <v>1317</v>
      </c>
      <c r="F12332">
        <v>13172</v>
      </c>
      <c r="G12332" t="s">
        <v>164</v>
      </c>
      <c r="H12332" s="101">
        <v>1195.32</v>
      </c>
      <c r="I12332">
        <v>91.44</v>
      </c>
      <c r="J12332" s="8">
        <v>41088</v>
      </c>
      <c r="K12332" t="s">
        <v>148</v>
      </c>
      <c r="L12332" t="s">
        <v>149</v>
      </c>
      <c r="O12332" s="100">
        <v>2012</v>
      </c>
    </row>
    <row r="12333" spans="1:15" x14ac:dyDescent="0.25">
      <c r="A12333">
        <v>10</v>
      </c>
      <c r="B12333" t="s">
        <v>1105</v>
      </c>
      <c r="C12333">
        <v>6</v>
      </c>
      <c r="D12333" t="s">
        <v>162</v>
      </c>
      <c r="E12333" t="s">
        <v>1318</v>
      </c>
      <c r="F12333">
        <v>12972</v>
      </c>
      <c r="G12333" t="s">
        <v>164</v>
      </c>
      <c r="H12333">
        <v>691.24</v>
      </c>
      <c r="I12333">
        <v>99.89</v>
      </c>
      <c r="J12333" s="8">
        <v>41088</v>
      </c>
      <c r="K12333" t="s">
        <v>526</v>
      </c>
      <c r="L12333" t="s">
        <v>149</v>
      </c>
      <c r="O12333" s="100">
        <v>2012</v>
      </c>
    </row>
    <row r="12334" spans="1:15" x14ac:dyDescent="0.25">
      <c r="A12334">
        <v>10</v>
      </c>
      <c r="B12334" t="s">
        <v>1105</v>
      </c>
      <c r="C12334">
        <v>6</v>
      </c>
      <c r="D12334" t="s">
        <v>162</v>
      </c>
      <c r="E12334" t="s">
        <v>1117</v>
      </c>
      <c r="F12334">
        <v>13291</v>
      </c>
      <c r="G12334" t="s">
        <v>164</v>
      </c>
      <c r="H12334" s="101">
        <v>1406.31</v>
      </c>
      <c r="I12334">
        <v>107.58</v>
      </c>
      <c r="J12334" s="8">
        <v>41088</v>
      </c>
      <c r="K12334" t="s">
        <v>148</v>
      </c>
      <c r="L12334" t="s">
        <v>149</v>
      </c>
      <c r="O12334" s="100">
        <v>2012</v>
      </c>
    </row>
    <row r="12335" spans="1:15" x14ac:dyDescent="0.25">
      <c r="A12335">
        <v>10</v>
      </c>
      <c r="B12335" t="s">
        <v>1105</v>
      </c>
      <c r="C12335">
        <v>6</v>
      </c>
      <c r="D12335" t="s">
        <v>162</v>
      </c>
      <c r="E12335" t="s">
        <v>1457</v>
      </c>
      <c r="F12335">
        <v>12962</v>
      </c>
      <c r="G12335" t="s">
        <v>164</v>
      </c>
      <c r="H12335" s="101">
        <v>1675.8</v>
      </c>
      <c r="I12335">
        <v>120.33</v>
      </c>
      <c r="J12335" s="8">
        <v>41088</v>
      </c>
      <c r="K12335" t="s">
        <v>148</v>
      </c>
      <c r="L12335" t="s">
        <v>151</v>
      </c>
      <c r="O12335" s="100">
        <v>2012</v>
      </c>
    </row>
    <row r="12336" spans="1:15" x14ac:dyDescent="0.25">
      <c r="A12336">
        <v>10</v>
      </c>
      <c r="B12336" t="s">
        <v>1105</v>
      </c>
      <c r="C12336">
        <v>6</v>
      </c>
      <c r="D12336" t="s">
        <v>162</v>
      </c>
      <c r="E12336" t="s">
        <v>1438</v>
      </c>
      <c r="F12336">
        <v>13638</v>
      </c>
      <c r="G12336" t="s">
        <v>164</v>
      </c>
      <c r="H12336" s="101">
        <v>1155</v>
      </c>
      <c r="I12336">
        <v>166.9</v>
      </c>
      <c r="J12336" s="8">
        <v>41088</v>
      </c>
      <c r="K12336" t="s">
        <v>148</v>
      </c>
      <c r="L12336" t="s">
        <v>149</v>
      </c>
      <c r="O12336" s="100">
        <v>2012</v>
      </c>
    </row>
    <row r="12337" spans="1:15" x14ac:dyDescent="0.25">
      <c r="A12337">
        <v>10</v>
      </c>
      <c r="B12337" t="s">
        <v>1105</v>
      </c>
      <c r="C12337">
        <v>6</v>
      </c>
      <c r="D12337" t="s">
        <v>162</v>
      </c>
      <c r="E12337" t="s">
        <v>1118</v>
      </c>
      <c r="F12337">
        <v>13113</v>
      </c>
      <c r="G12337" t="s">
        <v>164</v>
      </c>
      <c r="H12337" s="101">
        <v>1405.95</v>
      </c>
      <c r="I12337">
        <v>107.56</v>
      </c>
      <c r="J12337" s="8">
        <v>41088</v>
      </c>
      <c r="K12337" t="s">
        <v>148</v>
      </c>
      <c r="L12337" t="s">
        <v>149</v>
      </c>
      <c r="O12337" s="100">
        <v>2012</v>
      </c>
    </row>
    <row r="12338" spans="1:15" x14ac:dyDescent="0.25">
      <c r="A12338">
        <v>10</v>
      </c>
      <c r="B12338" t="s">
        <v>1105</v>
      </c>
      <c r="C12338">
        <v>6</v>
      </c>
      <c r="D12338" t="s">
        <v>162</v>
      </c>
      <c r="E12338" t="s">
        <v>1120</v>
      </c>
      <c r="F12338">
        <v>13166</v>
      </c>
      <c r="G12338" t="s">
        <v>164</v>
      </c>
      <c r="H12338" s="101">
        <v>1313.76</v>
      </c>
      <c r="I12338">
        <v>100.5</v>
      </c>
      <c r="J12338" s="8">
        <v>41088</v>
      </c>
      <c r="K12338" t="s">
        <v>148</v>
      </c>
      <c r="L12338" t="s">
        <v>149</v>
      </c>
      <c r="O12338" s="100">
        <v>2012</v>
      </c>
    </row>
    <row r="12339" spans="1:15" x14ac:dyDescent="0.25">
      <c r="A12339">
        <v>10</v>
      </c>
      <c r="B12339" t="s">
        <v>1105</v>
      </c>
      <c r="C12339">
        <v>24</v>
      </c>
      <c r="D12339" t="s">
        <v>1121</v>
      </c>
      <c r="E12339" t="s">
        <v>1108</v>
      </c>
      <c r="F12339">
        <v>12941</v>
      </c>
      <c r="G12339" t="s">
        <v>207</v>
      </c>
      <c r="H12339" s="101">
        <v>1668.88</v>
      </c>
      <c r="I12339">
        <v>127.67</v>
      </c>
      <c r="J12339" s="8">
        <v>41088</v>
      </c>
      <c r="K12339" t="s">
        <v>148</v>
      </c>
      <c r="L12339" t="s">
        <v>151</v>
      </c>
      <c r="O12339" s="100">
        <v>2012</v>
      </c>
    </row>
    <row r="12340" spans="1:15" x14ac:dyDescent="0.25">
      <c r="A12340">
        <v>10</v>
      </c>
      <c r="B12340" t="s">
        <v>1105</v>
      </c>
      <c r="C12340">
        <v>24</v>
      </c>
      <c r="D12340" t="s">
        <v>1121</v>
      </c>
      <c r="E12340" t="s">
        <v>1122</v>
      </c>
      <c r="F12340">
        <v>13559</v>
      </c>
      <c r="G12340" t="s">
        <v>207</v>
      </c>
      <c r="H12340">
        <v>498.75</v>
      </c>
      <c r="I12340">
        <v>63.73</v>
      </c>
      <c r="J12340" s="8">
        <v>41088</v>
      </c>
      <c r="K12340" t="s">
        <v>148</v>
      </c>
      <c r="L12340" t="s">
        <v>149</v>
      </c>
      <c r="O12340" s="100">
        <v>2012</v>
      </c>
    </row>
    <row r="12341" spans="1:15" x14ac:dyDescent="0.25">
      <c r="A12341">
        <v>10</v>
      </c>
      <c r="B12341" t="s">
        <v>1105</v>
      </c>
      <c r="C12341">
        <v>24</v>
      </c>
      <c r="D12341" t="s">
        <v>1121</v>
      </c>
      <c r="E12341" t="s">
        <v>1110</v>
      </c>
      <c r="F12341">
        <v>12994</v>
      </c>
      <c r="G12341" t="s">
        <v>207</v>
      </c>
      <c r="H12341" s="101">
        <v>1681.99</v>
      </c>
      <c r="I12341">
        <v>128.66999999999999</v>
      </c>
      <c r="J12341" s="8">
        <v>41088</v>
      </c>
      <c r="K12341" t="s">
        <v>148</v>
      </c>
      <c r="L12341" t="s">
        <v>149</v>
      </c>
      <c r="O12341" s="100">
        <v>2012</v>
      </c>
    </row>
    <row r="12342" spans="1:15" x14ac:dyDescent="0.25">
      <c r="A12342">
        <v>10</v>
      </c>
      <c r="B12342" t="s">
        <v>1105</v>
      </c>
      <c r="C12342">
        <v>24</v>
      </c>
      <c r="D12342" t="s">
        <v>1121</v>
      </c>
      <c r="E12342" t="s">
        <v>1106</v>
      </c>
      <c r="F12342">
        <v>12922</v>
      </c>
      <c r="G12342" t="s">
        <v>207</v>
      </c>
      <c r="H12342" s="101">
        <v>1545</v>
      </c>
      <c r="I12342">
        <v>112.37</v>
      </c>
      <c r="J12342" s="8">
        <v>41088</v>
      </c>
      <c r="K12342" t="s">
        <v>148</v>
      </c>
      <c r="L12342" t="s">
        <v>151</v>
      </c>
      <c r="O12342" s="100">
        <v>2012</v>
      </c>
    </row>
    <row r="12343" spans="1:15" x14ac:dyDescent="0.25">
      <c r="A12343">
        <v>10</v>
      </c>
      <c r="B12343" t="s">
        <v>1105</v>
      </c>
      <c r="C12343">
        <v>24</v>
      </c>
      <c r="D12343" t="s">
        <v>1121</v>
      </c>
      <c r="E12343" t="s">
        <v>1111</v>
      </c>
      <c r="F12343">
        <v>12819</v>
      </c>
      <c r="G12343" t="s">
        <v>207</v>
      </c>
      <c r="H12343" s="101">
        <v>1473.7</v>
      </c>
      <c r="I12343">
        <v>106.27</v>
      </c>
      <c r="J12343" s="8">
        <v>41088</v>
      </c>
      <c r="K12343" t="s">
        <v>148</v>
      </c>
      <c r="L12343" t="s">
        <v>151</v>
      </c>
      <c r="O12343" s="100">
        <v>2012</v>
      </c>
    </row>
    <row r="12344" spans="1:15" x14ac:dyDescent="0.25">
      <c r="A12344">
        <v>10</v>
      </c>
      <c r="B12344" t="s">
        <v>1105</v>
      </c>
      <c r="C12344">
        <v>24</v>
      </c>
      <c r="D12344" t="s">
        <v>1121</v>
      </c>
      <c r="E12344" t="s">
        <v>1319</v>
      </c>
      <c r="F12344">
        <v>13570</v>
      </c>
      <c r="G12344" t="s">
        <v>207</v>
      </c>
      <c r="H12344" s="101">
        <v>1722</v>
      </c>
      <c r="I12344">
        <v>131.72999999999999</v>
      </c>
      <c r="J12344" s="8">
        <v>41088</v>
      </c>
      <c r="K12344" t="s">
        <v>148</v>
      </c>
      <c r="L12344" t="s">
        <v>149</v>
      </c>
      <c r="O12344" s="100">
        <v>2012</v>
      </c>
    </row>
    <row r="12345" spans="1:15" x14ac:dyDescent="0.25">
      <c r="A12345">
        <v>10</v>
      </c>
      <c r="B12345" t="s">
        <v>1105</v>
      </c>
      <c r="C12345">
        <v>24</v>
      </c>
      <c r="D12345" t="s">
        <v>1121</v>
      </c>
      <c r="E12345" t="s">
        <v>1112</v>
      </c>
      <c r="F12345">
        <v>12760</v>
      </c>
      <c r="G12345" t="s">
        <v>207</v>
      </c>
      <c r="H12345" s="101">
        <v>1268.8</v>
      </c>
      <c r="I12345">
        <v>97.07</v>
      </c>
      <c r="J12345" s="8">
        <v>41088</v>
      </c>
      <c r="K12345" t="s">
        <v>148</v>
      </c>
      <c r="L12345" t="s">
        <v>149</v>
      </c>
      <c r="O12345" s="100">
        <v>2012</v>
      </c>
    </row>
    <row r="12346" spans="1:15" x14ac:dyDescent="0.25">
      <c r="A12346">
        <v>10</v>
      </c>
      <c r="B12346" t="s">
        <v>1105</v>
      </c>
      <c r="C12346">
        <v>24</v>
      </c>
      <c r="D12346" t="s">
        <v>1121</v>
      </c>
      <c r="E12346" t="s">
        <v>1113</v>
      </c>
      <c r="F12346">
        <v>13265</v>
      </c>
      <c r="G12346" t="s">
        <v>207</v>
      </c>
      <c r="H12346" s="101">
        <v>1466.14</v>
      </c>
      <c r="I12346">
        <v>112.16</v>
      </c>
      <c r="J12346" s="8">
        <v>41088</v>
      </c>
      <c r="K12346" t="s">
        <v>148</v>
      </c>
      <c r="L12346" t="s">
        <v>149</v>
      </c>
      <c r="O12346" s="100">
        <v>2012</v>
      </c>
    </row>
    <row r="12347" spans="1:15" x14ac:dyDescent="0.25">
      <c r="A12347">
        <v>10</v>
      </c>
      <c r="B12347" t="s">
        <v>1105</v>
      </c>
      <c r="C12347">
        <v>32</v>
      </c>
      <c r="D12347" t="s">
        <v>266</v>
      </c>
      <c r="E12347" t="s">
        <v>1446</v>
      </c>
      <c r="F12347">
        <v>13643</v>
      </c>
      <c r="G12347" t="s">
        <v>268</v>
      </c>
      <c r="H12347" s="101">
        <v>1204.5</v>
      </c>
      <c r="I12347">
        <v>174.06</v>
      </c>
      <c r="J12347" s="8">
        <v>41088</v>
      </c>
      <c r="K12347" t="s">
        <v>148</v>
      </c>
      <c r="L12347" t="s">
        <v>149</v>
      </c>
      <c r="O12347" s="100">
        <v>2012</v>
      </c>
    </row>
    <row r="12348" spans="1:15" x14ac:dyDescent="0.25">
      <c r="A12348">
        <v>10</v>
      </c>
      <c r="B12348" t="s">
        <v>1105</v>
      </c>
      <c r="C12348">
        <v>32</v>
      </c>
      <c r="D12348" t="s">
        <v>266</v>
      </c>
      <c r="E12348" t="s">
        <v>1123</v>
      </c>
      <c r="F12348">
        <v>12887</v>
      </c>
      <c r="G12348" t="s">
        <v>268</v>
      </c>
      <c r="H12348" s="101">
        <v>1746.88</v>
      </c>
      <c r="I12348">
        <v>107.26</v>
      </c>
      <c r="J12348" s="8">
        <v>41088</v>
      </c>
      <c r="K12348" t="s">
        <v>148</v>
      </c>
      <c r="L12348" t="s">
        <v>151</v>
      </c>
      <c r="O12348" s="100">
        <v>2012</v>
      </c>
    </row>
    <row r="12349" spans="1:15" x14ac:dyDescent="0.25">
      <c r="A12349">
        <v>10</v>
      </c>
      <c r="B12349" t="s">
        <v>1105</v>
      </c>
      <c r="C12349">
        <v>32</v>
      </c>
      <c r="D12349" t="s">
        <v>266</v>
      </c>
      <c r="E12349" t="s">
        <v>1125</v>
      </c>
      <c r="F12349">
        <v>12493</v>
      </c>
      <c r="G12349" t="s">
        <v>268</v>
      </c>
      <c r="H12349" s="101">
        <v>1982</v>
      </c>
      <c r="I12349">
        <v>151.62</v>
      </c>
      <c r="J12349" s="8">
        <v>41088</v>
      </c>
      <c r="K12349" t="s">
        <v>148</v>
      </c>
      <c r="L12349" t="s">
        <v>151</v>
      </c>
      <c r="O12349" s="100">
        <v>2012</v>
      </c>
    </row>
    <row r="12350" spans="1:15" x14ac:dyDescent="0.25">
      <c r="A12350">
        <v>10</v>
      </c>
      <c r="B12350" t="s">
        <v>1105</v>
      </c>
      <c r="C12350">
        <v>46</v>
      </c>
      <c r="D12350" t="s">
        <v>281</v>
      </c>
      <c r="E12350" t="s">
        <v>1127</v>
      </c>
      <c r="F12350">
        <v>12588</v>
      </c>
      <c r="G12350" t="s">
        <v>587</v>
      </c>
      <c r="H12350" s="101">
        <v>1485.18</v>
      </c>
      <c r="I12350">
        <v>113.62</v>
      </c>
      <c r="J12350" s="8">
        <v>41088</v>
      </c>
      <c r="K12350" t="s">
        <v>148</v>
      </c>
      <c r="L12350" t="s">
        <v>151</v>
      </c>
      <c r="O12350" s="100">
        <v>2012</v>
      </c>
    </row>
    <row r="12351" spans="1:15" x14ac:dyDescent="0.25">
      <c r="A12351">
        <v>10</v>
      </c>
      <c r="B12351" t="s">
        <v>1105</v>
      </c>
      <c r="C12351">
        <v>46</v>
      </c>
      <c r="D12351" t="s">
        <v>281</v>
      </c>
      <c r="E12351" t="s">
        <v>1458</v>
      </c>
      <c r="F12351">
        <v>13654</v>
      </c>
      <c r="G12351" t="s">
        <v>283</v>
      </c>
      <c r="H12351">
        <v>462</v>
      </c>
      <c r="I12351">
        <v>66.75</v>
      </c>
      <c r="J12351" s="8">
        <v>41088</v>
      </c>
      <c r="K12351" t="s">
        <v>148</v>
      </c>
      <c r="L12351" t="s">
        <v>190</v>
      </c>
      <c r="O12351" s="100">
        <v>2012</v>
      </c>
    </row>
    <row r="12352" spans="1:15" x14ac:dyDescent="0.25">
      <c r="A12352">
        <v>10</v>
      </c>
      <c r="B12352" t="s">
        <v>1105</v>
      </c>
      <c r="C12352">
        <v>46</v>
      </c>
      <c r="D12352" t="s">
        <v>281</v>
      </c>
      <c r="E12352" t="s">
        <v>1128</v>
      </c>
      <c r="F12352">
        <v>13339</v>
      </c>
      <c r="G12352" t="s">
        <v>283</v>
      </c>
      <c r="H12352">
        <v>726</v>
      </c>
      <c r="I12352">
        <v>104.91</v>
      </c>
      <c r="J12352" s="8">
        <v>41088</v>
      </c>
      <c r="K12352" t="s">
        <v>148</v>
      </c>
      <c r="L12352" t="s">
        <v>149</v>
      </c>
      <c r="O12352" s="100">
        <v>2012</v>
      </c>
    </row>
    <row r="12353" spans="1:15" x14ac:dyDescent="0.25">
      <c r="A12353">
        <v>10</v>
      </c>
      <c r="B12353" t="s">
        <v>1105</v>
      </c>
      <c r="C12353">
        <v>46</v>
      </c>
      <c r="D12353" t="s">
        <v>281</v>
      </c>
      <c r="E12353" t="s">
        <v>1131</v>
      </c>
      <c r="F12353">
        <v>13171</v>
      </c>
      <c r="G12353" t="s">
        <v>283</v>
      </c>
      <c r="H12353" s="101">
        <v>1609.65</v>
      </c>
      <c r="I12353">
        <v>123.14</v>
      </c>
      <c r="J12353" s="8">
        <v>41088</v>
      </c>
      <c r="K12353" t="s">
        <v>148</v>
      </c>
      <c r="L12353" t="s">
        <v>149</v>
      </c>
      <c r="O12353" s="100">
        <v>2012</v>
      </c>
    </row>
    <row r="12354" spans="1:15" x14ac:dyDescent="0.25">
      <c r="A12354">
        <v>10</v>
      </c>
      <c r="B12354" t="s">
        <v>1105</v>
      </c>
      <c r="C12354">
        <v>46</v>
      </c>
      <c r="D12354" t="s">
        <v>281</v>
      </c>
      <c r="E12354" t="s">
        <v>1132</v>
      </c>
      <c r="F12354">
        <v>12792</v>
      </c>
      <c r="G12354" t="s">
        <v>283</v>
      </c>
      <c r="H12354" s="101">
        <v>1138.23</v>
      </c>
      <c r="I12354">
        <v>87.07</v>
      </c>
      <c r="J12354" s="8">
        <v>41088</v>
      </c>
      <c r="K12354" t="s">
        <v>148</v>
      </c>
      <c r="L12354" t="s">
        <v>149</v>
      </c>
      <c r="O12354" s="100">
        <v>2012</v>
      </c>
    </row>
    <row r="12355" spans="1:15" x14ac:dyDescent="0.25">
      <c r="A12355">
        <v>10</v>
      </c>
      <c r="B12355" t="s">
        <v>1105</v>
      </c>
      <c r="C12355">
        <v>46</v>
      </c>
      <c r="D12355" t="s">
        <v>281</v>
      </c>
      <c r="E12355" t="s">
        <v>1133</v>
      </c>
      <c r="F12355">
        <v>12730</v>
      </c>
      <c r="G12355" t="s">
        <v>283</v>
      </c>
      <c r="H12355" s="101">
        <v>1930.5</v>
      </c>
      <c r="I12355">
        <v>147.68</v>
      </c>
      <c r="J12355" s="8">
        <v>41088</v>
      </c>
      <c r="K12355" t="s">
        <v>148</v>
      </c>
      <c r="L12355" t="s">
        <v>151</v>
      </c>
      <c r="O12355" s="100">
        <v>2012</v>
      </c>
    </row>
    <row r="12356" spans="1:15" x14ac:dyDescent="0.25">
      <c r="A12356">
        <v>10</v>
      </c>
      <c r="B12356" t="s">
        <v>1105</v>
      </c>
      <c r="C12356">
        <v>46</v>
      </c>
      <c r="D12356" t="s">
        <v>281</v>
      </c>
      <c r="E12356" t="s">
        <v>1134</v>
      </c>
      <c r="F12356">
        <v>12742</v>
      </c>
      <c r="G12356" t="s">
        <v>288</v>
      </c>
      <c r="H12356" s="101">
        <v>2119.7399999999998</v>
      </c>
      <c r="I12356">
        <v>138.44999999999999</v>
      </c>
      <c r="J12356" s="8">
        <v>41088</v>
      </c>
      <c r="K12356" t="s">
        <v>148</v>
      </c>
      <c r="L12356" t="s">
        <v>151</v>
      </c>
      <c r="O12356" s="100">
        <v>2012</v>
      </c>
    </row>
    <row r="12357" spans="1:15" x14ac:dyDescent="0.25">
      <c r="A12357">
        <v>10</v>
      </c>
      <c r="B12357" t="s">
        <v>1105</v>
      </c>
      <c r="C12357">
        <v>62</v>
      </c>
      <c r="D12357" t="s">
        <v>1135</v>
      </c>
      <c r="E12357" t="s">
        <v>1419</v>
      </c>
      <c r="F12357">
        <v>13624</v>
      </c>
      <c r="G12357" t="s">
        <v>298</v>
      </c>
      <c r="H12357">
        <v>270</v>
      </c>
      <c r="I12357">
        <v>39.020000000000003</v>
      </c>
      <c r="J12357" s="8">
        <v>41088</v>
      </c>
      <c r="K12357" t="s">
        <v>148</v>
      </c>
      <c r="L12357" t="s">
        <v>190</v>
      </c>
      <c r="O12357" s="100">
        <v>2012</v>
      </c>
    </row>
    <row r="12358" spans="1:15" x14ac:dyDescent="0.25">
      <c r="A12358">
        <v>10</v>
      </c>
      <c r="B12358" t="s">
        <v>1105</v>
      </c>
      <c r="C12358">
        <v>62</v>
      </c>
      <c r="D12358" t="s">
        <v>1135</v>
      </c>
      <c r="E12358" t="s">
        <v>1136</v>
      </c>
      <c r="F12358">
        <v>13480</v>
      </c>
      <c r="G12358" t="s">
        <v>298</v>
      </c>
      <c r="H12358" s="101">
        <v>1472</v>
      </c>
      <c r="I12358">
        <v>106.85</v>
      </c>
      <c r="J12358" s="8">
        <v>41088</v>
      </c>
      <c r="K12358" t="s">
        <v>148</v>
      </c>
      <c r="L12358" t="s">
        <v>151</v>
      </c>
      <c r="O12358" s="100">
        <v>2012</v>
      </c>
    </row>
    <row r="12359" spans="1:15" x14ac:dyDescent="0.25">
      <c r="A12359">
        <v>10</v>
      </c>
      <c r="B12359" t="s">
        <v>1105</v>
      </c>
      <c r="C12359">
        <v>62</v>
      </c>
      <c r="D12359" t="s">
        <v>1135</v>
      </c>
      <c r="E12359" t="s">
        <v>1413</v>
      </c>
      <c r="F12359">
        <v>13618</v>
      </c>
      <c r="G12359" t="s">
        <v>298</v>
      </c>
      <c r="H12359">
        <v>336</v>
      </c>
      <c r="I12359">
        <v>48.55</v>
      </c>
      <c r="J12359" s="8">
        <v>41088</v>
      </c>
      <c r="K12359" t="s">
        <v>148</v>
      </c>
      <c r="L12359" t="s">
        <v>149</v>
      </c>
      <c r="O12359" s="100">
        <v>2012</v>
      </c>
    </row>
    <row r="12360" spans="1:15" x14ac:dyDescent="0.25">
      <c r="A12360">
        <v>10</v>
      </c>
      <c r="B12360" t="s">
        <v>1105</v>
      </c>
      <c r="C12360">
        <v>67</v>
      </c>
      <c r="D12360" t="s">
        <v>301</v>
      </c>
      <c r="E12360" t="s">
        <v>1427</v>
      </c>
      <c r="F12360">
        <v>13632</v>
      </c>
      <c r="G12360" t="s">
        <v>300</v>
      </c>
      <c r="H12360" s="101">
        <v>1353</v>
      </c>
      <c r="I12360">
        <v>195.52</v>
      </c>
      <c r="J12360" s="8">
        <v>41088</v>
      </c>
      <c r="K12360" t="s">
        <v>148</v>
      </c>
      <c r="L12360" t="s">
        <v>149</v>
      </c>
      <c r="O12360" s="100">
        <v>2012</v>
      </c>
    </row>
    <row r="12361" spans="1:15" x14ac:dyDescent="0.25">
      <c r="A12361">
        <v>10</v>
      </c>
      <c r="B12361" t="s">
        <v>1105</v>
      </c>
      <c r="C12361">
        <v>67</v>
      </c>
      <c r="D12361" t="s">
        <v>301</v>
      </c>
      <c r="E12361" t="s">
        <v>1138</v>
      </c>
      <c r="F12361">
        <v>12816</v>
      </c>
      <c r="G12361" t="s">
        <v>300</v>
      </c>
      <c r="H12361" s="101">
        <v>2004.2</v>
      </c>
      <c r="I12361">
        <v>153.32</v>
      </c>
      <c r="J12361" s="8">
        <v>41088</v>
      </c>
      <c r="K12361" t="s">
        <v>148</v>
      </c>
      <c r="L12361" t="s">
        <v>149</v>
      </c>
      <c r="O12361" s="100">
        <v>2012</v>
      </c>
    </row>
    <row r="12362" spans="1:15" x14ac:dyDescent="0.25">
      <c r="A12362">
        <v>10</v>
      </c>
      <c r="B12362" t="s">
        <v>1105</v>
      </c>
      <c r="C12362">
        <v>72</v>
      </c>
      <c r="D12362" t="s">
        <v>1139</v>
      </c>
      <c r="E12362" t="s">
        <v>1140</v>
      </c>
      <c r="F12362">
        <v>13250</v>
      </c>
      <c r="G12362" t="s">
        <v>307</v>
      </c>
      <c r="H12362" s="101">
        <v>1883.36</v>
      </c>
      <c r="I12362">
        <v>144.08000000000001</v>
      </c>
      <c r="J12362" s="8">
        <v>41088</v>
      </c>
      <c r="K12362" t="s">
        <v>148</v>
      </c>
      <c r="L12362" t="s">
        <v>149</v>
      </c>
      <c r="O12362" s="100">
        <v>2012</v>
      </c>
    </row>
    <row r="12363" spans="1:15" x14ac:dyDescent="0.25">
      <c r="A12363">
        <v>10</v>
      </c>
      <c r="B12363" t="s">
        <v>1105</v>
      </c>
      <c r="C12363">
        <v>72</v>
      </c>
      <c r="D12363" t="s">
        <v>1139</v>
      </c>
      <c r="E12363" t="s">
        <v>1141</v>
      </c>
      <c r="F12363">
        <v>13419</v>
      </c>
      <c r="G12363" t="s">
        <v>307</v>
      </c>
      <c r="H12363" s="101">
        <v>1100</v>
      </c>
      <c r="I12363">
        <v>84.15</v>
      </c>
      <c r="J12363" s="8">
        <v>41088</v>
      </c>
      <c r="K12363" t="s">
        <v>148</v>
      </c>
      <c r="L12363" t="s">
        <v>149</v>
      </c>
      <c r="O12363" s="100">
        <v>2012</v>
      </c>
    </row>
    <row r="12364" spans="1:15" x14ac:dyDescent="0.25">
      <c r="A12364">
        <v>10</v>
      </c>
      <c r="B12364" t="s">
        <v>1105</v>
      </c>
      <c r="C12364">
        <v>72</v>
      </c>
      <c r="D12364" t="s">
        <v>1139</v>
      </c>
      <c r="E12364" t="s">
        <v>1143</v>
      </c>
      <c r="F12364">
        <v>13096</v>
      </c>
      <c r="G12364" t="s">
        <v>307</v>
      </c>
      <c r="H12364" s="101">
        <v>1212.31</v>
      </c>
      <c r="I12364">
        <v>92.74</v>
      </c>
      <c r="J12364" s="8">
        <v>41088</v>
      </c>
      <c r="K12364" t="s">
        <v>148</v>
      </c>
      <c r="L12364" t="s">
        <v>149</v>
      </c>
      <c r="O12364" s="100">
        <v>2012</v>
      </c>
    </row>
    <row r="12365" spans="1:15" x14ac:dyDescent="0.25">
      <c r="A12365">
        <v>10</v>
      </c>
      <c r="B12365" t="s">
        <v>1105</v>
      </c>
      <c r="C12365">
        <v>72</v>
      </c>
      <c r="D12365" t="s">
        <v>1139</v>
      </c>
      <c r="E12365" t="s">
        <v>1144</v>
      </c>
      <c r="F12365">
        <v>13482</v>
      </c>
      <c r="G12365" t="s">
        <v>307</v>
      </c>
      <c r="H12365" s="101">
        <v>1548.25</v>
      </c>
      <c r="I12365">
        <v>118.44</v>
      </c>
      <c r="J12365" s="8">
        <v>41088</v>
      </c>
      <c r="K12365" t="s">
        <v>148</v>
      </c>
      <c r="L12365" t="s">
        <v>149</v>
      </c>
      <c r="O12365" s="100">
        <v>2012</v>
      </c>
    </row>
    <row r="12366" spans="1:15" x14ac:dyDescent="0.25">
      <c r="A12366">
        <v>10</v>
      </c>
      <c r="B12366" t="s">
        <v>1105</v>
      </c>
      <c r="C12366">
        <v>72</v>
      </c>
      <c r="D12366" t="s">
        <v>1139</v>
      </c>
      <c r="E12366" t="s">
        <v>1145</v>
      </c>
      <c r="F12366">
        <v>12948</v>
      </c>
      <c r="G12366" t="s">
        <v>307</v>
      </c>
      <c r="H12366" s="101">
        <v>1522.75</v>
      </c>
      <c r="I12366">
        <v>111.59</v>
      </c>
      <c r="J12366" s="8">
        <v>41088</v>
      </c>
      <c r="K12366" t="s">
        <v>148</v>
      </c>
      <c r="L12366" t="s">
        <v>151</v>
      </c>
      <c r="O12366" s="100">
        <v>2012</v>
      </c>
    </row>
    <row r="12367" spans="1:15" x14ac:dyDescent="0.25">
      <c r="A12367">
        <v>10</v>
      </c>
      <c r="B12367" t="s">
        <v>1105</v>
      </c>
      <c r="C12367">
        <v>72</v>
      </c>
      <c r="D12367" t="s">
        <v>1139</v>
      </c>
      <c r="E12367" t="s">
        <v>1146</v>
      </c>
      <c r="F12367">
        <v>13210</v>
      </c>
      <c r="G12367" t="s">
        <v>307</v>
      </c>
      <c r="H12367" s="101">
        <v>1726.73</v>
      </c>
      <c r="I12367">
        <v>132.1</v>
      </c>
      <c r="J12367" s="8">
        <v>41088</v>
      </c>
      <c r="K12367" t="s">
        <v>148</v>
      </c>
      <c r="L12367" t="s">
        <v>149</v>
      </c>
      <c r="O12367" s="100">
        <v>2012</v>
      </c>
    </row>
    <row r="12368" spans="1:15" x14ac:dyDescent="0.25">
      <c r="A12368">
        <v>10</v>
      </c>
      <c r="B12368" t="s">
        <v>1105</v>
      </c>
      <c r="C12368">
        <v>72</v>
      </c>
      <c r="D12368" t="s">
        <v>1139</v>
      </c>
      <c r="E12368" t="s">
        <v>1447</v>
      </c>
      <c r="F12368">
        <v>13642</v>
      </c>
      <c r="G12368" t="s">
        <v>307</v>
      </c>
      <c r="H12368">
        <v>848.76</v>
      </c>
      <c r="I12368">
        <v>122.64</v>
      </c>
      <c r="J12368" s="8">
        <v>41088</v>
      </c>
      <c r="K12368" t="s">
        <v>148</v>
      </c>
      <c r="L12368" t="s">
        <v>149</v>
      </c>
      <c r="O12368" s="100">
        <v>2012</v>
      </c>
    </row>
    <row r="12369" spans="1:15" x14ac:dyDescent="0.25">
      <c r="A12369">
        <v>10</v>
      </c>
      <c r="B12369" t="s">
        <v>1105</v>
      </c>
      <c r="C12369">
        <v>72</v>
      </c>
      <c r="D12369" t="s">
        <v>1139</v>
      </c>
      <c r="E12369" t="s">
        <v>1147</v>
      </c>
      <c r="F12369">
        <v>12782</v>
      </c>
      <c r="G12369" t="s">
        <v>307</v>
      </c>
      <c r="H12369" s="101">
        <v>1261.78</v>
      </c>
      <c r="I12369">
        <v>96.53</v>
      </c>
      <c r="J12369" s="8">
        <v>41088</v>
      </c>
      <c r="K12369" t="s">
        <v>148</v>
      </c>
      <c r="L12369" t="s">
        <v>149</v>
      </c>
      <c r="O12369" s="100">
        <v>2012</v>
      </c>
    </row>
    <row r="12370" spans="1:15" x14ac:dyDescent="0.25">
      <c r="A12370">
        <v>10</v>
      </c>
      <c r="B12370" t="s">
        <v>1105</v>
      </c>
      <c r="C12370">
        <v>72</v>
      </c>
      <c r="D12370" t="s">
        <v>1139</v>
      </c>
      <c r="E12370" t="s">
        <v>1148</v>
      </c>
      <c r="F12370">
        <v>12804</v>
      </c>
      <c r="G12370" t="s">
        <v>307</v>
      </c>
      <c r="H12370" s="101">
        <v>2079.85</v>
      </c>
      <c r="I12370">
        <v>159.11000000000001</v>
      </c>
      <c r="J12370" s="8">
        <v>41088</v>
      </c>
      <c r="K12370" t="s">
        <v>148</v>
      </c>
      <c r="L12370" t="s">
        <v>151</v>
      </c>
      <c r="O12370" s="100">
        <v>2012</v>
      </c>
    </row>
    <row r="12371" spans="1:15" x14ac:dyDescent="0.25">
      <c r="A12371">
        <v>10</v>
      </c>
      <c r="B12371" t="s">
        <v>1105</v>
      </c>
      <c r="C12371">
        <v>72</v>
      </c>
      <c r="D12371" t="s">
        <v>1139</v>
      </c>
      <c r="E12371" t="s">
        <v>1150</v>
      </c>
      <c r="F12371">
        <v>13012</v>
      </c>
      <c r="G12371" t="s">
        <v>307</v>
      </c>
      <c r="H12371">
        <v>857.23</v>
      </c>
      <c r="I12371">
        <v>65.58</v>
      </c>
      <c r="J12371" s="8">
        <v>41088</v>
      </c>
      <c r="K12371" t="s">
        <v>148</v>
      </c>
      <c r="L12371" t="s">
        <v>149</v>
      </c>
      <c r="O12371" s="100">
        <v>2012</v>
      </c>
    </row>
    <row r="12372" spans="1:15" x14ac:dyDescent="0.25">
      <c r="A12372">
        <v>10</v>
      </c>
      <c r="B12372" t="s">
        <v>1105</v>
      </c>
      <c r="C12372">
        <v>72</v>
      </c>
      <c r="D12372" t="s">
        <v>1139</v>
      </c>
      <c r="E12372" t="s">
        <v>830</v>
      </c>
      <c r="F12372">
        <v>13102</v>
      </c>
      <c r="G12372" t="s">
        <v>307</v>
      </c>
      <c r="H12372" s="101">
        <v>1572.04</v>
      </c>
      <c r="I12372">
        <v>120.26</v>
      </c>
      <c r="J12372" s="8">
        <v>41088</v>
      </c>
      <c r="K12372" t="s">
        <v>148</v>
      </c>
      <c r="L12372" t="s">
        <v>149</v>
      </c>
      <c r="O12372" s="100">
        <v>2012</v>
      </c>
    </row>
    <row r="12373" spans="1:15" x14ac:dyDescent="0.25">
      <c r="A12373">
        <v>10</v>
      </c>
      <c r="B12373" t="s">
        <v>1105</v>
      </c>
      <c r="C12373">
        <v>72</v>
      </c>
      <c r="D12373" t="s">
        <v>1139</v>
      </c>
      <c r="E12373" t="s">
        <v>1152</v>
      </c>
      <c r="F12373">
        <v>13167</v>
      </c>
      <c r="G12373" t="s">
        <v>307</v>
      </c>
      <c r="H12373">
        <v>44</v>
      </c>
      <c r="I12373">
        <v>6.36</v>
      </c>
      <c r="J12373" s="8">
        <v>41088</v>
      </c>
      <c r="K12373" t="s">
        <v>148</v>
      </c>
      <c r="L12373" t="s">
        <v>149</v>
      </c>
      <c r="O12373" s="100">
        <v>2012</v>
      </c>
    </row>
    <row r="12374" spans="1:15" x14ac:dyDescent="0.25">
      <c r="A12374">
        <v>10</v>
      </c>
      <c r="B12374" t="s">
        <v>1105</v>
      </c>
      <c r="C12374">
        <v>72</v>
      </c>
      <c r="D12374" t="s">
        <v>1139</v>
      </c>
      <c r="E12374" t="s">
        <v>1153</v>
      </c>
      <c r="F12374">
        <v>13149</v>
      </c>
      <c r="G12374" t="s">
        <v>307</v>
      </c>
      <c r="H12374">
        <v>663.32</v>
      </c>
      <c r="I12374">
        <v>50.75</v>
      </c>
      <c r="J12374" s="8">
        <v>41088</v>
      </c>
      <c r="K12374" t="s">
        <v>148</v>
      </c>
      <c r="L12374" t="s">
        <v>149</v>
      </c>
      <c r="O12374" s="100">
        <v>2012</v>
      </c>
    </row>
    <row r="12375" spans="1:15" x14ac:dyDescent="0.25">
      <c r="A12375">
        <v>10</v>
      </c>
      <c r="B12375" t="s">
        <v>1105</v>
      </c>
      <c r="C12375">
        <v>72</v>
      </c>
      <c r="D12375" t="s">
        <v>1139</v>
      </c>
      <c r="E12375" t="s">
        <v>1154</v>
      </c>
      <c r="F12375">
        <v>12946</v>
      </c>
      <c r="G12375" t="s">
        <v>307</v>
      </c>
      <c r="H12375" s="101">
        <v>1631.52</v>
      </c>
      <c r="I12375">
        <v>119.95</v>
      </c>
      <c r="J12375" s="8">
        <v>41088</v>
      </c>
      <c r="K12375" t="s">
        <v>148</v>
      </c>
      <c r="L12375" t="s">
        <v>151</v>
      </c>
      <c r="O12375" s="100">
        <v>2012</v>
      </c>
    </row>
    <row r="12376" spans="1:15" x14ac:dyDescent="0.25">
      <c r="A12376">
        <v>10</v>
      </c>
      <c r="B12376" t="s">
        <v>1105</v>
      </c>
      <c r="C12376">
        <v>72</v>
      </c>
      <c r="D12376" t="s">
        <v>1139</v>
      </c>
      <c r="E12376" t="s">
        <v>1414</v>
      </c>
      <c r="F12376">
        <v>12745</v>
      </c>
      <c r="G12376" t="s">
        <v>307</v>
      </c>
      <c r="H12376" s="101">
        <v>1184.6400000000001</v>
      </c>
      <c r="I12376">
        <v>128.61000000000001</v>
      </c>
      <c r="J12376" s="8">
        <v>41088</v>
      </c>
      <c r="K12376" t="s">
        <v>148</v>
      </c>
      <c r="L12376" t="s">
        <v>149</v>
      </c>
      <c r="O12376" s="100">
        <v>2012</v>
      </c>
    </row>
    <row r="12377" spans="1:15" x14ac:dyDescent="0.25">
      <c r="A12377">
        <v>10</v>
      </c>
      <c r="B12377" t="s">
        <v>1105</v>
      </c>
      <c r="C12377">
        <v>72</v>
      </c>
      <c r="D12377" t="s">
        <v>1139</v>
      </c>
      <c r="E12377" t="s">
        <v>1203</v>
      </c>
      <c r="F12377">
        <v>12818</v>
      </c>
      <c r="G12377" t="s">
        <v>307</v>
      </c>
      <c r="H12377" s="101">
        <v>2054.85</v>
      </c>
      <c r="I12377">
        <v>151.21</v>
      </c>
      <c r="J12377" s="8">
        <v>41088</v>
      </c>
      <c r="K12377" t="s">
        <v>148</v>
      </c>
      <c r="L12377" t="s">
        <v>151</v>
      </c>
      <c r="O12377" s="100">
        <v>2012</v>
      </c>
    </row>
    <row r="12378" spans="1:15" x14ac:dyDescent="0.25">
      <c r="A12378">
        <v>10</v>
      </c>
      <c r="B12378" t="s">
        <v>1105</v>
      </c>
      <c r="C12378">
        <v>72</v>
      </c>
      <c r="D12378" t="s">
        <v>1139</v>
      </c>
      <c r="E12378" t="s">
        <v>1155</v>
      </c>
      <c r="F12378">
        <v>13271</v>
      </c>
      <c r="G12378" t="s">
        <v>307</v>
      </c>
      <c r="H12378" s="101">
        <v>1166.8800000000001</v>
      </c>
      <c r="I12378">
        <v>89.27</v>
      </c>
      <c r="J12378" s="8">
        <v>41088</v>
      </c>
      <c r="K12378" t="s">
        <v>148</v>
      </c>
      <c r="L12378" t="s">
        <v>149</v>
      </c>
      <c r="O12378" s="100">
        <v>2012</v>
      </c>
    </row>
    <row r="12379" spans="1:15" x14ac:dyDescent="0.25">
      <c r="A12379">
        <v>10</v>
      </c>
      <c r="B12379" t="s">
        <v>1105</v>
      </c>
      <c r="C12379">
        <v>72</v>
      </c>
      <c r="D12379" t="s">
        <v>1139</v>
      </c>
      <c r="E12379" t="s">
        <v>1156</v>
      </c>
      <c r="F12379">
        <v>13129</v>
      </c>
      <c r="G12379" t="s">
        <v>307</v>
      </c>
      <c r="H12379" s="101">
        <v>2247.59</v>
      </c>
      <c r="I12379">
        <v>171.94</v>
      </c>
      <c r="J12379" s="8">
        <v>41088</v>
      </c>
      <c r="K12379" t="s">
        <v>148</v>
      </c>
      <c r="L12379" t="s">
        <v>443</v>
      </c>
      <c r="O12379" s="100">
        <v>2012</v>
      </c>
    </row>
    <row r="12380" spans="1:15" x14ac:dyDescent="0.25">
      <c r="A12380">
        <v>10</v>
      </c>
      <c r="B12380" t="s">
        <v>1105</v>
      </c>
      <c r="C12380">
        <v>72</v>
      </c>
      <c r="D12380" t="s">
        <v>1139</v>
      </c>
      <c r="E12380" t="s">
        <v>1157</v>
      </c>
      <c r="F12380">
        <v>13073</v>
      </c>
      <c r="G12380" t="s">
        <v>307</v>
      </c>
      <c r="H12380" s="101">
        <v>1450</v>
      </c>
      <c r="I12380">
        <v>110.93</v>
      </c>
      <c r="J12380" s="8">
        <v>41088</v>
      </c>
      <c r="K12380" t="s">
        <v>148</v>
      </c>
      <c r="L12380" t="s">
        <v>151</v>
      </c>
      <c r="O12380" s="100">
        <v>2012</v>
      </c>
    </row>
    <row r="12381" spans="1:15" x14ac:dyDescent="0.25">
      <c r="A12381">
        <v>10</v>
      </c>
      <c r="B12381" t="s">
        <v>1105</v>
      </c>
      <c r="C12381">
        <v>74</v>
      </c>
      <c r="D12381" t="s">
        <v>328</v>
      </c>
      <c r="E12381" t="s">
        <v>1158</v>
      </c>
      <c r="F12381">
        <v>12762</v>
      </c>
      <c r="G12381" t="s">
        <v>333</v>
      </c>
      <c r="H12381" s="101">
        <v>1195.2</v>
      </c>
      <c r="I12381">
        <v>86.53</v>
      </c>
      <c r="J12381" s="8">
        <v>41088</v>
      </c>
      <c r="K12381" t="s">
        <v>148</v>
      </c>
      <c r="L12381" t="s">
        <v>151</v>
      </c>
      <c r="O12381" s="100">
        <v>2012</v>
      </c>
    </row>
    <row r="12382" spans="1:15" x14ac:dyDescent="0.25">
      <c r="A12382">
        <v>10</v>
      </c>
      <c r="B12382" t="s">
        <v>1105</v>
      </c>
      <c r="C12382">
        <v>75</v>
      </c>
      <c r="D12382" t="s">
        <v>334</v>
      </c>
      <c r="E12382" t="s">
        <v>1459</v>
      </c>
      <c r="F12382">
        <v>13649</v>
      </c>
      <c r="G12382" t="s">
        <v>336</v>
      </c>
      <c r="H12382">
        <v>380</v>
      </c>
      <c r="I12382">
        <v>54.91</v>
      </c>
      <c r="J12382" s="8">
        <v>41088</v>
      </c>
      <c r="K12382" t="s">
        <v>148</v>
      </c>
      <c r="L12382" t="s">
        <v>190</v>
      </c>
      <c r="O12382" s="100">
        <v>2012</v>
      </c>
    </row>
    <row r="12383" spans="1:15" x14ac:dyDescent="0.25">
      <c r="A12383">
        <v>10</v>
      </c>
      <c r="B12383" t="s">
        <v>1105</v>
      </c>
      <c r="C12383">
        <v>75</v>
      </c>
      <c r="D12383" t="s">
        <v>334</v>
      </c>
      <c r="E12383" t="s">
        <v>1460</v>
      </c>
      <c r="F12383">
        <v>13650</v>
      </c>
      <c r="G12383" t="s">
        <v>336</v>
      </c>
      <c r="H12383">
        <v>380</v>
      </c>
      <c r="I12383">
        <v>54.91</v>
      </c>
      <c r="J12383" s="8">
        <v>41088</v>
      </c>
      <c r="K12383" t="s">
        <v>148</v>
      </c>
      <c r="L12383" t="s">
        <v>190</v>
      </c>
      <c r="O12383" s="100">
        <v>2012</v>
      </c>
    </row>
    <row r="12384" spans="1:15" x14ac:dyDescent="0.25">
      <c r="A12384">
        <v>10</v>
      </c>
      <c r="B12384" t="s">
        <v>1105</v>
      </c>
      <c r="C12384">
        <v>79</v>
      </c>
      <c r="D12384" t="s">
        <v>340</v>
      </c>
      <c r="E12384" t="s">
        <v>1163</v>
      </c>
      <c r="F12384">
        <v>12884</v>
      </c>
      <c r="G12384" t="s">
        <v>342</v>
      </c>
      <c r="H12384" s="101">
        <v>1748.01</v>
      </c>
      <c r="I12384">
        <v>127.9</v>
      </c>
      <c r="J12384" s="8">
        <v>41088</v>
      </c>
      <c r="K12384" t="s">
        <v>148</v>
      </c>
      <c r="L12384" t="s">
        <v>151</v>
      </c>
      <c r="O12384" s="100">
        <v>2012</v>
      </c>
    </row>
    <row r="12385" spans="1:15" x14ac:dyDescent="0.25">
      <c r="A12385">
        <v>10</v>
      </c>
      <c r="B12385" t="s">
        <v>1105</v>
      </c>
      <c r="C12385">
        <v>80</v>
      </c>
      <c r="D12385" t="s">
        <v>348</v>
      </c>
      <c r="E12385" t="s">
        <v>1164</v>
      </c>
      <c r="F12385">
        <v>12169</v>
      </c>
      <c r="G12385" t="s">
        <v>174</v>
      </c>
      <c r="H12385" s="101">
        <v>1447.18</v>
      </c>
      <c r="I12385">
        <v>104.35</v>
      </c>
      <c r="J12385" s="8">
        <v>41088</v>
      </c>
      <c r="K12385" t="s">
        <v>148</v>
      </c>
      <c r="L12385" t="s">
        <v>151</v>
      </c>
      <c r="O12385" s="100">
        <v>2012</v>
      </c>
    </row>
    <row r="12386" spans="1:15" x14ac:dyDescent="0.25">
      <c r="A12386">
        <v>10</v>
      </c>
      <c r="B12386" t="s">
        <v>1105</v>
      </c>
      <c r="C12386">
        <v>80</v>
      </c>
      <c r="D12386" t="s">
        <v>348</v>
      </c>
      <c r="E12386" t="s">
        <v>1166</v>
      </c>
      <c r="F12386">
        <v>10972</v>
      </c>
      <c r="G12386" t="s">
        <v>352</v>
      </c>
      <c r="H12386" s="101">
        <v>3694.24</v>
      </c>
      <c r="I12386">
        <v>282.56</v>
      </c>
      <c r="J12386" s="8">
        <v>41088</v>
      </c>
      <c r="K12386" t="s">
        <v>148</v>
      </c>
      <c r="L12386" t="s">
        <v>151</v>
      </c>
      <c r="O12386" s="100">
        <v>2012</v>
      </c>
    </row>
    <row r="12387" spans="1:15" x14ac:dyDescent="0.25">
      <c r="A12387">
        <v>10</v>
      </c>
      <c r="B12387" t="s">
        <v>1105</v>
      </c>
      <c r="C12387">
        <v>80</v>
      </c>
      <c r="D12387" t="s">
        <v>348</v>
      </c>
      <c r="E12387" t="s">
        <v>1372</v>
      </c>
      <c r="F12387">
        <v>13590</v>
      </c>
      <c r="G12387" t="s">
        <v>354</v>
      </c>
      <c r="H12387">
        <v>985</v>
      </c>
      <c r="I12387">
        <v>74.5</v>
      </c>
      <c r="J12387" s="8">
        <v>41088</v>
      </c>
      <c r="K12387" t="s">
        <v>148</v>
      </c>
      <c r="L12387" t="s">
        <v>151</v>
      </c>
      <c r="O12387" s="100">
        <v>2012</v>
      </c>
    </row>
    <row r="12388" spans="1:15" x14ac:dyDescent="0.25">
      <c r="A12388">
        <v>10</v>
      </c>
      <c r="B12388" t="s">
        <v>1105</v>
      </c>
      <c r="C12388">
        <v>80</v>
      </c>
      <c r="D12388" t="s">
        <v>348</v>
      </c>
      <c r="E12388" t="s">
        <v>1168</v>
      </c>
      <c r="F12388">
        <v>12631</v>
      </c>
      <c r="G12388" t="s">
        <v>354</v>
      </c>
      <c r="H12388" s="101">
        <v>1008.81</v>
      </c>
      <c r="I12388">
        <v>77.180000000000007</v>
      </c>
      <c r="J12388" s="8">
        <v>41088</v>
      </c>
      <c r="K12388" t="s">
        <v>148</v>
      </c>
      <c r="L12388" t="s">
        <v>151</v>
      </c>
      <c r="O12388" s="100">
        <v>2012</v>
      </c>
    </row>
    <row r="12389" spans="1:15" x14ac:dyDescent="0.25">
      <c r="A12389">
        <v>10</v>
      </c>
      <c r="B12389" t="s">
        <v>1105</v>
      </c>
      <c r="C12389">
        <v>80</v>
      </c>
      <c r="D12389" t="s">
        <v>348</v>
      </c>
      <c r="E12389" t="s">
        <v>1169</v>
      </c>
      <c r="F12389">
        <v>12710</v>
      </c>
      <c r="G12389" t="s">
        <v>357</v>
      </c>
      <c r="H12389" s="101">
        <v>1612.57</v>
      </c>
      <c r="I12389">
        <v>118.39</v>
      </c>
      <c r="J12389" s="8">
        <v>41088</v>
      </c>
      <c r="K12389" t="s">
        <v>148</v>
      </c>
      <c r="L12389" t="s">
        <v>151</v>
      </c>
      <c r="O12389" s="100">
        <v>2012</v>
      </c>
    </row>
    <row r="12390" spans="1:15" x14ac:dyDescent="0.25">
      <c r="A12390">
        <v>10</v>
      </c>
      <c r="B12390" t="s">
        <v>1105</v>
      </c>
      <c r="C12390">
        <v>82</v>
      </c>
      <c r="D12390" t="s">
        <v>364</v>
      </c>
      <c r="E12390" t="s">
        <v>1170</v>
      </c>
      <c r="F12390">
        <v>13178</v>
      </c>
      <c r="G12390" t="s">
        <v>366</v>
      </c>
      <c r="H12390" s="101">
        <v>2056.1999999999998</v>
      </c>
      <c r="I12390">
        <v>157.29</v>
      </c>
      <c r="J12390" s="8">
        <v>41088</v>
      </c>
      <c r="K12390" t="s">
        <v>148</v>
      </c>
      <c r="L12390" t="s">
        <v>151</v>
      </c>
      <c r="O12390" s="100">
        <v>2012</v>
      </c>
    </row>
    <row r="12391" spans="1:15" x14ac:dyDescent="0.25">
      <c r="A12391">
        <v>10</v>
      </c>
      <c r="B12391" t="s">
        <v>1105</v>
      </c>
      <c r="C12391">
        <v>82</v>
      </c>
      <c r="D12391" t="s">
        <v>364</v>
      </c>
      <c r="E12391" t="s">
        <v>1171</v>
      </c>
      <c r="F12391">
        <v>12483</v>
      </c>
      <c r="G12391" t="s">
        <v>366</v>
      </c>
      <c r="H12391" s="101">
        <v>2187.88</v>
      </c>
      <c r="I12391">
        <v>161.16999999999999</v>
      </c>
      <c r="J12391" s="8">
        <v>41088</v>
      </c>
      <c r="K12391" t="s">
        <v>148</v>
      </c>
      <c r="L12391" t="s">
        <v>151</v>
      </c>
      <c r="O12391" s="100">
        <v>2012</v>
      </c>
    </row>
    <row r="12392" spans="1:15" x14ac:dyDescent="0.25">
      <c r="A12392">
        <v>10</v>
      </c>
      <c r="B12392" t="s">
        <v>1105</v>
      </c>
      <c r="C12392">
        <v>82</v>
      </c>
      <c r="D12392" t="s">
        <v>364</v>
      </c>
      <c r="E12392" t="s">
        <v>1172</v>
      </c>
      <c r="F12392">
        <v>12853</v>
      </c>
      <c r="G12392" t="s">
        <v>366</v>
      </c>
      <c r="H12392" s="101">
        <v>2113.6</v>
      </c>
      <c r="I12392">
        <v>156.52000000000001</v>
      </c>
      <c r="J12392" s="8">
        <v>41088</v>
      </c>
      <c r="K12392" t="s">
        <v>148</v>
      </c>
      <c r="L12392" t="s">
        <v>151</v>
      </c>
      <c r="O12392" s="100">
        <v>2012</v>
      </c>
    </row>
    <row r="12393" spans="1:15" x14ac:dyDescent="0.25">
      <c r="A12393">
        <v>10</v>
      </c>
      <c r="B12393" t="s">
        <v>1105</v>
      </c>
      <c r="C12393">
        <v>82</v>
      </c>
      <c r="D12393" t="s">
        <v>364</v>
      </c>
      <c r="E12393" t="s">
        <v>1174</v>
      </c>
      <c r="F12393">
        <v>13028</v>
      </c>
      <c r="G12393" t="s">
        <v>366</v>
      </c>
      <c r="H12393">
        <v>731.24</v>
      </c>
      <c r="I12393">
        <v>51.03</v>
      </c>
      <c r="J12393" s="8">
        <v>41088</v>
      </c>
      <c r="K12393" t="s">
        <v>148</v>
      </c>
      <c r="L12393" t="s">
        <v>151</v>
      </c>
      <c r="O12393" s="100">
        <v>2012</v>
      </c>
    </row>
    <row r="12394" spans="1:15" x14ac:dyDescent="0.25">
      <c r="A12394">
        <v>10</v>
      </c>
      <c r="B12394" t="s">
        <v>1105</v>
      </c>
      <c r="C12394">
        <v>82</v>
      </c>
      <c r="D12394" t="s">
        <v>364</v>
      </c>
      <c r="E12394" t="s">
        <v>1175</v>
      </c>
      <c r="F12394">
        <v>11881</v>
      </c>
      <c r="G12394" t="s">
        <v>1280</v>
      </c>
      <c r="H12394" s="101">
        <v>2789.24</v>
      </c>
      <c r="I12394">
        <v>207.56</v>
      </c>
      <c r="J12394" s="8">
        <v>41088</v>
      </c>
      <c r="K12394" t="s">
        <v>148</v>
      </c>
      <c r="L12394" t="s">
        <v>151</v>
      </c>
      <c r="O12394" s="100">
        <v>2012</v>
      </c>
    </row>
    <row r="12395" spans="1:15" x14ac:dyDescent="0.25">
      <c r="A12395">
        <v>10</v>
      </c>
      <c r="B12395" t="s">
        <v>1105</v>
      </c>
      <c r="C12395">
        <v>85</v>
      </c>
      <c r="D12395" t="s">
        <v>381</v>
      </c>
      <c r="E12395" t="s">
        <v>1373</v>
      </c>
      <c r="F12395">
        <v>13578</v>
      </c>
      <c r="G12395" t="s">
        <v>383</v>
      </c>
      <c r="H12395" s="101">
        <v>1581.67</v>
      </c>
      <c r="I12395">
        <v>99.04</v>
      </c>
      <c r="J12395" s="8">
        <v>41088</v>
      </c>
      <c r="K12395" t="s">
        <v>148</v>
      </c>
      <c r="L12395" t="s">
        <v>151</v>
      </c>
      <c r="O12395" s="100">
        <v>2012</v>
      </c>
    </row>
    <row r="12396" spans="1:15" x14ac:dyDescent="0.25">
      <c r="A12396">
        <v>10</v>
      </c>
      <c r="B12396" t="s">
        <v>1105</v>
      </c>
      <c r="C12396">
        <v>85</v>
      </c>
      <c r="D12396" t="s">
        <v>381</v>
      </c>
      <c r="E12396" t="s">
        <v>1181</v>
      </c>
      <c r="F12396">
        <v>13467</v>
      </c>
      <c r="G12396" t="s">
        <v>383</v>
      </c>
      <c r="H12396" s="101">
        <v>1944.79</v>
      </c>
      <c r="I12396">
        <v>142.19999999999999</v>
      </c>
      <c r="J12396" s="8">
        <v>41088</v>
      </c>
      <c r="K12396" t="s">
        <v>148</v>
      </c>
      <c r="L12396" t="s">
        <v>151</v>
      </c>
      <c r="O12396" s="100">
        <v>2012</v>
      </c>
    </row>
    <row r="12397" spans="1:15" x14ac:dyDescent="0.25">
      <c r="A12397">
        <v>10</v>
      </c>
      <c r="B12397" t="s">
        <v>1105</v>
      </c>
      <c r="C12397">
        <v>85</v>
      </c>
      <c r="D12397" t="s">
        <v>381</v>
      </c>
      <c r="E12397" t="s">
        <v>1461</v>
      </c>
      <c r="F12397">
        <v>13648</v>
      </c>
      <c r="G12397" t="s">
        <v>383</v>
      </c>
      <c r="H12397" s="101">
        <v>1653.78</v>
      </c>
      <c r="I12397">
        <v>238.96</v>
      </c>
      <c r="J12397" s="8">
        <v>41088</v>
      </c>
      <c r="K12397" t="s">
        <v>148</v>
      </c>
      <c r="L12397" t="s">
        <v>151</v>
      </c>
      <c r="O12397" s="100">
        <v>2012</v>
      </c>
    </row>
    <row r="12398" spans="1:15" x14ac:dyDescent="0.25">
      <c r="A12398">
        <v>10</v>
      </c>
      <c r="B12398" t="s">
        <v>1105</v>
      </c>
      <c r="C12398">
        <v>85</v>
      </c>
      <c r="D12398" t="s">
        <v>381</v>
      </c>
      <c r="E12398" t="s">
        <v>1183</v>
      </c>
      <c r="F12398">
        <v>13511</v>
      </c>
      <c r="G12398" t="s">
        <v>375</v>
      </c>
      <c r="H12398" s="101">
        <v>2307.6999999999998</v>
      </c>
      <c r="I12398">
        <v>172.48</v>
      </c>
      <c r="J12398" s="8">
        <v>41088</v>
      </c>
      <c r="K12398" t="s">
        <v>148</v>
      </c>
      <c r="L12398" t="s">
        <v>151</v>
      </c>
      <c r="O12398" s="100">
        <v>2012</v>
      </c>
    </row>
    <row r="12399" spans="1:15" x14ac:dyDescent="0.25">
      <c r="A12399">
        <v>10</v>
      </c>
      <c r="B12399" t="s">
        <v>1105</v>
      </c>
      <c r="C12399">
        <v>86</v>
      </c>
      <c r="D12399" t="s">
        <v>393</v>
      </c>
      <c r="E12399" t="s">
        <v>1184</v>
      </c>
      <c r="F12399">
        <v>13408</v>
      </c>
      <c r="G12399" t="s">
        <v>395</v>
      </c>
      <c r="H12399">
        <v>800</v>
      </c>
      <c r="I12399">
        <v>54.56</v>
      </c>
      <c r="J12399" s="8">
        <v>41088</v>
      </c>
      <c r="K12399" t="s">
        <v>148</v>
      </c>
      <c r="L12399" t="s">
        <v>151</v>
      </c>
      <c r="O12399" s="100">
        <v>2012</v>
      </c>
    </row>
    <row r="12400" spans="1:15" x14ac:dyDescent="0.25">
      <c r="A12400">
        <v>10</v>
      </c>
      <c r="B12400" t="s">
        <v>1105</v>
      </c>
      <c r="C12400">
        <v>86</v>
      </c>
      <c r="D12400" t="s">
        <v>393</v>
      </c>
      <c r="E12400" t="s">
        <v>1187</v>
      </c>
      <c r="F12400">
        <v>13312</v>
      </c>
      <c r="G12400" t="s">
        <v>395</v>
      </c>
      <c r="H12400">
        <v>646.4</v>
      </c>
      <c r="I12400">
        <v>44.54</v>
      </c>
      <c r="J12400" s="8">
        <v>41088</v>
      </c>
      <c r="K12400" t="s">
        <v>148</v>
      </c>
      <c r="L12400" t="s">
        <v>151</v>
      </c>
      <c r="O12400" s="100">
        <v>2012</v>
      </c>
    </row>
    <row r="12401" spans="1:15" x14ac:dyDescent="0.25">
      <c r="A12401">
        <v>10</v>
      </c>
      <c r="B12401" t="s">
        <v>1105</v>
      </c>
      <c r="C12401">
        <v>86</v>
      </c>
      <c r="D12401" t="s">
        <v>393</v>
      </c>
      <c r="E12401" t="s">
        <v>1188</v>
      </c>
      <c r="F12401">
        <v>13544</v>
      </c>
      <c r="G12401" t="s">
        <v>400</v>
      </c>
      <c r="H12401" s="101">
        <v>1923.08</v>
      </c>
      <c r="I12401">
        <v>147.11000000000001</v>
      </c>
      <c r="J12401" s="8">
        <v>41088</v>
      </c>
      <c r="K12401" t="s">
        <v>148</v>
      </c>
      <c r="L12401" t="s">
        <v>151</v>
      </c>
      <c r="O12401" s="100">
        <v>2012</v>
      </c>
    </row>
    <row r="12402" spans="1:15" x14ac:dyDescent="0.25">
      <c r="A12402">
        <v>10</v>
      </c>
      <c r="B12402" t="s">
        <v>1105</v>
      </c>
      <c r="C12402">
        <v>86</v>
      </c>
      <c r="D12402" t="s">
        <v>393</v>
      </c>
      <c r="E12402" t="s">
        <v>1189</v>
      </c>
      <c r="F12402">
        <v>13148</v>
      </c>
      <c r="G12402" t="s">
        <v>402</v>
      </c>
      <c r="H12402">
        <v>967.31</v>
      </c>
      <c r="I12402">
        <v>69.099999999999994</v>
      </c>
      <c r="J12402" s="8">
        <v>41088</v>
      </c>
      <c r="K12402" t="s">
        <v>148</v>
      </c>
      <c r="L12402" t="s">
        <v>151</v>
      </c>
      <c r="O12402" s="100">
        <v>2012</v>
      </c>
    </row>
    <row r="12403" spans="1:15" x14ac:dyDescent="0.25">
      <c r="A12403">
        <v>10</v>
      </c>
      <c r="B12403" t="s">
        <v>1105</v>
      </c>
      <c r="C12403">
        <v>86</v>
      </c>
      <c r="D12403" t="s">
        <v>393</v>
      </c>
      <c r="E12403" t="s">
        <v>1462</v>
      </c>
      <c r="F12403">
        <v>13652</v>
      </c>
      <c r="G12403" t="s">
        <v>402</v>
      </c>
      <c r="H12403">
        <v>913</v>
      </c>
      <c r="I12403">
        <v>131.94</v>
      </c>
      <c r="J12403" s="8">
        <v>41088</v>
      </c>
      <c r="K12403" t="s">
        <v>148</v>
      </c>
      <c r="L12403" t="s">
        <v>151</v>
      </c>
      <c r="O12403" s="100">
        <v>2012</v>
      </c>
    </row>
    <row r="12404" spans="1:15" x14ac:dyDescent="0.25">
      <c r="A12404">
        <v>10</v>
      </c>
      <c r="B12404" t="s">
        <v>1105</v>
      </c>
      <c r="C12404">
        <v>87</v>
      </c>
      <c r="D12404" t="s">
        <v>403</v>
      </c>
      <c r="E12404" t="s">
        <v>1192</v>
      </c>
      <c r="F12404">
        <v>13246</v>
      </c>
      <c r="G12404" t="s">
        <v>405</v>
      </c>
      <c r="H12404" s="101">
        <v>1729.67</v>
      </c>
      <c r="I12404">
        <v>127.42</v>
      </c>
      <c r="J12404" s="8">
        <v>41088</v>
      </c>
      <c r="K12404" t="s">
        <v>148</v>
      </c>
      <c r="L12404" t="s">
        <v>151</v>
      </c>
      <c r="O12404" s="100">
        <v>2012</v>
      </c>
    </row>
    <row r="12405" spans="1:15" x14ac:dyDescent="0.25">
      <c r="A12405">
        <v>10</v>
      </c>
      <c r="B12405" t="s">
        <v>1105</v>
      </c>
      <c r="C12405">
        <v>92</v>
      </c>
      <c r="D12405" t="s">
        <v>407</v>
      </c>
      <c r="E12405" t="s">
        <v>1193</v>
      </c>
      <c r="F12405">
        <v>12497</v>
      </c>
      <c r="G12405" t="s">
        <v>409</v>
      </c>
      <c r="H12405" s="101">
        <v>2198.27</v>
      </c>
      <c r="I12405">
        <v>153.44</v>
      </c>
      <c r="J12405" s="8">
        <v>41088</v>
      </c>
      <c r="K12405" t="s">
        <v>148</v>
      </c>
      <c r="L12405" t="s">
        <v>151</v>
      </c>
      <c r="O12405" s="100">
        <v>2012</v>
      </c>
    </row>
    <row r="12406" spans="1:15" x14ac:dyDescent="0.25">
      <c r="A12406">
        <v>10</v>
      </c>
      <c r="B12406" t="s">
        <v>1105</v>
      </c>
      <c r="C12406">
        <v>92</v>
      </c>
      <c r="D12406" t="s">
        <v>407</v>
      </c>
      <c r="E12406" t="s">
        <v>1194</v>
      </c>
      <c r="F12406">
        <v>12923</v>
      </c>
      <c r="G12406" t="s">
        <v>411</v>
      </c>
      <c r="H12406" s="101">
        <v>1534.87</v>
      </c>
      <c r="I12406">
        <v>112.52</v>
      </c>
      <c r="J12406" s="8">
        <v>41088</v>
      </c>
      <c r="K12406" t="s">
        <v>148</v>
      </c>
      <c r="L12406" t="s">
        <v>151</v>
      </c>
      <c r="O12406" s="100">
        <v>2012</v>
      </c>
    </row>
    <row r="12407" spans="1:15" x14ac:dyDescent="0.25">
      <c r="A12407">
        <v>10</v>
      </c>
      <c r="B12407" t="s">
        <v>1105</v>
      </c>
      <c r="C12407">
        <v>92</v>
      </c>
      <c r="D12407" t="s">
        <v>407</v>
      </c>
      <c r="E12407" t="s">
        <v>1195</v>
      </c>
      <c r="F12407">
        <v>12640</v>
      </c>
      <c r="G12407" t="s">
        <v>411</v>
      </c>
      <c r="H12407" s="101">
        <v>1471.2</v>
      </c>
      <c r="I12407">
        <v>110.84</v>
      </c>
      <c r="J12407" s="8">
        <v>41088</v>
      </c>
      <c r="K12407" t="s">
        <v>148</v>
      </c>
      <c r="L12407" t="s">
        <v>151</v>
      </c>
      <c r="O12407" s="100">
        <v>2012</v>
      </c>
    </row>
    <row r="12408" spans="1:15" x14ac:dyDescent="0.25">
      <c r="A12408">
        <v>10</v>
      </c>
      <c r="B12408" t="s">
        <v>1105</v>
      </c>
      <c r="C12408">
        <v>92</v>
      </c>
      <c r="D12408" t="s">
        <v>407</v>
      </c>
      <c r="E12408" t="s">
        <v>1196</v>
      </c>
      <c r="F12408">
        <v>12971</v>
      </c>
      <c r="G12408" t="s">
        <v>411</v>
      </c>
      <c r="H12408" s="101">
        <v>1648</v>
      </c>
      <c r="I12408">
        <v>119.87</v>
      </c>
      <c r="J12408" s="8">
        <v>41088</v>
      </c>
      <c r="K12408" t="s">
        <v>148</v>
      </c>
      <c r="L12408" t="s">
        <v>151</v>
      </c>
      <c r="O12408" s="100">
        <v>2012</v>
      </c>
    </row>
    <row r="12409" spans="1:15" x14ac:dyDescent="0.25">
      <c r="A12409">
        <v>10</v>
      </c>
      <c r="B12409" t="s">
        <v>1105</v>
      </c>
      <c r="C12409">
        <v>93</v>
      </c>
      <c r="D12409" t="s">
        <v>418</v>
      </c>
      <c r="E12409" t="s">
        <v>1197</v>
      </c>
      <c r="F12409">
        <v>12817</v>
      </c>
      <c r="G12409" t="s">
        <v>584</v>
      </c>
      <c r="H12409" s="101">
        <v>2495.7800000000002</v>
      </c>
      <c r="I12409">
        <v>180.11</v>
      </c>
      <c r="J12409" s="8">
        <v>41088</v>
      </c>
      <c r="K12409" t="s">
        <v>148</v>
      </c>
      <c r="L12409" t="s">
        <v>151</v>
      </c>
      <c r="O12409" s="100">
        <v>2012</v>
      </c>
    </row>
    <row r="12410" spans="1:15" x14ac:dyDescent="0.25">
      <c r="A12410">
        <v>10</v>
      </c>
      <c r="B12410" t="s">
        <v>1105</v>
      </c>
      <c r="C12410">
        <v>93</v>
      </c>
      <c r="D12410" t="s">
        <v>418</v>
      </c>
      <c r="E12410" t="s">
        <v>1198</v>
      </c>
      <c r="F12410">
        <v>13264</v>
      </c>
      <c r="G12410" t="s">
        <v>174</v>
      </c>
      <c r="H12410" s="101">
        <v>1236.01</v>
      </c>
      <c r="I12410">
        <v>88.47</v>
      </c>
      <c r="J12410" s="8">
        <v>41088</v>
      </c>
      <c r="K12410" t="s">
        <v>148</v>
      </c>
      <c r="L12410" t="s">
        <v>151</v>
      </c>
      <c r="O12410" s="100">
        <v>2012</v>
      </c>
    </row>
    <row r="12411" spans="1:15" x14ac:dyDescent="0.25">
      <c r="A12411">
        <v>10</v>
      </c>
      <c r="B12411" t="s">
        <v>1105</v>
      </c>
      <c r="C12411">
        <v>93</v>
      </c>
      <c r="D12411" t="s">
        <v>418</v>
      </c>
      <c r="E12411" t="s">
        <v>1199</v>
      </c>
      <c r="F12411">
        <v>13052</v>
      </c>
      <c r="G12411" t="s">
        <v>422</v>
      </c>
      <c r="H12411" s="101">
        <v>2163</v>
      </c>
      <c r="I12411">
        <v>146.94</v>
      </c>
      <c r="J12411" s="8">
        <v>41088</v>
      </c>
      <c r="K12411" t="s">
        <v>148</v>
      </c>
      <c r="L12411" t="s">
        <v>151</v>
      </c>
      <c r="O12411" s="100">
        <v>2012</v>
      </c>
    </row>
    <row r="12412" spans="1:15" x14ac:dyDescent="0.25">
      <c r="A12412">
        <v>10</v>
      </c>
      <c r="B12412" t="s">
        <v>1105</v>
      </c>
      <c r="C12412">
        <v>93</v>
      </c>
      <c r="D12412" t="s">
        <v>418</v>
      </c>
      <c r="E12412" t="s">
        <v>1201</v>
      </c>
      <c r="F12412">
        <v>12836</v>
      </c>
      <c r="G12412" t="s">
        <v>424</v>
      </c>
      <c r="H12412" s="101">
        <v>2041.67</v>
      </c>
      <c r="I12412">
        <v>155.57</v>
      </c>
      <c r="J12412" s="8">
        <v>41088</v>
      </c>
      <c r="K12412" t="s">
        <v>148</v>
      </c>
      <c r="L12412" t="s">
        <v>151</v>
      </c>
      <c r="O12412" s="100">
        <v>2012</v>
      </c>
    </row>
    <row r="12413" spans="1:15" x14ac:dyDescent="0.25">
      <c r="A12413">
        <v>10</v>
      </c>
      <c r="B12413" t="s">
        <v>1105</v>
      </c>
      <c r="C12413">
        <v>93</v>
      </c>
      <c r="D12413" t="s">
        <v>418</v>
      </c>
      <c r="E12413" t="s">
        <v>1202</v>
      </c>
      <c r="F12413">
        <v>12101</v>
      </c>
      <c r="G12413" t="s">
        <v>424</v>
      </c>
      <c r="H12413" s="101">
        <v>2227.89</v>
      </c>
      <c r="I12413">
        <v>161.66999999999999</v>
      </c>
      <c r="J12413" s="8">
        <v>41088</v>
      </c>
      <c r="K12413" t="s">
        <v>148</v>
      </c>
      <c r="L12413" t="s">
        <v>151</v>
      </c>
      <c r="O12413" s="100">
        <v>2012</v>
      </c>
    </row>
    <row r="12414" spans="1:15" x14ac:dyDescent="0.25">
      <c r="A12414">
        <v>10</v>
      </c>
      <c r="B12414" t="s">
        <v>1105</v>
      </c>
      <c r="C12414">
        <v>93</v>
      </c>
      <c r="D12414" t="s">
        <v>418</v>
      </c>
      <c r="E12414" t="s">
        <v>1204</v>
      </c>
      <c r="F12414">
        <v>12681</v>
      </c>
      <c r="G12414" t="s">
        <v>593</v>
      </c>
      <c r="H12414" s="101">
        <v>1724.38</v>
      </c>
      <c r="I12414">
        <v>125.45</v>
      </c>
      <c r="J12414" s="8">
        <v>41088</v>
      </c>
      <c r="K12414" t="s">
        <v>148</v>
      </c>
      <c r="L12414" t="s">
        <v>151</v>
      </c>
      <c r="O12414" s="100">
        <v>2012</v>
      </c>
    </row>
    <row r="12415" spans="1:15" x14ac:dyDescent="0.25">
      <c r="A12415">
        <v>11</v>
      </c>
      <c r="B12415" t="s">
        <v>1206</v>
      </c>
      <c r="C12415">
        <v>2</v>
      </c>
      <c r="D12415" t="s">
        <v>959</v>
      </c>
      <c r="E12415" t="s">
        <v>1211</v>
      </c>
      <c r="F12415">
        <v>11937</v>
      </c>
      <c r="G12415" t="s">
        <v>750</v>
      </c>
      <c r="H12415" s="101">
        <v>1839.63</v>
      </c>
      <c r="I12415">
        <v>121.31</v>
      </c>
      <c r="J12415" s="8">
        <v>41088</v>
      </c>
      <c r="K12415" t="s">
        <v>148</v>
      </c>
      <c r="L12415" t="s">
        <v>151</v>
      </c>
      <c r="O12415" s="100">
        <v>2012</v>
      </c>
    </row>
    <row r="12416" spans="1:15" x14ac:dyDescent="0.25">
      <c r="A12416">
        <v>11</v>
      </c>
      <c r="B12416" t="s">
        <v>1206</v>
      </c>
      <c r="C12416">
        <v>3</v>
      </c>
      <c r="D12416" t="s">
        <v>596</v>
      </c>
      <c r="E12416" t="s">
        <v>1212</v>
      </c>
      <c r="F12416">
        <v>13491</v>
      </c>
      <c r="G12416" t="s">
        <v>600</v>
      </c>
      <c r="H12416" s="101">
        <v>1400</v>
      </c>
      <c r="I12416">
        <v>107.1</v>
      </c>
      <c r="J12416" s="8">
        <v>41088</v>
      </c>
      <c r="K12416" t="s">
        <v>148</v>
      </c>
      <c r="L12416" t="s">
        <v>149</v>
      </c>
      <c r="O12416" s="100">
        <v>2012</v>
      </c>
    </row>
    <row r="12417" spans="1:15" x14ac:dyDescent="0.25">
      <c r="A12417">
        <v>11</v>
      </c>
      <c r="B12417" t="s">
        <v>1206</v>
      </c>
      <c r="C12417">
        <v>3</v>
      </c>
      <c r="D12417" t="s">
        <v>596</v>
      </c>
      <c r="E12417" t="s">
        <v>1217</v>
      </c>
      <c r="F12417">
        <v>13366</v>
      </c>
      <c r="G12417" t="s">
        <v>600</v>
      </c>
      <c r="H12417" s="101">
        <v>1538.69</v>
      </c>
      <c r="I12417">
        <v>117.71</v>
      </c>
      <c r="J12417" s="8">
        <v>41088</v>
      </c>
      <c r="K12417" t="s">
        <v>148</v>
      </c>
      <c r="L12417" t="s">
        <v>149</v>
      </c>
      <c r="O12417" s="100">
        <v>2012</v>
      </c>
    </row>
    <row r="12418" spans="1:15" x14ac:dyDescent="0.25">
      <c r="A12418">
        <v>11</v>
      </c>
      <c r="B12418" t="s">
        <v>1206</v>
      </c>
      <c r="C12418">
        <v>3</v>
      </c>
      <c r="D12418" t="s">
        <v>596</v>
      </c>
      <c r="E12418" t="s">
        <v>1391</v>
      </c>
      <c r="F12418">
        <v>13604</v>
      </c>
      <c r="G12418" t="s">
        <v>600</v>
      </c>
      <c r="H12418" s="101">
        <v>1712.5</v>
      </c>
      <c r="I12418">
        <v>131.01</v>
      </c>
      <c r="J12418" s="8">
        <v>41088</v>
      </c>
      <c r="K12418" t="s">
        <v>148</v>
      </c>
      <c r="L12418" t="s">
        <v>149</v>
      </c>
      <c r="O12418" s="100">
        <v>2012</v>
      </c>
    </row>
    <row r="12419" spans="1:15" x14ac:dyDescent="0.25">
      <c r="A12419">
        <v>11</v>
      </c>
      <c r="B12419" t="s">
        <v>1206</v>
      </c>
      <c r="C12419">
        <v>3</v>
      </c>
      <c r="D12419" t="s">
        <v>596</v>
      </c>
      <c r="E12419" t="s">
        <v>1218</v>
      </c>
      <c r="F12419">
        <v>13469</v>
      </c>
      <c r="G12419" t="s">
        <v>600</v>
      </c>
      <c r="H12419" s="101">
        <v>2025</v>
      </c>
      <c r="I12419">
        <v>154.91</v>
      </c>
      <c r="J12419" s="8">
        <v>41088</v>
      </c>
      <c r="K12419" t="s">
        <v>148</v>
      </c>
      <c r="L12419" t="s">
        <v>151</v>
      </c>
      <c r="O12419" s="100">
        <v>2012</v>
      </c>
    </row>
    <row r="12420" spans="1:15" x14ac:dyDescent="0.25">
      <c r="A12420">
        <v>11</v>
      </c>
      <c r="B12420" t="s">
        <v>1206</v>
      </c>
      <c r="C12420">
        <v>3</v>
      </c>
      <c r="D12420" t="s">
        <v>596</v>
      </c>
      <c r="E12420" t="s">
        <v>1469</v>
      </c>
      <c r="F12420">
        <v>13655</v>
      </c>
      <c r="G12420" t="s">
        <v>600</v>
      </c>
      <c r="H12420" s="101">
        <v>1297.5</v>
      </c>
      <c r="I12420">
        <v>187.5</v>
      </c>
      <c r="J12420" s="8">
        <v>41088</v>
      </c>
      <c r="K12420" t="s">
        <v>148</v>
      </c>
      <c r="L12420" t="s">
        <v>190</v>
      </c>
      <c r="O12420" s="100">
        <v>2012</v>
      </c>
    </row>
    <row r="12421" spans="1:15" x14ac:dyDescent="0.25">
      <c r="A12421">
        <v>11</v>
      </c>
      <c r="B12421" t="s">
        <v>1206</v>
      </c>
      <c r="C12421">
        <v>6</v>
      </c>
      <c r="D12421" t="s">
        <v>162</v>
      </c>
      <c r="E12421" t="s">
        <v>1486</v>
      </c>
      <c r="F12421">
        <v>12590</v>
      </c>
      <c r="G12421" t="s">
        <v>164</v>
      </c>
      <c r="H12421">
        <v>888.38</v>
      </c>
      <c r="I12421">
        <v>128.37</v>
      </c>
      <c r="J12421" s="8">
        <v>41088</v>
      </c>
      <c r="K12421" t="s">
        <v>148</v>
      </c>
      <c r="L12421" t="s">
        <v>190</v>
      </c>
      <c r="O12421" s="100">
        <v>2012</v>
      </c>
    </row>
    <row r="12422" spans="1:15" x14ac:dyDescent="0.25">
      <c r="A12422">
        <v>11</v>
      </c>
      <c r="B12422" t="s">
        <v>1206</v>
      </c>
      <c r="C12422">
        <v>14</v>
      </c>
      <c r="D12422" t="s">
        <v>172</v>
      </c>
      <c r="E12422" t="s">
        <v>1214</v>
      </c>
      <c r="F12422">
        <v>13520</v>
      </c>
      <c r="G12422" t="s">
        <v>452</v>
      </c>
      <c r="H12422" s="101">
        <v>3511.16</v>
      </c>
      <c r="I12422">
        <v>268.60000000000002</v>
      </c>
      <c r="J12422" s="8">
        <v>41088</v>
      </c>
      <c r="K12422" t="s">
        <v>148</v>
      </c>
      <c r="L12422" t="s">
        <v>151</v>
      </c>
      <c r="O12422" s="100">
        <v>2012</v>
      </c>
    </row>
    <row r="12423" spans="1:15" x14ac:dyDescent="0.25">
      <c r="A12423">
        <v>11</v>
      </c>
      <c r="B12423" t="s">
        <v>1206</v>
      </c>
      <c r="C12423">
        <v>14</v>
      </c>
      <c r="D12423" t="s">
        <v>172</v>
      </c>
      <c r="E12423" t="s">
        <v>1470</v>
      </c>
      <c r="F12423">
        <v>13662</v>
      </c>
      <c r="G12423" t="s">
        <v>181</v>
      </c>
      <c r="H12423" s="101">
        <v>2884.62</v>
      </c>
      <c r="I12423">
        <v>416.84</v>
      </c>
      <c r="J12423" s="8">
        <v>41088</v>
      </c>
      <c r="K12423" t="s">
        <v>148</v>
      </c>
      <c r="L12423" t="s">
        <v>151</v>
      </c>
      <c r="O12423" s="100">
        <v>2012</v>
      </c>
    </row>
    <row r="12424" spans="1:15" x14ac:dyDescent="0.25">
      <c r="A12424">
        <v>11</v>
      </c>
      <c r="B12424" t="s">
        <v>1206</v>
      </c>
      <c r="C12424">
        <v>14</v>
      </c>
      <c r="D12424" t="s">
        <v>172</v>
      </c>
      <c r="E12424" t="s">
        <v>1215</v>
      </c>
      <c r="F12424">
        <v>12133</v>
      </c>
      <c r="G12424" t="s">
        <v>186</v>
      </c>
      <c r="H12424" s="101">
        <v>4230.7700000000004</v>
      </c>
      <c r="I12424">
        <v>276.19</v>
      </c>
      <c r="J12424" s="8">
        <v>41088</v>
      </c>
      <c r="K12424" t="s">
        <v>148</v>
      </c>
      <c r="L12424" t="s">
        <v>151</v>
      </c>
      <c r="O12424" s="100">
        <v>2012</v>
      </c>
    </row>
    <row r="12425" spans="1:15" x14ac:dyDescent="0.25">
      <c r="A12425">
        <v>11</v>
      </c>
      <c r="B12425" t="s">
        <v>1206</v>
      </c>
      <c r="C12425">
        <v>24</v>
      </c>
      <c r="D12425" t="s">
        <v>205</v>
      </c>
      <c r="E12425" t="s">
        <v>1216</v>
      </c>
      <c r="F12425">
        <v>13458</v>
      </c>
      <c r="G12425" t="s">
        <v>207</v>
      </c>
      <c r="H12425" s="101">
        <v>1052</v>
      </c>
      <c r="I12425">
        <v>80.47</v>
      </c>
      <c r="J12425" s="8">
        <v>41088</v>
      </c>
      <c r="K12425" t="s">
        <v>148</v>
      </c>
      <c r="L12425" t="s">
        <v>149</v>
      </c>
      <c r="O12425" s="100">
        <v>2012</v>
      </c>
    </row>
    <row r="12426" spans="1:15" x14ac:dyDescent="0.25">
      <c r="A12426">
        <v>11</v>
      </c>
      <c r="B12426" t="s">
        <v>1206</v>
      </c>
      <c r="C12426">
        <v>24</v>
      </c>
      <c r="D12426" t="s">
        <v>205</v>
      </c>
      <c r="E12426" t="s">
        <v>1420</v>
      </c>
      <c r="F12426">
        <v>13625</v>
      </c>
      <c r="G12426" t="s">
        <v>207</v>
      </c>
      <c r="H12426" s="101">
        <v>1668.75</v>
      </c>
      <c r="I12426">
        <v>127.66</v>
      </c>
      <c r="J12426" s="8">
        <v>41088</v>
      </c>
      <c r="K12426" t="s">
        <v>148</v>
      </c>
      <c r="L12426" t="s">
        <v>149</v>
      </c>
      <c r="O12426" s="100">
        <v>2012</v>
      </c>
    </row>
    <row r="12427" spans="1:15" x14ac:dyDescent="0.25">
      <c r="A12427">
        <v>11</v>
      </c>
      <c r="B12427" t="s">
        <v>1206</v>
      </c>
      <c r="C12427">
        <v>24</v>
      </c>
      <c r="D12427" t="s">
        <v>205</v>
      </c>
      <c r="E12427" t="s">
        <v>1210</v>
      </c>
      <c r="F12427">
        <v>13382</v>
      </c>
      <c r="G12427" t="s">
        <v>207</v>
      </c>
      <c r="H12427" s="101">
        <v>1846.15</v>
      </c>
      <c r="I12427">
        <v>141.22999999999999</v>
      </c>
      <c r="J12427" s="8">
        <v>41088</v>
      </c>
      <c r="K12427" t="s">
        <v>148</v>
      </c>
      <c r="L12427" t="s">
        <v>151</v>
      </c>
      <c r="O12427" s="100">
        <v>2012</v>
      </c>
    </row>
    <row r="12428" spans="1:15" x14ac:dyDescent="0.25">
      <c r="A12428">
        <v>11</v>
      </c>
      <c r="B12428" t="s">
        <v>1206</v>
      </c>
      <c r="C12428">
        <v>32</v>
      </c>
      <c r="D12428" t="s">
        <v>266</v>
      </c>
      <c r="E12428" t="s">
        <v>1220</v>
      </c>
      <c r="F12428">
        <v>13495</v>
      </c>
      <c r="G12428" t="s">
        <v>268</v>
      </c>
      <c r="H12428" s="101">
        <v>2112.5</v>
      </c>
      <c r="I12428">
        <v>161.61000000000001</v>
      </c>
      <c r="J12428" s="8">
        <v>41088</v>
      </c>
      <c r="K12428" t="s">
        <v>148</v>
      </c>
      <c r="L12428" t="s">
        <v>149</v>
      </c>
      <c r="O12428" s="100">
        <v>2012</v>
      </c>
    </row>
    <row r="12429" spans="1:15" x14ac:dyDescent="0.25">
      <c r="A12429">
        <v>11</v>
      </c>
      <c r="B12429" t="s">
        <v>1206</v>
      </c>
      <c r="C12429">
        <v>32</v>
      </c>
      <c r="D12429" t="s">
        <v>266</v>
      </c>
      <c r="E12429" t="s">
        <v>1222</v>
      </c>
      <c r="F12429">
        <v>13371</v>
      </c>
      <c r="G12429" t="s">
        <v>268</v>
      </c>
      <c r="H12429" s="101">
        <v>2067.19</v>
      </c>
      <c r="I12429">
        <v>158.13999999999999</v>
      </c>
      <c r="J12429" s="8">
        <v>41088</v>
      </c>
      <c r="K12429" t="s">
        <v>148</v>
      </c>
      <c r="L12429" t="s">
        <v>149</v>
      </c>
      <c r="O12429" s="100">
        <v>2012</v>
      </c>
    </row>
    <row r="12430" spans="1:15" x14ac:dyDescent="0.25">
      <c r="A12430">
        <v>11</v>
      </c>
      <c r="B12430" t="s">
        <v>1206</v>
      </c>
      <c r="C12430">
        <v>32</v>
      </c>
      <c r="D12430" t="s">
        <v>266</v>
      </c>
      <c r="E12430" t="s">
        <v>1208</v>
      </c>
      <c r="F12430">
        <v>13357</v>
      </c>
      <c r="G12430" t="s">
        <v>268</v>
      </c>
      <c r="H12430" s="101">
        <v>1884.62</v>
      </c>
      <c r="I12430">
        <v>140.12</v>
      </c>
      <c r="J12430" s="8">
        <v>41088</v>
      </c>
      <c r="K12430" t="s">
        <v>148</v>
      </c>
      <c r="L12430" t="s">
        <v>151</v>
      </c>
      <c r="O12430" s="100">
        <v>2012</v>
      </c>
    </row>
    <row r="12431" spans="1:15" x14ac:dyDescent="0.25">
      <c r="A12431">
        <v>11</v>
      </c>
      <c r="B12431" t="s">
        <v>1206</v>
      </c>
      <c r="C12431">
        <v>32</v>
      </c>
      <c r="D12431" t="s">
        <v>266</v>
      </c>
      <c r="E12431" t="s">
        <v>1209</v>
      </c>
      <c r="F12431">
        <v>12223</v>
      </c>
      <c r="G12431" t="s">
        <v>268</v>
      </c>
      <c r="H12431" s="101">
        <v>1869.83</v>
      </c>
      <c r="I12431">
        <v>137.22</v>
      </c>
      <c r="J12431" s="8">
        <v>41088</v>
      </c>
      <c r="K12431" t="s">
        <v>148</v>
      </c>
      <c r="L12431" t="s">
        <v>151</v>
      </c>
      <c r="O12431" s="100">
        <v>2012</v>
      </c>
    </row>
    <row r="12432" spans="1:15" x14ac:dyDescent="0.25">
      <c r="A12432">
        <v>11</v>
      </c>
      <c r="B12432" t="s">
        <v>1206</v>
      </c>
      <c r="C12432">
        <v>72</v>
      </c>
      <c r="D12432" t="s">
        <v>305</v>
      </c>
      <c r="E12432" t="s">
        <v>823</v>
      </c>
      <c r="F12432">
        <v>13528</v>
      </c>
      <c r="G12432" t="s">
        <v>307</v>
      </c>
      <c r="H12432">
        <v>818.75</v>
      </c>
      <c r="I12432">
        <v>118.3</v>
      </c>
      <c r="J12432" s="8">
        <v>41088</v>
      </c>
      <c r="K12432" t="s">
        <v>148</v>
      </c>
      <c r="L12432" t="s">
        <v>190</v>
      </c>
      <c r="O12432" s="100">
        <v>2012</v>
      </c>
    </row>
    <row r="12433" spans="1:15" x14ac:dyDescent="0.25">
      <c r="A12433">
        <v>11</v>
      </c>
      <c r="B12433" t="s">
        <v>1206</v>
      </c>
      <c r="C12433">
        <v>72</v>
      </c>
      <c r="D12433" t="s">
        <v>305</v>
      </c>
      <c r="E12433" t="s">
        <v>1223</v>
      </c>
      <c r="F12433">
        <v>13556</v>
      </c>
      <c r="G12433" t="s">
        <v>307</v>
      </c>
      <c r="H12433" s="101">
        <v>1859.25</v>
      </c>
      <c r="I12433">
        <v>142.22999999999999</v>
      </c>
      <c r="J12433" s="8">
        <v>41088</v>
      </c>
      <c r="K12433" t="s">
        <v>148</v>
      </c>
      <c r="L12433" t="s">
        <v>149</v>
      </c>
      <c r="O12433" s="100">
        <v>2012</v>
      </c>
    </row>
    <row r="12434" spans="1:15" x14ac:dyDescent="0.25">
      <c r="A12434">
        <v>11</v>
      </c>
      <c r="B12434" t="s">
        <v>1206</v>
      </c>
      <c r="C12434">
        <v>72</v>
      </c>
      <c r="D12434" t="s">
        <v>305</v>
      </c>
      <c r="E12434" t="s">
        <v>1392</v>
      </c>
      <c r="F12434">
        <v>13605</v>
      </c>
      <c r="G12434" t="s">
        <v>307</v>
      </c>
      <c r="H12434" s="101">
        <v>1040.0999999999999</v>
      </c>
      <c r="I12434">
        <v>79.569999999999993</v>
      </c>
      <c r="J12434" s="8">
        <v>41088</v>
      </c>
      <c r="K12434" t="s">
        <v>148</v>
      </c>
      <c r="L12434" t="s">
        <v>149</v>
      </c>
      <c r="O12434" s="100">
        <v>2012</v>
      </c>
    </row>
    <row r="12435" spans="1:15" x14ac:dyDescent="0.25">
      <c r="A12435">
        <v>11</v>
      </c>
      <c r="B12435" t="s">
        <v>1206</v>
      </c>
      <c r="C12435">
        <v>72</v>
      </c>
      <c r="D12435" t="s">
        <v>305</v>
      </c>
      <c r="E12435" t="s">
        <v>1104</v>
      </c>
      <c r="F12435">
        <v>13130</v>
      </c>
      <c r="G12435" t="s">
        <v>307</v>
      </c>
      <c r="H12435" s="101">
        <v>2403</v>
      </c>
      <c r="I12435">
        <v>183.83</v>
      </c>
      <c r="J12435" s="8">
        <v>41088</v>
      </c>
      <c r="K12435" t="s">
        <v>148</v>
      </c>
      <c r="L12435" t="s">
        <v>149</v>
      </c>
      <c r="O12435" s="100">
        <v>2012</v>
      </c>
    </row>
    <row r="12436" spans="1:15" x14ac:dyDescent="0.25">
      <c r="A12436">
        <v>11</v>
      </c>
      <c r="B12436" t="s">
        <v>1206</v>
      </c>
      <c r="C12436">
        <v>75</v>
      </c>
      <c r="D12436" t="s">
        <v>334</v>
      </c>
      <c r="E12436" t="s">
        <v>1375</v>
      </c>
      <c r="F12436">
        <v>13594</v>
      </c>
      <c r="G12436" t="s">
        <v>336</v>
      </c>
      <c r="H12436">
        <v>304</v>
      </c>
      <c r="I12436">
        <v>43.93</v>
      </c>
      <c r="J12436" s="8">
        <v>41088</v>
      </c>
      <c r="K12436" t="s">
        <v>148</v>
      </c>
      <c r="L12436" t="s">
        <v>190</v>
      </c>
      <c r="O12436" s="100">
        <v>2012</v>
      </c>
    </row>
    <row r="12437" spans="1:15" x14ac:dyDescent="0.25">
      <c r="A12437">
        <v>11</v>
      </c>
      <c r="B12437" t="s">
        <v>1206</v>
      </c>
      <c r="C12437">
        <v>75</v>
      </c>
      <c r="D12437" t="s">
        <v>334</v>
      </c>
      <c r="E12437" t="s">
        <v>1376</v>
      </c>
      <c r="F12437">
        <v>13595</v>
      </c>
      <c r="G12437" t="s">
        <v>336</v>
      </c>
      <c r="H12437">
        <v>344.38</v>
      </c>
      <c r="I12437">
        <v>49.76</v>
      </c>
      <c r="J12437" s="8">
        <v>41088</v>
      </c>
      <c r="K12437" t="s">
        <v>148</v>
      </c>
      <c r="L12437" t="s">
        <v>190</v>
      </c>
      <c r="O12437" s="100">
        <v>2012</v>
      </c>
    </row>
    <row r="12438" spans="1:15" x14ac:dyDescent="0.25">
      <c r="A12438">
        <v>11</v>
      </c>
      <c r="B12438" t="s">
        <v>1206</v>
      </c>
      <c r="C12438">
        <v>79</v>
      </c>
      <c r="D12438" t="s">
        <v>340</v>
      </c>
      <c r="E12438" t="s">
        <v>1228</v>
      </c>
      <c r="F12438">
        <v>12125</v>
      </c>
      <c r="G12438" t="s">
        <v>342</v>
      </c>
      <c r="H12438" s="101">
        <v>2183.79</v>
      </c>
      <c r="I12438">
        <v>160.86000000000001</v>
      </c>
      <c r="J12438" s="8">
        <v>41088</v>
      </c>
      <c r="K12438" t="s">
        <v>148</v>
      </c>
      <c r="L12438" t="s">
        <v>151</v>
      </c>
      <c r="O12438" s="100">
        <v>2012</v>
      </c>
    </row>
    <row r="12439" spans="1:15" x14ac:dyDescent="0.25">
      <c r="A12439">
        <v>11</v>
      </c>
      <c r="B12439" t="s">
        <v>1206</v>
      </c>
      <c r="C12439">
        <v>80</v>
      </c>
      <c r="D12439" t="s">
        <v>348</v>
      </c>
      <c r="E12439" t="s">
        <v>1224</v>
      </c>
      <c r="F12439">
        <v>12885</v>
      </c>
      <c r="G12439" t="s">
        <v>174</v>
      </c>
      <c r="H12439" s="101">
        <v>2185</v>
      </c>
      <c r="I12439">
        <v>167.15</v>
      </c>
      <c r="J12439" s="8">
        <v>41088</v>
      </c>
      <c r="K12439" t="s">
        <v>148</v>
      </c>
      <c r="L12439" t="s">
        <v>151</v>
      </c>
      <c r="O12439" s="100">
        <v>2012</v>
      </c>
    </row>
    <row r="12440" spans="1:15" x14ac:dyDescent="0.25">
      <c r="A12440">
        <v>11</v>
      </c>
      <c r="B12440" t="s">
        <v>1206</v>
      </c>
      <c r="C12440">
        <v>80</v>
      </c>
      <c r="D12440" t="s">
        <v>348</v>
      </c>
      <c r="E12440" t="s">
        <v>1225</v>
      </c>
      <c r="F12440">
        <v>10426</v>
      </c>
      <c r="G12440" t="s">
        <v>352</v>
      </c>
      <c r="H12440" s="101">
        <v>4484.62</v>
      </c>
      <c r="I12440">
        <v>336.87</v>
      </c>
      <c r="J12440" s="8">
        <v>41088</v>
      </c>
      <c r="K12440" t="s">
        <v>148</v>
      </c>
      <c r="L12440" t="s">
        <v>151</v>
      </c>
      <c r="O12440" s="100">
        <v>2012</v>
      </c>
    </row>
    <row r="12441" spans="1:15" x14ac:dyDescent="0.25">
      <c r="A12441">
        <v>11</v>
      </c>
      <c r="B12441" t="s">
        <v>1206</v>
      </c>
      <c r="C12441">
        <v>80</v>
      </c>
      <c r="D12441" t="s">
        <v>348</v>
      </c>
      <c r="E12441" t="s">
        <v>1226</v>
      </c>
      <c r="F12441">
        <v>13444</v>
      </c>
      <c r="G12441" t="s">
        <v>354</v>
      </c>
      <c r="H12441">
        <v>988.8</v>
      </c>
      <c r="I12441">
        <v>70.739999999999995</v>
      </c>
      <c r="J12441" s="8">
        <v>41088</v>
      </c>
      <c r="K12441" t="s">
        <v>148</v>
      </c>
      <c r="L12441" t="s">
        <v>151</v>
      </c>
      <c r="O12441" s="100">
        <v>2012</v>
      </c>
    </row>
    <row r="12442" spans="1:15" x14ac:dyDescent="0.25">
      <c r="A12442">
        <v>11</v>
      </c>
      <c r="B12442" t="s">
        <v>1206</v>
      </c>
      <c r="C12442">
        <v>80</v>
      </c>
      <c r="D12442" t="s">
        <v>348</v>
      </c>
      <c r="E12442" t="s">
        <v>1227</v>
      </c>
      <c r="F12442">
        <v>13307</v>
      </c>
      <c r="G12442" t="s">
        <v>354</v>
      </c>
      <c r="H12442">
        <v>988.8</v>
      </c>
      <c r="I12442">
        <v>70.739999999999995</v>
      </c>
      <c r="J12442" s="8">
        <v>41088</v>
      </c>
      <c r="K12442" t="s">
        <v>148</v>
      </c>
      <c r="L12442" t="s">
        <v>151</v>
      </c>
      <c r="O12442" s="100">
        <v>2012</v>
      </c>
    </row>
    <row r="12443" spans="1:15" x14ac:dyDescent="0.25">
      <c r="A12443">
        <v>11</v>
      </c>
      <c r="B12443" t="s">
        <v>1206</v>
      </c>
      <c r="C12443">
        <v>82</v>
      </c>
      <c r="D12443" t="s">
        <v>364</v>
      </c>
      <c r="E12443" t="s">
        <v>1229</v>
      </c>
      <c r="F12443">
        <v>13501</v>
      </c>
      <c r="G12443" t="s">
        <v>366</v>
      </c>
      <c r="H12443" s="101">
        <v>2183.04</v>
      </c>
      <c r="I12443">
        <v>160.91999999999999</v>
      </c>
      <c r="J12443" s="8">
        <v>41088</v>
      </c>
      <c r="K12443" t="s">
        <v>148</v>
      </c>
      <c r="L12443" t="s">
        <v>151</v>
      </c>
      <c r="O12443" s="100">
        <v>2012</v>
      </c>
    </row>
    <row r="12444" spans="1:15" x14ac:dyDescent="0.25">
      <c r="A12444">
        <v>11</v>
      </c>
      <c r="B12444" t="s">
        <v>1206</v>
      </c>
      <c r="C12444">
        <v>82</v>
      </c>
      <c r="D12444" t="s">
        <v>364</v>
      </c>
      <c r="E12444" t="s">
        <v>1230</v>
      </c>
      <c r="F12444">
        <v>12386</v>
      </c>
      <c r="G12444" t="s">
        <v>366</v>
      </c>
      <c r="H12444">
        <v>50</v>
      </c>
      <c r="I12444">
        <v>2.97</v>
      </c>
      <c r="J12444" s="8">
        <v>41088</v>
      </c>
      <c r="K12444" t="s">
        <v>148</v>
      </c>
      <c r="L12444" t="s">
        <v>151</v>
      </c>
      <c r="O12444" s="100">
        <v>2012</v>
      </c>
    </row>
    <row r="12445" spans="1:15" x14ac:dyDescent="0.25">
      <c r="A12445">
        <v>11</v>
      </c>
      <c r="B12445" t="s">
        <v>1206</v>
      </c>
      <c r="C12445">
        <v>82</v>
      </c>
      <c r="D12445" t="s">
        <v>364</v>
      </c>
      <c r="E12445" t="s">
        <v>1471</v>
      </c>
      <c r="F12445">
        <v>13659</v>
      </c>
      <c r="G12445" t="s">
        <v>366</v>
      </c>
      <c r="H12445" s="101">
        <v>1730.4</v>
      </c>
      <c r="I12445">
        <v>250.03</v>
      </c>
      <c r="J12445" s="8">
        <v>41088</v>
      </c>
      <c r="K12445" t="s">
        <v>148</v>
      </c>
      <c r="L12445" t="s">
        <v>151</v>
      </c>
      <c r="O12445" s="100">
        <v>2012</v>
      </c>
    </row>
    <row r="12446" spans="1:15" x14ac:dyDescent="0.25">
      <c r="A12446">
        <v>11</v>
      </c>
      <c r="B12446" t="s">
        <v>1206</v>
      </c>
      <c r="C12446">
        <v>82</v>
      </c>
      <c r="D12446" t="s">
        <v>364</v>
      </c>
      <c r="E12446" t="s">
        <v>1231</v>
      </c>
      <c r="F12446">
        <v>12342</v>
      </c>
      <c r="G12446" t="s">
        <v>366</v>
      </c>
      <c r="H12446" s="101">
        <v>1440.16</v>
      </c>
      <c r="I12446">
        <v>110.17</v>
      </c>
      <c r="J12446" s="8">
        <v>41088</v>
      </c>
      <c r="K12446" t="s">
        <v>148</v>
      </c>
      <c r="L12446" t="s">
        <v>151</v>
      </c>
      <c r="O12446" s="100">
        <v>2012</v>
      </c>
    </row>
    <row r="12447" spans="1:15" x14ac:dyDescent="0.25">
      <c r="A12447">
        <v>11</v>
      </c>
      <c r="B12447" t="s">
        <v>1206</v>
      </c>
      <c r="C12447">
        <v>82</v>
      </c>
      <c r="D12447" t="s">
        <v>364</v>
      </c>
      <c r="E12447" t="s">
        <v>1233</v>
      </c>
      <c r="F12447">
        <v>11839</v>
      </c>
      <c r="G12447" t="s">
        <v>1280</v>
      </c>
      <c r="H12447" s="101">
        <v>3730.77</v>
      </c>
      <c r="I12447">
        <v>242.69</v>
      </c>
      <c r="J12447" s="8">
        <v>41088</v>
      </c>
      <c r="K12447" t="s">
        <v>148</v>
      </c>
      <c r="L12447" t="s">
        <v>151</v>
      </c>
      <c r="O12447" s="100">
        <v>2012</v>
      </c>
    </row>
    <row r="12448" spans="1:15" x14ac:dyDescent="0.25">
      <c r="A12448">
        <v>11</v>
      </c>
      <c r="B12448" t="s">
        <v>1206</v>
      </c>
      <c r="C12448">
        <v>83</v>
      </c>
      <c r="D12448" t="s">
        <v>378</v>
      </c>
      <c r="E12448" t="s">
        <v>1234</v>
      </c>
      <c r="F12448">
        <v>13443</v>
      </c>
      <c r="G12448" t="s">
        <v>380</v>
      </c>
      <c r="H12448" s="101">
        <v>2509.92</v>
      </c>
      <c r="I12448">
        <v>185.54</v>
      </c>
      <c r="J12448" s="8">
        <v>41088</v>
      </c>
      <c r="K12448" t="s">
        <v>148</v>
      </c>
      <c r="L12448" t="s">
        <v>151</v>
      </c>
      <c r="O12448" s="100">
        <v>2012</v>
      </c>
    </row>
    <row r="12449" spans="1:15" x14ac:dyDescent="0.25">
      <c r="A12449">
        <v>11</v>
      </c>
      <c r="B12449" t="s">
        <v>1206</v>
      </c>
      <c r="C12449">
        <v>83</v>
      </c>
      <c r="D12449" t="s">
        <v>378</v>
      </c>
      <c r="E12449" t="s">
        <v>1235</v>
      </c>
      <c r="F12449">
        <v>13500</v>
      </c>
      <c r="G12449" t="s">
        <v>380</v>
      </c>
      <c r="H12449" s="101">
        <v>4193.2700000000004</v>
      </c>
      <c r="I12449">
        <v>269.5</v>
      </c>
      <c r="J12449" s="8">
        <v>41088</v>
      </c>
      <c r="K12449" t="s">
        <v>148</v>
      </c>
      <c r="L12449" t="s">
        <v>151</v>
      </c>
      <c r="O12449" s="100">
        <v>2012</v>
      </c>
    </row>
    <row r="12450" spans="1:15" x14ac:dyDescent="0.25">
      <c r="A12450">
        <v>11</v>
      </c>
      <c r="B12450" t="s">
        <v>1206</v>
      </c>
      <c r="C12450">
        <v>85</v>
      </c>
      <c r="D12450" t="s">
        <v>381</v>
      </c>
      <c r="E12450" t="s">
        <v>1236</v>
      </c>
      <c r="F12450">
        <v>12958</v>
      </c>
      <c r="G12450" t="s">
        <v>383</v>
      </c>
      <c r="H12450" s="101">
        <v>1785.6</v>
      </c>
      <c r="I12450">
        <v>130.78</v>
      </c>
      <c r="J12450" s="8">
        <v>41088</v>
      </c>
      <c r="K12450" t="s">
        <v>148</v>
      </c>
      <c r="L12450" t="s">
        <v>151</v>
      </c>
      <c r="O12450" s="100">
        <v>2012</v>
      </c>
    </row>
    <row r="12451" spans="1:15" x14ac:dyDescent="0.25">
      <c r="A12451">
        <v>11</v>
      </c>
      <c r="B12451" t="s">
        <v>1206</v>
      </c>
      <c r="C12451">
        <v>85</v>
      </c>
      <c r="D12451" t="s">
        <v>381</v>
      </c>
      <c r="E12451" t="s">
        <v>1321</v>
      </c>
      <c r="F12451">
        <v>13568</v>
      </c>
      <c r="G12451" t="s">
        <v>383</v>
      </c>
      <c r="H12451" s="101">
        <v>1648</v>
      </c>
      <c r="I12451">
        <v>108.4</v>
      </c>
      <c r="J12451" s="8">
        <v>41088</v>
      </c>
      <c r="K12451" t="s">
        <v>148</v>
      </c>
      <c r="L12451" t="s">
        <v>151</v>
      </c>
      <c r="O12451" s="100">
        <v>2012</v>
      </c>
    </row>
    <row r="12452" spans="1:15" x14ac:dyDescent="0.25">
      <c r="A12452">
        <v>11</v>
      </c>
      <c r="B12452" t="s">
        <v>1206</v>
      </c>
      <c r="C12452">
        <v>86</v>
      </c>
      <c r="D12452" t="s">
        <v>393</v>
      </c>
      <c r="E12452" t="s">
        <v>1448</v>
      </c>
      <c r="F12452">
        <v>13640</v>
      </c>
      <c r="G12452" t="s">
        <v>395</v>
      </c>
      <c r="H12452" s="101">
        <v>1162</v>
      </c>
      <c r="I12452">
        <v>167.9</v>
      </c>
      <c r="J12452" s="8">
        <v>41088</v>
      </c>
      <c r="K12452" t="s">
        <v>148</v>
      </c>
      <c r="L12452" t="s">
        <v>151</v>
      </c>
      <c r="O12452" s="100">
        <v>2012</v>
      </c>
    </row>
    <row r="12453" spans="1:15" x14ac:dyDescent="0.25">
      <c r="A12453">
        <v>11</v>
      </c>
      <c r="B12453" t="s">
        <v>1206</v>
      </c>
      <c r="C12453">
        <v>86</v>
      </c>
      <c r="D12453" t="s">
        <v>393</v>
      </c>
      <c r="E12453" t="s">
        <v>1472</v>
      </c>
      <c r="F12453">
        <v>13663</v>
      </c>
      <c r="G12453" t="s">
        <v>395</v>
      </c>
      <c r="H12453" s="101">
        <v>1120</v>
      </c>
      <c r="I12453">
        <v>161.84</v>
      </c>
      <c r="J12453" s="8">
        <v>41088</v>
      </c>
      <c r="K12453" t="s">
        <v>148</v>
      </c>
      <c r="L12453" t="s">
        <v>151</v>
      </c>
      <c r="O12453" s="100">
        <v>2012</v>
      </c>
    </row>
    <row r="12454" spans="1:15" x14ac:dyDescent="0.25">
      <c r="A12454">
        <v>11</v>
      </c>
      <c r="B12454" t="s">
        <v>1206</v>
      </c>
      <c r="C12454">
        <v>86</v>
      </c>
      <c r="D12454" t="s">
        <v>393</v>
      </c>
      <c r="E12454" t="s">
        <v>1237</v>
      </c>
      <c r="F12454">
        <v>12498</v>
      </c>
      <c r="G12454" t="s">
        <v>400</v>
      </c>
      <c r="H12454" s="101">
        <v>2178.84</v>
      </c>
      <c r="I12454">
        <v>162.62</v>
      </c>
      <c r="J12454" s="8">
        <v>41088</v>
      </c>
      <c r="K12454" t="s">
        <v>148</v>
      </c>
      <c r="L12454" t="s">
        <v>151</v>
      </c>
      <c r="O12454" s="100">
        <v>2012</v>
      </c>
    </row>
    <row r="12455" spans="1:15" x14ac:dyDescent="0.25">
      <c r="A12455">
        <v>11</v>
      </c>
      <c r="B12455" t="s">
        <v>1206</v>
      </c>
      <c r="C12455">
        <v>92</v>
      </c>
      <c r="D12455" t="s">
        <v>407</v>
      </c>
      <c r="E12455" t="s">
        <v>1238</v>
      </c>
      <c r="F12455">
        <v>13319</v>
      </c>
      <c r="G12455" t="s">
        <v>411</v>
      </c>
      <c r="H12455" s="101">
        <v>1694.35</v>
      </c>
      <c r="I12455">
        <v>124.65</v>
      </c>
      <c r="J12455" s="8">
        <v>41088</v>
      </c>
      <c r="K12455" t="s">
        <v>148</v>
      </c>
      <c r="L12455" t="s">
        <v>151</v>
      </c>
      <c r="O12455" s="100">
        <v>2012</v>
      </c>
    </row>
    <row r="12456" spans="1:15" x14ac:dyDescent="0.25">
      <c r="A12456">
        <v>11</v>
      </c>
      <c r="B12456" t="s">
        <v>1206</v>
      </c>
      <c r="C12456">
        <v>92</v>
      </c>
      <c r="D12456" t="s">
        <v>407</v>
      </c>
      <c r="E12456" t="s">
        <v>1239</v>
      </c>
      <c r="F12456">
        <v>13494</v>
      </c>
      <c r="G12456" t="s">
        <v>411</v>
      </c>
      <c r="H12456" s="101">
        <v>1812.8</v>
      </c>
      <c r="I12456">
        <v>134.63</v>
      </c>
      <c r="J12456" s="8">
        <v>41088</v>
      </c>
      <c r="K12456" t="s">
        <v>148</v>
      </c>
      <c r="L12456" t="s">
        <v>151</v>
      </c>
      <c r="O12456" s="100">
        <v>2012</v>
      </c>
    </row>
    <row r="12457" spans="1:15" x14ac:dyDescent="0.25">
      <c r="A12457">
        <v>11</v>
      </c>
      <c r="B12457" t="s">
        <v>1206</v>
      </c>
      <c r="C12457">
        <v>93</v>
      </c>
      <c r="D12457" t="s">
        <v>418</v>
      </c>
      <c r="E12457" t="s">
        <v>1240</v>
      </c>
      <c r="F12457">
        <v>11846</v>
      </c>
      <c r="G12457" t="s">
        <v>584</v>
      </c>
      <c r="H12457" s="101">
        <v>2500</v>
      </c>
      <c r="I12457">
        <v>185.09</v>
      </c>
      <c r="J12457" s="8">
        <v>41088</v>
      </c>
      <c r="K12457" t="s">
        <v>148</v>
      </c>
      <c r="L12457" t="s">
        <v>151</v>
      </c>
      <c r="O12457" s="100">
        <v>2012</v>
      </c>
    </row>
    <row r="12458" spans="1:15" x14ac:dyDescent="0.25">
      <c r="A12458">
        <v>11</v>
      </c>
      <c r="B12458" t="s">
        <v>1206</v>
      </c>
      <c r="C12458">
        <v>93</v>
      </c>
      <c r="D12458" t="s">
        <v>418</v>
      </c>
      <c r="E12458" t="s">
        <v>1221</v>
      </c>
      <c r="F12458">
        <v>13470</v>
      </c>
      <c r="G12458" t="s">
        <v>593</v>
      </c>
      <c r="H12458" s="101">
        <v>1807.69</v>
      </c>
      <c r="I12458">
        <v>138.29</v>
      </c>
      <c r="J12458" s="8">
        <v>41088</v>
      </c>
      <c r="K12458" t="s">
        <v>148</v>
      </c>
      <c r="L12458" t="s">
        <v>151</v>
      </c>
      <c r="O12458" s="100">
        <v>2012</v>
      </c>
    </row>
    <row r="12459" spans="1:15" x14ac:dyDescent="0.25">
      <c r="A12459">
        <v>81</v>
      </c>
      <c r="B12459" t="s">
        <v>1241</v>
      </c>
      <c r="C12459">
        <v>80</v>
      </c>
      <c r="D12459" t="s">
        <v>348</v>
      </c>
      <c r="E12459" t="s">
        <v>1242</v>
      </c>
      <c r="F12459">
        <v>12345</v>
      </c>
      <c r="G12459" t="s">
        <v>174</v>
      </c>
      <c r="H12459" s="101">
        <v>1400.29</v>
      </c>
      <c r="I12459">
        <v>97.09</v>
      </c>
      <c r="J12459" s="8">
        <v>41088</v>
      </c>
      <c r="K12459" t="s">
        <v>148</v>
      </c>
      <c r="L12459" t="s">
        <v>151</v>
      </c>
      <c r="O12459" s="100">
        <v>2012</v>
      </c>
    </row>
    <row r="12460" spans="1:15" x14ac:dyDescent="0.25">
      <c r="A12460">
        <v>81</v>
      </c>
      <c r="B12460" t="s">
        <v>1241</v>
      </c>
      <c r="C12460">
        <v>80</v>
      </c>
      <c r="D12460" t="s">
        <v>348</v>
      </c>
      <c r="E12460" t="s">
        <v>1243</v>
      </c>
      <c r="F12460">
        <v>13111</v>
      </c>
      <c r="G12460" t="s">
        <v>1244</v>
      </c>
      <c r="H12460" s="101">
        <v>4240.3999999999996</v>
      </c>
      <c r="I12460">
        <v>300.14999999999998</v>
      </c>
      <c r="J12460" s="8">
        <v>41088</v>
      </c>
      <c r="K12460" t="s">
        <v>148</v>
      </c>
      <c r="L12460" t="s">
        <v>151</v>
      </c>
      <c r="O12460" s="100">
        <v>2012</v>
      </c>
    </row>
    <row r="12461" spans="1:15" x14ac:dyDescent="0.25">
      <c r="A12461">
        <v>81</v>
      </c>
      <c r="B12461" t="s">
        <v>1241</v>
      </c>
      <c r="C12461">
        <v>82</v>
      </c>
      <c r="D12461" t="s">
        <v>364</v>
      </c>
      <c r="E12461" t="s">
        <v>1245</v>
      </c>
      <c r="F12461">
        <v>13234</v>
      </c>
      <c r="G12461" t="s">
        <v>366</v>
      </c>
      <c r="H12461" s="101">
        <v>2285.6</v>
      </c>
      <c r="I12461">
        <v>168.18</v>
      </c>
      <c r="J12461" s="8">
        <v>41088</v>
      </c>
      <c r="K12461" t="s">
        <v>148</v>
      </c>
      <c r="L12461" t="s">
        <v>151</v>
      </c>
      <c r="O12461" s="100">
        <v>2012</v>
      </c>
    </row>
    <row r="12462" spans="1:15" x14ac:dyDescent="0.25">
      <c r="A12462">
        <v>81</v>
      </c>
      <c r="B12462" t="s">
        <v>1241</v>
      </c>
      <c r="C12462">
        <v>82</v>
      </c>
      <c r="D12462" t="s">
        <v>364</v>
      </c>
      <c r="E12462" t="s">
        <v>1246</v>
      </c>
      <c r="F12462">
        <v>13240</v>
      </c>
      <c r="G12462" t="s">
        <v>366</v>
      </c>
      <c r="H12462" s="101">
        <v>2324.7399999999998</v>
      </c>
      <c r="I12462">
        <v>177.84</v>
      </c>
      <c r="J12462" s="8">
        <v>41088</v>
      </c>
      <c r="K12462" t="s">
        <v>148</v>
      </c>
      <c r="L12462" t="s">
        <v>151</v>
      </c>
      <c r="O12462" s="100">
        <v>2012</v>
      </c>
    </row>
    <row r="12463" spans="1:15" x14ac:dyDescent="0.25">
      <c r="A12463">
        <v>81</v>
      </c>
      <c r="B12463" t="s">
        <v>1241</v>
      </c>
      <c r="C12463">
        <v>82</v>
      </c>
      <c r="D12463" t="s">
        <v>364</v>
      </c>
      <c r="E12463" t="s">
        <v>1247</v>
      </c>
      <c r="F12463">
        <v>13448</v>
      </c>
      <c r="G12463" t="s">
        <v>366</v>
      </c>
      <c r="H12463" s="101">
        <v>2342.7399999999998</v>
      </c>
      <c r="I12463">
        <v>175.1</v>
      </c>
      <c r="J12463" s="8">
        <v>41088</v>
      </c>
      <c r="K12463" t="s">
        <v>148</v>
      </c>
      <c r="L12463" t="s">
        <v>151</v>
      </c>
      <c r="O12463" s="100">
        <v>2012</v>
      </c>
    </row>
    <row r="12464" spans="1:15" x14ac:dyDescent="0.25">
      <c r="A12464">
        <v>81</v>
      </c>
      <c r="B12464" t="s">
        <v>1241</v>
      </c>
      <c r="C12464">
        <v>82</v>
      </c>
      <c r="D12464" t="s">
        <v>364</v>
      </c>
      <c r="E12464" t="s">
        <v>1415</v>
      </c>
      <c r="F12464">
        <v>13610</v>
      </c>
      <c r="G12464" t="s">
        <v>366</v>
      </c>
      <c r="H12464" s="101">
        <v>2115.1999999999998</v>
      </c>
      <c r="I12464">
        <v>161.81</v>
      </c>
      <c r="J12464" s="8">
        <v>41088</v>
      </c>
      <c r="K12464" t="s">
        <v>148</v>
      </c>
      <c r="L12464" t="s">
        <v>151</v>
      </c>
      <c r="O12464" s="100">
        <v>2012</v>
      </c>
    </row>
    <row r="12465" spans="1:15" x14ac:dyDescent="0.25">
      <c r="A12465">
        <v>81</v>
      </c>
      <c r="B12465" t="s">
        <v>1241</v>
      </c>
      <c r="C12465">
        <v>82</v>
      </c>
      <c r="D12465" t="s">
        <v>364</v>
      </c>
      <c r="E12465" t="s">
        <v>1251</v>
      </c>
      <c r="F12465">
        <v>13232</v>
      </c>
      <c r="G12465" t="s">
        <v>366</v>
      </c>
      <c r="H12465" s="101">
        <v>2305.7399999999998</v>
      </c>
      <c r="I12465">
        <v>165.6</v>
      </c>
      <c r="J12465" s="8">
        <v>41088</v>
      </c>
      <c r="K12465" t="s">
        <v>148</v>
      </c>
      <c r="L12465" t="s">
        <v>151</v>
      </c>
      <c r="O12465" s="100">
        <v>2012</v>
      </c>
    </row>
    <row r="12466" spans="1:15" x14ac:dyDescent="0.25">
      <c r="A12466">
        <v>81</v>
      </c>
      <c r="B12466" t="s">
        <v>1241</v>
      </c>
      <c r="C12466">
        <v>82</v>
      </c>
      <c r="D12466" t="s">
        <v>364</v>
      </c>
      <c r="E12466" t="s">
        <v>1253</v>
      </c>
      <c r="F12466">
        <v>13242</v>
      </c>
      <c r="G12466" t="s">
        <v>366</v>
      </c>
      <c r="H12466" s="101">
        <v>2324.75</v>
      </c>
      <c r="I12466">
        <v>177.6</v>
      </c>
      <c r="J12466" s="8">
        <v>41088</v>
      </c>
      <c r="K12466" t="s">
        <v>148</v>
      </c>
      <c r="L12466" t="s">
        <v>151</v>
      </c>
      <c r="O12466" s="100">
        <v>2012</v>
      </c>
    </row>
    <row r="12467" spans="1:15" x14ac:dyDescent="0.25">
      <c r="A12467">
        <v>81</v>
      </c>
      <c r="B12467" t="s">
        <v>1241</v>
      </c>
      <c r="C12467">
        <v>82</v>
      </c>
      <c r="D12467" t="s">
        <v>364</v>
      </c>
      <c r="E12467" t="s">
        <v>1254</v>
      </c>
      <c r="F12467">
        <v>13289</v>
      </c>
      <c r="G12467" t="s">
        <v>366</v>
      </c>
      <c r="H12467" s="101">
        <v>2292.89</v>
      </c>
      <c r="I12467">
        <v>171.35</v>
      </c>
      <c r="J12467" s="8">
        <v>41088</v>
      </c>
      <c r="K12467" t="s">
        <v>148</v>
      </c>
      <c r="L12467" t="s">
        <v>151</v>
      </c>
      <c r="O12467" s="100">
        <v>2012</v>
      </c>
    </row>
    <row r="12468" spans="1:15" x14ac:dyDescent="0.25">
      <c r="A12468">
        <v>81</v>
      </c>
      <c r="B12468" t="s">
        <v>1241</v>
      </c>
      <c r="C12468">
        <v>82</v>
      </c>
      <c r="D12468" t="s">
        <v>364</v>
      </c>
      <c r="E12468" t="s">
        <v>1393</v>
      </c>
      <c r="F12468">
        <v>13600</v>
      </c>
      <c r="G12468" t="s">
        <v>1256</v>
      </c>
      <c r="H12468" s="101">
        <v>1280</v>
      </c>
      <c r="I12468">
        <v>89.96</v>
      </c>
      <c r="J12468" s="8">
        <v>41088</v>
      </c>
      <c r="K12468" t="s">
        <v>148</v>
      </c>
      <c r="L12468" t="s">
        <v>151</v>
      </c>
      <c r="O12468" s="100">
        <v>2012</v>
      </c>
    </row>
    <row r="12469" spans="1:15" x14ac:dyDescent="0.25">
      <c r="A12469">
        <v>81</v>
      </c>
      <c r="B12469" t="s">
        <v>1241</v>
      </c>
      <c r="C12469">
        <v>82</v>
      </c>
      <c r="D12469" t="s">
        <v>364</v>
      </c>
      <c r="E12469" t="s">
        <v>1257</v>
      </c>
      <c r="F12469">
        <v>13447</v>
      </c>
      <c r="G12469" t="s">
        <v>1256</v>
      </c>
      <c r="H12469" s="101">
        <v>1692.8</v>
      </c>
      <c r="I12469">
        <v>122.68</v>
      </c>
      <c r="J12469" s="8">
        <v>41088</v>
      </c>
      <c r="K12469" t="s">
        <v>148</v>
      </c>
      <c r="L12469" t="s">
        <v>151</v>
      </c>
      <c r="O12469" s="100">
        <v>2012</v>
      </c>
    </row>
    <row r="12470" spans="1:15" x14ac:dyDescent="0.25">
      <c r="A12470">
        <v>81</v>
      </c>
      <c r="B12470" t="s">
        <v>1241</v>
      </c>
      <c r="C12470">
        <v>82</v>
      </c>
      <c r="D12470" t="s">
        <v>364</v>
      </c>
      <c r="E12470" t="s">
        <v>1258</v>
      </c>
      <c r="F12470">
        <v>13239</v>
      </c>
      <c r="G12470" t="s">
        <v>1256</v>
      </c>
      <c r="H12470" s="101">
        <v>1692.8</v>
      </c>
      <c r="I12470">
        <v>123.13</v>
      </c>
      <c r="J12470" s="8">
        <v>41088</v>
      </c>
      <c r="K12470" t="s">
        <v>148</v>
      </c>
      <c r="L12470" t="s">
        <v>151</v>
      </c>
      <c r="O12470" s="100">
        <v>2012</v>
      </c>
    </row>
    <row r="12471" spans="1:15" x14ac:dyDescent="0.25">
      <c r="A12471">
        <v>81</v>
      </c>
      <c r="B12471" t="s">
        <v>1241</v>
      </c>
      <c r="C12471">
        <v>82</v>
      </c>
      <c r="D12471" t="s">
        <v>364</v>
      </c>
      <c r="E12471" t="s">
        <v>1259</v>
      </c>
      <c r="F12471">
        <v>13545</v>
      </c>
      <c r="G12471" t="s">
        <v>1256</v>
      </c>
      <c r="H12471" s="101">
        <v>1458.6</v>
      </c>
      <c r="I12471">
        <v>108.94</v>
      </c>
      <c r="J12471" s="8">
        <v>41088</v>
      </c>
      <c r="K12471" t="s">
        <v>148</v>
      </c>
      <c r="L12471" t="s">
        <v>151</v>
      </c>
      <c r="O12471" s="100">
        <v>2012</v>
      </c>
    </row>
    <row r="12472" spans="1:15" x14ac:dyDescent="0.25">
      <c r="A12472">
        <v>81</v>
      </c>
      <c r="B12472" t="s">
        <v>1241</v>
      </c>
      <c r="C12472">
        <v>82</v>
      </c>
      <c r="D12472" t="s">
        <v>364</v>
      </c>
      <c r="E12472" t="s">
        <v>1421</v>
      </c>
      <c r="F12472">
        <v>13623</v>
      </c>
      <c r="G12472" t="s">
        <v>1256</v>
      </c>
      <c r="H12472">
        <v>689</v>
      </c>
      <c r="I12472">
        <v>99.56</v>
      </c>
      <c r="J12472" s="8">
        <v>41088</v>
      </c>
      <c r="K12472" t="s">
        <v>148</v>
      </c>
      <c r="L12472" t="s">
        <v>149</v>
      </c>
      <c r="O12472" s="100">
        <v>2012</v>
      </c>
    </row>
    <row r="12473" spans="1:15" x14ac:dyDescent="0.25">
      <c r="A12473">
        <v>81</v>
      </c>
      <c r="B12473" t="s">
        <v>1241</v>
      </c>
      <c r="C12473">
        <v>82</v>
      </c>
      <c r="D12473" t="s">
        <v>364</v>
      </c>
      <c r="E12473" t="s">
        <v>1260</v>
      </c>
      <c r="F12473">
        <v>13233</v>
      </c>
      <c r="G12473" t="s">
        <v>1256</v>
      </c>
      <c r="H12473" s="101">
        <v>1692.8</v>
      </c>
      <c r="I12473">
        <v>121.61</v>
      </c>
      <c r="J12473" s="8">
        <v>41088</v>
      </c>
      <c r="K12473" t="s">
        <v>148</v>
      </c>
      <c r="L12473" t="s">
        <v>151</v>
      </c>
      <c r="O12473" s="100">
        <v>2012</v>
      </c>
    </row>
    <row r="12474" spans="1:15" x14ac:dyDescent="0.25">
      <c r="A12474">
        <v>81</v>
      </c>
      <c r="B12474" t="s">
        <v>1241</v>
      </c>
      <c r="C12474">
        <v>82</v>
      </c>
      <c r="D12474" t="s">
        <v>364</v>
      </c>
      <c r="E12474" t="s">
        <v>1261</v>
      </c>
      <c r="F12474">
        <v>13243</v>
      </c>
      <c r="G12474" t="s">
        <v>1256</v>
      </c>
      <c r="H12474" s="101">
        <v>1692.8</v>
      </c>
      <c r="I12474">
        <v>129.5</v>
      </c>
      <c r="J12474" s="8">
        <v>41088</v>
      </c>
      <c r="K12474" t="s">
        <v>148</v>
      </c>
      <c r="L12474" t="s">
        <v>151</v>
      </c>
      <c r="O12474" s="100">
        <v>2012</v>
      </c>
    </row>
    <row r="12475" spans="1:15" x14ac:dyDescent="0.25">
      <c r="A12475">
        <v>81</v>
      </c>
      <c r="B12475" t="s">
        <v>1241</v>
      </c>
      <c r="C12475">
        <v>82</v>
      </c>
      <c r="D12475" t="s">
        <v>364</v>
      </c>
      <c r="E12475" t="s">
        <v>1440</v>
      </c>
      <c r="F12475">
        <v>13219</v>
      </c>
      <c r="G12475" t="s">
        <v>1256</v>
      </c>
      <c r="H12475">
        <v>936</v>
      </c>
      <c r="I12475">
        <v>135.25</v>
      </c>
      <c r="J12475" s="8">
        <v>41088</v>
      </c>
      <c r="K12475" t="s">
        <v>148</v>
      </c>
      <c r="L12475" t="s">
        <v>151</v>
      </c>
      <c r="O12475" s="100">
        <v>2012</v>
      </c>
    </row>
    <row r="12476" spans="1:15" x14ac:dyDescent="0.25">
      <c r="A12476">
        <v>81</v>
      </c>
      <c r="B12476" t="s">
        <v>1241</v>
      </c>
      <c r="C12476">
        <v>82</v>
      </c>
      <c r="D12476" t="s">
        <v>364</v>
      </c>
      <c r="E12476" t="s">
        <v>1394</v>
      </c>
      <c r="F12476">
        <v>13607</v>
      </c>
      <c r="G12476" t="s">
        <v>1280</v>
      </c>
      <c r="H12476" s="101">
        <v>3153.84</v>
      </c>
      <c r="I12476">
        <v>236.1</v>
      </c>
      <c r="J12476" s="8">
        <v>41088</v>
      </c>
      <c r="K12476" t="s">
        <v>148</v>
      </c>
      <c r="L12476" t="s">
        <v>151</v>
      </c>
      <c r="O12476" s="100">
        <v>2012</v>
      </c>
    </row>
    <row r="12477" spans="1:15" x14ac:dyDescent="0.25">
      <c r="A12477">
        <v>81</v>
      </c>
      <c r="B12477" t="s">
        <v>1241</v>
      </c>
      <c r="C12477">
        <v>82</v>
      </c>
      <c r="D12477" t="s">
        <v>364</v>
      </c>
      <c r="E12477" t="s">
        <v>1262</v>
      </c>
      <c r="F12477">
        <v>13228</v>
      </c>
      <c r="G12477" t="s">
        <v>1263</v>
      </c>
      <c r="H12477" s="101">
        <v>2599.63</v>
      </c>
      <c r="I12477">
        <v>192.67</v>
      </c>
      <c r="J12477" s="8">
        <v>41088</v>
      </c>
      <c r="K12477" t="s">
        <v>148</v>
      </c>
      <c r="L12477" t="s">
        <v>151</v>
      </c>
      <c r="O12477" s="100">
        <v>2012</v>
      </c>
    </row>
    <row r="12478" spans="1:15" x14ac:dyDescent="0.25">
      <c r="A12478">
        <v>81</v>
      </c>
      <c r="B12478" t="s">
        <v>1241</v>
      </c>
      <c r="C12478">
        <v>82</v>
      </c>
      <c r="D12478" t="s">
        <v>364</v>
      </c>
      <c r="E12478" t="s">
        <v>1487</v>
      </c>
      <c r="F12478">
        <v>13667</v>
      </c>
      <c r="G12478" t="s">
        <v>1488</v>
      </c>
      <c r="H12478" s="101">
        <v>2300.8000000000002</v>
      </c>
      <c r="I12478">
        <v>332.46</v>
      </c>
      <c r="J12478" s="8">
        <v>41088</v>
      </c>
      <c r="K12478" t="s">
        <v>148</v>
      </c>
      <c r="L12478" t="s">
        <v>151</v>
      </c>
      <c r="O12478" s="100">
        <v>2012</v>
      </c>
    </row>
    <row r="12479" spans="1:15" x14ac:dyDescent="0.25">
      <c r="A12479">
        <v>81</v>
      </c>
      <c r="B12479" t="s">
        <v>1241</v>
      </c>
      <c r="C12479">
        <v>96</v>
      </c>
      <c r="D12479" t="s">
        <v>431</v>
      </c>
      <c r="E12479" t="s">
        <v>1264</v>
      </c>
      <c r="F12479">
        <v>13241</v>
      </c>
      <c r="G12479" t="s">
        <v>1265</v>
      </c>
      <c r="H12479" s="101">
        <v>1730.4</v>
      </c>
      <c r="I12479">
        <v>126.04</v>
      </c>
      <c r="J12479" s="8">
        <v>41088</v>
      </c>
      <c r="K12479" t="s">
        <v>148</v>
      </c>
      <c r="L12479" t="s">
        <v>151</v>
      </c>
      <c r="O12479" s="100">
        <v>2012</v>
      </c>
    </row>
    <row r="12480" spans="1:15" x14ac:dyDescent="0.25">
      <c r="A12480">
        <v>81</v>
      </c>
      <c r="B12480" t="s">
        <v>1241</v>
      </c>
      <c r="C12480">
        <v>96</v>
      </c>
      <c r="D12480" t="s">
        <v>431</v>
      </c>
      <c r="E12480" t="s">
        <v>1266</v>
      </c>
      <c r="F12480">
        <v>13543</v>
      </c>
      <c r="G12480" t="s">
        <v>1265</v>
      </c>
      <c r="H12480" s="101">
        <v>1505</v>
      </c>
      <c r="I12480">
        <v>115.13</v>
      </c>
      <c r="J12480" s="8">
        <v>41088</v>
      </c>
      <c r="K12480" t="s">
        <v>148</v>
      </c>
      <c r="L12480" t="s">
        <v>151</v>
      </c>
      <c r="O12480" s="100">
        <v>2012</v>
      </c>
    </row>
    <row r="12481" spans="1:15" x14ac:dyDescent="0.25">
      <c r="A12481">
        <v>1</v>
      </c>
      <c r="B12481" t="s">
        <v>144</v>
      </c>
      <c r="C12481">
        <v>4</v>
      </c>
      <c r="D12481" t="s">
        <v>145</v>
      </c>
      <c r="E12481" t="s">
        <v>150</v>
      </c>
      <c r="F12481">
        <v>12020</v>
      </c>
      <c r="G12481" t="s">
        <v>147</v>
      </c>
      <c r="H12481" s="101">
        <v>1468.62</v>
      </c>
      <c r="I12481">
        <v>107.99</v>
      </c>
      <c r="J12481" s="8">
        <v>41102</v>
      </c>
      <c r="K12481" t="s">
        <v>148</v>
      </c>
      <c r="L12481" t="s">
        <v>151</v>
      </c>
      <c r="O12481" s="100">
        <v>2012</v>
      </c>
    </row>
    <row r="12482" spans="1:15" x14ac:dyDescent="0.25">
      <c r="A12482">
        <v>1</v>
      </c>
      <c r="B12482" t="s">
        <v>144</v>
      </c>
      <c r="C12482">
        <v>4</v>
      </c>
      <c r="D12482" t="s">
        <v>145</v>
      </c>
      <c r="E12482" t="s">
        <v>152</v>
      </c>
      <c r="F12482">
        <v>12998</v>
      </c>
      <c r="G12482" t="s">
        <v>147</v>
      </c>
      <c r="H12482" s="101">
        <v>1470</v>
      </c>
      <c r="I12482">
        <v>106.98</v>
      </c>
      <c r="J12482" s="8">
        <v>41102</v>
      </c>
      <c r="K12482" t="s">
        <v>148</v>
      </c>
      <c r="L12482" t="s">
        <v>151</v>
      </c>
      <c r="O12482" s="100">
        <v>2012</v>
      </c>
    </row>
    <row r="12483" spans="1:15" x14ac:dyDescent="0.25">
      <c r="A12483">
        <v>1</v>
      </c>
      <c r="B12483" t="s">
        <v>144</v>
      </c>
      <c r="C12483">
        <v>4</v>
      </c>
      <c r="D12483" t="s">
        <v>145</v>
      </c>
      <c r="E12483" t="s">
        <v>153</v>
      </c>
      <c r="F12483">
        <v>13131</v>
      </c>
      <c r="G12483" t="s">
        <v>147</v>
      </c>
      <c r="H12483">
        <v>843.57</v>
      </c>
      <c r="I12483">
        <v>64.53</v>
      </c>
      <c r="J12483" s="8">
        <v>41102</v>
      </c>
      <c r="K12483" t="s">
        <v>148</v>
      </c>
      <c r="L12483" t="s">
        <v>149</v>
      </c>
      <c r="O12483" s="100">
        <v>2012</v>
      </c>
    </row>
    <row r="12484" spans="1:15" x14ac:dyDescent="0.25">
      <c r="A12484">
        <v>1</v>
      </c>
      <c r="B12484" t="s">
        <v>144</v>
      </c>
      <c r="C12484">
        <v>4</v>
      </c>
      <c r="D12484" t="s">
        <v>145</v>
      </c>
      <c r="E12484" t="s">
        <v>154</v>
      </c>
      <c r="F12484">
        <v>9798</v>
      </c>
      <c r="G12484" t="s">
        <v>147</v>
      </c>
      <c r="H12484" s="101">
        <v>1491.57</v>
      </c>
      <c r="I12484">
        <v>108.63</v>
      </c>
      <c r="J12484" s="8">
        <v>41102</v>
      </c>
      <c r="K12484" t="s">
        <v>148</v>
      </c>
      <c r="L12484" t="s">
        <v>151</v>
      </c>
      <c r="O12484" s="100">
        <v>2012</v>
      </c>
    </row>
    <row r="12485" spans="1:15" x14ac:dyDescent="0.25">
      <c r="A12485">
        <v>1</v>
      </c>
      <c r="B12485" t="s">
        <v>144</v>
      </c>
      <c r="C12485">
        <v>4</v>
      </c>
      <c r="D12485" t="s">
        <v>145</v>
      </c>
      <c r="E12485" t="s">
        <v>1324</v>
      </c>
      <c r="F12485">
        <v>13108</v>
      </c>
      <c r="G12485" t="s">
        <v>147</v>
      </c>
      <c r="H12485">
        <v>389.34</v>
      </c>
      <c r="I12485">
        <v>56.27</v>
      </c>
      <c r="J12485" s="8">
        <v>41102</v>
      </c>
      <c r="K12485" t="s">
        <v>148</v>
      </c>
      <c r="L12485" t="s">
        <v>149</v>
      </c>
      <c r="O12485" s="100">
        <v>2012</v>
      </c>
    </row>
    <row r="12486" spans="1:15" x14ac:dyDescent="0.25">
      <c r="A12486">
        <v>1</v>
      </c>
      <c r="B12486" t="s">
        <v>144</v>
      </c>
      <c r="C12486">
        <v>4</v>
      </c>
      <c r="D12486" t="s">
        <v>145</v>
      </c>
      <c r="E12486" t="s">
        <v>155</v>
      </c>
      <c r="F12486">
        <v>10810</v>
      </c>
      <c r="G12486" t="s">
        <v>147</v>
      </c>
      <c r="H12486" s="101">
        <v>1571.88</v>
      </c>
      <c r="I12486">
        <v>115.89</v>
      </c>
      <c r="J12486" s="8">
        <v>41102</v>
      </c>
      <c r="K12486" t="s">
        <v>148</v>
      </c>
      <c r="L12486" t="s">
        <v>151</v>
      </c>
      <c r="O12486" s="100">
        <v>2012</v>
      </c>
    </row>
    <row r="12487" spans="1:15" x14ac:dyDescent="0.25">
      <c r="A12487">
        <v>1</v>
      </c>
      <c r="B12487" t="s">
        <v>144</v>
      </c>
      <c r="C12487">
        <v>4</v>
      </c>
      <c r="D12487" t="s">
        <v>145</v>
      </c>
      <c r="E12487" t="s">
        <v>156</v>
      </c>
      <c r="F12487">
        <v>9681</v>
      </c>
      <c r="G12487" t="s">
        <v>147</v>
      </c>
      <c r="H12487">
        <v>798.65</v>
      </c>
      <c r="I12487">
        <v>61.1</v>
      </c>
      <c r="J12487" s="8">
        <v>41102</v>
      </c>
      <c r="K12487" t="s">
        <v>148</v>
      </c>
      <c r="L12487" t="s">
        <v>149</v>
      </c>
      <c r="O12487" s="100">
        <v>2012</v>
      </c>
    </row>
    <row r="12488" spans="1:15" x14ac:dyDescent="0.25">
      <c r="A12488">
        <v>1</v>
      </c>
      <c r="B12488" t="s">
        <v>144</v>
      </c>
      <c r="C12488">
        <v>4</v>
      </c>
      <c r="D12488" t="s">
        <v>145</v>
      </c>
      <c r="E12488" t="s">
        <v>157</v>
      </c>
      <c r="F12488">
        <v>12134</v>
      </c>
      <c r="G12488" t="s">
        <v>147</v>
      </c>
      <c r="H12488">
        <v>860</v>
      </c>
      <c r="I12488">
        <v>65.790000000000006</v>
      </c>
      <c r="J12488" s="8">
        <v>41102</v>
      </c>
      <c r="K12488" t="s">
        <v>148</v>
      </c>
      <c r="L12488" t="s">
        <v>149</v>
      </c>
      <c r="O12488" s="100">
        <v>2012</v>
      </c>
    </row>
    <row r="12489" spans="1:15" x14ac:dyDescent="0.25">
      <c r="A12489">
        <v>1</v>
      </c>
      <c r="B12489" t="s">
        <v>144</v>
      </c>
      <c r="C12489">
        <v>4</v>
      </c>
      <c r="D12489" t="s">
        <v>145</v>
      </c>
      <c r="E12489" t="s">
        <v>158</v>
      </c>
      <c r="F12489">
        <v>10669</v>
      </c>
      <c r="G12489" t="s">
        <v>159</v>
      </c>
      <c r="H12489" s="101">
        <v>1621.61</v>
      </c>
      <c r="I12489">
        <v>119.7</v>
      </c>
      <c r="J12489" s="8">
        <v>41102</v>
      </c>
      <c r="K12489" t="s">
        <v>148</v>
      </c>
      <c r="L12489" t="s">
        <v>151</v>
      </c>
      <c r="O12489" s="100">
        <v>2012</v>
      </c>
    </row>
    <row r="12490" spans="1:15" x14ac:dyDescent="0.25">
      <c r="A12490">
        <v>1</v>
      </c>
      <c r="B12490" t="s">
        <v>144</v>
      </c>
      <c r="C12490">
        <v>6</v>
      </c>
      <c r="D12490" t="s">
        <v>162</v>
      </c>
      <c r="E12490" t="s">
        <v>165</v>
      </c>
      <c r="F12490">
        <v>12759</v>
      </c>
      <c r="G12490" t="s">
        <v>164</v>
      </c>
      <c r="H12490">
        <v>368.38</v>
      </c>
      <c r="I12490">
        <v>53.23</v>
      </c>
      <c r="J12490" s="8">
        <v>41102</v>
      </c>
      <c r="K12490" t="s">
        <v>148</v>
      </c>
      <c r="L12490" t="s">
        <v>149</v>
      </c>
      <c r="O12490" s="100">
        <v>2012</v>
      </c>
    </row>
    <row r="12491" spans="1:15" x14ac:dyDescent="0.25">
      <c r="A12491">
        <v>1</v>
      </c>
      <c r="B12491" t="s">
        <v>144</v>
      </c>
      <c r="C12491">
        <v>6</v>
      </c>
      <c r="D12491" t="s">
        <v>162</v>
      </c>
      <c r="E12491" t="s">
        <v>166</v>
      </c>
      <c r="F12491">
        <v>13299</v>
      </c>
      <c r="G12491" t="s">
        <v>164</v>
      </c>
      <c r="H12491">
        <v>766.06</v>
      </c>
      <c r="I12491">
        <v>58.61</v>
      </c>
      <c r="J12491" s="8">
        <v>41102</v>
      </c>
      <c r="K12491" t="s">
        <v>148</v>
      </c>
      <c r="L12491" t="s">
        <v>149</v>
      </c>
      <c r="O12491" s="100">
        <v>2012</v>
      </c>
    </row>
    <row r="12492" spans="1:15" x14ac:dyDescent="0.25">
      <c r="A12492">
        <v>1</v>
      </c>
      <c r="B12492" t="s">
        <v>144</v>
      </c>
      <c r="C12492">
        <v>6</v>
      </c>
      <c r="D12492" t="s">
        <v>162</v>
      </c>
      <c r="E12492" t="s">
        <v>169</v>
      </c>
      <c r="F12492">
        <v>12698</v>
      </c>
      <c r="G12492" t="s">
        <v>164</v>
      </c>
      <c r="H12492" s="101">
        <v>1570.84</v>
      </c>
      <c r="I12492">
        <v>112.33</v>
      </c>
      <c r="J12492" s="8">
        <v>41102</v>
      </c>
      <c r="K12492" t="s">
        <v>148</v>
      </c>
      <c r="L12492" t="s">
        <v>151</v>
      </c>
      <c r="O12492" s="100">
        <v>2012</v>
      </c>
    </row>
    <row r="12493" spans="1:15" x14ac:dyDescent="0.25">
      <c r="A12493">
        <v>1</v>
      </c>
      <c r="B12493" t="s">
        <v>144</v>
      </c>
      <c r="C12493">
        <v>6</v>
      </c>
      <c r="D12493" t="s">
        <v>162</v>
      </c>
      <c r="E12493" t="s">
        <v>170</v>
      </c>
      <c r="F12493">
        <v>633</v>
      </c>
      <c r="G12493" t="s">
        <v>164</v>
      </c>
      <c r="H12493" s="101">
        <v>3152.51</v>
      </c>
      <c r="I12493">
        <v>230.92</v>
      </c>
      <c r="J12493" s="8">
        <v>41102</v>
      </c>
      <c r="K12493" t="s">
        <v>148</v>
      </c>
      <c r="L12493" t="s">
        <v>151</v>
      </c>
      <c r="O12493" s="100">
        <v>2012</v>
      </c>
    </row>
    <row r="12494" spans="1:15" x14ac:dyDescent="0.25">
      <c r="A12494">
        <v>1</v>
      </c>
      <c r="B12494" t="s">
        <v>144</v>
      </c>
      <c r="C12494">
        <v>6</v>
      </c>
      <c r="D12494" t="s">
        <v>162</v>
      </c>
      <c r="E12494" t="s">
        <v>171</v>
      </c>
      <c r="F12494">
        <v>11372</v>
      </c>
      <c r="G12494" t="s">
        <v>164</v>
      </c>
      <c r="H12494" s="101">
        <v>1497.15</v>
      </c>
      <c r="I12494">
        <v>103.39</v>
      </c>
      <c r="J12494" s="8">
        <v>41102</v>
      </c>
      <c r="K12494" t="s">
        <v>148</v>
      </c>
      <c r="L12494" t="s">
        <v>151</v>
      </c>
      <c r="O12494" s="100">
        <v>2012</v>
      </c>
    </row>
    <row r="12495" spans="1:15" x14ac:dyDescent="0.25">
      <c r="A12495">
        <v>1</v>
      </c>
      <c r="B12495" t="s">
        <v>144</v>
      </c>
      <c r="C12495">
        <v>14</v>
      </c>
      <c r="D12495" t="s">
        <v>172</v>
      </c>
      <c r="E12495" t="s">
        <v>175</v>
      </c>
      <c r="F12495">
        <v>13201</v>
      </c>
      <c r="G12495" t="s">
        <v>176</v>
      </c>
      <c r="H12495" s="101">
        <v>2369</v>
      </c>
      <c r="I12495">
        <v>181.23</v>
      </c>
      <c r="J12495" s="8">
        <v>41102</v>
      </c>
      <c r="K12495" t="s">
        <v>148</v>
      </c>
      <c r="L12495" t="s">
        <v>151</v>
      </c>
      <c r="O12495" s="100">
        <v>2012</v>
      </c>
    </row>
    <row r="12496" spans="1:15" x14ac:dyDescent="0.25">
      <c r="A12496">
        <v>1</v>
      </c>
      <c r="B12496" t="s">
        <v>144</v>
      </c>
      <c r="C12496">
        <v>14</v>
      </c>
      <c r="D12496" t="s">
        <v>172</v>
      </c>
      <c r="E12496" t="s">
        <v>177</v>
      </c>
      <c r="F12496">
        <v>85</v>
      </c>
      <c r="G12496" t="s">
        <v>176</v>
      </c>
      <c r="H12496" s="101">
        <v>3641.97</v>
      </c>
      <c r="I12496">
        <v>273.14999999999998</v>
      </c>
      <c r="J12496" s="8">
        <v>41102</v>
      </c>
      <c r="K12496" t="s">
        <v>148</v>
      </c>
      <c r="L12496" t="s">
        <v>151</v>
      </c>
      <c r="O12496" s="100">
        <v>2012</v>
      </c>
    </row>
    <row r="12497" spans="1:15" x14ac:dyDescent="0.25">
      <c r="A12497">
        <v>1</v>
      </c>
      <c r="B12497" t="s">
        <v>144</v>
      </c>
      <c r="C12497">
        <v>14</v>
      </c>
      <c r="D12497" t="s">
        <v>172</v>
      </c>
      <c r="E12497" t="s">
        <v>1428</v>
      </c>
      <c r="F12497">
        <v>10071</v>
      </c>
      <c r="G12497" t="s">
        <v>176</v>
      </c>
      <c r="H12497" s="101">
        <v>2560</v>
      </c>
      <c r="I12497">
        <v>195.84</v>
      </c>
      <c r="J12497" s="8">
        <v>41102</v>
      </c>
      <c r="K12497" t="s">
        <v>148</v>
      </c>
      <c r="L12497" t="s">
        <v>151</v>
      </c>
      <c r="O12497" s="100">
        <v>2012</v>
      </c>
    </row>
    <row r="12498" spans="1:15" x14ac:dyDescent="0.25">
      <c r="A12498">
        <v>1</v>
      </c>
      <c r="B12498" t="s">
        <v>144</v>
      </c>
      <c r="C12498">
        <v>14</v>
      </c>
      <c r="D12498" t="s">
        <v>172</v>
      </c>
      <c r="E12498" t="s">
        <v>179</v>
      </c>
      <c r="F12498">
        <v>11926</v>
      </c>
      <c r="G12498" t="s">
        <v>176</v>
      </c>
      <c r="H12498">
        <v>385.17</v>
      </c>
      <c r="I12498">
        <v>55.65</v>
      </c>
      <c r="J12498" s="8">
        <v>41102</v>
      </c>
      <c r="K12498" t="s">
        <v>148</v>
      </c>
      <c r="L12498" t="s">
        <v>149</v>
      </c>
      <c r="O12498" s="100">
        <v>2012</v>
      </c>
    </row>
    <row r="12499" spans="1:15" x14ac:dyDescent="0.25">
      <c r="A12499">
        <v>1</v>
      </c>
      <c r="B12499" t="s">
        <v>144</v>
      </c>
      <c r="C12499">
        <v>14</v>
      </c>
      <c r="D12499" t="s">
        <v>172</v>
      </c>
      <c r="E12499" t="s">
        <v>180</v>
      </c>
      <c r="F12499">
        <v>12051</v>
      </c>
      <c r="G12499" t="s">
        <v>181</v>
      </c>
      <c r="H12499" s="101">
        <v>2521.14</v>
      </c>
      <c r="I12499">
        <v>186.78</v>
      </c>
      <c r="J12499" s="8">
        <v>41102</v>
      </c>
      <c r="K12499" t="s">
        <v>148</v>
      </c>
      <c r="L12499" t="s">
        <v>151</v>
      </c>
      <c r="O12499" s="100">
        <v>2012</v>
      </c>
    </row>
    <row r="12500" spans="1:15" x14ac:dyDescent="0.25">
      <c r="A12500">
        <v>1</v>
      </c>
      <c r="B12500" t="s">
        <v>144</v>
      </c>
      <c r="C12500">
        <v>14</v>
      </c>
      <c r="D12500" t="s">
        <v>172</v>
      </c>
      <c r="E12500" t="s">
        <v>182</v>
      </c>
      <c r="F12500">
        <v>12907</v>
      </c>
      <c r="G12500" t="s">
        <v>181</v>
      </c>
      <c r="H12500" s="101">
        <v>2472</v>
      </c>
      <c r="I12500">
        <v>166.68</v>
      </c>
      <c r="J12500" s="8">
        <v>41102</v>
      </c>
      <c r="K12500" t="s">
        <v>148</v>
      </c>
      <c r="L12500" t="s">
        <v>151</v>
      </c>
      <c r="O12500" s="100">
        <v>2012</v>
      </c>
    </row>
    <row r="12501" spans="1:15" x14ac:dyDescent="0.25">
      <c r="A12501">
        <v>1</v>
      </c>
      <c r="B12501" t="s">
        <v>144</v>
      </c>
      <c r="C12501">
        <v>14</v>
      </c>
      <c r="D12501" t="s">
        <v>172</v>
      </c>
      <c r="E12501" t="s">
        <v>184</v>
      </c>
      <c r="F12501">
        <v>9988</v>
      </c>
      <c r="G12501" t="s">
        <v>181</v>
      </c>
      <c r="H12501" s="101">
        <v>2836.62</v>
      </c>
      <c r="I12501">
        <v>194.52</v>
      </c>
      <c r="J12501" s="8">
        <v>41102</v>
      </c>
      <c r="K12501" t="s">
        <v>148</v>
      </c>
      <c r="L12501" t="s">
        <v>151</v>
      </c>
      <c r="O12501" s="100">
        <v>2012</v>
      </c>
    </row>
    <row r="12502" spans="1:15" x14ac:dyDescent="0.25">
      <c r="A12502">
        <v>1</v>
      </c>
      <c r="B12502" t="s">
        <v>144</v>
      </c>
      <c r="C12502">
        <v>14</v>
      </c>
      <c r="D12502" t="s">
        <v>172</v>
      </c>
      <c r="E12502" t="s">
        <v>185</v>
      </c>
      <c r="F12502">
        <v>4005</v>
      </c>
      <c r="G12502" t="s">
        <v>186</v>
      </c>
      <c r="H12502" s="101">
        <v>4149.22</v>
      </c>
      <c r="I12502">
        <v>309.38</v>
      </c>
      <c r="J12502" s="8">
        <v>41102</v>
      </c>
      <c r="K12502" t="s">
        <v>148</v>
      </c>
      <c r="L12502" t="s">
        <v>151</v>
      </c>
      <c r="O12502" s="100">
        <v>2012</v>
      </c>
    </row>
    <row r="12503" spans="1:15" x14ac:dyDescent="0.25">
      <c r="A12503">
        <v>1</v>
      </c>
      <c r="B12503" t="s">
        <v>144</v>
      </c>
      <c r="C12503">
        <v>22</v>
      </c>
      <c r="D12503" t="s">
        <v>187</v>
      </c>
      <c r="E12503" t="s">
        <v>191</v>
      </c>
      <c r="F12503">
        <v>9520</v>
      </c>
      <c r="G12503" t="s">
        <v>192</v>
      </c>
      <c r="H12503" s="101">
        <v>3861.2</v>
      </c>
      <c r="I12503">
        <v>273.95999999999998</v>
      </c>
      <c r="J12503" s="8">
        <v>41102</v>
      </c>
      <c r="K12503" t="s">
        <v>148</v>
      </c>
      <c r="L12503" t="s">
        <v>151</v>
      </c>
      <c r="O12503" s="100">
        <v>2012</v>
      </c>
    </row>
    <row r="12504" spans="1:15" x14ac:dyDescent="0.25">
      <c r="A12504">
        <v>1</v>
      </c>
      <c r="B12504" t="s">
        <v>144</v>
      </c>
      <c r="C12504">
        <v>22</v>
      </c>
      <c r="D12504" t="s">
        <v>187</v>
      </c>
      <c r="E12504" t="s">
        <v>193</v>
      </c>
      <c r="F12504">
        <v>12738</v>
      </c>
      <c r="G12504" t="s">
        <v>161</v>
      </c>
      <c r="H12504" s="101">
        <v>2575</v>
      </c>
      <c r="I12504">
        <v>169.99</v>
      </c>
      <c r="J12504" s="8">
        <v>41102</v>
      </c>
      <c r="K12504" t="s">
        <v>148</v>
      </c>
      <c r="L12504" t="s">
        <v>151</v>
      </c>
      <c r="O12504" s="100">
        <v>2012</v>
      </c>
    </row>
    <row r="12505" spans="1:15" x14ac:dyDescent="0.25">
      <c r="A12505">
        <v>1</v>
      </c>
      <c r="B12505" t="s">
        <v>144</v>
      </c>
      <c r="C12505">
        <v>22</v>
      </c>
      <c r="D12505" t="s">
        <v>187</v>
      </c>
      <c r="E12505" t="s">
        <v>194</v>
      </c>
      <c r="F12505">
        <v>10951</v>
      </c>
      <c r="G12505" t="s">
        <v>161</v>
      </c>
      <c r="H12505">
        <v>412</v>
      </c>
      <c r="I12505">
        <v>31.51</v>
      </c>
      <c r="J12505" s="8">
        <v>41102</v>
      </c>
      <c r="K12505" t="s">
        <v>148</v>
      </c>
      <c r="L12505" t="s">
        <v>149</v>
      </c>
      <c r="O12505" s="100">
        <v>2012</v>
      </c>
    </row>
    <row r="12506" spans="1:15" x14ac:dyDescent="0.25">
      <c r="A12506">
        <v>1</v>
      </c>
      <c r="B12506" t="s">
        <v>144</v>
      </c>
      <c r="C12506">
        <v>22</v>
      </c>
      <c r="D12506" t="s">
        <v>187</v>
      </c>
      <c r="E12506" t="s">
        <v>195</v>
      </c>
      <c r="F12506">
        <v>10662</v>
      </c>
      <c r="G12506" t="s">
        <v>161</v>
      </c>
      <c r="H12506" s="101">
        <v>2731.72</v>
      </c>
      <c r="I12506">
        <v>204.56</v>
      </c>
      <c r="J12506" s="8">
        <v>41102</v>
      </c>
      <c r="K12506" t="s">
        <v>148</v>
      </c>
      <c r="L12506" t="s">
        <v>151</v>
      </c>
      <c r="O12506" s="100">
        <v>2012</v>
      </c>
    </row>
    <row r="12507" spans="1:15" x14ac:dyDescent="0.25">
      <c r="A12507">
        <v>1</v>
      </c>
      <c r="B12507" t="s">
        <v>144</v>
      </c>
      <c r="C12507">
        <v>22</v>
      </c>
      <c r="D12507" t="s">
        <v>187</v>
      </c>
      <c r="E12507" t="s">
        <v>196</v>
      </c>
      <c r="F12507">
        <v>9643</v>
      </c>
      <c r="G12507" t="s">
        <v>161</v>
      </c>
      <c r="H12507" s="101">
        <v>2915.67</v>
      </c>
      <c r="I12507">
        <v>218.07</v>
      </c>
      <c r="J12507" s="8">
        <v>41102</v>
      </c>
      <c r="K12507" t="s">
        <v>148</v>
      </c>
      <c r="L12507" t="s">
        <v>151</v>
      </c>
      <c r="O12507" s="100">
        <v>2012</v>
      </c>
    </row>
    <row r="12508" spans="1:15" x14ac:dyDescent="0.25">
      <c r="A12508">
        <v>1</v>
      </c>
      <c r="B12508" t="s">
        <v>144</v>
      </c>
      <c r="C12508">
        <v>22</v>
      </c>
      <c r="D12508" t="s">
        <v>187</v>
      </c>
      <c r="E12508" t="s">
        <v>197</v>
      </c>
      <c r="F12508">
        <v>9517</v>
      </c>
      <c r="G12508" t="s">
        <v>161</v>
      </c>
      <c r="H12508" s="101">
        <v>3114.07</v>
      </c>
      <c r="I12508">
        <v>233.25</v>
      </c>
      <c r="J12508" s="8">
        <v>41102</v>
      </c>
      <c r="K12508" t="s">
        <v>148</v>
      </c>
      <c r="L12508" t="s">
        <v>151</v>
      </c>
      <c r="O12508" s="100">
        <v>2012</v>
      </c>
    </row>
    <row r="12509" spans="1:15" x14ac:dyDescent="0.25">
      <c r="A12509">
        <v>1</v>
      </c>
      <c r="B12509" t="s">
        <v>144</v>
      </c>
      <c r="C12509">
        <v>22</v>
      </c>
      <c r="D12509" t="s">
        <v>187</v>
      </c>
      <c r="E12509" t="s">
        <v>198</v>
      </c>
      <c r="F12509">
        <v>13247</v>
      </c>
      <c r="G12509" t="s">
        <v>161</v>
      </c>
      <c r="H12509">
        <v>780.5</v>
      </c>
      <c r="I12509">
        <v>68.63</v>
      </c>
      <c r="J12509" s="8">
        <v>41102</v>
      </c>
      <c r="K12509" t="s">
        <v>148</v>
      </c>
      <c r="L12509" t="s">
        <v>190</v>
      </c>
      <c r="O12509" s="100">
        <v>2012</v>
      </c>
    </row>
    <row r="12510" spans="1:15" x14ac:dyDescent="0.25">
      <c r="A12510">
        <v>1</v>
      </c>
      <c r="B12510" t="s">
        <v>144</v>
      </c>
      <c r="C12510">
        <v>22</v>
      </c>
      <c r="D12510" t="s">
        <v>187</v>
      </c>
      <c r="E12510" t="s">
        <v>189</v>
      </c>
      <c r="F12510">
        <v>11607</v>
      </c>
      <c r="G12510" t="s">
        <v>161</v>
      </c>
      <c r="H12510">
        <v>985.78</v>
      </c>
      <c r="I12510">
        <v>75.41</v>
      </c>
      <c r="J12510" s="8">
        <v>41102</v>
      </c>
      <c r="K12510" t="s">
        <v>148</v>
      </c>
      <c r="L12510" t="s">
        <v>190</v>
      </c>
      <c r="O12510" s="100">
        <v>2012</v>
      </c>
    </row>
    <row r="12511" spans="1:15" x14ac:dyDescent="0.25">
      <c r="A12511">
        <v>1</v>
      </c>
      <c r="B12511" t="s">
        <v>144</v>
      </c>
      <c r="C12511">
        <v>22</v>
      </c>
      <c r="D12511" t="s">
        <v>187</v>
      </c>
      <c r="E12511" t="s">
        <v>160</v>
      </c>
      <c r="F12511">
        <v>9669</v>
      </c>
      <c r="G12511" t="s">
        <v>161</v>
      </c>
      <c r="H12511" s="101">
        <v>3344.51</v>
      </c>
      <c r="I12511">
        <v>251.5</v>
      </c>
      <c r="J12511" s="8">
        <v>41102</v>
      </c>
      <c r="K12511" t="s">
        <v>148</v>
      </c>
      <c r="L12511" t="s">
        <v>151</v>
      </c>
      <c r="O12511" s="100">
        <v>2012</v>
      </c>
    </row>
    <row r="12512" spans="1:15" x14ac:dyDescent="0.25">
      <c r="A12512">
        <v>1</v>
      </c>
      <c r="B12512" t="s">
        <v>144</v>
      </c>
      <c r="C12512">
        <v>22</v>
      </c>
      <c r="D12512" t="s">
        <v>187</v>
      </c>
      <c r="E12512" t="s">
        <v>200</v>
      </c>
      <c r="F12512">
        <v>12395</v>
      </c>
      <c r="G12512" t="s">
        <v>161</v>
      </c>
      <c r="H12512">
        <v>324.54000000000002</v>
      </c>
      <c r="I12512">
        <v>46.9</v>
      </c>
      <c r="J12512" s="8">
        <v>41102</v>
      </c>
      <c r="K12512" t="s">
        <v>148</v>
      </c>
      <c r="L12512" t="s">
        <v>149</v>
      </c>
      <c r="O12512" s="100">
        <v>2012</v>
      </c>
    </row>
    <row r="12513" spans="1:15" x14ac:dyDescent="0.25">
      <c r="A12513">
        <v>1</v>
      </c>
      <c r="B12513" t="s">
        <v>144</v>
      </c>
      <c r="C12513">
        <v>24</v>
      </c>
      <c r="D12513" t="s">
        <v>205</v>
      </c>
      <c r="E12513" t="s">
        <v>206</v>
      </c>
      <c r="F12513">
        <v>13036</v>
      </c>
      <c r="G12513" t="s">
        <v>207</v>
      </c>
      <c r="H12513" s="101">
        <v>1497.6</v>
      </c>
      <c r="I12513">
        <v>105.57</v>
      </c>
      <c r="J12513" s="8">
        <v>41102</v>
      </c>
      <c r="K12513" t="s">
        <v>148</v>
      </c>
      <c r="L12513" t="s">
        <v>151</v>
      </c>
      <c r="O12513" s="100">
        <v>2012</v>
      </c>
    </row>
    <row r="12514" spans="1:15" x14ac:dyDescent="0.25">
      <c r="A12514">
        <v>1</v>
      </c>
      <c r="B12514" t="s">
        <v>144</v>
      </c>
      <c r="C12514">
        <v>24</v>
      </c>
      <c r="D12514" t="s">
        <v>205</v>
      </c>
      <c r="E12514" t="s">
        <v>208</v>
      </c>
      <c r="F12514">
        <v>13272</v>
      </c>
      <c r="G12514" t="s">
        <v>207</v>
      </c>
      <c r="H12514">
        <v>222.48</v>
      </c>
      <c r="I12514">
        <v>32.14</v>
      </c>
      <c r="J12514" s="8">
        <v>41102</v>
      </c>
      <c r="K12514" t="s">
        <v>148</v>
      </c>
      <c r="L12514" t="s">
        <v>149</v>
      </c>
      <c r="O12514" s="100">
        <v>2012</v>
      </c>
    </row>
    <row r="12515" spans="1:15" x14ac:dyDescent="0.25">
      <c r="A12515">
        <v>1</v>
      </c>
      <c r="B12515" t="s">
        <v>144</v>
      </c>
      <c r="C12515">
        <v>24</v>
      </c>
      <c r="D12515" t="s">
        <v>205</v>
      </c>
      <c r="E12515" t="s">
        <v>209</v>
      </c>
      <c r="F12515">
        <v>183</v>
      </c>
      <c r="G12515" t="s">
        <v>207</v>
      </c>
      <c r="H12515" s="101">
        <v>2489.9699999999998</v>
      </c>
      <c r="I12515">
        <v>168.31</v>
      </c>
      <c r="J12515" s="8">
        <v>41102</v>
      </c>
      <c r="K12515" t="s">
        <v>148</v>
      </c>
      <c r="L12515" t="s">
        <v>151</v>
      </c>
      <c r="O12515" s="100">
        <v>2012</v>
      </c>
    </row>
    <row r="12516" spans="1:15" x14ac:dyDescent="0.25">
      <c r="A12516">
        <v>1</v>
      </c>
      <c r="B12516" t="s">
        <v>144</v>
      </c>
      <c r="C12516">
        <v>24</v>
      </c>
      <c r="D12516" t="s">
        <v>205</v>
      </c>
      <c r="E12516" t="s">
        <v>210</v>
      </c>
      <c r="F12516">
        <v>12603</v>
      </c>
      <c r="G12516" t="s">
        <v>207</v>
      </c>
      <c r="H12516">
        <v>57.18</v>
      </c>
      <c r="I12516">
        <v>4.38</v>
      </c>
      <c r="J12516" s="8">
        <v>41102</v>
      </c>
      <c r="K12516" t="s">
        <v>148</v>
      </c>
      <c r="L12516" t="s">
        <v>149</v>
      </c>
      <c r="O12516" s="100">
        <v>2012</v>
      </c>
    </row>
    <row r="12517" spans="1:15" x14ac:dyDescent="0.25">
      <c r="A12517">
        <v>1</v>
      </c>
      <c r="B12517" t="s">
        <v>144</v>
      </c>
      <c r="C12517">
        <v>24</v>
      </c>
      <c r="D12517" t="s">
        <v>205</v>
      </c>
      <c r="E12517" t="s">
        <v>212</v>
      </c>
      <c r="F12517">
        <v>12602</v>
      </c>
      <c r="G12517" t="s">
        <v>207</v>
      </c>
      <c r="H12517" s="101">
        <v>1568.18</v>
      </c>
      <c r="I12517">
        <v>114.76</v>
      </c>
      <c r="J12517" s="8">
        <v>41102</v>
      </c>
      <c r="K12517" t="s">
        <v>148</v>
      </c>
      <c r="L12517" t="s">
        <v>151</v>
      </c>
      <c r="O12517" s="100">
        <v>2012</v>
      </c>
    </row>
    <row r="12518" spans="1:15" x14ac:dyDescent="0.25">
      <c r="A12518">
        <v>1</v>
      </c>
      <c r="B12518" t="s">
        <v>144</v>
      </c>
      <c r="C12518">
        <v>24</v>
      </c>
      <c r="D12518" t="s">
        <v>205</v>
      </c>
      <c r="E12518" t="s">
        <v>214</v>
      </c>
      <c r="F12518">
        <v>11379</v>
      </c>
      <c r="G12518" t="s">
        <v>207</v>
      </c>
      <c r="H12518" s="101">
        <v>1660.1</v>
      </c>
      <c r="I12518">
        <v>113.86</v>
      </c>
      <c r="J12518" s="8">
        <v>41102</v>
      </c>
      <c r="K12518" t="s">
        <v>148</v>
      </c>
      <c r="L12518" t="s">
        <v>151</v>
      </c>
      <c r="O12518" s="100">
        <v>2012</v>
      </c>
    </row>
    <row r="12519" spans="1:15" x14ac:dyDescent="0.25">
      <c r="A12519">
        <v>1</v>
      </c>
      <c r="B12519" t="s">
        <v>144</v>
      </c>
      <c r="C12519">
        <v>24</v>
      </c>
      <c r="D12519" t="s">
        <v>205</v>
      </c>
      <c r="E12519" t="s">
        <v>215</v>
      </c>
      <c r="F12519">
        <v>12527</v>
      </c>
      <c r="G12519" t="s">
        <v>207</v>
      </c>
      <c r="H12519">
        <v>326.91000000000003</v>
      </c>
      <c r="I12519">
        <v>25.01</v>
      </c>
      <c r="J12519" s="8">
        <v>41102</v>
      </c>
      <c r="K12519" t="s">
        <v>148</v>
      </c>
      <c r="L12519" t="s">
        <v>149</v>
      </c>
      <c r="O12519" s="100">
        <v>2012</v>
      </c>
    </row>
    <row r="12520" spans="1:15" x14ac:dyDescent="0.25">
      <c r="A12520">
        <v>1</v>
      </c>
      <c r="B12520" t="s">
        <v>144</v>
      </c>
      <c r="C12520">
        <v>24</v>
      </c>
      <c r="D12520" t="s">
        <v>205</v>
      </c>
      <c r="E12520" t="s">
        <v>217</v>
      </c>
      <c r="F12520">
        <v>12860</v>
      </c>
      <c r="G12520" t="s">
        <v>207</v>
      </c>
      <c r="H12520" s="101">
        <v>1497.6</v>
      </c>
      <c r="I12520">
        <v>108.48</v>
      </c>
      <c r="J12520" s="8">
        <v>41102</v>
      </c>
      <c r="K12520" t="s">
        <v>148</v>
      </c>
      <c r="L12520" t="s">
        <v>151</v>
      </c>
      <c r="O12520" s="100">
        <v>2012</v>
      </c>
    </row>
    <row r="12521" spans="1:15" x14ac:dyDescent="0.25">
      <c r="A12521">
        <v>1</v>
      </c>
      <c r="B12521" t="s">
        <v>144</v>
      </c>
      <c r="C12521">
        <v>26</v>
      </c>
      <c r="D12521" t="s">
        <v>218</v>
      </c>
      <c r="E12521" t="s">
        <v>223</v>
      </c>
      <c r="F12521">
        <v>12800</v>
      </c>
      <c r="G12521" t="s">
        <v>224</v>
      </c>
      <c r="H12521" s="101">
        <v>2731.82</v>
      </c>
      <c r="I12521">
        <v>168.32</v>
      </c>
      <c r="J12521" s="8">
        <v>41102</v>
      </c>
      <c r="K12521" t="s">
        <v>148</v>
      </c>
      <c r="L12521" t="s">
        <v>151</v>
      </c>
      <c r="O12521" s="100">
        <v>2012</v>
      </c>
    </row>
    <row r="12522" spans="1:15" x14ac:dyDescent="0.25">
      <c r="A12522">
        <v>1</v>
      </c>
      <c r="B12522" t="s">
        <v>144</v>
      </c>
      <c r="C12522">
        <v>26</v>
      </c>
      <c r="D12522" t="s">
        <v>218</v>
      </c>
      <c r="E12522" t="s">
        <v>1268</v>
      </c>
      <c r="F12522">
        <v>10158</v>
      </c>
      <c r="G12522" t="s">
        <v>224</v>
      </c>
      <c r="H12522">
        <v>330</v>
      </c>
      <c r="I12522">
        <v>47.69</v>
      </c>
      <c r="J12522" s="8">
        <v>41102</v>
      </c>
      <c r="K12522" t="s">
        <v>148</v>
      </c>
      <c r="L12522" t="s">
        <v>190</v>
      </c>
      <c r="O12522" s="100">
        <v>2012</v>
      </c>
    </row>
    <row r="12523" spans="1:15" x14ac:dyDescent="0.25">
      <c r="A12523">
        <v>1</v>
      </c>
      <c r="B12523" t="s">
        <v>144</v>
      </c>
      <c r="C12523">
        <v>26</v>
      </c>
      <c r="D12523" t="s">
        <v>218</v>
      </c>
      <c r="E12523" t="s">
        <v>225</v>
      </c>
      <c r="F12523">
        <v>13191</v>
      </c>
      <c r="G12523" t="s">
        <v>224</v>
      </c>
      <c r="H12523" s="101">
        <v>2575</v>
      </c>
      <c r="I12523">
        <v>196.99</v>
      </c>
      <c r="J12523" s="8">
        <v>41102</v>
      </c>
      <c r="K12523" t="s">
        <v>148</v>
      </c>
      <c r="L12523" t="s">
        <v>151</v>
      </c>
      <c r="O12523" s="100">
        <v>2012</v>
      </c>
    </row>
    <row r="12524" spans="1:15" x14ac:dyDescent="0.25">
      <c r="A12524">
        <v>1</v>
      </c>
      <c r="B12524" t="s">
        <v>144</v>
      </c>
      <c r="C12524">
        <v>26</v>
      </c>
      <c r="D12524" t="s">
        <v>218</v>
      </c>
      <c r="E12524" t="s">
        <v>226</v>
      </c>
      <c r="F12524">
        <v>10088</v>
      </c>
      <c r="G12524" t="s">
        <v>224</v>
      </c>
      <c r="H12524" s="101">
        <v>3012.71</v>
      </c>
      <c r="I12524">
        <v>226.11</v>
      </c>
      <c r="J12524" s="8">
        <v>41102</v>
      </c>
      <c r="K12524" t="s">
        <v>148</v>
      </c>
      <c r="L12524" t="s">
        <v>151</v>
      </c>
      <c r="O12524" s="100">
        <v>2012</v>
      </c>
    </row>
    <row r="12525" spans="1:15" x14ac:dyDescent="0.25">
      <c r="A12525">
        <v>1</v>
      </c>
      <c r="B12525" t="s">
        <v>144</v>
      </c>
      <c r="C12525">
        <v>26</v>
      </c>
      <c r="D12525" t="s">
        <v>218</v>
      </c>
      <c r="E12525" t="s">
        <v>1270</v>
      </c>
      <c r="F12525">
        <v>13375</v>
      </c>
      <c r="G12525" t="s">
        <v>224</v>
      </c>
      <c r="H12525" s="101">
        <v>2600</v>
      </c>
      <c r="I12525">
        <v>175.31</v>
      </c>
      <c r="J12525" s="8">
        <v>41102</v>
      </c>
      <c r="K12525" t="s">
        <v>148</v>
      </c>
      <c r="L12525" t="s">
        <v>151</v>
      </c>
      <c r="O12525" s="100">
        <v>2012</v>
      </c>
    </row>
    <row r="12526" spans="1:15" x14ac:dyDescent="0.25">
      <c r="A12526">
        <v>1</v>
      </c>
      <c r="B12526" t="s">
        <v>144</v>
      </c>
      <c r="C12526">
        <v>26</v>
      </c>
      <c r="D12526" t="s">
        <v>218</v>
      </c>
      <c r="E12526" t="s">
        <v>1271</v>
      </c>
      <c r="F12526">
        <v>12013</v>
      </c>
      <c r="G12526" t="s">
        <v>224</v>
      </c>
      <c r="H12526">
        <v>141</v>
      </c>
      <c r="I12526">
        <v>10.78</v>
      </c>
      <c r="J12526" s="8">
        <v>41102</v>
      </c>
      <c r="K12526" t="s">
        <v>148</v>
      </c>
      <c r="L12526" t="s">
        <v>190</v>
      </c>
      <c r="O12526" s="100">
        <v>2012</v>
      </c>
    </row>
    <row r="12527" spans="1:15" x14ac:dyDescent="0.25">
      <c r="A12527">
        <v>1</v>
      </c>
      <c r="B12527" t="s">
        <v>144</v>
      </c>
      <c r="C12527">
        <v>26</v>
      </c>
      <c r="D12527" t="s">
        <v>218</v>
      </c>
      <c r="E12527" t="s">
        <v>1272</v>
      </c>
      <c r="F12527">
        <v>11073</v>
      </c>
      <c r="G12527" t="s">
        <v>224</v>
      </c>
      <c r="H12527">
        <v>82.5</v>
      </c>
      <c r="I12527">
        <v>11.94</v>
      </c>
      <c r="J12527" s="8">
        <v>41102</v>
      </c>
      <c r="K12527" t="s">
        <v>148</v>
      </c>
      <c r="L12527" t="s">
        <v>190</v>
      </c>
      <c r="O12527" s="100">
        <v>2012</v>
      </c>
    </row>
    <row r="12528" spans="1:15" x14ac:dyDescent="0.25">
      <c r="A12528">
        <v>1</v>
      </c>
      <c r="B12528" t="s">
        <v>144</v>
      </c>
      <c r="C12528">
        <v>26</v>
      </c>
      <c r="D12528" t="s">
        <v>218</v>
      </c>
      <c r="E12528" t="s">
        <v>227</v>
      </c>
      <c r="F12528">
        <v>12611</v>
      </c>
      <c r="G12528" t="s">
        <v>224</v>
      </c>
      <c r="H12528" s="101">
        <v>2705</v>
      </c>
      <c r="I12528">
        <v>200.65</v>
      </c>
      <c r="J12528" s="8">
        <v>41102</v>
      </c>
      <c r="K12528" t="s">
        <v>148</v>
      </c>
      <c r="L12528" t="s">
        <v>151</v>
      </c>
      <c r="O12528" s="100">
        <v>2012</v>
      </c>
    </row>
    <row r="12529" spans="1:15" x14ac:dyDescent="0.25">
      <c r="A12529">
        <v>1</v>
      </c>
      <c r="B12529" t="s">
        <v>144</v>
      </c>
      <c r="C12529">
        <v>26</v>
      </c>
      <c r="D12529" t="s">
        <v>218</v>
      </c>
      <c r="E12529" t="s">
        <v>229</v>
      </c>
      <c r="F12529">
        <v>11883</v>
      </c>
      <c r="G12529" t="s">
        <v>230</v>
      </c>
      <c r="H12529" s="101">
        <v>3060.29</v>
      </c>
      <c r="I12529">
        <v>222.15</v>
      </c>
      <c r="J12529" s="8">
        <v>41102</v>
      </c>
      <c r="K12529" t="s">
        <v>148</v>
      </c>
      <c r="L12529" t="s">
        <v>151</v>
      </c>
      <c r="O12529" s="100">
        <v>2012</v>
      </c>
    </row>
    <row r="12530" spans="1:15" x14ac:dyDescent="0.25">
      <c r="A12530">
        <v>1</v>
      </c>
      <c r="B12530" t="s">
        <v>144</v>
      </c>
      <c r="C12530">
        <v>27</v>
      </c>
      <c r="D12530" t="s">
        <v>231</v>
      </c>
      <c r="E12530" t="s">
        <v>233</v>
      </c>
      <c r="F12530">
        <v>12309</v>
      </c>
      <c r="G12530" t="s">
        <v>234</v>
      </c>
      <c r="H12530" s="101">
        <v>1192.5</v>
      </c>
      <c r="I12530">
        <v>172.33</v>
      </c>
      <c r="J12530" s="8">
        <v>41102</v>
      </c>
      <c r="K12530" t="s">
        <v>148</v>
      </c>
      <c r="L12530" t="s">
        <v>149</v>
      </c>
      <c r="O12530" s="100">
        <v>2012</v>
      </c>
    </row>
    <row r="12531" spans="1:15" x14ac:dyDescent="0.25">
      <c r="A12531">
        <v>1</v>
      </c>
      <c r="B12531" t="s">
        <v>144</v>
      </c>
      <c r="C12531">
        <v>27</v>
      </c>
      <c r="D12531" t="s">
        <v>231</v>
      </c>
      <c r="E12531" t="s">
        <v>1473</v>
      </c>
      <c r="F12531">
        <v>13639</v>
      </c>
      <c r="G12531" t="s">
        <v>237</v>
      </c>
      <c r="H12531">
        <v>336</v>
      </c>
      <c r="I12531">
        <v>48.55</v>
      </c>
      <c r="J12531" s="8">
        <v>41102</v>
      </c>
      <c r="K12531" t="s">
        <v>148</v>
      </c>
      <c r="L12531" t="s">
        <v>149</v>
      </c>
      <c r="O12531" s="100">
        <v>2012</v>
      </c>
    </row>
    <row r="12532" spans="1:15" x14ac:dyDescent="0.25">
      <c r="A12532">
        <v>1</v>
      </c>
      <c r="B12532" t="s">
        <v>144</v>
      </c>
      <c r="C12532">
        <v>27</v>
      </c>
      <c r="D12532" t="s">
        <v>231</v>
      </c>
      <c r="E12532" t="s">
        <v>236</v>
      </c>
      <c r="F12532">
        <v>13014</v>
      </c>
      <c r="G12532" t="s">
        <v>237</v>
      </c>
      <c r="H12532" s="101">
        <v>3474.65</v>
      </c>
      <c r="I12532">
        <v>265.81</v>
      </c>
      <c r="J12532" s="8">
        <v>41102</v>
      </c>
      <c r="K12532" t="s">
        <v>148</v>
      </c>
      <c r="L12532" t="s">
        <v>151</v>
      </c>
      <c r="O12532" s="100">
        <v>2012</v>
      </c>
    </row>
    <row r="12533" spans="1:15" x14ac:dyDescent="0.25">
      <c r="A12533">
        <v>1</v>
      </c>
      <c r="B12533" t="s">
        <v>144</v>
      </c>
      <c r="C12533">
        <v>27</v>
      </c>
      <c r="D12533" t="s">
        <v>231</v>
      </c>
      <c r="E12533" t="s">
        <v>238</v>
      </c>
      <c r="F12533">
        <v>12129</v>
      </c>
      <c r="G12533" t="s">
        <v>237</v>
      </c>
      <c r="H12533">
        <v>580</v>
      </c>
      <c r="I12533">
        <v>83.81</v>
      </c>
      <c r="J12533" s="8">
        <v>41102</v>
      </c>
      <c r="K12533" t="s">
        <v>526</v>
      </c>
      <c r="L12533" t="s">
        <v>149</v>
      </c>
      <c r="O12533" s="100">
        <v>2012</v>
      </c>
    </row>
    <row r="12534" spans="1:15" x14ac:dyDescent="0.25">
      <c r="A12534">
        <v>1</v>
      </c>
      <c r="B12534" t="s">
        <v>144</v>
      </c>
      <c r="C12534">
        <v>27</v>
      </c>
      <c r="D12534" t="s">
        <v>231</v>
      </c>
      <c r="E12534" t="s">
        <v>239</v>
      </c>
      <c r="F12534">
        <v>11497</v>
      </c>
      <c r="G12534" t="s">
        <v>240</v>
      </c>
      <c r="H12534" s="101">
        <v>4088.07</v>
      </c>
      <c r="I12534">
        <v>290.89999999999998</v>
      </c>
      <c r="J12534" s="8">
        <v>41102</v>
      </c>
      <c r="K12534" t="s">
        <v>148</v>
      </c>
      <c r="L12534" t="s">
        <v>151</v>
      </c>
      <c r="O12534" s="100">
        <v>2012</v>
      </c>
    </row>
    <row r="12535" spans="1:15" x14ac:dyDescent="0.25">
      <c r="A12535">
        <v>1</v>
      </c>
      <c r="B12535" t="s">
        <v>144</v>
      </c>
      <c r="C12535">
        <v>27</v>
      </c>
      <c r="D12535" t="s">
        <v>231</v>
      </c>
      <c r="E12535" t="s">
        <v>241</v>
      </c>
      <c r="F12535">
        <v>12311</v>
      </c>
      <c r="G12535" t="s">
        <v>240</v>
      </c>
      <c r="H12535" s="101">
        <v>4792.74</v>
      </c>
      <c r="I12535">
        <v>366.64</v>
      </c>
      <c r="J12535" s="8">
        <v>41102</v>
      </c>
      <c r="K12535" t="s">
        <v>148</v>
      </c>
      <c r="L12535" t="s">
        <v>151</v>
      </c>
      <c r="O12535" s="100">
        <v>2012</v>
      </c>
    </row>
    <row r="12536" spans="1:15" x14ac:dyDescent="0.25">
      <c r="A12536">
        <v>1</v>
      </c>
      <c r="B12536" t="s">
        <v>144</v>
      </c>
      <c r="C12536">
        <v>27</v>
      </c>
      <c r="D12536" t="s">
        <v>231</v>
      </c>
      <c r="E12536" t="s">
        <v>1273</v>
      </c>
      <c r="F12536">
        <v>12123</v>
      </c>
      <c r="G12536" t="s">
        <v>240</v>
      </c>
      <c r="H12536">
        <v>524.52</v>
      </c>
      <c r="I12536">
        <v>40.130000000000003</v>
      </c>
      <c r="J12536" s="8">
        <v>41102</v>
      </c>
      <c r="K12536" t="s">
        <v>148</v>
      </c>
      <c r="L12536" t="s">
        <v>149</v>
      </c>
      <c r="O12536" s="100">
        <v>2012</v>
      </c>
    </row>
    <row r="12537" spans="1:15" x14ac:dyDescent="0.25">
      <c r="A12537">
        <v>1</v>
      </c>
      <c r="B12537" t="s">
        <v>144</v>
      </c>
      <c r="C12537">
        <v>27</v>
      </c>
      <c r="D12537" t="s">
        <v>231</v>
      </c>
      <c r="E12537" t="s">
        <v>1489</v>
      </c>
      <c r="F12537">
        <v>12382</v>
      </c>
      <c r="G12537" t="s">
        <v>240</v>
      </c>
      <c r="H12537">
        <v>630</v>
      </c>
      <c r="I12537">
        <v>91.04</v>
      </c>
      <c r="J12537" s="8">
        <v>41102</v>
      </c>
      <c r="K12537" t="s">
        <v>148</v>
      </c>
      <c r="L12537" t="s">
        <v>149</v>
      </c>
      <c r="O12537" s="100">
        <v>2012</v>
      </c>
    </row>
    <row r="12538" spans="1:15" x14ac:dyDescent="0.25">
      <c r="A12538">
        <v>1</v>
      </c>
      <c r="B12538" t="s">
        <v>144</v>
      </c>
      <c r="C12538">
        <v>27</v>
      </c>
      <c r="D12538" t="s">
        <v>231</v>
      </c>
      <c r="E12538" t="s">
        <v>242</v>
      </c>
      <c r="F12538">
        <v>11704</v>
      </c>
      <c r="G12538" t="s">
        <v>240</v>
      </c>
      <c r="H12538" s="101">
        <v>4144.3599999999997</v>
      </c>
      <c r="I12538">
        <v>317.04000000000002</v>
      </c>
      <c r="J12538" s="8">
        <v>41102</v>
      </c>
      <c r="K12538" t="s">
        <v>148</v>
      </c>
      <c r="L12538" t="s">
        <v>151</v>
      </c>
      <c r="O12538" s="100">
        <v>2012</v>
      </c>
    </row>
    <row r="12539" spans="1:15" x14ac:dyDescent="0.25">
      <c r="A12539">
        <v>1</v>
      </c>
      <c r="B12539" t="s">
        <v>144</v>
      </c>
      <c r="C12539">
        <v>27</v>
      </c>
      <c r="D12539" t="s">
        <v>231</v>
      </c>
      <c r="E12539" t="s">
        <v>1474</v>
      </c>
      <c r="F12539">
        <v>12271</v>
      </c>
      <c r="G12539" t="s">
        <v>240</v>
      </c>
      <c r="H12539" s="101">
        <v>1060</v>
      </c>
      <c r="I12539">
        <v>81.09</v>
      </c>
      <c r="J12539" s="8">
        <v>41102</v>
      </c>
      <c r="K12539" t="s">
        <v>148</v>
      </c>
      <c r="L12539" t="s">
        <v>190</v>
      </c>
      <c r="O12539" s="100">
        <v>2012</v>
      </c>
    </row>
    <row r="12540" spans="1:15" x14ac:dyDescent="0.25">
      <c r="A12540">
        <v>1</v>
      </c>
      <c r="B12540" t="s">
        <v>144</v>
      </c>
      <c r="C12540">
        <v>27</v>
      </c>
      <c r="D12540" t="s">
        <v>231</v>
      </c>
      <c r="E12540" t="s">
        <v>243</v>
      </c>
      <c r="F12540">
        <v>12023</v>
      </c>
      <c r="G12540" t="s">
        <v>244</v>
      </c>
      <c r="H12540" s="101">
        <v>5670.4</v>
      </c>
      <c r="I12540">
        <v>433.79</v>
      </c>
      <c r="J12540" s="8">
        <v>41102</v>
      </c>
      <c r="K12540" t="s">
        <v>148</v>
      </c>
      <c r="L12540" t="s">
        <v>151</v>
      </c>
      <c r="O12540" s="100">
        <v>2012</v>
      </c>
    </row>
    <row r="12541" spans="1:15" x14ac:dyDescent="0.25">
      <c r="A12541">
        <v>1</v>
      </c>
      <c r="B12541" t="s">
        <v>144</v>
      </c>
      <c r="C12541">
        <v>27</v>
      </c>
      <c r="D12541" t="s">
        <v>231</v>
      </c>
      <c r="E12541" t="s">
        <v>245</v>
      </c>
      <c r="F12541">
        <v>12610</v>
      </c>
      <c r="G12541" t="s">
        <v>246</v>
      </c>
      <c r="H12541" s="101">
        <v>2307.1999999999998</v>
      </c>
      <c r="I12541">
        <v>176.5</v>
      </c>
      <c r="J12541" s="8">
        <v>41102</v>
      </c>
      <c r="K12541" t="s">
        <v>526</v>
      </c>
      <c r="L12541" t="s">
        <v>149</v>
      </c>
      <c r="O12541" s="100">
        <v>2012</v>
      </c>
    </row>
    <row r="12542" spans="1:15" x14ac:dyDescent="0.25">
      <c r="A12542">
        <v>1</v>
      </c>
      <c r="B12542" t="s">
        <v>144</v>
      </c>
      <c r="C12542">
        <v>27</v>
      </c>
      <c r="D12542" t="s">
        <v>231</v>
      </c>
      <c r="E12542" t="s">
        <v>1490</v>
      </c>
      <c r="F12542">
        <v>13314</v>
      </c>
      <c r="G12542" t="s">
        <v>246</v>
      </c>
      <c r="H12542" s="101">
        <v>1281</v>
      </c>
      <c r="I12542">
        <v>185.1</v>
      </c>
      <c r="J12542" s="8">
        <v>41102</v>
      </c>
      <c r="K12542" t="s">
        <v>148</v>
      </c>
      <c r="L12542" t="s">
        <v>149</v>
      </c>
      <c r="O12542" s="100">
        <v>2012</v>
      </c>
    </row>
    <row r="12543" spans="1:15" x14ac:dyDescent="0.25">
      <c r="A12543">
        <v>1</v>
      </c>
      <c r="B12543" t="s">
        <v>144</v>
      </c>
      <c r="C12543">
        <v>27</v>
      </c>
      <c r="D12543" t="s">
        <v>231</v>
      </c>
      <c r="E12543" t="s">
        <v>247</v>
      </c>
      <c r="F12543">
        <v>12550</v>
      </c>
      <c r="G12543" t="s">
        <v>246</v>
      </c>
      <c r="H12543" s="101">
        <v>3833.09</v>
      </c>
      <c r="I12543">
        <v>288.07</v>
      </c>
      <c r="J12543" s="8">
        <v>41102</v>
      </c>
      <c r="K12543" t="s">
        <v>148</v>
      </c>
      <c r="L12543" t="s">
        <v>151</v>
      </c>
      <c r="O12543" s="100">
        <v>2012</v>
      </c>
    </row>
    <row r="12544" spans="1:15" x14ac:dyDescent="0.25">
      <c r="A12544">
        <v>1</v>
      </c>
      <c r="B12544" t="s">
        <v>144</v>
      </c>
      <c r="C12544">
        <v>27</v>
      </c>
      <c r="D12544" t="s">
        <v>231</v>
      </c>
      <c r="E12544" t="s">
        <v>248</v>
      </c>
      <c r="F12544">
        <v>13016</v>
      </c>
      <c r="G12544" t="s">
        <v>246</v>
      </c>
      <c r="H12544" s="101">
        <v>3017.39</v>
      </c>
      <c r="I12544">
        <v>230.83</v>
      </c>
      <c r="J12544" s="8">
        <v>41102</v>
      </c>
      <c r="K12544" t="s">
        <v>148</v>
      </c>
      <c r="L12544" t="s">
        <v>149</v>
      </c>
      <c r="O12544" s="100">
        <v>2012</v>
      </c>
    </row>
    <row r="12545" spans="1:15" x14ac:dyDescent="0.25">
      <c r="A12545">
        <v>1</v>
      </c>
      <c r="B12545" t="s">
        <v>144</v>
      </c>
      <c r="C12545">
        <v>27</v>
      </c>
      <c r="D12545" t="s">
        <v>231</v>
      </c>
      <c r="E12545" t="s">
        <v>249</v>
      </c>
      <c r="F12545">
        <v>12558</v>
      </c>
      <c r="G12545" t="s">
        <v>246</v>
      </c>
      <c r="H12545" s="101">
        <v>3694.82</v>
      </c>
      <c r="I12545">
        <v>276.62</v>
      </c>
      <c r="J12545" s="8">
        <v>41102</v>
      </c>
      <c r="K12545" t="s">
        <v>148</v>
      </c>
      <c r="L12545" t="s">
        <v>149</v>
      </c>
      <c r="O12545" s="100">
        <v>2012</v>
      </c>
    </row>
    <row r="12546" spans="1:15" x14ac:dyDescent="0.25">
      <c r="A12546">
        <v>1</v>
      </c>
      <c r="B12546" t="s">
        <v>144</v>
      </c>
      <c r="C12546">
        <v>27</v>
      </c>
      <c r="D12546" t="s">
        <v>231</v>
      </c>
      <c r="E12546" t="s">
        <v>1326</v>
      </c>
      <c r="F12546">
        <v>13195</v>
      </c>
      <c r="G12546" t="s">
        <v>246</v>
      </c>
      <c r="H12546" s="101">
        <v>1416.04</v>
      </c>
      <c r="I12546">
        <v>108.33</v>
      </c>
      <c r="J12546" s="8">
        <v>41102</v>
      </c>
      <c r="K12546" t="s">
        <v>148</v>
      </c>
      <c r="L12546" t="s">
        <v>149</v>
      </c>
      <c r="O12546" s="100">
        <v>2012</v>
      </c>
    </row>
    <row r="12547" spans="1:15" x14ac:dyDescent="0.25">
      <c r="A12547">
        <v>1</v>
      </c>
      <c r="B12547" t="s">
        <v>144</v>
      </c>
      <c r="C12547">
        <v>27</v>
      </c>
      <c r="D12547" t="s">
        <v>231</v>
      </c>
      <c r="E12547" t="s">
        <v>1463</v>
      </c>
      <c r="F12547">
        <v>13658</v>
      </c>
      <c r="G12547" t="s">
        <v>246</v>
      </c>
      <c r="H12547">
        <v>596.25</v>
      </c>
      <c r="I12547">
        <v>86.17</v>
      </c>
      <c r="J12547" s="8">
        <v>41102</v>
      </c>
      <c r="K12547" t="s">
        <v>148</v>
      </c>
      <c r="L12547" t="s">
        <v>149</v>
      </c>
      <c r="O12547" s="100">
        <v>2012</v>
      </c>
    </row>
    <row r="12548" spans="1:15" x14ac:dyDescent="0.25">
      <c r="A12548">
        <v>1</v>
      </c>
      <c r="B12548" t="s">
        <v>144</v>
      </c>
      <c r="C12548">
        <v>27</v>
      </c>
      <c r="D12548" t="s">
        <v>231</v>
      </c>
      <c r="E12548" t="s">
        <v>1429</v>
      </c>
      <c r="F12548">
        <v>13634</v>
      </c>
      <c r="G12548" t="s">
        <v>246</v>
      </c>
      <c r="H12548" s="101">
        <v>3360</v>
      </c>
      <c r="I12548">
        <v>257.04000000000002</v>
      </c>
      <c r="J12548" s="8">
        <v>41102</v>
      </c>
      <c r="K12548" t="s">
        <v>148</v>
      </c>
      <c r="L12548" t="s">
        <v>151</v>
      </c>
      <c r="O12548" s="100">
        <v>2012</v>
      </c>
    </row>
    <row r="12549" spans="1:15" x14ac:dyDescent="0.25">
      <c r="A12549">
        <v>1</v>
      </c>
      <c r="B12549" t="s">
        <v>144</v>
      </c>
      <c r="C12549">
        <v>27</v>
      </c>
      <c r="D12549" t="s">
        <v>231</v>
      </c>
      <c r="E12549" t="s">
        <v>250</v>
      </c>
      <c r="F12549">
        <v>12519</v>
      </c>
      <c r="G12549" t="s">
        <v>246</v>
      </c>
      <c r="H12549" s="101">
        <v>1176</v>
      </c>
      <c r="I12549">
        <v>89.96</v>
      </c>
      <c r="J12549" s="8">
        <v>41102</v>
      </c>
      <c r="K12549" t="s">
        <v>148</v>
      </c>
      <c r="L12549" t="s">
        <v>149</v>
      </c>
      <c r="O12549" s="100">
        <v>2012</v>
      </c>
    </row>
    <row r="12550" spans="1:15" x14ac:dyDescent="0.25">
      <c r="A12550">
        <v>1</v>
      </c>
      <c r="B12550" t="s">
        <v>144</v>
      </c>
      <c r="C12550">
        <v>31</v>
      </c>
      <c r="D12550" t="s">
        <v>252</v>
      </c>
      <c r="E12550" t="s">
        <v>254</v>
      </c>
      <c r="F12550">
        <v>10566</v>
      </c>
      <c r="G12550" t="s">
        <v>255</v>
      </c>
      <c r="H12550" s="101">
        <v>4456.0600000000004</v>
      </c>
      <c r="I12550">
        <v>317.39999999999998</v>
      </c>
      <c r="J12550" s="8">
        <v>41102</v>
      </c>
      <c r="K12550" t="s">
        <v>148</v>
      </c>
      <c r="L12550" t="s">
        <v>151</v>
      </c>
      <c r="O12550" s="100">
        <v>2012</v>
      </c>
    </row>
    <row r="12551" spans="1:15" x14ac:dyDescent="0.25">
      <c r="A12551">
        <v>1</v>
      </c>
      <c r="B12551" t="s">
        <v>144</v>
      </c>
      <c r="C12551">
        <v>31</v>
      </c>
      <c r="D12551" t="s">
        <v>252</v>
      </c>
      <c r="E12551" t="s">
        <v>256</v>
      </c>
      <c r="F12551">
        <v>11270</v>
      </c>
      <c r="G12551" t="s">
        <v>257</v>
      </c>
      <c r="H12551">
        <v>246</v>
      </c>
      <c r="I12551">
        <v>35.549999999999997</v>
      </c>
      <c r="J12551" s="8">
        <v>41102</v>
      </c>
      <c r="K12551" t="s">
        <v>148</v>
      </c>
      <c r="L12551" t="s">
        <v>149</v>
      </c>
      <c r="O12551" s="100">
        <v>2012</v>
      </c>
    </row>
    <row r="12552" spans="1:15" x14ac:dyDescent="0.25">
      <c r="A12552">
        <v>1</v>
      </c>
      <c r="B12552" t="s">
        <v>144</v>
      </c>
      <c r="C12552">
        <v>31</v>
      </c>
      <c r="D12552" t="s">
        <v>252</v>
      </c>
      <c r="E12552" t="s">
        <v>259</v>
      </c>
      <c r="F12552">
        <v>10434</v>
      </c>
      <c r="G12552" t="s">
        <v>257</v>
      </c>
      <c r="H12552" s="101">
        <v>3852.7</v>
      </c>
      <c r="I12552">
        <v>294.73</v>
      </c>
      <c r="J12552" s="8">
        <v>41102</v>
      </c>
      <c r="K12552" t="s">
        <v>148</v>
      </c>
      <c r="L12552" t="s">
        <v>151</v>
      </c>
      <c r="O12552" s="100">
        <v>2012</v>
      </c>
    </row>
    <row r="12553" spans="1:15" x14ac:dyDescent="0.25">
      <c r="A12553">
        <v>1</v>
      </c>
      <c r="B12553" t="s">
        <v>144</v>
      </c>
      <c r="C12553">
        <v>31</v>
      </c>
      <c r="D12553" t="s">
        <v>252</v>
      </c>
      <c r="E12553" t="s">
        <v>260</v>
      </c>
      <c r="F12553">
        <v>11065</v>
      </c>
      <c r="G12553" t="s">
        <v>257</v>
      </c>
      <c r="H12553">
        <v>944.16</v>
      </c>
      <c r="I12553">
        <v>72.23</v>
      </c>
      <c r="J12553" s="8">
        <v>41102</v>
      </c>
      <c r="K12553" t="s">
        <v>148</v>
      </c>
      <c r="L12553" t="s">
        <v>149</v>
      </c>
      <c r="O12553" s="100">
        <v>2012</v>
      </c>
    </row>
    <row r="12554" spans="1:15" x14ac:dyDescent="0.25">
      <c r="A12554">
        <v>1</v>
      </c>
      <c r="B12554" t="s">
        <v>144</v>
      </c>
      <c r="C12554">
        <v>31</v>
      </c>
      <c r="D12554" t="s">
        <v>252</v>
      </c>
      <c r="E12554" t="s">
        <v>261</v>
      </c>
      <c r="F12554">
        <v>10846</v>
      </c>
      <c r="G12554" t="s">
        <v>257</v>
      </c>
      <c r="H12554" s="101">
        <v>4086.16</v>
      </c>
      <c r="I12554">
        <v>307.38</v>
      </c>
      <c r="J12554" s="8">
        <v>41102</v>
      </c>
      <c r="K12554" t="s">
        <v>148</v>
      </c>
      <c r="L12554" t="s">
        <v>151</v>
      </c>
      <c r="O12554" s="100">
        <v>2012</v>
      </c>
    </row>
    <row r="12555" spans="1:15" x14ac:dyDescent="0.25">
      <c r="A12555">
        <v>1</v>
      </c>
      <c r="B12555" t="s">
        <v>144</v>
      </c>
      <c r="C12555">
        <v>31</v>
      </c>
      <c r="D12555" t="s">
        <v>252</v>
      </c>
      <c r="E12555" t="s">
        <v>262</v>
      </c>
      <c r="F12555">
        <v>10472</v>
      </c>
      <c r="G12555" t="s">
        <v>257</v>
      </c>
      <c r="H12555" s="101">
        <v>4203.05</v>
      </c>
      <c r="I12555">
        <v>297.19</v>
      </c>
      <c r="J12555" s="8">
        <v>41102</v>
      </c>
      <c r="K12555" t="s">
        <v>148</v>
      </c>
      <c r="L12555" t="s">
        <v>151</v>
      </c>
      <c r="O12555" s="100">
        <v>2012</v>
      </c>
    </row>
    <row r="12556" spans="1:15" x14ac:dyDescent="0.25">
      <c r="A12556">
        <v>1</v>
      </c>
      <c r="B12556" t="s">
        <v>144</v>
      </c>
      <c r="C12556">
        <v>31</v>
      </c>
      <c r="D12556" t="s">
        <v>252</v>
      </c>
      <c r="E12556" t="s">
        <v>263</v>
      </c>
      <c r="F12556">
        <v>13305</v>
      </c>
      <c r="G12556" t="s">
        <v>257</v>
      </c>
      <c r="H12556" s="101">
        <v>1545</v>
      </c>
      <c r="I12556">
        <v>118.19</v>
      </c>
      <c r="J12556" s="8">
        <v>41102</v>
      </c>
      <c r="K12556" t="s">
        <v>148</v>
      </c>
      <c r="L12556" t="s">
        <v>149</v>
      </c>
      <c r="O12556" s="100">
        <v>2012</v>
      </c>
    </row>
    <row r="12557" spans="1:15" x14ac:dyDescent="0.25">
      <c r="A12557">
        <v>1</v>
      </c>
      <c r="B12557" t="s">
        <v>144</v>
      </c>
      <c r="C12557">
        <v>31</v>
      </c>
      <c r="D12557" t="s">
        <v>252</v>
      </c>
      <c r="E12557" t="s">
        <v>264</v>
      </c>
      <c r="F12557">
        <v>10559</v>
      </c>
      <c r="G12557" t="s">
        <v>265</v>
      </c>
      <c r="H12557" s="101">
        <v>5002.28</v>
      </c>
      <c r="I12557">
        <v>382.67</v>
      </c>
      <c r="J12557" s="8">
        <v>41102</v>
      </c>
      <c r="K12557" t="s">
        <v>148</v>
      </c>
      <c r="L12557" t="s">
        <v>151</v>
      </c>
      <c r="O12557" s="100">
        <v>2012</v>
      </c>
    </row>
    <row r="12558" spans="1:15" x14ac:dyDescent="0.25">
      <c r="A12558">
        <v>1</v>
      </c>
      <c r="B12558" t="s">
        <v>144</v>
      </c>
      <c r="C12558">
        <v>32</v>
      </c>
      <c r="D12558" t="s">
        <v>266</v>
      </c>
      <c r="E12558" t="s">
        <v>267</v>
      </c>
      <c r="F12558">
        <v>11251</v>
      </c>
      <c r="G12558" t="s">
        <v>268</v>
      </c>
      <c r="H12558">
        <v>666.5</v>
      </c>
      <c r="I12558">
        <v>50.98</v>
      </c>
      <c r="J12558" s="8">
        <v>41102</v>
      </c>
      <c r="K12558" t="s">
        <v>526</v>
      </c>
      <c r="L12558" t="s">
        <v>149</v>
      </c>
      <c r="O12558" s="100">
        <v>2012</v>
      </c>
    </row>
    <row r="12559" spans="1:15" x14ac:dyDescent="0.25">
      <c r="A12559">
        <v>1</v>
      </c>
      <c r="B12559" t="s">
        <v>144</v>
      </c>
      <c r="C12559">
        <v>32</v>
      </c>
      <c r="D12559" t="s">
        <v>266</v>
      </c>
      <c r="E12559" t="s">
        <v>270</v>
      </c>
      <c r="F12559">
        <v>10926</v>
      </c>
      <c r="G12559" t="s">
        <v>268</v>
      </c>
      <c r="H12559" s="101">
        <v>1509.1</v>
      </c>
      <c r="I12559">
        <v>110.23</v>
      </c>
      <c r="J12559" s="8">
        <v>41102</v>
      </c>
      <c r="K12559" t="s">
        <v>148</v>
      </c>
      <c r="L12559" t="s">
        <v>151</v>
      </c>
      <c r="O12559" s="100">
        <v>2012</v>
      </c>
    </row>
    <row r="12560" spans="1:15" x14ac:dyDescent="0.25">
      <c r="A12560">
        <v>1</v>
      </c>
      <c r="B12560" t="s">
        <v>144</v>
      </c>
      <c r="C12560">
        <v>32</v>
      </c>
      <c r="D12560" t="s">
        <v>266</v>
      </c>
      <c r="E12560" t="s">
        <v>271</v>
      </c>
      <c r="F12560">
        <v>9890</v>
      </c>
      <c r="G12560" t="s">
        <v>268</v>
      </c>
      <c r="H12560" s="101">
        <v>1542.83</v>
      </c>
      <c r="I12560">
        <v>86.49</v>
      </c>
      <c r="J12560" s="8">
        <v>41102</v>
      </c>
      <c r="K12560" t="s">
        <v>148</v>
      </c>
      <c r="L12560" t="s">
        <v>151</v>
      </c>
      <c r="O12560" s="100">
        <v>2012</v>
      </c>
    </row>
    <row r="12561" spans="1:15" x14ac:dyDescent="0.25">
      <c r="A12561">
        <v>1</v>
      </c>
      <c r="B12561" t="s">
        <v>144</v>
      </c>
      <c r="C12561">
        <v>32</v>
      </c>
      <c r="D12561" t="s">
        <v>266</v>
      </c>
      <c r="E12561" t="s">
        <v>274</v>
      </c>
      <c r="F12561">
        <v>9836</v>
      </c>
      <c r="G12561" t="s">
        <v>268</v>
      </c>
      <c r="H12561" s="101">
        <v>1624.42</v>
      </c>
      <c r="I12561">
        <v>122.57</v>
      </c>
      <c r="J12561" s="8">
        <v>41102</v>
      </c>
      <c r="K12561" t="s">
        <v>148</v>
      </c>
      <c r="L12561" t="s">
        <v>151</v>
      </c>
      <c r="O12561" s="100">
        <v>2012</v>
      </c>
    </row>
    <row r="12562" spans="1:15" x14ac:dyDescent="0.25">
      <c r="A12562">
        <v>1</v>
      </c>
      <c r="B12562" t="s">
        <v>144</v>
      </c>
      <c r="C12562">
        <v>32</v>
      </c>
      <c r="D12562" t="s">
        <v>266</v>
      </c>
      <c r="E12562" t="s">
        <v>272</v>
      </c>
      <c r="F12562">
        <v>12630</v>
      </c>
      <c r="G12562" t="s">
        <v>268</v>
      </c>
      <c r="H12562" s="101">
        <v>1520</v>
      </c>
      <c r="I12562">
        <v>114</v>
      </c>
      <c r="J12562" s="8">
        <v>41102</v>
      </c>
      <c r="K12562" t="s">
        <v>148</v>
      </c>
      <c r="L12562" t="s">
        <v>151</v>
      </c>
      <c r="O12562" s="100">
        <v>2012</v>
      </c>
    </row>
    <row r="12563" spans="1:15" x14ac:dyDescent="0.25">
      <c r="A12563">
        <v>1</v>
      </c>
      <c r="B12563" t="s">
        <v>144</v>
      </c>
      <c r="C12563">
        <v>37</v>
      </c>
      <c r="D12563" t="s">
        <v>273</v>
      </c>
      <c r="E12563" t="s">
        <v>275</v>
      </c>
      <c r="F12563">
        <v>10052</v>
      </c>
      <c r="G12563" t="s">
        <v>276</v>
      </c>
      <c r="H12563" s="101">
        <v>1705.28</v>
      </c>
      <c r="I12563">
        <v>123.81</v>
      </c>
      <c r="J12563" s="8">
        <v>41102</v>
      </c>
      <c r="K12563" t="s">
        <v>148</v>
      </c>
      <c r="L12563" t="s">
        <v>151</v>
      </c>
      <c r="O12563" s="100">
        <v>2012</v>
      </c>
    </row>
    <row r="12564" spans="1:15" x14ac:dyDescent="0.25">
      <c r="A12564">
        <v>1</v>
      </c>
      <c r="B12564" t="s">
        <v>144</v>
      </c>
      <c r="C12564">
        <v>42</v>
      </c>
      <c r="D12564" t="s">
        <v>277</v>
      </c>
      <c r="E12564" t="s">
        <v>278</v>
      </c>
      <c r="F12564">
        <v>11805</v>
      </c>
      <c r="G12564" t="s">
        <v>279</v>
      </c>
      <c r="H12564" s="101">
        <v>1526.22</v>
      </c>
      <c r="I12564">
        <v>110.94</v>
      </c>
      <c r="J12564" s="8">
        <v>41102</v>
      </c>
      <c r="K12564" t="s">
        <v>148</v>
      </c>
      <c r="L12564" t="s">
        <v>151</v>
      </c>
      <c r="O12564" s="100">
        <v>2012</v>
      </c>
    </row>
    <row r="12565" spans="1:15" x14ac:dyDescent="0.25">
      <c r="A12565">
        <v>1</v>
      </c>
      <c r="B12565" t="s">
        <v>144</v>
      </c>
      <c r="C12565">
        <v>42</v>
      </c>
      <c r="D12565" t="s">
        <v>277</v>
      </c>
      <c r="E12565" t="s">
        <v>280</v>
      </c>
      <c r="F12565">
        <v>12716</v>
      </c>
      <c r="G12565" t="s">
        <v>279</v>
      </c>
      <c r="H12565" s="101">
        <v>1553.24</v>
      </c>
      <c r="I12565">
        <v>116.24</v>
      </c>
      <c r="J12565" s="8">
        <v>41102</v>
      </c>
      <c r="K12565" t="s">
        <v>148</v>
      </c>
      <c r="L12565" t="s">
        <v>151</v>
      </c>
      <c r="O12565" s="100">
        <v>2012</v>
      </c>
    </row>
    <row r="12566" spans="1:15" x14ac:dyDescent="0.25">
      <c r="A12566">
        <v>1</v>
      </c>
      <c r="B12566" t="s">
        <v>144</v>
      </c>
      <c r="C12566">
        <v>46</v>
      </c>
      <c r="D12566" t="s">
        <v>281</v>
      </c>
      <c r="E12566" t="s">
        <v>282</v>
      </c>
      <c r="F12566">
        <v>12905</v>
      </c>
      <c r="G12566" t="s">
        <v>283</v>
      </c>
      <c r="H12566">
        <v>111.24</v>
      </c>
      <c r="I12566">
        <v>8.51</v>
      </c>
      <c r="J12566" s="8">
        <v>41102</v>
      </c>
      <c r="K12566" t="s">
        <v>526</v>
      </c>
      <c r="L12566" t="s">
        <v>149</v>
      </c>
      <c r="O12566" s="100">
        <v>2012</v>
      </c>
    </row>
    <row r="12567" spans="1:15" x14ac:dyDescent="0.25">
      <c r="A12567">
        <v>1</v>
      </c>
      <c r="B12567" t="s">
        <v>144</v>
      </c>
      <c r="C12567">
        <v>46</v>
      </c>
      <c r="D12567" t="s">
        <v>281</v>
      </c>
      <c r="E12567" t="s">
        <v>1327</v>
      </c>
      <c r="F12567">
        <v>11695</v>
      </c>
      <c r="G12567" t="s">
        <v>283</v>
      </c>
      <c r="H12567">
        <v>687.5</v>
      </c>
      <c r="I12567">
        <v>99.36</v>
      </c>
      <c r="J12567" s="8">
        <v>41102</v>
      </c>
      <c r="K12567" t="s">
        <v>148</v>
      </c>
      <c r="L12567" t="s">
        <v>190</v>
      </c>
      <c r="O12567" s="100">
        <v>2012</v>
      </c>
    </row>
    <row r="12568" spans="1:15" x14ac:dyDescent="0.25">
      <c r="A12568">
        <v>1</v>
      </c>
      <c r="B12568" t="s">
        <v>144</v>
      </c>
      <c r="C12568">
        <v>46</v>
      </c>
      <c r="D12568" t="s">
        <v>281</v>
      </c>
      <c r="E12568" t="s">
        <v>285</v>
      </c>
      <c r="F12568">
        <v>13477</v>
      </c>
      <c r="G12568" t="s">
        <v>283</v>
      </c>
      <c r="H12568">
        <v>983.25</v>
      </c>
      <c r="I12568">
        <v>75.22</v>
      </c>
      <c r="J12568" s="8">
        <v>41102</v>
      </c>
      <c r="K12568" t="s">
        <v>148</v>
      </c>
      <c r="L12568" t="s">
        <v>149</v>
      </c>
      <c r="O12568" s="100">
        <v>2012</v>
      </c>
    </row>
    <row r="12569" spans="1:15" x14ac:dyDescent="0.25">
      <c r="A12569">
        <v>1</v>
      </c>
      <c r="B12569" t="s">
        <v>144</v>
      </c>
      <c r="C12569">
        <v>46</v>
      </c>
      <c r="D12569" t="s">
        <v>281</v>
      </c>
      <c r="E12569" t="s">
        <v>1328</v>
      </c>
      <c r="F12569">
        <v>12976</v>
      </c>
      <c r="G12569" t="s">
        <v>283</v>
      </c>
      <c r="H12569" s="101">
        <v>2100</v>
      </c>
      <c r="I12569">
        <v>160.65</v>
      </c>
      <c r="J12569" s="8">
        <v>41102</v>
      </c>
      <c r="K12569" t="s">
        <v>148</v>
      </c>
      <c r="L12569" t="s">
        <v>151</v>
      </c>
      <c r="O12569" s="100">
        <v>2012</v>
      </c>
    </row>
    <row r="12570" spans="1:15" x14ac:dyDescent="0.25">
      <c r="A12570">
        <v>1</v>
      </c>
      <c r="B12570" t="s">
        <v>144</v>
      </c>
      <c r="C12570">
        <v>46</v>
      </c>
      <c r="D12570" t="s">
        <v>281</v>
      </c>
      <c r="E12570" t="s">
        <v>287</v>
      </c>
      <c r="F12570">
        <v>12378</v>
      </c>
      <c r="G12570" t="s">
        <v>288</v>
      </c>
      <c r="H12570" s="101">
        <v>2025</v>
      </c>
      <c r="I12570">
        <v>149.43</v>
      </c>
      <c r="J12570" s="8">
        <v>41102</v>
      </c>
      <c r="K12570" t="s">
        <v>148</v>
      </c>
      <c r="L12570" t="s">
        <v>151</v>
      </c>
      <c r="O12570" s="100">
        <v>2012</v>
      </c>
    </row>
    <row r="12571" spans="1:15" x14ac:dyDescent="0.25">
      <c r="A12571">
        <v>1</v>
      </c>
      <c r="B12571" t="s">
        <v>144</v>
      </c>
      <c r="C12571">
        <v>61</v>
      </c>
      <c r="D12571" t="s">
        <v>289</v>
      </c>
      <c r="E12571" t="s">
        <v>290</v>
      </c>
      <c r="F12571">
        <v>11571</v>
      </c>
      <c r="G12571" t="s">
        <v>291</v>
      </c>
      <c r="H12571" s="101">
        <v>2281.69</v>
      </c>
      <c r="I12571">
        <v>146.19</v>
      </c>
      <c r="J12571" s="8">
        <v>41102</v>
      </c>
      <c r="K12571" t="s">
        <v>148</v>
      </c>
      <c r="L12571" t="s">
        <v>151</v>
      </c>
      <c r="O12571" s="100">
        <v>2012</v>
      </c>
    </row>
    <row r="12572" spans="1:15" x14ac:dyDescent="0.25">
      <c r="A12572">
        <v>1</v>
      </c>
      <c r="B12572" t="s">
        <v>144</v>
      </c>
      <c r="C12572">
        <v>61</v>
      </c>
      <c r="D12572" t="s">
        <v>289</v>
      </c>
      <c r="E12572" t="s">
        <v>292</v>
      </c>
      <c r="F12572">
        <v>12297</v>
      </c>
      <c r="G12572" t="s">
        <v>291</v>
      </c>
      <c r="H12572" s="101">
        <v>1803</v>
      </c>
      <c r="I12572">
        <v>137.93</v>
      </c>
      <c r="J12572" s="8">
        <v>41102</v>
      </c>
      <c r="K12572" t="s">
        <v>148</v>
      </c>
      <c r="L12572" t="s">
        <v>151</v>
      </c>
      <c r="O12572" s="100">
        <v>2012</v>
      </c>
    </row>
    <row r="12573" spans="1:15" x14ac:dyDescent="0.25">
      <c r="A12573">
        <v>1</v>
      </c>
      <c r="B12573" t="s">
        <v>144</v>
      </c>
      <c r="C12573">
        <v>61</v>
      </c>
      <c r="D12573" t="s">
        <v>289</v>
      </c>
      <c r="E12573" t="s">
        <v>293</v>
      </c>
      <c r="F12573">
        <v>13446</v>
      </c>
      <c r="G12573" t="s">
        <v>291</v>
      </c>
      <c r="H12573">
        <v>52.56</v>
      </c>
      <c r="I12573">
        <v>4.0199999999999996</v>
      </c>
      <c r="J12573" s="8">
        <v>41102</v>
      </c>
      <c r="K12573" t="s">
        <v>148</v>
      </c>
      <c r="L12573" t="s">
        <v>149</v>
      </c>
      <c r="O12573" s="100">
        <v>2012</v>
      </c>
    </row>
    <row r="12574" spans="1:15" x14ac:dyDescent="0.25">
      <c r="A12574">
        <v>1</v>
      </c>
      <c r="B12574" t="s">
        <v>144</v>
      </c>
      <c r="C12574">
        <v>61</v>
      </c>
      <c r="D12574" t="s">
        <v>289</v>
      </c>
      <c r="E12574" t="s">
        <v>294</v>
      </c>
      <c r="F12574">
        <v>12785</v>
      </c>
      <c r="G12574" t="s">
        <v>291</v>
      </c>
      <c r="H12574" s="101">
        <v>1699.5</v>
      </c>
      <c r="I12574">
        <v>125.04</v>
      </c>
      <c r="J12574" s="8">
        <v>41102</v>
      </c>
      <c r="K12574" t="s">
        <v>148</v>
      </c>
      <c r="L12574" t="s">
        <v>151</v>
      </c>
      <c r="O12574" s="100">
        <v>2012</v>
      </c>
    </row>
    <row r="12575" spans="1:15" x14ac:dyDescent="0.25">
      <c r="A12575">
        <v>1</v>
      </c>
      <c r="B12575" t="s">
        <v>144</v>
      </c>
      <c r="C12575">
        <v>61</v>
      </c>
      <c r="D12575" t="s">
        <v>289</v>
      </c>
      <c r="E12575" t="s">
        <v>295</v>
      </c>
      <c r="F12575">
        <v>12599</v>
      </c>
      <c r="G12575" t="s">
        <v>291</v>
      </c>
      <c r="H12575">
        <v>845.04</v>
      </c>
      <c r="I12575">
        <v>64.64</v>
      </c>
      <c r="J12575" s="8">
        <v>41102</v>
      </c>
      <c r="K12575" t="s">
        <v>148</v>
      </c>
      <c r="L12575" t="s">
        <v>149</v>
      </c>
      <c r="O12575" s="100">
        <v>2012</v>
      </c>
    </row>
    <row r="12576" spans="1:15" x14ac:dyDescent="0.25">
      <c r="A12576">
        <v>1</v>
      </c>
      <c r="B12576" t="s">
        <v>144</v>
      </c>
      <c r="C12576">
        <v>62</v>
      </c>
      <c r="D12576" t="s">
        <v>296</v>
      </c>
      <c r="E12576" t="s">
        <v>297</v>
      </c>
      <c r="F12576">
        <v>13475</v>
      </c>
      <c r="G12576" t="s">
        <v>298</v>
      </c>
      <c r="H12576" s="101">
        <v>1800</v>
      </c>
      <c r="I12576">
        <v>97.04</v>
      </c>
      <c r="J12576" s="8">
        <v>41102</v>
      </c>
      <c r="K12576" t="s">
        <v>148</v>
      </c>
      <c r="L12576" t="s">
        <v>151</v>
      </c>
      <c r="O12576" s="100">
        <v>2012</v>
      </c>
    </row>
    <row r="12577" spans="1:15" x14ac:dyDescent="0.25">
      <c r="A12577">
        <v>1</v>
      </c>
      <c r="B12577" t="s">
        <v>144</v>
      </c>
      <c r="C12577">
        <v>62</v>
      </c>
      <c r="D12577" t="s">
        <v>296</v>
      </c>
      <c r="E12577" t="s">
        <v>302</v>
      </c>
      <c r="F12577">
        <v>13539</v>
      </c>
      <c r="G12577" t="s">
        <v>298</v>
      </c>
      <c r="H12577">
        <v>930.93</v>
      </c>
      <c r="I12577">
        <v>71.22</v>
      </c>
      <c r="J12577" s="8">
        <v>41102</v>
      </c>
      <c r="K12577" t="s">
        <v>148</v>
      </c>
      <c r="L12577" t="s">
        <v>149</v>
      </c>
      <c r="O12577" s="100">
        <v>2012</v>
      </c>
    </row>
    <row r="12578" spans="1:15" x14ac:dyDescent="0.25">
      <c r="A12578">
        <v>1</v>
      </c>
      <c r="B12578" t="s">
        <v>144</v>
      </c>
      <c r="C12578">
        <v>62</v>
      </c>
      <c r="D12578" t="s">
        <v>296</v>
      </c>
      <c r="E12578" t="s">
        <v>299</v>
      </c>
      <c r="F12578">
        <v>12797</v>
      </c>
      <c r="G12578" t="s">
        <v>300</v>
      </c>
      <c r="H12578" s="101">
        <v>1732.5</v>
      </c>
      <c r="I12578">
        <v>126.45</v>
      </c>
      <c r="J12578" s="8">
        <v>41102</v>
      </c>
      <c r="K12578" t="s">
        <v>148</v>
      </c>
      <c r="L12578" t="s">
        <v>151</v>
      </c>
      <c r="O12578" s="100">
        <v>2012</v>
      </c>
    </row>
    <row r="12579" spans="1:15" x14ac:dyDescent="0.25">
      <c r="A12579">
        <v>1</v>
      </c>
      <c r="B12579" t="s">
        <v>144</v>
      </c>
      <c r="C12579">
        <v>67</v>
      </c>
      <c r="D12579" t="s">
        <v>301</v>
      </c>
      <c r="E12579" t="s">
        <v>1475</v>
      </c>
      <c r="F12579">
        <v>13668</v>
      </c>
      <c r="G12579" t="s">
        <v>300</v>
      </c>
      <c r="H12579">
        <v>693</v>
      </c>
      <c r="I12579">
        <v>100.15</v>
      </c>
      <c r="J12579" s="8">
        <v>41102</v>
      </c>
      <c r="K12579" t="s">
        <v>148</v>
      </c>
      <c r="L12579" t="s">
        <v>149</v>
      </c>
      <c r="O12579" s="100">
        <v>2012</v>
      </c>
    </row>
    <row r="12580" spans="1:15" x14ac:dyDescent="0.25">
      <c r="A12580">
        <v>1</v>
      </c>
      <c r="B12580" t="s">
        <v>144</v>
      </c>
      <c r="C12580">
        <v>67</v>
      </c>
      <c r="D12580" t="s">
        <v>301</v>
      </c>
      <c r="E12580" t="s">
        <v>304</v>
      </c>
      <c r="F12580">
        <v>10777</v>
      </c>
      <c r="G12580" t="s">
        <v>300</v>
      </c>
      <c r="H12580" s="101">
        <v>2416.59</v>
      </c>
      <c r="I12580">
        <v>179.66</v>
      </c>
      <c r="J12580" s="8">
        <v>41102</v>
      </c>
      <c r="K12580" t="s">
        <v>148</v>
      </c>
      <c r="L12580" t="s">
        <v>151</v>
      </c>
      <c r="O12580" s="100">
        <v>2012</v>
      </c>
    </row>
    <row r="12581" spans="1:15" x14ac:dyDescent="0.25">
      <c r="A12581">
        <v>1</v>
      </c>
      <c r="B12581" t="s">
        <v>144</v>
      </c>
      <c r="C12581">
        <v>72</v>
      </c>
      <c r="D12581" t="s">
        <v>305</v>
      </c>
      <c r="E12581" t="s">
        <v>306</v>
      </c>
      <c r="F12581">
        <v>13459</v>
      </c>
      <c r="G12581" t="s">
        <v>307</v>
      </c>
      <c r="H12581">
        <v>160</v>
      </c>
      <c r="I12581">
        <v>23.12</v>
      </c>
      <c r="J12581" s="8">
        <v>41102</v>
      </c>
      <c r="K12581" t="s">
        <v>148</v>
      </c>
      <c r="L12581" t="s">
        <v>149</v>
      </c>
      <c r="O12581" s="100">
        <v>2012</v>
      </c>
    </row>
    <row r="12582" spans="1:15" x14ac:dyDescent="0.25">
      <c r="A12582">
        <v>1</v>
      </c>
      <c r="B12582" t="s">
        <v>144</v>
      </c>
      <c r="C12582">
        <v>72</v>
      </c>
      <c r="D12582" t="s">
        <v>305</v>
      </c>
      <c r="E12582" t="s">
        <v>308</v>
      </c>
      <c r="F12582">
        <v>10133</v>
      </c>
      <c r="G12582" t="s">
        <v>307</v>
      </c>
      <c r="H12582" s="101">
        <v>1896.58</v>
      </c>
      <c r="I12582">
        <v>142.81</v>
      </c>
      <c r="J12582" s="8">
        <v>41102</v>
      </c>
      <c r="K12582" t="s">
        <v>148</v>
      </c>
      <c r="L12582" t="s">
        <v>151</v>
      </c>
      <c r="O12582" s="100">
        <v>2012</v>
      </c>
    </row>
    <row r="12583" spans="1:15" x14ac:dyDescent="0.25">
      <c r="A12583">
        <v>1</v>
      </c>
      <c r="B12583" t="s">
        <v>144</v>
      </c>
      <c r="C12583">
        <v>72</v>
      </c>
      <c r="D12583" t="s">
        <v>305</v>
      </c>
      <c r="E12583" t="s">
        <v>309</v>
      </c>
      <c r="F12583">
        <v>10740</v>
      </c>
      <c r="G12583" t="s">
        <v>307</v>
      </c>
      <c r="H12583" s="101">
        <v>1809.2</v>
      </c>
      <c r="I12583">
        <v>132.58000000000001</v>
      </c>
      <c r="J12583" s="8">
        <v>41102</v>
      </c>
      <c r="K12583" t="s">
        <v>148</v>
      </c>
      <c r="L12583" t="s">
        <v>151</v>
      </c>
      <c r="O12583" s="100">
        <v>2012</v>
      </c>
    </row>
    <row r="12584" spans="1:15" x14ac:dyDescent="0.25">
      <c r="A12584">
        <v>1</v>
      </c>
      <c r="B12584" t="s">
        <v>144</v>
      </c>
      <c r="C12584">
        <v>72</v>
      </c>
      <c r="D12584" t="s">
        <v>305</v>
      </c>
      <c r="E12584" t="s">
        <v>341</v>
      </c>
      <c r="F12584">
        <v>13142</v>
      </c>
      <c r="G12584" t="s">
        <v>307</v>
      </c>
      <c r="H12584">
        <v>731.3</v>
      </c>
      <c r="I12584">
        <v>55.94</v>
      </c>
      <c r="J12584" s="8">
        <v>41102</v>
      </c>
      <c r="K12584" t="s">
        <v>148</v>
      </c>
      <c r="L12584" t="s">
        <v>149</v>
      </c>
      <c r="O12584" s="100">
        <v>2012</v>
      </c>
    </row>
    <row r="12585" spans="1:15" x14ac:dyDescent="0.25">
      <c r="A12585">
        <v>1</v>
      </c>
      <c r="B12585" t="s">
        <v>144</v>
      </c>
      <c r="C12585">
        <v>72</v>
      </c>
      <c r="D12585" t="s">
        <v>305</v>
      </c>
      <c r="E12585" t="s">
        <v>312</v>
      </c>
      <c r="F12585">
        <v>150</v>
      </c>
      <c r="G12585" t="s">
        <v>307</v>
      </c>
      <c r="H12585" s="101">
        <v>2488.14</v>
      </c>
      <c r="I12585">
        <v>158.07</v>
      </c>
      <c r="J12585" s="8">
        <v>41102</v>
      </c>
      <c r="K12585" t="s">
        <v>148</v>
      </c>
      <c r="L12585" t="s">
        <v>151</v>
      </c>
      <c r="O12585" s="100">
        <v>2012</v>
      </c>
    </row>
    <row r="12586" spans="1:15" x14ac:dyDescent="0.25">
      <c r="A12586">
        <v>1</v>
      </c>
      <c r="B12586" t="s">
        <v>144</v>
      </c>
      <c r="C12586">
        <v>72</v>
      </c>
      <c r="D12586" t="s">
        <v>305</v>
      </c>
      <c r="E12586" t="s">
        <v>313</v>
      </c>
      <c r="F12586">
        <v>12511</v>
      </c>
      <c r="G12586" t="s">
        <v>307</v>
      </c>
      <c r="H12586" s="101">
        <v>1730.4</v>
      </c>
      <c r="I12586">
        <v>128.01</v>
      </c>
      <c r="J12586" s="8">
        <v>41102</v>
      </c>
      <c r="K12586" t="s">
        <v>148</v>
      </c>
      <c r="L12586" t="s">
        <v>151</v>
      </c>
      <c r="O12586" s="100">
        <v>2012</v>
      </c>
    </row>
    <row r="12587" spans="1:15" x14ac:dyDescent="0.25">
      <c r="A12587">
        <v>1</v>
      </c>
      <c r="B12587" t="s">
        <v>144</v>
      </c>
      <c r="C12587">
        <v>72</v>
      </c>
      <c r="D12587" t="s">
        <v>305</v>
      </c>
      <c r="E12587" t="s">
        <v>314</v>
      </c>
      <c r="F12587">
        <v>11902</v>
      </c>
      <c r="G12587" t="s">
        <v>307</v>
      </c>
      <c r="H12587" s="101">
        <v>1697.44</v>
      </c>
      <c r="I12587">
        <v>129.85</v>
      </c>
      <c r="J12587" s="8">
        <v>41102</v>
      </c>
      <c r="K12587" t="s">
        <v>148</v>
      </c>
      <c r="L12587" t="s">
        <v>151</v>
      </c>
      <c r="O12587" s="100">
        <v>2012</v>
      </c>
    </row>
    <row r="12588" spans="1:15" x14ac:dyDescent="0.25">
      <c r="A12588">
        <v>1</v>
      </c>
      <c r="B12588" t="s">
        <v>144</v>
      </c>
      <c r="C12588">
        <v>72</v>
      </c>
      <c r="D12588" t="s">
        <v>305</v>
      </c>
      <c r="E12588" t="s">
        <v>315</v>
      </c>
      <c r="F12588">
        <v>13397</v>
      </c>
      <c r="G12588" t="s">
        <v>307</v>
      </c>
      <c r="H12588">
        <v>330</v>
      </c>
      <c r="I12588">
        <v>25.25</v>
      </c>
      <c r="J12588" s="8">
        <v>41102</v>
      </c>
      <c r="K12588" t="s">
        <v>148</v>
      </c>
      <c r="L12588" t="s">
        <v>149</v>
      </c>
      <c r="O12588" s="100">
        <v>2012</v>
      </c>
    </row>
    <row r="12589" spans="1:15" x14ac:dyDescent="0.25">
      <c r="A12589">
        <v>1</v>
      </c>
      <c r="B12589" t="s">
        <v>144</v>
      </c>
      <c r="C12589">
        <v>72</v>
      </c>
      <c r="D12589" t="s">
        <v>305</v>
      </c>
      <c r="E12589" t="s">
        <v>316</v>
      </c>
      <c r="F12589">
        <v>11894</v>
      </c>
      <c r="G12589" t="s">
        <v>307</v>
      </c>
      <c r="H12589" s="101">
        <v>1842.67</v>
      </c>
      <c r="I12589">
        <v>118.49</v>
      </c>
      <c r="J12589" s="8">
        <v>41102</v>
      </c>
      <c r="K12589" t="s">
        <v>148</v>
      </c>
      <c r="L12589" t="s">
        <v>151</v>
      </c>
      <c r="O12589" s="100">
        <v>2012</v>
      </c>
    </row>
    <row r="12590" spans="1:15" x14ac:dyDescent="0.25">
      <c r="A12590">
        <v>1</v>
      </c>
      <c r="B12590" t="s">
        <v>144</v>
      </c>
      <c r="C12590">
        <v>72</v>
      </c>
      <c r="D12590" t="s">
        <v>305</v>
      </c>
      <c r="E12590" t="s">
        <v>317</v>
      </c>
      <c r="F12590">
        <v>12559</v>
      </c>
      <c r="G12590" t="s">
        <v>307</v>
      </c>
      <c r="H12590" s="101">
        <v>1730.4</v>
      </c>
      <c r="I12590">
        <v>132.37</v>
      </c>
      <c r="J12590" s="8">
        <v>41102</v>
      </c>
      <c r="K12590" t="s">
        <v>148</v>
      </c>
      <c r="L12590" t="s">
        <v>151</v>
      </c>
      <c r="O12590" s="100">
        <v>2012</v>
      </c>
    </row>
    <row r="12591" spans="1:15" x14ac:dyDescent="0.25">
      <c r="A12591">
        <v>1</v>
      </c>
      <c r="B12591" t="s">
        <v>144</v>
      </c>
      <c r="C12591">
        <v>72</v>
      </c>
      <c r="D12591" t="s">
        <v>305</v>
      </c>
      <c r="E12591" t="s">
        <v>319</v>
      </c>
      <c r="F12591">
        <v>13429</v>
      </c>
      <c r="G12591" t="s">
        <v>307</v>
      </c>
      <c r="H12591" s="101">
        <v>1600</v>
      </c>
      <c r="I12591">
        <v>115.45</v>
      </c>
      <c r="J12591" s="8">
        <v>41102</v>
      </c>
      <c r="K12591" t="s">
        <v>148</v>
      </c>
      <c r="L12591" t="s">
        <v>151</v>
      </c>
      <c r="O12591" s="100">
        <v>2012</v>
      </c>
    </row>
    <row r="12592" spans="1:15" x14ac:dyDescent="0.25">
      <c r="A12592">
        <v>1</v>
      </c>
      <c r="B12592" t="s">
        <v>144</v>
      </c>
      <c r="C12592">
        <v>72</v>
      </c>
      <c r="D12592" t="s">
        <v>305</v>
      </c>
      <c r="E12592" t="s">
        <v>321</v>
      </c>
      <c r="F12592">
        <v>13507</v>
      </c>
      <c r="G12592" t="s">
        <v>307</v>
      </c>
      <c r="H12592">
        <v>420</v>
      </c>
      <c r="I12592">
        <v>37.57</v>
      </c>
      <c r="J12592" s="8">
        <v>41102</v>
      </c>
      <c r="K12592" t="s">
        <v>148</v>
      </c>
      <c r="L12592" t="s">
        <v>149</v>
      </c>
      <c r="O12592" s="100">
        <v>2012</v>
      </c>
    </row>
    <row r="12593" spans="1:15" x14ac:dyDescent="0.25">
      <c r="A12593">
        <v>1</v>
      </c>
      <c r="B12593" t="s">
        <v>144</v>
      </c>
      <c r="C12593">
        <v>72</v>
      </c>
      <c r="D12593" t="s">
        <v>305</v>
      </c>
      <c r="E12593" t="s">
        <v>323</v>
      </c>
      <c r="F12593">
        <v>13560</v>
      </c>
      <c r="G12593" t="s">
        <v>307</v>
      </c>
      <c r="H12593">
        <v>420</v>
      </c>
      <c r="I12593">
        <v>32.130000000000003</v>
      </c>
      <c r="J12593" s="8">
        <v>41102</v>
      </c>
      <c r="K12593" t="s">
        <v>148</v>
      </c>
      <c r="L12593" t="s">
        <v>149</v>
      </c>
      <c r="O12593" s="100">
        <v>2012</v>
      </c>
    </row>
    <row r="12594" spans="1:15" x14ac:dyDescent="0.25">
      <c r="A12594">
        <v>1</v>
      </c>
      <c r="B12594" t="s">
        <v>144</v>
      </c>
      <c r="C12594">
        <v>72</v>
      </c>
      <c r="D12594" t="s">
        <v>305</v>
      </c>
      <c r="E12594" t="s">
        <v>324</v>
      </c>
      <c r="F12594">
        <v>13019</v>
      </c>
      <c r="G12594" t="s">
        <v>307</v>
      </c>
      <c r="H12594" s="101">
        <v>1648</v>
      </c>
      <c r="I12594">
        <v>121.1</v>
      </c>
      <c r="J12594" s="8">
        <v>41102</v>
      </c>
      <c r="K12594" t="s">
        <v>148</v>
      </c>
      <c r="L12594" t="s">
        <v>151</v>
      </c>
      <c r="O12594" s="100">
        <v>2012</v>
      </c>
    </row>
    <row r="12595" spans="1:15" x14ac:dyDescent="0.25">
      <c r="A12595">
        <v>1</v>
      </c>
      <c r="B12595" t="s">
        <v>144</v>
      </c>
      <c r="C12595">
        <v>72</v>
      </c>
      <c r="D12595" t="s">
        <v>305</v>
      </c>
      <c r="E12595" t="s">
        <v>325</v>
      </c>
      <c r="F12595">
        <v>13513</v>
      </c>
      <c r="G12595" t="s">
        <v>307</v>
      </c>
      <c r="H12595">
        <v>195</v>
      </c>
      <c r="I12595">
        <v>28.18</v>
      </c>
      <c r="J12595" s="8">
        <v>41102</v>
      </c>
      <c r="K12595" t="s">
        <v>148</v>
      </c>
      <c r="L12595" t="s">
        <v>149</v>
      </c>
      <c r="O12595" s="100">
        <v>2012</v>
      </c>
    </row>
    <row r="12596" spans="1:15" x14ac:dyDescent="0.25">
      <c r="A12596">
        <v>1</v>
      </c>
      <c r="B12596" t="s">
        <v>144</v>
      </c>
      <c r="C12596">
        <v>72</v>
      </c>
      <c r="D12596" t="s">
        <v>305</v>
      </c>
      <c r="E12596" t="s">
        <v>327</v>
      </c>
      <c r="F12596">
        <v>12260</v>
      </c>
      <c r="G12596" t="s">
        <v>307</v>
      </c>
      <c r="H12596" s="101">
        <v>1887.65</v>
      </c>
      <c r="I12596">
        <v>144.4</v>
      </c>
      <c r="J12596" s="8">
        <v>41102</v>
      </c>
      <c r="K12596" t="s">
        <v>148</v>
      </c>
      <c r="L12596" t="s">
        <v>151</v>
      </c>
      <c r="O12596" s="100">
        <v>2012</v>
      </c>
    </row>
    <row r="12597" spans="1:15" x14ac:dyDescent="0.25">
      <c r="A12597">
        <v>1</v>
      </c>
      <c r="B12597" t="s">
        <v>144</v>
      </c>
      <c r="C12597">
        <v>72</v>
      </c>
      <c r="D12597" t="s">
        <v>305</v>
      </c>
      <c r="E12597" t="s">
        <v>1344</v>
      </c>
      <c r="F12597">
        <v>12795</v>
      </c>
      <c r="G12597" t="s">
        <v>307</v>
      </c>
      <c r="H12597" s="101">
        <v>1747.44</v>
      </c>
      <c r="I12597">
        <v>104.05</v>
      </c>
      <c r="J12597" s="8">
        <v>41102</v>
      </c>
      <c r="K12597" t="s">
        <v>148</v>
      </c>
      <c r="L12597" t="s">
        <v>151</v>
      </c>
      <c r="O12597" s="100">
        <v>2012</v>
      </c>
    </row>
    <row r="12598" spans="1:15" x14ac:dyDescent="0.25">
      <c r="A12598">
        <v>1</v>
      </c>
      <c r="B12598" t="s">
        <v>144</v>
      </c>
      <c r="C12598">
        <v>74</v>
      </c>
      <c r="D12598" t="s">
        <v>328</v>
      </c>
      <c r="E12598" t="s">
        <v>331</v>
      </c>
      <c r="F12598">
        <v>10935</v>
      </c>
      <c r="G12598" t="s">
        <v>330</v>
      </c>
      <c r="H12598">
        <v>575.66999999999996</v>
      </c>
      <c r="I12598">
        <v>83.18</v>
      </c>
      <c r="J12598" s="8">
        <v>41102</v>
      </c>
      <c r="K12598" t="s">
        <v>148</v>
      </c>
      <c r="L12598" t="s">
        <v>149</v>
      </c>
      <c r="O12598" s="100">
        <v>2012</v>
      </c>
    </row>
    <row r="12599" spans="1:15" x14ac:dyDescent="0.25">
      <c r="A12599">
        <v>1</v>
      </c>
      <c r="B12599" t="s">
        <v>144</v>
      </c>
      <c r="C12599">
        <v>74</v>
      </c>
      <c r="D12599" t="s">
        <v>328</v>
      </c>
      <c r="E12599" t="s">
        <v>332</v>
      </c>
      <c r="F12599">
        <v>11965</v>
      </c>
      <c r="G12599" t="s">
        <v>333</v>
      </c>
      <c r="H12599" s="101">
        <v>1600</v>
      </c>
      <c r="I12599">
        <v>109.57</v>
      </c>
      <c r="J12599" s="8">
        <v>41102</v>
      </c>
      <c r="K12599" t="s">
        <v>148</v>
      </c>
      <c r="L12599" t="s">
        <v>151</v>
      </c>
      <c r="O12599" s="100">
        <v>2012</v>
      </c>
    </row>
    <row r="12600" spans="1:15" x14ac:dyDescent="0.25">
      <c r="A12600">
        <v>1</v>
      </c>
      <c r="B12600" t="s">
        <v>144</v>
      </c>
      <c r="C12600">
        <v>75</v>
      </c>
      <c r="D12600" t="s">
        <v>334</v>
      </c>
      <c r="E12600" t="s">
        <v>1464</v>
      </c>
      <c r="F12600">
        <v>13661</v>
      </c>
      <c r="G12600" t="s">
        <v>336</v>
      </c>
      <c r="H12600">
        <v>393.49</v>
      </c>
      <c r="I12600">
        <v>56.87</v>
      </c>
      <c r="J12600" s="8">
        <v>41102</v>
      </c>
      <c r="K12600" t="s">
        <v>148</v>
      </c>
      <c r="L12600" t="s">
        <v>190</v>
      </c>
      <c r="O12600" s="100">
        <v>2012</v>
      </c>
    </row>
    <row r="12601" spans="1:15" x14ac:dyDescent="0.25">
      <c r="A12601">
        <v>1</v>
      </c>
      <c r="B12601" t="s">
        <v>144</v>
      </c>
      <c r="C12601">
        <v>75</v>
      </c>
      <c r="D12601" t="s">
        <v>334</v>
      </c>
      <c r="E12601" t="s">
        <v>1431</v>
      </c>
      <c r="F12601">
        <v>13633</v>
      </c>
      <c r="G12601" t="s">
        <v>336</v>
      </c>
      <c r="H12601">
        <v>344.38</v>
      </c>
      <c r="I12601">
        <v>49.76</v>
      </c>
      <c r="J12601" s="8">
        <v>41102</v>
      </c>
      <c r="K12601" t="s">
        <v>148</v>
      </c>
      <c r="L12601" t="s">
        <v>190</v>
      </c>
      <c r="O12601" s="100">
        <v>2012</v>
      </c>
    </row>
    <row r="12602" spans="1:15" x14ac:dyDescent="0.25">
      <c r="A12602">
        <v>1</v>
      </c>
      <c r="B12602" t="s">
        <v>144</v>
      </c>
      <c r="C12602">
        <v>75</v>
      </c>
      <c r="D12602" t="s">
        <v>334</v>
      </c>
      <c r="E12602" t="s">
        <v>1345</v>
      </c>
      <c r="F12602">
        <v>13593</v>
      </c>
      <c r="G12602" t="s">
        <v>336</v>
      </c>
      <c r="H12602">
        <v>330.13</v>
      </c>
      <c r="I12602">
        <v>47.71</v>
      </c>
      <c r="J12602" s="8">
        <v>41102</v>
      </c>
      <c r="K12602" t="s">
        <v>148</v>
      </c>
      <c r="L12602" t="s">
        <v>190</v>
      </c>
      <c r="O12602" s="100">
        <v>2012</v>
      </c>
    </row>
    <row r="12603" spans="1:15" x14ac:dyDescent="0.25">
      <c r="A12603">
        <v>1</v>
      </c>
      <c r="B12603" t="s">
        <v>144</v>
      </c>
      <c r="C12603">
        <v>77</v>
      </c>
      <c r="D12603" t="s">
        <v>1378</v>
      </c>
      <c r="E12603" t="s">
        <v>219</v>
      </c>
      <c r="F12603">
        <v>10526</v>
      </c>
      <c r="G12603" t="s">
        <v>174</v>
      </c>
      <c r="H12603">
        <v>970.91</v>
      </c>
      <c r="I12603">
        <v>71.33</v>
      </c>
      <c r="J12603" s="8">
        <v>41102</v>
      </c>
      <c r="K12603" t="s">
        <v>148</v>
      </c>
      <c r="L12603" t="s">
        <v>151</v>
      </c>
      <c r="O12603" s="100">
        <v>2012</v>
      </c>
    </row>
    <row r="12604" spans="1:15" x14ac:dyDescent="0.25">
      <c r="A12604">
        <v>1</v>
      </c>
      <c r="B12604" t="s">
        <v>144</v>
      </c>
      <c r="C12604">
        <v>77</v>
      </c>
      <c r="D12604" t="s">
        <v>1378</v>
      </c>
      <c r="E12604" t="s">
        <v>232</v>
      </c>
      <c r="F12604">
        <v>13353</v>
      </c>
      <c r="G12604" t="s">
        <v>174</v>
      </c>
      <c r="H12604" s="101">
        <v>1160</v>
      </c>
      <c r="I12604">
        <v>88.74</v>
      </c>
      <c r="J12604" s="8">
        <v>41102</v>
      </c>
      <c r="K12604" t="s">
        <v>148</v>
      </c>
      <c r="L12604" t="s">
        <v>151</v>
      </c>
      <c r="O12604" s="100">
        <v>2012</v>
      </c>
    </row>
    <row r="12605" spans="1:15" x14ac:dyDescent="0.25">
      <c r="A12605">
        <v>1</v>
      </c>
      <c r="B12605" t="s">
        <v>144</v>
      </c>
      <c r="C12605">
        <v>77</v>
      </c>
      <c r="D12605" t="s">
        <v>1378</v>
      </c>
      <c r="E12605" t="s">
        <v>173</v>
      </c>
      <c r="F12605">
        <v>12018</v>
      </c>
      <c r="G12605" t="s">
        <v>174</v>
      </c>
      <c r="H12605">
        <v>979.2</v>
      </c>
      <c r="I12605">
        <v>69.09</v>
      </c>
      <c r="J12605" s="8">
        <v>41102</v>
      </c>
      <c r="K12605" t="s">
        <v>148</v>
      </c>
      <c r="L12605" t="s">
        <v>151</v>
      </c>
      <c r="O12605" s="100">
        <v>2012</v>
      </c>
    </row>
    <row r="12606" spans="1:15" x14ac:dyDescent="0.25">
      <c r="A12606">
        <v>1</v>
      </c>
      <c r="B12606" t="s">
        <v>144</v>
      </c>
      <c r="C12606">
        <v>77</v>
      </c>
      <c r="D12606" t="s">
        <v>1378</v>
      </c>
      <c r="E12606" t="s">
        <v>253</v>
      </c>
      <c r="F12606">
        <v>177</v>
      </c>
      <c r="G12606" t="s">
        <v>174</v>
      </c>
      <c r="H12606" s="101">
        <v>1494.4</v>
      </c>
      <c r="I12606">
        <v>114.32</v>
      </c>
      <c r="J12606" s="8">
        <v>41102</v>
      </c>
      <c r="K12606" t="s">
        <v>148</v>
      </c>
      <c r="L12606" t="s">
        <v>151</v>
      </c>
      <c r="O12606" s="100">
        <v>2012</v>
      </c>
    </row>
    <row r="12607" spans="1:15" x14ac:dyDescent="0.25">
      <c r="A12607">
        <v>1</v>
      </c>
      <c r="B12607" t="s">
        <v>144</v>
      </c>
      <c r="C12607">
        <v>77</v>
      </c>
      <c r="D12607" t="s">
        <v>1378</v>
      </c>
      <c r="E12607" t="s">
        <v>201</v>
      </c>
      <c r="F12607">
        <v>9687</v>
      </c>
      <c r="G12607" t="s">
        <v>202</v>
      </c>
      <c r="H12607" s="101">
        <v>1507.98</v>
      </c>
      <c r="I12607">
        <v>106.33</v>
      </c>
      <c r="J12607" s="8">
        <v>41102</v>
      </c>
      <c r="K12607" t="s">
        <v>148</v>
      </c>
      <c r="L12607" t="s">
        <v>151</v>
      </c>
      <c r="O12607" s="100">
        <v>2012</v>
      </c>
    </row>
    <row r="12608" spans="1:15" x14ac:dyDescent="0.25">
      <c r="A12608">
        <v>1</v>
      </c>
      <c r="B12608" t="s">
        <v>144</v>
      </c>
      <c r="C12608">
        <v>77</v>
      </c>
      <c r="D12608" t="s">
        <v>1378</v>
      </c>
      <c r="E12608" t="s">
        <v>203</v>
      </c>
      <c r="F12608">
        <v>10691</v>
      </c>
      <c r="G12608" t="s">
        <v>204</v>
      </c>
      <c r="H12608" s="101">
        <v>1190.4000000000001</v>
      </c>
      <c r="I12608">
        <v>85.25</v>
      </c>
      <c r="J12608" s="8">
        <v>41102</v>
      </c>
      <c r="K12608" t="s">
        <v>148</v>
      </c>
      <c r="L12608" t="s">
        <v>151</v>
      </c>
      <c r="O12608" s="100">
        <v>2012</v>
      </c>
    </row>
    <row r="12609" spans="1:15" x14ac:dyDescent="0.25">
      <c r="A12609">
        <v>1</v>
      </c>
      <c r="B12609" t="s">
        <v>144</v>
      </c>
      <c r="C12609">
        <v>79</v>
      </c>
      <c r="D12609" t="s">
        <v>340</v>
      </c>
      <c r="E12609" t="s">
        <v>343</v>
      </c>
      <c r="F12609">
        <v>12995</v>
      </c>
      <c r="G12609" t="s">
        <v>342</v>
      </c>
      <c r="H12609" s="101">
        <v>1680</v>
      </c>
      <c r="I12609">
        <v>122.44</v>
      </c>
      <c r="J12609" s="8">
        <v>41102</v>
      </c>
      <c r="K12609" t="s">
        <v>148</v>
      </c>
      <c r="L12609" t="s">
        <v>151</v>
      </c>
      <c r="O12609" s="100">
        <v>2012</v>
      </c>
    </row>
    <row r="12610" spans="1:15" x14ac:dyDescent="0.25">
      <c r="A12610">
        <v>1</v>
      </c>
      <c r="B12610" t="s">
        <v>144</v>
      </c>
      <c r="C12610">
        <v>79</v>
      </c>
      <c r="D12610" t="s">
        <v>340</v>
      </c>
      <c r="E12610" t="s">
        <v>344</v>
      </c>
      <c r="F12610">
        <v>11326</v>
      </c>
      <c r="G12610" t="s">
        <v>342</v>
      </c>
      <c r="H12610" s="101">
        <v>1836.72</v>
      </c>
      <c r="I12610">
        <v>134.38999999999999</v>
      </c>
      <c r="J12610" s="8">
        <v>41102</v>
      </c>
      <c r="K12610" t="s">
        <v>148</v>
      </c>
      <c r="L12610" t="s">
        <v>151</v>
      </c>
      <c r="O12610" s="100">
        <v>2012</v>
      </c>
    </row>
    <row r="12611" spans="1:15" x14ac:dyDescent="0.25">
      <c r="A12611">
        <v>1</v>
      </c>
      <c r="B12611" t="s">
        <v>144</v>
      </c>
      <c r="C12611">
        <v>79</v>
      </c>
      <c r="D12611" t="s">
        <v>340</v>
      </c>
      <c r="E12611" t="s">
        <v>345</v>
      </c>
      <c r="F12611">
        <v>11746</v>
      </c>
      <c r="G12611" t="s">
        <v>342</v>
      </c>
      <c r="H12611" s="101">
        <v>1531.44</v>
      </c>
      <c r="I12611">
        <v>111.95</v>
      </c>
      <c r="J12611" s="8">
        <v>41102</v>
      </c>
      <c r="K12611" t="s">
        <v>148</v>
      </c>
      <c r="L12611" t="s">
        <v>151</v>
      </c>
      <c r="O12611" s="100">
        <v>2012</v>
      </c>
    </row>
    <row r="12612" spans="1:15" x14ac:dyDescent="0.25">
      <c r="A12612">
        <v>1</v>
      </c>
      <c r="B12612" t="s">
        <v>144</v>
      </c>
      <c r="C12612">
        <v>79</v>
      </c>
      <c r="D12612" t="s">
        <v>340</v>
      </c>
      <c r="E12612" t="s">
        <v>346</v>
      </c>
      <c r="F12612">
        <v>11550</v>
      </c>
      <c r="G12612" t="s">
        <v>347</v>
      </c>
      <c r="H12612" s="101">
        <v>1658.11</v>
      </c>
      <c r="I12612">
        <v>119.59</v>
      </c>
      <c r="J12612" s="8">
        <v>41102</v>
      </c>
      <c r="K12612" t="s">
        <v>148</v>
      </c>
      <c r="L12612" t="s">
        <v>151</v>
      </c>
      <c r="O12612" s="100">
        <v>2012</v>
      </c>
    </row>
    <row r="12613" spans="1:15" x14ac:dyDescent="0.25">
      <c r="A12613">
        <v>1</v>
      </c>
      <c r="B12613" t="s">
        <v>144</v>
      </c>
      <c r="C12613">
        <v>80</v>
      </c>
      <c r="D12613" t="s">
        <v>348</v>
      </c>
      <c r="E12613" t="s">
        <v>349</v>
      </c>
      <c r="F12613">
        <v>9535</v>
      </c>
      <c r="G12613" t="s">
        <v>174</v>
      </c>
      <c r="H12613" s="101">
        <v>2015.21</v>
      </c>
      <c r="I12613">
        <v>145.13999999999999</v>
      </c>
      <c r="J12613" s="8">
        <v>41102</v>
      </c>
      <c r="K12613" t="s">
        <v>148</v>
      </c>
      <c r="L12613" t="s">
        <v>151</v>
      </c>
      <c r="O12613" s="100">
        <v>2012</v>
      </c>
    </row>
    <row r="12614" spans="1:15" x14ac:dyDescent="0.25">
      <c r="A12614">
        <v>1</v>
      </c>
      <c r="B12614" t="s">
        <v>144</v>
      </c>
      <c r="C12614">
        <v>80</v>
      </c>
      <c r="D12614" t="s">
        <v>348</v>
      </c>
      <c r="E12614" t="s">
        <v>351</v>
      </c>
      <c r="F12614">
        <v>11781</v>
      </c>
      <c r="G12614" t="s">
        <v>352</v>
      </c>
      <c r="H12614" s="101">
        <v>4000</v>
      </c>
      <c r="I12614">
        <v>283.36</v>
      </c>
      <c r="J12614" s="8">
        <v>41102</v>
      </c>
      <c r="K12614" t="s">
        <v>148</v>
      </c>
      <c r="L12614" t="s">
        <v>151</v>
      </c>
      <c r="O12614" s="100">
        <v>2012</v>
      </c>
    </row>
    <row r="12615" spans="1:15" x14ac:dyDescent="0.25">
      <c r="A12615">
        <v>1</v>
      </c>
      <c r="B12615" t="s">
        <v>144</v>
      </c>
      <c r="C12615">
        <v>80</v>
      </c>
      <c r="D12615" t="s">
        <v>348</v>
      </c>
      <c r="E12615" t="s">
        <v>376</v>
      </c>
      <c r="F12615">
        <v>12140</v>
      </c>
      <c r="G12615" t="s">
        <v>354</v>
      </c>
      <c r="H12615" s="101">
        <v>1236.01</v>
      </c>
      <c r="I12615">
        <v>89.34</v>
      </c>
      <c r="J12615" s="8">
        <v>41102</v>
      </c>
      <c r="K12615" t="s">
        <v>148</v>
      </c>
      <c r="L12615" t="s">
        <v>151</v>
      </c>
      <c r="O12615" s="100">
        <v>2012</v>
      </c>
    </row>
    <row r="12616" spans="1:15" x14ac:dyDescent="0.25">
      <c r="A12616">
        <v>1</v>
      </c>
      <c r="B12616" t="s">
        <v>144</v>
      </c>
      <c r="C12616">
        <v>80</v>
      </c>
      <c r="D12616" t="s">
        <v>348</v>
      </c>
      <c r="E12616" t="s">
        <v>353</v>
      </c>
      <c r="F12616">
        <v>12805</v>
      </c>
      <c r="G12616" t="s">
        <v>354</v>
      </c>
      <c r="H12616">
        <v>912.01</v>
      </c>
      <c r="I12616">
        <v>62.92</v>
      </c>
      <c r="J12616" s="8">
        <v>41102</v>
      </c>
      <c r="K12616" t="s">
        <v>148</v>
      </c>
      <c r="L12616" t="s">
        <v>151</v>
      </c>
      <c r="O12616" s="100">
        <v>2012</v>
      </c>
    </row>
    <row r="12617" spans="1:15" x14ac:dyDescent="0.25">
      <c r="A12617">
        <v>1</v>
      </c>
      <c r="B12617" t="s">
        <v>144</v>
      </c>
      <c r="C12617">
        <v>80</v>
      </c>
      <c r="D12617" t="s">
        <v>348</v>
      </c>
      <c r="E12617" t="s">
        <v>356</v>
      </c>
      <c r="F12617">
        <v>10626</v>
      </c>
      <c r="G12617" t="s">
        <v>357</v>
      </c>
      <c r="H12617" s="101">
        <v>2185.8200000000002</v>
      </c>
      <c r="I12617">
        <v>147.32</v>
      </c>
      <c r="J12617" s="8">
        <v>41102</v>
      </c>
      <c r="K12617" t="s">
        <v>148</v>
      </c>
      <c r="L12617" t="s">
        <v>151</v>
      </c>
      <c r="O12617" s="100">
        <v>2012</v>
      </c>
    </row>
    <row r="12618" spans="1:15" x14ac:dyDescent="0.25">
      <c r="A12618">
        <v>1</v>
      </c>
      <c r="B12618" t="s">
        <v>144</v>
      </c>
      <c r="C12618">
        <v>80</v>
      </c>
      <c r="D12618" t="s">
        <v>348</v>
      </c>
      <c r="E12618" t="s">
        <v>362</v>
      </c>
      <c r="F12618">
        <v>11410</v>
      </c>
      <c r="G12618" t="s">
        <v>363</v>
      </c>
      <c r="H12618" s="101">
        <v>1292</v>
      </c>
      <c r="I12618">
        <v>92.75</v>
      </c>
      <c r="J12618" s="8">
        <v>41102</v>
      </c>
      <c r="K12618" t="s">
        <v>148</v>
      </c>
      <c r="L12618" t="s">
        <v>151</v>
      </c>
      <c r="O12618" s="100">
        <v>2012</v>
      </c>
    </row>
    <row r="12619" spans="1:15" x14ac:dyDescent="0.25">
      <c r="A12619">
        <v>1</v>
      </c>
      <c r="B12619" t="s">
        <v>144</v>
      </c>
      <c r="C12619">
        <v>82</v>
      </c>
      <c r="D12619" t="s">
        <v>364</v>
      </c>
      <c r="E12619" t="s">
        <v>365</v>
      </c>
      <c r="F12619">
        <v>12538</v>
      </c>
      <c r="G12619" t="s">
        <v>366</v>
      </c>
      <c r="H12619" s="101">
        <v>1963.17</v>
      </c>
      <c r="I12619">
        <v>144.36000000000001</v>
      </c>
      <c r="J12619" s="8">
        <v>41102</v>
      </c>
      <c r="K12619" t="s">
        <v>148</v>
      </c>
      <c r="L12619" t="s">
        <v>151</v>
      </c>
      <c r="O12619" s="100">
        <v>2012</v>
      </c>
    </row>
    <row r="12620" spans="1:15" x14ac:dyDescent="0.25">
      <c r="A12620">
        <v>1</v>
      </c>
      <c r="B12620" t="s">
        <v>144</v>
      </c>
      <c r="C12620">
        <v>82</v>
      </c>
      <c r="D12620" t="s">
        <v>364</v>
      </c>
      <c r="E12620" t="s">
        <v>367</v>
      </c>
      <c r="F12620">
        <v>11689</v>
      </c>
      <c r="G12620" t="s">
        <v>366</v>
      </c>
      <c r="H12620" s="101">
        <v>1951.79</v>
      </c>
      <c r="I12620">
        <v>144.1</v>
      </c>
      <c r="J12620" s="8">
        <v>41102</v>
      </c>
      <c r="K12620" t="s">
        <v>148</v>
      </c>
      <c r="L12620" t="s">
        <v>151</v>
      </c>
      <c r="O12620" s="100">
        <v>2012</v>
      </c>
    </row>
    <row r="12621" spans="1:15" x14ac:dyDescent="0.25">
      <c r="A12621">
        <v>1</v>
      </c>
      <c r="B12621" t="s">
        <v>144</v>
      </c>
      <c r="C12621">
        <v>82</v>
      </c>
      <c r="D12621" t="s">
        <v>364</v>
      </c>
      <c r="E12621" t="s">
        <v>368</v>
      </c>
      <c r="F12621">
        <v>10753</v>
      </c>
      <c r="G12621" t="s">
        <v>366</v>
      </c>
      <c r="H12621" s="101">
        <v>2710.78</v>
      </c>
      <c r="I12621">
        <v>198.01</v>
      </c>
      <c r="J12621" s="8">
        <v>41102</v>
      </c>
      <c r="K12621" t="s">
        <v>148</v>
      </c>
      <c r="L12621" t="s">
        <v>151</v>
      </c>
      <c r="O12621" s="100">
        <v>2012</v>
      </c>
    </row>
    <row r="12622" spans="1:15" x14ac:dyDescent="0.25">
      <c r="A12622">
        <v>1</v>
      </c>
      <c r="B12622" t="s">
        <v>144</v>
      </c>
      <c r="C12622">
        <v>82</v>
      </c>
      <c r="D12622" t="s">
        <v>364</v>
      </c>
      <c r="E12622" t="s">
        <v>369</v>
      </c>
      <c r="F12622">
        <v>13259</v>
      </c>
      <c r="G12622" t="s">
        <v>366</v>
      </c>
      <c r="H12622" s="101">
        <v>1845.09</v>
      </c>
      <c r="I12622">
        <v>136.79</v>
      </c>
      <c r="J12622" s="8">
        <v>41102</v>
      </c>
      <c r="K12622" t="s">
        <v>148</v>
      </c>
      <c r="L12622" t="s">
        <v>151</v>
      </c>
      <c r="O12622" s="100">
        <v>2012</v>
      </c>
    </row>
    <row r="12623" spans="1:15" x14ac:dyDescent="0.25">
      <c r="A12623">
        <v>1</v>
      </c>
      <c r="B12623" t="s">
        <v>144</v>
      </c>
      <c r="C12623">
        <v>82</v>
      </c>
      <c r="D12623" t="s">
        <v>364</v>
      </c>
      <c r="E12623" t="s">
        <v>1279</v>
      </c>
      <c r="F12623">
        <v>13571</v>
      </c>
      <c r="G12623" t="s">
        <v>366</v>
      </c>
      <c r="H12623" s="101">
        <v>1617.78</v>
      </c>
      <c r="I12623">
        <v>118.55</v>
      </c>
      <c r="J12623" s="8">
        <v>41102</v>
      </c>
      <c r="K12623" t="s">
        <v>148</v>
      </c>
      <c r="L12623" t="s">
        <v>151</v>
      </c>
      <c r="O12623" s="100">
        <v>2012</v>
      </c>
    </row>
    <row r="12624" spans="1:15" x14ac:dyDescent="0.25">
      <c r="A12624">
        <v>1</v>
      </c>
      <c r="B12624" t="s">
        <v>144</v>
      </c>
      <c r="C12624">
        <v>82</v>
      </c>
      <c r="D12624" t="s">
        <v>364</v>
      </c>
      <c r="E12624" t="s">
        <v>371</v>
      </c>
      <c r="F12624">
        <v>11334</v>
      </c>
      <c r="G12624" t="s">
        <v>366</v>
      </c>
      <c r="H12624" s="101">
        <v>2384.5300000000002</v>
      </c>
      <c r="I12624">
        <v>170.71</v>
      </c>
      <c r="J12624" s="8">
        <v>41102</v>
      </c>
      <c r="K12624" t="s">
        <v>148</v>
      </c>
      <c r="L12624" t="s">
        <v>151</v>
      </c>
      <c r="O12624" s="100">
        <v>2012</v>
      </c>
    </row>
    <row r="12625" spans="1:15" x14ac:dyDescent="0.25">
      <c r="A12625">
        <v>1</v>
      </c>
      <c r="B12625" t="s">
        <v>144</v>
      </c>
      <c r="C12625">
        <v>82</v>
      </c>
      <c r="D12625" t="s">
        <v>364</v>
      </c>
      <c r="E12625" t="s">
        <v>372</v>
      </c>
      <c r="F12625">
        <v>10015</v>
      </c>
      <c r="G12625" t="s">
        <v>1280</v>
      </c>
      <c r="H12625" s="101">
        <v>3319.07</v>
      </c>
      <c r="I12625">
        <v>246.65</v>
      </c>
      <c r="J12625" s="8">
        <v>41102</v>
      </c>
      <c r="K12625" t="s">
        <v>148</v>
      </c>
      <c r="L12625" t="s">
        <v>151</v>
      </c>
      <c r="O12625" s="100">
        <v>2012</v>
      </c>
    </row>
    <row r="12626" spans="1:15" x14ac:dyDescent="0.25">
      <c r="A12626">
        <v>1</v>
      </c>
      <c r="B12626" t="s">
        <v>144</v>
      </c>
      <c r="C12626">
        <v>83</v>
      </c>
      <c r="D12626" t="s">
        <v>378</v>
      </c>
      <c r="E12626" t="s">
        <v>379</v>
      </c>
      <c r="F12626">
        <v>12017</v>
      </c>
      <c r="G12626" t="s">
        <v>380</v>
      </c>
      <c r="H12626" s="101">
        <v>2899.75</v>
      </c>
      <c r="I12626">
        <v>213.37</v>
      </c>
      <c r="J12626" s="8">
        <v>41102</v>
      </c>
      <c r="K12626" t="s">
        <v>148</v>
      </c>
      <c r="L12626" t="s">
        <v>151</v>
      </c>
      <c r="O12626" s="100">
        <v>2012</v>
      </c>
    </row>
    <row r="12627" spans="1:15" x14ac:dyDescent="0.25">
      <c r="A12627">
        <v>1</v>
      </c>
      <c r="B12627" t="s">
        <v>144</v>
      </c>
      <c r="C12627">
        <v>85</v>
      </c>
      <c r="D12627" t="s">
        <v>381</v>
      </c>
      <c r="E12627" t="s">
        <v>382</v>
      </c>
      <c r="F12627">
        <v>13372</v>
      </c>
      <c r="G12627" t="s">
        <v>383</v>
      </c>
      <c r="H12627" s="101">
        <v>1562.75</v>
      </c>
      <c r="I12627">
        <v>113.49</v>
      </c>
      <c r="J12627" s="8">
        <v>41102</v>
      </c>
      <c r="K12627" t="s">
        <v>148</v>
      </c>
      <c r="L12627" t="s">
        <v>151</v>
      </c>
      <c r="O12627" s="100">
        <v>2012</v>
      </c>
    </row>
    <row r="12628" spans="1:15" x14ac:dyDescent="0.25">
      <c r="A12628">
        <v>1</v>
      </c>
      <c r="B12628" t="s">
        <v>144</v>
      </c>
      <c r="C12628">
        <v>85</v>
      </c>
      <c r="D12628" t="s">
        <v>381</v>
      </c>
      <c r="E12628" t="s">
        <v>385</v>
      </c>
      <c r="F12628">
        <v>10210</v>
      </c>
      <c r="G12628" t="s">
        <v>383</v>
      </c>
      <c r="H12628" s="101">
        <v>1528</v>
      </c>
      <c r="I12628">
        <v>110.25</v>
      </c>
      <c r="J12628" s="8">
        <v>41102</v>
      </c>
      <c r="K12628" t="s">
        <v>148</v>
      </c>
      <c r="L12628" t="s">
        <v>151</v>
      </c>
      <c r="O12628" s="100">
        <v>2012</v>
      </c>
    </row>
    <row r="12629" spans="1:15" x14ac:dyDescent="0.25">
      <c r="A12629">
        <v>1</v>
      </c>
      <c r="B12629" t="s">
        <v>144</v>
      </c>
      <c r="C12629">
        <v>85</v>
      </c>
      <c r="D12629" t="s">
        <v>381</v>
      </c>
      <c r="E12629" t="s">
        <v>386</v>
      </c>
      <c r="F12629">
        <v>12894</v>
      </c>
      <c r="G12629" t="s">
        <v>383</v>
      </c>
      <c r="H12629" s="101">
        <v>1793.54</v>
      </c>
      <c r="I12629">
        <v>129.63</v>
      </c>
      <c r="J12629" s="8">
        <v>41102</v>
      </c>
      <c r="K12629" t="s">
        <v>148</v>
      </c>
      <c r="L12629" t="s">
        <v>151</v>
      </c>
      <c r="O12629" s="100">
        <v>2012</v>
      </c>
    </row>
    <row r="12630" spans="1:15" x14ac:dyDescent="0.25">
      <c r="A12630">
        <v>1</v>
      </c>
      <c r="B12630" t="s">
        <v>144</v>
      </c>
      <c r="C12630">
        <v>85</v>
      </c>
      <c r="D12630" t="s">
        <v>381</v>
      </c>
      <c r="E12630" t="s">
        <v>1281</v>
      </c>
      <c r="F12630">
        <v>12966</v>
      </c>
      <c r="G12630" t="s">
        <v>383</v>
      </c>
      <c r="H12630" s="101">
        <v>1850.04</v>
      </c>
      <c r="I12630">
        <v>134.86000000000001</v>
      </c>
      <c r="J12630" s="8">
        <v>41102</v>
      </c>
      <c r="K12630" t="s">
        <v>148</v>
      </c>
      <c r="L12630" t="s">
        <v>151</v>
      </c>
      <c r="O12630" s="100">
        <v>2012</v>
      </c>
    </row>
    <row r="12631" spans="1:15" x14ac:dyDescent="0.25">
      <c r="A12631">
        <v>1</v>
      </c>
      <c r="B12631" t="s">
        <v>144</v>
      </c>
      <c r="C12631">
        <v>85</v>
      </c>
      <c r="D12631" t="s">
        <v>381</v>
      </c>
      <c r="E12631" t="s">
        <v>388</v>
      </c>
      <c r="F12631">
        <v>13303</v>
      </c>
      <c r="G12631" t="s">
        <v>383</v>
      </c>
      <c r="H12631" s="101">
        <v>2496.75</v>
      </c>
      <c r="I12631">
        <v>191</v>
      </c>
      <c r="J12631" s="8">
        <v>41102</v>
      </c>
      <c r="K12631" t="s">
        <v>148</v>
      </c>
      <c r="L12631" t="s">
        <v>151</v>
      </c>
      <c r="O12631" s="100">
        <v>2012</v>
      </c>
    </row>
    <row r="12632" spans="1:15" x14ac:dyDescent="0.25">
      <c r="A12632">
        <v>1</v>
      </c>
      <c r="B12632" t="s">
        <v>144</v>
      </c>
      <c r="C12632">
        <v>85</v>
      </c>
      <c r="D12632" t="s">
        <v>381</v>
      </c>
      <c r="E12632" t="s">
        <v>389</v>
      </c>
      <c r="F12632">
        <v>13308</v>
      </c>
      <c r="G12632" t="s">
        <v>383</v>
      </c>
      <c r="H12632" s="101">
        <v>1709.8</v>
      </c>
      <c r="I12632">
        <v>121.18</v>
      </c>
      <c r="J12632" s="8">
        <v>41102</v>
      </c>
      <c r="K12632" t="s">
        <v>148</v>
      </c>
      <c r="L12632" t="s">
        <v>151</v>
      </c>
      <c r="O12632" s="100">
        <v>2012</v>
      </c>
    </row>
    <row r="12633" spans="1:15" x14ac:dyDescent="0.25">
      <c r="A12633">
        <v>1</v>
      </c>
      <c r="B12633" t="s">
        <v>144</v>
      </c>
      <c r="C12633">
        <v>85</v>
      </c>
      <c r="D12633" t="s">
        <v>381</v>
      </c>
      <c r="E12633" t="s">
        <v>392</v>
      </c>
      <c r="F12633">
        <v>13304</v>
      </c>
      <c r="G12633" t="s">
        <v>383</v>
      </c>
      <c r="H12633" s="101">
        <v>1762.85</v>
      </c>
      <c r="I12633">
        <v>109.28</v>
      </c>
      <c r="J12633" s="8">
        <v>41102</v>
      </c>
      <c r="K12633" t="s">
        <v>148</v>
      </c>
      <c r="L12633" t="s">
        <v>151</v>
      </c>
      <c r="O12633" s="100">
        <v>2012</v>
      </c>
    </row>
    <row r="12634" spans="1:15" x14ac:dyDescent="0.25">
      <c r="A12634">
        <v>1</v>
      </c>
      <c r="B12634" t="s">
        <v>144</v>
      </c>
      <c r="C12634">
        <v>85</v>
      </c>
      <c r="D12634" t="s">
        <v>381</v>
      </c>
      <c r="E12634" t="s">
        <v>374</v>
      </c>
      <c r="F12634">
        <v>9980</v>
      </c>
      <c r="G12634" t="s">
        <v>375</v>
      </c>
      <c r="H12634" s="101">
        <v>2773.08</v>
      </c>
      <c r="I12634">
        <v>188.19</v>
      </c>
      <c r="J12634" s="8">
        <v>41102</v>
      </c>
      <c r="K12634" t="s">
        <v>148</v>
      </c>
      <c r="L12634" t="s">
        <v>151</v>
      </c>
      <c r="O12634" s="100">
        <v>2012</v>
      </c>
    </row>
    <row r="12635" spans="1:15" x14ac:dyDescent="0.25">
      <c r="A12635">
        <v>1</v>
      </c>
      <c r="B12635" t="s">
        <v>144</v>
      </c>
      <c r="C12635">
        <v>86</v>
      </c>
      <c r="D12635" t="s">
        <v>393</v>
      </c>
      <c r="E12635" t="s">
        <v>396</v>
      </c>
      <c r="F12635">
        <v>9912</v>
      </c>
      <c r="G12635" t="s">
        <v>395</v>
      </c>
      <c r="H12635" s="101">
        <v>1695.07</v>
      </c>
      <c r="I12635">
        <v>123.86</v>
      </c>
      <c r="J12635" s="8">
        <v>41102</v>
      </c>
      <c r="K12635" t="s">
        <v>148</v>
      </c>
      <c r="L12635" t="s">
        <v>151</v>
      </c>
      <c r="O12635" s="100">
        <v>2012</v>
      </c>
    </row>
    <row r="12636" spans="1:15" x14ac:dyDescent="0.25">
      <c r="A12636">
        <v>1</v>
      </c>
      <c r="B12636" t="s">
        <v>144</v>
      </c>
      <c r="C12636">
        <v>86</v>
      </c>
      <c r="D12636" t="s">
        <v>393</v>
      </c>
      <c r="E12636" t="s">
        <v>399</v>
      </c>
      <c r="F12636">
        <v>11748</v>
      </c>
      <c r="G12636" t="s">
        <v>400</v>
      </c>
      <c r="H12636" s="101">
        <v>2598.71</v>
      </c>
      <c r="I12636">
        <v>192.13</v>
      </c>
      <c r="J12636" s="8">
        <v>41102</v>
      </c>
      <c r="K12636" t="s">
        <v>148</v>
      </c>
      <c r="L12636" t="s">
        <v>151</v>
      </c>
      <c r="O12636" s="100">
        <v>2012</v>
      </c>
    </row>
    <row r="12637" spans="1:15" x14ac:dyDescent="0.25">
      <c r="A12637">
        <v>1</v>
      </c>
      <c r="B12637" t="s">
        <v>144</v>
      </c>
      <c r="C12637">
        <v>86</v>
      </c>
      <c r="D12637" t="s">
        <v>393</v>
      </c>
      <c r="E12637" t="s">
        <v>401</v>
      </c>
      <c r="F12637">
        <v>9816</v>
      </c>
      <c r="G12637" t="s">
        <v>402</v>
      </c>
      <c r="H12637" s="101">
        <v>1080.32</v>
      </c>
      <c r="I12637">
        <v>82.64</v>
      </c>
      <c r="J12637" s="8">
        <v>41102</v>
      </c>
      <c r="K12637" t="s">
        <v>148</v>
      </c>
      <c r="L12637" t="s">
        <v>151</v>
      </c>
      <c r="O12637" s="100">
        <v>2012</v>
      </c>
    </row>
    <row r="12638" spans="1:15" x14ac:dyDescent="0.25">
      <c r="A12638">
        <v>1</v>
      </c>
      <c r="B12638" t="s">
        <v>144</v>
      </c>
      <c r="C12638">
        <v>86</v>
      </c>
      <c r="D12638" t="s">
        <v>393</v>
      </c>
      <c r="E12638" t="s">
        <v>1330</v>
      </c>
      <c r="F12638">
        <v>13577</v>
      </c>
      <c r="G12638" t="s">
        <v>402</v>
      </c>
      <c r="H12638">
        <v>947.45</v>
      </c>
      <c r="I12638">
        <v>70.2</v>
      </c>
      <c r="J12638" s="8">
        <v>41102</v>
      </c>
      <c r="K12638" t="s">
        <v>148</v>
      </c>
      <c r="L12638" t="s">
        <v>151</v>
      </c>
      <c r="O12638" s="100">
        <v>2012</v>
      </c>
    </row>
    <row r="12639" spans="1:15" x14ac:dyDescent="0.25">
      <c r="A12639">
        <v>1</v>
      </c>
      <c r="B12639" t="s">
        <v>144</v>
      </c>
      <c r="C12639">
        <v>87</v>
      </c>
      <c r="D12639" t="s">
        <v>403</v>
      </c>
      <c r="E12639" t="s">
        <v>406</v>
      </c>
      <c r="F12639">
        <v>11900</v>
      </c>
      <c r="G12639" t="s">
        <v>405</v>
      </c>
      <c r="H12639" s="101">
        <v>1455.92</v>
      </c>
      <c r="I12639">
        <v>106.17</v>
      </c>
      <c r="J12639" s="8">
        <v>41102</v>
      </c>
      <c r="K12639" t="s">
        <v>148</v>
      </c>
      <c r="L12639" t="s">
        <v>151</v>
      </c>
      <c r="O12639" s="100">
        <v>2012</v>
      </c>
    </row>
    <row r="12640" spans="1:15" x14ac:dyDescent="0.25">
      <c r="A12640">
        <v>1</v>
      </c>
      <c r="B12640" t="s">
        <v>144</v>
      </c>
      <c r="C12640">
        <v>92</v>
      </c>
      <c r="D12640" t="s">
        <v>407</v>
      </c>
      <c r="E12640" t="s">
        <v>408</v>
      </c>
      <c r="F12640">
        <v>11020</v>
      </c>
      <c r="G12640" t="s">
        <v>409</v>
      </c>
      <c r="H12640" s="101">
        <v>2051.7600000000002</v>
      </c>
      <c r="I12640">
        <v>151.13999999999999</v>
      </c>
      <c r="J12640" s="8">
        <v>41102</v>
      </c>
      <c r="K12640" t="s">
        <v>148</v>
      </c>
      <c r="L12640" t="s">
        <v>151</v>
      </c>
      <c r="O12640" s="100">
        <v>2012</v>
      </c>
    </row>
    <row r="12641" spans="1:15" x14ac:dyDescent="0.25">
      <c r="A12641">
        <v>1</v>
      </c>
      <c r="B12641" t="s">
        <v>144</v>
      </c>
      <c r="C12641">
        <v>92</v>
      </c>
      <c r="D12641" t="s">
        <v>407</v>
      </c>
      <c r="E12641" t="s">
        <v>410</v>
      </c>
      <c r="F12641">
        <v>944</v>
      </c>
      <c r="G12641" t="s">
        <v>411</v>
      </c>
      <c r="H12641" s="101">
        <v>1889.14</v>
      </c>
      <c r="I12641">
        <v>135.75</v>
      </c>
      <c r="J12641" s="8">
        <v>41102</v>
      </c>
      <c r="K12641" t="s">
        <v>148</v>
      </c>
      <c r="L12641" t="s">
        <v>151</v>
      </c>
      <c r="O12641" s="100">
        <v>2012</v>
      </c>
    </row>
    <row r="12642" spans="1:15" x14ac:dyDescent="0.25">
      <c r="A12642">
        <v>1</v>
      </c>
      <c r="B12642" t="s">
        <v>144</v>
      </c>
      <c r="C12642">
        <v>92</v>
      </c>
      <c r="D12642" t="s">
        <v>407</v>
      </c>
      <c r="E12642" t="s">
        <v>413</v>
      </c>
      <c r="F12642">
        <v>11580</v>
      </c>
      <c r="G12642" t="s">
        <v>411</v>
      </c>
      <c r="H12642" s="101">
        <v>1339.33</v>
      </c>
      <c r="I12642">
        <v>96.38</v>
      </c>
      <c r="J12642" s="8">
        <v>41102</v>
      </c>
      <c r="K12642" t="s">
        <v>148</v>
      </c>
      <c r="L12642" t="s">
        <v>151</v>
      </c>
      <c r="O12642" s="100">
        <v>2012</v>
      </c>
    </row>
    <row r="12643" spans="1:15" x14ac:dyDescent="0.25">
      <c r="A12643">
        <v>1</v>
      </c>
      <c r="B12643" t="s">
        <v>144</v>
      </c>
      <c r="C12643">
        <v>92</v>
      </c>
      <c r="D12643" t="s">
        <v>407</v>
      </c>
      <c r="E12643" t="s">
        <v>414</v>
      </c>
      <c r="F12643">
        <v>11408</v>
      </c>
      <c r="G12643" t="s">
        <v>411</v>
      </c>
      <c r="H12643" s="101">
        <v>1256</v>
      </c>
      <c r="I12643">
        <v>90.26</v>
      </c>
      <c r="J12643" s="8">
        <v>41102</v>
      </c>
      <c r="K12643" t="s">
        <v>148</v>
      </c>
      <c r="L12643" t="s">
        <v>151</v>
      </c>
      <c r="O12643" s="100">
        <v>2012</v>
      </c>
    </row>
    <row r="12644" spans="1:15" x14ac:dyDescent="0.25">
      <c r="A12644">
        <v>1</v>
      </c>
      <c r="B12644" t="s">
        <v>144</v>
      </c>
      <c r="C12644">
        <v>92</v>
      </c>
      <c r="D12644" t="s">
        <v>407</v>
      </c>
      <c r="E12644" t="s">
        <v>415</v>
      </c>
      <c r="F12644">
        <v>12746</v>
      </c>
      <c r="G12644" t="s">
        <v>411</v>
      </c>
      <c r="H12644" s="101">
        <v>1309.71</v>
      </c>
      <c r="I12644">
        <v>94.11</v>
      </c>
      <c r="J12644" s="8">
        <v>41102</v>
      </c>
      <c r="K12644" t="s">
        <v>148</v>
      </c>
      <c r="L12644" t="s">
        <v>151</v>
      </c>
      <c r="O12644" s="100">
        <v>2012</v>
      </c>
    </row>
    <row r="12645" spans="1:15" x14ac:dyDescent="0.25">
      <c r="A12645">
        <v>1</v>
      </c>
      <c r="B12645" t="s">
        <v>144</v>
      </c>
      <c r="C12645">
        <v>92</v>
      </c>
      <c r="D12645" t="s">
        <v>407</v>
      </c>
      <c r="E12645" t="s">
        <v>416</v>
      </c>
      <c r="F12645">
        <v>12838</v>
      </c>
      <c r="G12645" t="s">
        <v>417</v>
      </c>
      <c r="H12645" s="101">
        <v>1032.82</v>
      </c>
      <c r="I12645">
        <v>73.19</v>
      </c>
      <c r="J12645" s="8">
        <v>41102</v>
      </c>
      <c r="K12645" t="s">
        <v>148</v>
      </c>
      <c r="L12645" t="s">
        <v>151</v>
      </c>
      <c r="O12645" s="100">
        <v>2012</v>
      </c>
    </row>
    <row r="12646" spans="1:15" x14ac:dyDescent="0.25">
      <c r="A12646">
        <v>1</v>
      </c>
      <c r="B12646" t="s">
        <v>144</v>
      </c>
      <c r="C12646">
        <v>93</v>
      </c>
      <c r="D12646" t="s">
        <v>418</v>
      </c>
      <c r="E12646" t="s">
        <v>950</v>
      </c>
      <c r="F12646">
        <v>12460</v>
      </c>
      <c r="G12646" t="s">
        <v>584</v>
      </c>
      <c r="H12646" s="101">
        <v>2456.1799999999998</v>
      </c>
      <c r="I12646">
        <v>187.89</v>
      </c>
      <c r="J12646" s="8">
        <v>41102</v>
      </c>
      <c r="K12646" t="s">
        <v>148</v>
      </c>
      <c r="L12646" t="s">
        <v>151</v>
      </c>
      <c r="O12646" s="100">
        <v>2012</v>
      </c>
    </row>
    <row r="12647" spans="1:15" x14ac:dyDescent="0.25">
      <c r="A12647">
        <v>1</v>
      </c>
      <c r="B12647" t="s">
        <v>144</v>
      </c>
      <c r="C12647">
        <v>93</v>
      </c>
      <c r="D12647" t="s">
        <v>418</v>
      </c>
      <c r="E12647" t="s">
        <v>421</v>
      </c>
      <c r="F12647">
        <v>11255</v>
      </c>
      <c r="G12647" t="s">
        <v>422</v>
      </c>
      <c r="H12647" s="101">
        <v>2642.64</v>
      </c>
      <c r="I12647">
        <v>198.68</v>
      </c>
      <c r="J12647" s="8">
        <v>41102</v>
      </c>
      <c r="K12647" t="s">
        <v>148</v>
      </c>
      <c r="L12647" t="s">
        <v>151</v>
      </c>
      <c r="O12647" s="100">
        <v>2012</v>
      </c>
    </row>
    <row r="12648" spans="1:15" x14ac:dyDescent="0.25">
      <c r="A12648">
        <v>1</v>
      </c>
      <c r="B12648" t="s">
        <v>144</v>
      </c>
      <c r="C12648">
        <v>93</v>
      </c>
      <c r="D12648" t="s">
        <v>418</v>
      </c>
      <c r="E12648" t="s">
        <v>423</v>
      </c>
      <c r="F12648">
        <v>10565</v>
      </c>
      <c r="G12648" t="s">
        <v>424</v>
      </c>
      <c r="H12648" s="101">
        <v>2025.66</v>
      </c>
      <c r="I12648">
        <v>149.08000000000001</v>
      </c>
      <c r="J12648" s="8">
        <v>41102</v>
      </c>
      <c r="K12648" t="s">
        <v>148</v>
      </c>
      <c r="L12648" t="s">
        <v>151</v>
      </c>
      <c r="O12648" s="100">
        <v>2012</v>
      </c>
    </row>
    <row r="12649" spans="1:15" x14ac:dyDescent="0.25">
      <c r="A12649">
        <v>1</v>
      </c>
      <c r="B12649" t="s">
        <v>144</v>
      </c>
      <c r="C12649">
        <v>93</v>
      </c>
      <c r="D12649" t="s">
        <v>418</v>
      </c>
      <c r="E12649" t="s">
        <v>425</v>
      </c>
      <c r="F12649">
        <v>11087</v>
      </c>
      <c r="G12649" t="s">
        <v>424</v>
      </c>
      <c r="H12649" s="101">
        <v>2203.7399999999998</v>
      </c>
      <c r="I12649">
        <v>168.58</v>
      </c>
      <c r="J12649" s="8">
        <v>41102</v>
      </c>
      <c r="K12649" t="s">
        <v>148</v>
      </c>
      <c r="L12649" t="s">
        <v>151</v>
      </c>
      <c r="O12649" s="100">
        <v>2012</v>
      </c>
    </row>
    <row r="12650" spans="1:15" x14ac:dyDescent="0.25">
      <c r="A12650">
        <v>1</v>
      </c>
      <c r="B12650" t="s">
        <v>144</v>
      </c>
      <c r="C12650">
        <v>93</v>
      </c>
      <c r="D12650" t="s">
        <v>418</v>
      </c>
      <c r="E12650" t="s">
        <v>426</v>
      </c>
      <c r="F12650">
        <v>12488</v>
      </c>
      <c r="G12650" t="s">
        <v>424</v>
      </c>
      <c r="H12650" s="101">
        <v>1925</v>
      </c>
      <c r="I12650">
        <v>142.06</v>
      </c>
      <c r="J12650" s="8">
        <v>41102</v>
      </c>
      <c r="K12650" t="s">
        <v>148</v>
      </c>
      <c r="L12650" t="s">
        <v>151</v>
      </c>
      <c r="O12650" s="100">
        <v>2012</v>
      </c>
    </row>
    <row r="12651" spans="1:15" x14ac:dyDescent="0.25">
      <c r="A12651">
        <v>1</v>
      </c>
      <c r="B12651" t="s">
        <v>144</v>
      </c>
      <c r="C12651">
        <v>93</v>
      </c>
      <c r="D12651" t="s">
        <v>418</v>
      </c>
      <c r="E12651" t="s">
        <v>429</v>
      </c>
      <c r="F12651">
        <v>12393</v>
      </c>
      <c r="G12651" t="s">
        <v>593</v>
      </c>
      <c r="H12651" s="101">
        <v>1782.31</v>
      </c>
      <c r="I12651">
        <v>129.68</v>
      </c>
      <c r="J12651" s="8">
        <v>41102</v>
      </c>
      <c r="K12651" t="s">
        <v>148</v>
      </c>
      <c r="L12651" t="s">
        <v>151</v>
      </c>
      <c r="O12651" s="100">
        <v>2012</v>
      </c>
    </row>
    <row r="12652" spans="1:15" x14ac:dyDescent="0.25">
      <c r="A12652">
        <v>2</v>
      </c>
      <c r="B12652" t="s">
        <v>434</v>
      </c>
      <c r="C12652">
        <v>4</v>
      </c>
      <c r="D12652" t="s">
        <v>145</v>
      </c>
      <c r="E12652" t="s">
        <v>436</v>
      </c>
      <c r="F12652">
        <v>13290</v>
      </c>
      <c r="G12652" t="s">
        <v>147</v>
      </c>
      <c r="H12652" s="101">
        <v>1400</v>
      </c>
      <c r="I12652">
        <v>102.13</v>
      </c>
      <c r="J12652" s="8">
        <v>41102</v>
      </c>
      <c r="K12652" t="s">
        <v>148</v>
      </c>
      <c r="L12652" t="s">
        <v>151</v>
      </c>
      <c r="O12652" s="100">
        <v>2012</v>
      </c>
    </row>
    <row r="12653" spans="1:15" x14ac:dyDescent="0.25">
      <c r="A12653">
        <v>2</v>
      </c>
      <c r="B12653" t="s">
        <v>434</v>
      </c>
      <c r="C12653">
        <v>4</v>
      </c>
      <c r="D12653" t="s">
        <v>145</v>
      </c>
      <c r="E12653" t="s">
        <v>1449</v>
      </c>
      <c r="F12653">
        <v>13646</v>
      </c>
      <c r="G12653" t="s">
        <v>147</v>
      </c>
      <c r="H12653" s="101">
        <v>1350</v>
      </c>
      <c r="I12653">
        <v>195.08</v>
      </c>
      <c r="J12653" s="8">
        <v>41102</v>
      </c>
      <c r="K12653" t="s">
        <v>148</v>
      </c>
      <c r="L12653" t="s">
        <v>151</v>
      </c>
      <c r="O12653" s="100">
        <v>2012</v>
      </c>
    </row>
    <row r="12654" spans="1:15" x14ac:dyDescent="0.25">
      <c r="A12654">
        <v>2</v>
      </c>
      <c r="B12654" t="s">
        <v>434</v>
      </c>
      <c r="C12654">
        <v>4</v>
      </c>
      <c r="D12654" t="s">
        <v>145</v>
      </c>
      <c r="E12654" t="s">
        <v>438</v>
      </c>
      <c r="F12654">
        <v>12645</v>
      </c>
      <c r="G12654" t="s">
        <v>147</v>
      </c>
      <c r="H12654" s="101">
        <v>1411.2</v>
      </c>
      <c r="I12654">
        <v>107.95</v>
      </c>
      <c r="J12654" s="8">
        <v>41102</v>
      </c>
      <c r="K12654" t="s">
        <v>148</v>
      </c>
      <c r="L12654" t="s">
        <v>151</v>
      </c>
      <c r="O12654" s="100">
        <v>2012</v>
      </c>
    </row>
    <row r="12655" spans="1:15" x14ac:dyDescent="0.25">
      <c r="A12655">
        <v>2</v>
      </c>
      <c r="B12655" t="s">
        <v>434</v>
      </c>
      <c r="C12655">
        <v>4</v>
      </c>
      <c r="D12655" t="s">
        <v>145</v>
      </c>
      <c r="E12655" t="s">
        <v>439</v>
      </c>
      <c r="F12655">
        <v>10606</v>
      </c>
      <c r="G12655" t="s">
        <v>147</v>
      </c>
      <c r="H12655">
        <v>231</v>
      </c>
      <c r="I12655">
        <v>33.380000000000003</v>
      </c>
      <c r="J12655" s="8">
        <v>41102</v>
      </c>
      <c r="K12655" t="s">
        <v>148</v>
      </c>
      <c r="L12655" t="s">
        <v>149</v>
      </c>
      <c r="O12655" s="100">
        <v>2012</v>
      </c>
    </row>
    <row r="12656" spans="1:15" x14ac:dyDescent="0.25">
      <c r="A12656">
        <v>2</v>
      </c>
      <c r="B12656" t="s">
        <v>434</v>
      </c>
      <c r="C12656">
        <v>4</v>
      </c>
      <c r="D12656" t="s">
        <v>145</v>
      </c>
      <c r="E12656" t="s">
        <v>440</v>
      </c>
      <c r="F12656">
        <v>12420</v>
      </c>
      <c r="G12656" t="s">
        <v>159</v>
      </c>
      <c r="H12656" s="101">
        <v>1696.15</v>
      </c>
      <c r="I12656">
        <v>124.55</v>
      </c>
      <c r="J12656" s="8">
        <v>41102</v>
      </c>
      <c r="K12656" t="s">
        <v>148</v>
      </c>
      <c r="L12656" t="s">
        <v>151</v>
      </c>
      <c r="O12656" s="100">
        <v>2012</v>
      </c>
    </row>
    <row r="12657" spans="1:15" x14ac:dyDescent="0.25">
      <c r="A12657">
        <v>2</v>
      </c>
      <c r="B12657" t="s">
        <v>434</v>
      </c>
      <c r="C12657">
        <v>6</v>
      </c>
      <c r="D12657" t="s">
        <v>162</v>
      </c>
      <c r="E12657" t="s">
        <v>441</v>
      </c>
      <c r="F12657">
        <v>10236</v>
      </c>
      <c r="G12657" t="s">
        <v>164</v>
      </c>
      <c r="H12657" s="101">
        <v>2170.15</v>
      </c>
      <c r="I12657">
        <v>313.58999999999997</v>
      </c>
      <c r="J12657" s="8">
        <v>41102</v>
      </c>
      <c r="K12657" t="s">
        <v>148</v>
      </c>
      <c r="L12657" t="s">
        <v>151</v>
      </c>
      <c r="O12657" s="100">
        <v>2012</v>
      </c>
    </row>
    <row r="12658" spans="1:15" x14ac:dyDescent="0.25">
      <c r="A12658">
        <v>2</v>
      </c>
      <c r="B12658" t="s">
        <v>434</v>
      </c>
      <c r="C12658">
        <v>6</v>
      </c>
      <c r="D12658" t="s">
        <v>162</v>
      </c>
      <c r="E12658" t="s">
        <v>442</v>
      </c>
      <c r="F12658">
        <v>12182</v>
      </c>
      <c r="G12658" t="s">
        <v>164</v>
      </c>
      <c r="H12658" s="101">
        <v>2109.36</v>
      </c>
      <c r="I12658">
        <v>161.37</v>
      </c>
      <c r="J12658" s="8">
        <v>41102</v>
      </c>
      <c r="K12658" t="s">
        <v>148</v>
      </c>
      <c r="L12658" t="s">
        <v>443</v>
      </c>
      <c r="O12658" s="100">
        <v>2012</v>
      </c>
    </row>
    <row r="12659" spans="1:15" x14ac:dyDescent="0.25">
      <c r="A12659">
        <v>2</v>
      </c>
      <c r="B12659" t="s">
        <v>434</v>
      </c>
      <c r="C12659">
        <v>6</v>
      </c>
      <c r="D12659" t="s">
        <v>162</v>
      </c>
      <c r="E12659" t="s">
        <v>444</v>
      </c>
      <c r="F12659">
        <v>13193</v>
      </c>
      <c r="G12659" t="s">
        <v>164</v>
      </c>
      <c r="H12659">
        <v>20.6</v>
      </c>
      <c r="I12659">
        <v>1.58</v>
      </c>
      <c r="J12659" s="8">
        <v>41102</v>
      </c>
      <c r="K12659" t="s">
        <v>526</v>
      </c>
      <c r="L12659" t="s">
        <v>149</v>
      </c>
      <c r="O12659" s="100">
        <v>2012</v>
      </c>
    </row>
    <row r="12660" spans="1:15" x14ac:dyDescent="0.25">
      <c r="A12660">
        <v>2</v>
      </c>
      <c r="B12660" t="s">
        <v>434</v>
      </c>
      <c r="C12660">
        <v>6</v>
      </c>
      <c r="D12660" t="s">
        <v>162</v>
      </c>
      <c r="E12660" t="s">
        <v>445</v>
      </c>
      <c r="F12660">
        <v>13192</v>
      </c>
      <c r="G12660" t="s">
        <v>164</v>
      </c>
      <c r="H12660" s="101">
        <v>1650</v>
      </c>
      <c r="I12660">
        <v>121.02</v>
      </c>
      <c r="J12660" s="8">
        <v>41102</v>
      </c>
      <c r="K12660" t="s">
        <v>148</v>
      </c>
      <c r="L12660" t="s">
        <v>151</v>
      </c>
      <c r="O12660" s="100">
        <v>2012</v>
      </c>
    </row>
    <row r="12661" spans="1:15" x14ac:dyDescent="0.25">
      <c r="A12661">
        <v>2</v>
      </c>
      <c r="B12661" t="s">
        <v>434</v>
      </c>
      <c r="C12661">
        <v>6</v>
      </c>
      <c r="D12661" t="s">
        <v>162</v>
      </c>
      <c r="E12661" t="s">
        <v>446</v>
      </c>
      <c r="F12661">
        <v>11139</v>
      </c>
      <c r="G12661" t="s">
        <v>164</v>
      </c>
      <c r="H12661" s="101">
        <v>1997.44</v>
      </c>
      <c r="I12661">
        <v>132.06</v>
      </c>
      <c r="J12661" s="8">
        <v>41102</v>
      </c>
      <c r="K12661" t="s">
        <v>148</v>
      </c>
      <c r="L12661" t="s">
        <v>151</v>
      </c>
      <c r="O12661" s="100">
        <v>2012</v>
      </c>
    </row>
    <row r="12662" spans="1:15" x14ac:dyDescent="0.25">
      <c r="A12662">
        <v>2</v>
      </c>
      <c r="B12662" t="s">
        <v>434</v>
      </c>
      <c r="C12662">
        <v>14</v>
      </c>
      <c r="D12662" t="s">
        <v>172</v>
      </c>
      <c r="E12662" t="s">
        <v>1380</v>
      </c>
      <c r="F12662">
        <v>11582</v>
      </c>
      <c r="G12662" t="s">
        <v>176</v>
      </c>
      <c r="H12662">
        <v>992.96</v>
      </c>
      <c r="I12662">
        <v>75.959999999999994</v>
      </c>
      <c r="J12662" s="8">
        <v>41102</v>
      </c>
      <c r="K12662" t="s">
        <v>148</v>
      </c>
      <c r="L12662" t="s">
        <v>149</v>
      </c>
      <c r="O12662" s="100">
        <v>2012</v>
      </c>
    </row>
    <row r="12663" spans="1:15" x14ac:dyDescent="0.25">
      <c r="A12663">
        <v>2</v>
      </c>
      <c r="B12663" t="s">
        <v>434</v>
      </c>
      <c r="C12663">
        <v>14</v>
      </c>
      <c r="D12663" t="s">
        <v>172</v>
      </c>
      <c r="E12663" t="s">
        <v>448</v>
      </c>
      <c r="F12663">
        <v>11932</v>
      </c>
      <c r="G12663" t="s">
        <v>176</v>
      </c>
      <c r="H12663" s="101">
        <v>2392.31</v>
      </c>
      <c r="I12663">
        <v>160.54</v>
      </c>
      <c r="J12663" s="8">
        <v>41102</v>
      </c>
      <c r="K12663" t="s">
        <v>148</v>
      </c>
      <c r="L12663" t="s">
        <v>151</v>
      </c>
      <c r="O12663" s="100">
        <v>2012</v>
      </c>
    </row>
    <row r="12664" spans="1:15" x14ac:dyDescent="0.25">
      <c r="A12664">
        <v>2</v>
      </c>
      <c r="B12664" t="s">
        <v>434</v>
      </c>
      <c r="C12664">
        <v>14</v>
      </c>
      <c r="D12664" t="s">
        <v>172</v>
      </c>
      <c r="E12664" t="s">
        <v>449</v>
      </c>
      <c r="F12664">
        <v>13512</v>
      </c>
      <c r="G12664" t="s">
        <v>176</v>
      </c>
      <c r="H12664" s="101">
        <v>2192.31</v>
      </c>
      <c r="I12664">
        <v>162.5</v>
      </c>
      <c r="J12664" s="8">
        <v>41102</v>
      </c>
      <c r="K12664" t="s">
        <v>148</v>
      </c>
      <c r="L12664" t="s">
        <v>151</v>
      </c>
      <c r="O12664" s="100">
        <v>2012</v>
      </c>
    </row>
    <row r="12665" spans="1:15" x14ac:dyDescent="0.25">
      <c r="A12665">
        <v>2</v>
      </c>
      <c r="B12665" t="s">
        <v>434</v>
      </c>
      <c r="C12665">
        <v>14</v>
      </c>
      <c r="D12665" t="s">
        <v>172</v>
      </c>
      <c r="E12665" t="s">
        <v>1283</v>
      </c>
      <c r="F12665">
        <v>13566</v>
      </c>
      <c r="G12665" t="s">
        <v>176</v>
      </c>
      <c r="H12665" s="101">
        <v>2292.31</v>
      </c>
      <c r="I12665">
        <v>169.55</v>
      </c>
      <c r="J12665" s="8">
        <v>41102</v>
      </c>
      <c r="K12665" t="s">
        <v>148</v>
      </c>
      <c r="L12665" t="s">
        <v>151</v>
      </c>
      <c r="O12665" s="100">
        <v>2012</v>
      </c>
    </row>
    <row r="12666" spans="1:15" x14ac:dyDescent="0.25">
      <c r="A12666">
        <v>2</v>
      </c>
      <c r="B12666" t="s">
        <v>434</v>
      </c>
      <c r="C12666">
        <v>14</v>
      </c>
      <c r="D12666" t="s">
        <v>172</v>
      </c>
      <c r="E12666" t="s">
        <v>450</v>
      </c>
      <c r="F12666">
        <v>12748</v>
      </c>
      <c r="G12666" t="s">
        <v>176</v>
      </c>
      <c r="H12666">
        <v>882.56</v>
      </c>
      <c r="I12666">
        <v>67.52</v>
      </c>
      <c r="J12666" s="8">
        <v>41102</v>
      </c>
      <c r="K12666" t="s">
        <v>148</v>
      </c>
      <c r="L12666" t="s">
        <v>149</v>
      </c>
      <c r="O12666" s="100">
        <v>2012</v>
      </c>
    </row>
    <row r="12667" spans="1:15" x14ac:dyDescent="0.25">
      <c r="A12667">
        <v>2</v>
      </c>
      <c r="B12667" t="s">
        <v>434</v>
      </c>
      <c r="C12667">
        <v>14</v>
      </c>
      <c r="D12667" t="s">
        <v>172</v>
      </c>
      <c r="E12667" t="s">
        <v>451</v>
      </c>
      <c r="F12667">
        <v>12209</v>
      </c>
      <c r="G12667" t="s">
        <v>452</v>
      </c>
      <c r="H12667" s="101">
        <v>3182.7</v>
      </c>
      <c r="I12667">
        <v>217.68</v>
      </c>
      <c r="J12667" s="8">
        <v>41102</v>
      </c>
      <c r="K12667" t="s">
        <v>148</v>
      </c>
      <c r="L12667" t="s">
        <v>151</v>
      </c>
      <c r="O12667" s="100">
        <v>2012</v>
      </c>
    </row>
    <row r="12668" spans="1:15" x14ac:dyDescent="0.25">
      <c r="A12668">
        <v>2</v>
      </c>
      <c r="B12668" t="s">
        <v>434</v>
      </c>
      <c r="C12668">
        <v>14</v>
      </c>
      <c r="D12668" t="s">
        <v>172</v>
      </c>
      <c r="E12668" t="s">
        <v>454</v>
      </c>
      <c r="F12668">
        <v>12989</v>
      </c>
      <c r="G12668" t="s">
        <v>181</v>
      </c>
      <c r="H12668" s="101">
        <v>2329.8200000000002</v>
      </c>
      <c r="I12668">
        <v>170.98</v>
      </c>
      <c r="J12668" s="8">
        <v>41102</v>
      </c>
      <c r="K12668" t="s">
        <v>148</v>
      </c>
      <c r="L12668" t="s">
        <v>151</v>
      </c>
      <c r="O12668" s="100">
        <v>2012</v>
      </c>
    </row>
    <row r="12669" spans="1:15" x14ac:dyDescent="0.25">
      <c r="A12669">
        <v>2</v>
      </c>
      <c r="B12669" t="s">
        <v>434</v>
      </c>
      <c r="C12669">
        <v>14</v>
      </c>
      <c r="D12669" t="s">
        <v>172</v>
      </c>
      <c r="E12669" t="s">
        <v>455</v>
      </c>
      <c r="F12669">
        <v>12392</v>
      </c>
      <c r="G12669" t="s">
        <v>181</v>
      </c>
      <c r="H12669" s="101">
        <v>2745.59</v>
      </c>
      <c r="I12669">
        <v>210.04</v>
      </c>
      <c r="J12669" s="8">
        <v>41102</v>
      </c>
      <c r="K12669" t="s">
        <v>148</v>
      </c>
      <c r="L12669" t="s">
        <v>151</v>
      </c>
      <c r="O12669" s="100">
        <v>2012</v>
      </c>
    </row>
    <row r="12670" spans="1:15" x14ac:dyDescent="0.25">
      <c r="A12670">
        <v>2</v>
      </c>
      <c r="B12670" t="s">
        <v>434</v>
      </c>
      <c r="C12670">
        <v>14</v>
      </c>
      <c r="D12670" t="s">
        <v>172</v>
      </c>
      <c r="E12670" t="s">
        <v>456</v>
      </c>
      <c r="F12670">
        <v>13038</v>
      </c>
      <c r="G12670" t="s">
        <v>457</v>
      </c>
      <c r="H12670">
        <v>700</v>
      </c>
      <c r="I12670">
        <v>53.55</v>
      </c>
      <c r="J12670" s="8">
        <v>41102</v>
      </c>
      <c r="K12670" t="s">
        <v>148</v>
      </c>
      <c r="L12670" t="s">
        <v>149</v>
      </c>
      <c r="O12670" s="100">
        <v>2012</v>
      </c>
    </row>
    <row r="12671" spans="1:15" x14ac:dyDescent="0.25">
      <c r="A12671">
        <v>2</v>
      </c>
      <c r="B12671" t="s">
        <v>434</v>
      </c>
      <c r="C12671">
        <v>14</v>
      </c>
      <c r="D12671" t="s">
        <v>172</v>
      </c>
      <c r="E12671" t="s">
        <v>458</v>
      </c>
      <c r="F12671">
        <v>11506</v>
      </c>
      <c r="G12671" t="s">
        <v>186</v>
      </c>
      <c r="H12671" s="101">
        <v>4293.3100000000004</v>
      </c>
      <c r="I12671">
        <v>304.10000000000002</v>
      </c>
      <c r="J12671" s="8">
        <v>41102</v>
      </c>
      <c r="K12671" t="s">
        <v>148</v>
      </c>
      <c r="L12671" t="s">
        <v>151</v>
      </c>
      <c r="O12671" s="100">
        <v>2012</v>
      </c>
    </row>
    <row r="12672" spans="1:15" x14ac:dyDescent="0.25">
      <c r="A12672">
        <v>2</v>
      </c>
      <c r="B12672" t="s">
        <v>434</v>
      </c>
      <c r="C12672">
        <v>15</v>
      </c>
      <c r="D12672" t="s">
        <v>459</v>
      </c>
      <c r="E12672" t="s">
        <v>460</v>
      </c>
      <c r="F12672">
        <v>12754</v>
      </c>
      <c r="G12672" t="s">
        <v>461</v>
      </c>
      <c r="H12672" s="101">
        <v>1754.57</v>
      </c>
      <c r="I12672">
        <v>128.16</v>
      </c>
      <c r="J12672" s="8">
        <v>41102</v>
      </c>
      <c r="K12672" t="s">
        <v>148</v>
      </c>
      <c r="L12672" t="s">
        <v>151</v>
      </c>
      <c r="O12672" s="100">
        <v>2012</v>
      </c>
    </row>
    <row r="12673" spans="1:15" x14ac:dyDescent="0.25">
      <c r="A12673">
        <v>2</v>
      </c>
      <c r="B12673" t="s">
        <v>434</v>
      </c>
      <c r="C12673">
        <v>15</v>
      </c>
      <c r="D12673" t="s">
        <v>459</v>
      </c>
      <c r="E12673" t="s">
        <v>464</v>
      </c>
      <c r="F12673">
        <v>12596</v>
      </c>
      <c r="G12673" t="s">
        <v>463</v>
      </c>
      <c r="H12673" s="101">
        <v>1803.53</v>
      </c>
      <c r="I12673">
        <v>126</v>
      </c>
      <c r="J12673" s="8">
        <v>41102</v>
      </c>
      <c r="K12673" t="s">
        <v>148</v>
      </c>
      <c r="L12673" t="s">
        <v>151</v>
      </c>
      <c r="O12673" s="100">
        <v>2012</v>
      </c>
    </row>
    <row r="12674" spans="1:15" x14ac:dyDescent="0.25">
      <c r="A12674">
        <v>2</v>
      </c>
      <c r="B12674" t="s">
        <v>434</v>
      </c>
      <c r="C12674">
        <v>16</v>
      </c>
      <c r="D12674" t="s">
        <v>465</v>
      </c>
      <c r="E12674" t="s">
        <v>466</v>
      </c>
      <c r="F12674">
        <v>13536</v>
      </c>
      <c r="G12674" t="s">
        <v>467</v>
      </c>
      <c r="H12674" s="101">
        <v>1070</v>
      </c>
      <c r="I12674">
        <v>81.86</v>
      </c>
      <c r="J12674" s="8">
        <v>41102</v>
      </c>
      <c r="K12674" t="s">
        <v>148</v>
      </c>
      <c r="L12674" t="s">
        <v>190</v>
      </c>
      <c r="O12674" s="100">
        <v>2012</v>
      </c>
    </row>
    <row r="12675" spans="1:15" x14ac:dyDescent="0.25">
      <c r="A12675">
        <v>2</v>
      </c>
      <c r="B12675" t="s">
        <v>434</v>
      </c>
      <c r="C12675">
        <v>16</v>
      </c>
      <c r="D12675" t="s">
        <v>465</v>
      </c>
      <c r="E12675" t="s">
        <v>468</v>
      </c>
      <c r="F12675">
        <v>13249</v>
      </c>
      <c r="G12675" t="s">
        <v>469</v>
      </c>
      <c r="H12675" s="101">
        <v>1900.35</v>
      </c>
      <c r="I12675">
        <v>123.79</v>
      </c>
      <c r="J12675" s="8">
        <v>41102</v>
      </c>
      <c r="K12675" t="s">
        <v>148</v>
      </c>
      <c r="L12675" t="s">
        <v>151</v>
      </c>
      <c r="O12675" s="100">
        <v>2012</v>
      </c>
    </row>
    <row r="12676" spans="1:15" x14ac:dyDescent="0.25">
      <c r="A12676">
        <v>2</v>
      </c>
      <c r="B12676" t="s">
        <v>434</v>
      </c>
      <c r="C12676">
        <v>16</v>
      </c>
      <c r="D12676" t="s">
        <v>465</v>
      </c>
      <c r="E12676" t="s">
        <v>470</v>
      </c>
      <c r="F12676">
        <v>12911</v>
      </c>
      <c r="G12676" t="s">
        <v>469</v>
      </c>
      <c r="H12676" s="101">
        <v>2101.1999999999998</v>
      </c>
      <c r="I12676">
        <v>160.74</v>
      </c>
      <c r="J12676" s="8">
        <v>41102</v>
      </c>
      <c r="K12676" t="s">
        <v>148</v>
      </c>
      <c r="L12676" t="s">
        <v>151</v>
      </c>
      <c r="O12676" s="100">
        <v>2012</v>
      </c>
    </row>
    <row r="12677" spans="1:15" x14ac:dyDescent="0.25">
      <c r="A12677">
        <v>2</v>
      </c>
      <c r="B12677" t="s">
        <v>434</v>
      </c>
      <c r="C12677">
        <v>16</v>
      </c>
      <c r="D12677" t="s">
        <v>465</v>
      </c>
      <c r="E12677" t="s">
        <v>471</v>
      </c>
      <c r="F12677">
        <v>9454</v>
      </c>
      <c r="G12677" t="s">
        <v>472</v>
      </c>
      <c r="H12677" s="101">
        <v>2947.52</v>
      </c>
      <c r="I12677">
        <v>221.12</v>
      </c>
      <c r="J12677" s="8">
        <v>41102</v>
      </c>
      <c r="K12677" t="s">
        <v>148</v>
      </c>
      <c r="L12677" t="s">
        <v>151</v>
      </c>
      <c r="O12677" s="100">
        <v>2012</v>
      </c>
    </row>
    <row r="12678" spans="1:15" x14ac:dyDescent="0.25">
      <c r="A12678">
        <v>2</v>
      </c>
      <c r="B12678" t="s">
        <v>434</v>
      </c>
      <c r="C12678">
        <v>24</v>
      </c>
      <c r="D12678" t="s">
        <v>205</v>
      </c>
      <c r="E12678" t="s">
        <v>473</v>
      </c>
      <c r="F12678">
        <v>12912</v>
      </c>
      <c r="G12678" t="s">
        <v>207</v>
      </c>
      <c r="H12678" s="101">
        <v>1485.26</v>
      </c>
      <c r="I12678">
        <v>109.31</v>
      </c>
      <c r="J12678" s="8">
        <v>41102</v>
      </c>
      <c r="K12678" t="s">
        <v>148</v>
      </c>
      <c r="L12678" t="s">
        <v>151</v>
      </c>
      <c r="O12678" s="100">
        <v>2012</v>
      </c>
    </row>
    <row r="12679" spans="1:15" x14ac:dyDescent="0.25">
      <c r="A12679">
        <v>2</v>
      </c>
      <c r="B12679" t="s">
        <v>434</v>
      </c>
      <c r="C12679">
        <v>24</v>
      </c>
      <c r="D12679" t="s">
        <v>205</v>
      </c>
      <c r="E12679" t="s">
        <v>474</v>
      </c>
      <c r="F12679">
        <v>12525</v>
      </c>
      <c r="G12679" t="s">
        <v>207</v>
      </c>
      <c r="H12679" s="101">
        <v>1370.68</v>
      </c>
      <c r="I12679">
        <v>78.47</v>
      </c>
      <c r="J12679" s="8">
        <v>41102</v>
      </c>
      <c r="K12679" t="s">
        <v>148</v>
      </c>
      <c r="L12679" t="s">
        <v>151</v>
      </c>
      <c r="O12679" s="100">
        <v>2012</v>
      </c>
    </row>
    <row r="12680" spans="1:15" x14ac:dyDescent="0.25">
      <c r="A12680">
        <v>2</v>
      </c>
      <c r="B12680" t="s">
        <v>434</v>
      </c>
      <c r="C12680">
        <v>24</v>
      </c>
      <c r="D12680" t="s">
        <v>205</v>
      </c>
      <c r="E12680" t="s">
        <v>475</v>
      </c>
      <c r="F12680">
        <v>12821</v>
      </c>
      <c r="G12680" t="s">
        <v>207</v>
      </c>
      <c r="H12680" s="101">
        <v>2340.62</v>
      </c>
      <c r="I12680">
        <v>168.11</v>
      </c>
      <c r="J12680" s="8">
        <v>41102</v>
      </c>
      <c r="K12680" t="s">
        <v>879</v>
      </c>
      <c r="L12680" t="s">
        <v>151</v>
      </c>
      <c r="O12680" s="100">
        <v>2012</v>
      </c>
    </row>
    <row r="12681" spans="1:15" x14ac:dyDescent="0.25">
      <c r="A12681">
        <v>2</v>
      </c>
      <c r="B12681" t="s">
        <v>434</v>
      </c>
      <c r="C12681">
        <v>24</v>
      </c>
      <c r="D12681" t="s">
        <v>205</v>
      </c>
      <c r="E12681" t="s">
        <v>477</v>
      </c>
      <c r="F12681">
        <v>12604</v>
      </c>
      <c r="G12681" t="s">
        <v>207</v>
      </c>
      <c r="H12681" s="101">
        <v>2594.25</v>
      </c>
      <c r="I12681">
        <v>191.79</v>
      </c>
      <c r="J12681" s="8">
        <v>41102</v>
      </c>
      <c r="K12681" t="s">
        <v>148</v>
      </c>
      <c r="L12681" t="s">
        <v>149</v>
      </c>
      <c r="O12681" s="100">
        <v>2012</v>
      </c>
    </row>
    <row r="12682" spans="1:15" x14ac:dyDescent="0.25">
      <c r="A12682">
        <v>2</v>
      </c>
      <c r="B12682" t="s">
        <v>434</v>
      </c>
      <c r="C12682">
        <v>24</v>
      </c>
      <c r="D12682" t="s">
        <v>205</v>
      </c>
      <c r="E12682" t="s">
        <v>478</v>
      </c>
      <c r="F12682">
        <v>13351</v>
      </c>
      <c r="G12682" t="s">
        <v>207</v>
      </c>
      <c r="H12682" s="101">
        <v>1428</v>
      </c>
      <c r="I12682">
        <v>103.42</v>
      </c>
      <c r="J12682" s="8">
        <v>41102</v>
      </c>
      <c r="K12682" t="s">
        <v>148</v>
      </c>
      <c r="L12682" t="s">
        <v>151</v>
      </c>
      <c r="O12682" s="100">
        <v>2012</v>
      </c>
    </row>
    <row r="12683" spans="1:15" x14ac:dyDescent="0.25">
      <c r="A12683">
        <v>2</v>
      </c>
      <c r="B12683" t="s">
        <v>434</v>
      </c>
      <c r="C12683">
        <v>25</v>
      </c>
      <c r="D12683" t="s">
        <v>483</v>
      </c>
      <c r="E12683" t="s">
        <v>486</v>
      </c>
      <c r="F12683">
        <v>13456</v>
      </c>
      <c r="G12683" t="s">
        <v>485</v>
      </c>
      <c r="H12683" s="101">
        <v>3034.62</v>
      </c>
      <c r="I12683">
        <v>227.79</v>
      </c>
      <c r="J12683" s="8">
        <v>41102</v>
      </c>
      <c r="K12683" t="s">
        <v>148</v>
      </c>
      <c r="L12683" t="s">
        <v>151</v>
      </c>
      <c r="O12683" s="100">
        <v>2012</v>
      </c>
    </row>
    <row r="12684" spans="1:15" x14ac:dyDescent="0.25">
      <c r="A12684">
        <v>2</v>
      </c>
      <c r="B12684" t="s">
        <v>434</v>
      </c>
      <c r="C12684">
        <v>25</v>
      </c>
      <c r="D12684" t="s">
        <v>483</v>
      </c>
      <c r="E12684" t="s">
        <v>1476</v>
      </c>
      <c r="F12684">
        <v>13675</v>
      </c>
      <c r="G12684" t="s">
        <v>485</v>
      </c>
      <c r="H12684">
        <v>250.38</v>
      </c>
      <c r="I12684">
        <v>36.17</v>
      </c>
      <c r="J12684" s="8">
        <v>41102</v>
      </c>
      <c r="K12684" t="s">
        <v>526</v>
      </c>
      <c r="L12684" t="s">
        <v>190</v>
      </c>
      <c r="O12684" s="100">
        <v>2012</v>
      </c>
    </row>
    <row r="12685" spans="1:15" x14ac:dyDescent="0.25">
      <c r="A12685">
        <v>2</v>
      </c>
      <c r="B12685" t="s">
        <v>434</v>
      </c>
      <c r="C12685">
        <v>32</v>
      </c>
      <c r="D12685" t="s">
        <v>266</v>
      </c>
      <c r="E12685" t="s">
        <v>487</v>
      </c>
      <c r="F12685">
        <v>12148</v>
      </c>
      <c r="G12685" t="s">
        <v>268</v>
      </c>
      <c r="H12685">
        <v>423</v>
      </c>
      <c r="I12685">
        <v>32.36</v>
      </c>
      <c r="J12685" s="8">
        <v>41102</v>
      </c>
      <c r="K12685" t="s">
        <v>148</v>
      </c>
      <c r="L12685" t="s">
        <v>149</v>
      </c>
      <c r="O12685" s="100">
        <v>2012</v>
      </c>
    </row>
    <row r="12686" spans="1:15" x14ac:dyDescent="0.25">
      <c r="A12686">
        <v>2</v>
      </c>
      <c r="B12686" t="s">
        <v>434</v>
      </c>
      <c r="C12686">
        <v>32</v>
      </c>
      <c r="D12686" t="s">
        <v>266</v>
      </c>
      <c r="E12686" t="s">
        <v>489</v>
      </c>
      <c r="F12686">
        <v>13197</v>
      </c>
      <c r="G12686" t="s">
        <v>268</v>
      </c>
      <c r="H12686" s="101">
        <v>1500</v>
      </c>
      <c r="I12686">
        <v>107.19</v>
      </c>
      <c r="J12686" s="8">
        <v>41102</v>
      </c>
      <c r="K12686" t="s">
        <v>148</v>
      </c>
      <c r="L12686" t="s">
        <v>151</v>
      </c>
      <c r="O12686" s="100">
        <v>2012</v>
      </c>
    </row>
    <row r="12687" spans="1:15" x14ac:dyDescent="0.25">
      <c r="A12687">
        <v>2</v>
      </c>
      <c r="B12687" t="s">
        <v>434</v>
      </c>
      <c r="C12687">
        <v>32</v>
      </c>
      <c r="D12687" t="s">
        <v>266</v>
      </c>
      <c r="E12687" t="s">
        <v>490</v>
      </c>
      <c r="F12687">
        <v>11953</v>
      </c>
      <c r="G12687" t="s">
        <v>268</v>
      </c>
      <c r="H12687">
        <v>372.3</v>
      </c>
      <c r="I12687">
        <v>28.48</v>
      </c>
      <c r="J12687" s="8">
        <v>41102</v>
      </c>
      <c r="K12687" t="s">
        <v>148</v>
      </c>
      <c r="L12687" t="s">
        <v>149</v>
      </c>
      <c r="O12687" s="100">
        <v>2012</v>
      </c>
    </row>
    <row r="12688" spans="1:15" x14ac:dyDescent="0.25">
      <c r="A12688">
        <v>2</v>
      </c>
      <c r="B12688" t="s">
        <v>434</v>
      </c>
      <c r="C12688">
        <v>32</v>
      </c>
      <c r="D12688" t="s">
        <v>266</v>
      </c>
      <c r="E12688" t="s">
        <v>491</v>
      </c>
      <c r="F12688">
        <v>10161</v>
      </c>
      <c r="G12688" t="s">
        <v>268</v>
      </c>
      <c r="H12688" s="101">
        <v>1697.44</v>
      </c>
      <c r="I12688">
        <v>128.74</v>
      </c>
      <c r="J12688" s="8">
        <v>41102</v>
      </c>
      <c r="K12688" t="s">
        <v>148</v>
      </c>
      <c r="L12688" t="s">
        <v>151</v>
      </c>
      <c r="O12688" s="100">
        <v>2012</v>
      </c>
    </row>
    <row r="12689" spans="1:15" x14ac:dyDescent="0.25">
      <c r="A12689">
        <v>2</v>
      </c>
      <c r="B12689" t="s">
        <v>434</v>
      </c>
      <c r="C12689">
        <v>42</v>
      </c>
      <c r="D12689" t="s">
        <v>277</v>
      </c>
      <c r="E12689" t="s">
        <v>494</v>
      </c>
      <c r="F12689">
        <v>12467</v>
      </c>
      <c r="G12689" t="s">
        <v>481</v>
      </c>
      <c r="H12689" s="101">
        <v>1880</v>
      </c>
      <c r="I12689">
        <v>137.16</v>
      </c>
      <c r="J12689" s="8">
        <v>41102</v>
      </c>
      <c r="K12689" t="s">
        <v>148</v>
      </c>
      <c r="L12689" t="s">
        <v>151</v>
      </c>
      <c r="O12689" s="100">
        <v>2012</v>
      </c>
    </row>
    <row r="12690" spans="1:15" x14ac:dyDescent="0.25">
      <c r="A12690">
        <v>2</v>
      </c>
      <c r="B12690" t="s">
        <v>434</v>
      </c>
      <c r="C12690">
        <v>42</v>
      </c>
      <c r="D12690" t="s">
        <v>277</v>
      </c>
      <c r="E12690" t="s">
        <v>480</v>
      </c>
      <c r="F12690">
        <v>13098</v>
      </c>
      <c r="G12690" t="s">
        <v>481</v>
      </c>
      <c r="H12690" s="101">
        <v>1596.5</v>
      </c>
      <c r="I12690">
        <v>97.2</v>
      </c>
      <c r="J12690" s="8">
        <v>41102</v>
      </c>
      <c r="K12690" t="s">
        <v>148</v>
      </c>
      <c r="L12690" t="s">
        <v>151</v>
      </c>
      <c r="O12690" s="100">
        <v>2012</v>
      </c>
    </row>
    <row r="12691" spans="1:15" x14ac:dyDescent="0.25">
      <c r="A12691">
        <v>2</v>
      </c>
      <c r="B12691" t="s">
        <v>434</v>
      </c>
      <c r="C12691">
        <v>42</v>
      </c>
      <c r="D12691" t="s">
        <v>277</v>
      </c>
      <c r="E12691" t="s">
        <v>495</v>
      </c>
      <c r="F12691">
        <v>443</v>
      </c>
      <c r="G12691" t="s">
        <v>481</v>
      </c>
      <c r="H12691" s="101">
        <v>1975.14</v>
      </c>
      <c r="I12691">
        <v>117.64</v>
      </c>
      <c r="J12691" s="8">
        <v>41102</v>
      </c>
      <c r="K12691" t="s">
        <v>148</v>
      </c>
      <c r="L12691" t="s">
        <v>151</v>
      </c>
      <c r="O12691" s="100">
        <v>2012</v>
      </c>
    </row>
    <row r="12692" spans="1:15" x14ac:dyDescent="0.25">
      <c r="A12692">
        <v>2</v>
      </c>
      <c r="B12692" t="s">
        <v>434</v>
      </c>
      <c r="C12692">
        <v>42</v>
      </c>
      <c r="D12692" t="s">
        <v>277</v>
      </c>
      <c r="E12692" t="s">
        <v>482</v>
      </c>
      <c r="F12692">
        <v>12981</v>
      </c>
      <c r="G12692" t="s">
        <v>481</v>
      </c>
      <c r="H12692" s="101">
        <v>1533</v>
      </c>
      <c r="I12692">
        <v>111.22</v>
      </c>
      <c r="J12692" s="8">
        <v>41102</v>
      </c>
      <c r="K12692" t="s">
        <v>148</v>
      </c>
      <c r="L12692" t="s">
        <v>151</v>
      </c>
      <c r="O12692" s="100">
        <v>2012</v>
      </c>
    </row>
    <row r="12693" spans="1:15" x14ac:dyDescent="0.25">
      <c r="A12693">
        <v>2</v>
      </c>
      <c r="B12693" t="s">
        <v>434</v>
      </c>
      <c r="C12693">
        <v>42</v>
      </c>
      <c r="D12693" t="s">
        <v>277</v>
      </c>
      <c r="E12693" t="s">
        <v>496</v>
      </c>
      <c r="F12693">
        <v>13105</v>
      </c>
      <c r="G12693" t="s">
        <v>481</v>
      </c>
      <c r="H12693" s="101">
        <v>1961.54</v>
      </c>
      <c r="I12693">
        <v>143.97</v>
      </c>
      <c r="J12693" s="8">
        <v>41102</v>
      </c>
      <c r="K12693" t="s">
        <v>148</v>
      </c>
      <c r="L12693" t="s">
        <v>151</v>
      </c>
      <c r="O12693" s="100">
        <v>2012</v>
      </c>
    </row>
    <row r="12694" spans="1:15" x14ac:dyDescent="0.25">
      <c r="A12694">
        <v>2</v>
      </c>
      <c r="B12694" t="s">
        <v>434</v>
      </c>
      <c r="C12694">
        <v>46</v>
      </c>
      <c r="D12694" t="s">
        <v>281</v>
      </c>
      <c r="E12694" t="s">
        <v>497</v>
      </c>
      <c r="F12694">
        <v>12987</v>
      </c>
      <c r="G12694" t="s">
        <v>283</v>
      </c>
      <c r="H12694">
        <v>77.25</v>
      </c>
      <c r="I12694">
        <v>11.16</v>
      </c>
      <c r="J12694" s="8">
        <v>41102</v>
      </c>
      <c r="K12694" t="s">
        <v>526</v>
      </c>
      <c r="L12694" t="s">
        <v>149</v>
      </c>
      <c r="O12694" s="100">
        <v>2012</v>
      </c>
    </row>
    <row r="12695" spans="1:15" x14ac:dyDescent="0.25">
      <c r="A12695">
        <v>2</v>
      </c>
      <c r="B12695" t="s">
        <v>434</v>
      </c>
      <c r="C12695">
        <v>46</v>
      </c>
      <c r="D12695" t="s">
        <v>281</v>
      </c>
      <c r="E12695" t="s">
        <v>498</v>
      </c>
      <c r="F12695">
        <v>11867</v>
      </c>
      <c r="G12695" t="s">
        <v>283</v>
      </c>
      <c r="H12695" s="101">
        <v>1853.6</v>
      </c>
      <c r="I12695">
        <v>136.59</v>
      </c>
      <c r="J12695" s="8">
        <v>41102</v>
      </c>
      <c r="K12695" t="s">
        <v>148</v>
      </c>
      <c r="L12695" t="s">
        <v>151</v>
      </c>
      <c r="O12695" s="100">
        <v>2012</v>
      </c>
    </row>
    <row r="12696" spans="1:15" x14ac:dyDescent="0.25">
      <c r="A12696">
        <v>2</v>
      </c>
      <c r="B12696" t="s">
        <v>434</v>
      </c>
      <c r="C12696">
        <v>46</v>
      </c>
      <c r="D12696" t="s">
        <v>281</v>
      </c>
      <c r="E12696" t="s">
        <v>500</v>
      </c>
      <c r="F12696">
        <v>11318</v>
      </c>
      <c r="G12696" t="s">
        <v>283</v>
      </c>
      <c r="H12696" s="101">
        <v>1050.06</v>
      </c>
      <c r="I12696">
        <v>80.33</v>
      </c>
      <c r="J12696" s="8">
        <v>41102</v>
      </c>
      <c r="K12696" t="s">
        <v>148</v>
      </c>
      <c r="L12696" t="s">
        <v>149</v>
      </c>
      <c r="O12696" s="100">
        <v>2012</v>
      </c>
    </row>
    <row r="12697" spans="1:15" x14ac:dyDescent="0.25">
      <c r="A12697">
        <v>2</v>
      </c>
      <c r="B12697" t="s">
        <v>434</v>
      </c>
      <c r="C12697">
        <v>46</v>
      </c>
      <c r="D12697" t="s">
        <v>281</v>
      </c>
      <c r="E12697" t="s">
        <v>501</v>
      </c>
      <c r="F12697">
        <v>13479</v>
      </c>
      <c r="G12697" t="s">
        <v>283</v>
      </c>
      <c r="H12697">
        <v>500</v>
      </c>
      <c r="I12697">
        <v>38.25</v>
      </c>
      <c r="J12697" s="8">
        <v>41102</v>
      </c>
      <c r="K12697" t="s">
        <v>148</v>
      </c>
      <c r="L12697" t="s">
        <v>149</v>
      </c>
      <c r="O12697" s="100">
        <v>2012</v>
      </c>
    </row>
    <row r="12698" spans="1:15" x14ac:dyDescent="0.25">
      <c r="A12698">
        <v>2</v>
      </c>
      <c r="B12698" t="s">
        <v>434</v>
      </c>
      <c r="C12698">
        <v>46</v>
      </c>
      <c r="D12698" t="s">
        <v>281</v>
      </c>
      <c r="E12698" t="s">
        <v>1348</v>
      </c>
      <c r="F12698">
        <v>12877</v>
      </c>
      <c r="G12698" t="s">
        <v>283</v>
      </c>
      <c r="H12698">
        <v>238.68</v>
      </c>
      <c r="I12698">
        <v>34.49</v>
      </c>
      <c r="J12698" s="8">
        <v>41102</v>
      </c>
      <c r="K12698" t="s">
        <v>148</v>
      </c>
      <c r="L12698" t="s">
        <v>149</v>
      </c>
      <c r="O12698" s="100">
        <v>2012</v>
      </c>
    </row>
    <row r="12699" spans="1:15" x14ac:dyDescent="0.25">
      <c r="A12699">
        <v>2</v>
      </c>
      <c r="B12699" t="s">
        <v>434</v>
      </c>
      <c r="C12699">
        <v>46</v>
      </c>
      <c r="D12699" t="s">
        <v>281</v>
      </c>
      <c r="E12699" t="s">
        <v>502</v>
      </c>
      <c r="F12699">
        <v>12691</v>
      </c>
      <c r="G12699" t="s">
        <v>283</v>
      </c>
      <c r="H12699">
        <v>329.38</v>
      </c>
      <c r="I12699">
        <v>47.6</v>
      </c>
      <c r="J12699" s="8">
        <v>41102</v>
      </c>
      <c r="K12699" t="s">
        <v>148</v>
      </c>
      <c r="L12699" t="s">
        <v>149</v>
      </c>
      <c r="O12699" s="100">
        <v>2012</v>
      </c>
    </row>
    <row r="12700" spans="1:15" x14ac:dyDescent="0.25">
      <c r="A12700">
        <v>2</v>
      </c>
      <c r="B12700" t="s">
        <v>434</v>
      </c>
      <c r="C12700">
        <v>46</v>
      </c>
      <c r="D12700" t="s">
        <v>281</v>
      </c>
      <c r="E12700" t="s">
        <v>504</v>
      </c>
      <c r="F12700">
        <v>12110</v>
      </c>
      <c r="G12700" t="s">
        <v>283</v>
      </c>
      <c r="H12700">
        <v>590.94000000000005</v>
      </c>
      <c r="I12700">
        <v>45.21</v>
      </c>
      <c r="J12700" s="8">
        <v>41102</v>
      </c>
      <c r="K12700" t="s">
        <v>148</v>
      </c>
      <c r="L12700" t="s">
        <v>149</v>
      </c>
      <c r="O12700" s="100">
        <v>2012</v>
      </c>
    </row>
    <row r="12701" spans="1:15" x14ac:dyDescent="0.25">
      <c r="A12701">
        <v>2</v>
      </c>
      <c r="B12701" t="s">
        <v>434</v>
      </c>
      <c r="C12701">
        <v>46</v>
      </c>
      <c r="D12701" t="s">
        <v>281</v>
      </c>
      <c r="E12701" t="s">
        <v>506</v>
      </c>
      <c r="F12701">
        <v>13502</v>
      </c>
      <c r="G12701" t="s">
        <v>283</v>
      </c>
      <c r="H12701" s="101">
        <v>1223</v>
      </c>
      <c r="I12701">
        <v>149.66</v>
      </c>
      <c r="J12701" s="8">
        <v>41102</v>
      </c>
      <c r="K12701" t="s">
        <v>148</v>
      </c>
      <c r="L12701" t="s">
        <v>149</v>
      </c>
      <c r="O12701" s="100">
        <v>2012</v>
      </c>
    </row>
    <row r="12702" spans="1:15" x14ac:dyDescent="0.25">
      <c r="A12702">
        <v>2</v>
      </c>
      <c r="B12702" t="s">
        <v>434</v>
      </c>
      <c r="C12702">
        <v>52</v>
      </c>
      <c r="D12702" t="s">
        <v>508</v>
      </c>
      <c r="E12702" t="s">
        <v>509</v>
      </c>
      <c r="F12702">
        <v>11599</v>
      </c>
      <c r="G12702" t="s">
        <v>510</v>
      </c>
      <c r="H12702">
        <v>914.7</v>
      </c>
      <c r="I12702">
        <v>69.97</v>
      </c>
      <c r="J12702" s="8">
        <v>41102</v>
      </c>
      <c r="K12702" t="s">
        <v>148</v>
      </c>
      <c r="L12702" t="s">
        <v>149</v>
      </c>
      <c r="O12702" s="100">
        <v>2012</v>
      </c>
    </row>
    <row r="12703" spans="1:15" x14ac:dyDescent="0.25">
      <c r="A12703">
        <v>2</v>
      </c>
      <c r="B12703" t="s">
        <v>434</v>
      </c>
      <c r="C12703">
        <v>52</v>
      </c>
      <c r="D12703" t="s">
        <v>508</v>
      </c>
      <c r="E12703" t="s">
        <v>507</v>
      </c>
      <c r="F12703">
        <v>12190</v>
      </c>
      <c r="G12703" t="s">
        <v>510</v>
      </c>
      <c r="H12703">
        <v>674.41</v>
      </c>
      <c r="I12703">
        <v>51.59</v>
      </c>
      <c r="J12703" s="8">
        <v>41102</v>
      </c>
      <c r="K12703" t="s">
        <v>526</v>
      </c>
      <c r="L12703" t="s">
        <v>149</v>
      </c>
      <c r="O12703" s="100">
        <v>2012</v>
      </c>
    </row>
    <row r="12704" spans="1:15" x14ac:dyDescent="0.25">
      <c r="A12704">
        <v>2</v>
      </c>
      <c r="B12704" t="s">
        <v>434</v>
      </c>
      <c r="C12704">
        <v>62</v>
      </c>
      <c r="D12704" t="s">
        <v>296</v>
      </c>
      <c r="E12704" t="s">
        <v>511</v>
      </c>
      <c r="F12704">
        <v>13554</v>
      </c>
      <c r="G12704" t="s">
        <v>298</v>
      </c>
      <c r="H12704" s="101">
        <v>1421.01</v>
      </c>
      <c r="I12704">
        <v>108.7</v>
      </c>
      <c r="J12704" s="8">
        <v>41102</v>
      </c>
      <c r="K12704" t="s">
        <v>148</v>
      </c>
      <c r="L12704" t="s">
        <v>149</v>
      </c>
      <c r="O12704" s="100">
        <v>2012</v>
      </c>
    </row>
    <row r="12705" spans="1:15" x14ac:dyDescent="0.25">
      <c r="A12705">
        <v>2</v>
      </c>
      <c r="B12705" t="s">
        <v>434</v>
      </c>
      <c r="C12705">
        <v>62</v>
      </c>
      <c r="D12705" t="s">
        <v>296</v>
      </c>
      <c r="E12705" t="s">
        <v>512</v>
      </c>
      <c r="F12705">
        <v>9977</v>
      </c>
      <c r="G12705" t="s">
        <v>298</v>
      </c>
      <c r="H12705" s="101">
        <v>1860.55</v>
      </c>
      <c r="I12705">
        <v>136.24</v>
      </c>
      <c r="J12705" s="8">
        <v>41102</v>
      </c>
      <c r="K12705" t="s">
        <v>148</v>
      </c>
      <c r="L12705" t="s">
        <v>151</v>
      </c>
      <c r="O12705" s="100">
        <v>2012</v>
      </c>
    </row>
    <row r="12706" spans="1:15" x14ac:dyDescent="0.25">
      <c r="A12706">
        <v>2</v>
      </c>
      <c r="B12706" t="s">
        <v>434</v>
      </c>
      <c r="C12706">
        <v>62</v>
      </c>
      <c r="D12706" t="s">
        <v>296</v>
      </c>
      <c r="E12706" t="s">
        <v>513</v>
      </c>
      <c r="F12706">
        <v>4632</v>
      </c>
      <c r="G12706" t="s">
        <v>298</v>
      </c>
      <c r="H12706" s="101">
        <v>2721.43</v>
      </c>
      <c r="I12706">
        <v>198.75</v>
      </c>
      <c r="J12706" s="8">
        <v>41102</v>
      </c>
      <c r="K12706" t="s">
        <v>148</v>
      </c>
      <c r="L12706" t="s">
        <v>151</v>
      </c>
      <c r="O12706" s="100">
        <v>2012</v>
      </c>
    </row>
    <row r="12707" spans="1:15" x14ac:dyDescent="0.25">
      <c r="A12707">
        <v>2</v>
      </c>
      <c r="B12707" t="s">
        <v>434</v>
      </c>
      <c r="C12707">
        <v>62</v>
      </c>
      <c r="D12707" t="s">
        <v>296</v>
      </c>
      <c r="E12707" t="s">
        <v>514</v>
      </c>
      <c r="F12707">
        <v>11041</v>
      </c>
      <c r="G12707" t="s">
        <v>298</v>
      </c>
      <c r="H12707" s="101">
        <v>1837.65</v>
      </c>
      <c r="I12707">
        <v>140.59</v>
      </c>
      <c r="J12707" s="8">
        <v>41102</v>
      </c>
      <c r="K12707" t="s">
        <v>148</v>
      </c>
      <c r="L12707" t="s">
        <v>151</v>
      </c>
      <c r="O12707" s="100">
        <v>2012</v>
      </c>
    </row>
    <row r="12708" spans="1:15" x14ac:dyDescent="0.25">
      <c r="A12708">
        <v>2</v>
      </c>
      <c r="B12708" t="s">
        <v>434</v>
      </c>
      <c r="C12708">
        <v>62</v>
      </c>
      <c r="D12708" t="s">
        <v>296</v>
      </c>
      <c r="E12708" t="s">
        <v>515</v>
      </c>
      <c r="F12708">
        <v>12250</v>
      </c>
      <c r="G12708" t="s">
        <v>298</v>
      </c>
      <c r="H12708" s="101">
        <v>1900</v>
      </c>
      <c r="I12708">
        <v>137.51</v>
      </c>
      <c r="J12708" s="8">
        <v>41102</v>
      </c>
      <c r="K12708" t="s">
        <v>148</v>
      </c>
      <c r="L12708" t="s">
        <v>151</v>
      </c>
      <c r="O12708" s="100">
        <v>2012</v>
      </c>
    </row>
    <row r="12709" spans="1:15" x14ac:dyDescent="0.25">
      <c r="A12709">
        <v>2</v>
      </c>
      <c r="B12709" t="s">
        <v>434</v>
      </c>
      <c r="C12709">
        <v>62</v>
      </c>
      <c r="D12709" t="s">
        <v>296</v>
      </c>
      <c r="E12709" t="s">
        <v>516</v>
      </c>
      <c r="F12709">
        <v>12137</v>
      </c>
      <c r="G12709" t="s">
        <v>298</v>
      </c>
      <c r="H12709">
        <v>602.49</v>
      </c>
      <c r="I12709">
        <v>46.09</v>
      </c>
      <c r="J12709" s="8">
        <v>41102</v>
      </c>
      <c r="K12709" t="s">
        <v>148</v>
      </c>
      <c r="L12709" t="s">
        <v>149</v>
      </c>
      <c r="O12709" s="100">
        <v>2012</v>
      </c>
    </row>
    <row r="12710" spans="1:15" x14ac:dyDescent="0.25">
      <c r="A12710">
        <v>2</v>
      </c>
      <c r="B12710" t="s">
        <v>434</v>
      </c>
      <c r="C12710">
        <v>67</v>
      </c>
      <c r="D12710" t="s">
        <v>301</v>
      </c>
      <c r="E12710" t="s">
        <v>517</v>
      </c>
      <c r="F12710">
        <v>13097</v>
      </c>
      <c r="G12710" t="s">
        <v>300</v>
      </c>
      <c r="H12710" s="101">
        <v>1068.6300000000001</v>
      </c>
      <c r="I12710">
        <v>81.760000000000005</v>
      </c>
      <c r="J12710" s="8">
        <v>41102</v>
      </c>
      <c r="K12710" t="s">
        <v>148</v>
      </c>
      <c r="L12710" t="s">
        <v>149</v>
      </c>
      <c r="O12710" s="100">
        <v>2012</v>
      </c>
    </row>
    <row r="12711" spans="1:15" x14ac:dyDescent="0.25">
      <c r="A12711">
        <v>2</v>
      </c>
      <c r="B12711" t="s">
        <v>434</v>
      </c>
      <c r="C12711">
        <v>67</v>
      </c>
      <c r="D12711" t="s">
        <v>301</v>
      </c>
      <c r="E12711" t="s">
        <v>1423</v>
      </c>
      <c r="F12711">
        <v>12960</v>
      </c>
      <c r="G12711" t="s">
        <v>300</v>
      </c>
      <c r="H12711">
        <v>173.34</v>
      </c>
      <c r="I12711">
        <v>25.05</v>
      </c>
      <c r="J12711" s="8">
        <v>41102</v>
      </c>
      <c r="K12711" t="s">
        <v>526</v>
      </c>
      <c r="L12711" t="s">
        <v>149</v>
      </c>
      <c r="O12711" s="100">
        <v>2012</v>
      </c>
    </row>
    <row r="12712" spans="1:15" x14ac:dyDescent="0.25">
      <c r="A12712">
        <v>2</v>
      </c>
      <c r="B12712" t="s">
        <v>434</v>
      </c>
      <c r="C12712">
        <v>72</v>
      </c>
      <c r="D12712" t="s">
        <v>305</v>
      </c>
      <c r="E12712" t="s">
        <v>519</v>
      </c>
      <c r="F12712">
        <v>13162</v>
      </c>
      <c r="G12712" t="s">
        <v>307</v>
      </c>
      <c r="H12712" s="101">
        <v>1045.6099999999999</v>
      </c>
      <c r="I12712">
        <v>79.989999999999995</v>
      </c>
      <c r="J12712" s="8">
        <v>41102</v>
      </c>
      <c r="K12712" t="s">
        <v>148</v>
      </c>
      <c r="L12712" t="s">
        <v>149</v>
      </c>
      <c r="O12712" s="100">
        <v>2012</v>
      </c>
    </row>
    <row r="12713" spans="1:15" x14ac:dyDescent="0.25">
      <c r="A12713">
        <v>2</v>
      </c>
      <c r="B12713" t="s">
        <v>434</v>
      </c>
      <c r="C12713">
        <v>72</v>
      </c>
      <c r="D12713" t="s">
        <v>305</v>
      </c>
      <c r="E12713" t="s">
        <v>520</v>
      </c>
      <c r="F12713">
        <v>9438</v>
      </c>
      <c r="G12713" t="s">
        <v>307</v>
      </c>
      <c r="H12713" s="101">
        <v>1591.35</v>
      </c>
      <c r="I12713">
        <v>115.65</v>
      </c>
      <c r="J12713" s="8">
        <v>41102</v>
      </c>
      <c r="K12713" t="s">
        <v>148</v>
      </c>
      <c r="L12713" t="s">
        <v>151</v>
      </c>
      <c r="O12713" s="100">
        <v>2012</v>
      </c>
    </row>
    <row r="12714" spans="1:15" x14ac:dyDescent="0.25">
      <c r="A12714">
        <v>2</v>
      </c>
      <c r="B12714" t="s">
        <v>434</v>
      </c>
      <c r="C12714">
        <v>72</v>
      </c>
      <c r="D12714" t="s">
        <v>305</v>
      </c>
      <c r="E12714" t="s">
        <v>521</v>
      </c>
      <c r="F12714">
        <v>12937</v>
      </c>
      <c r="G12714" t="s">
        <v>307</v>
      </c>
      <c r="H12714">
        <v>638.6</v>
      </c>
      <c r="I12714">
        <v>48.85</v>
      </c>
      <c r="J12714" s="8">
        <v>41102</v>
      </c>
      <c r="K12714" t="s">
        <v>148</v>
      </c>
      <c r="L12714" t="s">
        <v>149</v>
      </c>
      <c r="O12714" s="100">
        <v>2012</v>
      </c>
    </row>
    <row r="12715" spans="1:15" x14ac:dyDescent="0.25">
      <c r="A12715">
        <v>2</v>
      </c>
      <c r="B12715" t="s">
        <v>434</v>
      </c>
      <c r="C12715">
        <v>72</v>
      </c>
      <c r="D12715" t="s">
        <v>305</v>
      </c>
      <c r="E12715" t="s">
        <v>493</v>
      </c>
      <c r="F12715">
        <v>13313</v>
      </c>
      <c r="G12715" t="s">
        <v>307</v>
      </c>
      <c r="H12715">
        <v>240</v>
      </c>
      <c r="I12715">
        <v>18.36</v>
      </c>
      <c r="J12715" s="8">
        <v>41102</v>
      </c>
      <c r="K12715" t="s">
        <v>526</v>
      </c>
      <c r="L12715" t="s">
        <v>149</v>
      </c>
      <c r="O12715" s="100">
        <v>2012</v>
      </c>
    </row>
    <row r="12716" spans="1:15" x14ac:dyDescent="0.25">
      <c r="A12716">
        <v>2</v>
      </c>
      <c r="B12716" t="s">
        <v>434</v>
      </c>
      <c r="C12716">
        <v>72</v>
      </c>
      <c r="D12716" t="s">
        <v>305</v>
      </c>
      <c r="E12716" t="s">
        <v>524</v>
      </c>
      <c r="F12716">
        <v>13410</v>
      </c>
      <c r="G12716" t="s">
        <v>307</v>
      </c>
      <c r="H12716" s="101">
        <v>1170</v>
      </c>
      <c r="I12716">
        <v>113.3</v>
      </c>
      <c r="J12716" s="8">
        <v>41102</v>
      </c>
      <c r="K12716" t="s">
        <v>148</v>
      </c>
      <c r="L12716" t="s">
        <v>149</v>
      </c>
      <c r="O12716" s="100">
        <v>2012</v>
      </c>
    </row>
    <row r="12717" spans="1:15" x14ac:dyDescent="0.25">
      <c r="A12717">
        <v>2</v>
      </c>
      <c r="B12717" t="s">
        <v>434</v>
      </c>
      <c r="C12717">
        <v>72</v>
      </c>
      <c r="D12717" t="s">
        <v>305</v>
      </c>
      <c r="E12717" t="s">
        <v>525</v>
      </c>
      <c r="F12717">
        <v>13325</v>
      </c>
      <c r="G12717" t="s">
        <v>307</v>
      </c>
      <c r="H12717">
        <v>173.04</v>
      </c>
      <c r="I12717">
        <v>25.01</v>
      </c>
      <c r="J12717" s="8">
        <v>41102</v>
      </c>
      <c r="K12717" t="s">
        <v>148</v>
      </c>
      <c r="L12717" t="s">
        <v>149</v>
      </c>
      <c r="O12717" s="100">
        <v>2012</v>
      </c>
    </row>
    <row r="12718" spans="1:15" x14ac:dyDescent="0.25">
      <c r="A12718">
        <v>2</v>
      </c>
      <c r="B12718" t="s">
        <v>434</v>
      </c>
      <c r="C12718">
        <v>72</v>
      </c>
      <c r="D12718" t="s">
        <v>305</v>
      </c>
      <c r="E12718" t="s">
        <v>1350</v>
      </c>
      <c r="F12718">
        <v>10038</v>
      </c>
      <c r="G12718" t="s">
        <v>307</v>
      </c>
      <c r="H12718">
        <v>488.88</v>
      </c>
      <c r="I12718">
        <v>70.64</v>
      </c>
      <c r="J12718" s="8">
        <v>41102</v>
      </c>
      <c r="K12718" t="s">
        <v>148</v>
      </c>
      <c r="L12718" t="s">
        <v>149</v>
      </c>
      <c r="O12718" s="100">
        <v>2012</v>
      </c>
    </row>
    <row r="12719" spans="1:15" x14ac:dyDescent="0.25">
      <c r="A12719">
        <v>2</v>
      </c>
      <c r="B12719" t="s">
        <v>434</v>
      </c>
      <c r="C12719">
        <v>72</v>
      </c>
      <c r="D12719" t="s">
        <v>305</v>
      </c>
      <c r="E12719" t="s">
        <v>528</v>
      </c>
      <c r="F12719">
        <v>13326</v>
      </c>
      <c r="G12719" t="s">
        <v>307</v>
      </c>
      <c r="H12719">
        <v>737</v>
      </c>
      <c r="I12719">
        <v>56.38</v>
      </c>
      <c r="J12719" s="8">
        <v>41102</v>
      </c>
      <c r="K12719" t="s">
        <v>148</v>
      </c>
      <c r="L12719" t="s">
        <v>149</v>
      </c>
      <c r="O12719" s="100">
        <v>2012</v>
      </c>
    </row>
    <row r="12720" spans="1:15" x14ac:dyDescent="0.25">
      <c r="A12720">
        <v>2</v>
      </c>
      <c r="B12720" t="s">
        <v>434</v>
      </c>
      <c r="C12720">
        <v>72</v>
      </c>
      <c r="D12720" t="s">
        <v>305</v>
      </c>
      <c r="E12720" t="s">
        <v>530</v>
      </c>
      <c r="F12720">
        <v>12686</v>
      </c>
      <c r="G12720" t="s">
        <v>307</v>
      </c>
      <c r="H12720">
        <v>545.63</v>
      </c>
      <c r="I12720">
        <v>41.74</v>
      </c>
      <c r="J12720" s="8">
        <v>41102</v>
      </c>
      <c r="K12720" t="s">
        <v>148</v>
      </c>
      <c r="L12720" t="s">
        <v>149</v>
      </c>
      <c r="O12720" s="100">
        <v>2012</v>
      </c>
    </row>
    <row r="12721" spans="1:15" x14ac:dyDescent="0.25">
      <c r="A12721">
        <v>2</v>
      </c>
      <c r="B12721" t="s">
        <v>434</v>
      </c>
      <c r="C12721">
        <v>72</v>
      </c>
      <c r="D12721" t="s">
        <v>305</v>
      </c>
      <c r="E12721" t="s">
        <v>447</v>
      </c>
      <c r="F12721">
        <v>11539</v>
      </c>
      <c r="G12721" t="s">
        <v>307</v>
      </c>
      <c r="H12721" s="101">
        <v>1688.26</v>
      </c>
      <c r="I12721">
        <v>129.15</v>
      </c>
      <c r="J12721" s="8">
        <v>41102</v>
      </c>
      <c r="K12721" t="s">
        <v>148</v>
      </c>
      <c r="L12721" t="s">
        <v>151</v>
      </c>
      <c r="O12721" s="100">
        <v>2012</v>
      </c>
    </row>
    <row r="12722" spans="1:15" x14ac:dyDescent="0.25">
      <c r="A12722">
        <v>2</v>
      </c>
      <c r="B12722" t="s">
        <v>434</v>
      </c>
      <c r="C12722">
        <v>72</v>
      </c>
      <c r="D12722" t="s">
        <v>305</v>
      </c>
      <c r="E12722" t="s">
        <v>532</v>
      </c>
      <c r="F12722">
        <v>12088</v>
      </c>
      <c r="G12722" t="s">
        <v>307</v>
      </c>
      <c r="H12722">
        <v>448.98</v>
      </c>
      <c r="I12722">
        <v>34.35</v>
      </c>
      <c r="J12722" s="8">
        <v>41102</v>
      </c>
      <c r="K12722" t="s">
        <v>148</v>
      </c>
      <c r="L12722" t="s">
        <v>149</v>
      </c>
      <c r="O12722" s="100">
        <v>2012</v>
      </c>
    </row>
    <row r="12723" spans="1:15" x14ac:dyDescent="0.25">
      <c r="A12723">
        <v>2</v>
      </c>
      <c r="B12723" t="s">
        <v>434</v>
      </c>
      <c r="C12723">
        <v>72</v>
      </c>
      <c r="D12723" t="s">
        <v>305</v>
      </c>
      <c r="E12723" t="s">
        <v>518</v>
      </c>
      <c r="F12723">
        <v>12329</v>
      </c>
      <c r="G12723" t="s">
        <v>307</v>
      </c>
      <c r="H12723" s="101">
        <v>1782.48</v>
      </c>
      <c r="I12723">
        <v>136.36000000000001</v>
      </c>
      <c r="J12723" s="8">
        <v>41102</v>
      </c>
      <c r="K12723" t="s">
        <v>148</v>
      </c>
      <c r="L12723" t="s">
        <v>151</v>
      </c>
      <c r="O12723" s="100">
        <v>2012</v>
      </c>
    </row>
    <row r="12724" spans="1:15" x14ac:dyDescent="0.25">
      <c r="A12724">
        <v>2</v>
      </c>
      <c r="B12724" t="s">
        <v>434</v>
      </c>
      <c r="C12724">
        <v>72</v>
      </c>
      <c r="D12724" t="s">
        <v>305</v>
      </c>
      <c r="E12724" t="s">
        <v>1351</v>
      </c>
      <c r="F12724">
        <v>11633</v>
      </c>
      <c r="G12724" t="s">
        <v>307</v>
      </c>
      <c r="H12724">
        <v>515.66</v>
      </c>
      <c r="I12724">
        <v>74.510000000000005</v>
      </c>
      <c r="J12724" s="8">
        <v>41102</v>
      </c>
      <c r="K12724" t="s">
        <v>148</v>
      </c>
      <c r="L12724" t="s">
        <v>149</v>
      </c>
      <c r="O12724" s="100">
        <v>2012</v>
      </c>
    </row>
    <row r="12725" spans="1:15" x14ac:dyDescent="0.25">
      <c r="A12725">
        <v>2</v>
      </c>
      <c r="B12725" t="s">
        <v>434</v>
      </c>
      <c r="C12725">
        <v>72</v>
      </c>
      <c r="D12725" t="s">
        <v>305</v>
      </c>
      <c r="E12725" t="s">
        <v>533</v>
      </c>
      <c r="F12725">
        <v>10695</v>
      </c>
      <c r="G12725" t="s">
        <v>307</v>
      </c>
      <c r="H12725">
        <v>211.5</v>
      </c>
      <c r="I12725">
        <v>16.18</v>
      </c>
      <c r="J12725" s="8">
        <v>41102</v>
      </c>
      <c r="K12725" t="s">
        <v>148</v>
      </c>
      <c r="L12725" t="s">
        <v>149</v>
      </c>
      <c r="O12725" s="100">
        <v>2012</v>
      </c>
    </row>
    <row r="12726" spans="1:15" x14ac:dyDescent="0.25">
      <c r="A12726">
        <v>2</v>
      </c>
      <c r="B12726" t="s">
        <v>434</v>
      </c>
      <c r="C12726">
        <v>72</v>
      </c>
      <c r="D12726" t="s">
        <v>305</v>
      </c>
      <c r="E12726" t="s">
        <v>535</v>
      </c>
      <c r="F12726">
        <v>13145</v>
      </c>
      <c r="G12726" t="s">
        <v>307</v>
      </c>
      <c r="H12726">
        <v>519.12</v>
      </c>
      <c r="I12726">
        <v>39.72</v>
      </c>
      <c r="J12726" s="8">
        <v>41102</v>
      </c>
      <c r="K12726" t="s">
        <v>148</v>
      </c>
      <c r="L12726" t="s">
        <v>149</v>
      </c>
      <c r="O12726" s="100">
        <v>2012</v>
      </c>
    </row>
    <row r="12727" spans="1:15" x14ac:dyDescent="0.25">
      <c r="A12727">
        <v>2</v>
      </c>
      <c r="B12727" t="s">
        <v>434</v>
      </c>
      <c r="C12727">
        <v>72</v>
      </c>
      <c r="D12727" t="s">
        <v>305</v>
      </c>
      <c r="E12727" t="s">
        <v>537</v>
      </c>
      <c r="F12727">
        <v>13548</v>
      </c>
      <c r="G12727" t="s">
        <v>307</v>
      </c>
      <c r="H12727" s="101">
        <v>1726</v>
      </c>
      <c r="I12727">
        <v>132.04</v>
      </c>
      <c r="J12727" s="8">
        <v>41102</v>
      </c>
      <c r="K12727" t="s">
        <v>148</v>
      </c>
      <c r="L12727" t="s">
        <v>149</v>
      </c>
      <c r="O12727" s="100">
        <v>2012</v>
      </c>
    </row>
    <row r="12728" spans="1:15" x14ac:dyDescent="0.25">
      <c r="A12728">
        <v>2</v>
      </c>
      <c r="B12728" t="s">
        <v>434</v>
      </c>
      <c r="C12728">
        <v>72</v>
      </c>
      <c r="D12728" t="s">
        <v>305</v>
      </c>
      <c r="E12728" t="s">
        <v>1381</v>
      </c>
      <c r="F12728">
        <v>10371</v>
      </c>
      <c r="G12728" t="s">
        <v>307</v>
      </c>
      <c r="H12728">
        <v>527.73</v>
      </c>
      <c r="I12728">
        <v>40.369999999999997</v>
      </c>
      <c r="J12728" s="8">
        <v>41102</v>
      </c>
      <c r="K12728" t="s">
        <v>148</v>
      </c>
      <c r="L12728" t="s">
        <v>149</v>
      </c>
      <c r="O12728" s="100">
        <v>2012</v>
      </c>
    </row>
    <row r="12729" spans="1:15" x14ac:dyDescent="0.25">
      <c r="A12729">
        <v>2</v>
      </c>
      <c r="B12729" t="s">
        <v>434</v>
      </c>
      <c r="C12729">
        <v>72</v>
      </c>
      <c r="D12729" t="s">
        <v>305</v>
      </c>
      <c r="E12729" t="s">
        <v>538</v>
      </c>
      <c r="F12729">
        <v>12690</v>
      </c>
      <c r="G12729" t="s">
        <v>307</v>
      </c>
      <c r="H12729" s="101">
        <v>1196.06</v>
      </c>
      <c r="I12729">
        <v>91.5</v>
      </c>
      <c r="J12729" s="8">
        <v>41102</v>
      </c>
      <c r="K12729" t="s">
        <v>148</v>
      </c>
      <c r="L12729" t="s">
        <v>149</v>
      </c>
      <c r="O12729" s="100">
        <v>2012</v>
      </c>
    </row>
    <row r="12730" spans="1:15" x14ac:dyDescent="0.25">
      <c r="A12730">
        <v>2</v>
      </c>
      <c r="B12730" t="s">
        <v>434</v>
      </c>
      <c r="C12730">
        <v>72</v>
      </c>
      <c r="D12730" t="s">
        <v>305</v>
      </c>
      <c r="E12730" t="s">
        <v>1352</v>
      </c>
      <c r="F12730">
        <v>13598</v>
      </c>
      <c r="G12730" t="s">
        <v>307</v>
      </c>
      <c r="H12730">
        <v>525</v>
      </c>
      <c r="I12730">
        <v>40.159999999999997</v>
      </c>
      <c r="J12730" s="8">
        <v>41102</v>
      </c>
      <c r="K12730" t="s">
        <v>148</v>
      </c>
      <c r="L12730" t="s">
        <v>149</v>
      </c>
      <c r="O12730" s="100">
        <v>2012</v>
      </c>
    </row>
    <row r="12731" spans="1:15" x14ac:dyDescent="0.25">
      <c r="A12731">
        <v>2</v>
      </c>
      <c r="B12731" t="s">
        <v>434</v>
      </c>
      <c r="C12731">
        <v>72</v>
      </c>
      <c r="D12731" t="s">
        <v>305</v>
      </c>
      <c r="E12731" t="s">
        <v>1491</v>
      </c>
      <c r="F12731">
        <v>13679</v>
      </c>
      <c r="G12731" t="s">
        <v>307</v>
      </c>
      <c r="H12731">
        <v>42</v>
      </c>
      <c r="I12731">
        <v>6.06</v>
      </c>
      <c r="J12731" s="8">
        <v>41102</v>
      </c>
      <c r="K12731" t="s">
        <v>526</v>
      </c>
      <c r="L12731" t="s">
        <v>190</v>
      </c>
      <c r="O12731" s="100">
        <v>2012</v>
      </c>
    </row>
    <row r="12732" spans="1:15" x14ac:dyDescent="0.25">
      <c r="A12732">
        <v>2</v>
      </c>
      <c r="B12732" t="s">
        <v>434</v>
      </c>
      <c r="C12732">
        <v>72</v>
      </c>
      <c r="D12732" t="s">
        <v>305</v>
      </c>
      <c r="E12732" t="s">
        <v>539</v>
      </c>
      <c r="F12732">
        <v>12954</v>
      </c>
      <c r="G12732" t="s">
        <v>307</v>
      </c>
      <c r="H12732">
        <v>412</v>
      </c>
      <c r="I12732">
        <v>31.51</v>
      </c>
      <c r="J12732" s="8">
        <v>41102</v>
      </c>
      <c r="K12732" t="s">
        <v>148</v>
      </c>
      <c r="L12732" t="s">
        <v>149</v>
      </c>
      <c r="O12732" s="100">
        <v>2012</v>
      </c>
    </row>
    <row r="12733" spans="1:15" x14ac:dyDescent="0.25">
      <c r="A12733">
        <v>2</v>
      </c>
      <c r="B12733" t="s">
        <v>434</v>
      </c>
      <c r="C12733">
        <v>74</v>
      </c>
      <c r="D12733" t="s">
        <v>328</v>
      </c>
      <c r="E12733" t="s">
        <v>542</v>
      </c>
      <c r="F12733">
        <v>12757</v>
      </c>
      <c r="G12733" t="s">
        <v>330</v>
      </c>
      <c r="H12733" s="101">
        <v>1112.81</v>
      </c>
      <c r="I12733">
        <v>85.13</v>
      </c>
      <c r="J12733" s="8">
        <v>41102</v>
      </c>
      <c r="K12733" t="s">
        <v>148</v>
      </c>
      <c r="L12733" t="s">
        <v>151</v>
      </c>
      <c r="O12733" s="100">
        <v>2012</v>
      </c>
    </row>
    <row r="12734" spans="1:15" x14ac:dyDescent="0.25">
      <c r="A12734">
        <v>2</v>
      </c>
      <c r="B12734" t="s">
        <v>434</v>
      </c>
      <c r="C12734">
        <v>74</v>
      </c>
      <c r="D12734" t="s">
        <v>328</v>
      </c>
      <c r="E12734" t="s">
        <v>541</v>
      </c>
      <c r="F12734">
        <v>16</v>
      </c>
      <c r="G12734" t="s">
        <v>333</v>
      </c>
      <c r="H12734" s="101">
        <v>1772.65</v>
      </c>
      <c r="I12734">
        <v>131.25</v>
      </c>
      <c r="J12734" s="8">
        <v>41102</v>
      </c>
      <c r="K12734" t="s">
        <v>148</v>
      </c>
      <c r="L12734" t="s">
        <v>151</v>
      </c>
      <c r="O12734" s="100">
        <v>2012</v>
      </c>
    </row>
    <row r="12735" spans="1:15" x14ac:dyDescent="0.25">
      <c r="A12735">
        <v>2</v>
      </c>
      <c r="B12735" t="s">
        <v>434</v>
      </c>
      <c r="C12735">
        <v>75</v>
      </c>
      <c r="D12735" t="s">
        <v>334</v>
      </c>
      <c r="E12735" t="s">
        <v>1398</v>
      </c>
      <c r="F12735">
        <v>13621</v>
      </c>
      <c r="G12735" t="s">
        <v>336</v>
      </c>
      <c r="H12735">
        <v>401.38</v>
      </c>
      <c r="I12735">
        <v>58</v>
      </c>
      <c r="J12735" s="8">
        <v>41102</v>
      </c>
      <c r="K12735" t="s">
        <v>148</v>
      </c>
      <c r="L12735" t="s">
        <v>190</v>
      </c>
      <c r="O12735" s="100">
        <v>2012</v>
      </c>
    </row>
    <row r="12736" spans="1:15" x14ac:dyDescent="0.25">
      <c r="A12736">
        <v>2</v>
      </c>
      <c r="B12736" t="s">
        <v>434</v>
      </c>
      <c r="C12736">
        <v>75</v>
      </c>
      <c r="D12736" t="s">
        <v>334</v>
      </c>
      <c r="E12736" t="s">
        <v>1399</v>
      </c>
      <c r="F12736">
        <v>13617</v>
      </c>
      <c r="G12736" t="s">
        <v>336</v>
      </c>
      <c r="H12736">
        <v>380</v>
      </c>
      <c r="I12736">
        <v>54.91</v>
      </c>
      <c r="J12736" s="8">
        <v>41102</v>
      </c>
      <c r="K12736" t="s">
        <v>148</v>
      </c>
      <c r="L12736" t="s">
        <v>190</v>
      </c>
      <c r="O12736" s="100">
        <v>2012</v>
      </c>
    </row>
    <row r="12737" spans="1:15" x14ac:dyDescent="0.25">
      <c r="A12737">
        <v>2</v>
      </c>
      <c r="B12737" t="s">
        <v>434</v>
      </c>
      <c r="C12737">
        <v>75</v>
      </c>
      <c r="D12737" t="s">
        <v>334</v>
      </c>
      <c r="E12737" t="s">
        <v>1441</v>
      </c>
      <c r="F12737">
        <v>13644</v>
      </c>
      <c r="G12737" t="s">
        <v>336</v>
      </c>
      <c r="H12737">
        <v>332.5</v>
      </c>
      <c r="I12737">
        <v>48.06</v>
      </c>
      <c r="J12737" s="8">
        <v>41102</v>
      </c>
      <c r="K12737" t="s">
        <v>148</v>
      </c>
      <c r="L12737" t="s">
        <v>190</v>
      </c>
      <c r="O12737" s="100">
        <v>2012</v>
      </c>
    </row>
    <row r="12738" spans="1:15" x14ac:dyDescent="0.25">
      <c r="A12738">
        <v>2</v>
      </c>
      <c r="B12738" t="s">
        <v>434</v>
      </c>
      <c r="C12738">
        <v>75</v>
      </c>
      <c r="D12738" t="s">
        <v>334</v>
      </c>
      <c r="E12738" t="s">
        <v>1442</v>
      </c>
      <c r="F12738">
        <v>13645</v>
      </c>
      <c r="G12738" t="s">
        <v>336</v>
      </c>
      <c r="H12738">
        <v>285</v>
      </c>
      <c r="I12738">
        <v>41.18</v>
      </c>
      <c r="J12738" s="8">
        <v>41102</v>
      </c>
      <c r="K12738" t="s">
        <v>148</v>
      </c>
      <c r="L12738" t="s">
        <v>190</v>
      </c>
      <c r="O12738" s="100">
        <v>2012</v>
      </c>
    </row>
    <row r="12739" spans="1:15" x14ac:dyDescent="0.25">
      <c r="A12739">
        <v>2</v>
      </c>
      <c r="B12739" t="s">
        <v>434</v>
      </c>
      <c r="C12739">
        <v>79</v>
      </c>
      <c r="D12739" t="s">
        <v>340</v>
      </c>
      <c r="E12739" t="s">
        <v>545</v>
      </c>
      <c r="F12739">
        <v>11652</v>
      </c>
      <c r="G12739" t="s">
        <v>342</v>
      </c>
      <c r="H12739" s="101">
        <v>1617.28</v>
      </c>
      <c r="I12739">
        <v>117.06</v>
      </c>
      <c r="J12739" s="8">
        <v>41102</v>
      </c>
      <c r="K12739" t="s">
        <v>148</v>
      </c>
      <c r="L12739" t="s">
        <v>151</v>
      </c>
      <c r="O12739" s="100">
        <v>2012</v>
      </c>
    </row>
    <row r="12740" spans="1:15" x14ac:dyDescent="0.25">
      <c r="A12740">
        <v>2</v>
      </c>
      <c r="B12740" t="s">
        <v>434</v>
      </c>
      <c r="C12740">
        <v>79</v>
      </c>
      <c r="D12740" t="s">
        <v>340</v>
      </c>
      <c r="E12740" t="s">
        <v>546</v>
      </c>
      <c r="F12740">
        <v>13042</v>
      </c>
      <c r="G12740" t="s">
        <v>342</v>
      </c>
      <c r="H12740" s="101">
        <v>1186.56</v>
      </c>
      <c r="I12740">
        <v>84.68</v>
      </c>
      <c r="J12740" s="8">
        <v>41102</v>
      </c>
      <c r="K12740" t="s">
        <v>148</v>
      </c>
      <c r="L12740" t="s">
        <v>151</v>
      </c>
      <c r="O12740" s="100">
        <v>2012</v>
      </c>
    </row>
    <row r="12741" spans="1:15" x14ac:dyDescent="0.25">
      <c r="A12741">
        <v>2</v>
      </c>
      <c r="B12741" t="s">
        <v>434</v>
      </c>
      <c r="C12741">
        <v>80</v>
      </c>
      <c r="D12741" t="s">
        <v>348</v>
      </c>
      <c r="E12741" t="s">
        <v>547</v>
      </c>
      <c r="F12741">
        <v>12241</v>
      </c>
      <c r="G12741" t="s">
        <v>174</v>
      </c>
      <c r="H12741" s="101">
        <v>1974.4</v>
      </c>
      <c r="I12741">
        <v>129.46</v>
      </c>
      <c r="J12741" s="8">
        <v>41102</v>
      </c>
      <c r="K12741" t="s">
        <v>148</v>
      </c>
      <c r="L12741" t="s">
        <v>151</v>
      </c>
      <c r="O12741" s="100">
        <v>2012</v>
      </c>
    </row>
    <row r="12742" spans="1:15" x14ac:dyDescent="0.25">
      <c r="A12742">
        <v>2</v>
      </c>
      <c r="B12742" t="s">
        <v>434</v>
      </c>
      <c r="C12742">
        <v>80</v>
      </c>
      <c r="D12742" t="s">
        <v>348</v>
      </c>
      <c r="E12742" t="s">
        <v>548</v>
      </c>
      <c r="F12742">
        <v>10222</v>
      </c>
      <c r="G12742" t="s">
        <v>352</v>
      </c>
      <c r="H12742" s="101">
        <v>4723.1000000000004</v>
      </c>
      <c r="I12742">
        <v>329.31</v>
      </c>
      <c r="J12742" s="8">
        <v>41102</v>
      </c>
      <c r="K12742" t="s">
        <v>148</v>
      </c>
      <c r="L12742" t="s">
        <v>151</v>
      </c>
      <c r="O12742" s="100">
        <v>2012</v>
      </c>
    </row>
    <row r="12743" spans="1:15" x14ac:dyDescent="0.25">
      <c r="A12743">
        <v>2</v>
      </c>
      <c r="B12743" t="s">
        <v>434</v>
      </c>
      <c r="C12743">
        <v>80</v>
      </c>
      <c r="D12743" t="s">
        <v>348</v>
      </c>
      <c r="E12743" t="s">
        <v>551</v>
      </c>
      <c r="F12743">
        <v>12968</v>
      </c>
      <c r="G12743" t="s">
        <v>354</v>
      </c>
      <c r="H12743">
        <v>996.8</v>
      </c>
      <c r="I12743">
        <v>76.25</v>
      </c>
      <c r="J12743" s="8">
        <v>41102</v>
      </c>
      <c r="K12743" t="s">
        <v>148</v>
      </c>
      <c r="L12743" t="s">
        <v>151</v>
      </c>
      <c r="O12743" s="100">
        <v>2012</v>
      </c>
    </row>
    <row r="12744" spans="1:15" x14ac:dyDescent="0.25">
      <c r="A12744">
        <v>2</v>
      </c>
      <c r="B12744" t="s">
        <v>434</v>
      </c>
      <c r="C12744">
        <v>80</v>
      </c>
      <c r="D12744" t="s">
        <v>348</v>
      </c>
      <c r="E12744" t="s">
        <v>552</v>
      </c>
      <c r="F12744">
        <v>11533</v>
      </c>
      <c r="G12744" t="s">
        <v>357</v>
      </c>
      <c r="H12744" s="101">
        <v>1591.35</v>
      </c>
      <c r="I12744">
        <v>121.73</v>
      </c>
      <c r="J12744" s="8">
        <v>41102</v>
      </c>
      <c r="K12744" t="s">
        <v>148</v>
      </c>
      <c r="L12744" t="s">
        <v>151</v>
      </c>
      <c r="O12744" s="100">
        <v>2012</v>
      </c>
    </row>
    <row r="12745" spans="1:15" x14ac:dyDescent="0.25">
      <c r="A12745">
        <v>2</v>
      </c>
      <c r="B12745" t="s">
        <v>434</v>
      </c>
      <c r="C12745">
        <v>80</v>
      </c>
      <c r="D12745" t="s">
        <v>348</v>
      </c>
      <c r="E12745" t="s">
        <v>554</v>
      </c>
      <c r="F12745">
        <v>11968</v>
      </c>
      <c r="G12745" t="s">
        <v>363</v>
      </c>
      <c r="H12745" s="101">
        <v>1066.55</v>
      </c>
      <c r="I12745">
        <v>76.62</v>
      </c>
      <c r="J12745" s="8">
        <v>41102</v>
      </c>
      <c r="K12745" t="s">
        <v>148</v>
      </c>
      <c r="L12745" t="s">
        <v>151</v>
      </c>
      <c r="O12745" s="100">
        <v>2012</v>
      </c>
    </row>
    <row r="12746" spans="1:15" x14ac:dyDescent="0.25">
      <c r="A12746">
        <v>2</v>
      </c>
      <c r="B12746" t="s">
        <v>434</v>
      </c>
      <c r="C12746">
        <v>82</v>
      </c>
      <c r="D12746" t="s">
        <v>364</v>
      </c>
      <c r="E12746" t="s">
        <v>1465</v>
      </c>
      <c r="F12746">
        <v>13651</v>
      </c>
      <c r="G12746" t="s">
        <v>366</v>
      </c>
      <c r="H12746" s="101">
        <v>2115.1999999999998</v>
      </c>
      <c r="I12746">
        <v>305.64</v>
      </c>
      <c r="J12746" s="8">
        <v>41102</v>
      </c>
      <c r="K12746" t="s">
        <v>148</v>
      </c>
      <c r="L12746" t="s">
        <v>151</v>
      </c>
      <c r="O12746" s="100">
        <v>2012</v>
      </c>
    </row>
    <row r="12747" spans="1:15" x14ac:dyDescent="0.25">
      <c r="A12747">
        <v>2</v>
      </c>
      <c r="B12747" t="s">
        <v>434</v>
      </c>
      <c r="C12747">
        <v>82</v>
      </c>
      <c r="D12747" t="s">
        <v>364</v>
      </c>
      <c r="E12747" t="s">
        <v>564</v>
      </c>
      <c r="F12747">
        <v>12931</v>
      </c>
      <c r="G12747" t="s">
        <v>366</v>
      </c>
      <c r="H12747" s="101">
        <v>1955.56</v>
      </c>
      <c r="I12747">
        <v>149.6</v>
      </c>
      <c r="J12747" s="8">
        <v>41102</v>
      </c>
      <c r="K12747" t="s">
        <v>148</v>
      </c>
      <c r="L12747" t="s">
        <v>151</v>
      </c>
      <c r="O12747" s="100">
        <v>2012</v>
      </c>
    </row>
    <row r="12748" spans="1:15" x14ac:dyDescent="0.25">
      <c r="A12748">
        <v>2</v>
      </c>
      <c r="B12748" t="s">
        <v>434</v>
      </c>
      <c r="C12748">
        <v>82</v>
      </c>
      <c r="D12748" t="s">
        <v>364</v>
      </c>
      <c r="E12748" t="s">
        <v>556</v>
      </c>
      <c r="F12748">
        <v>12251</v>
      </c>
      <c r="G12748" t="s">
        <v>366</v>
      </c>
      <c r="H12748" s="101">
        <v>1999.2</v>
      </c>
      <c r="I12748">
        <v>150.66</v>
      </c>
      <c r="J12748" s="8">
        <v>41102</v>
      </c>
      <c r="K12748" t="s">
        <v>148</v>
      </c>
      <c r="L12748" t="s">
        <v>151</v>
      </c>
      <c r="O12748" s="100">
        <v>2012</v>
      </c>
    </row>
    <row r="12749" spans="1:15" x14ac:dyDescent="0.25">
      <c r="A12749">
        <v>2</v>
      </c>
      <c r="B12749" t="s">
        <v>434</v>
      </c>
      <c r="C12749">
        <v>82</v>
      </c>
      <c r="D12749" t="s">
        <v>364</v>
      </c>
      <c r="E12749" t="s">
        <v>557</v>
      </c>
      <c r="F12749">
        <v>13280</v>
      </c>
      <c r="G12749" t="s">
        <v>366</v>
      </c>
      <c r="H12749" s="101">
        <v>1960.98</v>
      </c>
      <c r="I12749">
        <v>144.81</v>
      </c>
      <c r="J12749" s="8">
        <v>41102</v>
      </c>
      <c r="K12749" t="s">
        <v>148</v>
      </c>
      <c r="L12749" t="s">
        <v>151</v>
      </c>
      <c r="O12749" s="100">
        <v>2012</v>
      </c>
    </row>
    <row r="12750" spans="1:15" x14ac:dyDescent="0.25">
      <c r="A12750">
        <v>2</v>
      </c>
      <c r="B12750" t="s">
        <v>434</v>
      </c>
      <c r="C12750">
        <v>82</v>
      </c>
      <c r="D12750" t="s">
        <v>364</v>
      </c>
      <c r="E12750" t="s">
        <v>1466</v>
      </c>
      <c r="F12750">
        <v>13660</v>
      </c>
      <c r="G12750" t="s">
        <v>366</v>
      </c>
      <c r="H12750" s="101">
        <v>2115.1999999999998</v>
      </c>
      <c r="I12750">
        <v>305.64</v>
      </c>
      <c r="J12750" s="8">
        <v>41102</v>
      </c>
      <c r="K12750" t="s">
        <v>148</v>
      </c>
      <c r="L12750" t="s">
        <v>151</v>
      </c>
      <c r="O12750" s="100">
        <v>2012</v>
      </c>
    </row>
    <row r="12751" spans="1:15" x14ac:dyDescent="0.25">
      <c r="A12751">
        <v>2</v>
      </c>
      <c r="B12751" t="s">
        <v>434</v>
      </c>
      <c r="C12751">
        <v>82</v>
      </c>
      <c r="D12751" t="s">
        <v>364</v>
      </c>
      <c r="E12751" t="s">
        <v>559</v>
      </c>
      <c r="F12751">
        <v>13180</v>
      </c>
      <c r="G12751" t="s">
        <v>560</v>
      </c>
      <c r="H12751" s="101">
        <v>1818.39</v>
      </c>
      <c r="I12751">
        <v>129.16</v>
      </c>
      <c r="J12751" s="8">
        <v>41102</v>
      </c>
      <c r="K12751" t="s">
        <v>391</v>
      </c>
      <c r="L12751" t="s">
        <v>151</v>
      </c>
      <c r="O12751" s="100">
        <v>2012</v>
      </c>
    </row>
    <row r="12752" spans="1:15" x14ac:dyDescent="0.25">
      <c r="A12752">
        <v>2</v>
      </c>
      <c r="B12752" t="s">
        <v>434</v>
      </c>
      <c r="C12752">
        <v>82</v>
      </c>
      <c r="D12752" t="s">
        <v>364</v>
      </c>
      <c r="E12752" t="s">
        <v>558</v>
      </c>
      <c r="F12752">
        <v>12882</v>
      </c>
      <c r="G12752" t="s">
        <v>560</v>
      </c>
      <c r="H12752" s="101">
        <v>1837.5</v>
      </c>
      <c r="I12752">
        <v>135.6</v>
      </c>
      <c r="J12752" s="8">
        <v>41102</v>
      </c>
      <c r="K12752" t="s">
        <v>148</v>
      </c>
      <c r="L12752" t="s">
        <v>151</v>
      </c>
      <c r="O12752" s="100">
        <v>2012</v>
      </c>
    </row>
    <row r="12753" spans="1:15" x14ac:dyDescent="0.25">
      <c r="A12753">
        <v>2</v>
      </c>
      <c r="B12753" t="s">
        <v>434</v>
      </c>
      <c r="C12753">
        <v>82</v>
      </c>
      <c r="D12753" t="s">
        <v>364</v>
      </c>
      <c r="E12753" t="s">
        <v>1382</v>
      </c>
      <c r="F12753">
        <v>13591</v>
      </c>
      <c r="G12753" t="s">
        <v>1280</v>
      </c>
      <c r="H12753" s="101">
        <v>2692.31</v>
      </c>
      <c r="I12753">
        <v>205.96</v>
      </c>
      <c r="J12753" s="8">
        <v>41102</v>
      </c>
      <c r="K12753" t="s">
        <v>148</v>
      </c>
      <c r="L12753" t="s">
        <v>151</v>
      </c>
      <c r="O12753" s="100">
        <v>2012</v>
      </c>
    </row>
    <row r="12754" spans="1:15" x14ac:dyDescent="0.25">
      <c r="A12754">
        <v>2</v>
      </c>
      <c r="B12754" t="s">
        <v>434</v>
      </c>
      <c r="C12754">
        <v>83</v>
      </c>
      <c r="D12754" t="s">
        <v>378</v>
      </c>
      <c r="E12754" t="s">
        <v>561</v>
      </c>
      <c r="F12754">
        <v>13256</v>
      </c>
      <c r="G12754" t="s">
        <v>562</v>
      </c>
      <c r="H12754" s="101">
        <v>2528</v>
      </c>
      <c r="I12754">
        <v>188.18</v>
      </c>
      <c r="J12754" s="8">
        <v>41102</v>
      </c>
      <c r="K12754" t="s">
        <v>148</v>
      </c>
      <c r="L12754" t="s">
        <v>151</v>
      </c>
      <c r="O12754" s="100">
        <v>2012</v>
      </c>
    </row>
    <row r="12755" spans="1:15" x14ac:dyDescent="0.25">
      <c r="A12755">
        <v>2</v>
      </c>
      <c r="B12755" t="s">
        <v>434</v>
      </c>
      <c r="C12755">
        <v>85</v>
      </c>
      <c r="D12755" t="s">
        <v>381</v>
      </c>
      <c r="E12755" t="s">
        <v>565</v>
      </c>
      <c r="F12755">
        <v>13557</v>
      </c>
      <c r="G12755" t="s">
        <v>383</v>
      </c>
      <c r="H12755" s="101">
        <v>2063.98</v>
      </c>
      <c r="I12755">
        <v>157.88</v>
      </c>
      <c r="J12755" s="8">
        <v>41102</v>
      </c>
      <c r="K12755" t="s">
        <v>148</v>
      </c>
      <c r="L12755" t="s">
        <v>151</v>
      </c>
      <c r="O12755" s="100">
        <v>2012</v>
      </c>
    </row>
    <row r="12756" spans="1:15" x14ac:dyDescent="0.25">
      <c r="A12756">
        <v>2</v>
      </c>
      <c r="B12756" t="s">
        <v>434</v>
      </c>
      <c r="C12756">
        <v>85</v>
      </c>
      <c r="D12756" t="s">
        <v>381</v>
      </c>
      <c r="E12756" t="s">
        <v>566</v>
      </c>
      <c r="F12756">
        <v>11777</v>
      </c>
      <c r="G12756" t="s">
        <v>383</v>
      </c>
      <c r="H12756" s="101">
        <v>2659.45</v>
      </c>
      <c r="I12756">
        <v>196.15</v>
      </c>
      <c r="J12756" s="8">
        <v>41102</v>
      </c>
      <c r="K12756" t="s">
        <v>148</v>
      </c>
      <c r="L12756" t="s">
        <v>151</v>
      </c>
      <c r="O12756" s="100">
        <v>2012</v>
      </c>
    </row>
    <row r="12757" spans="1:15" x14ac:dyDescent="0.25">
      <c r="A12757">
        <v>2</v>
      </c>
      <c r="B12757" t="s">
        <v>434</v>
      </c>
      <c r="C12757">
        <v>85</v>
      </c>
      <c r="D12757" t="s">
        <v>381</v>
      </c>
      <c r="E12757" t="s">
        <v>567</v>
      </c>
      <c r="F12757">
        <v>10446</v>
      </c>
      <c r="G12757" t="s">
        <v>383</v>
      </c>
      <c r="H12757" s="101">
        <v>2895.3</v>
      </c>
      <c r="I12757">
        <v>210.4</v>
      </c>
      <c r="J12757" s="8">
        <v>41102</v>
      </c>
      <c r="K12757" t="s">
        <v>148</v>
      </c>
      <c r="L12757" t="s">
        <v>151</v>
      </c>
      <c r="O12757" s="100">
        <v>2012</v>
      </c>
    </row>
    <row r="12758" spans="1:15" x14ac:dyDescent="0.25">
      <c r="A12758">
        <v>2</v>
      </c>
      <c r="B12758" t="s">
        <v>434</v>
      </c>
      <c r="C12758">
        <v>85</v>
      </c>
      <c r="D12758" t="s">
        <v>381</v>
      </c>
      <c r="E12758" t="s">
        <v>568</v>
      </c>
      <c r="F12758">
        <v>9531</v>
      </c>
      <c r="G12758" t="s">
        <v>383</v>
      </c>
      <c r="H12758" s="101">
        <v>2317.25</v>
      </c>
      <c r="I12758">
        <v>168.48</v>
      </c>
      <c r="J12758" s="8">
        <v>41102</v>
      </c>
      <c r="K12758" t="s">
        <v>148</v>
      </c>
      <c r="L12758" t="s">
        <v>151</v>
      </c>
      <c r="O12758" s="100">
        <v>2012</v>
      </c>
    </row>
    <row r="12759" spans="1:15" x14ac:dyDescent="0.25">
      <c r="A12759">
        <v>2</v>
      </c>
      <c r="B12759" t="s">
        <v>434</v>
      </c>
      <c r="C12759">
        <v>85</v>
      </c>
      <c r="D12759" t="s">
        <v>381</v>
      </c>
      <c r="E12759" t="s">
        <v>569</v>
      </c>
      <c r="F12759">
        <v>13547</v>
      </c>
      <c r="G12759" t="s">
        <v>383</v>
      </c>
      <c r="H12759" s="101">
        <v>1968.38</v>
      </c>
      <c r="I12759">
        <v>144.61000000000001</v>
      </c>
      <c r="J12759" s="8">
        <v>41102</v>
      </c>
      <c r="K12759" t="s">
        <v>148</v>
      </c>
      <c r="L12759" t="s">
        <v>151</v>
      </c>
      <c r="O12759" s="100">
        <v>2012</v>
      </c>
    </row>
    <row r="12760" spans="1:15" x14ac:dyDescent="0.25">
      <c r="A12760">
        <v>2</v>
      </c>
      <c r="B12760" t="s">
        <v>434</v>
      </c>
      <c r="C12760">
        <v>85</v>
      </c>
      <c r="D12760" t="s">
        <v>381</v>
      </c>
      <c r="E12760" t="s">
        <v>1353</v>
      </c>
      <c r="F12760">
        <v>13582</v>
      </c>
      <c r="G12760" t="s">
        <v>375</v>
      </c>
      <c r="H12760" s="101">
        <v>3423.08</v>
      </c>
      <c r="I12760">
        <v>256.66000000000003</v>
      </c>
      <c r="J12760" s="8">
        <v>41102</v>
      </c>
      <c r="K12760" t="s">
        <v>148</v>
      </c>
      <c r="L12760" t="s">
        <v>151</v>
      </c>
      <c r="O12760" s="100">
        <v>2012</v>
      </c>
    </row>
    <row r="12761" spans="1:15" x14ac:dyDescent="0.25">
      <c r="A12761">
        <v>2</v>
      </c>
      <c r="B12761" t="s">
        <v>434</v>
      </c>
      <c r="C12761">
        <v>86</v>
      </c>
      <c r="D12761" t="s">
        <v>393</v>
      </c>
      <c r="E12761" t="s">
        <v>571</v>
      </c>
      <c r="F12761">
        <v>788</v>
      </c>
      <c r="G12761" t="s">
        <v>400</v>
      </c>
      <c r="H12761" s="101">
        <v>1956</v>
      </c>
      <c r="I12761">
        <v>144.16</v>
      </c>
      <c r="J12761" s="8">
        <v>41102</v>
      </c>
      <c r="K12761" t="s">
        <v>148</v>
      </c>
      <c r="L12761" t="s">
        <v>151</v>
      </c>
      <c r="O12761" s="100">
        <v>2012</v>
      </c>
    </row>
    <row r="12762" spans="1:15" x14ac:dyDescent="0.25">
      <c r="A12762">
        <v>2</v>
      </c>
      <c r="B12762" t="s">
        <v>434</v>
      </c>
      <c r="C12762">
        <v>86</v>
      </c>
      <c r="D12762" t="s">
        <v>393</v>
      </c>
      <c r="E12762" t="s">
        <v>572</v>
      </c>
      <c r="F12762">
        <v>12070</v>
      </c>
      <c r="G12762" t="s">
        <v>402</v>
      </c>
      <c r="H12762">
        <v>990.17</v>
      </c>
      <c r="I12762">
        <v>69.66</v>
      </c>
      <c r="J12762" s="8">
        <v>41102</v>
      </c>
      <c r="K12762" t="s">
        <v>148</v>
      </c>
      <c r="L12762" t="s">
        <v>151</v>
      </c>
      <c r="O12762" s="100">
        <v>2012</v>
      </c>
    </row>
    <row r="12763" spans="1:15" x14ac:dyDescent="0.25">
      <c r="A12763">
        <v>2</v>
      </c>
      <c r="B12763" t="s">
        <v>434</v>
      </c>
      <c r="C12763">
        <v>86</v>
      </c>
      <c r="D12763" t="s">
        <v>393</v>
      </c>
      <c r="E12763" t="s">
        <v>573</v>
      </c>
      <c r="F12763">
        <v>12623</v>
      </c>
      <c r="G12763" t="s">
        <v>402</v>
      </c>
      <c r="H12763">
        <v>848.8</v>
      </c>
      <c r="I12763">
        <v>59.11</v>
      </c>
      <c r="J12763" s="8">
        <v>41102</v>
      </c>
      <c r="K12763" t="s">
        <v>148</v>
      </c>
      <c r="L12763" t="s">
        <v>151</v>
      </c>
      <c r="O12763" s="100">
        <v>2012</v>
      </c>
    </row>
    <row r="12764" spans="1:15" x14ac:dyDescent="0.25">
      <c r="A12764">
        <v>2</v>
      </c>
      <c r="B12764" t="s">
        <v>434</v>
      </c>
      <c r="C12764">
        <v>87</v>
      </c>
      <c r="D12764" t="s">
        <v>403</v>
      </c>
      <c r="E12764" t="s">
        <v>575</v>
      </c>
      <c r="F12764">
        <v>10894</v>
      </c>
      <c r="G12764" t="s">
        <v>405</v>
      </c>
      <c r="H12764" s="101">
        <v>1728.8</v>
      </c>
      <c r="I12764">
        <v>120.55</v>
      </c>
      <c r="J12764" s="8">
        <v>41102</v>
      </c>
      <c r="K12764" t="s">
        <v>148</v>
      </c>
      <c r="L12764" t="s">
        <v>151</v>
      </c>
      <c r="O12764" s="100">
        <v>2012</v>
      </c>
    </row>
    <row r="12765" spans="1:15" x14ac:dyDescent="0.25">
      <c r="A12765">
        <v>2</v>
      </c>
      <c r="B12765" t="s">
        <v>434</v>
      </c>
      <c r="C12765">
        <v>92</v>
      </c>
      <c r="D12765" t="s">
        <v>407</v>
      </c>
      <c r="E12765" t="s">
        <v>576</v>
      </c>
      <c r="F12765">
        <v>12918</v>
      </c>
      <c r="G12765" t="s">
        <v>577</v>
      </c>
      <c r="H12765" s="101">
        <v>1114.4100000000001</v>
      </c>
      <c r="I12765">
        <v>79.44</v>
      </c>
      <c r="J12765" s="8">
        <v>41102</v>
      </c>
      <c r="K12765" t="s">
        <v>148</v>
      </c>
      <c r="L12765" t="s">
        <v>151</v>
      </c>
      <c r="O12765" s="100">
        <v>2012</v>
      </c>
    </row>
    <row r="12766" spans="1:15" x14ac:dyDescent="0.25">
      <c r="A12766">
        <v>2</v>
      </c>
      <c r="B12766" t="s">
        <v>434</v>
      </c>
      <c r="C12766">
        <v>92</v>
      </c>
      <c r="D12766" t="s">
        <v>407</v>
      </c>
      <c r="E12766" t="s">
        <v>579</v>
      </c>
      <c r="F12766">
        <v>9942</v>
      </c>
      <c r="G12766" t="s">
        <v>409</v>
      </c>
      <c r="H12766" s="101">
        <v>1912.8</v>
      </c>
      <c r="I12766">
        <v>146.33000000000001</v>
      </c>
      <c r="J12766" s="8">
        <v>41102</v>
      </c>
      <c r="K12766" t="s">
        <v>148</v>
      </c>
      <c r="L12766" t="s">
        <v>151</v>
      </c>
      <c r="O12766" s="100">
        <v>2012</v>
      </c>
    </row>
    <row r="12767" spans="1:15" x14ac:dyDescent="0.25">
      <c r="A12767">
        <v>2</v>
      </c>
      <c r="B12767" t="s">
        <v>434</v>
      </c>
      <c r="C12767">
        <v>92</v>
      </c>
      <c r="D12767" t="s">
        <v>407</v>
      </c>
      <c r="E12767" t="s">
        <v>580</v>
      </c>
      <c r="F12767">
        <v>12597</v>
      </c>
      <c r="G12767" t="s">
        <v>411</v>
      </c>
      <c r="H12767">
        <v>957.69</v>
      </c>
      <c r="I12767">
        <v>73.27</v>
      </c>
      <c r="J12767" s="8">
        <v>41102</v>
      </c>
      <c r="K12767" t="s">
        <v>148</v>
      </c>
      <c r="L12767" t="s">
        <v>151</v>
      </c>
      <c r="O12767" s="100">
        <v>2012</v>
      </c>
    </row>
    <row r="12768" spans="1:15" x14ac:dyDescent="0.25">
      <c r="A12768">
        <v>2</v>
      </c>
      <c r="B12768" t="s">
        <v>434</v>
      </c>
      <c r="C12768">
        <v>92</v>
      </c>
      <c r="D12768" t="s">
        <v>407</v>
      </c>
      <c r="E12768" t="s">
        <v>582</v>
      </c>
      <c r="F12768">
        <v>11240</v>
      </c>
      <c r="G12768" t="s">
        <v>411</v>
      </c>
      <c r="H12768" s="101">
        <v>1385.45</v>
      </c>
      <c r="I12768">
        <v>97.23</v>
      </c>
      <c r="J12768" s="8">
        <v>41102</v>
      </c>
      <c r="K12768" t="s">
        <v>148</v>
      </c>
      <c r="L12768" t="s">
        <v>151</v>
      </c>
      <c r="O12768" s="100">
        <v>2012</v>
      </c>
    </row>
    <row r="12769" spans="1:15" x14ac:dyDescent="0.25">
      <c r="A12769">
        <v>2</v>
      </c>
      <c r="B12769" t="s">
        <v>434</v>
      </c>
      <c r="C12769">
        <v>93</v>
      </c>
      <c r="D12769" t="s">
        <v>418</v>
      </c>
      <c r="E12769" t="s">
        <v>583</v>
      </c>
      <c r="F12769">
        <v>10056</v>
      </c>
      <c r="G12769" t="s">
        <v>584</v>
      </c>
      <c r="H12769" s="101">
        <v>2746.16</v>
      </c>
      <c r="I12769">
        <v>187.44</v>
      </c>
      <c r="J12769" s="8">
        <v>41102</v>
      </c>
      <c r="K12769" t="s">
        <v>148</v>
      </c>
      <c r="L12769" t="s">
        <v>151</v>
      </c>
      <c r="O12769" s="100">
        <v>2012</v>
      </c>
    </row>
    <row r="12770" spans="1:15" x14ac:dyDescent="0.25">
      <c r="A12770">
        <v>2</v>
      </c>
      <c r="B12770" t="s">
        <v>434</v>
      </c>
      <c r="C12770">
        <v>93</v>
      </c>
      <c r="D12770" t="s">
        <v>418</v>
      </c>
      <c r="E12770" t="s">
        <v>585</v>
      </c>
      <c r="F12770">
        <v>11646</v>
      </c>
      <c r="G12770" t="s">
        <v>174</v>
      </c>
      <c r="H12770" s="101">
        <v>1246.4000000000001</v>
      </c>
      <c r="I12770">
        <v>88.64</v>
      </c>
      <c r="J12770" s="8">
        <v>41102</v>
      </c>
      <c r="K12770" t="s">
        <v>148</v>
      </c>
      <c r="L12770" t="s">
        <v>151</v>
      </c>
      <c r="O12770" s="100">
        <v>2012</v>
      </c>
    </row>
    <row r="12771" spans="1:15" x14ac:dyDescent="0.25">
      <c r="A12771">
        <v>2</v>
      </c>
      <c r="B12771" t="s">
        <v>434</v>
      </c>
      <c r="C12771">
        <v>93</v>
      </c>
      <c r="D12771" t="s">
        <v>418</v>
      </c>
      <c r="E12771" t="s">
        <v>586</v>
      </c>
      <c r="F12771">
        <v>6001</v>
      </c>
      <c r="G12771" t="s">
        <v>587</v>
      </c>
      <c r="H12771" s="101">
        <v>1779.88</v>
      </c>
      <c r="I12771">
        <v>103.89</v>
      </c>
      <c r="J12771" s="8">
        <v>41102</v>
      </c>
      <c r="K12771" t="s">
        <v>148</v>
      </c>
      <c r="L12771" t="s">
        <v>151</v>
      </c>
      <c r="O12771" s="100">
        <v>2012</v>
      </c>
    </row>
    <row r="12772" spans="1:15" x14ac:dyDescent="0.25">
      <c r="A12772">
        <v>2</v>
      </c>
      <c r="B12772" t="s">
        <v>434</v>
      </c>
      <c r="C12772">
        <v>93</v>
      </c>
      <c r="D12772" t="s">
        <v>418</v>
      </c>
      <c r="E12772" t="s">
        <v>527</v>
      </c>
      <c r="F12772">
        <v>12692</v>
      </c>
      <c r="G12772" t="s">
        <v>422</v>
      </c>
      <c r="H12772" s="101">
        <v>2000</v>
      </c>
      <c r="I12772">
        <v>147.18</v>
      </c>
      <c r="J12772" s="8">
        <v>41102</v>
      </c>
      <c r="K12772" t="s">
        <v>148</v>
      </c>
      <c r="L12772" t="s">
        <v>151</v>
      </c>
      <c r="O12772" s="100">
        <v>2012</v>
      </c>
    </row>
    <row r="12773" spans="1:15" x14ac:dyDescent="0.25">
      <c r="A12773">
        <v>2</v>
      </c>
      <c r="B12773" t="s">
        <v>434</v>
      </c>
      <c r="C12773">
        <v>93</v>
      </c>
      <c r="D12773" t="s">
        <v>418</v>
      </c>
      <c r="E12773" t="s">
        <v>589</v>
      </c>
      <c r="F12773">
        <v>12356</v>
      </c>
      <c r="G12773" t="s">
        <v>424</v>
      </c>
      <c r="H12773" s="101">
        <v>2080</v>
      </c>
      <c r="I12773">
        <v>154.76</v>
      </c>
      <c r="J12773" s="8">
        <v>41102</v>
      </c>
      <c r="K12773" t="s">
        <v>148</v>
      </c>
      <c r="L12773" t="s">
        <v>151</v>
      </c>
      <c r="O12773" s="100">
        <v>2012</v>
      </c>
    </row>
    <row r="12774" spans="1:15" x14ac:dyDescent="0.25">
      <c r="A12774">
        <v>2</v>
      </c>
      <c r="B12774" t="s">
        <v>434</v>
      </c>
      <c r="C12774">
        <v>93</v>
      </c>
      <c r="D12774" t="s">
        <v>418</v>
      </c>
      <c r="E12774" t="s">
        <v>590</v>
      </c>
      <c r="F12774">
        <v>12769</v>
      </c>
      <c r="G12774" t="s">
        <v>424</v>
      </c>
      <c r="H12774" s="101">
        <v>2019.23</v>
      </c>
      <c r="I12774">
        <v>154.47</v>
      </c>
      <c r="J12774" s="8">
        <v>41102</v>
      </c>
      <c r="K12774" t="s">
        <v>148</v>
      </c>
      <c r="L12774" t="s">
        <v>151</v>
      </c>
      <c r="O12774" s="100">
        <v>2012</v>
      </c>
    </row>
    <row r="12775" spans="1:15" x14ac:dyDescent="0.25">
      <c r="A12775">
        <v>2</v>
      </c>
      <c r="B12775" t="s">
        <v>434</v>
      </c>
      <c r="C12775">
        <v>93</v>
      </c>
      <c r="D12775" t="s">
        <v>418</v>
      </c>
      <c r="E12775" t="s">
        <v>591</v>
      </c>
      <c r="F12775">
        <v>12529</v>
      </c>
      <c r="G12775" t="s">
        <v>428</v>
      </c>
      <c r="H12775" s="101">
        <v>2563.7800000000002</v>
      </c>
      <c r="I12775">
        <v>196.12</v>
      </c>
      <c r="J12775" s="8">
        <v>41102</v>
      </c>
      <c r="K12775" t="s">
        <v>148</v>
      </c>
      <c r="L12775" t="s">
        <v>151</v>
      </c>
      <c r="O12775" s="100">
        <v>2012</v>
      </c>
    </row>
    <row r="12776" spans="1:15" x14ac:dyDescent="0.25">
      <c r="A12776">
        <v>2</v>
      </c>
      <c r="B12776" t="s">
        <v>434</v>
      </c>
      <c r="C12776">
        <v>93</v>
      </c>
      <c r="D12776" t="s">
        <v>418</v>
      </c>
      <c r="E12776" t="s">
        <v>592</v>
      </c>
      <c r="F12776">
        <v>12165</v>
      </c>
      <c r="G12776" t="s">
        <v>593</v>
      </c>
      <c r="H12776" s="101">
        <v>1760.15</v>
      </c>
      <c r="I12776">
        <v>127.4</v>
      </c>
      <c r="J12776" s="8">
        <v>41102</v>
      </c>
      <c r="K12776" t="s">
        <v>148</v>
      </c>
      <c r="L12776" t="s">
        <v>151</v>
      </c>
      <c r="O12776" s="100">
        <v>2012</v>
      </c>
    </row>
    <row r="12777" spans="1:15" x14ac:dyDescent="0.25">
      <c r="A12777">
        <v>3</v>
      </c>
      <c r="B12777" t="s">
        <v>595</v>
      </c>
      <c r="C12777">
        <v>4</v>
      </c>
      <c r="D12777" t="s">
        <v>145</v>
      </c>
      <c r="E12777" t="s">
        <v>601</v>
      </c>
      <c r="F12777">
        <v>13400</v>
      </c>
      <c r="G12777" t="s">
        <v>147</v>
      </c>
      <c r="H12777" s="101">
        <v>1035</v>
      </c>
      <c r="I12777">
        <v>79.180000000000007</v>
      </c>
      <c r="J12777" s="8">
        <v>41102</v>
      </c>
      <c r="K12777" t="s">
        <v>148</v>
      </c>
      <c r="L12777" t="s">
        <v>443</v>
      </c>
      <c r="O12777" s="100">
        <v>2012</v>
      </c>
    </row>
    <row r="12778" spans="1:15" x14ac:dyDescent="0.25">
      <c r="A12778">
        <v>3</v>
      </c>
      <c r="B12778" t="s">
        <v>595</v>
      </c>
      <c r="C12778">
        <v>4</v>
      </c>
      <c r="D12778" t="s">
        <v>145</v>
      </c>
      <c r="E12778" t="s">
        <v>604</v>
      </c>
      <c r="F12778">
        <v>12592</v>
      </c>
      <c r="G12778" t="s">
        <v>147</v>
      </c>
      <c r="H12778" s="101">
        <v>1344.77</v>
      </c>
      <c r="I12778">
        <v>97.4</v>
      </c>
      <c r="J12778" s="8">
        <v>41102</v>
      </c>
      <c r="K12778" t="s">
        <v>148</v>
      </c>
      <c r="L12778" t="s">
        <v>151</v>
      </c>
      <c r="O12778" s="100">
        <v>2012</v>
      </c>
    </row>
    <row r="12779" spans="1:15" x14ac:dyDescent="0.25">
      <c r="A12779">
        <v>3</v>
      </c>
      <c r="B12779" t="s">
        <v>595</v>
      </c>
      <c r="C12779">
        <v>4</v>
      </c>
      <c r="D12779" t="s">
        <v>145</v>
      </c>
      <c r="E12779" t="s">
        <v>1287</v>
      </c>
      <c r="F12779">
        <v>11855</v>
      </c>
      <c r="G12779" t="s">
        <v>147</v>
      </c>
      <c r="H12779" s="101">
        <v>1473.3</v>
      </c>
      <c r="I12779">
        <v>107.73</v>
      </c>
      <c r="J12779" s="8">
        <v>41102</v>
      </c>
      <c r="K12779" t="s">
        <v>148</v>
      </c>
      <c r="L12779" t="s">
        <v>151</v>
      </c>
      <c r="O12779" s="100">
        <v>2012</v>
      </c>
    </row>
    <row r="12780" spans="1:15" x14ac:dyDescent="0.25">
      <c r="A12780">
        <v>3</v>
      </c>
      <c r="B12780" t="s">
        <v>595</v>
      </c>
      <c r="C12780">
        <v>4</v>
      </c>
      <c r="D12780" t="s">
        <v>145</v>
      </c>
      <c r="E12780" t="s">
        <v>605</v>
      </c>
      <c r="F12780">
        <v>9389</v>
      </c>
      <c r="G12780" t="s">
        <v>147</v>
      </c>
      <c r="H12780" s="101">
        <v>1357.95</v>
      </c>
      <c r="I12780">
        <v>101.6</v>
      </c>
      <c r="J12780" s="8">
        <v>41102</v>
      </c>
      <c r="K12780" t="s">
        <v>148</v>
      </c>
      <c r="L12780" t="s">
        <v>151</v>
      </c>
      <c r="O12780" s="100">
        <v>2012</v>
      </c>
    </row>
    <row r="12781" spans="1:15" x14ac:dyDescent="0.25">
      <c r="A12781">
        <v>3</v>
      </c>
      <c r="B12781" t="s">
        <v>595</v>
      </c>
      <c r="C12781">
        <v>4</v>
      </c>
      <c r="D12781" t="s">
        <v>145</v>
      </c>
      <c r="E12781" t="s">
        <v>606</v>
      </c>
      <c r="F12781">
        <v>13434</v>
      </c>
      <c r="G12781" t="s">
        <v>147</v>
      </c>
      <c r="H12781" s="101">
        <v>1166</v>
      </c>
      <c r="I12781">
        <v>89.2</v>
      </c>
      <c r="J12781" s="8">
        <v>41102</v>
      </c>
      <c r="K12781" t="s">
        <v>148</v>
      </c>
      <c r="L12781" t="s">
        <v>149</v>
      </c>
      <c r="O12781" s="100">
        <v>2012</v>
      </c>
    </row>
    <row r="12782" spans="1:15" x14ac:dyDescent="0.25">
      <c r="A12782">
        <v>3</v>
      </c>
      <c r="B12782" t="s">
        <v>595</v>
      </c>
      <c r="C12782">
        <v>4</v>
      </c>
      <c r="D12782" t="s">
        <v>145</v>
      </c>
      <c r="E12782" t="s">
        <v>607</v>
      </c>
      <c r="F12782">
        <v>174</v>
      </c>
      <c r="G12782" t="s">
        <v>159</v>
      </c>
      <c r="H12782" s="101">
        <v>2254.6999999999998</v>
      </c>
      <c r="I12782">
        <v>167.51</v>
      </c>
      <c r="J12782" s="8">
        <v>41102</v>
      </c>
      <c r="K12782" t="s">
        <v>148</v>
      </c>
      <c r="L12782" t="s">
        <v>151</v>
      </c>
      <c r="O12782" s="100">
        <v>2012</v>
      </c>
    </row>
    <row r="12783" spans="1:15" x14ac:dyDescent="0.25">
      <c r="A12783">
        <v>3</v>
      </c>
      <c r="B12783" t="s">
        <v>595</v>
      </c>
      <c r="C12783">
        <v>6</v>
      </c>
      <c r="D12783" t="s">
        <v>162</v>
      </c>
      <c r="E12783" t="s">
        <v>609</v>
      </c>
      <c r="F12783">
        <v>13080</v>
      </c>
      <c r="G12783" t="s">
        <v>164</v>
      </c>
      <c r="H12783">
        <v>785.4</v>
      </c>
      <c r="I12783">
        <v>60.08</v>
      </c>
      <c r="J12783" s="8">
        <v>41102</v>
      </c>
      <c r="K12783" t="s">
        <v>148</v>
      </c>
      <c r="L12783" t="s">
        <v>149</v>
      </c>
      <c r="O12783" s="100">
        <v>2012</v>
      </c>
    </row>
    <row r="12784" spans="1:15" x14ac:dyDescent="0.25">
      <c r="A12784">
        <v>3</v>
      </c>
      <c r="B12784" t="s">
        <v>595</v>
      </c>
      <c r="C12784">
        <v>6</v>
      </c>
      <c r="D12784" t="s">
        <v>162</v>
      </c>
      <c r="E12784" t="s">
        <v>610</v>
      </c>
      <c r="F12784">
        <v>12025</v>
      </c>
      <c r="G12784" t="s">
        <v>164</v>
      </c>
      <c r="H12784" s="101">
        <v>1385.11</v>
      </c>
      <c r="I12784">
        <v>100.99</v>
      </c>
      <c r="J12784" s="8">
        <v>41102</v>
      </c>
      <c r="K12784" t="s">
        <v>148</v>
      </c>
      <c r="L12784" t="s">
        <v>151</v>
      </c>
      <c r="O12784" s="100">
        <v>2012</v>
      </c>
    </row>
    <row r="12785" spans="1:15" x14ac:dyDescent="0.25">
      <c r="A12785">
        <v>3</v>
      </c>
      <c r="B12785" t="s">
        <v>595</v>
      </c>
      <c r="C12785">
        <v>6</v>
      </c>
      <c r="D12785" t="s">
        <v>162</v>
      </c>
      <c r="E12785" t="s">
        <v>1288</v>
      </c>
      <c r="F12785">
        <v>13576</v>
      </c>
      <c r="G12785" t="s">
        <v>164</v>
      </c>
      <c r="H12785" s="101">
        <v>1258.5999999999999</v>
      </c>
      <c r="I12785">
        <v>96.28</v>
      </c>
      <c r="J12785" s="8">
        <v>41102</v>
      </c>
      <c r="K12785" t="s">
        <v>148</v>
      </c>
      <c r="L12785" t="s">
        <v>443</v>
      </c>
      <c r="O12785" s="100">
        <v>2012</v>
      </c>
    </row>
    <row r="12786" spans="1:15" x14ac:dyDescent="0.25">
      <c r="A12786">
        <v>3</v>
      </c>
      <c r="B12786" t="s">
        <v>595</v>
      </c>
      <c r="C12786">
        <v>6</v>
      </c>
      <c r="D12786" t="s">
        <v>162</v>
      </c>
      <c r="E12786" t="s">
        <v>1332</v>
      </c>
      <c r="F12786">
        <v>12823</v>
      </c>
      <c r="G12786" t="s">
        <v>164</v>
      </c>
      <c r="H12786">
        <v>463.2</v>
      </c>
      <c r="I12786">
        <v>35.44</v>
      </c>
      <c r="J12786" s="8">
        <v>41102</v>
      </c>
      <c r="K12786" t="s">
        <v>148</v>
      </c>
      <c r="L12786" t="s">
        <v>443</v>
      </c>
      <c r="O12786" s="100">
        <v>2012</v>
      </c>
    </row>
    <row r="12787" spans="1:15" x14ac:dyDescent="0.25">
      <c r="A12787">
        <v>3</v>
      </c>
      <c r="B12787" t="s">
        <v>595</v>
      </c>
      <c r="C12787">
        <v>6</v>
      </c>
      <c r="D12787" t="s">
        <v>162</v>
      </c>
      <c r="E12787" t="s">
        <v>611</v>
      </c>
      <c r="F12787">
        <v>11823</v>
      </c>
      <c r="G12787" t="s">
        <v>164</v>
      </c>
      <c r="H12787">
        <v>712.13</v>
      </c>
      <c r="I12787">
        <v>54.48</v>
      </c>
      <c r="J12787" s="8">
        <v>41102</v>
      </c>
      <c r="K12787" t="s">
        <v>148</v>
      </c>
      <c r="L12787" t="s">
        <v>149</v>
      </c>
      <c r="O12787" s="100">
        <v>2012</v>
      </c>
    </row>
    <row r="12788" spans="1:15" x14ac:dyDescent="0.25">
      <c r="A12788">
        <v>3</v>
      </c>
      <c r="B12788" t="s">
        <v>595</v>
      </c>
      <c r="C12788">
        <v>6</v>
      </c>
      <c r="D12788" t="s">
        <v>162</v>
      </c>
      <c r="E12788" t="s">
        <v>612</v>
      </c>
      <c r="F12788">
        <v>13277</v>
      </c>
      <c r="G12788" t="s">
        <v>164</v>
      </c>
      <c r="H12788" s="101">
        <v>1470</v>
      </c>
      <c r="I12788">
        <v>106.37</v>
      </c>
      <c r="J12788" s="8">
        <v>41102</v>
      </c>
      <c r="K12788" t="s">
        <v>148</v>
      </c>
      <c r="L12788" t="s">
        <v>151</v>
      </c>
      <c r="O12788" s="100">
        <v>2012</v>
      </c>
    </row>
    <row r="12789" spans="1:15" x14ac:dyDescent="0.25">
      <c r="A12789">
        <v>3</v>
      </c>
      <c r="B12789" t="s">
        <v>595</v>
      </c>
      <c r="C12789">
        <v>8</v>
      </c>
      <c r="D12789" t="s">
        <v>1492</v>
      </c>
      <c r="E12789" t="s">
        <v>633</v>
      </c>
      <c r="F12789">
        <v>12763</v>
      </c>
      <c r="G12789" t="s">
        <v>207</v>
      </c>
      <c r="H12789">
        <v>651.30999999999995</v>
      </c>
      <c r="I12789">
        <v>49.82</v>
      </c>
      <c r="J12789" s="8">
        <v>41102</v>
      </c>
      <c r="K12789" t="s">
        <v>148</v>
      </c>
      <c r="L12789" t="s">
        <v>149</v>
      </c>
      <c r="O12789" s="100">
        <v>2012</v>
      </c>
    </row>
    <row r="12790" spans="1:15" x14ac:dyDescent="0.25">
      <c r="A12790">
        <v>3</v>
      </c>
      <c r="B12790" t="s">
        <v>595</v>
      </c>
      <c r="C12790">
        <v>12</v>
      </c>
      <c r="D12790" t="s">
        <v>613</v>
      </c>
      <c r="E12790" t="s">
        <v>617</v>
      </c>
      <c r="F12790">
        <v>13340</v>
      </c>
      <c r="G12790" t="s">
        <v>618</v>
      </c>
      <c r="H12790">
        <v>991.17</v>
      </c>
      <c r="I12790">
        <v>75.819999999999993</v>
      </c>
      <c r="J12790" s="8">
        <v>41102</v>
      </c>
      <c r="K12790" t="s">
        <v>148</v>
      </c>
      <c r="L12790" t="s">
        <v>149</v>
      </c>
      <c r="O12790" s="100">
        <v>2012</v>
      </c>
    </row>
    <row r="12791" spans="1:15" x14ac:dyDescent="0.25">
      <c r="A12791">
        <v>3</v>
      </c>
      <c r="B12791" t="s">
        <v>595</v>
      </c>
      <c r="C12791">
        <v>12</v>
      </c>
      <c r="D12791" t="s">
        <v>613</v>
      </c>
      <c r="E12791" t="s">
        <v>619</v>
      </c>
      <c r="F12791">
        <v>12293</v>
      </c>
      <c r="G12791" t="s">
        <v>618</v>
      </c>
      <c r="H12791" s="101">
        <v>1450.24</v>
      </c>
      <c r="I12791">
        <v>99.59</v>
      </c>
      <c r="J12791" s="8">
        <v>41102</v>
      </c>
      <c r="K12791" t="s">
        <v>148</v>
      </c>
      <c r="L12791" t="s">
        <v>151</v>
      </c>
      <c r="O12791" s="100">
        <v>2012</v>
      </c>
    </row>
    <row r="12792" spans="1:15" x14ac:dyDescent="0.25">
      <c r="A12792">
        <v>3</v>
      </c>
      <c r="B12792" t="s">
        <v>595</v>
      </c>
      <c r="C12792">
        <v>12</v>
      </c>
      <c r="D12792" t="s">
        <v>613</v>
      </c>
      <c r="E12792" t="s">
        <v>620</v>
      </c>
      <c r="F12792">
        <v>9521</v>
      </c>
      <c r="G12792" t="s">
        <v>618</v>
      </c>
      <c r="H12792">
        <v>335.1</v>
      </c>
      <c r="I12792">
        <v>25.64</v>
      </c>
      <c r="J12792" s="8">
        <v>41102</v>
      </c>
      <c r="K12792" t="s">
        <v>148</v>
      </c>
      <c r="L12792" t="s">
        <v>149</v>
      </c>
      <c r="O12792" s="100">
        <v>2012</v>
      </c>
    </row>
    <row r="12793" spans="1:15" x14ac:dyDescent="0.25">
      <c r="A12793">
        <v>3</v>
      </c>
      <c r="B12793" t="s">
        <v>595</v>
      </c>
      <c r="C12793">
        <v>12</v>
      </c>
      <c r="D12793" t="s">
        <v>613</v>
      </c>
      <c r="E12793" t="s">
        <v>621</v>
      </c>
      <c r="F12793">
        <v>13497</v>
      </c>
      <c r="G12793" t="s">
        <v>618</v>
      </c>
      <c r="H12793" s="101">
        <v>1127</v>
      </c>
      <c r="I12793">
        <v>86.21</v>
      </c>
      <c r="J12793" s="8">
        <v>41102</v>
      </c>
      <c r="K12793" t="s">
        <v>148</v>
      </c>
      <c r="L12793" t="s">
        <v>149</v>
      </c>
      <c r="O12793" s="100">
        <v>2012</v>
      </c>
    </row>
    <row r="12794" spans="1:15" x14ac:dyDescent="0.25">
      <c r="A12794">
        <v>3</v>
      </c>
      <c r="B12794" t="s">
        <v>595</v>
      </c>
      <c r="C12794">
        <v>12</v>
      </c>
      <c r="D12794" t="s">
        <v>613</v>
      </c>
      <c r="E12794" t="s">
        <v>622</v>
      </c>
      <c r="F12794">
        <v>13534</v>
      </c>
      <c r="G12794" t="s">
        <v>618</v>
      </c>
      <c r="H12794">
        <v>452.76</v>
      </c>
      <c r="I12794">
        <v>60.83</v>
      </c>
      <c r="J12794" s="8">
        <v>41102</v>
      </c>
      <c r="K12794" t="s">
        <v>148</v>
      </c>
      <c r="L12794" t="s">
        <v>149</v>
      </c>
      <c r="O12794" s="100">
        <v>2012</v>
      </c>
    </row>
    <row r="12795" spans="1:15" x14ac:dyDescent="0.25">
      <c r="A12795">
        <v>3</v>
      </c>
      <c r="B12795" t="s">
        <v>595</v>
      </c>
      <c r="C12795">
        <v>12</v>
      </c>
      <c r="D12795" t="s">
        <v>613</v>
      </c>
      <c r="E12795" t="s">
        <v>623</v>
      </c>
      <c r="F12795">
        <v>12303</v>
      </c>
      <c r="G12795" t="s">
        <v>618</v>
      </c>
      <c r="H12795" s="101">
        <v>1400</v>
      </c>
      <c r="I12795">
        <v>107.1</v>
      </c>
      <c r="J12795" s="8">
        <v>41102</v>
      </c>
      <c r="K12795" t="s">
        <v>148</v>
      </c>
      <c r="L12795" t="s">
        <v>151</v>
      </c>
      <c r="O12795" s="100">
        <v>2012</v>
      </c>
    </row>
    <row r="12796" spans="1:15" x14ac:dyDescent="0.25">
      <c r="A12796">
        <v>3</v>
      </c>
      <c r="B12796" t="s">
        <v>595</v>
      </c>
      <c r="C12796">
        <v>12</v>
      </c>
      <c r="D12796" t="s">
        <v>613</v>
      </c>
      <c r="E12796" t="s">
        <v>626</v>
      </c>
      <c r="F12796">
        <v>10534</v>
      </c>
      <c r="G12796" t="s">
        <v>627</v>
      </c>
      <c r="H12796" s="101">
        <v>3077</v>
      </c>
      <c r="I12796">
        <v>187.92</v>
      </c>
      <c r="J12796" s="8">
        <v>41102</v>
      </c>
      <c r="K12796" t="s">
        <v>148</v>
      </c>
      <c r="L12796" t="s">
        <v>151</v>
      </c>
      <c r="O12796" s="100">
        <v>2012</v>
      </c>
    </row>
    <row r="12797" spans="1:15" x14ac:dyDescent="0.25">
      <c r="A12797">
        <v>3</v>
      </c>
      <c r="B12797" t="s">
        <v>595</v>
      </c>
      <c r="C12797">
        <v>16</v>
      </c>
      <c r="D12797" t="s">
        <v>465</v>
      </c>
      <c r="E12797" t="s">
        <v>628</v>
      </c>
      <c r="F12797">
        <v>11720</v>
      </c>
      <c r="G12797" t="s">
        <v>629</v>
      </c>
      <c r="H12797" s="101">
        <v>2495.92</v>
      </c>
      <c r="I12797">
        <v>179.18</v>
      </c>
      <c r="J12797" s="8">
        <v>41102</v>
      </c>
      <c r="K12797" t="s">
        <v>148</v>
      </c>
      <c r="L12797" t="s">
        <v>151</v>
      </c>
      <c r="O12797" s="100">
        <v>2012</v>
      </c>
    </row>
    <row r="12798" spans="1:15" x14ac:dyDescent="0.25">
      <c r="A12798">
        <v>3</v>
      </c>
      <c r="B12798" t="s">
        <v>595</v>
      </c>
      <c r="C12798">
        <v>16</v>
      </c>
      <c r="D12798" t="s">
        <v>465</v>
      </c>
      <c r="E12798" t="s">
        <v>1383</v>
      </c>
      <c r="F12798">
        <v>13601</v>
      </c>
      <c r="G12798" t="s">
        <v>469</v>
      </c>
      <c r="H12798" s="101">
        <v>2000</v>
      </c>
      <c r="I12798">
        <v>147.18</v>
      </c>
      <c r="J12798" s="8">
        <v>41102</v>
      </c>
      <c r="K12798" t="s">
        <v>148</v>
      </c>
      <c r="L12798" t="s">
        <v>151</v>
      </c>
      <c r="O12798" s="100">
        <v>2012</v>
      </c>
    </row>
    <row r="12799" spans="1:15" x14ac:dyDescent="0.25">
      <c r="A12799">
        <v>3</v>
      </c>
      <c r="B12799" t="s">
        <v>595</v>
      </c>
      <c r="C12799">
        <v>16</v>
      </c>
      <c r="D12799" t="s">
        <v>465</v>
      </c>
      <c r="E12799" t="s">
        <v>630</v>
      </c>
      <c r="F12799">
        <v>10494</v>
      </c>
      <c r="G12799" t="s">
        <v>472</v>
      </c>
      <c r="H12799" s="101">
        <v>3071.89</v>
      </c>
      <c r="I12799">
        <v>206.78</v>
      </c>
      <c r="J12799" s="8">
        <v>41102</v>
      </c>
      <c r="K12799" t="s">
        <v>148</v>
      </c>
      <c r="L12799" t="s">
        <v>151</v>
      </c>
      <c r="O12799" s="100">
        <v>2012</v>
      </c>
    </row>
    <row r="12800" spans="1:15" x14ac:dyDescent="0.25">
      <c r="A12800">
        <v>3</v>
      </c>
      <c r="B12800" t="s">
        <v>595</v>
      </c>
      <c r="C12800">
        <v>24</v>
      </c>
      <c r="D12800" t="s">
        <v>205</v>
      </c>
      <c r="E12800" t="s">
        <v>632</v>
      </c>
      <c r="F12800">
        <v>12899</v>
      </c>
      <c r="G12800" t="s">
        <v>207</v>
      </c>
      <c r="H12800" s="101">
        <v>1359.6</v>
      </c>
      <c r="I12800">
        <v>104.01</v>
      </c>
      <c r="J12800" s="8">
        <v>41102</v>
      </c>
      <c r="K12800" t="s">
        <v>148</v>
      </c>
      <c r="L12800" t="s">
        <v>151</v>
      </c>
      <c r="O12800" s="100">
        <v>2012</v>
      </c>
    </row>
    <row r="12801" spans="1:15" x14ac:dyDescent="0.25">
      <c r="A12801">
        <v>3</v>
      </c>
      <c r="B12801" t="s">
        <v>595</v>
      </c>
      <c r="C12801">
        <v>24</v>
      </c>
      <c r="D12801" t="s">
        <v>205</v>
      </c>
      <c r="E12801" t="s">
        <v>608</v>
      </c>
      <c r="F12801">
        <v>11517</v>
      </c>
      <c r="G12801" t="s">
        <v>207</v>
      </c>
      <c r="H12801" s="101">
        <v>1475.7</v>
      </c>
      <c r="I12801">
        <v>107.07</v>
      </c>
      <c r="J12801" s="8">
        <v>41102</v>
      </c>
      <c r="K12801" t="s">
        <v>148</v>
      </c>
      <c r="L12801" t="s">
        <v>151</v>
      </c>
      <c r="O12801" s="100">
        <v>2012</v>
      </c>
    </row>
    <row r="12802" spans="1:15" x14ac:dyDescent="0.25">
      <c r="A12802">
        <v>3</v>
      </c>
      <c r="B12802" t="s">
        <v>595</v>
      </c>
      <c r="C12802">
        <v>24</v>
      </c>
      <c r="D12802" t="s">
        <v>205</v>
      </c>
      <c r="E12802" t="s">
        <v>597</v>
      </c>
      <c r="F12802">
        <v>12766</v>
      </c>
      <c r="G12802" t="s">
        <v>207</v>
      </c>
      <c r="H12802" s="101">
        <v>1344.76</v>
      </c>
      <c r="I12802">
        <v>95.87</v>
      </c>
      <c r="J12802" s="8">
        <v>41102</v>
      </c>
      <c r="K12802" t="s">
        <v>148</v>
      </c>
      <c r="L12802" t="s">
        <v>151</v>
      </c>
      <c r="O12802" s="100">
        <v>2012</v>
      </c>
    </row>
    <row r="12803" spans="1:15" x14ac:dyDescent="0.25">
      <c r="A12803">
        <v>3</v>
      </c>
      <c r="B12803" t="s">
        <v>595</v>
      </c>
      <c r="C12803">
        <v>24</v>
      </c>
      <c r="D12803" t="s">
        <v>205</v>
      </c>
      <c r="E12803" t="s">
        <v>635</v>
      </c>
      <c r="F12803">
        <v>1264</v>
      </c>
      <c r="G12803" t="s">
        <v>207</v>
      </c>
      <c r="H12803" s="101">
        <v>1906.31</v>
      </c>
      <c r="I12803">
        <v>140.62</v>
      </c>
      <c r="J12803" s="8">
        <v>41102</v>
      </c>
      <c r="K12803" t="s">
        <v>148</v>
      </c>
      <c r="L12803" t="s">
        <v>151</v>
      </c>
      <c r="O12803" s="100">
        <v>2012</v>
      </c>
    </row>
    <row r="12804" spans="1:15" x14ac:dyDescent="0.25">
      <c r="A12804">
        <v>3</v>
      </c>
      <c r="B12804" t="s">
        <v>595</v>
      </c>
      <c r="C12804">
        <v>24</v>
      </c>
      <c r="D12804" t="s">
        <v>205</v>
      </c>
      <c r="E12804" t="s">
        <v>636</v>
      </c>
      <c r="F12804">
        <v>13406</v>
      </c>
      <c r="G12804" t="s">
        <v>207</v>
      </c>
      <c r="H12804">
        <v>840</v>
      </c>
      <c r="I12804">
        <v>64.260000000000005</v>
      </c>
      <c r="J12804" s="8">
        <v>41102</v>
      </c>
      <c r="K12804" t="s">
        <v>148</v>
      </c>
      <c r="L12804" t="s">
        <v>149</v>
      </c>
      <c r="O12804" s="100">
        <v>2012</v>
      </c>
    </row>
    <row r="12805" spans="1:15" x14ac:dyDescent="0.25">
      <c r="A12805">
        <v>3</v>
      </c>
      <c r="B12805" t="s">
        <v>595</v>
      </c>
      <c r="C12805">
        <v>24</v>
      </c>
      <c r="D12805" t="s">
        <v>205</v>
      </c>
      <c r="E12805" t="s">
        <v>637</v>
      </c>
      <c r="F12805">
        <v>13015</v>
      </c>
      <c r="G12805" t="s">
        <v>207</v>
      </c>
      <c r="H12805">
        <v>925.35</v>
      </c>
      <c r="I12805">
        <v>70.790000000000006</v>
      </c>
      <c r="J12805" s="8">
        <v>41102</v>
      </c>
      <c r="K12805" t="s">
        <v>148</v>
      </c>
      <c r="L12805" t="s">
        <v>443</v>
      </c>
      <c r="O12805" s="100">
        <v>2012</v>
      </c>
    </row>
    <row r="12806" spans="1:15" x14ac:dyDescent="0.25">
      <c r="A12806">
        <v>3</v>
      </c>
      <c r="B12806" t="s">
        <v>595</v>
      </c>
      <c r="C12806">
        <v>24</v>
      </c>
      <c r="D12806" t="s">
        <v>205</v>
      </c>
      <c r="E12806" t="s">
        <v>638</v>
      </c>
      <c r="F12806">
        <v>12921</v>
      </c>
      <c r="G12806" t="s">
        <v>207</v>
      </c>
      <c r="H12806">
        <v>619.79999999999995</v>
      </c>
      <c r="I12806">
        <v>47.42</v>
      </c>
      <c r="J12806" s="8">
        <v>41102</v>
      </c>
      <c r="K12806" t="s">
        <v>148</v>
      </c>
      <c r="L12806" t="s">
        <v>149</v>
      </c>
      <c r="O12806" s="100">
        <v>2012</v>
      </c>
    </row>
    <row r="12807" spans="1:15" x14ac:dyDescent="0.25">
      <c r="A12807">
        <v>3</v>
      </c>
      <c r="B12807" t="s">
        <v>595</v>
      </c>
      <c r="C12807">
        <v>24</v>
      </c>
      <c r="D12807" t="s">
        <v>205</v>
      </c>
      <c r="E12807" t="s">
        <v>598</v>
      </c>
      <c r="F12807">
        <v>9817</v>
      </c>
      <c r="G12807" t="s">
        <v>207</v>
      </c>
      <c r="H12807" s="101">
        <v>1483.87</v>
      </c>
      <c r="I12807">
        <v>101.55</v>
      </c>
      <c r="J12807" s="8">
        <v>41102</v>
      </c>
      <c r="K12807" t="s">
        <v>148</v>
      </c>
      <c r="L12807" t="s">
        <v>151</v>
      </c>
      <c r="O12807" s="100">
        <v>2012</v>
      </c>
    </row>
    <row r="12808" spans="1:15" x14ac:dyDescent="0.25">
      <c r="A12808">
        <v>3</v>
      </c>
      <c r="B12808" t="s">
        <v>595</v>
      </c>
      <c r="C12808">
        <v>24</v>
      </c>
      <c r="D12808" t="s">
        <v>205</v>
      </c>
      <c r="E12808" t="s">
        <v>648</v>
      </c>
      <c r="F12808">
        <v>11278</v>
      </c>
      <c r="G12808" t="s">
        <v>279</v>
      </c>
      <c r="H12808">
        <v>135.66</v>
      </c>
      <c r="I12808">
        <v>19.600000000000001</v>
      </c>
      <c r="J12808" s="8">
        <v>41102</v>
      </c>
      <c r="K12808" t="s">
        <v>526</v>
      </c>
      <c r="L12808" t="s">
        <v>149</v>
      </c>
      <c r="O12808" s="100">
        <v>2012</v>
      </c>
    </row>
    <row r="12809" spans="1:15" x14ac:dyDescent="0.25">
      <c r="A12809">
        <v>3</v>
      </c>
      <c r="B12809" t="s">
        <v>595</v>
      </c>
      <c r="C12809">
        <v>32</v>
      </c>
      <c r="D12809" t="s">
        <v>266</v>
      </c>
      <c r="E12809" t="s">
        <v>1451</v>
      </c>
      <c r="F12809">
        <v>10879</v>
      </c>
      <c r="G12809" t="s">
        <v>268</v>
      </c>
      <c r="H12809">
        <v>673.49</v>
      </c>
      <c r="I12809">
        <v>51.53</v>
      </c>
      <c r="J12809" s="8">
        <v>41102</v>
      </c>
      <c r="K12809" t="s">
        <v>148</v>
      </c>
      <c r="L12809" t="s">
        <v>149</v>
      </c>
      <c r="O12809" s="100">
        <v>2012</v>
      </c>
    </row>
    <row r="12810" spans="1:15" x14ac:dyDescent="0.25">
      <c r="A12810">
        <v>3</v>
      </c>
      <c r="B12810" t="s">
        <v>595</v>
      </c>
      <c r="C12810">
        <v>32</v>
      </c>
      <c r="D12810" t="s">
        <v>266</v>
      </c>
      <c r="E12810" t="s">
        <v>641</v>
      </c>
      <c r="F12810">
        <v>10345</v>
      </c>
      <c r="G12810" t="s">
        <v>268</v>
      </c>
      <c r="H12810" s="101">
        <v>1731.38</v>
      </c>
      <c r="I12810">
        <v>126.63</v>
      </c>
      <c r="J12810" s="8">
        <v>41102</v>
      </c>
      <c r="K12810" t="s">
        <v>148</v>
      </c>
      <c r="L12810" t="s">
        <v>151</v>
      </c>
      <c r="O12810" s="100">
        <v>2012</v>
      </c>
    </row>
    <row r="12811" spans="1:15" x14ac:dyDescent="0.25">
      <c r="A12811">
        <v>3</v>
      </c>
      <c r="B12811" t="s">
        <v>595</v>
      </c>
      <c r="C12811">
        <v>32</v>
      </c>
      <c r="D12811" t="s">
        <v>266</v>
      </c>
      <c r="E12811" t="s">
        <v>644</v>
      </c>
      <c r="F12811">
        <v>12561</v>
      </c>
      <c r="G12811" t="s">
        <v>268</v>
      </c>
      <c r="H12811" s="101">
        <v>1731.55</v>
      </c>
      <c r="I12811">
        <v>132.47</v>
      </c>
      <c r="J12811" s="8">
        <v>41102</v>
      </c>
      <c r="K12811" t="s">
        <v>148</v>
      </c>
      <c r="L12811" t="s">
        <v>151</v>
      </c>
      <c r="O12811" s="100">
        <v>2012</v>
      </c>
    </row>
    <row r="12812" spans="1:15" x14ac:dyDescent="0.25">
      <c r="A12812">
        <v>3</v>
      </c>
      <c r="B12812" t="s">
        <v>595</v>
      </c>
      <c r="C12812">
        <v>42</v>
      </c>
      <c r="D12812" t="s">
        <v>277</v>
      </c>
      <c r="E12812" t="s">
        <v>645</v>
      </c>
      <c r="F12812">
        <v>12434</v>
      </c>
      <c r="G12812" t="s">
        <v>646</v>
      </c>
      <c r="H12812">
        <v>723.18</v>
      </c>
      <c r="I12812">
        <v>55.33</v>
      </c>
      <c r="J12812" s="8">
        <v>41102</v>
      </c>
      <c r="K12812" t="s">
        <v>148</v>
      </c>
      <c r="L12812" t="s">
        <v>149</v>
      </c>
      <c r="O12812" s="100">
        <v>2012</v>
      </c>
    </row>
    <row r="12813" spans="1:15" x14ac:dyDescent="0.25">
      <c r="A12813">
        <v>3</v>
      </c>
      <c r="B12813" t="s">
        <v>595</v>
      </c>
      <c r="C12813">
        <v>42</v>
      </c>
      <c r="D12813" t="s">
        <v>277</v>
      </c>
      <c r="E12813" t="s">
        <v>647</v>
      </c>
      <c r="F12813">
        <v>10731</v>
      </c>
      <c r="G12813" t="s">
        <v>279</v>
      </c>
      <c r="H12813" s="101">
        <v>1469.46</v>
      </c>
      <c r="I12813">
        <v>102.5</v>
      </c>
      <c r="J12813" s="8">
        <v>41102</v>
      </c>
      <c r="K12813" t="s">
        <v>148</v>
      </c>
      <c r="L12813" t="s">
        <v>151</v>
      </c>
      <c r="O12813" s="100">
        <v>2012</v>
      </c>
    </row>
    <row r="12814" spans="1:15" x14ac:dyDescent="0.25">
      <c r="A12814">
        <v>3</v>
      </c>
      <c r="B12814" t="s">
        <v>595</v>
      </c>
      <c r="C12814">
        <v>42</v>
      </c>
      <c r="D12814" t="s">
        <v>277</v>
      </c>
      <c r="E12814" t="s">
        <v>639</v>
      </c>
      <c r="F12814">
        <v>12335</v>
      </c>
      <c r="G12814" t="s">
        <v>279</v>
      </c>
      <c r="H12814" s="101">
        <v>1398.68</v>
      </c>
      <c r="I12814">
        <v>107</v>
      </c>
      <c r="J12814" s="8">
        <v>41102</v>
      </c>
      <c r="K12814" t="s">
        <v>148</v>
      </c>
      <c r="L12814" t="s">
        <v>151</v>
      </c>
      <c r="O12814" s="100">
        <v>2012</v>
      </c>
    </row>
    <row r="12815" spans="1:15" x14ac:dyDescent="0.25">
      <c r="A12815">
        <v>3</v>
      </c>
      <c r="B12815" t="s">
        <v>595</v>
      </c>
      <c r="C12815">
        <v>42</v>
      </c>
      <c r="D12815" t="s">
        <v>277</v>
      </c>
      <c r="E12815" t="s">
        <v>649</v>
      </c>
      <c r="F12815">
        <v>29</v>
      </c>
      <c r="G12815" t="s">
        <v>279</v>
      </c>
      <c r="H12815" s="101">
        <v>2032.5</v>
      </c>
      <c r="I12815">
        <v>147.47</v>
      </c>
      <c r="J12815" s="8">
        <v>41102</v>
      </c>
      <c r="K12815" t="s">
        <v>148</v>
      </c>
      <c r="L12815" t="s">
        <v>151</v>
      </c>
      <c r="O12815" s="100">
        <v>2012</v>
      </c>
    </row>
    <row r="12816" spans="1:15" x14ac:dyDescent="0.25">
      <c r="A12816">
        <v>3</v>
      </c>
      <c r="B12816" t="s">
        <v>595</v>
      </c>
      <c r="C12816">
        <v>46</v>
      </c>
      <c r="D12816" t="s">
        <v>281</v>
      </c>
      <c r="E12816" t="s">
        <v>1290</v>
      </c>
      <c r="F12816">
        <v>12304</v>
      </c>
      <c r="G12816" t="s">
        <v>283</v>
      </c>
      <c r="H12816">
        <v>601.29</v>
      </c>
      <c r="I12816">
        <v>66.84</v>
      </c>
      <c r="J12816" s="8">
        <v>41102</v>
      </c>
      <c r="K12816" t="s">
        <v>148</v>
      </c>
      <c r="L12816" t="s">
        <v>149</v>
      </c>
      <c r="O12816" s="100">
        <v>2012</v>
      </c>
    </row>
    <row r="12817" spans="1:15" x14ac:dyDescent="0.25">
      <c r="A12817">
        <v>3</v>
      </c>
      <c r="B12817" t="s">
        <v>595</v>
      </c>
      <c r="C12817">
        <v>46</v>
      </c>
      <c r="D12817" t="s">
        <v>281</v>
      </c>
      <c r="E12817" t="s">
        <v>1333</v>
      </c>
      <c r="F12817">
        <v>10149</v>
      </c>
      <c r="G12817" t="s">
        <v>283</v>
      </c>
      <c r="H12817">
        <v>172.98</v>
      </c>
      <c r="I12817">
        <v>13.23</v>
      </c>
      <c r="J12817" s="8">
        <v>41102</v>
      </c>
      <c r="K12817" t="s">
        <v>148</v>
      </c>
      <c r="L12817" t="s">
        <v>149</v>
      </c>
      <c r="O12817" s="100">
        <v>2012</v>
      </c>
    </row>
    <row r="12818" spans="1:15" x14ac:dyDescent="0.25">
      <c r="A12818">
        <v>3</v>
      </c>
      <c r="B12818" t="s">
        <v>595</v>
      </c>
      <c r="C12818">
        <v>46</v>
      </c>
      <c r="D12818" t="s">
        <v>281</v>
      </c>
      <c r="E12818" t="s">
        <v>1477</v>
      </c>
      <c r="F12818">
        <v>13670</v>
      </c>
      <c r="G12818" t="s">
        <v>283</v>
      </c>
      <c r="H12818">
        <v>185.43</v>
      </c>
      <c r="I12818">
        <v>26.8</v>
      </c>
      <c r="J12818" s="8">
        <v>41102</v>
      </c>
      <c r="K12818" t="s">
        <v>148</v>
      </c>
      <c r="L12818" t="s">
        <v>149</v>
      </c>
      <c r="O12818" s="100">
        <v>2012</v>
      </c>
    </row>
    <row r="12819" spans="1:15" x14ac:dyDescent="0.25">
      <c r="A12819">
        <v>3</v>
      </c>
      <c r="B12819" t="s">
        <v>595</v>
      </c>
      <c r="C12819">
        <v>46</v>
      </c>
      <c r="D12819" t="s">
        <v>281</v>
      </c>
      <c r="E12819" t="s">
        <v>652</v>
      </c>
      <c r="F12819">
        <v>11790</v>
      </c>
      <c r="G12819" t="s">
        <v>283</v>
      </c>
      <c r="H12819">
        <v>922.5</v>
      </c>
      <c r="I12819">
        <v>70.58</v>
      </c>
      <c r="J12819" s="8">
        <v>41102</v>
      </c>
      <c r="K12819" t="s">
        <v>148</v>
      </c>
      <c r="L12819" t="s">
        <v>149</v>
      </c>
      <c r="O12819" s="100">
        <v>2012</v>
      </c>
    </row>
    <row r="12820" spans="1:15" x14ac:dyDescent="0.25">
      <c r="A12820">
        <v>3</v>
      </c>
      <c r="B12820" t="s">
        <v>595</v>
      </c>
      <c r="C12820">
        <v>46</v>
      </c>
      <c r="D12820" t="s">
        <v>281</v>
      </c>
      <c r="E12820" t="s">
        <v>653</v>
      </c>
      <c r="F12820">
        <v>10869</v>
      </c>
      <c r="G12820" t="s">
        <v>283</v>
      </c>
      <c r="H12820" s="101">
        <v>1062.81</v>
      </c>
      <c r="I12820">
        <v>120.74</v>
      </c>
      <c r="J12820" s="8">
        <v>41102</v>
      </c>
      <c r="K12820" t="s">
        <v>148</v>
      </c>
      <c r="L12820" t="s">
        <v>149</v>
      </c>
      <c r="O12820" s="100">
        <v>2012</v>
      </c>
    </row>
    <row r="12821" spans="1:15" x14ac:dyDescent="0.25">
      <c r="A12821">
        <v>3</v>
      </c>
      <c r="B12821" t="s">
        <v>595</v>
      </c>
      <c r="C12821">
        <v>46</v>
      </c>
      <c r="D12821" t="s">
        <v>281</v>
      </c>
      <c r="E12821" t="s">
        <v>654</v>
      </c>
      <c r="F12821">
        <v>10996</v>
      </c>
      <c r="G12821" t="s">
        <v>283</v>
      </c>
      <c r="H12821">
        <v>120</v>
      </c>
      <c r="I12821">
        <v>17.34</v>
      </c>
      <c r="J12821" s="8">
        <v>41102</v>
      </c>
      <c r="K12821" t="s">
        <v>148</v>
      </c>
      <c r="L12821" t="s">
        <v>149</v>
      </c>
      <c r="O12821" s="100">
        <v>2012</v>
      </c>
    </row>
    <row r="12822" spans="1:15" x14ac:dyDescent="0.25">
      <c r="A12822">
        <v>3</v>
      </c>
      <c r="B12822" t="s">
        <v>595</v>
      </c>
      <c r="C12822">
        <v>62</v>
      </c>
      <c r="D12822" t="s">
        <v>296</v>
      </c>
      <c r="E12822" t="s">
        <v>656</v>
      </c>
      <c r="F12822">
        <v>13037</v>
      </c>
      <c r="G12822" t="s">
        <v>298</v>
      </c>
      <c r="H12822" s="101">
        <v>1390.5</v>
      </c>
      <c r="I12822">
        <v>83</v>
      </c>
      <c r="J12822" s="8">
        <v>41102</v>
      </c>
      <c r="K12822" t="s">
        <v>148</v>
      </c>
      <c r="L12822" t="s">
        <v>151</v>
      </c>
      <c r="O12822" s="100">
        <v>2012</v>
      </c>
    </row>
    <row r="12823" spans="1:15" x14ac:dyDescent="0.25">
      <c r="A12823">
        <v>3</v>
      </c>
      <c r="B12823" t="s">
        <v>595</v>
      </c>
      <c r="C12823">
        <v>62</v>
      </c>
      <c r="D12823" t="s">
        <v>296</v>
      </c>
      <c r="E12823" t="s">
        <v>657</v>
      </c>
      <c r="F12823">
        <v>12689</v>
      </c>
      <c r="G12823" t="s">
        <v>298</v>
      </c>
      <c r="H12823">
        <v>934.79</v>
      </c>
      <c r="I12823">
        <v>71.510000000000005</v>
      </c>
      <c r="J12823" s="8">
        <v>41102</v>
      </c>
      <c r="K12823" t="s">
        <v>148</v>
      </c>
      <c r="L12823" t="s">
        <v>149</v>
      </c>
      <c r="O12823" s="100">
        <v>2012</v>
      </c>
    </row>
    <row r="12824" spans="1:15" x14ac:dyDescent="0.25">
      <c r="A12824">
        <v>3</v>
      </c>
      <c r="B12824" t="s">
        <v>595</v>
      </c>
      <c r="C12824">
        <v>62</v>
      </c>
      <c r="D12824" t="s">
        <v>296</v>
      </c>
      <c r="E12824" t="s">
        <v>660</v>
      </c>
      <c r="F12824">
        <v>11797</v>
      </c>
      <c r="G12824" t="s">
        <v>298</v>
      </c>
      <c r="H12824" s="101">
        <v>1649.35</v>
      </c>
      <c r="I12824">
        <v>120.04</v>
      </c>
      <c r="J12824" s="8">
        <v>41102</v>
      </c>
      <c r="K12824" t="s">
        <v>148</v>
      </c>
      <c r="L12824" t="s">
        <v>151</v>
      </c>
      <c r="O12824" s="100">
        <v>2012</v>
      </c>
    </row>
    <row r="12825" spans="1:15" x14ac:dyDescent="0.25">
      <c r="A12825">
        <v>3</v>
      </c>
      <c r="B12825" t="s">
        <v>595</v>
      </c>
      <c r="C12825">
        <v>67</v>
      </c>
      <c r="D12825" t="s">
        <v>301</v>
      </c>
      <c r="E12825" t="s">
        <v>663</v>
      </c>
      <c r="F12825">
        <v>12408</v>
      </c>
      <c r="G12825" t="s">
        <v>300</v>
      </c>
      <c r="H12825" s="101">
        <v>1747.2</v>
      </c>
      <c r="I12825">
        <v>133.66</v>
      </c>
      <c r="J12825" s="8">
        <v>41102</v>
      </c>
      <c r="K12825" t="s">
        <v>148</v>
      </c>
      <c r="L12825" t="s">
        <v>151</v>
      </c>
      <c r="O12825" s="100">
        <v>2012</v>
      </c>
    </row>
    <row r="12826" spans="1:15" x14ac:dyDescent="0.25">
      <c r="A12826">
        <v>3</v>
      </c>
      <c r="B12826" t="s">
        <v>595</v>
      </c>
      <c r="C12826">
        <v>67</v>
      </c>
      <c r="D12826" t="s">
        <v>301</v>
      </c>
      <c r="E12826" t="s">
        <v>664</v>
      </c>
      <c r="F12826">
        <v>12765</v>
      </c>
      <c r="G12826" t="s">
        <v>300</v>
      </c>
      <c r="H12826">
        <v>805.72</v>
      </c>
      <c r="I12826">
        <v>61.63</v>
      </c>
      <c r="J12826" s="8">
        <v>41102</v>
      </c>
      <c r="K12826" t="s">
        <v>148</v>
      </c>
      <c r="L12826" t="s">
        <v>149</v>
      </c>
      <c r="O12826" s="100">
        <v>2012</v>
      </c>
    </row>
    <row r="12827" spans="1:15" x14ac:dyDescent="0.25">
      <c r="A12827">
        <v>3</v>
      </c>
      <c r="B12827" t="s">
        <v>595</v>
      </c>
      <c r="C12827">
        <v>72</v>
      </c>
      <c r="D12827" t="s">
        <v>305</v>
      </c>
      <c r="E12827" t="s">
        <v>665</v>
      </c>
      <c r="F12827">
        <v>12564</v>
      </c>
      <c r="G12827" t="s">
        <v>307</v>
      </c>
      <c r="H12827">
        <v>524.37</v>
      </c>
      <c r="I12827">
        <v>40.11</v>
      </c>
      <c r="J12827" s="8">
        <v>41102</v>
      </c>
      <c r="K12827" t="s">
        <v>148</v>
      </c>
      <c r="L12827" t="s">
        <v>149</v>
      </c>
      <c r="O12827" s="100">
        <v>2012</v>
      </c>
    </row>
    <row r="12828" spans="1:15" x14ac:dyDescent="0.25">
      <c r="A12828">
        <v>3</v>
      </c>
      <c r="B12828" t="s">
        <v>595</v>
      </c>
      <c r="C12828">
        <v>72</v>
      </c>
      <c r="D12828" t="s">
        <v>305</v>
      </c>
      <c r="E12828" t="s">
        <v>666</v>
      </c>
      <c r="F12828">
        <v>12482</v>
      </c>
      <c r="G12828" t="s">
        <v>307</v>
      </c>
      <c r="H12828" s="101">
        <v>1135.75</v>
      </c>
      <c r="I12828">
        <v>86.89</v>
      </c>
      <c r="J12828" s="8">
        <v>41102</v>
      </c>
      <c r="K12828" t="s">
        <v>148</v>
      </c>
      <c r="L12828" t="s">
        <v>149</v>
      </c>
      <c r="O12828" s="100">
        <v>2012</v>
      </c>
    </row>
    <row r="12829" spans="1:15" x14ac:dyDescent="0.25">
      <c r="A12829">
        <v>3</v>
      </c>
      <c r="B12829" t="s">
        <v>595</v>
      </c>
      <c r="C12829">
        <v>72</v>
      </c>
      <c r="D12829" t="s">
        <v>305</v>
      </c>
      <c r="E12829" t="s">
        <v>667</v>
      </c>
      <c r="F12829">
        <v>12822</v>
      </c>
      <c r="G12829" t="s">
        <v>307</v>
      </c>
      <c r="H12829" s="101">
        <v>1360</v>
      </c>
      <c r="I12829">
        <v>97.45</v>
      </c>
      <c r="J12829" s="8">
        <v>41102</v>
      </c>
      <c r="K12829" t="s">
        <v>148</v>
      </c>
      <c r="L12829" t="s">
        <v>151</v>
      </c>
      <c r="O12829" s="100">
        <v>2012</v>
      </c>
    </row>
    <row r="12830" spans="1:15" x14ac:dyDescent="0.25">
      <c r="A12830">
        <v>3</v>
      </c>
      <c r="B12830" t="s">
        <v>595</v>
      </c>
      <c r="C12830">
        <v>72</v>
      </c>
      <c r="D12830" t="s">
        <v>305</v>
      </c>
      <c r="E12830" t="s">
        <v>668</v>
      </c>
      <c r="F12830">
        <v>13401</v>
      </c>
      <c r="G12830" t="s">
        <v>307</v>
      </c>
      <c r="H12830">
        <v>462</v>
      </c>
      <c r="I12830">
        <v>66.75</v>
      </c>
      <c r="J12830" s="8">
        <v>41102</v>
      </c>
      <c r="K12830" t="s">
        <v>148</v>
      </c>
      <c r="L12830" t="s">
        <v>149</v>
      </c>
      <c r="O12830" s="100">
        <v>2012</v>
      </c>
    </row>
    <row r="12831" spans="1:15" x14ac:dyDescent="0.25">
      <c r="A12831">
        <v>3</v>
      </c>
      <c r="B12831" t="s">
        <v>595</v>
      </c>
      <c r="C12831">
        <v>72</v>
      </c>
      <c r="D12831" t="s">
        <v>305</v>
      </c>
      <c r="E12831" t="s">
        <v>669</v>
      </c>
      <c r="F12831">
        <v>11905</v>
      </c>
      <c r="G12831" t="s">
        <v>307</v>
      </c>
      <c r="H12831" s="101">
        <v>1398.69</v>
      </c>
      <c r="I12831">
        <v>107</v>
      </c>
      <c r="J12831" s="8">
        <v>41102</v>
      </c>
      <c r="K12831" t="s">
        <v>148</v>
      </c>
      <c r="L12831" t="s">
        <v>151</v>
      </c>
      <c r="O12831" s="100">
        <v>2012</v>
      </c>
    </row>
    <row r="12832" spans="1:15" x14ac:dyDescent="0.25">
      <c r="A12832">
        <v>3</v>
      </c>
      <c r="B12832" t="s">
        <v>595</v>
      </c>
      <c r="C12832">
        <v>72</v>
      </c>
      <c r="D12832" t="s">
        <v>305</v>
      </c>
      <c r="E12832" t="s">
        <v>1384</v>
      </c>
      <c r="F12832">
        <v>13599</v>
      </c>
      <c r="G12832" t="s">
        <v>307</v>
      </c>
      <c r="H12832">
        <v>431.6</v>
      </c>
      <c r="I12832">
        <v>33.020000000000003</v>
      </c>
      <c r="J12832" s="8">
        <v>41102</v>
      </c>
      <c r="K12832" t="s">
        <v>148</v>
      </c>
      <c r="L12832" t="s">
        <v>149</v>
      </c>
      <c r="O12832" s="100">
        <v>2012</v>
      </c>
    </row>
    <row r="12833" spans="1:15" x14ac:dyDescent="0.25">
      <c r="A12833">
        <v>3</v>
      </c>
      <c r="B12833" t="s">
        <v>595</v>
      </c>
      <c r="C12833">
        <v>72</v>
      </c>
      <c r="D12833" t="s">
        <v>305</v>
      </c>
      <c r="E12833" t="s">
        <v>671</v>
      </c>
      <c r="F12833">
        <v>13399</v>
      </c>
      <c r="G12833" t="s">
        <v>307</v>
      </c>
      <c r="H12833">
        <v>979.92</v>
      </c>
      <c r="I12833">
        <v>74.97</v>
      </c>
      <c r="J12833" s="8">
        <v>41102</v>
      </c>
      <c r="K12833" t="s">
        <v>148</v>
      </c>
      <c r="L12833" t="s">
        <v>149</v>
      </c>
      <c r="O12833" s="100">
        <v>2012</v>
      </c>
    </row>
    <row r="12834" spans="1:15" x14ac:dyDescent="0.25">
      <c r="A12834">
        <v>3</v>
      </c>
      <c r="B12834" t="s">
        <v>595</v>
      </c>
      <c r="C12834">
        <v>72</v>
      </c>
      <c r="D12834" t="s">
        <v>305</v>
      </c>
      <c r="E12834" t="s">
        <v>672</v>
      </c>
      <c r="F12834">
        <v>12563</v>
      </c>
      <c r="G12834" t="s">
        <v>307</v>
      </c>
      <c r="H12834" s="101">
        <v>1123.2</v>
      </c>
      <c r="I12834">
        <v>85.93</v>
      </c>
      <c r="J12834" s="8">
        <v>41102</v>
      </c>
      <c r="K12834" t="s">
        <v>148</v>
      </c>
      <c r="L12834" t="s">
        <v>149</v>
      </c>
      <c r="O12834" s="100">
        <v>2012</v>
      </c>
    </row>
    <row r="12835" spans="1:15" x14ac:dyDescent="0.25">
      <c r="A12835">
        <v>3</v>
      </c>
      <c r="B12835" t="s">
        <v>595</v>
      </c>
      <c r="C12835">
        <v>72</v>
      </c>
      <c r="D12835" t="s">
        <v>305</v>
      </c>
      <c r="E12835" t="s">
        <v>673</v>
      </c>
      <c r="F12835">
        <v>12897</v>
      </c>
      <c r="G12835" t="s">
        <v>307</v>
      </c>
      <c r="H12835">
        <v>892.32</v>
      </c>
      <c r="I12835">
        <v>68.260000000000005</v>
      </c>
      <c r="J12835" s="8">
        <v>41102</v>
      </c>
      <c r="K12835" t="s">
        <v>148</v>
      </c>
      <c r="L12835" t="s">
        <v>149</v>
      </c>
      <c r="O12835" s="100">
        <v>2012</v>
      </c>
    </row>
    <row r="12836" spans="1:15" x14ac:dyDescent="0.25">
      <c r="A12836">
        <v>3</v>
      </c>
      <c r="B12836" t="s">
        <v>595</v>
      </c>
      <c r="C12836">
        <v>72</v>
      </c>
      <c r="D12836" t="s">
        <v>305</v>
      </c>
      <c r="E12836" t="s">
        <v>674</v>
      </c>
      <c r="F12836">
        <v>13525</v>
      </c>
      <c r="G12836" t="s">
        <v>307</v>
      </c>
      <c r="H12836" s="101">
        <v>1713.5</v>
      </c>
      <c r="I12836">
        <v>131.09</v>
      </c>
      <c r="J12836" s="8">
        <v>41102</v>
      </c>
      <c r="K12836" t="s">
        <v>148</v>
      </c>
      <c r="L12836" t="s">
        <v>443</v>
      </c>
      <c r="O12836" s="100">
        <v>2012</v>
      </c>
    </row>
    <row r="12837" spans="1:15" x14ac:dyDescent="0.25">
      <c r="A12837">
        <v>3</v>
      </c>
      <c r="B12837" t="s">
        <v>595</v>
      </c>
      <c r="C12837">
        <v>72</v>
      </c>
      <c r="D12837" t="s">
        <v>305</v>
      </c>
      <c r="E12837" t="s">
        <v>1400</v>
      </c>
      <c r="F12837">
        <v>12767</v>
      </c>
      <c r="G12837" t="s">
        <v>307</v>
      </c>
      <c r="H12837">
        <v>492.66</v>
      </c>
      <c r="I12837">
        <v>37.68</v>
      </c>
      <c r="J12837" s="8">
        <v>41102</v>
      </c>
      <c r="K12837" t="s">
        <v>148</v>
      </c>
      <c r="L12837" t="s">
        <v>149</v>
      </c>
      <c r="O12837" s="100">
        <v>2012</v>
      </c>
    </row>
    <row r="12838" spans="1:15" x14ac:dyDescent="0.25">
      <c r="A12838">
        <v>3</v>
      </c>
      <c r="B12838" t="s">
        <v>595</v>
      </c>
      <c r="C12838">
        <v>72</v>
      </c>
      <c r="D12838" t="s">
        <v>305</v>
      </c>
      <c r="E12838" t="s">
        <v>676</v>
      </c>
      <c r="F12838">
        <v>11715</v>
      </c>
      <c r="G12838" t="s">
        <v>307</v>
      </c>
      <c r="H12838" s="101">
        <v>1042.1400000000001</v>
      </c>
      <c r="I12838">
        <v>79.72</v>
      </c>
      <c r="J12838" s="8">
        <v>41102</v>
      </c>
      <c r="K12838" t="s">
        <v>148</v>
      </c>
      <c r="L12838" t="s">
        <v>149</v>
      </c>
      <c r="O12838" s="100">
        <v>2012</v>
      </c>
    </row>
    <row r="12839" spans="1:15" x14ac:dyDescent="0.25">
      <c r="A12839">
        <v>3</v>
      </c>
      <c r="B12839" t="s">
        <v>595</v>
      </c>
      <c r="C12839">
        <v>72</v>
      </c>
      <c r="D12839" t="s">
        <v>305</v>
      </c>
      <c r="E12839" t="s">
        <v>643</v>
      </c>
      <c r="F12839">
        <v>12244</v>
      </c>
      <c r="G12839" t="s">
        <v>307</v>
      </c>
      <c r="H12839">
        <v>277.52999999999997</v>
      </c>
      <c r="I12839">
        <v>21.23</v>
      </c>
      <c r="J12839" s="8">
        <v>41102</v>
      </c>
      <c r="K12839" t="s">
        <v>526</v>
      </c>
      <c r="L12839" t="s">
        <v>149</v>
      </c>
      <c r="O12839" s="100">
        <v>2012</v>
      </c>
    </row>
    <row r="12840" spans="1:15" x14ac:dyDescent="0.25">
      <c r="A12840">
        <v>3</v>
      </c>
      <c r="B12840" t="s">
        <v>595</v>
      </c>
      <c r="C12840">
        <v>72</v>
      </c>
      <c r="D12840" t="s">
        <v>305</v>
      </c>
      <c r="E12840" t="s">
        <v>743</v>
      </c>
      <c r="F12840">
        <v>12647</v>
      </c>
      <c r="G12840" t="s">
        <v>307</v>
      </c>
      <c r="H12840" s="101">
        <v>1408</v>
      </c>
      <c r="I12840">
        <v>107.72</v>
      </c>
      <c r="J12840" s="8">
        <v>41102</v>
      </c>
      <c r="K12840" t="s">
        <v>148</v>
      </c>
      <c r="L12840" t="s">
        <v>151</v>
      </c>
      <c r="O12840" s="100">
        <v>2012</v>
      </c>
    </row>
    <row r="12841" spans="1:15" x14ac:dyDescent="0.25">
      <c r="A12841">
        <v>3</v>
      </c>
      <c r="B12841" t="s">
        <v>595</v>
      </c>
      <c r="C12841">
        <v>72</v>
      </c>
      <c r="D12841" t="s">
        <v>305</v>
      </c>
      <c r="E12841" t="s">
        <v>1332</v>
      </c>
      <c r="F12841">
        <v>12823</v>
      </c>
      <c r="G12841" t="s">
        <v>164</v>
      </c>
      <c r="H12841">
        <v>940.44</v>
      </c>
      <c r="I12841">
        <v>71.94</v>
      </c>
      <c r="J12841" s="8">
        <v>41102</v>
      </c>
      <c r="K12841" t="s">
        <v>148</v>
      </c>
      <c r="L12841" t="s">
        <v>443</v>
      </c>
      <c r="O12841" s="100">
        <v>2012</v>
      </c>
    </row>
    <row r="12842" spans="1:15" x14ac:dyDescent="0.25">
      <c r="A12842">
        <v>3</v>
      </c>
      <c r="B12842" t="s">
        <v>595</v>
      </c>
      <c r="C12842">
        <v>74</v>
      </c>
      <c r="D12842" t="s">
        <v>328</v>
      </c>
      <c r="E12842" t="s">
        <v>678</v>
      </c>
      <c r="F12842">
        <v>13454</v>
      </c>
      <c r="G12842" t="s">
        <v>333</v>
      </c>
      <c r="H12842" s="101">
        <v>1360</v>
      </c>
      <c r="I12842">
        <v>98.22</v>
      </c>
      <c r="J12842" s="8">
        <v>41102</v>
      </c>
      <c r="K12842" t="s">
        <v>148</v>
      </c>
      <c r="L12842" t="s">
        <v>151</v>
      </c>
      <c r="O12842" s="100">
        <v>2012</v>
      </c>
    </row>
    <row r="12843" spans="1:15" x14ac:dyDescent="0.25">
      <c r="A12843">
        <v>3</v>
      </c>
      <c r="B12843" t="s">
        <v>595</v>
      </c>
      <c r="C12843">
        <v>75</v>
      </c>
      <c r="D12843" t="s">
        <v>334</v>
      </c>
      <c r="E12843" t="s">
        <v>1355</v>
      </c>
      <c r="F12843">
        <v>13580</v>
      </c>
      <c r="G12843" t="s">
        <v>336</v>
      </c>
      <c r="H12843">
        <v>375.25</v>
      </c>
      <c r="I12843">
        <v>54.23</v>
      </c>
      <c r="J12843" s="8">
        <v>41102</v>
      </c>
      <c r="K12843" t="s">
        <v>148</v>
      </c>
      <c r="L12843" t="s">
        <v>190</v>
      </c>
      <c r="O12843" s="100">
        <v>2012</v>
      </c>
    </row>
    <row r="12844" spans="1:15" x14ac:dyDescent="0.25">
      <c r="A12844">
        <v>3</v>
      </c>
      <c r="B12844" t="s">
        <v>595</v>
      </c>
      <c r="C12844">
        <v>75</v>
      </c>
      <c r="D12844" t="s">
        <v>334</v>
      </c>
      <c r="E12844" t="s">
        <v>1356</v>
      </c>
      <c r="F12844">
        <v>13581</v>
      </c>
      <c r="G12844" t="s">
        <v>336</v>
      </c>
      <c r="H12844">
        <v>342</v>
      </c>
      <c r="I12844">
        <v>49.41</v>
      </c>
      <c r="J12844" s="8">
        <v>41102</v>
      </c>
      <c r="K12844" t="s">
        <v>148</v>
      </c>
      <c r="L12844" t="s">
        <v>190</v>
      </c>
      <c r="O12844" s="100">
        <v>2012</v>
      </c>
    </row>
    <row r="12845" spans="1:15" x14ac:dyDescent="0.25">
      <c r="A12845">
        <v>3</v>
      </c>
      <c r="B12845" t="s">
        <v>595</v>
      </c>
      <c r="C12845">
        <v>75</v>
      </c>
      <c r="D12845" t="s">
        <v>334</v>
      </c>
      <c r="E12845" t="s">
        <v>1424</v>
      </c>
      <c r="F12845">
        <v>13629</v>
      </c>
      <c r="G12845" t="s">
        <v>336</v>
      </c>
      <c r="H12845">
        <v>380</v>
      </c>
      <c r="I12845">
        <v>54.91</v>
      </c>
      <c r="J12845" s="8">
        <v>41102</v>
      </c>
      <c r="K12845" t="s">
        <v>148</v>
      </c>
      <c r="L12845" t="s">
        <v>190</v>
      </c>
      <c r="O12845" s="100">
        <v>2012</v>
      </c>
    </row>
    <row r="12846" spans="1:15" x14ac:dyDescent="0.25">
      <c r="A12846">
        <v>3</v>
      </c>
      <c r="B12846" t="s">
        <v>595</v>
      </c>
      <c r="C12846">
        <v>75</v>
      </c>
      <c r="D12846" t="s">
        <v>334</v>
      </c>
      <c r="E12846" t="s">
        <v>1357</v>
      </c>
      <c r="F12846">
        <v>13587</v>
      </c>
      <c r="G12846" t="s">
        <v>336</v>
      </c>
      <c r="H12846">
        <v>319.01</v>
      </c>
      <c r="I12846">
        <v>46.1</v>
      </c>
      <c r="J12846" s="8">
        <v>41102</v>
      </c>
      <c r="K12846" t="s">
        <v>148</v>
      </c>
      <c r="L12846" t="s">
        <v>190</v>
      </c>
      <c r="O12846" s="100">
        <v>2012</v>
      </c>
    </row>
    <row r="12847" spans="1:15" x14ac:dyDescent="0.25">
      <c r="A12847">
        <v>3</v>
      </c>
      <c r="B12847" t="s">
        <v>595</v>
      </c>
      <c r="C12847">
        <v>75</v>
      </c>
      <c r="D12847" t="s">
        <v>334</v>
      </c>
      <c r="E12847" t="s">
        <v>1358</v>
      </c>
      <c r="F12847">
        <v>13588</v>
      </c>
      <c r="G12847" t="s">
        <v>336</v>
      </c>
      <c r="H12847">
        <v>377.63</v>
      </c>
      <c r="I12847">
        <v>54.57</v>
      </c>
      <c r="J12847" s="8">
        <v>41102</v>
      </c>
      <c r="K12847" t="s">
        <v>148</v>
      </c>
      <c r="L12847" t="s">
        <v>190</v>
      </c>
      <c r="O12847" s="100">
        <v>2012</v>
      </c>
    </row>
    <row r="12848" spans="1:15" x14ac:dyDescent="0.25">
      <c r="A12848">
        <v>3</v>
      </c>
      <c r="B12848" t="s">
        <v>595</v>
      </c>
      <c r="C12848">
        <v>75</v>
      </c>
      <c r="D12848" t="s">
        <v>334</v>
      </c>
      <c r="E12848" t="s">
        <v>1360</v>
      </c>
      <c r="F12848">
        <v>13589</v>
      </c>
      <c r="G12848" t="s">
        <v>336</v>
      </c>
      <c r="H12848">
        <v>380</v>
      </c>
      <c r="I12848">
        <v>54.91</v>
      </c>
      <c r="J12848" s="8">
        <v>41102</v>
      </c>
      <c r="K12848" t="s">
        <v>148</v>
      </c>
      <c r="L12848" t="s">
        <v>190</v>
      </c>
      <c r="O12848" s="100">
        <v>2012</v>
      </c>
    </row>
    <row r="12849" spans="1:15" x14ac:dyDescent="0.25">
      <c r="A12849">
        <v>3</v>
      </c>
      <c r="B12849" t="s">
        <v>595</v>
      </c>
      <c r="C12849">
        <v>79</v>
      </c>
      <c r="D12849" t="s">
        <v>340</v>
      </c>
      <c r="E12849" t="s">
        <v>684</v>
      </c>
      <c r="F12849">
        <v>10666</v>
      </c>
      <c r="G12849" t="s">
        <v>342</v>
      </c>
      <c r="H12849" s="101">
        <v>2240.48</v>
      </c>
      <c r="I12849">
        <v>163.83000000000001</v>
      </c>
      <c r="J12849" s="8">
        <v>41102</v>
      </c>
      <c r="K12849" t="s">
        <v>148</v>
      </c>
      <c r="L12849" t="s">
        <v>151</v>
      </c>
      <c r="O12849" s="100">
        <v>2012</v>
      </c>
    </row>
    <row r="12850" spans="1:15" x14ac:dyDescent="0.25">
      <c r="A12850">
        <v>3</v>
      </c>
      <c r="B12850" t="s">
        <v>595</v>
      </c>
      <c r="C12850">
        <v>79</v>
      </c>
      <c r="D12850" t="s">
        <v>340</v>
      </c>
      <c r="E12850" t="s">
        <v>685</v>
      </c>
      <c r="F12850">
        <v>32</v>
      </c>
      <c r="G12850" t="s">
        <v>347</v>
      </c>
      <c r="H12850" s="101">
        <v>2528</v>
      </c>
      <c r="I12850">
        <v>149.41</v>
      </c>
      <c r="J12850" s="8">
        <v>41102</v>
      </c>
      <c r="K12850" t="s">
        <v>148</v>
      </c>
      <c r="L12850" t="s">
        <v>151</v>
      </c>
      <c r="O12850" s="100">
        <v>2012</v>
      </c>
    </row>
    <row r="12851" spans="1:15" x14ac:dyDescent="0.25">
      <c r="A12851">
        <v>3</v>
      </c>
      <c r="B12851" t="s">
        <v>595</v>
      </c>
      <c r="C12851">
        <v>80</v>
      </c>
      <c r="D12851" t="s">
        <v>348</v>
      </c>
      <c r="E12851" t="s">
        <v>686</v>
      </c>
      <c r="F12851">
        <v>12593</v>
      </c>
      <c r="G12851" t="s">
        <v>174</v>
      </c>
      <c r="H12851" s="101">
        <v>1992.49</v>
      </c>
      <c r="I12851">
        <v>152.41999999999999</v>
      </c>
      <c r="J12851" s="8">
        <v>41102</v>
      </c>
      <c r="K12851" t="s">
        <v>148</v>
      </c>
      <c r="L12851" t="s">
        <v>151</v>
      </c>
      <c r="O12851" s="100">
        <v>2012</v>
      </c>
    </row>
    <row r="12852" spans="1:15" x14ac:dyDescent="0.25">
      <c r="A12852">
        <v>3</v>
      </c>
      <c r="B12852" t="s">
        <v>595</v>
      </c>
      <c r="C12852">
        <v>80</v>
      </c>
      <c r="D12852" t="s">
        <v>348</v>
      </c>
      <c r="E12852" t="s">
        <v>687</v>
      </c>
      <c r="F12852">
        <v>9471</v>
      </c>
      <c r="G12852" t="s">
        <v>352</v>
      </c>
      <c r="H12852" s="101">
        <v>4901</v>
      </c>
      <c r="I12852">
        <v>369.72</v>
      </c>
      <c r="J12852" s="8">
        <v>41102</v>
      </c>
      <c r="K12852" t="s">
        <v>148</v>
      </c>
      <c r="L12852" t="s">
        <v>151</v>
      </c>
      <c r="O12852" s="100">
        <v>2012</v>
      </c>
    </row>
    <row r="12853" spans="1:15" x14ac:dyDescent="0.25">
      <c r="A12853">
        <v>3</v>
      </c>
      <c r="B12853" t="s">
        <v>595</v>
      </c>
      <c r="C12853">
        <v>80</v>
      </c>
      <c r="D12853" t="s">
        <v>348</v>
      </c>
      <c r="E12853" t="s">
        <v>723</v>
      </c>
      <c r="F12853">
        <v>12315</v>
      </c>
      <c r="G12853" t="s">
        <v>354</v>
      </c>
      <c r="H12853" s="101">
        <v>1384.8</v>
      </c>
      <c r="I12853">
        <v>100.97</v>
      </c>
      <c r="J12853" s="8">
        <v>41102</v>
      </c>
      <c r="K12853" t="s">
        <v>148</v>
      </c>
      <c r="L12853" t="s">
        <v>151</v>
      </c>
      <c r="O12853" s="100">
        <v>2012</v>
      </c>
    </row>
    <row r="12854" spans="1:15" x14ac:dyDescent="0.25">
      <c r="A12854">
        <v>3</v>
      </c>
      <c r="B12854" t="s">
        <v>595</v>
      </c>
      <c r="C12854">
        <v>80</v>
      </c>
      <c r="D12854" t="s">
        <v>348</v>
      </c>
      <c r="E12854" t="s">
        <v>689</v>
      </c>
      <c r="F12854">
        <v>9697</v>
      </c>
      <c r="G12854" t="s">
        <v>354</v>
      </c>
      <c r="H12854">
        <v>554.55999999999995</v>
      </c>
      <c r="I12854">
        <v>63.76</v>
      </c>
      <c r="J12854" s="8">
        <v>41102</v>
      </c>
      <c r="K12854" t="s">
        <v>148</v>
      </c>
      <c r="L12854" t="s">
        <v>149</v>
      </c>
      <c r="O12854" s="100">
        <v>2012</v>
      </c>
    </row>
    <row r="12855" spans="1:15" x14ac:dyDescent="0.25">
      <c r="A12855">
        <v>3</v>
      </c>
      <c r="B12855" t="s">
        <v>595</v>
      </c>
      <c r="C12855">
        <v>80</v>
      </c>
      <c r="D12855" t="s">
        <v>348</v>
      </c>
      <c r="E12855" t="s">
        <v>690</v>
      </c>
      <c r="F12855">
        <v>13262</v>
      </c>
      <c r="G12855" t="s">
        <v>354</v>
      </c>
      <c r="H12855">
        <v>923.4</v>
      </c>
      <c r="I12855">
        <v>64.56</v>
      </c>
      <c r="J12855" s="8">
        <v>41102</v>
      </c>
      <c r="K12855" t="s">
        <v>148</v>
      </c>
      <c r="L12855" t="s">
        <v>151</v>
      </c>
      <c r="O12855" s="100">
        <v>2012</v>
      </c>
    </row>
    <row r="12856" spans="1:15" x14ac:dyDescent="0.25">
      <c r="A12856">
        <v>3</v>
      </c>
      <c r="B12856" t="s">
        <v>595</v>
      </c>
      <c r="C12856">
        <v>80</v>
      </c>
      <c r="D12856" t="s">
        <v>348</v>
      </c>
      <c r="E12856" t="s">
        <v>691</v>
      </c>
      <c r="F12856">
        <v>10493</v>
      </c>
      <c r="G12856" t="s">
        <v>357</v>
      </c>
      <c r="H12856" s="101">
        <v>2166.9899999999998</v>
      </c>
      <c r="I12856">
        <v>155.88999999999999</v>
      </c>
      <c r="J12856" s="8">
        <v>41102</v>
      </c>
      <c r="K12856" t="s">
        <v>148</v>
      </c>
      <c r="L12856" t="s">
        <v>151</v>
      </c>
      <c r="O12856" s="100">
        <v>2012</v>
      </c>
    </row>
    <row r="12857" spans="1:15" x14ac:dyDescent="0.25">
      <c r="A12857">
        <v>3</v>
      </c>
      <c r="B12857" t="s">
        <v>595</v>
      </c>
      <c r="C12857">
        <v>82</v>
      </c>
      <c r="D12857" t="s">
        <v>364</v>
      </c>
      <c r="E12857" t="s">
        <v>1432</v>
      </c>
      <c r="F12857">
        <v>13636</v>
      </c>
      <c r="G12857" t="s">
        <v>366</v>
      </c>
      <c r="H12857" s="101">
        <v>1677.33</v>
      </c>
      <c r="I12857">
        <v>128.31</v>
      </c>
      <c r="J12857" s="8">
        <v>41102</v>
      </c>
      <c r="K12857" t="s">
        <v>148</v>
      </c>
      <c r="L12857" t="s">
        <v>151</v>
      </c>
      <c r="O12857" s="100">
        <v>2012</v>
      </c>
    </row>
    <row r="12858" spans="1:15" x14ac:dyDescent="0.25">
      <c r="A12858">
        <v>3</v>
      </c>
      <c r="B12858" t="s">
        <v>595</v>
      </c>
      <c r="C12858">
        <v>82</v>
      </c>
      <c r="D12858" t="s">
        <v>364</v>
      </c>
      <c r="E12858" t="s">
        <v>1293</v>
      </c>
      <c r="F12858">
        <v>13573</v>
      </c>
      <c r="G12858" t="s">
        <v>366</v>
      </c>
      <c r="H12858" s="101">
        <v>1781.54</v>
      </c>
      <c r="I12858">
        <v>130.47</v>
      </c>
      <c r="J12858" s="8">
        <v>41102</v>
      </c>
      <c r="K12858" t="s">
        <v>148</v>
      </c>
      <c r="L12858" t="s">
        <v>151</v>
      </c>
      <c r="O12858" s="100">
        <v>2012</v>
      </c>
    </row>
    <row r="12859" spans="1:15" x14ac:dyDescent="0.25">
      <c r="A12859">
        <v>3</v>
      </c>
      <c r="B12859" t="s">
        <v>595</v>
      </c>
      <c r="C12859">
        <v>82</v>
      </c>
      <c r="D12859" t="s">
        <v>364</v>
      </c>
      <c r="E12859" t="s">
        <v>696</v>
      </c>
      <c r="F12859">
        <v>1058</v>
      </c>
      <c r="G12859" t="s">
        <v>366</v>
      </c>
      <c r="H12859" s="101">
        <v>1565.2</v>
      </c>
      <c r="I12859">
        <v>111.62</v>
      </c>
      <c r="J12859" s="8">
        <v>41102</v>
      </c>
      <c r="K12859" t="s">
        <v>148</v>
      </c>
      <c r="L12859" t="s">
        <v>151</v>
      </c>
      <c r="O12859" s="100">
        <v>2012</v>
      </c>
    </row>
    <row r="12860" spans="1:15" x14ac:dyDescent="0.25">
      <c r="A12860">
        <v>3</v>
      </c>
      <c r="B12860" t="s">
        <v>595</v>
      </c>
      <c r="C12860">
        <v>82</v>
      </c>
      <c r="D12860" t="s">
        <v>364</v>
      </c>
      <c r="E12860" t="s">
        <v>1453</v>
      </c>
      <c r="F12860">
        <v>13656</v>
      </c>
      <c r="G12860" t="s">
        <v>1280</v>
      </c>
      <c r="H12860" s="101">
        <v>2692.3</v>
      </c>
      <c r="I12860">
        <v>297.5</v>
      </c>
      <c r="J12860" s="8">
        <v>41102</v>
      </c>
      <c r="K12860" t="s">
        <v>148</v>
      </c>
      <c r="L12860" t="s">
        <v>151</v>
      </c>
      <c r="O12860" s="100">
        <v>2012</v>
      </c>
    </row>
    <row r="12861" spans="1:15" x14ac:dyDescent="0.25">
      <c r="A12861">
        <v>3</v>
      </c>
      <c r="B12861" t="s">
        <v>595</v>
      </c>
      <c r="C12861">
        <v>82</v>
      </c>
      <c r="D12861" t="s">
        <v>364</v>
      </c>
      <c r="E12861" t="s">
        <v>694</v>
      </c>
      <c r="F12861">
        <v>9790</v>
      </c>
      <c r="G12861" t="s">
        <v>377</v>
      </c>
      <c r="H12861" s="101">
        <v>2158.75</v>
      </c>
      <c r="I12861">
        <v>159.32</v>
      </c>
      <c r="J12861" s="8">
        <v>41102</v>
      </c>
      <c r="K12861" t="s">
        <v>148</v>
      </c>
      <c r="L12861" t="s">
        <v>151</v>
      </c>
      <c r="O12861" s="100">
        <v>2012</v>
      </c>
    </row>
    <row r="12862" spans="1:15" x14ac:dyDescent="0.25">
      <c r="A12862">
        <v>3</v>
      </c>
      <c r="B12862" t="s">
        <v>595</v>
      </c>
      <c r="C12862">
        <v>83</v>
      </c>
      <c r="D12862" t="s">
        <v>378</v>
      </c>
      <c r="E12862" t="s">
        <v>699</v>
      </c>
      <c r="F12862">
        <v>13452</v>
      </c>
      <c r="G12862" t="s">
        <v>380</v>
      </c>
      <c r="H12862" s="101">
        <v>2626.88</v>
      </c>
      <c r="I12862">
        <v>200.96</v>
      </c>
      <c r="J12862" s="8">
        <v>41102</v>
      </c>
      <c r="K12862" t="s">
        <v>148</v>
      </c>
      <c r="L12862" t="s">
        <v>151</v>
      </c>
      <c r="O12862" s="100">
        <v>2012</v>
      </c>
    </row>
    <row r="12863" spans="1:15" x14ac:dyDescent="0.25">
      <c r="A12863">
        <v>3</v>
      </c>
      <c r="B12863" t="s">
        <v>595</v>
      </c>
      <c r="C12863">
        <v>85</v>
      </c>
      <c r="D12863" t="s">
        <v>381</v>
      </c>
      <c r="E12863" t="s">
        <v>700</v>
      </c>
      <c r="F12863">
        <v>13343</v>
      </c>
      <c r="G12863" t="s">
        <v>383</v>
      </c>
      <c r="H12863" s="101">
        <v>1983.21</v>
      </c>
      <c r="I12863">
        <v>146.74</v>
      </c>
      <c r="J12863" s="8">
        <v>41102</v>
      </c>
      <c r="K12863" t="s">
        <v>148</v>
      </c>
      <c r="L12863" t="s">
        <v>151</v>
      </c>
      <c r="O12863" s="100">
        <v>2012</v>
      </c>
    </row>
    <row r="12864" spans="1:15" x14ac:dyDescent="0.25">
      <c r="A12864">
        <v>3</v>
      </c>
      <c r="B12864" t="s">
        <v>595</v>
      </c>
      <c r="C12864">
        <v>85</v>
      </c>
      <c r="D12864" t="s">
        <v>381</v>
      </c>
      <c r="E12864" t="s">
        <v>701</v>
      </c>
      <c r="F12864">
        <v>13367</v>
      </c>
      <c r="G12864" t="s">
        <v>383</v>
      </c>
      <c r="H12864" s="101">
        <v>1524.01</v>
      </c>
      <c r="I12864">
        <v>115.66</v>
      </c>
      <c r="J12864" s="8">
        <v>41102</v>
      </c>
      <c r="K12864" t="s">
        <v>148</v>
      </c>
      <c r="L12864" t="s">
        <v>151</v>
      </c>
      <c r="O12864" s="100">
        <v>2012</v>
      </c>
    </row>
    <row r="12865" spans="1:15" x14ac:dyDescent="0.25">
      <c r="A12865">
        <v>3</v>
      </c>
      <c r="B12865" t="s">
        <v>595</v>
      </c>
      <c r="C12865">
        <v>85</v>
      </c>
      <c r="D12865" t="s">
        <v>381</v>
      </c>
      <c r="E12865" t="s">
        <v>702</v>
      </c>
      <c r="F12865">
        <v>13344</v>
      </c>
      <c r="G12865" t="s">
        <v>383</v>
      </c>
      <c r="H12865" s="101">
        <v>1621.46</v>
      </c>
      <c r="I12865">
        <v>122.93</v>
      </c>
      <c r="J12865" s="8">
        <v>41102</v>
      </c>
      <c r="K12865" t="s">
        <v>148</v>
      </c>
      <c r="L12865" t="s">
        <v>151</v>
      </c>
      <c r="O12865" s="100">
        <v>2012</v>
      </c>
    </row>
    <row r="12866" spans="1:15" x14ac:dyDescent="0.25">
      <c r="A12866">
        <v>3</v>
      </c>
      <c r="B12866" t="s">
        <v>595</v>
      </c>
      <c r="C12866">
        <v>85</v>
      </c>
      <c r="D12866" t="s">
        <v>381</v>
      </c>
      <c r="E12866" t="s">
        <v>704</v>
      </c>
      <c r="F12866">
        <v>13116</v>
      </c>
      <c r="G12866" t="s">
        <v>383</v>
      </c>
      <c r="H12866" s="101">
        <v>2111.21</v>
      </c>
      <c r="I12866">
        <v>153.51</v>
      </c>
      <c r="J12866" s="8">
        <v>41102</v>
      </c>
      <c r="K12866" t="s">
        <v>148</v>
      </c>
      <c r="L12866" t="s">
        <v>151</v>
      </c>
      <c r="O12866" s="100">
        <v>2012</v>
      </c>
    </row>
    <row r="12867" spans="1:15" x14ac:dyDescent="0.25">
      <c r="A12867">
        <v>3</v>
      </c>
      <c r="B12867" t="s">
        <v>595</v>
      </c>
      <c r="C12867">
        <v>85</v>
      </c>
      <c r="D12867" t="s">
        <v>381</v>
      </c>
      <c r="E12867" t="s">
        <v>705</v>
      </c>
      <c r="F12867">
        <v>13478</v>
      </c>
      <c r="G12867" t="s">
        <v>383</v>
      </c>
      <c r="H12867" s="101">
        <v>1534.25</v>
      </c>
      <c r="I12867">
        <v>117.37</v>
      </c>
      <c r="J12867" s="8">
        <v>41102</v>
      </c>
      <c r="K12867" t="s">
        <v>148</v>
      </c>
      <c r="L12867" t="s">
        <v>151</v>
      </c>
      <c r="O12867" s="100">
        <v>2012</v>
      </c>
    </row>
    <row r="12868" spans="1:15" x14ac:dyDescent="0.25">
      <c r="A12868">
        <v>3</v>
      </c>
      <c r="B12868" t="s">
        <v>595</v>
      </c>
      <c r="C12868">
        <v>85</v>
      </c>
      <c r="D12868" t="s">
        <v>381</v>
      </c>
      <c r="E12868" t="s">
        <v>707</v>
      </c>
      <c r="F12868">
        <v>13268</v>
      </c>
      <c r="G12868" t="s">
        <v>375</v>
      </c>
      <c r="H12868" s="101">
        <v>2773.07</v>
      </c>
      <c r="I12868">
        <v>212.14</v>
      </c>
      <c r="J12868" s="8">
        <v>41102</v>
      </c>
      <c r="K12868" t="s">
        <v>148</v>
      </c>
      <c r="L12868" t="s">
        <v>151</v>
      </c>
      <c r="O12868" s="100">
        <v>2012</v>
      </c>
    </row>
    <row r="12869" spans="1:15" x14ac:dyDescent="0.25">
      <c r="A12869">
        <v>3</v>
      </c>
      <c r="B12869" t="s">
        <v>595</v>
      </c>
      <c r="C12869">
        <v>86</v>
      </c>
      <c r="D12869" t="s">
        <v>393</v>
      </c>
      <c r="E12869" t="s">
        <v>713</v>
      </c>
      <c r="F12869">
        <v>13488</v>
      </c>
      <c r="G12869" t="s">
        <v>395</v>
      </c>
      <c r="H12869">
        <v>960</v>
      </c>
      <c r="I12869">
        <v>73.44</v>
      </c>
      <c r="J12869" s="8">
        <v>41102</v>
      </c>
      <c r="K12869" t="s">
        <v>148</v>
      </c>
      <c r="L12869" t="s">
        <v>151</v>
      </c>
      <c r="O12869" s="100">
        <v>2012</v>
      </c>
    </row>
    <row r="12870" spans="1:15" x14ac:dyDescent="0.25">
      <c r="A12870">
        <v>3</v>
      </c>
      <c r="B12870" t="s">
        <v>595</v>
      </c>
      <c r="C12870">
        <v>86</v>
      </c>
      <c r="D12870" t="s">
        <v>393</v>
      </c>
      <c r="E12870" t="s">
        <v>708</v>
      </c>
      <c r="F12870">
        <v>12721</v>
      </c>
      <c r="G12870" t="s">
        <v>395</v>
      </c>
      <c r="H12870">
        <v>942.4</v>
      </c>
      <c r="I12870">
        <v>55.68</v>
      </c>
      <c r="J12870" s="8">
        <v>41102</v>
      </c>
      <c r="K12870" t="s">
        <v>148</v>
      </c>
      <c r="L12870" t="s">
        <v>151</v>
      </c>
      <c r="O12870" s="100">
        <v>2012</v>
      </c>
    </row>
    <row r="12871" spans="1:15" x14ac:dyDescent="0.25">
      <c r="A12871">
        <v>3</v>
      </c>
      <c r="B12871" t="s">
        <v>595</v>
      </c>
      <c r="C12871">
        <v>86</v>
      </c>
      <c r="D12871" t="s">
        <v>393</v>
      </c>
      <c r="E12871" t="s">
        <v>710</v>
      </c>
      <c r="F12871">
        <v>9362</v>
      </c>
      <c r="G12871" t="s">
        <v>400</v>
      </c>
      <c r="H12871" s="101">
        <v>1849.28</v>
      </c>
      <c r="I12871">
        <v>135.65</v>
      </c>
      <c r="J12871" s="8">
        <v>41102</v>
      </c>
      <c r="K12871" t="s">
        <v>148</v>
      </c>
      <c r="L12871" t="s">
        <v>151</v>
      </c>
      <c r="O12871" s="100">
        <v>2012</v>
      </c>
    </row>
    <row r="12872" spans="1:15" x14ac:dyDescent="0.25">
      <c r="A12872">
        <v>3</v>
      </c>
      <c r="B12872" t="s">
        <v>595</v>
      </c>
      <c r="C12872">
        <v>86</v>
      </c>
      <c r="D12872" t="s">
        <v>393</v>
      </c>
      <c r="E12872" t="s">
        <v>711</v>
      </c>
      <c r="F12872">
        <v>12067</v>
      </c>
      <c r="G12872" t="s">
        <v>402</v>
      </c>
      <c r="H12872" s="101">
        <v>1203.54</v>
      </c>
      <c r="I12872">
        <v>91.22</v>
      </c>
      <c r="J12872" s="8">
        <v>41102</v>
      </c>
      <c r="K12872" t="s">
        <v>148</v>
      </c>
      <c r="L12872" t="s">
        <v>151</v>
      </c>
      <c r="O12872" s="100">
        <v>2012</v>
      </c>
    </row>
    <row r="12873" spans="1:15" x14ac:dyDescent="0.25">
      <c r="A12873">
        <v>3</v>
      </c>
      <c r="B12873" t="s">
        <v>595</v>
      </c>
      <c r="C12873">
        <v>86</v>
      </c>
      <c r="D12873" t="s">
        <v>393</v>
      </c>
      <c r="E12873" t="s">
        <v>712</v>
      </c>
      <c r="F12873">
        <v>12669</v>
      </c>
      <c r="G12873" t="s">
        <v>402</v>
      </c>
      <c r="H12873" s="101">
        <v>1592.13</v>
      </c>
      <c r="I12873">
        <v>99.15</v>
      </c>
      <c r="J12873" s="8">
        <v>41102</v>
      </c>
      <c r="K12873" t="s">
        <v>148</v>
      </c>
      <c r="L12873" t="s">
        <v>151</v>
      </c>
      <c r="O12873" s="100">
        <v>2012</v>
      </c>
    </row>
    <row r="12874" spans="1:15" x14ac:dyDescent="0.25">
      <c r="A12874">
        <v>3</v>
      </c>
      <c r="B12874" t="s">
        <v>595</v>
      </c>
      <c r="C12874">
        <v>87</v>
      </c>
      <c r="D12874" t="s">
        <v>403</v>
      </c>
      <c r="E12874" t="s">
        <v>714</v>
      </c>
      <c r="F12874">
        <v>11030</v>
      </c>
      <c r="G12874" t="s">
        <v>405</v>
      </c>
      <c r="H12874" s="101">
        <v>1725.36</v>
      </c>
      <c r="I12874">
        <v>125.93</v>
      </c>
      <c r="J12874" s="8">
        <v>41102</v>
      </c>
      <c r="K12874" t="s">
        <v>148</v>
      </c>
      <c r="L12874" t="s">
        <v>151</v>
      </c>
      <c r="O12874" s="100">
        <v>2012</v>
      </c>
    </row>
    <row r="12875" spans="1:15" x14ac:dyDescent="0.25">
      <c r="A12875">
        <v>3</v>
      </c>
      <c r="B12875" t="s">
        <v>595</v>
      </c>
      <c r="C12875">
        <v>87</v>
      </c>
      <c r="D12875" t="s">
        <v>403</v>
      </c>
      <c r="E12875" t="s">
        <v>715</v>
      </c>
      <c r="F12875">
        <v>13361</v>
      </c>
      <c r="G12875" t="s">
        <v>405</v>
      </c>
      <c r="H12875" s="101">
        <v>1305.53</v>
      </c>
      <c r="I12875">
        <v>92.61</v>
      </c>
      <c r="J12875" s="8">
        <v>41102</v>
      </c>
      <c r="K12875" t="s">
        <v>148</v>
      </c>
      <c r="L12875" t="s">
        <v>151</v>
      </c>
      <c r="O12875" s="100">
        <v>2012</v>
      </c>
    </row>
    <row r="12876" spans="1:15" x14ac:dyDescent="0.25">
      <c r="A12876">
        <v>3</v>
      </c>
      <c r="B12876" t="s">
        <v>595</v>
      </c>
      <c r="C12876">
        <v>92</v>
      </c>
      <c r="D12876" t="s">
        <v>407</v>
      </c>
      <c r="E12876" t="s">
        <v>716</v>
      </c>
      <c r="F12876">
        <v>10585</v>
      </c>
      <c r="G12876" t="s">
        <v>409</v>
      </c>
      <c r="H12876" s="101">
        <v>2194.73</v>
      </c>
      <c r="I12876">
        <v>139.54</v>
      </c>
      <c r="J12876" s="8">
        <v>41102</v>
      </c>
      <c r="K12876" t="s">
        <v>148</v>
      </c>
      <c r="L12876" t="s">
        <v>151</v>
      </c>
      <c r="O12876" s="100">
        <v>2012</v>
      </c>
    </row>
    <row r="12877" spans="1:15" x14ac:dyDescent="0.25">
      <c r="A12877">
        <v>3</v>
      </c>
      <c r="B12877" t="s">
        <v>595</v>
      </c>
      <c r="C12877">
        <v>92</v>
      </c>
      <c r="D12877" t="s">
        <v>407</v>
      </c>
      <c r="E12877" t="s">
        <v>717</v>
      </c>
      <c r="F12877">
        <v>11984</v>
      </c>
      <c r="G12877" t="s">
        <v>411</v>
      </c>
      <c r="H12877" s="101">
        <v>1309.5999999999999</v>
      </c>
      <c r="I12877">
        <v>94.37</v>
      </c>
      <c r="J12877" s="8">
        <v>41102</v>
      </c>
      <c r="K12877" t="s">
        <v>148</v>
      </c>
      <c r="L12877" t="s">
        <v>151</v>
      </c>
      <c r="O12877" s="100">
        <v>2012</v>
      </c>
    </row>
    <row r="12878" spans="1:15" x14ac:dyDescent="0.25">
      <c r="A12878">
        <v>3</v>
      </c>
      <c r="B12878" t="s">
        <v>595</v>
      </c>
      <c r="C12878">
        <v>92</v>
      </c>
      <c r="D12878" t="s">
        <v>407</v>
      </c>
      <c r="E12878" t="s">
        <v>718</v>
      </c>
      <c r="F12878">
        <v>12185</v>
      </c>
      <c r="G12878" t="s">
        <v>411</v>
      </c>
      <c r="H12878" s="101">
        <v>1420</v>
      </c>
      <c r="I12878">
        <v>102.81</v>
      </c>
      <c r="J12878" s="8">
        <v>41102</v>
      </c>
      <c r="K12878" t="s">
        <v>148</v>
      </c>
      <c r="L12878" t="s">
        <v>151</v>
      </c>
      <c r="O12878" s="100">
        <v>2012</v>
      </c>
    </row>
    <row r="12879" spans="1:15" x14ac:dyDescent="0.25">
      <c r="A12879">
        <v>3</v>
      </c>
      <c r="B12879" t="s">
        <v>595</v>
      </c>
      <c r="C12879">
        <v>92</v>
      </c>
      <c r="D12879" t="s">
        <v>407</v>
      </c>
      <c r="E12879" t="s">
        <v>720</v>
      </c>
      <c r="F12879">
        <v>9489</v>
      </c>
      <c r="G12879" t="s">
        <v>411</v>
      </c>
      <c r="H12879" s="101">
        <v>1562.07</v>
      </c>
      <c r="I12879">
        <v>94.58</v>
      </c>
      <c r="J12879" s="8">
        <v>41102</v>
      </c>
      <c r="K12879" t="s">
        <v>148</v>
      </c>
      <c r="L12879" t="s">
        <v>151</v>
      </c>
      <c r="O12879" s="100">
        <v>2012</v>
      </c>
    </row>
    <row r="12880" spans="1:15" x14ac:dyDescent="0.25">
      <c r="A12880">
        <v>3</v>
      </c>
      <c r="B12880" t="s">
        <v>595</v>
      </c>
      <c r="C12880">
        <v>93</v>
      </c>
      <c r="D12880" t="s">
        <v>418</v>
      </c>
      <c r="E12880" t="s">
        <v>724</v>
      </c>
      <c r="F12880">
        <v>10430</v>
      </c>
      <c r="G12880" t="s">
        <v>422</v>
      </c>
      <c r="H12880" s="101">
        <v>2692.3</v>
      </c>
      <c r="I12880">
        <v>205.12</v>
      </c>
      <c r="J12880" s="8">
        <v>41102</v>
      </c>
      <c r="K12880" t="s">
        <v>148</v>
      </c>
      <c r="L12880" t="s">
        <v>151</v>
      </c>
      <c r="O12880" s="100">
        <v>2012</v>
      </c>
    </row>
    <row r="12881" spans="1:15" x14ac:dyDescent="0.25">
      <c r="A12881">
        <v>3</v>
      </c>
      <c r="B12881" t="s">
        <v>595</v>
      </c>
      <c r="C12881">
        <v>93</v>
      </c>
      <c r="D12881" t="s">
        <v>418</v>
      </c>
      <c r="E12881" t="s">
        <v>725</v>
      </c>
      <c r="F12881">
        <v>1122</v>
      </c>
      <c r="G12881" t="s">
        <v>424</v>
      </c>
      <c r="H12881" s="101">
        <v>1909.62</v>
      </c>
      <c r="I12881">
        <v>138.83000000000001</v>
      </c>
      <c r="J12881" s="8">
        <v>41102</v>
      </c>
      <c r="K12881" t="s">
        <v>148</v>
      </c>
      <c r="L12881" t="s">
        <v>151</v>
      </c>
      <c r="O12881" s="100">
        <v>2012</v>
      </c>
    </row>
    <row r="12882" spans="1:15" x14ac:dyDescent="0.25">
      <c r="A12882">
        <v>3</v>
      </c>
      <c r="B12882" t="s">
        <v>595</v>
      </c>
      <c r="C12882">
        <v>93</v>
      </c>
      <c r="D12882" t="s">
        <v>418</v>
      </c>
      <c r="E12882" t="s">
        <v>726</v>
      </c>
      <c r="F12882">
        <v>10118</v>
      </c>
      <c r="G12882" t="s">
        <v>424</v>
      </c>
      <c r="H12882" s="101">
        <v>2045.58</v>
      </c>
      <c r="I12882">
        <v>151.52000000000001</v>
      </c>
      <c r="J12882" s="8">
        <v>41102</v>
      </c>
      <c r="K12882" t="s">
        <v>148</v>
      </c>
      <c r="L12882" t="s">
        <v>151</v>
      </c>
      <c r="O12882" s="100">
        <v>2012</v>
      </c>
    </row>
    <row r="12883" spans="1:15" x14ac:dyDescent="0.25">
      <c r="A12883">
        <v>3</v>
      </c>
      <c r="B12883" t="s">
        <v>595</v>
      </c>
      <c r="C12883">
        <v>93</v>
      </c>
      <c r="D12883" t="s">
        <v>418</v>
      </c>
      <c r="E12883" t="s">
        <v>727</v>
      </c>
      <c r="F12883">
        <v>11545</v>
      </c>
      <c r="G12883" t="s">
        <v>424</v>
      </c>
      <c r="H12883" s="101">
        <v>2334.8200000000002</v>
      </c>
      <c r="I12883">
        <v>173.41</v>
      </c>
      <c r="J12883" s="8">
        <v>41102</v>
      </c>
      <c r="K12883" t="s">
        <v>148</v>
      </c>
      <c r="L12883" t="s">
        <v>151</v>
      </c>
      <c r="O12883" s="100">
        <v>2012</v>
      </c>
    </row>
    <row r="12884" spans="1:15" x14ac:dyDescent="0.25">
      <c r="A12884">
        <v>3</v>
      </c>
      <c r="B12884" t="s">
        <v>595</v>
      </c>
      <c r="C12884">
        <v>93</v>
      </c>
      <c r="D12884" t="s">
        <v>418</v>
      </c>
      <c r="E12884" t="s">
        <v>728</v>
      </c>
      <c r="F12884">
        <v>9877</v>
      </c>
      <c r="G12884" t="s">
        <v>428</v>
      </c>
      <c r="H12884" s="101">
        <v>2227.89</v>
      </c>
      <c r="I12884">
        <v>164.61</v>
      </c>
      <c r="J12884" s="8">
        <v>41102</v>
      </c>
      <c r="K12884" t="s">
        <v>148</v>
      </c>
      <c r="L12884" t="s">
        <v>151</v>
      </c>
      <c r="O12884" s="100">
        <v>2012</v>
      </c>
    </row>
    <row r="12885" spans="1:15" x14ac:dyDescent="0.25">
      <c r="A12885">
        <v>4</v>
      </c>
      <c r="B12885" t="s">
        <v>730</v>
      </c>
      <c r="C12885">
        <v>64</v>
      </c>
      <c r="D12885" t="s">
        <v>731</v>
      </c>
      <c r="E12885" t="s">
        <v>734</v>
      </c>
      <c r="F12885">
        <v>12199</v>
      </c>
      <c r="G12885" t="s">
        <v>733</v>
      </c>
      <c r="H12885" s="101">
        <v>2000</v>
      </c>
      <c r="I12885">
        <v>153</v>
      </c>
      <c r="J12885" s="8">
        <v>41102</v>
      </c>
      <c r="K12885" t="s">
        <v>148</v>
      </c>
      <c r="L12885" t="s">
        <v>151</v>
      </c>
      <c r="O12885" s="100">
        <v>2012</v>
      </c>
    </row>
    <row r="12886" spans="1:15" x14ac:dyDescent="0.25">
      <c r="A12886">
        <v>4</v>
      </c>
      <c r="B12886" t="s">
        <v>730</v>
      </c>
      <c r="C12886">
        <v>64</v>
      </c>
      <c r="D12886" t="s">
        <v>731</v>
      </c>
      <c r="E12886" t="s">
        <v>735</v>
      </c>
      <c r="F12886">
        <v>12412</v>
      </c>
      <c r="G12886" t="s">
        <v>733</v>
      </c>
      <c r="H12886" s="101">
        <v>2047.84</v>
      </c>
      <c r="I12886">
        <v>156.66</v>
      </c>
      <c r="J12886" s="8">
        <v>41102</v>
      </c>
      <c r="K12886" t="s">
        <v>148</v>
      </c>
      <c r="L12886" t="s">
        <v>151</v>
      </c>
      <c r="O12886" s="100">
        <v>2012</v>
      </c>
    </row>
    <row r="12887" spans="1:15" x14ac:dyDescent="0.25">
      <c r="A12887">
        <v>4</v>
      </c>
      <c r="B12887" t="s">
        <v>730</v>
      </c>
      <c r="C12887">
        <v>64</v>
      </c>
      <c r="D12887" t="s">
        <v>731</v>
      </c>
      <c r="E12887" t="s">
        <v>737</v>
      </c>
      <c r="F12887">
        <v>13110</v>
      </c>
      <c r="G12887" t="s">
        <v>733</v>
      </c>
      <c r="H12887" s="101">
        <v>1771.6</v>
      </c>
      <c r="I12887">
        <v>135.53</v>
      </c>
      <c r="J12887" s="8">
        <v>41102</v>
      </c>
      <c r="K12887" t="s">
        <v>148</v>
      </c>
      <c r="L12887" t="s">
        <v>151</v>
      </c>
      <c r="O12887" s="100">
        <v>2012</v>
      </c>
    </row>
    <row r="12888" spans="1:15" x14ac:dyDescent="0.25">
      <c r="A12888">
        <v>4</v>
      </c>
      <c r="B12888" t="s">
        <v>730</v>
      </c>
      <c r="C12888">
        <v>64</v>
      </c>
      <c r="D12888" t="s">
        <v>731</v>
      </c>
      <c r="E12888" t="s">
        <v>738</v>
      </c>
      <c r="F12888">
        <v>10107</v>
      </c>
      <c r="G12888" t="s">
        <v>739</v>
      </c>
      <c r="H12888" s="101">
        <v>2271.15</v>
      </c>
      <c r="I12888">
        <v>167.66</v>
      </c>
      <c r="J12888" s="8">
        <v>41102</v>
      </c>
      <c r="K12888" t="s">
        <v>148</v>
      </c>
      <c r="L12888" t="s">
        <v>151</v>
      </c>
      <c r="O12888" s="100">
        <v>2012</v>
      </c>
    </row>
    <row r="12889" spans="1:15" x14ac:dyDescent="0.25">
      <c r="A12889">
        <v>4</v>
      </c>
      <c r="B12889" t="s">
        <v>730</v>
      </c>
      <c r="C12889">
        <v>72</v>
      </c>
      <c r="D12889" t="s">
        <v>305</v>
      </c>
      <c r="E12889" t="s">
        <v>1443</v>
      </c>
      <c r="F12889">
        <v>13641</v>
      </c>
      <c r="G12889" t="s">
        <v>307</v>
      </c>
      <c r="H12889">
        <v>322</v>
      </c>
      <c r="I12889">
        <v>46.52</v>
      </c>
      <c r="J12889" s="8">
        <v>41102</v>
      </c>
      <c r="K12889" t="s">
        <v>148</v>
      </c>
      <c r="L12889" t="s">
        <v>149</v>
      </c>
      <c r="O12889" s="100">
        <v>2012</v>
      </c>
    </row>
    <row r="12890" spans="1:15" x14ac:dyDescent="0.25">
      <c r="A12890">
        <v>4</v>
      </c>
      <c r="B12890" t="s">
        <v>730</v>
      </c>
      <c r="C12890">
        <v>72</v>
      </c>
      <c r="D12890" t="s">
        <v>305</v>
      </c>
      <c r="E12890" t="s">
        <v>741</v>
      </c>
      <c r="F12890">
        <v>10327</v>
      </c>
      <c r="G12890" t="s">
        <v>307</v>
      </c>
      <c r="H12890">
        <v>324.45</v>
      </c>
      <c r="I12890">
        <v>46.89</v>
      </c>
      <c r="J12890" s="8">
        <v>41102</v>
      </c>
      <c r="K12890" t="s">
        <v>148</v>
      </c>
      <c r="L12890" t="s">
        <v>149</v>
      </c>
      <c r="O12890" s="100">
        <v>2012</v>
      </c>
    </row>
    <row r="12891" spans="1:15" x14ac:dyDescent="0.25">
      <c r="A12891">
        <v>4</v>
      </c>
      <c r="B12891" t="s">
        <v>730</v>
      </c>
      <c r="C12891">
        <v>72</v>
      </c>
      <c r="D12891" t="s">
        <v>305</v>
      </c>
      <c r="E12891" t="s">
        <v>742</v>
      </c>
      <c r="F12891">
        <v>12705</v>
      </c>
      <c r="G12891" t="s">
        <v>307</v>
      </c>
      <c r="H12891">
        <v>152.76</v>
      </c>
      <c r="I12891">
        <v>22.08</v>
      </c>
      <c r="J12891" s="8">
        <v>41102</v>
      </c>
      <c r="K12891" t="s">
        <v>148</v>
      </c>
      <c r="L12891" t="s">
        <v>149</v>
      </c>
      <c r="O12891" s="100">
        <v>2012</v>
      </c>
    </row>
    <row r="12892" spans="1:15" x14ac:dyDescent="0.25">
      <c r="A12892">
        <v>4</v>
      </c>
      <c r="B12892" t="s">
        <v>730</v>
      </c>
      <c r="C12892">
        <v>72</v>
      </c>
      <c r="D12892" t="s">
        <v>305</v>
      </c>
      <c r="E12892" t="s">
        <v>1385</v>
      </c>
      <c r="F12892">
        <v>13603</v>
      </c>
      <c r="G12892" t="s">
        <v>307</v>
      </c>
      <c r="H12892">
        <v>301</v>
      </c>
      <c r="I12892">
        <v>43.49</v>
      </c>
      <c r="J12892" s="8">
        <v>41102</v>
      </c>
      <c r="K12892" t="s">
        <v>148</v>
      </c>
      <c r="L12892" t="s">
        <v>149</v>
      </c>
      <c r="O12892" s="100">
        <v>2012</v>
      </c>
    </row>
    <row r="12893" spans="1:15" x14ac:dyDescent="0.25">
      <c r="A12893">
        <v>4</v>
      </c>
      <c r="B12893" t="s">
        <v>730</v>
      </c>
      <c r="C12893">
        <v>80</v>
      </c>
      <c r="D12893" t="s">
        <v>348</v>
      </c>
      <c r="E12893" t="s">
        <v>744</v>
      </c>
      <c r="F12893">
        <v>9789</v>
      </c>
      <c r="G12893" t="s">
        <v>174</v>
      </c>
      <c r="H12893" s="101">
        <v>2021.01</v>
      </c>
      <c r="I12893">
        <v>142.78</v>
      </c>
      <c r="J12893" s="8">
        <v>41102</v>
      </c>
      <c r="K12893" t="s">
        <v>148</v>
      </c>
      <c r="L12893" t="s">
        <v>151</v>
      </c>
      <c r="O12893" s="100">
        <v>2012</v>
      </c>
    </row>
    <row r="12894" spans="1:15" x14ac:dyDescent="0.25">
      <c r="A12894">
        <v>4</v>
      </c>
      <c r="B12894" t="s">
        <v>730</v>
      </c>
      <c r="C12894">
        <v>80</v>
      </c>
      <c r="D12894" t="s">
        <v>348</v>
      </c>
      <c r="E12894" t="s">
        <v>745</v>
      </c>
      <c r="F12894">
        <v>12068</v>
      </c>
      <c r="G12894" t="s">
        <v>352</v>
      </c>
      <c r="H12894" s="101">
        <v>2782.78</v>
      </c>
      <c r="I12894">
        <v>207.06</v>
      </c>
      <c r="J12894" s="8">
        <v>41102</v>
      </c>
      <c r="K12894" t="s">
        <v>148</v>
      </c>
      <c r="L12894" t="s">
        <v>151</v>
      </c>
      <c r="O12894" s="100">
        <v>2012</v>
      </c>
    </row>
    <row r="12895" spans="1:15" x14ac:dyDescent="0.25">
      <c r="A12895">
        <v>4</v>
      </c>
      <c r="B12895" t="s">
        <v>730</v>
      </c>
      <c r="C12895">
        <v>80</v>
      </c>
      <c r="D12895" t="s">
        <v>348</v>
      </c>
      <c r="E12895" t="s">
        <v>746</v>
      </c>
      <c r="F12895">
        <v>12936</v>
      </c>
      <c r="G12895" t="s">
        <v>354</v>
      </c>
      <c r="H12895" s="101">
        <v>1147.77</v>
      </c>
      <c r="I12895">
        <v>65.959999999999994</v>
      </c>
      <c r="J12895" s="8">
        <v>41102</v>
      </c>
      <c r="K12895" t="s">
        <v>148</v>
      </c>
      <c r="L12895" t="s">
        <v>151</v>
      </c>
      <c r="O12895" s="100">
        <v>2012</v>
      </c>
    </row>
    <row r="12896" spans="1:15" x14ac:dyDescent="0.25">
      <c r="A12896">
        <v>4</v>
      </c>
      <c r="B12896" t="s">
        <v>730</v>
      </c>
      <c r="C12896">
        <v>82</v>
      </c>
      <c r="D12896" t="s">
        <v>364</v>
      </c>
      <c r="E12896" t="s">
        <v>747</v>
      </c>
      <c r="F12896">
        <v>13117</v>
      </c>
      <c r="G12896" t="s">
        <v>366</v>
      </c>
      <c r="H12896" s="101">
        <v>1680.91</v>
      </c>
      <c r="I12896">
        <v>122.77</v>
      </c>
      <c r="J12896" s="8">
        <v>41102</v>
      </c>
      <c r="K12896" t="s">
        <v>148</v>
      </c>
      <c r="L12896" t="s">
        <v>151</v>
      </c>
      <c r="O12896" s="100">
        <v>2012</v>
      </c>
    </row>
    <row r="12897" spans="1:15" x14ac:dyDescent="0.25">
      <c r="A12897">
        <v>4</v>
      </c>
      <c r="B12897" t="s">
        <v>730</v>
      </c>
      <c r="C12897">
        <v>93</v>
      </c>
      <c r="D12897" t="s">
        <v>418</v>
      </c>
      <c r="E12897" t="s">
        <v>732</v>
      </c>
      <c r="F12897">
        <v>10678</v>
      </c>
      <c r="G12897" t="s">
        <v>584</v>
      </c>
      <c r="H12897" s="101">
        <v>2130.0300000000002</v>
      </c>
      <c r="I12897">
        <v>137.16</v>
      </c>
      <c r="J12897" s="8">
        <v>41102</v>
      </c>
      <c r="K12897" t="s">
        <v>148</v>
      </c>
      <c r="L12897" t="s">
        <v>151</v>
      </c>
      <c r="O12897" s="100">
        <v>2012</v>
      </c>
    </row>
    <row r="12898" spans="1:15" x14ac:dyDescent="0.25">
      <c r="A12898">
        <v>5</v>
      </c>
      <c r="B12898" t="s">
        <v>748</v>
      </c>
      <c r="C12898">
        <v>2</v>
      </c>
      <c r="D12898" t="s">
        <v>959</v>
      </c>
      <c r="E12898" t="s">
        <v>749</v>
      </c>
      <c r="F12898">
        <v>12504</v>
      </c>
      <c r="G12898" t="s">
        <v>750</v>
      </c>
      <c r="H12898" s="101">
        <v>2033.22</v>
      </c>
      <c r="I12898">
        <v>149.66999999999999</v>
      </c>
      <c r="J12898" s="8">
        <v>41102</v>
      </c>
      <c r="K12898" t="s">
        <v>148</v>
      </c>
      <c r="L12898" t="s">
        <v>151</v>
      </c>
      <c r="O12898" s="100">
        <v>2012</v>
      </c>
    </row>
    <row r="12899" spans="1:15" x14ac:dyDescent="0.25">
      <c r="A12899">
        <v>5</v>
      </c>
      <c r="B12899" t="s">
        <v>748</v>
      </c>
      <c r="C12899">
        <v>3</v>
      </c>
      <c r="D12899" t="s">
        <v>596</v>
      </c>
      <c r="E12899" t="s">
        <v>752</v>
      </c>
      <c r="F12899">
        <v>13225</v>
      </c>
      <c r="G12899" t="s">
        <v>600</v>
      </c>
      <c r="H12899" s="101">
        <v>1715.6</v>
      </c>
      <c r="I12899">
        <v>131.25</v>
      </c>
      <c r="J12899" s="8">
        <v>41102</v>
      </c>
      <c r="K12899" t="s">
        <v>148</v>
      </c>
      <c r="L12899" t="s">
        <v>149</v>
      </c>
      <c r="O12899" s="100">
        <v>2012</v>
      </c>
    </row>
    <row r="12900" spans="1:15" x14ac:dyDescent="0.25">
      <c r="A12900">
        <v>5</v>
      </c>
      <c r="B12900" t="s">
        <v>748</v>
      </c>
      <c r="C12900">
        <v>3</v>
      </c>
      <c r="D12900" t="s">
        <v>596</v>
      </c>
      <c r="E12900" t="s">
        <v>753</v>
      </c>
      <c r="F12900">
        <v>11796</v>
      </c>
      <c r="G12900" t="s">
        <v>600</v>
      </c>
      <c r="H12900">
        <v>433.93</v>
      </c>
      <c r="I12900">
        <v>33.19</v>
      </c>
      <c r="J12900" s="8">
        <v>41102</v>
      </c>
      <c r="K12900" t="s">
        <v>148</v>
      </c>
      <c r="L12900" t="s">
        <v>149</v>
      </c>
      <c r="O12900" s="100">
        <v>2012</v>
      </c>
    </row>
    <row r="12901" spans="1:15" x14ac:dyDescent="0.25">
      <c r="A12901">
        <v>5</v>
      </c>
      <c r="B12901" t="s">
        <v>748</v>
      </c>
      <c r="C12901">
        <v>3</v>
      </c>
      <c r="D12901" t="s">
        <v>596</v>
      </c>
      <c r="E12901" t="s">
        <v>754</v>
      </c>
      <c r="F12901">
        <v>12649</v>
      </c>
      <c r="G12901" t="s">
        <v>600</v>
      </c>
      <c r="H12901" s="101">
        <v>1757.3</v>
      </c>
      <c r="I12901">
        <v>134.43</v>
      </c>
      <c r="J12901" s="8">
        <v>41102</v>
      </c>
      <c r="K12901" t="s">
        <v>148</v>
      </c>
      <c r="L12901" t="s">
        <v>149</v>
      </c>
      <c r="O12901" s="100">
        <v>2012</v>
      </c>
    </row>
    <row r="12902" spans="1:15" x14ac:dyDescent="0.25">
      <c r="A12902">
        <v>5</v>
      </c>
      <c r="B12902" t="s">
        <v>748</v>
      </c>
      <c r="C12902">
        <v>3</v>
      </c>
      <c r="D12902" t="s">
        <v>596</v>
      </c>
      <c r="E12902" t="s">
        <v>755</v>
      </c>
      <c r="F12902">
        <v>10701</v>
      </c>
      <c r="G12902" t="s">
        <v>600</v>
      </c>
      <c r="H12902" s="101">
        <v>1955.01</v>
      </c>
      <c r="I12902">
        <v>144.59</v>
      </c>
      <c r="J12902" s="8">
        <v>41102</v>
      </c>
      <c r="K12902" t="s">
        <v>148</v>
      </c>
      <c r="L12902" t="s">
        <v>151</v>
      </c>
      <c r="O12902" s="100">
        <v>2012</v>
      </c>
    </row>
    <row r="12903" spans="1:15" x14ac:dyDescent="0.25">
      <c r="A12903">
        <v>5</v>
      </c>
      <c r="B12903" t="s">
        <v>748</v>
      </c>
      <c r="C12903">
        <v>3</v>
      </c>
      <c r="D12903" t="s">
        <v>596</v>
      </c>
      <c r="E12903" t="s">
        <v>756</v>
      </c>
      <c r="F12903">
        <v>13103</v>
      </c>
      <c r="G12903" t="s">
        <v>600</v>
      </c>
      <c r="H12903" s="101">
        <v>2244.21</v>
      </c>
      <c r="I12903">
        <v>171.68</v>
      </c>
      <c r="J12903" s="8">
        <v>41102</v>
      </c>
      <c r="K12903" t="s">
        <v>148</v>
      </c>
      <c r="L12903" t="s">
        <v>151</v>
      </c>
      <c r="O12903" s="100">
        <v>2012</v>
      </c>
    </row>
    <row r="12904" spans="1:15" x14ac:dyDescent="0.25">
      <c r="A12904">
        <v>5</v>
      </c>
      <c r="B12904" t="s">
        <v>748</v>
      </c>
      <c r="C12904">
        <v>3</v>
      </c>
      <c r="D12904" t="s">
        <v>596</v>
      </c>
      <c r="E12904" t="s">
        <v>757</v>
      </c>
      <c r="F12904">
        <v>12470</v>
      </c>
      <c r="G12904" t="s">
        <v>600</v>
      </c>
      <c r="H12904" s="101">
        <v>1802</v>
      </c>
      <c r="I12904">
        <v>115.21</v>
      </c>
      <c r="J12904" s="8">
        <v>41102</v>
      </c>
      <c r="K12904" t="s">
        <v>148</v>
      </c>
      <c r="L12904" t="s">
        <v>151</v>
      </c>
      <c r="O12904" s="100">
        <v>2012</v>
      </c>
    </row>
    <row r="12905" spans="1:15" x14ac:dyDescent="0.25">
      <c r="A12905">
        <v>5</v>
      </c>
      <c r="B12905" t="s">
        <v>748</v>
      </c>
      <c r="C12905">
        <v>3</v>
      </c>
      <c r="D12905" t="s">
        <v>596</v>
      </c>
      <c r="E12905" t="s">
        <v>751</v>
      </c>
      <c r="F12905">
        <v>11924</v>
      </c>
      <c r="G12905" t="s">
        <v>600</v>
      </c>
      <c r="H12905" s="101">
        <v>2395.8000000000002</v>
      </c>
      <c r="I12905">
        <v>183.28</v>
      </c>
      <c r="J12905" s="8">
        <v>41102</v>
      </c>
      <c r="K12905" t="s">
        <v>148</v>
      </c>
      <c r="L12905" t="s">
        <v>149</v>
      </c>
      <c r="O12905" s="100">
        <v>2012</v>
      </c>
    </row>
    <row r="12906" spans="1:15" x14ac:dyDescent="0.25">
      <c r="A12906">
        <v>5</v>
      </c>
      <c r="B12906" t="s">
        <v>748</v>
      </c>
      <c r="C12906">
        <v>6</v>
      </c>
      <c r="D12906" t="s">
        <v>162</v>
      </c>
      <c r="E12906" t="s">
        <v>1493</v>
      </c>
      <c r="F12906">
        <v>13681</v>
      </c>
      <c r="G12906" t="s">
        <v>164</v>
      </c>
      <c r="H12906">
        <v>393.75</v>
      </c>
      <c r="I12906">
        <v>56.89</v>
      </c>
      <c r="J12906" s="8">
        <v>41102</v>
      </c>
      <c r="K12906" t="s">
        <v>148</v>
      </c>
      <c r="L12906" t="s">
        <v>190</v>
      </c>
      <c r="O12906" s="100">
        <v>2012</v>
      </c>
    </row>
    <row r="12907" spans="1:15" x14ac:dyDescent="0.25">
      <c r="A12907">
        <v>5</v>
      </c>
      <c r="B12907" t="s">
        <v>748</v>
      </c>
      <c r="C12907">
        <v>6</v>
      </c>
      <c r="D12907" t="s">
        <v>162</v>
      </c>
      <c r="E12907" t="s">
        <v>758</v>
      </c>
      <c r="F12907">
        <v>12167</v>
      </c>
      <c r="G12907" t="s">
        <v>164</v>
      </c>
      <c r="H12907" s="101">
        <v>2105.5300000000002</v>
      </c>
      <c r="I12907">
        <v>150.57</v>
      </c>
      <c r="J12907" s="8">
        <v>41102</v>
      </c>
      <c r="K12907" t="s">
        <v>148</v>
      </c>
      <c r="L12907" t="s">
        <v>151</v>
      </c>
      <c r="O12907" s="100">
        <v>2012</v>
      </c>
    </row>
    <row r="12908" spans="1:15" x14ac:dyDescent="0.25">
      <c r="A12908">
        <v>5</v>
      </c>
      <c r="B12908" t="s">
        <v>748</v>
      </c>
      <c r="C12908">
        <v>6</v>
      </c>
      <c r="D12908" t="s">
        <v>162</v>
      </c>
      <c r="E12908" t="s">
        <v>759</v>
      </c>
      <c r="F12908">
        <v>13394</v>
      </c>
      <c r="G12908" t="s">
        <v>164</v>
      </c>
      <c r="H12908" s="101">
        <v>1364.75</v>
      </c>
      <c r="I12908">
        <v>104.4</v>
      </c>
      <c r="J12908" s="8">
        <v>41102</v>
      </c>
      <c r="K12908" t="s">
        <v>148</v>
      </c>
      <c r="L12908" t="s">
        <v>149</v>
      </c>
      <c r="O12908" s="100">
        <v>2012</v>
      </c>
    </row>
    <row r="12909" spans="1:15" x14ac:dyDescent="0.25">
      <c r="A12909">
        <v>5</v>
      </c>
      <c r="B12909" t="s">
        <v>748</v>
      </c>
      <c r="C12909">
        <v>14</v>
      </c>
      <c r="D12909" t="s">
        <v>172</v>
      </c>
      <c r="E12909" t="s">
        <v>1386</v>
      </c>
      <c r="F12909">
        <v>13609</v>
      </c>
      <c r="G12909" t="s">
        <v>176</v>
      </c>
      <c r="H12909">
        <v>460</v>
      </c>
      <c r="I12909">
        <v>35.19</v>
      </c>
      <c r="J12909" s="8">
        <v>41102</v>
      </c>
      <c r="K12909" t="s">
        <v>148</v>
      </c>
      <c r="L12909" t="s">
        <v>149</v>
      </c>
      <c r="O12909" s="100">
        <v>2012</v>
      </c>
    </row>
    <row r="12910" spans="1:15" x14ac:dyDescent="0.25">
      <c r="A12910">
        <v>5</v>
      </c>
      <c r="B12910" t="s">
        <v>748</v>
      </c>
      <c r="C12910">
        <v>14</v>
      </c>
      <c r="D12910" t="s">
        <v>172</v>
      </c>
      <c r="E12910" t="s">
        <v>761</v>
      </c>
      <c r="F12910">
        <v>10720</v>
      </c>
      <c r="G12910" t="s">
        <v>452</v>
      </c>
      <c r="H12910" s="101">
        <v>3981.14</v>
      </c>
      <c r="I12910">
        <v>304.56</v>
      </c>
      <c r="J12910" s="8">
        <v>41102</v>
      </c>
      <c r="K12910" t="s">
        <v>148</v>
      </c>
      <c r="L12910" t="s">
        <v>151</v>
      </c>
      <c r="O12910" s="100">
        <v>2012</v>
      </c>
    </row>
    <row r="12911" spans="1:15" x14ac:dyDescent="0.25">
      <c r="A12911">
        <v>5</v>
      </c>
      <c r="B12911" t="s">
        <v>748</v>
      </c>
      <c r="C12911">
        <v>14</v>
      </c>
      <c r="D12911" t="s">
        <v>172</v>
      </c>
      <c r="E12911" t="s">
        <v>762</v>
      </c>
      <c r="F12911">
        <v>11155</v>
      </c>
      <c r="G12911" t="s">
        <v>181</v>
      </c>
      <c r="H12911" s="101">
        <v>3401.08</v>
      </c>
      <c r="I12911">
        <v>254.36</v>
      </c>
      <c r="J12911" s="8">
        <v>41102</v>
      </c>
      <c r="K12911" t="s">
        <v>148</v>
      </c>
      <c r="L12911" t="s">
        <v>151</v>
      </c>
      <c r="O12911" s="100">
        <v>2012</v>
      </c>
    </row>
    <row r="12912" spans="1:15" x14ac:dyDescent="0.25">
      <c r="A12912">
        <v>5</v>
      </c>
      <c r="B12912" t="s">
        <v>748</v>
      </c>
      <c r="C12912">
        <v>14</v>
      </c>
      <c r="D12912" t="s">
        <v>172</v>
      </c>
      <c r="E12912" t="s">
        <v>763</v>
      </c>
      <c r="F12912">
        <v>11643</v>
      </c>
      <c r="G12912" t="s">
        <v>181</v>
      </c>
      <c r="H12912" s="101">
        <v>3439.05</v>
      </c>
      <c r="I12912">
        <v>263.08999999999997</v>
      </c>
      <c r="J12912" s="8">
        <v>41102</v>
      </c>
      <c r="K12912" t="s">
        <v>148</v>
      </c>
      <c r="L12912" t="s">
        <v>151</v>
      </c>
      <c r="O12912" s="100">
        <v>2012</v>
      </c>
    </row>
    <row r="12913" spans="1:15" x14ac:dyDescent="0.25">
      <c r="A12913">
        <v>5</v>
      </c>
      <c r="B12913" t="s">
        <v>748</v>
      </c>
      <c r="C12913">
        <v>14</v>
      </c>
      <c r="D12913" t="s">
        <v>172</v>
      </c>
      <c r="E12913" t="s">
        <v>766</v>
      </c>
      <c r="F12913">
        <v>13526</v>
      </c>
      <c r="G12913" t="s">
        <v>181</v>
      </c>
      <c r="H12913">
        <v>440</v>
      </c>
      <c r="I12913">
        <v>33.659999999999997</v>
      </c>
      <c r="J12913" s="8">
        <v>41102</v>
      </c>
      <c r="K12913" t="s">
        <v>148</v>
      </c>
      <c r="L12913" t="s">
        <v>149</v>
      </c>
      <c r="O12913" s="100">
        <v>2012</v>
      </c>
    </row>
    <row r="12914" spans="1:15" x14ac:dyDescent="0.25">
      <c r="A12914">
        <v>5</v>
      </c>
      <c r="B12914" t="s">
        <v>748</v>
      </c>
      <c r="C12914">
        <v>14</v>
      </c>
      <c r="D12914" t="s">
        <v>172</v>
      </c>
      <c r="E12914" t="s">
        <v>767</v>
      </c>
      <c r="F12914">
        <v>11156</v>
      </c>
      <c r="G12914" t="s">
        <v>181</v>
      </c>
      <c r="H12914" s="101">
        <v>3276</v>
      </c>
      <c r="I12914">
        <v>250.61</v>
      </c>
      <c r="J12914" s="8">
        <v>41102</v>
      </c>
      <c r="K12914" t="s">
        <v>148</v>
      </c>
      <c r="L12914" t="s">
        <v>151</v>
      </c>
      <c r="O12914" s="100">
        <v>2012</v>
      </c>
    </row>
    <row r="12915" spans="1:15" x14ac:dyDescent="0.25">
      <c r="A12915">
        <v>5</v>
      </c>
      <c r="B12915" t="s">
        <v>748</v>
      </c>
      <c r="C12915">
        <v>14</v>
      </c>
      <c r="D12915" t="s">
        <v>172</v>
      </c>
      <c r="E12915" t="s">
        <v>768</v>
      </c>
      <c r="F12915">
        <v>11112</v>
      </c>
      <c r="G12915" t="s">
        <v>181</v>
      </c>
      <c r="H12915" s="101">
        <v>3564.62</v>
      </c>
      <c r="I12915">
        <v>272.7</v>
      </c>
      <c r="J12915" s="8">
        <v>41102</v>
      </c>
      <c r="K12915" t="s">
        <v>148</v>
      </c>
      <c r="L12915" t="s">
        <v>151</v>
      </c>
      <c r="O12915" s="100">
        <v>2012</v>
      </c>
    </row>
    <row r="12916" spans="1:15" x14ac:dyDescent="0.25">
      <c r="A12916">
        <v>5</v>
      </c>
      <c r="B12916" t="s">
        <v>748</v>
      </c>
      <c r="C12916">
        <v>14</v>
      </c>
      <c r="D12916" t="s">
        <v>172</v>
      </c>
      <c r="E12916" t="s">
        <v>769</v>
      </c>
      <c r="F12916">
        <v>13175</v>
      </c>
      <c r="G12916" t="s">
        <v>181</v>
      </c>
      <c r="H12916" s="101">
        <v>3200</v>
      </c>
      <c r="I12916">
        <v>238.72</v>
      </c>
      <c r="J12916" s="8">
        <v>41102</v>
      </c>
      <c r="K12916" t="s">
        <v>148</v>
      </c>
      <c r="L12916" t="s">
        <v>151</v>
      </c>
      <c r="O12916" s="100">
        <v>2012</v>
      </c>
    </row>
    <row r="12917" spans="1:15" x14ac:dyDescent="0.25">
      <c r="A12917">
        <v>5</v>
      </c>
      <c r="B12917" t="s">
        <v>748</v>
      </c>
      <c r="C12917">
        <v>14</v>
      </c>
      <c r="D12917" t="s">
        <v>172</v>
      </c>
      <c r="E12917" t="s">
        <v>770</v>
      </c>
      <c r="F12917">
        <v>13522</v>
      </c>
      <c r="G12917" t="s">
        <v>181</v>
      </c>
      <c r="H12917">
        <v>420</v>
      </c>
      <c r="I12917">
        <v>60.69</v>
      </c>
      <c r="J12917" s="8">
        <v>41102</v>
      </c>
      <c r="K12917" t="s">
        <v>148</v>
      </c>
      <c r="L12917" t="s">
        <v>149</v>
      </c>
      <c r="O12917" s="100">
        <v>2012</v>
      </c>
    </row>
    <row r="12918" spans="1:15" x14ac:dyDescent="0.25">
      <c r="A12918">
        <v>5</v>
      </c>
      <c r="B12918" t="s">
        <v>748</v>
      </c>
      <c r="C12918">
        <v>14</v>
      </c>
      <c r="D12918" t="s">
        <v>172</v>
      </c>
      <c r="E12918" t="s">
        <v>1295</v>
      </c>
      <c r="F12918">
        <v>11091</v>
      </c>
      <c r="G12918" t="s">
        <v>181</v>
      </c>
      <c r="H12918">
        <v>120</v>
      </c>
      <c r="I12918">
        <v>17.34</v>
      </c>
      <c r="J12918" s="8">
        <v>41102</v>
      </c>
      <c r="K12918" t="s">
        <v>148</v>
      </c>
      <c r="L12918" t="s">
        <v>149</v>
      </c>
      <c r="O12918" s="100">
        <v>2012</v>
      </c>
    </row>
    <row r="12919" spans="1:15" x14ac:dyDescent="0.25">
      <c r="A12919">
        <v>5</v>
      </c>
      <c r="B12919" t="s">
        <v>748</v>
      </c>
      <c r="C12919">
        <v>22</v>
      </c>
      <c r="D12919" t="s">
        <v>187</v>
      </c>
      <c r="E12919" t="s">
        <v>1334</v>
      </c>
      <c r="F12919">
        <v>12162</v>
      </c>
      <c r="G12919" t="s">
        <v>161</v>
      </c>
      <c r="H12919" s="101">
        <v>3049.62</v>
      </c>
      <c r="I12919">
        <v>228.33</v>
      </c>
      <c r="J12919" s="8">
        <v>41102</v>
      </c>
      <c r="K12919" t="s">
        <v>148</v>
      </c>
      <c r="L12919" t="s">
        <v>151</v>
      </c>
      <c r="O12919" s="100">
        <v>2012</v>
      </c>
    </row>
    <row r="12920" spans="1:15" x14ac:dyDescent="0.25">
      <c r="A12920">
        <v>5</v>
      </c>
      <c r="B12920" t="s">
        <v>748</v>
      </c>
      <c r="C12920">
        <v>22</v>
      </c>
      <c r="D12920" t="s">
        <v>187</v>
      </c>
      <c r="E12920" t="s">
        <v>775</v>
      </c>
      <c r="F12920">
        <v>10721</v>
      </c>
      <c r="G12920" t="s">
        <v>161</v>
      </c>
      <c r="H12920" s="101">
        <v>3382.77</v>
      </c>
      <c r="I12920">
        <v>246.01</v>
      </c>
      <c r="J12920" s="8">
        <v>41102</v>
      </c>
      <c r="K12920" t="s">
        <v>148</v>
      </c>
      <c r="L12920" t="s">
        <v>151</v>
      </c>
      <c r="O12920" s="100">
        <v>2012</v>
      </c>
    </row>
    <row r="12921" spans="1:15" x14ac:dyDescent="0.25">
      <c r="A12921">
        <v>5</v>
      </c>
      <c r="B12921" t="s">
        <v>748</v>
      </c>
      <c r="C12921">
        <v>22</v>
      </c>
      <c r="D12921" t="s">
        <v>187</v>
      </c>
      <c r="E12921" t="s">
        <v>776</v>
      </c>
      <c r="F12921">
        <v>10269</v>
      </c>
      <c r="G12921" t="s">
        <v>161</v>
      </c>
      <c r="H12921" s="101">
        <v>1440.4</v>
      </c>
      <c r="I12921">
        <v>110.19</v>
      </c>
      <c r="J12921" s="8">
        <v>41102</v>
      </c>
      <c r="K12921" t="s">
        <v>148</v>
      </c>
      <c r="L12921" t="s">
        <v>149</v>
      </c>
      <c r="O12921" s="100">
        <v>2012</v>
      </c>
    </row>
    <row r="12922" spans="1:15" x14ac:dyDescent="0.25">
      <c r="A12922">
        <v>5</v>
      </c>
      <c r="B12922" t="s">
        <v>748</v>
      </c>
      <c r="C12922">
        <v>22</v>
      </c>
      <c r="D12922" t="s">
        <v>187</v>
      </c>
      <c r="E12922" t="s">
        <v>778</v>
      </c>
      <c r="F12922">
        <v>11531</v>
      </c>
      <c r="G12922" t="s">
        <v>161</v>
      </c>
      <c r="H12922" s="101">
        <v>2893.27</v>
      </c>
      <c r="I12922">
        <v>212.59</v>
      </c>
      <c r="J12922" s="8">
        <v>41102</v>
      </c>
      <c r="K12922" t="s">
        <v>148</v>
      </c>
      <c r="L12922" t="s">
        <v>151</v>
      </c>
      <c r="O12922" s="100">
        <v>2012</v>
      </c>
    </row>
    <row r="12923" spans="1:15" x14ac:dyDescent="0.25">
      <c r="A12923">
        <v>5</v>
      </c>
      <c r="B12923" t="s">
        <v>748</v>
      </c>
      <c r="C12923">
        <v>22</v>
      </c>
      <c r="D12923" t="s">
        <v>187</v>
      </c>
      <c r="E12923" t="s">
        <v>779</v>
      </c>
      <c r="F12923">
        <v>12913</v>
      </c>
      <c r="G12923" t="s">
        <v>161</v>
      </c>
      <c r="H12923" s="101">
        <v>1582.08</v>
      </c>
      <c r="I12923">
        <v>121.03</v>
      </c>
      <c r="J12923" s="8">
        <v>41102</v>
      </c>
      <c r="K12923" t="s">
        <v>148</v>
      </c>
      <c r="L12923" t="s">
        <v>149</v>
      </c>
      <c r="O12923" s="100">
        <v>2012</v>
      </c>
    </row>
    <row r="12924" spans="1:15" x14ac:dyDescent="0.25">
      <c r="A12924">
        <v>5</v>
      </c>
      <c r="B12924" t="s">
        <v>748</v>
      </c>
      <c r="C12924">
        <v>22</v>
      </c>
      <c r="D12924" t="s">
        <v>187</v>
      </c>
      <c r="E12924" t="s">
        <v>780</v>
      </c>
      <c r="F12924">
        <v>10735</v>
      </c>
      <c r="G12924" t="s">
        <v>161</v>
      </c>
      <c r="H12924" s="101">
        <v>2937.88</v>
      </c>
      <c r="I12924">
        <v>198.97</v>
      </c>
      <c r="J12924" s="8">
        <v>41102</v>
      </c>
      <c r="K12924" t="s">
        <v>148</v>
      </c>
      <c r="L12924" t="s">
        <v>151</v>
      </c>
      <c r="O12924" s="100">
        <v>2012</v>
      </c>
    </row>
    <row r="12925" spans="1:15" x14ac:dyDescent="0.25">
      <c r="A12925">
        <v>5</v>
      </c>
      <c r="B12925" t="s">
        <v>748</v>
      </c>
      <c r="C12925">
        <v>22</v>
      </c>
      <c r="D12925" t="s">
        <v>187</v>
      </c>
      <c r="E12925" t="s">
        <v>781</v>
      </c>
      <c r="F12925">
        <v>13220</v>
      </c>
      <c r="G12925" t="s">
        <v>161</v>
      </c>
      <c r="H12925" s="101">
        <v>1296</v>
      </c>
      <c r="I12925">
        <v>99.14</v>
      </c>
      <c r="J12925" s="8">
        <v>41102</v>
      </c>
      <c r="K12925" t="s">
        <v>148</v>
      </c>
      <c r="L12925" t="s">
        <v>149</v>
      </c>
      <c r="O12925" s="100">
        <v>2012</v>
      </c>
    </row>
    <row r="12926" spans="1:15" x14ac:dyDescent="0.25">
      <c r="A12926">
        <v>5</v>
      </c>
      <c r="B12926" t="s">
        <v>748</v>
      </c>
      <c r="C12926">
        <v>22</v>
      </c>
      <c r="D12926" t="s">
        <v>187</v>
      </c>
      <c r="E12926" t="s">
        <v>783</v>
      </c>
      <c r="F12926">
        <v>12044</v>
      </c>
      <c r="G12926" t="s">
        <v>161</v>
      </c>
      <c r="H12926" s="101">
        <v>3049.67</v>
      </c>
      <c r="I12926">
        <v>233.3</v>
      </c>
      <c r="J12926" s="8">
        <v>41102</v>
      </c>
      <c r="K12926" t="s">
        <v>148</v>
      </c>
      <c r="L12926" t="s">
        <v>151</v>
      </c>
      <c r="O12926" s="100">
        <v>2012</v>
      </c>
    </row>
    <row r="12927" spans="1:15" x14ac:dyDescent="0.25">
      <c r="A12927">
        <v>5</v>
      </c>
      <c r="B12927" t="s">
        <v>748</v>
      </c>
      <c r="C12927">
        <v>22</v>
      </c>
      <c r="D12927" t="s">
        <v>187</v>
      </c>
      <c r="E12927" t="s">
        <v>785</v>
      </c>
      <c r="F12927">
        <v>11860</v>
      </c>
      <c r="G12927" t="s">
        <v>161</v>
      </c>
      <c r="H12927" s="101">
        <v>2942.75</v>
      </c>
      <c r="I12927">
        <v>225.12</v>
      </c>
      <c r="J12927" s="8">
        <v>41102</v>
      </c>
      <c r="K12927" t="s">
        <v>148</v>
      </c>
      <c r="L12927" t="s">
        <v>151</v>
      </c>
      <c r="O12927" s="100">
        <v>2012</v>
      </c>
    </row>
    <row r="12928" spans="1:15" x14ac:dyDescent="0.25">
      <c r="A12928">
        <v>5</v>
      </c>
      <c r="B12928" t="s">
        <v>748</v>
      </c>
      <c r="C12928">
        <v>22</v>
      </c>
      <c r="D12928" t="s">
        <v>187</v>
      </c>
      <c r="E12928" t="s">
        <v>786</v>
      </c>
      <c r="F12928">
        <v>11702</v>
      </c>
      <c r="G12928" t="s">
        <v>161</v>
      </c>
      <c r="H12928" s="101">
        <v>3014.4</v>
      </c>
      <c r="I12928">
        <v>228.13</v>
      </c>
      <c r="J12928" s="8">
        <v>41102</v>
      </c>
      <c r="K12928" t="s">
        <v>148</v>
      </c>
      <c r="L12928" t="s">
        <v>151</v>
      </c>
      <c r="O12928" s="100">
        <v>2012</v>
      </c>
    </row>
    <row r="12929" spans="1:15" x14ac:dyDescent="0.25">
      <c r="A12929">
        <v>5</v>
      </c>
      <c r="B12929" t="s">
        <v>748</v>
      </c>
      <c r="C12929">
        <v>22</v>
      </c>
      <c r="D12929" t="s">
        <v>187</v>
      </c>
      <c r="E12929" t="s">
        <v>789</v>
      </c>
      <c r="F12929">
        <v>10322</v>
      </c>
      <c r="G12929" t="s">
        <v>790</v>
      </c>
      <c r="H12929" s="101">
        <v>1945.92</v>
      </c>
      <c r="I12929">
        <v>148.87</v>
      </c>
      <c r="J12929" s="8">
        <v>41102</v>
      </c>
      <c r="K12929" t="s">
        <v>148</v>
      </c>
      <c r="L12929" t="s">
        <v>149</v>
      </c>
      <c r="O12929" s="100">
        <v>2012</v>
      </c>
    </row>
    <row r="12930" spans="1:15" x14ac:dyDescent="0.25">
      <c r="A12930">
        <v>5</v>
      </c>
      <c r="B12930" t="s">
        <v>748</v>
      </c>
      <c r="C12930">
        <v>22</v>
      </c>
      <c r="D12930" t="s">
        <v>187</v>
      </c>
      <c r="E12930" t="s">
        <v>1403</v>
      </c>
      <c r="F12930">
        <v>13620</v>
      </c>
      <c r="G12930" t="s">
        <v>790</v>
      </c>
      <c r="H12930">
        <v>360</v>
      </c>
      <c r="I12930">
        <v>43.02</v>
      </c>
      <c r="J12930" s="8">
        <v>41102</v>
      </c>
      <c r="K12930" t="s">
        <v>148</v>
      </c>
      <c r="L12930" t="s">
        <v>149</v>
      </c>
      <c r="O12930" s="100">
        <v>2012</v>
      </c>
    </row>
    <row r="12931" spans="1:15" x14ac:dyDescent="0.25">
      <c r="A12931">
        <v>5</v>
      </c>
      <c r="B12931" t="s">
        <v>748</v>
      </c>
      <c r="C12931">
        <v>22</v>
      </c>
      <c r="D12931" t="s">
        <v>187</v>
      </c>
      <c r="E12931" t="s">
        <v>791</v>
      </c>
      <c r="F12931">
        <v>11701</v>
      </c>
      <c r="G12931" t="s">
        <v>790</v>
      </c>
      <c r="H12931" s="101">
        <v>1080</v>
      </c>
      <c r="I12931">
        <v>107.1</v>
      </c>
      <c r="J12931" s="8">
        <v>41102</v>
      </c>
      <c r="K12931" t="s">
        <v>148</v>
      </c>
      <c r="L12931" t="s">
        <v>190</v>
      </c>
      <c r="O12931" s="100">
        <v>2012</v>
      </c>
    </row>
    <row r="12932" spans="1:15" x14ac:dyDescent="0.25">
      <c r="A12932">
        <v>5</v>
      </c>
      <c r="B12932" t="s">
        <v>748</v>
      </c>
      <c r="C12932">
        <v>32</v>
      </c>
      <c r="D12932" t="s">
        <v>266</v>
      </c>
      <c r="E12932" t="s">
        <v>815</v>
      </c>
      <c r="F12932">
        <v>12473</v>
      </c>
      <c r="G12932" t="s">
        <v>268</v>
      </c>
      <c r="H12932" s="101">
        <v>1339.26</v>
      </c>
      <c r="I12932">
        <v>102.45</v>
      </c>
      <c r="J12932" s="8">
        <v>41102</v>
      </c>
      <c r="K12932" t="s">
        <v>148</v>
      </c>
      <c r="L12932" t="s">
        <v>149</v>
      </c>
      <c r="O12932" s="100">
        <v>2012</v>
      </c>
    </row>
    <row r="12933" spans="1:15" x14ac:dyDescent="0.25">
      <c r="A12933">
        <v>5</v>
      </c>
      <c r="B12933" t="s">
        <v>748</v>
      </c>
      <c r="C12933">
        <v>32</v>
      </c>
      <c r="D12933" t="s">
        <v>266</v>
      </c>
      <c r="E12933" t="s">
        <v>793</v>
      </c>
      <c r="F12933">
        <v>12435</v>
      </c>
      <c r="G12933" t="s">
        <v>268</v>
      </c>
      <c r="H12933" s="101">
        <v>1420.35</v>
      </c>
      <c r="I12933">
        <v>108.66</v>
      </c>
      <c r="J12933" s="8">
        <v>41102</v>
      </c>
      <c r="K12933" t="s">
        <v>148</v>
      </c>
      <c r="L12933" t="s">
        <v>149</v>
      </c>
      <c r="O12933" s="100">
        <v>2012</v>
      </c>
    </row>
    <row r="12934" spans="1:15" x14ac:dyDescent="0.25">
      <c r="A12934">
        <v>5</v>
      </c>
      <c r="B12934" t="s">
        <v>748</v>
      </c>
      <c r="C12934">
        <v>32</v>
      </c>
      <c r="D12934" t="s">
        <v>266</v>
      </c>
      <c r="E12934" t="s">
        <v>794</v>
      </c>
      <c r="F12934">
        <v>10930</v>
      </c>
      <c r="G12934" t="s">
        <v>268</v>
      </c>
      <c r="H12934" s="101">
        <v>2037.63</v>
      </c>
      <c r="I12934">
        <v>150.06</v>
      </c>
      <c r="J12934" s="8">
        <v>41102</v>
      </c>
      <c r="K12934" t="s">
        <v>148</v>
      </c>
      <c r="L12934" t="s">
        <v>151</v>
      </c>
      <c r="O12934" s="100">
        <v>2012</v>
      </c>
    </row>
    <row r="12935" spans="1:15" x14ac:dyDescent="0.25">
      <c r="A12935">
        <v>5</v>
      </c>
      <c r="B12935" t="s">
        <v>748</v>
      </c>
      <c r="C12935">
        <v>32</v>
      </c>
      <c r="D12935" t="s">
        <v>266</v>
      </c>
      <c r="E12935" t="s">
        <v>795</v>
      </c>
      <c r="F12935">
        <v>12924</v>
      </c>
      <c r="G12935" t="s">
        <v>268</v>
      </c>
      <c r="H12935" s="101">
        <v>1238.58</v>
      </c>
      <c r="I12935">
        <v>94.75</v>
      </c>
      <c r="J12935" s="8">
        <v>41102</v>
      </c>
      <c r="K12935" t="s">
        <v>148</v>
      </c>
      <c r="L12935" t="s">
        <v>149</v>
      </c>
      <c r="O12935" s="100">
        <v>2012</v>
      </c>
    </row>
    <row r="12936" spans="1:15" x14ac:dyDescent="0.25">
      <c r="A12936">
        <v>5</v>
      </c>
      <c r="B12936" t="s">
        <v>748</v>
      </c>
      <c r="C12936">
        <v>32</v>
      </c>
      <c r="D12936" t="s">
        <v>266</v>
      </c>
      <c r="E12936" t="s">
        <v>796</v>
      </c>
      <c r="F12936">
        <v>12895</v>
      </c>
      <c r="G12936" t="s">
        <v>268</v>
      </c>
      <c r="H12936" s="101">
        <v>2038.46</v>
      </c>
      <c r="I12936">
        <v>146.03</v>
      </c>
      <c r="J12936" s="8">
        <v>41102</v>
      </c>
      <c r="K12936" t="s">
        <v>148</v>
      </c>
      <c r="L12936" t="s">
        <v>151</v>
      </c>
      <c r="O12936" s="100">
        <v>2012</v>
      </c>
    </row>
    <row r="12937" spans="1:15" x14ac:dyDescent="0.25">
      <c r="A12937">
        <v>5</v>
      </c>
      <c r="B12937" t="s">
        <v>748</v>
      </c>
      <c r="C12937">
        <v>32</v>
      </c>
      <c r="D12937" t="s">
        <v>266</v>
      </c>
      <c r="E12937" t="s">
        <v>797</v>
      </c>
      <c r="F12937">
        <v>10887</v>
      </c>
      <c r="G12937" t="s">
        <v>268</v>
      </c>
      <c r="H12937" s="101">
        <v>2140.16</v>
      </c>
      <c r="I12937">
        <v>159.31</v>
      </c>
      <c r="J12937" s="8">
        <v>41102</v>
      </c>
      <c r="K12937" t="s">
        <v>148</v>
      </c>
      <c r="L12937" t="s">
        <v>151</v>
      </c>
      <c r="O12937" s="100">
        <v>2012</v>
      </c>
    </row>
    <row r="12938" spans="1:15" x14ac:dyDescent="0.25">
      <c r="A12938">
        <v>5</v>
      </c>
      <c r="B12938" t="s">
        <v>748</v>
      </c>
      <c r="C12938">
        <v>46</v>
      </c>
      <c r="D12938" t="s">
        <v>281</v>
      </c>
      <c r="E12938" t="s">
        <v>1454</v>
      </c>
      <c r="F12938">
        <v>13653</v>
      </c>
      <c r="G12938" t="s">
        <v>283</v>
      </c>
      <c r="H12938" s="101">
        <v>1037.5</v>
      </c>
      <c r="I12938">
        <v>149.93</v>
      </c>
      <c r="J12938" s="8">
        <v>41102</v>
      </c>
      <c r="K12938" t="s">
        <v>148</v>
      </c>
      <c r="L12938" t="s">
        <v>149</v>
      </c>
      <c r="O12938" s="100">
        <v>2012</v>
      </c>
    </row>
    <row r="12939" spans="1:15" x14ac:dyDescent="0.25">
      <c r="A12939">
        <v>5</v>
      </c>
      <c r="B12939" t="s">
        <v>748</v>
      </c>
      <c r="C12939">
        <v>46</v>
      </c>
      <c r="D12939" t="s">
        <v>281</v>
      </c>
      <c r="E12939" t="s">
        <v>816</v>
      </c>
      <c r="F12939">
        <v>13017</v>
      </c>
      <c r="G12939" t="s">
        <v>283</v>
      </c>
      <c r="H12939" s="101">
        <v>1246.82</v>
      </c>
      <c r="I12939">
        <v>95.38</v>
      </c>
      <c r="J12939" s="8">
        <v>41102</v>
      </c>
      <c r="K12939" t="s">
        <v>148</v>
      </c>
      <c r="L12939" t="s">
        <v>149</v>
      </c>
      <c r="O12939" s="100">
        <v>2012</v>
      </c>
    </row>
    <row r="12940" spans="1:15" x14ac:dyDescent="0.25">
      <c r="A12940">
        <v>5</v>
      </c>
      <c r="B12940" t="s">
        <v>748</v>
      </c>
      <c r="C12940">
        <v>46</v>
      </c>
      <c r="D12940" t="s">
        <v>281</v>
      </c>
      <c r="E12940" t="s">
        <v>1296</v>
      </c>
      <c r="F12940">
        <v>13311</v>
      </c>
      <c r="G12940" t="s">
        <v>283</v>
      </c>
      <c r="H12940">
        <v>646.58000000000004</v>
      </c>
      <c r="I12940">
        <v>49.47</v>
      </c>
      <c r="J12940" s="8">
        <v>41102</v>
      </c>
      <c r="K12940" t="s">
        <v>148</v>
      </c>
      <c r="L12940" t="s">
        <v>149</v>
      </c>
      <c r="O12940" s="100">
        <v>2012</v>
      </c>
    </row>
    <row r="12941" spans="1:15" x14ac:dyDescent="0.25">
      <c r="A12941">
        <v>5</v>
      </c>
      <c r="B12941" t="s">
        <v>748</v>
      </c>
      <c r="C12941">
        <v>46</v>
      </c>
      <c r="D12941" t="s">
        <v>281</v>
      </c>
      <c r="E12941" t="s">
        <v>799</v>
      </c>
      <c r="F12941">
        <v>13310</v>
      </c>
      <c r="G12941" t="s">
        <v>283</v>
      </c>
      <c r="H12941">
        <v>918</v>
      </c>
      <c r="I12941">
        <v>132.66</v>
      </c>
      <c r="J12941" s="8">
        <v>41102</v>
      </c>
      <c r="K12941" t="s">
        <v>148</v>
      </c>
      <c r="L12941" t="s">
        <v>190</v>
      </c>
      <c r="O12941" s="100">
        <v>2012</v>
      </c>
    </row>
    <row r="12942" spans="1:15" x14ac:dyDescent="0.25">
      <c r="A12942">
        <v>5</v>
      </c>
      <c r="B12942" t="s">
        <v>748</v>
      </c>
      <c r="C12942">
        <v>46</v>
      </c>
      <c r="D12942" t="s">
        <v>281</v>
      </c>
      <c r="E12942" t="s">
        <v>1478</v>
      </c>
      <c r="F12942">
        <v>13673</v>
      </c>
      <c r="G12942" t="s">
        <v>283</v>
      </c>
      <c r="H12942">
        <v>54</v>
      </c>
      <c r="I12942">
        <v>7.8</v>
      </c>
      <c r="J12942" s="8">
        <v>41102</v>
      </c>
      <c r="K12942" t="s">
        <v>148</v>
      </c>
      <c r="L12942" t="s">
        <v>149</v>
      </c>
      <c r="O12942" s="100">
        <v>2012</v>
      </c>
    </row>
    <row r="12943" spans="1:15" x14ac:dyDescent="0.25">
      <c r="A12943">
        <v>5</v>
      </c>
      <c r="B12943" t="s">
        <v>748</v>
      </c>
      <c r="C12943">
        <v>46</v>
      </c>
      <c r="D12943" t="s">
        <v>281</v>
      </c>
      <c r="E12943" t="s">
        <v>801</v>
      </c>
      <c r="F12943">
        <v>11136</v>
      </c>
      <c r="G12943" t="s">
        <v>283</v>
      </c>
      <c r="H12943" s="101">
        <v>1383.66</v>
      </c>
      <c r="I12943">
        <v>105.85</v>
      </c>
      <c r="J12943" s="8">
        <v>41102</v>
      </c>
      <c r="K12943" t="s">
        <v>148</v>
      </c>
      <c r="L12943" t="s">
        <v>149</v>
      </c>
      <c r="O12943" s="100">
        <v>2012</v>
      </c>
    </row>
    <row r="12944" spans="1:15" x14ac:dyDescent="0.25">
      <c r="A12944">
        <v>5</v>
      </c>
      <c r="B12944" t="s">
        <v>748</v>
      </c>
      <c r="C12944">
        <v>46</v>
      </c>
      <c r="D12944" t="s">
        <v>281</v>
      </c>
      <c r="E12944" t="s">
        <v>1335</v>
      </c>
      <c r="F12944">
        <v>12587</v>
      </c>
      <c r="G12944" t="s">
        <v>283</v>
      </c>
      <c r="H12944" s="101">
        <v>1181.93</v>
      </c>
      <c r="I12944">
        <v>90.42</v>
      </c>
      <c r="J12944" s="8">
        <v>41102</v>
      </c>
      <c r="K12944" t="s">
        <v>148</v>
      </c>
      <c r="L12944" t="s">
        <v>149</v>
      </c>
      <c r="O12944" s="100">
        <v>2012</v>
      </c>
    </row>
    <row r="12945" spans="1:15" x14ac:dyDescent="0.25">
      <c r="A12945">
        <v>5</v>
      </c>
      <c r="B12945" t="s">
        <v>748</v>
      </c>
      <c r="C12945">
        <v>46</v>
      </c>
      <c r="D12945" t="s">
        <v>281</v>
      </c>
      <c r="E12945" t="s">
        <v>803</v>
      </c>
      <c r="F12945">
        <v>12586</v>
      </c>
      <c r="G12945" t="s">
        <v>283</v>
      </c>
      <c r="H12945" s="101">
        <v>2142.1999999999998</v>
      </c>
      <c r="I12945">
        <v>163.88</v>
      </c>
      <c r="J12945" s="8">
        <v>41102</v>
      </c>
      <c r="K12945" t="s">
        <v>148</v>
      </c>
      <c r="L12945" t="s">
        <v>151</v>
      </c>
      <c r="O12945" s="100">
        <v>2012</v>
      </c>
    </row>
    <row r="12946" spans="1:15" x14ac:dyDescent="0.25">
      <c r="A12946">
        <v>5</v>
      </c>
      <c r="B12946" t="s">
        <v>748</v>
      </c>
      <c r="C12946">
        <v>46</v>
      </c>
      <c r="D12946" t="s">
        <v>281</v>
      </c>
      <c r="E12946" t="s">
        <v>804</v>
      </c>
      <c r="F12946">
        <v>12585</v>
      </c>
      <c r="G12946" t="s">
        <v>283</v>
      </c>
      <c r="H12946" s="101">
        <v>1680.31</v>
      </c>
      <c r="I12946">
        <v>128.54</v>
      </c>
      <c r="J12946" s="8">
        <v>41102</v>
      </c>
      <c r="K12946" t="s">
        <v>148</v>
      </c>
      <c r="L12946" t="s">
        <v>149</v>
      </c>
      <c r="O12946" s="100">
        <v>2012</v>
      </c>
    </row>
    <row r="12947" spans="1:15" x14ac:dyDescent="0.25">
      <c r="A12947">
        <v>5</v>
      </c>
      <c r="B12947" t="s">
        <v>748</v>
      </c>
      <c r="C12947">
        <v>60</v>
      </c>
      <c r="D12947" t="s">
        <v>806</v>
      </c>
      <c r="E12947" t="s">
        <v>807</v>
      </c>
      <c r="F12947">
        <v>11910</v>
      </c>
      <c r="G12947" t="s">
        <v>808</v>
      </c>
      <c r="H12947">
        <v>825.65</v>
      </c>
      <c r="I12947">
        <v>63.16</v>
      </c>
      <c r="J12947" s="8">
        <v>41102</v>
      </c>
      <c r="K12947" t="s">
        <v>148</v>
      </c>
      <c r="L12947" t="s">
        <v>149</v>
      </c>
      <c r="O12947" s="100">
        <v>2012</v>
      </c>
    </row>
    <row r="12948" spans="1:15" x14ac:dyDescent="0.25">
      <c r="A12948">
        <v>5</v>
      </c>
      <c r="B12948" t="s">
        <v>748</v>
      </c>
      <c r="C12948">
        <v>62</v>
      </c>
      <c r="D12948" t="s">
        <v>296</v>
      </c>
      <c r="E12948" t="s">
        <v>812</v>
      </c>
      <c r="F12948">
        <v>13490</v>
      </c>
      <c r="G12948" t="s">
        <v>298</v>
      </c>
      <c r="H12948" s="101">
        <v>1730.77</v>
      </c>
      <c r="I12948">
        <v>132.41</v>
      </c>
      <c r="J12948" s="8">
        <v>41102</v>
      </c>
      <c r="K12948" t="s">
        <v>148</v>
      </c>
      <c r="L12948" t="s">
        <v>151</v>
      </c>
      <c r="O12948" s="100">
        <v>2012</v>
      </c>
    </row>
    <row r="12949" spans="1:15" x14ac:dyDescent="0.25">
      <c r="A12949">
        <v>5</v>
      </c>
      <c r="B12949" t="s">
        <v>748</v>
      </c>
      <c r="C12949">
        <v>62</v>
      </c>
      <c r="D12949" t="s">
        <v>296</v>
      </c>
      <c r="E12949" t="s">
        <v>813</v>
      </c>
      <c r="F12949">
        <v>13538</v>
      </c>
      <c r="G12949" t="s">
        <v>298</v>
      </c>
      <c r="H12949" s="101">
        <v>1200</v>
      </c>
      <c r="I12949">
        <v>91.8</v>
      </c>
      <c r="J12949" s="8">
        <v>41102</v>
      </c>
      <c r="K12949" t="s">
        <v>148</v>
      </c>
      <c r="L12949" t="s">
        <v>149</v>
      </c>
      <c r="O12949" s="100">
        <v>2012</v>
      </c>
    </row>
    <row r="12950" spans="1:15" x14ac:dyDescent="0.25">
      <c r="A12950">
        <v>5</v>
      </c>
      <c r="B12950" t="s">
        <v>748</v>
      </c>
      <c r="C12950">
        <v>62</v>
      </c>
      <c r="D12950" t="s">
        <v>296</v>
      </c>
      <c r="E12950" t="s">
        <v>1444</v>
      </c>
      <c r="F12950">
        <v>13647</v>
      </c>
      <c r="G12950" t="s">
        <v>298</v>
      </c>
      <c r="H12950">
        <v>618.75</v>
      </c>
      <c r="I12950">
        <v>89.4</v>
      </c>
      <c r="J12950" s="8">
        <v>41102</v>
      </c>
      <c r="K12950" t="s">
        <v>148</v>
      </c>
      <c r="L12950" t="s">
        <v>149</v>
      </c>
      <c r="O12950" s="100">
        <v>2012</v>
      </c>
    </row>
    <row r="12951" spans="1:15" x14ac:dyDescent="0.25">
      <c r="A12951">
        <v>5</v>
      </c>
      <c r="B12951" t="s">
        <v>748</v>
      </c>
      <c r="C12951">
        <v>62</v>
      </c>
      <c r="D12951" t="s">
        <v>296</v>
      </c>
      <c r="E12951" t="s">
        <v>1494</v>
      </c>
      <c r="F12951">
        <v>13680</v>
      </c>
      <c r="G12951" t="s">
        <v>298</v>
      </c>
      <c r="H12951">
        <v>250</v>
      </c>
      <c r="I12951">
        <v>36.130000000000003</v>
      </c>
      <c r="J12951" s="8">
        <v>41102</v>
      </c>
      <c r="K12951" t="s">
        <v>148</v>
      </c>
      <c r="L12951" t="s">
        <v>190</v>
      </c>
      <c r="O12951" s="100">
        <v>2012</v>
      </c>
    </row>
    <row r="12952" spans="1:15" x14ac:dyDescent="0.25">
      <c r="A12952">
        <v>5</v>
      </c>
      <c r="B12952" t="s">
        <v>748</v>
      </c>
      <c r="C12952">
        <v>67</v>
      </c>
      <c r="D12952" t="s">
        <v>301</v>
      </c>
      <c r="E12952" t="s">
        <v>814</v>
      </c>
      <c r="F12952">
        <v>12947</v>
      </c>
      <c r="G12952" t="s">
        <v>300</v>
      </c>
      <c r="H12952" s="101">
        <v>1338.48</v>
      </c>
      <c r="I12952">
        <v>102.4</v>
      </c>
      <c r="J12952" s="8">
        <v>41102</v>
      </c>
      <c r="K12952" t="s">
        <v>148</v>
      </c>
      <c r="L12952" t="s">
        <v>149</v>
      </c>
      <c r="O12952" s="100">
        <v>2012</v>
      </c>
    </row>
    <row r="12953" spans="1:15" x14ac:dyDescent="0.25">
      <c r="A12953">
        <v>5</v>
      </c>
      <c r="B12953" t="s">
        <v>748</v>
      </c>
      <c r="C12953">
        <v>72</v>
      </c>
      <c r="D12953" t="s">
        <v>305</v>
      </c>
      <c r="E12953" t="s">
        <v>819</v>
      </c>
      <c r="F12953">
        <v>13393</v>
      </c>
      <c r="G12953" t="s">
        <v>307</v>
      </c>
      <c r="H12953">
        <v>182.25</v>
      </c>
      <c r="I12953">
        <v>26.33</v>
      </c>
      <c r="J12953" s="8">
        <v>41102</v>
      </c>
      <c r="K12953" t="s">
        <v>148</v>
      </c>
      <c r="L12953" t="s">
        <v>190</v>
      </c>
      <c r="O12953" s="100">
        <v>2012</v>
      </c>
    </row>
    <row r="12954" spans="1:15" x14ac:dyDescent="0.25">
      <c r="A12954">
        <v>5</v>
      </c>
      <c r="B12954" t="s">
        <v>748</v>
      </c>
      <c r="C12954">
        <v>72</v>
      </c>
      <c r="D12954" t="s">
        <v>305</v>
      </c>
      <c r="E12954" t="s">
        <v>820</v>
      </c>
      <c r="F12954">
        <v>13252</v>
      </c>
      <c r="G12954" t="s">
        <v>307</v>
      </c>
      <c r="H12954" s="101">
        <v>1345.44</v>
      </c>
      <c r="I12954">
        <v>102.93</v>
      </c>
      <c r="J12954" s="8">
        <v>41102</v>
      </c>
      <c r="K12954" t="s">
        <v>148</v>
      </c>
      <c r="L12954" t="s">
        <v>149</v>
      </c>
      <c r="O12954" s="100">
        <v>2012</v>
      </c>
    </row>
    <row r="12955" spans="1:15" x14ac:dyDescent="0.25">
      <c r="A12955">
        <v>5</v>
      </c>
      <c r="B12955" t="s">
        <v>748</v>
      </c>
      <c r="C12955">
        <v>72</v>
      </c>
      <c r="D12955" t="s">
        <v>305</v>
      </c>
      <c r="E12955" t="s">
        <v>821</v>
      </c>
      <c r="F12955">
        <v>13189</v>
      </c>
      <c r="G12955" t="s">
        <v>307</v>
      </c>
      <c r="H12955" s="101">
        <v>1300</v>
      </c>
      <c r="I12955">
        <v>99.45</v>
      </c>
      <c r="J12955" s="8">
        <v>41102</v>
      </c>
      <c r="K12955" t="s">
        <v>148</v>
      </c>
      <c r="L12955" t="s">
        <v>149</v>
      </c>
      <c r="O12955" s="100">
        <v>2012</v>
      </c>
    </row>
    <row r="12956" spans="1:15" x14ac:dyDescent="0.25">
      <c r="A12956">
        <v>5</v>
      </c>
      <c r="B12956" t="s">
        <v>748</v>
      </c>
      <c r="C12956">
        <v>72</v>
      </c>
      <c r="D12956" t="s">
        <v>305</v>
      </c>
      <c r="E12956" t="s">
        <v>822</v>
      </c>
      <c r="F12956">
        <v>11841</v>
      </c>
      <c r="G12956" t="s">
        <v>307</v>
      </c>
      <c r="H12956" s="101">
        <v>1863.73</v>
      </c>
      <c r="I12956">
        <v>136.75</v>
      </c>
      <c r="J12956" s="8">
        <v>41102</v>
      </c>
      <c r="K12956" t="s">
        <v>148</v>
      </c>
      <c r="L12956" t="s">
        <v>151</v>
      </c>
      <c r="O12956" s="100">
        <v>2012</v>
      </c>
    </row>
    <row r="12957" spans="1:15" x14ac:dyDescent="0.25">
      <c r="A12957">
        <v>5</v>
      </c>
      <c r="B12957" t="s">
        <v>748</v>
      </c>
      <c r="C12957">
        <v>72</v>
      </c>
      <c r="D12957" t="s">
        <v>305</v>
      </c>
      <c r="E12957" t="s">
        <v>824</v>
      </c>
      <c r="F12957">
        <v>11181</v>
      </c>
      <c r="G12957" t="s">
        <v>307</v>
      </c>
      <c r="H12957" s="101">
        <v>1923.08</v>
      </c>
      <c r="I12957">
        <v>140.44999999999999</v>
      </c>
      <c r="J12957" s="8">
        <v>41102</v>
      </c>
      <c r="K12957" t="s">
        <v>148</v>
      </c>
      <c r="L12957" t="s">
        <v>151</v>
      </c>
      <c r="O12957" s="100">
        <v>2012</v>
      </c>
    </row>
    <row r="12958" spans="1:15" x14ac:dyDescent="0.25">
      <c r="A12958">
        <v>5</v>
      </c>
      <c r="B12958" t="s">
        <v>748</v>
      </c>
      <c r="C12958">
        <v>72</v>
      </c>
      <c r="D12958" t="s">
        <v>305</v>
      </c>
      <c r="E12958" t="s">
        <v>825</v>
      </c>
      <c r="F12958">
        <v>12055</v>
      </c>
      <c r="G12958" t="s">
        <v>307</v>
      </c>
      <c r="H12958">
        <v>762.5</v>
      </c>
      <c r="I12958">
        <v>58.34</v>
      </c>
      <c r="J12958" s="8">
        <v>41102</v>
      </c>
      <c r="K12958" t="s">
        <v>148</v>
      </c>
      <c r="L12958" t="s">
        <v>190</v>
      </c>
      <c r="O12958" s="100">
        <v>2012</v>
      </c>
    </row>
    <row r="12959" spans="1:15" x14ac:dyDescent="0.25">
      <c r="A12959">
        <v>5</v>
      </c>
      <c r="B12959" t="s">
        <v>748</v>
      </c>
      <c r="C12959">
        <v>72</v>
      </c>
      <c r="D12959" t="s">
        <v>305</v>
      </c>
      <c r="E12959" t="s">
        <v>827</v>
      </c>
      <c r="F12959">
        <v>12226</v>
      </c>
      <c r="G12959" t="s">
        <v>307</v>
      </c>
      <c r="H12959" s="101">
        <v>1143.77</v>
      </c>
      <c r="I12959">
        <v>87.49</v>
      </c>
      <c r="J12959" s="8">
        <v>41102</v>
      </c>
      <c r="K12959" t="s">
        <v>148</v>
      </c>
      <c r="L12959" t="s">
        <v>149</v>
      </c>
      <c r="O12959" s="100">
        <v>2012</v>
      </c>
    </row>
    <row r="12960" spans="1:15" x14ac:dyDescent="0.25">
      <c r="A12960">
        <v>5</v>
      </c>
      <c r="B12960" t="s">
        <v>748</v>
      </c>
      <c r="C12960">
        <v>72</v>
      </c>
      <c r="D12960" t="s">
        <v>305</v>
      </c>
      <c r="E12960" t="s">
        <v>829</v>
      </c>
      <c r="F12960">
        <v>12126</v>
      </c>
      <c r="G12960" t="s">
        <v>307</v>
      </c>
      <c r="H12960">
        <v>978.25</v>
      </c>
      <c r="I12960">
        <v>74.83</v>
      </c>
      <c r="J12960" s="8">
        <v>41102</v>
      </c>
      <c r="K12960" t="s">
        <v>148</v>
      </c>
      <c r="L12960" t="s">
        <v>149</v>
      </c>
      <c r="O12960" s="100">
        <v>2012</v>
      </c>
    </row>
    <row r="12961" spans="1:15" x14ac:dyDescent="0.25">
      <c r="A12961">
        <v>5</v>
      </c>
      <c r="B12961" t="s">
        <v>748</v>
      </c>
      <c r="C12961">
        <v>72</v>
      </c>
      <c r="D12961" t="s">
        <v>305</v>
      </c>
      <c r="E12961" t="s">
        <v>831</v>
      </c>
      <c r="F12961">
        <v>12992</v>
      </c>
      <c r="G12961" t="s">
        <v>307</v>
      </c>
      <c r="H12961" s="101">
        <v>2040.19</v>
      </c>
      <c r="I12961">
        <v>156.07</v>
      </c>
      <c r="J12961" s="8">
        <v>41102</v>
      </c>
      <c r="K12961" t="s">
        <v>148</v>
      </c>
      <c r="L12961" t="s">
        <v>151</v>
      </c>
      <c r="O12961" s="100">
        <v>2012</v>
      </c>
    </row>
    <row r="12962" spans="1:15" x14ac:dyDescent="0.25">
      <c r="A12962">
        <v>5</v>
      </c>
      <c r="B12962" t="s">
        <v>748</v>
      </c>
      <c r="C12962">
        <v>72</v>
      </c>
      <c r="D12962" t="s">
        <v>305</v>
      </c>
      <c r="E12962" t="s">
        <v>832</v>
      </c>
      <c r="F12962">
        <v>11919</v>
      </c>
      <c r="G12962" t="s">
        <v>307</v>
      </c>
      <c r="H12962" s="101">
        <v>1880.41</v>
      </c>
      <c r="I12962">
        <v>138.03</v>
      </c>
      <c r="J12962" s="8">
        <v>41102</v>
      </c>
      <c r="K12962" t="s">
        <v>148</v>
      </c>
      <c r="L12962" t="s">
        <v>151</v>
      </c>
      <c r="O12962" s="100">
        <v>2012</v>
      </c>
    </row>
    <row r="12963" spans="1:15" x14ac:dyDescent="0.25">
      <c r="A12963">
        <v>5</v>
      </c>
      <c r="B12963" t="s">
        <v>748</v>
      </c>
      <c r="C12963">
        <v>72</v>
      </c>
      <c r="D12963" t="s">
        <v>305</v>
      </c>
      <c r="E12963" t="s">
        <v>833</v>
      </c>
      <c r="F12963">
        <v>12542</v>
      </c>
      <c r="G12963" t="s">
        <v>307</v>
      </c>
      <c r="H12963" s="101">
        <v>2197</v>
      </c>
      <c r="I12963">
        <v>168.07</v>
      </c>
      <c r="J12963" s="8">
        <v>41102</v>
      </c>
      <c r="K12963" t="s">
        <v>148</v>
      </c>
      <c r="L12963" t="s">
        <v>149</v>
      </c>
      <c r="O12963" s="100">
        <v>2012</v>
      </c>
    </row>
    <row r="12964" spans="1:15" x14ac:dyDescent="0.25">
      <c r="A12964">
        <v>5</v>
      </c>
      <c r="B12964" t="s">
        <v>748</v>
      </c>
      <c r="C12964">
        <v>72</v>
      </c>
      <c r="D12964" t="s">
        <v>305</v>
      </c>
      <c r="E12964" t="s">
        <v>834</v>
      </c>
      <c r="F12964">
        <v>11260</v>
      </c>
      <c r="G12964" t="s">
        <v>307</v>
      </c>
      <c r="H12964">
        <v>494.33</v>
      </c>
      <c r="I12964">
        <v>37.82</v>
      </c>
      <c r="J12964" s="8">
        <v>41102</v>
      </c>
      <c r="K12964" t="s">
        <v>148</v>
      </c>
      <c r="L12964" t="s">
        <v>149</v>
      </c>
      <c r="O12964" s="100">
        <v>2012</v>
      </c>
    </row>
    <row r="12965" spans="1:15" x14ac:dyDescent="0.25">
      <c r="A12965">
        <v>5</v>
      </c>
      <c r="B12965" t="s">
        <v>748</v>
      </c>
      <c r="C12965">
        <v>72</v>
      </c>
      <c r="D12965" t="s">
        <v>305</v>
      </c>
      <c r="E12965" t="s">
        <v>846</v>
      </c>
      <c r="F12965">
        <v>11624</v>
      </c>
      <c r="G12965" t="s">
        <v>307</v>
      </c>
      <c r="H12965">
        <v>406.25</v>
      </c>
      <c r="I12965">
        <v>31.08</v>
      </c>
      <c r="J12965" s="8">
        <v>41102</v>
      </c>
      <c r="K12965" t="s">
        <v>148</v>
      </c>
      <c r="L12965" t="s">
        <v>190</v>
      </c>
      <c r="O12965" s="100">
        <v>2012</v>
      </c>
    </row>
    <row r="12966" spans="1:15" x14ac:dyDescent="0.25">
      <c r="A12966">
        <v>5</v>
      </c>
      <c r="B12966" t="s">
        <v>748</v>
      </c>
      <c r="C12966">
        <v>72</v>
      </c>
      <c r="D12966" t="s">
        <v>305</v>
      </c>
      <c r="E12966" t="s">
        <v>835</v>
      </c>
      <c r="F12966">
        <v>11913</v>
      </c>
      <c r="G12966" t="s">
        <v>307</v>
      </c>
      <c r="H12966" s="101">
        <v>1445.76</v>
      </c>
      <c r="I12966">
        <v>110.6</v>
      </c>
      <c r="J12966" s="8">
        <v>41102</v>
      </c>
      <c r="K12966" t="s">
        <v>148</v>
      </c>
      <c r="L12966" t="s">
        <v>149</v>
      </c>
      <c r="O12966" s="100">
        <v>2012</v>
      </c>
    </row>
    <row r="12967" spans="1:15" x14ac:dyDescent="0.25">
      <c r="A12967">
        <v>5</v>
      </c>
      <c r="B12967" t="s">
        <v>748</v>
      </c>
      <c r="C12967">
        <v>72</v>
      </c>
      <c r="D12967" t="s">
        <v>305</v>
      </c>
      <c r="E12967" t="s">
        <v>836</v>
      </c>
      <c r="F12967">
        <v>13253</v>
      </c>
      <c r="G12967" t="s">
        <v>307</v>
      </c>
      <c r="H12967" s="101">
        <v>1326.13</v>
      </c>
      <c r="I12967">
        <v>101.45</v>
      </c>
      <c r="J12967" s="8">
        <v>41102</v>
      </c>
      <c r="K12967" t="s">
        <v>148</v>
      </c>
      <c r="L12967" t="s">
        <v>149</v>
      </c>
      <c r="O12967" s="100">
        <v>2012</v>
      </c>
    </row>
    <row r="12968" spans="1:15" x14ac:dyDescent="0.25">
      <c r="A12968">
        <v>5</v>
      </c>
      <c r="B12968" t="s">
        <v>748</v>
      </c>
      <c r="C12968">
        <v>72</v>
      </c>
      <c r="D12968" t="s">
        <v>305</v>
      </c>
      <c r="E12968" t="s">
        <v>837</v>
      </c>
      <c r="F12968">
        <v>13391</v>
      </c>
      <c r="G12968" t="s">
        <v>307</v>
      </c>
      <c r="H12968" s="101">
        <v>1923.08</v>
      </c>
      <c r="I12968">
        <v>141.91</v>
      </c>
      <c r="J12968" s="8">
        <v>41102</v>
      </c>
      <c r="K12968" t="s">
        <v>148</v>
      </c>
      <c r="L12968" t="s">
        <v>151</v>
      </c>
      <c r="O12968" s="100">
        <v>2012</v>
      </c>
    </row>
    <row r="12969" spans="1:15" x14ac:dyDescent="0.25">
      <c r="A12969">
        <v>5</v>
      </c>
      <c r="B12969" t="s">
        <v>748</v>
      </c>
      <c r="C12969">
        <v>72</v>
      </c>
      <c r="D12969" t="s">
        <v>305</v>
      </c>
      <c r="E12969" t="s">
        <v>838</v>
      </c>
      <c r="F12969">
        <v>11183</v>
      </c>
      <c r="G12969" t="s">
        <v>307</v>
      </c>
      <c r="H12969" s="101">
        <v>1755.08</v>
      </c>
      <c r="I12969">
        <v>134.26</v>
      </c>
      <c r="J12969" s="8">
        <v>41102</v>
      </c>
      <c r="K12969" t="s">
        <v>148</v>
      </c>
      <c r="L12969" t="s">
        <v>149</v>
      </c>
      <c r="O12969" s="100">
        <v>2012</v>
      </c>
    </row>
    <row r="12970" spans="1:15" x14ac:dyDescent="0.25">
      <c r="A12970">
        <v>5</v>
      </c>
      <c r="B12970" t="s">
        <v>748</v>
      </c>
      <c r="C12970">
        <v>72</v>
      </c>
      <c r="D12970" t="s">
        <v>305</v>
      </c>
      <c r="E12970" t="s">
        <v>839</v>
      </c>
      <c r="F12970">
        <v>13392</v>
      </c>
      <c r="G12970" t="s">
        <v>307</v>
      </c>
      <c r="H12970">
        <v>600</v>
      </c>
      <c r="I12970">
        <v>45.9</v>
      </c>
      <c r="J12970" s="8">
        <v>41102</v>
      </c>
      <c r="K12970" t="s">
        <v>148</v>
      </c>
      <c r="L12970" t="s">
        <v>190</v>
      </c>
      <c r="O12970" s="100">
        <v>2012</v>
      </c>
    </row>
    <row r="12971" spans="1:15" x14ac:dyDescent="0.25">
      <c r="A12971">
        <v>5</v>
      </c>
      <c r="B12971" t="s">
        <v>748</v>
      </c>
      <c r="C12971">
        <v>74</v>
      </c>
      <c r="D12971" t="s">
        <v>328</v>
      </c>
      <c r="E12971" t="s">
        <v>840</v>
      </c>
      <c r="F12971">
        <v>12625</v>
      </c>
      <c r="G12971" t="s">
        <v>333</v>
      </c>
      <c r="H12971" s="101">
        <v>1834.4</v>
      </c>
      <c r="I12971">
        <v>130.99</v>
      </c>
      <c r="J12971" s="8">
        <v>41102</v>
      </c>
      <c r="K12971" t="s">
        <v>148</v>
      </c>
      <c r="L12971" t="s">
        <v>151</v>
      </c>
      <c r="O12971" s="100">
        <v>2012</v>
      </c>
    </row>
    <row r="12972" spans="1:15" x14ac:dyDescent="0.25">
      <c r="A12972">
        <v>5</v>
      </c>
      <c r="B12972" t="s">
        <v>748</v>
      </c>
      <c r="C12972">
        <v>75</v>
      </c>
      <c r="D12972" t="s">
        <v>334</v>
      </c>
      <c r="E12972" t="s">
        <v>1364</v>
      </c>
      <c r="F12972">
        <v>13592</v>
      </c>
      <c r="G12972" t="s">
        <v>336</v>
      </c>
      <c r="H12972">
        <v>380</v>
      </c>
      <c r="I12972">
        <v>54.91</v>
      </c>
      <c r="J12972" s="8">
        <v>41102</v>
      </c>
      <c r="K12972" t="s">
        <v>148</v>
      </c>
      <c r="L12972" t="s">
        <v>190</v>
      </c>
      <c r="O12972" s="100">
        <v>2012</v>
      </c>
    </row>
    <row r="12973" spans="1:15" x14ac:dyDescent="0.25">
      <c r="A12973">
        <v>5</v>
      </c>
      <c r="B12973" t="s">
        <v>748</v>
      </c>
      <c r="C12973">
        <v>75</v>
      </c>
      <c r="D12973" t="s">
        <v>334</v>
      </c>
      <c r="E12973" t="s">
        <v>1387</v>
      </c>
      <c r="F12973">
        <v>13608</v>
      </c>
      <c r="G12973" t="s">
        <v>336</v>
      </c>
      <c r="H12973">
        <v>380</v>
      </c>
      <c r="I12973">
        <v>54.91</v>
      </c>
      <c r="J12973" s="8">
        <v>41102</v>
      </c>
      <c r="K12973" t="s">
        <v>148</v>
      </c>
      <c r="L12973" t="s">
        <v>190</v>
      </c>
      <c r="O12973" s="100">
        <v>2012</v>
      </c>
    </row>
    <row r="12974" spans="1:15" x14ac:dyDescent="0.25">
      <c r="A12974">
        <v>5</v>
      </c>
      <c r="B12974" t="s">
        <v>748</v>
      </c>
      <c r="C12974">
        <v>75</v>
      </c>
      <c r="D12974" t="s">
        <v>334</v>
      </c>
      <c r="E12974" t="s">
        <v>1479</v>
      </c>
      <c r="F12974">
        <v>13672</v>
      </c>
      <c r="G12974" t="s">
        <v>336</v>
      </c>
      <c r="H12974">
        <v>380</v>
      </c>
      <c r="I12974">
        <v>54.91</v>
      </c>
      <c r="J12974" s="8">
        <v>41102</v>
      </c>
      <c r="K12974" t="s">
        <v>148</v>
      </c>
      <c r="L12974" t="s">
        <v>190</v>
      </c>
      <c r="O12974" s="100">
        <v>2012</v>
      </c>
    </row>
    <row r="12975" spans="1:15" x14ac:dyDescent="0.25">
      <c r="A12975">
        <v>5</v>
      </c>
      <c r="B12975" t="s">
        <v>748</v>
      </c>
      <c r="C12975">
        <v>75</v>
      </c>
      <c r="D12975" t="s">
        <v>334</v>
      </c>
      <c r="E12975" t="s">
        <v>1405</v>
      </c>
      <c r="F12975">
        <v>13616</v>
      </c>
      <c r="G12975" t="s">
        <v>336</v>
      </c>
      <c r="H12975">
        <v>380</v>
      </c>
      <c r="I12975">
        <v>54.91</v>
      </c>
      <c r="J12975" s="8">
        <v>41102</v>
      </c>
      <c r="K12975" t="s">
        <v>148</v>
      </c>
      <c r="L12975" t="s">
        <v>190</v>
      </c>
      <c r="O12975" s="100">
        <v>2012</v>
      </c>
    </row>
    <row r="12976" spans="1:15" x14ac:dyDescent="0.25">
      <c r="A12976">
        <v>5</v>
      </c>
      <c r="B12976" t="s">
        <v>748</v>
      </c>
      <c r="C12976">
        <v>75</v>
      </c>
      <c r="D12976" t="s">
        <v>334</v>
      </c>
      <c r="E12976" t="s">
        <v>1480</v>
      </c>
      <c r="F12976">
        <v>13674</v>
      </c>
      <c r="G12976" t="s">
        <v>336</v>
      </c>
      <c r="H12976">
        <v>380</v>
      </c>
      <c r="I12976">
        <v>54.91</v>
      </c>
      <c r="J12976" s="8">
        <v>41102</v>
      </c>
      <c r="K12976" t="s">
        <v>148</v>
      </c>
      <c r="L12976" t="s">
        <v>190</v>
      </c>
      <c r="O12976" s="100">
        <v>2012</v>
      </c>
    </row>
    <row r="12977" spans="1:15" x14ac:dyDescent="0.25">
      <c r="A12977">
        <v>5</v>
      </c>
      <c r="B12977" t="s">
        <v>748</v>
      </c>
      <c r="C12977">
        <v>75</v>
      </c>
      <c r="D12977" t="s">
        <v>334</v>
      </c>
      <c r="E12977" t="s">
        <v>1406</v>
      </c>
      <c r="F12977">
        <v>13622</v>
      </c>
      <c r="G12977" t="s">
        <v>336</v>
      </c>
      <c r="H12977">
        <v>380</v>
      </c>
      <c r="I12977">
        <v>54.91</v>
      </c>
      <c r="J12977" s="8">
        <v>41102</v>
      </c>
      <c r="K12977" t="s">
        <v>148</v>
      </c>
      <c r="L12977" t="s">
        <v>190</v>
      </c>
      <c r="O12977" s="100">
        <v>2012</v>
      </c>
    </row>
    <row r="12978" spans="1:15" x14ac:dyDescent="0.25">
      <c r="A12978">
        <v>5</v>
      </c>
      <c r="B12978" t="s">
        <v>748</v>
      </c>
      <c r="C12978">
        <v>77</v>
      </c>
      <c r="D12978" t="s">
        <v>1378</v>
      </c>
      <c r="E12978" t="s">
        <v>787</v>
      </c>
      <c r="F12978">
        <v>11674</v>
      </c>
      <c r="G12978" t="s">
        <v>202</v>
      </c>
      <c r="H12978" s="101">
        <v>1296.8</v>
      </c>
      <c r="I12978">
        <v>76.73</v>
      </c>
      <c r="J12978" s="8">
        <v>41102</v>
      </c>
      <c r="K12978" t="s">
        <v>148</v>
      </c>
      <c r="L12978" t="s">
        <v>151</v>
      </c>
      <c r="O12978" s="100">
        <v>2012</v>
      </c>
    </row>
    <row r="12979" spans="1:15" x14ac:dyDescent="0.25">
      <c r="A12979">
        <v>5</v>
      </c>
      <c r="B12979" t="s">
        <v>748</v>
      </c>
      <c r="C12979">
        <v>77</v>
      </c>
      <c r="D12979" t="s">
        <v>1378</v>
      </c>
      <c r="E12979" t="s">
        <v>788</v>
      </c>
      <c r="F12979">
        <v>11519</v>
      </c>
      <c r="G12979" t="s">
        <v>204</v>
      </c>
      <c r="H12979" s="101">
        <v>1289.5999999999999</v>
      </c>
      <c r="I12979">
        <v>90.54</v>
      </c>
      <c r="J12979" s="8">
        <v>41102</v>
      </c>
      <c r="K12979" t="s">
        <v>148</v>
      </c>
      <c r="L12979" t="s">
        <v>151</v>
      </c>
      <c r="O12979" s="100">
        <v>2012</v>
      </c>
    </row>
    <row r="12980" spans="1:15" x14ac:dyDescent="0.25">
      <c r="A12980">
        <v>5</v>
      </c>
      <c r="B12980" t="s">
        <v>748</v>
      </c>
      <c r="C12980">
        <v>79</v>
      </c>
      <c r="D12980" t="s">
        <v>340</v>
      </c>
      <c r="E12980" t="s">
        <v>845</v>
      </c>
      <c r="F12980">
        <v>12886</v>
      </c>
      <c r="G12980" t="s">
        <v>342</v>
      </c>
      <c r="H12980" s="101">
        <v>1788</v>
      </c>
      <c r="I12980">
        <v>130.69</v>
      </c>
      <c r="J12980" s="8">
        <v>41102</v>
      </c>
      <c r="K12980" t="s">
        <v>148</v>
      </c>
      <c r="L12980" t="s">
        <v>151</v>
      </c>
      <c r="O12980" s="100">
        <v>2012</v>
      </c>
    </row>
    <row r="12981" spans="1:15" x14ac:dyDescent="0.25">
      <c r="A12981">
        <v>5</v>
      </c>
      <c r="B12981" t="s">
        <v>748</v>
      </c>
      <c r="C12981">
        <v>80</v>
      </c>
      <c r="D12981" t="s">
        <v>348</v>
      </c>
      <c r="E12981" t="s">
        <v>850</v>
      </c>
      <c r="F12981">
        <v>13348</v>
      </c>
      <c r="G12981" t="s">
        <v>174</v>
      </c>
      <c r="H12981" s="101">
        <v>1980</v>
      </c>
      <c r="I12981">
        <v>143.72999999999999</v>
      </c>
      <c r="J12981" s="8">
        <v>41102</v>
      </c>
      <c r="K12981" t="s">
        <v>148</v>
      </c>
      <c r="L12981" t="s">
        <v>151</v>
      </c>
      <c r="O12981" s="100">
        <v>2012</v>
      </c>
    </row>
    <row r="12982" spans="1:15" x14ac:dyDescent="0.25">
      <c r="A12982">
        <v>5</v>
      </c>
      <c r="B12982" t="s">
        <v>748</v>
      </c>
      <c r="C12982">
        <v>80</v>
      </c>
      <c r="D12982" t="s">
        <v>348</v>
      </c>
      <c r="E12982" t="s">
        <v>851</v>
      </c>
      <c r="F12982">
        <v>10402</v>
      </c>
      <c r="G12982" t="s">
        <v>352</v>
      </c>
      <c r="H12982" s="101">
        <v>6002.73</v>
      </c>
      <c r="I12982">
        <v>446.66</v>
      </c>
      <c r="J12982" s="8">
        <v>41102</v>
      </c>
      <c r="K12982" t="s">
        <v>148</v>
      </c>
      <c r="L12982" t="s">
        <v>151</v>
      </c>
      <c r="O12982" s="100">
        <v>2012</v>
      </c>
    </row>
    <row r="12983" spans="1:15" x14ac:dyDescent="0.25">
      <c r="A12983">
        <v>5</v>
      </c>
      <c r="B12983" t="s">
        <v>748</v>
      </c>
      <c r="C12983">
        <v>80</v>
      </c>
      <c r="D12983" t="s">
        <v>348</v>
      </c>
      <c r="E12983" t="s">
        <v>852</v>
      </c>
      <c r="F12983">
        <v>12993</v>
      </c>
      <c r="G12983" t="s">
        <v>354</v>
      </c>
      <c r="H12983" s="101">
        <v>1008</v>
      </c>
      <c r="I12983">
        <v>76.27</v>
      </c>
      <c r="J12983" s="8">
        <v>41102</v>
      </c>
      <c r="K12983" t="s">
        <v>148</v>
      </c>
      <c r="L12983" t="s">
        <v>151</v>
      </c>
      <c r="O12983" s="100">
        <v>2012</v>
      </c>
    </row>
    <row r="12984" spans="1:15" x14ac:dyDescent="0.25">
      <c r="A12984">
        <v>5</v>
      </c>
      <c r="B12984" t="s">
        <v>748</v>
      </c>
      <c r="C12984">
        <v>80</v>
      </c>
      <c r="D12984" t="s">
        <v>348</v>
      </c>
      <c r="E12984" t="s">
        <v>848</v>
      </c>
      <c r="F12984">
        <v>12344</v>
      </c>
      <c r="G12984" t="s">
        <v>354</v>
      </c>
      <c r="H12984" s="101">
        <v>1201.73</v>
      </c>
      <c r="I12984">
        <v>86.11</v>
      </c>
      <c r="J12984" s="8">
        <v>41102</v>
      </c>
      <c r="K12984" t="s">
        <v>148</v>
      </c>
      <c r="L12984" t="s">
        <v>151</v>
      </c>
      <c r="O12984" s="100">
        <v>2012</v>
      </c>
    </row>
    <row r="12985" spans="1:15" x14ac:dyDescent="0.25">
      <c r="A12985">
        <v>5</v>
      </c>
      <c r="B12985" t="s">
        <v>748</v>
      </c>
      <c r="C12985">
        <v>80</v>
      </c>
      <c r="D12985" t="s">
        <v>348</v>
      </c>
      <c r="E12985" t="s">
        <v>854</v>
      </c>
      <c r="F12985">
        <v>12964</v>
      </c>
      <c r="G12985" t="s">
        <v>354</v>
      </c>
      <c r="H12985">
        <v>952.85</v>
      </c>
      <c r="I12985">
        <v>67.069999999999993</v>
      </c>
      <c r="J12985" s="8">
        <v>41102</v>
      </c>
      <c r="K12985" t="s">
        <v>148</v>
      </c>
      <c r="L12985" t="s">
        <v>151</v>
      </c>
      <c r="O12985" s="100">
        <v>2012</v>
      </c>
    </row>
    <row r="12986" spans="1:15" x14ac:dyDescent="0.25">
      <c r="A12986">
        <v>5</v>
      </c>
      <c r="B12986" t="s">
        <v>748</v>
      </c>
      <c r="C12986">
        <v>80</v>
      </c>
      <c r="D12986" t="s">
        <v>348</v>
      </c>
      <c r="E12986" t="s">
        <v>855</v>
      </c>
      <c r="F12986">
        <v>11947</v>
      </c>
      <c r="G12986" t="s">
        <v>357</v>
      </c>
      <c r="H12986" s="101">
        <v>2430.3200000000002</v>
      </c>
      <c r="I12986">
        <v>161.88</v>
      </c>
      <c r="J12986" s="8">
        <v>41102</v>
      </c>
      <c r="K12986" t="s">
        <v>148</v>
      </c>
      <c r="L12986" t="s">
        <v>151</v>
      </c>
      <c r="O12986" s="100">
        <v>2012</v>
      </c>
    </row>
    <row r="12987" spans="1:15" x14ac:dyDescent="0.25">
      <c r="A12987">
        <v>5</v>
      </c>
      <c r="B12987" t="s">
        <v>748</v>
      </c>
      <c r="C12987">
        <v>80</v>
      </c>
      <c r="D12987" t="s">
        <v>348</v>
      </c>
      <c r="E12987" t="s">
        <v>847</v>
      </c>
      <c r="F12987">
        <v>13279</v>
      </c>
      <c r="G12987" t="s">
        <v>347</v>
      </c>
      <c r="H12987" s="101">
        <v>1236</v>
      </c>
      <c r="I12987">
        <v>89.34</v>
      </c>
      <c r="J12987" s="8">
        <v>41102</v>
      </c>
      <c r="K12987" t="s">
        <v>148</v>
      </c>
      <c r="L12987" t="s">
        <v>151</v>
      </c>
      <c r="O12987" s="100">
        <v>2012</v>
      </c>
    </row>
    <row r="12988" spans="1:15" x14ac:dyDescent="0.25">
      <c r="A12988">
        <v>5</v>
      </c>
      <c r="B12988" t="s">
        <v>748</v>
      </c>
      <c r="C12988">
        <v>82</v>
      </c>
      <c r="D12988" t="s">
        <v>364</v>
      </c>
      <c r="E12988" t="s">
        <v>858</v>
      </c>
      <c r="F12988">
        <v>13384</v>
      </c>
      <c r="G12988" t="s">
        <v>366</v>
      </c>
      <c r="H12988" s="101">
        <v>2439.15</v>
      </c>
      <c r="I12988">
        <v>186.6</v>
      </c>
      <c r="J12988" s="8">
        <v>41102</v>
      </c>
      <c r="K12988" t="s">
        <v>148</v>
      </c>
      <c r="L12988" t="s">
        <v>151</v>
      </c>
      <c r="O12988" s="100">
        <v>2012</v>
      </c>
    </row>
    <row r="12989" spans="1:15" x14ac:dyDescent="0.25">
      <c r="A12989">
        <v>5</v>
      </c>
      <c r="B12989" t="s">
        <v>748</v>
      </c>
      <c r="C12989">
        <v>82</v>
      </c>
      <c r="D12989" t="s">
        <v>364</v>
      </c>
      <c r="E12989" t="s">
        <v>859</v>
      </c>
      <c r="F12989">
        <v>10521</v>
      </c>
      <c r="G12989" t="s">
        <v>366</v>
      </c>
      <c r="H12989" s="101">
        <v>3067.2</v>
      </c>
      <c r="I12989">
        <v>234.64</v>
      </c>
      <c r="J12989" s="8">
        <v>41102</v>
      </c>
      <c r="K12989" t="s">
        <v>148</v>
      </c>
      <c r="L12989" t="s">
        <v>151</v>
      </c>
      <c r="O12989" s="100">
        <v>2012</v>
      </c>
    </row>
    <row r="12990" spans="1:15" x14ac:dyDescent="0.25">
      <c r="A12990">
        <v>5</v>
      </c>
      <c r="B12990" t="s">
        <v>748</v>
      </c>
      <c r="C12990">
        <v>82</v>
      </c>
      <c r="D12990" t="s">
        <v>364</v>
      </c>
      <c r="E12990" t="s">
        <v>861</v>
      </c>
      <c r="F12990">
        <v>12280</v>
      </c>
      <c r="G12990" t="s">
        <v>366</v>
      </c>
      <c r="H12990" s="101">
        <v>2329.27</v>
      </c>
      <c r="I12990">
        <v>169.23</v>
      </c>
      <c r="J12990" s="8">
        <v>41102</v>
      </c>
      <c r="K12990" t="s">
        <v>148</v>
      </c>
      <c r="L12990" t="s">
        <v>151</v>
      </c>
      <c r="O12990" s="100">
        <v>2012</v>
      </c>
    </row>
    <row r="12991" spans="1:15" x14ac:dyDescent="0.25">
      <c r="A12991">
        <v>5</v>
      </c>
      <c r="B12991" t="s">
        <v>748</v>
      </c>
      <c r="C12991">
        <v>82</v>
      </c>
      <c r="D12991" t="s">
        <v>364</v>
      </c>
      <c r="E12991" t="s">
        <v>863</v>
      </c>
      <c r="F12991">
        <v>13327</v>
      </c>
      <c r="G12991" t="s">
        <v>864</v>
      </c>
      <c r="H12991" s="101">
        <v>2911.73</v>
      </c>
      <c r="I12991">
        <v>198.41</v>
      </c>
      <c r="J12991" s="8">
        <v>41102</v>
      </c>
      <c r="K12991" t="s">
        <v>148</v>
      </c>
      <c r="L12991" t="s">
        <v>151</v>
      </c>
      <c r="O12991" s="100">
        <v>2012</v>
      </c>
    </row>
    <row r="12992" spans="1:15" x14ac:dyDescent="0.25">
      <c r="A12992">
        <v>5</v>
      </c>
      <c r="B12992" t="s">
        <v>748</v>
      </c>
      <c r="C12992">
        <v>82</v>
      </c>
      <c r="D12992" t="s">
        <v>364</v>
      </c>
      <c r="E12992" t="s">
        <v>772</v>
      </c>
      <c r="F12992">
        <v>10356</v>
      </c>
      <c r="G12992" t="s">
        <v>773</v>
      </c>
      <c r="H12992" s="101">
        <v>1856.8</v>
      </c>
      <c r="I12992">
        <v>132.4</v>
      </c>
      <c r="J12992" s="8">
        <v>41102</v>
      </c>
      <c r="K12992" t="s">
        <v>148</v>
      </c>
      <c r="L12992" t="s">
        <v>151</v>
      </c>
      <c r="O12992" s="100">
        <v>2012</v>
      </c>
    </row>
    <row r="12993" spans="1:15" x14ac:dyDescent="0.25">
      <c r="A12993">
        <v>5</v>
      </c>
      <c r="B12993" t="s">
        <v>748</v>
      </c>
      <c r="C12993">
        <v>82</v>
      </c>
      <c r="D12993" t="s">
        <v>364</v>
      </c>
      <c r="E12993" t="s">
        <v>857</v>
      </c>
      <c r="F12993">
        <v>12739</v>
      </c>
      <c r="G12993" t="s">
        <v>1280</v>
      </c>
      <c r="H12993" s="101">
        <v>2884.62</v>
      </c>
      <c r="I12993">
        <v>220.68</v>
      </c>
      <c r="J12993" s="8">
        <v>41102</v>
      </c>
      <c r="K12993" t="s">
        <v>148</v>
      </c>
      <c r="L12993" t="s">
        <v>151</v>
      </c>
      <c r="O12993" s="100">
        <v>2012</v>
      </c>
    </row>
    <row r="12994" spans="1:15" x14ac:dyDescent="0.25">
      <c r="A12994">
        <v>5</v>
      </c>
      <c r="B12994" t="s">
        <v>748</v>
      </c>
      <c r="C12994">
        <v>83</v>
      </c>
      <c r="D12994" t="s">
        <v>378</v>
      </c>
      <c r="E12994" t="s">
        <v>865</v>
      </c>
      <c r="F12994">
        <v>13156</v>
      </c>
      <c r="G12994" t="s">
        <v>562</v>
      </c>
      <c r="H12994" s="101">
        <v>2067.1999999999998</v>
      </c>
      <c r="I12994">
        <v>152.32</v>
      </c>
      <c r="J12994" s="8">
        <v>41102</v>
      </c>
      <c r="K12994" t="s">
        <v>148</v>
      </c>
      <c r="L12994" t="s">
        <v>151</v>
      </c>
      <c r="O12994" s="100">
        <v>2012</v>
      </c>
    </row>
    <row r="12995" spans="1:15" x14ac:dyDescent="0.25">
      <c r="A12995">
        <v>5</v>
      </c>
      <c r="B12995" t="s">
        <v>748</v>
      </c>
      <c r="C12995">
        <v>83</v>
      </c>
      <c r="D12995" t="s">
        <v>378</v>
      </c>
      <c r="E12995" t="s">
        <v>866</v>
      </c>
      <c r="F12995">
        <v>10774</v>
      </c>
      <c r="G12995" t="s">
        <v>562</v>
      </c>
      <c r="H12995" s="101">
        <v>3183.06</v>
      </c>
      <c r="I12995">
        <v>203.74</v>
      </c>
      <c r="J12995" s="8">
        <v>41102</v>
      </c>
      <c r="K12995" t="s">
        <v>148</v>
      </c>
      <c r="L12995" t="s">
        <v>151</v>
      </c>
      <c r="O12995" s="100">
        <v>2012</v>
      </c>
    </row>
    <row r="12996" spans="1:15" x14ac:dyDescent="0.25">
      <c r="A12996">
        <v>5</v>
      </c>
      <c r="B12996" t="s">
        <v>748</v>
      </c>
      <c r="C12996">
        <v>83</v>
      </c>
      <c r="D12996" t="s">
        <v>378</v>
      </c>
      <c r="E12996" t="s">
        <v>867</v>
      </c>
      <c r="F12996">
        <v>13244</v>
      </c>
      <c r="G12996" t="s">
        <v>562</v>
      </c>
      <c r="H12996" s="101">
        <v>2367.21</v>
      </c>
      <c r="I12996">
        <v>180.24</v>
      </c>
      <c r="J12996" s="8">
        <v>41102</v>
      </c>
      <c r="K12996" t="s">
        <v>148</v>
      </c>
      <c r="L12996" t="s">
        <v>151</v>
      </c>
      <c r="O12996" s="100">
        <v>2012</v>
      </c>
    </row>
    <row r="12997" spans="1:15" x14ac:dyDescent="0.25">
      <c r="A12997">
        <v>5</v>
      </c>
      <c r="B12997" t="s">
        <v>748</v>
      </c>
      <c r="C12997">
        <v>83</v>
      </c>
      <c r="D12997" t="s">
        <v>378</v>
      </c>
      <c r="E12997" t="s">
        <v>868</v>
      </c>
      <c r="F12997">
        <v>13006</v>
      </c>
      <c r="G12997" t="s">
        <v>562</v>
      </c>
      <c r="H12997" s="101">
        <v>2273.91</v>
      </c>
      <c r="I12997">
        <v>168.13</v>
      </c>
      <c r="J12997" s="8">
        <v>41102</v>
      </c>
      <c r="K12997" t="s">
        <v>148</v>
      </c>
      <c r="L12997" t="s">
        <v>151</v>
      </c>
      <c r="O12997" s="100">
        <v>2012</v>
      </c>
    </row>
    <row r="12998" spans="1:15" x14ac:dyDescent="0.25">
      <c r="A12998">
        <v>5</v>
      </c>
      <c r="B12998" t="s">
        <v>748</v>
      </c>
      <c r="C12998">
        <v>83</v>
      </c>
      <c r="D12998" t="s">
        <v>378</v>
      </c>
      <c r="E12998" t="s">
        <v>870</v>
      </c>
      <c r="F12998">
        <v>10659</v>
      </c>
      <c r="G12998" t="s">
        <v>871</v>
      </c>
      <c r="H12998" s="101">
        <v>2786.4</v>
      </c>
      <c r="I12998">
        <v>213.16</v>
      </c>
      <c r="J12998" s="8">
        <v>41102</v>
      </c>
      <c r="K12998" t="s">
        <v>148</v>
      </c>
      <c r="L12998" t="s">
        <v>151</v>
      </c>
      <c r="O12998" s="100">
        <v>2012</v>
      </c>
    </row>
    <row r="12999" spans="1:15" x14ac:dyDescent="0.25">
      <c r="A12999">
        <v>5</v>
      </c>
      <c r="B12999" t="s">
        <v>748</v>
      </c>
      <c r="C12999">
        <v>85</v>
      </c>
      <c r="D12999" t="s">
        <v>381</v>
      </c>
      <c r="E12999" t="s">
        <v>872</v>
      </c>
      <c r="F12999">
        <v>13224</v>
      </c>
      <c r="G12999" t="s">
        <v>383</v>
      </c>
      <c r="H12999" s="101">
        <v>2254.8000000000002</v>
      </c>
      <c r="I12999">
        <v>167.02</v>
      </c>
      <c r="J12999" s="8">
        <v>41102</v>
      </c>
      <c r="K12999" t="s">
        <v>148</v>
      </c>
      <c r="L12999" t="s">
        <v>151</v>
      </c>
      <c r="O12999" s="100">
        <v>2012</v>
      </c>
    </row>
    <row r="13000" spans="1:15" x14ac:dyDescent="0.25">
      <c r="A13000">
        <v>5</v>
      </c>
      <c r="B13000" t="s">
        <v>748</v>
      </c>
      <c r="C13000">
        <v>85</v>
      </c>
      <c r="D13000" t="s">
        <v>381</v>
      </c>
      <c r="E13000" t="s">
        <v>1336</v>
      </c>
      <c r="F13000">
        <v>13584</v>
      </c>
      <c r="G13000" t="s">
        <v>383</v>
      </c>
      <c r="H13000" s="101">
        <v>1884.8</v>
      </c>
      <c r="I13000">
        <v>135.80000000000001</v>
      </c>
      <c r="J13000" s="8">
        <v>41102</v>
      </c>
      <c r="K13000" t="s">
        <v>148</v>
      </c>
      <c r="L13000" t="s">
        <v>151</v>
      </c>
      <c r="O13000" s="100">
        <v>2012</v>
      </c>
    </row>
    <row r="13001" spans="1:15" x14ac:dyDescent="0.25">
      <c r="A13001">
        <v>5</v>
      </c>
      <c r="B13001" t="s">
        <v>748</v>
      </c>
      <c r="C13001">
        <v>85</v>
      </c>
      <c r="D13001" t="s">
        <v>381</v>
      </c>
      <c r="E13001" t="s">
        <v>881</v>
      </c>
      <c r="F13001">
        <v>12850</v>
      </c>
      <c r="G13001" t="s">
        <v>383</v>
      </c>
      <c r="H13001" s="101">
        <v>1986.04</v>
      </c>
      <c r="I13001">
        <v>150.82</v>
      </c>
      <c r="J13001" s="8">
        <v>41102</v>
      </c>
      <c r="K13001" t="s">
        <v>148</v>
      </c>
      <c r="L13001" t="s">
        <v>151</v>
      </c>
      <c r="O13001" s="100">
        <v>2012</v>
      </c>
    </row>
    <row r="13002" spans="1:15" x14ac:dyDescent="0.25">
      <c r="A13002">
        <v>5</v>
      </c>
      <c r="B13002" t="s">
        <v>748</v>
      </c>
      <c r="C13002">
        <v>85</v>
      </c>
      <c r="D13002" t="s">
        <v>381</v>
      </c>
      <c r="E13002" t="s">
        <v>873</v>
      </c>
      <c r="F13002">
        <v>11357</v>
      </c>
      <c r="G13002" t="s">
        <v>383</v>
      </c>
      <c r="H13002" s="101">
        <v>2588.79</v>
      </c>
      <c r="I13002">
        <v>196.35</v>
      </c>
      <c r="J13002" s="8">
        <v>41102</v>
      </c>
      <c r="K13002" t="s">
        <v>148</v>
      </c>
      <c r="L13002" t="s">
        <v>151</v>
      </c>
      <c r="O13002" s="100">
        <v>2012</v>
      </c>
    </row>
    <row r="13003" spans="1:15" x14ac:dyDescent="0.25">
      <c r="A13003">
        <v>5</v>
      </c>
      <c r="B13003" t="s">
        <v>748</v>
      </c>
      <c r="C13003">
        <v>85</v>
      </c>
      <c r="D13003" t="s">
        <v>381</v>
      </c>
      <c r="E13003" t="s">
        <v>1407</v>
      </c>
      <c r="F13003">
        <v>13563</v>
      </c>
      <c r="G13003" t="s">
        <v>383</v>
      </c>
      <c r="H13003" s="101">
        <v>1808</v>
      </c>
      <c r="I13003">
        <v>132.84</v>
      </c>
      <c r="J13003" s="8">
        <v>41102</v>
      </c>
      <c r="K13003" t="s">
        <v>148</v>
      </c>
      <c r="L13003" t="s">
        <v>151</v>
      </c>
      <c r="O13003" s="100">
        <v>2012</v>
      </c>
    </row>
    <row r="13004" spans="1:15" x14ac:dyDescent="0.25">
      <c r="A13004">
        <v>5</v>
      </c>
      <c r="B13004" t="s">
        <v>748</v>
      </c>
      <c r="C13004">
        <v>85</v>
      </c>
      <c r="D13004" t="s">
        <v>381</v>
      </c>
      <c r="E13004" t="s">
        <v>1337</v>
      </c>
      <c r="F13004">
        <v>13583</v>
      </c>
      <c r="G13004" t="s">
        <v>383</v>
      </c>
      <c r="H13004" s="101">
        <v>1817.03</v>
      </c>
      <c r="I13004">
        <v>133.79</v>
      </c>
      <c r="J13004" s="8">
        <v>41102</v>
      </c>
      <c r="K13004" t="s">
        <v>148</v>
      </c>
      <c r="L13004" t="s">
        <v>151</v>
      </c>
      <c r="O13004" s="100">
        <v>2012</v>
      </c>
    </row>
    <row r="13005" spans="1:15" x14ac:dyDescent="0.25">
      <c r="A13005">
        <v>5</v>
      </c>
      <c r="B13005" t="s">
        <v>748</v>
      </c>
      <c r="C13005">
        <v>85</v>
      </c>
      <c r="D13005" t="s">
        <v>381</v>
      </c>
      <c r="E13005" t="s">
        <v>877</v>
      </c>
      <c r="F13005">
        <v>12832</v>
      </c>
      <c r="G13005" t="s">
        <v>383</v>
      </c>
      <c r="H13005" s="101">
        <v>2283.5500000000002</v>
      </c>
      <c r="I13005">
        <v>148.31</v>
      </c>
      <c r="J13005" s="8">
        <v>41102</v>
      </c>
      <c r="K13005" t="s">
        <v>148</v>
      </c>
      <c r="L13005" t="s">
        <v>151</v>
      </c>
      <c r="O13005" s="100">
        <v>2012</v>
      </c>
    </row>
    <row r="13006" spans="1:15" x14ac:dyDescent="0.25">
      <c r="A13006">
        <v>5</v>
      </c>
      <c r="B13006" t="s">
        <v>748</v>
      </c>
      <c r="C13006">
        <v>85</v>
      </c>
      <c r="D13006" t="s">
        <v>381</v>
      </c>
      <c r="E13006" t="s">
        <v>880</v>
      </c>
      <c r="F13006">
        <v>13204</v>
      </c>
      <c r="G13006" t="s">
        <v>375</v>
      </c>
      <c r="H13006" s="101">
        <v>2774.67</v>
      </c>
      <c r="I13006">
        <v>212.26</v>
      </c>
      <c r="J13006" s="8">
        <v>41102</v>
      </c>
      <c r="K13006" t="s">
        <v>148</v>
      </c>
      <c r="L13006" t="s">
        <v>151</v>
      </c>
      <c r="O13006" s="100">
        <v>2012</v>
      </c>
    </row>
    <row r="13007" spans="1:15" x14ac:dyDescent="0.25">
      <c r="A13007">
        <v>5</v>
      </c>
      <c r="B13007" t="s">
        <v>748</v>
      </c>
      <c r="C13007">
        <v>86</v>
      </c>
      <c r="D13007" t="s">
        <v>393</v>
      </c>
      <c r="E13007" t="s">
        <v>885</v>
      </c>
      <c r="F13007">
        <v>11157</v>
      </c>
      <c r="G13007" t="s">
        <v>395</v>
      </c>
      <c r="H13007" s="101">
        <v>1189.3900000000001</v>
      </c>
      <c r="I13007">
        <v>86.01</v>
      </c>
      <c r="J13007" s="8">
        <v>41102</v>
      </c>
      <c r="K13007" t="s">
        <v>148</v>
      </c>
      <c r="L13007" t="s">
        <v>151</v>
      </c>
      <c r="O13007" s="100">
        <v>2012</v>
      </c>
    </row>
    <row r="13008" spans="1:15" x14ac:dyDescent="0.25">
      <c r="A13008">
        <v>5</v>
      </c>
      <c r="B13008" t="s">
        <v>748</v>
      </c>
      <c r="C13008">
        <v>86</v>
      </c>
      <c r="D13008" t="s">
        <v>393</v>
      </c>
      <c r="E13008" t="s">
        <v>886</v>
      </c>
      <c r="F13008">
        <v>11367</v>
      </c>
      <c r="G13008" t="s">
        <v>395</v>
      </c>
      <c r="H13008" s="101">
        <v>1186.68</v>
      </c>
      <c r="I13008">
        <v>90.78</v>
      </c>
      <c r="J13008" s="8">
        <v>41102</v>
      </c>
      <c r="K13008" t="s">
        <v>148</v>
      </c>
      <c r="L13008" t="s">
        <v>151</v>
      </c>
      <c r="O13008" s="100">
        <v>2012</v>
      </c>
    </row>
    <row r="13009" spans="1:15" x14ac:dyDescent="0.25">
      <c r="A13009">
        <v>5</v>
      </c>
      <c r="B13009" t="s">
        <v>748</v>
      </c>
      <c r="C13009">
        <v>86</v>
      </c>
      <c r="D13009" t="s">
        <v>393</v>
      </c>
      <c r="E13009" t="s">
        <v>887</v>
      </c>
      <c r="F13009">
        <v>10911</v>
      </c>
      <c r="G13009" t="s">
        <v>400</v>
      </c>
      <c r="H13009" s="101">
        <v>2803.88</v>
      </c>
      <c r="I13009">
        <v>208.67</v>
      </c>
      <c r="J13009" s="8">
        <v>41102</v>
      </c>
      <c r="K13009" t="s">
        <v>148</v>
      </c>
      <c r="L13009" t="s">
        <v>151</v>
      </c>
      <c r="O13009" s="100">
        <v>2012</v>
      </c>
    </row>
    <row r="13010" spans="1:15" x14ac:dyDescent="0.25">
      <c r="A13010">
        <v>5</v>
      </c>
      <c r="B13010" t="s">
        <v>748</v>
      </c>
      <c r="C13010">
        <v>86</v>
      </c>
      <c r="D13010" t="s">
        <v>393</v>
      </c>
      <c r="E13010" t="s">
        <v>888</v>
      </c>
      <c r="F13010">
        <v>11948</v>
      </c>
      <c r="G13010" t="s">
        <v>402</v>
      </c>
      <c r="H13010" s="101">
        <v>1293.76</v>
      </c>
      <c r="I13010">
        <v>98.97</v>
      </c>
      <c r="J13010" s="8">
        <v>41102</v>
      </c>
      <c r="K13010" t="s">
        <v>148</v>
      </c>
      <c r="L13010" t="s">
        <v>151</v>
      </c>
      <c r="O13010" s="100">
        <v>2012</v>
      </c>
    </row>
    <row r="13011" spans="1:15" x14ac:dyDescent="0.25">
      <c r="A13011">
        <v>5</v>
      </c>
      <c r="B13011" t="s">
        <v>748</v>
      </c>
      <c r="C13011">
        <v>86</v>
      </c>
      <c r="D13011" t="s">
        <v>393</v>
      </c>
      <c r="E13011" t="s">
        <v>889</v>
      </c>
      <c r="F13011">
        <v>13223</v>
      </c>
      <c r="G13011" t="s">
        <v>402</v>
      </c>
      <c r="H13011">
        <v>889.92</v>
      </c>
      <c r="I13011">
        <v>62.26</v>
      </c>
      <c r="J13011" s="8">
        <v>41102</v>
      </c>
      <c r="K13011" t="s">
        <v>148</v>
      </c>
      <c r="L13011" t="s">
        <v>151</v>
      </c>
      <c r="O13011" s="100">
        <v>2012</v>
      </c>
    </row>
    <row r="13012" spans="1:15" x14ac:dyDescent="0.25">
      <c r="A13012">
        <v>5</v>
      </c>
      <c r="B13012" t="s">
        <v>748</v>
      </c>
      <c r="C13012">
        <v>87</v>
      </c>
      <c r="D13012" t="s">
        <v>403</v>
      </c>
      <c r="E13012" t="s">
        <v>890</v>
      </c>
      <c r="F13012">
        <v>13328</v>
      </c>
      <c r="G13012" t="s">
        <v>405</v>
      </c>
      <c r="H13012" s="101">
        <v>2087.3000000000002</v>
      </c>
      <c r="I13012">
        <v>159.68</v>
      </c>
      <c r="J13012" s="8">
        <v>41102</v>
      </c>
      <c r="K13012" t="s">
        <v>148</v>
      </c>
      <c r="L13012" t="s">
        <v>151</v>
      </c>
      <c r="O13012" s="100">
        <v>2012</v>
      </c>
    </row>
    <row r="13013" spans="1:15" x14ac:dyDescent="0.25">
      <c r="A13013">
        <v>5</v>
      </c>
      <c r="B13013" t="s">
        <v>748</v>
      </c>
      <c r="C13013">
        <v>92</v>
      </c>
      <c r="D13013" t="s">
        <v>407</v>
      </c>
      <c r="E13013" t="s">
        <v>892</v>
      </c>
      <c r="F13013">
        <v>12835</v>
      </c>
      <c r="G13013" t="s">
        <v>577</v>
      </c>
      <c r="H13013" s="101">
        <v>1624</v>
      </c>
      <c r="I13013">
        <v>124.24</v>
      </c>
      <c r="J13013" s="8">
        <v>41102</v>
      </c>
      <c r="K13013" t="s">
        <v>148</v>
      </c>
      <c r="L13013" t="s">
        <v>151</v>
      </c>
      <c r="O13013" s="100">
        <v>2012</v>
      </c>
    </row>
    <row r="13014" spans="1:15" x14ac:dyDescent="0.25">
      <c r="A13014">
        <v>5</v>
      </c>
      <c r="B13014" t="s">
        <v>748</v>
      </c>
      <c r="C13014">
        <v>92</v>
      </c>
      <c r="D13014" t="s">
        <v>407</v>
      </c>
      <c r="E13014" t="s">
        <v>893</v>
      </c>
      <c r="F13014">
        <v>10617</v>
      </c>
      <c r="G13014" t="s">
        <v>409</v>
      </c>
      <c r="H13014" s="101">
        <v>2248</v>
      </c>
      <c r="I13014">
        <v>160.27000000000001</v>
      </c>
      <c r="J13014" s="8">
        <v>41102</v>
      </c>
      <c r="K13014" t="s">
        <v>148</v>
      </c>
      <c r="L13014" t="s">
        <v>151</v>
      </c>
      <c r="O13014" s="100">
        <v>2012</v>
      </c>
    </row>
    <row r="13015" spans="1:15" x14ac:dyDescent="0.25">
      <c r="A13015">
        <v>5</v>
      </c>
      <c r="B13015" t="s">
        <v>748</v>
      </c>
      <c r="C13015">
        <v>92</v>
      </c>
      <c r="D13015" t="s">
        <v>407</v>
      </c>
      <c r="E13015" t="s">
        <v>894</v>
      </c>
      <c r="F13015">
        <v>10913</v>
      </c>
      <c r="G13015" t="s">
        <v>411</v>
      </c>
      <c r="H13015" s="101">
        <v>1857.6</v>
      </c>
      <c r="I13015">
        <v>132.49</v>
      </c>
      <c r="J13015" s="8">
        <v>41102</v>
      </c>
      <c r="K13015" t="s">
        <v>148</v>
      </c>
      <c r="L13015" t="s">
        <v>151</v>
      </c>
      <c r="O13015" s="100">
        <v>2012</v>
      </c>
    </row>
    <row r="13016" spans="1:15" x14ac:dyDescent="0.25">
      <c r="A13016">
        <v>5</v>
      </c>
      <c r="B13016" t="s">
        <v>748</v>
      </c>
      <c r="C13016">
        <v>92</v>
      </c>
      <c r="D13016" t="s">
        <v>407</v>
      </c>
      <c r="E13016" t="s">
        <v>895</v>
      </c>
      <c r="F13016">
        <v>12348</v>
      </c>
      <c r="G13016" t="s">
        <v>411</v>
      </c>
      <c r="H13016" s="101">
        <v>1931.77</v>
      </c>
      <c r="I13016">
        <v>135.22999999999999</v>
      </c>
      <c r="J13016" s="8">
        <v>41102</v>
      </c>
      <c r="K13016" t="s">
        <v>148</v>
      </c>
      <c r="L13016" t="s">
        <v>151</v>
      </c>
      <c r="O13016" s="100">
        <v>2012</v>
      </c>
    </row>
    <row r="13017" spans="1:15" x14ac:dyDescent="0.25">
      <c r="A13017">
        <v>5</v>
      </c>
      <c r="B13017" t="s">
        <v>748</v>
      </c>
      <c r="C13017">
        <v>92</v>
      </c>
      <c r="D13017" t="s">
        <v>407</v>
      </c>
      <c r="E13017" t="s">
        <v>896</v>
      </c>
      <c r="F13017">
        <v>12575</v>
      </c>
      <c r="G13017" t="s">
        <v>411</v>
      </c>
      <c r="H13017" s="101">
        <v>1952</v>
      </c>
      <c r="I13017">
        <v>143.51</v>
      </c>
      <c r="J13017" s="8">
        <v>41102</v>
      </c>
      <c r="K13017" t="s">
        <v>148</v>
      </c>
      <c r="L13017" t="s">
        <v>151</v>
      </c>
      <c r="O13017" s="100">
        <v>2012</v>
      </c>
    </row>
    <row r="13018" spans="1:15" x14ac:dyDescent="0.25">
      <c r="A13018">
        <v>5</v>
      </c>
      <c r="B13018" t="s">
        <v>748</v>
      </c>
      <c r="C13018">
        <v>92</v>
      </c>
      <c r="D13018" t="s">
        <v>407</v>
      </c>
      <c r="E13018" t="s">
        <v>897</v>
      </c>
      <c r="F13018">
        <v>11350</v>
      </c>
      <c r="G13018" t="s">
        <v>411</v>
      </c>
      <c r="H13018" s="101">
        <v>1486.4</v>
      </c>
      <c r="I13018">
        <v>94.7</v>
      </c>
      <c r="J13018" s="8">
        <v>41102</v>
      </c>
      <c r="K13018" t="s">
        <v>148</v>
      </c>
      <c r="L13018" t="s">
        <v>151</v>
      </c>
      <c r="O13018" s="100">
        <v>2012</v>
      </c>
    </row>
    <row r="13019" spans="1:15" x14ac:dyDescent="0.25">
      <c r="A13019">
        <v>5</v>
      </c>
      <c r="B13019" t="s">
        <v>748</v>
      </c>
      <c r="C13019">
        <v>93</v>
      </c>
      <c r="D13019" t="s">
        <v>418</v>
      </c>
      <c r="E13019" t="s">
        <v>898</v>
      </c>
      <c r="F13019">
        <v>12534</v>
      </c>
      <c r="G13019" t="s">
        <v>584</v>
      </c>
      <c r="H13019" s="101">
        <v>3230.77</v>
      </c>
      <c r="I13019">
        <v>198.67</v>
      </c>
      <c r="J13019" s="8">
        <v>41102</v>
      </c>
      <c r="K13019" t="s">
        <v>148</v>
      </c>
      <c r="L13019" t="s">
        <v>151</v>
      </c>
      <c r="O13019" s="100">
        <v>2012</v>
      </c>
    </row>
    <row r="13020" spans="1:15" x14ac:dyDescent="0.25">
      <c r="A13020">
        <v>5</v>
      </c>
      <c r="B13020" t="s">
        <v>748</v>
      </c>
      <c r="C13020">
        <v>93</v>
      </c>
      <c r="D13020" t="s">
        <v>418</v>
      </c>
      <c r="E13020" t="s">
        <v>899</v>
      </c>
      <c r="F13020">
        <v>11353</v>
      </c>
      <c r="G13020" t="s">
        <v>174</v>
      </c>
      <c r="H13020" s="101">
        <v>1544.8</v>
      </c>
      <c r="I13020">
        <v>118.18</v>
      </c>
      <c r="J13020" s="8">
        <v>41102</v>
      </c>
      <c r="K13020" t="s">
        <v>148</v>
      </c>
      <c r="L13020" t="s">
        <v>151</v>
      </c>
      <c r="O13020" s="100">
        <v>2012</v>
      </c>
    </row>
    <row r="13021" spans="1:15" x14ac:dyDescent="0.25">
      <c r="A13021">
        <v>5</v>
      </c>
      <c r="B13021" t="s">
        <v>748</v>
      </c>
      <c r="C13021">
        <v>93</v>
      </c>
      <c r="D13021" t="s">
        <v>418</v>
      </c>
      <c r="E13021" t="s">
        <v>805</v>
      </c>
      <c r="F13021">
        <v>11245</v>
      </c>
      <c r="G13021" t="s">
        <v>288</v>
      </c>
      <c r="H13021" s="101">
        <v>2062.65</v>
      </c>
      <c r="I13021">
        <v>148.15</v>
      </c>
      <c r="J13021" s="8">
        <v>41102</v>
      </c>
      <c r="K13021" t="s">
        <v>148</v>
      </c>
      <c r="L13021" t="s">
        <v>151</v>
      </c>
      <c r="O13021" s="100">
        <v>2012</v>
      </c>
    </row>
    <row r="13022" spans="1:15" x14ac:dyDescent="0.25">
      <c r="A13022">
        <v>5</v>
      </c>
      <c r="B13022" t="s">
        <v>748</v>
      </c>
      <c r="C13022">
        <v>93</v>
      </c>
      <c r="D13022" t="s">
        <v>418</v>
      </c>
      <c r="E13022" t="s">
        <v>810</v>
      </c>
      <c r="F13022">
        <v>11292</v>
      </c>
      <c r="G13022" t="s">
        <v>811</v>
      </c>
      <c r="H13022" s="101">
        <v>4016.13</v>
      </c>
      <c r="I13022">
        <v>287.33999999999997</v>
      </c>
      <c r="J13022" s="8">
        <v>41102</v>
      </c>
      <c r="K13022" t="s">
        <v>148</v>
      </c>
      <c r="L13022" t="s">
        <v>151</v>
      </c>
      <c r="O13022" s="100">
        <v>2012</v>
      </c>
    </row>
    <row r="13023" spans="1:15" x14ac:dyDescent="0.25">
      <c r="A13023">
        <v>5</v>
      </c>
      <c r="B13023" t="s">
        <v>748</v>
      </c>
      <c r="C13023">
        <v>93</v>
      </c>
      <c r="D13023" t="s">
        <v>418</v>
      </c>
      <c r="E13023" t="s">
        <v>900</v>
      </c>
      <c r="F13023">
        <v>11244</v>
      </c>
      <c r="G13023" t="s">
        <v>422</v>
      </c>
      <c r="H13023" s="101">
        <v>2809.8</v>
      </c>
      <c r="I13023">
        <v>214.95</v>
      </c>
      <c r="J13023" s="8">
        <v>41102</v>
      </c>
      <c r="K13023" t="s">
        <v>148</v>
      </c>
      <c r="L13023" t="s">
        <v>151</v>
      </c>
      <c r="O13023" s="100">
        <v>2012</v>
      </c>
    </row>
    <row r="13024" spans="1:15" x14ac:dyDescent="0.25">
      <c r="A13024">
        <v>5</v>
      </c>
      <c r="B13024" t="s">
        <v>748</v>
      </c>
      <c r="C13024">
        <v>93</v>
      </c>
      <c r="D13024" t="s">
        <v>418</v>
      </c>
      <c r="E13024" t="s">
        <v>901</v>
      </c>
      <c r="F13024">
        <v>12466</v>
      </c>
      <c r="G13024" t="s">
        <v>422</v>
      </c>
      <c r="H13024" s="101">
        <v>2472</v>
      </c>
      <c r="I13024">
        <v>189.1</v>
      </c>
      <c r="J13024" s="8">
        <v>41102</v>
      </c>
      <c r="K13024" t="s">
        <v>148</v>
      </c>
      <c r="L13024" t="s">
        <v>151</v>
      </c>
      <c r="O13024" s="100">
        <v>2012</v>
      </c>
    </row>
    <row r="13025" spans="1:15" x14ac:dyDescent="0.25">
      <c r="A13025">
        <v>5</v>
      </c>
      <c r="B13025" t="s">
        <v>748</v>
      </c>
      <c r="C13025">
        <v>93</v>
      </c>
      <c r="D13025" t="s">
        <v>418</v>
      </c>
      <c r="E13025" t="s">
        <v>774</v>
      </c>
      <c r="F13025">
        <v>10270</v>
      </c>
      <c r="G13025" t="s">
        <v>192</v>
      </c>
      <c r="H13025" s="101">
        <v>4494.8500000000004</v>
      </c>
      <c r="I13025">
        <v>319.76</v>
      </c>
      <c r="J13025" s="8">
        <v>41102</v>
      </c>
      <c r="K13025" t="s">
        <v>148</v>
      </c>
      <c r="L13025" t="s">
        <v>151</v>
      </c>
      <c r="O13025" s="100">
        <v>2012</v>
      </c>
    </row>
    <row r="13026" spans="1:15" x14ac:dyDescent="0.25">
      <c r="A13026">
        <v>5</v>
      </c>
      <c r="B13026" t="s">
        <v>748</v>
      </c>
      <c r="C13026">
        <v>93</v>
      </c>
      <c r="D13026" t="s">
        <v>418</v>
      </c>
      <c r="E13026" t="s">
        <v>902</v>
      </c>
      <c r="F13026">
        <v>11036</v>
      </c>
      <c r="G13026" t="s">
        <v>424</v>
      </c>
      <c r="H13026" s="101">
        <v>2130.87</v>
      </c>
      <c r="I13026">
        <v>163.01</v>
      </c>
      <c r="J13026" s="8">
        <v>41102</v>
      </c>
      <c r="K13026" t="s">
        <v>148</v>
      </c>
      <c r="L13026" t="s">
        <v>151</v>
      </c>
      <c r="O13026" s="100">
        <v>2012</v>
      </c>
    </row>
    <row r="13027" spans="1:15" x14ac:dyDescent="0.25">
      <c r="A13027">
        <v>5</v>
      </c>
      <c r="B13027" t="s">
        <v>748</v>
      </c>
      <c r="C13027">
        <v>93</v>
      </c>
      <c r="D13027" t="s">
        <v>418</v>
      </c>
      <c r="E13027" t="s">
        <v>817</v>
      </c>
      <c r="F13027">
        <v>12477</v>
      </c>
      <c r="G13027" t="s">
        <v>424</v>
      </c>
      <c r="H13027" s="101">
        <v>2157.6999999999998</v>
      </c>
      <c r="I13027">
        <v>159.24</v>
      </c>
      <c r="J13027" s="8">
        <v>41102</v>
      </c>
      <c r="K13027" t="s">
        <v>148</v>
      </c>
      <c r="L13027" t="s">
        <v>151</v>
      </c>
      <c r="O13027" s="100">
        <v>2012</v>
      </c>
    </row>
    <row r="13028" spans="1:15" x14ac:dyDescent="0.25">
      <c r="A13028">
        <v>5</v>
      </c>
      <c r="B13028" t="s">
        <v>748</v>
      </c>
      <c r="C13028">
        <v>93</v>
      </c>
      <c r="D13028" t="s">
        <v>418</v>
      </c>
      <c r="E13028" t="s">
        <v>818</v>
      </c>
      <c r="F13028">
        <v>11618</v>
      </c>
      <c r="G13028" t="s">
        <v>424</v>
      </c>
      <c r="H13028" s="101">
        <v>2028.47</v>
      </c>
      <c r="I13028">
        <v>148.53</v>
      </c>
      <c r="J13028" s="8">
        <v>41102</v>
      </c>
      <c r="K13028" t="s">
        <v>148</v>
      </c>
      <c r="L13028" t="s">
        <v>151</v>
      </c>
      <c r="O13028" s="100">
        <v>2012</v>
      </c>
    </row>
    <row r="13029" spans="1:15" x14ac:dyDescent="0.25">
      <c r="A13029">
        <v>5</v>
      </c>
      <c r="B13029" t="s">
        <v>748</v>
      </c>
      <c r="C13029">
        <v>93</v>
      </c>
      <c r="D13029" t="s">
        <v>418</v>
      </c>
      <c r="E13029" t="s">
        <v>771</v>
      </c>
      <c r="F13029">
        <v>10764</v>
      </c>
      <c r="G13029" t="s">
        <v>186</v>
      </c>
      <c r="H13029" s="101">
        <v>4410.53</v>
      </c>
      <c r="I13029">
        <v>334.82</v>
      </c>
      <c r="J13029" s="8">
        <v>41102</v>
      </c>
      <c r="K13029" t="s">
        <v>148</v>
      </c>
      <c r="L13029" t="s">
        <v>151</v>
      </c>
      <c r="O13029" s="100">
        <v>2012</v>
      </c>
    </row>
    <row r="13030" spans="1:15" x14ac:dyDescent="0.25">
      <c r="A13030">
        <v>5</v>
      </c>
      <c r="B13030" t="s">
        <v>748</v>
      </c>
      <c r="C13030">
        <v>93</v>
      </c>
      <c r="D13030" t="s">
        <v>418</v>
      </c>
      <c r="E13030" t="s">
        <v>903</v>
      </c>
      <c r="F13030">
        <v>10841</v>
      </c>
      <c r="G13030" t="s">
        <v>593</v>
      </c>
      <c r="H13030" s="101">
        <v>2079.8000000000002</v>
      </c>
      <c r="I13030">
        <v>153.28</v>
      </c>
      <c r="J13030" s="8">
        <v>41102</v>
      </c>
      <c r="K13030" t="s">
        <v>148</v>
      </c>
      <c r="L13030" t="s">
        <v>151</v>
      </c>
      <c r="O13030" s="100">
        <v>2012</v>
      </c>
    </row>
    <row r="13031" spans="1:15" x14ac:dyDescent="0.25">
      <c r="A13031">
        <v>6</v>
      </c>
      <c r="B13031" t="s">
        <v>905</v>
      </c>
      <c r="C13031">
        <v>2</v>
      </c>
      <c r="D13031" t="s">
        <v>1298</v>
      </c>
      <c r="E13031" t="s">
        <v>1299</v>
      </c>
      <c r="F13031">
        <v>11562</v>
      </c>
      <c r="G13031" t="s">
        <v>1300</v>
      </c>
      <c r="H13031" s="101">
        <v>1940.46</v>
      </c>
      <c r="I13031">
        <v>148.44999999999999</v>
      </c>
      <c r="J13031" s="8">
        <v>41102</v>
      </c>
      <c r="K13031" t="s">
        <v>148</v>
      </c>
      <c r="L13031" t="s">
        <v>149</v>
      </c>
      <c r="O13031" s="100">
        <v>2012</v>
      </c>
    </row>
    <row r="13032" spans="1:15" x14ac:dyDescent="0.25">
      <c r="A13032">
        <v>6</v>
      </c>
      <c r="B13032" t="s">
        <v>905</v>
      </c>
      <c r="C13032">
        <v>2</v>
      </c>
      <c r="D13032" t="s">
        <v>1298</v>
      </c>
      <c r="E13032" t="s">
        <v>1302</v>
      </c>
      <c r="F13032">
        <v>11205</v>
      </c>
      <c r="G13032" t="s">
        <v>1300</v>
      </c>
      <c r="H13032" s="101">
        <v>1874.9</v>
      </c>
      <c r="I13032">
        <v>191.43</v>
      </c>
      <c r="J13032" s="8">
        <v>41102</v>
      </c>
      <c r="K13032" t="s">
        <v>148</v>
      </c>
      <c r="L13032" t="s">
        <v>149</v>
      </c>
      <c r="O13032" s="100">
        <v>2012</v>
      </c>
    </row>
    <row r="13033" spans="1:15" x14ac:dyDescent="0.25">
      <c r="A13033">
        <v>6</v>
      </c>
      <c r="B13033" t="s">
        <v>905</v>
      </c>
      <c r="C13033">
        <v>3</v>
      </c>
      <c r="D13033" t="s">
        <v>596</v>
      </c>
      <c r="E13033" t="s">
        <v>1303</v>
      </c>
      <c r="F13033">
        <v>11214</v>
      </c>
      <c r="G13033" t="s">
        <v>600</v>
      </c>
      <c r="H13033" s="101">
        <v>1019.88</v>
      </c>
      <c r="I13033">
        <v>78.02</v>
      </c>
      <c r="J13033" s="8">
        <v>41102</v>
      </c>
      <c r="K13033" t="s">
        <v>148</v>
      </c>
      <c r="L13033" t="s">
        <v>149</v>
      </c>
      <c r="O13033" s="100">
        <v>2012</v>
      </c>
    </row>
    <row r="13034" spans="1:15" x14ac:dyDescent="0.25">
      <c r="A13034">
        <v>6</v>
      </c>
      <c r="B13034" t="s">
        <v>905</v>
      </c>
      <c r="C13034">
        <v>3</v>
      </c>
      <c r="D13034" t="s">
        <v>596</v>
      </c>
      <c r="E13034" t="s">
        <v>1304</v>
      </c>
      <c r="F13034">
        <v>12988</v>
      </c>
      <c r="G13034" t="s">
        <v>600</v>
      </c>
      <c r="H13034" s="101">
        <v>1866.66</v>
      </c>
      <c r="I13034">
        <v>142.80000000000001</v>
      </c>
      <c r="J13034" s="8">
        <v>41102</v>
      </c>
      <c r="K13034" t="s">
        <v>148</v>
      </c>
      <c r="L13034" t="s">
        <v>149</v>
      </c>
      <c r="O13034" s="100">
        <v>2012</v>
      </c>
    </row>
    <row r="13035" spans="1:15" x14ac:dyDescent="0.25">
      <c r="A13035">
        <v>6</v>
      </c>
      <c r="B13035" t="s">
        <v>905</v>
      </c>
      <c r="C13035">
        <v>3</v>
      </c>
      <c r="D13035" t="s">
        <v>596</v>
      </c>
      <c r="E13035" t="s">
        <v>906</v>
      </c>
      <c r="F13035">
        <v>10043</v>
      </c>
      <c r="G13035" t="s">
        <v>600</v>
      </c>
      <c r="H13035" s="101">
        <v>1500</v>
      </c>
      <c r="I13035">
        <v>109.54</v>
      </c>
      <c r="J13035" s="8">
        <v>41102</v>
      </c>
      <c r="K13035" t="s">
        <v>148</v>
      </c>
      <c r="L13035" t="s">
        <v>151</v>
      </c>
      <c r="O13035" s="100">
        <v>2012</v>
      </c>
    </row>
    <row r="13036" spans="1:15" x14ac:dyDescent="0.25">
      <c r="A13036">
        <v>6</v>
      </c>
      <c r="B13036" t="s">
        <v>905</v>
      </c>
      <c r="C13036">
        <v>3</v>
      </c>
      <c r="D13036" t="s">
        <v>596</v>
      </c>
      <c r="E13036" t="s">
        <v>911</v>
      </c>
      <c r="F13036">
        <v>11171</v>
      </c>
      <c r="G13036" t="s">
        <v>600</v>
      </c>
      <c r="H13036" s="101">
        <v>1063</v>
      </c>
      <c r="I13036">
        <v>81.319999999999993</v>
      </c>
      <c r="J13036" s="8">
        <v>41102</v>
      </c>
      <c r="K13036" t="s">
        <v>148</v>
      </c>
      <c r="L13036" t="s">
        <v>149</v>
      </c>
      <c r="O13036" s="100">
        <v>2012</v>
      </c>
    </row>
    <row r="13037" spans="1:15" x14ac:dyDescent="0.25">
      <c r="A13037">
        <v>6</v>
      </c>
      <c r="B13037" t="s">
        <v>905</v>
      </c>
      <c r="C13037">
        <v>3</v>
      </c>
      <c r="D13037" t="s">
        <v>596</v>
      </c>
      <c r="E13037" t="s">
        <v>1365</v>
      </c>
      <c r="F13037">
        <v>12854</v>
      </c>
      <c r="G13037" t="s">
        <v>600</v>
      </c>
      <c r="H13037">
        <v>588</v>
      </c>
      <c r="I13037">
        <v>84.98</v>
      </c>
      <c r="J13037" s="8">
        <v>41102</v>
      </c>
      <c r="K13037" t="s">
        <v>148</v>
      </c>
      <c r="L13037" t="s">
        <v>149</v>
      </c>
      <c r="O13037" s="100">
        <v>2012</v>
      </c>
    </row>
    <row r="13038" spans="1:15" x14ac:dyDescent="0.25">
      <c r="A13038">
        <v>6</v>
      </c>
      <c r="B13038" t="s">
        <v>905</v>
      </c>
      <c r="C13038">
        <v>3</v>
      </c>
      <c r="D13038" t="s">
        <v>596</v>
      </c>
      <c r="E13038" t="s">
        <v>1305</v>
      </c>
      <c r="F13038">
        <v>11563</v>
      </c>
      <c r="G13038" t="s">
        <v>600</v>
      </c>
      <c r="H13038" s="101">
        <v>1985.66</v>
      </c>
      <c r="I13038">
        <v>153.13999999999999</v>
      </c>
      <c r="J13038" s="8">
        <v>41102</v>
      </c>
      <c r="K13038" t="s">
        <v>148</v>
      </c>
      <c r="L13038" t="s">
        <v>149</v>
      </c>
      <c r="O13038" s="100">
        <v>2012</v>
      </c>
    </row>
    <row r="13039" spans="1:15" x14ac:dyDescent="0.25">
      <c r="A13039">
        <v>6</v>
      </c>
      <c r="B13039" t="s">
        <v>905</v>
      </c>
      <c r="C13039">
        <v>3</v>
      </c>
      <c r="D13039" t="s">
        <v>596</v>
      </c>
      <c r="E13039" t="s">
        <v>908</v>
      </c>
      <c r="F13039">
        <v>11854</v>
      </c>
      <c r="G13039" t="s">
        <v>600</v>
      </c>
      <c r="H13039">
        <v>582</v>
      </c>
      <c r="I13039">
        <v>44.52</v>
      </c>
      <c r="J13039" s="8">
        <v>41102</v>
      </c>
      <c r="K13039" t="s">
        <v>148</v>
      </c>
      <c r="L13039" t="s">
        <v>149</v>
      </c>
      <c r="O13039" s="100">
        <v>2012</v>
      </c>
    </row>
    <row r="13040" spans="1:15" x14ac:dyDescent="0.25">
      <c r="A13040">
        <v>6</v>
      </c>
      <c r="B13040" t="s">
        <v>905</v>
      </c>
      <c r="C13040">
        <v>3</v>
      </c>
      <c r="D13040" t="s">
        <v>596</v>
      </c>
      <c r="E13040" t="s">
        <v>955</v>
      </c>
      <c r="F13040">
        <v>13058</v>
      </c>
      <c r="G13040" t="s">
        <v>600</v>
      </c>
      <c r="H13040" s="101">
        <v>1064.8</v>
      </c>
      <c r="I13040">
        <v>81.459999999999994</v>
      </c>
      <c r="J13040" s="8">
        <v>41102</v>
      </c>
      <c r="K13040" t="s">
        <v>148</v>
      </c>
      <c r="L13040" t="s">
        <v>149</v>
      </c>
      <c r="O13040" s="100">
        <v>2012</v>
      </c>
    </row>
    <row r="13041" spans="1:15" x14ac:dyDescent="0.25">
      <c r="A13041">
        <v>6</v>
      </c>
      <c r="B13041" t="s">
        <v>905</v>
      </c>
      <c r="C13041">
        <v>3</v>
      </c>
      <c r="D13041" t="s">
        <v>596</v>
      </c>
      <c r="E13041" t="s">
        <v>909</v>
      </c>
      <c r="F13041">
        <v>12116</v>
      </c>
      <c r="G13041" t="s">
        <v>600</v>
      </c>
      <c r="H13041" s="101">
        <v>1575.9</v>
      </c>
      <c r="I13041">
        <v>169.3</v>
      </c>
      <c r="J13041" s="8">
        <v>41102</v>
      </c>
      <c r="K13041" t="s">
        <v>148</v>
      </c>
      <c r="L13041" t="s">
        <v>151</v>
      </c>
      <c r="O13041" s="100">
        <v>2012</v>
      </c>
    </row>
    <row r="13042" spans="1:15" x14ac:dyDescent="0.25">
      <c r="A13042">
        <v>6</v>
      </c>
      <c r="B13042" t="s">
        <v>905</v>
      </c>
      <c r="C13042">
        <v>3</v>
      </c>
      <c r="D13042" t="s">
        <v>596</v>
      </c>
      <c r="E13042" t="s">
        <v>910</v>
      </c>
      <c r="F13042">
        <v>11024</v>
      </c>
      <c r="G13042" t="s">
        <v>600</v>
      </c>
      <c r="H13042">
        <v>656.6</v>
      </c>
      <c r="I13042">
        <v>50.23</v>
      </c>
      <c r="J13042" s="8">
        <v>41102</v>
      </c>
      <c r="K13042" t="s">
        <v>148</v>
      </c>
      <c r="L13042" t="s">
        <v>149</v>
      </c>
      <c r="O13042" s="100">
        <v>2012</v>
      </c>
    </row>
    <row r="13043" spans="1:15" x14ac:dyDescent="0.25">
      <c r="A13043">
        <v>6</v>
      </c>
      <c r="B13043" t="s">
        <v>905</v>
      </c>
      <c r="C13043">
        <v>33</v>
      </c>
      <c r="D13043" t="s">
        <v>913</v>
      </c>
      <c r="E13043" t="s">
        <v>914</v>
      </c>
      <c r="F13043">
        <v>11172</v>
      </c>
      <c r="G13043" t="s">
        <v>268</v>
      </c>
      <c r="H13043" s="101">
        <v>1869.84</v>
      </c>
      <c r="I13043">
        <v>143.04</v>
      </c>
      <c r="J13043" s="8">
        <v>41102</v>
      </c>
      <c r="K13043" t="s">
        <v>148</v>
      </c>
      <c r="L13043" t="s">
        <v>151</v>
      </c>
      <c r="O13043" s="100">
        <v>2012</v>
      </c>
    </row>
    <row r="13044" spans="1:15" x14ac:dyDescent="0.25">
      <c r="A13044">
        <v>6</v>
      </c>
      <c r="B13044" t="s">
        <v>905</v>
      </c>
      <c r="C13044">
        <v>33</v>
      </c>
      <c r="D13044" t="s">
        <v>913</v>
      </c>
      <c r="E13044" t="s">
        <v>1306</v>
      </c>
      <c r="F13044">
        <v>11370</v>
      </c>
      <c r="G13044" t="s">
        <v>268</v>
      </c>
      <c r="H13044">
        <v>882.55</v>
      </c>
      <c r="I13044">
        <v>67.52</v>
      </c>
      <c r="J13044" s="8">
        <v>41102</v>
      </c>
      <c r="K13044" t="s">
        <v>148</v>
      </c>
      <c r="L13044" t="s">
        <v>149</v>
      </c>
      <c r="O13044" s="100">
        <v>2012</v>
      </c>
    </row>
    <row r="13045" spans="1:15" x14ac:dyDescent="0.25">
      <c r="A13045">
        <v>6</v>
      </c>
      <c r="B13045" t="s">
        <v>905</v>
      </c>
      <c r="C13045">
        <v>33</v>
      </c>
      <c r="D13045" t="s">
        <v>913</v>
      </c>
      <c r="E13045" t="s">
        <v>916</v>
      </c>
      <c r="F13045">
        <v>10939</v>
      </c>
      <c r="G13045" t="s">
        <v>268</v>
      </c>
      <c r="H13045">
        <v>528.6</v>
      </c>
      <c r="I13045">
        <v>76.37</v>
      </c>
      <c r="J13045" s="8">
        <v>41102</v>
      </c>
      <c r="K13045" t="s">
        <v>148</v>
      </c>
      <c r="L13045" t="s">
        <v>149</v>
      </c>
      <c r="O13045" s="100">
        <v>2012</v>
      </c>
    </row>
    <row r="13046" spans="1:15" x14ac:dyDescent="0.25">
      <c r="A13046">
        <v>6</v>
      </c>
      <c r="B13046" t="s">
        <v>905</v>
      </c>
      <c r="C13046">
        <v>37</v>
      </c>
      <c r="D13046" t="s">
        <v>273</v>
      </c>
      <c r="E13046" t="s">
        <v>1366</v>
      </c>
      <c r="F13046">
        <v>11000</v>
      </c>
      <c r="G13046" t="s">
        <v>276</v>
      </c>
      <c r="H13046">
        <v>536.22</v>
      </c>
      <c r="I13046">
        <v>77.5</v>
      </c>
      <c r="J13046" s="8">
        <v>41102</v>
      </c>
      <c r="K13046" t="s">
        <v>148</v>
      </c>
      <c r="L13046" t="s">
        <v>149</v>
      </c>
      <c r="O13046" s="100">
        <v>2012</v>
      </c>
    </row>
    <row r="13047" spans="1:15" x14ac:dyDescent="0.25">
      <c r="A13047">
        <v>6</v>
      </c>
      <c r="B13047" t="s">
        <v>905</v>
      </c>
      <c r="C13047">
        <v>37</v>
      </c>
      <c r="D13047" t="s">
        <v>273</v>
      </c>
      <c r="E13047" t="s">
        <v>917</v>
      </c>
      <c r="F13047">
        <v>11118</v>
      </c>
      <c r="G13047" t="s">
        <v>276</v>
      </c>
      <c r="H13047">
        <v>524.12</v>
      </c>
      <c r="I13047">
        <v>75.739999999999995</v>
      </c>
      <c r="J13047" s="8">
        <v>41102</v>
      </c>
      <c r="K13047" t="s">
        <v>148</v>
      </c>
      <c r="L13047" t="s">
        <v>149</v>
      </c>
      <c r="O13047" s="100">
        <v>2012</v>
      </c>
    </row>
    <row r="13048" spans="1:15" x14ac:dyDescent="0.25">
      <c r="A13048">
        <v>6</v>
      </c>
      <c r="B13048" t="s">
        <v>905</v>
      </c>
      <c r="C13048">
        <v>60</v>
      </c>
      <c r="D13048" t="s">
        <v>806</v>
      </c>
      <c r="E13048" t="s">
        <v>918</v>
      </c>
      <c r="F13048">
        <v>11628</v>
      </c>
      <c r="G13048" t="s">
        <v>808</v>
      </c>
      <c r="H13048" s="101">
        <v>1591.35</v>
      </c>
      <c r="I13048">
        <v>121.73</v>
      </c>
      <c r="J13048" s="8">
        <v>41102</v>
      </c>
      <c r="K13048" t="s">
        <v>148</v>
      </c>
      <c r="L13048" t="s">
        <v>151</v>
      </c>
      <c r="O13048" s="100">
        <v>2012</v>
      </c>
    </row>
    <row r="13049" spans="1:15" x14ac:dyDescent="0.25">
      <c r="A13049">
        <v>6</v>
      </c>
      <c r="B13049" t="s">
        <v>905</v>
      </c>
      <c r="C13049">
        <v>60</v>
      </c>
      <c r="D13049" t="s">
        <v>806</v>
      </c>
      <c r="E13049" t="s">
        <v>1308</v>
      </c>
      <c r="F13049">
        <v>11651</v>
      </c>
      <c r="G13049" t="s">
        <v>808</v>
      </c>
      <c r="H13049" s="101">
        <v>1010.03</v>
      </c>
      <c r="I13049">
        <v>95.45</v>
      </c>
      <c r="J13049" s="8">
        <v>41102</v>
      </c>
      <c r="K13049" t="s">
        <v>148</v>
      </c>
      <c r="L13049" t="s">
        <v>149</v>
      </c>
      <c r="O13049" s="100">
        <v>2012</v>
      </c>
    </row>
    <row r="13050" spans="1:15" x14ac:dyDescent="0.25">
      <c r="A13050">
        <v>6</v>
      </c>
      <c r="B13050" t="s">
        <v>905</v>
      </c>
      <c r="C13050">
        <v>72</v>
      </c>
      <c r="D13050" t="s">
        <v>305</v>
      </c>
      <c r="E13050" t="s">
        <v>919</v>
      </c>
      <c r="F13050">
        <v>12881</v>
      </c>
      <c r="G13050" t="s">
        <v>307</v>
      </c>
      <c r="H13050" s="101">
        <v>1545</v>
      </c>
      <c r="I13050">
        <v>112.99</v>
      </c>
      <c r="J13050" s="8">
        <v>41102</v>
      </c>
      <c r="K13050" t="s">
        <v>148</v>
      </c>
      <c r="L13050" t="s">
        <v>151</v>
      </c>
      <c r="O13050" s="100">
        <v>2012</v>
      </c>
    </row>
    <row r="13051" spans="1:15" x14ac:dyDescent="0.25">
      <c r="A13051">
        <v>6</v>
      </c>
      <c r="B13051" t="s">
        <v>905</v>
      </c>
      <c r="C13051">
        <v>72</v>
      </c>
      <c r="D13051" t="s">
        <v>305</v>
      </c>
      <c r="E13051" t="s">
        <v>1367</v>
      </c>
      <c r="F13051">
        <v>13082</v>
      </c>
      <c r="G13051" t="s">
        <v>307</v>
      </c>
      <c r="H13051">
        <v>488</v>
      </c>
      <c r="I13051">
        <v>70.53</v>
      </c>
      <c r="J13051" s="8">
        <v>41102</v>
      </c>
      <c r="K13051" t="s">
        <v>148</v>
      </c>
      <c r="L13051" t="s">
        <v>149</v>
      </c>
      <c r="O13051" s="100">
        <v>2012</v>
      </c>
    </row>
    <row r="13052" spans="1:15" x14ac:dyDescent="0.25">
      <c r="A13052">
        <v>6</v>
      </c>
      <c r="B13052" t="s">
        <v>905</v>
      </c>
      <c r="C13052">
        <v>72</v>
      </c>
      <c r="D13052" t="s">
        <v>305</v>
      </c>
      <c r="E13052" t="s">
        <v>1309</v>
      </c>
      <c r="F13052">
        <v>12096</v>
      </c>
      <c r="G13052" t="s">
        <v>307</v>
      </c>
      <c r="H13052" s="101">
        <v>1638.9</v>
      </c>
      <c r="I13052">
        <v>125.37</v>
      </c>
      <c r="J13052" s="8">
        <v>41102</v>
      </c>
      <c r="K13052" t="s">
        <v>148</v>
      </c>
      <c r="L13052" t="s">
        <v>149</v>
      </c>
      <c r="O13052" s="100">
        <v>2012</v>
      </c>
    </row>
    <row r="13053" spans="1:15" x14ac:dyDescent="0.25">
      <c r="A13053">
        <v>6</v>
      </c>
      <c r="B13053" t="s">
        <v>905</v>
      </c>
      <c r="C13053">
        <v>72</v>
      </c>
      <c r="D13053" t="s">
        <v>305</v>
      </c>
      <c r="E13053" t="s">
        <v>920</v>
      </c>
      <c r="F13053">
        <v>11857</v>
      </c>
      <c r="G13053" t="s">
        <v>307</v>
      </c>
      <c r="H13053" s="101">
        <v>1500</v>
      </c>
      <c r="I13053">
        <v>114.75</v>
      </c>
      <c r="J13053" s="8">
        <v>41102</v>
      </c>
      <c r="K13053" t="s">
        <v>148</v>
      </c>
      <c r="L13053" t="s">
        <v>151</v>
      </c>
      <c r="O13053" s="100">
        <v>2012</v>
      </c>
    </row>
    <row r="13054" spans="1:15" x14ac:dyDescent="0.25">
      <c r="A13054">
        <v>6</v>
      </c>
      <c r="B13054" t="s">
        <v>905</v>
      </c>
      <c r="C13054">
        <v>72</v>
      </c>
      <c r="D13054" t="s">
        <v>305</v>
      </c>
      <c r="E13054" t="s">
        <v>952</v>
      </c>
      <c r="F13054">
        <v>13329</v>
      </c>
      <c r="G13054" t="s">
        <v>307</v>
      </c>
      <c r="H13054">
        <v>594.25</v>
      </c>
      <c r="I13054">
        <v>45.46</v>
      </c>
      <c r="J13054" s="8">
        <v>41102</v>
      </c>
      <c r="K13054" t="s">
        <v>148</v>
      </c>
      <c r="L13054" t="s">
        <v>149</v>
      </c>
      <c r="O13054" s="100">
        <v>2012</v>
      </c>
    </row>
    <row r="13055" spans="1:15" x14ac:dyDescent="0.25">
      <c r="A13055">
        <v>6</v>
      </c>
      <c r="B13055" t="s">
        <v>905</v>
      </c>
      <c r="C13055">
        <v>72</v>
      </c>
      <c r="D13055" t="s">
        <v>305</v>
      </c>
      <c r="E13055" t="s">
        <v>912</v>
      </c>
      <c r="F13055">
        <v>11831</v>
      </c>
      <c r="G13055" t="s">
        <v>307</v>
      </c>
      <c r="H13055" s="101">
        <v>1639.09</v>
      </c>
      <c r="I13055">
        <v>174.56</v>
      </c>
      <c r="J13055" s="8">
        <v>41102</v>
      </c>
      <c r="K13055" t="s">
        <v>148</v>
      </c>
      <c r="L13055" t="s">
        <v>151</v>
      </c>
      <c r="O13055" s="100">
        <v>2012</v>
      </c>
    </row>
    <row r="13056" spans="1:15" x14ac:dyDescent="0.25">
      <c r="A13056">
        <v>6</v>
      </c>
      <c r="B13056" t="s">
        <v>905</v>
      </c>
      <c r="C13056">
        <v>72</v>
      </c>
      <c r="D13056" t="s">
        <v>305</v>
      </c>
      <c r="E13056" t="s">
        <v>1369</v>
      </c>
      <c r="F13056">
        <v>10783</v>
      </c>
      <c r="G13056" t="s">
        <v>307</v>
      </c>
      <c r="H13056" s="101">
        <v>1060.44</v>
      </c>
      <c r="I13056">
        <v>153.24</v>
      </c>
      <c r="J13056" s="8">
        <v>41102</v>
      </c>
      <c r="K13056" t="s">
        <v>148</v>
      </c>
      <c r="L13056" t="s">
        <v>149</v>
      </c>
      <c r="O13056" s="100">
        <v>2012</v>
      </c>
    </row>
    <row r="13057" spans="1:15" x14ac:dyDescent="0.25">
      <c r="A13057">
        <v>6</v>
      </c>
      <c r="B13057" t="s">
        <v>905</v>
      </c>
      <c r="C13057">
        <v>72</v>
      </c>
      <c r="D13057" t="s">
        <v>305</v>
      </c>
      <c r="E13057" t="s">
        <v>921</v>
      </c>
      <c r="F13057">
        <v>10809</v>
      </c>
      <c r="G13057" t="s">
        <v>307</v>
      </c>
      <c r="H13057">
        <v>528.6</v>
      </c>
      <c r="I13057">
        <v>40.43</v>
      </c>
      <c r="J13057" s="8">
        <v>41102</v>
      </c>
      <c r="K13057" t="s">
        <v>148</v>
      </c>
      <c r="L13057" t="s">
        <v>149</v>
      </c>
      <c r="O13057" s="100">
        <v>2012</v>
      </c>
    </row>
    <row r="13058" spans="1:15" x14ac:dyDescent="0.25">
      <c r="A13058">
        <v>6</v>
      </c>
      <c r="B13058" t="s">
        <v>905</v>
      </c>
      <c r="C13058">
        <v>72</v>
      </c>
      <c r="D13058" t="s">
        <v>305</v>
      </c>
      <c r="E13058" t="s">
        <v>1370</v>
      </c>
      <c r="F13058">
        <v>13049</v>
      </c>
      <c r="G13058" t="s">
        <v>307</v>
      </c>
      <c r="H13058">
        <v>519.6</v>
      </c>
      <c r="I13058">
        <v>75.09</v>
      </c>
      <c r="J13058" s="8">
        <v>41102</v>
      </c>
      <c r="K13058" t="s">
        <v>148</v>
      </c>
      <c r="L13058" t="s">
        <v>149</v>
      </c>
      <c r="O13058" s="100">
        <v>2012</v>
      </c>
    </row>
    <row r="13059" spans="1:15" x14ac:dyDescent="0.25">
      <c r="A13059">
        <v>6</v>
      </c>
      <c r="B13059" t="s">
        <v>905</v>
      </c>
      <c r="C13059">
        <v>72</v>
      </c>
      <c r="D13059" t="s">
        <v>305</v>
      </c>
      <c r="E13059" t="s">
        <v>1435</v>
      </c>
      <c r="F13059">
        <v>10789</v>
      </c>
      <c r="G13059" t="s">
        <v>307</v>
      </c>
      <c r="H13059">
        <v>528.6</v>
      </c>
      <c r="I13059">
        <v>76.37</v>
      </c>
      <c r="J13059" s="8">
        <v>41102</v>
      </c>
      <c r="K13059" t="s">
        <v>148</v>
      </c>
      <c r="L13059" t="s">
        <v>149</v>
      </c>
      <c r="O13059" s="100">
        <v>2012</v>
      </c>
    </row>
    <row r="13060" spans="1:15" x14ac:dyDescent="0.25">
      <c r="A13060">
        <v>6</v>
      </c>
      <c r="B13060" t="s">
        <v>905</v>
      </c>
      <c r="C13060">
        <v>72</v>
      </c>
      <c r="D13060" t="s">
        <v>305</v>
      </c>
      <c r="E13060" t="s">
        <v>1307</v>
      </c>
      <c r="F13060">
        <v>11460</v>
      </c>
      <c r="G13060" t="s">
        <v>307</v>
      </c>
      <c r="H13060">
        <v>947.03</v>
      </c>
      <c r="I13060">
        <v>72.45</v>
      </c>
      <c r="J13060" s="8">
        <v>41102</v>
      </c>
      <c r="K13060" t="s">
        <v>148</v>
      </c>
      <c r="L13060" t="s">
        <v>149</v>
      </c>
      <c r="O13060" s="100">
        <v>2012</v>
      </c>
    </row>
    <row r="13061" spans="1:15" x14ac:dyDescent="0.25">
      <c r="A13061">
        <v>6</v>
      </c>
      <c r="B13061" t="s">
        <v>905</v>
      </c>
      <c r="C13061">
        <v>79</v>
      </c>
      <c r="D13061" t="s">
        <v>340</v>
      </c>
      <c r="E13061" t="s">
        <v>922</v>
      </c>
      <c r="F13061">
        <v>12651</v>
      </c>
      <c r="G13061" t="s">
        <v>342</v>
      </c>
      <c r="H13061" s="101">
        <v>1780.8</v>
      </c>
      <c r="I13061">
        <v>131.02000000000001</v>
      </c>
      <c r="J13061" s="8">
        <v>41102</v>
      </c>
      <c r="K13061" t="s">
        <v>148</v>
      </c>
      <c r="L13061" t="s">
        <v>151</v>
      </c>
      <c r="O13061" s="100">
        <v>2012</v>
      </c>
    </row>
    <row r="13062" spans="1:15" x14ac:dyDescent="0.25">
      <c r="A13062">
        <v>6</v>
      </c>
      <c r="B13062" t="s">
        <v>905</v>
      </c>
      <c r="C13062">
        <v>79</v>
      </c>
      <c r="D13062" t="s">
        <v>340</v>
      </c>
      <c r="E13062" t="s">
        <v>923</v>
      </c>
      <c r="F13062">
        <v>13231</v>
      </c>
      <c r="G13062" t="s">
        <v>342</v>
      </c>
      <c r="H13062" s="101">
        <v>1600</v>
      </c>
      <c r="I13062">
        <v>122.4</v>
      </c>
      <c r="J13062" s="8">
        <v>41102</v>
      </c>
      <c r="K13062" t="s">
        <v>148</v>
      </c>
      <c r="L13062" t="s">
        <v>151</v>
      </c>
      <c r="O13062" s="100">
        <v>2012</v>
      </c>
    </row>
    <row r="13063" spans="1:15" x14ac:dyDescent="0.25">
      <c r="A13063">
        <v>6</v>
      </c>
      <c r="B13063" t="s">
        <v>905</v>
      </c>
      <c r="C13063">
        <v>79</v>
      </c>
      <c r="D13063" t="s">
        <v>340</v>
      </c>
      <c r="E13063" t="s">
        <v>924</v>
      </c>
      <c r="F13063">
        <v>13385</v>
      </c>
      <c r="G13063" t="s">
        <v>342</v>
      </c>
      <c r="H13063" s="101">
        <v>1845.14</v>
      </c>
      <c r="I13063">
        <v>135.68</v>
      </c>
      <c r="J13063" s="8">
        <v>41102</v>
      </c>
      <c r="K13063" t="s">
        <v>148</v>
      </c>
      <c r="L13063" t="s">
        <v>151</v>
      </c>
      <c r="O13063" s="100">
        <v>2012</v>
      </c>
    </row>
    <row r="13064" spans="1:15" x14ac:dyDescent="0.25">
      <c r="A13064">
        <v>6</v>
      </c>
      <c r="B13064" t="s">
        <v>905</v>
      </c>
      <c r="C13064">
        <v>80</v>
      </c>
      <c r="D13064" t="s">
        <v>348</v>
      </c>
      <c r="E13064" t="s">
        <v>925</v>
      </c>
      <c r="F13064">
        <v>12077</v>
      </c>
      <c r="G13064" t="s">
        <v>174</v>
      </c>
      <c r="H13064" s="101">
        <v>1555.2</v>
      </c>
      <c r="I13064">
        <v>108.3</v>
      </c>
      <c r="J13064" s="8">
        <v>41102</v>
      </c>
      <c r="K13064" t="s">
        <v>148</v>
      </c>
      <c r="L13064" t="s">
        <v>151</v>
      </c>
      <c r="O13064" s="100">
        <v>2012</v>
      </c>
    </row>
    <row r="13065" spans="1:15" x14ac:dyDescent="0.25">
      <c r="A13065">
        <v>6</v>
      </c>
      <c r="B13065" t="s">
        <v>905</v>
      </c>
      <c r="C13065">
        <v>80</v>
      </c>
      <c r="D13065" t="s">
        <v>348</v>
      </c>
      <c r="E13065" t="s">
        <v>926</v>
      </c>
      <c r="F13065">
        <v>10905</v>
      </c>
      <c r="G13065" t="s">
        <v>352</v>
      </c>
      <c r="H13065" s="101">
        <v>4172.47</v>
      </c>
      <c r="I13065">
        <v>319.19</v>
      </c>
      <c r="J13065" s="8">
        <v>41102</v>
      </c>
      <c r="K13065" t="s">
        <v>148</v>
      </c>
      <c r="L13065" t="s">
        <v>151</v>
      </c>
      <c r="O13065" s="100">
        <v>2012</v>
      </c>
    </row>
    <row r="13066" spans="1:15" x14ac:dyDescent="0.25">
      <c r="A13066">
        <v>6</v>
      </c>
      <c r="B13066" t="s">
        <v>905</v>
      </c>
      <c r="C13066">
        <v>80</v>
      </c>
      <c r="D13066" t="s">
        <v>348</v>
      </c>
      <c r="E13066" t="s">
        <v>929</v>
      </c>
      <c r="F13066">
        <v>13125</v>
      </c>
      <c r="G13066" t="s">
        <v>646</v>
      </c>
      <c r="H13066">
        <v>593.71</v>
      </c>
      <c r="I13066">
        <v>45.42</v>
      </c>
      <c r="J13066" s="8">
        <v>41102</v>
      </c>
      <c r="K13066" t="s">
        <v>148</v>
      </c>
      <c r="L13066" t="s">
        <v>149</v>
      </c>
      <c r="O13066" s="100">
        <v>2012</v>
      </c>
    </row>
    <row r="13067" spans="1:15" x14ac:dyDescent="0.25">
      <c r="A13067">
        <v>6</v>
      </c>
      <c r="B13067" t="s">
        <v>905</v>
      </c>
      <c r="C13067">
        <v>80</v>
      </c>
      <c r="D13067" t="s">
        <v>348</v>
      </c>
      <c r="E13067" t="s">
        <v>928</v>
      </c>
      <c r="F13067">
        <v>11222</v>
      </c>
      <c r="G13067" t="s">
        <v>357</v>
      </c>
      <c r="H13067" s="101">
        <v>1712.36</v>
      </c>
      <c r="I13067">
        <v>125.12</v>
      </c>
      <c r="J13067" s="8">
        <v>41102</v>
      </c>
      <c r="K13067" t="s">
        <v>148</v>
      </c>
      <c r="L13067" t="s">
        <v>151</v>
      </c>
      <c r="O13067" s="100">
        <v>2012</v>
      </c>
    </row>
    <row r="13068" spans="1:15" x14ac:dyDescent="0.25">
      <c r="A13068">
        <v>6</v>
      </c>
      <c r="B13068" t="s">
        <v>905</v>
      </c>
      <c r="C13068">
        <v>80</v>
      </c>
      <c r="D13068" t="s">
        <v>348</v>
      </c>
      <c r="E13068" t="s">
        <v>932</v>
      </c>
      <c r="F13068">
        <v>13352</v>
      </c>
      <c r="G13068" t="s">
        <v>931</v>
      </c>
      <c r="H13068" s="101">
        <v>1602.4</v>
      </c>
      <c r="I13068">
        <v>122.58</v>
      </c>
      <c r="J13068" s="8">
        <v>41102</v>
      </c>
      <c r="K13068" t="s">
        <v>148</v>
      </c>
      <c r="L13068" t="s">
        <v>151</v>
      </c>
      <c r="O13068" s="100">
        <v>2012</v>
      </c>
    </row>
    <row r="13069" spans="1:15" x14ac:dyDescent="0.25">
      <c r="A13069">
        <v>6</v>
      </c>
      <c r="B13069" t="s">
        <v>905</v>
      </c>
      <c r="C13069">
        <v>80</v>
      </c>
      <c r="D13069" t="s">
        <v>348</v>
      </c>
      <c r="E13069" t="s">
        <v>933</v>
      </c>
      <c r="F13069">
        <v>12637</v>
      </c>
      <c r="G13069" t="s">
        <v>931</v>
      </c>
      <c r="H13069" s="101">
        <v>1725.6</v>
      </c>
      <c r="I13069">
        <v>125.34</v>
      </c>
      <c r="J13069" s="8">
        <v>41102</v>
      </c>
      <c r="K13069" t="s">
        <v>148</v>
      </c>
      <c r="L13069" t="s">
        <v>151</v>
      </c>
      <c r="O13069" s="100">
        <v>2012</v>
      </c>
    </row>
    <row r="13070" spans="1:15" x14ac:dyDescent="0.25">
      <c r="A13070">
        <v>6</v>
      </c>
      <c r="B13070" t="s">
        <v>905</v>
      </c>
      <c r="C13070">
        <v>85</v>
      </c>
      <c r="D13070" t="s">
        <v>381</v>
      </c>
      <c r="E13070" t="s">
        <v>1436</v>
      </c>
      <c r="F13070">
        <v>13631</v>
      </c>
      <c r="G13070" t="s">
        <v>383</v>
      </c>
      <c r="H13070" s="101">
        <v>1500</v>
      </c>
      <c r="I13070">
        <v>114.75</v>
      </c>
      <c r="J13070" s="8">
        <v>41102</v>
      </c>
      <c r="K13070" t="s">
        <v>148</v>
      </c>
      <c r="L13070" t="s">
        <v>151</v>
      </c>
      <c r="O13070" s="100">
        <v>2012</v>
      </c>
    </row>
    <row r="13071" spans="1:15" x14ac:dyDescent="0.25">
      <c r="A13071">
        <v>6</v>
      </c>
      <c r="B13071" t="s">
        <v>905</v>
      </c>
      <c r="C13071">
        <v>85</v>
      </c>
      <c r="D13071" t="s">
        <v>381</v>
      </c>
      <c r="E13071" t="s">
        <v>938</v>
      </c>
      <c r="F13071">
        <v>13245</v>
      </c>
      <c r="G13071" t="s">
        <v>383</v>
      </c>
      <c r="H13071" s="101">
        <v>1677.69</v>
      </c>
      <c r="I13071">
        <v>128.35</v>
      </c>
      <c r="J13071" s="8">
        <v>41102</v>
      </c>
      <c r="K13071" t="s">
        <v>391</v>
      </c>
      <c r="L13071" t="s">
        <v>151</v>
      </c>
      <c r="O13071" s="100">
        <v>2012</v>
      </c>
    </row>
    <row r="13072" spans="1:15" x14ac:dyDescent="0.25">
      <c r="A13072">
        <v>6</v>
      </c>
      <c r="B13072" t="s">
        <v>905</v>
      </c>
      <c r="C13072">
        <v>85</v>
      </c>
      <c r="D13072" t="s">
        <v>381</v>
      </c>
      <c r="E13072" t="s">
        <v>935</v>
      </c>
      <c r="F13072">
        <v>13184</v>
      </c>
      <c r="G13072" t="s">
        <v>383</v>
      </c>
      <c r="H13072" s="101">
        <v>1940</v>
      </c>
      <c r="I13072">
        <v>142.38</v>
      </c>
      <c r="J13072" s="8">
        <v>41102</v>
      </c>
      <c r="K13072" t="s">
        <v>148</v>
      </c>
      <c r="L13072" t="s">
        <v>151</v>
      </c>
      <c r="O13072" s="100">
        <v>2012</v>
      </c>
    </row>
    <row r="13073" spans="1:15" x14ac:dyDescent="0.25">
      <c r="A13073">
        <v>6</v>
      </c>
      <c r="B13073" t="s">
        <v>905</v>
      </c>
      <c r="C13073">
        <v>85</v>
      </c>
      <c r="D13073" t="s">
        <v>381</v>
      </c>
      <c r="E13073" t="s">
        <v>936</v>
      </c>
      <c r="F13073">
        <v>12830</v>
      </c>
      <c r="G13073" t="s">
        <v>383</v>
      </c>
      <c r="H13073" s="101">
        <v>1985.21</v>
      </c>
      <c r="I13073">
        <v>146.05000000000001</v>
      </c>
      <c r="J13073" s="8">
        <v>41102</v>
      </c>
      <c r="K13073" t="s">
        <v>148</v>
      </c>
      <c r="L13073" t="s">
        <v>151</v>
      </c>
      <c r="O13073" s="100">
        <v>2012</v>
      </c>
    </row>
    <row r="13074" spans="1:15" x14ac:dyDescent="0.25">
      <c r="A13074">
        <v>6</v>
      </c>
      <c r="B13074" t="s">
        <v>905</v>
      </c>
      <c r="C13074">
        <v>85</v>
      </c>
      <c r="D13074" t="s">
        <v>381</v>
      </c>
      <c r="E13074" t="s">
        <v>937</v>
      </c>
      <c r="F13074">
        <v>13504</v>
      </c>
      <c r="G13074" t="s">
        <v>375</v>
      </c>
      <c r="H13074" s="101">
        <v>2692.5</v>
      </c>
      <c r="I13074">
        <v>205.98</v>
      </c>
      <c r="J13074" s="8">
        <v>41102</v>
      </c>
      <c r="K13074" t="s">
        <v>148</v>
      </c>
      <c r="L13074" t="s">
        <v>151</v>
      </c>
      <c r="O13074" s="100">
        <v>2012</v>
      </c>
    </row>
    <row r="13075" spans="1:15" x14ac:dyDescent="0.25">
      <c r="A13075">
        <v>6</v>
      </c>
      <c r="B13075" t="s">
        <v>905</v>
      </c>
      <c r="C13075">
        <v>86</v>
      </c>
      <c r="D13075" t="s">
        <v>393</v>
      </c>
      <c r="E13075" t="s">
        <v>941</v>
      </c>
      <c r="F13075">
        <v>12118</v>
      </c>
      <c r="G13075" t="s">
        <v>400</v>
      </c>
      <c r="H13075" s="101">
        <v>1410.05</v>
      </c>
      <c r="I13075">
        <v>102.05</v>
      </c>
      <c r="J13075" s="8">
        <v>41102</v>
      </c>
      <c r="K13075" t="s">
        <v>148</v>
      </c>
      <c r="L13075" t="s">
        <v>151</v>
      </c>
      <c r="O13075" s="100">
        <v>2012</v>
      </c>
    </row>
    <row r="13076" spans="1:15" x14ac:dyDescent="0.25">
      <c r="A13076">
        <v>6</v>
      </c>
      <c r="B13076" t="s">
        <v>905</v>
      </c>
      <c r="C13076">
        <v>92</v>
      </c>
      <c r="D13076" t="s">
        <v>407</v>
      </c>
      <c r="E13076" t="s">
        <v>945</v>
      </c>
      <c r="F13076">
        <v>12901</v>
      </c>
      <c r="G13076" t="s">
        <v>411</v>
      </c>
      <c r="H13076" s="101">
        <v>1528</v>
      </c>
      <c r="I13076">
        <v>111.07</v>
      </c>
      <c r="J13076" s="8">
        <v>41102</v>
      </c>
      <c r="K13076" t="s">
        <v>148</v>
      </c>
      <c r="L13076" t="s">
        <v>151</v>
      </c>
      <c r="O13076" s="100">
        <v>2012</v>
      </c>
    </row>
    <row r="13077" spans="1:15" x14ac:dyDescent="0.25">
      <c r="A13077">
        <v>6</v>
      </c>
      <c r="B13077" t="s">
        <v>905</v>
      </c>
      <c r="C13077">
        <v>92</v>
      </c>
      <c r="D13077" t="s">
        <v>407</v>
      </c>
      <c r="E13077" t="s">
        <v>946</v>
      </c>
      <c r="F13077">
        <v>11315</v>
      </c>
      <c r="G13077" t="s">
        <v>411</v>
      </c>
      <c r="H13077" s="101">
        <v>1468.8</v>
      </c>
      <c r="I13077">
        <v>106.54</v>
      </c>
      <c r="J13077" s="8">
        <v>41102</v>
      </c>
      <c r="K13077" t="s">
        <v>148</v>
      </c>
      <c r="L13077" t="s">
        <v>151</v>
      </c>
      <c r="O13077" s="100">
        <v>2012</v>
      </c>
    </row>
    <row r="13078" spans="1:15" x14ac:dyDescent="0.25">
      <c r="A13078">
        <v>6</v>
      </c>
      <c r="B13078" t="s">
        <v>905</v>
      </c>
      <c r="C13078">
        <v>92</v>
      </c>
      <c r="D13078" t="s">
        <v>407</v>
      </c>
      <c r="E13078" t="s">
        <v>947</v>
      </c>
      <c r="F13078">
        <v>12574</v>
      </c>
      <c r="G13078" t="s">
        <v>411</v>
      </c>
      <c r="H13078" s="101">
        <v>1328</v>
      </c>
      <c r="I13078">
        <v>95.77</v>
      </c>
      <c r="J13078" s="8">
        <v>41102</v>
      </c>
      <c r="K13078" t="s">
        <v>148</v>
      </c>
      <c r="L13078" t="s">
        <v>151</v>
      </c>
      <c r="O13078" s="100">
        <v>2012</v>
      </c>
    </row>
    <row r="13079" spans="1:15" x14ac:dyDescent="0.25">
      <c r="A13079">
        <v>6</v>
      </c>
      <c r="B13079" t="s">
        <v>905</v>
      </c>
      <c r="C13079">
        <v>92</v>
      </c>
      <c r="D13079" t="s">
        <v>407</v>
      </c>
      <c r="E13079" t="s">
        <v>942</v>
      </c>
      <c r="F13079">
        <v>12893</v>
      </c>
      <c r="G13079" t="s">
        <v>417</v>
      </c>
      <c r="H13079" s="101">
        <v>1200</v>
      </c>
      <c r="I13079">
        <v>85.98</v>
      </c>
      <c r="J13079" s="8">
        <v>41102</v>
      </c>
      <c r="K13079" t="s">
        <v>148</v>
      </c>
      <c r="L13079" t="s">
        <v>151</v>
      </c>
      <c r="O13079" s="100">
        <v>2012</v>
      </c>
    </row>
    <row r="13080" spans="1:15" x14ac:dyDescent="0.25">
      <c r="A13080">
        <v>6</v>
      </c>
      <c r="B13080" t="s">
        <v>905</v>
      </c>
      <c r="C13080">
        <v>92</v>
      </c>
      <c r="D13080" t="s">
        <v>407</v>
      </c>
      <c r="E13080" t="s">
        <v>944</v>
      </c>
      <c r="F13080">
        <v>12751</v>
      </c>
      <c r="G13080" t="s">
        <v>417</v>
      </c>
      <c r="H13080" s="101">
        <v>1131.2</v>
      </c>
      <c r="I13080">
        <v>75.81</v>
      </c>
      <c r="J13080" s="8">
        <v>41102</v>
      </c>
      <c r="K13080" t="s">
        <v>148</v>
      </c>
      <c r="L13080" t="s">
        <v>151</v>
      </c>
      <c r="O13080" s="100">
        <v>2012</v>
      </c>
    </row>
    <row r="13081" spans="1:15" x14ac:dyDescent="0.25">
      <c r="A13081">
        <v>6</v>
      </c>
      <c r="B13081" t="s">
        <v>905</v>
      </c>
      <c r="C13081">
        <v>93</v>
      </c>
      <c r="D13081" t="s">
        <v>418</v>
      </c>
      <c r="E13081" t="s">
        <v>953</v>
      </c>
      <c r="F13081">
        <v>13330</v>
      </c>
      <c r="G13081" t="s">
        <v>584</v>
      </c>
      <c r="H13081" s="101">
        <v>2500</v>
      </c>
      <c r="I13081">
        <v>164.87</v>
      </c>
      <c r="J13081" s="8">
        <v>41102</v>
      </c>
      <c r="K13081" t="s">
        <v>148</v>
      </c>
      <c r="L13081" t="s">
        <v>151</v>
      </c>
      <c r="O13081" s="100">
        <v>2012</v>
      </c>
    </row>
    <row r="13082" spans="1:15" x14ac:dyDescent="0.25">
      <c r="A13082">
        <v>6</v>
      </c>
      <c r="B13082" t="s">
        <v>905</v>
      </c>
      <c r="C13082">
        <v>93</v>
      </c>
      <c r="D13082" t="s">
        <v>418</v>
      </c>
      <c r="E13082" t="s">
        <v>951</v>
      </c>
      <c r="F13082">
        <v>12712</v>
      </c>
      <c r="G13082" t="s">
        <v>174</v>
      </c>
      <c r="H13082" s="101">
        <v>1514.41</v>
      </c>
      <c r="I13082">
        <v>89.42</v>
      </c>
      <c r="J13082" s="8">
        <v>41102</v>
      </c>
      <c r="K13082" t="s">
        <v>148</v>
      </c>
      <c r="L13082" t="s">
        <v>151</v>
      </c>
      <c r="O13082" s="100">
        <v>2012</v>
      </c>
    </row>
    <row r="13083" spans="1:15" x14ac:dyDescent="0.25">
      <c r="A13083">
        <v>6</v>
      </c>
      <c r="B13083" t="s">
        <v>905</v>
      </c>
      <c r="C13083">
        <v>93</v>
      </c>
      <c r="D13083" t="s">
        <v>418</v>
      </c>
      <c r="E13083" t="s">
        <v>1445</v>
      </c>
      <c r="F13083">
        <v>12612</v>
      </c>
      <c r="G13083" t="s">
        <v>422</v>
      </c>
      <c r="H13083" s="101">
        <v>2307.6999999999998</v>
      </c>
      <c r="I13083">
        <v>176.54</v>
      </c>
      <c r="J13083" s="8">
        <v>41102</v>
      </c>
      <c r="K13083" t="s">
        <v>148</v>
      </c>
      <c r="L13083" t="s">
        <v>151</v>
      </c>
      <c r="O13083" s="100">
        <v>2012</v>
      </c>
    </row>
    <row r="13084" spans="1:15" x14ac:dyDescent="0.25">
      <c r="A13084">
        <v>6</v>
      </c>
      <c r="B13084" t="s">
        <v>905</v>
      </c>
      <c r="C13084">
        <v>93</v>
      </c>
      <c r="D13084" t="s">
        <v>418</v>
      </c>
      <c r="E13084" t="s">
        <v>956</v>
      </c>
      <c r="F13084">
        <v>9954</v>
      </c>
      <c r="G13084" t="s">
        <v>593</v>
      </c>
      <c r="H13084" s="101">
        <v>1876.25</v>
      </c>
      <c r="I13084">
        <v>141.25</v>
      </c>
      <c r="J13084" s="8">
        <v>41102</v>
      </c>
      <c r="K13084" t="s">
        <v>148</v>
      </c>
      <c r="L13084" t="s">
        <v>151</v>
      </c>
      <c r="O13084" s="100">
        <v>2012</v>
      </c>
    </row>
    <row r="13085" spans="1:15" x14ac:dyDescent="0.25">
      <c r="A13085">
        <v>6</v>
      </c>
      <c r="B13085" t="s">
        <v>905</v>
      </c>
      <c r="C13085">
        <v>96</v>
      </c>
      <c r="D13085" t="s">
        <v>431</v>
      </c>
      <c r="E13085" t="s">
        <v>957</v>
      </c>
      <c r="F13085">
        <v>12078</v>
      </c>
      <c r="G13085" t="s">
        <v>433</v>
      </c>
      <c r="H13085" s="101">
        <v>1310.4000000000001</v>
      </c>
      <c r="I13085">
        <v>95.93</v>
      </c>
      <c r="J13085" s="8">
        <v>41102</v>
      </c>
      <c r="K13085" t="s">
        <v>148</v>
      </c>
      <c r="L13085" t="s">
        <v>151</v>
      </c>
      <c r="O13085" s="100">
        <v>2012</v>
      </c>
    </row>
    <row r="13086" spans="1:15" x14ac:dyDescent="0.25">
      <c r="A13086">
        <v>7</v>
      </c>
      <c r="B13086" t="s">
        <v>958</v>
      </c>
      <c r="C13086">
        <v>2</v>
      </c>
      <c r="D13086" t="s">
        <v>959</v>
      </c>
      <c r="E13086" t="s">
        <v>960</v>
      </c>
      <c r="F13086">
        <v>12776</v>
      </c>
      <c r="G13086" t="s">
        <v>750</v>
      </c>
      <c r="H13086" s="101">
        <v>1695</v>
      </c>
      <c r="I13086">
        <v>129.66999999999999</v>
      </c>
      <c r="J13086" s="8">
        <v>41102</v>
      </c>
      <c r="K13086" t="s">
        <v>148</v>
      </c>
      <c r="L13086" t="s">
        <v>151</v>
      </c>
      <c r="O13086" s="100">
        <v>2012</v>
      </c>
    </row>
    <row r="13087" spans="1:15" x14ac:dyDescent="0.25">
      <c r="A13087">
        <v>7</v>
      </c>
      <c r="B13087" t="s">
        <v>958</v>
      </c>
      <c r="C13087">
        <v>2</v>
      </c>
      <c r="D13087" t="s">
        <v>959</v>
      </c>
      <c r="E13087" t="s">
        <v>961</v>
      </c>
      <c r="F13087">
        <v>11271</v>
      </c>
      <c r="G13087" t="s">
        <v>750</v>
      </c>
      <c r="H13087" s="101">
        <v>1686.78</v>
      </c>
      <c r="I13087">
        <v>99.78</v>
      </c>
      <c r="J13087" s="8">
        <v>41102</v>
      </c>
      <c r="K13087" t="s">
        <v>148</v>
      </c>
      <c r="L13087" t="s">
        <v>151</v>
      </c>
      <c r="O13087" s="100">
        <v>2012</v>
      </c>
    </row>
    <row r="13088" spans="1:15" x14ac:dyDescent="0.25">
      <c r="A13088">
        <v>7</v>
      </c>
      <c r="B13088" t="s">
        <v>958</v>
      </c>
      <c r="C13088">
        <v>3</v>
      </c>
      <c r="D13088" t="s">
        <v>596</v>
      </c>
      <c r="E13088" t="s">
        <v>963</v>
      </c>
      <c r="F13088">
        <v>11216</v>
      </c>
      <c r="G13088" t="s">
        <v>600</v>
      </c>
      <c r="H13088" s="101">
        <v>1917.32</v>
      </c>
      <c r="I13088">
        <v>141.46</v>
      </c>
      <c r="J13088" s="8">
        <v>41102</v>
      </c>
      <c r="K13088" t="s">
        <v>148</v>
      </c>
      <c r="L13088" t="s">
        <v>151</v>
      </c>
      <c r="O13088" s="100">
        <v>2012</v>
      </c>
    </row>
    <row r="13089" spans="1:15" x14ac:dyDescent="0.25">
      <c r="A13089">
        <v>7</v>
      </c>
      <c r="B13089" t="s">
        <v>958</v>
      </c>
      <c r="C13089">
        <v>6</v>
      </c>
      <c r="D13089" t="s">
        <v>162</v>
      </c>
      <c r="E13089" t="s">
        <v>1481</v>
      </c>
      <c r="F13089">
        <v>12206</v>
      </c>
      <c r="G13089" t="s">
        <v>164</v>
      </c>
      <c r="H13089" s="101">
        <v>1788.37</v>
      </c>
      <c r="I13089">
        <v>130.13999999999999</v>
      </c>
      <c r="J13089" s="8">
        <v>41102</v>
      </c>
      <c r="K13089" t="s">
        <v>148</v>
      </c>
      <c r="L13089" t="s">
        <v>151</v>
      </c>
      <c r="O13089" s="100">
        <v>2012</v>
      </c>
    </row>
    <row r="13090" spans="1:15" x14ac:dyDescent="0.25">
      <c r="A13090">
        <v>7</v>
      </c>
      <c r="B13090" t="s">
        <v>958</v>
      </c>
      <c r="C13090">
        <v>6</v>
      </c>
      <c r="D13090" t="s">
        <v>162</v>
      </c>
      <c r="E13090" t="s">
        <v>966</v>
      </c>
      <c r="F13090">
        <v>12644</v>
      </c>
      <c r="G13090" t="s">
        <v>164</v>
      </c>
      <c r="H13090" s="101">
        <v>1545</v>
      </c>
      <c r="I13090">
        <v>112.37</v>
      </c>
      <c r="J13090" s="8">
        <v>41102</v>
      </c>
      <c r="K13090" t="s">
        <v>148</v>
      </c>
      <c r="L13090" t="s">
        <v>151</v>
      </c>
      <c r="O13090" s="100">
        <v>2012</v>
      </c>
    </row>
    <row r="13091" spans="1:15" x14ac:dyDescent="0.25">
      <c r="A13091">
        <v>7</v>
      </c>
      <c r="B13091" t="s">
        <v>958</v>
      </c>
      <c r="C13091">
        <v>6</v>
      </c>
      <c r="D13091" t="s">
        <v>162</v>
      </c>
      <c r="E13091" t="s">
        <v>967</v>
      </c>
      <c r="F13091">
        <v>12926</v>
      </c>
      <c r="G13091" t="s">
        <v>164</v>
      </c>
      <c r="H13091" s="101">
        <v>1640</v>
      </c>
      <c r="I13091">
        <v>119.64</v>
      </c>
      <c r="J13091" s="8">
        <v>41102</v>
      </c>
      <c r="K13091" t="s">
        <v>148</v>
      </c>
      <c r="L13091" t="s">
        <v>151</v>
      </c>
      <c r="O13091" s="100">
        <v>2012</v>
      </c>
    </row>
    <row r="13092" spans="1:15" x14ac:dyDescent="0.25">
      <c r="A13092">
        <v>7</v>
      </c>
      <c r="B13092" t="s">
        <v>958</v>
      </c>
      <c r="C13092">
        <v>6</v>
      </c>
      <c r="D13092" t="s">
        <v>162</v>
      </c>
      <c r="E13092" t="s">
        <v>968</v>
      </c>
      <c r="F13092">
        <v>12400</v>
      </c>
      <c r="G13092" t="s">
        <v>164</v>
      </c>
      <c r="H13092" s="101">
        <v>1550</v>
      </c>
      <c r="I13092">
        <v>117.46</v>
      </c>
      <c r="J13092" s="8">
        <v>41102</v>
      </c>
      <c r="K13092" t="s">
        <v>148</v>
      </c>
      <c r="L13092" t="s">
        <v>151</v>
      </c>
      <c r="O13092" s="100">
        <v>2012</v>
      </c>
    </row>
    <row r="13093" spans="1:15" x14ac:dyDescent="0.25">
      <c r="A13093">
        <v>7</v>
      </c>
      <c r="B13093" t="s">
        <v>958</v>
      </c>
      <c r="C13093">
        <v>15</v>
      </c>
      <c r="D13093" t="s">
        <v>459</v>
      </c>
      <c r="E13093" t="s">
        <v>969</v>
      </c>
      <c r="F13093">
        <v>12605</v>
      </c>
      <c r="G13093" t="s">
        <v>463</v>
      </c>
      <c r="H13093" s="101">
        <v>1040.1600000000001</v>
      </c>
      <c r="I13093">
        <v>79.569999999999993</v>
      </c>
      <c r="J13093" s="8">
        <v>41102</v>
      </c>
      <c r="K13093" t="s">
        <v>148</v>
      </c>
      <c r="L13093" t="s">
        <v>149</v>
      </c>
      <c r="O13093" s="100">
        <v>2012</v>
      </c>
    </row>
    <row r="13094" spans="1:15" x14ac:dyDescent="0.25">
      <c r="A13094">
        <v>7</v>
      </c>
      <c r="B13094" t="s">
        <v>958</v>
      </c>
      <c r="C13094">
        <v>15</v>
      </c>
      <c r="D13094" t="s">
        <v>459</v>
      </c>
      <c r="E13094" t="s">
        <v>970</v>
      </c>
      <c r="F13094">
        <v>12655</v>
      </c>
      <c r="G13094" t="s">
        <v>463</v>
      </c>
      <c r="H13094" s="101">
        <v>1639.09</v>
      </c>
      <c r="I13094">
        <v>125.39</v>
      </c>
      <c r="J13094" s="8">
        <v>41102</v>
      </c>
      <c r="K13094" t="s">
        <v>148</v>
      </c>
      <c r="L13094" t="s">
        <v>151</v>
      </c>
      <c r="O13094" s="100">
        <v>2012</v>
      </c>
    </row>
    <row r="13095" spans="1:15" x14ac:dyDescent="0.25">
      <c r="A13095">
        <v>7</v>
      </c>
      <c r="B13095" t="s">
        <v>958</v>
      </c>
      <c r="C13095">
        <v>15</v>
      </c>
      <c r="D13095" t="s">
        <v>459</v>
      </c>
      <c r="E13095" t="s">
        <v>1339</v>
      </c>
      <c r="F13095">
        <v>12775</v>
      </c>
      <c r="G13095" t="s">
        <v>463</v>
      </c>
      <c r="H13095">
        <v>827.37</v>
      </c>
      <c r="I13095">
        <v>119.56</v>
      </c>
      <c r="J13095" s="8">
        <v>41102</v>
      </c>
      <c r="K13095" t="s">
        <v>148</v>
      </c>
      <c r="L13095" t="s">
        <v>190</v>
      </c>
      <c r="O13095" s="100">
        <v>2012</v>
      </c>
    </row>
    <row r="13096" spans="1:15" x14ac:dyDescent="0.25">
      <c r="A13096">
        <v>7</v>
      </c>
      <c r="B13096" t="s">
        <v>958</v>
      </c>
      <c r="C13096">
        <v>24</v>
      </c>
      <c r="D13096" t="s">
        <v>205</v>
      </c>
      <c r="E13096" t="s">
        <v>1408</v>
      </c>
      <c r="F13096">
        <v>13613</v>
      </c>
      <c r="G13096" t="s">
        <v>207</v>
      </c>
      <c r="H13096" s="101">
        <v>1080</v>
      </c>
      <c r="I13096">
        <v>82.62</v>
      </c>
      <c r="J13096" s="8">
        <v>41102</v>
      </c>
      <c r="K13096" t="s">
        <v>148</v>
      </c>
      <c r="L13096" t="s">
        <v>149</v>
      </c>
      <c r="O13096" s="100">
        <v>2012</v>
      </c>
    </row>
    <row r="13097" spans="1:15" x14ac:dyDescent="0.25">
      <c r="A13097">
        <v>7</v>
      </c>
      <c r="B13097" t="s">
        <v>958</v>
      </c>
      <c r="C13097">
        <v>24</v>
      </c>
      <c r="D13097" t="s">
        <v>205</v>
      </c>
      <c r="E13097" t="s">
        <v>971</v>
      </c>
      <c r="F13097">
        <v>13335</v>
      </c>
      <c r="G13097" t="s">
        <v>207</v>
      </c>
      <c r="H13097" s="101">
        <v>1638.47</v>
      </c>
      <c r="I13097">
        <v>123.82</v>
      </c>
      <c r="J13097" s="8">
        <v>41102</v>
      </c>
      <c r="K13097" t="s">
        <v>148</v>
      </c>
      <c r="L13097" t="s">
        <v>151</v>
      </c>
      <c r="O13097" s="100">
        <v>2012</v>
      </c>
    </row>
    <row r="13098" spans="1:15" x14ac:dyDescent="0.25">
      <c r="A13098">
        <v>7</v>
      </c>
      <c r="B13098" t="s">
        <v>958</v>
      </c>
      <c r="C13098">
        <v>24</v>
      </c>
      <c r="D13098" t="s">
        <v>205</v>
      </c>
      <c r="E13098" t="s">
        <v>973</v>
      </c>
      <c r="F13098">
        <v>12401</v>
      </c>
      <c r="G13098" t="s">
        <v>207</v>
      </c>
      <c r="H13098" s="101">
        <v>1671.07</v>
      </c>
      <c r="I13098">
        <v>127.84</v>
      </c>
      <c r="J13098" s="8">
        <v>41102</v>
      </c>
      <c r="K13098" t="s">
        <v>148</v>
      </c>
      <c r="L13098" t="s">
        <v>151</v>
      </c>
      <c r="O13098" s="100">
        <v>2012</v>
      </c>
    </row>
    <row r="13099" spans="1:15" x14ac:dyDescent="0.25">
      <c r="A13099">
        <v>7</v>
      </c>
      <c r="B13099" t="s">
        <v>958</v>
      </c>
      <c r="C13099">
        <v>24</v>
      </c>
      <c r="D13099" t="s">
        <v>205</v>
      </c>
      <c r="E13099" t="s">
        <v>975</v>
      </c>
      <c r="F13099">
        <v>13295</v>
      </c>
      <c r="G13099" t="s">
        <v>207</v>
      </c>
      <c r="H13099" s="101">
        <v>1538.47</v>
      </c>
      <c r="I13099">
        <v>95.22</v>
      </c>
      <c r="J13099" s="8">
        <v>41102</v>
      </c>
      <c r="K13099" t="s">
        <v>148</v>
      </c>
      <c r="L13099" t="s">
        <v>151</v>
      </c>
      <c r="O13099" s="100">
        <v>2012</v>
      </c>
    </row>
    <row r="13100" spans="1:15" x14ac:dyDescent="0.25">
      <c r="A13100">
        <v>7</v>
      </c>
      <c r="B13100" t="s">
        <v>958</v>
      </c>
      <c r="C13100">
        <v>24</v>
      </c>
      <c r="D13100" t="s">
        <v>205</v>
      </c>
      <c r="E13100" t="s">
        <v>1425</v>
      </c>
      <c r="F13100">
        <v>13627</v>
      </c>
      <c r="G13100" t="s">
        <v>207</v>
      </c>
      <c r="H13100" s="101">
        <v>1800</v>
      </c>
      <c r="I13100">
        <v>137.69999999999999</v>
      </c>
      <c r="J13100" s="8">
        <v>41102</v>
      </c>
      <c r="K13100" t="s">
        <v>148</v>
      </c>
      <c r="L13100" t="s">
        <v>149</v>
      </c>
      <c r="O13100" s="100">
        <v>2012</v>
      </c>
    </row>
    <row r="13101" spans="1:15" x14ac:dyDescent="0.25">
      <c r="A13101">
        <v>7</v>
      </c>
      <c r="B13101" t="s">
        <v>958</v>
      </c>
      <c r="C13101">
        <v>33</v>
      </c>
      <c r="D13101" t="s">
        <v>913</v>
      </c>
      <c r="E13101" t="s">
        <v>976</v>
      </c>
      <c r="F13101">
        <v>10884</v>
      </c>
      <c r="G13101" t="s">
        <v>268</v>
      </c>
      <c r="H13101" s="101">
        <v>1790.92</v>
      </c>
      <c r="I13101">
        <v>131.19</v>
      </c>
      <c r="J13101" s="8">
        <v>41102</v>
      </c>
      <c r="K13101" t="s">
        <v>148</v>
      </c>
      <c r="L13101" t="s">
        <v>151</v>
      </c>
      <c r="O13101" s="100">
        <v>2012</v>
      </c>
    </row>
    <row r="13102" spans="1:15" x14ac:dyDescent="0.25">
      <c r="A13102">
        <v>7</v>
      </c>
      <c r="B13102" t="s">
        <v>958</v>
      </c>
      <c r="C13102">
        <v>46</v>
      </c>
      <c r="D13102" t="s">
        <v>281</v>
      </c>
      <c r="E13102" t="s">
        <v>977</v>
      </c>
      <c r="F13102">
        <v>11568</v>
      </c>
      <c r="G13102" t="s">
        <v>283</v>
      </c>
      <c r="H13102" s="101">
        <v>1539.57</v>
      </c>
      <c r="I13102">
        <v>117.77</v>
      </c>
      <c r="J13102" s="8">
        <v>41102</v>
      </c>
      <c r="K13102" t="s">
        <v>148</v>
      </c>
      <c r="L13102" t="s">
        <v>149</v>
      </c>
      <c r="O13102" s="100">
        <v>2012</v>
      </c>
    </row>
    <row r="13103" spans="1:15" x14ac:dyDescent="0.25">
      <c r="A13103">
        <v>7</v>
      </c>
      <c r="B13103" t="s">
        <v>958</v>
      </c>
      <c r="C13103">
        <v>46</v>
      </c>
      <c r="D13103" t="s">
        <v>281</v>
      </c>
      <c r="E13103" t="s">
        <v>1482</v>
      </c>
      <c r="F13103">
        <v>13669</v>
      </c>
      <c r="G13103" t="s">
        <v>283</v>
      </c>
      <c r="H13103">
        <v>562.5</v>
      </c>
      <c r="I13103">
        <v>81.3</v>
      </c>
      <c r="J13103" s="8">
        <v>41102</v>
      </c>
      <c r="K13103" t="s">
        <v>148</v>
      </c>
      <c r="L13103" t="s">
        <v>149</v>
      </c>
      <c r="O13103" s="100">
        <v>2012</v>
      </c>
    </row>
    <row r="13104" spans="1:15" x14ac:dyDescent="0.25">
      <c r="A13104">
        <v>7</v>
      </c>
      <c r="B13104" t="s">
        <v>958</v>
      </c>
      <c r="C13104">
        <v>46</v>
      </c>
      <c r="D13104" t="s">
        <v>281</v>
      </c>
      <c r="E13104" t="s">
        <v>979</v>
      </c>
      <c r="F13104">
        <v>11198</v>
      </c>
      <c r="G13104" t="s">
        <v>288</v>
      </c>
      <c r="H13104" s="101">
        <v>2299.5100000000002</v>
      </c>
      <c r="I13104">
        <v>175.91</v>
      </c>
      <c r="J13104" s="8">
        <v>41102</v>
      </c>
      <c r="K13104" t="s">
        <v>148</v>
      </c>
      <c r="L13104" t="s">
        <v>151</v>
      </c>
      <c r="O13104" s="100">
        <v>2012</v>
      </c>
    </row>
    <row r="13105" spans="1:15" x14ac:dyDescent="0.25">
      <c r="A13105">
        <v>7</v>
      </c>
      <c r="B13105" t="s">
        <v>958</v>
      </c>
      <c r="C13105">
        <v>62</v>
      </c>
      <c r="D13105" t="s">
        <v>296</v>
      </c>
      <c r="E13105" t="s">
        <v>1411</v>
      </c>
      <c r="F13105">
        <v>13611</v>
      </c>
      <c r="G13105" t="s">
        <v>298</v>
      </c>
      <c r="H13105" s="101">
        <v>1051.8800000000001</v>
      </c>
      <c r="I13105">
        <v>80.47</v>
      </c>
      <c r="J13105" s="8">
        <v>41102</v>
      </c>
      <c r="K13105" t="s">
        <v>148</v>
      </c>
      <c r="L13105" t="s">
        <v>149</v>
      </c>
      <c r="O13105" s="100">
        <v>2012</v>
      </c>
    </row>
    <row r="13106" spans="1:15" x14ac:dyDescent="0.25">
      <c r="A13106">
        <v>7</v>
      </c>
      <c r="B13106" t="s">
        <v>958</v>
      </c>
      <c r="C13106">
        <v>62</v>
      </c>
      <c r="D13106" t="s">
        <v>296</v>
      </c>
      <c r="E13106" t="s">
        <v>980</v>
      </c>
      <c r="F13106">
        <v>13496</v>
      </c>
      <c r="G13106" t="s">
        <v>298</v>
      </c>
      <c r="H13106" s="101">
        <v>2100</v>
      </c>
      <c r="I13106">
        <v>136.55000000000001</v>
      </c>
      <c r="J13106" s="8">
        <v>41102</v>
      </c>
      <c r="K13106" t="s">
        <v>148</v>
      </c>
      <c r="L13106" t="s">
        <v>151</v>
      </c>
      <c r="O13106" s="100">
        <v>2012</v>
      </c>
    </row>
    <row r="13107" spans="1:15" x14ac:dyDescent="0.25">
      <c r="A13107">
        <v>7</v>
      </c>
      <c r="B13107" t="s">
        <v>958</v>
      </c>
      <c r="C13107">
        <v>67</v>
      </c>
      <c r="D13107" t="s">
        <v>301</v>
      </c>
      <c r="E13107" t="s">
        <v>981</v>
      </c>
      <c r="F13107">
        <v>12472</v>
      </c>
      <c r="G13107" t="s">
        <v>300</v>
      </c>
      <c r="H13107" s="101">
        <v>1748.04</v>
      </c>
      <c r="I13107">
        <v>133.72999999999999</v>
      </c>
      <c r="J13107" s="8">
        <v>41102</v>
      </c>
      <c r="K13107" t="s">
        <v>148</v>
      </c>
      <c r="L13107" t="s">
        <v>151</v>
      </c>
      <c r="O13107" s="100">
        <v>2012</v>
      </c>
    </row>
    <row r="13108" spans="1:15" x14ac:dyDescent="0.25">
      <c r="A13108">
        <v>7</v>
      </c>
      <c r="B13108" t="s">
        <v>958</v>
      </c>
      <c r="C13108">
        <v>67</v>
      </c>
      <c r="D13108" t="s">
        <v>301</v>
      </c>
      <c r="E13108" t="s">
        <v>983</v>
      </c>
      <c r="F13108">
        <v>12841</v>
      </c>
      <c r="G13108" t="s">
        <v>300</v>
      </c>
      <c r="H13108" s="101">
        <v>1980.77</v>
      </c>
      <c r="I13108">
        <v>151.53</v>
      </c>
      <c r="J13108" s="8">
        <v>41102</v>
      </c>
      <c r="K13108" t="s">
        <v>148</v>
      </c>
      <c r="L13108" t="s">
        <v>151</v>
      </c>
      <c r="O13108" s="100">
        <v>2012</v>
      </c>
    </row>
    <row r="13109" spans="1:15" x14ac:dyDescent="0.25">
      <c r="A13109">
        <v>7</v>
      </c>
      <c r="B13109" t="s">
        <v>958</v>
      </c>
      <c r="C13109">
        <v>72</v>
      </c>
      <c r="D13109" t="s">
        <v>305</v>
      </c>
      <c r="E13109" t="s">
        <v>984</v>
      </c>
      <c r="F13109">
        <v>12806</v>
      </c>
      <c r="G13109" t="s">
        <v>307</v>
      </c>
      <c r="H13109">
        <v>707.85</v>
      </c>
      <c r="I13109">
        <v>54.15</v>
      </c>
      <c r="J13109" s="8">
        <v>41102</v>
      </c>
      <c r="K13109" t="s">
        <v>148</v>
      </c>
      <c r="L13109" t="s">
        <v>149</v>
      </c>
      <c r="O13109" s="100">
        <v>2012</v>
      </c>
    </row>
    <row r="13110" spans="1:15" x14ac:dyDescent="0.25">
      <c r="A13110">
        <v>7</v>
      </c>
      <c r="B13110" t="s">
        <v>958</v>
      </c>
      <c r="C13110">
        <v>72</v>
      </c>
      <c r="D13110" t="s">
        <v>305</v>
      </c>
      <c r="E13110" t="s">
        <v>985</v>
      </c>
      <c r="F13110">
        <v>13160</v>
      </c>
      <c r="G13110" t="s">
        <v>307</v>
      </c>
      <c r="H13110" s="101">
        <v>1663.84</v>
      </c>
      <c r="I13110">
        <v>121.51</v>
      </c>
      <c r="J13110" s="8">
        <v>41102</v>
      </c>
      <c r="K13110" t="s">
        <v>148</v>
      </c>
      <c r="L13110" t="s">
        <v>151</v>
      </c>
      <c r="O13110" s="100">
        <v>2012</v>
      </c>
    </row>
    <row r="13111" spans="1:15" x14ac:dyDescent="0.25">
      <c r="A13111">
        <v>7</v>
      </c>
      <c r="B13111" t="s">
        <v>958</v>
      </c>
      <c r="C13111">
        <v>72</v>
      </c>
      <c r="D13111" t="s">
        <v>305</v>
      </c>
      <c r="E13111" t="s">
        <v>986</v>
      </c>
      <c r="F13111">
        <v>12810</v>
      </c>
      <c r="G13111" t="s">
        <v>307</v>
      </c>
      <c r="H13111">
        <v>984.84</v>
      </c>
      <c r="I13111">
        <v>75.34</v>
      </c>
      <c r="J13111" s="8">
        <v>41102</v>
      </c>
      <c r="K13111" t="s">
        <v>148</v>
      </c>
      <c r="L13111" t="s">
        <v>149</v>
      </c>
      <c r="O13111" s="100">
        <v>2012</v>
      </c>
    </row>
    <row r="13112" spans="1:15" x14ac:dyDescent="0.25">
      <c r="A13112">
        <v>7</v>
      </c>
      <c r="B13112" t="s">
        <v>958</v>
      </c>
      <c r="C13112">
        <v>72</v>
      </c>
      <c r="D13112" t="s">
        <v>305</v>
      </c>
      <c r="E13112" t="s">
        <v>987</v>
      </c>
      <c r="F13112">
        <v>12807</v>
      </c>
      <c r="G13112" t="s">
        <v>307</v>
      </c>
      <c r="H13112" s="101">
        <v>1663.81</v>
      </c>
      <c r="I13112">
        <v>121.41</v>
      </c>
      <c r="J13112" s="8">
        <v>41102</v>
      </c>
      <c r="K13112" t="s">
        <v>148</v>
      </c>
      <c r="L13112" t="s">
        <v>151</v>
      </c>
      <c r="O13112" s="100">
        <v>2012</v>
      </c>
    </row>
    <row r="13113" spans="1:15" x14ac:dyDescent="0.25">
      <c r="A13113">
        <v>7</v>
      </c>
      <c r="B13113" t="s">
        <v>958</v>
      </c>
      <c r="C13113">
        <v>72</v>
      </c>
      <c r="D13113" t="s">
        <v>305</v>
      </c>
      <c r="E13113" t="s">
        <v>988</v>
      </c>
      <c r="F13113">
        <v>13163</v>
      </c>
      <c r="G13113" t="s">
        <v>307</v>
      </c>
      <c r="H13113" s="101">
        <v>1216.8</v>
      </c>
      <c r="I13113">
        <v>93.08</v>
      </c>
      <c r="J13113" s="8">
        <v>41102</v>
      </c>
      <c r="K13113" t="s">
        <v>148</v>
      </c>
      <c r="L13113" t="s">
        <v>149</v>
      </c>
      <c r="O13113" s="100">
        <v>2012</v>
      </c>
    </row>
    <row r="13114" spans="1:15" x14ac:dyDescent="0.25">
      <c r="A13114">
        <v>7</v>
      </c>
      <c r="B13114" t="s">
        <v>958</v>
      </c>
      <c r="C13114">
        <v>72</v>
      </c>
      <c r="D13114" t="s">
        <v>305</v>
      </c>
      <c r="E13114" t="s">
        <v>989</v>
      </c>
      <c r="F13114">
        <v>13043</v>
      </c>
      <c r="G13114" t="s">
        <v>307</v>
      </c>
      <c r="H13114" s="101">
        <v>1614.53</v>
      </c>
      <c r="I13114">
        <v>123.51</v>
      </c>
      <c r="J13114" s="8">
        <v>41102</v>
      </c>
      <c r="K13114" t="s">
        <v>148</v>
      </c>
      <c r="L13114" t="s">
        <v>149</v>
      </c>
      <c r="O13114" s="100">
        <v>2012</v>
      </c>
    </row>
    <row r="13115" spans="1:15" x14ac:dyDescent="0.25">
      <c r="A13115">
        <v>7</v>
      </c>
      <c r="B13115" t="s">
        <v>958</v>
      </c>
      <c r="C13115">
        <v>72</v>
      </c>
      <c r="D13115" t="s">
        <v>305</v>
      </c>
      <c r="E13115" t="s">
        <v>990</v>
      </c>
      <c r="F13115">
        <v>12808</v>
      </c>
      <c r="G13115" t="s">
        <v>307</v>
      </c>
      <c r="H13115" s="101">
        <v>1381.64</v>
      </c>
      <c r="I13115">
        <v>105.69</v>
      </c>
      <c r="J13115" s="8">
        <v>41102</v>
      </c>
      <c r="K13115" t="s">
        <v>148</v>
      </c>
      <c r="L13115" t="s">
        <v>149</v>
      </c>
      <c r="O13115" s="100">
        <v>2012</v>
      </c>
    </row>
    <row r="13116" spans="1:15" x14ac:dyDescent="0.25">
      <c r="A13116">
        <v>7</v>
      </c>
      <c r="B13116" t="s">
        <v>958</v>
      </c>
      <c r="C13116">
        <v>72</v>
      </c>
      <c r="D13116" t="s">
        <v>305</v>
      </c>
      <c r="E13116" t="s">
        <v>991</v>
      </c>
      <c r="F13116">
        <v>12809</v>
      </c>
      <c r="G13116" t="s">
        <v>307</v>
      </c>
      <c r="H13116">
        <v>65.010000000000005</v>
      </c>
      <c r="I13116">
        <v>9.39</v>
      </c>
      <c r="J13116" s="8">
        <v>41102</v>
      </c>
      <c r="K13116" t="s">
        <v>148</v>
      </c>
      <c r="L13116" t="s">
        <v>149</v>
      </c>
      <c r="O13116" s="100">
        <v>2012</v>
      </c>
    </row>
    <row r="13117" spans="1:15" x14ac:dyDescent="0.25">
      <c r="A13117">
        <v>7</v>
      </c>
      <c r="B13117" t="s">
        <v>958</v>
      </c>
      <c r="C13117">
        <v>72</v>
      </c>
      <c r="D13117" t="s">
        <v>305</v>
      </c>
      <c r="E13117" t="s">
        <v>993</v>
      </c>
      <c r="F13117">
        <v>12973</v>
      </c>
      <c r="G13117" t="s">
        <v>307</v>
      </c>
      <c r="H13117" s="101">
        <v>1624.22</v>
      </c>
      <c r="I13117">
        <v>117.59</v>
      </c>
      <c r="J13117" s="8">
        <v>41102</v>
      </c>
      <c r="K13117" t="s">
        <v>148</v>
      </c>
      <c r="L13117" t="s">
        <v>151</v>
      </c>
      <c r="O13117" s="100">
        <v>2012</v>
      </c>
    </row>
    <row r="13118" spans="1:15" x14ac:dyDescent="0.25">
      <c r="A13118">
        <v>7</v>
      </c>
      <c r="B13118" t="s">
        <v>958</v>
      </c>
      <c r="C13118">
        <v>72</v>
      </c>
      <c r="D13118" t="s">
        <v>305</v>
      </c>
      <c r="E13118" t="s">
        <v>994</v>
      </c>
      <c r="F13118">
        <v>13164</v>
      </c>
      <c r="G13118" t="s">
        <v>307</v>
      </c>
      <c r="H13118" s="101">
        <v>1205.0999999999999</v>
      </c>
      <c r="I13118">
        <v>92.19</v>
      </c>
      <c r="J13118" s="8">
        <v>41102</v>
      </c>
      <c r="K13118" t="s">
        <v>148</v>
      </c>
      <c r="L13118" t="s">
        <v>149</v>
      </c>
      <c r="O13118" s="100">
        <v>2012</v>
      </c>
    </row>
    <row r="13119" spans="1:15" x14ac:dyDescent="0.25">
      <c r="A13119">
        <v>7</v>
      </c>
      <c r="B13119" t="s">
        <v>958</v>
      </c>
      <c r="C13119">
        <v>74</v>
      </c>
      <c r="D13119" t="s">
        <v>328</v>
      </c>
      <c r="E13119" t="s">
        <v>995</v>
      </c>
      <c r="F13119">
        <v>11442</v>
      </c>
      <c r="G13119" t="s">
        <v>333</v>
      </c>
      <c r="H13119" s="101">
        <v>1315.36</v>
      </c>
      <c r="I13119">
        <v>94.8</v>
      </c>
      <c r="J13119" s="8">
        <v>41102</v>
      </c>
      <c r="K13119" t="s">
        <v>148</v>
      </c>
      <c r="L13119" t="s">
        <v>151</v>
      </c>
      <c r="O13119" s="100">
        <v>2012</v>
      </c>
    </row>
    <row r="13120" spans="1:15" x14ac:dyDescent="0.25">
      <c r="A13120">
        <v>7</v>
      </c>
      <c r="B13120" t="s">
        <v>958</v>
      </c>
      <c r="C13120">
        <v>75</v>
      </c>
      <c r="D13120" t="s">
        <v>334</v>
      </c>
      <c r="E13120" t="s">
        <v>1483</v>
      </c>
      <c r="F13120">
        <v>13666</v>
      </c>
      <c r="G13120" t="s">
        <v>336</v>
      </c>
      <c r="H13120">
        <v>380</v>
      </c>
      <c r="I13120">
        <v>54.91</v>
      </c>
      <c r="J13120" s="8">
        <v>41102</v>
      </c>
      <c r="K13120" t="s">
        <v>148</v>
      </c>
      <c r="L13120" t="s">
        <v>190</v>
      </c>
      <c r="O13120" s="100">
        <v>2012</v>
      </c>
    </row>
    <row r="13121" spans="1:15" x14ac:dyDescent="0.25">
      <c r="A13121">
        <v>7</v>
      </c>
      <c r="B13121" t="s">
        <v>958</v>
      </c>
      <c r="C13121">
        <v>75</v>
      </c>
      <c r="D13121" t="s">
        <v>334</v>
      </c>
      <c r="E13121" t="s">
        <v>1412</v>
      </c>
      <c r="F13121">
        <v>13615</v>
      </c>
      <c r="G13121" t="s">
        <v>336</v>
      </c>
      <c r="H13121">
        <v>380</v>
      </c>
      <c r="I13121">
        <v>54.91</v>
      </c>
      <c r="J13121" s="8">
        <v>41102</v>
      </c>
      <c r="K13121" t="s">
        <v>148</v>
      </c>
      <c r="L13121" t="s">
        <v>190</v>
      </c>
      <c r="O13121" s="100">
        <v>2012</v>
      </c>
    </row>
    <row r="13122" spans="1:15" x14ac:dyDescent="0.25">
      <c r="A13122">
        <v>7</v>
      </c>
      <c r="B13122" t="s">
        <v>958</v>
      </c>
      <c r="C13122">
        <v>75</v>
      </c>
      <c r="D13122" t="s">
        <v>334</v>
      </c>
      <c r="E13122" t="s">
        <v>1468</v>
      </c>
      <c r="F13122">
        <v>13664</v>
      </c>
      <c r="G13122" t="s">
        <v>336</v>
      </c>
      <c r="H13122">
        <v>128.25</v>
      </c>
      <c r="I13122">
        <v>18.53</v>
      </c>
      <c r="J13122" s="8">
        <v>41102</v>
      </c>
      <c r="K13122" t="s">
        <v>148</v>
      </c>
      <c r="L13122" t="s">
        <v>190</v>
      </c>
      <c r="O13122" s="100">
        <v>2012</v>
      </c>
    </row>
    <row r="13123" spans="1:15" x14ac:dyDescent="0.25">
      <c r="A13123">
        <v>7</v>
      </c>
      <c r="B13123" t="s">
        <v>958</v>
      </c>
      <c r="C13123">
        <v>75</v>
      </c>
      <c r="D13123" t="s">
        <v>334</v>
      </c>
      <c r="E13123" t="s">
        <v>1484</v>
      </c>
      <c r="F13123">
        <v>13665</v>
      </c>
      <c r="G13123" t="s">
        <v>336</v>
      </c>
      <c r="H13123">
        <v>375.25</v>
      </c>
      <c r="I13123">
        <v>54.23</v>
      </c>
      <c r="J13123" s="8">
        <v>41102</v>
      </c>
      <c r="K13123" t="s">
        <v>148</v>
      </c>
      <c r="L13123" t="s">
        <v>190</v>
      </c>
      <c r="O13123" s="100">
        <v>2012</v>
      </c>
    </row>
    <row r="13124" spans="1:15" x14ac:dyDescent="0.25">
      <c r="A13124">
        <v>7</v>
      </c>
      <c r="B13124" t="s">
        <v>958</v>
      </c>
      <c r="C13124">
        <v>79</v>
      </c>
      <c r="D13124" t="s">
        <v>340</v>
      </c>
      <c r="E13124" t="s">
        <v>1000</v>
      </c>
      <c r="F13124">
        <v>12468</v>
      </c>
      <c r="G13124" t="s">
        <v>342</v>
      </c>
      <c r="H13124" s="101">
        <v>1733.55</v>
      </c>
      <c r="I13124">
        <v>126.79</v>
      </c>
      <c r="J13124" s="8">
        <v>41102</v>
      </c>
      <c r="K13124" t="s">
        <v>148</v>
      </c>
      <c r="L13124" t="s">
        <v>151</v>
      </c>
      <c r="O13124" s="100">
        <v>2012</v>
      </c>
    </row>
    <row r="13125" spans="1:15" x14ac:dyDescent="0.25">
      <c r="A13125">
        <v>7</v>
      </c>
      <c r="B13125" t="s">
        <v>958</v>
      </c>
      <c r="C13125">
        <v>80</v>
      </c>
      <c r="D13125" t="s">
        <v>348</v>
      </c>
      <c r="E13125" t="s">
        <v>1002</v>
      </c>
      <c r="F13125">
        <v>10883</v>
      </c>
      <c r="G13125" t="s">
        <v>174</v>
      </c>
      <c r="H13125" s="101">
        <v>1771.21</v>
      </c>
      <c r="I13125">
        <v>129.68</v>
      </c>
      <c r="J13125" s="8">
        <v>41102</v>
      </c>
      <c r="K13125" t="s">
        <v>148</v>
      </c>
      <c r="L13125" t="s">
        <v>151</v>
      </c>
      <c r="O13125" s="100">
        <v>2012</v>
      </c>
    </row>
    <row r="13126" spans="1:15" x14ac:dyDescent="0.25">
      <c r="A13126">
        <v>7</v>
      </c>
      <c r="B13126" t="s">
        <v>958</v>
      </c>
      <c r="C13126">
        <v>80</v>
      </c>
      <c r="D13126" t="s">
        <v>348</v>
      </c>
      <c r="E13126" t="s">
        <v>1003</v>
      </c>
      <c r="F13126">
        <v>9867</v>
      </c>
      <c r="G13126" t="s">
        <v>352</v>
      </c>
      <c r="H13126" s="101">
        <v>3953.3</v>
      </c>
      <c r="I13126">
        <v>294.7</v>
      </c>
      <c r="J13126" s="8">
        <v>41102</v>
      </c>
      <c r="K13126" t="s">
        <v>148</v>
      </c>
      <c r="L13126" t="s">
        <v>151</v>
      </c>
      <c r="O13126" s="100">
        <v>2012</v>
      </c>
    </row>
    <row r="13127" spans="1:15" x14ac:dyDescent="0.25">
      <c r="A13127">
        <v>7</v>
      </c>
      <c r="B13127" t="s">
        <v>958</v>
      </c>
      <c r="C13127">
        <v>80</v>
      </c>
      <c r="D13127" t="s">
        <v>348</v>
      </c>
      <c r="E13127" t="s">
        <v>1005</v>
      </c>
      <c r="F13127">
        <v>12171</v>
      </c>
      <c r="G13127" t="s">
        <v>354</v>
      </c>
      <c r="H13127" s="101">
        <v>1194.81</v>
      </c>
      <c r="I13127">
        <v>89.41</v>
      </c>
      <c r="J13127" s="8">
        <v>41102</v>
      </c>
      <c r="K13127" t="s">
        <v>148</v>
      </c>
      <c r="L13127" t="s">
        <v>151</v>
      </c>
      <c r="O13127" s="100">
        <v>2012</v>
      </c>
    </row>
    <row r="13128" spans="1:15" x14ac:dyDescent="0.25">
      <c r="A13128">
        <v>7</v>
      </c>
      <c r="B13128" t="s">
        <v>958</v>
      </c>
      <c r="C13128">
        <v>80</v>
      </c>
      <c r="D13128" t="s">
        <v>348</v>
      </c>
      <c r="E13128" t="s">
        <v>1006</v>
      </c>
      <c r="F13128">
        <v>13093</v>
      </c>
      <c r="G13128" t="s">
        <v>354</v>
      </c>
      <c r="H13128">
        <v>966.01</v>
      </c>
      <c r="I13128">
        <v>68.08</v>
      </c>
      <c r="J13128" s="8">
        <v>41102</v>
      </c>
      <c r="K13128" t="s">
        <v>148</v>
      </c>
      <c r="L13128" t="s">
        <v>151</v>
      </c>
      <c r="O13128" s="100">
        <v>2012</v>
      </c>
    </row>
    <row r="13129" spans="1:15" x14ac:dyDescent="0.25">
      <c r="A13129">
        <v>7</v>
      </c>
      <c r="B13129" t="s">
        <v>958</v>
      </c>
      <c r="C13129">
        <v>80</v>
      </c>
      <c r="D13129" t="s">
        <v>348</v>
      </c>
      <c r="E13129" t="s">
        <v>1007</v>
      </c>
      <c r="F13129">
        <v>11683</v>
      </c>
      <c r="G13129" t="s">
        <v>357</v>
      </c>
      <c r="H13129" s="101">
        <v>2199.4899999999998</v>
      </c>
      <c r="I13129">
        <v>162.44</v>
      </c>
      <c r="J13129" s="8">
        <v>41102</v>
      </c>
      <c r="K13129" t="s">
        <v>148</v>
      </c>
      <c r="L13129" t="s">
        <v>151</v>
      </c>
      <c r="O13129" s="100">
        <v>2012</v>
      </c>
    </row>
    <row r="13130" spans="1:15" x14ac:dyDescent="0.25">
      <c r="A13130">
        <v>7</v>
      </c>
      <c r="B13130" t="s">
        <v>958</v>
      </c>
      <c r="C13130">
        <v>82</v>
      </c>
      <c r="D13130" t="s">
        <v>364</v>
      </c>
      <c r="E13130" t="s">
        <v>1008</v>
      </c>
      <c r="F13130">
        <v>12464</v>
      </c>
      <c r="G13130" t="s">
        <v>366</v>
      </c>
      <c r="H13130" s="101">
        <v>2009.16</v>
      </c>
      <c r="I13130">
        <v>153.69999999999999</v>
      </c>
      <c r="J13130" s="8">
        <v>41102</v>
      </c>
      <c r="K13130" t="s">
        <v>148</v>
      </c>
      <c r="L13130" t="s">
        <v>151</v>
      </c>
      <c r="O13130" s="100">
        <v>2012</v>
      </c>
    </row>
    <row r="13131" spans="1:15" x14ac:dyDescent="0.25">
      <c r="A13131">
        <v>7</v>
      </c>
      <c r="B13131" t="s">
        <v>958</v>
      </c>
      <c r="C13131">
        <v>82</v>
      </c>
      <c r="D13131" t="s">
        <v>364</v>
      </c>
      <c r="E13131" t="s">
        <v>1009</v>
      </c>
      <c r="F13131">
        <v>11322</v>
      </c>
      <c r="G13131" t="s">
        <v>366</v>
      </c>
      <c r="H13131" s="101">
        <v>1927.5</v>
      </c>
      <c r="I13131">
        <v>141.63999999999999</v>
      </c>
      <c r="J13131" s="8">
        <v>41102</v>
      </c>
      <c r="K13131" t="s">
        <v>148</v>
      </c>
      <c r="L13131" t="s">
        <v>151</v>
      </c>
      <c r="O13131" s="100">
        <v>2012</v>
      </c>
    </row>
    <row r="13132" spans="1:15" x14ac:dyDescent="0.25">
      <c r="A13132">
        <v>7</v>
      </c>
      <c r="B13132" t="s">
        <v>958</v>
      </c>
      <c r="C13132">
        <v>82</v>
      </c>
      <c r="D13132" t="s">
        <v>364</v>
      </c>
      <c r="E13132" t="s">
        <v>1010</v>
      </c>
      <c r="F13132">
        <v>13551</v>
      </c>
      <c r="G13132" t="s">
        <v>366</v>
      </c>
      <c r="H13132" s="101">
        <v>1920.16</v>
      </c>
      <c r="I13132">
        <v>146.88999999999999</v>
      </c>
      <c r="J13132" s="8">
        <v>41102</v>
      </c>
      <c r="K13132" t="s">
        <v>148</v>
      </c>
      <c r="L13132" t="s">
        <v>151</v>
      </c>
      <c r="O13132" s="100">
        <v>2012</v>
      </c>
    </row>
    <row r="13133" spans="1:15" x14ac:dyDescent="0.25">
      <c r="A13133">
        <v>7</v>
      </c>
      <c r="B13133" t="s">
        <v>958</v>
      </c>
      <c r="C13133">
        <v>85</v>
      </c>
      <c r="D13133" t="s">
        <v>381</v>
      </c>
      <c r="E13133" t="s">
        <v>1437</v>
      </c>
      <c r="F13133">
        <v>13630</v>
      </c>
      <c r="G13133" t="s">
        <v>383</v>
      </c>
      <c r="H13133" s="101">
        <v>1423.2</v>
      </c>
      <c r="I13133">
        <v>108.88</v>
      </c>
      <c r="J13133" s="8">
        <v>41102</v>
      </c>
      <c r="K13133" t="s">
        <v>148</v>
      </c>
      <c r="L13133" t="s">
        <v>151</v>
      </c>
      <c r="O13133" s="100">
        <v>2012</v>
      </c>
    </row>
    <row r="13134" spans="1:15" x14ac:dyDescent="0.25">
      <c r="A13134">
        <v>7</v>
      </c>
      <c r="B13134" t="s">
        <v>958</v>
      </c>
      <c r="C13134">
        <v>85</v>
      </c>
      <c r="D13134" t="s">
        <v>381</v>
      </c>
      <c r="E13134" t="s">
        <v>1018</v>
      </c>
      <c r="F13134">
        <v>13106</v>
      </c>
      <c r="G13134" t="s">
        <v>383</v>
      </c>
      <c r="H13134" s="101">
        <v>1253.3499999999999</v>
      </c>
      <c r="I13134">
        <v>90.06</v>
      </c>
      <c r="J13134" s="8">
        <v>41102</v>
      </c>
      <c r="K13134" t="s">
        <v>148</v>
      </c>
      <c r="L13134" t="s">
        <v>151</v>
      </c>
      <c r="O13134" s="100">
        <v>2012</v>
      </c>
    </row>
    <row r="13135" spans="1:15" x14ac:dyDescent="0.25">
      <c r="A13135">
        <v>7</v>
      </c>
      <c r="B13135" t="s">
        <v>958</v>
      </c>
      <c r="C13135">
        <v>85</v>
      </c>
      <c r="D13135" t="s">
        <v>381</v>
      </c>
      <c r="E13135" t="s">
        <v>1001</v>
      </c>
      <c r="F13135">
        <v>12779</v>
      </c>
      <c r="G13135" t="s">
        <v>375</v>
      </c>
      <c r="H13135" s="101">
        <v>2115.39</v>
      </c>
      <c r="I13135">
        <v>135.44</v>
      </c>
      <c r="J13135" s="8">
        <v>41102</v>
      </c>
      <c r="K13135" t="s">
        <v>148</v>
      </c>
      <c r="L13135" t="s">
        <v>151</v>
      </c>
      <c r="O13135" s="100">
        <v>2012</v>
      </c>
    </row>
    <row r="13136" spans="1:15" x14ac:dyDescent="0.25">
      <c r="A13136">
        <v>7</v>
      </c>
      <c r="B13136" t="s">
        <v>958</v>
      </c>
      <c r="C13136">
        <v>86</v>
      </c>
      <c r="D13136" t="s">
        <v>393</v>
      </c>
      <c r="E13136" t="s">
        <v>1022</v>
      </c>
      <c r="F13136">
        <v>10960</v>
      </c>
      <c r="G13136" t="s">
        <v>400</v>
      </c>
      <c r="H13136" s="101">
        <v>2162.8200000000002</v>
      </c>
      <c r="I13136">
        <v>138.51</v>
      </c>
      <c r="J13136" s="8">
        <v>41102</v>
      </c>
      <c r="K13136" t="s">
        <v>148</v>
      </c>
      <c r="L13136" t="s">
        <v>151</v>
      </c>
      <c r="O13136" s="100">
        <v>2012</v>
      </c>
    </row>
    <row r="13137" spans="1:15" x14ac:dyDescent="0.25">
      <c r="A13137">
        <v>7</v>
      </c>
      <c r="B13137" t="s">
        <v>958</v>
      </c>
      <c r="C13137">
        <v>86</v>
      </c>
      <c r="D13137" t="s">
        <v>393</v>
      </c>
      <c r="E13137" t="s">
        <v>1023</v>
      </c>
      <c r="F13137">
        <v>12037</v>
      </c>
      <c r="G13137" t="s">
        <v>402</v>
      </c>
      <c r="H13137" s="101">
        <v>1216</v>
      </c>
      <c r="I13137">
        <v>87.2</v>
      </c>
      <c r="J13137" s="8">
        <v>41102</v>
      </c>
      <c r="K13137" t="s">
        <v>148</v>
      </c>
      <c r="L13137" t="s">
        <v>151</v>
      </c>
      <c r="O13137" s="100">
        <v>2012</v>
      </c>
    </row>
    <row r="13138" spans="1:15" x14ac:dyDescent="0.25">
      <c r="A13138">
        <v>7</v>
      </c>
      <c r="B13138" t="s">
        <v>958</v>
      </c>
      <c r="C13138">
        <v>92</v>
      </c>
      <c r="D13138" t="s">
        <v>407</v>
      </c>
      <c r="E13138" t="s">
        <v>1026</v>
      </c>
      <c r="F13138">
        <v>11138</v>
      </c>
      <c r="G13138" t="s">
        <v>411</v>
      </c>
      <c r="H13138" s="101">
        <v>1822.08</v>
      </c>
      <c r="I13138">
        <v>116.91</v>
      </c>
      <c r="J13138" s="8">
        <v>41102</v>
      </c>
      <c r="K13138" t="s">
        <v>148</v>
      </c>
      <c r="L13138" t="s">
        <v>151</v>
      </c>
      <c r="O13138" s="100">
        <v>2012</v>
      </c>
    </row>
    <row r="13139" spans="1:15" x14ac:dyDescent="0.25">
      <c r="A13139">
        <v>7</v>
      </c>
      <c r="B13139" t="s">
        <v>958</v>
      </c>
      <c r="C13139">
        <v>92</v>
      </c>
      <c r="D13139" t="s">
        <v>407</v>
      </c>
      <c r="E13139" t="s">
        <v>1027</v>
      </c>
      <c r="F13139">
        <v>11242</v>
      </c>
      <c r="G13139" t="s">
        <v>411</v>
      </c>
      <c r="H13139" s="101">
        <v>1322.6</v>
      </c>
      <c r="I13139">
        <v>94.51</v>
      </c>
      <c r="J13139" s="8">
        <v>41102</v>
      </c>
      <c r="K13139" t="s">
        <v>148</v>
      </c>
      <c r="L13139" t="s">
        <v>151</v>
      </c>
      <c r="O13139" s="100">
        <v>2012</v>
      </c>
    </row>
    <row r="13140" spans="1:15" x14ac:dyDescent="0.25">
      <c r="A13140">
        <v>7</v>
      </c>
      <c r="B13140" t="s">
        <v>958</v>
      </c>
      <c r="C13140">
        <v>93</v>
      </c>
      <c r="D13140" t="s">
        <v>418</v>
      </c>
      <c r="E13140" t="s">
        <v>1028</v>
      </c>
      <c r="F13140">
        <v>12624</v>
      </c>
      <c r="G13140" t="s">
        <v>584</v>
      </c>
      <c r="H13140" s="101">
        <v>2496</v>
      </c>
      <c r="I13140">
        <v>185.12</v>
      </c>
      <c r="J13140" s="8">
        <v>41102</v>
      </c>
      <c r="K13140" t="s">
        <v>148</v>
      </c>
      <c r="L13140" t="s">
        <v>151</v>
      </c>
      <c r="O13140" s="100">
        <v>2012</v>
      </c>
    </row>
    <row r="13141" spans="1:15" x14ac:dyDescent="0.25">
      <c r="A13141">
        <v>7</v>
      </c>
      <c r="B13141" t="s">
        <v>958</v>
      </c>
      <c r="C13141">
        <v>93</v>
      </c>
      <c r="D13141" t="s">
        <v>418</v>
      </c>
      <c r="E13141" t="s">
        <v>1004</v>
      </c>
      <c r="F13141">
        <v>13011</v>
      </c>
      <c r="G13141" t="s">
        <v>422</v>
      </c>
      <c r="H13141" s="101">
        <v>2100</v>
      </c>
      <c r="I13141">
        <v>154.26</v>
      </c>
      <c r="J13141" s="8">
        <v>41102</v>
      </c>
      <c r="K13141" t="s">
        <v>148</v>
      </c>
      <c r="L13141" t="s">
        <v>151</v>
      </c>
      <c r="O13141" s="100">
        <v>2012</v>
      </c>
    </row>
    <row r="13142" spans="1:15" x14ac:dyDescent="0.25">
      <c r="A13142">
        <v>7</v>
      </c>
      <c r="B13142" t="s">
        <v>958</v>
      </c>
      <c r="C13142">
        <v>93</v>
      </c>
      <c r="D13142" t="s">
        <v>418</v>
      </c>
      <c r="E13142" t="s">
        <v>1030</v>
      </c>
      <c r="F13142">
        <v>11421</v>
      </c>
      <c r="G13142" t="s">
        <v>424</v>
      </c>
      <c r="H13142" s="101">
        <v>2100.86</v>
      </c>
      <c r="I13142">
        <v>160.71</v>
      </c>
      <c r="J13142" s="8">
        <v>41102</v>
      </c>
      <c r="K13142" t="s">
        <v>148</v>
      </c>
      <c r="L13142" t="s">
        <v>151</v>
      </c>
      <c r="O13142" s="100">
        <v>2012</v>
      </c>
    </row>
    <row r="13143" spans="1:15" x14ac:dyDescent="0.25">
      <c r="A13143">
        <v>8</v>
      </c>
      <c r="B13143" t="s">
        <v>1033</v>
      </c>
      <c r="C13143">
        <v>14</v>
      </c>
      <c r="D13143" t="s">
        <v>172</v>
      </c>
      <c r="E13143" t="s">
        <v>1034</v>
      </c>
      <c r="F13143">
        <v>11610</v>
      </c>
      <c r="G13143" t="s">
        <v>452</v>
      </c>
      <c r="H13143" s="101">
        <v>4183.22</v>
      </c>
      <c r="I13143">
        <v>300.13</v>
      </c>
      <c r="J13143" s="8">
        <v>41102</v>
      </c>
      <c r="K13143" t="s">
        <v>148</v>
      </c>
      <c r="L13143" t="s">
        <v>151</v>
      </c>
      <c r="O13143" s="100">
        <v>2012</v>
      </c>
    </row>
    <row r="13144" spans="1:15" x14ac:dyDescent="0.25">
      <c r="A13144">
        <v>8</v>
      </c>
      <c r="B13144" t="s">
        <v>1033</v>
      </c>
      <c r="C13144">
        <v>14</v>
      </c>
      <c r="D13144" t="s">
        <v>172</v>
      </c>
      <c r="E13144" t="s">
        <v>1312</v>
      </c>
      <c r="F13144">
        <v>12006</v>
      </c>
      <c r="G13144" t="s">
        <v>181</v>
      </c>
      <c r="H13144">
        <v>610.41999999999996</v>
      </c>
      <c r="I13144">
        <v>46.7</v>
      </c>
      <c r="J13144" s="8">
        <v>41102</v>
      </c>
      <c r="K13144" t="s">
        <v>148</v>
      </c>
      <c r="L13144" t="s">
        <v>149</v>
      </c>
      <c r="O13144" s="100">
        <v>2012</v>
      </c>
    </row>
    <row r="13145" spans="1:15" x14ac:dyDescent="0.25">
      <c r="A13145">
        <v>8</v>
      </c>
      <c r="B13145" t="s">
        <v>1033</v>
      </c>
      <c r="C13145">
        <v>14</v>
      </c>
      <c r="D13145" t="s">
        <v>172</v>
      </c>
      <c r="E13145" t="s">
        <v>1035</v>
      </c>
      <c r="F13145">
        <v>11917</v>
      </c>
      <c r="G13145" t="s">
        <v>181</v>
      </c>
      <c r="H13145">
        <v>880</v>
      </c>
      <c r="I13145">
        <v>67.319999999999993</v>
      </c>
      <c r="J13145" s="8">
        <v>41102</v>
      </c>
      <c r="K13145" t="s">
        <v>148</v>
      </c>
      <c r="L13145" t="s">
        <v>149</v>
      </c>
      <c r="O13145" s="100">
        <v>2012</v>
      </c>
    </row>
    <row r="13146" spans="1:15" x14ac:dyDescent="0.25">
      <c r="A13146">
        <v>8</v>
      </c>
      <c r="B13146" t="s">
        <v>1033</v>
      </c>
      <c r="C13146">
        <v>14</v>
      </c>
      <c r="D13146" t="s">
        <v>172</v>
      </c>
      <c r="E13146" t="s">
        <v>1036</v>
      </c>
      <c r="F13146">
        <v>12198</v>
      </c>
      <c r="G13146" t="s">
        <v>181</v>
      </c>
      <c r="H13146" s="101">
        <v>3741.99</v>
      </c>
      <c r="I13146">
        <v>239.69</v>
      </c>
      <c r="J13146" s="8">
        <v>41102</v>
      </c>
      <c r="K13146" t="s">
        <v>148</v>
      </c>
      <c r="L13146" t="s">
        <v>151</v>
      </c>
      <c r="O13146" s="100">
        <v>2012</v>
      </c>
    </row>
    <row r="13147" spans="1:15" x14ac:dyDescent="0.25">
      <c r="A13147">
        <v>8</v>
      </c>
      <c r="B13147" t="s">
        <v>1033</v>
      </c>
      <c r="C13147">
        <v>14</v>
      </c>
      <c r="D13147" t="s">
        <v>172</v>
      </c>
      <c r="E13147" t="s">
        <v>1037</v>
      </c>
      <c r="F13147">
        <v>13083</v>
      </c>
      <c r="G13147" t="s">
        <v>181</v>
      </c>
      <c r="H13147">
        <v>453.2</v>
      </c>
      <c r="I13147">
        <v>34.67</v>
      </c>
      <c r="J13147" s="8">
        <v>41102</v>
      </c>
      <c r="K13147" t="s">
        <v>148</v>
      </c>
      <c r="L13147" t="s">
        <v>149</v>
      </c>
      <c r="O13147" s="100">
        <v>2012</v>
      </c>
    </row>
    <row r="13148" spans="1:15" x14ac:dyDescent="0.25">
      <c r="A13148">
        <v>8</v>
      </c>
      <c r="B13148" t="s">
        <v>1033</v>
      </c>
      <c r="C13148">
        <v>14</v>
      </c>
      <c r="D13148" t="s">
        <v>172</v>
      </c>
      <c r="E13148" t="s">
        <v>1038</v>
      </c>
      <c r="F13148">
        <v>11996</v>
      </c>
      <c r="G13148" t="s">
        <v>181</v>
      </c>
      <c r="H13148" s="101">
        <v>2180.11</v>
      </c>
      <c r="I13148">
        <v>166.78</v>
      </c>
      <c r="J13148" s="8">
        <v>41102</v>
      </c>
      <c r="K13148" t="s">
        <v>148</v>
      </c>
      <c r="L13148" t="s">
        <v>149</v>
      </c>
      <c r="O13148" s="100">
        <v>2012</v>
      </c>
    </row>
    <row r="13149" spans="1:15" x14ac:dyDescent="0.25">
      <c r="A13149">
        <v>8</v>
      </c>
      <c r="B13149" t="s">
        <v>1033</v>
      </c>
      <c r="C13149">
        <v>14</v>
      </c>
      <c r="D13149" t="s">
        <v>172</v>
      </c>
      <c r="E13149" t="s">
        <v>1039</v>
      </c>
      <c r="F13149">
        <v>13484</v>
      </c>
      <c r="G13149" t="s">
        <v>181</v>
      </c>
      <c r="H13149" s="101">
        <v>3000</v>
      </c>
      <c r="I13149">
        <v>229.5</v>
      </c>
      <c r="J13149" s="8">
        <v>41102</v>
      </c>
      <c r="K13149" t="s">
        <v>148</v>
      </c>
      <c r="L13149" t="s">
        <v>151</v>
      </c>
      <c r="O13149" s="100">
        <v>2012</v>
      </c>
    </row>
    <row r="13150" spans="1:15" x14ac:dyDescent="0.25">
      <c r="A13150">
        <v>8</v>
      </c>
      <c r="B13150" t="s">
        <v>1033</v>
      </c>
      <c r="C13150">
        <v>14</v>
      </c>
      <c r="D13150" t="s">
        <v>172</v>
      </c>
      <c r="E13150" t="s">
        <v>1040</v>
      </c>
      <c r="F13150">
        <v>13092</v>
      </c>
      <c r="G13150" t="s">
        <v>181</v>
      </c>
      <c r="H13150" s="101">
        <v>2891.92</v>
      </c>
      <c r="I13150">
        <v>209.52</v>
      </c>
      <c r="J13150" s="8">
        <v>41102</v>
      </c>
      <c r="K13150" t="s">
        <v>148</v>
      </c>
      <c r="L13150" t="s">
        <v>151</v>
      </c>
      <c r="O13150" s="100">
        <v>2012</v>
      </c>
    </row>
    <row r="13151" spans="1:15" x14ac:dyDescent="0.25">
      <c r="A13151">
        <v>8</v>
      </c>
      <c r="B13151" t="s">
        <v>1033</v>
      </c>
      <c r="C13151">
        <v>14</v>
      </c>
      <c r="D13151" t="s">
        <v>172</v>
      </c>
      <c r="E13151" t="s">
        <v>1050</v>
      </c>
      <c r="F13151">
        <v>13425</v>
      </c>
      <c r="G13151" t="s">
        <v>181</v>
      </c>
      <c r="H13151" s="101">
        <v>1683</v>
      </c>
      <c r="I13151">
        <v>128.75</v>
      </c>
      <c r="J13151" s="8">
        <v>41102</v>
      </c>
      <c r="K13151" t="s">
        <v>148</v>
      </c>
      <c r="L13151" t="s">
        <v>149</v>
      </c>
      <c r="O13151" s="100">
        <v>2012</v>
      </c>
    </row>
    <row r="13152" spans="1:15" x14ac:dyDescent="0.25">
      <c r="A13152">
        <v>8</v>
      </c>
      <c r="B13152" t="s">
        <v>1033</v>
      </c>
      <c r="C13152">
        <v>14</v>
      </c>
      <c r="D13152" t="s">
        <v>172</v>
      </c>
      <c r="E13152" t="s">
        <v>1041</v>
      </c>
      <c r="F13152">
        <v>12793</v>
      </c>
      <c r="G13152" t="s">
        <v>181</v>
      </c>
      <c r="H13152" s="101">
        <v>1090.26</v>
      </c>
      <c r="I13152">
        <v>83.41</v>
      </c>
      <c r="J13152" s="8">
        <v>41102</v>
      </c>
      <c r="K13152" t="s">
        <v>148</v>
      </c>
      <c r="L13152" t="s">
        <v>149</v>
      </c>
      <c r="O13152" s="100">
        <v>2012</v>
      </c>
    </row>
    <row r="13153" spans="1:15" x14ac:dyDescent="0.25">
      <c r="A13153">
        <v>8</v>
      </c>
      <c r="B13153" t="s">
        <v>1033</v>
      </c>
      <c r="C13153">
        <v>14</v>
      </c>
      <c r="D13153" t="s">
        <v>172</v>
      </c>
      <c r="E13153" t="s">
        <v>1042</v>
      </c>
      <c r="F13153">
        <v>13022</v>
      </c>
      <c r="G13153" t="s">
        <v>181</v>
      </c>
      <c r="H13153">
        <v>714</v>
      </c>
      <c r="I13153">
        <v>54.62</v>
      </c>
      <c r="J13153" s="8">
        <v>41102</v>
      </c>
      <c r="K13153" t="s">
        <v>148</v>
      </c>
      <c r="L13153" t="s">
        <v>149</v>
      </c>
      <c r="O13153" s="100">
        <v>2012</v>
      </c>
    </row>
    <row r="13154" spans="1:15" x14ac:dyDescent="0.25">
      <c r="A13154">
        <v>8</v>
      </c>
      <c r="B13154" t="s">
        <v>1033</v>
      </c>
      <c r="C13154">
        <v>14</v>
      </c>
      <c r="D13154" t="s">
        <v>172</v>
      </c>
      <c r="E13154" t="s">
        <v>1043</v>
      </c>
      <c r="F13154">
        <v>12119</v>
      </c>
      <c r="G13154" t="s">
        <v>181</v>
      </c>
      <c r="H13154">
        <v>529.14</v>
      </c>
      <c r="I13154">
        <v>71.040000000000006</v>
      </c>
      <c r="J13154" s="8">
        <v>41102</v>
      </c>
      <c r="K13154" t="s">
        <v>148</v>
      </c>
      <c r="L13154" t="s">
        <v>149</v>
      </c>
      <c r="O13154" s="100">
        <v>2012</v>
      </c>
    </row>
    <row r="13155" spans="1:15" x14ac:dyDescent="0.25">
      <c r="A13155">
        <v>8</v>
      </c>
      <c r="B13155" t="s">
        <v>1033</v>
      </c>
      <c r="C13155">
        <v>14</v>
      </c>
      <c r="D13155" t="s">
        <v>172</v>
      </c>
      <c r="E13155" t="s">
        <v>1044</v>
      </c>
      <c r="F13155">
        <v>12099</v>
      </c>
      <c r="G13155" t="s">
        <v>181</v>
      </c>
      <c r="H13155" s="101">
        <v>1444.8</v>
      </c>
      <c r="I13155">
        <v>110.53</v>
      </c>
      <c r="J13155" s="8">
        <v>41102</v>
      </c>
      <c r="K13155" t="s">
        <v>148</v>
      </c>
      <c r="L13155" t="s">
        <v>149</v>
      </c>
      <c r="O13155" s="100">
        <v>2012</v>
      </c>
    </row>
    <row r="13156" spans="1:15" x14ac:dyDescent="0.25">
      <c r="A13156">
        <v>8</v>
      </c>
      <c r="B13156" t="s">
        <v>1033</v>
      </c>
      <c r="C13156">
        <v>14</v>
      </c>
      <c r="D13156" t="s">
        <v>172</v>
      </c>
      <c r="E13156" t="s">
        <v>1045</v>
      </c>
      <c r="F13156">
        <v>13411</v>
      </c>
      <c r="G13156" t="s">
        <v>181</v>
      </c>
      <c r="H13156" s="101">
        <v>3150</v>
      </c>
      <c r="I13156">
        <v>236.62</v>
      </c>
      <c r="J13156" s="8">
        <v>41102</v>
      </c>
      <c r="K13156" t="s">
        <v>148</v>
      </c>
      <c r="L13156" t="s">
        <v>151</v>
      </c>
      <c r="O13156" s="100">
        <v>2012</v>
      </c>
    </row>
    <row r="13157" spans="1:15" x14ac:dyDescent="0.25">
      <c r="A13157">
        <v>8</v>
      </c>
      <c r="B13157" t="s">
        <v>1033</v>
      </c>
      <c r="C13157">
        <v>14</v>
      </c>
      <c r="D13157" t="s">
        <v>172</v>
      </c>
      <c r="E13157" t="s">
        <v>1046</v>
      </c>
      <c r="F13157">
        <v>12787</v>
      </c>
      <c r="G13157" t="s">
        <v>181</v>
      </c>
      <c r="H13157" s="101">
        <v>1100.81</v>
      </c>
      <c r="I13157">
        <v>84.21</v>
      </c>
      <c r="J13157" s="8">
        <v>41102</v>
      </c>
      <c r="K13157" t="s">
        <v>148</v>
      </c>
      <c r="L13157" t="s">
        <v>149</v>
      </c>
      <c r="O13157" s="100">
        <v>2012</v>
      </c>
    </row>
    <row r="13158" spans="1:15" x14ac:dyDescent="0.25">
      <c r="A13158">
        <v>8</v>
      </c>
      <c r="B13158" t="s">
        <v>1033</v>
      </c>
      <c r="C13158">
        <v>14</v>
      </c>
      <c r="D13158" t="s">
        <v>172</v>
      </c>
      <c r="E13158" t="s">
        <v>1047</v>
      </c>
      <c r="F13158">
        <v>13424</v>
      </c>
      <c r="G13158" t="s">
        <v>1048</v>
      </c>
      <c r="H13158">
        <v>378</v>
      </c>
      <c r="I13158">
        <v>28.92</v>
      </c>
      <c r="J13158" s="8">
        <v>41102</v>
      </c>
      <c r="K13158" t="s">
        <v>148</v>
      </c>
      <c r="L13158" t="s">
        <v>149</v>
      </c>
      <c r="O13158" s="100">
        <v>2012</v>
      </c>
    </row>
    <row r="13159" spans="1:15" x14ac:dyDescent="0.25">
      <c r="A13159">
        <v>8</v>
      </c>
      <c r="B13159" t="s">
        <v>1033</v>
      </c>
      <c r="C13159">
        <v>14</v>
      </c>
      <c r="D13159" t="s">
        <v>172</v>
      </c>
      <c r="E13159" t="s">
        <v>1049</v>
      </c>
      <c r="F13159">
        <v>13317</v>
      </c>
      <c r="G13159" t="s">
        <v>1048</v>
      </c>
      <c r="H13159">
        <v>222.75</v>
      </c>
      <c r="I13159">
        <v>32.19</v>
      </c>
      <c r="J13159" s="8">
        <v>41102</v>
      </c>
      <c r="K13159" t="s">
        <v>148</v>
      </c>
      <c r="L13159" t="s">
        <v>149</v>
      </c>
      <c r="O13159" s="100">
        <v>2012</v>
      </c>
    </row>
    <row r="13160" spans="1:15" x14ac:dyDescent="0.25">
      <c r="A13160">
        <v>8</v>
      </c>
      <c r="B13160" t="s">
        <v>1033</v>
      </c>
      <c r="C13160">
        <v>14</v>
      </c>
      <c r="D13160" t="s">
        <v>172</v>
      </c>
      <c r="E13160" t="s">
        <v>1051</v>
      </c>
      <c r="F13160">
        <v>13316</v>
      </c>
      <c r="G13160" t="s">
        <v>1048</v>
      </c>
      <c r="H13160">
        <v>479.25</v>
      </c>
      <c r="I13160">
        <v>36.659999999999997</v>
      </c>
      <c r="J13160" s="8">
        <v>41102</v>
      </c>
      <c r="K13160" t="s">
        <v>148</v>
      </c>
      <c r="L13160" t="s">
        <v>149</v>
      </c>
      <c r="O13160" s="100">
        <v>2012</v>
      </c>
    </row>
    <row r="13161" spans="1:15" x14ac:dyDescent="0.25">
      <c r="A13161">
        <v>8</v>
      </c>
      <c r="B13161" t="s">
        <v>1033</v>
      </c>
      <c r="C13161">
        <v>72</v>
      </c>
      <c r="D13161" t="s">
        <v>305</v>
      </c>
      <c r="E13161" t="s">
        <v>1055</v>
      </c>
      <c r="F13161">
        <v>11638</v>
      </c>
      <c r="G13161" t="s">
        <v>307</v>
      </c>
      <c r="H13161" s="101">
        <v>2558.4299999999998</v>
      </c>
      <c r="I13161">
        <v>195.72</v>
      </c>
      <c r="J13161" s="8">
        <v>41102</v>
      </c>
      <c r="K13161" t="s">
        <v>148</v>
      </c>
      <c r="L13161" t="s">
        <v>190</v>
      </c>
      <c r="O13161" s="100">
        <v>2012</v>
      </c>
    </row>
    <row r="13162" spans="1:15" x14ac:dyDescent="0.25">
      <c r="A13162">
        <v>8</v>
      </c>
      <c r="B13162" t="s">
        <v>1033</v>
      </c>
      <c r="C13162">
        <v>74</v>
      </c>
      <c r="D13162" t="s">
        <v>328</v>
      </c>
      <c r="E13162" t="s">
        <v>1057</v>
      </c>
      <c r="F13162">
        <v>11365</v>
      </c>
      <c r="G13162" t="s">
        <v>333</v>
      </c>
      <c r="H13162" s="101">
        <v>1867.21</v>
      </c>
      <c r="I13162">
        <v>142.84</v>
      </c>
      <c r="J13162" s="8">
        <v>41102</v>
      </c>
      <c r="K13162" t="s">
        <v>148</v>
      </c>
      <c r="L13162" t="s">
        <v>151</v>
      </c>
      <c r="O13162" s="100">
        <v>2012</v>
      </c>
    </row>
    <row r="13163" spans="1:15" x14ac:dyDescent="0.25">
      <c r="A13163">
        <v>8</v>
      </c>
      <c r="B13163" t="s">
        <v>1033</v>
      </c>
      <c r="C13163">
        <v>75</v>
      </c>
      <c r="D13163" t="s">
        <v>334</v>
      </c>
      <c r="E13163" t="s">
        <v>1418</v>
      </c>
      <c r="F13163">
        <v>13626</v>
      </c>
      <c r="G13163" t="s">
        <v>336</v>
      </c>
      <c r="H13163">
        <v>19</v>
      </c>
      <c r="I13163">
        <v>2.75</v>
      </c>
      <c r="J13163" s="8">
        <v>41102</v>
      </c>
      <c r="K13163" t="s">
        <v>148</v>
      </c>
      <c r="L13163" t="s">
        <v>190</v>
      </c>
      <c r="O13163" s="100">
        <v>2012</v>
      </c>
    </row>
    <row r="13164" spans="1:15" x14ac:dyDescent="0.25">
      <c r="A13164">
        <v>8</v>
      </c>
      <c r="B13164" t="s">
        <v>1033</v>
      </c>
      <c r="C13164">
        <v>80</v>
      </c>
      <c r="D13164" t="s">
        <v>348</v>
      </c>
      <c r="E13164" t="s">
        <v>1059</v>
      </c>
      <c r="F13164">
        <v>9370</v>
      </c>
      <c r="G13164" t="s">
        <v>174</v>
      </c>
      <c r="H13164" s="101">
        <v>2271.38</v>
      </c>
      <c r="I13164">
        <v>167.67</v>
      </c>
      <c r="J13164" s="8">
        <v>41102</v>
      </c>
      <c r="K13164" t="s">
        <v>148</v>
      </c>
      <c r="L13164" t="s">
        <v>151</v>
      </c>
      <c r="O13164" s="100">
        <v>2012</v>
      </c>
    </row>
    <row r="13165" spans="1:15" x14ac:dyDescent="0.25">
      <c r="A13165">
        <v>8</v>
      </c>
      <c r="B13165" t="s">
        <v>1033</v>
      </c>
      <c r="C13165">
        <v>80</v>
      </c>
      <c r="D13165" t="s">
        <v>348</v>
      </c>
      <c r="E13165" t="s">
        <v>1061</v>
      </c>
      <c r="F13165">
        <v>11511</v>
      </c>
      <c r="G13165" t="s">
        <v>352</v>
      </c>
      <c r="H13165" s="101">
        <v>5030.5</v>
      </c>
      <c r="I13165">
        <v>381.35</v>
      </c>
      <c r="J13165" s="8">
        <v>41102</v>
      </c>
      <c r="K13165" t="s">
        <v>148</v>
      </c>
      <c r="L13165" t="s">
        <v>151</v>
      </c>
      <c r="O13165" s="100">
        <v>2012</v>
      </c>
    </row>
    <row r="13166" spans="1:15" x14ac:dyDescent="0.25">
      <c r="A13166">
        <v>8</v>
      </c>
      <c r="B13166" t="s">
        <v>1033</v>
      </c>
      <c r="C13166">
        <v>82</v>
      </c>
      <c r="D13166" t="s">
        <v>364</v>
      </c>
      <c r="E13166" t="s">
        <v>1064</v>
      </c>
      <c r="F13166">
        <v>12143</v>
      </c>
      <c r="G13166" t="s">
        <v>560</v>
      </c>
      <c r="H13166" s="101">
        <v>2376.52</v>
      </c>
      <c r="I13166">
        <v>181.8</v>
      </c>
      <c r="J13166" s="8">
        <v>41102</v>
      </c>
      <c r="K13166" t="s">
        <v>148</v>
      </c>
      <c r="L13166" t="s">
        <v>151</v>
      </c>
      <c r="O13166" s="100">
        <v>2012</v>
      </c>
    </row>
    <row r="13167" spans="1:15" x14ac:dyDescent="0.25">
      <c r="A13167">
        <v>8</v>
      </c>
      <c r="B13167" t="s">
        <v>1033</v>
      </c>
      <c r="C13167">
        <v>85</v>
      </c>
      <c r="D13167" t="s">
        <v>381</v>
      </c>
      <c r="E13167" t="s">
        <v>1065</v>
      </c>
      <c r="F13167">
        <v>13338</v>
      </c>
      <c r="G13167" t="s">
        <v>383</v>
      </c>
      <c r="H13167" s="101">
        <v>2441.15</v>
      </c>
      <c r="I13167">
        <v>174.58</v>
      </c>
      <c r="J13167" s="8">
        <v>41102</v>
      </c>
      <c r="K13167" t="s">
        <v>879</v>
      </c>
      <c r="L13167" t="s">
        <v>151</v>
      </c>
      <c r="O13167" s="100">
        <v>2012</v>
      </c>
    </row>
    <row r="13168" spans="1:15" x14ac:dyDescent="0.25">
      <c r="A13168">
        <v>8</v>
      </c>
      <c r="B13168" t="s">
        <v>1033</v>
      </c>
      <c r="C13168">
        <v>86</v>
      </c>
      <c r="D13168" t="s">
        <v>393</v>
      </c>
      <c r="E13168" t="s">
        <v>1066</v>
      </c>
      <c r="F13168">
        <v>13505</v>
      </c>
      <c r="G13168" t="s">
        <v>398</v>
      </c>
      <c r="H13168" s="101">
        <v>1151.5</v>
      </c>
      <c r="I13168">
        <v>88.09</v>
      </c>
      <c r="J13168" s="8">
        <v>41102</v>
      </c>
      <c r="K13168" t="s">
        <v>148</v>
      </c>
      <c r="L13168" t="s">
        <v>151</v>
      </c>
      <c r="O13168" s="100">
        <v>2012</v>
      </c>
    </row>
    <row r="13169" spans="1:15" x14ac:dyDescent="0.25">
      <c r="A13169">
        <v>8</v>
      </c>
      <c r="B13169" t="s">
        <v>1033</v>
      </c>
      <c r="C13169">
        <v>93</v>
      </c>
      <c r="D13169" t="s">
        <v>418</v>
      </c>
      <c r="E13169" t="s">
        <v>1456</v>
      </c>
      <c r="F13169">
        <v>12417</v>
      </c>
      <c r="G13169" t="s">
        <v>422</v>
      </c>
      <c r="H13169" s="101">
        <v>2806.65</v>
      </c>
      <c r="I13169">
        <v>208.88</v>
      </c>
      <c r="J13169" s="8">
        <v>41102</v>
      </c>
      <c r="K13169" t="s">
        <v>148</v>
      </c>
      <c r="L13169" t="s">
        <v>151</v>
      </c>
      <c r="O13169" s="100">
        <v>2012</v>
      </c>
    </row>
    <row r="13170" spans="1:15" x14ac:dyDescent="0.25">
      <c r="A13170">
        <v>9</v>
      </c>
      <c r="B13170" t="s">
        <v>1067</v>
      </c>
      <c r="C13170">
        <v>2</v>
      </c>
      <c r="D13170" t="s">
        <v>959</v>
      </c>
      <c r="E13170" t="s">
        <v>1068</v>
      </c>
      <c r="F13170">
        <v>13255</v>
      </c>
      <c r="G13170" t="s">
        <v>750</v>
      </c>
      <c r="H13170" s="101">
        <v>2080</v>
      </c>
      <c r="I13170">
        <v>155.63999999999999</v>
      </c>
      <c r="J13170" s="8">
        <v>41102</v>
      </c>
      <c r="K13170" t="s">
        <v>148</v>
      </c>
      <c r="L13170" t="s">
        <v>151</v>
      </c>
      <c r="O13170" s="100">
        <v>2012</v>
      </c>
    </row>
    <row r="13171" spans="1:15" x14ac:dyDescent="0.25">
      <c r="A13171">
        <v>9</v>
      </c>
      <c r="B13171" t="s">
        <v>1067</v>
      </c>
      <c r="C13171">
        <v>3</v>
      </c>
      <c r="D13171" t="s">
        <v>596</v>
      </c>
      <c r="E13171" t="s">
        <v>1070</v>
      </c>
      <c r="F13171">
        <v>13418</v>
      </c>
      <c r="G13171" t="s">
        <v>600</v>
      </c>
      <c r="H13171" s="101">
        <v>1145</v>
      </c>
      <c r="I13171">
        <v>87.59</v>
      </c>
      <c r="J13171" s="8">
        <v>41102</v>
      </c>
      <c r="K13171" t="s">
        <v>148</v>
      </c>
      <c r="L13171" t="s">
        <v>149</v>
      </c>
      <c r="O13171" s="100">
        <v>2012</v>
      </c>
    </row>
    <row r="13172" spans="1:15" x14ac:dyDescent="0.25">
      <c r="A13172">
        <v>9</v>
      </c>
      <c r="B13172" t="s">
        <v>1067</v>
      </c>
      <c r="C13172">
        <v>3</v>
      </c>
      <c r="D13172" t="s">
        <v>596</v>
      </c>
      <c r="E13172" t="s">
        <v>1071</v>
      </c>
      <c r="F13172">
        <v>12928</v>
      </c>
      <c r="G13172" t="s">
        <v>600</v>
      </c>
      <c r="H13172">
        <v>634.23</v>
      </c>
      <c r="I13172">
        <v>91.65</v>
      </c>
      <c r="J13172" s="8">
        <v>41102</v>
      </c>
      <c r="K13172" t="s">
        <v>148</v>
      </c>
      <c r="L13172" t="s">
        <v>149</v>
      </c>
      <c r="O13172" s="100">
        <v>2012</v>
      </c>
    </row>
    <row r="13173" spans="1:15" x14ac:dyDescent="0.25">
      <c r="A13173">
        <v>9</v>
      </c>
      <c r="B13173" t="s">
        <v>1067</v>
      </c>
      <c r="C13173">
        <v>3</v>
      </c>
      <c r="D13173" t="s">
        <v>596</v>
      </c>
      <c r="E13173" t="s">
        <v>1342</v>
      </c>
      <c r="F13173">
        <v>12693</v>
      </c>
      <c r="G13173" t="s">
        <v>600</v>
      </c>
      <c r="H13173">
        <v>928.38</v>
      </c>
      <c r="I13173">
        <v>134.15</v>
      </c>
      <c r="J13173" s="8">
        <v>41102</v>
      </c>
      <c r="K13173" t="s">
        <v>148</v>
      </c>
      <c r="L13173" t="s">
        <v>149</v>
      </c>
      <c r="O13173" s="100">
        <v>2012</v>
      </c>
    </row>
    <row r="13174" spans="1:15" x14ac:dyDescent="0.25">
      <c r="A13174">
        <v>9</v>
      </c>
      <c r="B13174" t="s">
        <v>1067</v>
      </c>
      <c r="C13174">
        <v>32</v>
      </c>
      <c r="D13174" t="s">
        <v>266</v>
      </c>
      <c r="E13174" t="s">
        <v>1073</v>
      </c>
      <c r="F13174">
        <v>12868</v>
      </c>
      <c r="G13174" t="s">
        <v>268</v>
      </c>
      <c r="H13174" s="101">
        <v>1821.6</v>
      </c>
      <c r="I13174">
        <v>132.1</v>
      </c>
      <c r="J13174" s="8">
        <v>41102</v>
      </c>
      <c r="K13174" t="s">
        <v>148</v>
      </c>
      <c r="L13174" t="s">
        <v>151</v>
      </c>
      <c r="O13174" s="100">
        <v>2012</v>
      </c>
    </row>
    <row r="13175" spans="1:15" x14ac:dyDescent="0.25">
      <c r="A13175">
        <v>9</v>
      </c>
      <c r="B13175" t="s">
        <v>1067</v>
      </c>
      <c r="C13175">
        <v>32</v>
      </c>
      <c r="D13175" t="s">
        <v>266</v>
      </c>
      <c r="E13175" t="s">
        <v>1074</v>
      </c>
      <c r="F13175">
        <v>12952</v>
      </c>
      <c r="G13175" t="s">
        <v>268</v>
      </c>
      <c r="H13175">
        <v>998.27</v>
      </c>
      <c r="I13175">
        <v>76.36</v>
      </c>
      <c r="J13175" s="8">
        <v>41102</v>
      </c>
      <c r="K13175" t="s">
        <v>148</v>
      </c>
      <c r="L13175" t="s">
        <v>149</v>
      </c>
      <c r="O13175" s="100">
        <v>2012</v>
      </c>
    </row>
    <row r="13176" spans="1:15" x14ac:dyDescent="0.25">
      <c r="A13176">
        <v>9</v>
      </c>
      <c r="B13176" t="s">
        <v>1067</v>
      </c>
      <c r="C13176">
        <v>46</v>
      </c>
      <c r="D13176" t="s">
        <v>281</v>
      </c>
      <c r="E13176" t="s">
        <v>1314</v>
      </c>
      <c r="F13176">
        <v>12740</v>
      </c>
      <c r="G13176" t="s">
        <v>283</v>
      </c>
      <c r="H13176">
        <v>125</v>
      </c>
      <c r="I13176">
        <v>18.059999999999999</v>
      </c>
      <c r="J13176" s="8">
        <v>41102</v>
      </c>
      <c r="K13176" t="s">
        <v>148</v>
      </c>
      <c r="L13176" t="s">
        <v>190</v>
      </c>
      <c r="O13176" s="100">
        <v>2012</v>
      </c>
    </row>
    <row r="13177" spans="1:15" x14ac:dyDescent="0.25">
      <c r="A13177">
        <v>9</v>
      </c>
      <c r="B13177" t="s">
        <v>1067</v>
      </c>
      <c r="C13177">
        <v>46</v>
      </c>
      <c r="D13177" t="s">
        <v>281</v>
      </c>
      <c r="E13177" t="s">
        <v>1076</v>
      </c>
      <c r="F13177">
        <v>12724</v>
      </c>
      <c r="G13177" t="s">
        <v>283</v>
      </c>
      <c r="H13177">
        <v>427</v>
      </c>
      <c r="I13177">
        <v>50.36</v>
      </c>
      <c r="J13177" s="8">
        <v>41102</v>
      </c>
      <c r="K13177" t="s">
        <v>148</v>
      </c>
      <c r="L13177" t="s">
        <v>149</v>
      </c>
      <c r="O13177" s="100">
        <v>2012</v>
      </c>
    </row>
    <row r="13178" spans="1:15" x14ac:dyDescent="0.25">
      <c r="A13178">
        <v>9</v>
      </c>
      <c r="B13178" t="s">
        <v>1067</v>
      </c>
      <c r="C13178">
        <v>46</v>
      </c>
      <c r="D13178" t="s">
        <v>281</v>
      </c>
      <c r="E13178" t="s">
        <v>1077</v>
      </c>
      <c r="F13178">
        <v>11753</v>
      </c>
      <c r="G13178" t="s">
        <v>283</v>
      </c>
      <c r="H13178" s="101">
        <v>2280</v>
      </c>
      <c r="I13178">
        <v>168.65</v>
      </c>
      <c r="J13178" s="8">
        <v>41102</v>
      </c>
      <c r="K13178" t="s">
        <v>148</v>
      </c>
      <c r="L13178" t="s">
        <v>151</v>
      </c>
      <c r="O13178" s="100">
        <v>2012</v>
      </c>
    </row>
    <row r="13179" spans="1:15" x14ac:dyDescent="0.25">
      <c r="A13179">
        <v>9</v>
      </c>
      <c r="B13179" t="s">
        <v>1067</v>
      </c>
      <c r="C13179">
        <v>46</v>
      </c>
      <c r="D13179" t="s">
        <v>281</v>
      </c>
      <c r="E13179" t="s">
        <v>1315</v>
      </c>
      <c r="F13179">
        <v>13575</v>
      </c>
      <c r="G13179" t="s">
        <v>283</v>
      </c>
      <c r="H13179">
        <v>65.09</v>
      </c>
      <c r="I13179">
        <v>9.41</v>
      </c>
      <c r="J13179" s="8">
        <v>41102</v>
      </c>
      <c r="K13179" t="s">
        <v>148</v>
      </c>
      <c r="L13179" t="s">
        <v>149</v>
      </c>
      <c r="O13179" s="100">
        <v>2012</v>
      </c>
    </row>
    <row r="13180" spans="1:15" x14ac:dyDescent="0.25">
      <c r="A13180">
        <v>9</v>
      </c>
      <c r="B13180" t="s">
        <v>1067</v>
      </c>
      <c r="C13180">
        <v>72</v>
      </c>
      <c r="D13180" t="s">
        <v>305</v>
      </c>
      <c r="E13180" t="s">
        <v>1080</v>
      </c>
      <c r="F13180">
        <v>13140</v>
      </c>
      <c r="G13180" t="s">
        <v>307</v>
      </c>
      <c r="H13180">
        <v>803.4</v>
      </c>
      <c r="I13180">
        <v>61.46</v>
      </c>
      <c r="J13180" s="8">
        <v>41102</v>
      </c>
      <c r="K13180" t="s">
        <v>148</v>
      </c>
      <c r="L13180" t="s">
        <v>149</v>
      </c>
      <c r="O13180" s="100">
        <v>2012</v>
      </c>
    </row>
    <row r="13181" spans="1:15" x14ac:dyDescent="0.25">
      <c r="A13181">
        <v>9</v>
      </c>
      <c r="B13181" t="s">
        <v>1067</v>
      </c>
      <c r="C13181">
        <v>72</v>
      </c>
      <c r="D13181" t="s">
        <v>305</v>
      </c>
      <c r="E13181" t="s">
        <v>1081</v>
      </c>
      <c r="F13181">
        <v>13465</v>
      </c>
      <c r="G13181" t="s">
        <v>307</v>
      </c>
      <c r="H13181" s="101">
        <v>1120</v>
      </c>
      <c r="I13181">
        <v>85.68</v>
      </c>
      <c r="J13181" s="8">
        <v>41102</v>
      </c>
      <c r="K13181" t="s">
        <v>148</v>
      </c>
      <c r="L13181" t="s">
        <v>149</v>
      </c>
      <c r="O13181" s="100">
        <v>2012</v>
      </c>
    </row>
    <row r="13182" spans="1:15" x14ac:dyDescent="0.25">
      <c r="A13182">
        <v>9</v>
      </c>
      <c r="B13182" t="s">
        <v>1067</v>
      </c>
      <c r="C13182">
        <v>72</v>
      </c>
      <c r="D13182" t="s">
        <v>305</v>
      </c>
      <c r="E13182" t="s">
        <v>1082</v>
      </c>
      <c r="F13182">
        <v>12929</v>
      </c>
      <c r="G13182" t="s">
        <v>307</v>
      </c>
      <c r="H13182" s="101">
        <v>1821.6</v>
      </c>
      <c r="I13182">
        <v>139.30000000000001</v>
      </c>
      <c r="J13182" s="8">
        <v>41102</v>
      </c>
      <c r="K13182" t="s">
        <v>148</v>
      </c>
      <c r="L13182" t="s">
        <v>151</v>
      </c>
      <c r="O13182" s="100">
        <v>2012</v>
      </c>
    </row>
    <row r="13183" spans="1:15" x14ac:dyDescent="0.25">
      <c r="A13183">
        <v>9</v>
      </c>
      <c r="B13183" t="s">
        <v>1067</v>
      </c>
      <c r="C13183">
        <v>72</v>
      </c>
      <c r="D13183" t="s">
        <v>305</v>
      </c>
      <c r="E13183" t="s">
        <v>1085</v>
      </c>
      <c r="F13183">
        <v>12879</v>
      </c>
      <c r="G13183" t="s">
        <v>307</v>
      </c>
      <c r="H13183" s="101">
        <v>1144</v>
      </c>
      <c r="I13183">
        <v>87.52</v>
      </c>
      <c r="J13183" s="8">
        <v>41102</v>
      </c>
      <c r="K13183" t="s">
        <v>148</v>
      </c>
      <c r="L13183" t="s">
        <v>190</v>
      </c>
      <c r="O13183" s="100">
        <v>2012</v>
      </c>
    </row>
    <row r="13184" spans="1:15" x14ac:dyDescent="0.25">
      <c r="A13184">
        <v>9</v>
      </c>
      <c r="B13184" t="s">
        <v>1067</v>
      </c>
      <c r="C13184">
        <v>75</v>
      </c>
      <c r="D13184" t="s">
        <v>334</v>
      </c>
      <c r="E13184" t="s">
        <v>1389</v>
      </c>
      <c r="F13184">
        <v>13602</v>
      </c>
      <c r="G13184" t="s">
        <v>336</v>
      </c>
      <c r="H13184">
        <v>342</v>
      </c>
      <c r="I13184">
        <v>49.41</v>
      </c>
      <c r="J13184" s="8">
        <v>41102</v>
      </c>
      <c r="K13184" t="s">
        <v>148</v>
      </c>
      <c r="L13184" t="s">
        <v>190</v>
      </c>
      <c r="O13184" s="100">
        <v>2012</v>
      </c>
    </row>
    <row r="13185" spans="1:15" x14ac:dyDescent="0.25">
      <c r="A13185">
        <v>9</v>
      </c>
      <c r="B13185" t="s">
        <v>1067</v>
      </c>
      <c r="C13185">
        <v>75</v>
      </c>
      <c r="D13185" t="s">
        <v>334</v>
      </c>
      <c r="E13185" t="s">
        <v>1495</v>
      </c>
      <c r="F13185">
        <v>13678</v>
      </c>
      <c r="G13185" t="s">
        <v>336</v>
      </c>
      <c r="H13185">
        <v>266</v>
      </c>
      <c r="I13185">
        <v>38.44</v>
      </c>
      <c r="J13185" s="8">
        <v>41102</v>
      </c>
      <c r="K13185" t="s">
        <v>148</v>
      </c>
      <c r="L13185" t="s">
        <v>190</v>
      </c>
      <c r="O13185" s="100">
        <v>2012</v>
      </c>
    </row>
    <row r="13186" spans="1:15" x14ac:dyDescent="0.25">
      <c r="A13186">
        <v>9</v>
      </c>
      <c r="B13186" t="s">
        <v>1067</v>
      </c>
      <c r="C13186">
        <v>80</v>
      </c>
      <c r="D13186" t="s">
        <v>348</v>
      </c>
      <c r="E13186" t="s">
        <v>1101</v>
      </c>
      <c r="F13186">
        <v>12211</v>
      </c>
      <c r="G13186" t="s">
        <v>584</v>
      </c>
      <c r="H13186" s="101">
        <v>2252.9699999999998</v>
      </c>
      <c r="I13186">
        <v>150.18</v>
      </c>
      <c r="J13186" s="8">
        <v>41102</v>
      </c>
      <c r="K13186" t="s">
        <v>148</v>
      </c>
      <c r="L13186" t="s">
        <v>151</v>
      </c>
      <c r="O13186" s="100">
        <v>2012</v>
      </c>
    </row>
    <row r="13187" spans="1:15" x14ac:dyDescent="0.25">
      <c r="A13187">
        <v>9</v>
      </c>
      <c r="B13187" t="s">
        <v>1067</v>
      </c>
      <c r="C13187">
        <v>80</v>
      </c>
      <c r="D13187" t="s">
        <v>348</v>
      </c>
      <c r="E13187" t="s">
        <v>1086</v>
      </c>
      <c r="F13187">
        <v>359</v>
      </c>
      <c r="G13187" t="s">
        <v>174</v>
      </c>
      <c r="H13187" s="101">
        <v>1732.25</v>
      </c>
      <c r="I13187">
        <v>127.04</v>
      </c>
      <c r="J13187" s="8">
        <v>41102</v>
      </c>
      <c r="K13187" t="s">
        <v>148</v>
      </c>
      <c r="L13187" t="s">
        <v>151</v>
      </c>
      <c r="O13187" s="100">
        <v>2012</v>
      </c>
    </row>
    <row r="13188" spans="1:15" x14ac:dyDescent="0.25">
      <c r="A13188">
        <v>9</v>
      </c>
      <c r="B13188" t="s">
        <v>1067</v>
      </c>
      <c r="C13188">
        <v>80</v>
      </c>
      <c r="D13188" t="s">
        <v>348</v>
      </c>
      <c r="E13188" t="s">
        <v>1090</v>
      </c>
      <c r="F13188">
        <v>10962</v>
      </c>
      <c r="G13188" t="s">
        <v>352</v>
      </c>
      <c r="H13188" s="101">
        <v>3788</v>
      </c>
      <c r="I13188">
        <v>267.95</v>
      </c>
      <c r="J13188" s="8">
        <v>41102</v>
      </c>
      <c r="K13188" t="s">
        <v>148</v>
      </c>
      <c r="L13188" t="s">
        <v>151</v>
      </c>
      <c r="O13188" s="100">
        <v>2012</v>
      </c>
    </row>
    <row r="13189" spans="1:15" x14ac:dyDescent="0.25">
      <c r="A13189">
        <v>9</v>
      </c>
      <c r="B13189" t="s">
        <v>1067</v>
      </c>
      <c r="C13189">
        <v>80</v>
      </c>
      <c r="D13189" t="s">
        <v>348</v>
      </c>
      <c r="E13189" t="s">
        <v>1103</v>
      </c>
      <c r="F13189">
        <v>12091</v>
      </c>
      <c r="G13189" t="s">
        <v>422</v>
      </c>
      <c r="H13189" s="101">
        <v>2342.5700000000002</v>
      </c>
      <c r="I13189">
        <v>173.38</v>
      </c>
      <c r="J13189" s="8">
        <v>41102</v>
      </c>
      <c r="K13189" t="s">
        <v>148</v>
      </c>
      <c r="L13189" t="s">
        <v>151</v>
      </c>
      <c r="O13189" s="100">
        <v>2012</v>
      </c>
    </row>
    <row r="13190" spans="1:15" x14ac:dyDescent="0.25">
      <c r="A13190">
        <v>9</v>
      </c>
      <c r="B13190" t="s">
        <v>1067</v>
      </c>
      <c r="C13190">
        <v>80</v>
      </c>
      <c r="D13190" t="s">
        <v>348</v>
      </c>
      <c r="E13190" t="s">
        <v>1078</v>
      </c>
      <c r="F13190">
        <v>12238</v>
      </c>
      <c r="G13190" t="s">
        <v>428</v>
      </c>
      <c r="H13190" s="101">
        <v>2263.0300000000002</v>
      </c>
      <c r="I13190">
        <v>165.82</v>
      </c>
      <c r="J13190" s="8">
        <v>41102</v>
      </c>
      <c r="K13190" t="s">
        <v>148</v>
      </c>
      <c r="L13190" t="s">
        <v>151</v>
      </c>
      <c r="O13190" s="100">
        <v>2012</v>
      </c>
    </row>
    <row r="13191" spans="1:15" x14ac:dyDescent="0.25">
      <c r="A13191">
        <v>9</v>
      </c>
      <c r="B13191" t="s">
        <v>1067</v>
      </c>
      <c r="C13191">
        <v>82</v>
      </c>
      <c r="D13191" t="s">
        <v>364</v>
      </c>
      <c r="E13191" t="s">
        <v>1316</v>
      </c>
      <c r="F13191">
        <v>13572</v>
      </c>
      <c r="G13191" t="s">
        <v>366</v>
      </c>
      <c r="H13191" s="101">
        <v>1625.22</v>
      </c>
      <c r="I13191">
        <v>118.86</v>
      </c>
      <c r="J13191" s="8">
        <v>41102</v>
      </c>
      <c r="K13191" t="s">
        <v>148</v>
      </c>
      <c r="L13191" t="s">
        <v>151</v>
      </c>
      <c r="O13191" s="100">
        <v>2012</v>
      </c>
    </row>
    <row r="13192" spans="1:15" x14ac:dyDescent="0.25">
      <c r="A13192">
        <v>9</v>
      </c>
      <c r="B13192" t="s">
        <v>1067</v>
      </c>
      <c r="C13192">
        <v>82</v>
      </c>
      <c r="D13192" t="s">
        <v>364</v>
      </c>
      <c r="E13192" t="s">
        <v>1093</v>
      </c>
      <c r="F13192">
        <v>12849</v>
      </c>
      <c r="G13192" t="s">
        <v>366</v>
      </c>
      <c r="H13192" s="101">
        <v>2285.23</v>
      </c>
      <c r="I13192">
        <v>169</v>
      </c>
      <c r="J13192" s="8">
        <v>41102</v>
      </c>
      <c r="K13192" t="s">
        <v>148</v>
      </c>
      <c r="L13192" t="s">
        <v>151</v>
      </c>
      <c r="O13192" s="100">
        <v>2012</v>
      </c>
    </row>
    <row r="13193" spans="1:15" x14ac:dyDescent="0.25">
      <c r="A13193">
        <v>9</v>
      </c>
      <c r="B13193" t="s">
        <v>1067</v>
      </c>
      <c r="C13193">
        <v>85</v>
      </c>
      <c r="D13193" t="s">
        <v>381</v>
      </c>
      <c r="E13193" t="s">
        <v>1096</v>
      </c>
      <c r="F13193">
        <v>13209</v>
      </c>
      <c r="G13193" t="s">
        <v>383</v>
      </c>
      <c r="H13193" s="101">
        <v>1462</v>
      </c>
      <c r="I13193">
        <v>105.79</v>
      </c>
      <c r="J13193" s="8">
        <v>41102</v>
      </c>
      <c r="K13193" t="s">
        <v>148</v>
      </c>
      <c r="L13193" t="s">
        <v>151</v>
      </c>
      <c r="O13193" s="100">
        <v>2012</v>
      </c>
    </row>
    <row r="13194" spans="1:15" x14ac:dyDescent="0.25">
      <c r="A13194">
        <v>9</v>
      </c>
      <c r="B13194" t="s">
        <v>1067</v>
      </c>
      <c r="C13194">
        <v>85</v>
      </c>
      <c r="D13194" t="s">
        <v>381</v>
      </c>
      <c r="E13194" t="s">
        <v>1097</v>
      </c>
      <c r="F13194">
        <v>12515</v>
      </c>
      <c r="G13194" t="s">
        <v>375</v>
      </c>
      <c r="H13194" s="101">
        <v>2074.48</v>
      </c>
      <c r="I13194">
        <v>152.88</v>
      </c>
      <c r="J13194" s="8">
        <v>41102</v>
      </c>
      <c r="K13194" t="s">
        <v>148</v>
      </c>
      <c r="L13194" t="s">
        <v>151</v>
      </c>
      <c r="O13194" s="100">
        <v>2012</v>
      </c>
    </row>
    <row r="13195" spans="1:15" x14ac:dyDescent="0.25">
      <c r="A13195">
        <v>9</v>
      </c>
      <c r="B13195" t="s">
        <v>1067</v>
      </c>
      <c r="C13195">
        <v>86</v>
      </c>
      <c r="D13195" t="s">
        <v>393</v>
      </c>
      <c r="E13195" t="s">
        <v>1098</v>
      </c>
      <c r="F13195">
        <v>11886</v>
      </c>
      <c r="G13195" t="s">
        <v>402</v>
      </c>
      <c r="H13195">
        <v>326.76</v>
      </c>
      <c r="I13195">
        <v>47.22</v>
      </c>
      <c r="J13195" s="8">
        <v>41102</v>
      </c>
      <c r="K13195" t="s">
        <v>148</v>
      </c>
      <c r="L13195" t="s">
        <v>149</v>
      </c>
      <c r="O13195" s="100">
        <v>2012</v>
      </c>
    </row>
    <row r="13196" spans="1:15" x14ac:dyDescent="0.25">
      <c r="A13196">
        <v>9</v>
      </c>
      <c r="B13196" t="s">
        <v>1067</v>
      </c>
      <c r="C13196">
        <v>87</v>
      </c>
      <c r="D13196" t="s">
        <v>403</v>
      </c>
      <c r="E13196" t="s">
        <v>1099</v>
      </c>
      <c r="F13196">
        <v>13152</v>
      </c>
      <c r="G13196" t="s">
        <v>405</v>
      </c>
      <c r="H13196" s="101">
        <v>1320</v>
      </c>
      <c r="I13196">
        <v>98.39</v>
      </c>
      <c r="J13196" s="8">
        <v>41102</v>
      </c>
      <c r="K13196" t="s">
        <v>148</v>
      </c>
      <c r="L13196" t="s">
        <v>151</v>
      </c>
      <c r="O13196" s="100">
        <v>2012</v>
      </c>
    </row>
    <row r="13197" spans="1:15" x14ac:dyDescent="0.25">
      <c r="A13197">
        <v>9</v>
      </c>
      <c r="B13197" t="s">
        <v>1067</v>
      </c>
      <c r="C13197">
        <v>92</v>
      </c>
      <c r="D13197" t="s">
        <v>407</v>
      </c>
      <c r="E13197" t="s">
        <v>1100</v>
      </c>
      <c r="F13197">
        <v>10632</v>
      </c>
      <c r="G13197" t="s">
        <v>411</v>
      </c>
      <c r="H13197" s="101">
        <v>1331.2</v>
      </c>
      <c r="I13197">
        <v>96.63</v>
      </c>
      <c r="J13197" s="8">
        <v>41102</v>
      </c>
      <c r="K13197" t="s">
        <v>148</v>
      </c>
      <c r="L13197" t="s">
        <v>151</v>
      </c>
      <c r="O13197" s="100">
        <v>2012</v>
      </c>
    </row>
    <row r="13198" spans="1:15" x14ac:dyDescent="0.25">
      <c r="A13198">
        <v>9</v>
      </c>
      <c r="B13198" t="s">
        <v>1067</v>
      </c>
      <c r="C13198">
        <v>93</v>
      </c>
      <c r="D13198" t="s">
        <v>418</v>
      </c>
      <c r="E13198" t="s">
        <v>1069</v>
      </c>
      <c r="F13198">
        <v>11811</v>
      </c>
      <c r="G13198" t="s">
        <v>587</v>
      </c>
      <c r="H13198" s="101">
        <v>2075.86</v>
      </c>
      <c r="I13198">
        <v>156.22</v>
      </c>
      <c r="J13198" s="8">
        <v>41102</v>
      </c>
      <c r="K13198" t="s">
        <v>148</v>
      </c>
      <c r="L13198" t="s">
        <v>151</v>
      </c>
      <c r="O13198" s="100">
        <v>2012</v>
      </c>
    </row>
    <row r="13199" spans="1:15" x14ac:dyDescent="0.25">
      <c r="A13199">
        <v>9</v>
      </c>
      <c r="B13199" t="s">
        <v>1067</v>
      </c>
      <c r="C13199">
        <v>93</v>
      </c>
      <c r="D13199" t="s">
        <v>418</v>
      </c>
      <c r="E13199" t="s">
        <v>1088</v>
      </c>
      <c r="F13199">
        <v>12650</v>
      </c>
      <c r="G13199" t="s">
        <v>357</v>
      </c>
      <c r="H13199" s="101">
        <v>1512</v>
      </c>
      <c r="I13199">
        <v>110.46</v>
      </c>
      <c r="J13199" s="8">
        <v>41102</v>
      </c>
      <c r="K13199" t="s">
        <v>148</v>
      </c>
      <c r="L13199" t="s">
        <v>151</v>
      </c>
      <c r="O13199" s="100">
        <v>2012</v>
      </c>
    </row>
    <row r="13200" spans="1:15" x14ac:dyDescent="0.25">
      <c r="A13200">
        <v>10</v>
      </c>
      <c r="B13200" t="s">
        <v>1105</v>
      </c>
      <c r="C13200">
        <v>2</v>
      </c>
      <c r="D13200" t="s">
        <v>959</v>
      </c>
      <c r="E13200" t="s">
        <v>1107</v>
      </c>
      <c r="F13200">
        <v>12812</v>
      </c>
      <c r="G13200" t="s">
        <v>750</v>
      </c>
      <c r="H13200" s="101">
        <v>1628.43</v>
      </c>
      <c r="I13200">
        <v>119.1</v>
      </c>
      <c r="J13200" s="8">
        <v>41102</v>
      </c>
      <c r="K13200" t="s">
        <v>148</v>
      </c>
      <c r="L13200" t="s">
        <v>151</v>
      </c>
      <c r="O13200" s="100">
        <v>2012</v>
      </c>
    </row>
    <row r="13201" spans="1:15" x14ac:dyDescent="0.25">
      <c r="A13201">
        <v>10</v>
      </c>
      <c r="B13201" t="s">
        <v>1105</v>
      </c>
      <c r="C13201">
        <v>2</v>
      </c>
      <c r="D13201" t="s">
        <v>959</v>
      </c>
      <c r="E13201" t="s">
        <v>1114</v>
      </c>
      <c r="F13201">
        <v>12729</v>
      </c>
      <c r="G13201" t="s">
        <v>750</v>
      </c>
      <c r="H13201" s="101">
        <v>1219.9000000000001</v>
      </c>
      <c r="I13201">
        <v>93.32</v>
      </c>
      <c r="J13201" s="8">
        <v>41102</v>
      </c>
      <c r="K13201" t="s">
        <v>148</v>
      </c>
      <c r="L13201" t="s">
        <v>149</v>
      </c>
      <c r="O13201" s="100">
        <v>2012</v>
      </c>
    </row>
    <row r="13202" spans="1:15" x14ac:dyDescent="0.25">
      <c r="A13202">
        <v>10</v>
      </c>
      <c r="B13202" t="s">
        <v>1105</v>
      </c>
      <c r="C13202">
        <v>3</v>
      </c>
      <c r="D13202" t="s">
        <v>596</v>
      </c>
      <c r="E13202" t="s">
        <v>1109</v>
      </c>
      <c r="F13202">
        <v>12492</v>
      </c>
      <c r="G13202" t="s">
        <v>600</v>
      </c>
      <c r="H13202" s="101">
        <v>1697.44</v>
      </c>
      <c r="I13202">
        <v>124.65</v>
      </c>
      <c r="J13202" s="8">
        <v>41102</v>
      </c>
      <c r="K13202" t="s">
        <v>148</v>
      </c>
      <c r="L13202" t="s">
        <v>151</v>
      </c>
      <c r="O13202" s="100">
        <v>2012</v>
      </c>
    </row>
    <row r="13203" spans="1:15" x14ac:dyDescent="0.25">
      <c r="A13203">
        <v>10</v>
      </c>
      <c r="B13203" t="s">
        <v>1105</v>
      </c>
      <c r="C13203">
        <v>6</v>
      </c>
      <c r="D13203" t="s">
        <v>162</v>
      </c>
      <c r="E13203" t="s">
        <v>1485</v>
      </c>
      <c r="F13203">
        <v>13671</v>
      </c>
      <c r="G13203" t="s">
        <v>164</v>
      </c>
      <c r="H13203">
        <v>512.82000000000005</v>
      </c>
      <c r="I13203">
        <v>74.099999999999994</v>
      </c>
      <c r="J13203" s="8">
        <v>41102</v>
      </c>
      <c r="K13203" t="s">
        <v>148</v>
      </c>
      <c r="L13203" t="s">
        <v>149</v>
      </c>
      <c r="O13203" s="100">
        <v>2012</v>
      </c>
    </row>
    <row r="13204" spans="1:15" x14ac:dyDescent="0.25">
      <c r="A13204">
        <v>10</v>
      </c>
      <c r="B13204" t="s">
        <v>1105</v>
      </c>
      <c r="C13204">
        <v>6</v>
      </c>
      <c r="D13204" t="s">
        <v>162</v>
      </c>
      <c r="E13204" t="s">
        <v>1317</v>
      </c>
      <c r="F13204">
        <v>13172</v>
      </c>
      <c r="G13204" t="s">
        <v>164</v>
      </c>
      <c r="H13204" s="101">
        <v>1625.86</v>
      </c>
      <c r="I13204">
        <v>124.37</v>
      </c>
      <c r="J13204" s="8">
        <v>41102</v>
      </c>
      <c r="K13204" t="s">
        <v>148</v>
      </c>
      <c r="L13204" t="s">
        <v>443</v>
      </c>
      <c r="O13204" s="100">
        <v>2012</v>
      </c>
    </row>
    <row r="13205" spans="1:15" x14ac:dyDescent="0.25">
      <c r="A13205">
        <v>10</v>
      </c>
      <c r="B13205" t="s">
        <v>1105</v>
      </c>
      <c r="C13205">
        <v>6</v>
      </c>
      <c r="D13205" t="s">
        <v>162</v>
      </c>
      <c r="E13205" t="s">
        <v>1318</v>
      </c>
      <c r="F13205">
        <v>12972</v>
      </c>
      <c r="G13205" t="s">
        <v>164</v>
      </c>
      <c r="H13205">
        <v>99</v>
      </c>
      <c r="I13205">
        <v>14.31</v>
      </c>
      <c r="J13205" s="8">
        <v>41102</v>
      </c>
      <c r="K13205" t="s">
        <v>526</v>
      </c>
      <c r="L13205" t="s">
        <v>149</v>
      </c>
      <c r="O13205" s="100">
        <v>2012</v>
      </c>
    </row>
    <row r="13206" spans="1:15" x14ac:dyDescent="0.25">
      <c r="A13206">
        <v>10</v>
      </c>
      <c r="B13206" t="s">
        <v>1105</v>
      </c>
      <c r="C13206">
        <v>6</v>
      </c>
      <c r="D13206" t="s">
        <v>162</v>
      </c>
      <c r="E13206" t="s">
        <v>1117</v>
      </c>
      <c r="F13206">
        <v>13291</v>
      </c>
      <c r="G13206" t="s">
        <v>164</v>
      </c>
      <c r="H13206" s="101">
        <v>1783.98</v>
      </c>
      <c r="I13206">
        <v>136.47999999999999</v>
      </c>
      <c r="J13206" s="8">
        <v>41102</v>
      </c>
      <c r="K13206" t="s">
        <v>148</v>
      </c>
      <c r="L13206" t="s">
        <v>149</v>
      </c>
      <c r="O13206" s="100">
        <v>2012</v>
      </c>
    </row>
    <row r="13207" spans="1:15" x14ac:dyDescent="0.25">
      <c r="A13207">
        <v>10</v>
      </c>
      <c r="B13207" t="s">
        <v>1105</v>
      </c>
      <c r="C13207">
        <v>6</v>
      </c>
      <c r="D13207" t="s">
        <v>162</v>
      </c>
      <c r="E13207" t="s">
        <v>1457</v>
      </c>
      <c r="F13207">
        <v>12962</v>
      </c>
      <c r="G13207" t="s">
        <v>164</v>
      </c>
      <c r="H13207" s="101">
        <v>1675.8</v>
      </c>
      <c r="I13207">
        <v>120.94</v>
      </c>
      <c r="J13207" s="8">
        <v>41102</v>
      </c>
      <c r="K13207" t="s">
        <v>148</v>
      </c>
      <c r="L13207" t="s">
        <v>151</v>
      </c>
      <c r="O13207" s="100">
        <v>2012</v>
      </c>
    </row>
    <row r="13208" spans="1:15" x14ac:dyDescent="0.25">
      <c r="A13208">
        <v>10</v>
      </c>
      <c r="B13208" t="s">
        <v>1105</v>
      </c>
      <c r="C13208">
        <v>6</v>
      </c>
      <c r="D13208" t="s">
        <v>162</v>
      </c>
      <c r="E13208" t="s">
        <v>1438</v>
      </c>
      <c r="F13208">
        <v>13638</v>
      </c>
      <c r="G13208" t="s">
        <v>164</v>
      </c>
      <c r="H13208">
        <v>878.43</v>
      </c>
      <c r="I13208">
        <v>126.93</v>
      </c>
      <c r="J13208" s="8">
        <v>41102</v>
      </c>
      <c r="K13208" t="s">
        <v>148</v>
      </c>
      <c r="L13208" t="s">
        <v>149</v>
      </c>
      <c r="O13208" s="100">
        <v>2012</v>
      </c>
    </row>
    <row r="13209" spans="1:15" x14ac:dyDescent="0.25">
      <c r="A13209">
        <v>10</v>
      </c>
      <c r="B13209" t="s">
        <v>1105</v>
      </c>
      <c r="C13209">
        <v>6</v>
      </c>
      <c r="D13209" t="s">
        <v>162</v>
      </c>
      <c r="E13209" t="s">
        <v>1118</v>
      </c>
      <c r="F13209">
        <v>13113</v>
      </c>
      <c r="G13209" t="s">
        <v>164</v>
      </c>
      <c r="H13209" s="101">
        <v>1227.5</v>
      </c>
      <c r="I13209">
        <v>93.91</v>
      </c>
      <c r="J13209" s="8">
        <v>41102</v>
      </c>
      <c r="K13209" t="s">
        <v>148</v>
      </c>
      <c r="L13209" t="s">
        <v>149</v>
      </c>
      <c r="O13209" s="100">
        <v>2012</v>
      </c>
    </row>
    <row r="13210" spans="1:15" x14ac:dyDescent="0.25">
      <c r="A13210">
        <v>10</v>
      </c>
      <c r="B13210" t="s">
        <v>1105</v>
      </c>
      <c r="C13210">
        <v>6</v>
      </c>
      <c r="D13210" t="s">
        <v>162</v>
      </c>
      <c r="E13210" t="s">
        <v>1120</v>
      </c>
      <c r="F13210">
        <v>13166</v>
      </c>
      <c r="G13210" t="s">
        <v>164</v>
      </c>
      <c r="H13210" s="101">
        <v>1595.28</v>
      </c>
      <c r="I13210">
        <v>122.04</v>
      </c>
      <c r="J13210" s="8">
        <v>41102</v>
      </c>
      <c r="K13210" t="s">
        <v>148</v>
      </c>
      <c r="L13210" t="s">
        <v>149</v>
      </c>
      <c r="O13210" s="100">
        <v>2012</v>
      </c>
    </row>
    <row r="13211" spans="1:15" x14ac:dyDescent="0.25">
      <c r="A13211">
        <v>10</v>
      </c>
      <c r="B13211" t="s">
        <v>1105</v>
      </c>
      <c r="C13211">
        <v>24</v>
      </c>
      <c r="D13211" t="s">
        <v>1121</v>
      </c>
      <c r="E13211" t="s">
        <v>1108</v>
      </c>
      <c r="F13211">
        <v>12941</v>
      </c>
      <c r="G13211" t="s">
        <v>207</v>
      </c>
      <c r="H13211" s="101">
        <v>1743.88</v>
      </c>
      <c r="I13211">
        <v>133.41</v>
      </c>
      <c r="J13211" s="8">
        <v>41102</v>
      </c>
      <c r="K13211" t="s">
        <v>148</v>
      </c>
      <c r="L13211" t="s">
        <v>151</v>
      </c>
      <c r="O13211" s="100">
        <v>2012</v>
      </c>
    </row>
    <row r="13212" spans="1:15" x14ac:dyDescent="0.25">
      <c r="A13212">
        <v>10</v>
      </c>
      <c r="B13212" t="s">
        <v>1105</v>
      </c>
      <c r="C13212">
        <v>24</v>
      </c>
      <c r="D13212" t="s">
        <v>1121</v>
      </c>
      <c r="E13212" t="s">
        <v>1122</v>
      </c>
      <c r="F13212">
        <v>13559</v>
      </c>
      <c r="G13212" t="s">
        <v>207</v>
      </c>
      <c r="H13212">
        <v>668.43</v>
      </c>
      <c r="I13212">
        <v>51.13</v>
      </c>
      <c r="J13212" s="8">
        <v>41102</v>
      </c>
      <c r="K13212" t="s">
        <v>148</v>
      </c>
      <c r="L13212" t="s">
        <v>149</v>
      </c>
      <c r="O13212" s="100">
        <v>2012</v>
      </c>
    </row>
    <row r="13213" spans="1:15" x14ac:dyDescent="0.25">
      <c r="A13213">
        <v>10</v>
      </c>
      <c r="B13213" t="s">
        <v>1105</v>
      </c>
      <c r="C13213">
        <v>24</v>
      </c>
      <c r="D13213" t="s">
        <v>1121</v>
      </c>
      <c r="E13213" t="s">
        <v>1110</v>
      </c>
      <c r="F13213">
        <v>12994</v>
      </c>
      <c r="G13213" t="s">
        <v>207</v>
      </c>
      <c r="H13213" s="101">
        <v>1634.61</v>
      </c>
      <c r="I13213">
        <v>125.05</v>
      </c>
      <c r="J13213" s="8">
        <v>41102</v>
      </c>
      <c r="K13213" t="s">
        <v>148</v>
      </c>
      <c r="L13213" t="s">
        <v>149</v>
      </c>
      <c r="O13213" s="100">
        <v>2012</v>
      </c>
    </row>
    <row r="13214" spans="1:15" x14ac:dyDescent="0.25">
      <c r="A13214">
        <v>10</v>
      </c>
      <c r="B13214" t="s">
        <v>1105</v>
      </c>
      <c r="C13214">
        <v>24</v>
      </c>
      <c r="D13214" t="s">
        <v>1121</v>
      </c>
      <c r="E13214" t="s">
        <v>1106</v>
      </c>
      <c r="F13214">
        <v>12922</v>
      </c>
      <c r="G13214" t="s">
        <v>207</v>
      </c>
      <c r="H13214" s="101">
        <v>1545</v>
      </c>
      <c r="I13214">
        <v>112.99</v>
      </c>
      <c r="J13214" s="8">
        <v>41102</v>
      </c>
      <c r="K13214" t="s">
        <v>148</v>
      </c>
      <c r="L13214" t="s">
        <v>151</v>
      </c>
      <c r="O13214" s="100">
        <v>2012</v>
      </c>
    </row>
    <row r="13215" spans="1:15" x14ac:dyDescent="0.25">
      <c r="A13215">
        <v>10</v>
      </c>
      <c r="B13215" t="s">
        <v>1105</v>
      </c>
      <c r="C13215">
        <v>24</v>
      </c>
      <c r="D13215" t="s">
        <v>1121</v>
      </c>
      <c r="E13215" t="s">
        <v>1111</v>
      </c>
      <c r="F13215">
        <v>12819</v>
      </c>
      <c r="G13215" t="s">
        <v>207</v>
      </c>
      <c r="H13215" s="101">
        <v>1473.7</v>
      </c>
      <c r="I13215">
        <v>106.66</v>
      </c>
      <c r="J13215" s="8">
        <v>41102</v>
      </c>
      <c r="K13215" t="s">
        <v>148</v>
      </c>
      <c r="L13215" t="s">
        <v>151</v>
      </c>
      <c r="O13215" s="100">
        <v>2012</v>
      </c>
    </row>
    <row r="13216" spans="1:15" x14ac:dyDescent="0.25">
      <c r="A13216">
        <v>10</v>
      </c>
      <c r="B13216" t="s">
        <v>1105</v>
      </c>
      <c r="C13216">
        <v>24</v>
      </c>
      <c r="D13216" t="s">
        <v>1121</v>
      </c>
      <c r="E13216" t="s">
        <v>1319</v>
      </c>
      <c r="F13216">
        <v>13570</v>
      </c>
      <c r="G13216" t="s">
        <v>207</v>
      </c>
      <c r="H13216" s="101">
        <v>2790.38</v>
      </c>
      <c r="I13216">
        <v>213.46</v>
      </c>
      <c r="J13216" s="8">
        <v>41102</v>
      </c>
      <c r="K13216" t="s">
        <v>148</v>
      </c>
      <c r="L13216" t="s">
        <v>149</v>
      </c>
      <c r="O13216" s="100">
        <v>2012</v>
      </c>
    </row>
    <row r="13217" spans="1:15" x14ac:dyDescent="0.25">
      <c r="A13217">
        <v>10</v>
      </c>
      <c r="B13217" t="s">
        <v>1105</v>
      </c>
      <c r="C13217">
        <v>24</v>
      </c>
      <c r="D13217" t="s">
        <v>1121</v>
      </c>
      <c r="E13217" t="s">
        <v>1112</v>
      </c>
      <c r="F13217">
        <v>12760</v>
      </c>
      <c r="G13217" t="s">
        <v>207</v>
      </c>
      <c r="H13217" s="101">
        <v>1171.2</v>
      </c>
      <c r="I13217">
        <v>89.59</v>
      </c>
      <c r="J13217" s="8">
        <v>41102</v>
      </c>
      <c r="K13217" t="s">
        <v>148</v>
      </c>
      <c r="L13217" t="s">
        <v>149</v>
      </c>
      <c r="O13217" s="100">
        <v>2012</v>
      </c>
    </row>
    <row r="13218" spans="1:15" x14ac:dyDescent="0.25">
      <c r="A13218">
        <v>10</v>
      </c>
      <c r="B13218" t="s">
        <v>1105</v>
      </c>
      <c r="C13218">
        <v>24</v>
      </c>
      <c r="D13218" t="s">
        <v>1121</v>
      </c>
      <c r="E13218" t="s">
        <v>1113</v>
      </c>
      <c r="F13218">
        <v>13265</v>
      </c>
      <c r="G13218" t="s">
        <v>207</v>
      </c>
      <c r="H13218" s="101">
        <v>1529.88</v>
      </c>
      <c r="I13218">
        <v>117.03</v>
      </c>
      <c r="J13218" s="8">
        <v>41102</v>
      </c>
      <c r="K13218" t="s">
        <v>148</v>
      </c>
      <c r="L13218" t="s">
        <v>149</v>
      </c>
      <c r="O13218" s="100">
        <v>2012</v>
      </c>
    </row>
    <row r="13219" spans="1:15" x14ac:dyDescent="0.25">
      <c r="A13219">
        <v>10</v>
      </c>
      <c r="B13219" t="s">
        <v>1105</v>
      </c>
      <c r="C13219">
        <v>32</v>
      </c>
      <c r="D13219" t="s">
        <v>266</v>
      </c>
      <c r="E13219" t="s">
        <v>1446</v>
      </c>
      <c r="F13219">
        <v>13643</v>
      </c>
      <c r="G13219" t="s">
        <v>268</v>
      </c>
      <c r="H13219" s="101">
        <v>1089</v>
      </c>
      <c r="I13219">
        <v>157.36000000000001</v>
      </c>
      <c r="J13219" s="8">
        <v>41102</v>
      </c>
      <c r="K13219" t="s">
        <v>148</v>
      </c>
      <c r="L13219" t="s">
        <v>149</v>
      </c>
      <c r="O13219" s="100">
        <v>2012</v>
      </c>
    </row>
    <row r="13220" spans="1:15" x14ac:dyDescent="0.25">
      <c r="A13220">
        <v>10</v>
      </c>
      <c r="B13220" t="s">
        <v>1105</v>
      </c>
      <c r="C13220">
        <v>32</v>
      </c>
      <c r="D13220" t="s">
        <v>266</v>
      </c>
      <c r="E13220" t="s">
        <v>1123</v>
      </c>
      <c r="F13220">
        <v>12887</v>
      </c>
      <c r="G13220" t="s">
        <v>268</v>
      </c>
      <c r="H13220" s="101">
        <v>1746.88</v>
      </c>
      <c r="I13220">
        <v>107.26</v>
      </c>
      <c r="J13220" s="8">
        <v>41102</v>
      </c>
      <c r="K13220" t="s">
        <v>148</v>
      </c>
      <c r="L13220" t="s">
        <v>151</v>
      </c>
      <c r="O13220" s="100">
        <v>2012</v>
      </c>
    </row>
    <row r="13221" spans="1:15" x14ac:dyDescent="0.25">
      <c r="A13221">
        <v>10</v>
      </c>
      <c r="B13221" t="s">
        <v>1105</v>
      </c>
      <c r="C13221">
        <v>32</v>
      </c>
      <c r="D13221" t="s">
        <v>266</v>
      </c>
      <c r="E13221" t="s">
        <v>1125</v>
      </c>
      <c r="F13221">
        <v>12493</v>
      </c>
      <c r="G13221" t="s">
        <v>268</v>
      </c>
      <c r="H13221" s="101">
        <v>2057</v>
      </c>
      <c r="I13221">
        <v>157.41999999999999</v>
      </c>
      <c r="J13221" s="8">
        <v>41102</v>
      </c>
      <c r="K13221" t="s">
        <v>148</v>
      </c>
      <c r="L13221" t="s">
        <v>151</v>
      </c>
      <c r="O13221" s="100">
        <v>2012</v>
      </c>
    </row>
    <row r="13222" spans="1:15" x14ac:dyDescent="0.25">
      <c r="A13222">
        <v>10</v>
      </c>
      <c r="B13222" t="s">
        <v>1105</v>
      </c>
      <c r="C13222">
        <v>46</v>
      </c>
      <c r="D13222" t="s">
        <v>281</v>
      </c>
      <c r="E13222" t="s">
        <v>1127</v>
      </c>
      <c r="F13222">
        <v>12588</v>
      </c>
      <c r="G13222" t="s">
        <v>587</v>
      </c>
      <c r="H13222" s="101">
        <v>1460.18</v>
      </c>
      <c r="I13222">
        <v>111.7</v>
      </c>
      <c r="J13222" s="8">
        <v>41102</v>
      </c>
      <c r="K13222" t="s">
        <v>148</v>
      </c>
      <c r="L13222" t="s">
        <v>151</v>
      </c>
      <c r="O13222" s="100">
        <v>2012</v>
      </c>
    </row>
    <row r="13223" spans="1:15" x14ac:dyDescent="0.25">
      <c r="A13223">
        <v>10</v>
      </c>
      <c r="B13223" t="s">
        <v>1105</v>
      </c>
      <c r="C13223">
        <v>46</v>
      </c>
      <c r="D13223" t="s">
        <v>281</v>
      </c>
      <c r="E13223" t="s">
        <v>1458</v>
      </c>
      <c r="F13223">
        <v>13654</v>
      </c>
      <c r="G13223" t="s">
        <v>283</v>
      </c>
      <c r="H13223">
        <v>126</v>
      </c>
      <c r="I13223">
        <v>18.21</v>
      </c>
      <c r="J13223" s="8">
        <v>41102</v>
      </c>
      <c r="K13223" t="s">
        <v>148</v>
      </c>
      <c r="L13223" t="s">
        <v>190</v>
      </c>
      <c r="O13223" s="100">
        <v>2012</v>
      </c>
    </row>
    <row r="13224" spans="1:15" x14ac:dyDescent="0.25">
      <c r="A13224">
        <v>10</v>
      </c>
      <c r="B13224" t="s">
        <v>1105</v>
      </c>
      <c r="C13224">
        <v>46</v>
      </c>
      <c r="D13224" t="s">
        <v>281</v>
      </c>
      <c r="E13224" t="s">
        <v>1128</v>
      </c>
      <c r="F13224">
        <v>13339</v>
      </c>
      <c r="G13224" t="s">
        <v>283</v>
      </c>
      <c r="H13224">
        <v>539</v>
      </c>
      <c r="I13224">
        <v>77.89</v>
      </c>
      <c r="J13224" s="8">
        <v>41102</v>
      </c>
      <c r="K13224" t="s">
        <v>148</v>
      </c>
      <c r="L13224" t="s">
        <v>149</v>
      </c>
      <c r="O13224" s="100">
        <v>2012</v>
      </c>
    </row>
    <row r="13225" spans="1:15" x14ac:dyDescent="0.25">
      <c r="A13225">
        <v>10</v>
      </c>
      <c r="B13225" t="s">
        <v>1105</v>
      </c>
      <c r="C13225">
        <v>46</v>
      </c>
      <c r="D13225" t="s">
        <v>281</v>
      </c>
      <c r="E13225" t="s">
        <v>1131</v>
      </c>
      <c r="F13225">
        <v>13171</v>
      </c>
      <c r="G13225" t="s">
        <v>283</v>
      </c>
      <c r="H13225" s="101">
        <v>1576.58</v>
      </c>
      <c r="I13225">
        <v>120.61</v>
      </c>
      <c r="J13225" s="8">
        <v>41102</v>
      </c>
      <c r="K13225" t="s">
        <v>148</v>
      </c>
      <c r="L13225" t="s">
        <v>149</v>
      </c>
      <c r="O13225" s="100">
        <v>2012</v>
      </c>
    </row>
    <row r="13226" spans="1:15" x14ac:dyDescent="0.25">
      <c r="A13226">
        <v>10</v>
      </c>
      <c r="B13226" t="s">
        <v>1105</v>
      </c>
      <c r="C13226">
        <v>46</v>
      </c>
      <c r="D13226" t="s">
        <v>281</v>
      </c>
      <c r="E13226" t="s">
        <v>1132</v>
      </c>
      <c r="F13226">
        <v>12792</v>
      </c>
      <c r="G13226" t="s">
        <v>283</v>
      </c>
      <c r="H13226">
        <v>303.02999999999997</v>
      </c>
      <c r="I13226">
        <v>23.18</v>
      </c>
      <c r="J13226" s="8">
        <v>41102</v>
      </c>
      <c r="K13226" t="s">
        <v>148</v>
      </c>
      <c r="L13226" t="s">
        <v>149</v>
      </c>
      <c r="O13226" s="100">
        <v>2012</v>
      </c>
    </row>
    <row r="13227" spans="1:15" x14ac:dyDescent="0.25">
      <c r="A13227">
        <v>10</v>
      </c>
      <c r="B13227" t="s">
        <v>1105</v>
      </c>
      <c r="C13227">
        <v>46</v>
      </c>
      <c r="D13227" t="s">
        <v>281</v>
      </c>
      <c r="E13227" t="s">
        <v>1133</v>
      </c>
      <c r="F13227">
        <v>12730</v>
      </c>
      <c r="G13227" t="s">
        <v>283</v>
      </c>
      <c r="H13227" s="101">
        <v>1905.5</v>
      </c>
      <c r="I13227">
        <v>145.77000000000001</v>
      </c>
      <c r="J13227" s="8">
        <v>41102</v>
      </c>
      <c r="K13227" t="s">
        <v>148</v>
      </c>
      <c r="L13227" t="s">
        <v>151</v>
      </c>
      <c r="O13227" s="100">
        <v>2012</v>
      </c>
    </row>
    <row r="13228" spans="1:15" x14ac:dyDescent="0.25">
      <c r="A13228">
        <v>10</v>
      </c>
      <c r="B13228" t="s">
        <v>1105</v>
      </c>
      <c r="C13228">
        <v>46</v>
      </c>
      <c r="D13228" t="s">
        <v>281</v>
      </c>
      <c r="E13228" t="s">
        <v>1134</v>
      </c>
      <c r="F13228">
        <v>12742</v>
      </c>
      <c r="G13228" t="s">
        <v>288</v>
      </c>
      <c r="H13228" s="101">
        <v>2119.7399999999998</v>
      </c>
      <c r="I13228">
        <v>136.37</v>
      </c>
      <c r="J13228" s="8">
        <v>41102</v>
      </c>
      <c r="K13228" t="s">
        <v>148</v>
      </c>
      <c r="L13228" t="s">
        <v>151</v>
      </c>
      <c r="O13228" s="100">
        <v>2012</v>
      </c>
    </row>
    <row r="13229" spans="1:15" x14ac:dyDescent="0.25">
      <c r="A13229">
        <v>10</v>
      </c>
      <c r="B13229" t="s">
        <v>1105</v>
      </c>
      <c r="C13229">
        <v>62</v>
      </c>
      <c r="D13229" t="s">
        <v>1135</v>
      </c>
      <c r="E13229" t="s">
        <v>1419</v>
      </c>
      <c r="F13229">
        <v>13624</v>
      </c>
      <c r="G13229" t="s">
        <v>298</v>
      </c>
      <c r="H13229">
        <v>472.5</v>
      </c>
      <c r="I13229">
        <v>68.290000000000006</v>
      </c>
      <c r="J13229" s="8">
        <v>41102</v>
      </c>
      <c r="K13229" t="s">
        <v>148</v>
      </c>
      <c r="L13229" t="s">
        <v>190</v>
      </c>
      <c r="O13229" s="100">
        <v>2012</v>
      </c>
    </row>
    <row r="13230" spans="1:15" x14ac:dyDescent="0.25">
      <c r="A13230">
        <v>10</v>
      </c>
      <c r="B13230" t="s">
        <v>1105</v>
      </c>
      <c r="C13230">
        <v>62</v>
      </c>
      <c r="D13230" t="s">
        <v>1135</v>
      </c>
      <c r="E13230" t="s">
        <v>1136</v>
      </c>
      <c r="F13230">
        <v>13480</v>
      </c>
      <c r="G13230" t="s">
        <v>298</v>
      </c>
      <c r="H13230" s="101">
        <v>1472</v>
      </c>
      <c r="I13230">
        <v>105.94</v>
      </c>
      <c r="J13230" s="8">
        <v>41102</v>
      </c>
      <c r="K13230" t="s">
        <v>148</v>
      </c>
      <c r="L13230" t="s">
        <v>151</v>
      </c>
      <c r="O13230" s="100">
        <v>2012</v>
      </c>
    </row>
    <row r="13231" spans="1:15" x14ac:dyDescent="0.25">
      <c r="A13231">
        <v>10</v>
      </c>
      <c r="B13231" t="s">
        <v>1105</v>
      </c>
      <c r="C13231">
        <v>62</v>
      </c>
      <c r="D13231" t="s">
        <v>1135</v>
      </c>
      <c r="E13231" t="s">
        <v>1413</v>
      </c>
      <c r="F13231">
        <v>13618</v>
      </c>
      <c r="G13231" t="s">
        <v>298</v>
      </c>
      <c r="H13231">
        <v>372</v>
      </c>
      <c r="I13231">
        <v>53.74</v>
      </c>
      <c r="J13231" s="8">
        <v>41102</v>
      </c>
      <c r="K13231" t="s">
        <v>148</v>
      </c>
      <c r="L13231" t="s">
        <v>149</v>
      </c>
      <c r="O13231" s="100">
        <v>2012</v>
      </c>
    </row>
    <row r="13232" spans="1:15" x14ac:dyDescent="0.25">
      <c r="A13232">
        <v>10</v>
      </c>
      <c r="B13232" t="s">
        <v>1105</v>
      </c>
      <c r="C13232">
        <v>67</v>
      </c>
      <c r="D13232" t="s">
        <v>301</v>
      </c>
      <c r="E13232" t="s">
        <v>1137</v>
      </c>
      <c r="F13232">
        <v>13066</v>
      </c>
      <c r="G13232" t="s">
        <v>300</v>
      </c>
      <c r="H13232" s="101">
        <v>1161.27</v>
      </c>
      <c r="I13232">
        <v>88.84</v>
      </c>
      <c r="J13232" s="8">
        <v>41102</v>
      </c>
      <c r="K13232" t="s">
        <v>148</v>
      </c>
      <c r="L13232" t="s">
        <v>149</v>
      </c>
      <c r="O13232" s="100">
        <v>2012</v>
      </c>
    </row>
    <row r="13233" spans="1:15" x14ac:dyDescent="0.25">
      <c r="A13233">
        <v>10</v>
      </c>
      <c r="B13233" t="s">
        <v>1105</v>
      </c>
      <c r="C13233">
        <v>67</v>
      </c>
      <c r="D13233" t="s">
        <v>301</v>
      </c>
      <c r="E13233" t="s">
        <v>1427</v>
      </c>
      <c r="F13233">
        <v>13632</v>
      </c>
      <c r="G13233" t="s">
        <v>300</v>
      </c>
      <c r="H13233" s="101">
        <v>1254</v>
      </c>
      <c r="I13233">
        <v>181.2</v>
      </c>
      <c r="J13233" s="8">
        <v>41102</v>
      </c>
      <c r="K13233" t="s">
        <v>148</v>
      </c>
      <c r="L13233" t="s">
        <v>149</v>
      </c>
      <c r="O13233" s="100">
        <v>2012</v>
      </c>
    </row>
    <row r="13234" spans="1:15" x14ac:dyDescent="0.25">
      <c r="A13234">
        <v>10</v>
      </c>
      <c r="B13234" t="s">
        <v>1105</v>
      </c>
      <c r="C13234">
        <v>67</v>
      </c>
      <c r="D13234" t="s">
        <v>301</v>
      </c>
      <c r="E13234" t="s">
        <v>1138</v>
      </c>
      <c r="F13234">
        <v>12816</v>
      </c>
      <c r="G13234" t="s">
        <v>300</v>
      </c>
      <c r="H13234" s="101">
        <v>1273.1099999999999</v>
      </c>
      <c r="I13234">
        <v>97.39</v>
      </c>
      <c r="J13234" s="8">
        <v>41102</v>
      </c>
      <c r="K13234" t="s">
        <v>148</v>
      </c>
      <c r="L13234" t="s">
        <v>149</v>
      </c>
      <c r="O13234" s="100">
        <v>2012</v>
      </c>
    </row>
    <row r="13235" spans="1:15" x14ac:dyDescent="0.25">
      <c r="A13235">
        <v>10</v>
      </c>
      <c r="B13235" t="s">
        <v>1105</v>
      </c>
      <c r="C13235">
        <v>72</v>
      </c>
      <c r="D13235" t="s">
        <v>1139</v>
      </c>
      <c r="E13235" t="s">
        <v>1140</v>
      </c>
      <c r="F13235">
        <v>13250</v>
      </c>
      <c r="G13235" t="s">
        <v>307</v>
      </c>
      <c r="H13235" s="101">
        <v>1539.85</v>
      </c>
      <c r="I13235">
        <v>117.8</v>
      </c>
      <c r="J13235" s="8">
        <v>41102</v>
      </c>
      <c r="K13235" t="s">
        <v>148</v>
      </c>
      <c r="L13235" t="s">
        <v>149</v>
      </c>
      <c r="O13235" s="100">
        <v>2012</v>
      </c>
    </row>
    <row r="13236" spans="1:15" x14ac:dyDescent="0.25">
      <c r="A13236">
        <v>10</v>
      </c>
      <c r="B13236" t="s">
        <v>1105</v>
      </c>
      <c r="C13236">
        <v>72</v>
      </c>
      <c r="D13236" t="s">
        <v>1139</v>
      </c>
      <c r="E13236" t="s">
        <v>1141</v>
      </c>
      <c r="F13236">
        <v>13419</v>
      </c>
      <c r="G13236" t="s">
        <v>307</v>
      </c>
      <c r="H13236" s="101">
        <v>1006.5</v>
      </c>
      <c r="I13236">
        <v>76.989999999999995</v>
      </c>
      <c r="J13236" s="8">
        <v>41102</v>
      </c>
      <c r="K13236" t="s">
        <v>148</v>
      </c>
      <c r="L13236" t="s">
        <v>149</v>
      </c>
      <c r="O13236" s="100">
        <v>2012</v>
      </c>
    </row>
    <row r="13237" spans="1:15" x14ac:dyDescent="0.25">
      <c r="A13237">
        <v>10</v>
      </c>
      <c r="B13237" t="s">
        <v>1105</v>
      </c>
      <c r="C13237">
        <v>72</v>
      </c>
      <c r="D13237" t="s">
        <v>1139</v>
      </c>
      <c r="E13237" t="s">
        <v>1143</v>
      </c>
      <c r="F13237">
        <v>13096</v>
      </c>
      <c r="G13237" t="s">
        <v>307</v>
      </c>
      <c r="H13237">
        <v>985.71</v>
      </c>
      <c r="I13237">
        <v>75.400000000000006</v>
      </c>
      <c r="J13237" s="8">
        <v>41102</v>
      </c>
      <c r="K13237" t="s">
        <v>148</v>
      </c>
      <c r="L13237" t="s">
        <v>149</v>
      </c>
      <c r="O13237" s="100">
        <v>2012</v>
      </c>
    </row>
    <row r="13238" spans="1:15" x14ac:dyDescent="0.25">
      <c r="A13238">
        <v>10</v>
      </c>
      <c r="B13238" t="s">
        <v>1105</v>
      </c>
      <c r="C13238">
        <v>72</v>
      </c>
      <c r="D13238" t="s">
        <v>1139</v>
      </c>
      <c r="E13238" t="s">
        <v>1144</v>
      </c>
      <c r="F13238">
        <v>13482</v>
      </c>
      <c r="G13238" t="s">
        <v>307</v>
      </c>
      <c r="H13238">
        <v>715</v>
      </c>
      <c r="I13238">
        <v>54.7</v>
      </c>
      <c r="J13238" s="8">
        <v>41102</v>
      </c>
      <c r="K13238" t="s">
        <v>148</v>
      </c>
      <c r="L13238" t="s">
        <v>149</v>
      </c>
      <c r="O13238" s="100">
        <v>2012</v>
      </c>
    </row>
    <row r="13239" spans="1:15" x14ac:dyDescent="0.25">
      <c r="A13239">
        <v>10</v>
      </c>
      <c r="B13239" t="s">
        <v>1105</v>
      </c>
      <c r="C13239">
        <v>72</v>
      </c>
      <c r="D13239" t="s">
        <v>1139</v>
      </c>
      <c r="E13239" t="s">
        <v>1145</v>
      </c>
      <c r="F13239">
        <v>12948</v>
      </c>
      <c r="G13239" t="s">
        <v>307</v>
      </c>
      <c r="H13239" s="101">
        <v>1522.75</v>
      </c>
      <c r="I13239">
        <v>111.01</v>
      </c>
      <c r="J13239" s="8">
        <v>41102</v>
      </c>
      <c r="K13239" t="s">
        <v>148</v>
      </c>
      <c r="L13239" t="s">
        <v>151</v>
      </c>
      <c r="O13239" s="100">
        <v>2012</v>
      </c>
    </row>
    <row r="13240" spans="1:15" x14ac:dyDescent="0.25">
      <c r="A13240">
        <v>10</v>
      </c>
      <c r="B13240" t="s">
        <v>1105</v>
      </c>
      <c r="C13240">
        <v>72</v>
      </c>
      <c r="D13240" t="s">
        <v>1139</v>
      </c>
      <c r="E13240" t="s">
        <v>1146</v>
      </c>
      <c r="F13240">
        <v>13210</v>
      </c>
      <c r="G13240" t="s">
        <v>307</v>
      </c>
      <c r="H13240" s="101">
        <v>1487.06</v>
      </c>
      <c r="I13240">
        <v>113.76</v>
      </c>
      <c r="J13240" s="8">
        <v>41102</v>
      </c>
      <c r="K13240" t="s">
        <v>148</v>
      </c>
      <c r="L13240" t="s">
        <v>149</v>
      </c>
      <c r="O13240" s="100">
        <v>2012</v>
      </c>
    </row>
    <row r="13241" spans="1:15" x14ac:dyDescent="0.25">
      <c r="A13241">
        <v>10</v>
      </c>
      <c r="B13241" t="s">
        <v>1105</v>
      </c>
      <c r="C13241">
        <v>72</v>
      </c>
      <c r="D13241" t="s">
        <v>1139</v>
      </c>
      <c r="E13241" t="s">
        <v>1447</v>
      </c>
      <c r="F13241">
        <v>13642</v>
      </c>
      <c r="G13241" t="s">
        <v>307</v>
      </c>
      <c r="H13241">
        <v>443.74</v>
      </c>
      <c r="I13241">
        <v>64.11</v>
      </c>
      <c r="J13241" s="8">
        <v>41102</v>
      </c>
      <c r="K13241" t="s">
        <v>148</v>
      </c>
      <c r="L13241" t="s">
        <v>149</v>
      </c>
      <c r="O13241" s="100">
        <v>2012</v>
      </c>
    </row>
    <row r="13242" spans="1:15" x14ac:dyDescent="0.25">
      <c r="A13242">
        <v>10</v>
      </c>
      <c r="B13242" t="s">
        <v>1105</v>
      </c>
      <c r="C13242">
        <v>72</v>
      </c>
      <c r="D13242" t="s">
        <v>1139</v>
      </c>
      <c r="E13242" t="s">
        <v>1147</v>
      </c>
      <c r="F13242">
        <v>12782</v>
      </c>
      <c r="G13242" t="s">
        <v>307</v>
      </c>
      <c r="H13242" s="101">
        <v>1255.8</v>
      </c>
      <c r="I13242">
        <v>96.07</v>
      </c>
      <c r="J13242" s="8">
        <v>41102</v>
      </c>
      <c r="K13242" t="s">
        <v>148</v>
      </c>
      <c r="L13242" t="s">
        <v>149</v>
      </c>
      <c r="O13242" s="100">
        <v>2012</v>
      </c>
    </row>
    <row r="13243" spans="1:15" x14ac:dyDescent="0.25">
      <c r="A13243">
        <v>10</v>
      </c>
      <c r="B13243" t="s">
        <v>1105</v>
      </c>
      <c r="C13243">
        <v>72</v>
      </c>
      <c r="D13243" t="s">
        <v>1139</v>
      </c>
      <c r="E13243" t="s">
        <v>1148</v>
      </c>
      <c r="F13243">
        <v>12804</v>
      </c>
      <c r="G13243" t="s">
        <v>307</v>
      </c>
      <c r="H13243" s="101">
        <v>2054.85</v>
      </c>
      <c r="I13243">
        <v>157.19999999999999</v>
      </c>
      <c r="J13243" s="8">
        <v>41102</v>
      </c>
      <c r="K13243" t="s">
        <v>148</v>
      </c>
      <c r="L13243" t="s">
        <v>151</v>
      </c>
      <c r="O13243" s="100">
        <v>2012</v>
      </c>
    </row>
    <row r="13244" spans="1:15" x14ac:dyDescent="0.25">
      <c r="A13244">
        <v>10</v>
      </c>
      <c r="B13244" t="s">
        <v>1105</v>
      </c>
      <c r="C13244">
        <v>72</v>
      </c>
      <c r="D13244" t="s">
        <v>1139</v>
      </c>
      <c r="E13244" t="s">
        <v>1150</v>
      </c>
      <c r="F13244">
        <v>13012</v>
      </c>
      <c r="G13244" t="s">
        <v>307</v>
      </c>
      <c r="H13244" s="101">
        <v>1121.67</v>
      </c>
      <c r="I13244">
        <v>85.8</v>
      </c>
      <c r="J13244" s="8">
        <v>41102</v>
      </c>
      <c r="K13244" t="s">
        <v>148</v>
      </c>
      <c r="L13244" t="s">
        <v>149</v>
      </c>
      <c r="O13244" s="100">
        <v>2012</v>
      </c>
    </row>
    <row r="13245" spans="1:15" x14ac:dyDescent="0.25">
      <c r="A13245">
        <v>10</v>
      </c>
      <c r="B13245" t="s">
        <v>1105</v>
      </c>
      <c r="C13245">
        <v>72</v>
      </c>
      <c r="D13245" t="s">
        <v>1139</v>
      </c>
      <c r="E13245" t="s">
        <v>830</v>
      </c>
      <c r="F13245">
        <v>13102</v>
      </c>
      <c r="G13245" t="s">
        <v>307</v>
      </c>
      <c r="H13245" s="101">
        <v>1801.47</v>
      </c>
      <c r="I13245">
        <v>137.81</v>
      </c>
      <c r="J13245" s="8">
        <v>41102</v>
      </c>
      <c r="K13245" t="s">
        <v>148</v>
      </c>
      <c r="L13245" t="s">
        <v>149</v>
      </c>
      <c r="O13245" s="100">
        <v>2012</v>
      </c>
    </row>
    <row r="13246" spans="1:15" x14ac:dyDescent="0.25">
      <c r="A13246">
        <v>10</v>
      </c>
      <c r="B13246" t="s">
        <v>1105</v>
      </c>
      <c r="C13246">
        <v>72</v>
      </c>
      <c r="D13246" t="s">
        <v>1139</v>
      </c>
      <c r="E13246" t="s">
        <v>1152</v>
      </c>
      <c r="F13246">
        <v>13167</v>
      </c>
      <c r="G13246" t="s">
        <v>307</v>
      </c>
      <c r="H13246">
        <v>154</v>
      </c>
      <c r="I13246">
        <v>22.25</v>
      </c>
      <c r="J13246" s="8">
        <v>41102</v>
      </c>
      <c r="K13246" t="s">
        <v>148</v>
      </c>
      <c r="L13246" t="s">
        <v>149</v>
      </c>
      <c r="O13246" s="100">
        <v>2012</v>
      </c>
    </row>
    <row r="13247" spans="1:15" x14ac:dyDescent="0.25">
      <c r="A13247">
        <v>10</v>
      </c>
      <c r="B13247" t="s">
        <v>1105</v>
      </c>
      <c r="C13247">
        <v>72</v>
      </c>
      <c r="D13247" t="s">
        <v>1139</v>
      </c>
      <c r="E13247" t="s">
        <v>1153</v>
      </c>
      <c r="F13247">
        <v>13149</v>
      </c>
      <c r="G13247" t="s">
        <v>307</v>
      </c>
      <c r="H13247">
        <v>805.46</v>
      </c>
      <c r="I13247">
        <v>61.62</v>
      </c>
      <c r="J13247" s="8">
        <v>41102</v>
      </c>
      <c r="K13247" t="s">
        <v>148</v>
      </c>
      <c r="L13247" t="s">
        <v>149</v>
      </c>
      <c r="O13247" s="100">
        <v>2012</v>
      </c>
    </row>
    <row r="13248" spans="1:15" x14ac:dyDescent="0.25">
      <c r="A13248">
        <v>10</v>
      </c>
      <c r="B13248" t="s">
        <v>1105</v>
      </c>
      <c r="C13248">
        <v>72</v>
      </c>
      <c r="D13248" t="s">
        <v>1139</v>
      </c>
      <c r="E13248" t="s">
        <v>1154</v>
      </c>
      <c r="F13248">
        <v>12946</v>
      </c>
      <c r="G13248" t="s">
        <v>307</v>
      </c>
      <c r="H13248" s="101">
        <v>1631.52</v>
      </c>
      <c r="I13248">
        <v>120.45</v>
      </c>
      <c r="J13248" s="8">
        <v>41102</v>
      </c>
      <c r="K13248" t="s">
        <v>148</v>
      </c>
      <c r="L13248" t="s">
        <v>151</v>
      </c>
      <c r="O13248" s="100">
        <v>2012</v>
      </c>
    </row>
    <row r="13249" spans="1:15" x14ac:dyDescent="0.25">
      <c r="A13249">
        <v>10</v>
      </c>
      <c r="B13249" t="s">
        <v>1105</v>
      </c>
      <c r="C13249">
        <v>72</v>
      </c>
      <c r="D13249" t="s">
        <v>1139</v>
      </c>
      <c r="E13249" t="s">
        <v>1203</v>
      </c>
      <c r="F13249">
        <v>12818</v>
      </c>
      <c r="G13249" t="s">
        <v>307</v>
      </c>
      <c r="H13249" s="101">
        <v>2054.85</v>
      </c>
      <c r="I13249">
        <v>150.53</v>
      </c>
      <c r="J13249" s="8">
        <v>41102</v>
      </c>
      <c r="K13249" t="s">
        <v>148</v>
      </c>
      <c r="L13249" t="s">
        <v>151</v>
      </c>
      <c r="O13249" s="100">
        <v>2012</v>
      </c>
    </row>
    <row r="13250" spans="1:15" x14ac:dyDescent="0.25">
      <c r="A13250">
        <v>10</v>
      </c>
      <c r="B13250" t="s">
        <v>1105</v>
      </c>
      <c r="C13250">
        <v>72</v>
      </c>
      <c r="D13250" t="s">
        <v>1139</v>
      </c>
      <c r="E13250" t="s">
        <v>1155</v>
      </c>
      <c r="F13250">
        <v>13271</v>
      </c>
      <c r="G13250" t="s">
        <v>307</v>
      </c>
      <c r="H13250">
        <v>690.03</v>
      </c>
      <c r="I13250">
        <v>52.79</v>
      </c>
      <c r="J13250" s="8">
        <v>41102</v>
      </c>
      <c r="K13250" t="s">
        <v>148</v>
      </c>
      <c r="L13250" t="s">
        <v>149</v>
      </c>
      <c r="O13250" s="100">
        <v>2012</v>
      </c>
    </row>
    <row r="13251" spans="1:15" x14ac:dyDescent="0.25">
      <c r="A13251">
        <v>10</v>
      </c>
      <c r="B13251" t="s">
        <v>1105</v>
      </c>
      <c r="C13251">
        <v>72</v>
      </c>
      <c r="D13251" t="s">
        <v>1139</v>
      </c>
      <c r="E13251" t="s">
        <v>1156</v>
      </c>
      <c r="F13251">
        <v>13129</v>
      </c>
      <c r="G13251" t="s">
        <v>307</v>
      </c>
      <c r="H13251">
        <v>897.26</v>
      </c>
      <c r="I13251">
        <v>68.64</v>
      </c>
      <c r="J13251" s="8">
        <v>41102</v>
      </c>
      <c r="K13251" t="s">
        <v>148</v>
      </c>
      <c r="L13251" t="s">
        <v>149</v>
      </c>
      <c r="O13251" s="100">
        <v>2012</v>
      </c>
    </row>
    <row r="13252" spans="1:15" x14ac:dyDescent="0.25">
      <c r="A13252">
        <v>10</v>
      </c>
      <c r="B13252" t="s">
        <v>1105</v>
      </c>
      <c r="C13252">
        <v>72</v>
      </c>
      <c r="D13252" t="s">
        <v>1139</v>
      </c>
      <c r="E13252" t="s">
        <v>1157</v>
      </c>
      <c r="F13252">
        <v>13073</v>
      </c>
      <c r="G13252" t="s">
        <v>307</v>
      </c>
      <c r="H13252" s="101">
        <v>1450</v>
      </c>
      <c r="I13252">
        <v>110.93</v>
      </c>
      <c r="J13252" s="8">
        <v>41102</v>
      </c>
      <c r="K13252" t="s">
        <v>148</v>
      </c>
      <c r="L13252" t="s">
        <v>151</v>
      </c>
      <c r="O13252" s="100">
        <v>2012</v>
      </c>
    </row>
    <row r="13253" spans="1:15" x14ac:dyDescent="0.25">
      <c r="A13253">
        <v>10</v>
      </c>
      <c r="B13253" t="s">
        <v>1105</v>
      </c>
      <c r="C13253">
        <v>74</v>
      </c>
      <c r="D13253" t="s">
        <v>328</v>
      </c>
      <c r="E13253" t="s">
        <v>1158</v>
      </c>
      <c r="F13253">
        <v>12762</v>
      </c>
      <c r="G13253" t="s">
        <v>333</v>
      </c>
      <c r="H13253" s="101">
        <v>1195.2</v>
      </c>
      <c r="I13253">
        <v>86.22</v>
      </c>
      <c r="J13253" s="8">
        <v>41102</v>
      </c>
      <c r="K13253" t="s">
        <v>148</v>
      </c>
      <c r="L13253" t="s">
        <v>151</v>
      </c>
      <c r="O13253" s="100">
        <v>2012</v>
      </c>
    </row>
    <row r="13254" spans="1:15" x14ac:dyDescent="0.25">
      <c r="A13254">
        <v>10</v>
      </c>
      <c r="B13254" t="s">
        <v>1105</v>
      </c>
      <c r="C13254">
        <v>75</v>
      </c>
      <c r="D13254" t="s">
        <v>334</v>
      </c>
      <c r="E13254" t="s">
        <v>1459</v>
      </c>
      <c r="F13254">
        <v>13649</v>
      </c>
      <c r="G13254" t="s">
        <v>336</v>
      </c>
      <c r="H13254">
        <v>380</v>
      </c>
      <c r="I13254">
        <v>54.91</v>
      </c>
      <c r="J13254" s="8">
        <v>41102</v>
      </c>
      <c r="K13254" t="s">
        <v>148</v>
      </c>
      <c r="L13254" t="s">
        <v>190</v>
      </c>
      <c r="O13254" s="100">
        <v>2012</v>
      </c>
    </row>
    <row r="13255" spans="1:15" x14ac:dyDescent="0.25">
      <c r="A13255">
        <v>10</v>
      </c>
      <c r="B13255" t="s">
        <v>1105</v>
      </c>
      <c r="C13255">
        <v>75</v>
      </c>
      <c r="D13255" t="s">
        <v>334</v>
      </c>
      <c r="E13255" t="s">
        <v>1460</v>
      </c>
      <c r="F13255">
        <v>13650</v>
      </c>
      <c r="G13255" t="s">
        <v>336</v>
      </c>
      <c r="H13255">
        <v>380</v>
      </c>
      <c r="I13255">
        <v>54.91</v>
      </c>
      <c r="J13255" s="8">
        <v>41102</v>
      </c>
      <c r="K13255" t="s">
        <v>148</v>
      </c>
      <c r="L13255" t="s">
        <v>190</v>
      </c>
      <c r="O13255" s="100">
        <v>2012</v>
      </c>
    </row>
    <row r="13256" spans="1:15" x14ac:dyDescent="0.25">
      <c r="A13256">
        <v>10</v>
      </c>
      <c r="B13256" t="s">
        <v>1105</v>
      </c>
      <c r="C13256">
        <v>79</v>
      </c>
      <c r="D13256" t="s">
        <v>340</v>
      </c>
      <c r="E13256" t="s">
        <v>1163</v>
      </c>
      <c r="F13256">
        <v>12884</v>
      </c>
      <c r="G13256" t="s">
        <v>342</v>
      </c>
      <c r="H13256" s="101">
        <v>1748.01</v>
      </c>
      <c r="I13256">
        <v>128.52000000000001</v>
      </c>
      <c r="J13256" s="8">
        <v>41102</v>
      </c>
      <c r="K13256" t="s">
        <v>148</v>
      </c>
      <c r="L13256" t="s">
        <v>151</v>
      </c>
      <c r="O13256" s="100">
        <v>2012</v>
      </c>
    </row>
    <row r="13257" spans="1:15" x14ac:dyDescent="0.25">
      <c r="A13257">
        <v>10</v>
      </c>
      <c r="B13257" t="s">
        <v>1105</v>
      </c>
      <c r="C13257">
        <v>80</v>
      </c>
      <c r="D13257" t="s">
        <v>348</v>
      </c>
      <c r="E13257" t="s">
        <v>1164</v>
      </c>
      <c r="F13257">
        <v>12169</v>
      </c>
      <c r="G13257" t="s">
        <v>174</v>
      </c>
      <c r="H13257" s="101">
        <v>1435.27</v>
      </c>
      <c r="I13257">
        <v>103.92</v>
      </c>
      <c r="J13257" s="8">
        <v>41102</v>
      </c>
      <c r="K13257" t="s">
        <v>148</v>
      </c>
      <c r="L13257" t="s">
        <v>151</v>
      </c>
      <c r="O13257" s="100">
        <v>2012</v>
      </c>
    </row>
    <row r="13258" spans="1:15" x14ac:dyDescent="0.25">
      <c r="A13258">
        <v>10</v>
      </c>
      <c r="B13258" t="s">
        <v>1105</v>
      </c>
      <c r="C13258">
        <v>80</v>
      </c>
      <c r="D13258" t="s">
        <v>348</v>
      </c>
      <c r="E13258" t="s">
        <v>1166</v>
      </c>
      <c r="F13258">
        <v>10972</v>
      </c>
      <c r="G13258" t="s">
        <v>352</v>
      </c>
      <c r="H13258" s="101">
        <v>3669.24</v>
      </c>
      <c r="I13258">
        <v>280.69</v>
      </c>
      <c r="J13258" s="8">
        <v>41102</v>
      </c>
      <c r="K13258" t="s">
        <v>148</v>
      </c>
      <c r="L13258" t="s">
        <v>151</v>
      </c>
      <c r="O13258" s="100">
        <v>2012</v>
      </c>
    </row>
    <row r="13259" spans="1:15" x14ac:dyDescent="0.25">
      <c r="A13259">
        <v>10</v>
      </c>
      <c r="B13259" t="s">
        <v>1105</v>
      </c>
      <c r="C13259">
        <v>80</v>
      </c>
      <c r="D13259" t="s">
        <v>348</v>
      </c>
      <c r="E13259" t="s">
        <v>1372</v>
      </c>
      <c r="F13259">
        <v>13590</v>
      </c>
      <c r="G13259" t="s">
        <v>354</v>
      </c>
      <c r="H13259">
        <v>960</v>
      </c>
      <c r="I13259">
        <v>72.59</v>
      </c>
      <c r="J13259" s="8">
        <v>41102</v>
      </c>
      <c r="K13259" t="s">
        <v>148</v>
      </c>
      <c r="L13259" t="s">
        <v>151</v>
      </c>
      <c r="O13259" s="100">
        <v>2012</v>
      </c>
    </row>
    <row r="13260" spans="1:15" x14ac:dyDescent="0.25">
      <c r="A13260">
        <v>10</v>
      </c>
      <c r="B13260" t="s">
        <v>1105</v>
      </c>
      <c r="C13260">
        <v>80</v>
      </c>
      <c r="D13260" t="s">
        <v>348</v>
      </c>
      <c r="E13260" t="s">
        <v>1168</v>
      </c>
      <c r="F13260">
        <v>12631</v>
      </c>
      <c r="G13260" t="s">
        <v>354</v>
      </c>
      <c r="H13260" s="101">
        <v>1008.81</v>
      </c>
      <c r="I13260">
        <v>71.349999999999994</v>
      </c>
      <c r="J13260" s="8">
        <v>41102</v>
      </c>
      <c r="K13260" t="s">
        <v>148</v>
      </c>
      <c r="L13260" t="s">
        <v>151</v>
      </c>
      <c r="O13260" s="100">
        <v>2012</v>
      </c>
    </row>
    <row r="13261" spans="1:15" x14ac:dyDescent="0.25">
      <c r="A13261">
        <v>10</v>
      </c>
      <c r="B13261" t="s">
        <v>1105</v>
      </c>
      <c r="C13261">
        <v>80</v>
      </c>
      <c r="D13261" t="s">
        <v>348</v>
      </c>
      <c r="E13261" t="s">
        <v>1169</v>
      </c>
      <c r="F13261">
        <v>12710</v>
      </c>
      <c r="G13261" t="s">
        <v>357</v>
      </c>
      <c r="H13261" s="101">
        <v>1612.57</v>
      </c>
      <c r="I13261">
        <v>118.15</v>
      </c>
      <c r="J13261" s="8">
        <v>41102</v>
      </c>
      <c r="K13261" t="s">
        <v>148</v>
      </c>
      <c r="L13261" t="s">
        <v>151</v>
      </c>
      <c r="O13261" s="100">
        <v>2012</v>
      </c>
    </row>
    <row r="13262" spans="1:15" x14ac:dyDescent="0.25">
      <c r="A13262">
        <v>10</v>
      </c>
      <c r="B13262" t="s">
        <v>1105</v>
      </c>
      <c r="C13262">
        <v>82</v>
      </c>
      <c r="D13262" t="s">
        <v>364</v>
      </c>
      <c r="E13262" t="s">
        <v>1170</v>
      </c>
      <c r="F13262">
        <v>13178</v>
      </c>
      <c r="G13262" t="s">
        <v>366</v>
      </c>
      <c r="H13262" s="101">
        <v>2031.21</v>
      </c>
      <c r="I13262">
        <v>155.38999999999999</v>
      </c>
      <c r="J13262" s="8">
        <v>41102</v>
      </c>
      <c r="K13262" t="s">
        <v>148</v>
      </c>
      <c r="L13262" t="s">
        <v>151</v>
      </c>
      <c r="O13262" s="100">
        <v>2012</v>
      </c>
    </row>
    <row r="13263" spans="1:15" x14ac:dyDescent="0.25">
      <c r="A13263">
        <v>10</v>
      </c>
      <c r="B13263" t="s">
        <v>1105</v>
      </c>
      <c r="C13263">
        <v>82</v>
      </c>
      <c r="D13263" t="s">
        <v>364</v>
      </c>
      <c r="E13263" t="s">
        <v>1171</v>
      </c>
      <c r="F13263">
        <v>12483</v>
      </c>
      <c r="G13263" t="s">
        <v>366</v>
      </c>
      <c r="H13263" s="101">
        <v>2108.8000000000002</v>
      </c>
      <c r="I13263">
        <v>155.5</v>
      </c>
      <c r="J13263" s="8">
        <v>41102</v>
      </c>
      <c r="K13263" t="s">
        <v>148</v>
      </c>
      <c r="L13263" t="s">
        <v>151</v>
      </c>
      <c r="O13263" s="100">
        <v>2012</v>
      </c>
    </row>
    <row r="13264" spans="1:15" x14ac:dyDescent="0.25">
      <c r="A13264">
        <v>10</v>
      </c>
      <c r="B13264" t="s">
        <v>1105</v>
      </c>
      <c r="C13264">
        <v>82</v>
      </c>
      <c r="D13264" t="s">
        <v>364</v>
      </c>
      <c r="E13264" t="s">
        <v>1172</v>
      </c>
      <c r="F13264">
        <v>12853</v>
      </c>
      <c r="G13264" t="s">
        <v>366</v>
      </c>
      <c r="H13264" s="101">
        <v>2113.6</v>
      </c>
      <c r="I13264">
        <v>155.6</v>
      </c>
      <c r="J13264" s="8">
        <v>41102</v>
      </c>
      <c r="K13264" t="s">
        <v>148</v>
      </c>
      <c r="L13264" t="s">
        <v>151</v>
      </c>
      <c r="O13264" s="100">
        <v>2012</v>
      </c>
    </row>
    <row r="13265" spans="1:15" x14ac:dyDescent="0.25">
      <c r="A13265">
        <v>10</v>
      </c>
      <c r="B13265" t="s">
        <v>1105</v>
      </c>
      <c r="C13265">
        <v>82</v>
      </c>
      <c r="D13265" t="s">
        <v>364</v>
      </c>
      <c r="E13265" t="s">
        <v>1175</v>
      </c>
      <c r="F13265">
        <v>11881</v>
      </c>
      <c r="G13265" t="s">
        <v>1280</v>
      </c>
      <c r="H13265" s="101">
        <v>2789.24</v>
      </c>
      <c r="I13265">
        <v>208.17</v>
      </c>
      <c r="J13265" s="8">
        <v>41102</v>
      </c>
      <c r="K13265" t="s">
        <v>148</v>
      </c>
      <c r="L13265" t="s">
        <v>151</v>
      </c>
      <c r="O13265" s="100">
        <v>2012</v>
      </c>
    </row>
    <row r="13266" spans="1:15" x14ac:dyDescent="0.25">
      <c r="A13266">
        <v>10</v>
      </c>
      <c r="B13266" t="s">
        <v>1105</v>
      </c>
      <c r="C13266">
        <v>85</v>
      </c>
      <c r="D13266" t="s">
        <v>381</v>
      </c>
      <c r="E13266" t="s">
        <v>1373</v>
      </c>
      <c r="F13266">
        <v>13578</v>
      </c>
      <c r="G13266" t="s">
        <v>383</v>
      </c>
      <c r="H13266" s="101">
        <v>1639.36</v>
      </c>
      <c r="I13266">
        <v>101.31</v>
      </c>
      <c r="J13266" s="8">
        <v>41102</v>
      </c>
      <c r="K13266" t="s">
        <v>148</v>
      </c>
      <c r="L13266" t="s">
        <v>151</v>
      </c>
      <c r="O13266" s="100">
        <v>2012</v>
      </c>
    </row>
    <row r="13267" spans="1:15" x14ac:dyDescent="0.25">
      <c r="A13267">
        <v>10</v>
      </c>
      <c r="B13267" t="s">
        <v>1105</v>
      </c>
      <c r="C13267">
        <v>85</v>
      </c>
      <c r="D13267" t="s">
        <v>381</v>
      </c>
      <c r="E13267" t="s">
        <v>1181</v>
      </c>
      <c r="F13267">
        <v>13467</v>
      </c>
      <c r="G13267" t="s">
        <v>383</v>
      </c>
      <c r="H13267" s="101">
        <v>1812.35</v>
      </c>
      <c r="I13267">
        <v>136.37</v>
      </c>
      <c r="J13267" s="8">
        <v>41102</v>
      </c>
      <c r="K13267" t="s">
        <v>148</v>
      </c>
      <c r="L13267" t="s">
        <v>151</v>
      </c>
      <c r="O13267" s="100">
        <v>2012</v>
      </c>
    </row>
    <row r="13268" spans="1:15" x14ac:dyDescent="0.25">
      <c r="A13268">
        <v>10</v>
      </c>
      <c r="B13268" t="s">
        <v>1105</v>
      </c>
      <c r="C13268">
        <v>85</v>
      </c>
      <c r="D13268" t="s">
        <v>381</v>
      </c>
      <c r="E13268" t="s">
        <v>1461</v>
      </c>
      <c r="F13268">
        <v>13648</v>
      </c>
      <c r="G13268" t="s">
        <v>383</v>
      </c>
      <c r="H13268" s="101">
        <v>1769.16</v>
      </c>
      <c r="I13268">
        <v>255.64</v>
      </c>
      <c r="J13268" s="8">
        <v>41102</v>
      </c>
      <c r="K13268" t="s">
        <v>148</v>
      </c>
      <c r="L13268" t="s">
        <v>151</v>
      </c>
      <c r="O13268" s="100">
        <v>2012</v>
      </c>
    </row>
    <row r="13269" spans="1:15" x14ac:dyDescent="0.25">
      <c r="A13269">
        <v>10</v>
      </c>
      <c r="B13269" t="s">
        <v>1105</v>
      </c>
      <c r="C13269">
        <v>85</v>
      </c>
      <c r="D13269" t="s">
        <v>381</v>
      </c>
      <c r="E13269" t="s">
        <v>1183</v>
      </c>
      <c r="F13269">
        <v>13511</v>
      </c>
      <c r="G13269" t="s">
        <v>375</v>
      </c>
      <c r="H13269" s="101">
        <v>2307.6999999999998</v>
      </c>
      <c r="I13269">
        <v>171.57</v>
      </c>
      <c r="J13269" s="8">
        <v>41102</v>
      </c>
      <c r="K13269" t="s">
        <v>148</v>
      </c>
      <c r="L13269" t="s">
        <v>151</v>
      </c>
      <c r="O13269" s="100">
        <v>2012</v>
      </c>
    </row>
    <row r="13270" spans="1:15" x14ac:dyDescent="0.25">
      <c r="A13270">
        <v>10</v>
      </c>
      <c r="B13270" t="s">
        <v>1105</v>
      </c>
      <c r="C13270">
        <v>86</v>
      </c>
      <c r="D13270" t="s">
        <v>393</v>
      </c>
      <c r="E13270" t="s">
        <v>1184</v>
      </c>
      <c r="F13270">
        <v>13408</v>
      </c>
      <c r="G13270" t="s">
        <v>395</v>
      </c>
      <c r="H13270">
        <v>845</v>
      </c>
      <c r="I13270">
        <v>57.08</v>
      </c>
      <c r="J13270" s="8">
        <v>41102</v>
      </c>
      <c r="K13270" t="s">
        <v>148</v>
      </c>
      <c r="L13270" t="s">
        <v>151</v>
      </c>
      <c r="O13270" s="100">
        <v>2012</v>
      </c>
    </row>
    <row r="13271" spans="1:15" x14ac:dyDescent="0.25">
      <c r="A13271">
        <v>10</v>
      </c>
      <c r="B13271" t="s">
        <v>1105</v>
      </c>
      <c r="C13271">
        <v>86</v>
      </c>
      <c r="D13271" t="s">
        <v>393</v>
      </c>
      <c r="E13271" t="s">
        <v>1187</v>
      </c>
      <c r="F13271">
        <v>13312</v>
      </c>
      <c r="G13271" t="s">
        <v>395</v>
      </c>
      <c r="H13271">
        <v>682.76</v>
      </c>
      <c r="I13271">
        <v>46.41</v>
      </c>
      <c r="J13271" s="8">
        <v>41102</v>
      </c>
      <c r="K13271" t="s">
        <v>148</v>
      </c>
      <c r="L13271" t="s">
        <v>151</v>
      </c>
      <c r="O13271" s="100">
        <v>2012</v>
      </c>
    </row>
    <row r="13272" spans="1:15" x14ac:dyDescent="0.25">
      <c r="A13272">
        <v>10</v>
      </c>
      <c r="B13272" t="s">
        <v>1105</v>
      </c>
      <c r="C13272">
        <v>86</v>
      </c>
      <c r="D13272" t="s">
        <v>393</v>
      </c>
      <c r="E13272" t="s">
        <v>1188</v>
      </c>
      <c r="F13272">
        <v>13544</v>
      </c>
      <c r="G13272" t="s">
        <v>400</v>
      </c>
      <c r="H13272" s="101">
        <v>1923.08</v>
      </c>
      <c r="I13272">
        <v>147.11000000000001</v>
      </c>
      <c r="J13272" s="8">
        <v>41102</v>
      </c>
      <c r="K13272" t="s">
        <v>148</v>
      </c>
      <c r="L13272" t="s">
        <v>151</v>
      </c>
      <c r="O13272" s="100">
        <v>2012</v>
      </c>
    </row>
    <row r="13273" spans="1:15" x14ac:dyDescent="0.25">
      <c r="A13273">
        <v>10</v>
      </c>
      <c r="B13273" t="s">
        <v>1105</v>
      </c>
      <c r="C13273">
        <v>86</v>
      </c>
      <c r="D13273" t="s">
        <v>393</v>
      </c>
      <c r="E13273" t="s">
        <v>1189</v>
      </c>
      <c r="F13273">
        <v>13148</v>
      </c>
      <c r="G13273" t="s">
        <v>402</v>
      </c>
      <c r="H13273">
        <v>924</v>
      </c>
      <c r="I13273">
        <v>64.86</v>
      </c>
      <c r="J13273" s="8">
        <v>41102</v>
      </c>
      <c r="K13273" t="s">
        <v>148</v>
      </c>
      <c r="L13273" t="s">
        <v>151</v>
      </c>
      <c r="O13273" s="100">
        <v>2012</v>
      </c>
    </row>
    <row r="13274" spans="1:15" x14ac:dyDescent="0.25">
      <c r="A13274">
        <v>10</v>
      </c>
      <c r="B13274" t="s">
        <v>1105</v>
      </c>
      <c r="C13274">
        <v>86</v>
      </c>
      <c r="D13274" t="s">
        <v>393</v>
      </c>
      <c r="E13274" t="s">
        <v>1462</v>
      </c>
      <c r="F13274">
        <v>13652</v>
      </c>
      <c r="G13274" t="s">
        <v>402</v>
      </c>
      <c r="H13274" s="101">
        <v>1028.5</v>
      </c>
      <c r="I13274">
        <v>148.62</v>
      </c>
      <c r="J13274" s="8">
        <v>41102</v>
      </c>
      <c r="K13274" t="s">
        <v>148</v>
      </c>
      <c r="L13274" t="s">
        <v>151</v>
      </c>
      <c r="O13274" s="100">
        <v>2012</v>
      </c>
    </row>
    <row r="13275" spans="1:15" x14ac:dyDescent="0.25">
      <c r="A13275">
        <v>10</v>
      </c>
      <c r="B13275" t="s">
        <v>1105</v>
      </c>
      <c r="C13275">
        <v>87</v>
      </c>
      <c r="D13275" t="s">
        <v>403</v>
      </c>
      <c r="E13275" t="s">
        <v>1192</v>
      </c>
      <c r="F13275">
        <v>13246</v>
      </c>
      <c r="G13275" t="s">
        <v>405</v>
      </c>
      <c r="H13275" s="101">
        <v>1793.93</v>
      </c>
      <c r="I13275">
        <v>131.41999999999999</v>
      </c>
      <c r="J13275" s="8">
        <v>41102</v>
      </c>
      <c r="K13275" t="s">
        <v>148</v>
      </c>
      <c r="L13275" t="s">
        <v>151</v>
      </c>
      <c r="O13275" s="100">
        <v>2012</v>
      </c>
    </row>
    <row r="13276" spans="1:15" x14ac:dyDescent="0.25">
      <c r="A13276">
        <v>10</v>
      </c>
      <c r="B13276" t="s">
        <v>1105</v>
      </c>
      <c r="C13276">
        <v>92</v>
      </c>
      <c r="D13276" t="s">
        <v>407</v>
      </c>
      <c r="E13276" t="s">
        <v>1193</v>
      </c>
      <c r="F13276">
        <v>12497</v>
      </c>
      <c r="G13276" t="s">
        <v>409</v>
      </c>
      <c r="H13276" s="101">
        <v>1911.31</v>
      </c>
      <c r="I13276">
        <v>131.88</v>
      </c>
      <c r="J13276" s="8">
        <v>41102</v>
      </c>
      <c r="K13276" t="s">
        <v>148</v>
      </c>
      <c r="L13276" t="s">
        <v>151</v>
      </c>
      <c r="O13276" s="100">
        <v>2012</v>
      </c>
    </row>
    <row r="13277" spans="1:15" x14ac:dyDescent="0.25">
      <c r="A13277">
        <v>10</v>
      </c>
      <c r="B13277" t="s">
        <v>1105</v>
      </c>
      <c r="C13277">
        <v>92</v>
      </c>
      <c r="D13277" t="s">
        <v>407</v>
      </c>
      <c r="E13277" t="s">
        <v>1194</v>
      </c>
      <c r="F13277">
        <v>12923</v>
      </c>
      <c r="G13277" t="s">
        <v>411</v>
      </c>
      <c r="H13277" s="101">
        <v>1140.01</v>
      </c>
      <c r="I13277">
        <v>81.39</v>
      </c>
      <c r="J13277" s="8">
        <v>41102</v>
      </c>
      <c r="K13277" t="s">
        <v>148</v>
      </c>
      <c r="L13277" t="s">
        <v>151</v>
      </c>
      <c r="O13277" s="100">
        <v>2012</v>
      </c>
    </row>
    <row r="13278" spans="1:15" x14ac:dyDescent="0.25">
      <c r="A13278">
        <v>10</v>
      </c>
      <c r="B13278" t="s">
        <v>1105</v>
      </c>
      <c r="C13278">
        <v>92</v>
      </c>
      <c r="D13278" t="s">
        <v>407</v>
      </c>
      <c r="E13278" t="s">
        <v>1195</v>
      </c>
      <c r="F13278">
        <v>12640</v>
      </c>
      <c r="G13278" t="s">
        <v>411</v>
      </c>
      <c r="H13278" s="101">
        <v>1489.6</v>
      </c>
      <c r="I13278">
        <v>111.37</v>
      </c>
      <c r="J13278" s="8">
        <v>41102</v>
      </c>
      <c r="K13278" t="s">
        <v>148</v>
      </c>
      <c r="L13278" t="s">
        <v>151</v>
      </c>
      <c r="O13278" s="100">
        <v>2012</v>
      </c>
    </row>
    <row r="13279" spans="1:15" x14ac:dyDescent="0.25">
      <c r="A13279">
        <v>10</v>
      </c>
      <c r="B13279" t="s">
        <v>1105</v>
      </c>
      <c r="C13279">
        <v>92</v>
      </c>
      <c r="D13279" t="s">
        <v>407</v>
      </c>
      <c r="E13279" t="s">
        <v>1196</v>
      </c>
      <c r="F13279">
        <v>12971</v>
      </c>
      <c r="G13279" t="s">
        <v>411</v>
      </c>
      <c r="H13279" s="101">
        <v>1648</v>
      </c>
      <c r="I13279">
        <v>120.25</v>
      </c>
      <c r="J13279" s="8">
        <v>41102</v>
      </c>
      <c r="K13279" t="s">
        <v>148</v>
      </c>
      <c r="L13279" t="s">
        <v>151</v>
      </c>
      <c r="O13279" s="100">
        <v>2012</v>
      </c>
    </row>
    <row r="13280" spans="1:15" x14ac:dyDescent="0.25">
      <c r="A13280">
        <v>10</v>
      </c>
      <c r="B13280" t="s">
        <v>1105</v>
      </c>
      <c r="C13280">
        <v>93</v>
      </c>
      <c r="D13280" t="s">
        <v>418</v>
      </c>
      <c r="E13280" t="s">
        <v>1197</v>
      </c>
      <c r="F13280">
        <v>12817</v>
      </c>
      <c r="G13280" t="s">
        <v>584</v>
      </c>
      <c r="H13280" s="101">
        <v>2495.7800000000002</v>
      </c>
      <c r="I13280">
        <v>180.73</v>
      </c>
      <c r="J13280" s="8">
        <v>41102</v>
      </c>
      <c r="K13280" t="s">
        <v>148</v>
      </c>
      <c r="L13280" t="s">
        <v>151</v>
      </c>
      <c r="O13280" s="100">
        <v>2012</v>
      </c>
    </row>
    <row r="13281" spans="1:15" x14ac:dyDescent="0.25">
      <c r="A13281">
        <v>10</v>
      </c>
      <c r="B13281" t="s">
        <v>1105</v>
      </c>
      <c r="C13281">
        <v>93</v>
      </c>
      <c r="D13281" t="s">
        <v>418</v>
      </c>
      <c r="E13281" t="s">
        <v>1198</v>
      </c>
      <c r="F13281">
        <v>13264</v>
      </c>
      <c r="G13281" t="s">
        <v>174</v>
      </c>
      <c r="H13281" s="101">
        <v>1236.01</v>
      </c>
      <c r="I13281">
        <v>88.47</v>
      </c>
      <c r="J13281" s="8">
        <v>41102</v>
      </c>
      <c r="K13281" t="s">
        <v>148</v>
      </c>
      <c r="L13281" t="s">
        <v>151</v>
      </c>
      <c r="O13281" s="100">
        <v>2012</v>
      </c>
    </row>
    <row r="13282" spans="1:15" x14ac:dyDescent="0.25">
      <c r="A13282">
        <v>10</v>
      </c>
      <c r="B13282" t="s">
        <v>1105</v>
      </c>
      <c r="C13282">
        <v>93</v>
      </c>
      <c r="D13282" t="s">
        <v>418</v>
      </c>
      <c r="E13282" t="s">
        <v>1165</v>
      </c>
      <c r="F13282">
        <v>13257</v>
      </c>
      <c r="G13282" t="s">
        <v>174</v>
      </c>
      <c r="H13282">
        <v>756</v>
      </c>
      <c r="I13282">
        <v>109.24</v>
      </c>
      <c r="J13282" s="8">
        <v>41102</v>
      </c>
      <c r="K13282" t="s">
        <v>148</v>
      </c>
      <c r="L13282" t="s">
        <v>151</v>
      </c>
      <c r="O13282" s="100">
        <v>2012</v>
      </c>
    </row>
    <row r="13283" spans="1:15" x14ac:dyDescent="0.25">
      <c r="A13283">
        <v>10</v>
      </c>
      <c r="B13283" t="s">
        <v>1105</v>
      </c>
      <c r="C13283">
        <v>93</v>
      </c>
      <c r="D13283" t="s">
        <v>418</v>
      </c>
      <c r="E13283" t="s">
        <v>1199</v>
      </c>
      <c r="F13283">
        <v>13052</v>
      </c>
      <c r="G13283" t="s">
        <v>422</v>
      </c>
      <c r="H13283" s="101">
        <v>2163</v>
      </c>
      <c r="I13283">
        <v>143.88</v>
      </c>
      <c r="J13283" s="8">
        <v>41102</v>
      </c>
      <c r="K13283" t="s">
        <v>148</v>
      </c>
      <c r="L13283" t="s">
        <v>151</v>
      </c>
      <c r="O13283" s="100">
        <v>2012</v>
      </c>
    </row>
    <row r="13284" spans="1:15" x14ac:dyDescent="0.25">
      <c r="A13284">
        <v>10</v>
      </c>
      <c r="B13284" t="s">
        <v>1105</v>
      </c>
      <c r="C13284">
        <v>93</v>
      </c>
      <c r="D13284" t="s">
        <v>418</v>
      </c>
      <c r="E13284" t="s">
        <v>1201</v>
      </c>
      <c r="F13284">
        <v>12836</v>
      </c>
      <c r="G13284" t="s">
        <v>424</v>
      </c>
      <c r="H13284" s="101">
        <v>2016.67</v>
      </c>
      <c r="I13284">
        <v>154.27000000000001</v>
      </c>
      <c r="J13284" s="8">
        <v>41102</v>
      </c>
      <c r="K13284" t="s">
        <v>148</v>
      </c>
      <c r="L13284" t="s">
        <v>151</v>
      </c>
      <c r="O13284" s="100">
        <v>2012</v>
      </c>
    </row>
    <row r="13285" spans="1:15" x14ac:dyDescent="0.25">
      <c r="A13285">
        <v>10</v>
      </c>
      <c r="B13285" t="s">
        <v>1105</v>
      </c>
      <c r="C13285">
        <v>93</v>
      </c>
      <c r="D13285" t="s">
        <v>418</v>
      </c>
      <c r="E13285" t="s">
        <v>1202</v>
      </c>
      <c r="F13285">
        <v>12101</v>
      </c>
      <c r="G13285" t="s">
        <v>424</v>
      </c>
      <c r="H13285" s="101">
        <v>2227.89</v>
      </c>
      <c r="I13285">
        <v>162.28</v>
      </c>
      <c r="J13285" s="8">
        <v>41102</v>
      </c>
      <c r="K13285" t="s">
        <v>148</v>
      </c>
      <c r="L13285" t="s">
        <v>151</v>
      </c>
      <c r="O13285" s="100">
        <v>2012</v>
      </c>
    </row>
    <row r="13286" spans="1:15" x14ac:dyDescent="0.25">
      <c r="A13286">
        <v>10</v>
      </c>
      <c r="B13286" t="s">
        <v>1105</v>
      </c>
      <c r="C13286">
        <v>93</v>
      </c>
      <c r="D13286" t="s">
        <v>418</v>
      </c>
      <c r="E13286" t="s">
        <v>1204</v>
      </c>
      <c r="F13286">
        <v>12681</v>
      </c>
      <c r="G13286" t="s">
        <v>593</v>
      </c>
      <c r="H13286" s="101">
        <v>1724.38</v>
      </c>
      <c r="I13286">
        <v>125.83</v>
      </c>
      <c r="J13286" s="8">
        <v>41102</v>
      </c>
      <c r="K13286" t="s">
        <v>148</v>
      </c>
      <c r="L13286" t="s">
        <v>151</v>
      </c>
      <c r="O13286" s="100">
        <v>2012</v>
      </c>
    </row>
    <row r="13287" spans="1:15" x14ac:dyDescent="0.25">
      <c r="A13287">
        <v>11</v>
      </c>
      <c r="B13287" t="s">
        <v>1206</v>
      </c>
      <c r="C13287">
        <v>2</v>
      </c>
      <c r="D13287" t="s">
        <v>959</v>
      </c>
      <c r="E13287" t="s">
        <v>1211</v>
      </c>
      <c r="F13287">
        <v>11937</v>
      </c>
      <c r="G13287" t="s">
        <v>750</v>
      </c>
      <c r="H13287" s="101">
        <v>1839.63</v>
      </c>
      <c r="I13287">
        <v>118.31</v>
      </c>
      <c r="J13287" s="8">
        <v>41102</v>
      </c>
      <c r="K13287" t="s">
        <v>148</v>
      </c>
      <c r="L13287" t="s">
        <v>151</v>
      </c>
      <c r="O13287" s="100">
        <v>2012</v>
      </c>
    </row>
    <row r="13288" spans="1:15" x14ac:dyDescent="0.25">
      <c r="A13288">
        <v>11</v>
      </c>
      <c r="B13288" t="s">
        <v>1206</v>
      </c>
      <c r="C13288">
        <v>3</v>
      </c>
      <c r="D13288" t="s">
        <v>596</v>
      </c>
      <c r="E13288" t="s">
        <v>1212</v>
      </c>
      <c r="F13288">
        <v>13491</v>
      </c>
      <c r="G13288" t="s">
        <v>600</v>
      </c>
      <c r="H13288" s="101">
        <v>1900</v>
      </c>
      <c r="I13288">
        <v>145.35</v>
      </c>
      <c r="J13288" s="8">
        <v>41102</v>
      </c>
      <c r="K13288" t="s">
        <v>148</v>
      </c>
      <c r="L13288" t="s">
        <v>149</v>
      </c>
      <c r="O13288" s="100">
        <v>2012</v>
      </c>
    </row>
    <row r="13289" spans="1:15" x14ac:dyDescent="0.25">
      <c r="A13289">
        <v>11</v>
      </c>
      <c r="B13289" t="s">
        <v>1206</v>
      </c>
      <c r="C13289">
        <v>3</v>
      </c>
      <c r="D13289" t="s">
        <v>596</v>
      </c>
      <c r="E13289" t="s">
        <v>1217</v>
      </c>
      <c r="F13289">
        <v>13366</v>
      </c>
      <c r="G13289" t="s">
        <v>600</v>
      </c>
      <c r="H13289" s="101">
        <v>2806.76</v>
      </c>
      <c r="I13289">
        <v>214.72</v>
      </c>
      <c r="J13289" s="8">
        <v>41102</v>
      </c>
      <c r="K13289" t="s">
        <v>148</v>
      </c>
      <c r="L13289" t="s">
        <v>149</v>
      </c>
      <c r="O13289" s="100">
        <v>2012</v>
      </c>
    </row>
    <row r="13290" spans="1:15" x14ac:dyDescent="0.25">
      <c r="A13290">
        <v>11</v>
      </c>
      <c r="B13290" t="s">
        <v>1206</v>
      </c>
      <c r="C13290">
        <v>3</v>
      </c>
      <c r="D13290" t="s">
        <v>596</v>
      </c>
      <c r="E13290" t="s">
        <v>1391</v>
      </c>
      <c r="F13290">
        <v>13604</v>
      </c>
      <c r="G13290" t="s">
        <v>600</v>
      </c>
      <c r="H13290" s="101">
        <v>1362.5</v>
      </c>
      <c r="I13290">
        <v>104.24</v>
      </c>
      <c r="J13290" s="8">
        <v>41102</v>
      </c>
      <c r="K13290" t="s">
        <v>148</v>
      </c>
      <c r="L13290" t="s">
        <v>149</v>
      </c>
      <c r="O13290" s="100">
        <v>2012</v>
      </c>
    </row>
    <row r="13291" spans="1:15" x14ac:dyDescent="0.25">
      <c r="A13291">
        <v>11</v>
      </c>
      <c r="B13291" t="s">
        <v>1206</v>
      </c>
      <c r="C13291">
        <v>3</v>
      </c>
      <c r="D13291" t="s">
        <v>596</v>
      </c>
      <c r="E13291" t="s">
        <v>1218</v>
      </c>
      <c r="F13291">
        <v>13469</v>
      </c>
      <c r="G13291" t="s">
        <v>600</v>
      </c>
      <c r="H13291" s="101">
        <v>2000</v>
      </c>
      <c r="I13291">
        <v>153</v>
      </c>
      <c r="J13291" s="8">
        <v>41102</v>
      </c>
      <c r="K13291" t="s">
        <v>148</v>
      </c>
      <c r="L13291" t="s">
        <v>151</v>
      </c>
      <c r="O13291" s="100">
        <v>2012</v>
      </c>
    </row>
    <row r="13292" spans="1:15" x14ac:dyDescent="0.25">
      <c r="A13292">
        <v>11</v>
      </c>
      <c r="B13292" t="s">
        <v>1206</v>
      </c>
      <c r="C13292">
        <v>3</v>
      </c>
      <c r="D13292" t="s">
        <v>596</v>
      </c>
      <c r="E13292" t="s">
        <v>1469</v>
      </c>
      <c r="F13292">
        <v>13655</v>
      </c>
      <c r="G13292" t="s">
        <v>600</v>
      </c>
      <c r="H13292" s="101">
        <v>1117.5</v>
      </c>
      <c r="I13292">
        <v>161.49</v>
      </c>
      <c r="J13292" s="8">
        <v>41102</v>
      </c>
      <c r="K13292" t="s">
        <v>148</v>
      </c>
      <c r="L13292" t="s">
        <v>190</v>
      </c>
      <c r="O13292" s="100">
        <v>2012</v>
      </c>
    </row>
    <row r="13293" spans="1:15" x14ac:dyDescent="0.25">
      <c r="A13293">
        <v>11</v>
      </c>
      <c r="B13293" t="s">
        <v>1206</v>
      </c>
      <c r="C13293">
        <v>6</v>
      </c>
      <c r="D13293" t="s">
        <v>162</v>
      </c>
      <c r="E13293" t="s">
        <v>1486</v>
      </c>
      <c r="F13293">
        <v>12590</v>
      </c>
      <c r="G13293" t="s">
        <v>164</v>
      </c>
      <c r="H13293" s="101">
        <v>1789.63</v>
      </c>
      <c r="I13293">
        <v>258.61</v>
      </c>
      <c r="J13293" s="8">
        <v>41102</v>
      </c>
      <c r="K13293" t="s">
        <v>148</v>
      </c>
      <c r="L13293" t="s">
        <v>190</v>
      </c>
      <c r="O13293" s="100">
        <v>2012</v>
      </c>
    </row>
    <row r="13294" spans="1:15" x14ac:dyDescent="0.25">
      <c r="A13294">
        <v>11</v>
      </c>
      <c r="B13294" t="s">
        <v>1206</v>
      </c>
      <c r="C13294">
        <v>14</v>
      </c>
      <c r="D13294" t="s">
        <v>172</v>
      </c>
      <c r="E13294" t="s">
        <v>1214</v>
      </c>
      <c r="F13294">
        <v>13520</v>
      </c>
      <c r="G13294" t="s">
        <v>452</v>
      </c>
      <c r="H13294" s="101">
        <v>3486.16</v>
      </c>
      <c r="I13294">
        <v>266.69</v>
      </c>
      <c r="J13294" s="8">
        <v>41102</v>
      </c>
      <c r="K13294" t="s">
        <v>148</v>
      </c>
      <c r="L13294" t="s">
        <v>151</v>
      </c>
      <c r="O13294" s="100">
        <v>2012</v>
      </c>
    </row>
    <row r="13295" spans="1:15" x14ac:dyDescent="0.25">
      <c r="A13295">
        <v>11</v>
      </c>
      <c r="B13295" t="s">
        <v>1206</v>
      </c>
      <c r="C13295">
        <v>14</v>
      </c>
      <c r="D13295" t="s">
        <v>172</v>
      </c>
      <c r="E13295" t="s">
        <v>1470</v>
      </c>
      <c r="F13295">
        <v>13662</v>
      </c>
      <c r="G13295" t="s">
        <v>181</v>
      </c>
      <c r="H13295" s="101">
        <v>2884.62</v>
      </c>
      <c r="I13295">
        <v>402.45</v>
      </c>
      <c r="J13295" s="8">
        <v>41102</v>
      </c>
      <c r="K13295" t="s">
        <v>148</v>
      </c>
      <c r="L13295" t="s">
        <v>151</v>
      </c>
      <c r="O13295" s="100">
        <v>2012</v>
      </c>
    </row>
    <row r="13296" spans="1:15" x14ac:dyDescent="0.25">
      <c r="A13296">
        <v>11</v>
      </c>
      <c r="B13296" t="s">
        <v>1206</v>
      </c>
      <c r="C13296">
        <v>14</v>
      </c>
      <c r="D13296" t="s">
        <v>172</v>
      </c>
      <c r="E13296" t="s">
        <v>1215</v>
      </c>
      <c r="F13296">
        <v>12133</v>
      </c>
      <c r="G13296" t="s">
        <v>186</v>
      </c>
      <c r="H13296" s="101">
        <v>4230.7700000000004</v>
      </c>
      <c r="I13296">
        <v>276.19</v>
      </c>
      <c r="J13296" s="8">
        <v>41102</v>
      </c>
      <c r="K13296" t="s">
        <v>148</v>
      </c>
      <c r="L13296" t="s">
        <v>151</v>
      </c>
      <c r="O13296" s="100">
        <v>2012</v>
      </c>
    </row>
    <row r="13297" spans="1:15" x14ac:dyDescent="0.25">
      <c r="A13297">
        <v>11</v>
      </c>
      <c r="B13297" t="s">
        <v>1206</v>
      </c>
      <c r="C13297">
        <v>24</v>
      </c>
      <c r="D13297" t="s">
        <v>205</v>
      </c>
      <c r="E13297" t="s">
        <v>1216</v>
      </c>
      <c r="F13297">
        <v>13458</v>
      </c>
      <c r="G13297" t="s">
        <v>207</v>
      </c>
      <c r="H13297" s="101">
        <v>1475</v>
      </c>
      <c r="I13297">
        <v>112.84</v>
      </c>
      <c r="J13297" s="8">
        <v>41102</v>
      </c>
      <c r="K13297" t="s">
        <v>148</v>
      </c>
      <c r="L13297" t="s">
        <v>149</v>
      </c>
      <c r="O13297" s="100">
        <v>2012</v>
      </c>
    </row>
    <row r="13298" spans="1:15" x14ac:dyDescent="0.25">
      <c r="A13298">
        <v>11</v>
      </c>
      <c r="B13298" t="s">
        <v>1206</v>
      </c>
      <c r="C13298">
        <v>24</v>
      </c>
      <c r="D13298" t="s">
        <v>205</v>
      </c>
      <c r="E13298" t="s">
        <v>1420</v>
      </c>
      <c r="F13298">
        <v>13625</v>
      </c>
      <c r="G13298" t="s">
        <v>207</v>
      </c>
      <c r="H13298" s="101">
        <v>1306.25</v>
      </c>
      <c r="I13298">
        <v>99.93</v>
      </c>
      <c r="J13298" s="8">
        <v>41102</v>
      </c>
      <c r="K13298" t="s">
        <v>148</v>
      </c>
      <c r="L13298" t="s">
        <v>149</v>
      </c>
      <c r="O13298" s="100">
        <v>2012</v>
      </c>
    </row>
    <row r="13299" spans="1:15" x14ac:dyDescent="0.25">
      <c r="A13299">
        <v>11</v>
      </c>
      <c r="B13299" t="s">
        <v>1206</v>
      </c>
      <c r="C13299">
        <v>24</v>
      </c>
      <c r="D13299" t="s">
        <v>205</v>
      </c>
      <c r="E13299" t="s">
        <v>1210</v>
      </c>
      <c r="F13299">
        <v>13382</v>
      </c>
      <c r="G13299" t="s">
        <v>207</v>
      </c>
      <c r="H13299" s="101">
        <v>1846.15</v>
      </c>
      <c r="I13299">
        <v>141.22999999999999</v>
      </c>
      <c r="J13299" s="8">
        <v>41102</v>
      </c>
      <c r="K13299" t="s">
        <v>148</v>
      </c>
      <c r="L13299" t="s">
        <v>151</v>
      </c>
      <c r="O13299" s="100">
        <v>2012</v>
      </c>
    </row>
    <row r="13300" spans="1:15" x14ac:dyDescent="0.25">
      <c r="A13300">
        <v>11</v>
      </c>
      <c r="B13300" t="s">
        <v>1206</v>
      </c>
      <c r="C13300">
        <v>32</v>
      </c>
      <c r="D13300" t="s">
        <v>266</v>
      </c>
      <c r="E13300" t="s">
        <v>1220</v>
      </c>
      <c r="F13300">
        <v>13495</v>
      </c>
      <c r="G13300" t="s">
        <v>268</v>
      </c>
      <c r="H13300">
        <v>812.5</v>
      </c>
      <c r="I13300">
        <v>62.16</v>
      </c>
      <c r="J13300" s="8">
        <v>41102</v>
      </c>
      <c r="K13300" t="s">
        <v>148</v>
      </c>
      <c r="L13300" t="s">
        <v>149</v>
      </c>
      <c r="O13300" s="100">
        <v>2012</v>
      </c>
    </row>
    <row r="13301" spans="1:15" x14ac:dyDescent="0.25">
      <c r="A13301">
        <v>11</v>
      </c>
      <c r="B13301" t="s">
        <v>1206</v>
      </c>
      <c r="C13301">
        <v>32</v>
      </c>
      <c r="D13301" t="s">
        <v>266</v>
      </c>
      <c r="E13301" t="s">
        <v>1222</v>
      </c>
      <c r="F13301">
        <v>13371</v>
      </c>
      <c r="G13301" t="s">
        <v>268</v>
      </c>
      <c r="H13301">
        <v>879.38</v>
      </c>
      <c r="I13301">
        <v>67.27</v>
      </c>
      <c r="J13301" s="8">
        <v>41102</v>
      </c>
      <c r="K13301" t="s">
        <v>148</v>
      </c>
      <c r="L13301" t="s">
        <v>149</v>
      </c>
      <c r="O13301" s="100">
        <v>2012</v>
      </c>
    </row>
    <row r="13302" spans="1:15" x14ac:dyDescent="0.25">
      <c r="A13302">
        <v>11</v>
      </c>
      <c r="B13302" t="s">
        <v>1206</v>
      </c>
      <c r="C13302">
        <v>32</v>
      </c>
      <c r="D13302" t="s">
        <v>266</v>
      </c>
      <c r="E13302" t="s">
        <v>1208</v>
      </c>
      <c r="F13302">
        <v>13357</v>
      </c>
      <c r="G13302" t="s">
        <v>268</v>
      </c>
      <c r="H13302" s="101">
        <v>1884.62</v>
      </c>
      <c r="I13302">
        <v>138.08000000000001</v>
      </c>
      <c r="J13302" s="8">
        <v>41102</v>
      </c>
      <c r="K13302" t="s">
        <v>148</v>
      </c>
      <c r="L13302" t="s">
        <v>151</v>
      </c>
      <c r="O13302" s="100">
        <v>2012</v>
      </c>
    </row>
    <row r="13303" spans="1:15" x14ac:dyDescent="0.25">
      <c r="A13303">
        <v>11</v>
      </c>
      <c r="B13303" t="s">
        <v>1206</v>
      </c>
      <c r="C13303">
        <v>32</v>
      </c>
      <c r="D13303" t="s">
        <v>266</v>
      </c>
      <c r="E13303" t="s">
        <v>1209</v>
      </c>
      <c r="F13303">
        <v>12223</v>
      </c>
      <c r="G13303" t="s">
        <v>268</v>
      </c>
      <c r="H13303" s="101">
        <v>1869.83</v>
      </c>
      <c r="I13303">
        <v>137.22</v>
      </c>
      <c r="J13303" s="8">
        <v>41102</v>
      </c>
      <c r="K13303" t="s">
        <v>148</v>
      </c>
      <c r="L13303" t="s">
        <v>151</v>
      </c>
      <c r="O13303" s="100">
        <v>2012</v>
      </c>
    </row>
    <row r="13304" spans="1:15" x14ac:dyDescent="0.25">
      <c r="A13304">
        <v>11</v>
      </c>
      <c r="B13304" t="s">
        <v>1206</v>
      </c>
      <c r="C13304">
        <v>72</v>
      </c>
      <c r="D13304" t="s">
        <v>305</v>
      </c>
      <c r="E13304" t="s">
        <v>823</v>
      </c>
      <c r="F13304">
        <v>13528</v>
      </c>
      <c r="G13304" t="s">
        <v>307</v>
      </c>
      <c r="H13304" s="101">
        <v>1168.75</v>
      </c>
      <c r="I13304">
        <v>168.88</v>
      </c>
      <c r="J13304" s="8">
        <v>41102</v>
      </c>
      <c r="K13304" t="s">
        <v>148</v>
      </c>
      <c r="L13304" t="s">
        <v>190</v>
      </c>
      <c r="O13304" s="100">
        <v>2012</v>
      </c>
    </row>
    <row r="13305" spans="1:15" x14ac:dyDescent="0.25">
      <c r="A13305">
        <v>11</v>
      </c>
      <c r="B13305" t="s">
        <v>1206</v>
      </c>
      <c r="C13305">
        <v>72</v>
      </c>
      <c r="D13305" t="s">
        <v>305</v>
      </c>
      <c r="E13305" t="s">
        <v>1223</v>
      </c>
      <c r="F13305">
        <v>13556</v>
      </c>
      <c r="G13305" t="s">
        <v>307</v>
      </c>
      <c r="H13305" s="101">
        <v>2062.5</v>
      </c>
      <c r="I13305">
        <v>157.79</v>
      </c>
      <c r="J13305" s="8">
        <v>41102</v>
      </c>
      <c r="K13305" t="s">
        <v>148</v>
      </c>
      <c r="L13305" t="s">
        <v>149</v>
      </c>
      <c r="O13305" s="100">
        <v>2012</v>
      </c>
    </row>
    <row r="13306" spans="1:15" x14ac:dyDescent="0.25">
      <c r="A13306">
        <v>11</v>
      </c>
      <c r="B13306" t="s">
        <v>1206</v>
      </c>
      <c r="C13306">
        <v>72</v>
      </c>
      <c r="D13306" t="s">
        <v>305</v>
      </c>
      <c r="E13306" t="s">
        <v>1392</v>
      </c>
      <c r="F13306">
        <v>13605</v>
      </c>
      <c r="G13306" t="s">
        <v>307</v>
      </c>
      <c r="H13306" s="101">
        <v>1117.6500000000001</v>
      </c>
      <c r="I13306">
        <v>85.5</v>
      </c>
      <c r="J13306" s="8">
        <v>41102</v>
      </c>
      <c r="K13306" t="s">
        <v>148</v>
      </c>
      <c r="L13306" t="s">
        <v>149</v>
      </c>
      <c r="O13306" s="100">
        <v>2012</v>
      </c>
    </row>
    <row r="13307" spans="1:15" x14ac:dyDescent="0.25">
      <c r="A13307">
        <v>11</v>
      </c>
      <c r="B13307" t="s">
        <v>1206</v>
      </c>
      <c r="C13307">
        <v>72</v>
      </c>
      <c r="D13307" t="s">
        <v>305</v>
      </c>
      <c r="E13307" t="s">
        <v>1104</v>
      </c>
      <c r="F13307">
        <v>13130</v>
      </c>
      <c r="G13307" t="s">
        <v>307</v>
      </c>
      <c r="H13307" s="101">
        <v>1282.5</v>
      </c>
      <c r="I13307">
        <v>98.12</v>
      </c>
      <c r="J13307" s="8">
        <v>41102</v>
      </c>
      <c r="K13307" t="s">
        <v>148</v>
      </c>
      <c r="L13307" t="s">
        <v>149</v>
      </c>
      <c r="O13307" s="100">
        <v>2012</v>
      </c>
    </row>
    <row r="13308" spans="1:15" x14ac:dyDescent="0.25">
      <c r="A13308">
        <v>11</v>
      </c>
      <c r="B13308" t="s">
        <v>1206</v>
      </c>
      <c r="C13308">
        <v>75</v>
      </c>
      <c r="D13308" t="s">
        <v>334</v>
      </c>
      <c r="E13308" t="s">
        <v>1375</v>
      </c>
      <c r="F13308">
        <v>13594</v>
      </c>
      <c r="G13308" t="s">
        <v>336</v>
      </c>
      <c r="H13308">
        <v>228</v>
      </c>
      <c r="I13308">
        <v>32.96</v>
      </c>
      <c r="J13308" s="8">
        <v>41102</v>
      </c>
      <c r="K13308" t="s">
        <v>148</v>
      </c>
      <c r="L13308" t="s">
        <v>190</v>
      </c>
      <c r="O13308" s="100">
        <v>2012</v>
      </c>
    </row>
    <row r="13309" spans="1:15" x14ac:dyDescent="0.25">
      <c r="A13309">
        <v>11</v>
      </c>
      <c r="B13309" t="s">
        <v>1206</v>
      </c>
      <c r="C13309">
        <v>75</v>
      </c>
      <c r="D13309" t="s">
        <v>334</v>
      </c>
      <c r="E13309" t="s">
        <v>1376</v>
      </c>
      <c r="F13309">
        <v>13595</v>
      </c>
      <c r="G13309" t="s">
        <v>336</v>
      </c>
      <c r="H13309">
        <v>289.75</v>
      </c>
      <c r="I13309">
        <v>41.86</v>
      </c>
      <c r="J13309" s="8">
        <v>41102</v>
      </c>
      <c r="K13309" t="s">
        <v>148</v>
      </c>
      <c r="L13309" t="s">
        <v>190</v>
      </c>
      <c r="O13309" s="100">
        <v>2012</v>
      </c>
    </row>
    <row r="13310" spans="1:15" x14ac:dyDescent="0.25">
      <c r="A13310">
        <v>11</v>
      </c>
      <c r="B13310" t="s">
        <v>1206</v>
      </c>
      <c r="C13310">
        <v>79</v>
      </c>
      <c r="D13310" t="s">
        <v>340</v>
      </c>
      <c r="E13310" t="s">
        <v>1228</v>
      </c>
      <c r="F13310">
        <v>12125</v>
      </c>
      <c r="G13310" t="s">
        <v>342</v>
      </c>
      <c r="H13310" s="101">
        <v>2183.79</v>
      </c>
      <c r="I13310">
        <v>161.24</v>
      </c>
      <c r="J13310" s="8">
        <v>41102</v>
      </c>
      <c r="K13310" t="s">
        <v>148</v>
      </c>
      <c r="L13310" t="s">
        <v>151</v>
      </c>
      <c r="O13310" s="100">
        <v>2012</v>
      </c>
    </row>
    <row r="13311" spans="1:15" x14ac:dyDescent="0.25">
      <c r="A13311">
        <v>11</v>
      </c>
      <c r="B13311" t="s">
        <v>1206</v>
      </c>
      <c r="C13311">
        <v>80</v>
      </c>
      <c r="D13311" t="s">
        <v>348</v>
      </c>
      <c r="E13311" t="s">
        <v>1224</v>
      </c>
      <c r="F13311">
        <v>12885</v>
      </c>
      <c r="G13311" t="s">
        <v>174</v>
      </c>
      <c r="H13311" s="101">
        <v>2160</v>
      </c>
      <c r="I13311">
        <v>165.24</v>
      </c>
      <c r="J13311" s="8">
        <v>41102</v>
      </c>
      <c r="K13311" t="s">
        <v>148</v>
      </c>
      <c r="L13311" t="s">
        <v>151</v>
      </c>
      <c r="O13311" s="100">
        <v>2012</v>
      </c>
    </row>
    <row r="13312" spans="1:15" x14ac:dyDescent="0.25">
      <c r="A13312">
        <v>11</v>
      </c>
      <c r="B13312" t="s">
        <v>1206</v>
      </c>
      <c r="C13312">
        <v>80</v>
      </c>
      <c r="D13312" t="s">
        <v>348</v>
      </c>
      <c r="E13312" t="s">
        <v>1225</v>
      </c>
      <c r="F13312">
        <v>10426</v>
      </c>
      <c r="G13312" t="s">
        <v>352</v>
      </c>
      <c r="H13312" s="101">
        <v>4984.62</v>
      </c>
      <c r="I13312">
        <v>375.5</v>
      </c>
      <c r="J13312" s="8">
        <v>41102</v>
      </c>
      <c r="K13312" t="s">
        <v>148</v>
      </c>
      <c r="L13312" t="s">
        <v>151</v>
      </c>
      <c r="O13312" s="100">
        <v>2012</v>
      </c>
    </row>
    <row r="13313" spans="1:15" x14ac:dyDescent="0.25">
      <c r="A13313">
        <v>11</v>
      </c>
      <c r="B13313" t="s">
        <v>1206</v>
      </c>
      <c r="C13313">
        <v>80</v>
      </c>
      <c r="D13313" t="s">
        <v>348</v>
      </c>
      <c r="E13313" t="s">
        <v>1226</v>
      </c>
      <c r="F13313">
        <v>13444</v>
      </c>
      <c r="G13313" t="s">
        <v>354</v>
      </c>
      <c r="H13313">
        <v>263.77</v>
      </c>
      <c r="I13313">
        <v>14.36</v>
      </c>
      <c r="J13313" s="8">
        <v>41102</v>
      </c>
      <c r="K13313" t="s">
        <v>148</v>
      </c>
      <c r="L13313" t="s">
        <v>151</v>
      </c>
      <c r="O13313" s="100">
        <v>2012</v>
      </c>
    </row>
    <row r="13314" spans="1:15" x14ac:dyDescent="0.25">
      <c r="A13314">
        <v>11</v>
      </c>
      <c r="B13314" t="s">
        <v>1206</v>
      </c>
      <c r="C13314">
        <v>80</v>
      </c>
      <c r="D13314" t="s">
        <v>348</v>
      </c>
      <c r="E13314" t="s">
        <v>1227</v>
      </c>
      <c r="F13314">
        <v>13307</v>
      </c>
      <c r="G13314" t="s">
        <v>354</v>
      </c>
      <c r="H13314" s="101">
        <v>1100.04</v>
      </c>
      <c r="I13314">
        <v>78.33</v>
      </c>
      <c r="J13314" s="8">
        <v>41102</v>
      </c>
      <c r="K13314" t="s">
        <v>148</v>
      </c>
      <c r="L13314" t="s">
        <v>151</v>
      </c>
      <c r="O13314" s="100">
        <v>2012</v>
      </c>
    </row>
    <row r="13315" spans="1:15" x14ac:dyDescent="0.25">
      <c r="A13315">
        <v>11</v>
      </c>
      <c r="B13315" t="s">
        <v>1206</v>
      </c>
      <c r="C13315">
        <v>82</v>
      </c>
      <c r="D13315" t="s">
        <v>364</v>
      </c>
      <c r="E13315" t="s">
        <v>1496</v>
      </c>
      <c r="F13315">
        <v>13676</v>
      </c>
      <c r="G13315" t="s">
        <v>366</v>
      </c>
      <c r="H13315" s="101">
        <v>1676.33</v>
      </c>
      <c r="I13315">
        <v>242.23</v>
      </c>
      <c r="J13315" s="8">
        <v>41102</v>
      </c>
      <c r="K13315" t="s">
        <v>148</v>
      </c>
      <c r="L13315" t="s">
        <v>151</v>
      </c>
      <c r="O13315" s="100">
        <v>2012</v>
      </c>
    </row>
    <row r="13316" spans="1:15" x14ac:dyDescent="0.25">
      <c r="A13316">
        <v>11</v>
      </c>
      <c r="B13316" t="s">
        <v>1206</v>
      </c>
      <c r="C13316">
        <v>82</v>
      </c>
      <c r="D13316" t="s">
        <v>364</v>
      </c>
      <c r="E13316" t="s">
        <v>1229</v>
      </c>
      <c r="F13316">
        <v>13501</v>
      </c>
      <c r="G13316" t="s">
        <v>366</v>
      </c>
      <c r="H13316" s="101">
        <v>2192.7800000000002</v>
      </c>
      <c r="I13316">
        <v>162.28</v>
      </c>
      <c r="J13316" s="8">
        <v>41102</v>
      </c>
      <c r="K13316" t="s">
        <v>148</v>
      </c>
      <c r="L13316" t="s">
        <v>151</v>
      </c>
      <c r="O13316" s="100">
        <v>2012</v>
      </c>
    </row>
    <row r="13317" spans="1:15" x14ac:dyDescent="0.25">
      <c r="A13317">
        <v>11</v>
      </c>
      <c r="B13317" t="s">
        <v>1206</v>
      </c>
      <c r="C13317">
        <v>82</v>
      </c>
      <c r="D13317" t="s">
        <v>364</v>
      </c>
      <c r="E13317" t="s">
        <v>1471</v>
      </c>
      <c r="F13317">
        <v>13659</v>
      </c>
      <c r="G13317" t="s">
        <v>366</v>
      </c>
      <c r="H13317" s="101">
        <v>1833.03</v>
      </c>
      <c r="I13317">
        <v>264.88</v>
      </c>
      <c r="J13317" s="8">
        <v>41102</v>
      </c>
      <c r="K13317" t="s">
        <v>148</v>
      </c>
      <c r="L13317" t="s">
        <v>151</v>
      </c>
      <c r="O13317" s="100">
        <v>2012</v>
      </c>
    </row>
    <row r="13318" spans="1:15" x14ac:dyDescent="0.25">
      <c r="A13318">
        <v>11</v>
      </c>
      <c r="B13318" t="s">
        <v>1206</v>
      </c>
      <c r="C13318">
        <v>82</v>
      </c>
      <c r="D13318" t="s">
        <v>364</v>
      </c>
      <c r="E13318" t="s">
        <v>1231</v>
      </c>
      <c r="F13318">
        <v>12342</v>
      </c>
      <c r="G13318" t="s">
        <v>366</v>
      </c>
      <c r="H13318">
        <v>605.84</v>
      </c>
      <c r="I13318">
        <v>46.34</v>
      </c>
      <c r="J13318" s="8">
        <v>41102</v>
      </c>
      <c r="K13318" t="s">
        <v>391</v>
      </c>
      <c r="L13318" t="s">
        <v>151</v>
      </c>
      <c r="O13318" s="100">
        <v>2012</v>
      </c>
    </row>
    <row r="13319" spans="1:15" x14ac:dyDescent="0.25">
      <c r="A13319">
        <v>11</v>
      </c>
      <c r="B13319" t="s">
        <v>1206</v>
      </c>
      <c r="C13319">
        <v>82</v>
      </c>
      <c r="D13319" t="s">
        <v>364</v>
      </c>
      <c r="E13319" t="s">
        <v>1233</v>
      </c>
      <c r="F13319">
        <v>11839</v>
      </c>
      <c r="G13319" t="s">
        <v>1280</v>
      </c>
      <c r="H13319" s="101">
        <v>3730.77</v>
      </c>
      <c r="I13319">
        <v>234.99</v>
      </c>
      <c r="J13319" s="8">
        <v>41102</v>
      </c>
      <c r="K13319" t="s">
        <v>148</v>
      </c>
      <c r="L13319" t="s">
        <v>151</v>
      </c>
      <c r="O13319" s="100">
        <v>2012</v>
      </c>
    </row>
    <row r="13320" spans="1:15" x14ac:dyDescent="0.25">
      <c r="A13320">
        <v>11</v>
      </c>
      <c r="B13320" t="s">
        <v>1206</v>
      </c>
      <c r="C13320">
        <v>83</v>
      </c>
      <c r="D13320" t="s">
        <v>378</v>
      </c>
      <c r="E13320" t="s">
        <v>1234</v>
      </c>
      <c r="F13320">
        <v>13443</v>
      </c>
      <c r="G13320" t="s">
        <v>307</v>
      </c>
      <c r="H13320" s="101">
        <v>4336.08</v>
      </c>
      <c r="I13320">
        <v>325.62</v>
      </c>
      <c r="J13320" s="8">
        <v>41102</v>
      </c>
      <c r="K13320" t="s">
        <v>148</v>
      </c>
      <c r="L13320" t="s">
        <v>149</v>
      </c>
      <c r="O13320" s="100">
        <v>2012</v>
      </c>
    </row>
    <row r="13321" spans="1:15" x14ac:dyDescent="0.25">
      <c r="A13321">
        <v>11</v>
      </c>
      <c r="B13321" t="s">
        <v>1206</v>
      </c>
      <c r="C13321">
        <v>85</v>
      </c>
      <c r="D13321" t="s">
        <v>381</v>
      </c>
      <c r="E13321" t="s">
        <v>1236</v>
      </c>
      <c r="F13321">
        <v>12958</v>
      </c>
      <c r="G13321" t="s">
        <v>383</v>
      </c>
      <c r="H13321" s="101">
        <v>2785.6</v>
      </c>
      <c r="I13321">
        <v>205.54</v>
      </c>
      <c r="J13321" s="8">
        <v>41102</v>
      </c>
      <c r="K13321" t="s">
        <v>148</v>
      </c>
      <c r="L13321" t="s">
        <v>151</v>
      </c>
      <c r="O13321" s="100">
        <v>2012</v>
      </c>
    </row>
    <row r="13322" spans="1:15" x14ac:dyDescent="0.25">
      <c r="A13322">
        <v>11</v>
      </c>
      <c r="B13322" t="s">
        <v>1206</v>
      </c>
      <c r="C13322">
        <v>85</v>
      </c>
      <c r="D13322" t="s">
        <v>381</v>
      </c>
      <c r="E13322" t="s">
        <v>1321</v>
      </c>
      <c r="F13322">
        <v>13568</v>
      </c>
      <c r="G13322" t="s">
        <v>383</v>
      </c>
      <c r="H13322" s="101">
        <v>1648</v>
      </c>
      <c r="I13322">
        <v>105.34</v>
      </c>
      <c r="J13322" s="8">
        <v>41102</v>
      </c>
      <c r="K13322" t="s">
        <v>148</v>
      </c>
      <c r="L13322" t="s">
        <v>151</v>
      </c>
      <c r="O13322" s="100">
        <v>2012</v>
      </c>
    </row>
    <row r="13323" spans="1:15" x14ac:dyDescent="0.25">
      <c r="A13323">
        <v>11</v>
      </c>
      <c r="B13323" t="s">
        <v>1206</v>
      </c>
      <c r="C13323">
        <v>86</v>
      </c>
      <c r="D13323" t="s">
        <v>393</v>
      </c>
      <c r="E13323" t="s">
        <v>1448</v>
      </c>
      <c r="F13323">
        <v>13640</v>
      </c>
      <c r="G13323" t="s">
        <v>395</v>
      </c>
      <c r="H13323" s="101">
        <v>1141</v>
      </c>
      <c r="I13323">
        <v>164.87</v>
      </c>
      <c r="J13323" s="8">
        <v>41102</v>
      </c>
      <c r="K13323" t="s">
        <v>148</v>
      </c>
      <c r="L13323" t="s">
        <v>151</v>
      </c>
      <c r="O13323" s="100">
        <v>2012</v>
      </c>
    </row>
    <row r="13324" spans="1:15" x14ac:dyDescent="0.25">
      <c r="A13324">
        <v>11</v>
      </c>
      <c r="B13324" t="s">
        <v>1206</v>
      </c>
      <c r="C13324">
        <v>86</v>
      </c>
      <c r="D13324" t="s">
        <v>393</v>
      </c>
      <c r="E13324" t="s">
        <v>1472</v>
      </c>
      <c r="F13324">
        <v>13663</v>
      </c>
      <c r="G13324" t="s">
        <v>395</v>
      </c>
      <c r="H13324" s="101">
        <v>1141</v>
      </c>
      <c r="I13324">
        <v>164.87</v>
      </c>
      <c r="J13324" s="8">
        <v>41102</v>
      </c>
      <c r="K13324" t="s">
        <v>148</v>
      </c>
      <c r="L13324" t="s">
        <v>151</v>
      </c>
      <c r="O13324" s="100">
        <v>2012</v>
      </c>
    </row>
    <row r="13325" spans="1:15" x14ac:dyDescent="0.25">
      <c r="A13325">
        <v>11</v>
      </c>
      <c r="B13325" t="s">
        <v>1206</v>
      </c>
      <c r="C13325">
        <v>86</v>
      </c>
      <c r="D13325" t="s">
        <v>393</v>
      </c>
      <c r="E13325" t="s">
        <v>1237</v>
      </c>
      <c r="F13325">
        <v>12498</v>
      </c>
      <c r="G13325" t="s">
        <v>400</v>
      </c>
      <c r="H13325" s="101">
        <v>2178.84</v>
      </c>
      <c r="I13325">
        <v>122.7</v>
      </c>
      <c r="J13325" s="8">
        <v>41102</v>
      </c>
      <c r="K13325" t="s">
        <v>148</v>
      </c>
      <c r="L13325" t="s">
        <v>151</v>
      </c>
      <c r="O13325" s="100">
        <v>2012</v>
      </c>
    </row>
    <row r="13326" spans="1:15" x14ac:dyDescent="0.25">
      <c r="A13326">
        <v>11</v>
      </c>
      <c r="B13326" t="s">
        <v>1206</v>
      </c>
      <c r="C13326">
        <v>92</v>
      </c>
      <c r="D13326" t="s">
        <v>407</v>
      </c>
      <c r="E13326" t="s">
        <v>1238</v>
      </c>
      <c r="F13326">
        <v>13319</v>
      </c>
      <c r="G13326" t="s">
        <v>411</v>
      </c>
      <c r="H13326" s="101">
        <v>1648</v>
      </c>
      <c r="I13326">
        <v>121.1</v>
      </c>
      <c r="J13326" s="8">
        <v>41102</v>
      </c>
      <c r="K13326" t="s">
        <v>148</v>
      </c>
      <c r="L13326" t="s">
        <v>151</v>
      </c>
      <c r="O13326" s="100">
        <v>2012</v>
      </c>
    </row>
    <row r="13327" spans="1:15" x14ac:dyDescent="0.25">
      <c r="A13327">
        <v>11</v>
      </c>
      <c r="B13327" t="s">
        <v>1206</v>
      </c>
      <c r="C13327">
        <v>92</v>
      </c>
      <c r="D13327" t="s">
        <v>407</v>
      </c>
      <c r="E13327" t="s">
        <v>1239</v>
      </c>
      <c r="F13327">
        <v>13494</v>
      </c>
      <c r="G13327" t="s">
        <v>411</v>
      </c>
      <c r="H13327" s="101">
        <v>1829.8</v>
      </c>
      <c r="I13327">
        <v>135.01</v>
      </c>
      <c r="J13327" s="8">
        <v>41102</v>
      </c>
      <c r="K13327" t="s">
        <v>148</v>
      </c>
      <c r="L13327" t="s">
        <v>151</v>
      </c>
      <c r="O13327" s="100">
        <v>2012</v>
      </c>
    </row>
    <row r="13328" spans="1:15" x14ac:dyDescent="0.25">
      <c r="A13328">
        <v>11</v>
      </c>
      <c r="B13328" t="s">
        <v>1206</v>
      </c>
      <c r="C13328">
        <v>93</v>
      </c>
      <c r="D13328" t="s">
        <v>418</v>
      </c>
      <c r="E13328" t="s">
        <v>1240</v>
      </c>
      <c r="F13328">
        <v>11846</v>
      </c>
      <c r="G13328" t="s">
        <v>584</v>
      </c>
      <c r="H13328" s="101">
        <v>2500</v>
      </c>
      <c r="I13328">
        <v>185.43</v>
      </c>
      <c r="J13328" s="8">
        <v>41102</v>
      </c>
      <c r="K13328" t="s">
        <v>148</v>
      </c>
      <c r="L13328" t="s">
        <v>151</v>
      </c>
      <c r="O13328" s="100">
        <v>2012</v>
      </c>
    </row>
    <row r="13329" spans="1:15" x14ac:dyDescent="0.25">
      <c r="A13329">
        <v>11</v>
      </c>
      <c r="B13329" t="s">
        <v>1206</v>
      </c>
      <c r="C13329">
        <v>93</v>
      </c>
      <c r="D13329" t="s">
        <v>418</v>
      </c>
      <c r="E13329" t="s">
        <v>1221</v>
      </c>
      <c r="F13329">
        <v>13470</v>
      </c>
      <c r="G13329" t="s">
        <v>593</v>
      </c>
      <c r="H13329" s="101">
        <v>1807.69</v>
      </c>
      <c r="I13329">
        <v>111.6</v>
      </c>
      <c r="J13329" s="8">
        <v>41102</v>
      </c>
      <c r="K13329" t="s">
        <v>148</v>
      </c>
      <c r="L13329" t="s">
        <v>151</v>
      </c>
      <c r="O13329" s="100">
        <v>2012</v>
      </c>
    </row>
    <row r="13330" spans="1:15" x14ac:dyDescent="0.25">
      <c r="A13330">
        <v>12</v>
      </c>
      <c r="B13330" t="s">
        <v>1497</v>
      </c>
      <c r="C13330">
        <v>82</v>
      </c>
      <c r="D13330" t="s">
        <v>364</v>
      </c>
      <c r="E13330" t="s">
        <v>1498</v>
      </c>
      <c r="F13330">
        <v>13677</v>
      </c>
      <c r="G13330" t="s">
        <v>366</v>
      </c>
      <c r="H13330" s="101">
        <v>2098.11</v>
      </c>
      <c r="I13330">
        <v>303.17</v>
      </c>
      <c r="J13330" s="8">
        <v>41102</v>
      </c>
      <c r="K13330" t="s">
        <v>148</v>
      </c>
      <c r="L13330" t="s">
        <v>151</v>
      </c>
      <c r="O13330" s="100">
        <v>2012</v>
      </c>
    </row>
    <row r="13331" spans="1:15" x14ac:dyDescent="0.25">
      <c r="A13331">
        <v>13</v>
      </c>
      <c r="B13331" t="s">
        <v>1499</v>
      </c>
      <c r="C13331">
        <v>80</v>
      </c>
      <c r="D13331" t="s">
        <v>1500</v>
      </c>
      <c r="E13331" t="s">
        <v>1501</v>
      </c>
      <c r="F13331">
        <v>10271</v>
      </c>
      <c r="G13331" t="s">
        <v>352</v>
      </c>
      <c r="H13331" s="101">
        <v>3230.77</v>
      </c>
      <c r="I13331">
        <v>466.85</v>
      </c>
      <c r="J13331" s="8">
        <v>41102</v>
      </c>
      <c r="K13331" t="s">
        <v>148</v>
      </c>
      <c r="L13331" t="s">
        <v>151</v>
      </c>
      <c r="O13331" s="100">
        <v>2012</v>
      </c>
    </row>
    <row r="13332" spans="1:15" x14ac:dyDescent="0.25">
      <c r="A13332">
        <v>81</v>
      </c>
      <c r="B13332" t="s">
        <v>1241</v>
      </c>
      <c r="C13332">
        <v>80</v>
      </c>
      <c r="D13332" t="s">
        <v>348</v>
      </c>
      <c r="E13332" t="s">
        <v>1242</v>
      </c>
      <c r="F13332">
        <v>12345</v>
      </c>
      <c r="G13332" t="s">
        <v>174</v>
      </c>
      <c r="H13332" s="101">
        <v>1406.67</v>
      </c>
      <c r="I13332">
        <v>97.97</v>
      </c>
      <c r="J13332" s="8">
        <v>41102</v>
      </c>
      <c r="K13332" t="s">
        <v>148</v>
      </c>
      <c r="L13332" t="s">
        <v>151</v>
      </c>
      <c r="O13332" s="100">
        <v>2012</v>
      </c>
    </row>
    <row r="13333" spans="1:15" x14ac:dyDescent="0.25">
      <c r="A13333">
        <v>81</v>
      </c>
      <c r="B13333" t="s">
        <v>1241</v>
      </c>
      <c r="C13333">
        <v>80</v>
      </c>
      <c r="D13333" t="s">
        <v>348</v>
      </c>
      <c r="E13333" t="s">
        <v>1243</v>
      </c>
      <c r="F13333">
        <v>13111</v>
      </c>
      <c r="G13333" t="s">
        <v>1244</v>
      </c>
      <c r="H13333" s="101">
        <v>4240.3999999999996</v>
      </c>
      <c r="I13333">
        <v>298.01</v>
      </c>
      <c r="J13333" s="8">
        <v>41102</v>
      </c>
      <c r="K13333" t="s">
        <v>148</v>
      </c>
      <c r="L13333" t="s">
        <v>151</v>
      </c>
      <c r="O13333" s="100">
        <v>2012</v>
      </c>
    </row>
    <row r="13334" spans="1:15" x14ac:dyDescent="0.25">
      <c r="A13334">
        <v>81</v>
      </c>
      <c r="B13334" t="s">
        <v>1241</v>
      </c>
      <c r="C13334">
        <v>82</v>
      </c>
      <c r="D13334" t="s">
        <v>364</v>
      </c>
      <c r="E13334" t="s">
        <v>1245</v>
      </c>
      <c r="F13334">
        <v>13234</v>
      </c>
      <c r="G13334" t="s">
        <v>366</v>
      </c>
      <c r="H13334" s="101">
        <v>2307.0300000000002</v>
      </c>
      <c r="I13334">
        <v>170.43</v>
      </c>
      <c r="J13334" s="8">
        <v>41102</v>
      </c>
      <c r="K13334" t="s">
        <v>148</v>
      </c>
      <c r="L13334" t="s">
        <v>151</v>
      </c>
      <c r="O13334" s="100">
        <v>2012</v>
      </c>
    </row>
    <row r="13335" spans="1:15" x14ac:dyDescent="0.25">
      <c r="A13335">
        <v>81</v>
      </c>
      <c r="B13335" t="s">
        <v>1241</v>
      </c>
      <c r="C13335">
        <v>82</v>
      </c>
      <c r="D13335" t="s">
        <v>364</v>
      </c>
      <c r="E13335" t="s">
        <v>1246</v>
      </c>
      <c r="F13335">
        <v>13240</v>
      </c>
      <c r="G13335" t="s">
        <v>366</v>
      </c>
      <c r="H13335" s="101">
        <v>2292.89</v>
      </c>
      <c r="I13335">
        <v>175.41</v>
      </c>
      <c r="J13335" s="8">
        <v>41102</v>
      </c>
      <c r="K13335" t="s">
        <v>148</v>
      </c>
      <c r="L13335" t="s">
        <v>151</v>
      </c>
      <c r="O13335" s="100">
        <v>2012</v>
      </c>
    </row>
    <row r="13336" spans="1:15" x14ac:dyDescent="0.25">
      <c r="A13336">
        <v>81</v>
      </c>
      <c r="B13336" t="s">
        <v>1241</v>
      </c>
      <c r="C13336">
        <v>82</v>
      </c>
      <c r="D13336" t="s">
        <v>364</v>
      </c>
      <c r="E13336" t="s">
        <v>1247</v>
      </c>
      <c r="F13336">
        <v>13448</v>
      </c>
      <c r="G13336" t="s">
        <v>366</v>
      </c>
      <c r="H13336" s="101">
        <v>2314.31</v>
      </c>
      <c r="I13336">
        <v>167.95</v>
      </c>
      <c r="J13336" s="8">
        <v>41102</v>
      </c>
      <c r="K13336" t="s">
        <v>148</v>
      </c>
      <c r="L13336" t="s">
        <v>151</v>
      </c>
      <c r="O13336" s="100">
        <v>2012</v>
      </c>
    </row>
    <row r="13337" spans="1:15" x14ac:dyDescent="0.25">
      <c r="A13337">
        <v>81</v>
      </c>
      <c r="B13337" t="s">
        <v>1241</v>
      </c>
      <c r="C13337">
        <v>82</v>
      </c>
      <c r="D13337" t="s">
        <v>364</v>
      </c>
      <c r="E13337" t="s">
        <v>1415</v>
      </c>
      <c r="F13337">
        <v>13610</v>
      </c>
      <c r="G13337" t="s">
        <v>366</v>
      </c>
      <c r="H13337" s="101">
        <v>2115.1999999999998</v>
      </c>
      <c r="I13337">
        <v>156.84</v>
      </c>
      <c r="J13337" s="8">
        <v>41102</v>
      </c>
      <c r="K13337" t="s">
        <v>148</v>
      </c>
      <c r="L13337" t="s">
        <v>151</v>
      </c>
      <c r="O13337" s="100">
        <v>2012</v>
      </c>
    </row>
    <row r="13338" spans="1:15" x14ac:dyDescent="0.25">
      <c r="A13338">
        <v>81</v>
      </c>
      <c r="B13338" t="s">
        <v>1241</v>
      </c>
      <c r="C13338">
        <v>82</v>
      </c>
      <c r="D13338" t="s">
        <v>364</v>
      </c>
      <c r="E13338" t="s">
        <v>1251</v>
      </c>
      <c r="F13338">
        <v>13232</v>
      </c>
      <c r="G13338" t="s">
        <v>366</v>
      </c>
      <c r="H13338" s="101">
        <v>2303.6</v>
      </c>
      <c r="I13338">
        <v>165.82</v>
      </c>
      <c r="J13338" s="8">
        <v>41102</v>
      </c>
      <c r="K13338" t="s">
        <v>148</v>
      </c>
      <c r="L13338" t="s">
        <v>151</v>
      </c>
      <c r="O13338" s="100">
        <v>2012</v>
      </c>
    </row>
    <row r="13339" spans="1:15" x14ac:dyDescent="0.25">
      <c r="A13339">
        <v>81</v>
      </c>
      <c r="B13339" t="s">
        <v>1241</v>
      </c>
      <c r="C13339">
        <v>82</v>
      </c>
      <c r="D13339" t="s">
        <v>364</v>
      </c>
      <c r="E13339" t="s">
        <v>1253</v>
      </c>
      <c r="F13339">
        <v>13242</v>
      </c>
      <c r="G13339" t="s">
        <v>366</v>
      </c>
      <c r="H13339" s="101">
        <v>2299.7399999999998</v>
      </c>
      <c r="I13339">
        <v>175.93</v>
      </c>
      <c r="J13339" s="8">
        <v>41102</v>
      </c>
      <c r="K13339" t="s">
        <v>148</v>
      </c>
      <c r="L13339" t="s">
        <v>151</v>
      </c>
      <c r="O13339" s="100">
        <v>2012</v>
      </c>
    </row>
    <row r="13340" spans="1:15" x14ac:dyDescent="0.25">
      <c r="A13340">
        <v>81</v>
      </c>
      <c r="B13340" t="s">
        <v>1241</v>
      </c>
      <c r="C13340">
        <v>82</v>
      </c>
      <c r="D13340" t="s">
        <v>364</v>
      </c>
      <c r="E13340" t="s">
        <v>1254</v>
      </c>
      <c r="F13340">
        <v>13289</v>
      </c>
      <c r="G13340" t="s">
        <v>366</v>
      </c>
      <c r="H13340" s="101">
        <v>2310.46</v>
      </c>
      <c r="I13340">
        <v>171.78</v>
      </c>
      <c r="J13340" s="8">
        <v>41102</v>
      </c>
      <c r="K13340" t="s">
        <v>148</v>
      </c>
      <c r="L13340" t="s">
        <v>151</v>
      </c>
      <c r="O13340" s="100">
        <v>2012</v>
      </c>
    </row>
    <row r="13341" spans="1:15" x14ac:dyDescent="0.25">
      <c r="A13341">
        <v>81</v>
      </c>
      <c r="B13341" t="s">
        <v>1241</v>
      </c>
      <c r="C13341">
        <v>82</v>
      </c>
      <c r="D13341" t="s">
        <v>364</v>
      </c>
      <c r="E13341" t="s">
        <v>1393</v>
      </c>
      <c r="F13341">
        <v>13600</v>
      </c>
      <c r="G13341" t="s">
        <v>1256</v>
      </c>
      <c r="H13341" s="101">
        <v>1288</v>
      </c>
      <c r="I13341">
        <v>89.65</v>
      </c>
      <c r="J13341" s="8">
        <v>41102</v>
      </c>
      <c r="K13341" t="s">
        <v>148</v>
      </c>
      <c r="L13341" t="s">
        <v>151</v>
      </c>
      <c r="O13341" s="100">
        <v>2012</v>
      </c>
    </row>
    <row r="13342" spans="1:15" x14ac:dyDescent="0.25">
      <c r="A13342">
        <v>81</v>
      </c>
      <c r="B13342" t="s">
        <v>1241</v>
      </c>
      <c r="C13342">
        <v>82</v>
      </c>
      <c r="D13342" t="s">
        <v>364</v>
      </c>
      <c r="E13342" t="s">
        <v>1257</v>
      </c>
      <c r="F13342">
        <v>13447</v>
      </c>
      <c r="G13342" t="s">
        <v>1256</v>
      </c>
      <c r="H13342" s="101">
        <v>1692.8</v>
      </c>
      <c r="I13342">
        <v>121.77</v>
      </c>
      <c r="J13342" s="8">
        <v>41102</v>
      </c>
      <c r="K13342" t="s">
        <v>148</v>
      </c>
      <c r="L13342" t="s">
        <v>151</v>
      </c>
      <c r="O13342" s="100">
        <v>2012</v>
      </c>
    </row>
    <row r="13343" spans="1:15" x14ac:dyDescent="0.25">
      <c r="A13343">
        <v>81</v>
      </c>
      <c r="B13343" t="s">
        <v>1241</v>
      </c>
      <c r="C13343">
        <v>82</v>
      </c>
      <c r="D13343" t="s">
        <v>364</v>
      </c>
      <c r="E13343" t="s">
        <v>1258</v>
      </c>
      <c r="F13343">
        <v>13239</v>
      </c>
      <c r="G13343" t="s">
        <v>1256</v>
      </c>
      <c r="H13343" s="101">
        <v>1692.8</v>
      </c>
      <c r="I13343">
        <v>122.2</v>
      </c>
      <c r="J13343" s="8">
        <v>41102</v>
      </c>
      <c r="K13343" t="s">
        <v>148</v>
      </c>
      <c r="L13343" t="s">
        <v>151</v>
      </c>
      <c r="O13343" s="100">
        <v>2012</v>
      </c>
    </row>
    <row r="13344" spans="1:15" x14ac:dyDescent="0.25">
      <c r="A13344">
        <v>81</v>
      </c>
      <c r="B13344" t="s">
        <v>1241</v>
      </c>
      <c r="C13344">
        <v>82</v>
      </c>
      <c r="D13344" t="s">
        <v>364</v>
      </c>
      <c r="E13344" t="s">
        <v>1259</v>
      </c>
      <c r="F13344">
        <v>13545</v>
      </c>
      <c r="G13344" t="s">
        <v>1256</v>
      </c>
      <c r="H13344" s="101">
        <v>1433.6</v>
      </c>
      <c r="I13344">
        <v>107.03</v>
      </c>
      <c r="J13344" s="8">
        <v>41102</v>
      </c>
      <c r="K13344" t="s">
        <v>148</v>
      </c>
      <c r="L13344" t="s">
        <v>151</v>
      </c>
      <c r="O13344" s="100">
        <v>2012</v>
      </c>
    </row>
    <row r="13345" spans="1:15" x14ac:dyDescent="0.25">
      <c r="A13345">
        <v>81</v>
      </c>
      <c r="B13345" t="s">
        <v>1241</v>
      </c>
      <c r="C13345">
        <v>82</v>
      </c>
      <c r="D13345" t="s">
        <v>364</v>
      </c>
      <c r="E13345" t="s">
        <v>1421</v>
      </c>
      <c r="F13345">
        <v>13623</v>
      </c>
      <c r="G13345" t="s">
        <v>1256</v>
      </c>
      <c r="H13345">
        <v>234</v>
      </c>
      <c r="I13345">
        <v>33.81</v>
      </c>
      <c r="J13345" s="8">
        <v>41102</v>
      </c>
      <c r="K13345" t="s">
        <v>879</v>
      </c>
      <c r="L13345" t="s">
        <v>149</v>
      </c>
      <c r="O13345" s="100">
        <v>2012</v>
      </c>
    </row>
    <row r="13346" spans="1:15" x14ac:dyDescent="0.25">
      <c r="A13346">
        <v>81</v>
      </c>
      <c r="B13346" t="s">
        <v>1241</v>
      </c>
      <c r="C13346">
        <v>82</v>
      </c>
      <c r="D13346" t="s">
        <v>364</v>
      </c>
      <c r="E13346" t="s">
        <v>1260</v>
      </c>
      <c r="F13346">
        <v>13233</v>
      </c>
      <c r="G13346" t="s">
        <v>1256</v>
      </c>
      <c r="H13346" s="101">
        <v>1614.93</v>
      </c>
      <c r="I13346">
        <v>114.74</v>
      </c>
      <c r="J13346" s="8">
        <v>41102</v>
      </c>
      <c r="K13346" t="s">
        <v>148</v>
      </c>
      <c r="L13346" t="s">
        <v>151</v>
      </c>
      <c r="O13346" s="100">
        <v>2012</v>
      </c>
    </row>
    <row r="13347" spans="1:15" x14ac:dyDescent="0.25">
      <c r="A13347">
        <v>81</v>
      </c>
      <c r="B13347" t="s">
        <v>1241</v>
      </c>
      <c r="C13347">
        <v>82</v>
      </c>
      <c r="D13347" t="s">
        <v>364</v>
      </c>
      <c r="E13347" t="s">
        <v>1261</v>
      </c>
      <c r="F13347">
        <v>13243</v>
      </c>
      <c r="G13347" t="s">
        <v>1256</v>
      </c>
      <c r="H13347" s="101">
        <v>1692.8</v>
      </c>
      <c r="I13347">
        <v>129.5</v>
      </c>
      <c r="J13347" s="8">
        <v>41102</v>
      </c>
      <c r="K13347" t="s">
        <v>148</v>
      </c>
      <c r="L13347" t="s">
        <v>151</v>
      </c>
      <c r="O13347" s="100">
        <v>2012</v>
      </c>
    </row>
    <row r="13348" spans="1:15" x14ac:dyDescent="0.25">
      <c r="A13348">
        <v>81</v>
      </c>
      <c r="B13348" t="s">
        <v>1241</v>
      </c>
      <c r="C13348">
        <v>82</v>
      </c>
      <c r="D13348" t="s">
        <v>364</v>
      </c>
      <c r="E13348" t="s">
        <v>1440</v>
      </c>
      <c r="F13348">
        <v>13219</v>
      </c>
      <c r="G13348" t="s">
        <v>1256</v>
      </c>
      <c r="H13348">
        <v>936</v>
      </c>
      <c r="I13348">
        <v>135.25</v>
      </c>
      <c r="J13348" s="8">
        <v>41102</v>
      </c>
      <c r="K13348" t="s">
        <v>148</v>
      </c>
      <c r="L13348" t="s">
        <v>151</v>
      </c>
      <c r="O13348" s="100">
        <v>2012</v>
      </c>
    </row>
    <row r="13349" spans="1:15" x14ac:dyDescent="0.25">
      <c r="A13349">
        <v>81</v>
      </c>
      <c r="B13349" t="s">
        <v>1241</v>
      </c>
      <c r="C13349">
        <v>82</v>
      </c>
      <c r="D13349" t="s">
        <v>364</v>
      </c>
      <c r="E13349" t="s">
        <v>1394</v>
      </c>
      <c r="F13349">
        <v>13607</v>
      </c>
      <c r="G13349" t="s">
        <v>1280</v>
      </c>
      <c r="H13349" s="101">
        <v>3153.84</v>
      </c>
      <c r="I13349">
        <v>235.19</v>
      </c>
      <c r="J13349" s="8">
        <v>41102</v>
      </c>
      <c r="K13349" t="s">
        <v>148</v>
      </c>
      <c r="L13349" t="s">
        <v>151</v>
      </c>
      <c r="O13349" s="100">
        <v>2012</v>
      </c>
    </row>
    <row r="13350" spans="1:15" x14ac:dyDescent="0.25">
      <c r="A13350">
        <v>81</v>
      </c>
      <c r="B13350" t="s">
        <v>1241</v>
      </c>
      <c r="C13350">
        <v>82</v>
      </c>
      <c r="D13350" t="s">
        <v>364</v>
      </c>
      <c r="E13350" t="s">
        <v>1262</v>
      </c>
      <c r="F13350">
        <v>13228</v>
      </c>
      <c r="G13350" t="s">
        <v>1263</v>
      </c>
      <c r="H13350" s="101">
        <v>2599.63</v>
      </c>
      <c r="I13350">
        <v>193.05</v>
      </c>
      <c r="J13350" s="8">
        <v>41102</v>
      </c>
      <c r="K13350" t="s">
        <v>148</v>
      </c>
      <c r="L13350" t="s">
        <v>151</v>
      </c>
      <c r="O13350" s="100">
        <v>2012</v>
      </c>
    </row>
    <row r="13351" spans="1:15" x14ac:dyDescent="0.25">
      <c r="A13351">
        <v>81</v>
      </c>
      <c r="B13351" t="s">
        <v>1241</v>
      </c>
      <c r="C13351">
        <v>82</v>
      </c>
      <c r="D13351" t="s">
        <v>364</v>
      </c>
      <c r="E13351" t="s">
        <v>1487</v>
      </c>
      <c r="F13351">
        <v>13667</v>
      </c>
      <c r="G13351" t="s">
        <v>1488</v>
      </c>
      <c r="H13351" s="101">
        <v>2308</v>
      </c>
      <c r="I13351">
        <v>333.52</v>
      </c>
      <c r="J13351" s="8">
        <v>41102</v>
      </c>
      <c r="K13351" t="s">
        <v>148</v>
      </c>
      <c r="L13351" t="s">
        <v>151</v>
      </c>
      <c r="O13351" s="100">
        <v>2012</v>
      </c>
    </row>
    <row r="13352" spans="1:15" x14ac:dyDescent="0.25">
      <c r="A13352">
        <v>81</v>
      </c>
      <c r="B13352" t="s">
        <v>1241</v>
      </c>
      <c r="C13352">
        <v>96</v>
      </c>
      <c r="D13352" t="s">
        <v>431</v>
      </c>
      <c r="E13352" t="s">
        <v>1264</v>
      </c>
      <c r="F13352">
        <v>13241</v>
      </c>
      <c r="G13352" t="s">
        <v>1265</v>
      </c>
      <c r="H13352" s="101">
        <v>1730.4</v>
      </c>
      <c r="I13352">
        <v>125.12</v>
      </c>
      <c r="J13352" s="8">
        <v>41102</v>
      </c>
      <c r="K13352" t="s">
        <v>148</v>
      </c>
      <c r="L13352" t="s">
        <v>151</v>
      </c>
      <c r="O13352" s="100">
        <v>2012</v>
      </c>
    </row>
    <row r="13353" spans="1:15" x14ac:dyDescent="0.25">
      <c r="A13353">
        <v>81</v>
      </c>
      <c r="B13353" t="s">
        <v>1241</v>
      </c>
      <c r="C13353">
        <v>96</v>
      </c>
      <c r="D13353" t="s">
        <v>431</v>
      </c>
      <c r="E13353" t="s">
        <v>1266</v>
      </c>
      <c r="F13353">
        <v>13543</v>
      </c>
      <c r="G13353" t="s">
        <v>1265</v>
      </c>
      <c r="H13353" s="101">
        <v>1480</v>
      </c>
      <c r="I13353">
        <v>113.22</v>
      </c>
      <c r="J13353" s="8">
        <v>41102</v>
      </c>
      <c r="K13353" t="s">
        <v>148</v>
      </c>
      <c r="L13353" t="s">
        <v>151</v>
      </c>
      <c r="O13353" s="100">
        <v>2012</v>
      </c>
    </row>
    <row r="13354" spans="1:15" x14ac:dyDescent="0.25">
      <c r="A13354">
        <v>1</v>
      </c>
      <c r="B13354" t="s">
        <v>144</v>
      </c>
      <c r="C13354">
        <v>4</v>
      </c>
      <c r="D13354" t="s">
        <v>145</v>
      </c>
      <c r="E13354" t="s">
        <v>1323</v>
      </c>
      <c r="F13354">
        <v>12977</v>
      </c>
      <c r="G13354" t="s">
        <v>147</v>
      </c>
      <c r="H13354">
        <v>139.5</v>
      </c>
      <c r="I13354">
        <v>20.16</v>
      </c>
      <c r="J13354" s="8">
        <v>41116</v>
      </c>
      <c r="K13354" t="s">
        <v>148</v>
      </c>
      <c r="L13354" t="s">
        <v>190</v>
      </c>
      <c r="O13354" s="100">
        <v>2012</v>
      </c>
    </row>
    <row r="13355" spans="1:15" x14ac:dyDescent="0.25">
      <c r="A13355">
        <v>1</v>
      </c>
      <c r="B13355" t="s">
        <v>144</v>
      </c>
      <c r="C13355">
        <v>4</v>
      </c>
      <c r="D13355" t="s">
        <v>145</v>
      </c>
      <c r="E13355" t="s">
        <v>150</v>
      </c>
      <c r="F13355">
        <v>12020</v>
      </c>
      <c r="G13355" t="s">
        <v>147</v>
      </c>
      <c r="H13355" s="101">
        <v>1518.62</v>
      </c>
      <c r="I13355">
        <v>111.81</v>
      </c>
      <c r="J13355" s="8">
        <v>41116</v>
      </c>
      <c r="K13355" t="s">
        <v>148</v>
      </c>
      <c r="L13355" t="s">
        <v>151</v>
      </c>
      <c r="O13355" s="100">
        <v>2012</v>
      </c>
    </row>
    <row r="13356" spans="1:15" x14ac:dyDescent="0.25">
      <c r="A13356">
        <v>1</v>
      </c>
      <c r="B13356" t="s">
        <v>144</v>
      </c>
      <c r="C13356">
        <v>4</v>
      </c>
      <c r="D13356" t="s">
        <v>145</v>
      </c>
      <c r="E13356" t="s">
        <v>152</v>
      </c>
      <c r="F13356">
        <v>12998</v>
      </c>
      <c r="G13356" t="s">
        <v>147</v>
      </c>
      <c r="H13356" s="101">
        <v>1470</v>
      </c>
      <c r="I13356">
        <v>106.98</v>
      </c>
      <c r="J13356" s="8">
        <v>41116</v>
      </c>
      <c r="K13356" t="s">
        <v>148</v>
      </c>
      <c r="L13356" t="s">
        <v>151</v>
      </c>
      <c r="O13356" s="100">
        <v>2012</v>
      </c>
    </row>
    <row r="13357" spans="1:15" x14ac:dyDescent="0.25">
      <c r="A13357">
        <v>1</v>
      </c>
      <c r="B13357" t="s">
        <v>144</v>
      </c>
      <c r="C13357">
        <v>4</v>
      </c>
      <c r="D13357" t="s">
        <v>145</v>
      </c>
      <c r="E13357" t="s">
        <v>153</v>
      </c>
      <c r="F13357">
        <v>13131</v>
      </c>
      <c r="G13357" t="s">
        <v>147</v>
      </c>
      <c r="H13357">
        <v>815.76</v>
      </c>
      <c r="I13357">
        <v>62.41</v>
      </c>
      <c r="J13357" s="8">
        <v>41116</v>
      </c>
      <c r="K13357" t="s">
        <v>148</v>
      </c>
      <c r="L13357" t="s">
        <v>149</v>
      </c>
      <c r="O13357" s="100">
        <v>2012</v>
      </c>
    </row>
    <row r="13358" spans="1:15" x14ac:dyDescent="0.25">
      <c r="A13358">
        <v>1</v>
      </c>
      <c r="B13358" t="s">
        <v>144</v>
      </c>
      <c r="C13358">
        <v>4</v>
      </c>
      <c r="D13358" t="s">
        <v>145</v>
      </c>
      <c r="E13358" t="s">
        <v>154</v>
      </c>
      <c r="F13358">
        <v>9798</v>
      </c>
      <c r="G13358" t="s">
        <v>147</v>
      </c>
      <c r="H13358" s="101">
        <v>1491.57</v>
      </c>
      <c r="I13358">
        <v>108.63</v>
      </c>
      <c r="J13358" s="8">
        <v>41116</v>
      </c>
      <c r="K13358" t="s">
        <v>148</v>
      </c>
      <c r="L13358" t="s">
        <v>151</v>
      </c>
      <c r="O13358" s="100">
        <v>2012</v>
      </c>
    </row>
    <row r="13359" spans="1:15" x14ac:dyDescent="0.25">
      <c r="A13359">
        <v>1</v>
      </c>
      <c r="B13359" t="s">
        <v>144</v>
      </c>
      <c r="C13359">
        <v>4</v>
      </c>
      <c r="D13359" t="s">
        <v>145</v>
      </c>
      <c r="E13359" t="s">
        <v>1324</v>
      </c>
      <c r="F13359">
        <v>13108</v>
      </c>
      <c r="G13359" t="s">
        <v>147</v>
      </c>
      <c r="H13359">
        <v>533.03</v>
      </c>
      <c r="I13359">
        <v>77.03</v>
      </c>
      <c r="J13359" s="8">
        <v>41116</v>
      </c>
      <c r="K13359" t="s">
        <v>148</v>
      </c>
      <c r="L13359" t="s">
        <v>149</v>
      </c>
      <c r="O13359" s="100">
        <v>2012</v>
      </c>
    </row>
    <row r="13360" spans="1:15" x14ac:dyDescent="0.25">
      <c r="A13360">
        <v>1</v>
      </c>
      <c r="B13360" t="s">
        <v>144</v>
      </c>
      <c r="C13360">
        <v>4</v>
      </c>
      <c r="D13360" t="s">
        <v>145</v>
      </c>
      <c r="E13360" t="s">
        <v>155</v>
      </c>
      <c r="F13360">
        <v>10810</v>
      </c>
      <c r="G13360" t="s">
        <v>147</v>
      </c>
      <c r="H13360" s="101">
        <v>1571.88</v>
      </c>
      <c r="I13360">
        <v>115.89</v>
      </c>
      <c r="J13360" s="8">
        <v>41116</v>
      </c>
      <c r="K13360" t="s">
        <v>148</v>
      </c>
      <c r="L13360" t="s">
        <v>151</v>
      </c>
      <c r="O13360" s="100">
        <v>2012</v>
      </c>
    </row>
    <row r="13361" spans="1:15" x14ac:dyDescent="0.25">
      <c r="A13361">
        <v>1</v>
      </c>
      <c r="B13361" t="s">
        <v>144</v>
      </c>
      <c r="C13361">
        <v>4</v>
      </c>
      <c r="D13361" t="s">
        <v>145</v>
      </c>
      <c r="E13361" t="s">
        <v>156</v>
      </c>
      <c r="F13361">
        <v>9681</v>
      </c>
      <c r="G13361" t="s">
        <v>147</v>
      </c>
      <c r="H13361">
        <v>937.4</v>
      </c>
      <c r="I13361">
        <v>71.709999999999994</v>
      </c>
      <c r="J13361" s="8">
        <v>41116</v>
      </c>
      <c r="K13361" t="s">
        <v>148</v>
      </c>
      <c r="L13361" t="s">
        <v>149</v>
      </c>
      <c r="O13361" s="100">
        <v>2012</v>
      </c>
    </row>
    <row r="13362" spans="1:15" x14ac:dyDescent="0.25">
      <c r="A13362">
        <v>1</v>
      </c>
      <c r="B13362" t="s">
        <v>144</v>
      </c>
      <c r="C13362">
        <v>4</v>
      </c>
      <c r="D13362" t="s">
        <v>145</v>
      </c>
      <c r="E13362" t="s">
        <v>157</v>
      </c>
      <c r="F13362">
        <v>12134</v>
      </c>
      <c r="G13362" t="s">
        <v>147</v>
      </c>
      <c r="H13362" s="101">
        <v>1000</v>
      </c>
      <c r="I13362">
        <v>76.5</v>
      </c>
      <c r="J13362" s="8">
        <v>41116</v>
      </c>
      <c r="K13362" t="s">
        <v>148</v>
      </c>
      <c r="L13362" t="s">
        <v>149</v>
      </c>
      <c r="O13362" s="100">
        <v>2012</v>
      </c>
    </row>
    <row r="13363" spans="1:15" x14ac:dyDescent="0.25">
      <c r="A13363">
        <v>1</v>
      </c>
      <c r="B13363" t="s">
        <v>144</v>
      </c>
      <c r="C13363">
        <v>4</v>
      </c>
      <c r="D13363" t="s">
        <v>145</v>
      </c>
      <c r="E13363" t="s">
        <v>158</v>
      </c>
      <c r="F13363">
        <v>10669</v>
      </c>
      <c r="G13363" t="s">
        <v>159</v>
      </c>
      <c r="H13363" s="101">
        <v>1621.61</v>
      </c>
      <c r="I13363">
        <v>119.7</v>
      </c>
      <c r="J13363" s="8">
        <v>41116</v>
      </c>
      <c r="K13363" t="s">
        <v>148</v>
      </c>
      <c r="L13363" t="s">
        <v>151</v>
      </c>
      <c r="O13363" s="100">
        <v>2012</v>
      </c>
    </row>
    <row r="13364" spans="1:15" x14ac:dyDescent="0.25">
      <c r="A13364">
        <v>1</v>
      </c>
      <c r="B13364" t="s">
        <v>144</v>
      </c>
      <c r="C13364">
        <v>6</v>
      </c>
      <c r="D13364" t="s">
        <v>162</v>
      </c>
      <c r="E13364" t="s">
        <v>165</v>
      </c>
      <c r="F13364">
        <v>12759</v>
      </c>
      <c r="G13364" t="s">
        <v>164</v>
      </c>
      <c r="H13364">
        <v>420.87</v>
      </c>
      <c r="I13364">
        <v>60.81</v>
      </c>
      <c r="J13364" s="8">
        <v>41116</v>
      </c>
      <c r="K13364" t="s">
        <v>148</v>
      </c>
      <c r="L13364" t="s">
        <v>149</v>
      </c>
      <c r="O13364" s="100">
        <v>2012</v>
      </c>
    </row>
    <row r="13365" spans="1:15" x14ac:dyDescent="0.25">
      <c r="A13365">
        <v>1</v>
      </c>
      <c r="B13365" t="s">
        <v>144</v>
      </c>
      <c r="C13365">
        <v>6</v>
      </c>
      <c r="D13365" t="s">
        <v>162</v>
      </c>
      <c r="E13365" t="s">
        <v>166</v>
      </c>
      <c r="F13365">
        <v>13299</v>
      </c>
      <c r="G13365" t="s">
        <v>164</v>
      </c>
      <c r="H13365" s="101">
        <v>1208.19</v>
      </c>
      <c r="I13365">
        <v>92.43</v>
      </c>
      <c r="J13365" s="8">
        <v>41116</v>
      </c>
      <c r="K13365" t="s">
        <v>148</v>
      </c>
      <c r="L13365" t="s">
        <v>149</v>
      </c>
      <c r="O13365" s="100">
        <v>2012</v>
      </c>
    </row>
    <row r="13366" spans="1:15" x14ac:dyDescent="0.25">
      <c r="A13366">
        <v>1</v>
      </c>
      <c r="B13366" t="s">
        <v>144</v>
      </c>
      <c r="C13366">
        <v>6</v>
      </c>
      <c r="D13366" t="s">
        <v>162</v>
      </c>
      <c r="E13366" t="s">
        <v>169</v>
      </c>
      <c r="F13366">
        <v>12698</v>
      </c>
      <c r="G13366" t="s">
        <v>164</v>
      </c>
      <c r="H13366" s="101">
        <v>1470.84</v>
      </c>
      <c r="I13366">
        <v>104.68</v>
      </c>
      <c r="J13366" s="8">
        <v>41116</v>
      </c>
      <c r="K13366" t="s">
        <v>148</v>
      </c>
      <c r="L13366" t="s">
        <v>151</v>
      </c>
      <c r="O13366" s="100">
        <v>2012</v>
      </c>
    </row>
    <row r="13367" spans="1:15" x14ac:dyDescent="0.25">
      <c r="A13367">
        <v>1</v>
      </c>
      <c r="B13367" t="s">
        <v>144</v>
      </c>
      <c r="C13367">
        <v>6</v>
      </c>
      <c r="D13367" t="s">
        <v>162</v>
      </c>
      <c r="E13367" t="s">
        <v>170</v>
      </c>
      <c r="F13367">
        <v>633</v>
      </c>
      <c r="G13367" t="s">
        <v>164</v>
      </c>
      <c r="H13367" s="101">
        <v>3152.51</v>
      </c>
      <c r="I13367">
        <v>230.92</v>
      </c>
      <c r="J13367" s="8">
        <v>41116</v>
      </c>
      <c r="K13367" t="s">
        <v>148</v>
      </c>
      <c r="L13367" t="s">
        <v>151</v>
      </c>
      <c r="O13367" s="100">
        <v>2012</v>
      </c>
    </row>
    <row r="13368" spans="1:15" x14ac:dyDescent="0.25">
      <c r="A13368">
        <v>1</v>
      </c>
      <c r="B13368" t="s">
        <v>144</v>
      </c>
      <c r="C13368">
        <v>6</v>
      </c>
      <c r="D13368" t="s">
        <v>162</v>
      </c>
      <c r="E13368" t="s">
        <v>171</v>
      </c>
      <c r="F13368">
        <v>11372</v>
      </c>
      <c r="G13368" t="s">
        <v>164</v>
      </c>
      <c r="H13368" s="101">
        <v>1497.15</v>
      </c>
      <c r="I13368">
        <v>103.44</v>
      </c>
      <c r="J13368" s="8">
        <v>41116</v>
      </c>
      <c r="K13368" t="s">
        <v>148</v>
      </c>
      <c r="L13368" t="s">
        <v>151</v>
      </c>
      <c r="O13368" s="100">
        <v>2012</v>
      </c>
    </row>
    <row r="13369" spans="1:15" x14ac:dyDescent="0.25">
      <c r="A13369">
        <v>1</v>
      </c>
      <c r="B13369" t="s">
        <v>144</v>
      </c>
      <c r="C13369">
        <v>14</v>
      </c>
      <c r="D13369" t="s">
        <v>172</v>
      </c>
      <c r="E13369" t="s">
        <v>175</v>
      </c>
      <c r="F13369">
        <v>13201</v>
      </c>
      <c r="G13369" t="s">
        <v>176</v>
      </c>
      <c r="H13369" s="101">
        <v>2369</v>
      </c>
      <c r="I13369">
        <v>181.23</v>
      </c>
      <c r="J13369" s="8">
        <v>41116</v>
      </c>
      <c r="K13369" t="s">
        <v>148</v>
      </c>
      <c r="L13369" t="s">
        <v>151</v>
      </c>
      <c r="O13369" s="100">
        <v>2012</v>
      </c>
    </row>
    <row r="13370" spans="1:15" x14ac:dyDescent="0.25">
      <c r="A13370">
        <v>1</v>
      </c>
      <c r="B13370" t="s">
        <v>144</v>
      </c>
      <c r="C13370">
        <v>14</v>
      </c>
      <c r="D13370" t="s">
        <v>172</v>
      </c>
      <c r="E13370" t="s">
        <v>177</v>
      </c>
      <c r="F13370">
        <v>85</v>
      </c>
      <c r="G13370" t="s">
        <v>176</v>
      </c>
      <c r="H13370" s="101">
        <v>3099.55</v>
      </c>
      <c r="I13370">
        <v>231.65</v>
      </c>
      <c r="J13370" s="8">
        <v>41116</v>
      </c>
      <c r="K13370" t="s">
        <v>148</v>
      </c>
      <c r="L13370" t="s">
        <v>151</v>
      </c>
      <c r="O13370" s="100">
        <v>2012</v>
      </c>
    </row>
    <row r="13371" spans="1:15" x14ac:dyDescent="0.25">
      <c r="A13371">
        <v>1</v>
      </c>
      <c r="B13371" t="s">
        <v>144</v>
      </c>
      <c r="C13371">
        <v>14</v>
      </c>
      <c r="D13371" t="s">
        <v>172</v>
      </c>
      <c r="E13371" t="s">
        <v>178</v>
      </c>
      <c r="F13371">
        <v>12338</v>
      </c>
      <c r="G13371" t="s">
        <v>176</v>
      </c>
      <c r="H13371">
        <v>286.83</v>
      </c>
      <c r="I13371">
        <v>41.44</v>
      </c>
      <c r="J13371" s="8">
        <v>41116</v>
      </c>
      <c r="K13371" t="s">
        <v>1331</v>
      </c>
      <c r="L13371" t="s">
        <v>149</v>
      </c>
      <c r="O13371" s="100">
        <v>2012</v>
      </c>
    </row>
    <row r="13372" spans="1:15" x14ac:dyDescent="0.25">
      <c r="A13372">
        <v>1</v>
      </c>
      <c r="B13372" t="s">
        <v>144</v>
      </c>
      <c r="C13372">
        <v>14</v>
      </c>
      <c r="D13372" t="s">
        <v>172</v>
      </c>
      <c r="E13372" t="s">
        <v>1428</v>
      </c>
      <c r="F13372">
        <v>10071</v>
      </c>
      <c r="G13372" t="s">
        <v>176</v>
      </c>
      <c r="H13372" s="101">
        <v>2560</v>
      </c>
      <c r="I13372">
        <v>195.84</v>
      </c>
      <c r="J13372" s="8">
        <v>41116</v>
      </c>
      <c r="K13372" t="s">
        <v>148</v>
      </c>
      <c r="L13372" t="s">
        <v>151</v>
      </c>
      <c r="O13372" s="100">
        <v>2012</v>
      </c>
    </row>
    <row r="13373" spans="1:15" x14ac:dyDescent="0.25">
      <c r="A13373">
        <v>1</v>
      </c>
      <c r="B13373" t="s">
        <v>144</v>
      </c>
      <c r="C13373">
        <v>14</v>
      </c>
      <c r="D13373" t="s">
        <v>172</v>
      </c>
      <c r="E13373" t="s">
        <v>179</v>
      </c>
      <c r="F13373">
        <v>11926</v>
      </c>
      <c r="G13373" t="s">
        <v>176</v>
      </c>
      <c r="H13373">
        <v>229.46</v>
      </c>
      <c r="I13373">
        <v>33.17</v>
      </c>
      <c r="J13373" s="8">
        <v>41116</v>
      </c>
      <c r="K13373" t="s">
        <v>148</v>
      </c>
      <c r="L13373" t="s">
        <v>149</v>
      </c>
      <c r="O13373" s="100">
        <v>2012</v>
      </c>
    </row>
    <row r="13374" spans="1:15" x14ac:dyDescent="0.25">
      <c r="A13374">
        <v>1</v>
      </c>
      <c r="B13374" t="s">
        <v>144</v>
      </c>
      <c r="C13374">
        <v>14</v>
      </c>
      <c r="D13374" t="s">
        <v>172</v>
      </c>
      <c r="E13374" t="s">
        <v>180</v>
      </c>
      <c r="F13374">
        <v>12051</v>
      </c>
      <c r="G13374" t="s">
        <v>181</v>
      </c>
      <c r="H13374" s="101">
        <v>2521.14</v>
      </c>
      <c r="I13374">
        <v>186.78</v>
      </c>
      <c r="J13374" s="8">
        <v>41116</v>
      </c>
      <c r="K13374" t="s">
        <v>148</v>
      </c>
      <c r="L13374" t="s">
        <v>151</v>
      </c>
      <c r="O13374" s="100">
        <v>2012</v>
      </c>
    </row>
    <row r="13375" spans="1:15" x14ac:dyDescent="0.25">
      <c r="A13375">
        <v>1</v>
      </c>
      <c r="B13375" t="s">
        <v>144</v>
      </c>
      <c r="C13375">
        <v>14</v>
      </c>
      <c r="D13375" t="s">
        <v>172</v>
      </c>
      <c r="E13375" t="s">
        <v>182</v>
      </c>
      <c r="F13375">
        <v>12907</v>
      </c>
      <c r="G13375" t="s">
        <v>181</v>
      </c>
      <c r="H13375" s="101">
        <v>2472</v>
      </c>
      <c r="I13375">
        <v>166.63</v>
      </c>
      <c r="J13375" s="8">
        <v>41116</v>
      </c>
      <c r="K13375" t="s">
        <v>148</v>
      </c>
      <c r="L13375" t="s">
        <v>151</v>
      </c>
      <c r="O13375" s="100">
        <v>2012</v>
      </c>
    </row>
    <row r="13376" spans="1:15" x14ac:dyDescent="0.25">
      <c r="A13376">
        <v>1</v>
      </c>
      <c r="B13376" t="s">
        <v>144</v>
      </c>
      <c r="C13376">
        <v>14</v>
      </c>
      <c r="D13376" t="s">
        <v>172</v>
      </c>
      <c r="E13376" t="s">
        <v>184</v>
      </c>
      <c r="F13376">
        <v>9988</v>
      </c>
      <c r="G13376" t="s">
        <v>181</v>
      </c>
      <c r="H13376" s="101">
        <v>2836.62</v>
      </c>
      <c r="I13376">
        <v>194.52</v>
      </c>
      <c r="J13376" s="8">
        <v>41116</v>
      </c>
      <c r="K13376" t="s">
        <v>148</v>
      </c>
      <c r="L13376" t="s">
        <v>151</v>
      </c>
      <c r="O13376" s="100">
        <v>2012</v>
      </c>
    </row>
    <row r="13377" spans="1:15" x14ac:dyDescent="0.25">
      <c r="A13377">
        <v>1</v>
      </c>
      <c r="B13377" t="s">
        <v>144</v>
      </c>
      <c r="C13377">
        <v>14</v>
      </c>
      <c r="D13377" t="s">
        <v>172</v>
      </c>
      <c r="E13377" t="s">
        <v>185</v>
      </c>
      <c r="F13377">
        <v>4005</v>
      </c>
      <c r="G13377" t="s">
        <v>186</v>
      </c>
      <c r="H13377" s="101">
        <v>4149.22</v>
      </c>
      <c r="I13377">
        <v>309.38</v>
      </c>
      <c r="J13377" s="8">
        <v>41116</v>
      </c>
      <c r="K13377" t="s">
        <v>148</v>
      </c>
      <c r="L13377" t="s">
        <v>151</v>
      </c>
      <c r="O13377" s="100">
        <v>2012</v>
      </c>
    </row>
    <row r="13378" spans="1:15" x14ac:dyDescent="0.25">
      <c r="A13378">
        <v>1</v>
      </c>
      <c r="B13378" t="s">
        <v>144</v>
      </c>
      <c r="C13378">
        <v>22</v>
      </c>
      <c r="D13378" t="s">
        <v>187</v>
      </c>
      <c r="E13378" t="s">
        <v>191</v>
      </c>
      <c r="F13378">
        <v>9520</v>
      </c>
      <c r="G13378" t="s">
        <v>192</v>
      </c>
      <c r="H13378" s="101">
        <v>3861.2</v>
      </c>
      <c r="I13378">
        <v>273.95999999999998</v>
      </c>
      <c r="J13378" s="8">
        <v>41116</v>
      </c>
      <c r="K13378" t="s">
        <v>148</v>
      </c>
      <c r="L13378" t="s">
        <v>151</v>
      </c>
      <c r="O13378" s="100">
        <v>2012</v>
      </c>
    </row>
    <row r="13379" spans="1:15" x14ac:dyDescent="0.25">
      <c r="A13379">
        <v>1</v>
      </c>
      <c r="B13379" t="s">
        <v>144</v>
      </c>
      <c r="C13379">
        <v>22</v>
      </c>
      <c r="D13379" t="s">
        <v>187</v>
      </c>
      <c r="E13379" t="s">
        <v>193</v>
      </c>
      <c r="F13379">
        <v>12738</v>
      </c>
      <c r="G13379" t="s">
        <v>161</v>
      </c>
      <c r="H13379" s="101">
        <v>2575</v>
      </c>
      <c r="I13379">
        <v>169.94</v>
      </c>
      <c r="J13379" s="8">
        <v>41116</v>
      </c>
      <c r="K13379" t="s">
        <v>148</v>
      </c>
      <c r="L13379" t="s">
        <v>151</v>
      </c>
      <c r="O13379" s="100">
        <v>2012</v>
      </c>
    </row>
    <row r="13380" spans="1:15" x14ac:dyDescent="0.25">
      <c r="A13380">
        <v>1</v>
      </c>
      <c r="B13380" t="s">
        <v>144</v>
      </c>
      <c r="C13380">
        <v>22</v>
      </c>
      <c r="D13380" t="s">
        <v>187</v>
      </c>
      <c r="E13380" t="s">
        <v>194</v>
      </c>
      <c r="F13380">
        <v>10951</v>
      </c>
      <c r="G13380" t="s">
        <v>161</v>
      </c>
      <c r="H13380">
        <v>824</v>
      </c>
      <c r="I13380">
        <v>63.04</v>
      </c>
      <c r="J13380" s="8">
        <v>41116</v>
      </c>
      <c r="K13380" t="s">
        <v>148</v>
      </c>
      <c r="L13380" t="s">
        <v>149</v>
      </c>
      <c r="O13380" s="100">
        <v>2012</v>
      </c>
    </row>
    <row r="13381" spans="1:15" x14ac:dyDescent="0.25">
      <c r="A13381">
        <v>1</v>
      </c>
      <c r="B13381" t="s">
        <v>144</v>
      </c>
      <c r="C13381">
        <v>22</v>
      </c>
      <c r="D13381" t="s">
        <v>187</v>
      </c>
      <c r="E13381" t="s">
        <v>195</v>
      </c>
      <c r="F13381">
        <v>10662</v>
      </c>
      <c r="G13381" t="s">
        <v>161</v>
      </c>
      <c r="H13381" s="101">
        <v>2731.72</v>
      </c>
      <c r="I13381">
        <v>204.56</v>
      </c>
      <c r="J13381" s="8">
        <v>41116</v>
      </c>
      <c r="K13381" t="s">
        <v>148</v>
      </c>
      <c r="L13381" t="s">
        <v>151</v>
      </c>
      <c r="O13381" s="100">
        <v>2012</v>
      </c>
    </row>
    <row r="13382" spans="1:15" x14ac:dyDescent="0.25">
      <c r="A13382">
        <v>1</v>
      </c>
      <c r="B13382" t="s">
        <v>144</v>
      </c>
      <c r="C13382">
        <v>22</v>
      </c>
      <c r="D13382" t="s">
        <v>187</v>
      </c>
      <c r="E13382" t="s">
        <v>196</v>
      </c>
      <c r="F13382">
        <v>9643</v>
      </c>
      <c r="G13382" t="s">
        <v>161</v>
      </c>
      <c r="H13382" s="101">
        <v>2915.67</v>
      </c>
      <c r="I13382">
        <v>218.07</v>
      </c>
      <c r="J13382" s="8">
        <v>41116</v>
      </c>
      <c r="K13382" t="s">
        <v>148</v>
      </c>
      <c r="L13382" t="s">
        <v>151</v>
      </c>
      <c r="O13382" s="100">
        <v>2012</v>
      </c>
    </row>
    <row r="13383" spans="1:15" x14ac:dyDescent="0.25">
      <c r="A13383">
        <v>1</v>
      </c>
      <c r="B13383" t="s">
        <v>144</v>
      </c>
      <c r="C13383">
        <v>22</v>
      </c>
      <c r="D13383" t="s">
        <v>187</v>
      </c>
      <c r="E13383" t="s">
        <v>197</v>
      </c>
      <c r="F13383">
        <v>9517</v>
      </c>
      <c r="G13383" t="s">
        <v>161</v>
      </c>
      <c r="H13383" s="101">
        <v>3114.07</v>
      </c>
      <c r="I13383">
        <v>233.25</v>
      </c>
      <c r="J13383" s="8">
        <v>41116</v>
      </c>
      <c r="K13383" t="s">
        <v>148</v>
      </c>
      <c r="L13383" t="s">
        <v>151</v>
      </c>
      <c r="O13383" s="100">
        <v>2012</v>
      </c>
    </row>
    <row r="13384" spans="1:15" x14ac:dyDescent="0.25">
      <c r="A13384">
        <v>1</v>
      </c>
      <c r="B13384" t="s">
        <v>144</v>
      </c>
      <c r="C13384">
        <v>22</v>
      </c>
      <c r="D13384" t="s">
        <v>187</v>
      </c>
      <c r="E13384" t="s">
        <v>198</v>
      </c>
      <c r="F13384">
        <v>13247</v>
      </c>
      <c r="G13384" t="s">
        <v>161</v>
      </c>
      <c r="H13384">
        <v>844.2</v>
      </c>
      <c r="I13384">
        <v>64.58</v>
      </c>
      <c r="J13384" s="8">
        <v>41116</v>
      </c>
      <c r="K13384" t="s">
        <v>148</v>
      </c>
      <c r="L13384" t="s">
        <v>190</v>
      </c>
      <c r="O13384" s="100">
        <v>2012</v>
      </c>
    </row>
    <row r="13385" spans="1:15" x14ac:dyDescent="0.25">
      <c r="A13385">
        <v>1</v>
      </c>
      <c r="B13385" t="s">
        <v>144</v>
      </c>
      <c r="C13385">
        <v>22</v>
      </c>
      <c r="D13385" t="s">
        <v>187</v>
      </c>
      <c r="E13385" t="s">
        <v>189</v>
      </c>
      <c r="F13385">
        <v>11607</v>
      </c>
      <c r="G13385" t="s">
        <v>161</v>
      </c>
      <c r="H13385" s="101">
        <v>1299.55</v>
      </c>
      <c r="I13385">
        <v>99.41</v>
      </c>
      <c r="J13385" s="8">
        <v>41116</v>
      </c>
      <c r="K13385" t="s">
        <v>148</v>
      </c>
      <c r="L13385" t="s">
        <v>190</v>
      </c>
      <c r="O13385" s="100">
        <v>2012</v>
      </c>
    </row>
    <row r="13386" spans="1:15" x14ac:dyDescent="0.25">
      <c r="A13386">
        <v>1</v>
      </c>
      <c r="B13386" t="s">
        <v>144</v>
      </c>
      <c r="C13386">
        <v>22</v>
      </c>
      <c r="D13386" t="s">
        <v>187</v>
      </c>
      <c r="E13386" t="s">
        <v>160</v>
      </c>
      <c r="F13386">
        <v>9669</v>
      </c>
      <c r="G13386" t="s">
        <v>161</v>
      </c>
      <c r="H13386" s="101">
        <v>3444.85</v>
      </c>
      <c r="I13386">
        <v>259.17</v>
      </c>
      <c r="J13386" s="8">
        <v>41116</v>
      </c>
      <c r="K13386" t="s">
        <v>148</v>
      </c>
      <c r="L13386" t="s">
        <v>151</v>
      </c>
      <c r="O13386" s="100">
        <v>2012</v>
      </c>
    </row>
    <row r="13387" spans="1:15" x14ac:dyDescent="0.25">
      <c r="A13387">
        <v>1</v>
      </c>
      <c r="B13387" t="s">
        <v>144</v>
      </c>
      <c r="C13387">
        <v>22</v>
      </c>
      <c r="D13387" t="s">
        <v>187</v>
      </c>
      <c r="E13387" t="s">
        <v>200</v>
      </c>
      <c r="F13387">
        <v>12395</v>
      </c>
      <c r="G13387" t="s">
        <v>161</v>
      </c>
      <c r="H13387">
        <v>324.54000000000002</v>
      </c>
      <c r="I13387">
        <v>46.9</v>
      </c>
      <c r="J13387" s="8">
        <v>41116</v>
      </c>
      <c r="K13387" t="s">
        <v>148</v>
      </c>
      <c r="L13387" t="s">
        <v>149</v>
      </c>
      <c r="O13387" s="100">
        <v>2012</v>
      </c>
    </row>
    <row r="13388" spans="1:15" x14ac:dyDescent="0.25">
      <c r="A13388">
        <v>1</v>
      </c>
      <c r="B13388" t="s">
        <v>144</v>
      </c>
      <c r="C13388">
        <v>24</v>
      </c>
      <c r="D13388" t="s">
        <v>205</v>
      </c>
      <c r="E13388" t="s">
        <v>206</v>
      </c>
      <c r="F13388">
        <v>13036</v>
      </c>
      <c r="G13388" t="s">
        <v>207</v>
      </c>
      <c r="H13388" s="101">
        <v>1497.6</v>
      </c>
      <c r="I13388">
        <v>105.57</v>
      </c>
      <c r="J13388" s="8">
        <v>41116</v>
      </c>
      <c r="K13388" t="s">
        <v>148</v>
      </c>
      <c r="L13388" t="s">
        <v>151</v>
      </c>
      <c r="O13388" s="100">
        <v>2012</v>
      </c>
    </row>
    <row r="13389" spans="1:15" x14ac:dyDescent="0.25">
      <c r="A13389">
        <v>1</v>
      </c>
      <c r="B13389" t="s">
        <v>144</v>
      </c>
      <c r="C13389">
        <v>24</v>
      </c>
      <c r="D13389" t="s">
        <v>205</v>
      </c>
      <c r="E13389" t="s">
        <v>208</v>
      </c>
      <c r="F13389">
        <v>13272</v>
      </c>
      <c r="G13389" t="s">
        <v>207</v>
      </c>
      <c r="H13389">
        <v>83.43</v>
      </c>
      <c r="I13389">
        <v>12.05</v>
      </c>
      <c r="J13389" s="8">
        <v>41116</v>
      </c>
      <c r="K13389" t="s">
        <v>148</v>
      </c>
      <c r="L13389" t="s">
        <v>149</v>
      </c>
      <c r="O13389" s="100">
        <v>2012</v>
      </c>
    </row>
    <row r="13390" spans="1:15" x14ac:dyDescent="0.25">
      <c r="A13390">
        <v>1</v>
      </c>
      <c r="B13390" t="s">
        <v>144</v>
      </c>
      <c r="C13390">
        <v>24</v>
      </c>
      <c r="D13390" t="s">
        <v>205</v>
      </c>
      <c r="E13390" t="s">
        <v>209</v>
      </c>
      <c r="F13390">
        <v>183</v>
      </c>
      <c r="G13390" t="s">
        <v>207</v>
      </c>
      <c r="H13390" s="101">
        <v>2489.9699999999998</v>
      </c>
      <c r="I13390">
        <v>168.31</v>
      </c>
      <c r="J13390" s="8">
        <v>41116</v>
      </c>
      <c r="K13390" t="s">
        <v>148</v>
      </c>
      <c r="L13390" t="s">
        <v>151</v>
      </c>
      <c r="O13390" s="100">
        <v>2012</v>
      </c>
    </row>
    <row r="13391" spans="1:15" x14ac:dyDescent="0.25">
      <c r="A13391">
        <v>1</v>
      </c>
      <c r="B13391" t="s">
        <v>144</v>
      </c>
      <c r="C13391">
        <v>24</v>
      </c>
      <c r="D13391" t="s">
        <v>205</v>
      </c>
      <c r="E13391" t="s">
        <v>210</v>
      </c>
      <c r="F13391">
        <v>12603</v>
      </c>
      <c r="G13391" t="s">
        <v>207</v>
      </c>
      <c r="H13391">
        <v>609.91999999999996</v>
      </c>
      <c r="I13391">
        <v>46.66</v>
      </c>
      <c r="J13391" s="8">
        <v>41116</v>
      </c>
      <c r="K13391" t="s">
        <v>148</v>
      </c>
      <c r="L13391" t="s">
        <v>149</v>
      </c>
      <c r="O13391" s="100">
        <v>2012</v>
      </c>
    </row>
    <row r="13392" spans="1:15" x14ac:dyDescent="0.25">
      <c r="A13392">
        <v>1</v>
      </c>
      <c r="B13392" t="s">
        <v>144</v>
      </c>
      <c r="C13392">
        <v>24</v>
      </c>
      <c r="D13392" t="s">
        <v>205</v>
      </c>
      <c r="E13392" t="s">
        <v>1343</v>
      </c>
      <c r="F13392">
        <v>12248</v>
      </c>
      <c r="G13392" t="s">
        <v>207</v>
      </c>
      <c r="H13392">
        <v>92.5</v>
      </c>
      <c r="I13392">
        <v>13.38</v>
      </c>
      <c r="J13392" s="8">
        <v>41116</v>
      </c>
      <c r="K13392" t="s">
        <v>148</v>
      </c>
      <c r="L13392" t="s">
        <v>190</v>
      </c>
      <c r="O13392" s="100">
        <v>2012</v>
      </c>
    </row>
    <row r="13393" spans="1:15" x14ac:dyDescent="0.25">
      <c r="A13393">
        <v>1</v>
      </c>
      <c r="B13393" t="s">
        <v>144</v>
      </c>
      <c r="C13393">
        <v>24</v>
      </c>
      <c r="D13393" t="s">
        <v>205</v>
      </c>
      <c r="E13393" t="s">
        <v>212</v>
      </c>
      <c r="F13393">
        <v>12602</v>
      </c>
      <c r="G13393" t="s">
        <v>207</v>
      </c>
      <c r="H13393" s="101">
        <v>1568.18</v>
      </c>
      <c r="I13393">
        <v>114.76</v>
      </c>
      <c r="J13393" s="8">
        <v>41116</v>
      </c>
      <c r="K13393" t="s">
        <v>148</v>
      </c>
      <c r="L13393" t="s">
        <v>151</v>
      </c>
      <c r="O13393" s="100">
        <v>2012</v>
      </c>
    </row>
    <row r="13394" spans="1:15" x14ac:dyDescent="0.25">
      <c r="A13394">
        <v>1</v>
      </c>
      <c r="B13394" t="s">
        <v>144</v>
      </c>
      <c r="C13394">
        <v>24</v>
      </c>
      <c r="D13394" t="s">
        <v>205</v>
      </c>
      <c r="E13394" t="s">
        <v>214</v>
      </c>
      <c r="F13394">
        <v>11379</v>
      </c>
      <c r="G13394" t="s">
        <v>207</v>
      </c>
      <c r="H13394" s="101">
        <v>1660.1</v>
      </c>
      <c r="I13394">
        <v>113.86</v>
      </c>
      <c r="J13394" s="8">
        <v>41116</v>
      </c>
      <c r="K13394" t="s">
        <v>148</v>
      </c>
      <c r="L13394" t="s">
        <v>151</v>
      </c>
      <c r="O13394" s="100">
        <v>2012</v>
      </c>
    </row>
    <row r="13395" spans="1:15" x14ac:dyDescent="0.25">
      <c r="A13395">
        <v>1</v>
      </c>
      <c r="B13395" t="s">
        <v>144</v>
      </c>
      <c r="C13395">
        <v>24</v>
      </c>
      <c r="D13395" t="s">
        <v>205</v>
      </c>
      <c r="E13395" t="s">
        <v>215</v>
      </c>
      <c r="F13395">
        <v>12527</v>
      </c>
      <c r="G13395" t="s">
        <v>207</v>
      </c>
      <c r="H13395">
        <v>567.29</v>
      </c>
      <c r="I13395">
        <v>43.4</v>
      </c>
      <c r="J13395" s="8">
        <v>41116</v>
      </c>
      <c r="K13395" t="s">
        <v>148</v>
      </c>
      <c r="L13395" t="s">
        <v>149</v>
      </c>
      <c r="O13395" s="100">
        <v>2012</v>
      </c>
    </row>
    <row r="13396" spans="1:15" x14ac:dyDescent="0.25">
      <c r="A13396">
        <v>1</v>
      </c>
      <c r="B13396" t="s">
        <v>144</v>
      </c>
      <c r="C13396">
        <v>24</v>
      </c>
      <c r="D13396" t="s">
        <v>205</v>
      </c>
      <c r="E13396" t="s">
        <v>217</v>
      </c>
      <c r="F13396">
        <v>12860</v>
      </c>
      <c r="G13396" t="s">
        <v>207</v>
      </c>
      <c r="H13396" s="101">
        <v>1497.6</v>
      </c>
      <c r="I13396">
        <v>108.48</v>
      </c>
      <c r="J13396" s="8">
        <v>41116</v>
      </c>
      <c r="K13396" t="s">
        <v>148</v>
      </c>
      <c r="L13396" t="s">
        <v>151</v>
      </c>
      <c r="O13396" s="100">
        <v>2012</v>
      </c>
    </row>
    <row r="13397" spans="1:15" x14ac:dyDescent="0.25">
      <c r="A13397">
        <v>1</v>
      </c>
      <c r="B13397" t="s">
        <v>144</v>
      </c>
      <c r="C13397">
        <v>26</v>
      </c>
      <c r="D13397" t="s">
        <v>218</v>
      </c>
      <c r="E13397" t="s">
        <v>223</v>
      </c>
      <c r="F13397">
        <v>12800</v>
      </c>
      <c r="G13397" t="s">
        <v>224</v>
      </c>
      <c r="H13397" s="101">
        <v>2731.82</v>
      </c>
      <c r="I13397">
        <v>168.32</v>
      </c>
      <c r="J13397" s="8">
        <v>41116</v>
      </c>
      <c r="K13397" t="s">
        <v>148</v>
      </c>
      <c r="L13397" t="s">
        <v>151</v>
      </c>
      <c r="O13397" s="100">
        <v>2012</v>
      </c>
    </row>
    <row r="13398" spans="1:15" x14ac:dyDescent="0.25">
      <c r="A13398">
        <v>1</v>
      </c>
      <c r="B13398" t="s">
        <v>144</v>
      </c>
      <c r="C13398">
        <v>26</v>
      </c>
      <c r="D13398" t="s">
        <v>218</v>
      </c>
      <c r="E13398" t="s">
        <v>1268</v>
      </c>
      <c r="F13398">
        <v>10158</v>
      </c>
      <c r="G13398" t="s">
        <v>224</v>
      </c>
      <c r="H13398">
        <v>404.41</v>
      </c>
      <c r="I13398">
        <v>58.43</v>
      </c>
      <c r="J13398" s="8">
        <v>41116</v>
      </c>
      <c r="K13398" t="s">
        <v>148</v>
      </c>
      <c r="L13398" t="s">
        <v>190</v>
      </c>
      <c r="O13398" s="100">
        <v>2012</v>
      </c>
    </row>
    <row r="13399" spans="1:15" x14ac:dyDescent="0.25">
      <c r="A13399">
        <v>1</v>
      </c>
      <c r="B13399" t="s">
        <v>144</v>
      </c>
      <c r="C13399">
        <v>26</v>
      </c>
      <c r="D13399" t="s">
        <v>218</v>
      </c>
      <c r="E13399" t="s">
        <v>225</v>
      </c>
      <c r="F13399">
        <v>13191</v>
      </c>
      <c r="G13399" t="s">
        <v>224</v>
      </c>
      <c r="H13399" s="101">
        <v>2575</v>
      </c>
      <c r="I13399">
        <v>196.99</v>
      </c>
      <c r="J13399" s="8">
        <v>41116</v>
      </c>
      <c r="K13399" t="s">
        <v>148</v>
      </c>
      <c r="L13399" t="s">
        <v>151</v>
      </c>
      <c r="O13399" s="100">
        <v>2012</v>
      </c>
    </row>
    <row r="13400" spans="1:15" x14ac:dyDescent="0.25">
      <c r="A13400">
        <v>1</v>
      </c>
      <c r="B13400" t="s">
        <v>144</v>
      </c>
      <c r="C13400">
        <v>26</v>
      </c>
      <c r="D13400" t="s">
        <v>218</v>
      </c>
      <c r="E13400" t="s">
        <v>226</v>
      </c>
      <c r="F13400">
        <v>10088</v>
      </c>
      <c r="G13400" t="s">
        <v>224</v>
      </c>
      <c r="H13400" s="101">
        <v>3012.71</v>
      </c>
      <c r="I13400">
        <v>226.11</v>
      </c>
      <c r="J13400" s="8">
        <v>41116</v>
      </c>
      <c r="K13400" t="s">
        <v>148</v>
      </c>
      <c r="L13400" t="s">
        <v>151</v>
      </c>
      <c r="O13400" s="100">
        <v>2012</v>
      </c>
    </row>
    <row r="13401" spans="1:15" x14ac:dyDescent="0.25">
      <c r="A13401">
        <v>1</v>
      </c>
      <c r="B13401" t="s">
        <v>144</v>
      </c>
      <c r="C13401">
        <v>26</v>
      </c>
      <c r="D13401" t="s">
        <v>218</v>
      </c>
      <c r="E13401" t="s">
        <v>1270</v>
      </c>
      <c r="F13401">
        <v>13375</v>
      </c>
      <c r="G13401" t="s">
        <v>224</v>
      </c>
      <c r="H13401" s="101">
        <v>2600</v>
      </c>
      <c r="I13401">
        <v>175.31</v>
      </c>
      <c r="J13401" s="8">
        <v>41116</v>
      </c>
      <c r="K13401" t="s">
        <v>148</v>
      </c>
      <c r="L13401" t="s">
        <v>151</v>
      </c>
      <c r="O13401" s="100">
        <v>2012</v>
      </c>
    </row>
    <row r="13402" spans="1:15" x14ac:dyDescent="0.25">
      <c r="A13402">
        <v>1</v>
      </c>
      <c r="B13402" t="s">
        <v>144</v>
      </c>
      <c r="C13402">
        <v>26</v>
      </c>
      <c r="D13402" t="s">
        <v>218</v>
      </c>
      <c r="E13402" t="s">
        <v>1271</v>
      </c>
      <c r="F13402">
        <v>12013</v>
      </c>
      <c r="G13402" t="s">
        <v>224</v>
      </c>
      <c r="H13402">
        <v>360</v>
      </c>
      <c r="I13402">
        <v>27.54</v>
      </c>
      <c r="J13402" s="8">
        <v>41116</v>
      </c>
      <c r="K13402" t="s">
        <v>148</v>
      </c>
      <c r="L13402" t="s">
        <v>190</v>
      </c>
      <c r="O13402" s="100">
        <v>2012</v>
      </c>
    </row>
    <row r="13403" spans="1:15" x14ac:dyDescent="0.25">
      <c r="A13403">
        <v>1</v>
      </c>
      <c r="B13403" t="s">
        <v>144</v>
      </c>
      <c r="C13403">
        <v>26</v>
      </c>
      <c r="D13403" t="s">
        <v>218</v>
      </c>
      <c r="E13403" t="s">
        <v>1272</v>
      </c>
      <c r="F13403">
        <v>11073</v>
      </c>
      <c r="G13403" t="s">
        <v>224</v>
      </c>
      <c r="H13403">
        <v>453.75</v>
      </c>
      <c r="I13403">
        <v>65.56</v>
      </c>
      <c r="J13403" s="8">
        <v>41116</v>
      </c>
      <c r="K13403" t="s">
        <v>148</v>
      </c>
      <c r="L13403" t="s">
        <v>190</v>
      </c>
      <c r="O13403" s="100">
        <v>2012</v>
      </c>
    </row>
    <row r="13404" spans="1:15" x14ac:dyDescent="0.25">
      <c r="A13404">
        <v>1</v>
      </c>
      <c r="B13404" t="s">
        <v>144</v>
      </c>
      <c r="C13404">
        <v>26</v>
      </c>
      <c r="D13404" t="s">
        <v>218</v>
      </c>
      <c r="E13404" t="s">
        <v>227</v>
      </c>
      <c r="F13404">
        <v>12611</v>
      </c>
      <c r="G13404" t="s">
        <v>224</v>
      </c>
      <c r="H13404" s="101">
        <v>2705</v>
      </c>
      <c r="I13404">
        <v>200.65</v>
      </c>
      <c r="J13404" s="8">
        <v>41116</v>
      </c>
      <c r="K13404" t="s">
        <v>148</v>
      </c>
      <c r="L13404" t="s">
        <v>151</v>
      </c>
      <c r="O13404" s="100">
        <v>2012</v>
      </c>
    </row>
    <row r="13405" spans="1:15" x14ac:dyDescent="0.25">
      <c r="A13405">
        <v>1</v>
      </c>
      <c r="B13405" t="s">
        <v>144</v>
      </c>
      <c r="C13405">
        <v>26</v>
      </c>
      <c r="D13405" t="s">
        <v>218</v>
      </c>
      <c r="E13405" t="s">
        <v>229</v>
      </c>
      <c r="F13405">
        <v>11883</v>
      </c>
      <c r="G13405" t="s">
        <v>230</v>
      </c>
      <c r="H13405" s="101">
        <v>3060.29</v>
      </c>
      <c r="I13405">
        <v>222.15</v>
      </c>
      <c r="J13405" s="8">
        <v>41116</v>
      </c>
      <c r="K13405" t="s">
        <v>148</v>
      </c>
      <c r="L13405" t="s">
        <v>151</v>
      </c>
      <c r="O13405" s="100">
        <v>2012</v>
      </c>
    </row>
    <row r="13406" spans="1:15" x14ac:dyDescent="0.25">
      <c r="A13406">
        <v>1</v>
      </c>
      <c r="B13406" t="s">
        <v>144</v>
      </c>
      <c r="C13406">
        <v>27</v>
      </c>
      <c r="D13406" t="s">
        <v>231</v>
      </c>
      <c r="E13406" t="s">
        <v>1473</v>
      </c>
      <c r="F13406">
        <v>13639</v>
      </c>
      <c r="G13406" t="s">
        <v>237</v>
      </c>
      <c r="H13406" s="101">
        <v>1176</v>
      </c>
      <c r="I13406">
        <v>169.93</v>
      </c>
      <c r="J13406" s="8">
        <v>41116</v>
      </c>
      <c r="K13406" t="s">
        <v>148</v>
      </c>
      <c r="L13406" t="s">
        <v>149</v>
      </c>
      <c r="O13406" s="100">
        <v>2012</v>
      </c>
    </row>
    <row r="13407" spans="1:15" x14ac:dyDescent="0.25">
      <c r="A13407">
        <v>1</v>
      </c>
      <c r="B13407" t="s">
        <v>144</v>
      </c>
      <c r="C13407">
        <v>27</v>
      </c>
      <c r="D13407" t="s">
        <v>231</v>
      </c>
      <c r="E13407" t="s">
        <v>236</v>
      </c>
      <c r="F13407">
        <v>13014</v>
      </c>
      <c r="G13407" t="s">
        <v>237</v>
      </c>
      <c r="H13407" s="101">
        <v>3474.65</v>
      </c>
      <c r="I13407">
        <v>265.81</v>
      </c>
      <c r="J13407" s="8">
        <v>41116</v>
      </c>
      <c r="K13407" t="s">
        <v>148</v>
      </c>
      <c r="L13407" t="s">
        <v>151</v>
      </c>
      <c r="O13407" s="100">
        <v>2012</v>
      </c>
    </row>
    <row r="13408" spans="1:15" x14ac:dyDescent="0.25">
      <c r="A13408">
        <v>1</v>
      </c>
      <c r="B13408" t="s">
        <v>144</v>
      </c>
      <c r="C13408">
        <v>27</v>
      </c>
      <c r="D13408" t="s">
        <v>231</v>
      </c>
      <c r="E13408" t="s">
        <v>238</v>
      </c>
      <c r="F13408">
        <v>12129</v>
      </c>
      <c r="G13408" t="s">
        <v>237</v>
      </c>
      <c r="H13408">
        <v>530</v>
      </c>
      <c r="I13408">
        <v>76.59</v>
      </c>
      <c r="J13408" s="8">
        <v>41116</v>
      </c>
      <c r="K13408" t="s">
        <v>526</v>
      </c>
      <c r="L13408" t="s">
        <v>149</v>
      </c>
      <c r="O13408" s="100">
        <v>2012</v>
      </c>
    </row>
    <row r="13409" spans="1:15" x14ac:dyDescent="0.25">
      <c r="A13409">
        <v>1</v>
      </c>
      <c r="B13409" t="s">
        <v>144</v>
      </c>
      <c r="C13409">
        <v>27</v>
      </c>
      <c r="D13409" t="s">
        <v>231</v>
      </c>
      <c r="E13409" t="s">
        <v>239</v>
      </c>
      <c r="F13409">
        <v>11497</v>
      </c>
      <c r="G13409" t="s">
        <v>240</v>
      </c>
      <c r="H13409" s="101">
        <v>4088.07</v>
      </c>
      <c r="I13409">
        <v>290.89999999999998</v>
      </c>
      <c r="J13409" s="8">
        <v>41116</v>
      </c>
      <c r="K13409" t="s">
        <v>148</v>
      </c>
      <c r="L13409" t="s">
        <v>151</v>
      </c>
      <c r="O13409" s="100">
        <v>2012</v>
      </c>
    </row>
    <row r="13410" spans="1:15" x14ac:dyDescent="0.25">
      <c r="A13410">
        <v>1</v>
      </c>
      <c r="B13410" t="s">
        <v>144</v>
      </c>
      <c r="C13410">
        <v>27</v>
      </c>
      <c r="D13410" t="s">
        <v>231</v>
      </c>
      <c r="E13410" t="s">
        <v>241</v>
      </c>
      <c r="F13410">
        <v>12311</v>
      </c>
      <c r="G13410" t="s">
        <v>240</v>
      </c>
      <c r="H13410" s="101">
        <v>4442.8500000000004</v>
      </c>
      <c r="I13410">
        <v>339.88</v>
      </c>
      <c r="J13410" s="8">
        <v>41116</v>
      </c>
      <c r="K13410" t="s">
        <v>148</v>
      </c>
      <c r="L13410" t="s">
        <v>151</v>
      </c>
      <c r="O13410" s="100">
        <v>2012</v>
      </c>
    </row>
    <row r="13411" spans="1:15" x14ac:dyDescent="0.25">
      <c r="A13411">
        <v>1</v>
      </c>
      <c r="B13411" t="s">
        <v>144</v>
      </c>
      <c r="C13411">
        <v>27</v>
      </c>
      <c r="D13411" t="s">
        <v>231</v>
      </c>
      <c r="E13411" t="s">
        <v>1273</v>
      </c>
      <c r="F13411">
        <v>12123</v>
      </c>
      <c r="G13411" t="s">
        <v>240</v>
      </c>
      <c r="H13411">
        <v>240.41</v>
      </c>
      <c r="I13411">
        <v>18.399999999999999</v>
      </c>
      <c r="J13411" s="8">
        <v>41116</v>
      </c>
      <c r="K13411" t="s">
        <v>148</v>
      </c>
      <c r="L13411" t="s">
        <v>149</v>
      </c>
      <c r="O13411" s="100">
        <v>2012</v>
      </c>
    </row>
    <row r="13412" spans="1:15" x14ac:dyDescent="0.25">
      <c r="A13412">
        <v>1</v>
      </c>
      <c r="B13412" t="s">
        <v>144</v>
      </c>
      <c r="C13412">
        <v>27</v>
      </c>
      <c r="D13412" t="s">
        <v>231</v>
      </c>
      <c r="E13412" t="s">
        <v>1489</v>
      </c>
      <c r="F13412">
        <v>12382</v>
      </c>
      <c r="G13412" t="s">
        <v>240</v>
      </c>
      <c r="H13412">
        <v>440</v>
      </c>
      <c r="I13412">
        <v>63.58</v>
      </c>
      <c r="J13412" s="8">
        <v>41116</v>
      </c>
      <c r="K13412" t="s">
        <v>148</v>
      </c>
      <c r="L13412" t="s">
        <v>149</v>
      </c>
      <c r="O13412" s="100">
        <v>2012</v>
      </c>
    </row>
    <row r="13413" spans="1:15" x14ac:dyDescent="0.25">
      <c r="A13413">
        <v>1</v>
      </c>
      <c r="B13413" t="s">
        <v>144</v>
      </c>
      <c r="C13413">
        <v>27</v>
      </c>
      <c r="D13413" t="s">
        <v>231</v>
      </c>
      <c r="E13413" t="s">
        <v>242</v>
      </c>
      <c r="F13413">
        <v>11704</v>
      </c>
      <c r="G13413" t="s">
        <v>240</v>
      </c>
      <c r="H13413" s="101">
        <v>4144.3599999999997</v>
      </c>
      <c r="I13413">
        <v>317.04000000000002</v>
      </c>
      <c r="J13413" s="8">
        <v>41116</v>
      </c>
      <c r="K13413" t="s">
        <v>148</v>
      </c>
      <c r="L13413" t="s">
        <v>151</v>
      </c>
      <c r="O13413" s="100">
        <v>2012</v>
      </c>
    </row>
    <row r="13414" spans="1:15" x14ac:dyDescent="0.25">
      <c r="A13414">
        <v>1</v>
      </c>
      <c r="B13414" t="s">
        <v>144</v>
      </c>
      <c r="C13414">
        <v>27</v>
      </c>
      <c r="D13414" t="s">
        <v>231</v>
      </c>
      <c r="E13414" t="s">
        <v>1474</v>
      </c>
      <c r="F13414">
        <v>12271</v>
      </c>
      <c r="G13414" t="s">
        <v>240</v>
      </c>
      <c r="H13414">
        <v>590</v>
      </c>
      <c r="I13414">
        <v>45.14</v>
      </c>
      <c r="J13414" s="8">
        <v>41116</v>
      </c>
      <c r="K13414" t="s">
        <v>148</v>
      </c>
      <c r="L13414" t="s">
        <v>190</v>
      </c>
      <c r="O13414" s="100">
        <v>2012</v>
      </c>
    </row>
    <row r="13415" spans="1:15" x14ac:dyDescent="0.25">
      <c r="A13415">
        <v>1</v>
      </c>
      <c r="B13415" t="s">
        <v>144</v>
      </c>
      <c r="C13415">
        <v>27</v>
      </c>
      <c r="D13415" t="s">
        <v>231</v>
      </c>
      <c r="E13415" t="s">
        <v>243</v>
      </c>
      <c r="F13415">
        <v>12023</v>
      </c>
      <c r="G13415" t="s">
        <v>244</v>
      </c>
      <c r="H13415" s="101">
        <v>5275.76</v>
      </c>
      <c r="I13415">
        <v>403.6</v>
      </c>
      <c r="J13415" s="8">
        <v>41116</v>
      </c>
      <c r="K13415" t="s">
        <v>148</v>
      </c>
      <c r="L13415" t="s">
        <v>151</v>
      </c>
      <c r="O13415" s="100">
        <v>2012</v>
      </c>
    </row>
    <row r="13416" spans="1:15" x14ac:dyDescent="0.25">
      <c r="A13416">
        <v>1</v>
      </c>
      <c r="B13416" t="s">
        <v>144</v>
      </c>
      <c r="C13416">
        <v>27</v>
      </c>
      <c r="D13416" t="s">
        <v>231</v>
      </c>
      <c r="E13416" t="s">
        <v>245</v>
      </c>
      <c r="F13416">
        <v>12610</v>
      </c>
      <c r="G13416" t="s">
        <v>246</v>
      </c>
      <c r="H13416" s="101">
        <v>2307.1999999999998</v>
      </c>
      <c r="I13416">
        <v>176.5</v>
      </c>
      <c r="J13416" s="8">
        <v>41116</v>
      </c>
      <c r="K13416" t="s">
        <v>148</v>
      </c>
      <c r="L13416" t="s">
        <v>149</v>
      </c>
      <c r="O13416" s="100">
        <v>2012</v>
      </c>
    </row>
    <row r="13417" spans="1:15" x14ac:dyDescent="0.25">
      <c r="A13417">
        <v>1</v>
      </c>
      <c r="B13417" t="s">
        <v>144</v>
      </c>
      <c r="C13417">
        <v>27</v>
      </c>
      <c r="D13417" t="s">
        <v>231</v>
      </c>
      <c r="E13417" t="s">
        <v>1490</v>
      </c>
      <c r="F13417">
        <v>13314</v>
      </c>
      <c r="G13417" t="s">
        <v>246</v>
      </c>
      <c r="H13417">
        <v>556.5</v>
      </c>
      <c r="I13417">
        <v>80.41</v>
      </c>
      <c r="J13417" s="8">
        <v>41116</v>
      </c>
      <c r="K13417" t="s">
        <v>148</v>
      </c>
      <c r="L13417" t="s">
        <v>149</v>
      </c>
      <c r="O13417" s="100">
        <v>2012</v>
      </c>
    </row>
    <row r="13418" spans="1:15" x14ac:dyDescent="0.25">
      <c r="A13418">
        <v>1</v>
      </c>
      <c r="B13418" t="s">
        <v>144</v>
      </c>
      <c r="C13418">
        <v>27</v>
      </c>
      <c r="D13418" t="s">
        <v>231</v>
      </c>
      <c r="E13418" t="s">
        <v>1276</v>
      </c>
      <c r="F13418">
        <v>13007</v>
      </c>
      <c r="G13418" t="s">
        <v>246</v>
      </c>
      <c r="H13418">
        <v>347.63</v>
      </c>
      <c r="I13418">
        <v>50.23</v>
      </c>
      <c r="J13418" s="8">
        <v>41116</v>
      </c>
      <c r="K13418" t="s">
        <v>148</v>
      </c>
      <c r="L13418" t="s">
        <v>149</v>
      </c>
      <c r="O13418" s="100">
        <v>2012</v>
      </c>
    </row>
    <row r="13419" spans="1:15" x14ac:dyDescent="0.25">
      <c r="A13419">
        <v>1</v>
      </c>
      <c r="B13419" t="s">
        <v>144</v>
      </c>
      <c r="C13419">
        <v>27</v>
      </c>
      <c r="D13419" t="s">
        <v>231</v>
      </c>
      <c r="E13419" t="s">
        <v>247</v>
      </c>
      <c r="F13419">
        <v>12550</v>
      </c>
      <c r="G13419" t="s">
        <v>246</v>
      </c>
      <c r="H13419" s="101">
        <v>3833.09</v>
      </c>
      <c r="I13419">
        <v>288.02</v>
      </c>
      <c r="J13419" s="8">
        <v>41116</v>
      </c>
      <c r="K13419" t="s">
        <v>148</v>
      </c>
      <c r="L13419" t="s">
        <v>151</v>
      </c>
      <c r="O13419" s="100">
        <v>2012</v>
      </c>
    </row>
    <row r="13420" spans="1:15" x14ac:dyDescent="0.25">
      <c r="A13420">
        <v>1</v>
      </c>
      <c r="B13420" t="s">
        <v>144</v>
      </c>
      <c r="C13420">
        <v>27</v>
      </c>
      <c r="D13420" t="s">
        <v>231</v>
      </c>
      <c r="E13420" t="s">
        <v>248</v>
      </c>
      <c r="F13420">
        <v>13016</v>
      </c>
      <c r="G13420" t="s">
        <v>246</v>
      </c>
      <c r="H13420" s="101">
        <v>3460.8</v>
      </c>
      <c r="I13420">
        <v>264.75</v>
      </c>
      <c r="J13420" s="8">
        <v>41116</v>
      </c>
      <c r="K13420" t="s">
        <v>148</v>
      </c>
      <c r="L13420" t="s">
        <v>149</v>
      </c>
      <c r="O13420" s="100">
        <v>2012</v>
      </c>
    </row>
    <row r="13421" spans="1:15" x14ac:dyDescent="0.25">
      <c r="A13421">
        <v>1</v>
      </c>
      <c r="B13421" t="s">
        <v>144</v>
      </c>
      <c r="C13421">
        <v>27</v>
      </c>
      <c r="D13421" t="s">
        <v>231</v>
      </c>
      <c r="E13421" t="s">
        <v>249</v>
      </c>
      <c r="F13421">
        <v>12558</v>
      </c>
      <c r="G13421" t="s">
        <v>246</v>
      </c>
      <c r="H13421" s="101">
        <v>1613.85</v>
      </c>
      <c r="I13421">
        <v>129.54</v>
      </c>
      <c r="J13421" s="8">
        <v>41116</v>
      </c>
      <c r="K13421" t="s">
        <v>148</v>
      </c>
      <c r="L13421" t="s">
        <v>149</v>
      </c>
      <c r="O13421" s="100">
        <v>2012</v>
      </c>
    </row>
    <row r="13422" spans="1:15" x14ac:dyDescent="0.25">
      <c r="A13422">
        <v>1</v>
      </c>
      <c r="B13422" t="s">
        <v>144</v>
      </c>
      <c r="C13422">
        <v>27</v>
      </c>
      <c r="D13422" t="s">
        <v>231</v>
      </c>
      <c r="E13422" t="s">
        <v>1326</v>
      </c>
      <c r="F13422">
        <v>13195</v>
      </c>
      <c r="G13422" t="s">
        <v>246</v>
      </c>
      <c r="H13422">
        <v>901.25</v>
      </c>
      <c r="I13422">
        <v>68.95</v>
      </c>
      <c r="J13422" s="8">
        <v>41116</v>
      </c>
      <c r="K13422" t="s">
        <v>148</v>
      </c>
      <c r="L13422" t="s">
        <v>149</v>
      </c>
      <c r="O13422" s="100">
        <v>2012</v>
      </c>
    </row>
    <row r="13423" spans="1:15" x14ac:dyDescent="0.25">
      <c r="A13423">
        <v>1</v>
      </c>
      <c r="B13423" t="s">
        <v>144</v>
      </c>
      <c r="C13423">
        <v>27</v>
      </c>
      <c r="D13423" t="s">
        <v>231</v>
      </c>
      <c r="E13423" t="s">
        <v>1463</v>
      </c>
      <c r="F13423">
        <v>13658</v>
      </c>
      <c r="G13423" t="s">
        <v>246</v>
      </c>
      <c r="H13423">
        <v>641.25</v>
      </c>
      <c r="I13423">
        <v>92.67</v>
      </c>
      <c r="J13423" s="8">
        <v>41116</v>
      </c>
      <c r="K13423" t="s">
        <v>148</v>
      </c>
      <c r="L13423" t="s">
        <v>149</v>
      </c>
      <c r="O13423" s="100">
        <v>2012</v>
      </c>
    </row>
    <row r="13424" spans="1:15" x14ac:dyDescent="0.25">
      <c r="A13424">
        <v>1</v>
      </c>
      <c r="B13424" t="s">
        <v>144</v>
      </c>
      <c r="C13424">
        <v>27</v>
      </c>
      <c r="D13424" t="s">
        <v>231</v>
      </c>
      <c r="E13424" t="s">
        <v>1429</v>
      </c>
      <c r="F13424">
        <v>13634</v>
      </c>
      <c r="G13424" t="s">
        <v>246</v>
      </c>
      <c r="H13424" s="101">
        <v>3360</v>
      </c>
      <c r="I13424">
        <v>257.04000000000002</v>
      </c>
      <c r="J13424" s="8">
        <v>41116</v>
      </c>
      <c r="K13424" t="s">
        <v>148</v>
      </c>
      <c r="L13424" t="s">
        <v>151</v>
      </c>
      <c r="O13424" s="100">
        <v>2012</v>
      </c>
    </row>
    <row r="13425" spans="1:15" x14ac:dyDescent="0.25">
      <c r="A13425">
        <v>1</v>
      </c>
      <c r="B13425" t="s">
        <v>144</v>
      </c>
      <c r="C13425">
        <v>27</v>
      </c>
      <c r="D13425" t="s">
        <v>231</v>
      </c>
      <c r="E13425" t="s">
        <v>250</v>
      </c>
      <c r="F13425">
        <v>12519</v>
      </c>
      <c r="G13425" t="s">
        <v>246</v>
      </c>
      <c r="H13425" s="101">
        <v>1344</v>
      </c>
      <c r="I13425">
        <v>102.82</v>
      </c>
      <c r="J13425" s="8">
        <v>41116</v>
      </c>
      <c r="K13425" t="s">
        <v>148</v>
      </c>
      <c r="L13425" t="s">
        <v>149</v>
      </c>
      <c r="O13425" s="100">
        <v>2012</v>
      </c>
    </row>
    <row r="13426" spans="1:15" x14ac:dyDescent="0.25">
      <c r="A13426">
        <v>1</v>
      </c>
      <c r="B13426" t="s">
        <v>144</v>
      </c>
      <c r="C13426">
        <v>31</v>
      </c>
      <c r="D13426" t="s">
        <v>252</v>
      </c>
      <c r="E13426" t="s">
        <v>254</v>
      </c>
      <c r="F13426">
        <v>10566</v>
      </c>
      <c r="G13426" t="s">
        <v>255</v>
      </c>
      <c r="H13426" s="101">
        <v>4456.0600000000004</v>
      </c>
      <c r="I13426">
        <v>317.39999999999998</v>
      </c>
      <c r="J13426" s="8">
        <v>41116</v>
      </c>
      <c r="K13426" t="s">
        <v>148</v>
      </c>
      <c r="L13426" t="s">
        <v>151</v>
      </c>
      <c r="O13426" s="100">
        <v>2012</v>
      </c>
    </row>
    <row r="13427" spans="1:15" x14ac:dyDescent="0.25">
      <c r="A13427">
        <v>1</v>
      </c>
      <c r="B13427" t="s">
        <v>144</v>
      </c>
      <c r="C13427">
        <v>31</v>
      </c>
      <c r="D13427" t="s">
        <v>252</v>
      </c>
      <c r="E13427" t="s">
        <v>259</v>
      </c>
      <c r="F13427">
        <v>10434</v>
      </c>
      <c r="G13427" t="s">
        <v>257</v>
      </c>
      <c r="H13427" s="101">
        <v>3852.7</v>
      </c>
      <c r="I13427">
        <v>294.73</v>
      </c>
      <c r="J13427" s="8">
        <v>41116</v>
      </c>
      <c r="K13427" t="s">
        <v>148</v>
      </c>
      <c r="L13427" t="s">
        <v>151</v>
      </c>
      <c r="O13427" s="100">
        <v>2012</v>
      </c>
    </row>
    <row r="13428" spans="1:15" x14ac:dyDescent="0.25">
      <c r="A13428">
        <v>1</v>
      </c>
      <c r="B13428" t="s">
        <v>144</v>
      </c>
      <c r="C13428">
        <v>31</v>
      </c>
      <c r="D13428" t="s">
        <v>252</v>
      </c>
      <c r="E13428" t="s">
        <v>260</v>
      </c>
      <c r="F13428">
        <v>11065</v>
      </c>
      <c r="G13428" t="s">
        <v>257</v>
      </c>
      <c r="H13428">
        <v>590.1</v>
      </c>
      <c r="I13428">
        <v>45.15</v>
      </c>
      <c r="J13428" s="8">
        <v>41116</v>
      </c>
      <c r="K13428" t="s">
        <v>148</v>
      </c>
      <c r="L13428" t="s">
        <v>149</v>
      </c>
      <c r="O13428" s="100">
        <v>2012</v>
      </c>
    </row>
    <row r="13429" spans="1:15" x14ac:dyDescent="0.25">
      <c r="A13429">
        <v>1</v>
      </c>
      <c r="B13429" t="s">
        <v>144</v>
      </c>
      <c r="C13429">
        <v>31</v>
      </c>
      <c r="D13429" t="s">
        <v>252</v>
      </c>
      <c r="E13429" t="s">
        <v>261</v>
      </c>
      <c r="F13429">
        <v>10846</v>
      </c>
      <c r="G13429" t="s">
        <v>257</v>
      </c>
      <c r="H13429" s="101">
        <v>4086.16</v>
      </c>
      <c r="I13429">
        <v>307.38</v>
      </c>
      <c r="J13429" s="8">
        <v>41116</v>
      </c>
      <c r="K13429" t="s">
        <v>148</v>
      </c>
      <c r="L13429" t="s">
        <v>151</v>
      </c>
      <c r="O13429" s="100">
        <v>2012</v>
      </c>
    </row>
    <row r="13430" spans="1:15" x14ac:dyDescent="0.25">
      <c r="A13430">
        <v>1</v>
      </c>
      <c r="B13430" t="s">
        <v>144</v>
      </c>
      <c r="C13430">
        <v>31</v>
      </c>
      <c r="D13430" t="s">
        <v>252</v>
      </c>
      <c r="E13430" t="s">
        <v>262</v>
      </c>
      <c r="F13430">
        <v>10472</v>
      </c>
      <c r="G13430" t="s">
        <v>257</v>
      </c>
      <c r="H13430" s="101">
        <v>4203.05</v>
      </c>
      <c r="I13430">
        <v>297.19</v>
      </c>
      <c r="J13430" s="8">
        <v>41116</v>
      </c>
      <c r="K13430" t="s">
        <v>148</v>
      </c>
      <c r="L13430" t="s">
        <v>151</v>
      </c>
      <c r="O13430" s="100">
        <v>2012</v>
      </c>
    </row>
    <row r="13431" spans="1:15" x14ac:dyDescent="0.25">
      <c r="A13431">
        <v>1</v>
      </c>
      <c r="B13431" t="s">
        <v>144</v>
      </c>
      <c r="C13431">
        <v>31</v>
      </c>
      <c r="D13431" t="s">
        <v>252</v>
      </c>
      <c r="E13431" t="s">
        <v>263</v>
      </c>
      <c r="F13431">
        <v>13305</v>
      </c>
      <c r="G13431" t="s">
        <v>257</v>
      </c>
      <c r="H13431" s="101">
        <v>2060</v>
      </c>
      <c r="I13431">
        <v>157.59</v>
      </c>
      <c r="J13431" s="8">
        <v>41116</v>
      </c>
      <c r="K13431" t="s">
        <v>148</v>
      </c>
      <c r="L13431" t="s">
        <v>149</v>
      </c>
      <c r="O13431" s="100">
        <v>2012</v>
      </c>
    </row>
    <row r="13432" spans="1:15" x14ac:dyDescent="0.25">
      <c r="A13432">
        <v>1</v>
      </c>
      <c r="B13432" t="s">
        <v>144</v>
      </c>
      <c r="C13432">
        <v>31</v>
      </c>
      <c r="D13432" t="s">
        <v>252</v>
      </c>
      <c r="E13432" t="s">
        <v>264</v>
      </c>
      <c r="F13432">
        <v>10559</v>
      </c>
      <c r="G13432" t="s">
        <v>265</v>
      </c>
      <c r="H13432" s="101">
        <v>4257.26</v>
      </c>
      <c r="I13432">
        <v>325.68</v>
      </c>
      <c r="J13432" s="8">
        <v>41116</v>
      </c>
      <c r="K13432" t="s">
        <v>148</v>
      </c>
      <c r="L13432" t="s">
        <v>151</v>
      </c>
      <c r="O13432" s="100">
        <v>2012</v>
      </c>
    </row>
    <row r="13433" spans="1:15" x14ac:dyDescent="0.25">
      <c r="A13433">
        <v>1</v>
      </c>
      <c r="B13433" t="s">
        <v>144</v>
      </c>
      <c r="C13433">
        <v>32</v>
      </c>
      <c r="D13433" t="s">
        <v>266</v>
      </c>
      <c r="E13433" t="s">
        <v>267</v>
      </c>
      <c r="F13433">
        <v>11251</v>
      </c>
      <c r="G13433" t="s">
        <v>268</v>
      </c>
      <c r="H13433" s="101">
        <v>1150.25</v>
      </c>
      <c r="I13433">
        <v>88</v>
      </c>
      <c r="J13433" s="8">
        <v>41116</v>
      </c>
      <c r="K13433" t="s">
        <v>526</v>
      </c>
      <c r="L13433" t="s">
        <v>149</v>
      </c>
      <c r="O13433" s="100">
        <v>2012</v>
      </c>
    </row>
    <row r="13434" spans="1:15" x14ac:dyDescent="0.25">
      <c r="A13434">
        <v>1</v>
      </c>
      <c r="B13434" t="s">
        <v>144</v>
      </c>
      <c r="C13434">
        <v>32</v>
      </c>
      <c r="D13434" t="s">
        <v>266</v>
      </c>
      <c r="E13434" t="s">
        <v>270</v>
      </c>
      <c r="F13434">
        <v>10926</v>
      </c>
      <c r="G13434" t="s">
        <v>268</v>
      </c>
      <c r="H13434" s="101">
        <v>1509.1</v>
      </c>
      <c r="I13434">
        <v>110.23</v>
      </c>
      <c r="J13434" s="8">
        <v>41116</v>
      </c>
      <c r="K13434" t="s">
        <v>148</v>
      </c>
      <c r="L13434" t="s">
        <v>151</v>
      </c>
      <c r="O13434" s="100">
        <v>2012</v>
      </c>
    </row>
    <row r="13435" spans="1:15" x14ac:dyDescent="0.25">
      <c r="A13435">
        <v>1</v>
      </c>
      <c r="B13435" t="s">
        <v>144</v>
      </c>
      <c r="C13435">
        <v>32</v>
      </c>
      <c r="D13435" t="s">
        <v>266</v>
      </c>
      <c r="E13435" t="s">
        <v>271</v>
      </c>
      <c r="F13435">
        <v>9890</v>
      </c>
      <c r="G13435" t="s">
        <v>268</v>
      </c>
      <c r="H13435" s="101">
        <v>1542.83</v>
      </c>
      <c r="I13435">
        <v>86.49</v>
      </c>
      <c r="J13435" s="8">
        <v>41116</v>
      </c>
      <c r="K13435" t="s">
        <v>148</v>
      </c>
      <c r="L13435" t="s">
        <v>151</v>
      </c>
      <c r="O13435" s="100">
        <v>2012</v>
      </c>
    </row>
    <row r="13436" spans="1:15" x14ac:dyDescent="0.25">
      <c r="A13436">
        <v>1</v>
      </c>
      <c r="B13436" t="s">
        <v>144</v>
      </c>
      <c r="C13436">
        <v>32</v>
      </c>
      <c r="D13436" t="s">
        <v>266</v>
      </c>
      <c r="E13436" t="s">
        <v>274</v>
      </c>
      <c r="F13436">
        <v>9836</v>
      </c>
      <c r="G13436" t="s">
        <v>268</v>
      </c>
      <c r="H13436" s="101">
        <v>1624.42</v>
      </c>
      <c r="I13436">
        <v>122.57</v>
      </c>
      <c r="J13436" s="8">
        <v>41116</v>
      </c>
      <c r="K13436" t="s">
        <v>148</v>
      </c>
      <c r="L13436" t="s">
        <v>151</v>
      </c>
      <c r="O13436" s="100">
        <v>2012</v>
      </c>
    </row>
    <row r="13437" spans="1:15" x14ac:dyDescent="0.25">
      <c r="A13437">
        <v>1</v>
      </c>
      <c r="B13437" t="s">
        <v>144</v>
      </c>
      <c r="C13437">
        <v>32</v>
      </c>
      <c r="D13437" t="s">
        <v>266</v>
      </c>
      <c r="E13437" t="s">
        <v>272</v>
      </c>
      <c r="F13437">
        <v>12630</v>
      </c>
      <c r="G13437" t="s">
        <v>268</v>
      </c>
      <c r="H13437" s="101">
        <v>1520</v>
      </c>
      <c r="I13437">
        <v>114</v>
      </c>
      <c r="J13437" s="8">
        <v>41116</v>
      </c>
      <c r="K13437" t="s">
        <v>148</v>
      </c>
      <c r="L13437" t="s">
        <v>151</v>
      </c>
      <c r="O13437" s="100">
        <v>2012</v>
      </c>
    </row>
    <row r="13438" spans="1:15" x14ac:dyDescent="0.25">
      <c r="A13438">
        <v>1</v>
      </c>
      <c r="B13438" t="s">
        <v>144</v>
      </c>
      <c r="C13438">
        <v>37</v>
      </c>
      <c r="D13438" t="s">
        <v>273</v>
      </c>
      <c r="E13438" t="s">
        <v>275</v>
      </c>
      <c r="F13438">
        <v>10052</v>
      </c>
      <c r="G13438" t="s">
        <v>276</v>
      </c>
      <c r="H13438" s="101">
        <v>1705.28</v>
      </c>
      <c r="I13438">
        <v>123.81</v>
      </c>
      <c r="J13438" s="8">
        <v>41116</v>
      </c>
      <c r="K13438" t="s">
        <v>148</v>
      </c>
      <c r="L13438" t="s">
        <v>151</v>
      </c>
      <c r="O13438" s="100">
        <v>2012</v>
      </c>
    </row>
    <row r="13439" spans="1:15" x14ac:dyDescent="0.25">
      <c r="A13439">
        <v>1</v>
      </c>
      <c r="B13439" t="s">
        <v>144</v>
      </c>
      <c r="C13439">
        <v>42</v>
      </c>
      <c r="D13439" t="s">
        <v>277</v>
      </c>
      <c r="E13439" t="s">
        <v>278</v>
      </c>
      <c r="F13439">
        <v>11805</v>
      </c>
      <c r="G13439" t="s">
        <v>279</v>
      </c>
      <c r="H13439" s="101">
        <v>1526.22</v>
      </c>
      <c r="I13439">
        <v>110.94</v>
      </c>
      <c r="J13439" s="8">
        <v>41116</v>
      </c>
      <c r="K13439" t="s">
        <v>148</v>
      </c>
      <c r="L13439" t="s">
        <v>151</v>
      </c>
      <c r="O13439" s="100">
        <v>2012</v>
      </c>
    </row>
    <row r="13440" spans="1:15" x14ac:dyDescent="0.25">
      <c r="A13440">
        <v>1</v>
      </c>
      <c r="B13440" t="s">
        <v>144</v>
      </c>
      <c r="C13440">
        <v>42</v>
      </c>
      <c r="D13440" t="s">
        <v>277</v>
      </c>
      <c r="E13440" t="s">
        <v>280</v>
      </c>
      <c r="F13440">
        <v>12716</v>
      </c>
      <c r="G13440" t="s">
        <v>279</v>
      </c>
      <c r="H13440" s="101">
        <v>1553.24</v>
      </c>
      <c r="I13440">
        <v>116.24</v>
      </c>
      <c r="J13440" s="8">
        <v>41116</v>
      </c>
      <c r="K13440" t="s">
        <v>148</v>
      </c>
      <c r="L13440" t="s">
        <v>151</v>
      </c>
      <c r="O13440" s="100">
        <v>2012</v>
      </c>
    </row>
    <row r="13441" spans="1:15" x14ac:dyDescent="0.25">
      <c r="A13441">
        <v>1</v>
      </c>
      <c r="B13441" t="s">
        <v>144</v>
      </c>
      <c r="C13441">
        <v>46</v>
      </c>
      <c r="D13441" t="s">
        <v>281</v>
      </c>
      <c r="E13441" t="s">
        <v>1327</v>
      </c>
      <c r="F13441">
        <v>11695</v>
      </c>
      <c r="G13441" t="s">
        <v>283</v>
      </c>
      <c r="H13441">
        <v>354.25</v>
      </c>
      <c r="I13441">
        <v>51.19</v>
      </c>
      <c r="J13441" s="8">
        <v>41116</v>
      </c>
      <c r="K13441" t="s">
        <v>148</v>
      </c>
      <c r="L13441" t="s">
        <v>190</v>
      </c>
      <c r="O13441" s="100">
        <v>2012</v>
      </c>
    </row>
    <row r="13442" spans="1:15" x14ac:dyDescent="0.25">
      <c r="A13442">
        <v>1</v>
      </c>
      <c r="B13442" t="s">
        <v>144</v>
      </c>
      <c r="C13442">
        <v>46</v>
      </c>
      <c r="D13442" t="s">
        <v>281</v>
      </c>
      <c r="E13442" t="s">
        <v>285</v>
      </c>
      <c r="F13442">
        <v>13477</v>
      </c>
      <c r="G13442" t="s">
        <v>283</v>
      </c>
      <c r="H13442" s="101">
        <v>1102.5</v>
      </c>
      <c r="I13442">
        <v>84.35</v>
      </c>
      <c r="J13442" s="8">
        <v>41116</v>
      </c>
      <c r="K13442" t="s">
        <v>148</v>
      </c>
      <c r="L13442" t="s">
        <v>149</v>
      </c>
      <c r="O13442" s="100">
        <v>2012</v>
      </c>
    </row>
    <row r="13443" spans="1:15" x14ac:dyDescent="0.25">
      <c r="A13443">
        <v>1</v>
      </c>
      <c r="B13443" t="s">
        <v>144</v>
      </c>
      <c r="C13443">
        <v>46</v>
      </c>
      <c r="D13443" t="s">
        <v>281</v>
      </c>
      <c r="E13443" t="s">
        <v>1328</v>
      </c>
      <c r="F13443">
        <v>12976</v>
      </c>
      <c r="G13443" t="s">
        <v>283</v>
      </c>
      <c r="H13443" s="101">
        <v>2100</v>
      </c>
      <c r="I13443">
        <v>160.65</v>
      </c>
      <c r="J13443" s="8">
        <v>41116</v>
      </c>
      <c r="K13443" t="s">
        <v>148</v>
      </c>
      <c r="L13443" t="s">
        <v>151</v>
      </c>
      <c r="O13443" s="100">
        <v>2012</v>
      </c>
    </row>
    <row r="13444" spans="1:15" x14ac:dyDescent="0.25">
      <c r="A13444">
        <v>1</v>
      </c>
      <c r="B13444" t="s">
        <v>144</v>
      </c>
      <c r="C13444">
        <v>46</v>
      </c>
      <c r="D13444" t="s">
        <v>281</v>
      </c>
      <c r="E13444" t="s">
        <v>287</v>
      </c>
      <c r="F13444">
        <v>12378</v>
      </c>
      <c r="G13444" t="s">
        <v>288</v>
      </c>
      <c r="H13444" s="101">
        <v>2025</v>
      </c>
      <c r="I13444">
        <v>149.43</v>
      </c>
      <c r="J13444" s="8">
        <v>41116</v>
      </c>
      <c r="K13444" t="s">
        <v>148</v>
      </c>
      <c r="L13444" t="s">
        <v>151</v>
      </c>
      <c r="O13444" s="100">
        <v>2012</v>
      </c>
    </row>
    <row r="13445" spans="1:15" x14ac:dyDescent="0.25">
      <c r="A13445">
        <v>1</v>
      </c>
      <c r="B13445" t="s">
        <v>144</v>
      </c>
      <c r="C13445">
        <v>61</v>
      </c>
      <c r="D13445" t="s">
        <v>289</v>
      </c>
      <c r="E13445" t="s">
        <v>290</v>
      </c>
      <c r="F13445">
        <v>11571</v>
      </c>
      <c r="G13445" t="s">
        <v>291</v>
      </c>
      <c r="H13445" s="101">
        <v>2281.69</v>
      </c>
      <c r="I13445">
        <v>146.19</v>
      </c>
      <c r="J13445" s="8">
        <v>41116</v>
      </c>
      <c r="K13445" t="s">
        <v>148</v>
      </c>
      <c r="L13445" t="s">
        <v>151</v>
      </c>
      <c r="O13445" s="100">
        <v>2012</v>
      </c>
    </row>
    <row r="13446" spans="1:15" x14ac:dyDescent="0.25">
      <c r="A13446">
        <v>1</v>
      </c>
      <c r="B13446" t="s">
        <v>144</v>
      </c>
      <c r="C13446">
        <v>61</v>
      </c>
      <c r="D13446" t="s">
        <v>289</v>
      </c>
      <c r="E13446" t="s">
        <v>292</v>
      </c>
      <c r="F13446">
        <v>12297</v>
      </c>
      <c r="G13446" t="s">
        <v>291</v>
      </c>
      <c r="H13446" s="101">
        <v>1803</v>
      </c>
      <c r="I13446">
        <v>137.93</v>
      </c>
      <c r="J13446" s="8">
        <v>41116</v>
      </c>
      <c r="K13446" t="s">
        <v>148</v>
      </c>
      <c r="L13446" t="s">
        <v>151</v>
      </c>
      <c r="O13446" s="100">
        <v>2012</v>
      </c>
    </row>
    <row r="13447" spans="1:15" x14ac:dyDescent="0.25">
      <c r="A13447">
        <v>1</v>
      </c>
      <c r="B13447" t="s">
        <v>144</v>
      </c>
      <c r="C13447">
        <v>61</v>
      </c>
      <c r="D13447" t="s">
        <v>289</v>
      </c>
      <c r="E13447" t="s">
        <v>294</v>
      </c>
      <c r="F13447">
        <v>12785</v>
      </c>
      <c r="G13447" t="s">
        <v>291</v>
      </c>
      <c r="H13447" s="101">
        <v>1749.5</v>
      </c>
      <c r="I13447">
        <v>128.87</v>
      </c>
      <c r="J13447" s="8">
        <v>41116</v>
      </c>
      <c r="K13447" t="s">
        <v>148</v>
      </c>
      <c r="L13447" t="s">
        <v>151</v>
      </c>
      <c r="O13447" s="100">
        <v>2012</v>
      </c>
    </row>
    <row r="13448" spans="1:15" x14ac:dyDescent="0.25">
      <c r="A13448">
        <v>1</v>
      </c>
      <c r="B13448" t="s">
        <v>144</v>
      </c>
      <c r="C13448">
        <v>61</v>
      </c>
      <c r="D13448" t="s">
        <v>289</v>
      </c>
      <c r="E13448" t="s">
        <v>295</v>
      </c>
      <c r="F13448">
        <v>12599</v>
      </c>
      <c r="G13448" t="s">
        <v>291</v>
      </c>
      <c r="H13448">
        <v>965.76</v>
      </c>
      <c r="I13448">
        <v>73.88</v>
      </c>
      <c r="J13448" s="8">
        <v>41116</v>
      </c>
      <c r="K13448" t="s">
        <v>148</v>
      </c>
      <c r="L13448" t="s">
        <v>149</v>
      </c>
      <c r="O13448" s="100">
        <v>2012</v>
      </c>
    </row>
    <row r="13449" spans="1:15" x14ac:dyDescent="0.25">
      <c r="A13449">
        <v>1</v>
      </c>
      <c r="B13449" t="s">
        <v>144</v>
      </c>
      <c r="C13449">
        <v>62</v>
      </c>
      <c r="D13449" t="s">
        <v>296</v>
      </c>
      <c r="E13449" t="s">
        <v>297</v>
      </c>
      <c r="F13449">
        <v>13475</v>
      </c>
      <c r="G13449" t="s">
        <v>298</v>
      </c>
      <c r="H13449" s="101">
        <v>1800</v>
      </c>
      <c r="I13449">
        <v>97.04</v>
      </c>
      <c r="J13449" s="8">
        <v>41116</v>
      </c>
      <c r="K13449" t="s">
        <v>148</v>
      </c>
      <c r="L13449" t="s">
        <v>151</v>
      </c>
      <c r="O13449" s="100">
        <v>2012</v>
      </c>
    </row>
    <row r="13450" spans="1:15" x14ac:dyDescent="0.25">
      <c r="A13450">
        <v>1</v>
      </c>
      <c r="B13450" t="s">
        <v>144</v>
      </c>
      <c r="C13450">
        <v>62</v>
      </c>
      <c r="D13450" t="s">
        <v>296</v>
      </c>
      <c r="E13450" t="s">
        <v>302</v>
      </c>
      <c r="F13450">
        <v>13539</v>
      </c>
      <c r="G13450" t="s">
        <v>298</v>
      </c>
      <c r="H13450">
        <v>948.57</v>
      </c>
      <c r="I13450">
        <v>72.56</v>
      </c>
      <c r="J13450" s="8">
        <v>41116</v>
      </c>
      <c r="K13450" t="s">
        <v>148</v>
      </c>
      <c r="L13450" t="s">
        <v>149</v>
      </c>
      <c r="O13450" s="100">
        <v>2012</v>
      </c>
    </row>
    <row r="13451" spans="1:15" x14ac:dyDescent="0.25">
      <c r="A13451">
        <v>1</v>
      </c>
      <c r="B13451" t="s">
        <v>144</v>
      </c>
      <c r="C13451">
        <v>62</v>
      </c>
      <c r="D13451" t="s">
        <v>296</v>
      </c>
      <c r="E13451" t="s">
        <v>299</v>
      </c>
      <c r="F13451">
        <v>12797</v>
      </c>
      <c r="G13451" t="s">
        <v>300</v>
      </c>
      <c r="H13451" s="101">
        <v>1732.5</v>
      </c>
      <c r="I13451">
        <v>126.45</v>
      </c>
      <c r="J13451" s="8">
        <v>41116</v>
      </c>
      <c r="K13451" t="s">
        <v>148</v>
      </c>
      <c r="L13451" t="s">
        <v>151</v>
      </c>
      <c r="O13451" s="100">
        <v>2012</v>
      </c>
    </row>
    <row r="13452" spans="1:15" x14ac:dyDescent="0.25">
      <c r="A13452">
        <v>1</v>
      </c>
      <c r="B13452" t="s">
        <v>144</v>
      </c>
      <c r="C13452">
        <v>67</v>
      </c>
      <c r="D13452" t="s">
        <v>301</v>
      </c>
      <c r="E13452" t="s">
        <v>1475</v>
      </c>
      <c r="F13452">
        <v>13668</v>
      </c>
      <c r="G13452" t="s">
        <v>300</v>
      </c>
      <c r="H13452" s="101">
        <v>1017</v>
      </c>
      <c r="I13452">
        <v>146.94999999999999</v>
      </c>
      <c r="J13452" s="8">
        <v>41116</v>
      </c>
      <c r="K13452" t="s">
        <v>148</v>
      </c>
      <c r="L13452" t="s">
        <v>149</v>
      </c>
      <c r="O13452" s="100">
        <v>2012</v>
      </c>
    </row>
    <row r="13453" spans="1:15" x14ac:dyDescent="0.25">
      <c r="A13453">
        <v>1</v>
      </c>
      <c r="B13453" t="s">
        <v>144</v>
      </c>
      <c r="C13453">
        <v>67</v>
      </c>
      <c r="D13453" t="s">
        <v>301</v>
      </c>
      <c r="E13453" t="s">
        <v>304</v>
      </c>
      <c r="F13453">
        <v>10777</v>
      </c>
      <c r="G13453" t="s">
        <v>300</v>
      </c>
      <c r="H13453" s="101">
        <v>2416.59</v>
      </c>
      <c r="I13453">
        <v>179.66</v>
      </c>
      <c r="J13453" s="8">
        <v>41116</v>
      </c>
      <c r="K13453" t="s">
        <v>148</v>
      </c>
      <c r="L13453" t="s">
        <v>151</v>
      </c>
      <c r="O13453" s="100">
        <v>2012</v>
      </c>
    </row>
    <row r="13454" spans="1:15" x14ac:dyDescent="0.25">
      <c r="A13454">
        <v>1</v>
      </c>
      <c r="B13454" t="s">
        <v>144</v>
      </c>
      <c r="C13454">
        <v>72</v>
      </c>
      <c r="D13454" t="s">
        <v>305</v>
      </c>
      <c r="E13454" t="s">
        <v>306</v>
      </c>
      <c r="F13454">
        <v>13459</v>
      </c>
      <c r="G13454" t="s">
        <v>307</v>
      </c>
      <c r="H13454">
        <v>160</v>
      </c>
      <c r="I13454">
        <v>23.12</v>
      </c>
      <c r="J13454" s="8">
        <v>41116</v>
      </c>
      <c r="K13454" t="s">
        <v>148</v>
      </c>
      <c r="L13454" t="s">
        <v>149</v>
      </c>
      <c r="O13454" s="100">
        <v>2012</v>
      </c>
    </row>
    <row r="13455" spans="1:15" x14ac:dyDescent="0.25">
      <c r="A13455">
        <v>1</v>
      </c>
      <c r="B13455" t="s">
        <v>144</v>
      </c>
      <c r="C13455">
        <v>72</v>
      </c>
      <c r="D13455" t="s">
        <v>305</v>
      </c>
      <c r="E13455" t="s">
        <v>308</v>
      </c>
      <c r="F13455">
        <v>10133</v>
      </c>
      <c r="G13455" t="s">
        <v>307</v>
      </c>
      <c r="H13455" s="101">
        <v>1896.58</v>
      </c>
      <c r="I13455">
        <v>142.81</v>
      </c>
      <c r="J13455" s="8">
        <v>41116</v>
      </c>
      <c r="K13455" t="s">
        <v>148</v>
      </c>
      <c r="L13455" t="s">
        <v>151</v>
      </c>
      <c r="O13455" s="100">
        <v>2012</v>
      </c>
    </row>
    <row r="13456" spans="1:15" x14ac:dyDescent="0.25">
      <c r="A13456">
        <v>1</v>
      </c>
      <c r="B13456" t="s">
        <v>144</v>
      </c>
      <c r="C13456">
        <v>72</v>
      </c>
      <c r="D13456" t="s">
        <v>305</v>
      </c>
      <c r="E13456" t="s">
        <v>309</v>
      </c>
      <c r="F13456">
        <v>10740</v>
      </c>
      <c r="G13456" t="s">
        <v>307</v>
      </c>
      <c r="H13456" s="101">
        <v>1809.2</v>
      </c>
      <c r="I13456">
        <v>132.58000000000001</v>
      </c>
      <c r="J13456" s="8">
        <v>41116</v>
      </c>
      <c r="K13456" t="s">
        <v>148</v>
      </c>
      <c r="L13456" t="s">
        <v>151</v>
      </c>
      <c r="O13456" s="100">
        <v>2012</v>
      </c>
    </row>
    <row r="13457" spans="1:15" x14ac:dyDescent="0.25">
      <c r="A13457">
        <v>1</v>
      </c>
      <c r="B13457" t="s">
        <v>144</v>
      </c>
      <c r="C13457">
        <v>72</v>
      </c>
      <c r="D13457" t="s">
        <v>305</v>
      </c>
      <c r="E13457" t="s">
        <v>341</v>
      </c>
      <c r="F13457">
        <v>13142</v>
      </c>
      <c r="G13457" t="s">
        <v>307</v>
      </c>
      <c r="H13457">
        <v>710.7</v>
      </c>
      <c r="I13457">
        <v>54.37</v>
      </c>
      <c r="J13457" s="8">
        <v>41116</v>
      </c>
      <c r="K13457" t="s">
        <v>148</v>
      </c>
      <c r="L13457" t="s">
        <v>149</v>
      </c>
      <c r="O13457" s="100">
        <v>2012</v>
      </c>
    </row>
    <row r="13458" spans="1:15" x14ac:dyDescent="0.25">
      <c r="A13458">
        <v>1</v>
      </c>
      <c r="B13458" t="s">
        <v>144</v>
      </c>
      <c r="C13458">
        <v>72</v>
      </c>
      <c r="D13458" t="s">
        <v>305</v>
      </c>
      <c r="E13458" t="s">
        <v>312</v>
      </c>
      <c r="F13458">
        <v>150</v>
      </c>
      <c r="G13458" t="s">
        <v>307</v>
      </c>
      <c r="H13458" s="101">
        <v>2488.14</v>
      </c>
      <c r="I13458">
        <v>158.07</v>
      </c>
      <c r="J13458" s="8">
        <v>41116</v>
      </c>
      <c r="K13458" t="s">
        <v>148</v>
      </c>
      <c r="L13458" t="s">
        <v>151</v>
      </c>
      <c r="O13458" s="100">
        <v>2012</v>
      </c>
    </row>
    <row r="13459" spans="1:15" x14ac:dyDescent="0.25">
      <c r="A13459">
        <v>1</v>
      </c>
      <c r="B13459" t="s">
        <v>144</v>
      </c>
      <c r="C13459">
        <v>72</v>
      </c>
      <c r="D13459" t="s">
        <v>305</v>
      </c>
      <c r="E13459" t="s">
        <v>313</v>
      </c>
      <c r="F13459">
        <v>12511</v>
      </c>
      <c r="G13459" t="s">
        <v>307</v>
      </c>
      <c r="H13459" s="101">
        <v>1730.4</v>
      </c>
      <c r="I13459">
        <v>128.01</v>
      </c>
      <c r="J13459" s="8">
        <v>41116</v>
      </c>
      <c r="K13459" t="s">
        <v>148</v>
      </c>
      <c r="L13459" t="s">
        <v>151</v>
      </c>
      <c r="O13459" s="100">
        <v>2012</v>
      </c>
    </row>
    <row r="13460" spans="1:15" x14ac:dyDescent="0.25">
      <c r="A13460">
        <v>1</v>
      </c>
      <c r="B13460" t="s">
        <v>144</v>
      </c>
      <c r="C13460">
        <v>72</v>
      </c>
      <c r="D13460" t="s">
        <v>305</v>
      </c>
      <c r="E13460" t="s">
        <v>314</v>
      </c>
      <c r="F13460">
        <v>11902</v>
      </c>
      <c r="G13460" t="s">
        <v>307</v>
      </c>
      <c r="H13460" s="101">
        <v>1697.44</v>
      </c>
      <c r="I13460">
        <v>129.85</v>
      </c>
      <c r="J13460" s="8">
        <v>41116</v>
      </c>
      <c r="K13460" t="s">
        <v>148</v>
      </c>
      <c r="L13460" t="s">
        <v>151</v>
      </c>
      <c r="O13460" s="100">
        <v>2012</v>
      </c>
    </row>
    <row r="13461" spans="1:15" x14ac:dyDescent="0.25">
      <c r="A13461">
        <v>1</v>
      </c>
      <c r="B13461" t="s">
        <v>144</v>
      </c>
      <c r="C13461">
        <v>72</v>
      </c>
      <c r="D13461" t="s">
        <v>305</v>
      </c>
      <c r="E13461" t="s">
        <v>315</v>
      </c>
      <c r="F13461">
        <v>13397</v>
      </c>
      <c r="G13461" t="s">
        <v>307</v>
      </c>
      <c r="H13461">
        <v>540</v>
      </c>
      <c r="I13461">
        <v>41.31</v>
      </c>
      <c r="J13461" s="8">
        <v>41116</v>
      </c>
      <c r="K13461" t="s">
        <v>148</v>
      </c>
      <c r="L13461" t="s">
        <v>149</v>
      </c>
      <c r="O13461" s="100">
        <v>2012</v>
      </c>
    </row>
    <row r="13462" spans="1:15" x14ac:dyDescent="0.25">
      <c r="A13462">
        <v>1</v>
      </c>
      <c r="B13462" t="s">
        <v>144</v>
      </c>
      <c r="C13462">
        <v>72</v>
      </c>
      <c r="D13462" t="s">
        <v>305</v>
      </c>
      <c r="E13462" t="s">
        <v>316</v>
      </c>
      <c r="F13462">
        <v>11894</v>
      </c>
      <c r="G13462" t="s">
        <v>307</v>
      </c>
      <c r="H13462" s="101">
        <v>1842.67</v>
      </c>
      <c r="I13462">
        <v>118.49</v>
      </c>
      <c r="J13462" s="8">
        <v>41116</v>
      </c>
      <c r="K13462" t="s">
        <v>148</v>
      </c>
      <c r="L13462" t="s">
        <v>151</v>
      </c>
      <c r="O13462" s="100">
        <v>2012</v>
      </c>
    </row>
    <row r="13463" spans="1:15" x14ac:dyDescent="0.25">
      <c r="A13463">
        <v>1</v>
      </c>
      <c r="B13463" t="s">
        <v>144</v>
      </c>
      <c r="C13463">
        <v>72</v>
      </c>
      <c r="D13463" t="s">
        <v>305</v>
      </c>
      <c r="E13463" t="s">
        <v>317</v>
      </c>
      <c r="F13463">
        <v>12559</v>
      </c>
      <c r="G13463" t="s">
        <v>307</v>
      </c>
      <c r="H13463" s="101">
        <v>1730.4</v>
      </c>
      <c r="I13463">
        <v>132.37</v>
      </c>
      <c r="J13463" s="8">
        <v>41116</v>
      </c>
      <c r="K13463" t="s">
        <v>148</v>
      </c>
      <c r="L13463" t="s">
        <v>151</v>
      </c>
      <c r="O13463" s="100">
        <v>2012</v>
      </c>
    </row>
    <row r="13464" spans="1:15" x14ac:dyDescent="0.25">
      <c r="A13464">
        <v>1</v>
      </c>
      <c r="B13464" t="s">
        <v>144</v>
      </c>
      <c r="C13464">
        <v>72</v>
      </c>
      <c r="D13464" t="s">
        <v>305</v>
      </c>
      <c r="E13464" t="s">
        <v>319</v>
      </c>
      <c r="F13464">
        <v>13429</v>
      </c>
      <c r="G13464" t="s">
        <v>307</v>
      </c>
      <c r="H13464" s="101">
        <v>1600</v>
      </c>
      <c r="I13464">
        <v>115.45</v>
      </c>
      <c r="J13464" s="8">
        <v>41116</v>
      </c>
      <c r="K13464" t="s">
        <v>148</v>
      </c>
      <c r="L13464" t="s">
        <v>151</v>
      </c>
      <c r="O13464" s="100">
        <v>2012</v>
      </c>
    </row>
    <row r="13465" spans="1:15" x14ac:dyDescent="0.25">
      <c r="A13465">
        <v>1</v>
      </c>
      <c r="B13465" t="s">
        <v>144</v>
      </c>
      <c r="C13465">
        <v>72</v>
      </c>
      <c r="D13465" t="s">
        <v>305</v>
      </c>
      <c r="E13465" t="s">
        <v>321</v>
      </c>
      <c r="F13465">
        <v>13507</v>
      </c>
      <c r="G13465" t="s">
        <v>307</v>
      </c>
      <c r="H13465">
        <v>720</v>
      </c>
      <c r="I13465">
        <v>55.08</v>
      </c>
      <c r="J13465" s="8">
        <v>41116</v>
      </c>
      <c r="K13465" t="s">
        <v>148</v>
      </c>
      <c r="L13465" t="s">
        <v>149</v>
      </c>
      <c r="O13465" s="100">
        <v>2012</v>
      </c>
    </row>
    <row r="13466" spans="1:15" x14ac:dyDescent="0.25">
      <c r="A13466">
        <v>1</v>
      </c>
      <c r="B13466" t="s">
        <v>144</v>
      </c>
      <c r="C13466">
        <v>72</v>
      </c>
      <c r="D13466" t="s">
        <v>305</v>
      </c>
      <c r="E13466" t="s">
        <v>323</v>
      </c>
      <c r="F13466">
        <v>13560</v>
      </c>
      <c r="G13466" t="s">
        <v>307</v>
      </c>
      <c r="H13466">
        <v>720</v>
      </c>
      <c r="I13466">
        <v>55.08</v>
      </c>
      <c r="J13466" s="8">
        <v>41116</v>
      </c>
      <c r="K13466" t="s">
        <v>148</v>
      </c>
      <c r="L13466" t="s">
        <v>149</v>
      </c>
      <c r="O13466" s="100">
        <v>2012</v>
      </c>
    </row>
    <row r="13467" spans="1:15" x14ac:dyDescent="0.25">
      <c r="A13467">
        <v>1</v>
      </c>
      <c r="B13467" t="s">
        <v>144</v>
      </c>
      <c r="C13467">
        <v>72</v>
      </c>
      <c r="D13467" t="s">
        <v>305</v>
      </c>
      <c r="E13467" t="s">
        <v>324</v>
      </c>
      <c r="F13467">
        <v>13019</v>
      </c>
      <c r="G13467" t="s">
        <v>307</v>
      </c>
      <c r="H13467" s="101">
        <v>1648</v>
      </c>
      <c r="I13467">
        <v>121.1</v>
      </c>
      <c r="J13467" s="8">
        <v>41116</v>
      </c>
      <c r="K13467" t="s">
        <v>148</v>
      </c>
      <c r="L13467" t="s">
        <v>151</v>
      </c>
      <c r="O13467" s="100">
        <v>2012</v>
      </c>
    </row>
    <row r="13468" spans="1:15" x14ac:dyDescent="0.25">
      <c r="A13468">
        <v>1</v>
      </c>
      <c r="B13468" t="s">
        <v>144</v>
      </c>
      <c r="C13468">
        <v>72</v>
      </c>
      <c r="D13468" t="s">
        <v>305</v>
      </c>
      <c r="E13468" t="s">
        <v>325</v>
      </c>
      <c r="F13468">
        <v>13513</v>
      </c>
      <c r="G13468" t="s">
        <v>307</v>
      </c>
      <c r="H13468">
        <v>300</v>
      </c>
      <c r="I13468">
        <v>43.35</v>
      </c>
      <c r="J13468" s="8">
        <v>41116</v>
      </c>
      <c r="K13468" t="s">
        <v>148</v>
      </c>
      <c r="L13468" t="s">
        <v>149</v>
      </c>
      <c r="O13468" s="100">
        <v>2012</v>
      </c>
    </row>
    <row r="13469" spans="1:15" x14ac:dyDescent="0.25">
      <c r="A13469">
        <v>1</v>
      </c>
      <c r="B13469" t="s">
        <v>144</v>
      </c>
      <c r="C13469">
        <v>72</v>
      </c>
      <c r="D13469" t="s">
        <v>305</v>
      </c>
      <c r="E13469" t="s">
        <v>327</v>
      </c>
      <c r="F13469">
        <v>12260</v>
      </c>
      <c r="G13469" t="s">
        <v>307</v>
      </c>
      <c r="H13469" s="101">
        <v>1887.65</v>
      </c>
      <c r="I13469">
        <v>144.4</v>
      </c>
      <c r="J13469" s="8">
        <v>41116</v>
      </c>
      <c r="K13469" t="s">
        <v>148</v>
      </c>
      <c r="L13469" t="s">
        <v>151</v>
      </c>
      <c r="O13469" s="100">
        <v>2012</v>
      </c>
    </row>
    <row r="13470" spans="1:15" x14ac:dyDescent="0.25">
      <c r="A13470">
        <v>1</v>
      </c>
      <c r="B13470" t="s">
        <v>144</v>
      </c>
      <c r="C13470">
        <v>72</v>
      </c>
      <c r="D13470" t="s">
        <v>305</v>
      </c>
      <c r="E13470" t="s">
        <v>1344</v>
      </c>
      <c r="F13470">
        <v>12795</v>
      </c>
      <c r="G13470" t="s">
        <v>307</v>
      </c>
      <c r="H13470" s="101">
        <v>1697.44</v>
      </c>
      <c r="I13470">
        <v>100.23</v>
      </c>
      <c r="J13470" s="8">
        <v>41116</v>
      </c>
      <c r="K13470" t="s">
        <v>148</v>
      </c>
      <c r="L13470" t="s">
        <v>151</v>
      </c>
      <c r="O13470" s="100">
        <v>2012</v>
      </c>
    </row>
    <row r="13471" spans="1:15" x14ac:dyDescent="0.25">
      <c r="A13471">
        <v>1</v>
      </c>
      <c r="B13471" t="s">
        <v>144</v>
      </c>
      <c r="C13471">
        <v>74</v>
      </c>
      <c r="D13471" t="s">
        <v>328</v>
      </c>
      <c r="E13471" t="s">
        <v>331</v>
      </c>
      <c r="F13471">
        <v>10935</v>
      </c>
      <c r="G13471" t="s">
        <v>330</v>
      </c>
      <c r="H13471">
        <v>399.26</v>
      </c>
      <c r="I13471">
        <v>57.69</v>
      </c>
      <c r="J13471" s="8">
        <v>41116</v>
      </c>
      <c r="K13471" t="s">
        <v>148</v>
      </c>
      <c r="L13471" t="s">
        <v>149</v>
      </c>
      <c r="O13471" s="100">
        <v>2012</v>
      </c>
    </row>
    <row r="13472" spans="1:15" x14ac:dyDescent="0.25">
      <c r="A13472">
        <v>1</v>
      </c>
      <c r="B13472" t="s">
        <v>144</v>
      </c>
      <c r="C13472">
        <v>74</v>
      </c>
      <c r="D13472" t="s">
        <v>328</v>
      </c>
      <c r="E13472" t="s">
        <v>332</v>
      </c>
      <c r="F13472">
        <v>11965</v>
      </c>
      <c r="G13472" t="s">
        <v>333</v>
      </c>
      <c r="H13472" s="101">
        <v>1600</v>
      </c>
      <c r="I13472">
        <v>109.57</v>
      </c>
      <c r="J13472" s="8">
        <v>41116</v>
      </c>
      <c r="K13472" t="s">
        <v>148</v>
      </c>
      <c r="L13472" t="s">
        <v>151</v>
      </c>
      <c r="O13472" s="100">
        <v>2012</v>
      </c>
    </row>
    <row r="13473" spans="1:15" x14ac:dyDescent="0.25">
      <c r="A13473">
        <v>1</v>
      </c>
      <c r="B13473" t="s">
        <v>144</v>
      </c>
      <c r="C13473">
        <v>75</v>
      </c>
      <c r="D13473" t="s">
        <v>334</v>
      </c>
      <c r="E13473" t="s">
        <v>1502</v>
      </c>
      <c r="F13473">
        <v>13687</v>
      </c>
      <c r="G13473" t="s">
        <v>336</v>
      </c>
      <c r="H13473">
        <v>142.5</v>
      </c>
      <c r="I13473">
        <v>20.61</v>
      </c>
      <c r="J13473" s="8">
        <v>41116</v>
      </c>
      <c r="K13473" t="s">
        <v>148</v>
      </c>
      <c r="L13473" t="s">
        <v>190</v>
      </c>
      <c r="O13473" s="100">
        <v>2012</v>
      </c>
    </row>
    <row r="13474" spans="1:15" x14ac:dyDescent="0.25">
      <c r="A13474">
        <v>1</v>
      </c>
      <c r="B13474" t="s">
        <v>144</v>
      </c>
      <c r="C13474">
        <v>75</v>
      </c>
      <c r="D13474" t="s">
        <v>334</v>
      </c>
      <c r="E13474" t="s">
        <v>1464</v>
      </c>
      <c r="F13474">
        <v>13661</v>
      </c>
      <c r="G13474" t="s">
        <v>336</v>
      </c>
      <c r="H13474">
        <v>358.63</v>
      </c>
      <c r="I13474">
        <v>51.83</v>
      </c>
      <c r="J13474" s="8">
        <v>41116</v>
      </c>
      <c r="K13474" t="s">
        <v>148</v>
      </c>
      <c r="L13474" t="s">
        <v>190</v>
      </c>
      <c r="O13474" s="100">
        <v>2012</v>
      </c>
    </row>
    <row r="13475" spans="1:15" x14ac:dyDescent="0.25">
      <c r="A13475">
        <v>1</v>
      </c>
      <c r="B13475" t="s">
        <v>144</v>
      </c>
      <c r="C13475">
        <v>75</v>
      </c>
      <c r="D13475" t="s">
        <v>334</v>
      </c>
      <c r="E13475" t="s">
        <v>1431</v>
      </c>
      <c r="F13475">
        <v>13633</v>
      </c>
      <c r="G13475" t="s">
        <v>336</v>
      </c>
      <c r="H13475">
        <v>380</v>
      </c>
      <c r="I13475">
        <v>54.91</v>
      </c>
      <c r="J13475" s="8">
        <v>41116</v>
      </c>
      <c r="K13475" t="s">
        <v>148</v>
      </c>
      <c r="L13475" t="s">
        <v>190</v>
      </c>
      <c r="O13475" s="100">
        <v>2012</v>
      </c>
    </row>
    <row r="13476" spans="1:15" x14ac:dyDescent="0.25">
      <c r="A13476">
        <v>1</v>
      </c>
      <c r="B13476" t="s">
        <v>144</v>
      </c>
      <c r="C13476">
        <v>75</v>
      </c>
      <c r="D13476" t="s">
        <v>334</v>
      </c>
      <c r="E13476" t="s">
        <v>1345</v>
      </c>
      <c r="F13476">
        <v>13593</v>
      </c>
      <c r="G13476" t="s">
        <v>336</v>
      </c>
      <c r="H13476">
        <v>292.89</v>
      </c>
      <c r="I13476">
        <v>42.33</v>
      </c>
      <c r="J13476" s="8">
        <v>41116</v>
      </c>
      <c r="K13476" t="s">
        <v>148</v>
      </c>
      <c r="L13476" t="s">
        <v>190</v>
      </c>
      <c r="O13476" s="100">
        <v>2012</v>
      </c>
    </row>
    <row r="13477" spans="1:15" x14ac:dyDescent="0.25">
      <c r="A13477">
        <v>1</v>
      </c>
      <c r="B13477" t="s">
        <v>144</v>
      </c>
      <c r="C13477">
        <v>77</v>
      </c>
      <c r="D13477" t="s">
        <v>1378</v>
      </c>
      <c r="E13477" t="s">
        <v>219</v>
      </c>
      <c r="F13477">
        <v>10526</v>
      </c>
      <c r="G13477" t="s">
        <v>174</v>
      </c>
      <c r="H13477">
        <v>980.66</v>
      </c>
      <c r="I13477">
        <v>72.08</v>
      </c>
      <c r="J13477" s="8">
        <v>41116</v>
      </c>
      <c r="K13477" t="s">
        <v>148</v>
      </c>
      <c r="L13477" t="s">
        <v>151</v>
      </c>
      <c r="O13477" s="100">
        <v>2012</v>
      </c>
    </row>
    <row r="13478" spans="1:15" x14ac:dyDescent="0.25">
      <c r="A13478">
        <v>1</v>
      </c>
      <c r="B13478" t="s">
        <v>144</v>
      </c>
      <c r="C13478">
        <v>77</v>
      </c>
      <c r="D13478" t="s">
        <v>1378</v>
      </c>
      <c r="E13478" t="s">
        <v>232</v>
      </c>
      <c r="F13478">
        <v>13353</v>
      </c>
      <c r="G13478" t="s">
        <v>174</v>
      </c>
      <c r="H13478" s="101">
        <v>1160</v>
      </c>
      <c r="I13478">
        <v>88.74</v>
      </c>
      <c r="J13478" s="8">
        <v>41116</v>
      </c>
      <c r="K13478" t="s">
        <v>148</v>
      </c>
      <c r="L13478" t="s">
        <v>151</v>
      </c>
      <c r="O13478" s="100">
        <v>2012</v>
      </c>
    </row>
    <row r="13479" spans="1:15" x14ac:dyDescent="0.25">
      <c r="A13479">
        <v>1</v>
      </c>
      <c r="B13479" t="s">
        <v>144</v>
      </c>
      <c r="C13479">
        <v>77</v>
      </c>
      <c r="D13479" t="s">
        <v>1378</v>
      </c>
      <c r="E13479" t="s">
        <v>173</v>
      </c>
      <c r="F13479">
        <v>12018</v>
      </c>
      <c r="G13479" t="s">
        <v>174</v>
      </c>
      <c r="H13479">
        <v>979.2</v>
      </c>
      <c r="I13479">
        <v>69.09</v>
      </c>
      <c r="J13479" s="8">
        <v>41116</v>
      </c>
      <c r="K13479" t="s">
        <v>148</v>
      </c>
      <c r="L13479" t="s">
        <v>151</v>
      </c>
      <c r="O13479" s="100">
        <v>2012</v>
      </c>
    </row>
    <row r="13480" spans="1:15" x14ac:dyDescent="0.25">
      <c r="A13480">
        <v>1</v>
      </c>
      <c r="B13480" t="s">
        <v>144</v>
      </c>
      <c r="C13480">
        <v>77</v>
      </c>
      <c r="D13480" t="s">
        <v>1378</v>
      </c>
      <c r="E13480" t="s">
        <v>253</v>
      </c>
      <c r="F13480">
        <v>177</v>
      </c>
      <c r="G13480" t="s">
        <v>174</v>
      </c>
      <c r="H13480" s="101">
        <v>1494.4</v>
      </c>
      <c r="I13480">
        <v>114.32</v>
      </c>
      <c r="J13480" s="8">
        <v>41116</v>
      </c>
      <c r="K13480" t="s">
        <v>148</v>
      </c>
      <c r="L13480" t="s">
        <v>151</v>
      </c>
      <c r="O13480" s="100">
        <v>2012</v>
      </c>
    </row>
    <row r="13481" spans="1:15" x14ac:dyDescent="0.25">
      <c r="A13481">
        <v>1</v>
      </c>
      <c r="B13481" t="s">
        <v>144</v>
      </c>
      <c r="C13481">
        <v>77</v>
      </c>
      <c r="D13481" t="s">
        <v>1378</v>
      </c>
      <c r="E13481" t="s">
        <v>201</v>
      </c>
      <c r="F13481">
        <v>9687</v>
      </c>
      <c r="G13481" t="s">
        <v>202</v>
      </c>
      <c r="H13481" s="101">
        <v>1489.59</v>
      </c>
      <c r="I13481">
        <v>104.93</v>
      </c>
      <c r="J13481" s="8">
        <v>41116</v>
      </c>
      <c r="K13481" t="s">
        <v>148</v>
      </c>
      <c r="L13481" t="s">
        <v>151</v>
      </c>
      <c r="O13481" s="100">
        <v>2012</v>
      </c>
    </row>
    <row r="13482" spans="1:15" x14ac:dyDescent="0.25">
      <c r="A13482">
        <v>1</v>
      </c>
      <c r="B13482" t="s">
        <v>144</v>
      </c>
      <c r="C13482">
        <v>77</v>
      </c>
      <c r="D13482" t="s">
        <v>1378</v>
      </c>
      <c r="E13482" t="s">
        <v>203</v>
      </c>
      <c r="F13482">
        <v>10691</v>
      </c>
      <c r="G13482" t="s">
        <v>204</v>
      </c>
      <c r="H13482" s="101">
        <v>1186.56</v>
      </c>
      <c r="I13482">
        <v>84.95</v>
      </c>
      <c r="J13482" s="8">
        <v>41116</v>
      </c>
      <c r="K13482" t="s">
        <v>148</v>
      </c>
      <c r="L13482" t="s">
        <v>151</v>
      </c>
      <c r="O13482" s="100">
        <v>2012</v>
      </c>
    </row>
    <row r="13483" spans="1:15" x14ac:dyDescent="0.25">
      <c r="A13483">
        <v>1</v>
      </c>
      <c r="B13483" t="s">
        <v>144</v>
      </c>
      <c r="C13483">
        <v>79</v>
      </c>
      <c r="D13483" t="s">
        <v>340</v>
      </c>
      <c r="E13483" t="s">
        <v>343</v>
      </c>
      <c r="F13483">
        <v>12995</v>
      </c>
      <c r="G13483" t="s">
        <v>342</v>
      </c>
      <c r="H13483" s="101">
        <v>1701</v>
      </c>
      <c r="I13483">
        <v>124.04</v>
      </c>
      <c r="J13483" s="8">
        <v>41116</v>
      </c>
      <c r="K13483" t="s">
        <v>148</v>
      </c>
      <c r="L13483" t="s">
        <v>151</v>
      </c>
      <c r="O13483" s="100">
        <v>2012</v>
      </c>
    </row>
    <row r="13484" spans="1:15" x14ac:dyDescent="0.25">
      <c r="A13484">
        <v>1</v>
      </c>
      <c r="B13484" t="s">
        <v>144</v>
      </c>
      <c r="C13484">
        <v>79</v>
      </c>
      <c r="D13484" t="s">
        <v>340</v>
      </c>
      <c r="E13484" t="s">
        <v>344</v>
      </c>
      <c r="F13484">
        <v>11326</v>
      </c>
      <c r="G13484" t="s">
        <v>342</v>
      </c>
      <c r="H13484" s="101">
        <v>1836.72</v>
      </c>
      <c r="I13484">
        <v>134.38999999999999</v>
      </c>
      <c r="J13484" s="8">
        <v>41116</v>
      </c>
      <c r="K13484" t="s">
        <v>148</v>
      </c>
      <c r="L13484" t="s">
        <v>151</v>
      </c>
      <c r="O13484" s="100">
        <v>2012</v>
      </c>
    </row>
    <row r="13485" spans="1:15" x14ac:dyDescent="0.25">
      <c r="A13485">
        <v>1</v>
      </c>
      <c r="B13485" t="s">
        <v>144</v>
      </c>
      <c r="C13485">
        <v>79</v>
      </c>
      <c r="D13485" t="s">
        <v>340</v>
      </c>
      <c r="E13485" t="s">
        <v>345</v>
      </c>
      <c r="F13485">
        <v>11746</v>
      </c>
      <c r="G13485" t="s">
        <v>342</v>
      </c>
      <c r="H13485" s="101">
        <v>4908.97</v>
      </c>
      <c r="I13485">
        <v>370.32</v>
      </c>
      <c r="J13485" s="8">
        <v>41116</v>
      </c>
      <c r="K13485" t="s">
        <v>1331</v>
      </c>
      <c r="L13485" t="s">
        <v>151</v>
      </c>
      <c r="O13485" s="100">
        <v>2012</v>
      </c>
    </row>
    <row r="13486" spans="1:15" x14ac:dyDescent="0.25">
      <c r="A13486">
        <v>1</v>
      </c>
      <c r="B13486" t="s">
        <v>144</v>
      </c>
      <c r="C13486">
        <v>80</v>
      </c>
      <c r="D13486" t="s">
        <v>348</v>
      </c>
      <c r="E13486" t="s">
        <v>349</v>
      </c>
      <c r="F13486">
        <v>9535</v>
      </c>
      <c r="G13486" t="s">
        <v>174</v>
      </c>
      <c r="H13486" s="101">
        <v>2015.2</v>
      </c>
      <c r="I13486">
        <v>145.13</v>
      </c>
      <c r="J13486" s="8">
        <v>41116</v>
      </c>
      <c r="K13486" t="s">
        <v>148</v>
      </c>
      <c r="L13486" t="s">
        <v>151</v>
      </c>
      <c r="O13486" s="100">
        <v>2012</v>
      </c>
    </row>
    <row r="13487" spans="1:15" x14ac:dyDescent="0.25">
      <c r="A13487">
        <v>1</v>
      </c>
      <c r="B13487" t="s">
        <v>144</v>
      </c>
      <c r="C13487">
        <v>80</v>
      </c>
      <c r="D13487" t="s">
        <v>348</v>
      </c>
      <c r="E13487" t="s">
        <v>351</v>
      </c>
      <c r="F13487">
        <v>11781</v>
      </c>
      <c r="G13487" t="s">
        <v>352</v>
      </c>
      <c r="H13487" s="101">
        <v>4000</v>
      </c>
      <c r="I13487">
        <v>283.36</v>
      </c>
      <c r="J13487" s="8">
        <v>41116</v>
      </c>
      <c r="K13487" t="s">
        <v>148</v>
      </c>
      <c r="L13487" t="s">
        <v>151</v>
      </c>
      <c r="O13487" s="100">
        <v>2012</v>
      </c>
    </row>
    <row r="13488" spans="1:15" x14ac:dyDescent="0.25">
      <c r="A13488">
        <v>1</v>
      </c>
      <c r="B13488" t="s">
        <v>144</v>
      </c>
      <c r="C13488">
        <v>80</v>
      </c>
      <c r="D13488" t="s">
        <v>348</v>
      </c>
      <c r="E13488" t="s">
        <v>376</v>
      </c>
      <c r="F13488">
        <v>12140</v>
      </c>
      <c r="G13488" t="s">
        <v>354</v>
      </c>
      <c r="H13488" s="101">
        <v>1236</v>
      </c>
      <c r="I13488">
        <v>89.34</v>
      </c>
      <c r="J13488" s="8">
        <v>41116</v>
      </c>
      <c r="K13488" t="s">
        <v>148</v>
      </c>
      <c r="L13488" t="s">
        <v>151</v>
      </c>
      <c r="O13488" s="100">
        <v>2012</v>
      </c>
    </row>
    <row r="13489" spans="1:15" x14ac:dyDescent="0.25">
      <c r="A13489">
        <v>1</v>
      </c>
      <c r="B13489" t="s">
        <v>144</v>
      </c>
      <c r="C13489">
        <v>80</v>
      </c>
      <c r="D13489" t="s">
        <v>348</v>
      </c>
      <c r="E13489" t="s">
        <v>353</v>
      </c>
      <c r="F13489">
        <v>12805</v>
      </c>
      <c r="G13489" t="s">
        <v>354</v>
      </c>
      <c r="H13489">
        <v>906.41</v>
      </c>
      <c r="I13489">
        <v>62.48</v>
      </c>
      <c r="J13489" s="8">
        <v>41116</v>
      </c>
      <c r="K13489" t="s">
        <v>148</v>
      </c>
      <c r="L13489" t="s">
        <v>151</v>
      </c>
      <c r="O13489" s="100">
        <v>2012</v>
      </c>
    </row>
    <row r="13490" spans="1:15" x14ac:dyDescent="0.25">
      <c r="A13490">
        <v>1</v>
      </c>
      <c r="B13490" t="s">
        <v>144</v>
      </c>
      <c r="C13490">
        <v>80</v>
      </c>
      <c r="D13490" t="s">
        <v>348</v>
      </c>
      <c r="E13490" t="s">
        <v>356</v>
      </c>
      <c r="F13490">
        <v>10626</v>
      </c>
      <c r="G13490" t="s">
        <v>357</v>
      </c>
      <c r="H13490" s="101">
        <v>2185.8200000000002</v>
      </c>
      <c r="I13490">
        <v>147.32</v>
      </c>
      <c r="J13490" s="8">
        <v>41116</v>
      </c>
      <c r="K13490" t="s">
        <v>148</v>
      </c>
      <c r="L13490" t="s">
        <v>151</v>
      </c>
      <c r="O13490" s="100">
        <v>2012</v>
      </c>
    </row>
    <row r="13491" spans="1:15" x14ac:dyDescent="0.25">
      <c r="A13491">
        <v>1</v>
      </c>
      <c r="B13491" t="s">
        <v>144</v>
      </c>
      <c r="C13491">
        <v>80</v>
      </c>
      <c r="D13491" t="s">
        <v>348</v>
      </c>
      <c r="E13491" t="s">
        <v>362</v>
      </c>
      <c r="F13491">
        <v>11410</v>
      </c>
      <c r="G13491" t="s">
        <v>363</v>
      </c>
      <c r="H13491" s="101">
        <v>1330.76</v>
      </c>
      <c r="I13491">
        <v>95.71</v>
      </c>
      <c r="J13491" s="8">
        <v>41116</v>
      </c>
      <c r="K13491" t="s">
        <v>148</v>
      </c>
      <c r="L13491" t="s">
        <v>151</v>
      </c>
      <c r="O13491" s="100">
        <v>2012</v>
      </c>
    </row>
    <row r="13492" spans="1:15" x14ac:dyDescent="0.25">
      <c r="A13492">
        <v>1</v>
      </c>
      <c r="B13492" t="s">
        <v>144</v>
      </c>
      <c r="C13492">
        <v>82</v>
      </c>
      <c r="D13492" t="s">
        <v>364</v>
      </c>
      <c r="E13492" t="s">
        <v>365</v>
      </c>
      <c r="F13492">
        <v>12538</v>
      </c>
      <c r="G13492" t="s">
        <v>366</v>
      </c>
      <c r="H13492" s="101">
        <v>1936.44</v>
      </c>
      <c r="I13492">
        <v>142.32</v>
      </c>
      <c r="J13492" s="8">
        <v>41116</v>
      </c>
      <c r="K13492" t="s">
        <v>148</v>
      </c>
      <c r="L13492" t="s">
        <v>151</v>
      </c>
      <c r="O13492" s="100">
        <v>2012</v>
      </c>
    </row>
    <row r="13493" spans="1:15" x14ac:dyDescent="0.25">
      <c r="A13493">
        <v>1</v>
      </c>
      <c r="B13493" t="s">
        <v>144</v>
      </c>
      <c r="C13493">
        <v>82</v>
      </c>
      <c r="D13493" t="s">
        <v>364</v>
      </c>
      <c r="E13493" t="s">
        <v>367</v>
      </c>
      <c r="F13493">
        <v>11689</v>
      </c>
      <c r="G13493" t="s">
        <v>366</v>
      </c>
      <c r="H13493" s="101">
        <v>1898.4</v>
      </c>
      <c r="I13493">
        <v>140.02000000000001</v>
      </c>
      <c r="J13493" s="8">
        <v>41116</v>
      </c>
      <c r="K13493" t="s">
        <v>148</v>
      </c>
      <c r="L13493" t="s">
        <v>151</v>
      </c>
      <c r="O13493" s="100">
        <v>2012</v>
      </c>
    </row>
    <row r="13494" spans="1:15" x14ac:dyDescent="0.25">
      <c r="A13494">
        <v>1</v>
      </c>
      <c r="B13494" t="s">
        <v>144</v>
      </c>
      <c r="C13494">
        <v>82</v>
      </c>
      <c r="D13494" t="s">
        <v>364</v>
      </c>
      <c r="E13494" t="s">
        <v>368</v>
      </c>
      <c r="F13494">
        <v>10753</v>
      </c>
      <c r="G13494" t="s">
        <v>366</v>
      </c>
      <c r="H13494" s="101">
        <v>2617.0100000000002</v>
      </c>
      <c r="I13494">
        <v>190.83</v>
      </c>
      <c r="J13494" s="8">
        <v>41116</v>
      </c>
      <c r="K13494" t="s">
        <v>148</v>
      </c>
      <c r="L13494" t="s">
        <v>151</v>
      </c>
      <c r="O13494" s="100">
        <v>2012</v>
      </c>
    </row>
    <row r="13495" spans="1:15" x14ac:dyDescent="0.25">
      <c r="A13495">
        <v>1</v>
      </c>
      <c r="B13495" t="s">
        <v>144</v>
      </c>
      <c r="C13495">
        <v>82</v>
      </c>
      <c r="D13495" t="s">
        <v>364</v>
      </c>
      <c r="E13495" t="s">
        <v>369</v>
      </c>
      <c r="F13495">
        <v>13259</v>
      </c>
      <c r="G13495" t="s">
        <v>366</v>
      </c>
      <c r="H13495" s="101">
        <v>1825.6</v>
      </c>
      <c r="I13495">
        <v>135.29</v>
      </c>
      <c r="J13495" s="8">
        <v>41116</v>
      </c>
      <c r="K13495" t="s">
        <v>148</v>
      </c>
      <c r="L13495" t="s">
        <v>151</v>
      </c>
      <c r="O13495" s="100">
        <v>2012</v>
      </c>
    </row>
    <row r="13496" spans="1:15" x14ac:dyDescent="0.25">
      <c r="A13496">
        <v>1</v>
      </c>
      <c r="B13496" t="s">
        <v>144</v>
      </c>
      <c r="C13496">
        <v>82</v>
      </c>
      <c r="D13496" t="s">
        <v>364</v>
      </c>
      <c r="E13496" t="s">
        <v>1279</v>
      </c>
      <c r="F13496">
        <v>13571</v>
      </c>
      <c r="G13496" t="s">
        <v>366</v>
      </c>
      <c r="H13496" s="101">
        <v>1763.58</v>
      </c>
      <c r="I13496">
        <v>129.69999999999999</v>
      </c>
      <c r="J13496" s="8">
        <v>41116</v>
      </c>
      <c r="K13496" t="s">
        <v>148</v>
      </c>
      <c r="L13496" t="s">
        <v>151</v>
      </c>
      <c r="O13496" s="100">
        <v>2012</v>
      </c>
    </row>
    <row r="13497" spans="1:15" x14ac:dyDescent="0.25">
      <c r="A13497">
        <v>1</v>
      </c>
      <c r="B13497" t="s">
        <v>144</v>
      </c>
      <c r="C13497">
        <v>82</v>
      </c>
      <c r="D13497" t="s">
        <v>364</v>
      </c>
      <c r="E13497" t="s">
        <v>371</v>
      </c>
      <c r="F13497">
        <v>11334</v>
      </c>
      <c r="G13497" t="s">
        <v>366</v>
      </c>
      <c r="H13497" s="101">
        <v>2395.25</v>
      </c>
      <c r="I13497">
        <v>171.53</v>
      </c>
      <c r="J13497" s="8">
        <v>41116</v>
      </c>
      <c r="K13497" t="s">
        <v>148</v>
      </c>
      <c r="L13497" t="s">
        <v>151</v>
      </c>
      <c r="O13497" s="100">
        <v>2012</v>
      </c>
    </row>
    <row r="13498" spans="1:15" x14ac:dyDescent="0.25">
      <c r="A13498">
        <v>1</v>
      </c>
      <c r="B13498" t="s">
        <v>144</v>
      </c>
      <c r="C13498">
        <v>82</v>
      </c>
      <c r="D13498" t="s">
        <v>364</v>
      </c>
      <c r="E13498" t="s">
        <v>372</v>
      </c>
      <c r="F13498">
        <v>10015</v>
      </c>
      <c r="G13498" t="s">
        <v>1280</v>
      </c>
      <c r="H13498" s="101">
        <v>3319.07</v>
      </c>
      <c r="I13498">
        <v>246.65</v>
      </c>
      <c r="J13498" s="8">
        <v>41116</v>
      </c>
      <c r="K13498" t="s">
        <v>148</v>
      </c>
      <c r="L13498" t="s">
        <v>151</v>
      </c>
      <c r="O13498" s="100">
        <v>2012</v>
      </c>
    </row>
    <row r="13499" spans="1:15" x14ac:dyDescent="0.25">
      <c r="A13499">
        <v>1</v>
      </c>
      <c r="B13499" t="s">
        <v>144</v>
      </c>
      <c r="C13499">
        <v>83</v>
      </c>
      <c r="D13499" t="s">
        <v>378</v>
      </c>
      <c r="E13499" t="s">
        <v>379</v>
      </c>
      <c r="F13499">
        <v>12017</v>
      </c>
      <c r="G13499" t="s">
        <v>380</v>
      </c>
      <c r="H13499" s="101">
        <v>2837.61</v>
      </c>
      <c r="I13499">
        <v>208.62</v>
      </c>
      <c r="J13499" s="8">
        <v>41116</v>
      </c>
      <c r="K13499" t="s">
        <v>148</v>
      </c>
      <c r="L13499" t="s">
        <v>151</v>
      </c>
      <c r="O13499" s="100">
        <v>2012</v>
      </c>
    </row>
    <row r="13500" spans="1:15" x14ac:dyDescent="0.25">
      <c r="A13500">
        <v>1</v>
      </c>
      <c r="B13500" t="s">
        <v>144</v>
      </c>
      <c r="C13500">
        <v>85</v>
      </c>
      <c r="D13500" t="s">
        <v>381</v>
      </c>
      <c r="E13500" t="s">
        <v>382</v>
      </c>
      <c r="F13500">
        <v>13372</v>
      </c>
      <c r="G13500" t="s">
        <v>383</v>
      </c>
      <c r="H13500" s="101">
        <v>1159.6300000000001</v>
      </c>
      <c r="I13500">
        <v>82.66</v>
      </c>
      <c r="J13500" s="8">
        <v>41116</v>
      </c>
      <c r="K13500" t="s">
        <v>148</v>
      </c>
      <c r="L13500" t="s">
        <v>151</v>
      </c>
      <c r="O13500" s="100">
        <v>2012</v>
      </c>
    </row>
    <row r="13501" spans="1:15" x14ac:dyDescent="0.25">
      <c r="A13501">
        <v>1</v>
      </c>
      <c r="B13501" t="s">
        <v>144</v>
      </c>
      <c r="C13501">
        <v>85</v>
      </c>
      <c r="D13501" t="s">
        <v>381</v>
      </c>
      <c r="E13501" t="s">
        <v>385</v>
      </c>
      <c r="F13501">
        <v>10210</v>
      </c>
      <c r="G13501" t="s">
        <v>383</v>
      </c>
      <c r="H13501" s="101">
        <v>1671.25</v>
      </c>
      <c r="I13501">
        <v>121.2</v>
      </c>
      <c r="J13501" s="8">
        <v>41116</v>
      </c>
      <c r="K13501" t="s">
        <v>148</v>
      </c>
      <c r="L13501" t="s">
        <v>151</v>
      </c>
      <c r="O13501" s="100">
        <v>2012</v>
      </c>
    </row>
    <row r="13502" spans="1:15" x14ac:dyDescent="0.25">
      <c r="A13502">
        <v>1</v>
      </c>
      <c r="B13502" t="s">
        <v>144</v>
      </c>
      <c r="C13502">
        <v>85</v>
      </c>
      <c r="D13502" t="s">
        <v>381</v>
      </c>
      <c r="E13502" t="s">
        <v>386</v>
      </c>
      <c r="F13502">
        <v>12894</v>
      </c>
      <c r="G13502" t="s">
        <v>383</v>
      </c>
      <c r="H13502" s="101">
        <v>1782.4</v>
      </c>
      <c r="I13502">
        <v>128.77000000000001</v>
      </c>
      <c r="J13502" s="8">
        <v>41116</v>
      </c>
      <c r="K13502" t="s">
        <v>148</v>
      </c>
      <c r="L13502" t="s">
        <v>151</v>
      </c>
      <c r="O13502" s="100">
        <v>2012</v>
      </c>
    </row>
    <row r="13503" spans="1:15" x14ac:dyDescent="0.25">
      <c r="A13503">
        <v>1</v>
      </c>
      <c r="B13503" t="s">
        <v>144</v>
      </c>
      <c r="C13503">
        <v>85</v>
      </c>
      <c r="D13503" t="s">
        <v>381</v>
      </c>
      <c r="E13503" t="s">
        <v>1281</v>
      </c>
      <c r="F13503">
        <v>12966</v>
      </c>
      <c r="G13503" t="s">
        <v>383</v>
      </c>
      <c r="H13503" s="101">
        <v>1358.54</v>
      </c>
      <c r="I13503">
        <v>97.25</v>
      </c>
      <c r="J13503" s="8">
        <v>41116</v>
      </c>
      <c r="K13503" t="s">
        <v>148</v>
      </c>
      <c r="L13503" t="s">
        <v>151</v>
      </c>
      <c r="O13503" s="100">
        <v>2012</v>
      </c>
    </row>
    <row r="13504" spans="1:15" x14ac:dyDescent="0.25">
      <c r="A13504">
        <v>1</v>
      </c>
      <c r="B13504" t="s">
        <v>144</v>
      </c>
      <c r="C13504">
        <v>85</v>
      </c>
      <c r="D13504" t="s">
        <v>381</v>
      </c>
      <c r="E13504" t="s">
        <v>388</v>
      </c>
      <c r="F13504">
        <v>13303</v>
      </c>
      <c r="G13504" t="s">
        <v>383</v>
      </c>
      <c r="H13504" s="101">
        <v>1960</v>
      </c>
      <c r="I13504">
        <v>149.94</v>
      </c>
      <c r="J13504" s="8">
        <v>41116</v>
      </c>
      <c r="K13504" t="s">
        <v>148</v>
      </c>
      <c r="L13504" t="s">
        <v>151</v>
      </c>
      <c r="O13504" s="100">
        <v>2012</v>
      </c>
    </row>
    <row r="13505" spans="1:15" x14ac:dyDescent="0.25">
      <c r="A13505">
        <v>1</v>
      </c>
      <c r="B13505" t="s">
        <v>144</v>
      </c>
      <c r="C13505">
        <v>85</v>
      </c>
      <c r="D13505" t="s">
        <v>381</v>
      </c>
      <c r="E13505" t="s">
        <v>389</v>
      </c>
      <c r="F13505">
        <v>13308</v>
      </c>
      <c r="G13505" t="s">
        <v>383</v>
      </c>
      <c r="H13505" s="101">
        <v>1671.18</v>
      </c>
      <c r="I13505">
        <v>118.23</v>
      </c>
      <c r="J13505" s="8">
        <v>41116</v>
      </c>
      <c r="K13505" t="s">
        <v>148</v>
      </c>
      <c r="L13505" t="s">
        <v>151</v>
      </c>
      <c r="O13505" s="100">
        <v>2012</v>
      </c>
    </row>
    <row r="13506" spans="1:15" x14ac:dyDescent="0.25">
      <c r="A13506">
        <v>1</v>
      </c>
      <c r="B13506" t="s">
        <v>144</v>
      </c>
      <c r="C13506">
        <v>85</v>
      </c>
      <c r="D13506" t="s">
        <v>381</v>
      </c>
      <c r="E13506" t="s">
        <v>392</v>
      </c>
      <c r="F13506">
        <v>13304</v>
      </c>
      <c r="G13506" t="s">
        <v>383</v>
      </c>
      <c r="H13506" s="101">
        <v>1730.4</v>
      </c>
      <c r="I13506">
        <v>106.8</v>
      </c>
      <c r="J13506" s="8">
        <v>41116</v>
      </c>
      <c r="K13506" t="s">
        <v>148</v>
      </c>
      <c r="L13506" t="s">
        <v>151</v>
      </c>
      <c r="O13506" s="100">
        <v>2012</v>
      </c>
    </row>
    <row r="13507" spans="1:15" x14ac:dyDescent="0.25">
      <c r="A13507">
        <v>1</v>
      </c>
      <c r="B13507" t="s">
        <v>144</v>
      </c>
      <c r="C13507">
        <v>85</v>
      </c>
      <c r="D13507" t="s">
        <v>381</v>
      </c>
      <c r="E13507" t="s">
        <v>374</v>
      </c>
      <c r="F13507">
        <v>9980</v>
      </c>
      <c r="G13507" t="s">
        <v>375</v>
      </c>
      <c r="H13507" s="101">
        <v>2773.08</v>
      </c>
      <c r="I13507">
        <v>188.19</v>
      </c>
      <c r="J13507" s="8">
        <v>41116</v>
      </c>
      <c r="K13507" t="s">
        <v>148</v>
      </c>
      <c r="L13507" t="s">
        <v>151</v>
      </c>
      <c r="O13507" s="100">
        <v>2012</v>
      </c>
    </row>
    <row r="13508" spans="1:15" x14ac:dyDescent="0.25">
      <c r="A13508">
        <v>1</v>
      </c>
      <c r="B13508" t="s">
        <v>144</v>
      </c>
      <c r="C13508">
        <v>86</v>
      </c>
      <c r="D13508" t="s">
        <v>393</v>
      </c>
      <c r="E13508" t="s">
        <v>396</v>
      </c>
      <c r="F13508">
        <v>9912</v>
      </c>
      <c r="G13508" t="s">
        <v>395</v>
      </c>
      <c r="H13508" s="101">
        <v>1770.3</v>
      </c>
      <c r="I13508">
        <v>129.61000000000001</v>
      </c>
      <c r="J13508" s="8">
        <v>41116</v>
      </c>
      <c r="K13508" t="s">
        <v>148</v>
      </c>
      <c r="L13508" t="s">
        <v>151</v>
      </c>
      <c r="O13508" s="100">
        <v>2012</v>
      </c>
    </row>
    <row r="13509" spans="1:15" x14ac:dyDescent="0.25">
      <c r="A13509">
        <v>1</v>
      </c>
      <c r="B13509" t="s">
        <v>144</v>
      </c>
      <c r="C13509">
        <v>86</v>
      </c>
      <c r="D13509" t="s">
        <v>393</v>
      </c>
      <c r="E13509" t="s">
        <v>399</v>
      </c>
      <c r="F13509">
        <v>11748</v>
      </c>
      <c r="G13509" t="s">
        <v>400</v>
      </c>
      <c r="H13509" s="101">
        <v>2598.71</v>
      </c>
      <c r="I13509">
        <v>192.14</v>
      </c>
      <c r="J13509" s="8">
        <v>41116</v>
      </c>
      <c r="K13509" t="s">
        <v>148</v>
      </c>
      <c r="L13509" t="s">
        <v>151</v>
      </c>
      <c r="O13509" s="100">
        <v>2012</v>
      </c>
    </row>
    <row r="13510" spans="1:15" x14ac:dyDescent="0.25">
      <c r="A13510">
        <v>1</v>
      </c>
      <c r="B13510" t="s">
        <v>144</v>
      </c>
      <c r="C13510">
        <v>86</v>
      </c>
      <c r="D13510" t="s">
        <v>393</v>
      </c>
      <c r="E13510" t="s">
        <v>401</v>
      </c>
      <c r="F13510">
        <v>9816</v>
      </c>
      <c r="G13510" t="s">
        <v>402</v>
      </c>
      <c r="H13510" s="101">
        <v>1156.28</v>
      </c>
      <c r="I13510">
        <v>88.46</v>
      </c>
      <c r="J13510" s="8">
        <v>41116</v>
      </c>
      <c r="K13510" t="s">
        <v>148</v>
      </c>
      <c r="L13510" t="s">
        <v>151</v>
      </c>
      <c r="O13510" s="100">
        <v>2012</v>
      </c>
    </row>
    <row r="13511" spans="1:15" x14ac:dyDescent="0.25">
      <c r="A13511">
        <v>1</v>
      </c>
      <c r="B13511" t="s">
        <v>144</v>
      </c>
      <c r="C13511">
        <v>86</v>
      </c>
      <c r="D13511" t="s">
        <v>393</v>
      </c>
      <c r="E13511" t="s">
        <v>1330</v>
      </c>
      <c r="F13511">
        <v>13577</v>
      </c>
      <c r="G13511" t="s">
        <v>402</v>
      </c>
      <c r="H13511">
        <v>833.3</v>
      </c>
      <c r="I13511">
        <v>61.46</v>
      </c>
      <c r="J13511" s="8">
        <v>41116</v>
      </c>
      <c r="K13511" t="s">
        <v>148</v>
      </c>
      <c r="L13511" t="s">
        <v>151</v>
      </c>
      <c r="O13511" s="100">
        <v>2012</v>
      </c>
    </row>
    <row r="13512" spans="1:15" x14ac:dyDescent="0.25">
      <c r="A13512">
        <v>1</v>
      </c>
      <c r="B13512" t="s">
        <v>144</v>
      </c>
      <c r="C13512">
        <v>87</v>
      </c>
      <c r="D13512" t="s">
        <v>403</v>
      </c>
      <c r="E13512" t="s">
        <v>406</v>
      </c>
      <c r="F13512">
        <v>11900</v>
      </c>
      <c r="G13512" t="s">
        <v>405</v>
      </c>
      <c r="H13512" s="101">
        <v>1444.92</v>
      </c>
      <c r="I13512">
        <v>105.32</v>
      </c>
      <c r="J13512" s="8">
        <v>41116</v>
      </c>
      <c r="K13512" t="s">
        <v>148</v>
      </c>
      <c r="L13512" t="s">
        <v>151</v>
      </c>
      <c r="O13512" s="100">
        <v>2012</v>
      </c>
    </row>
    <row r="13513" spans="1:15" x14ac:dyDescent="0.25">
      <c r="A13513">
        <v>1</v>
      </c>
      <c r="B13513" t="s">
        <v>144</v>
      </c>
      <c r="C13513">
        <v>92</v>
      </c>
      <c r="D13513" t="s">
        <v>407</v>
      </c>
      <c r="E13513" t="s">
        <v>408</v>
      </c>
      <c r="F13513">
        <v>11020</v>
      </c>
      <c r="G13513" t="s">
        <v>409</v>
      </c>
      <c r="H13513" s="101">
        <v>2101.08</v>
      </c>
      <c r="I13513">
        <v>154.91</v>
      </c>
      <c r="J13513" s="8">
        <v>41116</v>
      </c>
      <c r="K13513" t="s">
        <v>148</v>
      </c>
      <c r="L13513" t="s">
        <v>151</v>
      </c>
      <c r="O13513" s="100">
        <v>2012</v>
      </c>
    </row>
    <row r="13514" spans="1:15" x14ac:dyDescent="0.25">
      <c r="A13514">
        <v>1</v>
      </c>
      <c r="B13514" t="s">
        <v>144</v>
      </c>
      <c r="C13514">
        <v>92</v>
      </c>
      <c r="D13514" t="s">
        <v>407</v>
      </c>
      <c r="E13514" t="s">
        <v>410</v>
      </c>
      <c r="F13514">
        <v>944</v>
      </c>
      <c r="G13514" t="s">
        <v>411</v>
      </c>
      <c r="H13514" s="101">
        <v>1839.28</v>
      </c>
      <c r="I13514">
        <v>131.94</v>
      </c>
      <c r="J13514" s="8">
        <v>41116</v>
      </c>
      <c r="K13514" t="s">
        <v>148</v>
      </c>
      <c r="L13514" t="s">
        <v>151</v>
      </c>
      <c r="O13514" s="100">
        <v>2012</v>
      </c>
    </row>
    <row r="13515" spans="1:15" x14ac:dyDescent="0.25">
      <c r="A13515">
        <v>1</v>
      </c>
      <c r="B13515" t="s">
        <v>144</v>
      </c>
      <c r="C13515">
        <v>92</v>
      </c>
      <c r="D13515" t="s">
        <v>407</v>
      </c>
      <c r="E13515" t="s">
        <v>413</v>
      </c>
      <c r="F13515">
        <v>11580</v>
      </c>
      <c r="G13515" t="s">
        <v>411</v>
      </c>
      <c r="H13515" s="101">
        <v>1434.44</v>
      </c>
      <c r="I13515">
        <v>103.65</v>
      </c>
      <c r="J13515" s="8">
        <v>41116</v>
      </c>
      <c r="K13515" t="s">
        <v>148</v>
      </c>
      <c r="L13515" t="s">
        <v>151</v>
      </c>
      <c r="O13515" s="100">
        <v>2012</v>
      </c>
    </row>
    <row r="13516" spans="1:15" x14ac:dyDescent="0.25">
      <c r="A13516">
        <v>1</v>
      </c>
      <c r="B13516" t="s">
        <v>144</v>
      </c>
      <c r="C13516">
        <v>92</v>
      </c>
      <c r="D13516" t="s">
        <v>407</v>
      </c>
      <c r="E13516" t="s">
        <v>414</v>
      </c>
      <c r="F13516">
        <v>11408</v>
      </c>
      <c r="G13516" t="s">
        <v>411</v>
      </c>
      <c r="H13516" s="101">
        <v>1267.78</v>
      </c>
      <c r="I13516">
        <v>91.16</v>
      </c>
      <c r="J13516" s="8">
        <v>41116</v>
      </c>
      <c r="K13516" t="s">
        <v>148</v>
      </c>
      <c r="L13516" t="s">
        <v>151</v>
      </c>
      <c r="O13516" s="100">
        <v>2012</v>
      </c>
    </row>
    <row r="13517" spans="1:15" x14ac:dyDescent="0.25">
      <c r="A13517">
        <v>1</v>
      </c>
      <c r="B13517" t="s">
        <v>144</v>
      </c>
      <c r="C13517">
        <v>92</v>
      </c>
      <c r="D13517" t="s">
        <v>407</v>
      </c>
      <c r="E13517" t="s">
        <v>415</v>
      </c>
      <c r="F13517">
        <v>12746</v>
      </c>
      <c r="G13517" t="s">
        <v>411</v>
      </c>
      <c r="H13517" s="101">
        <v>1418.18</v>
      </c>
      <c r="I13517">
        <v>102.4</v>
      </c>
      <c r="J13517" s="8">
        <v>41116</v>
      </c>
      <c r="K13517" t="s">
        <v>148</v>
      </c>
      <c r="L13517" t="s">
        <v>151</v>
      </c>
      <c r="O13517" s="100">
        <v>2012</v>
      </c>
    </row>
    <row r="13518" spans="1:15" x14ac:dyDescent="0.25">
      <c r="A13518">
        <v>1</v>
      </c>
      <c r="B13518" t="s">
        <v>144</v>
      </c>
      <c r="C13518">
        <v>92</v>
      </c>
      <c r="D13518" t="s">
        <v>407</v>
      </c>
      <c r="E13518" t="s">
        <v>416</v>
      </c>
      <c r="F13518">
        <v>12838</v>
      </c>
      <c r="G13518" t="s">
        <v>417</v>
      </c>
      <c r="H13518" s="101">
        <v>2095.77</v>
      </c>
      <c r="I13518">
        <v>154.51</v>
      </c>
      <c r="J13518" s="8">
        <v>41116</v>
      </c>
      <c r="K13518" t="s">
        <v>1331</v>
      </c>
      <c r="L13518" t="s">
        <v>151</v>
      </c>
      <c r="O13518" s="100">
        <v>2012</v>
      </c>
    </row>
    <row r="13519" spans="1:15" x14ac:dyDescent="0.25">
      <c r="A13519">
        <v>1</v>
      </c>
      <c r="B13519" t="s">
        <v>144</v>
      </c>
      <c r="C13519">
        <v>93</v>
      </c>
      <c r="D13519" t="s">
        <v>418</v>
      </c>
      <c r="E13519" t="s">
        <v>950</v>
      </c>
      <c r="F13519">
        <v>12460</v>
      </c>
      <c r="G13519" t="s">
        <v>584</v>
      </c>
      <c r="H13519" s="101">
        <v>2456.1799999999998</v>
      </c>
      <c r="I13519">
        <v>187.89</v>
      </c>
      <c r="J13519" s="8">
        <v>41116</v>
      </c>
      <c r="K13519" t="s">
        <v>148</v>
      </c>
      <c r="L13519" t="s">
        <v>151</v>
      </c>
      <c r="O13519" s="100">
        <v>2012</v>
      </c>
    </row>
    <row r="13520" spans="1:15" x14ac:dyDescent="0.25">
      <c r="A13520">
        <v>1</v>
      </c>
      <c r="B13520" t="s">
        <v>144</v>
      </c>
      <c r="C13520">
        <v>93</v>
      </c>
      <c r="D13520" t="s">
        <v>418</v>
      </c>
      <c r="E13520" t="s">
        <v>421</v>
      </c>
      <c r="F13520">
        <v>11255</v>
      </c>
      <c r="G13520" t="s">
        <v>422</v>
      </c>
      <c r="H13520" s="101">
        <v>2642.64</v>
      </c>
      <c r="I13520">
        <v>198.68</v>
      </c>
      <c r="J13520" s="8">
        <v>41116</v>
      </c>
      <c r="K13520" t="s">
        <v>148</v>
      </c>
      <c r="L13520" t="s">
        <v>151</v>
      </c>
      <c r="O13520" s="100">
        <v>2012</v>
      </c>
    </row>
    <row r="13521" spans="1:15" x14ac:dyDescent="0.25">
      <c r="A13521">
        <v>1</v>
      </c>
      <c r="B13521" t="s">
        <v>144</v>
      </c>
      <c r="C13521">
        <v>93</v>
      </c>
      <c r="D13521" t="s">
        <v>418</v>
      </c>
      <c r="E13521" t="s">
        <v>423</v>
      </c>
      <c r="F13521">
        <v>10565</v>
      </c>
      <c r="G13521" t="s">
        <v>424</v>
      </c>
      <c r="H13521" s="101">
        <v>2025.66</v>
      </c>
      <c r="I13521">
        <v>149.08000000000001</v>
      </c>
      <c r="J13521" s="8">
        <v>41116</v>
      </c>
      <c r="K13521" t="s">
        <v>148</v>
      </c>
      <c r="L13521" t="s">
        <v>151</v>
      </c>
      <c r="O13521" s="100">
        <v>2012</v>
      </c>
    </row>
    <row r="13522" spans="1:15" x14ac:dyDescent="0.25">
      <c r="A13522">
        <v>1</v>
      </c>
      <c r="B13522" t="s">
        <v>144</v>
      </c>
      <c r="C13522">
        <v>93</v>
      </c>
      <c r="D13522" t="s">
        <v>418</v>
      </c>
      <c r="E13522" t="s">
        <v>425</v>
      </c>
      <c r="F13522">
        <v>11087</v>
      </c>
      <c r="G13522" t="s">
        <v>424</v>
      </c>
      <c r="H13522" s="101">
        <v>2203.7399999999998</v>
      </c>
      <c r="I13522">
        <v>168.58</v>
      </c>
      <c r="J13522" s="8">
        <v>41116</v>
      </c>
      <c r="K13522" t="s">
        <v>148</v>
      </c>
      <c r="L13522" t="s">
        <v>151</v>
      </c>
      <c r="O13522" s="100">
        <v>2012</v>
      </c>
    </row>
    <row r="13523" spans="1:15" x14ac:dyDescent="0.25">
      <c r="A13523">
        <v>1</v>
      </c>
      <c r="B13523" t="s">
        <v>144</v>
      </c>
      <c r="C13523">
        <v>93</v>
      </c>
      <c r="D13523" t="s">
        <v>418</v>
      </c>
      <c r="E13523" t="s">
        <v>426</v>
      </c>
      <c r="F13523">
        <v>12488</v>
      </c>
      <c r="G13523" t="s">
        <v>424</v>
      </c>
      <c r="H13523" s="101">
        <v>1925</v>
      </c>
      <c r="I13523">
        <v>142.06</v>
      </c>
      <c r="J13523" s="8">
        <v>41116</v>
      </c>
      <c r="K13523" t="s">
        <v>148</v>
      </c>
      <c r="L13523" t="s">
        <v>151</v>
      </c>
      <c r="O13523" s="100">
        <v>2012</v>
      </c>
    </row>
    <row r="13524" spans="1:15" x14ac:dyDescent="0.25">
      <c r="A13524">
        <v>1</v>
      </c>
      <c r="B13524" t="s">
        <v>144</v>
      </c>
      <c r="C13524">
        <v>93</v>
      </c>
      <c r="D13524" t="s">
        <v>418</v>
      </c>
      <c r="E13524" t="s">
        <v>346</v>
      </c>
      <c r="F13524">
        <v>11550</v>
      </c>
      <c r="G13524" t="s">
        <v>347</v>
      </c>
      <c r="H13524" s="101">
        <v>1531.67</v>
      </c>
      <c r="I13524">
        <v>109.91</v>
      </c>
      <c r="J13524" s="8">
        <v>41116</v>
      </c>
      <c r="K13524" t="s">
        <v>148</v>
      </c>
      <c r="L13524" t="s">
        <v>151</v>
      </c>
      <c r="O13524" s="100">
        <v>2012</v>
      </c>
    </row>
    <row r="13525" spans="1:15" x14ac:dyDescent="0.25">
      <c r="A13525">
        <v>1</v>
      </c>
      <c r="B13525" t="s">
        <v>144</v>
      </c>
      <c r="C13525">
        <v>93</v>
      </c>
      <c r="D13525" t="s">
        <v>418</v>
      </c>
      <c r="E13525" t="s">
        <v>429</v>
      </c>
      <c r="F13525">
        <v>12393</v>
      </c>
      <c r="G13525" t="s">
        <v>593</v>
      </c>
      <c r="H13525" s="101">
        <v>1782.31</v>
      </c>
      <c r="I13525">
        <v>129.68</v>
      </c>
      <c r="J13525" s="8">
        <v>41116</v>
      </c>
      <c r="K13525" t="s">
        <v>148</v>
      </c>
      <c r="L13525" t="s">
        <v>151</v>
      </c>
      <c r="O13525" s="100">
        <v>2012</v>
      </c>
    </row>
    <row r="13526" spans="1:15" x14ac:dyDescent="0.25">
      <c r="A13526">
        <v>2</v>
      </c>
      <c r="B13526" t="s">
        <v>434</v>
      </c>
      <c r="C13526">
        <v>4</v>
      </c>
      <c r="D13526" t="s">
        <v>145</v>
      </c>
      <c r="E13526" t="s">
        <v>436</v>
      </c>
      <c r="F13526">
        <v>13290</v>
      </c>
      <c r="G13526" t="s">
        <v>147</v>
      </c>
      <c r="H13526" s="101">
        <v>1400</v>
      </c>
      <c r="I13526">
        <v>102.13</v>
      </c>
      <c r="J13526" s="8">
        <v>41116</v>
      </c>
      <c r="K13526" t="s">
        <v>148</v>
      </c>
      <c r="L13526" t="s">
        <v>151</v>
      </c>
      <c r="O13526" s="100">
        <v>2012</v>
      </c>
    </row>
    <row r="13527" spans="1:15" x14ac:dyDescent="0.25">
      <c r="A13527">
        <v>2</v>
      </c>
      <c r="B13527" t="s">
        <v>434</v>
      </c>
      <c r="C13527">
        <v>4</v>
      </c>
      <c r="D13527" t="s">
        <v>145</v>
      </c>
      <c r="E13527" t="s">
        <v>1449</v>
      </c>
      <c r="F13527">
        <v>13646</v>
      </c>
      <c r="G13527" t="s">
        <v>147</v>
      </c>
      <c r="H13527" s="101">
        <v>1350</v>
      </c>
      <c r="I13527">
        <v>195.08</v>
      </c>
      <c r="J13527" s="8">
        <v>41116</v>
      </c>
      <c r="K13527" t="s">
        <v>148</v>
      </c>
      <c r="L13527" t="s">
        <v>151</v>
      </c>
      <c r="O13527" s="100">
        <v>2012</v>
      </c>
    </row>
    <row r="13528" spans="1:15" x14ac:dyDescent="0.25">
      <c r="A13528">
        <v>2</v>
      </c>
      <c r="B13528" t="s">
        <v>434</v>
      </c>
      <c r="C13528">
        <v>4</v>
      </c>
      <c r="D13528" t="s">
        <v>145</v>
      </c>
      <c r="E13528" t="s">
        <v>438</v>
      </c>
      <c r="F13528">
        <v>12645</v>
      </c>
      <c r="G13528" t="s">
        <v>147</v>
      </c>
      <c r="H13528" s="101">
        <v>1461.2</v>
      </c>
      <c r="I13528">
        <v>111.78</v>
      </c>
      <c r="J13528" s="8">
        <v>41116</v>
      </c>
      <c r="K13528" t="s">
        <v>148</v>
      </c>
      <c r="L13528" t="s">
        <v>151</v>
      </c>
      <c r="O13528" s="100">
        <v>2012</v>
      </c>
    </row>
    <row r="13529" spans="1:15" x14ac:dyDescent="0.25">
      <c r="A13529">
        <v>2</v>
      </c>
      <c r="B13529" t="s">
        <v>434</v>
      </c>
      <c r="C13529">
        <v>4</v>
      </c>
      <c r="D13529" t="s">
        <v>145</v>
      </c>
      <c r="E13529" t="s">
        <v>439</v>
      </c>
      <c r="F13529">
        <v>10606</v>
      </c>
      <c r="G13529" t="s">
        <v>147</v>
      </c>
      <c r="H13529">
        <v>176</v>
      </c>
      <c r="I13529">
        <v>25.43</v>
      </c>
      <c r="J13529" s="8">
        <v>41116</v>
      </c>
      <c r="K13529" t="s">
        <v>148</v>
      </c>
      <c r="L13529" t="s">
        <v>149</v>
      </c>
      <c r="O13529" s="100">
        <v>2012</v>
      </c>
    </row>
    <row r="13530" spans="1:15" x14ac:dyDescent="0.25">
      <c r="A13530">
        <v>2</v>
      </c>
      <c r="B13530" t="s">
        <v>434</v>
      </c>
      <c r="C13530">
        <v>4</v>
      </c>
      <c r="D13530" t="s">
        <v>145</v>
      </c>
      <c r="E13530" t="s">
        <v>440</v>
      </c>
      <c r="F13530">
        <v>12420</v>
      </c>
      <c r="G13530" t="s">
        <v>159</v>
      </c>
      <c r="H13530" s="101">
        <v>1696.15</v>
      </c>
      <c r="I13530">
        <v>124.55</v>
      </c>
      <c r="J13530" s="8">
        <v>41116</v>
      </c>
      <c r="K13530" t="s">
        <v>148</v>
      </c>
      <c r="L13530" t="s">
        <v>151</v>
      </c>
      <c r="O13530" s="100">
        <v>2012</v>
      </c>
    </row>
    <row r="13531" spans="1:15" x14ac:dyDescent="0.25">
      <c r="A13531">
        <v>2</v>
      </c>
      <c r="B13531" t="s">
        <v>434</v>
      </c>
      <c r="C13531">
        <v>6</v>
      </c>
      <c r="D13531" t="s">
        <v>162</v>
      </c>
      <c r="E13531" t="s">
        <v>441</v>
      </c>
      <c r="F13531">
        <v>10236</v>
      </c>
      <c r="G13531" t="s">
        <v>164</v>
      </c>
      <c r="H13531" s="101">
        <v>2170.15</v>
      </c>
      <c r="I13531">
        <v>259.48</v>
      </c>
      <c r="J13531" s="8">
        <v>41116</v>
      </c>
      <c r="K13531" t="s">
        <v>148</v>
      </c>
      <c r="L13531" t="s">
        <v>151</v>
      </c>
      <c r="O13531" s="100">
        <v>2012</v>
      </c>
    </row>
    <row r="13532" spans="1:15" x14ac:dyDescent="0.25">
      <c r="A13532">
        <v>2</v>
      </c>
      <c r="B13532" t="s">
        <v>434</v>
      </c>
      <c r="C13532">
        <v>6</v>
      </c>
      <c r="D13532" t="s">
        <v>162</v>
      </c>
      <c r="E13532" t="s">
        <v>442</v>
      </c>
      <c r="F13532">
        <v>12182</v>
      </c>
      <c r="G13532" t="s">
        <v>164</v>
      </c>
      <c r="H13532" s="101">
        <v>1825.89</v>
      </c>
      <c r="I13532">
        <v>139.69</v>
      </c>
      <c r="J13532" s="8">
        <v>41116</v>
      </c>
      <c r="K13532" t="s">
        <v>148</v>
      </c>
      <c r="L13532" t="s">
        <v>443</v>
      </c>
      <c r="O13532" s="100">
        <v>2012</v>
      </c>
    </row>
    <row r="13533" spans="1:15" x14ac:dyDescent="0.25">
      <c r="A13533">
        <v>2</v>
      </c>
      <c r="B13533" t="s">
        <v>434</v>
      </c>
      <c r="C13533">
        <v>6</v>
      </c>
      <c r="D13533" t="s">
        <v>162</v>
      </c>
      <c r="E13533" t="s">
        <v>444</v>
      </c>
      <c r="F13533">
        <v>13193</v>
      </c>
      <c r="G13533" t="s">
        <v>164</v>
      </c>
      <c r="H13533">
        <v>72.099999999999994</v>
      </c>
      <c r="I13533">
        <v>5.52</v>
      </c>
      <c r="J13533" s="8">
        <v>41116</v>
      </c>
      <c r="K13533" t="s">
        <v>526</v>
      </c>
      <c r="L13533" t="s">
        <v>149</v>
      </c>
      <c r="O13533" s="100">
        <v>2012</v>
      </c>
    </row>
    <row r="13534" spans="1:15" x14ac:dyDescent="0.25">
      <c r="A13534">
        <v>2</v>
      </c>
      <c r="B13534" t="s">
        <v>434</v>
      </c>
      <c r="C13534">
        <v>6</v>
      </c>
      <c r="D13534" t="s">
        <v>162</v>
      </c>
      <c r="E13534" t="s">
        <v>445</v>
      </c>
      <c r="F13534">
        <v>13192</v>
      </c>
      <c r="G13534" t="s">
        <v>164</v>
      </c>
      <c r="H13534" s="101">
        <v>1950</v>
      </c>
      <c r="I13534">
        <v>143.97</v>
      </c>
      <c r="J13534" s="8">
        <v>41116</v>
      </c>
      <c r="K13534" t="s">
        <v>148</v>
      </c>
      <c r="L13534" t="s">
        <v>151</v>
      </c>
      <c r="O13534" s="100">
        <v>2012</v>
      </c>
    </row>
    <row r="13535" spans="1:15" x14ac:dyDescent="0.25">
      <c r="A13535">
        <v>2</v>
      </c>
      <c r="B13535" t="s">
        <v>434</v>
      </c>
      <c r="C13535">
        <v>6</v>
      </c>
      <c r="D13535" t="s">
        <v>162</v>
      </c>
      <c r="E13535" t="s">
        <v>1503</v>
      </c>
      <c r="F13535">
        <v>13198</v>
      </c>
      <c r="G13535" t="s">
        <v>164</v>
      </c>
      <c r="H13535">
        <v>89.4</v>
      </c>
      <c r="I13535">
        <v>12.92</v>
      </c>
      <c r="J13535" s="8">
        <v>41116</v>
      </c>
      <c r="K13535" t="s">
        <v>148</v>
      </c>
      <c r="L13535" t="s">
        <v>190</v>
      </c>
      <c r="O13535" s="100">
        <v>2012</v>
      </c>
    </row>
    <row r="13536" spans="1:15" x14ac:dyDescent="0.25">
      <c r="A13536">
        <v>2</v>
      </c>
      <c r="B13536" t="s">
        <v>434</v>
      </c>
      <c r="C13536">
        <v>6</v>
      </c>
      <c r="D13536" t="s">
        <v>162</v>
      </c>
      <c r="E13536" t="s">
        <v>446</v>
      </c>
      <c r="F13536">
        <v>11139</v>
      </c>
      <c r="G13536" t="s">
        <v>164</v>
      </c>
      <c r="H13536" s="101">
        <v>2097.44</v>
      </c>
      <c r="I13536">
        <v>139.71</v>
      </c>
      <c r="J13536" s="8">
        <v>41116</v>
      </c>
      <c r="K13536" t="s">
        <v>148</v>
      </c>
      <c r="L13536" t="s">
        <v>151</v>
      </c>
      <c r="O13536" s="100">
        <v>2012</v>
      </c>
    </row>
    <row r="13537" spans="1:15" x14ac:dyDescent="0.25">
      <c r="A13537">
        <v>2</v>
      </c>
      <c r="B13537" t="s">
        <v>434</v>
      </c>
      <c r="C13537">
        <v>14</v>
      </c>
      <c r="D13537" t="s">
        <v>172</v>
      </c>
      <c r="E13537" t="s">
        <v>1380</v>
      </c>
      <c r="F13537">
        <v>11582</v>
      </c>
      <c r="G13537" t="s">
        <v>176</v>
      </c>
      <c r="H13537">
        <v>992.96</v>
      </c>
      <c r="I13537">
        <v>75.959999999999994</v>
      </c>
      <c r="J13537" s="8">
        <v>41116</v>
      </c>
      <c r="K13537" t="s">
        <v>148</v>
      </c>
      <c r="L13537" t="s">
        <v>149</v>
      </c>
      <c r="O13537" s="100">
        <v>2012</v>
      </c>
    </row>
    <row r="13538" spans="1:15" x14ac:dyDescent="0.25">
      <c r="A13538">
        <v>2</v>
      </c>
      <c r="B13538" t="s">
        <v>434</v>
      </c>
      <c r="C13538">
        <v>14</v>
      </c>
      <c r="D13538" t="s">
        <v>172</v>
      </c>
      <c r="E13538" t="s">
        <v>448</v>
      </c>
      <c r="F13538">
        <v>11932</v>
      </c>
      <c r="G13538" t="s">
        <v>176</v>
      </c>
      <c r="H13538" s="101">
        <v>2392.31</v>
      </c>
      <c r="I13538">
        <v>160.54</v>
      </c>
      <c r="J13538" s="8">
        <v>41116</v>
      </c>
      <c r="K13538" t="s">
        <v>148</v>
      </c>
      <c r="L13538" t="s">
        <v>151</v>
      </c>
      <c r="O13538" s="100">
        <v>2012</v>
      </c>
    </row>
    <row r="13539" spans="1:15" x14ac:dyDescent="0.25">
      <c r="A13539">
        <v>2</v>
      </c>
      <c r="B13539" t="s">
        <v>434</v>
      </c>
      <c r="C13539">
        <v>14</v>
      </c>
      <c r="D13539" t="s">
        <v>172</v>
      </c>
      <c r="E13539" t="s">
        <v>449</v>
      </c>
      <c r="F13539">
        <v>13512</v>
      </c>
      <c r="G13539" t="s">
        <v>176</v>
      </c>
      <c r="H13539" s="101">
        <v>2192.31</v>
      </c>
      <c r="I13539">
        <v>162.5</v>
      </c>
      <c r="J13539" s="8">
        <v>41116</v>
      </c>
      <c r="K13539" t="s">
        <v>148</v>
      </c>
      <c r="L13539" t="s">
        <v>151</v>
      </c>
      <c r="O13539" s="100">
        <v>2012</v>
      </c>
    </row>
    <row r="13540" spans="1:15" x14ac:dyDescent="0.25">
      <c r="A13540">
        <v>2</v>
      </c>
      <c r="B13540" t="s">
        <v>434</v>
      </c>
      <c r="C13540">
        <v>14</v>
      </c>
      <c r="D13540" t="s">
        <v>172</v>
      </c>
      <c r="E13540" t="s">
        <v>1283</v>
      </c>
      <c r="F13540">
        <v>13566</v>
      </c>
      <c r="G13540" t="s">
        <v>176</v>
      </c>
      <c r="H13540" s="101">
        <v>2292.31</v>
      </c>
      <c r="I13540">
        <v>169.55</v>
      </c>
      <c r="J13540" s="8">
        <v>41116</v>
      </c>
      <c r="K13540" t="s">
        <v>148</v>
      </c>
      <c r="L13540" t="s">
        <v>151</v>
      </c>
      <c r="O13540" s="100">
        <v>2012</v>
      </c>
    </row>
    <row r="13541" spans="1:15" x14ac:dyDescent="0.25">
      <c r="A13541">
        <v>2</v>
      </c>
      <c r="B13541" t="s">
        <v>434</v>
      </c>
      <c r="C13541">
        <v>14</v>
      </c>
      <c r="D13541" t="s">
        <v>172</v>
      </c>
      <c r="E13541" t="s">
        <v>450</v>
      </c>
      <c r="F13541">
        <v>12748</v>
      </c>
      <c r="G13541" t="s">
        <v>176</v>
      </c>
      <c r="H13541">
        <v>882.56</v>
      </c>
      <c r="I13541">
        <v>67.52</v>
      </c>
      <c r="J13541" s="8">
        <v>41116</v>
      </c>
      <c r="K13541" t="s">
        <v>148</v>
      </c>
      <c r="L13541" t="s">
        <v>149</v>
      </c>
      <c r="O13541" s="100">
        <v>2012</v>
      </c>
    </row>
    <row r="13542" spans="1:15" x14ac:dyDescent="0.25">
      <c r="A13542">
        <v>2</v>
      </c>
      <c r="B13542" t="s">
        <v>434</v>
      </c>
      <c r="C13542">
        <v>14</v>
      </c>
      <c r="D13542" t="s">
        <v>172</v>
      </c>
      <c r="E13542" t="s">
        <v>451</v>
      </c>
      <c r="F13542">
        <v>12209</v>
      </c>
      <c r="G13542" t="s">
        <v>452</v>
      </c>
      <c r="H13542" s="101">
        <v>3182.7</v>
      </c>
      <c r="I13542">
        <v>217.68</v>
      </c>
      <c r="J13542" s="8">
        <v>41116</v>
      </c>
      <c r="K13542" t="s">
        <v>148</v>
      </c>
      <c r="L13542" t="s">
        <v>151</v>
      </c>
      <c r="O13542" s="100">
        <v>2012</v>
      </c>
    </row>
    <row r="13543" spans="1:15" x14ac:dyDescent="0.25">
      <c r="A13543">
        <v>2</v>
      </c>
      <c r="B13543" t="s">
        <v>434</v>
      </c>
      <c r="C13543">
        <v>14</v>
      </c>
      <c r="D13543" t="s">
        <v>172</v>
      </c>
      <c r="E13543" t="s">
        <v>454</v>
      </c>
      <c r="F13543">
        <v>12989</v>
      </c>
      <c r="G13543" t="s">
        <v>181</v>
      </c>
      <c r="H13543" s="101">
        <v>2379.8200000000002</v>
      </c>
      <c r="I13543">
        <v>174.8</v>
      </c>
      <c r="J13543" s="8">
        <v>41116</v>
      </c>
      <c r="K13543" t="s">
        <v>148</v>
      </c>
      <c r="L13543" t="s">
        <v>151</v>
      </c>
      <c r="O13543" s="100">
        <v>2012</v>
      </c>
    </row>
    <row r="13544" spans="1:15" x14ac:dyDescent="0.25">
      <c r="A13544">
        <v>2</v>
      </c>
      <c r="B13544" t="s">
        <v>434</v>
      </c>
      <c r="C13544">
        <v>14</v>
      </c>
      <c r="D13544" t="s">
        <v>172</v>
      </c>
      <c r="E13544" t="s">
        <v>455</v>
      </c>
      <c r="F13544">
        <v>12392</v>
      </c>
      <c r="G13544" t="s">
        <v>181</v>
      </c>
      <c r="H13544" s="101">
        <v>2595.59</v>
      </c>
      <c r="I13544">
        <v>198.57</v>
      </c>
      <c r="J13544" s="8">
        <v>41116</v>
      </c>
      <c r="K13544" t="s">
        <v>148</v>
      </c>
      <c r="L13544" t="s">
        <v>151</v>
      </c>
      <c r="O13544" s="100">
        <v>2012</v>
      </c>
    </row>
    <row r="13545" spans="1:15" x14ac:dyDescent="0.25">
      <c r="A13545">
        <v>2</v>
      </c>
      <c r="B13545" t="s">
        <v>434</v>
      </c>
      <c r="C13545">
        <v>14</v>
      </c>
      <c r="D13545" t="s">
        <v>172</v>
      </c>
      <c r="E13545" t="s">
        <v>456</v>
      </c>
      <c r="F13545">
        <v>13038</v>
      </c>
      <c r="G13545" t="s">
        <v>457</v>
      </c>
      <c r="H13545">
        <v>700</v>
      </c>
      <c r="I13545">
        <v>53.55</v>
      </c>
      <c r="J13545" s="8">
        <v>41116</v>
      </c>
      <c r="K13545" t="s">
        <v>148</v>
      </c>
      <c r="L13545" t="s">
        <v>149</v>
      </c>
      <c r="O13545" s="100">
        <v>2012</v>
      </c>
    </row>
    <row r="13546" spans="1:15" x14ac:dyDescent="0.25">
      <c r="A13546">
        <v>2</v>
      </c>
      <c r="B13546" t="s">
        <v>434</v>
      </c>
      <c r="C13546">
        <v>14</v>
      </c>
      <c r="D13546" t="s">
        <v>172</v>
      </c>
      <c r="E13546" t="s">
        <v>458</v>
      </c>
      <c r="F13546">
        <v>11506</v>
      </c>
      <c r="G13546" t="s">
        <v>186</v>
      </c>
      <c r="H13546" s="101">
        <v>16719.18</v>
      </c>
      <c r="I13546" s="101">
        <v>1254.67</v>
      </c>
      <c r="J13546" s="8">
        <v>41116</v>
      </c>
      <c r="K13546" t="s">
        <v>879</v>
      </c>
      <c r="L13546" t="s">
        <v>151</v>
      </c>
      <c r="O13546" s="100">
        <v>2012</v>
      </c>
    </row>
    <row r="13547" spans="1:15" x14ac:dyDescent="0.25">
      <c r="A13547">
        <v>2</v>
      </c>
      <c r="B13547" t="s">
        <v>434</v>
      </c>
      <c r="C13547">
        <v>15</v>
      </c>
      <c r="D13547" t="s">
        <v>459</v>
      </c>
      <c r="E13547" t="s">
        <v>460</v>
      </c>
      <c r="F13547">
        <v>12754</v>
      </c>
      <c r="G13547" t="s">
        <v>461</v>
      </c>
      <c r="H13547" s="101">
        <v>1754.57</v>
      </c>
      <c r="I13547">
        <v>128.16</v>
      </c>
      <c r="J13547" s="8">
        <v>41116</v>
      </c>
      <c r="K13547" t="s">
        <v>148</v>
      </c>
      <c r="L13547" t="s">
        <v>151</v>
      </c>
      <c r="O13547" s="100">
        <v>2012</v>
      </c>
    </row>
    <row r="13548" spans="1:15" x14ac:dyDescent="0.25">
      <c r="A13548">
        <v>2</v>
      </c>
      <c r="B13548" t="s">
        <v>434</v>
      </c>
      <c r="C13548">
        <v>15</v>
      </c>
      <c r="D13548" t="s">
        <v>459</v>
      </c>
      <c r="E13548" t="s">
        <v>464</v>
      </c>
      <c r="F13548">
        <v>12596</v>
      </c>
      <c r="G13548" t="s">
        <v>463</v>
      </c>
      <c r="H13548" s="101">
        <v>1803.53</v>
      </c>
      <c r="I13548">
        <v>126</v>
      </c>
      <c r="J13548" s="8">
        <v>41116</v>
      </c>
      <c r="K13548" t="s">
        <v>148</v>
      </c>
      <c r="L13548" t="s">
        <v>151</v>
      </c>
      <c r="O13548" s="100">
        <v>2012</v>
      </c>
    </row>
    <row r="13549" spans="1:15" x14ac:dyDescent="0.25">
      <c r="A13549">
        <v>2</v>
      </c>
      <c r="B13549" t="s">
        <v>434</v>
      </c>
      <c r="C13549">
        <v>16</v>
      </c>
      <c r="D13549" t="s">
        <v>465</v>
      </c>
      <c r="E13549" t="s">
        <v>466</v>
      </c>
      <c r="F13549">
        <v>13536</v>
      </c>
      <c r="G13549" t="s">
        <v>467</v>
      </c>
      <c r="H13549" s="101">
        <v>1660</v>
      </c>
      <c r="I13549">
        <v>126.99</v>
      </c>
      <c r="J13549" s="8">
        <v>41116</v>
      </c>
      <c r="K13549" t="s">
        <v>148</v>
      </c>
      <c r="L13549" t="s">
        <v>190</v>
      </c>
      <c r="O13549" s="100">
        <v>2012</v>
      </c>
    </row>
    <row r="13550" spans="1:15" x14ac:dyDescent="0.25">
      <c r="A13550">
        <v>2</v>
      </c>
      <c r="B13550" t="s">
        <v>434</v>
      </c>
      <c r="C13550">
        <v>16</v>
      </c>
      <c r="D13550" t="s">
        <v>465</v>
      </c>
      <c r="E13550" t="s">
        <v>468</v>
      </c>
      <c r="F13550">
        <v>13249</v>
      </c>
      <c r="G13550" t="s">
        <v>469</v>
      </c>
      <c r="H13550" s="101">
        <v>1900.35</v>
      </c>
      <c r="I13550">
        <v>123.79</v>
      </c>
      <c r="J13550" s="8">
        <v>41116</v>
      </c>
      <c r="K13550" t="s">
        <v>148</v>
      </c>
      <c r="L13550" t="s">
        <v>151</v>
      </c>
      <c r="O13550" s="100">
        <v>2012</v>
      </c>
    </row>
    <row r="13551" spans="1:15" x14ac:dyDescent="0.25">
      <c r="A13551">
        <v>2</v>
      </c>
      <c r="B13551" t="s">
        <v>434</v>
      </c>
      <c r="C13551">
        <v>16</v>
      </c>
      <c r="D13551" t="s">
        <v>465</v>
      </c>
      <c r="E13551" t="s">
        <v>470</v>
      </c>
      <c r="F13551">
        <v>12911</v>
      </c>
      <c r="G13551" t="s">
        <v>469</v>
      </c>
      <c r="H13551" s="101">
        <v>2101.1999999999998</v>
      </c>
      <c r="I13551">
        <v>160.74</v>
      </c>
      <c r="J13551" s="8">
        <v>41116</v>
      </c>
      <c r="K13551" t="s">
        <v>148</v>
      </c>
      <c r="L13551" t="s">
        <v>151</v>
      </c>
      <c r="O13551" s="100">
        <v>2012</v>
      </c>
    </row>
    <row r="13552" spans="1:15" x14ac:dyDescent="0.25">
      <c r="A13552">
        <v>2</v>
      </c>
      <c r="B13552" t="s">
        <v>434</v>
      </c>
      <c r="C13552">
        <v>16</v>
      </c>
      <c r="D13552" t="s">
        <v>465</v>
      </c>
      <c r="E13552" t="s">
        <v>471</v>
      </c>
      <c r="F13552">
        <v>9454</v>
      </c>
      <c r="G13552" t="s">
        <v>472</v>
      </c>
      <c r="H13552" s="101">
        <v>2947.52</v>
      </c>
      <c r="I13552">
        <v>221.12</v>
      </c>
      <c r="J13552" s="8">
        <v>41116</v>
      </c>
      <c r="K13552" t="s">
        <v>148</v>
      </c>
      <c r="L13552" t="s">
        <v>151</v>
      </c>
      <c r="O13552" s="100">
        <v>2012</v>
      </c>
    </row>
    <row r="13553" spans="1:15" x14ac:dyDescent="0.25">
      <c r="A13553">
        <v>2</v>
      </c>
      <c r="B13553" t="s">
        <v>434</v>
      </c>
      <c r="C13553">
        <v>24</v>
      </c>
      <c r="D13553" t="s">
        <v>205</v>
      </c>
      <c r="E13553" t="s">
        <v>473</v>
      </c>
      <c r="F13553">
        <v>12912</v>
      </c>
      <c r="G13553" t="s">
        <v>207</v>
      </c>
      <c r="H13553" s="101">
        <v>1485.26</v>
      </c>
      <c r="I13553">
        <v>109.26</v>
      </c>
      <c r="J13553" s="8">
        <v>41116</v>
      </c>
      <c r="K13553" t="s">
        <v>148</v>
      </c>
      <c r="L13553" t="s">
        <v>151</v>
      </c>
      <c r="O13553" s="100">
        <v>2012</v>
      </c>
    </row>
    <row r="13554" spans="1:15" x14ac:dyDescent="0.25">
      <c r="A13554">
        <v>2</v>
      </c>
      <c r="B13554" t="s">
        <v>434</v>
      </c>
      <c r="C13554">
        <v>24</v>
      </c>
      <c r="D13554" t="s">
        <v>205</v>
      </c>
      <c r="E13554" t="s">
        <v>474</v>
      </c>
      <c r="F13554">
        <v>12525</v>
      </c>
      <c r="G13554" t="s">
        <v>207</v>
      </c>
      <c r="H13554" s="101">
        <v>1570.68</v>
      </c>
      <c r="I13554">
        <v>93.77</v>
      </c>
      <c r="J13554" s="8">
        <v>41116</v>
      </c>
      <c r="K13554" t="s">
        <v>148</v>
      </c>
      <c r="L13554" t="s">
        <v>151</v>
      </c>
      <c r="O13554" s="100">
        <v>2012</v>
      </c>
    </row>
    <row r="13555" spans="1:15" x14ac:dyDescent="0.25">
      <c r="A13555">
        <v>2</v>
      </c>
      <c r="B13555" t="s">
        <v>434</v>
      </c>
      <c r="C13555">
        <v>24</v>
      </c>
      <c r="D13555" t="s">
        <v>205</v>
      </c>
      <c r="E13555" t="s">
        <v>477</v>
      </c>
      <c r="F13555">
        <v>12604</v>
      </c>
      <c r="G13555" t="s">
        <v>207</v>
      </c>
      <c r="H13555" s="101">
        <v>1312.5</v>
      </c>
      <c r="I13555">
        <v>107.08</v>
      </c>
      <c r="J13555" s="8">
        <v>41116</v>
      </c>
      <c r="K13555" t="s">
        <v>148</v>
      </c>
      <c r="L13555" t="s">
        <v>149</v>
      </c>
      <c r="O13555" s="100">
        <v>2012</v>
      </c>
    </row>
    <row r="13556" spans="1:15" x14ac:dyDescent="0.25">
      <c r="A13556">
        <v>2</v>
      </c>
      <c r="B13556" t="s">
        <v>434</v>
      </c>
      <c r="C13556">
        <v>24</v>
      </c>
      <c r="D13556" t="s">
        <v>205</v>
      </c>
      <c r="E13556" t="s">
        <v>478</v>
      </c>
      <c r="F13556">
        <v>13351</v>
      </c>
      <c r="G13556" t="s">
        <v>207</v>
      </c>
      <c r="H13556" s="101">
        <v>1628</v>
      </c>
      <c r="I13556">
        <v>118.72</v>
      </c>
      <c r="J13556" s="8">
        <v>41116</v>
      </c>
      <c r="K13556" t="s">
        <v>148</v>
      </c>
      <c r="L13556" t="s">
        <v>151</v>
      </c>
      <c r="O13556" s="100">
        <v>2012</v>
      </c>
    </row>
    <row r="13557" spans="1:15" x14ac:dyDescent="0.25">
      <c r="A13557">
        <v>2</v>
      </c>
      <c r="B13557" t="s">
        <v>434</v>
      </c>
      <c r="C13557">
        <v>25</v>
      </c>
      <c r="D13557" t="s">
        <v>483</v>
      </c>
      <c r="E13557" t="s">
        <v>486</v>
      </c>
      <c r="F13557">
        <v>13456</v>
      </c>
      <c r="G13557" t="s">
        <v>485</v>
      </c>
      <c r="H13557" s="101">
        <v>3084.62</v>
      </c>
      <c r="I13557">
        <v>231.61</v>
      </c>
      <c r="J13557" s="8">
        <v>41116</v>
      </c>
      <c r="K13557" t="s">
        <v>148</v>
      </c>
      <c r="L13557" t="s">
        <v>151</v>
      </c>
      <c r="O13557" s="100">
        <v>2012</v>
      </c>
    </row>
    <row r="13558" spans="1:15" x14ac:dyDescent="0.25">
      <c r="A13558">
        <v>2</v>
      </c>
      <c r="B13558" t="s">
        <v>434</v>
      </c>
      <c r="C13558">
        <v>25</v>
      </c>
      <c r="D13558" t="s">
        <v>483</v>
      </c>
      <c r="E13558" t="s">
        <v>1476</v>
      </c>
      <c r="F13558">
        <v>13675</v>
      </c>
      <c r="G13558" t="s">
        <v>485</v>
      </c>
      <c r="H13558">
        <v>198.9</v>
      </c>
      <c r="I13558">
        <v>28.73</v>
      </c>
      <c r="J13558" s="8">
        <v>41116</v>
      </c>
      <c r="K13558" t="s">
        <v>526</v>
      </c>
      <c r="L13558" t="s">
        <v>190</v>
      </c>
      <c r="O13558" s="100">
        <v>2012</v>
      </c>
    </row>
    <row r="13559" spans="1:15" x14ac:dyDescent="0.25">
      <c r="A13559">
        <v>2</v>
      </c>
      <c r="B13559" t="s">
        <v>434</v>
      </c>
      <c r="C13559">
        <v>32</v>
      </c>
      <c r="D13559" t="s">
        <v>266</v>
      </c>
      <c r="E13559" t="s">
        <v>487</v>
      </c>
      <c r="F13559">
        <v>12148</v>
      </c>
      <c r="G13559" t="s">
        <v>268</v>
      </c>
      <c r="H13559">
        <v>564</v>
      </c>
      <c r="I13559">
        <v>43.15</v>
      </c>
      <c r="J13559" s="8">
        <v>41116</v>
      </c>
      <c r="K13559" t="s">
        <v>148</v>
      </c>
      <c r="L13559" t="s">
        <v>149</v>
      </c>
      <c r="O13559" s="100">
        <v>2012</v>
      </c>
    </row>
    <row r="13560" spans="1:15" x14ac:dyDescent="0.25">
      <c r="A13560">
        <v>2</v>
      </c>
      <c r="B13560" t="s">
        <v>434</v>
      </c>
      <c r="C13560">
        <v>32</v>
      </c>
      <c r="D13560" t="s">
        <v>266</v>
      </c>
      <c r="E13560" t="s">
        <v>1346</v>
      </c>
      <c r="F13560">
        <v>12970</v>
      </c>
      <c r="G13560" t="s">
        <v>268</v>
      </c>
      <c r="H13560">
        <v>41.2</v>
      </c>
      <c r="I13560">
        <v>5.95</v>
      </c>
      <c r="J13560" s="8">
        <v>41116</v>
      </c>
      <c r="K13560" t="s">
        <v>526</v>
      </c>
      <c r="L13560" t="s">
        <v>149</v>
      </c>
      <c r="O13560" s="100">
        <v>2012</v>
      </c>
    </row>
    <row r="13561" spans="1:15" x14ac:dyDescent="0.25">
      <c r="A13561">
        <v>2</v>
      </c>
      <c r="B13561" t="s">
        <v>434</v>
      </c>
      <c r="C13561">
        <v>32</v>
      </c>
      <c r="D13561" t="s">
        <v>266</v>
      </c>
      <c r="E13561" t="s">
        <v>489</v>
      </c>
      <c r="F13561">
        <v>13197</v>
      </c>
      <c r="G13561" t="s">
        <v>268</v>
      </c>
      <c r="H13561" s="101">
        <v>1500</v>
      </c>
      <c r="I13561">
        <v>107.19</v>
      </c>
      <c r="J13561" s="8">
        <v>41116</v>
      </c>
      <c r="K13561" t="s">
        <v>148</v>
      </c>
      <c r="L13561" t="s">
        <v>151</v>
      </c>
      <c r="O13561" s="100">
        <v>2012</v>
      </c>
    </row>
    <row r="13562" spans="1:15" x14ac:dyDescent="0.25">
      <c r="A13562">
        <v>2</v>
      </c>
      <c r="B13562" t="s">
        <v>434</v>
      </c>
      <c r="C13562">
        <v>32</v>
      </c>
      <c r="D13562" t="s">
        <v>266</v>
      </c>
      <c r="E13562" t="s">
        <v>490</v>
      </c>
      <c r="F13562">
        <v>11953</v>
      </c>
      <c r="G13562" t="s">
        <v>268</v>
      </c>
      <c r="H13562">
        <v>595.67999999999995</v>
      </c>
      <c r="I13562">
        <v>45.57</v>
      </c>
      <c r="J13562" s="8">
        <v>41116</v>
      </c>
      <c r="K13562" t="s">
        <v>148</v>
      </c>
      <c r="L13562" t="s">
        <v>149</v>
      </c>
      <c r="O13562" s="100">
        <v>2012</v>
      </c>
    </row>
    <row r="13563" spans="1:15" x14ac:dyDescent="0.25">
      <c r="A13563">
        <v>2</v>
      </c>
      <c r="B13563" t="s">
        <v>434</v>
      </c>
      <c r="C13563">
        <v>32</v>
      </c>
      <c r="D13563" t="s">
        <v>266</v>
      </c>
      <c r="E13563" t="s">
        <v>491</v>
      </c>
      <c r="F13563">
        <v>10161</v>
      </c>
      <c r="G13563" t="s">
        <v>268</v>
      </c>
      <c r="H13563" s="101">
        <v>1697.44</v>
      </c>
      <c r="I13563">
        <v>128.74</v>
      </c>
      <c r="J13563" s="8">
        <v>41116</v>
      </c>
      <c r="K13563" t="s">
        <v>148</v>
      </c>
      <c r="L13563" t="s">
        <v>151</v>
      </c>
      <c r="O13563" s="100">
        <v>2012</v>
      </c>
    </row>
    <row r="13564" spans="1:15" x14ac:dyDescent="0.25">
      <c r="A13564">
        <v>2</v>
      </c>
      <c r="B13564" t="s">
        <v>434</v>
      </c>
      <c r="C13564">
        <v>42</v>
      </c>
      <c r="D13564" t="s">
        <v>277</v>
      </c>
      <c r="E13564" t="s">
        <v>494</v>
      </c>
      <c r="F13564">
        <v>12467</v>
      </c>
      <c r="G13564" t="s">
        <v>481</v>
      </c>
      <c r="H13564" s="101">
        <v>5229.91</v>
      </c>
      <c r="I13564">
        <v>393.42</v>
      </c>
      <c r="J13564" s="8">
        <v>41116</v>
      </c>
      <c r="K13564" t="s">
        <v>148</v>
      </c>
      <c r="L13564" t="s">
        <v>151</v>
      </c>
      <c r="O13564" s="100">
        <v>2012</v>
      </c>
    </row>
    <row r="13565" spans="1:15" x14ac:dyDescent="0.25">
      <c r="A13565">
        <v>2</v>
      </c>
      <c r="B13565" t="s">
        <v>434</v>
      </c>
      <c r="C13565">
        <v>42</v>
      </c>
      <c r="D13565" t="s">
        <v>277</v>
      </c>
      <c r="E13565" t="s">
        <v>480</v>
      </c>
      <c r="F13565">
        <v>13098</v>
      </c>
      <c r="G13565" t="s">
        <v>481</v>
      </c>
      <c r="H13565" s="101">
        <v>1946.5</v>
      </c>
      <c r="I13565">
        <v>123.98</v>
      </c>
      <c r="J13565" s="8">
        <v>41116</v>
      </c>
      <c r="K13565" t="s">
        <v>148</v>
      </c>
      <c r="L13565" t="s">
        <v>151</v>
      </c>
      <c r="O13565" s="100">
        <v>2012</v>
      </c>
    </row>
    <row r="13566" spans="1:15" x14ac:dyDescent="0.25">
      <c r="A13566">
        <v>2</v>
      </c>
      <c r="B13566" t="s">
        <v>434</v>
      </c>
      <c r="C13566">
        <v>42</v>
      </c>
      <c r="D13566" t="s">
        <v>277</v>
      </c>
      <c r="E13566" t="s">
        <v>495</v>
      </c>
      <c r="F13566">
        <v>443</v>
      </c>
      <c r="G13566" t="s">
        <v>481</v>
      </c>
      <c r="H13566" s="101">
        <v>1875.14</v>
      </c>
      <c r="I13566">
        <v>109.99</v>
      </c>
      <c r="J13566" s="8">
        <v>41116</v>
      </c>
      <c r="K13566" t="s">
        <v>148</v>
      </c>
      <c r="L13566" t="s">
        <v>151</v>
      </c>
      <c r="O13566" s="100">
        <v>2012</v>
      </c>
    </row>
    <row r="13567" spans="1:15" x14ac:dyDescent="0.25">
      <c r="A13567">
        <v>2</v>
      </c>
      <c r="B13567" t="s">
        <v>434</v>
      </c>
      <c r="C13567">
        <v>42</v>
      </c>
      <c r="D13567" t="s">
        <v>277</v>
      </c>
      <c r="E13567" t="s">
        <v>482</v>
      </c>
      <c r="F13567">
        <v>12981</v>
      </c>
      <c r="G13567" t="s">
        <v>481</v>
      </c>
      <c r="H13567" s="101">
        <v>3481.29</v>
      </c>
      <c r="I13567">
        <v>260.26</v>
      </c>
      <c r="J13567" s="8">
        <v>41116</v>
      </c>
      <c r="K13567" t="s">
        <v>148</v>
      </c>
      <c r="L13567" t="s">
        <v>151</v>
      </c>
      <c r="O13567" s="100">
        <v>2012</v>
      </c>
    </row>
    <row r="13568" spans="1:15" x14ac:dyDescent="0.25">
      <c r="A13568">
        <v>2</v>
      </c>
      <c r="B13568" t="s">
        <v>434</v>
      </c>
      <c r="C13568">
        <v>42</v>
      </c>
      <c r="D13568" t="s">
        <v>277</v>
      </c>
      <c r="E13568" t="s">
        <v>496</v>
      </c>
      <c r="F13568">
        <v>13105</v>
      </c>
      <c r="G13568" t="s">
        <v>481</v>
      </c>
      <c r="H13568" s="101">
        <v>1961.54</v>
      </c>
      <c r="I13568">
        <v>143.97</v>
      </c>
      <c r="J13568" s="8">
        <v>41116</v>
      </c>
      <c r="K13568" t="s">
        <v>148</v>
      </c>
      <c r="L13568" t="s">
        <v>151</v>
      </c>
      <c r="O13568" s="100">
        <v>2012</v>
      </c>
    </row>
    <row r="13569" spans="1:15" x14ac:dyDescent="0.25">
      <c r="A13569">
        <v>2</v>
      </c>
      <c r="B13569" t="s">
        <v>434</v>
      </c>
      <c r="C13569">
        <v>46</v>
      </c>
      <c r="D13569" t="s">
        <v>281</v>
      </c>
      <c r="E13569" t="s">
        <v>498</v>
      </c>
      <c r="F13569">
        <v>11867</v>
      </c>
      <c r="G13569" t="s">
        <v>283</v>
      </c>
      <c r="H13569" s="101">
        <v>1853.6</v>
      </c>
      <c r="I13569">
        <v>136.59</v>
      </c>
      <c r="J13569" s="8">
        <v>41116</v>
      </c>
      <c r="K13569" t="s">
        <v>148</v>
      </c>
      <c r="L13569" t="s">
        <v>151</v>
      </c>
      <c r="O13569" s="100">
        <v>2012</v>
      </c>
    </row>
    <row r="13570" spans="1:15" x14ac:dyDescent="0.25">
      <c r="A13570">
        <v>2</v>
      </c>
      <c r="B13570" t="s">
        <v>434</v>
      </c>
      <c r="C13570">
        <v>46</v>
      </c>
      <c r="D13570" t="s">
        <v>281</v>
      </c>
      <c r="E13570" t="s">
        <v>500</v>
      </c>
      <c r="F13570">
        <v>11318</v>
      </c>
      <c r="G13570" t="s">
        <v>283</v>
      </c>
      <c r="H13570" s="101">
        <v>1078.8</v>
      </c>
      <c r="I13570">
        <v>82.53</v>
      </c>
      <c r="J13570" s="8">
        <v>41116</v>
      </c>
      <c r="K13570" t="s">
        <v>148</v>
      </c>
      <c r="L13570" t="s">
        <v>149</v>
      </c>
      <c r="O13570" s="100">
        <v>2012</v>
      </c>
    </row>
    <row r="13571" spans="1:15" x14ac:dyDescent="0.25">
      <c r="A13571">
        <v>2</v>
      </c>
      <c r="B13571" t="s">
        <v>434</v>
      </c>
      <c r="C13571">
        <v>46</v>
      </c>
      <c r="D13571" t="s">
        <v>281</v>
      </c>
      <c r="E13571" t="s">
        <v>501</v>
      </c>
      <c r="F13571">
        <v>13479</v>
      </c>
      <c r="G13571" t="s">
        <v>283</v>
      </c>
      <c r="H13571">
        <v>437.5</v>
      </c>
      <c r="I13571">
        <v>33.47</v>
      </c>
      <c r="J13571" s="8">
        <v>41116</v>
      </c>
      <c r="K13571" t="s">
        <v>148</v>
      </c>
      <c r="L13571" t="s">
        <v>149</v>
      </c>
      <c r="O13571" s="100">
        <v>2012</v>
      </c>
    </row>
    <row r="13572" spans="1:15" x14ac:dyDescent="0.25">
      <c r="A13572">
        <v>2</v>
      </c>
      <c r="B13572" t="s">
        <v>434</v>
      </c>
      <c r="C13572">
        <v>46</v>
      </c>
      <c r="D13572" t="s">
        <v>281</v>
      </c>
      <c r="E13572" t="s">
        <v>1348</v>
      </c>
      <c r="F13572">
        <v>12877</v>
      </c>
      <c r="G13572" t="s">
        <v>283</v>
      </c>
      <c r="H13572">
        <v>329.38</v>
      </c>
      <c r="I13572">
        <v>47.6</v>
      </c>
      <c r="J13572" s="8">
        <v>41116</v>
      </c>
      <c r="K13572" t="s">
        <v>148</v>
      </c>
      <c r="L13572" t="s">
        <v>149</v>
      </c>
      <c r="O13572" s="100">
        <v>2012</v>
      </c>
    </row>
    <row r="13573" spans="1:15" x14ac:dyDescent="0.25">
      <c r="A13573">
        <v>2</v>
      </c>
      <c r="B13573" t="s">
        <v>434</v>
      </c>
      <c r="C13573">
        <v>46</v>
      </c>
      <c r="D13573" t="s">
        <v>281</v>
      </c>
      <c r="E13573" t="s">
        <v>502</v>
      </c>
      <c r="F13573">
        <v>12691</v>
      </c>
      <c r="G13573" t="s">
        <v>283</v>
      </c>
      <c r="H13573">
        <v>79.56</v>
      </c>
      <c r="I13573">
        <v>11.49</v>
      </c>
      <c r="J13573" s="8">
        <v>41116</v>
      </c>
      <c r="K13573" t="s">
        <v>148</v>
      </c>
      <c r="L13573" t="s">
        <v>149</v>
      </c>
      <c r="O13573" s="100">
        <v>2012</v>
      </c>
    </row>
    <row r="13574" spans="1:15" x14ac:dyDescent="0.25">
      <c r="A13574">
        <v>2</v>
      </c>
      <c r="B13574" t="s">
        <v>434</v>
      </c>
      <c r="C13574">
        <v>46</v>
      </c>
      <c r="D13574" t="s">
        <v>281</v>
      </c>
      <c r="E13574" t="s">
        <v>504</v>
      </c>
      <c r="F13574">
        <v>12110</v>
      </c>
      <c r="G13574" t="s">
        <v>283</v>
      </c>
      <c r="H13574">
        <v>675.36</v>
      </c>
      <c r="I13574">
        <v>51.66</v>
      </c>
      <c r="J13574" s="8">
        <v>41116</v>
      </c>
      <c r="K13574" t="s">
        <v>148</v>
      </c>
      <c r="L13574" t="s">
        <v>149</v>
      </c>
      <c r="O13574" s="100">
        <v>2012</v>
      </c>
    </row>
    <row r="13575" spans="1:15" x14ac:dyDescent="0.25">
      <c r="A13575">
        <v>2</v>
      </c>
      <c r="B13575" t="s">
        <v>434</v>
      </c>
      <c r="C13575">
        <v>46</v>
      </c>
      <c r="D13575" t="s">
        <v>281</v>
      </c>
      <c r="E13575" t="s">
        <v>505</v>
      </c>
      <c r="F13575">
        <v>12909</v>
      </c>
      <c r="G13575" t="s">
        <v>283</v>
      </c>
      <c r="H13575">
        <v>106.08</v>
      </c>
      <c r="I13575">
        <v>15.34</v>
      </c>
      <c r="J13575" s="8">
        <v>41116</v>
      </c>
      <c r="K13575" t="s">
        <v>526</v>
      </c>
      <c r="L13575" t="s">
        <v>149</v>
      </c>
      <c r="O13575" s="100">
        <v>2012</v>
      </c>
    </row>
    <row r="13576" spans="1:15" x14ac:dyDescent="0.25">
      <c r="A13576">
        <v>2</v>
      </c>
      <c r="B13576" t="s">
        <v>434</v>
      </c>
      <c r="C13576">
        <v>46</v>
      </c>
      <c r="D13576" t="s">
        <v>281</v>
      </c>
      <c r="E13576" t="s">
        <v>506</v>
      </c>
      <c r="F13576">
        <v>13502</v>
      </c>
      <c r="G13576" t="s">
        <v>283</v>
      </c>
      <c r="H13576" s="101">
        <v>1063.75</v>
      </c>
      <c r="I13576">
        <v>81.37</v>
      </c>
      <c r="J13576" s="8">
        <v>41116</v>
      </c>
      <c r="K13576" t="s">
        <v>148</v>
      </c>
      <c r="L13576" t="s">
        <v>149</v>
      </c>
      <c r="O13576" s="100">
        <v>2012</v>
      </c>
    </row>
    <row r="13577" spans="1:15" x14ac:dyDescent="0.25">
      <c r="A13577">
        <v>2</v>
      </c>
      <c r="B13577" t="s">
        <v>434</v>
      </c>
      <c r="C13577">
        <v>52</v>
      </c>
      <c r="D13577" t="s">
        <v>508</v>
      </c>
      <c r="E13577" t="s">
        <v>509</v>
      </c>
      <c r="F13577">
        <v>11599</v>
      </c>
      <c r="G13577" t="s">
        <v>510</v>
      </c>
      <c r="H13577">
        <v>854.72</v>
      </c>
      <c r="I13577">
        <v>65.38</v>
      </c>
      <c r="J13577" s="8">
        <v>41116</v>
      </c>
      <c r="K13577" t="s">
        <v>148</v>
      </c>
      <c r="L13577" t="s">
        <v>149</v>
      </c>
      <c r="O13577" s="100">
        <v>2012</v>
      </c>
    </row>
    <row r="13578" spans="1:15" x14ac:dyDescent="0.25">
      <c r="A13578">
        <v>2</v>
      </c>
      <c r="B13578" t="s">
        <v>434</v>
      </c>
      <c r="C13578">
        <v>52</v>
      </c>
      <c r="D13578" t="s">
        <v>508</v>
      </c>
      <c r="E13578" t="s">
        <v>507</v>
      </c>
      <c r="F13578">
        <v>12190</v>
      </c>
      <c r="G13578" t="s">
        <v>510</v>
      </c>
      <c r="H13578" s="101">
        <v>1130.8800000000001</v>
      </c>
      <c r="I13578">
        <v>86.51</v>
      </c>
      <c r="J13578" s="8">
        <v>41116</v>
      </c>
      <c r="K13578" t="s">
        <v>526</v>
      </c>
      <c r="L13578" t="s">
        <v>149</v>
      </c>
      <c r="O13578" s="100">
        <v>2012</v>
      </c>
    </row>
    <row r="13579" spans="1:15" x14ac:dyDescent="0.25">
      <c r="A13579">
        <v>2</v>
      </c>
      <c r="B13579" t="s">
        <v>434</v>
      </c>
      <c r="C13579">
        <v>62</v>
      </c>
      <c r="D13579" t="s">
        <v>296</v>
      </c>
      <c r="E13579" t="s">
        <v>511</v>
      </c>
      <c r="F13579">
        <v>13554</v>
      </c>
      <c r="G13579" t="s">
        <v>298</v>
      </c>
      <c r="H13579" s="101">
        <v>1784.16</v>
      </c>
      <c r="I13579">
        <v>136.49</v>
      </c>
      <c r="J13579" s="8">
        <v>41116</v>
      </c>
      <c r="K13579" t="s">
        <v>148</v>
      </c>
      <c r="L13579" t="s">
        <v>149</v>
      </c>
      <c r="O13579" s="100">
        <v>2012</v>
      </c>
    </row>
    <row r="13580" spans="1:15" x14ac:dyDescent="0.25">
      <c r="A13580">
        <v>2</v>
      </c>
      <c r="B13580" t="s">
        <v>434</v>
      </c>
      <c r="C13580">
        <v>62</v>
      </c>
      <c r="D13580" t="s">
        <v>296</v>
      </c>
      <c r="E13580" t="s">
        <v>512</v>
      </c>
      <c r="F13580">
        <v>9977</v>
      </c>
      <c r="G13580" t="s">
        <v>298</v>
      </c>
      <c r="H13580" s="101">
        <v>11967.62</v>
      </c>
      <c r="I13580">
        <v>909.43</v>
      </c>
      <c r="J13580" s="8">
        <v>41116</v>
      </c>
      <c r="K13580" t="s">
        <v>148</v>
      </c>
      <c r="L13580" t="s">
        <v>151</v>
      </c>
      <c r="O13580" s="100">
        <v>2012</v>
      </c>
    </row>
    <row r="13581" spans="1:15" x14ac:dyDescent="0.25">
      <c r="A13581">
        <v>2</v>
      </c>
      <c r="B13581" t="s">
        <v>434</v>
      </c>
      <c r="C13581">
        <v>62</v>
      </c>
      <c r="D13581" t="s">
        <v>296</v>
      </c>
      <c r="E13581" t="s">
        <v>513</v>
      </c>
      <c r="F13581">
        <v>4632</v>
      </c>
      <c r="G13581" t="s">
        <v>298</v>
      </c>
      <c r="H13581" s="101">
        <v>11996.28</v>
      </c>
      <c r="I13581">
        <v>908.33</v>
      </c>
      <c r="J13581" s="8">
        <v>41116</v>
      </c>
      <c r="K13581" t="s">
        <v>148</v>
      </c>
      <c r="L13581" t="s">
        <v>151</v>
      </c>
      <c r="O13581" s="100">
        <v>2012</v>
      </c>
    </row>
    <row r="13582" spans="1:15" x14ac:dyDescent="0.25">
      <c r="A13582">
        <v>2</v>
      </c>
      <c r="B13582" t="s">
        <v>434</v>
      </c>
      <c r="C13582">
        <v>62</v>
      </c>
      <c r="D13582" t="s">
        <v>296</v>
      </c>
      <c r="E13582" t="s">
        <v>514</v>
      </c>
      <c r="F13582">
        <v>11041</v>
      </c>
      <c r="G13582" t="s">
        <v>298</v>
      </c>
      <c r="H13582" s="101">
        <v>1789.34</v>
      </c>
      <c r="I13582">
        <v>136.88999999999999</v>
      </c>
      <c r="J13582" s="8">
        <v>41116</v>
      </c>
      <c r="K13582" t="s">
        <v>148</v>
      </c>
      <c r="L13582" t="s">
        <v>151</v>
      </c>
      <c r="O13582" s="100">
        <v>2012</v>
      </c>
    </row>
    <row r="13583" spans="1:15" x14ac:dyDescent="0.25">
      <c r="A13583">
        <v>2</v>
      </c>
      <c r="B13583" t="s">
        <v>434</v>
      </c>
      <c r="C13583">
        <v>62</v>
      </c>
      <c r="D13583" t="s">
        <v>296</v>
      </c>
      <c r="E13583" t="s">
        <v>515</v>
      </c>
      <c r="F13583">
        <v>12250</v>
      </c>
      <c r="G13583" t="s">
        <v>298</v>
      </c>
      <c r="H13583" s="101">
        <v>1900</v>
      </c>
      <c r="I13583">
        <v>137.51</v>
      </c>
      <c r="J13583" s="8">
        <v>41116</v>
      </c>
      <c r="K13583" t="s">
        <v>148</v>
      </c>
      <c r="L13583" t="s">
        <v>151</v>
      </c>
      <c r="O13583" s="100">
        <v>2012</v>
      </c>
    </row>
    <row r="13584" spans="1:15" x14ac:dyDescent="0.25">
      <c r="A13584">
        <v>2</v>
      </c>
      <c r="B13584" t="s">
        <v>434</v>
      </c>
      <c r="C13584">
        <v>62</v>
      </c>
      <c r="D13584" t="s">
        <v>296</v>
      </c>
      <c r="E13584" t="s">
        <v>516</v>
      </c>
      <c r="F13584">
        <v>12137</v>
      </c>
      <c r="G13584" t="s">
        <v>298</v>
      </c>
      <c r="H13584">
        <v>688.56</v>
      </c>
      <c r="I13584">
        <v>52.67</v>
      </c>
      <c r="J13584" s="8">
        <v>41116</v>
      </c>
      <c r="K13584" t="s">
        <v>148</v>
      </c>
      <c r="L13584" t="s">
        <v>149</v>
      </c>
      <c r="O13584" s="100">
        <v>2012</v>
      </c>
    </row>
    <row r="13585" spans="1:15" x14ac:dyDescent="0.25">
      <c r="A13585">
        <v>2</v>
      </c>
      <c r="B13585" t="s">
        <v>434</v>
      </c>
      <c r="C13585">
        <v>67</v>
      </c>
      <c r="D13585" t="s">
        <v>301</v>
      </c>
      <c r="E13585" t="s">
        <v>517</v>
      </c>
      <c r="F13585">
        <v>13097</v>
      </c>
      <c r="G13585" t="s">
        <v>300</v>
      </c>
      <c r="H13585">
        <v>764</v>
      </c>
      <c r="I13585">
        <v>58.45</v>
      </c>
      <c r="J13585" s="8">
        <v>41116</v>
      </c>
      <c r="K13585" t="s">
        <v>148</v>
      </c>
      <c r="L13585" t="s">
        <v>149</v>
      </c>
      <c r="O13585" s="100">
        <v>2012</v>
      </c>
    </row>
    <row r="13586" spans="1:15" x14ac:dyDescent="0.25">
      <c r="A13586">
        <v>2</v>
      </c>
      <c r="B13586" t="s">
        <v>434</v>
      </c>
      <c r="C13586">
        <v>67</v>
      </c>
      <c r="D13586" t="s">
        <v>301</v>
      </c>
      <c r="E13586" t="s">
        <v>1423</v>
      </c>
      <c r="F13586">
        <v>12960</v>
      </c>
      <c r="G13586" t="s">
        <v>300</v>
      </c>
      <c r="H13586">
        <v>519.75</v>
      </c>
      <c r="I13586">
        <v>75.099999999999994</v>
      </c>
      <c r="J13586" s="8">
        <v>41116</v>
      </c>
      <c r="K13586" t="s">
        <v>526</v>
      </c>
      <c r="L13586" t="s">
        <v>149</v>
      </c>
      <c r="O13586" s="100">
        <v>2012</v>
      </c>
    </row>
    <row r="13587" spans="1:15" x14ac:dyDescent="0.25">
      <c r="A13587">
        <v>2</v>
      </c>
      <c r="B13587" t="s">
        <v>434</v>
      </c>
      <c r="C13587">
        <v>72</v>
      </c>
      <c r="D13587" t="s">
        <v>305</v>
      </c>
      <c r="E13587" t="s">
        <v>519</v>
      </c>
      <c r="F13587">
        <v>13162</v>
      </c>
      <c r="G13587" t="s">
        <v>307</v>
      </c>
      <c r="H13587" s="101">
        <v>1012.54</v>
      </c>
      <c r="I13587">
        <v>77.459999999999994</v>
      </c>
      <c r="J13587" s="8">
        <v>41116</v>
      </c>
      <c r="K13587" t="s">
        <v>148</v>
      </c>
      <c r="L13587" t="s">
        <v>149</v>
      </c>
      <c r="O13587" s="100">
        <v>2012</v>
      </c>
    </row>
    <row r="13588" spans="1:15" x14ac:dyDescent="0.25">
      <c r="A13588">
        <v>2</v>
      </c>
      <c r="B13588" t="s">
        <v>434</v>
      </c>
      <c r="C13588">
        <v>72</v>
      </c>
      <c r="D13588" t="s">
        <v>305</v>
      </c>
      <c r="E13588" t="s">
        <v>520</v>
      </c>
      <c r="F13588">
        <v>9438</v>
      </c>
      <c r="G13588" t="s">
        <v>307</v>
      </c>
      <c r="H13588" s="101">
        <v>1591.35</v>
      </c>
      <c r="I13588">
        <v>115.65</v>
      </c>
      <c r="J13588" s="8">
        <v>41116</v>
      </c>
      <c r="K13588" t="s">
        <v>148</v>
      </c>
      <c r="L13588" t="s">
        <v>151</v>
      </c>
      <c r="O13588" s="100">
        <v>2012</v>
      </c>
    </row>
    <row r="13589" spans="1:15" x14ac:dyDescent="0.25">
      <c r="A13589">
        <v>2</v>
      </c>
      <c r="B13589" t="s">
        <v>434</v>
      </c>
      <c r="C13589">
        <v>72</v>
      </c>
      <c r="D13589" t="s">
        <v>305</v>
      </c>
      <c r="E13589" t="s">
        <v>521</v>
      </c>
      <c r="F13589">
        <v>12937</v>
      </c>
      <c r="G13589" t="s">
        <v>307</v>
      </c>
      <c r="H13589">
        <v>615.38</v>
      </c>
      <c r="I13589">
        <v>47.07</v>
      </c>
      <c r="J13589" s="8">
        <v>41116</v>
      </c>
      <c r="K13589" t="s">
        <v>148</v>
      </c>
      <c r="L13589" t="s">
        <v>149</v>
      </c>
      <c r="O13589" s="100">
        <v>2012</v>
      </c>
    </row>
    <row r="13590" spans="1:15" x14ac:dyDescent="0.25">
      <c r="A13590">
        <v>2</v>
      </c>
      <c r="B13590" t="s">
        <v>434</v>
      </c>
      <c r="C13590">
        <v>72</v>
      </c>
      <c r="D13590" t="s">
        <v>305</v>
      </c>
      <c r="E13590" t="s">
        <v>524</v>
      </c>
      <c r="F13590">
        <v>13410</v>
      </c>
      <c r="G13590" t="s">
        <v>307</v>
      </c>
      <c r="H13590" s="101">
        <v>1060</v>
      </c>
      <c r="I13590">
        <v>81.09</v>
      </c>
      <c r="J13590" s="8">
        <v>41116</v>
      </c>
      <c r="K13590" t="s">
        <v>148</v>
      </c>
      <c r="L13590" t="s">
        <v>149</v>
      </c>
      <c r="O13590" s="100">
        <v>2012</v>
      </c>
    </row>
    <row r="13591" spans="1:15" x14ac:dyDescent="0.25">
      <c r="A13591">
        <v>2</v>
      </c>
      <c r="B13591" t="s">
        <v>434</v>
      </c>
      <c r="C13591">
        <v>72</v>
      </c>
      <c r="D13591" t="s">
        <v>305</v>
      </c>
      <c r="E13591" t="s">
        <v>1350</v>
      </c>
      <c r="F13591">
        <v>10038</v>
      </c>
      <c r="G13591" t="s">
        <v>307</v>
      </c>
      <c r="H13591">
        <v>558.72</v>
      </c>
      <c r="I13591">
        <v>80.73</v>
      </c>
      <c r="J13591" s="8">
        <v>41116</v>
      </c>
      <c r="K13591" t="s">
        <v>148</v>
      </c>
      <c r="L13591" t="s">
        <v>149</v>
      </c>
      <c r="O13591" s="100">
        <v>2012</v>
      </c>
    </row>
    <row r="13592" spans="1:15" x14ac:dyDescent="0.25">
      <c r="A13592">
        <v>2</v>
      </c>
      <c r="B13592" t="s">
        <v>434</v>
      </c>
      <c r="C13592">
        <v>72</v>
      </c>
      <c r="D13592" t="s">
        <v>305</v>
      </c>
      <c r="E13592" t="s">
        <v>528</v>
      </c>
      <c r="F13592">
        <v>13326</v>
      </c>
      <c r="G13592" t="s">
        <v>307</v>
      </c>
      <c r="H13592">
        <v>744.26</v>
      </c>
      <c r="I13592">
        <v>56.93</v>
      </c>
      <c r="J13592" s="8">
        <v>41116</v>
      </c>
      <c r="K13592" t="s">
        <v>148</v>
      </c>
      <c r="L13592" t="s">
        <v>149</v>
      </c>
      <c r="O13592" s="100">
        <v>2012</v>
      </c>
    </row>
    <row r="13593" spans="1:15" x14ac:dyDescent="0.25">
      <c r="A13593">
        <v>2</v>
      </c>
      <c r="B13593" t="s">
        <v>434</v>
      </c>
      <c r="C13593">
        <v>72</v>
      </c>
      <c r="D13593" t="s">
        <v>305</v>
      </c>
      <c r="E13593" t="s">
        <v>530</v>
      </c>
      <c r="F13593">
        <v>12686</v>
      </c>
      <c r="G13593" t="s">
        <v>307</v>
      </c>
      <c r="H13593">
        <v>557.75</v>
      </c>
      <c r="I13593">
        <v>42.67</v>
      </c>
      <c r="J13593" s="8">
        <v>41116</v>
      </c>
      <c r="K13593" t="s">
        <v>148</v>
      </c>
      <c r="L13593" t="s">
        <v>149</v>
      </c>
      <c r="O13593" s="100">
        <v>2012</v>
      </c>
    </row>
    <row r="13594" spans="1:15" x14ac:dyDescent="0.25">
      <c r="A13594">
        <v>2</v>
      </c>
      <c r="B13594" t="s">
        <v>434</v>
      </c>
      <c r="C13594">
        <v>72</v>
      </c>
      <c r="D13594" t="s">
        <v>305</v>
      </c>
      <c r="E13594" t="s">
        <v>531</v>
      </c>
      <c r="F13594">
        <v>13188</v>
      </c>
      <c r="G13594" t="s">
        <v>307</v>
      </c>
      <c r="H13594">
        <v>272.95</v>
      </c>
      <c r="I13594">
        <v>39.44</v>
      </c>
      <c r="J13594" s="8">
        <v>41116</v>
      </c>
      <c r="K13594" t="s">
        <v>526</v>
      </c>
      <c r="L13594" t="s">
        <v>149</v>
      </c>
      <c r="O13594" s="100">
        <v>2012</v>
      </c>
    </row>
    <row r="13595" spans="1:15" x14ac:dyDescent="0.25">
      <c r="A13595">
        <v>2</v>
      </c>
      <c r="B13595" t="s">
        <v>434</v>
      </c>
      <c r="C13595">
        <v>72</v>
      </c>
      <c r="D13595" t="s">
        <v>305</v>
      </c>
      <c r="E13595" t="s">
        <v>447</v>
      </c>
      <c r="F13595">
        <v>11539</v>
      </c>
      <c r="G13595" t="s">
        <v>307</v>
      </c>
      <c r="H13595" s="101">
        <v>1688.26</v>
      </c>
      <c r="I13595">
        <v>129.15</v>
      </c>
      <c r="J13595" s="8">
        <v>41116</v>
      </c>
      <c r="K13595" t="s">
        <v>148</v>
      </c>
      <c r="L13595" t="s">
        <v>151</v>
      </c>
      <c r="O13595" s="100">
        <v>2012</v>
      </c>
    </row>
    <row r="13596" spans="1:15" x14ac:dyDescent="0.25">
      <c r="A13596">
        <v>2</v>
      </c>
      <c r="B13596" t="s">
        <v>434</v>
      </c>
      <c r="C13596">
        <v>72</v>
      </c>
      <c r="D13596" t="s">
        <v>305</v>
      </c>
      <c r="E13596" t="s">
        <v>532</v>
      </c>
      <c r="F13596">
        <v>12088</v>
      </c>
      <c r="G13596" t="s">
        <v>307</v>
      </c>
      <c r="H13596">
        <v>513.12</v>
      </c>
      <c r="I13596">
        <v>39.25</v>
      </c>
      <c r="J13596" s="8">
        <v>41116</v>
      </c>
      <c r="K13596" t="s">
        <v>148</v>
      </c>
      <c r="L13596" t="s">
        <v>149</v>
      </c>
      <c r="O13596" s="100">
        <v>2012</v>
      </c>
    </row>
    <row r="13597" spans="1:15" x14ac:dyDescent="0.25">
      <c r="A13597">
        <v>2</v>
      </c>
      <c r="B13597" t="s">
        <v>434</v>
      </c>
      <c r="C13597">
        <v>72</v>
      </c>
      <c r="D13597" t="s">
        <v>305</v>
      </c>
      <c r="E13597" t="s">
        <v>518</v>
      </c>
      <c r="F13597">
        <v>12329</v>
      </c>
      <c r="G13597" t="s">
        <v>307</v>
      </c>
      <c r="H13597" s="101">
        <v>1782.48</v>
      </c>
      <c r="I13597">
        <v>136.30000000000001</v>
      </c>
      <c r="J13597" s="8">
        <v>41116</v>
      </c>
      <c r="K13597" t="s">
        <v>148</v>
      </c>
      <c r="L13597" t="s">
        <v>151</v>
      </c>
      <c r="O13597" s="100">
        <v>2012</v>
      </c>
    </row>
    <row r="13598" spans="1:15" x14ac:dyDescent="0.25">
      <c r="A13598">
        <v>2</v>
      </c>
      <c r="B13598" t="s">
        <v>434</v>
      </c>
      <c r="C13598">
        <v>72</v>
      </c>
      <c r="D13598" t="s">
        <v>305</v>
      </c>
      <c r="E13598" t="s">
        <v>1351</v>
      </c>
      <c r="F13598">
        <v>11633</v>
      </c>
      <c r="G13598" t="s">
        <v>307</v>
      </c>
      <c r="H13598">
        <v>538.08000000000004</v>
      </c>
      <c r="I13598">
        <v>77.75</v>
      </c>
      <c r="J13598" s="8">
        <v>41116</v>
      </c>
      <c r="K13598" t="s">
        <v>148</v>
      </c>
      <c r="L13598" t="s">
        <v>149</v>
      </c>
      <c r="O13598" s="100">
        <v>2012</v>
      </c>
    </row>
    <row r="13599" spans="1:15" x14ac:dyDescent="0.25">
      <c r="A13599">
        <v>2</v>
      </c>
      <c r="B13599" t="s">
        <v>434</v>
      </c>
      <c r="C13599">
        <v>72</v>
      </c>
      <c r="D13599" t="s">
        <v>305</v>
      </c>
      <c r="E13599" t="s">
        <v>535</v>
      </c>
      <c r="F13599">
        <v>13145</v>
      </c>
      <c r="G13599" t="s">
        <v>307</v>
      </c>
      <c r="H13599">
        <v>605.64</v>
      </c>
      <c r="I13599">
        <v>46.33</v>
      </c>
      <c r="J13599" s="8">
        <v>41116</v>
      </c>
      <c r="K13599" t="s">
        <v>148</v>
      </c>
      <c r="L13599" t="s">
        <v>149</v>
      </c>
      <c r="O13599" s="100">
        <v>2012</v>
      </c>
    </row>
    <row r="13600" spans="1:15" x14ac:dyDescent="0.25">
      <c r="A13600">
        <v>2</v>
      </c>
      <c r="B13600" t="s">
        <v>434</v>
      </c>
      <c r="C13600">
        <v>72</v>
      </c>
      <c r="D13600" t="s">
        <v>305</v>
      </c>
      <c r="E13600" t="s">
        <v>537</v>
      </c>
      <c r="F13600">
        <v>13548</v>
      </c>
      <c r="G13600" t="s">
        <v>307</v>
      </c>
      <c r="H13600" s="101">
        <v>1739.9</v>
      </c>
      <c r="I13600">
        <v>133.1</v>
      </c>
      <c r="J13600" s="8">
        <v>41116</v>
      </c>
      <c r="K13600" t="s">
        <v>148</v>
      </c>
      <c r="L13600" t="s">
        <v>149</v>
      </c>
      <c r="O13600" s="100">
        <v>2012</v>
      </c>
    </row>
    <row r="13601" spans="1:15" x14ac:dyDescent="0.25">
      <c r="A13601">
        <v>2</v>
      </c>
      <c r="B13601" t="s">
        <v>434</v>
      </c>
      <c r="C13601">
        <v>72</v>
      </c>
      <c r="D13601" t="s">
        <v>305</v>
      </c>
      <c r="E13601" t="s">
        <v>1381</v>
      </c>
      <c r="F13601">
        <v>10371</v>
      </c>
      <c r="G13601" t="s">
        <v>307</v>
      </c>
      <c r="H13601">
        <v>854.04</v>
      </c>
      <c r="I13601">
        <v>65.33</v>
      </c>
      <c r="J13601" s="8">
        <v>41116</v>
      </c>
      <c r="K13601" t="s">
        <v>148</v>
      </c>
      <c r="L13601" t="s">
        <v>149</v>
      </c>
      <c r="O13601" s="100">
        <v>2012</v>
      </c>
    </row>
    <row r="13602" spans="1:15" x14ac:dyDescent="0.25">
      <c r="A13602">
        <v>2</v>
      </c>
      <c r="B13602" t="s">
        <v>434</v>
      </c>
      <c r="C13602">
        <v>72</v>
      </c>
      <c r="D13602" t="s">
        <v>305</v>
      </c>
      <c r="E13602" t="s">
        <v>538</v>
      </c>
      <c r="F13602">
        <v>12690</v>
      </c>
      <c r="G13602" t="s">
        <v>307</v>
      </c>
      <c r="H13602" s="101">
        <v>1243.0899999999999</v>
      </c>
      <c r="I13602">
        <v>95.09</v>
      </c>
      <c r="J13602" s="8">
        <v>41116</v>
      </c>
      <c r="K13602" t="s">
        <v>148</v>
      </c>
      <c r="L13602" t="s">
        <v>149</v>
      </c>
      <c r="O13602" s="100">
        <v>2012</v>
      </c>
    </row>
    <row r="13603" spans="1:15" x14ac:dyDescent="0.25">
      <c r="A13603">
        <v>2</v>
      </c>
      <c r="B13603" t="s">
        <v>434</v>
      </c>
      <c r="C13603">
        <v>72</v>
      </c>
      <c r="D13603" t="s">
        <v>305</v>
      </c>
      <c r="E13603" t="s">
        <v>1352</v>
      </c>
      <c r="F13603">
        <v>13598</v>
      </c>
      <c r="G13603" t="s">
        <v>307</v>
      </c>
      <c r="H13603">
        <v>614.25</v>
      </c>
      <c r="I13603">
        <v>46.99</v>
      </c>
      <c r="J13603" s="8">
        <v>41116</v>
      </c>
      <c r="K13603" t="s">
        <v>148</v>
      </c>
      <c r="L13603" t="s">
        <v>149</v>
      </c>
      <c r="O13603" s="100">
        <v>2012</v>
      </c>
    </row>
    <row r="13604" spans="1:15" x14ac:dyDescent="0.25">
      <c r="A13604">
        <v>2</v>
      </c>
      <c r="B13604" t="s">
        <v>434</v>
      </c>
      <c r="C13604">
        <v>72</v>
      </c>
      <c r="D13604" t="s">
        <v>305</v>
      </c>
      <c r="E13604" t="s">
        <v>1491</v>
      </c>
      <c r="F13604">
        <v>13679</v>
      </c>
      <c r="G13604" t="s">
        <v>307</v>
      </c>
      <c r="H13604">
        <v>203.07</v>
      </c>
      <c r="I13604">
        <v>29.34</v>
      </c>
      <c r="J13604" s="8">
        <v>41116</v>
      </c>
      <c r="K13604" t="s">
        <v>526</v>
      </c>
      <c r="L13604" t="s">
        <v>190</v>
      </c>
      <c r="O13604" s="100">
        <v>2012</v>
      </c>
    </row>
    <row r="13605" spans="1:15" x14ac:dyDescent="0.25">
      <c r="A13605">
        <v>2</v>
      </c>
      <c r="B13605" t="s">
        <v>434</v>
      </c>
      <c r="C13605">
        <v>72</v>
      </c>
      <c r="D13605" t="s">
        <v>305</v>
      </c>
      <c r="E13605" t="s">
        <v>539</v>
      </c>
      <c r="F13605">
        <v>12954</v>
      </c>
      <c r="G13605" t="s">
        <v>307</v>
      </c>
      <c r="H13605">
        <v>432.6</v>
      </c>
      <c r="I13605">
        <v>33.090000000000003</v>
      </c>
      <c r="J13605" s="8">
        <v>41116</v>
      </c>
      <c r="K13605" t="s">
        <v>148</v>
      </c>
      <c r="L13605" t="s">
        <v>149</v>
      </c>
      <c r="O13605" s="100">
        <v>2012</v>
      </c>
    </row>
    <row r="13606" spans="1:15" x14ac:dyDescent="0.25">
      <c r="A13606">
        <v>2</v>
      </c>
      <c r="B13606" t="s">
        <v>434</v>
      </c>
      <c r="C13606">
        <v>74</v>
      </c>
      <c r="D13606" t="s">
        <v>328</v>
      </c>
      <c r="E13606" t="s">
        <v>542</v>
      </c>
      <c r="F13606">
        <v>12757</v>
      </c>
      <c r="G13606" t="s">
        <v>330</v>
      </c>
      <c r="H13606" s="101">
        <v>2942.2</v>
      </c>
      <c r="I13606">
        <v>225.08</v>
      </c>
      <c r="J13606" s="8">
        <v>41116</v>
      </c>
      <c r="K13606" t="s">
        <v>148</v>
      </c>
      <c r="L13606" t="s">
        <v>151</v>
      </c>
      <c r="O13606" s="100">
        <v>2012</v>
      </c>
    </row>
    <row r="13607" spans="1:15" x14ac:dyDescent="0.25">
      <c r="A13607">
        <v>2</v>
      </c>
      <c r="B13607" t="s">
        <v>434</v>
      </c>
      <c r="C13607">
        <v>74</v>
      </c>
      <c r="D13607" t="s">
        <v>328</v>
      </c>
      <c r="E13607" t="s">
        <v>541</v>
      </c>
      <c r="F13607">
        <v>16</v>
      </c>
      <c r="G13607" t="s">
        <v>333</v>
      </c>
      <c r="H13607" s="101">
        <v>1718.2</v>
      </c>
      <c r="I13607">
        <v>127.08</v>
      </c>
      <c r="J13607" s="8">
        <v>41116</v>
      </c>
      <c r="K13607" t="s">
        <v>148</v>
      </c>
      <c r="L13607" t="s">
        <v>151</v>
      </c>
      <c r="O13607" s="100">
        <v>2012</v>
      </c>
    </row>
    <row r="13608" spans="1:15" x14ac:dyDescent="0.25">
      <c r="A13608">
        <v>2</v>
      </c>
      <c r="B13608" t="s">
        <v>434</v>
      </c>
      <c r="C13608">
        <v>75</v>
      </c>
      <c r="D13608" t="s">
        <v>334</v>
      </c>
      <c r="E13608" t="s">
        <v>1399</v>
      </c>
      <c r="F13608">
        <v>13617</v>
      </c>
      <c r="G13608" t="s">
        <v>336</v>
      </c>
      <c r="H13608">
        <v>570</v>
      </c>
      <c r="I13608">
        <v>82.37</v>
      </c>
      <c r="J13608" s="8">
        <v>41116</v>
      </c>
      <c r="K13608" t="s">
        <v>148</v>
      </c>
      <c r="L13608" t="s">
        <v>190</v>
      </c>
      <c r="O13608" s="100">
        <v>2012</v>
      </c>
    </row>
    <row r="13609" spans="1:15" x14ac:dyDescent="0.25">
      <c r="A13609">
        <v>2</v>
      </c>
      <c r="B13609" t="s">
        <v>434</v>
      </c>
      <c r="C13609">
        <v>75</v>
      </c>
      <c r="D13609" t="s">
        <v>334</v>
      </c>
      <c r="E13609" t="s">
        <v>1441</v>
      </c>
      <c r="F13609">
        <v>13644</v>
      </c>
      <c r="G13609" t="s">
        <v>336</v>
      </c>
      <c r="H13609">
        <v>380</v>
      </c>
      <c r="I13609">
        <v>54.91</v>
      </c>
      <c r="J13609" s="8">
        <v>41116</v>
      </c>
      <c r="K13609" t="s">
        <v>148</v>
      </c>
      <c r="L13609" t="s">
        <v>190</v>
      </c>
      <c r="O13609" s="100">
        <v>2012</v>
      </c>
    </row>
    <row r="13610" spans="1:15" x14ac:dyDescent="0.25">
      <c r="A13610">
        <v>2</v>
      </c>
      <c r="B13610" t="s">
        <v>434</v>
      </c>
      <c r="C13610">
        <v>75</v>
      </c>
      <c r="D13610" t="s">
        <v>334</v>
      </c>
      <c r="E13610" t="s">
        <v>1442</v>
      </c>
      <c r="F13610">
        <v>13645</v>
      </c>
      <c r="G13610" t="s">
        <v>336</v>
      </c>
      <c r="H13610">
        <v>380</v>
      </c>
      <c r="I13610">
        <v>54.91</v>
      </c>
      <c r="J13610" s="8">
        <v>41116</v>
      </c>
      <c r="K13610" t="s">
        <v>148</v>
      </c>
      <c r="L13610" t="s">
        <v>190</v>
      </c>
      <c r="O13610" s="100">
        <v>2012</v>
      </c>
    </row>
    <row r="13611" spans="1:15" x14ac:dyDescent="0.25">
      <c r="A13611">
        <v>2</v>
      </c>
      <c r="B13611" t="s">
        <v>434</v>
      </c>
      <c r="C13611">
        <v>75</v>
      </c>
      <c r="D13611" t="s">
        <v>334</v>
      </c>
      <c r="E13611" t="s">
        <v>1504</v>
      </c>
      <c r="F13611">
        <v>13684</v>
      </c>
      <c r="G13611" t="s">
        <v>336</v>
      </c>
      <c r="H13611">
        <v>190</v>
      </c>
      <c r="I13611">
        <v>27.46</v>
      </c>
      <c r="J13611" s="8">
        <v>41116</v>
      </c>
      <c r="K13611" t="s">
        <v>148</v>
      </c>
      <c r="L13611" t="s">
        <v>190</v>
      </c>
      <c r="O13611" s="100">
        <v>2012</v>
      </c>
    </row>
    <row r="13612" spans="1:15" x14ac:dyDescent="0.25">
      <c r="A13612">
        <v>2</v>
      </c>
      <c r="B13612" t="s">
        <v>434</v>
      </c>
      <c r="C13612">
        <v>79</v>
      </c>
      <c r="D13612" t="s">
        <v>340</v>
      </c>
      <c r="E13612" t="s">
        <v>545</v>
      </c>
      <c r="F13612">
        <v>11652</v>
      </c>
      <c r="G13612" t="s">
        <v>342</v>
      </c>
      <c r="H13612" s="101">
        <v>1623.6</v>
      </c>
      <c r="I13612">
        <v>117.54</v>
      </c>
      <c r="J13612" s="8">
        <v>41116</v>
      </c>
      <c r="K13612" t="s">
        <v>148</v>
      </c>
      <c r="L13612" t="s">
        <v>151</v>
      </c>
      <c r="O13612" s="100">
        <v>2012</v>
      </c>
    </row>
    <row r="13613" spans="1:15" x14ac:dyDescent="0.25">
      <c r="A13613">
        <v>2</v>
      </c>
      <c r="B13613" t="s">
        <v>434</v>
      </c>
      <c r="C13613">
        <v>79</v>
      </c>
      <c r="D13613" t="s">
        <v>340</v>
      </c>
      <c r="E13613" t="s">
        <v>546</v>
      </c>
      <c r="F13613">
        <v>13042</v>
      </c>
      <c r="G13613" t="s">
        <v>342</v>
      </c>
      <c r="H13613" s="101">
        <v>1214.3699999999999</v>
      </c>
      <c r="I13613">
        <v>86.81</v>
      </c>
      <c r="J13613" s="8">
        <v>41116</v>
      </c>
      <c r="K13613" t="s">
        <v>148</v>
      </c>
      <c r="L13613" t="s">
        <v>151</v>
      </c>
      <c r="O13613" s="100">
        <v>2012</v>
      </c>
    </row>
    <row r="13614" spans="1:15" x14ac:dyDescent="0.25">
      <c r="A13614">
        <v>2</v>
      </c>
      <c r="B13614" t="s">
        <v>434</v>
      </c>
      <c r="C13614">
        <v>80</v>
      </c>
      <c r="D13614" t="s">
        <v>348</v>
      </c>
      <c r="E13614" t="s">
        <v>547</v>
      </c>
      <c r="F13614">
        <v>12241</v>
      </c>
      <c r="G13614" t="s">
        <v>174</v>
      </c>
      <c r="H13614" s="101">
        <v>1974.4</v>
      </c>
      <c r="I13614">
        <v>129.46</v>
      </c>
      <c r="J13614" s="8">
        <v>41116</v>
      </c>
      <c r="K13614" t="s">
        <v>148</v>
      </c>
      <c r="L13614" t="s">
        <v>151</v>
      </c>
      <c r="O13614" s="100">
        <v>2012</v>
      </c>
    </row>
    <row r="13615" spans="1:15" x14ac:dyDescent="0.25">
      <c r="A13615">
        <v>2</v>
      </c>
      <c r="B13615" t="s">
        <v>434</v>
      </c>
      <c r="C13615">
        <v>80</v>
      </c>
      <c r="D13615" t="s">
        <v>348</v>
      </c>
      <c r="E13615" t="s">
        <v>548</v>
      </c>
      <c r="F13615">
        <v>10222</v>
      </c>
      <c r="G13615" t="s">
        <v>352</v>
      </c>
      <c r="H13615" s="101">
        <v>3723.1</v>
      </c>
      <c r="I13615">
        <v>252.81</v>
      </c>
      <c r="J13615" s="8">
        <v>41116</v>
      </c>
      <c r="K13615" t="s">
        <v>148</v>
      </c>
      <c r="L13615" t="s">
        <v>151</v>
      </c>
      <c r="O13615" s="100">
        <v>2012</v>
      </c>
    </row>
    <row r="13616" spans="1:15" x14ac:dyDescent="0.25">
      <c r="A13616">
        <v>2</v>
      </c>
      <c r="B13616" t="s">
        <v>434</v>
      </c>
      <c r="C13616">
        <v>80</v>
      </c>
      <c r="D13616" t="s">
        <v>348</v>
      </c>
      <c r="E13616" t="s">
        <v>551</v>
      </c>
      <c r="F13616">
        <v>12968</v>
      </c>
      <c r="G13616" t="s">
        <v>354</v>
      </c>
      <c r="H13616">
        <v>996.8</v>
      </c>
      <c r="I13616">
        <v>76.25</v>
      </c>
      <c r="J13616" s="8">
        <v>41116</v>
      </c>
      <c r="K13616" t="s">
        <v>148</v>
      </c>
      <c r="L13616" t="s">
        <v>151</v>
      </c>
      <c r="O13616" s="100">
        <v>2012</v>
      </c>
    </row>
    <row r="13617" spans="1:15" x14ac:dyDescent="0.25">
      <c r="A13617">
        <v>2</v>
      </c>
      <c r="B13617" t="s">
        <v>434</v>
      </c>
      <c r="C13617">
        <v>80</v>
      </c>
      <c r="D13617" t="s">
        <v>348</v>
      </c>
      <c r="E13617" t="s">
        <v>552</v>
      </c>
      <c r="F13617">
        <v>11533</v>
      </c>
      <c r="G13617" t="s">
        <v>357</v>
      </c>
      <c r="H13617" s="101">
        <v>1591.35</v>
      </c>
      <c r="I13617">
        <v>121.73</v>
      </c>
      <c r="J13617" s="8">
        <v>41116</v>
      </c>
      <c r="K13617" t="s">
        <v>148</v>
      </c>
      <c r="L13617" t="s">
        <v>151</v>
      </c>
      <c r="O13617" s="100">
        <v>2012</v>
      </c>
    </row>
    <row r="13618" spans="1:15" x14ac:dyDescent="0.25">
      <c r="A13618">
        <v>2</v>
      </c>
      <c r="B13618" t="s">
        <v>434</v>
      </c>
      <c r="C13618">
        <v>80</v>
      </c>
      <c r="D13618" t="s">
        <v>348</v>
      </c>
      <c r="E13618" t="s">
        <v>554</v>
      </c>
      <c r="F13618">
        <v>11968</v>
      </c>
      <c r="G13618" t="s">
        <v>363</v>
      </c>
      <c r="H13618" s="101">
        <v>1028</v>
      </c>
      <c r="I13618">
        <v>73.67</v>
      </c>
      <c r="J13618" s="8">
        <v>41116</v>
      </c>
      <c r="K13618" t="s">
        <v>148</v>
      </c>
      <c r="L13618" t="s">
        <v>151</v>
      </c>
      <c r="O13618" s="100">
        <v>2012</v>
      </c>
    </row>
    <row r="13619" spans="1:15" x14ac:dyDescent="0.25">
      <c r="A13619">
        <v>2</v>
      </c>
      <c r="B13619" t="s">
        <v>434</v>
      </c>
      <c r="C13619">
        <v>82</v>
      </c>
      <c r="D13619" t="s">
        <v>364</v>
      </c>
      <c r="E13619" t="s">
        <v>1465</v>
      </c>
      <c r="F13619">
        <v>13651</v>
      </c>
      <c r="G13619" t="s">
        <v>366</v>
      </c>
      <c r="H13619" s="101">
        <v>1997.27</v>
      </c>
      <c r="I13619">
        <v>275.5</v>
      </c>
      <c r="J13619" s="8">
        <v>41116</v>
      </c>
      <c r="K13619" t="s">
        <v>148</v>
      </c>
      <c r="L13619" t="s">
        <v>151</v>
      </c>
      <c r="O13619" s="100">
        <v>2012</v>
      </c>
    </row>
    <row r="13620" spans="1:15" x14ac:dyDescent="0.25">
      <c r="A13620">
        <v>2</v>
      </c>
      <c r="B13620" t="s">
        <v>434</v>
      </c>
      <c r="C13620">
        <v>82</v>
      </c>
      <c r="D13620" t="s">
        <v>364</v>
      </c>
      <c r="E13620" t="s">
        <v>564</v>
      </c>
      <c r="F13620">
        <v>12931</v>
      </c>
      <c r="G13620" t="s">
        <v>366</v>
      </c>
      <c r="H13620" s="101">
        <v>2203.6</v>
      </c>
      <c r="I13620">
        <v>168.57</v>
      </c>
      <c r="J13620" s="8">
        <v>41116</v>
      </c>
      <c r="K13620" t="s">
        <v>148</v>
      </c>
      <c r="L13620" t="s">
        <v>151</v>
      </c>
      <c r="O13620" s="100">
        <v>2012</v>
      </c>
    </row>
    <row r="13621" spans="1:15" x14ac:dyDescent="0.25">
      <c r="A13621">
        <v>2</v>
      </c>
      <c r="B13621" t="s">
        <v>434</v>
      </c>
      <c r="C13621">
        <v>82</v>
      </c>
      <c r="D13621" t="s">
        <v>364</v>
      </c>
      <c r="E13621" t="s">
        <v>556</v>
      </c>
      <c r="F13621">
        <v>12251</v>
      </c>
      <c r="G13621" t="s">
        <v>366</v>
      </c>
      <c r="H13621" s="101">
        <v>2788.33</v>
      </c>
      <c r="I13621">
        <v>211.03</v>
      </c>
      <c r="J13621" s="8">
        <v>41116</v>
      </c>
      <c r="K13621" t="s">
        <v>148</v>
      </c>
      <c r="L13621" t="s">
        <v>151</v>
      </c>
      <c r="O13621" s="100">
        <v>2012</v>
      </c>
    </row>
    <row r="13622" spans="1:15" x14ac:dyDescent="0.25">
      <c r="A13622">
        <v>2</v>
      </c>
      <c r="B13622" t="s">
        <v>434</v>
      </c>
      <c r="C13622">
        <v>82</v>
      </c>
      <c r="D13622" t="s">
        <v>364</v>
      </c>
      <c r="E13622" t="s">
        <v>557</v>
      </c>
      <c r="F13622">
        <v>13280</v>
      </c>
      <c r="G13622" t="s">
        <v>366</v>
      </c>
      <c r="H13622" s="101">
        <v>3263.86</v>
      </c>
      <c r="I13622">
        <v>244.48</v>
      </c>
      <c r="J13622" s="8">
        <v>41116</v>
      </c>
      <c r="K13622" t="s">
        <v>148</v>
      </c>
      <c r="L13622" t="s">
        <v>151</v>
      </c>
      <c r="O13622" s="100">
        <v>2012</v>
      </c>
    </row>
    <row r="13623" spans="1:15" x14ac:dyDescent="0.25">
      <c r="A13623">
        <v>2</v>
      </c>
      <c r="B13623" t="s">
        <v>434</v>
      </c>
      <c r="C13623">
        <v>82</v>
      </c>
      <c r="D13623" t="s">
        <v>364</v>
      </c>
      <c r="E13623" t="s">
        <v>1466</v>
      </c>
      <c r="F13623">
        <v>13660</v>
      </c>
      <c r="G13623" t="s">
        <v>366</v>
      </c>
      <c r="H13623" s="101">
        <v>1871.28</v>
      </c>
      <c r="I13623">
        <v>262.26</v>
      </c>
      <c r="J13623" s="8">
        <v>41116</v>
      </c>
      <c r="K13623" t="s">
        <v>879</v>
      </c>
      <c r="L13623" t="s">
        <v>151</v>
      </c>
      <c r="O13623" s="100">
        <v>2012</v>
      </c>
    </row>
    <row r="13624" spans="1:15" x14ac:dyDescent="0.25">
      <c r="A13624">
        <v>2</v>
      </c>
      <c r="B13624" t="s">
        <v>434</v>
      </c>
      <c r="C13624">
        <v>82</v>
      </c>
      <c r="D13624" t="s">
        <v>364</v>
      </c>
      <c r="E13624" t="s">
        <v>558</v>
      </c>
      <c r="F13624">
        <v>12882</v>
      </c>
      <c r="G13624" t="s">
        <v>560</v>
      </c>
      <c r="H13624" s="101">
        <v>1914.44</v>
      </c>
      <c r="I13624">
        <v>141.49</v>
      </c>
      <c r="J13624" s="8">
        <v>41116</v>
      </c>
      <c r="K13624" t="s">
        <v>148</v>
      </c>
      <c r="L13624" t="s">
        <v>151</v>
      </c>
      <c r="O13624" s="100">
        <v>2012</v>
      </c>
    </row>
    <row r="13625" spans="1:15" x14ac:dyDescent="0.25">
      <c r="A13625">
        <v>2</v>
      </c>
      <c r="B13625" t="s">
        <v>434</v>
      </c>
      <c r="C13625">
        <v>82</v>
      </c>
      <c r="D13625" t="s">
        <v>364</v>
      </c>
      <c r="E13625" t="s">
        <v>1382</v>
      </c>
      <c r="F13625">
        <v>13591</v>
      </c>
      <c r="G13625" t="s">
        <v>1280</v>
      </c>
      <c r="H13625" s="101">
        <v>2692.31</v>
      </c>
      <c r="I13625">
        <v>205.96</v>
      </c>
      <c r="J13625" s="8">
        <v>41116</v>
      </c>
      <c r="K13625" t="s">
        <v>148</v>
      </c>
      <c r="L13625" t="s">
        <v>151</v>
      </c>
      <c r="O13625" s="100">
        <v>2012</v>
      </c>
    </row>
    <row r="13626" spans="1:15" x14ac:dyDescent="0.25">
      <c r="A13626">
        <v>2</v>
      </c>
      <c r="B13626" t="s">
        <v>434</v>
      </c>
      <c r="C13626">
        <v>83</v>
      </c>
      <c r="D13626" t="s">
        <v>378</v>
      </c>
      <c r="E13626" t="s">
        <v>561</v>
      </c>
      <c r="F13626">
        <v>13256</v>
      </c>
      <c r="G13626" t="s">
        <v>562</v>
      </c>
      <c r="H13626" s="101">
        <v>2551.6999999999998</v>
      </c>
      <c r="I13626">
        <v>189.99</v>
      </c>
      <c r="J13626" s="8">
        <v>41116</v>
      </c>
      <c r="K13626" t="s">
        <v>148</v>
      </c>
      <c r="L13626" t="s">
        <v>151</v>
      </c>
      <c r="O13626" s="100">
        <v>2012</v>
      </c>
    </row>
    <row r="13627" spans="1:15" x14ac:dyDescent="0.25">
      <c r="A13627">
        <v>2</v>
      </c>
      <c r="B13627" t="s">
        <v>434</v>
      </c>
      <c r="C13627">
        <v>85</v>
      </c>
      <c r="D13627" t="s">
        <v>381</v>
      </c>
      <c r="E13627" t="s">
        <v>565</v>
      </c>
      <c r="F13627">
        <v>13557</v>
      </c>
      <c r="G13627" t="s">
        <v>383</v>
      </c>
      <c r="H13627" s="101">
        <v>1440</v>
      </c>
      <c r="I13627">
        <v>110.16</v>
      </c>
      <c r="J13627" s="8">
        <v>41116</v>
      </c>
      <c r="K13627" t="s">
        <v>148</v>
      </c>
      <c r="L13627" t="s">
        <v>151</v>
      </c>
      <c r="O13627" s="100">
        <v>2012</v>
      </c>
    </row>
    <row r="13628" spans="1:15" x14ac:dyDescent="0.25">
      <c r="A13628">
        <v>2</v>
      </c>
      <c r="B13628" t="s">
        <v>434</v>
      </c>
      <c r="C13628">
        <v>85</v>
      </c>
      <c r="D13628" t="s">
        <v>381</v>
      </c>
      <c r="E13628" t="s">
        <v>566</v>
      </c>
      <c r="F13628">
        <v>11777</v>
      </c>
      <c r="G13628" t="s">
        <v>383</v>
      </c>
      <c r="H13628" s="101">
        <v>1524.8</v>
      </c>
      <c r="I13628">
        <v>109.36</v>
      </c>
      <c r="J13628" s="8">
        <v>41116</v>
      </c>
      <c r="K13628" t="s">
        <v>148</v>
      </c>
      <c r="L13628" t="s">
        <v>151</v>
      </c>
      <c r="O13628" s="100">
        <v>2012</v>
      </c>
    </row>
    <row r="13629" spans="1:15" x14ac:dyDescent="0.25">
      <c r="A13629">
        <v>2</v>
      </c>
      <c r="B13629" t="s">
        <v>434</v>
      </c>
      <c r="C13629">
        <v>85</v>
      </c>
      <c r="D13629" t="s">
        <v>381</v>
      </c>
      <c r="E13629" t="s">
        <v>567</v>
      </c>
      <c r="F13629">
        <v>10446</v>
      </c>
      <c r="G13629" t="s">
        <v>383</v>
      </c>
      <c r="H13629" s="101">
        <v>1637.6</v>
      </c>
      <c r="I13629">
        <v>114.18</v>
      </c>
      <c r="J13629" s="8">
        <v>41116</v>
      </c>
      <c r="K13629" t="s">
        <v>148</v>
      </c>
      <c r="L13629" t="s">
        <v>151</v>
      </c>
      <c r="O13629" s="100">
        <v>2012</v>
      </c>
    </row>
    <row r="13630" spans="1:15" x14ac:dyDescent="0.25">
      <c r="A13630">
        <v>2</v>
      </c>
      <c r="B13630" t="s">
        <v>434</v>
      </c>
      <c r="C13630">
        <v>85</v>
      </c>
      <c r="D13630" t="s">
        <v>381</v>
      </c>
      <c r="E13630" t="s">
        <v>568</v>
      </c>
      <c r="F13630">
        <v>9531</v>
      </c>
      <c r="G13630" t="s">
        <v>383</v>
      </c>
      <c r="H13630" s="101">
        <v>1995.33</v>
      </c>
      <c r="I13630">
        <v>143.87</v>
      </c>
      <c r="J13630" s="8">
        <v>41116</v>
      </c>
      <c r="K13630" t="s">
        <v>148</v>
      </c>
      <c r="L13630" t="s">
        <v>151</v>
      </c>
      <c r="O13630" s="100">
        <v>2012</v>
      </c>
    </row>
    <row r="13631" spans="1:15" x14ac:dyDescent="0.25">
      <c r="A13631">
        <v>2</v>
      </c>
      <c r="B13631" t="s">
        <v>434</v>
      </c>
      <c r="C13631">
        <v>85</v>
      </c>
      <c r="D13631" t="s">
        <v>381</v>
      </c>
      <c r="E13631" t="s">
        <v>569</v>
      </c>
      <c r="F13631">
        <v>13547</v>
      </c>
      <c r="G13631" t="s">
        <v>383</v>
      </c>
      <c r="H13631" s="101">
        <v>2932.83</v>
      </c>
      <c r="I13631">
        <v>219.16</v>
      </c>
      <c r="J13631" s="8">
        <v>41116</v>
      </c>
      <c r="K13631" t="s">
        <v>391</v>
      </c>
      <c r="L13631" t="s">
        <v>151</v>
      </c>
      <c r="O13631" s="100">
        <v>2012</v>
      </c>
    </row>
    <row r="13632" spans="1:15" x14ac:dyDescent="0.25">
      <c r="A13632">
        <v>2</v>
      </c>
      <c r="B13632" t="s">
        <v>434</v>
      </c>
      <c r="C13632">
        <v>85</v>
      </c>
      <c r="D13632" t="s">
        <v>381</v>
      </c>
      <c r="E13632" t="s">
        <v>1353</v>
      </c>
      <c r="F13632">
        <v>13582</v>
      </c>
      <c r="G13632" t="s">
        <v>375</v>
      </c>
      <c r="H13632" s="101">
        <v>2423.08</v>
      </c>
      <c r="I13632">
        <v>180.16</v>
      </c>
      <c r="J13632" s="8">
        <v>41116</v>
      </c>
      <c r="K13632" t="s">
        <v>148</v>
      </c>
      <c r="L13632" t="s">
        <v>151</v>
      </c>
      <c r="O13632" s="100">
        <v>2012</v>
      </c>
    </row>
    <row r="13633" spans="1:15" x14ac:dyDescent="0.25">
      <c r="A13633">
        <v>2</v>
      </c>
      <c r="B13633" t="s">
        <v>434</v>
      </c>
      <c r="C13633">
        <v>86</v>
      </c>
      <c r="D13633" t="s">
        <v>393</v>
      </c>
      <c r="E13633" t="s">
        <v>571</v>
      </c>
      <c r="F13633">
        <v>788</v>
      </c>
      <c r="G13633" t="s">
        <v>400</v>
      </c>
      <c r="H13633" s="101">
        <v>1956</v>
      </c>
      <c r="I13633">
        <v>144.16</v>
      </c>
      <c r="J13633" s="8">
        <v>41116</v>
      </c>
      <c r="K13633" t="s">
        <v>148</v>
      </c>
      <c r="L13633" t="s">
        <v>151</v>
      </c>
      <c r="O13633" s="100">
        <v>2012</v>
      </c>
    </row>
    <row r="13634" spans="1:15" x14ac:dyDescent="0.25">
      <c r="A13634">
        <v>2</v>
      </c>
      <c r="B13634" t="s">
        <v>434</v>
      </c>
      <c r="C13634">
        <v>86</v>
      </c>
      <c r="D13634" t="s">
        <v>393</v>
      </c>
      <c r="E13634" t="s">
        <v>572</v>
      </c>
      <c r="F13634">
        <v>12070</v>
      </c>
      <c r="G13634" t="s">
        <v>402</v>
      </c>
      <c r="H13634" s="101">
        <v>4444.09</v>
      </c>
      <c r="I13634">
        <v>333.89</v>
      </c>
      <c r="J13634" s="8">
        <v>41116</v>
      </c>
      <c r="K13634" t="s">
        <v>148</v>
      </c>
      <c r="L13634" t="s">
        <v>151</v>
      </c>
      <c r="O13634" s="100">
        <v>2012</v>
      </c>
    </row>
    <row r="13635" spans="1:15" x14ac:dyDescent="0.25">
      <c r="A13635">
        <v>2</v>
      </c>
      <c r="B13635" t="s">
        <v>434</v>
      </c>
      <c r="C13635">
        <v>86</v>
      </c>
      <c r="D13635" t="s">
        <v>393</v>
      </c>
      <c r="E13635" t="s">
        <v>573</v>
      </c>
      <c r="F13635">
        <v>12623</v>
      </c>
      <c r="G13635" t="s">
        <v>402</v>
      </c>
      <c r="H13635">
        <v>936.33</v>
      </c>
      <c r="I13635">
        <v>65.8</v>
      </c>
      <c r="J13635" s="8">
        <v>41116</v>
      </c>
      <c r="K13635" t="s">
        <v>148</v>
      </c>
      <c r="L13635" t="s">
        <v>151</v>
      </c>
      <c r="O13635" s="100">
        <v>2012</v>
      </c>
    </row>
    <row r="13636" spans="1:15" x14ac:dyDescent="0.25">
      <c r="A13636">
        <v>2</v>
      </c>
      <c r="B13636" t="s">
        <v>434</v>
      </c>
      <c r="C13636">
        <v>87</v>
      </c>
      <c r="D13636" t="s">
        <v>403</v>
      </c>
      <c r="E13636" t="s">
        <v>575</v>
      </c>
      <c r="F13636">
        <v>10894</v>
      </c>
      <c r="G13636" t="s">
        <v>405</v>
      </c>
      <c r="H13636" s="101">
        <v>1728.8</v>
      </c>
      <c r="I13636">
        <v>120.55</v>
      </c>
      <c r="J13636" s="8">
        <v>41116</v>
      </c>
      <c r="K13636" t="s">
        <v>148</v>
      </c>
      <c r="L13636" t="s">
        <v>151</v>
      </c>
      <c r="O13636" s="100">
        <v>2012</v>
      </c>
    </row>
    <row r="13637" spans="1:15" x14ac:dyDescent="0.25">
      <c r="A13637">
        <v>2</v>
      </c>
      <c r="B13637" t="s">
        <v>434</v>
      </c>
      <c r="C13637">
        <v>92</v>
      </c>
      <c r="D13637" t="s">
        <v>407</v>
      </c>
      <c r="E13637" t="s">
        <v>576</v>
      </c>
      <c r="F13637">
        <v>12918</v>
      </c>
      <c r="G13637" t="s">
        <v>577</v>
      </c>
      <c r="H13637" s="101">
        <v>1114.4000000000001</v>
      </c>
      <c r="I13637">
        <v>79.44</v>
      </c>
      <c r="J13637" s="8">
        <v>41116</v>
      </c>
      <c r="K13637" t="s">
        <v>148</v>
      </c>
      <c r="L13637" t="s">
        <v>151</v>
      </c>
      <c r="O13637" s="100">
        <v>2012</v>
      </c>
    </row>
    <row r="13638" spans="1:15" x14ac:dyDescent="0.25">
      <c r="A13638">
        <v>2</v>
      </c>
      <c r="B13638" t="s">
        <v>434</v>
      </c>
      <c r="C13638">
        <v>92</v>
      </c>
      <c r="D13638" t="s">
        <v>407</v>
      </c>
      <c r="E13638" t="s">
        <v>579</v>
      </c>
      <c r="F13638">
        <v>9942</v>
      </c>
      <c r="G13638" t="s">
        <v>409</v>
      </c>
      <c r="H13638" s="101">
        <v>1912.8</v>
      </c>
      <c r="I13638">
        <v>146.33000000000001</v>
      </c>
      <c r="J13638" s="8">
        <v>41116</v>
      </c>
      <c r="K13638" t="s">
        <v>148</v>
      </c>
      <c r="L13638" t="s">
        <v>151</v>
      </c>
      <c r="O13638" s="100">
        <v>2012</v>
      </c>
    </row>
    <row r="13639" spans="1:15" x14ac:dyDescent="0.25">
      <c r="A13639">
        <v>2</v>
      </c>
      <c r="B13639" t="s">
        <v>434</v>
      </c>
      <c r="C13639">
        <v>92</v>
      </c>
      <c r="D13639" t="s">
        <v>407</v>
      </c>
      <c r="E13639" t="s">
        <v>580</v>
      </c>
      <c r="F13639">
        <v>12597</v>
      </c>
      <c r="G13639" t="s">
        <v>411</v>
      </c>
      <c r="H13639" s="101">
        <v>1156.8</v>
      </c>
      <c r="I13639">
        <v>88.49</v>
      </c>
      <c r="J13639" s="8">
        <v>41116</v>
      </c>
      <c r="K13639" t="s">
        <v>148</v>
      </c>
      <c r="L13639" t="s">
        <v>151</v>
      </c>
      <c r="O13639" s="100">
        <v>2012</v>
      </c>
    </row>
    <row r="13640" spans="1:15" x14ac:dyDescent="0.25">
      <c r="A13640">
        <v>2</v>
      </c>
      <c r="B13640" t="s">
        <v>434</v>
      </c>
      <c r="C13640">
        <v>92</v>
      </c>
      <c r="D13640" t="s">
        <v>407</v>
      </c>
      <c r="E13640" t="s">
        <v>582</v>
      </c>
      <c r="F13640">
        <v>11240</v>
      </c>
      <c r="G13640" t="s">
        <v>411</v>
      </c>
      <c r="H13640" s="101">
        <v>1204.8</v>
      </c>
      <c r="I13640">
        <v>83.4</v>
      </c>
      <c r="J13640" s="8">
        <v>41116</v>
      </c>
      <c r="K13640" t="s">
        <v>148</v>
      </c>
      <c r="L13640" t="s">
        <v>151</v>
      </c>
      <c r="O13640" s="100">
        <v>2012</v>
      </c>
    </row>
    <row r="13641" spans="1:15" x14ac:dyDescent="0.25">
      <c r="A13641">
        <v>2</v>
      </c>
      <c r="B13641" t="s">
        <v>434</v>
      </c>
      <c r="C13641">
        <v>93</v>
      </c>
      <c r="D13641" t="s">
        <v>418</v>
      </c>
      <c r="E13641" t="s">
        <v>583</v>
      </c>
      <c r="F13641">
        <v>10056</v>
      </c>
      <c r="G13641" t="s">
        <v>584</v>
      </c>
      <c r="H13641" s="101">
        <v>2746.16</v>
      </c>
      <c r="I13641">
        <v>187.44</v>
      </c>
      <c r="J13641" s="8">
        <v>41116</v>
      </c>
      <c r="K13641" t="s">
        <v>148</v>
      </c>
      <c r="L13641" t="s">
        <v>151</v>
      </c>
      <c r="O13641" s="100">
        <v>2012</v>
      </c>
    </row>
    <row r="13642" spans="1:15" x14ac:dyDescent="0.25">
      <c r="A13642">
        <v>2</v>
      </c>
      <c r="B13642" t="s">
        <v>434</v>
      </c>
      <c r="C13642">
        <v>93</v>
      </c>
      <c r="D13642" t="s">
        <v>418</v>
      </c>
      <c r="E13642" t="s">
        <v>585</v>
      </c>
      <c r="F13642">
        <v>11646</v>
      </c>
      <c r="G13642" t="s">
        <v>174</v>
      </c>
      <c r="H13642" s="101">
        <v>1246.4000000000001</v>
      </c>
      <c r="I13642">
        <v>88.64</v>
      </c>
      <c r="J13642" s="8">
        <v>41116</v>
      </c>
      <c r="K13642" t="s">
        <v>148</v>
      </c>
      <c r="L13642" t="s">
        <v>151</v>
      </c>
      <c r="O13642" s="100">
        <v>2012</v>
      </c>
    </row>
    <row r="13643" spans="1:15" x14ac:dyDescent="0.25">
      <c r="A13643">
        <v>2</v>
      </c>
      <c r="B13643" t="s">
        <v>434</v>
      </c>
      <c r="C13643">
        <v>93</v>
      </c>
      <c r="D13643" t="s">
        <v>418</v>
      </c>
      <c r="E13643" t="s">
        <v>586</v>
      </c>
      <c r="F13643">
        <v>6001</v>
      </c>
      <c r="G13643" t="s">
        <v>587</v>
      </c>
      <c r="H13643" s="101">
        <v>1833.28</v>
      </c>
      <c r="I13643">
        <v>107.98</v>
      </c>
      <c r="J13643" s="8">
        <v>41116</v>
      </c>
      <c r="K13643" t="s">
        <v>148</v>
      </c>
      <c r="L13643" t="s">
        <v>151</v>
      </c>
      <c r="O13643" s="100">
        <v>2012</v>
      </c>
    </row>
    <row r="13644" spans="1:15" x14ac:dyDescent="0.25">
      <c r="A13644">
        <v>2</v>
      </c>
      <c r="B13644" t="s">
        <v>434</v>
      </c>
      <c r="C13644">
        <v>93</v>
      </c>
      <c r="D13644" t="s">
        <v>418</v>
      </c>
      <c r="E13644" t="s">
        <v>527</v>
      </c>
      <c r="F13644">
        <v>12692</v>
      </c>
      <c r="G13644" t="s">
        <v>422</v>
      </c>
      <c r="H13644" s="101">
        <v>2000</v>
      </c>
      <c r="I13644">
        <v>147.18</v>
      </c>
      <c r="J13644" s="8">
        <v>41116</v>
      </c>
      <c r="K13644" t="s">
        <v>148</v>
      </c>
      <c r="L13644" t="s">
        <v>151</v>
      </c>
      <c r="O13644" s="100">
        <v>2012</v>
      </c>
    </row>
    <row r="13645" spans="1:15" x14ac:dyDescent="0.25">
      <c r="A13645">
        <v>2</v>
      </c>
      <c r="B13645" t="s">
        <v>434</v>
      </c>
      <c r="C13645">
        <v>93</v>
      </c>
      <c r="D13645" t="s">
        <v>418</v>
      </c>
      <c r="E13645" t="s">
        <v>589</v>
      </c>
      <c r="F13645">
        <v>12356</v>
      </c>
      <c r="G13645" t="s">
        <v>424</v>
      </c>
      <c r="H13645" s="101">
        <v>2080</v>
      </c>
      <c r="I13645">
        <v>154.76</v>
      </c>
      <c r="J13645" s="8">
        <v>41116</v>
      </c>
      <c r="K13645" t="s">
        <v>148</v>
      </c>
      <c r="L13645" t="s">
        <v>151</v>
      </c>
      <c r="O13645" s="100">
        <v>2012</v>
      </c>
    </row>
    <row r="13646" spans="1:15" x14ac:dyDescent="0.25">
      <c r="A13646">
        <v>2</v>
      </c>
      <c r="B13646" t="s">
        <v>434</v>
      </c>
      <c r="C13646">
        <v>93</v>
      </c>
      <c r="D13646" t="s">
        <v>418</v>
      </c>
      <c r="E13646" t="s">
        <v>590</v>
      </c>
      <c r="F13646">
        <v>12769</v>
      </c>
      <c r="G13646" t="s">
        <v>424</v>
      </c>
      <c r="H13646" s="101">
        <v>2019.23</v>
      </c>
      <c r="I13646">
        <v>154.47</v>
      </c>
      <c r="J13646" s="8">
        <v>41116</v>
      </c>
      <c r="K13646" t="s">
        <v>148</v>
      </c>
      <c r="L13646" t="s">
        <v>151</v>
      </c>
      <c r="O13646" s="100">
        <v>2012</v>
      </c>
    </row>
    <row r="13647" spans="1:15" x14ac:dyDescent="0.25">
      <c r="A13647">
        <v>2</v>
      </c>
      <c r="B13647" t="s">
        <v>434</v>
      </c>
      <c r="C13647">
        <v>93</v>
      </c>
      <c r="D13647" t="s">
        <v>418</v>
      </c>
      <c r="E13647" t="s">
        <v>591</v>
      </c>
      <c r="F13647">
        <v>12529</v>
      </c>
      <c r="G13647" t="s">
        <v>428</v>
      </c>
      <c r="H13647" s="101">
        <v>2563.7800000000002</v>
      </c>
      <c r="I13647">
        <v>196.12</v>
      </c>
      <c r="J13647" s="8">
        <v>41116</v>
      </c>
      <c r="K13647" t="s">
        <v>148</v>
      </c>
      <c r="L13647" t="s">
        <v>151</v>
      </c>
      <c r="O13647" s="100">
        <v>2012</v>
      </c>
    </row>
    <row r="13648" spans="1:15" x14ac:dyDescent="0.25">
      <c r="A13648">
        <v>2</v>
      </c>
      <c r="B13648" t="s">
        <v>434</v>
      </c>
      <c r="C13648">
        <v>93</v>
      </c>
      <c r="D13648" t="s">
        <v>418</v>
      </c>
      <c r="E13648" t="s">
        <v>592</v>
      </c>
      <c r="F13648">
        <v>12165</v>
      </c>
      <c r="G13648" t="s">
        <v>593</v>
      </c>
      <c r="H13648" s="101">
        <v>1760.15</v>
      </c>
      <c r="I13648">
        <v>127.4</v>
      </c>
      <c r="J13648" s="8">
        <v>41116</v>
      </c>
      <c r="K13648" t="s">
        <v>148</v>
      </c>
      <c r="L13648" t="s">
        <v>151</v>
      </c>
      <c r="O13648" s="100">
        <v>2012</v>
      </c>
    </row>
    <row r="13649" spans="1:15" x14ac:dyDescent="0.25">
      <c r="A13649">
        <v>3</v>
      </c>
      <c r="B13649" t="s">
        <v>595</v>
      </c>
      <c r="C13649">
        <v>4</v>
      </c>
      <c r="D13649" t="s">
        <v>145</v>
      </c>
      <c r="E13649" t="s">
        <v>601</v>
      </c>
      <c r="F13649">
        <v>13400</v>
      </c>
      <c r="G13649" t="s">
        <v>147</v>
      </c>
      <c r="H13649" s="101">
        <v>1167.25</v>
      </c>
      <c r="I13649">
        <v>89.3</v>
      </c>
      <c r="J13649" s="8">
        <v>41116</v>
      </c>
      <c r="K13649" t="s">
        <v>148</v>
      </c>
      <c r="L13649" t="s">
        <v>443</v>
      </c>
      <c r="O13649" s="100">
        <v>2012</v>
      </c>
    </row>
    <row r="13650" spans="1:15" x14ac:dyDescent="0.25">
      <c r="A13650">
        <v>3</v>
      </c>
      <c r="B13650" t="s">
        <v>595</v>
      </c>
      <c r="C13650">
        <v>4</v>
      </c>
      <c r="D13650" t="s">
        <v>145</v>
      </c>
      <c r="E13650" t="s">
        <v>604</v>
      </c>
      <c r="F13650">
        <v>12592</v>
      </c>
      <c r="G13650" t="s">
        <v>147</v>
      </c>
      <c r="H13650" s="101">
        <v>1344.77</v>
      </c>
      <c r="I13650">
        <v>97.4</v>
      </c>
      <c r="J13650" s="8">
        <v>41116</v>
      </c>
      <c r="K13650" t="s">
        <v>148</v>
      </c>
      <c r="L13650" t="s">
        <v>151</v>
      </c>
      <c r="O13650" s="100">
        <v>2012</v>
      </c>
    </row>
    <row r="13651" spans="1:15" x14ac:dyDescent="0.25">
      <c r="A13651">
        <v>3</v>
      </c>
      <c r="B13651" t="s">
        <v>595</v>
      </c>
      <c r="C13651">
        <v>4</v>
      </c>
      <c r="D13651" t="s">
        <v>145</v>
      </c>
      <c r="E13651" t="s">
        <v>1287</v>
      </c>
      <c r="F13651">
        <v>11855</v>
      </c>
      <c r="G13651" t="s">
        <v>147</v>
      </c>
      <c r="H13651" s="101">
        <v>1423.3</v>
      </c>
      <c r="I13651">
        <v>103.91</v>
      </c>
      <c r="J13651" s="8">
        <v>41116</v>
      </c>
      <c r="K13651" t="s">
        <v>148</v>
      </c>
      <c r="L13651" t="s">
        <v>151</v>
      </c>
      <c r="O13651" s="100">
        <v>2012</v>
      </c>
    </row>
    <row r="13652" spans="1:15" x14ac:dyDescent="0.25">
      <c r="A13652">
        <v>3</v>
      </c>
      <c r="B13652" t="s">
        <v>595</v>
      </c>
      <c r="C13652">
        <v>4</v>
      </c>
      <c r="D13652" t="s">
        <v>145</v>
      </c>
      <c r="E13652" t="s">
        <v>605</v>
      </c>
      <c r="F13652">
        <v>9389</v>
      </c>
      <c r="G13652" t="s">
        <v>147</v>
      </c>
      <c r="H13652" s="101">
        <v>1357.95</v>
      </c>
      <c r="I13652">
        <v>101.6</v>
      </c>
      <c r="J13652" s="8">
        <v>41116</v>
      </c>
      <c r="K13652" t="s">
        <v>148</v>
      </c>
      <c r="L13652" t="s">
        <v>151</v>
      </c>
      <c r="O13652" s="100">
        <v>2012</v>
      </c>
    </row>
    <row r="13653" spans="1:15" x14ac:dyDescent="0.25">
      <c r="A13653">
        <v>3</v>
      </c>
      <c r="B13653" t="s">
        <v>595</v>
      </c>
      <c r="C13653">
        <v>4</v>
      </c>
      <c r="D13653" t="s">
        <v>145</v>
      </c>
      <c r="E13653" t="s">
        <v>606</v>
      </c>
      <c r="F13653">
        <v>13434</v>
      </c>
      <c r="G13653" t="s">
        <v>147</v>
      </c>
      <c r="H13653" s="101">
        <v>1364</v>
      </c>
      <c r="I13653">
        <v>104.35</v>
      </c>
      <c r="J13653" s="8">
        <v>41116</v>
      </c>
      <c r="K13653" t="s">
        <v>148</v>
      </c>
      <c r="L13653" t="s">
        <v>149</v>
      </c>
      <c r="O13653" s="100">
        <v>2012</v>
      </c>
    </row>
    <row r="13654" spans="1:15" x14ac:dyDescent="0.25">
      <c r="A13654">
        <v>3</v>
      </c>
      <c r="B13654" t="s">
        <v>595</v>
      </c>
      <c r="C13654">
        <v>4</v>
      </c>
      <c r="D13654" t="s">
        <v>145</v>
      </c>
      <c r="E13654" t="s">
        <v>607</v>
      </c>
      <c r="F13654">
        <v>174</v>
      </c>
      <c r="G13654" t="s">
        <v>159</v>
      </c>
      <c r="H13654" s="101">
        <v>2254.6999999999998</v>
      </c>
      <c r="I13654">
        <v>167.51</v>
      </c>
      <c r="J13654" s="8">
        <v>41116</v>
      </c>
      <c r="K13654" t="s">
        <v>148</v>
      </c>
      <c r="L13654" t="s">
        <v>151</v>
      </c>
      <c r="O13654" s="100">
        <v>2012</v>
      </c>
    </row>
    <row r="13655" spans="1:15" x14ac:dyDescent="0.25">
      <c r="A13655">
        <v>3</v>
      </c>
      <c r="B13655" t="s">
        <v>595</v>
      </c>
      <c r="C13655">
        <v>6</v>
      </c>
      <c r="D13655" t="s">
        <v>162</v>
      </c>
      <c r="E13655" t="s">
        <v>609</v>
      </c>
      <c r="F13655">
        <v>13080</v>
      </c>
      <c r="G13655" t="s">
        <v>164</v>
      </c>
      <c r="H13655" s="101">
        <v>1047.1300000000001</v>
      </c>
      <c r="I13655">
        <v>80.099999999999994</v>
      </c>
      <c r="J13655" s="8">
        <v>41116</v>
      </c>
      <c r="K13655" t="s">
        <v>148</v>
      </c>
      <c r="L13655" t="s">
        <v>149</v>
      </c>
      <c r="O13655" s="100">
        <v>2012</v>
      </c>
    </row>
    <row r="13656" spans="1:15" x14ac:dyDescent="0.25">
      <c r="A13656">
        <v>3</v>
      </c>
      <c r="B13656" t="s">
        <v>595</v>
      </c>
      <c r="C13656">
        <v>6</v>
      </c>
      <c r="D13656" t="s">
        <v>162</v>
      </c>
      <c r="E13656" t="s">
        <v>610</v>
      </c>
      <c r="F13656">
        <v>12025</v>
      </c>
      <c r="G13656" t="s">
        <v>164</v>
      </c>
      <c r="H13656" s="101">
        <v>1385.11</v>
      </c>
      <c r="I13656">
        <v>100.99</v>
      </c>
      <c r="J13656" s="8">
        <v>41116</v>
      </c>
      <c r="K13656" t="s">
        <v>148</v>
      </c>
      <c r="L13656" t="s">
        <v>151</v>
      </c>
      <c r="O13656" s="100">
        <v>2012</v>
      </c>
    </row>
    <row r="13657" spans="1:15" x14ac:dyDescent="0.25">
      <c r="A13657">
        <v>3</v>
      </c>
      <c r="B13657" t="s">
        <v>595</v>
      </c>
      <c r="C13657">
        <v>6</v>
      </c>
      <c r="D13657" t="s">
        <v>162</v>
      </c>
      <c r="E13657" t="s">
        <v>1288</v>
      </c>
      <c r="F13657">
        <v>13576</v>
      </c>
      <c r="G13657" t="s">
        <v>164</v>
      </c>
      <c r="H13657" s="101">
        <v>1506.6</v>
      </c>
      <c r="I13657">
        <v>115.26</v>
      </c>
      <c r="J13657" s="8">
        <v>41116</v>
      </c>
      <c r="K13657" t="s">
        <v>148</v>
      </c>
      <c r="L13657" t="s">
        <v>443</v>
      </c>
      <c r="O13657" s="100">
        <v>2012</v>
      </c>
    </row>
    <row r="13658" spans="1:15" x14ac:dyDescent="0.25">
      <c r="A13658">
        <v>3</v>
      </c>
      <c r="B13658" t="s">
        <v>595</v>
      </c>
      <c r="C13658">
        <v>6</v>
      </c>
      <c r="D13658" t="s">
        <v>162</v>
      </c>
      <c r="E13658" t="s">
        <v>1332</v>
      </c>
      <c r="F13658">
        <v>12823</v>
      </c>
      <c r="G13658" t="s">
        <v>164</v>
      </c>
      <c r="H13658">
        <v>588.19000000000005</v>
      </c>
      <c r="I13658">
        <v>45</v>
      </c>
      <c r="J13658" s="8">
        <v>41116</v>
      </c>
      <c r="K13658" t="s">
        <v>148</v>
      </c>
      <c r="L13658" t="s">
        <v>443</v>
      </c>
      <c r="O13658" s="100">
        <v>2012</v>
      </c>
    </row>
    <row r="13659" spans="1:15" x14ac:dyDescent="0.25">
      <c r="A13659">
        <v>3</v>
      </c>
      <c r="B13659" t="s">
        <v>595</v>
      </c>
      <c r="C13659">
        <v>6</v>
      </c>
      <c r="D13659" t="s">
        <v>162</v>
      </c>
      <c r="E13659" t="s">
        <v>611</v>
      </c>
      <c r="F13659">
        <v>11823</v>
      </c>
      <c r="G13659" t="s">
        <v>164</v>
      </c>
      <c r="H13659">
        <v>731.22</v>
      </c>
      <c r="I13659">
        <v>55.94</v>
      </c>
      <c r="J13659" s="8">
        <v>41116</v>
      </c>
      <c r="K13659" t="s">
        <v>148</v>
      </c>
      <c r="L13659" t="s">
        <v>149</v>
      </c>
      <c r="O13659" s="100">
        <v>2012</v>
      </c>
    </row>
    <row r="13660" spans="1:15" x14ac:dyDescent="0.25">
      <c r="A13660">
        <v>3</v>
      </c>
      <c r="B13660" t="s">
        <v>595</v>
      </c>
      <c r="C13660">
        <v>6</v>
      </c>
      <c r="D13660" t="s">
        <v>162</v>
      </c>
      <c r="E13660" t="s">
        <v>612</v>
      </c>
      <c r="F13660">
        <v>13277</v>
      </c>
      <c r="G13660" t="s">
        <v>164</v>
      </c>
      <c r="H13660" s="101">
        <v>1514.1</v>
      </c>
      <c r="I13660">
        <v>109.74</v>
      </c>
      <c r="J13660" s="8">
        <v>41116</v>
      </c>
      <c r="K13660" t="s">
        <v>148</v>
      </c>
      <c r="L13660" t="s">
        <v>151</v>
      </c>
      <c r="O13660" s="100">
        <v>2012</v>
      </c>
    </row>
    <row r="13661" spans="1:15" x14ac:dyDescent="0.25">
      <c r="A13661">
        <v>3</v>
      </c>
      <c r="B13661" t="s">
        <v>595</v>
      </c>
      <c r="C13661">
        <v>8</v>
      </c>
      <c r="D13661" t="s">
        <v>1492</v>
      </c>
      <c r="E13661" t="s">
        <v>633</v>
      </c>
      <c r="F13661">
        <v>12763</v>
      </c>
      <c r="G13661" t="s">
        <v>207</v>
      </c>
      <c r="H13661" s="101">
        <v>1094.2</v>
      </c>
      <c r="I13661">
        <v>83.71</v>
      </c>
      <c r="J13661" s="8">
        <v>41116</v>
      </c>
      <c r="K13661" t="s">
        <v>148</v>
      </c>
      <c r="L13661" t="s">
        <v>149</v>
      </c>
      <c r="O13661" s="100">
        <v>2012</v>
      </c>
    </row>
    <row r="13662" spans="1:15" x14ac:dyDescent="0.25">
      <c r="A13662">
        <v>3</v>
      </c>
      <c r="B13662" t="s">
        <v>595</v>
      </c>
      <c r="C13662">
        <v>12</v>
      </c>
      <c r="D13662" t="s">
        <v>613</v>
      </c>
      <c r="E13662" t="s">
        <v>617</v>
      </c>
      <c r="F13662">
        <v>13340</v>
      </c>
      <c r="G13662" t="s">
        <v>618</v>
      </c>
      <c r="H13662" s="101">
        <v>1122</v>
      </c>
      <c r="I13662">
        <v>85.83</v>
      </c>
      <c r="J13662" s="8">
        <v>41116</v>
      </c>
      <c r="K13662" t="s">
        <v>148</v>
      </c>
      <c r="L13662" t="s">
        <v>149</v>
      </c>
      <c r="O13662" s="100">
        <v>2012</v>
      </c>
    </row>
    <row r="13663" spans="1:15" x14ac:dyDescent="0.25">
      <c r="A13663">
        <v>3</v>
      </c>
      <c r="B13663" t="s">
        <v>595</v>
      </c>
      <c r="C13663">
        <v>12</v>
      </c>
      <c r="D13663" t="s">
        <v>613</v>
      </c>
      <c r="E13663" t="s">
        <v>619</v>
      </c>
      <c r="F13663">
        <v>12293</v>
      </c>
      <c r="G13663" t="s">
        <v>618</v>
      </c>
      <c r="H13663" s="101">
        <v>1450.24</v>
      </c>
      <c r="I13663">
        <v>99.59</v>
      </c>
      <c r="J13663" s="8">
        <v>41116</v>
      </c>
      <c r="K13663" t="s">
        <v>148</v>
      </c>
      <c r="L13663" t="s">
        <v>151</v>
      </c>
      <c r="O13663" s="100">
        <v>2012</v>
      </c>
    </row>
    <row r="13664" spans="1:15" x14ac:dyDescent="0.25">
      <c r="A13664">
        <v>3</v>
      </c>
      <c r="B13664" t="s">
        <v>595</v>
      </c>
      <c r="C13664">
        <v>12</v>
      </c>
      <c r="D13664" t="s">
        <v>613</v>
      </c>
      <c r="E13664" t="s">
        <v>620</v>
      </c>
      <c r="F13664">
        <v>9521</v>
      </c>
      <c r="G13664" t="s">
        <v>618</v>
      </c>
      <c r="H13664">
        <v>121.33</v>
      </c>
      <c r="I13664">
        <v>9.2799999999999994</v>
      </c>
      <c r="J13664" s="8">
        <v>41116</v>
      </c>
      <c r="K13664" t="s">
        <v>148</v>
      </c>
      <c r="L13664" t="s">
        <v>149</v>
      </c>
      <c r="O13664" s="100">
        <v>2012</v>
      </c>
    </row>
    <row r="13665" spans="1:15" x14ac:dyDescent="0.25">
      <c r="A13665">
        <v>3</v>
      </c>
      <c r="B13665" t="s">
        <v>595</v>
      </c>
      <c r="C13665">
        <v>12</v>
      </c>
      <c r="D13665" t="s">
        <v>613</v>
      </c>
      <c r="E13665" t="s">
        <v>621</v>
      </c>
      <c r="F13665">
        <v>13497</v>
      </c>
      <c r="G13665" t="s">
        <v>618</v>
      </c>
      <c r="H13665" s="101">
        <v>1391.5</v>
      </c>
      <c r="I13665">
        <v>106.45</v>
      </c>
      <c r="J13665" s="8">
        <v>41116</v>
      </c>
      <c r="K13665" t="s">
        <v>148</v>
      </c>
      <c r="L13665" t="s">
        <v>149</v>
      </c>
      <c r="O13665" s="100">
        <v>2012</v>
      </c>
    </row>
    <row r="13666" spans="1:15" x14ac:dyDescent="0.25">
      <c r="A13666">
        <v>3</v>
      </c>
      <c r="B13666" t="s">
        <v>595</v>
      </c>
      <c r="C13666">
        <v>12</v>
      </c>
      <c r="D13666" t="s">
        <v>613</v>
      </c>
      <c r="E13666" t="s">
        <v>623</v>
      </c>
      <c r="F13666">
        <v>12303</v>
      </c>
      <c r="G13666" t="s">
        <v>618</v>
      </c>
      <c r="H13666" s="101">
        <v>1400</v>
      </c>
      <c r="I13666">
        <v>107.1</v>
      </c>
      <c r="J13666" s="8">
        <v>41116</v>
      </c>
      <c r="K13666" t="s">
        <v>148</v>
      </c>
      <c r="L13666" t="s">
        <v>151</v>
      </c>
      <c r="O13666" s="100">
        <v>2012</v>
      </c>
    </row>
    <row r="13667" spans="1:15" x14ac:dyDescent="0.25">
      <c r="A13667">
        <v>3</v>
      </c>
      <c r="B13667" t="s">
        <v>595</v>
      </c>
      <c r="C13667">
        <v>12</v>
      </c>
      <c r="D13667" t="s">
        <v>613</v>
      </c>
      <c r="E13667" t="s">
        <v>626</v>
      </c>
      <c r="F13667">
        <v>10534</v>
      </c>
      <c r="G13667" t="s">
        <v>627</v>
      </c>
      <c r="H13667" s="101">
        <v>3077</v>
      </c>
      <c r="I13667">
        <v>187.97</v>
      </c>
      <c r="J13667" s="8">
        <v>41116</v>
      </c>
      <c r="K13667" t="s">
        <v>148</v>
      </c>
      <c r="L13667" t="s">
        <v>151</v>
      </c>
      <c r="O13667" s="100">
        <v>2012</v>
      </c>
    </row>
    <row r="13668" spans="1:15" x14ac:dyDescent="0.25">
      <c r="A13668">
        <v>3</v>
      </c>
      <c r="B13668" t="s">
        <v>595</v>
      </c>
      <c r="C13668">
        <v>16</v>
      </c>
      <c r="D13668" t="s">
        <v>465</v>
      </c>
      <c r="E13668" t="s">
        <v>628</v>
      </c>
      <c r="F13668">
        <v>11720</v>
      </c>
      <c r="G13668" t="s">
        <v>629</v>
      </c>
      <c r="H13668" s="101">
        <v>2495.92</v>
      </c>
      <c r="I13668">
        <v>179.23</v>
      </c>
      <c r="J13668" s="8">
        <v>41116</v>
      </c>
      <c r="K13668" t="s">
        <v>148</v>
      </c>
      <c r="L13668" t="s">
        <v>151</v>
      </c>
      <c r="O13668" s="100">
        <v>2012</v>
      </c>
    </row>
    <row r="13669" spans="1:15" x14ac:dyDescent="0.25">
      <c r="A13669">
        <v>3</v>
      </c>
      <c r="B13669" t="s">
        <v>595</v>
      </c>
      <c r="C13669">
        <v>16</v>
      </c>
      <c r="D13669" t="s">
        <v>465</v>
      </c>
      <c r="E13669" t="s">
        <v>1383</v>
      </c>
      <c r="F13669">
        <v>13601</v>
      </c>
      <c r="G13669" t="s">
        <v>469</v>
      </c>
      <c r="H13669" s="101">
        <v>2000</v>
      </c>
      <c r="I13669">
        <v>147.18</v>
      </c>
      <c r="J13669" s="8">
        <v>41116</v>
      </c>
      <c r="K13669" t="s">
        <v>148</v>
      </c>
      <c r="L13669" t="s">
        <v>151</v>
      </c>
      <c r="O13669" s="100">
        <v>2012</v>
      </c>
    </row>
    <row r="13670" spans="1:15" x14ac:dyDescent="0.25">
      <c r="A13670">
        <v>3</v>
      </c>
      <c r="B13670" t="s">
        <v>595</v>
      </c>
      <c r="C13670">
        <v>16</v>
      </c>
      <c r="D13670" t="s">
        <v>465</v>
      </c>
      <c r="E13670" t="s">
        <v>630</v>
      </c>
      <c r="F13670">
        <v>10494</v>
      </c>
      <c r="G13670" t="s">
        <v>472</v>
      </c>
      <c r="H13670" s="101">
        <v>3071.89</v>
      </c>
      <c r="I13670">
        <v>206.78</v>
      </c>
      <c r="J13670" s="8">
        <v>41116</v>
      </c>
      <c r="K13670" t="s">
        <v>148</v>
      </c>
      <c r="L13670" t="s">
        <v>151</v>
      </c>
      <c r="O13670" s="100">
        <v>2012</v>
      </c>
    </row>
    <row r="13671" spans="1:15" x14ac:dyDescent="0.25">
      <c r="A13671">
        <v>3</v>
      </c>
      <c r="B13671" t="s">
        <v>595</v>
      </c>
      <c r="C13671">
        <v>24</v>
      </c>
      <c r="D13671" t="s">
        <v>205</v>
      </c>
      <c r="E13671" t="s">
        <v>632</v>
      </c>
      <c r="F13671">
        <v>12899</v>
      </c>
      <c r="G13671" t="s">
        <v>207</v>
      </c>
      <c r="H13671" s="101">
        <v>1359.6</v>
      </c>
      <c r="I13671">
        <v>104.01</v>
      </c>
      <c r="J13671" s="8">
        <v>41116</v>
      </c>
      <c r="K13671" t="s">
        <v>148</v>
      </c>
      <c r="L13671" t="s">
        <v>151</v>
      </c>
      <c r="O13671" s="100">
        <v>2012</v>
      </c>
    </row>
    <row r="13672" spans="1:15" x14ac:dyDescent="0.25">
      <c r="A13672">
        <v>3</v>
      </c>
      <c r="B13672" t="s">
        <v>595</v>
      </c>
      <c r="C13672">
        <v>24</v>
      </c>
      <c r="D13672" t="s">
        <v>205</v>
      </c>
      <c r="E13672" t="s">
        <v>608</v>
      </c>
      <c r="F13672">
        <v>11517</v>
      </c>
      <c r="G13672" t="s">
        <v>207</v>
      </c>
      <c r="H13672" s="101">
        <v>1475.7</v>
      </c>
      <c r="I13672">
        <v>107.07</v>
      </c>
      <c r="J13672" s="8">
        <v>41116</v>
      </c>
      <c r="K13672" t="s">
        <v>148</v>
      </c>
      <c r="L13672" t="s">
        <v>151</v>
      </c>
      <c r="O13672" s="100">
        <v>2012</v>
      </c>
    </row>
    <row r="13673" spans="1:15" x14ac:dyDescent="0.25">
      <c r="A13673">
        <v>3</v>
      </c>
      <c r="B13673" t="s">
        <v>595</v>
      </c>
      <c r="C13673">
        <v>24</v>
      </c>
      <c r="D13673" t="s">
        <v>205</v>
      </c>
      <c r="E13673" t="s">
        <v>597</v>
      </c>
      <c r="F13673">
        <v>12766</v>
      </c>
      <c r="G13673" t="s">
        <v>207</v>
      </c>
      <c r="H13673" s="101">
        <v>1344.76</v>
      </c>
      <c r="I13673">
        <v>95.87</v>
      </c>
      <c r="J13673" s="8">
        <v>41116</v>
      </c>
      <c r="K13673" t="s">
        <v>148</v>
      </c>
      <c r="L13673" t="s">
        <v>151</v>
      </c>
      <c r="O13673" s="100">
        <v>2012</v>
      </c>
    </row>
    <row r="13674" spans="1:15" x14ac:dyDescent="0.25">
      <c r="A13674">
        <v>3</v>
      </c>
      <c r="B13674" t="s">
        <v>595</v>
      </c>
      <c r="C13674">
        <v>24</v>
      </c>
      <c r="D13674" t="s">
        <v>205</v>
      </c>
      <c r="E13674" t="s">
        <v>635</v>
      </c>
      <c r="F13674">
        <v>1264</v>
      </c>
      <c r="G13674" t="s">
        <v>207</v>
      </c>
      <c r="H13674" s="101">
        <v>1906.31</v>
      </c>
      <c r="I13674">
        <v>140.62</v>
      </c>
      <c r="J13674" s="8">
        <v>41116</v>
      </c>
      <c r="K13674" t="s">
        <v>148</v>
      </c>
      <c r="L13674" t="s">
        <v>151</v>
      </c>
      <c r="O13674" s="100">
        <v>2012</v>
      </c>
    </row>
    <row r="13675" spans="1:15" x14ac:dyDescent="0.25">
      <c r="A13675">
        <v>3</v>
      </c>
      <c r="B13675" t="s">
        <v>595</v>
      </c>
      <c r="C13675">
        <v>24</v>
      </c>
      <c r="D13675" t="s">
        <v>205</v>
      </c>
      <c r="E13675" t="s">
        <v>636</v>
      </c>
      <c r="F13675">
        <v>13406</v>
      </c>
      <c r="G13675" t="s">
        <v>207</v>
      </c>
      <c r="H13675" s="101">
        <v>1130</v>
      </c>
      <c r="I13675">
        <v>86.45</v>
      </c>
      <c r="J13675" s="8">
        <v>41116</v>
      </c>
      <c r="K13675" t="s">
        <v>148</v>
      </c>
      <c r="L13675" t="s">
        <v>149</v>
      </c>
      <c r="O13675" s="100">
        <v>2012</v>
      </c>
    </row>
    <row r="13676" spans="1:15" x14ac:dyDescent="0.25">
      <c r="A13676">
        <v>3</v>
      </c>
      <c r="B13676" t="s">
        <v>595</v>
      </c>
      <c r="C13676">
        <v>24</v>
      </c>
      <c r="D13676" t="s">
        <v>205</v>
      </c>
      <c r="E13676" t="s">
        <v>637</v>
      </c>
      <c r="F13676">
        <v>13015</v>
      </c>
      <c r="G13676" t="s">
        <v>207</v>
      </c>
      <c r="H13676" s="101">
        <v>1224.05</v>
      </c>
      <c r="I13676">
        <v>93.64</v>
      </c>
      <c r="J13676" s="8">
        <v>41116</v>
      </c>
      <c r="K13676" t="s">
        <v>148</v>
      </c>
      <c r="L13676" t="s">
        <v>443</v>
      </c>
      <c r="O13676" s="100">
        <v>2012</v>
      </c>
    </row>
    <row r="13677" spans="1:15" x14ac:dyDescent="0.25">
      <c r="A13677">
        <v>3</v>
      </c>
      <c r="B13677" t="s">
        <v>595</v>
      </c>
      <c r="C13677">
        <v>24</v>
      </c>
      <c r="D13677" t="s">
        <v>205</v>
      </c>
      <c r="E13677" t="s">
        <v>638</v>
      </c>
      <c r="F13677">
        <v>12921</v>
      </c>
      <c r="G13677" t="s">
        <v>207</v>
      </c>
      <c r="H13677" s="101">
        <v>1187.07</v>
      </c>
      <c r="I13677">
        <v>90.81</v>
      </c>
      <c r="J13677" s="8">
        <v>41116</v>
      </c>
      <c r="K13677" t="s">
        <v>148</v>
      </c>
      <c r="L13677" t="s">
        <v>149</v>
      </c>
      <c r="O13677" s="100">
        <v>2012</v>
      </c>
    </row>
    <row r="13678" spans="1:15" x14ac:dyDescent="0.25">
      <c r="A13678">
        <v>3</v>
      </c>
      <c r="B13678" t="s">
        <v>595</v>
      </c>
      <c r="C13678">
        <v>24</v>
      </c>
      <c r="D13678" t="s">
        <v>205</v>
      </c>
      <c r="E13678" t="s">
        <v>598</v>
      </c>
      <c r="F13678">
        <v>9817</v>
      </c>
      <c r="G13678" t="s">
        <v>207</v>
      </c>
      <c r="H13678" s="101">
        <v>1483.87</v>
      </c>
      <c r="I13678">
        <v>101.55</v>
      </c>
      <c r="J13678" s="8">
        <v>41116</v>
      </c>
      <c r="K13678" t="s">
        <v>148</v>
      </c>
      <c r="L13678" t="s">
        <v>151</v>
      </c>
      <c r="O13678" s="100">
        <v>2012</v>
      </c>
    </row>
    <row r="13679" spans="1:15" x14ac:dyDescent="0.25">
      <c r="A13679">
        <v>3</v>
      </c>
      <c r="B13679" t="s">
        <v>595</v>
      </c>
      <c r="C13679">
        <v>32</v>
      </c>
      <c r="D13679" t="s">
        <v>266</v>
      </c>
      <c r="E13679" t="s">
        <v>1451</v>
      </c>
      <c r="F13679">
        <v>10879</v>
      </c>
      <c r="G13679" t="s">
        <v>268</v>
      </c>
      <c r="H13679">
        <v>337.8</v>
      </c>
      <c r="I13679">
        <v>25.84</v>
      </c>
      <c r="J13679" s="8">
        <v>41116</v>
      </c>
      <c r="K13679" t="s">
        <v>148</v>
      </c>
      <c r="L13679" t="s">
        <v>149</v>
      </c>
      <c r="O13679" s="100">
        <v>2012</v>
      </c>
    </row>
    <row r="13680" spans="1:15" x14ac:dyDescent="0.25">
      <c r="A13680">
        <v>3</v>
      </c>
      <c r="B13680" t="s">
        <v>595</v>
      </c>
      <c r="C13680">
        <v>32</v>
      </c>
      <c r="D13680" t="s">
        <v>266</v>
      </c>
      <c r="E13680" t="s">
        <v>641</v>
      </c>
      <c r="F13680">
        <v>10345</v>
      </c>
      <c r="G13680" t="s">
        <v>268</v>
      </c>
      <c r="H13680" s="101">
        <v>1731.38</v>
      </c>
      <c r="I13680">
        <v>126.63</v>
      </c>
      <c r="J13680" s="8">
        <v>41116</v>
      </c>
      <c r="K13680" t="s">
        <v>148</v>
      </c>
      <c r="L13680" t="s">
        <v>151</v>
      </c>
      <c r="O13680" s="100">
        <v>2012</v>
      </c>
    </row>
    <row r="13681" spans="1:15" x14ac:dyDescent="0.25">
      <c r="A13681">
        <v>3</v>
      </c>
      <c r="B13681" t="s">
        <v>595</v>
      </c>
      <c r="C13681">
        <v>32</v>
      </c>
      <c r="D13681" t="s">
        <v>266</v>
      </c>
      <c r="E13681" t="s">
        <v>644</v>
      </c>
      <c r="F13681">
        <v>12561</v>
      </c>
      <c r="G13681" t="s">
        <v>268</v>
      </c>
      <c r="H13681" s="101">
        <v>1731.55</v>
      </c>
      <c r="I13681">
        <v>132.47</v>
      </c>
      <c r="J13681" s="8">
        <v>41116</v>
      </c>
      <c r="K13681" t="s">
        <v>148</v>
      </c>
      <c r="L13681" t="s">
        <v>151</v>
      </c>
      <c r="O13681" s="100">
        <v>2012</v>
      </c>
    </row>
    <row r="13682" spans="1:15" x14ac:dyDescent="0.25">
      <c r="A13682">
        <v>3</v>
      </c>
      <c r="B13682" t="s">
        <v>595</v>
      </c>
      <c r="C13682">
        <v>32</v>
      </c>
      <c r="D13682" t="s">
        <v>266</v>
      </c>
      <c r="E13682" t="s">
        <v>642</v>
      </c>
      <c r="F13682">
        <v>13524</v>
      </c>
      <c r="G13682" t="s">
        <v>268</v>
      </c>
      <c r="H13682">
        <v>415.92</v>
      </c>
      <c r="I13682">
        <v>31.82</v>
      </c>
      <c r="J13682" s="8">
        <v>41116</v>
      </c>
      <c r="K13682" t="s">
        <v>526</v>
      </c>
      <c r="L13682" t="s">
        <v>149</v>
      </c>
      <c r="O13682" s="100">
        <v>2012</v>
      </c>
    </row>
    <row r="13683" spans="1:15" x14ac:dyDescent="0.25">
      <c r="A13683">
        <v>3</v>
      </c>
      <c r="B13683" t="s">
        <v>595</v>
      </c>
      <c r="C13683">
        <v>42</v>
      </c>
      <c r="D13683" t="s">
        <v>277</v>
      </c>
      <c r="E13683" t="s">
        <v>645</v>
      </c>
      <c r="F13683">
        <v>12434</v>
      </c>
      <c r="G13683" t="s">
        <v>646</v>
      </c>
      <c r="H13683">
        <v>961.9</v>
      </c>
      <c r="I13683">
        <v>73.59</v>
      </c>
      <c r="J13683" s="8">
        <v>41116</v>
      </c>
      <c r="K13683" t="s">
        <v>148</v>
      </c>
      <c r="L13683" t="s">
        <v>149</v>
      </c>
      <c r="O13683" s="100">
        <v>2012</v>
      </c>
    </row>
    <row r="13684" spans="1:15" x14ac:dyDescent="0.25">
      <c r="A13684">
        <v>3</v>
      </c>
      <c r="B13684" t="s">
        <v>595</v>
      </c>
      <c r="C13684">
        <v>42</v>
      </c>
      <c r="D13684" t="s">
        <v>277</v>
      </c>
      <c r="E13684" t="s">
        <v>647</v>
      </c>
      <c r="F13684">
        <v>10731</v>
      </c>
      <c r="G13684" t="s">
        <v>279</v>
      </c>
      <c r="H13684" s="101">
        <v>1469.46</v>
      </c>
      <c r="I13684">
        <v>102.5</v>
      </c>
      <c r="J13684" s="8">
        <v>41116</v>
      </c>
      <c r="K13684" t="s">
        <v>148</v>
      </c>
      <c r="L13684" t="s">
        <v>151</v>
      </c>
      <c r="O13684" s="100">
        <v>2012</v>
      </c>
    </row>
    <row r="13685" spans="1:15" x14ac:dyDescent="0.25">
      <c r="A13685">
        <v>3</v>
      </c>
      <c r="B13685" t="s">
        <v>595</v>
      </c>
      <c r="C13685">
        <v>42</v>
      </c>
      <c r="D13685" t="s">
        <v>277</v>
      </c>
      <c r="E13685" t="s">
        <v>639</v>
      </c>
      <c r="F13685">
        <v>12335</v>
      </c>
      <c r="G13685" t="s">
        <v>279</v>
      </c>
      <c r="H13685" s="101">
        <v>1398.68</v>
      </c>
      <c r="I13685">
        <v>107</v>
      </c>
      <c r="J13685" s="8">
        <v>41116</v>
      </c>
      <c r="K13685" t="s">
        <v>148</v>
      </c>
      <c r="L13685" t="s">
        <v>151</v>
      </c>
      <c r="O13685" s="100">
        <v>2012</v>
      </c>
    </row>
    <row r="13686" spans="1:15" x14ac:dyDescent="0.25">
      <c r="A13686">
        <v>3</v>
      </c>
      <c r="B13686" t="s">
        <v>595</v>
      </c>
      <c r="C13686">
        <v>42</v>
      </c>
      <c r="D13686" t="s">
        <v>277</v>
      </c>
      <c r="E13686" t="s">
        <v>649</v>
      </c>
      <c r="F13686">
        <v>29</v>
      </c>
      <c r="G13686" t="s">
        <v>279</v>
      </c>
      <c r="H13686" s="101">
        <v>2032.5</v>
      </c>
      <c r="I13686">
        <v>147.52000000000001</v>
      </c>
      <c r="J13686" s="8">
        <v>41116</v>
      </c>
      <c r="K13686" t="s">
        <v>148</v>
      </c>
      <c r="L13686" t="s">
        <v>151</v>
      </c>
      <c r="O13686" s="100">
        <v>2012</v>
      </c>
    </row>
    <row r="13687" spans="1:15" x14ac:dyDescent="0.25">
      <c r="A13687">
        <v>3</v>
      </c>
      <c r="B13687" t="s">
        <v>595</v>
      </c>
      <c r="C13687">
        <v>46</v>
      </c>
      <c r="D13687" t="s">
        <v>281</v>
      </c>
      <c r="E13687" t="s">
        <v>1290</v>
      </c>
      <c r="F13687">
        <v>12304</v>
      </c>
      <c r="G13687" t="s">
        <v>283</v>
      </c>
      <c r="H13687">
        <v>918.5</v>
      </c>
      <c r="I13687">
        <v>70.27</v>
      </c>
      <c r="J13687" s="8">
        <v>41116</v>
      </c>
      <c r="K13687" t="s">
        <v>148</v>
      </c>
      <c r="L13687" t="s">
        <v>149</v>
      </c>
      <c r="O13687" s="100">
        <v>2012</v>
      </c>
    </row>
    <row r="13688" spans="1:15" x14ac:dyDescent="0.25">
      <c r="A13688">
        <v>3</v>
      </c>
      <c r="B13688" t="s">
        <v>595</v>
      </c>
      <c r="C13688">
        <v>46</v>
      </c>
      <c r="D13688" t="s">
        <v>281</v>
      </c>
      <c r="E13688" t="s">
        <v>1333</v>
      </c>
      <c r="F13688">
        <v>10149</v>
      </c>
      <c r="G13688" t="s">
        <v>283</v>
      </c>
      <c r="H13688">
        <v>201.81</v>
      </c>
      <c r="I13688">
        <v>15.44</v>
      </c>
      <c r="J13688" s="8">
        <v>41116</v>
      </c>
      <c r="K13688" t="s">
        <v>148</v>
      </c>
      <c r="L13688" t="s">
        <v>149</v>
      </c>
      <c r="O13688" s="100">
        <v>2012</v>
      </c>
    </row>
    <row r="13689" spans="1:15" x14ac:dyDescent="0.25">
      <c r="A13689">
        <v>3</v>
      </c>
      <c r="B13689" t="s">
        <v>595</v>
      </c>
      <c r="C13689">
        <v>46</v>
      </c>
      <c r="D13689" t="s">
        <v>281</v>
      </c>
      <c r="E13689" t="s">
        <v>1477</v>
      </c>
      <c r="F13689">
        <v>13670</v>
      </c>
      <c r="G13689" t="s">
        <v>283</v>
      </c>
      <c r="H13689">
        <v>374.43</v>
      </c>
      <c r="I13689">
        <v>54.1</v>
      </c>
      <c r="J13689" s="8">
        <v>41116</v>
      </c>
      <c r="K13689" t="s">
        <v>148</v>
      </c>
      <c r="L13689" t="s">
        <v>149</v>
      </c>
      <c r="O13689" s="100">
        <v>2012</v>
      </c>
    </row>
    <row r="13690" spans="1:15" x14ac:dyDescent="0.25">
      <c r="A13690">
        <v>3</v>
      </c>
      <c r="B13690" t="s">
        <v>595</v>
      </c>
      <c r="C13690">
        <v>46</v>
      </c>
      <c r="D13690" t="s">
        <v>281</v>
      </c>
      <c r="E13690" t="s">
        <v>652</v>
      </c>
      <c r="F13690">
        <v>11790</v>
      </c>
      <c r="G13690" t="s">
        <v>283</v>
      </c>
      <c r="H13690" s="101">
        <v>1252.58</v>
      </c>
      <c r="I13690">
        <v>95.82</v>
      </c>
      <c r="J13690" s="8">
        <v>41116</v>
      </c>
      <c r="K13690" t="s">
        <v>148</v>
      </c>
      <c r="L13690" t="s">
        <v>149</v>
      </c>
      <c r="O13690" s="100">
        <v>2012</v>
      </c>
    </row>
    <row r="13691" spans="1:15" x14ac:dyDescent="0.25">
      <c r="A13691">
        <v>3</v>
      </c>
      <c r="B13691" t="s">
        <v>595</v>
      </c>
      <c r="C13691">
        <v>46</v>
      </c>
      <c r="D13691" t="s">
        <v>281</v>
      </c>
      <c r="E13691" t="s">
        <v>653</v>
      </c>
      <c r="F13691">
        <v>10869</v>
      </c>
      <c r="G13691" t="s">
        <v>283</v>
      </c>
      <c r="H13691" s="101">
        <v>1214.47</v>
      </c>
      <c r="I13691">
        <v>92.91</v>
      </c>
      <c r="J13691" s="8">
        <v>41116</v>
      </c>
      <c r="K13691" t="s">
        <v>148</v>
      </c>
      <c r="L13691" t="s">
        <v>149</v>
      </c>
      <c r="O13691" s="100">
        <v>2012</v>
      </c>
    </row>
    <row r="13692" spans="1:15" x14ac:dyDescent="0.25">
      <c r="A13692">
        <v>3</v>
      </c>
      <c r="B13692" t="s">
        <v>595</v>
      </c>
      <c r="C13692">
        <v>46</v>
      </c>
      <c r="D13692" t="s">
        <v>281</v>
      </c>
      <c r="E13692" t="s">
        <v>654</v>
      </c>
      <c r="F13692">
        <v>10996</v>
      </c>
      <c r="G13692" t="s">
        <v>283</v>
      </c>
      <c r="H13692">
        <v>60</v>
      </c>
      <c r="I13692">
        <v>8.67</v>
      </c>
      <c r="J13692" s="8">
        <v>41116</v>
      </c>
      <c r="K13692" t="s">
        <v>148</v>
      </c>
      <c r="L13692" t="s">
        <v>149</v>
      </c>
      <c r="O13692" s="100">
        <v>2012</v>
      </c>
    </row>
    <row r="13693" spans="1:15" x14ac:dyDescent="0.25">
      <c r="A13693">
        <v>3</v>
      </c>
      <c r="B13693" t="s">
        <v>595</v>
      </c>
      <c r="C13693">
        <v>62</v>
      </c>
      <c r="D13693" t="s">
        <v>296</v>
      </c>
      <c r="E13693" t="s">
        <v>656</v>
      </c>
      <c r="F13693">
        <v>13037</v>
      </c>
      <c r="G13693" t="s">
        <v>298</v>
      </c>
      <c r="H13693" s="101">
        <v>1390.5</v>
      </c>
      <c r="I13693">
        <v>83</v>
      </c>
      <c r="J13693" s="8">
        <v>41116</v>
      </c>
      <c r="K13693" t="s">
        <v>148</v>
      </c>
      <c r="L13693" t="s">
        <v>151</v>
      </c>
      <c r="O13693" s="100">
        <v>2012</v>
      </c>
    </row>
    <row r="13694" spans="1:15" x14ac:dyDescent="0.25">
      <c r="A13694">
        <v>3</v>
      </c>
      <c r="B13694" t="s">
        <v>595</v>
      </c>
      <c r="C13694">
        <v>62</v>
      </c>
      <c r="D13694" t="s">
        <v>296</v>
      </c>
      <c r="E13694" t="s">
        <v>657</v>
      </c>
      <c r="F13694">
        <v>12689</v>
      </c>
      <c r="G13694" t="s">
        <v>298</v>
      </c>
      <c r="H13694" s="101">
        <v>1224.25</v>
      </c>
      <c r="I13694">
        <v>93.65</v>
      </c>
      <c r="J13694" s="8">
        <v>41116</v>
      </c>
      <c r="K13694" t="s">
        <v>148</v>
      </c>
      <c r="L13694" t="s">
        <v>149</v>
      </c>
      <c r="O13694" s="100">
        <v>2012</v>
      </c>
    </row>
    <row r="13695" spans="1:15" x14ac:dyDescent="0.25">
      <c r="A13695">
        <v>3</v>
      </c>
      <c r="B13695" t="s">
        <v>595</v>
      </c>
      <c r="C13695">
        <v>62</v>
      </c>
      <c r="D13695" t="s">
        <v>296</v>
      </c>
      <c r="E13695" t="s">
        <v>660</v>
      </c>
      <c r="F13695">
        <v>11797</v>
      </c>
      <c r="G13695" t="s">
        <v>298</v>
      </c>
      <c r="H13695" s="101">
        <v>1649.35</v>
      </c>
      <c r="I13695">
        <v>120.09</v>
      </c>
      <c r="J13695" s="8">
        <v>41116</v>
      </c>
      <c r="K13695" t="s">
        <v>148</v>
      </c>
      <c r="L13695" t="s">
        <v>151</v>
      </c>
      <c r="O13695" s="100">
        <v>2012</v>
      </c>
    </row>
    <row r="13696" spans="1:15" x14ac:dyDescent="0.25">
      <c r="A13696">
        <v>3</v>
      </c>
      <c r="B13696" t="s">
        <v>595</v>
      </c>
      <c r="C13696">
        <v>67</v>
      </c>
      <c r="D13696" t="s">
        <v>301</v>
      </c>
      <c r="E13696" t="s">
        <v>663</v>
      </c>
      <c r="F13696">
        <v>12408</v>
      </c>
      <c r="G13696" t="s">
        <v>300</v>
      </c>
      <c r="H13696" s="101">
        <v>1747.2</v>
      </c>
      <c r="I13696">
        <v>133.61000000000001</v>
      </c>
      <c r="J13696" s="8">
        <v>41116</v>
      </c>
      <c r="K13696" t="s">
        <v>148</v>
      </c>
      <c r="L13696" t="s">
        <v>151</v>
      </c>
      <c r="O13696" s="100">
        <v>2012</v>
      </c>
    </row>
    <row r="13697" spans="1:15" x14ac:dyDescent="0.25">
      <c r="A13697">
        <v>3</v>
      </c>
      <c r="B13697" t="s">
        <v>595</v>
      </c>
      <c r="C13697">
        <v>67</v>
      </c>
      <c r="D13697" t="s">
        <v>301</v>
      </c>
      <c r="E13697" t="s">
        <v>664</v>
      </c>
      <c r="F13697">
        <v>12765</v>
      </c>
      <c r="G13697" t="s">
        <v>300</v>
      </c>
      <c r="H13697">
        <v>889.68</v>
      </c>
      <c r="I13697">
        <v>68.06</v>
      </c>
      <c r="J13697" s="8">
        <v>41116</v>
      </c>
      <c r="K13697" t="s">
        <v>148</v>
      </c>
      <c r="L13697" t="s">
        <v>149</v>
      </c>
      <c r="O13697" s="100">
        <v>2012</v>
      </c>
    </row>
    <row r="13698" spans="1:15" x14ac:dyDescent="0.25">
      <c r="A13698">
        <v>3</v>
      </c>
      <c r="B13698" t="s">
        <v>595</v>
      </c>
      <c r="C13698">
        <v>72</v>
      </c>
      <c r="D13698" t="s">
        <v>305</v>
      </c>
      <c r="E13698" t="s">
        <v>665</v>
      </c>
      <c r="F13698">
        <v>12564</v>
      </c>
      <c r="G13698" t="s">
        <v>307</v>
      </c>
      <c r="H13698">
        <v>624.25</v>
      </c>
      <c r="I13698">
        <v>47.75</v>
      </c>
      <c r="J13698" s="8">
        <v>41116</v>
      </c>
      <c r="K13698" t="s">
        <v>148</v>
      </c>
      <c r="L13698" t="s">
        <v>149</v>
      </c>
      <c r="O13698" s="100">
        <v>2012</v>
      </c>
    </row>
    <row r="13699" spans="1:15" x14ac:dyDescent="0.25">
      <c r="A13699">
        <v>3</v>
      </c>
      <c r="B13699" t="s">
        <v>595</v>
      </c>
      <c r="C13699">
        <v>72</v>
      </c>
      <c r="D13699" t="s">
        <v>305</v>
      </c>
      <c r="E13699" t="s">
        <v>666</v>
      </c>
      <c r="F13699">
        <v>12482</v>
      </c>
      <c r="G13699" t="s">
        <v>307</v>
      </c>
      <c r="H13699" s="101">
        <v>1135.75</v>
      </c>
      <c r="I13699">
        <v>86.89</v>
      </c>
      <c r="J13699" s="8">
        <v>41116</v>
      </c>
      <c r="K13699" t="s">
        <v>148</v>
      </c>
      <c r="L13699" t="s">
        <v>149</v>
      </c>
      <c r="O13699" s="100">
        <v>2012</v>
      </c>
    </row>
    <row r="13700" spans="1:15" x14ac:dyDescent="0.25">
      <c r="A13700">
        <v>3</v>
      </c>
      <c r="B13700" t="s">
        <v>595</v>
      </c>
      <c r="C13700">
        <v>72</v>
      </c>
      <c r="D13700" t="s">
        <v>305</v>
      </c>
      <c r="E13700" t="s">
        <v>667</v>
      </c>
      <c r="F13700">
        <v>12822</v>
      </c>
      <c r="G13700" t="s">
        <v>307</v>
      </c>
      <c r="H13700" s="101">
        <v>1360</v>
      </c>
      <c r="I13700">
        <v>97.45</v>
      </c>
      <c r="J13700" s="8">
        <v>41116</v>
      </c>
      <c r="K13700" t="s">
        <v>148</v>
      </c>
      <c r="L13700" t="s">
        <v>151</v>
      </c>
      <c r="O13700" s="100">
        <v>2012</v>
      </c>
    </row>
    <row r="13701" spans="1:15" x14ac:dyDescent="0.25">
      <c r="A13701">
        <v>3</v>
      </c>
      <c r="B13701" t="s">
        <v>595</v>
      </c>
      <c r="C13701">
        <v>72</v>
      </c>
      <c r="D13701" t="s">
        <v>305</v>
      </c>
      <c r="E13701" t="s">
        <v>668</v>
      </c>
      <c r="F13701">
        <v>13401</v>
      </c>
      <c r="G13701" t="s">
        <v>307</v>
      </c>
      <c r="H13701">
        <v>528</v>
      </c>
      <c r="I13701">
        <v>76.31</v>
      </c>
      <c r="J13701" s="8">
        <v>41116</v>
      </c>
      <c r="K13701" t="s">
        <v>148</v>
      </c>
      <c r="L13701" t="s">
        <v>149</v>
      </c>
      <c r="O13701" s="100">
        <v>2012</v>
      </c>
    </row>
    <row r="13702" spans="1:15" x14ac:dyDescent="0.25">
      <c r="A13702">
        <v>3</v>
      </c>
      <c r="B13702" t="s">
        <v>595</v>
      </c>
      <c r="C13702">
        <v>72</v>
      </c>
      <c r="D13702" t="s">
        <v>305</v>
      </c>
      <c r="E13702" t="s">
        <v>669</v>
      </c>
      <c r="F13702">
        <v>11905</v>
      </c>
      <c r="G13702" t="s">
        <v>307</v>
      </c>
      <c r="H13702" s="101">
        <v>1398.69</v>
      </c>
      <c r="I13702">
        <v>107</v>
      </c>
      <c r="J13702" s="8">
        <v>41116</v>
      </c>
      <c r="K13702" t="s">
        <v>148</v>
      </c>
      <c r="L13702" t="s">
        <v>151</v>
      </c>
      <c r="O13702" s="100">
        <v>2012</v>
      </c>
    </row>
    <row r="13703" spans="1:15" x14ac:dyDescent="0.25">
      <c r="A13703">
        <v>3</v>
      </c>
      <c r="B13703" t="s">
        <v>595</v>
      </c>
      <c r="C13703">
        <v>72</v>
      </c>
      <c r="D13703" t="s">
        <v>305</v>
      </c>
      <c r="E13703" t="s">
        <v>1384</v>
      </c>
      <c r="F13703">
        <v>13599</v>
      </c>
      <c r="G13703" t="s">
        <v>307</v>
      </c>
      <c r="H13703" s="101">
        <v>1130</v>
      </c>
      <c r="I13703">
        <v>86.45</v>
      </c>
      <c r="J13703" s="8">
        <v>41116</v>
      </c>
      <c r="K13703" t="s">
        <v>148</v>
      </c>
      <c r="L13703" t="s">
        <v>149</v>
      </c>
      <c r="O13703" s="100">
        <v>2012</v>
      </c>
    </row>
    <row r="13704" spans="1:15" x14ac:dyDescent="0.25">
      <c r="A13704">
        <v>3</v>
      </c>
      <c r="B13704" t="s">
        <v>595</v>
      </c>
      <c r="C13704">
        <v>72</v>
      </c>
      <c r="D13704" t="s">
        <v>305</v>
      </c>
      <c r="E13704" t="s">
        <v>671</v>
      </c>
      <c r="F13704">
        <v>13399</v>
      </c>
      <c r="G13704" t="s">
        <v>307</v>
      </c>
      <c r="H13704" s="101">
        <v>1220</v>
      </c>
      <c r="I13704">
        <v>93.33</v>
      </c>
      <c r="J13704" s="8">
        <v>41116</v>
      </c>
      <c r="K13704" t="s">
        <v>148</v>
      </c>
      <c r="L13704" t="s">
        <v>149</v>
      </c>
      <c r="O13704" s="100">
        <v>2012</v>
      </c>
    </row>
    <row r="13705" spans="1:15" x14ac:dyDescent="0.25">
      <c r="A13705">
        <v>3</v>
      </c>
      <c r="B13705" t="s">
        <v>595</v>
      </c>
      <c r="C13705">
        <v>72</v>
      </c>
      <c r="D13705" t="s">
        <v>305</v>
      </c>
      <c r="E13705" t="s">
        <v>672</v>
      </c>
      <c r="F13705">
        <v>12563</v>
      </c>
      <c r="G13705" t="s">
        <v>307</v>
      </c>
      <c r="H13705">
        <v>998.4</v>
      </c>
      <c r="I13705">
        <v>76.38</v>
      </c>
      <c r="J13705" s="8">
        <v>41116</v>
      </c>
      <c r="K13705" t="s">
        <v>148</v>
      </c>
      <c r="L13705" t="s">
        <v>149</v>
      </c>
      <c r="O13705" s="100">
        <v>2012</v>
      </c>
    </row>
    <row r="13706" spans="1:15" x14ac:dyDescent="0.25">
      <c r="A13706">
        <v>3</v>
      </c>
      <c r="B13706" t="s">
        <v>595</v>
      </c>
      <c r="C13706">
        <v>72</v>
      </c>
      <c r="D13706" t="s">
        <v>305</v>
      </c>
      <c r="E13706" t="s">
        <v>673</v>
      </c>
      <c r="F13706">
        <v>12897</v>
      </c>
      <c r="G13706" t="s">
        <v>307</v>
      </c>
      <c r="H13706" s="101">
        <v>1098.24</v>
      </c>
      <c r="I13706">
        <v>84.01</v>
      </c>
      <c r="J13706" s="8">
        <v>41116</v>
      </c>
      <c r="K13706" t="s">
        <v>148</v>
      </c>
      <c r="L13706" t="s">
        <v>149</v>
      </c>
      <c r="O13706" s="100">
        <v>2012</v>
      </c>
    </row>
    <row r="13707" spans="1:15" x14ac:dyDescent="0.25">
      <c r="A13707">
        <v>3</v>
      </c>
      <c r="B13707" t="s">
        <v>595</v>
      </c>
      <c r="C13707">
        <v>72</v>
      </c>
      <c r="D13707" t="s">
        <v>305</v>
      </c>
      <c r="E13707" t="s">
        <v>674</v>
      </c>
      <c r="F13707">
        <v>13525</v>
      </c>
      <c r="G13707" t="s">
        <v>307</v>
      </c>
      <c r="H13707" s="101">
        <v>1748</v>
      </c>
      <c r="I13707">
        <v>133.72999999999999</v>
      </c>
      <c r="J13707" s="8">
        <v>41116</v>
      </c>
      <c r="K13707" t="s">
        <v>148</v>
      </c>
      <c r="L13707" t="s">
        <v>443</v>
      </c>
      <c r="O13707" s="100">
        <v>2012</v>
      </c>
    </row>
    <row r="13708" spans="1:15" x14ac:dyDescent="0.25">
      <c r="A13708">
        <v>3</v>
      </c>
      <c r="B13708" t="s">
        <v>595</v>
      </c>
      <c r="C13708">
        <v>72</v>
      </c>
      <c r="D13708" t="s">
        <v>305</v>
      </c>
      <c r="E13708" t="s">
        <v>1400</v>
      </c>
      <c r="F13708">
        <v>12767</v>
      </c>
      <c r="G13708" t="s">
        <v>307</v>
      </c>
      <c r="H13708">
        <v>563.04</v>
      </c>
      <c r="I13708">
        <v>43.07</v>
      </c>
      <c r="J13708" s="8">
        <v>41116</v>
      </c>
      <c r="K13708" t="s">
        <v>148</v>
      </c>
      <c r="L13708" t="s">
        <v>149</v>
      </c>
      <c r="O13708" s="100">
        <v>2012</v>
      </c>
    </row>
    <row r="13709" spans="1:15" x14ac:dyDescent="0.25">
      <c r="A13709">
        <v>3</v>
      </c>
      <c r="B13709" t="s">
        <v>595</v>
      </c>
      <c r="C13709">
        <v>72</v>
      </c>
      <c r="D13709" t="s">
        <v>305</v>
      </c>
      <c r="E13709" t="s">
        <v>676</v>
      </c>
      <c r="F13709">
        <v>11715</v>
      </c>
      <c r="G13709" t="s">
        <v>307</v>
      </c>
      <c r="H13709" s="101">
        <v>1190.8599999999999</v>
      </c>
      <c r="I13709">
        <v>91.1</v>
      </c>
      <c r="J13709" s="8">
        <v>41116</v>
      </c>
      <c r="K13709" t="s">
        <v>148</v>
      </c>
      <c r="L13709" t="s">
        <v>149</v>
      </c>
      <c r="O13709" s="100">
        <v>2012</v>
      </c>
    </row>
    <row r="13710" spans="1:15" x14ac:dyDescent="0.25">
      <c r="A13710">
        <v>3</v>
      </c>
      <c r="B13710" t="s">
        <v>595</v>
      </c>
      <c r="C13710">
        <v>72</v>
      </c>
      <c r="D13710" t="s">
        <v>305</v>
      </c>
      <c r="E13710" t="s">
        <v>643</v>
      </c>
      <c r="F13710">
        <v>12244</v>
      </c>
      <c r="G13710" t="s">
        <v>307</v>
      </c>
      <c r="H13710">
        <v>281.69</v>
      </c>
      <c r="I13710">
        <v>21.54</v>
      </c>
      <c r="J13710" s="8">
        <v>41116</v>
      </c>
      <c r="K13710" t="s">
        <v>526</v>
      </c>
      <c r="L13710" t="s">
        <v>149</v>
      </c>
      <c r="O13710" s="100">
        <v>2012</v>
      </c>
    </row>
    <row r="13711" spans="1:15" x14ac:dyDescent="0.25">
      <c r="A13711">
        <v>3</v>
      </c>
      <c r="B13711" t="s">
        <v>595</v>
      </c>
      <c r="C13711">
        <v>72</v>
      </c>
      <c r="D13711" t="s">
        <v>305</v>
      </c>
      <c r="E13711" t="s">
        <v>743</v>
      </c>
      <c r="F13711">
        <v>12647</v>
      </c>
      <c r="G13711" t="s">
        <v>307</v>
      </c>
      <c r="H13711" s="101">
        <v>1408</v>
      </c>
      <c r="I13711">
        <v>107.72</v>
      </c>
      <c r="J13711" s="8">
        <v>41116</v>
      </c>
      <c r="K13711" t="s">
        <v>148</v>
      </c>
      <c r="L13711" t="s">
        <v>151</v>
      </c>
      <c r="O13711" s="100">
        <v>2012</v>
      </c>
    </row>
    <row r="13712" spans="1:15" x14ac:dyDescent="0.25">
      <c r="A13712">
        <v>3</v>
      </c>
      <c r="B13712" t="s">
        <v>595</v>
      </c>
      <c r="C13712">
        <v>72</v>
      </c>
      <c r="D13712" t="s">
        <v>305</v>
      </c>
      <c r="E13712" t="s">
        <v>1332</v>
      </c>
      <c r="F13712">
        <v>12823</v>
      </c>
      <c r="G13712" t="s">
        <v>164</v>
      </c>
      <c r="H13712" s="101">
        <v>1194.21</v>
      </c>
      <c r="I13712">
        <v>91.35</v>
      </c>
      <c r="J13712" s="8">
        <v>41116</v>
      </c>
      <c r="K13712" t="s">
        <v>148</v>
      </c>
      <c r="L13712" t="s">
        <v>443</v>
      </c>
      <c r="O13712" s="100">
        <v>2012</v>
      </c>
    </row>
    <row r="13713" spans="1:15" x14ac:dyDescent="0.25">
      <c r="A13713">
        <v>3</v>
      </c>
      <c r="B13713" t="s">
        <v>595</v>
      </c>
      <c r="C13713">
        <v>74</v>
      </c>
      <c r="D13713" t="s">
        <v>328</v>
      </c>
      <c r="E13713" t="s">
        <v>678</v>
      </c>
      <c r="F13713">
        <v>13454</v>
      </c>
      <c r="G13713" t="s">
        <v>333</v>
      </c>
      <c r="H13713" s="101">
        <v>1360</v>
      </c>
      <c r="I13713">
        <v>98.22</v>
      </c>
      <c r="J13713" s="8">
        <v>41116</v>
      </c>
      <c r="K13713" t="s">
        <v>148</v>
      </c>
      <c r="L13713" t="s">
        <v>151</v>
      </c>
      <c r="O13713" s="100">
        <v>2012</v>
      </c>
    </row>
    <row r="13714" spans="1:15" x14ac:dyDescent="0.25">
      <c r="A13714">
        <v>3</v>
      </c>
      <c r="B13714" t="s">
        <v>595</v>
      </c>
      <c r="C13714">
        <v>75</v>
      </c>
      <c r="D13714" t="s">
        <v>334</v>
      </c>
      <c r="E13714" t="s">
        <v>1355</v>
      </c>
      <c r="F13714">
        <v>13580</v>
      </c>
      <c r="G13714" t="s">
        <v>336</v>
      </c>
      <c r="H13714">
        <v>570</v>
      </c>
      <c r="I13714">
        <v>82.37</v>
      </c>
      <c r="J13714" s="8">
        <v>41116</v>
      </c>
      <c r="K13714" t="s">
        <v>148</v>
      </c>
      <c r="L13714" t="s">
        <v>190</v>
      </c>
      <c r="O13714" s="100">
        <v>2012</v>
      </c>
    </row>
    <row r="13715" spans="1:15" x14ac:dyDescent="0.25">
      <c r="A13715">
        <v>3</v>
      </c>
      <c r="B13715" t="s">
        <v>595</v>
      </c>
      <c r="C13715">
        <v>75</v>
      </c>
      <c r="D13715" t="s">
        <v>334</v>
      </c>
      <c r="E13715" t="s">
        <v>1356</v>
      </c>
      <c r="F13715">
        <v>13581</v>
      </c>
      <c r="G13715" t="s">
        <v>336</v>
      </c>
      <c r="H13715">
        <v>570</v>
      </c>
      <c r="I13715">
        <v>82.37</v>
      </c>
      <c r="J13715" s="8">
        <v>41116</v>
      </c>
      <c r="K13715" t="s">
        <v>148</v>
      </c>
      <c r="L13715" t="s">
        <v>190</v>
      </c>
      <c r="O13715" s="100">
        <v>2012</v>
      </c>
    </row>
    <row r="13716" spans="1:15" x14ac:dyDescent="0.25">
      <c r="A13716">
        <v>3</v>
      </c>
      <c r="B13716" t="s">
        <v>595</v>
      </c>
      <c r="C13716">
        <v>75</v>
      </c>
      <c r="D13716" t="s">
        <v>334</v>
      </c>
      <c r="E13716" t="s">
        <v>1424</v>
      </c>
      <c r="F13716">
        <v>13629</v>
      </c>
      <c r="G13716" t="s">
        <v>336</v>
      </c>
      <c r="H13716">
        <v>570</v>
      </c>
      <c r="I13716">
        <v>82.37</v>
      </c>
      <c r="J13716" s="8">
        <v>41116</v>
      </c>
      <c r="K13716" t="s">
        <v>148</v>
      </c>
      <c r="L13716" t="s">
        <v>190</v>
      </c>
      <c r="O13716" s="100">
        <v>2012</v>
      </c>
    </row>
    <row r="13717" spans="1:15" x14ac:dyDescent="0.25">
      <c r="A13717">
        <v>3</v>
      </c>
      <c r="B13717" t="s">
        <v>595</v>
      </c>
      <c r="C13717">
        <v>75</v>
      </c>
      <c r="D13717" t="s">
        <v>334</v>
      </c>
      <c r="E13717" t="s">
        <v>1357</v>
      </c>
      <c r="F13717">
        <v>13587</v>
      </c>
      <c r="G13717" t="s">
        <v>336</v>
      </c>
      <c r="H13717">
        <v>570</v>
      </c>
      <c r="I13717">
        <v>82.37</v>
      </c>
      <c r="J13717" s="8">
        <v>41116</v>
      </c>
      <c r="K13717" t="s">
        <v>148</v>
      </c>
      <c r="L13717" t="s">
        <v>190</v>
      </c>
      <c r="O13717" s="100">
        <v>2012</v>
      </c>
    </row>
    <row r="13718" spans="1:15" x14ac:dyDescent="0.25">
      <c r="A13718">
        <v>3</v>
      </c>
      <c r="B13718" t="s">
        <v>595</v>
      </c>
      <c r="C13718">
        <v>75</v>
      </c>
      <c r="D13718" t="s">
        <v>334</v>
      </c>
      <c r="E13718" t="s">
        <v>1358</v>
      </c>
      <c r="F13718">
        <v>13588</v>
      </c>
      <c r="G13718" t="s">
        <v>336</v>
      </c>
      <c r="H13718">
        <v>560.5</v>
      </c>
      <c r="I13718">
        <v>80.989999999999995</v>
      </c>
      <c r="J13718" s="8">
        <v>41116</v>
      </c>
      <c r="K13718" t="s">
        <v>148</v>
      </c>
      <c r="L13718" t="s">
        <v>190</v>
      </c>
      <c r="O13718" s="100">
        <v>2012</v>
      </c>
    </row>
    <row r="13719" spans="1:15" x14ac:dyDescent="0.25">
      <c r="A13719">
        <v>3</v>
      </c>
      <c r="B13719" t="s">
        <v>595</v>
      </c>
      <c r="C13719">
        <v>75</v>
      </c>
      <c r="D13719" t="s">
        <v>334</v>
      </c>
      <c r="E13719" t="s">
        <v>1360</v>
      </c>
      <c r="F13719">
        <v>13589</v>
      </c>
      <c r="G13719" t="s">
        <v>336</v>
      </c>
      <c r="H13719">
        <v>570</v>
      </c>
      <c r="I13719">
        <v>82.37</v>
      </c>
      <c r="J13719" s="8">
        <v>41116</v>
      </c>
      <c r="K13719" t="s">
        <v>148</v>
      </c>
      <c r="L13719" t="s">
        <v>190</v>
      </c>
      <c r="O13719" s="100">
        <v>2012</v>
      </c>
    </row>
    <row r="13720" spans="1:15" x14ac:dyDescent="0.25">
      <c r="A13720">
        <v>3</v>
      </c>
      <c r="B13720" t="s">
        <v>595</v>
      </c>
      <c r="C13720">
        <v>79</v>
      </c>
      <c r="D13720" t="s">
        <v>340</v>
      </c>
      <c r="E13720" t="s">
        <v>684</v>
      </c>
      <c r="F13720">
        <v>10666</v>
      </c>
      <c r="G13720" t="s">
        <v>342</v>
      </c>
      <c r="H13720" s="101">
        <v>2036.8</v>
      </c>
      <c r="I13720">
        <v>148.26</v>
      </c>
      <c r="J13720" s="8">
        <v>41116</v>
      </c>
      <c r="K13720" t="s">
        <v>148</v>
      </c>
      <c r="L13720" t="s">
        <v>151</v>
      </c>
      <c r="O13720" s="100">
        <v>2012</v>
      </c>
    </row>
    <row r="13721" spans="1:15" x14ac:dyDescent="0.25">
      <c r="A13721">
        <v>3</v>
      </c>
      <c r="B13721" t="s">
        <v>595</v>
      </c>
      <c r="C13721">
        <v>79</v>
      </c>
      <c r="D13721" t="s">
        <v>340</v>
      </c>
      <c r="E13721" t="s">
        <v>685</v>
      </c>
      <c r="F13721">
        <v>32</v>
      </c>
      <c r="G13721" t="s">
        <v>347</v>
      </c>
      <c r="H13721" s="101">
        <v>2528</v>
      </c>
      <c r="I13721">
        <v>149.41</v>
      </c>
      <c r="J13721" s="8">
        <v>41116</v>
      </c>
      <c r="K13721" t="s">
        <v>148</v>
      </c>
      <c r="L13721" t="s">
        <v>151</v>
      </c>
      <c r="O13721" s="100">
        <v>2012</v>
      </c>
    </row>
    <row r="13722" spans="1:15" x14ac:dyDescent="0.25">
      <c r="A13722">
        <v>3</v>
      </c>
      <c r="B13722" t="s">
        <v>595</v>
      </c>
      <c r="C13722">
        <v>80</v>
      </c>
      <c r="D13722" t="s">
        <v>348</v>
      </c>
      <c r="E13722" t="s">
        <v>686</v>
      </c>
      <c r="F13722">
        <v>12593</v>
      </c>
      <c r="G13722" t="s">
        <v>174</v>
      </c>
      <c r="H13722">
        <v>824.09</v>
      </c>
      <c r="I13722">
        <v>63.04</v>
      </c>
      <c r="J13722" s="8">
        <v>41116</v>
      </c>
      <c r="K13722" t="s">
        <v>148</v>
      </c>
      <c r="L13722" t="s">
        <v>151</v>
      </c>
      <c r="O13722" s="100">
        <v>2012</v>
      </c>
    </row>
    <row r="13723" spans="1:15" x14ac:dyDescent="0.25">
      <c r="A13723">
        <v>3</v>
      </c>
      <c r="B13723" t="s">
        <v>595</v>
      </c>
      <c r="C13723">
        <v>80</v>
      </c>
      <c r="D13723" t="s">
        <v>348</v>
      </c>
      <c r="E13723" t="s">
        <v>687</v>
      </c>
      <c r="F13723">
        <v>9471</v>
      </c>
      <c r="G13723" t="s">
        <v>352</v>
      </c>
      <c r="H13723" s="101">
        <v>4901</v>
      </c>
      <c r="I13723">
        <v>369.72</v>
      </c>
      <c r="J13723" s="8">
        <v>41116</v>
      </c>
      <c r="K13723" t="s">
        <v>148</v>
      </c>
      <c r="L13723" t="s">
        <v>151</v>
      </c>
      <c r="O13723" s="100">
        <v>2012</v>
      </c>
    </row>
    <row r="13724" spans="1:15" x14ac:dyDescent="0.25">
      <c r="A13724">
        <v>3</v>
      </c>
      <c r="B13724" t="s">
        <v>595</v>
      </c>
      <c r="C13724">
        <v>80</v>
      </c>
      <c r="D13724" t="s">
        <v>348</v>
      </c>
      <c r="E13724" t="s">
        <v>723</v>
      </c>
      <c r="F13724">
        <v>12315</v>
      </c>
      <c r="G13724" t="s">
        <v>354</v>
      </c>
      <c r="H13724" s="101">
        <v>1384.8</v>
      </c>
      <c r="I13724">
        <v>100.97</v>
      </c>
      <c r="J13724" s="8">
        <v>41116</v>
      </c>
      <c r="K13724" t="s">
        <v>148</v>
      </c>
      <c r="L13724" t="s">
        <v>151</v>
      </c>
      <c r="O13724" s="100">
        <v>2012</v>
      </c>
    </row>
    <row r="13725" spans="1:15" x14ac:dyDescent="0.25">
      <c r="A13725">
        <v>3</v>
      </c>
      <c r="B13725" t="s">
        <v>595</v>
      </c>
      <c r="C13725">
        <v>80</v>
      </c>
      <c r="D13725" t="s">
        <v>348</v>
      </c>
      <c r="E13725" t="s">
        <v>689</v>
      </c>
      <c r="F13725">
        <v>9697</v>
      </c>
      <c r="G13725" t="s">
        <v>354</v>
      </c>
      <c r="H13725">
        <v>614.91999999999996</v>
      </c>
      <c r="I13725">
        <v>47.05</v>
      </c>
      <c r="J13725" s="8">
        <v>41116</v>
      </c>
      <c r="K13725" t="s">
        <v>148</v>
      </c>
      <c r="L13725" t="s">
        <v>149</v>
      </c>
      <c r="O13725" s="100">
        <v>2012</v>
      </c>
    </row>
    <row r="13726" spans="1:15" x14ac:dyDescent="0.25">
      <c r="A13726">
        <v>3</v>
      </c>
      <c r="B13726" t="s">
        <v>595</v>
      </c>
      <c r="C13726">
        <v>80</v>
      </c>
      <c r="D13726" t="s">
        <v>348</v>
      </c>
      <c r="E13726" t="s">
        <v>690</v>
      </c>
      <c r="F13726">
        <v>13262</v>
      </c>
      <c r="G13726" t="s">
        <v>354</v>
      </c>
      <c r="H13726">
        <v>906.41</v>
      </c>
      <c r="I13726">
        <v>63.25</v>
      </c>
      <c r="J13726" s="8">
        <v>41116</v>
      </c>
      <c r="K13726" t="s">
        <v>148</v>
      </c>
      <c r="L13726" t="s">
        <v>151</v>
      </c>
      <c r="O13726" s="100">
        <v>2012</v>
      </c>
    </row>
    <row r="13727" spans="1:15" x14ac:dyDescent="0.25">
      <c r="A13727">
        <v>3</v>
      </c>
      <c r="B13727" t="s">
        <v>595</v>
      </c>
      <c r="C13727">
        <v>80</v>
      </c>
      <c r="D13727" t="s">
        <v>348</v>
      </c>
      <c r="E13727" t="s">
        <v>691</v>
      </c>
      <c r="F13727">
        <v>10493</v>
      </c>
      <c r="G13727" t="s">
        <v>357</v>
      </c>
      <c r="H13727" s="101">
        <v>2166.9899999999998</v>
      </c>
      <c r="I13727">
        <v>155.88999999999999</v>
      </c>
      <c r="J13727" s="8">
        <v>41116</v>
      </c>
      <c r="K13727" t="s">
        <v>148</v>
      </c>
      <c r="L13727" t="s">
        <v>151</v>
      </c>
      <c r="O13727" s="100">
        <v>2012</v>
      </c>
    </row>
    <row r="13728" spans="1:15" x14ac:dyDescent="0.25">
      <c r="A13728">
        <v>3</v>
      </c>
      <c r="B13728" t="s">
        <v>595</v>
      </c>
      <c r="C13728">
        <v>82</v>
      </c>
      <c r="D13728" t="s">
        <v>364</v>
      </c>
      <c r="E13728" t="s">
        <v>1432</v>
      </c>
      <c r="F13728">
        <v>13636</v>
      </c>
      <c r="G13728" t="s">
        <v>366</v>
      </c>
      <c r="H13728" s="101">
        <v>1766.65</v>
      </c>
      <c r="I13728">
        <v>135.15</v>
      </c>
      <c r="J13728" s="8">
        <v>41116</v>
      </c>
      <c r="K13728" t="s">
        <v>148</v>
      </c>
      <c r="L13728" t="s">
        <v>151</v>
      </c>
      <c r="O13728" s="100">
        <v>2012</v>
      </c>
    </row>
    <row r="13729" spans="1:15" x14ac:dyDescent="0.25">
      <c r="A13729">
        <v>3</v>
      </c>
      <c r="B13729" t="s">
        <v>595</v>
      </c>
      <c r="C13729">
        <v>82</v>
      </c>
      <c r="D13729" t="s">
        <v>364</v>
      </c>
      <c r="E13729" t="s">
        <v>1293</v>
      </c>
      <c r="F13729">
        <v>13573</v>
      </c>
      <c r="G13729" t="s">
        <v>366</v>
      </c>
      <c r="H13729" s="101">
        <v>1647.55</v>
      </c>
      <c r="I13729">
        <v>120.22</v>
      </c>
      <c r="J13729" s="8">
        <v>41116</v>
      </c>
      <c r="K13729" t="s">
        <v>148</v>
      </c>
      <c r="L13729" t="s">
        <v>151</v>
      </c>
      <c r="O13729" s="100">
        <v>2012</v>
      </c>
    </row>
    <row r="13730" spans="1:15" x14ac:dyDescent="0.25">
      <c r="A13730">
        <v>3</v>
      </c>
      <c r="B13730" t="s">
        <v>595</v>
      </c>
      <c r="C13730">
        <v>82</v>
      </c>
      <c r="D13730" t="s">
        <v>364</v>
      </c>
      <c r="E13730" t="s">
        <v>696</v>
      </c>
      <c r="F13730">
        <v>1058</v>
      </c>
      <c r="G13730" t="s">
        <v>366</v>
      </c>
      <c r="H13730" s="101">
        <v>3071.71</v>
      </c>
      <c r="I13730">
        <v>226.87</v>
      </c>
      <c r="J13730" s="8">
        <v>41116</v>
      </c>
      <c r="K13730" t="s">
        <v>148</v>
      </c>
      <c r="L13730" t="s">
        <v>151</v>
      </c>
      <c r="O13730" s="100">
        <v>2012</v>
      </c>
    </row>
    <row r="13731" spans="1:15" x14ac:dyDescent="0.25">
      <c r="A13731">
        <v>3</v>
      </c>
      <c r="B13731" t="s">
        <v>595</v>
      </c>
      <c r="C13731">
        <v>82</v>
      </c>
      <c r="D13731" t="s">
        <v>364</v>
      </c>
      <c r="E13731" t="s">
        <v>1453</v>
      </c>
      <c r="F13731">
        <v>13656</v>
      </c>
      <c r="G13731" t="s">
        <v>1280</v>
      </c>
      <c r="H13731" s="101">
        <v>2692.3</v>
      </c>
      <c r="I13731">
        <v>205.96</v>
      </c>
      <c r="J13731" s="8">
        <v>41116</v>
      </c>
      <c r="K13731" t="s">
        <v>148</v>
      </c>
      <c r="L13731" t="s">
        <v>151</v>
      </c>
      <c r="O13731" s="100">
        <v>2012</v>
      </c>
    </row>
    <row r="13732" spans="1:15" x14ac:dyDescent="0.25">
      <c r="A13732">
        <v>3</v>
      </c>
      <c r="B13732" t="s">
        <v>595</v>
      </c>
      <c r="C13732">
        <v>82</v>
      </c>
      <c r="D13732" t="s">
        <v>364</v>
      </c>
      <c r="E13732" t="s">
        <v>694</v>
      </c>
      <c r="F13732">
        <v>9790</v>
      </c>
      <c r="G13732" t="s">
        <v>377</v>
      </c>
      <c r="H13732" s="101">
        <v>2208.63</v>
      </c>
      <c r="I13732">
        <v>163.13999999999999</v>
      </c>
      <c r="J13732" s="8">
        <v>41116</v>
      </c>
      <c r="K13732" t="s">
        <v>148</v>
      </c>
      <c r="L13732" t="s">
        <v>151</v>
      </c>
      <c r="O13732" s="100">
        <v>2012</v>
      </c>
    </row>
    <row r="13733" spans="1:15" x14ac:dyDescent="0.25">
      <c r="A13733">
        <v>3</v>
      </c>
      <c r="B13733" t="s">
        <v>595</v>
      </c>
      <c r="C13733">
        <v>83</v>
      </c>
      <c r="D13733" t="s">
        <v>378</v>
      </c>
      <c r="E13733" t="s">
        <v>699</v>
      </c>
      <c r="F13733">
        <v>13452</v>
      </c>
      <c r="G13733" t="s">
        <v>380</v>
      </c>
      <c r="H13733" s="101">
        <v>2514.69</v>
      </c>
      <c r="I13733">
        <v>192.37</v>
      </c>
      <c r="J13733" s="8">
        <v>41116</v>
      </c>
      <c r="K13733" t="s">
        <v>148</v>
      </c>
      <c r="L13733" t="s">
        <v>151</v>
      </c>
      <c r="O13733" s="100">
        <v>2012</v>
      </c>
    </row>
    <row r="13734" spans="1:15" x14ac:dyDescent="0.25">
      <c r="A13734">
        <v>3</v>
      </c>
      <c r="B13734" t="s">
        <v>595</v>
      </c>
      <c r="C13734">
        <v>85</v>
      </c>
      <c r="D13734" t="s">
        <v>381</v>
      </c>
      <c r="E13734" t="s">
        <v>700</v>
      </c>
      <c r="F13734">
        <v>13343</v>
      </c>
      <c r="G13734" t="s">
        <v>383</v>
      </c>
      <c r="H13734" s="101">
        <v>1497.11</v>
      </c>
      <c r="I13734">
        <v>109.56</v>
      </c>
      <c r="J13734" s="8">
        <v>41116</v>
      </c>
      <c r="K13734" t="s">
        <v>148</v>
      </c>
      <c r="L13734" t="s">
        <v>151</v>
      </c>
      <c r="O13734" s="100">
        <v>2012</v>
      </c>
    </row>
    <row r="13735" spans="1:15" x14ac:dyDescent="0.25">
      <c r="A13735">
        <v>3</v>
      </c>
      <c r="B13735" t="s">
        <v>595</v>
      </c>
      <c r="C13735">
        <v>85</v>
      </c>
      <c r="D13735" t="s">
        <v>381</v>
      </c>
      <c r="E13735" t="s">
        <v>701</v>
      </c>
      <c r="F13735">
        <v>13367</v>
      </c>
      <c r="G13735" t="s">
        <v>383</v>
      </c>
      <c r="H13735" s="101">
        <v>1538.29</v>
      </c>
      <c r="I13735">
        <v>116.76</v>
      </c>
      <c r="J13735" s="8">
        <v>41116</v>
      </c>
      <c r="K13735" t="s">
        <v>148</v>
      </c>
      <c r="L13735" t="s">
        <v>151</v>
      </c>
      <c r="O13735" s="100">
        <v>2012</v>
      </c>
    </row>
    <row r="13736" spans="1:15" x14ac:dyDescent="0.25">
      <c r="A13736">
        <v>3</v>
      </c>
      <c r="B13736" t="s">
        <v>595</v>
      </c>
      <c r="C13736">
        <v>85</v>
      </c>
      <c r="D13736" t="s">
        <v>381</v>
      </c>
      <c r="E13736" t="s">
        <v>702</v>
      </c>
      <c r="F13736">
        <v>13344</v>
      </c>
      <c r="G13736" t="s">
        <v>383</v>
      </c>
      <c r="H13736" s="101">
        <v>1621.46</v>
      </c>
      <c r="I13736">
        <v>122.93</v>
      </c>
      <c r="J13736" s="8">
        <v>41116</v>
      </c>
      <c r="K13736" t="s">
        <v>148</v>
      </c>
      <c r="L13736" t="s">
        <v>151</v>
      </c>
      <c r="O13736" s="100">
        <v>2012</v>
      </c>
    </row>
    <row r="13737" spans="1:15" x14ac:dyDescent="0.25">
      <c r="A13737">
        <v>3</v>
      </c>
      <c r="B13737" t="s">
        <v>595</v>
      </c>
      <c r="C13737">
        <v>85</v>
      </c>
      <c r="D13737" t="s">
        <v>381</v>
      </c>
      <c r="E13737" t="s">
        <v>704</v>
      </c>
      <c r="F13737">
        <v>13116</v>
      </c>
      <c r="G13737" t="s">
        <v>383</v>
      </c>
      <c r="H13737" s="101">
        <v>1626.31</v>
      </c>
      <c r="I13737">
        <v>116.42</v>
      </c>
      <c r="J13737" s="8">
        <v>41116</v>
      </c>
      <c r="K13737" t="s">
        <v>148</v>
      </c>
      <c r="L13737" t="s">
        <v>151</v>
      </c>
      <c r="O13737" s="100">
        <v>2012</v>
      </c>
    </row>
    <row r="13738" spans="1:15" x14ac:dyDescent="0.25">
      <c r="A13738">
        <v>3</v>
      </c>
      <c r="B13738" t="s">
        <v>595</v>
      </c>
      <c r="C13738">
        <v>85</v>
      </c>
      <c r="D13738" t="s">
        <v>381</v>
      </c>
      <c r="E13738" t="s">
        <v>705</v>
      </c>
      <c r="F13738">
        <v>13478</v>
      </c>
      <c r="G13738" t="s">
        <v>383</v>
      </c>
      <c r="H13738" s="101">
        <v>1534.25</v>
      </c>
      <c r="I13738">
        <v>117.37</v>
      </c>
      <c r="J13738" s="8">
        <v>41116</v>
      </c>
      <c r="K13738" t="s">
        <v>148</v>
      </c>
      <c r="L13738" t="s">
        <v>151</v>
      </c>
      <c r="O13738" s="100">
        <v>2012</v>
      </c>
    </row>
    <row r="13739" spans="1:15" x14ac:dyDescent="0.25">
      <c r="A13739">
        <v>3</v>
      </c>
      <c r="B13739" t="s">
        <v>595</v>
      </c>
      <c r="C13739">
        <v>85</v>
      </c>
      <c r="D13739" t="s">
        <v>381</v>
      </c>
      <c r="E13739" t="s">
        <v>707</v>
      </c>
      <c r="F13739">
        <v>13268</v>
      </c>
      <c r="G13739" t="s">
        <v>375</v>
      </c>
      <c r="H13739" s="101">
        <v>2773.07</v>
      </c>
      <c r="I13739">
        <v>212.14</v>
      </c>
      <c r="J13739" s="8">
        <v>41116</v>
      </c>
      <c r="K13739" t="s">
        <v>148</v>
      </c>
      <c r="L13739" t="s">
        <v>151</v>
      </c>
      <c r="O13739" s="100">
        <v>2012</v>
      </c>
    </row>
    <row r="13740" spans="1:15" x14ac:dyDescent="0.25">
      <c r="A13740">
        <v>3</v>
      </c>
      <c r="B13740" t="s">
        <v>595</v>
      </c>
      <c r="C13740">
        <v>86</v>
      </c>
      <c r="D13740" t="s">
        <v>393</v>
      </c>
      <c r="E13740" t="s">
        <v>713</v>
      </c>
      <c r="F13740">
        <v>13488</v>
      </c>
      <c r="G13740" t="s">
        <v>395</v>
      </c>
      <c r="H13740" s="101">
        <v>1080</v>
      </c>
      <c r="I13740">
        <v>82.62</v>
      </c>
      <c r="J13740" s="8">
        <v>41116</v>
      </c>
      <c r="K13740" t="s">
        <v>148</v>
      </c>
      <c r="L13740" t="s">
        <v>151</v>
      </c>
      <c r="O13740" s="100">
        <v>2012</v>
      </c>
    </row>
    <row r="13741" spans="1:15" x14ac:dyDescent="0.25">
      <c r="A13741">
        <v>3</v>
      </c>
      <c r="B13741" t="s">
        <v>595</v>
      </c>
      <c r="C13741">
        <v>86</v>
      </c>
      <c r="D13741" t="s">
        <v>393</v>
      </c>
      <c r="E13741" t="s">
        <v>708</v>
      </c>
      <c r="F13741">
        <v>12721</v>
      </c>
      <c r="G13741" t="s">
        <v>395</v>
      </c>
      <c r="H13741" s="101">
        <v>1060.2</v>
      </c>
      <c r="I13741">
        <v>64.69</v>
      </c>
      <c r="J13741" s="8">
        <v>41116</v>
      </c>
      <c r="K13741" t="s">
        <v>148</v>
      </c>
      <c r="L13741" t="s">
        <v>151</v>
      </c>
      <c r="O13741" s="100">
        <v>2012</v>
      </c>
    </row>
    <row r="13742" spans="1:15" x14ac:dyDescent="0.25">
      <c r="A13742">
        <v>3</v>
      </c>
      <c r="B13742" t="s">
        <v>595</v>
      </c>
      <c r="C13742">
        <v>86</v>
      </c>
      <c r="D13742" t="s">
        <v>393</v>
      </c>
      <c r="E13742" t="s">
        <v>710</v>
      </c>
      <c r="F13742">
        <v>9362</v>
      </c>
      <c r="G13742" t="s">
        <v>400</v>
      </c>
      <c r="H13742" s="101">
        <v>1849.28</v>
      </c>
      <c r="I13742">
        <v>135.65</v>
      </c>
      <c r="J13742" s="8">
        <v>41116</v>
      </c>
      <c r="K13742" t="s">
        <v>148</v>
      </c>
      <c r="L13742" t="s">
        <v>151</v>
      </c>
      <c r="O13742" s="100">
        <v>2012</v>
      </c>
    </row>
    <row r="13743" spans="1:15" x14ac:dyDescent="0.25">
      <c r="A13743">
        <v>3</v>
      </c>
      <c r="B13743" t="s">
        <v>595</v>
      </c>
      <c r="C13743">
        <v>86</v>
      </c>
      <c r="D13743" t="s">
        <v>393</v>
      </c>
      <c r="E13743" t="s">
        <v>711</v>
      </c>
      <c r="F13743">
        <v>12067</v>
      </c>
      <c r="G13743" t="s">
        <v>402</v>
      </c>
      <c r="H13743" s="101">
        <v>1150.3499999999999</v>
      </c>
      <c r="I13743">
        <v>87.15</v>
      </c>
      <c r="J13743" s="8">
        <v>41116</v>
      </c>
      <c r="K13743" t="s">
        <v>148</v>
      </c>
      <c r="L13743" t="s">
        <v>151</v>
      </c>
      <c r="O13743" s="100">
        <v>2012</v>
      </c>
    </row>
    <row r="13744" spans="1:15" x14ac:dyDescent="0.25">
      <c r="A13744">
        <v>3</v>
      </c>
      <c r="B13744" t="s">
        <v>595</v>
      </c>
      <c r="C13744">
        <v>86</v>
      </c>
      <c r="D13744" t="s">
        <v>393</v>
      </c>
      <c r="E13744" t="s">
        <v>712</v>
      </c>
      <c r="F13744">
        <v>12669</v>
      </c>
      <c r="G13744" t="s">
        <v>402</v>
      </c>
      <c r="H13744" s="101">
        <v>1038.4000000000001</v>
      </c>
      <c r="I13744">
        <v>56.79</v>
      </c>
      <c r="J13744" s="8">
        <v>41116</v>
      </c>
      <c r="K13744" t="s">
        <v>148</v>
      </c>
      <c r="L13744" t="s">
        <v>151</v>
      </c>
      <c r="O13744" s="100">
        <v>2012</v>
      </c>
    </row>
    <row r="13745" spans="1:15" x14ac:dyDescent="0.25">
      <c r="A13745">
        <v>3</v>
      </c>
      <c r="B13745" t="s">
        <v>595</v>
      </c>
      <c r="C13745">
        <v>87</v>
      </c>
      <c r="D13745" t="s">
        <v>403</v>
      </c>
      <c r="E13745" t="s">
        <v>714</v>
      </c>
      <c r="F13745">
        <v>11030</v>
      </c>
      <c r="G13745" t="s">
        <v>405</v>
      </c>
      <c r="H13745" s="101">
        <v>1820.62</v>
      </c>
      <c r="I13745">
        <v>133.22</v>
      </c>
      <c r="J13745" s="8">
        <v>41116</v>
      </c>
      <c r="K13745" t="s">
        <v>148</v>
      </c>
      <c r="L13745" t="s">
        <v>151</v>
      </c>
      <c r="O13745" s="100">
        <v>2012</v>
      </c>
    </row>
    <row r="13746" spans="1:15" x14ac:dyDescent="0.25">
      <c r="A13746">
        <v>3</v>
      </c>
      <c r="B13746" t="s">
        <v>595</v>
      </c>
      <c r="C13746">
        <v>87</v>
      </c>
      <c r="D13746" t="s">
        <v>403</v>
      </c>
      <c r="E13746" t="s">
        <v>715</v>
      </c>
      <c r="F13746">
        <v>13361</v>
      </c>
      <c r="G13746" t="s">
        <v>405</v>
      </c>
      <c r="H13746" s="101">
        <v>1328.7</v>
      </c>
      <c r="I13746">
        <v>94.39</v>
      </c>
      <c r="J13746" s="8">
        <v>41116</v>
      </c>
      <c r="K13746" t="s">
        <v>148</v>
      </c>
      <c r="L13746" t="s">
        <v>151</v>
      </c>
      <c r="O13746" s="100">
        <v>2012</v>
      </c>
    </row>
    <row r="13747" spans="1:15" x14ac:dyDescent="0.25">
      <c r="A13747">
        <v>3</v>
      </c>
      <c r="B13747" t="s">
        <v>595</v>
      </c>
      <c r="C13747">
        <v>92</v>
      </c>
      <c r="D13747" t="s">
        <v>407</v>
      </c>
      <c r="E13747" t="s">
        <v>716</v>
      </c>
      <c r="F13747">
        <v>10585</v>
      </c>
      <c r="G13747" t="s">
        <v>409</v>
      </c>
      <c r="H13747" s="101">
        <v>1903.7</v>
      </c>
      <c r="I13747">
        <v>117.27</v>
      </c>
      <c r="J13747" s="8">
        <v>41116</v>
      </c>
      <c r="K13747" t="s">
        <v>148</v>
      </c>
      <c r="L13747" t="s">
        <v>151</v>
      </c>
      <c r="O13747" s="100">
        <v>2012</v>
      </c>
    </row>
    <row r="13748" spans="1:15" x14ac:dyDescent="0.25">
      <c r="A13748">
        <v>3</v>
      </c>
      <c r="B13748" t="s">
        <v>595</v>
      </c>
      <c r="C13748">
        <v>92</v>
      </c>
      <c r="D13748" t="s">
        <v>407</v>
      </c>
      <c r="E13748" t="s">
        <v>717</v>
      </c>
      <c r="F13748">
        <v>11984</v>
      </c>
      <c r="G13748" t="s">
        <v>411</v>
      </c>
      <c r="H13748" s="101">
        <v>1309.5999999999999</v>
      </c>
      <c r="I13748">
        <v>94.37</v>
      </c>
      <c r="J13748" s="8">
        <v>41116</v>
      </c>
      <c r="K13748" t="s">
        <v>148</v>
      </c>
      <c r="L13748" t="s">
        <v>151</v>
      </c>
      <c r="O13748" s="100">
        <v>2012</v>
      </c>
    </row>
    <row r="13749" spans="1:15" x14ac:dyDescent="0.25">
      <c r="A13749">
        <v>3</v>
      </c>
      <c r="B13749" t="s">
        <v>595</v>
      </c>
      <c r="C13749">
        <v>92</v>
      </c>
      <c r="D13749" t="s">
        <v>407</v>
      </c>
      <c r="E13749" t="s">
        <v>718</v>
      </c>
      <c r="F13749">
        <v>12185</v>
      </c>
      <c r="G13749" t="s">
        <v>411</v>
      </c>
      <c r="H13749" s="101">
        <v>1404.2</v>
      </c>
      <c r="I13749">
        <v>101.6</v>
      </c>
      <c r="J13749" s="8">
        <v>41116</v>
      </c>
      <c r="K13749" t="s">
        <v>148</v>
      </c>
      <c r="L13749" t="s">
        <v>151</v>
      </c>
      <c r="O13749" s="100">
        <v>2012</v>
      </c>
    </row>
    <row r="13750" spans="1:15" x14ac:dyDescent="0.25">
      <c r="A13750">
        <v>3</v>
      </c>
      <c r="B13750" t="s">
        <v>595</v>
      </c>
      <c r="C13750">
        <v>92</v>
      </c>
      <c r="D13750" t="s">
        <v>407</v>
      </c>
      <c r="E13750" t="s">
        <v>720</v>
      </c>
      <c r="F13750">
        <v>9489</v>
      </c>
      <c r="G13750" t="s">
        <v>411</v>
      </c>
      <c r="H13750" s="101">
        <v>1420.5</v>
      </c>
      <c r="I13750">
        <v>83.74</v>
      </c>
      <c r="J13750" s="8">
        <v>41116</v>
      </c>
      <c r="K13750" t="s">
        <v>148</v>
      </c>
      <c r="L13750" t="s">
        <v>151</v>
      </c>
      <c r="O13750" s="100">
        <v>2012</v>
      </c>
    </row>
    <row r="13751" spans="1:15" x14ac:dyDescent="0.25">
      <c r="A13751">
        <v>3</v>
      </c>
      <c r="B13751" t="s">
        <v>595</v>
      </c>
      <c r="C13751">
        <v>93</v>
      </c>
      <c r="D13751" t="s">
        <v>418</v>
      </c>
      <c r="E13751" t="s">
        <v>724</v>
      </c>
      <c r="F13751">
        <v>10430</v>
      </c>
      <c r="G13751" t="s">
        <v>422</v>
      </c>
      <c r="H13751" s="101">
        <v>2692.3</v>
      </c>
      <c r="I13751">
        <v>205.12</v>
      </c>
      <c r="J13751" s="8">
        <v>41116</v>
      </c>
      <c r="K13751" t="s">
        <v>148</v>
      </c>
      <c r="L13751" t="s">
        <v>151</v>
      </c>
      <c r="O13751" s="100">
        <v>2012</v>
      </c>
    </row>
    <row r="13752" spans="1:15" x14ac:dyDescent="0.25">
      <c r="A13752">
        <v>3</v>
      </c>
      <c r="B13752" t="s">
        <v>595</v>
      </c>
      <c r="C13752">
        <v>93</v>
      </c>
      <c r="D13752" t="s">
        <v>418</v>
      </c>
      <c r="E13752" t="s">
        <v>725</v>
      </c>
      <c r="F13752">
        <v>1122</v>
      </c>
      <c r="G13752" t="s">
        <v>424</v>
      </c>
      <c r="H13752" s="101">
        <v>1909.62</v>
      </c>
      <c r="I13752">
        <v>138.83000000000001</v>
      </c>
      <c r="J13752" s="8">
        <v>41116</v>
      </c>
      <c r="K13752" t="s">
        <v>148</v>
      </c>
      <c r="L13752" t="s">
        <v>151</v>
      </c>
      <c r="O13752" s="100">
        <v>2012</v>
      </c>
    </row>
    <row r="13753" spans="1:15" x14ac:dyDescent="0.25">
      <c r="A13753">
        <v>3</v>
      </c>
      <c r="B13753" t="s">
        <v>595</v>
      </c>
      <c r="C13753">
        <v>93</v>
      </c>
      <c r="D13753" t="s">
        <v>418</v>
      </c>
      <c r="E13753" t="s">
        <v>726</v>
      </c>
      <c r="F13753">
        <v>10118</v>
      </c>
      <c r="G13753" t="s">
        <v>424</v>
      </c>
      <c r="H13753" s="101">
        <v>2045.58</v>
      </c>
      <c r="I13753">
        <v>151.52000000000001</v>
      </c>
      <c r="J13753" s="8">
        <v>41116</v>
      </c>
      <c r="K13753" t="s">
        <v>148</v>
      </c>
      <c r="L13753" t="s">
        <v>151</v>
      </c>
      <c r="O13753" s="100">
        <v>2012</v>
      </c>
    </row>
    <row r="13754" spans="1:15" x14ac:dyDescent="0.25">
      <c r="A13754">
        <v>3</v>
      </c>
      <c r="B13754" t="s">
        <v>595</v>
      </c>
      <c r="C13754">
        <v>93</v>
      </c>
      <c r="D13754" t="s">
        <v>418</v>
      </c>
      <c r="E13754" t="s">
        <v>727</v>
      </c>
      <c r="F13754">
        <v>11545</v>
      </c>
      <c r="G13754" t="s">
        <v>424</v>
      </c>
      <c r="H13754" s="101">
        <v>2334.8200000000002</v>
      </c>
      <c r="I13754">
        <v>173.41</v>
      </c>
      <c r="J13754" s="8">
        <v>41116</v>
      </c>
      <c r="K13754" t="s">
        <v>148</v>
      </c>
      <c r="L13754" t="s">
        <v>151</v>
      </c>
      <c r="O13754" s="100">
        <v>2012</v>
      </c>
    </row>
    <row r="13755" spans="1:15" x14ac:dyDescent="0.25">
      <c r="A13755">
        <v>3</v>
      </c>
      <c r="B13755" t="s">
        <v>595</v>
      </c>
      <c r="C13755">
        <v>93</v>
      </c>
      <c r="D13755" t="s">
        <v>418</v>
      </c>
      <c r="E13755" t="s">
        <v>728</v>
      </c>
      <c r="F13755">
        <v>9877</v>
      </c>
      <c r="G13755" t="s">
        <v>428</v>
      </c>
      <c r="H13755" s="101">
        <v>2227.89</v>
      </c>
      <c r="I13755">
        <v>164.61</v>
      </c>
      <c r="J13755" s="8">
        <v>41116</v>
      </c>
      <c r="K13755" t="s">
        <v>148</v>
      </c>
      <c r="L13755" t="s">
        <v>151</v>
      </c>
      <c r="O13755" s="100">
        <v>2012</v>
      </c>
    </row>
    <row r="13756" spans="1:15" x14ac:dyDescent="0.25">
      <c r="A13756">
        <v>4</v>
      </c>
      <c r="B13756" t="s">
        <v>730</v>
      </c>
      <c r="C13756">
        <v>64</v>
      </c>
      <c r="D13756" t="s">
        <v>731</v>
      </c>
      <c r="E13756" t="s">
        <v>734</v>
      </c>
      <c r="F13756">
        <v>12199</v>
      </c>
      <c r="G13756" t="s">
        <v>733</v>
      </c>
      <c r="H13756" s="101">
        <v>2000</v>
      </c>
      <c r="I13756">
        <v>153</v>
      </c>
      <c r="J13756" s="8">
        <v>41116</v>
      </c>
      <c r="K13756" t="s">
        <v>148</v>
      </c>
      <c r="L13756" t="s">
        <v>151</v>
      </c>
      <c r="O13756" s="100">
        <v>2012</v>
      </c>
    </row>
    <row r="13757" spans="1:15" x14ac:dyDescent="0.25">
      <c r="A13757">
        <v>4</v>
      </c>
      <c r="B13757" t="s">
        <v>730</v>
      </c>
      <c r="C13757">
        <v>64</v>
      </c>
      <c r="D13757" t="s">
        <v>731</v>
      </c>
      <c r="E13757" t="s">
        <v>735</v>
      </c>
      <c r="F13757">
        <v>12412</v>
      </c>
      <c r="G13757" t="s">
        <v>733</v>
      </c>
      <c r="H13757" s="101">
        <v>2047.84</v>
      </c>
      <c r="I13757">
        <v>156.66</v>
      </c>
      <c r="J13757" s="8">
        <v>41116</v>
      </c>
      <c r="K13757" t="s">
        <v>148</v>
      </c>
      <c r="L13757" t="s">
        <v>151</v>
      </c>
      <c r="O13757" s="100">
        <v>2012</v>
      </c>
    </row>
    <row r="13758" spans="1:15" x14ac:dyDescent="0.25">
      <c r="A13758">
        <v>4</v>
      </c>
      <c r="B13758" t="s">
        <v>730</v>
      </c>
      <c r="C13758">
        <v>64</v>
      </c>
      <c r="D13758" t="s">
        <v>731</v>
      </c>
      <c r="E13758" t="s">
        <v>737</v>
      </c>
      <c r="F13758">
        <v>13110</v>
      </c>
      <c r="G13758" t="s">
        <v>733</v>
      </c>
      <c r="H13758" s="101">
        <v>1771.6</v>
      </c>
      <c r="I13758">
        <v>135.53</v>
      </c>
      <c r="J13758" s="8">
        <v>41116</v>
      </c>
      <c r="K13758" t="s">
        <v>148</v>
      </c>
      <c r="L13758" t="s">
        <v>151</v>
      </c>
      <c r="O13758" s="100">
        <v>2012</v>
      </c>
    </row>
    <row r="13759" spans="1:15" x14ac:dyDescent="0.25">
      <c r="A13759">
        <v>4</v>
      </c>
      <c r="B13759" t="s">
        <v>730</v>
      </c>
      <c r="C13759">
        <v>64</v>
      </c>
      <c r="D13759" t="s">
        <v>731</v>
      </c>
      <c r="E13759" t="s">
        <v>738</v>
      </c>
      <c r="F13759">
        <v>10107</v>
      </c>
      <c r="G13759" t="s">
        <v>739</v>
      </c>
      <c r="H13759" s="101">
        <v>2271.15</v>
      </c>
      <c r="I13759">
        <v>167.66</v>
      </c>
      <c r="J13759" s="8">
        <v>41116</v>
      </c>
      <c r="K13759" t="s">
        <v>148</v>
      </c>
      <c r="L13759" t="s">
        <v>151</v>
      </c>
      <c r="O13759" s="100">
        <v>2012</v>
      </c>
    </row>
    <row r="13760" spans="1:15" x14ac:dyDescent="0.25">
      <c r="A13760">
        <v>4</v>
      </c>
      <c r="B13760" t="s">
        <v>730</v>
      </c>
      <c r="C13760">
        <v>72</v>
      </c>
      <c r="D13760" t="s">
        <v>305</v>
      </c>
      <c r="E13760" t="s">
        <v>1443</v>
      </c>
      <c r="F13760">
        <v>13641</v>
      </c>
      <c r="G13760" t="s">
        <v>307</v>
      </c>
      <c r="H13760">
        <v>322</v>
      </c>
      <c r="I13760">
        <v>46.52</v>
      </c>
      <c r="J13760" s="8">
        <v>41116</v>
      </c>
      <c r="K13760" t="s">
        <v>148</v>
      </c>
      <c r="L13760" t="s">
        <v>149</v>
      </c>
      <c r="O13760" s="100">
        <v>2012</v>
      </c>
    </row>
    <row r="13761" spans="1:15" x14ac:dyDescent="0.25">
      <c r="A13761">
        <v>4</v>
      </c>
      <c r="B13761" t="s">
        <v>730</v>
      </c>
      <c r="C13761">
        <v>72</v>
      </c>
      <c r="D13761" t="s">
        <v>305</v>
      </c>
      <c r="E13761" t="s">
        <v>741</v>
      </c>
      <c r="F13761">
        <v>10327</v>
      </c>
      <c r="G13761" t="s">
        <v>307</v>
      </c>
      <c r="H13761">
        <v>302.82</v>
      </c>
      <c r="I13761">
        <v>43.75</v>
      </c>
      <c r="J13761" s="8">
        <v>41116</v>
      </c>
      <c r="K13761" t="s">
        <v>148</v>
      </c>
      <c r="L13761" t="s">
        <v>149</v>
      </c>
      <c r="O13761" s="100">
        <v>2012</v>
      </c>
    </row>
    <row r="13762" spans="1:15" x14ac:dyDescent="0.25">
      <c r="A13762">
        <v>4</v>
      </c>
      <c r="B13762" t="s">
        <v>730</v>
      </c>
      <c r="C13762">
        <v>72</v>
      </c>
      <c r="D13762" t="s">
        <v>305</v>
      </c>
      <c r="E13762" t="s">
        <v>742</v>
      </c>
      <c r="F13762">
        <v>12705</v>
      </c>
      <c r="G13762" t="s">
        <v>307</v>
      </c>
      <c r="H13762">
        <v>280.06</v>
      </c>
      <c r="I13762">
        <v>40.46</v>
      </c>
      <c r="J13762" s="8">
        <v>41116</v>
      </c>
      <c r="K13762" t="s">
        <v>148</v>
      </c>
      <c r="L13762" t="s">
        <v>149</v>
      </c>
      <c r="O13762" s="100">
        <v>2012</v>
      </c>
    </row>
    <row r="13763" spans="1:15" x14ac:dyDescent="0.25">
      <c r="A13763">
        <v>4</v>
      </c>
      <c r="B13763" t="s">
        <v>730</v>
      </c>
      <c r="C13763">
        <v>72</v>
      </c>
      <c r="D13763" t="s">
        <v>305</v>
      </c>
      <c r="E13763" t="s">
        <v>1385</v>
      </c>
      <c r="F13763">
        <v>13603</v>
      </c>
      <c r="G13763" t="s">
        <v>307</v>
      </c>
      <c r="H13763">
        <v>172</v>
      </c>
      <c r="I13763">
        <v>24.84</v>
      </c>
      <c r="J13763" s="8">
        <v>41116</v>
      </c>
      <c r="K13763" t="s">
        <v>526</v>
      </c>
      <c r="L13763" t="s">
        <v>149</v>
      </c>
      <c r="O13763" s="100">
        <v>2012</v>
      </c>
    </row>
    <row r="13764" spans="1:15" x14ac:dyDescent="0.25">
      <c r="A13764">
        <v>4</v>
      </c>
      <c r="B13764" t="s">
        <v>730</v>
      </c>
      <c r="C13764">
        <v>72</v>
      </c>
      <c r="D13764" t="s">
        <v>305</v>
      </c>
      <c r="E13764" t="s">
        <v>1505</v>
      </c>
      <c r="F13764">
        <v>13689</v>
      </c>
      <c r="G13764" t="s">
        <v>307</v>
      </c>
      <c r="H13764">
        <v>140</v>
      </c>
      <c r="I13764">
        <v>20.23</v>
      </c>
      <c r="J13764" s="8">
        <v>41116</v>
      </c>
      <c r="K13764" t="s">
        <v>148</v>
      </c>
      <c r="L13764" t="s">
        <v>190</v>
      </c>
      <c r="O13764" s="100">
        <v>2012</v>
      </c>
    </row>
    <row r="13765" spans="1:15" x14ac:dyDescent="0.25">
      <c r="A13765">
        <v>4</v>
      </c>
      <c r="B13765" t="s">
        <v>730</v>
      </c>
      <c r="C13765">
        <v>80</v>
      </c>
      <c r="D13765" t="s">
        <v>348</v>
      </c>
      <c r="E13765" t="s">
        <v>744</v>
      </c>
      <c r="F13765">
        <v>9789</v>
      </c>
      <c r="G13765" t="s">
        <v>174</v>
      </c>
      <c r="H13765" s="101">
        <v>2003.38</v>
      </c>
      <c r="I13765">
        <v>141.44</v>
      </c>
      <c r="J13765" s="8">
        <v>41116</v>
      </c>
      <c r="K13765" t="s">
        <v>148</v>
      </c>
      <c r="L13765" t="s">
        <v>151</v>
      </c>
      <c r="O13765" s="100">
        <v>2012</v>
      </c>
    </row>
    <row r="13766" spans="1:15" x14ac:dyDescent="0.25">
      <c r="A13766">
        <v>4</v>
      </c>
      <c r="B13766" t="s">
        <v>730</v>
      </c>
      <c r="C13766">
        <v>80</v>
      </c>
      <c r="D13766" t="s">
        <v>348</v>
      </c>
      <c r="E13766" t="s">
        <v>745</v>
      </c>
      <c r="F13766">
        <v>12068</v>
      </c>
      <c r="G13766" t="s">
        <v>352</v>
      </c>
      <c r="H13766" s="101">
        <v>2782.78</v>
      </c>
      <c r="I13766">
        <v>207.06</v>
      </c>
      <c r="J13766" s="8">
        <v>41116</v>
      </c>
      <c r="K13766" t="s">
        <v>148</v>
      </c>
      <c r="L13766" t="s">
        <v>151</v>
      </c>
      <c r="O13766" s="100">
        <v>2012</v>
      </c>
    </row>
    <row r="13767" spans="1:15" x14ac:dyDescent="0.25">
      <c r="A13767">
        <v>4</v>
      </c>
      <c r="B13767" t="s">
        <v>730</v>
      </c>
      <c r="C13767">
        <v>80</v>
      </c>
      <c r="D13767" t="s">
        <v>348</v>
      </c>
      <c r="E13767" t="s">
        <v>746</v>
      </c>
      <c r="F13767">
        <v>12936</v>
      </c>
      <c r="G13767" t="s">
        <v>354</v>
      </c>
      <c r="H13767" s="101">
        <v>1040</v>
      </c>
      <c r="I13767">
        <v>57.72</v>
      </c>
      <c r="J13767" s="8">
        <v>41116</v>
      </c>
      <c r="K13767" t="s">
        <v>148</v>
      </c>
      <c r="L13767" t="s">
        <v>151</v>
      </c>
      <c r="O13767" s="100">
        <v>2012</v>
      </c>
    </row>
    <row r="13768" spans="1:15" x14ac:dyDescent="0.25">
      <c r="A13768">
        <v>4</v>
      </c>
      <c r="B13768" t="s">
        <v>730</v>
      </c>
      <c r="C13768">
        <v>82</v>
      </c>
      <c r="D13768" t="s">
        <v>364</v>
      </c>
      <c r="E13768" t="s">
        <v>747</v>
      </c>
      <c r="F13768">
        <v>13117</v>
      </c>
      <c r="G13768" t="s">
        <v>366</v>
      </c>
      <c r="H13768" s="101">
        <v>1657.6</v>
      </c>
      <c r="I13768">
        <v>120.98</v>
      </c>
      <c r="J13768" s="8">
        <v>41116</v>
      </c>
      <c r="K13768" t="s">
        <v>148</v>
      </c>
      <c r="L13768" t="s">
        <v>151</v>
      </c>
      <c r="O13768" s="100">
        <v>2012</v>
      </c>
    </row>
    <row r="13769" spans="1:15" x14ac:dyDescent="0.25">
      <c r="A13769">
        <v>4</v>
      </c>
      <c r="B13769" t="s">
        <v>730</v>
      </c>
      <c r="C13769">
        <v>93</v>
      </c>
      <c r="D13769" t="s">
        <v>418</v>
      </c>
      <c r="E13769" t="s">
        <v>732</v>
      </c>
      <c r="F13769">
        <v>10678</v>
      </c>
      <c r="G13769" t="s">
        <v>584</v>
      </c>
      <c r="H13769" s="101">
        <v>2130.0300000000002</v>
      </c>
      <c r="I13769">
        <v>137.16</v>
      </c>
      <c r="J13769" s="8">
        <v>41116</v>
      </c>
      <c r="K13769" t="s">
        <v>148</v>
      </c>
      <c r="L13769" t="s">
        <v>151</v>
      </c>
      <c r="O13769" s="100">
        <v>2012</v>
      </c>
    </row>
    <row r="13770" spans="1:15" x14ac:dyDescent="0.25">
      <c r="A13770">
        <v>5</v>
      </c>
      <c r="B13770" t="s">
        <v>748</v>
      </c>
      <c r="C13770">
        <v>2</v>
      </c>
      <c r="D13770" t="s">
        <v>959</v>
      </c>
      <c r="E13770" t="s">
        <v>749</v>
      </c>
      <c r="F13770">
        <v>12504</v>
      </c>
      <c r="G13770" t="s">
        <v>750</v>
      </c>
      <c r="H13770" s="101">
        <v>2033.22</v>
      </c>
      <c r="I13770">
        <v>149.72</v>
      </c>
      <c r="J13770" s="8">
        <v>41116</v>
      </c>
      <c r="K13770" t="s">
        <v>148</v>
      </c>
      <c r="L13770" t="s">
        <v>151</v>
      </c>
      <c r="O13770" s="100">
        <v>2012</v>
      </c>
    </row>
    <row r="13771" spans="1:15" x14ac:dyDescent="0.25">
      <c r="A13771">
        <v>5</v>
      </c>
      <c r="B13771" t="s">
        <v>748</v>
      </c>
      <c r="C13771">
        <v>3</v>
      </c>
      <c r="D13771" t="s">
        <v>596</v>
      </c>
      <c r="E13771" t="s">
        <v>752</v>
      </c>
      <c r="F13771">
        <v>13225</v>
      </c>
      <c r="G13771" t="s">
        <v>600</v>
      </c>
      <c r="H13771" s="101">
        <v>1628.69</v>
      </c>
      <c r="I13771">
        <v>124.6</v>
      </c>
      <c r="J13771" s="8">
        <v>41116</v>
      </c>
      <c r="K13771" t="s">
        <v>148</v>
      </c>
      <c r="L13771" t="s">
        <v>149</v>
      </c>
      <c r="O13771" s="100">
        <v>2012</v>
      </c>
    </row>
    <row r="13772" spans="1:15" x14ac:dyDescent="0.25">
      <c r="A13772">
        <v>5</v>
      </c>
      <c r="B13772" t="s">
        <v>748</v>
      </c>
      <c r="C13772">
        <v>3</v>
      </c>
      <c r="D13772" t="s">
        <v>596</v>
      </c>
      <c r="E13772" t="s">
        <v>753</v>
      </c>
      <c r="F13772">
        <v>11796</v>
      </c>
      <c r="G13772" t="s">
        <v>600</v>
      </c>
      <c r="H13772" s="101">
        <v>1536.15</v>
      </c>
      <c r="I13772">
        <v>117.51</v>
      </c>
      <c r="J13772" s="8">
        <v>41116</v>
      </c>
      <c r="K13772" t="s">
        <v>148</v>
      </c>
      <c r="L13772" t="s">
        <v>149</v>
      </c>
      <c r="O13772" s="100">
        <v>2012</v>
      </c>
    </row>
    <row r="13773" spans="1:15" x14ac:dyDescent="0.25">
      <c r="A13773">
        <v>5</v>
      </c>
      <c r="B13773" t="s">
        <v>748</v>
      </c>
      <c r="C13773">
        <v>3</v>
      </c>
      <c r="D13773" t="s">
        <v>596</v>
      </c>
      <c r="E13773" t="s">
        <v>754</v>
      </c>
      <c r="F13773">
        <v>12649</v>
      </c>
      <c r="G13773" t="s">
        <v>600</v>
      </c>
      <c r="H13773" s="101">
        <v>1432.86</v>
      </c>
      <c r="I13773">
        <v>109.62</v>
      </c>
      <c r="J13773" s="8">
        <v>41116</v>
      </c>
      <c r="K13773" t="s">
        <v>148</v>
      </c>
      <c r="L13773" t="s">
        <v>149</v>
      </c>
      <c r="O13773" s="100">
        <v>2012</v>
      </c>
    </row>
    <row r="13774" spans="1:15" x14ac:dyDescent="0.25">
      <c r="A13774">
        <v>5</v>
      </c>
      <c r="B13774" t="s">
        <v>748</v>
      </c>
      <c r="C13774">
        <v>3</v>
      </c>
      <c r="D13774" t="s">
        <v>596</v>
      </c>
      <c r="E13774" t="s">
        <v>755</v>
      </c>
      <c r="F13774">
        <v>10701</v>
      </c>
      <c r="G13774" t="s">
        <v>600</v>
      </c>
      <c r="H13774" s="101">
        <v>1955.01</v>
      </c>
      <c r="I13774">
        <v>144.59</v>
      </c>
      <c r="J13774" s="8">
        <v>41116</v>
      </c>
      <c r="K13774" t="s">
        <v>148</v>
      </c>
      <c r="L13774" t="s">
        <v>151</v>
      </c>
      <c r="O13774" s="100">
        <v>2012</v>
      </c>
    </row>
    <row r="13775" spans="1:15" x14ac:dyDescent="0.25">
      <c r="A13775">
        <v>5</v>
      </c>
      <c r="B13775" t="s">
        <v>748</v>
      </c>
      <c r="C13775">
        <v>3</v>
      </c>
      <c r="D13775" t="s">
        <v>596</v>
      </c>
      <c r="E13775" t="s">
        <v>756</v>
      </c>
      <c r="F13775">
        <v>13103</v>
      </c>
      <c r="G13775" t="s">
        <v>600</v>
      </c>
      <c r="H13775" s="101">
        <v>2244.21</v>
      </c>
      <c r="I13775">
        <v>171.68</v>
      </c>
      <c r="J13775" s="8">
        <v>41116</v>
      </c>
      <c r="K13775" t="s">
        <v>148</v>
      </c>
      <c r="L13775" t="s">
        <v>151</v>
      </c>
      <c r="O13775" s="100">
        <v>2012</v>
      </c>
    </row>
    <row r="13776" spans="1:15" x14ac:dyDescent="0.25">
      <c r="A13776">
        <v>5</v>
      </c>
      <c r="B13776" t="s">
        <v>748</v>
      </c>
      <c r="C13776">
        <v>3</v>
      </c>
      <c r="D13776" t="s">
        <v>596</v>
      </c>
      <c r="E13776" t="s">
        <v>757</v>
      </c>
      <c r="F13776">
        <v>12470</v>
      </c>
      <c r="G13776" t="s">
        <v>600</v>
      </c>
      <c r="H13776" s="101">
        <v>1802</v>
      </c>
      <c r="I13776">
        <v>115.21</v>
      </c>
      <c r="J13776" s="8">
        <v>41116</v>
      </c>
      <c r="K13776" t="s">
        <v>148</v>
      </c>
      <c r="L13776" t="s">
        <v>151</v>
      </c>
      <c r="O13776" s="100">
        <v>2012</v>
      </c>
    </row>
    <row r="13777" spans="1:15" x14ac:dyDescent="0.25">
      <c r="A13777">
        <v>5</v>
      </c>
      <c r="B13777" t="s">
        <v>748</v>
      </c>
      <c r="C13777">
        <v>3</v>
      </c>
      <c r="D13777" t="s">
        <v>596</v>
      </c>
      <c r="E13777" t="s">
        <v>751</v>
      </c>
      <c r="F13777">
        <v>11924</v>
      </c>
      <c r="G13777" t="s">
        <v>600</v>
      </c>
      <c r="H13777" s="101">
        <v>2758.8</v>
      </c>
      <c r="I13777">
        <v>211.05</v>
      </c>
      <c r="J13777" s="8">
        <v>41116</v>
      </c>
      <c r="K13777" t="s">
        <v>148</v>
      </c>
      <c r="L13777" t="s">
        <v>149</v>
      </c>
      <c r="O13777" s="100">
        <v>2012</v>
      </c>
    </row>
    <row r="13778" spans="1:15" x14ac:dyDescent="0.25">
      <c r="A13778">
        <v>5</v>
      </c>
      <c r="B13778" t="s">
        <v>748</v>
      </c>
      <c r="C13778">
        <v>6</v>
      </c>
      <c r="D13778" t="s">
        <v>162</v>
      </c>
      <c r="E13778" t="s">
        <v>1493</v>
      </c>
      <c r="F13778">
        <v>13681</v>
      </c>
      <c r="G13778" t="s">
        <v>164</v>
      </c>
      <c r="H13778">
        <v>75</v>
      </c>
      <c r="I13778">
        <v>10.84</v>
      </c>
      <c r="J13778" s="8">
        <v>41116</v>
      </c>
      <c r="K13778" t="s">
        <v>148</v>
      </c>
      <c r="L13778" t="s">
        <v>190</v>
      </c>
      <c r="O13778" s="100">
        <v>2012</v>
      </c>
    </row>
    <row r="13779" spans="1:15" x14ac:dyDescent="0.25">
      <c r="A13779">
        <v>5</v>
      </c>
      <c r="B13779" t="s">
        <v>748</v>
      </c>
      <c r="C13779">
        <v>6</v>
      </c>
      <c r="D13779" t="s">
        <v>162</v>
      </c>
      <c r="E13779" t="s">
        <v>758</v>
      </c>
      <c r="F13779">
        <v>12167</v>
      </c>
      <c r="G13779" t="s">
        <v>164</v>
      </c>
      <c r="H13779" s="101">
        <v>2105.5300000000002</v>
      </c>
      <c r="I13779">
        <v>150.57</v>
      </c>
      <c r="J13779" s="8">
        <v>41116</v>
      </c>
      <c r="K13779" t="s">
        <v>148</v>
      </c>
      <c r="L13779" t="s">
        <v>151</v>
      </c>
      <c r="O13779" s="100">
        <v>2012</v>
      </c>
    </row>
    <row r="13780" spans="1:15" x14ac:dyDescent="0.25">
      <c r="A13780">
        <v>5</v>
      </c>
      <c r="B13780" t="s">
        <v>748</v>
      </c>
      <c r="C13780">
        <v>6</v>
      </c>
      <c r="D13780" t="s">
        <v>162</v>
      </c>
      <c r="E13780" t="s">
        <v>759</v>
      </c>
      <c r="F13780">
        <v>13394</v>
      </c>
      <c r="G13780" t="s">
        <v>164</v>
      </c>
      <c r="H13780" s="101">
        <v>1480.63</v>
      </c>
      <c r="I13780">
        <v>113.27</v>
      </c>
      <c r="J13780" s="8">
        <v>41116</v>
      </c>
      <c r="K13780" t="s">
        <v>148</v>
      </c>
      <c r="L13780" t="s">
        <v>149</v>
      </c>
      <c r="O13780" s="100">
        <v>2012</v>
      </c>
    </row>
    <row r="13781" spans="1:15" x14ac:dyDescent="0.25">
      <c r="A13781">
        <v>5</v>
      </c>
      <c r="B13781" t="s">
        <v>748</v>
      </c>
      <c r="C13781">
        <v>14</v>
      </c>
      <c r="D13781" t="s">
        <v>172</v>
      </c>
      <c r="E13781" t="s">
        <v>1386</v>
      </c>
      <c r="F13781">
        <v>13609</v>
      </c>
      <c r="G13781" t="s">
        <v>176</v>
      </c>
      <c r="H13781" s="101">
        <v>1060</v>
      </c>
      <c r="I13781">
        <v>81.09</v>
      </c>
      <c r="J13781" s="8">
        <v>41116</v>
      </c>
      <c r="K13781" t="s">
        <v>148</v>
      </c>
      <c r="L13781" t="s">
        <v>149</v>
      </c>
      <c r="O13781" s="100">
        <v>2012</v>
      </c>
    </row>
    <row r="13782" spans="1:15" x14ac:dyDescent="0.25">
      <c r="A13782">
        <v>5</v>
      </c>
      <c r="B13782" t="s">
        <v>748</v>
      </c>
      <c r="C13782">
        <v>14</v>
      </c>
      <c r="D13782" t="s">
        <v>172</v>
      </c>
      <c r="E13782" t="s">
        <v>761</v>
      </c>
      <c r="F13782">
        <v>10720</v>
      </c>
      <c r="G13782" t="s">
        <v>452</v>
      </c>
      <c r="H13782" s="101">
        <v>3981.14</v>
      </c>
      <c r="I13782">
        <v>304.56</v>
      </c>
      <c r="J13782" s="8">
        <v>41116</v>
      </c>
      <c r="K13782" t="s">
        <v>148</v>
      </c>
      <c r="L13782" t="s">
        <v>151</v>
      </c>
      <c r="O13782" s="100">
        <v>2012</v>
      </c>
    </row>
    <row r="13783" spans="1:15" x14ac:dyDescent="0.25">
      <c r="A13783">
        <v>5</v>
      </c>
      <c r="B13783" t="s">
        <v>748</v>
      </c>
      <c r="C13783">
        <v>14</v>
      </c>
      <c r="D13783" t="s">
        <v>172</v>
      </c>
      <c r="E13783" t="s">
        <v>762</v>
      </c>
      <c r="F13783">
        <v>11155</v>
      </c>
      <c r="G13783" t="s">
        <v>181</v>
      </c>
      <c r="H13783" s="101">
        <v>3401.08</v>
      </c>
      <c r="I13783">
        <v>254.36</v>
      </c>
      <c r="J13783" s="8">
        <v>41116</v>
      </c>
      <c r="K13783" t="s">
        <v>148</v>
      </c>
      <c r="L13783" t="s">
        <v>151</v>
      </c>
      <c r="O13783" s="100">
        <v>2012</v>
      </c>
    </row>
    <row r="13784" spans="1:15" x14ac:dyDescent="0.25">
      <c r="A13784">
        <v>5</v>
      </c>
      <c r="B13784" t="s">
        <v>748</v>
      </c>
      <c r="C13784">
        <v>14</v>
      </c>
      <c r="D13784" t="s">
        <v>172</v>
      </c>
      <c r="E13784" t="s">
        <v>763</v>
      </c>
      <c r="F13784">
        <v>11643</v>
      </c>
      <c r="G13784" t="s">
        <v>181</v>
      </c>
      <c r="H13784" s="101">
        <v>3439.05</v>
      </c>
      <c r="I13784">
        <v>263.08999999999997</v>
      </c>
      <c r="J13784" s="8">
        <v>41116</v>
      </c>
      <c r="K13784" t="s">
        <v>148</v>
      </c>
      <c r="L13784" t="s">
        <v>151</v>
      </c>
      <c r="O13784" s="100">
        <v>2012</v>
      </c>
    </row>
    <row r="13785" spans="1:15" x14ac:dyDescent="0.25">
      <c r="A13785">
        <v>5</v>
      </c>
      <c r="B13785" t="s">
        <v>748</v>
      </c>
      <c r="C13785">
        <v>14</v>
      </c>
      <c r="D13785" t="s">
        <v>172</v>
      </c>
      <c r="E13785" t="s">
        <v>764</v>
      </c>
      <c r="F13785">
        <v>11411</v>
      </c>
      <c r="G13785" t="s">
        <v>181</v>
      </c>
      <c r="H13785" s="101">
        <v>1384.32</v>
      </c>
      <c r="I13785">
        <v>105.9</v>
      </c>
      <c r="J13785" s="8">
        <v>41116</v>
      </c>
      <c r="K13785" t="s">
        <v>148</v>
      </c>
      <c r="L13785" t="s">
        <v>149</v>
      </c>
      <c r="O13785" s="100">
        <v>2012</v>
      </c>
    </row>
    <row r="13786" spans="1:15" x14ac:dyDescent="0.25">
      <c r="A13786">
        <v>5</v>
      </c>
      <c r="B13786" t="s">
        <v>748</v>
      </c>
      <c r="C13786">
        <v>14</v>
      </c>
      <c r="D13786" t="s">
        <v>172</v>
      </c>
      <c r="E13786" t="s">
        <v>766</v>
      </c>
      <c r="F13786">
        <v>13526</v>
      </c>
      <c r="G13786" t="s">
        <v>181</v>
      </c>
      <c r="H13786">
        <v>520</v>
      </c>
      <c r="I13786">
        <v>39.78</v>
      </c>
      <c r="J13786" s="8">
        <v>41116</v>
      </c>
      <c r="K13786" t="s">
        <v>148</v>
      </c>
      <c r="L13786" t="s">
        <v>149</v>
      </c>
      <c r="O13786" s="100">
        <v>2012</v>
      </c>
    </row>
    <row r="13787" spans="1:15" x14ac:dyDescent="0.25">
      <c r="A13787">
        <v>5</v>
      </c>
      <c r="B13787" t="s">
        <v>748</v>
      </c>
      <c r="C13787">
        <v>14</v>
      </c>
      <c r="D13787" t="s">
        <v>172</v>
      </c>
      <c r="E13787" t="s">
        <v>767</v>
      </c>
      <c r="F13787">
        <v>11156</v>
      </c>
      <c r="G13787" t="s">
        <v>181</v>
      </c>
      <c r="H13787" s="101">
        <v>3276</v>
      </c>
      <c r="I13787">
        <v>250.61</v>
      </c>
      <c r="J13787" s="8">
        <v>41116</v>
      </c>
      <c r="K13787" t="s">
        <v>148</v>
      </c>
      <c r="L13787" t="s">
        <v>151</v>
      </c>
      <c r="O13787" s="100">
        <v>2012</v>
      </c>
    </row>
    <row r="13788" spans="1:15" x14ac:dyDescent="0.25">
      <c r="A13788">
        <v>5</v>
      </c>
      <c r="B13788" t="s">
        <v>748</v>
      </c>
      <c r="C13788">
        <v>14</v>
      </c>
      <c r="D13788" t="s">
        <v>172</v>
      </c>
      <c r="E13788" t="s">
        <v>768</v>
      </c>
      <c r="F13788">
        <v>11112</v>
      </c>
      <c r="G13788" t="s">
        <v>181</v>
      </c>
      <c r="H13788" s="101">
        <v>3564.62</v>
      </c>
      <c r="I13788">
        <v>272.7</v>
      </c>
      <c r="J13788" s="8">
        <v>41116</v>
      </c>
      <c r="K13788" t="s">
        <v>148</v>
      </c>
      <c r="L13788" t="s">
        <v>151</v>
      </c>
      <c r="O13788" s="100">
        <v>2012</v>
      </c>
    </row>
    <row r="13789" spans="1:15" x14ac:dyDescent="0.25">
      <c r="A13789">
        <v>5</v>
      </c>
      <c r="B13789" t="s">
        <v>748</v>
      </c>
      <c r="C13789">
        <v>14</v>
      </c>
      <c r="D13789" t="s">
        <v>172</v>
      </c>
      <c r="E13789" t="s">
        <v>769</v>
      </c>
      <c r="F13789">
        <v>13175</v>
      </c>
      <c r="G13789" t="s">
        <v>181</v>
      </c>
      <c r="H13789" s="101">
        <v>3200</v>
      </c>
      <c r="I13789">
        <v>238.72</v>
      </c>
      <c r="J13789" s="8">
        <v>41116</v>
      </c>
      <c r="K13789" t="s">
        <v>148</v>
      </c>
      <c r="L13789" t="s">
        <v>151</v>
      </c>
      <c r="O13789" s="100">
        <v>2012</v>
      </c>
    </row>
    <row r="13790" spans="1:15" x14ac:dyDescent="0.25">
      <c r="A13790">
        <v>5</v>
      </c>
      <c r="B13790" t="s">
        <v>748</v>
      </c>
      <c r="C13790">
        <v>14</v>
      </c>
      <c r="D13790" t="s">
        <v>172</v>
      </c>
      <c r="E13790" t="s">
        <v>770</v>
      </c>
      <c r="F13790">
        <v>13522</v>
      </c>
      <c r="G13790" t="s">
        <v>181</v>
      </c>
      <c r="H13790">
        <v>861</v>
      </c>
      <c r="I13790">
        <v>124.41</v>
      </c>
      <c r="J13790" s="8">
        <v>41116</v>
      </c>
      <c r="K13790" t="s">
        <v>148</v>
      </c>
      <c r="L13790" t="s">
        <v>149</v>
      </c>
      <c r="O13790" s="100">
        <v>2012</v>
      </c>
    </row>
    <row r="13791" spans="1:15" x14ac:dyDescent="0.25">
      <c r="A13791">
        <v>5</v>
      </c>
      <c r="B13791" t="s">
        <v>748</v>
      </c>
      <c r="C13791">
        <v>14</v>
      </c>
      <c r="D13791" t="s">
        <v>172</v>
      </c>
      <c r="E13791" t="s">
        <v>1295</v>
      </c>
      <c r="F13791">
        <v>11091</v>
      </c>
      <c r="G13791" t="s">
        <v>181</v>
      </c>
      <c r="H13791">
        <v>190</v>
      </c>
      <c r="I13791">
        <v>27.46</v>
      </c>
      <c r="J13791" s="8">
        <v>41116</v>
      </c>
      <c r="K13791" t="s">
        <v>148</v>
      </c>
      <c r="L13791" t="s">
        <v>149</v>
      </c>
      <c r="O13791" s="100">
        <v>2012</v>
      </c>
    </row>
    <row r="13792" spans="1:15" x14ac:dyDescent="0.25">
      <c r="A13792">
        <v>5</v>
      </c>
      <c r="B13792" t="s">
        <v>748</v>
      </c>
      <c r="C13792">
        <v>22</v>
      </c>
      <c r="D13792" t="s">
        <v>187</v>
      </c>
      <c r="E13792" t="s">
        <v>1334</v>
      </c>
      <c r="F13792">
        <v>12162</v>
      </c>
      <c r="G13792" t="s">
        <v>161</v>
      </c>
      <c r="H13792" s="101">
        <v>3049.62</v>
      </c>
      <c r="I13792">
        <v>228.33</v>
      </c>
      <c r="J13792" s="8">
        <v>41116</v>
      </c>
      <c r="K13792" t="s">
        <v>148</v>
      </c>
      <c r="L13792" t="s">
        <v>151</v>
      </c>
      <c r="O13792" s="100">
        <v>2012</v>
      </c>
    </row>
    <row r="13793" spans="1:15" x14ac:dyDescent="0.25">
      <c r="A13793">
        <v>5</v>
      </c>
      <c r="B13793" t="s">
        <v>748</v>
      </c>
      <c r="C13793">
        <v>22</v>
      </c>
      <c r="D13793" t="s">
        <v>187</v>
      </c>
      <c r="E13793" t="s">
        <v>775</v>
      </c>
      <c r="F13793">
        <v>10721</v>
      </c>
      <c r="G13793" t="s">
        <v>161</v>
      </c>
      <c r="H13793" s="101">
        <v>3382.77</v>
      </c>
      <c r="I13793">
        <v>246.01</v>
      </c>
      <c r="J13793" s="8">
        <v>41116</v>
      </c>
      <c r="K13793" t="s">
        <v>148</v>
      </c>
      <c r="L13793" t="s">
        <v>151</v>
      </c>
      <c r="O13793" s="100">
        <v>2012</v>
      </c>
    </row>
    <row r="13794" spans="1:15" x14ac:dyDescent="0.25">
      <c r="A13794">
        <v>5</v>
      </c>
      <c r="B13794" t="s">
        <v>748</v>
      </c>
      <c r="C13794">
        <v>22</v>
      </c>
      <c r="D13794" t="s">
        <v>187</v>
      </c>
      <c r="E13794" t="s">
        <v>776</v>
      </c>
      <c r="F13794">
        <v>10269</v>
      </c>
      <c r="G13794" t="s">
        <v>161</v>
      </c>
      <c r="H13794" s="101">
        <v>1296.3599999999999</v>
      </c>
      <c r="I13794">
        <v>99.17</v>
      </c>
      <c r="J13794" s="8">
        <v>41116</v>
      </c>
      <c r="K13794" t="s">
        <v>148</v>
      </c>
      <c r="L13794" t="s">
        <v>149</v>
      </c>
      <c r="O13794" s="100">
        <v>2012</v>
      </c>
    </row>
    <row r="13795" spans="1:15" x14ac:dyDescent="0.25">
      <c r="A13795">
        <v>5</v>
      </c>
      <c r="B13795" t="s">
        <v>748</v>
      </c>
      <c r="C13795">
        <v>22</v>
      </c>
      <c r="D13795" t="s">
        <v>187</v>
      </c>
      <c r="E13795" t="s">
        <v>777</v>
      </c>
      <c r="F13795">
        <v>13473</v>
      </c>
      <c r="G13795" t="s">
        <v>161</v>
      </c>
      <c r="H13795">
        <v>320</v>
      </c>
      <c r="I13795">
        <v>24.48</v>
      </c>
      <c r="J13795" s="8">
        <v>41116</v>
      </c>
      <c r="K13795" t="s">
        <v>148</v>
      </c>
      <c r="L13795" t="s">
        <v>149</v>
      </c>
      <c r="O13795" s="100">
        <v>2012</v>
      </c>
    </row>
    <row r="13796" spans="1:15" x14ac:dyDescent="0.25">
      <c r="A13796">
        <v>5</v>
      </c>
      <c r="B13796" t="s">
        <v>748</v>
      </c>
      <c r="C13796">
        <v>22</v>
      </c>
      <c r="D13796" t="s">
        <v>187</v>
      </c>
      <c r="E13796" t="s">
        <v>778</v>
      </c>
      <c r="F13796">
        <v>11531</v>
      </c>
      <c r="G13796" t="s">
        <v>161</v>
      </c>
      <c r="H13796" s="101">
        <v>2893.27</v>
      </c>
      <c r="I13796">
        <v>212.53</v>
      </c>
      <c r="J13796" s="8">
        <v>41116</v>
      </c>
      <c r="K13796" t="s">
        <v>148</v>
      </c>
      <c r="L13796" t="s">
        <v>151</v>
      </c>
      <c r="O13796" s="100">
        <v>2012</v>
      </c>
    </row>
    <row r="13797" spans="1:15" x14ac:dyDescent="0.25">
      <c r="A13797">
        <v>5</v>
      </c>
      <c r="B13797" t="s">
        <v>748</v>
      </c>
      <c r="C13797">
        <v>22</v>
      </c>
      <c r="D13797" t="s">
        <v>187</v>
      </c>
      <c r="E13797" t="s">
        <v>779</v>
      </c>
      <c r="F13797">
        <v>12913</v>
      </c>
      <c r="G13797" t="s">
        <v>161</v>
      </c>
      <c r="H13797" s="101">
        <v>1779.84</v>
      </c>
      <c r="I13797">
        <v>136.16</v>
      </c>
      <c r="J13797" s="8">
        <v>41116</v>
      </c>
      <c r="K13797" t="s">
        <v>148</v>
      </c>
      <c r="L13797" t="s">
        <v>149</v>
      </c>
      <c r="O13797" s="100">
        <v>2012</v>
      </c>
    </row>
    <row r="13798" spans="1:15" x14ac:dyDescent="0.25">
      <c r="A13798">
        <v>5</v>
      </c>
      <c r="B13798" t="s">
        <v>748</v>
      </c>
      <c r="C13798">
        <v>22</v>
      </c>
      <c r="D13798" t="s">
        <v>187</v>
      </c>
      <c r="E13798" t="s">
        <v>780</v>
      </c>
      <c r="F13798">
        <v>10735</v>
      </c>
      <c r="G13798" t="s">
        <v>161</v>
      </c>
      <c r="H13798" s="101">
        <v>2937.88</v>
      </c>
      <c r="I13798">
        <v>199.03</v>
      </c>
      <c r="J13798" s="8">
        <v>41116</v>
      </c>
      <c r="K13798" t="s">
        <v>148</v>
      </c>
      <c r="L13798" t="s">
        <v>151</v>
      </c>
      <c r="O13798" s="100">
        <v>2012</v>
      </c>
    </row>
    <row r="13799" spans="1:15" x14ac:dyDescent="0.25">
      <c r="A13799">
        <v>5</v>
      </c>
      <c r="B13799" t="s">
        <v>748</v>
      </c>
      <c r="C13799">
        <v>22</v>
      </c>
      <c r="D13799" t="s">
        <v>187</v>
      </c>
      <c r="E13799" t="s">
        <v>781</v>
      </c>
      <c r="F13799">
        <v>13220</v>
      </c>
      <c r="G13799" t="s">
        <v>161</v>
      </c>
      <c r="H13799">
        <v>800</v>
      </c>
      <c r="I13799">
        <v>61.2</v>
      </c>
      <c r="J13799" s="8">
        <v>41116</v>
      </c>
      <c r="K13799" t="s">
        <v>148</v>
      </c>
      <c r="L13799" t="s">
        <v>149</v>
      </c>
      <c r="O13799" s="100">
        <v>2012</v>
      </c>
    </row>
    <row r="13800" spans="1:15" x14ac:dyDescent="0.25">
      <c r="A13800">
        <v>5</v>
      </c>
      <c r="B13800" t="s">
        <v>748</v>
      </c>
      <c r="C13800">
        <v>22</v>
      </c>
      <c r="D13800" t="s">
        <v>187</v>
      </c>
      <c r="E13800" t="s">
        <v>783</v>
      </c>
      <c r="F13800">
        <v>12044</v>
      </c>
      <c r="G13800" t="s">
        <v>161</v>
      </c>
      <c r="H13800" s="101">
        <v>3049.67</v>
      </c>
      <c r="I13800">
        <v>233.3</v>
      </c>
      <c r="J13800" s="8">
        <v>41116</v>
      </c>
      <c r="K13800" t="s">
        <v>148</v>
      </c>
      <c r="L13800" t="s">
        <v>151</v>
      </c>
      <c r="O13800" s="100">
        <v>2012</v>
      </c>
    </row>
    <row r="13801" spans="1:15" x14ac:dyDescent="0.25">
      <c r="A13801">
        <v>5</v>
      </c>
      <c r="B13801" t="s">
        <v>748</v>
      </c>
      <c r="C13801">
        <v>22</v>
      </c>
      <c r="D13801" t="s">
        <v>187</v>
      </c>
      <c r="E13801" t="s">
        <v>785</v>
      </c>
      <c r="F13801">
        <v>11860</v>
      </c>
      <c r="G13801" t="s">
        <v>161</v>
      </c>
      <c r="H13801" s="101">
        <v>2942.75</v>
      </c>
      <c r="I13801">
        <v>225.12</v>
      </c>
      <c r="J13801" s="8">
        <v>41116</v>
      </c>
      <c r="K13801" t="s">
        <v>148</v>
      </c>
      <c r="L13801" t="s">
        <v>151</v>
      </c>
      <c r="O13801" s="100">
        <v>2012</v>
      </c>
    </row>
    <row r="13802" spans="1:15" x14ac:dyDescent="0.25">
      <c r="A13802">
        <v>5</v>
      </c>
      <c r="B13802" t="s">
        <v>748</v>
      </c>
      <c r="C13802">
        <v>22</v>
      </c>
      <c r="D13802" t="s">
        <v>187</v>
      </c>
      <c r="E13802" t="s">
        <v>786</v>
      </c>
      <c r="F13802">
        <v>11702</v>
      </c>
      <c r="G13802" t="s">
        <v>161</v>
      </c>
      <c r="H13802" s="101">
        <v>3014.4</v>
      </c>
      <c r="I13802">
        <v>228.13</v>
      </c>
      <c r="J13802" s="8">
        <v>41116</v>
      </c>
      <c r="K13802" t="s">
        <v>148</v>
      </c>
      <c r="L13802" t="s">
        <v>151</v>
      </c>
      <c r="O13802" s="100">
        <v>2012</v>
      </c>
    </row>
    <row r="13803" spans="1:15" x14ac:dyDescent="0.25">
      <c r="A13803">
        <v>5</v>
      </c>
      <c r="B13803" t="s">
        <v>748</v>
      </c>
      <c r="C13803">
        <v>22</v>
      </c>
      <c r="D13803" t="s">
        <v>187</v>
      </c>
      <c r="E13803" t="s">
        <v>789</v>
      </c>
      <c r="F13803">
        <v>10322</v>
      </c>
      <c r="G13803" t="s">
        <v>790</v>
      </c>
      <c r="H13803" s="101">
        <v>1297.28</v>
      </c>
      <c r="I13803">
        <v>99.24</v>
      </c>
      <c r="J13803" s="8">
        <v>41116</v>
      </c>
      <c r="K13803" t="s">
        <v>148</v>
      </c>
      <c r="L13803" t="s">
        <v>149</v>
      </c>
      <c r="O13803" s="100">
        <v>2012</v>
      </c>
    </row>
    <row r="13804" spans="1:15" x14ac:dyDescent="0.25">
      <c r="A13804">
        <v>5</v>
      </c>
      <c r="B13804" t="s">
        <v>748</v>
      </c>
      <c r="C13804">
        <v>22</v>
      </c>
      <c r="D13804" t="s">
        <v>187</v>
      </c>
      <c r="E13804" t="s">
        <v>1403</v>
      </c>
      <c r="F13804">
        <v>13620</v>
      </c>
      <c r="G13804" t="s">
        <v>790</v>
      </c>
      <c r="H13804">
        <v>765</v>
      </c>
      <c r="I13804">
        <v>58.52</v>
      </c>
      <c r="J13804" s="8">
        <v>41116</v>
      </c>
      <c r="K13804" t="s">
        <v>148</v>
      </c>
      <c r="L13804" t="s">
        <v>149</v>
      </c>
      <c r="O13804" s="100">
        <v>2012</v>
      </c>
    </row>
    <row r="13805" spans="1:15" x14ac:dyDescent="0.25">
      <c r="A13805">
        <v>5</v>
      </c>
      <c r="B13805" t="s">
        <v>748</v>
      </c>
      <c r="C13805">
        <v>22</v>
      </c>
      <c r="D13805" t="s">
        <v>187</v>
      </c>
      <c r="E13805" t="s">
        <v>791</v>
      </c>
      <c r="F13805">
        <v>11701</v>
      </c>
      <c r="G13805" t="s">
        <v>790</v>
      </c>
      <c r="H13805">
        <v>720</v>
      </c>
      <c r="I13805">
        <v>55.08</v>
      </c>
      <c r="J13805" s="8">
        <v>41116</v>
      </c>
      <c r="K13805" t="s">
        <v>148</v>
      </c>
      <c r="L13805" t="s">
        <v>190</v>
      </c>
      <c r="O13805" s="100">
        <v>2012</v>
      </c>
    </row>
    <row r="13806" spans="1:15" x14ac:dyDescent="0.25">
      <c r="A13806">
        <v>5</v>
      </c>
      <c r="B13806" t="s">
        <v>748</v>
      </c>
      <c r="C13806">
        <v>32</v>
      </c>
      <c r="D13806" t="s">
        <v>266</v>
      </c>
      <c r="E13806" t="s">
        <v>815</v>
      </c>
      <c r="F13806">
        <v>12473</v>
      </c>
      <c r="G13806" t="s">
        <v>268</v>
      </c>
      <c r="H13806" s="101">
        <v>1710.54</v>
      </c>
      <c r="I13806">
        <v>130.85</v>
      </c>
      <c r="J13806" s="8">
        <v>41116</v>
      </c>
      <c r="K13806" t="s">
        <v>148</v>
      </c>
      <c r="L13806" t="s">
        <v>149</v>
      </c>
      <c r="O13806" s="100">
        <v>2012</v>
      </c>
    </row>
    <row r="13807" spans="1:15" x14ac:dyDescent="0.25">
      <c r="A13807">
        <v>5</v>
      </c>
      <c r="B13807" t="s">
        <v>748</v>
      </c>
      <c r="C13807">
        <v>32</v>
      </c>
      <c r="D13807" t="s">
        <v>266</v>
      </c>
      <c r="E13807" t="s">
        <v>793</v>
      </c>
      <c r="F13807">
        <v>12435</v>
      </c>
      <c r="G13807" t="s">
        <v>268</v>
      </c>
      <c r="H13807" s="101">
        <v>1413.39</v>
      </c>
      <c r="I13807">
        <v>108.12</v>
      </c>
      <c r="J13807" s="8">
        <v>41116</v>
      </c>
      <c r="K13807" t="s">
        <v>148</v>
      </c>
      <c r="L13807" t="s">
        <v>149</v>
      </c>
      <c r="O13807" s="100">
        <v>2012</v>
      </c>
    </row>
    <row r="13808" spans="1:15" x14ac:dyDescent="0.25">
      <c r="A13808">
        <v>5</v>
      </c>
      <c r="B13808" t="s">
        <v>748</v>
      </c>
      <c r="C13808">
        <v>32</v>
      </c>
      <c r="D13808" t="s">
        <v>266</v>
      </c>
      <c r="E13808" t="s">
        <v>794</v>
      </c>
      <c r="F13808">
        <v>10930</v>
      </c>
      <c r="G13808" t="s">
        <v>268</v>
      </c>
      <c r="H13808" s="101">
        <v>2037.63</v>
      </c>
      <c r="I13808">
        <v>150.06</v>
      </c>
      <c r="J13808" s="8">
        <v>41116</v>
      </c>
      <c r="K13808" t="s">
        <v>148</v>
      </c>
      <c r="L13808" t="s">
        <v>151</v>
      </c>
      <c r="O13808" s="100">
        <v>2012</v>
      </c>
    </row>
    <row r="13809" spans="1:15" x14ac:dyDescent="0.25">
      <c r="A13809">
        <v>5</v>
      </c>
      <c r="B13809" t="s">
        <v>748</v>
      </c>
      <c r="C13809">
        <v>32</v>
      </c>
      <c r="D13809" t="s">
        <v>266</v>
      </c>
      <c r="E13809" t="s">
        <v>795</v>
      </c>
      <c r="F13809">
        <v>12924</v>
      </c>
      <c r="G13809" t="s">
        <v>268</v>
      </c>
      <c r="H13809" s="101">
        <v>1486.29</v>
      </c>
      <c r="I13809">
        <v>113.7</v>
      </c>
      <c r="J13809" s="8">
        <v>41116</v>
      </c>
      <c r="K13809" t="s">
        <v>148</v>
      </c>
      <c r="L13809" t="s">
        <v>149</v>
      </c>
      <c r="O13809" s="100">
        <v>2012</v>
      </c>
    </row>
    <row r="13810" spans="1:15" x14ac:dyDescent="0.25">
      <c r="A13810">
        <v>5</v>
      </c>
      <c r="B13810" t="s">
        <v>748</v>
      </c>
      <c r="C13810">
        <v>32</v>
      </c>
      <c r="D13810" t="s">
        <v>266</v>
      </c>
      <c r="E13810" t="s">
        <v>796</v>
      </c>
      <c r="F13810">
        <v>12895</v>
      </c>
      <c r="G13810" t="s">
        <v>268</v>
      </c>
      <c r="H13810" s="101">
        <v>2438.46</v>
      </c>
      <c r="I13810">
        <v>176.63</v>
      </c>
      <c r="J13810" s="8">
        <v>41116</v>
      </c>
      <c r="K13810" t="s">
        <v>148</v>
      </c>
      <c r="L13810" t="s">
        <v>151</v>
      </c>
      <c r="O13810" s="100">
        <v>2012</v>
      </c>
    </row>
    <row r="13811" spans="1:15" x14ac:dyDescent="0.25">
      <c r="A13811">
        <v>5</v>
      </c>
      <c r="B13811" t="s">
        <v>748</v>
      </c>
      <c r="C13811">
        <v>32</v>
      </c>
      <c r="D13811" t="s">
        <v>266</v>
      </c>
      <c r="E13811" t="s">
        <v>797</v>
      </c>
      <c r="F13811">
        <v>10887</v>
      </c>
      <c r="G13811" t="s">
        <v>268</v>
      </c>
      <c r="H13811" s="101">
        <v>2140.16</v>
      </c>
      <c r="I13811">
        <v>159.31</v>
      </c>
      <c r="J13811" s="8">
        <v>41116</v>
      </c>
      <c r="K13811" t="s">
        <v>148</v>
      </c>
      <c r="L13811" t="s">
        <v>151</v>
      </c>
      <c r="O13811" s="100">
        <v>2012</v>
      </c>
    </row>
    <row r="13812" spans="1:15" x14ac:dyDescent="0.25">
      <c r="A13812">
        <v>5</v>
      </c>
      <c r="B13812" t="s">
        <v>748</v>
      </c>
      <c r="C13812">
        <v>46</v>
      </c>
      <c r="D13812" t="s">
        <v>281</v>
      </c>
      <c r="E13812" t="s">
        <v>1454</v>
      </c>
      <c r="F13812">
        <v>13653</v>
      </c>
      <c r="G13812" t="s">
        <v>283</v>
      </c>
      <c r="H13812" s="101">
        <v>1312.5</v>
      </c>
      <c r="I13812">
        <v>189.67</v>
      </c>
      <c r="J13812" s="8">
        <v>41116</v>
      </c>
      <c r="K13812" t="s">
        <v>148</v>
      </c>
      <c r="L13812" t="s">
        <v>149</v>
      </c>
      <c r="O13812" s="100">
        <v>2012</v>
      </c>
    </row>
    <row r="13813" spans="1:15" x14ac:dyDescent="0.25">
      <c r="A13813">
        <v>5</v>
      </c>
      <c r="B13813" t="s">
        <v>748</v>
      </c>
      <c r="C13813">
        <v>46</v>
      </c>
      <c r="D13813" t="s">
        <v>281</v>
      </c>
      <c r="E13813" t="s">
        <v>816</v>
      </c>
      <c r="F13813">
        <v>13017</v>
      </c>
      <c r="G13813" t="s">
        <v>283</v>
      </c>
      <c r="H13813" s="101">
        <v>1590.06</v>
      </c>
      <c r="I13813">
        <v>121.64</v>
      </c>
      <c r="J13813" s="8">
        <v>41116</v>
      </c>
      <c r="K13813" t="s">
        <v>148</v>
      </c>
      <c r="L13813" t="s">
        <v>149</v>
      </c>
      <c r="O13813" s="100">
        <v>2012</v>
      </c>
    </row>
    <row r="13814" spans="1:15" x14ac:dyDescent="0.25">
      <c r="A13814">
        <v>5</v>
      </c>
      <c r="B13814" t="s">
        <v>748</v>
      </c>
      <c r="C13814">
        <v>46</v>
      </c>
      <c r="D13814" t="s">
        <v>281</v>
      </c>
      <c r="E13814" t="s">
        <v>1296</v>
      </c>
      <c r="F13814">
        <v>13311</v>
      </c>
      <c r="G13814" t="s">
        <v>283</v>
      </c>
      <c r="H13814">
        <v>542.29999999999995</v>
      </c>
      <c r="I13814">
        <v>41.48</v>
      </c>
      <c r="J13814" s="8">
        <v>41116</v>
      </c>
      <c r="K13814" t="s">
        <v>148</v>
      </c>
      <c r="L13814" t="s">
        <v>149</v>
      </c>
      <c r="O13814" s="100">
        <v>2012</v>
      </c>
    </row>
    <row r="13815" spans="1:15" x14ac:dyDescent="0.25">
      <c r="A13815">
        <v>5</v>
      </c>
      <c r="B13815" t="s">
        <v>748</v>
      </c>
      <c r="C13815">
        <v>46</v>
      </c>
      <c r="D13815" t="s">
        <v>281</v>
      </c>
      <c r="E13815" t="s">
        <v>799</v>
      </c>
      <c r="F13815">
        <v>13310</v>
      </c>
      <c r="G13815" t="s">
        <v>283</v>
      </c>
      <c r="H13815">
        <v>924.75</v>
      </c>
      <c r="I13815">
        <v>130.88999999999999</v>
      </c>
      <c r="J13815" s="8">
        <v>41116</v>
      </c>
      <c r="K13815" t="s">
        <v>148</v>
      </c>
      <c r="L13815" t="s">
        <v>190</v>
      </c>
      <c r="O13815" s="100">
        <v>2012</v>
      </c>
    </row>
    <row r="13816" spans="1:15" x14ac:dyDescent="0.25">
      <c r="A13816">
        <v>5</v>
      </c>
      <c r="B13816" t="s">
        <v>748</v>
      </c>
      <c r="C13816">
        <v>46</v>
      </c>
      <c r="D13816" t="s">
        <v>281</v>
      </c>
      <c r="E13816" t="s">
        <v>1478</v>
      </c>
      <c r="F13816">
        <v>13673</v>
      </c>
      <c r="G13816" t="s">
        <v>283</v>
      </c>
      <c r="H13816">
        <v>54</v>
      </c>
      <c r="I13816">
        <v>7.8</v>
      </c>
      <c r="J13816" s="8">
        <v>41116</v>
      </c>
      <c r="K13816" t="s">
        <v>148</v>
      </c>
      <c r="L13816" t="s">
        <v>149</v>
      </c>
      <c r="O13816" s="100">
        <v>2012</v>
      </c>
    </row>
    <row r="13817" spans="1:15" x14ac:dyDescent="0.25">
      <c r="A13817">
        <v>5</v>
      </c>
      <c r="B13817" t="s">
        <v>748</v>
      </c>
      <c r="C13817">
        <v>46</v>
      </c>
      <c r="D13817" t="s">
        <v>281</v>
      </c>
      <c r="E13817" t="s">
        <v>801</v>
      </c>
      <c r="F13817">
        <v>11136</v>
      </c>
      <c r="G13817" t="s">
        <v>283</v>
      </c>
      <c r="H13817" s="101">
        <v>1718.17</v>
      </c>
      <c r="I13817">
        <v>131.44</v>
      </c>
      <c r="J13817" s="8">
        <v>41116</v>
      </c>
      <c r="K13817" t="s">
        <v>148</v>
      </c>
      <c r="L13817" t="s">
        <v>149</v>
      </c>
      <c r="O13817" s="100">
        <v>2012</v>
      </c>
    </row>
    <row r="13818" spans="1:15" x14ac:dyDescent="0.25">
      <c r="A13818">
        <v>5</v>
      </c>
      <c r="B13818" t="s">
        <v>748</v>
      </c>
      <c r="C13818">
        <v>46</v>
      </c>
      <c r="D13818" t="s">
        <v>281</v>
      </c>
      <c r="E13818" t="s">
        <v>1335</v>
      </c>
      <c r="F13818">
        <v>12587</v>
      </c>
      <c r="G13818" t="s">
        <v>283</v>
      </c>
      <c r="H13818" s="101">
        <v>1223.6400000000001</v>
      </c>
      <c r="I13818">
        <v>93.61</v>
      </c>
      <c r="J13818" s="8">
        <v>41116</v>
      </c>
      <c r="K13818" t="s">
        <v>148</v>
      </c>
      <c r="L13818" t="s">
        <v>149</v>
      </c>
      <c r="O13818" s="100">
        <v>2012</v>
      </c>
    </row>
    <row r="13819" spans="1:15" x14ac:dyDescent="0.25">
      <c r="A13819">
        <v>5</v>
      </c>
      <c r="B13819" t="s">
        <v>748</v>
      </c>
      <c r="C13819">
        <v>46</v>
      </c>
      <c r="D13819" t="s">
        <v>281</v>
      </c>
      <c r="E13819" t="s">
        <v>803</v>
      </c>
      <c r="F13819">
        <v>12586</v>
      </c>
      <c r="G13819" t="s">
        <v>283</v>
      </c>
      <c r="H13819" s="101">
        <v>2242.1999999999998</v>
      </c>
      <c r="I13819">
        <v>171.48</v>
      </c>
      <c r="J13819" s="8">
        <v>41116</v>
      </c>
      <c r="K13819" t="s">
        <v>148</v>
      </c>
      <c r="L13819" t="s">
        <v>151</v>
      </c>
      <c r="O13819" s="100">
        <v>2012</v>
      </c>
    </row>
    <row r="13820" spans="1:15" x14ac:dyDescent="0.25">
      <c r="A13820">
        <v>5</v>
      </c>
      <c r="B13820" t="s">
        <v>748</v>
      </c>
      <c r="C13820">
        <v>46</v>
      </c>
      <c r="D13820" t="s">
        <v>281</v>
      </c>
      <c r="E13820" t="s">
        <v>804</v>
      </c>
      <c r="F13820">
        <v>12585</v>
      </c>
      <c r="G13820" t="s">
        <v>283</v>
      </c>
      <c r="H13820">
        <v>751.56</v>
      </c>
      <c r="I13820">
        <v>57.5</v>
      </c>
      <c r="J13820" s="8">
        <v>41116</v>
      </c>
      <c r="K13820" t="s">
        <v>148</v>
      </c>
      <c r="L13820" t="s">
        <v>149</v>
      </c>
      <c r="O13820" s="100">
        <v>2012</v>
      </c>
    </row>
    <row r="13821" spans="1:15" x14ac:dyDescent="0.25">
      <c r="A13821">
        <v>5</v>
      </c>
      <c r="B13821" t="s">
        <v>748</v>
      </c>
      <c r="C13821">
        <v>60</v>
      </c>
      <c r="D13821" t="s">
        <v>806</v>
      </c>
      <c r="E13821" t="s">
        <v>807</v>
      </c>
      <c r="F13821">
        <v>11910</v>
      </c>
      <c r="G13821" t="s">
        <v>808</v>
      </c>
      <c r="H13821">
        <v>970.5</v>
      </c>
      <c r="I13821">
        <v>74.239999999999995</v>
      </c>
      <c r="J13821" s="8">
        <v>41116</v>
      </c>
      <c r="K13821" t="s">
        <v>148</v>
      </c>
      <c r="L13821" t="s">
        <v>149</v>
      </c>
      <c r="O13821" s="100">
        <v>2012</v>
      </c>
    </row>
    <row r="13822" spans="1:15" x14ac:dyDescent="0.25">
      <c r="A13822">
        <v>5</v>
      </c>
      <c r="B13822" t="s">
        <v>748</v>
      </c>
      <c r="C13822">
        <v>62</v>
      </c>
      <c r="D13822" t="s">
        <v>296</v>
      </c>
      <c r="E13822" t="s">
        <v>812</v>
      </c>
      <c r="F13822">
        <v>13490</v>
      </c>
      <c r="G13822" t="s">
        <v>298</v>
      </c>
      <c r="H13822" s="101">
        <v>1730.77</v>
      </c>
      <c r="I13822">
        <v>132.41</v>
      </c>
      <c r="J13822" s="8">
        <v>41116</v>
      </c>
      <c r="K13822" t="s">
        <v>148</v>
      </c>
      <c r="L13822" t="s">
        <v>151</v>
      </c>
      <c r="O13822" s="100">
        <v>2012</v>
      </c>
    </row>
    <row r="13823" spans="1:15" x14ac:dyDescent="0.25">
      <c r="A13823">
        <v>5</v>
      </c>
      <c r="B13823" t="s">
        <v>748</v>
      </c>
      <c r="C13823">
        <v>62</v>
      </c>
      <c r="D13823" t="s">
        <v>296</v>
      </c>
      <c r="E13823" t="s">
        <v>813</v>
      </c>
      <c r="F13823">
        <v>13538</v>
      </c>
      <c r="G13823" t="s">
        <v>298</v>
      </c>
      <c r="H13823" s="101">
        <v>1412.5</v>
      </c>
      <c r="I13823">
        <v>108.06</v>
      </c>
      <c r="J13823" s="8">
        <v>41116</v>
      </c>
      <c r="K13823" t="s">
        <v>148</v>
      </c>
      <c r="L13823" t="s">
        <v>149</v>
      </c>
      <c r="O13823" s="100">
        <v>2012</v>
      </c>
    </row>
    <row r="13824" spans="1:15" x14ac:dyDescent="0.25">
      <c r="A13824">
        <v>5</v>
      </c>
      <c r="B13824" t="s">
        <v>748</v>
      </c>
      <c r="C13824">
        <v>62</v>
      </c>
      <c r="D13824" t="s">
        <v>296</v>
      </c>
      <c r="E13824" t="s">
        <v>1444</v>
      </c>
      <c r="F13824">
        <v>13647</v>
      </c>
      <c r="G13824" t="s">
        <v>298</v>
      </c>
      <c r="H13824">
        <v>550</v>
      </c>
      <c r="I13824">
        <v>79.48</v>
      </c>
      <c r="J13824" s="8">
        <v>41116</v>
      </c>
      <c r="K13824" t="s">
        <v>148</v>
      </c>
      <c r="L13824" t="s">
        <v>149</v>
      </c>
      <c r="O13824" s="100">
        <v>2012</v>
      </c>
    </row>
    <row r="13825" spans="1:15" x14ac:dyDescent="0.25">
      <c r="A13825">
        <v>5</v>
      </c>
      <c r="B13825" t="s">
        <v>748</v>
      </c>
      <c r="C13825">
        <v>62</v>
      </c>
      <c r="D13825" t="s">
        <v>296</v>
      </c>
      <c r="E13825" t="s">
        <v>1494</v>
      </c>
      <c r="F13825">
        <v>13680</v>
      </c>
      <c r="G13825" t="s">
        <v>298</v>
      </c>
      <c r="H13825">
        <v>150</v>
      </c>
      <c r="I13825">
        <v>21.68</v>
      </c>
      <c r="J13825" s="8">
        <v>41116</v>
      </c>
      <c r="K13825" t="s">
        <v>148</v>
      </c>
      <c r="L13825" t="s">
        <v>190</v>
      </c>
      <c r="O13825" s="100">
        <v>2012</v>
      </c>
    </row>
    <row r="13826" spans="1:15" x14ac:dyDescent="0.25">
      <c r="A13826">
        <v>5</v>
      </c>
      <c r="B13826" t="s">
        <v>748</v>
      </c>
      <c r="C13826">
        <v>67</v>
      </c>
      <c r="D13826" t="s">
        <v>301</v>
      </c>
      <c r="E13826" t="s">
        <v>814</v>
      </c>
      <c r="F13826">
        <v>12947</v>
      </c>
      <c r="G13826" t="s">
        <v>300</v>
      </c>
      <c r="H13826" s="101">
        <v>1527.76</v>
      </c>
      <c r="I13826">
        <v>116.87</v>
      </c>
      <c r="J13826" s="8">
        <v>41116</v>
      </c>
      <c r="K13826" t="s">
        <v>148</v>
      </c>
      <c r="L13826" t="s">
        <v>149</v>
      </c>
      <c r="O13826" s="100">
        <v>2012</v>
      </c>
    </row>
    <row r="13827" spans="1:15" x14ac:dyDescent="0.25">
      <c r="A13827">
        <v>5</v>
      </c>
      <c r="B13827" t="s">
        <v>748</v>
      </c>
      <c r="C13827">
        <v>72</v>
      </c>
      <c r="D13827" t="s">
        <v>305</v>
      </c>
      <c r="E13827" t="s">
        <v>1404</v>
      </c>
      <c r="F13827">
        <v>13606</v>
      </c>
      <c r="G13827" t="s">
        <v>307</v>
      </c>
      <c r="H13827">
        <v>270</v>
      </c>
      <c r="I13827">
        <v>39.020000000000003</v>
      </c>
      <c r="J13827" s="8">
        <v>41116</v>
      </c>
      <c r="K13827" t="s">
        <v>148</v>
      </c>
      <c r="L13827" t="s">
        <v>190</v>
      </c>
      <c r="O13827" s="100">
        <v>2012</v>
      </c>
    </row>
    <row r="13828" spans="1:15" x14ac:dyDescent="0.25">
      <c r="A13828">
        <v>5</v>
      </c>
      <c r="B13828" t="s">
        <v>748</v>
      </c>
      <c r="C13828">
        <v>72</v>
      </c>
      <c r="D13828" t="s">
        <v>305</v>
      </c>
      <c r="E13828" t="s">
        <v>819</v>
      </c>
      <c r="F13828">
        <v>13393</v>
      </c>
      <c r="G13828" t="s">
        <v>307</v>
      </c>
      <c r="H13828">
        <v>58.59</v>
      </c>
      <c r="I13828">
        <v>8.4600000000000009</v>
      </c>
      <c r="J13828" s="8">
        <v>41116</v>
      </c>
      <c r="K13828" t="s">
        <v>148</v>
      </c>
      <c r="L13828" t="s">
        <v>190</v>
      </c>
      <c r="O13828" s="100">
        <v>2012</v>
      </c>
    </row>
    <row r="13829" spans="1:15" x14ac:dyDescent="0.25">
      <c r="A13829">
        <v>5</v>
      </c>
      <c r="B13829" t="s">
        <v>748</v>
      </c>
      <c r="C13829">
        <v>72</v>
      </c>
      <c r="D13829" t="s">
        <v>305</v>
      </c>
      <c r="E13829" t="s">
        <v>820</v>
      </c>
      <c r="F13829">
        <v>13252</v>
      </c>
      <c r="G13829" t="s">
        <v>307</v>
      </c>
      <c r="H13829" s="101">
        <v>1403.38</v>
      </c>
      <c r="I13829">
        <v>107.36</v>
      </c>
      <c r="J13829" s="8">
        <v>41116</v>
      </c>
      <c r="K13829" t="s">
        <v>148</v>
      </c>
      <c r="L13829" t="s">
        <v>149</v>
      </c>
      <c r="O13829" s="100">
        <v>2012</v>
      </c>
    </row>
    <row r="13830" spans="1:15" x14ac:dyDescent="0.25">
      <c r="A13830">
        <v>5</v>
      </c>
      <c r="B13830" t="s">
        <v>748</v>
      </c>
      <c r="C13830">
        <v>72</v>
      </c>
      <c r="D13830" t="s">
        <v>305</v>
      </c>
      <c r="E13830" t="s">
        <v>821</v>
      </c>
      <c r="F13830">
        <v>13189</v>
      </c>
      <c r="G13830" t="s">
        <v>307</v>
      </c>
      <c r="H13830" s="101">
        <v>1027</v>
      </c>
      <c r="I13830">
        <v>78.56</v>
      </c>
      <c r="J13830" s="8">
        <v>41116</v>
      </c>
      <c r="K13830" t="s">
        <v>148</v>
      </c>
      <c r="L13830" t="s">
        <v>149</v>
      </c>
      <c r="O13830" s="100">
        <v>2012</v>
      </c>
    </row>
    <row r="13831" spans="1:15" x14ac:dyDescent="0.25">
      <c r="A13831">
        <v>5</v>
      </c>
      <c r="B13831" t="s">
        <v>748</v>
      </c>
      <c r="C13831">
        <v>72</v>
      </c>
      <c r="D13831" t="s">
        <v>305</v>
      </c>
      <c r="E13831" t="s">
        <v>822</v>
      </c>
      <c r="F13831">
        <v>11841</v>
      </c>
      <c r="G13831" t="s">
        <v>307</v>
      </c>
      <c r="H13831" s="101">
        <v>1863.73</v>
      </c>
      <c r="I13831">
        <v>136.75</v>
      </c>
      <c r="J13831" s="8">
        <v>41116</v>
      </c>
      <c r="K13831" t="s">
        <v>148</v>
      </c>
      <c r="L13831" t="s">
        <v>151</v>
      </c>
      <c r="O13831" s="100">
        <v>2012</v>
      </c>
    </row>
    <row r="13832" spans="1:15" x14ac:dyDescent="0.25">
      <c r="A13832">
        <v>5</v>
      </c>
      <c r="B13832" t="s">
        <v>748</v>
      </c>
      <c r="C13832">
        <v>72</v>
      </c>
      <c r="D13832" t="s">
        <v>305</v>
      </c>
      <c r="E13832" t="s">
        <v>824</v>
      </c>
      <c r="F13832">
        <v>11181</v>
      </c>
      <c r="G13832" t="s">
        <v>307</v>
      </c>
      <c r="H13832" s="101">
        <v>1923.08</v>
      </c>
      <c r="I13832">
        <v>140.44999999999999</v>
      </c>
      <c r="J13832" s="8">
        <v>41116</v>
      </c>
      <c r="K13832" t="s">
        <v>148</v>
      </c>
      <c r="L13832" t="s">
        <v>151</v>
      </c>
      <c r="O13832" s="100">
        <v>2012</v>
      </c>
    </row>
    <row r="13833" spans="1:15" x14ac:dyDescent="0.25">
      <c r="A13833">
        <v>5</v>
      </c>
      <c r="B13833" t="s">
        <v>748</v>
      </c>
      <c r="C13833">
        <v>72</v>
      </c>
      <c r="D13833" t="s">
        <v>305</v>
      </c>
      <c r="E13833" t="s">
        <v>825</v>
      </c>
      <c r="F13833">
        <v>12055</v>
      </c>
      <c r="G13833" t="s">
        <v>307</v>
      </c>
      <c r="H13833">
        <v>700</v>
      </c>
      <c r="I13833">
        <v>53.55</v>
      </c>
      <c r="J13833" s="8">
        <v>41116</v>
      </c>
      <c r="K13833" t="s">
        <v>148</v>
      </c>
      <c r="L13833" t="s">
        <v>190</v>
      </c>
      <c r="O13833" s="100">
        <v>2012</v>
      </c>
    </row>
    <row r="13834" spans="1:15" x14ac:dyDescent="0.25">
      <c r="A13834">
        <v>5</v>
      </c>
      <c r="B13834" t="s">
        <v>748</v>
      </c>
      <c r="C13834">
        <v>72</v>
      </c>
      <c r="D13834" t="s">
        <v>305</v>
      </c>
      <c r="E13834" t="s">
        <v>827</v>
      </c>
      <c r="F13834">
        <v>12226</v>
      </c>
      <c r="G13834" t="s">
        <v>307</v>
      </c>
      <c r="H13834">
        <v>535.76</v>
      </c>
      <c r="I13834">
        <v>40.99</v>
      </c>
      <c r="J13834" s="8">
        <v>41116</v>
      </c>
      <c r="K13834" t="s">
        <v>148</v>
      </c>
      <c r="L13834" t="s">
        <v>149</v>
      </c>
      <c r="O13834" s="100">
        <v>2012</v>
      </c>
    </row>
    <row r="13835" spans="1:15" x14ac:dyDescent="0.25">
      <c r="A13835">
        <v>5</v>
      </c>
      <c r="B13835" t="s">
        <v>748</v>
      </c>
      <c r="C13835">
        <v>72</v>
      </c>
      <c r="D13835" t="s">
        <v>305</v>
      </c>
      <c r="E13835" t="s">
        <v>829</v>
      </c>
      <c r="F13835">
        <v>12126</v>
      </c>
      <c r="G13835" t="s">
        <v>307</v>
      </c>
      <c r="H13835">
        <v>948.15</v>
      </c>
      <c r="I13835">
        <v>72.540000000000006</v>
      </c>
      <c r="J13835" s="8">
        <v>41116</v>
      </c>
      <c r="K13835" t="s">
        <v>148</v>
      </c>
      <c r="L13835" t="s">
        <v>149</v>
      </c>
      <c r="O13835" s="100">
        <v>2012</v>
      </c>
    </row>
    <row r="13836" spans="1:15" x14ac:dyDescent="0.25">
      <c r="A13836">
        <v>5</v>
      </c>
      <c r="B13836" t="s">
        <v>748</v>
      </c>
      <c r="C13836">
        <v>72</v>
      </c>
      <c r="D13836" t="s">
        <v>305</v>
      </c>
      <c r="E13836" t="s">
        <v>831</v>
      </c>
      <c r="F13836">
        <v>12992</v>
      </c>
      <c r="G13836" t="s">
        <v>307</v>
      </c>
      <c r="H13836" s="101">
        <v>2040.19</v>
      </c>
      <c r="I13836">
        <v>156.07</v>
      </c>
      <c r="J13836" s="8">
        <v>41116</v>
      </c>
      <c r="K13836" t="s">
        <v>148</v>
      </c>
      <c r="L13836" t="s">
        <v>151</v>
      </c>
      <c r="O13836" s="100">
        <v>2012</v>
      </c>
    </row>
    <row r="13837" spans="1:15" x14ac:dyDescent="0.25">
      <c r="A13837">
        <v>5</v>
      </c>
      <c r="B13837" t="s">
        <v>748</v>
      </c>
      <c r="C13837">
        <v>72</v>
      </c>
      <c r="D13837" t="s">
        <v>305</v>
      </c>
      <c r="E13837" t="s">
        <v>832</v>
      </c>
      <c r="F13837">
        <v>11919</v>
      </c>
      <c r="G13837" t="s">
        <v>307</v>
      </c>
      <c r="H13837" s="101">
        <v>1880.41</v>
      </c>
      <c r="I13837">
        <v>138.08000000000001</v>
      </c>
      <c r="J13837" s="8">
        <v>41116</v>
      </c>
      <c r="K13837" t="s">
        <v>148</v>
      </c>
      <c r="L13837" t="s">
        <v>151</v>
      </c>
      <c r="O13837" s="100">
        <v>2012</v>
      </c>
    </row>
    <row r="13838" spans="1:15" x14ac:dyDescent="0.25">
      <c r="A13838">
        <v>5</v>
      </c>
      <c r="B13838" t="s">
        <v>748</v>
      </c>
      <c r="C13838">
        <v>72</v>
      </c>
      <c r="D13838" t="s">
        <v>305</v>
      </c>
      <c r="E13838" t="s">
        <v>833</v>
      </c>
      <c r="F13838">
        <v>12542</v>
      </c>
      <c r="G13838" t="s">
        <v>307</v>
      </c>
      <c r="H13838" s="101">
        <v>1521</v>
      </c>
      <c r="I13838">
        <v>116.35</v>
      </c>
      <c r="J13838" s="8">
        <v>41116</v>
      </c>
      <c r="K13838" t="s">
        <v>148</v>
      </c>
      <c r="L13838" t="s">
        <v>149</v>
      </c>
      <c r="O13838" s="100">
        <v>2012</v>
      </c>
    </row>
    <row r="13839" spans="1:15" x14ac:dyDescent="0.25">
      <c r="A13839">
        <v>5</v>
      </c>
      <c r="B13839" t="s">
        <v>748</v>
      </c>
      <c r="C13839">
        <v>72</v>
      </c>
      <c r="D13839" t="s">
        <v>305</v>
      </c>
      <c r="E13839" t="s">
        <v>846</v>
      </c>
      <c r="F13839">
        <v>11624</v>
      </c>
      <c r="G13839" t="s">
        <v>307</v>
      </c>
      <c r="H13839">
        <v>481.25</v>
      </c>
      <c r="I13839">
        <v>36.82</v>
      </c>
      <c r="J13839" s="8">
        <v>41116</v>
      </c>
      <c r="K13839" t="s">
        <v>148</v>
      </c>
      <c r="L13839" t="s">
        <v>190</v>
      </c>
      <c r="O13839" s="100">
        <v>2012</v>
      </c>
    </row>
    <row r="13840" spans="1:15" x14ac:dyDescent="0.25">
      <c r="A13840">
        <v>5</v>
      </c>
      <c r="B13840" t="s">
        <v>748</v>
      </c>
      <c r="C13840">
        <v>72</v>
      </c>
      <c r="D13840" t="s">
        <v>305</v>
      </c>
      <c r="E13840" t="s">
        <v>835</v>
      </c>
      <c r="F13840">
        <v>11913</v>
      </c>
      <c r="G13840" t="s">
        <v>307</v>
      </c>
      <c r="H13840" s="101">
        <v>1490.94</v>
      </c>
      <c r="I13840">
        <v>114.06</v>
      </c>
      <c r="J13840" s="8">
        <v>41116</v>
      </c>
      <c r="K13840" t="s">
        <v>148</v>
      </c>
      <c r="L13840" t="s">
        <v>149</v>
      </c>
      <c r="O13840" s="100">
        <v>2012</v>
      </c>
    </row>
    <row r="13841" spans="1:15" x14ac:dyDescent="0.25">
      <c r="A13841">
        <v>5</v>
      </c>
      <c r="B13841" t="s">
        <v>748</v>
      </c>
      <c r="C13841">
        <v>72</v>
      </c>
      <c r="D13841" t="s">
        <v>305</v>
      </c>
      <c r="E13841" t="s">
        <v>836</v>
      </c>
      <c r="F13841">
        <v>13253</v>
      </c>
      <c r="G13841" t="s">
        <v>307</v>
      </c>
      <c r="H13841" s="101">
        <v>1837.91</v>
      </c>
      <c r="I13841">
        <v>140.6</v>
      </c>
      <c r="J13841" s="8">
        <v>41116</v>
      </c>
      <c r="K13841" t="s">
        <v>148</v>
      </c>
      <c r="L13841" t="s">
        <v>149</v>
      </c>
      <c r="O13841" s="100">
        <v>2012</v>
      </c>
    </row>
    <row r="13842" spans="1:15" x14ac:dyDescent="0.25">
      <c r="A13842">
        <v>5</v>
      </c>
      <c r="B13842" t="s">
        <v>748</v>
      </c>
      <c r="C13842">
        <v>72</v>
      </c>
      <c r="D13842" t="s">
        <v>305</v>
      </c>
      <c r="E13842" t="s">
        <v>837</v>
      </c>
      <c r="F13842">
        <v>13391</v>
      </c>
      <c r="G13842" t="s">
        <v>307</v>
      </c>
      <c r="H13842" s="101">
        <v>1923.08</v>
      </c>
      <c r="I13842">
        <v>141.91</v>
      </c>
      <c r="J13842" s="8">
        <v>41116</v>
      </c>
      <c r="K13842" t="s">
        <v>148</v>
      </c>
      <c r="L13842" t="s">
        <v>151</v>
      </c>
      <c r="O13842" s="100">
        <v>2012</v>
      </c>
    </row>
    <row r="13843" spans="1:15" x14ac:dyDescent="0.25">
      <c r="A13843">
        <v>5</v>
      </c>
      <c r="B13843" t="s">
        <v>748</v>
      </c>
      <c r="C13843">
        <v>72</v>
      </c>
      <c r="D13843" t="s">
        <v>305</v>
      </c>
      <c r="E13843" t="s">
        <v>838</v>
      </c>
      <c r="F13843">
        <v>11183</v>
      </c>
      <c r="G13843" t="s">
        <v>307</v>
      </c>
      <c r="H13843" s="101">
        <v>1936.64</v>
      </c>
      <c r="I13843">
        <v>148.15</v>
      </c>
      <c r="J13843" s="8">
        <v>41116</v>
      </c>
      <c r="K13843" t="s">
        <v>148</v>
      </c>
      <c r="L13843" t="s">
        <v>149</v>
      </c>
      <c r="O13843" s="100">
        <v>2012</v>
      </c>
    </row>
    <row r="13844" spans="1:15" x14ac:dyDescent="0.25">
      <c r="A13844">
        <v>5</v>
      </c>
      <c r="B13844" t="s">
        <v>748</v>
      </c>
      <c r="C13844">
        <v>72</v>
      </c>
      <c r="D13844" t="s">
        <v>305</v>
      </c>
      <c r="E13844" t="s">
        <v>839</v>
      </c>
      <c r="F13844">
        <v>13392</v>
      </c>
      <c r="G13844" t="s">
        <v>307</v>
      </c>
      <c r="H13844">
        <v>662.5</v>
      </c>
      <c r="I13844">
        <v>50.69</v>
      </c>
      <c r="J13844" s="8">
        <v>41116</v>
      </c>
      <c r="K13844" t="s">
        <v>879</v>
      </c>
      <c r="L13844" t="s">
        <v>190</v>
      </c>
      <c r="O13844" s="100">
        <v>2012</v>
      </c>
    </row>
    <row r="13845" spans="1:15" x14ac:dyDescent="0.25">
      <c r="A13845">
        <v>5</v>
      </c>
      <c r="B13845" t="s">
        <v>748</v>
      </c>
      <c r="C13845">
        <v>74</v>
      </c>
      <c r="D13845" t="s">
        <v>328</v>
      </c>
      <c r="E13845" t="s">
        <v>840</v>
      </c>
      <c r="F13845">
        <v>12625</v>
      </c>
      <c r="G13845" t="s">
        <v>333</v>
      </c>
      <c r="H13845" s="101">
        <v>1788.54</v>
      </c>
      <c r="I13845">
        <v>127.47</v>
      </c>
      <c r="J13845" s="8">
        <v>41116</v>
      </c>
      <c r="K13845" t="s">
        <v>148</v>
      </c>
      <c r="L13845" t="s">
        <v>151</v>
      </c>
      <c r="O13845" s="100">
        <v>2012</v>
      </c>
    </row>
    <row r="13846" spans="1:15" x14ac:dyDescent="0.25">
      <c r="A13846">
        <v>5</v>
      </c>
      <c r="B13846" t="s">
        <v>748</v>
      </c>
      <c r="C13846">
        <v>75</v>
      </c>
      <c r="D13846" t="s">
        <v>334</v>
      </c>
      <c r="E13846" t="s">
        <v>1364</v>
      </c>
      <c r="F13846">
        <v>13592</v>
      </c>
      <c r="G13846" t="s">
        <v>336</v>
      </c>
      <c r="H13846">
        <v>380</v>
      </c>
      <c r="I13846">
        <v>54.91</v>
      </c>
      <c r="J13846" s="8">
        <v>41116</v>
      </c>
      <c r="K13846" t="s">
        <v>148</v>
      </c>
      <c r="L13846" t="s">
        <v>190</v>
      </c>
      <c r="O13846" s="100">
        <v>2012</v>
      </c>
    </row>
    <row r="13847" spans="1:15" x14ac:dyDescent="0.25">
      <c r="A13847">
        <v>5</v>
      </c>
      <c r="B13847" t="s">
        <v>748</v>
      </c>
      <c r="C13847">
        <v>75</v>
      </c>
      <c r="D13847" t="s">
        <v>334</v>
      </c>
      <c r="E13847" t="s">
        <v>1387</v>
      </c>
      <c r="F13847">
        <v>13608</v>
      </c>
      <c r="G13847" t="s">
        <v>336</v>
      </c>
      <c r="H13847">
        <v>380</v>
      </c>
      <c r="I13847">
        <v>54.91</v>
      </c>
      <c r="J13847" s="8">
        <v>41116</v>
      </c>
      <c r="K13847" t="s">
        <v>148</v>
      </c>
      <c r="L13847" t="s">
        <v>190</v>
      </c>
      <c r="O13847" s="100">
        <v>2012</v>
      </c>
    </row>
    <row r="13848" spans="1:15" x14ac:dyDescent="0.25">
      <c r="A13848">
        <v>5</v>
      </c>
      <c r="B13848" t="s">
        <v>748</v>
      </c>
      <c r="C13848">
        <v>75</v>
      </c>
      <c r="D13848" t="s">
        <v>334</v>
      </c>
      <c r="E13848" t="s">
        <v>1479</v>
      </c>
      <c r="F13848">
        <v>13672</v>
      </c>
      <c r="G13848" t="s">
        <v>336</v>
      </c>
      <c r="H13848">
        <v>380</v>
      </c>
      <c r="I13848">
        <v>54.91</v>
      </c>
      <c r="J13848" s="8">
        <v>41116</v>
      </c>
      <c r="K13848" t="s">
        <v>148</v>
      </c>
      <c r="L13848" t="s">
        <v>190</v>
      </c>
      <c r="O13848" s="100">
        <v>2012</v>
      </c>
    </row>
    <row r="13849" spans="1:15" x14ac:dyDescent="0.25">
      <c r="A13849">
        <v>5</v>
      </c>
      <c r="B13849" t="s">
        <v>748</v>
      </c>
      <c r="C13849">
        <v>75</v>
      </c>
      <c r="D13849" t="s">
        <v>334</v>
      </c>
      <c r="E13849" t="s">
        <v>1405</v>
      </c>
      <c r="F13849">
        <v>13616</v>
      </c>
      <c r="G13849" t="s">
        <v>336</v>
      </c>
      <c r="H13849">
        <v>380</v>
      </c>
      <c r="I13849">
        <v>54.91</v>
      </c>
      <c r="J13849" s="8">
        <v>41116</v>
      </c>
      <c r="K13849" t="s">
        <v>148</v>
      </c>
      <c r="L13849" t="s">
        <v>190</v>
      </c>
      <c r="O13849" s="100">
        <v>2012</v>
      </c>
    </row>
    <row r="13850" spans="1:15" x14ac:dyDescent="0.25">
      <c r="A13850">
        <v>5</v>
      </c>
      <c r="B13850" t="s">
        <v>748</v>
      </c>
      <c r="C13850">
        <v>75</v>
      </c>
      <c r="D13850" t="s">
        <v>334</v>
      </c>
      <c r="E13850" t="s">
        <v>1480</v>
      </c>
      <c r="F13850">
        <v>13674</v>
      </c>
      <c r="G13850" t="s">
        <v>336</v>
      </c>
      <c r="H13850">
        <v>380</v>
      </c>
      <c r="I13850">
        <v>54.91</v>
      </c>
      <c r="J13850" s="8">
        <v>41116</v>
      </c>
      <c r="K13850" t="s">
        <v>148</v>
      </c>
      <c r="L13850" t="s">
        <v>190</v>
      </c>
      <c r="O13850" s="100">
        <v>2012</v>
      </c>
    </row>
    <row r="13851" spans="1:15" x14ac:dyDescent="0.25">
      <c r="A13851">
        <v>5</v>
      </c>
      <c r="B13851" t="s">
        <v>748</v>
      </c>
      <c r="C13851">
        <v>75</v>
      </c>
      <c r="D13851" t="s">
        <v>334</v>
      </c>
      <c r="E13851" t="s">
        <v>1406</v>
      </c>
      <c r="F13851">
        <v>13622</v>
      </c>
      <c r="G13851" t="s">
        <v>336</v>
      </c>
      <c r="H13851">
        <v>380</v>
      </c>
      <c r="I13851">
        <v>54.91</v>
      </c>
      <c r="J13851" s="8">
        <v>41116</v>
      </c>
      <c r="K13851" t="s">
        <v>148</v>
      </c>
      <c r="L13851" t="s">
        <v>190</v>
      </c>
      <c r="O13851" s="100">
        <v>2012</v>
      </c>
    </row>
    <row r="13852" spans="1:15" x14ac:dyDescent="0.25">
      <c r="A13852">
        <v>5</v>
      </c>
      <c r="B13852" t="s">
        <v>748</v>
      </c>
      <c r="C13852">
        <v>77</v>
      </c>
      <c r="D13852" t="s">
        <v>1378</v>
      </c>
      <c r="E13852" t="s">
        <v>787</v>
      </c>
      <c r="F13852">
        <v>11674</v>
      </c>
      <c r="G13852" t="s">
        <v>202</v>
      </c>
      <c r="H13852" s="101">
        <v>1296.8</v>
      </c>
      <c r="I13852">
        <v>76.73</v>
      </c>
      <c r="J13852" s="8">
        <v>41116</v>
      </c>
      <c r="K13852" t="s">
        <v>148</v>
      </c>
      <c r="L13852" t="s">
        <v>151</v>
      </c>
      <c r="O13852" s="100">
        <v>2012</v>
      </c>
    </row>
    <row r="13853" spans="1:15" x14ac:dyDescent="0.25">
      <c r="A13853">
        <v>5</v>
      </c>
      <c r="B13853" t="s">
        <v>748</v>
      </c>
      <c r="C13853">
        <v>77</v>
      </c>
      <c r="D13853" t="s">
        <v>1378</v>
      </c>
      <c r="E13853" t="s">
        <v>788</v>
      </c>
      <c r="F13853">
        <v>11519</v>
      </c>
      <c r="G13853" t="s">
        <v>204</v>
      </c>
      <c r="H13853" s="101">
        <v>1289.5999999999999</v>
      </c>
      <c r="I13853">
        <v>90.54</v>
      </c>
      <c r="J13853" s="8">
        <v>41116</v>
      </c>
      <c r="K13853" t="s">
        <v>148</v>
      </c>
      <c r="L13853" t="s">
        <v>151</v>
      </c>
      <c r="O13853" s="100">
        <v>2012</v>
      </c>
    </row>
    <row r="13854" spans="1:15" x14ac:dyDescent="0.25">
      <c r="A13854">
        <v>5</v>
      </c>
      <c r="B13854" t="s">
        <v>748</v>
      </c>
      <c r="C13854">
        <v>79</v>
      </c>
      <c r="D13854" t="s">
        <v>340</v>
      </c>
      <c r="E13854" t="s">
        <v>845</v>
      </c>
      <c r="F13854">
        <v>12886</v>
      </c>
      <c r="G13854" t="s">
        <v>342</v>
      </c>
      <c r="H13854" s="101">
        <v>1788</v>
      </c>
      <c r="I13854">
        <v>130.69</v>
      </c>
      <c r="J13854" s="8">
        <v>41116</v>
      </c>
      <c r="K13854" t="s">
        <v>148</v>
      </c>
      <c r="L13854" t="s">
        <v>151</v>
      </c>
      <c r="O13854" s="100">
        <v>2012</v>
      </c>
    </row>
    <row r="13855" spans="1:15" x14ac:dyDescent="0.25">
      <c r="A13855">
        <v>5</v>
      </c>
      <c r="B13855" t="s">
        <v>748</v>
      </c>
      <c r="C13855">
        <v>80</v>
      </c>
      <c r="D13855" t="s">
        <v>348</v>
      </c>
      <c r="E13855" t="s">
        <v>850</v>
      </c>
      <c r="F13855">
        <v>13348</v>
      </c>
      <c r="G13855" t="s">
        <v>174</v>
      </c>
      <c r="H13855" s="101">
        <v>2072.81</v>
      </c>
      <c r="I13855">
        <v>150.84</v>
      </c>
      <c r="J13855" s="8">
        <v>41116</v>
      </c>
      <c r="K13855" t="s">
        <v>148</v>
      </c>
      <c r="L13855" t="s">
        <v>151</v>
      </c>
      <c r="O13855" s="100">
        <v>2012</v>
      </c>
    </row>
    <row r="13856" spans="1:15" x14ac:dyDescent="0.25">
      <c r="A13856">
        <v>5</v>
      </c>
      <c r="B13856" t="s">
        <v>748</v>
      </c>
      <c r="C13856">
        <v>80</v>
      </c>
      <c r="D13856" t="s">
        <v>348</v>
      </c>
      <c r="E13856" t="s">
        <v>851</v>
      </c>
      <c r="F13856">
        <v>10402</v>
      </c>
      <c r="G13856" t="s">
        <v>352</v>
      </c>
      <c r="H13856" s="101">
        <v>6002.73</v>
      </c>
      <c r="I13856">
        <v>446.66</v>
      </c>
      <c r="J13856" s="8">
        <v>41116</v>
      </c>
      <c r="K13856" t="s">
        <v>148</v>
      </c>
      <c r="L13856" t="s">
        <v>151</v>
      </c>
      <c r="O13856" s="100">
        <v>2012</v>
      </c>
    </row>
    <row r="13857" spans="1:15" x14ac:dyDescent="0.25">
      <c r="A13857">
        <v>5</v>
      </c>
      <c r="B13857" t="s">
        <v>748</v>
      </c>
      <c r="C13857">
        <v>80</v>
      </c>
      <c r="D13857" t="s">
        <v>348</v>
      </c>
      <c r="E13857" t="s">
        <v>852</v>
      </c>
      <c r="F13857">
        <v>12993</v>
      </c>
      <c r="G13857" t="s">
        <v>354</v>
      </c>
      <c r="H13857" s="101">
        <v>1039.5</v>
      </c>
      <c r="I13857">
        <v>78.67</v>
      </c>
      <c r="J13857" s="8">
        <v>41116</v>
      </c>
      <c r="K13857" t="s">
        <v>148</v>
      </c>
      <c r="L13857" t="s">
        <v>151</v>
      </c>
      <c r="O13857" s="100">
        <v>2012</v>
      </c>
    </row>
    <row r="13858" spans="1:15" x14ac:dyDescent="0.25">
      <c r="A13858">
        <v>5</v>
      </c>
      <c r="B13858" t="s">
        <v>748</v>
      </c>
      <c r="C13858">
        <v>80</v>
      </c>
      <c r="D13858" t="s">
        <v>348</v>
      </c>
      <c r="E13858" t="s">
        <v>848</v>
      </c>
      <c r="F13858">
        <v>12344</v>
      </c>
      <c r="G13858" t="s">
        <v>354</v>
      </c>
      <c r="H13858" s="101">
        <v>1256.8499999999999</v>
      </c>
      <c r="I13858">
        <v>90.33</v>
      </c>
      <c r="J13858" s="8">
        <v>41116</v>
      </c>
      <c r="K13858" t="s">
        <v>148</v>
      </c>
      <c r="L13858" t="s">
        <v>151</v>
      </c>
      <c r="O13858" s="100">
        <v>2012</v>
      </c>
    </row>
    <row r="13859" spans="1:15" x14ac:dyDescent="0.25">
      <c r="A13859">
        <v>5</v>
      </c>
      <c r="B13859" t="s">
        <v>748</v>
      </c>
      <c r="C13859">
        <v>80</v>
      </c>
      <c r="D13859" t="s">
        <v>348</v>
      </c>
      <c r="E13859" t="s">
        <v>854</v>
      </c>
      <c r="F13859">
        <v>12964</v>
      </c>
      <c r="G13859" t="s">
        <v>354</v>
      </c>
      <c r="H13859">
        <v>936.16</v>
      </c>
      <c r="I13859">
        <v>65.790000000000006</v>
      </c>
      <c r="J13859" s="8">
        <v>41116</v>
      </c>
      <c r="K13859" t="s">
        <v>148</v>
      </c>
      <c r="L13859" t="s">
        <v>151</v>
      </c>
      <c r="O13859" s="100">
        <v>2012</v>
      </c>
    </row>
    <row r="13860" spans="1:15" x14ac:dyDescent="0.25">
      <c r="A13860">
        <v>5</v>
      </c>
      <c r="B13860" t="s">
        <v>748</v>
      </c>
      <c r="C13860">
        <v>80</v>
      </c>
      <c r="D13860" t="s">
        <v>348</v>
      </c>
      <c r="E13860" t="s">
        <v>855</v>
      </c>
      <c r="F13860">
        <v>11947</v>
      </c>
      <c r="G13860" t="s">
        <v>357</v>
      </c>
      <c r="H13860" s="101">
        <v>2430.3200000000002</v>
      </c>
      <c r="I13860">
        <v>161.83000000000001</v>
      </c>
      <c r="J13860" s="8">
        <v>41116</v>
      </c>
      <c r="K13860" t="s">
        <v>148</v>
      </c>
      <c r="L13860" t="s">
        <v>151</v>
      </c>
      <c r="O13860" s="100">
        <v>2012</v>
      </c>
    </row>
    <row r="13861" spans="1:15" x14ac:dyDescent="0.25">
      <c r="A13861">
        <v>5</v>
      </c>
      <c r="B13861" t="s">
        <v>748</v>
      </c>
      <c r="C13861">
        <v>80</v>
      </c>
      <c r="D13861" t="s">
        <v>348</v>
      </c>
      <c r="E13861" t="s">
        <v>847</v>
      </c>
      <c r="F13861">
        <v>13279</v>
      </c>
      <c r="G13861" t="s">
        <v>347</v>
      </c>
      <c r="H13861" s="101">
        <v>1257.17</v>
      </c>
      <c r="I13861">
        <v>90.96</v>
      </c>
      <c r="J13861" s="8">
        <v>41116</v>
      </c>
      <c r="K13861" t="s">
        <v>148</v>
      </c>
      <c r="L13861" t="s">
        <v>151</v>
      </c>
      <c r="O13861" s="100">
        <v>2012</v>
      </c>
    </row>
    <row r="13862" spans="1:15" x14ac:dyDescent="0.25">
      <c r="A13862">
        <v>5</v>
      </c>
      <c r="B13862" t="s">
        <v>748</v>
      </c>
      <c r="C13862">
        <v>82</v>
      </c>
      <c r="D13862" t="s">
        <v>364</v>
      </c>
      <c r="E13862" t="s">
        <v>858</v>
      </c>
      <c r="F13862">
        <v>13384</v>
      </c>
      <c r="G13862" t="s">
        <v>366</v>
      </c>
      <c r="H13862" s="101">
        <v>1975.56</v>
      </c>
      <c r="I13862">
        <v>151.13</v>
      </c>
      <c r="J13862" s="8">
        <v>41116</v>
      </c>
      <c r="K13862" t="s">
        <v>148</v>
      </c>
      <c r="L13862" t="s">
        <v>151</v>
      </c>
      <c r="O13862" s="100">
        <v>2012</v>
      </c>
    </row>
    <row r="13863" spans="1:15" x14ac:dyDescent="0.25">
      <c r="A13863">
        <v>5</v>
      </c>
      <c r="B13863" t="s">
        <v>748</v>
      </c>
      <c r="C13863">
        <v>82</v>
      </c>
      <c r="D13863" t="s">
        <v>364</v>
      </c>
      <c r="E13863" t="s">
        <v>859</v>
      </c>
      <c r="F13863">
        <v>10521</v>
      </c>
      <c r="G13863" t="s">
        <v>366</v>
      </c>
      <c r="H13863" s="101">
        <v>3067.2</v>
      </c>
      <c r="I13863">
        <v>234.64</v>
      </c>
      <c r="J13863" s="8">
        <v>41116</v>
      </c>
      <c r="K13863" t="s">
        <v>148</v>
      </c>
      <c r="L13863" t="s">
        <v>151</v>
      </c>
      <c r="O13863" s="100">
        <v>2012</v>
      </c>
    </row>
    <row r="13864" spans="1:15" x14ac:dyDescent="0.25">
      <c r="A13864">
        <v>5</v>
      </c>
      <c r="B13864" t="s">
        <v>748</v>
      </c>
      <c r="C13864">
        <v>82</v>
      </c>
      <c r="D13864" t="s">
        <v>364</v>
      </c>
      <c r="E13864" t="s">
        <v>861</v>
      </c>
      <c r="F13864">
        <v>12280</v>
      </c>
      <c r="G13864" t="s">
        <v>366</v>
      </c>
      <c r="H13864" s="101">
        <v>2393.58</v>
      </c>
      <c r="I13864">
        <v>174.15</v>
      </c>
      <c r="J13864" s="8">
        <v>41116</v>
      </c>
      <c r="K13864" t="s">
        <v>148</v>
      </c>
      <c r="L13864" t="s">
        <v>151</v>
      </c>
      <c r="O13864" s="100">
        <v>2012</v>
      </c>
    </row>
    <row r="13865" spans="1:15" x14ac:dyDescent="0.25">
      <c r="A13865">
        <v>5</v>
      </c>
      <c r="B13865" t="s">
        <v>748</v>
      </c>
      <c r="C13865">
        <v>82</v>
      </c>
      <c r="D13865" t="s">
        <v>364</v>
      </c>
      <c r="E13865" t="s">
        <v>863</v>
      </c>
      <c r="F13865">
        <v>13327</v>
      </c>
      <c r="G13865" t="s">
        <v>864</v>
      </c>
      <c r="H13865" s="101">
        <v>2911.73</v>
      </c>
      <c r="I13865">
        <v>198.41</v>
      </c>
      <c r="J13865" s="8">
        <v>41116</v>
      </c>
      <c r="K13865" t="s">
        <v>148</v>
      </c>
      <c r="L13865" t="s">
        <v>151</v>
      </c>
      <c r="O13865" s="100">
        <v>2012</v>
      </c>
    </row>
    <row r="13866" spans="1:15" x14ac:dyDescent="0.25">
      <c r="A13866">
        <v>5</v>
      </c>
      <c r="B13866" t="s">
        <v>748</v>
      </c>
      <c r="C13866">
        <v>82</v>
      </c>
      <c r="D13866" t="s">
        <v>364</v>
      </c>
      <c r="E13866" t="s">
        <v>772</v>
      </c>
      <c r="F13866">
        <v>10356</v>
      </c>
      <c r="G13866" t="s">
        <v>773</v>
      </c>
      <c r="H13866" s="101">
        <v>1856.8</v>
      </c>
      <c r="I13866">
        <v>132.46</v>
      </c>
      <c r="J13866" s="8">
        <v>41116</v>
      </c>
      <c r="K13866" t="s">
        <v>148</v>
      </c>
      <c r="L13866" t="s">
        <v>151</v>
      </c>
      <c r="O13866" s="100">
        <v>2012</v>
      </c>
    </row>
    <row r="13867" spans="1:15" x14ac:dyDescent="0.25">
      <c r="A13867">
        <v>5</v>
      </c>
      <c r="B13867" t="s">
        <v>748</v>
      </c>
      <c r="C13867">
        <v>82</v>
      </c>
      <c r="D13867" t="s">
        <v>364</v>
      </c>
      <c r="E13867" t="s">
        <v>857</v>
      </c>
      <c r="F13867">
        <v>12739</v>
      </c>
      <c r="G13867" t="s">
        <v>1280</v>
      </c>
      <c r="H13867" s="101">
        <v>2884.62</v>
      </c>
      <c r="I13867">
        <v>220.68</v>
      </c>
      <c r="J13867" s="8">
        <v>41116</v>
      </c>
      <c r="K13867" t="s">
        <v>148</v>
      </c>
      <c r="L13867" t="s">
        <v>151</v>
      </c>
      <c r="O13867" s="100">
        <v>2012</v>
      </c>
    </row>
    <row r="13868" spans="1:15" x14ac:dyDescent="0.25">
      <c r="A13868">
        <v>5</v>
      </c>
      <c r="B13868" t="s">
        <v>748</v>
      </c>
      <c r="C13868">
        <v>83</v>
      </c>
      <c r="D13868" t="s">
        <v>378</v>
      </c>
      <c r="E13868" t="s">
        <v>865</v>
      </c>
      <c r="F13868">
        <v>13156</v>
      </c>
      <c r="G13868" t="s">
        <v>562</v>
      </c>
      <c r="H13868" s="101">
        <v>2358.86</v>
      </c>
      <c r="I13868">
        <v>174.63</v>
      </c>
      <c r="J13868" s="8">
        <v>41116</v>
      </c>
      <c r="K13868" t="s">
        <v>148</v>
      </c>
      <c r="L13868" t="s">
        <v>151</v>
      </c>
      <c r="O13868" s="100">
        <v>2012</v>
      </c>
    </row>
    <row r="13869" spans="1:15" x14ac:dyDescent="0.25">
      <c r="A13869">
        <v>5</v>
      </c>
      <c r="B13869" t="s">
        <v>748</v>
      </c>
      <c r="C13869">
        <v>83</v>
      </c>
      <c r="D13869" t="s">
        <v>378</v>
      </c>
      <c r="E13869" t="s">
        <v>866</v>
      </c>
      <c r="F13869">
        <v>10774</v>
      </c>
      <c r="G13869" t="s">
        <v>562</v>
      </c>
      <c r="H13869" s="101">
        <v>3068.01</v>
      </c>
      <c r="I13869">
        <v>194.94</v>
      </c>
      <c r="J13869" s="8">
        <v>41116</v>
      </c>
      <c r="K13869" t="s">
        <v>148</v>
      </c>
      <c r="L13869" t="s">
        <v>151</v>
      </c>
      <c r="O13869" s="100">
        <v>2012</v>
      </c>
    </row>
    <row r="13870" spans="1:15" x14ac:dyDescent="0.25">
      <c r="A13870">
        <v>5</v>
      </c>
      <c r="B13870" t="s">
        <v>748</v>
      </c>
      <c r="C13870">
        <v>83</v>
      </c>
      <c r="D13870" t="s">
        <v>378</v>
      </c>
      <c r="E13870" t="s">
        <v>867</v>
      </c>
      <c r="F13870">
        <v>13244</v>
      </c>
      <c r="G13870" t="s">
        <v>562</v>
      </c>
      <c r="H13870" s="101">
        <v>2382</v>
      </c>
      <c r="I13870">
        <v>181.38</v>
      </c>
      <c r="J13870" s="8">
        <v>41116</v>
      </c>
      <c r="K13870" t="s">
        <v>148</v>
      </c>
      <c r="L13870" t="s">
        <v>151</v>
      </c>
      <c r="O13870" s="100">
        <v>2012</v>
      </c>
    </row>
    <row r="13871" spans="1:15" x14ac:dyDescent="0.25">
      <c r="A13871">
        <v>5</v>
      </c>
      <c r="B13871" t="s">
        <v>748</v>
      </c>
      <c r="C13871">
        <v>83</v>
      </c>
      <c r="D13871" t="s">
        <v>378</v>
      </c>
      <c r="E13871" t="s">
        <v>868</v>
      </c>
      <c r="F13871">
        <v>13006</v>
      </c>
      <c r="G13871" t="s">
        <v>562</v>
      </c>
      <c r="H13871" s="101">
        <v>2334.4499999999998</v>
      </c>
      <c r="I13871">
        <v>172.77</v>
      </c>
      <c r="J13871" s="8">
        <v>41116</v>
      </c>
      <c r="K13871" t="s">
        <v>148</v>
      </c>
      <c r="L13871" t="s">
        <v>151</v>
      </c>
      <c r="O13871" s="100">
        <v>2012</v>
      </c>
    </row>
    <row r="13872" spans="1:15" x14ac:dyDescent="0.25">
      <c r="A13872">
        <v>5</v>
      </c>
      <c r="B13872" t="s">
        <v>748</v>
      </c>
      <c r="C13872">
        <v>83</v>
      </c>
      <c r="D13872" t="s">
        <v>378</v>
      </c>
      <c r="E13872" t="s">
        <v>870</v>
      </c>
      <c r="F13872">
        <v>10659</v>
      </c>
      <c r="G13872" t="s">
        <v>871</v>
      </c>
      <c r="H13872" s="101">
        <v>2786.4</v>
      </c>
      <c r="I13872">
        <v>213.16</v>
      </c>
      <c r="J13872" s="8">
        <v>41116</v>
      </c>
      <c r="K13872" t="s">
        <v>148</v>
      </c>
      <c r="L13872" t="s">
        <v>151</v>
      </c>
      <c r="O13872" s="100">
        <v>2012</v>
      </c>
    </row>
    <row r="13873" spans="1:15" x14ac:dyDescent="0.25">
      <c r="A13873">
        <v>5</v>
      </c>
      <c r="B13873" t="s">
        <v>748</v>
      </c>
      <c r="C13873">
        <v>85</v>
      </c>
      <c r="D13873" t="s">
        <v>381</v>
      </c>
      <c r="E13873" t="s">
        <v>872</v>
      </c>
      <c r="F13873">
        <v>13224</v>
      </c>
      <c r="G13873" t="s">
        <v>383</v>
      </c>
      <c r="H13873" s="101">
        <v>1806.99</v>
      </c>
      <c r="I13873">
        <v>132.76</v>
      </c>
      <c r="J13873" s="8">
        <v>41116</v>
      </c>
      <c r="K13873" t="s">
        <v>148</v>
      </c>
      <c r="L13873" t="s">
        <v>151</v>
      </c>
      <c r="O13873" s="100">
        <v>2012</v>
      </c>
    </row>
    <row r="13874" spans="1:15" x14ac:dyDescent="0.25">
      <c r="A13874">
        <v>5</v>
      </c>
      <c r="B13874" t="s">
        <v>748</v>
      </c>
      <c r="C13874">
        <v>85</v>
      </c>
      <c r="D13874" t="s">
        <v>381</v>
      </c>
      <c r="E13874" t="s">
        <v>1336</v>
      </c>
      <c r="F13874">
        <v>13584</v>
      </c>
      <c r="G13874" t="s">
        <v>383</v>
      </c>
      <c r="H13874" s="101">
        <v>1973.15</v>
      </c>
      <c r="I13874">
        <v>142.56</v>
      </c>
      <c r="J13874" s="8">
        <v>41116</v>
      </c>
      <c r="K13874" t="s">
        <v>148</v>
      </c>
      <c r="L13874" t="s">
        <v>151</v>
      </c>
      <c r="O13874" s="100">
        <v>2012</v>
      </c>
    </row>
    <row r="13875" spans="1:15" x14ac:dyDescent="0.25">
      <c r="A13875">
        <v>5</v>
      </c>
      <c r="B13875" t="s">
        <v>748</v>
      </c>
      <c r="C13875">
        <v>85</v>
      </c>
      <c r="D13875" t="s">
        <v>381</v>
      </c>
      <c r="E13875" t="s">
        <v>881</v>
      </c>
      <c r="F13875">
        <v>12850</v>
      </c>
      <c r="G13875" t="s">
        <v>383</v>
      </c>
      <c r="H13875" s="101">
        <v>2134.16</v>
      </c>
      <c r="I13875">
        <v>162.15</v>
      </c>
      <c r="J13875" s="8">
        <v>41116</v>
      </c>
      <c r="K13875" t="s">
        <v>148</v>
      </c>
      <c r="L13875" t="s">
        <v>151</v>
      </c>
      <c r="O13875" s="100">
        <v>2012</v>
      </c>
    </row>
    <row r="13876" spans="1:15" x14ac:dyDescent="0.25">
      <c r="A13876">
        <v>5</v>
      </c>
      <c r="B13876" t="s">
        <v>748</v>
      </c>
      <c r="C13876">
        <v>85</v>
      </c>
      <c r="D13876" t="s">
        <v>381</v>
      </c>
      <c r="E13876" t="s">
        <v>873</v>
      </c>
      <c r="F13876">
        <v>11357</v>
      </c>
      <c r="G13876" t="s">
        <v>383</v>
      </c>
      <c r="H13876" s="101">
        <v>2199.75</v>
      </c>
      <c r="I13876">
        <v>166.58</v>
      </c>
      <c r="J13876" s="8">
        <v>41116</v>
      </c>
      <c r="K13876" t="s">
        <v>148</v>
      </c>
      <c r="L13876" t="s">
        <v>151</v>
      </c>
      <c r="O13876" s="100">
        <v>2012</v>
      </c>
    </row>
    <row r="13877" spans="1:15" x14ac:dyDescent="0.25">
      <c r="A13877">
        <v>5</v>
      </c>
      <c r="B13877" t="s">
        <v>748</v>
      </c>
      <c r="C13877">
        <v>85</v>
      </c>
      <c r="D13877" t="s">
        <v>381</v>
      </c>
      <c r="E13877" t="s">
        <v>1407</v>
      </c>
      <c r="F13877">
        <v>13563</v>
      </c>
      <c r="G13877" t="s">
        <v>383</v>
      </c>
      <c r="H13877" s="101">
        <v>1943.6</v>
      </c>
      <c r="I13877">
        <v>143.21</v>
      </c>
      <c r="J13877" s="8">
        <v>41116</v>
      </c>
      <c r="K13877" t="s">
        <v>148</v>
      </c>
      <c r="L13877" t="s">
        <v>151</v>
      </c>
      <c r="O13877" s="100">
        <v>2012</v>
      </c>
    </row>
    <row r="13878" spans="1:15" x14ac:dyDescent="0.25">
      <c r="A13878">
        <v>5</v>
      </c>
      <c r="B13878" t="s">
        <v>748</v>
      </c>
      <c r="C13878">
        <v>85</v>
      </c>
      <c r="D13878" t="s">
        <v>381</v>
      </c>
      <c r="E13878" t="s">
        <v>1337</v>
      </c>
      <c r="F13878">
        <v>13583</v>
      </c>
      <c r="G13878" t="s">
        <v>383</v>
      </c>
      <c r="H13878" s="101">
        <v>1827.74</v>
      </c>
      <c r="I13878">
        <v>134.61000000000001</v>
      </c>
      <c r="J13878" s="8">
        <v>41116</v>
      </c>
      <c r="K13878" t="s">
        <v>148</v>
      </c>
      <c r="L13878" t="s">
        <v>151</v>
      </c>
      <c r="O13878" s="100">
        <v>2012</v>
      </c>
    </row>
    <row r="13879" spans="1:15" x14ac:dyDescent="0.25">
      <c r="A13879">
        <v>5</v>
      </c>
      <c r="B13879" t="s">
        <v>748</v>
      </c>
      <c r="C13879">
        <v>85</v>
      </c>
      <c r="D13879" t="s">
        <v>381</v>
      </c>
      <c r="E13879" t="s">
        <v>877</v>
      </c>
      <c r="F13879">
        <v>12832</v>
      </c>
      <c r="G13879" t="s">
        <v>383</v>
      </c>
      <c r="H13879" s="101">
        <v>1799.01</v>
      </c>
      <c r="I13879">
        <v>111.25</v>
      </c>
      <c r="J13879" s="8">
        <v>41116</v>
      </c>
      <c r="K13879" t="s">
        <v>148</v>
      </c>
      <c r="L13879" t="s">
        <v>151</v>
      </c>
      <c r="O13879" s="100">
        <v>2012</v>
      </c>
    </row>
    <row r="13880" spans="1:15" x14ac:dyDescent="0.25">
      <c r="A13880">
        <v>5</v>
      </c>
      <c r="B13880" t="s">
        <v>748</v>
      </c>
      <c r="C13880">
        <v>85</v>
      </c>
      <c r="D13880" t="s">
        <v>381</v>
      </c>
      <c r="E13880" t="s">
        <v>880</v>
      </c>
      <c r="F13880">
        <v>13204</v>
      </c>
      <c r="G13880" t="s">
        <v>375</v>
      </c>
      <c r="H13880" s="101">
        <v>2774.67</v>
      </c>
      <c r="I13880">
        <v>212.26</v>
      </c>
      <c r="J13880" s="8">
        <v>41116</v>
      </c>
      <c r="K13880" t="s">
        <v>148</v>
      </c>
      <c r="L13880" t="s">
        <v>151</v>
      </c>
      <c r="O13880" s="100">
        <v>2012</v>
      </c>
    </row>
    <row r="13881" spans="1:15" x14ac:dyDescent="0.25">
      <c r="A13881">
        <v>5</v>
      </c>
      <c r="B13881" t="s">
        <v>748</v>
      </c>
      <c r="C13881">
        <v>86</v>
      </c>
      <c r="D13881" t="s">
        <v>393</v>
      </c>
      <c r="E13881" t="s">
        <v>885</v>
      </c>
      <c r="F13881">
        <v>11157</v>
      </c>
      <c r="G13881" t="s">
        <v>395</v>
      </c>
      <c r="H13881" s="101">
        <v>1429.88</v>
      </c>
      <c r="I13881">
        <v>104.41</v>
      </c>
      <c r="J13881" s="8">
        <v>41116</v>
      </c>
      <c r="K13881" t="s">
        <v>148</v>
      </c>
      <c r="L13881" t="s">
        <v>151</v>
      </c>
      <c r="O13881" s="100">
        <v>2012</v>
      </c>
    </row>
    <row r="13882" spans="1:15" x14ac:dyDescent="0.25">
      <c r="A13882">
        <v>5</v>
      </c>
      <c r="B13882" t="s">
        <v>748</v>
      </c>
      <c r="C13882">
        <v>86</v>
      </c>
      <c r="D13882" t="s">
        <v>393</v>
      </c>
      <c r="E13882" t="s">
        <v>886</v>
      </c>
      <c r="F13882">
        <v>11367</v>
      </c>
      <c r="G13882" t="s">
        <v>395</v>
      </c>
      <c r="H13882" s="101">
        <v>1176.24</v>
      </c>
      <c r="I13882">
        <v>89.99</v>
      </c>
      <c r="J13882" s="8">
        <v>41116</v>
      </c>
      <c r="K13882" t="s">
        <v>148</v>
      </c>
      <c r="L13882" t="s">
        <v>151</v>
      </c>
      <c r="O13882" s="100">
        <v>2012</v>
      </c>
    </row>
    <row r="13883" spans="1:15" x14ac:dyDescent="0.25">
      <c r="A13883">
        <v>5</v>
      </c>
      <c r="B13883" t="s">
        <v>748</v>
      </c>
      <c r="C13883">
        <v>86</v>
      </c>
      <c r="D13883" t="s">
        <v>393</v>
      </c>
      <c r="E13883" t="s">
        <v>887</v>
      </c>
      <c r="F13883">
        <v>10911</v>
      </c>
      <c r="G13883" t="s">
        <v>400</v>
      </c>
      <c r="H13883" s="101">
        <v>2803.88</v>
      </c>
      <c r="I13883">
        <v>208.67</v>
      </c>
      <c r="J13883" s="8">
        <v>41116</v>
      </c>
      <c r="K13883" t="s">
        <v>148</v>
      </c>
      <c r="L13883" t="s">
        <v>151</v>
      </c>
      <c r="O13883" s="100">
        <v>2012</v>
      </c>
    </row>
    <row r="13884" spans="1:15" x14ac:dyDescent="0.25">
      <c r="A13884">
        <v>5</v>
      </c>
      <c r="B13884" t="s">
        <v>748</v>
      </c>
      <c r="C13884">
        <v>86</v>
      </c>
      <c r="D13884" t="s">
        <v>393</v>
      </c>
      <c r="E13884" t="s">
        <v>888</v>
      </c>
      <c r="F13884">
        <v>11948</v>
      </c>
      <c r="G13884" t="s">
        <v>402</v>
      </c>
      <c r="H13884" s="101">
        <v>1108.01</v>
      </c>
      <c r="I13884">
        <v>84.77</v>
      </c>
      <c r="J13884" s="8">
        <v>41116</v>
      </c>
      <c r="K13884" t="s">
        <v>148</v>
      </c>
      <c r="L13884" t="s">
        <v>151</v>
      </c>
      <c r="O13884" s="100">
        <v>2012</v>
      </c>
    </row>
    <row r="13885" spans="1:15" x14ac:dyDescent="0.25">
      <c r="A13885">
        <v>5</v>
      </c>
      <c r="B13885" t="s">
        <v>748</v>
      </c>
      <c r="C13885">
        <v>86</v>
      </c>
      <c r="D13885" t="s">
        <v>393</v>
      </c>
      <c r="E13885" t="s">
        <v>889</v>
      </c>
      <c r="F13885">
        <v>13223</v>
      </c>
      <c r="G13885" t="s">
        <v>402</v>
      </c>
      <c r="H13885">
        <v>821.94</v>
      </c>
      <c r="I13885">
        <v>57.05</v>
      </c>
      <c r="J13885" s="8">
        <v>41116</v>
      </c>
      <c r="K13885" t="s">
        <v>148</v>
      </c>
      <c r="L13885" t="s">
        <v>151</v>
      </c>
      <c r="O13885" s="100">
        <v>2012</v>
      </c>
    </row>
    <row r="13886" spans="1:15" x14ac:dyDescent="0.25">
      <c r="A13886">
        <v>5</v>
      </c>
      <c r="B13886" t="s">
        <v>748</v>
      </c>
      <c r="C13886">
        <v>87</v>
      </c>
      <c r="D13886" t="s">
        <v>403</v>
      </c>
      <c r="E13886" t="s">
        <v>890</v>
      </c>
      <c r="F13886">
        <v>13328</v>
      </c>
      <c r="G13886" t="s">
        <v>405</v>
      </c>
      <c r="H13886" s="101">
        <v>1854.77</v>
      </c>
      <c r="I13886">
        <v>141.88999999999999</v>
      </c>
      <c r="J13886" s="8">
        <v>41116</v>
      </c>
      <c r="K13886" t="s">
        <v>148</v>
      </c>
      <c r="L13886" t="s">
        <v>151</v>
      </c>
      <c r="O13886" s="100">
        <v>2012</v>
      </c>
    </row>
    <row r="13887" spans="1:15" x14ac:dyDescent="0.25">
      <c r="A13887">
        <v>5</v>
      </c>
      <c r="B13887" t="s">
        <v>748</v>
      </c>
      <c r="C13887">
        <v>92</v>
      </c>
      <c r="D13887" t="s">
        <v>407</v>
      </c>
      <c r="E13887" t="s">
        <v>892</v>
      </c>
      <c r="F13887">
        <v>12835</v>
      </c>
      <c r="G13887" t="s">
        <v>577</v>
      </c>
      <c r="H13887" s="101">
        <v>1639.23</v>
      </c>
      <c r="I13887">
        <v>125.4</v>
      </c>
      <c r="J13887" s="8">
        <v>41116</v>
      </c>
      <c r="K13887" t="s">
        <v>148</v>
      </c>
      <c r="L13887" t="s">
        <v>151</v>
      </c>
      <c r="O13887" s="100">
        <v>2012</v>
      </c>
    </row>
    <row r="13888" spans="1:15" x14ac:dyDescent="0.25">
      <c r="A13888">
        <v>5</v>
      </c>
      <c r="B13888" t="s">
        <v>748</v>
      </c>
      <c r="C13888">
        <v>92</v>
      </c>
      <c r="D13888" t="s">
        <v>407</v>
      </c>
      <c r="E13888" t="s">
        <v>893</v>
      </c>
      <c r="F13888">
        <v>10617</v>
      </c>
      <c r="G13888" t="s">
        <v>409</v>
      </c>
      <c r="H13888">
        <v>710.36</v>
      </c>
      <c r="I13888">
        <v>42.64</v>
      </c>
      <c r="J13888" s="8">
        <v>41116</v>
      </c>
      <c r="K13888" t="s">
        <v>148</v>
      </c>
      <c r="L13888" t="s">
        <v>151</v>
      </c>
      <c r="O13888" s="100">
        <v>2012</v>
      </c>
    </row>
    <row r="13889" spans="1:15" x14ac:dyDescent="0.25">
      <c r="A13889">
        <v>5</v>
      </c>
      <c r="B13889" t="s">
        <v>748</v>
      </c>
      <c r="C13889">
        <v>92</v>
      </c>
      <c r="D13889" t="s">
        <v>407</v>
      </c>
      <c r="E13889" t="s">
        <v>894</v>
      </c>
      <c r="F13889">
        <v>10913</v>
      </c>
      <c r="G13889" t="s">
        <v>411</v>
      </c>
      <c r="H13889" s="101">
        <v>1857.6</v>
      </c>
      <c r="I13889">
        <v>132.49</v>
      </c>
      <c r="J13889" s="8">
        <v>41116</v>
      </c>
      <c r="K13889" t="s">
        <v>148</v>
      </c>
      <c r="L13889" t="s">
        <v>151</v>
      </c>
      <c r="O13889" s="100">
        <v>2012</v>
      </c>
    </row>
    <row r="13890" spans="1:15" x14ac:dyDescent="0.25">
      <c r="A13890">
        <v>5</v>
      </c>
      <c r="B13890" t="s">
        <v>748</v>
      </c>
      <c r="C13890">
        <v>92</v>
      </c>
      <c r="D13890" t="s">
        <v>407</v>
      </c>
      <c r="E13890" t="s">
        <v>895</v>
      </c>
      <c r="F13890">
        <v>12348</v>
      </c>
      <c r="G13890" t="s">
        <v>411</v>
      </c>
      <c r="H13890" s="101">
        <v>1812.8</v>
      </c>
      <c r="I13890">
        <v>126.13</v>
      </c>
      <c r="J13890" s="8">
        <v>41116</v>
      </c>
      <c r="K13890" t="s">
        <v>148</v>
      </c>
      <c r="L13890" t="s">
        <v>151</v>
      </c>
      <c r="O13890" s="100">
        <v>2012</v>
      </c>
    </row>
    <row r="13891" spans="1:15" x14ac:dyDescent="0.25">
      <c r="A13891">
        <v>5</v>
      </c>
      <c r="B13891" t="s">
        <v>748</v>
      </c>
      <c r="C13891">
        <v>92</v>
      </c>
      <c r="D13891" t="s">
        <v>407</v>
      </c>
      <c r="E13891" t="s">
        <v>896</v>
      </c>
      <c r="F13891">
        <v>12575</v>
      </c>
      <c r="G13891" t="s">
        <v>411</v>
      </c>
      <c r="H13891" s="101">
        <v>1952</v>
      </c>
      <c r="I13891">
        <v>143.51</v>
      </c>
      <c r="J13891" s="8">
        <v>41116</v>
      </c>
      <c r="K13891" t="s">
        <v>148</v>
      </c>
      <c r="L13891" t="s">
        <v>151</v>
      </c>
      <c r="O13891" s="100">
        <v>2012</v>
      </c>
    </row>
    <row r="13892" spans="1:15" x14ac:dyDescent="0.25">
      <c r="A13892">
        <v>5</v>
      </c>
      <c r="B13892" t="s">
        <v>748</v>
      </c>
      <c r="C13892">
        <v>92</v>
      </c>
      <c r="D13892" t="s">
        <v>407</v>
      </c>
      <c r="E13892" t="s">
        <v>897</v>
      </c>
      <c r="F13892">
        <v>11350</v>
      </c>
      <c r="G13892" t="s">
        <v>411</v>
      </c>
      <c r="H13892" s="101">
        <v>1486.4</v>
      </c>
      <c r="I13892">
        <v>100.9</v>
      </c>
      <c r="J13892" s="8">
        <v>41116</v>
      </c>
      <c r="K13892" t="s">
        <v>148</v>
      </c>
      <c r="L13892" t="s">
        <v>151</v>
      </c>
      <c r="O13892" s="100">
        <v>2012</v>
      </c>
    </row>
    <row r="13893" spans="1:15" x14ac:dyDescent="0.25">
      <c r="A13893">
        <v>5</v>
      </c>
      <c r="B13893" t="s">
        <v>748</v>
      </c>
      <c r="C13893">
        <v>93</v>
      </c>
      <c r="D13893" t="s">
        <v>418</v>
      </c>
      <c r="E13893" t="s">
        <v>898</v>
      </c>
      <c r="F13893">
        <v>12534</v>
      </c>
      <c r="G13893" t="s">
        <v>584</v>
      </c>
      <c r="H13893" s="101">
        <v>3230.77</v>
      </c>
      <c r="I13893">
        <v>198.67</v>
      </c>
      <c r="J13893" s="8">
        <v>41116</v>
      </c>
      <c r="K13893" t="s">
        <v>148</v>
      </c>
      <c r="L13893" t="s">
        <v>151</v>
      </c>
      <c r="O13893" s="100">
        <v>2012</v>
      </c>
    </row>
    <row r="13894" spans="1:15" x14ac:dyDescent="0.25">
      <c r="A13894">
        <v>5</v>
      </c>
      <c r="B13894" t="s">
        <v>748</v>
      </c>
      <c r="C13894">
        <v>93</v>
      </c>
      <c r="D13894" t="s">
        <v>418</v>
      </c>
      <c r="E13894" t="s">
        <v>899</v>
      </c>
      <c r="F13894">
        <v>11353</v>
      </c>
      <c r="G13894" t="s">
        <v>174</v>
      </c>
      <c r="H13894" s="101">
        <v>1544.81</v>
      </c>
      <c r="I13894">
        <v>118.18</v>
      </c>
      <c r="J13894" s="8">
        <v>41116</v>
      </c>
      <c r="K13894" t="s">
        <v>148</v>
      </c>
      <c r="L13894" t="s">
        <v>151</v>
      </c>
      <c r="O13894" s="100">
        <v>2012</v>
      </c>
    </row>
    <row r="13895" spans="1:15" x14ac:dyDescent="0.25">
      <c r="A13895">
        <v>5</v>
      </c>
      <c r="B13895" t="s">
        <v>748</v>
      </c>
      <c r="C13895">
        <v>93</v>
      </c>
      <c r="D13895" t="s">
        <v>418</v>
      </c>
      <c r="E13895" t="s">
        <v>805</v>
      </c>
      <c r="F13895">
        <v>11245</v>
      </c>
      <c r="G13895" t="s">
        <v>288</v>
      </c>
      <c r="H13895" s="101">
        <v>2165.7800000000002</v>
      </c>
      <c r="I13895">
        <v>156.04</v>
      </c>
      <c r="J13895" s="8">
        <v>41116</v>
      </c>
      <c r="K13895" t="s">
        <v>148</v>
      </c>
      <c r="L13895" t="s">
        <v>151</v>
      </c>
      <c r="O13895" s="100">
        <v>2012</v>
      </c>
    </row>
    <row r="13896" spans="1:15" x14ac:dyDescent="0.25">
      <c r="A13896">
        <v>5</v>
      </c>
      <c r="B13896" t="s">
        <v>748</v>
      </c>
      <c r="C13896">
        <v>93</v>
      </c>
      <c r="D13896" t="s">
        <v>418</v>
      </c>
      <c r="E13896" t="s">
        <v>810</v>
      </c>
      <c r="F13896">
        <v>11292</v>
      </c>
      <c r="G13896" t="s">
        <v>811</v>
      </c>
      <c r="H13896" s="101">
        <v>4016.13</v>
      </c>
      <c r="I13896">
        <v>287.33999999999997</v>
      </c>
      <c r="J13896" s="8">
        <v>41116</v>
      </c>
      <c r="K13896" t="s">
        <v>148</v>
      </c>
      <c r="L13896" t="s">
        <v>151</v>
      </c>
      <c r="O13896" s="100">
        <v>2012</v>
      </c>
    </row>
    <row r="13897" spans="1:15" x14ac:dyDescent="0.25">
      <c r="A13897">
        <v>5</v>
      </c>
      <c r="B13897" t="s">
        <v>748</v>
      </c>
      <c r="C13897">
        <v>93</v>
      </c>
      <c r="D13897" t="s">
        <v>418</v>
      </c>
      <c r="E13897" t="s">
        <v>900</v>
      </c>
      <c r="F13897">
        <v>11244</v>
      </c>
      <c r="G13897" t="s">
        <v>422</v>
      </c>
      <c r="H13897" s="101">
        <v>2809.8</v>
      </c>
      <c r="I13897">
        <v>214.95</v>
      </c>
      <c r="J13897" s="8">
        <v>41116</v>
      </c>
      <c r="K13897" t="s">
        <v>148</v>
      </c>
      <c r="L13897" t="s">
        <v>151</v>
      </c>
      <c r="O13897" s="100">
        <v>2012</v>
      </c>
    </row>
    <row r="13898" spans="1:15" x14ac:dyDescent="0.25">
      <c r="A13898">
        <v>5</v>
      </c>
      <c r="B13898" t="s">
        <v>748</v>
      </c>
      <c r="C13898">
        <v>93</v>
      </c>
      <c r="D13898" t="s">
        <v>418</v>
      </c>
      <c r="E13898" t="s">
        <v>901</v>
      </c>
      <c r="F13898">
        <v>12466</v>
      </c>
      <c r="G13898" t="s">
        <v>422</v>
      </c>
      <c r="H13898" s="101">
        <v>2472</v>
      </c>
      <c r="I13898">
        <v>189.1</v>
      </c>
      <c r="J13898" s="8">
        <v>41116</v>
      </c>
      <c r="K13898" t="s">
        <v>148</v>
      </c>
      <c r="L13898" t="s">
        <v>151</v>
      </c>
      <c r="O13898" s="100">
        <v>2012</v>
      </c>
    </row>
    <row r="13899" spans="1:15" x14ac:dyDescent="0.25">
      <c r="A13899">
        <v>5</v>
      </c>
      <c r="B13899" t="s">
        <v>748</v>
      </c>
      <c r="C13899">
        <v>93</v>
      </c>
      <c r="D13899" t="s">
        <v>418</v>
      </c>
      <c r="E13899" t="s">
        <v>774</v>
      </c>
      <c r="F13899">
        <v>10270</v>
      </c>
      <c r="G13899" t="s">
        <v>192</v>
      </c>
      <c r="H13899" s="101">
        <v>4494.8500000000004</v>
      </c>
      <c r="I13899">
        <v>319.76</v>
      </c>
      <c r="J13899" s="8">
        <v>41116</v>
      </c>
      <c r="K13899" t="s">
        <v>148</v>
      </c>
      <c r="L13899" t="s">
        <v>151</v>
      </c>
      <c r="O13899" s="100">
        <v>2012</v>
      </c>
    </row>
    <row r="13900" spans="1:15" x14ac:dyDescent="0.25">
      <c r="A13900">
        <v>5</v>
      </c>
      <c r="B13900" t="s">
        <v>748</v>
      </c>
      <c r="C13900">
        <v>93</v>
      </c>
      <c r="D13900" t="s">
        <v>418</v>
      </c>
      <c r="E13900" t="s">
        <v>902</v>
      </c>
      <c r="F13900">
        <v>11036</v>
      </c>
      <c r="G13900" t="s">
        <v>424</v>
      </c>
      <c r="H13900" s="101">
        <v>2130.87</v>
      </c>
      <c r="I13900">
        <v>163.01</v>
      </c>
      <c r="J13900" s="8">
        <v>41116</v>
      </c>
      <c r="K13900" t="s">
        <v>148</v>
      </c>
      <c r="L13900" t="s">
        <v>151</v>
      </c>
      <c r="O13900" s="100">
        <v>2012</v>
      </c>
    </row>
    <row r="13901" spans="1:15" x14ac:dyDescent="0.25">
      <c r="A13901">
        <v>5</v>
      </c>
      <c r="B13901" t="s">
        <v>748</v>
      </c>
      <c r="C13901">
        <v>93</v>
      </c>
      <c r="D13901" t="s">
        <v>418</v>
      </c>
      <c r="E13901" t="s">
        <v>817</v>
      </c>
      <c r="F13901">
        <v>12477</v>
      </c>
      <c r="G13901" t="s">
        <v>424</v>
      </c>
      <c r="H13901" s="101">
        <v>2059.62</v>
      </c>
      <c r="I13901">
        <v>151.74</v>
      </c>
      <c r="J13901" s="8">
        <v>41116</v>
      </c>
      <c r="K13901" t="s">
        <v>148</v>
      </c>
      <c r="L13901" t="s">
        <v>151</v>
      </c>
      <c r="O13901" s="100">
        <v>2012</v>
      </c>
    </row>
    <row r="13902" spans="1:15" x14ac:dyDescent="0.25">
      <c r="A13902">
        <v>5</v>
      </c>
      <c r="B13902" t="s">
        <v>748</v>
      </c>
      <c r="C13902">
        <v>93</v>
      </c>
      <c r="D13902" t="s">
        <v>418</v>
      </c>
      <c r="E13902" t="s">
        <v>818</v>
      </c>
      <c r="F13902">
        <v>11618</v>
      </c>
      <c r="G13902" t="s">
        <v>424</v>
      </c>
      <c r="H13902" s="101">
        <v>2028.47</v>
      </c>
      <c r="I13902">
        <v>148.53</v>
      </c>
      <c r="J13902" s="8">
        <v>41116</v>
      </c>
      <c r="K13902" t="s">
        <v>148</v>
      </c>
      <c r="L13902" t="s">
        <v>151</v>
      </c>
      <c r="O13902" s="100">
        <v>2012</v>
      </c>
    </row>
    <row r="13903" spans="1:15" x14ac:dyDescent="0.25">
      <c r="A13903">
        <v>5</v>
      </c>
      <c r="B13903" t="s">
        <v>748</v>
      </c>
      <c r="C13903">
        <v>93</v>
      </c>
      <c r="D13903" t="s">
        <v>418</v>
      </c>
      <c r="E13903" t="s">
        <v>771</v>
      </c>
      <c r="F13903">
        <v>10764</v>
      </c>
      <c r="G13903" t="s">
        <v>186</v>
      </c>
      <c r="H13903" s="101">
        <v>4410.53</v>
      </c>
      <c r="I13903">
        <v>334.82</v>
      </c>
      <c r="J13903" s="8">
        <v>41116</v>
      </c>
      <c r="K13903" t="s">
        <v>148</v>
      </c>
      <c r="L13903" t="s">
        <v>151</v>
      </c>
      <c r="O13903" s="100">
        <v>2012</v>
      </c>
    </row>
    <row r="13904" spans="1:15" x14ac:dyDescent="0.25">
      <c r="A13904">
        <v>5</v>
      </c>
      <c r="B13904" t="s">
        <v>748</v>
      </c>
      <c r="C13904">
        <v>93</v>
      </c>
      <c r="D13904" t="s">
        <v>418</v>
      </c>
      <c r="E13904" t="s">
        <v>903</v>
      </c>
      <c r="F13904">
        <v>10841</v>
      </c>
      <c r="G13904" t="s">
        <v>593</v>
      </c>
      <c r="H13904" s="101">
        <v>2079.8000000000002</v>
      </c>
      <c r="I13904">
        <v>153.28</v>
      </c>
      <c r="J13904" s="8">
        <v>41116</v>
      </c>
      <c r="K13904" t="s">
        <v>148</v>
      </c>
      <c r="L13904" t="s">
        <v>151</v>
      </c>
      <c r="O13904" s="100">
        <v>2012</v>
      </c>
    </row>
    <row r="13905" spans="1:15" x14ac:dyDescent="0.25">
      <c r="A13905">
        <v>6</v>
      </c>
      <c r="B13905" t="s">
        <v>905</v>
      </c>
      <c r="C13905">
        <v>2</v>
      </c>
      <c r="D13905" t="s">
        <v>1298</v>
      </c>
      <c r="E13905" t="s">
        <v>1299</v>
      </c>
      <c r="F13905">
        <v>11562</v>
      </c>
      <c r="G13905" t="s">
        <v>1300</v>
      </c>
      <c r="H13905">
        <v>36</v>
      </c>
      <c r="I13905">
        <v>2.75</v>
      </c>
      <c r="J13905" s="8">
        <v>41116</v>
      </c>
      <c r="K13905" t="s">
        <v>148</v>
      </c>
      <c r="L13905" t="s">
        <v>149</v>
      </c>
      <c r="O13905" s="100">
        <v>2012</v>
      </c>
    </row>
    <row r="13906" spans="1:15" x14ac:dyDescent="0.25">
      <c r="A13906">
        <v>6</v>
      </c>
      <c r="B13906" t="s">
        <v>905</v>
      </c>
      <c r="C13906">
        <v>3</v>
      </c>
      <c r="D13906" t="s">
        <v>596</v>
      </c>
      <c r="E13906" t="s">
        <v>906</v>
      </c>
      <c r="F13906">
        <v>10043</v>
      </c>
      <c r="G13906" t="s">
        <v>600</v>
      </c>
      <c r="H13906" s="101">
        <v>1500</v>
      </c>
      <c r="I13906">
        <v>109.54</v>
      </c>
      <c r="J13906" s="8">
        <v>41116</v>
      </c>
      <c r="K13906" t="s">
        <v>148</v>
      </c>
      <c r="L13906" t="s">
        <v>151</v>
      </c>
      <c r="O13906" s="100">
        <v>2012</v>
      </c>
    </row>
    <row r="13907" spans="1:15" x14ac:dyDescent="0.25">
      <c r="A13907">
        <v>6</v>
      </c>
      <c r="B13907" t="s">
        <v>905</v>
      </c>
      <c r="C13907">
        <v>3</v>
      </c>
      <c r="D13907" t="s">
        <v>596</v>
      </c>
      <c r="E13907" t="s">
        <v>1365</v>
      </c>
      <c r="F13907">
        <v>12854</v>
      </c>
      <c r="G13907" t="s">
        <v>600</v>
      </c>
      <c r="H13907">
        <v>624</v>
      </c>
      <c r="I13907">
        <v>90.17</v>
      </c>
      <c r="J13907" s="8">
        <v>41116</v>
      </c>
      <c r="K13907" t="s">
        <v>148</v>
      </c>
      <c r="L13907" t="s">
        <v>149</v>
      </c>
      <c r="O13907" s="100">
        <v>2012</v>
      </c>
    </row>
    <row r="13908" spans="1:15" x14ac:dyDescent="0.25">
      <c r="A13908">
        <v>6</v>
      </c>
      <c r="B13908" t="s">
        <v>905</v>
      </c>
      <c r="C13908">
        <v>3</v>
      </c>
      <c r="D13908" t="s">
        <v>596</v>
      </c>
      <c r="E13908" t="s">
        <v>908</v>
      </c>
      <c r="F13908">
        <v>11854</v>
      </c>
      <c r="G13908" t="s">
        <v>600</v>
      </c>
      <c r="H13908">
        <v>582</v>
      </c>
      <c r="I13908">
        <v>44.52</v>
      </c>
      <c r="J13908" s="8">
        <v>41116</v>
      </c>
      <c r="K13908" t="s">
        <v>148</v>
      </c>
      <c r="L13908" t="s">
        <v>149</v>
      </c>
      <c r="O13908" s="100">
        <v>2012</v>
      </c>
    </row>
    <row r="13909" spans="1:15" x14ac:dyDescent="0.25">
      <c r="A13909">
        <v>6</v>
      </c>
      <c r="B13909" t="s">
        <v>905</v>
      </c>
      <c r="C13909">
        <v>3</v>
      </c>
      <c r="D13909" t="s">
        <v>596</v>
      </c>
      <c r="E13909" t="s">
        <v>909</v>
      </c>
      <c r="F13909">
        <v>12116</v>
      </c>
      <c r="G13909" t="s">
        <v>600</v>
      </c>
      <c r="H13909" s="101">
        <v>1575.9</v>
      </c>
      <c r="I13909">
        <v>169.3</v>
      </c>
      <c r="J13909" s="8">
        <v>41116</v>
      </c>
      <c r="K13909" t="s">
        <v>148</v>
      </c>
      <c r="L13909" t="s">
        <v>151</v>
      </c>
      <c r="O13909" s="100">
        <v>2012</v>
      </c>
    </row>
    <row r="13910" spans="1:15" x14ac:dyDescent="0.25">
      <c r="A13910">
        <v>6</v>
      </c>
      <c r="B13910" t="s">
        <v>905</v>
      </c>
      <c r="C13910">
        <v>3</v>
      </c>
      <c r="D13910" t="s">
        <v>596</v>
      </c>
      <c r="E13910" t="s">
        <v>910</v>
      </c>
      <c r="F13910">
        <v>11024</v>
      </c>
      <c r="G13910" t="s">
        <v>600</v>
      </c>
      <c r="H13910">
        <v>629.6</v>
      </c>
      <c r="I13910">
        <v>48.17</v>
      </c>
      <c r="J13910" s="8">
        <v>41116</v>
      </c>
      <c r="K13910" t="s">
        <v>148</v>
      </c>
      <c r="L13910" t="s">
        <v>149</v>
      </c>
      <c r="O13910" s="100">
        <v>2012</v>
      </c>
    </row>
    <row r="13911" spans="1:15" x14ac:dyDescent="0.25">
      <c r="A13911">
        <v>6</v>
      </c>
      <c r="B13911" t="s">
        <v>905</v>
      </c>
      <c r="C13911">
        <v>33</v>
      </c>
      <c r="D13911" t="s">
        <v>913</v>
      </c>
      <c r="E13911" t="s">
        <v>914</v>
      </c>
      <c r="F13911">
        <v>11172</v>
      </c>
      <c r="G13911" t="s">
        <v>268</v>
      </c>
      <c r="H13911" s="101">
        <v>1591.35</v>
      </c>
      <c r="I13911">
        <v>121.73</v>
      </c>
      <c r="J13911" s="8">
        <v>41116</v>
      </c>
      <c r="K13911" t="s">
        <v>148</v>
      </c>
      <c r="L13911" t="s">
        <v>151</v>
      </c>
      <c r="O13911" s="100">
        <v>2012</v>
      </c>
    </row>
    <row r="13912" spans="1:15" x14ac:dyDescent="0.25">
      <c r="A13912">
        <v>6</v>
      </c>
      <c r="B13912" t="s">
        <v>905</v>
      </c>
      <c r="C13912">
        <v>33</v>
      </c>
      <c r="D13912" t="s">
        <v>913</v>
      </c>
      <c r="E13912" t="s">
        <v>916</v>
      </c>
      <c r="F13912">
        <v>10939</v>
      </c>
      <c r="G13912" t="s">
        <v>268</v>
      </c>
      <c r="H13912">
        <v>465.6</v>
      </c>
      <c r="I13912">
        <v>58.52</v>
      </c>
      <c r="J13912" s="8">
        <v>41116</v>
      </c>
      <c r="K13912" t="s">
        <v>148</v>
      </c>
      <c r="L13912" t="s">
        <v>149</v>
      </c>
      <c r="O13912" s="100">
        <v>2012</v>
      </c>
    </row>
    <row r="13913" spans="1:15" x14ac:dyDescent="0.25">
      <c r="A13913">
        <v>6</v>
      </c>
      <c r="B13913" t="s">
        <v>905</v>
      </c>
      <c r="C13913">
        <v>37</v>
      </c>
      <c r="D13913" t="s">
        <v>273</v>
      </c>
      <c r="E13913" t="s">
        <v>1366</v>
      </c>
      <c r="F13913">
        <v>11000</v>
      </c>
      <c r="G13913" t="s">
        <v>276</v>
      </c>
      <c r="H13913">
        <v>486.72</v>
      </c>
      <c r="I13913">
        <v>70.34</v>
      </c>
      <c r="J13913" s="8">
        <v>41116</v>
      </c>
      <c r="K13913" t="s">
        <v>148</v>
      </c>
      <c r="L13913" t="s">
        <v>149</v>
      </c>
      <c r="O13913" s="100">
        <v>2012</v>
      </c>
    </row>
    <row r="13914" spans="1:15" x14ac:dyDescent="0.25">
      <c r="A13914">
        <v>6</v>
      </c>
      <c r="B13914" t="s">
        <v>905</v>
      </c>
      <c r="C13914">
        <v>37</v>
      </c>
      <c r="D13914" t="s">
        <v>273</v>
      </c>
      <c r="E13914" t="s">
        <v>917</v>
      </c>
      <c r="F13914">
        <v>11118</v>
      </c>
      <c r="G13914" t="s">
        <v>276</v>
      </c>
      <c r="H13914">
        <v>497.12</v>
      </c>
      <c r="I13914">
        <v>71.83</v>
      </c>
      <c r="J13914" s="8">
        <v>41116</v>
      </c>
      <c r="K13914" t="s">
        <v>148</v>
      </c>
      <c r="L13914" t="s">
        <v>149</v>
      </c>
      <c r="O13914" s="100">
        <v>2012</v>
      </c>
    </row>
    <row r="13915" spans="1:15" x14ac:dyDescent="0.25">
      <c r="A13915">
        <v>6</v>
      </c>
      <c r="B13915" t="s">
        <v>905</v>
      </c>
      <c r="C13915">
        <v>60</v>
      </c>
      <c r="D13915" t="s">
        <v>806</v>
      </c>
      <c r="E13915" t="s">
        <v>918</v>
      </c>
      <c r="F13915">
        <v>11628</v>
      </c>
      <c r="G13915" t="s">
        <v>808</v>
      </c>
      <c r="H13915" s="101">
        <v>1591.35</v>
      </c>
      <c r="I13915">
        <v>121.73</v>
      </c>
      <c r="J13915" s="8">
        <v>41116</v>
      </c>
      <c r="K13915" t="s">
        <v>148</v>
      </c>
      <c r="L13915" t="s">
        <v>151</v>
      </c>
      <c r="O13915" s="100">
        <v>2012</v>
      </c>
    </row>
    <row r="13916" spans="1:15" x14ac:dyDescent="0.25">
      <c r="A13916">
        <v>6</v>
      </c>
      <c r="B13916" t="s">
        <v>905</v>
      </c>
      <c r="C13916">
        <v>72</v>
      </c>
      <c r="D13916" t="s">
        <v>305</v>
      </c>
      <c r="E13916" t="s">
        <v>919</v>
      </c>
      <c r="F13916">
        <v>12881</v>
      </c>
      <c r="G13916" t="s">
        <v>307</v>
      </c>
      <c r="H13916" s="101">
        <v>1545</v>
      </c>
      <c r="I13916">
        <v>112.99</v>
      </c>
      <c r="J13916" s="8">
        <v>41116</v>
      </c>
      <c r="K13916" t="s">
        <v>148</v>
      </c>
      <c r="L13916" t="s">
        <v>151</v>
      </c>
      <c r="O13916" s="100">
        <v>2012</v>
      </c>
    </row>
    <row r="13917" spans="1:15" x14ac:dyDescent="0.25">
      <c r="A13917">
        <v>6</v>
      </c>
      <c r="B13917" t="s">
        <v>905</v>
      </c>
      <c r="C13917">
        <v>72</v>
      </c>
      <c r="D13917" t="s">
        <v>305</v>
      </c>
      <c r="E13917" t="s">
        <v>1367</v>
      </c>
      <c r="F13917">
        <v>13082</v>
      </c>
      <c r="G13917" t="s">
        <v>307</v>
      </c>
      <c r="H13917">
        <v>452</v>
      </c>
      <c r="I13917">
        <v>63.2</v>
      </c>
      <c r="J13917" s="8">
        <v>41116</v>
      </c>
      <c r="K13917" t="s">
        <v>148</v>
      </c>
      <c r="L13917" t="s">
        <v>149</v>
      </c>
      <c r="O13917" s="100">
        <v>2012</v>
      </c>
    </row>
    <row r="13918" spans="1:15" x14ac:dyDescent="0.25">
      <c r="A13918">
        <v>6</v>
      </c>
      <c r="B13918" t="s">
        <v>905</v>
      </c>
      <c r="C13918">
        <v>72</v>
      </c>
      <c r="D13918" t="s">
        <v>305</v>
      </c>
      <c r="E13918" t="s">
        <v>920</v>
      </c>
      <c r="F13918">
        <v>11857</v>
      </c>
      <c r="G13918" t="s">
        <v>307</v>
      </c>
      <c r="H13918" s="101">
        <v>1500</v>
      </c>
      <c r="I13918">
        <v>114.75</v>
      </c>
      <c r="J13918" s="8">
        <v>41116</v>
      </c>
      <c r="K13918" t="s">
        <v>148</v>
      </c>
      <c r="L13918" t="s">
        <v>151</v>
      </c>
      <c r="O13918" s="100">
        <v>2012</v>
      </c>
    </row>
    <row r="13919" spans="1:15" x14ac:dyDescent="0.25">
      <c r="A13919">
        <v>6</v>
      </c>
      <c r="B13919" t="s">
        <v>905</v>
      </c>
      <c r="C13919">
        <v>72</v>
      </c>
      <c r="D13919" t="s">
        <v>305</v>
      </c>
      <c r="E13919" t="s">
        <v>952</v>
      </c>
      <c r="F13919">
        <v>13329</v>
      </c>
      <c r="G13919" t="s">
        <v>307</v>
      </c>
      <c r="H13919">
        <v>500</v>
      </c>
      <c r="I13919">
        <v>38.25</v>
      </c>
      <c r="J13919" s="8">
        <v>41116</v>
      </c>
      <c r="K13919" t="s">
        <v>148</v>
      </c>
      <c r="L13919" t="s">
        <v>149</v>
      </c>
      <c r="O13919" s="100">
        <v>2012</v>
      </c>
    </row>
    <row r="13920" spans="1:15" x14ac:dyDescent="0.25">
      <c r="A13920">
        <v>6</v>
      </c>
      <c r="B13920" t="s">
        <v>905</v>
      </c>
      <c r="C13920">
        <v>72</v>
      </c>
      <c r="D13920" t="s">
        <v>305</v>
      </c>
      <c r="E13920" t="s">
        <v>912</v>
      </c>
      <c r="F13920">
        <v>11831</v>
      </c>
      <c r="G13920" t="s">
        <v>307</v>
      </c>
      <c r="H13920" s="101">
        <v>1639.09</v>
      </c>
      <c r="I13920">
        <v>174.61</v>
      </c>
      <c r="J13920" s="8">
        <v>41116</v>
      </c>
      <c r="K13920" t="s">
        <v>148</v>
      </c>
      <c r="L13920" t="s">
        <v>151</v>
      </c>
      <c r="O13920" s="100">
        <v>2012</v>
      </c>
    </row>
    <row r="13921" spans="1:15" x14ac:dyDescent="0.25">
      <c r="A13921">
        <v>6</v>
      </c>
      <c r="B13921" t="s">
        <v>905</v>
      </c>
      <c r="C13921">
        <v>72</v>
      </c>
      <c r="D13921" t="s">
        <v>305</v>
      </c>
      <c r="E13921" t="s">
        <v>1369</v>
      </c>
      <c r="F13921">
        <v>10783</v>
      </c>
      <c r="G13921" t="s">
        <v>307</v>
      </c>
      <c r="H13921">
        <v>997.44</v>
      </c>
      <c r="I13921">
        <v>144.12</v>
      </c>
      <c r="J13921" s="8">
        <v>41116</v>
      </c>
      <c r="K13921" t="s">
        <v>148</v>
      </c>
      <c r="L13921" t="s">
        <v>149</v>
      </c>
      <c r="O13921" s="100">
        <v>2012</v>
      </c>
    </row>
    <row r="13922" spans="1:15" x14ac:dyDescent="0.25">
      <c r="A13922">
        <v>6</v>
      </c>
      <c r="B13922" t="s">
        <v>905</v>
      </c>
      <c r="C13922">
        <v>72</v>
      </c>
      <c r="D13922" t="s">
        <v>305</v>
      </c>
      <c r="E13922" t="s">
        <v>921</v>
      </c>
      <c r="F13922">
        <v>10809</v>
      </c>
      <c r="G13922" t="s">
        <v>307</v>
      </c>
      <c r="H13922">
        <v>465.6</v>
      </c>
      <c r="I13922">
        <v>35.619999999999997</v>
      </c>
      <c r="J13922" s="8">
        <v>41116</v>
      </c>
      <c r="K13922" t="s">
        <v>148</v>
      </c>
      <c r="L13922" t="s">
        <v>149</v>
      </c>
      <c r="O13922" s="100">
        <v>2012</v>
      </c>
    </row>
    <row r="13923" spans="1:15" x14ac:dyDescent="0.25">
      <c r="A13923">
        <v>6</v>
      </c>
      <c r="B13923" t="s">
        <v>905</v>
      </c>
      <c r="C13923">
        <v>72</v>
      </c>
      <c r="D13923" t="s">
        <v>305</v>
      </c>
      <c r="E13923" t="s">
        <v>1370</v>
      </c>
      <c r="F13923">
        <v>13049</v>
      </c>
      <c r="G13923" t="s">
        <v>307</v>
      </c>
      <c r="H13923">
        <v>465.6</v>
      </c>
      <c r="I13923">
        <v>67.28</v>
      </c>
      <c r="J13923" s="8">
        <v>41116</v>
      </c>
      <c r="K13923" t="s">
        <v>148</v>
      </c>
      <c r="L13923" t="s">
        <v>149</v>
      </c>
      <c r="O13923" s="100">
        <v>2012</v>
      </c>
    </row>
    <row r="13924" spans="1:15" x14ac:dyDescent="0.25">
      <c r="A13924">
        <v>6</v>
      </c>
      <c r="B13924" t="s">
        <v>905</v>
      </c>
      <c r="C13924">
        <v>72</v>
      </c>
      <c r="D13924" t="s">
        <v>305</v>
      </c>
      <c r="E13924" t="s">
        <v>1435</v>
      </c>
      <c r="F13924">
        <v>10789</v>
      </c>
      <c r="G13924" t="s">
        <v>307</v>
      </c>
      <c r="H13924">
        <v>465.6</v>
      </c>
      <c r="I13924">
        <v>67.28</v>
      </c>
      <c r="J13924" s="8">
        <v>41116</v>
      </c>
      <c r="K13924" t="s">
        <v>148</v>
      </c>
      <c r="L13924" t="s">
        <v>149</v>
      </c>
      <c r="O13924" s="100">
        <v>2012</v>
      </c>
    </row>
    <row r="13925" spans="1:15" x14ac:dyDescent="0.25">
      <c r="A13925">
        <v>6</v>
      </c>
      <c r="B13925" t="s">
        <v>905</v>
      </c>
      <c r="C13925">
        <v>79</v>
      </c>
      <c r="D13925" t="s">
        <v>340</v>
      </c>
      <c r="E13925" t="s">
        <v>922</v>
      </c>
      <c r="F13925">
        <v>12651</v>
      </c>
      <c r="G13925" t="s">
        <v>1506</v>
      </c>
      <c r="H13925" s="101">
        <v>1780.8</v>
      </c>
      <c r="I13925">
        <v>131.02000000000001</v>
      </c>
      <c r="J13925" s="8">
        <v>41116</v>
      </c>
      <c r="K13925" t="s">
        <v>148</v>
      </c>
      <c r="L13925" t="s">
        <v>151</v>
      </c>
      <c r="O13925" s="100">
        <v>2012</v>
      </c>
    </row>
    <row r="13926" spans="1:15" x14ac:dyDescent="0.25">
      <c r="A13926">
        <v>6</v>
      </c>
      <c r="B13926" t="s">
        <v>905</v>
      </c>
      <c r="C13926">
        <v>79</v>
      </c>
      <c r="D13926" t="s">
        <v>340</v>
      </c>
      <c r="E13926" t="s">
        <v>923</v>
      </c>
      <c r="F13926">
        <v>13231</v>
      </c>
      <c r="G13926" t="s">
        <v>931</v>
      </c>
      <c r="H13926" s="101">
        <v>1728</v>
      </c>
      <c r="I13926">
        <v>132.19999999999999</v>
      </c>
      <c r="J13926" s="8">
        <v>41116</v>
      </c>
      <c r="K13926" t="s">
        <v>148</v>
      </c>
      <c r="L13926" t="s">
        <v>151</v>
      </c>
      <c r="O13926" s="100">
        <v>2012</v>
      </c>
    </row>
    <row r="13927" spans="1:15" x14ac:dyDescent="0.25">
      <c r="A13927">
        <v>6</v>
      </c>
      <c r="B13927" t="s">
        <v>905</v>
      </c>
      <c r="C13927">
        <v>79</v>
      </c>
      <c r="D13927" t="s">
        <v>340</v>
      </c>
      <c r="E13927" t="s">
        <v>924</v>
      </c>
      <c r="F13927">
        <v>13385</v>
      </c>
      <c r="G13927" t="s">
        <v>931</v>
      </c>
      <c r="H13927" s="101">
        <v>1830.4</v>
      </c>
      <c r="I13927">
        <v>134.5</v>
      </c>
      <c r="J13927" s="8">
        <v>41116</v>
      </c>
      <c r="K13927" t="s">
        <v>148</v>
      </c>
      <c r="L13927" t="s">
        <v>151</v>
      </c>
      <c r="O13927" s="100">
        <v>2012</v>
      </c>
    </row>
    <row r="13928" spans="1:15" x14ac:dyDescent="0.25">
      <c r="A13928">
        <v>6</v>
      </c>
      <c r="B13928" t="s">
        <v>905</v>
      </c>
      <c r="C13928">
        <v>80</v>
      </c>
      <c r="D13928" t="s">
        <v>348</v>
      </c>
      <c r="E13928" t="s">
        <v>925</v>
      </c>
      <c r="F13928">
        <v>12077</v>
      </c>
      <c r="G13928" t="s">
        <v>174</v>
      </c>
      <c r="H13928" s="101">
        <v>1555.2</v>
      </c>
      <c r="I13928">
        <v>108.3</v>
      </c>
      <c r="J13928" s="8">
        <v>41116</v>
      </c>
      <c r="K13928" t="s">
        <v>148</v>
      </c>
      <c r="L13928" t="s">
        <v>151</v>
      </c>
      <c r="O13928" s="100">
        <v>2012</v>
      </c>
    </row>
    <row r="13929" spans="1:15" x14ac:dyDescent="0.25">
      <c r="A13929">
        <v>6</v>
      </c>
      <c r="B13929" t="s">
        <v>905</v>
      </c>
      <c r="C13929">
        <v>80</v>
      </c>
      <c r="D13929" t="s">
        <v>348</v>
      </c>
      <c r="E13929" t="s">
        <v>926</v>
      </c>
      <c r="F13929">
        <v>10905</v>
      </c>
      <c r="G13929" t="s">
        <v>352</v>
      </c>
      <c r="H13929" s="101">
        <v>4172.47</v>
      </c>
      <c r="I13929">
        <v>319.19</v>
      </c>
      <c r="J13929" s="8">
        <v>41116</v>
      </c>
      <c r="K13929" t="s">
        <v>148</v>
      </c>
      <c r="L13929" t="s">
        <v>151</v>
      </c>
      <c r="O13929" s="100">
        <v>2012</v>
      </c>
    </row>
    <row r="13930" spans="1:15" x14ac:dyDescent="0.25">
      <c r="A13930">
        <v>6</v>
      </c>
      <c r="B13930" t="s">
        <v>905</v>
      </c>
      <c r="C13930">
        <v>80</v>
      </c>
      <c r="D13930" t="s">
        <v>348</v>
      </c>
      <c r="E13930" t="s">
        <v>929</v>
      </c>
      <c r="F13930">
        <v>13125</v>
      </c>
      <c r="G13930" t="s">
        <v>646</v>
      </c>
      <c r="H13930">
        <v>624</v>
      </c>
      <c r="I13930">
        <v>47.74</v>
      </c>
      <c r="J13930" s="8">
        <v>41116</v>
      </c>
      <c r="K13930" t="s">
        <v>148</v>
      </c>
      <c r="L13930" t="s">
        <v>149</v>
      </c>
      <c r="O13930" s="100">
        <v>2012</v>
      </c>
    </row>
    <row r="13931" spans="1:15" x14ac:dyDescent="0.25">
      <c r="A13931">
        <v>6</v>
      </c>
      <c r="B13931" t="s">
        <v>905</v>
      </c>
      <c r="C13931">
        <v>80</v>
      </c>
      <c r="D13931" t="s">
        <v>348</v>
      </c>
      <c r="E13931" t="s">
        <v>928</v>
      </c>
      <c r="F13931">
        <v>11222</v>
      </c>
      <c r="G13931" t="s">
        <v>357</v>
      </c>
      <c r="H13931" s="101">
        <v>1712.36</v>
      </c>
      <c r="I13931">
        <v>125.18</v>
      </c>
      <c r="J13931" s="8">
        <v>41116</v>
      </c>
      <c r="K13931" t="s">
        <v>148</v>
      </c>
      <c r="L13931" t="s">
        <v>151</v>
      </c>
      <c r="O13931" s="100">
        <v>2012</v>
      </c>
    </row>
    <row r="13932" spans="1:15" x14ac:dyDescent="0.25">
      <c r="A13932">
        <v>6</v>
      </c>
      <c r="B13932" t="s">
        <v>905</v>
      </c>
      <c r="C13932">
        <v>80</v>
      </c>
      <c r="D13932" t="s">
        <v>348</v>
      </c>
      <c r="E13932" t="s">
        <v>932</v>
      </c>
      <c r="F13932">
        <v>13352</v>
      </c>
      <c r="G13932" t="s">
        <v>931</v>
      </c>
      <c r="H13932" s="101">
        <v>1602.4</v>
      </c>
      <c r="I13932">
        <v>122.58</v>
      </c>
      <c r="J13932" s="8">
        <v>41116</v>
      </c>
      <c r="K13932" t="s">
        <v>148</v>
      </c>
      <c r="L13932" t="s">
        <v>151</v>
      </c>
      <c r="O13932" s="100">
        <v>2012</v>
      </c>
    </row>
    <row r="13933" spans="1:15" x14ac:dyDescent="0.25">
      <c r="A13933">
        <v>6</v>
      </c>
      <c r="B13933" t="s">
        <v>905</v>
      </c>
      <c r="C13933">
        <v>80</v>
      </c>
      <c r="D13933" t="s">
        <v>348</v>
      </c>
      <c r="E13933" t="s">
        <v>933</v>
      </c>
      <c r="F13933">
        <v>12637</v>
      </c>
      <c r="G13933" t="s">
        <v>931</v>
      </c>
      <c r="H13933" s="101">
        <v>1725.6</v>
      </c>
      <c r="I13933">
        <v>125.34</v>
      </c>
      <c r="J13933" s="8">
        <v>41116</v>
      </c>
      <c r="K13933" t="s">
        <v>148</v>
      </c>
      <c r="L13933" t="s">
        <v>151</v>
      </c>
      <c r="O13933" s="100">
        <v>2012</v>
      </c>
    </row>
    <row r="13934" spans="1:15" x14ac:dyDescent="0.25">
      <c r="A13934">
        <v>6</v>
      </c>
      <c r="B13934" t="s">
        <v>905</v>
      </c>
      <c r="C13934">
        <v>85</v>
      </c>
      <c r="D13934" t="s">
        <v>381</v>
      </c>
      <c r="E13934" t="s">
        <v>1436</v>
      </c>
      <c r="F13934">
        <v>13631</v>
      </c>
      <c r="G13934" t="s">
        <v>383</v>
      </c>
      <c r="H13934" s="101">
        <v>1500</v>
      </c>
      <c r="I13934">
        <v>114.75</v>
      </c>
      <c r="J13934" s="8">
        <v>41116</v>
      </c>
      <c r="K13934" t="s">
        <v>148</v>
      </c>
      <c r="L13934" t="s">
        <v>151</v>
      </c>
      <c r="O13934" s="100">
        <v>2012</v>
      </c>
    </row>
    <row r="13935" spans="1:15" x14ac:dyDescent="0.25">
      <c r="A13935">
        <v>6</v>
      </c>
      <c r="B13935" t="s">
        <v>905</v>
      </c>
      <c r="C13935">
        <v>85</v>
      </c>
      <c r="D13935" t="s">
        <v>381</v>
      </c>
      <c r="E13935" t="s">
        <v>1507</v>
      </c>
      <c r="F13935">
        <v>13682</v>
      </c>
      <c r="G13935" t="s">
        <v>383</v>
      </c>
      <c r="H13935" s="101">
        <v>1500</v>
      </c>
      <c r="I13935">
        <v>216.75</v>
      </c>
      <c r="J13935" s="8">
        <v>41116</v>
      </c>
      <c r="K13935" t="s">
        <v>148</v>
      </c>
      <c r="L13935" t="s">
        <v>151</v>
      </c>
      <c r="O13935" s="100">
        <v>2012</v>
      </c>
    </row>
    <row r="13936" spans="1:15" x14ac:dyDescent="0.25">
      <c r="A13936">
        <v>6</v>
      </c>
      <c r="B13936" t="s">
        <v>905</v>
      </c>
      <c r="C13936">
        <v>85</v>
      </c>
      <c r="D13936" t="s">
        <v>381</v>
      </c>
      <c r="E13936" t="s">
        <v>935</v>
      </c>
      <c r="F13936">
        <v>13184</v>
      </c>
      <c r="G13936" t="s">
        <v>383</v>
      </c>
      <c r="H13936" s="101">
        <v>1440</v>
      </c>
      <c r="I13936">
        <v>104.08</v>
      </c>
      <c r="J13936" s="8">
        <v>41116</v>
      </c>
      <c r="K13936" t="s">
        <v>148</v>
      </c>
      <c r="L13936" t="s">
        <v>151</v>
      </c>
      <c r="O13936" s="100">
        <v>2012</v>
      </c>
    </row>
    <row r="13937" spans="1:15" x14ac:dyDescent="0.25">
      <c r="A13937">
        <v>6</v>
      </c>
      <c r="B13937" t="s">
        <v>905</v>
      </c>
      <c r="C13937">
        <v>85</v>
      </c>
      <c r="D13937" t="s">
        <v>381</v>
      </c>
      <c r="E13937" t="s">
        <v>936</v>
      </c>
      <c r="F13937">
        <v>12830</v>
      </c>
      <c r="G13937" t="s">
        <v>383</v>
      </c>
      <c r="H13937" s="101">
        <v>1570.4</v>
      </c>
      <c r="I13937">
        <v>114.32</v>
      </c>
      <c r="J13937" s="8">
        <v>41116</v>
      </c>
      <c r="K13937" t="s">
        <v>148</v>
      </c>
      <c r="L13937" t="s">
        <v>151</v>
      </c>
      <c r="O13937" s="100">
        <v>2012</v>
      </c>
    </row>
    <row r="13938" spans="1:15" x14ac:dyDescent="0.25">
      <c r="A13938">
        <v>6</v>
      </c>
      <c r="B13938" t="s">
        <v>905</v>
      </c>
      <c r="C13938">
        <v>85</v>
      </c>
      <c r="D13938" t="s">
        <v>381</v>
      </c>
      <c r="E13938" t="s">
        <v>937</v>
      </c>
      <c r="F13938">
        <v>13504</v>
      </c>
      <c r="G13938" t="s">
        <v>375</v>
      </c>
      <c r="H13938" s="101">
        <v>2692.5</v>
      </c>
      <c r="I13938">
        <v>205.98</v>
      </c>
      <c r="J13938" s="8">
        <v>41116</v>
      </c>
      <c r="K13938" t="s">
        <v>148</v>
      </c>
      <c r="L13938" t="s">
        <v>151</v>
      </c>
      <c r="O13938" s="100">
        <v>2012</v>
      </c>
    </row>
    <row r="13939" spans="1:15" x14ac:dyDescent="0.25">
      <c r="A13939">
        <v>6</v>
      </c>
      <c r="B13939" t="s">
        <v>905</v>
      </c>
      <c r="C13939">
        <v>86</v>
      </c>
      <c r="D13939" t="s">
        <v>393</v>
      </c>
      <c r="E13939" t="s">
        <v>941</v>
      </c>
      <c r="F13939">
        <v>12118</v>
      </c>
      <c r="G13939" t="s">
        <v>400</v>
      </c>
      <c r="H13939" s="101">
        <v>1410.05</v>
      </c>
      <c r="I13939">
        <v>102.05</v>
      </c>
      <c r="J13939" s="8">
        <v>41116</v>
      </c>
      <c r="K13939" t="s">
        <v>148</v>
      </c>
      <c r="L13939" t="s">
        <v>151</v>
      </c>
      <c r="O13939" s="100">
        <v>2012</v>
      </c>
    </row>
    <row r="13940" spans="1:15" x14ac:dyDescent="0.25">
      <c r="A13940">
        <v>6</v>
      </c>
      <c r="B13940" t="s">
        <v>905</v>
      </c>
      <c r="C13940">
        <v>92</v>
      </c>
      <c r="D13940" t="s">
        <v>407</v>
      </c>
      <c r="E13940" t="s">
        <v>945</v>
      </c>
      <c r="F13940">
        <v>12901</v>
      </c>
      <c r="G13940" t="s">
        <v>411</v>
      </c>
      <c r="H13940" s="101">
        <v>1528</v>
      </c>
      <c r="I13940">
        <v>111.07</v>
      </c>
      <c r="J13940" s="8">
        <v>41116</v>
      </c>
      <c r="K13940" t="s">
        <v>148</v>
      </c>
      <c r="L13940" t="s">
        <v>151</v>
      </c>
      <c r="O13940" s="100">
        <v>2012</v>
      </c>
    </row>
    <row r="13941" spans="1:15" x14ac:dyDescent="0.25">
      <c r="A13941">
        <v>6</v>
      </c>
      <c r="B13941" t="s">
        <v>905</v>
      </c>
      <c r="C13941">
        <v>92</v>
      </c>
      <c r="D13941" t="s">
        <v>407</v>
      </c>
      <c r="E13941" t="s">
        <v>946</v>
      </c>
      <c r="F13941">
        <v>11315</v>
      </c>
      <c r="G13941" t="s">
        <v>411</v>
      </c>
      <c r="H13941" s="101">
        <v>1468.8</v>
      </c>
      <c r="I13941">
        <v>106.54</v>
      </c>
      <c r="J13941" s="8">
        <v>41116</v>
      </c>
      <c r="K13941" t="s">
        <v>148</v>
      </c>
      <c r="L13941" t="s">
        <v>151</v>
      </c>
      <c r="O13941" s="100">
        <v>2012</v>
      </c>
    </row>
    <row r="13942" spans="1:15" x14ac:dyDescent="0.25">
      <c r="A13942">
        <v>6</v>
      </c>
      <c r="B13942" t="s">
        <v>905</v>
      </c>
      <c r="C13942">
        <v>92</v>
      </c>
      <c r="D13942" t="s">
        <v>407</v>
      </c>
      <c r="E13942" t="s">
        <v>947</v>
      </c>
      <c r="F13942">
        <v>12574</v>
      </c>
      <c r="G13942" t="s">
        <v>411</v>
      </c>
      <c r="H13942" s="101">
        <v>1328</v>
      </c>
      <c r="I13942">
        <v>95.77</v>
      </c>
      <c r="J13942" s="8">
        <v>41116</v>
      </c>
      <c r="K13942" t="s">
        <v>148</v>
      </c>
      <c r="L13942" t="s">
        <v>151</v>
      </c>
      <c r="O13942" s="100">
        <v>2012</v>
      </c>
    </row>
    <row r="13943" spans="1:15" x14ac:dyDescent="0.25">
      <c r="A13943">
        <v>6</v>
      </c>
      <c r="B13943" t="s">
        <v>905</v>
      </c>
      <c r="C13943">
        <v>92</v>
      </c>
      <c r="D13943" t="s">
        <v>407</v>
      </c>
      <c r="E13943" t="s">
        <v>942</v>
      </c>
      <c r="F13943">
        <v>12893</v>
      </c>
      <c r="G13943" t="s">
        <v>417</v>
      </c>
      <c r="H13943" s="101">
        <v>1200</v>
      </c>
      <c r="I13943">
        <v>85.98</v>
      </c>
      <c r="J13943" s="8">
        <v>41116</v>
      </c>
      <c r="K13943" t="s">
        <v>148</v>
      </c>
      <c r="L13943" t="s">
        <v>151</v>
      </c>
      <c r="O13943" s="100">
        <v>2012</v>
      </c>
    </row>
    <row r="13944" spans="1:15" x14ac:dyDescent="0.25">
      <c r="A13944">
        <v>6</v>
      </c>
      <c r="B13944" t="s">
        <v>905</v>
      </c>
      <c r="C13944">
        <v>92</v>
      </c>
      <c r="D13944" t="s">
        <v>407</v>
      </c>
      <c r="E13944" t="s">
        <v>944</v>
      </c>
      <c r="F13944">
        <v>12751</v>
      </c>
      <c r="G13944" t="s">
        <v>417</v>
      </c>
      <c r="H13944" s="101">
        <v>1131.2</v>
      </c>
      <c r="I13944">
        <v>80.72</v>
      </c>
      <c r="J13944" s="8">
        <v>41116</v>
      </c>
      <c r="K13944" t="s">
        <v>148</v>
      </c>
      <c r="L13944" t="s">
        <v>151</v>
      </c>
      <c r="O13944" s="100">
        <v>2012</v>
      </c>
    </row>
    <row r="13945" spans="1:15" x14ac:dyDescent="0.25">
      <c r="A13945">
        <v>6</v>
      </c>
      <c r="B13945" t="s">
        <v>905</v>
      </c>
      <c r="C13945">
        <v>93</v>
      </c>
      <c r="D13945" t="s">
        <v>418</v>
      </c>
      <c r="E13945" t="s">
        <v>953</v>
      </c>
      <c r="F13945">
        <v>13330</v>
      </c>
      <c r="G13945" t="s">
        <v>584</v>
      </c>
      <c r="H13945" s="101">
        <v>5406.88</v>
      </c>
      <c r="I13945">
        <v>387.25</v>
      </c>
      <c r="J13945" s="8">
        <v>41116</v>
      </c>
      <c r="K13945" t="s">
        <v>148</v>
      </c>
      <c r="L13945" t="s">
        <v>151</v>
      </c>
      <c r="O13945" s="100">
        <v>2012</v>
      </c>
    </row>
    <row r="13946" spans="1:15" x14ac:dyDescent="0.25">
      <c r="A13946">
        <v>6</v>
      </c>
      <c r="B13946" t="s">
        <v>905</v>
      </c>
      <c r="C13946">
        <v>93</v>
      </c>
      <c r="D13946" t="s">
        <v>418</v>
      </c>
      <c r="E13946" t="s">
        <v>951</v>
      </c>
      <c r="F13946">
        <v>12712</v>
      </c>
      <c r="G13946" t="s">
        <v>174</v>
      </c>
      <c r="H13946" s="101">
        <v>1514.41</v>
      </c>
      <c r="I13946">
        <v>89.42</v>
      </c>
      <c r="J13946" s="8">
        <v>41116</v>
      </c>
      <c r="K13946" t="s">
        <v>148</v>
      </c>
      <c r="L13946" t="s">
        <v>151</v>
      </c>
      <c r="O13946" s="100">
        <v>2012</v>
      </c>
    </row>
    <row r="13947" spans="1:15" x14ac:dyDescent="0.25">
      <c r="A13947">
        <v>6</v>
      </c>
      <c r="B13947" t="s">
        <v>905</v>
      </c>
      <c r="C13947">
        <v>93</v>
      </c>
      <c r="D13947" t="s">
        <v>418</v>
      </c>
      <c r="E13947" t="s">
        <v>1445</v>
      </c>
      <c r="F13947">
        <v>12612</v>
      </c>
      <c r="G13947" t="s">
        <v>422</v>
      </c>
      <c r="H13947" s="101">
        <v>2307.6999999999998</v>
      </c>
      <c r="I13947">
        <v>176.54</v>
      </c>
      <c r="J13947" s="8">
        <v>41116</v>
      </c>
      <c r="K13947" t="s">
        <v>148</v>
      </c>
      <c r="L13947" t="s">
        <v>151</v>
      </c>
      <c r="O13947" s="100">
        <v>2012</v>
      </c>
    </row>
    <row r="13948" spans="1:15" x14ac:dyDescent="0.25">
      <c r="A13948">
        <v>6</v>
      </c>
      <c r="B13948" t="s">
        <v>905</v>
      </c>
      <c r="C13948">
        <v>93</v>
      </c>
      <c r="D13948" t="s">
        <v>418</v>
      </c>
      <c r="E13948" t="s">
        <v>956</v>
      </c>
      <c r="F13948">
        <v>9954</v>
      </c>
      <c r="G13948" t="s">
        <v>593</v>
      </c>
      <c r="H13948" s="101">
        <v>1876.25</v>
      </c>
      <c r="I13948">
        <v>141.25</v>
      </c>
      <c r="J13948" s="8">
        <v>41116</v>
      </c>
      <c r="K13948" t="s">
        <v>148</v>
      </c>
      <c r="L13948" t="s">
        <v>151</v>
      </c>
      <c r="O13948" s="100">
        <v>2012</v>
      </c>
    </row>
    <row r="13949" spans="1:15" x14ac:dyDescent="0.25">
      <c r="A13949">
        <v>6</v>
      </c>
      <c r="B13949" t="s">
        <v>905</v>
      </c>
      <c r="C13949">
        <v>96</v>
      </c>
      <c r="D13949" t="s">
        <v>431</v>
      </c>
      <c r="E13949" t="s">
        <v>957</v>
      </c>
      <c r="F13949">
        <v>12078</v>
      </c>
      <c r="G13949" t="s">
        <v>433</v>
      </c>
      <c r="H13949" s="101">
        <v>1310.4000000000001</v>
      </c>
      <c r="I13949">
        <v>95.88</v>
      </c>
      <c r="J13949" s="8">
        <v>41116</v>
      </c>
      <c r="K13949" t="s">
        <v>148</v>
      </c>
      <c r="L13949" t="s">
        <v>151</v>
      </c>
      <c r="O13949" s="100">
        <v>2012</v>
      </c>
    </row>
    <row r="13950" spans="1:15" x14ac:dyDescent="0.25">
      <c r="A13950">
        <v>7</v>
      </c>
      <c r="B13950" t="s">
        <v>958</v>
      </c>
      <c r="C13950">
        <v>2</v>
      </c>
      <c r="D13950" t="s">
        <v>959</v>
      </c>
      <c r="E13950" t="s">
        <v>960</v>
      </c>
      <c r="F13950">
        <v>12776</v>
      </c>
      <c r="G13950" t="s">
        <v>750</v>
      </c>
      <c r="H13950" s="101">
        <v>1545</v>
      </c>
      <c r="I13950">
        <v>118.19</v>
      </c>
      <c r="J13950" s="8">
        <v>41116</v>
      </c>
      <c r="K13950" t="s">
        <v>148</v>
      </c>
      <c r="L13950" t="s">
        <v>151</v>
      </c>
      <c r="O13950" s="100">
        <v>2012</v>
      </c>
    </row>
    <row r="13951" spans="1:15" x14ac:dyDescent="0.25">
      <c r="A13951">
        <v>7</v>
      </c>
      <c r="B13951" t="s">
        <v>958</v>
      </c>
      <c r="C13951">
        <v>2</v>
      </c>
      <c r="D13951" t="s">
        <v>959</v>
      </c>
      <c r="E13951" t="s">
        <v>961</v>
      </c>
      <c r="F13951">
        <v>11271</v>
      </c>
      <c r="G13951" t="s">
        <v>750</v>
      </c>
      <c r="H13951" s="101">
        <v>1886.78</v>
      </c>
      <c r="I13951">
        <v>115.08</v>
      </c>
      <c r="J13951" s="8">
        <v>41116</v>
      </c>
      <c r="K13951" t="s">
        <v>148</v>
      </c>
      <c r="L13951" t="s">
        <v>151</v>
      </c>
      <c r="O13951" s="100">
        <v>2012</v>
      </c>
    </row>
    <row r="13952" spans="1:15" x14ac:dyDescent="0.25">
      <c r="A13952">
        <v>7</v>
      </c>
      <c r="B13952" t="s">
        <v>958</v>
      </c>
      <c r="C13952">
        <v>2</v>
      </c>
      <c r="D13952" t="s">
        <v>959</v>
      </c>
      <c r="E13952" t="s">
        <v>1417</v>
      </c>
      <c r="F13952">
        <v>12359</v>
      </c>
      <c r="G13952" t="s">
        <v>750</v>
      </c>
      <c r="H13952">
        <v>52.43</v>
      </c>
      <c r="I13952">
        <v>7.57</v>
      </c>
      <c r="J13952" s="8">
        <v>41116</v>
      </c>
      <c r="K13952" t="s">
        <v>148</v>
      </c>
      <c r="L13952" t="s">
        <v>190</v>
      </c>
      <c r="O13952" s="100">
        <v>2012</v>
      </c>
    </row>
    <row r="13953" spans="1:15" x14ac:dyDescent="0.25">
      <c r="A13953">
        <v>7</v>
      </c>
      <c r="B13953" t="s">
        <v>958</v>
      </c>
      <c r="C13953">
        <v>3</v>
      </c>
      <c r="D13953" t="s">
        <v>596</v>
      </c>
      <c r="E13953" t="s">
        <v>963</v>
      </c>
      <c r="F13953">
        <v>11216</v>
      </c>
      <c r="G13953" t="s">
        <v>600</v>
      </c>
      <c r="H13953" s="101">
        <v>1917.32</v>
      </c>
      <c r="I13953">
        <v>141.46</v>
      </c>
      <c r="J13953" s="8">
        <v>41116</v>
      </c>
      <c r="K13953" t="s">
        <v>148</v>
      </c>
      <c r="L13953" t="s">
        <v>151</v>
      </c>
      <c r="O13953" s="100">
        <v>2012</v>
      </c>
    </row>
    <row r="13954" spans="1:15" x14ac:dyDescent="0.25">
      <c r="A13954">
        <v>7</v>
      </c>
      <c r="B13954" t="s">
        <v>958</v>
      </c>
      <c r="C13954">
        <v>6</v>
      </c>
      <c r="D13954" t="s">
        <v>162</v>
      </c>
      <c r="E13954" t="s">
        <v>1481</v>
      </c>
      <c r="F13954">
        <v>12206</v>
      </c>
      <c r="G13954" t="s">
        <v>164</v>
      </c>
      <c r="H13954" s="101">
        <v>1788.37</v>
      </c>
      <c r="I13954">
        <v>130.13999999999999</v>
      </c>
      <c r="J13954" s="8">
        <v>41116</v>
      </c>
      <c r="K13954" t="s">
        <v>148</v>
      </c>
      <c r="L13954" t="s">
        <v>151</v>
      </c>
      <c r="O13954" s="100">
        <v>2012</v>
      </c>
    </row>
    <row r="13955" spans="1:15" x14ac:dyDescent="0.25">
      <c r="A13955">
        <v>7</v>
      </c>
      <c r="B13955" t="s">
        <v>958</v>
      </c>
      <c r="C13955">
        <v>6</v>
      </c>
      <c r="D13955" t="s">
        <v>162</v>
      </c>
      <c r="E13955" t="s">
        <v>966</v>
      </c>
      <c r="F13955">
        <v>12644</v>
      </c>
      <c r="G13955" t="s">
        <v>164</v>
      </c>
      <c r="H13955" s="101">
        <v>1545</v>
      </c>
      <c r="I13955">
        <v>112.37</v>
      </c>
      <c r="J13955" s="8">
        <v>41116</v>
      </c>
      <c r="K13955" t="s">
        <v>148</v>
      </c>
      <c r="L13955" t="s">
        <v>151</v>
      </c>
      <c r="O13955" s="100">
        <v>2012</v>
      </c>
    </row>
    <row r="13956" spans="1:15" x14ac:dyDescent="0.25">
      <c r="A13956">
        <v>7</v>
      </c>
      <c r="B13956" t="s">
        <v>958</v>
      </c>
      <c r="C13956">
        <v>6</v>
      </c>
      <c r="D13956" t="s">
        <v>162</v>
      </c>
      <c r="E13956" t="s">
        <v>967</v>
      </c>
      <c r="F13956">
        <v>12926</v>
      </c>
      <c r="G13956" t="s">
        <v>164</v>
      </c>
      <c r="H13956" s="101">
        <v>1640</v>
      </c>
      <c r="I13956">
        <v>119.64</v>
      </c>
      <c r="J13956" s="8">
        <v>41116</v>
      </c>
      <c r="K13956" t="s">
        <v>148</v>
      </c>
      <c r="L13956" t="s">
        <v>151</v>
      </c>
      <c r="O13956" s="100">
        <v>2012</v>
      </c>
    </row>
    <row r="13957" spans="1:15" x14ac:dyDescent="0.25">
      <c r="A13957">
        <v>7</v>
      </c>
      <c r="B13957" t="s">
        <v>958</v>
      </c>
      <c r="C13957">
        <v>6</v>
      </c>
      <c r="D13957" t="s">
        <v>162</v>
      </c>
      <c r="E13957" t="s">
        <v>968</v>
      </c>
      <c r="F13957">
        <v>12400</v>
      </c>
      <c r="G13957" t="s">
        <v>164</v>
      </c>
      <c r="H13957" s="101">
        <v>1550</v>
      </c>
      <c r="I13957">
        <v>117.46</v>
      </c>
      <c r="J13957" s="8">
        <v>41116</v>
      </c>
      <c r="K13957" t="s">
        <v>148</v>
      </c>
      <c r="L13957" t="s">
        <v>151</v>
      </c>
      <c r="O13957" s="100">
        <v>2012</v>
      </c>
    </row>
    <row r="13958" spans="1:15" x14ac:dyDescent="0.25">
      <c r="A13958">
        <v>7</v>
      </c>
      <c r="B13958" t="s">
        <v>958</v>
      </c>
      <c r="C13958">
        <v>15</v>
      </c>
      <c r="D13958" t="s">
        <v>459</v>
      </c>
      <c r="E13958" t="s">
        <v>969</v>
      </c>
      <c r="F13958">
        <v>12605</v>
      </c>
      <c r="G13958" t="s">
        <v>463</v>
      </c>
      <c r="H13958" s="101">
        <v>1182</v>
      </c>
      <c r="I13958">
        <v>90.42</v>
      </c>
      <c r="J13958" s="8">
        <v>41116</v>
      </c>
      <c r="K13958" t="s">
        <v>148</v>
      </c>
      <c r="L13958" t="s">
        <v>149</v>
      </c>
      <c r="O13958" s="100">
        <v>2012</v>
      </c>
    </row>
    <row r="13959" spans="1:15" x14ac:dyDescent="0.25">
      <c r="A13959">
        <v>7</v>
      </c>
      <c r="B13959" t="s">
        <v>958</v>
      </c>
      <c r="C13959">
        <v>15</v>
      </c>
      <c r="D13959" t="s">
        <v>459</v>
      </c>
      <c r="E13959" t="s">
        <v>970</v>
      </c>
      <c r="F13959">
        <v>12655</v>
      </c>
      <c r="G13959" t="s">
        <v>463</v>
      </c>
      <c r="H13959" s="101">
        <v>1639.09</v>
      </c>
      <c r="I13959">
        <v>125.44</v>
      </c>
      <c r="J13959" s="8">
        <v>41116</v>
      </c>
      <c r="K13959" t="s">
        <v>148</v>
      </c>
      <c r="L13959" t="s">
        <v>151</v>
      </c>
      <c r="O13959" s="100">
        <v>2012</v>
      </c>
    </row>
    <row r="13960" spans="1:15" x14ac:dyDescent="0.25">
      <c r="A13960">
        <v>7</v>
      </c>
      <c r="B13960" t="s">
        <v>958</v>
      </c>
      <c r="C13960">
        <v>15</v>
      </c>
      <c r="D13960" t="s">
        <v>459</v>
      </c>
      <c r="E13960" t="s">
        <v>1339</v>
      </c>
      <c r="F13960">
        <v>12775</v>
      </c>
      <c r="G13960" t="s">
        <v>463</v>
      </c>
      <c r="H13960">
        <v>945.56</v>
      </c>
      <c r="I13960">
        <v>136.62</v>
      </c>
      <c r="J13960" s="8">
        <v>41116</v>
      </c>
      <c r="K13960" t="s">
        <v>148</v>
      </c>
      <c r="L13960" t="s">
        <v>149</v>
      </c>
      <c r="O13960" s="100">
        <v>2012</v>
      </c>
    </row>
    <row r="13961" spans="1:15" x14ac:dyDescent="0.25">
      <c r="A13961">
        <v>7</v>
      </c>
      <c r="B13961" t="s">
        <v>958</v>
      </c>
      <c r="C13961">
        <v>24</v>
      </c>
      <c r="D13961" t="s">
        <v>205</v>
      </c>
      <c r="E13961" t="s">
        <v>1408</v>
      </c>
      <c r="F13961">
        <v>13613</v>
      </c>
      <c r="G13961" t="s">
        <v>207</v>
      </c>
      <c r="H13961" s="101">
        <v>1153.1300000000001</v>
      </c>
      <c r="I13961">
        <v>88.21</v>
      </c>
      <c r="J13961" s="8">
        <v>41116</v>
      </c>
      <c r="K13961" t="s">
        <v>148</v>
      </c>
      <c r="L13961" t="s">
        <v>149</v>
      </c>
      <c r="O13961" s="100">
        <v>2012</v>
      </c>
    </row>
    <row r="13962" spans="1:15" x14ac:dyDescent="0.25">
      <c r="A13962">
        <v>7</v>
      </c>
      <c r="B13962" t="s">
        <v>958</v>
      </c>
      <c r="C13962">
        <v>24</v>
      </c>
      <c r="D13962" t="s">
        <v>205</v>
      </c>
      <c r="E13962" t="s">
        <v>971</v>
      </c>
      <c r="F13962">
        <v>13335</v>
      </c>
      <c r="G13962" t="s">
        <v>207</v>
      </c>
      <c r="H13962" s="101">
        <v>1538.47</v>
      </c>
      <c r="I13962">
        <v>116.17</v>
      </c>
      <c r="J13962" s="8">
        <v>41116</v>
      </c>
      <c r="K13962" t="s">
        <v>148</v>
      </c>
      <c r="L13962" t="s">
        <v>151</v>
      </c>
      <c r="O13962" s="100">
        <v>2012</v>
      </c>
    </row>
    <row r="13963" spans="1:15" x14ac:dyDescent="0.25">
      <c r="A13963">
        <v>7</v>
      </c>
      <c r="B13963" t="s">
        <v>958</v>
      </c>
      <c r="C13963">
        <v>24</v>
      </c>
      <c r="D13963" t="s">
        <v>205</v>
      </c>
      <c r="E13963" t="s">
        <v>973</v>
      </c>
      <c r="F13963">
        <v>12401</v>
      </c>
      <c r="G13963" t="s">
        <v>207</v>
      </c>
      <c r="H13963" s="101">
        <v>1671.07</v>
      </c>
      <c r="I13963">
        <v>127.79</v>
      </c>
      <c r="J13963" s="8">
        <v>41116</v>
      </c>
      <c r="K13963" t="s">
        <v>148</v>
      </c>
      <c r="L13963" t="s">
        <v>151</v>
      </c>
      <c r="O13963" s="100">
        <v>2012</v>
      </c>
    </row>
    <row r="13964" spans="1:15" x14ac:dyDescent="0.25">
      <c r="A13964">
        <v>7</v>
      </c>
      <c r="B13964" t="s">
        <v>958</v>
      </c>
      <c r="C13964">
        <v>24</v>
      </c>
      <c r="D13964" t="s">
        <v>205</v>
      </c>
      <c r="E13964" t="s">
        <v>975</v>
      </c>
      <c r="F13964">
        <v>13295</v>
      </c>
      <c r="G13964" t="s">
        <v>207</v>
      </c>
      <c r="H13964" s="101">
        <v>1588.47</v>
      </c>
      <c r="I13964">
        <v>99.04</v>
      </c>
      <c r="J13964" s="8">
        <v>41116</v>
      </c>
      <c r="K13964" t="s">
        <v>148</v>
      </c>
      <c r="L13964" t="s">
        <v>151</v>
      </c>
      <c r="O13964" s="100">
        <v>2012</v>
      </c>
    </row>
    <row r="13965" spans="1:15" x14ac:dyDescent="0.25">
      <c r="A13965">
        <v>7</v>
      </c>
      <c r="B13965" t="s">
        <v>958</v>
      </c>
      <c r="C13965">
        <v>24</v>
      </c>
      <c r="D13965" t="s">
        <v>205</v>
      </c>
      <c r="E13965" t="s">
        <v>1425</v>
      </c>
      <c r="F13965">
        <v>13627</v>
      </c>
      <c r="G13965" t="s">
        <v>207</v>
      </c>
      <c r="H13965" s="101">
        <v>1755</v>
      </c>
      <c r="I13965">
        <v>134.26</v>
      </c>
      <c r="J13965" s="8">
        <v>41116</v>
      </c>
      <c r="K13965" t="s">
        <v>148</v>
      </c>
      <c r="L13965" t="s">
        <v>443</v>
      </c>
      <c r="O13965" s="100">
        <v>2012</v>
      </c>
    </row>
    <row r="13966" spans="1:15" x14ac:dyDescent="0.25">
      <c r="A13966">
        <v>7</v>
      </c>
      <c r="B13966" t="s">
        <v>958</v>
      </c>
      <c r="C13966">
        <v>33</v>
      </c>
      <c r="D13966" t="s">
        <v>913</v>
      </c>
      <c r="E13966" t="s">
        <v>976</v>
      </c>
      <c r="F13966">
        <v>10884</v>
      </c>
      <c r="G13966" t="s">
        <v>268</v>
      </c>
      <c r="H13966" s="101">
        <v>1790.92</v>
      </c>
      <c r="I13966">
        <v>131.19</v>
      </c>
      <c r="J13966" s="8">
        <v>41116</v>
      </c>
      <c r="K13966" t="s">
        <v>148</v>
      </c>
      <c r="L13966" t="s">
        <v>151</v>
      </c>
      <c r="O13966" s="100">
        <v>2012</v>
      </c>
    </row>
    <row r="13967" spans="1:15" x14ac:dyDescent="0.25">
      <c r="A13967">
        <v>7</v>
      </c>
      <c r="B13967" t="s">
        <v>958</v>
      </c>
      <c r="C13967">
        <v>46</v>
      </c>
      <c r="D13967" t="s">
        <v>281</v>
      </c>
      <c r="E13967" t="s">
        <v>977</v>
      </c>
      <c r="F13967">
        <v>11568</v>
      </c>
      <c r="G13967" t="s">
        <v>283</v>
      </c>
      <c r="H13967" s="101">
        <v>1406</v>
      </c>
      <c r="I13967">
        <v>107.56</v>
      </c>
      <c r="J13967" s="8">
        <v>41116</v>
      </c>
      <c r="K13967" t="s">
        <v>148</v>
      </c>
      <c r="L13967" t="s">
        <v>149</v>
      </c>
      <c r="O13967" s="100">
        <v>2012</v>
      </c>
    </row>
    <row r="13968" spans="1:15" x14ac:dyDescent="0.25">
      <c r="A13968">
        <v>7</v>
      </c>
      <c r="B13968" t="s">
        <v>958</v>
      </c>
      <c r="C13968">
        <v>46</v>
      </c>
      <c r="D13968" t="s">
        <v>281</v>
      </c>
      <c r="E13968" t="s">
        <v>1482</v>
      </c>
      <c r="F13968">
        <v>13669</v>
      </c>
      <c r="G13968" t="s">
        <v>283</v>
      </c>
      <c r="H13968">
        <v>630</v>
      </c>
      <c r="I13968">
        <v>91.04</v>
      </c>
      <c r="J13968" s="8">
        <v>41116</v>
      </c>
      <c r="K13968" t="s">
        <v>148</v>
      </c>
      <c r="L13968" t="s">
        <v>149</v>
      </c>
      <c r="O13968" s="100">
        <v>2012</v>
      </c>
    </row>
    <row r="13969" spans="1:15" x14ac:dyDescent="0.25">
      <c r="A13969">
        <v>7</v>
      </c>
      <c r="B13969" t="s">
        <v>958</v>
      </c>
      <c r="C13969">
        <v>46</v>
      </c>
      <c r="D13969" t="s">
        <v>281</v>
      </c>
      <c r="E13969" t="s">
        <v>979</v>
      </c>
      <c r="F13969">
        <v>11198</v>
      </c>
      <c r="G13969" t="s">
        <v>288</v>
      </c>
      <c r="H13969" s="101">
        <v>2299.5100000000002</v>
      </c>
      <c r="I13969">
        <v>175.91</v>
      </c>
      <c r="J13969" s="8">
        <v>41116</v>
      </c>
      <c r="K13969" t="s">
        <v>148</v>
      </c>
      <c r="L13969" t="s">
        <v>151</v>
      </c>
      <c r="O13969" s="100">
        <v>2012</v>
      </c>
    </row>
    <row r="13970" spans="1:15" x14ac:dyDescent="0.25">
      <c r="A13970">
        <v>7</v>
      </c>
      <c r="B13970" t="s">
        <v>958</v>
      </c>
      <c r="C13970">
        <v>62</v>
      </c>
      <c r="D13970" t="s">
        <v>296</v>
      </c>
      <c r="E13970" t="s">
        <v>1411</v>
      </c>
      <c r="F13970">
        <v>13611</v>
      </c>
      <c r="G13970" t="s">
        <v>298</v>
      </c>
      <c r="H13970" s="101">
        <v>1080</v>
      </c>
      <c r="I13970">
        <v>82.62</v>
      </c>
      <c r="J13970" s="8">
        <v>41116</v>
      </c>
      <c r="K13970" t="s">
        <v>148</v>
      </c>
      <c r="L13970" t="s">
        <v>149</v>
      </c>
      <c r="O13970" s="100">
        <v>2012</v>
      </c>
    </row>
    <row r="13971" spans="1:15" x14ac:dyDescent="0.25">
      <c r="A13971">
        <v>7</v>
      </c>
      <c r="B13971" t="s">
        <v>958</v>
      </c>
      <c r="C13971">
        <v>62</v>
      </c>
      <c r="D13971" t="s">
        <v>296</v>
      </c>
      <c r="E13971" t="s">
        <v>980</v>
      </c>
      <c r="F13971">
        <v>13496</v>
      </c>
      <c r="G13971" t="s">
        <v>298</v>
      </c>
      <c r="H13971" s="101">
        <v>2000</v>
      </c>
      <c r="I13971">
        <v>128.9</v>
      </c>
      <c r="J13971" s="8">
        <v>41116</v>
      </c>
      <c r="K13971" t="s">
        <v>148</v>
      </c>
      <c r="L13971" t="s">
        <v>151</v>
      </c>
      <c r="O13971" s="100">
        <v>2012</v>
      </c>
    </row>
    <row r="13972" spans="1:15" x14ac:dyDescent="0.25">
      <c r="A13972">
        <v>7</v>
      </c>
      <c r="B13972" t="s">
        <v>958</v>
      </c>
      <c r="C13972">
        <v>67</v>
      </c>
      <c r="D13972" t="s">
        <v>301</v>
      </c>
      <c r="E13972" t="s">
        <v>981</v>
      </c>
      <c r="F13972">
        <v>12472</v>
      </c>
      <c r="G13972" t="s">
        <v>300</v>
      </c>
      <c r="H13972" s="101">
        <v>1748.04</v>
      </c>
      <c r="I13972">
        <v>133.72999999999999</v>
      </c>
      <c r="J13972" s="8">
        <v>41116</v>
      </c>
      <c r="K13972" t="s">
        <v>148</v>
      </c>
      <c r="L13972" t="s">
        <v>151</v>
      </c>
      <c r="O13972" s="100">
        <v>2012</v>
      </c>
    </row>
    <row r="13973" spans="1:15" x14ac:dyDescent="0.25">
      <c r="A13973">
        <v>7</v>
      </c>
      <c r="B13973" t="s">
        <v>958</v>
      </c>
      <c r="C13973">
        <v>67</v>
      </c>
      <c r="D13973" t="s">
        <v>301</v>
      </c>
      <c r="E13973" t="s">
        <v>983</v>
      </c>
      <c r="F13973">
        <v>12841</v>
      </c>
      <c r="G13973" t="s">
        <v>300</v>
      </c>
      <c r="H13973" s="101">
        <v>1980.77</v>
      </c>
      <c r="I13973">
        <v>151.53</v>
      </c>
      <c r="J13973" s="8">
        <v>41116</v>
      </c>
      <c r="K13973" t="s">
        <v>148</v>
      </c>
      <c r="L13973" t="s">
        <v>151</v>
      </c>
      <c r="O13973" s="100">
        <v>2012</v>
      </c>
    </row>
    <row r="13974" spans="1:15" x14ac:dyDescent="0.25">
      <c r="A13974">
        <v>7</v>
      </c>
      <c r="B13974" t="s">
        <v>958</v>
      </c>
      <c r="C13974">
        <v>72</v>
      </c>
      <c r="D13974" t="s">
        <v>305</v>
      </c>
      <c r="E13974" t="s">
        <v>984</v>
      </c>
      <c r="F13974">
        <v>12806</v>
      </c>
      <c r="G13974" t="s">
        <v>307</v>
      </c>
      <c r="H13974">
        <v>738.97</v>
      </c>
      <c r="I13974">
        <v>56.54</v>
      </c>
      <c r="J13974" s="8">
        <v>41116</v>
      </c>
      <c r="K13974" t="s">
        <v>148</v>
      </c>
      <c r="L13974" t="s">
        <v>149</v>
      </c>
      <c r="O13974" s="100">
        <v>2012</v>
      </c>
    </row>
    <row r="13975" spans="1:15" x14ac:dyDescent="0.25">
      <c r="A13975">
        <v>7</v>
      </c>
      <c r="B13975" t="s">
        <v>958</v>
      </c>
      <c r="C13975">
        <v>72</v>
      </c>
      <c r="D13975" t="s">
        <v>305</v>
      </c>
      <c r="E13975" t="s">
        <v>985</v>
      </c>
      <c r="F13975">
        <v>13160</v>
      </c>
      <c r="G13975" t="s">
        <v>307</v>
      </c>
      <c r="H13975" s="101">
        <v>1663.84</v>
      </c>
      <c r="I13975">
        <v>121.46</v>
      </c>
      <c r="J13975" s="8">
        <v>41116</v>
      </c>
      <c r="K13975" t="s">
        <v>148</v>
      </c>
      <c r="L13975" t="s">
        <v>151</v>
      </c>
      <c r="O13975" s="100">
        <v>2012</v>
      </c>
    </row>
    <row r="13976" spans="1:15" x14ac:dyDescent="0.25">
      <c r="A13976">
        <v>7</v>
      </c>
      <c r="B13976" t="s">
        <v>958</v>
      </c>
      <c r="C13976">
        <v>72</v>
      </c>
      <c r="D13976" t="s">
        <v>305</v>
      </c>
      <c r="E13976" t="s">
        <v>986</v>
      </c>
      <c r="F13976">
        <v>12810</v>
      </c>
      <c r="G13976" t="s">
        <v>307</v>
      </c>
      <c r="H13976" s="101">
        <v>1062.44</v>
      </c>
      <c r="I13976">
        <v>81.27</v>
      </c>
      <c r="J13976" s="8">
        <v>41116</v>
      </c>
      <c r="K13976" t="s">
        <v>148</v>
      </c>
      <c r="L13976" t="s">
        <v>149</v>
      </c>
      <c r="O13976" s="100">
        <v>2012</v>
      </c>
    </row>
    <row r="13977" spans="1:15" x14ac:dyDescent="0.25">
      <c r="A13977">
        <v>7</v>
      </c>
      <c r="B13977" t="s">
        <v>958</v>
      </c>
      <c r="C13977">
        <v>72</v>
      </c>
      <c r="D13977" t="s">
        <v>305</v>
      </c>
      <c r="E13977" t="s">
        <v>987</v>
      </c>
      <c r="F13977">
        <v>12807</v>
      </c>
      <c r="G13977" t="s">
        <v>307</v>
      </c>
      <c r="H13977" s="101">
        <v>1663.81</v>
      </c>
      <c r="I13977">
        <v>121.46</v>
      </c>
      <c r="J13977" s="8">
        <v>41116</v>
      </c>
      <c r="K13977" t="s">
        <v>148</v>
      </c>
      <c r="L13977" t="s">
        <v>151</v>
      </c>
      <c r="O13977" s="100">
        <v>2012</v>
      </c>
    </row>
    <row r="13978" spans="1:15" x14ac:dyDescent="0.25">
      <c r="A13978">
        <v>7</v>
      </c>
      <c r="B13978" t="s">
        <v>958</v>
      </c>
      <c r="C13978">
        <v>72</v>
      </c>
      <c r="D13978" t="s">
        <v>305</v>
      </c>
      <c r="E13978" t="s">
        <v>988</v>
      </c>
      <c r="F13978">
        <v>13163</v>
      </c>
      <c r="G13978" t="s">
        <v>307</v>
      </c>
      <c r="H13978">
        <v>427.05</v>
      </c>
      <c r="I13978">
        <v>32.67</v>
      </c>
      <c r="J13978" s="8">
        <v>41116</v>
      </c>
      <c r="K13978" t="s">
        <v>148</v>
      </c>
      <c r="L13978" t="s">
        <v>149</v>
      </c>
      <c r="O13978" s="100">
        <v>2012</v>
      </c>
    </row>
    <row r="13979" spans="1:15" x14ac:dyDescent="0.25">
      <c r="A13979">
        <v>7</v>
      </c>
      <c r="B13979" t="s">
        <v>958</v>
      </c>
      <c r="C13979">
        <v>72</v>
      </c>
      <c r="D13979" t="s">
        <v>305</v>
      </c>
      <c r="E13979" t="s">
        <v>989</v>
      </c>
      <c r="F13979">
        <v>13043</v>
      </c>
      <c r="G13979" t="s">
        <v>307</v>
      </c>
      <c r="H13979" s="101">
        <v>1699.5</v>
      </c>
      <c r="I13979">
        <v>130.01</v>
      </c>
      <c r="J13979" s="8">
        <v>41116</v>
      </c>
      <c r="K13979" t="s">
        <v>148</v>
      </c>
      <c r="L13979" t="s">
        <v>149</v>
      </c>
      <c r="O13979" s="100">
        <v>2012</v>
      </c>
    </row>
    <row r="13980" spans="1:15" x14ac:dyDescent="0.25">
      <c r="A13980">
        <v>7</v>
      </c>
      <c r="B13980" t="s">
        <v>958</v>
      </c>
      <c r="C13980">
        <v>72</v>
      </c>
      <c r="D13980" t="s">
        <v>305</v>
      </c>
      <c r="E13980" t="s">
        <v>990</v>
      </c>
      <c r="F13980">
        <v>12808</v>
      </c>
      <c r="G13980" t="s">
        <v>307</v>
      </c>
      <c r="H13980" s="101">
        <v>1576.71</v>
      </c>
      <c r="I13980">
        <v>120.62</v>
      </c>
      <c r="J13980" s="8">
        <v>41116</v>
      </c>
      <c r="K13980" t="s">
        <v>148</v>
      </c>
      <c r="L13980" t="s">
        <v>149</v>
      </c>
      <c r="O13980" s="100">
        <v>2012</v>
      </c>
    </row>
    <row r="13981" spans="1:15" x14ac:dyDescent="0.25">
      <c r="A13981">
        <v>7</v>
      </c>
      <c r="B13981" t="s">
        <v>958</v>
      </c>
      <c r="C13981">
        <v>72</v>
      </c>
      <c r="D13981" t="s">
        <v>305</v>
      </c>
      <c r="E13981" t="s">
        <v>991</v>
      </c>
      <c r="F13981">
        <v>12809</v>
      </c>
      <c r="G13981" t="s">
        <v>307</v>
      </c>
      <c r="H13981">
        <v>248.21</v>
      </c>
      <c r="I13981">
        <v>35.869999999999997</v>
      </c>
      <c r="J13981" s="8">
        <v>41116</v>
      </c>
      <c r="K13981" t="s">
        <v>148</v>
      </c>
      <c r="L13981" t="s">
        <v>190</v>
      </c>
      <c r="O13981" s="100">
        <v>2012</v>
      </c>
    </row>
    <row r="13982" spans="1:15" x14ac:dyDescent="0.25">
      <c r="A13982">
        <v>7</v>
      </c>
      <c r="B13982" t="s">
        <v>958</v>
      </c>
      <c r="C13982">
        <v>72</v>
      </c>
      <c r="D13982" t="s">
        <v>305</v>
      </c>
      <c r="E13982" t="s">
        <v>1467</v>
      </c>
      <c r="F13982">
        <v>13332</v>
      </c>
      <c r="G13982" t="s">
        <v>307</v>
      </c>
      <c r="H13982">
        <v>434.93</v>
      </c>
      <c r="I13982">
        <v>62.86</v>
      </c>
      <c r="J13982" s="8">
        <v>41116</v>
      </c>
      <c r="K13982" t="s">
        <v>148</v>
      </c>
      <c r="L13982" t="s">
        <v>190</v>
      </c>
      <c r="O13982" s="100">
        <v>2012</v>
      </c>
    </row>
    <row r="13983" spans="1:15" x14ac:dyDescent="0.25">
      <c r="A13983">
        <v>7</v>
      </c>
      <c r="B13983" t="s">
        <v>958</v>
      </c>
      <c r="C13983">
        <v>72</v>
      </c>
      <c r="D13983" t="s">
        <v>305</v>
      </c>
      <c r="E13983" t="s">
        <v>993</v>
      </c>
      <c r="F13983">
        <v>12973</v>
      </c>
      <c r="G13983" t="s">
        <v>307</v>
      </c>
      <c r="H13983" s="101">
        <v>1624.22</v>
      </c>
      <c r="I13983">
        <v>117.59</v>
      </c>
      <c r="J13983" s="8">
        <v>41116</v>
      </c>
      <c r="K13983" t="s">
        <v>148</v>
      </c>
      <c r="L13983" t="s">
        <v>151</v>
      </c>
      <c r="O13983" s="100">
        <v>2012</v>
      </c>
    </row>
    <row r="13984" spans="1:15" x14ac:dyDescent="0.25">
      <c r="A13984">
        <v>7</v>
      </c>
      <c r="B13984" t="s">
        <v>958</v>
      </c>
      <c r="C13984">
        <v>72</v>
      </c>
      <c r="D13984" t="s">
        <v>305</v>
      </c>
      <c r="E13984" t="s">
        <v>994</v>
      </c>
      <c r="F13984">
        <v>13164</v>
      </c>
      <c r="G13984" t="s">
        <v>307</v>
      </c>
      <c r="H13984" s="101">
        <v>1066.05</v>
      </c>
      <c r="I13984">
        <v>81.56</v>
      </c>
      <c r="J13984" s="8">
        <v>41116</v>
      </c>
      <c r="K13984" t="s">
        <v>148</v>
      </c>
      <c r="L13984" t="s">
        <v>149</v>
      </c>
      <c r="O13984" s="100">
        <v>2012</v>
      </c>
    </row>
    <row r="13985" spans="1:15" x14ac:dyDescent="0.25">
      <c r="A13985">
        <v>7</v>
      </c>
      <c r="B13985" t="s">
        <v>958</v>
      </c>
      <c r="C13985">
        <v>74</v>
      </c>
      <c r="D13985" t="s">
        <v>328</v>
      </c>
      <c r="E13985" t="s">
        <v>995</v>
      </c>
      <c r="F13985">
        <v>11442</v>
      </c>
      <c r="G13985" t="s">
        <v>333</v>
      </c>
      <c r="H13985" s="101">
        <v>1315.36</v>
      </c>
      <c r="I13985">
        <v>94.8</v>
      </c>
      <c r="J13985" s="8">
        <v>41116</v>
      </c>
      <c r="K13985" t="s">
        <v>148</v>
      </c>
      <c r="L13985" t="s">
        <v>151</v>
      </c>
      <c r="O13985" s="100">
        <v>2012</v>
      </c>
    </row>
    <row r="13986" spans="1:15" x14ac:dyDescent="0.25">
      <c r="A13986">
        <v>7</v>
      </c>
      <c r="B13986" t="s">
        <v>958</v>
      </c>
      <c r="C13986">
        <v>75</v>
      </c>
      <c r="D13986" t="s">
        <v>334</v>
      </c>
      <c r="E13986" t="s">
        <v>1483</v>
      </c>
      <c r="F13986">
        <v>13666</v>
      </c>
      <c r="G13986" t="s">
        <v>336</v>
      </c>
      <c r="H13986">
        <v>370.5</v>
      </c>
      <c r="I13986">
        <v>53.53</v>
      </c>
      <c r="J13986" s="8">
        <v>41116</v>
      </c>
      <c r="K13986" t="s">
        <v>148</v>
      </c>
      <c r="L13986" t="s">
        <v>190</v>
      </c>
      <c r="O13986" s="100">
        <v>2012</v>
      </c>
    </row>
    <row r="13987" spans="1:15" x14ac:dyDescent="0.25">
      <c r="A13987">
        <v>7</v>
      </c>
      <c r="B13987" t="s">
        <v>958</v>
      </c>
      <c r="C13987">
        <v>75</v>
      </c>
      <c r="D13987" t="s">
        <v>334</v>
      </c>
      <c r="E13987" t="s">
        <v>1412</v>
      </c>
      <c r="F13987">
        <v>13615</v>
      </c>
      <c r="G13987" t="s">
        <v>336</v>
      </c>
      <c r="H13987">
        <v>256.5</v>
      </c>
      <c r="I13987">
        <v>37.06</v>
      </c>
      <c r="J13987" s="8">
        <v>41116</v>
      </c>
      <c r="K13987" t="s">
        <v>148</v>
      </c>
      <c r="L13987" t="s">
        <v>190</v>
      </c>
      <c r="O13987" s="100">
        <v>2012</v>
      </c>
    </row>
    <row r="13988" spans="1:15" x14ac:dyDescent="0.25">
      <c r="A13988">
        <v>7</v>
      </c>
      <c r="B13988" t="s">
        <v>958</v>
      </c>
      <c r="C13988">
        <v>75</v>
      </c>
      <c r="D13988" t="s">
        <v>334</v>
      </c>
      <c r="E13988" t="s">
        <v>1484</v>
      </c>
      <c r="F13988">
        <v>13665</v>
      </c>
      <c r="G13988" t="s">
        <v>336</v>
      </c>
      <c r="H13988">
        <v>380</v>
      </c>
      <c r="I13988">
        <v>54.91</v>
      </c>
      <c r="J13988" s="8">
        <v>41116</v>
      </c>
      <c r="K13988" t="s">
        <v>148</v>
      </c>
      <c r="L13988" t="s">
        <v>190</v>
      </c>
      <c r="O13988" s="100">
        <v>2012</v>
      </c>
    </row>
    <row r="13989" spans="1:15" x14ac:dyDescent="0.25">
      <c r="A13989">
        <v>7</v>
      </c>
      <c r="B13989" t="s">
        <v>958</v>
      </c>
      <c r="C13989">
        <v>79</v>
      </c>
      <c r="D13989" t="s">
        <v>340</v>
      </c>
      <c r="E13989" t="s">
        <v>1000</v>
      </c>
      <c r="F13989">
        <v>12468</v>
      </c>
      <c r="G13989" t="s">
        <v>342</v>
      </c>
      <c r="H13989" s="101">
        <v>1770.96</v>
      </c>
      <c r="I13989">
        <v>129.66</v>
      </c>
      <c r="J13989" s="8">
        <v>41116</v>
      </c>
      <c r="K13989" t="s">
        <v>148</v>
      </c>
      <c r="L13989" t="s">
        <v>151</v>
      </c>
      <c r="O13989" s="100">
        <v>2012</v>
      </c>
    </row>
    <row r="13990" spans="1:15" x14ac:dyDescent="0.25">
      <c r="A13990">
        <v>7</v>
      </c>
      <c r="B13990" t="s">
        <v>958</v>
      </c>
      <c r="C13990">
        <v>80</v>
      </c>
      <c r="D13990" t="s">
        <v>348</v>
      </c>
      <c r="E13990" t="s">
        <v>1002</v>
      </c>
      <c r="F13990">
        <v>10883</v>
      </c>
      <c r="G13990" t="s">
        <v>174</v>
      </c>
      <c r="H13990" s="101">
        <v>2030.46</v>
      </c>
      <c r="I13990">
        <v>149.51</v>
      </c>
      <c r="J13990" s="8">
        <v>41116</v>
      </c>
      <c r="K13990" t="s">
        <v>148</v>
      </c>
      <c r="L13990" t="s">
        <v>151</v>
      </c>
      <c r="O13990" s="100">
        <v>2012</v>
      </c>
    </row>
    <row r="13991" spans="1:15" x14ac:dyDescent="0.25">
      <c r="A13991">
        <v>7</v>
      </c>
      <c r="B13991" t="s">
        <v>958</v>
      </c>
      <c r="C13991">
        <v>80</v>
      </c>
      <c r="D13991" t="s">
        <v>348</v>
      </c>
      <c r="E13991" t="s">
        <v>1003</v>
      </c>
      <c r="F13991">
        <v>9867</v>
      </c>
      <c r="G13991" t="s">
        <v>352</v>
      </c>
      <c r="H13991" s="101">
        <v>3953.3</v>
      </c>
      <c r="I13991">
        <v>294.7</v>
      </c>
      <c r="J13991" s="8">
        <v>41116</v>
      </c>
      <c r="K13991" t="s">
        <v>148</v>
      </c>
      <c r="L13991" t="s">
        <v>151</v>
      </c>
      <c r="O13991" s="100">
        <v>2012</v>
      </c>
    </row>
    <row r="13992" spans="1:15" x14ac:dyDescent="0.25">
      <c r="A13992">
        <v>7</v>
      </c>
      <c r="B13992" t="s">
        <v>958</v>
      </c>
      <c r="C13992">
        <v>80</v>
      </c>
      <c r="D13992" t="s">
        <v>348</v>
      </c>
      <c r="E13992" t="s">
        <v>1005</v>
      </c>
      <c r="F13992">
        <v>12171</v>
      </c>
      <c r="G13992" t="s">
        <v>354</v>
      </c>
      <c r="H13992" s="101">
        <v>1194.8</v>
      </c>
      <c r="I13992">
        <v>89.41</v>
      </c>
      <c r="J13992" s="8">
        <v>41116</v>
      </c>
      <c r="K13992" t="s">
        <v>148</v>
      </c>
      <c r="L13992" t="s">
        <v>151</v>
      </c>
      <c r="O13992" s="100">
        <v>2012</v>
      </c>
    </row>
    <row r="13993" spans="1:15" x14ac:dyDescent="0.25">
      <c r="A13993">
        <v>7</v>
      </c>
      <c r="B13993" t="s">
        <v>958</v>
      </c>
      <c r="C13993">
        <v>80</v>
      </c>
      <c r="D13993" t="s">
        <v>348</v>
      </c>
      <c r="E13993" t="s">
        <v>1006</v>
      </c>
      <c r="F13993">
        <v>13093</v>
      </c>
      <c r="G13993" t="s">
        <v>354</v>
      </c>
      <c r="H13993">
        <v>966</v>
      </c>
      <c r="I13993">
        <v>68.069999999999993</v>
      </c>
      <c r="J13993" s="8">
        <v>41116</v>
      </c>
      <c r="K13993" t="s">
        <v>148</v>
      </c>
      <c r="L13993" t="s">
        <v>151</v>
      </c>
      <c r="O13993" s="100">
        <v>2012</v>
      </c>
    </row>
    <row r="13994" spans="1:15" x14ac:dyDescent="0.25">
      <c r="A13994">
        <v>7</v>
      </c>
      <c r="B13994" t="s">
        <v>958</v>
      </c>
      <c r="C13994">
        <v>80</v>
      </c>
      <c r="D13994" t="s">
        <v>348</v>
      </c>
      <c r="E13994" t="s">
        <v>1007</v>
      </c>
      <c r="F13994">
        <v>11683</v>
      </c>
      <c r="G13994" t="s">
        <v>357</v>
      </c>
      <c r="H13994" s="101">
        <v>2199.4899999999998</v>
      </c>
      <c r="I13994">
        <v>162.44</v>
      </c>
      <c r="J13994" s="8">
        <v>41116</v>
      </c>
      <c r="K13994" t="s">
        <v>148</v>
      </c>
      <c r="L13994" t="s">
        <v>151</v>
      </c>
      <c r="O13994" s="100">
        <v>2012</v>
      </c>
    </row>
    <row r="13995" spans="1:15" x14ac:dyDescent="0.25">
      <c r="A13995">
        <v>7</v>
      </c>
      <c r="B13995" t="s">
        <v>958</v>
      </c>
      <c r="C13995">
        <v>82</v>
      </c>
      <c r="D13995" t="s">
        <v>364</v>
      </c>
      <c r="E13995" t="s">
        <v>1008</v>
      </c>
      <c r="F13995">
        <v>12464</v>
      </c>
      <c r="G13995" t="s">
        <v>366</v>
      </c>
      <c r="H13995" s="101">
        <v>1934.31</v>
      </c>
      <c r="I13995">
        <v>147.97999999999999</v>
      </c>
      <c r="J13995" s="8">
        <v>41116</v>
      </c>
      <c r="K13995" t="s">
        <v>148</v>
      </c>
      <c r="L13995" t="s">
        <v>151</v>
      </c>
      <c r="O13995" s="100">
        <v>2012</v>
      </c>
    </row>
    <row r="13996" spans="1:15" x14ac:dyDescent="0.25">
      <c r="A13996">
        <v>7</v>
      </c>
      <c r="B13996" t="s">
        <v>958</v>
      </c>
      <c r="C13996">
        <v>82</v>
      </c>
      <c r="D13996" t="s">
        <v>364</v>
      </c>
      <c r="E13996" t="s">
        <v>1009</v>
      </c>
      <c r="F13996">
        <v>11322</v>
      </c>
      <c r="G13996" t="s">
        <v>366</v>
      </c>
      <c r="H13996" s="101">
        <v>1978.35</v>
      </c>
      <c r="I13996">
        <v>145.52000000000001</v>
      </c>
      <c r="J13996" s="8">
        <v>41116</v>
      </c>
      <c r="K13996" t="s">
        <v>148</v>
      </c>
      <c r="L13996" t="s">
        <v>151</v>
      </c>
      <c r="O13996" s="100">
        <v>2012</v>
      </c>
    </row>
    <row r="13997" spans="1:15" x14ac:dyDescent="0.25">
      <c r="A13997">
        <v>7</v>
      </c>
      <c r="B13997" t="s">
        <v>958</v>
      </c>
      <c r="C13997">
        <v>82</v>
      </c>
      <c r="D13997" t="s">
        <v>364</v>
      </c>
      <c r="E13997" t="s">
        <v>1010</v>
      </c>
      <c r="F13997">
        <v>13551</v>
      </c>
      <c r="G13997" t="s">
        <v>366</v>
      </c>
      <c r="H13997" s="101">
        <v>1920.16</v>
      </c>
      <c r="I13997">
        <v>146.88999999999999</v>
      </c>
      <c r="J13997" s="8">
        <v>41116</v>
      </c>
      <c r="K13997" t="s">
        <v>148</v>
      </c>
      <c r="L13997" t="s">
        <v>151</v>
      </c>
      <c r="O13997" s="100">
        <v>2012</v>
      </c>
    </row>
    <row r="13998" spans="1:15" x14ac:dyDescent="0.25">
      <c r="A13998">
        <v>7</v>
      </c>
      <c r="B13998" t="s">
        <v>958</v>
      </c>
      <c r="C13998">
        <v>85</v>
      </c>
      <c r="D13998" t="s">
        <v>381</v>
      </c>
      <c r="E13998" t="s">
        <v>1508</v>
      </c>
      <c r="F13998">
        <v>13683</v>
      </c>
      <c r="G13998" t="s">
        <v>383</v>
      </c>
      <c r="H13998" s="101">
        <v>1952.5</v>
      </c>
      <c r="I13998">
        <v>282.14999999999998</v>
      </c>
      <c r="J13998" s="8">
        <v>41116</v>
      </c>
      <c r="K13998" t="s">
        <v>148</v>
      </c>
      <c r="L13998" t="s">
        <v>151</v>
      </c>
      <c r="O13998" s="100">
        <v>2012</v>
      </c>
    </row>
    <row r="13999" spans="1:15" x14ac:dyDescent="0.25">
      <c r="A13999">
        <v>7</v>
      </c>
      <c r="B13999" t="s">
        <v>958</v>
      </c>
      <c r="C13999">
        <v>85</v>
      </c>
      <c r="D13999" t="s">
        <v>381</v>
      </c>
      <c r="E13999" t="s">
        <v>1437</v>
      </c>
      <c r="F13999">
        <v>13630</v>
      </c>
      <c r="G13999" t="s">
        <v>383</v>
      </c>
      <c r="H13999" s="101">
        <v>1536.61</v>
      </c>
      <c r="I13999">
        <v>117.55</v>
      </c>
      <c r="J13999" s="8">
        <v>41116</v>
      </c>
      <c r="K13999" t="s">
        <v>148</v>
      </c>
      <c r="L13999" t="s">
        <v>151</v>
      </c>
      <c r="O13999" s="100">
        <v>2012</v>
      </c>
    </row>
    <row r="14000" spans="1:15" x14ac:dyDescent="0.25">
      <c r="A14000">
        <v>7</v>
      </c>
      <c r="B14000" t="s">
        <v>958</v>
      </c>
      <c r="C14000">
        <v>85</v>
      </c>
      <c r="D14000" t="s">
        <v>381</v>
      </c>
      <c r="E14000" t="s">
        <v>1018</v>
      </c>
      <c r="F14000">
        <v>13106</v>
      </c>
      <c r="G14000" t="s">
        <v>383</v>
      </c>
      <c r="H14000" s="101">
        <v>1425.19</v>
      </c>
      <c r="I14000">
        <v>103.2</v>
      </c>
      <c r="J14000" s="8">
        <v>41116</v>
      </c>
      <c r="K14000" t="s">
        <v>148</v>
      </c>
      <c r="L14000" t="s">
        <v>151</v>
      </c>
      <c r="O14000" s="100">
        <v>2012</v>
      </c>
    </row>
    <row r="14001" spans="1:15" x14ac:dyDescent="0.25">
      <c r="A14001">
        <v>7</v>
      </c>
      <c r="B14001" t="s">
        <v>958</v>
      </c>
      <c r="C14001">
        <v>85</v>
      </c>
      <c r="D14001" t="s">
        <v>381</v>
      </c>
      <c r="E14001" t="s">
        <v>1001</v>
      </c>
      <c r="F14001">
        <v>12779</v>
      </c>
      <c r="G14001" t="s">
        <v>375</v>
      </c>
      <c r="H14001" s="101">
        <v>2115.39</v>
      </c>
      <c r="I14001">
        <v>135.44</v>
      </c>
      <c r="J14001" s="8">
        <v>41116</v>
      </c>
      <c r="K14001" t="s">
        <v>148</v>
      </c>
      <c r="L14001" t="s">
        <v>151</v>
      </c>
      <c r="O14001" s="100">
        <v>2012</v>
      </c>
    </row>
    <row r="14002" spans="1:15" x14ac:dyDescent="0.25">
      <c r="A14002">
        <v>7</v>
      </c>
      <c r="B14002" t="s">
        <v>958</v>
      </c>
      <c r="C14002">
        <v>86</v>
      </c>
      <c r="D14002" t="s">
        <v>393</v>
      </c>
      <c r="E14002" t="s">
        <v>1022</v>
      </c>
      <c r="F14002">
        <v>10960</v>
      </c>
      <c r="G14002" t="s">
        <v>400</v>
      </c>
      <c r="H14002" s="101">
        <v>2162.8200000000002</v>
      </c>
      <c r="I14002">
        <v>138.51</v>
      </c>
      <c r="J14002" s="8">
        <v>41116</v>
      </c>
      <c r="K14002" t="s">
        <v>148</v>
      </c>
      <c r="L14002" t="s">
        <v>151</v>
      </c>
      <c r="O14002" s="100">
        <v>2012</v>
      </c>
    </row>
    <row r="14003" spans="1:15" x14ac:dyDescent="0.25">
      <c r="A14003">
        <v>7</v>
      </c>
      <c r="B14003" t="s">
        <v>958</v>
      </c>
      <c r="C14003">
        <v>86</v>
      </c>
      <c r="D14003" t="s">
        <v>393</v>
      </c>
      <c r="E14003" t="s">
        <v>1023</v>
      </c>
      <c r="F14003">
        <v>12037</v>
      </c>
      <c r="G14003" t="s">
        <v>402</v>
      </c>
      <c r="H14003" s="101">
        <v>1216</v>
      </c>
      <c r="I14003">
        <v>87.2</v>
      </c>
      <c r="J14003" s="8">
        <v>41116</v>
      </c>
      <c r="K14003" t="s">
        <v>148</v>
      </c>
      <c r="L14003" t="s">
        <v>151</v>
      </c>
      <c r="O14003" s="100">
        <v>2012</v>
      </c>
    </row>
    <row r="14004" spans="1:15" x14ac:dyDescent="0.25">
      <c r="A14004">
        <v>7</v>
      </c>
      <c r="B14004" t="s">
        <v>958</v>
      </c>
      <c r="C14004">
        <v>92</v>
      </c>
      <c r="D14004" t="s">
        <v>407</v>
      </c>
      <c r="E14004" t="s">
        <v>1026</v>
      </c>
      <c r="F14004">
        <v>11138</v>
      </c>
      <c r="G14004" t="s">
        <v>411</v>
      </c>
      <c r="H14004" s="101">
        <v>1822.08</v>
      </c>
      <c r="I14004">
        <v>116.91</v>
      </c>
      <c r="J14004" s="8">
        <v>41116</v>
      </c>
      <c r="K14004" t="s">
        <v>148</v>
      </c>
      <c r="L14004" t="s">
        <v>151</v>
      </c>
      <c r="O14004" s="100">
        <v>2012</v>
      </c>
    </row>
    <row r="14005" spans="1:15" x14ac:dyDescent="0.25">
      <c r="A14005">
        <v>7</v>
      </c>
      <c r="B14005" t="s">
        <v>958</v>
      </c>
      <c r="C14005">
        <v>92</v>
      </c>
      <c r="D14005" t="s">
        <v>407</v>
      </c>
      <c r="E14005" t="s">
        <v>1027</v>
      </c>
      <c r="F14005">
        <v>11242</v>
      </c>
      <c r="G14005" t="s">
        <v>411</v>
      </c>
      <c r="H14005" s="101">
        <v>1318.4</v>
      </c>
      <c r="I14005">
        <v>94.19</v>
      </c>
      <c r="J14005" s="8">
        <v>41116</v>
      </c>
      <c r="K14005" t="s">
        <v>148</v>
      </c>
      <c r="L14005" t="s">
        <v>151</v>
      </c>
      <c r="O14005" s="100">
        <v>2012</v>
      </c>
    </row>
    <row r="14006" spans="1:15" x14ac:dyDescent="0.25">
      <c r="A14006">
        <v>7</v>
      </c>
      <c r="B14006" t="s">
        <v>958</v>
      </c>
      <c r="C14006">
        <v>93</v>
      </c>
      <c r="D14006" t="s">
        <v>418</v>
      </c>
      <c r="E14006" t="s">
        <v>1028</v>
      </c>
      <c r="F14006">
        <v>12624</v>
      </c>
      <c r="G14006" t="s">
        <v>584</v>
      </c>
      <c r="H14006" s="101">
        <v>2496</v>
      </c>
      <c r="I14006">
        <v>185.12</v>
      </c>
      <c r="J14006" s="8">
        <v>41116</v>
      </c>
      <c r="K14006" t="s">
        <v>148</v>
      </c>
      <c r="L14006" t="s">
        <v>151</v>
      </c>
      <c r="O14006" s="100">
        <v>2012</v>
      </c>
    </row>
    <row r="14007" spans="1:15" x14ac:dyDescent="0.25">
      <c r="A14007">
        <v>7</v>
      </c>
      <c r="B14007" t="s">
        <v>958</v>
      </c>
      <c r="C14007">
        <v>93</v>
      </c>
      <c r="D14007" t="s">
        <v>418</v>
      </c>
      <c r="E14007" t="s">
        <v>1004</v>
      </c>
      <c r="F14007">
        <v>13011</v>
      </c>
      <c r="G14007" t="s">
        <v>422</v>
      </c>
      <c r="H14007" s="101">
        <v>2100</v>
      </c>
      <c r="I14007">
        <v>154.26</v>
      </c>
      <c r="J14007" s="8">
        <v>41116</v>
      </c>
      <c r="K14007" t="s">
        <v>148</v>
      </c>
      <c r="L14007" t="s">
        <v>151</v>
      </c>
      <c r="O14007" s="100">
        <v>2012</v>
      </c>
    </row>
    <row r="14008" spans="1:15" x14ac:dyDescent="0.25">
      <c r="A14008">
        <v>7</v>
      </c>
      <c r="B14008" t="s">
        <v>958</v>
      </c>
      <c r="C14008">
        <v>93</v>
      </c>
      <c r="D14008" t="s">
        <v>418</v>
      </c>
      <c r="E14008" t="s">
        <v>1030</v>
      </c>
      <c r="F14008">
        <v>11421</v>
      </c>
      <c r="G14008" t="s">
        <v>424</v>
      </c>
      <c r="H14008" s="101">
        <v>2100.86</v>
      </c>
      <c r="I14008">
        <v>160.71</v>
      </c>
      <c r="J14008" s="8">
        <v>41116</v>
      </c>
      <c r="K14008" t="s">
        <v>148</v>
      </c>
      <c r="L14008" t="s">
        <v>151</v>
      </c>
      <c r="O14008" s="100">
        <v>2012</v>
      </c>
    </row>
    <row r="14009" spans="1:15" x14ac:dyDescent="0.25">
      <c r="A14009">
        <v>8</v>
      </c>
      <c r="B14009" t="s">
        <v>1033</v>
      </c>
      <c r="C14009">
        <v>14</v>
      </c>
      <c r="D14009" t="s">
        <v>172</v>
      </c>
      <c r="E14009" t="s">
        <v>1034</v>
      </c>
      <c r="F14009">
        <v>11610</v>
      </c>
      <c r="G14009" t="s">
        <v>452</v>
      </c>
      <c r="H14009" s="101">
        <v>4183.22</v>
      </c>
      <c r="I14009">
        <v>300.13</v>
      </c>
      <c r="J14009" s="8">
        <v>41116</v>
      </c>
      <c r="K14009" t="s">
        <v>148</v>
      </c>
      <c r="L14009" t="s">
        <v>151</v>
      </c>
      <c r="O14009" s="100">
        <v>2012</v>
      </c>
    </row>
    <row r="14010" spans="1:15" x14ac:dyDescent="0.25">
      <c r="A14010">
        <v>8</v>
      </c>
      <c r="B14010" t="s">
        <v>1033</v>
      </c>
      <c r="C14010">
        <v>14</v>
      </c>
      <c r="D14010" t="s">
        <v>172</v>
      </c>
      <c r="E14010" t="s">
        <v>1312</v>
      </c>
      <c r="F14010">
        <v>12006</v>
      </c>
      <c r="G14010" t="s">
        <v>181</v>
      </c>
      <c r="H14010">
        <v>763.02</v>
      </c>
      <c r="I14010">
        <v>58.37</v>
      </c>
      <c r="J14010" s="8">
        <v>41116</v>
      </c>
      <c r="K14010" t="s">
        <v>148</v>
      </c>
      <c r="L14010" t="s">
        <v>149</v>
      </c>
      <c r="O14010" s="100">
        <v>2012</v>
      </c>
    </row>
    <row r="14011" spans="1:15" x14ac:dyDescent="0.25">
      <c r="A14011">
        <v>8</v>
      </c>
      <c r="B14011" t="s">
        <v>1033</v>
      </c>
      <c r="C14011">
        <v>14</v>
      </c>
      <c r="D14011" t="s">
        <v>172</v>
      </c>
      <c r="E14011" t="s">
        <v>1035</v>
      </c>
      <c r="F14011">
        <v>11917</v>
      </c>
      <c r="G14011" t="s">
        <v>181</v>
      </c>
      <c r="H14011">
        <v>760</v>
      </c>
      <c r="I14011">
        <v>58.14</v>
      </c>
      <c r="J14011" s="8">
        <v>41116</v>
      </c>
      <c r="K14011" t="s">
        <v>148</v>
      </c>
      <c r="L14011" t="s">
        <v>149</v>
      </c>
      <c r="O14011" s="100">
        <v>2012</v>
      </c>
    </row>
    <row r="14012" spans="1:15" x14ac:dyDescent="0.25">
      <c r="A14012">
        <v>8</v>
      </c>
      <c r="B14012" t="s">
        <v>1033</v>
      </c>
      <c r="C14012">
        <v>14</v>
      </c>
      <c r="D14012" t="s">
        <v>172</v>
      </c>
      <c r="E14012" t="s">
        <v>1036</v>
      </c>
      <c r="F14012">
        <v>12198</v>
      </c>
      <c r="G14012" t="s">
        <v>181</v>
      </c>
      <c r="H14012" s="101">
        <v>3741.99</v>
      </c>
      <c r="I14012">
        <v>239.69</v>
      </c>
      <c r="J14012" s="8">
        <v>41116</v>
      </c>
      <c r="K14012" t="s">
        <v>148</v>
      </c>
      <c r="L14012" t="s">
        <v>151</v>
      </c>
      <c r="O14012" s="100">
        <v>2012</v>
      </c>
    </row>
    <row r="14013" spans="1:15" x14ac:dyDescent="0.25">
      <c r="A14013">
        <v>8</v>
      </c>
      <c r="B14013" t="s">
        <v>1033</v>
      </c>
      <c r="C14013">
        <v>14</v>
      </c>
      <c r="D14013" t="s">
        <v>172</v>
      </c>
      <c r="E14013" t="s">
        <v>1037</v>
      </c>
      <c r="F14013">
        <v>13083</v>
      </c>
      <c r="G14013" t="s">
        <v>181</v>
      </c>
      <c r="H14013">
        <v>782.8</v>
      </c>
      <c r="I14013">
        <v>59.88</v>
      </c>
      <c r="J14013" s="8">
        <v>41116</v>
      </c>
      <c r="K14013" t="s">
        <v>148</v>
      </c>
      <c r="L14013" t="s">
        <v>149</v>
      </c>
      <c r="O14013" s="100">
        <v>2012</v>
      </c>
    </row>
    <row r="14014" spans="1:15" x14ac:dyDescent="0.25">
      <c r="A14014">
        <v>8</v>
      </c>
      <c r="B14014" t="s">
        <v>1033</v>
      </c>
      <c r="C14014">
        <v>14</v>
      </c>
      <c r="D14014" t="s">
        <v>172</v>
      </c>
      <c r="E14014" t="s">
        <v>1038</v>
      </c>
      <c r="F14014">
        <v>11996</v>
      </c>
      <c r="G14014" t="s">
        <v>181</v>
      </c>
      <c r="H14014" s="101">
        <v>1998.44</v>
      </c>
      <c r="I14014">
        <v>152.88</v>
      </c>
      <c r="J14014" s="8">
        <v>41116</v>
      </c>
      <c r="K14014" t="s">
        <v>148</v>
      </c>
      <c r="L14014" t="s">
        <v>149</v>
      </c>
      <c r="O14014" s="100">
        <v>2012</v>
      </c>
    </row>
    <row r="14015" spans="1:15" x14ac:dyDescent="0.25">
      <c r="A14015">
        <v>8</v>
      </c>
      <c r="B14015" t="s">
        <v>1033</v>
      </c>
      <c r="C14015">
        <v>14</v>
      </c>
      <c r="D14015" t="s">
        <v>172</v>
      </c>
      <c r="E14015" t="s">
        <v>1039</v>
      </c>
      <c r="F14015">
        <v>13484</v>
      </c>
      <c r="G14015" t="s">
        <v>181</v>
      </c>
      <c r="H14015" s="101">
        <v>3000</v>
      </c>
      <c r="I14015">
        <v>229.5</v>
      </c>
      <c r="J14015" s="8">
        <v>41116</v>
      </c>
      <c r="K14015" t="s">
        <v>148</v>
      </c>
      <c r="L14015" t="s">
        <v>151</v>
      </c>
      <c r="O14015" s="100">
        <v>2012</v>
      </c>
    </row>
    <row r="14016" spans="1:15" x14ac:dyDescent="0.25">
      <c r="A14016">
        <v>8</v>
      </c>
      <c r="B14016" t="s">
        <v>1033</v>
      </c>
      <c r="C14016">
        <v>14</v>
      </c>
      <c r="D14016" t="s">
        <v>172</v>
      </c>
      <c r="E14016" t="s">
        <v>1040</v>
      </c>
      <c r="F14016">
        <v>13092</v>
      </c>
      <c r="G14016" t="s">
        <v>181</v>
      </c>
      <c r="H14016" s="101">
        <v>2891.92</v>
      </c>
      <c r="I14016">
        <v>209.52</v>
      </c>
      <c r="J14016" s="8">
        <v>41116</v>
      </c>
      <c r="K14016" t="s">
        <v>148</v>
      </c>
      <c r="L14016" t="s">
        <v>151</v>
      </c>
      <c r="O14016" s="100">
        <v>2012</v>
      </c>
    </row>
    <row r="14017" spans="1:15" x14ac:dyDescent="0.25">
      <c r="A14017">
        <v>8</v>
      </c>
      <c r="B14017" t="s">
        <v>1033</v>
      </c>
      <c r="C14017">
        <v>14</v>
      </c>
      <c r="D14017" t="s">
        <v>172</v>
      </c>
      <c r="E14017" t="s">
        <v>1050</v>
      </c>
      <c r="F14017">
        <v>13425</v>
      </c>
      <c r="G14017" t="s">
        <v>181</v>
      </c>
      <c r="H14017" s="101">
        <v>1699.5</v>
      </c>
      <c r="I14017">
        <v>130.01</v>
      </c>
      <c r="J14017" s="8">
        <v>41116</v>
      </c>
      <c r="K14017" t="s">
        <v>148</v>
      </c>
      <c r="L14017" t="s">
        <v>149</v>
      </c>
      <c r="O14017" s="100">
        <v>2012</v>
      </c>
    </row>
    <row r="14018" spans="1:15" x14ac:dyDescent="0.25">
      <c r="A14018">
        <v>8</v>
      </c>
      <c r="B14018" t="s">
        <v>1033</v>
      </c>
      <c r="C14018">
        <v>14</v>
      </c>
      <c r="D14018" t="s">
        <v>172</v>
      </c>
      <c r="E14018" t="s">
        <v>1041</v>
      </c>
      <c r="F14018">
        <v>12793</v>
      </c>
      <c r="G14018" t="s">
        <v>181</v>
      </c>
      <c r="H14018">
        <v>526.33000000000004</v>
      </c>
      <c r="I14018">
        <v>40.26</v>
      </c>
      <c r="J14018" s="8">
        <v>41116</v>
      </c>
      <c r="K14018" t="s">
        <v>148</v>
      </c>
      <c r="L14018" t="s">
        <v>149</v>
      </c>
      <c r="O14018" s="100">
        <v>2012</v>
      </c>
    </row>
    <row r="14019" spans="1:15" x14ac:dyDescent="0.25">
      <c r="A14019">
        <v>8</v>
      </c>
      <c r="B14019" t="s">
        <v>1033</v>
      </c>
      <c r="C14019">
        <v>14</v>
      </c>
      <c r="D14019" t="s">
        <v>172</v>
      </c>
      <c r="E14019" t="s">
        <v>1042</v>
      </c>
      <c r="F14019">
        <v>13022</v>
      </c>
      <c r="G14019" t="s">
        <v>181</v>
      </c>
      <c r="H14019">
        <v>340</v>
      </c>
      <c r="I14019">
        <v>26.01</v>
      </c>
      <c r="J14019" s="8">
        <v>41116</v>
      </c>
      <c r="K14019" t="s">
        <v>148</v>
      </c>
      <c r="L14019" t="s">
        <v>149</v>
      </c>
      <c r="O14019" s="100">
        <v>2012</v>
      </c>
    </row>
    <row r="14020" spans="1:15" x14ac:dyDescent="0.25">
      <c r="A14020">
        <v>8</v>
      </c>
      <c r="B14020" t="s">
        <v>1033</v>
      </c>
      <c r="C14020">
        <v>14</v>
      </c>
      <c r="D14020" t="s">
        <v>172</v>
      </c>
      <c r="E14020" t="s">
        <v>1044</v>
      </c>
      <c r="F14020">
        <v>12099</v>
      </c>
      <c r="G14020" t="s">
        <v>181</v>
      </c>
      <c r="H14020">
        <v>268.8</v>
      </c>
      <c r="I14020">
        <v>20.57</v>
      </c>
      <c r="J14020" s="8">
        <v>41116</v>
      </c>
      <c r="K14020" t="s">
        <v>148</v>
      </c>
      <c r="L14020" t="s">
        <v>149</v>
      </c>
      <c r="O14020" s="100">
        <v>2012</v>
      </c>
    </row>
    <row r="14021" spans="1:15" x14ac:dyDescent="0.25">
      <c r="A14021">
        <v>8</v>
      </c>
      <c r="B14021" t="s">
        <v>1033</v>
      </c>
      <c r="C14021">
        <v>14</v>
      </c>
      <c r="D14021" t="s">
        <v>172</v>
      </c>
      <c r="E14021" t="s">
        <v>1045</v>
      </c>
      <c r="F14021">
        <v>13411</v>
      </c>
      <c r="G14021" t="s">
        <v>181</v>
      </c>
      <c r="H14021" s="101">
        <v>3150</v>
      </c>
      <c r="I14021">
        <v>236.62</v>
      </c>
      <c r="J14021" s="8">
        <v>41116</v>
      </c>
      <c r="K14021" t="s">
        <v>148</v>
      </c>
      <c r="L14021" t="s">
        <v>151</v>
      </c>
      <c r="O14021" s="100">
        <v>2012</v>
      </c>
    </row>
    <row r="14022" spans="1:15" x14ac:dyDescent="0.25">
      <c r="A14022">
        <v>8</v>
      </c>
      <c r="B14022" t="s">
        <v>1033</v>
      </c>
      <c r="C14022">
        <v>14</v>
      </c>
      <c r="D14022" t="s">
        <v>172</v>
      </c>
      <c r="E14022" t="s">
        <v>1046</v>
      </c>
      <c r="F14022">
        <v>12787</v>
      </c>
      <c r="G14022" t="s">
        <v>181</v>
      </c>
      <c r="H14022">
        <v>289.69</v>
      </c>
      <c r="I14022">
        <v>22.16</v>
      </c>
      <c r="J14022" s="8">
        <v>41116</v>
      </c>
      <c r="K14022" t="s">
        <v>148</v>
      </c>
      <c r="L14022" t="s">
        <v>149</v>
      </c>
      <c r="O14022" s="100">
        <v>2012</v>
      </c>
    </row>
    <row r="14023" spans="1:15" x14ac:dyDescent="0.25">
      <c r="A14023">
        <v>8</v>
      </c>
      <c r="B14023" t="s">
        <v>1033</v>
      </c>
      <c r="C14023">
        <v>14</v>
      </c>
      <c r="D14023" t="s">
        <v>172</v>
      </c>
      <c r="E14023" t="s">
        <v>1047</v>
      </c>
      <c r="F14023">
        <v>13424</v>
      </c>
      <c r="G14023" t="s">
        <v>1048</v>
      </c>
      <c r="H14023">
        <v>864</v>
      </c>
      <c r="I14023">
        <v>66.099999999999994</v>
      </c>
      <c r="J14023" s="8">
        <v>41116</v>
      </c>
      <c r="K14023" t="s">
        <v>148</v>
      </c>
      <c r="L14023" t="s">
        <v>149</v>
      </c>
      <c r="O14023" s="100">
        <v>2012</v>
      </c>
    </row>
    <row r="14024" spans="1:15" x14ac:dyDescent="0.25">
      <c r="A14024">
        <v>8</v>
      </c>
      <c r="B14024" t="s">
        <v>1033</v>
      </c>
      <c r="C14024">
        <v>14</v>
      </c>
      <c r="D14024" t="s">
        <v>172</v>
      </c>
      <c r="E14024" t="s">
        <v>1049</v>
      </c>
      <c r="F14024">
        <v>13317</v>
      </c>
      <c r="G14024" t="s">
        <v>1048</v>
      </c>
      <c r="H14024">
        <v>255.15</v>
      </c>
      <c r="I14024">
        <v>36.869999999999997</v>
      </c>
      <c r="J14024" s="8">
        <v>41116</v>
      </c>
      <c r="K14024" t="s">
        <v>148</v>
      </c>
      <c r="L14024" t="s">
        <v>149</v>
      </c>
      <c r="O14024" s="100">
        <v>2012</v>
      </c>
    </row>
    <row r="14025" spans="1:15" x14ac:dyDescent="0.25">
      <c r="A14025">
        <v>8</v>
      </c>
      <c r="B14025" t="s">
        <v>1033</v>
      </c>
      <c r="C14025">
        <v>14</v>
      </c>
      <c r="D14025" t="s">
        <v>172</v>
      </c>
      <c r="E14025" t="s">
        <v>1051</v>
      </c>
      <c r="F14025">
        <v>13316</v>
      </c>
      <c r="G14025" t="s">
        <v>1048</v>
      </c>
      <c r="H14025">
        <v>783</v>
      </c>
      <c r="I14025">
        <v>59.9</v>
      </c>
      <c r="J14025" s="8">
        <v>41116</v>
      </c>
      <c r="K14025" t="s">
        <v>148</v>
      </c>
      <c r="L14025" t="s">
        <v>149</v>
      </c>
      <c r="O14025" s="100">
        <v>2012</v>
      </c>
    </row>
    <row r="14026" spans="1:15" x14ac:dyDescent="0.25">
      <c r="A14026">
        <v>8</v>
      </c>
      <c r="B14026" t="s">
        <v>1033</v>
      </c>
      <c r="C14026">
        <v>72</v>
      </c>
      <c r="D14026" t="s">
        <v>305</v>
      </c>
      <c r="E14026" t="s">
        <v>1055</v>
      </c>
      <c r="F14026">
        <v>11638</v>
      </c>
      <c r="G14026" t="s">
        <v>307</v>
      </c>
      <c r="H14026" s="101">
        <v>2523.5</v>
      </c>
      <c r="I14026">
        <v>193.05</v>
      </c>
      <c r="J14026" s="8">
        <v>41116</v>
      </c>
      <c r="K14026" t="s">
        <v>148</v>
      </c>
      <c r="L14026" t="s">
        <v>190</v>
      </c>
      <c r="O14026" s="100">
        <v>2012</v>
      </c>
    </row>
    <row r="14027" spans="1:15" x14ac:dyDescent="0.25">
      <c r="A14027">
        <v>8</v>
      </c>
      <c r="B14027" t="s">
        <v>1033</v>
      </c>
      <c r="C14027">
        <v>74</v>
      </c>
      <c r="D14027" t="s">
        <v>328</v>
      </c>
      <c r="E14027" t="s">
        <v>1057</v>
      </c>
      <c r="F14027">
        <v>11365</v>
      </c>
      <c r="G14027" t="s">
        <v>333</v>
      </c>
      <c r="H14027" s="101">
        <v>1867.2</v>
      </c>
      <c r="I14027">
        <v>142.84</v>
      </c>
      <c r="J14027" s="8">
        <v>41116</v>
      </c>
      <c r="K14027" t="s">
        <v>148</v>
      </c>
      <c r="L14027" t="s">
        <v>151</v>
      </c>
      <c r="O14027" s="100">
        <v>2012</v>
      </c>
    </row>
    <row r="14028" spans="1:15" x14ac:dyDescent="0.25">
      <c r="A14028">
        <v>8</v>
      </c>
      <c r="B14028" t="s">
        <v>1033</v>
      </c>
      <c r="C14028">
        <v>80</v>
      </c>
      <c r="D14028" t="s">
        <v>348</v>
      </c>
      <c r="E14028" t="s">
        <v>1059</v>
      </c>
      <c r="F14028">
        <v>9370</v>
      </c>
      <c r="G14028" t="s">
        <v>174</v>
      </c>
      <c r="H14028" s="101">
        <v>2160</v>
      </c>
      <c r="I14028">
        <v>159.16</v>
      </c>
      <c r="J14028" s="8">
        <v>41116</v>
      </c>
      <c r="K14028" t="s">
        <v>148</v>
      </c>
      <c r="L14028" t="s">
        <v>151</v>
      </c>
      <c r="O14028" s="100">
        <v>2012</v>
      </c>
    </row>
    <row r="14029" spans="1:15" x14ac:dyDescent="0.25">
      <c r="A14029">
        <v>8</v>
      </c>
      <c r="B14029" t="s">
        <v>1033</v>
      </c>
      <c r="C14029">
        <v>80</v>
      </c>
      <c r="D14029" t="s">
        <v>348</v>
      </c>
      <c r="E14029" t="s">
        <v>1061</v>
      </c>
      <c r="F14029">
        <v>11511</v>
      </c>
      <c r="G14029" t="s">
        <v>352</v>
      </c>
      <c r="H14029" s="101">
        <v>5030.5</v>
      </c>
      <c r="I14029">
        <v>381.35</v>
      </c>
      <c r="J14029" s="8">
        <v>41116</v>
      </c>
      <c r="K14029" t="s">
        <v>148</v>
      </c>
      <c r="L14029" t="s">
        <v>151</v>
      </c>
      <c r="O14029" s="100">
        <v>2012</v>
      </c>
    </row>
    <row r="14030" spans="1:15" x14ac:dyDescent="0.25">
      <c r="A14030">
        <v>8</v>
      </c>
      <c r="B14030" t="s">
        <v>1033</v>
      </c>
      <c r="C14030">
        <v>82</v>
      </c>
      <c r="D14030" t="s">
        <v>364</v>
      </c>
      <c r="E14030" t="s">
        <v>1064</v>
      </c>
      <c r="F14030">
        <v>12143</v>
      </c>
      <c r="G14030" t="s">
        <v>560</v>
      </c>
      <c r="H14030" s="101">
        <v>2376.52</v>
      </c>
      <c r="I14030">
        <v>181.8</v>
      </c>
      <c r="J14030" s="8">
        <v>41116</v>
      </c>
      <c r="K14030" t="s">
        <v>148</v>
      </c>
      <c r="L14030" t="s">
        <v>151</v>
      </c>
      <c r="O14030" s="100">
        <v>2012</v>
      </c>
    </row>
    <row r="14031" spans="1:15" x14ac:dyDescent="0.25">
      <c r="A14031">
        <v>8</v>
      </c>
      <c r="B14031" t="s">
        <v>1033</v>
      </c>
      <c r="C14031">
        <v>85</v>
      </c>
      <c r="D14031" t="s">
        <v>381</v>
      </c>
      <c r="E14031" t="s">
        <v>1509</v>
      </c>
      <c r="F14031">
        <v>12635</v>
      </c>
      <c r="G14031" t="s">
        <v>383</v>
      </c>
      <c r="H14031" s="101">
        <v>1859.4</v>
      </c>
      <c r="I14031">
        <v>268.68</v>
      </c>
      <c r="J14031" s="8">
        <v>41116</v>
      </c>
      <c r="K14031" t="s">
        <v>148</v>
      </c>
      <c r="L14031" t="s">
        <v>151</v>
      </c>
      <c r="O14031" s="100">
        <v>2012</v>
      </c>
    </row>
    <row r="14032" spans="1:15" x14ac:dyDescent="0.25">
      <c r="A14032">
        <v>8</v>
      </c>
      <c r="B14032" t="s">
        <v>1033</v>
      </c>
      <c r="C14032">
        <v>86</v>
      </c>
      <c r="D14032" t="s">
        <v>393</v>
      </c>
      <c r="E14032" t="s">
        <v>1066</v>
      </c>
      <c r="F14032">
        <v>13505</v>
      </c>
      <c r="G14032" t="s">
        <v>398</v>
      </c>
      <c r="H14032" s="101">
        <v>1177.75</v>
      </c>
      <c r="I14032">
        <v>90.1</v>
      </c>
      <c r="J14032" s="8">
        <v>41116</v>
      </c>
      <c r="K14032" t="s">
        <v>148</v>
      </c>
      <c r="L14032" t="s">
        <v>151</v>
      </c>
      <c r="O14032" s="100">
        <v>2012</v>
      </c>
    </row>
    <row r="14033" spans="1:15" x14ac:dyDescent="0.25">
      <c r="A14033">
        <v>8</v>
      </c>
      <c r="B14033" t="s">
        <v>1033</v>
      </c>
      <c r="C14033">
        <v>86</v>
      </c>
      <c r="D14033" t="s">
        <v>393</v>
      </c>
      <c r="E14033" t="s">
        <v>1510</v>
      </c>
      <c r="F14033">
        <v>13688</v>
      </c>
      <c r="G14033" t="s">
        <v>402</v>
      </c>
      <c r="H14033">
        <v>430.4</v>
      </c>
      <c r="I14033">
        <v>62.18</v>
      </c>
      <c r="J14033" s="8">
        <v>41116</v>
      </c>
      <c r="K14033" t="s">
        <v>148</v>
      </c>
      <c r="L14033" t="s">
        <v>151</v>
      </c>
      <c r="O14033" s="100">
        <v>2012</v>
      </c>
    </row>
    <row r="14034" spans="1:15" x14ac:dyDescent="0.25">
      <c r="A14034">
        <v>8</v>
      </c>
      <c r="B14034" t="s">
        <v>1033</v>
      </c>
      <c r="C14034">
        <v>93</v>
      </c>
      <c r="D14034" t="s">
        <v>418</v>
      </c>
      <c r="E14034" t="s">
        <v>1456</v>
      </c>
      <c r="F14034">
        <v>12417</v>
      </c>
      <c r="G14034" t="s">
        <v>422</v>
      </c>
      <c r="H14034" s="101">
        <v>2806.65</v>
      </c>
      <c r="I14034">
        <v>208.88</v>
      </c>
      <c r="J14034" s="8">
        <v>41116</v>
      </c>
      <c r="K14034" t="s">
        <v>148</v>
      </c>
      <c r="L14034" t="s">
        <v>151</v>
      </c>
      <c r="O14034" s="100">
        <v>2012</v>
      </c>
    </row>
    <row r="14035" spans="1:15" x14ac:dyDescent="0.25">
      <c r="A14035">
        <v>9</v>
      </c>
      <c r="B14035" t="s">
        <v>1067</v>
      </c>
      <c r="C14035">
        <v>2</v>
      </c>
      <c r="D14035" t="s">
        <v>959</v>
      </c>
      <c r="E14035" t="s">
        <v>1068</v>
      </c>
      <c r="F14035">
        <v>13255</v>
      </c>
      <c r="G14035" t="s">
        <v>750</v>
      </c>
      <c r="H14035" s="101">
        <v>2080</v>
      </c>
      <c r="I14035">
        <v>155.63999999999999</v>
      </c>
      <c r="J14035" s="8">
        <v>41116</v>
      </c>
      <c r="K14035" t="s">
        <v>148</v>
      </c>
      <c r="L14035" t="s">
        <v>151</v>
      </c>
      <c r="O14035" s="100">
        <v>2012</v>
      </c>
    </row>
    <row r="14036" spans="1:15" x14ac:dyDescent="0.25">
      <c r="A14036">
        <v>9</v>
      </c>
      <c r="B14036" t="s">
        <v>1067</v>
      </c>
      <c r="C14036">
        <v>3</v>
      </c>
      <c r="D14036" t="s">
        <v>596</v>
      </c>
      <c r="E14036" t="s">
        <v>1070</v>
      </c>
      <c r="F14036">
        <v>13418</v>
      </c>
      <c r="G14036" t="s">
        <v>600</v>
      </c>
      <c r="H14036" s="101">
        <v>1337.5</v>
      </c>
      <c r="I14036">
        <v>102.32</v>
      </c>
      <c r="J14036" s="8">
        <v>41116</v>
      </c>
      <c r="K14036" t="s">
        <v>148</v>
      </c>
      <c r="L14036" t="s">
        <v>149</v>
      </c>
      <c r="O14036" s="100">
        <v>2012</v>
      </c>
    </row>
    <row r="14037" spans="1:15" x14ac:dyDescent="0.25">
      <c r="A14037">
        <v>9</v>
      </c>
      <c r="B14037" t="s">
        <v>1067</v>
      </c>
      <c r="C14037">
        <v>3</v>
      </c>
      <c r="D14037" t="s">
        <v>596</v>
      </c>
      <c r="E14037" t="s">
        <v>1071</v>
      </c>
      <c r="F14037">
        <v>12928</v>
      </c>
      <c r="G14037" t="s">
        <v>600</v>
      </c>
      <c r="H14037">
        <v>838.28</v>
      </c>
      <c r="I14037">
        <v>121.13</v>
      </c>
      <c r="J14037" s="8">
        <v>41116</v>
      </c>
      <c r="K14037" t="s">
        <v>148</v>
      </c>
      <c r="L14037" t="s">
        <v>149</v>
      </c>
      <c r="O14037" s="100">
        <v>2012</v>
      </c>
    </row>
    <row r="14038" spans="1:15" x14ac:dyDescent="0.25">
      <c r="A14038">
        <v>9</v>
      </c>
      <c r="B14038" t="s">
        <v>1067</v>
      </c>
      <c r="C14038">
        <v>3</v>
      </c>
      <c r="D14038" t="s">
        <v>596</v>
      </c>
      <c r="E14038" t="s">
        <v>1342</v>
      </c>
      <c r="F14038">
        <v>12693</v>
      </c>
      <c r="G14038" t="s">
        <v>600</v>
      </c>
      <c r="H14038">
        <v>928.38</v>
      </c>
      <c r="I14038">
        <v>134.15</v>
      </c>
      <c r="J14038" s="8">
        <v>41116</v>
      </c>
      <c r="K14038" t="s">
        <v>148</v>
      </c>
      <c r="L14038" t="s">
        <v>149</v>
      </c>
      <c r="O14038" s="100">
        <v>2012</v>
      </c>
    </row>
    <row r="14039" spans="1:15" x14ac:dyDescent="0.25">
      <c r="A14039">
        <v>9</v>
      </c>
      <c r="B14039" t="s">
        <v>1067</v>
      </c>
      <c r="C14039">
        <v>32</v>
      </c>
      <c r="D14039" t="s">
        <v>266</v>
      </c>
      <c r="E14039" t="s">
        <v>1073</v>
      </c>
      <c r="F14039">
        <v>12868</v>
      </c>
      <c r="G14039" t="s">
        <v>268</v>
      </c>
      <c r="H14039" s="101">
        <v>1821.6</v>
      </c>
      <c r="I14039">
        <v>132.1</v>
      </c>
      <c r="J14039" s="8">
        <v>41116</v>
      </c>
      <c r="K14039" t="s">
        <v>148</v>
      </c>
      <c r="L14039" t="s">
        <v>151</v>
      </c>
      <c r="O14039" s="100">
        <v>2012</v>
      </c>
    </row>
    <row r="14040" spans="1:15" x14ac:dyDescent="0.25">
      <c r="A14040">
        <v>9</v>
      </c>
      <c r="B14040" t="s">
        <v>1067</v>
      </c>
      <c r="C14040">
        <v>32</v>
      </c>
      <c r="D14040" t="s">
        <v>266</v>
      </c>
      <c r="E14040" t="s">
        <v>1074</v>
      </c>
      <c r="F14040">
        <v>12952</v>
      </c>
      <c r="G14040" t="s">
        <v>268</v>
      </c>
      <c r="H14040" s="101">
        <v>1162.82</v>
      </c>
      <c r="I14040">
        <v>88.95</v>
      </c>
      <c r="J14040" s="8">
        <v>41116</v>
      </c>
      <c r="K14040" t="s">
        <v>148</v>
      </c>
      <c r="L14040" t="s">
        <v>149</v>
      </c>
      <c r="O14040" s="100">
        <v>2012</v>
      </c>
    </row>
    <row r="14041" spans="1:15" x14ac:dyDescent="0.25">
      <c r="A14041">
        <v>9</v>
      </c>
      <c r="B14041" t="s">
        <v>1067</v>
      </c>
      <c r="C14041">
        <v>46</v>
      </c>
      <c r="D14041" t="s">
        <v>281</v>
      </c>
      <c r="E14041" t="s">
        <v>1076</v>
      </c>
      <c r="F14041">
        <v>12724</v>
      </c>
      <c r="G14041" t="s">
        <v>283</v>
      </c>
      <c r="H14041">
        <v>642.45000000000005</v>
      </c>
      <c r="I14041">
        <v>49.15</v>
      </c>
      <c r="J14041" s="8">
        <v>41116</v>
      </c>
      <c r="K14041" t="s">
        <v>148</v>
      </c>
      <c r="L14041" t="s">
        <v>149</v>
      </c>
      <c r="O14041" s="100">
        <v>2012</v>
      </c>
    </row>
    <row r="14042" spans="1:15" x14ac:dyDescent="0.25">
      <c r="A14042">
        <v>9</v>
      </c>
      <c r="B14042" t="s">
        <v>1067</v>
      </c>
      <c r="C14042">
        <v>46</v>
      </c>
      <c r="D14042" t="s">
        <v>281</v>
      </c>
      <c r="E14042" t="s">
        <v>1077</v>
      </c>
      <c r="F14042">
        <v>11753</v>
      </c>
      <c r="G14042" t="s">
        <v>283</v>
      </c>
      <c r="H14042" s="101">
        <v>2280</v>
      </c>
      <c r="I14042">
        <v>168.6</v>
      </c>
      <c r="J14042" s="8">
        <v>41116</v>
      </c>
      <c r="K14042" t="s">
        <v>148</v>
      </c>
      <c r="L14042" t="s">
        <v>151</v>
      </c>
      <c r="O14042" s="100">
        <v>2012</v>
      </c>
    </row>
    <row r="14043" spans="1:15" x14ac:dyDescent="0.25">
      <c r="A14043">
        <v>9</v>
      </c>
      <c r="B14043" t="s">
        <v>1067</v>
      </c>
      <c r="C14043">
        <v>72</v>
      </c>
      <c r="D14043" t="s">
        <v>305</v>
      </c>
      <c r="E14043" t="s">
        <v>1080</v>
      </c>
      <c r="F14043">
        <v>13140</v>
      </c>
      <c r="G14043" t="s">
        <v>307</v>
      </c>
      <c r="H14043" s="101">
        <v>1030</v>
      </c>
      <c r="I14043">
        <v>78.8</v>
      </c>
      <c r="J14043" s="8">
        <v>41116</v>
      </c>
      <c r="K14043" t="s">
        <v>148</v>
      </c>
      <c r="L14043" t="s">
        <v>149</v>
      </c>
      <c r="O14043" s="100">
        <v>2012</v>
      </c>
    </row>
    <row r="14044" spans="1:15" x14ac:dyDescent="0.25">
      <c r="A14044">
        <v>9</v>
      </c>
      <c r="B14044" t="s">
        <v>1067</v>
      </c>
      <c r="C14044">
        <v>72</v>
      </c>
      <c r="D14044" t="s">
        <v>305</v>
      </c>
      <c r="E14044" t="s">
        <v>1081</v>
      </c>
      <c r="F14044">
        <v>13465</v>
      </c>
      <c r="G14044" t="s">
        <v>307</v>
      </c>
      <c r="H14044" s="101">
        <v>1380</v>
      </c>
      <c r="I14044">
        <v>105.57</v>
      </c>
      <c r="J14044" s="8">
        <v>41116</v>
      </c>
      <c r="K14044" t="s">
        <v>148</v>
      </c>
      <c r="L14044" t="s">
        <v>149</v>
      </c>
      <c r="O14044" s="100">
        <v>2012</v>
      </c>
    </row>
    <row r="14045" spans="1:15" x14ac:dyDescent="0.25">
      <c r="A14045">
        <v>9</v>
      </c>
      <c r="B14045" t="s">
        <v>1067</v>
      </c>
      <c r="C14045">
        <v>72</v>
      </c>
      <c r="D14045" t="s">
        <v>305</v>
      </c>
      <c r="E14045" t="s">
        <v>1082</v>
      </c>
      <c r="F14045">
        <v>12929</v>
      </c>
      <c r="G14045" t="s">
        <v>307</v>
      </c>
      <c r="H14045" s="101">
        <v>1912.68</v>
      </c>
      <c r="I14045">
        <v>146.32</v>
      </c>
      <c r="J14045" s="8">
        <v>41116</v>
      </c>
      <c r="K14045" t="s">
        <v>148</v>
      </c>
      <c r="L14045" t="s">
        <v>151</v>
      </c>
      <c r="O14045" s="100">
        <v>2012</v>
      </c>
    </row>
    <row r="14046" spans="1:15" x14ac:dyDescent="0.25">
      <c r="A14046">
        <v>9</v>
      </c>
      <c r="B14046" t="s">
        <v>1067</v>
      </c>
      <c r="C14046">
        <v>72</v>
      </c>
      <c r="D14046" t="s">
        <v>305</v>
      </c>
      <c r="E14046" t="s">
        <v>1085</v>
      </c>
      <c r="F14046">
        <v>12879</v>
      </c>
      <c r="G14046" t="s">
        <v>307</v>
      </c>
      <c r="H14046" s="101">
        <v>1270.5</v>
      </c>
      <c r="I14046">
        <v>97.19</v>
      </c>
      <c r="J14046" s="8">
        <v>41116</v>
      </c>
      <c r="K14046" t="s">
        <v>148</v>
      </c>
      <c r="L14046" t="s">
        <v>190</v>
      </c>
      <c r="O14046" s="100">
        <v>2012</v>
      </c>
    </row>
    <row r="14047" spans="1:15" x14ac:dyDescent="0.25">
      <c r="A14047">
        <v>9</v>
      </c>
      <c r="B14047" t="s">
        <v>1067</v>
      </c>
      <c r="C14047">
        <v>75</v>
      </c>
      <c r="D14047" t="s">
        <v>334</v>
      </c>
      <c r="E14047" t="s">
        <v>1389</v>
      </c>
      <c r="F14047">
        <v>13602</v>
      </c>
      <c r="G14047" t="s">
        <v>336</v>
      </c>
      <c r="H14047">
        <v>380</v>
      </c>
      <c r="I14047">
        <v>54.91</v>
      </c>
      <c r="J14047" s="8">
        <v>41116</v>
      </c>
      <c r="K14047" t="s">
        <v>148</v>
      </c>
      <c r="L14047" t="s">
        <v>190</v>
      </c>
      <c r="O14047" s="100">
        <v>2012</v>
      </c>
    </row>
    <row r="14048" spans="1:15" x14ac:dyDescent="0.25">
      <c r="A14048">
        <v>9</v>
      </c>
      <c r="B14048" t="s">
        <v>1067</v>
      </c>
      <c r="C14048">
        <v>75</v>
      </c>
      <c r="D14048" t="s">
        <v>334</v>
      </c>
      <c r="E14048" t="s">
        <v>1495</v>
      </c>
      <c r="F14048">
        <v>13678</v>
      </c>
      <c r="G14048" t="s">
        <v>336</v>
      </c>
      <c r="H14048">
        <v>349.41</v>
      </c>
      <c r="I14048">
        <v>50.49</v>
      </c>
      <c r="J14048" s="8">
        <v>41116</v>
      </c>
      <c r="K14048" t="s">
        <v>148</v>
      </c>
      <c r="L14048" t="s">
        <v>190</v>
      </c>
      <c r="O14048" s="100">
        <v>2012</v>
      </c>
    </row>
    <row r="14049" spans="1:15" x14ac:dyDescent="0.25">
      <c r="A14049">
        <v>9</v>
      </c>
      <c r="B14049" t="s">
        <v>1067</v>
      </c>
      <c r="C14049">
        <v>80</v>
      </c>
      <c r="D14049" t="s">
        <v>348</v>
      </c>
      <c r="E14049" t="s">
        <v>1101</v>
      </c>
      <c r="F14049">
        <v>12211</v>
      </c>
      <c r="G14049" t="s">
        <v>584</v>
      </c>
      <c r="H14049" s="101">
        <v>2252.9699999999998</v>
      </c>
      <c r="I14049">
        <v>150.18</v>
      </c>
      <c r="J14049" s="8">
        <v>41116</v>
      </c>
      <c r="K14049" t="s">
        <v>148</v>
      </c>
      <c r="L14049" t="s">
        <v>151</v>
      </c>
      <c r="O14049" s="100">
        <v>2012</v>
      </c>
    </row>
    <row r="14050" spans="1:15" x14ac:dyDescent="0.25">
      <c r="A14050">
        <v>9</v>
      </c>
      <c r="B14050" t="s">
        <v>1067</v>
      </c>
      <c r="C14050">
        <v>80</v>
      </c>
      <c r="D14050" t="s">
        <v>348</v>
      </c>
      <c r="E14050" t="s">
        <v>1086</v>
      </c>
      <c r="F14050">
        <v>359</v>
      </c>
      <c r="G14050" t="s">
        <v>174</v>
      </c>
      <c r="H14050" s="101">
        <v>1640</v>
      </c>
      <c r="I14050">
        <v>119.98</v>
      </c>
      <c r="J14050" s="8">
        <v>41116</v>
      </c>
      <c r="K14050" t="s">
        <v>148</v>
      </c>
      <c r="L14050" t="s">
        <v>151</v>
      </c>
      <c r="O14050" s="100">
        <v>2012</v>
      </c>
    </row>
    <row r="14051" spans="1:15" x14ac:dyDescent="0.25">
      <c r="A14051">
        <v>9</v>
      </c>
      <c r="B14051" t="s">
        <v>1067</v>
      </c>
      <c r="C14051">
        <v>80</v>
      </c>
      <c r="D14051" t="s">
        <v>348</v>
      </c>
      <c r="E14051" t="s">
        <v>1090</v>
      </c>
      <c r="F14051">
        <v>10962</v>
      </c>
      <c r="G14051" t="s">
        <v>352</v>
      </c>
      <c r="H14051" s="101">
        <v>3788</v>
      </c>
      <c r="I14051">
        <v>267.95</v>
      </c>
      <c r="J14051" s="8">
        <v>41116</v>
      </c>
      <c r="K14051" t="s">
        <v>148</v>
      </c>
      <c r="L14051" t="s">
        <v>151</v>
      </c>
      <c r="O14051" s="100">
        <v>2012</v>
      </c>
    </row>
    <row r="14052" spans="1:15" x14ac:dyDescent="0.25">
      <c r="A14052">
        <v>9</v>
      </c>
      <c r="B14052" t="s">
        <v>1067</v>
      </c>
      <c r="C14052">
        <v>80</v>
      </c>
      <c r="D14052" t="s">
        <v>348</v>
      </c>
      <c r="E14052" t="s">
        <v>1103</v>
      </c>
      <c r="F14052">
        <v>12091</v>
      </c>
      <c r="G14052" t="s">
        <v>422</v>
      </c>
      <c r="H14052" s="101">
        <v>2342.5700000000002</v>
      </c>
      <c r="I14052">
        <v>173.38</v>
      </c>
      <c r="J14052" s="8">
        <v>41116</v>
      </c>
      <c r="K14052" t="s">
        <v>148</v>
      </c>
      <c r="L14052" t="s">
        <v>151</v>
      </c>
      <c r="O14052" s="100">
        <v>2012</v>
      </c>
    </row>
    <row r="14053" spans="1:15" x14ac:dyDescent="0.25">
      <c r="A14053">
        <v>9</v>
      </c>
      <c r="B14053" t="s">
        <v>1067</v>
      </c>
      <c r="C14053">
        <v>80</v>
      </c>
      <c r="D14053" t="s">
        <v>348</v>
      </c>
      <c r="E14053" t="s">
        <v>1078</v>
      </c>
      <c r="F14053">
        <v>12238</v>
      </c>
      <c r="G14053" t="s">
        <v>428</v>
      </c>
      <c r="H14053" s="101">
        <v>2263.0300000000002</v>
      </c>
      <c r="I14053">
        <v>165.87</v>
      </c>
      <c r="J14053" s="8">
        <v>41116</v>
      </c>
      <c r="K14053" t="s">
        <v>148</v>
      </c>
      <c r="L14053" t="s">
        <v>151</v>
      </c>
      <c r="O14053" s="100">
        <v>2012</v>
      </c>
    </row>
    <row r="14054" spans="1:15" x14ac:dyDescent="0.25">
      <c r="A14054">
        <v>9</v>
      </c>
      <c r="B14054" t="s">
        <v>1067</v>
      </c>
      <c r="C14054">
        <v>82</v>
      </c>
      <c r="D14054" t="s">
        <v>364</v>
      </c>
      <c r="E14054" t="s">
        <v>1316</v>
      </c>
      <c r="F14054">
        <v>13572</v>
      </c>
      <c r="G14054" t="s">
        <v>366</v>
      </c>
      <c r="H14054" s="101">
        <v>1923.92</v>
      </c>
      <c r="I14054">
        <v>141.71</v>
      </c>
      <c r="J14054" s="8">
        <v>41116</v>
      </c>
      <c r="K14054" t="s">
        <v>148</v>
      </c>
      <c r="L14054" t="s">
        <v>151</v>
      </c>
      <c r="O14054" s="100">
        <v>2012</v>
      </c>
    </row>
    <row r="14055" spans="1:15" x14ac:dyDescent="0.25">
      <c r="A14055">
        <v>9</v>
      </c>
      <c r="B14055" t="s">
        <v>1067</v>
      </c>
      <c r="C14055">
        <v>82</v>
      </c>
      <c r="D14055" t="s">
        <v>364</v>
      </c>
      <c r="E14055" t="s">
        <v>1093</v>
      </c>
      <c r="F14055">
        <v>12849</v>
      </c>
      <c r="G14055" t="s">
        <v>366</v>
      </c>
      <c r="H14055" s="101">
        <v>2264</v>
      </c>
      <c r="I14055">
        <v>167.37</v>
      </c>
      <c r="J14055" s="8">
        <v>41116</v>
      </c>
      <c r="K14055" t="s">
        <v>148</v>
      </c>
      <c r="L14055" t="s">
        <v>151</v>
      </c>
      <c r="O14055" s="100">
        <v>2012</v>
      </c>
    </row>
    <row r="14056" spans="1:15" x14ac:dyDescent="0.25">
      <c r="A14056">
        <v>9</v>
      </c>
      <c r="B14056" t="s">
        <v>1067</v>
      </c>
      <c r="C14056">
        <v>85</v>
      </c>
      <c r="D14056" t="s">
        <v>381</v>
      </c>
      <c r="E14056" t="s">
        <v>1096</v>
      </c>
      <c r="F14056">
        <v>13209</v>
      </c>
      <c r="G14056" t="s">
        <v>383</v>
      </c>
      <c r="H14056" s="101">
        <v>1538.5</v>
      </c>
      <c r="I14056">
        <v>111.64</v>
      </c>
      <c r="J14056" s="8">
        <v>41116</v>
      </c>
      <c r="K14056" t="s">
        <v>148</v>
      </c>
      <c r="L14056" t="s">
        <v>151</v>
      </c>
      <c r="O14056" s="100">
        <v>2012</v>
      </c>
    </row>
    <row r="14057" spans="1:15" x14ac:dyDescent="0.25">
      <c r="A14057">
        <v>9</v>
      </c>
      <c r="B14057" t="s">
        <v>1067</v>
      </c>
      <c r="C14057">
        <v>85</v>
      </c>
      <c r="D14057" t="s">
        <v>381</v>
      </c>
      <c r="E14057" t="s">
        <v>1097</v>
      </c>
      <c r="F14057">
        <v>12515</v>
      </c>
      <c r="G14057" t="s">
        <v>375</v>
      </c>
      <c r="H14057" s="101">
        <v>2074.48</v>
      </c>
      <c r="I14057">
        <v>152.88</v>
      </c>
      <c r="J14057" s="8">
        <v>41116</v>
      </c>
      <c r="K14057" t="s">
        <v>148</v>
      </c>
      <c r="L14057" t="s">
        <v>151</v>
      </c>
      <c r="O14057" s="100">
        <v>2012</v>
      </c>
    </row>
    <row r="14058" spans="1:15" x14ac:dyDescent="0.25">
      <c r="A14058">
        <v>9</v>
      </c>
      <c r="B14058" t="s">
        <v>1067</v>
      </c>
      <c r="C14058">
        <v>86</v>
      </c>
      <c r="D14058" t="s">
        <v>393</v>
      </c>
      <c r="E14058" t="s">
        <v>1098</v>
      </c>
      <c r="F14058">
        <v>11886</v>
      </c>
      <c r="G14058" t="s">
        <v>402</v>
      </c>
      <c r="H14058">
        <v>315.08999999999997</v>
      </c>
      <c r="I14058">
        <v>45.54</v>
      </c>
      <c r="J14058" s="8">
        <v>41116</v>
      </c>
      <c r="K14058" t="s">
        <v>148</v>
      </c>
      <c r="L14058" t="s">
        <v>149</v>
      </c>
      <c r="O14058" s="100">
        <v>2012</v>
      </c>
    </row>
    <row r="14059" spans="1:15" x14ac:dyDescent="0.25">
      <c r="A14059">
        <v>9</v>
      </c>
      <c r="B14059" t="s">
        <v>1067</v>
      </c>
      <c r="C14059">
        <v>87</v>
      </c>
      <c r="D14059" t="s">
        <v>403</v>
      </c>
      <c r="E14059" t="s">
        <v>1099</v>
      </c>
      <c r="F14059">
        <v>13152</v>
      </c>
      <c r="G14059" t="s">
        <v>405</v>
      </c>
      <c r="H14059" s="101">
        <v>1320</v>
      </c>
      <c r="I14059">
        <v>98.45</v>
      </c>
      <c r="J14059" s="8">
        <v>41116</v>
      </c>
      <c r="K14059" t="s">
        <v>148</v>
      </c>
      <c r="L14059" t="s">
        <v>151</v>
      </c>
      <c r="O14059" s="100">
        <v>2012</v>
      </c>
    </row>
    <row r="14060" spans="1:15" x14ac:dyDescent="0.25">
      <c r="A14060">
        <v>9</v>
      </c>
      <c r="B14060" t="s">
        <v>1067</v>
      </c>
      <c r="C14060">
        <v>92</v>
      </c>
      <c r="D14060" t="s">
        <v>407</v>
      </c>
      <c r="E14060" t="s">
        <v>1100</v>
      </c>
      <c r="F14060">
        <v>10632</v>
      </c>
      <c r="G14060" t="s">
        <v>411</v>
      </c>
      <c r="H14060" s="101">
        <v>1387.36</v>
      </c>
      <c r="I14060">
        <v>100.92</v>
      </c>
      <c r="J14060" s="8">
        <v>41116</v>
      </c>
      <c r="K14060" t="s">
        <v>148</v>
      </c>
      <c r="L14060" t="s">
        <v>151</v>
      </c>
      <c r="O14060" s="100">
        <v>2012</v>
      </c>
    </row>
    <row r="14061" spans="1:15" x14ac:dyDescent="0.25">
      <c r="A14061">
        <v>9</v>
      </c>
      <c r="B14061" t="s">
        <v>1067</v>
      </c>
      <c r="C14061">
        <v>93</v>
      </c>
      <c r="D14061" t="s">
        <v>418</v>
      </c>
      <c r="E14061" t="s">
        <v>1069</v>
      </c>
      <c r="F14061">
        <v>11811</v>
      </c>
      <c r="G14061" t="s">
        <v>587</v>
      </c>
      <c r="H14061" s="101">
        <v>2063.38</v>
      </c>
      <c r="I14061">
        <v>155.26</v>
      </c>
      <c r="J14061" s="8">
        <v>41116</v>
      </c>
      <c r="K14061" t="s">
        <v>148</v>
      </c>
      <c r="L14061" t="s">
        <v>151</v>
      </c>
      <c r="O14061" s="100">
        <v>2012</v>
      </c>
    </row>
    <row r="14062" spans="1:15" x14ac:dyDescent="0.25">
      <c r="A14062">
        <v>9</v>
      </c>
      <c r="B14062" t="s">
        <v>1067</v>
      </c>
      <c r="C14062">
        <v>93</v>
      </c>
      <c r="D14062" t="s">
        <v>418</v>
      </c>
      <c r="E14062" t="s">
        <v>1088</v>
      </c>
      <c r="F14062">
        <v>12650</v>
      </c>
      <c r="G14062" t="s">
        <v>357</v>
      </c>
      <c r="H14062" s="101">
        <v>1551.12</v>
      </c>
      <c r="I14062">
        <v>113.45</v>
      </c>
      <c r="J14062" s="8">
        <v>41116</v>
      </c>
      <c r="K14062" t="s">
        <v>148</v>
      </c>
      <c r="L14062" t="s">
        <v>151</v>
      </c>
      <c r="O14062" s="100">
        <v>2012</v>
      </c>
    </row>
    <row r="14063" spans="1:15" x14ac:dyDescent="0.25">
      <c r="A14063">
        <v>10</v>
      </c>
      <c r="B14063" t="s">
        <v>1105</v>
      </c>
      <c r="C14063">
        <v>2</v>
      </c>
      <c r="D14063" t="s">
        <v>959</v>
      </c>
      <c r="E14063" t="s">
        <v>1107</v>
      </c>
      <c r="F14063">
        <v>12812</v>
      </c>
      <c r="G14063" t="s">
        <v>750</v>
      </c>
      <c r="H14063" s="101">
        <v>1628.43</v>
      </c>
      <c r="I14063">
        <v>119.1</v>
      </c>
      <c r="J14063" s="8">
        <v>41116</v>
      </c>
      <c r="K14063" t="s">
        <v>148</v>
      </c>
      <c r="L14063" t="s">
        <v>151</v>
      </c>
      <c r="O14063" s="100">
        <v>2012</v>
      </c>
    </row>
    <row r="14064" spans="1:15" x14ac:dyDescent="0.25">
      <c r="A14064">
        <v>10</v>
      </c>
      <c r="B14064" t="s">
        <v>1105</v>
      </c>
      <c r="C14064">
        <v>2</v>
      </c>
      <c r="D14064" t="s">
        <v>959</v>
      </c>
      <c r="E14064" t="s">
        <v>1114</v>
      </c>
      <c r="F14064">
        <v>12729</v>
      </c>
      <c r="G14064" t="s">
        <v>750</v>
      </c>
      <c r="H14064" s="101">
        <v>1330.8</v>
      </c>
      <c r="I14064">
        <v>101.81</v>
      </c>
      <c r="J14064" s="8">
        <v>41116</v>
      </c>
      <c r="K14064" t="s">
        <v>148</v>
      </c>
      <c r="L14064" t="s">
        <v>149</v>
      </c>
      <c r="O14064" s="100">
        <v>2012</v>
      </c>
    </row>
    <row r="14065" spans="1:15" x14ac:dyDescent="0.25">
      <c r="A14065">
        <v>10</v>
      </c>
      <c r="B14065" t="s">
        <v>1105</v>
      </c>
      <c r="C14065">
        <v>3</v>
      </c>
      <c r="D14065" t="s">
        <v>596</v>
      </c>
      <c r="E14065" t="s">
        <v>1109</v>
      </c>
      <c r="F14065">
        <v>12492</v>
      </c>
      <c r="G14065" t="s">
        <v>600</v>
      </c>
      <c r="H14065" s="101">
        <v>1731.39</v>
      </c>
      <c r="I14065">
        <v>127.24</v>
      </c>
      <c r="J14065" s="8">
        <v>41116</v>
      </c>
      <c r="K14065" t="s">
        <v>148</v>
      </c>
      <c r="L14065" t="s">
        <v>151</v>
      </c>
      <c r="O14065" s="100">
        <v>2012</v>
      </c>
    </row>
    <row r="14066" spans="1:15" x14ac:dyDescent="0.25">
      <c r="A14066">
        <v>10</v>
      </c>
      <c r="B14066" t="s">
        <v>1105</v>
      </c>
      <c r="C14066">
        <v>6</v>
      </c>
      <c r="D14066" t="s">
        <v>162</v>
      </c>
      <c r="E14066" t="s">
        <v>1485</v>
      </c>
      <c r="F14066">
        <v>13671</v>
      </c>
      <c r="G14066" t="s">
        <v>164</v>
      </c>
      <c r="H14066">
        <v>498.75</v>
      </c>
      <c r="I14066">
        <v>72.06</v>
      </c>
      <c r="J14066" s="8">
        <v>41116</v>
      </c>
      <c r="K14066" t="s">
        <v>148</v>
      </c>
      <c r="L14066" t="s">
        <v>149</v>
      </c>
      <c r="O14066" s="100">
        <v>2012</v>
      </c>
    </row>
    <row r="14067" spans="1:15" x14ac:dyDescent="0.25">
      <c r="A14067">
        <v>10</v>
      </c>
      <c r="B14067" t="s">
        <v>1105</v>
      </c>
      <c r="C14067">
        <v>6</v>
      </c>
      <c r="D14067" t="s">
        <v>162</v>
      </c>
      <c r="E14067" t="s">
        <v>1317</v>
      </c>
      <c r="F14067">
        <v>13172</v>
      </c>
      <c r="G14067" t="s">
        <v>164</v>
      </c>
      <c r="H14067" s="101">
        <v>1693.84</v>
      </c>
      <c r="I14067">
        <v>129.58000000000001</v>
      </c>
      <c r="J14067" s="8">
        <v>41116</v>
      </c>
      <c r="K14067" t="s">
        <v>148</v>
      </c>
      <c r="L14067" t="s">
        <v>443</v>
      </c>
      <c r="O14067" s="100">
        <v>2012</v>
      </c>
    </row>
    <row r="14068" spans="1:15" x14ac:dyDescent="0.25">
      <c r="A14068">
        <v>10</v>
      </c>
      <c r="B14068" t="s">
        <v>1105</v>
      </c>
      <c r="C14068">
        <v>6</v>
      </c>
      <c r="D14068" t="s">
        <v>162</v>
      </c>
      <c r="E14068" t="s">
        <v>1318</v>
      </c>
      <c r="F14068">
        <v>12972</v>
      </c>
      <c r="G14068" t="s">
        <v>164</v>
      </c>
      <c r="H14068">
        <v>44</v>
      </c>
      <c r="I14068">
        <v>6.36</v>
      </c>
      <c r="J14068" s="8">
        <v>41116</v>
      </c>
      <c r="K14068" t="s">
        <v>526</v>
      </c>
      <c r="L14068" t="s">
        <v>149</v>
      </c>
      <c r="O14068" s="100">
        <v>2012</v>
      </c>
    </row>
    <row r="14069" spans="1:15" x14ac:dyDescent="0.25">
      <c r="A14069">
        <v>10</v>
      </c>
      <c r="B14069" t="s">
        <v>1105</v>
      </c>
      <c r="C14069">
        <v>6</v>
      </c>
      <c r="D14069" t="s">
        <v>162</v>
      </c>
      <c r="E14069" t="s">
        <v>1117</v>
      </c>
      <c r="F14069">
        <v>13291</v>
      </c>
      <c r="G14069" t="s">
        <v>164</v>
      </c>
      <c r="H14069" s="101">
        <v>1436.16</v>
      </c>
      <c r="I14069">
        <v>109.86</v>
      </c>
      <c r="J14069" s="8">
        <v>41116</v>
      </c>
      <c r="K14069" t="s">
        <v>148</v>
      </c>
      <c r="L14069" t="s">
        <v>149</v>
      </c>
      <c r="O14069" s="100">
        <v>2012</v>
      </c>
    </row>
    <row r="14070" spans="1:15" x14ac:dyDescent="0.25">
      <c r="A14070">
        <v>10</v>
      </c>
      <c r="B14070" t="s">
        <v>1105</v>
      </c>
      <c r="C14070">
        <v>6</v>
      </c>
      <c r="D14070" t="s">
        <v>162</v>
      </c>
      <c r="E14070" t="s">
        <v>1457</v>
      </c>
      <c r="F14070">
        <v>12962</v>
      </c>
      <c r="G14070" t="s">
        <v>164</v>
      </c>
      <c r="H14070" s="101">
        <v>1675.8</v>
      </c>
      <c r="I14070">
        <v>120.94</v>
      </c>
      <c r="J14070" s="8">
        <v>41116</v>
      </c>
      <c r="K14070" t="s">
        <v>148</v>
      </c>
      <c r="L14070" t="s">
        <v>151</v>
      </c>
      <c r="O14070" s="100">
        <v>2012</v>
      </c>
    </row>
    <row r="14071" spans="1:15" x14ac:dyDescent="0.25">
      <c r="A14071">
        <v>10</v>
      </c>
      <c r="B14071" t="s">
        <v>1105</v>
      </c>
      <c r="C14071">
        <v>6</v>
      </c>
      <c r="D14071" t="s">
        <v>162</v>
      </c>
      <c r="E14071" t="s">
        <v>1438</v>
      </c>
      <c r="F14071">
        <v>13638</v>
      </c>
      <c r="G14071" t="s">
        <v>164</v>
      </c>
      <c r="H14071" s="101">
        <v>1269.56</v>
      </c>
      <c r="I14071">
        <v>183.45</v>
      </c>
      <c r="J14071" s="8">
        <v>41116</v>
      </c>
      <c r="K14071" t="s">
        <v>148</v>
      </c>
      <c r="L14071" t="s">
        <v>149</v>
      </c>
      <c r="O14071" s="100">
        <v>2012</v>
      </c>
    </row>
    <row r="14072" spans="1:15" x14ac:dyDescent="0.25">
      <c r="A14072">
        <v>10</v>
      </c>
      <c r="B14072" t="s">
        <v>1105</v>
      </c>
      <c r="C14072">
        <v>6</v>
      </c>
      <c r="D14072" t="s">
        <v>162</v>
      </c>
      <c r="E14072" t="s">
        <v>1118</v>
      </c>
      <c r="F14072">
        <v>13113</v>
      </c>
      <c r="G14072" t="s">
        <v>164</v>
      </c>
      <c r="H14072" s="101">
        <v>1276.17</v>
      </c>
      <c r="I14072">
        <v>97.62</v>
      </c>
      <c r="J14072" s="8">
        <v>41116</v>
      </c>
      <c r="K14072" t="s">
        <v>148</v>
      </c>
      <c r="L14072" t="s">
        <v>149</v>
      </c>
      <c r="O14072" s="100">
        <v>2012</v>
      </c>
    </row>
    <row r="14073" spans="1:15" x14ac:dyDescent="0.25">
      <c r="A14073">
        <v>10</v>
      </c>
      <c r="B14073" t="s">
        <v>1105</v>
      </c>
      <c r="C14073">
        <v>6</v>
      </c>
      <c r="D14073" t="s">
        <v>162</v>
      </c>
      <c r="E14073" t="s">
        <v>1120</v>
      </c>
      <c r="F14073">
        <v>13166</v>
      </c>
      <c r="G14073" t="s">
        <v>164</v>
      </c>
      <c r="H14073" s="101">
        <v>1344.96</v>
      </c>
      <c r="I14073">
        <v>102.89</v>
      </c>
      <c r="J14073" s="8">
        <v>41116</v>
      </c>
      <c r="K14073" t="s">
        <v>148</v>
      </c>
      <c r="L14073" t="s">
        <v>149</v>
      </c>
      <c r="O14073" s="100">
        <v>2012</v>
      </c>
    </row>
    <row r="14074" spans="1:15" x14ac:dyDescent="0.25">
      <c r="A14074">
        <v>10</v>
      </c>
      <c r="B14074" t="s">
        <v>1105</v>
      </c>
      <c r="C14074">
        <v>24</v>
      </c>
      <c r="D14074" t="s">
        <v>1121</v>
      </c>
      <c r="E14074" t="s">
        <v>1108</v>
      </c>
      <c r="F14074">
        <v>12941</v>
      </c>
      <c r="G14074" t="s">
        <v>207</v>
      </c>
      <c r="H14074" s="101">
        <v>1676.76</v>
      </c>
      <c r="I14074">
        <v>128.27000000000001</v>
      </c>
      <c r="J14074" s="8">
        <v>41116</v>
      </c>
      <c r="K14074" t="s">
        <v>148</v>
      </c>
      <c r="L14074" t="s">
        <v>151</v>
      </c>
      <c r="O14074" s="100">
        <v>2012</v>
      </c>
    </row>
    <row r="14075" spans="1:15" x14ac:dyDescent="0.25">
      <c r="A14075">
        <v>10</v>
      </c>
      <c r="B14075" t="s">
        <v>1105</v>
      </c>
      <c r="C14075">
        <v>24</v>
      </c>
      <c r="D14075" t="s">
        <v>1121</v>
      </c>
      <c r="E14075" t="s">
        <v>1122</v>
      </c>
      <c r="F14075">
        <v>13559</v>
      </c>
      <c r="G14075" t="s">
        <v>207</v>
      </c>
      <c r="H14075">
        <v>731.43</v>
      </c>
      <c r="I14075">
        <v>55.96</v>
      </c>
      <c r="J14075" s="8">
        <v>41116</v>
      </c>
      <c r="K14075" t="s">
        <v>148</v>
      </c>
      <c r="L14075" t="s">
        <v>149</v>
      </c>
      <c r="O14075" s="100">
        <v>2012</v>
      </c>
    </row>
    <row r="14076" spans="1:15" x14ac:dyDescent="0.25">
      <c r="A14076">
        <v>10</v>
      </c>
      <c r="B14076" t="s">
        <v>1105</v>
      </c>
      <c r="C14076">
        <v>24</v>
      </c>
      <c r="D14076" t="s">
        <v>1121</v>
      </c>
      <c r="E14076" t="s">
        <v>1110</v>
      </c>
      <c r="F14076">
        <v>12994</v>
      </c>
      <c r="G14076" t="s">
        <v>207</v>
      </c>
      <c r="H14076" s="101">
        <v>1622.77</v>
      </c>
      <c r="I14076">
        <v>124.14</v>
      </c>
      <c r="J14076" s="8">
        <v>41116</v>
      </c>
      <c r="K14076" t="s">
        <v>148</v>
      </c>
      <c r="L14076" t="s">
        <v>149</v>
      </c>
      <c r="O14076" s="100">
        <v>2012</v>
      </c>
    </row>
    <row r="14077" spans="1:15" x14ac:dyDescent="0.25">
      <c r="A14077">
        <v>10</v>
      </c>
      <c r="B14077" t="s">
        <v>1105</v>
      </c>
      <c r="C14077">
        <v>24</v>
      </c>
      <c r="D14077" t="s">
        <v>1121</v>
      </c>
      <c r="E14077" t="s">
        <v>1106</v>
      </c>
      <c r="F14077">
        <v>12922</v>
      </c>
      <c r="G14077" t="s">
        <v>207</v>
      </c>
      <c r="H14077" s="101">
        <v>1575.9</v>
      </c>
      <c r="I14077">
        <v>115.34</v>
      </c>
      <c r="J14077" s="8">
        <v>41116</v>
      </c>
      <c r="K14077" t="s">
        <v>148</v>
      </c>
      <c r="L14077" t="s">
        <v>151</v>
      </c>
      <c r="O14077" s="100">
        <v>2012</v>
      </c>
    </row>
    <row r="14078" spans="1:15" x14ac:dyDescent="0.25">
      <c r="A14078">
        <v>10</v>
      </c>
      <c r="B14078" t="s">
        <v>1105</v>
      </c>
      <c r="C14078">
        <v>24</v>
      </c>
      <c r="D14078" t="s">
        <v>1121</v>
      </c>
      <c r="E14078" t="s">
        <v>1319</v>
      </c>
      <c r="F14078">
        <v>13570</v>
      </c>
      <c r="G14078" t="s">
        <v>207</v>
      </c>
      <c r="H14078" s="101">
        <v>1391.25</v>
      </c>
      <c r="I14078">
        <v>106.43</v>
      </c>
      <c r="J14078" s="8">
        <v>41116</v>
      </c>
      <c r="K14078" t="s">
        <v>148</v>
      </c>
      <c r="L14078" t="s">
        <v>149</v>
      </c>
      <c r="O14078" s="100">
        <v>2012</v>
      </c>
    </row>
    <row r="14079" spans="1:15" x14ac:dyDescent="0.25">
      <c r="A14079">
        <v>10</v>
      </c>
      <c r="B14079" t="s">
        <v>1105</v>
      </c>
      <c r="C14079">
        <v>24</v>
      </c>
      <c r="D14079" t="s">
        <v>1121</v>
      </c>
      <c r="E14079" t="s">
        <v>1112</v>
      </c>
      <c r="F14079">
        <v>12760</v>
      </c>
      <c r="G14079" t="s">
        <v>207</v>
      </c>
      <c r="H14079" s="101">
        <v>1268.8</v>
      </c>
      <c r="I14079">
        <v>97.07</v>
      </c>
      <c r="J14079" s="8">
        <v>41116</v>
      </c>
      <c r="K14079" t="s">
        <v>148</v>
      </c>
      <c r="L14079" t="s">
        <v>149</v>
      </c>
      <c r="O14079" s="100">
        <v>2012</v>
      </c>
    </row>
    <row r="14080" spans="1:15" x14ac:dyDescent="0.25">
      <c r="A14080">
        <v>10</v>
      </c>
      <c r="B14080" t="s">
        <v>1105</v>
      </c>
      <c r="C14080">
        <v>24</v>
      </c>
      <c r="D14080" t="s">
        <v>1121</v>
      </c>
      <c r="E14080" t="s">
        <v>1113</v>
      </c>
      <c r="F14080">
        <v>13265</v>
      </c>
      <c r="G14080" t="s">
        <v>207</v>
      </c>
      <c r="H14080" s="101">
        <v>1367.62</v>
      </c>
      <c r="I14080">
        <v>104.62</v>
      </c>
      <c r="J14080" s="8">
        <v>41116</v>
      </c>
      <c r="K14080" t="s">
        <v>148</v>
      </c>
      <c r="L14080" t="s">
        <v>149</v>
      </c>
      <c r="O14080" s="100">
        <v>2012</v>
      </c>
    </row>
    <row r="14081" spans="1:15" x14ac:dyDescent="0.25">
      <c r="A14081">
        <v>10</v>
      </c>
      <c r="B14081" t="s">
        <v>1105</v>
      </c>
      <c r="C14081">
        <v>32</v>
      </c>
      <c r="D14081" t="s">
        <v>266</v>
      </c>
      <c r="E14081" t="s">
        <v>1446</v>
      </c>
      <c r="F14081">
        <v>13643</v>
      </c>
      <c r="G14081" t="s">
        <v>268</v>
      </c>
      <c r="H14081" s="101">
        <v>1144</v>
      </c>
      <c r="I14081">
        <v>165.31</v>
      </c>
      <c r="J14081" s="8">
        <v>41116</v>
      </c>
      <c r="K14081" t="s">
        <v>148</v>
      </c>
      <c r="L14081" t="s">
        <v>149</v>
      </c>
      <c r="O14081" s="100">
        <v>2012</v>
      </c>
    </row>
    <row r="14082" spans="1:15" x14ac:dyDescent="0.25">
      <c r="A14082">
        <v>10</v>
      </c>
      <c r="B14082" t="s">
        <v>1105</v>
      </c>
      <c r="C14082">
        <v>32</v>
      </c>
      <c r="D14082" t="s">
        <v>266</v>
      </c>
      <c r="E14082" t="s">
        <v>1123</v>
      </c>
      <c r="F14082">
        <v>12887</v>
      </c>
      <c r="G14082" t="s">
        <v>268</v>
      </c>
      <c r="H14082" s="101">
        <v>1746.88</v>
      </c>
      <c r="I14082">
        <v>107.26</v>
      </c>
      <c r="J14082" s="8">
        <v>41116</v>
      </c>
      <c r="K14082" t="s">
        <v>148</v>
      </c>
      <c r="L14082" t="s">
        <v>151</v>
      </c>
      <c r="O14082" s="100">
        <v>2012</v>
      </c>
    </row>
    <row r="14083" spans="1:15" x14ac:dyDescent="0.25">
      <c r="A14083">
        <v>10</v>
      </c>
      <c r="B14083" t="s">
        <v>1105</v>
      </c>
      <c r="C14083">
        <v>32</v>
      </c>
      <c r="D14083" t="s">
        <v>266</v>
      </c>
      <c r="E14083" t="s">
        <v>1125</v>
      </c>
      <c r="F14083">
        <v>12493</v>
      </c>
      <c r="G14083" t="s">
        <v>268</v>
      </c>
      <c r="H14083" s="101">
        <v>2046.14</v>
      </c>
      <c r="I14083">
        <v>156.53</v>
      </c>
      <c r="J14083" s="8">
        <v>41116</v>
      </c>
      <c r="K14083" t="s">
        <v>148</v>
      </c>
      <c r="L14083" t="s">
        <v>151</v>
      </c>
      <c r="O14083" s="100">
        <v>2012</v>
      </c>
    </row>
    <row r="14084" spans="1:15" x14ac:dyDescent="0.25">
      <c r="A14084">
        <v>10</v>
      </c>
      <c r="B14084" t="s">
        <v>1105</v>
      </c>
      <c r="C14084">
        <v>46</v>
      </c>
      <c r="D14084" t="s">
        <v>281</v>
      </c>
      <c r="E14084" t="s">
        <v>1127</v>
      </c>
      <c r="F14084">
        <v>12588</v>
      </c>
      <c r="G14084" t="s">
        <v>587</v>
      </c>
      <c r="H14084" s="101">
        <v>1460.18</v>
      </c>
      <c r="I14084">
        <v>111.7</v>
      </c>
      <c r="J14084" s="8">
        <v>41116</v>
      </c>
      <c r="K14084" t="s">
        <v>148</v>
      </c>
      <c r="L14084" t="s">
        <v>151</v>
      </c>
      <c r="O14084" s="100">
        <v>2012</v>
      </c>
    </row>
    <row r="14085" spans="1:15" x14ac:dyDescent="0.25">
      <c r="A14085">
        <v>10</v>
      </c>
      <c r="B14085" t="s">
        <v>1105</v>
      </c>
      <c r="C14085">
        <v>46</v>
      </c>
      <c r="D14085" t="s">
        <v>281</v>
      </c>
      <c r="E14085" t="s">
        <v>1458</v>
      </c>
      <c r="F14085">
        <v>13654</v>
      </c>
      <c r="G14085" t="s">
        <v>283</v>
      </c>
      <c r="H14085">
        <v>449.82</v>
      </c>
      <c r="I14085">
        <v>65</v>
      </c>
      <c r="J14085" s="8">
        <v>41116</v>
      </c>
      <c r="K14085" t="s">
        <v>148</v>
      </c>
      <c r="L14085" t="s">
        <v>190</v>
      </c>
      <c r="O14085" s="100">
        <v>2012</v>
      </c>
    </row>
    <row r="14086" spans="1:15" x14ac:dyDescent="0.25">
      <c r="A14086">
        <v>10</v>
      </c>
      <c r="B14086" t="s">
        <v>1105</v>
      </c>
      <c r="C14086">
        <v>46</v>
      </c>
      <c r="D14086" t="s">
        <v>281</v>
      </c>
      <c r="E14086" t="s">
        <v>1131</v>
      </c>
      <c r="F14086">
        <v>13171</v>
      </c>
      <c r="G14086" t="s">
        <v>283</v>
      </c>
      <c r="H14086" s="101">
        <v>1719.9</v>
      </c>
      <c r="I14086">
        <v>131.57</v>
      </c>
      <c r="J14086" s="8">
        <v>41116</v>
      </c>
      <c r="K14086" t="s">
        <v>148</v>
      </c>
      <c r="L14086" t="s">
        <v>149</v>
      </c>
      <c r="O14086" s="100">
        <v>2012</v>
      </c>
    </row>
    <row r="14087" spans="1:15" x14ac:dyDescent="0.25">
      <c r="A14087">
        <v>10</v>
      </c>
      <c r="B14087" t="s">
        <v>1105</v>
      </c>
      <c r="C14087">
        <v>46</v>
      </c>
      <c r="D14087" t="s">
        <v>281</v>
      </c>
      <c r="E14087" t="s">
        <v>1132</v>
      </c>
      <c r="F14087">
        <v>12792</v>
      </c>
      <c r="G14087" t="s">
        <v>283</v>
      </c>
      <c r="H14087">
        <v>606.05999999999995</v>
      </c>
      <c r="I14087">
        <v>46.37</v>
      </c>
      <c r="J14087" s="8">
        <v>41116</v>
      </c>
      <c r="K14087" t="s">
        <v>148</v>
      </c>
      <c r="L14087" t="s">
        <v>149</v>
      </c>
      <c r="O14087" s="100">
        <v>2012</v>
      </c>
    </row>
    <row r="14088" spans="1:15" x14ac:dyDescent="0.25">
      <c r="A14088">
        <v>10</v>
      </c>
      <c r="B14088" t="s">
        <v>1105</v>
      </c>
      <c r="C14088">
        <v>46</v>
      </c>
      <c r="D14088" t="s">
        <v>281</v>
      </c>
      <c r="E14088" t="s">
        <v>1133</v>
      </c>
      <c r="F14088">
        <v>12730</v>
      </c>
      <c r="G14088" t="s">
        <v>283</v>
      </c>
      <c r="H14088" s="101">
        <v>1905.5</v>
      </c>
      <c r="I14088">
        <v>145.77000000000001</v>
      </c>
      <c r="J14088" s="8">
        <v>41116</v>
      </c>
      <c r="K14088" t="s">
        <v>148</v>
      </c>
      <c r="L14088" t="s">
        <v>151</v>
      </c>
      <c r="O14088" s="100">
        <v>2012</v>
      </c>
    </row>
    <row r="14089" spans="1:15" x14ac:dyDescent="0.25">
      <c r="A14089">
        <v>10</v>
      </c>
      <c r="B14089" t="s">
        <v>1105</v>
      </c>
      <c r="C14089">
        <v>46</v>
      </c>
      <c r="D14089" t="s">
        <v>281</v>
      </c>
      <c r="E14089" t="s">
        <v>1134</v>
      </c>
      <c r="F14089">
        <v>12742</v>
      </c>
      <c r="G14089" t="s">
        <v>288</v>
      </c>
      <c r="H14089" s="101">
        <v>2119.7399999999998</v>
      </c>
      <c r="I14089">
        <v>136.37</v>
      </c>
      <c r="J14089" s="8">
        <v>41116</v>
      </c>
      <c r="K14089" t="s">
        <v>148</v>
      </c>
      <c r="L14089" t="s">
        <v>151</v>
      </c>
      <c r="O14089" s="100">
        <v>2012</v>
      </c>
    </row>
    <row r="14090" spans="1:15" x14ac:dyDescent="0.25">
      <c r="A14090">
        <v>10</v>
      </c>
      <c r="B14090" t="s">
        <v>1105</v>
      </c>
      <c r="C14090">
        <v>62</v>
      </c>
      <c r="D14090" t="s">
        <v>1135</v>
      </c>
      <c r="E14090" t="s">
        <v>1419</v>
      </c>
      <c r="F14090">
        <v>13624</v>
      </c>
      <c r="G14090" t="s">
        <v>298</v>
      </c>
      <c r="H14090">
        <v>540</v>
      </c>
      <c r="I14090">
        <v>78.03</v>
      </c>
      <c r="J14090" s="8">
        <v>41116</v>
      </c>
      <c r="K14090" t="s">
        <v>148</v>
      </c>
      <c r="L14090" t="s">
        <v>190</v>
      </c>
      <c r="O14090" s="100">
        <v>2012</v>
      </c>
    </row>
    <row r="14091" spans="1:15" x14ac:dyDescent="0.25">
      <c r="A14091">
        <v>10</v>
      </c>
      <c r="B14091" t="s">
        <v>1105</v>
      </c>
      <c r="C14091">
        <v>62</v>
      </c>
      <c r="D14091" t="s">
        <v>1135</v>
      </c>
      <c r="E14091" t="s">
        <v>1136</v>
      </c>
      <c r="F14091">
        <v>13480</v>
      </c>
      <c r="G14091" t="s">
        <v>298</v>
      </c>
      <c r="H14091" s="101">
        <v>1472</v>
      </c>
      <c r="I14091">
        <v>105.94</v>
      </c>
      <c r="J14091" s="8">
        <v>41116</v>
      </c>
      <c r="K14091" t="s">
        <v>148</v>
      </c>
      <c r="L14091" t="s">
        <v>151</v>
      </c>
      <c r="O14091" s="100">
        <v>2012</v>
      </c>
    </row>
    <row r="14092" spans="1:15" x14ac:dyDescent="0.25">
      <c r="A14092">
        <v>10</v>
      </c>
      <c r="B14092" t="s">
        <v>1105</v>
      </c>
      <c r="C14092">
        <v>62</v>
      </c>
      <c r="D14092" t="s">
        <v>1135</v>
      </c>
      <c r="E14092" t="s">
        <v>1511</v>
      </c>
      <c r="F14092">
        <v>13686</v>
      </c>
      <c r="G14092" t="s">
        <v>298</v>
      </c>
      <c r="H14092">
        <v>330</v>
      </c>
      <c r="I14092">
        <v>47.69</v>
      </c>
      <c r="J14092" s="8">
        <v>41116</v>
      </c>
      <c r="K14092" t="s">
        <v>148</v>
      </c>
      <c r="L14092" t="s">
        <v>149</v>
      </c>
      <c r="O14092" s="100">
        <v>2012</v>
      </c>
    </row>
    <row r="14093" spans="1:15" x14ac:dyDescent="0.25">
      <c r="A14093">
        <v>10</v>
      </c>
      <c r="B14093" t="s">
        <v>1105</v>
      </c>
      <c r="C14093">
        <v>62</v>
      </c>
      <c r="D14093" t="s">
        <v>1135</v>
      </c>
      <c r="E14093" t="s">
        <v>1413</v>
      </c>
      <c r="F14093">
        <v>13618</v>
      </c>
      <c r="G14093" t="s">
        <v>298</v>
      </c>
      <c r="H14093">
        <v>198</v>
      </c>
      <c r="I14093">
        <v>28.62</v>
      </c>
      <c r="J14093" s="8">
        <v>41116</v>
      </c>
      <c r="K14093" t="s">
        <v>148</v>
      </c>
      <c r="L14093" t="s">
        <v>149</v>
      </c>
      <c r="O14093" s="100">
        <v>2012</v>
      </c>
    </row>
    <row r="14094" spans="1:15" x14ac:dyDescent="0.25">
      <c r="A14094">
        <v>10</v>
      </c>
      <c r="B14094" t="s">
        <v>1105</v>
      </c>
      <c r="C14094">
        <v>67</v>
      </c>
      <c r="D14094" t="s">
        <v>301</v>
      </c>
      <c r="E14094" t="s">
        <v>1137</v>
      </c>
      <c r="F14094">
        <v>13066</v>
      </c>
      <c r="G14094" t="s">
        <v>300</v>
      </c>
      <c r="H14094" s="101">
        <v>1043.97</v>
      </c>
      <c r="I14094">
        <v>79.87</v>
      </c>
      <c r="J14094" s="8">
        <v>41116</v>
      </c>
      <c r="K14094" t="s">
        <v>148</v>
      </c>
      <c r="L14094" t="s">
        <v>149</v>
      </c>
      <c r="O14094" s="100">
        <v>2012</v>
      </c>
    </row>
    <row r="14095" spans="1:15" x14ac:dyDescent="0.25">
      <c r="A14095">
        <v>10</v>
      </c>
      <c r="B14095" t="s">
        <v>1105</v>
      </c>
      <c r="C14095">
        <v>67</v>
      </c>
      <c r="D14095" t="s">
        <v>301</v>
      </c>
      <c r="E14095" t="s">
        <v>1427</v>
      </c>
      <c r="F14095">
        <v>13632</v>
      </c>
      <c r="G14095" t="s">
        <v>300</v>
      </c>
      <c r="H14095" s="101">
        <v>1358.5</v>
      </c>
      <c r="I14095">
        <v>196.31</v>
      </c>
      <c r="J14095" s="8">
        <v>41116</v>
      </c>
      <c r="K14095" t="s">
        <v>148</v>
      </c>
      <c r="L14095" t="s">
        <v>149</v>
      </c>
      <c r="O14095" s="100">
        <v>2012</v>
      </c>
    </row>
    <row r="14096" spans="1:15" x14ac:dyDescent="0.25">
      <c r="A14096">
        <v>10</v>
      </c>
      <c r="B14096" t="s">
        <v>1105</v>
      </c>
      <c r="C14096">
        <v>67</v>
      </c>
      <c r="D14096" t="s">
        <v>301</v>
      </c>
      <c r="E14096" t="s">
        <v>1138</v>
      </c>
      <c r="F14096">
        <v>12816</v>
      </c>
      <c r="G14096" t="s">
        <v>300</v>
      </c>
      <c r="H14096" s="101">
        <v>1310.92</v>
      </c>
      <c r="I14096">
        <v>100.29</v>
      </c>
      <c r="J14096" s="8">
        <v>41116</v>
      </c>
      <c r="K14096" t="s">
        <v>148</v>
      </c>
      <c r="L14096" t="s">
        <v>149</v>
      </c>
      <c r="O14096" s="100">
        <v>2012</v>
      </c>
    </row>
    <row r="14097" spans="1:15" x14ac:dyDescent="0.25">
      <c r="A14097">
        <v>10</v>
      </c>
      <c r="B14097" t="s">
        <v>1105</v>
      </c>
      <c r="C14097">
        <v>72</v>
      </c>
      <c r="D14097" t="s">
        <v>1139</v>
      </c>
      <c r="E14097" t="s">
        <v>1140</v>
      </c>
      <c r="F14097">
        <v>13250</v>
      </c>
      <c r="G14097" t="s">
        <v>307</v>
      </c>
      <c r="H14097" s="101">
        <v>1551.7</v>
      </c>
      <c r="I14097">
        <v>118.71</v>
      </c>
      <c r="J14097" s="8">
        <v>41116</v>
      </c>
      <c r="K14097" t="s">
        <v>148</v>
      </c>
      <c r="L14097" t="s">
        <v>149</v>
      </c>
      <c r="O14097" s="100">
        <v>2012</v>
      </c>
    </row>
    <row r="14098" spans="1:15" x14ac:dyDescent="0.25">
      <c r="A14098">
        <v>10</v>
      </c>
      <c r="B14098" t="s">
        <v>1105</v>
      </c>
      <c r="C14098">
        <v>72</v>
      </c>
      <c r="D14098" t="s">
        <v>1139</v>
      </c>
      <c r="E14098" t="s">
        <v>1141</v>
      </c>
      <c r="F14098">
        <v>13419</v>
      </c>
      <c r="G14098" t="s">
        <v>307</v>
      </c>
      <c r="H14098">
        <v>962.5</v>
      </c>
      <c r="I14098">
        <v>73.64</v>
      </c>
      <c r="J14098" s="8">
        <v>41116</v>
      </c>
      <c r="K14098" t="s">
        <v>148</v>
      </c>
      <c r="L14098" t="s">
        <v>149</v>
      </c>
      <c r="O14098" s="100">
        <v>2012</v>
      </c>
    </row>
    <row r="14099" spans="1:15" x14ac:dyDescent="0.25">
      <c r="A14099">
        <v>10</v>
      </c>
      <c r="B14099" t="s">
        <v>1105</v>
      </c>
      <c r="C14099">
        <v>72</v>
      </c>
      <c r="D14099" t="s">
        <v>1139</v>
      </c>
      <c r="E14099" t="s">
        <v>1143</v>
      </c>
      <c r="F14099">
        <v>13096</v>
      </c>
      <c r="G14099" t="s">
        <v>307</v>
      </c>
      <c r="H14099" s="101">
        <v>1339.77</v>
      </c>
      <c r="I14099">
        <v>102.5</v>
      </c>
      <c r="J14099" s="8">
        <v>41116</v>
      </c>
      <c r="K14099" t="s">
        <v>148</v>
      </c>
      <c r="L14099" t="s">
        <v>149</v>
      </c>
      <c r="O14099" s="100">
        <v>2012</v>
      </c>
    </row>
    <row r="14100" spans="1:15" x14ac:dyDescent="0.25">
      <c r="A14100">
        <v>10</v>
      </c>
      <c r="B14100" t="s">
        <v>1105</v>
      </c>
      <c r="C14100">
        <v>72</v>
      </c>
      <c r="D14100" t="s">
        <v>1139</v>
      </c>
      <c r="E14100" t="s">
        <v>1144</v>
      </c>
      <c r="F14100">
        <v>13482</v>
      </c>
      <c r="G14100" t="s">
        <v>307</v>
      </c>
      <c r="H14100" s="101">
        <v>1292.5</v>
      </c>
      <c r="I14100">
        <v>98.88</v>
      </c>
      <c r="J14100" s="8">
        <v>41116</v>
      </c>
      <c r="K14100" t="s">
        <v>148</v>
      </c>
      <c r="L14100" t="s">
        <v>149</v>
      </c>
      <c r="O14100" s="100">
        <v>2012</v>
      </c>
    </row>
    <row r="14101" spans="1:15" x14ac:dyDescent="0.25">
      <c r="A14101">
        <v>10</v>
      </c>
      <c r="B14101" t="s">
        <v>1105</v>
      </c>
      <c r="C14101">
        <v>72</v>
      </c>
      <c r="D14101" t="s">
        <v>1139</v>
      </c>
      <c r="E14101" t="s">
        <v>1145</v>
      </c>
      <c r="F14101">
        <v>12948</v>
      </c>
      <c r="G14101" t="s">
        <v>307</v>
      </c>
      <c r="H14101" s="101">
        <v>1522.75</v>
      </c>
      <c r="I14101">
        <v>111.01</v>
      </c>
      <c r="J14101" s="8">
        <v>41116</v>
      </c>
      <c r="K14101" t="s">
        <v>148</v>
      </c>
      <c r="L14101" t="s">
        <v>151</v>
      </c>
      <c r="O14101" s="100">
        <v>2012</v>
      </c>
    </row>
    <row r="14102" spans="1:15" x14ac:dyDescent="0.25">
      <c r="A14102">
        <v>10</v>
      </c>
      <c r="B14102" t="s">
        <v>1105</v>
      </c>
      <c r="C14102">
        <v>72</v>
      </c>
      <c r="D14102" t="s">
        <v>1139</v>
      </c>
      <c r="E14102" t="s">
        <v>1146</v>
      </c>
      <c r="F14102">
        <v>13210</v>
      </c>
      <c r="G14102" t="s">
        <v>307</v>
      </c>
      <c r="H14102" s="101">
        <v>1718.06</v>
      </c>
      <c r="I14102">
        <v>131.43</v>
      </c>
      <c r="J14102" s="8">
        <v>41116</v>
      </c>
      <c r="K14102" t="s">
        <v>148</v>
      </c>
      <c r="L14102" t="s">
        <v>149</v>
      </c>
      <c r="O14102" s="100">
        <v>2012</v>
      </c>
    </row>
    <row r="14103" spans="1:15" x14ac:dyDescent="0.25">
      <c r="A14103">
        <v>10</v>
      </c>
      <c r="B14103" t="s">
        <v>1105</v>
      </c>
      <c r="C14103">
        <v>72</v>
      </c>
      <c r="D14103" t="s">
        <v>1139</v>
      </c>
      <c r="E14103" t="s">
        <v>1447</v>
      </c>
      <c r="F14103">
        <v>13642</v>
      </c>
      <c r="G14103" t="s">
        <v>307</v>
      </c>
      <c r="H14103" s="101">
        <v>1195.3699999999999</v>
      </c>
      <c r="I14103">
        <v>172.72</v>
      </c>
      <c r="J14103" s="8">
        <v>41116</v>
      </c>
      <c r="K14103" t="s">
        <v>148</v>
      </c>
      <c r="L14103" t="s">
        <v>149</v>
      </c>
      <c r="O14103" s="100">
        <v>2012</v>
      </c>
    </row>
    <row r="14104" spans="1:15" x14ac:dyDescent="0.25">
      <c r="A14104">
        <v>10</v>
      </c>
      <c r="B14104" t="s">
        <v>1105</v>
      </c>
      <c r="C14104">
        <v>72</v>
      </c>
      <c r="D14104" t="s">
        <v>1139</v>
      </c>
      <c r="E14104" t="s">
        <v>1147</v>
      </c>
      <c r="F14104">
        <v>12782</v>
      </c>
      <c r="G14104" t="s">
        <v>307</v>
      </c>
      <c r="H14104">
        <v>777.4</v>
      </c>
      <c r="I14104">
        <v>59.47</v>
      </c>
      <c r="J14104" s="8">
        <v>41116</v>
      </c>
      <c r="K14104" t="s">
        <v>148</v>
      </c>
      <c r="L14104" t="s">
        <v>149</v>
      </c>
      <c r="O14104" s="100">
        <v>2012</v>
      </c>
    </row>
    <row r="14105" spans="1:15" x14ac:dyDescent="0.25">
      <c r="A14105">
        <v>10</v>
      </c>
      <c r="B14105" t="s">
        <v>1105</v>
      </c>
      <c r="C14105">
        <v>72</v>
      </c>
      <c r="D14105" t="s">
        <v>1139</v>
      </c>
      <c r="E14105" t="s">
        <v>1148</v>
      </c>
      <c r="F14105">
        <v>12804</v>
      </c>
      <c r="G14105" t="s">
        <v>307</v>
      </c>
      <c r="H14105" s="101">
        <v>2054.85</v>
      </c>
      <c r="I14105">
        <v>157.19999999999999</v>
      </c>
      <c r="J14105" s="8">
        <v>41116</v>
      </c>
      <c r="K14105" t="s">
        <v>148</v>
      </c>
      <c r="L14105" t="s">
        <v>151</v>
      </c>
      <c r="O14105" s="100">
        <v>2012</v>
      </c>
    </row>
    <row r="14106" spans="1:15" x14ac:dyDescent="0.25">
      <c r="A14106">
        <v>10</v>
      </c>
      <c r="B14106" t="s">
        <v>1105</v>
      </c>
      <c r="C14106">
        <v>72</v>
      </c>
      <c r="D14106" t="s">
        <v>1139</v>
      </c>
      <c r="E14106" t="s">
        <v>1150</v>
      </c>
      <c r="F14106">
        <v>13012</v>
      </c>
      <c r="G14106" t="s">
        <v>307</v>
      </c>
      <c r="H14106" s="101">
        <v>1178.32</v>
      </c>
      <c r="I14106">
        <v>90.15</v>
      </c>
      <c r="J14106" s="8">
        <v>41116</v>
      </c>
      <c r="K14106" t="s">
        <v>148</v>
      </c>
      <c r="L14106" t="s">
        <v>149</v>
      </c>
      <c r="O14106" s="100">
        <v>2012</v>
      </c>
    </row>
    <row r="14107" spans="1:15" x14ac:dyDescent="0.25">
      <c r="A14107">
        <v>10</v>
      </c>
      <c r="B14107" t="s">
        <v>1105</v>
      </c>
      <c r="C14107">
        <v>72</v>
      </c>
      <c r="D14107" t="s">
        <v>1139</v>
      </c>
      <c r="E14107" t="s">
        <v>830</v>
      </c>
      <c r="F14107">
        <v>13102</v>
      </c>
      <c r="G14107" t="s">
        <v>307</v>
      </c>
      <c r="H14107" s="101">
        <v>1501.23</v>
      </c>
      <c r="I14107">
        <v>114.85</v>
      </c>
      <c r="J14107" s="8">
        <v>41116</v>
      </c>
      <c r="K14107" t="s">
        <v>148</v>
      </c>
      <c r="L14107" t="s">
        <v>149</v>
      </c>
      <c r="O14107" s="100">
        <v>2012</v>
      </c>
    </row>
    <row r="14108" spans="1:15" x14ac:dyDescent="0.25">
      <c r="A14108">
        <v>10</v>
      </c>
      <c r="B14108" t="s">
        <v>1105</v>
      </c>
      <c r="C14108">
        <v>72</v>
      </c>
      <c r="D14108" t="s">
        <v>1139</v>
      </c>
      <c r="E14108" t="s">
        <v>1152</v>
      </c>
      <c r="F14108">
        <v>13167</v>
      </c>
      <c r="G14108" t="s">
        <v>307</v>
      </c>
      <c r="H14108">
        <v>55</v>
      </c>
      <c r="I14108">
        <v>7.95</v>
      </c>
      <c r="J14108" s="8">
        <v>41116</v>
      </c>
      <c r="K14108" t="s">
        <v>148</v>
      </c>
      <c r="L14108" t="s">
        <v>149</v>
      </c>
      <c r="O14108" s="100">
        <v>2012</v>
      </c>
    </row>
    <row r="14109" spans="1:15" x14ac:dyDescent="0.25">
      <c r="A14109">
        <v>10</v>
      </c>
      <c r="B14109" t="s">
        <v>1105</v>
      </c>
      <c r="C14109">
        <v>72</v>
      </c>
      <c r="D14109" t="s">
        <v>1139</v>
      </c>
      <c r="E14109" t="s">
        <v>1153</v>
      </c>
      <c r="F14109">
        <v>13149</v>
      </c>
      <c r="G14109" t="s">
        <v>307</v>
      </c>
      <c r="H14109">
        <v>521.17999999999995</v>
      </c>
      <c r="I14109">
        <v>39.869999999999997</v>
      </c>
      <c r="J14109" s="8">
        <v>41116</v>
      </c>
      <c r="K14109" t="s">
        <v>148</v>
      </c>
      <c r="L14109" t="s">
        <v>149</v>
      </c>
      <c r="O14109" s="100">
        <v>2012</v>
      </c>
    </row>
    <row r="14110" spans="1:15" x14ac:dyDescent="0.25">
      <c r="A14110">
        <v>10</v>
      </c>
      <c r="B14110" t="s">
        <v>1105</v>
      </c>
      <c r="C14110">
        <v>72</v>
      </c>
      <c r="D14110" t="s">
        <v>1139</v>
      </c>
      <c r="E14110" t="s">
        <v>1154</v>
      </c>
      <c r="F14110">
        <v>12946</v>
      </c>
      <c r="G14110" t="s">
        <v>307</v>
      </c>
      <c r="H14110" s="101">
        <v>1664.15</v>
      </c>
      <c r="I14110">
        <v>122.94</v>
      </c>
      <c r="J14110" s="8">
        <v>41116</v>
      </c>
      <c r="K14110" t="s">
        <v>148</v>
      </c>
      <c r="L14110" t="s">
        <v>151</v>
      </c>
      <c r="O14110" s="100">
        <v>2012</v>
      </c>
    </row>
    <row r="14111" spans="1:15" x14ac:dyDescent="0.25">
      <c r="A14111">
        <v>10</v>
      </c>
      <c r="B14111" t="s">
        <v>1105</v>
      </c>
      <c r="C14111">
        <v>72</v>
      </c>
      <c r="D14111" t="s">
        <v>1139</v>
      </c>
      <c r="E14111" t="s">
        <v>1203</v>
      </c>
      <c r="F14111">
        <v>12818</v>
      </c>
      <c r="G14111" t="s">
        <v>307</v>
      </c>
      <c r="H14111" s="101">
        <v>2054.85</v>
      </c>
      <c r="I14111">
        <v>150.53</v>
      </c>
      <c r="J14111" s="8">
        <v>41116</v>
      </c>
      <c r="K14111" t="s">
        <v>148</v>
      </c>
      <c r="L14111" t="s">
        <v>151</v>
      </c>
      <c r="O14111" s="100">
        <v>2012</v>
      </c>
    </row>
    <row r="14112" spans="1:15" x14ac:dyDescent="0.25">
      <c r="A14112">
        <v>10</v>
      </c>
      <c r="B14112" t="s">
        <v>1105</v>
      </c>
      <c r="C14112">
        <v>72</v>
      </c>
      <c r="D14112" t="s">
        <v>1139</v>
      </c>
      <c r="E14112" t="s">
        <v>1155</v>
      </c>
      <c r="F14112">
        <v>13271</v>
      </c>
      <c r="G14112" t="s">
        <v>307</v>
      </c>
      <c r="H14112" s="101">
        <v>1469.82</v>
      </c>
      <c r="I14112">
        <v>112.44</v>
      </c>
      <c r="J14112" s="8">
        <v>41116</v>
      </c>
      <c r="K14112" t="s">
        <v>148</v>
      </c>
      <c r="L14112" t="s">
        <v>149</v>
      </c>
      <c r="O14112" s="100">
        <v>2012</v>
      </c>
    </row>
    <row r="14113" spans="1:15" x14ac:dyDescent="0.25">
      <c r="A14113">
        <v>10</v>
      </c>
      <c r="B14113" t="s">
        <v>1105</v>
      </c>
      <c r="C14113">
        <v>72</v>
      </c>
      <c r="D14113" t="s">
        <v>1139</v>
      </c>
      <c r="E14113" t="s">
        <v>1156</v>
      </c>
      <c r="F14113">
        <v>13129</v>
      </c>
      <c r="G14113" t="s">
        <v>307</v>
      </c>
      <c r="H14113" s="101">
        <v>1240.77</v>
      </c>
      <c r="I14113">
        <v>94.92</v>
      </c>
      <c r="J14113" s="8">
        <v>41116</v>
      </c>
      <c r="K14113" t="s">
        <v>148</v>
      </c>
      <c r="L14113" t="s">
        <v>149</v>
      </c>
      <c r="O14113" s="100">
        <v>2012</v>
      </c>
    </row>
    <row r="14114" spans="1:15" x14ac:dyDescent="0.25">
      <c r="A14114">
        <v>10</v>
      </c>
      <c r="B14114" t="s">
        <v>1105</v>
      </c>
      <c r="C14114">
        <v>72</v>
      </c>
      <c r="D14114" t="s">
        <v>1139</v>
      </c>
      <c r="E14114" t="s">
        <v>1157</v>
      </c>
      <c r="F14114">
        <v>13073</v>
      </c>
      <c r="G14114" t="s">
        <v>307</v>
      </c>
      <c r="H14114" s="101">
        <v>1450</v>
      </c>
      <c r="I14114">
        <v>110.93</v>
      </c>
      <c r="J14114" s="8">
        <v>41116</v>
      </c>
      <c r="K14114" t="s">
        <v>148</v>
      </c>
      <c r="L14114" t="s">
        <v>151</v>
      </c>
      <c r="O14114" s="100">
        <v>2012</v>
      </c>
    </row>
    <row r="14115" spans="1:15" x14ac:dyDescent="0.25">
      <c r="A14115">
        <v>10</v>
      </c>
      <c r="B14115" t="s">
        <v>1105</v>
      </c>
      <c r="C14115">
        <v>74</v>
      </c>
      <c r="D14115" t="s">
        <v>328</v>
      </c>
      <c r="E14115" t="s">
        <v>1158</v>
      </c>
      <c r="F14115">
        <v>12762</v>
      </c>
      <c r="G14115" t="s">
        <v>333</v>
      </c>
      <c r="H14115" s="101">
        <v>1195.2</v>
      </c>
      <c r="I14115">
        <v>86.22</v>
      </c>
      <c r="J14115" s="8">
        <v>41116</v>
      </c>
      <c r="K14115" t="s">
        <v>148</v>
      </c>
      <c r="L14115" t="s">
        <v>151</v>
      </c>
      <c r="O14115" s="100">
        <v>2012</v>
      </c>
    </row>
    <row r="14116" spans="1:15" x14ac:dyDescent="0.25">
      <c r="A14116">
        <v>10</v>
      </c>
      <c r="B14116" t="s">
        <v>1105</v>
      </c>
      <c r="C14116">
        <v>75</v>
      </c>
      <c r="D14116" t="s">
        <v>334</v>
      </c>
      <c r="E14116" t="s">
        <v>1459</v>
      </c>
      <c r="F14116">
        <v>13649</v>
      </c>
      <c r="G14116" t="s">
        <v>336</v>
      </c>
      <c r="H14116">
        <v>380</v>
      </c>
      <c r="I14116">
        <v>54.91</v>
      </c>
      <c r="J14116" s="8">
        <v>41116</v>
      </c>
      <c r="K14116" t="s">
        <v>148</v>
      </c>
      <c r="L14116" t="s">
        <v>190</v>
      </c>
      <c r="O14116" s="100">
        <v>2012</v>
      </c>
    </row>
    <row r="14117" spans="1:15" x14ac:dyDescent="0.25">
      <c r="A14117">
        <v>10</v>
      </c>
      <c r="B14117" t="s">
        <v>1105</v>
      </c>
      <c r="C14117">
        <v>75</v>
      </c>
      <c r="D14117" t="s">
        <v>334</v>
      </c>
      <c r="E14117" t="s">
        <v>1512</v>
      </c>
      <c r="F14117">
        <v>13685</v>
      </c>
      <c r="G14117" t="s">
        <v>336</v>
      </c>
      <c r="H14117">
        <v>277.88</v>
      </c>
      <c r="I14117">
        <v>40.159999999999997</v>
      </c>
      <c r="J14117" s="8">
        <v>41116</v>
      </c>
      <c r="K14117" t="s">
        <v>148</v>
      </c>
      <c r="L14117" t="s">
        <v>190</v>
      </c>
      <c r="O14117" s="100">
        <v>2012</v>
      </c>
    </row>
    <row r="14118" spans="1:15" x14ac:dyDescent="0.25">
      <c r="A14118">
        <v>10</v>
      </c>
      <c r="B14118" t="s">
        <v>1105</v>
      </c>
      <c r="C14118">
        <v>75</v>
      </c>
      <c r="D14118" t="s">
        <v>334</v>
      </c>
      <c r="E14118" t="s">
        <v>1460</v>
      </c>
      <c r="F14118">
        <v>13650</v>
      </c>
      <c r="G14118" t="s">
        <v>336</v>
      </c>
      <c r="H14118">
        <v>380</v>
      </c>
      <c r="I14118">
        <v>54.91</v>
      </c>
      <c r="J14118" s="8">
        <v>41116</v>
      </c>
      <c r="K14118" t="s">
        <v>148</v>
      </c>
      <c r="L14118" t="s">
        <v>190</v>
      </c>
      <c r="O14118" s="100">
        <v>2012</v>
      </c>
    </row>
    <row r="14119" spans="1:15" x14ac:dyDescent="0.25">
      <c r="A14119">
        <v>10</v>
      </c>
      <c r="B14119" t="s">
        <v>1105</v>
      </c>
      <c r="C14119">
        <v>79</v>
      </c>
      <c r="D14119" t="s">
        <v>340</v>
      </c>
      <c r="E14119" t="s">
        <v>1163</v>
      </c>
      <c r="F14119">
        <v>12884</v>
      </c>
      <c r="G14119" t="s">
        <v>342</v>
      </c>
      <c r="H14119" s="101">
        <v>1748</v>
      </c>
      <c r="I14119">
        <v>128.51</v>
      </c>
      <c r="J14119" s="8">
        <v>41116</v>
      </c>
      <c r="K14119" t="s">
        <v>148</v>
      </c>
      <c r="L14119" t="s">
        <v>151</v>
      </c>
      <c r="O14119" s="100">
        <v>2012</v>
      </c>
    </row>
    <row r="14120" spans="1:15" x14ac:dyDescent="0.25">
      <c r="A14120">
        <v>10</v>
      </c>
      <c r="B14120" t="s">
        <v>1105</v>
      </c>
      <c r="C14120">
        <v>80</v>
      </c>
      <c r="D14120" t="s">
        <v>348</v>
      </c>
      <c r="E14120" t="s">
        <v>1164</v>
      </c>
      <c r="F14120">
        <v>12169</v>
      </c>
      <c r="G14120" t="s">
        <v>174</v>
      </c>
      <c r="H14120" s="101">
        <v>1444.03</v>
      </c>
      <c r="I14120">
        <v>104.58</v>
      </c>
      <c r="J14120" s="8">
        <v>41116</v>
      </c>
      <c r="K14120" t="s">
        <v>148</v>
      </c>
      <c r="L14120" t="s">
        <v>151</v>
      </c>
      <c r="O14120" s="100">
        <v>2012</v>
      </c>
    </row>
    <row r="14121" spans="1:15" x14ac:dyDescent="0.25">
      <c r="A14121">
        <v>10</v>
      </c>
      <c r="B14121" t="s">
        <v>1105</v>
      </c>
      <c r="C14121">
        <v>80</v>
      </c>
      <c r="D14121" t="s">
        <v>348</v>
      </c>
      <c r="E14121" t="s">
        <v>1166</v>
      </c>
      <c r="F14121">
        <v>10972</v>
      </c>
      <c r="G14121" t="s">
        <v>352</v>
      </c>
      <c r="H14121" s="101">
        <v>3669.24</v>
      </c>
      <c r="I14121">
        <v>280.69</v>
      </c>
      <c r="J14121" s="8">
        <v>41116</v>
      </c>
      <c r="K14121" t="s">
        <v>148</v>
      </c>
      <c r="L14121" t="s">
        <v>151</v>
      </c>
      <c r="O14121" s="100">
        <v>2012</v>
      </c>
    </row>
    <row r="14122" spans="1:15" x14ac:dyDescent="0.25">
      <c r="A14122">
        <v>10</v>
      </c>
      <c r="B14122" t="s">
        <v>1105</v>
      </c>
      <c r="C14122">
        <v>80</v>
      </c>
      <c r="D14122" t="s">
        <v>348</v>
      </c>
      <c r="E14122" t="s">
        <v>1372</v>
      </c>
      <c r="F14122">
        <v>13590</v>
      </c>
      <c r="G14122" t="s">
        <v>354</v>
      </c>
      <c r="H14122" s="101">
        <v>1086</v>
      </c>
      <c r="I14122">
        <v>82.23</v>
      </c>
      <c r="J14122" s="8">
        <v>41116</v>
      </c>
      <c r="K14122" t="s">
        <v>148</v>
      </c>
      <c r="L14122" t="s">
        <v>151</v>
      </c>
      <c r="O14122" s="100">
        <v>2012</v>
      </c>
    </row>
    <row r="14123" spans="1:15" x14ac:dyDescent="0.25">
      <c r="A14123">
        <v>10</v>
      </c>
      <c r="B14123" t="s">
        <v>1105</v>
      </c>
      <c r="C14123">
        <v>80</v>
      </c>
      <c r="D14123" t="s">
        <v>348</v>
      </c>
      <c r="E14123" t="s">
        <v>1168</v>
      </c>
      <c r="F14123">
        <v>12631</v>
      </c>
      <c r="G14123" t="s">
        <v>354</v>
      </c>
      <c r="H14123">
        <v>882.71</v>
      </c>
      <c r="I14123">
        <v>61.71</v>
      </c>
      <c r="J14123" s="8">
        <v>41116</v>
      </c>
      <c r="K14123" t="s">
        <v>148</v>
      </c>
      <c r="L14123" t="s">
        <v>151</v>
      </c>
      <c r="O14123" s="100">
        <v>2012</v>
      </c>
    </row>
    <row r="14124" spans="1:15" x14ac:dyDescent="0.25">
      <c r="A14124">
        <v>10</v>
      </c>
      <c r="B14124" t="s">
        <v>1105</v>
      </c>
      <c r="C14124">
        <v>80</v>
      </c>
      <c r="D14124" t="s">
        <v>348</v>
      </c>
      <c r="E14124" t="s">
        <v>1169</v>
      </c>
      <c r="F14124">
        <v>12710</v>
      </c>
      <c r="G14124" t="s">
        <v>357</v>
      </c>
      <c r="H14124" s="101">
        <v>1612.57</v>
      </c>
      <c r="I14124">
        <v>118.15</v>
      </c>
      <c r="J14124" s="8">
        <v>41116</v>
      </c>
      <c r="K14124" t="s">
        <v>148</v>
      </c>
      <c r="L14124" t="s">
        <v>151</v>
      </c>
      <c r="O14124" s="100">
        <v>2012</v>
      </c>
    </row>
    <row r="14125" spans="1:15" x14ac:dyDescent="0.25">
      <c r="A14125">
        <v>10</v>
      </c>
      <c r="B14125" t="s">
        <v>1105</v>
      </c>
      <c r="C14125">
        <v>82</v>
      </c>
      <c r="D14125" t="s">
        <v>364</v>
      </c>
      <c r="E14125" t="s">
        <v>1170</v>
      </c>
      <c r="F14125">
        <v>13178</v>
      </c>
      <c r="G14125" t="s">
        <v>366</v>
      </c>
      <c r="H14125" s="101">
        <v>2031.2</v>
      </c>
      <c r="I14125">
        <v>155.38</v>
      </c>
      <c r="J14125" s="8">
        <v>41116</v>
      </c>
      <c r="K14125" t="s">
        <v>148</v>
      </c>
      <c r="L14125" t="s">
        <v>151</v>
      </c>
      <c r="O14125" s="100">
        <v>2012</v>
      </c>
    </row>
    <row r="14126" spans="1:15" x14ac:dyDescent="0.25">
      <c r="A14126">
        <v>10</v>
      </c>
      <c r="B14126" t="s">
        <v>1105</v>
      </c>
      <c r="C14126">
        <v>82</v>
      </c>
      <c r="D14126" t="s">
        <v>364</v>
      </c>
      <c r="E14126" t="s">
        <v>1171</v>
      </c>
      <c r="F14126">
        <v>12483</v>
      </c>
      <c r="G14126" t="s">
        <v>366</v>
      </c>
      <c r="H14126" s="101">
        <v>2227.42</v>
      </c>
      <c r="I14126">
        <v>164.57</v>
      </c>
      <c r="J14126" s="8">
        <v>41116</v>
      </c>
      <c r="K14126" t="s">
        <v>148</v>
      </c>
      <c r="L14126" t="s">
        <v>151</v>
      </c>
      <c r="O14126" s="100">
        <v>2012</v>
      </c>
    </row>
    <row r="14127" spans="1:15" x14ac:dyDescent="0.25">
      <c r="A14127">
        <v>10</v>
      </c>
      <c r="B14127" t="s">
        <v>1105</v>
      </c>
      <c r="C14127">
        <v>82</v>
      </c>
      <c r="D14127" t="s">
        <v>364</v>
      </c>
      <c r="E14127" t="s">
        <v>1172</v>
      </c>
      <c r="F14127">
        <v>12853</v>
      </c>
      <c r="G14127" t="s">
        <v>366</v>
      </c>
      <c r="H14127" s="101">
        <v>2232.4899999999998</v>
      </c>
      <c r="I14127">
        <v>164.7</v>
      </c>
      <c r="J14127" s="8">
        <v>41116</v>
      </c>
      <c r="K14127" t="s">
        <v>148</v>
      </c>
      <c r="L14127" t="s">
        <v>151</v>
      </c>
      <c r="O14127" s="100">
        <v>2012</v>
      </c>
    </row>
    <row r="14128" spans="1:15" x14ac:dyDescent="0.25">
      <c r="A14128">
        <v>10</v>
      </c>
      <c r="B14128" t="s">
        <v>1105</v>
      </c>
      <c r="C14128">
        <v>82</v>
      </c>
      <c r="D14128" t="s">
        <v>364</v>
      </c>
      <c r="E14128" t="s">
        <v>1175</v>
      </c>
      <c r="F14128">
        <v>11881</v>
      </c>
      <c r="G14128" t="s">
        <v>1280</v>
      </c>
      <c r="H14128" s="101">
        <v>2789.24</v>
      </c>
      <c r="I14128">
        <v>208.17</v>
      </c>
      <c r="J14128" s="8">
        <v>41116</v>
      </c>
      <c r="K14128" t="s">
        <v>148</v>
      </c>
      <c r="L14128" t="s">
        <v>151</v>
      </c>
      <c r="O14128" s="100">
        <v>2012</v>
      </c>
    </row>
    <row r="14129" spans="1:15" x14ac:dyDescent="0.25">
      <c r="A14129">
        <v>10</v>
      </c>
      <c r="B14129" t="s">
        <v>1105</v>
      </c>
      <c r="C14129">
        <v>85</v>
      </c>
      <c r="D14129" t="s">
        <v>381</v>
      </c>
      <c r="E14129" t="s">
        <v>1373</v>
      </c>
      <c r="F14129">
        <v>13578</v>
      </c>
      <c r="G14129" t="s">
        <v>383</v>
      </c>
      <c r="H14129" s="101">
        <v>1624.94</v>
      </c>
      <c r="I14129">
        <v>100.21</v>
      </c>
      <c r="J14129" s="8">
        <v>41116</v>
      </c>
      <c r="K14129" t="s">
        <v>148</v>
      </c>
      <c r="L14129" t="s">
        <v>151</v>
      </c>
      <c r="O14129" s="100">
        <v>2012</v>
      </c>
    </row>
    <row r="14130" spans="1:15" x14ac:dyDescent="0.25">
      <c r="A14130">
        <v>10</v>
      </c>
      <c r="B14130" t="s">
        <v>1105</v>
      </c>
      <c r="C14130">
        <v>85</v>
      </c>
      <c r="D14130" t="s">
        <v>381</v>
      </c>
      <c r="E14130" t="s">
        <v>1181</v>
      </c>
      <c r="F14130">
        <v>13467</v>
      </c>
      <c r="G14130" t="s">
        <v>383</v>
      </c>
      <c r="H14130" s="101">
        <v>1893.5</v>
      </c>
      <c r="I14130">
        <v>142.57</v>
      </c>
      <c r="J14130" s="8">
        <v>41116</v>
      </c>
      <c r="K14130" t="s">
        <v>148</v>
      </c>
      <c r="L14130" t="s">
        <v>151</v>
      </c>
      <c r="O14130" s="100">
        <v>2012</v>
      </c>
    </row>
    <row r="14131" spans="1:15" x14ac:dyDescent="0.25">
      <c r="A14131">
        <v>10</v>
      </c>
      <c r="B14131" t="s">
        <v>1105</v>
      </c>
      <c r="C14131">
        <v>85</v>
      </c>
      <c r="D14131" t="s">
        <v>381</v>
      </c>
      <c r="E14131" t="s">
        <v>1461</v>
      </c>
      <c r="F14131">
        <v>13648</v>
      </c>
      <c r="G14131" t="s">
        <v>383</v>
      </c>
      <c r="H14131" s="101">
        <v>1884.54</v>
      </c>
      <c r="I14131">
        <v>162.83000000000001</v>
      </c>
      <c r="J14131" s="8">
        <v>41116</v>
      </c>
      <c r="K14131" t="s">
        <v>148</v>
      </c>
      <c r="L14131" t="s">
        <v>151</v>
      </c>
      <c r="O14131" s="100">
        <v>2012</v>
      </c>
    </row>
    <row r="14132" spans="1:15" x14ac:dyDescent="0.25">
      <c r="A14132">
        <v>10</v>
      </c>
      <c r="B14132" t="s">
        <v>1105</v>
      </c>
      <c r="C14132">
        <v>85</v>
      </c>
      <c r="D14132" t="s">
        <v>381</v>
      </c>
      <c r="E14132" t="s">
        <v>1183</v>
      </c>
      <c r="F14132">
        <v>13511</v>
      </c>
      <c r="G14132" t="s">
        <v>375</v>
      </c>
      <c r="H14132" s="101">
        <v>2307.6999999999998</v>
      </c>
      <c r="I14132">
        <v>171.57</v>
      </c>
      <c r="J14132" s="8">
        <v>41116</v>
      </c>
      <c r="K14132" t="s">
        <v>148</v>
      </c>
      <c r="L14132" t="s">
        <v>151</v>
      </c>
      <c r="O14132" s="100">
        <v>2012</v>
      </c>
    </row>
    <row r="14133" spans="1:15" x14ac:dyDescent="0.25">
      <c r="A14133">
        <v>10</v>
      </c>
      <c r="B14133" t="s">
        <v>1105</v>
      </c>
      <c r="C14133">
        <v>86</v>
      </c>
      <c r="D14133" t="s">
        <v>393</v>
      </c>
      <c r="E14133" t="s">
        <v>1184</v>
      </c>
      <c r="F14133">
        <v>13408</v>
      </c>
      <c r="G14133" t="s">
        <v>395</v>
      </c>
      <c r="H14133">
        <v>984.8</v>
      </c>
      <c r="I14133">
        <v>67.78</v>
      </c>
      <c r="J14133" s="8">
        <v>41116</v>
      </c>
      <c r="K14133" t="s">
        <v>148</v>
      </c>
      <c r="L14133" t="s">
        <v>151</v>
      </c>
      <c r="O14133" s="100">
        <v>2012</v>
      </c>
    </row>
    <row r="14134" spans="1:15" x14ac:dyDescent="0.25">
      <c r="A14134">
        <v>10</v>
      </c>
      <c r="B14134" t="s">
        <v>1105</v>
      </c>
      <c r="C14134">
        <v>86</v>
      </c>
      <c r="D14134" t="s">
        <v>393</v>
      </c>
      <c r="E14134" t="s">
        <v>1187</v>
      </c>
      <c r="F14134">
        <v>13312</v>
      </c>
      <c r="G14134" t="s">
        <v>395</v>
      </c>
      <c r="H14134">
        <v>646.4</v>
      </c>
      <c r="I14134">
        <v>43.63</v>
      </c>
      <c r="J14134" s="8">
        <v>41116</v>
      </c>
      <c r="K14134" t="s">
        <v>148</v>
      </c>
      <c r="L14134" t="s">
        <v>151</v>
      </c>
      <c r="O14134" s="100">
        <v>2012</v>
      </c>
    </row>
    <row r="14135" spans="1:15" x14ac:dyDescent="0.25">
      <c r="A14135">
        <v>10</v>
      </c>
      <c r="B14135" t="s">
        <v>1105</v>
      </c>
      <c r="C14135">
        <v>86</v>
      </c>
      <c r="D14135" t="s">
        <v>393</v>
      </c>
      <c r="E14135" t="s">
        <v>1188</v>
      </c>
      <c r="F14135">
        <v>13544</v>
      </c>
      <c r="G14135" t="s">
        <v>400</v>
      </c>
      <c r="H14135" s="101">
        <v>1923.08</v>
      </c>
      <c r="I14135">
        <v>147.11000000000001</v>
      </c>
      <c r="J14135" s="8">
        <v>41116</v>
      </c>
      <c r="K14135" t="s">
        <v>148</v>
      </c>
      <c r="L14135" t="s">
        <v>151</v>
      </c>
      <c r="O14135" s="100">
        <v>2012</v>
      </c>
    </row>
    <row r="14136" spans="1:15" x14ac:dyDescent="0.25">
      <c r="A14136">
        <v>10</v>
      </c>
      <c r="B14136" t="s">
        <v>1105</v>
      </c>
      <c r="C14136">
        <v>86</v>
      </c>
      <c r="D14136" t="s">
        <v>393</v>
      </c>
      <c r="E14136" t="s">
        <v>1189</v>
      </c>
      <c r="F14136">
        <v>13148</v>
      </c>
      <c r="G14136" t="s">
        <v>402</v>
      </c>
      <c r="H14136">
        <v>932.66</v>
      </c>
      <c r="I14136">
        <v>65.53</v>
      </c>
      <c r="J14136" s="8">
        <v>41116</v>
      </c>
      <c r="K14136" t="s">
        <v>148</v>
      </c>
      <c r="L14136" t="s">
        <v>151</v>
      </c>
      <c r="O14136" s="100">
        <v>2012</v>
      </c>
    </row>
    <row r="14137" spans="1:15" x14ac:dyDescent="0.25">
      <c r="A14137">
        <v>10</v>
      </c>
      <c r="B14137" t="s">
        <v>1105</v>
      </c>
      <c r="C14137">
        <v>86</v>
      </c>
      <c r="D14137" t="s">
        <v>393</v>
      </c>
      <c r="E14137" t="s">
        <v>1462</v>
      </c>
      <c r="F14137">
        <v>13652</v>
      </c>
      <c r="G14137" t="s">
        <v>402</v>
      </c>
      <c r="H14137" s="101">
        <v>1028.5</v>
      </c>
      <c r="I14137">
        <v>148.62</v>
      </c>
      <c r="J14137" s="8">
        <v>41116</v>
      </c>
      <c r="K14137" t="s">
        <v>148</v>
      </c>
      <c r="L14137" t="s">
        <v>151</v>
      </c>
      <c r="O14137" s="100">
        <v>2012</v>
      </c>
    </row>
    <row r="14138" spans="1:15" x14ac:dyDescent="0.25">
      <c r="A14138">
        <v>10</v>
      </c>
      <c r="B14138" t="s">
        <v>1105</v>
      </c>
      <c r="C14138">
        <v>87</v>
      </c>
      <c r="D14138" t="s">
        <v>403</v>
      </c>
      <c r="E14138" t="s">
        <v>1192</v>
      </c>
      <c r="F14138">
        <v>13246</v>
      </c>
      <c r="G14138" t="s">
        <v>405</v>
      </c>
      <c r="H14138" s="101">
        <v>1713.6</v>
      </c>
      <c r="I14138">
        <v>125.27</v>
      </c>
      <c r="J14138" s="8">
        <v>41116</v>
      </c>
      <c r="K14138" t="s">
        <v>148</v>
      </c>
      <c r="L14138" t="s">
        <v>151</v>
      </c>
      <c r="O14138" s="100">
        <v>2012</v>
      </c>
    </row>
    <row r="14139" spans="1:15" x14ac:dyDescent="0.25">
      <c r="A14139">
        <v>10</v>
      </c>
      <c r="B14139" t="s">
        <v>1105</v>
      </c>
      <c r="C14139">
        <v>92</v>
      </c>
      <c r="D14139" t="s">
        <v>407</v>
      </c>
      <c r="E14139" t="s">
        <v>1193</v>
      </c>
      <c r="F14139">
        <v>12497</v>
      </c>
      <c r="G14139" t="s">
        <v>409</v>
      </c>
      <c r="H14139" s="101">
        <v>1973.15</v>
      </c>
      <c r="I14139">
        <v>136.61000000000001</v>
      </c>
      <c r="J14139" s="8">
        <v>41116</v>
      </c>
      <c r="K14139" t="s">
        <v>148</v>
      </c>
      <c r="L14139" t="s">
        <v>151</v>
      </c>
      <c r="O14139" s="100">
        <v>2012</v>
      </c>
    </row>
    <row r="14140" spans="1:15" x14ac:dyDescent="0.25">
      <c r="A14140">
        <v>10</v>
      </c>
      <c r="B14140" t="s">
        <v>1105</v>
      </c>
      <c r="C14140">
        <v>92</v>
      </c>
      <c r="D14140" t="s">
        <v>407</v>
      </c>
      <c r="E14140" t="s">
        <v>1194</v>
      </c>
      <c r="F14140">
        <v>12923</v>
      </c>
      <c r="G14140" t="s">
        <v>411</v>
      </c>
      <c r="H14140" s="101">
        <v>1193.44</v>
      </c>
      <c r="I14140">
        <v>85.48</v>
      </c>
      <c r="J14140" s="8">
        <v>41116</v>
      </c>
      <c r="K14140" t="s">
        <v>148</v>
      </c>
      <c r="L14140" t="s">
        <v>151</v>
      </c>
      <c r="O14140" s="100">
        <v>2012</v>
      </c>
    </row>
    <row r="14141" spans="1:15" x14ac:dyDescent="0.25">
      <c r="A14141">
        <v>10</v>
      </c>
      <c r="B14141" t="s">
        <v>1105</v>
      </c>
      <c r="C14141">
        <v>92</v>
      </c>
      <c r="D14141" t="s">
        <v>407</v>
      </c>
      <c r="E14141" t="s">
        <v>1195</v>
      </c>
      <c r="F14141">
        <v>12640</v>
      </c>
      <c r="G14141" t="s">
        <v>411</v>
      </c>
      <c r="H14141" s="101">
        <v>1494.11</v>
      </c>
      <c r="I14141">
        <v>111.71</v>
      </c>
      <c r="J14141" s="8">
        <v>41116</v>
      </c>
      <c r="K14141" t="s">
        <v>148</v>
      </c>
      <c r="L14141" t="s">
        <v>151</v>
      </c>
      <c r="O14141" s="100">
        <v>2012</v>
      </c>
    </row>
    <row r="14142" spans="1:15" x14ac:dyDescent="0.25">
      <c r="A14142">
        <v>10</v>
      </c>
      <c r="B14142" t="s">
        <v>1105</v>
      </c>
      <c r="C14142">
        <v>92</v>
      </c>
      <c r="D14142" t="s">
        <v>407</v>
      </c>
      <c r="E14142" t="s">
        <v>1196</v>
      </c>
      <c r="F14142">
        <v>12971</v>
      </c>
      <c r="G14142" t="s">
        <v>411</v>
      </c>
      <c r="H14142" s="101">
        <v>1648</v>
      </c>
      <c r="I14142">
        <v>120.25</v>
      </c>
      <c r="J14142" s="8">
        <v>41116</v>
      </c>
      <c r="K14142" t="s">
        <v>148</v>
      </c>
      <c r="L14142" t="s">
        <v>151</v>
      </c>
      <c r="O14142" s="100">
        <v>2012</v>
      </c>
    </row>
    <row r="14143" spans="1:15" x14ac:dyDescent="0.25">
      <c r="A14143">
        <v>10</v>
      </c>
      <c r="B14143" t="s">
        <v>1105</v>
      </c>
      <c r="C14143">
        <v>93</v>
      </c>
      <c r="D14143" t="s">
        <v>418</v>
      </c>
      <c r="E14143" t="s">
        <v>1197</v>
      </c>
      <c r="F14143">
        <v>12817</v>
      </c>
      <c r="G14143" t="s">
        <v>584</v>
      </c>
      <c r="H14143" s="101">
        <v>2495.7800000000002</v>
      </c>
      <c r="I14143">
        <v>180.73</v>
      </c>
      <c r="J14143" s="8">
        <v>41116</v>
      </c>
      <c r="K14143" t="s">
        <v>148</v>
      </c>
      <c r="L14143" t="s">
        <v>151</v>
      </c>
      <c r="O14143" s="100">
        <v>2012</v>
      </c>
    </row>
    <row r="14144" spans="1:15" x14ac:dyDescent="0.25">
      <c r="A14144">
        <v>10</v>
      </c>
      <c r="B14144" t="s">
        <v>1105</v>
      </c>
      <c r="C14144">
        <v>93</v>
      </c>
      <c r="D14144" t="s">
        <v>418</v>
      </c>
      <c r="E14144" t="s">
        <v>1198</v>
      </c>
      <c r="F14144">
        <v>13264</v>
      </c>
      <c r="G14144" t="s">
        <v>174</v>
      </c>
      <c r="H14144">
        <v>230.21</v>
      </c>
      <c r="I14144">
        <v>11.52</v>
      </c>
      <c r="J14144" s="8">
        <v>41116</v>
      </c>
      <c r="K14144" t="s">
        <v>148</v>
      </c>
      <c r="L14144" t="s">
        <v>151</v>
      </c>
      <c r="O14144" s="100">
        <v>2012</v>
      </c>
    </row>
    <row r="14145" spans="1:15" x14ac:dyDescent="0.25">
      <c r="A14145">
        <v>10</v>
      </c>
      <c r="B14145" t="s">
        <v>1105</v>
      </c>
      <c r="C14145">
        <v>93</v>
      </c>
      <c r="D14145" t="s">
        <v>418</v>
      </c>
      <c r="E14145" t="s">
        <v>1165</v>
      </c>
      <c r="F14145">
        <v>13257</v>
      </c>
      <c r="G14145" t="s">
        <v>174</v>
      </c>
      <c r="H14145">
        <v>960</v>
      </c>
      <c r="I14145">
        <v>121.14</v>
      </c>
      <c r="J14145" s="8">
        <v>41116</v>
      </c>
      <c r="K14145" t="s">
        <v>148</v>
      </c>
      <c r="L14145" t="s">
        <v>151</v>
      </c>
      <c r="O14145" s="100">
        <v>2012</v>
      </c>
    </row>
    <row r="14146" spans="1:15" x14ac:dyDescent="0.25">
      <c r="A14146">
        <v>10</v>
      </c>
      <c r="B14146" t="s">
        <v>1105</v>
      </c>
      <c r="C14146">
        <v>93</v>
      </c>
      <c r="D14146" t="s">
        <v>418</v>
      </c>
      <c r="E14146" t="s">
        <v>1199</v>
      </c>
      <c r="F14146">
        <v>13052</v>
      </c>
      <c r="G14146" t="s">
        <v>422</v>
      </c>
      <c r="H14146" s="101">
        <v>2163</v>
      </c>
      <c r="I14146">
        <v>143.88</v>
      </c>
      <c r="J14146" s="8">
        <v>41116</v>
      </c>
      <c r="K14146" t="s">
        <v>148</v>
      </c>
      <c r="L14146" t="s">
        <v>151</v>
      </c>
      <c r="O14146" s="100">
        <v>2012</v>
      </c>
    </row>
    <row r="14147" spans="1:15" x14ac:dyDescent="0.25">
      <c r="A14147">
        <v>10</v>
      </c>
      <c r="B14147" t="s">
        <v>1105</v>
      </c>
      <c r="C14147">
        <v>93</v>
      </c>
      <c r="D14147" t="s">
        <v>418</v>
      </c>
      <c r="E14147" t="s">
        <v>1201</v>
      </c>
      <c r="F14147">
        <v>12836</v>
      </c>
      <c r="G14147" t="s">
        <v>424</v>
      </c>
      <c r="H14147" s="101">
        <v>2016.67</v>
      </c>
      <c r="I14147">
        <v>154.27000000000001</v>
      </c>
      <c r="J14147" s="8">
        <v>41116</v>
      </c>
      <c r="K14147" t="s">
        <v>148</v>
      </c>
      <c r="L14147" t="s">
        <v>151</v>
      </c>
      <c r="O14147" s="100">
        <v>2012</v>
      </c>
    </row>
    <row r="14148" spans="1:15" x14ac:dyDescent="0.25">
      <c r="A14148">
        <v>10</v>
      </c>
      <c r="B14148" t="s">
        <v>1105</v>
      </c>
      <c r="C14148">
        <v>93</v>
      </c>
      <c r="D14148" t="s">
        <v>418</v>
      </c>
      <c r="E14148" t="s">
        <v>1202</v>
      </c>
      <c r="F14148">
        <v>12101</v>
      </c>
      <c r="G14148" t="s">
        <v>424</v>
      </c>
      <c r="H14148" s="101">
        <v>2227.89</v>
      </c>
      <c r="I14148">
        <v>162.28</v>
      </c>
      <c r="J14148" s="8">
        <v>41116</v>
      </c>
      <c r="K14148" t="s">
        <v>148</v>
      </c>
      <c r="L14148" t="s">
        <v>151</v>
      </c>
      <c r="O14148" s="100">
        <v>2012</v>
      </c>
    </row>
    <row r="14149" spans="1:15" x14ac:dyDescent="0.25">
      <c r="A14149">
        <v>10</v>
      </c>
      <c r="B14149" t="s">
        <v>1105</v>
      </c>
      <c r="C14149">
        <v>93</v>
      </c>
      <c r="D14149" t="s">
        <v>418</v>
      </c>
      <c r="E14149" t="s">
        <v>1204</v>
      </c>
      <c r="F14149">
        <v>12681</v>
      </c>
      <c r="G14149" t="s">
        <v>593</v>
      </c>
      <c r="H14149" s="101">
        <v>1724.38</v>
      </c>
      <c r="I14149">
        <v>125.83</v>
      </c>
      <c r="J14149" s="8">
        <v>41116</v>
      </c>
      <c r="K14149" t="s">
        <v>148</v>
      </c>
      <c r="L14149" t="s">
        <v>151</v>
      </c>
      <c r="O14149" s="100">
        <v>2012</v>
      </c>
    </row>
    <row r="14150" spans="1:15" x14ac:dyDescent="0.25">
      <c r="A14150">
        <v>11</v>
      </c>
      <c r="B14150" t="s">
        <v>1206</v>
      </c>
      <c r="C14150">
        <v>2</v>
      </c>
      <c r="D14150" t="s">
        <v>959</v>
      </c>
      <c r="E14150" t="s">
        <v>1211</v>
      </c>
      <c r="F14150">
        <v>11937</v>
      </c>
      <c r="G14150" t="s">
        <v>750</v>
      </c>
      <c r="H14150" s="101">
        <v>1839.63</v>
      </c>
      <c r="I14150">
        <v>118.25</v>
      </c>
      <c r="J14150" s="8">
        <v>41116</v>
      </c>
      <c r="K14150" t="s">
        <v>148</v>
      </c>
      <c r="L14150" t="s">
        <v>151</v>
      </c>
      <c r="O14150" s="100">
        <v>2012</v>
      </c>
    </row>
    <row r="14151" spans="1:15" x14ac:dyDescent="0.25">
      <c r="A14151">
        <v>11</v>
      </c>
      <c r="B14151" t="s">
        <v>1206</v>
      </c>
      <c r="C14151">
        <v>3</v>
      </c>
      <c r="D14151" t="s">
        <v>596</v>
      </c>
      <c r="E14151" t="s">
        <v>1212</v>
      </c>
      <c r="F14151">
        <v>13491</v>
      </c>
      <c r="G14151" t="s">
        <v>600</v>
      </c>
      <c r="H14151" s="101">
        <v>1462.5</v>
      </c>
      <c r="I14151">
        <v>111.89</v>
      </c>
      <c r="J14151" s="8">
        <v>41116</v>
      </c>
      <c r="K14151" t="s">
        <v>148</v>
      </c>
      <c r="L14151" t="s">
        <v>149</v>
      </c>
      <c r="O14151" s="100">
        <v>2012</v>
      </c>
    </row>
    <row r="14152" spans="1:15" x14ac:dyDescent="0.25">
      <c r="A14152">
        <v>11</v>
      </c>
      <c r="B14152" t="s">
        <v>1206</v>
      </c>
      <c r="C14152">
        <v>3</v>
      </c>
      <c r="D14152" t="s">
        <v>596</v>
      </c>
      <c r="E14152" t="s">
        <v>1217</v>
      </c>
      <c r="F14152">
        <v>13366</v>
      </c>
      <c r="G14152" t="s">
        <v>600</v>
      </c>
      <c r="H14152" s="101">
        <v>2394.75</v>
      </c>
      <c r="I14152">
        <v>183.19</v>
      </c>
      <c r="J14152" s="8">
        <v>41116</v>
      </c>
      <c r="K14152" t="s">
        <v>148</v>
      </c>
      <c r="L14152" t="s">
        <v>149</v>
      </c>
      <c r="O14152" s="100">
        <v>2012</v>
      </c>
    </row>
    <row r="14153" spans="1:15" x14ac:dyDescent="0.25">
      <c r="A14153">
        <v>11</v>
      </c>
      <c r="B14153" t="s">
        <v>1206</v>
      </c>
      <c r="C14153">
        <v>3</v>
      </c>
      <c r="D14153" t="s">
        <v>596</v>
      </c>
      <c r="E14153" t="s">
        <v>1391</v>
      </c>
      <c r="F14153">
        <v>13604</v>
      </c>
      <c r="G14153" t="s">
        <v>600</v>
      </c>
      <c r="H14153" s="101">
        <v>1237.5</v>
      </c>
      <c r="I14153">
        <v>94.67</v>
      </c>
      <c r="J14153" s="8">
        <v>41116</v>
      </c>
      <c r="K14153" t="s">
        <v>148</v>
      </c>
      <c r="L14153" t="s">
        <v>149</v>
      </c>
      <c r="O14153" s="100">
        <v>2012</v>
      </c>
    </row>
    <row r="14154" spans="1:15" x14ac:dyDescent="0.25">
      <c r="A14154">
        <v>11</v>
      </c>
      <c r="B14154" t="s">
        <v>1206</v>
      </c>
      <c r="C14154">
        <v>3</v>
      </c>
      <c r="D14154" t="s">
        <v>596</v>
      </c>
      <c r="E14154" t="s">
        <v>1218</v>
      </c>
      <c r="F14154">
        <v>13469</v>
      </c>
      <c r="G14154" t="s">
        <v>600</v>
      </c>
      <c r="H14154" s="101">
        <v>2050</v>
      </c>
      <c r="I14154">
        <v>156.83000000000001</v>
      </c>
      <c r="J14154" s="8">
        <v>41116</v>
      </c>
      <c r="K14154" t="s">
        <v>148</v>
      </c>
      <c r="L14154" t="s">
        <v>151</v>
      </c>
      <c r="O14154" s="100">
        <v>2012</v>
      </c>
    </row>
    <row r="14155" spans="1:15" x14ac:dyDescent="0.25">
      <c r="A14155">
        <v>11</v>
      </c>
      <c r="B14155" t="s">
        <v>1206</v>
      </c>
      <c r="C14155">
        <v>3</v>
      </c>
      <c r="D14155" t="s">
        <v>596</v>
      </c>
      <c r="E14155" t="s">
        <v>1469</v>
      </c>
      <c r="F14155">
        <v>13655</v>
      </c>
      <c r="G14155" t="s">
        <v>600</v>
      </c>
      <c r="H14155">
        <v>915</v>
      </c>
      <c r="I14155">
        <v>132.22</v>
      </c>
      <c r="J14155" s="8">
        <v>41116</v>
      </c>
      <c r="K14155" t="s">
        <v>148</v>
      </c>
      <c r="L14155" t="s">
        <v>190</v>
      </c>
      <c r="O14155" s="100">
        <v>2012</v>
      </c>
    </row>
    <row r="14156" spans="1:15" x14ac:dyDescent="0.25">
      <c r="A14156">
        <v>11</v>
      </c>
      <c r="B14156" t="s">
        <v>1206</v>
      </c>
      <c r="C14156">
        <v>6</v>
      </c>
      <c r="D14156" t="s">
        <v>162</v>
      </c>
      <c r="E14156" t="s">
        <v>1486</v>
      </c>
      <c r="F14156">
        <v>12590</v>
      </c>
      <c r="G14156" t="s">
        <v>164</v>
      </c>
      <c r="H14156" s="101">
        <v>1596.5</v>
      </c>
      <c r="I14156">
        <v>230.69</v>
      </c>
      <c r="J14156" s="8">
        <v>41116</v>
      </c>
      <c r="K14156" t="s">
        <v>148</v>
      </c>
      <c r="L14156" t="s">
        <v>190</v>
      </c>
      <c r="O14156" s="100">
        <v>2012</v>
      </c>
    </row>
    <row r="14157" spans="1:15" x14ac:dyDescent="0.25">
      <c r="A14157">
        <v>11</v>
      </c>
      <c r="B14157" t="s">
        <v>1206</v>
      </c>
      <c r="C14157">
        <v>14</v>
      </c>
      <c r="D14157" t="s">
        <v>172</v>
      </c>
      <c r="E14157" t="s">
        <v>1214</v>
      </c>
      <c r="F14157">
        <v>13520</v>
      </c>
      <c r="G14157" t="s">
        <v>452</v>
      </c>
      <c r="H14157" s="101">
        <v>3486.16</v>
      </c>
      <c r="I14157">
        <v>266.69</v>
      </c>
      <c r="J14157" s="8">
        <v>41116</v>
      </c>
      <c r="K14157" t="s">
        <v>148</v>
      </c>
      <c r="L14157" t="s">
        <v>151</v>
      </c>
      <c r="O14157" s="100">
        <v>2012</v>
      </c>
    </row>
    <row r="14158" spans="1:15" x14ac:dyDescent="0.25">
      <c r="A14158">
        <v>11</v>
      </c>
      <c r="B14158" t="s">
        <v>1206</v>
      </c>
      <c r="C14158">
        <v>14</v>
      </c>
      <c r="D14158" t="s">
        <v>172</v>
      </c>
      <c r="E14158" t="s">
        <v>1470</v>
      </c>
      <c r="F14158">
        <v>13662</v>
      </c>
      <c r="G14158" t="s">
        <v>181</v>
      </c>
      <c r="H14158" s="101">
        <v>2884.62</v>
      </c>
      <c r="I14158">
        <v>220.68</v>
      </c>
      <c r="J14158" s="8">
        <v>41116</v>
      </c>
      <c r="K14158" t="s">
        <v>148</v>
      </c>
      <c r="L14158" t="s">
        <v>151</v>
      </c>
      <c r="O14158" s="100">
        <v>2012</v>
      </c>
    </row>
    <row r="14159" spans="1:15" x14ac:dyDescent="0.25">
      <c r="A14159">
        <v>11</v>
      </c>
      <c r="B14159" t="s">
        <v>1206</v>
      </c>
      <c r="C14159">
        <v>14</v>
      </c>
      <c r="D14159" t="s">
        <v>172</v>
      </c>
      <c r="E14159" t="s">
        <v>1215</v>
      </c>
      <c r="F14159">
        <v>12133</v>
      </c>
      <c r="G14159" t="s">
        <v>186</v>
      </c>
      <c r="H14159" s="101">
        <v>4230.7700000000004</v>
      </c>
      <c r="I14159">
        <v>276.19</v>
      </c>
      <c r="J14159" s="8">
        <v>41116</v>
      </c>
      <c r="K14159" t="s">
        <v>148</v>
      </c>
      <c r="L14159" t="s">
        <v>151</v>
      </c>
      <c r="O14159" s="100">
        <v>2012</v>
      </c>
    </row>
    <row r="14160" spans="1:15" x14ac:dyDescent="0.25">
      <c r="A14160">
        <v>11</v>
      </c>
      <c r="B14160" t="s">
        <v>1206</v>
      </c>
      <c r="C14160">
        <v>24</v>
      </c>
      <c r="D14160" t="s">
        <v>205</v>
      </c>
      <c r="E14160" t="s">
        <v>1216</v>
      </c>
      <c r="F14160">
        <v>13458</v>
      </c>
      <c r="G14160" t="s">
        <v>207</v>
      </c>
      <c r="H14160" s="101">
        <v>1268.75</v>
      </c>
      <c r="I14160">
        <v>97.06</v>
      </c>
      <c r="J14160" s="8">
        <v>41116</v>
      </c>
      <c r="K14160" t="s">
        <v>148</v>
      </c>
      <c r="L14160" t="s">
        <v>149</v>
      </c>
      <c r="O14160" s="100">
        <v>2012</v>
      </c>
    </row>
    <row r="14161" spans="1:15" x14ac:dyDescent="0.25">
      <c r="A14161">
        <v>11</v>
      </c>
      <c r="B14161" t="s">
        <v>1206</v>
      </c>
      <c r="C14161">
        <v>24</v>
      </c>
      <c r="D14161" t="s">
        <v>205</v>
      </c>
      <c r="E14161" t="s">
        <v>1420</v>
      </c>
      <c r="F14161">
        <v>13625</v>
      </c>
      <c r="G14161" t="s">
        <v>207</v>
      </c>
      <c r="H14161" s="101">
        <v>1531.25</v>
      </c>
      <c r="I14161">
        <v>117.14</v>
      </c>
      <c r="J14161" s="8">
        <v>41116</v>
      </c>
      <c r="K14161" t="s">
        <v>148</v>
      </c>
      <c r="L14161" t="s">
        <v>149</v>
      </c>
      <c r="O14161" s="100">
        <v>2012</v>
      </c>
    </row>
    <row r="14162" spans="1:15" x14ac:dyDescent="0.25">
      <c r="A14162">
        <v>11</v>
      </c>
      <c r="B14162" t="s">
        <v>1206</v>
      </c>
      <c r="C14162">
        <v>24</v>
      </c>
      <c r="D14162" t="s">
        <v>205</v>
      </c>
      <c r="E14162" t="s">
        <v>1210</v>
      </c>
      <c r="F14162">
        <v>13382</v>
      </c>
      <c r="G14162" t="s">
        <v>207</v>
      </c>
      <c r="H14162" s="101">
        <v>1846.15</v>
      </c>
      <c r="I14162">
        <v>141.22999999999999</v>
      </c>
      <c r="J14162" s="8">
        <v>41116</v>
      </c>
      <c r="K14162" t="s">
        <v>148</v>
      </c>
      <c r="L14162" t="s">
        <v>151</v>
      </c>
      <c r="O14162" s="100">
        <v>2012</v>
      </c>
    </row>
    <row r="14163" spans="1:15" x14ac:dyDescent="0.25">
      <c r="A14163">
        <v>11</v>
      </c>
      <c r="B14163" t="s">
        <v>1206</v>
      </c>
      <c r="C14163">
        <v>32</v>
      </c>
      <c r="D14163" t="s">
        <v>266</v>
      </c>
      <c r="E14163" t="s">
        <v>1220</v>
      </c>
      <c r="F14163">
        <v>13495</v>
      </c>
      <c r="G14163" t="s">
        <v>268</v>
      </c>
      <c r="H14163">
        <v>906.25</v>
      </c>
      <c r="I14163">
        <v>69.33</v>
      </c>
      <c r="J14163" s="8">
        <v>41116</v>
      </c>
      <c r="K14163" t="s">
        <v>148</v>
      </c>
      <c r="L14163" t="s">
        <v>149</v>
      </c>
      <c r="O14163" s="100">
        <v>2012</v>
      </c>
    </row>
    <row r="14164" spans="1:15" x14ac:dyDescent="0.25">
      <c r="A14164">
        <v>11</v>
      </c>
      <c r="B14164" t="s">
        <v>1206</v>
      </c>
      <c r="C14164">
        <v>32</v>
      </c>
      <c r="D14164" t="s">
        <v>266</v>
      </c>
      <c r="E14164" t="s">
        <v>1222</v>
      </c>
      <c r="F14164">
        <v>13371</v>
      </c>
      <c r="G14164" t="s">
        <v>268</v>
      </c>
      <c r="H14164" s="101">
        <v>1680.01</v>
      </c>
      <c r="I14164">
        <v>128.52000000000001</v>
      </c>
      <c r="J14164" s="8">
        <v>41116</v>
      </c>
      <c r="K14164" t="s">
        <v>148</v>
      </c>
      <c r="L14164" t="s">
        <v>149</v>
      </c>
      <c r="O14164" s="100">
        <v>2012</v>
      </c>
    </row>
    <row r="14165" spans="1:15" x14ac:dyDescent="0.25">
      <c r="A14165">
        <v>11</v>
      </c>
      <c r="B14165" t="s">
        <v>1206</v>
      </c>
      <c r="C14165">
        <v>32</v>
      </c>
      <c r="D14165" t="s">
        <v>266</v>
      </c>
      <c r="E14165" t="s">
        <v>1208</v>
      </c>
      <c r="F14165">
        <v>13357</v>
      </c>
      <c r="G14165" t="s">
        <v>268</v>
      </c>
      <c r="H14165" s="101">
        <v>1884.62</v>
      </c>
      <c r="I14165">
        <v>138.08000000000001</v>
      </c>
      <c r="J14165" s="8">
        <v>41116</v>
      </c>
      <c r="K14165" t="s">
        <v>148</v>
      </c>
      <c r="L14165" t="s">
        <v>151</v>
      </c>
      <c r="O14165" s="100">
        <v>2012</v>
      </c>
    </row>
    <row r="14166" spans="1:15" x14ac:dyDescent="0.25">
      <c r="A14166">
        <v>11</v>
      </c>
      <c r="B14166" t="s">
        <v>1206</v>
      </c>
      <c r="C14166">
        <v>32</v>
      </c>
      <c r="D14166" t="s">
        <v>266</v>
      </c>
      <c r="E14166" t="s">
        <v>1209</v>
      </c>
      <c r="F14166">
        <v>12223</v>
      </c>
      <c r="G14166" t="s">
        <v>268</v>
      </c>
      <c r="H14166" s="101">
        <v>1869.83</v>
      </c>
      <c r="I14166">
        <v>137.22</v>
      </c>
      <c r="J14166" s="8">
        <v>41116</v>
      </c>
      <c r="K14166" t="s">
        <v>148</v>
      </c>
      <c r="L14166" t="s">
        <v>151</v>
      </c>
      <c r="O14166" s="100">
        <v>2012</v>
      </c>
    </row>
    <row r="14167" spans="1:15" x14ac:dyDescent="0.25">
      <c r="A14167">
        <v>11</v>
      </c>
      <c r="B14167" t="s">
        <v>1206</v>
      </c>
      <c r="C14167">
        <v>72</v>
      </c>
      <c r="D14167" t="s">
        <v>305</v>
      </c>
      <c r="E14167" t="s">
        <v>823</v>
      </c>
      <c r="F14167">
        <v>13528</v>
      </c>
      <c r="G14167" t="s">
        <v>307</v>
      </c>
      <c r="H14167" s="101">
        <v>1678.13</v>
      </c>
      <c r="I14167">
        <v>242.48</v>
      </c>
      <c r="J14167" s="8">
        <v>41116</v>
      </c>
      <c r="K14167" t="s">
        <v>148</v>
      </c>
      <c r="L14167" t="s">
        <v>190</v>
      </c>
      <c r="O14167" s="100">
        <v>2012</v>
      </c>
    </row>
    <row r="14168" spans="1:15" x14ac:dyDescent="0.25">
      <c r="A14168">
        <v>11</v>
      </c>
      <c r="B14168" t="s">
        <v>1206</v>
      </c>
      <c r="C14168">
        <v>72</v>
      </c>
      <c r="D14168" t="s">
        <v>305</v>
      </c>
      <c r="E14168" t="s">
        <v>1223</v>
      </c>
      <c r="F14168">
        <v>13556</v>
      </c>
      <c r="G14168" t="s">
        <v>307</v>
      </c>
      <c r="H14168" s="101">
        <v>1912.5</v>
      </c>
      <c r="I14168">
        <v>146.31</v>
      </c>
      <c r="J14168" s="8">
        <v>41116</v>
      </c>
      <c r="K14168" t="s">
        <v>148</v>
      </c>
      <c r="L14168" t="s">
        <v>149</v>
      </c>
      <c r="O14168" s="100">
        <v>2012</v>
      </c>
    </row>
    <row r="14169" spans="1:15" x14ac:dyDescent="0.25">
      <c r="A14169">
        <v>11</v>
      </c>
      <c r="B14169" t="s">
        <v>1206</v>
      </c>
      <c r="C14169">
        <v>72</v>
      </c>
      <c r="D14169" t="s">
        <v>305</v>
      </c>
      <c r="E14169" t="s">
        <v>1234</v>
      </c>
      <c r="F14169">
        <v>13443</v>
      </c>
      <c r="G14169" t="s">
        <v>307</v>
      </c>
      <c r="H14169" s="101">
        <v>1212.5</v>
      </c>
      <c r="I14169">
        <v>86.67</v>
      </c>
      <c r="J14169" s="8">
        <v>41116</v>
      </c>
      <c r="K14169" t="s">
        <v>148</v>
      </c>
      <c r="L14169" t="s">
        <v>149</v>
      </c>
      <c r="O14169" s="100">
        <v>2012</v>
      </c>
    </row>
    <row r="14170" spans="1:15" x14ac:dyDescent="0.25">
      <c r="A14170">
        <v>11</v>
      </c>
      <c r="B14170" t="s">
        <v>1206</v>
      </c>
      <c r="C14170">
        <v>72</v>
      </c>
      <c r="D14170" t="s">
        <v>305</v>
      </c>
      <c r="E14170" t="s">
        <v>1392</v>
      </c>
      <c r="F14170">
        <v>13605</v>
      </c>
      <c r="G14170" t="s">
        <v>307</v>
      </c>
      <c r="H14170" s="101">
        <v>1295.25</v>
      </c>
      <c r="I14170">
        <v>99.09</v>
      </c>
      <c r="J14170" s="8">
        <v>41116</v>
      </c>
      <c r="K14170" t="s">
        <v>148</v>
      </c>
      <c r="L14170" t="s">
        <v>149</v>
      </c>
      <c r="O14170" s="100">
        <v>2012</v>
      </c>
    </row>
    <row r="14171" spans="1:15" x14ac:dyDescent="0.25">
      <c r="A14171">
        <v>11</v>
      </c>
      <c r="B14171" t="s">
        <v>1206</v>
      </c>
      <c r="C14171">
        <v>72</v>
      </c>
      <c r="D14171" t="s">
        <v>305</v>
      </c>
      <c r="E14171" t="s">
        <v>1104</v>
      </c>
      <c r="F14171">
        <v>13130</v>
      </c>
      <c r="G14171" t="s">
        <v>307</v>
      </c>
      <c r="H14171" s="101">
        <v>1660.5</v>
      </c>
      <c r="I14171">
        <v>127.03</v>
      </c>
      <c r="J14171" s="8">
        <v>41116</v>
      </c>
      <c r="K14171" t="s">
        <v>148</v>
      </c>
      <c r="L14171" t="s">
        <v>149</v>
      </c>
      <c r="O14171" s="100">
        <v>2012</v>
      </c>
    </row>
    <row r="14172" spans="1:15" x14ac:dyDescent="0.25">
      <c r="A14172">
        <v>11</v>
      </c>
      <c r="B14172" t="s">
        <v>1206</v>
      </c>
      <c r="C14172">
        <v>75</v>
      </c>
      <c r="D14172" t="s">
        <v>334</v>
      </c>
      <c r="E14172" t="s">
        <v>1375</v>
      </c>
      <c r="F14172">
        <v>13594</v>
      </c>
      <c r="G14172" t="s">
        <v>336</v>
      </c>
      <c r="H14172">
        <v>285</v>
      </c>
      <c r="I14172">
        <v>41.18</v>
      </c>
      <c r="J14172" s="8">
        <v>41116</v>
      </c>
      <c r="K14172" t="s">
        <v>148</v>
      </c>
      <c r="L14172" t="s">
        <v>190</v>
      </c>
      <c r="O14172" s="100">
        <v>2012</v>
      </c>
    </row>
    <row r="14173" spans="1:15" x14ac:dyDescent="0.25">
      <c r="A14173">
        <v>11</v>
      </c>
      <c r="B14173" t="s">
        <v>1206</v>
      </c>
      <c r="C14173">
        <v>75</v>
      </c>
      <c r="D14173" t="s">
        <v>334</v>
      </c>
      <c r="E14173" t="s">
        <v>1376</v>
      </c>
      <c r="F14173">
        <v>13595</v>
      </c>
      <c r="G14173" t="s">
        <v>336</v>
      </c>
      <c r="H14173">
        <v>332.5</v>
      </c>
      <c r="I14173">
        <v>48.06</v>
      </c>
      <c r="J14173" s="8">
        <v>41116</v>
      </c>
      <c r="K14173" t="s">
        <v>148</v>
      </c>
      <c r="L14173" t="s">
        <v>190</v>
      </c>
      <c r="O14173" s="100">
        <v>2012</v>
      </c>
    </row>
    <row r="14174" spans="1:15" x14ac:dyDescent="0.25">
      <c r="A14174">
        <v>11</v>
      </c>
      <c r="B14174" t="s">
        <v>1206</v>
      </c>
      <c r="C14174">
        <v>79</v>
      </c>
      <c r="D14174" t="s">
        <v>340</v>
      </c>
      <c r="E14174" t="s">
        <v>1228</v>
      </c>
      <c r="F14174">
        <v>12125</v>
      </c>
      <c r="G14174" t="s">
        <v>342</v>
      </c>
      <c r="H14174" s="101">
        <v>2183.79</v>
      </c>
      <c r="I14174">
        <v>161.24</v>
      </c>
      <c r="J14174" s="8">
        <v>41116</v>
      </c>
      <c r="K14174" t="s">
        <v>148</v>
      </c>
      <c r="L14174" t="s">
        <v>151</v>
      </c>
      <c r="O14174" s="100">
        <v>2012</v>
      </c>
    </row>
    <row r="14175" spans="1:15" x14ac:dyDescent="0.25">
      <c r="A14175">
        <v>11</v>
      </c>
      <c r="B14175" t="s">
        <v>1206</v>
      </c>
      <c r="C14175">
        <v>80</v>
      </c>
      <c r="D14175" t="s">
        <v>348</v>
      </c>
      <c r="E14175" t="s">
        <v>1224</v>
      </c>
      <c r="F14175">
        <v>12885</v>
      </c>
      <c r="G14175" t="s">
        <v>174</v>
      </c>
      <c r="H14175" s="101">
        <v>2160</v>
      </c>
      <c r="I14175">
        <v>165.24</v>
      </c>
      <c r="J14175" s="8">
        <v>41116</v>
      </c>
      <c r="K14175" t="s">
        <v>148</v>
      </c>
      <c r="L14175" t="s">
        <v>151</v>
      </c>
      <c r="O14175" s="100">
        <v>2012</v>
      </c>
    </row>
    <row r="14176" spans="1:15" x14ac:dyDescent="0.25">
      <c r="A14176">
        <v>11</v>
      </c>
      <c r="B14176" t="s">
        <v>1206</v>
      </c>
      <c r="C14176">
        <v>80</v>
      </c>
      <c r="D14176" t="s">
        <v>348</v>
      </c>
      <c r="E14176" t="s">
        <v>1225</v>
      </c>
      <c r="F14176">
        <v>10426</v>
      </c>
      <c r="G14176" t="s">
        <v>352</v>
      </c>
      <c r="H14176" s="101">
        <v>3764.39</v>
      </c>
      <c r="I14176">
        <v>282.14999999999998</v>
      </c>
      <c r="J14176" s="8">
        <v>41116</v>
      </c>
      <c r="K14176" t="s">
        <v>148</v>
      </c>
      <c r="L14176" t="s">
        <v>151</v>
      </c>
      <c r="O14176" s="100">
        <v>2012</v>
      </c>
    </row>
    <row r="14177" spans="1:15" x14ac:dyDescent="0.25">
      <c r="A14177">
        <v>11</v>
      </c>
      <c r="B14177" t="s">
        <v>1206</v>
      </c>
      <c r="C14177">
        <v>80</v>
      </c>
      <c r="D14177" t="s">
        <v>348</v>
      </c>
      <c r="E14177" t="s">
        <v>1227</v>
      </c>
      <c r="F14177">
        <v>13307</v>
      </c>
      <c r="G14177" t="s">
        <v>354</v>
      </c>
      <c r="H14177" s="101">
        <v>1081.5</v>
      </c>
      <c r="I14177">
        <v>76.92</v>
      </c>
      <c r="J14177" s="8">
        <v>41116</v>
      </c>
      <c r="K14177" t="s">
        <v>148</v>
      </c>
      <c r="L14177" t="s">
        <v>151</v>
      </c>
      <c r="O14177" s="100">
        <v>2012</v>
      </c>
    </row>
    <row r="14178" spans="1:15" x14ac:dyDescent="0.25">
      <c r="A14178">
        <v>11</v>
      </c>
      <c r="B14178" t="s">
        <v>1206</v>
      </c>
      <c r="C14178">
        <v>82</v>
      </c>
      <c r="D14178" t="s">
        <v>364</v>
      </c>
      <c r="E14178" t="s">
        <v>1496</v>
      </c>
      <c r="F14178">
        <v>13676</v>
      </c>
      <c r="G14178" t="s">
        <v>366</v>
      </c>
      <c r="H14178" s="101">
        <v>1730.4</v>
      </c>
      <c r="I14178">
        <v>250.03</v>
      </c>
      <c r="J14178" s="8">
        <v>41116</v>
      </c>
      <c r="K14178" t="s">
        <v>148</v>
      </c>
      <c r="L14178" t="s">
        <v>151</v>
      </c>
      <c r="O14178" s="100">
        <v>2012</v>
      </c>
    </row>
    <row r="14179" spans="1:15" x14ac:dyDescent="0.25">
      <c r="A14179">
        <v>11</v>
      </c>
      <c r="B14179" t="s">
        <v>1206</v>
      </c>
      <c r="C14179">
        <v>82</v>
      </c>
      <c r="D14179" t="s">
        <v>364</v>
      </c>
      <c r="E14179" t="s">
        <v>1229</v>
      </c>
      <c r="F14179">
        <v>13501</v>
      </c>
      <c r="G14179" t="s">
        <v>366</v>
      </c>
      <c r="H14179" s="101">
        <v>2212.2399999999998</v>
      </c>
      <c r="I14179">
        <v>163.76</v>
      </c>
      <c r="J14179" s="8">
        <v>41116</v>
      </c>
      <c r="K14179" t="s">
        <v>148</v>
      </c>
      <c r="L14179" t="s">
        <v>151</v>
      </c>
      <c r="O14179" s="100">
        <v>2012</v>
      </c>
    </row>
    <row r="14180" spans="1:15" x14ac:dyDescent="0.25">
      <c r="A14180">
        <v>11</v>
      </c>
      <c r="B14180" t="s">
        <v>1206</v>
      </c>
      <c r="C14180">
        <v>82</v>
      </c>
      <c r="D14180" t="s">
        <v>364</v>
      </c>
      <c r="E14180" t="s">
        <v>1471</v>
      </c>
      <c r="F14180">
        <v>13659</v>
      </c>
      <c r="G14180" t="s">
        <v>366</v>
      </c>
      <c r="H14180" s="101">
        <v>1436.56</v>
      </c>
      <c r="I14180">
        <v>207.59</v>
      </c>
      <c r="J14180" s="8">
        <v>41116</v>
      </c>
      <c r="K14180" t="s">
        <v>148</v>
      </c>
      <c r="L14180" t="s">
        <v>151</v>
      </c>
      <c r="O14180" s="100">
        <v>2012</v>
      </c>
    </row>
    <row r="14181" spans="1:15" x14ac:dyDescent="0.25">
      <c r="A14181">
        <v>11</v>
      </c>
      <c r="B14181" t="s">
        <v>1206</v>
      </c>
      <c r="C14181">
        <v>82</v>
      </c>
      <c r="D14181" t="s">
        <v>364</v>
      </c>
      <c r="E14181" t="s">
        <v>1233</v>
      </c>
      <c r="F14181">
        <v>11839</v>
      </c>
      <c r="G14181" t="s">
        <v>1280</v>
      </c>
      <c r="H14181" s="101">
        <v>3730.77</v>
      </c>
      <c r="I14181">
        <v>234.99</v>
      </c>
      <c r="J14181" s="8">
        <v>41116</v>
      </c>
      <c r="K14181" t="s">
        <v>148</v>
      </c>
      <c r="L14181" t="s">
        <v>151</v>
      </c>
      <c r="O14181" s="100">
        <v>2012</v>
      </c>
    </row>
    <row r="14182" spans="1:15" x14ac:dyDescent="0.25">
      <c r="A14182">
        <v>11</v>
      </c>
      <c r="B14182" t="s">
        <v>1206</v>
      </c>
      <c r="C14182">
        <v>85</v>
      </c>
      <c r="D14182" t="s">
        <v>381</v>
      </c>
      <c r="E14182" t="s">
        <v>1236</v>
      </c>
      <c r="F14182">
        <v>12958</v>
      </c>
      <c r="G14182" t="s">
        <v>383</v>
      </c>
      <c r="H14182" s="101">
        <v>2656.97</v>
      </c>
      <c r="I14182">
        <v>195.7</v>
      </c>
      <c r="J14182" s="8">
        <v>41116</v>
      </c>
      <c r="K14182" t="s">
        <v>148</v>
      </c>
      <c r="L14182" t="s">
        <v>151</v>
      </c>
      <c r="O14182" s="100">
        <v>2012</v>
      </c>
    </row>
    <row r="14183" spans="1:15" x14ac:dyDescent="0.25">
      <c r="A14183">
        <v>11</v>
      </c>
      <c r="B14183" t="s">
        <v>1206</v>
      </c>
      <c r="C14183">
        <v>85</v>
      </c>
      <c r="D14183" t="s">
        <v>381</v>
      </c>
      <c r="E14183" t="s">
        <v>1321</v>
      </c>
      <c r="F14183">
        <v>13568</v>
      </c>
      <c r="G14183" t="s">
        <v>383</v>
      </c>
      <c r="H14183" s="101">
        <v>1709.8</v>
      </c>
      <c r="I14183">
        <v>110.06</v>
      </c>
      <c r="J14183" s="8">
        <v>41116</v>
      </c>
      <c r="K14183" t="s">
        <v>148</v>
      </c>
      <c r="L14183" t="s">
        <v>151</v>
      </c>
      <c r="O14183" s="100">
        <v>2012</v>
      </c>
    </row>
    <row r="14184" spans="1:15" x14ac:dyDescent="0.25">
      <c r="A14184">
        <v>11</v>
      </c>
      <c r="B14184" t="s">
        <v>1206</v>
      </c>
      <c r="C14184">
        <v>86</v>
      </c>
      <c r="D14184" t="s">
        <v>393</v>
      </c>
      <c r="E14184" t="s">
        <v>1448</v>
      </c>
      <c r="F14184">
        <v>13640</v>
      </c>
      <c r="G14184" t="s">
        <v>395</v>
      </c>
      <c r="H14184" s="101">
        <v>1120</v>
      </c>
      <c r="I14184">
        <v>161.84</v>
      </c>
      <c r="J14184" s="8">
        <v>41116</v>
      </c>
      <c r="K14184" t="s">
        <v>148</v>
      </c>
      <c r="L14184" t="s">
        <v>151</v>
      </c>
      <c r="O14184" s="100">
        <v>2012</v>
      </c>
    </row>
    <row r="14185" spans="1:15" x14ac:dyDescent="0.25">
      <c r="A14185">
        <v>11</v>
      </c>
      <c r="B14185" t="s">
        <v>1206</v>
      </c>
      <c r="C14185">
        <v>86</v>
      </c>
      <c r="D14185" t="s">
        <v>393</v>
      </c>
      <c r="E14185" t="s">
        <v>1472</v>
      </c>
      <c r="F14185">
        <v>13663</v>
      </c>
      <c r="G14185" t="s">
        <v>395</v>
      </c>
      <c r="H14185" s="101">
        <v>1120</v>
      </c>
      <c r="I14185">
        <v>161.84</v>
      </c>
      <c r="J14185" s="8">
        <v>41116</v>
      </c>
      <c r="K14185" t="s">
        <v>148</v>
      </c>
      <c r="L14185" t="s">
        <v>151</v>
      </c>
      <c r="O14185" s="100">
        <v>2012</v>
      </c>
    </row>
    <row r="14186" spans="1:15" x14ac:dyDescent="0.25">
      <c r="A14186">
        <v>11</v>
      </c>
      <c r="B14186" t="s">
        <v>1206</v>
      </c>
      <c r="C14186">
        <v>86</v>
      </c>
      <c r="D14186" t="s">
        <v>393</v>
      </c>
      <c r="E14186" t="s">
        <v>1237</v>
      </c>
      <c r="F14186">
        <v>12498</v>
      </c>
      <c r="G14186" t="s">
        <v>400</v>
      </c>
      <c r="H14186" s="101">
        <v>2178.84</v>
      </c>
      <c r="I14186">
        <v>122.7</v>
      </c>
      <c r="J14186" s="8">
        <v>41116</v>
      </c>
      <c r="K14186" t="s">
        <v>148</v>
      </c>
      <c r="L14186" t="s">
        <v>151</v>
      </c>
      <c r="O14186" s="100">
        <v>2012</v>
      </c>
    </row>
    <row r="14187" spans="1:15" x14ac:dyDescent="0.25">
      <c r="A14187">
        <v>11</v>
      </c>
      <c r="B14187" t="s">
        <v>1206</v>
      </c>
      <c r="C14187">
        <v>92</v>
      </c>
      <c r="D14187" t="s">
        <v>407</v>
      </c>
      <c r="E14187" t="s">
        <v>1238</v>
      </c>
      <c r="F14187">
        <v>13319</v>
      </c>
      <c r="G14187" t="s">
        <v>411</v>
      </c>
      <c r="H14187" s="101">
        <v>1648</v>
      </c>
      <c r="I14187">
        <v>121.1</v>
      </c>
      <c r="J14187" s="8">
        <v>41116</v>
      </c>
      <c r="K14187" t="s">
        <v>148</v>
      </c>
      <c r="L14187" t="s">
        <v>151</v>
      </c>
      <c r="O14187" s="100">
        <v>2012</v>
      </c>
    </row>
    <row r="14188" spans="1:15" x14ac:dyDescent="0.25">
      <c r="A14188">
        <v>11</v>
      </c>
      <c r="B14188" t="s">
        <v>1206</v>
      </c>
      <c r="C14188">
        <v>92</v>
      </c>
      <c r="D14188" t="s">
        <v>407</v>
      </c>
      <c r="E14188" t="s">
        <v>1239</v>
      </c>
      <c r="F14188">
        <v>13494</v>
      </c>
      <c r="G14188" t="s">
        <v>411</v>
      </c>
      <c r="H14188" s="101">
        <v>1829.8</v>
      </c>
      <c r="I14188">
        <v>135.01</v>
      </c>
      <c r="J14188" s="8">
        <v>41116</v>
      </c>
      <c r="K14188" t="s">
        <v>148</v>
      </c>
      <c r="L14188" t="s">
        <v>151</v>
      </c>
      <c r="O14188" s="100">
        <v>2012</v>
      </c>
    </row>
    <row r="14189" spans="1:15" x14ac:dyDescent="0.25">
      <c r="A14189">
        <v>11</v>
      </c>
      <c r="B14189" t="s">
        <v>1206</v>
      </c>
      <c r="C14189">
        <v>93</v>
      </c>
      <c r="D14189" t="s">
        <v>418</v>
      </c>
      <c r="E14189" t="s">
        <v>1240</v>
      </c>
      <c r="F14189">
        <v>11846</v>
      </c>
      <c r="G14189" t="s">
        <v>584</v>
      </c>
      <c r="H14189" s="101">
        <v>2500</v>
      </c>
      <c r="I14189">
        <v>185.43</v>
      </c>
      <c r="J14189" s="8">
        <v>41116</v>
      </c>
      <c r="K14189" t="s">
        <v>148</v>
      </c>
      <c r="L14189" t="s">
        <v>151</v>
      </c>
      <c r="O14189" s="100">
        <v>2012</v>
      </c>
    </row>
    <row r="14190" spans="1:15" x14ac:dyDescent="0.25">
      <c r="A14190">
        <v>11</v>
      </c>
      <c r="B14190" t="s">
        <v>1206</v>
      </c>
      <c r="C14190">
        <v>93</v>
      </c>
      <c r="D14190" t="s">
        <v>418</v>
      </c>
      <c r="E14190" t="s">
        <v>1221</v>
      </c>
      <c r="F14190">
        <v>13470</v>
      </c>
      <c r="G14190" t="s">
        <v>593</v>
      </c>
      <c r="H14190" s="101">
        <v>1807.69</v>
      </c>
      <c r="I14190">
        <v>111.6</v>
      </c>
      <c r="J14190" s="8">
        <v>41116</v>
      </c>
      <c r="K14190" t="s">
        <v>148</v>
      </c>
      <c r="L14190" t="s">
        <v>151</v>
      </c>
      <c r="O14190" s="100">
        <v>2012</v>
      </c>
    </row>
    <row r="14191" spans="1:15" x14ac:dyDescent="0.25">
      <c r="A14191">
        <v>12</v>
      </c>
      <c r="B14191" t="s">
        <v>1497</v>
      </c>
      <c r="C14191">
        <v>82</v>
      </c>
      <c r="D14191" t="s">
        <v>364</v>
      </c>
      <c r="E14191" t="s">
        <v>1498</v>
      </c>
      <c r="F14191">
        <v>13677</v>
      </c>
      <c r="G14191" t="s">
        <v>366</v>
      </c>
      <c r="H14191" s="101">
        <v>2209.4299999999998</v>
      </c>
      <c r="I14191">
        <v>319.26</v>
      </c>
      <c r="J14191" s="8">
        <v>41116</v>
      </c>
      <c r="K14191" t="s">
        <v>148</v>
      </c>
      <c r="L14191" t="s">
        <v>151</v>
      </c>
      <c r="O14191" s="100">
        <v>2012</v>
      </c>
    </row>
    <row r="14192" spans="1:15" x14ac:dyDescent="0.25">
      <c r="A14192">
        <v>13</v>
      </c>
      <c r="B14192" t="s">
        <v>1499</v>
      </c>
      <c r="C14192">
        <v>80</v>
      </c>
      <c r="D14192" t="s">
        <v>1500</v>
      </c>
      <c r="E14192" t="s">
        <v>1501</v>
      </c>
      <c r="F14192">
        <v>10271</v>
      </c>
      <c r="G14192" t="s">
        <v>352</v>
      </c>
      <c r="H14192" s="101">
        <v>3230.77</v>
      </c>
      <c r="I14192">
        <v>466.85</v>
      </c>
      <c r="J14192" s="8">
        <v>41116</v>
      </c>
      <c r="K14192" t="s">
        <v>148</v>
      </c>
      <c r="L14192" t="s">
        <v>151</v>
      </c>
      <c r="O14192" s="100">
        <v>2012</v>
      </c>
    </row>
    <row r="14193" spans="1:15" x14ac:dyDescent="0.25">
      <c r="A14193">
        <v>81</v>
      </c>
      <c r="B14193" t="s">
        <v>1241</v>
      </c>
      <c r="C14193">
        <v>80</v>
      </c>
      <c r="D14193" t="s">
        <v>348</v>
      </c>
      <c r="E14193" t="s">
        <v>1242</v>
      </c>
      <c r="F14193">
        <v>12345</v>
      </c>
      <c r="G14193" t="s">
        <v>174</v>
      </c>
      <c r="H14193" s="101">
        <v>1411</v>
      </c>
      <c r="I14193">
        <v>98.29</v>
      </c>
      <c r="J14193" s="8">
        <v>41116</v>
      </c>
      <c r="K14193" t="s">
        <v>148</v>
      </c>
      <c r="L14193" t="s">
        <v>151</v>
      </c>
      <c r="O14193" s="100">
        <v>2012</v>
      </c>
    </row>
    <row r="14194" spans="1:15" x14ac:dyDescent="0.25">
      <c r="A14194">
        <v>81</v>
      </c>
      <c r="B14194" t="s">
        <v>1241</v>
      </c>
      <c r="C14194">
        <v>80</v>
      </c>
      <c r="D14194" t="s">
        <v>348</v>
      </c>
      <c r="E14194" t="s">
        <v>1243</v>
      </c>
      <c r="F14194">
        <v>13111</v>
      </c>
      <c r="G14194" t="s">
        <v>1244</v>
      </c>
      <c r="H14194" s="101">
        <v>4240.3999999999996</v>
      </c>
      <c r="I14194">
        <v>298.01</v>
      </c>
      <c r="J14194" s="8">
        <v>41116</v>
      </c>
      <c r="K14194" t="s">
        <v>148</v>
      </c>
      <c r="L14194" t="s">
        <v>151</v>
      </c>
      <c r="O14194" s="100">
        <v>2012</v>
      </c>
    </row>
    <row r="14195" spans="1:15" x14ac:dyDescent="0.25">
      <c r="A14195">
        <v>81</v>
      </c>
      <c r="B14195" t="s">
        <v>1241</v>
      </c>
      <c r="C14195">
        <v>82</v>
      </c>
      <c r="D14195" t="s">
        <v>364</v>
      </c>
      <c r="E14195" t="s">
        <v>1245</v>
      </c>
      <c r="F14195">
        <v>13234</v>
      </c>
      <c r="G14195" t="s">
        <v>366</v>
      </c>
      <c r="H14195" s="101">
        <v>2285.6</v>
      </c>
      <c r="I14195">
        <v>168.79</v>
      </c>
      <c r="J14195" s="8">
        <v>41116</v>
      </c>
      <c r="K14195" t="s">
        <v>148</v>
      </c>
      <c r="L14195" t="s">
        <v>151</v>
      </c>
      <c r="O14195" s="100">
        <v>2012</v>
      </c>
    </row>
    <row r="14196" spans="1:15" x14ac:dyDescent="0.25">
      <c r="A14196">
        <v>81</v>
      </c>
      <c r="B14196" t="s">
        <v>1241</v>
      </c>
      <c r="C14196">
        <v>82</v>
      </c>
      <c r="D14196" t="s">
        <v>364</v>
      </c>
      <c r="E14196" t="s">
        <v>1246</v>
      </c>
      <c r="F14196">
        <v>13240</v>
      </c>
      <c r="G14196" t="s">
        <v>366</v>
      </c>
      <c r="H14196" s="101">
        <v>2321.31</v>
      </c>
      <c r="I14196">
        <v>177.58</v>
      </c>
      <c r="J14196" s="8">
        <v>41116</v>
      </c>
      <c r="K14196" t="s">
        <v>148</v>
      </c>
      <c r="L14196" t="s">
        <v>151</v>
      </c>
      <c r="O14196" s="100">
        <v>2012</v>
      </c>
    </row>
    <row r="14197" spans="1:15" x14ac:dyDescent="0.25">
      <c r="A14197">
        <v>81</v>
      </c>
      <c r="B14197" t="s">
        <v>1241</v>
      </c>
      <c r="C14197">
        <v>82</v>
      </c>
      <c r="D14197" t="s">
        <v>364</v>
      </c>
      <c r="E14197" t="s">
        <v>1247</v>
      </c>
      <c r="F14197">
        <v>13448</v>
      </c>
      <c r="G14197" t="s">
        <v>366</v>
      </c>
      <c r="H14197" s="101">
        <v>2346.4499999999998</v>
      </c>
      <c r="I14197">
        <v>170.41</v>
      </c>
      <c r="J14197" s="8">
        <v>41116</v>
      </c>
      <c r="K14197" t="s">
        <v>148</v>
      </c>
      <c r="L14197" t="s">
        <v>151</v>
      </c>
      <c r="O14197" s="100">
        <v>2012</v>
      </c>
    </row>
    <row r="14198" spans="1:15" x14ac:dyDescent="0.25">
      <c r="A14198">
        <v>81</v>
      </c>
      <c r="B14198" t="s">
        <v>1241</v>
      </c>
      <c r="C14198">
        <v>82</v>
      </c>
      <c r="D14198" t="s">
        <v>364</v>
      </c>
      <c r="E14198" t="s">
        <v>1415</v>
      </c>
      <c r="F14198">
        <v>13610</v>
      </c>
      <c r="G14198" t="s">
        <v>366</v>
      </c>
      <c r="H14198" s="101">
        <v>2135.0300000000002</v>
      </c>
      <c r="I14198">
        <v>158.36000000000001</v>
      </c>
      <c r="J14198" s="8">
        <v>41116</v>
      </c>
      <c r="K14198" t="s">
        <v>148</v>
      </c>
      <c r="L14198" t="s">
        <v>151</v>
      </c>
      <c r="O14198" s="100">
        <v>2012</v>
      </c>
    </row>
    <row r="14199" spans="1:15" x14ac:dyDescent="0.25">
      <c r="A14199">
        <v>81</v>
      </c>
      <c r="B14199" t="s">
        <v>1241</v>
      </c>
      <c r="C14199">
        <v>82</v>
      </c>
      <c r="D14199" t="s">
        <v>364</v>
      </c>
      <c r="E14199" t="s">
        <v>1251</v>
      </c>
      <c r="F14199">
        <v>13232</v>
      </c>
      <c r="G14199" t="s">
        <v>366</v>
      </c>
      <c r="H14199" s="101">
        <v>2321.17</v>
      </c>
      <c r="I14199">
        <v>167.15</v>
      </c>
      <c r="J14199" s="8">
        <v>41116</v>
      </c>
      <c r="K14199" t="s">
        <v>148</v>
      </c>
      <c r="L14199" t="s">
        <v>151</v>
      </c>
      <c r="O14199" s="100">
        <v>2012</v>
      </c>
    </row>
    <row r="14200" spans="1:15" x14ac:dyDescent="0.25">
      <c r="A14200">
        <v>81</v>
      </c>
      <c r="B14200" t="s">
        <v>1241</v>
      </c>
      <c r="C14200">
        <v>82</v>
      </c>
      <c r="D14200" t="s">
        <v>364</v>
      </c>
      <c r="E14200" t="s">
        <v>1253</v>
      </c>
      <c r="F14200">
        <v>13242</v>
      </c>
      <c r="G14200" t="s">
        <v>366</v>
      </c>
      <c r="H14200" s="101">
        <v>2325.0300000000002</v>
      </c>
      <c r="I14200">
        <v>177.86</v>
      </c>
      <c r="J14200" s="8">
        <v>41116</v>
      </c>
      <c r="K14200" t="s">
        <v>148</v>
      </c>
      <c r="L14200" t="s">
        <v>151</v>
      </c>
      <c r="O14200" s="100">
        <v>2012</v>
      </c>
    </row>
    <row r="14201" spans="1:15" x14ac:dyDescent="0.25">
      <c r="A14201">
        <v>81</v>
      </c>
      <c r="B14201" t="s">
        <v>1241</v>
      </c>
      <c r="C14201">
        <v>82</v>
      </c>
      <c r="D14201" t="s">
        <v>364</v>
      </c>
      <c r="E14201" t="s">
        <v>1254</v>
      </c>
      <c r="F14201">
        <v>13289</v>
      </c>
      <c r="G14201" t="s">
        <v>366</v>
      </c>
      <c r="H14201" s="101">
        <v>2296.31</v>
      </c>
      <c r="I14201">
        <v>170.69</v>
      </c>
      <c r="J14201" s="8">
        <v>41116</v>
      </c>
      <c r="K14201" t="s">
        <v>148</v>
      </c>
      <c r="L14201" t="s">
        <v>151</v>
      </c>
      <c r="O14201" s="100">
        <v>2012</v>
      </c>
    </row>
    <row r="14202" spans="1:15" x14ac:dyDescent="0.25">
      <c r="A14202">
        <v>81</v>
      </c>
      <c r="B14202" t="s">
        <v>1241</v>
      </c>
      <c r="C14202">
        <v>82</v>
      </c>
      <c r="D14202" t="s">
        <v>364</v>
      </c>
      <c r="E14202" t="s">
        <v>1393</v>
      </c>
      <c r="F14202">
        <v>13600</v>
      </c>
      <c r="G14202" t="s">
        <v>1256</v>
      </c>
      <c r="H14202" s="101">
        <v>1280</v>
      </c>
      <c r="I14202">
        <v>89.04</v>
      </c>
      <c r="J14202" s="8">
        <v>41116</v>
      </c>
      <c r="K14202" t="s">
        <v>148</v>
      </c>
      <c r="L14202" t="s">
        <v>151</v>
      </c>
      <c r="O14202" s="100">
        <v>2012</v>
      </c>
    </row>
    <row r="14203" spans="1:15" x14ac:dyDescent="0.25">
      <c r="A14203">
        <v>81</v>
      </c>
      <c r="B14203" t="s">
        <v>1241</v>
      </c>
      <c r="C14203">
        <v>82</v>
      </c>
      <c r="D14203" t="s">
        <v>364</v>
      </c>
      <c r="E14203" t="s">
        <v>1257</v>
      </c>
      <c r="F14203">
        <v>13447</v>
      </c>
      <c r="G14203" t="s">
        <v>1256</v>
      </c>
      <c r="H14203" s="101">
        <v>1692.8</v>
      </c>
      <c r="I14203">
        <v>121.77</v>
      </c>
      <c r="J14203" s="8">
        <v>41116</v>
      </c>
      <c r="K14203" t="s">
        <v>148</v>
      </c>
      <c r="L14203" t="s">
        <v>151</v>
      </c>
      <c r="O14203" s="100">
        <v>2012</v>
      </c>
    </row>
    <row r="14204" spans="1:15" x14ac:dyDescent="0.25">
      <c r="A14204">
        <v>81</v>
      </c>
      <c r="B14204" t="s">
        <v>1241</v>
      </c>
      <c r="C14204">
        <v>82</v>
      </c>
      <c r="D14204" t="s">
        <v>364</v>
      </c>
      <c r="E14204" t="s">
        <v>1258</v>
      </c>
      <c r="F14204">
        <v>13239</v>
      </c>
      <c r="G14204" t="s">
        <v>1256</v>
      </c>
      <c r="H14204" s="101">
        <v>1692.8</v>
      </c>
      <c r="I14204">
        <v>122.2</v>
      </c>
      <c r="J14204" s="8">
        <v>41116</v>
      </c>
      <c r="K14204" t="s">
        <v>148</v>
      </c>
      <c r="L14204" t="s">
        <v>151</v>
      </c>
      <c r="O14204" s="100">
        <v>2012</v>
      </c>
    </row>
    <row r="14205" spans="1:15" x14ac:dyDescent="0.25">
      <c r="A14205">
        <v>81</v>
      </c>
      <c r="B14205" t="s">
        <v>1241</v>
      </c>
      <c r="C14205">
        <v>82</v>
      </c>
      <c r="D14205" t="s">
        <v>364</v>
      </c>
      <c r="E14205" t="s">
        <v>1259</v>
      </c>
      <c r="F14205">
        <v>13545</v>
      </c>
      <c r="G14205" t="s">
        <v>1256</v>
      </c>
      <c r="H14205" s="101">
        <v>1433.6</v>
      </c>
      <c r="I14205">
        <v>107.03</v>
      </c>
      <c r="J14205" s="8">
        <v>41116</v>
      </c>
      <c r="K14205" t="s">
        <v>148</v>
      </c>
      <c r="L14205" t="s">
        <v>151</v>
      </c>
      <c r="O14205" s="100">
        <v>2012</v>
      </c>
    </row>
    <row r="14206" spans="1:15" x14ac:dyDescent="0.25">
      <c r="A14206">
        <v>81</v>
      </c>
      <c r="B14206" t="s">
        <v>1241</v>
      </c>
      <c r="C14206">
        <v>82</v>
      </c>
      <c r="D14206" t="s">
        <v>364</v>
      </c>
      <c r="E14206" t="s">
        <v>1260</v>
      </c>
      <c r="F14206">
        <v>13233</v>
      </c>
      <c r="G14206" t="s">
        <v>1256</v>
      </c>
      <c r="H14206" s="101">
        <v>1692.8</v>
      </c>
      <c r="I14206">
        <v>120.7</v>
      </c>
      <c r="J14206" s="8">
        <v>41116</v>
      </c>
      <c r="K14206" t="s">
        <v>148</v>
      </c>
      <c r="L14206" t="s">
        <v>151</v>
      </c>
      <c r="O14206" s="100">
        <v>2012</v>
      </c>
    </row>
    <row r="14207" spans="1:15" x14ac:dyDescent="0.25">
      <c r="A14207">
        <v>81</v>
      </c>
      <c r="B14207" t="s">
        <v>1241</v>
      </c>
      <c r="C14207">
        <v>82</v>
      </c>
      <c r="D14207" t="s">
        <v>364</v>
      </c>
      <c r="E14207" t="s">
        <v>1261</v>
      </c>
      <c r="F14207">
        <v>13243</v>
      </c>
      <c r="G14207" t="s">
        <v>1256</v>
      </c>
      <c r="H14207" s="101">
        <v>1692.8</v>
      </c>
      <c r="I14207">
        <v>129.44</v>
      </c>
      <c r="J14207" s="8">
        <v>41116</v>
      </c>
      <c r="K14207" t="s">
        <v>148</v>
      </c>
      <c r="L14207" t="s">
        <v>151</v>
      </c>
      <c r="O14207" s="100">
        <v>2012</v>
      </c>
    </row>
    <row r="14208" spans="1:15" x14ac:dyDescent="0.25">
      <c r="A14208">
        <v>81</v>
      </c>
      <c r="B14208" t="s">
        <v>1241</v>
      </c>
      <c r="C14208">
        <v>82</v>
      </c>
      <c r="D14208" t="s">
        <v>364</v>
      </c>
      <c r="E14208" t="s">
        <v>1440</v>
      </c>
      <c r="F14208">
        <v>13219</v>
      </c>
      <c r="G14208" t="s">
        <v>1256</v>
      </c>
      <c r="H14208">
        <v>936</v>
      </c>
      <c r="I14208">
        <v>135.25</v>
      </c>
      <c r="J14208" s="8">
        <v>41116</v>
      </c>
      <c r="K14208" t="s">
        <v>148</v>
      </c>
      <c r="L14208" t="s">
        <v>151</v>
      </c>
      <c r="O14208" s="100">
        <v>2012</v>
      </c>
    </row>
    <row r="14209" spans="1:15" x14ac:dyDescent="0.25">
      <c r="A14209">
        <v>81</v>
      </c>
      <c r="B14209" t="s">
        <v>1241</v>
      </c>
      <c r="C14209">
        <v>82</v>
      </c>
      <c r="D14209" t="s">
        <v>364</v>
      </c>
      <c r="E14209" t="s">
        <v>1394</v>
      </c>
      <c r="F14209">
        <v>13607</v>
      </c>
      <c r="G14209" t="s">
        <v>1280</v>
      </c>
      <c r="H14209" s="101">
        <v>3153.84</v>
      </c>
      <c r="I14209">
        <v>235.19</v>
      </c>
      <c r="J14209" s="8">
        <v>41116</v>
      </c>
      <c r="K14209" t="s">
        <v>148</v>
      </c>
      <c r="L14209" t="s">
        <v>151</v>
      </c>
      <c r="O14209" s="100">
        <v>2012</v>
      </c>
    </row>
    <row r="14210" spans="1:15" x14ac:dyDescent="0.25">
      <c r="A14210">
        <v>81</v>
      </c>
      <c r="B14210" t="s">
        <v>1241</v>
      </c>
      <c r="C14210">
        <v>82</v>
      </c>
      <c r="D14210" t="s">
        <v>364</v>
      </c>
      <c r="E14210" t="s">
        <v>1262</v>
      </c>
      <c r="F14210">
        <v>13228</v>
      </c>
      <c r="G14210" t="s">
        <v>1263</v>
      </c>
      <c r="H14210" s="101">
        <v>2599.63</v>
      </c>
      <c r="I14210">
        <v>193.05</v>
      </c>
      <c r="J14210" s="8">
        <v>41116</v>
      </c>
      <c r="K14210" t="s">
        <v>148</v>
      </c>
      <c r="L14210" t="s">
        <v>151</v>
      </c>
      <c r="O14210" s="100">
        <v>2012</v>
      </c>
    </row>
    <row r="14211" spans="1:15" x14ac:dyDescent="0.25">
      <c r="A14211">
        <v>81</v>
      </c>
      <c r="B14211" t="s">
        <v>1241</v>
      </c>
      <c r="C14211">
        <v>82</v>
      </c>
      <c r="D14211" t="s">
        <v>364</v>
      </c>
      <c r="E14211" t="s">
        <v>1487</v>
      </c>
      <c r="F14211">
        <v>13667</v>
      </c>
      <c r="G14211" t="s">
        <v>1488</v>
      </c>
      <c r="H14211" s="101">
        <v>2308</v>
      </c>
      <c r="I14211">
        <v>333.52</v>
      </c>
      <c r="J14211" s="8">
        <v>41116</v>
      </c>
      <c r="K14211" t="s">
        <v>148</v>
      </c>
      <c r="L14211" t="s">
        <v>151</v>
      </c>
      <c r="O14211" s="100">
        <v>2012</v>
      </c>
    </row>
    <row r="14212" spans="1:15" x14ac:dyDescent="0.25">
      <c r="A14212">
        <v>81</v>
      </c>
      <c r="B14212" t="s">
        <v>1241</v>
      </c>
      <c r="C14212">
        <v>96</v>
      </c>
      <c r="D14212" t="s">
        <v>431</v>
      </c>
      <c r="E14212" t="s">
        <v>1264</v>
      </c>
      <c r="F14212">
        <v>13241</v>
      </c>
      <c r="G14212" t="s">
        <v>1265</v>
      </c>
      <c r="H14212" s="101">
        <v>1730.41</v>
      </c>
      <c r="I14212">
        <v>125.12</v>
      </c>
      <c r="J14212" s="8">
        <v>41116</v>
      </c>
      <c r="K14212" t="s">
        <v>148</v>
      </c>
      <c r="L14212" t="s">
        <v>151</v>
      </c>
      <c r="O14212" s="100">
        <v>2012</v>
      </c>
    </row>
    <row r="14213" spans="1:15" x14ac:dyDescent="0.25">
      <c r="A14213">
        <v>81</v>
      </c>
      <c r="B14213" t="s">
        <v>1241</v>
      </c>
      <c r="C14213">
        <v>96</v>
      </c>
      <c r="D14213" t="s">
        <v>431</v>
      </c>
      <c r="E14213" t="s">
        <v>1266</v>
      </c>
      <c r="F14213">
        <v>13543</v>
      </c>
      <c r="G14213" t="s">
        <v>1265</v>
      </c>
      <c r="H14213" s="101">
        <v>1480</v>
      </c>
      <c r="I14213">
        <v>113.22</v>
      </c>
      <c r="J14213" s="8">
        <v>41116</v>
      </c>
      <c r="K14213" t="s">
        <v>148</v>
      </c>
      <c r="L14213" t="s">
        <v>151</v>
      </c>
      <c r="O14213" s="100">
        <v>2012</v>
      </c>
    </row>
    <row r="14214" spans="1:15" x14ac:dyDescent="0.25">
      <c r="A14214">
        <v>1</v>
      </c>
      <c r="B14214" t="s">
        <v>144</v>
      </c>
      <c r="C14214">
        <v>4</v>
      </c>
      <c r="D14214" t="s">
        <v>145</v>
      </c>
      <c r="E14214" t="s">
        <v>150</v>
      </c>
      <c r="F14214">
        <v>12020</v>
      </c>
      <c r="G14214" t="s">
        <v>147</v>
      </c>
      <c r="H14214" s="101">
        <v>1468.62</v>
      </c>
      <c r="I14214">
        <v>107.99</v>
      </c>
      <c r="J14214" s="8">
        <v>41130</v>
      </c>
      <c r="K14214" t="s">
        <v>148</v>
      </c>
      <c r="L14214" t="s">
        <v>151</v>
      </c>
      <c r="O14214" s="100">
        <v>2012</v>
      </c>
    </row>
    <row r="14215" spans="1:15" x14ac:dyDescent="0.25">
      <c r="A14215">
        <v>1</v>
      </c>
      <c r="B14215" t="s">
        <v>144</v>
      </c>
      <c r="C14215">
        <v>4</v>
      </c>
      <c r="D14215" t="s">
        <v>145</v>
      </c>
      <c r="E14215" t="s">
        <v>152</v>
      </c>
      <c r="F14215">
        <v>12998</v>
      </c>
      <c r="G14215" t="s">
        <v>147</v>
      </c>
      <c r="H14215" s="101">
        <v>1470</v>
      </c>
      <c r="I14215">
        <v>106.98</v>
      </c>
      <c r="J14215" s="8">
        <v>41130</v>
      </c>
      <c r="K14215" t="s">
        <v>148</v>
      </c>
      <c r="L14215" t="s">
        <v>151</v>
      </c>
      <c r="O14215" s="100">
        <v>2012</v>
      </c>
    </row>
    <row r="14216" spans="1:15" x14ac:dyDescent="0.25">
      <c r="A14216">
        <v>1</v>
      </c>
      <c r="B14216" t="s">
        <v>144</v>
      </c>
      <c r="C14216">
        <v>4</v>
      </c>
      <c r="D14216" t="s">
        <v>145</v>
      </c>
      <c r="E14216" t="s">
        <v>153</v>
      </c>
      <c r="F14216">
        <v>13131</v>
      </c>
      <c r="G14216" t="s">
        <v>147</v>
      </c>
      <c r="H14216" s="101">
        <v>1314.86</v>
      </c>
      <c r="I14216">
        <v>100.59</v>
      </c>
      <c r="J14216" s="8">
        <v>41130</v>
      </c>
      <c r="K14216" t="s">
        <v>148</v>
      </c>
      <c r="L14216" t="s">
        <v>149</v>
      </c>
      <c r="O14216" s="100">
        <v>2012</v>
      </c>
    </row>
    <row r="14217" spans="1:15" x14ac:dyDescent="0.25">
      <c r="A14217">
        <v>1</v>
      </c>
      <c r="B14217" t="s">
        <v>144</v>
      </c>
      <c r="C14217">
        <v>4</v>
      </c>
      <c r="D14217" t="s">
        <v>145</v>
      </c>
      <c r="E14217" t="s">
        <v>154</v>
      </c>
      <c r="F14217">
        <v>9798</v>
      </c>
      <c r="G14217" t="s">
        <v>147</v>
      </c>
      <c r="H14217" s="101">
        <v>1491.57</v>
      </c>
      <c r="I14217">
        <v>108.63</v>
      </c>
      <c r="J14217" s="8">
        <v>41130</v>
      </c>
      <c r="K14217" t="s">
        <v>148</v>
      </c>
      <c r="L14217" t="s">
        <v>151</v>
      </c>
      <c r="O14217" s="100">
        <v>2012</v>
      </c>
    </row>
    <row r="14218" spans="1:15" x14ac:dyDescent="0.25">
      <c r="A14218">
        <v>1</v>
      </c>
      <c r="B14218" t="s">
        <v>144</v>
      </c>
      <c r="C14218">
        <v>4</v>
      </c>
      <c r="D14218" t="s">
        <v>145</v>
      </c>
      <c r="E14218" t="s">
        <v>1324</v>
      </c>
      <c r="F14218">
        <v>13108</v>
      </c>
      <c r="G14218" t="s">
        <v>147</v>
      </c>
      <c r="H14218">
        <v>222.48</v>
      </c>
      <c r="I14218">
        <v>32.14</v>
      </c>
      <c r="J14218" s="8">
        <v>41130</v>
      </c>
      <c r="K14218" t="s">
        <v>148</v>
      </c>
      <c r="L14218" t="s">
        <v>149</v>
      </c>
      <c r="O14218" s="100">
        <v>2012</v>
      </c>
    </row>
    <row r="14219" spans="1:15" x14ac:dyDescent="0.25">
      <c r="A14219">
        <v>1</v>
      </c>
      <c r="B14219" t="s">
        <v>144</v>
      </c>
      <c r="C14219">
        <v>4</v>
      </c>
      <c r="D14219" t="s">
        <v>145</v>
      </c>
      <c r="E14219" t="s">
        <v>155</v>
      </c>
      <c r="F14219">
        <v>10810</v>
      </c>
      <c r="G14219" t="s">
        <v>147</v>
      </c>
      <c r="H14219" s="101">
        <v>1571.88</v>
      </c>
      <c r="I14219">
        <v>115.89</v>
      </c>
      <c r="J14219" s="8">
        <v>41130</v>
      </c>
      <c r="K14219" t="s">
        <v>148</v>
      </c>
      <c r="L14219" t="s">
        <v>151</v>
      </c>
      <c r="O14219" s="100">
        <v>2012</v>
      </c>
    </row>
    <row r="14220" spans="1:15" x14ac:dyDescent="0.25">
      <c r="A14220">
        <v>1</v>
      </c>
      <c r="B14220" t="s">
        <v>144</v>
      </c>
      <c r="C14220">
        <v>4</v>
      </c>
      <c r="D14220" t="s">
        <v>145</v>
      </c>
      <c r="E14220" t="s">
        <v>156</v>
      </c>
      <c r="F14220">
        <v>9681</v>
      </c>
      <c r="G14220" t="s">
        <v>147</v>
      </c>
      <c r="H14220">
        <v>721.5</v>
      </c>
      <c r="I14220">
        <v>55.19</v>
      </c>
      <c r="J14220" s="8">
        <v>41130</v>
      </c>
      <c r="K14220" t="s">
        <v>148</v>
      </c>
      <c r="L14220" t="s">
        <v>149</v>
      </c>
      <c r="O14220" s="100">
        <v>2012</v>
      </c>
    </row>
    <row r="14221" spans="1:15" x14ac:dyDescent="0.25">
      <c r="A14221">
        <v>1</v>
      </c>
      <c r="B14221" t="s">
        <v>144</v>
      </c>
      <c r="C14221">
        <v>4</v>
      </c>
      <c r="D14221" t="s">
        <v>145</v>
      </c>
      <c r="E14221" t="s">
        <v>157</v>
      </c>
      <c r="F14221">
        <v>12134</v>
      </c>
      <c r="G14221" t="s">
        <v>147</v>
      </c>
      <c r="H14221">
        <v>995</v>
      </c>
      <c r="I14221">
        <v>76.12</v>
      </c>
      <c r="J14221" s="8">
        <v>41130</v>
      </c>
      <c r="K14221" t="s">
        <v>148</v>
      </c>
      <c r="L14221" t="s">
        <v>149</v>
      </c>
      <c r="O14221" s="100">
        <v>2012</v>
      </c>
    </row>
    <row r="14222" spans="1:15" x14ac:dyDescent="0.25">
      <c r="A14222">
        <v>1</v>
      </c>
      <c r="B14222" t="s">
        <v>144</v>
      </c>
      <c r="C14222">
        <v>4</v>
      </c>
      <c r="D14222" t="s">
        <v>145</v>
      </c>
      <c r="E14222" t="s">
        <v>158</v>
      </c>
      <c r="F14222">
        <v>10669</v>
      </c>
      <c r="G14222" t="s">
        <v>159</v>
      </c>
      <c r="H14222" s="101">
        <v>1621.61</v>
      </c>
      <c r="I14222">
        <v>119.7</v>
      </c>
      <c r="J14222" s="8">
        <v>41130</v>
      </c>
      <c r="K14222" t="s">
        <v>148</v>
      </c>
      <c r="L14222" t="s">
        <v>151</v>
      </c>
      <c r="O14222" s="100">
        <v>2012</v>
      </c>
    </row>
    <row r="14223" spans="1:15" x14ac:dyDescent="0.25">
      <c r="A14223">
        <v>1</v>
      </c>
      <c r="B14223" t="s">
        <v>144</v>
      </c>
      <c r="C14223">
        <v>6</v>
      </c>
      <c r="D14223" t="s">
        <v>162</v>
      </c>
      <c r="E14223" t="s">
        <v>165</v>
      </c>
      <c r="F14223">
        <v>12759</v>
      </c>
      <c r="G14223" t="s">
        <v>164</v>
      </c>
      <c r="H14223">
        <v>368.38</v>
      </c>
      <c r="I14223">
        <v>53.23</v>
      </c>
      <c r="J14223" s="8">
        <v>41130</v>
      </c>
      <c r="K14223" t="s">
        <v>148</v>
      </c>
      <c r="L14223" t="s">
        <v>149</v>
      </c>
      <c r="O14223" s="100">
        <v>2012</v>
      </c>
    </row>
    <row r="14224" spans="1:15" x14ac:dyDescent="0.25">
      <c r="A14224">
        <v>1</v>
      </c>
      <c r="B14224" t="s">
        <v>144</v>
      </c>
      <c r="C14224">
        <v>6</v>
      </c>
      <c r="D14224" t="s">
        <v>162</v>
      </c>
      <c r="E14224" t="s">
        <v>166</v>
      </c>
      <c r="F14224">
        <v>13299</v>
      </c>
      <c r="G14224" t="s">
        <v>164</v>
      </c>
      <c r="H14224" s="101">
        <v>1208.19</v>
      </c>
      <c r="I14224">
        <v>92.43</v>
      </c>
      <c r="J14224" s="8">
        <v>41130</v>
      </c>
      <c r="K14224" t="s">
        <v>148</v>
      </c>
      <c r="L14224" t="s">
        <v>149</v>
      </c>
      <c r="O14224" s="100">
        <v>2012</v>
      </c>
    </row>
    <row r="14225" spans="1:15" x14ac:dyDescent="0.25">
      <c r="A14225">
        <v>1</v>
      </c>
      <c r="B14225" t="s">
        <v>144</v>
      </c>
      <c r="C14225">
        <v>6</v>
      </c>
      <c r="D14225" t="s">
        <v>162</v>
      </c>
      <c r="E14225" t="s">
        <v>167</v>
      </c>
      <c r="F14225">
        <v>13537</v>
      </c>
      <c r="G14225" t="s">
        <v>164</v>
      </c>
      <c r="H14225">
        <v>52.5</v>
      </c>
      <c r="I14225">
        <v>4.0199999999999996</v>
      </c>
      <c r="J14225" s="8">
        <v>41130</v>
      </c>
      <c r="K14225" t="s">
        <v>526</v>
      </c>
      <c r="L14225" t="s">
        <v>149</v>
      </c>
      <c r="O14225" s="100">
        <v>2012</v>
      </c>
    </row>
    <row r="14226" spans="1:15" x14ac:dyDescent="0.25">
      <c r="A14226">
        <v>1</v>
      </c>
      <c r="B14226" t="s">
        <v>144</v>
      </c>
      <c r="C14226">
        <v>6</v>
      </c>
      <c r="D14226" t="s">
        <v>162</v>
      </c>
      <c r="E14226" t="s">
        <v>169</v>
      </c>
      <c r="F14226">
        <v>12698</v>
      </c>
      <c r="G14226" t="s">
        <v>164</v>
      </c>
      <c r="H14226" s="101">
        <v>1470.84</v>
      </c>
      <c r="I14226">
        <v>104.68</v>
      </c>
      <c r="J14226" s="8">
        <v>41130</v>
      </c>
      <c r="K14226" t="s">
        <v>148</v>
      </c>
      <c r="L14226" t="s">
        <v>151</v>
      </c>
      <c r="O14226" s="100">
        <v>2012</v>
      </c>
    </row>
    <row r="14227" spans="1:15" x14ac:dyDescent="0.25">
      <c r="A14227">
        <v>1</v>
      </c>
      <c r="B14227" t="s">
        <v>144</v>
      </c>
      <c r="C14227">
        <v>6</v>
      </c>
      <c r="D14227" t="s">
        <v>162</v>
      </c>
      <c r="E14227" t="s">
        <v>170</v>
      </c>
      <c r="F14227">
        <v>633</v>
      </c>
      <c r="G14227" t="s">
        <v>164</v>
      </c>
      <c r="H14227" s="101">
        <v>3152.51</v>
      </c>
      <c r="I14227">
        <v>230.92</v>
      </c>
      <c r="J14227" s="8">
        <v>41130</v>
      </c>
      <c r="K14227" t="s">
        <v>148</v>
      </c>
      <c r="L14227" t="s">
        <v>151</v>
      </c>
      <c r="O14227" s="100">
        <v>2012</v>
      </c>
    </row>
    <row r="14228" spans="1:15" x14ac:dyDescent="0.25">
      <c r="A14228">
        <v>1</v>
      </c>
      <c r="B14228" t="s">
        <v>144</v>
      </c>
      <c r="C14228">
        <v>6</v>
      </c>
      <c r="D14228" t="s">
        <v>162</v>
      </c>
      <c r="E14228" t="s">
        <v>171</v>
      </c>
      <c r="F14228">
        <v>11372</v>
      </c>
      <c r="G14228" t="s">
        <v>164</v>
      </c>
      <c r="H14228" s="101">
        <v>1697.15</v>
      </c>
      <c r="I14228">
        <v>118.74</v>
      </c>
      <c r="J14228" s="8">
        <v>41130</v>
      </c>
      <c r="K14228" t="s">
        <v>148</v>
      </c>
      <c r="L14228" t="s">
        <v>151</v>
      </c>
      <c r="O14228" s="100">
        <v>2012</v>
      </c>
    </row>
    <row r="14229" spans="1:15" x14ac:dyDescent="0.25">
      <c r="A14229">
        <v>1</v>
      </c>
      <c r="B14229" t="s">
        <v>144</v>
      </c>
      <c r="C14229">
        <v>14</v>
      </c>
      <c r="D14229" t="s">
        <v>172</v>
      </c>
      <c r="E14229" t="s">
        <v>175</v>
      </c>
      <c r="F14229">
        <v>13201</v>
      </c>
      <c r="G14229" t="s">
        <v>176</v>
      </c>
      <c r="H14229" s="101">
        <v>2369</v>
      </c>
      <c r="I14229">
        <v>181.23</v>
      </c>
      <c r="J14229" s="8">
        <v>41130</v>
      </c>
      <c r="K14229" t="s">
        <v>148</v>
      </c>
      <c r="L14229" t="s">
        <v>151</v>
      </c>
      <c r="O14229" s="100">
        <v>2012</v>
      </c>
    </row>
    <row r="14230" spans="1:15" x14ac:dyDescent="0.25">
      <c r="A14230">
        <v>1</v>
      </c>
      <c r="B14230" t="s">
        <v>144</v>
      </c>
      <c r="C14230">
        <v>14</v>
      </c>
      <c r="D14230" t="s">
        <v>172</v>
      </c>
      <c r="E14230" t="s">
        <v>177</v>
      </c>
      <c r="F14230">
        <v>85</v>
      </c>
      <c r="G14230" t="s">
        <v>176</v>
      </c>
      <c r="H14230" s="101">
        <v>3099.55</v>
      </c>
      <c r="I14230">
        <v>231.65</v>
      </c>
      <c r="J14230" s="8">
        <v>41130</v>
      </c>
      <c r="K14230" t="s">
        <v>148</v>
      </c>
      <c r="L14230" t="s">
        <v>151</v>
      </c>
      <c r="O14230" s="100">
        <v>2012</v>
      </c>
    </row>
    <row r="14231" spans="1:15" x14ac:dyDescent="0.25">
      <c r="A14231">
        <v>1</v>
      </c>
      <c r="B14231" t="s">
        <v>144</v>
      </c>
      <c r="C14231">
        <v>14</v>
      </c>
      <c r="D14231" t="s">
        <v>172</v>
      </c>
      <c r="E14231" t="s">
        <v>178</v>
      </c>
      <c r="F14231">
        <v>12338</v>
      </c>
      <c r="G14231" t="s">
        <v>176</v>
      </c>
      <c r="H14231">
        <v>114.73</v>
      </c>
      <c r="I14231">
        <v>16.57</v>
      </c>
      <c r="J14231" s="8">
        <v>41130</v>
      </c>
      <c r="K14231" t="s">
        <v>1331</v>
      </c>
      <c r="L14231" t="s">
        <v>149</v>
      </c>
      <c r="O14231" s="100">
        <v>2012</v>
      </c>
    </row>
    <row r="14232" spans="1:15" x14ac:dyDescent="0.25">
      <c r="A14232">
        <v>1</v>
      </c>
      <c r="B14232" t="s">
        <v>144</v>
      </c>
      <c r="C14232">
        <v>14</v>
      </c>
      <c r="D14232" t="s">
        <v>172</v>
      </c>
      <c r="E14232" t="s">
        <v>1428</v>
      </c>
      <c r="F14232">
        <v>10071</v>
      </c>
      <c r="G14232" t="s">
        <v>176</v>
      </c>
      <c r="H14232" s="101">
        <v>2560</v>
      </c>
      <c r="I14232">
        <v>188.55</v>
      </c>
      <c r="J14232" s="8">
        <v>41130</v>
      </c>
      <c r="K14232" t="s">
        <v>148</v>
      </c>
      <c r="L14232" t="s">
        <v>151</v>
      </c>
      <c r="O14232" s="100">
        <v>2012</v>
      </c>
    </row>
    <row r="14233" spans="1:15" x14ac:dyDescent="0.25">
      <c r="A14233">
        <v>1</v>
      </c>
      <c r="B14233" t="s">
        <v>144</v>
      </c>
      <c r="C14233">
        <v>14</v>
      </c>
      <c r="D14233" t="s">
        <v>172</v>
      </c>
      <c r="E14233" t="s">
        <v>179</v>
      </c>
      <c r="F14233">
        <v>11926</v>
      </c>
      <c r="G14233" t="s">
        <v>176</v>
      </c>
      <c r="H14233">
        <v>327.8</v>
      </c>
      <c r="I14233">
        <v>47.36</v>
      </c>
      <c r="J14233" s="8">
        <v>41130</v>
      </c>
      <c r="K14233" t="s">
        <v>1331</v>
      </c>
      <c r="L14233" t="s">
        <v>149</v>
      </c>
      <c r="O14233" s="100">
        <v>2012</v>
      </c>
    </row>
    <row r="14234" spans="1:15" x14ac:dyDescent="0.25">
      <c r="A14234">
        <v>1</v>
      </c>
      <c r="B14234" t="s">
        <v>144</v>
      </c>
      <c r="C14234">
        <v>14</v>
      </c>
      <c r="D14234" t="s">
        <v>172</v>
      </c>
      <c r="E14234" t="s">
        <v>180</v>
      </c>
      <c r="F14234">
        <v>12051</v>
      </c>
      <c r="G14234" t="s">
        <v>181</v>
      </c>
      <c r="H14234" s="101">
        <v>2521.14</v>
      </c>
      <c r="I14234">
        <v>186.78</v>
      </c>
      <c r="J14234" s="8">
        <v>41130</v>
      </c>
      <c r="K14234" t="s">
        <v>148</v>
      </c>
      <c r="L14234" t="s">
        <v>151</v>
      </c>
      <c r="O14234" s="100">
        <v>2012</v>
      </c>
    </row>
    <row r="14235" spans="1:15" x14ac:dyDescent="0.25">
      <c r="A14235">
        <v>1</v>
      </c>
      <c r="B14235" t="s">
        <v>144</v>
      </c>
      <c r="C14235">
        <v>14</v>
      </c>
      <c r="D14235" t="s">
        <v>172</v>
      </c>
      <c r="E14235" t="s">
        <v>182</v>
      </c>
      <c r="F14235">
        <v>12907</v>
      </c>
      <c r="G14235" t="s">
        <v>181</v>
      </c>
      <c r="H14235" s="101">
        <v>2916.96</v>
      </c>
      <c r="I14235">
        <v>200.68</v>
      </c>
      <c r="J14235" s="8">
        <v>41130</v>
      </c>
      <c r="K14235" t="s">
        <v>148</v>
      </c>
      <c r="L14235" t="s">
        <v>151</v>
      </c>
      <c r="O14235" s="100">
        <v>2012</v>
      </c>
    </row>
    <row r="14236" spans="1:15" x14ac:dyDescent="0.25">
      <c r="A14236">
        <v>1</v>
      </c>
      <c r="B14236" t="s">
        <v>144</v>
      </c>
      <c r="C14236">
        <v>14</v>
      </c>
      <c r="D14236" t="s">
        <v>172</v>
      </c>
      <c r="E14236" t="s">
        <v>184</v>
      </c>
      <c r="F14236">
        <v>9988</v>
      </c>
      <c r="G14236" t="s">
        <v>181</v>
      </c>
      <c r="H14236" s="101">
        <v>2836.62</v>
      </c>
      <c r="I14236">
        <v>194.52</v>
      </c>
      <c r="J14236" s="8">
        <v>41130</v>
      </c>
      <c r="K14236" t="s">
        <v>148</v>
      </c>
      <c r="L14236" t="s">
        <v>151</v>
      </c>
      <c r="O14236" s="100">
        <v>2012</v>
      </c>
    </row>
    <row r="14237" spans="1:15" x14ac:dyDescent="0.25">
      <c r="A14237">
        <v>1</v>
      </c>
      <c r="B14237" t="s">
        <v>144</v>
      </c>
      <c r="C14237">
        <v>14</v>
      </c>
      <c r="D14237" t="s">
        <v>172</v>
      </c>
      <c r="E14237" t="s">
        <v>185</v>
      </c>
      <c r="F14237">
        <v>4005</v>
      </c>
      <c r="G14237" t="s">
        <v>186</v>
      </c>
      <c r="H14237" s="101">
        <v>4149.22</v>
      </c>
      <c r="I14237">
        <v>309.38</v>
      </c>
      <c r="J14237" s="8">
        <v>41130</v>
      </c>
      <c r="K14237" t="s">
        <v>148</v>
      </c>
      <c r="L14237" t="s">
        <v>151</v>
      </c>
      <c r="O14237" s="100">
        <v>2012</v>
      </c>
    </row>
    <row r="14238" spans="1:15" x14ac:dyDescent="0.25">
      <c r="A14238">
        <v>1</v>
      </c>
      <c r="B14238" t="s">
        <v>144</v>
      </c>
      <c r="C14238">
        <v>22</v>
      </c>
      <c r="D14238" t="s">
        <v>187</v>
      </c>
      <c r="E14238" t="s">
        <v>191</v>
      </c>
      <c r="F14238">
        <v>9520</v>
      </c>
      <c r="G14238" t="s">
        <v>192</v>
      </c>
      <c r="H14238" s="101">
        <v>3861.2</v>
      </c>
      <c r="I14238">
        <v>273.95999999999998</v>
      </c>
      <c r="J14238" s="8">
        <v>41130</v>
      </c>
      <c r="K14238" t="s">
        <v>148</v>
      </c>
      <c r="L14238" t="s">
        <v>151</v>
      </c>
      <c r="O14238" s="100">
        <v>2012</v>
      </c>
    </row>
    <row r="14239" spans="1:15" x14ac:dyDescent="0.25">
      <c r="A14239">
        <v>1</v>
      </c>
      <c r="B14239" t="s">
        <v>144</v>
      </c>
      <c r="C14239">
        <v>22</v>
      </c>
      <c r="D14239" t="s">
        <v>187</v>
      </c>
      <c r="E14239" t="s">
        <v>193</v>
      </c>
      <c r="F14239">
        <v>12738</v>
      </c>
      <c r="G14239" t="s">
        <v>161</v>
      </c>
      <c r="H14239" s="101">
        <v>2575</v>
      </c>
      <c r="I14239">
        <v>169.94</v>
      </c>
      <c r="J14239" s="8">
        <v>41130</v>
      </c>
      <c r="K14239" t="s">
        <v>148</v>
      </c>
      <c r="L14239" t="s">
        <v>151</v>
      </c>
      <c r="O14239" s="100">
        <v>2012</v>
      </c>
    </row>
    <row r="14240" spans="1:15" x14ac:dyDescent="0.25">
      <c r="A14240">
        <v>1</v>
      </c>
      <c r="B14240" t="s">
        <v>144</v>
      </c>
      <c r="C14240">
        <v>22</v>
      </c>
      <c r="D14240" t="s">
        <v>187</v>
      </c>
      <c r="E14240" t="s">
        <v>194</v>
      </c>
      <c r="F14240">
        <v>10951</v>
      </c>
      <c r="G14240" t="s">
        <v>161</v>
      </c>
      <c r="H14240">
        <v>824</v>
      </c>
      <c r="I14240">
        <v>63.04</v>
      </c>
      <c r="J14240" s="8">
        <v>41130</v>
      </c>
      <c r="K14240" t="s">
        <v>148</v>
      </c>
      <c r="L14240" t="s">
        <v>149</v>
      </c>
      <c r="O14240" s="100">
        <v>2012</v>
      </c>
    </row>
    <row r="14241" spans="1:15" x14ac:dyDescent="0.25">
      <c r="A14241">
        <v>1</v>
      </c>
      <c r="B14241" t="s">
        <v>144</v>
      </c>
      <c r="C14241">
        <v>22</v>
      </c>
      <c r="D14241" t="s">
        <v>187</v>
      </c>
      <c r="E14241" t="s">
        <v>195</v>
      </c>
      <c r="F14241">
        <v>10662</v>
      </c>
      <c r="G14241" t="s">
        <v>161</v>
      </c>
      <c r="H14241" s="101">
        <v>2731.72</v>
      </c>
      <c r="I14241">
        <v>204.56</v>
      </c>
      <c r="J14241" s="8">
        <v>41130</v>
      </c>
      <c r="K14241" t="s">
        <v>148</v>
      </c>
      <c r="L14241" t="s">
        <v>151</v>
      </c>
      <c r="O14241" s="100">
        <v>2012</v>
      </c>
    </row>
    <row r="14242" spans="1:15" x14ac:dyDescent="0.25">
      <c r="A14242">
        <v>1</v>
      </c>
      <c r="B14242" t="s">
        <v>144</v>
      </c>
      <c r="C14242">
        <v>22</v>
      </c>
      <c r="D14242" t="s">
        <v>187</v>
      </c>
      <c r="E14242" t="s">
        <v>196</v>
      </c>
      <c r="F14242">
        <v>9643</v>
      </c>
      <c r="G14242" t="s">
        <v>161</v>
      </c>
      <c r="H14242" s="101">
        <v>2915.67</v>
      </c>
      <c r="I14242">
        <v>218.07</v>
      </c>
      <c r="J14242" s="8">
        <v>41130</v>
      </c>
      <c r="K14242" t="s">
        <v>148</v>
      </c>
      <c r="L14242" t="s">
        <v>151</v>
      </c>
      <c r="O14242" s="100">
        <v>2012</v>
      </c>
    </row>
    <row r="14243" spans="1:15" x14ac:dyDescent="0.25">
      <c r="A14243">
        <v>1</v>
      </c>
      <c r="B14243" t="s">
        <v>144</v>
      </c>
      <c r="C14243">
        <v>22</v>
      </c>
      <c r="D14243" t="s">
        <v>187</v>
      </c>
      <c r="E14243" t="s">
        <v>197</v>
      </c>
      <c r="F14243">
        <v>9517</v>
      </c>
      <c r="G14243" t="s">
        <v>161</v>
      </c>
      <c r="H14243" s="101">
        <v>3114.07</v>
      </c>
      <c r="I14243">
        <v>233.25</v>
      </c>
      <c r="J14243" s="8">
        <v>41130</v>
      </c>
      <c r="K14243" t="s">
        <v>148</v>
      </c>
      <c r="L14243" t="s">
        <v>151</v>
      </c>
      <c r="O14243" s="100">
        <v>2012</v>
      </c>
    </row>
    <row r="14244" spans="1:15" x14ac:dyDescent="0.25">
      <c r="A14244">
        <v>1</v>
      </c>
      <c r="B14244" t="s">
        <v>144</v>
      </c>
      <c r="C14244">
        <v>22</v>
      </c>
      <c r="D14244" t="s">
        <v>187</v>
      </c>
      <c r="E14244" t="s">
        <v>198</v>
      </c>
      <c r="F14244">
        <v>13247</v>
      </c>
      <c r="G14244" t="s">
        <v>161</v>
      </c>
      <c r="H14244">
        <v>999.25</v>
      </c>
      <c r="I14244">
        <v>76.44</v>
      </c>
      <c r="J14244" s="8">
        <v>41130</v>
      </c>
      <c r="K14244" t="s">
        <v>148</v>
      </c>
      <c r="L14244" t="s">
        <v>190</v>
      </c>
      <c r="O14244" s="100">
        <v>2012</v>
      </c>
    </row>
    <row r="14245" spans="1:15" x14ac:dyDescent="0.25">
      <c r="A14245">
        <v>1</v>
      </c>
      <c r="B14245" t="s">
        <v>144</v>
      </c>
      <c r="C14245">
        <v>22</v>
      </c>
      <c r="D14245" t="s">
        <v>187</v>
      </c>
      <c r="E14245" t="s">
        <v>189</v>
      </c>
      <c r="F14245">
        <v>11607</v>
      </c>
      <c r="G14245" t="s">
        <v>161</v>
      </c>
      <c r="H14245" s="101">
        <v>1792</v>
      </c>
      <c r="I14245">
        <v>137.08000000000001</v>
      </c>
      <c r="J14245" s="8">
        <v>41130</v>
      </c>
      <c r="K14245" t="s">
        <v>148</v>
      </c>
      <c r="L14245" t="s">
        <v>190</v>
      </c>
      <c r="O14245" s="100">
        <v>2012</v>
      </c>
    </row>
    <row r="14246" spans="1:15" x14ac:dyDescent="0.25">
      <c r="A14246">
        <v>1</v>
      </c>
      <c r="B14246" t="s">
        <v>144</v>
      </c>
      <c r="C14246">
        <v>22</v>
      </c>
      <c r="D14246" t="s">
        <v>187</v>
      </c>
      <c r="E14246" t="s">
        <v>160</v>
      </c>
      <c r="F14246">
        <v>9669</v>
      </c>
      <c r="G14246" t="s">
        <v>161</v>
      </c>
      <c r="H14246" s="101">
        <v>3444.85</v>
      </c>
      <c r="I14246">
        <v>259.17</v>
      </c>
      <c r="J14246" s="8">
        <v>41130</v>
      </c>
      <c r="K14246" t="s">
        <v>148</v>
      </c>
      <c r="L14246" t="s">
        <v>151</v>
      </c>
      <c r="O14246" s="100">
        <v>2012</v>
      </c>
    </row>
    <row r="14247" spans="1:15" x14ac:dyDescent="0.25">
      <c r="A14247">
        <v>1</v>
      </c>
      <c r="B14247" t="s">
        <v>144</v>
      </c>
      <c r="C14247">
        <v>22</v>
      </c>
      <c r="D14247" t="s">
        <v>187</v>
      </c>
      <c r="E14247" t="s">
        <v>200</v>
      </c>
      <c r="F14247">
        <v>12395</v>
      </c>
      <c r="G14247" t="s">
        <v>161</v>
      </c>
      <c r="H14247">
        <v>486.81</v>
      </c>
      <c r="I14247">
        <v>70.34</v>
      </c>
      <c r="J14247" s="8">
        <v>41130</v>
      </c>
      <c r="K14247" t="s">
        <v>148</v>
      </c>
      <c r="L14247" t="s">
        <v>149</v>
      </c>
      <c r="O14247" s="100">
        <v>2012</v>
      </c>
    </row>
    <row r="14248" spans="1:15" x14ac:dyDescent="0.25">
      <c r="A14248">
        <v>1</v>
      </c>
      <c r="B14248" t="s">
        <v>144</v>
      </c>
      <c r="C14248">
        <v>24</v>
      </c>
      <c r="D14248" t="s">
        <v>205</v>
      </c>
      <c r="E14248" t="s">
        <v>206</v>
      </c>
      <c r="F14248">
        <v>13036</v>
      </c>
      <c r="G14248" t="s">
        <v>207</v>
      </c>
      <c r="H14248" s="101">
        <v>1497.6</v>
      </c>
      <c r="I14248">
        <v>105.57</v>
      </c>
      <c r="J14248" s="8">
        <v>41130</v>
      </c>
      <c r="K14248" t="s">
        <v>148</v>
      </c>
      <c r="L14248" t="s">
        <v>151</v>
      </c>
      <c r="O14248" s="100">
        <v>2012</v>
      </c>
    </row>
    <row r="14249" spans="1:15" x14ac:dyDescent="0.25">
      <c r="A14249">
        <v>1</v>
      </c>
      <c r="B14249" t="s">
        <v>144</v>
      </c>
      <c r="C14249">
        <v>24</v>
      </c>
      <c r="D14249" t="s">
        <v>205</v>
      </c>
      <c r="E14249" t="s">
        <v>209</v>
      </c>
      <c r="F14249">
        <v>183</v>
      </c>
      <c r="G14249" t="s">
        <v>207</v>
      </c>
      <c r="H14249" s="101">
        <v>2489.9699999999998</v>
      </c>
      <c r="I14249">
        <v>168.31</v>
      </c>
      <c r="J14249" s="8">
        <v>41130</v>
      </c>
      <c r="K14249" t="s">
        <v>148</v>
      </c>
      <c r="L14249" t="s">
        <v>151</v>
      </c>
      <c r="O14249" s="100">
        <v>2012</v>
      </c>
    </row>
    <row r="14250" spans="1:15" x14ac:dyDescent="0.25">
      <c r="A14250">
        <v>1</v>
      </c>
      <c r="B14250" t="s">
        <v>144</v>
      </c>
      <c r="C14250">
        <v>24</v>
      </c>
      <c r="D14250" t="s">
        <v>205</v>
      </c>
      <c r="E14250" t="s">
        <v>212</v>
      </c>
      <c r="F14250">
        <v>12602</v>
      </c>
      <c r="G14250" t="s">
        <v>207</v>
      </c>
      <c r="H14250" s="101">
        <v>1568.18</v>
      </c>
      <c r="I14250">
        <v>114.76</v>
      </c>
      <c r="J14250" s="8">
        <v>41130</v>
      </c>
      <c r="K14250" t="s">
        <v>148</v>
      </c>
      <c r="L14250" t="s">
        <v>151</v>
      </c>
      <c r="O14250" s="100">
        <v>2012</v>
      </c>
    </row>
    <row r="14251" spans="1:15" x14ac:dyDescent="0.25">
      <c r="A14251">
        <v>1</v>
      </c>
      <c r="B14251" t="s">
        <v>144</v>
      </c>
      <c r="C14251">
        <v>24</v>
      </c>
      <c r="D14251" t="s">
        <v>205</v>
      </c>
      <c r="E14251" t="s">
        <v>214</v>
      </c>
      <c r="F14251">
        <v>11379</v>
      </c>
      <c r="G14251" t="s">
        <v>207</v>
      </c>
      <c r="H14251" s="101">
        <v>1660.1</v>
      </c>
      <c r="I14251">
        <v>112.66</v>
      </c>
      <c r="J14251" s="8">
        <v>41130</v>
      </c>
      <c r="K14251" t="s">
        <v>148</v>
      </c>
      <c r="L14251" t="s">
        <v>151</v>
      </c>
      <c r="O14251" s="100">
        <v>2012</v>
      </c>
    </row>
    <row r="14252" spans="1:15" x14ac:dyDescent="0.25">
      <c r="A14252">
        <v>1</v>
      </c>
      <c r="B14252" t="s">
        <v>144</v>
      </c>
      <c r="C14252">
        <v>24</v>
      </c>
      <c r="D14252" t="s">
        <v>205</v>
      </c>
      <c r="E14252" t="s">
        <v>215</v>
      </c>
      <c r="F14252">
        <v>12527</v>
      </c>
      <c r="G14252" t="s">
        <v>207</v>
      </c>
      <c r="H14252">
        <v>134.61000000000001</v>
      </c>
      <c r="I14252">
        <v>10.3</v>
      </c>
      <c r="J14252" s="8">
        <v>41130</v>
      </c>
      <c r="K14252" t="s">
        <v>148</v>
      </c>
      <c r="L14252" t="s">
        <v>149</v>
      </c>
      <c r="O14252" s="100">
        <v>2012</v>
      </c>
    </row>
    <row r="14253" spans="1:15" x14ac:dyDescent="0.25">
      <c r="A14253">
        <v>1</v>
      </c>
      <c r="B14253" t="s">
        <v>144</v>
      </c>
      <c r="C14253">
        <v>24</v>
      </c>
      <c r="D14253" t="s">
        <v>205</v>
      </c>
      <c r="E14253" t="s">
        <v>216</v>
      </c>
      <c r="F14253">
        <v>11253</v>
      </c>
      <c r="G14253" t="s">
        <v>207</v>
      </c>
      <c r="H14253">
        <v>811.95</v>
      </c>
      <c r="I14253">
        <v>56.29</v>
      </c>
      <c r="J14253" s="8">
        <v>41130</v>
      </c>
      <c r="K14253" t="s">
        <v>148</v>
      </c>
      <c r="L14253" t="s">
        <v>151</v>
      </c>
      <c r="O14253" s="100">
        <v>2012</v>
      </c>
    </row>
    <row r="14254" spans="1:15" x14ac:dyDescent="0.25">
      <c r="A14254">
        <v>1</v>
      </c>
      <c r="B14254" t="s">
        <v>144</v>
      </c>
      <c r="C14254">
        <v>24</v>
      </c>
      <c r="D14254" t="s">
        <v>205</v>
      </c>
      <c r="E14254" t="s">
        <v>217</v>
      </c>
      <c r="F14254">
        <v>12860</v>
      </c>
      <c r="G14254" t="s">
        <v>207</v>
      </c>
      <c r="H14254" s="101">
        <v>1497.6</v>
      </c>
      <c r="I14254">
        <v>108.48</v>
      </c>
      <c r="J14254" s="8">
        <v>41130</v>
      </c>
      <c r="K14254" t="s">
        <v>148</v>
      </c>
      <c r="L14254" t="s">
        <v>151</v>
      </c>
      <c r="O14254" s="100">
        <v>2012</v>
      </c>
    </row>
    <row r="14255" spans="1:15" x14ac:dyDescent="0.25">
      <c r="A14255">
        <v>1</v>
      </c>
      <c r="B14255" t="s">
        <v>144</v>
      </c>
      <c r="C14255">
        <v>26</v>
      </c>
      <c r="D14255" t="s">
        <v>218</v>
      </c>
      <c r="E14255" t="s">
        <v>223</v>
      </c>
      <c r="F14255">
        <v>12800</v>
      </c>
      <c r="G14255" t="s">
        <v>224</v>
      </c>
      <c r="H14255" s="101">
        <v>2731.82</v>
      </c>
      <c r="I14255">
        <v>168.32</v>
      </c>
      <c r="J14255" s="8">
        <v>41130</v>
      </c>
      <c r="K14255" t="s">
        <v>148</v>
      </c>
      <c r="L14255" t="s">
        <v>151</v>
      </c>
      <c r="O14255" s="100">
        <v>2012</v>
      </c>
    </row>
    <row r="14256" spans="1:15" x14ac:dyDescent="0.25">
      <c r="A14256">
        <v>1</v>
      </c>
      <c r="B14256" t="s">
        <v>144</v>
      </c>
      <c r="C14256">
        <v>26</v>
      </c>
      <c r="D14256" t="s">
        <v>218</v>
      </c>
      <c r="E14256" t="s">
        <v>1268</v>
      </c>
      <c r="F14256">
        <v>10158</v>
      </c>
      <c r="G14256" t="s">
        <v>224</v>
      </c>
      <c r="H14256">
        <v>521.97</v>
      </c>
      <c r="I14256">
        <v>75.42</v>
      </c>
      <c r="J14256" s="8">
        <v>41130</v>
      </c>
      <c r="K14256" t="s">
        <v>148</v>
      </c>
      <c r="L14256" t="s">
        <v>190</v>
      </c>
      <c r="O14256" s="100">
        <v>2012</v>
      </c>
    </row>
    <row r="14257" spans="1:15" x14ac:dyDescent="0.25">
      <c r="A14257">
        <v>1</v>
      </c>
      <c r="B14257" t="s">
        <v>144</v>
      </c>
      <c r="C14257">
        <v>26</v>
      </c>
      <c r="D14257" t="s">
        <v>218</v>
      </c>
      <c r="E14257" t="s">
        <v>225</v>
      </c>
      <c r="F14257">
        <v>13191</v>
      </c>
      <c r="G14257" t="s">
        <v>224</v>
      </c>
      <c r="H14257" s="101">
        <v>2575</v>
      </c>
      <c r="I14257">
        <v>196.99</v>
      </c>
      <c r="J14257" s="8">
        <v>41130</v>
      </c>
      <c r="K14257" t="s">
        <v>148</v>
      </c>
      <c r="L14257" t="s">
        <v>151</v>
      </c>
      <c r="O14257" s="100">
        <v>2012</v>
      </c>
    </row>
    <row r="14258" spans="1:15" x14ac:dyDescent="0.25">
      <c r="A14258">
        <v>1</v>
      </c>
      <c r="B14258" t="s">
        <v>144</v>
      </c>
      <c r="C14258">
        <v>26</v>
      </c>
      <c r="D14258" t="s">
        <v>218</v>
      </c>
      <c r="E14258" t="s">
        <v>226</v>
      </c>
      <c r="F14258">
        <v>10088</v>
      </c>
      <c r="G14258" t="s">
        <v>224</v>
      </c>
      <c r="H14258" s="101">
        <v>3012.71</v>
      </c>
      <c r="I14258">
        <v>226.11</v>
      </c>
      <c r="J14258" s="8">
        <v>41130</v>
      </c>
      <c r="K14258" t="s">
        <v>148</v>
      </c>
      <c r="L14258" t="s">
        <v>151</v>
      </c>
      <c r="O14258" s="100">
        <v>2012</v>
      </c>
    </row>
    <row r="14259" spans="1:15" x14ac:dyDescent="0.25">
      <c r="A14259">
        <v>1</v>
      </c>
      <c r="B14259" t="s">
        <v>144</v>
      </c>
      <c r="C14259">
        <v>26</v>
      </c>
      <c r="D14259" t="s">
        <v>218</v>
      </c>
      <c r="E14259" t="s">
        <v>1270</v>
      </c>
      <c r="F14259">
        <v>13375</v>
      </c>
      <c r="G14259" t="s">
        <v>224</v>
      </c>
      <c r="H14259" s="101">
        <v>2600</v>
      </c>
      <c r="I14259">
        <v>175.31</v>
      </c>
      <c r="J14259" s="8">
        <v>41130</v>
      </c>
      <c r="K14259" t="s">
        <v>148</v>
      </c>
      <c r="L14259" t="s">
        <v>151</v>
      </c>
      <c r="O14259" s="100">
        <v>2012</v>
      </c>
    </row>
    <row r="14260" spans="1:15" x14ac:dyDescent="0.25">
      <c r="A14260">
        <v>1</v>
      </c>
      <c r="B14260" t="s">
        <v>144</v>
      </c>
      <c r="C14260">
        <v>26</v>
      </c>
      <c r="D14260" t="s">
        <v>218</v>
      </c>
      <c r="E14260" t="s">
        <v>1271</v>
      </c>
      <c r="F14260">
        <v>12013</v>
      </c>
      <c r="G14260" t="s">
        <v>224</v>
      </c>
      <c r="H14260">
        <v>360</v>
      </c>
      <c r="I14260">
        <v>27.54</v>
      </c>
      <c r="J14260" s="8">
        <v>41130</v>
      </c>
      <c r="K14260" t="s">
        <v>148</v>
      </c>
      <c r="L14260" t="s">
        <v>190</v>
      </c>
      <c r="O14260" s="100">
        <v>2012</v>
      </c>
    </row>
    <row r="14261" spans="1:15" x14ac:dyDescent="0.25">
      <c r="A14261">
        <v>1</v>
      </c>
      <c r="B14261" t="s">
        <v>144</v>
      </c>
      <c r="C14261">
        <v>26</v>
      </c>
      <c r="D14261" t="s">
        <v>218</v>
      </c>
      <c r="E14261" t="s">
        <v>1272</v>
      </c>
      <c r="F14261">
        <v>11073</v>
      </c>
      <c r="G14261" t="s">
        <v>224</v>
      </c>
      <c r="H14261">
        <v>717.75</v>
      </c>
      <c r="I14261">
        <v>103.72</v>
      </c>
      <c r="J14261" s="8">
        <v>41130</v>
      </c>
      <c r="K14261" t="s">
        <v>148</v>
      </c>
      <c r="L14261" t="s">
        <v>190</v>
      </c>
      <c r="O14261" s="100">
        <v>2012</v>
      </c>
    </row>
    <row r="14262" spans="1:15" x14ac:dyDescent="0.25">
      <c r="A14262">
        <v>1</v>
      </c>
      <c r="B14262" t="s">
        <v>144</v>
      </c>
      <c r="C14262">
        <v>26</v>
      </c>
      <c r="D14262" t="s">
        <v>218</v>
      </c>
      <c r="E14262" t="s">
        <v>227</v>
      </c>
      <c r="F14262">
        <v>12611</v>
      </c>
      <c r="G14262" t="s">
        <v>224</v>
      </c>
      <c r="H14262" s="101">
        <v>2705</v>
      </c>
      <c r="I14262">
        <v>200.65</v>
      </c>
      <c r="J14262" s="8">
        <v>41130</v>
      </c>
      <c r="K14262" t="s">
        <v>148</v>
      </c>
      <c r="L14262" t="s">
        <v>151</v>
      </c>
      <c r="O14262" s="100">
        <v>2012</v>
      </c>
    </row>
    <row r="14263" spans="1:15" x14ac:dyDescent="0.25">
      <c r="A14263">
        <v>1</v>
      </c>
      <c r="B14263" t="s">
        <v>144</v>
      </c>
      <c r="C14263">
        <v>26</v>
      </c>
      <c r="D14263" t="s">
        <v>218</v>
      </c>
      <c r="E14263" t="s">
        <v>229</v>
      </c>
      <c r="F14263">
        <v>11883</v>
      </c>
      <c r="G14263" t="s">
        <v>230</v>
      </c>
      <c r="H14263" s="101">
        <v>3060.29</v>
      </c>
      <c r="I14263">
        <v>222.15</v>
      </c>
      <c r="J14263" s="8">
        <v>41130</v>
      </c>
      <c r="K14263" t="s">
        <v>148</v>
      </c>
      <c r="L14263" t="s">
        <v>151</v>
      </c>
      <c r="O14263" s="100">
        <v>2012</v>
      </c>
    </row>
    <row r="14264" spans="1:15" x14ac:dyDescent="0.25">
      <c r="A14264">
        <v>1</v>
      </c>
      <c r="B14264" t="s">
        <v>144</v>
      </c>
      <c r="C14264">
        <v>27</v>
      </c>
      <c r="D14264" t="s">
        <v>231</v>
      </c>
      <c r="E14264" t="s">
        <v>233</v>
      </c>
      <c r="F14264">
        <v>12309</v>
      </c>
      <c r="G14264" t="s">
        <v>234</v>
      </c>
      <c r="H14264">
        <v>596.25</v>
      </c>
      <c r="I14264">
        <v>86.17</v>
      </c>
      <c r="J14264" s="8">
        <v>41130</v>
      </c>
      <c r="K14264" t="s">
        <v>148</v>
      </c>
      <c r="L14264" t="s">
        <v>149</v>
      </c>
      <c r="O14264" s="100">
        <v>2012</v>
      </c>
    </row>
    <row r="14265" spans="1:15" x14ac:dyDescent="0.25">
      <c r="A14265">
        <v>1</v>
      </c>
      <c r="B14265" t="s">
        <v>144</v>
      </c>
      <c r="C14265">
        <v>27</v>
      </c>
      <c r="D14265" t="s">
        <v>231</v>
      </c>
      <c r="E14265" t="s">
        <v>235</v>
      </c>
      <c r="F14265">
        <v>12310</v>
      </c>
      <c r="G14265" t="s">
        <v>234</v>
      </c>
      <c r="H14265" s="101">
        <v>1724.13</v>
      </c>
      <c r="I14265">
        <v>131.9</v>
      </c>
      <c r="J14265" s="8">
        <v>41130</v>
      </c>
      <c r="K14265" t="s">
        <v>148</v>
      </c>
      <c r="L14265" t="s">
        <v>149</v>
      </c>
      <c r="O14265" s="100">
        <v>2012</v>
      </c>
    </row>
    <row r="14266" spans="1:15" x14ac:dyDescent="0.25">
      <c r="A14266">
        <v>1</v>
      </c>
      <c r="B14266" t="s">
        <v>144</v>
      </c>
      <c r="C14266">
        <v>27</v>
      </c>
      <c r="D14266" t="s">
        <v>231</v>
      </c>
      <c r="E14266" t="s">
        <v>1473</v>
      </c>
      <c r="F14266">
        <v>13639</v>
      </c>
      <c r="G14266" t="s">
        <v>237</v>
      </c>
      <c r="H14266" s="101">
        <v>1176</v>
      </c>
      <c r="I14266">
        <v>169.93</v>
      </c>
      <c r="J14266" s="8">
        <v>41130</v>
      </c>
      <c r="K14266" t="s">
        <v>148</v>
      </c>
      <c r="L14266" t="s">
        <v>149</v>
      </c>
      <c r="O14266" s="100">
        <v>2012</v>
      </c>
    </row>
    <row r="14267" spans="1:15" x14ac:dyDescent="0.25">
      <c r="A14267">
        <v>1</v>
      </c>
      <c r="B14267" t="s">
        <v>144</v>
      </c>
      <c r="C14267">
        <v>27</v>
      </c>
      <c r="D14267" t="s">
        <v>231</v>
      </c>
      <c r="E14267" t="s">
        <v>236</v>
      </c>
      <c r="F14267">
        <v>13014</v>
      </c>
      <c r="G14267" t="s">
        <v>237</v>
      </c>
      <c r="H14267" s="101">
        <v>3613.85</v>
      </c>
      <c r="I14267">
        <v>276.45999999999998</v>
      </c>
      <c r="J14267" s="8">
        <v>41130</v>
      </c>
      <c r="K14267" t="s">
        <v>148</v>
      </c>
      <c r="L14267" t="s">
        <v>151</v>
      </c>
      <c r="O14267" s="100">
        <v>2012</v>
      </c>
    </row>
    <row r="14268" spans="1:15" x14ac:dyDescent="0.25">
      <c r="A14268">
        <v>1</v>
      </c>
      <c r="B14268" t="s">
        <v>144</v>
      </c>
      <c r="C14268">
        <v>27</v>
      </c>
      <c r="D14268" t="s">
        <v>231</v>
      </c>
      <c r="E14268" t="s">
        <v>238</v>
      </c>
      <c r="F14268">
        <v>12129</v>
      </c>
      <c r="G14268" t="s">
        <v>237</v>
      </c>
      <c r="H14268">
        <v>530</v>
      </c>
      <c r="I14268">
        <v>76.59</v>
      </c>
      <c r="J14268" s="8">
        <v>41130</v>
      </c>
      <c r="K14268" t="s">
        <v>526</v>
      </c>
      <c r="L14268" t="s">
        <v>149</v>
      </c>
      <c r="O14268" s="100">
        <v>2012</v>
      </c>
    </row>
    <row r="14269" spans="1:15" x14ac:dyDescent="0.25">
      <c r="A14269">
        <v>1</v>
      </c>
      <c r="B14269" t="s">
        <v>144</v>
      </c>
      <c r="C14269">
        <v>27</v>
      </c>
      <c r="D14269" t="s">
        <v>231</v>
      </c>
      <c r="E14269" t="s">
        <v>239</v>
      </c>
      <c r="F14269">
        <v>11497</v>
      </c>
      <c r="G14269" t="s">
        <v>240</v>
      </c>
      <c r="H14269" s="101">
        <v>4088.07</v>
      </c>
      <c r="I14269">
        <v>290.89999999999998</v>
      </c>
      <c r="J14269" s="8">
        <v>41130</v>
      </c>
      <c r="K14269" t="s">
        <v>148</v>
      </c>
      <c r="L14269" t="s">
        <v>151</v>
      </c>
      <c r="O14269" s="100">
        <v>2012</v>
      </c>
    </row>
    <row r="14270" spans="1:15" x14ac:dyDescent="0.25">
      <c r="A14270">
        <v>1</v>
      </c>
      <c r="B14270" t="s">
        <v>144</v>
      </c>
      <c r="C14270">
        <v>27</v>
      </c>
      <c r="D14270" t="s">
        <v>231</v>
      </c>
      <c r="E14270" t="s">
        <v>241</v>
      </c>
      <c r="F14270">
        <v>12311</v>
      </c>
      <c r="G14270" t="s">
        <v>240</v>
      </c>
      <c r="H14270" s="101">
        <v>4442.8500000000004</v>
      </c>
      <c r="I14270">
        <v>339.88</v>
      </c>
      <c r="J14270" s="8">
        <v>41130</v>
      </c>
      <c r="K14270" t="s">
        <v>148</v>
      </c>
      <c r="L14270" t="s">
        <v>151</v>
      </c>
      <c r="O14270" s="100">
        <v>2012</v>
      </c>
    </row>
    <row r="14271" spans="1:15" x14ac:dyDescent="0.25">
      <c r="A14271">
        <v>1</v>
      </c>
      <c r="B14271" t="s">
        <v>144</v>
      </c>
      <c r="C14271">
        <v>27</v>
      </c>
      <c r="D14271" t="s">
        <v>231</v>
      </c>
      <c r="E14271" t="s">
        <v>1273</v>
      </c>
      <c r="F14271">
        <v>12123</v>
      </c>
      <c r="G14271" t="s">
        <v>240</v>
      </c>
      <c r="H14271">
        <v>240.41</v>
      </c>
      <c r="I14271">
        <v>18.399999999999999</v>
      </c>
      <c r="J14271" s="8">
        <v>41130</v>
      </c>
      <c r="K14271" t="s">
        <v>148</v>
      </c>
      <c r="L14271" t="s">
        <v>149</v>
      </c>
      <c r="O14271" s="100">
        <v>2012</v>
      </c>
    </row>
    <row r="14272" spans="1:15" x14ac:dyDescent="0.25">
      <c r="A14272">
        <v>1</v>
      </c>
      <c r="B14272" t="s">
        <v>144</v>
      </c>
      <c r="C14272">
        <v>27</v>
      </c>
      <c r="D14272" t="s">
        <v>231</v>
      </c>
      <c r="E14272" t="s">
        <v>242</v>
      </c>
      <c r="F14272">
        <v>11704</v>
      </c>
      <c r="G14272" t="s">
        <v>240</v>
      </c>
      <c r="H14272" s="101">
        <v>4144.3599999999997</v>
      </c>
      <c r="I14272">
        <v>317.04000000000002</v>
      </c>
      <c r="J14272" s="8">
        <v>41130</v>
      </c>
      <c r="K14272" t="s">
        <v>148</v>
      </c>
      <c r="L14272" t="s">
        <v>151</v>
      </c>
      <c r="O14272" s="100">
        <v>2012</v>
      </c>
    </row>
    <row r="14273" spans="1:15" x14ac:dyDescent="0.25">
      <c r="A14273">
        <v>1</v>
      </c>
      <c r="B14273" t="s">
        <v>144</v>
      </c>
      <c r="C14273">
        <v>27</v>
      </c>
      <c r="D14273" t="s">
        <v>231</v>
      </c>
      <c r="E14273" t="s">
        <v>1474</v>
      </c>
      <c r="F14273">
        <v>12271</v>
      </c>
      <c r="G14273" t="s">
        <v>240</v>
      </c>
      <c r="H14273" s="101">
        <v>1320</v>
      </c>
      <c r="I14273">
        <v>100.98</v>
      </c>
      <c r="J14273" s="8">
        <v>41130</v>
      </c>
      <c r="K14273" t="s">
        <v>148</v>
      </c>
      <c r="L14273" t="s">
        <v>190</v>
      </c>
      <c r="O14273" s="100">
        <v>2012</v>
      </c>
    </row>
    <row r="14274" spans="1:15" x14ac:dyDescent="0.25">
      <c r="A14274">
        <v>1</v>
      </c>
      <c r="B14274" t="s">
        <v>144</v>
      </c>
      <c r="C14274">
        <v>27</v>
      </c>
      <c r="D14274" t="s">
        <v>231</v>
      </c>
      <c r="E14274" t="s">
        <v>243</v>
      </c>
      <c r="F14274">
        <v>12023</v>
      </c>
      <c r="G14274" t="s">
        <v>244</v>
      </c>
      <c r="H14274" s="101">
        <v>5275.76</v>
      </c>
      <c r="I14274">
        <v>403.6</v>
      </c>
      <c r="J14274" s="8">
        <v>41130</v>
      </c>
      <c r="K14274" t="s">
        <v>148</v>
      </c>
      <c r="L14274" t="s">
        <v>151</v>
      </c>
      <c r="O14274" s="100">
        <v>2012</v>
      </c>
    </row>
    <row r="14275" spans="1:15" x14ac:dyDescent="0.25">
      <c r="A14275">
        <v>1</v>
      </c>
      <c r="B14275" t="s">
        <v>144</v>
      </c>
      <c r="C14275">
        <v>27</v>
      </c>
      <c r="D14275" t="s">
        <v>231</v>
      </c>
      <c r="E14275" t="s">
        <v>245</v>
      </c>
      <c r="F14275">
        <v>12610</v>
      </c>
      <c r="G14275" t="s">
        <v>246</v>
      </c>
      <c r="H14275" s="101">
        <v>2307.1999999999998</v>
      </c>
      <c r="I14275">
        <v>176.5</v>
      </c>
      <c r="J14275" s="8">
        <v>41130</v>
      </c>
      <c r="K14275" t="s">
        <v>148</v>
      </c>
      <c r="L14275" t="s">
        <v>149</v>
      </c>
      <c r="O14275" s="100">
        <v>2012</v>
      </c>
    </row>
    <row r="14276" spans="1:15" x14ac:dyDescent="0.25">
      <c r="A14276">
        <v>1</v>
      </c>
      <c r="B14276" t="s">
        <v>144</v>
      </c>
      <c r="C14276">
        <v>27</v>
      </c>
      <c r="D14276" t="s">
        <v>231</v>
      </c>
      <c r="E14276" t="s">
        <v>1490</v>
      </c>
      <c r="F14276">
        <v>13314</v>
      </c>
      <c r="G14276" t="s">
        <v>246</v>
      </c>
      <c r="H14276" s="101">
        <v>1002.75</v>
      </c>
      <c r="I14276">
        <v>144.9</v>
      </c>
      <c r="J14276" s="8">
        <v>41130</v>
      </c>
      <c r="K14276" t="s">
        <v>148</v>
      </c>
      <c r="L14276" t="s">
        <v>149</v>
      </c>
      <c r="O14276" s="100">
        <v>2012</v>
      </c>
    </row>
    <row r="14277" spans="1:15" x14ac:dyDescent="0.25">
      <c r="A14277">
        <v>1</v>
      </c>
      <c r="B14277" t="s">
        <v>144</v>
      </c>
      <c r="C14277">
        <v>27</v>
      </c>
      <c r="D14277" t="s">
        <v>231</v>
      </c>
      <c r="E14277" t="s">
        <v>247</v>
      </c>
      <c r="F14277">
        <v>12550</v>
      </c>
      <c r="G14277" t="s">
        <v>246</v>
      </c>
      <c r="H14277" s="101">
        <v>3833.09</v>
      </c>
      <c r="I14277">
        <v>288.02</v>
      </c>
      <c r="J14277" s="8">
        <v>41130</v>
      </c>
      <c r="K14277" t="s">
        <v>148</v>
      </c>
      <c r="L14277" t="s">
        <v>151</v>
      </c>
      <c r="O14277" s="100">
        <v>2012</v>
      </c>
    </row>
    <row r="14278" spans="1:15" x14ac:dyDescent="0.25">
      <c r="A14278">
        <v>1</v>
      </c>
      <c r="B14278" t="s">
        <v>144</v>
      </c>
      <c r="C14278">
        <v>27</v>
      </c>
      <c r="D14278" t="s">
        <v>231</v>
      </c>
      <c r="E14278" t="s">
        <v>248</v>
      </c>
      <c r="F14278">
        <v>13016</v>
      </c>
      <c r="G14278" t="s">
        <v>246</v>
      </c>
      <c r="H14278" s="101">
        <v>2476.64</v>
      </c>
      <c r="I14278">
        <v>189.46</v>
      </c>
      <c r="J14278" s="8">
        <v>41130</v>
      </c>
      <c r="K14278" t="s">
        <v>148</v>
      </c>
      <c r="L14278" t="s">
        <v>149</v>
      </c>
      <c r="O14278" s="100">
        <v>2012</v>
      </c>
    </row>
    <row r="14279" spans="1:15" x14ac:dyDescent="0.25">
      <c r="A14279">
        <v>1</v>
      </c>
      <c r="B14279" t="s">
        <v>144</v>
      </c>
      <c r="C14279">
        <v>27</v>
      </c>
      <c r="D14279" t="s">
        <v>231</v>
      </c>
      <c r="E14279" t="s">
        <v>249</v>
      </c>
      <c r="F14279">
        <v>12558</v>
      </c>
      <c r="G14279" t="s">
        <v>246</v>
      </c>
      <c r="H14279" s="101">
        <v>2645.1</v>
      </c>
      <c r="I14279">
        <v>202.35</v>
      </c>
      <c r="J14279" s="8">
        <v>41130</v>
      </c>
      <c r="K14279" t="s">
        <v>148</v>
      </c>
      <c r="L14279" t="s">
        <v>149</v>
      </c>
      <c r="O14279" s="100">
        <v>2012</v>
      </c>
    </row>
    <row r="14280" spans="1:15" x14ac:dyDescent="0.25">
      <c r="A14280">
        <v>1</v>
      </c>
      <c r="B14280" t="s">
        <v>144</v>
      </c>
      <c r="C14280">
        <v>27</v>
      </c>
      <c r="D14280" t="s">
        <v>231</v>
      </c>
      <c r="E14280" t="s">
        <v>1277</v>
      </c>
      <c r="F14280">
        <v>12518</v>
      </c>
      <c r="G14280" t="s">
        <v>246</v>
      </c>
      <c r="H14280" s="101">
        <v>1724.13</v>
      </c>
      <c r="I14280">
        <v>131.9</v>
      </c>
      <c r="J14280" s="8">
        <v>41130</v>
      </c>
      <c r="K14280" t="s">
        <v>148</v>
      </c>
      <c r="L14280" t="s">
        <v>149</v>
      </c>
      <c r="O14280" s="100">
        <v>2012</v>
      </c>
    </row>
    <row r="14281" spans="1:15" x14ac:dyDescent="0.25">
      <c r="A14281">
        <v>1</v>
      </c>
      <c r="B14281" t="s">
        <v>144</v>
      </c>
      <c r="C14281">
        <v>27</v>
      </c>
      <c r="D14281" t="s">
        <v>231</v>
      </c>
      <c r="E14281" t="s">
        <v>1326</v>
      </c>
      <c r="F14281">
        <v>13195</v>
      </c>
      <c r="G14281" t="s">
        <v>246</v>
      </c>
      <c r="H14281" s="101">
        <v>1019.91</v>
      </c>
      <c r="I14281">
        <v>78.02</v>
      </c>
      <c r="J14281" s="8">
        <v>41130</v>
      </c>
      <c r="K14281" t="s">
        <v>148</v>
      </c>
      <c r="L14281" t="s">
        <v>149</v>
      </c>
      <c r="O14281" s="100">
        <v>2012</v>
      </c>
    </row>
    <row r="14282" spans="1:15" x14ac:dyDescent="0.25">
      <c r="A14282">
        <v>1</v>
      </c>
      <c r="B14282" t="s">
        <v>144</v>
      </c>
      <c r="C14282">
        <v>27</v>
      </c>
      <c r="D14282" t="s">
        <v>231</v>
      </c>
      <c r="E14282" t="s">
        <v>1463</v>
      </c>
      <c r="F14282">
        <v>13658</v>
      </c>
      <c r="G14282" t="s">
        <v>246</v>
      </c>
      <c r="H14282">
        <v>888.75</v>
      </c>
      <c r="I14282">
        <v>128.41999999999999</v>
      </c>
      <c r="J14282" s="8">
        <v>41130</v>
      </c>
      <c r="K14282" t="s">
        <v>148</v>
      </c>
      <c r="L14282" t="s">
        <v>149</v>
      </c>
      <c r="O14282" s="100">
        <v>2012</v>
      </c>
    </row>
    <row r="14283" spans="1:15" x14ac:dyDescent="0.25">
      <c r="A14283">
        <v>1</v>
      </c>
      <c r="B14283" t="s">
        <v>144</v>
      </c>
      <c r="C14283">
        <v>27</v>
      </c>
      <c r="D14283" t="s">
        <v>231</v>
      </c>
      <c r="E14283" t="s">
        <v>1429</v>
      </c>
      <c r="F14283">
        <v>13634</v>
      </c>
      <c r="G14283" t="s">
        <v>246</v>
      </c>
      <c r="H14283" s="101">
        <v>3360</v>
      </c>
      <c r="I14283">
        <v>221.39</v>
      </c>
      <c r="J14283" s="8">
        <v>41130</v>
      </c>
      <c r="K14283" t="s">
        <v>148</v>
      </c>
      <c r="L14283" t="s">
        <v>151</v>
      </c>
      <c r="O14283" s="100">
        <v>2012</v>
      </c>
    </row>
    <row r="14284" spans="1:15" x14ac:dyDescent="0.25">
      <c r="A14284">
        <v>1</v>
      </c>
      <c r="B14284" t="s">
        <v>144</v>
      </c>
      <c r="C14284">
        <v>27</v>
      </c>
      <c r="D14284" t="s">
        <v>231</v>
      </c>
      <c r="E14284" t="s">
        <v>250</v>
      </c>
      <c r="F14284">
        <v>12519</v>
      </c>
      <c r="G14284" t="s">
        <v>246</v>
      </c>
      <c r="H14284" s="101">
        <v>1176</v>
      </c>
      <c r="I14284">
        <v>89.96</v>
      </c>
      <c r="J14284" s="8">
        <v>41130</v>
      </c>
      <c r="K14284" t="s">
        <v>148</v>
      </c>
      <c r="L14284" t="s">
        <v>149</v>
      </c>
      <c r="O14284" s="100">
        <v>2012</v>
      </c>
    </row>
    <row r="14285" spans="1:15" x14ac:dyDescent="0.25">
      <c r="A14285">
        <v>1</v>
      </c>
      <c r="B14285" t="s">
        <v>144</v>
      </c>
      <c r="C14285">
        <v>31</v>
      </c>
      <c r="D14285" t="s">
        <v>252</v>
      </c>
      <c r="E14285" t="s">
        <v>254</v>
      </c>
      <c r="F14285">
        <v>10566</v>
      </c>
      <c r="G14285" t="s">
        <v>255</v>
      </c>
      <c r="H14285" s="101">
        <v>4456.0600000000004</v>
      </c>
      <c r="I14285">
        <v>317.39999999999998</v>
      </c>
      <c r="J14285" s="8">
        <v>41130</v>
      </c>
      <c r="K14285" t="s">
        <v>148</v>
      </c>
      <c r="L14285" t="s">
        <v>151</v>
      </c>
      <c r="O14285" s="100">
        <v>2012</v>
      </c>
    </row>
    <row r="14286" spans="1:15" x14ac:dyDescent="0.25">
      <c r="A14286">
        <v>1</v>
      </c>
      <c r="B14286" t="s">
        <v>144</v>
      </c>
      <c r="C14286">
        <v>31</v>
      </c>
      <c r="D14286" t="s">
        <v>252</v>
      </c>
      <c r="E14286" t="s">
        <v>256</v>
      </c>
      <c r="F14286">
        <v>11270</v>
      </c>
      <c r="G14286" t="s">
        <v>257</v>
      </c>
      <c r="H14286">
        <v>246</v>
      </c>
      <c r="I14286">
        <v>35.549999999999997</v>
      </c>
      <c r="J14286" s="8">
        <v>41130</v>
      </c>
      <c r="K14286" t="s">
        <v>148</v>
      </c>
      <c r="L14286" t="s">
        <v>149</v>
      </c>
      <c r="O14286" s="100">
        <v>2012</v>
      </c>
    </row>
    <row r="14287" spans="1:15" x14ac:dyDescent="0.25">
      <c r="A14287">
        <v>1</v>
      </c>
      <c r="B14287" t="s">
        <v>144</v>
      </c>
      <c r="C14287">
        <v>31</v>
      </c>
      <c r="D14287" t="s">
        <v>252</v>
      </c>
      <c r="E14287" t="s">
        <v>259</v>
      </c>
      <c r="F14287">
        <v>10434</v>
      </c>
      <c r="G14287" t="s">
        <v>257</v>
      </c>
      <c r="H14287" s="101">
        <v>3852.7</v>
      </c>
      <c r="I14287">
        <v>294.73</v>
      </c>
      <c r="J14287" s="8">
        <v>41130</v>
      </c>
      <c r="K14287" t="s">
        <v>148</v>
      </c>
      <c r="L14287" t="s">
        <v>151</v>
      </c>
      <c r="O14287" s="100">
        <v>2012</v>
      </c>
    </row>
    <row r="14288" spans="1:15" x14ac:dyDescent="0.25">
      <c r="A14288">
        <v>1</v>
      </c>
      <c r="B14288" t="s">
        <v>144</v>
      </c>
      <c r="C14288">
        <v>31</v>
      </c>
      <c r="D14288" t="s">
        <v>252</v>
      </c>
      <c r="E14288" t="s">
        <v>260</v>
      </c>
      <c r="F14288">
        <v>11065</v>
      </c>
      <c r="G14288" t="s">
        <v>257</v>
      </c>
      <c r="H14288">
        <v>855.65</v>
      </c>
      <c r="I14288">
        <v>65.459999999999994</v>
      </c>
      <c r="J14288" s="8">
        <v>41130</v>
      </c>
      <c r="K14288" t="s">
        <v>148</v>
      </c>
      <c r="L14288" t="s">
        <v>149</v>
      </c>
      <c r="O14288" s="100">
        <v>2012</v>
      </c>
    </row>
    <row r="14289" spans="1:15" x14ac:dyDescent="0.25">
      <c r="A14289">
        <v>1</v>
      </c>
      <c r="B14289" t="s">
        <v>144</v>
      </c>
      <c r="C14289">
        <v>31</v>
      </c>
      <c r="D14289" t="s">
        <v>252</v>
      </c>
      <c r="E14289" t="s">
        <v>261</v>
      </c>
      <c r="F14289">
        <v>10846</v>
      </c>
      <c r="G14289" t="s">
        <v>257</v>
      </c>
      <c r="H14289" s="101">
        <v>4086.16</v>
      </c>
      <c r="I14289">
        <v>307.38</v>
      </c>
      <c r="J14289" s="8">
        <v>41130</v>
      </c>
      <c r="K14289" t="s">
        <v>148</v>
      </c>
      <c r="L14289" t="s">
        <v>151</v>
      </c>
      <c r="O14289" s="100">
        <v>2012</v>
      </c>
    </row>
    <row r="14290" spans="1:15" x14ac:dyDescent="0.25">
      <c r="A14290">
        <v>1</v>
      </c>
      <c r="B14290" t="s">
        <v>144</v>
      </c>
      <c r="C14290">
        <v>31</v>
      </c>
      <c r="D14290" t="s">
        <v>252</v>
      </c>
      <c r="E14290" t="s">
        <v>262</v>
      </c>
      <c r="F14290">
        <v>10472</v>
      </c>
      <c r="G14290" t="s">
        <v>257</v>
      </c>
      <c r="H14290" s="101">
        <v>4329.1400000000003</v>
      </c>
      <c r="I14290">
        <v>306.83999999999997</v>
      </c>
      <c r="J14290" s="8">
        <v>41130</v>
      </c>
      <c r="K14290" t="s">
        <v>148</v>
      </c>
      <c r="L14290" t="s">
        <v>151</v>
      </c>
      <c r="O14290" s="100">
        <v>2012</v>
      </c>
    </row>
    <row r="14291" spans="1:15" x14ac:dyDescent="0.25">
      <c r="A14291">
        <v>1</v>
      </c>
      <c r="B14291" t="s">
        <v>144</v>
      </c>
      <c r="C14291">
        <v>31</v>
      </c>
      <c r="D14291" t="s">
        <v>252</v>
      </c>
      <c r="E14291" t="s">
        <v>263</v>
      </c>
      <c r="F14291">
        <v>13305</v>
      </c>
      <c r="G14291" t="s">
        <v>257</v>
      </c>
      <c r="H14291" s="101">
        <v>1596.5</v>
      </c>
      <c r="I14291">
        <v>122.13</v>
      </c>
      <c r="J14291" s="8">
        <v>41130</v>
      </c>
      <c r="K14291" t="s">
        <v>148</v>
      </c>
      <c r="L14291" t="s">
        <v>149</v>
      </c>
      <c r="O14291" s="100">
        <v>2012</v>
      </c>
    </row>
    <row r="14292" spans="1:15" x14ac:dyDescent="0.25">
      <c r="A14292">
        <v>1</v>
      </c>
      <c r="B14292" t="s">
        <v>144</v>
      </c>
      <c r="C14292">
        <v>31</v>
      </c>
      <c r="D14292" t="s">
        <v>252</v>
      </c>
      <c r="E14292" t="s">
        <v>264</v>
      </c>
      <c r="F14292">
        <v>10559</v>
      </c>
      <c r="G14292" t="s">
        <v>265</v>
      </c>
      <c r="H14292" s="101">
        <v>4384.9799999999996</v>
      </c>
      <c r="I14292">
        <v>335.45</v>
      </c>
      <c r="J14292" s="8">
        <v>41130</v>
      </c>
      <c r="K14292" t="s">
        <v>148</v>
      </c>
      <c r="L14292" t="s">
        <v>151</v>
      </c>
      <c r="O14292" s="100">
        <v>2012</v>
      </c>
    </row>
    <row r="14293" spans="1:15" x14ac:dyDescent="0.25">
      <c r="A14293">
        <v>1</v>
      </c>
      <c r="B14293" t="s">
        <v>144</v>
      </c>
      <c r="C14293">
        <v>32</v>
      </c>
      <c r="D14293" t="s">
        <v>266</v>
      </c>
      <c r="E14293" t="s">
        <v>267</v>
      </c>
      <c r="F14293">
        <v>11251</v>
      </c>
      <c r="G14293" t="s">
        <v>268</v>
      </c>
      <c r="H14293">
        <v>838.5</v>
      </c>
      <c r="I14293">
        <v>64.150000000000006</v>
      </c>
      <c r="J14293" s="8">
        <v>41130</v>
      </c>
      <c r="K14293" t="s">
        <v>526</v>
      </c>
      <c r="L14293" t="s">
        <v>149</v>
      </c>
      <c r="O14293" s="100">
        <v>2012</v>
      </c>
    </row>
    <row r="14294" spans="1:15" x14ac:dyDescent="0.25">
      <c r="A14294">
        <v>1</v>
      </c>
      <c r="B14294" t="s">
        <v>144</v>
      </c>
      <c r="C14294">
        <v>32</v>
      </c>
      <c r="D14294" t="s">
        <v>266</v>
      </c>
      <c r="E14294" t="s">
        <v>270</v>
      </c>
      <c r="F14294">
        <v>10926</v>
      </c>
      <c r="G14294" t="s">
        <v>268</v>
      </c>
      <c r="H14294" s="101">
        <v>1554.37</v>
      </c>
      <c r="I14294">
        <v>113.7</v>
      </c>
      <c r="J14294" s="8">
        <v>41130</v>
      </c>
      <c r="K14294" t="s">
        <v>148</v>
      </c>
      <c r="L14294" t="s">
        <v>151</v>
      </c>
      <c r="O14294" s="100">
        <v>2012</v>
      </c>
    </row>
    <row r="14295" spans="1:15" x14ac:dyDescent="0.25">
      <c r="A14295">
        <v>1</v>
      </c>
      <c r="B14295" t="s">
        <v>144</v>
      </c>
      <c r="C14295">
        <v>32</v>
      </c>
      <c r="D14295" t="s">
        <v>266</v>
      </c>
      <c r="E14295" t="s">
        <v>271</v>
      </c>
      <c r="F14295">
        <v>9890</v>
      </c>
      <c r="G14295" t="s">
        <v>268</v>
      </c>
      <c r="H14295" s="101">
        <v>1542.83</v>
      </c>
      <c r="I14295">
        <v>105.62</v>
      </c>
      <c r="J14295" s="8">
        <v>41130</v>
      </c>
      <c r="K14295" t="s">
        <v>148</v>
      </c>
      <c r="L14295" t="s">
        <v>151</v>
      </c>
      <c r="O14295" s="100">
        <v>2012</v>
      </c>
    </row>
    <row r="14296" spans="1:15" x14ac:dyDescent="0.25">
      <c r="A14296">
        <v>1</v>
      </c>
      <c r="B14296" t="s">
        <v>144</v>
      </c>
      <c r="C14296">
        <v>32</v>
      </c>
      <c r="D14296" t="s">
        <v>266</v>
      </c>
      <c r="E14296" t="s">
        <v>274</v>
      </c>
      <c r="F14296">
        <v>9836</v>
      </c>
      <c r="G14296" t="s">
        <v>268</v>
      </c>
      <c r="H14296" s="101">
        <v>1624.42</v>
      </c>
      <c r="I14296">
        <v>122.57</v>
      </c>
      <c r="J14296" s="8">
        <v>41130</v>
      </c>
      <c r="K14296" t="s">
        <v>148</v>
      </c>
      <c r="L14296" t="s">
        <v>151</v>
      </c>
      <c r="O14296" s="100">
        <v>2012</v>
      </c>
    </row>
    <row r="14297" spans="1:15" x14ac:dyDescent="0.25">
      <c r="A14297">
        <v>1</v>
      </c>
      <c r="B14297" t="s">
        <v>144</v>
      </c>
      <c r="C14297">
        <v>32</v>
      </c>
      <c r="D14297" t="s">
        <v>266</v>
      </c>
      <c r="E14297" t="s">
        <v>272</v>
      </c>
      <c r="F14297">
        <v>12630</v>
      </c>
      <c r="G14297" t="s">
        <v>268</v>
      </c>
      <c r="H14297" s="101">
        <v>1748</v>
      </c>
      <c r="I14297">
        <v>131.44</v>
      </c>
      <c r="J14297" s="8">
        <v>41130</v>
      </c>
      <c r="K14297" t="s">
        <v>148</v>
      </c>
      <c r="L14297" t="s">
        <v>151</v>
      </c>
      <c r="O14297" s="100">
        <v>2012</v>
      </c>
    </row>
    <row r="14298" spans="1:15" x14ac:dyDescent="0.25">
      <c r="A14298">
        <v>1</v>
      </c>
      <c r="B14298" t="s">
        <v>144</v>
      </c>
      <c r="C14298">
        <v>32</v>
      </c>
      <c r="D14298" t="s">
        <v>266</v>
      </c>
      <c r="E14298" t="s">
        <v>1278</v>
      </c>
      <c r="F14298">
        <v>13363</v>
      </c>
      <c r="G14298" t="s">
        <v>268</v>
      </c>
      <c r="H14298">
        <v>228</v>
      </c>
      <c r="I14298">
        <v>32.96</v>
      </c>
      <c r="J14298" s="8">
        <v>41130</v>
      </c>
      <c r="K14298" t="s">
        <v>148</v>
      </c>
      <c r="L14298" t="s">
        <v>190</v>
      </c>
      <c r="O14298" s="100">
        <v>2012</v>
      </c>
    </row>
    <row r="14299" spans="1:15" x14ac:dyDescent="0.25">
      <c r="A14299">
        <v>1</v>
      </c>
      <c r="B14299" t="s">
        <v>144</v>
      </c>
      <c r="C14299">
        <v>37</v>
      </c>
      <c r="D14299" t="s">
        <v>273</v>
      </c>
      <c r="E14299" t="s">
        <v>275</v>
      </c>
      <c r="F14299">
        <v>10052</v>
      </c>
      <c r="G14299" t="s">
        <v>276</v>
      </c>
      <c r="H14299" s="101">
        <v>9287.93</v>
      </c>
      <c r="I14299">
        <v>699.58</v>
      </c>
      <c r="J14299" s="8">
        <v>41130</v>
      </c>
      <c r="K14299" t="s">
        <v>1331</v>
      </c>
      <c r="L14299" t="s">
        <v>151</v>
      </c>
      <c r="O14299" s="100">
        <v>2012</v>
      </c>
    </row>
    <row r="14300" spans="1:15" x14ac:dyDescent="0.25">
      <c r="A14300">
        <v>1</v>
      </c>
      <c r="B14300" t="s">
        <v>144</v>
      </c>
      <c r="C14300">
        <v>42</v>
      </c>
      <c r="D14300" t="s">
        <v>277</v>
      </c>
      <c r="E14300" t="s">
        <v>278</v>
      </c>
      <c r="F14300">
        <v>11805</v>
      </c>
      <c r="G14300" t="s">
        <v>279</v>
      </c>
      <c r="H14300" s="101">
        <v>1526.22</v>
      </c>
      <c r="I14300">
        <v>110.94</v>
      </c>
      <c r="J14300" s="8">
        <v>41130</v>
      </c>
      <c r="K14300" t="s">
        <v>148</v>
      </c>
      <c r="L14300" t="s">
        <v>151</v>
      </c>
      <c r="O14300" s="100">
        <v>2012</v>
      </c>
    </row>
    <row r="14301" spans="1:15" x14ac:dyDescent="0.25">
      <c r="A14301">
        <v>1</v>
      </c>
      <c r="B14301" t="s">
        <v>144</v>
      </c>
      <c r="C14301">
        <v>42</v>
      </c>
      <c r="D14301" t="s">
        <v>277</v>
      </c>
      <c r="E14301" t="s">
        <v>280</v>
      </c>
      <c r="F14301">
        <v>12716</v>
      </c>
      <c r="G14301" t="s">
        <v>279</v>
      </c>
      <c r="H14301" s="101">
        <v>1553.24</v>
      </c>
      <c r="I14301">
        <v>116.24</v>
      </c>
      <c r="J14301" s="8">
        <v>41130</v>
      </c>
      <c r="K14301" t="s">
        <v>148</v>
      </c>
      <c r="L14301" t="s">
        <v>151</v>
      </c>
      <c r="O14301" s="100">
        <v>2012</v>
      </c>
    </row>
    <row r="14302" spans="1:15" x14ac:dyDescent="0.25">
      <c r="A14302">
        <v>1</v>
      </c>
      <c r="B14302" t="s">
        <v>144</v>
      </c>
      <c r="C14302">
        <v>46</v>
      </c>
      <c r="D14302" t="s">
        <v>281</v>
      </c>
      <c r="E14302" t="s">
        <v>1327</v>
      </c>
      <c r="F14302">
        <v>11695</v>
      </c>
      <c r="G14302" t="s">
        <v>283</v>
      </c>
      <c r="H14302">
        <v>275</v>
      </c>
      <c r="I14302">
        <v>39.74</v>
      </c>
      <c r="J14302" s="8">
        <v>41130</v>
      </c>
      <c r="K14302" t="s">
        <v>148</v>
      </c>
      <c r="L14302" t="s">
        <v>190</v>
      </c>
      <c r="O14302" s="100">
        <v>2012</v>
      </c>
    </row>
    <row r="14303" spans="1:15" x14ac:dyDescent="0.25">
      <c r="A14303">
        <v>1</v>
      </c>
      <c r="B14303" t="s">
        <v>144</v>
      </c>
      <c r="C14303">
        <v>46</v>
      </c>
      <c r="D14303" t="s">
        <v>281</v>
      </c>
      <c r="E14303" t="s">
        <v>285</v>
      </c>
      <c r="F14303">
        <v>13477</v>
      </c>
      <c r="G14303" t="s">
        <v>283</v>
      </c>
      <c r="H14303">
        <v>717.75</v>
      </c>
      <c r="I14303">
        <v>54.91</v>
      </c>
      <c r="J14303" s="8">
        <v>41130</v>
      </c>
      <c r="K14303" t="s">
        <v>148</v>
      </c>
      <c r="L14303" t="s">
        <v>149</v>
      </c>
      <c r="O14303" s="100">
        <v>2012</v>
      </c>
    </row>
    <row r="14304" spans="1:15" x14ac:dyDescent="0.25">
      <c r="A14304">
        <v>1</v>
      </c>
      <c r="B14304" t="s">
        <v>144</v>
      </c>
      <c r="C14304">
        <v>46</v>
      </c>
      <c r="D14304" t="s">
        <v>281</v>
      </c>
      <c r="E14304" t="s">
        <v>1328</v>
      </c>
      <c r="F14304">
        <v>12976</v>
      </c>
      <c r="G14304" t="s">
        <v>283</v>
      </c>
      <c r="H14304" s="101">
        <v>2100</v>
      </c>
      <c r="I14304">
        <v>155.16999999999999</v>
      </c>
      <c r="J14304" s="8">
        <v>41130</v>
      </c>
      <c r="K14304" t="s">
        <v>148</v>
      </c>
      <c r="L14304" t="s">
        <v>151</v>
      </c>
      <c r="O14304" s="100">
        <v>2012</v>
      </c>
    </row>
    <row r="14305" spans="1:15" x14ac:dyDescent="0.25">
      <c r="A14305">
        <v>1</v>
      </c>
      <c r="B14305" t="s">
        <v>144</v>
      </c>
      <c r="C14305">
        <v>46</v>
      </c>
      <c r="D14305" t="s">
        <v>281</v>
      </c>
      <c r="E14305" t="s">
        <v>287</v>
      </c>
      <c r="F14305">
        <v>12378</v>
      </c>
      <c r="G14305" t="s">
        <v>288</v>
      </c>
      <c r="H14305" s="101">
        <v>2025</v>
      </c>
      <c r="I14305">
        <v>149.43</v>
      </c>
      <c r="J14305" s="8">
        <v>41130</v>
      </c>
      <c r="K14305" t="s">
        <v>148</v>
      </c>
      <c r="L14305" t="s">
        <v>151</v>
      </c>
      <c r="O14305" s="100">
        <v>2012</v>
      </c>
    </row>
    <row r="14306" spans="1:15" x14ac:dyDescent="0.25">
      <c r="A14306">
        <v>1</v>
      </c>
      <c r="B14306" t="s">
        <v>144</v>
      </c>
      <c r="C14306">
        <v>61</v>
      </c>
      <c r="D14306" t="s">
        <v>289</v>
      </c>
      <c r="E14306" t="s">
        <v>290</v>
      </c>
      <c r="F14306">
        <v>11571</v>
      </c>
      <c r="G14306" t="s">
        <v>291</v>
      </c>
      <c r="H14306" s="101">
        <v>2281.69</v>
      </c>
      <c r="I14306">
        <v>146.19</v>
      </c>
      <c r="J14306" s="8">
        <v>41130</v>
      </c>
      <c r="K14306" t="s">
        <v>148</v>
      </c>
      <c r="L14306" t="s">
        <v>151</v>
      </c>
      <c r="O14306" s="100">
        <v>2012</v>
      </c>
    </row>
    <row r="14307" spans="1:15" x14ac:dyDescent="0.25">
      <c r="A14307">
        <v>1</v>
      </c>
      <c r="B14307" t="s">
        <v>144</v>
      </c>
      <c r="C14307">
        <v>61</v>
      </c>
      <c r="D14307" t="s">
        <v>289</v>
      </c>
      <c r="E14307" t="s">
        <v>292</v>
      </c>
      <c r="F14307">
        <v>12297</v>
      </c>
      <c r="G14307" t="s">
        <v>291</v>
      </c>
      <c r="H14307" s="101">
        <v>3819.75</v>
      </c>
      <c r="I14307">
        <v>292.20999999999998</v>
      </c>
      <c r="J14307" s="8">
        <v>41130</v>
      </c>
      <c r="K14307" t="s">
        <v>1331</v>
      </c>
      <c r="L14307" t="s">
        <v>151</v>
      </c>
      <c r="O14307" s="100">
        <v>2012</v>
      </c>
    </row>
    <row r="14308" spans="1:15" x14ac:dyDescent="0.25">
      <c r="A14308">
        <v>1</v>
      </c>
      <c r="B14308" t="s">
        <v>144</v>
      </c>
      <c r="C14308">
        <v>61</v>
      </c>
      <c r="D14308" t="s">
        <v>289</v>
      </c>
      <c r="E14308" t="s">
        <v>293</v>
      </c>
      <c r="F14308">
        <v>13446</v>
      </c>
      <c r="G14308" t="s">
        <v>291</v>
      </c>
      <c r="H14308">
        <v>513</v>
      </c>
      <c r="I14308">
        <v>39.25</v>
      </c>
      <c r="J14308" s="8">
        <v>41130</v>
      </c>
      <c r="K14308" t="s">
        <v>148</v>
      </c>
      <c r="L14308" t="s">
        <v>149</v>
      </c>
      <c r="O14308" s="100">
        <v>2012</v>
      </c>
    </row>
    <row r="14309" spans="1:15" x14ac:dyDescent="0.25">
      <c r="A14309">
        <v>1</v>
      </c>
      <c r="B14309" t="s">
        <v>144</v>
      </c>
      <c r="C14309">
        <v>61</v>
      </c>
      <c r="D14309" t="s">
        <v>289</v>
      </c>
      <c r="E14309" t="s">
        <v>294</v>
      </c>
      <c r="F14309">
        <v>12785</v>
      </c>
      <c r="G14309" t="s">
        <v>291</v>
      </c>
      <c r="H14309" s="101">
        <v>1699.5</v>
      </c>
      <c r="I14309">
        <v>125.04</v>
      </c>
      <c r="J14309" s="8">
        <v>41130</v>
      </c>
      <c r="K14309" t="s">
        <v>148</v>
      </c>
      <c r="L14309" t="s">
        <v>151</v>
      </c>
      <c r="O14309" s="100">
        <v>2012</v>
      </c>
    </row>
    <row r="14310" spans="1:15" x14ac:dyDescent="0.25">
      <c r="A14310">
        <v>1</v>
      </c>
      <c r="B14310" t="s">
        <v>144</v>
      </c>
      <c r="C14310">
        <v>61</v>
      </c>
      <c r="D14310" t="s">
        <v>289</v>
      </c>
      <c r="E14310" t="s">
        <v>295</v>
      </c>
      <c r="F14310">
        <v>12599</v>
      </c>
      <c r="G14310" t="s">
        <v>291</v>
      </c>
      <c r="H14310">
        <v>482.88</v>
      </c>
      <c r="I14310">
        <v>36.94</v>
      </c>
      <c r="J14310" s="8">
        <v>41130</v>
      </c>
      <c r="K14310" t="s">
        <v>1331</v>
      </c>
      <c r="L14310" t="s">
        <v>149</v>
      </c>
      <c r="O14310" s="100">
        <v>2012</v>
      </c>
    </row>
    <row r="14311" spans="1:15" x14ac:dyDescent="0.25">
      <c r="A14311">
        <v>1</v>
      </c>
      <c r="B14311" t="s">
        <v>144</v>
      </c>
      <c r="C14311">
        <v>62</v>
      </c>
      <c r="D14311" t="s">
        <v>296</v>
      </c>
      <c r="E14311" t="s">
        <v>297</v>
      </c>
      <c r="F14311">
        <v>13475</v>
      </c>
      <c r="G14311" t="s">
        <v>298</v>
      </c>
      <c r="H14311" s="101">
        <v>1800</v>
      </c>
      <c r="I14311">
        <v>97.04</v>
      </c>
      <c r="J14311" s="8">
        <v>41130</v>
      </c>
      <c r="K14311" t="s">
        <v>148</v>
      </c>
      <c r="L14311" t="s">
        <v>151</v>
      </c>
      <c r="O14311" s="100">
        <v>2012</v>
      </c>
    </row>
    <row r="14312" spans="1:15" x14ac:dyDescent="0.25">
      <c r="A14312">
        <v>1</v>
      </c>
      <c r="B14312" t="s">
        <v>144</v>
      </c>
      <c r="C14312">
        <v>62</v>
      </c>
      <c r="D14312" t="s">
        <v>296</v>
      </c>
      <c r="E14312" t="s">
        <v>302</v>
      </c>
      <c r="F14312">
        <v>13539</v>
      </c>
      <c r="G14312" t="s">
        <v>298</v>
      </c>
      <c r="H14312" s="101">
        <v>1072.68</v>
      </c>
      <c r="I14312">
        <v>82.06</v>
      </c>
      <c r="J14312" s="8">
        <v>41130</v>
      </c>
      <c r="K14312" t="s">
        <v>148</v>
      </c>
      <c r="L14312" t="s">
        <v>149</v>
      </c>
      <c r="O14312" s="100">
        <v>2012</v>
      </c>
    </row>
    <row r="14313" spans="1:15" x14ac:dyDescent="0.25">
      <c r="A14313">
        <v>1</v>
      </c>
      <c r="B14313" t="s">
        <v>144</v>
      </c>
      <c r="C14313">
        <v>62</v>
      </c>
      <c r="D14313" t="s">
        <v>296</v>
      </c>
      <c r="E14313" t="s">
        <v>299</v>
      </c>
      <c r="F14313">
        <v>12797</v>
      </c>
      <c r="G14313" t="s">
        <v>300</v>
      </c>
      <c r="H14313" s="101">
        <v>1732.5</v>
      </c>
      <c r="I14313">
        <v>126.45</v>
      </c>
      <c r="J14313" s="8">
        <v>41130</v>
      </c>
      <c r="K14313" t="s">
        <v>148</v>
      </c>
      <c r="L14313" t="s">
        <v>151</v>
      </c>
      <c r="O14313" s="100">
        <v>2012</v>
      </c>
    </row>
    <row r="14314" spans="1:15" x14ac:dyDescent="0.25">
      <c r="A14314">
        <v>1</v>
      </c>
      <c r="B14314" t="s">
        <v>144</v>
      </c>
      <c r="C14314">
        <v>67</v>
      </c>
      <c r="D14314" t="s">
        <v>301</v>
      </c>
      <c r="E14314" t="s">
        <v>1475</v>
      </c>
      <c r="F14314">
        <v>13668</v>
      </c>
      <c r="G14314" t="s">
        <v>300</v>
      </c>
      <c r="H14314">
        <v>792</v>
      </c>
      <c r="I14314">
        <v>114.43</v>
      </c>
      <c r="J14314" s="8">
        <v>41130</v>
      </c>
      <c r="K14314" t="s">
        <v>148</v>
      </c>
      <c r="L14314" t="s">
        <v>149</v>
      </c>
      <c r="O14314" s="100">
        <v>2012</v>
      </c>
    </row>
    <row r="14315" spans="1:15" x14ac:dyDescent="0.25">
      <c r="A14315">
        <v>1</v>
      </c>
      <c r="B14315" t="s">
        <v>144</v>
      </c>
      <c r="C14315">
        <v>67</v>
      </c>
      <c r="D14315" t="s">
        <v>301</v>
      </c>
      <c r="E14315" t="s">
        <v>304</v>
      </c>
      <c r="F14315">
        <v>10777</v>
      </c>
      <c r="G14315" t="s">
        <v>300</v>
      </c>
      <c r="H14315" s="101">
        <v>2416.59</v>
      </c>
      <c r="I14315">
        <v>179.66</v>
      </c>
      <c r="J14315" s="8">
        <v>41130</v>
      </c>
      <c r="K14315" t="s">
        <v>148</v>
      </c>
      <c r="L14315" t="s">
        <v>151</v>
      </c>
      <c r="O14315" s="100">
        <v>2012</v>
      </c>
    </row>
    <row r="14316" spans="1:15" x14ac:dyDescent="0.25">
      <c r="A14316">
        <v>1</v>
      </c>
      <c r="B14316" t="s">
        <v>144</v>
      </c>
      <c r="C14316">
        <v>72</v>
      </c>
      <c r="D14316" t="s">
        <v>305</v>
      </c>
      <c r="E14316" t="s">
        <v>306</v>
      </c>
      <c r="F14316">
        <v>13459</v>
      </c>
      <c r="G14316" t="s">
        <v>307</v>
      </c>
      <c r="H14316">
        <v>160</v>
      </c>
      <c r="I14316">
        <v>23.12</v>
      </c>
      <c r="J14316" s="8">
        <v>41130</v>
      </c>
      <c r="K14316" t="s">
        <v>148</v>
      </c>
      <c r="L14316" t="s">
        <v>149</v>
      </c>
      <c r="O14316" s="100">
        <v>2012</v>
      </c>
    </row>
    <row r="14317" spans="1:15" x14ac:dyDescent="0.25">
      <c r="A14317">
        <v>1</v>
      </c>
      <c r="B14317" t="s">
        <v>144</v>
      </c>
      <c r="C14317">
        <v>72</v>
      </c>
      <c r="D14317" t="s">
        <v>305</v>
      </c>
      <c r="E14317" t="s">
        <v>308</v>
      </c>
      <c r="F14317">
        <v>10133</v>
      </c>
      <c r="G14317" t="s">
        <v>307</v>
      </c>
      <c r="H14317" s="101">
        <v>8742.1</v>
      </c>
      <c r="I14317">
        <v>664.2</v>
      </c>
      <c r="J14317" s="8">
        <v>41130</v>
      </c>
      <c r="K14317" t="s">
        <v>1331</v>
      </c>
      <c r="L14317" t="s">
        <v>151</v>
      </c>
      <c r="O14317" s="100">
        <v>2012</v>
      </c>
    </row>
    <row r="14318" spans="1:15" x14ac:dyDescent="0.25">
      <c r="A14318">
        <v>1</v>
      </c>
      <c r="B14318" t="s">
        <v>144</v>
      </c>
      <c r="C14318">
        <v>72</v>
      </c>
      <c r="D14318" t="s">
        <v>305</v>
      </c>
      <c r="E14318" t="s">
        <v>309</v>
      </c>
      <c r="F14318">
        <v>10740</v>
      </c>
      <c r="G14318" t="s">
        <v>307</v>
      </c>
      <c r="H14318" s="101">
        <v>1809.2</v>
      </c>
      <c r="I14318">
        <v>132.58000000000001</v>
      </c>
      <c r="J14318" s="8">
        <v>41130</v>
      </c>
      <c r="K14318" t="s">
        <v>148</v>
      </c>
      <c r="L14318" t="s">
        <v>151</v>
      </c>
      <c r="O14318" s="100">
        <v>2012</v>
      </c>
    </row>
    <row r="14319" spans="1:15" x14ac:dyDescent="0.25">
      <c r="A14319">
        <v>1</v>
      </c>
      <c r="B14319" t="s">
        <v>144</v>
      </c>
      <c r="C14319">
        <v>72</v>
      </c>
      <c r="D14319" t="s">
        <v>305</v>
      </c>
      <c r="E14319" t="s">
        <v>341</v>
      </c>
      <c r="F14319">
        <v>13142</v>
      </c>
      <c r="G14319" t="s">
        <v>307</v>
      </c>
      <c r="H14319">
        <v>556.20000000000005</v>
      </c>
      <c r="I14319">
        <v>42.54</v>
      </c>
      <c r="J14319" s="8">
        <v>41130</v>
      </c>
      <c r="K14319" t="s">
        <v>148</v>
      </c>
      <c r="L14319" t="s">
        <v>149</v>
      </c>
      <c r="O14319" s="100">
        <v>2012</v>
      </c>
    </row>
    <row r="14320" spans="1:15" x14ac:dyDescent="0.25">
      <c r="A14320">
        <v>1</v>
      </c>
      <c r="B14320" t="s">
        <v>144</v>
      </c>
      <c r="C14320">
        <v>72</v>
      </c>
      <c r="D14320" t="s">
        <v>305</v>
      </c>
      <c r="E14320" t="s">
        <v>312</v>
      </c>
      <c r="F14320">
        <v>150</v>
      </c>
      <c r="G14320" t="s">
        <v>307</v>
      </c>
      <c r="H14320" s="101">
        <v>2488.14</v>
      </c>
      <c r="I14320">
        <v>158.07</v>
      </c>
      <c r="J14320" s="8">
        <v>41130</v>
      </c>
      <c r="K14320" t="s">
        <v>148</v>
      </c>
      <c r="L14320" t="s">
        <v>151</v>
      </c>
      <c r="O14320" s="100">
        <v>2012</v>
      </c>
    </row>
    <row r="14321" spans="1:15" x14ac:dyDescent="0.25">
      <c r="A14321">
        <v>1</v>
      </c>
      <c r="B14321" t="s">
        <v>144</v>
      </c>
      <c r="C14321">
        <v>72</v>
      </c>
      <c r="D14321" t="s">
        <v>305</v>
      </c>
      <c r="E14321" t="s">
        <v>313</v>
      </c>
      <c r="F14321">
        <v>12511</v>
      </c>
      <c r="G14321" t="s">
        <v>307</v>
      </c>
      <c r="H14321" s="101">
        <v>1730.4</v>
      </c>
      <c r="I14321">
        <v>128.01</v>
      </c>
      <c r="J14321" s="8">
        <v>41130</v>
      </c>
      <c r="K14321" t="s">
        <v>148</v>
      </c>
      <c r="L14321" t="s">
        <v>151</v>
      </c>
      <c r="O14321" s="100">
        <v>2012</v>
      </c>
    </row>
    <row r="14322" spans="1:15" x14ac:dyDescent="0.25">
      <c r="A14322">
        <v>1</v>
      </c>
      <c r="B14322" t="s">
        <v>144</v>
      </c>
      <c r="C14322">
        <v>72</v>
      </c>
      <c r="D14322" t="s">
        <v>305</v>
      </c>
      <c r="E14322" t="s">
        <v>314</v>
      </c>
      <c r="F14322">
        <v>11902</v>
      </c>
      <c r="G14322" t="s">
        <v>307</v>
      </c>
      <c r="H14322" s="101">
        <v>4960.34</v>
      </c>
      <c r="I14322">
        <v>379.46</v>
      </c>
      <c r="J14322" s="8">
        <v>41130</v>
      </c>
      <c r="K14322" t="s">
        <v>1331</v>
      </c>
      <c r="L14322" t="s">
        <v>151</v>
      </c>
      <c r="O14322" s="100">
        <v>2012</v>
      </c>
    </row>
    <row r="14323" spans="1:15" x14ac:dyDescent="0.25">
      <c r="A14323">
        <v>1</v>
      </c>
      <c r="B14323" t="s">
        <v>144</v>
      </c>
      <c r="C14323">
        <v>72</v>
      </c>
      <c r="D14323" t="s">
        <v>305</v>
      </c>
      <c r="E14323" t="s">
        <v>315</v>
      </c>
      <c r="F14323">
        <v>13397</v>
      </c>
      <c r="G14323" t="s">
        <v>307</v>
      </c>
      <c r="H14323">
        <v>540</v>
      </c>
      <c r="I14323">
        <v>41.31</v>
      </c>
      <c r="J14323" s="8">
        <v>41130</v>
      </c>
      <c r="K14323" t="s">
        <v>148</v>
      </c>
      <c r="L14323" t="s">
        <v>149</v>
      </c>
      <c r="O14323" s="100">
        <v>2012</v>
      </c>
    </row>
    <row r="14324" spans="1:15" x14ac:dyDescent="0.25">
      <c r="A14324">
        <v>1</v>
      </c>
      <c r="B14324" t="s">
        <v>144</v>
      </c>
      <c r="C14324">
        <v>72</v>
      </c>
      <c r="D14324" t="s">
        <v>305</v>
      </c>
      <c r="E14324" t="s">
        <v>316</v>
      </c>
      <c r="F14324">
        <v>11894</v>
      </c>
      <c r="G14324" t="s">
        <v>307</v>
      </c>
      <c r="H14324" s="101">
        <v>1842.67</v>
      </c>
      <c r="I14324">
        <v>118.49</v>
      </c>
      <c r="J14324" s="8">
        <v>41130</v>
      </c>
      <c r="K14324" t="s">
        <v>148</v>
      </c>
      <c r="L14324" t="s">
        <v>151</v>
      </c>
      <c r="O14324" s="100">
        <v>2012</v>
      </c>
    </row>
    <row r="14325" spans="1:15" x14ac:dyDescent="0.25">
      <c r="A14325">
        <v>1</v>
      </c>
      <c r="B14325" t="s">
        <v>144</v>
      </c>
      <c r="C14325">
        <v>72</v>
      </c>
      <c r="D14325" t="s">
        <v>305</v>
      </c>
      <c r="E14325" t="s">
        <v>317</v>
      </c>
      <c r="F14325">
        <v>12559</v>
      </c>
      <c r="G14325" t="s">
        <v>307</v>
      </c>
      <c r="H14325" s="101">
        <v>1730.4</v>
      </c>
      <c r="I14325">
        <v>132.37</v>
      </c>
      <c r="J14325" s="8">
        <v>41130</v>
      </c>
      <c r="K14325" t="s">
        <v>148</v>
      </c>
      <c r="L14325" t="s">
        <v>151</v>
      </c>
      <c r="O14325" s="100">
        <v>2012</v>
      </c>
    </row>
    <row r="14326" spans="1:15" x14ac:dyDescent="0.25">
      <c r="A14326">
        <v>1</v>
      </c>
      <c r="B14326" t="s">
        <v>144</v>
      </c>
      <c r="C14326">
        <v>72</v>
      </c>
      <c r="D14326" t="s">
        <v>305</v>
      </c>
      <c r="E14326" t="s">
        <v>318</v>
      </c>
      <c r="F14326">
        <v>13362</v>
      </c>
      <c r="G14326" t="s">
        <v>307</v>
      </c>
      <c r="H14326">
        <v>240</v>
      </c>
      <c r="I14326">
        <v>18.36</v>
      </c>
      <c r="J14326" s="8">
        <v>41130</v>
      </c>
      <c r="K14326" t="s">
        <v>148</v>
      </c>
      <c r="L14326" t="s">
        <v>149</v>
      </c>
      <c r="O14326" s="100">
        <v>2012</v>
      </c>
    </row>
    <row r="14327" spans="1:15" x14ac:dyDescent="0.25">
      <c r="A14327">
        <v>1</v>
      </c>
      <c r="B14327" t="s">
        <v>144</v>
      </c>
      <c r="C14327">
        <v>72</v>
      </c>
      <c r="D14327" t="s">
        <v>305</v>
      </c>
      <c r="E14327" t="s">
        <v>319</v>
      </c>
      <c r="F14327">
        <v>13429</v>
      </c>
      <c r="G14327" t="s">
        <v>307</v>
      </c>
      <c r="H14327" s="101">
        <v>1700</v>
      </c>
      <c r="I14327">
        <v>123.1</v>
      </c>
      <c r="J14327" s="8">
        <v>41130</v>
      </c>
      <c r="K14327" t="s">
        <v>148</v>
      </c>
      <c r="L14327" t="s">
        <v>151</v>
      </c>
      <c r="O14327" s="100">
        <v>2012</v>
      </c>
    </row>
    <row r="14328" spans="1:15" x14ac:dyDescent="0.25">
      <c r="A14328">
        <v>1</v>
      </c>
      <c r="B14328" t="s">
        <v>144</v>
      </c>
      <c r="C14328">
        <v>72</v>
      </c>
      <c r="D14328" t="s">
        <v>305</v>
      </c>
      <c r="E14328" t="s">
        <v>321</v>
      </c>
      <c r="F14328">
        <v>13507</v>
      </c>
      <c r="G14328" t="s">
        <v>307</v>
      </c>
      <c r="H14328">
        <v>240</v>
      </c>
      <c r="I14328">
        <v>18.36</v>
      </c>
      <c r="J14328" s="8">
        <v>41130</v>
      </c>
      <c r="K14328" t="s">
        <v>148</v>
      </c>
      <c r="L14328" t="s">
        <v>149</v>
      </c>
      <c r="O14328" s="100">
        <v>2012</v>
      </c>
    </row>
    <row r="14329" spans="1:15" x14ac:dyDescent="0.25">
      <c r="A14329">
        <v>1</v>
      </c>
      <c r="B14329" t="s">
        <v>144</v>
      </c>
      <c r="C14329">
        <v>72</v>
      </c>
      <c r="D14329" t="s">
        <v>305</v>
      </c>
      <c r="E14329" t="s">
        <v>323</v>
      </c>
      <c r="F14329">
        <v>13560</v>
      </c>
      <c r="G14329" t="s">
        <v>307</v>
      </c>
      <c r="H14329">
        <v>940</v>
      </c>
      <c r="I14329">
        <v>71.91</v>
      </c>
      <c r="J14329" s="8">
        <v>41130</v>
      </c>
      <c r="K14329" t="s">
        <v>148</v>
      </c>
      <c r="L14329" t="s">
        <v>149</v>
      </c>
      <c r="O14329" s="100">
        <v>2012</v>
      </c>
    </row>
    <row r="14330" spans="1:15" x14ac:dyDescent="0.25">
      <c r="A14330">
        <v>1</v>
      </c>
      <c r="B14330" t="s">
        <v>144</v>
      </c>
      <c r="C14330">
        <v>72</v>
      </c>
      <c r="D14330" t="s">
        <v>305</v>
      </c>
      <c r="E14330" t="s">
        <v>324</v>
      </c>
      <c r="F14330">
        <v>13019</v>
      </c>
      <c r="G14330" t="s">
        <v>307</v>
      </c>
      <c r="H14330" s="101">
        <v>1648</v>
      </c>
      <c r="I14330">
        <v>121.1</v>
      </c>
      <c r="J14330" s="8">
        <v>41130</v>
      </c>
      <c r="K14330" t="s">
        <v>148</v>
      </c>
      <c r="L14330" t="s">
        <v>151</v>
      </c>
      <c r="O14330" s="100">
        <v>2012</v>
      </c>
    </row>
    <row r="14331" spans="1:15" x14ac:dyDescent="0.25">
      <c r="A14331">
        <v>1</v>
      </c>
      <c r="B14331" t="s">
        <v>144</v>
      </c>
      <c r="C14331">
        <v>72</v>
      </c>
      <c r="D14331" t="s">
        <v>305</v>
      </c>
      <c r="E14331" t="s">
        <v>325</v>
      </c>
      <c r="F14331">
        <v>13513</v>
      </c>
      <c r="G14331" t="s">
        <v>307</v>
      </c>
      <c r="H14331">
        <v>43.4</v>
      </c>
      <c r="I14331">
        <v>6.27</v>
      </c>
      <c r="J14331" s="8">
        <v>41130</v>
      </c>
      <c r="K14331" t="s">
        <v>148</v>
      </c>
      <c r="L14331" t="s">
        <v>149</v>
      </c>
      <c r="O14331" s="100">
        <v>2012</v>
      </c>
    </row>
    <row r="14332" spans="1:15" x14ac:dyDescent="0.25">
      <c r="A14332">
        <v>1</v>
      </c>
      <c r="B14332" t="s">
        <v>144</v>
      </c>
      <c r="C14332">
        <v>72</v>
      </c>
      <c r="D14332" t="s">
        <v>305</v>
      </c>
      <c r="E14332" t="s">
        <v>327</v>
      </c>
      <c r="F14332">
        <v>12260</v>
      </c>
      <c r="G14332" t="s">
        <v>307</v>
      </c>
      <c r="H14332" s="101">
        <v>5001.33</v>
      </c>
      <c r="I14332">
        <v>382.6</v>
      </c>
      <c r="J14332" s="8">
        <v>41130</v>
      </c>
      <c r="K14332" t="s">
        <v>1331</v>
      </c>
      <c r="L14332" t="s">
        <v>151</v>
      </c>
      <c r="O14332" s="100">
        <v>2012</v>
      </c>
    </row>
    <row r="14333" spans="1:15" x14ac:dyDescent="0.25">
      <c r="A14333">
        <v>1</v>
      </c>
      <c r="B14333" t="s">
        <v>144</v>
      </c>
      <c r="C14333">
        <v>72</v>
      </c>
      <c r="D14333" t="s">
        <v>305</v>
      </c>
      <c r="E14333" t="s">
        <v>1344</v>
      </c>
      <c r="F14333">
        <v>12795</v>
      </c>
      <c r="G14333" t="s">
        <v>307</v>
      </c>
      <c r="H14333" s="101">
        <v>1697.44</v>
      </c>
      <c r="I14333">
        <v>100.23</v>
      </c>
      <c r="J14333" s="8">
        <v>41130</v>
      </c>
      <c r="K14333" t="s">
        <v>148</v>
      </c>
      <c r="L14333" t="s">
        <v>151</v>
      </c>
      <c r="O14333" s="100">
        <v>2012</v>
      </c>
    </row>
    <row r="14334" spans="1:15" x14ac:dyDescent="0.25">
      <c r="A14334">
        <v>1</v>
      </c>
      <c r="B14334" t="s">
        <v>144</v>
      </c>
      <c r="C14334">
        <v>74</v>
      </c>
      <c r="D14334" t="s">
        <v>328</v>
      </c>
      <c r="E14334" t="s">
        <v>331</v>
      </c>
      <c r="F14334">
        <v>10935</v>
      </c>
      <c r="G14334" t="s">
        <v>330</v>
      </c>
      <c r="H14334">
        <v>467.35</v>
      </c>
      <c r="I14334">
        <v>44.74</v>
      </c>
      <c r="J14334" s="8">
        <v>41130</v>
      </c>
      <c r="K14334" t="s">
        <v>148</v>
      </c>
      <c r="L14334" t="s">
        <v>149</v>
      </c>
      <c r="O14334" s="100">
        <v>2012</v>
      </c>
    </row>
    <row r="14335" spans="1:15" x14ac:dyDescent="0.25">
      <c r="A14335">
        <v>1</v>
      </c>
      <c r="B14335" t="s">
        <v>144</v>
      </c>
      <c r="C14335">
        <v>74</v>
      </c>
      <c r="D14335" t="s">
        <v>328</v>
      </c>
      <c r="E14335" t="s">
        <v>332</v>
      </c>
      <c r="F14335">
        <v>11965</v>
      </c>
      <c r="G14335" t="s">
        <v>333</v>
      </c>
      <c r="H14335" s="101">
        <v>1690</v>
      </c>
      <c r="I14335">
        <v>116.45</v>
      </c>
      <c r="J14335" s="8">
        <v>41130</v>
      </c>
      <c r="K14335" t="s">
        <v>148</v>
      </c>
      <c r="L14335" t="s">
        <v>151</v>
      </c>
      <c r="O14335" s="100">
        <v>2012</v>
      </c>
    </row>
    <row r="14336" spans="1:15" x14ac:dyDescent="0.25">
      <c r="A14336">
        <v>1</v>
      </c>
      <c r="B14336" t="s">
        <v>144</v>
      </c>
      <c r="C14336">
        <v>75</v>
      </c>
      <c r="D14336" t="s">
        <v>334</v>
      </c>
      <c r="E14336" t="s">
        <v>1502</v>
      </c>
      <c r="F14336">
        <v>13687</v>
      </c>
      <c r="G14336" t="s">
        <v>336</v>
      </c>
      <c r="H14336">
        <v>380</v>
      </c>
      <c r="I14336">
        <v>54.91</v>
      </c>
      <c r="J14336" s="8">
        <v>41130</v>
      </c>
      <c r="K14336" t="s">
        <v>148</v>
      </c>
      <c r="L14336" t="s">
        <v>190</v>
      </c>
      <c r="O14336" s="100">
        <v>2012</v>
      </c>
    </row>
    <row r="14337" spans="1:15" x14ac:dyDescent="0.25">
      <c r="A14337">
        <v>1</v>
      </c>
      <c r="B14337" t="s">
        <v>144</v>
      </c>
      <c r="C14337">
        <v>75</v>
      </c>
      <c r="D14337" t="s">
        <v>334</v>
      </c>
      <c r="E14337" t="s">
        <v>1464</v>
      </c>
      <c r="F14337">
        <v>13661</v>
      </c>
      <c r="G14337" t="s">
        <v>336</v>
      </c>
      <c r="H14337">
        <v>387.13</v>
      </c>
      <c r="I14337">
        <v>55.93</v>
      </c>
      <c r="J14337" s="8">
        <v>41130</v>
      </c>
      <c r="K14337" t="s">
        <v>148</v>
      </c>
      <c r="L14337" t="s">
        <v>190</v>
      </c>
      <c r="O14337" s="100">
        <v>2012</v>
      </c>
    </row>
    <row r="14338" spans="1:15" x14ac:dyDescent="0.25">
      <c r="A14338">
        <v>1</v>
      </c>
      <c r="B14338" t="s">
        <v>144</v>
      </c>
      <c r="C14338">
        <v>75</v>
      </c>
      <c r="D14338" t="s">
        <v>334</v>
      </c>
      <c r="E14338" t="s">
        <v>1431</v>
      </c>
      <c r="F14338">
        <v>13633</v>
      </c>
      <c r="G14338" t="s">
        <v>336</v>
      </c>
      <c r="H14338">
        <v>380</v>
      </c>
      <c r="I14338">
        <v>54.91</v>
      </c>
      <c r="J14338" s="8">
        <v>41130</v>
      </c>
      <c r="K14338" t="s">
        <v>148</v>
      </c>
      <c r="L14338" t="s">
        <v>190</v>
      </c>
      <c r="O14338" s="100">
        <v>2012</v>
      </c>
    </row>
    <row r="14339" spans="1:15" x14ac:dyDescent="0.25">
      <c r="A14339">
        <v>1</v>
      </c>
      <c r="B14339" t="s">
        <v>144</v>
      </c>
      <c r="C14339">
        <v>75</v>
      </c>
      <c r="D14339" t="s">
        <v>334</v>
      </c>
      <c r="E14339" t="s">
        <v>1345</v>
      </c>
      <c r="F14339">
        <v>13593</v>
      </c>
      <c r="G14339" t="s">
        <v>336</v>
      </c>
      <c r="H14339">
        <v>337.25</v>
      </c>
      <c r="I14339">
        <v>48.73</v>
      </c>
      <c r="J14339" s="8">
        <v>41130</v>
      </c>
      <c r="K14339" t="s">
        <v>148</v>
      </c>
      <c r="L14339" t="s">
        <v>190</v>
      </c>
      <c r="O14339" s="100">
        <v>2012</v>
      </c>
    </row>
    <row r="14340" spans="1:15" x14ac:dyDescent="0.25">
      <c r="A14340">
        <v>1</v>
      </c>
      <c r="B14340" t="s">
        <v>144</v>
      </c>
      <c r="C14340">
        <v>77</v>
      </c>
      <c r="D14340" t="s">
        <v>1378</v>
      </c>
      <c r="E14340" t="s">
        <v>219</v>
      </c>
      <c r="F14340">
        <v>10526</v>
      </c>
      <c r="G14340" t="s">
        <v>174</v>
      </c>
      <c r="H14340" s="101">
        <v>1042.1099999999999</v>
      </c>
      <c r="I14340">
        <v>76.78</v>
      </c>
      <c r="J14340" s="8">
        <v>41130</v>
      </c>
      <c r="K14340" t="s">
        <v>148</v>
      </c>
      <c r="L14340" t="s">
        <v>151</v>
      </c>
      <c r="O14340" s="100">
        <v>2012</v>
      </c>
    </row>
    <row r="14341" spans="1:15" x14ac:dyDescent="0.25">
      <c r="A14341">
        <v>1</v>
      </c>
      <c r="B14341" t="s">
        <v>144</v>
      </c>
      <c r="C14341">
        <v>77</v>
      </c>
      <c r="D14341" t="s">
        <v>1378</v>
      </c>
      <c r="E14341" t="s">
        <v>232</v>
      </c>
      <c r="F14341">
        <v>13353</v>
      </c>
      <c r="G14341" t="s">
        <v>174</v>
      </c>
      <c r="H14341" s="101">
        <v>1367.2</v>
      </c>
      <c r="I14341">
        <v>104.59</v>
      </c>
      <c r="J14341" s="8">
        <v>41130</v>
      </c>
      <c r="K14341" t="s">
        <v>148</v>
      </c>
      <c r="L14341" t="s">
        <v>151</v>
      </c>
      <c r="O14341" s="100">
        <v>2012</v>
      </c>
    </row>
    <row r="14342" spans="1:15" x14ac:dyDescent="0.25">
      <c r="A14342">
        <v>1</v>
      </c>
      <c r="B14342" t="s">
        <v>144</v>
      </c>
      <c r="C14342">
        <v>77</v>
      </c>
      <c r="D14342" t="s">
        <v>1378</v>
      </c>
      <c r="E14342" t="s">
        <v>173</v>
      </c>
      <c r="F14342">
        <v>12018</v>
      </c>
      <c r="G14342" t="s">
        <v>174</v>
      </c>
      <c r="H14342">
        <v>979.2</v>
      </c>
      <c r="I14342">
        <v>69.09</v>
      </c>
      <c r="J14342" s="8">
        <v>41130</v>
      </c>
      <c r="K14342" t="s">
        <v>148</v>
      </c>
      <c r="L14342" t="s">
        <v>151</v>
      </c>
      <c r="O14342" s="100">
        <v>2012</v>
      </c>
    </row>
    <row r="14343" spans="1:15" x14ac:dyDescent="0.25">
      <c r="A14343">
        <v>1</v>
      </c>
      <c r="B14343" t="s">
        <v>144</v>
      </c>
      <c r="C14343">
        <v>77</v>
      </c>
      <c r="D14343" t="s">
        <v>1378</v>
      </c>
      <c r="E14343" t="s">
        <v>253</v>
      </c>
      <c r="F14343">
        <v>177</v>
      </c>
      <c r="G14343" t="s">
        <v>174</v>
      </c>
      <c r="H14343" s="101">
        <v>1539.2</v>
      </c>
      <c r="I14343">
        <v>117.75</v>
      </c>
      <c r="J14343" s="8">
        <v>41130</v>
      </c>
      <c r="K14343" t="s">
        <v>148</v>
      </c>
      <c r="L14343" t="s">
        <v>151</v>
      </c>
      <c r="O14343" s="100">
        <v>2012</v>
      </c>
    </row>
    <row r="14344" spans="1:15" x14ac:dyDescent="0.25">
      <c r="A14344">
        <v>1</v>
      </c>
      <c r="B14344" t="s">
        <v>144</v>
      </c>
      <c r="C14344">
        <v>77</v>
      </c>
      <c r="D14344" t="s">
        <v>1378</v>
      </c>
      <c r="E14344" t="s">
        <v>201</v>
      </c>
      <c r="F14344">
        <v>9687</v>
      </c>
      <c r="G14344" t="s">
        <v>202</v>
      </c>
      <c r="H14344" s="101">
        <v>1572.35</v>
      </c>
      <c r="I14344">
        <v>111.26</v>
      </c>
      <c r="J14344" s="8">
        <v>41130</v>
      </c>
      <c r="K14344" t="s">
        <v>148</v>
      </c>
      <c r="L14344" t="s">
        <v>151</v>
      </c>
      <c r="O14344" s="100">
        <v>2012</v>
      </c>
    </row>
    <row r="14345" spans="1:15" x14ac:dyDescent="0.25">
      <c r="A14345">
        <v>1</v>
      </c>
      <c r="B14345" t="s">
        <v>144</v>
      </c>
      <c r="C14345">
        <v>77</v>
      </c>
      <c r="D14345" t="s">
        <v>1378</v>
      </c>
      <c r="E14345" t="s">
        <v>203</v>
      </c>
      <c r="F14345">
        <v>10691</v>
      </c>
      <c r="G14345" t="s">
        <v>204</v>
      </c>
      <c r="H14345" s="101">
        <v>1233.96</v>
      </c>
      <c r="I14345">
        <v>88.58</v>
      </c>
      <c r="J14345" s="8">
        <v>41130</v>
      </c>
      <c r="K14345" t="s">
        <v>148</v>
      </c>
      <c r="L14345" t="s">
        <v>151</v>
      </c>
      <c r="O14345" s="100">
        <v>2012</v>
      </c>
    </row>
    <row r="14346" spans="1:15" x14ac:dyDescent="0.25">
      <c r="A14346">
        <v>1</v>
      </c>
      <c r="B14346" t="s">
        <v>144</v>
      </c>
      <c r="C14346">
        <v>79</v>
      </c>
      <c r="D14346" t="s">
        <v>340</v>
      </c>
      <c r="E14346" t="s">
        <v>343</v>
      </c>
      <c r="F14346">
        <v>12995</v>
      </c>
      <c r="G14346" t="s">
        <v>342</v>
      </c>
      <c r="H14346" s="101">
        <v>1680</v>
      </c>
      <c r="I14346">
        <v>122.44</v>
      </c>
      <c r="J14346" s="8">
        <v>41130</v>
      </c>
      <c r="K14346" t="s">
        <v>148</v>
      </c>
      <c r="L14346" t="s">
        <v>151</v>
      </c>
      <c r="O14346" s="100">
        <v>2012</v>
      </c>
    </row>
    <row r="14347" spans="1:15" x14ac:dyDescent="0.25">
      <c r="A14347">
        <v>1</v>
      </c>
      <c r="B14347" t="s">
        <v>144</v>
      </c>
      <c r="C14347">
        <v>79</v>
      </c>
      <c r="D14347" t="s">
        <v>340</v>
      </c>
      <c r="E14347" t="s">
        <v>344</v>
      </c>
      <c r="F14347">
        <v>11326</v>
      </c>
      <c r="G14347" t="s">
        <v>342</v>
      </c>
      <c r="H14347" s="101">
        <v>1836.72</v>
      </c>
      <c r="I14347">
        <v>134.38999999999999</v>
      </c>
      <c r="J14347" s="8">
        <v>41130</v>
      </c>
      <c r="K14347" t="s">
        <v>148</v>
      </c>
      <c r="L14347" t="s">
        <v>151</v>
      </c>
      <c r="O14347" s="100">
        <v>2012</v>
      </c>
    </row>
    <row r="14348" spans="1:15" x14ac:dyDescent="0.25">
      <c r="A14348">
        <v>1</v>
      </c>
      <c r="B14348" t="s">
        <v>144</v>
      </c>
      <c r="C14348">
        <v>80</v>
      </c>
      <c r="D14348" t="s">
        <v>348</v>
      </c>
      <c r="E14348" t="s">
        <v>349</v>
      </c>
      <c r="F14348">
        <v>9535</v>
      </c>
      <c r="G14348" t="s">
        <v>174</v>
      </c>
      <c r="H14348" s="101">
        <v>2093.79</v>
      </c>
      <c r="I14348">
        <v>151.15</v>
      </c>
      <c r="J14348" s="8">
        <v>41130</v>
      </c>
      <c r="K14348" t="s">
        <v>148</v>
      </c>
      <c r="L14348" t="s">
        <v>151</v>
      </c>
      <c r="O14348" s="100">
        <v>2012</v>
      </c>
    </row>
    <row r="14349" spans="1:15" x14ac:dyDescent="0.25">
      <c r="A14349">
        <v>1</v>
      </c>
      <c r="B14349" t="s">
        <v>144</v>
      </c>
      <c r="C14349">
        <v>80</v>
      </c>
      <c r="D14349" t="s">
        <v>348</v>
      </c>
      <c r="E14349" t="s">
        <v>351</v>
      </c>
      <c r="F14349">
        <v>11781</v>
      </c>
      <c r="G14349" t="s">
        <v>352</v>
      </c>
      <c r="H14349" s="101">
        <v>4000</v>
      </c>
      <c r="I14349">
        <v>283.36</v>
      </c>
      <c r="J14349" s="8">
        <v>41130</v>
      </c>
      <c r="K14349" t="s">
        <v>148</v>
      </c>
      <c r="L14349" t="s">
        <v>151</v>
      </c>
      <c r="O14349" s="100">
        <v>2012</v>
      </c>
    </row>
    <row r="14350" spans="1:15" x14ac:dyDescent="0.25">
      <c r="A14350">
        <v>1</v>
      </c>
      <c r="B14350" t="s">
        <v>144</v>
      </c>
      <c r="C14350">
        <v>80</v>
      </c>
      <c r="D14350" t="s">
        <v>348</v>
      </c>
      <c r="E14350" t="s">
        <v>376</v>
      </c>
      <c r="F14350">
        <v>12140</v>
      </c>
      <c r="G14350" t="s">
        <v>354</v>
      </c>
      <c r="H14350" s="101">
        <v>1236.01</v>
      </c>
      <c r="I14350">
        <v>89.34</v>
      </c>
      <c r="J14350" s="8">
        <v>41130</v>
      </c>
      <c r="K14350" t="s">
        <v>148</v>
      </c>
      <c r="L14350" t="s">
        <v>151</v>
      </c>
      <c r="O14350" s="100">
        <v>2012</v>
      </c>
    </row>
    <row r="14351" spans="1:15" x14ac:dyDescent="0.25">
      <c r="A14351">
        <v>1</v>
      </c>
      <c r="B14351" t="s">
        <v>144</v>
      </c>
      <c r="C14351">
        <v>80</v>
      </c>
      <c r="D14351" t="s">
        <v>348</v>
      </c>
      <c r="E14351" t="s">
        <v>353</v>
      </c>
      <c r="F14351">
        <v>12805</v>
      </c>
      <c r="G14351" t="s">
        <v>354</v>
      </c>
      <c r="H14351">
        <v>906.4</v>
      </c>
      <c r="I14351">
        <v>62.48</v>
      </c>
      <c r="J14351" s="8">
        <v>41130</v>
      </c>
      <c r="K14351" t="s">
        <v>148</v>
      </c>
      <c r="L14351" t="s">
        <v>151</v>
      </c>
      <c r="O14351" s="100">
        <v>2012</v>
      </c>
    </row>
    <row r="14352" spans="1:15" x14ac:dyDescent="0.25">
      <c r="A14352">
        <v>1</v>
      </c>
      <c r="B14352" t="s">
        <v>144</v>
      </c>
      <c r="C14352">
        <v>80</v>
      </c>
      <c r="D14352" t="s">
        <v>348</v>
      </c>
      <c r="E14352" t="s">
        <v>356</v>
      </c>
      <c r="F14352">
        <v>10626</v>
      </c>
      <c r="G14352" t="s">
        <v>357</v>
      </c>
      <c r="H14352" s="101">
        <v>2185.8200000000002</v>
      </c>
      <c r="I14352">
        <v>147.32</v>
      </c>
      <c r="J14352" s="8">
        <v>41130</v>
      </c>
      <c r="K14352" t="s">
        <v>148</v>
      </c>
      <c r="L14352" t="s">
        <v>151</v>
      </c>
      <c r="O14352" s="100">
        <v>2012</v>
      </c>
    </row>
    <row r="14353" spans="1:15" x14ac:dyDescent="0.25">
      <c r="A14353">
        <v>1</v>
      </c>
      <c r="B14353" t="s">
        <v>144</v>
      </c>
      <c r="C14353">
        <v>80</v>
      </c>
      <c r="D14353" t="s">
        <v>348</v>
      </c>
      <c r="E14353" t="s">
        <v>362</v>
      </c>
      <c r="F14353">
        <v>11410</v>
      </c>
      <c r="G14353" t="s">
        <v>363</v>
      </c>
      <c r="H14353" s="101">
        <v>1363.64</v>
      </c>
      <c r="I14353">
        <v>98.23</v>
      </c>
      <c r="J14353" s="8">
        <v>41130</v>
      </c>
      <c r="K14353" t="s">
        <v>148</v>
      </c>
      <c r="L14353" t="s">
        <v>151</v>
      </c>
      <c r="O14353" s="100">
        <v>2012</v>
      </c>
    </row>
    <row r="14354" spans="1:15" x14ac:dyDescent="0.25">
      <c r="A14354">
        <v>1</v>
      </c>
      <c r="B14354" t="s">
        <v>144</v>
      </c>
      <c r="C14354">
        <v>82</v>
      </c>
      <c r="D14354" t="s">
        <v>364</v>
      </c>
      <c r="E14354" t="s">
        <v>365</v>
      </c>
      <c r="F14354">
        <v>12538</v>
      </c>
      <c r="G14354" t="s">
        <v>366</v>
      </c>
      <c r="H14354" s="101">
        <v>2436.35</v>
      </c>
      <c r="I14354">
        <v>180.56</v>
      </c>
      <c r="J14354" s="8">
        <v>41130</v>
      </c>
      <c r="K14354" t="s">
        <v>148</v>
      </c>
      <c r="L14354" t="s">
        <v>151</v>
      </c>
      <c r="O14354" s="100">
        <v>2012</v>
      </c>
    </row>
    <row r="14355" spans="1:15" x14ac:dyDescent="0.25">
      <c r="A14355">
        <v>1</v>
      </c>
      <c r="B14355" t="s">
        <v>144</v>
      </c>
      <c r="C14355">
        <v>82</v>
      </c>
      <c r="D14355" t="s">
        <v>364</v>
      </c>
      <c r="E14355" t="s">
        <v>367</v>
      </c>
      <c r="F14355">
        <v>11689</v>
      </c>
      <c r="G14355" t="s">
        <v>366</v>
      </c>
      <c r="H14355" s="101">
        <v>1934</v>
      </c>
      <c r="I14355">
        <v>142.75</v>
      </c>
      <c r="J14355" s="8">
        <v>41130</v>
      </c>
      <c r="K14355" t="s">
        <v>148</v>
      </c>
      <c r="L14355" t="s">
        <v>151</v>
      </c>
      <c r="O14355" s="100">
        <v>2012</v>
      </c>
    </row>
    <row r="14356" spans="1:15" x14ac:dyDescent="0.25">
      <c r="A14356">
        <v>1</v>
      </c>
      <c r="B14356" t="s">
        <v>144</v>
      </c>
      <c r="C14356">
        <v>82</v>
      </c>
      <c r="D14356" t="s">
        <v>364</v>
      </c>
      <c r="E14356" t="s">
        <v>368</v>
      </c>
      <c r="F14356">
        <v>10753</v>
      </c>
      <c r="G14356" t="s">
        <v>366</v>
      </c>
      <c r="H14356" s="101">
        <v>2751.32</v>
      </c>
      <c r="I14356">
        <v>201.11</v>
      </c>
      <c r="J14356" s="8">
        <v>41130</v>
      </c>
      <c r="K14356" t="s">
        <v>148</v>
      </c>
      <c r="L14356" t="s">
        <v>151</v>
      </c>
      <c r="O14356" s="100">
        <v>2012</v>
      </c>
    </row>
    <row r="14357" spans="1:15" x14ac:dyDescent="0.25">
      <c r="A14357">
        <v>1</v>
      </c>
      <c r="B14357" t="s">
        <v>144</v>
      </c>
      <c r="C14357">
        <v>82</v>
      </c>
      <c r="D14357" t="s">
        <v>364</v>
      </c>
      <c r="E14357" t="s">
        <v>369</v>
      </c>
      <c r="F14357">
        <v>13259</v>
      </c>
      <c r="G14357" t="s">
        <v>366</v>
      </c>
      <c r="H14357" s="101">
        <v>3200.53</v>
      </c>
      <c r="I14357">
        <v>236.11</v>
      </c>
      <c r="J14357" s="8">
        <v>41130</v>
      </c>
      <c r="K14357" t="s">
        <v>1331</v>
      </c>
      <c r="L14357" t="s">
        <v>151</v>
      </c>
      <c r="O14357" s="100">
        <v>2012</v>
      </c>
    </row>
    <row r="14358" spans="1:15" x14ac:dyDescent="0.25">
      <c r="A14358">
        <v>1</v>
      </c>
      <c r="B14358" t="s">
        <v>144</v>
      </c>
      <c r="C14358">
        <v>82</v>
      </c>
      <c r="D14358" t="s">
        <v>364</v>
      </c>
      <c r="E14358" t="s">
        <v>1279</v>
      </c>
      <c r="F14358">
        <v>13571</v>
      </c>
      <c r="G14358" t="s">
        <v>366</v>
      </c>
      <c r="H14358" s="101">
        <v>1820.91</v>
      </c>
      <c r="I14358">
        <v>134.09</v>
      </c>
      <c r="J14358" s="8">
        <v>41130</v>
      </c>
      <c r="K14358" t="s">
        <v>148</v>
      </c>
      <c r="L14358" t="s">
        <v>151</v>
      </c>
      <c r="O14358" s="100">
        <v>2012</v>
      </c>
    </row>
    <row r="14359" spans="1:15" x14ac:dyDescent="0.25">
      <c r="A14359">
        <v>1</v>
      </c>
      <c r="B14359" t="s">
        <v>144</v>
      </c>
      <c r="C14359">
        <v>82</v>
      </c>
      <c r="D14359" t="s">
        <v>364</v>
      </c>
      <c r="E14359" t="s">
        <v>371</v>
      </c>
      <c r="F14359">
        <v>11334</v>
      </c>
      <c r="G14359" t="s">
        <v>366</v>
      </c>
      <c r="H14359" s="101">
        <v>2556.13</v>
      </c>
      <c r="I14359">
        <v>183.84</v>
      </c>
      <c r="J14359" s="8">
        <v>41130</v>
      </c>
      <c r="K14359" t="s">
        <v>148</v>
      </c>
      <c r="L14359" t="s">
        <v>151</v>
      </c>
      <c r="O14359" s="100">
        <v>2012</v>
      </c>
    </row>
    <row r="14360" spans="1:15" x14ac:dyDescent="0.25">
      <c r="A14360">
        <v>1</v>
      </c>
      <c r="B14360" t="s">
        <v>144</v>
      </c>
      <c r="C14360">
        <v>82</v>
      </c>
      <c r="D14360" t="s">
        <v>364</v>
      </c>
      <c r="E14360" t="s">
        <v>372</v>
      </c>
      <c r="F14360">
        <v>10015</v>
      </c>
      <c r="G14360" t="s">
        <v>1280</v>
      </c>
      <c r="H14360" s="101">
        <v>3319.07</v>
      </c>
      <c r="I14360">
        <v>246.65</v>
      </c>
      <c r="J14360" s="8">
        <v>41130</v>
      </c>
      <c r="K14360" t="s">
        <v>148</v>
      </c>
      <c r="L14360" t="s">
        <v>151</v>
      </c>
      <c r="O14360" s="100">
        <v>2012</v>
      </c>
    </row>
    <row r="14361" spans="1:15" x14ac:dyDescent="0.25">
      <c r="A14361">
        <v>1</v>
      </c>
      <c r="B14361" t="s">
        <v>144</v>
      </c>
      <c r="C14361">
        <v>83</v>
      </c>
      <c r="D14361" t="s">
        <v>378</v>
      </c>
      <c r="E14361" t="s">
        <v>379</v>
      </c>
      <c r="F14361">
        <v>12017</v>
      </c>
      <c r="G14361" t="s">
        <v>380</v>
      </c>
      <c r="H14361" s="101">
        <v>2825.19</v>
      </c>
      <c r="I14361">
        <v>207.67</v>
      </c>
      <c r="J14361" s="8">
        <v>41130</v>
      </c>
      <c r="K14361" t="s">
        <v>148</v>
      </c>
      <c r="L14361" t="s">
        <v>151</v>
      </c>
      <c r="O14361" s="100">
        <v>2012</v>
      </c>
    </row>
    <row r="14362" spans="1:15" x14ac:dyDescent="0.25">
      <c r="A14362">
        <v>1</v>
      </c>
      <c r="B14362" t="s">
        <v>144</v>
      </c>
      <c r="C14362">
        <v>85</v>
      </c>
      <c r="D14362" t="s">
        <v>381</v>
      </c>
      <c r="E14362" t="s">
        <v>374</v>
      </c>
      <c r="F14362">
        <v>9980</v>
      </c>
      <c r="G14362" t="s">
        <v>366</v>
      </c>
      <c r="H14362" s="101">
        <v>2773.08</v>
      </c>
      <c r="I14362">
        <v>203.16</v>
      </c>
      <c r="J14362" s="8">
        <v>41130</v>
      </c>
      <c r="K14362" t="s">
        <v>148</v>
      </c>
      <c r="L14362" t="s">
        <v>151</v>
      </c>
      <c r="O14362" s="100">
        <v>2012</v>
      </c>
    </row>
    <row r="14363" spans="1:15" x14ac:dyDescent="0.25">
      <c r="A14363">
        <v>1</v>
      </c>
      <c r="B14363" t="s">
        <v>144</v>
      </c>
      <c r="C14363">
        <v>85</v>
      </c>
      <c r="D14363" t="s">
        <v>381</v>
      </c>
      <c r="E14363" t="s">
        <v>382</v>
      </c>
      <c r="F14363">
        <v>13372</v>
      </c>
      <c r="G14363" t="s">
        <v>383</v>
      </c>
      <c r="H14363" s="101">
        <v>1565.6</v>
      </c>
      <c r="I14363">
        <v>113.71</v>
      </c>
      <c r="J14363" s="8">
        <v>41130</v>
      </c>
      <c r="K14363" t="s">
        <v>148</v>
      </c>
      <c r="L14363" t="s">
        <v>151</v>
      </c>
      <c r="O14363" s="100">
        <v>2012</v>
      </c>
    </row>
    <row r="14364" spans="1:15" x14ac:dyDescent="0.25">
      <c r="A14364">
        <v>1</v>
      </c>
      <c r="B14364" t="s">
        <v>144</v>
      </c>
      <c r="C14364">
        <v>85</v>
      </c>
      <c r="D14364" t="s">
        <v>381</v>
      </c>
      <c r="E14364" t="s">
        <v>385</v>
      </c>
      <c r="F14364">
        <v>10210</v>
      </c>
      <c r="G14364" t="s">
        <v>383</v>
      </c>
      <c r="H14364" s="101">
        <v>2099.33</v>
      </c>
      <c r="I14364">
        <v>153.94999999999999</v>
      </c>
      <c r="J14364" s="8">
        <v>41130</v>
      </c>
      <c r="K14364" t="s">
        <v>148</v>
      </c>
      <c r="L14364" t="s">
        <v>151</v>
      </c>
      <c r="O14364" s="100">
        <v>2012</v>
      </c>
    </row>
    <row r="14365" spans="1:15" x14ac:dyDescent="0.25">
      <c r="A14365">
        <v>1</v>
      </c>
      <c r="B14365" t="s">
        <v>144</v>
      </c>
      <c r="C14365">
        <v>85</v>
      </c>
      <c r="D14365" t="s">
        <v>381</v>
      </c>
      <c r="E14365" t="s">
        <v>386</v>
      </c>
      <c r="F14365">
        <v>12894</v>
      </c>
      <c r="G14365" t="s">
        <v>383</v>
      </c>
      <c r="H14365" s="101">
        <v>1782.4</v>
      </c>
      <c r="I14365">
        <v>128.77000000000001</v>
      </c>
      <c r="J14365" s="8">
        <v>41130</v>
      </c>
      <c r="K14365" t="s">
        <v>148</v>
      </c>
      <c r="L14365" t="s">
        <v>151</v>
      </c>
      <c r="O14365" s="100">
        <v>2012</v>
      </c>
    </row>
    <row r="14366" spans="1:15" x14ac:dyDescent="0.25">
      <c r="A14366">
        <v>1</v>
      </c>
      <c r="B14366" t="s">
        <v>144</v>
      </c>
      <c r="C14366">
        <v>85</v>
      </c>
      <c r="D14366" t="s">
        <v>381</v>
      </c>
      <c r="E14366" t="s">
        <v>1281</v>
      </c>
      <c r="F14366">
        <v>12966</v>
      </c>
      <c r="G14366" t="s">
        <v>383</v>
      </c>
      <c r="H14366">
        <v>485.98</v>
      </c>
      <c r="I14366">
        <v>30.51</v>
      </c>
      <c r="J14366" s="8">
        <v>41130</v>
      </c>
      <c r="K14366" t="s">
        <v>148</v>
      </c>
      <c r="L14366" t="s">
        <v>151</v>
      </c>
      <c r="O14366" s="100">
        <v>2012</v>
      </c>
    </row>
    <row r="14367" spans="1:15" x14ac:dyDescent="0.25">
      <c r="A14367">
        <v>1</v>
      </c>
      <c r="B14367" t="s">
        <v>144</v>
      </c>
      <c r="C14367">
        <v>85</v>
      </c>
      <c r="D14367" t="s">
        <v>381</v>
      </c>
      <c r="E14367" t="s">
        <v>388</v>
      </c>
      <c r="F14367">
        <v>13303</v>
      </c>
      <c r="G14367" t="s">
        <v>383</v>
      </c>
      <c r="H14367" s="101">
        <v>1960</v>
      </c>
      <c r="I14367">
        <v>149.94</v>
      </c>
      <c r="J14367" s="8">
        <v>41130</v>
      </c>
      <c r="K14367" t="s">
        <v>148</v>
      </c>
      <c r="L14367" t="s">
        <v>151</v>
      </c>
      <c r="O14367" s="100">
        <v>2012</v>
      </c>
    </row>
    <row r="14368" spans="1:15" x14ac:dyDescent="0.25">
      <c r="A14368">
        <v>1</v>
      </c>
      <c r="B14368" t="s">
        <v>144</v>
      </c>
      <c r="C14368">
        <v>85</v>
      </c>
      <c r="D14368" t="s">
        <v>381</v>
      </c>
      <c r="E14368" t="s">
        <v>389</v>
      </c>
      <c r="F14368">
        <v>13308</v>
      </c>
      <c r="G14368" t="s">
        <v>383</v>
      </c>
      <c r="H14368" s="101">
        <v>1068.3699999999999</v>
      </c>
      <c r="I14368">
        <v>81.73</v>
      </c>
      <c r="J14368" s="8">
        <v>41130</v>
      </c>
      <c r="K14368" t="s">
        <v>391</v>
      </c>
      <c r="L14368" t="s">
        <v>151</v>
      </c>
      <c r="O14368" s="100">
        <v>2012</v>
      </c>
    </row>
    <row r="14369" spans="1:15" x14ac:dyDescent="0.25">
      <c r="A14369">
        <v>1</v>
      </c>
      <c r="B14369" t="s">
        <v>144</v>
      </c>
      <c r="C14369">
        <v>85</v>
      </c>
      <c r="D14369" t="s">
        <v>381</v>
      </c>
      <c r="E14369" t="s">
        <v>392</v>
      </c>
      <c r="F14369">
        <v>13304</v>
      </c>
      <c r="G14369" t="s">
        <v>383</v>
      </c>
      <c r="H14369" s="101">
        <v>1795.29</v>
      </c>
      <c r="I14369">
        <v>111.76</v>
      </c>
      <c r="J14369" s="8">
        <v>41130</v>
      </c>
      <c r="K14369" t="s">
        <v>148</v>
      </c>
      <c r="L14369" t="s">
        <v>151</v>
      </c>
      <c r="O14369" s="100">
        <v>2012</v>
      </c>
    </row>
    <row r="14370" spans="1:15" x14ac:dyDescent="0.25">
      <c r="A14370">
        <v>1</v>
      </c>
      <c r="B14370" t="s">
        <v>144</v>
      </c>
      <c r="C14370">
        <v>86</v>
      </c>
      <c r="D14370" t="s">
        <v>393</v>
      </c>
      <c r="E14370" t="s">
        <v>396</v>
      </c>
      <c r="F14370">
        <v>9912</v>
      </c>
      <c r="G14370" t="s">
        <v>395</v>
      </c>
      <c r="H14370" s="101">
        <v>1755.25</v>
      </c>
      <c r="I14370">
        <v>128.46</v>
      </c>
      <c r="J14370" s="8">
        <v>41130</v>
      </c>
      <c r="K14370" t="s">
        <v>148</v>
      </c>
      <c r="L14370" t="s">
        <v>151</v>
      </c>
      <c r="O14370" s="100">
        <v>2012</v>
      </c>
    </row>
    <row r="14371" spans="1:15" x14ac:dyDescent="0.25">
      <c r="A14371">
        <v>1</v>
      </c>
      <c r="B14371" t="s">
        <v>144</v>
      </c>
      <c r="C14371">
        <v>86</v>
      </c>
      <c r="D14371" t="s">
        <v>393</v>
      </c>
      <c r="E14371" t="s">
        <v>399</v>
      </c>
      <c r="F14371">
        <v>11748</v>
      </c>
      <c r="G14371" t="s">
        <v>400</v>
      </c>
      <c r="H14371" s="101">
        <v>2598.71</v>
      </c>
      <c r="I14371">
        <v>192.14</v>
      </c>
      <c r="J14371" s="8">
        <v>41130</v>
      </c>
      <c r="K14371" t="s">
        <v>148</v>
      </c>
      <c r="L14371" t="s">
        <v>151</v>
      </c>
      <c r="O14371" s="100">
        <v>2012</v>
      </c>
    </row>
    <row r="14372" spans="1:15" x14ac:dyDescent="0.25">
      <c r="A14372">
        <v>1</v>
      </c>
      <c r="B14372" t="s">
        <v>144</v>
      </c>
      <c r="C14372">
        <v>86</v>
      </c>
      <c r="D14372" t="s">
        <v>393</v>
      </c>
      <c r="E14372" t="s">
        <v>401</v>
      </c>
      <c r="F14372">
        <v>9816</v>
      </c>
      <c r="G14372" t="s">
        <v>402</v>
      </c>
      <c r="H14372" s="101">
        <v>1143.6199999999999</v>
      </c>
      <c r="I14372">
        <v>87.48</v>
      </c>
      <c r="J14372" s="8">
        <v>41130</v>
      </c>
      <c r="K14372" t="s">
        <v>148</v>
      </c>
      <c r="L14372" t="s">
        <v>151</v>
      </c>
      <c r="O14372" s="100">
        <v>2012</v>
      </c>
    </row>
    <row r="14373" spans="1:15" x14ac:dyDescent="0.25">
      <c r="A14373">
        <v>1</v>
      </c>
      <c r="B14373" t="s">
        <v>144</v>
      </c>
      <c r="C14373">
        <v>86</v>
      </c>
      <c r="D14373" t="s">
        <v>393</v>
      </c>
      <c r="E14373" t="s">
        <v>1330</v>
      </c>
      <c r="F14373">
        <v>13577</v>
      </c>
      <c r="G14373" t="s">
        <v>402</v>
      </c>
      <c r="H14373">
        <v>935</v>
      </c>
      <c r="I14373">
        <v>69.239999999999995</v>
      </c>
      <c r="J14373" s="8">
        <v>41130</v>
      </c>
      <c r="K14373" t="s">
        <v>148</v>
      </c>
      <c r="L14373" t="s">
        <v>151</v>
      </c>
      <c r="O14373" s="100">
        <v>2012</v>
      </c>
    </row>
    <row r="14374" spans="1:15" x14ac:dyDescent="0.25">
      <c r="A14374">
        <v>1</v>
      </c>
      <c r="B14374" t="s">
        <v>144</v>
      </c>
      <c r="C14374">
        <v>87</v>
      </c>
      <c r="D14374" t="s">
        <v>403</v>
      </c>
      <c r="E14374" t="s">
        <v>406</v>
      </c>
      <c r="F14374">
        <v>11900</v>
      </c>
      <c r="G14374" t="s">
        <v>405</v>
      </c>
      <c r="H14374" s="101">
        <v>1314.87</v>
      </c>
      <c r="I14374">
        <v>95.38</v>
      </c>
      <c r="J14374" s="8">
        <v>41130</v>
      </c>
      <c r="K14374" t="s">
        <v>148</v>
      </c>
      <c r="L14374" t="s">
        <v>151</v>
      </c>
      <c r="O14374" s="100">
        <v>2012</v>
      </c>
    </row>
    <row r="14375" spans="1:15" x14ac:dyDescent="0.25">
      <c r="A14375">
        <v>1</v>
      </c>
      <c r="B14375" t="s">
        <v>144</v>
      </c>
      <c r="C14375">
        <v>92</v>
      </c>
      <c r="D14375" t="s">
        <v>407</v>
      </c>
      <c r="E14375" t="s">
        <v>408</v>
      </c>
      <c r="F14375">
        <v>11020</v>
      </c>
      <c r="G14375" t="s">
        <v>409</v>
      </c>
      <c r="H14375" s="101">
        <v>2132.2199999999998</v>
      </c>
      <c r="I14375">
        <v>157.29</v>
      </c>
      <c r="J14375" s="8">
        <v>41130</v>
      </c>
      <c r="K14375" t="s">
        <v>148</v>
      </c>
      <c r="L14375" t="s">
        <v>151</v>
      </c>
      <c r="O14375" s="100">
        <v>2012</v>
      </c>
    </row>
    <row r="14376" spans="1:15" x14ac:dyDescent="0.25">
      <c r="A14376">
        <v>1</v>
      </c>
      <c r="B14376" t="s">
        <v>144</v>
      </c>
      <c r="C14376">
        <v>92</v>
      </c>
      <c r="D14376" t="s">
        <v>407</v>
      </c>
      <c r="E14376" t="s">
        <v>410</v>
      </c>
      <c r="F14376">
        <v>944</v>
      </c>
      <c r="G14376" t="s">
        <v>411</v>
      </c>
      <c r="H14376" s="101">
        <v>1988.86</v>
      </c>
      <c r="I14376">
        <v>143.38999999999999</v>
      </c>
      <c r="J14376" s="8">
        <v>41130</v>
      </c>
      <c r="K14376" t="s">
        <v>148</v>
      </c>
      <c r="L14376" t="s">
        <v>151</v>
      </c>
      <c r="O14376" s="100">
        <v>2012</v>
      </c>
    </row>
    <row r="14377" spans="1:15" x14ac:dyDescent="0.25">
      <c r="A14377">
        <v>1</v>
      </c>
      <c r="B14377" t="s">
        <v>144</v>
      </c>
      <c r="C14377">
        <v>92</v>
      </c>
      <c r="D14377" t="s">
        <v>407</v>
      </c>
      <c r="E14377" t="s">
        <v>413</v>
      </c>
      <c r="F14377">
        <v>11580</v>
      </c>
      <c r="G14377" t="s">
        <v>411</v>
      </c>
      <c r="H14377" s="101">
        <v>1458.2</v>
      </c>
      <c r="I14377">
        <v>105.47</v>
      </c>
      <c r="J14377" s="8">
        <v>41130</v>
      </c>
      <c r="K14377" t="s">
        <v>148</v>
      </c>
      <c r="L14377" t="s">
        <v>151</v>
      </c>
      <c r="O14377" s="100">
        <v>2012</v>
      </c>
    </row>
    <row r="14378" spans="1:15" x14ac:dyDescent="0.25">
      <c r="A14378">
        <v>1</v>
      </c>
      <c r="B14378" t="s">
        <v>144</v>
      </c>
      <c r="C14378">
        <v>92</v>
      </c>
      <c r="D14378" t="s">
        <v>407</v>
      </c>
      <c r="E14378" t="s">
        <v>414</v>
      </c>
      <c r="F14378">
        <v>11408</v>
      </c>
      <c r="G14378" t="s">
        <v>411</v>
      </c>
      <c r="H14378" s="101">
        <v>1364.33</v>
      </c>
      <c r="I14378">
        <v>98.55</v>
      </c>
      <c r="J14378" s="8">
        <v>41130</v>
      </c>
      <c r="K14378" t="s">
        <v>148</v>
      </c>
      <c r="L14378" t="s">
        <v>151</v>
      </c>
      <c r="O14378" s="100">
        <v>2012</v>
      </c>
    </row>
    <row r="14379" spans="1:15" x14ac:dyDescent="0.25">
      <c r="A14379">
        <v>1</v>
      </c>
      <c r="B14379" t="s">
        <v>144</v>
      </c>
      <c r="C14379">
        <v>92</v>
      </c>
      <c r="D14379" t="s">
        <v>407</v>
      </c>
      <c r="E14379" t="s">
        <v>415</v>
      </c>
      <c r="F14379">
        <v>12746</v>
      </c>
      <c r="G14379" t="s">
        <v>411</v>
      </c>
      <c r="H14379" s="101">
        <v>1369.97</v>
      </c>
      <c r="I14379">
        <v>98.72</v>
      </c>
      <c r="J14379" s="8">
        <v>41130</v>
      </c>
      <c r="K14379" t="s">
        <v>148</v>
      </c>
      <c r="L14379" t="s">
        <v>151</v>
      </c>
      <c r="O14379" s="100">
        <v>2012</v>
      </c>
    </row>
    <row r="14380" spans="1:15" x14ac:dyDescent="0.25">
      <c r="A14380">
        <v>1</v>
      </c>
      <c r="B14380" t="s">
        <v>144</v>
      </c>
      <c r="C14380">
        <v>93</v>
      </c>
      <c r="D14380" t="s">
        <v>418</v>
      </c>
      <c r="E14380" t="s">
        <v>950</v>
      </c>
      <c r="F14380">
        <v>12460</v>
      </c>
      <c r="G14380" t="s">
        <v>584</v>
      </c>
      <c r="H14380" s="101">
        <v>2456.1799999999998</v>
      </c>
      <c r="I14380">
        <v>187.89</v>
      </c>
      <c r="J14380" s="8">
        <v>41130</v>
      </c>
      <c r="K14380" t="s">
        <v>148</v>
      </c>
      <c r="L14380" t="s">
        <v>151</v>
      </c>
      <c r="O14380" s="100">
        <v>2012</v>
      </c>
    </row>
    <row r="14381" spans="1:15" x14ac:dyDescent="0.25">
      <c r="A14381">
        <v>1</v>
      </c>
      <c r="B14381" t="s">
        <v>144</v>
      </c>
      <c r="C14381">
        <v>93</v>
      </c>
      <c r="D14381" t="s">
        <v>418</v>
      </c>
      <c r="E14381" t="s">
        <v>421</v>
      </c>
      <c r="F14381">
        <v>11255</v>
      </c>
      <c r="G14381" t="s">
        <v>422</v>
      </c>
      <c r="H14381" s="101">
        <v>2642.64</v>
      </c>
      <c r="I14381">
        <v>198.68</v>
      </c>
      <c r="J14381" s="8">
        <v>41130</v>
      </c>
      <c r="K14381" t="s">
        <v>148</v>
      </c>
      <c r="L14381" t="s">
        <v>151</v>
      </c>
      <c r="O14381" s="100">
        <v>2012</v>
      </c>
    </row>
    <row r="14382" spans="1:15" x14ac:dyDescent="0.25">
      <c r="A14382">
        <v>1</v>
      </c>
      <c r="B14382" t="s">
        <v>144</v>
      </c>
      <c r="C14382">
        <v>93</v>
      </c>
      <c r="D14382" t="s">
        <v>418</v>
      </c>
      <c r="E14382" t="s">
        <v>423</v>
      </c>
      <c r="F14382">
        <v>10565</v>
      </c>
      <c r="G14382" t="s">
        <v>424</v>
      </c>
      <c r="H14382" s="101">
        <v>2025.66</v>
      </c>
      <c r="I14382">
        <v>149.08000000000001</v>
      </c>
      <c r="J14382" s="8">
        <v>41130</v>
      </c>
      <c r="K14382" t="s">
        <v>148</v>
      </c>
      <c r="L14382" t="s">
        <v>151</v>
      </c>
      <c r="O14382" s="100">
        <v>2012</v>
      </c>
    </row>
    <row r="14383" spans="1:15" x14ac:dyDescent="0.25">
      <c r="A14383">
        <v>1</v>
      </c>
      <c r="B14383" t="s">
        <v>144</v>
      </c>
      <c r="C14383">
        <v>93</v>
      </c>
      <c r="D14383" t="s">
        <v>418</v>
      </c>
      <c r="E14383" t="s">
        <v>425</v>
      </c>
      <c r="F14383">
        <v>11087</v>
      </c>
      <c r="G14383" t="s">
        <v>424</v>
      </c>
      <c r="H14383" s="101">
        <v>2203.7399999999998</v>
      </c>
      <c r="I14383">
        <v>168.58</v>
      </c>
      <c r="J14383" s="8">
        <v>41130</v>
      </c>
      <c r="K14383" t="s">
        <v>148</v>
      </c>
      <c r="L14383" t="s">
        <v>151</v>
      </c>
      <c r="O14383" s="100">
        <v>2012</v>
      </c>
    </row>
    <row r="14384" spans="1:15" x14ac:dyDescent="0.25">
      <c r="A14384">
        <v>1</v>
      </c>
      <c r="B14384" t="s">
        <v>144</v>
      </c>
      <c r="C14384">
        <v>93</v>
      </c>
      <c r="D14384" t="s">
        <v>418</v>
      </c>
      <c r="E14384" t="s">
        <v>426</v>
      </c>
      <c r="F14384">
        <v>12488</v>
      </c>
      <c r="G14384" t="s">
        <v>424</v>
      </c>
      <c r="H14384" s="101">
        <v>1925</v>
      </c>
      <c r="I14384">
        <v>142.06</v>
      </c>
      <c r="J14384" s="8">
        <v>41130</v>
      </c>
      <c r="K14384" t="s">
        <v>148</v>
      </c>
      <c r="L14384" t="s">
        <v>151</v>
      </c>
      <c r="O14384" s="100">
        <v>2012</v>
      </c>
    </row>
    <row r="14385" spans="1:15" x14ac:dyDescent="0.25">
      <c r="A14385">
        <v>1</v>
      </c>
      <c r="B14385" t="s">
        <v>144</v>
      </c>
      <c r="C14385">
        <v>93</v>
      </c>
      <c r="D14385" t="s">
        <v>418</v>
      </c>
      <c r="E14385" t="s">
        <v>346</v>
      </c>
      <c r="F14385">
        <v>11550</v>
      </c>
      <c r="G14385" t="s">
        <v>347</v>
      </c>
      <c r="H14385" s="101">
        <v>1576.8</v>
      </c>
      <c r="I14385">
        <v>113.37</v>
      </c>
      <c r="J14385" s="8">
        <v>41130</v>
      </c>
      <c r="K14385" t="s">
        <v>148</v>
      </c>
      <c r="L14385" t="s">
        <v>151</v>
      </c>
      <c r="O14385" s="100">
        <v>2012</v>
      </c>
    </row>
    <row r="14386" spans="1:15" x14ac:dyDescent="0.25">
      <c r="A14386">
        <v>1</v>
      </c>
      <c r="B14386" t="s">
        <v>144</v>
      </c>
      <c r="C14386">
        <v>93</v>
      </c>
      <c r="D14386" t="s">
        <v>418</v>
      </c>
      <c r="E14386" t="s">
        <v>429</v>
      </c>
      <c r="F14386">
        <v>12393</v>
      </c>
      <c r="G14386" t="s">
        <v>593</v>
      </c>
      <c r="H14386" s="101">
        <v>1782.31</v>
      </c>
      <c r="I14386">
        <v>129.68</v>
      </c>
      <c r="J14386" s="8">
        <v>41130</v>
      </c>
      <c r="K14386" t="s">
        <v>148</v>
      </c>
      <c r="L14386" t="s">
        <v>151</v>
      </c>
      <c r="O14386" s="100">
        <v>2012</v>
      </c>
    </row>
    <row r="14387" spans="1:15" x14ac:dyDescent="0.25">
      <c r="A14387">
        <v>2</v>
      </c>
      <c r="B14387" t="s">
        <v>434</v>
      </c>
      <c r="C14387">
        <v>4</v>
      </c>
      <c r="D14387" t="s">
        <v>145</v>
      </c>
      <c r="E14387" t="s">
        <v>436</v>
      </c>
      <c r="F14387">
        <v>13290</v>
      </c>
      <c r="G14387" t="s">
        <v>147</v>
      </c>
      <c r="H14387" s="101">
        <v>1350</v>
      </c>
      <c r="I14387">
        <v>98.3</v>
      </c>
      <c r="J14387" s="8">
        <v>41130</v>
      </c>
      <c r="K14387" t="s">
        <v>148</v>
      </c>
      <c r="L14387" t="s">
        <v>151</v>
      </c>
      <c r="O14387" s="100">
        <v>2012</v>
      </c>
    </row>
    <row r="14388" spans="1:15" x14ac:dyDescent="0.25">
      <c r="A14388">
        <v>2</v>
      </c>
      <c r="B14388" t="s">
        <v>434</v>
      </c>
      <c r="C14388">
        <v>4</v>
      </c>
      <c r="D14388" t="s">
        <v>145</v>
      </c>
      <c r="E14388" t="s">
        <v>1449</v>
      </c>
      <c r="F14388">
        <v>13646</v>
      </c>
      <c r="G14388" t="s">
        <v>147</v>
      </c>
      <c r="H14388" s="101">
        <v>1350</v>
      </c>
      <c r="I14388">
        <v>130.47999999999999</v>
      </c>
      <c r="J14388" s="8">
        <v>41130</v>
      </c>
      <c r="K14388" t="s">
        <v>148</v>
      </c>
      <c r="L14388" t="s">
        <v>151</v>
      </c>
      <c r="O14388" s="100">
        <v>2012</v>
      </c>
    </row>
    <row r="14389" spans="1:15" x14ac:dyDescent="0.25">
      <c r="A14389">
        <v>2</v>
      </c>
      <c r="B14389" t="s">
        <v>434</v>
      </c>
      <c r="C14389">
        <v>4</v>
      </c>
      <c r="D14389" t="s">
        <v>145</v>
      </c>
      <c r="E14389" t="s">
        <v>438</v>
      </c>
      <c r="F14389">
        <v>12645</v>
      </c>
      <c r="G14389" t="s">
        <v>147</v>
      </c>
      <c r="H14389" s="101">
        <v>1411.2</v>
      </c>
      <c r="I14389">
        <v>107.95</v>
      </c>
      <c r="J14389" s="8">
        <v>41130</v>
      </c>
      <c r="K14389" t="s">
        <v>148</v>
      </c>
      <c r="L14389" t="s">
        <v>151</v>
      </c>
      <c r="O14389" s="100">
        <v>2012</v>
      </c>
    </row>
    <row r="14390" spans="1:15" x14ac:dyDescent="0.25">
      <c r="A14390">
        <v>2</v>
      </c>
      <c r="B14390" t="s">
        <v>434</v>
      </c>
      <c r="C14390">
        <v>4</v>
      </c>
      <c r="D14390" t="s">
        <v>145</v>
      </c>
      <c r="E14390" t="s">
        <v>439</v>
      </c>
      <c r="F14390">
        <v>10606</v>
      </c>
      <c r="G14390" t="s">
        <v>147</v>
      </c>
      <c r="H14390">
        <v>132</v>
      </c>
      <c r="I14390">
        <v>19.059999999999999</v>
      </c>
      <c r="J14390" s="8">
        <v>41130</v>
      </c>
      <c r="K14390" t="s">
        <v>148</v>
      </c>
      <c r="L14390" t="s">
        <v>149</v>
      </c>
      <c r="O14390" s="100">
        <v>2012</v>
      </c>
    </row>
    <row r="14391" spans="1:15" x14ac:dyDescent="0.25">
      <c r="A14391">
        <v>2</v>
      </c>
      <c r="B14391" t="s">
        <v>434</v>
      </c>
      <c r="C14391">
        <v>4</v>
      </c>
      <c r="D14391" t="s">
        <v>145</v>
      </c>
      <c r="E14391" t="s">
        <v>440</v>
      </c>
      <c r="F14391">
        <v>12420</v>
      </c>
      <c r="G14391" t="s">
        <v>159</v>
      </c>
      <c r="H14391" s="101">
        <v>1696.15</v>
      </c>
      <c r="I14391">
        <v>124.55</v>
      </c>
      <c r="J14391" s="8">
        <v>41130</v>
      </c>
      <c r="K14391" t="s">
        <v>148</v>
      </c>
      <c r="L14391" t="s">
        <v>151</v>
      </c>
      <c r="O14391" s="100">
        <v>2012</v>
      </c>
    </row>
    <row r="14392" spans="1:15" x14ac:dyDescent="0.25">
      <c r="A14392">
        <v>2</v>
      </c>
      <c r="B14392" t="s">
        <v>434</v>
      </c>
      <c r="C14392">
        <v>6</v>
      </c>
      <c r="D14392" t="s">
        <v>162</v>
      </c>
      <c r="E14392" t="s">
        <v>441</v>
      </c>
      <c r="F14392">
        <v>10236</v>
      </c>
      <c r="G14392" t="s">
        <v>164</v>
      </c>
      <c r="H14392" s="101">
        <v>2170.15</v>
      </c>
      <c r="I14392">
        <v>166.02</v>
      </c>
      <c r="J14392" s="8">
        <v>41130</v>
      </c>
      <c r="K14392" t="s">
        <v>148</v>
      </c>
      <c r="L14392" t="s">
        <v>151</v>
      </c>
      <c r="O14392" s="100">
        <v>2012</v>
      </c>
    </row>
    <row r="14393" spans="1:15" x14ac:dyDescent="0.25">
      <c r="A14393">
        <v>2</v>
      </c>
      <c r="B14393" t="s">
        <v>434</v>
      </c>
      <c r="C14393">
        <v>6</v>
      </c>
      <c r="D14393" t="s">
        <v>162</v>
      </c>
      <c r="E14393" t="s">
        <v>442</v>
      </c>
      <c r="F14393">
        <v>12182</v>
      </c>
      <c r="G14393" t="s">
        <v>164</v>
      </c>
      <c r="H14393" s="101">
        <v>1909.6</v>
      </c>
      <c r="I14393">
        <v>146.09</v>
      </c>
      <c r="J14393" s="8">
        <v>41130</v>
      </c>
      <c r="K14393" t="s">
        <v>148</v>
      </c>
      <c r="L14393" t="s">
        <v>149</v>
      </c>
      <c r="O14393" s="100">
        <v>2012</v>
      </c>
    </row>
    <row r="14394" spans="1:15" x14ac:dyDescent="0.25">
      <c r="A14394">
        <v>2</v>
      </c>
      <c r="B14394" t="s">
        <v>434</v>
      </c>
      <c r="C14394">
        <v>6</v>
      </c>
      <c r="D14394" t="s">
        <v>162</v>
      </c>
      <c r="E14394" t="s">
        <v>444</v>
      </c>
      <c r="F14394">
        <v>13193</v>
      </c>
      <c r="G14394" t="s">
        <v>164</v>
      </c>
      <c r="H14394">
        <v>417.15</v>
      </c>
      <c r="I14394">
        <v>31.91</v>
      </c>
      <c r="J14394" s="8">
        <v>41130</v>
      </c>
      <c r="K14394" t="s">
        <v>148</v>
      </c>
      <c r="L14394" t="s">
        <v>149</v>
      </c>
      <c r="O14394" s="100">
        <v>2012</v>
      </c>
    </row>
    <row r="14395" spans="1:15" x14ac:dyDescent="0.25">
      <c r="A14395">
        <v>2</v>
      </c>
      <c r="B14395" t="s">
        <v>434</v>
      </c>
      <c r="C14395">
        <v>6</v>
      </c>
      <c r="D14395" t="s">
        <v>162</v>
      </c>
      <c r="E14395" t="s">
        <v>445</v>
      </c>
      <c r="F14395">
        <v>13192</v>
      </c>
      <c r="G14395" t="s">
        <v>164</v>
      </c>
      <c r="H14395" s="101">
        <v>2000</v>
      </c>
      <c r="I14395">
        <v>147.79</v>
      </c>
      <c r="J14395" s="8">
        <v>41130</v>
      </c>
      <c r="K14395" t="s">
        <v>148</v>
      </c>
      <c r="L14395" t="s">
        <v>151</v>
      </c>
      <c r="O14395" s="100">
        <v>2012</v>
      </c>
    </row>
    <row r="14396" spans="1:15" x14ac:dyDescent="0.25">
      <c r="A14396">
        <v>2</v>
      </c>
      <c r="B14396" t="s">
        <v>434</v>
      </c>
      <c r="C14396">
        <v>6</v>
      </c>
      <c r="D14396" t="s">
        <v>162</v>
      </c>
      <c r="E14396" t="s">
        <v>1503</v>
      </c>
      <c r="F14396">
        <v>13198</v>
      </c>
      <c r="G14396" t="s">
        <v>164</v>
      </c>
      <c r="H14396">
        <v>335.25</v>
      </c>
      <c r="I14396">
        <v>48.45</v>
      </c>
      <c r="J14396" s="8">
        <v>41130</v>
      </c>
      <c r="K14396" t="s">
        <v>148</v>
      </c>
      <c r="L14396" t="s">
        <v>190</v>
      </c>
      <c r="O14396" s="100">
        <v>2012</v>
      </c>
    </row>
    <row r="14397" spans="1:15" x14ac:dyDescent="0.25">
      <c r="A14397">
        <v>2</v>
      </c>
      <c r="B14397" t="s">
        <v>434</v>
      </c>
      <c r="C14397">
        <v>6</v>
      </c>
      <c r="D14397" t="s">
        <v>162</v>
      </c>
      <c r="E14397" t="s">
        <v>446</v>
      </c>
      <c r="F14397">
        <v>11139</v>
      </c>
      <c r="G14397" t="s">
        <v>164</v>
      </c>
      <c r="H14397" s="101">
        <v>1897.44</v>
      </c>
      <c r="I14397">
        <v>124.41</v>
      </c>
      <c r="J14397" s="8">
        <v>41130</v>
      </c>
      <c r="K14397" t="s">
        <v>148</v>
      </c>
      <c r="L14397" t="s">
        <v>151</v>
      </c>
      <c r="O14397" s="100">
        <v>2012</v>
      </c>
    </row>
    <row r="14398" spans="1:15" x14ac:dyDescent="0.25">
      <c r="A14398">
        <v>2</v>
      </c>
      <c r="B14398" t="s">
        <v>434</v>
      </c>
      <c r="C14398">
        <v>14</v>
      </c>
      <c r="D14398" t="s">
        <v>172</v>
      </c>
      <c r="E14398" t="s">
        <v>1380</v>
      </c>
      <c r="F14398">
        <v>11582</v>
      </c>
      <c r="G14398" t="s">
        <v>176</v>
      </c>
      <c r="H14398">
        <v>992.96</v>
      </c>
      <c r="I14398">
        <v>75.959999999999994</v>
      </c>
      <c r="J14398" s="8">
        <v>41130</v>
      </c>
      <c r="K14398" t="s">
        <v>148</v>
      </c>
      <c r="L14398" t="s">
        <v>149</v>
      </c>
      <c r="O14398" s="100">
        <v>2012</v>
      </c>
    </row>
    <row r="14399" spans="1:15" x14ac:dyDescent="0.25">
      <c r="A14399">
        <v>2</v>
      </c>
      <c r="B14399" t="s">
        <v>434</v>
      </c>
      <c r="C14399">
        <v>14</v>
      </c>
      <c r="D14399" t="s">
        <v>172</v>
      </c>
      <c r="E14399" t="s">
        <v>448</v>
      </c>
      <c r="F14399">
        <v>11932</v>
      </c>
      <c r="G14399" t="s">
        <v>176</v>
      </c>
      <c r="H14399" s="101">
        <v>2192.31</v>
      </c>
      <c r="I14399">
        <v>145.24</v>
      </c>
      <c r="J14399" s="8">
        <v>41130</v>
      </c>
      <c r="K14399" t="s">
        <v>148</v>
      </c>
      <c r="L14399" t="s">
        <v>151</v>
      </c>
      <c r="O14399" s="100">
        <v>2012</v>
      </c>
    </row>
    <row r="14400" spans="1:15" x14ac:dyDescent="0.25">
      <c r="A14400">
        <v>2</v>
      </c>
      <c r="B14400" t="s">
        <v>434</v>
      </c>
      <c r="C14400">
        <v>14</v>
      </c>
      <c r="D14400" t="s">
        <v>172</v>
      </c>
      <c r="E14400" t="s">
        <v>449</v>
      </c>
      <c r="F14400">
        <v>13512</v>
      </c>
      <c r="G14400" t="s">
        <v>176</v>
      </c>
      <c r="H14400" s="101">
        <v>2192.31</v>
      </c>
      <c r="I14400">
        <v>162.5</v>
      </c>
      <c r="J14400" s="8">
        <v>41130</v>
      </c>
      <c r="K14400" t="s">
        <v>148</v>
      </c>
      <c r="L14400" t="s">
        <v>151</v>
      </c>
      <c r="O14400" s="100">
        <v>2012</v>
      </c>
    </row>
    <row r="14401" spans="1:15" x14ac:dyDescent="0.25">
      <c r="A14401">
        <v>2</v>
      </c>
      <c r="B14401" t="s">
        <v>434</v>
      </c>
      <c r="C14401">
        <v>14</v>
      </c>
      <c r="D14401" t="s">
        <v>172</v>
      </c>
      <c r="E14401" t="s">
        <v>1283</v>
      </c>
      <c r="F14401">
        <v>13566</v>
      </c>
      <c r="G14401" t="s">
        <v>176</v>
      </c>
      <c r="H14401" s="101">
        <v>2192.31</v>
      </c>
      <c r="I14401">
        <v>161.9</v>
      </c>
      <c r="J14401" s="8">
        <v>41130</v>
      </c>
      <c r="K14401" t="s">
        <v>148</v>
      </c>
      <c r="L14401" t="s">
        <v>151</v>
      </c>
      <c r="O14401" s="100">
        <v>2012</v>
      </c>
    </row>
    <row r="14402" spans="1:15" x14ac:dyDescent="0.25">
      <c r="A14402">
        <v>2</v>
      </c>
      <c r="B14402" t="s">
        <v>434</v>
      </c>
      <c r="C14402">
        <v>14</v>
      </c>
      <c r="D14402" t="s">
        <v>172</v>
      </c>
      <c r="E14402" t="s">
        <v>450</v>
      </c>
      <c r="F14402">
        <v>12748</v>
      </c>
      <c r="G14402" t="s">
        <v>176</v>
      </c>
      <c r="H14402">
        <v>882.56</v>
      </c>
      <c r="I14402">
        <v>67.52</v>
      </c>
      <c r="J14402" s="8">
        <v>41130</v>
      </c>
      <c r="K14402" t="s">
        <v>148</v>
      </c>
      <c r="L14402" t="s">
        <v>149</v>
      </c>
      <c r="O14402" s="100">
        <v>2012</v>
      </c>
    </row>
    <row r="14403" spans="1:15" x14ac:dyDescent="0.25">
      <c r="A14403">
        <v>2</v>
      </c>
      <c r="B14403" t="s">
        <v>434</v>
      </c>
      <c r="C14403">
        <v>14</v>
      </c>
      <c r="D14403" t="s">
        <v>172</v>
      </c>
      <c r="E14403" t="s">
        <v>453</v>
      </c>
      <c r="F14403">
        <v>12680</v>
      </c>
      <c r="G14403" t="s">
        <v>452</v>
      </c>
      <c r="H14403" s="101">
        <v>2325.63</v>
      </c>
      <c r="I14403">
        <v>176.8</v>
      </c>
      <c r="J14403" s="8">
        <v>41130</v>
      </c>
      <c r="K14403" t="s">
        <v>148</v>
      </c>
      <c r="L14403" t="s">
        <v>151</v>
      </c>
      <c r="O14403" s="100">
        <v>2012</v>
      </c>
    </row>
    <row r="14404" spans="1:15" x14ac:dyDescent="0.25">
      <c r="A14404">
        <v>2</v>
      </c>
      <c r="B14404" t="s">
        <v>434</v>
      </c>
      <c r="C14404">
        <v>14</v>
      </c>
      <c r="D14404" t="s">
        <v>172</v>
      </c>
      <c r="E14404" t="s">
        <v>454</v>
      </c>
      <c r="F14404">
        <v>12989</v>
      </c>
      <c r="G14404" t="s">
        <v>181</v>
      </c>
      <c r="H14404" s="101">
        <v>2279.8200000000002</v>
      </c>
      <c r="I14404">
        <v>167.15</v>
      </c>
      <c r="J14404" s="8">
        <v>41130</v>
      </c>
      <c r="K14404" t="s">
        <v>148</v>
      </c>
      <c r="L14404" t="s">
        <v>151</v>
      </c>
      <c r="O14404" s="100">
        <v>2012</v>
      </c>
    </row>
    <row r="14405" spans="1:15" x14ac:dyDescent="0.25">
      <c r="A14405">
        <v>2</v>
      </c>
      <c r="B14405" t="s">
        <v>434</v>
      </c>
      <c r="C14405">
        <v>14</v>
      </c>
      <c r="D14405" t="s">
        <v>172</v>
      </c>
      <c r="E14405" t="s">
        <v>455</v>
      </c>
      <c r="F14405">
        <v>12392</v>
      </c>
      <c r="G14405" t="s">
        <v>181</v>
      </c>
      <c r="H14405" s="101">
        <v>2395.59</v>
      </c>
      <c r="I14405">
        <v>183.27</v>
      </c>
      <c r="J14405" s="8">
        <v>41130</v>
      </c>
      <c r="K14405" t="s">
        <v>148</v>
      </c>
      <c r="L14405" t="s">
        <v>151</v>
      </c>
      <c r="O14405" s="100">
        <v>2012</v>
      </c>
    </row>
    <row r="14406" spans="1:15" x14ac:dyDescent="0.25">
      <c r="A14406">
        <v>2</v>
      </c>
      <c r="B14406" t="s">
        <v>434</v>
      </c>
      <c r="C14406">
        <v>14</v>
      </c>
      <c r="D14406" t="s">
        <v>172</v>
      </c>
      <c r="E14406" t="s">
        <v>456</v>
      </c>
      <c r="F14406">
        <v>13038</v>
      </c>
      <c r="G14406" t="s">
        <v>457</v>
      </c>
      <c r="H14406">
        <v>700</v>
      </c>
      <c r="I14406">
        <v>53.55</v>
      </c>
      <c r="J14406" s="8">
        <v>41130</v>
      </c>
      <c r="K14406" t="s">
        <v>148</v>
      </c>
      <c r="L14406" t="s">
        <v>149</v>
      </c>
      <c r="O14406" s="100">
        <v>2012</v>
      </c>
    </row>
    <row r="14407" spans="1:15" x14ac:dyDescent="0.25">
      <c r="A14407">
        <v>2</v>
      </c>
      <c r="B14407" t="s">
        <v>434</v>
      </c>
      <c r="C14407">
        <v>14</v>
      </c>
      <c r="D14407" t="s">
        <v>172</v>
      </c>
      <c r="E14407" t="s">
        <v>451</v>
      </c>
      <c r="F14407">
        <v>12209</v>
      </c>
      <c r="G14407" t="s">
        <v>186</v>
      </c>
      <c r="H14407" s="101">
        <v>3182.7</v>
      </c>
      <c r="I14407">
        <v>217.68</v>
      </c>
      <c r="J14407" s="8">
        <v>41130</v>
      </c>
      <c r="K14407" t="s">
        <v>148</v>
      </c>
      <c r="L14407" t="s">
        <v>151</v>
      </c>
      <c r="O14407" s="100">
        <v>2012</v>
      </c>
    </row>
    <row r="14408" spans="1:15" x14ac:dyDescent="0.25">
      <c r="A14408">
        <v>2</v>
      </c>
      <c r="B14408" t="s">
        <v>434</v>
      </c>
      <c r="C14408">
        <v>15</v>
      </c>
      <c r="D14408" t="s">
        <v>459</v>
      </c>
      <c r="E14408" t="s">
        <v>460</v>
      </c>
      <c r="F14408">
        <v>12754</v>
      </c>
      <c r="G14408" t="s">
        <v>461</v>
      </c>
      <c r="H14408" s="101">
        <v>1754.57</v>
      </c>
      <c r="I14408">
        <v>128.16</v>
      </c>
      <c r="J14408" s="8">
        <v>41130</v>
      </c>
      <c r="K14408" t="s">
        <v>148</v>
      </c>
      <c r="L14408" t="s">
        <v>151</v>
      </c>
      <c r="O14408" s="100">
        <v>2012</v>
      </c>
    </row>
    <row r="14409" spans="1:15" x14ac:dyDescent="0.25">
      <c r="A14409">
        <v>2</v>
      </c>
      <c r="B14409" t="s">
        <v>434</v>
      </c>
      <c r="C14409">
        <v>15</v>
      </c>
      <c r="D14409" t="s">
        <v>459</v>
      </c>
      <c r="E14409" t="s">
        <v>464</v>
      </c>
      <c r="F14409">
        <v>12596</v>
      </c>
      <c r="G14409" t="s">
        <v>463</v>
      </c>
      <c r="H14409" s="101">
        <v>1803.53</v>
      </c>
      <c r="I14409">
        <v>125.94</v>
      </c>
      <c r="J14409" s="8">
        <v>41130</v>
      </c>
      <c r="K14409" t="s">
        <v>148</v>
      </c>
      <c r="L14409" t="s">
        <v>151</v>
      </c>
      <c r="O14409" s="100">
        <v>2012</v>
      </c>
    </row>
    <row r="14410" spans="1:15" x14ac:dyDescent="0.25">
      <c r="A14410">
        <v>2</v>
      </c>
      <c r="B14410" t="s">
        <v>434</v>
      </c>
      <c r="C14410">
        <v>16</v>
      </c>
      <c r="D14410" t="s">
        <v>465</v>
      </c>
      <c r="E14410" t="s">
        <v>468</v>
      </c>
      <c r="F14410">
        <v>13249</v>
      </c>
      <c r="G14410" t="s">
        <v>469</v>
      </c>
      <c r="H14410" s="101">
        <v>1900.35</v>
      </c>
      <c r="I14410">
        <v>123.79</v>
      </c>
      <c r="J14410" s="8">
        <v>41130</v>
      </c>
      <c r="K14410" t="s">
        <v>148</v>
      </c>
      <c r="L14410" t="s">
        <v>151</v>
      </c>
      <c r="O14410" s="100">
        <v>2012</v>
      </c>
    </row>
    <row r="14411" spans="1:15" x14ac:dyDescent="0.25">
      <c r="A14411">
        <v>2</v>
      </c>
      <c r="B14411" t="s">
        <v>434</v>
      </c>
      <c r="C14411">
        <v>16</v>
      </c>
      <c r="D14411" t="s">
        <v>465</v>
      </c>
      <c r="E14411" t="s">
        <v>470</v>
      </c>
      <c r="F14411">
        <v>12911</v>
      </c>
      <c r="G14411" t="s">
        <v>469</v>
      </c>
      <c r="H14411" s="101">
        <v>2101.1999999999998</v>
      </c>
      <c r="I14411">
        <v>160.74</v>
      </c>
      <c r="J14411" s="8">
        <v>41130</v>
      </c>
      <c r="K14411" t="s">
        <v>148</v>
      </c>
      <c r="L14411" t="s">
        <v>151</v>
      </c>
      <c r="O14411" s="100">
        <v>2012</v>
      </c>
    </row>
    <row r="14412" spans="1:15" x14ac:dyDescent="0.25">
      <c r="A14412">
        <v>2</v>
      </c>
      <c r="B14412" t="s">
        <v>434</v>
      </c>
      <c r="C14412">
        <v>16</v>
      </c>
      <c r="D14412" t="s">
        <v>465</v>
      </c>
      <c r="E14412" t="s">
        <v>471</v>
      </c>
      <c r="F14412">
        <v>9454</v>
      </c>
      <c r="G14412" t="s">
        <v>472</v>
      </c>
      <c r="H14412" s="101">
        <v>2947.52</v>
      </c>
      <c r="I14412">
        <v>221.12</v>
      </c>
      <c r="J14412" s="8">
        <v>41130</v>
      </c>
      <c r="K14412" t="s">
        <v>148</v>
      </c>
      <c r="L14412" t="s">
        <v>151</v>
      </c>
      <c r="O14412" s="100">
        <v>2012</v>
      </c>
    </row>
    <row r="14413" spans="1:15" x14ac:dyDescent="0.25">
      <c r="A14413">
        <v>2</v>
      </c>
      <c r="B14413" t="s">
        <v>434</v>
      </c>
      <c r="C14413">
        <v>24</v>
      </c>
      <c r="D14413" t="s">
        <v>205</v>
      </c>
      <c r="E14413" t="s">
        <v>473</v>
      </c>
      <c r="F14413">
        <v>12912</v>
      </c>
      <c r="G14413" t="s">
        <v>207</v>
      </c>
      <c r="H14413" s="101">
        <v>1535.26</v>
      </c>
      <c r="I14413">
        <v>113.08</v>
      </c>
      <c r="J14413" s="8">
        <v>41130</v>
      </c>
      <c r="K14413" t="s">
        <v>148</v>
      </c>
      <c r="L14413" t="s">
        <v>151</v>
      </c>
      <c r="O14413" s="100">
        <v>2012</v>
      </c>
    </row>
    <row r="14414" spans="1:15" x14ac:dyDescent="0.25">
      <c r="A14414">
        <v>2</v>
      </c>
      <c r="B14414" t="s">
        <v>434</v>
      </c>
      <c r="C14414">
        <v>24</v>
      </c>
      <c r="D14414" t="s">
        <v>205</v>
      </c>
      <c r="E14414" t="s">
        <v>474</v>
      </c>
      <c r="F14414">
        <v>12525</v>
      </c>
      <c r="G14414" t="s">
        <v>207</v>
      </c>
      <c r="H14414" s="101">
        <v>1452.92</v>
      </c>
      <c r="I14414">
        <v>84.77</v>
      </c>
      <c r="J14414" s="8">
        <v>41130</v>
      </c>
      <c r="K14414" t="s">
        <v>148</v>
      </c>
      <c r="L14414" t="s">
        <v>151</v>
      </c>
      <c r="O14414" s="100">
        <v>2012</v>
      </c>
    </row>
    <row r="14415" spans="1:15" x14ac:dyDescent="0.25">
      <c r="A14415">
        <v>2</v>
      </c>
      <c r="B14415" t="s">
        <v>434</v>
      </c>
      <c r="C14415">
        <v>24</v>
      </c>
      <c r="D14415" t="s">
        <v>205</v>
      </c>
      <c r="E14415" t="s">
        <v>478</v>
      </c>
      <c r="F14415">
        <v>13351</v>
      </c>
      <c r="G14415" t="s">
        <v>207</v>
      </c>
      <c r="H14415" s="101">
        <v>1428</v>
      </c>
      <c r="I14415">
        <v>103.42</v>
      </c>
      <c r="J14415" s="8">
        <v>41130</v>
      </c>
      <c r="K14415" t="s">
        <v>148</v>
      </c>
      <c r="L14415" t="s">
        <v>151</v>
      </c>
      <c r="O14415" s="100">
        <v>2012</v>
      </c>
    </row>
    <row r="14416" spans="1:15" x14ac:dyDescent="0.25">
      <c r="A14416">
        <v>2</v>
      </c>
      <c r="B14416" t="s">
        <v>434</v>
      </c>
      <c r="C14416">
        <v>25</v>
      </c>
      <c r="D14416" t="s">
        <v>483</v>
      </c>
      <c r="E14416" t="s">
        <v>486</v>
      </c>
      <c r="F14416">
        <v>13456</v>
      </c>
      <c r="G14416" t="s">
        <v>485</v>
      </c>
      <c r="H14416" s="101">
        <v>2884.62</v>
      </c>
      <c r="I14416">
        <v>216.31</v>
      </c>
      <c r="J14416" s="8">
        <v>41130</v>
      </c>
      <c r="K14416" t="s">
        <v>148</v>
      </c>
      <c r="L14416" t="s">
        <v>151</v>
      </c>
      <c r="O14416" s="100">
        <v>2012</v>
      </c>
    </row>
    <row r="14417" spans="1:15" x14ac:dyDescent="0.25">
      <c r="A14417">
        <v>2</v>
      </c>
      <c r="B14417" t="s">
        <v>434</v>
      </c>
      <c r="C14417">
        <v>25</v>
      </c>
      <c r="D14417" t="s">
        <v>483</v>
      </c>
      <c r="E14417" t="s">
        <v>1476</v>
      </c>
      <c r="F14417">
        <v>13675</v>
      </c>
      <c r="G14417" t="s">
        <v>485</v>
      </c>
      <c r="H14417">
        <v>246.87</v>
      </c>
      <c r="I14417">
        <v>35.68</v>
      </c>
      <c r="J14417" s="8">
        <v>41130</v>
      </c>
      <c r="K14417" t="s">
        <v>526</v>
      </c>
      <c r="L14417" t="s">
        <v>190</v>
      </c>
      <c r="O14417" s="100">
        <v>2012</v>
      </c>
    </row>
    <row r="14418" spans="1:15" x14ac:dyDescent="0.25">
      <c r="A14418">
        <v>2</v>
      </c>
      <c r="B14418" t="s">
        <v>434</v>
      </c>
      <c r="C14418">
        <v>32</v>
      </c>
      <c r="D14418" t="s">
        <v>266</v>
      </c>
      <c r="E14418" t="s">
        <v>487</v>
      </c>
      <c r="F14418">
        <v>12148</v>
      </c>
      <c r="G14418" t="s">
        <v>268</v>
      </c>
      <c r="H14418">
        <v>734.38</v>
      </c>
      <c r="I14418">
        <v>56.18</v>
      </c>
      <c r="J14418" s="8">
        <v>41130</v>
      </c>
      <c r="K14418" t="s">
        <v>148</v>
      </c>
      <c r="L14418" t="s">
        <v>149</v>
      </c>
      <c r="O14418" s="100">
        <v>2012</v>
      </c>
    </row>
    <row r="14419" spans="1:15" x14ac:dyDescent="0.25">
      <c r="A14419">
        <v>2</v>
      </c>
      <c r="B14419" t="s">
        <v>434</v>
      </c>
      <c r="C14419">
        <v>32</v>
      </c>
      <c r="D14419" t="s">
        <v>266</v>
      </c>
      <c r="E14419" t="s">
        <v>1346</v>
      </c>
      <c r="F14419">
        <v>12970</v>
      </c>
      <c r="G14419" t="s">
        <v>268</v>
      </c>
      <c r="H14419">
        <v>136.22999999999999</v>
      </c>
      <c r="I14419">
        <v>19.7</v>
      </c>
      <c r="J14419" s="8">
        <v>41130</v>
      </c>
      <c r="K14419" t="s">
        <v>526</v>
      </c>
      <c r="L14419" t="s">
        <v>149</v>
      </c>
      <c r="O14419" s="100">
        <v>2012</v>
      </c>
    </row>
    <row r="14420" spans="1:15" x14ac:dyDescent="0.25">
      <c r="A14420">
        <v>2</v>
      </c>
      <c r="B14420" t="s">
        <v>434</v>
      </c>
      <c r="C14420">
        <v>32</v>
      </c>
      <c r="D14420" t="s">
        <v>266</v>
      </c>
      <c r="E14420" t="s">
        <v>488</v>
      </c>
      <c r="F14420">
        <v>12513</v>
      </c>
      <c r="G14420" t="s">
        <v>268</v>
      </c>
      <c r="H14420">
        <v>581.67999999999995</v>
      </c>
      <c r="I14420">
        <v>44.49</v>
      </c>
      <c r="J14420" s="8">
        <v>41130</v>
      </c>
      <c r="K14420" t="s">
        <v>148</v>
      </c>
      <c r="L14420" t="s">
        <v>149</v>
      </c>
      <c r="O14420" s="100">
        <v>2012</v>
      </c>
    </row>
    <row r="14421" spans="1:15" x14ac:dyDescent="0.25">
      <c r="A14421">
        <v>2</v>
      </c>
      <c r="B14421" t="s">
        <v>434</v>
      </c>
      <c r="C14421">
        <v>32</v>
      </c>
      <c r="D14421" t="s">
        <v>266</v>
      </c>
      <c r="E14421" t="s">
        <v>489</v>
      </c>
      <c r="F14421">
        <v>13197</v>
      </c>
      <c r="G14421" t="s">
        <v>268</v>
      </c>
      <c r="H14421" s="101">
        <v>1500</v>
      </c>
      <c r="I14421">
        <v>107.19</v>
      </c>
      <c r="J14421" s="8">
        <v>41130</v>
      </c>
      <c r="K14421" t="s">
        <v>148</v>
      </c>
      <c r="L14421" t="s">
        <v>151</v>
      </c>
      <c r="O14421" s="100">
        <v>2012</v>
      </c>
    </row>
    <row r="14422" spans="1:15" x14ac:dyDescent="0.25">
      <c r="A14422">
        <v>2</v>
      </c>
      <c r="B14422" t="s">
        <v>434</v>
      </c>
      <c r="C14422">
        <v>32</v>
      </c>
      <c r="D14422" t="s">
        <v>266</v>
      </c>
      <c r="E14422" t="s">
        <v>490</v>
      </c>
      <c r="F14422">
        <v>11953</v>
      </c>
      <c r="G14422" t="s">
        <v>268</v>
      </c>
      <c r="H14422">
        <v>595.67999999999995</v>
      </c>
      <c r="I14422">
        <v>45.57</v>
      </c>
      <c r="J14422" s="8">
        <v>41130</v>
      </c>
      <c r="K14422" t="s">
        <v>148</v>
      </c>
      <c r="L14422" t="s">
        <v>149</v>
      </c>
      <c r="O14422" s="100">
        <v>2012</v>
      </c>
    </row>
    <row r="14423" spans="1:15" x14ac:dyDescent="0.25">
      <c r="A14423">
        <v>2</v>
      </c>
      <c r="B14423" t="s">
        <v>434</v>
      </c>
      <c r="C14423">
        <v>32</v>
      </c>
      <c r="D14423" t="s">
        <v>266</v>
      </c>
      <c r="E14423" t="s">
        <v>491</v>
      </c>
      <c r="F14423">
        <v>10161</v>
      </c>
      <c r="G14423" t="s">
        <v>268</v>
      </c>
      <c r="H14423" s="101">
        <v>1697.44</v>
      </c>
      <c r="I14423">
        <v>128.74</v>
      </c>
      <c r="J14423" s="8">
        <v>41130</v>
      </c>
      <c r="K14423" t="s">
        <v>148</v>
      </c>
      <c r="L14423" t="s">
        <v>151</v>
      </c>
      <c r="O14423" s="100">
        <v>2012</v>
      </c>
    </row>
    <row r="14424" spans="1:15" x14ac:dyDescent="0.25">
      <c r="A14424">
        <v>2</v>
      </c>
      <c r="B14424" t="s">
        <v>434</v>
      </c>
      <c r="C14424">
        <v>42</v>
      </c>
      <c r="D14424" t="s">
        <v>277</v>
      </c>
      <c r="E14424" t="s">
        <v>494</v>
      </c>
      <c r="F14424">
        <v>12467</v>
      </c>
      <c r="G14424" t="s">
        <v>481</v>
      </c>
      <c r="H14424" s="101">
        <v>1046.81</v>
      </c>
      <c r="I14424">
        <v>66.739999999999995</v>
      </c>
      <c r="J14424" s="8">
        <v>41130</v>
      </c>
      <c r="K14424" t="s">
        <v>1331</v>
      </c>
      <c r="L14424" t="s">
        <v>151</v>
      </c>
      <c r="O14424" s="100">
        <v>2012</v>
      </c>
    </row>
    <row r="14425" spans="1:15" x14ac:dyDescent="0.25">
      <c r="A14425">
        <v>2</v>
      </c>
      <c r="B14425" t="s">
        <v>434</v>
      </c>
      <c r="C14425">
        <v>42</v>
      </c>
      <c r="D14425" t="s">
        <v>277</v>
      </c>
      <c r="E14425" t="s">
        <v>480</v>
      </c>
      <c r="F14425">
        <v>13098</v>
      </c>
      <c r="G14425" t="s">
        <v>481</v>
      </c>
      <c r="H14425" s="101">
        <v>1596.5</v>
      </c>
      <c r="I14425">
        <v>97.2</v>
      </c>
      <c r="J14425" s="8">
        <v>41130</v>
      </c>
      <c r="K14425" t="s">
        <v>148</v>
      </c>
      <c r="L14425" t="s">
        <v>151</v>
      </c>
      <c r="O14425" s="100">
        <v>2012</v>
      </c>
    </row>
    <row r="14426" spans="1:15" x14ac:dyDescent="0.25">
      <c r="A14426">
        <v>2</v>
      </c>
      <c r="B14426" t="s">
        <v>434</v>
      </c>
      <c r="C14426">
        <v>42</v>
      </c>
      <c r="D14426" t="s">
        <v>277</v>
      </c>
      <c r="E14426" t="s">
        <v>495</v>
      </c>
      <c r="F14426">
        <v>443</v>
      </c>
      <c r="G14426" t="s">
        <v>481</v>
      </c>
      <c r="H14426" s="101">
        <v>1825.14</v>
      </c>
      <c r="I14426">
        <v>106.16</v>
      </c>
      <c r="J14426" s="8">
        <v>41130</v>
      </c>
      <c r="K14426" t="s">
        <v>148</v>
      </c>
      <c r="L14426" t="s">
        <v>151</v>
      </c>
      <c r="O14426" s="100">
        <v>2012</v>
      </c>
    </row>
    <row r="14427" spans="1:15" x14ac:dyDescent="0.25">
      <c r="A14427">
        <v>2</v>
      </c>
      <c r="B14427" t="s">
        <v>434</v>
      </c>
      <c r="C14427">
        <v>42</v>
      </c>
      <c r="D14427" t="s">
        <v>277</v>
      </c>
      <c r="E14427" t="s">
        <v>482</v>
      </c>
      <c r="F14427">
        <v>12981</v>
      </c>
      <c r="G14427" t="s">
        <v>481</v>
      </c>
      <c r="H14427">
        <v>955.21</v>
      </c>
      <c r="I14427">
        <v>60.96</v>
      </c>
      <c r="J14427" s="8">
        <v>41130</v>
      </c>
      <c r="K14427" t="s">
        <v>1331</v>
      </c>
      <c r="L14427" t="s">
        <v>151</v>
      </c>
      <c r="O14427" s="100">
        <v>2012</v>
      </c>
    </row>
    <row r="14428" spans="1:15" x14ac:dyDescent="0.25">
      <c r="A14428">
        <v>2</v>
      </c>
      <c r="B14428" t="s">
        <v>434</v>
      </c>
      <c r="C14428">
        <v>42</v>
      </c>
      <c r="D14428" t="s">
        <v>277</v>
      </c>
      <c r="E14428" t="s">
        <v>496</v>
      </c>
      <c r="F14428">
        <v>13105</v>
      </c>
      <c r="G14428" t="s">
        <v>481</v>
      </c>
      <c r="H14428" s="101">
        <v>1961.54</v>
      </c>
      <c r="I14428">
        <v>143.97</v>
      </c>
      <c r="J14428" s="8">
        <v>41130</v>
      </c>
      <c r="K14428" t="s">
        <v>148</v>
      </c>
      <c r="L14428" t="s">
        <v>151</v>
      </c>
      <c r="O14428" s="100">
        <v>2012</v>
      </c>
    </row>
    <row r="14429" spans="1:15" x14ac:dyDescent="0.25">
      <c r="A14429">
        <v>2</v>
      </c>
      <c r="B14429" t="s">
        <v>434</v>
      </c>
      <c r="C14429">
        <v>46</v>
      </c>
      <c r="D14429" t="s">
        <v>281</v>
      </c>
      <c r="E14429" t="s">
        <v>497</v>
      </c>
      <c r="F14429">
        <v>12987</v>
      </c>
      <c r="G14429" t="s">
        <v>283</v>
      </c>
      <c r="H14429">
        <v>77.25</v>
      </c>
      <c r="I14429">
        <v>11.16</v>
      </c>
      <c r="J14429" s="8">
        <v>41130</v>
      </c>
      <c r="K14429" t="s">
        <v>526</v>
      </c>
      <c r="L14429" t="s">
        <v>149</v>
      </c>
      <c r="O14429" s="100">
        <v>2012</v>
      </c>
    </row>
    <row r="14430" spans="1:15" x14ac:dyDescent="0.25">
      <c r="A14430">
        <v>2</v>
      </c>
      <c r="B14430" t="s">
        <v>434</v>
      </c>
      <c r="C14430">
        <v>46</v>
      </c>
      <c r="D14430" t="s">
        <v>281</v>
      </c>
      <c r="E14430" t="s">
        <v>498</v>
      </c>
      <c r="F14430">
        <v>11867</v>
      </c>
      <c r="G14430" t="s">
        <v>283</v>
      </c>
      <c r="H14430" s="101">
        <v>1482.88</v>
      </c>
      <c r="I14430">
        <v>108.23</v>
      </c>
      <c r="J14430" s="8">
        <v>41130</v>
      </c>
      <c r="K14430" t="s">
        <v>148</v>
      </c>
      <c r="L14430" t="s">
        <v>151</v>
      </c>
      <c r="O14430" s="100">
        <v>2012</v>
      </c>
    </row>
    <row r="14431" spans="1:15" x14ac:dyDescent="0.25">
      <c r="A14431">
        <v>2</v>
      </c>
      <c r="B14431" t="s">
        <v>434</v>
      </c>
      <c r="C14431">
        <v>46</v>
      </c>
      <c r="D14431" t="s">
        <v>281</v>
      </c>
      <c r="E14431" t="s">
        <v>500</v>
      </c>
      <c r="F14431">
        <v>11318</v>
      </c>
      <c r="G14431" t="s">
        <v>283</v>
      </c>
      <c r="H14431" s="101">
        <v>1243.8900000000001</v>
      </c>
      <c r="I14431">
        <v>95.16</v>
      </c>
      <c r="J14431" s="8">
        <v>41130</v>
      </c>
      <c r="K14431" t="s">
        <v>148</v>
      </c>
      <c r="L14431" t="s">
        <v>149</v>
      </c>
      <c r="O14431" s="100">
        <v>2012</v>
      </c>
    </row>
    <row r="14432" spans="1:15" x14ac:dyDescent="0.25">
      <c r="A14432">
        <v>2</v>
      </c>
      <c r="B14432" t="s">
        <v>434</v>
      </c>
      <c r="C14432">
        <v>46</v>
      </c>
      <c r="D14432" t="s">
        <v>281</v>
      </c>
      <c r="E14432" t="s">
        <v>501</v>
      </c>
      <c r="F14432">
        <v>13479</v>
      </c>
      <c r="G14432" t="s">
        <v>283</v>
      </c>
      <c r="H14432">
        <v>585.5</v>
      </c>
      <c r="I14432">
        <v>44.79</v>
      </c>
      <c r="J14432" s="8">
        <v>41130</v>
      </c>
      <c r="K14432" t="s">
        <v>148</v>
      </c>
      <c r="L14432" t="s">
        <v>149</v>
      </c>
      <c r="O14432" s="100">
        <v>2012</v>
      </c>
    </row>
    <row r="14433" spans="1:15" x14ac:dyDescent="0.25">
      <c r="A14433">
        <v>2</v>
      </c>
      <c r="B14433" t="s">
        <v>434</v>
      </c>
      <c r="C14433">
        <v>46</v>
      </c>
      <c r="D14433" t="s">
        <v>281</v>
      </c>
      <c r="E14433" t="s">
        <v>502</v>
      </c>
      <c r="F14433">
        <v>12691</v>
      </c>
      <c r="G14433" t="s">
        <v>283</v>
      </c>
      <c r="H14433">
        <v>132.6</v>
      </c>
      <c r="I14433">
        <v>19.16</v>
      </c>
      <c r="J14433" s="8">
        <v>41130</v>
      </c>
      <c r="K14433" t="s">
        <v>148</v>
      </c>
      <c r="L14433" t="s">
        <v>149</v>
      </c>
      <c r="O14433" s="100">
        <v>2012</v>
      </c>
    </row>
    <row r="14434" spans="1:15" x14ac:dyDescent="0.25">
      <c r="A14434">
        <v>2</v>
      </c>
      <c r="B14434" t="s">
        <v>434</v>
      </c>
      <c r="C14434">
        <v>46</v>
      </c>
      <c r="D14434" t="s">
        <v>281</v>
      </c>
      <c r="E14434" t="s">
        <v>504</v>
      </c>
      <c r="F14434">
        <v>12110</v>
      </c>
      <c r="G14434" t="s">
        <v>283</v>
      </c>
      <c r="H14434" s="101">
        <v>1165.56</v>
      </c>
      <c r="I14434">
        <v>89.16</v>
      </c>
      <c r="J14434" s="8">
        <v>41130</v>
      </c>
      <c r="K14434" t="s">
        <v>148</v>
      </c>
      <c r="L14434" t="s">
        <v>149</v>
      </c>
      <c r="O14434" s="100">
        <v>2012</v>
      </c>
    </row>
    <row r="14435" spans="1:15" x14ac:dyDescent="0.25">
      <c r="A14435">
        <v>2</v>
      </c>
      <c r="B14435" t="s">
        <v>434</v>
      </c>
      <c r="C14435">
        <v>46</v>
      </c>
      <c r="D14435" t="s">
        <v>281</v>
      </c>
      <c r="E14435" t="s">
        <v>505</v>
      </c>
      <c r="F14435">
        <v>12909</v>
      </c>
      <c r="G14435" t="s">
        <v>283</v>
      </c>
      <c r="H14435">
        <v>79.56</v>
      </c>
      <c r="I14435">
        <v>11.49</v>
      </c>
      <c r="J14435" s="8">
        <v>41130</v>
      </c>
      <c r="K14435" t="s">
        <v>526</v>
      </c>
      <c r="L14435" t="s">
        <v>149</v>
      </c>
      <c r="O14435" s="100">
        <v>2012</v>
      </c>
    </row>
    <row r="14436" spans="1:15" x14ac:dyDescent="0.25">
      <c r="A14436">
        <v>2</v>
      </c>
      <c r="B14436" t="s">
        <v>434</v>
      </c>
      <c r="C14436">
        <v>46</v>
      </c>
      <c r="D14436" t="s">
        <v>281</v>
      </c>
      <c r="E14436" t="s">
        <v>506</v>
      </c>
      <c r="F14436">
        <v>13502</v>
      </c>
      <c r="G14436" t="s">
        <v>283</v>
      </c>
      <c r="H14436">
        <v>585.5</v>
      </c>
      <c r="I14436">
        <v>44.79</v>
      </c>
      <c r="J14436" s="8">
        <v>41130</v>
      </c>
      <c r="K14436" t="s">
        <v>148</v>
      </c>
      <c r="L14436" t="s">
        <v>149</v>
      </c>
      <c r="O14436" s="100">
        <v>2012</v>
      </c>
    </row>
    <row r="14437" spans="1:15" x14ac:dyDescent="0.25">
      <c r="A14437">
        <v>2</v>
      </c>
      <c r="B14437" t="s">
        <v>434</v>
      </c>
      <c r="C14437">
        <v>46</v>
      </c>
      <c r="D14437" t="s">
        <v>281</v>
      </c>
      <c r="E14437" t="s">
        <v>1284</v>
      </c>
      <c r="F14437">
        <v>12673</v>
      </c>
      <c r="G14437" t="s">
        <v>283</v>
      </c>
      <c r="H14437">
        <v>53.04</v>
      </c>
      <c r="I14437">
        <v>7.67</v>
      </c>
      <c r="J14437" s="8">
        <v>41130</v>
      </c>
      <c r="K14437" t="s">
        <v>526</v>
      </c>
      <c r="L14437" t="s">
        <v>149</v>
      </c>
      <c r="O14437" s="100">
        <v>2012</v>
      </c>
    </row>
    <row r="14438" spans="1:15" x14ac:dyDescent="0.25">
      <c r="A14438">
        <v>2</v>
      </c>
      <c r="B14438" t="s">
        <v>434</v>
      </c>
      <c r="C14438">
        <v>52</v>
      </c>
      <c r="D14438" t="s">
        <v>508</v>
      </c>
      <c r="E14438" t="s">
        <v>509</v>
      </c>
      <c r="F14438">
        <v>11599</v>
      </c>
      <c r="G14438" t="s">
        <v>510</v>
      </c>
      <c r="H14438">
        <v>359.88</v>
      </c>
      <c r="I14438">
        <v>27.53</v>
      </c>
      <c r="J14438" s="8">
        <v>41130</v>
      </c>
      <c r="K14438" t="s">
        <v>148</v>
      </c>
      <c r="L14438" t="s">
        <v>149</v>
      </c>
      <c r="O14438" s="100">
        <v>2012</v>
      </c>
    </row>
    <row r="14439" spans="1:15" x14ac:dyDescent="0.25">
      <c r="A14439">
        <v>2</v>
      </c>
      <c r="B14439" t="s">
        <v>434</v>
      </c>
      <c r="C14439">
        <v>52</v>
      </c>
      <c r="D14439" t="s">
        <v>508</v>
      </c>
      <c r="E14439" t="s">
        <v>507</v>
      </c>
      <c r="F14439">
        <v>12190</v>
      </c>
      <c r="G14439" t="s">
        <v>510</v>
      </c>
      <c r="H14439" s="101">
        <v>1966.77</v>
      </c>
      <c r="I14439">
        <v>150.46</v>
      </c>
      <c r="J14439" s="8">
        <v>41130</v>
      </c>
      <c r="K14439" t="s">
        <v>526</v>
      </c>
      <c r="L14439" t="s">
        <v>149</v>
      </c>
      <c r="O14439" s="100">
        <v>2012</v>
      </c>
    </row>
    <row r="14440" spans="1:15" x14ac:dyDescent="0.25">
      <c r="A14440">
        <v>2</v>
      </c>
      <c r="B14440" t="s">
        <v>434</v>
      </c>
      <c r="C14440">
        <v>62</v>
      </c>
      <c r="D14440" t="s">
        <v>296</v>
      </c>
      <c r="E14440" t="s">
        <v>511</v>
      </c>
      <c r="F14440">
        <v>13554</v>
      </c>
      <c r="G14440" t="s">
        <v>298</v>
      </c>
      <c r="H14440" s="101">
        <v>1439.91</v>
      </c>
      <c r="I14440">
        <v>110.15</v>
      </c>
      <c r="J14440" s="8">
        <v>41130</v>
      </c>
      <c r="K14440" t="s">
        <v>148</v>
      </c>
      <c r="L14440" t="s">
        <v>149</v>
      </c>
      <c r="O14440" s="100">
        <v>2012</v>
      </c>
    </row>
    <row r="14441" spans="1:15" x14ac:dyDescent="0.25">
      <c r="A14441">
        <v>2</v>
      </c>
      <c r="B14441" t="s">
        <v>434</v>
      </c>
      <c r="C14441">
        <v>62</v>
      </c>
      <c r="D14441" t="s">
        <v>296</v>
      </c>
      <c r="E14441" t="s">
        <v>512</v>
      </c>
      <c r="F14441">
        <v>9977</v>
      </c>
      <c r="G14441" t="s">
        <v>298</v>
      </c>
      <c r="H14441" s="101">
        <v>1202.29</v>
      </c>
      <c r="I14441">
        <v>79.81</v>
      </c>
      <c r="J14441" s="8">
        <v>41130</v>
      </c>
      <c r="K14441" t="s">
        <v>1331</v>
      </c>
      <c r="L14441" t="s">
        <v>151</v>
      </c>
      <c r="O14441" s="100">
        <v>2012</v>
      </c>
    </row>
    <row r="14442" spans="1:15" x14ac:dyDescent="0.25">
      <c r="A14442">
        <v>2</v>
      </c>
      <c r="B14442" t="s">
        <v>434</v>
      </c>
      <c r="C14442">
        <v>62</v>
      </c>
      <c r="D14442" t="s">
        <v>296</v>
      </c>
      <c r="E14442" t="s">
        <v>514</v>
      </c>
      <c r="F14442">
        <v>11041</v>
      </c>
      <c r="G14442" t="s">
        <v>298</v>
      </c>
      <c r="H14442" s="101">
        <v>1789.34</v>
      </c>
      <c r="I14442">
        <v>136.88999999999999</v>
      </c>
      <c r="J14442" s="8">
        <v>41130</v>
      </c>
      <c r="K14442" t="s">
        <v>148</v>
      </c>
      <c r="L14442" t="s">
        <v>151</v>
      </c>
      <c r="O14442" s="100">
        <v>2012</v>
      </c>
    </row>
    <row r="14443" spans="1:15" x14ac:dyDescent="0.25">
      <c r="A14443">
        <v>2</v>
      </c>
      <c r="B14443" t="s">
        <v>434</v>
      </c>
      <c r="C14443">
        <v>62</v>
      </c>
      <c r="D14443" t="s">
        <v>296</v>
      </c>
      <c r="E14443" t="s">
        <v>515</v>
      </c>
      <c r="F14443">
        <v>12250</v>
      </c>
      <c r="G14443" t="s">
        <v>298</v>
      </c>
      <c r="H14443" s="101">
        <v>1900</v>
      </c>
      <c r="I14443">
        <v>137.51</v>
      </c>
      <c r="J14443" s="8">
        <v>41130</v>
      </c>
      <c r="K14443" t="s">
        <v>148</v>
      </c>
      <c r="L14443" t="s">
        <v>151</v>
      </c>
      <c r="O14443" s="100">
        <v>2012</v>
      </c>
    </row>
    <row r="14444" spans="1:15" x14ac:dyDescent="0.25">
      <c r="A14444">
        <v>2</v>
      </c>
      <c r="B14444" t="s">
        <v>434</v>
      </c>
      <c r="C14444">
        <v>62</v>
      </c>
      <c r="D14444" t="s">
        <v>296</v>
      </c>
      <c r="E14444" t="s">
        <v>516</v>
      </c>
      <c r="F14444">
        <v>12137</v>
      </c>
      <c r="G14444" t="s">
        <v>298</v>
      </c>
      <c r="H14444" s="101">
        <v>1080.75</v>
      </c>
      <c r="I14444">
        <v>82.68</v>
      </c>
      <c r="J14444" s="8">
        <v>41130</v>
      </c>
      <c r="K14444" t="s">
        <v>148</v>
      </c>
      <c r="L14444" t="s">
        <v>149</v>
      </c>
      <c r="O14444" s="100">
        <v>2012</v>
      </c>
    </row>
    <row r="14445" spans="1:15" x14ac:dyDescent="0.25">
      <c r="A14445">
        <v>2</v>
      </c>
      <c r="B14445" t="s">
        <v>434</v>
      </c>
      <c r="C14445">
        <v>67</v>
      </c>
      <c r="D14445" t="s">
        <v>301</v>
      </c>
      <c r="E14445" t="s">
        <v>517</v>
      </c>
      <c r="F14445">
        <v>13097</v>
      </c>
      <c r="G14445" t="s">
        <v>300</v>
      </c>
      <c r="H14445" s="101">
        <v>1109.31</v>
      </c>
      <c r="I14445">
        <v>84.86</v>
      </c>
      <c r="J14445" s="8">
        <v>41130</v>
      </c>
      <c r="K14445" t="s">
        <v>148</v>
      </c>
      <c r="L14445" t="s">
        <v>149</v>
      </c>
      <c r="O14445" s="100">
        <v>2012</v>
      </c>
    </row>
    <row r="14446" spans="1:15" x14ac:dyDescent="0.25">
      <c r="A14446">
        <v>2</v>
      </c>
      <c r="B14446" t="s">
        <v>434</v>
      </c>
      <c r="C14446">
        <v>67</v>
      </c>
      <c r="D14446" t="s">
        <v>301</v>
      </c>
      <c r="E14446" t="s">
        <v>1423</v>
      </c>
      <c r="F14446">
        <v>12960</v>
      </c>
      <c r="G14446" t="s">
        <v>300</v>
      </c>
      <c r="H14446">
        <v>519.75</v>
      </c>
      <c r="I14446">
        <v>75.099999999999994</v>
      </c>
      <c r="J14446" s="8">
        <v>41130</v>
      </c>
      <c r="K14446" t="s">
        <v>526</v>
      </c>
      <c r="L14446" t="s">
        <v>149</v>
      </c>
      <c r="O14446" s="100">
        <v>2012</v>
      </c>
    </row>
    <row r="14447" spans="1:15" x14ac:dyDescent="0.25">
      <c r="A14447">
        <v>2</v>
      </c>
      <c r="B14447" t="s">
        <v>434</v>
      </c>
      <c r="C14447">
        <v>72</v>
      </c>
      <c r="D14447" t="s">
        <v>305</v>
      </c>
      <c r="E14447" t="s">
        <v>519</v>
      </c>
      <c r="F14447">
        <v>13162</v>
      </c>
      <c r="G14447" t="s">
        <v>307</v>
      </c>
      <c r="H14447">
        <v>566.02</v>
      </c>
      <c r="I14447">
        <v>43.3</v>
      </c>
      <c r="J14447" s="8">
        <v>41130</v>
      </c>
      <c r="K14447" t="s">
        <v>526</v>
      </c>
      <c r="L14447" t="s">
        <v>149</v>
      </c>
      <c r="O14447" s="100">
        <v>2012</v>
      </c>
    </row>
    <row r="14448" spans="1:15" x14ac:dyDescent="0.25">
      <c r="A14448">
        <v>2</v>
      </c>
      <c r="B14448" t="s">
        <v>434</v>
      </c>
      <c r="C14448">
        <v>72</v>
      </c>
      <c r="D14448" t="s">
        <v>305</v>
      </c>
      <c r="E14448" t="s">
        <v>520</v>
      </c>
      <c r="F14448">
        <v>9438</v>
      </c>
      <c r="G14448" t="s">
        <v>307</v>
      </c>
      <c r="H14448" s="101">
        <v>1591.35</v>
      </c>
      <c r="I14448">
        <v>115.65</v>
      </c>
      <c r="J14448" s="8">
        <v>41130</v>
      </c>
      <c r="K14448" t="s">
        <v>148</v>
      </c>
      <c r="L14448" t="s">
        <v>151</v>
      </c>
      <c r="O14448" s="100">
        <v>2012</v>
      </c>
    </row>
    <row r="14449" spans="1:15" x14ac:dyDescent="0.25">
      <c r="A14449">
        <v>2</v>
      </c>
      <c r="B14449" t="s">
        <v>434</v>
      </c>
      <c r="C14449">
        <v>72</v>
      </c>
      <c r="D14449" t="s">
        <v>305</v>
      </c>
      <c r="E14449" t="s">
        <v>521</v>
      </c>
      <c r="F14449">
        <v>12937</v>
      </c>
      <c r="G14449" t="s">
        <v>307</v>
      </c>
      <c r="H14449">
        <v>763.92</v>
      </c>
      <c r="I14449">
        <v>58.44</v>
      </c>
      <c r="J14449" s="8">
        <v>41130</v>
      </c>
      <c r="K14449" t="s">
        <v>148</v>
      </c>
      <c r="L14449" t="s">
        <v>149</v>
      </c>
      <c r="O14449" s="100">
        <v>2012</v>
      </c>
    </row>
    <row r="14450" spans="1:15" x14ac:dyDescent="0.25">
      <c r="A14450">
        <v>2</v>
      </c>
      <c r="B14450" t="s">
        <v>434</v>
      </c>
      <c r="C14450">
        <v>72</v>
      </c>
      <c r="D14450" t="s">
        <v>305</v>
      </c>
      <c r="E14450" t="s">
        <v>492</v>
      </c>
      <c r="F14450">
        <v>13521</v>
      </c>
      <c r="G14450" t="s">
        <v>307</v>
      </c>
      <c r="H14450">
        <v>308</v>
      </c>
      <c r="I14450">
        <v>23.57</v>
      </c>
      <c r="J14450" s="8">
        <v>41130</v>
      </c>
      <c r="K14450" t="s">
        <v>148</v>
      </c>
      <c r="L14450" t="s">
        <v>149</v>
      </c>
      <c r="O14450" s="100">
        <v>2012</v>
      </c>
    </row>
    <row r="14451" spans="1:15" x14ac:dyDescent="0.25">
      <c r="A14451">
        <v>2</v>
      </c>
      <c r="B14451" t="s">
        <v>434</v>
      </c>
      <c r="C14451">
        <v>72</v>
      </c>
      <c r="D14451" t="s">
        <v>305</v>
      </c>
      <c r="E14451" t="s">
        <v>493</v>
      </c>
      <c r="F14451">
        <v>13313</v>
      </c>
      <c r="G14451" t="s">
        <v>307</v>
      </c>
      <c r="H14451">
        <v>280</v>
      </c>
      <c r="I14451">
        <v>21.42</v>
      </c>
      <c r="J14451" s="8">
        <v>41130</v>
      </c>
      <c r="K14451" t="s">
        <v>526</v>
      </c>
      <c r="L14451" t="s">
        <v>149</v>
      </c>
      <c r="O14451" s="100">
        <v>2012</v>
      </c>
    </row>
    <row r="14452" spans="1:15" x14ac:dyDescent="0.25">
      <c r="A14452">
        <v>2</v>
      </c>
      <c r="B14452" t="s">
        <v>434</v>
      </c>
      <c r="C14452">
        <v>72</v>
      </c>
      <c r="D14452" t="s">
        <v>305</v>
      </c>
      <c r="E14452" t="s">
        <v>524</v>
      </c>
      <c r="F14452">
        <v>13410</v>
      </c>
      <c r="G14452" t="s">
        <v>307</v>
      </c>
      <c r="H14452" s="101">
        <v>1030</v>
      </c>
      <c r="I14452">
        <v>78.8</v>
      </c>
      <c r="J14452" s="8">
        <v>41130</v>
      </c>
      <c r="K14452" t="s">
        <v>148</v>
      </c>
      <c r="L14452" t="s">
        <v>149</v>
      </c>
      <c r="O14452" s="100">
        <v>2012</v>
      </c>
    </row>
    <row r="14453" spans="1:15" x14ac:dyDescent="0.25">
      <c r="A14453">
        <v>2</v>
      </c>
      <c r="B14453" t="s">
        <v>434</v>
      </c>
      <c r="C14453">
        <v>72</v>
      </c>
      <c r="D14453" t="s">
        <v>305</v>
      </c>
      <c r="E14453" t="s">
        <v>525</v>
      </c>
      <c r="F14453">
        <v>13325</v>
      </c>
      <c r="G14453" t="s">
        <v>307</v>
      </c>
      <c r="H14453">
        <v>259.56</v>
      </c>
      <c r="I14453">
        <v>37.5</v>
      </c>
      <c r="J14453" s="8">
        <v>41130</v>
      </c>
      <c r="K14453" t="s">
        <v>148</v>
      </c>
      <c r="L14453" t="s">
        <v>149</v>
      </c>
      <c r="O14453" s="100">
        <v>2012</v>
      </c>
    </row>
    <row r="14454" spans="1:15" x14ac:dyDescent="0.25">
      <c r="A14454">
        <v>2</v>
      </c>
      <c r="B14454" t="s">
        <v>434</v>
      </c>
      <c r="C14454">
        <v>72</v>
      </c>
      <c r="D14454" t="s">
        <v>305</v>
      </c>
      <c r="E14454" t="s">
        <v>1350</v>
      </c>
      <c r="F14454">
        <v>10038</v>
      </c>
      <c r="G14454" t="s">
        <v>307</v>
      </c>
      <c r="H14454">
        <v>314.27999999999997</v>
      </c>
      <c r="I14454">
        <v>45.43</v>
      </c>
      <c r="J14454" s="8">
        <v>41130</v>
      </c>
      <c r="K14454" t="s">
        <v>526</v>
      </c>
      <c r="L14454" t="s">
        <v>149</v>
      </c>
      <c r="O14454" s="100">
        <v>2012</v>
      </c>
    </row>
    <row r="14455" spans="1:15" x14ac:dyDescent="0.25">
      <c r="A14455">
        <v>2</v>
      </c>
      <c r="B14455" t="s">
        <v>434</v>
      </c>
      <c r="C14455">
        <v>72</v>
      </c>
      <c r="D14455" t="s">
        <v>305</v>
      </c>
      <c r="E14455" t="s">
        <v>528</v>
      </c>
      <c r="F14455">
        <v>13326</v>
      </c>
      <c r="G14455" t="s">
        <v>307</v>
      </c>
      <c r="H14455">
        <v>838.42</v>
      </c>
      <c r="I14455">
        <v>64.14</v>
      </c>
      <c r="J14455" s="8">
        <v>41130</v>
      </c>
      <c r="K14455" t="s">
        <v>148</v>
      </c>
      <c r="L14455" t="s">
        <v>149</v>
      </c>
      <c r="O14455" s="100">
        <v>2012</v>
      </c>
    </row>
    <row r="14456" spans="1:15" x14ac:dyDescent="0.25">
      <c r="A14456">
        <v>2</v>
      </c>
      <c r="B14456" t="s">
        <v>434</v>
      </c>
      <c r="C14456">
        <v>72</v>
      </c>
      <c r="D14456" t="s">
        <v>305</v>
      </c>
      <c r="E14456" t="s">
        <v>529</v>
      </c>
      <c r="F14456">
        <v>13147</v>
      </c>
      <c r="G14456" t="s">
        <v>307</v>
      </c>
      <c r="H14456">
        <v>271.92</v>
      </c>
      <c r="I14456">
        <v>39.29</v>
      </c>
      <c r="J14456" s="8">
        <v>41130</v>
      </c>
      <c r="K14456" t="s">
        <v>148</v>
      </c>
      <c r="L14456" t="s">
        <v>149</v>
      </c>
      <c r="O14456" s="100">
        <v>2012</v>
      </c>
    </row>
    <row r="14457" spans="1:15" x14ac:dyDescent="0.25">
      <c r="A14457">
        <v>2</v>
      </c>
      <c r="B14457" t="s">
        <v>434</v>
      </c>
      <c r="C14457">
        <v>72</v>
      </c>
      <c r="D14457" t="s">
        <v>305</v>
      </c>
      <c r="E14457" t="s">
        <v>530</v>
      </c>
      <c r="F14457">
        <v>12686</v>
      </c>
      <c r="G14457" t="s">
        <v>307</v>
      </c>
      <c r="H14457">
        <v>557.75</v>
      </c>
      <c r="I14457">
        <v>42.67</v>
      </c>
      <c r="J14457" s="8">
        <v>41130</v>
      </c>
      <c r="K14457" t="s">
        <v>148</v>
      </c>
      <c r="L14457" t="s">
        <v>149</v>
      </c>
      <c r="O14457" s="100">
        <v>2012</v>
      </c>
    </row>
    <row r="14458" spans="1:15" x14ac:dyDescent="0.25">
      <c r="A14458">
        <v>2</v>
      </c>
      <c r="B14458" t="s">
        <v>434</v>
      </c>
      <c r="C14458">
        <v>72</v>
      </c>
      <c r="D14458" t="s">
        <v>305</v>
      </c>
      <c r="E14458" t="s">
        <v>447</v>
      </c>
      <c r="F14458">
        <v>11539</v>
      </c>
      <c r="G14458" t="s">
        <v>307</v>
      </c>
      <c r="H14458" s="101">
        <v>1688.26</v>
      </c>
      <c r="I14458">
        <v>129.15</v>
      </c>
      <c r="J14458" s="8">
        <v>41130</v>
      </c>
      <c r="K14458" t="s">
        <v>148</v>
      </c>
      <c r="L14458" t="s">
        <v>151</v>
      </c>
      <c r="O14458" s="100">
        <v>2012</v>
      </c>
    </row>
    <row r="14459" spans="1:15" x14ac:dyDescent="0.25">
      <c r="A14459">
        <v>2</v>
      </c>
      <c r="B14459" t="s">
        <v>434</v>
      </c>
      <c r="C14459">
        <v>72</v>
      </c>
      <c r="D14459" t="s">
        <v>305</v>
      </c>
      <c r="E14459" t="s">
        <v>532</v>
      </c>
      <c r="F14459">
        <v>12088</v>
      </c>
      <c r="G14459" t="s">
        <v>307</v>
      </c>
      <c r="H14459">
        <v>513.12</v>
      </c>
      <c r="I14459">
        <v>39.25</v>
      </c>
      <c r="J14459" s="8">
        <v>41130</v>
      </c>
      <c r="K14459" t="s">
        <v>148</v>
      </c>
      <c r="L14459" t="s">
        <v>149</v>
      </c>
      <c r="O14459" s="100">
        <v>2012</v>
      </c>
    </row>
    <row r="14460" spans="1:15" x14ac:dyDescent="0.25">
      <c r="A14460">
        <v>2</v>
      </c>
      <c r="B14460" t="s">
        <v>434</v>
      </c>
      <c r="C14460">
        <v>72</v>
      </c>
      <c r="D14460" t="s">
        <v>305</v>
      </c>
      <c r="E14460" t="s">
        <v>518</v>
      </c>
      <c r="F14460">
        <v>12329</v>
      </c>
      <c r="G14460" t="s">
        <v>307</v>
      </c>
      <c r="H14460" s="101">
        <v>1782.48</v>
      </c>
      <c r="I14460">
        <v>136.36000000000001</v>
      </c>
      <c r="J14460" s="8">
        <v>41130</v>
      </c>
      <c r="K14460" t="s">
        <v>148</v>
      </c>
      <c r="L14460" t="s">
        <v>151</v>
      </c>
      <c r="O14460" s="100">
        <v>2012</v>
      </c>
    </row>
    <row r="14461" spans="1:15" x14ac:dyDescent="0.25">
      <c r="A14461">
        <v>2</v>
      </c>
      <c r="B14461" t="s">
        <v>434</v>
      </c>
      <c r="C14461">
        <v>72</v>
      </c>
      <c r="D14461" t="s">
        <v>305</v>
      </c>
      <c r="E14461" t="s">
        <v>1351</v>
      </c>
      <c r="F14461">
        <v>11633</v>
      </c>
      <c r="G14461" t="s">
        <v>307</v>
      </c>
      <c r="H14461">
        <v>269.04000000000002</v>
      </c>
      <c r="I14461">
        <v>36.92</v>
      </c>
      <c r="J14461" s="8">
        <v>41130</v>
      </c>
      <c r="K14461" t="s">
        <v>148</v>
      </c>
      <c r="L14461" t="s">
        <v>149</v>
      </c>
      <c r="O14461" s="100">
        <v>2012</v>
      </c>
    </row>
    <row r="14462" spans="1:15" x14ac:dyDescent="0.25">
      <c r="A14462">
        <v>2</v>
      </c>
      <c r="B14462" t="s">
        <v>434</v>
      </c>
      <c r="C14462">
        <v>72</v>
      </c>
      <c r="D14462" t="s">
        <v>305</v>
      </c>
      <c r="E14462" t="s">
        <v>533</v>
      </c>
      <c r="F14462">
        <v>10695</v>
      </c>
      <c r="G14462" t="s">
        <v>307</v>
      </c>
      <c r="H14462">
        <v>235</v>
      </c>
      <c r="I14462">
        <v>17.98</v>
      </c>
      <c r="J14462" s="8">
        <v>41130</v>
      </c>
      <c r="K14462" t="s">
        <v>148</v>
      </c>
      <c r="L14462" t="s">
        <v>149</v>
      </c>
      <c r="O14462" s="100">
        <v>2012</v>
      </c>
    </row>
    <row r="14463" spans="1:15" x14ac:dyDescent="0.25">
      <c r="A14463">
        <v>2</v>
      </c>
      <c r="B14463" t="s">
        <v>434</v>
      </c>
      <c r="C14463">
        <v>72</v>
      </c>
      <c r="D14463" t="s">
        <v>305</v>
      </c>
      <c r="E14463" t="s">
        <v>535</v>
      </c>
      <c r="F14463">
        <v>13145</v>
      </c>
      <c r="G14463" t="s">
        <v>307</v>
      </c>
      <c r="H14463">
        <v>519.12</v>
      </c>
      <c r="I14463">
        <v>39.72</v>
      </c>
      <c r="J14463" s="8">
        <v>41130</v>
      </c>
      <c r="K14463" t="s">
        <v>148</v>
      </c>
      <c r="L14463" t="s">
        <v>149</v>
      </c>
      <c r="O14463" s="100">
        <v>2012</v>
      </c>
    </row>
    <row r="14464" spans="1:15" x14ac:dyDescent="0.25">
      <c r="A14464">
        <v>2</v>
      </c>
      <c r="B14464" t="s">
        <v>434</v>
      </c>
      <c r="C14464">
        <v>72</v>
      </c>
      <c r="D14464" t="s">
        <v>305</v>
      </c>
      <c r="E14464" t="s">
        <v>537</v>
      </c>
      <c r="F14464">
        <v>13548</v>
      </c>
      <c r="G14464" t="s">
        <v>307</v>
      </c>
      <c r="H14464" s="101">
        <v>1443.5</v>
      </c>
      <c r="I14464">
        <v>110.43</v>
      </c>
      <c r="J14464" s="8">
        <v>41130</v>
      </c>
      <c r="K14464" t="s">
        <v>148</v>
      </c>
      <c r="L14464" t="s">
        <v>149</v>
      </c>
      <c r="O14464" s="100">
        <v>2012</v>
      </c>
    </row>
    <row r="14465" spans="1:15" x14ac:dyDescent="0.25">
      <c r="A14465">
        <v>2</v>
      </c>
      <c r="B14465" t="s">
        <v>434</v>
      </c>
      <c r="C14465">
        <v>72</v>
      </c>
      <c r="D14465" t="s">
        <v>305</v>
      </c>
      <c r="E14465" t="s">
        <v>1381</v>
      </c>
      <c r="F14465">
        <v>10371</v>
      </c>
      <c r="G14465" t="s">
        <v>307</v>
      </c>
      <c r="H14465" s="101">
        <v>1436.34</v>
      </c>
      <c r="I14465">
        <v>109.88</v>
      </c>
      <c r="J14465" s="8">
        <v>41130</v>
      </c>
      <c r="K14465" t="s">
        <v>148</v>
      </c>
      <c r="L14465" t="s">
        <v>149</v>
      </c>
      <c r="O14465" s="100">
        <v>2012</v>
      </c>
    </row>
    <row r="14466" spans="1:15" x14ac:dyDescent="0.25">
      <c r="A14466">
        <v>2</v>
      </c>
      <c r="B14466" t="s">
        <v>434</v>
      </c>
      <c r="C14466">
        <v>72</v>
      </c>
      <c r="D14466" t="s">
        <v>305</v>
      </c>
      <c r="E14466" t="s">
        <v>538</v>
      </c>
      <c r="F14466">
        <v>12690</v>
      </c>
      <c r="G14466" t="s">
        <v>307</v>
      </c>
      <c r="H14466">
        <v>966.69</v>
      </c>
      <c r="I14466">
        <v>73.95</v>
      </c>
      <c r="J14466" s="8">
        <v>41130</v>
      </c>
      <c r="K14466" t="s">
        <v>148</v>
      </c>
      <c r="L14466" t="s">
        <v>149</v>
      </c>
      <c r="O14466" s="100">
        <v>2012</v>
      </c>
    </row>
    <row r="14467" spans="1:15" x14ac:dyDescent="0.25">
      <c r="A14467">
        <v>2</v>
      </c>
      <c r="B14467" t="s">
        <v>434</v>
      </c>
      <c r="C14467">
        <v>72</v>
      </c>
      <c r="D14467" t="s">
        <v>305</v>
      </c>
      <c r="E14467" t="s">
        <v>1352</v>
      </c>
      <c r="F14467">
        <v>13598</v>
      </c>
      <c r="G14467" t="s">
        <v>307</v>
      </c>
      <c r="H14467">
        <v>556.5</v>
      </c>
      <c r="I14467">
        <v>42.57</v>
      </c>
      <c r="J14467" s="8">
        <v>41130</v>
      </c>
      <c r="K14467" t="s">
        <v>148</v>
      </c>
      <c r="L14467" t="s">
        <v>149</v>
      </c>
      <c r="O14467" s="100">
        <v>2012</v>
      </c>
    </row>
    <row r="14468" spans="1:15" x14ac:dyDescent="0.25">
      <c r="A14468">
        <v>2</v>
      </c>
      <c r="B14468" t="s">
        <v>434</v>
      </c>
      <c r="C14468">
        <v>72</v>
      </c>
      <c r="D14468" t="s">
        <v>305</v>
      </c>
      <c r="E14468" t="s">
        <v>1491</v>
      </c>
      <c r="F14468">
        <v>13679</v>
      </c>
      <c r="G14468" t="s">
        <v>307</v>
      </c>
      <c r="H14468">
        <v>231</v>
      </c>
      <c r="I14468">
        <v>33.380000000000003</v>
      </c>
      <c r="J14468" s="8">
        <v>41130</v>
      </c>
      <c r="K14468" t="s">
        <v>526</v>
      </c>
      <c r="L14468" t="s">
        <v>190</v>
      </c>
      <c r="O14468" s="100">
        <v>2012</v>
      </c>
    </row>
    <row r="14469" spans="1:15" x14ac:dyDescent="0.25">
      <c r="A14469">
        <v>2</v>
      </c>
      <c r="B14469" t="s">
        <v>434</v>
      </c>
      <c r="C14469">
        <v>72</v>
      </c>
      <c r="D14469" t="s">
        <v>305</v>
      </c>
      <c r="E14469" t="s">
        <v>539</v>
      </c>
      <c r="F14469">
        <v>12954</v>
      </c>
      <c r="G14469" t="s">
        <v>307</v>
      </c>
      <c r="H14469">
        <v>445.62</v>
      </c>
      <c r="I14469">
        <v>34.090000000000003</v>
      </c>
      <c r="J14469" s="8">
        <v>41130</v>
      </c>
      <c r="K14469" t="s">
        <v>148</v>
      </c>
      <c r="L14469" t="s">
        <v>149</v>
      </c>
      <c r="O14469" s="100">
        <v>2012</v>
      </c>
    </row>
    <row r="14470" spans="1:15" x14ac:dyDescent="0.25">
      <c r="A14470">
        <v>2</v>
      </c>
      <c r="B14470" t="s">
        <v>434</v>
      </c>
      <c r="C14470">
        <v>74</v>
      </c>
      <c r="D14470" t="s">
        <v>328</v>
      </c>
      <c r="E14470" t="s">
        <v>541</v>
      </c>
      <c r="F14470">
        <v>16</v>
      </c>
      <c r="G14470" t="s">
        <v>333</v>
      </c>
      <c r="H14470" s="101">
        <v>1802.9</v>
      </c>
      <c r="I14470">
        <v>133.57</v>
      </c>
      <c r="J14470" s="8">
        <v>41130</v>
      </c>
      <c r="K14470" t="s">
        <v>148</v>
      </c>
      <c r="L14470" t="s">
        <v>151</v>
      </c>
      <c r="O14470" s="100">
        <v>2012</v>
      </c>
    </row>
    <row r="14471" spans="1:15" x14ac:dyDescent="0.25">
      <c r="A14471">
        <v>2</v>
      </c>
      <c r="B14471" t="s">
        <v>434</v>
      </c>
      <c r="C14471">
        <v>75</v>
      </c>
      <c r="D14471" t="s">
        <v>334</v>
      </c>
      <c r="E14471" t="s">
        <v>1441</v>
      </c>
      <c r="F14471">
        <v>13644</v>
      </c>
      <c r="G14471" t="s">
        <v>336</v>
      </c>
      <c r="H14471">
        <v>380</v>
      </c>
      <c r="I14471">
        <v>54.91</v>
      </c>
      <c r="J14471" s="8">
        <v>41130</v>
      </c>
      <c r="K14471" t="s">
        <v>148</v>
      </c>
      <c r="L14471" t="s">
        <v>190</v>
      </c>
      <c r="O14471" s="100">
        <v>2012</v>
      </c>
    </row>
    <row r="14472" spans="1:15" x14ac:dyDescent="0.25">
      <c r="A14472">
        <v>2</v>
      </c>
      <c r="B14472" t="s">
        <v>434</v>
      </c>
      <c r="C14472">
        <v>75</v>
      </c>
      <c r="D14472" t="s">
        <v>334</v>
      </c>
      <c r="E14472" t="s">
        <v>1513</v>
      </c>
      <c r="F14472">
        <v>13694</v>
      </c>
      <c r="G14472" t="s">
        <v>336</v>
      </c>
      <c r="H14472">
        <v>190</v>
      </c>
      <c r="I14472">
        <v>27.46</v>
      </c>
      <c r="J14472" s="8">
        <v>41130</v>
      </c>
      <c r="K14472" t="s">
        <v>148</v>
      </c>
      <c r="L14472" t="s">
        <v>190</v>
      </c>
      <c r="O14472" s="100">
        <v>2012</v>
      </c>
    </row>
    <row r="14473" spans="1:15" x14ac:dyDescent="0.25">
      <c r="A14473">
        <v>2</v>
      </c>
      <c r="B14473" t="s">
        <v>434</v>
      </c>
      <c r="C14473">
        <v>75</v>
      </c>
      <c r="D14473" t="s">
        <v>334</v>
      </c>
      <c r="E14473" t="s">
        <v>1442</v>
      </c>
      <c r="F14473">
        <v>13645</v>
      </c>
      <c r="G14473" t="s">
        <v>336</v>
      </c>
      <c r="H14473">
        <v>380</v>
      </c>
      <c r="I14473">
        <v>54.91</v>
      </c>
      <c r="J14473" s="8">
        <v>41130</v>
      </c>
      <c r="K14473" t="s">
        <v>148</v>
      </c>
      <c r="L14473" t="s">
        <v>190</v>
      </c>
      <c r="O14473" s="100">
        <v>2012</v>
      </c>
    </row>
    <row r="14474" spans="1:15" x14ac:dyDescent="0.25">
      <c r="A14474">
        <v>2</v>
      </c>
      <c r="B14474" t="s">
        <v>434</v>
      </c>
      <c r="C14474">
        <v>75</v>
      </c>
      <c r="D14474" t="s">
        <v>334</v>
      </c>
      <c r="E14474" t="s">
        <v>1504</v>
      </c>
      <c r="F14474">
        <v>13684</v>
      </c>
      <c r="G14474" t="s">
        <v>336</v>
      </c>
      <c r="H14474">
        <v>380</v>
      </c>
      <c r="I14474">
        <v>54.91</v>
      </c>
      <c r="J14474" s="8">
        <v>41130</v>
      </c>
      <c r="K14474" t="s">
        <v>148</v>
      </c>
      <c r="L14474" t="s">
        <v>190</v>
      </c>
      <c r="O14474" s="100">
        <v>2012</v>
      </c>
    </row>
    <row r="14475" spans="1:15" x14ac:dyDescent="0.25">
      <c r="A14475">
        <v>2</v>
      </c>
      <c r="B14475" t="s">
        <v>434</v>
      </c>
      <c r="C14475">
        <v>79</v>
      </c>
      <c r="D14475" t="s">
        <v>340</v>
      </c>
      <c r="E14475" t="s">
        <v>545</v>
      </c>
      <c r="F14475">
        <v>11652</v>
      </c>
      <c r="G14475" t="s">
        <v>342</v>
      </c>
      <c r="H14475" s="101">
        <v>1882.62</v>
      </c>
      <c r="I14475">
        <v>137.35</v>
      </c>
      <c r="J14475" s="8">
        <v>41130</v>
      </c>
      <c r="K14475" t="s">
        <v>148</v>
      </c>
      <c r="L14475" t="s">
        <v>151</v>
      </c>
      <c r="O14475" s="100">
        <v>2012</v>
      </c>
    </row>
    <row r="14476" spans="1:15" x14ac:dyDescent="0.25">
      <c r="A14476">
        <v>2</v>
      </c>
      <c r="B14476" t="s">
        <v>434</v>
      </c>
      <c r="C14476">
        <v>79</v>
      </c>
      <c r="D14476" t="s">
        <v>340</v>
      </c>
      <c r="E14476" t="s">
        <v>546</v>
      </c>
      <c r="F14476">
        <v>13042</v>
      </c>
      <c r="G14476" t="s">
        <v>342</v>
      </c>
      <c r="H14476" s="101">
        <v>1242.18</v>
      </c>
      <c r="I14476">
        <v>88.94</v>
      </c>
      <c r="J14476" s="8">
        <v>41130</v>
      </c>
      <c r="K14476" t="s">
        <v>148</v>
      </c>
      <c r="L14476" t="s">
        <v>151</v>
      </c>
      <c r="O14476" s="100">
        <v>2012</v>
      </c>
    </row>
    <row r="14477" spans="1:15" x14ac:dyDescent="0.25">
      <c r="A14477">
        <v>2</v>
      </c>
      <c r="B14477" t="s">
        <v>434</v>
      </c>
      <c r="C14477">
        <v>80</v>
      </c>
      <c r="D14477" t="s">
        <v>348</v>
      </c>
      <c r="E14477" t="s">
        <v>547</v>
      </c>
      <c r="F14477">
        <v>12241</v>
      </c>
      <c r="G14477" t="s">
        <v>174</v>
      </c>
      <c r="H14477" s="101">
        <v>1974.4</v>
      </c>
      <c r="I14477">
        <v>129.46</v>
      </c>
      <c r="J14477" s="8">
        <v>41130</v>
      </c>
      <c r="K14477" t="s">
        <v>148</v>
      </c>
      <c r="L14477" t="s">
        <v>151</v>
      </c>
      <c r="O14477" s="100">
        <v>2012</v>
      </c>
    </row>
    <row r="14478" spans="1:15" x14ac:dyDescent="0.25">
      <c r="A14478">
        <v>2</v>
      </c>
      <c r="B14478" t="s">
        <v>434</v>
      </c>
      <c r="C14478">
        <v>80</v>
      </c>
      <c r="D14478" t="s">
        <v>348</v>
      </c>
      <c r="E14478" t="s">
        <v>548</v>
      </c>
      <c r="F14478">
        <v>10222</v>
      </c>
      <c r="G14478" t="s">
        <v>352</v>
      </c>
      <c r="H14478" s="101">
        <v>4723.1000000000004</v>
      </c>
      <c r="I14478">
        <v>329.31</v>
      </c>
      <c r="J14478" s="8">
        <v>41130</v>
      </c>
      <c r="K14478" t="s">
        <v>148</v>
      </c>
      <c r="L14478" t="s">
        <v>151</v>
      </c>
      <c r="O14478" s="100">
        <v>2012</v>
      </c>
    </row>
    <row r="14479" spans="1:15" x14ac:dyDescent="0.25">
      <c r="A14479">
        <v>2</v>
      </c>
      <c r="B14479" t="s">
        <v>434</v>
      </c>
      <c r="C14479">
        <v>80</v>
      </c>
      <c r="D14479" t="s">
        <v>348</v>
      </c>
      <c r="E14479" t="s">
        <v>551</v>
      </c>
      <c r="F14479">
        <v>12968</v>
      </c>
      <c r="G14479" t="s">
        <v>354</v>
      </c>
      <c r="H14479" s="101">
        <v>1101.03</v>
      </c>
      <c r="I14479">
        <v>84.22</v>
      </c>
      <c r="J14479" s="8">
        <v>41130</v>
      </c>
      <c r="K14479" t="s">
        <v>148</v>
      </c>
      <c r="L14479" t="s">
        <v>151</v>
      </c>
      <c r="O14479" s="100">
        <v>2012</v>
      </c>
    </row>
    <row r="14480" spans="1:15" x14ac:dyDescent="0.25">
      <c r="A14480">
        <v>2</v>
      </c>
      <c r="B14480" t="s">
        <v>434</v>
      </c>
      <c r="C14480">
        <v>80</v>
      </c>
      <c r="D14480" t="s">
        <v>348</v>
      </c>
      <c r="E14480" t="s">
        <v>552</v>
      </c>
      <c r="F14480">
        <v>11533</v>
      </c>
      <c r="G14480" t="s">
        <v>357</v>
      </c>
      <c r="H14480" s="101">
        <v>1591.35</v>
      </c>
      <c r="I14480">
        <v>121.73</v>
      </c>
      <c r="J14480" s="8">
        <v>41130</v>
      </c>
      <c r="K14480" t="s">
        <v>148</v>
      </c>
      <c r="L14480" t="s">
        <v>151</v>
      </c>
      <c r="O14480" s="100">
        <v>2012</v>
      </c>
    </row>
    <row r="14481" spans="1:15" x14ac:dyDescent="0.25">
      <c r="A14481">
        <v>2</v>
      </c>
      <c r="B14481" t="s">
        <v>434</v>
      </c>
      <c r="C14481">
        <v>80</v>
      </c>
      <c r="D14481" t="s">
        <v>348</v>
      </c>
      <c r="E14481" t="s">
        <v>554</v>
      </c>
      <c r="F14481">
        <v>11968</v>
      </c>
      <c r="G14481" t="s">
        <v>363</v>
      </c>
      <c r="H14481" s="101">
        <v>1581.07</v>
      </c>
      <c r="I14481">
        <v>115.98</v>
      </c>
      <c r="J14481" s="8">
        <v>41130</v>
      </c>
      <c r="K14481" t="s">
        <v>148</v>
      </c>
      <c r="L14481" t="s">
        <v>151</v>
      </c>
      <c r="O14481" s="100">
        <v>2012</v>
      </c>
    </row>
    <row r="14482" spans="1:15" x14ac:dyDescent="0.25">
      <c r="A14482">
        <v>2</v>
      </c>
      <c r="B14482" t="s">
        <v>434</v>
      </c>
      <c r="C14482">
        <v>82</v>
      </c>
      <c r="D14482" t="s">
        <v>364</v>
      </c>
      <c r="E14482" t="s">
        <v>1465</v>
      </c>
      <c r="F14482">
        <v>13651</v>
      </c>
      <c r="G14482" t="s">
        <v>366</v>
      </c>
      <c r="H14482" s="101">
        <v>2115.1999999999998</v>
      </c>
      <c r="I14482">
        <v>161.81</v>
      </c>
      <c r="J14482" s="8">
        <v>41130</v>
      </c>
      <c r="K14482" t="s">
        <v>148</v>
      </c>
      <c r="L14482" t="s">
        <v>151</v>
      </c>
      <c r="O14482" s="100">
        <v>2012</v>
      </c>
    </row>
    <row r="14483" spans="1:15" x14ac:dyDescent="0.25">
      <c r="A14483">
        <v>2</v>
      </c>
      <c r="B14483" t="s">
        <v>434</v>
      </c>
      <c r="C14483">
        <v>82</v>
      </c>
      <c r="D14483" t="s">
        <v>364</v>
      </c>
      <c r="E14483" t="s">
        <v>564</v>
      </c>
      <c r="F14483">
        <v>12931</v>
      </c>
      <c r="G14483" t="s">
        <v>366</v>
      </c>
      <c r="H14483" s="101">
        <v>2213.5100000000002</v>
      </c>
      <c r="I14483">
        <v>169.34</v>
      </c>
      <c r="J14483" s="8">
        <v>41130</v>
      </c>
      <c r="K14483" t="s">
        <v>148</v>
      </c>
      <c r="L14483" t="s">
        <v>151</v>
      </c>
      <c r="O14483" s="100">
        <v>2012</v>
      </c>
    </row>
    <row r="14484" spans="1:15" x14ac:dyDescent="0.25">
      <c r="A14484">
        <v>2</v>
      </c>
      <c r="B14484" t="s">
        <v>434</v>
      </c>
      <c r="C14484">
        <v>82</v>
      </c>
      <c r="D14484" t="s">
        <v>364</v>
      </c>
      <c r="E14484" t="s">
        <v>556</v>
      </c>
      <c r="F14484">
        <v>12251</v>
      </c>
      <c r="G14484" t="s">
        <v>366</v>
      </c>
      <c r="H14484" s="101">
        <v>2017.59</v>
      </c>
      <c r="I14484">
        <v>152.06</v>
      </c>
      <c r="J14484" s="8">
        <v>41130</v>
      </c>
      <c r="K14484" t="s">
        <v>148</v>
      </c>
      <c r="L14484" t="s">
        <v>151</v>
      </c>
      <c r="O14484" s="100">
        <v>2012</v>
      </c>
    </row>
    <row r="14485" spans="1:15" x14ac:dyDescent="0.25">
      <c r="A14485">
        <v>2</v>
      </c>
      <c r="B14485" t="s">
        <v>434</v>
      </c>
      <c r="C14485">
        <v>82</v>
      </c>
      <c r="D14485" t="s">
        <v>364</v>
      </c>
      <c r="E14485" t="s">
        <v>1514</v>
      </c>
      <c r="F14485">
        <v>13692</v>
      </c>
      <c r="G14485" t="s">
        <v>366</v>
      </c>
      <c r="H14485">
        <v>811.13</v>
      </c>
      <c r="I14485">
        <v>117.21</v>
      </c>
      <c r="J14485" s="8">
        <v>41130</v>
      </c>
      <c r="K14485" t="s">
        <v>148</v>
      </c>
      <c r="L14485" t="s">
        <v>151</v>
      </c>
      <c r="O14485" s="100">
        <v>2012</v>
      </c>
    </row>
    <row r="14486" spans="1:15" x14ac:dyDescent="0.25">
      <c r="A14486">
        <v>2</v>
      </c>
      <c r="B14486" t="s">
        <v>434</v>
      </c>
      <c r="C14486">
        <v>82</v>
      </c>
      <c r="D14486" t="s">
        <v>364</v>
      </c>
      <c r="E14486" t="s">
        <v>561</v>
      </c>
      <c r="F14486">
        <v>13256</v>
      </c>
      <c r="G14486" t="s">
        <v>366</v>
      </c>
      <c r="H14486" s="101">
        <v>2622.8</v>
      </c>
      <c r="I14486">
        <v>195.43</v>
      </c>
      <c r="J14486" s="8">
        <v>41130</v>
      </c>
      <c r="K14486" t="s">
        <v>148</v>
      </c>
      <c r="L14486" t="s">
        <v>151</v>
      </c>
      <c r="O14486" s="100">
        <v>2012</v>
      </c>
    </row>
    <row r="14487" spans="1:15" x14ac:dyDescent="0.25">
      <c r="A14487">
        <v>2</v>
      </c>
      <c r="B14487" t="s">
        <v>434</v>
      </c>
      <c r="C14487">
        <v>82</v>
      </c>
      <c r="D14487" t="s">
        <v>364</v>
      </c>
      <c r="E14487" t="s">
        <v>1515</v>
      </c>
      <c r="F14487">
        <v>13690</v>
      </c>
      <c r="G14487" t="s">
        <v>560</v>
      </c>
      <c r="H14487">
        <v>813.6</v>
      </c>
      <c r="I14487">
        <v>117.56</v>
      </c>
      <c r="J14487" s="8">
        <v>41130</v>
      </c>
      <c r="K14487" t="s">
        <v>391</v>
      </c>
      <c r="L14487" t="s">
        <v>151</v>
      </c>
      <c r="O14487" s="100">
        <v>2012</v>
      </c>
    </row>
    <row r="14488" spans="1:15" x14ac:dyDescent="0.25">
      <c r="A14488">
        <v>2</v>
      </c>
      <c r="B14488" t="s">
        <v>434</v>
      </c>
      <c r="C14488">
        <v>82</v>
      </c>
      <c r="D14488" t="s">
        <v>364</v>
      </c>
      <c r="E14488" t="s">
        <v>558</v>
      </c>
      <c r="F14488">
        <v>12882</v>
      </c>
      <c r="G14488" t="s">
        <v>560</v>
      </c>
      <c r="H14488" s="101">
        <v>1949.67</v>
      </c>
      <c r="I14488">
        <v>144.18</v>
      </c>
      <c r="J14488" s="8">
        <v>41130</v>
      </c>
      <c r="K14488" t="s">
        <v>148</v>
      </c>
      <c r="L14488" t="s">
        <v>151</v>
      </c>
      <c r="O14488" s="100">
        <v>2012</v>
      </c>
    </row>
    <row r="14489" spans="1:15" x14ac:dyDescent="0.25">
      <c r="A14489">
        <v>2</v>
      </c>
      <c r="B14489" t="s">
        <v>434</v>
      </c>
      <c r="C14489">
        <v>82</v>
      </c>
      <c r="D14489" t="s">
        <v>364</v>
      </c>
      <c r="E14489" t="s">
        <v>1382</v>
      </c>
      <c r="F14489">
        <v>13591</v>
      </c>
      <c r="G14489" t="s">
        <v>1280</v>
      </c>
      <c r="H14489" s="101">
        <v>2692.31</v>
      </c>
      <c r="I14489">
        <v>205.96</v>
      </c>
      <c r="J14489" s="8">
        <v>41130</v>
      </c>
      <c r="K14489" t="s">
        <v>148</v>
      </c>
      <c r="L14489" t="s">
        <v>151</v>
      </c>
      <c r="O14489" s="100">
        <v>2012</v>
      </c>
    </row>
    <row r="14490" spans="1:15" x14ac:dyDescent="0.25">
      <c r="A14490">
        <v>2</v>
      </c>
      <c r="B14490" t="s">
        <v>434</v>
      </c>
      <c r="C14490">
        <v>85</v>
      </c>
      <c r="D14490" t="s">
        <v>381</v>
      </c>
      <c r="E14490" t="s">
        <v>565</v>
      </c>
      <c r="F14490">
        <v>13557</v>
      </c>
      <c r="G14490" t="s">
        <v>383</v>
      </c>
      <c r="H14490" s="101">
        <v>2506.19</v>
      </c>
      <c r="I14490">
        <v>191.72</v>
      </c>
      <c r="J14490" s="8">
        <v>41130</v>
      </c>
      <c r="K14490" t="s">
        <v>148</v>
      </c>
      <c r="L14490" t="s">
        <v>151</v>
      </c>
      <c r="O14490" s="100">
        <v>2012</v>
      </c>
    </row>
    <row r="14491" spans="1:15" x14ac:dyDescent="0.25">
      <c r="A14491">
        <v>2</v>
      </c>
      <c r="B14491" t="s">
        <v>434</v>
      </c>
      <c r="C14491">
        <v>85</v>
      </c>
      <c r="D14491" t="s">
        <v>381</v>
      </c>
      <c r="E14491" t="s">
        <v>566</v>
      </c>
      <c r="F14491">
        <v>11777</v>
      </c>
      <c r="G14491" t="s">
        <v>383</v>
      </c>
      <c r="H14491" s="101">
        <v>2564.37</v>
      </c>
      <c r="I14491">
        <v>188.88</v>
      </c>
      <c r="J14491" s="8">
        <v>41130</v>
      </c>
      <c r="K14491" t="s">
        <v>148</v>
      </c>
      <c r="L14491" t="s">
        <v>151</v>
      </c>
      <c r="O14491" s="100">
        <v>2012</v>
      </c>
    </row>
    <row r="14492" spans="1:15" x14ac:dyDescent="0.25">
      <c r="A14492">
        <v>2</v>
      </c>
      <c r="B14492" t="s">
        <v>434</v>
      </c>
      <c r="C14492">
        <v>85</v>
      </c>
      <c r="D14492" t="s">
        <v>381</v>
      </c>
      <c r="E14492" t="s">
        <v>567</v>
      </c>
      <c r="F14492">
        <v>10446</v>
      </c>
      <c r="G14492" t="s">
        <v>383</v>
      </c>
      <c r="H14492" s="101">
        <v>2679.54</v>
      </c>
      <c r="I14492">
        <v>193.89</v>
      </c>
      <c r="J14492" s="8">
        <v>41130</v>
      </c>
      <c r="K14492" t="s">
        <v>148</v>
      </c>
      <c r="L14492" t="s">
        <v>151</v>
      </c>
      <c r="O14492" s="100">
        <v>2012</v>
      </c>
    </row>
    <row r="14493" spans="1:15" x14ac:dyDescent="0.25">
      <c r="A14493">
        <v>2</v>
      </c>
      <c r="B14493" t="s">
        <v>434</v>
      </c>
      <c r="C14493">
        <v>85</v>
      </c>
      <c r="D14493" t="s">
        <v>381</v>
      </c>
      <c r="E14493" t="s">
        <v>568</v>
      </c>
      <c r="F14493">
        <v>9531</v>
      </c>
      <c r="G14493" t="s">
        <v>383</v>
      </c>
      <c r="H14493" s="101">
        <v>2912.75</v>
      </c>
      <c r="I14493">
        <v>214.06</v>
      </c>
      <c r="J14493" s="8">
        <v>41130</v>
      </c>
      <c r="K14493" t="s">
        <v>148</v>
      </c>
      <c r="L14493" t="s">
        <v>151</v>
      </c>
      <c r="O14493" s="100">
        <v>2012</v>
      </c>
    </row>
    <row r="14494" spans="1:15" x14ac:dyDescent="0.25">
      <c r="A14494">
        <v>2</v>
      </c>
      <c r="B14494" t="s">
        <v>434</v>
      </c>
      <c r="C14494">
        <v>85</v>
      </c>
      <c r="D14494" t="s">
        <v>381</v>
      </c>
      <c r="E14494" t="s">
        <v>1353</v>
      </c>
      <c r="F14494">
        <v>13582</v>
      </c>
      <c r="G14494" t="s">
        <v>375</v>
      </c>
      <c r="H14494" s="101">
        <v>3423.08</v>
      </c>
      <c r="I14494">
        <v>256.66000000000003</v>
      </c>
      <c r="J14494" s="8">
        <v>41130</v>
      </c>
      <c r="K14494" t="s">
        <v>148</v>
      </c>
      <c r="L14494" t="s">
        <v>151</v>
      </c>
      <c r="O14494" s="100">
        <v>2012</v>
      </c>
    </row>
    <row r="14495" spans="1:15" x14ac:dyDescent="0.25">
      <c r="A14495">
        <v>2</v>
      </c>
      <c r="B14495" t="s">
        <v>434</v>
      </c>
      <c r="C14495">
        <v>86</v>
      </c>
      <c r="D14495" t="s">
        <v>393</v>
      </c>
      <c r="E14495" t="s">
        <v>571</v>
      </c>
      <c r="F14495">
        <v>788</v>
      </c>
      <c r="G14495" t="s">
        <v>400</v>
      </c>
      <c r="H14495" s="101">
        <v>1956</v>
      </c>
      <c r="I14495">
        <v>144.16</v>
      </c>
      <c r="J14495" s="8">
        <v>41130</v>
      </c>
      <c r="K14495" t="s">
        <v>148</v>
      </c>
      <c r="L14495" t="s">
        <v>151</v>
      </c>
      <c r="O14495" s="100">
        <v>2012</v>
      </c>
    </row>
    <row r="14496" spans="1:15" x14ac:dyDescent="0.25">
      <c r="A14496">
        <v>2</v>
      </c>
      <c r="B14496" t="s">
        <v>434</v>
      </c>
      <c r="C14496">
        <v>86</v>
      </c>
      <c r="D14496" t="s">
        <v>393</v>
      </c>
      <c r="E14496" t="s">
        <v>572</v>
      </c>
      <c r="F14496">
        <v>12070</v>
      </c>
      <c r="G14496" t="s">
        <v>402</v>
      </c>
      <c r="H14496">
        <v>516.59</v>
      </c>
      <c r="I14496">
        <v>27.34</v>
      </c>
      <c r="J14496" s="8">
        <v>41130</v>
      </c>
      <c r="K14496" t="s">
        <v>1331</v>
      </c>
      <c r="L14496" t="s">
        <v>151</v>
      </c>
      <c r="O14496" s="100">
        <v>2012</v>
      </c>
    </row>
    <row r="14497" spans="1:15" x14ac:dyDescent="0.25">
      <c r="A14497">
        <v>2</v>
      </c>
      <c r="B14497" t="s">
        <v>434</v>
      </c>
      <c r="C14497">
        <v>86</v>
      </c>
      <c r="D14497" t="s">
        <v>393</v>
      </c>
      <c r="E14497" t="s">
        <v>573</v>
      </c>
      <c r="F14497">
        <v>12623</v>
      </c>
      <c r="G14497" t="s">
        <v>402</v>
      </c>
      <c r="H14497">
        <v>885.88</v>
      </c>
      <c r="I14497">
        <v>61.95</v>
      </c>
      <c r="J14497" s="8">
        <v>41130</v>
      </c>
      <c r="K14497" t="s">
        <v>148</v>
      </c>
      <c r="L14497" t="s">
        <v>151</v>
      </c>
      <c r="O14497" s="100">
        <v>2012</v>
      </c>
    </row>
    <row r="14498" spans="1:15" x14ac:dyDescent="0.25">
      <c r="A14498">
        <v>2</v>
      </c>
      <c r="B14498" t="s">
        <v>434</v>
      </c>
      <c r="C14498">
        <v>87</v>
      </c>
      <c r="D14498" t="s">
        <v>403</v>
      </c>
      <c r="E14498" t="s">
        <v>575</v>
      </c>
      <c r="F14498">
        <v>10894</v>
      </c>
      <c r="G14498" t="s">
        <v>405</v>
      </c>
      <c r="H14498" s="101">
        <v>1728.8</v>
      </c>
      <c r="I14498">
        <v>120.55</v>
      </c>
      <c r="J14498" s="8">
        <v>41130</v>
      </c>
      <c r="K14498" t="s">
        <v>148</v>
      </c>
      <c r="L14498" t="s">
        <v>151</v>
      </c>
      <c r="O14498" s="100">
        <v>2012</v>
      </c>
    </row>
    <row r="14499" spans="1:15" x14ac:dyDescent="0.25">
      <c r="A14499">
        <v>2</v>
      </c>
      <c r="B14499" t="s">
        <v>434</v>
      </c>
      <c r="C14499">
        <v>92</v>
      </c>
      <c r="D14499" t="s">
        <v>407</v>
      </c>
      <c r="E14499" t="s">
        <v>576</v>
      </c>
      <c r="F14499">
        <v>12918</v>
      </c>
      <c r="G14499" t="s">
        <v>577</v>
      </c>
      <c r="H14499" s="101">
        <v>1145.74</v>
      </c>
      <c r="I14499">
        <v>81.83</v>
      </c>
      <c r="J14499" s="8">
        <v>41130</v>
      </c>
      <c r="K14499" t="s">
        <v>148</v>
      </c>
      <c r="L14499" t="s">
        <v>151</v>
      </c>
      <c r="O14499" s="100">
        <v>2012</v>
      </c>
    </row>
    <row r="14500" spans="1:15" x14ac:dyDescent="0.25">
      <c r="A14500">
        <v>2</v>
      </c>
      <c r="B14500" t="s">
        <v>434</v>
      </c>
      <c r="C14500">
        <v>92</v>
      </c>
      <c r="D14500" t="s">
        <v>407</v>
      </c>
      <c r="E14500" t="s">
        <v>579</v>
      </c>
      <c r="F14500">
        <v>9942</v>
      </c>
      <c r="G14500" t="s">
        <v>409</v>
      </c>
      <c r="H14500" s="101">
        <v>1948.67</v>
      </c>
      <c r="I14500">
        <v>149.08000000000001</v>
      </c>
      <c r="J14500" s="8">
        <v>41130</v>
      </c>
      <c r="K14500" t="s">
        <v>148</v>
      </c>
      <c r="L14500" t="s">
        <v>151</v>
      </c>
      <c r="O14500" s="100">
        <v>2012</v>
      </c>
    </row>
    <row r="14501" spans="1:15" x14ac:dyDescent="0.25">
      <c r="A14501">
        <v>2</v>
      </c>
      <c r="B14501" t="s">
        <v>434</v>
      </c>
      <c r="C14501">
        <v>92</v>
      </c>
      <c r="D14501" t="s">
        <v>407</v>
      </c>
      <c r="E14501" t="s">
        <v>580</v>
      </c>
      <c r="F14501">
        <v>12597</v>
      </c>
      <c r="G14501" t="s">
        <v>411</v>
      </c>
      <c r="H14501" s="101">
        <v>1167.6500000000001</v>
      </c>
      <c r="I14501">
        <v>89.32</v>
      </c>
      <c r="J14501" s="8">
        <v>41130</v>
      </c>
      <c r="K14501" t="s">
        <v>148</v>
      </c>
      <c r="L14501" t="s">
        <v>151</v>
      </c>
      <c r="O14501" s="100">
        <v>2012</v>
      </c>
    </row>
    <row r="14502" spans="1:15" x14ac:dyDescent="0.25">
      <c r="A14502">
        <v>2</v>
      </c>
      <c r="B14502" t="s">
        <v>434</v>
      </c>
      <c r="C14502">
        <v>92</v>
      </c>
      <c r="D14502" t="s">
        <v>407</v>
      </c>
      <c r="E14502" t="s">
        <v>582</v>
      </c>
      <c r="F14502">
        <v>11240</v>
      </c>
      <c r="G14502" t="s">
        <v>411</v>
      </c>
      <c r="H14502" s="101">
        <v>1204.8</v>
      </c>
      <c r="I14502">
        <v>83.4</v>
      </c>
      <c r="J14502" s="8">
        <v>41130</v>
      </c>
      <c r="K14502" t="s">
        <v>148</v>
      </c>
      <c r="L14502" t="s">
        <v>151</v>
      </c>
      <c r="O14502" s="100">
        <v>2012</v>
      </c>
    </row>
    <row r="14503" spans="1:15" x14ac:dyDescent="0.25">
      <c r="A14503">
        <v>2</v>
      </c>
      <c r="B14503" t="s">
        <v>434</v>
      </c>
      <c r="C14503">
        <v>93</v>
      </c>
      <c r="D14503" t="s">
        <v>418</v>
      </c>
      <c r="E14503" t="s">
        <v>583</v>
      </c>
      <c r="F14503">
        <v>10056</v>
      </c>
      <c r="G14503" t="s">
        <v>584</v>
      </c>
      <c r="H14503" s="101">
        <v>2746.16</v>
      </c>
      <c r="I14503">
        <v>187.44</v>
      </c>
      <c r="J14503" s="8">
        <v>41130</v>
      </c>
      <c r="K14503" t="s">
        <v>148</v>
      </c>
      <c r="L14503" t="s">
        <v>151</v>
      </c>
      <c r="O14503" s="100">
        <v>2012</v>
      </c>
    </row>
    <row r="14504" spans="1:15" x14ac:dyDescent="0.25">
      <c r="A14504">
        <v>2</v>
      </c>
      <c r="B14504" t="s">
        <v>434</v>
      </c>
      <c r="C14504">
        <v>93</v>
      </c>
      <c r="D14504" t="s">
        <v>418</v>
      </c>
      <c r="E14504" t="s">
        <v>585</v>
      </c>
      <c r="F14504">
        <v>11646</v>
      </c>
      <c r="G14504" t="s">
        <v>174</v>
      </c>
      <c r="H14504" s="101">
        <v>1402.68</v>
      </c>
      <c r="I14504">
        <v>100.6</v>
      </c>
      <c r="J14504" s="8">
        <v>41130</v>
      </c>
      <c r="K14504" t="s">
        <v>148</v>
      </c>
      <c r="L14504" t="s">
        <v>151</v>
      </c>
      <c r="O14504" s="100">
        <v>2012</v>
      </c>
    </row>
    <row r="14505" spans="1:15" x14ac:dyDescent="0.25">
      <c r="A14505">
        <v>2</v>
      </c>
      <c r="B14505" t="s">
        <v>434</v>
      </c>
      <c r="C14505">
        <v>93</v>
      </c>
      <c r="D14505" t="s">
        <v>418</v>
      </c>
      <c r="E14505" t="s">
        <v>586</v>
      </c>
      <c r="F14505">
        <v>6001</v>
      </c>
      <c r="G14505" t="s">
        <v>587</v>
      </c>
      <c r="H14505" s="101">
        <v>1833.28</v>
      </c>
      <c r="I14505">
        <v>107.98</v>
      </c>
      <c r="J14505" s="8">
        <v>41130</v>
      </c>
      <c r="K14505" t="s">
        <v>148</v>
      </c>
      <c r="L14505" t="s">
        <v>151</v>
      </c>
      <c r="O14505" s="100">
        <v>2012</v>
      </c>
    </row>
    <row r="14506" spans="1:15" x14ac:dyDescent="0.25">
      <c r="A14506">
        <v>2</v>
      </c>
      <c r="B14506" t="s">
        <v>434</v>
      </c>
      <c r="C14506">
        <v>93</v>
      </c>
      <c r="D14506" t="s">
        <v>418</v>
      </c>
      <c r="E14506" t="s">
        <v>527</v>
      </c>
      <c r="F14506">
        <v>12692</v>
      </c>
      <c r="G14506" t="s">
        <v>422</v>
      </c>
      <c r="H14506" s="101">
        <v>2000</v>
      </c>
      <c r="I14506">
        <v>147.18</v>
      </c>
      <c r="J14506" s="8">
        <v>41130</v>
      </c>
      <c r="K14506" t="s">
        <v>148</v>
      </c>
      <c r="L14506" t="s">
        <v>151</v>
      </c>
      <c r="O14506" s="100">
        <v>2012</v>
      </c>
    </row>
    <row r="14507" spans="1:15" x14ac:dyDescent="0.25">
      <c r="A14507">
        <v>2</v>
      </c>
      <c r="B14507" t="s">
        <v>434</v>
      </c>
      <c r="C14507">
        <v>93</v>
      </c>
      <c r="D14507" t="s">
        <v>418</v>
      </c>
      <c r="E14507" t="s">
        <v>589</v>
      </c>
      <c r="F14507">
        <v>12356</v>
      </c>
      <c r="G14507" t="s">
        <v>424</v>
      </c>
      <c r="H14507" s="101">
        <v>2080</v>
      </c>
      <c r="I14507">
        <v>154.76</v>
      </c>
      <c r="J14507" s="8">
        <v>41130</v>
      </c>
      <c r="K14507" t="s">
        <v>148</v>
      </c>
      <c r="L14507" t="s">
        <v>151</v>
      </c>
      <c r="O14507" s="100">
        <v>2012</v>
      </c>
    </row>
    <row r="14508" spans="1:15" x14ac:dyDescent="0.25">
      <c r="A14508">
        <v>2</v>
      </c>
      <c r="B14508" t="s">
        <v>434</v>
      </c>
      <c r="C14508">
        <v>93</v>
      </c>
      <c r="D14508" t="s">
        <v>418</v>
      </c>
      <c r="E14508" t="s">
        <v>590</v>
      </c>
      <c r="F14508">
        <v>12769</v>
      </c>
      <c r="G14508" t="s">
        <v>424</v>
      </c>
      <c r="H14508" s="101">
        <v>2019.23</v>
      </c>
      <c r="I14508">
        <v>154.47</v>
      </c>
      <c r="J14508" s="8">
        <v>41130</v>
      </c>
      <c r="K14508" t="s">
        <v>148</v>
      </c>
      <c r="L14508" t="s">
        <v>151</v>
      </c>
      <c r="O14508" s="100">
        <v>2012</v>
      </c>
    </row>
    <row r="14509" spans="1:15" x14ac:dyDescent="0.25">
      <c r="A14509">
        <v>2</v>
      </c>
      <c r="B14509" t="s">
        <v>434</v>
      </c>
      <c r="C14509">
        <v>93</v>
      </c>
      <c r="D14509" t="s">
        <v>418</v>
      </c>
      <c r="E14509" t="s">
        <v>591</v>
      </c>
      <c r="F14509">
        <v>12529</v>
      </c>
      <c r="G14509" t="s">
        <v>428</v>
      </c>
      <c r="H14509" s="101">
        <v>2563.7800000000002</v>
      </c>
      <c r="I14509">
        <v>196.12</v>
      </c>
      <c r="J14509" s="8">
        <v>41130</v>
      </c>
      <c r="K14509" t="s">
        <v>148</v>
      </c>
      <c r="L14509" t="s">
        <v>151</v>
      </c>
      <c r="O14509" s="100">
        <v>2012</v>
      </c>
    </row>
    <row r="14510" spans="1:15" x14ac:dyDescent="0.25">
      <c r="A14510">
        <v>2</v>
      </c>
      <c r="B14510" t="s">
        <v>434</v>
      </c>
      <c r="C14510">
        <v>93</v>
      </c>
      <c r="D14510" t="s">
        <v>418</v>
      </c>
      <c r="E14510" t="s">
        <v>592</v>
      </c>
      <c r="F14510">
        <v>12165</v>
      </c>
      <c r="G14510" t="s">
        <v>593</v>
      </c>
      <c r="H14510" s="101">
        <v>1760.15</v>
      </c>
      <c r="I14510">
        <v>127.4</v>
      </c>
      <c r="J14510" s="8">
        <v>41130</v>
      </c>
      <c r="K14510" t="s">
        <v>148</v>
      </c>
      <c r="L14510" t="s">
        <v>151</v>
      </c>
      <c r="O14510" s="100">
        <v>2012</v>
      </c>
    </row>
    <row r="14511" spans="1:15" x14ac:dyDescent="0.25">
      <c r="A14511">
        <v>3</v>
      </c>
      <c r="B14511" t="s">
        <v>595</v>
      </c>
      <c r="C14511">
        <v>4</v>
      </c>
      <c r="D14511" t="s">
        <v>145</v>
      </c>
      <c r="E14511" t="s">
        <v>601</v>
      </c>
      <c r="F14511">
        <v>13400</v>
      </c>
      <c r="G14511" t="s">
        <v>147</v>
      </c>
      <c r="H14511" s="101">
        <v>1290.3</v>
      </c>
      <c r="I14511">
        <v>98.71</v>
      </c>
      <c r="J14511" s="8">
        <v>41130</v>
      </c>
      <c r="K14511" t="s">
        <v>148</v>
      </c>
      <c r="L14511" t="s">
        <v>443</v>
      </c>
      <c r="O14511" s="100">
        <v>2012</v>
      </c>
    </row>
    <row r="14512" spans="1:15" x14ac:dyDescent="0.25">
      <c r="A14512">
        <v>3</v>
      </c>
      <c r="B14512" t="s">
        <v>595</v>
      </c>
      <c r="C14512">
        <v>4</v>
      </c>
      <c r="D14512" t="s">
        <v>145</v>
      </c>
      <c r="E14512" t="s">
        <v>604</v>
      </c>
      <c r="F14512">
        <v>12592</v>
      </c>
      <c r="G14512" t="s">
        <v>147</v>
      </c>
      <c r="H14512" s="101">
        <v>1344.77</v>
      </c>
      <c r="I14512">
        <v>97.4</v>
      </c>
      <c r="J14512" s="8">
        <v>41130</v>
      </c>
      <c r="K14512" t="s">
        <v>148</v>
      </c>
      <c r="L14512" t="s">
        <v>151</v>
      </c>
      <c r="O14512" s="100">
        <v>2012</v>
      </c>
    </row>
    <row r="14513" spans="1:15" x14ac:dyDescent="0.25">
      <c r="A14513">
        <v>3</v>
      </c>
      <c r="B14513" t="s">
        <v>595</v>
      </c>
      <c r="C14513">
        <v>4</v>
      </c>
      <c r="D14513" t="s">
        <v>145</v>
      </c>
      <c r="E14513" t="s">
        <v>1287</v>
      </c>
      <c r="F14513">
        <v>11855</v>
      </c>
      <c r="G14513" t="s">
        <v>147</v>
      </c>
      <c r="H14513" s="101">
        <v>1423.3</v>
      </c>
      <c r="I14513">
        <v>103.91</v>
      </c>
      <c r="J14513" s="8">
        <v>41130</v>
      </c>
      <c r="K14513" t="s">
        <v>148</v>
      </c>
      <c r="L14513" t="s">
        <v>151</v>
      </c>
      <c r="O14513" s="100">
        <v>2012</v>
      </c>
    </row>
    <row r="14514" spans="1:15" x14ac:dyDescent="0.25">
      <c r="A14514">
        <v>3</v>
      </c>
      <c r="B14514" t="s">
        <v>595</v>
      </c>
      <c r="C14514">
        <v>4</v>
      </c>
      <c r="D14514" t="s">
        <v>145</v>
      </c>
      <c r="E14514" t="s">
        <v>605</v>
      </c>
      <c r="F14514">
        <v>9389</v>
      </c>
      <c r="G14514" t="s">
        <v>147</v>
      </c>
      <c r="H14514" s="101">
        <v>1357.95</v>
      </c>
      <c r="I14514">
        <v>101.6</v>
      </c>
      <c r="J14514" s="8">
        <v>41130</v>
      </c>
      <c r="K14514" t="s">
        <v>148</v>
      </c>
      <c r="L14514" t="s">
        <v>151</v>
      </c>
      <c r="O14514" s="100">
        <v>2012</v>
      </c>
    </row>
    <row r="14515" spans="1:15" x14ac:dyDescent="0.25">
      <c r="A14515">
        <v>3</v>
      </c>
      <c r="B14515" t="s">
        <v>595</v>
      </c>
      <c r="C14515">
        <v>4</v>
      </c>
      <c r="D14515" t="s">
        <v>145</v>
      </c>
      <c r="E14515" t="s">
        <v>606</v>
      </c>
      <c r="F14515">
        <v>13434</v>
      </c>
      <c r="G14515" t="s">
        <v>147</v>
      </c>
      <c r="H14515" s="101">
        <v>1089</v>
      </c>
      <c r="I14515">
        <v>83.31</v>
      </c>
      <c r="J14515" s="8">
        <v>41130</v>
      </c>
      <c r="K14515" t="s">
        <v>148</v>
      </c>
      <c r="L14515" t="s">
        <v>149</v>
      </c>
      <c r="O14515" s="100">
        <v>2012</v>
      </c>
    </row>
    <row r="14516" spans="1:15" x14ac:dyDescent="0.25">
      <c r="A14516">
        <v>3</v>
      </c>
      <c r="B14516" t="s">
        <v>595</v>
      </c>
      <c r="C14516">
        <v>4</v>
      </c>
      <c r="D14516" t="s">
        <v>145</v>
      </c>
      <c r="E14516" t="s">
        <v>607</v>
      </c>
      <c r="F14516">
        <v>174</v>
      </c>
      <c r="G14516" t="s">
        <v>159</v>
      </c>
      <c r="H14516" s="101">
        <v>2254.6999999999998</v>
      </c>
      <c r="I14516">
        <v>167.51</v>
      </c>
      <c r="J14516" s="8">
        <v>41130</v>
      </c>
      <c r="K14516" t="s">
        <v>148</v>
      </c>
      <c r="L14516" t="s">
        <v>151</v>
      </c>
      <c r="O14516" s="100">
        <v>2012</v>
      </c>
    </row>
    <row r="14517" spans="1:15" x14ac:dyDescent="0.25">
      <c r="A14517">
        <v>3</v>
      </c>
      <c r="B14517" t="s">
        <v>595</v>
      </c>
      <c r="C14517">
        <v>6</v>
      </c>
      <c r="D14517" t="s">
        <v>162</v>
      </c>
      <c r="E14517" t="s">
        <v>609</v>
      </c>
      <c r="F14517">
        <v>13080</v>
      </c>
      <c r="G14517" t="s">
        <v>164</v>
      </c>
      <c r="H14517">
        <v>768.47</v>
      </c>
      <c r="I14517">
        <v>58.79</v>
      </c>
      <c r="J14517" s="8">
        <v>41130</v>
      </c>
      <c r="K14517" t="s">
        <v>148</v>
      </c>
      <c r="L14517" t="s">
        <v>149</v>
      </c>
      <c r="O14517" s="100">
        <v>2012</v>
      </c>
    </row>
    <row r="14518" spans="1:15" x14ac:dyDescent="0.25">
      <c r="A14518">
        <v>3</v>
      </c>
      <c r="B14518" t="s">
        <v>595</v>
      </c>
      <c r="C14518">
        <v>6</v>
      </c>
      <c r="D14518" t="s">
        <v>162</v>
      </c>
      <c r="E14518" t="s">
        <v>610</v>
      </c>
      <c r="F14518">
        <v>12025</v>
      </c>
      <c r="G14518" t="s">
        <v>164</v>
      </c>
      <c r="H14518" s="101">
        <v>1412.81</v>
      </c>
      <c r="I14518">
        <v>103.1</v>
      </c>
      <c r="J14518" s="8">
        <v>41130</v>
      </c>
      <c r="K14518" t="s">
        <v>148</v>
      </c>
      <c r="L14518" t="s">
        <v>151</v>
      </c>
      <c r="O14518" s="100">
        <v>2012</v>
      </c>
    </row>
    <row r="14519" spans="1:15" x14ac:dyDescent="0.25">
      <c r="A14519">
        <v>3</v>
      </c>
      <c r="B14519" t="s">
        <v>595</v>
      </c>
      <c r="C14519">
        <v>6</v>
      </c>
      <c r="D14519" t="s">
        <v>162</v>
      </c>
      <c r="E14519" t="s">
        <v>1288</v>
      </c>
      <c r="F14519">
        <v>13576</v>
      </c>
      <c r="G14519" t="s">
        <v>164</v>
      </c>
      <c r="H14519" s="101">
        <v>1373.4</v>
      </c>
      <c r="I14519">
        <v>105.06</v>
      </c>
      <c r="J14519" s="8">
        <v>41130</v>
      </c>
      <c r="K14519" t="s">
        <v>148</v>
      </c>
      <c r="L14519" t="s">
        <v>149</v>
      </c>
      <c r="O14519" s="100">
        <v>2012</v>
      </c>
    </row>
    <row r="14520" spans="1:15" x14ac:dyDescent="0.25">
      <c r="A14520">
        <v>3</v>
      </c>
      <c r="B14520" t="s">
        <v>595</v>
      </c>
      <c r="C14520">
        <v>6</v>
      </c>
      <c r="D14520" t="s">
        <v>162</v>
      </c>
      <c r="E14520" t="s">
        <v>611</v>
      </c>
      <c r="F14520">
        <v>11823</v>
      </c>
      <c r="G14520" t="s">
        <v>164</v>
      </c>
      <c r="H14520">
        <v>681.9</v>
      </c>
      <c r="I14520">
        <v>52.17</v>
      </c>
      <c r="J14520" s="8">
        <v>41130</v>
      </c>
      <c r="K14520" t="s">
        <v>148</v>
      </c>
      <c r="L14520" t="s">
        <v>149</v>
      </c>
      <c r="O14520" s="100">
        <v>2012</v>
      </c>
    </row>
    <row r="14521" spans="1:15" x14ac:dyDescent="0.25">
      <c r="A14521">
        <v>3</v>
      </c>
      <c r="B14521" t="s">
        <v>595</v>
      </c>
      <c r="C14521">
        <v>6</v>
      </c>
      <c r="D14521" t="s">
        <v>162</v>
      </c>
      <c r="E14521" t="s">
        <v>612</v>
      </c>
      <c r="F14521">
        <v>13277</v>
      </c>
      <c r="G14521" t="s">
        <v>164</v>
      </c>
      <c r="H14521" s="101">
        <v>1514.1</v>
      </c>
      <c r="I14521">
        <v>109.74</v>
      </c>
      <c r="J14521" s="8">
        <v>41130</v>
      </c>
      <c r="K14521" t="s">
        <v>148</v>
      </c>
      <c r="L14521" t="s">
        <v>151</v>
      </c>
      <c r="O14521" s="100">
        <v>2012</v>
      </c>
    </row>
    <row r="14522" spans="1:15" x14ac:dyDescent="0.25">
      <c r="A14522">
        <v>3</v>
      </c>
      <c r="B14522" t="s">
        <v>595</v>
      </c>
      <c r="C14522">
        <v>12</v>
      </c>
      <c r="D14522" t="s">
        <v>613</v>
      </c>
      <c r="E14522" t="s">
        <v>617</v>
      </c>
      <c r="F14522">
        <v>13340</v>
      </c>
      <c r="G14522" t="s">
        <v>618</v>
      </c>
      <c r="H14522" s="101">
        <v>1331.26</v>
      </c>
      <c r="I14522">
        <v>101.84</v>
      </c>
      <c r="J14522" s="8">
        <v>41130</v>
      </c>
      <c r="K14522" t="s">
        <v>148</v>
      </c>
      <c r="L14522" t="s">
        <v>443</v>
      </c>
      <c r="O14522" s="100">
        <v>2012</v>
      </c>
    </row>
    <row r="14523" spans="1:15" x14ac:dyDescent="0.25">
      <c r="A14523">
        <v>3</v>
      </c>
      <c r="B14523" t="s">
        <v>595</v>
      </c>
      <c r="C14523">
        <v>12</v>
      </c>
      <c r="D14523" t="s">
        <v>613</v>
      </c>
      <c r="E14523" t="s">
        <v>619</v>
      </c>
      <c r="F14523">
        <v>12293</v>
      </c>
      <c r="G14523" t="s">
        <v>618</v>
      </c>
      <c r="H14523" s="101">
        <v>1450.24</v>
      </c>
      <c r="I14523">
        <v>99.59</v>
      </c>
      <c r="J14523" s="8">
        <v>41130</v>
      </c>
      <c r="K14523" t="s">
        <v>148</v>
      </c>
      <c r="L14523" t="s">
        <v>151</v>
      </c>
      <c r="O14523" s="100">
        <v>2012</v>
      </c>
    </row>
    <row r="14524" spans="1:15" x14ac:dyDescent="0.25">
      <c r="A14524">
        <v>3</v>
      </c>
      <c r="B14524" t="s">
        <v>595</v>
      </c>
      <c r="C14524">
        <v>12</v>
      </c>
      <c r="D14524" t="s">
        <v>613</v>
      </c>
      <c r="E14524" t="s">
        <v>620</v>
      </c>
      <c r="F14524">
        <v>9521</v>
      </c>
      <c r="G14524" t="s">
        <v>618</v>
      </c>
      <c r="H14524">
        <v>519.98</v>
      </c>
      <c r="I14524">
        <v>39.78</v>
      </c>
      <c r="J14524" s="8">
        <v>41130</v>
      </c>
      <c r="K14524" t="s">
        <v>148</v>
      </c>
      <c r="L14524" t="s">
        <v>149</v>
      </c>
      <c r="O14524" s="100">
        <v>2012</v>
      </c>
    </row>
    <row r="14525" spans="1:15" x14ac:dyDescent="0.25">
      <c r="A14525">
        <v>3</v>
      </c>
      <c r="B14525" t="s">
        <v>595</v>
      </c>
      <c r="C14525">
        <v>12</v>
      </c>
      <c r="D14525" t="s">
        <v>613</v>
      </c>
      <c r="E14525" t="s">
        <v>621</v>
      </c>
      <c r="F14525">
        <v>13497</v>
      </c>
      <c r="G14525" t="s">
        <v>618</v>
      </c>
      <c r="H14525" s="101">
        <v>1201.75</v>
      </c>
      <c r="I14525">
        <v>91.94</v>
      </c>
      <c r="J14525" s="8">
        <v>41130</v>
      </c>
      <c r="K14525" t="s">
        <v>148</v>
      </c>
      <c r="L14525" t="s">
        <v>443</v>
      </c>
      <c r="O14525" s="100">
        <v>2012</v>
      </c>
    </row>
    <row r="14526" spans="1:15" x14ac:dyDescent="0.25">
      <c r="A14526">
        <v>3</v>
      </c>
      <c r="B14526" t="s">
        <v>595</v>
      </c>
      <c r="C14526">
        <v>12</v>
      </c>
      <c r="D14526" t="s">
        <v>613</v>
      </c>
      <c r="E14526" t="s">
        <v>622</v>
      </c>
      <c r="F14526">
        <v>13534</v>
      </c>
      <c r="G14526" t="s">
        <v>618</v>
      </c>
      <c r="H14526">
        <v>264</v>
      </c>
      <c r="I14526">
        <v>20.2</v>
      </c>
      <c r="J14526" s="8">
        <v>41130</v>
      </c>
      <c r="K14526" t="s">
        <v>148</v>
      </c>
      <c r="L14526" t="s">
        <v>149</v>
      </c>
      <c r="O14526" s="100">
        <v>2012</v>
      </c>
    </row>
    <row r="14527" spans="1:15" x14ac:dyDescent="0.25">
      <c r="A14527">
        <v>3</v>
      </c>
      <c r="B14527" t="s">
        <v>595</v>
      </c>
      <c r="C14527">
        <v>12</v>
      </c>
      <c r="D14527" t="s">
        <v>613</v>
      </c>
      <c r="E14527" t="s">
        <v>623</v>
      </c>
      <c r="F14527">
        <v>12303</v>
      </c>
      <c r="G14527" t="s">
        <v>618</v>
      </c>
      <c r="H14527" s="101">
        <v>1400</v>
      </c>
      <c r="I14527">
        <v>107.1</v>
      </c>
      <c r="J14527" s="8">
        <v>41130</v>
      </c>
      <c r="K14527" t="s">
        <v>148</v>
      </c>
      <c r="L14527" t="s">
        <v>151</v>
      </c>
      <c r="O14527" s="100">
        <v>2012</v>
      </c>
    </row>
    <row r="14528" spans="1:15" x14ac:dyDescent="0.25">
      <c r="A14528">
        <v>3</v>
      </c>
      <c r="B14528" t="s">
        <v>595</v>
      </c>
      <c r="C14528">
        <v>12</v>
      </c>
      <c r="D14528" t="s">
        <v>613</v>
      </c>
      <c r="E14528" t="s">
        <v>626</v>
      </c>
      <c r="F14528">
        <v>10534</v>
      </c>
      <c r="G14528" t="s">
        <v>627</v>
      </c>
      <c r="H14528" s="101">
        <v>3077</v>
      </c>
      <c r="I14528">
        <v>187.92</v>
      </c>
      <c r="J14528" s="8">
        <v>41130</v>
      </c>
      <c r="K14528" t="s">
        <v>148</v>
      </c>
      <c r="L14528" t="s">
        <v>151</v>
      </c>
      <c r="O14528" s="100">
        <v>2012</v>
      </c>
    </row>
    <row r="14529" spans="1:15" x14ac:dyDescent="0.25">
      <c r="A14529">
        <v>3</v>
      </c>
      <c r="B14529" t="s">
        <v>595</v>
      </c>
      <c r="C14529">
        <v>16</v>
      </c>
      <c r="D14529" t="s">
        <v>465</v>
      </c>
      <c r="E14529" t="s">
        <v>628</v>
      </c>
      <c r="F14529">
        <v>11720</v>
      </c>
      <c r="G14529" t="s">
        <v>629</v>
      </c>
      <c r="H14529" s="101">
        <v>2495.92</v>
      </c>
      <c r="I14529">
        <v>179.23</v>
      </c>
      <c r="J14529" s="8">
        <v>41130</v>
      </c>
      <c r="K14529" t="s">
        <v>148</v>
      </c>
      <c r="L14529" t="s">
        <v>151</v>
      </c>
      <c r="O14529" s="100">
        <v>2012</v>
      </c>
    </row>
    <row r="14530" spans="1:15" x14ac:dyDescent="0.25">
      <c r="A14530">
        <v>3</v>
      </c>
      <c r="B14530" t="s">
        <v>595</v>
      </c>
      <c r="C14530">
        <v>16</v>
      </c>
      <c r="D14530" t="s">
        <v>465</v>
      </c>
      <c r="E14530" t="s">
        <v>1383</v>
      </c>
      <c r="F14530">
        <v>13601</v>
      </c>
      <c r="G14530" t="s">
        <v>469</v>
      </c>
      <c r="H14530" s="101">
        <v>2000</v>
      </c>
      <c r="I14530">
        <v>147.18</v>
      </c>
      <c r="J14530" s="8">
        <v>41130</v>
      </c>
      <c r="K14530" t="s">
        <v>148</v>
      </c>
      <c r="L14530" t="s">
        <v>151</v>
      </c>
      <c r="O14530" s="100">
        <v>2012</v>
      </c>
    </row>
    <row r="14531" spans="1:15" x14ac:dyDescent="0.25">
      <c r="A14531">
        <v>3</v>
      </c>
      <c r="B14531" t="s">
        <v>595</v>
      </c>
      <c r="C14531">
        <v>16</v>
      </c>
      <c r="D14531" t="s">
        <v>465</v>
      </c>
      <c r="E14531" t="s">
        <v>630</v>
      </c>
      <c r="F14531">
        <v>10494</v>
      </c>
      <c r="G14531" t="s">
        <v>472</v>
      </c>
      <c r="H14531" s="101">
        <v>3071.89</v>
      </c>
      <c r="I14531">
        <v>206.78</v>
      </c>
      <c r="J14531" s="8">
        <v>41130</v>
      </c>
      <c r="K14531" t="s">
        <v>148</v>
      </c>
      <c r="L14531" t="s">
        <v>151</v>
      </c>
      <c r="O14531" s="100">
        <v>2012</v>
      </c>
    </row>
    <row r="14532" spans="1:15" x14ac:dyDescent="0.25">
      <c r="A14532">
        <v>3</v>
      </c>
      <c r="B14532" t="s">
        <v>595</v>
      </c>
      <c r="C14532">
        <v>24</v>
      </c>
      <c r="D14532" t="s">
        <v>205</v>
      </c>
      <c r="E14532" t="s">
        <v>632</v>
      </c>
      <c r="F14532">
        <v>12899</v>
      </c>
      <c r="G14532" t="s">
        <v>207</v>
      </c>
      <c r="H14532" s="101">
        <v>1359.6</v>
      </c>
      <c r="I14532">
        <v>104.01</v>
      </c>
      <c r="J14532" s="8">
        <v>41130</v>
      </c>
      <c r="K14532" t="s">
        <v>148</v>
      </c>
      <c r="L14532" t="s">
        <v>151</v>
      </c>
      <c r="O14532" s="100">
        <v>2012</v>
      </c>
    </row>
    <row r="14533" spans="1:15" x14ac:dyDescent="0.25">
      <c r="A14533">
        <v>3</v>
      </c>
      <c r="B14533" t="s">
        <v>595</v>
      </c>
      <c r="C14533">
        <v>24</v>
      </c>
      <c r="D14533" t="s">
        <v>205</v>
      </c>
      <c r="E14533" t="s">
        <v>633</v>
      </c>
      <c r="F14533">
        <v>12763</v>
      </c>
      <c r="G14533" t="s">
        <v>207</v>
      </c>
      <c r="H14533">
        <v>903.43</v>
      </c>
      <c r="I14533">
        <v>69.11</v>
      </c>
      <c r="J14533" s="8">
        <v>41130</v>
      </c>
      <c r="K14533" t="s">
        <v>148</v>
      </c>
      <c r="L14533" t="s">
        <v>149</v>
      </c>
      <c r="O14533" s="100">
        <v>2012</v>
      </c>
    </row>
    <row r="14534" spans="1:15" x14ac:dyDescent="0.25">
      <c r="A14534">
        <v>3</v>
      </c>
      <c r="B14534" t="s">
        <v>595</v>
      </c>
      <c r="C14534">
        <v>24</v>
      </c>
      <c r="D14534" t="s">
        <v>205</v>
      </c>
      <c r="E14534" t="s">
        <v>608</v>
      </c>
      <c r="F14534">
        <v>11517</v>
      </c>
      <c r="G14534" t="s">
        <v>207</v>
      </c>
      <c r="H14534" s="101">
        <v>1475.7</v>
      </c>
      <c r="I14534">
        <v>107.07</v>
      </c>
      <c r="J14534" s="8">
        <v>41130</v>
      </c>
      <c r="K14534" t="s">
        <v>148</v>
      </c>
      <c r="L14534" t="s">
        <v>151</v>
      </c>
      <c r="O14534" s="100">
        <v>2012</v>
      </c>
    </row>
    <row r="14535" spans="1:15" x14ac:dyDescent="0.25">
      <c r="A14535">
        <v>3</v>
      </c>
      <c r="B14535" t="s">
        <v>595</v>
      </c>
      <c r="C14535">
        <v>24</v>
      </c>
      <c r="D14535" t="s">
        <v>205</v>
      </c>
      <c r="E14535" t="s">
        <v>597</v>
      </c>
      <c r="F14535">
        <v>12766</v>
      </c>
      <c r="G14535" t="s">
        <v>207</v>
      </c>
      <c r="H14535" s="101">
        <v>1344.76</v>
      </c>
      <c r="I14535">
        <v>95.87</v>
      </c>
      <c r="J14535" s="8">
        <v>41130</v>
      </c>
      <c r="K14535" t="s">
        <v>148</v>
      </c>
      <c r="L14535" t="s">
        <v>151</v>
      </c>
      <c r="O14535" s="100">
        <v>2012</v>
      </c>
    </row>
    <row r="14536" spans="1:15" x14ac:dyDescent="0.25">
      <c r="A14536">
        <v>3</v>
      </c>
      <c r="B14536" t="s">
        <v>595</v>
      </c>
      <c r="C14536">
        <v>24</v>
      </c>
      <c r="D14536" t="s">
        <v>205</v>
      </c>
      <c r="E14536" t="s">
        <v>635</v>
      </c>
      <c r="F14536">
        <v>1264</v>
      </c>
      <c r="G14536" t="s">
        <v>207</v>
      </c>
      <c r="H14536" s="101">
        <v>1906.31</v>
      </c>
      <c r="I14536">
        <v>140.62</v>
      </c>
      <c r="J14536" s="8">
        <v>41130</v>
      </c>
      <c r="K14536" t="s">
        <v>148</v>
      </c>
      <c r="L14536" t="s">
        <v>151</v>
      </c>
      <c r="O14536" s="100">
        <v>2012</v>
      </c>
    </row>
    <row r="14537" spans="1:15" x14ac:dyDescent="0.25">
      <c r="A14537">
        <v>3</v>
      </c>
      <c r="B14537" t="s">
        <v>595</v>
      </c>
      <c r="C14537">
        <v>24</v>
      </c>
      <c r="D14537" t="s">
        <v>205</v>
      </c>
      <c r="E14537" t="s">
        <v>636</v>
      </c>
      <c r="F14537">
        <v>13406</v>
      </c>
      <c r="G14537" t="s">
        <v>207</v>
      </c>
      <c r="H14537">
        <v>480</v>
      </c>
      <c r="I14537">
        <v>36.72</v>
      </c>
      <c r="J14537" s="8">
        <v>41130</v>
      </c>
      <c r="K14537" t="s">
        <v>526</v>
      </c>
      <c r="L14537" t="s">
        <v>149</v>
      </c>
      <c r="O14537" s="100">
        <v>2012</v>
      </c>
    </row>
    <row r="14538" spans="1:15" x14ac:dyDescent="0.25">
      <c r="A14538">
        <v>3</v>
      </c>
      <c r="B14538" t="s">
        <v>595</v>
      </c>
      <c r="C14538">
        <v>24</v>
      </c>
      <c r="D14538" t="s">
        <v>205</v>
      </c>
      <c r="E14538" t="s">
        <v>637</v>
      </c>
      <c r="F14538">
        <v>13015</v>
      </c>
      <c r="G14538" t="s">
        <v>207</v>
      </c>
      <c r="H14538">
        <v>978.5</v>
      </c>
      <c r="I14538">
        <v>74.86</v>
      </c>
      <c r="J14538" s="8">
        <v>41130</v>
      </c>
      <c r="K14538" t="s">
        <v>148</v>
      </c>
      <c r="L14538" t="s">
        <v>443</v>
      </c>
      <c r="O14538" s="100">
        <v>2012</v>
      </c>
    </row>
    <row r="14539" spans="1:15" x14ac:dyDescent="0.25">
      <c r="A14539">
        <v>3</v>
      </c>
      <c r="B14539" t="s">
        <v>595</v>
      </c>
      <c r="C14539">
        <v>24</v>
      </c>
      <c r="D14539" t="s">
        <v>205</v>
      </c>
      <c r="E14539" t="s">
        <v>638</v>
      </c>
      <c r="F14539">
        <v>12921</v>
      </c>
      <c r="G14539" t="s">
        <v>207</v>
      </c>
      <c r="H14539">
        <v>492.05</v>
      </c>
      <c r="I14539">
        <v>37.64</v>
      </c>
      <c r="J14539" s="8">
        <v>41130</v>
      </c>
      <c r="K14539" t="s">
        <v>879</v>
      </c>
      <c r="L14539" t="s">
        <v>149</v>
      </c>
      <c r="O14539" s="100">
        <v>2012</v>
      </c>
    </row>
    <row r="14540" spans="1:15" x14ac:dyDescent="0.25">
      <c r="A14540">
        <v>3</v>
      </c>
      <c r="B14540" t="s">
        <v>595</v>
      </c>
      <c r="C14540">
        <v>24</v>
      </c>
      <c r="D14540" t="s">
        <v>205</v>
      </c>
      <c r="E14540" t="s">
        <v>598</v>
      </c>
      <c r="F14540">
        <v>9817</v>
      </c>
      <c r="G14540" t="s">
        <v>207</v>
      </c>
      <c r="H14540" s="101">
        <v>1483.87</v>
      </c>
      <c r="I14540">
        <v>101.55</v>
      </c>
      <c r="J14540" s="8">
        <v>41130</v>
      </c>
      <c r="K14540" t="s">
        <v>148</v>
      </c>
      <c r="L14540" t="s">
        <v>151</v>
      </c>
      <c r="O14540" s="100">
        <v>2012</v>
      </c>
    </row>
    <row r="14541" spans="1:15" x14ac:dyDescent="0.25">
      <c r="A14541">
        <v>3</v>
      </c>
      <c r="B14541" t="s">
        <v>595</v>
      </c>
      <c r="C14541">
        <v>32</v>
      </c>
      <c r="D14541" t="s">
        <v>266</v>
      </c>
      <c r="E14541" t="s">
        <v>1451</v>
      </c>
      <c r="F14541">
        <v>10879</v>
      </c>
      <c r="G14541" t="s">
        <v>268</v>
      </c>
      <c r="H14541">
        <v>585.52</v>
      </c>
      <c r="I14541">
        <v>44.79</v>
      </c>
      <c r="J14541" s="8">
        <v>41130</v>
      </c>
      <c r="K14541" t="s">
        <v>148</v>
      </c>
      <c r="L14541" t="s">
        <v>149</v>
      </c>
      <c r="O14541" s="100">
        <v>2012</v>
      </c>
    </row>
    <row r="14542" spans="1:15" x14ac:dyDescent="0.25">
      <c r="A14542">
        <v>3</v>
      </c>
      <c r="B14542" t="s">
        <v>595</v>
      </c>
      <c r="C14542">
        <v>32</v>
      </c>
      <c r="D14542" t="s">
        <v>266</v>
      </c>
      <c r="E14542" t="s">
        <v>641</v>
      </c>
      <c r="F14542">
        <v>10345</v>
      </c>
      <c r="G14542" t="s">
        <v>268</v>
      </c>
      <c r="H14542" s="101">
        <v>1731.38</v>
      </c>
      <c r="I14542">
        <v>126.63</v>
      </c>
      <c r="J14542" s="8">
        <v>41130</v>
      </c>
      <c r="K14542" t="s">
        <v>148</v>
      </c>
      <c r="L14542" t="s">
        <v>151</v>
      </c>
      <c r="O14542" s="100">
        <v>2012</v>
      </c>
    </row>
    <row r="14543" spans="1:15" x14ac:dyDescent="0.25">
      <c r="A14543">
        <v>3</v>
      </c>
      <c r="B14543" t="s">
        <v>595</v>
      </c>
      <c r="C14543">
        <v>32</v>
      </c>
      <c r="D14543" t="s">
        <v>266</v>
      </c>
      <c r="E14543" t="s">
        <v>644</v>
      </c>
      <c r="F14543">
        <v>12561</v>
      </c>
      <c r="G14543" t="s">
        <v>268</v>
      </c>
      <c r="H14543" s="101">
        <v>1731.55</v>
      </c>
      <c r="I14543">
        <v>132.47</v>
      </c>
      <c r="J14543" s="8">
        <v>41130</v>
      </c>
      <c r="K14543" t="s">
        <v>148</v>
      </c>
      <c r="L14543" t="s">
        <v>151</v>
      </c>
      <c r="O14543" s="100">
        <v>2012</v>
      </c>
    </row>
    <row r="14544" spans="1:15" x14ac:dyDescent="0.25">
      <c r="A14544">
        <v>3</v>
      </c>
      <c r="B14544" t="s">
        <v>595</v>
      </c>
      <c r="C14544">
        <v>32</v>
      </c>
      <c r="D14544" t="s">
        <v>266</v>
      </c>
      <c r="E14544" t="s">
        <v>642</v>
      </c>
      <c r="F14544">
        <v>13524</v>
      </c>
      <c r="G14544" t="s">
        <v>268</v>
      </c>
      <c r="H14544">
        <v>288</v>
      </c>
      <c r="I14544">
        <v>22.04</v>
      </c>
      <c r="J14544" s="8">
        <v>41130</v>
      </c>
      <c r="K14544" t="s">
        <v>526</v>
      </c>
      <c r="L14544" t="s">
        <v>149</v>
      </c>
      <c r="O14544" s="100">
        <v>2012</v>
      </c>
    </row>
    <row r="14545" spans="1:15" x14ac:dyDescent="0.25">
      <c r="A14545">
        <v>3</v>
      </c>
      <c r="B14545" t="s">
        <v>595</v>
      </c>
      <c r="C14545">
        <v>32</v>
      </c>
      <c r="D14545" t="s">
        <v>266</v>
      </c>
      <c r="E14545" t="s">
        <v>645</v>
      </c>
      <c r="F14545">
        <v>12434</v>
      </c>
      <c r="G14545" t="s">
        <v>646</v>
      </c>
      <c r="H14545" s="101">
        <v>1023.87</v>
      </c>
      <c r="I14545">
        <v>78.33</v>
      </c>
      <c r="J14545" s="8">
        <v>41130</v>
      </c>
      <c r="K14545" t="s">
        <v>148</v>
      </c>
      <c r="L14545" t="s">
        <v>149</v>
      </c>
      <c r="O14545" s="100">
        <v>2012</v>
      </c>
    </row>
    <row r="14546" spans="1:15" x14ac:dyDescent="0.25">
      <c r="A14546">
        <v>3</v>
      </c>
      <c r="B14546" t="s">
        <v>595</v>
      </c>
      <c r="C14546">
        <v>42</v>
      </c>
      <c r="D14546" t="s">
        <v>277</v>
      </c>
      <c r="E14546" t="s">
        <v>647</v>
      </c>
      <c r="F14546">
        <v>10731</v>
      </c>
      <c r="G14546" t="s">
        <v>279</v>
      </c>
      <c r="H14546" s="101">
        <v>1469.46</v>
      </c>
      <c r="I14546">
        <v>102.5</v>
      </c>
      <c r="J14546" s="8">
        <v>41130</v>
      </c>
      <c r="K14546" t="s">
        <v>148</v>
      </c>
      <c r="L14546" t="s">
        <v>151</v>
      </c>
      <c r="O14546" s="100">
        <v>2012</v>
      </c>
    </row>
    <row r="14547" spans="1:15" x14ac:dyDescent="0.25">
      <c r="A14547">
        <v>3</v>
      </c>
      <c r="B14547" t="s">
        <v>595</v>
      </c>
      <c r="C14547">
        <v>42</v>
      </c>
      <c r="D14547" t="s">
        <v>277</v>
      </c>
      <c r="E14547" t="s">
        <v>639</v>
      </c>
      <c r="F14547">
        <v>12335</v>
      </c>
      <c r="G14547" t="s">
        <v>279</v>
      </c>
      <c r="H14547" s="101">
        <v>1398.68</v>
      </c>
      <c r="I14547">
        <v>107</v>
      </c>
      <c r="J14547" s="8">
        <v>41130</v>
      </c>
      <c r="K14547" t="s">
        <v>148</v>
      </c>
      <c r="L14547" t="s">
        <v>151</v>
      </c>
      <c r="O14547" s="100">
        <v>2012</v>
      </c>
    </row>
    <row r="14548" spans="1:15" x14ac:dyDescent="0.25">
      <c r="A14548">
        <v>3</v>
      </c>
      <c r="B14548" t="s">
        <v>595</v>
      </c>
      <c r="C14548">
        <v>42</v>
      </c>
      <c r="D14548" t="s">
        <v>277</v>
      </c>
      <c r="E14548" t="s">
        <v>649</v>
      </c>
      <c r="F14548">
        <v>29</v>
      </c>
      <c r="G14548" t="s">
        <v>279</v>
      </c>
      <c r="H14548" s="101">
        <v>2032.5</v>
      </c>
      <c r="I14548">
        <v>147.52000000000001</v>
      </c>
      <c r="J14548" s="8">
        <v>41130</v>
      </c>
      <c r="K14548" t="s">
        <v>148</v>
      </c>
      <c r="L14548" t="s">
        <v>151</v>
      </c>
      <c r="O14548" s="100">
        <v>2012</v>
      </c>
    </row>
    <row r="14549" spans="1:15" x14ac:dyDescent="0.25">
      <c r="A14549">
        <v>3</v>
      </c>
      <c r="B14549" t="s">
        <v>595</v>
      </c>
      <c r="C14549">
        <v>46</v>
      </c>
      <c r="D14549" t="s">
        <v>281</v>
      </c>
      <c r="E14549" t="s">
        <v>1290</v>
      </c>
      <c r="F14549">
        <v>12304</v>
      </c>
      <c r="G14549" t="s">
        <v>283</v>
      </c>
      <c r="H14549">
        <v>538.69000000000005</v>
      </c>
      <c r="I14549">
        <v>41.21</v>
      </c>
      <c r="J14549" s="8">
        <v>41130</v>
      </c>
      <c r="K14549" t="s">
        <v>526</v>
      </c>
      <c r="L14549" t="s">
        <v>149</v>
      </c>
      <c r="O14549" s="100">
        <v>2012</v>
      </c>
    </row>
    <row r="14550" spans="1:15" x14ac:dyDescent="0.25">
      <c r="A14550">
        <v>3</v>
      </c>
      <c r="B14550" t="s">
        <v>595</v>
      </c>
      <c r="C14550">
        <v>46</v>
      </c>
      <c r="D14550" t="s">
        <v>281</v>
      </c>
      <c r="E14550" t="s">
        <v>1333</v>
      </c>
      <c r="F14550">
        <v>10149</v>
      </c>
      <c r="G14550" t="s">
        <v>283</v>
      </c>
      <c r="H14550">
        <v>576.6</v>
      </c>
      <c r="I14550">
        <v>44.11</v>
      </c>
      <c r="J14550" s="8">
        <v>41130</v>
      </c>
      <c r="K14550" t="s">
        <v>148</v>
      </c>
      <c r="L14550" t="s">
        <v>149</v>
      </c>
      <c r="O14550" s="100">
        <v>2012</v>
      </c>
    </row>
    <row r="14551" spans="1:15" x14ac:dyDescent="0.25">
      <c r="A14551">
        <v>3</v>
      </c>
      <c r="B14551" t="s">
        <v>595</v>
      </c>
      <c r="C14551">
        <v>46</v>
      </c>
      <c r="D14551" t="s">
        <v>281</v>
      </c>
      <c r="E14551" t="s">
        <v>1477</v>
      </c>
      <c r="F14551">
        <v>13670</v>
      </c>
      <c r="G14551" t="s">
        <v>283</v>
      </c>
      <c r="H14551">
        <v>378</v>
      </c>
      <c r="I14551">
        <v>54.63</v>
      </c>
      <c r="J14551" s="8">
        <v>41130</v>
      </c>
      <c r="K14551" t="s">
        <v>148</v>
      </c>
      <c r="L14551" t="s">
        <v>149</v>
      </c>
      <c r="O14551" s="100">
        <v>2012</v>
      </c>
    </row>
    <row r="14552" spans="1:15" x14ac:dyDescent="0.25">
      <c r="A14552">
        <v>3</v>
      </c>
      <c r="B14552" t="s">
        <v>595</v>
      </c>
      <c r="C14552">
        <v>46</v>
      </c>
      <c r="D14552" t="s">
        <v>281</v>
      </c>
      <c r="E14552" t="s">
        <v>652</v>
      </c>
      <c r="F14552">
        <v>11790</v>
      </c>
      <c r="G14552" t="s">
        <v>283</v>
      </c>
      <c r="H14552" s="101">
        <v>1070.67</v>
      </c>
      <c r="I14552">
        <v>81.900000000000006</v>
      </c>
      <c r="J14552" s="8">
        <v>41130</v>
      </c>
      <c r="K14552" t="s">
        <v>148</v>
      </c>
      <c r="L14552" t="s">
        <v>149</v>
      </c>
      <c r="O14552" s="100">
        <v>2012</v>
      </c>
    </row>
    <row r="14553" spans="1:15" x14ac:dyDescent="0.25">
      <c r="A14553">
        <v>3</v>
      </c>
      <c r="B14553" t="s">
        <v>595</v>
      </c>
      <c r="C14553">
        <v>46</v>
      </c>
      <c r="D14553" t="s">
        <v>281</v>
      </c>
      <c r="E14553" t="s">
        <v>653</v>
      </c>
      <c r="F14553">
        <v>10869</v>
      </c>
      <c r="G14553" t="s">
        <v>283</v>
      </c>
      <c r="H14553" s="101">
        <v>1214.47</v>
      </c>
      <c r="I14553">
        <v>92.91</v>
      </c>
      <c r="J14553" s="8">
        <v>41130</v>
      </c>
      <c r="K14553" t="s">
        <v>148</v>
      </c>
      <c r="L14553" t="s">
        <v>149</v>
      </c>
      <c r="O14553" s="100">
        <v>2012</v>
      </c>
    </row>
    <row r="14554" spans="1:15" x14ac:dyDescent="0.25">
      <c r="A14554">
        <v>3</v>
      </c>
      <c r="B14554" t="s">
        <v>595</v>
      </c>
      <c r="C14554">
        <v>46</v>
      </c>
      <c r="D14554" t="s">
        <v>281</v>
      </c>
      <c r="E14554" t="s">
        <v>654</v>
      </c>
      <c r="F14554">
        <v>10996</v>
      </c>
      <c r="G14554" t="s">
        <v>283</v>
      </c>
      <c r="H14554">
        <v>120</v>
      </c>
      <c r="I14554">
        <v>17.34</v>
      </c>
      <c r="J14554" s="8">
        <v>41130</v>
      </c>
      <c r="K14554" t="s">
        <v>148</v>
      </c>
      <c r="L14554" t="s">
        <v>149</v>
      </c>
      <c r="O14554" s="100">
        <v>2012</v>
      </c>
    </row>
    <row r="14555" spans="1:15" x14ac:dyDescent="0.25">
      <c r="A14555">
        <v>3</v>
      </c>
      <c r="B14555" t="s">
        <v>595</v>
      </c>
      <c r="C14555">
        <v>62</v>
      </c>
      <c r="D14555" t="s">
        <v>296</v>
      </c>
      <c r="E14555" t="s">
        <v>656</v>
      </c>
      <c r="F14555">
        <v>13037</v>
      </c>
      <c r="G14555" t="s">
        <v>298</v>
      </c>
      <c r="H14555" s="101">
        <v>1390.5</v>
      </c>
      <c r="I14555">
        <v>83</v>
      </c>
      <c r="J14555" s="8">
        <v>41130</v>
      </c>
      <c r="K14555" t="s">
        <v>148</v>
      </c>
      <c r="L14555" t="s">
        <v>151</v>
      </c>
      <c r="O14555" s="100">
        <v>2012</v>
      </c>
    </row>
    <row r="14556" spans="1:15" x14ac:dyDescent="0.25">
      <c r="A14556">
        <v>3</v>
      </c>
      <c r="B14556" t="s">
        <v>595</v>
      </c>
      <c r="C14556">
        <v>62</v>
      </c>
      <c r="D14556" t="s">
        <v>296</v>
      </c>
      <c r="E14556" t="s">
        <v>657</v>
      </c>
      <c r="F14556">
        <v>12689</v>
      </c>
      <c r="G14556" t="s">
        <v>298</v>
      </c>
      <c r="H14556">
        <v>534.19000000000005</v>
      </c>
      <c r="I14556">
        <v>40.869999999999997</v>
      </c>
      <c r="J14556" s="8">
        <v>41130</v>
      </c>
      <c r="K14556" t="s">
        <v>526</v>
      </c>
      <c r="L14556" t="s">
        <v>149</v>
      </c>
      <c r="O14556" s="100">
        <v>2012</v>
      </c>
    </row>
    <row r="14557" spans="1:15" x14ac:dyDescent="0.25">
      <c r="A14557">
        <v>3</v>
      </c>
      <c r="B14557" t="s">
        <v>595</v>
      </c>
      <c r="C14557">
        <v>62</v>
      </c>
      <c r="D14557" t="s">
        <v>296</v>
      </c>
      <c r="E14557" t="s">
        <v>660</v>
      </c>
      <c r="F14557">
        <v>11797</v>
      </c>
      <c r="G14557" t="s">
        <v>298</v>
      </c>
      <c r="H14557" s="101">
        <v>1649.35</v>
      </c>
      <c r="I14557">
        <v>120.09</v>
      </c>
      <c r="J14557" s="8">
        <v>41130</v>
      </c>
      <c r="K14557" t="s">
        <v>148</v>
      </c>
      <c r="L14557" t="s">
        <v>151</v>
      </c>
      <c r="O14557" s="100">
        <v>2012</v>
      </c>
    </row>
    <row r="14558" spans="1:15" x14ac:dyDescent="0.25">
      <c r="A14558">
        <v>3</v>
      </c>
      <c r="B14558" t="s">
        <v>595</v>
      </c>
      <c r="C14558">
        <v>67</v>
      </c>
      <c r="D14558" t="s">
        <v>301</v>
      </c>
      <c r="E14558" t="s">
        <v>663</v>
      </c>
      <c r="F14558">
        <v>12408</v>
      </c>
      <c r="G14558" t="s">
        <v>300</v>
      </c>
      <c r="H14558" s="101">
        <v>1747.2</v>
      </c>
      <c r="I14558">
        <v>133.66</v>
      </c>
      <c r="J14558" s="8">
        <v>41130</v>
      </c>
      <c r="K14558" t="s">
        <v>148</v>
      </c>
      <c r="L14558" t="s">
        <v>151</v>
      </c>
      <c r="O14558" s="100">
        <v>2012</v>
      </c>
    </row>
    <row r="14559" spans="1:15" x14ac:dyDescent="0.25">
      <c r="A14559">
        <v>3</v>
      </c>
      <c r="B14559" t="s">
        <v>595</v>
      </c>
      <c r="C14559">
        <v>67</v>
      </c>
      <c r="D14559" t="s">
        <v>301</v>
      </c>
      <c r="E14559" t="s">
        <v>664</v>
      </c>
      <c r="F14559">
        <v>12765</v>
      </c>
      <c r="G14559" t="s">
        <v>300</v>
      </c>
      <c r="H14559">
        <v>615.91999999999996</v>
      </c>
      <c r="I14559">
        <v>47.12</v>
      </c>
      <c r="J14559" s="8">
        <v>41130</v>
      </c>
      <c r="K14559" t="s">
        <v>148</v>
      </c>
      <c r="L14559" t="s">
        <v>149</v>
      </c>
      <c r="O14559" s="100">
        <v>2012</v>
      </c>
    </row>
    <row r="14560" spans="1:15" x14ac:dyDescent="0.25">
      <c r="A14560">
        <v>3</v>
      </c>
      <c r="B14560" t="s">
        <v>595</v>
      </c>
      <c r="C14560">
        <v>72</v>
      </c>
      <c r="D14560" t="s">
        <v>305</v>
      </c>
      <c r="E14560" t="s">
        <v>665</v>
      </c>
      <c r="F14560">
        <v>12564</v>
      </c>
      <c r="G14560" t="s">
        <v>307</v>
      </c>
      <c r="H14560">
        <v>349.58</v>
      </c>
      <c r="I14560">
        <v>26.74</v>
      </c>
      <c r="J14560" s="8">
        <v>41130</v>
      </c>
      <c r="K14560" t="s">
        <v>391</v>
      </c>
      <c r="L14560" t="s">
        <v>149</v>
      </c>
      <c r="O14560" s="100">
        <v>2012</v>
      </c>
    </row>
    <row r="14561" spans="1:15" x14ac:dyDescent="0.25">
      <c r="A14561">
        <v>3</v>
      </c>
      <c r="B14561" t="s">
        <v>595</v>
      </c>
      <c r="C14561">
        <v>72</v>
      </c>
      <c r="D14561" t="s">
        <v>305</v>
      </c>
      <c r="E14561" t="s">
        <v>666</v>
      </c>
      <c r="F14561">
        <v>12482</v>
      </c>
      <c r="G14561" t="s">
        <v>307</v>
      </c>
      <c r="H14561" s="101">
        <v>1090.32</v>
      </c>
      <c r="I14561">
        <v>83.41</v>
      </c>
      <c r="J14561" s="8">
        <v>41130</v>
      </c>
      <c r="K14561" t="s">
        <v>148</v>
      </c>
      <c r="L14561" t="s">
        <v>149</v>
      </c>
      <c r="O14561" s="100">
        <v>2012</v>
      </c>
    </row>
    <row r="14562" spans="1:15" x14ac:dyDescent="0.25">
      <c r="A14562">
        <v>3</v>
      </c>
      <c r="B14562" t="s">
        <v>595</v>
      </c>
      <c r="C14562">
        <v>72</v>
      </c>
      <c r="D14562" t="s">
        <v>305</v>
      </c>
      <c r="E14562" t="s">
        <v>667</v>
      </c>
      <c r="F14562">
        <v>12822</v>
      </c>
      <c r="G14562" t="s">
        <v>307</v>
      </c>
      <c r="H14562" s="101">
        <v>1360</v>
      </c>
      <c r="I14562">
        <v>97.45</v>
      </c>
      <c r="J14562" s="8">
        <v>41130</v>
      </c>
      <c r="K14562" t="s">
        <v>148</v>
      </c>
      <c r="L14562" t="s">
        <v>151</v>
      </c>
      <c r="O14562" s="100">
        <v>2012</v>
      </c>
    </row>
    <row r="14563" spans="1:15" x14ac:dyDescent="0.25">
      <c r="A14563">
        <v>3</v>
      </c>
      <c r="B14563" t="s">
        <v>595</v>
      </c>
      <c r="C14563">
        <v>72</v>
      </c>
      <c r="D14563" t="s">
        <v>305</v>
      </c>
      <c r="E14563" t="s">
        <v>668</v>
      </c>
      <c r="F14563">
        <v>13401</v>
      </c>
      <c r="G14563" t="s">
        <v>307</v>
      </c>
      <c r="H14563">
        <v>538.55999999999995</v>
      </c>
      <c r="I14563">
        <v>77.819999999999993</v>
      </c>
      <c r="J14563" s="8">
        <v>41130</v>
      </c>
      <c r="K14563" t="s">
        <v>148</v>
      </c>
      <c r="L14563" t="s">
        <v>149</v>
      </c>
      <c r="O14563" s="100">
        <v>2012</v>
      </c>
    </row>
    <row r="14564" spans="1:15" x14ac:dyDescent="0.25">
      <c r="A14564">
        <v>3</v>
      </c>
      <c r="B14564" t="s">
        <v>595</v>
      </c>
      <c r="C14564">
        <v>72</v>
      </c>
      <c r="D14564" t="s">
        <v>305</v>
      </c>
      <c r="E14564" t="s">
        <v>1384</v>
      </c>
      <c r="F14564">
        <v>13599</v>
      </c>
      <c r="G14564" t="s">
        <v>307</v>
      </c>
      <c r="H14564">
        <v>760</v>
      </c>
      <c r="I14564">
        <v>58.14</v>
      </c>
      <c r="J14564" s="8">
        <v>41130</v>
      </c>
      <c r="K14564" t="s">
        <v>148</v>
      </c>
      <c r="L14564" t="s">
        <v>149</v>
      </c>
      <c r="O14564" s="100">
        <v>2012</v>
      </c>
    </row>
    <row r="14565" spans="1:15" x14ac:dyDescent="0.25">
      <c r="A14565">
        <v>3</v>
      </c>
      <c r="B14565" t="s">
        <v>595</v>
      </c>
      <c r="C14565">
        <v>72</v>
      </c>
      <c r="D14565" t="s">
        <v>305</v>
      </c>
      <c r="E14565" t="s">
        <v>671</v>
      </c>
      <c r="F14565">
        <v>13399</v>
      </c>
      <c r="G14565" t="s">
        <v>307</v>
      </c>
      <c r="H14565" s="101">
        <v>1280.5999999999999</v>
      </c>
      <c r="I14565">
        <v>97.97</v>
      </c>
      <c r="J14565" s="8">
        <v>41130</v>
      </c>
      <c r="K14565" t="s">
        <v>148</v>
      </c>
      <c r="L14565" t="s">
        <v>149</v>
      </c>
      <c r="O14565" s="100">
        <v>2012</v>
      </c>
    </row>
    <row r="14566" spans="1:15" x14ac:dyDescent="0.25">
      <c r="A14566">
        <v>3</v>
      </c>
      <c r="B14566" t="s">
        <v>595</v>
      </c>
      <c r="C14566">
        <v>72</v>
      </c>
      <c r="D14566" t="s">
        <v>305</v>
      </c>
      <c r="E14566" t="s">
        <v>672</v>
      </c>
      <c r="F14566">
        <v>12563</v>
      </c>
      <c r="G14566" t="s">
        <v>307</v>
      </c>
      <c r="H14566">
        <v>998.4</v>
      </c>
      <c r="I14566">
        <v>76.38</v>
      </c>
      <c r="J14566" s="8">
        <v>41130</v>
      </c>
      <c r="K14566" t="s">
        <v>148</v>
      </c>
      <c r="L14566" t="s">
        <v>149</v>
      </c>
      <c r="O14566" s="100">
        <v>2012</v>
      </c>
    </row>
    <row r="14567" spans="1:15" x14ac:dyDescent="0.25">
      <c r="A14567">
        <v>3</v>
      </c>
      <c r="B14567" t="s">
        <v>595</v>
      </c>
      <c r="C14567">
        <v>72</v>
      </c>
      <c r="D14567" t="s">
        <v>305</v>
      </c>
      <c r="E14567" t="s">
        <v>673</v>
      </c>
      <c r="F14567">
        <v>12897</v>
      </c>
      <c r="G14567" t="s">
        <v>307</v>
      </c>
      <c r="H14567" s="101">
        <v>1411.01</v>
      </c>
      <c r="I14567">
        <v>107.94</v>
      </c>
      <c r="J14567" s="8">
        <v>41130</v>
      </c>
      <c r="K14567" t="s">
        <v>148</v>
      </c>
      <c r="L14567" t="s">
        <v>443</v>
      </c>
      <c r="O14567" s="100">
        <v>2012</v>
      </c>
    </row>
    <row r="14568" spans="1:15" x14ac:dyDescent="0.25">
      <c r="A14568">
        <v>3</v>
      </c>
      <c r="B14568" t="s">
        <v>595</v>
      </c>
      <c r="C14568">
        <v>72</v>
      </c>
      <c r="D14568" t="s">
        <v>305</v>
      </c>
      <c r="E14568" t="s">
        <v>674</v>
      </c>
      <c r="F14568">
        <v>13525</v>
      </c>
      <c r="G14568" t="s">
        <v>307</v>
      </c>
      <c r="H14568" s="101">
        <v>1493.16</v>
      </c>
      <c r="I14568">
        <v>114.23</v>
      </c>
      <c r="J14568" s="8">
        <v>41130</v>
      </c>
      <c r="K14568" t="s">
        <v>148</v>
      </c>
      <c r="L14568" t="s">
        <v>443</v>
      </c>
      <c r="O14568" s="100">
        <v>2012</v>
      </c>
    </row>
    <row r="14569" spans="1:15" x14ac:dyDescent="0.25">
      <c r="A14569">
        <v>3</v>
      </c>
      <c r="B14569" t="s">
        <v>595</v>
      </c>
      <c r="C14569">
        <v>72</v>
      </c>
      <c r="D14569" t="s">
        <v>305</v>
      </c>
      <c r="E14569" t="s">
        <v>1400</v>
      </c>
      <c r="F14569">
        <v>12767</v>
      </c>
      <c r="G14569" t="s">
        <v>307</v>
      </c>
      <c r="H14569">
        <v>281.52</v>
      </c>
      <c r="I14569">
        <v>21.53</v>
      </c>
      <c r="J14569" s="8">
        <v>41130</v>
      </c>
      <c r="K14569" t="s">
        <v>526</v>
      </c>
      <c r="L14569" t="s">
        <v>149</v>
      </c>
      <c r="O14569" s="100">
        <v>2012</v>
      </c>
    </row>
    <row r="14570" spans="1:15" x14ac:dyDescent="0.25">
      <c r="A14570">
        <v>3</v>
      </c>
      <c r="B14570" t="s">
        <v>595</v>
      </c>
      <c r="C14570">
        <v>72</v>
      </c>
      <c r="D14570" t="s">
        <v>305</v>
      </c>
      <c r="E14570" t="s">
        <v>676</v>
      </c>
      <c r="F14570">
        <v>11715</v>
      </c>
      <c r="G14570" t="s">
        <v>307</v>
      </c>
      <c r="H14570" s="101">
        <v>1190.8599999999999</v>
      </c>
      <c r="I14570">
        <v>91.1</v>
      </c>
      <c r="J14570" s="8">
        <v>41130</v>
      </c>
      <c r="K14570" t="s">
        <v>148</v>
      </c>
      <c r="L14570" t="s">
        <v>149</v>
      </c>
      <c r="O14570" s="100">
        <v>2012</v>
      </c>
    </row>
    <row r="14571" spans="1:15" x14ac:dyDescent="0.25">
      <c r="A14571">
        <v>3</v>
      </c>
      <c r="B14571" t="s">
        <v>595</v>
      </c>
      <c r="C14571">
        <v>72</v>
      </c>
      <c r="D14571" t="s">
        <v>305</v>
      </c>
      <c r="E14571" t="s">
        <v>643</v>
      </c>
      <c r="F14571">
        <v>12244</v>
      </c>
      <c r="G14571" t="s">
        <v>307</v>
      </c>
      <c r="H14571">
        <v>52.02</v>
      </c>
      <c r="I14571">
        <v>3.98</v>
      </c>
      <c r="J14571" s="8">
        <v>41130</v>
      </c>
      <c r="K14571" t="s">
        <v>526</v>
      </c>
      <c r="L14571" t="s">
        <v>149</v>
      </c>
      <c r="O14571" s="100">
        <v>2012</v>
      </c>
    </row>
    <row r="14572" spans="1:15" x14ac:dyDescent="0.25">
      <c r="A14572">
        <v>3</v>
      </c>
      <c r="B14572" t="s">
        <v>595</v>
      </c>
      <c r="C14572">
        <v>72</v>
      </c>
      <c r="D14572" t="s">
        <v>305</v>
      </c>
      <c r="E14572" t="s">
        <v>743</v>
      </c>
      <c r="F14572">
        <v>12647</v>
      </c>
      <c r="G14572" t="s">
        <v>307</v>
      </c>
      <c r="H14572" s="101">
        <v>1408</v>
      </c>
      <c r="I14572">
        <v>107.72</v>
      </c>
      <c r="J14572" s="8">
        <v>41130</v>
      </c>
      <c r="K14572" t="s">
        <v>148</v>
      </c>
      <c r="L14572" t="s">
        <v>151</v>
      </c>
      <c r="O14572" s="100">
        <v>2012</v>
      </c>
    </row>
    <row r="14573" spans="1:15" x14ac:dyDescent="0.25">
      <c r="A14573">
        <v>3</v>
      </c>
      <c r="B14573" t="s">
        <v>595</v>
      </c>
      <c r="C14573">
        <v>72</v>
      </c>
      <c r="D14573" t="s">
        <v>305</v>
      </c>
      <c r="E14573" t="s">
        <v>1332</v>
      </c>
      <c r="F14573">
        <v>12823</v>
      </c>
      <c r="G14573" t="s">
        <v>164</v>
      </c>
      <c r="H14573" s="101">
        <v>1907.17</v>
      </c>
      <c r="I14573">
        <v>145.88999999999999</v>
      </c>
      <c r="J14573" s="8">
        <v>41130</v>
      </c>
      <c r="K14573" t="s">
        <v>148</v>
      </c>
      <c r="L14573" t="s">
        <v>149</v>
      </c>
      <c r="O14573" s="100">
        <v>2012</v>
      </c>
    </row>
    <row r="14574" spans="1:15" x14ac:dyDescent="0.25">
      <c r="A14574">
        <v>3</v>
      </c>
      <c r="B14574" t="s">
        <v>595</v>
      </c>
      <c r="C14574">
        <v>74</v>
      </c>
      <c r="D14574" t="s">
        <v>328</v>
      </c>
      <c r="E14574" t="s">
        <v>678</v>
      </c>
      <c r="F14574">
        <v>13454</v>
      </c>
      <c r="G14574" t="s">
        <v>333</v>
      </c>
      <c r="H14574" s="101">
        <v>1360</v>
      </c>
      <c r="I14574">
        <v>98.22</v>
      </c>
      <c r="J14574" s="8">
        <v>41130</v>
      </c>
      <c r="K14574" t="s">
        <v>148</v>
      </c>
      <c r="L14574" t="s">
        <v>151</v>
      </c>
      <c r="O14574" s="100">
        <v>2012</v>
      </c>
    </row>
    <row r="14575" spans="1:15" x14ac:dyDescent="0.25">
      <c r="A14575">
        <v>3</v>
      </c>
      <c r="B14575" t="s">
        <v>595</v>
      </c>
      <c r="C14575">
        <v>75</v>
      </c>
      <c r="D14575" t="s">
        <v>334</v>
      </c>
      <c r="E14575" t="s">
        <v>1516</v>
      </c>
      <c r="F14575">
        <v>13701</v>
      </c>
      <c r="G14575" t="s">
        <v>336</v>
      </c>
      <c r="H14575">
        <v>190</v>
      </c>
      <c r="I14575">
        <v>27.46</v>
      </c>
      <c r="J14575" s="8">
        <v>41130</v>
      </c>
      <c r="K14575" t="s">
        <v>148</v>
      </c>
      <c r="L14575" t="s">
        <v>190</v>
      </c>
      <c r="O14575" s="100">
        <v>2012</v>
      </c>
    </row>
    <row r="14576" spans="1:15" x14ac:dyDescent="0.25">
      <c r="A14576">
        <v>3</v>
      </c>
      <c r="B14576" t="s">
        <v>595</v>
      </c>
      <c r="C14576">
        <v>75</v>
      </c>
      <c r="D14576" t="s">
        <v>334</v>
      </c>
      <c r="E14576" t="s">
        <v>1517</v>
      </c>
      <c r="F14576">
        <v>13700</v>
      </c>
      <c r="G14576" t="s">
        <v>336</v>
      </c>
      <c r="H14576">
        <v>190</v>
      </c>
      <c r="I14576">
        <v>27.46</v>
      </c>
      <c r="J14576" s="8">
        <v>41130</v>
      </c>
      <c r="K14576" t="s">
        <v>148</v>
      </c>
      <c r="L14576" t="s">
        <v>190</v>
      </c>
      <c r="O14576" s="100">
        <v>2012</v>
      </c>
    </row>
    <row r="14577" spans="1:15" x14ac:dyDescent="0.25">
      <c r="A14577">
        <v>3</v>
      </c>
      <c r="B14577" t="s">
        <v>595</v>
      </c>
      <c r="C14577">
        <v>75</v>
      </c>
      <c r="D14577" t="s">
        <v>334</v>
      </c>
      <c r="E14577" t="s">
        <v>1518</v>
      </c>
      <c r="F14577">
        <v>13699</v>
      </c>
      <c r="G14577" t="s">
        <v>336</v>
      </c>
      <c r="H14577">
        <v>190</v>
      </c>
      <c r="I14577">
        <v>27.46</v>
      </c>
      <c r="J14577" s="8">
        <v>41130</v>
      </c>
      <c r="K14577" t="s">
        <v>148</v>
      </c>
      <c r="L14577" t="s">
        <v>190</v>
      </c>
      <c r="O14577" s="100">
        <v>2012</v>
      </c>
    </row>
    <row r="14578" spans="1:15" x14ac:dyDescent="0.25">
      <c r="A14578">
        <v>3</v>
      </c>
      <c r="B14578" t="s">
        <v>595</v>
      </c>
      <c r="C14578">
        <v>79</v>
      </c>
      <c r="D14578" t="s">
        <v>340</v>
      </c>
      <c r="E14578" t="s">
        <v>684</v>
      </c>
      <c r="F14578">
        <v>10666</v>
      </c>
      <c r="G14578" t="s">
        <v>342</v>
      </c>
      <c r="H14578" s="101">
        <v>2036.81</v>
      </c>
      <c r="I14578">
        <v>148.26</v>
      </c>
      <c r="J14578" s="8">
        <v>41130</v>
      </c>
      <c r="K14578" t="s">
        <v>148</v>
      </c>
      <c r="L14578" t="s">
        <v>151</v>
      </c>
      <c r="O14578" s="100">
        <v>2012</v>
      </c>
    </row>
    <row r="14579" spans="1:15" x14ac:dyDescent="0.25">
      <c r="A14579">
        <v>3</v>
      </c>
      <c r="B14579" t="s">
        <v>595</v>
      </c>
      <c r="C14579">
        <v>79</v>
      </c>
      <c r="D14579" t="s">
        <v>340</v>
      </c>
      <c r="E14579" t="s">
        <v>685</v>
      </c>
      <c r="F14579">
        <v>32</v>
      </c>
      <c r="G14579" t="s">
        <v>347</v>
      </c>
      <c r="H14579" s="101">
        <v>2528</v>
      </c>
      <c r="I14579">
        <v>149.41</v>
      </c>
      <c r="J14579" s="8">
        <v>41130</v>
      </c>
      <c r="K14579" t="s">
        <v>148</v>
      </c>
      <c r="L14579" t="s">
        <v>151</v>
      </c>
      <c r="O14579" s="100">
        <v>2012</v>
      </c>
    </row>
    <row r="14580" spans="1:15" x14ac:dyDescent="0.25">
      <c r="A14580">
        <v>3</v>
      </c>
      <c r="B14580" t="s">
        <v>595</v>
      </c>
      <c r="C14580">
        <v>80</v>
      </c>
      <c r="D14580" t="s">
        <v>348</v>
      </c>
      <c r="E14580" t="s">
        <v>686</v>
      </c>
      <c r="F14580">
        <v>12593</v>
      </c>
      <c r="G14580" t="s">
        <v>174</v>
      </c>
      <c r="H14580" s="101">
        <v>1863</v>
      </c>
      <c r="I14580">
        <v>142.52000000000001</v>
      </c>
      <c r="J14580" s="8">
        <v>41130</v>
      </c>
      <c r="K14580" t="s">
        <v>148</v>
      </c>
      <c r="L14580" t="s">
        <v>151</v>
      </c>
      <c r="O14580" s="100">
        <v>2012</v>
      </c>
    </row>
    <row r="14581" spans="1:15" x14ac:dyDescent="0.25">
      <c r="A14581">
        <v>3</v>
      </c>
      <c r="B14581" t="s">
        <v>595</v>
      </c>
      <c r="C14581">
        <v>80</v>
      </c>
      <c r="D14581" t="s">
        <v>348</v>
      </c>
      <c r="E14581" t="s">
        <v>687</v>
      </c>
      <c r="F14581">
        <v>9471</v>
      </c>
      <c r="G14581" t="s">
        <v>352</v>
      </c>
      <c r="H14581" s="101">
        <v>4901</v>
      </c>
      <c r="I14581">
        <v>369.72</v>
      </c>
      <c r="J14581" s="8">
        <v>41130</v>
      </c>
      <c r="K14581" t="s">
        <v>148</v>
      </c>
      <c r="L14581" t="s">
        <v>151</v>
      </c>
      <c r="O14581" s="100">
        <v>2012</v>
      </c>
    </row>
    <row r="14582" spans="1:15" x14ac:dyDescent="0.25">
      <c r="A14582">
        <v>3</v>
      </c>
      <c r="B14582" t="s">
        <v>595</v>
      </c>
      <c r="C14582">
        <v>80</v>
      </c>
      <c r="D14582" t="s">
        <v>348</v>
      </c>
      <c r="E14582" t="s">
        <v>723</v>
      </c>
      <c r="F14582">
        <v>12315</v>
      </c>
      <c r="G14582" t="s">
        <v>354</v>
      </c>
      <c r="H14582" s="101">
        <v>1384.8</v>
      </c>
      <c r="I14582">
        <v>100.97</v>
      </c>
      <c r="J14582" s="8">
        <v>41130</v>
      </c>
      <c r="K14582" t="s">
        <v>148</v>
      </c>
      <c r="L14582" t="s">
        <v>151</v>
      </c>
      <c r="O14582" s="100">
        <v>2012</v>
      </c>
    </row>
    <row r="14583" spans="1:15" x14ac:dyDescent="0.25">
      <c r="A14583">
        <v>3</v>
      </c>
      <c r="B14583" t="s">
        <v>595</v>
      </c>
      <c r="C14583">
        <v>80</v>
      </c>
      <c r="D14583" t="s">
        <v>348</v>
      </c>
      <c r="E14583" t="s">
        <v>689</v>
      </c>
      <c r="F14583">
        <v>9697</v>
      </c>
      <c r="G14583" t="s">
        <v>354</v>
      </c>
      <c r="H14583">
        <v>633.78</v>
      </c>
      <c r="I14583">
        <v>48.48</v>
      </c>
      <c r="J14583" s="8">
        <v>41130</v>
      </c>
      <c r="K14583" t="s">
        <v>148</v>
      </c>
      <c r="L14583" t="s">
        <v>149</v>
      </c>
      <c r="O14583" s="100">
        <v>2012</v>
      </c>
    </row>
    <row r="14584" spans="1:15" x14ac:dyDescent="0.25">
      <c r="A14584">
        <v>3</v>
      </c>
      <c r="B14584" t="s">
        <v>595</v>
      </c>
      <c r="C14584">
        <v>80</v>
      </c>
      <c r="D14584" t="s">
        <v>348</v>
      </c>
      <c r="E14584" t="s">
        <v>690</v>
      </c>
      <c r="F14584">
        <v>13262</v>
      </c>
      <c r="G14584" t="s">
        <v>354</v>
      </c>
      <c r="H14584">
        <v>923.4</v>
      </c>
      <c r="I14584">
        <v>64.56</v>
      </c>
      <c r="J14584" s="8">
        <v>41130</v>
      </c>
      <c r="K14584" t="s">
        <v>148</v>
      </c>
      <c r="L14584" t="s">
        <v>151</v>
      </c>
      <c r="O14584" s="100">
        <v>2012</v>
      </c>
    </row>
    <row r="14585" spans="1:15" x14ac:dyDescent="0.25">
      <c r="A14585">
        <v>3</v>
      </c>
      <c r="B14585" t="s">
        <v>595</v>
      </c>
      <c r="C14585">
        <v>80</v>
      </c>
      <c r="D14585" t="s">
        <v>348</v>
      </c>
      <c r="E14585" t="s">
        <v>691</v>
      </c>
      <c r="F14585">
        <v>10493</v>
      </c>
      <c r="G14585" t="s">
        <v>357</v>
      </c>
      <c r="H14585" s="101">
        <v>2166.9899999999998</v>
      </c>
      <c r="I14585">
        <v>155.88999999999999</v>
      </c>
      <c r="J14585" s="8">
        <v>41130</v>
      </c>
      <c r="K14585" t="s">
        <v>148</v>
      </c>
      <c r="L14585" t="s">
        <v>151</v>
      </c>
      <c r="O14585" s="100">
        <v>2012</v>
      </c>
    </row>
    <row r="14586" spans="1:15" x14ac:dyDescent="0.25">
      <c r="A14586">
        <v>3</v>
      </c>
      <c r="B14586" t="s">
        <v>595</v>
      </c>
      <c r="C14586">
        <v>82</v>
      </c>
      <c r="D14586" t="s">
        <v>364</v>
      </c>
      <c r="E14586" t="s">
        <v>1432</v>
      </c>
      <c r="F14586">
        <v>13636</v>
      </c>
      <c r="G14586" t="s">
        <v>366</v>
      </c>
      <c r="H14586" s="101">
        <v>1640.11</v>
      </c>
      <c r="I14586">
        <v>120.5</v>
      </c>
      <c r="J14586" s="8">
        <v>41130</v>
      </c>
      <c r="K14586" t="s">
        <v>148</v>
      </c>
      <c r="L14586" t="s">
        <v>151</v>
      </c>
      <c r="O14586" s="100">
        <v>2012</v>
      </c>
    </row>
    <row r="14587" spans="1:15" x14ac:dyDescent="0.25">
      <c r="A14587">
        <v>3</v>
      </c>
      <c r="B14587" t="s">
        <v>595</v>
      </c>
      <c r="C14587">
        <v>82</v>
      </c>
      <c r="D14587" t="s">
        <v>364</v>
      </c>
      <c r="E14587" t="s">
        <v>1293</v>
      </c>
      <c r="F14587">
        <v>13573</v>
      </c>
      <c r="G14587" t="s">
        <v>366</v>
      </c>
      <c r="H14587" s="101">
        <v>1945.13</v>
      </c>
      <c r="I14587">
        <v>142.97999999999999</v>
      </c>
      <c r="J14587" s="8">
        <v>41130</v>
      </c>
      <c r="K14587" t="s">
        <v>148</v>
      </c>
      <c r="L14587" t="s">
        <v>151</v>
      </c>
      <c r="O14587" s="100">
        <v>2012</v>
      </c>
    </row>
    <row r="14588" spans="1:15" x14ac:dyDescent="0.25">
      <c r="A14588">
        <v>3</v>
      </c>
      <c r="B14588" t="s">
        <v>595</v>
      </c>
      <c r="C14588">
        <v>82</v>
      </c>
      <c r="D14588" t="s">
        <v>364</v>
      </c>
      <c r="E14588" t="s">
        <v>696</v>
      </c>
      <c r="F14588">
        <v>1058</v>
      </c>
      <c r="G14588" t="s">
        <v>366</v>
      </c>
      <c r="H14588" s="101">
        <v>3218.45</v>
      </c>
      <c r="I14588">
        <v>238.1</v>
      </c>
      <c r="J14588" s="8">
        <v>41130</v>
      </c>
      <c r="K14588" t="s">
        <v>148</v>
      </c>
      <c r="L14588" t="s">
        <v>151</v>
      </c>
      <c r="O14588" s="100">
        <v>2012</v>
      </c>
    </row>
    <row r="14589" spans="1:15" x14ac:dyDescent="0.25">
      <c r="A14589">
        <v>3</v>
      </c>
      <c r="B14589" t="s">
        <v>595</v>
      </c>
      <c r="C14589">
        <v>82</v>
      </c>
      <c r="D14589" t="s">
        <v>364</v>
      </c>
      <c r="E14589" t="s">
        <v>1453</v>
      </c>
      <c r="F14589">
        <v>13656</v>
      </c>
      <c r="G14589" t="s">
        <v>1280</v>
      </c>
      <c r="H14589" s="101">
        <v>2692.3</v>
      </c>
      <c r="I14589">
        <v>205.96</v>
      </c>
      <c r="J14589" s="8">
        <v>41130</v>
      </c>
      <c r="K14589" t="s">
        <v>148</v>
      </c>
      <c r="L14589" t="s">
        <v>151</v>
      </c>
      <c r="O14589" s="100">
        <v>2012</v>
      </c>
    </row>
    <row r="14590" spans="1:15" x14ac:dyDescent="0.25">
      <c r="A14590">
        <v>3</v>
      </c>
      <c r="B14590" t="s">
        <v>595</v>
      </c>
      <c r="C14590">
        <v>82</v>
      </c>
      <c r="D14590" t="s">
        <v>364</v>
      </c>
      <c r="E14590" t="s">
        <v>694</v>
      </c>
      <c r="F14590">
        <v>9790</v>
      </c>
      <c r="G14590" t="s">
        <v>377</v>
      </c>
      <c r="H14590" s="101">
        <v>2198.65</v>
      </c>
      <c r="I14590">
        <v>162.38</v>
      </c>
      <c r="J14590" s="8">
        <v>41130</v>
      </c>
      <c r="K14590" t="s">
        <v>148</v>
      </c>
      <c r="L14590" t="s">
        <v>151</v>
      </c>
      <c r="O14590" s="100">
        <v>2012</v>
      </c>
    </row>
    <row r="14591" spans="1:15" x14ac:dyDescent="0.25">
      <c r="A14591">
        <v>3</v>
      </c>
      <c r="B14591" t="s">
        <v>595</v>
      </c>
      <c r="C14591">
        <v>83</v>
      </c>
      <c r="D14591" t="s">
        <v>378</v>
      </c>
      <c r="E14591" t="s">
        <v>699</v>
      </c>
      <c r="F14591">
        <v>13452</v>
      </c>
      <c r="G14591" t="s">
        <v>380</v>
      </c>
      <c r="H14591" s="101">
        <v>2661.7</v>
      </c>
      <c r="I14591">
        <v>203.62</v>
      </c>
      <c r="J14591" s="8">
        <v>41130</v>
      </c>
      <c r="K14591" t="s">
        <v>148</v>
      </c>
      <c r="L14591" t="s">
        <v>151</v>
      </c>
      <c r="O14591" s="100">
        <v>2012</v>
      </c>
    </row>
    <row r="14592" spans="1:15" x14ac:dyDescent="0.25">
      <c r="A14592">
        <v>3</v>
      </c>
      <c r="B14592" t="s">
        <v>595</v>
      </c>
      <c r="C14592">
        <v>85</v>
      </c>
      <c r="D14592" t="s">
        <v>381</v>
      </c>
      <c r="E14592" t="s">
        <v>700</v>
      </c>
      <c r="F14592">
        <v>13343</v>
      </c>
      <c r="G14592" t="s">
        <v>383</v>
      </c>
      <c r="H14592" s="101">
        <v>2487.77</v>
      </c>
      <c r="I14592">
        <v>185.34</v>
      </c>
      <c r="J14592" s="8">
        <v>41130</v>
      </c>
      <c r="K14592" t="s">
        <v>148</v>
      </c>
      <c r="L14592" t="s">
        <v>151</v>
      </c>
      <c r="O14592" s="100">
        <v>2012</v>
      </c>
    </row>
    <row r="14593" spans="1:15" x14ac:dyDescent="0.25">
      <c r="A14593">
        <v>3</v>
      </c>
      <c r="B14593" t="s">
        <v>595</v>
      </c>
      <c r="C14593">
        <v>85</v>
      </c>
      <c r="D14593" t="s">
        <v>381</v>
      </c>
      <c r="E14593" t="s">
        <v>701</v>
      </c>
      <c r="F14593">
        <v>13367</v>
      </c>
      <c r="G14593" t="s">
        <v>383</v>
      </c>
      <c r="H14593" s="101">
        <v>1524</v>
      </c>
      <c r="I14593">
        <v>115.66</v>
      </c>
      <c r="J14593" s="8">
        <v>41130</v>
      </c>
      <c r="K14593" t="s">
        <v>148</v>
      </c>
      <c r="L14593" t="s">
        <v>151</v>
      </c>
      <c r="O14593" s="100">
        <v>2012</v>
      </c>
    </row>
    <row r="14594" spans="1:15" x14ac:dyDescent="0.25">
      <c r="A14594">
        <v>3</v>
      </c>
      <c r="B14594" t="s">
        <v>595</v>
      </c>
      <c r="C14594">
        <v>85</v>
      </c>
      <c r="D14594" t="s">
        <v>381</v>
      </c>
      <c r="E14594" t="s">
        <v>702</v>
      </c>
      <c r="F14594">
        <v>13344</v>
      </c>
      <c r="G14594" t="s">
        <v>383</v>
      </c>
      <c r="H14594" s="101">
        <v>1606.4</v>
      </c>
      <c r="I14594">
        <v>121.77</v>
      </c>
      <c r="J14594" s="8">
        <v>41130</v>
      </c>
      <c r="K14594" t="s">
        <v>148</v>
      </c>
      <c r="L14594" t="s">
        <v>151</v>
      </c>
      <c r="O14594" s="100">
        <v>2012</v>
      </c>
    </row>
    <row r="14595" spans="1:15" x14ac:dyDescent="0.25">
      <c r="A14595">
        <v>3</v>
      </c>
      <c r="B14595" t="s">
        <v>595</v>
      </c>
      <c r="C14595">
        <v>85</v>
      </c>
      <c r="D14595" t="s">
        <v>381</v>
      </c>
      <c r="E14595" t="s">
        <v>704</v>
      </c>
      <c r="F14595">
        <v>13116</v>
      </c>
      <c r="G14595" t="s">
        <v>383</v>
      </c>
      <c r="H14595" s="101">
        <v>2615.8200000000002</v>
      </c>
      <c r="I14595">
        <v>192.12</v>
      </c>
      <c r="J14595" s="8">
        <v>41130</v>
      </c>
      <c r="K14595" t="s">
        <v>148</v>
      </c>
      <c r="L14595" t="s">
        <v>151</v>
      </c>
      <c r="O14595" s="100">
        <v>2012</v>
      </c>
    </row>
    <row r="14596" spans="1:15" x14ac:dyDescent="0.25">
      <c r="A14596">
        <v>3</v>
      </c>
      <c r="B14596" t="s">
        <v>595</v>
      </c>
      <c r="C14596">
        <v>85</v>
      </c>
      <c r="D14596" t="s">
        <v>381</v>
      </c>
      <c r="E14596" t="s">
        <v>705</v>
      </c>
      <c r="F14596">
        <v>13478</v>
      </c>
      <c r="G14596" t="s">
        <v>383</v>
      </c>
      <c r="H14596" s="101">
        <v>1520</v>
      </c>
      <c r="I14596">
        <v>116.28</v>
      </c>
      <c r="J14596" s="8">
        <v>41130</v>
      </c>
      <c r="K14596" t="s">
        <v>148</v>
      </c>
      <c r="L14596" t="s">
        <v>151</v>
      </c>
      <c r="O14596" s="100">
        <v>2012</v>
      </c>
    </row>
    <row r="14597" spans="1:15" x14ac:dyDescent="0.25">
      <c r="A14597">
        <v>3</v>
      </c>
      <c r="B14597" t="s">
        <v>595</v>
      </c>
      <c r="C14597">
        <v>85</v>
      </c>
      <c r="D14597" t="s">
        <v>381</v>
      </c>
      <c r="E14597" t="s">
        <v>707</v>
      </c>
      <c r="F14597">
        <v>13268</v>
      </c>
      <c r="G14597" t="s">
        <v>375</v>
      </c>
      <c r="H14597" s="101">
        <v>2773.07</v>
      </c>
      <c r="I14597">
        <v>212.14</v>
      </c>
      <c r="J14597" s="8">
        <v>41130</v>
      </c>
      <c r="K14597" t="s">
        <v>148</v>
      </c>
      <c r="L14597" t="s">
        <v>151</v>
      </c>
      <c r="O14597" s="100">
        <v>2012</v>
      </c>
    </row>
    <row r="14598" spans="1:15" x14ac:dyDescent="0.25">
      <c r="A14598">
        <v>3</v>
      </c>
      <c r="B14598" t="s">
        <v>595</v>
      </c>
      <c r="C14598">
        <v>86</v>
      </c>
      <c r="D14598" t="s">
        <v>393</v>
      </c>
      <c r="E14598" t="s">
        <v>713</v>
      </c>
      <c r="F14598">
        <v>13488</v>
      </c>
      <c r="G14598" t="s">
        <v>395</v>
      </c>
      <c r="H14598">
        <v>991.5</v>
      </c>
      <c r="I14598">
        <v>75.849999999999994</v>
      </c>
      <c r="J14598" s="8">
        <v>41130</v>
      </c>
      <c r="K14598" t="s">
        <v>148</v>
      </c>
      <c r="L14598" t="s">
        <v>151</v>
      </c>
      <c r="O14598" s="100">
        <v>2012</v>
      </c>
    </row>
    <row r="14599" spans="1:15" x14ac:dyDescent="0.25">
      <c r="A14599">
        <v>3</v>
      </c>
      <c r="B14599" t="s">
        <v>595</v>
      </c>
      <c r="C14599">
        <v>86</v>
      </c>
      <c r="D14599" t="s">
        <v>393</v>
      </c>
      <c r="E14599" t="s">
        <v>708</v>
      </c>
      <c r="F14599">
        <v>12721</v>
      </c>
      <c r="G14599" t="s">
        <v>395</v>
      </c>
      <c r="H14599">
        <v>973.32</v>
      </c>
      <c r="I14599">
        <v>58.04</v>
      </c>
      <c r="J14599" s="8">
        <v>41130</v>
      </c>
      <c r="K14599" t="s">
        <v>148</v>
      </c>
      <c r="L14599" t="s">
        <v>151</v>
      </c>
      <c r="O14599" s="100">
        <v>2012</v>
      </c>
    </row>
    <row r="14600" spans="1:15" x14ac:dyDescent="0.25">
      <c r="A14600">
        <v>3</v>
      </c>
      <c r="B14600" t="s">
        <v>595</v>
      </c>
      <c r="C14600">
        <v>86</v>
      </c>
      <c r="D14600" t="s">
        <v>393</v>
      </c>
      <c r="E14600" t="s">
        <v>710</v>
      </c>
      <c r="F14600">
        <v>9362</v>
      </c>
      <c r="G14600" t="s">
        <v>400</v>
      </c>
      <c r="H14600" s="101">
        <v>1849.28</v>
      </c>
      <c r="I14600">
        <v>135.65</v>
      </c>
      <c r="J14600" s="8">
        <v>41130</v>
      </c>
      <c r="K14600" t="s">
        <v>148</v>
      </c>
      <c r="L14600" t="s">
        <v>151</v>
      </c>
      <c r="O14600" s="100">
        <v>2012</v>
      </c>
    </row>
    <row r="14601" spans="1:15" x14ac:dyDescent="0.25">
      <c r="A14601">
        <v>3</v>
      </c>
      <c r="B14601" t="s">
        <v>595</v>
      </c>
      <c r="C14601">
        <v>86</v>
      </c>
      <c r="D14601" t="s">
        <v>393</v>
      </c>
      <c r="E14601" t="s">
        <v>711</v>
      </c>
      <c r="F14601">
        <v>12067</v>
      </c>
      <c r="G14601" t="s">
        <v>402</v>
      </c>
      <c r="H14601" s="101">
        <v>1262.02</v>
      </c>
      <c r="I14601">
        <v>95.7</v>
      </c>
      <c r="J14601" s="8">
        <v>41130</v>
      </c>
      <c r="K14601" t="s">
        <v>148</v>
      </c>
      <c r="L14601" t="s">
        <v>151</v>
      </c>
      <c r="O14601" s="100">
        <v>2012</v>
      </c>
    </row>
    <row r="14602" spans="1:15" x14ac:dyDescent="0.25">
      <c r="A14602">
        <v>3</v>
      </c>
      <c r="B14602" t="s">
        <v>595</v>
      </c>
      <c r="C14602">
        <v>86</v>
      </c>
      <c r="D14602" t="s">
        <v>393</v>
      </c>
      <c r="E14602" t="s">
        <v>712</v>
      </c>
      <c r="F14602">
        <v>12669</v>
      </c>
      <c r="G14602" t="s">
        <v>402</v>
      </c>
      <c r="H14602" s="101">
        <v>1161.6500000000001</v>
      </c>
      <c r="I14602">
        <v>66.22</v>
      </c>
      <c r="J14602" s="8">
        <v>41130</v>
      </c>
      <c r="K14602" t="s">
        <v>148</v>
      </c>
      <c r="L14602" t="s">
        <v>151</v>
      </c>
      <c r="O14602" s="100">
        <v>2012</v>
      </c>
    </row>
    <row r="14603" spans="1:15" x14ac:dyDescent="0.25">
      <c r="A14603">
        <v>3</v>
      </c>
      <c r="B14603" t="s">
        <v>595</v>
      </c>
      <c r="C14603">
        <v>87</v>
      </c>
      <c r="D14603" t="s">
        <v>403</v>
      </c>
      <c r="E14603" t="s">
        <v>714</v>
      </c>
      <c r="F14603">
        <v>11030</v>
      </c>
      <c r="G14603" t="s">
        <v>405</v>
      </c>
      <c r="H14603" s="101">
        <v>1820.62</v>
      </c>
      <c r="I14603">
        <v>133.22</v>
      </c>
      <c r="J14603" s="8">
        <v>41130</v>
      </c>
      <c r="K14603" t="s">
        <v>148</v>
      </c>
      <c r="L14603" t="s">
        <v>151</v>
      </c>
      <c r="O14603" s="100">
        <v>2012</v>
      </c>
    </row>
    <row r="14604" spans="1:15" x14ac:dyDescent="0.25">
      <c r="A14604">
        <v>3</v>
      </c>
      <c r="B14604" t="s">
        <v>595</v>
      </c>
      <c r="C14604">
        <v>87</v>
      </c>
      <c r="D14604" t="s">
        <v>403</v>
      </c>
      <c r="E14604" t="s">
        <v>715</v>
      </c>
      <c r="F14604">
        <v>13361</v>
      </c>
      <c r="G14604" t="s">
        <v>405</v>
      </c>
      <c r="H14604" s="101">
        <v>1236</v>
      </c>
      <c r="I14604">
        <v>87.3</v>
      </c>
      <c r="J14604" s="8">
        <v>41130</v>
      </c>
      <c r="K14604" t="s">
        <v>148</v>
      </c>
      <c r="L14604" t="s">
        <v>151</v>
      </c>
      <c r="O14604" s="100">
        <v>2012</v>
      </c>
    </row>
    <row r="14605" spans="1:15" x14ac:dyDescent="0.25">
      <c r="A14605">
        <v>3</v>
      </c>
      <c r="B14605" t="s">
        <v>595</v>
      </c>
      <c r="C14605">
        <v>92</v>
      </c>
      <c r="D14605" t="s">
        <v>407</v>
      </c>
      <c r="E14605" t="s">
        <v>716</v>
      </c>
      <c r="F14605">
        <v>10585</v>
      </c>
      <c r="G14605" t="s">
        <v>409</v>
      </c>
      <c r="H14605" s="101">
        <v>1170.6300000000001</v>
      </c>
      <c r="I14605">
        <v>61.19</v>
      </c>
      <c r="J14605" s="8">
        <v>41130</v>
      </c>
      <c r="K14605" t="s">
        <v>148</v>
      </c>
      <c r="L14605" t="s">
        <v>151</v>
      </c>
      <c r="O14605" s="100">
        <v>2012</v>
      </c>
    </row>
    <row r="14606" spans="1:15" x14ac:dyDescent="0.25">
      <c r="A14606">
        <v>3</v>
      </c>
      <c r="B14606" t="s">
        <v>595</v>
      </c>
      <c r="C14606">
        <v>92</v>
      </c>
      <c r="D14606" t="s">
        <v>407</v>
      </c>
      <c r="E14606" t="s">
        <v>717</v>
      </c>
      <c r="F14606">
        <v>11984</v>
      </c>
      <c r="G14606" t="s">
        <v>411</v>
      </c>
      <c r="H14606" s="101">
        <v>1309.5999999999999</v>
      </c>
      <c r="I14606">
        <v>94.37</v>
      </c>
      <c r="J14606" s="8">
        <v>41130</v>
      </c>
      <c r="K14606" t="s">
        <v>148</v>
      </c>
      <c r="L14606" t="s">
        <v>151</v>
      </c>
      <c r="O14606" s="100">
        <v>2012</v>
      </c>
    </row>
    <row r="14607" spans="1:15" x14ac:dyDescent="0.25">
      <c r="A14607">
        <v>3</v>
      </c>
      <c r="B14607" t="s">
        <v>595</v>
      </c>
      <c r="C14607">
        <v>92</v>
      </c>
      <c r="D14607" t="s">
        <v>407</v>
      </c>
      <c r="E14607" t="s">
        <v>718</v>
      </c>
      <c r="F14607">
        <v>12185</v>
      </c>
      <c r="G14607" t="s">
        <v>411</v>
      </c>
      <c r="H14607" s="101">
        <v>1433.31</v>
      </c>
      <c r="I14607">
        <v>103.83</v>
      </c>
      <c r="J14607" s="8">
        <v>41130</v>
      </c>
      <c r="K14607" t="s">
        <v>148</v>
      </c>
      <c r="L14607" t="s">
        <v>151</v>
      </c>
      <c r="O14607" s="100">
        <v>2012</v>
      </c>
    </row>
    <row r="14608" spans="1:15" x14ac:dyDescent="0.25">
      <c r="A14608">
        <v>3</v>
      </c>
      <c r="B14608" t="s">
        <v>595</v>
      </c>
      <c r="C14608">
        <v>92</v>
      </c>
      <c r="D14608" t="s">
        <v>407</v>
      </c>
      <c r="E14608" t="s">
        <v>720</v>
      </c>
      <c r="F14608">
        <v>9489</v>
      </c>
      <c r="G14608" t="s">
        <v>411</v>
      </c>
      <c r="H14608" s="101">
        <v>1451.23</v>
      </c>
      <c r="I14608">
        <v>86.09</v>
      </c>
      <c r="J14608" s="8">
        <v>41130</v>
      </c>
      <c r="K14608" t="s">
        <v>148</v>
      </c>
      <c r="L14608" t="s">
        <v>151</v>
      </c>
      <c r="O14608" s="100">
        <v>2012</v>
      </c>
    </row>
    <row r="14609" spans="1:15" x14ac:dyDescent="0.25">
      <c r="A14609">
        <v>3</v>
      </c>
      <c r="B14609" t="s">
        <v>595</v>
      </c>
      <c r="C14609">
        <v>93</v>
      </c>
      <c r="D14609" t="s">
        <v>418</v>
      </c>
      <c r="E14609" t="s">
        <v>669</v>
      </c>
      <c r="F14609">
        <v>11905</v>
      </c>
      <c r="G14609" t="s">
        <v>422</v>
      </c>
      <c r="H14609" s="101">
        <v>1730.76</v>
      </c>
      <c r="I14609">
        <v>132.41</v>
      </c>
      <c r="J14609" s="8">
        <v>41130</v>
      </c>
      <c r="K14609" t="s">
        <v>148</v>
      </c>
      <c r="L14609" t="s">
        <v>151</v>
      </c>
      <c r="O14609" s="100">
        <v>2012</v>
      </c>
    </row>
    <row r="14610" spans="1:15" x14ac:dyDescent="0.25">
      <c r="A14610">
        <v>3</v>
      </c>
      <c r="B14610" t="s">
        <v>595</v>
      </c>
      <c r="C14610">
        <v>93</v>
      </c>
      <c r="D14610" t="s">
        <v>418</v>
      </c>
      <c r="E14610" t="s">
        <v>724</v>
      </c>
      <c r="F14610">
        <v>10430</v>
      </c>
      <c r="G14610" t="s">
        <v>422</v>
      </c>
      <c r="H14610" s="101">
        <v>2692.3</v>
      </c>
      <c r="I14610">
        <v>205.12</v>
      </c>
      <c r="J14610" s="8">
        <v>41130</v>
      </c>
      <c r="K14610" t="s">
        <v>148</v>
      </c>
      <c r="L14610" t="s">
        <v>151</v>
      </c>
      <c r="O14610" s="100">
        <v>2012</v>
      </c>
    </row>
    <row r="14611" spans="1:15" x14ac:dyDescent="0.25">
      <c r="A14611">
        <v>3</v>
      </c>
      <c r="B14611" t="s">
        <v>595</v>
      </c>
      <c r="C14611">
        <v>93</v>
      </c>
      <c r="D14611" t="s">
        <v>418</v>
      </c>
      <c r="E14611" t="s">
        <v>725</v>
      </c>
      <c r="F14611">
        <v>1122</v>
      </c>
      <c r="G14611" t="s">
        <v>424</v>
      </c>
      <c r="H14611" s="101">
        <v>1909.62</v>
      </c>
      <c r="I14611">
        <v>138.83000000000001</v>
      </c>
      <c r="J14611" s="8">
        <v>41130</v>
      </c>
      <c r="K14611" t="s">
        <v>148</v>
      </c>
      <c r="L14611" t="s">
        <v>151</v>
      </c>
      <c r="O14611" s="100">
        <v>2012</v>
      </c>
    </row>
    <row r="14612" spans="1:15" x14ac:dyDescent="0.25">
      <c r="A14612">
        <v>3</v>
      </c>
      <c r="B14612" t="s">
        <v>595</v>
      </c>
      <c r="C14612">
        <v>93</v>
      </c>
      <c r="D14612" t="s">
        <v>418</v>
      </c>
      <c r="E14612" t="s">
        <v>726</v>
      </c>
      <c r="F14612">
        <v>10118</v>
      </c>
      <c r="G14612" t="s">
        <v>424</v>
      </c>
      <c r="H14612" s="101">
        <v>2045.58</v>
      </c>
      <c r="I14612">
        <v>151.52000000000001</v>
      </c>
      <c r="J14612" s="8">
        <v>41130</v>
      </c>
      <c r="K14612" t="s">
        <v>148</v>
      </c>
      <c r="L14612" t="s">
        <v>151</v>
      </c>
      <c r="O14612" s="100">
        <v>2012</v>
      </c>
    </row>
    <row r="14613" spans="1:15" x14ac:dyDescent="0.25">
      <c r="A14613">
        <v>3</v>
      </c>
      <c r="B14613" t="s">
        <v>595</v>
      </c>
      <c r="C14613">
        <v>93</v>
      </c>
      <c r="D14613" t="s">
        <v>418</v>
      </c>
      <c r="E14613" t="s">
        <v>727</v>
      </c>
      <c r="F14613">
        <v>11545</v>
      </c>
      <c r="G14613" t="s">
        <v>424</v>
      </c>
      <c r="H14613" s="101">
        <v>2334.8200000000002</v>
      </c>
      <c r="I14613">
        <v>173.36</v>
      </c>
      <c r="J14613" s="8">
        <v>41130</v>
      </c>
      <c r="K14613" t="s">
        <v>148</v>
      </c>
      <c r="L14613" t="s">
        <v>151</v>
      </c>
      <c r="O14613" s="100">
        <v>2012</v>
      </c>
    </row>
    <row r="14614" spans="1:15" x14ac:dyDescent="0.25">
      <c r="A14614">
        <v>3</v>
      </c>
      <c r="B14614" t="s">
        <v>595</v>
      </c>
      <c r="C14614">
        <v>93</v>
      </c>
      <c r="D14614" t="s">
        <v>418</v>
      </c>
      <c r="E14614" t="s">
        <v>728</v>
      </c>
      <c r="F14614">
        <v>9877</v>
      </c>
      <c r="G14614" t="s">
        <v>428</v>
      </c>
      <c r="H14614" s="101">
        <v>2227.89</v>
      </c>
      <c r="I14614">
        <v>164.61</v>
      </c>
      <c r="J14614" s="8">
        <v>41130</v>
      </c>
      <c r="K14614" t="s">
        <v>148</v>
      </c>
      <c r="L14614" t="s">
        <v>151</v>
      </c>
      <c r="O14614" s="100">
        <v>2012</v>
      </c>
    </row>
    <row r="14615" spans="1:15" x14ac:dyDescent="0.25">
      <c r="A14615">
        <v>4</v>
      </c>
      <c r="B14615" t="s">
        <v>730</v>
      </c>
      <c r="C14615">
        <v>64</v>
      </c>
      <c r="D14615" t="s">
        <v>731</v>
      </c>
      <c r="E14615" t="s">
        <v>734</v>
      </c>
      <c r="F14615">
        <v>12199</v>
      </c>
      <c r="G14615" t="s">
        <v>733</v>
      </c>
      <c r="H14615" s="101">
        <v>2000</v>
      </c>
      <c r="I14615">
        <v>153</v>
      </c>
      <c r="J14615" s="8">
        <v>41130</v>
      </c>
      <c r="K14615" t="s">
        <v>148</v>
      </c>
      <c r="L14615" t="s">
        <v>151</v>
      </c>
      <c r="O14615" s="100">
        <v>2012</v>
      </c>
    </row>
    <row r="14616" spans="1:15" x14ac:dyDescent="0.25">
      <c r="A14616">
        <v>4</v>
      </c>
      <c r="B14616" t="s">
        <v>730</v>
      </c>
      <c r="C14616">
        <v>64</v>
      </c>
      <c r="D14616" t="s">
        <v>731</v>
      </c>
      <c r="E14616" t="s">
        <v>735</v>
      </c>
      <c r="F14616">
        <v>12412</v>
      </c>
      <c r="G14616" t="s">
        <v>733</v>
      </c>
      <c r="H14616" s="101">
        <v>2047.84</v>
      </c>
      <c r="I14616">
        <v>156.66</v>
      </c>
      <c r="J14616" s="8">
        <v>41130</v>
      </c>
      <c r="K14616" t="s">
        <v>148</v>
      </c>
      <c r="L14616" t="s">
        <v>151</v>
      </c>
      <c r="O14616" s="100">
        <v>2012</v>
      </c>
    </row>
    <row r="14617" spans="1:15" x14ac:dyDescent="0.25">
      <c r="A14617">
        <v>4</v>
      </c>
      <c r="B14617" t="s">
        <v>730</v>
      </c>
      <c r="C14617">
        <v>64</v>
      </c>
      <c r="D14617" t="s">
        <v>731</v>
      </c>
      <c r="E14617" t="s">
        <v>737</v>
      </c>
      <c r="F14617">
        <v>13110</v>
      </c>
      <c r="G14617" t="s">
        <v>733</v>
      </c>
      <c r="H14617" s="101">
        <v>1771.6</v>
      </c>
      <c r="I14617">
        <v>135.53</v>
      </c>
      <c r="J14617" s="8">
        <v>41130</v>
      </c>
      <c r="K14617" t="s">
        <v>148</v>
      </c>
      <c r="L14617" t="s">
        <v>151</v>
      </c>
      <c r="O14617" s="100">
        <v>2012</v>
      </c>
    </row>
    <row r="14618" spans="1:15" x14ac:dyDescent="0.25">
      <c r="A14618">
        <v>4</v>
      </c>
      <c r="B14618" t="s">
        <v>730</v>
      </c>
      <c r="C14618">
        <v>64</v>
      </c>
      <c r="D14618" t="s">
        <v>731</v>
      </c>
      <c r="E14618" t="s">
        <v>738</v>
      </c>
      <c r="F14618">
        <v>10107</v>
      </c>
      <c r="G14618" t="s">
        <v>739</v>
      </c>
      <c r="H14618" s="101">
        <v>2271.15</v>
      </c>
      <c r="I14618">
        <v>167.66</v>
      </c>
      <c r="J14618" s="8">
        <v>41130</v>
      </c>
      <c r="K14618" t="s">
        <v>148</v>
      </c>
      <c r="L14618" t="s">
        <v>151</v>
      </c>
      <c r="O14618" s="100">
        <v>2012</v>
      </c>
    </row>
    <row r="14619" spans="1:15" x14ac:dyDescent="0.25">
      <c r="A14619">
        <v>4</v>
      </c>
      <c r="B14619" t="s">
        <v>730</v>
      </c>
      <c r="C14619">
        <v>72</v>
      </c>
      <c r="D14619" t="s">
        <v>305</v>
      </c>
      <c r="E14619" t="s">
        <v>1443</v>
      </c>
      <c r="F14619">
        <v>13641</v>
      </c>
      <c r="G14619" t="s">
        <v>307</v>
      </c>
      <c r="H14619">
        <v>337.41</v>
      </c>
      <c r="I14619">
        <v>48.75</v>
      </c>
      <c r="J14619" s="8">
        <v>41130</v>
      </c>
      <c r="K14619" t="s">
        <v>148</v>
      </c>
      <c r="L14619" t="s">
        <v>149</v>
      </c>
      <c r="O14619" s="100">
        <v>2012</v>
      </c>
    </row>
    <row r="14620" spans="1:15" x14ac:dyDescent="0.25">
      <c r="A14620">
        <v>4</v>
      </c>
      <c r="B14620" t="s">
        <v>730</v>
      </c>
      <c r="C14620">
        <v>72</v>
      </c>
      <c r="D14620" t="s">
        <v>305</v>
      </c>
      <c r="E14620" t="s">
        <v>741</v>
      </c>
      <c r="F14620">
        <v>10327</v>
      </c>
      <c r="G14620" t="s">
        <v>307</v>
      </c>
      <c r="H14620">
        <v>400.16</v>
      </c>
      <c r="I14620">
        <v>57.82</v>
      </c>
      <c r="J14620" s="8">
        <v>41130</v>
      </c>
      <c r="K14620" t="s">
        <v>148</v>
      </c>
      <c r="L14620" t="s">
        <v>149</v>
      </c>
      <c r="O14620" s="100">
        <v>2012</v>
      </c>
    </row>
    <row r="14621" spans="1:15" x14ac:dyDescent="0.25">
      <c r="A14621">
        <v>4</v>
      </c>
      <c r="B14621" t="s">
        <v>730</v>
      </c>
      <c r="C14621">
        <v>72</v>
      </c>
      <c r="D14621" t="s">
        <v>305</v>
      </c>
      <c r="E14621" t="s">
        <v>742</v>
      </c>
      <c r="F14621">
        <v>12705</v>
      </c>
      <c r="G14621" t="s">
        <v>307</v>
      </c>
      <c r="H14621">
        <v>152.76</v>
      </c>
      <c r="I14621">
        <v>22.08</v>
      </c>
      <c r="J14621" s="8">
        <v>41130</v>
      </c>
      <c r="K14621" t="s">
        <v>148</v>
      </c>
      <c r="L14621" t="s">
        <v>149</v>
      </c>
      <c r="O14621" s="100">
        <v>2012</v>
      </c>
    </row>
    <row r="14622" spans="1:15" x14ac:dyDescent="0.25">
      <c r="A14622">
        <v>4</v>
      </c>
      <c r="B14622" t="s">
        <v>730</v>
      </c>
      <c r="C14622">
        <v>72</v>
      </c>
      <c r="D14622" t="s">
        <v>305</v>
      </c>
      <c r="E14622" t="s">
        <v>1505</v>
      </c>
      <c r="F14622">
        <v>13689</v>
      </c>
      <c r="G14622" t="s">
        <v>307</v>
      </c>
      <c r="H14622">
        <v>280</v>
      </c>
      <c r="I14622">
        <v>40.46</v>
      </c>
      <c r="J14622" s="8">
        <v>41130</v>
      </c>
      <c r="K14622" t="s">
        <v>148</v>
      </c>
      <c r="L14622" t="s">
        <v>190</v>
      </c>
      <c r="O14622" s="100">
        <v>2012</v>
      </c>
    </row>
    <row r="14623" spans="1:15" x14ac:dyDescent="0.25">
      <c r="A14623">
        <v>4</v>
      </c>
      <c r="B14623" t="s">
        <v>730</v>
      </c>
      <c r="C14623">
        <v>80</v>
      </c>
      <c r="D14623" t="s">
        <v>348</v>
      </c>
      <c r="E14623" t="s">
        <v>744</v>
      </c>
      <c r="F14623">
        <v>9789</v>
      </c>
      <c r="G14623" t="s">
        <v>174</v>
      </c>
      <c r="H14623" s="101">
        <v>1968.13</v>
      </c>
      <c r="I14623">
        <v>138.74</v>
      </c>
      <c r="J14623" s="8">
        <v>41130</v>
      </c>
      <c r="K14623" t="s">
        <v>148</v>
      </c>
      <c r="L14623" t="s">
        <v>151</v>
      </c>
      <c r="O14623" s="100">
        <v>2012</v>
      </c>
    </row>
    <row r="14624" spans="1:15" x14ac:dyDescent="0.25">
      <c r="A14624">
        <v>4</v>
      </c>
      <c r="B14624" t="s">
        <v>730</v>
      </c>
      <c r="C14624">
        <v>80</v>
      </c>
      <c r="D14624" t="s">
        <v>348</v>
      </c>
      <c r="E14624" t="s">
        <v>745</v>
      </c>
      <c r="F14624">
        <v>12068</v>
      </c>
      <c r="G14624" t="s">
        <v>352</v>
      </c>
      <c r="H14624" s="101">
        <v>2782.78</v>
      </c>
      <c r="I14624">
        <v>207.06</v>
      </c>
      <c r="J14624" s="8">
        <v>41130</v>
      </c>
      <c r="K14624" t="s">
        <v>148</v>
      </c>
      <c r="L14624" t="s">
        <v>151</v>
      </c>
      <c r="O14624" s="100">
        <v>2012</v>
      </c>
    </row>
    <row r="14625" spans="1:15" x14ac:dyDescent="0.25">
      <c r="A14625">
        <v>4</v>
      </c>
      <c r="B14625" t="s">
        <v>730</v>
      </c>
      <c r="C14625">
        <v>80</v>
      </c>
      <c r="D14625" t="s">
        <v>348</v>
      </c>
      <c r="E14625" t="s">
        <v>746</v>
      </c>
      <c r="F14625">
        <v>12936</v>
      </c>
      <c r="G14625" t="s">
        <v>354</v>
      </c>
      <c r="H14625" s="101">
        <v>1040</v>
      </c>
      <c r="I14625">
        <v>57.72</v>
      </c>
      <c r="J14625" s="8">
        <v>41130</v>
      </c>
      <c r="K14625" t="s">
        <v>148</v>
      </c>
      <c r="L14625" t="s">
        <v>151</v>
      </c>
      <c r="O14625" s="100">
        <v>2012</v>
      </c>
    </row>
    <row r="14626" spans="1:15" x14ac:dyDescent="0.25">
      <c r="A14626">
        <v>4</v>
      </c>
      <c r="B14626" t="s">
        <v>730</v>
      </c>
      <c r="C14626">
        <v>82</v>
      </c>
      <c r="D14626" t="s">
        <v>364</v>
      </c>
      <c r="E14626" t="s">
        <v>747</v>
      </c>
      <c r="F14626">
        <v>13117</v>
      </c>
      <c r="G14626" t="s">
        <v>366</v>
      </c>
      <c r="H14626" s="101">
        <v>1657.6</v>
      </c>
      <c r="I14626">
        <v>120.98</v>
      </c>
      <c r="J14626" s="8">
        <v>41130</v>
      </c>
      <c r="K14626" t="s">
        <v>148</v>
      </c>
      <c r="L14626" t="s">
        <v>151</v>
      </c>
      <c r="O14626" s="100">
        <v>2012</v>
      </c>
    </row>
    <row r="14627" spans="1:15" x14ac:dyDescent="0.25">
      <c r="A14627">
        <v>4</v>
      </c>
      <c r="B14627" t="s">
        <v>730</v>
      </c>
      <c r="C14627">
        <v>93</v>
      </c>
      <c r="D14627" t="s">
        <v>418</v>
      </c>
      <c r="E14627" t="s">
        <v>732</v>
      </c>
      <c r="F14627">
        <v>10678</v>
      </c>
      <c r="G14627" t="s">
        <v>584</v>
      </c>
      <c r="H14627" s="101">
        <v>2130.0300000000002</v>
      </c>
      <c r="I14627">
        <v>137.16</v>
      </c>
      <c r="J14627" s="8">
        <v>41130</v>
      </c>
      <c r="K14627" t="s">
        <v>148</v>
      </c>
      <c r="L14627" t="s">
        <v>151</v>
      </c>
      <c r="O14627" s="100">
        <v>2012</v>
      </c>
    </row>
    <row r="14628" spans="1:15" x14ac:dyDescent="0.25">
      <c r="A14628">
        <v>5</v>
      </c>
      <c r="B14628" t="s">
        <v>748</v>
      </c>
      <c r="C14628">
        <v>2</v>
      </c>
      <c r="D14628" t="s">
        <v>959</v>
      </c>
      <c r="E14628" t="s">
        <v>749</v>
      </c>
      <c r="F14628">
        <v>12504</v>
      </c>
      <c r="G14628" t="s">
        <v>750</v>
      </c>
      <c r="H14628" s="101">
        <v>2083.2199999999998</v>
      </c>
      <c r="I14628">
        <v>153.54</v>
      </c>
      <c r="J14628" s="8">
        <v>41130</v>
      </c>
      <c r="K14628" t="s">
        <v>148</v>
      </c>
      <c r="L14628" t="s">
        <v>151</v>
      </c>
      <c r="O14628" s="100">
        <v>2012</v>
      </c>
    </row>
    <row r="14629" spans="1:15" x14ac:dyDescent="0.25">
      <c r="A14629">
        <v>5</v>
      </c>
      <c r="B14629" t="s">
        <v>748</v>
      </c>
      <c r="C14629">
        <v>3</v>
      </c>
      <c r="D14629" t="s">
        <v>596</v>
      </c>
      <c r="E14629" t="s">
        <v>752</v>
      </c>
      <c r="F14629">
        <v>13225</v>
      </c>
      <c r="G14629" t="s">
        <v>600</v>
      </c>
      <c r="H14629" s="101">
        <v>1493.5</v>
      </c>
      <c r="I14629">
        <v>114.26</v>
      </c>
      <c r="J14629" s="8">
        <v>41130</v>
      </c>
      <c r="K14629" t="s">
        <v>148</v>
      </c>
      <c r="L14629" t="s">
        <v>149</v>
      </c>
      <c r="O14629" s="100">
        <v>2012</v>
      </c>
    </row>
    <row r="14630" spans="1:15" x14ac:dyDescent="0.25">
      <c r="A14630">
        <v>5</v>
      </c>
      <c r="B14630" t="s">
        <v>748</v>
      </c>
      <c r="C14630">
        <v>3</v>
      </c>
      <c r="D14630" t="s">
        <v>596</v>
      </c>
      <c r="E14630" t="s">
        <v>753</v>
      </c>
      <c r="F14630">
        <v>11796</v>
      </c>
      <c r="G14630" t="s">
        <v>600</v>
      </c>
      <c r="H14630">
        <v>929.01</v>
      </c>
      <c r="I14630">
        <v>71.069999999999993</v>
      </c>
      <c r="J14630" s="8">
        <v>41130</v>
      </c>
      <c r="K14630" t="s">
        <v>148</v>
      </c>
      <c r="L14630" t="s">
        <v>149</v>
      </c>
      <c r="O14630" s="100">
        <v>2012</v>
      </c>
    </row>
    <row r="14631" spans="1:15" x14ac:dyDescent="0.25">
      <c r="A14631">
        <v>5</v>
      </c>
      <c r="B14631" t="s">
        <v>748</v>
      </c>
      <c r="C14631">
        <v>3</v>
      </c>
      <c r="D14631" t="s">
        <v>596</v>
      </c>
      <c r="E14631" t="s">
        <v>754</v>
      </c>
      <c r="F14631">
        <v>12649</v>
      </c>
      <c r="G14631" t="s">
        <v>600</v>
      </c>
      <c r="H14631" s="101">
        <v>1446.12</v>
      </c>
      <c r="I14631">
        <v>110.63</v>
      </c>
      <c r="J14631" s="8">
        <v>41130</v>
      </c>
      <c r="K14631" t="s">
        <v>148</v>
      </c>
      <c r="L14631" t="s">
        <v>149</v>
      </c>
      <c r="O14631" s="100">
        <v>2012</v>
      </c>
    </row>
    <row r="14632" spans="1:15" x14ac:dyDescent="0.25">
      <c r="A14632">
        <v>5</v>
      </c>
      <c r="B14632" t="s">
        <v>748</v>
      </c>
      <c r="C14632">
        <v>3</v>
      </c>
      <c r="D14632" t="s">
        <v>596</v>
      </c>
      <c r="E14632" t="s">
        <v>755</v>
      </c>
      <c r="F14632">
        <v>10701</v>
      </c>
      <c r="G14632" t="s">
        <v>600</v>
      </c>
      <c r="H14632" s="101">
        <v>1955.01</v>
      </c>
      <c r="I14632">
        <v>144.59</v>
      </c>
      <c r="J14632" s="8">
        <v>41130</v>
      </c>
      <c r="K14632" t="s">
        <v>148</v>
      </c>
      <c r="L14632" t="s">
        <v>151</v>
      </c>
      <c r="O14632" s="100">
        <v>2012</v>
      </c>
    </row>
    <row r="14633" spans="1:15" x14ac:dyDescent="0.25">
      <c r="A14633">
        <v>5</v>
      </c>
      <c r="B14633" t="s">
        <v>748</v>
      </c>
      <c r="C14633">
        <v>3</v>
      </c>
      <c r="D14633" t="s">
        <v>596</v>
      </c>
      <c r="E14633" t="s">
        <v>756</v>
      </c>
      <c r="F14633">
        <v>13103</v>
      </c>
      <c r="G14633" t="s">
        <v>600</v>
      </c>
      <c r="H14633" s="101">
        <v>2244.21</v>
      </c>
      <c r="I14633">
        <v>171.68</v>
      </c>
      <c r="J14633" s="8">
        <v>41130</v>
      </c>
      <c r="K14633" t="s">
        <v>148</v>
      </c>
      <c r="L14633" t="s">
        <v>151</v>
      </c>
      <c r="O14633" s="100">
        <v>2012</v>
      </c>
    </row>
    <row r="14634" spans="1:15" x14ac:dyDescent="0.25">
      <c r="A14634">
        <v>5</v>
      </c>
      <c r="B14634" t="s">
        <v>748</v>
      </c>
      <c r="C14634">
        <v>3</v>
      </c>
      <c r="D14634" t="s">
        <v>596</v>
      </c>
      <c r="E14634" t="s">
        <v>757</v>
      </c>
      <c r="F14634">
        <v>12470</v>
      </c>
      <c r="G14634" t="s">
        <v>600</v>
      </c>
      <c r="H14634" s="101">
        <v>1902</v>
      </c>
      <c r="I14634">
        <v>122.86</v>
      </c>
      <c r="J14634" s="8">
        <v>41130</v>
      </c>
      <c r="K14634" t="s">
        <v>148</v>
      </c>
      <c r="L14634" t="s">
        <v>151</v>
      </c>
      <c r="O14634" s="100">
        <v>2012</v>
      </c>
    </row>
    <row r="14635" spans="1:15" x14ac:dyDescent="0.25">
      <c r="A14635">
        <v>5</v>
      </c>
      <c r="B14635" t="s">
        <v>748</v>
      </c>
      <c r="C14635">
        <v>3</v>
      </c>
      <c r="D14635" t="s">
        <v>596</v>
      </c>
      <c r="E14635" t="s">
        <v>751</v>
      </c>
      <c r="F14635">
        <v>11924</v>
      </c>
      <c r="G14635" t="s">
        <v>600</v>
      </c>
      <c r="H14635" s="101">
        <v>2395.8000000000002</v>
      </c>
      <c r="I14635">
        <v>183.28</v>
      </c>
      <c r="J14635" s="8">
        <v>41130</v>
      </c>
      <c r="K14635" t="s">
        <v>148</v>
      </c>
      <c r="L14635" t="s">
        <v>149</v>
      </c>
      <c r="O14635" s="100">
        <v>2012</v>
      </c>
    </row>
    <row r="14636" spans="1:15" x14ac:dyDescent="0.25">
      <c r="A14636">
        <v>5</v>
      </c>
      <c r="B14636" t="s">
        <v>748</v>
      </c>
      <c r="C14636">
        <v>6</v>
      </c>
      <c r="D14636" t="s">
        <v>162</v>
      </c>
      <c r="E14636" t="s">
        <v>1493</v>
      </c>
      <c r="F14636">
        <v>13681</v>
      </c>
      <c r="G14636" t="s">
        <v>164</v>
      </c>
      <c r="H14636">
        <v>112.5</v>
      </c>
      <c r="I14636">
        <v>16.27</v>
      </c>
      <c r="J14636" s="8">
        <v>41130</v>
      </c>
      <c r="K14636" t="s">
        <v>148</v>
      </c>
      <c r="L14636" t="s">
        <v>190</v>
      </c>
      <c r="O14636" s="100">
        <v>2012</v>
      </c>
    </row>
    <row r="14637" spans="1:15" x14ac:dyDescent="0.25">
      <c r="A14637">
        <v>5</v>
      </c>
      <c r="B14637" t="s">
        <v>748</v>
      </c>
      <c r="C14637">
        <v>6</v>
      </c>
      <c r="D14637" t="s">
        <v>162</v>
      </c>
      <c r="E14637" t="s">
        <v>758</v>
      </c>
      <c r="F14637">
        <v>12167</v>
      </c>
      <c r="G14637" t="s">
        <v>164</v>
      </c>
      <c r="H14637" s="101">
        <v>2105.5300000000002</v>
      </c>
      <c r="I14637">
        <v>150.57</v>
      </c>
      <c r="J14637" s="8">
        <v>41130</v>
      </c>
      <c r="K14637" t="s">
        <v>148</v>
      </c>
      <c r="L14637" t="s">
        <v>151</v>
      </c>
      <c r="O14637" s="100">
        <v>2012</v>
      </c>
    </row>
    <row r="14638" spans="1:15" x14ac:dyDescent="0.25">
      <c r="A14638">
        <v>5</v>
      </c>
      <c r="B14638" t="s">
        <v>748</v>
      </c>
      <c r="C14638">
        <v>6</v>
      </c>
      <c r="D14638" t="s">
        <v>162</v>
      </c>
      <c r="E14638" t="s">
        <v>759</v>
      </c>
      <c r="F14638">
        <v>13394</v>
      </c>
      <c r="G14638" t="s">
        <v>164</v>
      </c>
      <c r="H14638" s="101">
        <v>1557.88</v>
      </c>
      <c r="I14638">
        <v>119.18</v>
      </c>
      <c r="J14638" s="8">
        <v>41130</v>
      </c>
      <c r="K14638" t="s">
        <v>148</v>
      </c>
      <c r="L14638" t="s">
        <v>149</v>
      </c>
      <c r="O14638" s="100">
        <v>2012</v>
      </c>
    </row>
    <row r="14639" spans="1:15" x14ac:dyDescent="0.25">
      <c r="A14639">
        <v>5</v>
      </c>
      <c r="B14639" t="s">
        <v>748</v>
      </c>
      <c r="C14639">
        <v>14</v>
      </c>
      <c r="D14639" t="s">
        <v>172</v>
      </c>
      <c r="E14639" t="s">
        <v>760</v>
      </c>
      <c r="F14639">
        <v>12287</v>
      </c>
      <c r="G14639" t="s">
        <v>176</v>
      </c>
      <c r="H14639">
        <v>882</v>
      </c>
      <c r="I14639">
        <v>67.47</v>
      </c>
      <c r="J14639" s="8">
        <v>41130</v>
      </c>
      <c r="K14639" t="s">
        <v>148</v>
      </c>
      <c r="L14639" t="s">
        <v>149</v>
      </c>
      <c r="O14639" s="100">
        <v>2012</v>
      </c>
    </row>
    <row r="14640" spans="1:15" x14ac:dyDescent="0.25">
      <c r="A14640">
        <v>5</v>
      </c>
      <c r="B14640" t="s">
        <v>748</v>
      </c>
      <c r="C14640">
        <v>14</v>
      </c>
      <c r="D14640" t="s">
        <v>172</v>
      </c>
      <c r="E14640" t="s">
        <v>1386</v>
      </c>
      <c r="F14640">
        <v>13609</v>
      </c>
      <c r="G14640" t="s">
        <v>176</v>
      </c>
      <c r="H14640" s="101">
        <v>1580</v>
      </c>
      <c r="I14640">
        <v>120.87</v>
      </c>
      <c r="J14640" s="8">
        <v>41130</v>
      </c>
      <c r="K14640" t="s">
        <v>148</v>
      </c>
      <c r="L14640" t="s">
        <v>149</v>
      </c>
      <c r="O14640" s="100">
        <v>2012</v>
      </c>
    </row>
    <row r="14641" spans="1:15" x14ac:dyDescent="0.25">
      <c r="A14641">
        <v>5</v>
      </c>
      <c r="B14641" t="s">
        <v>748</v>
      </c>
      <c r="C14641">
        <v>14</v>
      </c>
      <c r="D14641" t="s">
        <v>172</v>
      </c>
      <c r="E14641" t="s">
        <v>761</v>
      </c>
      <c r="F14641">
        <v>10720</v>
      </c>
      <c r="G14641" t="s">
        <v>452</v>
      </c>
      <c r="H14641" s="101">
        <v>3981.14</v>
      </c>
      <c r="I14641">
        <v>304.56</v>
      </c>
      <c r="J14641" s="8">
        <v>41130</v>
      </c>
      <c r="K14641" t="s">
        <v>148</v>
      </c>
      <c r="L14641" t="s">
        <v>151</v>
      </c>
      <c r="O14641" s="100">
        <v>2012</v>
      </c>
    </row>
    <row r="14642" spans="1:15" x14ac:dyDescent="0.25">
      <c r="A14642">
        <v>5</v>
      </c>
      <c r="B14642" t="s">
        <v>748</v>
      </c>
      <c r="C14642">
        <v>14</v>
      </c>
      <c r="D14642" t="s">
        <v>172</v>
      </c>
      <c r="E14642" t="s">
        <v>762</v>
      </c>
      <c r="F14642">
        <v>11155</v>
      </c>
      <c r="G14642" t="s">
        <v>181</v>
      </c>
      <c r="H14642" s="101">
        <v>3401.08</v>
      </c>
      <c r="I14642">
        <v>254.41</v>
      </c>
      <c r="J14642" s="8">
        <v>41130</v>
      </c>
      <c r="K14642" t="s">
        <v>148</v>
      </c>
      <c r="L14642" t="s">
        <v>151</v>
      </c>
      <c r="O14642" s="100">
        <v>2012</v>
      </c>
    </row>
    <row r="14643" spans="1:15" x14ac:dyDescent="0.25">
      <c r="A14643">
        <v>5</v>
      </c>
      <c r="B14643" t="s">
        <v>748</v>
      </c>
      <c r="C14643">
        <v>14</v>
      </c>
      <c r="D14643" t="s">
        <v>172</v>
      </c>
      <c r="E14643" t="s">
        <v>763</v>
      </c>
      <c r="F14643">
        <v>11643</v>
      </c>
      <c r="G14643" t="s">
        <v>181</v>
      </c>
      <c r="H14643" s="101">
        <v>3439.05</v>
      </c>
      <c r="I14643">
        <v>263.08999999999997</v>
      </c>
      <c r="J14643" s="8">
        <v>41130</v>
      </c>
      <c r="K14643" t="s">
        <v>148</v>
      </c>
      <c r="L14643" t="s">
        <v>151</v>
      </c>
      <c r="O14643" s="100">
        <v>2012</v>
      </c>
    </row>
    <row r="14644" spans="1:15" x14ac:dyDescent="0.25">
      <c r="A14644">
        <v>5</v>
      </c>
      <c r="B14644" t="s">
        <v>748</v>
      </c>
      <c r="C14644">
        <v>14</v>
      </c>
      <c r="D14644" t="s">
        <v>172</v>
      </c>
      <c r="E14644" t="s">
        <v>764</v>
      </c>
      <c r="F14644">
        <v>11411</v>
      </c>
      <c r="G14644" t="s">
        <v>181</v>
      </c>
      <c r="H14644" s="101">
        <v>1730.4</v>
      </c>
      <c r="I14644">
        <v>132.37</v>
      </c>
      <c r="J14644" s="8">
        <v>41130</v>
      </c>
      <c r="K14644" t="s">
        <v>148</v>
      </c>
      <c r="L14644" t="s">
        <v>149</v>
      </c>
      <c r="O14644" s="100">
        <v>2012</v>
      </c>
    </row>
    <row r="14645" spans="1:15" x14ac:dyDescent="0.25">
      <c r="A14645">
        <v>5</v>
      </c>
      <c r="B14645" t="s">
        <v>748</v>
      </c>
      <c r="C14645">
        <v>14</v>
      </c>
      <c r="D14645" t="s">
        <v>172</v>
      </c>
      <c r="E14645" t="s">
        <v>766</v>
      </c>
      <c r="F14645">
        <v>13526</v>
      </c>
      <c r="G14645" t="s">
        <v>181</v>
      </c>
      <c r="H14645" s="101">
        <v>1270</v>
      </c>
      <c r="I14645">
        <v>97.16</v>
      </c>
      <c r="J14645" s="8">
        <v>41130</v>
      </c>
      <c r="K14645" t="s">
        <v>148</v>
      </c>
      <c r="L14645" t="s">
        <v>149</v>
      </c>
      <c r="O14645" s="100">
        <v>2012</v>
      </c>
    </row>
    <row r="14646" spans="1:15" x14ac:dyDescent="0.25">
      <c r="A14646">
        <v>5</v>
      </c>
      <c r="B14646" t="s">
        <v>748</v>
      </c>
      <c r="C14646">
        <v>14</v>
      </c>
      <c r="D14646" t="s">
        <v>172</v>
      </c>
      <c r="E14646" t="s">
        <v>767</v>
      </c>
      <c r="F14646">
        <v>11156</v>
      </c>
      <c r="G14646" t="s">
        <v>181</v>
      </c>
      <c r="H14646" s="101">
        <v>3276</v>
      </c>
      <c r="I14646">
        <v>250.61</v>
      </c>
      <c r="J14646" s="8">
        <v>41130</v>
      </c>
      <c r="K14646" t="s">
        <v>148</v>
      </c>
      <c r="L14646" t="s">
        <v>151</v>
      </c>
      <c r="O14646" s="100">
        <v>2012</v>
      </c>
    </row>
    <row r="14647" spans="1:15" x14ac:dyDescent="0.25">
      <c r="A14647">
        <v>5</v>
      </c>
      <c r="B14647" t="s">
        <v>748</v>
      </c>
      <c r="C14647">
        <v>14</v>
      </c>
      <c r="D14647" t="s">
        <v>172</v>
      </c>
      <c r="E14647" t="s">
        <v>768</v>
      </c>
      <c r="F14647">
        <v>11112</v>
      </c>
      <c r="G14647" t="s">
        <v>181</v>
      </c>
      <c r="H14647" s="101">
        <v>3564.62</v>
      </c>
      <c r="I14647">
        <v>272.7</v>
      </c>
      <c r="J14647" s="8">
        <v>41130</v>
      </c>
      <c r="K14647" t="s">
        <v>148</v>
      </c>
      <c r="L14647" t="s">
        <v>151</v>
      </c>
      <c r="O14647" s="100">
        <v>2012</v>
      </c>
    </row>
    <row r="14648" spans="1:15" x14ac:dyDescent="0.25">
      <c r="A14648">
        <v>5</v>
      </c>
      <c r="B14648" t="s">
        <v>748</v>
      </c>
      <c r="C14648">
        <v>14</v>
      </c>
      <c r="D14648" t="s">
        <v>172</v>
      </c>
      <c r="E14648" t="s">
        <v>769</v>
      </c>
      <c r="F14648">
        <v>13175</v>
      </c>
      <c r="G14648" t="s">
        <v>181</v>
      </c>
      <c r="H14648" s="101">
        <v>3200</v>
      </c>
      <c r="I14648">
        <v>238.72</v>
      </c>
      <c r="J14648" s="8">
        <v>41130</v>
      </c>
      <c r="K14648" t="s">
        <v>148</v>
      </c>
      <c r="L14648" t="s">
        <v>151</v>
      </c>
      <c r="O14648" s="100">
        <v>2012</v>
      </c>
    </row>
    <row r="14649" spans="1:15" x14ac:dyDescent="0.25">
      <c r="A14649">
        <v>5</v>
      </c>
      <c r="B14649" t="s">
        <v>748</v>
      </c>
      <c r="C14649">
        <v>14</v>
      </c>
      <c r="D14649" t="s">
        <v>172</v>
      </c>
      <c r="E14649" t="s">
        <v>1295</v>
      </c>
      <c r="F14649">
        <v>11091</v>
      </c>
      <c r="G14649" t="s">
        <v>181</v>
      </c>
      <c r="H14649">
        <v>130</v>
      </c>
      <c r="I14649">
        <v>18.79</v>
      </c>
      <c r="J14649" s="8">
        <v>41130</v>
      </c>
      <c r="K14649" t="s">
        <v>148</v>
      </c>
      <c r="L14649" t="s">
        <v>149</v>
      </c>
      <c r="O14649" s="100">
        <v>2012</v>
      </c>
    </row>
    <row r="14650" spans="1:15" x14ac:dyDescent="0.25">
      <c r="A14650">
        <v>5</v>
      </c>
      <c r="B14650" t="s">
        <v>748</v>
      </c>
      <c r="C14650">
        <v>22</v>
      </c>
      <c r="D14650" t="s">
        <v>187</v>
      </c>
      <c r="E14650" t="s">
        <v>1334</v>
      </c>
      <c r="F14650">
        <v>12162</v>
      </c>
      <c r="G14650" t="s">
        <v>161</v>
      </c>
      <c r="H14650" s="101">
        <v>3049.62</v>
      </c>
      <c r="I14650">
        <v>228.33</v>
      </c>
      <c r="J14650" s="8">
        <v>41130</v>
      </c>
      <c r="K14650" t="s">
        <v>148</v>
      </c>
      <c r="L14650" t="s">
        <v>151</v>
      </c>
      <c r="O14650" s="100">
        <v>2012</v>
      </c>
    </row>
    <row r="14651" spans="1:15" x14ac:dyDescent="0.25">
      <c r="A14651">
        <v>5</v>
      </c>
      <c r="B14651" t="s">
        <v>748</v>
      </c>
      <c r="C14651">
        <v>22</v>
      </c>
      <c r="D14651" t="s">
        <v>187</v>
      </c>
      <c r="E14651" t="s">
        <v>775</v>
      </c>
      <c r="F14651">
        <v>10721</v>
      </c>
      <c r="G14651" t="s">
        <v>161</v>
      </c>
      <c r="H14651" s="101">
        <v>3382.77</v>
      </c>
      <c r="I14651">
        <v>246.01</v>
      </c>
      <c r="J14651" s="8">
        <v>41130</v>
      </c>
      <c r="K14651" t="s">
        <v>148</v>
      </c>
      <c r="L14651" t="s">
        <v>151</v>
      </c>
      <c r="O14651" s="100">
        <v>2012</v>
      </c>
    </row>
    <row r="14652" spans="1:15" x14ac:dyDescent="0.25">
      <c r="A14652">
        <v>5</v>
      </c>
      <c r="B14652" t="s">
        <v>748</v>
      </c>
      <c r="C14652">
        <v>22</v>
      </c>
      <c r="D14652" t="s">
        <v>187</v>
      </c>
      <c r="E14652" t="s">
        <v>776</v>
      </c>
      <c r="F14652">
        <v>10269</v>
      </c>
      <c r="G14652" t="s">
        <v>161</v>
      </c>
      <c r="H14652" s="101">
        <v>1242.3499999999999</v>
      </c>
      <c r="I14652">
        <v>95.04</v>
      </c>
      <c r="J14652" s="8">
        <v>41130</v>
      </c>
      <c r="K14652" t="s">
        <v>148</v>
      </c>
      <c r="L14652" t="s">
        <v>149</v>
      </c>
      <c r="O14652" s="100">
        <v>2012</v>
      </c>
    </row>
    <row r="14653" spans="1:15" x14ac:dyDescent="0.25">
      <c r="A14653">
        <v>5</v>
      </c>
      <c r="B14653" t="s">
        <v>748</v>
      </c>
      <c r="C14653">
        <v>22</v>
      </c>
      <c r="D14653" t="s">
        <v>187</v>
      </c>
      <c r="E14653" t="s">
        <v>777</v>
      </c>
      <c r="F14653">
        <v>13473</v>
      </c>
      <c r="G14653" t="s">
        <v>161</v>
      </c>
      <c r="H14653">
        <v>320</v>
      </c>
      <c r="I14653">
        <v>24.48</v>
      </c>
      <c r="J14653" s="8">
        <v>41130</v>
      </c>
      <c r="K14653" t="s">
        <v>148</v>
      </c>
      <c r="L14653" t="s">
        <v>149</v>
      </c>
      <c r="O14653" s="100">
        <v>2012</v>
      </c>
    </row>
    <row r="14654" spans="1:15" x14ac:dyDescent="0.25">
      <c r="A14654">
        <v>5</v>
      </c>
      <c r="B14654" t="s">
        <v>748</v>
      </c>
      <c r="C14654">
        <v>22</v>
      </c>
      <c r="D14654" t="s">
        <v>187</v>
      </c>
      <c r="E14654" t="s">
        <v>778</v>
      </c>
      <c r="F14654">
        <v>11531</v>
      </c>
      <c r="G14654" t="s">
        <v>161</v>
      </c>
      <c r="H14654" s="101">
        <v>2893.27</v>
      </c>
      <c r="I14654">
        <v>212.53</v>
      </c>
      <c r="J14654" s="8">
        <v>41130</v>
      </c>
      <c r="K14654" t="s">
        <v>148</v>
      </c>
      <c r="L14654" t="s">
        <v>151</v>
      </c>
      <c r="O14654" s="100">
        <v>2012</v>
      </c>
    </row>
    <row r="14655" spans="1:15" x14ac:dyDescent="0.25">
      <c r="A14655">
        <v>5</v>
      </c>
      <c r="B14655" t="s">
        <v>748</v>
      </c>
      <c r="C14655">
        <v>22</v>
      </c>
      <c r="D14655" t="s">
        <v>187</v>
      </c>
      <c r="E14655" t="s">
        <v>779</v>
      </c>
      <c r="F14655">
        <v>12913</v>
      </c>
      <c r="G14655" t="s">
        <v>161</v>
      </c>
      <c r="H14655" s="101">
        <v>1483.2</v>
      </c>
      <c r="I14655">
        <v>113.47</v>
      </c>
      <c r="J14655" s="8">
        <v>41130</v>
      </c>
      <c r="K14655" t="s">
        <v>148</v>
      </c>
      <c r="L14655" t="s">
        <v>149</v>
      </c>
      <c r="O14655" s="100">
        <v>2012</v>
      </c>
    </row>
    <row r="14656" spans="1:15" x14ac:dyDescent="0.25">
      <c r="A14656">
        <v>5</v>
      </c>
      <c r="B14656" t="s">
        <v>748</v>
      </c>
      <c r="C14656">
        <v>22</v>
      </c>
      <c r="D14656" t="s">
        <v>187</v>
      </c>
      <c r="E14656" t="s">
        <v>780</v>
      </c>
      <c r="F14656">
        <v>10735</v>
      </c>
      <c r="G14656" t="s">
        <v>161</v>
      </c>
      <c r="H14656" s="101">
        <v>2937.88</v>
      </c>
      <c r="I14656">
        <v>198.97</v>
      </c>
      <c r="J14656" s="8">
        <v>41130</v>
      </c>
      <c r="K14656" t="s">
        <v>148</v>
      </c>
      <c r="L14656" t="s">
        <v>151</v>
      </c>
      <c r="O14656" s="100">
        <v>2012</v>
      </c>
    </row>
    <row r="14657" spans="1:15" x14ac:dyDescent="0.25">
      <c r="A14657">
        <v>5</v>
      </c>
      <c r="B14657" t="s">
        <v>748</v>
      </c>
      <c r="C14657">
        <v>22</v>
      </c>
      <c r="D14657" t="s">
        <v>187</v>
      </c>
      <c r="E14657" t="s">
        <v>781</v>
      </c>
      <c r="F14657">
        <v>13220</v>
      </c>
      <c r="G14657" t="s">
        <v>161</v>
      </c>
      <c r="H14657">
        <v>992</v>
      </c>
      <c r="I14657">
        <v>75.88</v>
      </c>
      <c r="J14657" s="8">
        <v>41130</v>
      </c>
      <c r="K14657" t="s">
        <v>148</v>
      </c>
      <c r="L14657" t="s">
        <v>149</v>
      </c>
      <c r="O14657" s="100">
        <v>2012</v>
      </c>
    </row>
    <row r="14658" spans="1:15" x14ac:dyDescent="0.25">
      <c r="A14658">
        <v>5</v>
      </c>
      <c r="B14658" t="s">
        <v>748</v>
      </c>
      <c r="C14658">
        <v>22</v>
      </c>
      <c r="D14658" t="s">
        <v>187</v>
      </c>
      <c r="E14658" t="s">
        <v>783</v>
      </c>
      <c r="F14658">
        <v>12044</v>
      </c>
      <c r="G14658" t="s">
        <v>161</v>
      </c>
      <c r="H14658" s="101">
        <v>3049.67</v>
      </c>
      <c r="I14658">
        <v>233.3</v>
      </c>
      <c r="J14658" s="8">
        <v>41130</v>
      </c>
      <c r="K14658" t="s">
        <v>148</v>
      </c>
      <c r="L14658" t="s">
        <v>151</v>
      </c>
      <c r="O14658" s="100">
        <v>2012</v>
      </c>
    </row>
    <row r="14659" spans="1:15" x14ac:dyDescent="0.25">
      <c r="A14659">
        <v>5</v>
      </c>
      <c r="B14659" t="s">
        <v>748</v>
      </c>
      <c r="C14659">
        <v>22</v>
      </c>
      <c r="D14659" t="s">
        <v>187</v>
      </c>
      <c r="E14659" t="s">
        <v>785</v>
      </c>
      <c r="F14659">
        <v>11860</v>
      </c>
      <c r="G14659" t="s">
        <v>161</v>
      </c>
      <c r="H14659" s="101">
        <v>2942.75</v>
      </c>
      <c r="I14659">
        <v>225.12</v>
      </c>
      <c r="J14659" s="8">
        <v>41130</v>
      </c>
      <c r="K14659" t="s">
        <v>148</v>
      </c>
      <c r="L14659" t="s">
        <v>151</v>
      </c>
      <c r="O14659" s="100">
        <v>2012</v>
      </c>
    </row>
    <row r="14660" spans="1:15" x14ac:dyDescent="0.25">
      <c r="A14660">
        <v>5</v>
      </c>
      <c r="B14660" t="s">
        <v>748</v>
      </c>
      <c r="C14660">
        <v>22</v>
      </c>
      <c r="D14660" t="s">
        <v>187</v>
      </c>
      <c r="E14660" t="s">
        <v>786</v>
      </c>
      <c r="F14660">
        <v>11702</v>
      </c>
      <c r="G14660" t="s">
        <v>161</v>
      </c>
      <c r="H14660" s="101">
        <v>3014.4</v>
      </c>
      <c r="I14660">
        <v>228.13</v>
      </c>
      <c r="J14660" s="8">
        <v>41130</v>
      </c>
      <c r="K14660" t="s">
        <v>148</v>
      </c>
      <c r="L14660" t="s">
        <v>151</v>
      </c>
      <c r="O14660" s="100">
        <v>2012</v>
      </c>
    </row>
    <row r="14661" spans="1:15" x14ac:dyDescent="0.25">
      <c r="A14661">
        <v>5</v>
      </c>
      <c r="B14661" t="s">
        <v>748</v>
      </c>
      <c r="C14661">
        <v>22</v>
      </c>
      <c r="D14661" t="s">
        <v>187</v>
      </c>
      <c r="E14661" t="s">
        <v>789</v>
      </c>
      <c r="F14661">
        <v>10322</v>
      </c>
      <c r="G14661" t="s">
        <v>790</v>
      </c>
      <c r="H14661" s="101">
        <v>1824.3</v>
      </c>
      <c r="I14661">
        <v>139.56</v>
      </c>
      <c r="J14661" s="8">
        <v>41130</v>
      </c>
      <c r="K14661" t="s">
        <v>148</v>
      </c>
      <c r="L14661" t="s">
        <v>149</v>
      </c>
      <c r="O14661" s="100">
        <v>2012</v>
      </c>
    </row>
    <row r="14662" spans="1:15" x14ac:dyDescent="0.25">
      <c r="A14662">
        <v>5</v>
      </c>
      <c r="B14662" t="s">
        <v>748</v>
      </c>
      <c r="C14662">
        <v>22</v>
      </c>
      <c r="D14662" t="s">
        <v>187</v>
      </c>
      <c r="E14662" t="s">
        <v>1403</v>
      </c>
      <c r="F14662">
        <v>13620</v>
      </c>
      <c r="G14662" t="s">
        <v>790</v>
      </c>
      <c r="H14662">
        <v>765</v>
      </c>
      <c r="I14662">
        <v>58.52</v>
      </c>
      <c r="J14662" s="8">
        <v>41130</v>
      </c>
      <c r="K14662" t="s">
        <v>148</v>
      </c>
      <c r="L14662" t="s">
        <v>149</v>
      </c>
      <c r="O14662" s="100">
        <v>2012</v>
      </c>
    </row>
    <row r="14663" spans="1:15" x14ac:dyDescent="0.25">
      <c r="A14663">
        <v>5</v>
      </c>
      <c r="B14663" t="s">
        <v>748</v>
      </c>
      <c r="C14663">
        <v>22</v>
      </c>
      <c r="D14663" t="s">
        <v>187</v>
      </c>
      <c r="E14663" t="s">
        <v>791</v>
      </c>
      <c r="F14663">
        <v>11701</v>
      </c>
      <c r="G14663" t="s">
        <v>790</v>
      </c>
      <c r="H14663">
        <v>360</v>
      </c>
      <c r="I14663">
        <v>27.54</v>
      </c>
      <c r="J14663" s="8">
        <v>41130</v>
      </c>
      <c r="K14663" t="s">
        <v>148</v>
      </c>
      <c r="L14663" t="s">
        <v>190</v>
      </c>
      <c r="O14663" s="100">
        <v>2012</v>
      </c>
    </row>
    <row r="14664" spans="1:15" x14ac:dyDescent="0.25">
      <c r="A14664">
        <v>5</v>
      </c>
      <c r="B14664" t="s">
        <v>748</v>
      </c>
      <c r="C14664">
        <v>32</v>
      </c>
      <c r="D14664" t="s">
        <v>266</v>
      </c>
      <c r="E14664" t="s">
        <v>815</v>
      </c>
      <c r="F14664">
        <v>12473</v>
      </c>
      <c r="G14664" t="s">
        <v>268</v>
      </c>
      <c r="H14664" s="101">
        <v>1644.24</v>
      </c>
      <c r="I14664">
        <v>125.78</v>
      </c>
      <c r="J14664" s="8">
        <v>41130</v>
      </c>
      <c r="K14664" t="s">
        <v>148</v>
      </c>
      <c r="L14664" t="s">
        <v>149</v>
      </c>
      <c r="O14664" s="100">
        <v>2012</v>
      </c>
    </row>
    <row r="14665" spans="1:15" x14ac:dyDescent="0.25">
      <c r="A14665">
        <v>5</v>
      </c>
      <c r="B14665" t="s">
        <v>748</v>
      </c>
      <c r="C14665">
        <v>32</v>
      </c>
      <c r="D14665" t="s">
        <v>266</v>
      </c>
      <c r="E14665" t="s">
        <v>793</v>
      </c>
      <c r="F14665">
        <v>12435</v>
      </c>
      <c r="G14665" t="s">
        <v>268</v>
      </c>
      <c r="H14665" s="101">
        <v>1350.73</v>
      </c>
      <c r="I14665">
        <v>103.34</v>
      </c>
      <c r="J14665" s="8">
        <v>41130</v>
      </c>
      <c r="K14665" t="s">
        <v>148</v>
      </c>
      <c r="L14665" t="s">
        <v>149</v>
      </c>
      <c r="O14665" s="100">
        <v>2012</v>
      </c>
    </row>
    <row r="14666" spans="1:15" x14ac:dyDescent="0.25">
      <c r="A14666">
        <v>5</v>
      </c>
      <c r="B14666" t="s">
        <v>748</v>
      </c>
      <c r="C14666">
        <v>32</v>
      </c>
      <c r="D14666" t="s">
        <v>266</v>
      </c>
      <c r="E14666" t="s">
        <v>794</v>
      </c>
      <c r="F14666">
        <v>10930</v>
      </c>
      <c r="G14666" t="s">
        <v>268</v>
      </c>
      <c r="H14666" s="101">
        <v>2087.63</v>
      </c>
      <c r="I14666">
        <v>153.88999999999999</v>
      </c>
      <c r="J14666" s="8">
        <v>41130</v>
      </c>
      <c r="K14666" t="s">
        <v>148</v>
      </c>
      <c r="L14666" t="s">
        <v>151</v>
      </c>
      <c r="O14666" s="100">
        <v>2012</v>
      </c>
    </row>
    <row r="14667" spans="1:15" x14ac:dyDescent="0.25">
      <c r="A14667">
        <v>5</v>
      </c>
      <c r="B14667" t="s">
        <v>748</v>
      </c>
      <c r="C14667">
        <v>32</v>
      </c>
      <c r="D14667" t="s">
        <v>266</v>
      </c>
      <c r="E14667" t="s">
        <v>795</v>
      </c>
      <c r="F14667">
        <v>12924</v>
      </c>
      <c r="G14667" t="s">
        <v>268</v>
      </c>
      <c r="H14667" s="101">
        <v>1446.12</v>
      </c>
      <c r="I14667">
        <v>110.63</v>
      </c>
      <c r="J14667" s="8">
        <v>41130</v>
      </c>
      <c r="K14667" t="s">
        <v>148</v>
      </c>
      <c r="L14667" t="s">
        <v>149</v>
      </c>
      <c r="O14667" s="100">
        <v>2012</v>
      </c>
    </row>
    <row r="14668" spans="1:15" x14ac:dyDescent="0.25">
      <c r="A14668">
        <v>5</v>
      </c>
      <c r="B14668" t="s">
        <v>748</v>
      </c>
      <c r="C14668">
        <v>32</v>
      </c>
      <c r="D14668" t="s">
        <v>266</v>
      </c>
      <c r="E14668" t="s">
        <v>796</v>
      </c>
      <c r="F14668">
        <v>12895</v>
      </c>
      <c r="G14668" t="s">
        <v>268</v>
      </c>
      <c r="H14668" s="101">
        <v>2138.46</v>
      </c>
      <c r="I14668">
        <v>153.68</v>
      </c>
      <c r="J14668" s="8">
        <v>41130</v>
      </c>
      <c r="K14668" t="s">
        <v>148</v>
      </c>
      <c r="L14668" t="s">
        <v>151</v>
      </c>
      <c r="O14668" s="100">
        <v>2012</v>
      </c>
    </row>
    <row r="14669" spans="1:15" x14ac:dyDescent="0.25">
      <c r="A14669">
        <v>5</v>
      </c>
      <c r="B14669" t="s">
        <v>748</v>
      </c>
      <c r="C14669">
        <v>32</v>
      </c>
      <c r="D14669" t="s">
        <v>266</v>
      </c>
      <c r="E14669" t="s">
        <v>797</v>
      </c>
      <c r="F14669">
        <v>10887</v>
      </c>
      <c r="G14669" t="s">
        <v>268</v>
      </c>
      <c r="H14669" s="101">
        <v>2090.16</v>
      </c>
      <c r="I14669">
        <v>155.47999999999999</v>
      </c>
      <c r="J14669" s="8">
        <v>41130</v>
      </c>
      <c r="K14669" t="s">
        <v>148</v>
      </c>
      <c r="L14669" t="s">
        <v>151</v>
      </c>
      <c r="O14669" s="100">
        <v>2012</v>
      </c>
    </row>
    <row r="14670" spans="1:15" x14ac:dyDescent="0.25">
      <c r="A14670">
        <v>5</v>
      </c>
      <c r="B14670" t="s">
        <v>748</v>
      </c>
      <c r="C14670">
        <v>46</v>
      </c>
      <c r="D14670" t="s">
        <v>281</v>
      </c>
      <c r="E14670" t="s">
        <v>1454</v>
      </c>
      <c r="F14670">
        <v>13653</v>
      </c>
      <c r="G14670" t="s">
        <v>283</v>
      </c>
      <c r="H14670" s="101">
        <v>1300</v>
      </c>
      <c r="I14670">
        <v>187.85</v>
      </c>
      <c r="J14670" s="8">
        <v>41130</v>
      </c>
      <c r="K14670" t="s">
        <v>148</v>
      </c>
      <c r="L14670" t="s">
        <v>149</v>
      </c>
      <c r="O14670" s="100">
        <v>2012</v>
      </c>
    </row>
    <row r="14671" spans="1:15" x14ac:dyDescent="0.25">
      <c r="A14671">
        <v>5</v>
      </c>
      <c r="B14671" t="s">
        <v>748</v>
      </c>
      <c r="C14671">
        <v>46</v>
      </c>
      <c r="D14671" t="s">
        <v>281</v>
      </c>
      <c r="E14671" t="s">
        <v>1296</v>
      </c>
      <c r="F14671">
        <v>13311</v>
      </c>
      <c r="G14671" t="s">
        <v>283</v>
      </c>
      <c r="H14671">
        <v>361.53</v>
      </c>
      <c r="I14671">
        <v>27.65</v>
      </c>
      <c r="J14671" s="8">
        <v>41130</v>
      </c>
      <c r="K14671" t="s">
        <v>148</v>
      </c>
      <c r="L14671" t="s">
        <v>149</v>
      </c>
      <c r="O14671" s="100">
        <v>2012</v>
      </c>
    </row>
    <row r="14672" spans="1:15" x14ac:dyDescent="0.25">
      <c r="A14672">
        <v>5</v>
      </c>
      <c r="B14672" t="s">
        <v>748</v>
      </c>
      <c r="C14672">
        <v>46</v>
      </c>
      <c r="D14672" t="s">
        <v>281</v>
      </c>
      <c r="E14672" t="s">
        <v>799</v>
      </c>
      <c r="F14672">
        <v>13310</v>
      </c>
      <c r="G14672" t="s">
        <v>283</v>
      </c>
      <c r="H14672">
        <v>702</v>
      </c>
      <c r="I14672">
        <v>53.7</v>
      </c>
      <c r="J14672" s="8">
        <v>41130</v>
      </c>
      <c r="K14672" t="s">
        <v>148</v>
      </c>
      <c r="L14672" t="s">
        <v>190</v>
      </c>
      <c r="O14672" s="100">
        <v>2012</v>
      </c>
    </row>
    <row r="14673" spans="1:15" x14ac:dyDescent="0.25">
      <c r="A14673">
        <v>5</v>
      </c>
      <c r="B14673" t="s">
        <v>748</v>
      </c>
      <c r="C14673">
        <v>46</v>
      </c>
      <c r="D14673" t="s">
        <v>281</v>
      </c>
      <c r="E14673" t="s">
        <v>1478</v>
      </c>
      <c r="F14673">
        <v>13673</v>
      </c>
      <c r="G14673" t="s">
        <v>283</v>
      </c>
      <c r="H14673" s="101">
        <v>1262.25</v>
      </c>
      <c r="I14673">
        <v>182.39</v>
      </c>
      <c r="J14673" s="8">
        <v>41130</v>
      </c>
      <c r="K14673" t="s">
        <v>148</v>
      </c>
      <c r="L14673" t="s">
        <v>149</v>
      </c>
      <c r="O14673" s="100">
        <v>2012</v>
      </c>
    </row>
    <row r="14674" spans="1:15" x14ac:dyDescent="0.25">
      <c r="A14674">
        <v>5</v>
      </c>
      <c r="B14674" t="s">
        <v>748</v>
      </c>
      <c r="C14674">
        <v>46</v>
      </c>
      <c r="D14674" t="s">
        <v>281</v>
      </c>
      <c r="E14674" t="s">
        <v>801</v>
      </c>
      <c r="F14674">
        <v>11136</v>
      </c>
      <c r="G14674" t="s">
        <v>283</v>
      </c>
      <c r="H14674" s="101">
        <v>1581.32</v>
      </c>
      <c r="I14674">
        <v>120.97</v>
      </c>
      <c r="J14674" s="8">
        <v>41130</v>
      </c>
      <c r="K14674" t="s">
        <v>148</v>
      </c>
      <c r="L14674" t="s">
        <v>149</v>
      </c>
      <c r="O14674" s="100">
        <v>2012</v>
      </c>
    </row>
    <row r="14675" spans="1:15" x14ac:dyDescent="0.25">
      <c r="A14675">
        <v>5</v>
      </c>
      <c r="B14675" t="s">
        <v>748</v>
      </c>
      <c r="C14675">
        <v>46</v>
      </c>
      <c r="D14675" t="s">
        <v>281</v>
      </c>
      <c r="E14675" t="s">
        <v>1335</v>
      </c>
      <c r="F14675">
        <v>12587</v>
      </c>
      <c r="G14675" t="s">
        <v>283</v>
      </c>
      <c r="H14675" s="101">
        <v>1223.6400000000001</v>
      </c>
      <c r="I14675">
        <v>93.61</v>
      </c>
      <c r="J14675" s="8">
        <v>41130</v>
      </c>
      <c r="K14675" t="s">
        <v>148</v>
      </c>
      <c r="L14675" t="s">
        <v>149</v>
      </c>
      <c r="O14675" s="100">
        <v>2012</v>
      </c>
    </row>
    <row r="14676" spans="1:15" x14ac:dyDescent="0.25">
      <c r="A14676">
        <v>5</v>
      </c>
      <c r="B14676" t="s">
        <v>748</v>
      </c>
      <c r="C14676">
        <v>46</v>
      </c>
      <c r="D14676" t="s">
        <v>281</v>
      </c>
      <c r="E14676" t="s">
        <v>803</v>
      </c>
      <c r="F14676">
        <v>12586</v>
      </c>
      <c r="G14676" t="s">
        <v>283</v>
      </c>
      <c r="H14676" s="101">
        <v>2142.1999999999998</v>
      </c>
      <c r="I14676">
        <v>163.88</v>
      </c>
      <c r="J14676" s="8">
        <v>41130</v>
      </c>
      <c r="K14676" t="s">
        <v>148</v>
      </c>
      <c r="L14676" t="s">
        <v>151</v>
      </c>
      <c r="O14676" s="100">
        <v>2012</v>
      </c>
    </row>
    <row r="14677" spans="1:15" x14ac:dyDescent="0.25">
      <c r="A14677">
        <v>5</v>
      </c>
      <c r="B14677" t="s">
        <v>748</v>
      </c>
      <c r="C14677">
        <v>46</v>
      </c>
      <c r="D14677" t="s">
        <v>281</v>
      </c>
      <c r="E14677" t="s">
        <v>804</v>
      </c>
      <c r="F14677">
        <v>12585</v>
      </c>
      <c r="G14677" t="s">
        <v>283</v>
      </c>
      <c r="H14677" s="101">
        <v>2112.08</v>
      </c>
      <c r="I14677">
        <v>161.58000000000001</v>
      </c>
      <c r="J14677" s="8">
        <v>41130</v>
      </c>
      <c r="K14677" t="s">
        <v>148</v>
      </c>
      <c r="L14677" t="s">
        <v>149</v>
      </c>
      <c r="O14677" s="100">
        <v>2012</v>
      </c>
    </row>
    <row r="14678" spans="1:15" x14ac:dyDescent="0.25">
      <c r="A14678">
        <v>5</v>
      </c>
      <c r="B14678" t="s">
        <v>748</v>
      </c>
      <c r="C14678">
        <v>46</v>
      </c>
      <c r="D14678" t="s">
        <v>281</v>
      </c>
      <c r="E14678" t="s">
        <v>816</v>
      </c>
      <c r="F14678">
        <v>13017</v>
      </c>
      <c r="G14678" t="s">
        <v>307</v>
      </c>
      <c r="H14678">
        <v>997.81</v>
      </c>
      <c r="I14678">
        <v>76.33</v>
      </c>
      <c r="J14678" s="8">
        <v>41130</v>
      </c>
      <c r="K14678" t="s">
        <v>148</v>
      </c>
      <c r="L14678" t="s">
        <v>149</v>
      </c>
      <c r="O14678" s="100">
        <v>2012</v>
      </c>
    </row>
    <row r="14679" spans="1:15" x14ac:dyDescent="0.25">
      <c r="A14679">
        <v>5</v>
      </c>
      <c r="B14679" t="s">
        <v>748</v>
      </c>
      <c r="C14679">
        <v>60</v>
      </c>
      <c r="D14679" t="s">
        <v>806</v>
      </c>
      <c r="E14679" t="s">
        <v>807</v>
      </c>
      <c r="F14679">
        <v>11910</v>
      </c>
      <c r="G14679" t="s">
        <v>808</v>
      </c>
      <c r="H14679">
        <v>753.22</v>
      </c>
      <c r="I14679">
        <v>57.62</v>
      </c>
      <c r="J14679" s="8">
        <v>41130</v>
      </c>
      <c r="K14679" t="s">
        <v>148</v>
      </c>
      <c r="L14679" t="s">
        <v>149</v>
      </c>
      <c r="O14679" s="100">
        <v>2012</v>
      </c>
    </row>
    <row r="14680" spans="1:15" x14ac:dyDescent="0.25">
      <c r="A14680">
        <v>5</v>
      </c>
      <c r="B14680" t="s">
        <v>748</v>
      </c>
      <c r="C14680">
        <v>62</v>
      </c>
      <c r="D14680" t="s">
        <v>296</v>
      </c>
      <c r="E14680" t="s">
        <v>812</v>
      </c>
      <c r="F14680">
        <v>13490</v>
      </c>
      <c r="G14680" t="s">
        <v>298</v>
      </c>
      <c r="H14680" s="101">
        <v>1730.77</v>
      </c>
      <c r="I14680">
        <v>132.41</v>
      </c>
      <c r="J14680" s="8">
        <v>41130</v>
      </c>
      <c r="K14680" t="s">
        <v>148</v>
      </c>
      <c r="L14680" t="s">
        <v>151</v>
      </c>
      <c r="O14680" s="100">
        <v>2012</v>
      </c>
    </row>
    <row r="14681" spans="1:15" x14ac:dyDescent="0.25">
      <c r="A14681">
        <v>5</v>
      </c>
      <c r="B14681" t="s">
        <v>748</v>
      </c>
      <c r="C14681">
        <v>62</v>
      </c>
      <c r="D14681" t="s">
        <v>296</v>
      </c>
      <c r="E14681" t="s">
        <v>813</v>
      </c>
      <c r="F14681">
        <v>13538</v>
      </c>
      <c r="G14681" t="s">
        <v>298</v>
      </c>
      <c r="H14681" s="101">
        <v>1443.75</v>
      </c>
      <c r="I14681">
        <v>110.44</v>
      </c>
      <c r="J14681" s="8">
        <v>41130</v>
      </c>
      <c r="K14681" t="s">
        <v>148</v>
      </c>
      <c r="L14681" t="s">
        <v>149</v>
      </c>
      <c r="O14681" s="100">
        <v>2012</v>
      </c>
    </row>
    <row r="14682" spans="1:15" x14ac:dyDescent="0.25">
      <c r="A14682">
        <v>5</v>
      </c>
      <c r="B14682" t="s">
        <v>748</v>
      </c>
      <c r="C14682">
        <v>62</v>
      </c>
      <c r="D14682" t="s">
        <v>296</v>
      </c>
      <c r="E14682" t="s">
        <v>1444</v>
      </c>
      <c r="F14682">
        <v>13647</v>
      </c>
      <c r="G14682" t="s">
        <v>298</v>
      </c>
      <c r="H14682">
        <v>312.5</v>
      </c>
      <c r="I14682">
        <v>45.17</v>
      </c>
      <c r="J14682" s="8">
        <v>41130</v>
      </c>
      <c r="K14682" t="s">
        <v>148</v>
      </c>
      <c r="L14682" t="s">
        <v>149</v>
      </c>
      <c r="O14682" s="100">
        <v>2012</v>
      </c>
    </row>
    <row r="14683" spans="1:15" x14ac:dyDescent="0.25">
      <c r="A14683">
        <v>5</v>
      </c>
      <c r="B14683" t="s">
        <v>748</v>
      </c>
      <c r="C14683">
        <v>62</v>
      </c>
      <c r="D14683" t="s">
        <v>296</v>
      </c>
      <c r="E14683" t="s">
        <v>1494</v>
      </c>
      <c r="F14683">
        <v>13680</v>
      </c>
      <c r="G14683" t="s">
        <v>298</v>
      </c>
      <c r="H14683">
        <v>120.75</v>
      </c>
      <c r="I14683">
        <v>17.45</v>
      </c>
      <c r="J14683" s="8">
        <v>41130</v>
      </c>
      <c r="K14683" t="s">
        <v>148</v>
      </c>
      <c r="L14683" t="s">
        <v>190</v>
      </c>
      <c r="O14683" s="100">
        <v>2012</v>
      </c>
    </row>
    <row r="14684" spans="1:15" x14ac:dyDescent="0.25">
      <c r="A14684">
        <v>5</v>
      </c>
      <c r="B14684" t="s">
        <v>748</v>
      </c>
      <c r="C14684">
        <v>67</v>
      </c>
      <c r="D14684" t="s">
        <v>301</v>
      </c>
      <c r="E14684" t="s">
        <v>814</v>
      </c>
      <c r="F14684">
        <v>12947</v>
      </c>
      <c r="G14684" t="s">
        <v>300</v>
      </c>
      <c r="H14684">
        <v>527.28</v>
      </c>
      <c r="I14684">
        <v>40.340000000000003</v>
      </c>
      <c r="J14684" s="8">
        <v>41130</v>
      </c>
      <c r="K14684" t="s">
        <v>148</v>
      </c>
      <c r="L14684" t="s">
        <v>149</v>
      </c>
      <c r="O14684" s="100">
        <v>2012</v>
      </c>
    </row>
    <row r="14685" spans="1:15" x14ac:dyDescent="0.25">
      <c r="A14685">
        <v>5</v>
      </c>
      <c r="B14685" t="s">
        <v>748</v>
      </c>
      <c r="C14685">
        <v>72</v>
      </c>
      <c r="D14685" t="s">
        <v>305</v>
      </c>
      <c r="E14685" t="s">
        <v>820</v>
      </c>
      <c r="F14685">
        <v>13252</v>
      </c>
      <c r="G14685" t="s">
        <v>307</v>
      </c>
      <c r="H14685" s="101">
        <v>1596.5</v>
      </c>
      <c r="I14685">
        <v>122.13</v>
      </c>
      <c r="J14685" s="8">
        <v>41130</v>
      </c>
      <c r="K14685" t="s">
        <v>148</v>
      </c>
      <c r="L14685" t="s">
        <v>149</v>
      </c>
      <c r="O14685" s="100">
        <v>2012</v>
      </c>
    </row>
    <row r="14686" spans="1:15" x14ac:dyDescent="0.25">
      <c r="A14686">
        <v>5</v>
      </c>
      <c r="B14686" t="s">
        <v>748</v>
      </c>
      <c r="C14686">
        <v>72</v>
      </c>
      <c r="D14686" t="s">
        <v>305</v>
      </c>
      <c r="E14686" t="s">
        <v>821</v>
      </c>
      <c r="F14686">
        <v>13189</v>
      </c>
      <c r="G14686" t="s">
        <v>307</v>
      </c>
      <c r="H14686" s="101">
        <v>1677</v>
      </c>
      <c r="I14686">
        <v>128.29</v>
      </c>
      <c r="J14686" s="8">
        <v>41130</v>
      </c>
      <c r="K14686" t="s">
        <v>148</v>
      </c>
      <c r="L14686" t="s">
        <v>149</v>
      </c>
      <c r="O14686" s="100">
        <v>2012</v>
      </c>
    </row>
    <row r="14687" spans="1:15" x14ac:dyDescent="0.25">
      <c r="A14687">
        <v>5</v>
      </c>
      <c r="B14687" t="s">
        <v>748</v>
      </c>
      <c r="C14687">
        <v>72</v>
      </c>
      <c r="D14687" t="s">
        <v>305</v>
      </c>
      <c r="E14687" t="s">
        <v>822</v>
      </c>
      <c r="F14687">
        <v>11841</v>
      </c>
      <c r="G14687" t="s">
        <v>307</v>
      </c>
      <c r="H14687" s="101">
        <v>1863.73</v>
      </c>
      <c r="I14687">
        <v>136.75</v>
      </c>
      <c r="J14687" s="8">
        <v>41130</v>
      </c>
      <c r="K14687" t="s">
        <v>148</v>
      </c>
      <c r="L14687" t="s">
        <v>151</v>
      </c>
      <c r="O14687" s="100">
        <v>2012</v>
      </c>
    </row>
    <row r="14688" spans="1:15" x14ac:dyDescent="0.25">
      <c r="A14688">
        <v>5</v>
      </c>
      <c r="B14688" t="s">
        <v>748</v>
      </c>
      <c r="C14688">
        <v>72</v>
      </c>
      <c r="D14688" t="s">
        <v>305</v>
      </c>
      <c r="E14688" t="s">
        <v>824</v>
      </c>
      <c r="F14688">
        <v>11181</v>
      </c>
      <c r="G14688" t="s">
        <v>307</v>
      </c>
      <c r="H14688" s="101">
        <v>1980.77</v>
      </c>
      <c r="I14688">
        <v>144.86000000000001</v>
      </c>
      <c r="J14688" s="8">
        <v>41130</v>
      </c>
      <c r="K14688" t="s">
        <v>148</v>
      </c>
      <c r="L14688" t="s">
        <v>151</v>
      </c>
      <c r="O14688" s="100">
        <v>2012</v>
      </c>
    </row>
    <row r="14689" spans="1:15" x14ac:dyDescent="0.25">
      <c r="A14689">
        <v>5</v>
      </c>
      <c r="B14689" t="s">
        <v>748</v>
      </c>
      <c r="C14689">
        <v>72</v>
      </c>
      <c r="D14689" t="s">
        <v>305</v>
      </c>
      <c r="E14689" t="s">
        <v>825</v>
      </c>
      <c r="F14689">
        <v>12055</v>
      </c>
      <c r="G14689" t="s">
        <v>307</v>
      </c>
      <c r="H14689">
        <v>675</v>
      </c>
      <c r="I14689">
        <v>51.64</v>
      </c>
      <c r="J14689" s="8">
        <v>41130</v>
      </c>
      <c r="K14689" t="s">
        <v>148</v>
      </c>
      <c r="L14689" t="s">
        <v>190</v>
      </c>
      <c r="O14689" s="100">
        <v>2012</v>
      </c>
    </row>
    <row r="14690" spans="1:15" x14ac:dyDescent="0.25">
      <c r="A14690">
        <v>5</v>
      </c>
      <c r="B14690" t="s">
        <v>748</v>
      </c>
      <c r="C14690">
        <v>72</v>
      </c>
      <c r="D14690" t="s">
        <v>305</v>
      </c>
      <c r="E14690" t="s">
        <v>828</v>
      </c>
      <c r="F14690">
        <v>13248</v>
      </c>
      <c r="G14690" t="s">
        <v>307</v>
      </c>
      <c r="H14690">
        <v>472.5</v>
      </c>
      <c r="I14690">
        <v>68.290000000000006</v>
      </c>
      <c r="J14690" s="8">
        <v>41130</v>
      </c>
      <c r="K14690" t="s">
        <v>148</v>
      </c>
      <c r="L14690" t="s">
        <v>190</v>
      </c>
      <c r="O14690" s="100">
        <v>2012</v>
      </c>
    </row>
    <row r="14691" spans="1:15" x14ac:dyDescent="0.25">
      <c r="A14691">
        <v>5</v>
      </c>
      <c r="B14691" t="s">
        <v>748</v>
      </c>
      <c r="C14691">
        <v>72</v>
      </c>
      <c r="D14691" t="s">
        <v>305</v>
      </c>
      <c r="E14691" t="s">
        <v>829</v>
      </c>
      <c r="F14691">
        <v>12126</v>
      </c>
      <c r="G14691" t="s">
        <v>307</v>
      </c>
      <c r="H14691">
        <v>722.4</v>
      </c>
      <c r="I14691">
        <v>55.26</v>
      </c>
      <c r="J14691" s="8">
        <v>41130</v>
      </c>
      <c r="K14691" t="s">
        <v>148</v>
      </c>
      <c r="L14691" t="s">
        <v>149</v>
      </c>
      <c r="O14691" s="100">
        <v>2012</v>
      </c>
    </row>
    <row r="14692" spans="1:15" x14ac:dyDescent="0.25">
      <c r="A14692">
        <v>5</v>
      </c>
      <c r="B14692" t="s">
        <v>748</v>
      </c>
      <c r="C14692">
        <v>72</v>
      </c>
      <c r="D14692" t="s">
        <v>305</v>
      </c>
      <c r="E14692" t="s">
        <v>831</v>
      </c>
      <c r="F14692">
        <v>12992</v>
      </c>
      <c r="G14692" t="s">
        <v>307</v>
      </c>
      <c r="H14692" s="101">
        <v>2040.19</v>
      </c>
      <c r="I14692">
        <v>156.07</v>
      </c>
      <c r="J14692" s="8">
        <v>41130</v>
      </c>
      <c r="K14692" t="s">
        <v>148</v>
      </c>
      <c r="L14692" t="s">
        <v>151</v>
      </c>
      <c r="O14692" s="100">
        <v>2012</v>
      </c>
    </row>
    <row r="14693" spans="1:15" x14ac:dyDescent="0.25">
      <c r="A14693">
        <v>5</v>
      </c>
      <c r="B14693" t="s">
        <v>748</v>
      </c>
      <c r="C14693">
        <v>72</v>
      </c>
      <c r="D14693" t="s">
        <v>305</v>
      </c>
      <c r="E14693" t="s">
        <v>832</v>
      </c>
      <c r="F14693">
        <v>11919</v>
      </c>
      <c r="G14693" t="s">
        <v>307</v>
      </c>
      <c r="H14693" s="101">
        <v>1880.41</v>
      </c>
      <c r="I14693">
        <v>138.03</v>
      </c>
      <c r="J14693" s="8">
        <v>41130</v>
      </c>
      <c r="K14693" t="s">
        <v>148</v>
      </c>
      <c r="L14693" t="s">
        <v>151</v>
      </c>
      <c r="O14693" s="100">
        <v>2012</v>
      </c>
    </row>
    <row r="14694" spans="1:15" x14ac:dyDescent="0.25">
      <c r="A14694">
        <v>5</v>
      </c>
      <c r="B14694" t="s">
        <v>748</v>
      </c>
      <c r="C14694">
        <v>72</v>
      </c>
      <c r="D14694" t="s">
        <v>305</v>
      </c>
      <c r="E14694" t="s">
        <v>833</v>
      </c>
      <c r="F14694">
        <v>12542</v>
      </c>
      <c r="G14694" t="s">
        <v>307</v>
      </c>
      <c r="H14694" s="101">
        <v>1781</v>
      </c>
      <c r="I14694">
        <v>136.24</v>
      </c>
      <c r="J14694" s="8">
        <v>41130</v>
      </c>
      <c r="K14694" t="s">
        <v>148</v>
      </c>
      <c r="L14694" t="s">
        <v>149</v>
      </c>
      <c r="O14694" s="100">
        <v>2012</v>
      </c>
    </row>
    <row r="14695" spans="1:15" x14ac:dyDescent="0.25">
      <c r="A14695">
        <v>5</v>
      </c>
      <c r="B14695" t="s">
        <v>748</v>
      </c>
      <c r="C14695">
        <v>72</v>
      </c>
      <c r="D14695" t="s">
        <v>305</v>
      </c>
      <c r="E14695" t="s">
        <v>834</v>
      </c>
      <c r="F14695">
        <v>11260</v>
      </c>
      <c r="G14695" t="s">
        <v>307</v>
      </c>
      <c r="H14695">
        <v>814.58</v>
      </c>
      <c r="I14695">
        <v>62.31</v>
      </c>
      <c r="J14695" s="8">
        <v>41130</v>
      </c>
      <c r="K14695" t="s">
        <v>148</v>
      </c>
      <c r="L14695" t="s">
        <v>149</v>
      </c>
      <c r="O14695" s="100">
        <v>2012</v>
      </c>
    </row>
    <row r="14696" spans="1:15" x14ac:dyDescent="0.25">
      <c r="A14696">
        <v>5</v>
      </c>
      <c r="B14696" t="s">
        <v>748</v>
      </c>
      <c r="C14696">
        <v>72</v>
      </c>
      <c r="D14696" t="s">
        <v>305</v>
      </c>
      <c r="E14696" t="s">
        <v>846</v>
      </c>
      <c r="F14696">
        <v>11624</v>
      </c>
      <c r="G14696" t="s">
        <v>307</v>
      </c>
      <c r="H14696">
        <v>637.5</v>
      </c>
      <c r="I14696">
        <v>48.77</v>
      </c>
      <c r="J14696" s="8">
        <v>41130</v>
      </c>
      <c r="K14696" t="s">
        <v>148</v>
      </c>
      <c r="L14696" t="s">
        <v>190</v>
      </c>
      <c r="O14696" s="100">
        <v>2012</v>
      </c>
    </row>
    <row r="14697" spans="1:15" x14ac:dyDescent="0.25">
      <c r="A14697">
        <v>5</v>
      </c>
      <c r="B14697" t="s">
        <v>748</v>
      </c>
      <c r="C14697">
        <v>72</v>
      </c>
      <c r="D14697" t="s">
        <v>305</v>
      </c>
      <c r="E14697" t="s">
        <v>835</v>
      </c>
      <c r="F14697">
        <v>11913</v>
      </c>
      <c r="G14697" t="s">
        <v>307</v>
      </c>
      <c r="H14697" s="101">
        <v>1490.94</v>
      </c>
      <c r="I14697">
        <v>114.06</v>
      </c>
      <c r="J14697" s="8">
        <v>41130</v>
      </c>
      <c r="K14697" t="s">
        <v>148</v>
      </c>
      <c r="L14697" t="s">
        <v>149</v>
      </c>
      <c r="O14697" s="100">
        <v>2012</v>
      </c>
    </row>
    <row r="14698" spans="1:15" x14ac:dyDescent="0.25">
      <c r="A14698">
        <v>5</v>
      </c>
      <c r="B14698" t="s">
        <v>748</v>
      </c>
      <c r="C14698">
        <v>72</v>
      </c>
      <c r="D14698" t="s">
        <v>305</v>
      </c>
      <c r="E14698" t="s">
        <v>836</v>
      </c>
      <c r="F14698">
        <v>13253</v>
      </c>
      <c r="G14698" t="s">
        <v>307</v>
      </c>
      <c r="H14698" s="101">
        <v>1619.03</v>
      </c>
      <c r="I14698">
        <v>123.86</v>
      </c>
      <c r="J14698" s="8">
        <v>41130</v>
      </c>
      <c r="K14698" t="s">
        <v>148</v>
      </c>
      <c r="L14698" t="s">
        <v>149</v>
      </c>
      <c r="O14698" s="100">
        <v>2012</v>
      </c>
    </row>
    <row r="14699" spans="1:15" x14ac:dyDescent="0.25">
      <c r="A14699">
        <v>5</v>
      </c>
      <c r="B14699" t="s">
        <v>748</v>
      </c>
      <c r="C14699">
        <v>72</v>
      </c>
      <c r="D14699" t="s">
        <v>305</v>
      </c>
      <c r="E14699" t="s">
        <v>837</v>
      </c>
      <c r="F14699">
        <v>13391</v>
      </c>
      <c r="G14699" t="s">
        <v>307</v>
      </c>
      <c r="H14699" s="101">
        <v>1980.77</v>
      </c>
      <c r="I14699">
        <v>146.32</v>
      </c>
      <c r="J14699" s="8">
        <v>41130</v>
      </c>
      <c r="K14699" t="s">
        <v>148</v>
      </c>
      <c r="L14699" t="s">
        <v>151</v>
      </c>
      <c r="O14699" s="100">
        <v>2012</v>
      </c>
    </row>
    <row r="14700" spans="1:15" x14ac:dyDescent="0.25">
      <c r="A14700">
        <v>5</v>
      </c>
      <c r="B14700" t="s">
        <v>748</v>
      </c>
      <c r="C14700">
        <v>72</v>
      </c>
      <c r="D14700" t="s">
        <v>305</v>
      </c>
      <c r="E14700" t="s">
        <v>838</v>
      </c>
      <c r="F14700">
        <v>11183</v>
      </c>
      <c r="G14700" t="s">
        <v>307</v>
      </c>
      <c r="H14700" s="101">
        <v>1694.56</v>
      </c>
      <c r="I14700">
        <v>129.63</v>
      </c>
      <c r="J14700" s="8">
        <v>41130</v>
      </c>
      <c r="K14700" t="s">
        <v>148</v>
      </c>
      <c r="L14700" t="s">
        <v>149</v>
      </c>
      <c r="O14700" s="100">
        <v>2012</v>
      </c>
    </row>
    <row r="14701" spans="1:15" x14ac:dyDescent="0.25">
      <c r="A14701">
        <v>5</v>
      </c>
      <c r="B14701" t="s">
        <v>748</v>
      </c>
      <c r="C14701">
        <v>74</v>
      </c>
      <c r="D14701" t="s">
        <v>328</v>
      </c>
      <c r="E14701" t="s">
        <v>840</v>
      </c>
      <c r="F14701">
        <v>12625</v>
      </c>
      <c r="G14701" t="s">
        <v>333</v>
      </c>
      <c r="H14701" s="101">
        <v>1834.4</v>
      </c>
      <c r="I14701">
        <v>130.99</v>
      </c>
      <c r="J14701" s="8">
        <v>41130</v>
      </c>
      <c r="K14701" t="s">
        <v>148</v>
      </c>
      <c r="L14701" t="s">
        <v>151</v>
      </c>
      <c r="O14701" s="100">
        <v>2012</v>
      </c>
    </row>
    <row r="14702" spans="1:15" x14ac:dyDescent="0.25">
      <c r="A14702">
        <v>5</v>
      </c>
      <c r="B14702" t="s">
        <v>748</v>
      </c>
      <c r="C14702">
        <v>75</v>
      </c>
      <c r="D14702" t="s">
        <v>334</v>
      </c>
      <c r="E14702" t="s">
        <v>1364</v>
      </c>
      <c r="F14702">
        <v>13592</v>
      </c>
      <c r="G14702" t="s">
        <v>336</v>
      </c>
      <c r="H14702">
        <v>190</v>
      </c>
      <c r="I14702">
        <v>27.46</v>
      </c>
      <c r="J14702" s="8">
        <v>41130</v>
      </c>
      <c r="K14702" t="s">
        <v>148</v>
      </c>
      <c r="L14702" t="s">
        <v>190</v>
      </c>
      <c r="O14702" s="100">
        <v>2012</v>
      </c>
    </row>
    <row r="14703" spans="1:15" x14ac:dyDescent="0.25">
      <c r="A14703">
        <v>5</v>
      </c>
      <c r="B14703" t="s">
        <v>748</v>
      </c>
      <c r="C14703">
        <v>75</v>
      </c>
      <c r="D14703" t="s">
        <v>334</v>
      </c>
      <c r="E14703" t="s">
        <v>1387</v>
      </c>
      <c r="F14703">
        <v>13608</v>
      </c>
      <c r="G14703" t="s">
        <v>336</v>
      </c>
      <c r="H14703">
        <v>380</v>
      </c>
      <c r="I14703">
        <v>54.91</v>
      </c>
      <c r="J14703" s="8">
        <v>41130</v>
      </c>
      <c r="K14703" t="s">
        <v>148</v>
      </c>
      <c r="L14703" t="s">
        <v>190</v>
      </c>
      <c r="O14703" s="100">
        <v>2012</v>
      </c>
    </row>
    <row r="14704" spans="1:15" x14ac:dyDescent="0.25">
      <c r="A14704">
        <v>5</v>
      </c>
      <c r="B14704" t="s">
        <v>748</v>
      </c>
      <c r="C14704">
        <v>75</v>
      </c>
      <c r="D14704" t="s">
        <v>334</v>
      </c>
      <c r="E14704" t="s">
        <v>1479</v>
      </c>
      <c r="F14704">
        <v>13672</v>
      </c>
      <c r="G14704" t="s">
        <v>336</v>
      </c>
      <c r="H14704">
        <v>380</v>
      </c>
      <c r="I14704">
        <v>54.91</v>
      </c>
      <c r="J14704" s="8">
        <v>41130</v>
      </c>
      <c r="K14704" t="s">
        <v>148</v>
      </c>
      <c r="L14704" t="s">
        <v>190</v>
      </c>
      <c r="O14704" s="100">
        <v>2012</v>
      </c>
    </row>
    <row r="14705" spans="1:15" x14ac:dyDescent="0.25">
      <c r="A14705">
        <v>5</v>
      </c>
      <c r="B14705" t="s">
        <v>748</v>
      </c>
      <c r="C14705">
        <v>75</v>
      </c>
      <c r="D14705" t="s">
        <v>334</v>
      </c>
      <c r="E14705" t="s">
        <v>1405</v>
      </c>
      <c r="F14705">
        <v>13616</v>
      </c>
      <c r="G14705" t="s">
        <v>336</v>
      </c>
      <c r="H14705">
        <v>380</v>
      </c>
      <c r="I14705">
        <v>54.91</v>
      </c>
      <c r="J14705" s="8">
        <v>41130</v>
      </c>
      <c r="K14705" t="s">
        <v>148</v>
      </c>
      <c r="L14705" t="s">
        <v>190</v>
      </c>
      <c r="O14705" s="100">
        <v>2012</v>
      </c>
    </row>
    <row r="14706" spans="1:15" x14ac:dyDescent="0.25">
      <c r="A14706">
        <v>5</v>
      </c>
      <c r="B14706" t="s">
        <v>748</v>
      </c>
      <c r="C14706">
        <v>75</v>
      </c>
      <c r="D14706" t="s">
        <v>334</v>
      </c>
      <c r="E14706" t="s">
        <v>1480</v>
      </c>
      <c r="F14706">
        <v>13674</v>
      </c>
      <c r="G14706" t="s">
        <v>336</v>
      </c>
      <c r="H14706">
        <v>380</v>
      </c>
      <c r="I14706">
        <v>54.91</v>
      </c>
      <c r="J14706" s="8">
        <v>41130</v>
      </c>
      <c r="K14706" t="s">
        <v>148</v>
      </c>
      <c r="L14706" t="s">
        <v>190</v>
      </c>
      <c r="O14706" s="100">
        <v>2012</v>
      </c>
    </row>
    <row r="14707" spans="1:15" x14ac:dyDescent="0.25">
      <c r="A14707">
        <v>5</v>
      </c>
      <c r="B14707" t="s">
        <v>748</v>
      </c>
      <c r="C14707">
        <v>75</v>
      </c>
      <c r="D14707" t="s">
        <v>334</v>
      </c>
      <c r="E14707" t="s">
        <v>1406</v>
      </c>
      <c r="F14707">
        <v>13622</v>
      </c>
      <c r="G14707" t="s">
        <v>336</v>
      </c>
      <c r="H14707">
        <v>380</v>
      </c>
      <c r="I14707">
        <v>54.91</v>
      </c>
      <c r="J14707" s="8">
        <v>41130</v>
      </c>
      <c r="K14707" t="s">
        <v>148</v>
      </c>
      <c r="L14707" t="s">
        <v>190</v>
      </c>
      <c r="O14707" s="100">
        <v>2012</v>
      </c>
    </row>
    <row r="14708" spans="1:15" x14ac:dyDescent="0.25">
      <c r="A14708">
        <v>5</v>
      </c>
      <c r="B14708" t="s">
        <v>748</v>
      </c>
      <c r="C14708">
        <v>77</v>
      </c>
      <c r="D14708" t="s">
        <v>1378</v>
      </c>
      <c r="E14708" t="s">
        <v>787</v>
      </c>
      <c r="F14708">
        <v>11674</v>
      </c>
      <c r="G14708" t="s">
        <v>202</v>
      </c>
      <c r="H14708" s="101">
        <v>1296.8</v>
      </c>
      <c r="I14708">
        <v>76.73</v>
      </c>
      <c r="J14708" s="8">
        <v>41130</v>
      </c>
      <c r="K14708" t="s">
        <v>148</v>
      </c>
      <c r="L14708" t="s">
        <v>151</v>
      </c>
      <c r="O14708" s="100">
        <v>2012</v>
      </c>
    </row>
    <row r="14709" spans="1:15" x14ac:dyDescent="0.25">
      <c r="A14709">
        <v>5</v>
      </c>
      <c r="B14709" t="s">
        <v>748</v>
      </c>
      <c r="C14709">
        <v>77</v>
      </c>
      <c r="D14709" t="s">
        <v>1378</v>
      </c>
      <c r="E14709" t="s">
        <v>788</v>
      </c>
      <c r="F14709">
        <v>11519</v>
      </c>
      <c r="G14709" t="s">
        <v>204</v>
      </c>
      <c r="H14709" s="101">
        <v>1289.5999999999999</v>
      </c>
      <c r="I14709">
        <v>90.54</v>
      </c>
      <c r="J14709" s="8">
        <v>41130</v>
      </c>
      <c r="K14709" t="s">
        <v>148</v>
      </c>
      <c r="L14709" t="s">
        <v>151</v>
      </c>
      <c r="O14709" s="100">
        <v>2012</v>
      </c>
    </row>
    <row r="14710" spans="1:15" x14ac:dyDescent="0.25">
      <c r="A14710">
        <v>5</v>
      </c>
      <c r="B14710" t="s">
        <v>748</v>
      </c>
      <c r="C14710">
        <v>79</v>
      </c>
      <c r="D14710" t="s">
        <v>340</v>
      </c>
      <c r="E14710" t="s">
        <v>845</v>
      </c>
      <c r="F14710">
        <v>12886</v>
      </c>
      <c r="G14710" t="s">
        <v>342</v>
      </c>
      <c r="H14710" s="101">
        <v>1788.01</v>
      </c>
      <c r="I14710">
        <v>130.69</v>
      </c>
      <c r="J14710" s="8">
        <v>41130</v>
      </c>
      <c r="K14710" t="s">
        <v>148</v>
      </c>
      <c r="L14710" t="s">
        <v>151</v>
      </c>
      <c r="O14710" s="100">
        <v>2012</v>
      </c>
    </row>
    <row r="14711" spans="1:15" x14ac:dyDescent="0.25">
      <c r="A14711">
        <v>5</v>
      </c>
      <c r="B14711" t="s">
        <v>748</v>
      </c>
      <c r="C14711">
        <v>80</v>
      </c>
      <c r="D14711" t="s">
        <v>348</v>
      </c>
      <c r="E14711" t="s">
        <v>850</v>
      </c>
      <c r="F14711">
        <v>13348</v>
      </c>
      <c r="G14711" t="s">
        <v>174</v>
      </c>
      <c r="H14711" s="101">
        <v>1980</v>
      </c>
      <c r="I14711">
        <v>143.72999999999999</v>
      </c>
      <c r="J14711" s="8">
        <v>41130</v>
      </c>
      <c r="K14711" t="s">
        <v>148</v>
      </c>
      <c r="L14711" t="s">
        <v>151</v>
      </c>
      <c r="O14711" s="100">
        <v>2012</v>
      </c>
    </row>
    <row r="14712" spans="1:15" x14ac:dyDescent="0.25">
      <c r="A14712">
        <v>5</v>
      </c>
      <c r="B14712" t="s">
        <v>748</v>
      </c>
      <c r="C14712">
        <v>80</v>
      </c>
      <c r="D14712" t="s">
        <v>348</v>
      </c>
      <c r="E14712" t="s">
        <v>851</v>
      </c>
      <c r="F14712">
        <v>10402</v>
      </c>
      <c r="G14712" t="s">
        <v>352</v>
      </c>
      <c r="H14712" s="101">
        <v>6002.73</v>
      </c>
      <c r="I14712">
        <v>446.66</v>
      </c>
      <c r="J14712" s="8">
        <v>41130</v>
      </c>
      <c r="K14712" t="s">
        <v>148</v>
      </c>
      <c r="L14712" t="s">
        <v>151</v>
      </c>
      <c r="O14712" s="100">
        <v>2012</v>
      </c>
    </row>
    <row r="14713" spans="1:15" x14ac:dyDescent="0.25">
      <c r="A14713">
        <v>5</v>
      </c>
      <c r="B14713" t="s">
        <v>748</v>
      </c>
      <c r="C14713">
        <v>80</v>
      </c>
      <c r="D14713" t="s">
        <v>348</v>
      </c>
      <c r="E14713" t="s">
        <v>852</v>
      </c>
      <c r="F14713">
        <v>12993</v>
      </c>
      <c r="G14713" t="s">
        <v>354</v>
      </c>
      <c r="H14713" s="101">
        <v>1008</v>
      </c>
      <c r="I14713">
        <v>76.27</v>
      </c>
      <c r="J14713" s="8">
        <v>41130</v>
      </c>
      <c r="K14713" t="s">
        <v>148</v>
      </c>
      <c r="L14713" t="s">
        <v>151</v>
      </c>
      <c r="O14713" s="100">
        <v>2012</v>
      </c>
    </row>
    <row r="14714" spans="1:15" x14ac:dyDescent="0.25">
      <c r="A14714">
        <v>5</v>
      </c>
      <c r="B14714" t="s">
        <v>748</v>
      </c>
      <c r="C14714">
        <v>80</v>
      </c>
      <c r="D14714" t="s">
        <v>348</v>
      </c>
      <c r="E14714" t="s">
        <v>848</v>
      </c>
      <c r="F14714">
        <v>12344</v>
      </c>
      <c r="G14714" t="s">
        <v>354</v>
      </c>
      <c r="H14714" s="101">
        <v>1120.8800000000001</v>
      </c>
      <c r="I14714">
        <v>79.930000000000007</v>
      </c>
      <c r="J14714" s="8">
        <v>41130</v>
      </c>
      <c r="K14714" t="s">
        <v>148</v>
      </c>
      <c r="L14714" t="s">
        <v>151</v>
      </c>
      <c r="O14714" s="100">
        <v>2012</v>
      </c>
    </row>
    <row r="14715" spans="1:15" x14ac:dyDescent="0.25">
      <c r="A14715">
        <v>5</v>
      </c>
      <c r="B14715" t="s">
        <v>748</v>
      </c>
      <c r="C14715">
        <v>80</v>
      </c>
      <c r="D14715" t="s">
        <v>348</v>
      </c>
      <c r="E14715" t="s">
        <v>854</v>
      </c>
      <c r="F14715">
        <v>12964</v>
      </c>
      <c r="G14715" t="s">
        <v>354</v>
      </c>
      <c r="H14715">
        <v>903.83</v>
      </c>
      <c r="I14715">
        <v>63.32</v>
      </c>
      <c r="J14715" s="8">
        <v>41130</v>
      </c>
      <c r="K14715" t="s">
        <v>148</v>
      </c>
      <c r="L14715" t="s">
        <v>151</v>
      </c>
      <c r="O14715" s="100">
        <v>2012</v>
      </c>
    </row>
    <row r="14716" spans="1:15" x14ac:dyDescent="0.25">
      <c r="A14716">
        <v>5</v>
      </c>
      <c r="B14716" t="s">
        <v>748</v>
      </c>
      <c r="C14716">
        <v>80</v>
      </c>
      <c r="D14716" t="s">
        <v>348</v>
      </c>
      <c r="E14716" t="s">
        <v>855</v>
      </c>
      <c r="F14716">
        <v>11947</v>
      </c>
      <c r="G14716" t="s">
        <v>357</v>
      </c>
      <c r="H14716" s="101">
        <v>2430.3200000000002</v>
      </c>
      <c r="I14716">
        <v>161.83000000000001</v>
      </c>
      <c r="J14716" s="8">
        <v>41130</v>
      </c>
      <c r="K14716" t="s">
        <v>148</v>
      </c>
      <c r="L14716" t="s">
        <v>151</v>
      </c>
      <c r="O14716" s="100">
        <v>2012</v>
      </c>
    </row>
    <row r="14717" spans="1:15" x14ac:dyDescent="0.25">
      <c r="A14717">
        <v>5</v>
      </c>
      <c r="B14717" t="s">
        <v>748</v>
      </c>
      <c r="C14717">
        <v>80</v>
      </c>
      <c r="D14717" t="s">
        <v>348</v>
      </c>
      <c r="E14717" t="s">
        <v>847</v>
      </c>
      <c r="F14717">
        <v>13279</v>
      </c>
      <c r="G14717" t="s">
        <v>347</v>
      </c>
      <c r="H14717" s="101">
        <v>1247.5899999999999</v>
      </c>
      <c r="I14717">
        <v>90.23</v>
      </c>
      <c r="J14717" s="8">
        <v>41130</v>
      </c>
      <c r="K14717" t="s">
        <v>148</v>
      </c>
      <c r="L14717" t="s">
        <v>151</v>
      </c>
      <c r="O14717" s="100">
        <v>2012</v>
      </c>
    </row>
    <row r="14718" spans="1:15" x14ac:dyDescent="0.25">
      <c r="A14718">
        <v>5</v>
      </c>
      <c r="B14718" t="s">
        <v>748</v>
      </c>
      <c r="C14718">
        <v>82</v>
      </c>
      <c r="D14718" t="s">
        <v>364</v>
      </c>
      <c r="E14718" t="s">
        <v>858</v>
      </c>
      <c r="F14718">
        <v>13384</v>
      </c>
      <c r="G14718" t="s">
        <v>366</v>
      </c>
      <c r="H14718" s="101">
        <v>2320.36</v>
      </c>
      <c r="I14718">
        <v>177.51</v>
      </c>
      <c r="J14718" s="8">
        <v>41130</v>
      </c>
      <c r="K14718" t="s">
        <v>391</v>
      </c>
      <c r="L14718" t="s">
        <v>151</v>
      </c>
      <c r="O14718" s="100">
        <v>2012</v>
      </c>
    </row>
    <row r="14719" spans="1:15" x14ac:dyDescent="0.25">
      <c r="A14719">
        <v>5</v>
      </c>
      <c r="B14719" t="s">
        <v>748</v>
      </c>
      <c r="C14719">
        <v>82</v>
      </c>
      <c r="D14719" t="s">
        <v>364</v>
      </c>
      <c r="E14719" t="s">
        <v>861</v>
      </c>
      <c r="F14719">
        <v>12280</v>
      </c>
      <c r="G14719" t="s">
        <v>366</v>
      </c>
      <c r="H14719" s="101">
        <v>2732.96</v>
      </c>
      <c r="I14719">
        <v>200.11</v>
      </c>
      <c r="J14719" s="8">
        <v>41130</v>
      </c>
      <c r="K14719" t="s">
        <v>148</v>
      </c>
      <c r="L14719" t="s">
        <v>151</v>
      </c>
      <c r="O14719" s="100">
        <v>2012</v>
      </c>
    </row>
    <row r="14720" spans="1:15" x14ac:dyDescent="0.25">
      <c r="A14720">
        <v>5</v>
      </c>
      <c r="B14720" t="s">
        <v>748</v>
      </c>
      <c r="C14720">
        <v>82</v>
      </c>
      <c r="D14720" t="s">
        <v>364</v>
      </c>
      <c r="E14720" t="s">
        <v>1519</v>
      </c>
      <c r="F14720">
        <v>13695</v>
      </c>
      <c r="G14720" t="s">
        <v>366</v>
      </c>
      <c r="H14720">
        <v>780.98</v>
      </c>
      <c r="I14720">
        <v>112.85</v>
      </c>
      <c r="J14720" s="8">
        <v>41130</v>
      </c>
      <c r="K14720" t="s">
        <v>148</v>
      </c>
      <c r="L14720" t="s">
        <v>151</v>
      </c>
      <c r="O14720" s="100">
        <v>2012</v>
      </c>
    </row>
    <row r="14721" spans="1:15" x14ac:dyDescent="0.25">
      <c r="A14721">
        <v>5</v>
      </c>
      <c r="B14721" t="s">
        <v>748</v>
      </c>
      <c r="C14721">
        <v>82</v>
      </c>
      <c r="D14721" t="s">
        <v>364</v>
      </c>
      <c r="E14721" t="s">
        <v>863</v>
      </c>
      <c r="F14721">
        <v>13327</v>
      </c>
      <c r="G14721" t="s">
        <v>864</v>
      </c>
      <c r="H14721" s="101">
        <v>2911.73</v>
      </c>
      <c r="I14721">
        <v>198.41</v>
      </c>
      <c r="J14721" s="8">
        <v>41130</v>
      </c>
      <c r="K14721" t="s">
        <v>148</v>
      </c>
      <c r="L14721" t="s">
        <v>151</v>
      </c>
      <c r="O14721" s="100">
        <v>2012</v>
      </c>
    </row>
    <row r="14722" spans="1:15" x14ac:dyDescent="0.25">
      <c r="A14722">
        <v>5</v>
      </c>
      <c r="B14722" t="s">
        <v>748</v>
      </c>
      <c r="C14722">
        <v>82</v>
      </c>
      <c r="D14722" t="s">
        <v>364</v>
      </c>
      <c r="E14722" t="s">
        <v>859</v>
      </c>
      <c r="F14722">
        <v>10521</v>
      </c>
      <c r="G14722" t="s">
        <v>560</v>
      </c>
      <c r="H14722" s="101">
        <v>3100.56</v>
      </c>
      <c r="I14722">
        <v>237.19</v>
      </c>
      <c r="J14722" s="8">
        <v>41130</v>
      </c>
      <c r="K14722" t="s">
        <v>148</v>
      </c>
      <c r="L14722" t="s">
        <v>151</v>
      </c>
      <c r="O14722" s="100">
        <v>2012</v>
      </c>
    </row>
    <row r="14723" spans="1:15" x14ac:dyDescent="0.25">
      <c r="A14723">
        <v>5</v>
      </c>
      <c r="B14723" t="s">
        <v>748</v>
      </c>
      <c r="C14723">
        <v>82</v>
      </c>
      <c r="D14723" t="s">
        <v>364</v>
      </c>
      <c r="E14723" t="s">
        <v>772</v>
      </c>
      <c r="F14723">
        <v>10356</v>
      </c>
      <c r="G14723" t="s">
        <v>773</v>
      </c>
      <c r="H14723" s="101">
        <v>1856.8</v>
      </c>
      <c r="I14723">
        <v>132.4</v>
      </c>
      <c r="J14723" s="8">
        <v>41130</v>
      </c>
      <c r="K14723" t="s">
        <v>148</v>
      </c>
      <c r="L14723" t="s">
        <v>151</v>
      </c>
      <c r="O14723" s="100">
        <v>2012</v>
      </c>
    </row>
    <row r="14724" spans="1:15" x14ac:dyDescent="0.25">
      <c r="A14724">
        <v>5</v>
      </c>
      <c r="B14724" t="s">
        <v>748</v>
      </c>
      <c r="C14724">
        <v>82</v>
      </c>
      <c r="D14724" t="s">
        <v>364</v>
      </c>
      <c r="E14724" t="s">
        <v>857</v>
      </c>
      <c r="F14724">
        <v>12739</v>
      </c>
      <c r="G14724" t="s">
        <v>1280</v>
      </c>
      <c r="H14724" s="101">
        <v>2884.62</v>
      </c>
      <c r="I14724">
        <v>220.68</v>
      </c>
      <c r="J14724" s="8">
        <v>41130</v>
      </c>
      <c r="K14724" t="s">
        <v>148</v>
      </c>
      <c r="L14724" t="s">
        <v>151</v>
      </c>
      <c r="O14724" s="100">
        <v>2012</v>
      </c>
    </row>
    <row r="14725" spans="1:15" x14ac:dyDescent="0.25">
      <c r="A14725">
        <v>5</v>
      </c>
      <c r="B14725" t="s">
        <v>748</v>
      </c>
      <c r="C14725">
        <v>83</v>
      </c>
      <c r="D14725" t="s">
        <v>378</v>
      </c>
      <c r="E14725" t="s">
        <v>865</v>
      </c>
      <c r="F14725">
        <v>13156</v>
      </c>
      <c r="G14725" t="s">
        <v>562</v>
      </c>
      <c r="H14725" s="101">
        <v>3411.08</v>
      </c>
      <c r="I14725">
        <v>249.3</v>
      </c>
      <c r="J14725" s="8">
        <v>41130</v>
      </c>
      <c r="K14725" t="s">
        <v>1331</v>
      </c>
      <c r="L14725" t="s">
        <v>151</v>
      </c>
      <c r="O14725" s="100">
        <v>2012</v>
      </c>
    </row>
    <row r="14726" spans="1:15" x14ac:dyDescent="0.25">
      <c r="A14726">
        <v>5</v>
      </c>
      <c r="B14726" t="s">
        <v>748</v>
      </c>
      <c r="C14726">
        <v>83</v>
      </c>
      <c r="D14726" t="s">
        <v>378</v>
      </c>
      <c r="E14726" t="s">
        <v>866</v>
      </c>
      <c r="F14726">
        <v>10774</v>
      </c>
      <c r="G14726" t="s">
        <v>562</v>
      </c>
      <c r="H14726" s="101">
        <v>10805.65</v>
      </c>
      <c r="I14726">
        <v>747.11</v>
      </c>
      <c r="J14726" s="8">
        <v>41130</v>
      </c>
      <c r="K14726" t="s">
        <v>1331</v>
      </c>
      <c r="L14726" t="s">
        <v>151</v>
      </c>
      <c r="O14726" s="100">
        <v>2012</v>
      </c>
    </row>
    <row r="14727" spans="1:15" x14ac:dyDescent="0.25">
      <c r="A14727">
        <v>5</v>
      </c>
      <c r="B14727" t="s">
        <v>748</v>
      </c>
      <c r="C14727">
        <v>83</v>
      </c>
      <c r="D14727" t="s">
        <v>378</v>
      </c>
      <c r="E14727" t="s">
        <v>867</v>
      </c>
      <c r="F14727">
        <v>13244</v>
      </c>
      <c r="G14727" t="s">
        <v>562</v>
      </c>
      <c r="H14727" s="101">
        <v>3798.39</v>
      </c>
      <c r="I14727">
        <v>288.89</v>
      </c>
      <c r="J14727" s="8">
        <v>41130</v>
      </c>
      <c r="K14727" t="s">
        <v>1331</v>
      </c>
      <c r="L14727" t="s">
        <v>151</v>
      </c>
      <c r="O14727" s="100">
        <v>2012</v>
      </c>
    </row>
    <row r="14728" spans="1:15" x14ac:dyDescent="0.25">
      <c r="A14728">
        <v>5</v>
      </c>
      <c r="B14728" t="s">
        <v>748</v>
      </c>
      <c r="C14728">
        <v>83</v>
      </c>
      <c r="D14728" t="s">
        <v>378</v>
      </c>
      <c r="E14728" t="s">
        <v>868</v>
      </c>
      <c r="F14728">
        <v>13006</v>
      </c>
      <c r="G14728" t="s">
        <v>562</v>
      </c>
      <c r="H14728" s="101">
        <v>2233.5300000000002</v>
      </c>
      <c r="I14728">
        <v>165.04</v>
      </c>
      <c r="J14728" s="8">
        <v>41130</v>
      </c>
      <c r="K14728" t="s">
        <v>148</v>
      </c>
      <c r="L14728" t="s">
        <v>151</v>
      </c>
      <c r="O14728" s="100">
        <v>2012</v>
      </c>
    </row>
    <row r="14729" spans="1:15" x14ac:dyDescent="0.25">
      <c r="A14729">
        <v>5</v>
      </c>
      <c r="B14729" t="s">
        <v>748</v>
      </c>
      <c r="C14729">
        <v>83</v>
      </c>
      <c r="D14729" t="s">
        <v>378</v>
      </c>
      <c r="E14729" t="s">
        <v>869</v>
      </c>
      <c r="F14729">
        <v>11110</v>
      </c>
      <c r="G14729" t="s">
        <v>562</v>
      </c>
      <c r="H14729" s="101">
        <v>5909.98</v>
      </c>
      <c r="I14729">
        <v>452.11</v>
      </c>
      <c r="J14729" s="8">
        <v>41130</v>
      </c>
      <c r="K14729" t="s">
        <v>1331</v>
      </c>
      <c r="L14729" t="s">
        <v>151</v>
      </c>
      <c r="O14729" s="100">
        <v>2012</v>
      </c>
    </row>
    <row r="14730" spans="1:15" x14ac:dyDescent="0.25">
      <c r="A14730">
        <v>5</v>
      </c>
      <c r="B14730" t="s">
        <v>748</v>
      </c>
      <c r="C14730">
        <v>83</v>
      </c>
      <c r="D14730" t="s">
        <v>378</v>
      </c>
      <c r="E14730" t="s">
        <v>870</v>
      </c>
      <c r="F14730">
        <v>10659</v>
      </c>
      <c r="G14730" t="s">
        <v>871</v>
      </c>
      <c r="H14730" s="101">
        <v>9932.9599999999991</v>
      </c>
      <c r="I14730">
        <v>759.87</v>
      </c>
      <c r="J14730" s="8">
        <v>41130</v>
      </c>
      <c r="K14730" t="s">
        <v>1331</v>
      </c>
      <c r="L14730" t="s">
        <v>151</v>
      </c>
      <c r="O14730" s="100">
        <v>2012</v>
      </c>
    </row>
    <row r="14731" spans="1:15" x14ac:dyDescent="0.25">
      <c r="A14731">
        <v>5</v>
      </c>
      <c r="B14731" t="s">
        <v>748</v>
      </c>
      <c r="C14731">
        <v>85</v>
      </c>
      <c r="D14731" t="s">
        <v>381</v>
      </c>
      <c r="E14731" t="s">
        <v>872</v>
      </c>
      <c r="F14731">
        <v>13224</v>
      </c>
      <c r="G14731" t="s">
        <v>383</v>
      </c>
      <c r="H14731" s="101">
        <v>2246.64</v>
      </c>
      <c r="I14731">
        <v>166.39</v>
      </c>
      <c r="J14731" s="8">
        <v>41130</v>
      </c>
      <c r="K14731" t="s">
        <v>148</v>
      </c>
      <c r="L14731" t="s">
        <v>151</v>
      </c>
      <c r="O14731" s="100">
        <v>2012</v>
      </c>
    </row>
    <row r="14732" spans="1:15" x14ac:dyDescent="0.25">
      <c r="A14732">
        <v>5</v>
      </c>
      <c r="B14732" t="s">
        <v>748</v>
      </c>
      <c r="C14732">
        <v>85</v>
      </c>
      <c r="D14732" t="s">
        <v>381</v>
      </c>
      <c r="E14732" t="s">
        <v>1336</v>
      </c>
      <c r="F14732">
        <v>13584</v>
      </c>
      <c r="G14732" t="s">
        <v>383</v>
      </c>
      <c r="H14732" s="101">
        <v>1973.15</v>
      </c>
      <c r="I14732">
        <v>142.56</v>
      </c>
      <c r="J14732" s="8">
        <v>41130</v>
      </c>
      <c r="K14732" t="s">
        <v>148</v>
      </c>
      <c r="L14732" t="s">
        <v>151</v>
      </c>
      <c r="O14732" s="100">
        <v>2012</v>
      </c>
    </row>
    <row r="14733" spans="1:15" x14ac:dyDescent="0.25">
      <c r="A14733">
        <v>5</v>
      </c>
      <c r="B14733" t="s">
        <v>748</v>
      </c>
      <c r="C14733">
        <v>85</v>
      </c>
      <c r="D14733" t="s">
        <v>381</v>
      </c>
      <c r="E14733" t="s">
        <v>881</v>
      </c>
      <c r="F14733">
        <v>12850</v>
      </c>
      <c r="G14733" t="s">
        <v>383</v>
      </c>
      <c r="H14733" s="101">
        <v>1906.12</v>
      </c>
      <c r="I14733">
        <v>144.71</v>
      </c>
      <c r="J14733" s="8">
        <v>41130</v>
      </c>
      <c r="K14733" t="s">
        <v>148</v>
      </c>
      <c r="L14733" t="s">
        <v>151</v>
      </c>
      <c r="O14733" s="100">
        <v>2012</v>
      </c>
    </row>
    <row r="14734" spans="1:15" x14ac:dyDescent="0.25">
      <c r="A14734">
        <v>5</v>
      </c>
      <c r="B14734" t="s">
        <v>748</v>
      </c>
      <c r="C14734">
        <v>85</v>
      </c>
      <c r="D14734" t="s">
        <v>381</v>
      </c>
      <c r="E14734" t="s">
        <v>873</v>
      </c>
      <c r="F14734">
        <v>11357</v>
      </c>
      <c r="G14734" t="s">
        <v>383</v>
      </c>
      <c r="H14734" s="101">
        <v>3162.32</v>
      </c>
      <c r="I14734">
        <v>240.22</v>
      </c>
      <c r="J14734" s="8">
        <v>41130</v>
      </c>
      <c r="K14734" t="s">
        <v>148</v>
      </c>
      <c r="L14734" t="s">
        <v>151</v>
      </c>
      <c r="O14734" s="100">
        <v>2012</v>
      </c>
    </row>
    <row r="14735" spans="1:15" x14ac:dyDescent="0.25">
      <c r="A14735">
        <v>5</v>
      </c>
      <c r="B14735" t="s">
        <v>748</v>
      </c>
      <c r="C14735">
        <v>85</v>
      </c>
      <c r="D14735" t="s">
        <v>381</v>
      </c>
      <c r="E14735" t="s">
        <v>1407</v>
      </c>
      <c r="F14735">
        <v>13563</v>
      </c>
      <c r="G14735" t="s">
        <v>383</v>
      </c>
      <c r="H14735" s="101">
        <v>2331.85</v>
      </c>
      <c r="I14735">
        <v>172.92</v>
      </c>
      <c r="J14735" s="8">
        <v>41130</v>
      </c>
      <c r="K14735" t="s">
        <v>148</v>
      </c>
      <c r="L14735" t="s">
        <v>151</v>
      </c>
      <c r="O14735" s="100">
        <v>2012</v>
      </c>
    </row>
    <row r="14736" spans="1:15" x14ac:dyDescent="0.25">
      <c r="A14736">
        <v>5</v>
      </c>
      <c r="B14736" t="s">
        <v>748</v>
      </c>
      <c r="C14736">
        <v>85</v>
      </c>
      <c r="D14736" t="s">
        <v>381</v>
      </c>
      <c r="E14736" t="s">
        <v>1337</v>
      </c>
      <c r="F14736">
        <v>13583</v>
      </c>
      <c r="G14736" t="s">
        <v>383</v>
      </c>
      <c r="H14736" s="101">
        <v>1795.29</v>
      </c>
      <c r="I14736">
        <v>132.13</v>
      </c>
      <c r="J14736" s="8">
        <v>41130</v>
      </c>
      <c r="K14736" t="s">
        <v>148</v>
      </c>
      <c r="L14736" t="s">
        <v>151</v>
      </c>
      <c r="O14736" s="100">
        <v>2012</v>
      </c>
    </row>
    <row r="14737" spans="1:15" x14ac:dyDescent="0.25">
      <c r="A14737">
        <v>5</v>
      </c>
      <c r="B14737" t="s">
        <v>748</v>
      </c>
      <c r="C14737">
        <v>85</v>
      </c>
      <c r="D14737" t="s">
        <v>381</v>
      </c>
      <c r="E14737" t="s">
        <v>877</v>
      </c>
      <c r="F14737">
        <v>12832</v>
      </c>
      <c r="G14737" t="s">
        <v>383</v>
      </c>
      <c r="H14737" s="101">
        <v>1703.2</v>
      </c>
      <c r="I14737">
        <v>103.92</v>
      </c>
      <c r="J14737" s="8">
        <v>41130</v>
      </c>
      <c r="K14737" t="s">
        <v>148</v>
      </c>
      <c r="L14737" t="s">
        <v>151</v>
      </c>
      <c r="O14737" s="100">
        <v>2012</v>
      </c>
    </row>
    <row r="14738" spans="1:15" x14ac:dyDescent="0.25">
      <c r="A14738">
        <v>5</v>
      </c>
      <c r="B14738" t="s">
        <v>748</v>
      </c>
      <c r="C14738">
        <v>85</v>
      </c>
      <c r="D14738" t="s">
        <v>381</v>
      </c>
      <c r="E14738" t="s">
        <v>880</v>
      </c>
      <c r="F14738">
        <v>13204</v>
      </c>
      <c r="G14738" t="s">
        <v>375</v>
      </c>
      <c r="H14738" s="101">
        <v>2774.67</v>
      </c>
      <c r="I14738">
        <v>212.26</v>
      </c>
      <c r="J14738" s="8">
        <v>41130</v>
      </c>
      <c r="K14738" t="s">
        <v>148</v>
      </c>
      <c r="L14738" t="s">
        <v>151</v>
      </c>
      <c r="O14738" s="100">
        <v>2012</v>
      </c>
    </row>
    <row r="14739" spans="1:15" x14ac:dyDescent="0.25">
      <c r="A14739">
        <v>5</v>
      </c>
      <c r="B14739" t="s">
        <v>748</v>
      </c>
      <c r="C14739">
        <v>86</v>
      </c>
      <c r="D14739" t="s">
        <v>393</v>
      </c>
      <c r="E14739" t="s">
        <v>885</v>
      </c>
      <c r="F14739">
        <v>11157</v>
      </c>
      <c r="G14739" t="s">
        <v>395</v>
      </c>
      <c r="H14739" s="101">
        <v>1243.46</v>
      </c>
      <c r="I14739">
        <v>90.15</v>
      </c>
      <c r="J14739" s="8">
        <v>41130</v>
      </c>
      <c r="K14739" t="s">
        <v>148</v>
      </c>
      <c r="L14739" t="s">
        <v>151</v>
      </c>
      <c r="O14739" s="100">
        <v>2012</v>
      </c>
    </row>
    <row r="14740" spans="1:15" x14ac:dyDescent="0.25">
      <c r="A14740">
        <v>5</v>
      </c>
      <c r="B14740" t="s">
        <v>748</v>
      </c>
      <c r="C14740">
        <v>86</v>
      </c>
      <c r="D14740" t="s">
        <v>393</v>
      </c>
      <c r="E14740" t="s">
        <v>886</v>
      </c>
      <c r="F14740">
        <v>11367</v>
      </c>
      <c r="G14740" t="s">
        <v>395</v>
      </c>
      <c r="H14740" s="101">
        <v>1197.1199999999999</v>
      </c>
      <c r="I14740">
        <v>91.58</v>
      </c>
      <c r="J14740" s="8">
        <v>41130</v>
      </c>
      <c r="K14740" t="s">
        <v>148</v>
      </c>
      <c r="L14740" t="s">
        <v>151</v>
      </c>
      <c r="O14740" s="100">
        <v>2012</v>
      </c>
    </row>
    <row r="14741" spans="1:15" x14ac:dyDescent="0.25">
      <c r="A14741">
        <v>5</v>
      </c>
      <c r="B14741" t="s">
        <v>748</v>
      </c>
      <c r="C14741">
        <v>86</v>
      </c>
      <c r="D14741" t="s">
        <v>393</v>
      </c>
      <c r="E14741" t="s">
        <v>887</v>
      </c>
      <c r="F14741">
        <v>10911</v>
      </c>
      <c r="G14741" t="s">
        <v>400</v>
      </c>
      <c r="H14741" s="101">
        <v>2803.88</v>
      </c>
      <c r="I14741">
        <v>208.67</v>
      </c>
      <c r="J14741" s="8">
        <v>41130</v>
      </c>
      <c r="K14741" t="s">
        <v>148</v>
      </c>
      <c r="L14741" t="s">
        <v>151</v>
      </c>
      <c r="O14741" s="100">
        <v>2012</v>
      </c>
    </row>
    <row r="14742" spans="1:15" x14ac:dyDescent="0.25">
      <c r="A14742">
        <v>5</v>
      </c>
      <c r="B14742" t="s">
        <v>748</v>
      </c>
      <c r="C14742">
        <v>86</v>
      </c>
      <c r="D14742" t="s">
        <v>393</v>
      </c>
      <c r="E14742" t="s">
        <v>888</v>
      </c>
      <c r="F14742">
        <v>11948</v>
      </c>
      <c r="G14742" t="s">
        <v>402</v>
      </c>
      <c r="H14742" s="101">
        <v>1058.4000000000001</v>
      </c>
      <c r="I14742">
        <v>80.97</v>
      </c>
      <c r="J14742" s="8">
        <v>41130</v>
      </c>
      <c r="K14742" t="s">
        <v>148</v>
      </c>
      <c r="L14742" t="s">
        <v>151</v>
      </c>
      <c r="O14742" s="100">
        <v>2012</v>
      </c>
    </row>
    <row r="14743" spans="1:15" x14ac:dyDescent="0.25">
      <c r="A14743">
        <v>5</v>
      </c>
      <c r="B14743" t="s">
        <v>748</v>
      </c>
      <c r="C14743">
        <v>86</v>
      </c>
      <c r="D14743" t="s">
        <v>393</v>
      </c>
      <c r="E14743" t="s">
        <v>889</v>
      </c>
      <c r="F14743">
        <v>13223</v>
      </c>
      <c r="G14743" t="s">
        <v>402</v>
      </c>
      <c r="H14743">
        <v>791.04</v>
      </c>
      <c r="I14743">
        <v>54.7</v>
      </c>
      <c r="J14743" s="8">
        <v>41130</v>
      </c>
      <c r="K14743" t="s">
        <v>148</v>
      </c>
      <c r="L14743" t="s">
        <v>151</v>
      </c>
      <c r="O14743" s="100">
        <v>2012</v>
      </c>
    </row>
    <row r="14744" spans="1:15" x14ac:dyDescent="0.25">
      <c r="A14744">
        <v>5</v>
      </c>
      <c r="B14744" t="s">
        <v>748</v>
      </c>
      <c r="C14744">
        <v>87</v>
      </c>
      <c r="D14744" t="s">
        <v>403</v>
      </c>
      <c r="E14744" t="s">
        <v>890</v>
      </c>
      <c r="F14744">
        <v>13328</v>
      </c>
      <c r="G14744" t="s">
        <v>405</v>
      </c>
      <c r="H14744" s="101">
        <v>1946.71</v>
      </c>
      <c r="I14744">
        <v>148.93</v>
      </c>
      <c r="J14744" s="8">
        <v>41130</v>
      </c>
      <c r="K14744" t="s">
        <v>148</v>
      </c>
      <c r="L14744" t="s">
        <v>151</v>
      </c>
      <c r="O14744" s="100">
        <v>2012</v>
      </c>
    </row>
    <row r="14745" spans="1:15" x14ac:dyDescent="0.25">
      <c r="A14745">
        <v>5</v>
      </c>
      <c r="B14745" t="s">
        <v>748</v>
      </c>
      <c r="C14745">
        <v>92</v>
      </c>
      <c r="D14745" t="s">
        <v>407</v>
      </c>
      <c r="E14745" t="s">
        <v>892</v>
      </c>
      <c r="F14745">
        <v>12835</v>
      </c>
      <c r="G14745" t="s">
        <v>577</v>
      </c>
      <c r="H14745" s="101">
        <v>3662.2</v>
      </c>
      <c r="I14745">
        <v>280.16000000000003</v>
      </c>
      <c r="J14745" s="8">
        <v>41130</v>
      </c>
      <c r="K14745" t="s">
        <v>1331</v>
      </c>
      <c r="L14745" t="s">
        <v>151</v>
      </c>
      <c r="O14745" s="100">
        <v>2012</v>
      </c>
    </row>
    <row r="14746" spans="1:15" x14ac:dyDescent="0.25">
      <c r="A14746">
        <v>5</v>
      </c>
      <c r="B14746" t="s">
        <v>748</v>
      </c>
      <c r="C14746">
        <v>92</v>
      </c>
      <c r="D14746" t="s">
        <v>407</v>
      </c>
      <c r="E14746" t="s">
        <v>894</v>
      </c>
      <c r="F14746">
        <v>10913</v>
      </c>
      <c r="G14746" t="s">
        <v>411</v>
      </c>
      <c r="H14746" s="101">
        <v>2325.25</v>
      </c>
      <c r="I14746">
        <v>168.27</v>
      </c>
      <c r="J14746" s="8">
        <v>41130</v>
      </c>
      <c r="K14746" t="s">
        <v>148</v>
      </c>
      <c r="L14746" t="s">
        <v>151</v>
      </c>
      <c r="O14746" s="100">
        <v>2012</v>
      </c>
    </row>
    <row r="14747" spans="1:15" x14ac:dyDescent="0.25">
      <c r="A14747">
        <v>5</v>
      </c>
      <c r="B14747" t="s">
        <v>748</v>
      </c>
      <c r="C14747">
        <v>92</v>
      </c>
      <c r="D14747" t="s">
        <v>407</v>
      </c>
      <c r="E14747" t="s">
        <v>895</v>
      </c>
      <c r="F14747">
        <v>12348</v>
      </c>
      <c r="G14747" t="s">
        <v>411</v>
      </c>
      <c r="H14747" s="101">
        <v>1982.75</v>
      </c>
      <c r="I14747">
        <v>139.13</v>
      </c>
      <c r="J14747" s="8">
        <v>41130</v>
      </c>
      <c r="K14747" t="s">
        <v>148</v>
      </c>
      <c r="L14747" t="s">
        <v>151</v>
      </c>
      <c r="O14747" s="100">
        <v>2012</v>
      </c>
    </row>
    <row r="14748" spans="1:15" x14ac:dyDescent="0.25">
      <c r="A14748">
        <v>5</v>
      </c>
      <c r="B14748" t="s">
        <v>748</v>
      </c>
      <c r="C14748">
        <v>92</v>
      </c>
      <c r="D14748" t="s">
        <v>407</v>
      </c>
      <c r="E14748" t="s">
        <v>896</v>
      </c>
      <c r="F14748">
        <v>12575</v>
      </c>
      <c r="G14748" t="s">
        <v>411</v>
      </c>
      <c r="H14748" s="101">
        <v>1988.6</v>
      </c>
      <c r="I14748">
        <v>146.31</v>
      </c>
      <c r="J14748" s="8">
        <v>41130</v>
      </c>
      <c r="K14748" t="s">
        <v>148</v>
      </c>
      <c r="L14748" t="s">
        <v>151</v>
      </c>
      <c r="O14748" s="100">
        <v>2012</v>
      </c>
    </row>
    <row r="14749" spans="1:15" x14ac:dyDescent="0.25">
      <c r="A14749">
        <v>5</v>
      </c>
      <c r="B14749" t="s">
        <v>748</v>
      </c>
      <c r="C14749">
        <v>92</v>
      </c>
      <c r="D14749" t="s">
        <v>407</v>
      </c>
      <c r="E14749" t="s">
        <v>897</v>
      </c>
      <c r="F14749">
        <v>11350</v>
      </c>
      <c r="G14749" t="s">
        <v>411</v>
      </c>
      <c r="H14749" s="101">
        <v>3810.74</v>
      </c>
      <c r="I14749">
        <v>279.88</v>
      </c>
      <c r="J14749" s="8">
        <v>41130</v>
      </c>
      <c r="K14749" t="s">
        <v>1331</v>
      </c>
      <c r="L14749" t="s">
        <v>151</v>
      </c>
      <c r="O14749" s="100">
        <v>2012</v>
      </c>
    </row>
    <row r="14750" spans="1:15" x14ac:dyDescent="0.25">
      <c r="A14750">
        <v>5</v>
      </c>
      <c r="B14750" t="s">
        <v>748</v>
      </c>
      <c r="C14750">
        <v>93</v>
      </c>
      <c r="D14750" t="s">
        <v>418</v>
      </c>
      <c r="E14750" t="s">
        <v>898</v>
      </c>
      <c r="F14750">
        <v>12534</v>
      </c>
      <c r="G14750" t="s">
        <v>584</v>
      </c>
      <c r="H14750" s="101">
        <v>3230.77</v>
      </c>
      <c r="I14750">
        <v>198.67</v>
      </c>
      <c r="J14750" s="8">
        <v>41130</v>
      </c>
      <c r="K14750" t="s">
        <v>148</v>
      </c>
      <c r="L14750" t="s">
        <v>151</v>
      </c>
      <c r="O14750" s="100">
        <v>2012</v>
      </c>
    </row>
    <row r="14751" spans="1:15" x14ac:dyDescent="0.25">
      <c r="A14751">
        <v>5</v>
      </c>
      <c r="B14751" t="s">
        <v>748</v>
      </c>
      <c r="C14751">
        <v>93</v>
      </c>
      <c r="D14751" t="s">
        <v>418</v>
      </c>
      <c r="E14751" t="s">
        <v>899</v>
      </c>
      <c r="F14751">
        <v>11353</v>
      </c>
      <c r="G14751" t="s">
        <v>174</v>
      </c>
      <c r="H14751" s="101">
        <v>1544.8</v>
      </c>
      <c r="I14751">
        <v>118.18</v>
      </c>
      <c r="J14751" s="8">
        <v>41130</v>
      </c>
      <c r="K14751" t="s">
        <v>148</v>
      </c>
      <c r="L14751" t="s">
        <v>151</v>
      </c>
      <c r="O14751" s="100">
        <v>2012</v>
      </c>
    </row>
    <row r="14752" spans="1:15" x14ac:dyDescent="0.25">
      <c r="A14752">
        <v>5</v>
      </c>
      <c r="B14752" t="s">
        <v>748</v>
      </c>
      <c r="C14752">
        <v>93</v>
      </c>
      <c r="D14752" t="s">
        <v>418</v>
      </c>
      <c r="E14752" t="s">
        <v>805</v>
      </c>
      <c r="F14752">
        <v>11245</v>
      </c>
      <c r="G14752" t="s">
        <v>288</v>
      </c>
      <c r="H14752" s="101">
        <v>2165.7800000000002</v>
      </c>
      <c r="I14752">
        <v>156.04</v>
      </c>
      <c r="J14752" s="8">
        <v>41130</v>
      </c>
      <c r="K14752" t="s">
        <v>148</v>
      </c>
      <c r="L14752" t="s">
        <v>151</v>
      </c>
      <c r="O14752" s="100">
        <v>2012</v>
      </c>
    </row>
    <row r="14753" spans="1:15" x14ac:dyDescent="0.25">
      <c r="A14753">
        <v>5</v>
      </c>
      <c r="B14753" t="s">
        <v>748</v>
      </c>
      <c r="C14753">
        <v>93</v>
      </c>
      <c r="D14753" t="s">
        <v>418</v>
      </c>
      <c r="E14753" t="s">
        <v>810</v>
      </c>
      <c r="F14753">
        <v>11292</v>
      </c>
      <c r="G14753" t="s">
        <v>811</v>
      </c>
      <c r="H14753" s="101">
        <v>4016.13</v>
      </c>
      <c r="I14753">
        <v>287.33999999999997</v>
      </c>
      <c r="J14753" s="8">
        <v>41130</v>
      </c>
      <c r="K14753" t="s">
        <v>148</v>
      </c>
      <c r="L14753" t="s">
        <v>151</v>
      </c>
      <c r="O14753" s="100">
        <v>2012</v>
      </c>
    </row>
    <row r="14754" spans="1:15" x14ac:dyDescent="0.25">
      <c r="A14754">
        <v>5</v>
      </c>
      <c r="B14754" t="s">
        <v>748</v>
      </c>
      <c r="C14754">
        <v>93</v>
      </c>
      <c r="D14754" t="s">
        <v>418</v>
      </c>
      <c r="E14754" t="s">
        <v>900</v>
      </c>
      <c r="F14754">
        <v>11244</v>
      </c>
      <c r="G14754" t="s">
        <v>422</v>
      </c>
      <c r="H14754" s="101">
        <v>2809.8</v>
      </c>
      <c r="I14754">
        <v>214.95</v>
      </c>
      <c r="J14754" s="8">
        <v>41130</v>
      </c>
      <c r="K14754" t="s">
        <v>148</v>
      </c>
      <c r="L14754" t="s">
        <v>151</v>
      </c>
      <c r="O14754" s="100">
        <v>2012</v>
      </c>
    </row>
    <row r="14755" spans="1:15" x14ac:dyDescent="0.25">
      <c r="A14755">
        <v>5</v>
      </c>
      <c r="B14755" t="s">
        <v>748</v>
      </c>
      <c r="C14755">
        <v>93</v>
      </c>
      <c r="D14755" t="s">
        <v>418</v>
      </c>
      <c r="E14755" t="s">
        <v>901</v>
      </c>
      <c r="F14755">
        <v>12466</v>
      </c>
      <c r="G14755" t="s">
        <v>422</v>
      </c>
      <c r="H14755" s="101">
        <v>6261.58</v>
      </c>
      <c r="I14755">
        <v>479.01</v>
      </c>
      <c r="J14755" s="8">
        <v>41130</v>
      </c>
      <c r="K14755" t="s">
        <v>1331</v>
      </c>
      <c r="L14755" t="s">
        <v>151</v>
      </c>
      <c r="O14755" s="100">
        <v>2012</v>
      </c>
    </row>
    <row r="14756" spans="1:15" x14ac:dyDescent="0.25">
      <c r="A14756">
        <v>5</v>
      </c>
      <c r="B14756" t="s">
        <v>748</v>
      </c>
      <c r="C14756">
        <v>93</v>
      </c>
      <c r="D14756" t="s">
        <v>418</v>
      </c>
      <c r="E14756" t="s">
        <v>774</v>
      </c>
      <c r="F14756">
        <v>10270</v>
      </c>
      <c r="G14756" t="s">
        <v>192</v>
      </c>
      <c r="H14756" s="101">
        <v>4494.8500000000004</v>
      </c>
      <c r="I14756">
        <v>319.76</v>
      </c>
      <c r="J14756" s="8">
        <v>41130</v>
      </c>
      <c r="K14756" t="s">
        <v>148</v>
      </c>
      <c r="L14756" t="s">
        <v>151</v>
      </c>
      <c r="O14756" s="100">
        <v>2012</v>
      </c>
    </row>
    <row r="14757" spans="1:15" x14ac:dyDescent="0.25">
      <c r="A14757">
        <v>5</v>
      </c>
      <c r="B14757" t="s">
        <v>748</v>
      </c>
      <c r="C14757">
        <v>93</v>
      </c>
      <c r="D14757" t="s">
        <v>418</v>
      </c>
      <c r="E14757" t="s">
        <v>902</v>
      </c>
      <c r="F14757">
        <v>11036</v>
      </c>
      <c r="G14757" t="s">
        <v>424</v>
      </c>
      <c r="H14757" s="101">
        <v>2130.87</v>
      </c>
      <c r="I14757">
        <v>163.01</v>
      </c>
      <c r="J14757" s="8">
        <v>41130</v>
      </c>
      <c r="K14757" t="s">
        <v>148</v>
      </c>
      <c r="L14757" t="s">
        <v>151</v>
      </c>
      <c r="O14757" s="100">
        <v>2012</v>
      </c>
    </row>
    <row r="14758" spans="1:15" x14ac:dyDescent="0.25">
      <c r="A14758">
        <v>5</v>
      </c>
      <c r="B14758" t="s">
        <v>748</v>
      </c>
      <c r="C14758">
        <v>93</v>
      </c>
      <c r="D14758" t="s">
        <v>418</v>
      </c>
      <c r="E14758" t="s">
        <v>817</v>
      </c>
      <c r="F14758">
        <v>12477</v>
      </c>
      <c r="G14758" t="s">
        <v>424</v>
      </c>
      <c r="H14758" s="101">
        <v>2059.62</v>
      </c>
      <c r="I14758">
        <v>151.74</v>
      </c>
      <c r="J14758" s="8">
        <v>41130</v>
      </c>
      <c r="K14758" t="s">
        <v>148</v>
      </c>
      <c r="L14758" t="s">
        <v>151</v>
      </c>
      <c r="O14758" s="100">
        <v>2012</v>
      </c>
    </row>
    <row r="14759" spans="1:15" x14ac:dyDescent="0.25">
      <c r="A14759">
        <v>5</v>
      </c>
      <c r="B14759" t="s">
        <v>748</v>
      </c>
      <c r="C14759">
        <v>93</v>
      </c>
      <c r="D14759" t="s">
        <v>418</v>
      </c>
      <c r="E14759" t="s">
        <v>818</v>
      </c>
      <c r="F14759">
        <v>11618</v>
      </c>
      <c r="G14759" t="s">
        <v>424</v>
      </c>
      <c r="H14759" s="101">
        <v>6519.5</v>
      </c>
      <c r="I14759">
        <v>485.45</v>
      </c>
      <c r="J14759" s="8">
        <v>41130</v>
      </c>
      <c r="K14759" t="s">
        <v>1331</v>
      </c>
      <c r="L14759" t="s">
        <v>151</v>
      </c>
      <c r="O14759" s="100">
        <v>2012</v>
      </c>
    </row>
    <row r="14760" spans="1:15" x14ac:dyDescent="0.25">
      <c r="A14760">
        <v>5</v>
      </c>
      <c r="B14760" t="s">
        <v>748</v>
      </c>
      <c r="C14760">
        <v>93</v>
      </c>
      <c r="D14760" t="s">
        <v>418</v>
      </c>
      <c r="E14760" t="s">
        <v>771</v>
      </c>
      <c r="F14760">
        <v>10764</v>
      </c>
      <c r="G14760" t="s">
        <v>186</v>
      </c>
      <c r="H14760" s="101">
        <v>4410.53</v>
      </c>
      <c r="I14760">
        <v>334.82</v>
      </c>
      <c r="J14760" s="8">
        <v>41130</v>
      </c>
      <c r="K14760" t="s">
        <v>148</v>
      </c>
      <c r="L14760" t="s">
        <v>151</v>
      </c>
      <c r="O14760" s="100">
        <v>2012</v>
      </c>
    </row>
    <row r="14761" spans="1:15" x14ac:dyDescent="0.25">
      <c r="A14761">
        <v>5</v>
      </c>
      <c r="B14761" t="s">
        <v>748</v>
      </c>
      <c r="C14761">
        <v>93</v>
      </c>
      <c r="D14761" t="s">
        <v>418</v>
      </c>
      <c r="E14761" t="s">
        <v>903</v>
      </c>
      <c r="F14761">
        <v>10841</v>
      </c>
      <c r="G14761" t="s">
        <v>593</v>
      </c>
      <c r="H14761">
        <v>207.98</v>
      </c>
      <c r="I14761">
        <v>10.09</v>
      </c>
      <c r="J14761" s="8">
        <v>41130</v>
      </c>
      <c r="K14761" t="s">
        <v>148</v>
      </c>
      <c r="L14761" t="s">
        <v>151</v>
      </c>
      <c r="O14761" s="100">
        <v>2012</v>
      </c>
    </row>
    <row r="14762" spans="1:15" x14ac:dyDescent="0.25">
      <c r="A14762">
        <v>6</v>
      </c>
      <c r="B14762" t="s">
        <v>905</v>
      </c>
      <c r="C14762">
        <v>2</v>
      </c>
      <c r="D14762" t="s">
        <v>1298</v>
      </c>
      <c r="E14762" t="s">
        <v>1299</v>
      </c>
      <c r="F14762">
        <v>11562</v>
      </c>
      <c r="G14762" t="s">
        <v>1300</v>
      </c>
      <c r="H14762">
        <v>937.84</v>
      </c>
      <c r="I14762">
        <v>71.75</v>
      </c>
      <c r="J14762" s="8">
        <v>41130</v>
      </c>
      <c r="K14762" t="s">
        <v>148</v>
      </c>
      <c r="L14762" t="s">
        <v>149</v>
      </c>
      <c r="O14762" s="100">
        <v>2012</v>
      </c>
    </row>
    <row r="14763" spans="1:15" x14ac:dyDescent="0.25">
      <c r="A14763">
        <v>6</v>
      </c>
      <c r="B14763" t="s">
        <v>905</v>
      </c>
      <c r="C14763">
        <v>2</v>
      </c>
      <c r="D14763" t="s">
        <v>1298</v>
      </c>
      <c r="E14763" t="s">
        <v>1302</v>
      </c>
      <c r="F14763">
        <v>11205</v>
      </c>
      <c r="G14763" t="s">
        <v>1300</v>
      </c>
      <c r="H14763">
        <v>919.44</v>
      </c>
      <c r="I14763">
        <v>93.88</v>
      </c>
      <c r="J14763" s="8">
        <v>41130</v>
      </c>
      <c r="K14763" t="s">
        <v>148</v>
      </c>
      <c r="L14763" t="s">
        <v>149</v>
      </c>
      <c r="O14763" s="100">
        <v>2012</v>
      </c>
    </row>
    <row r="14764" spans="1:15" x14ac:dyDescent="0.25">
      <c r="A14764">
        <v>6</v>
      </c>
      <c r="B14764" t="s">
        <v>905</v>
      </c>
      <c r="C14764">
        <v>3</v>
      </c>
      <c r="D14764" t="s">
        <v>596</v>
      </c>
      <c r="E14764" t="s">
        <v>1303</v>
      </c>
      <c r="F14764">
        <v>11214</v>
      </c>
      <c r="G14764" t="s">
        <v>600</v>
      </c>
      <c r="H14764">
        <v>509.94</v>
      </c>
      <c r="I14764">
        <v>39.01</v>
      </c>
      <c r="J14764" s="8">
        <v>41130</v>
      </c>
      <c r="K14764" t="s">
        <v>148</v>
      </c>
      <c r="L14764" t="s">
        <v>149</v>
      </c>
      <c r="O14764" s="100">
        <v>2012</v>
      </c>
    </row>
    <row r="14765" spans="1:15" x14ac:dyDescent="0.25">
      <c r="A14765">
        <v>6</v>
      </c>
      <c r="B14765" t="s">
        <v>905</v>
      </c>
      <c r="C14765">
        <v>3</v>
      </c>
      <c r="D14765" t="s">
        <v>596</v>
      </c>
      <c r="E14765" t="s">
        <v>1304</v>
      </c>
      <c r="F14765">
        <v>12988</v>
      </c>
      <c r="G14765" t="s">
        <v>600</v>
      </c>
      <c r="H14765">
        <v>933.34</v>
      </c>
      <c r="I14765">
        <v>71.400000000000006</v>
      </c>
      <c r="J14765" s="8">
        <v>41130</v>
      </c>
      <c r="K14765" t="s">
        <v>148</v>
      </c>
      <c r="L14765" t="s">
        <v>149</v>
      </c>
      <c r="O14765" s="100">
        <v>2012</v>
      </c>
    </row>
    <row r="14766" spans="1:15" x14ac:dyDescent="0.25">
      <c r="A14766">
        <v>6</v>
      </c>
      <c r="B14766" t="s">
        <v>905</v>
      </c>
      <c r="C14766">
        <v>3</v>
      </c>
      <c r="D14766" t="s">
        <v>596</v>
      </c>
      <c r="E14766" t="s">
        <v>906</v>
      </c>
      <c r="F14766">
        <v>10043</v>
      </c>
      <c r="G14766" t="s">
        <v>600</v>
      </c>
      <c r="H14766" s="101">
        <v>1500</v>
      </c>
      <c r="I14766">
        <v>109.54</v>
      </c>
      <c r="J14766" s="8">
        <v>41130</v>
      </c>
      <c r="K14766" t="s">
        <v>148</v>
      </c>
      <c r="L14766" t="s">
        <v>151</v>
      </c>
      <c r="O14766" s="100">
        <v>2012</v>
      </c>
    </row>
    <row r="14767" spans="1:15" x14ac:dyDescent="0.25">
      <c r="A14767">
        <v>6</v>
      </c>
      <c r="B14767" t="s">
        <v>905</v>
      </c>
      <c r="C14767">
        <v>3</v>
      </c>
      <c r="D14767" t="s">
        <v>596</v>
      </c>
      <c r="E14767" t="s">
        <v>911</v>
      </c>
      <c r="F14767">
        <v>11171</v>
      </c>
      <c r="G14767" t="s">
        <v>600</v>
      </c>
      <c r="H14767">
        <v>500</v>
      </c>
      <c r="I14767">
        <v>38.25</v>
      </c>
      <c r="J14767" s="8">
        <v>41130</v>
      </c>
      <c r="K14767" t="s">
        <v>148</v>
      </c>
      <c r="L14767" t="s">
        <v>149</v>
      </c>
      <c r="O14767" s="100">
        <v>2012</v>
      </c>
    </row>
    <row r="14768" spans="1:15" x14ac:dyDescent="0.25">
      <c r="A14768">
        <v>6</v>
      </c>
      <c r="B14768" t="s">
        <v>905</v>
      </c>
      <c r="C14768">
        <v>3</v>
      </c>
      <c r="D14768" t="s">
        <v>596</v>
      </c>
      <c r="E14768" t="s">
        <v>1365</v>
      </c>
      <c r="F14768">
        <v>12854</v>
      </c>
      <c r="G14768" t="s">
        <v>600</v>
      </c>
      <c r="H14768">
        <v>294</v>
      </c>
      <c r="I14768">
        <v>42.48</v>
      </c>
      <c r="J14768" s="8">
        <v>41130</v>
      </c>
      <c r="K14768" t="s">
        <v>148</v>
      </c>
      <c r="L14768" t="s">
        <v>149</v>
      </c>
      <c r="O14768" s="100">
        <v>2012</v>
      </c>
    </row>
    <row r="14769" spans="1:15" x14ac:dyDescent="0.25">
      <c r="A14769">
        <v>6</v>
      </c>
      <c r="B14769" t="s">
        <v>905</v>
      </c>
      <c r="C14769">
        <v>3</v>
      </c>
      <c r="D14769" t="s">
        <v>596</v>
      </c>
      <c r="E14769" t="s">
        <v>1305</v>
      </c>
      <c r="F14769">
        <v>11563</v>
      </c>
      <c r="G14769" t="s">
        <v>600</v>
      </c>
      <c r="H14769">
        <v>961.34</v>
      </c>
      <c r="I14769">
        <v>73.540000000000006</v>
      </c>
      <c r="J14769" s="8">
        <v>41130</v>
      </c>
      <c r="K14769" t="s">
        <v>148</v>
      </c>
      <c r="L14769" t="s">
        <v>149</v>
      </c>
      <c r="O14769" s="100">
        <v>2012</v>
      </c>
    </row>
    <row r="14770" spans="1:15" x14ac:dyDescent="0.25">
      <c r="A14770">
        <v>6</v>
      </c>
      <c r="B14770" t="s">
        <v>905</v>
      </c>
      <c r="C14770">
        <v>3</v>
      </c>
      <c r="D14770" t="s">
        <v>596</v>
      </c>
      <c r="E14770" t="s">
        <v>908</v>
      </c>
      <c r="F14770">
        <v>11854</v>
      </c>
      <c r="G14770" t="s">
        <v>600</v>
      </c>
      <c r="H14770">
        <v>873</v>
      </c>
      <c r="I14770">
        <v>66.790000000000006</v>
      </c>
      <c r="J14770" s="8">
        <v>41130</v>
      </c>
      <c r="K14770" t="s">
        <v>148</v>
      </c>
      <c r="L14770" t="s">
        <v>149</v>
      </c>
      <c r="O14770" s="100">
        <v>2012</v>
      </c>
    </row>
    <row r="14771" spans="1:15" x14ac:dyDescent="0.25">
      <c r="A14771">
        <v>6</v>
      </c>
      <c r="B14771" t="s">
        <v>905</v>
      </c>
      <c r="C14771">
        <v>3</v>
      </c>
      <c r="D14771" t="s">
        <v>596</v>
      </c>
      <c r="E14771" t="s">
        <v>955</v>
      </c>
      <c r="F14771">
        <v>13058</v>
      </c>
      <c r="G14771" t="s">
        <v>600</v>
      </c>
      <c r="H14771">
        <v>500</v>
      </c>
      <c r="I14771">
        <v>38.25</v>
      </c>
      <c r="J14771" s="8">
        <v>41130</v>
      </c>
      <c r="K14771" t="s">
        <v>148</v>
      </c>
      <c r="L14771" t="s">
        <v>149</v>
      </c>
      <c r="O14771" s="100">
        <v>2012</v>
      </c>
    </row>
    <row r="14772" spans="1:15" x14ac:dyDescent="0.25">
      <c r="A14772">
        <v>6</v>
      </c>
      <c r="B14772" t="s">
        <v>905</v>
      </c>
      <c r="C14772">
        <v>3</v>
      </c>
      <c r="D14772" t="s">
        <v>596</v>
      </c>
      <c r="E14772" t="s">
        <v>909</v>
      </c>
      <c r="F14772">
        <v>12116</v>
      </c>
      <c r="G14772" t="s">
        <v>600</v>
      </c>
      <c r="H14772" s="101">
        <v>1575.9</v>
      </c>
      <c r="I14772">
        <v>169.3</v>
      </c>
      <c r="J14772" s="8">
        <v>41130</v>
      </c>
      <c r="K14772" t="s">
        <v>148</v>
      </c>
      <c r="L14772" t="s">
        <v>151</v>
      </c>
      <c r="O14772" s="100">
        <v>2012</v>
      </c>
    </row>
    <row r="14773" spans="1:15" x14ac:dyDescent="0.25">
      <c r="A14773">
        <v>6</v>
      </c>
      <c r="B14773" t="s">
        <v>905</v>
      </c>
      <c r="C14773">
        <v>3</v>
      </c>
      <c r="D14773" t="s">
        <v>596</v>
      </c>
      <c r="E14773" t="s">
        <v>910</v>
      </c>
      <c r="F14773">
        <v>11024</v>
      </c>
      <c r="G14773" t="s">
        <v>600</v>
      </c>
      <c r="H14773">
        <v>949.76</v>
      </c>
      <c r="I14773">
        <v>72.66</v>
      </c>
      <c r="J14773" s="8">
        <v>41130</v>
      </c>
      <c r="K14773" t="s">
        <v>148</v>
      </c>
      <c r="L14773" t="s">
        <v>149</v>
      </c>
      <c r="O14773" s="100">
        <v>2012</v>
      </c>
    </row>
    <row r="14774" spans="1:15" x14ac:dyDescent="0.25">
      <c r="A14774">
        <v>6</v>
      </c>
      <c r="B14774" t="s">
        <v>905</v>
      </c>
      <c r="C14774">
        <v>33</v>
      </c>
      <c r="D14774" t="s">
        <v>913</v>
      </c>
      <c r="E14774" t="s">
        <v>914</v>
      </c>
      <c r="F14774">
        <v>11172</v>
      </c>
      <c r="G14774" t="s">
        <v>268</v>
      </c>
      <c r="H14774" s="101">
        <v>1591.35</v>
      </c>
      <c r="I14774">
        <v>121.79</v>
      </c>
      <c r="J14774" s="8">
        <v>41130</v>
      </c>
      <c r="K14774" t="s">
        <v>148</v>
      </c>
      <c r="L14774" t="s">
        <v>151</v>
      </c>
      <c r="O14774" s="100">
        <v>2012</v>
      </c>
    </row>
    <row r="14775" spans="1:15" x14ac:dyDescent="0.25">
      <c r="A14775">
        <v>6</v>
      </c>
      <c r="B14775" t="s">
        <v>905</v>
      </c>
      <c r="C14775">
        <v>33</v>
      </c>
      <c r="D14775" t="s">
        <v>913</v>
      </c>
      <c r="E14775" t="s">
        <v>1306</v>
      </c>
      <c r="F14775">
        <v>11370</v>
      </c>
      <c r="G14775" t="s">
        <v>268</v>
      </c>
      <c r="H14775">
        <v>409.77</v>
      </c>
      <c r="I14775">
        <v>31.35</v>
      </c>
      <c r="J14775" s="8">
        <v>41130</v>
      </c>
      <c r="K14775" t="s">
        <v>148</v>
      </c>
      <c r="L14775" t="s">
        <v>149</v>
      </c>
      <c r="O14775" s="100">
        <v>2012</v>
      </c>
    </row>
    <row r="14776" spans="1:15" x14ac:dyDescent="0.25">
      <c r="A14776">
        <v>6</v>
      </c>
      <c r="B14776" t="s">
        <v>905</v>
      </c>
      <c r="C14776">
        <v>33</v>
      </c>
      <c r="D14776" t="s">
        <v>913</v>
      </c>
      <c r="E14776" t="s">
        <v>916</v>
      </c>
      <c r="F14776">
        <v>10939</v>
      </c>
      <c r="G14776" t="s">
        <v>268</v>
      </c>
      <c r="H14776">
        <v>474.88</v>
      </c>
      <c r="I14776">
        <v>36.33</v>
      </c>
      <c r="J14776" s="8">
        <v>41130</v>
      </c>
      <c r="K14776" t="s">
        <v>148</v>
      </c>
      <c r="L14776" t="s">
        <v>149</v>
      </c>
      <c r="O14776" s="100">
        <v>2012</v>
      </c>
    </row>
    <row r="14777" spans="1:15" x14ac:dyDescent="0.25">
      <c r="A14777">
        <v>6</v>
      </c>
      <c r="B14777" t="s">
        <v>905</v>
      </c>
      <c r="C14777">
        <v>37</v>
      </c>
      <c r="D14777" t="s">
        <v>273</v>
      </c>
      <c r="E14777" t="s">
        <v>1366</v>
      </c>
      <c r="F14777">
        <v>11000</v>
      </c>
      <c r="G14777" t="s">
        <v>276</v>
      </c>
      <c r="H14777">
        <v>486.72</v>
      </c>
      <c r="I14777">
        <v>70.34</v>
      </c>
      <c r="J14777" s="8">
        <v>41130</v>
      </c>
      <c r="K14777" t="s">
        <v>148</v>
      </c>
      <c r="L14777" t="s">
        <v>149</v>
      </c>
      <c r="O14777" s="100">
        <v>2012</v>
      </c>
    </row>
    <row r="14778" spans="1:15" x14ac:dyDescent="0.25">
      <c r="A14778">
        <v>6</v>
      </c>
      <c r="B14778" t="s">
        <v>905</v>
      </c>
      <c r="C14778">
        <v>37</v>
      </c>
      <c r="D14778" t="s">
        <v>273</v>
      </c>
      <c r="E14778" t="s">
        <v>917</v>
      </c>
      <c r="F14778">
        <v>11118</v>
      </c>
      <c r="G14778" t="s">
        <v>276</v>
      </c>
      <c r="H14778">
        <v>230.56</v>
      </c>
      <c r="I14778">
        <v>33.299999999999997</v>
      </c>
      <c r="J14778" s="8">
        <v>41130</v>
      </c>
      <c r="K14778" t="s">
        <v>148</v>
      </c>
      <c r="L14778" t="s">
        <v>149</v>
      </c>
      <c r="O14778" s="100">
        <v>2012</v>
      </c>
    </row>
    <row r="14779" spans="1:15" x14ac:dyDescent="0.25">
      <c r="A14779">
        <v>6</v>
      </c>
      <c r="B14779" t="s">
        <v>905</v>
      </c>
      <c r="C14779">
        <v>60</v>
      </c>
      <c r="D14779" t="s">
        <v>806</v>
      </c>
      <c r="E14779" t="s">
        <v>918</v>
      </c>
      <c r="F14779">
        <v>11628</v>
      </c>
      <c r="G14779" t="s">
        <v>808</v>
      </c>
      <c r="H14779" s="101">
        <v>1591.35</v>
      </c>
      <c r="I14779">
        <v>121.73</v>
      </c>
      <c r="J14779" s="8">
        <v>41130</v>
      </c>
      <c r="K14779" t="s">
        <v>148</v>
      </c>
      <c r="L14779" t="s">
        <v>151</v>
      </c>
      <c r="O14779" s="100">
        <v>2012</v>
      </c>
    </row>
    <row r="14780" spans="1:15" x14ac:dyDescent="0.25">
      <c r="A14780">
        <v>6</v>
      </c>
      <c r="B14780" t="s">
        <v>905</v>
      </c>
      <c r="C14780">
        <v>60</v>
      </c>
      <c r="D14780" t="s">
        <v>806</v>
      </c>
      <c r="E14780" t="s">
        <v>1308</v>
      </c>
      <c r="F14780">
        <v>11651</v>
      </c>
      <c r="G14780" t="s">
        <v>808</v>
      </c>
      <c r="H14780">
        <v>473.52</v>
      </c>
      <c r="I14780">
        <v>44.75</v>
      </c>
      <c r="J14780" s="8">
        <v>41130</v>
      </c>
      <c r="K14780" t="s">
        <v>148</v>
      </c>
      <c r="L14780" t="s">
        <v>149</v>
      </c>
      <c r="O14780" s="100">
        <v>2012</v>
      </c>
    </row>
    <row r="14781" spans="1:15" x14ac:dyDescent="0.25">
      <c r="A14781">
        <v>6</v>
      </c>
      <c r="B14781" t="s">
        <v>905</v>
      </c>
      <c r="C14781">
        <v>72</v>
      </c>
      <c r="D14781" t="s">
        <v>305</v>
      </c>
      <c r="E14781" t="s">
        <v>919</v>
      </c>
      <c r="F14781">
        <v>12881</v>
      </c>
      <c r="G14781" t="s">
        <v>307</v>
      </c>
      <c r="H14781" s="101">
        <v>1545</v>
      </c>
      <c r="I14781">
        <v>112.99</v>
      </c>
      <c r="J14781" s="8">
        <v>41130</v>
      </c>
      <c r="K14781" t="s">
        <v>148</v>
      </c>
      <c r="L14781" t="s">
        <v>151</v>
      </c>
      <c r="O14781" s="100">
        <v>2012</v>
      </c>
    </row>
    <row r="14782" spans="1:15" x14ac:dyDescent="0.25">
      <c r="A14782">
        <v>6</v>
      </c>
      <c r="B14782" t="s">
        <v>905</v>
      </c>
      <c r="C14782">
        <v>72</v>
      </c>
      <c r="D14782" t="s">
        <v>305</v>
      </c>
      <c r="E14782" t="s">
        <v>1367</v>
      </c>
      <c r="F14782">
        <v>13082</v>
      </c>
      <c r="G14782" t="s">
        <v>307</v>
      </c>
      <c r="H14782">
        <v>226</v>
      </c>
      <c r="I14782">
        <v>17.29</v>
      </c>
      <c r="J14782" s="8">
        <v>41130</v>
      </c>
      <c r="K14782" t="s">
        <v>148</v>
      </c>
      <c r="L14782" t="s">
        <v>149</v>
      </c>
      <c r="O14782" s="100">
        <v>2012</v>
      </c>
    </row>
    <row r="14783" spans="1:15" x14ac:dyDescent="0.25">
      <c r="A14783">
        <v>6</v>
      </c>
      <c r="B14783" t="s">
        <v>905</v>
      </c>
      <c r="C14783">
        <v>72</v>
      </c>
      <c r="D14783" t="s">
        <v>305</v>
      </c>
      <c r="E14783" t="s">
        <v>1309</v>
      </c>
      <c r="F14783">
        <v>12096</v>
      </c>
      <c r="G14783" t="s">
        <v>307</v>
      </c>
      <c r="H14783">
        <v>787.96</v>
      </c>
      <c r="I14783">
        <v>60.28</v>
      </c>
      <c r="J14783" s="8">
        <v>41130</v>
      </c>
      <c r="K14783" t="s">
        <v>148</v>
      </c>
      <c r="L14783" t="s">
        <v>149</v>
      </c>
      <c r="O14783" s="100">
        <v>2012</v>
      </c>
    </row>
    <row r="14784" spans="1:15" x14ac:dyDescent="0.25">
      <c r="A14784">
        <v>6</v>
      </c>
      <c r="B14784" t="s">
        <v>905</v>
      </c>
      <c r="C14784">
        <v>72</v>
      </c>
      <c r="D14784" t="s">
        <v>305</v>
      </c>
      <c r="E14784" t="s">
        <v>920</v>
      </c>
      <c r="F14784">
        <v>11857</v>
      </c>
      <c r="G14784" t="s">
        <v>307</v>
      </c>
      <c r="H14784" s="101">
        <v>1500</v>
      </c>
      <c r="I14784">
        <v>114.75</v>
      </c>
      <c r="J14784" s="8">
        <v>41130</v>
      </c>
      <c r="K14784" t="s">
        <v>148</v>
      </c>
      <c r="L14784" t="s">
        <v>151</v>
      </c>
      <c r="O14784" s="100">
        <v>2012</v>
      </c>
    </row>
    <row r="14785" spans="1:15" x14ac:dyDescent="0.25">
      <c r="A14785">
        <v>6</v>
      </c>
      <c r="B14785" t="s">
        <v>905</v>
      </c>
      <c r="C14785">
        <v>72</v>
      </c>
      <c r="D14785" t="s">
        <v>305</v>
      </c>
      <c r="E14785" t="s">
        <v>952</v>
      </c>
      <c r="F14785">
        <v>13329</v>
      </c>
      <c r="G14785" t="s">
        <v>307</v>
      </c>
      <c r="H14785">
        <v>750</v>
      </c>
      <c r="I14785">
        <v>57.38</v>
      </c>
      <c r="J14785" s="8">
        <v>41130</v>
      </c>
      <c r="K14785" t="s">
        <v>148</v>
      </c>
      <c r="L14785" t="s">
        <v>149</v>
      </c>
      <c r="O14785" s="100">
        <v>2012</v>
      </c>
    </row>
    <row r="14786" spans="1:15" x14ac:dyDescent="0.25">
      <c r="A14786">
        <v>6</v>
      </c>
      <c r="B14786" t="s">
        <v>905</v>
      </c>
      <c r="C14786">
        <v>72</v>
      </c>
      <c r="D14786" t="s">
        <v>305</v>
      </c>
      <c r="E14786" t="s">
        <v>912</v>
      </c>
      <c r="F14786">
        <v>11831</v>
      </c>
      <c r="G14786" t="s">
        <v>307</v>
      </c>
      <c r="H14786" s="101">
        <v>1639.09</v>
      </c>
      <c r="I14786">
        <v>170.05</v>
      </c>
      <c r="J14786" s="8">
        <v>41130</v>
      </c>
      <c r="K14786" t="s">
        <v>148</v>
      </c>
      <c r="L14786" t="s">
        <v>151</v>
      </c>
      <c r="O14786" s="100">
        <v>2012</v>
      </c>
    </row>
    <row r="14787" spans="1:15" x14ac:dyDescent="0.25">
      <c r="A14787">
        <v>6</v>
      </c>
      <c r="B14787" t="s">
        <v>905</v>
      </c>
      <c r="C14787">
        <v>72</v>
      </c>
      <c r="D14787" t="s">
        <v>305</v>
      </c>
      <c r="E14787" t="s">
        <v>1369</v>
      </c>
      <c r="F14787">
        <v>10783</v>
      </c>
      <c r="G14787" t="s">
        <v>307</v>
      </c>
      <c r="H14787">
        <v>498.72</v>
      </c>
      <c r="I14787">
        <v>72.06</v>
      </c>
      <c r="J14787" s="8">
        <v>41130</v>
      </c>
      <c r="K14787" t="s">
        <v>148</v>
      </c>
      <c r="L14787" t="s">
        <v>149</v>
      </c>
      <c r="O14787" s="100">
        <v>2012</v>
      </c>
    </row>
    <row r="14788" spans="1:15" x14ac:dyDescent="0.25">
      <c r="A14788">
        <v>6</v>
      </c>
      <c r="B14788" t="s">
        <v>905</v>
      </c>
      <c r="C14788">
        <v>72</v>
      </c>
      <c r="D14788" t="s">
        <v>305</v>
      </c>
      <c r="E14788" t="s">
        <v>921</v>
      </c>
      <c r="F14788">
        <v>10809</v>
      </c>
      <c r="G14788" t="s">
        <v>307</v>
      </c>
      <c r="H14788">
        <v>698.4</v>
      </c>
      <c r="I14788">
        <v>53.43</v>
      </c>
      <c r="J14788" s="8">
        <v>41130</v>
      </c>
      <c r="K14788" t="s">
        <v>148</v>
      </c>
      <c r="L14788" t="s">
        <v>149</v>
      </c>
      <c r="O14788" s="100">
        <v>2012</v>
      </c>
    </row>
    <row r="14789" spans="1:15" x14ac:dyDescent="0.25">
      <c r="A14789">
        <v>6</v>
      </c>
      <c r="B14789" t="s">
        <v>905</v>
      </c>
      <c r="C14789">
        <v>72</v>
      </c>
      <c r="D14789" t="s">
        <v>305</v>
      </c>
      <c r="E14789" t="s">
        <v>1370</v>
      </c>
      <c r="F14789">
        <v>13049</v>
      </c>
      <c r="G14789" t="s">
        <v>307</v>
      </c>
      <c r="H14789">
        <v>291</v>
      </c>
      <c r="I14789">
        <v>42.05</v>
      </c>
      <c r="J14789" s="8">
        <v>41130</v>
      </c>
      <c r="K14789" t="s">
        <v>879</v>
      </c>
      <c r="L14789" t="s">
        <v>149</v>
      </c>
      <c r="O14789" s="100">
        <v>2012</v>
      </c>
    </row>
    <row r="14790" spans="1:15" x14ac:dyDescent="0.25">
      <c r="A14790">
        <v>6</v>
      </c>
      <c r="B14790" t="s">
        <v>905</v>
      </c>
      <c r="C14790">
        <v>72</v>
      </c>
      <c r="D14790" t="s">
        <v>305</v>
      </c>
      <c r="E14790" t="s">
        <v>1435</v>
      </c>
      <c r="F14790">
        <v>10789</v>
      </c>
      <c r="G14790" t="s">
        <v>307</v>
      </c>
      <c r="H14790">
        <v>465.6</v>
      </c>
      <c r="I14790">
        <v>67.28</v>
      </c>
      <c r="J14790" s="8">
        <v>41130</v>
      </c>
      <c r="K14790" t="s">
        <v>148</v>
      </c>
      <c r="L14790" t="s">
        <v>149</v>
      </c>
      <c r="O14790" s="100">
        <v>2012</v>
      </c>
    </row>
    <row r="14791" spans="1:15" x14ac:dyDescent="0.25">
      <c r="A14791">
        <v>6</v>
      </c>
      <c r="B14791" t="s">
        <v>905</v>
      </c>
      <c r="C14791">
        <v>72</v>
      </c>
      <c r="D14791" t="s">
        <v>305</v>
      </c>
      <c r="E14791" t="s">
        <v>1307</v>
      </c>
      <c r="F14791">
        <v>11460</v>
      </c>
      <c r="G14791" t="s">
        <v>307</v>
      </c>
      <c r="H14791">
        <v>473.52</v>
      </c>
      <c r="I14791">
        <v>36.229999999999997</v>
      </c>
      <c r="J14791" s="8">
        <v>41130</v>
      </c>
      <c r="K14791" t="s">
        <v>148</v>
      </c>
      <c r="L14791" t="s">
        <v>149</v>
      </c>
      <c r="O14791" s="100">
        <v>2012</v>
      </c>
    </row>
    <row r="14792" spans="1:15" x14ac:dyDescent="0.25">
      <c r="A14792">
        <v>6</v>
      </c>
      <c r="B14792" t="s">
        <v>905</v>
      </c>
      <c r="C14792">
        <v>80</v>
      </c>
      <c r="D14792" t="s">
        <v>348</v>
      </c>
      <c r="E14792" t="s">
        <v>925</v>
      </c>
      <c r="F14792">
        <v>12077</v>
      </c>
      <c r="G14792" t="s">
        <v>174</v>
      </c>
      <c r="H14792" s="101">
        <v>1555.2</v>
      </c>
      <c r="I14792">
        <v>108.3</v>
      </c>
      <c r="J14792" s="8">
        <v>41130</v>
      </c>
      <c r="K14792" t="s">
        <v>148</v>
      </c>
      <c r="L14792" t="s">
        <v>151</v>
      </c>
      <c r="O14792" s="100">
        <v>2012</v>
      </c>
    </row>
    <row r="14793" spans="1:15" x14ac:dyDescent="0.25">
      <c r="A14793">
        <v>6</v>
      </c>
      <c r="B14793" t="s">
        <v>905</v>
      </c>
      <c r="C14793">
        <v>80</v>
      </c>
      <c r="D14793" t="s">
        <v>348</v>
      </c>
      <c r="E14793" t="s">
        <v>926</v>
      </c>
      <c r="F14793">
        <v>10905</v>
      </c>
      <c r="G14793" t="s">
        <v>352</v>
      </c>
      <c r="H14793" s="101">
        <v>19966.939999999999</v>
      </c>
      <c r="I14793" s="101">
        <v>1527.47</v>
      </c>
      <c r="J14793" s="8">
        <v>41130</v>
      </c>
      <c r="K14793" t="s">
        <v>1331</v>
      </c>
      <c r="L14793" t="s">
        <v>151</v>
      </c>
      <c r="O14793" s="100">
        <v>2012</v>
      </c>
    </row>
    <row r="14794" spans="1:15" x14ac:dyDescent="0.25">
      <c r="A14794">
        <v>6</v>
      </c>
      <c r="B14794" t="s">
        <v>905</v>
      </c>
      <c r="C14794">
        <v>80</v>
      </c>
      <c r="D14794" t="s">
        <v>348</v>
      </c>
      <c r="E14794" t="s">
        <v>929</v>
      </c>
      <c r="F14794">
        <v>13125</v>
      </c>
      <c r="G14794" t="s">
        <v>646</v>
      </c>
      <c r="H14794">
        <v>637</v>
      </c>
      <c r="I14794">
        <v>48.73</v>
      </c>
      <c r="J14794" s="8">
        <v>41130</v>
      </c>
      <c r="K14794" t="s">
        <v>148</v>
      </c>
      <c r="L14794" t="s">
        <v>149</v>
      </c>
      <c r="O14794" s="100">
        <v>2012</v>
      </c>
    </row>
    <row r="14795" spans="1:15" x14ac:dyDescent="0.25">
      <c r="A14795">
        <v>6</v>
      </c>
      <c r="B14795" t="s">
        <v>905</v>
      </c>
      <c r="C14795">
        <v>80</v>
      </c>
      <c r="D14795" t="s">
        <v>348</v>
      </c>
      <c r="E14795" t="s">
        <v>928</v>
      </c>
      <c r="F14795">
        <v>11222</v>
      </c>
      <c r="G14795" t="s">
        <v>357</v>
      </c>
      <c r="H14795" s="101">
        <v>1712.36</v>
      </c>
      <c r="I14795">
        <v>125.18</v>
      </c>
      <c r="J14795" s="8">
        <v>41130</v>
      </c>
      <c r="K14795" t="s">
        <v>148</v>
      </c>
      <c r="L14795" t="s">
        <v>151</v>
      </c>
      <c r="O14795" s="100">
        <v>2012</v>
      </c>
    </row>
    <row r="14796" spans="1:15" x14ac:dyDescent="0.25">
      <c r="A14796">
        <v>6</v>
      </c>
      <c r="B14796" t="s">
        <v>905</v>
      </c>
      <c r="C14796">
        <v>80</v>
      </c>
      <c r="D14796" t="s">
        <v>348</v>
      </c>
      <c r="E14796" t="s">
        <v>932</v>
      </c>
      <c r="F14796">
        <v>13352</v>
      </c>
      <c r="G14796" t="s">
        <v>931</v>
      </c>
      <c r="H14796" s="101">
        <v>1602.4</v>
      </c>
      <c r="I14796">
        <v>122.58</v>
      </c>
      <c r="J14796" s="8">
        <v>41130</v>
      </c>
      <c r="K14796" t="s">
        <v>148</v>
      </c>
      <c r="L14796" t="s">
        <v>151</v>
      </c>
      <c r="O14796" s="100">
        <v>2012</v>
      </c>
    </row>
    <row r="14797" spans="1:15" x14ac:dyDescent="0.25">
      <c r="A14797">
        <v>6</v>
      </c>
      <c r="B14797" t="s">
        <v>905</v>
      </c>
      <c r="C14797">
        <v>80</v>
      </c>
      <c r="D14797" t="s">
        <v>348</v>
      </c>
      <c r="E14797" t="s">
        <v>933</v>
      </c>
      <c r="F14797">
        <v>12637</v>
      </c>
      <c r="G14797" t="s">
        <v>931</v>
      </c>
      <c r="H14797" s="101">
        <v>1725.6</v>
      </c>
      <c r="I14797">
        <v>125.4</v>
      </c>
      <c r="J14797" s="8">
        <v>41130</v>
      </c>
      <c r="K14797" t="s">
        <v>148</v>
      </c>
      <c r="L14797" t="s">
        <v>151</v>
      </c>
      <c r="O14797" s="100">
        <v>2012</v>
      </c>
    </row>
    <row r="14798" spans="1:15" x14ac:dyDescent="0.25">
      <c r="A14798">
        <v>6</v>
      </c>
      <c r="B14798" t="s">
        <v>905</v>
      </c>
      <c r="C14798">
        <v>80</v>
      </c>
      <c r="D14798" t="s">
        <v>348</v>
      </c>
      <c r="E14798" t="s">
        <v>923</v>
      </c>
      <c r="F14798">
        <v>13231</v>
      </c>
      <c r="G14798" t="s">
        <v>931</v>
      </c>
      <c r="H14798" s="101">
        <v>1664</v>
      </c>
      <c r="I14798">
        <v>127.3</v>
      </c>
      <c r="J14798" s="8">
        <v>41130</v>
      </c>
      <c r="K14798" t="s">
        <v>148</v>
      </c>
      <c r="L14798" t="s">
        <v>151</v>
      </c>
      <c r="O14798" s="100">
        <v>2012</v>
      </c>
    </row>
    <row r="14799" spans="1:15" x14ac:dyDescent="0.25">
      <c r="A14799">
        <v>6</v>
      </c>
      <c r="B14799" t="s">
        <v>905</v>
      </c>
      <c r="C14799">
        <v>80</v>
      </c>
      <c r="D14799" t="s">
        <v>348</v>
      </c>
      <c r="E14799" t="s">
        <v>924</v>
      </c>
      <c r="F14799">
        <v>13385</v>
      </c>
      <c r="G14799" t="s">
        <v>931</v>
      </c>
      <c r="H14799" s="101">
        <v>1830.4</v>
      </c>
      <c r="I14799">
        <v>134.55000000000001</v>
      </c>
      <c r="J14799" s="8">
        <v>41130</v>
      </c>
      <c r="K14799" t="s">
        <v>148</v>
      </c>
      <c r="L14799" t="s">
        <v>151</v>
      </c>
      <c r="O14799" s="100">
        <v>2012</v>
      </c>
    </row>
    <row r="14800" spans="1:15" x14ac:dyDescent="0.25">
      <c r="A14800">
        <v>6</v>
      </c>
      <c r="B14800" t="s">
        <v>905</v>
      </c>
      <c r="C14800">
        <v>85</v>
      </c>
      <c r="D14800" t="s">
        <v>381</v>
      </c>
      <c r="E14800" t="s">
        <v>1436</v>
      </c>
      <c r="F14800">
        <v>13631</v>
      </c>
      <c r="G14800" t="s">
        <v>383</v>
      </c>
      <c r="H14800" s="101">
        <v>1500</v>
      </c>
      <c r="I14800">
        <v>114.75</v>
      </c>
      <c r="J14800" s="8">
        <v>41130</v>
      </c>
      <c r="K14800" t="s">
        <v>148</v>
      </c>
      <c r="L14800" t="s">
        <v>151</v>
      </c>
      <c r="O14800" s="100">
        <v>2012</v>
      </c>
    </row>
    <row r="14801" spans="1:15" x14ac:dyDescent="0.25">
      <c r="A14801">
        <v>6</v>
      </c>
      <c r="B14801" t="s">
        <v>905</v>
      </c>
      <c r="C14801">
        <v>85</v>
      </c>
      <c r="D14801" t="s">
        <v>381</v>
      </c>
      <c r="E14801" t="s">
        <v>1507</v>
      </c>
      <c r="F14801">
        <v>13682</v>
      </c>
      <c r="G14801" t="s">
        <v>383</v>
      </c>
      <c r="H14801" s="101">
        <v>1500.01</v>
      </c>
      <c r="I14801">
        <v>216.75</v>
      </c>
      <c r="J14801" s="8">
        <v>41130</v>
      </c>
      <c r="K14801" t="s">
        <v>148</v>
      </c>
      <c r="L14801" t="s">
        <v>151</v>
      </c>
      <c r="O14801" s="100">
        <v>2012</v>
      </c>
    </row>
    <row r="14802" spans="1:15" x14ac:dyDescent="0.25">
      <c r="A14802">
        <v>6</v>
      </c>
      <c r="B14802" t="s">
        <v>905</v>
      </c>
      <c r="C14802">
        <v>85</v>
      </c>
      <c r="D14802" t="s">
        <v>381</v>
      </c>
      <c r="E14802" t="s">
        <v>935</v>
      </c>
      <c r="F14802">
        <v>13184</v>
      </c>
      <c r="G14802" t="s">
        <v>383</v>
      </c>
      <c r="H14802" s="101">
        <v>1940</v>
      </c>
      <c r="I14802">
        <v>142.33000000000001</v>
      </c>
      <c r="J14802" s="8">
        <v>41130</v>
      </c>
      <c r="K14802" t="s">
        <v>148</v>
      </c>
      <c r="L14802" t="s">
        <v>151</v>
      </c>
      <c r="O14802" s="100">
        <v>2012</v>
      </c>
    </row>
    <row r="14803" spans="1:15" x14ac:dyDescent="0.25">
      <c r="A14803">
        <v>6</v>
      </c>
      <c r="B14803" t="s">
        <v>905</v>
      </c>
      <c r="C14803">
        <v>85</v>
      </c>
      <c r="D14803" t="s">
        <v>381</v>
      </c>
      <c r="E14803" t="s">
        <v>936</v>
      </c>
      <c r="F14803">
        <v>12830</v>
      </c>
      <c r="G14803" t="s">
        <v>383</v>
      </c>
      <c r="H14803" s="101">
        <v>3038.72</v>
      </c>
      <c r="I14803">
        <v>220.82</v>
      </c>
      <c r="J14803" s="8">
        <v>41130</v>
      </c>
      <c r="K14803" t="s">
        <v>391</v>
      </c>
      <c r="L14803" t="s">
        <v>151</v>
      </c>
      <c r="O14803" s="100">
        <v>2012</v>
      </c>
    </row>
    <row r="14804" spans="1:15" x14ac:dyDescent="0.25">
      <c r="A14804">
        <v>6</v>
      </c>
      <c r="B14804" t="s">
        <v>905</v>
      </c>
      <c r="C14804">
        <v>85</v>
      </c>
      <c r="D14804" t="s">
        <v>381</v>
      </c>
      <c r="E14804" t="s">
        <v>937</v>
      </c>
      <c r="F14804">
        <v>13504</v>
      </c>
      <c r="G14804" t="s">
        <v>375</v>
      </c>
      <c r="H14804" s="101">
        <v>2692.5</v>
      </c>
      <c r="I14804">
        <v>205.98</v>
      </c>
      <c r="J14804" s="8">
        <v>41130</v>
      </c>
      <c r="K14804" t="s">
        <v>148</v>
      </c>
      <c r="L14804" t="s">
        <v>151</v>
      </c>
      <c r="O14804" s="100">
        <v>2012</v>
      </c>
    </row>
    <row r="14805" spans="1:15" x14ac:dyDescent="0.25">
      <c r="A14805">
        <v>6</v>
      </c>
      <c r="B14805" t="s">
        <v>905</v>
      </c>
      <c r="C14805">
        <v>86</v>
      </c>
      <c r="D14805" t="s">
        <v>393</v>
      </c>
      <c r="E14805" t="s">
        <v>941</v>
      </c>
      <c r="F14805">
        <v>12118</v>
      </c>
      <c r="G14805" t="s">
        <v>400</v>
      </c>
      <c r="H14805" s="101">
        <v>1410.05</v>
      </c>
      <c r="I14805">
        <v>101.99</v>
      </c>
      <c r="J14805" s="8">
        <v>41130</v>
      </c>
      <c r="K14805" t="s">
        <v>148</v>
      </c>
      <c r="L14805" t="s">
        <v>151</v>
      </c>
      <c r="O14805" s="100">
        <v>2012</v>
      </c>
    </row>
    <row r="14806" spans="1:15" x14ac:dyDescent="0.25">
      <c r="A14806">
        <v>6</v>
      </c>
      <c r="B14806" t="s">
        <v>905</v>
      </c>
      <c r="C14806">
        <v>92</v>
      </c>
      <c r="D14806" t="s">
        <v>407</v>
      </c>
      <c r="E14806" t="s">
        <v>945</v>
      </c>
      <c r="F14806">
        <v>12901</v>
      </c>
      <c r="G14806" t="s">
        <v>411</v>
      </c>
      <c r="H14806" s="101">
        <v>1528</v>
      </c>
      <c r="I14806">
        <v>111.07</v>
      </c>
      <c r="J14806" s="8">
        <v>41130</v>
      </c>
      <c r="K14806" t="s">
        <v>148</v>
      </c>
      <c r="L14806" t="s">
        <v>151</v>
      </c>
      <c r="O14806" s="100">
        <v>2012</v>
      </c>
    </row>
    <row r="14807" spans="1:15" x14ac:dyDescent="0.25">
      <c r="A14807">
        <v>6</v>
      </c>
      <c r="B14807" t="s">
        <v>905</v>
      </c>
      <c r="C14807">
        <v>92</v>
      </c>
      <c r="D14807" t="s">
        <v>407</v>
      </c>
      <c r="E14807" t="s">
        <v>946</v>
      </c>
      <c r="F14807">
        <v>11315</v>
      </c>
      <c r="G14807" t="s">
        <v>411</v>
      </c>
      <c r="H14807" s="101">
        <v>1468.8</v>
      </c>
      <c r="I14807">
        <v>106.54</v>
      </c>
      <c r="J14807" s="8">
        <v>41130</v>
      </c>
      <c r="K14807" t="s">
        <v>148</v>
      </c>
      <c r="L14807" t="s">
        <v>151</v>
      </c>
      <c r="O14807" s="100">
        <v>2012</v>
      </c>
    </row>
    <row r="14808" spans="1:15" x14ac:dyDescent="0.25">
      <c r="A14808">
        <v>6</v>
      </c>
      <c r="B14808" t="s">
        <v>905</v>
      </c>
      <c r="C14808">
        <v>92</v>
      </c>
      <c r="D14808" t="s">
        <v>407</v>
      </c>
      <c r="E14808" t="s">
        <v>947</v>
      </c>
      <c r="F14808">
        <v>12574</v>
      </c>
      <c r="G14808" t="s">
        <v>411</v>
      </c>
      <c r="H14808" s="101">
        <v>1328</v>
      </c>
      <c r="I14808">
        <v>95.77</v>
      </c>
      <c r="J14808" s="8">
        <v>41130</v>
      </c>
      <c r="K14808" t="s">
        <v>148</v>
      </c>
      <c r="L14808" t="s">
        <v>151</v>
      </c>
      <c r="O14808" s="100">
        <v>2012</v>
      </c>
    </row>
    <row r="14809" spans="1:15" x14ac:dyDescent="0.25">
      <c r="A14809">
        <v>6</v>
      </c>
      <c r="B14809" t="s">
        <v>905</v>
      </c>
      <c r="C14809">
        <v>92</v>
      </c>
      <c r="D14809" t="s">
        <v>407</v>
      </c>
      <c r="E14809" t="s">
        <v>942</v>
      </c>
      <c r="F14809">
        <v>12893</v>
      </c>
      <c r="G14809" t="s">
        <v>417</v>
      </c>
      <c r="H14809" s="101">
        <v>1200</v>
      </c>
      <c r="I14809">
        <v>85.98</v>
      </c>
      <c r="J14809" s="8">
        <v>41130</v>
      </c>
      <c r="K14809" t="s">
        <v>148</v>
      </c>
      <c r="L14809" t="s">
        <v>151</v>
      </c>
      <c r="O14809" s="100">
        <v>2012</v>
      </c>
    </row>
    <row r="14810" spans="1:15" x14ac:dyDescent="0.25">
      <c r="A14810">
        <v>6</v>
      </c>
      <c r="B14810" t="s">
        <v>905</v>
      </c>
      <c r="C14810">
        <v>92</v>
      </c>
      <c r="D14810" t="s">
        <v>407</v>
      </c>
      <c r="E14810" t="s">
        <v>944</v>
      </c>
      <c r="F14810">
        <v>12751</v>
      </c>
      <c r="G14810" t="s">
        <v>417</v>
      </c>
      <c r="H14810" s="101">
        <v>1131.2</v>
      </c>
      <c r="I14810">
        <v>80.72</v>
      </c>
      <c r="J14810" s="8">
        <v>41130</v>
      </c>
      <c r="K14810" t="s">
        <v>148</v>
      </c>
      <c r="L14810" t="s">
        <v>151</v>
      </c>
      <c r="O14810" s="100">
        <v>2012</v>
      </c>
    </row>
    <row r="14811" spans="1:15" x14ac:dyDescent="0.25">
      <c r="A14811">
        <v>6</v>
      </c>
      <c r="B14811" t="s">
        <v>905</v>
      </c>
      <c r="C14811">
        <v>93</v>
      </c>
      <c r="D14811" t="s">
        <v>418</v>
      </c>
      <c r="E14811" t="s">
        <v>951</v>
      </c>
      <c r="F14811">
        <v>12712</v>
      </c>
      <c r="G14811" t="s">
        <v>174</v>
      </c>
      <c r="H14811" s="101">
        <v>1514.4</v>
      </c>
      <c r="I14811">
        <v>89.42</v>
      </c>
      <c r="J14811" s="8">
        <v>41130</v>
      </c>
      <c r="K14811" t="s">
        <v>148</v>
      </c>
      <c r="L14811" t="s">
        <v>151</v>
      </c>
      <c r="O14811" s="100">
        <v>2012</v>
      </c>
    </row>
    <row r="14812" spans="1:15" x14ac:dyDescent="0.25">
      <c r="A14812">
        <v>6</v>
      </c>
      <c r="B14812" t="s">
        <v>905</v>
      </c>
      <c r="C14812">
        <v>93</v>
      </c>
      <c r="D14812" t="s">
        <v>418</v>
      </c>
      <c r="E14812" t="s">
        <v>1445</v>
      </c>
      <c r="F14812">
        <v>12612</v>
      </c>
      <c r="G14812" t="s">
        <v>422</v>
      </c>
      <c r="H14812" s="101">
        <v>2307.6999999999998</v>
      </c>
      <c r="I14812">
        <v>176.54</v>
      </c>
      <c r="J14812" s="8">
        <v>41130</v>
      </c>
      <c r="K14812" t="s">
        <v>148</v>
      </c>
      <c r="L14812" t="s">
        <v>151</v>
      </c>
      <c r="O14812" s="100">
        <v>2012</v>
      </c>
    </row>
    <row r="14813" spans="1:15" x14ac:dyDescent="0.25">
      <c r="A14813">
        <v>6</v>
      </c>
      <c r="B14813" t="s">
        <v>905</v>
      </c>
      <c r="C14813">
        <v>93</v>
      </c>
      <c r="D14813" t="s">
        <v>418</v>
      </c>
      <c r="E14813" t="s">
        <v>922</v>
      </c>
      <c r="F14813">
        <v>12651</v>
      </c>
      <c r="G14813" t="s">
        <v>1506</v>
      </c>
      <c r="H14813" s="101">
        <v>1869.84</v>
      </c>
      <c r="I14813">
        <v>137.84</v>
      </c>
      <c r="J14813" s="8">
        <v>41130</v>
      </c>
      <c r="K14813" t="s">
        <v>148</v>
      </c>
      <c r="L14813" t="s">
        <v>151</v>
      </c>
      <c r="O14813" s="100">
        <v>2012</v>
      </c>
    </row>
    <row r="14814" spans="1:15" x14ac:dyDescent="0.25">
      <c r="A14814">
        <v>6</v>
      </c>
      <c r="B14814" t="s">
        <v>905</v>
      </c>
      <c r="C14814">
        <v>93</v>
      </c>
      <c r="D14814" t="s">
        <v>418</v>
      </c>
      <c r="E14814" t="s">
        <v>956</v>
      </c>
      <c r="F14814">
        <v>9954</v>
      </c>
      <c r="G14814" t="s">
        <v>1506</v>
      </c>
      <c r="H14814" s="101">
        <v>1923.47</v>
      </c>
      <c r="I14814">
        <v>144.86000000000001</v>
      </c>
      <c r="J14814" s="8">
        <v>41130</v>
      </c>
      <c r="K14814" t="s">
        <v>148</v>
      </c>
      <c r="L14814" t="s">
        <v>151</v>
      </c>
      <c r="O14814" s="100">
        <v>2012</v>
      </c>
    </row>
    <row r="14815" spans="1:15" x14ac:dyDescent="0.25">
      <c r="A14815">
        <v>6</v>
      </c>
      <c r="B14815" t="s">
        <v>905</v>
      </c>
      <c r="C14815">
        <v>96</v>
      </c>
      <c r="D14815" t="s">
        <v>431</v>
      </c>
      <c r="E14815" t="s">
        <v>957</v>
      </c>
      <c r="F14815">
        <v>12078</v>
      </c>
      <c r="G14815" t="s">
        <v>433</v>
      </c>
      <c r="H14815" s="101">
        <v>1310.4000000000001</v>
      </c>
      <c r="I14815">
        <v>95.88</v>
      </c>
      <c r="J14815" s="8">
        <v>41130</v>
      </c>
      <c r="K14815" t="s">
        <v>148</v>
      </c>
      <c r="L14815" t="s">
        <v>151</v>
      </c>
      <c r="O14815" s="100">
        <v>2012</v>
      </c>
    </row>
    <row r="14816" spans="1:15" x14ac:dyDescent="0.25">
      <c r="A14816">
        <v>7</v>
      </c>
      <c r="B14816" t="s">
        <v>958</v>
      </c>
      <c r="C14816">
        <v>2</v>
      </c>
      <c r="D14816" t="s">
        <v>959</v>
      </c>
      <c r="E14816" t="s">
        <v>960</v>
      </c>
      <c r="F14816">
        <v>12776</v>
      </c>
      <c r="G14816" t="s">
        <v>750</v>
      </c>
      <c r="H14816" s="101">
        <v>1545</v>
      </c>
      <c r="I14816">
        <v>118.19</v>
      </c>
      <c r="J14816" s="8">
        <v>41130</v>
      </c>
      <c r="K14816" t="s">
        <v>148</v>
      </c>
      <c r="L14816" t="s">
        <v>151</v>
      </c>
      <c r="O14816" s="100">
        <v>2012</v>
      </c>
    </row>
    <row r="14817" spans="1:15" x14ac:dyDescent="0.25">
      <c r="A14817">
        <v>7</v>
      </c>
      <c r="B14817" t="s">
        <v>958</v>
      </c>
      <c r="C14817">
        <v>2</v>
      </c>
      <c r="D14817" t="s">
        <v>959</v>
      </c>
      <c r="E14817" t="s">
        <v>961</v>
      </c>
      <c r="F14817">
        <v>11271</v>
      </c>
      <c r="G14817" t="s">
        <v>750</v>
      </c>
      <c r="H14817" s="101">
        <v>1686.78</v>
      </c>
      <c r="I14817">
        <v>99.78</v>
      </c>
      <c r="J14817" s="8">
        <v>41130</v>
      </c>
      <c r="K14817" t="s">
        <v>148</v>
      </c>
      <c r="L14817" t="s">
        <v>151</v>
      </c>
      <c r="O14817" s="100">
        <v>2012</v>
      </c>
    </row>
    <row r="14818" spans="1:15" x14ac:dyDescent="0.25">
      <c r="A14818">
        <v>7</v>
      </c>
      <c r="B14818" t="s">
        <v>958</v>
      </c>
      <c r="C14818">
        <v>3</v>
      </c>
      <c r="D14818" t="s">
        <v>596</v>
      </c>
      <c r="E14818" t="s">
        <v>963</v>
      </c>
      <c r="F14818">
        <v>11216</v>
      </c>
      <c r="G14818" t="s">
        <v>600</v>
      </c>
      <c r="H14818" s="101">
        <v>2117.3200000000002</v>
      </c>
      <c r="I14818">
        <v>156.76</v>
      </c>
      <c r="J14818" s="8">
        <v>41130</v>
      </c>
      <c r="K14818" t="s">
        <v>148</v>
      </c>
      <c r="L14818" t="s">
        <v>151</v>
      </c>
      <c r="O14818" s="100">
        <v>2012</v>
      </c>
    </row>
    <row r="14819" spans="1:15" x14ac:dyDescent="0.25">
      <c r="A14819">
        <v>7</v>
      </c>
      <c r="B14819" t="s">
        <v>958</v>
      </c>
      <c r="C14819">
        <v>6</v>
      </c>
      <c r="D14819" t="s">
        <v>162</v>
      </c>
      <c r="E14819" t="s">
        <v>1520</v>
      </c>
      <c r="F14819">
        <v>13697</v>
      </c>
      <c r="G14819" t="s">
        <v>164</v>
      </c>
      <c r="H14819">
        <v>97.43</v>
      </c>
      <c r="I14819">
        <v>14.07</v>
      </c>
      <c r="J14819" s="8">
        <v>41130</v>
      </c>
      <c r="K14819" t="s">
        <v>148</v>
      </c>
      <c r="L14819" t="s">
        <v>149</v>
      </c>
      <c r="O14819" s="100">
        <v>2012</v>
      </c>
    </row>
    <row r="14820" spans="1:15" x14ac:dyDescent="0.25">
      <c r="A14820">
        <v>7</v>
      </c>
      <c r="B14820" t="s">
        <v>958</v>
      </c>
      <c r="C14820">
        <v>6</v>
      </c>
      <c r="D14820" t="s">
        <v>162</v>
      </c>
      <c r="E14820" t="s">
        <v>1521</v>
      </c>
      <c r="F14820">
        <v>13696</v>
      </c>
      <c r="G14820" t="s">
        <v>164</v>
      </c>
      <c r="H14820">
        <v>496.8</v>
      </c>
      <c r="I14820">
        <v>71.78</v>
      </c>
      <c r="J14820" s="8">
        <v>41130</v>
      </c>
      <c r="K14820" t="s">
        <v>148</v>
      </c>
      <c r="L14820" t="s">
        <v>149</v>
      </c>
      <c r="O14820" s="100">
        <v>2012</v>
      </c>
    </row>
    <row r="14821" spans="1:15" x14ac:dyDescent="0.25">
      <c r="A14821">
        <v>7</v>
      </c>
      <c r="B14821" t="s">
        <v>958</v>
      </c>
      <c r="C14821">
        <v>6</v>
      </c>
      <c r="D14821" t="s">
        <v>162</v>
      </c>
      <c r="E14821" t="s">
        <v>1481</v>
      </c>
      <c r="F14821">
        <v>12206</v>
      </c>
      <c r="G14821" t="s">
        <v>164</v>
      </c>
      <c r="H14821" s="101">
        <v>1888.37</v>
      </c>
      <c r="I14821">
        <v>137.79</v>
      </c>
      <c r="J14821" s="8">
        <v>41130</v>
      </c>
      <c r="K14821" t="s">
        <v>148</v>
      </c>
      <c r="L14821" t="s">
        <v>151</v>
      </c>
      <c r="O14821" s="100">
        <v>2012</v>
      </c>
    </row>
    <row r="14822" spans="1:15" x14ac:dyDescent="0.25">
      <c r="A14822">
        <v>7</v>
      </c>
      <c r="B14822" t="s">
        <v>958</v>
      </c>
      <c r="C14822">
        <v>6</v>
      </c>
      <c r="D14822" t="s">
        <v>162</v>
      </c>
      <c r="E14822" t="s">
        <v>966</v>
      </c>
      <c r="F14822">
        <v>12644</v>
      </c>
      <c r="G14822" t="s">
        <v>164</v>
      </c>
      <c r="H14822" s="101">
        <v>1545</v>
      </c>
      <c r="I14822">
        <v>112.37</v>
      </c>
      <c r="J14822" s="8">
        <v>41130</v>
      </c>
      <c r="K14822" t="s">
        <v>148</v>
      </c>
      <c r="L14822" t="s">
        <v>151</v>
      </c>
      <c r="O14822" s="100">
        <v>2012</v>
      </c>
    </row>
    <row r="14823" spans="1:15" x14ac:dyDescent="0.25">
      <c r="A14823">
        <v>7</v>
      </c>
      <c r="B14823" t="s">
        <v>958</v>
      </c>
      <c r="C14823">
        <v>6</v>
      </c>
      <c r="D14823" t="s">
        <v>162</v>
      </c>
      <c r="E14823" t="s">
        <v>967</v>
      </c>
      <c r="F14823">
        <v>12926</v>
      </c>
      <c r="G14823" t="s">
        <v>164</v>
      </c>
      <c r="H14823" s="101">
        <v>1740</v>
      </c>
      <c r="I14823">
        <v>127.29</v>
      </c>
      <c r="J14823" s="8">
        <v>41130</v>
      </c>
      <c r="K14823" t="s">
        <v>148</v>
      </c>
      <c r="L14823" t="s">
        <v>151</v>
      </c>
      <c r="O14823" s="100">
        <v>2012</v>
      </c>
    </row>
    <row r="14824" spans="1:15" x14ac:dyDescent="0.25">
      <c r="A14824">
        <v>7</v>
      </c>
      <c r="B14824" t="s">
        <v>958</v>
      </c>
      <c r="C14824">
        <v>6</v>
      </c>
      <c r="D14824" t="s">
        <v>162</v>
      </c>
      <c r="E14824" t="s">
        <v>968</v>
      </c>
      <c r="F14824">
        <v>12400</v>
      </c>
      <c r="G14824" t="s">
        <v>164</v>
      </c>
      <c r="H14824" s="101">
        <v>1685.41</v>
      </c>
      <c r="I14824">
        <v>128.94</v>
      </c>
      <c r="J14824" s="8">
        <v>41130</v>
      </c>
      <c r="K14824" t="s">
        <v>391</v>
      </c>
      <c r="L14824" t="s">
        <v>151</v>
      </c>
      <c r="O14824" s="100">
        <v>2012</v>
      </c>
    </row>
    <row r="14825" spans="1:15" x14ac:dyDescent="0.25">
      <c r="A14825">
        <v>7</v>
      </c>
      <c r="B14825" t="s">
        <v>958</v>
      </c>
      <c r="C14825">
        <v>15</v>
      </c>
      <c r="D14825" t="s">
        <v>459</v>
      </c>
      <c r="E14825" t="s">
        <v>969</v>
      </c>
      <c r="F14825">
        <v>12605</v>
      </c>
      <c r="G14825" t="s">
        <v>463</v>
      </c>
      <c r="H14825" s="101">
        <v>1156.47</v>
      </c>
      <c r="I14825">
        <v>88.47</v>
      </c>
      <c r="J14825" s="8">
        <v>41130</v>
      </c>
      <c r="K14825" t="s">
        <v>148</v>
      </c>
      <c r="L14825" t="s">
        <v>149</v>
      </c>
      <c r="O14825" s="100">
        <v>2012</v>
      </c>
    </row>
    <row r="14826" spans="1:15" x14ac:dyDescent="0.25">
      <c r="A14826">
        <v>7</v>
      </c>
      <c r="B14826" t="s">
        <v>958</v>
      </c>
      <c r="C14826">
        <v>15</v>
      </c>
      <c r="D14826" t="s">
        <v>459</v>
      </c>
      <c r="E14826" t="s">
        <v>970</v>
      </c>
      <c r="F14826">
        <v>12655</v>
      </c>
      <c r="G14826" t="s">
        <v>463</v>
      </c>
      <c r="H14826" s="101">
        <v>1639.09</v>
      </c>
      <c r="I14826">
        <v>125.39</v>
      </c>
      <c r="J14826" s="8">
        <v>41130</v>
      </c>
      <c r="K14826" t="s">
        <v>148</v>
      </c>
      <c r="L14826" t="s">
        <v>151</v>
      </c>
      <c r="O14826" s="100">
        <v>2012</v>
      </c>
    </row>
    <row r="14827" spans="1:15" x14ac:dyDescent="0.25">
      <c r="A14827">
        <v>7</v>
      </c>
      <c r="B14827" t="s">
        <v>958</v>
      </c>
      <c r="C14827">
        <v>15</v>
      </c>
      <c r="D14827" t="s">
        <v>459</v>
      </c>
      <c r="E14827" t="s">
        <v>1339</v>
      </c>
      <c r="F14827">
        <v>12775</v>
      </c>
      <c r="G14827" t="s">
        <v>463</v>
      </c>
      <c r="H14827">
        <v>494.53</v>
      </c>
      <c r="I14827">
        <v>42.01</v>
      </c>
      <c r="J14827" s="8">
        <v>41130</v>
      </c>
      <c r="K14827" t="s">
        <v>526</v>
      </c>
      <c r="L14827" t="s">
        <v>190</v>
      </c>
      <c r="O14827" s="100">
        <v>2012</v>
      </c>
    </row>
    <row r="14828" spans="1:15" x14ac:dyDescent="0.25">
      <c r="A14828">
        <v>7</v>
      </c>
      <c r="B14828" t="s">
        <v>958</v>
      </c>
      <c r="C14828">
        <v>24</v>
      </c>
      <c r="D14828" t="s">
        <v>205</v>
      </c>
      <c r="E14828" t="s">
        <v>1408</v>
      </c>
      <c r="F14828">
        <v>13613</v>
      </c>
      <c r="G14828" t="s">
        <v>207</v>
      </c>
      <c r="H14828" s="101">
        <v>1162.58</v>
      </c>
      <c r="I14828">
        <v>88.94</v>
      </c>
      <c r="J14828" s="8">
        <v>41130</v>
      </c>
      <c r="K14828" t="s">
        <v>148</v>
      </c>
      <c r="L14828" t="s">
        <v>149</v>
      </c>
      <c r="O14828" s="100">
        <v>2012</v>
      </c>
    </row>
    <row r="14829" spans="1:15" x14ac:dyDescent="0.25">
      <c r="A14829">
        <v>7</v>
      </c>
      <c r="B14829" t="s">
        <v>958</v>
      </c>
      <c r="C14829">
        <v>24</v>
      </c>
      <c r="D14829" t="s">
        <v>205</v>
      </c>
      <c r="E14829" t="s">
        <v>971</v>
      </c>
      <c r="F14829">
        <v>13335</v>
      </c>
      <c r="G14829" t="s">
        <v>207</v>
      </c>
      <c r="H14829" s="101">
        <v>1638.47</v>
      </c>
      <c r="I14829">
        <v>123.82</v>
      </c>
      <c r="J14829" s="8">
        <v>41130</v>
      </c>
      <c r="K14829" t="s">
        <v>148</v>
      </c>
      <c r="L14829" t="s">
        <v>151</v>
      </c>
      <c r="O14829" s="100">
        <v>2012</v>
      </c>
    </row>
    <row r="14830" spans="1:15" x14ac:dyDescent="0.25">
      <c r="A14830">
        <v>7</v>
      </c>
      <c r="B14830" t="s">
        <v>958</v>
      </c>
      <c r="C14830">
        <v>24</v>
      </c>
      <c r="D14830" t="s">
        <v>205</v>
      </c>
      <c r="E14830" t="s">
        <v>973</v>
      </c>
      <c r="F14830">
        <v>12401</v>
      </c>
      <c r="G14830" t="s">
        <v>207</v>
      </c>
      <c r="H14830" s="101">
        <v>1721.07</v>
      </c>
      <c r="I14830">
        <v>131.66999999999999</v>
      </c>
      <c r="J14830" s="8">
        <v>41130</v>
      </c>
      <c r="K14830" t="s">
        <v>148</v>
      </c>
      <c r="L14830" t="s">
        <v>151</v>
      </c>
      <c r="O14830" s="100">
        <v>2012</v>
      </c>
    </row>
    <row r="14831" spans="1:15" x14ac:dyDescent="0.25">
      <c r="A14831">
        <v>7</v>
      </c>
      <c r="B14831" t="s">
        <v>958</v>
      </c>
      <c r="C14831">
        <v>24</v>
      </c>
      <c r="D14831" t="s">
        <v>205</v>
      </c>
      <c r="E14831" t="s">
        <v>975</v>
      </c>
      <c r="F14831">
        <v>13295</v>
      </c>
      <c r="G14831" t="s">
        <v>207</v>
      </c>
      <c r="H14831" s="101">
        <v>1725.7</v>
      </c>
      <c r="I14831">
        <v>132.02000000000001</v>
      </c>
      <c r="J14831" s="8">
        <v>41130</v>
      </c>
      <c r="K14831" t="s">
        <v>391</v>
      </c>
      <c r="L14831" t="s">
        <v>151</v>
      </c>
      <c r="O14831" s="100">
        <v>2012</v>
      </c>
    </row>
    <row r="14832" spans="1:15" x14ac:dyDescent="0.25">
      <c r="A14832">
        <v>7</v>
      </c>
      <c r="B14832" t="s">
        <v>958</v>
      </c>
      <c r="C14832">
        <v>24</v>
      </c>
      <c r="D14832" t="s">
        <v>205</v>
      </c>
      <c r="E14832" t="s">
        <v>1425</v>
      </c>
      <c r="F14832">
        <v>13627</v>
      </c>
      <c r="G14832" t="s">
        <v>207</v>
      </c>
      <c r="H14832" s="101">
        <v>1136.25</v>
      </c>
      <c r="I14832">
        <v>86.93</v>
      </c>
      <c r="J14832" s="8">
        <v>41130</v>
      </c>
      <c r="K14832" t="s">
        <v>148</v>
      </c>
      <c r="L14832" t="s">
        <v>443</v>
      </c>
      <c r="O14832" s="100">
        <v>2012</v>
      </c>
    </row>
    <row r="14833" spans="1:15" x14ac:dyDescent="0.25">
      <c r="A14833">
        <v>7</v>
      </c>
      <c r="B14833" t="s">
        <v>958</v>
      </c>
      <c r="C14833">
        <v>33</v>
      </c>
      <c r="D14833" t="s">
        <v>913</v>
      </c>
      <c r="E14833" t="s">
        <v>976</v>
      </c>
      <c r="F14833">
        <v>10884</v>
      </c>
      <c r="G14833" t="s">
        <v>268</v>
      </c>
      <c r="H14833" s="101">
        <v>1790.92</v>
      </c>
      <c r="I14833">
        <v>131.19</v>
      </c>
      <c r="J14833" s="8">
        <v>41130</v>
      </c>
      <c r="K14833" t="s">
        <v>148</v>
      </c>
      <c r="L14833" t="s">
        <v>151</v>
      </c>
      <c r="O14833" s="100">
        <v>2012</v>
      </c>
    </row>
    <row r="14834" spans="1:15" x14ac:dyDescent="0.25">
      <c r="A14834">
        <v>7</v>
      </c>
      <c r="B14834" t="s">
        <v>958</v>
      </c>
      <c r="C14834">
        <v>46</v>
      </c>
      <c r="D14834" t="s">
        <v>281</v>
      </c>
      <c r="E14834" t="s">
        <v>977</v>
      </c>
      <c r="F14834">
        <v>11568</v>
      </c>
      <c r="G14834" t="s">
        <v>283</v>
      </c>
      <c r="H14834" s="101">
        <v>1335.7</v>
      </c>
      <c r="I14834">
        <v>102.18</v>
      </c>
      <c r="J14834" s="8">
        <v>41130</v>
      </c>
      <c r="K14834" t="s">
        <v>148</v>
      </c>
      <c r="L14834" t="s">
        <v>149</v>
      </c>
      <c r="O14834" s="100">
        <v>2012</v>
      </c>
    </row>
    <row r="14835" spans="1:15" x14ac:dyDescent="0.25">
      <c r="A14835">
        <v>7</v>
      </c>
      <c r="B14835" t="s">
        <v>958</v>
      </c>
      <c r="C14835">
        <v>46</v>
      </c>
      <c r="D14835" t="s">
        <v>281</v>
      </c>
      <c r="E14835" t="s">
        <v>1482</v>
      </c>
      <c r="F14835">
        <v>13669</v>
      </c>
      <c r="G14835" t="s">
        <v>283</v>
      </c>
      <c r="H14835">
        <v>506.25</v>
      </c>
      <c r="I14835">
        <v>73.16</v>
      </c>
      <c r="J14835" s="8">
        <v>41130</v>
      </c>
      <c r="K14835" t="s">
        <v>148</v>
      </c>
      <c r="L14835" t="s">
        <v>190</v>
      </c>
      <c r="O14835" s="100">
        <v>2012</v>
      </c>
    </row>
    <row r="14836" spans="1:15" x14ac:dyDescent="0.25">
      <c r="A14836">
        <v>7</v>
      </c>
      <c r="B14836" t="s">
        <v>958</v>
      </c>
      <c r="C14836">
        <v>46</v>
      </c>
      <c r="D14836" t="s">
        <v>281</v>
      </c>
      <c r="E14836" t="s">
        <v>979</v>
      </c>
      <c r="F14836">
        <v>11198</v>
      </c>
      <c r="G14836" t="s">
        <v>288</v>
      </c>
      <c r="H14836" s="101">
        <v>2299.5100000000002</v>
      </c>
      <c r="I14836">
        <v>175.91</v>
      </c>
      <c r="J14836" s="8">
        <v>41130</v>
      </c>
      <c r="K14836" t="s">
        <v>148</v>
      </c>
      <c r="L14836" t="s">
        <v>151</v>
      </c>
      <c r="O14836" s="100">
        <v>2012</v>
      </c>
    </row>
    <row r="14837" spans="1:15" x14ac:dyDescent="0.25">
      <c r="A14837">
        <v>7</v>
      </c>
      <c r="B14837" t="s">
        <v>958</v>
      </c>
      <c r="C14837">
        <v>62</v>
      </c>
      <c r="D14837" t="s">
        <v>296</v>
      </c>
      <c r="E14837" t="s">
        <v>1411</v>
      </c>
      <c r="F14837">
        <v>13611</v>
      </c>
      <c r="G14837" t="s">
        <v>298</v>
      </c>
      <c r="H14837" s="101">
        <v>1147.5</v>
      </c>
      <c r="I14837">
        <v>87.79</v>
      </c>
      <c r="J14837" s="8">
        <v>41130</v>
      </c>
      <c r="K14837" t="s">
        <v>148</v>
      </c>
      <c r="L14837" t="s">
        <v>149</v>
      </c>
      <c r="O14837" s="100">
        <v>2012</v>
      </c>
    </row>
    <row r="14838" spans="1:15" x14ac:dyDescent="0.25">
      <c r="A14838">
        <v>7</v>
      </c>
      <c r="B14838" t="s">
        <v>958</v>
      </c>
      <c r="C14838">
        <v>62</v>
      </c>
      <c r="D14838" t="s">
        <v>296</v>
      </c>
      <c r="E14838" t="s">
        <v>980</v>
      </c>
      <c r="F14838">
        <v>13496</v>
      </c>
      <c r="G14838" t="s">
        <v>298</v>
      </c>
      <c r="H14838" s="101">
        <v>2000</v>
      </c>
      <c r="I14838">
        <v>128.9</v>
      </c>
      <c r="J14838" s="8">
        <v>41130</v>
      </c>
      <c r="K14838" t="s">
        <v>148</v>
      </c>
      <c r="L14838" t="s">
        <v>151</v>
      </c>
      <c r="O14838" s="100">
        <v>2012</v>
      </c>
    </row>
    <row r="14839" spans="1:15" x14ac:dyDescent="0.25">
      <c r="A14839">
        <v>7</v>
      </c>
      <c r="B14839" t="s">
        <v>958</v>
      </c>
      <c r="C14839">
        <v>67</v>
      </c>
      <c r="D14839" t="s">
        <v>301</v>
      </c>
      <c r="E14839" t="s">
        <v>1522</v>
      </c>
      <c r="F14839">
        <v>13698</v>
      </c>
      <c r="G14839" t="s">
        <v>300</v>
      </c>
      <c r="H14839">
        <v>585</v>
      </c>
      <c r="I14839">
        <v>84.53</v>
      </c>
      <c r="J14839" s="8">
        <v>41130</v>
      </c>
      <c r="K14839" t="s">
        <v>148</v>
      </c>
      <c r="L14839" t="s">
        <v>149</v>
      </c>
      <c r="O14839" s="100">
        <v>2012</v>
      </c>
    </row>
    <row r="14840" spans="1:15" x14ac:dyDescent="0.25">
      <c r="A14840">
        <v>7</v>
      </c>
      <c r="B14840" t="s">
        <v>958</v>
      </c>
      <c r="C14840">
        <v>67</v>
      </c>
      <c r="D14840" t="s">
        <v>301</v>
      </c>
      <c r="E14840" t="s">
        <v>981</v>
      </c>
      <c r="F14840">
        <v>12472</v>
      </c>
      <c r="G14840" t="s">
        <v>300</v>
      </c>
      <c r="H14840" s="101">
        <v>1848.04</v>
      </c>
      <c r="I14840">
        <v>141.38</v>
      </c>
      <c r="J14840" s="8">
        <v>41130</v>
      </c>
      <c r="K14840" t="s">
        <v>148</v>
      </c>
      <c r="L14840" t="s">
        <v>151</v>
      </c>
      <c r="O14840" s="100">
        <v>2012</v>
      </c>
    </row>
    <row r="14841" spans="1:15" x14ac:dyDescent="0.25">
      <c r="A14841">
        <v>7</v>
      </c>
      <c r="B14841" t="s">
        <v>958</v>
      </c>
      <c r="C14841">
        <v>67</v>
      </c>
      <c r="D14841" t="s">
        <v>301</v>
      </c>
      <c r="E14841" t="s">
        <v>983</v>
      </c>
      <c r="F14841">
        <v>12841</v>
      </c>
      <c r="G14841" t="s">
        <v>300</v>
      </c>
      <c r="H14841">
        <v>336.73</v>
      </c>
      <c r="I14841">
        <v>25.76</v>
      </c>
      <c r="J14841" s="8">
        <v>41130</v>
      </c>
      <c r="K14841" t="s">
        <v>148</v>
      </c>
      <c r="L14841" t="s">
        <v>151</v>
      </c>
      <c r="O14841" s="100">
        <v>2012</v>
      </c>
    </row>
    <row r="14842" spans="1:15" x14ac:dyDescent="0.25">
      <c r="A14842">
        <v>7</v>
      </c>
      <c r="B14842" t="s">
        <v>958</v>
      </c>
      <c r="C14842">
        <v>67</v>
      </c>
      <c r="D14842" t="s">
        <v>301</v>
      </c>
      <c r="E14842" t="s">
        <v>1426</v>
      </c>
      <c r="F14842">
        <v>13628</v>
      </c>
      <c r="G14842" t="s">
        <v>300</v>
      </c>
      <c r="H14842">
        <v>112.5</v>
      </c>
      <c r="I14842">
        <v>16.27</v>
      </c>
      <c r="J14842" s="8">
        <v>41130</v>
      </c>
      <c r="K14842" t="s">
        <v>148</v>
      </c>
      <c r="L14842" t="s">
        <v>190</v>
      </c>
      <c r="O14842" s="100">
        <v>2012</v>
      </c>
    </row>
    <row r="14843" spans="1:15" x14ac:dyDescent="0.25">
      <c r="A14843">
        <v>7</v>
      </c>
      <c r="B14843" t="s">
        <v>958</v>
      </c>
      <c r="C14843">
        <v>72</v>
      </c>
      <c r="D14843" t="s">
        <v>305</v>
      </c>
      <c r="E14843" t="s">
        <v>984</v>
      </c>
      <c r="F14843">
        <v>12806</v>
      </c>
      <c r="G14843" t="s">
        <v>307</v>
      </c>
      <c r="H14843">
        <v>210.6</v>
      </c>
      <c r="I14843">
        <v>16.11</v>
      </c>
      <c r="J14843" s="8">
        <v>41130</v>
      </c>
      <c r="K14843" t="s">
        <v>526</v>
      </c>
      <c r="L14843" t="s">
        <v>190</v>
      </c>
      <c r="O14843" s="100">
        <v>2012</v>
      </c>
    </row>
    <row r="14844" spans="1:15" x14ac:dyDescent="0.25">
      <c r="A14844">
        <v>7</v>
      </c>
      <c r="B14844" t="s">
        <v>958</v>
      </c>
      <c r="C14844">
        <v>72</v>
      </c>
      <c r="D14844" t="s">
        <v>305</v>
      </c>
      <c r="E14844" t="s">
        <v>985</v>
      </c>
      <c r="F14844">
        <v>13160</v>
      </c>
      <c r="G14844" t="s">
        <v>307</v>
      </c>
      <c r="H14844" s="101">
        <v>1663.84</v>
      </c>
      <c r="I14844">
        <v>121.46</v>
      </c>
      <c r="J14844" s="8">
        <v>41130</v>
      </c>
      <c r="K14844" t="s">
        <v>148</v>
      </c>
      <c r="L14844" t="s">
        <v>151</v>
      </c>
      <c r="O14844" s="100">
        <v>2012</v>
      </c>
    </row>
    <row r="14845" spans="1:15" x14ac:dyDescent="0.25">
      <c r="A14845">
        <v>7</v>
      </c>
      <c r="B14845" t="s">
        <v>958</v>
      </c>
      <c r="C14845">
        <v>72</v>
      </c>
      <c r="D14845" t="s">
        <v>305</v>
      </c>
      <c r="E14845" t="s">
        <v>987</v>
      </c>
      <c r="F14845">
        <v>12807</v>
      </c>
      <c r="G14845" t="s">
        <v>307</v>
      </c>
      <c r="H14845" s="101">
        <v>1663.81</v>
      </c>
      <c r="I14845">
        <v>121.46</v>
      </c>
      <c r="J14845" s="8">
        <v>41130</v>
      </c>
      <c r="K14845" t="s">
        <v>148</v>
      </c>
      <c r="L14845" t="s">
        <v>151</v>
      </c>
      <c r="O14845" s="100">
        <v>2012</v>
      </c>
    </row>
    <row r="14846" spans="1:15" x14ac:dyDescent="0.25">
      <c r="A14846">
        <v>7</v>
      </c>
      <c r="B14846" t="s">
        <v>958</v>
      </c>
      <c r="C14846">
        <v>72</v>
      </c>
      <c r="D14846" t="s">
        <v>305</v>
      </c>
      <c r="E14846" t="s">
        <v>988</v>
      </c>
      <c r="F14846">
        <v>13163</v>
      </c>
      <c r="G14846" t="s">
        <v>307</v>
      </c>
      <c r="H14846">
        <v>665.03</v>
      </c>
      <c r="I14846">
        <v>50.87</v>
      </c>
      <c r="J14846" s="8">
        <v>41130</v>
      </c>
      <c r="K14846" t="s">
        <v>148</v>
      </c>
      <c r="L14846" t="s">
        <v>149</v>
      </c>
      <c r="O14846" s="100">
        <v>2012</v>
      </c>
    </row>
    <row r="14847" spans="1:15" x14ac:dyDescent="0.25">
      <c r="A14847">
        <v>7</v>
      </c>
      <c r="B14847" t="s">
        <v>958</v>
      </c>
      <c r="C14847">
        <v>72</v>
      </c>
      <c r="D14847" t="s">
        <v>305</v>
      </c>
      <c r="E14847" t="s">
        <v>989</v>
      </c>
      <c r="F14847">
        <v>13043</v>
      </c>
      <c r="G14847" t="s">
        <v>307</v>
      </c>
      <c r="H14847" s="101">
        <v>1730.4</v>
      </c>
      <c r="I14847">
        <v>132.37</v>
      </c>
      <c r="J14847" s="8">
        <v>41130</v>
      </c>
      <c r="K14847" t="s">
        <v>148</v>
      </c>
      <c r="L14847" t="s">
        <v>149</v>
      </c>
      <c r="O14847" s="100">
        <v>2012</v>
      </c>
    </row>
    <row r="14848" spans="1:15" x14ac:dyDescent="0.25">
      <c r="A14848">
        <v>7</v>
      </c>
      <c r="B14848" t="s">
        <v>958</v>
      </c>
      <c r="C14848">
        <v>72</v>
      </c>
      <c r="D14848" t="s">
        <v>305</v>
      </c>
      <c r="E14848" t="s">
        <v>990</v>
      </c>
      <c r="F14848">
        <v>12808</v>
      </c>
      <c r="G14848" t="s">
        <v>307</v>
      </c>
      <c r="H14848" s="101">
        <v>1146</v>
      </c>
      <c r="I14848">
        <v>87.67</v>
      </c>
      <c r="J14848" s="8">
        <v>41130</v>
      </c>
      <c r="K14848" t="s">
        <v>148</v>
      </c>
      <c r="L14848" t="s">
        <v>149</v>
      </c>
      <c r="O14848" s="100">
        <v>2012</v>
      </c>
    </row>
    <row r="14849" spans="1:15" x14ac:dyDescent="0.25">
      <c r="A14849">
        <v>7</v>
      </c>
      <c r="B14849" t="s">
        <v>958</v>
      </c>
      <c r="C14849">
        <v>72</v>
      </c>
      <c r="D14849" t="s">
        <v>305</v>
      </c>
      <c r="E14849" t="s">
        <v>991</v>
      </c>
      <c r="F14849">
        <v>12809</v>
      </c>
      <c r="G14849" t="s">
        <v>307</v>
      </c>
      <c r="H14849">
        <v>352.69</v>
      </c>
      <c r="I14849">
        <v>40.74</v>
      </c>
      <c r="J14849" s="8">
        <v>41130</v>
      </c>
      <c r="K14849" t="s">
        <v>148</v>
      </c>
      <c r="L14849" t="s">
        <v>190</v>
      </c>
      <c r="O14849" s="100">
        <v>2012</v>
      </c>
    </row>
    <row r="14850" spans="1:15" x14ac:dyDescent="0.25">
      <c r="A14850">
        <v>7</v>
      </c>
      <c r="B14850" t="s">
        <v>958</v>
      </c>
      <c r="C14850">
        <v>72</v>
      </c>
      <c r="D14850" t="s">
        <v>305</v>
      </c>
      <c r="E14850" t="s">
        <v>992</v>
      </c>
      <c r="F14850">
        <v>12608</v>
      </c>
      <c r="G14850" t="s">
        <v>307</v>
      </c>
      <c r="H14850">
        <v>218.67</v>
      </c>
      <c r="I14850">
        <v>31.6</v>
      </c>
      <c r="J14850" s="8">
        <v>41130</v>
      </c>
      <c r="K14850" t="s">
        <v>526</v>
      </c>
      <c r="L14850" t="s">
        <v>190</v>
      </c>
      <c r="O14850" s="100">
        <v>2012</v>
      </c>
    </row>
    <row r="14851" spans="1:15" x14ac:dyDescent="0.25">
      <c r="A14851">
        <v>7</v>
      </c>
      <c r="B14851" t="s">
        <v>958</v>
      </c>
      <c r="C14851">
        <v>72</v>
      </c>
      <c r="D14851" t="s">
        <v>305</v>
      </c>
      <c r="E14851" t="s">
        <v>993</v>
      </c>
      <c r="F14851">
        <v>12973</v>
      </c>
      <c r="G14851" t="s">
        <v>307</v>
      </c>
      <c r="H14851" s="101">
        <v>1624.22</v>
      </c>
      <c r="I14851">
        <v>117.59</v>
      </c>
      <c r="J14851" s="8">
        <v>41130</v>
      </c>
      <c r="K14851" t="s">
        <v>148</v>
      </c>
      <c r="L14851" t="s">
        <v>151</v>
      </c>
      <c r="O14851" s="100">
        <v>2012</v>
      </c>
    </row>
    <row r="14852" spans="1:15" x14ac:dyDescent="0.25">
      <c r="A14852">
        <v>7</v>
      </c>
      <c r="B14852" t="s">
        <v>958</v>
      </c>
      <c r="C14852">
        <v>72</v>
      </c>
      <c r="D14852" t="s">
        <v>305</v>
      </c>
      <c r="E14852" t="s">
        <v>994</v>
      </c>
      <c r="F14852">
        <v>13164</v>
      </c>
      <c r="G14852" t="s">
        <v>307</v>
      </c>
      <c r="H14852" s="101">
        <v>1367.33</v>
      </c>
      <c r="I14852">
        <v>104.6</v>
      </c>
      <c r="J14852" s="8">
        <v>41130</v>
      </c>
      <c r="K14852" t="s">
        <v>148</v>
      </c>
      <c r="L14852" t="s">
        <v>149</v>
      </c>
      <c r="O14852" s="100">
        <v>2012</v>
      </c>
    </row>
    <row r="14853" spans="1:15" x14ac:dyDescent="0.25">
      <c r="A14853">
        <v>7</v>
      </c>
      <c r="B14853" t="s">
        <v>958</v>
      </c>
      <c r="C14853">
        <v>74</v>
      </c>
      <c r="D14853" t="s">
        <v>328</v>
      </c>
      <c r="E14853" t="s">
        <v>995</v>
      </c>
      <c r="F14853">
        <v>11442</v>
      </c>
      <c r="G14853" t="s">
        <v>333</v>
      </c>
      <c r="H14853" s="101">
        <v>1315.36</v>
      </c>
      <c r="I14853">
        <v>94.8</v>
      </c>
      <c r="J14853" s="8">
        <v>41130</v>
      </c>
      <c r="K14853" t="s">
        <v>148</v>
      </c>
      <c r="L14853" t="s">
        <v>151</v>
      </c>
      <c r="O14853" s="100">
        <v>2012</v>
      </c>
    </row>
    <row r="14854" spans="1:15" x14ac:dyDescent="0.25">
      <c r="A14854">
        <v>7</v>
      </c>
      <c r="B14854" t="s">
        <v>958</v>
      </c>
      <c r="C14854">
        <v>75</v>
      </c>
      <c r="D14854" t="s">
        <v>334</v>
      </c>
      <c r="E14854" t="s">
        <v>1483</v>
      </c>
      <c r="F14854">
        <v>13666</v>
      </c>
      <c r="G14854" t="s">
        <v>336</v>
      </c>
      <c r="H14854">
        <v>337.25</v>
      </c>
      <c r="I14854">
        <v>48.73</v>
      </c>
      <c r="J14854" s="8">
        <v>41130</v>
      </c>
      <c r="K14854" t="s">
        <v>148</v>
      </c>
      <c r="L14854" t="s">
        <v>190</v>
      </c>
      <c r="O14854" s="100">
        <v>2012</v>
      </c>
    </row>
    <row r="14855" spans="1:15" x14ac:dyDescent="0.25">
      <c r="A14855">
        <v>7</v>
      </c>
      <c r="B14855" t="s">
        <v>958</v>
      </c>
      <c r="C14855">
        <v>75</v>
      </c>
      <c r="D14855" t="s">
        <v>334</v>
      </c>
      <c r="E14855" t="s">
        <v>1412</v>
      </c>
      <c r="F14855">
        <v>13615</v>
      </c>
      <c r="G14855" t="s">
        <v>336</v>
      </c>
      <c r="H14855">
        <v>380</v>
      </c>
      <c r="I14855">
        <v>54.91</v>
      </c>
      <c r="J14855" s="8">
        <v>41130</v>
      </c>
      <c r="K14855" t="s">
        <v>148</v>
      </c>
      <c r="L14855" t="s">
        <v>190</v>
      </c>
      <c r="O14855" s="100">
        <v>2012</v>
      </c>
    </row>
    <row r="14856" spans="1:15" x14ac:dyDescent="0.25">
      <c r="A14856">
        <v>7</v>
      </c>
      <c r="B14856" t="s">
        <v>958</v>
      </c>
      <c r="C14856">
        <v>75</v>
      </c>
      <c r="D14856" t="s">
        <v>334</v>
      </c>
      <c r="E14856" t="s">
        <v>1484</v>
      </c>
      <c r="F14856">
        <v>13665</v>
      </c>
      <c r="G14856" t="s">
        <v>336</v>
      </c>
      <c r="H14856">
        <v>380</v>
      </c>
      <c r="I14856">
        <v>54.91</v>
      </c>
      <c r="J14856" s="8">
        <v>41130</v>
      </c>
      <c r="K14856" t="s">
        <v>148</v>
      </c>
      <c r="L14856" t="s">
        <v>190</v>
      </c>
      <c r="O14856" s="100">
        <v>2012</v>
      </c>
    </row>
    <row r="14857" spans="1:15" x14ac:dyDescent="0.25">
      <c r="A14857">
        <v>7</v>
      </c>
      <c r="B14857" t="s">
        <v>958</v>
      </c>
      <c r="C14857">
        <v>79</v>
      </c>
      <c r="D14857" t="s">
        <v>340</v>
      </c>
      <c r="E14857" t="s">
        <v>1000</v>
      </c>
      <c r="F14857">
        <v>12468</v>
      </c>
      <c r="G14857" t="s">
        <v>342</v>
      </c>
      <c r="H14857" s="101">
        <v>1822.23</v>
      </c>
      <c r="I14857">
        <v>133.58000000000001</v>
      </c>
      <c r="J14857" s="8">
        <v>41130</v>
      </c>
      <c r="K14857" t="s">
        <v>148</v>
      </c>
      <c r="L14857" t="s">
        <v>151</v>
      </c>
      <c r="O14857" s="100">
        <v>2012</v>
      </c>
    </row>
    <row r="14858" spans="1:15" x14ac:dyDescent="0.25">
      <c r="A14858">
        <v>7</v>
      </c>
      <c r="B14858" t="s">
        <v>958</v>
      </c>
      <c r="C14858">
        <v>80</v>
      </c>
      <c r="D14858" t="s">
        <v>348</v>
      </c>
      <c r="E14858" t="s">
        <v>1002</v>
      </c>
      <c r="F14858">
        <v>10883</v>
      </c>
      <c r="G14858" t="s">
        <v>174</v>
      </c>
      <c r="H14858" s="101">
        <v>1876.37</v>
      </c>
      <c r="I14858">
        <v>137.72</v>
      </c>
      <c r="J14858" s="8">
        <v>41130</v>
      </c>
      <c r="K14858" t="s">
        <v>148</v>
      </c>
      <c r="L14858" t="s">
        <v>151</v>
      </c>
      <c r="O14858" s="100">
        <v>2012</v>
      </c>
    </row>
    <row r="14859" spans="1:15" x14ac:dyDescent="0.25">
      <c r="A14859">
        <v>7</v>
      </c>
      <c r="B14859" t="s">
        <v>958</v>
      </c>
      <c r="C14859">
        <v>80</v>
      </c>
      <c r="D14859" t="s">
        <v>348</v>
      </c>
      <c r="E14859" t="s">
        <v>1003</v>
      </c>
      <c r="F14859">
        <v>9867</v>
      </c>
      <c r="G14859" t="s">
        <v>352</v>
      </c>
      <c r="H14859" s="101">
        <v>3953.3</v>
      </c>
      <c r="I14859">
        <v>294.7</v>
      </c>
      <c r="J14859" s="8">
        <v>41130</v>
      </c>
      <c r="K14859" t="s">
        <v>148</v>
      </c>
      <c r="L14859" t="s">
        <v>151</v>
      </c>
      <c r="O14859" s="100">
        <v>2012</v>
      </c>
    </row>
    <row r="14860" spans="1:15" x14ac:dyDescent="0.25">
      <c r="A14860">
        <v>7</v>
      </c>
      <c r="B14860" t="s">
        <v>958</v>
      </c>
      <c r="C14860">
        <v>80</v>
      </c>
      <c r="D14860" t="s">
        <v>348</v>
      </c>
      <c r="E14860" t="s">
        <v>1005</v>
      </c>
      <c r="F14860">
        <v>12171</v>
      </c>
      <c r="G14860" t="s">
        <v>354</v>
      </c>
      <c r="H14860" s="101">
        <v>1194.81</v>
      </c>
      <c r="I14860">
        <v>89.41</v>
      </c>
      <c r="J14860" s="8">
        <v>41130</v>
      </c>
      <c r="K14860" t="s">
        <v>148</v>
      </c>
      <c r="L14860" t="s">
        <v>151</v>
      </c>
      <c r="O14860" s="100">
        <v>2012</v>
      </c>
    </row>
    <row r="14861" spans="1:15" x14ac:dyDescent="0.25">
      <c r="A14861">
        <v>7</v>
      </c>
      <c r="B14861" t="s">
        <v>958</v>
      </c>
      <c r="C14861">
        <v>80</v>
      </c>
      <c r="D14861" t="s">
        <v>348</v>
      </c>
      <c r="E14861" t="s">
        <v>1006</v>
      </c>
      <c r="F14861">
        <v>13093</v>
      </c>
      <c r="G14861" t="s">
        <v>354</v>
      </c>
      <c r="H14861" s="101">
        <v>1036.95</v>
      </c>
      <c r="I14861">
        <v>73.5</v>
      </c>
      <c r="J14861" s="8">
        <v>41130</v>
      </c>
      <c r="K14861" t="s">
        <v>148</v>
      </c>
      <c r="L14861" t="s">
        <v>151</v>
      </c>
      <c r="O14861" s="100">
        <v>2012</v>
      </c>
    </row>
    <row r="14862" spans="1:15" x14ac:dyDescent="0.25">
      <c r="A14862">
        <v>7</v>
      </c>
      <c r="B14862" t="s">
        <v>958</v>
      </c>
      <c r="C14862">
        <v>80</v>
      </c>
      <c r="D14862" t="s">
        <v>348</v>
      </c>
      <c r="E14862" t="s">
        <v>1007</v>
      </c>
      <c r="F14862">
        <v>11683</v>
      </c>
      <c r="G14862" t="s">
        <v>357</v>
      </c>
      <c r="H14862" s="101">
        <v>2199.4899999999998</v>
      </c>
      <c r="I14862">
        <v>162.44</v>
      </c>
      <c r="J14862" s="8">
        <v>41130</v>
      </c>
      <c r="K14862" t="s">
        <v>148</v>
      </c>
      <c r="L14862" t="s">
        <v>151</v>
      </c>
      <c r="O14862" s="100">
        <v>2012</v>
      </c>
    </row>
    <row r="14863" spans="1:15" x14ac:dyDescent="0.25">
      <c r="A14863">
        <v>7</v>
      </c>
      <c r="B14863" t="s">
        <v>958</v>
      </c>
      <c r="C14863">
        <v>82</v>
      </c>
      <c r="D14863" t="s">
        <v>364</v>
      </c>
      <c r="E14863" t="s">
        <v>1008</v>
      </c>
      <c r="F14863">
        <v>12464</v>
      </c>
      <c r="G14863" t="s">
        <v>366</v>
      </c>
      <c r="H14863" s="101">
        <v>1928.21</v>
      </c>
      <c r="I14863">
        <v>147.51</v>
      </c>
      <c r="J14863" s="8">
        <v>41130</v>
      </c>
      <c r="K14863" t="s">
        <v>148</v>
      </c>
      <c r="L14863" t="s">
        <v>151</v>
      </c>
      <c r="O14863" s="100">
        <v>2012</v>
      </c>
    </row>
    <row r="14864" spans="1:15" x14ac:dyDescent="0.25">
      <c r="A14864">
        <v>7</v>
      </c>
      <c r="B14864" t="s">
        <v>958</v>
      </c>
      <c r="C14864">
        <v>82</v>
      </c>
      <c r="D14864" t="s">
        <v>364</v>
      </c>
      <c r="E14864" t="s">
        <v>1009</v>
      </c>
      <c r="F14864">
        <v>11322</v>
      </c>
      <c r="G14864" t="s">
        <v>366</v>
      </c>
      <c r="H14864" s="101">
        <v>3446.52</v>
      </c>
      <c r="I14864">
        <v>252.02</v>
      </c>
      <c r="J14864" s="8">
        <v>41130</v>
      </c>
      <c r="K14864" t="s">
        <v>391</v>
      </c>
      <c r="L14864" t="s">
        <v>151</v>
      </c>
      <c r="O14864" s="100">
        <v>2012</v>
      </c>
    </row>
    <row r="14865" spans="1:15" x14ac:dyDescent="0.25">
      <c r="A14865">
        <v>7</v>
      </c>
      <c r="B14865" t="s">
        <v>958</v>
      </c>
      <c r="C14865">
        <v>82</v>
      </c>
      <c r="D14865" t="s">
        <v>364</v>
      </c>
      <c r="E14865" t="s">
        <v>1010</v>
      </c>
      <c r="F14865">
        <v>13551</v>
      </c>
      <c r="G14865" t="s">
        <v>366</v>
      </c>
      <c r="H14865" s="101">
        <v>1556.53</v>
      </c>
      <c r="I14865">
        <v>119.07</v>
      </c>
      <c r="J14865" s="8">
        <v>41130</v>
      </c>
      <c r="K14865" t="s">
        <v>148</v>
      </c>
      <c r="L14865" t="s">
        <v>151</v>
      </c>
      <c r="O14865" s="100">
        <v>2012</v>
      </c>
    </row>
    <row r="14866" spans="1:15" x14ac:dyDescent="0.25">
      <c r="A14866">
        <v>7</v>
      </c>
      <c r="B14866" t="s">
        <v>958</v>
      </c>
      <c r="C14866">
        <v>85</v>
      </c>
      <c r="D14866" t="s">
        <v>381</v>
      </c>
      <c r="E14866" t="s">
        <v>1508</v>
      </c>
      <c r="F14866">
        <v>13683</v>
      </c>
      <c r="G14866" t="s">
        <v>383</v>
      </c>
      <c r="H14866" s="101">
        <v>1760</v>
      </c>
      <c r="I14866">
        <v>254.32</v>
      </c>
      <c r="J14866" s="8">
        <v>41130</v>
      </c>
      <c r="K14866" t="s">
        <v>148</v>
      </c>
      <c r="L14866" t="s">
        <v>151</v>
      </c>
      <c r="O14866" s="100">
        <v>2012</v>
      </c>
    </row>
    <row r="14867" spans="1:15" x14ac:dyDescent="0.25">
      <c r="A14867">
        <v>7</v>
      </c>
      <c r="B14867" t="s">
        <v>958</v>
      </c>
      <c r="C14867">
        <v>85</v>
      </c>
      <c r="D14867" t="s">
        <v>381</v>
      </c>
      <c r="E14867" t="s">
        <v>1437</v>
      </c>
      <c r="F14867">
        <v>13630</v>
      </c>
      <c r="G14867" t="s">
        <v>383</v>
      </c>
      <c r="H14867" s="101">
        <v>1423.2</v>
      </c>
      <c r="I14867">
        <v>103.05</v>
      </c>
      <c r="J14867" s="8">
        <v>41130</v>
      </c>
      <c r="K14867" t="s">
        <v>148</v>
      </c>
      <c r="L14867" t="s">
        <v>151</v>
      </c>
      <c r="O14867" s="100">
        <v>2012</v>
      </c>
    </row>
    <row r="14868" spans="1:15" x14ac:dyDescent="0.25">
      <c r="A14868">
        <v>7</v>
      </c>
      <c r="B14868" t="s">
        <v>958</v>
      </c>
      <c r="C14868">
        <v>85</v>
      </c>
      <c r="D14868" t="s">
        <v>381</v>
      </c>
      <c r="E14868" t="s">
        <v>1018</v>
      </c>
      <c r="F14868">
        <v>13106</v>
      </c>
      <c r="G14868" t="s">
        <v>383</v>
      </c>
      <c r="H14868" s="101">
        <v>1039.5</v>
      </c>
      <c r="I14868">
        <v>73.7</v>
      </c>
      <c r="J14868" s="8">
        <v>41130</v>
      </c>
      <c r="K14868" t="s">
        <v>148</v>
      </c>
      <c r="L14868" t="s">
        <v>151</v>
      </c>
      <c r="O14868" s="100">
        <v>2012</v>
      </c>
    </row>
    <row r="14869" spans="1:15" x14ac:dyDescent="0.25">
      <c r="A14869">
        <v>7</v>
      </c>
      <c r="B14869" t="s">
        <v>958</v>
      </c>
      <c r="C14869">
        <v>85</v>
      </c>
      <c r="D14869" t="s">
        <v>381</v>
      </c>
      <c r="E14869" t="s">
        <v>1001</v>
      </c>
      <c r="F14869">
        <v>12779</v>
      </c>
      <c r="G14869" t="s">
        <v>375</v>
      </c>
      <c r="H14869" s="101">
        <v>2115.39</v>
      </c>
      <c r="I14869">
        <v>135.44</v>
      </c>
      <c r="J14869" s="8">
        <v>41130</v>
      </c>
      <c r="K14869" t="s">
        <v>148</v>
      </c>
      <c r="L14869" t="s">
        <v>151</v>
      </c>
      <c r="O14869" s="100">
        <v>2012</v>
      </c>
    </row>
    <row r="14870" spans="1:15" x14ac:dyDescent="0.25">
      <c r="A14870">
        <v>7</v>
      </c>
      <c r="B14870" t="s">
        <v>958</v>
      </c>
      <c r="C14870">
        <v>86</v>
      </c>
      <c r="D14870" t="s">
        <v>393</v>
      </c>
      <c r="E14870" t="s">
        <v>1022</v>
      </c>
      <c r="F14870">
        <v>10960</v>
      </c>
      <c r="G14870" t="s">
        <v>400</v>
      </c>
      <c r="H14870" s="101">
        <v>2162.8200000000002</v>
      </c>
      <c r="I14870">
        <v>138.51</v>
      </c>
      <c r="J14870" s="8">
        <v>41130</v>
      </c>
      <c r="K14870" t="s">
        <v>148</v>
      </c>
      <c r="L14870" t="s">
        <v>151</v>
      </c>
      <c r="O14870" s="100">
        <v>2012</v>
      </c>
    </row>
    <row r="14871" spans="1:15" x14ac:dyDescent="0.25">
      <c r="A14871">
        <v>7</v>
      </c>
      <c r="B14871" t="s">
        <v>958</v>
      </c>
      <c r="C14871">
        <v>86</v>
      </c>
      <c r="D14871" t="s">
        <v>393</v>
      </c>
      <c r="E14871" t="s">
        <v>1023</v>
      </c>
      <c r="F14871">
        <v>12037</v>
      </c>
      <c r="G14871" t="s">
        <v>402</v>
      </c>
      <c r="H14871" s="101">
        <v>1216</v>
      </c>
      <c r="I14871">
        <v>87.2</v>
      </c>
      <c r="J14871" s="8">
        <v>41130</v>
      </c>
      <c r="K14871" t="s">
        <v>148</v>
      </c>
      <c r="L14871" t="s">
        <v>151</v>
      </c>
      <c r="O14871" s="100">
        <v>2012</v>
      </c>
    </row>
    <row r="14872" spans="1:15" x14ac:dyDescent="0.25">
      <c r="A14872">
        <v>7</v>
      </c>
      <c r="B14872" t="s">
        <v>958</v>
      </c>
      <c r="C14872">
        <v>92</v>
      </c>
      <c r="D14872" t="s">
        <v>407</v>
      </c>
      <c r="E14872" t="s">
        <v>1026</v>
      </c>
      <c r="F14872">
        <v>11138</v>
      </c>
      <c r="G14872" t="s">
        <v>411</v>
      </c>
      <c r="H14872" s="101">
        <v>1830.62</v>
      </c>
      <c r="I14872">
        <v>117.56</v>
      </c>
      <c r="J14872" s="8">
        <v>41130</v>
      </c>
      <c r="K14872" t="s">
        <v>148</v>
      </c>
      <c r="L14872" t="s">
        <v>151</v>
      </c>
      <c r="O14872" s="100">
        <v>2012</v>
      </c>
    </row>
    <row r="14873" spans="1:15" x14ac:dyDescent="0.25">
      <c r="A14873">
        <v>7</v>
      </c>
      <c r="B14873" t="s">
        <v>958</v>
      </c>
      <c r="C14873">
        <v>92</v>
      </c>
      <c r="D14873" t="s">
        <v>407</v>
      </c>
      <c r="E14873" t="s">
        <v>1027</v>
      </c>
      <c r="F14873">
        <v>11242</v>
      </c>
      <c r="G14873" t="s">
        <v>411</v>
      </c>
      <c r="H14873" s="101">
        <v>1324.58</v>
      </c>
      <c r="I14873">
        <v>94.61</v>
      </c>
      <c r="J14873" s="8">
        <v>41130</v>
      </c>
      <c r="K14873" t="s">
        <v>148</v>
      </c>
      <c r="L14873" t="s">
        <v>151</v>
      </c>
      <c r="O14873" s="100">
        <v>2012</v>
      </c>
    </row>
    <row r="14874" spans="1:15" x14ac:dyDescent="0.25">
      <c r="A14874">
        <v>7</v>
      </c>
      <c r="B14874" t="s">
        <v>958</v>
      </c>
      <c r="C14874">
        <v>93</v>
      </c>
      <c r="D14874" t="s">
        <v>418</v>
      </c>
      <c r="E14874" t="s">
        <v>1028</v>
      </c>
      <c r="F14874">
        <v>12624</v>
      </c>
      <c r="G14874" t="s">
        <v>584</v>
      </c>
      <c r="H14874" s="101">
        <v>2496</v>
      </c>
      <c r="I14874">
        <v>185.12</v>
      </c>
      <c r="J14874" s="8">
        <v>41130</v>
      </c>
      <c r="K14874" t="s">
        <v>148</v>
      </c>
      <c r="L14874" t="s">
        <v>151</v>
      </c>
      <c r="O14874" s="100">
        <v>2012</v>
      </c>
    </row>
    <row r="14875" spans="1:15" x14ac:dyDescent="0.25">
      <c r="A14875">
        <v>7</v>
      </c>
      <c r="B14875" t="s">
        <v>958</v>
      </c>
      <c r="C14875">
        <v>93</v>
      </c>
      <c r="D14875" t="s">
        <v>418</v>
      </c>
      <c r="E14875" t="s">
        <v>1004</v>
      </c>
      <c r="F14875">
        <v>13011</v>
      </c>
      <c r="G14875" t="s">
        <v>422</v>
      </c>
      <c r="H14875" s="101">
        <v>2100</v>
      </c>
      <c r="I14875">
        <v>154.26</v>
      </c>
      <c r="J14875" s="8">
        <v>41130</v>
      </c>
      <c r="K14875" t="s">
        <v>148</v>
      </c>
      <c r="L14875" t="s">
        <v>151</v>
      </c>
      <c r="O14875" s="100">
        <v>2012</v>
      </c>
    </row>
    <row r="14876" spans="1:15" x14ac:dyDescent="0.25">
      <c r="A14876">
        <v>7</v>
      </c>
      <c r="B14876" t="s">
        <v>958</v>
      </c>
      <c r="C14876">
        <v>93</v>
      </c>
      <c r="D14876" t="s">
        <v>418</v>
      </c>
      <c r="E14876" t="s">
        <v>1030</v>
      </c>
      <c r="F14876">
        <v>11421</v>
      </c>
      <c r="G14876" t="s">
        <v>424</v>
      </c>
      <c r="H14876" s="101">
        <v>2100.86</v>
      </c>
      <c r="I14876">
        <v>160.71</v>
      </c>
      <c r="J14876" s="8">
        <v>41130</v>
      </c>
      <c r="K14876" t="s">
        <v>148</v>
      </c>
      <c r="L14876" t="s">
        <v>151</v>
      </c>
      <c r="O14876" s="100">
        <v>2012</v>
      </c>
    </row>
    <row r="14877" spans="1:15" x14ac:dyDescent="0.25">
      <c r="A14877">
        <v>8</v>
      </c>
      <c r="B14877" t="s">
        <v>1033</v>
      </c>
      <c r="C14877">
        <v>14</v>
      </c>
      <c r="D14877" t="s">
        <v>172</v>
      </c>
      <c r="E14877" t="s">
        <v>1034</v>
      </c>
      <c r="F14877">
        <v>11610</v>
      </c>
      <c r="G14877" t="s">
        <v>452</v>
      </c>
      <c r="H14877" s="101">
        <v>4183.22</v>
      </c>
      <c r="I14877">
        <v>300.13</v>
      </c>
      <c r="J14877" s="8">
        <v>41130</v>
      </c>
      <c r="K14877" t="s">
        <v>148</v>
      </c>
      <c r="L14877" t="s">
        <v>151</v>
      </c>
      <c r="O14877" s="100">
        <v>2012</v>
      </c>
    </row>
    <row r="14878" spans="1:15" x14ac:dyDescent="0.25">
      <c r="A14878">
        <v>8</v>
      </c>
      <c r="B14878" t="s">
        <v>1033</v>
      </c>
      <c r="C14878">
        <v>14</v>
      </c>
      <c r="D14878" t="s">
        <v>172</v>
      </c>
      <c r="E14878" t="s">
        <v>1035</v>
      </c>
      <c r="F14878">
        <v>11917</v>
      </c>
      <c r="G14878" t="s">
        <v>181</v>
      </c>
      <c r="H14878">
        <v>440</v>
      </c>
      <c r="I14878">
        <v>33.659999999999997</v>
      </c>
      <c r="J14878" s="8">
        <v>41130</v>
      </c>
      <c r="K14878" t="s">
        <v>148</v>
      </c>
      <c r="L14878" t="s">
        <v>149</v>
      </c>
      <c r="O14878" s="100">
        <v>2012</v>
      </c>
    </row>
    <row r="14879" spans="1:15" x14ac:dyDescent="0.25">
      <c r="A14879">
        <v>8</v>
      </c>
      <c r="B14879" t="s">
        <v>1033</v>
      </c>
      <c r="C14879">
        <v>14</v>
      </c>
      <c r="D14879" t="s">
        <v>172</v>
      </c>
      <c r="E14879" t="s">
        <v>1036</v>
      </c>
      <c r="F14879">
        <v>12198</v>
      </c>
      <c r="G14879" t="s">
        <v>181</v>
      </c>
      <c r="H14879" s="101">
        <v>3741.99</v>
      </c>
      <c r="I14879">
        <v>239.69</v>
      </c>
      <c r="J14879" s="8">
        <v>41130</v>
      </c>
      <c r="K14879" t="s">
        <v>148</v>
      </c>
      <c r="L14879" t="s">
        <v>151</v>
      </c>
      <c r="O14879" s="100">
        <v>2012</v>
      </c>
    </row>
    <row r="14880" spans="1:15" x14ac:dyDescent="0.25">
      <c r="A14880">
        <v>8</v>
      </c>
      <c r="B14880" t="s">
        <v>1033</v>
      </c>
      <c r="C14880">
        <v>14</v>
      </c>
      <c r="D14880" t="s">
        <v>172</v>
      </c>
      <c r="E14880" t="s">
        <v>1037</v>
      </c>
      <c r="F14880">
        <v>13083</v>
      </c>
      <c r="G14880" t="s">
        <v>181</v>
      </c>
      <c r="H14880">
        <v>453.2</v>
      </c>
      <c r="I14880">
        <v>34.67</v>
      </c>
      <c r="J14880" s="8">
        <v>41130</v>
      </c>
      <c r="K14880" t="s">
        <v>148</v>
      </c>
      <c r="L14880" t="s">
        <v>149</v>
      </c>
      <c r="O14880" s="100">
        <v>2012</v>
      </c>
    </row>
    <row r="14881" spans="1:15" x14ac:dyDescent="0.25">
      <c r="A14881">
        <v>8</v>
      </c>
      <c r="B14881" t="s">
        <v>1033</v>
      </c>
      <c r="C14881">
        <v>14</v>
      </c>
      <c r="D14881" t="s">
        <v>172</v>
      </c>
      <c r="E14881" t="s">
        <v>1038</v>
      </c>
      <c r="F14881">
        <v>11996</v>
      </c>
      <c r="G14881" t="s">
        <v>181</v>
      </c>
      <c r="H14881" s="101">
        <v>1453.41</v>
      </c>
      <c r="I14881">
        <v>111.18</v>
      </c>
      <c r="J14881" s="8">
        <v>41130</v>
      </c>
      <c r="K14881" t="s">
        <v>148</v>
      </c>
      <c r="L14881" t="s">
        <v>149</v>
      </c>
      <c r="O14881" s="100">
        <v>2012</v>
      </c>
    </row>
    <row r="14882" spans="1:15" x14ac:dyDescent="0.25">
      <c r="A14882">
        <v>8</v>
      </c>
      <c r="B14882" t="s">
        <v>1033</v>
      </c>
      <c r="C14882">
        <v>14</v>
      </c>
      <c r="D14882" t="s">
        <v>172</v>
      </c>
      <c r="E14882" t="s">
        <v>1039</v>
      </c>
      <c r="F14882">
        <v>13484</v>
      </c>
      <c r="G14882" t="s">
        <v>181</v>
      </c>
      <c r="H14882" s="101">
        <v>3000</v>
      </c>
      <c r="I14882">
        <v>229.5</v>
      </c>
      <c r="J14882" s="8">
        <v>41130</v>
      </c>
      <c r="K14882" t="s">
        <v>148</v>
      </c>
      <c r="L14882" t="s">
        <v>151</v>
      </c>
      <c r="O14882" s="100">
        <v>2012</v>
      </c>
    </row>
    <row r="14883" spans="1:15" x14ac:dyDescent="0.25">
      <c r="A14883">
        <v>8</v>
      </c>
      <c r="B14883" t="s">
        <v>1033</v>
      </c>
      <c r="C14883">
        <v>14</v>
      </c>
      <c r="D14883" t="s">
        <v>172</v>
      </c>
      <c r="E14883" t="s">
        <v>1040</v>
      </c>
      <c r="F14883">
        <v>13092</v>
      </c>
      <c r="G14883" t="s">
        <v>181</v>
      </c>
      <c r="H14883" s="101">
        <v>2891.92</v>
      </c>
      <c r="I14883">
        <v>209.57</v>
      </c>
      <c r="J14883" s="8">
        <v>41130</v>
      </c>
      <c r="K14883" t="s">
        <v>148</v>
      </c>
      <c r="L14883" t="s">
        <v>151</v>
      </c>
      <c r="O14883" s="100">
        <v>2012</v>
      </c>
    </row>
    <row r="14884" spans="1:15" x14ac:dyDescent="0.25">
      <c r="A14884">
        <v>8</v>
      </c>
      <c r="B14884" t="s">
        <v>1033</v>
      </c>
      <c r="C14884">
        <v>14</v>
      </c>
      <c r="D14884" t="s">
        <v>172</v>
      </c>
      <c r="E14884" t="s">
        <v>1050</v>
      </c>
      <c r="F14884">
        <v>13425</v>
      </c>
      <c r="G14884" t="s">
        <v>181</v>
      </c>
      <c r="H14884" s="101">
        <v>1056</v>
      </c>
      <c r="I14884">
        <v>80.78</v>
      </c>
      <c r="J14884" s="8">
        <v>41130</v>
      </c>
      <c r="K14884" t="s">
        <v>148</v>
      </c>
      <c r="L14884" t="s">
        <v>149</v>
      </c>
      <c r="O14884" s="100">
        <v>2012</v>
      </c>
    </row>
    <row r="14885" spans="1:15" x14ac:dyDescent="0.25">
      <c r="A14885">
        <v>8</v>
      </c>
      <c r="B14885" t="s">
        <v>1033</v>
      </c>
      <c r="C14885">
        <v>14</v>
      </c>
      <c r="D14885" t="s">
        <v>172</v>
      </c>
      <c r="E14885" t="s">
        <v>1042</v>
      </c>
      <c r="F14885">
        <v>13022</v>
      </c>
      <c r="G14885" t="s">
        <v>181</v>
      </c>
      <c r="H14885">
        <v>408</v>
      </c>
      <c r="I14885">
        <v>31.22</v>
      </c>
      <c r="J14885" s="8">
        <v>41130</v>
      </c>
      <c r="K14885" t="s">
        <v>148</v>
      </c>
      <c r="L14885" t="s">
        <v>149</v>
      </c>
      <c r="O14885" s="100">
        <v>2012</v>
      </c>
    </row>
    <row r="14886" spans="1:15" x14ac:dyDescent="0.25">
      <c r="A14886">
        <v>8</v>
      </c>
      <c r="B14886" t="s">
        <v>1033</v>
      </c>
      <c r="C14886">
        <v>14</v>
      </c>
      <c r="D14886" t="s">
        <v>172</v>
      </c>
      <c r="E14886" t="s">
        <v>1044</v>
      </c>
      <c r="F14886">
        <v>12099</v>
      </c>
      <c r="G14886" t="s">
        <v>181</v>
      </c>
      <c r="H14886">
        <v>134.4</v>
      </c>
      <c r="I14886">
        <v>10.28</v>
      </c>
      <c r="J14886" s="8">
        <v>41130</v>
      </c>
      <c r="K14886" t="s">
        <v>148</v>
      </c>
      <c r="L14886" t="s">
        <v>149</v>
      </c>
      <c r="O14886" s="100">
        <v>2012</v>
      </c>
    </row>
    <row r="14887" spans="1:15" x14ac:dyDescent="0.25">
      <c r="A14887">
        <v>8</v>
      </c>
      <c r="B14887" t="s">
        <v>1033</v>
      </c>
      <c r="C14887">
        <v>14</v>
      </c>
      <c r="D14887" t="s">
        <v>172</v>
      </c>
      <c r="E14887" t="s">
        <v>1045</v>
      </c>
      <c r="F14887">
        <v>13411</v>
      </c>
      <c r="G14887" t="s">
        <v>181</v>
      </c>
      <c r="H14887" s="101">
        <v>3339</v>
      </c>
      <c r="I14887">
        <v>251.07</v>
      </c>
      <c r="J14887" s="8">
        <v>41130</v>
      </c>
      <c r="K14887" t="s">
        <v>148</v>
      </c>
      <c r="L14887" t="s">
        <v>151</v>
      </c>
      <c r="O14887" s="100">
        <v>2012</v>
      </c>
    </row>
    <row r="14888" spans="1:15" x14ac:dyDescent="0.25">
      <c r="A14888">
        <v>8</v>
      </c>
      <c r="B14888" t="s">
        <v>1033</v>
      </c>
      <c r="C14888">
        <v>14</v>
      </c>
      <c r="D14888" t="s">
        <v>172</v>
      </c>
      <c r="E14888" t="s">
        <v>1046</v>
      </c>
      <c r="F14888">
        <v>12787</v>
      </c>
      <c r="G14888" t="s">
        <v>181</v>
      </c>
      <c r="H14888">
        <v>251.06</v>
      </c>
      <c r="I14888">
        <v>19.21</v>
      </c>
      <c r="J14888" s="8">
        <v>41130</v>
      </c>
      <c r="K14888" t="s">
        <v>148</v>
      </c>
      <c r="L14888" t="s">
        <v>149</v>
      </c>
      <c r="O14888" s="100">
        <v>2012</v>
      </c>
    </row>
    <row r="14889" spans="1:15" x14ac:dyDescent="0.25">
      <c r="A14889">
        <v>8</v>
      </c>
      <c r="B14889" t="s">
        <v>1033</v>
      </c>
      <c r="C14889">
        <v>14</v>
      </c>
      <c r="D14889" t="s">
        <v>172</v>
      </c>
      <c r="E14889" t="s">
        <v>1047</v>
      </c>
      <c r="F14889">
        <v>13424</v>
      </c>
      <c r="G14889" t="s">
        <v>1048</v>
      </c>
      <c r="H14889">
        <v>351</v>
      </c>
      <c r="I14889">
        <v>26.85</v>
      </c>
      <c r="J14889" s="8">
        <v>41130</v>
      </c>
      <c r="K14889" t="s">
        <v>148</v>
      </c>
      <c r="L14889" t="s">
        <v>149</v>
      </c>
      <c r="O14889" s="100">
        <v>2012</v>
      </c>
    </row>
    <row r="14890" spans="1:15" x14ac:dyDescent="0.25">
      <c r="A14890">
        <v>8</v>
      </c>
      <c r="B14890" t="s">
        <v>1033</v>
      </c>
      <c r="C14890">
        <v>14</v>
      </c>
      <c r="D14890" t="s">
        <v>172</v>
      </c>
      <c r="E14890" t="s">
        <v>1051</v>
      </c>
      <c r="F14890">
        <v>13316</v>
      </c>
      <c r="G14890" t="s">
        <v>1048</v>
      </c>
      <c r="H14890">
        <v>384.75</v>
      </c>
      <c r="I14890">
        <v>29.43</v>
      </c>
      <c r="J14890" s="8">
        <v>41130</v>
      </c>
      <c r="K14890" t="s">
        <v>148</v>
      </c>
      <c r="L14890" t="s">
        <v>149</v>
      </c>
      <c r="O14890" s="100">
        <v>2012</v>
      </c>
    </row>
    <row r="14891" spans="1:15" x14ac:dyDescent="0.25">
      <c r="A14891">
        <v>8</v>
      </c>
      <c r="B14891" t="s">
        <v>1033</v>
      </c>
      <c r="C14891">
        <v>72</v>
      </c>
      <c r="D14891" t="s">
        <v>305</v>
      </c>
      <c r="E14891" t="s">
        <v>1055</v>
      </c>
      <c r="F14891">
        <v>11638</v>
      </c>
      <c r="G14891" t="s">
        <v>307</v>
      </c>
      <c r="H14891" s="101">
        <v>1502.67</v>
      </c>
      <c r="I14891">
        <v>114.96</v>
      </c>
      <c r="J14891" s="8">
        <v>41130</v>
      </c>
      <c r="K14891" t="s">
        <v>148</v>
      </c>
      <c r="L14891" t="s">
        <v>149</v>
      </c>
      <c r="O14891" s="100">
        <v>2012</v>
      </c>
    </row>
    <row r="14892" spans="1:15" x14ac:dyDescent="0.25">
      <c r="A14892">
        <v>8</v>
      </c>
      <c r="B14892" t="s">
        <v>1033</v>
      </c>
      <c r="C14892">
        <v>74</v>
      </c>
      <c r="D14892" t="s">
        <v>328</v>
      </c>
      <c r="E14892" t="s">
        <v>1057</v>
      </c>
      <c r="F14892">
        <v>11365</v>
      </c>
      <c r="G14892" t="s">
        <v>333</v>
      </c>
      <c r="H14892" s="101">
        <v>1867.21</v>
      </c>
      <c r="I14892">
        <v>142.84</v>
      </c>
      <c r="J14892" s="8">
        <v>41130</v>
      </c>
      <c r="K14892" t="s">
        <v>148</v>
      </c>
      <c r="L14892" t="s">
        <v>151</v>
      </c>
      <c r="O14892" s="100">
        <v>2012</v>
      </c>
    </row>
    <row r="14893" spans="1:15" x14ac:dyDescent="0.25">
      <c r="A14893">
        <v>8</v>
      </c>
      <c r="B14893" t="s">
        <v>1033</v>
      </c>
      <c r="C14893">
        <v>80</v>
      </c>
      <c r="D14893" t="s">
        <v>348</v>
      </c>
      <c r="E14893" t="s">
        <v>1059</v>
      </c>
      <c r="F14893">
        <v>9370</v>
      </c>
      <c r="G14893" t="s">
        <v>174</v>
      </c>
      <c r="H14893" s="101">
        <v>2160</v>
      </c>
      <c r="I14893">
        <v>159.16</v>
      </c>
      <c r="J14893" s="8">
        <v>41130</v>
      </c>
      <c r="K14893" t="s">
        <v>148</v>
      </c>
      <c r="L14893" t="s">
        <v>151</v>
      </c>
      <c r="O14893" s="100">
        <v>2012</v>
      </c>
    </row>
    <row r="14894" spans="1:15" x14ac:dyDescent="0.25">
      <c r="A14894">
        <v>8</v>
      </c>
      <c r="B14894" t="s">
        <v>1033</v>
      </c>
      <c r="C14894">
        <v>80</v>
      </c>
      <c r="D14894" t="s">
        <v>348</v>
      </c>
      <c r="E14894" t="s">
        <v>1061</v>
      </c>
      <c r="F14894">
        <v>11511</v>
      </c>
      <c r="G14894" t="s">
        <v>352</v>
      </c>
      <c r="H14894" s="101">
        <v>5030.5</v>
      </c>
      <c r="I14894">
        <v>381.35</v>
      </c>
      <c r="J14894" s="8">
        <v>41130</v>
      </c>
      <c r="K14894" t="s">
        <v>148</v>
      </c>
      <c r="L14894" t="s">
        <v>151</v>
      </c>
      <c r="O14894" s="100">
        <v>2012</v>
      </c>
    </row>
    <row r="14895" spans="1:15" x14ac:dyDescent="0.25">
      <c r="A14895">
        <v>8</v>
      </c>
      <c r="B14895" t="s">
        <v>1033</v>
      </c>
      <c r="C14895">
        <v>82</v>
      </c>
      <c r="D14895" t="s">
        <v>364</v>
      </c>
      <c r="E14895" t="s">
        <v>1064</v>
      </c>
      <c r="F14895">
        <v>12143</v>
      </c>
      <c r="G14895" t="s">
        <v>560</v>
      </c>
      <c r="H14895" s="101">
        <v>2313.98</v>
      </c>
      <c r="I14895">
        <v>177.02</v>
      </c>
      <c r="J14895" s="8">
        <v>41130</v>
      </c>
      <c r="K14895" t="s">
        <v>148</v>
      </c>
      <c r="L14895" t="s">
        <v>151</v>
      </c>
      <c r="O14895" s="100">
        <v>2012</v>
      </c>
    </row>
    <row r="14896" spans="1:15" x14ac:dyDescent="0.25">
      <c r="A14896">
        <v>8</v>
      </c>
      <c r="B14896" t="s">
        <v>1033</v>
      </c>
      <c r="C14896">
        <v>85</v>
      </c>
      <c r="D14896" t="s">
        <v>381</v>
      </c>
      <c r="E14896" t="s">
        <v>1509</v>
      </c>
      <c r="F14896">
        <v>12635</v>
      </c>
      <c r="G14896" t="s">
        <v>383</v>
      </c>
      <c r="H14896" s="101">
        <v>1652.8</v>
      </c>
      <c r="I14896">
        <v>238.83</v>
      </c>
      <c r="J14896" s="8">
        <v>41130</v>
      </c>
      <c r="K14896" t="s">
        <v>148</v>
      </c>
      <c r="L14896" t="s">
        <v>151</v>
      </c>
      <c r="O14896" s="100">
        <v>2012</v>
      </c>
    </row>
    <row r="14897" spans="1:15" x14ac:dyDescent="0.25">
      <c r="A14897">
        <v>8</v>
      </c>
      <c r="B14897" t="s">
        <v>1033</v>
      </c>
      <c r="C14897">
        <v>86</v>
      </c>
      <c r="D14897" t="s">
        <v>393</v>
      </c>
      <c r="E14897" t="s">
        <v>1066</v>
      </c>
      <c r="F14897">
        <v>13505</v>
      </c>
      <c r="G14897" t="s">
        <v>398</v>
      </c>
      <c r="H14897" s="101">
        <v>1120</v>
      </c>
      <c r="I14897">
        <v>85.68</v>
      </c>
      <c r="J14897" s="8">
        <v>41130</v>
      </c>
      <c r="K14897" t="s">
        <v>148</v>
      </c>
      <c r="L14897" t="s">
        <v>151</v>
      </c>
      <c r="O14897" s="100">
        <v>2012</v>
      </c>
    </row>
    <row r="14898" spans="1:15" x14ac:dyDescent="0.25">
      <c r="A14898">
        <v>8</v>
      </c>
      <c r="B14898" t="s">
        <v>1033</v>
      </c>
      <c r="C14898">
        <v>86</v>
      </c>
      <c r="D14898" t="s">
        <v>393</v>
      </c>
      <c r="E14898" t="s">
        <v>1510</v>
      </c>
      <c r="F14898">
        <v>13688</v>
      </c>
      <c r="G14898" t="s">
        <v>402</v>
      </c>
      <c r="H14898">
        <v>860.8</v>
      </c>
      <c r="I14898">
        <v>124.38</v>
      </c>
      <c r="J14898" s="8">
        <v>41130</v>
      </c>
      <c r="K14898" t="s">
        <v>148</v>
      </c>
      <c r="L14898" t="s">
        <v>151</v>
      </c>
      <c r="O14898" s="100">
        <v>2012</v>
      </c>
    </row>
    <row r="14899" spans="1:15" x14ac:dyDescent="0.25">
      <c r="A14899">
        <v>8</v>
      </c>
      <c r="B14899" t="s">
        <v>1033</v>
      </c>
      <c r="C14899">
        <v>93</v>
      </c>
      <c r="D14899" t="s">
        <v>418</v>
      </c>
      <c r="E14899" t="s">
        <v>1456</v>
      </c>
      <c r="F14899">
        <v>12417</v>
      </c>
      <c r="G14899" t="s">
        <v>422</v>
      </c>
      <c r="H14899" s="101">
        <v>2806.65</v>
      </c>
      <c r="I14899">
        <v>208.88</v>
      </c>
      <c r="J14899" s="8">
        <v>41130</v>
      </c>
      <c r="K14899" t="s">
        <v>148</v>
      </c>
      <c r="L14899" t="s">
        <v>151</v>
      </c>
      <c r="O14899" s="100">
        <v>2012</v>
      </c>
    </row>
    <row r="14900" spans="1:15" x14ac:dyDescent="0.25">
      <c r="A14900">
        <v>9</v>
      </c>
      <c r="B14900" t="s">
        <v>1067</v>
      </c>
      <c r="C14900">
        <v>2</v>
      </c>
      <c r="D14900" t="s">
        <v>959</v>
      </c>
      <c r="E14900" t="s">
        <v>1068</v>
      </c>
      <c r="F14900">
        <v>13255</v>
      </c>
      <c r="G14900" t="s">
        <v>750</v>
      </c>
      <c r="H14900" s="101">
        <v>2130</v>
      </c>
      <c r="I14900">
        <v>159.47</v>
      </c>
      <c r="J14900" s="8">
        <v>41130</v>
      </c>
      <c r="K14900" t="s">
        <v>148</v>
      </c>
      <c r="L14900" t="s">
        <v>151</v>
      </c>
      <c r="O14900" s="100">
        <v>2012</v>
      </c>
    </row>
    <row r="14901" spans="1:15" x14ac:dyDescent="0.25">
      <c r="A14901">
        <v>9</v>
      </c>
      <c r="B14901" t="s">
        <v>1067</v>
      </c>
      <c r="C14901">
        <v>3</v>
      </c>
      <c r="D14901" t="s">
        <v>596</v>
      </c>
      <c r="E14901" t="s">
        <v>1070</v>
      </c>
      <c r="F14901">
        <v>13418</v>
      </c>
      <c r="G14901" t="s">
        <v>600</v>
      </c>
      <c r="H14901" s="101">
        <v>1402.5</v>
      </c>
      <c r="I14901">
        <v>107.3</v>
      </c>
      <c r="J14901" s="8">
        <v>41130</v>
      </c>
      <c r="K14901" t="s">
        <v>391</v>
      </c>
      <c r="L14901" t="s">
        <v>149</v>
      </c>
      <c r="O14901" s="100">
        <v>2012</v>
      </c>
    </row>
    <row r="14902" spans="1:15" x14ac:dyDescent="0.25">
      <c r="A14902">
        <v>9</v>
      </c>
      <c r="B14902" t="s">
        <v>1067</v>
      </c>
      <c r="C14902">
        <v>3</v>
      </c>
      <c r="D14902" t="s">
        <v>596</v>
      </c>
      <c r="E14902" t="s">
        <v>1071</v>
      </c>
      <c r="F14902">
        <v>12928</v>
      </c>
      <c r="G14902" t="s">
        <v>600</v>
      </c>
      <c r="H14902" s="101">
        <v>1003.73</v>
      </c>
      <c r="I14902">
        <v>145.03</v>
      </c>
      <c r="J14902" s="8">
        <v>41130</v>
      </c>
      <c r="K14902" t="s">
        <v>148</v>
      </c>
      <c r="L14902" t="s">
        <v>149</v>
      </c>
      <c r="O14902" s="100">
        <v>2012</v>
      </c>
    </row>
    <row r="14903" spans="1:15" x14ac:dyDescent="0.25">
      <c r="A14903">
        <v>9</v>
      </c>
      <c r="B14903" t="s">
        <v>1067</v>
      </c>
      <c r="C14903">
        <v>3</v>
      </c>
      <c r="D14903" t="s">
        <v>596</v>
      </c>
      <c r="E14903" t="s">
        <v>1342</v>
      </c>
      <c r="F14903">
        <v>12693</v>
      </c>
      <c r="G14903" t="s">
        <v>600</v>
      </c>
      <c r="H14903" s="101">
        <v>1061</v>
      </c>
      <c r="I14903">
        <v>146.28</v>
      </c>
      <c r="J14903" s="8">
        <v>41130</v>
      </c>
      <c r="K14903" t="s">
        <v>148</v>
      </c>
      <c r="L14903" t="s">
        <v>149</v>
      </c>
      <c r="O14903" s="100">
        <v>2012</v>
      </c>
    </row>
    <row r="14904" spans="1:15" x14ac:dyDescent="0.25">
      <c r="A14904">
        <v>9</v>
      </c>
      <c r="B14904" t="s">
        <v>1067</v>
      </c>
      <c r="C14904">
        <v>32</v>
      </c>
      <c r="D14904" t="s">
        <v>266</v>
      </c>
      <c r="E14904" t="s">
        <v>1073</v>
      </c>
      <c r="F14904">
        <v>12868</v>
      </c>
      <c r="G14904" t="s">
        <v>268</v>
      </c>
      <c r="H14904" s="101">
        <v>1821.6</v>
      </c>
      <c r="I14904">
        <v>132.1</v>
      </c>
      <c r="J14904" s="8">
        <v>41130</v>
      </c>
      <c r="K14904" t="s">
        <v>148</v>
      </c>
      <c r="L14904" t="s">
        <v>151</v>
      </c>
      <c r="O14904" s="100">
        <v>2012</v>
      </c>
    </row>
    <row r="14905" spans="1:15" x14ac:dyDescent="0.25">
      <c r="A14905">
        <v>9</v>
      </c>
      <c r="B14905" t="s">
        <v>1067</v>
      </c>
      <c r="C14905">
        <v>32</v>
      </c>
      <c r="D14905" t="s">
        <v>266</v>
      </c>
      <c r="E14905" t="s">
        <v>1074</v>
      </c>
      <c r="F14905">
        <v>12952</v>
      </c>
      <c r="G14905" t="s">
        <v>268</v>
      </c>
      <c r="H14905">
        <v>822.47</v>
      </c>
      <c r="I14905">
        <v>62.92</v>
      </c>
      <c r="J14905" s="8">
        <v>41130</v>
      </c>
      <c r="K14905" t="s">
        <v>148</v>
      </c>
      <c r="L14905" t="s">
        <v>149</v>
      </c>
      <c r="O14905" s="100">
        <v>2012</v>
      </c>
    </row>
    <row r="14906" spans="1:15" x14ac:dyDescent="0.25">
      <c r="A14906">
        <v>9</v>
      </c>
      <c r="B14906" t="s">
        <v>1067</v>
      </c>
      <c r="C14906">
        <v>46</v>
      </c>
      <c r="D14906" t="s">
        <v>281</v>
      </c>
      <c r="E14906" t="s">
        <v>1076</v>
      </c>
      <c r="F14906">
        <v>12724</v>
      </c>
      <c r="G14906" t="s">
        <v>283</v>
      </c>
      <c r="H14906">
        <v>569.25</v>
      </c>
      <c r="I14906">
        <v>43.54</v>
      </c>
      <c r="J14906" s="8">
        <v>41130</v>
      </c>
      <c r="K14906" t="s">
        <v>148</v>
      </c>
      <c r="L14906" t="s">
        <v>149</v>
      </c>
      <c r="O14906" s="100">
        <v>2012</v>
      </c>
    </row>
    <row r="14907" spans="1:15" x14ac:dyDescent="0.25">
      <c r="A14907">
        <v>9</v>
      </c>
      <c r="B14907" t="s">
        <v>1067</v>
      </c>
      <c r="C14907">
        <v>46</v>
      </c>
      <c r="D14907" t="s">
        <v>281</v>
      </c>
      <c r="E14907" t="s">
        <v>1077</v>
      </c>
      <c r="F14907">
        <v>11753</v>
      </c>
      <c r="G14907" t="s">
        <v>283</v>
      </c>
      <c r="H14907" s="101">
        <v>2280</v>
      </c>
      <c r="I14907">
        <v>168.6</v>
      </c>
      <c r="J14907" s="8">
        <v>41130</v>
      </c>
      <c r="K14907" t="s">
        <v>148</v>
      </c>
      <c r="L14907" t="s">
        <v>151</v>
      </c>
      <c r="O14907" s="100">
        <v>2012</v>
      </c>
    </row>
    <row r="14908" spans="1:15" x14ac:dyDescent="0.25">
      <c r="A14908">
        <v>9</v>
      </c>
      <c r="B14908" t="s">
        <v>1067</v>
      </c>
      <c r="C14908">
        <v>72</v>
      </c>
      <c r="D14908" t="s">
        <v>305</v>
      </c>
      <c r="E14908" t="s">
        <v>1080</v>
      </c>
      <c r="F14908">
        <v>13140</v>
      </c>
      <c r="G14908" t="s">
        <v>307</v>
      </c>
      <c r="H14908">
        <v>854.9</v>
      </c>
      <c r="I14908">
        <v>65.400000000000006</v>
      </c>
      <c r="J14908" s="8">
        <v>41130</v>
      </c>
      <c r="K14908" t="s">
        <v>148</v>
      </c>
      <c r="L14908" t="s">
        <v>149</v>
      </c>
      <c r="O14908" s="100">
        <v>2012</v>
      </c>
    </row>
    <row r="14909" spans="1:15" x14ac:dyDescent="0.25">
      <c r="A14909">
        <v>9</v>
      </c>
      <c r="B14909" t="s">
        <v>1067</v>
      </c>
      <c r="C14909">
        <v>72</v>
      </c>
      <c r="D14909" t="s">
        <v>305</v>
      </c>
      <c r="E14909" t="s">
        <v>1081</v>
      </c>
      <c r="F14909">
        <v>13465</v>
      </c>
      <c r="G14909" t="s">
        <v>307</v>
      </c>
      <c r="H14909" s="101">
        <v>1535</v>
      </c>
      <c r="I14909">
        <v>117.43</v>
      </c>
      <c r="J14909" s="8">
        <v>41130</v>
      </c>
      <c r="K14909" t="s">
        <v>148</v>
      </c>
      <c r="L14909" t="s">
        <v>149</v>
      </c>
      <c r="O14909" s="100">
        <v>2012</v>
      </c>
    </row>
    <row r="14910" spans="1:15" x14ac:dyDescent="0.25">
      <c r="A14910">
        <v>9</v>
      </c>
      <c r="B14910" t="s">
        <v>1067</v>
      </c>
      <c r="C14910">
        <v>72</v>
      </c>
      <c r="D14910" t="s">
        <v>305</v>
      </c>
      <c r="E14910" t="s">
        <v>1082</v>
      </c>
      <c r="F14910">
        <v>12929</v>
      </c>
      <c r="G14910" t="s">
        <v>307</v>
      </c>
      <c r="H14910" s="101">
        <v>1912.68</v>
      </c>
      <c r="I14910">
        <v>146.32</v>
      </c>
      <c r="J14910" s="8">
        <v>41130</v>
      </c>
      <c r="K14910" t="s">
        <v>148</v>
      </c>
      <c r="L14910" t="s">
        <v>151</v>
      </c>
      <c r="O14910" s="100">
        <v>2012</v>
      </c>
    </row>
    <row r="14911" spans="1:15" x14ac:dyDescent="0.25">
      <c r="A14911">
        <v>9</v>
      </c>
      <c r="B14911" t="s">
        <v>1067</v>
      </c>
      <c r="C14911">
        <v>72</v>
      </c>
      <c r="D14911" t="s">
        <v>305</v>
      </c>
      <c r="E14911" t="s">
        <v>1085</v>
      </c>
      <c r="F14911">
        <v>12879</v>
      </c>
      <c r="G14911" t="s">
        <v>307</v>
      </c>
      <c r="H14911" s="101">
        <v>1232</v>
      </c>
      <c r="I14911">
        <v>94.24</v>
      </c>
      <c r="J14911" s="8">
        <v>41130</v>
      </c>
      <c r="K14911" t="s">
        <v>148</v>
      </c>
      <c r="L14911" t="s">
        <v>190</v>
      </c>
      <c r="O14911" s="100">
        <v>2012</v>
      </c>
    </row>
    <row r="14912" spans="1:15" x14ac:dyDescent="0.25">
      <c r="A14912">
        <v>9</v>
      </c>
      <c r="B14912" t="s">
        <v>1067</v>
      </c>
      <c r="C14912">
        <v>75</v>
      </c>
      <c r="D14912" t="s">
        <v>334</v>
      </c>
      <c r="E14912" t="s">
        <v>1389</v>
      </c>
      <c r="F14912">
        <v>13602</v>
      </c>
      <c r="G14912" t="s">
        <v>336</v>
      </c>
      <c r="H14912">
        <v>380</v>
      </c>
      <c r="I14912">
        <v>54.91</v>
      </c>
      <c r="J14912" s="8">
        <v>41130</v>
      </c>
      <c r="K14912" t="s">
        <v>148</v>
      </c>
      <c r="L14912" t="s">
        <v>190</v>
      </c>
      <c r="O14912" s="100">
        <v>2012</v>
      </c>
    </row>
    <row r="14913" spans="1:15" x14ac:dyDescent="0.25">
      <c r="A14913">
        <v>9</v>
      </c>
      <c r="B14913" t="s">
        <v>1067</v>
      </c>
      <c r="C14913">
        <v>75</v>
      </c>
      <c r="D14913" t="s">
        <v>334</v>
      </c>
      <c r="E14913" t="s">
        <v>1495</v>
      </c>
      <c r="F14913">
        <v>13678</v>
      </c>
      <c r="G14913" t="s">
        <v>336</v>
      </c>
      <c r="H14913">
        <v>344.38</v>
      </c>
      <c r="I14913">
        <v>49.76</v>
      </c>
      <c r="J14913" s="8">
        <v>41130</v>
      </c>
      <c r="K14913" t="s">
        <v>148</v>
      </c>
      <c r="L14913" t="s">
        <v>190</v>
      </c>
      <c r="O14913" s="100">
        <v>2012</v>
      </c>
    </row>
    <row r="14914" spans="1:15" x14ac:dyDescent="0.25">
      <c r="A14914">
        <v>9</v>
      </c>
      <c r="B14914" t="s">
        <v>1067</v>
      </c>
      <c r="C14914">
        <v>80</v>
      </c>
      <c r="D14914" t="s">
        <v>348</v>
      </c>
      <c r="E14914" t="s">
        <v>1101</v>
      </c>
      <c r="F14914">
        <v>12211</v>
      </c>
      <c r="G14914" t="s">
        <v>584</v>
      </c>
      <c r="H14914" s="101">
        <v>2252.9699999999998</v>
      </c>
      <c r="I14914">
        <v>150.24</v>
      </c>
      <c r="J14914" s="8">
        <v>41130</v>
      </c>
      <c r="K14914" t="s">
        <v>148</v>
      </c>
      <c r="L14914" t="s">
        <v>151</v>
      </c>
      <c r="O14914" s="100">
        <v>2012</v>
      </c>
    </row>
    <row r="14915" spans="1:15" x14ac:dyDescent="0.25">
      <c r="A14915">
        <v>9</v>
      </c>
      <c r="B14915" t="s">
        <v>1067</v>
      </c>
      <c r="C14915">
        <v>80</v>
      </c>
      <c r="D14915" t="s">
        <v>348</v>
      </c>
      <c r="E14915" t="s">
        <v>1086</v>
      </c>
      <c r="F14915">
        <v>359</v>
      </c>
      <c r="G14915" t="s">
        <v>174</v>
      </c>
      <c r="H14915" s="101">
        <v>1780.84</v>
      </c>
      <c r="I14915">
        <v>130.76</v>
      </c>
      <c r="J14915" s="8">
        <v>41130</v>
      </c>
      <c r="K14915" t="s">
        <v>148</v>
      </c>
      <c r="L14915" t="s">
        <v>151</v>
      </c>
      <c r="O14915" s="100">
        <v>2012</v>
      </c>
    </row>
    <row r="14916" spans="1:15" x14ac:dyDescent="0.25">
      <c r="A14916">
        <v>9</v>
      </c>
      <c r="B14916" t="s">
        <v>1067</v>
      </c>
      <c r="C14916">
        <v>80</v>
      </c>
      <c r="D14916" t="s">
        <v>348</v>
      </c>
      <c r="E14916" t="s">
        <v>1090</v>
      </c>
      <c r="F14916">
        <v>10962</v>
      </c>
      <c r="G14916" t="s">
        <v>352</v>
      </c>
      <c r="H14916" s="101">
        <v>3788</v>
      </c>
      <c r="I14916">
        <v>267.95</v>
      </c>
      <c r="J14916" s="8">
        <v>41130</v>
      </c>
      <c r="K14916" t="s">
        <v>148</v>
      </c>
      <c r="L14916" t="s">
        <v>151</v>
      </c>
      <c r="O14916" s="100">
        <v>2012</v>
      </c>
    </row>
    <row r="14917" spans="1:15" x14ac:dyDescent="0.25">
      <c r="A14917">
        <v>9</v>
      </c>
      <c r="B14917" t="s">
        <v>1067</v>
      </c>
      <c r="C14917">
        <v>80</v>
      </c>
      <c r="D14917" t="s">
        <v>348</v>
      </c>
      <c r="E14917" t="s">
        <v>1103</v>
      </c>
      <c r="F14917">
        <v>12091</v>
      </c>
      <c r="G14917" t="s">
        <v>422</v>
      </c>
      <c r="H14917" s="101">
        <v>2342.5700000000002</v>
      </c>
      <c r="I14917">
        <v>173.38</v>
      </c>
      <c r="J14917" s="8">
        <v>41130</v>
      </c>
      <c r="K14917" t="s">
        <v>148</v>
      </c>
      <c r="L14917" t="s">
        <v>151</v>
      </c>
      <c r="O14917" s="100">
        <v>2012</v>
      </c>
    </row>
    <row r="14918" spans="1:15" x14ac:dyDescent="0.25">
      <c r="A14918">
        <v>9</v>
      </c>
      <c r="B14918" t="s">
        <v>1067</v>
      </c>
      <c r="C14918">
        <v>80</v>
      </c>
      <c r="D14918" t="s">
        <v>348</v>
      </c>
      <c r="E14918" t="s">
        <v>1078</v>
      </c>
      <c r="F14918">
        <v>12238</v>
      </c>
      <c r="G14918" t="s">
        <v>428</v>
      </c>
      <c r="H14918" s="101">
        <v>2263.0300000000002</v>
      </c>
      <c r="I14918">
        <v>165.87</v>
      </c>
      <c r="J14918" s="8">
        <v>41130</v>
      </c>
      <c r="K14918" t="s">
        <v>148</v>
      </c>
      <c r="L14918" t="s">
        <v>151</v>
      </c>
      <c r="O14918" s="100">
        <v>2012</v>
      </c>
    </row>
    <row r="14919" spans="1:15" x14ac:dyDescent="0.25">
      <c r="A14919">
        <v>9</v>
      </c>
      <c r="B14919" t="s">
        <v>1067</v>
      </c>
      <c r="C14919">
        <v>82</v>
      </c>
      <c r="D14919" t="s">
        <v>364</v>
      </c>
      <c r="E14919" t="s">
        <v>1316</v>
      </c>
      <c r="F14919">
        <v>13572</v>
      </c>
      <c r="G14919" t="s">
        <v>366</v>
      </c>
      <c r="H14919" s="101">
        <v>1820.71</v>
      </c>
      <c r="I14919">
        <v>133.81</v>
      </c>
      <c r="J14919" s="8">
        <v>41130</v>
      </c>
      <c r="K14919" t="s">
        <v>148</v>
      </c>
      <c r="L14919" t="s">
        <v>151</v>
      </c>
      <c r="O14919" s="100">
        <v>2012</v>
      </c>
    </row>
    <row r="14920" spans="1:15" x14ac:dyDescent="0.25">
      <c r="A14920">
        <v>9</v>
      </c>
      <c r="B14920" t="s">
        <v>1067</v>
      </c>
      <c r="C14920">
        <v>82</v>
      </c>
      <c r="D14920" t="s">
        <v>364</v>
      </c>
      <c r="E14920" t="s">
        <v>1093</v>
      </c>
      <c r="F14920">
        <v>12849</v>
      </c>
      <c r="G14920" t="s">
        <v>366</v>
      </c>
      <c r="H14920" s="101">
        <v>2306.4499999999998</v>
      </c>
      <c r="I14920">
        <v>170.62</v>
      </c>
      <c r="J14920" s="8">
        <v>41130</v>
      </c>
      <c r="K14920" t="s">
        <v>148</v>
      </c>
      <c r="L14920" t="s">
        <v>151</v>
      </c>
      <c r="O14920" s="100">
        <v>2012</v>
      </c>
    </row>
    <row r="14921" spans="1:15" x14ac:dyDescent="0.25">
      <c r="A14921">
        <v>9</v>
      </c>
      <c r="B14921" t="s">
        <v>1067</v>
      </c>
      <c r="C14921">
        <v>85</v>
      </c>
      <c r="D14921" t="s">
        <v>381</v>
      </c>
      <c r="E14921" t="s">
        <v>1096</v>
      </c>
      <c r="F14921">
        <v>13209</v>
      </c>
      <c r="G14921" t="s">
        <v>383</v>
      </c>
      <c r="H14921" s="101">
        <v>1462</v>
      </c>
      <c r="I14921">
        <v>105.79</v>
      </c>
      <c r="J14921" s="8">
        <v>41130</v>
      </c>
      <c r="K14921" t="s">
        <v>148</v>
      </c>
      <c r="L14921" t="s">
        <v>151</v>
      </c>
      <c r="O14921" s="100">
        <v>2012</v>
      </c>
    </row>
    <row r="14922" spans="1:15" x14ac:dyDescent="0.25">
      <c r="A14922">
        <v>9</v>
      </c>
      <c r="B14922" t="s">
        <v>1067</v>
      </c>
      <c r="C14922">
        <v>86</v>
      </c>
      <c r="D14922" t="s">
        <v>393</v>
      </c>
      <c r="E14922" t="s">
        <v>1098</v>
      </c>
      <c r="F14922">
        <v>11886</v>
      </c>
      <c r="G14922" t="s">
        <v>402</v>
      </c>
      <c r="H14922">
        <v>536.82000000000005</v>
      </c>
      <c r="I14922">
        <v>70.45</v>
      </c>
      <c r="J14922" s="8">
        <v>41130</v>
      </c>
      <c r="K14922" t="s">
        <v>148</v>
      </c>
      <c r="L14922" t="s">
        <v>149</v>
      </c>
      <c r="O14922" s="100">
        <v>2012</v>
      </c>
    </row>
    <row r="14923" spans="1:15" x14ac:dyDescent="0.25">
      <c r="A14923">
        <v>9</v>
      </c>
      <c r="B14923" t="s">
        <v>1067</v>
      </c>
      <c r="C14923">
        <v>87</v>
      </c>
      <c r="D14923" t="s">
        <v>403</v>
      </c>
      <c r="E14923" t="s">
        <v>1099</v>
      </c>
      <c r="F14923">
        <v>13152</v>
      </c>
      <c r="G14923" t="s">
        <v>405</v>
      </c>
      <c r="H14923" s="101">
        <v>1518</v>
      </c>
      <c r="I14923">
        <v>113.54</v>
      </c>
      <c r="J14923" s="8">
        <v>41130</v>
      </c>
      <c r="K14923" t="s">
        <v>148</v>
      </c>
      <c r="L14923" t="s">
        <v>151</v>
      </c>
      <c r="O14923" s="100">
        <v>2012</v>
      </c>
    </row>
    <row r="14924" spans="1:15" x14ac:dyDescent="0.25">
      <c r="A14924">
        <v>9</v>
      </c>
      <c r="B14924" t="s">
        <v>1067</v>
      </c>
      <c r="C14924">
        <v>92</v>
      </c>
      <c r="D14924" t="s">
        <v>407</v>
      </c>
      <c r="E14924" t="s">
        <v>1100</v>
      </c>
      <c r="F14924">
        <v>10632</v>
      </c>
      <c r="G14924" t="s">
        <v>411</v>
      </c>
      <c r="H14924" s="101">
        <v>1368.64</v>
      </c>
      <c r="I14924">
        <v>99.49</v>
      </c>
      <c r="J14924" s="8">
        <v>41130</v>
      </c>
      <c r="K14924" t="s">
        <v>148</v>
      </c>
      <c r="L14924" t="s">
        <v>151</v>
      </c>
      <c r="O14924" s="100">
        <v>2012</v>
      </c>
    </row>
    <row r="14925" spans="1:15" x14ac:dyDescent="0.25">
      <c r="A14925">
        <v>9</v>
      </c>
      <c r="B14925" t="s">
        <v>1067</v>
      </c>
      <c r="C14925">
        <v>93</v>
      </c>
      <c r="D14925" t="s">
        <v>418</v>
      </c>
      <c r="E14925" t="s">
        <v>1069</v>
      </c>
      <c r="F14925">
        <v>11811</v>
      </c>
      <c r="G14925" t="s">
        <v>587</v>
      </c>
      <c r="H14925" s="101">
        <v>1913.38</v>
      </c>
      <c r="I14925">
        <v>143.78</v>
      </c>
      <c r="J14925" s="8">
        <v>41130</v>
      </c>
      <c r="K14925" t="s">
        <v>148</v>
      </c>
      <c r="L14925" t="s">
        <v>151</v>
      </c>
      <c r="O14925" s="100">
        <v>2012</v>
      </c>
    </row>
    <row r="14926" spans="1:15" x14ac:dyDescent="0.25">
      <c r="A14926">
        <v>9</v>
      </c>
      <c r="B14926" t="s">
        <v>1067</v>
      </c>
      <c r="C14926">
        <v>93</v>
      </c>
      <c r="D14926" t="s">
        <v>418</v>
      </c>
      <c r="E14926" t="s">
        <v>1088</v>
      </c>
      <c r="F14926">
        <v>12650</v>
      </c>
      <c r="G14926" t="s">
        <v>357</v>
      </c>
      <c r="H14926" s="101">
        <v>1681.53</v>
      </c>
      <c r="I14926">
        <v>123.42</v>
      </c>
      <c r="J14926" s="8">
        <v>41130</v>
      </c>
      <c r="K14926" t="s">
        <v>148</v>
      </c>
      <c r="L14926" t="s">
        <v>151</v>
      </c>
      <c r="O14926" s="100">
        <v>2012</v>
      </c>
    </row>
    <row r="14927" spans="1:15" x14ac:dyDescent="0.25">
      <c r="A14927">
        <v>10</v>
      </c>
      <c r="B14927" t="s">
        <v>1105</v>
      </c>
      <c r="C14927">
        <v>2</v>
      </c>
      <c r="D14927" t="s">
        <v>959</v>
      </c>
      <c r="E14927" t="s">
        <v>1107</v>
      </c>
      <c r="F14927">
        <v>12812</v>
      </c>
      <c r="G14927" t="s">
        <v>750</v>
      </c>
      <c r="H14927" s="101">
        <v>1628.43</v>
      </c>
      <c r="I14927">
        <v>119.16</v>
      </c>
      <c r="J14927" s="8">
        <v>41130</v>
      </c>
      <c r="K14927" t="s">
        <v>148</v>
      </c>
      <c r="L14927" t="s">
        <v>151</v>
      </c>
      <c r="O14927" s="100">
        <v>2012</v>
      </c>
    </row>
    <row r="14928" spans="1:15" x14ac:dyDescent="0.25">
      <c r="A14928">
        <v>10</v>
      </c>
      <c r="B14928" t="s">
        <v>1105</v>
      </c>
      <c r="C14928">
        <v>2</v>
      </c>
      <c r="D14928" t="s">
        <v>959</v>
      </c>
      <c r="E14928" t="s">
        <v>1114</v>
      </c>
      <c r="F14928">
        <v>12729</v>
      </c>
      <c r="G14928" t="s">
        <v>750</v>
      </c>
      <c r="H14928" s="101">
        <v>1397.34</v>
      </c>
      <c r="I14928">
        <v>106.9</v>
      </c>
      <c r="J14928" s="8">
        <v>41130</v>
      </c>
      <c r="K14928" t="s">
        <v>148</v>
      </c>
      <c r="L14928" t="s">
        <v>149</v>
      </c>
      <c r="O14928" s="100">
        <v>2012</v>
      </c>
    </row>
    <row r="14929" spans="1:15" x14ac:dyDescent="0.25">
      <c r="A14929">
        <v>10</v>
      </c>
      <c r="B14929" t="s">
        <v>1105</v>
      </c>
      <c r="C14929">
        <v>3</v>
      </c>
      <c r="D14929" t="s">
        <v>596</v>
      </c>
      <c r="E14929" t="s">
        <v>1109</v>
      </c>
      <c r="F14929">
        <v>12492</v>
      </c>
      <c r="G14929" t="s">
        <v>600</v>
      </c>
      <c r="H14929" s="101">
        <v>1731.39</v>
      </c>
      <c r="I14929">
        <v>127.24</v>
      </c>
      <c r="J14929" s="8">
        <v>41130</v>
      </c>
      <c r="K14929" t="s">
        <v>148</v>
      </c>
      <c r="L14929" t="s">
        <v>151</v>
      </c>
      <c r="O14929" s="100">
        <v>2012</v>
      </c>
    </row>
    <row r="14930" spans="1:15" x14ac:dyDescent="0.25">
      <c r="A14930">
        <v>10</v>
      </c>
      <c r="B14930" t="s">
        <v>1105</v>
      </c>
      <c r="C14930">
        <v>6</v>
      </c>
      <c r="D14930" t="s">
        <v>162</v>
      </c>
      <c r="E14930" t="s">
        <v>1485</v>
      </c>
      <c r="F14930">
        <v>13671</v>
      </c>
      <c r="G14930" t="s">
        <v>164</v>
      </c>
      <c r="H14930">
        <v>266.07</v>
      </c>
      <c r="I14930">
        <v>38.46</v>
      </c>
      <c r="J14930" s="8">
        <v>41130</v>
      </c>
      <c r="K14930" t="s">
        <v>526</v>
      </c>
      <c r="L14930" t="s">
        <v>149</v>
      </c>
      <c r="O14930" s="100">
        <v>2012</v>
      </c>
    </row>
    <row r="14931" spans="1:15" x14ac:dyDescent="0.25">
      <c r="A14931">
        <v>10</v>
      </c>
      <c r="B14931" t="s">
        <v>1105</v>
      </c>
      <c r="C14931">
        <v>6</v>
      </c>
      <c r="D14931" t="s">
        <v>162</v>
      </c>
      <c r="E14931" t="s">
        <v>1317</v>
      </c>
      <c r="F14931">
        <v>13172</v>
      </c>
      <c r="G14931" t="s">
        <v>164</v>
      </c>
      <c r="H14931" s="101">
        <v>1461.57</v>
      </c>
      <c r="I14931">
        <v>111.81</v>
      </c>
      <c r="J14931" s="8">
        <v>41130</v>
      </c>
      <c r="K14931" t="s">
        <v>148</v>
      </c>
      <c r="L14931" t="s">
        <v>443</v>
      </c>
      <c r="O14931" s="100">
        <v>2012</v>
      </c>
    </row>
    <row r="14932" spans="1:15" x14ac:dyDescent="0.25">
      <c r="A14932">
        <v>10</v>
      </c>
      <c r="B14932" t="s">
        <v>1105</v>
      </c>
      <c r="C14932">
        <v>6</v>
      </c>
      <c r="D14932" t="s">
        <v>162</v>
      </c>
      <c r="E14932" t="s">
        <v>1318</v>
      </c>
      <c r="F14932">
        <v>12972</v>
      </c>
      <c r="G14932" t="s">
        <v>164</v>
      </c>
      <c r="H14932">
        <v>110</v>
      </c>
      <c r="I14932">
        <v>15.9</v>
      </c>
      <c r="J14932" s="8">
        <v>41130</v>
      </c>
      <c r="K14932" t="s">
        <v>526</v>
      </c>
      <c r="L14932" t="s">
        <v>149</v>
      </c>
      <c r="O14932" s="100">
        <v>2012</v>
      </c>
    </row>
    <row r="14933" spans="1:15" x14ac:dyDescent="0.25">
      <c r="A14933">
        <v>10</v>
      </c>
      <c r="B14933" t="s">
        <v>1105</v>
      </c>
      <c r="C14933">
        <v>6</v>
      </c>
      <c r="D14933" t="s">
        <v>162</v>
      </c>
      <c r="E14933" t="s">
        <v>1117</v>
      </c>
      <c r="F14933">
        <v>13291</v>
      </c>
      <c r="G14933" t="s">
        <v>164</v>
      </c>
      <c r="H14933" s="101">
        <v>1531.53</v>
      </c>
      <c r="I14933">
        <v>117.16</v>
      </c>
      <c r="J14933" s="8">
        <v>41130</v>
      </c>
      <c r="K14933" t="s">
        <v>148</v>
      </c>
      <c r="L14933" t="s">
        <v>149</v>
      </c>
      <c r="O14933" s="100">
        <v>2012</v>
      </c>
    </row>
    <row r="14934" spans="1:15" x14ac:dyDescent="0.25">
      <c r="A14934">
        <v>10</v>
      </c>
      <c r="B14934" t="s">
        <v>1105</v>
      </c>
      <c r="C14934">
        <v>6</v>
      </c>
      <c r="D14934" t="s">
        <v>162</v>
      </c>
      <c r="E14934" t="s">
        <v>1457</v>
      </c>
      <c r="F14934">
        <v>12962</v>
      </c>
      <c r="G14934" t="s">
        <v>164</v>
      </c>
      <c r="H14934" s="101">
        <v>1726.07</v>
      </c>
      <c r="I14934">
        <v>124.79</v>
      </c>
      <c r="J14934" s="8">
        <v>41130</v>
      </c>
      <c r="K14934" t="s">
        <v>148</v>
      </c>
      <c r="L14934" t="s">
        <v>151</v>
      </c>
      <c r="O14934" s="100">
        <v>2012</v>
      </c>
    </row>
    <row r="14935" spans="1:15" x14ac:dyDescent="0.25">
      <c r="A14935">
        <v>10</v>
      </c>
      <c r="B14935" t="s">
        <v>1105</v>
      </c>
      <c r="C14935">
        <v>6</v>
      </c>
      <c r="D14935" t="s">
        <v>162</v>
      </c>
      <c r="E14935" t="s">
        <v>1438</v>
      </c>
      <c r="F14935">
        <v>13638</v>
      </c>
      <c r="G14935" t="s">
        <v>164</v>
      </c>
      <c r="H14935" s="101">
        <v>1309.8800000000001</v>
      </c>
      <c r="I14935">
        <v>148.82</v>
      </c>
      <c r="J14935" s="8">
        <v>41130</v>
      </c>
      <c r="K14935" t="s">
        <v>148</v>
      </c>
      <c r="L14935" t="s">
        <v>149</v>
      </c>
      <c r="O14935" s="100">
        <v>2012</v>
      </c>
    </row>
    <row r="14936" spans="1:15" x14ac:dyDescent="0.25">
      <c r="A14936">
        <v>10</v>
      </c>
      <c r="B14936" t="s">
        <v>1105</v>
      </c>
      <c r="C14936">
        <v>6</v>
      </c>
      <c r="D14936" t="s">
        <v>162</v>
      </c>
      <c r="E14936" t="s">
        <v>1118</v>
      </c>
      <c r="F14936">
        <v>13113</v>
      </c>
      <c r="G14936" t="s">
        <v>164</v>
      </c>
      <c r="H14936">
        <v>962.54</v>
      </c>
      <c r="I14936">
        <v>73.64</v>
      </c>
      <c r="J14936" s="8">
        <v>41130</v>
      </c>
      <c r="K14936" t="s">
        <v>148</v>
      </c>
      <c r="L14936" t="s">
        <v>149</v>
      </c>
      <c r="O14936" s="100">
        <v>2012</v>
      </c>
    </row>
    <row r="14937" spans="1:15" x14ac:dyDescent="0.25">
      <c r="A14937">
        <v>10</v>
      </c>
      <c r="B14937" t="s">
        <v>1105</v>
      </c>
      <c r="C14937">
        <v>6</v>
      </c>
      <c r="D14937" t="s">
        <v>162</v>
      </c>
      <c r="E14937" t="s">
        <v>1120</v>
      </c>
      <c r="F14937">
        <v>13166</v>
      </c>
      <c r="G14937" t="s">
        <v>164</v>
      </c>
      <c r="H14937" s="101">
        <v>1348.95</v>
      </c>
      <c r="I14937">
        <v>103.19</v>
      </c>
      <c r="J14937" s="8">
        <v>41130</v>
      </c>
      <c r="K14937" t="s">
        <v>148</v>
      </c>
      <c r="L14937" t="s">
        <v>149</v>
      </c>
      <c r="O14937" s="100">
        <v>2012</v>
      </c>
    </row>
    <row r="14938" spans="1:15" x14ac:dyDescent="0.25">
      <c r="A14938">
        <v>10</v>
      </c>
      <c r="B14938" t="s">
        <v>1105</v>
      </c>
      <c r="C14938">
        <v>24</v>
      </c>
      <c r="D14938" t="s">
        <v>1121</v>
      </c>
      <c r="E14938" t="s">
        <v>1108</v>
      </c>
      <c r="F14938">
        <v>12941</v>
      </c>
      <c r="G14938" t="s">
        <v>207</v>
      </c>
      <c r="H14938" s="101">
        <v>1676.76</v>
      </c>
      <c r="I14938">
        <v>128.27000000000001</v>
      </c>
      <c r="J14938" s="8">
        <v>41130</v>
      </c>
      <c r="K14938" t="s">
        <v>148</v>
      </c>
      <c r="L14938" t="s">
        <v>151</v>
      </c>
      <c r="O14938" s="100">
        <v>2012</v>
      </c>
    </row>
    <row r="14939" spans="1:15" x14ac:dyDescent="0.25">
      <c r="A14939">
        <v>10</v>
      </c>
      <c r="B14939" t="s">
        <v>1105</v>
      </c>
      <c r="C14939">
        <v>24</v>
      </c>
      <c r="D14939" t="s">
        <v>1121</v>
      </c>
      <c r="E14939" t="s">
        <v>1122</v>
      </c>
      <c r="F14939">
        <v>13559</v>
      </c>
      <c r="G14939" t="s">
        <v>207</v>
      </c>
      <c r="H14939">
        <v>932.82</v>
      </c>
      <c r="I14939">
        <v>71.36</v>
      </c>
      <c r="J14939" s="8">
        <v>41130</v>
      </c>
      <c r="K14939" t="s">
        <v>148</v>
      </c>
      <c r="L14939" t="s">
        <v>149</v>
      </c>
      <c r="O14939" s="100">
        <v>2012</v>
      </c>
    </row>
    <row r="14940" spans="1:15" x14ac:dyDescent="0.25">
      <c r="A14940">
        <v>10</v>
      </c>
      <c r="B14940" t="s">
        <v>1105</v>
      </c>
      <c r="C14940">
        <v>24</v>
      </c>
      <c r="D14940" t="s">
        <v>1121</v>
      </c>
      <c r="E14940" t="s">
        <v>1110</v>
      </c>
      <c r="F14940">
        <v>12994</v>
      </c>
      <c r="G14940" t="s">
        <v>207</v>
      </c>
      <c r="H14940" s="101">
        <v>1717.53</v>
      </c>
      <c r="I14940">
        <v>131.38999999999999</v>
      </c>
      <c r="J14940" s="8">
        <v>41130</v>
      </c>
      <c r="K14940" t="s">
        <v>148</v>
      </c>
      <c r="L14940" t="s">
        <v>149</v>
      </c>
      <c r="O14940" s="100">
        <v>2012</v>
      </c>
    </row>
    <row r="14941" spans="1:15" x14ac:dyDescent="0.25">
      <c r="A14941">
        <v>10</v>
      </c>
      <c r="B14941" t="s">
        <v>1105</v>
      </c>
      <c r="C14941">
        <v>24</v>
      </c>
      <c r="D14941" t="s">
        <v>1121</v>
      </c>
      <c r="E14941" t="s">
        <v>1106</v>
      </c>
      <c r="F14941">
        <v>12922</v>
      </c>
      <c r="G14941" t="s">
        <v>207</v>
      </c>
      <c r="H14941" s="101">
        <v>1575.9</v>
      </c>
      <c r="I14941">
        <v>115.34</v>
      </c>
      <c r="J14941" s="8">
        <v>41130</v>
      </c>
      <c r="K14941" t="s">
        <v>148</v>
      </c>
      <c r="L14941" t="s">
        <v>151</v>
      </c>
      <c r="O14941" s="100">
        <v>2012</v>
      </c>
    </row>
    <row r="14942" spans="1:15" x14ac:dyDescent="0.25">
      <c r="A14942">
        <v>10</v>
      </c>
      <c r="B14942" t="s">
        <v>1105</v>
      </c>
      <c r="C14942">
        <v>24</v>
      </c>
      <c r="D14942" t="s">
        <v>1121</v>
      </c>
      <c r="E14942" t="s">
        <v>1319</v>
      </c>
      <c r="F14942">
        <v>13570</v>
      </c>
      <c r="G14942" t="s">
        <v>207</v>
      </c>
      <c r="H14942" s="101">
        <v>1443.75</v>
      </c>
      <c r="I14942">
        <v>110.44</v>
      </c>
      <c r="J14942" s="8">
        <v>41130</v>
      </c>
      <c r="K14942" t="s">
        <v>148</v>
      </c>
      <c r="L14942" t="s">
        <v>149</v>
      </c>
      <c r="O14942" s="100">
        <v>2012</v>
      </c>
    </row>
    <row r="14943" spans="1:15" x14ac:dyDescent="0.25">
      <c r="A14943">
        <v>10</v>
      </c>
      <c r="B14943" t="s">
        <v>1105</v>
      </c>
      <c r="C14943">
        <v>24</v>
      </c>
      <c r="D14943" t="s">
        <v>1121</v>
      </c>
      <c r="E14943" t="s">
        <v>1112</v>
      </c>
      <c r="F14943">
        <v>12760</v>
      </c>
      <c r="G14943" t="s">
        <v>207</v>
      </c>
      <c r="H14943" s="101">
        <v>1268.8</v>
      </c>
      <c r="I14943">
        <v>97.07</v>
      </c>
      <c r="J14943" s="8">
        <v>41130</v>
      </c>
      <c r="K14943" t="s">
        <v>148</v>
      </c>
      <c r="L14943" t="s">
        <v>149</v>
      </c>
      <c r="O14943" s="100">
        <v>2012</v>
      </c>
    </row>
    <row r="14944" spans="1:15" x14ac:dyDescent="0.25">
      <c r="A14944">
        <v>10</v>
      </c>
      <c r="B14944" t="s">
        <v>1105</v>
      </c>
      <c r="C14944">
        <v>24</v>
      </c>
      <c r="D14944" t="s">
        <v>1121</v>
      </c>
      <c r="E14944" t="s">
        <v>1113</v>
      </c>
      <c r="F14944">
        <v>13265</v>
      </c>
      <c r="G14944" t="s">
        <v>207</v>
      </c>
      <c r="H14944" s="101">
        <v>1477.73</v>
      </c>
      <c r="I14944">
        <v>113.05</v>
      </c>
      <c r="J14944" s="8">
        <v>41130</v>
      </c>
      <c r="K14944" t="s">
        <v>148</v>
      </c>
      <c r="L14944" t="s">
        <v>149</v>
      </c>
      <c r="O14944" s="100">
        <v>2012</v>
      </c>
    </row>
    <row r="14945" spans="1:15" x14ac:dyDescent="0.25">
      <c r="A14945">
        <v>10</v>
      </c>
      <c r="B14945" t="s">
        <v>1105</v>
      </c>
      <c r="C14945">
        <v>32</v>
      </c>
      <c r="D14945" t="s">
        <v>266</v>
      </c>
      <c r="E14945" t="s">
        <v>1446</v>
      </c>
      <c r="F14945">
        <v>13643</v>
      </c>
      <c r="G14945" t="s">
        <v>268</v>
      </c>
      <c r="H14945" s="101">
        <v>1823.14</v>
      </c>
      <c r="I14945">
        <v>187.99</v>
      </c>
      <c r="J14945" s="8">
        <v>41130</v>
      </c>
      <c r="K14945" t="s">
        <v>148</v>
      </c>
      <c r="L14945" t="s">
        <v>149</v>
      </c>
      <c r="O14945" s="100">
        <v>2012</v>
      </c>
    </row>
    <row r="14946" spans="1:15" x14ac:dyDescent="0.25">
      <c r="A14946">
        <v>10</v>
      </c>
      <c r="B14946" t="s">
        <v>1105</v>
      </c>
      <c r="C14946">
        <v>32</v>
      </c>
      <c r="D14946" t="s">
        <v>266</v>
      </c>
      <c r="E14946" t="s">
        <v>1123</v>
      </c>
      <c r="F14946">
        <v>12887</v>
      </c>
      <c r="G14946" t="s">
        <v>268</v>
      </c>
      <c r="H14946" s="101">
        <v>1746.88</v>
      </c>
      <c r="I14946">
        <v>107.26</v>
      </c>
      <c r="J14946" s="8">
        <v>41130</v>
      </c>
      <c r="K14946" t="s">
        <v>148</v>
      </c>
      <c r="L14946" t="s">
        <v>151</v>
      </c>
      <c r="O14946" s="100">
        <v>2012</v>
      </c>
    </row>
    <row r="14947" spans="1:15" x14ac:dyDescent="0.25">
      <c r="A14947">
        <v>10</v>
      </c>
      <c r="B14947" t="s">
        <v>1105</v>
      </c>
      <c r="C14947">
        <v>32</v>
      </c>
      <c r="D14947" t="s">
        <v>266</v>
      </c>
      <c r="E14947" t="s">
        <v>1125</v>
      </c>
      <c r="F14947">
        <v>12493</v>
      </c>
      <c r="G14947" t="s">
        <v>268</v>
      </c>
      <c r="H14947" s="101">
        <v>1996.14</v>
      </c>
      <c r="I14947">
        <v>152.69999999999999</v>
      </c>
      <c r="J14947" s="8">
        <v>41130</v>
      </c>
      <c r="K14947" t="s">
        <v>148</v>
      </c>
      <c r="L14947" t="s">
        <v>151</v>
      </c>
      <c r="O14947" s="100">
        <v>2012</v>
      </c>
    </row>
    <row r="14948" spans="1:15" x14ac:dyDescent="0.25">
      <c r="A14948">
        <v>10</v>
      </c>
      <c r="B14948" t="s">
        <v>1105</v>
      </c>
      <c r="C14948">
        <v>46</v>
      </c>
      <c r="D14948" t="s">
        <v>281</v>
      </c>
      <c r="E14948" t="s">
        <v>1127</v>
      </c>
      <c r="F14948">
        <v>12588</v>
      </c>
      <c r="G14948" t="s">
        <v>587</v>
      </c>
      <c r="H14948" s="101">
        <v>1460.18</v>
      </c>
      <c r="I14948">
        <v>111.7</v>
      </c>
      <c r="J14948" s="8">
        <v>41130</v>
      </c>
      <c r="K14948" t="s">
        <v>148</v>
      </c>
      <c r="L14948" t="s">
        <v>151</v>
      </c>
      <c r="O14948" s="100">
        <v>2012</v>
      </c>
    </row>
    <row r="14949" spans="1:15" x14ac:dyDescent="0.25">
      <c r="A14949">
        <v>10</v>
      </c>
      <c r="B14949" t="s">
        <v>1105</v>
      </c>
      <c r="C14949">
        <v>46</v>
      </c>
      <c r="D14949" t="s">
        <v>281</v>
      </c>
      <c r="E14949" t="s">
        <v>1458</v>
      </c>
      <c r="F14949">
        <v>13654</v>
      </c>
      <c r="G14949" t="s">
        <v>283</v>
      </c>
      <c r="H14949">
        <v>178.5</v>
      </c>
      <c r="I14949">
        <v>25.8</v>
      </c>
      <c r="J14949" s="8">
        <v>41130</v>
      </c>
      <c r="K14949" t="s">
        <v>148</v>
      </c>
      <c r="L14949" t="s">
        <v>190</v>
      </c>
      <c r="O14949" s="100">
        <v>2012</v>
      </c>
    </row>
    <row r="14950" spans="1:15" x14ac:dyDescent="0.25">
      <c r="A14950">
        <v>10</v>
      </c>
      <c r="B14950" t="s">
        <v>1105</v>
      </c>
      <c r="C14950">
        <v>46</v>
      </c>
      <c r="D14950" t="s">
        <v>281</v>
      </c>
      <c r="E14950" t="s">
        <v>1128</v>
      </c>
      <c r="F14950">
        <v>13339</v>
      </c>
      <c r="G14950" t="s">
        <v>283</v>
      </c>
      <c r="H14950">
        <v>440</v>
      </c>
      <c r="I14950">
        <v>63.58</v>
      </c>
      <c r="J14950" s="8">
        <v>41130</v>
      </c>
      <c r="K14950" t="s">
        <v>526</v>
      </c>
      <c r="L14950" t="s">
        <v>149</v>
      </c>
      <c r="O14950" s="100">
        <v>2012</v>
      </c>
    </row>
    <row r="14951" spans="1:15" x14ac:dyDescent="0.25">
      <c r="A14951">
        <v>10</v>
      </c>
      <c r="B14951" t="s">
        <v>1105</v>
      </c>
      <c r="C14951">
        <v>46</v>
      </c>
      <c r="D14951" t="s">
        <v>281</v>
      </c>
      <c r="E14951" t="s">
        <v>1131</v>
      </c>
      <c r="F14951">
        <v>13171</v>
      </c>
      <c r="G14951" t="s">
        <v>283</v>
      </c>
      <c r="H14951" s="101">
        <v>1852.2</v>
      </c>
      <c r="I14951">
        <v>141.69999999999999</v>
      </c>
      <c r="J14951" s="8">
        <v>41130</v>
      </c>
      <c r="K14951" t="s">
        <v>148</v>
      </c>
      <c r="L14951" t="s">
        <v>149</v>
      </c>
      <c r="O14951" s="100">
        <v>2012</v>
      </c>
    </row>
    <row r="14952" spans="1:15" x14ac:dyDescent="0.25">
      <c r="A14952">
        <v>10</v>
      </c>
      <c r="B14952" t="s">
        <v>1105</v>
      </c>
      <c r="C14952">
        <v>46</v>
      </c>
      <c r="D14952" t="s">
        <v>281</v>
      </c>
      <c r="E14952" t="s">
        <v>1132</v>
      </c>
      <c r="F14952">
        <v>12792</v>
      </c>
      <c r="G14952" t="s">
        <v>283</v>
      </c>
      <c r="H14952" s="101">
        <v>2039.63</v>
      </c>
      <c r="I14952">
        <v>156.03</v>
      </c>
      <c r="J14952" s="8">
        <v>41130</v>
      </c>
      <c r="K14952" t="s">
        <v>148</v>
      </c>
      <c r="L14952" t="s">
        <v>149</v>
      </c>
      <c r="O14952" s="100">
        <v>2012</v>
      </c>
    </row>
    <row r="14953" spans="1:15" x14ac:dyDescent="0.25">
      <c r="A14953">
        <v>10</v>
      </c>
      <c r="B14953" t="s">
        <v>1105</v>
      </c>
      <c r="C14953">
        <v>46</v>
      </c>
      <c r="D14953" t="s">
        <v>281</v>
      </c>
      <c r="E14953" t="s">
        <v>1133</v>
      </c>
      <c r="F14953">
        <v>12730</v>
      </c>
      <c r="G14953" t="s">
        <v>283</v>
      </c>
      <c r="H14953" s="101">
        <v>1905.5</v>
      </c>
      <c r="I14953">
        <v>145.77000000000001</v>
      </c>
      <c r="J14953" s="8">
        <v>41130</v>
      </c>
      <c r="K14953" t="s">
        <v>148</v>
      </c>
      <c r="L14953" t="s">
        <v>151</v>
      </c>
      <c r="O14953" s="100">
        <v>2012</v>
      </c>
    </row>
    <row r="14954" spans="1:15" x14ac:dyDescent="0.25">
      <c r="A14954">
        <v>10</v>
      </c>
      <c r="B14954" t="s">
        <v>1105</v>
      </c>
      <c r="C14954">
        <v>46</v>
      </c>
      <c r="D14954" t="s">
        <v>281</v>
      </c>
      <c r="E14954" t="s">
        <v>1134</v>
      </c>
      <c r="F14954">
        <v>12742</v>
      </c>
      <c r="G14954" t="s">
        <v>288</v>
      </c>
      <c r="H14954" s="101">
        <v>2119.7399999999998</v>
      </c>
      <c r="I14954">
        <v>136.37</v>
      </c>
      <c r="J14954" s="8">
        <v>41130</v>
      </c>
      <c r="K14954" t="s">
        <v>148</v>
      </c>
      <c r="L14954" t="s">
        <v>151</v>
      </c>
      <c r="O14954" s="100">
        <v>2012</v>
      </c>
    </row>
    <row r="14955" spans="1:15" x14ac:dyDescent="0.25">
      <c r="A14955">
        <v>10</v>
      </c>
      <c r="B14955" t="s">
        <v>1105</v>
      </c>
      <c r="C14955">
        <v>62</v>
      </c>
      <c r="D14955" t="s">
        <v>1135</v>
      </c>
      <c r="E14955" t="s">
        <v>1419</v>
      </c>
      <c r="F14955">
        <v>13624</v>
      </c>
      <c r="G14955" t="s">
        <v>298</v>
      </c>
      <c r="H14955">
        <v>270</v>
      </c>
      <c r="I14955">
        <v>39.020000000000003</v>
      </c>
      <c r="J14955" s="8">
        <v>41130</v>
      </c>
      <c r="K14955" t="s">
        <v>148</v>
      </c>
      <c r="L14955" t="s">
        <v>190</v>
      </c>
      <c r="O14955" s="100">
        <v>2012</v>
      </c>
    </row>
    <row r="14956" spans="1:15" x14ac:dyDescent="0.25">
      <c r="A14956">
        <v>10</v>
      </c>
      <c r="B14956" t="s">
        <v>1105</v>
      </c>
      <c r="C14956">
        <v>62</v>
      </c>
      <c r="D14956" t="s">
        <v>1135</v>
      </c>
      <c r="E14956" t="s">
        <v>1136</v>
      </c>
      <c r="F14956">
        <v>13480</v>
      </c>
      <c r="G14956" t="s">
        <v>298</v>
      </c>
      <c r="H14956" s="101">
        <v>1472</v>
      </c>
      <c r="I14956">
        <v>105.94</v>
      </c>
      <c r="J14956" s="8">
        <v>41130</v>
      </c>
      <c r="K14956" t="s">
        <v>148</v>
      </c>
      <c r="L14956" t="s">
        <v>151</v>
      </c>
      <c r="O14956" s="100">
        <v>2012</v>
      </c>
    </row>
    <row r="14957" spans="1:15" x14ac:dyDescent="0.25">
      <c r="A14957">
        <v>10</v>
      </c>
      <c r="B14957" t="s">
        <v>1105</v>
      </c>
      <c r="C14957">
        <v>62</v>
      </c>
      <c r="D14957" t="s">
        <v>1135</v>
      </c>
      <c r="E14957" t="s">
        <v>1511</v>
      </c>
      <c r="F14957">
        <v>13686</v>
      </c>
      <c r="G14957" t="s">
        <v>298</v>
      </c>
      <c r="H14957">
        <v>504.24</v>
      </c>
      <c r="I14957">
        <v>72.86</v>
      </c>
      <c r="J14957" s="8">
        <v>41130</v>
      </c>
      <c r="K14957" t="s">
        <v>148</v>
      </c>
      <c r="L14957" t="s">
        <v>149</v>
      </c>
      <c r="O14957" s="100">
        <v>2012</v>
      </c>
    </row>
    <row r="14958" spans="1:15" x14ac:dyDescent="0.25">
      <c r="A14958">
        <v>10</v>
      </c>
      <c r="B14958" t="s">
        <v>1105</v>
      </c>
      <c r="C14958">
        <v>67</v>
      </c>
      <c r="D14958" t="s">
        <v>301</v>
      </c>
      <c r="E14958" t="s">
        <v>1137</v>
      </c>
      <c r="F14958">
        <v>13066</v>
      </c>
      <c r="G14958" t="s">
        <v>300</v>
      </c>
      <c r="H14958">
        <v>516.12</v>
      </c>
      <c r="I14958">
        <v>39.479999999999997</v>
      </c>
      <c r="J14958" s="8">
        <v>41130</v>
      </c>
      <c r="K14958" t="s">
        <v>526</v>
      </c>
      <c r="L14958" t="s">
        <v>149</v>
      </c>
      <c r="O14958" s="100">
        <v>2012</v>
      </c>
    </row>
    <row r="14959" spans="1:15" x14ac:dyDescent="0.25">
      <c r="A14959">
        <v>10</v>
      </c>
      <c r="B14959" t="s">
        <v>1105</v>
      </c>
      <c r="C14959">
        <v>67</v>
      </c>
      <c r="D14959" t="s">
        <v>301</v>
      </c>
      <c r="E14959" t="s">
        <v>1427</v>
      </c>
      <c r="F14959">
        <v>13632</v>
      </c>
      <c r="G14959" t="s">
        <v>300</v>
      </c>
      <c r="H14959" s="101">
        <v>1408</v>
      </c>
      <c r="I14959">
        <v>108.37</v>
      </c>
      <c r="J14959" s="8">
        <v>41130</v>
      </c>
      <c r="K14959" t="s">
        <v>148</v>
      </c>
      <c r="L14959" t="s">
        <v>149</v>
      </c>
      <c r="O14959" s="100">
        <v>2012</v>
      </c>
    </row>
    <row r="14960" spans="1:15" x14ac:dyDescent="0.25">
      <c r="A14960">
        <v>10</v>
      </c>
      <c r="B14960" t="s">
        <v>1105</v>
      </c>
      <c r="C14960">
        <v>67</v>
      </c>
      <c r="D14960" t="s">
        <v>301</v>
      </c>
      <c r="E14960" t="s">
        <v>1138</v>
      </c>
      <c r="F14960">
        <v>12816</v>
      </c>
      <c r="G14960" t="s">
        <v>300</v>
      </c>
      <c r="H14960" s="101">
        <v>1644.96</v>
      </c>
      <c r="I14960">
        <v>125.84</v>
      </c>
      <c r="J14960" s="8">
        <v>41130</v>
      </c>
      <c r="K14960" t="s">
        <v>148</v>
      </c>
      <c r="L14960" t="s">
        <v>149</v>
      </c>
      <c r="O14960" s="100">
        <v>2012</v>
      </c>
    </row>
    <row r="14961" spans="1:15" x14ac:dyDescent="0.25">
      <c r="A14961">
        <v>10</v>
      </c>
      <c r="B14961" t="s">
        <v>1105</v>
      </c>
      <c r="C14961">
        <v>72</v>
      </c>
      <c r="D14961" t="s">
        <v>1139</v>
      </c>
      <c r="E14961" t="s">
        <v>1140</v>
      </c>
      <c r="F14961">
        <v>13250</v>
      </c>
      <c r="G14961" t="s">
        <v>307</v>
      </c>
      <c r="H14961" s="101">
        <v>1480.63</v>
      </c>
      <c r="I14961">
        <v>113.27</v>
      </c>
      <c r="J14961" s="8">
        <v>41130</v>
      </c>
      <c r="K14961" t="s">
        <v>148</v>
      </c>
      <c r="L14961" t="s">
        <v>149</v>
      </c>
      <c r="O14961" s="100">
        <v>2012</v>
      </c>
    </row>
    <row r="14962" spans="1:15" x14ac:dyDescent="0.25">
      <c r="A14962">
        <v>10</v>
      </c>
      <c r="B14962" t="s">
        <v>1105</v>
      </c>
      <c r="C14962">
        <v>72</v>
      </c>
      <c r="D14962" t="s">
        <v>1139</v>
      </c>
      <c r="E14962" t="s">
        <v>1141</v>
      </c>
      <c r="F14962">
        <v>13419</v>
      </c>
      <c r="G14962" t="s">
        <v>307</v>
      </c>
      <c r="H14962" s="101">
        <v>1210</v>
      </c>
      <c r="I14962">
        <v>92.57</v>
      </c>
      <c r="J14962" s="8">
        <v>41130</v>
      </c>
      <c r="K14962" t="s">
        <v>148</v>
      </c>
      <c r="L14962" t="s">
        <v>149</v>
      </c>
      <c r="O14962" s="100">
        <v>2012</v>
      </c>
    </row>
    <row r="14963" spans="1:15" x14ac:dyDescent="0.25">
      <c r="A14963">
        <v>10</v>
      </c>
      <c r="B14963" t="s">
        <v>1105</v>
      </c>
      <c r="C14963">
        <v>72</v>
      </c>
      <c r="D14963" t="s">
        <v>1139</v>
      </c>
      <c r="E14963" t="s">
        <v>1143</v>
      </c>
      <c r="F14963">
        <v>13096</v>
      </c>
      <c r="G14963" t="s">
        <v>307</v>
      </c>
      <c r="H14963" s="101">
        <v>1404.92</v>
      </c>
      <c r="I14963">
        <v>107.48</v>
      </c>
      <c r="J14963" s="8">
        <v>41130</v>
      </c>
      <c r="K14963" t="s">
        <v>148</v>
      </c>
      <c r="L14963" t="s">
        <v>149</v>
      </c>
      <c r="O14963" s="100">
        <v>2012</v>
      </c>
    </row>
    <row r="14964" spans="1:15" x14ac:dyDescent="0.25">
      <c r="A14964">
        <v>10</v>
      </c>
      <c r="B14964" t="s">
        <v>1105</v>
      </c>
      <c r="C14964">
        <v>72</v>
      </c>
      <c r="D14964" t="s">
        <v>1139</v>
      </c>
      <c r="E14964" t="s">
        <v>1144</v>
      </c>
      <c r="F14964">
        <v>13482</v>
      </c>
      <c r="G14964" t="s">
        <v>307</v>
      </c>
      <c r="H14964" s="101">
        <v>1080.75</v>
      </c>
      <c r="I14964">
        <v>82.68</v>
      </c>
      <c r="J14964" s="8">
        <v>41130</v>
      </c>
      <c r="K14964" t="s">
        <v>148</v>
      </c>
      <c r="L14964" t="s">
        <v>149</v>
      </c>
      <c r="O14964" s="100">
        <v>2012</v>
      </c>
    </row>
    <row r="14965" spans="1:15" x14ac:dyDescent="0.25">
      <c r="A14965">
        <v>10</v>
      </c>
      <c r="B14965" t="s">
        <v>1105</v>
      </c>
      <c r="C14965">
        <v>72</v>
      </c>
      <c r="D14965" t="s">
        <v>1139</v>
      </c>
      <c r="E14965" t="s">
        <v>1145</v>
      </c>
      <c r="F14965">
        <v>12948</v>
      </c>
      <c r="G14965" t="s">
        <v>307</v>
      </c>
      <c r="H14965" s="101">
        <v>1568.43</v>
      </c>
      <c r="I14965">
        <v>114.51</v>
      </c>
      <c r="J14965" s="8">
        <v>41130</v>
      </c>
      <c r="K14965" t="s">
        <v>148</v>
      </c>
      <c r="L14965" t="s">
        <v>151</v>
      </c>
      <c r="O14965" s="100">
        <v>2012</v>
      </c>
    </row>
    <row r="14966" spans="1:15" x14ac:dyDescent="0.25">
      <c r="A14966">
        <v>10</v>
      </c>
      <c r="B14966" t="s">
        <v>1105</v>
      </c>
      <c r="C14966">
        <v>72</v>
      </c>
      <c r="D14966" t="s">
        <v>1139</v>
      </c>
      <c r="E14966" t="s">
        <v>1146</v>
      </c>
      <c r="F14966">
        <v>13210</v>
      </c>
      <c r="G14966" t="s">
        <v>307</v>
      </c>
      <c r="H14966" s="101">
        <v>1293.5999999999999</v>
      </c>
      <c r="I14966">
        <v>98.96</v>
      </c>
      <c r="J14966" s="8">
        <v>41130</v>
      </c>
      <c r="K14966" t="s">
        <v>148</v>
      </c>
      <c r="L14966" t="s">
        <v>149</v>
      </c>
      <c r="O14966" s="100">
        <v>2012</v>
      </c>
    </row>
    <row r="14967" spans="1:15" x14ac:dyDescent="0.25">
      <c r="A14967">
        <v>10</v>
      </c>
      <c r="B14967" t="s">
        <v>1105</v>
      </c>
      <c r="C14967">
        <v>72</v>
      </c>
      <c r="D14967" t="s">
        <v>1139</v>
      </c>
      <c r="E14967" t="s">
        <v>1447</v>
      </c>
      <c r="F14967">
        <v>13642</v>
      </c>
      <c r="G14967" t="s">
        <v>307</v>
      </c>
      <c r="H14967" s="101">
        <v>1059.74</v>
      </c>
      <c r="I14967">
        <v>153.13</v>
      </c>
      <c r="J14967" s="8">
        <v>41130</v>
      </c>
      <c r="K14967" t="s">
        <v>148</v>
      </c>
      <c r="L14967" t="s">
        <v>149</v>
      </c>
      <c r="O14967" s="100">
        <v>2012</v>
      </c>
    </row>
    <row r="14968" spans="1:15" x14ac:dyDescent="0.25">
      <c r="A14968">
        <v>10</v>
      </c>
      <c r="B14968" t="s">
        <v>1105</v>
      </c>
      <c r="C14968">
        <v>72</v>
      </c>
      <c r="D14968" t="s">
        <v>1139</v>
      </c>
      <c r="E14968" t="s">
        <v>1147</v>
      </c>
      <c r="F14968">
        <v>12782</v>
      </c>
      <c r="G14968" t="s">
        <v>307</v>
      </c>
      <c r="H14968" s="101">
        <v>1052.48</v>
      </c>
      <c r="I14968">
        <v>80.510000000000005</v>
      </c>
      <c r="J14968" s="8">
        <v>41130</v>
      </c>
      <c r="K14968" t="s">
        <v>148</v>
      </c>
      <c r="L14968" t="s">
        <v>149</v>
      </c>
      <c r="O14968" s="100">
        <v>2012</v>
      </c>
    </row>
    <row r="14969" spans="1:15" x14ac:dyDescent="0.25">
      <c r="A14969">
        <v>10</v>
      </c>
      <c r="B14969" t="s">
        <v>1105</v>
      </c>
      <c r="C14969">
        <v>72</v>
      </c>
      <c r="D14969" t="s">
        <v>1139</v>
      </c>
      <c r="E14969" t="s">
        <v>1148</v>
      </c>
      <c r="F14969">
        <v>12804</v>
      </c>
      <c r="G14969" t="s">
        <v>307</v>
      </c>
      <c r="H14969" s="101">
        <v>2054.85</v>
      </c>
      <c r="I14969">
        <v>157.19999999999999</v>
      </c>
      <c r="J14969" s="8">
        <v>41130</v>
      </c>
      <c r="K14969" t="s">
        <v>148</v>
      </c>
      <c r="L14969" t="s">
        <v>151</v>
      </c>
      <c r="O14969" s="100">
        <v>2012</v>
      </c>
    </row>
    <row r="14970" spans="1:15" x14ac:dyDescent="0.25">
      <c r="A14970">
        <v>10</v>
      </c>
      <c r="B14970" t="s">
        <v>1105</v>
      </c>
      <c r="C14970">
        <v>72</v>
      </c>
      <c r="D14970" t="s">
        <v>1139</v>
      </c>
      <c r="E14970" t="s">
        <v>1150</v>
      </c>
      <c r="F14970">
        <v>13012</v>
      </c>
      <c r="G14970" t="s">
        <v>307</v>
      </c>
      <c r="H14970" s="101">
        <v>1336.94</v>
      </c>
      <c r="I14970">
        <v>102.28</v>
      </c>
      <c r="J14970" s="8">
        <v>41130</v>
      </c>
      <c r="K14970" t="s">
        <v>148</v>
      </c>
      <c r="L14970" t="s">
        <v>149</v>
      </c>
      <c r="O14970" s="100">
        <v>2012</v>
      </c>
    </row>
    <row r="14971" spans="1:15" x14ac:dyDescent="0.25">
      <c r="A14971">
        <v>10</v>
      </c>
      <c r="B14971" t="s">
        <v>1105</v>
      </c>
      <c r="C14971">
        <v>72</v>
      </c>
      <c r="D14971" t="s">
        <v>1139</v>
      </c>
      <c r="E14971" t="s">
        <v>830</v>
      </c>
      <c r="F14971">
        <v>13102</v>
      </c>
      <c r="G14971" t="s">
        <v>307</v>
      </c>
      <c r="H14971" s="101">
        <v>1563.54</v>
      </c>
      <c r="I14971">
        <v>119.61</v>
      </c>
      <c r="J14971" s="8">
        <v>41130</v>
      </c>
      <c r="K14971" t="s">
        <v>148</v>
      </c>
      <c r="L14971" t="s">
        <v>149</v>
      </c>
      <c r="O14971" s="100">
        <v>2012</v>
      </c>
    </row>
    <row r="14972" spans="1:15" x14ac:dyDescent="0.25">
      <c r="A14972">
        <v>10</v>
      </c>
      <c r="B14972" t="s">
        <v>1105</v>
      </c>
      <c r="C14972">
        <v>72</v>
      </c>
      <c r="D14972" t="s">
        <v>1139</v>
      </c>
      <c r="E14972" t="s">
        <v>1152</v>
      </c>
      <c r="F14972">
        <v>13167</v>
      </c>
      <c r="G14972" t="s">
        <v>307</v>
      </c>
      <c r="H14972">
        <v>275</v>
      </c>
      <c r="I14972">
        <v>39.74</v>
      </c>
      <c r="J14972" s="8">
        <v>41130</v>
      </c>
      <c r="K14972" t="s">
        <v>526</v>
      </c>
      <c r="L14972" t="s">
        <v>149</v>
      </c>
      <c r="O14972" s="100">
        <v>2012</v>
      </c>
    </row>
    <row r="14973" spans="1:15" x14ac:dyDescent="0.25">
      <c r="A14973">
        <v>10</v>
      </c>
      <c r="B14973" t="s">
        <v>1105</v>
      </c>
      <c r="C14973">
        <v>72</v>
      </c>
      <c r="D14973" t="s">
        <v>1139</v>
      </c>
      <c r="E14973" t="s">
        <v>1153</v>
      </c>
      <c r="F14973">
        <v>13149</v>
      </c>
      <c r="G14973" t="s">
        <v>307</v>
      </c>
      <c r="H14973">
        <v>835.07</v>
      </c>
      <c r="I14973">
        <v>63.88</v>
      </c>
      <c r="J14973" s="8">
        <v>41130</v>
      </c>
      <c r="K14973" t="s">
        <v>148</v>
      </c>
      <c r="L14973" t="s">
        <v>149</v>
      </c>
      <c r="O14973" s="100">
        <v>2012</v>
      </c>
    </row>
    <row r="14974" spans="1:15" x14ac:dyDescent="0.25">
      <c r="A14974">
        <v>10</v>
      </c>
      <c r="B14974" t="s">
        <v>1105</v>
      </c>
      <c r="C14974">
        <v>72</v>
      </c>
      <c r="D14974" t="s">
        <v>1139</v>
      </c>
      <c r="E14974" t="s">
        <v>1154</v>
      </c>
      <c r="F14974">
        <v>12946</v>
      </c>
      <c r="G14974" t="s">
        <v>307</v>
      </c>
      <c r="H14974" s="101">
        <v>1664.15</v>
      </c>
      <c r="I14974">
        <v>122.94</v>
      </c>
      <c r="J14974" s="8">
        <v>41130</v>
      </c>
      <c r="K14974" t="s">
        <v>148</v>
      </c>
      <c r="L14974" t="s">
        <v>151</v>
      </c>
      <c r="O14974" s="100">
        <v>2012</v>
      </c>
    </row>
    <row r="14975" spans="1:15" x14ac:dyDescent="0.25">
      <c r="A14975">
        <v>10</v>
      </c>
      <c r="B14975" t="s">
        <v>1105</v>
      </c>
      <c r="C14975">
        <v>72</v>
      </c>
      <c r="D14975" t="s">
        <v>1139</v>
      </c>
      <c r="E14975" t="s">
        <v>1390</v>
      </c>
      <c r="F14975">
        <v>13107</v>
      </c>
      <c r="G14975" t="s">
        <v>307</v>
      </c>
      <c r="H14975">
        <v>291.72000000000003</v>
      </c>
      <c r="I14975">
        <v>42.16</v>
      </c>
      <c r="J14975" s="8">
        <v>41130</v>
      </c>
      <c r="K14975" t="s">
        <v>148</v>
      </c>
      <c r="L14975" t="s">
        <v>149</v>
      </c>
      <c r="O14975" s="100">
        <v>2012</v>
      </c>
    </row>
    <row r="14976" spans="1:15" x14ac:dyDescent="0.25">
      <c r="A14976">
        <v>10</v>
      </c>
      <c r="B14976" t="s">
        <v>1105</v>
      </c>
      <c r="C14976">
        <v>72</v>
      </c>
      <c r="D14976" t="s">
        <v>1139</v>
      </c>
      <c r="E14976" t="s">
        <v>1203</v>
      </c>
      <c r="F14976">
        <v>12818</v>
      </c>
      <c r="G14976" t="s">
        <v>307</v>
      </c>
      <c r="H14976" s="101">
        <v>5046.71</v>
      </c>
      <c r="I14976">
        <v>372.74</v>
      </c>
      <c r="J14976" s="8">
        <v>41130</v>
      </c>
      <c r="K14976" t="s">
        <v>879</v>
      </c>
      <c r="L14976" t="s">
        <v>151</v>
      </c>
      <c r="O14976" s="100">
        <v>2012</v>
      </c>
    </row>
    <row r="14977" spans="1:15" x14ac:dyDescent="0.25">
      <c r="A14977">
        <v>10</v>
      </c>
      <c r="B14977" t="s">
        <v>1105</v>
      </c>
      <c r="C14977">
        <v>72</v>
      </c>
      <c r="D14977" t="s">
        <v>1139</v>
      </c>
      <c r="E14977" t="s">
        <v>1155</v>
      </c>
      <c r="F14977">
        <v>13271</v>
      </c>
      <c r="G14977" t="s">
        <v>307</v>
      </c>
      <c r="H14977" s="101">
        <v>1161.27</v>
      </c>
      <c r="I14977">
        <v>88.84</v>
      </c>
      <c r="J14977" s="8">
        <v>41130</v>
      </c>
      <c r="K14977" t="s">
        <v>148</v>
      </c>
      <c r="L14977" t="s">
        <v>149</v>
      </c>
      <c r="O14977" s="100">
        <v>2012</v>
      </c>
    </row>
    <row r="14978" spans="1:15" x14ac:dyDescent="0.25">
      <c r="A14978">
        <v>10</v>
      </c>
      <c r="B14978" t="s">
        <v>1105</v>
      </c>
      <c r="C14978">
        <v>72</v>
      </c>
      <c r="D14978" t="s">
        <v>1139</v>
      </c>
      <c r="E14978" t="s">
        <v>1156</v>
      </c>
      <c r="F14978">
        <v>13129</v>
      </c>
      <c r="G14978" t="s">
        <v>307</v>
      </c>
      <c r="H14978" s="101">
        <v>1326.64</v>
      </c>
      <c r="I14978">
        <v>101.49</v>
      </c>
      <c r="J14978" s="8">
        <v>41130</v>
      </c>
      <c r="K14978" t="s">
        <v>148</v>
      </c>
      <c r="L14978" t="s">
        <v>149</v>
      </c>
      <c r="O14978" s="100">
        <v>2012</v>
      </c>
    </row>
    <row r="14979" spans="1:15" x14ac:dyDescent="0.25">
      <c r="A14979">
        <v>10</v>
      </c>
      <c r="B14979" t="s">
        <v>1105</v>
      </c>
      <c r="C14979">
        <v>72</v>
      </c>
      <c r="D14979" t="s">
        <v>1139</v>
      </c>
      <c r="E14979" t="s">
        <v>1157</v>
      </c>
      <c r="F14979">
        <v>13073</v>
      </c>
      <c r="G14979" t="s">
        <v>307</v>
      </c>
      <c r="H14979" s="101">
        <v>1450</v>
      </c>
      <c r="I14979">
        <v>104.84</v>
      </c>
      <c r="J14979" s="8">
        <v>41130</v>
      </c>
      <c r="K14979" t="s">
        <v>148</v>
      </c>
      <c r="L14979" t="s">
        <v>151</v>
      </c>
      <c r="O14979" s="100">
        <v>2012</v>
      </c>
    </row>
    <row r="14980" spans="1:15" x14ac:dyDescent="0.25">
      <c r="A14980">
        <v>10</v>
      </c>
      <c r="B14980" t="s">
        <v>1105</v>
      </c>
      <c r="C14980">
        <v>74</v>
      </c>
      <c r="D14980" t="s">
        <v>328</v>
      </c>
      <c r="E14980" t="s">
        <v>1158</v>
      </c>
      <c r="F14980">
        <v>12762</v>
      </c>
      <c r="G14980" t="s">
        <v>333</v>
      </c>
      <c r="H14980" s="101">
        <v>1036.98</v>
      </c>
      <c r="I14980">
        <v>74.12</v>
      </c>
      <c r="J14980" s="8">
        <v>41130</v>
      </c>
      <c r="K14980" t="s">
        <v>148</v>
      </c>
      <c r="L14980" t="s">
        <v>151</v>
      </c>
      <c r="O14980" s="100">
        <v>2012</v>
      </c>
    </row>
    <row r="14981" spans="1:15" x14ac:dyDescent="0.25">
      <c r="A14981">
        <v>10</v>
      </c>
      <c r="B14981" t="s">
        <v>1105</v>
      </c>
      <c r="C14981">
        <v>75</v>
      </c>
      <c r="D14981" t="s">
        <v>334</v>
      </c>
      <c r="E14981" t="s">
        <v>1459</v>
      </c>
      <c r="F14981">
        <v>13649</v>
      </c>
      <c r="G14981" t="s">
        <v>336</v>
      </c>
      <c r="H14981">
        <v>380</v>
      </c>
      <c r="I14981">
        <v>54.91</v>
      </c>
      <c r="J14981" s="8">
        <v>41130</v>
      </c>
      <c r="K14981" t="s">
        <v>148</v>
      </c>
      <c r="L14981" t="s">
        <v>190</v>
      </c>
      <c r="O14981" s="100">
        <v>2012</v>
      </c>
    </row>
    <row r="14982" spans="1:15" x14ac:dyDescent="0.25">
      <c r="A14982">
        <v>10</v>
      </c>
      <c r="B14982" t="s">
        <v>1105</v>
      </c>
      <c r="C14982">
        <v>75</v>
      </c>
      <c r="D14982" t="s">
        <v>334</v>
      </c>
      <c r="E14982" t="s">
        <v>1512</v>
      </c>
      <c r="F14982">
        <v>13685</v>
      </c>
      <c r="G14982" t="s">
        <v>336</v>
      </c>
      <c r="H14982">
        <v>380</v>
      </c>
      <c r="I14982">
        <v>54.91</v>
      </c>
      <c r="J14982" s="8">
        <v>41130</v>
      </c>
      <c r="K14982" t="s">
        <v>148</v>
      </c>
      <c r="L14982" t="s">
        <v>190</v>
      </c>
      <c r="O14982" s="100">
        <v>2012</v>
      </c>
    </row>
    <row r="14983" spans="1:15" x14ac:dyDescent="0.25">
      <c r="A14983">
        <v>10</v>
      </c>
      <c r="B14983" t="s">
        <v>1105</v>
      </c>
      <c r="C14983">
        <v>75</v>
      </c>
      <c r="D14983" t="s">
        <v>334</v>
      </c>
      <c r="E14983" t="s">
        <v>1460</v>
      </c>
      <c r="F14983">
        <v>13650</v>
      </c>
      <c r="G14983" t="s">
        <v>336</v>
      </c>
      <c r="H14983">
        <v>380</v>
      </c>
      <c r="I14983">
        <v>54.91</v>
      </c>
      <c r="J14983" s="8">
        <v>41130</v>
      </c>
      <c r="K14983" t="s">
        <v>148</v>
      </c>
      <c r="L14983" t="s">
        <v>190</v>
      </c>
      <c r="O14983" s="100">
        <v>2012</v>
      </c>
    </row>
    <row r="14984" spans="1:15" x14ac:dyDescent="0.25">
      <c r="A14984">
        <v>10</v>
      </c>
      <c r="B14984" t="s">
        <v>1105</v>
      </c>
      <c r="C14984">
        <v>79</v>
      </c>
      <c r="D14984" t="s">
        <v>340</v>
      </c>
      <c r="E14984" t="s">
        <v>1163</v>
      </c>
      <c r="F14984">
        <v>12884</v>
      </c>
      <c r="G14984" t="s">
        <v>342</v>
      </c>
      <c r="H14984" s="101">
        <v>1748</v>
      </c>
      <c r="I14984">
        <v>128.51</v>
      </c>
      <c r="J14984" s="8">
        <v>41130</v>
      </c>
      <c r="K14984" t="s">
        <v>148</v>
      </c>
      <c r="L14984" t="s">
        <v>151</v>
      </c>
      <c r="O14984" s="100">
        <v>2012</v>
      </c>
    </row>
    <row r="14985" spans="1:15" x14ac:dyDescent="0.25">
      <c r="A14985">
        <v>10</v>
      </c>
      <c r="B14985" t="s">
        <v>1105</v>
      </c>
      <c r="C14985">
        <v>80</v>
      </c>
      <c r="D14985" t="s">
        <v>348</v>
      </c>
      <c r="E14985" t="s">
        <v>1164</v>
      </c>
      <c r="F14985">
        <v>12169</v>
      </c>
      <c r="G14985" t="s">
        <v>174</v>
      </c>
      <c r="H14985" s="101">
        <v>1437.35</v>
      </c>
      <c r="I14985">
        <v>104.08</v>
      </c>
      <c r="J14985" s="8">
        <v>41130</v>
      </c>
      <c r="K14985" t="s">
        <v>148</v>
      </c>
      <c r="L14985" t="s">
        <v>151</v>
      </c>
      <c r="O14985" s="100">
        <v>2012</v>
      </c>
    </row>
    <row r="14986" spans="1:15" x14ac:dyDescent="0.25">
      <c r="A14986">
        <v>10</v>
      </c>
      <c r="B14986" t="s">
        <v>1105</v>
      </c>
      <c r="C14986">
        <v>80</v>
      </c>
      <c r="D14986" t="s">
        <v>348</v>
      </c>
      <c r="E14986" t="s">
        <v>1166</v>
      </c>
      <c r="F14986">
        <v>10972</v>
      </c>
      <c r="G14986" t="s">
        <v>352</v>
      </c>
      <c r="H14986" s="101">
        <v>3669.24</v>
      </c>
      <c r="I14986">
        <v>280.69</v>
      </c>
      <c r="J14986" s="8">
        <v>41130</v>
      </c>
      <c r="K14986" t="s">
        <v>148</v>
      </c>
      <c r="L14986" t="s">
        <v>151</v>
      </c>
      <c r="O14986" s="100">
        <v>2012</v>
      </c>
    </row>
    <row r="14987" spans="1:15" x14ac:dyDescent="0.25">
      <c r="A14987">
        <v>10</v>
      </c>
      <c r="B14987" t="s">
        <v>1105</v>
      </c>
      <c r="C14987">
        <v>80</v>
      </c>
      <c r="D14987" t="s">
        <v>348</v>
      </c>
      <c r="E14987" t="s">
        <v>1372</v>
      </c>
      <c r="F14987">
        <v>13590</v>
      </c>
      <c r="G14987" t="s">
        <v>354</v>
      </c>
      <c r="H14987" s="101">
        <v>1023</v>
      </c>
      <c r="I14987">
        <v>77.41</v>
      </c>
      <c r="J14987" s="8">
        <v>41130</v>
      </c>
      <c r="K14987" t="s">
        <v>148</v>
      </c>
      <c r="L14987" t="s">
        <v>151</v>
      </c>
      <c r="O14987" s="100">
        <v>2012</v>
      </c>
    </row>
    <row r="14988" spans="1:15" x14ac:dyDescent="0.25">
      <c r="A14988">
        <v>10</v>
      </c>
      <c r="B14988" t="s">
        <v>1105</v>
      </c>
      <c r="C14988">
        <v>80</v>
      </c>
      <c r="D14988" t="s">
        <v>348</v>
      </c>
      <c r="E14988" t="s">
        <v>1168</v>
      </c>
      <c r="F14988">
        <v>12631</v>
      </c>
      <c r="G14988" t="s">
        <v>354</v>
      </c>
      <c r="H14988" s="101">
        <v>1009.11</v>
      </c>
      <c r="I14988">
        <v>65.56</v>
      </c>
      <c r="J14988" s="8">
        <v>41130</v>
      </c>
      <c r="K14988" t="s">
        <v>879</v>
      </c>
      <c r="L14988" t="s">
        <v>151</v>
      </c>
      <c r="O14988" s="100">
        <v>2012</v>
      </c>
    </row>
    <row r="14989" spans="1:15" x14ac:dyDescent="0.25">
      <c r="A14989">
        <v>10</v>
      </c>
      <c r="B14989" t="s">
        <v>1105</v>
      </c>
      <c r="C14989">
        <v>80</v>
      </c>
      <c r="D14989" t="s">
        <v>348</v>
      </c>
      <c r="E14989" t="s">
        <v>1523</v>
      </c>
      <c r="F14989">
        <v>13702</v>
      </c>
      <c r="G14989" t="s">
        <v>354</v>
      </c>
      <c r="H14989">
        <v>480</v>
      </c>
      <c r="I14989">
        <v>69.36</v>
      </c>
      <c r="J14989" s="8">
        <v>41130</v>
      </c>
      <c r="K14989" t="s">
        <v>148</v>
      </c>
      <c r="L14989" t="s">
        <v>151</v>
      </c>
      <c r="O14989" s="100">
        <v>2012</v>
      </c>
    </row>
    <row r="14990" spans="1:15" x14ac:dyDescent="0.25">
      <c r="A14990">
        <v>10</v>
      </c>
      <c r="B14990" t="s">
        <v>1105</v>
      </c>
      <c r="C14990">
        <v>80</v>
      </c>
      <c r="D14990" t="s">
        <v>348</v>
      </c>
      <c r="E14990" t="s">
        <v>1169</v>
      </c>
      <c r="F14990">
        <v>12710</v>
      </c>
      <c r="G14990" t="s">
        <v>357</v>
      </c>
      <c r="H14990" s="101">
        <v>1612.57</v>
      </c>
      <c r="I14990">
        <v>118.15</v>
      </c>
      <c r="J14990" s="8">
        <v>41130</v>
      </c>
      <c r="K14990" t="s">
        <v>148</v>
      </c>
      <c r="L14990" t="s">
        <v>151</v>
      </c>
      <c r="O14990" s="100">
        <v>2012</v>
      </c>
    </row>
    <row r="14991" spans="1:15" x14ac:dyDescent="0.25">
      <c r="A14991">
        <v>10</v>
      </c>
      <c r="B14991" t="s">
        <v>1105</v>
      </c>
      <c r="C14991">
        <v>82</v>
      </c>
      <c r="D14991" t="s">
        <v>364</v>
      </c>
      <c r="E14991" t="s">
        <v>1170</v>
      </c>
      <c r="F14991">
        <v>13178</v>
      </c>
      <c r="G14991" t="s">
        <v>366</v>
      </c>
      <c r="H14991" s="101">
        <v>2031.21</v>
      </c>
      <c r="I14991">
        <v>155.38999999999999</v>
      </c>
      <c r="J14991" s="8">
        <v>41130</v>
      </c>
      <c r="K14991" t="s">
        <v>148</v>
      </c>
      <c r="L14991" t="s">
        <v>151</v>
      </c>
      <c r="O14991" s="100">
        <v>2012</v>
      </c>
    </row>
    <row r="14992" spans="1:15" x14ac:dyDescent="0.25">
      <c r="A14992">
        <v>10</v>
      </c>
      <c r="B14992" t="s">
        <v>1105</v>
      </c>
      <c r="C14992">
        <v>82</v>
      </c>
      <c r="D14992" t="s">
        <v>364</v>
      </c>
      <c r="E14992" t="s">
        <v>1171</v>
      </c>
      <c r="F14992">
        <v>12483</v>
      </c>
      <c r="G14992" t="s">
        <v>366</v>
      </c>
      <c r="H14992" s="101">
        <v>2247.19</v>
      </c>
      <c r="I14992">
        <v>166.09</v>
      </c>
      <c r="J14992" s="8">
        <v>41130</v>
      </c>
      <c r="K14992" t="s">
        <v>148</v>
      </c>
      <c r="L14992" t="s">
        <v>151</v>
      </c>
      <c r="O14992" s="100">
        <v>2012</v>
      </c>
    </row>
    <row r="14993" spans="1:15" x14ac:dyDescent="0.25">
      <c r="A14993">
        <v>10</v>
      </c>
      <c r="B14993" t="s">
        <v>1105</v>
      </c>
      <c r="C14993">
        <v>82</v>
      </c>
      <c r="D14993" t="s">
        <v>364</v>
      </c>
      <c r="E14993" t="s">
        <v>1172</v>
      </c>
      <c r="F14993">
        <v>12853</v>
      </c>
      <c r="G14993" t="s">
        <v>366</v>
      </c>
      <c r="H14993" s="101">
        <v>2113.6</v>
      </c>
      <c r="I14993">
        <v>155.6</v>
      </c>
      <c r="J14993" s="8">
        <v>41130</v>
      </c>
      <c r="K14993" t="s">
        <v>148</v>
      </c>
      <c r="L14993" t="s">
        <v>151</v>
      </c>
      <c r="O14993" s="100">
        <v>2012</v>
      </c>
    </row>
    <row r="14994" spans="1:15" x14ac:dyDescent="0.25">
      <c r="A14994">
        <v>10</v>
      </c>
      <c r="B14994" t="s">
        <v>1105</v>
      </c>
      <c r="C14994">
        <v>82</v>
      </c>
      <c r="D14994" t="s">
        <v>364</v>
      </c>
      <c r="E14994" t="s">
        <v>1175</v>
      </c>
      <c r="F14994">
        <v>11881</v>
      </c>
      <c r="G14994" t="s">
        <v>1280</v>
      </c>
      <c r="H14994" s="101">
        <v>2789.24</v>
      </c>
      <c r="I14994">
        <v>208.17</v>
      </c>
      <c r="J14994" s="8">
        <v>41130</v>
      </c>
      <c r="K14994" t="s">
        <v>148</v>
      </c>
      <c r="L14994" t="s">
        <v>151</v>
      </c>
      <c r="O14994" s="100">
        <v>2012</v>
      </c>
    </row>
    <row r="14995" spans="1:15" x14ac:dyDescent="0.25">
      <c r="A14995">
        <v>10</v>
      </c>
      <c r="B14995" t="s">
        <v>1105</v>
      </c>
      <c r="C14995">
        <v>85</v>
      </c>
      <c r="D14995" t="s">
        <v>381</v>
      </c>
      <c r="E14995" t="s">
        <v>1373</v>
      </c>
      <c r="F14995">
        <v>13578</v>
      </c>
      <c r="G14995" t="s">
        <v>383</v>
      </c>
      <c r="H14995" s="101">
        <v>1624.95</v>
      </c>
      <c r="I14995">
        <v>100.21</v>
      </c>
      <c r="J14995" s="8">
        <v>41130</v>
      </c>
      <c r="K14995" t="s">
        <v>148</v>
      </c>
      <c r="L14995" t="s">
        <v>151</v>
      </c>
      <c r="O14995" s="100">
        <v>2012</v>
      </c>
    </row>
    <row r="14996" spans="1:15" x14ac:dyDescent="0.25">
      <c r="A14996">
        <v>10</v>
      </c>
      <c r="B14996" t="s">
        <v>1105</v>
      </c>
      <c r="C14996">
        <v>85</v>
      </c>
      <c r="D14996" t="s">
        <v>381</v>
      </c>
      <c r="E14996" t="s">
        <v>1181</v>
      </c>
      <c r="F14996">
        <v>13467</v>
      </c>
      <c r="G14996" t="s">
        <v>383</v>
      </c>
      <c r="H14996" s="101">
        <v>2668.65</v>
      </c>
      <c r="I14996">
        <v>201.88</v>
      </c>
      <c r="J14996" s="8">
        <v>41130</v>
      </c>
      <c r="K14996" t="s">
        <v>148</v>
      </c>
      <c r="L14996" t="s">
        <v>151</v>
      </c>
      <c r="O14996" s="100">
        <v>2012</v>
      </c>
    </row>
    <row r="14997" spans="1:15" x14ac:dyDescent="0.25">
      <c r="A14997">
        <v>10</v>
      </c>
      <c r="B14997" t="s">
        <v>1105</v>
      </c>
      <c r="C14997">
        <v>85</v>
      </c>
      <c r="D14997" t="s">
        <v>381</v>
      </c>
      <c r="E14997" t="s">
        <v>1461</v>
      </c>
      <c r="F14997">
        <v>13648</v>
      </c>
      <c r="G14997" t="s">
        <v>383</v>
      </c>
      <c r="H14997" s="101">
        <v>1846.08</v>
      </c>
      <c r="I14997">
        <v>141.22999999999999</v>
      </c>
      <c r="J14997" s="8">
        <v>41130</v>
      </c>
      <c r="K14997" t="s">
        <v>148</v>
      </c>
      <c r="L14997" t="s">
        <v>151</v>
      </c>
      <c r="O14997" s="100">
        <v>2012</v>
      </c>
    </row>
    <row r="14998" spans="1:15" x14ac:dyDescent="0.25">
      <c r="A14998">
        <v>10</v>
      </c>
      <c r="B14998" t="s">
        <v>1105</v>
      </c>
      <c r="C14998">
        <v>85</v>
      </c>
      <c r="D14998" t="s">
        <v>381</v>
      </c>
      <c r="E14998" t="s">
        <v>1183</v>
      </c>
      <c r="F14998">
        <v>13511</v>
      </c>
      <c r="G14998" t="s">
        <v>375</v>
      </c>
      <c r="H14998" s="101">
        <v>2307.6999999999998</v>
      </c>
      <c r="I14998">
        <v>171.57</v>
      </c>
      <c r="J14998" s="8">
        <v>41130</v>
      </c>
      <c r="K14998" t="s">
        <v>148</v>
      </c>
      <c r="L14998" t="s">
        <v>151</v>
      </c>
      <c r="O14998" s="100">
        <v>2012</v>
      </c>
    </row>
    <row r="14999" spans="1:15" x14ac:dyDescent="0.25">
      <c r="A14999">
        <v>10</v>
      </c>
      <c r="B14999" t="s">
        <v>1105</v>
      </c>
      <c r="C14999">
        <v>86</v>
      </c>
      <c r="D14999" t="s">
        <v>393</v>
      </c>
      <c r="E14999" t="s">
        <v>1184</v>
      </c>
      <c r="F14999">
        <v>13408</v>
      </c>
      <c r="G14999" t="s">
        <v>395</v>
      </c>
      <c r="H14999">
        <v>815</v>
      </c>
      <c r="I14999">
        <v>54.78</v>
      </c>
      <c r="J14999" s="8">
        <v>41130</v>
      </c>
      <c r="K14999" t="s">
        <v>148</v>
      </c>
      <c r="L14999" t="s">
        <v>151</v>
      </c>
      <c r="O14999" s="100">
        <v>2012</v>
      </c>
    </row>
    <row r="15000" spans="1:15" x14ac:dyDescent="0.25">
      <c r="A15000">
        <v>10</v>
      </c>
      <c r="B15000" t="s">
        <v>1105</v>
      </c>
      <c r="C15000">
        <v>86</v>
      </c>
      <c r="D15000" t="s">
        <v>393</v>
      </c>
      <c r="E15000" t="s">
        <v>1187</v>
      </c>
      <c r="F15000">
        <v>13312</v>
      </c>
      <c r="G15000" t="s">
        <v>395</v>
      </c>
      <c r="H15000">
        <v>658.52</v>
      </c>
      <c r="I15000">
        <v>44.56</v>
      </c>
      <c r="J15000" s="8">
        <v>41130</v>
      </c>
      <c r="K15000" t="s">
        <v>148</v>
      </c>
      <c r="L15000" t="s">
        <v>151</v>
      </c>
      <c r="O15000" s="100">
        <v>2012</v>
      </c>
    </row>
    <row r="15001" spans="1:15" x14ac:dyDescent="0.25">
      <c r="A15001">
        <v>10</v>
      </c>
      <c r="B15001" t="s">
        <v>1105</v>
      </c>
      <c r="C15001">
        <v>86</v>
      </c>
      <c r="D15001" t="s">
        <v>393</v>
      </c>
      <c r="E15001" t="s">
        <v>1188</v>
      </c>
      <c r="F15001">
        <v>13544</v>
      </c>
      <c r="G15001" t="s">
        <v>400</v>
      </c>
      <c r="H15001" s="101">
        <v>1923.08</v>
      </c>
      <c r="I15001">
        <v>147.11000000000001</v>
      </c>
      <c r="J15001" s="8">
        <v>41130</v>
      </c>
      <c r="K15001" t="s">
        <v>148</v>
      </c>
      <c r="L15001" t="s">
        <v>151</v>
      </c>
      <c r="O15001" s="100">
        <v>2012</v>
      </c>
    </row>
    <row r="15002" spans="1:15" x14ac:dyDescent="0.25">
      <c r="A15002">
        <v>10</v>
      </c>
      <c r="B15002" t="s">
        <v>1105</v>
      </c>
      <c r="C15002">
        <v>86</v>
      </c>
      <c r="D15002" t="s">
        <v>393</v>
      </c>
      <c r="E15002" t="s">
        <v>1189</v>
      </c>
      <c r="F15002">
        <v>13148</v>
      </c>
      <c r="G15002" t="s">
        <v>402</v>
      </c>
      <c r="H15002" s="101">
        <v>1472.63</v>
      </c>
      <c r="I15002">
        <v>106.84</v>
      </c>
      <c r="J15002" s="8">
        <v>41130</v>
      </c>
      <c r="K15002" t="s">
        <v>148</v>
      </c>
      <c r="L15002" t="s">
        <v>151</v>
      </c>
      <c r="O15002" s="100">
        <v>2012</v>
      </c>
    </row>
    <row r="15003" spans="1:15" x14ac:dyDescent="0.25">
      <c r="A15003">
        <v>10</v>
      </c>
      <c r="B15003" t="s">
        <v>1105</v>
      </c>
      <c r="C15003">
        <v>86</v>
      </c>
      <c r="D15003" t="s">
        <v>393</v>
      </c>
      <c r="E15003" t="s">
        <v>1462</v>
      </c>
      <c r="F15003">
        <v>13652</v>
      </c>
      <c r="G15003" t="s">
        <v>402</v>
      </c>
      <c r="H15003">
        <v>904.75</v>
      </c>
      <c r="I15003">
        <v>130.72999999999999</v>
      </c>
      <c r="J15003" s="8">
        <v>41130</v>
      </c>
      <c r="K15003" t="s">
        <v>148</v>
      </c>
      <c r="L15003" t="s">
        <v>151</v>
      </c>
      <c r="O15003" s="100">
        <v>2012</v>
      </c>
    </row>
    <row r="15004" spans="1:15" x14ac:dyDescent="0.25">
      <c r="A15004">
        <v>10</v>
      </c>
      <c r="B15004" t="s">
        <v>1105</v>
      </c>
      <c r="C15004">
        <v>87</v>
      </c>
      <c r="D15004" t="s">
        <v>403</v>
      </c>
      <c r="E15004" t="s">
        <v>1192</v>
      </c>
      <c r="F15004">
        <v>13246</v>
      </c>
      <c r="G15004" t="s">
        <v>405</v>
      </c>
      <c r="H15004" s="101">
        <v>1809.99</v>
      </c>
      <c r="I15004">
        <v>132.63999999999999</v>
      </c>
      <c r="J15004" s="8">
        <v>41130</v>
      </c>
      <c r="K15004" t="s">
        <v>148</v>
      </c>
      <c r="L15004" t="s">
        <v>151</v>
      </c>
      <c r="O15004" s="100">
        <v>2012</v>
      </c>
    </row>
    <row r="15005" spans="1:15" x14ac:dyDescent="0.25">
      <c r="A15005">
        <v>10</v>
      </c>
      <c r="B15005" t="s">
        <v>1105</v>
      </c>
      <c r="C15005">
        <v>92</v>
      </c>
      <c r="D15005" t="s">
        <v>407</v>
      </c>
      <c r="E15005" t="s">
        <v>1193</v>
      </c>
      <c r="F15005">
        <v>12497</v>
      </c>
      <c r="G15005" t="s">
        <v>409</v>
      </c>
      <c r="H15005" s="101">
        <v>1958.46</v>
      </c>
      <c r="I15005">
        <v>135.47999999999999</v>
      </c>
      <c r="J15005" s="8">
        <v>41130</v>
      </c>
      <c r="K15005" t="s">
        <v>148</v>
      </c>
      <c r="L15005" t="s">
        <v>151</v>
      </c>
      <c r="O15005" s="100">
        <v>2012</v>
      </c>
    </row>
    <row r="15006" spans="1:15" x14ac:dyDescent="0.25">
      <c r="A15006">
        <v>10</v>
      </c>
      <c r="B15006" t="s">
        <v>1105</v>
      </c>
      <c r="C15006">
        <v>92</v>
      </c>
      <c r="D15006" t="s">
        <v>407</v>
      </c>
      <c r="E15006" t="s">
        <v>1194</v>
      </c>
      <c r="F15006">
        <v>12923</v>
      </c>
      <c r="G15006" t="s">
        <v>411</v>
      </c>
      <c r="H15006" s="101">
        <v>1140.01</v>
      </c>
      <c r="I15006">
        <v>81.39</v>
      </c>
      <c r="J15006" s="8">
        <v>41130</v>
      </c>
      <c r="K15006" t="s">
        <v>148</v>
      </c>
      <c r="L15006" t="s">
        <v>151</v>
      </c>
      <c r="O15006" s="100">
        <v>2012</v>
      </c>
    </row>
    <row r="15007" spans="1:15" x14ac:dyDescent="0.25">
      <c r="A15007">
        <v>10</v>
      </c>
      <c r="B15007" t="s">
        <v>1105</v>
      </c>
      <c r="C15007">
        <v>92</v>
      </c>
      <c r="D15007" t="s">
        <v>407</v>
      </c>
      <c r="E15007" t="s">
        <v>1195</v>
      </c>
      <c r="F15007">
        <v>12640</v>
      </c>
      <c r="G15007" t="s">
        <v>411</v>
      </c>
      <c r="H15007" s="101">
        <v>1471.21</v>
      </c>
      <c r="I15007">
        <v>109.96</v>
      </c>
      <c r="J15007" s="8">
        <v>41130</v>
      </c>
      <c r="K15007" t="s">
        <v>148</v>
      </c>
      <c r="L15007" t="s">
        <v>151</v>
      </c>
      <c r="O15007" s="100">
        <v>2012</v>
      </c>
    </row>
    <row r="15008" spans="1:15" x14ac:dyDescent="0.25">
      <c r="A15008">
        <v>10</v>
      </c>
      <c r="B15008" t="s">
        <v>1105</v>
      </c>
      <c r="C15008">
        <v>92</v>
      </c>
      <c r="D15008" t="s">
        <v>407</v>
      </c>
      <c r="E15008" t="s">
        <v>1196</v>
      </c>
      <c r="F15008">
        <v>12971</v>
      </c>
      <c r="G15008" t="s">
        <v>411</v>
      </c>
      <c r="H15008" s="101">
        <v>2184.42</v>
      </c>
      <c r="I15008">
        <v>161.29</v>
      </c>
      <c r="J15008" s="8">
        <v>41130</v>
      </c>
      <c r="K15008" t="s">
        <v>148</v>
      </c>
      <c r="L15008" t="s">
        <v>151</v>
      </c>
      <c r="O15008" s="100">
        <v>2012</v>
      </c>
    </row>
    <row r="15009" spans="1:15" x14ac:dyDescent="0.25">
      <c r="A15009">
        <v>10</v>
      </c>
      <c r="B15009" t="s">
        <v>1105</v>
      </c>
      <c r="C15009">
        <v>93</v>
      </c>
      <c r="D15009" t="s">
        <v>418</v>
      </c>
      <c r="E15009" t="s">
        <v>1197</v>
      </c>
      <c r="F15009">
        <v>12817</v>
      </c>
      <c r="G15009" t="s">
        <v>584</v>
      </c>
      <c r="H15009" s="101">
        <v>2495.7800000000002</v>
      </c>
      <c r="I15009">
        <v>180.73</v>
      </c>
      <c r="J15009" s="8">
        <v>41130</v>
      </c>
      <c r="K15009" t="s">
        <v>148</v>
      </c>
      <c r="L15009" t="s">
        <v>151</v>
      </c>
      <c r="O15009" s="100">
        <v>2012</v>
      </c>
    </row>
    <row r="15010" spans="1:15" x14ac:dyDescent="0.25">
      <c r="A15010">
        <v>10</v>
      </c>
      <c r="B15010" t="s">
        <v>1105</v>
      </c>
      <c r="C15010">
        <v>93</v>
      </c>
      <c r="D15010" t="s">
        <v>418</v>
      </c>
      <c r="E15010" t="s">
        <v>1165</v>
      </c>
      <c r="F15010">
        <v>13257</v>
      </c>
      <c r="G15010" t="s">
        <v>174</v>
      </c>
      <c r="H15010">
        <v>987</v>
      </c>
      <c r="I15010">
        <v>75.5</v>
      </c>
      <c r="J15010" s="8">
        <v>41130</v>
      </c>
      <c r="K15010" t="s">
        <v>148</v>
      </c>
      <c r="L15010" t="s">
        <v>151</v>
      </c>
      <c r="O15010" s="100">
        <v>2012</v>
      </c>
    </row>
    <row r="15011" spans="1:15" x14ac:dyDescent="0.25">
      <c r="A15011">
        <v>10</v>
      </c>
      <c r="B15011" t="s">
        <v>1105</v>
      </c>
      <c r="C15011">
        <v>93</v>
      </c>
      <c r="D15011" t="s">
        <v>418</v>
      </c>
      <c r="E15011" t="s">
        <v>1199</v>
      </c>
      <c r="F15011">
        <v>13052</v>
      </c>
      <c r="G15011" t="s">
        <v>422</v>
      </c>
      <c r="H15011" s="101">
        <v>2163</v>
      </c>
      <c r="I15011">
        <v>143.88</v>
      </c>
      <c r="J15011" s="8">
        <v>41130</v>
      </c>
      <c r="K15011" t="s">
        <v>148</v>
      </c>
      <c r="L15011" t="s">
        <v>151</v>
      </c>
      <c r="O15011" s="100">
        <v>2012</v>
      </c>
    </row>
    <row r="15012" spans="1:15" x14ac:dyDescent="0.25">
      <c r="A15012">
        <v>10</v>
      </c>
      <c r="B15012" t="s">
        <v>1105</v>
      </c>
      <c r="C15012">
        <v>93</v>
      </c>
      <c r="D15012" t="s">
        <v>418</v>
      </c>
      <c r="E15012" t="s">
        <v>1201</v>
      </c>
      <c r="F15012">
        <v>12836</v>
      </c>
      <c r="G15012" t="s">
        <v>424</v>
      </c>
      <c r="H15012" s="101">
        <v>2016.67</v>
      </c>
      <c r="I15012">
        <v>154.27000000000001</v>
      </c>
      <c r="J15012" s="8">
        <v>41130</v>
      </c>
      <c r="K15012" t="s">
        <v>148</v>
      </c>
      <c r="L15012" t="s">
        <v>151</v>
      </c>
      <c r="O15012" s="100">
        <v>2012</v>
      </c>
    </row>
    <row r="15013" spans="1:15" x14ac:dyDescent="0.25">
      <c r="A15013">
        <v>10</v>
      </c>
      <c r="B15013" t="s">
        <v>1105</v>
      </c>
      <c r="C15013">
        <v>93</v>
      </c>
      <c r="D15013" t="s">
        <v>418</v>
      </c>
      <c r="E15013" t="s">
        <v>1202</v>
      </c>
      <c r="F15013">
        <v>12101</v>
      </c>
      <c r="G15013" t="s">
        <v>424</v>
      </c>
      <c r="H15013" s="101">
        <v>2227.89</v>
      </c>
      <c r="I15013">
        <v>162.28</v>
      </c>
      <c r="J15013" s="8">
        <v>41130</v>
      </c>
      <c r="K15013" t="s">
        <v>148</v>
      </c>
      <c r="L15013" t="s">
        <v>151</v>
      </c>
      <c r="O15013" s="100">
        <v>2012</v>
      </c>
    </row>
    <row r="15014" spans="1:15" x14ac:dyDescent="0.25">
      <c r="A15014">
        <v>10</v>
      </c>
      <c r="B15014" t="s">
        <v>1105</v>
      </c>
      <c r="C15014">
        <v>93</v>
      </c>
      <c r="D15014" t="s">
        <v>418</v>
      </c>
      <c r="E15014" t="s">
        <v>1204</v>
      </c>
      <c r="F15014">
        <v>12681</v>
      </c>
      <c r="G15014" t="s">
        <v>593</v>
      </c>
      <c r="H15014" s="101">
        <v>1724.38</v>
      </c>
      <c r="I15014">
        <v>125.83</v>
      </c>
      <c r="J15014" s="8">
        <v>41130</v>
      </c>
      <c r="K15014" t="s">
        <v>148</v>
      </c>
      <c r="L15014" t="s">
        <v>151</v>
      </c>
      <c r="O15014" s="100">
        <v>2012</v>
      </c>
    </row>
    <row r="15015" spans="1:15" x14ac:dyDescent="0.25">
      <c r="A15015">
        <v>11</v>
      </c>
      <c r="B15015" t="s">
        <v>1206</v>
      </c>
      <c r="C15015">
        <v>2</v>
      </c>
      <c r="D15015" t="s">
        <v>959</v>
      </c>
      <c r="E15015" t="s">
        <v>1211</v>
      </c>
      <c r="F15015">
        <v>11937</v>
      </c>
      <c r="G15015" t="s">
        <v>750</v>
      </c>
      <c r="H15015" s="101">
        <v>1839.63</v>
      </c>
      <c r="I15015">
        <v>118.25</v>
      </c>
      <c r="J15015" s="8">
        <v>41130</v>
      </c>
      <c r="K15015" t="s">
        <v>148</v>
      </c>
      <c r="L15015" t="s">
        <v>151</v>
      </c>
      <c r="O15015" s="100">
        <v>2012</v>
      </c>
    </row>
    <row r="15016" spans="1:15" x14ac:dyDescent="0.25">
      <c r="A15016">
        <v>11</v>
      </c>
      <c r="B15016" t="s">
        <v>1206</v>
      </c>
      <c r="C15016">
        <v>3</v>
      </c>
      <c r="D15016" t="s">
        <v>596</v>
      </c>
      <c r="E15016" t="s">
        <v>1212</v>
      </c>
      <c r="F15016">
        <v>13491</v>
      </c>
      <c r="G15016" t="s">
        <v>600</v>
      </c>
      <c r="H15016" s="101">
        <v>1575</v>
      </c>
      <c r="I15016">
        <v>120.49</v>
      </c>
      <c r="J15016" s="8">
        <v>41130</v>
      </c>
      <c r="K15016" t="s">
        <v>148</v>
      </c>
      <c r="L15016" t="s">
        <v>149</v>
      </c>
      <c r="O15016" s="100">
        <v>2012</v>
      </c>
    </row>
    <row r="15017" spans="1:15" x14ac:dyDescent="0.25">
      <c r="A15017">
        <v>11</v>
      </c>
      <c r="B15017" t="s">
        <v>1206</v>
      </c>
      <c r="C15017">
        <v>3</v>
      </c>
      <c r="D15017" t="s">
        <v>596</v>
      </c>
      <c r="E15017" t="s">
        <v>1217</v>
      </c>
      <c r="F15017">
        <v>13366</v>
      </c>
      <c r="G15017" t="s">
        <v>600</v>
      </c>
      <c r="H15017" s="101">
        <v>1937.69</v>
      </c>
      <c r="I15017">
        <v>148.24</v>
      </c>
      <c r="J15017" s="8">
        <v>41130</v>
      </c>
      <c r="K15017" t="s">
        <v>148</v>
      </c>
      <c r="L15017" t="s">
        <v>149</v>
      </c>
      <c r="O15017" s="100">
        <v>2012</v>
      </c>
    </row>
    <row r="15018" spans="1:15" x14ac:dyDescent="0.25">
      <c r="A15018">
        <v>11</v>
      </c>
      <c r="B15018" t="s">
        <v>1206</v>
      </c>
      <c r="C15018">
        <v>3</v>
      </c>
      <c r="D15018" t="s">
        <v>596</v>
      </c>
      <c r="E15018" t="s">
        <v>1391</v>
      </c>
      <c r="F15018">
        <v>13604</v>
      </c>
      <c r="G15018" t="s">
        <v>600</v>
      </c>
      <c r="H15018" s="101">
        <v>1575</v>
      </c>
      <c r="I15018">
        <v>120.49</v>
      </c>
      <c r="J15018" s="8">
        <v>41130</v>
      </c>
      <c r="K15018" t="s">
        <v>148</v>
      </c>
      <c r="L15018" t="s">
        <v>149</v>
      </c>
      <c r="O15018" s="100">
        <v>2012</v>
      </c>
    </row>
    <row r="15019" spans="1:15" x14ac:dyDescent="0.25">
      <c r="A15019">
        <v>11</v>
      </c>
      <c r="B15019" t="s">
        <v>1206</v>
      </c>
      <c r="C15019">
        <v>3</v>
      </c>
      <c r="D15019" t="s">
        <v>596</v>
      </c>
      <c r="E15019" t="s">
        <v>1218</v>
      </c>
      <c r="F15019">
        <v>13469</v>
      </c>
      <c r="G15019" t="s">
        <v>600</v>
      </c>
      <c r="H15019" s="101">
        <v>2000</v>
      </c>
      <c r="I15019">
        <v>153</v>
      </c>
      <c r="J15019" s="8">
        <v>41130</v>
      </c>
      <c r="K15019" t="s">
        <v>148</v>
      </c>
      <c r="L15019" t="s">
        <v>151</v>
      </c>
      <c r="O15019" s="100">
        <v>2012</v>
      </c>
    </row>
    <row r="15020" spans="1:15" x14ac:dyDescent="0.25">
      <c r="A15020">
        <v>11</v>
      </c>
      <c r="B15020" t="s">
        <v>1206</v>
      </c>
      <c r="C15020">
        <v>3</v>
      </c>
      <c r="D15020" t="s">
        <v>596</v>
      </c>
      <c r="E15020" t="s">
        <v>1469</v>
      </c>
      <c r="F15020">
        <v>13655</v>
      </c>
      <c r="G15020" t="s">
        <v>600</v>
      </c>
      <c r="H15020" s="101">
        <v>1102.5</v>
      </c>
      <c r="I15020">
        <v>159.33000000000001</v>
      </c>
      <c r="J15020" s="8">
        <v>41130</v>
      </c>
      <c r="K15020" t="s">
        <v>148</v>
      </c>
      <c r="L15020" t="s">
        <v>190</v>
      </c>
      <c r="O15020" s="100">
        <v>2012</v>
      </c>
    </row>
    <row r="15021" spans="1:15" x14ac:dyDescent="0.25">
      <c r="A15021">
        <v>11</v>
      </c>
      <c r="B15021" t="s">
        <v>1206</v>
      </c>
      <c r="C15021">
        <v>6</v>
      </c>
      <c r="D15021" t="s">
        <v>162</v>
      </c>
      <c r="E15021" t="s">
        <v>1486</v>
      </c>
      <c r="F15021">
        <v>12590</v>
      </c>
      <c r="G15021" t="s">
        <v>164</v>
      </c>
      <c r="H15021" s="101">
        <v>1622.25</v>
      </c>
      <c r="I15021">
        <v>234.41</v>
      </c>
      <c r="J15021" s="8">
        <v>41130</v>
      </c>
      <c r="K15021" t="s">
        <v>148</v>
      </c>
      <c r="L15021" t="s">
        <v>149</v>
      </c>
      <c r="O15021" s="100">
        <v>2012</v>
      </c>
    </row>
    <row r="15022" spans="1:15" x14ac:dyDescent="0.25">
      <c r="A15022">
        <v>11</v>
      </c>
      <c r="B15022" t="s">
        <v>1206</v>
      </c>
      <c r="C15022">
        <v>14</v>
      </c>
      <c r="D15022" t="s">
        <v>172</v>
      </c>
      <c r="E15022" t="s">
        <v>1214</v>
      </c>
      <c r="F15022">
        <v>13520</v>
      </c>
      <c r="G15022" t="s">
        <v>452</v>
      </c>
      <c r="H15022" s="101">
        <v>3486.16</v>
      </c>
      <c r="I15022">
        <v>266.69</v>
      </c>
      <c r="J15022" s="8">
        <v>41130</v>
      </c>
      <c r="K15022" t="s">
        <v>148</v>
      </c>
      <c r="L15022" t="s">
        <v>151</v>
      </c>
      <c r="O15022" s="100">
        <v>2012</v>
      </c>
    </row>
    <row r="15023" spans="1:15" x14ac:dyDescent="0.25">
      <c r="A15023">
        <v>11</v>
      </c>
      <c r="B15023" t="s">
        <v>1206</v>
      </c>
      <c r="C15023">
        <v>14</v>
      </c>
      <c r="D15023" t="s">
        <v>172</v>
      </c>
      <c r="E15023" t="s">
        <v>1470</v>
      </c>
      <c r="F15023">
        <v>13662</v>
      </c>
      <c r="G15023" t="s">
        <v>181</v>
      </c>
      <c r="H15023" s="101">
        <v>2884.62</v>
      </c>
      <c r="I15023">
        <v>220.68</v>
      </c>
      <c r="J15023" s="8">
        <v>41130</v>
      </c>
      <c r="K15023" t="s">
        <v>148</v>
      </c>
      <c r="L15023" t="s">
        <v>151</v>
      </c>
      <c r="O15023" s="100">
        <v>2012</v>
      </c>
    </row>
    <row r="15024" spans="1:15" x14ac:dyDescent="0.25">
      <c r="A15024">
        <v>11</v>
      </c>
      <c r="B15024" t="s">
        <v>1206</v>
      </c>
      <c r="C15024">
        <v>14</v>
      </c>
      <c r="D15024" t="s">
        <v>172</v>
      </c>
      <c r="E15024" t="s">
        <v>1215</v>
      </c>
      <c r="F15024">
        <v>12133</v>
      </c>
      <c r="G15024" t="s">
        <v>186</v>
      </c>
      <c r="H15024" s="101">
        <v>4230.7700000000004</v>
      </c>
      <c r="I15024">
        <v>276.19</v>
      </c>
      <c r="J15024" s="8">
        <v>41130</v>
      </c>
      <c r="K15024" t="s">
        <v>148</v>
      </c>
      <c r="L15024" t="s">
        <v>151</v>
      </c>
      <c r="O15024" s="100">
        <v>2012</v>
      </c>
    </row>
    <row r="15025" spans="1:15" x14ac:dyDescent="0.25">
      <c r="A15025">
        <v>11</v>
      </c>
      <c r="B15025" t="s">
        <v>1206</v>
      </c>
      <c r="C15025">
        <v>24</v>
      </c>
      <c r="D15025" t="s">
        <v>205</v>
      </c>
      <c r="E15025" t="s">
        <v>1216</v>
      </c>
      <c r="F15025">
        <v>13458</v>
      </c>
      <c r="G15025" t="s">
        <v>207</v>
      </c>
      <c r="H15025" s="101">
        <v>1300</v>
      </c>
      <c r="I15025">
        <v>99.45</v>
      </c>
      <c r="J15025" s="8">
        <v>41130</v>
      </c>
      <c r="K15025" t="s">
        <v>148</v>
      </c>
      <c r="L15025" t="s">
        <v>149</v>
      </c>
      <c r="O15025" s="100">
        <v>2012</v>
      </c>
    </row>
    <row r="15026" spans="1:15" x14ac:dyDescent="0.25">
      <c r="A15026">
        <v>11</v>
      </c>
      <c r="B15026" t="s">
        <v>1206</v>
      </c>
      <c r="C15026">
        <v>24</v>
      </c>
      <c r="D15026" t="s">
        <v>205</v>
      </c>
      <c r="E15026" t="s">
        <v>1420</v>
      </c>
      <c r="F15026">
        <v>13625</v>
      </c>
      <c r="G15026" t="s">
        <v>207</v>
      </c>
      <c r="H15026" s="101">
        <v>1637.5</v>
      </c>
      <c r="I15026">
        <v>125.27</v>
      </c>
      <c r="J15026" s="8">
        <v>41130</v>
      </c>
      <c r="K15026" t="s">
        <v>148</v>
      </c>
      <c r="L15026" t="s">
        <v>149</v>
      </c>
      <c r="O15026" s="100">
        <v>2012</v>
      </c>
    </row>
    <row r="15027" spans="1:15" x14ac:dyDescent="0.25">
      <c r="A15027">
        <v>11</v>
      </c>
      <c r="B15027" t="s">
        <v>1206</v>
      </c>
      <c r="C15027">
        <v>24</v>
      </c>
      <c r="D15027" t="s">
        <v>205</v>
      </c>
      <c r="E15027" t="s">
        <v>1210</v>
      </c>
      <c r="F15027">
        <v>13382</v>
      </c>
      <c r="G15027" t="s">
        <v>207</v>
      </c>
      <c r="H15027" s="101">
        <v>1846.15</v>
      </c>
      <c r="I15027">
        <v>141.22999999999999</v>
      </c>
      <c r="J15027" s="8">
        <v>41130</v>
      </c>
      <c r="K15027" t="s">
        <v>148</v>
      </c>
      <c r="L15027" t="s">
        <v>151</v>
      </c>
      <c r="O15027" s="100">
        <v>2012</v>
      </c>
    </row>
    <row r="15028" spans="1:15" x14ac:dyDescent="0.25">
      <c r="A15028">
        <v>11</v>
      </c>
      <c r="B15028" t="s">
        <v>1206</v>
      </c>
      <c r="C15028">
        <v>32</v>
      </c>
      <c r="D15028" t="s">
        <v>266</v>
      </c>
      <c r="E15028" t="s">
        <v>1220</v>
      </c>
      <c r="F15028">
        <v>13495</v>
      </c>
      <c r="G15028" t="s">
        <v>268</v>
      </c>
      <c r="H15028">
        <v>487.5</v>
      </c>
      <c r="I15028">
        <v>37.299999999999997</v>
      </c>
      <c r="J15028" s="8">
        <v>41130</v>
      </c>
      <c r="K15028" t="s">
        <v>526</v>
      </c>
      <c r="L15028" t="s">
        <v>190</v>
      </c>
      <c r="O15028" s="100">
        <v>2012</v>
      </c>
    </row>
    <row r="15029" spans="1:15" x14ac:dyDescent="0.25">
      <c r="A15029">
        <v>11</v>
      </c>
      <c r="B15029" t="s">
        <v>1206</v>
      </c>
      <c r="C15029">
        <v>32</v>
      </c>
      <c r="D15029" t="s">
        <v>266</v>
      </c>
      <c r="E15029" t="s">
        <v>1222</v>
      </c>
      <c r="F15029">
        <v>13371</v>
      </c>
      <c r="G15029" t="s">
        <v>268</v>
      </c>
      <c r="H15029" s="101">
        <v>1496.25</v>
      </c>
      <c r="I15029">
        <v>114.47</v>
      </c>
      <c r="J15029" s="8">
        <v>41130</v>
      </c>
      <c r="K15029" t="s">
        <v>148</v>
      </c>
      <c r="L15029" t="s">
        <v>149</v>
      </c>
      <c r="O15029" s="100">
        <v>2012</v>
      </c>
    </row>
    <row r="15030" spans="1:15" x14ac:dyDescent="0.25">
      <c r="A15030">
        <v>11</v>
      </c>
      <c r="B15030" t="s">
        <v>1206</v>
      </c>
      <c r="C15030">
        <v>32</v>
      </c>
      <c r="D15030" t="s">
        <v>266</v>
      </c>
      <c r="E15030" t="s">
        <v>1208</v>
      </c>
      <c r="F15030">
        <v>13357</v>
      </c>
      <c r="G15030" t="s">
        <v>268</v>
      </c>
      <c r="H15030" s="101">
        <v>1884.62</v>
      </c>
      <c r="I15030">
        <v>138.08000000000001</v>
      </c>
      <c r="J15030" s="8">
        <v>41130</v>
      </c>
      <c r="K15030" t="s">
        <v>148</v>
      </c>
      <c r="L15030" t="s">
        <v>151</v>
      </c>
      <c r="O15030" s="100">
        <v>2012</v>
      </c>
    </row>
    <row r="15031" spans="1:15" x14ac:dyDescent="0.25">
      <c r="A15031">
        <v>11</v>
      </c>
      <c r="B15031" t="s">
        <v>1206</v>
      </c>
      <c r="C15031">
        <v>32</v>
      </c>
      <c r="D15031" t="s">
        <v>266</v>
      </c>
      <c r="E15031" t="s">
        <v>1209</v>
      </c>
      <c r="F15031">
        <v>12223</v>
      </c>
      <c r="G15031" t="s">
        <v>268</v>
      </c>
      <c r="H15031" s="101">
        <v>1869.83</v>
      </c>
      <c r="I15031">
        <v>137.22</v>
      </c>
      <c r="J15031" s="8">
        <v>41130</v>
      </c>
      <c r="K15031" t="s">
        <v>148</v>
      </c>
      <c r="L15031" t="s">
        <v>151</v>
      </c>
      <c r="O15031" s="100">
        <v>2012</v>
      </c>
    </row>
    <row r="15032" spans="1:15" x14ac:dyDescent="0.25">
      <c r="A15032">
        <v>11</v>
      </c>
      <c r="B15032" t="s">
        <v>1206</v>
      </c>
      <c r="C15032">
        <v>72</v>
      </c>
      <c r="D15032" t="s">
        <v>305</v>
      </c>
      <c r="E15032" t="s">
        <v>823</v>
      </c>
      <c r="F15032">
        <v>13528</v>
      </c>
      <c r="G15032" t="s">
        <v>307</v>
      </c>
      <c r="H15032" s="101">
        <v>1506.38</v>
      </c>
      <c r="I15032">
        <v>126.99</v>
      </c>
      <c r="J15032" s="8">
        <v>41130</v>
      </c>
      <c r="K15032" t="s">
        <v>148</v>
      </c>
      <c r="L15032" t="s">
        <v>190</v>
      </c>
      <c r="O15032" s="100">
        <v>2012</v>
      </c>
    </row>
    <row r="15033" spans="1:15" x14ac:dyDescent="0.25">
      <c r="A15033">
        <v>11</v>
      </c>
      <c r="B15033" t="s">
        <v>1206</v>
      </c>
      <c r="C15033">
        <v>72</v>
      </c>
      <c r="D15033" t="s">
        <v>305</v>
      </c>
      <c r="E15033" t="s">
        <v>1223</v>
      </c>
      <c r="F15033">
        <v>13556</v>
      </c>
      <c r="G15033" t="s">
        <v>307</v>
      </c>
      <c r="H15033" s="101">
        <v>1531.25</v>
      </c>
      <c r="I15033">
        <v>117.14</v>
      </c>
      <c r="J15033" s="8">
        <v>41130</v>
      </c>
      <c r="K15033" t="s">
        <v>148</v>
      </c>
      <c r="L15033" t="s">
        <v>149</v>
      </c>
      <c r="O15033" s="100">
        <v>2012</v>
      </c>
    </row>
    <row r="15034" spans="1:15" x14ac:dyDescent="0.25">
      <c r="A15034">
        <v>11</v>
      </c>
      <c r="B15034" t="s">
        <v>1206</v>
      </c>
      <c r="C15034">
        <v>72</v>
      </c>
      <c r="D15034" t="s">
        <v>305</v>
      </c>
      <c r="E15034" t="s">
        <v>1234</v>
      </c>
      <c r="F15034">
        <v>13443</v>
      </c>
      <c r="G15034" t="s">
        <v>307</v>
      </c>
      <c r="H15034" s="101">
        <v>1450</v>
      </c>
      <c r="I15034">
        <v>104.84</v>
      </c>
      <c r="J15034" s="8">
        <v>41130</v>
      </c>
      <c r="K15034" t="s">
        <v>148</v>
      </c>
      <c r="L15034" t="s">
        <v>149</v>
      </c>
      <c r="O15034" s="100">
        <v>2012</v>
      </c>
    </row>
    <row r="15035" spans="1:15" x14ac:dyDescent="0.25">
      <c r="A15035">
        <v>11</v>
      </c>
      <c r="B15035" t="s">
        <v>1206</v>
      </c>
      <c r="C15035">
        <v>72</v>
      </c>
      <c r="D15035" t="s">
        <v>305</v>
      </c>
      <c r="E15035" t="s">
        <v>1392</v>
      </c>
      <c r="F15035">
        <v>13605</v>
      </c>
      <c r="G15035" t="s">
        <v>307</v>
      </c>
      <c r="H15035" s="101">
        <v>1602.75</v>
      </c>
      <c r="I15035">
        <v>122.61</v>
      </c>
      <c r="J15035" s="8">
        <v>41130</v>
      </c>
      <c r="K15035" t="s">
        <v>148</v>
      </c>
      <c r="L15035" t="s">
        <v>149</v>
      </c>
      <c r="O15035" s="100">
        <v>2012</v>
      </c>
    </row>
    <row r="15036" spans="1:15" x14ac:dyDescent="0.25">
      <c r="A15036">
        <v>11</v>
      </c>
      <c r="B15036" t="s">
        <v>1206</v>
      </c>
      <c r="C15036">
        <v>72</v>
      </c>
      <c r="D15036" t="s">
        <v>305</v>
      </c>
      <c r="E15036" t="s">
        <v>1104</v>
      </c>
      <c r="F15036">
        <v>13130</v>
      </c>
      <c r="G15036" t="s">
        <v>307</v>
      </c>
      <c r="H15036" s="101">
        <v>1525.5</v>
      </c>
      <c r="I15036">
        <v>116.7</v>
      </c>
      <c r="J15036" s="8">
        <v>41130</v>
      </c>
      <c r="K15036" t="s">
        <v>148</v>
      </c>
      <c r="L15036" t="s">
        <v>149</v>
      </c>
      <c r="O15036" s="100">
        <v>2012</v>
      </c>
    </row>
    <row r="15037" spans="1:15" x14ac:dyDescent="0.25">
      <c r="A15037">
        <v>11</v>
      </c>
      <c r="B15037" t="s">
        <v>1206</v>
      </c>
      <c r="C15037">
        <v>75</v>
      </c>
      <c r="D15037" t="s">
        <v>334</v>
      </c>
      <c r="E15037" t="s">
        <v>1375</v>
      </c>
      <c r="F15037">
        <v>13594</v>
      </c>
      <c r="G15037" t="s">
        <v>336</v>
      </c>
      <c r="H15037">
        <v>228</v>
      </c>
      <c r="I15037">
        <v>32.96</v>
      </c>
      <c r="J15037" s="8">
        <v>41130</v>
      </c>
      <c r="K15037" t="s">
        <v>879</v>
      </c>
      <c r="L15037" t="s">
        <v>190</v>
      </c>
      <c r="O15037" s="100">
        <v>2012</v>
      </c>
    </row>
    <row r="15038" spans="1:15" x14ac:dyDescent="0.25">
      <c r="A15038">
        <v>11</v>
      </c>
      <c r="B15038" t="s">
        <v>1206</v>
      </c>
      <c r="C15038">
        <v>75</v>
      </c>
      <c r="D15038" t="s">
        <v>334</v>
      </c>
      <c r="E15038" t="s">
        <v>1524</v>
      </c>
      <c r="F15038">
        <v>13693</v>
      </c>
      <c r="G15038" t="s">
        <v>336</v>
      </c>
      <c r="H15038">
        <v>152</v>
      </c>
      <c r="I15038">
        <v>21.95</v>
      </c>
      <c r="J15038" s="8">
        <v>41130</v>
      </c>
      <c r="K15038" t="s">
        <v>148</v>
      </c>
      <c r="L15038" t="s">
        <v>190</v>
      </c>
      <c r="O15038" s="100">
        <v>2012</v>
      </c>
    </row>
    <row r="15039" spans="1:15" x14ac:dyDescent="0.25">
      <c r="A15039">
        <v>11</v>
      </c>
      <c r="B15039" t="s">
        <v>1206</v>
      </c>
      <c r="C15039">
        <v>75</v>
      </c>
      <c r="D15039" t="s">
        <v>334</v>
      </c>
      <c r="E15039" t="s">
        <v>1376</v>
      </c>
      <c r="F15039">
        <v>13595</v>
      </c>
      <c r="G15039" t="s">
        <v>336</v>
      </c>
      <c r="H15039">
        <v>346.75</v>
      </c>
      <c r="I15039">
        <v>50.11</v>
      </c>
      <c r="J15039" s="8">
        <v>41130</v>
      </c>
      <c r="K15039" t="s">
        <v>148</v>
      </c>
      <c r="L15039" t="s">
        <v>190</v>
      </c>
      <c r="O15039" s="100">
        <v>2012</v>
      </c>
    </row>
    <row r="15040" spans="1:15" x14ac:dyDescent="0.25">
      <c r="A15040">
        <v>11</v>
      </c>
      <c r="B15040" t="s">
        <v>1206</v>
      </c>
      <c r="C15040">
        <v>79</v>
      </c>
      <c r="D15040" t="s">
        <v>340</v>
      </c>
      <c r="E15040" t="s">
        <v>1228</v>
      </c>
      <c r="F15040">
        <v>12125</v>
      </c>
      <c r="G15040" t="s">
        <v>342</v>
      </c>
      <c r="H15040" s="101">
        <v>2183.79</v>
      </c>
      <c r="I15040">
        <v>161.24</v>
      </c>
      <c r="J15040" s="8">
        <v>41130</v>
      </c>
      <c r="K15040" t="s">
        <v>148</v>
      </c>
      <c r="L15040" t="s">
        <v>151</v>
      </c>
      <c r="O15040" s="100">
        <v>2012</v>
      </c>
    </row>
    <row r="15041" spans="1:15" x14ac:dyDescent="0.25">
      <c r="A15041">
        <v>11</v>
      </c>
      <c r="B15041" t="s">
        <v>1206</v>
      </c>
      <c r="C15041">
        <v>80</v>
      </c>
      <c r="D15041" t="s">
        <v>348</v>
      </c>
      <c r="E15041" t="s">
        <v>1224</v>
      </c>
      <c r="F15041">
        <v>12885</v>
      </c>
      <c r="G15041" t="s">
        <v>174</v>
      </c>
      <c r="H15041" s="101">
        <v>2160</v>
      </c>
      <c r="I15041">
        <v>165.24</v>
      </c>
      <c r="J15041" s="8">
        <v>41130</v>
      </c>
      <c r="K15041" t="s">
        <v>148</v>
      </c>
      <c r="L15041" t="s">
        <v>151</v>
      </c>
      <c r="O15041" s="100">
        <v>2012</v>
      </c>
    </row>
    <row r="15042" spans="1:15" x14ac:dyDescent="0.25">
      <c r="A15042">
        <v>11</v>
      </c>
      <c r="B15042" t="s">
        <v>1206</v>
      </c>
      <c r="C15042">
        <v>80</v>
      </c>
      <c r="D15042" t="s">
        <v>348</v>
      </c>
      <c r="E15042" t="s">
        <v>1225</v>
      </c>
      <c r="F15042">
        <v>10426</v>
      </c>
      <c r="G15042" t="s">
        <v>352</v>
      </c>
      <c r="H15042" s="101">
        <v>1000</v>
      </c>
      <c r="I15042">
        <v>76.5</v>
      </c>
      <c r="J15042" s="8">
        <v>41130</v>
      </c>
      <c r="K15042" t="s">
        <v>148</v>
      </c>
      <c r="L15042" t="s">
        <v>151</v>
      </c>
      <c r="O15042" s="100">
        <v>2012</v>
      </c>
    </row>
    <row r="15043" spans="1:15" x14ac:dyDescent="0.25">
      <c r="A15043">
        <v>11</v>
      </c>
      <c r="B15043" t="s">
        <v>1206</v>
      </c>
      <c r="C15043">
        <v>80</v>
      </c>
      <c r="D15043" t="s">
        <v>348</v>
      </c>
      <c r="E15043" t="s">
        <v>1227</v>
      </c>
      <c r="F15043">
        <v>13307</v>
      </c>
      <c r="G15043" t="s">
        <v>354</v>
      </c>
      <c r="H15043" s="101">
        <v>1100.04</v>
      </c>
      <c r="I15043">
        <v>78.33</v>
      </c>
      <c r="J15043" s="8">
        <v>41130</v>
      </c>
      <c r="K15043" t="s">
        <v>148</v>
      </c>
      <c r="L15043" t="s">
        <v>151</v>
      </c>
      <c r="O15043" s="100">
        <v>2012</v>
      </c>
    </row>
    <row r="15044" spans="1:15" x14ac:dyDescent="0.25">
      <c r="A15044">
        <v>11</v>
      </c>
      <c r="B15044" t="s">
        <v>1206</v>
      </c>
      <c r="C15044">
        <v>82</v>
      </c>
      <c r="D15044" t="s">
        <v>364</v>
      </c>
      <c r="E15044" t="s">
        <v>1496</v>
      </c>
      <c r="F15044">
        <v>13676</v>
      </c>
      <c r="G15044" t="s">
        <v>366</v>
      </c>
      <c r="H15044" s="101">
        <v>1730.4</v>
      </c>
      <c r="I15044">
        <v>250.03</v>
      </c>
      <c r="J15044" s="8">
        <v>41130</v>
      </c>
      <c r="K15044" t="s">
        <v>148</v>
      </c>
      <c r="L15044" t="s">
        <v>151</v>
      </c>
      <c r="O15044" s="100">
        <v>2012</v>
      </c>
    </row>
    <row r="15045" spans="1:15" x14ac:dyDescent="0.25">
      <c r="A15045">
        <v>11</v>
      </c>
      <c r="B15045" t="s">
        <v>1206</v>
      </c>
      <c r="C15045">
        <v>82</v>
      </c>
      <c r="D15045" t="s">
        <v>364</v>
      </c>
      <c r="E15045" t="s">
        <v>1229</v>
      </c>
      <c r="F15045">
        <v>13501</v>
      </c>
      <c r="G15045" t="s">
        <v>366</v>
      </c>
      <c r="H15045" s="101">
        <v>2231.6999999999998</v>
      </c>
      <c r="I15045">
        <v>165.25</v>
      </c>
      <c r="J15045" s="8">
        <v>41130</v>
      </c>
      <c r="K15045" t="s">
        <v>148</v>
      </c>
      <c r="L15045" t="s">
        <v>151</v>
      </c>
      <c r="O15045" s="100">
        <v>2012</v>
      </c>
    </row>
    <row r="15046" spans="1:15" x14ac:dyDescent="0.25">
      <c r="A15046">
        <v>11</v>
      </c>
      <c r="B15046" t="s">
        <v>1206</v>
      </c>
      <c r="C15046">
        <v>82</v>
      </c>
      <c r="D15046" t="s">
        <v>364</v>
      </c>
      <c r="E15046" t="s">
        <v>1471</v>
      </c>
      <c r="F15046">
        <v>13659</v>
      </c>
      <c r="G15046" t="s">
        <v>366</v>
      </c>
      <c r="H15046" s="101">
        <v>1773.55</v>
      </c>
      <c r="I15046">
        <v>204.02</v>
      </c>
      <c r="J15046" s="8">
        <v>41130</v>
      </c>
      <c r="K15046" t="s">
        <v>148</v>
      </c>
      <c r="L15046" t="s">
        <v>151</v>
      </c>
      <c r="O15046" s="100">
        <v>2012</v>
      </c>
    </row>
    <row r="15047" spans="1:15" x14ac:dyDescent="0.25">
      <c r="A15047">
        <v>11</v>
      </c>
      <c r="B15047" t="s">
        <v>1206</v>
      </c>
      <c r="C15047">
        <v>82</v>
      </c>
      <c r="D15047" t="s">
        <v>364</v>
      </c>
      <c r="E15047" t="s">
        <v>1233</v>
      </c>
      <c r="F15047">
        <v>11839</v>
      </c>
      <c r="G15047" t="s">
        <v>1280</v>
      </c>
      <c r="H15047" s="101">
        <v>3730.77</v>
      </c>
      <c r="I15047">
        <v>234.99</v>
      </c>
      <c r="J15047" s="8">
        <v>41130</v>
      </c>
      <c r="K15047" t="s">
        <v>148</v>
      </c>
      <c r="L15047" t="s">
        <v>151</v>
      </c>
      <c r="O15047" s="100">
        <v>2012</v>
      </c>
    </row>
    <row r="15048" spans="1:15" x14ac:dyDescent="0.25">
      <c r="A15048">
        <v>11</v>
      </c>
      <c r="B15048" t="s">
        <v>1206</v>
      </c>
      <c r="C15048">
        <v>85</v>
      </c>
      <c r="D15048" t="s">
        <v>381</v>
      </c>
      <c r="E15048" t="s">
        <v>1236</v>
      </c>
      <c r="F15048">
        <v>12958</v>
      </c>
      <c r="G15048" t="s">
        <v>383</v>
      </c>
      <c r="H15048" s="101">
        <v>2829.79</v>
      </c>
      <c r="I15048">
        <v>208.92</v>
      </c>
      <c r="J15048" s="8">
        <v>41130</v>
      </c>
      <c r="K15048" t="s">
        <v>148</v>
      </c>
      <c r="L15048" t="s">
        <v>151</v>
      </c>
      <c r="O15048" s="100">
        <v>2012</v>
      </c>
    </row>
    <row r="15049" spans="1:15" x14ac:dyDescent="0.25">
      <c r="A15049">
        <v>11</v>
      </c>
      <c r="B15049" t="s">
        <v>1206</v>
      </c>
      <c r="C15049">
        <v>85</v>
      </c>
      <c r="D15049" t="s">
        <v>381</v>
      </c>
      <c r="E15049" t="s">
        <v>1321</v>
      </c>
      <c r="F15049">
        <v>13568</v>
      </c>
      <c r="G15049" t="s">
        <v>383</v>
      </c>
      <c r="H15049" s="101">
        <v>2158.9699999999998</v>
      </c>
      <c r="I15049">
        <v>144.43</v>
      </c>
      <c r="J15049" s="8">
        <v>41130</v>
      </c>
      <c r="K15049" t="s">
        <v>148</v>
      </c>
      <c r="L15049" t="s">
        <v>151</v>
      </c>
      <c r="O15049" s="100">
        <v>2012</v>
      </c>
    </row>
    <row r="15050" spans="1:15" x14ac:dyDescent="0.25">
      <c r="A15050">
        <v>11</v>
      </c>
      <c r="B15050" t="s">
        <v>1206</v>
      </c>
      <c r="C15050">
        <v>86</v>
      </c>
      <c r="D15050" t="s">
        <v>393</v>
      </c>
      <c r="E15050" t="s">
        <v>1448</v>
      </c>
      <c r="F15050">
        <v>13640</v>
      </c>
      <c r="G15050" t="s">
        <v>395</v>
      </c>
      <c r="H15050" s="101">
        <v>1151.5</v>
      </c>
      <c r="I15050">
        <v>88.88</v>
      </c>
      <c r="J15050" s="8">
        <v>41130</v>
      </c>
      <c r="K15050" t="s">
        <v>148</v>
      </c>
      <c r="L15050" t="s">
        <v>151</v>
      </c>
      <c r="O15050" s="100">
        <v>2012</v>
      </c>
    </row>
    <row r="15051" spans="1:15" x14ac:dyDescent="0.25">
      <c r="A15051">
        <v>11</v>
      </c>
      <c r="B15051" t="s">
        <v>1206</v>
      </c>
      <c r="C15051">
        <v>86</v>
      </c>
      <c r="D15051" t="s">
        <v>393</v>
      </c>
      <c r="E15051" t="s">
        <v>1472</v>
      </c>
      <c r="F15051">
        <v>13663</v>
      </c>
      <c r="G15051" t="s">
        <v>395</v>
      </c>
      <c r="H15051" s="101">
        <v>1120</v>
      </c>
      <c r="I15051">
        <v>161.84</v>
      </c>
      <c r="J15051" s="8">
        <v>41130</v>
      </c>
      <c r="K15051" t="s">
        <v>148</v>
      </c>
      <c r="L15051" t="s">
        <v>151</v>
      </c>
      <c r="O15051" s="100">
        <v>2012</v>
      </c>
    </row>
    <row r="15052" spans="1:15" x14ac:dyDescent="0.25">
      <c r="A15052">
        <v>11</v>
      </c>
      <c r="B15052" t="s">
        <v>1206</v>
      </c>
      <c r="C15052">
        <v>86</v>
      </c>
      <c r="D15052" t="s">
        <v>393</v>
      </c>
      <c r="E15052" t="s">
        <v>1237</v>
      </c>
      <c r="F15052">
        <v>12498</v>
      </c>
      <c r="G15052" t="s">
        <v>400</v>
      </c>
      <c r="H15052" s="101">
        <v>2178.84</v>
      </c>
      <c r="I15052">
        <v>122.7</v>
      </c>
      <c r="J15052" s="8">
        <v>41130</v>
      </c>
      <c r="K15052" t="s">
        <v>148</v>
      </c>
      <c r="L15052" t="s">
        <v>151</v>
      </c>
      <c r="O15052" s="100">
        <v>2012</v>
      </c>
    </row>
    <row r="15053" spans="1:15" x14ac:dyDescent="0.25">
      <c r="A15053">
        <v>11</v>
      </c>
      <c r="B15053" t="s">
        <v>1206</v>
      </c>
      <c r="C15053">
        <v>92</v>
      </c>
      <c r="D15053" t="s">
        <v>407</v>
      </c>
      <c r="E15053" t="s">
        <v>1238</v>
      </c>
      <c r="F15053">
        <v>13319</v>
      </c>
      <c r="G15053" t="s">
        <v>411</v>
      </c>
      <c r="H15053" s="101">
        <v>1678.9</v>
      </c>
      <c r="I15053">
        <v>123.46</v>
      </c>
      <c r="J15053" s="8">
        <v>41130</v>
      </c>
      <c r="K15053" t="s">
        <v>148</v>
      </c>
      <c r="L15053" t="s">
        <v>151</v>
      </c>
      <c r="O15053" s="100">
        <v>2012</v>
      </c>
    </row>
    <row r="15054" spans="1:15" x14ac:dyDescent="0.25">
      <c r="A15054">
        <v>11</v>
      </c>
      <c r="B15054" t="s">
        <v>1206</v>
      </c>
      <c r="C15054">
        <v>92</v>
      </c>
      <c r="D15054" t="s">
        <v>407</v>
      </c>
      <c r="E15054" t="s">
        <v>1239</v>
      </c>
      <c r="F15054">
        <v>13494</v>
      </c>
      <c r="G15054" t="s">
        <v>411</v>
      </c>
      <c r="H15054" s="101">
        <v>1812.8</v>
      </c>
      <c r="I15054">
        <v>133.69999999999999</v>
      </c>
      <c r="J15054" s="8">
        <v>41130</v>
      </c>
      <c r="K15054" t="s">
        <v>148</v>
      </c>
      <c r="L15054" t="s">
        <v>151</v>
      </c>
      <c r="O15054" s="100">
        <v>2012</v>
      </c>
    </row>
    <row r="15055" spans="1:15" x14ac:dyDescent="0.25">
      <c r="A15055">
        <v>11</v>
      </c>
      <c r="B15055" t="s">
        <v>1206</v>
      </c>
      <c r="C15055">
        <v>93</v>
      </c>
      <c r="D15055" t="s">
        <v>418</v>
      </c>
      <c r="E15055" t="s">
        <v>1240</v>
      </c>
      <c r="F15055">
        <v>11846</v>
      </c>
      <c r="G15055" t="s">
        <v>584</v>
      </c>
      <c r="H15055" s="101">
        <v>2500</v>
      </c>
      <c r="I15055">
        <v>185.43</v>
      </c>
      <c r="J15055" s="8">
        <v>41130</v>
      </c>
      <c r="K15055" t="s">
        <v>148</v>
      </c>
      <c r="L15055" t="s">
        <v>151</v>
      </c>
      <c r="O15055" s="100">
        <v>2012</v>
      </c>
    </row>
    <row r="15056" spans="1:15" x14ac:dyDescent="0.25">
      <c r="A15056">
        <v>11</v>
      </c>
      <c r="B15056" t="s">
        <v>1206</v>
      </c>
      <c r="C15056">
        <v>93</v>
      </c>
      <c r="D15056" t="s">
        <v>418</v>
      </c>
      <c r="E15056" t="s">
        <v>1221</v>
      </c>
      <c r="F15056">
        <v>13470</v>
      </c>
      <c r="G15056" t="s">
        <v>593</v>
      </c>
      <c r="H15056" s="101">
        <v>1807.69</v>
      </c>
      <c r="I15056">
        <v>111.6</v>
      </c>
      <c r="J15056" s="8">
        <v>41130</v>
      </c>
      <c r="K15056" t="s">
        <v>148</v>
      </c>
      <c r="L15056" t="s">
        <v>151</v>
      </c>
      <c r="O15056" s="100">
        <v>2012</v>
      </c>
    </row>
    <row r="15057" spans="1:15" x14ac:dyDescent="0.25">
      <c r="A15057">
        <v>12</v>
      </c>
      <c r="B15057" t="s">
        <v>1497</v>
      </c>
      <c r="C15057">
        <v>82</v>
      </c>
      <c r="D15057" t="s">
        <v>364</v>
      </c>
      <c r="E15057" t="s">
        <v>1498</v>
      </c>
      <c r="F15057">
        <v>13677</v>
      </c>
      <c r="G15057" t="s">
        <v>366</v>
      </c>
      <c r="H15057" s="101">
        <v>2209.7199999999998</v>
      </c>
      <c r="I15057">
        <v>319.3</v>
      </c>
      <c r="J15057" s="8">
        <v>41130</v>
      </c>
      <c r="K15057" t="s">
        <v>148</v>
      </c>
      <c r="L15057" t="s">
        <v>151</v>
      </c>
      <c r="O15057" s="100">
        <v>2012</v>
      </c>
    </row>
    <row r="15058" spans="1:15" x14ac:dyDescent="0.25">
      <c r="A15058">
        <v>12</v>
      </c>
      <c r="B15058" t="s">
        <v>1497</v>
      </c>
      <c r="C15058">
        <v>92</v>
      </c>
      <c r="D15058" t="s">
        <v>407</v>
      </c>
      <c r="E15058" t="s">
        <v>1525</v>
      </c>
      <c r="F15058">
        <v>13691</v>
      </c>
      <c r="G15058" t="s">
        <v>411</v>
      </c>
      <c r="H15058" s="101">
        <v>1851.5</v>
      </c>
      <c r="I15058">
        <v>267.54000000000002</v>
      </c>
      <c r="J15058" s="8">
        <v>41130</v>
      </c>
      <c r="K15058" t="s">
        <v>148</v>
      </c>
      <c r="L15058" t="s">
        <v>151</v>
      </c>
      <c r="O15058" s="100">
        <v>2012</v>
      </c>
    </row>
    <row r="15059" spans="1:15" x14ac:dyDescent="0.25">
      <c r="A15059">
        <v>13</v>
      </c>
      <c r="B15059" t="s">
        <v>1499</v>
      </c>
      <c r="C15059">
        <v>80</v>
      </c>
      <c r="D15059" t="s">
        <v>1500</v>
      </c>
      <c r="E15059" t="s">
        <v>1501</v>
      </c>
      <c r="F15059">
        <v>10271</v>
      </c>
      <c r="G15059" t="s">
        <v>352</v>
      </c>
      <c r="H15059" s="101">
        <v>3230.77</v>
      </c>
      <c r="I15059">
        <v>283.77</v>
      </c>
      <c r="J15059" s="8">
        <v>41130</v>
      </c>
      <c r="K15059" t="s">
        <v>148</v>
      </c>
      <c r="L15059" t="s">
        <v>151</v>
      </c>
      <c r="O15059" s="100">
        <v>2012</v>
      </c>
    </row>
    <row r="15060" spans="1:15" x14ac:dyDescent="0.25">
      <c r="A15060">
        <v>81</v>
      </c>
      <c r="B15060" t="s">
        <v>1241</v>
      </c>
      <c r="C15060">
        <v>80</v>
      </c>
      <c r="D15060" t="s">
        <v>348</v>
      </c>
      <c r="E15060" t="s">
        <v>1242</v>
      </c>
      <c r="F15060">
        <v>12345</v>
      </c>
      <c r="G15060" t="s">
        <v>174</v>
      </c>
      <c r="H15060" s="101">
        <v>1374.79</v>
      </c>
      <c r="I15060">
        <v>95.53</v>
      </c>
      <c r="J15060" s="8">
        <v>41130</v>
      </c>
      <c r="K15060" t="s">
        <v>148</v>
      </c>
      <c r="L15060" t="s">
        <v>151</v>
      </c>
      <c r="O15060" s="100">
        <v>2012</v>
      </c>
    </row>
    <row r="15061" spans="1:15" x14ac:dyDescent="0.25">
      <c r="A15061">
        <v>81</v>
      </c>
      <c r="B15061" t="s">
        <v>1241</v>
      </c>
      <c r="C15061">
        <v>80</v>
      </c>
      <c r="D15061" t="s">
        <v>348</v>
      </c>
      <c r="E15061" t="s">
        <v>1243</v>
      </c>
      <c r="F15061">
        <v>13111</v>
      </c>
      <c r="G15061" t="s">
        <v>1244</v>
      </c>
      <c r="H15061" s="101">
        <v>4240.3999999999996</v>
      </c>
      <c r="I15061">
        <v>298.01</v>
      </c>
      <c r="J15061" s="8">
        <v>41130</v>
      </c>
      <c r="K15061" t="s">
        <v>148</v>
      </c>
      <c r="L15061" t="s">
        <v>151</v>
      </c>
      <c r="O15061" s="100">
        <v>2012</v>
      </c>
    </row>
    <row r="15062" spans="1:15" x14ac:dyDescent="0.25">
      <c r="A15062">
        <v>81</v>
      </c>
      <c r="B15062" t="s">
        <v>1241</v>
      </c>
      <c r="C15062">
        <v>82</v>
      </c>
      <c r="D15062" t="s">
        <v>364</v>
      </c>
      <c r="E15062" t="s">
        <v>1245</v>
      </c>
      <c r="F15062">
        <v>13234</v>
      </c>
      <c r="G15062" t="s">
        <v>366</v>
      </c>
      <c r="H15062" s="101">
        <v>2307.04</v>
      </c>
      <c r="I15062">
        <v>170.43</v>
      </c>
      <c r="J15062" s="8">
        <v>41130</v>
      </c>
      <c r="K15062" t="s">
        <v>148</v>
      </c>
      <c r="L15062" t="s">
        <v>151</v>
      </c>
      <c r="O15062" s="100">
        <v>2012</v>
      </c>
    </row>
    <row r="15063" spans="1:15" x14ac:dyDescent="0.25">
      <c r="A15063">
        <v>81</v>
      </c>
      <c r="B15063" t="s">
        <v>1241</v>
      </c>
      <c r="C15063">
        <v>82</v>
      </c>
      <c r="D15063" t="s">
        <v>364</v>
      </c>
      <c r="E15063" t="s">
        <v>1246</v>
      </c>
      <c r="F15063">
        <v>13240</v>
      </c>
      <c r="G15063" t="s">
        <v>366</v>
      </c>
      <c r="H15063" s="101">
        <v>2339.17</v>
      </c>
      <c r="I15063">
        <v>178.95</v>
      </c>
      <c r="J15063" s="8">
        <v>41130</v>
      </c>
      <c r="K15063" t="s">
        <v>148</v>
      </c>
      <c r="L15063" t="s">
        <v>151</v>
      </c>
      <c r="O15063" s="100">
        <v>2012</v>
      </c>
    </row>
    <row r="15064" spans="1:15" x14ac:dyDescent="0.25">
      <c r="A15064">
        <v>81</v>
      </c>
      <c r="B15064" t="s">
        <v>1241</v>
      </c>
      <c r="C15064">
        <v>82</v>
      </c>
      <c r="D15064" t="s">
        <v>364</v>
      </c>
      <c r="E15064" t="s">
        <v>1247</v>
      </c>
      <c r="F15064">
        <v>13448</v>
      </c>
      <c r="G15064" t="s">
        <v>366</v>
      </c>
      <c r="H15064" s="101">
        <v>2278.6</v>
      </c>
      <c r="I15064">
        <v>165.23</v>
      </c>
      <c r="J15064" s="8">
        <v>41130</v>
      </c>
      <c r="K15064" t="s">
        <v>148</v>
      </c>
      <c r="L15064" t="s">
        <v>151</v>
      </c>
      <c r="O15064" s="100">
        <v>2012</v>
      </c>
    </row>
    <row r="15065" spans="1:15" x14ac:dyDescent="0.25">
      <c r="A15065">
        <v>81</v>
      </c>
      <c r="B15065" t="s">
        <v>1241</v>
      </c>
      <c r="C15065">
        <v>82</v>
      </c>
      <c r="D15065" t="s">
        <v>364</v>
      </c>
      <c r="E15065" t="s">
        <v>1415</v>
      </c>
      <c r="F15065">
        <v>13610</v>
      </c>
      <c r="G15065" t="s">
        <v>366</v>
      </c>
      <c r="H15065" s="101">
        <v>2115.1999999999998</v>
      </c>
      <c r="I15065">
        <v>156.84</v>
      </c>
      <c r="J15065" s="8">
        <v>41130</v>
      </c>
      <c r="K15065" t="s">
        <v>148</v>
      </c>
      <c r="L15065" t="s">
        <v>151</v>
      </c>
      <c r="O15065" s="100">
        <v>2012</v>
      </c>
    </row>
    <row r="15066" spans="1:15" x14ac:dyDescent="0.25">
      <c r="A15066">
        <v>81</v>
      </c>
      <c r="B15066" t="s">
        <v>1241</v>
      </c>
      <c r="C15066">
        <v>82</v>
      </c>
      <c r="D15066" t="s">
        <v>364</v>
      </c>
      <c r="E15066" t="s">
        <v>1251</v>
      </c>
      <c r="F15066">
        <v>13232</v>
      </c>
      <c r="G15066" t="s">
        <v>366</v>
      </c>
      <c r="H15066" s="101">
        <v>2285.6</v>
      </c>
      <c r="I15066">
        <v>164.44</v>
      </c>
      <c r="J15066" s="8">
        <v>41130</v>
      </c>
      <c r="K15066" t="s">
        <v>148</v>
      </c>
      <c r="L15066" t="s">
        <v>151</v>
      </c>
      <c r="O15066" s="100">
        <v>2012</v>
      </c>
    </row>
    <row r="15067" spans="1:15" x14ac:dyDescent="0.25">
      <c r="A15067">
        <v>81</v>
      </c>
      <c r="B15067" t="s">
        <v>1241</v>
      </c>
      <c r="C15067">
        <v>82</v>
      </c>
      <c r="D15067" t="s">
        <v>364</v>
      </c>
      <c r="E15067" t="s">
        <v>1253</v>
      </c>
      <c r="F15067">
        <v>13242</v>
      </c>
      <c r="G15067" t="s">
        <v>366</v>
      </c>
      <c r="H15067" s="101">
        <v>2285.6</v>
      </c>
      <c r="I15067">
        <v>174.85</v>
      </c>
      <c r="J15067" s="8">
        <v>41130</v>
      </c>
      <c r="K15067" t="s">
        <v>148</v>
      </c>
      <c r="L15067" t="s">
        <v>151</v>
      </c>
      <c r="O15067" s="100">
        <v>2012</v>
      </c>
    </row>
    <row r="15068" spans="1:15" x14ac:dyDescent="0.25">
      <c r="A15068">
        <v>81</v>
      </c>
      <c r="B15068" t="s">
        <v>1241</v>
      </c>
      <c r="C15068">
        <v>82</v>
      </c>
      <c r="D15068" t="s">
        <v>364</v>
      </c>
      <c r="E15068" t="s">
        <v>1254</v>
      </c>
      <c r="F15068">
        <v>13289</v>
      </c>
      <c r="G15068" t="s">
        <v>366</v>
      </c>
      <c r="H15068" s="101">
        <v>2296.31</v>
      </c>
      <c r="I15068">
        <v>170.69</v>
      </c>
      <c r="J15068" s="8">
        <v>41130</v>
      </c>
      <c r="K15068" t="s">
        <v>148</v>
      </c>
      <c r="L15068" t="s">
        <v>151</v>
      </c>
      <c r="O15068" s="100">
        <v>2012</v>
      </c>
    </row>
    <row r="15069" spans="1:15" x14ac:dyDescent="0.25">
      <c r="A15069">
        <v>81</v>
      </c>
      <c r="B15069" t="s">
        <v>1241</v>
      </c>
      <c r="C15069">
        <v>82</v>
      </c>
      <c r="D15069" t="s">
        <v>364</v>
      </c>
      <c r="E15069" t="s">
        <v>1393</v>
      </c>
      <c r="F15069">
        <v>13600</v>
      </c>
      <c r="G15069" t="s">
        <v>1256</v>
      </c>
      <c r="H15069" s="101">
        <v>1280</v>
      </c>
      <c r="I15069">
        <v>89.04</v>
      </c>
      <c r="J15069" s="8">
        <v>41130</v>
      </c>
      <c r="K15069" t="s">
        <v>148</v>
      </c>
      <c r="L15069" t="s">
        <v>151</v>
      </c>
      <c r="O15069" s="100">
        <v>2012</v>
      </c>
    </row>
    <row r="15070" spans="1:15" x14ac:dyDescent="0.25">
      <c r="A15070">
        <v>81</v>
      </c>
      <c r="B15070" t="s">
        <v>1241</v>
      </c>
      <c r="C15070">
        <v>82</v>
      </c>
      <c r="D15070" t="s">
        <v>364</v>
      </c>
      <c r="E15070" t="s">
        <v>1257</v>
      </c>
      <c r="F15070">
        <v>13447</v>
      </c>
      <c r="G15070" t="s">
        <v>1256</v>
      </c>
      <c r="H15070" s="101">
        <v>1692.8</v>
      </c>
      <c r="I15070">
        <v>121.77</v>
      </c>
      <c r="J15070" s="8">
        <v>41130</v>
      </c>
      <c r="K15070" t="s">
        <v>148</v>
      </c>
      <c r="L15070" t="s">
        <v>151</v>
      </c>
      <c r="O15070" s="100">
        <v>2012</v>
      </c>
    </row>
    <row r="15071" spans="1:15" x14ac:dyDescent="0.25">
      <c r="A15071">
        <v>81</v>
      </c>
      <c r="B15071" t="s">
        <v>1241</v>
      </c>
      <c r="C15071">
        <v>82</v>
      </c>
      <c r="D15071" t="s">
        <v>364</v>
      </c>
      <c r="E15071" t="s">
        <v>1258</v>
      </c>
      <c r="F15071">
        <v>13239</v>
      </c>
      <c r="G15071" t="s">
        <v>1256</v>
      </c>
      <c r="H15071" s="101">
        <v>1692.8</v>
      </c>
      <c r="I15071">
        <v>122.2</v>
      </c>
      <c r="J15071" s="8">
        <v>41130</v>
      </c>
      <c r="K15071" t="s">
        <v>148</v>
      </c>
      <c r="L15071" t="s">
        <v>151</v>
      </c>
      <c r="O15071" s="100">
        <v>2012</v>
      </c>
    </row>
    <row r="15072" spans="1:15" x14ac:dyDescent="0.25">
      <c r="A15072">
        <v>81</v>
      </c>
      <c r="B15072" t="s">
        <v>1241</v>
      </c>
      <c r="C15072">
        <v>82</v>
      </c>
      <c r="D15072" t="s">
        <v>364</v>
      </c>
      <c r="E15072" t="s">
        <v>1259</v>
      </c>
      <c r="F15072">
        <v>13545</v>
      </c>
      <c r="G15072" t="s">
        <v>1256</v>
      </c>
      <c r="H15072" s="101">
        <v>1433.6</v>
      </c>
      <c r="I15072">
        <v>107.03</v>
      </c>
      <c r="J15072" s="8">
        <v>41130</v>
      </c>
      <c r="K15072" t="s">
        <v>148</v>
      </c>
      <c r="L15072" t="s">
        <v>151</v>
      </c>
      <c r="O15072" s="100">
        <v>2012</v>
      </c>
    </row>
    <row r="15073" spans="1:15" x14ac:dyDescent="0.25">
      <c r="A15073">
        <v>81</v>
      </c>
      <c r="B15073" t="s">
        <v>1241</v>
      </c>
      <c r="C15073">
        <v>82</v>
      </c>
      <c r="D15073" t="s">
        <v>364</v>
      </c>
      <c r="E15073" t="s">
        <v>1260</v>
      </c>
      <c r="F15073">
        <v>13233</v>
      </c>
      <c r="G15073" t="s">
        <v>1256</v>
      </c>
      <c r="H15073" s="101">
        <v>1609.85</v>
      </c>
      <c r="I15073">
        <v>114.35</v>
      </c>
      <c r="J15073" s="8">
        <v>41130</v>
      </c>
      <c r="K15073" t="s">
        <v>148</v>
      </c>
      <c r="L15073" t="s">
        <v>151</v>
      </c>
      <c r="O15073" s="100">
        <v>2012</v>
      </c>
    </row>
    <row r="15074" spans="1:15" x14ac:dyDescent="0.25">
      <c r="A15074">
        <v>81</v>
      </c>
      <c r="B15074" t="s">
        <v>1241</v>
      </c>
      <c r="C15074">
        <v>82</v>
      </c>
      <c r="D15074" t="s">
        <v>364</v>
      </c>
      <c r="E15074" t="s">
        <v>1261</v>
      </c>
      <c r="F15074">
        <v>13243</v>
      </c>
      <c r="G15074" t="s">
        <v>1256</v>
      </c>
      <c r="H15074" s="101">
        <v>1692.8</v>
      </c>
      <c r="I15074">
        <v>129.55000000000001</v>
      </c>
      <c r="J15074" s="8">
        <v>41130</v>
      </c>
      <c r="K15074" t="s">
        <v>148</v>
      </c>
      <c r="L15074" t="s">
        <v>151</v>
      </c>
      <c r="O15074" s="100">
        <v>2012</v>
      </c>
    </row>
    <row r="15075" spans="1:15" x14ac:dyDescent="0.25">
      <c r="A15075">
        <v>81</v>
      </c>
      <c r="B15075" t="s">
        <v>1241</v>
      </c>
      <c r="C15075">
        <v>82</v>
      </c>
      <c r="D15075" t="s">
        <v>364</v>
      </c>
      <c r="E15075" t="s">
        <v>1440</v>
      </c>
      <c r="F15075">
        <v>13219</v>
      </c>
      <c r="G15075" t="s">
        <v>1256</v>
      </c>
      <c r="H15075">
        <v>936</v>
      </c>
      <c r="I15075">
        <v>135.21</v>
      </c>
      <c r="J15075" s="8">
        <v>41130</v>
      </c>
      <c r="K15075" t="s">
        <v>148</v>
      </c>
      <c r="L15075" t="s">
        <v>151</v>
      </c>
      <c r="O15075" s="100">
        <v>2012</v>
      </c>
    </row>
    <row r="15076" spans="1:15" x14ac:dyDescent="0.25">
      <c r="A15076">
        <v>81</v>
      </c>
      <c r="B15076" t="s">
        <v>1241</v>
      </c>
      <c r="C15076">
        <v>82</v>
      </c>
      <c r="D15076" t="s">
        <v>364</v>
      </c>
      <c r="E15076" t="s">
        <v>1394</v>
      </c>
      <c r="F15076">
        <v>13607</v>
      </c>
      <c r="G15076" t="s">
        <v>1280</v>
      </c>
      <c r="H15076" s="101">
        <v>3153.84</v>
      </c>
      <c r="I15076">
        <v>235.19</v>
      </c>
      <c r="J15076" s="8">
        <v>41130</v>
      </c>
      <c r="K15076" t="s">
        <v>148</v>
      </c>
      <c r="L15076" t="s">
        <v>151</v>
      </c>
      <c r="O15076" s="100">
        <v>2012</v>
      </c>
    </row>
    <row r="15077" spans="1:15" x14ac:dyDescent="0.25">
      <c r="A15077">
        <v>81</v>
      </c>
      <c r="B15077" t="s">
        <v>1241</v>
      </c>
      <c r="C15077">
        <v>82</v>
      </c>
      <c r="D15077" t="s">
        <v>364</v>
      </c>
      <c r="E15077" t="s">
        <v>1262</v>
      </c>
      <c r="F15077">
        <v>13228</v>
      </c>
      <c r="G15077" t="s">
        <v>1263</v>
      </c>
      <c r="H15077" s="101">
        <v>2599.63</v>
      </c>
      <c r="I15077">
        <v>193.05</v>
      </c>
      <c r="J15077" s="8">
        <v>41130</v>
      </c>
      <c r="K15077" t="s">
        <v>148</v>
      </c>
      <c r="L15077" t="s">
        <v>151</v>
      </c>
      <c r="O15077" s="100">
        <v>2012</v>
      </c>
    </row>
    <row r="15078" spans="1:15" x14ac:dyDescent="0.25">
      <c r="A15078">
        <v>81</v>
      </c>
      <c r="B15078" t="s">
        <v>1241</v>
      </c>
      <c r="C15078">
        <v>82</v>
      </c>
      <c r="D15078" t="s">
        <v>364</v>
      </c>
      <c r="E15078" t="s">
        <v>1487</v>
      </c>
      <c r="F15078">
        <v>13667</v>
      </c>
      <c r="G15078" t="s">
        <v>1488</v>
      </c>
      <c r="H15078" s="101">
        <v>2308</v>
      </c>
      <c r="I15078">
        <v>182.23</v>
      </c>
      <c r="J15078" s="8">
        <v>41130</v>
      </c>
      <c r="K15078" t="s">
        <v>148</v>
      </c>
      <c r="L15078" t="s">
        <v>151</v>
      </c>
      <c r="O15078" s="100">
        <v>2012</v>
      </c>
    </row>
    <row r="15079" spans="1:15" x14ac:dyDescent="0.25">
      <c r="A15079">
        <v>81</v>
      </c>
      <c r="B15079" t="s">
        <v>1241</v>
      </c>
      <c r="C15079">
        <v>96</v>
      </c>
      <c r="D15079" t="s">
        <v>431</v>
      </c>
      <c r="E15079" t="s">
        <v>1264</v>
      </c>
      <c r="F15079">
        <v>13241</v>
      </c>
      <c r="G15079" t="s">
        <v>1265</v>
      </c>
      <c r="H15079" s="101">
        <v>1730.41</v>
      </c>
      <c r="I15079">
        <v>125.12</v>
      </c>
      <c r="J15079" s="8">
        <v>41130</v>
      </c>
      <c r="K15079" t="s">
        <v>148</v>
      </c>
      <c r="L15079" t="s">
        <v>151</v>
      </c>
      <c r="O15079" s="100">
        <v>2012</v>
      </c>
    </row>
    <row r="15080" spans="1:15" x14ac:dyDescent="0.25">
      <c r="A15080">
        <v>81</v>
      </c>
      <c r="B15080" t="s">
        <v>1241</v>
      </c>
      <c r="C15080">
        <v>96</v>
      </c>
      <c r="D15080" t="s">
        <v>431</v>
      </c>
      <c r="E15080" t="s">
        <v>1526</v>
      </c>
      <c r="F15080">
        <v>13543</v>
      </c>
      <c r="G15080" t="s">
        <v>1265</v>
      </c>
      <c r="H15080" s="101">
        <v>1480</v>
      </c>
      <c r="I15080">
        <v>113.22</v>
      </c>
      <c r="J15080" s="8">
        <v>41130</v>
      </c>
      <c r="K15080" t="s">
        <v>148</v>
      </c>
      <c r="L15080" t="s">
        <v>151</v>
      </c>
      <c r="O15080" s="100">
        <v>2012</v>
      </c>
    </row>
    <row r="15081" spans="1:15" x14ac:dyDescent="0.25">
      <c r="A15081">
        <v>1</v>
      </c>
      <c r="B15081" t="s">
        <v>144</v>
      </c>
      <c r="C15081">
        <v>4</v>
      </c>
      <c r="D15081" t="s">
        <v>145</v>
      </c>
      <c r="E15081" t="s">
        <v>150</v>
      </c>
      <c r="F15081">
        <v>12020</v>
      </c>
      <c r="G15081" t="s">
        <v>147</v>
      </c>
      <c r="H15081" s="101">
        <v>1468.62</v>
      </c>
      <c r="I15081">
        <v>107.99</v>
      </c>
      <c r="J15081" s="8">
        <v>41144</v>
      </c>
      <c r="K15081" t="s">
        <v>148</v>
      </c>
      <c r="L15081" t="s">
        <v>151</v>
      </c>
      <c r="O15081" s="100">
        <v>2012</v>
      </c>
    </row>
    <row r="15082" spans="1:15" x14ac:dyDescent="0.25">
      <c r="A15082">
        <v>1</v>
      </c>
      <c r="B15082" t="s">
        <v>144</v>
      </c>
      <c r="C15082">
        <v>4</v>
      </c>
      <c r="D15082" t="s">
        <v>145</v>
      </c>
      <c r="E15082" t="s">
        <v>152</v>
      </c>
      <c r="F15082">
        <v>12998</v>
      </c>
      <c r="G15082" t="s">
        <v>147</v>
      </c>
      <c r="H15082" s="101">
        <v>1470</v>
      </c>
      <c r="I15082">
        <v>106.98</v>
      </c>
      <c r="J15082" s="8">
        <v>41144</v>
      </c>
      <c r="K15082" t="s">
        <v>148</v>
      </c>
      <c r="L15082" t="s">
        <v>151</v>
      </c>
      <c r="O15082" s="100">
        <v>2012</v>
      </c>
    </row>
    <row r="15083" spans="1:15" x14ac:dyDescent="0.25">
      <c r="A15083">
        <v>1</v>
      </c>
      <c r="B15083" t="s">
        <v>144</v>
      </c>
      <c r="C15083">
        <v>4</v>
      </c>
      <c r="D15083" t="s">
        <v>145</v>
      </c>
      <c r="E15083" t="s">
        <v>153</v>
      </c>
      <c r="F15083">
        <v>13131</v>
      </c>
      <c r="G15083" t="s">
        <v>147</v>
      </c>
      <c r="H15083" s="101">
        <v>1194.3499999999999</v>
      </c>
      <c r="I15083">
        <v>91.37</v>
      </c>
      <c r="J15083" s="8">
        <v>41144</v>
      </c>
      <c r="K15083" t="s">
        <v>148</v>
      </c>
      <c r="L15083" t="s">
        <v>149</v>
      </c>
      <c r="O15083" s="100">
        <v>2012</v>
      </c>
    </row>
    <row r="15084" spans="1:15" x14ac:dyDescent="0.25">
      <c r="A15084">
        <v>1</v>
      </c>
      <c r="B15084" t="s">
        <v>144</v>
      </c>
      <c r="C15084">
        <v>4</v>
      </c>
      <c r="D15084" t="s">
        <v>145</v>
      </c>
      <c r="E15084" t="s">
        <v>154</v>
      </c>
      <c r="F15084">
        <v>9798</v>
      </c>
      <c r="G15084" t="s">
        <v>147</v>
      </c>
      <c r="H15084" s="101">
        <v>1491.57</v>
      </c>
      <c r="I15084">
        <v>108.63</v>
      </c>
      <c r="J15084" s="8">
        <v>41144</v>
      </c>
      <c r="K15084" t="s">
        <v>148</v>
      </c>
      <c r="L15084" t="s">
        <v>151</v>
      </c>
      <c r="O15084" s="100">
        <v>2012</v>
      </c>
    </row>
    <row r="15085" spans="1:15" x14ac:dyDescent="0.25">
      <c r="A15085">
        <v>1</v>
      </c>
      <c r="B15085" t="s">
        <v>144</v>
      </c>
      <c r="C15085">
        <v>4</v>
      </c>
      <c r="D15085" t="s">
        <v>145</v>
      </c>
      <c r="E15085" t="s">
        <v>155</v>
      </c>
      <c r="F15085">
        <v>10810</v>
      </c>
      <c r="G15085" t="s">
        <v>147</v>
      </c>
      <c r="H15085" s="101">
        <v>1571.88</v>
      </c>
      <c r="I15085">
        <v>115.89</v>
      </c>
      <c r="J15085" s="8">
        <v>41144</v>
      </c>
      <c r="K15085" t="s">
        <v>148</v>
      </c>
      <c r="L15085" t="s">
        <v>151</v>
      </c>
      <c r="O15085" s="100">
        <v>2012</v>
      </c>
    </row>
    <row r="15086" spans="1:15" x14ac:dyDescent="0.25">
      <c r="A15086">
        <v>1</v>
      </c>
      <c r="B15086" t="s">
        <v>144</v>
      </c>
      <c r="C15086">
        <v>4</v>
      </c>
      <c r="D15086" t="s">
        <v>145</v>
      </c>
      <c r="E15086" t="s">
        <v>156</v>
      </c>
      <c r="F15086">
        <v>9681</v>
      </c>
      <c r="G15086" t="s">
        <v>147</v>
      </c>
      <c r="H15086">
        <v>844.9</v>
      </c>
      <c r="I15086">
        <v>64.63</v>
      </c>
      <c r="J15086" s="8">
        <v>41144</v>
      </c>
      <c r="K15086" t="s">
        <v>148</v>
      </c>
      <c r="L15086" t="s">
        <v>149</v>
      </c>
      <c r="O15086" s="100">
        <v>2012</v>
      </c>
    </row>
    <row r="15087" spans="1:15" x14ac:dyDescent="0.25">
      <c r="A15087">
        <v>1</v>
      </c>
      <c r="B15087" t="s">
        <v>144</v>
      </c>
      <c r="C15087">
        <v>4</v>
      </c>
      <c r="D15087" t="s">
        <v>145</v>
      </c>
      <c r="E15087" t="s">
        <v>157</v>
      </c>
      <c r="F15087">
        <v>12134</v>
      </c>
      <c r="G15087" t="s">
        <v>147</v>
      </c>
      <c r="H15087">
        <v>960</v>
      </c>
      <c r="I15087">
        <v>73.44</v>
      </c>
      <c r="J15087" s="8">
        <v>41144</v>
      </c>
      <c r="K15087" t="s">
        <v>148</v>
      </c>
      <c r="L15087" t="s">
        <v>149</v>
      </c>
      <c r="O15087" s="100">
        <v>2012</v>
      </c>
    </row>
    <row r="15088" spans="1:15" x14ac:dyDescent="0.25">
      <c r="A15088">
        <v>1</v>
      </c>
      <c r="B15088" t="s">
        <v>144</v>
      </c>
      <c r="C15088">
        <v>4</v>
      </c>
      <c r="D15088" t="s">
        <v>145</v>
      </c>
      <c r="E15088" t="s">
        <v>158</v>
      </c>
      <c r="F15088">
        <v>10669</v>
      </c>
      <c r="G15088" t="s">
        <v>159</v>
      </c>
      <c r="H15088" s="101">
        <v>1621.61</v>
      </c>
      <c r="I15088">
        <v>119.7</v>
      </c>
      <c r="J15088" s="8">
        <v>41144</v>
      </c>
      <c r="K15088" t="s">
        <v>148</v>
      </c>
      <c r="L15088" t="s">
        <v>151</v>
      </c>
      <c r="O15088" s="100">
        <v>2012</v>
      </c>
    </row>
    <row r="15089" spans="1:15" x14ac:dyDescent="0.25">
      <c r="A15089">
        <v>1</v>
      </c>
      <c r="B15089" t="s">
        <v>144</v>
      </c>
      <c r="C15089">
        <v>6</v>
      </c>
      <c r="D15089" t="s">
        <v>162</v>
      </c>
      <c r="E15089" t="s">
        <v>163</v>
      </c>
      <c r="F15089">
        <v>13267</v>
      </c>
      <c r="G15089" t="s">
        <v>164</v>
      </c>
      <c r="H15089">
        <v>939.36</v>
      </c>
      <c r="I15089">
        <v>61.53</v>
      </c>
      <c r="J15089" s="8">
        <v>41144</v>
      </c>
      <c r="K15089" t="s">
        <v>148</v>
      </c>
      <c r="L15089" t="s">
        <v>149</v>
      </c>
      <c r="O15089" s="100">
        <v>2012</v>
      </c>
    </row>
    <row r="15090" spans="1:15" x14ac:dyDescent="0.25">
      <c r="A15090">
        <v>1</v>
      </c>
      <c r="B15090" t="s">
        <v>144</v>
      </c>
      <c r="C15090">
        <v>6</v>
      </c>
      <c r="D15090" t="s">
        <v>162</v>
      </c>
      <c r="E15090" t="s">
        <v>165</v>
      </c>
      <c r="F15090">
        <v>12759</v>
      </c>
      <c r="G15090" t="s">
        <v>164</v>
      </c>
      <c r="H15090">
        <v>420.87</v>
      </c>
      <c r="I15090">
        <v>60.81</v>
      </c>
      <c r="J15090" s="8">
        <v>41144</v>
      </c>
      <c r="K15090" t="s">
        <v>148</v>
      </c>
      <c r="L15090" t="s">
        <v>149</v>
      </c>
      <c r="O15090" s="100">
        <v>2012</v>
      </c>
    </row>
    <row r="15091" spans="1:15" x14ac:dyDescent="0.25">
      <c r="A15091">
        <v>1</v>
      </c>
      <c r="B15091" t="s">
        <v>144</v>
      </c>
      <c r="C15091">
        <v>6</v>
      </c>
      <c r="D15091" t="s">
        <v>162</v>
      </c>
      <c r="E15091" t="s">
        <v>166</v>
      </c>
      <c r="F15091">
        <v>13299</v>
      </c>
      <c r="G15091" t="s">
        <v>164</v>
      </c>
      <c r="H15091" s="101">
        <v>1400.8</v>
      </c>
      <c r="I15091">
        <v>107.16</v>
      </c>
      <c r="J15091" s="8">
        <v>41144</v>
      </c>
      <c r="K15091" t="s">
        <v>148</v>
      </c>
      <c r="L15091" t="s">
        <v>149</v>
      </c>
      <c r="O15091" s="100">
        <v>2012</v>
      </c>
    </row>
    <row r="15092" spans="1:15" x14ac:dyDescent="0.25">
      <c r="A15092">
        <v>1</v>
      </c>
      <c r="B15092" t="s">
        <v>144</v>
      </c>
      <c r="C15092">
        <v>6</v>
      </c>
      <c r="D15092" t="s">
        <v>162</v>
      </c>
      <c r="E15092" t="s">
        <v>169</v>
      </c>
      <c r="F15092">
        <v>12698</v>
      </c>
      <c r="G15092" t="s">
        <v>164</v>
      </c>
      <c r="H15092" s="101">
        <v>1470.84</v>
      </c>
      <c r="I15092">
        <v>104.68</v>
      </c>
      <c r="J15092" s="8">
        <v>41144</v>
      </c>
      <c r="K15092" t="s">
        <v>148</v>
      </c>
      <c r="L15092" t="s">
        <v>151</v>
      </c>
      <c r="O15092" s="100">
        <v>2012</v>
      </c>
    </row>
    <row r="15093" spans="1:15" x14ac:dyDescent="0.25">
      <c r="A15093">
        <v>1</v>
      </c>
      <c r="B15093" t="s">
        <v>144</v>
      </c>
      <c r="C15093">
        <v>6</v>
      </c>
      <c r="D15093" t="s">
        <v>162</v>
      </c>
      <c r="E15093" t="s">
        <v>170</v>
      </c>
      <c r="F15093">
        <v>633</v>
      </c>
      <c r="G15093" t="s">
        <v>164</v>
      </c>
      <c r="H15093" s="101">
        <v>3152.51</v>
      </c>
      <c r="I15093">
        <v>230.92</v>
      </c>
      <c r="J15093" s="8">
        <v>41144</v>
      </c>
      <c r="K15093" t="s">
        <v>148</v>
      </c>
      <c r="L15093" t="s">
        <v>151</v>
      </c>
      <c r="O15093" s="100">
        <v>2012</v>
      </c>
    </row>
    <row r="15094" spans="1:15" x14ac:dyDescent="0.25">
      <c r="A15094">
        <v>1</v>
      </c>
      <c r="B15094" t="s">
        <v>144</v>
      </c>
      <c r="C15094">
        <v>6</v>
      </c>
      <c r="D15094" t="s">
        <v>162</v>
      </c>
      <c r="E15094" t="s">
        <v>171</v>
      </c>
      <c r="F15094">
        <v>11372</v>
      </c>
      <c r="G15094" t="s">
        <v>164</v>
      </c>
      <c r="H15094" s="101">
        <v>1547.15</v>
      </c>
      <c r="I15094">
        <v>107.26</v>
      </c>
      <c r="J15094" s="8">
        <v>41144</v>
      </c>
      <c r="K15094" t="s">
        <v>148</v>
      </c>
      <c r="L15094" t="s">
        <v>151</v>
      </c>
      <c r="O15094" s="100">
        <v>2012</v>
      </c>
    </row>
    <row r="15095" spans="1:15" x14ac:dyDescent="0.25">
      <c r="A15095">
        <v>1</v>
      </c>
      <c r="B15095" t="s">
        <v>144</v>
      </c>
      <c r="C15095">
        <v>14</v>
      </c>
      <c r="D15095" t="s">
        <v>172</v>
      </c>
      <c r="E15095" t="s">
        <v>175</v>
      </c>
      <c r="F15095">
        <v>13201</v>
      </c>
      <c r="G15095" t="s">
        <v>176</v>
      </c>
      <c r="H15095" s="101">
        <v>2369</v>
      </c>
      <c r="I15095">
        <v>181.23</v>
      </c>
      <c r="J15095" s="8">
        <v>41144</v>
      </c>
      <c r="K15095" t="s">
        <v>148</v>
      </c>
      <c r="L15095" t="s">
        <v>151</v>
      </c>
      <c r="O15095" s="100">
        <v>2012</v>
      </c>
    </row>
    <row r="15096" spans="1:15" x14ac:dyDescent="0.25">
      <c r="A15096">
        <v>1</v>
      </c>
      <c r="B15096" t="s">
        <v>144</v>
      </c>
      <c r="C15096">
        <v>14</v>
      </c>
      <c r="D15096" t="s">
        <v>172</v>
      </c>
      <c r="E15096" t="s">
        <v>177</v>
      </c>
      <c r="F15096">
        <v>85</v>
      </c>
      <c r="G15096" t="s">
        <v>176</v>
      </c>
      <c r="H15096" s="101">
        <v>3099.55</v>
      </c>
      <c r="I15096">
        <v>231.65</v>
      </c>
      <c r="J15096" s="8">
        <v>41144</v>
      </c>
      <c r="K15096" t="s">
        <v>148</v>
      </c>
      <c r="L15096" t="s">
        <v>151</v>
      </c>
      <c r="O15096" s="100">
        <v>2012</v>
      </c>
    </row>
    <row r="15097" spans="1:15" x14ac:dyDescent="0.25">
      <c r="A15097">
        <v>1</v>
      </c>
      <c r="B15097" t="s">
        <v>144</v>
      </c>
      <c r="C15097">
        <v>14</v>
      </c>
      <c r="D15097" t="s">
        <v>172</v>
      </c>
      <c r="E15097" t="s">
        <v>1428</v>
      </c>
      <c r="F15097">
        <v>10071</v>
      </c>
      <c r="G15097" t="s">
        <v>176</v>
      </c>
      <c r="H15097" s="101">
        <v>2560</v>
      </c>
      <c r="I15097">
        <v>188.55</v>
      </c>
      <c r="J15097" s="8">
        <v>41144</v>
      </c>
      <c r="K15097" t="s">
        <v>148</v>
      </c>
      <c r="L15097" t="s">
        <v>151</v>
      </c>
      <c r="O15097" s="100">
        <v>2012</v>
      </c>
    </row>
    <row r="15098" spans="1:15" x14ac:dyDescent="0.25">
      <c r="A15098">
        <v>1</v>
      </c>
      <c r="B15098" t="s">
        <v>144</v>
      </c>
      <c r="C15098">
        <v>14</v>
      </c>
      <c r="D15098" t="s">
        <v>172</v>
      </c>
      <c r="E15098" t="s">
        <v>180</v>
      </c>
      <c r="F15098">
        <v>12051</v>
      </c>
      <c r="G15098" t="s">
        <v>181</v>
      </c>
      <c r="H15098" s="101">
        <v>2521.14</v>
      </c>
      <c r="I15098">
        <v>186.78</v>
      </c>
      <c r="J15098" s="8">
        <v>41144</v>
      </c>
      <c r="K15098" t="s">
        <v>148</v>
      </c>
      <c r="L15098" t="s">
        <v>151</v>
      </c>
      <c r="O15098" s="100">
        <v>2012</v>
      </c>
    </row>
    <row r="15099" spans="1:15" x14ac:dyDescent="0.25">
      <c r="A15099">
        <v>1</v>
      </c>
      <c r="B15099" t="s">
        <v>144</v>
      </c>
      <c r="C15099">
        <v>14</v>
      </c>
      <c r="D15099" t="s">
        <v>172</v>
      </c>
      <c r="E15099" t="s">
        <v>182</v>
      </c>
      <c r="F15099">
        <v>12907</v>
      </c>
      <c r="G15099" t="s">
        <v>181</v>
      </c>
      <c r="H15099" s="101">
        <v>2546.16</v>
      </c>
      <c r="I15099">
        <v>172.31</v>
      </c>
      <c r="J15099" s="8">
        <v>41144</v>
      </c>
      <c r="K15099" t="s">
        <v>148</v>
      </c>
      <c r="L15099" t="s">
        <v>151</v>
      </c>
      <c r="O15099" s="100">
        <v>2012</v>
      </c>
    </row>
    <row r="15100" spans="1:15" x14ac:dyDescent="0.25">
      <c r="A15100">
        <v>1</v>
      </c>
      <c r="B15100" t="s">
        <v>144</v>
      </c>
      <c r="C15100">
        <v>14</v>
      </c>
      <c r="D15100" t="s">
        <v>172</v>
      </c>
      <c r="E15100" t="s">
        <v>184</v>
      </c>
      <c r="F15100">
        <v>9988</v>
      </c>
      <c r="G15100" t="s">
        <v>181</v>
      </c>
      <c r="H15100" s="101">
        <v>2836.62</v>
      </c>
      <c r="I15100">
        <v>194.52</v>
      </c>
      <c r="J15100" s="8">
        <v>41144</v>
      </c>
      <c r="K15100" t="s">
        <v>148</v>
      </c>
      <c r="L15100" t="s">
        <v>151</v>
      </c>
      <c r="O15100" s="100">
        <v>2012</v>
      </c>
    </row>
    <row r="15101" spans="1:15" x14ac:dyDescent="0.25">
      <c r="A15101">
        <v>1</v>
      </c>
      <c r="B15101" t="s">
        <v>144</v>
      </c>
      <c r="C15101">
        <v>14</v>
      </c>
      <c r="D15101" t="s">
        <v>172</v>
      </c>
      <c r="E15101" t="s">
        <v>185</v>
      </c>
      <c r="F15101">
        <v>4005</v>
      </c>
      <c r="G15101" t="s">
        <v>186</v>
      </c>
      <c r="H15101" s="101">
        <v>4149.22</v>
      </c>
      <c r="I15101">
        <v>309.38</v>
      </c>
      <c r="J15101" s="8">
        <v>41144</v>
      </c>
      <c r="K15101" t="s">
        <v>148</v>
      </c>
      <c r="L15101" t="s">
        <v>151</v>
      </c>
      <c r="O15101" s="100">
        <v>2012</v>
      </c>
    </row>
    <row r="15102" spans="1:15" x14ac:dyDescent="0.25">
      <c r="A15102">
        <v>1</v>
      </c>
      <c r="B15102" t="s">
        <v>144</v>
      </c>
      <c r="C15102">
        <v>22</v>
      </c>
      <c r="D15102" t="s">
        <v>187</v>
      </c>
      <c r="E15102" t="s">
        <v>191</v>
      </c>
      <c r="F15102">
        <v>9520</v>
      </c>
      <c r="G15102" t="s">
        <v>192</v>
      </c>
      <c r="H15102" s="101">
        <v>3861.2</v>
      </c>
      <c r="I15102">
        <v>273.95999999999998</v>
      </c>
      <c r="J15102" s="8">
        <v>41144</v>
      </c>
      <c r="K15102" t="s">
        <v>148</v>
      </c>
      <c r="L15102" t="s">
        <v>151</v>
      </c>
      <c r="O15102" s="100">
        <v>2012</v>
      </c>
    </row>
    <row r="15103" spans="1:15" x14ac:dyDescent="0.25">
      <c r="A15103">
        <v>1</v>
      </c>
      <c r="B15103" t="s">
        <v>144</v>
      </c>
      <c r="C15103">
        <v>22</v>
      </c>
      <c r="D15103" t="s">
        <v>187</v>
      </c>
      <c r="E15103" t="s">
        <v>193</v>
      </c>
      <c r="F15103">
        <v>12738</v>
      </c>
      <c r="G15103" t="s">
        <v>161</v>
      </c>
      <c r="H15103" s="101">
        <v>2575</v>
      </c>
      <c r="I15103">
        <v>169.94</v>
      </c>
      <c r="J15103" s="8">
        <v>41144</v>
      </c>
      <c r="K15103" t="s">
        <v>148</v>
      </c>
      <c r="L15103" t="s">
        <v>151</v>
      </c>
      <c r="O15103" s="100">
        <v>2012</v>
      </c>
    </row>
    <row r="15104" spans="1:15" x14ac:dyDescent="0.25">
      <c r="A15104">
        <v>1</v>
      </c>
      <c r="B15104" t="s">
        <v>144</v>
      </c>
      <c r="C15104">
        <v>22</v>
      </c>
      <c r="D15104" t="s">
        <v>187</v>
      </c>
      <c r="E15104" t="s">
        <v>194</v>
      </c>
      <c r="F15104">
        <v>10951</v>
      </c>
      <c r="G15104" t="s">
        <v>161</v>
      </c>
      <c r="H15104">
        <v>618</v>
      </c>
      <c r="I15104">
        <v>47.28</v>
      </c>
      <c r="J15104" s="8">
        <v>41144</v>
      </c>
      <c r="K15104" t="s">
        <v>148</v>
      </c>
      <c r="L15104" t="s">
        <v>149</v>
      </c>
      <c r="O15104" s="100">
        <v>2012</v>
      </c>
    </row>
    <row r="15105" spans="1:15" x14ac:dyDescent="0.25">
      <c r="A15105">
        <v>1</v>
      </c>
      <c r="B15105" t="s">
        <v>144</v>
      </c>
      <c r="C15105">
        <v>22</v>
      </c>
      <c r="D15105" t="s">
        <v>187</v>
      </c>
      <c r="E15105" t="s">
        <v>195</v>
      </c>
      <c r="F15105">
        <v>10662</v>
      </c>
      <c r="G15105" t="s">
        <v>161</v>
      </c>
      <c r="H15105" s="101">
        <v>2731.72</v>
      </c>
      <c r="I15105">
        <v>204.56</v>
      </c>
      <c r="J15105" s="8">
        <v>41144</v>
      </c>
      <c r="K15105" t="s">
        <v>148</v>
      </c>
      <c r="L15105" t="s">
        <v>151</v>
      </c>
      <c r="O15105" s="100">
        <v>2012</v>
      </c>
    </row>
    <row r="15106" spans="1:15" x14ac:dyDescent="0.25">
      <c r="A15106">
        <v>1</v>
      </c>
      <c r="B15106" t="s">
        <v>144</v>
      </c>
      <c r="C15106">
        <v>22</v>
      </c>
      <c r="D15106" t="s">
        <v>187</v>
      </c>
      <c r="E15106" t="s">
        <v>196</v>
      </c>
      <c r="F15106">
        <v>9643</v>
      </c>
      <c r="G15106" t="s">
        <v>161</v>
      </c>
      <c r="H15106" s="101">
        <v>2915.67</v>
      </c>
      <c r="I15106">
        <v>218.07</v>
      </c>
      <c r="J15106" s="8">
        <v>41144</v>
      </c>
      <c r="K15106" t="s">
        <v>148</v>
      </c>
      <c r="L15106" t="s">
        <v>151</v>
      </c>
      <c r="O15106" s="100">
        <v>2012</v>
      </c>
    </row>
    <row r="15107" spans="1:15" x14ac:dyDescent="0.25">
      <c r="A15107">
        <v>1</v>
      </c>
      <c r="B15107" t="s">
        <v>144</v>
      </c>
      <c r="C15107">
        <v>22</v>
      </c>
      <c r="D15107" t="s">
        <v>187</v>
      </c>
      <c r="E15107" t="s">
        <v>197</v>
      </c>
      <c r="F15107">
        <v>9517</v>
      </c>
      <c r="G15107" t="s">
        <v>161</v>
      </c>
      <c r="H15107" s="101">
        <v>3114.07</v>
      </c>
      <c r="I15107">
        <v>233.25</v>
      </c>
      <c r="J15107" s="8">
        <v>41144</v>
      </c>
      <c r="K15107" t="s">
        <v>148</v>
      </c>
      <c r="L15107" t="s">
        <v>151</v>
      </c>
      <c r="O15107" s="100">
        <v>2012</v>
      </c>
    </row>
    <row r="15108" spans="1:15" x14ac:dyDescent="0.25">
      <c r="A15108">
        <v>1</v>
      </c>
      <c r="B15108" t="s">
        <v>144</v>
      </c>
      <c r="C15108">
        <v>22</v>
      </c>
      <c r="D15108" t="s">
        <v>187</v>
      </c>
      <c r="E15108" t="s">
        <v>198</v>
      </c>
      <c r="F15108">
        <v>13247</v>
      </c>
      <c r="G15108" t="s">
        <v>161</v>
      </c>
      <c r="H15108">
        <v>940.8</v>
      </c>
      <c r="I15108">
        <v>71.97</v>
      </c>
      <c r="J15108" s="8">
        <v>41144</v>
      </c>
      <c r="K15108" t="s">
        <v>148</v>
      </c>
      <c r="L15108" t="s">
        <v>190</v>
      </c>
      <c r="O15108" s="100">
        <v>2012</v>
      </c>
    </row>
    <row r="15109" spans="1:15" x14ac:dyDescent="0.25">
      <c r="A15109">
        <v>1</v>
      </c>
      <c r="B15109" t="s">
        <v>144</v>
      </c>
      <c r="C15109">
        <v>22</v>
      </c>
      <c r="D15109" t="s">
        <v>187</v>
      </c>
      <c r="E15109" t="s">
        <v>189</v>
      </c>
      <c r="F15109">
        <v>11607</v>
      </c>
      <c r="G15109" t="s">
        <v>161</v>
      </c>
      <c r="H15109" s="101">
        <v>1330</v>
      </c>
      <c r="I15109">
        <v>101.75</v>
      </c>
      <c r="J15109" s="8">
        <v>41144</v>
      </c>
      <c r="K15109" t="s">
        <v>148</v>
      </c>
      <c r="L15109" t="s">
        <v>190</v>
      </c>
      <c r="O15109" s="100">
        <v>2012</v>
      </c>
    </row>
    <row r="15110" spans="1:15" x14ac:dyDescent="0.25">
      <c r="A15110">
        <v>1</v>
      </c>
      <c r="B15110" t="s">
        <v>144</v>
      </c>
      <c r="C15110">
        <v>22</v>
      </c>
      <c r="D15110" t="s">
        <v>187</v>
      </c>
      <c r="E15110" t="s">
        <v>160</v>
      </c>
      <c r="F15110">
        <v>9669</v>
      </c>
      <c r="G15110" t="s">
        <v>161</v>
      </c>
      <c r="H15110" s="101">
        <v>3444.85</v>
      </c>
      <c r="I15110">
        <v>259.17</v>
      </c>
      <c r="J15110" s="8">
        <v>41144</v>
      </c>
      <c r="K15110" t="s">
        <v>148</v>
      </c>
      <c r="L15110" t="s">
        <v>151</v>
      </c>
      <c r="O15110" s="100">
        <v>2012</v>
      </c>
    </row>
    <row r="15111" spans="1:15" x14ac:dyDescent="0.25">
      <c r="A15111">
        <v>1</v>
      </c>
      <c r="B15111" t="s">
        <v>144</v>
      </c>
      <c r="C15111">
        <v>22</v>
      </c>
      <c r="D15111" t="s">
        <v>187</v>
      </c>
      <c r="E15111" t="s">
        <v>200</v>
      </c>
      <c r="F15111">
        <v>12395</v>
      </c>
      <c r="G15111" t="s">
        <v>161</v>
      </c>
      <c r="H15111">
        <v>342.57</v>
      </c>
      <c r="I15111">
        <v>29.57</v>
      </c>
      <c r="J15111" s="8">
        <v>41144</v>
      </c>
      <c r="K15111" t="s">
        <v>148</v>
      </c>
      <c r="L15111" t="s">
        <v>149</v>
      </c>
      <c r="O15111" s="100">
        <v>2012</v>
      </c>
    </row>
    <row r="15112" spans="1:15" x14ac:dyDescent="0.25">
      <c r="A15112">
        <v>1</v>
      </c>
      <c r="B15112" t="s">
        <v>144</v>
      </c>
      <c r="C15112">
        <v>24</v>
      </c>
      <c r="D15112" t="s">
        <v>205</v>
      </c>
      <c r="E15112" t="s">
        <v>206</v>
      </c>
      <c r="F15112">
        <v>13036</v>
      </c>
      <c r="G15112" t="s">
        <v>207</v>
      </c>
      <c r="H15112" s="101">
        <v>1497.6</v>
      </c>
      <c r="I15112">
        <v>105.57</v>
      </c>
      <c r="J15112" s="8">
        <v>41144</v>
      </c>
      <c r="K15112" t="s">
        <v>148</v>
      </c>
      <c r="L15112" t="s">
        <v>151</v>
      </c>
      <c r="O15112" s="100">
        <v>2012</v>
      </c>
    </row>
    <row r="15113" spans="1:15" x14ac:dyDescent="0.25">
      <c r="A15113">
        <v>1</v>
      </c>
      <c r="B15113" t="s">
        <v>144</v>
      </c>
      <c r="C15113">
        <v>24</v>
      </c>
      <c r="D15113" t="s">
        <v>205</v>
      </c>
      <c r="E15113" t="s">
        <v>209</v>
      </c>
      <c r="F15113">
        <v>183</v>
      </c>
      <c r="G15113" t="s">
        <v>207</v>
      </c>
      <c r="H15113" s="101">
        <v>2489.9699999999998</v>
      </c>
      <c r="I15113">
        <v>168.31</v>
      </c>
      <c r="J15113" s="8">
        <v>41144</v>
      </c>
      <c r="K15113" t="s">
        <v>148</v>
      </c>
      <c r="L15113" t="s">
        <v>151</v>
      </c>
      <c r="O15113" s="100">
        <v>2012</v>
      </c>
    </row>
    <row r="15114" spans="1:15" x14ac:dyDescent="0.25">
      <c r="A15114">
        <v>1</v>
      </c>
      <c r="B15114" t="s">
        <v>144</v>
      </c>
      <c r="C15114">
        <v>24</v>
      </c>
      <c r="D15114" t="s">
        <v>205</v>
      </c>
      <c r="E15114" t="s">
        <v>1343</v>
      </c>
      <c r="F15114">
        <v>12248</v>
      </c>
      <c r="G15114" t="s">
        <v>207</v>
      </c>
      <c r="H15114">
        <v>111</v>
      </c>
      <c r="I15114">
        <v>16.04</v>
      </c>
      <c r="J15114" s="8">
        <v>41144</v>
      </c>
      <c r="K15114" t="s">
        <v>148</v>
      </c>
      <c r="L15114" t="s">
        <v>190</v>
      </c>
      <c r="O15114" s="100">
        <v>2012</v>
      </c>
    </row>
    <row r="15115" spans="1:15" x14ac:dyDescent="0.25">
      <c r="A15115">
        <v>1</v>
      </c>
      <c r="B15115" t="s">
        <v>144</v>
      </c>
      <c r="C15115">
        <v>24</v>
      </c>
      <c r="D15115" t="s">
        <v>205</v>
      </c>
      <c r="E15115" t="s">
        <v>212</v>
      </c>
      <c r="F15115">
        <v>12602</v>
      </c>
      <c r="G15115" t="s">
        <v>207</v>
      </c>
      <c r="H15115" s="101">
        <v>1568.18</v>
      </c>
      <c r="I15115">
        <v>114.76</v>
      </c>
      <c r="J15115" s="8">
        <v>41144</v>
      </c>
      <c r="K15115" t="s">
        <v>148</v>
      </c>
      <c r="L15115" t="s">
        <v>151</v>
      </c>
      <c r="O15115" s="100">
        <v>2012</v>
      </c>
    </row>
    <row r="15116" spans="1:15" x14ac:dyDescent="0.25">
      <c r="A15116">
        <v>1</v>
      </c>
      <c r="B15116" t="s">
        <v>144</v>
      </c>
      <c r="C15116">
        <v>24</v>
      </c>
      <c r="D15116" t="s">
        <v>205</v>
      </c>
      <c r="E15116" t="s">
        <v>214</v>
      </c>
      <c r="F15116">
        <v>11379</v>
      </c>
      <c r="G15116" t="s">
        <v>207</v>
      </c>
      <c r="H15116" s="101">
        <v>1660.1</v>
      </c>
      <c r="I15116">
        <v>112.66</v>
      </c>
      <c r="J15116" s="8">
        <v>41144</v>
      </c>
      <c r="K15116" t="s">
        <v>148</v>
      </c>
      <c r="L15116" t="s">
        <v>151</v>
      </c>
      <c r="O15116" s="100">
        <v>2012</v>
      </c>
    </row>
    <row r="15117" spans="1:15" x14ac:dyDescent="0.25">
      <c r="A15117">
        <v>1</v>
      </c>
      <c r="B15117" t="s">
        <v>144</v>
      </c>
      <c r="C15117">
        <v>24</v>
      </c>
      <c r="D15117" t="s">
        <v>205</v>
      </c>
      <c r="E15117" t="s">
        <v>215</v>
      </c>
      <c r="F15117">
        <v>12527</v>
      </c>
      <c r="G15117" t="s">
        <v>207</v>
      </c>
      <c r="H15117">
        <v>384.6</v>
      </c>
      <c r="I15117">
        <v>29.43</v>
      </c>
      <c r="J15117" s="8">
        <v>41144</v>
      </c>
      <c r="K15117" t="s">
        <v>148</v>
      </c>
      <c r="L15117" t="s">
        <v>149</v>
      </c>
      <c r="O15117" s="100">
        <v>2012</v>
      </c>
    </row>
    <row r="15118" spans="1:15" x14ac:dyDescent="0.25">
      <c r="A15118">
        <v>1</v>
      </c>
      <c r="B15118" t="s">
        <v>144</v>
      </c>
      <c r="C15118">
        <v>24</v>
      </c>
      <c r="D15118" t="s">
        <v>205</v>
      </c>
      <c r="E15118" t="s">
        <v>216</v>
      </c>
      <c r="F15118">
        <v>11253</v>
      </c>
      <c r="G15118" t="s">
        <v>207</v>
      </c>
      <c r="H15118" s="101">
        <v>1623.9</v>
      </c>
      <c r="I15118">
        <v>113.5</v>
      </c>
      <c r="J15118" s="8">
        <v>41144</v>
      </c>
      <c r="K15118" t="s">
        <v>148</v>
      </c>
      <c r="L15118" t="s">
        <v>151</v>
      </c>
      <c r="O15118" s="100">
        <v>2012</v>
      </c>
    </row>
    <row r="15119" spans="1:15" x14ac:dyDescent="0.25">
      <c r="A15119">
        <v>1</v>
      </c>
      <c r="B15119" t="s">
        <v>144</v>
      </c>
      <c r="C15119">
        <v>24</v>
      </c>
      <c r="D15119" t="s">
        <v>205</v>
      </c>
      <c r="E15119" t="s">
        <v>217</v>
      </c>
      <c r="F15119">
        <v>12860</v>
      </c>
      <c r="G15119" t="s">
        <v>207</v>
      </c>
      <c r="H15119" s="101">
        <v>1497.6</v>
      </c>
      <c r="I15119">
        <v>108.48</v>
      </c>
      <c r="J15119" s="8">
        <v>41144</v>
      </c>
      <c r="K15119" t="s">
        <v>148</v>
      </c>
      <c r="L15119" t="s">
        <v>151</v>
      </c>
      <c r="O15119" s="100">
        <v>2012</v>
      </c>
    </row>
    <row r="15120" spans="1:15" x14ac:dyDescent="0.25">
      <c r="A15120">
        <v>1</v>
      </c>
      <c r="B15120" t="s">
        <v>144</v>
      </c>
      <c r="C15120">
        <v>26</v>
      </c>
      <c r="D15120" t="s">
        <v>218</v>
      </c>
      <c r="E15120" t="s">
        <v>223</v>
      </c>
      <c r="F15120">
        <v>12800</v>
      </c>
      <c r="G15120" t="s">
        <v>224</v>
      </c>
      <c r="H15120" s="101">
        <v>2731.82</v>
      </c>
      <c r="I15120">
        <v>168.32</v>
      </c>
      <c r="J15120" s="8">
        <v>41144</v>
      </c>
      <c r="K15120" t="s">
        <v>148</v>
      </c>
      <c r="L15120" t="s">
        <v>151</v>
      </c>
      <c r="O15120" s="100">
        <v>2012</v>
      </c>
    </row>
    <row r="15121" spans="1:15" x14ac:dyDescent="0.25">
      <c r="A15121">
        <v>1</v>
      </c>
      <c r="B15121" t="s">
        <v>144</v>
      </c>
      <c r="C15121">
        <v>26</v>
      </c>
      <c r="D15121" t="s">
        <v>218</v>
      </c>
      <c r="E15121" t="s">
        <v>1268</v>
      </c>
      <c r="F15121">
        <v>10158</v>
      </c>
      <c r="G15121" t="s">
        <v>224</v>
      </c>
      <c r="H15121">
        <v>220</v>
      </c>
      <c r="I15121">
        <v>31.79</v>
      </c>
      <c r="J15121" s="8">
        <v>41144</v>
      </c>
      <c r="K15121" t="s">
        <v>148</v>
      </c>
      <c r="L15121" t="s">
        <v>190</v>
      </c>
      <c r="O15121" s="100">
        <v>2012</v>
      </c>
    </row>
    <row r="15122" spans="1:15" x14ac:dyDescent="0.25">
      <c r="A15122">
        <v>1</v>
      </c>
      <c r="B15122" t="s">
        <v>144</v>
      </c>
      <c r="C15122">
        <v>26</v>
      </c>
      <c r="D15122" t="s">
        <v>218</v>
      </c>
      <c r="E15122" t="s">
        <v>225</v>
      </c>
      <c r="F15122">
        <v>13191</v>
      </c>
      <c r="G15122" t="s">
        <v>224</v>
      </c>
      <c r="H15122" s="101">
        <v>2575</v>
      </c>
      <c r="I15122">
        <v>196.99</v>
      </c>
      <c r="J15122" s="8">
        <v>41144</v>
      </c>
      <c r="K15122" t="s">
        <v>148</v>
      </c>
      <c r="L15122" t="s">
        <v>151</v>
      </c>
      <c r="O15122" s="100">
        <v>2012</v>
      </c>
    </row>
    <row r="15123" spans="1:15" x14ac:dyDescent="0.25">
      <c r="A15123">
        <v>1</v>
      </c>
      <c r="B15123" t="s">
        <v>144</v>
      </c>
      <c r="C15123">
        <v>26</v>
      </c>
      <c r="D15123" t="s">
        <v>218</v>
      </c>
      <c r="E15123" t="s">
        <v>226</v>
      </c>
      <c r="F15123">
        <v>10088</v>
      </c>
      <c r="G15123" t="s">
        <v>224</v>
      </c>
      <c r="H15123" s="101">
        <v>3012.71</v>
      </c>
      <c r="I15123">
        <v>226.11</v>
      </c>
      <c r="J15123" s="8">
        <v>41144</v>
      </c>
      <c r="K15123" t="s">
        <v>148</v>
      </c>
      <c r="L15123" t="s">
        <v>151</v>
      </c>
      <c r="O15123" s="100">
        <v>2012</v>
      </c>
    </row>
    <row r="15124" spans="1:15" x14ac:dyDescent="0.25">
      <c r="A15124">
        <v>1</v>
      </c>
      <c r="B15124" t="s">
        <v>144</v>
      </c>
      <c r="C15124">
        <v>26</v>
      </c>
      <c r="D15124" t="s">
        <v>218</v>
      </c>
      <c r="E15124" t="s">
        <v>1527</v>
      </c>
      <c r="F15124">
        <v>12505</v>
      </c>
      <c r="G15124" t="s">
        <v>224</v>
      </c>
      <c r="H15124">
        <v>396</v>
      </c>
      <c r="I15124">
        <v>57.22</v>
      </c>
      <c r="J15124" s="8">
        <v>41144</v>
      </c>
      <c r="K15124" t="s">
        <v>148</v>
      </c>
      <c r="L15124" t="s">
        <v>190</v>
      </c>
      <c r="O15124" s="100">
        <v>2012</v>
      </c>
    </row>
    <row r="15125" spans="1:15" x14ac:dyDescent="0.25">
      <c r="A15125">
        <v>1</v>
      </c>
      <c r="B15125" t="s">
        <v>144</v>
      </c>
      <c r="C15125">
        <v>26</v>
      </c>
      <c r="D15125" t="s">
        <v>218</v>
      </c>
      <c r="E15125" t="s">
        <v>1270</v>
      </c>
      <c r="F15125">
        <v>13375</v>
      </c>
      <c r="G15125" t="s">
        <v>224</v>
      </c>
      <c r="H15125">
        <v>260</v>
      </c>
      <c r="I15125">
        <v>14.66</v>
      </c>
      <c r="J15125" s="8">
        <v>41144</v>
      </c>
      <c r="K15125" t="s">
        <v>148</v>
      </c>
      <c r="L15125" t="s">
        <v>151</v>
      </c>
      <c r="O15125" s="100">
        <v>2012</v>
      </c>
    </row>
    <row r="15126" spans="1:15" x14ac:dyDescent="0.25">
      <c r="A15126">
        <v>1</v>
      </c>
      <c r="B15126" t="s">
        <v>144</v>
      </c>
      <c r="C15126">
        <v>26</v>
      </c>
      <c r="D15126" t="s">
        <v>218</v>
      </c>
      <c r="E15126" t="s">
        <v>1271</v>
      </c>
      <c r="F15126">
        <v>12013</v>
      </c>
      <c r="G15126" t="s">
        <v>224</v>
      </c>
      <c r="H15126">
        <v>480</v>
      </c>
      <c r="I15126">
        <v>36.72</v>
      </c>
      <c r="J15126" s="8">
        <v>41144</v>
      </c>
      <c r="K15126" t="s">
        <v>148</v>
      </c>
      <c r="L15126" t="s">
        <v>190</v>
      </c>
      <c r="O15126" s="100">
        <v>2012</v>
      </c>
    </row>
    <row r="15127" spans="1:15" x14ac:dyDescent="0.25">
      <c r="A15127">
        <v>1</v>
      </c>
      <c r="B15127" t="s">
        <v>144</v>
      </c>
      <c r="C15127">
        <v>26</v>
      </c>
      <c r="D15127" t="s">
        <v>218</v>
      </c>
      <c r="E15127" t="s">
        <v>1272</v>
      </c>
      <c r="F15127">
        <v>11073</v>
      </c>
      <c r="G15127" t="s">
        <v>224</v>
      </c>
      <c r="H15127" s="101">
        <v>1633.5</v>
      </c>
      <c r="I15127">
        <v>223.98</v>
      </c>
      <c r="J15127" s="8">
        <v>41144</v>
      </c>
      <c r="K15127" t="s">
        <v>148</v>
      </c>
      <c r="L15127" t="s">
        <v>190</v>
      </c>
      <c r="O15127" s="100">
        <v>2012</v>
      </c>
    </row>
    <row r="15128" spans="1:15" x14ac:dyDescent="0.25">
      <c r="A15128">
        <v>1</v>
      </c>
      <c r="B15128" t="s">
        <v>144</v>
      </c>
      <c r="C15128">
        <v>26</v>
      </c>
      <c r="D15128" t="s">
        <v>218</v>
      </c>
      <c r="E15128" t="s">
        <v>227</v>
      </c>
      <c r="F15128">
        <v>12611</v>
      </c>
      <c r="G15128" t="s">
        <v>224</v>
      </c>
      <c r="H15128" s="101">
        <v>2705</v>
      </c>
      <c r="I15128">
        <v>200.65</v>
      </c>
      <c r="J15128" s="8">
        <v>41144</v>
      </c>
      <c r="K15128" t="s">
        <v>148</v>
      </c>
      <c r="L15128" t="s">
        <v>151</v>
      </c>
      <c r="O15128" s="100">
        <v>2012</v>
      </c>
    </row>
    <row r="15129" spans="1:15" x14ac:dyDescent="0.25">
      <c r="A15129">
        <v>1</v>
      </c>
      <c r="B15129" t="s">
        <v>144</v>
      </c>
      <c r="C15129">
        <v>26</v>
      </c>
      <c r="D15129" t="s">
        <v>218</v>
      </c>
      <c r="E15129" t="s">
        <v>229</v>
      </c>
      <c r="F15129">
        <v>11883</v>
      </c>
      <c r="G15129" t="s">
        <v>230</v>
      </c>
      <c r="H15129" s="101">
        <v>3060.29</v>
      </c>
      <c r="I15129">
        <v>222.15</v>
      </c>
      <c r="J15129" s="8">
        <v>41144</v>
      </c>
      <c r="K15129" t="s">
        <v>148</v>
      </c>
      <c r="L15129" t="s">
        <v>151</v>
      </c>
      <c r="O15129" s="100">
        <v>2012</v>
      </c>
    </row>
    <row r="15130" spans="1:15" x14ac:dyDescent="0.25">
      <c r="A15130">
        <v>1</v>
      </c>
      <c r="B15130" t="s">
        <v>144</v>
      </c>
      <c r="C15130">
        <v>27</v>
      </c>
      <c r="D15130" t="s">
        <v>231</v>
      </c>
      <c r="E15130" t="s">
        <v>235</v>
      </c>
      <c r="F15130">
        <v>12310</v>
      </c>
      <c r="G15130" t="s">
        <v>234</v>
      </c>
      <c r="H15130" s="101">
        <v>3992.01</v>
      </c>
      <c r="I15130">
        <v>305.38</v>
      </c>
      <c r="J15130" s="8">
        <v>41144</v>
      </c>
      <c r="K15130" t="s">
        <v>148</v>
      </c>
      <c r="L15130" t="s">
        <v>149</v>
      </c>
      <c r="O15130" s="100">
        <v>2012</v>
      </c>
    </row>
    <row r="15131" spans="1:15" x14ac:dyDescent="0.25">
      <c r="A15131">
        <v>1</v>
      </c>
      <c r="B15131" t="s">
        <v>144</v>
      </c>
      <c r="C15131">
        <v>27</v>
      </c>
      <c r="D15131" t="s">
        <v>231</v>
      </c>
      <c r="E15131" t="s">
        <v>1528</v>
      </c>
      <c r="F15131">
        <v>13703</v>
      </c>
      <c r="G15131" t="s">
        <v>237</v>
      </c>
      <c r="H15131" s="101">
        <v>1473.75</v>
      </c>
      <c r="I15131">
        <v>212.95</v>
      </c>
      <c r="J15131" s="8">
        <v>41144</v>
      </c>
      <c r="K15131" t="s">
        <v>148</v>
      </c>
      <c r="L15131" t="s">
        <v>149</v>
      </c>
      <c r="O15131" s="100">
        <v>2012</v>
      </c>
    </row>
    <row r="15132" spans="1:15" x14ac:dyDescent="0.25">
      <c r="A15132">
        <v>1</v>
      </c>
      <c r="B15132" t="s">
        <v>144</v>
      </c>
      <c r="C15132">
        <v>27</v>
      </c>
      <c r="D15132" t="s">
        <v>231</v>
      </c>
      <c r="E15132" t="s">
        <v>1473</v>
      </c>
      <c r="F15132">
        <v>13639</v>
      </c>
      <c r="G15132" t="s">
        <v>237</v>
      </c>
      <c r="H15132">
        <v>588</v>
      </c>
      <c r="I15132">
        <v>84.98</v>
      </c>
      <c r="J15132" s="8">
        <v>41144</v>
      </c>
      <c r="K15132" t="s">
        <v>148</v>
      </c>
      <c r="L15132" t="s">
        <v>149</v>
      </c>
      <c r="O15132" s="100">
        <v>2012</v>
      </c>
    </row>
    <row r="15133" spans="1:15" x14ac:dyDescent="0.25">
      <c r="A15133">
        <v>1</v>
      </c>
      <c r="B15133" t="s">
        <v>144</v>
      </c>
      <c r="C15133">
        <v>27</v>
      </c>
      <c r="D15133" t="s">
        <v>231</v>
      </c>
      <c r="E15133" t="s">
        <v>236</v>
      </c>
      <c r="F15133">
        <v>13014</v>
      </c>
      <c r="G15133" t="s">
        <v>237</v>
      </c>
      <c r="H15133" s="101">
        <v>3613.85</v>
      </c>
      <c r="I15133">
        <v>276.45999999999998</v>
      </c>
      <c r="J15133" s="8">
        <v>41144</v>
      </c>
      <c r="K15133" t="s">
        <v>148</v>
      </c>
      <c r="L15133" t="s">
        <v>151</v>
      </c>
      <c r="O15133" s="100">
        <v>2012</v>
      </c>
    </row>
    <row r="15134" spans="1:15" x14ac:dyDescent="0.25">
      <c r="A15134">
        <v>1</v>
      </c>
      <c r="B15134" t="s">
        <v>144</v>
      </c>
      <c r="C15134">
        <v>27</v>
      </c>
      <c r="D15134" t="s">
        <v>231</v>
      </c>
      <c r="E15134" t="s">
        <v>238</v>
      </c>
      <c r="F15134">
        <v>12129</v>
      </c>
      <c r="G15134" t="s">
        <v>237</v>
      </c>
      <c r="H15134">
        <v>530</v>
      </c>
      <c r="I15134">
        <v>76.59</v>
      </c>
      <c r="J15134" s="8">
        <v>41144</v>
      </c>
      <c r="K15134" t="s">
        <v>148</v>
      </c>
      <c r="L15134" t="s">
        <v>149</v>
      </c>
      <c r="O15134" s="100">
        <v>2012</v>
      </c>
    </row>
    <row r="15135" spans="1:15" x14ac:dyDescent="0.25">
      <c r="A15135">
        <v>1</v>
      </c>
      <c r="B15135" t="s">
        <v>144</v>
      </c>
      <c r="C15135">
        <v>27</v>
      </c>
      <c r="D15135" t="s">
        <v>231</v>
      </c>
      <c r="E15135" t="s">
        <v>1529</v>
      </c>
      <c r="F15135">
        <v>13706</v>
      </c>
      <c r="G15135" t="s">
        <v>237</v>
      </c>
      <c r="H15135">
        <v>157.5</v>
      </c>
      <c r="I15135">
        <v>22.77</v>
      </c>
      <c r="J15135" s="8">
        <v>41144</v>
      </c>
      <c r="K15135" t="s">
        <v>148</v>
      </c>
      <c r="L15135" t="s">
        <v>149</v>
      </c>
      <c r="O15135" s="100">
        <v>2012</v>
      </c>
    </row>
    <row r="15136" spans="1:15" x14ac:dyDescent="0.25">
      <c r="A15136">
        <v>1</v>
      </c>
      <c r="B15136" t="s">
        <v>144</v>
      </c>
      <c r="C15136">
        <v>27</v>
      </c>
      <c r="D15136" t="s">
        <v>231</v>
      </c>
      <c r="E15136" t="s">
        <v>239</v>
      </c>
      <c r="F15136">
        <v>11497</v>
      </c>
      <c r="G15136" t="s">
        <v>240</v>
      </c>
      <c r="H15136" s="101">
        <v>4088.07</v>
      </c>
      <c r="I15136">
        <v>290.89999999999998</v>
      </c>
      <c r="J15136" s="8">
        <v>41144</v>
      </c>
      <c r="K15136" t="s">
        <v>148</v>
      </c>
      <c r="L15136" t="s">
        <v>151</v>
      </c>
      <c r="O15136" s="100">
        <v>2012</v>
      </c>
    </row>
    <row r="15137" spans="1:15" x14ac:dyDescent="0.25">
      <c r="A15137">
        <v>1</v>
      </c>
      <c r="B15137" t="s">
        <v>144</v>
      </c>
      <c r="C15137">
        <v>27</v>
      </c>
      <c r="D15137" t="s">
        <v>231</v>
      </c>
      <c r="E15137" t="s">
        <v>241</v>
      </c>
      <c r="F15137">
        <v>12311</v>
      </c>
      <c r="G15137" t="s">
        <v>240</v>
      </c>
      <c r="H15137" s="101">
        <v>4442.8500000000004</v>
      </c>
      <c r="I15137">
        <v>339.88</v>
      </c>
      <c r="J15137" s="8">
        <v>41144</v>
      </c>
      <c r="K15137" t="s">
        <v>148</v>
      </c>
      <c r="L15137" t="s">
        <v>151</v>
      </c>
      <c r="O15137" s="100">
        <v>2012</v>
      </c>
    </row>
    <row r="15138" spans="1:15" x14ac:dyDescent="0.25">
      <c r="A15138">
        <v>1</v>
      </c>
      <c r="B15138" t="s">
        <v>144</v>
      </c>
      <c r="C15138">
        <v>27</v>
      </c>
      <c r="D15138" t="s">
        <v>231</v>
      </c>
      <c r="E15138" t="s">
        <v>1273</v>
      </c>
      <c r="F15138">
        <v>12123</v>
      </c>
      <c r="G15138" t="s">
        <v>240</v>
      </c>
      <c r="H15138" s="101">
        <v>1019.75</v>
      </c>
      <c r="I15138">
        <v>78.010000000000005</v>
      </c>
      <c r="J15138" s="8">
        <v>41144</v>
      </c>
      <c r="K15138" t="s">
        <v>148</v>
      </c>
      <c r="L15138" t="s">
        <v>149</v>
      </c>
      <c r="O15138" s="100">
        <v>2012</v>
      </c>
    </row>
    <row r="15139" spans="1:15" x14ac:dyDescent="0.25">
      <c r="A15139">
        <v>1</v>
      </c>
      <c r="B15139" t="s">
        <v>144</v>
      </c>
      <c r="C15139">
        <v>27</v>
      </c>
      <c r="D15139" t="s">
        <v>231</v>
      </c>
      <c r="E15139" t="s">
        <v>1489</v>
      </c>
      <c r="F15139">
        <v>12382</v>
      </c>
      <c r="G15139" t="s">
        <v>240</v>
      </c>
      <c r="H15139">
        <v>500</v>
      </c>
      <c r="I15139">
        <v>72.25</v>
      </c>
      <c r="J15139" s="8">
        <v>41144</v>
      </c>
      <c r="K15139" t="s">
        <v>148</v>
      </c>
      <c r="L15139" t="s">
        <v>149</v>
      </c>
      <c r="O15139" s="100">
        <v>2012</v>
      </c>
    </row>
    <row r="15140" spans="1:15" x14ac:dyDescent="0.25">
      <c r="A15140">
        <v>1</v>
      </c>
      <c r="B15140" t="s">
        <v>144</v>
      </c>
      <c r="C15140">
        <v>27</v>
      </c>
      <c r="D15140" t="s">
        <v>231</v>
      </c>
      <c r="E15140" t="s">
        <v>242</v>
      </c>
      <c r="F15140">
        <v>11704</v>
      </c>
      <c r="G15140" t="s">
        <v>240</v>
      </c>
      <c r="H15140" s="101">
        <v>4144.3599999999997</v>
      </c>
      <c r="I15140">
        <v>317.04000000000002</v>
      </c>
      <c r="J15140" s="8">
        <v>41144</v>
      </c>
      <c r="K15140" t="s">
        <v>148</v>
      </c>
      <c r="L15140" t="s">
        <v>151</v>
      </c>
      <c r="O15140" s="100">
        <v>2012</v>
      </c>
    </row>
    <row r="15141" spans="1:15" x14ac:dyDescent="0.25">
      <c r="A15141">
        <v>1</v>
      </c>
      <c r="B15141" t="s">
        <v>144</v>
      </c>
      <c r="C15141">
        <v>27</v>
      </c>
      <c r="D15141" t="s">
        <v>231</v>
      </c>
      <c r="E15141" t="s">
        <v>1474</v>
      </c>
      <c r="F15141">
        <v>12271</v>
      </c>
      <c r="G15141" t="s">
        <v>240</v>
      </c>
      <c r="H15141" s="101">
        <v>1810</v>
      </c>
      <c r="I15141">
        <v>138.47</v>
      </c>
      <c r="J15141" s="8">
        <v>41144</v>
      </c>
      <c r="K15141" t="s">
        <v>148</v>
      </c>
      <c r="L15141" t="s">
        <v>190</v>
      </c>
      <c r="O15141" s="100">
        <v>2012</v>
      </c>
    </row>
    <row r="15142" spans="1:15" x14ac:dyDescent="0.25">
      <c r="A15142">
        <v>1</v>
      </c>
      <c r="B15142" t="s">
        <v>144</v>
      </c>
      <c r="C15142">
        <v>27</v>
      </c>
      <c r="D15142" t="s">
        <v>231</v>
      </c>
      <c r="E15142" t="s">
        <v>243</v>
      </c>
      <c r="F15142">
        <v>12023</v>
      </c>
      <c r="G15142" t="s">
        <v>244</v>
      </c>
      <c r="H15142" s="101">
        <v>5275.76</v>
      </c>
      <c r="I15142">
        <v>403.6</v>
      </c>
      <c r="J15142" s="8">
        <v>41144</v>
      </c>
      <c r="K15142" t="s">
        <v>148</v>
      </c>
      <c r="L15142" t="s">
        <v>151</v>
      </c>
      <c r="O15142" s="100">
        <v>2012</v>
      </c>
    </row>
    <row r="15143" spans="1:15" x14ac:dyDescent="0.25">
      <c r="A15143">
        <v>1</v>
      </c>
      <c r="B15143" t="s">
        <v>144</v>
      </c>
      <c r="C15143">
        <v>27</v>
      </c>
      <c r="D15143" t="s">
        <v>231</v>
      </c>
      <c r="E15143" t="s">
        <v>245</v>
      </c>
      <c r="F15143">
        <v>12610</v>
      </c>
      <c r="G15143" t="s">
        <v>246</v>
      </c>
      <c r="H15143">
        <v>576.79999999999995</v>
      </c>
      <c r="I15143">
        <v>44.12</v>
      </c>
      <c r="J15143" s="8">
        <v>41144</v>
      </c>
      <c r="K15143" t="s">
        <v>148</v>
      </c>
      <c r="L15143" t="s">
        <v>149</v>
      </c>
      <c r="O15143" s="100">
        <v>2012</v>
      </c>
    </row>
    <row r="15144" spans="1:15" x14ac:dyDescent="0.25">
      <c r="A15144">
        <v>1</v>
      </c>
      <c r="B15144" t="s">
        <v>144</v>
      </c>
      <c r="C15144">
        <v>27</v>
      </c>
      <c r="D15144" t="s">
        <v>231</v>
      </c>
      <c r="E15144" t="s">
        <v>1276</v>
      </c>
      <c r="F15144">
        <v>13007</v>
      </c>
      <c r="G15144" t="s">
        <v>246</v>
      </c>
      <c r="H15144">
        <v>254.93</v>
      </c>
      <c r="I15144">
        <v>36.85</v>
      </c>
      <c r="J15144" s="8">
        <v>41144</v>
      </c>
      <c r="K15144" t="s">
        <v>148</v>
      </c>
      <c r="L15144" t="s">
        <v>149</v>
      </c>
      <c r="O15144" s="100">
        <v>2012</v>
      </c>
    </row>
    <row r="15145" spans="1:15" x14ac:dyDescent="0.25">
      <c r="A15145">
        <v>1</v>
      </c>
      <c r="B15145" t="s">
        <v>144</v>
      </c>
      <c r="C15145">
        <v>27</v>
      </c>
      <c r="D15145" t="s">
        <v>231</v>
      </c>
      <c r="E15145" t="s">
        <v>247</v>
      </c>
      <c r="F15145">
        <v>12550</v>
      </c>
      <c r="G15145" t="s">
        <v>246</v>
      </c>
      <c r="H15145" s="101">
        <v>3833.09</v>
      </c>
      <c r="I15145">
        <v>288.02</v>
      </c>
      <c r="J15145" s="8">
        <v>41144</v>
      </c>
      <c r="K15145" t="s">
        <v>148</v>
      </c>
      <c r="L15145" t="s">
        <v>151</v>
      </c>
      <c r="O15145" s="100">
        <v>2012</v>
      </c>
    </row>
    <row r="15146" spans="1:15" x14ac:dyDescent="0.25">
      <c r="A15146">
        <v>1</v>
      </c>
      <c r="B15146" t="s">
        <v>144</v>
      </c>
      <c r="C15146">
        <v>27</v>
      </c>
      <c r="D15146" t="s">
        <v>231</v>
      </c>
      <c r="E15146" t="s">
        <v>248</v>
      </c>
      <c r="F15146">
        <v>13016</v>
      </c>
      <c r="G15146" t="s">
        <v>246</v>
      </c>
      <c r="H15146" s="101">
        <v>1319.43</v>
      </c>
      <c r="I15146">
        <v>100.93</v>
      </c>
      <c r="J15146" s="8">
        <v>41144</v>
      </c>
      <c r="K15146" t="s">
        <v>148</v>
      </c>
      <c r="L15146" t="s">
        <v>149</v>
      </c>
      <c r="O15146" s="100">
        <v>2012</v>
      </c>
    </row>
    <row r="15147" spans="1:15" x14ac:dyDescent="0.25">
      <c r="A15147">
        <v>1</v>
      </c>
      <c r="B15147" t="s">
        <v>144</v>
      </c>
      <c r="C15147">
        <v>27</v>
      </c>
      <c r="D15147" t="s">
        <v>231</v>
      </c>
      <c r="E15147" t="s">
        <v>249</v>
      </c>
      <c r="F15147">
        <v>12558</v>
      </c>
      <c r="G15147" t="s">
        <v>246</v>
      </c>
      <c r="H15147" s="101">
        <v>2586.1</v>
      </c>
      <c r="I15147">
        <v>197.84</v>
      </c>
      <c r="J15147" s="8">
        <v>41144</v>
      </c>
      <c r="K15147" t="s">
        <v>148</v>
      </c>
      <c r="L15147" t="s">
        <v>149</v>
      </c>
      <c r="O15147" s="100">
        <v>2012</v>
      </c>
    </row>
    <row r="15148" spans="1:15" x14ac:dyDescent="0.25">
      <c r="A15148">
        <v>1</v>
      </c>
      <c r="B15148" t="s">
        <v>144</v>
      </c>
      <c r="C15148">
        <v>27</v>
      </c>
      <c r="D15148" t="s">
        <v>231</v>
      </c>
      <c r="E15148" t="s">
        <v>1277</v>
      </c>
      <c r="F15148">
        <v>12518</v>
      </c>
      <c r="G15148" t="s">
        <v>246</v>
      </c>
      <c r="H15148" s="101">
        <v>3992.01</v>
      </c>
      <c r="I15148">
        <v>305.38</v>
      </c>
      <c r="J15148" s="8">
        <v>41144</v>
      </c>
      <c r="K15148" t="s">
        <v>148</v>
      </c>
      <c r="L15148" t="s">
        <v>149</v>
      </c>
      <c r="O15148" s="100">
        <v>2012</v>
      </c>
    </row>
    <row r="15149" spans="1:15" x14ac:dyDescent="0.25">
      <c r="A15149">
        <v>1</v>
      </c>
      <c r="B15149" t="s">
        <v>144</v>
      </c>
      <c r="C15149">
        <v>27</v>
      </c>
      <c r="D15149" t="s">
        <v>231</v>
      </c>
      <c r="E15149" t="s">
        <v>1326</v>
      </c>
      <c r="F15149">
        <v>13195</v>
      </c>
      <c r="G15149" t="s">
        <v>246</v>
      </c>
      <c r="H15149" s="101">
        <v>1529.76</v>
      </c>
      <c r="I15149">
        <v>117.03</v>
      </c>
      <c r="J15149" s="8">
        <v>41144</v>
      </c>
      <c r="K15149" t="s">
        <v>148</v>
      </c>
      <c r="L15149" t="s">
        <v>149</v>
      </c>
      <c r="O15149" s="100">
        <v>2012</v>
      </c>
    </row>
    <row r="15150" spans="1:15" x14ac:dyDescent="0.25">
      <c r="A15150">
        <v>1</v>
      </c>
      <c r="B15150" t="s">
        <v>144</v>
      </c>
      <c r="C15150">
        <v>27</v>
      </c>
      <c r="D15150" t="s">
        <v>231</v>
      </c>
      <c r="E15150" t="s">
        <v>1429</v>
      </c>
      <c r="F15150">
        <v>13634</v>
      </c>
      <c r="G15150" t="s">
        <v>246</v>
      </c>
      <c r="H15150" s="101">
        <v>3360</v>
      </c>
      <c r="I15150">
        <v>221.39</v>
      </c>
      <c r="J15150" s="8">
        <v>41144</v>
      </c>
      <c r="K15150" t="s">
        <v>148</v>
      </c>
      <c r="L15150" t="s">
        <v>151</v>
      </c>
      <c r="O15150" s="100">
        <v>2012</v>
      </c>
    </row>
    <row r="15151" spans="1:15" x14ac:dyDescent="0.25">
      <c r="A15151">
        <v>1</v>
      </c>
      <c r="B15151" t="s">
        <v>144</v>
      </c>
      <c r="C15151">
        <v>27</v>
      </c>
      <c r="D15151" t="s">
        <v>231</v>
      </c>
      <c r="E15151" t="s">
        <v>250</v>
      </c>
      <c r="F15151">
        <v>12519</v>
      </c>
      <c r="G15151" t="s">
        <v>246</v>
      </c>
      <c r="H15151" s="101">
        <v>1176</v>
      </c>
      <c r="I15151">
        <v>89.96</v>
      </c>
      <c r="J15151" s="8">
        <v>41144</v>
      </c>
      <c r="K15151" t="s">
        <v>148</v>
      </c>
      <c r="L15151" t="s">
        <v>149</v>
      </c>
      <c r="O15151" s="100">
        <v>2012</v>
      </c>
    </row>
    <row r="15152" spans="1:15" x14ac:dyDescent="0.25">
      <c r="A15152">
        <v>1</v>
      </c>
      <c r="B15152" t="s">
        <v>144</v>
      </c>
      <c r="C15152">
        <v>31</v>
      </c>
      <c r="D15152" t="s">
        <v>252</v>
      </c>
      <c r="E15152" t="s">
        <v>254</v>
      </c>
      <c r="F15152">
        <v>10566</v>
      </c>
      <c r="G15152" t="s">
        <v>255</v>
      </c>
      <c r="H15152" s="101">
        <v>4456.0600000000004</v>
      </c>
      <c r="I15152">
        <v>317.39999999999998</v>
      </c>
      <c r="J15152" s="8">
        <v>41144</v>
      </c>
      <c r="K15152" t="s">
        <v>148</v>
      </c>
      <c r="L15152" t="s">
        <v>151</v>
      </c>
      <c r="O15152" s="100">
        <v>2012</v>
      </c>
    </row>
    <row r="15153" spans="1:15" x14ac:dyDescent="0.25">
      <c r="A15153">
        <v>1</v>
      </c>
      <c r="B15153" t="s">
        <v>144</v>
      </c>
      <c r="C15153">
        <v>31</v>
      </c>
      <c r="D15153" t="s">
        <v>252</v>
      </c>
      <c r="E15153" t="s">
        <v>256</v>
      </c>
      <c r="F15153">
        <v>11270</v>
      </c>
      <c r="G15153" t="s">
        <v>257</v>
      </c>
      <c r="H15153">
        <v>246</v>
      </c>
      <c r="I15153">
        <v>35.549999999999997</v>
      </c>
      <c r="J15153" s="8">
        <v>41144</v>
      </c>
      <c r="K15153" t="s">
        <v>148</v>
      </c>
      <c r="L15153" t="s">
        <v>149</v>
      </c>
      <c r="O15153" s="100">
        <v>2012</v>
      </c>
    </row>
    <row r="15154" spans="1:15" x14ac:dyDescent="0.25">
      <c r="A15154">
        <v>1</v>
      </c>
      <c r="B15154" t="s">
        <v>144</v>
      </c>
      <c r="C15154">
        <v>31</v>
      </c>
      <c r="D15154" t="s">
        <v>252</v>
      </c>
      <c r="E15154" t="s">
        <v>259</v>
      </c>
      <c r="F15154">
        <v>10434</v>
      </c>
      <c r="G15154" t="s">
        <v>257</v>
      </c>
      <c r="H15154" s="101">
        <v>3852.7</v>
      </c>
      <c r="I15154">
        <v>294.73</v>
      </c>
      <c r="J15154" s="8">
        <v>41144</v>
      </c>
      <c r="K15154" t="s">
        <v>148</v>
      </c>
      <c r="L15154" t="s">
        <v>151</v>
      </c>
      <c r="O15154" s="100">
        <v>2012</v>
      </c>
    </row>
    <row r="15155" spans="1:15" x14ac:dyDescent="0.25">
      <c r="A15155">
        <v>1</v>
      </c>
      <c r="B15155" t="s">
        <v>144</v>
      </c>
      <c r="C15155">
        <v>31</v>
      </c>
      <c r="D15155" t="s">
        <v>252</v>
      </c>
      <c r="E15155" t="s">
        <v>260</v>
      </c>
      <c r="F15155">
        <v>11065</v>
      </c>
      <c r="G15155" t="s">
        <v>257</v>
      </c>
      <c r="H15155">
        <v>826.14</v>
      </c>
      <c r="I15155">
        <v>63.2</v>
      </c>
      <c r="J15155" s="8">
        <v>41144</v>
      </c>
      <c r="K15155" t="s">
        <v>148</v>
      </c>
      <c r="L15155" t="s">
        <v>149</v>
      </c>
      <c r="O15155" s="100">
        <v>2012</v>
      </c>
    </row>
    <row r="15156" spans="1:15" x14ac:dyDescent="0.25">
      <c r="A15156">
        <v>1</v>
      </c>
      <c r="B15156" t="s">
        <v>144</v>
      </c>
      <c r="C15156">
        <v>31</v>
      </c>
      <c r="D15156" t="s">
        <v>252</v>
      </c>
      <c r="E15156" t="s">
        <v>261</v>
      </c>
      <c r="F15156">
        <v>10846</v>
      </c>
      <c r="G15156" t="s">
        <v>257</v>
      </c>
      <c r="H15156" s="101">
        <v>4086.16</v>
      </c>
      <c r="I15156">
        <v>307.38</v>
      </c>
      <c r="J15156" s="8">
        <v>41144</v>
      </c>
      <c r="K15156" t="s">
        <v>148</v>
      </c>
      <c r="L15156" t="s">
        <v>151</v>
      </c>
      <c r="O15156" s="100">
        <v>2012</v>
      </c>
    </row>
    <row r="15157" spans="1:15" x14ac:dyDescent="0.25">
      <c r="A15157">
        <v>1</v>
      </c>
      <c r="B15157" t="s">
        <v>144</v>
      </c>
      <c r="C15157">
        <v>31</v>
      </c>
      <c r="D15157" t="s">
        <v>252</v>
      </c>
      <c r="E15157" t="s">
        <v>262</v>
      </c>
      <c r="F15157">
        <v>10472</v>
      </c>
      <c r="G15157" t="s">
        <v>257</v>
      </c>
      <c r="H15157" s="101">
        <v>4329.1400000000003</v>
      </c>
      <c r="I15157">
        <v>306.83999999999997</v>
      </c>
      <c r="J15157" s="8">
        <v>41144</v>
      </c>
      <c r="K15157" t="s">
        <v>148</v>
      </c>
      <c r="L15157" t="s">
        <v>151</v>
      </c>
      <c r="O15157" s="100">
        <v>2012</v>
      </c>
    </row>
    <row r="15158" spans="1:15" x14ac:dyDescent="0.25">
      <c r="A15158">
        <v>1</v>
      </c>
      <c r="B15158" t="s">
        <v>144</v>
      </c>
      <c r="C15158">
        <v>31</v>
      </c>
      <c r="D15158" t="s">
        <v>252</v>
      </c>
      <c r="E15158" t="s">
        <v>263</v>
      </c>
      <c r="F15158">
        <v>13305</v>
      </c>
      <c r="G15158" t="s">
        <v>257</v>
      </c>
      <c r="H15158" s="101">
        <v>2060</v>
      </c>
      <c r="I15158">
        <v>157.59</v>
      </c>
      <c r="J15158" s="8">
        <v>41144</v>
      </c>
      <c r="K15158" t="s">
        <v>148</v>
      </c>
      <c r="L15158" t="s">
        <v>149</v>
      </c>
      <c r="O15158" s="100">
        <v>2012</v>
      </c>
    </row>
    <row r="15159" spans="1:15" x14ac:dyDescent="0.25">
      <c r="A15159">
        <v>1</v>
      </c>
      <c r="B15159" t="s">
        <v>144</v>
      </c>
      <c r="C15159">
        <v>31</v>
      </c>
      <c r="D15159" t="s">
        <v>252</v>
      </c>
      <c r="E15159" t="s">
        <v>264</v>
      </c>
      <c r="F15159">
        <v>10559</v>
      </c>
      <c r="G15159" t="s">
        <v>265</v>
      </c>
      <c r="H15159" s="101">
        <v>4384.9799999999996</v>
      </c>
      <c r="I15159">
        <v>335.45</v>
      </c>
      <c r="J15159" s="8">
        <v>41144</v>
      </c>
      <c r="K15159" t="s">
        <v>148</v>
      </c>
      <c r="L15159" t="s">
        <v>151</v>
      </c>
      <c r="O15159" s="100">
        <v>2012</v>
      </c>
    </row>
    <row r="15160" spans="1:15" x14ac:dyDescent="0.25">
      <c r="A15160">
        <v>1</v>
      </c>
      <c r="B15160" t="s">
        <v>144</v>
      </c>
      <c r="C15160">
        <v>32</v>
      </c>
      <c r="D15160" t="s">
        <v>266</v>
      </c>
      <c r="E15160" t="s">
        <v>267</v>
      </c>
      <c r="F15160">
        <v>11251</v>
      </c>
      <c r="G15160" t="s">
        <v>268</v>
      </c>
      <c r="H15160">
        <v>620.20000000000005</v>
      </c>
      <c r="I15160">
        <v>47.44</v>
      </c>
      <c r="J15160" s="8">
        <v>41144</v>
      </c>
      <c r="K15160" t="s">
        <v>148</v>
      </c>
      <c r="L15160" t="s">
        <v>149</v>
      </c>
      <c r="O15160" s="100">
        <v>2012</v>
      </c>
    </row>
    <row r="15161" spans="1:15" x14ac:dyDescent="0.25">
      <c r="A15161">
        <v>1</v>
      </c>
      <c r="B15161" t="s">
        <v>144</v>
      </c>
      <c r="C15161">
        <v>32</v>
      </c>
      <c r="D15161" t="s">
        <v>266</v>
      </c>
      <c r="E15161" t="s">
        <v>270</v>
      </c>
      <c r="F15161">
        <v>10926</v>
      </c>
      <c r="G15161" t="s">
        <v>268</v>
      </c>
      <c r="H15161" s="101">
        <v>1554.37</v>
      </c>
      <c r="I15161">
        <v>113.7</v>
      </c>
      <c r="J15161" s="8">
        <v>41144</v>
      </c>
      <c r="K15161" t="s">
        <v>148</v>
      </c>
      <c r="L15161" t="s">
        <v>151</v>
      </c>
      <c r="O15161" s="100">
        <v>2012</v>
      </c>
    </row>
    <row r="15162" spans="1:15" x14ac:dyDescent="0.25">
      <c r="A15162">
        <v>1</v>
      </c>
      <c r="B15162" t="s">
        <v>144</v>
      </c>
      <c r="C15162">
        <v>32</v>
      </c>
      <c r="D15162" t="s">
        <v>266</v>
      </c>
      <c r="E15162" t="s">
        <v>271</v>
      </c>
      <c r="F15162">
        <v>9890</v>
      </c>
      <c r="G15162" t="s">
        <v>268</v>
      </c>
      <c r="H15162" s="101">
        <v>1589.11</v>
      </c>
      <c r="I15162">
        <v>109.16</v>
      </c>
      <c r="J15162" s="8">
        <v>41144</v>
      </c>
      <c r="K15162" t="s">
        <v>148</v>
      </c>
      <c r="L15162" t="s">
        <v>151</v>
      </c>
      <c r="O15162" s="100">
        <v>2012</v>
      </c>
    </row>
    <row r="15163" spans="1:15" x14ac:dyDescent="0.25">
      <c r="A15163">
        <v>1</v>
      </c>
      <c r="B15163" t="s">
        <v>144</v>
      </c>
      <c r="C15163">
        <v>32</v>
      </c>
      <c r="D15163" t="s">
        <v>266</v>
      </c>
      <c r="E15163" t="s">
        <v>274</v>
      </c>
      <c r="F15163">
        <v>9836</v>
      </c>
      <c r="G15163" t="s">
        <v>268</v>
      </c>
      <c r="H15163" s="101">
        <v>1624.42</v>
      </c>
      <c r="I15163">
        <v>122.57</v>
      </c>
      <c r="J15163" s="8">
        <v>41144</v>
      </c>
      <c r="K15163" t="s">
        <v>148</v>
      </c>
      <c r="L15163" t="s">
        <v>151</v>
      </c>
      <c r="O15163" s="100">
        <v>2012</v>
      </c>
    </row>
    <row r="15164" spans="1:15" x14ac:dyDescent="0.25">
      <c r="A15164">
        <v>1</v>
      </c>
      <c r="B15164" t="s">
        <v>144</v>
      </c>
      <c r="C15164">
        <v>32</v>
      </c>
      <c r="D15164" t="s">
        <v>266</v>
      </c>
      <c r="E15164" t="s">
        <v>272</v>
      </c>
      <c r="F15164">
        <v>12630</v>
      </c>
      <c r="G15164" t="s">
        <v>268</v>
      </c>
      <c r="H15164" s="101">
        <v>1565.6</v>
      </c>
      <c r="I15164">
        <v>117.49</v>
      </c>
      <c r="J15164" s="8">
        <v>41144</v>
      </c>
      <c r="K15164" t="s">
        <v>148</v>
      </c>
      <c r="L15164" t="s">
        <v>151</v>
      </c>
      <c r="O15164" s="100">
        <v>2012</v>
      </c>
    </row>
    <row r="15165" spans="1:15" x14ac:dyDescent="0.25">
      <c r="A15165">
        <v>1</v>
      </c>
      <c r="B15165" t="s">
        <v>144</v>
      </c>
      <c r="C15165">
        <v>32</v>
      </c>
      <c r="D15165" t="s">
        <v>266</v>
      </c>
      <c r="E15165" t="s">
        <v>1278</v>
      </c>
      <c r="F15165">
        <v>13363</v>
      </c>
      <c r="G15165" t="s">
        <v>268</v>
      </c>
      <c r="H15165">
        <v>456</v>
      </c>
      <c r="I15165">
        <v>65.89</v>
      </c>
      <c r="J15165" s="8">
        <v>41144</v>
      </c>
      <c r="K15165" t="s">
        <v>148</v>
      </c>
      <c r="L15165" t="s">
        <v>190</v>
      </c>
      <c r="O15165" s="100">
        <v>2012</v>
      </c>
    </row>
    <row r="15166" spans="1:15" x14ac:dyDescent="0.25">
      <c r="A15166">
        <v>1</v>
      </c>
      <c r="B15166" t="s">
        <v>144</v>
      </c>
      <c r="C15166">
        <v>42</v>
      </c>
      <c r="D15166" t="s">
        <v>277</v>
      </c>
      <c r="E15166" t="s">
        <v>278</v>
      </c>
      <c r="F15166">
        <v>11805</v>
      </c>
      <c r="G15166" t="s">
        <v>279</v>
      </c>
      <c r="H15166" s="101">
        <v>1526.22</v>
      </c>
      <c r="I15166">
        <v>110.94</v>
      </c>
      <c r="J15166" s="8">
        <v>41144</v>
      </c>
      <c r="K15166" t="s">
        <v>148</v>
      </c>
      <c r="L15166" t="s">
        <v>151</v>
      </c>
      <c r="O15166" s="100">
        <v>2012</v>
      </c>
    </row>
    <row r="15167" spans="1:15" x14ac:dyDescent="0.25">
      <c r="A15167">
        <v>1</v>
      </c>
      <c r="B15167" t="s">
        <v>144</v>
      </c>
      <c r="C15167">
        <v>42</v>
      </c>
      <c r="D15167" t="s">
        <v>277</v>
      </c>
      <c r="E15167" t="s">
        <v>280</v>
      </c>
      <c r="F15167">
        <v>12716</v>
      </c>
      <c r="G15167" t="s">
        <v>279</v>
      </c>
      <c r="H15167" s="101">
        <v>1553.24</v>
      </c>
      <c r="I15167">
        <v>116.24</v>
      </c>
      <c r="J15167" s="8">
        <v>41144</v>
      </c>
      <c r="K15167" t="s">
        <v>148</v>
      </c>
      <c r="L15167" t="s">
        <v>151</v>
      </c>
      <c r="O15167" s="100">
        <v>2012</v>
      </c>
    </row>
    <row r="15168" spans="1:15" x14ac:dyDescent="0.25">
      <c r="A15168">
        <v>1</v>
      </c>
      <c r="B15168" t="s">
        <v>144</v>
      </c>
      <c r="C15168">
        <v>46</v>
      </c>
      <c r="D15168" t="s">
        <v>281</v>
      </c>
      <c r="E15168" t="s">
        <v>1328</v>
      </c>
      <c r="F15168">
        <v>12976</v>
      </c>
      <c r="G15168" t="s">
        <v>283</v>
      </c>
      <c r="H15168" s="101">
        <v>2100</v>
      </c>
      <c r="I15168">
        <v>155.16999999999999</v>
      </c>
      <c r="J15168" s="8">
        <v>41144</v>
      </c>
      <c r="K15168" t="s">
        <v>148</v>
      </c>
      <c r="L15168" t="s">
        <v>151</v>
      </c>
      <c r="O15168" s="100">
        <v>2012</v>
      </c>
    </row>
    <row r="15169" spans="1:15" x14ac:dyDescent="0.25">
      <c r="A15169">
        <v>1</v>
      </c>
      <c r="B15169" t="s">
        <v>144</v>
      </c>
      <c r="C15169">
        <v>46</v>
      </c>
      <c r="D15169" t="s">
        <v>281</v>
      </c>
      <c r="E15169" t="s">
        <v>287</v>
      </c>
      <c r="F15169">
        <v>12378</v>
      </c>
      <c r="G15169" t="s">
        <v>288</v>
      </c>
      <c r="H15169" s="101">
        <v>1784.03</v>
      </c>
      <c r="I15169">
        <v>131</v>
      </c>
      <c r="J15169" s="8">
        <v>41144</v>
      </c>
      <c r="K15169" t="s">
        <v>148</v>
      </c>
      <c r="L15169" t="s">
        <v>149</v>
      </c>
      <c r="O15169" s="100">
        <v>2012</v>
      </c>
    </row>
    <row r="15170" spans="1:15" x14ac:dyDescent="0.25">
      <c r="A15170">
        <v>1</v>
      </c>
      <c r="B15170" t="s">
        <v>144</v>
      </c>
      <c r="C15170">
        <v>61</v>
      </c>
      <c r="D15170" t="s">
        <v>289</v>
      </c>
      <c r="E15170" t="s">
        <v>290</v>
      </c>
      <c r="F15170">
        <v>11571</v>
      </c>
      <c r="G15170" t="s">
        <v>291</v>
      </c>
      <c r="H15170" s="101">
        <v>2281.69</v>
      </c>
      <c r="I15170">
        <v>146.19</v>
      </c>
      <c r="J15170" s="8">
        <v>41144</v>
      </c>
      <c r="K15170" t="s">
        <v>148</v>
      </c>
      <c r="L15170" t="s">
        <v>151</v>
      </c>
      <c r="O15170" s="100">
        <v>2012</v>
      </c>
    </row>
    <row r="15171" spans="1:15" x14ac:dyDescent="0.25">
      <c r="A15171">
        <v>1</v>
      </c>
      <c r="B15171" t="s">
        <v>144</v>
      </c>
      <c r="C15171">
        <v>61</v>
      </c>
      <c r="D15171" t="s">
        <v>289</v>
      </c>
      <c r="E15171" t="s">
        <v>293</v>
      </c>
      <c r="F15171">
        <v>13446</v>
      </c>
      <c r="G15171" t="s">
        <v>291</v>
      </c>
      <c r="H15171">
        <v>840.06</v>
      </c>
      <c r="I15171">
        <v>64.260000000000005</v>
      </c>
      <c r="J15171" s="8">
        <v>41144</v>
      </c>
      <c r="K15171" t="s">
        <v>148</v>
      </c>
      <c r="L15171" t="s">
        <v>149</v>
      </c>
      <c r="O15171" s="100">
        <v>2012</v>
      </c>
    </row>
    <row r="15172" spans="1:15" x14ac:dyDescent="0.25">
      <c r="A15172">
        <v>1</v>
      </c>
      <c r="B15172" t="s">
        <v>144</v>
      </c>
      <c r="C15172">
        <v>61</v>
      </c>
      <c r="D15172" t="s">
        <v>289</v>
      </c>
      <c r="E15172" t="s">
        <v>294</v>
      </c>
      <c r="F15172">
        <v>12785</v>
      </c>
      <c r="G15172" t="s">
        <v>291</v>
      </c>
      <c r="H15172" s="101">
        <v>1699.5</v>
      </c>
      <c r="I15172">
        <v>125.04</v>
      </c>
      <c r="J15172" s="8">
        <v>41144</v>
      </c>
      <c r="K15172" t="s">
        <v>148</v>
      </c>
      <c r="L15172" t="s">
        <v>151</v>
      </c>
      <c r="O15172" s="100">
        <v>2012</v>
      </c>
    </row>
    <row r="15173" spans="1:15" x14ac:dyDescent="0.25">
      <c r="A15173">
        <v>1</v>
      </c>
      <c r="B15173" t="s">
        <v>144</v>
      </c>
      <c r="C15173">
        <v>62</v>
      </c>
      <c r="D15173" t="s">
        <v>296</v>
      </c>
      <c r="E15173" t="s">
        <v>297</v>
      </c>
      <c r="F15173">
        <v>13475</v>
      </c>
      <c r="G15173" t="s">
        <v>298</v>
      </c>
      <c r="H15173" s="101">
        <v>1800</v>
      </c>
      <c r="I15173">
        <v>97.04</v>
      </c>
      <c r="J15173" s="8">
        <v>41144</v>
      </c>
      <c r="K15173" t="s">
        <v>148</v>
      </c>
      <c r="L15173" t="s">
        <v>151</v>
      </c>
      <c r="O15173" s="100">
        <v>2012</v>
      </c>
    </row>
    <row r="15174" spans="1:15" x14ac:dyDescent="0.25">
      <c r="A15174">
        <v>1</v>
      </c>
      <c r="B15174" t="s">
        <v>144</v>
      </c>
      <c r="C15174">
        <v>62</v>
      </c>
      <c r="D15174" t="s">
        <v>296</v>
      </c>
      <c r="E15174" t="s">
        <v>302</v>
      </c>
      <c r="F15174">
        <v>13539</v>
      </c>
      <c r="G15174" t="s">
        <v>298</v>
      </c>
      <c r="H15174" s="101">
        <v>1191.75</v>
      </c>
      <c r="I15174">
        <v>91.17</v>
      </c>
      <c r="J15174" s="8">
        <v>41144</v>
      </c>
      <c r="K15174" t="s">
        <v>148</v>
      </c>
      <c r="L15174" t="s">
        <v>149</v>
      </c>
      <c r="O15174" s="100">
        <v>2012</v>
      </c>
    </row>
    <row r="15175" spans="1:15" x14ac:dyDescent="0.25">
      <c r="A15175">
        <v>1</v>
      </c>
      <c r="B15175" t="s">
        <v>144</v>
      </c>
      <c r="C15175">
        <v>62</v>
      </c>
      <c r="D15175" t="s">
        <v>296</v>
      </c>
      <c r="E15175" t="s">
        <v>299</v>
      </c>
      <c r="F15175">
        <v>12797</v>
      </c>
      <c r="G15175" t="s">
        <v>300</v>
      </c>
      <c r="H15175" s="101">
        <v>1732.5</v>
      </c>
      <c r="I15175">
        <v>126.45</v>
      </c>
      <c r="J15175" s="8">
        <v>41144</v>
      </c>
      <c r="K15175" t="s">
        <v>148</v>
      </c>
      <c r="L15175" t="s">
        <v>151</v>
      </c>
      <c r="O15175" s="100">
        <v>2012</v>
      </c>
    </row>
    <row r="15176" spans="1:15" x14ac:dyDescent="0.25">
      <c r="A15176">
        <v>1</v>
      </c>
      <c r="B15176" t="s">
        <v>144</v>
      </c>
      <c r="C15176">
        <v>67</v>
      </c>
      <c r="D15176" t="s">
        <v>301</v>
      </c>
      <c r="E15176" t="s">
        <v>1475</v>
      </c>
      <c r="F15176">
        <v>13668</v>
      </c>
      <c r="G15176" t="s">
        <v>300</v>
      </c>
      <c r="H15176">
        <v>792</v>
      </c>
      <c r="I15176">
        <v>114.43</v>
      </c>
      <c r="J15176" s="8">
        <v>41144</v>
      </c>
      <c r="K15176" t="s">
        <v>148</v>
      </c>
      <c r="L15176" t="s">
        <v>149</v>
      </c>
      <c r="O15176" s="100">
        <v>2012</v>
      </c>
    </row>
    <row r="15177" spans="1:15" x14ac:dyDescent="0.25">
      <c r="A15177">
        <v>1</v>
      </c>
      <c r="B15177" t="s">
        <v>144</v>
      </c>
      <c r="C15177">
        <v>67</v>
      </c>
      <c r="D15177" t="s">
        <v>301</v>
      </c>
      <c r="E15177" t="s">
        <v>304</v>
      </c>
      <c r="F15177">
        <v>10777</v>
      </c>
      <c r="G15177" t="s">
        <v>300</v>
      </c>
      <c r="H15177" s="101">
        <v>2416.59</v>
      </c>
      <c r="I15177">
        <v>179.66</v>
      </c>
      <c r="J15177" s="8">
        <v>41144</v>
      </c>
      <c r="K15177" t="s">
        <v>148</v>
      </c>
      <c r="L15177" t="s">
        <v>151</v>
      </c>
      <c r="O15177" s="100">
        <v>2012</v>
      </c>
    </row>
    <row r="15178" spans="1:15" x14ac:dyDescent="0.25">
      <c r="A15178">
        <v>1</v>
      </c>
      <c r="B15178" t="s">
        <v>144</v>
      </c>
      <c r="C15178">
        <v>72</v>
      </c>
      <c r="D15178" t="s">
        <v>305</v>
      </c>
      <c r="E15178" t="s">
        <v>306</v>
      </c>
      <c r="F15178">
        <v>13459</v>
      </c>
      <c r="G15178" t="s">
        <v>307</v>
      </c>
      <c r="H15178">
        <v>80</v>
      </c>
      <c r="I15178">
        <v>11.56</v>
      </c>
      <c r="J15178" s="8">
        <v>41144</v>
      </c>
      <c r="K15178" t="s">
        <v>148</v>
      </c>
      <c r="L15178" t="s">
        <v>149</v>
      </c>
      <c r="O15178" s="100">
        <v>2012</v>
      </c>
    </row>
    <row r="15179" spans="1:15" x14ac:dyDescent="0.25">
      <c r="A15179">
        <v>1</v>
      </c>
      <c r="B15179" t="s">
        <v>144</v>
      </c>
      <c r="C15179">
        <v>72</v>
      </c>
      <c r="D15179" t="s">
        <v>305</v>
      </c>
      <c r="E15179" t="s">
        <v>309</v>
      </c>
      <c r="F15179">
        <v>10740</v>
      </c>
      <c r="G15179" t="s">
        <v>307</v>
      </c>
      <c r="H15179" s="101">
        <v>1809.2</v>
      </c>
      <c r="I15179">
        <v>132.58000000000001</v>
      </c>
      <c r="J15179" s="8">
        <v>41144</v>
      </c>
      <c r="K15179" t="s">
        <v>148</v>
      </c>
      <c r="L15179" t="s">
        <v>151</v>
      </c>
      <c r="O15179" s="100">
        <v>2012</v>
      </c>
    </row>
    <row r="15180" spans="1:15" x14ac:dyDescent="0.25">
      <c r="A15180">
        <v>1</v>
      </c>
      <c r="B15180" t="s">
        <v>144</v>
      </c>
      <c r="C15180">
        <v>72</v>
      </c>
      <c r="D15180" t="s">
        <v>305</v>
      </c>
      <c r="E15180" t="s">
        <v>341</v>
      </c>
      <c r="F15180">
        <v>13142</v>
      </c>
      <c r="G15180" t="s">
        <v>307</v>
      </c>
      <c r="H15180">
        <v>741.6</v>
      </c>
      <c r="I15180">
        <v>56.73</v>
      </c>
      <c r="J15180" s="8">
        <v>41144</v>
      </c>
      <c r="K15180" t="s">
        <v>148</v>
      </c>
      <c r="L15180" t="s">
        <v>149</v>
      </c>
      <c r="O15180" s="100">
        <v>2012</v>
      </c>
    </row>
    <row r="15181" spans="1:15" x14ac:dyDescent="0.25">
      <c r="A15181">
        <v>1</v>
      </c>
      <c r="B15181" t="s">
        <v>144</v>
      </c>
      <c r="C15181">
        <v>72</v>
      </c>
      <c r="D15181" t="s">
        <v>305</v>
      </c>
      <c r="E15181" t="s">
        <v>312</v>
      </c>
      <c r="F15181">
        <v>150</v>
      </c>
      <c r="G15181" t="s">
        <v>307</v>
      </c>
      <c r="H15181" s="101">
        <v>2488.14</v>
      </c>
      <c r="I15181">
        <v>158.07</v>
      </c>
      <c r="J15181" s="8">
        <v>41144</v>
      </c>
      <c r="K15181" t="s">
        <v>148</v>
      </c>
      <c r="L15181" t="s">
        <v>151</v>
      </c>
      <c r="O15181" s="100">
        <v>2012</v>
      </c>
    </row>
    <row r="15182" spans="1:15" x14ac:dyDescent="0.25">
      <c r="A15182">
        <v>1</v>
      </c>
      <c r="B15182" t="s">
        <v>144</v>
      </c>
      <c r="C15182">
        <v>72</v>
      </c>
      <c r="D15182" t="s">
        <v>305</v>
      </c>
      <c r="E15182" t="s">
        <v>313</v>
      </c>
      <c r="F15182">
        <v>12511</v>
      </c>
      <c r="G15182" t="s">
        <v>307</v>
      </c>
      <c r="H15182" s="101">
        <v>1730.4</v>
      </c>
      <c r="I15182">
        <v>128.01</v>
      </c>
      <c r="J15182" s="8">
        <v>41144</v>
      </c>
      <c r="K15182" t="s">
        <v>148</v>
      </c>
      <c r="L15182" t="s">
        <v>151</v>
      </c>
      <c r="O15182" s="100">
        <v>2012</v>
      </c>
    </row>
    <row r="15183" spans="1:15" x14ac:dyDescent="0.25">
      <c r="A15183">
        <v>1</v>
      </c>
      <c r="B15183" t="s">
        <v>144</v>
      </c>
      <c r="C15183">
        <v>72</v>
      </c>
      <c r="D15183" t="s">
        <v>305</v>
      </c>
      <c r="E15183" t="s">
        <v>315</v>
      </c>
      <c r="F15183">
        <v>13397</v>
      </c>
      <c r="G15183" t="s">
        <v>307</v>
      </c>
      <c r="H15183">
        <v>560</v>
      </c>
      <c r="I15183">
        <v>42.84</v>
      </c>
      <c r="J15183" s="8">
        <v>41144</v>
      </c>
      <c r="K15183" t="s">
        <v>148</v>
      </c>
      <c r="L15183" t="s">
        <v>149</v>
      </c>
      <c r="O15183" s="100">
        <v>2012</v>
      </c>
    </row>
    <row r="15184" spans="1:15" x14ac:dyDescent="0.25">
      <c r="A15184">
        <v>1</v>
      </c>
      <c r="B15184" t="s">
        <v>144</v>
      </c>
      <c r="C15184">
        <v>72</v>
      </c>
      <c r="D15184" t="s">
        <v>305</v>
      </c>
      <c r="E15184" t="s">
        <v>316</v>
      </c>
      <c r="F15184">
        <v>11894</v>
      </c>
      <c r="G15184" t="s">
        <v>307</v>
      </c>
      <c r="H15184" s="101">
        <v>1842.67</v>
      </c>
      <c r="I15184">
        <v>118.49</v>
      </c>
      <c r="J15184" s="8">
        <v>41144</v>
      </c>
      <c r="K15184" t="s">
        <v>148</v>
      </c>
      <c r="L15184" t="s">
        <v>151</v>
      </c>
      <c r="O15184" s="100">
        <v>2012</v>
      </c>
    </row>
    <row r="15185" spans="1:15" x14ac:dyDescent="0.25">
      <c r="A15185">
        <v>1</v>
      </c>
      <c r="B15185" t="s">
        <v>144</v>
      </c>
      <c r="C15185">
        <v>72</v>
      </c>
      <c r="D15185" t="s">
        <v>305</v>
      </c>
      <c r="E15185" t="s">
        <v>317</v>
      </c>
      <c r="F15185">
        <v>12559</v>
      </c>
      <c r="G15185" t="s">
        <v>307</v>
      </c>
      <c r="H15185" s="101">
        <v>1730.4</v>
      </c>
      <c r="I15185">
        <v>132.37</v>
      </c>
      <c r="J15185" s="8">
        <v>41144</v>
      </c>
      <c r="K15185" t="s">
        <v>148</v>
      </c>
      <c r="L15185" t="s">
        <v>151</v>
      </c>
      <c r="O15185" s="100">
        <v>2012</v>
      </c>
    </row>
    <row r="15186" spans="1:15" x14ac:dyDescent="0.25">
      <c r="A15186">
        <v>1</v>
      </c>
      <c r="B15186" t="s">
        <v>144</v>
      </c>
      <c r="C15186">
        <v>72</v>
      </c>
      <c r="D15186" t="s">
        <v>305</v>
      </c>
      <c r="E15186" t="s">
        <v>318</v>
      </c>
      <c r="F15186">
        <v>13362</v>
      </c>
      <c r="G15186" t="s">
        <v>307</v>
      </c>
      <c r="H15186">
        <v>540</v>
      </c>
      <c r="I15186">
        <v>41.31</v>
      </c>
      <c r="J15186" s="8">
        <v>41144</v>
      </c>
      <c r="K15186" t="s">
        <v>148</v>
      </c>
      <c r="L15186" t="s">
        <v>149</v>
      </c>
      <c r="O15186" s="100">
        <v>2012</v>
      </c>
    </row>
    <row r="15187" spans="1:15" x14ac:dyDescent="0.25">
      <c r="A15187">
        <v>1</v>
      </c>
      <c r="B15187" t="s">
        <v>144</v>
      </c>
      <c r="C15187">
        <v>72</v>
      </c>
      <c r="D15187" t="s">
        <v>305</v>
      </c>
      <c r="E15187" t="s">
        <v>319</v>
      </c>
      <c r="F15187">
        <v>13429</v>
      </c>
      <c r="G15187" t="s">
        <v>307</v>
      </c>
      <c r="H15187" s="101">
        <v>1600</v>
      </c>
      <c r="I15187">
        <v>115.45</v>
      </c>
      <c r="J15187" s="8">
        <v>41144</v>
      </c>
      <c r="K15187" t="s">
        <v>148</v>
      </c>
      <c r="L15187" t="s">
        <v>151</v>
      </c>
      <c r="O15187" s="100">
        <v>2012</v>
      </c>
    </row>
    <row r="15188" spans="1:15" x14ac:dyDescent="0.25">
      <c r="A15188">
        <v>1</v>
      </c>
      <c r="B15188" t="s">
        <v>144</v>
      </c>
      <c r="C15188">
        <v>72</v>
      </c>
      <c r="D15188" t="s">
        <v>305</v>
      </c>
      <c r="E15188" t="s">
        <v>323</v>
      </c>
      <c r="F15188">
        <v>13560</v>
      </c>
      <c r="G15188" t="s">
        <v>307</v>
      </c>
      <c r="H15188" s="101">
        <v>1530</v>
      </c>
      <c r="I15188">
        <v>117.05</v>
      </c>
      <c r="J15188" s="8">
        <v>41144</v>
      </c>
      <c r="K15188" t="s">
        <v>148</v>
      </c>
      <c r="L15188" t="s">
        <v>149</v>
      </c>
      <c r="O15188" s="100">
        <v>2012</v>
      </c>
    </row>
    <row r="15189" spans="1:15" x14ac:dyDescent="0.25">
      <c r="A15189">
        <v>1</v>
      </c>
      <c r="B15189" t="s">
        <v>144</v>
      </c>
      <c r="C15189">
        <v>72</v>
      </c>
      <c r="D15189" t="s">
        <v>305</v>
      </c>
      <c r="E15189" t="s">
        <v>324</v>
      </c>
      <c r="F15189">
        <v>13019</v>
      </c>
      <c r="G15189" t="s">
        <v>307</v>
      </c>
      <c r="H15189" s="101">
        <v>1648</v>
      </c>
      <c r="I15189">
        <v>121.1</v>
      </c>
      <c r="J15189" s="8">
        <v>41144</v>
      </c>
      <c r="K15189" t="s">
        <v>148</v>
      </c>
      <c r="L15189" t="s">
        <v>151</v>
      </c>
      <c r="O15189" s="100">
        <v>2012</v>
      </c>
    </row>
    <row r="15190" spans="1:15" x14ac:dyDescent="0.25">
      <c r="A15190">
        <v>1</v>
      </c>
      <c r="B15190" t="s">
        <v>144</v>
      </c>
      <c r="C15190">
        <v>72</v>
      </c>
      <c r="D15190" t="s">
        <v>305</v>
      </c>
      <c r="E15190" t="s">
        <v>1344</v>
      </c>
      <c r="F15190">
        <v>12795</v>
      </c>
      <c r="G15190" t="s">
        <v>307</v>
      </c>
      <c r="H15190" s="101">
        <v>1697.44</v>
      </c>
      <c r="I15190">
        <v>100.23</v>
      </c>
      <c r="J15190" s="8">
        <v>41144</v>
      </c>
      <c r="K15190" t="s">
        <v>148</v>
      </c>
      <c r="L15190" t="s">
        <v>151</v>
      </c>
      <c r="O15190" s="100">
        <v>2012</v>
      </c>
    </row>
    <row r="15191" spans="1:15" x14ac:dyDescent="0.25">
      <c r="A15191">
        <v>1</v>
      </c>
      <c r="B15191" t="s">
        <v>144</v>
      </c>
      <c r="C15191">
        <v>74</v>
      </c>
      <c r="D15191" t="s">
        <v>328</v>
      </c>
      <c r="E15191" t="s">
        <v>331</v>
      </c>
      <c r="F15191">
        <v>10935</v>
      </c>
      <c r="G15191" t="s">
        <v>330</v>
      </c>
      <c r="H15191">
        <v>566.39</v>
      </c>
      <c r="I15191">
        <v>43.33</v>
      </c>
      <c r="J15191" s="8">
        <v>41144</v>
      </c>
      <c r="K15191" t="s">
        <v>148</v>
      </c>
      <c r="L15191" t="s">
        <v>149</v>
      </c>
      <c r="O15191" s="100">
        <v>2012</v>
      </c>
    </row>
    <row r="15192" spans="1:15" x14ac:dyDescent="0.25">
      <c r="A15192">
        <v>1</v>
      </c>
      <c r="B15192" t="s">
        <v>144</v>
      </c>
      <c r="C15192">
        <v>74</v>
      </c>
      <c r="D15192" t="s">
        <v>328</v>
      </c>
      <c r="E15192" t="s">
        <v>332</v>
      </c>
      <c r="F15192">
        <v>11965</v>
      </c>
      <c r="G15192" t="s">
        <v>333</v>
      </c>
      <c r="H15192" s="101">
        <v>1648</v>
      </c>
      <c r="I15192">
        <v>113.24</v>
      </c>
      <c r="J15192" s="8">
        <v>41144</v>
      </c>
      <c r="K15192" t="s">
        <v>148</v>
      </c>
      <c r="L15192" t="s">
        <v>151</v>
      </c>
      <c r="O15192" s="100">
        <v>2012</v>
      </c>
    </row>
    <row r="15193" spans="1:15" x14ac:dyDescent="0.25">
      <c r="A15193">
        <v>1</v>
      </c>
      <c r="B15193" t="s">
        <v>144</v>
      </c>
      <c r="C15193">
        <v>75</v>
      </c>
      <c r="D15193" t="s">
        <v>334</v>
      </c>
      <c r="E15193" t="s">
        <v>1502</v>
      </c>
      <c r="F15193">
        <v>13687</v>
      </c>
      <c r="G15193" t="s">
        <v>336</v>
      </c>
      <c r="H15193">
        <v>380</v>
      </c>
      <c r="I15193">
        <v>54.91</v>
      </c>
      <c r="J15193" s="8">
        <v>41144</v>
      </c>
      <c r="K15193" t="s">
        <v>148</v>
      </c>
      <c r="L15193" t="s">
        <v>190</v>
      </c>
      <c r="O15193" s="100">
        <v>2012</v>
      </c>
    </row>
    <row r="15194" spans="1:15" x14ac:dyDescent="0.25">
      <c r="A15194">
        <v>1</v>
      </c>
      <c r="B15194" t="s">
        <v>144</v>
      </c>
      <c r="C15194">
        <v>75</v>
      </c>
      <c r="D15194" t="s">
        <v>334</v>
      </c>
      <c r="E15194" t="s">
        <v>1464</v>
      </c>
      <c r="F15194">
        <v>13661</v>
      </c>
      <c r="G15194" t="s">
        <v>336</v>
      </c>
      <c r="H15194">
        <v>394.25</v>
      </c>
      <c r="I15194">
        <v>56.97</v>
      </c>
      <c r="J15194" s="8">
        <v>41144</v>
      </c>
      <c r="K15194" t="s">
        <v>148</v>
      </c>
      <c r="L15194" t="s">
        <v>190</v>
      </c>
      <c r="O15194" s="100">
        <v>2012</v>
      </c>
    </row>
    <row r="15195" spans="1:15" x14ac:dyDescent="0.25">
      <c r="A15195">
        <v>1</v>
      </c>
      <c r="B15195" t="s">
        <v>144</v>
      </c>
      <c r="C15195">
        <v>75</v>
      </c>
      <c r="D15195" t="s">
        <v>334</v>
      </c>
      <c r="E15195" t="s">
        <v>1431</v>
      </c>
      <c r="F15195">
        <v>13633</v>
      </c>
      <c r="G15195" t="s">
        <v>336</v>
      </c>
      <c r="H15195">
        <v>380</v>
      </c>
      <c r="I15195">
        <v>54.91</v>
      </c>
      <c r="J15195" s="8">
        <v>41144</v>
      </c>
      <c r="K15195" t="s">
        <v>148</v>
      </c>
      <c r="L15195" t="s">
        <v>190</v>
      </c>
      <c r="O15195" s="100">
        <v>2012</v>
      </c>
    </row>
    <row r="15196" spans="1:15" x14ac:dyDescent="0.25">
      <c r="A15196">
        <v>1</v>
      </c>
      <c r="B15196" t="s">
        <v>144</v>
      </c>
      <c r="C15196">
        <v>75</v>
      </c>
      <c r="D15196" t="s">
        <v>334</v>
      </c>
      <c r="E15196" t="s">
        <v>1345</v>
      </c>
      <c r="F15196">
        <v>13593</v>
      </c>
      <c r="G15196" t="s">
        <v>336</v>
      </c>
      <c r="H15196">
        <v>303.24</v>
      </c>
      <c r="I15196">
        <v>43.82</v>
      </c>
      <c r="J15196" s="8">
        <v>41144</v>
      </c>
      <c r="K15196" t="s">
        <v>148</v>
      </c>
      <c r="L15196" t="s">
        <v>190</v>
      </c>
      <c r="O15196" s="100">
        <v>2012</v>
      </c>
    </row>
    <row r="15197" spans="1:15" x14ac:dyDescent="0.25">
      <c r="A15197">
        <v>1</v>
      </c>
      <c r="B15197" t="s">
        <v>144</v>
      </c>
      <c r="C15197">
        <v>77</v>
      </c>
      <c r="D15197" t="s">
        <v>1378</v>
      </c>
      <c r="E15197" t="s">
        <v>219</v>
      </c>
      <c r="F15197">
        <v>10526</v>
      </c>
      <c r="G15197" t="s">
        <v>174</v>
      </c>
      <c r="H15197" s="101">
        <v>1013.6</v>
      </c>
      <c r="I15197">
        <v>74.599999999999994</v>
      </c>
      <c r="J15197" s="8">
        <v>41144</v>
      </c>
      <c r="K15197" t="s">
        <v>148</v>
      </c>
      <c r="L15197" t="s">
        <v>151</v>
      </c>
      <c r="O15197" s="100">
        <v>2012</v>
      </c>
    </row>
    <row r="15198" spans="1:15" x14ac:dyDescent="0.25">
      <c r="A15198">
        <v>1</v>
      </c>
      <c r="B15198" t="s">
        <v>144</v>
      </c>
      <c r="C15198">
        <v>77</v>
      </c>
      <c r="D15198" t="s">
        <v>1378</v>
      </c>
      <c r="E15198" t="s">
        <v>232</v>
      </c>
      <c r="F15198">
        <v>13353</v>
      </c>
      <c r="G15198" t="s">
        <v>174</v>
      </c>
      <c r="H15198" s="101">
        <v>1195.2</v>
      </c>
      <c r="I15198">
        <v>91.43</v>
      </c>
      <c r="J15198" s="8">
        <v>41144</v>
      </c>
      <c r="K15198" t="s">
        <v>148</v>
      </c>
      <c r="L15198" t="s">
        <v>151</v>
      </c>
      <c r="O15198" s="100">
        <v>2012</v>
      </c>
    </row>
    <row r="15199" spans="1:15" x14ac:dyDescent="0.25">
      <c r="A15199">
        <v>1</v>
      </c>
      <c r="B15199" t="s">
        <v>144</v>
      </c>
      <c r="C15199">
        <v>77</v>
      </c>
      <c r="D15199" t="s">
        <v>1378</v>
      </c>
      <c r="E15199" t="s">
        <v>173</v>
      </c>
      <c r="F15199">
        <v>12018</v>
      </c>
      <c r="G15199" t="s">
        <v>174</v>
      </c>
      <c r="H15199">
        <v>979.2</v>
      </c>
      <c r="I15199">
        <v>69.09</v>
      </c>
      <c r="J15199" s="8">
        <v>41144</v>
      </c>
      <c r="K15199" t="s">
        <v>148</v>
      </c>
      <c r="L15199" t="s">
        <v>151</v>
      </c>
      <c r="O15199" s="100">
        <v>2012</v>
      </c>
    </row>
    <row r="15200" spans="1:15" x14ac:dyDescent="0.25">
      <c r="A15200">
        <v>1</v>
      </c>
      <c r="B15200" t="s">
        <v>144</v>
      </c>
      <c r="C15200">
        <v>77</v>
      </c>
      <c r="D15200" t="s">
        <v>1378</v>
      </c>
      <c r="E15200" t="s">
        <v>253</v>
      </c>
      <c r="F15200">
        <v>177</v>
      </c>
      <c r="G15200" t="s">
        <v>174</v>
      </c>
      <c r="H15200" s="101">
        <v>1539.2</v>
      </c>
      <c r="I15200">
        <v>117.75</v>
      </c>
      <c r="J15200" s="8">
        <v>41144</v>
      </c>
      <c r="K15200" t="s">
        <v>148</v>
      </c>
      <c r="L15200" t="s">
        <v>151</v>
      </c>
      <c r="O15200" s="100">
        <v>2012</v>
      </c>
    </row>
    <row r="15201" spans="1:15" x14ac:dyDescent="0.25">
      <c r="A15201">
        <v>1</v>
      </c>
      <c r="B15201" t="s">
        <v>144</v>
      </c>
      <c r="C15201">
        <v>77</v>
      </c>
      <c r="D15201" t="s">
        <v>1378</v>
      </c>
      <c r="E15201" t="s">
        <v>201</v>
      </c>
      <c r="F15201">
        <v>9687</v>
      </c>
      <c r="G15201" t="s">
        <v>202</v>
      </c>
      <c r="H15201" s="101">
        <v>1544.76</v>
      </c>
      <c r="I15201">
        <v>109.15</v>
      </c>
      <c r="J15201" s="8">
        <v>41144</v>
      </c>
      <c r="K15201" t="s">
        <v>148</v>
      </c>
      <c r="L15201" t="s">
        <v>151</v>
      </c>
      <c r="O15201" s="100">
        <v>2012</v>
      </c>
    </row>
    <row r="15202" spans="1:15" x14ac:dyDescent="0.25">
      <c r="A15202">
        <v>1</v>
      </c>
      <c r="B15202" t="s">
        <v>144</v>
      </c>
      <c r="C15202">
        <v>77</v>
      </c>
      <c r="D15202" t="s">
        <v>1378</v>
      </c>
      <c r="E15202" t="s">
        <v>203</v>
      </c>
      <c r="F15202">
        <v>10691</v>
      </c>
      <c r="G15202" t="s">
        <v>204</v>
      </c>
      <c r="H15202" s="101">
        <v>1210.24</v>
      </c>
      <c r="I15202">
        <v>86.77</v>
      </c>
      <c r="J15202" s="8">
        <v>41144</v>
      </c>
      <c r="K15202" t="s">
        <v>148</v>
      </c>
      <c r="L15202" t="s">
        <v>151</v>
      </c>
      <c r="O15202" s="100">
        <v>2012</v>
      </c>
    </row>
    <row r="15203" spans="1:15" x14ac:dyDescent="0.25">
      <c r="A15203">
        <v>1</v>
      </c>
      <c r="B15203" t="s">
        <v>144</v>
      </c>
      <c r="C15203">
        <v>79</v>
      </c>
      <c r="D15203" t="s">
        <v>340</v>
      </c>
      <c r="E15203" t="s">
        <v>343</v>
      </c>
      <c r="F15203">
        <v>12995</v>
      </c>
      <c r="G15203" t="s">
        <v>342</v>
      </c>
      <c r="H15203" s="101">
        <v>1680</v>
      </c>
      <c r="I15203">
        <v>122.44</v>
      </c>
      <c r="J15203" s="8">
        <v>41144</v>
      </c>
      <c r="K15203" t="s">
        <v>148</v>
      </c>
      <c r="L15203" t="s">
        <v>151</v>
      </c>
      <c r="O15203" s="100">
        <v>2012</v>
      </c>
    </row>
    <row r="15204" spans="1:15" x14ac:dyDescent="0.25">
      <c r="A15204">
        <v>1</v>
      </c>
      <c r="B15204" t="s">
        <v>144</v>
      </c>
      <c r="C15204">
        <v>79</v>
      </c>
      <c r="D15204" t="s">
        <v>340</v>
      </c>
      <c r="E15204" t="s">
        <v>344</v>
      </c>
      <c r="F15204">
        <v>11326</v>
      </c>
      <c r="G15204" t="s">
        <v>342</v>
      </c>
      <c r="H15204" s="101">
        <v>1836.72</v>
      </c>
      <c r="I15204">
        <v>134.38999999999999</v>
      </c>
      <c r="J15204" s="8">
        <v>41144</v>
      </c>
      <c r="K15204" t="s">
        <v>148</v>
      </c>
      <c r="L15204" t="s">
        <v>151</v>
      </c>
      <c r="O15204" s="100">
        <v>2012</v>
      </c>
    </row>
    <row r="15205" spans="1:15" x14ac:dyDescent="0.25">
      <c r="A15205">
        <v>1</v>
      </c>
      <c r="B15205" t="s">
        <v>144</v>
      </c>
      <c r="C15205">
        <v>80</v>
      </c>
      <c r="D15205" t="s">
        <v>348</v>
      </c>
      <c r="E15205" t="s">
        <v>349</v>
      </c>
      <c r="F15205">
        <v>9535</v>
      </c>
      <c r="G15205" t="s">
        <v>174</v>
      </c>
      <c r="H15205" s="101">
        <v>2015.2</v>
      </c>
      <c r="I15205">
        <v>145.13</v>
      </c>
      <c r="J15205" s="8">
        <v>41144</v>
      </c>
      <c r="K15205" t="s">
        <v>148</v>
      </c>
      <c r="L15205" t="s">
        <v>151</v>
      </c>
      <c r="O15205" s="100">
        <v>2012</v>
      </c>
    </row>
    <row r="15206" spans="1:15" x14ac:dyDescent="0.25">
      <c r="A15206">
        <v>1</v>
      </c>
      <c r="B15206" t="s">
        <v>144</v>
      </c>
      <c r="C15206">
        <v>80</v>
      </c>
      <c r="D15206" t="s">
        <v>348</v>
      </c>
      <c r="E15206" t="s">
        <v>351</v>
      </c>
      <c r="F15206">
        <v>11781</v>
      </c>
      <c r="G15206" t="s">
        <v>352</v>
      </c>
      <c r="H15206" s="101">
        <v>4000</v>
      </c>
      <c r="I15206">
        <v>283.36</v>
      </c>
      <c r="J15206" s="8">
        <v>41144</v>
      </c>
      <c r="K15206" t="s">
        <v>148</v>
      </c>
      <c r="L15206" t="s">
        <v>151</v>
      </c>
      <c r="O15206" s="100">
        <v>2012</v>
      </c>
    </row>
    <row r="15207" spans="1:15" x14ac:dyDescent="0.25">
      <c r="A15207">
        <v>1</v>
      </c>
      <c r="B15207" t="s">
        <v>144</v>
      </c>
      <c r="C15207">
        <v>80</v>
      </c>
      <c r="D15207" t="s">
        <v>348</v>
      </c>
      <c r="E15207" t="s">
        <v>376</v>
      </c>
      <c r="F15207">
        <v>12140</v>
      </c>
      <c r="G15207" t="s">
        <v>354</v>
      </c>
      <c r="H15207" s="101">
        <v>1236</v>
      </c>
      <c r="I15207">
        <v>89.34</v>
      </c>
      <c r="J15207" s="8">
        <v>41144</v>
      </c>
      <c r="K15207" t="s">
        <v>148</v>
      </c>
      <c r="L15207" t="s">
        <v>151</v>
      </c>
      <c r="O15207" s="100">
        <v>2012</v>
      </c>
    </row>
    <row r="15208" spans="1:15" x14ac:dyDescent="0.25">
      <c r="A15208">
        <v>1</v>
      </c>
      <c r="B15208" t="s">
        <v>144</v>
      </c>
      <c r="C15208">
        <v>80</v>
      </c>
      <c r="D15208" t="s">
        <v>348</v>
      </c>
      <c r="E15208" t="s">
        <v>353</v>
      </c>
      <c r="F15208">
        <v>12805</v>
      </c>
      <c r="G15208" t="s">
        <v>354</v>
      </c>
      <c r="H15208">
        <v>906.4</v>
      </c>
      <c r="I15208">
        <v>62.48</v>
      </c>
      <c r="J15208" s="8">
        <v>41144</v>
      </c>
      <c r="K15208" t="s">
        <v>148</v>
      </c>
      <c r="L15208" t="s">
        <v>151</v>
      </c>
      <c r="O15208" s="100">
        <v>2012</v>
      </c>
    </row>
    <row r="15209" spans="1:15" x14ac:dyDescent="0.25">
      <c r="A15209">
        <v>1</v>
      </c>
      <c r="B15209" t="s">
        <v>144</v>
      </c>
      <c r="C15209">
        <v>80</v>
      </c>
      <c r="D15209" t="s">
        <v>348</v>
      </c>
      <c r="E15209" t="s">
        <v>356</v>
      </c>
      <c r="F15209">
        <v>10626</v>
      </c>
      <c r="G15209" t="s">
        <v>357</v>
      </c>
      <c r="H15209" s="101">
        <v>2185.8200000000002</v>
      </c>
      <c r="I15209">
        <v>147.32</v>
      </c>
      <c r="J15209" s="8">
        <v>41144</v>
      </c>
      <c r="K15209" t="s">
        <v>148</v>
      </c>
      <c r="L15209" t="s">
        <v>151</v>
      </c>
      <c r="O15209" s="100">
        <v>2012</v>
      </c>
    </row>
    <row r="15210" spans="1:15" x14ac:dyDescent="0.25">
      <c r="A15210">
        <v>1</v>
      </c>
      <c r="B15210" t="s">
        <v>144</v>
      </c>
      <c r="C15210">
        <v>80</v>
      </c>
      <c r="D15210" t="s">
        <v>348</v>
      </c>
      <c r="E15210" t="s">
        <v>362</v>
      </c>
      <c r="F15210">
        <v>11410</v>
      </c>
      <c r="G15210" t="s">
        <v>363</v>
      </c>
      <c r="H15210" s="101">
        <v>1343.12</v>
      </c>
      <c r="I15210">
        <v>96.66</v>
      </c>
      <c r="J15210" s="8">
        <v>41144</v>
      </c>
      <c r="K15210" t="s">
        <v>148</v>
      </c>
      <c r="L15210" t="s">
        <v>151</v>
      </c>
      <c r="O15210" s="100">
        <v>2012</v>
      </c>
    </row>
    <row r="15211" spans="1:15" x14ac:dyDescent="0.25">
      <c r="A15211">
        <v>1</v>
      </c>
      <c r="B15211" t="s">
        <v>144</v>
      </c>
      <c r="C15211">
        <v>82</v>
      </c>
      <c r="D15211" t="s">
        <v>364</v>
      </c>
      <c r="E15211" t="s">
        <v>365</v>
      </c>
      <c r="F15211">
        <v>12538</v>
      </c>
      <c r="G15211" t="s">
        <v>366</v>
      </c>
      <c r="H15211" s="101">
        <v>1900.8</v>
      </c>
      <c r="I15211">
        <v>139.59</v>
      </c>
      <c r="J15211" s="8">
        <v>41144</v>
      </c>
      <c r="K15211" t="s">
        <v>148</v>
      </c>
      <c r="L15211" t="s">
        <v>151</v>
      </c>
      <c r="O15211" s="100">
        <v>2012</v>
      </c>
    </row>
    <row r="15212" spans="1:15" x14ac:dyDescent="0.25">
      <c r="A15212">
        <v>1</v>
      </c>
      <c r="B15212" t="s">
        <v>144</v>
      </c>
      <c r="C15212">
        <v>82</v>
      </c>
      <c r="D15212" t="s">
        <v>364</v>
      </c>
      <c r="E15212" t="s">
        <v>367</v>
      </c>
      <c r="F15212">
        <v>11689</v>
      </c>
      <c r="G15212" t="s">
        <v>366</v>
      </c>
      <c r="H15212" s="101">
        <v>1987.39</v>
      </c>
      <c r="I15212">
        <v>146.83000000000001</v>
      </c>
      <c r="J15212" s="8">
        <v>41144</v>
      </c>
      <c r="K15212" t="s">
        <v>148</v>
      </c>
      <c r="L15212" t="s">
        <v>151</v>
      </c>
      <c r="O15212" s="100">
        <v>2012</v>
      </c>
    </row>
    <row r="15213" spans="1:15" x14ac:dyDescent="0.25">
      <c r="A15213">
        <v>1</v>
      </c>
      <c r="B15213" t="s">
        <v>144</v>
      </c>
      <c r="C15213">
        <v>82</v>
      </c>
      <c r="D15213" t="s">
        <v>364</v>
      </c>
      <c r="E15213" t="s">
        <v>368</v>
      </c>
      <c r="F15213">
        <v>10753</v>
      </c>
      <c r="G15213" t="s">
        <v>366</v>
      </c>
      <c r="H15213" s="101">
        <v>2653.64</v>
      </c>
      <c r="I15213">
        <v>193.64</v>
      </c>
      <c r="J15213" s="8">
        <v>41144</v>
      </c>
      <c r="K15213" t="s">
        <v>148</v>
      </c>
      <c r="L15213" t="s">
        <v>151</v>
      </c>
      <c r="O15213" s="100">
        <v>2012</v>
      </c>
    </row>
    <row r="15214" spans="1:15" x14ac:dyDescent="0.25">
      <c r="A15214">
        <v>1</v>
      </c>
      <c r="B15214" t="s">
        <v>144</v>
      </c>
      <c r="C15214">
        <v>82</v>
      </c>
      <c r="D15214" t="s">
        <v>364</v>
      </c>
      <c r="E15214" t="s">
        <v>1279</v>
      </c>
      <c r="F15214">
        <v>13571</v>
      </c>
      <c r="G15214" t="s">
        <v>366</v>
      </c>
      <c r="H15214" s="101">
        <v>1829.1</v>
      </c>
      <c r="I15214">
        <v>134.71</v>
      </c>
      <c r="J15214" s="8">
        <v>41144</v>
      </c>
      <c r="K15214" t="s">
        <v>148</v>
      </c>
      <c r="L15214" t="s">
        <v>151</v>
      </c>
      <c r="O15214" s="100">
        <v>2012</v>
      </c>
    </row>
    <row r="15215" spans="1:15" x14ac:dyDescent="0.25">
      <c r="A15215">
        <v>1</v>
      </c>
      <c r="B15215" t="s">
        <v>144</v>
      </c>
      <c r="C15215">
        <v>82</v>
      </c>
      <c r="D15215" t="s">
        <v>364</v>
      </c>
      <c r="E15215" t="s">
        <v>371</v>
      </c>
      <c r="F15215">
        <v>11334</v>
      </c>
      <c r="G15215" t="s">
        <v>366</v>
      </c>
      <c r="H15215" s="101">
        <v>2467.89</v>
      </c>
      <c r="I15215">
        <v>177.09</v>
      </c>
      <c r="J15215" s="8">
        <v>41144</v>
      </c>
      <c r="K15215" t="s">
        <v>148</v>
      </c>
      <c r="L15215" t="s">
        <v>151</v>
      </c>
      <c r="O15215" s="100">
        <v>2012</v>
      </c>
    </row>
    <row r="15216" spans="1:15" x14ac:dyDescent="0.25">
      <c r="A15216">
        <v>1</v>
      </c>
      <c r="B15216" t="s">
        <v>144</v>
      </c>
      <c r="C15216">
        <v>82</v>
      </c>
      <c r="D15216" t="s">
        <v>364</v>
      </c>
      <c r="E15216" t="s">
        <v>372</v>
      </c>
      <c r="F15216">
        <v>10015</v>
      </c>
      <c r="G15216" t="s">
        <v>1280</v>
      </c>
      <c r="H15216" s="101">
        <v>3319.07</v>
      </c>
      <c r="I15216">
        <v>246.65</v>
      </c>
      <c r="J15216" s="8">
        <v>41144</v>
      </c>
      <c r="K15216" t="s">
        <v>148</v>
      </c>
      <c r="L15216" t="s">
        <v>151</v>
      </c>
      <c r="O15216" s="100">
        <v>2012</v>
      </c>
    </row>
    <row r="15217" spans="1:15" x14ac:dyDescent="0.25">
      <c r="A15217">
        <v>1</v>
      </c>
      <c r="B15217" t="s">
        <v>144</v>
      </c>
      <c r="C15217">
        <v>83</v>
      </c>
      <c r="D15217" t="s">
        <v>378</v>
      </c>
      <c r="E15217" t="s">
        <v>379</v>
      </c>
      <c r="F15217">
        <v>12017</v>
      </c>
      <c r="G15217" t="s">
        <v>380</v>
      </c>
      <c r="H15217" s="101">
        <v>2999.17</v>
      </c>
      <c r="I15217">
        <v>220.99</v>
      </c>
      <c r="J15217" s="8">
        <v>41144</v>
      </c>
      <c r="K15217" t="s">
        <v>148</v>
      </c>
      <c r="L15217" t="s">
        <v>151</v>
      </c>
      <c r="O15217" s="100">
        <v>2012</v>
      </c>
    </row>
    <row r="15218" spans="1:15" x14ac:dyDescent="0.25">
      <c r="A15218">
        <v>1</v>
      </c>
      <c r="B15218" t="s">
        <v>144</v>
      </c>
      <c r="C15218">
        <v>85</v>
      </c>
      <c r="D15218" t="s">
        <v>381</v>
      </c>
      <c r="E15218" t="s">
        <v>374</v>
      </c>
      <c r="F15218">
        <v>9980</v>
      </c>
      <c r="G15218" t="s">
        <v>366</v>
      </c>
      <c r="H15218" s="101">
        <v>2876.78</v>
      </c>
      <c r="I15218">
        <v>211.04</v>
      </c>
      <c r="J15218" s="8">
        <v>41144</v>
      </c>
      <c r="K15218" t="s">
        <v>148</v>
      </c>
      <c r="L15218" t="s">
        <v>151</v>
      </c>
      <c r="O15218" s="100">
        <v>2012</v>
      </c>
    </row>
    <row r="15219" spans="1:15" x14ac:dyDescent="0.25">
      <c r="A15219">
        <v>1</v>
      </c>
      <c r="B15219" t="s">
        <v>144</v>
      </c>
      <c r="C15219">
        <v>85</v>
      </c>
      <c r="D15219" t="s">
        <v>381</v>
      </c>
      <c r="E15219" t="s">
        <v>382</v>
      </c>
      <c r="F15219">
        <v>13372</v>
      </c>
      <c r="G15219" t="s">
        <v>383</v>
      </c>
      <c r="H15219" s="101">
        <v>1479.11</v>
      </c>
      <c r="I15219">
        <v>107.1</v>
      </c>
      <c r="J15219" s="8">
        <v>41144</v>
      </c>
      <c r="K15219" t="s">
        <v>148</v>
      </c>
      <c r="L15219" t="s">
        <v>151</v>
      </c>
      <c r="O15219" s="100">
        <v>2012</v>
      </c>
    </row>
    <row r="15220" spans="1:15" x14ac:dyDescent="0.25">
      <c r="A15220">
        <v>1</v>
      </c>
      <c r="B15220" t="s">
        <v>144</v>
      </c>
      <c r="C15220">
        <v>85</v>
      </c>
      <c r="D15220" t="s">
        <v>381</v>
      </c>
      <c r="E15220" t="s">
        <v>385</v>
      </c>
      <c r="F15220">
        <v>10210</v>
      </c>
      <c r="G15220" t="s">
        <v>383</v>
      </c>
      <c r="H15220" s="101">
        <v>1528</v>
      </c>
      <c r="I15220">
        <v>110.25</v>
      </c>
      <c r="J15220" s="8">
        <v>41144</v>
      </c>
      <c r="K15220" t="s">
        <v>148</v>
      </c>
      <c r="L15220" t="s">
        <v>151</v>
      </c>
      <c r="O15220" s="100">
        <v>2012</v>
      </c>
    </row>
    <row r="15221" spans="1:15" x14ac:dyDescent="0.25">
      <c r="A15221">
        <v>1</v>
      </c>
      <c r="B15221" t="s">
        <v>144</v>
      </c>
      <c r="C15221">
        <v>85</v>
      </c>
      <c r="D15221" t="s">
        <v>381</v>
      </c>
      <c r="E15221" t="s">
        <v>1281</v>
      </c>
      <c r="F15221">
        <v>12966</v>
      </c>
      <c r="G15221" t="s">
        <v>383</v>
      </c>
      <c r="H15221" s="101">
        <v>1786.42</v>
      </c>
      <c r="I15221">
        <v>129.99</v>
      </c>
      <c r="J15221" s="8">
        <v>41144</v>
      </c>
      <c r="K15221" t="s">
        <v>148</v>
      </c>
      <c r="L15221" t="s">
        <v>151</v>
      </c>
      <c r="O15221" s="100">
        <v>2012</v>
      </c>
    </row>
    <row r="15222" spans="1:15" x14ac:dyDescent="0.25">
      <c r="A15222">
        <v>1</v>
      </c>
      <c r="B15222" t="s">
        <v>144</v>
      </c>
      <c r="C15222">
        <v>85</v>
      </c>
      <c r="D15222" t="s">
        <v>381</v>
      </c>
      <c r="E15222" t="s">
        <v>388</v>
      </c>
      <c r="F15222">
        <v>13303</v>
      </c>
      <c r="G15222" t="s">
        <v>383</v>
      </c>
      <c r="H15222" s="101">
        <v>1960</v>
      </c>
      <c r="I15222">
        <v>149.94</v>
      </c>
      <c r="J15222" s="8">
        <v>41144</v>
      </c>
      <c r="K15222" t="s">
        <v>148</v>
      </c>
      <c r="L15222" t="s">
        <v>151</v>
      </c>
      <c r="O15222" s="100">
        <v>2012</v>
      </c>
    </row>
    <row r="15223" spans="1:15" x14ac:dyDescent="0.25">
      <c r="A15223">
        <v>1</v>
      </c>
      <c r="B15223" t="s">
        <v>144</v>
      </c>
      <c r="C15223">
        <v>85</v>
      </c>
      <c r="D15223" t="s">
        <v>381</v>
      </c>
      <c r="E15223" t="s">
        <v>392</v>
      </c>
      <c r="F15223">
        <v>13304</v>
      </c>
      <c r="G15223" t="s">
        <v>383</v>
      </c>
      <c r="H15223" s="101">
        <v>1730.4</v>
      </c>
      <c r="I15223">
        <v>106.8</v>
      </c>
      <c r="J15223" s="8">
        <v>41144</v>
      </c>
      <c r="K15223" t="s">
        <v>148</v>
      </c>
      <c r="L15223" t="s">
        <v>151</v>
      </c>
      <c r="O15223" s="100">
        <v>2012</v>
      </c>
    </row>
    <row r="15224" spans="1:15" x14ac:dyDescent="0.25">
      <c r="A15224">
        <v>1</v>
      </c>
      <c r="B15224" t="s">
        <v>144</v>
      </c>
      <c r="C15224">
        <v>86</v>
      </c>
      <c r="D15224" t="s">
        <v>393</v>
      </c>
      <c r="E15224" t="s">
        <v>396</v>
      </c>
      <c r="F15224">
        <v>9912</v>
      </c>
      <c r="G15224" t="s">
        <v>395</v>
      </c>
      <c r="H15224" s="101">
        <v>1604.8</v>
      </c>
      <c r="I15224">
        <v>116.95</v>
      </c>
      <c r="J15224" s="8">
        <v>41144</v>
      </c>
      <c r="K15224" t="s">
        <v>148</v>
      </c>
      <c r="L15224" t="s">
        <v>151</v>
      </c>
      <c r="O15224" s="100">
        <v>2012</v>
      </c>
    </row>
    <row r="15225" spans="1:15" x14ac:dyDescent="0.25">
      <c r="A15225">
        <v>1</v>
      </c>
      <c r="B15225" t="s">
        <v>144</v>
      </c>
      <c r="C15225">
        <v>86</v>
      </c>
      <c r="D15225" t="s">
        <v>393</v>
      </c>
      <c r="E15225" t="s">
        <v>1530</v>
      </c>
      <c r="F15225">
        <v>10410</v>
      </c>
      <c r="G15225" t="s">
        <v>1531</v>
      </c>
      <c r="H15225" s="101">
        <v>3447</v>
      </c>
      <c r="I15225">
        <v>237.01</v>
      </c>
      <c r="J15225" s="8">
        <v>41144</v>
      </c>
      <c r="K15225" t="s">
        <v>148</v>
      </c>
      <c r="L15225" t="s">
        <v>151</v>
      </c>
      <c r="O15225" s="100">
        <v>2012</v>
      </c>
    </row>
    <row r="15226" spans="1:15" x14ac:dyDescent="0.25">
      <c r="A15226">
        <v>1</v>
      </c>
      <c r="B15226" t="s">
        <v>144</v>
      </c>
      <c r="C15226">
        <v>86</v>
      </c>
      <c r="D15226" t="s">
        <v>393</v>
      </c>
      <c r="E15226" t="s">
        <v>399</v>
      </c>
      <c r="F15226">
        <v>11748</v>
      </c>
      <c r="G15226" t="s">
        <v>400</v>
      </c>
      <c r="H15226" s="101">
        <v>2598.71</v>
      </c>
      <c r="I15226">
        <v>192.14</v>
      </c>
      <c r="J15226" s="8">
        <v>41144</v>
      </c>
      <c r="K15226" t="s">
        <v>148</v>
      </c>
      <c r="L15226" t="s">
        <v>151</v>
      </c>
      <c r="O15226" s="100">
        <v>2012</v>
      </c>
    </row>
    <row r="15227" spans="1:15" x14ac:dyDescent="0.25">
      <c r="A15227">
        <v>1</v>
      </c>
      <c r="B15227" t="s">
        <v>144</v>
      </c>
      <c r="C15227">
        <v>86</v>
      </c>
      <c r="D15227" t="s">
        <v>393</v>
      </c>
      <c r="E15227" t="s">
        <v>401</v>
      </c>
      <c r="F15227">
        <v>9816</v>
      </c>
      <c r="G15227" t="s">
        <v>402</v>
      </c>
      <c r="H15227" s="101">
        <v>1211.1400000000001</v>
      </c>
      <c r="I15227">
        <v>92.65</v>
      </c>
      <c r="J15227" s="8">
        <v>41144</v>
      </c>
      <c r="K15227" t="s">
        <v>148</v>
      </c>
      <c r="L15227" t="s">
        <v>151</v>
      </c>
      <c r="O15227" s="100">
        <v>2012</v>
      </c>
    </row>
    <row r="15228" spans="1:15" x14ac:dyDescent="0.25">
      <c r="A15228">
        <v>1</v>
      </c>
      <c r="B15228" t="s">
        <v>144</v>
      </c>
      <c r="C15228">
        <v>86</v>
      </c>
      <c r="D15228" t="s">
        <v>393</v>
      </c>
      <c r="E15228" t="s">
        <v>1330</v>
      </c>
      <c r="F15228">
        <v>13577</v>
      </c>
      <c r="G15228" t="s">
        <v>402</v>
      </c>
      <c r="H15228">
        <v>935</v>
      </c>
      <c r="I15228">
        <v>69.239999999999995</v>
      </c>
      <c r="J15228" s="8">
        <v>41144</v>
      </c>
      <c r="K15228" t="s">
        <v>148</v>
      </c>
      <c r="L15228" t="s">
        <v>151</v>
      </c>
      <c r="O15228" s="100">
        <v>2012</v>
      </c>
    </row>
    <row r="15229" spans="1:15" x14ac:dyDescent="0.25">
      <c r="A15229">
        <v>1</v>
      </c>
      <c r="B15229" t="s">
        <v>144</v>
      </c>
      <c r="C15229">
        <v>87</v>
      </c>
      <c r="D15229" t="s">
        <v>403</v>
      </c>
      <c r="E15229" t="s">
        <v>406</v>
      </c>
      <c r="F15229">
        <v>11900</v>
      </c>
      <c r="G15229" t="s">
        <v>405</v>
      </c>
      <c r="H15229" s="101">
        <v>1191.8599999999999</v>
      </c>
      <c r="I15229">
        <v>85.96</v>
      </c>
      <c r="J15229" s="8">
        <v>41144</v>
      </c>
      <c r="K15229" t="s">
        <v>148</v>
      </c>
      <c r="L15229" t="s">
        <v>151</v>
      </c>
      <c r="O15229" s="100">
        <v>2012</v>
      </c>
    </row>
    <row r="15230" spans="1:15" x14ac:dyDescent="0.25">
      <c r="A15230">
        <v>1</v>
      </c>
      <c r="B15230" t="s">
        <v>144</v>
      </c>
      <c r="C15230">
        <v>92</v>
      </c>
      <c r="D15230" t="s">
        <v>407</v>
      </c>
      <c r="E15230" t="s">
        <v>408</v>
      </c>
      <c r="F15230">
        <v>11020</v>
      </c>
      <c r="G15230" t="s">
        <v>409</v>
      </c>
      <c r="H15230" s="101">
        <v>2033.96</v>
      </c>
      <c r="I15230">
        <v>149.78</v>
      </c>
      <c r="J15230" s="8">
        <v>41144</v>
      </c>
      <c r="K15230" t="s">
        <v>148</v>
      </c>
      <c r="L15230" t="s">
        <v>151</v>
      </c>
      <c r="O15230" s="100">
        <v>2012</v>
      </c>
    </row>
    <row r="15231" spans="1:15" x14ac:dyDescent="0.25">
      <c r="A15231">
        <v>1</v>
      </c>
      <c r="B15231" t="s">
        <v>144</v>
      </c>
      <c r="C15231">
        <v>92</v>
      </c>
      <c r="D15231" t="s">
        <v>407</v>
      </c>
      <c r="E15231" t="s">
        <v>410</v>
      </c>
      <c r="F15231">
        <v>944</v>
      </c>
      <c r="G15231" t="s">
        <v>411</v>
      </c>
      <c r="H15231" s="101">
        <v>1939</v>
      </c>
      <c r="I15231">
        <v>139.57</v>
      </c>
      <c r="J15231" s="8">
        <v>41144</v>
      </c>
      <c r="K15231" t="s">
        <v>148</v>
      </c>
      <c r="L15231" t="s">
        <v>151</v>
      </c>
      <c r="O15231" s="100">
        <v>2012</v>
      </c>
    </row>
    <row r="15232" spans="1:15" x14ac:dyDescent="0.25">
      <c r="A15232">
        <v>1</v>
      </c>
      <c r="B15232" t="s">
        <v>144</v>
      </c>
      <c r="C15232">
        <v>92</v>
      </c>
      <c r="D15232" t="s">
        <v>407</v>
      </c>
      <c r="E15232" t="s">
        <v>413</v>
      </c>
      <c r="F15232">
        <v>11580</v>
      </c>
      <c r="G15232" t="s">
        <v>411</v>
      </c>
      <c r="H15232" s="101">
        <v>1434.43</v>
      </c>
      <c r="I15232">
        <v>103.65</v>
      </c>
      <c r="J15232" s="8">
        <v>41144</v>
      </c>
      <c r="K15232" t="s">
        <v>148</v>
      </c>
      <c r="L15232" t="s">
        <v>151</v>
      </c>
      <c r="O15232" s="100">
        <v>2012</v>
      </c>
    </row>
    <row r="15233" spans="1:15" x14ac:dyDescent="0.25">
      <c r="A15233">
        <v>1</v>
      </c>
      <c r="B15233" t="s">
        <v>144</v>
      </c>
      <c r="C15233">
        <v>92</v>
      </c>
      <c r="D15233" t="s">
        <v>407</v>
      </c>
      <c r="E15233" t="s">
        <v>414</v>
      </c>
      <c r="F15233">
        <v>11408</v>
      </c>
      <c r="G15233" t="s">
        <v>411</v>
      </c>
      <c r="H15233" s="101">
        <v>1312.99</v>
      </c>
      <c r="I15233">
        <v>94.63</v>
      </c>
      <c r="J15233" s="8">
        <v>41144</v>
      </c>
      <c r="K15233" t="s">
        <v>148</v>
      </c>
      <c r="L15233" t="s">
        <v>151</v>
      </c>
      <c r="O15233" s="100">
        <v>2012</v>
      </c>
    </row>
    <row r="15234" spans="1:15" x14ac:dyDescent="0.25">
      <c r="A15234">
        <v>1</v>
      </c>
      <c r="B15234" t="s">
        <v>144</v>
      </c>
      <c r="C15234">
        <v>92</v>
      </c>
      <c r="D15234" t="s">
        <v>407</v>
      </c>
      <c r="E15234" t="s">
        <v>415</v>
      </c>
      <c r="F15234">
        <v>12746</v>
      </c>
      <c r="G15234" t="s">
        <v>411</v>
      </c>
      <c r="H15234" s="101">
        <v>1357.92</v>
      </c>
      <c r="I15234">
        <v>97.8</v>
      </c>
      <c r="J15234" s="8">
        <v>41144</v>
      </c>
      <c r="K15234" t="s">
        <v>148</v>
      </c>
      <c r="L15234" t="s">
        <v>151</v>
      </c>
      <c r="O15234" s="100">
        <v>2012</v>
      </c>
    </row>
    <row r="15235" spans="1:15" x14ac:dyDescent="0.25">
      <c r="A15235">
        <v>1</v>
      </c>
      <c r="B15235" t="s">
        <v>144</v>
      </c>
      <c r="C15235">
        <v>93</v>
      </c>
      <c r="D15235" t="s">
        <v>418</v>
      </c>
      <c r="E15235" t="s">
        <v>950</v>
      </c>
      <c r="F15235">
        <v>12460</v>
      </c>
      <c r="G15235" t="s">
        <v>584</v>
      </c>
      <c r="H15235" s="101">
        <v>2456.1799999999998</v>
      </c>
      <c r="I15235">
        <v>187.89</v>
      </c>
      <c r="J15235" s="8">
        <v>41144</v>
      </c>
      <c r="K15235" t="s">
        <v>148</v>
      </c>
      <c r="L15235" t="s">
        <v>151</v>
      </c>
      <c r="O15235" s="100">
        <v>2012</v>
      </c>
    </row>
    <row r="15236" spans="1:15" x14ac:dyDescent="0.25">
      <c r="A15236">
        <v>1</v>
      </c>
      <c r="B15236" t="s">
        <v>144</v>
      </c>
      <c r="C15236">
        <v>93</v>
      </c>
      <c r="D15236" t="s">
        <v>418</v>
      </c>
      <c r="E15236" t="s">
        <v>421</v>
      </c>
      <c r="F15236">
        <v>11255</v>
      </c>
      <c r="G15236" t="s">
        <v>422</v>
      </c>
      <c r="H15236" s="101">
        <v>2642.64</v>
      </c>
      <c r="I15236">
        <v>198.68</v>
      </c>
      <c r="J15236" s="8">
        <v>41144</v>
      </c>
      <c r="K15236" t="s">
        <v>148</v>
      </c>
      <c r="L15236" t="s">
        <v>151</v>
      </c>
      <c r="O15236" s="100">
        <v>2012</v>
      </c>
    </row>
    <row r="15237" spans="1:15" x14ac:dyDescent="0.25">
      <c r="A15237">
        <v>1</v>
      </c>
      <c r="B15237" t="s">
        <v>144</v>
      </c>
      <c r="C15237">
        <v>93</v>
      </c>
      <c r="D15237" t="s">
        <v>418</v>
      </c>
      <c r="E15237" t="s">
        <v>423</v>
      </c>
      <c r="F15237">
        <v>10565</v>
      </c>
      <c r="G15237" t="s">
        <v>424</v>
      </c>
      <c r="H15237" s="101">
        <v>2025.66</v>
      </c>
      <c r="I15237">
        <v>149.08000000000001</v>
      </c>
      <c r="J15237" s="8">
        <v>41144</v>
      </c>
      <c r="K15237" t="s">
        <v>148</v>
      </c>
      <c r="L15237" t="s">
        <v>151</v>
      </c>
      <c r="O15237" s="100">
        <v>2012</v>
      </c>
    </row>
    <row r="15238" spans="1:15" x14ac:dyDescent="0.25">
      <c r="A15238">
        <v>1</v>
      </c>
      <c r="B15238" t="s">
        <v>144</v>
      </c>
      <c r="C15238">
        <v>93</v>
      </c>
      <c r="D15238" t="s">
        <v>418</v>
      </c>
      <c r="E15238" t="s">
        <v>425</v>
      </c>
      <c r="F15238">
        <v>11087</v>
      </c>
      <c r="G15238" t="s">
        <v>424</v>
      </c>
      <c r="H15238" s="101">
        <v>2203.7399999999998</v>
      </c>
      <c r="I15238">
        <v>168.58</v>
      </c>
      <c r="J15238" s="8">
        <v>41144</v>
      </c>
      <c r="K15238" t="s">
        <v>148</v>
      </c>
      <c r="L15238" t="s">
        <v>151</v>
      </c>
      <c r="O15238" s="100">
        <v>2012</v>
      </c>
    </row>
    <row r="15239" spans="1:15" x14ac:dyDescent="0.25">
      <c r="A15239">
        <v>1</v>
      </c>
      <c r="B15239" t="s">
        <v>144</v>
      </c>
      <c r="C15239">
        <v>93</v>
      </c>
      <c r="D15239" t="s">
        <v>418</v>
      </c>
      <c r="E15239" t="s">
        <v>426</v>
      </c>
      <c r="F15239">
        <v>12488</v>
      </c>
      <c r="G15239" t="s">
        <v>424</v>
      </c>
      <c r="H15239" s="101">
        <v>1925</v>
      </c>
      <c r="I15239">
        <v>142.06</v>
      </c>
      <c r="J15239" s="8">
        <v>41144</v>
      </c>
      <c r="K15239" t="s">
        <v>148</v>
      </c>
      <c r="L15239" t="s">
        <v>151</v>
      </c>
      <c r="O15239" s="100">
        <v>2012</v>
      </c>
    </row>
    <row r="15240" spans="1:15" x14ac:dyDescent="0.25">
      <c r="A15240">
        <v>1</v>
      </c>
      <c r="B15240" t="s">
        <v>144</v>
      </c>
      <c r="C15240">
        <v>93</v>
      </c>
      <c r="D15240" t="s">
        <v>418</v>
      </c>
      <c r="E15240" t="s">
        <v>346</v>
      </c>
      <c r="F15240">
        <v>11550</v>
      </c>
      <c r="G15240" t="s">
        <v>347</v>
      </c>
      <c r="H15240" s="101">
        <v>1576.8</v>
      </c>
      <c r="I15240">
        <v>113.37</v>
      </c>
      <c r="J15240" s="8">
        <v>41144</v>
      </c>
      <c r="K15240" t="s">
        <v>148</v>
      </c>
      <c r="L15240" t="s">
        <v>151</v>
      </c>
      <c r="O15240" s="100">
        <v>2012</v>
      </c>
    </row>
    <row r="15241" spans="1:15" x14ac:dyDescent="0.25">
      <c r="A15241">
        <v>1</v>
      </c>
      <c r="B15241" t="s">
        <v>144</v>
      </c>
      <c r="C15241">
        <v>93</v>
      </c>
      <c r="D15241" t="s">
        <v>418</v>
      </c>
      <c r="E15241" t="s">
        <v>429</v>
      </c>
      <c r="F15241">
        <v>12393</v>
      </c>
      <c r="G15241" t="s">
        <v>593</v>
      </c>
      <c r="H15241" s="101">
        <v>1782.31</v>
      </c>
      <c r="I15241">
        <v>129.68</v>
      </c>
      <c r="J15241" s="8">
        <v>41144</v>
      </c>
      <c r="K15241" t="s">
        <v>148</v>
      </c>
      <c r="L15241" t="s">
        <v>151</v>
      </c>
      <c r="O15241" s="100">
        <v>2012</v>
      </c>
    </row>
    <row r="15242" spans="1:15" x14ac:dyDescent="0.25">
      <c r="A15242">
        <v>2</v>
      </c>
      <c r="B15242" t="s">
        <v>434</v>
      </c>
      <c r="C15242">
        <v>4</v>
      </c>
      <c r="D15242" t="s">
        <v>145</v>
      </c>
      <c r="E15242" t="s">
        <v>436</v>
      </c>
      <c r="F15242">
        <v>13290</v>
      </c>
      <c r="G15242" t="s">
        <v>147</v>
      </c>
      <c r="H15242" s="101">
        <v>1450</v>
      </c>
      <c r="I15242">
        <v>105.95</v>
      </c>
      <c r="J15242" s="8">
        <v>41144</v>
      </c>
      <c r="K15242" t="s">
        <v>148</v>
      </c>
      <c r="L15242" t="s">
        <v>151</v>
      </c>
      <c r="O15242" s="100">
        <v>2012</v>
      </c>
    </row>
    <row r="15243" spans="1:15" x14ac:dyDescent="0.25">
      <c r="A15243">
        <v>2</v>
      </c>
      <c r="B15243" t="s">
        <v>434</v>
      </c>
      <c r="C15243">
        <v>4</v>
      </c>
      <c r="D15243" t="s">
        <v>145</v>
      </c>
      <c r="E15243" t="s">
        <v>1449</v>
      </c>
      <c r="F15243">
        <v>13646</v>
      </c>
      <c r="G15243" t="s">
        <v>147</v>
      </c>
      <c r="H15243" s="101">
        <v>1300</v>
      </c>
      <c r="I15243">
        <v>99.45</v>
      </c>
      <c r="J15243" s="8">
        <v>41144</v>
      </c>
      <c r="K15243" t="s">
        <v>148</v>
      </c>
      <c r="L15243" t="s">
        <v>151</v>
      </c>
      <c r="O15243" s="100">
        <v>2012</v>
      </c>
    </row>
    <row r="15244" spans="1:15" x14ac:dyDescent="0.25">
      <c r="A15244">
        <v>2</v>
      </c>
      <c r="B15244" t="s">
        <v>434</v>
      </c>
      <c r="C15244">
        <v>4</v>
      </c>
      <c r="D15244" t="s">
        <v>145</v>
      </c>
      <c r="E15244" t="s">
        <v>438</v>
      </c>
      <c r="F15244">
        <v>12645</v>
      </c>
      <c r="G15244" t="s">
        <v>147</v>
      </c>
      <c r="H15244" s="101">
        <v>1611.2</v>
      </c>
      <c r="I15244">
        <v>123.25</v>
      </c>
      <c r="J15244" s="8">
        <v>41144</v>
      </c>
      <c r="K15244" t="s">
        <v>148</v>
      </c>
      <c r="L15244" t="s">
        <v>151</v>
      </c>
      <c r="O15244" s="100">
        <v>2012</v>
      </c>
    </row>
    <row r="15245" spans="1:15" x14ac:dyDescent="0.25">
      <c r="A15245">
        <v>2</v>
      </c>
      <c r="B15245" t="s">
        <v>434</v>
      </c>
      <c r="C15245">
        <v>4</v>
      </c>
      <c r="D15245" t="s">
        <v>145</v>
      </c>
      <c r="E15245" t="s">
        <v>440</v>
      </c>
      <c r="F15245">
        <v>12420</v>
      </c>
      <c r="G15245" t="s">
        <v>159</v>
      </c>
      <c r="H15245" s="101">
        <v>1696.15</v>
      </c>
      <c r="I15245">
        <v>124.55</v>
      </c>
      <c r="J15245" s="8">
        <v>41144</v>
      </c>
      <c r="K15245" t="s">
        <v>148</v>
      </c>
      <c r="L15245" t="s">
        <v>151</v>
      </c>
      <c r="O15245" s="100">
        <v>2012</v>
      </c>
    </row>
    <row r="15246" spans="1:15" x14ac:dyDescent="0.25">
      <c r="A15246">
        <v>2</v>
      </c>
      <c r="B15246" t="s">
        <v>434</v>
      </c>
      <c r="C15246">
        <v>6</v>
      </c>
      <c r="D15246" t="s">
        <v>162</v>
      </c>
      <c r="E15246" t="s">
        <v>441</v>
      </c>
      <c r="F15246">
        <v>10236</v>
      </c>
      <c r="G15246" t="s">
        <v>164</v>
      </c>
      <c r="H15246" s="101">
        <v>2170.15</v>
      </c>
      <c r="I15246">
        <v>166.02</v>
      </c>
      <c r="J15246" s="8">
        <v>41144</v>
      </c>
      <c r="K15246" t="s">
        <v>148</v>
      </c>
      <c r="L15246" t="s">
        <v>151</v>
      </c>
      <c r="O15246" s="100">
        <v>2012</v>
      </c>
    </row>
    <row r="15247" spans="1:15" x14ac:dyDescent="0.25">
      <c r="A15247">
        <v>2</v>
      </c>
      <c r="B15247" t="s">
        <v>434</v>
      </c>
      <c r="C15247">
        <v>6</v>
      </c>
      <c r="D15247" t="s">
        <v>162</v>
      </c>
      <c r="E15247" t="s">
        <v>442</v>
      </c>
      <c r="F15247">
        <v>12182</v>
      </c>
      <c r="G15247" t="s">
        <v>164</v>
      </c>
      <c r="H15247" s="101">
        <v>1120.24</v>
      </c>
      <c r="I15247">
        <v>85.69</v>
      </c>
      <c r="J15247" s="8">
        <v>41144</v>
      </c>
      <c r="K15247" t="s">
        <v>148</v>
      </c>
      <c r="L15247" t="s">
        <v>149</v>
      </c>
      <c r="O15247" s="100">
        <v>2012</v>
      </c>
    </row>
    <row r="15248" spans="1:15" x14ac:dyDescent="0.25">
      <c r="A15248">
        <v>2</v>
      </c>
      <c r="B15248" t="s">
        <v>434</v>
      </c>
      <c r="C15248">
        <v>6</v>
      </c>
      <c r="D15248" t="s">
        <v>162</v>
      </c>
      <c r="E15248" t="s">
        <v>444</v>
      </c>
      <c r="F15248">
        <v>13193</v>
      </c>
      <c r="G15248" t="s">
        <v>164</v>
      </c>
      <c r="H15248">
        <v>504.7</v>
      </c>
      <c r="I15248">
        <v>38.61</v>
      </c>
      <c r="J15248" s="8">
        <v>41144</v>
      </c>
      <c r="K15248" t="s">
        <v>148</v>
      </c>
      <c r="L15248" t="s">
        <v>149</v>
      </c>
      <c r="O15248" s="100">
        <v>2012</v>
      </c>
    </row>
    <row r="15249" spans="1:15" x14ac:dyDescent="0.25">
      <c r="A15249">
        <v>2</v>
      </c>
      <c r="B15249" t="s">
        <v>434</v>
      </c>
      <c r="C15249">
        <v>6</v>
      </c>
      <c r="D15249" t="s">
        <v>162</v>
      </c>
      <c r="E15249" t="s">
        <v>445</v>
      </c>
      <c r="F15249">
        <v>13192</v>
      </c>
      <c r="G15249" t="s">
        <v>164</v>
      </c>
      <c r="H15249" s="101">
        <v>2098</v>
      </c>
      <c r="I15249">
        <v>155.28</v>
      </c>
      <c r="J15249" s="8">
        <v>41144</v>
      </c>
      <c r="K15249" t="s">
        <v>148</v>
      </c>
      <c r="L15249" t="s">
        <v>151</v>
      </c>
      <c r="O15249" s="100">
        <v>2012</v>
      </c>
    </row>
    <row r="15250" spans="1:15" x14ac:dyDescent="0.25">
      <c r="A15250">
        <v>2</v>
      </c>
      <c r="B15250" t="s">
        <v>434</v>
      </c>
      <c r="C15250">
        <v>6</v>
      </c>
      <c r="D15250" t="s">
        <v>162</v>
      </c>
      <c r="E15250" t="s">
        <v>1503</v>
      </c>
      <c r="F15250">
        <v>13198</v>
      </c>
      <c r="G15250" t="s">
        <v>164</v>
      </c>
      <c r="H15250">
        <v>201.15</v>
      </c>
      <c r="I15250">
        <v>29.07</v>
      </c>
      <c r="J15250" s="8">
        <v>41144</v>
      </c>
      <c r="K15250" t="s">
        <v>148</v>
      </c>
      <c r="L15250" t="s">
        <v>190</v>
      </c>
      <c r="O15250" s="100">
        <v>2012</v>
      </c>
    </row>
    <row r="15251" spans="1:15" x14ac:dyDescent="0.25">
      <c r="A15251">
        <v>2</v>
      </c>
      <c r="B15251" t="s">
        <v>434</v>
      </c>
      <c r="C15251">
        <v>6</v>
      </c>
      <c r="D15251" t="s">
        <v>162</v>
      </c>
      <c r="E15251" t="s">
        <v>446</v>
      </c>
      <c r="F15251">
        <v>11139</v>
      </c>
      <c r="G15251" t="s">
        <v>164</v>
      </c>
      <c r="H15251" s="101">
        <v>1697.44</v>
      </c>
      <c r="I15251">
        <v>109.11</v>
      </c>
      <c r="J15251" s="8">
        <v>41144</v>
      </c>
      <c r="K15251" t="s">
        <v>148</v>
      </c>
      <c r="L15251" t="s">
        <v>151</v>
      </c>
      <c r="O15251" s="100">
        <v>2012</v>
      </c>
    </row>
    <row r="15252" spans="1:15" x14ac:dyDescent="0.25">
      <c r="A15252">
        <v>2</v>
      </c>
      <c r="B15252" t="s">
        <v>434</v>
      </c>
      <c r="C15252">
        <v>14</v>
      </c>
      <c r="D15252" t="s">
        <v>172</v>
      </c>
      <c r="E15252" t="s">
        <v>1380</v>
      </c>
      <c r="F15252">
        <v>11582</v>
      </c>
      <c r="G15252" t="s">
        <v>176</v>
      </c>
      <c r="H15252">
        <v>992.96</v>
      </c>
      <c r="I15252">
        <v>75.959999999999994</v>
      </c>
      <c r="J15252" s="8">
        <v>41144</v>
      </c>
      <c r="K15252" t="s">
        <v>148</v>
      </c>
      <c r="L15252" t="s">
        <v>149</v>
      </c>
      <c r="O15252" s="100">
        <v>2012</v>
      </c>
    </row>
    <row r="15253" spans="1:15" x14ac:dyDescent="0.25">
      <c r="A15253">
        <v>2</v>
      </c>
      <c r="B15253" t="s">
        <v>434</v>
      </c>
      <c r="C15253">
        <v>14</v>
      </c>
      <c r="D15253" t="s">
        <v>172</v>
      </c>
      <c r="E15253" t="s">
        <v>448</v>
      </c>
      <c r="F15253">
        <v>11932</v>
      </c>
      <c r="G15253" t="s">
        <v>176</v>
      </c>
      <c r="H15253" s="101">
        <v>2192.31</v>
      </c>
      <c r="I15253">
        <v>145.24</v>
      </c>
      <c r="J15253" s="8">
        <v>41144</v>
      </c>
      <c r="K15253" t="s">
        <v>148</v>
      </c>
      <c r="L15253" t="s">
        <v>151</v>
      </c>
      <c r="O15253" s="100">
        <v>2012</v>
      </c>
    </row>
    <row r="15254" spans="1:15" x14ac:dyDescent="0.25">
      <c r="A15254">
        <v>2</v>
      </c>
      <c r="B15254" t="s">
        <v>434</v>
      </c>
      <c r="C15254">
        <v>14</v>
      </c>
      <c r="D15254" t="s">
        <v>172</v>
      </c>
      <c r="E15254" t="s">
        <v>449</v>
      </c>
      <c r="F15254">
        <v>13512</v>
      </c>
      <c r="G15254" t="s">
        <v>176</v>
      </c>
      <c r="H15254" s="101">
        <v>2192.31</v>
      </c>
      <c r="I15254">
        <v>162.5</v>
      </c>
      <c r="J15254" s="8">
        <v>41144</v>
      </c>
      <c r="K15254" t="s">
        <v>148</v>
      </c>
      <c r="L15254" t="s">
        <v>151</v>
      </c>
      <c r="O15254" s="100">
        <v>2012</v>
      </c>
    </row>
    <row r="15255" spans="1:15" x14ac:dyDescent="0.25">
      <c r="A15255">
        <v>2</v>
      </c>
      <c r="B15255" t="s">
        <v>434</v>
      </c>
      <c r="C15255">
        <v>14</v>
      </c>
      <c r="D15255" t="s">
        <v>172</v>
      </c>
      <c r="E15255" t="s">
        <v>1283</v>
      </c>
      <c r="F15255">
        <v>13566</v>
      </c>
      <c r="G15255" t="s">
        <v>176</v>
      </c>
      <c r="H15255" s="101">
        <v>2292.31</v>
      </c>
      <c r="I15255">
        <v>169.55</v>
      </c>
      <c r="J15255" s="8">
        <v>41144</v>
      </c>
      <c r="K15255" t="s">
        <v>148</v>
      </c>
      <c r="L15255" t="s">
        <v>151</v>
      </c>
      <c r="O15255" s="100">
        <v>2012</v>
      </c>
    </row>
    <row r="15256" spans="1:15" x14ac:dyDescent="0.25">
      <c r="A15256">
        <v>2</v>
      </c>
      <c r="B15256" t="s">
        <v>434</v>
      </c>
      <c r="C15256">
        <v>14</v>
      </c>
      <c r="D15256" t="s">
        <v>172</v>
      </c>
      <c r="E15256" t="s">
        <v>450</v>
      </c>
      <c r="F15256">
        <v>12748</v>
      </c>
      <c r="G15256" t="s">
        <v>176</v>
      </c>
      <c r="H15256">
        <v>882.56</v>
      </c>
      <c r="I15256">
        <v>67.52</v>
      </c>
      <c r="J15256" s="8">
        <v>41144</v>
      </c>
      <c r="K15256" t="s">
        <v>148</v>
      </c>
      <c r="L15256" t="s">
        <v>149</v>
      </c>
      <c r="O15256" s="100">
        <v>2012</v>
      </c>
    </row>
    <row r="15257" spans="1:15" x14ac:dyDescent="0.25">
      <c r="A15257">
        <v>2</v>
      </c>
      <c r="B15257" t="s">
        <v>434</v>
      </c>
      <c r="C15257">
        <v>14</v>
      </c>
      <c r="D15257" t="s">
        <v>172</v>
      </c>
      <c r="E15257" t="s">
        <v>453</v>
      </c>
      <c r="F15257">
        <v>12680</v>
      </c>
      <c r="G15257" t="s">
        <v>452</v>
      </c>
      <c r="H15257" s="101">
        <v>2475.63</v>
      </c>
      <c r="I15257">
        <v>188.28</v>
      </c>
      <c r="J15257" s="8">
        <v>41144</v>
      </c>
      <c r="K15257" t="s">
        <v>148</v>
      </c>
      <c r="L15257" t="s">
        <v>151</v>
      </c>
      <c r="O15257" s="100">
        <v>2012</v>
      </c>
    </row>
    <row r="15258" spans="1:15" x14ac:dyDescent="0.25">
      <c r="A15258">
        <v>2</v>
      </c>
      <c r="B15258" t="s">
        <v>434</v>
      </c>
      <c r="C15258">
        <v>14</v>
      </c>
      <c r="D15258" t="s">
        <v>172</v>
      </c>
      <c r="E15258" t="s">
        <v>454</v>
      </c>
      <c r="F15258">
        <v>12989</v>
      </c>
      <c r="G15258" t="s">
        <v>181</v>
      </c>
      <c r="H15258" s="101">
        <v>2348.21</v>
      </c>
      <c r="I15258">
        <v>172.33</v>
      </c>
      <c r="J15258" s="8">
        <v>41144</v>
      </c>
      <c r="K15258" t="s">
        <v>148</v>
      </c>
      <c r="L15258" t="s">
        <v>151</v>
      </c>
      <c r="O15258" s="100">
        <v>2012</v>
      </c>
    </row>
    <row r="15259" spans="1:15" x14ac:dyDescent="0.25">
      <c r="A15259">
        <v>2</v>
      </c>
      <c r="B15259" t="s">
        <v>434</v>
      </c>
      <c r="C15259">
        <v>14</v>
      </c>
      <c r="D15259" t="s">
        <v>172</v>
      </c>
      <c r="E15259" t="s">
        <v>455</v>
      </c>
      <c r="F15259">
        <v>12392</v>
      </c>
      <c r="G15259" t="s">
        <v>181</v>
      </c>
      <c r="H15259" s="101">
        <v>2395.59</v>
      </c>
      <c r="I15259">
        <v>183.27</v>
      </c>
      <c r="J15259" s="8">
        <v>41144</v>
      </c>
      <c r="K15259" t="s">
        <v>148</v>
      </c>
      <c r="L15259" t="s">
        <v>151</v>
      </c>
      <c r="O15259" s="100">
        <v>2012</v>
      </c>
    </row>
    <row r="15260" spans="1:15" x14ac:dyDescent="0.25">
      <c r="A15260">
        <v>2</v>
      </c>
      <c r="B15260" t="s">
        <v>434</v>
      </c>
      <c r="C15260">
        <v>14</v>
      </c>
      <c r="D15260" t="s">
        <v>172</v>
      </c>
      <c r="E15260" t="s">
        <v>456</v>
      </c>
      <c r="F15260">
        <v>13038</v>
      </c>
      <c r="G15260" t="s">
        <v>457</v>
      </c>
      <c r="H15260">
        <v>700</v>
      </c>
      <c r="I15260">
        <v>53.55</v>
      </c>
      <c r="J15260" s="8">
        <v>41144</v>
      </c>
      <c r="K15260" t="s">
        <v>148</v>
      </c>
      <c r="L15260" t="s">
        <v>149</v>
      </c>
      <c r="O15260" s="100">
        <v>2012</v>
      </c>
    </row>
    <row r="15261" spans="1:15" x14ac:dyDescent="0.25">
      <c r="A15261">
        <v>2</v>
      </c>
      <c r="B15261" t="s">
        <v>434</v>
      </c>
      <c r="C15261">
        <v>14</v>
      </c>
      <c r="D15261" t="s">
        <v>172</v>
      </c>
      <c r="E15261" t="s">
        <v>451</v>
      </c>
      <c r="F15261">
        <v>12209</v>
      </c>
      <c r="G15261" t="s">
        <v>186</v>
      </c>
      <c r="H15261" s="101">
        <v>3182.7</v>
      </c>
      <c r="I15261">
        <v>217.68</v>
      </c>
      <c r="J15261" s="8">
        <v>41144</v>
      </c>
      <c r="K15261" t="s">
        <v>148</v>
      </c>
      <c r="L15261" t="s">
        <v>151</v>
      </c>
      <c r="O15261" s="100">
        <v>2012</v>
      </c>
    </row>
    <row r="15262" spans="1:15" x14ac:dyDescent="0.25">
      <c r="A15262">
        <v>2</v>
      </c>
      <c r="B15262" t="s">
        <v>434</v>
      </c>
      <c r="C15262">
        <v>15</v>
      </c>
      <c r="D15262" t="s">
        <v>459</v>
      </c>
      <c r="E15262" t="s">
        <v>460</v>
      </c>
      <c r="F15262">
        <v>12754</v>
      </c>
      <c r="G15262" t="s">
        <v>461</v>
      </c>
      <c r="H15262" s="101">
        <v>1754.57</v>
      </c>
      <c r="I15262">
        <v>128.16</v>
      </c>
      <c r="J15262" s="8">
        <v>41144</v>
      </c>
      <c r="K15262" t="s">
        <v>148</v>
      </c>
      <c r="L15262" t="s">
        <v>151</v>
      </c>
      <c r="O15262" s="100">
        <v>2012</v>
      </c>
    </row>
    <row r="15263" spans="1:15" x14ac:dyDescent="0.25">
      <c r="A15263">
        <v>2</v>
      </c>
      <c r="B15263" t="s">
        <v>434</v>
      </c>
      <c r="C15263">
        <v>15</v>
      </c>
      <c r="D15263" t="s">
        <v>459</v>
      </c>
      <c r="E15263" t="s">
        <v>464</v>
      </c>
      <c r="F15263">
        <v>12596</v>
      </c>
      <c r="G15263" t="s">
        <v>463</v>
      </c>
      <c r="H15263" s="101">
        <v>1803.53</v>
      </c>
      <c r="I15263">
        <v>126</v>
      </c>
      <c r="J15263" s="8">
        <v>41144</v>
      </c>
      <c r="K15263" t="s">
        <v>148</v>
      </c>
      <c r="L15263" t="s">
        <v>151</v>
      </c>
      <c r="O15263" s="100">
        <v>2012</v>
      </c>
    </row>
    <row r="15264" spans="1:15" x14ac:dyDescent="0.25">
      <c r="A15264">
        <v>2</v>
      </c>
      <c r="B15264" t="s">
        <v>434</v>
      </c>
      <c r="C15264">
        <v>16</v>
      </c>
      <c r="D15264" t="s">
        <v>465</v>
      </c>
      <c r="E15264" t="s">
        <v>1532</v>
      </c>
      <c r="F15264">
        <v>13704</v>
      </c>
      <c r="G15264" t="s">
        <v>467</v>
      </c>
      <c r="H15264" s="101">
        <v>1012.5</v>
      </c>
      <c r="I15264">
        <v>146.32</v>
      </c>
      <c r="J15264" s="8">
        <v>41144</v>
      </c>
      <c r="K15264" t="s">
        <v>148</v>
      </c>
      <c r="L15264" t="s">
        <v>190</v>
      </c>
      <c r="O15264" s="100">
        <v>2012</v>
      </c>
    </row>
    <row r="15265" spans="1:15" x14ac:dyDescent="0.25">
      <c r="A15265">
        <v>2</v>
      </c>
      <c r="B15265" t="s">
        <v>434</v>
      </c>
      <c r="C15265">
        <v>16</v>
      </c>
      <c r="D15265" t="s">
        <v>465</v>
      </c>
      <c r="E15265" t="s">
        <v>468</v>
      </c>
      <c r="F15265">
        <v>13249</v>
      </c>
      <c r="G15265" t="s">
        <v>469</v>
      </c>
      <c r="H15265" s="101">
        <v>1900.35</v>
      </c>
      <c r="I15265">
        <v>123.79</v>
      </c>
      <c r="J15265" s="8">
        <v>41144</v>
      </c>
      <c r="K15265" t="s">
        <v>148</v>
      </c>
      <c r="L15265" t="s">
        <v>151</v>
      </c>
      <c r="O15265" s="100">
        <v>2012</v>
      </c>
    </row>
    <row r="15266" spans="1:15" x14ac:dyDescent="0.25">
      <c r="A15266">
        <v>2</v>
      </c>
      <c r="B15266" t="s">
        <v>434</v>
      </c>
      <c r="C15266">
        <v>16</v>
      </c>
      <c r="D15266" t="s">
        <v>465</v>
      </c>
      <c r="E15266" t="s">
        <v>470</v>
      </c>
      <c r="F15266">
        <v>12911</v>
      </c>
      <c r="G15266" t="s">
        <v>469</v>
      </c>
      <c r="H15266" s="101">
        <v>2101.1999999999998</v>
      </c>
      <c r="I15266">
        <v>160.74</v>
      </c>
      <c r="J15266" s="8">
        <v>41144</v>
      </c>
      <c r="K15266" t="s">
        <v>148</v>
      </c>
      <c r="L15266" t="s">
        <v>151</v>
      </c>
      <c r="O15266" s="100">
        <v>2012</v>
      </c>
    </row>
    <row r="15267" spans="1:15" x14ac:dyDescent="0.25">
      <c r="A15267">
        <v>2</v>
      </c>
      <c r="B15267" t="s">
        <v>434</v>
      </c>
      <c r="C15267">
        <v>16</v>
      </c>
      <c r="D15267" t="s">
        <v>465</v>
      </c>
      <c r="E15267" t="s">
        <v>471</v>
      </c>
      <c r="F15267">
        <v>9454</v>
      </c>
      <c r="G15267" t="s">
        <v>472</v>
      </c>
      <c r="H15267" s="101">
        <v>2947.52</v>
      </c>
      <c r="I15267">
        <v>221.12</v>
      </c>
      <c r="J15267" s="8">
        <v>41144</v>
      </c>
      <c r="K15267" t="s">
        <v>148</v>
      </c>
      <c r="L15267" t="s">
        <v>151</v>
      </c>
      <c r="O15267" s="100">
        <v>2012</v>
      </c>
    </row>
    <row r="15268" spans="1:15" x14ac:dyDescent="0.25">
      <c r="A15268">
        <v>2</v>
      </c>
      <c r="B15268" t="s">
        <v>434</v>
      </c>
      <c r="C15268">
        <v>24</v>
      </c>
      <c r="D15268" t="s">
        <v>205</v>
      </c>
      <c r="E15268" t="s">
        <v>473</v>
      </c>
      <c r="F15268">
        <v>12912</v>
      </c>
      <c r="G15268" t="s">
        <v>207</v>
      </c>
      <c r="H15268" s="101">
        <v>1485.26</v>
      </c>
      <c r="I15268">
        <v>109.26</v>
      </c>
      <c r="J15268" s="8">
        <v>41144</v>
      </c>
      <c r="K15268" t="s">
        <v>148</v>
      </c>
      <c r="L15268" t="s">
        <v>151</v>
      </c>
      <c r="O15268" s="100">
        <v>2012</v>
      </c>
    </row>
    <row r="15269" spans="1:15" x14ac:dyDescent="0.25">
      <c r="A15269">
        <v>2</v>
      </c>
      <c r="B15269" t="s">
        <v>434</v>
      </c>
      <c r="C15269">
        <v>24</v>
      </c>
      <c r="D15269" t="s">
        <v>205</v>
      </c>
      <c r="E15269" t="s">
        <v>474</v>
      </c>
      <c r="F15269">
        <v>12525</v>
      </c>
      <c r="G15269" t="s">
        <v>207</v>
      </c>
      <c r="H15269" s="101">
        <v>1502.92</v>
      </c>
      <c r="I15269">
        <v>88.59</v>
      </c>
      <c r="J15269" s="8">
        <v>41144</v>
      </c>
      <c r="K15269" t="s">
        <v>148</v>
      </c>
      <c r="L15269" t="s">
        <v>151</v>
      </c>
      <c r="O15269" s="100">
        <v>2012</v>
      </c>
    </row>
    <row r="15270" spans="1:15" x14ac:dyDescent="0.25">
      <c r="A15270">
        <v>2</v>
      </c>
      <c r="B15270" t="s">
        <v>434</v>
      </c>
      <c r="C15270">
        <v>24</v>
      </c>
      <c r="D15270" t="s">
        <v>205</v>
      </c>
      <c r="E15270" t="s">
        <v>478</v>
      </c>
      <c r="F15270">
        <v>13351</v>
      </c>
      <c r="G15270" t="s">
        <v>207</v>
      </c>
      <c r="H15270" s="101">
        <v>1478</v>
      </c>
      <c r="I15270">
        <v>107.25</v>
      </c>
      <c r="J15270" s="8">
        <v>41144</v>
      </c>
      <c r="K15270" t="s">
        <v>148</v>
      </c>
      <c r="L15270" t="s">
        <v>151</v>
      </c>
      <c r="O15270" s="100">
        <v>2012</v>
      </c>
    </row>
    <row r="15271" spans="1:15" x14ac:dyDescent="0.25">
      <c r="A15271">
        <v>2</v>
      </c>
      <c r="B15271" t="s">
        <v>434</v>
      </c>
      <c r="C15271">
        <v>25</v>
      </c>
      <c r="D15271" t="s">
        <v>483</v>
      </c>
      <c r="E15271" t="s">
        <v>486</v>
      </c>
      <c r="F15271">
        <v>13456</v>
      </c>
      <c r="G15271" t="s">
        <v>485</v>
      </c>
      <c r="H15271" s="101">
        <v>2884.62</v>
      </c>
      <c r="I15271">
        <v>216.31</v>
      </c>
      <c r="J15271" s="8">
        <v>41144</v>
      </c>
      <c r="K15271" t="s">
        <v>148</v>
      </c>
      <c r="L15271" t="s">
        <v>151</v>
      </c>
      <c r="O15271" s="100">
        <v>2012</v>
      </c>
    </row>
    <row r="15272" spans="1:15" x14ac:dyDescent="0.25">
      <c r="A15272">
        <v>2</v>
      </c>
      <c r="B15272" t="s">
        <v>434</v>
      </c>
      <c r="C15272">
        <v>25</v>
      </c>
      <c r="D15272" t="s">
        <v>483</v>
      </c>
      <c r="E15272" t="s">
        <v>1476</v>
      </c>
      <c r="F15272">
        <v>13675</v>
      </c>
      <c r="G15272" t="s">
        <v>485</v>
      </c>
      <c r="H15272">
        <v>237.12</v>
      </c>
      <c r="I15272">
        <v>34.26</v>
      </c>
      <c r="J15272" s="8">
        <v>41144</v>
      </c>
      <c r="K15272" t="s">
        <v>526</v>
      </c>
      <c r="L15272" t="s">
        <v>190</v>
      </c>
      <c r="O15272" s="100">
        <v>2012</v>
      </c>
    </row>
    <row r="15273" spans="1:15" x14ac:dyDescent="0.25">
      <c r="A15273">
        <v>2</v>
      </c>
      <c r="B15273" t="s">
        <v>434</v>
      </c>
      <c r="C15273">
        <v>32</v>
      </c>
      <c r="D15273" t="s">
        <v>266</v>
      </c>
      <c r="E15273" t="s">
        <v>487</v>
      </c>
      <c r="F15273">
        <v>12148</v>
      </c>
      <c r="G15273" t="s">
        <v>268</v>
      </c>
      <c r="H15273" s="101">
        <v>1206.26</v>
      </c>
      <c r="I15273">
        <v>92.28</v>
      </c>
      <c r="J15273" s="8">
        <v>41144</v>
      </c>
      <c r="K15273" t="s">
        <v>148</v>
      </c>
      <c r="L15273" t="s">
        <v>149</v>
      </c>
      <c r="O15273" s="100">
        <v>2012</v>
      </c>
    </row>
    <row r="15274" spans="1:15" x14ac:dyDescent="0.25">
      <c r="A15274">
        <v>2</v>
      </c>
      <c r="B15274" t="s">
        <v>434</v>
      </c>
      <c r="C15274">
        <v>32</v>
      </c>
      <c r="D15274" t="s">
        <v>266</v>
      </c>
      <c r="E15274" t="s">
        <v>488</v>
      </c>
      <c r="F15274">
        <v>12513</v>
      </c>
      <c r="G15274" t="s">
        <v>268</v>
      </c>
      <c r="H15274">
        <v>963.05</v>
      </c>
      <c r="I15274">
        <v>73.67</v>
      </c>
      <c r="J15274" s="8">
        <v>41144</v>
      </c>
      <c r="K15274" t="s">
        <v>148</v>
      </c>
      <c r="L15274" t="s">
        <v>149</v>
      </c>
      <c r="O15274" s="100">
        <v>2012</v>
      </c>
    </row>
    <row r="15275" spans="1:15" x14ac:dyDescent="0.25">
      <c r="A15275">
        <v>2</v>
      </c>
      <c r="B15275" t="s">
        <v>434</v>
      </c>
      <c r="C15275">
        <v>32</v>
      </c>
      <c r="D15275" t="s">
        <v>266</v>
      </c>
      <c r="E15275" t="s">
        <v>489</v>
      </c>
      <c r="F15275">
        <v>13197</v>
      </c>
      <c r="G15275" t="s">
        <v>268</v>
      </c>
      <c r="H15275" s="101">
        <v>1500</v>
      </c>
      <c r="I15275">
        <v>107.19</v>
      </c>
      <c r="J15275" s="8">
        <v>41144</v>
      </c>
      <c r="K15275" t="s">
        <v>148</v>
      </c>
      <c r="L15275" t="s">
        <v>151</v>
      </c>
      <c r="O15275" s="100">
        <v>2012</v>
      </c>
    </row>
    <row r="15276" spans="1:15" x14ac:dyDescent="0.25">
      <c r="A15276">
        <v>2</v>
      </c>
      <c r="B15276" t="s">
        <v>434</v>
      </c>
      <c r="C15276">
        <v>32</v>
      </c>
      <c r="D15276" t="s">
        <v>266</v>
      </c>
      <c r="E15276" t="s">
        <v>490</v>
      </c>
      <c r="F15276">
        <v>11953</v>
      </c>
      <c r="G15276" t="s">
        <v>268</v>
      </c>
      <c r="H15276">
        <v>595.67999999999995</v>
      </c>
      <c r="I15276">
        <v>45.57</v>
      </c>
      <c r="J15276" s="8">
        <v>41144</v>
      </c>
      <c r="K15276" t="s">
        <v>148</v>
      </c>
      <c r="L15276" t="s">
        <v>149</v>
      </c>
      <c r="O15276" s="100">
        <v>2012</v>
      </c>
    </row>
    <row r="15277" spans="1:15" x14ac:dyDescent="0.25">
      <c r="A15277">
        <v>2</v>
      </c>
      <c r="B15277" t="s">
        <v>434</v>
      </c>
      <c r="C15277">
        <v>32</v>
      </c>
      <c r="D15277" t="s">
        <v>266</v>
      </c>
      <c r="E15277" t="s">
        <v>491</v>
      </c>
      <c r="F15277">
        <v>10161</v>
      </c>
      <c r="G15277" t="s">
        <v>268</v>
      </c>
      <c r="H15277" s="101">
        <v>1697.44</v>
      </c>
      <c r="I15277">
        <v>128.74</v>
      </c>
      <c r="J15277" s="8">
        <v>41144</v>
      </c>
      <c r="K15277" t="s">
        <v>148</v>
      </c>
      <c r="L15277" t="s">
        <v>151</v>
      </c>
      <c r="O15277" s="100">
        <v>2012</v>
      </c>
    </row>
    <row r="15278" spans="1:15" x14ac:dyDescent="0.25">
      <c r="A15278">
        <v>2</v>
      </c>
      <c r="B15278" t="s">
        <v>434</v>
      </c>
      <c r="C15278">
        <v>42</v>
      </c>
      <c r="D15278" t="s">
        <v>277</v>
      </c>
      <c r="E15278" t="s">
        <v>480</v>
      </c>
      <c r="F15278">
        <v>13098</v>
      </c>
      <c r="G15278" t="s">
        <v>481</v>
      </c>
      <c r="H15278" s="101">
        <v>1596.5</v>
      </c>
      <c r="I15278">
        <v>97.2</v>
      </c>
      <c r="J15278" s="8">
        <v>41144</v>
      </c>
      <c r="K15278" t="s">
        <v>148</v>
      </c>
      <c r="L15278" t="s">
        <v>151</v>
      </c>
      <c r="O15278" s="100">
        <v>2012</v>
      </c>
    </row>
    <row r="15279" spans="1:15" x14ac:dyDescent="0.25">
      <c r="A15279">
        <v>2</v>
      </c>
      <c r="B15279" t="s">
        <v>434</v>
      </c>
      <c r="C15279">
        <v>42</v>
      </c>
      <c r="D15279" t="s">
        <v>277</v>
      </c>
      <c r="E15279" t="s">
        <v>495</v>
      </c>
      <c r="F15279">
        <v>443</v>
      </c>
      <c r="G15279" t="s">
        <v>481</v>
      </c>
      <c r="H15279" s="101">
        <v>1825.14</v>
      </c>
      <c r="I15279">
        <v>106.16</v>
      </c>
      <c r="J15279" s="8">
        <v>41144</v>
      </c>
      <c r="K15279" t="s">
        <v>148</v>
      </c>
      <c r="L15279" t="s">
        <v>151</v>
      </c>
      <c r="O15279" s="100">
        <v>2012</v>
      </c>
    </row>
    <row r="15280" spans="1:15" x14ac:dyDescent="0.25">
      <c r="A15280">
        <v>2</v>
      </c>
      <c r="B15280" t="s">
        <v>434</v>
      </c>
      <c r="C15280">
        <v>42</v>
      </c>
      <c r="D15280" t="s">
        <v>277</v>
      </c>
      <c r="E15280" t="s">
        <v>496</v>
      </c>
      <c r="F15280">
        <v>13105</v>
      </c>
      <c r="G15280" t="s">
        <v>481</v>
      </c>
      <c r="H15280" s="101">
        <v>2020.39</v>
      </c>
      <c r="I15280">
        <v>148.47</v>
      </c>
      <c r="J15280" s="8">
        <v>41144</v>
      </c>
      <c r="K15280" t="s">
        <v>148</v>
      </c>
      <c r="L15280" t="s">
        <v>151</v>
      </c>
      <c r="O15280" s="100">
        <v>2012</v>
      </c>
    </row>
    <row r="15281" spans="1:15" x14ac:dyDescent="0.25">
      <c r="A15281">
        <v>2</v>
      </c>
      <c r="B15281" t="s">
        <v>434</v>
      </c>
      <c r="C15281">
        <v>46</v>
      </c>
      <c r="D15281" t="s">
        <v>281</v>
      </c>
      <c r="E15281" t="s">
        <v>498</v>
      </c>
      <c r="F15281">
        <v>11867</v>
      </c>
      <c r="G15281" t="s">
        <v>283</v>
      </c>
      <c r="H15281" s="101">
        <v>1853.6</v>
      </c>
      <c r="I15281">
        <v>136.59</v>
      </c>
      <c r="J15281" s="8">
        <v>41144</v>
      </c>
      <c r="K15281" t="s">
        <v>148</v>
      </c>
      <c r="L15281" t="s">
        <v>151</v>
      </c>
      <c r="O15281" s="100">
        <v>2012</v>
      </c>
    </row>
    <row r="15282" spans="1:15" x14ac:dyDescent="0.25">
      <c r="A15282">
        <v>2</v>
      </c>
      <c r="B15282" t="s">
        <v>434</v>
      </c>
      <c r="C15282">
        <v>46</v>
      </c>
      <c r="D15282" t="s">
        <v>281</v>
      </c>
      <c r="E15282" t="s">
        <v>500</v>
      </c>
      <c r="F15282">
        <v>11318</v>
      </c>
      <c r="G15282" t="s">
        <v>283</v>
      </c>
      <c r="H15282" s="101">
        <v>1156.78</v>
      </c>
      <c r="I15282">
        <v>88.49</v>
      </c>
      <c r="J15282" s="8">
        <v>41144</v>
      </c>
      <c r="K15282" t="s">
        <v>148</v>
      </c>
      <c r="L15282" t="s">
        <v>149</v>
      </c>
      <c r="O15282" s="100">
        <v>2012</v>
      </c>
    </row>
    <row r="15283" spans="1:15" x14ac:dyDescent="0.25">
      <c r="A15283">
        <v>2</v>
      </c>
      <c r="B15283" t="s">
        <v>434</v>
      </c>
      <c r="C15283">
        <v>46</v>
      </c>
      <c r="D15283" t="s">
        <v>281</v>
      </c>
      <c r="E15283" t="s">
        <v>501</v>
      </c>
      <c r="F15283">
        <v>13479</v>
      </c>
      <c r="G15283" t="s">
        <v>283</v>
      </c>
      <c r="H15283" s="101">
        <v>1160.6300000000001</v>
      </c>
      <c r="I15283">
        <v>88.79</v>
      </c>
      <c r="J15283" s="8">
        <v>41144</v>
      </c>
      <c r="K15283" t="s">
        <v>148</v>
      </c>
      <c r="L15283" t="s">
        <v>149</v>
      </c>
      <c r="O15283" s="100">
        <v>2012</v>
      </c>
    </row>
    <row r="15284" spans="1:15" x14ac:dyDescent="0.25">
      <c r="A15284">
        <v>2</v>
      </c>
      <c r="B15284" t="s">
        <v>434</v>
      </c>
      <c r="C15284">
        <v>46</v>
      </c>
      <c r="D15284" t="s">
        <v>281</v>
      </c>
      <c r="E15284" t="s">
        <v>1348</v>
      </c>
      <c r="F15284">
        <v>12877</v>
      </c>
      <c r="G15284" t="s">
        <v>283</v>
      </c>
      <c r="H15284">
        <v>79.56</v>
      </c>
      <c r="I15284">
        <v>11.49</v>
      </c>
      <c r="J15284" s="8">
        <v>41144</v>
      </c>
      <c r="K15284" t="s">
        <v>148</v>
      </c>
      <c r="L15284" t="s">
        <v>149</v>
      </c>
      <c r="O15284" s="100">
        <v>2012</v>
      </c>
    </row>
    <row r="15285" spans="1:15" x14ac:dyDescent="0.25">
      <c r="A15285">
        <v>2</v>
      </c>
      <c r="B15285" t="s">
        <v>434</v>
      </c>
      <c r="C15285">
        <v>46</v>
      </c>
      <c r="D15285" t="s">
        <v>281</v>
      </c>
      <c r="E15285" t="s">
        <v>504</v>
      </c>
      <c r="F15285">
        <v>12110</v>
      </c>
      <c r="G15285" t="s">
        <v>283</v>
      </c>
      <c r="H15285" s="101">
        <v>1013.04</v>
      </c>
      <c r="I15285">
        <v>77.5</v>
      </c>
      <c r="J15285" s="8">
        <v>41144</v>
      </c>
      <c r="K15285" t="s">
        <v>148</v>
      </c>
      <c r="L15285" t="s">
        <v>149</v>
      </c>
      <c r="O15285" s="100">
        <v>2012</v>
      </c>
    </row>
    <row r="15286" spans="1:15" x14ac:dyDescent="0.25">
      <c r="A15286">
        <v>2</v>
      </c>
      <c r="B15286" t="s">
        <v>434</v>
      </c>
      <c r="C15286">
        <v>46</v>
      </c>
      <c r="D15286" t="s">
        <v>281</v>
      </c>
      <c r="E15286" t="s">
        <v>505</v>
      </c>
      <c r="F15286">
        <v>12909</v>
      </c>
      <c r="G15286" t="s">
        <v>283</v>
      </c>
      <c r="H15286">
        <v>238.68</v>
      </c>
      <c r="I15286">
        <v>34.49</v>
      </c>
      <c r="J15286" s="8">
        <v>41144</v>
      </c>
      <c r="K15286" t="s">
        <v>526</v>
      </c>
      <c r="L15286" t="s">
        <v>149</v>
      </c>
      <c r="O15286" s="100">
        <v>2012</v>
      </c>
    </row>
    <row r="15287" spans="1:15" x14ac:dyDescent="0.25">
      <c r="A15287">
        <v>2</v>
      </c>
      <c r="B15287" t="s">
        <v>434</v>
      </c>
      <c r="C15287">
        <v>46</v>
      </c>
      <c r="D15287" t="s">
        <v>281</v>
      </c>
      <c r="E15287" t="s">
        <v>506</v>
      </c>
      <c r="F15287">
        <v>13502</v>
      </c>
      <c r="G15287" t="s">
        <v>283</v>
      </c>
      <c r="H15287">
        <v>920.75</v>
      </c>
      <c r="I15287">
        <v>70.44</v>
      </c>
      <c r="J15287" s="8">
        <v>41144</v>
      </c>
      <c r="K15287" t="s">
        <v>148</v>
      </c>
      <c r="L15287" t="s">
        <v>149</v>
      </c>
      <c r="O15287" s="100">
        <v>2012</v>
      </c>
    </row>
    <row r="15288" spans="1:15" x14ac:dyDescent="0.25">
      <c r="A15288">
        <v>2</v>
      </c>
      <c r="B15288" t="s">
        <v>434</v>
      </c>
      <c r="C15288">
        <v>52</v>
      </c>
      <c r="D15288" t="s">
        <v>508</v>
      </c>
      <c r="E15288" t="s">
        <v>1285</v>
      </c>
      <c r="F15288">
        <v>11119</v>
      </c>
      <c r="G15288" t="s">
        <v>510</v>
      </c>
      <c r="H15288">
        <v>230.02</v>
      </c>
      <c r="I15288">
        <v>33.24</v>
      </c>
      <c r="J15288" s="8">
        <v>41144</v>
      </c>
      <c r="K15288" t="s">
        <v>526</v>
      </c>
      <c r="L15288" t="s">
        <v>190</v>
      </c>
      <c r="O15288" s="100">
        <v>2012</v>
      </c>
    </row>
    <row r="15289" spans="1:15" x14ac:dyDescent="0.25">
      <c r="A15289">
        <v>2</v>
      </c>
      <c r="B15289" t="s">
        <v>434</v>
      </c>
      <c r="C15289">
        <v>52</v>
      </c>
      <c r="D15289" t="s">
        <v>508</v>
      </c>
      <c r="E15289" t="s">
        <v>509</v>
      </c>
      <c r="F15289">
        <v>11599</v>
      </c>
      <c r="G15289" t="s">
        <v>510</v>
      </c>
      <c r="H15289">
        <v>239.92</v>
      </c>
      <c r="I15289">
        <v>18.36</v>
      </c>
      <c r="J15289" s="8">
        <v>41144</v>
      </c>
      <c r="K15289" t="s">
        <v>148</v>
      </c>
      <c r="L15289" t="s">
        <v>149</v>
      </c>
      <c r="O15289" s="100">
        <v>2012</v>
      </c>
    </row>
    <row r="15290" spans="1:15" x14ac:dyDescent="0.25">
      <c r="A15290">
        <v>2</v>
      </c>
      <c r="B15290" t="s">
        <v>434</v>
      </c>
      <c r="C15290">
        <v>52</v>
      </c>
      <c r="D15290" t="s">
        <v>508</v>
      </c>
      <c r="E15290" t="s">
        <v>507</v>
      </c>
      <c r="F15290">
        <v>12190</v>
      </c>
      <c r="G15290" t="s">
        <v>510</v>
      </c>
      <c r="H15290" s="101">
        <v>1459.24</v>
      </c>
      <c r="I15290">
        <v>111.63</v>
      </c>
      <c r="J15290" s="8">
        <v>41144</v>
      </c>
      <c r="K15290" t="s">
        <v>526</v>
      </c>
      <c r="L15290" t="s">
        <v>149</v>
      </c>
      <c r="O15290" s="100">
        <v>2012</v>
      </c>
    </row>
    <row r="15291" spans="1:15" x14ac:dyDescent="0.25">
      <c r="A15291">
        <v>2</v>
      </c>
      <c r="B15291" t="s">
        <v>434</v>
      </c>
      <c r="C15291">
        <v>62</v>
      </c>
      <c r="D15291" t="s">
        <v>296</v>
      </c>
      <c r="E15291" t="s">
        <v>511</v>
      </c>
      <c r="F15291">
        <v>13554</v>
      </c>
      <c r="G15291" t="s">
        <v>298</v>
      </c>
      <c r="H15291" s="101">
        <v>1757.16</v>
      </c>
      <c r="I15291">
        <v>134.41999999999999</v>
      </c>
      <c r="J15291" s="8">
        <v>41144</v>
      </c>
      <c r="K15291" t="s">
        <v>148</v>
      </c>
      <c r="L15291" t="s">
        <v>149</v>
      </c>
      <c r="O15291" s="100">
        <v>2012</v>
      </c>
    </row>
    <row r="15292" spans="1:15" x14ac:dyDescent="0.25">
      <c r="A15292">
        <v>2</v>
      </c>
      <c r="B15292" t="s">
        <v>434</v>
      </c>
      <c r="C15292">
        <v>62</v>
      </c>
      <c r="D15292" t="s">
        <v>296</v>
      </c>
      <c r="E15292" t="s">
        <v>514</v>
      </c>
      <c r="F15292">
        <v>11041</v>
      </c>
      <c r="G15292" t="s">
        <v>298</v>
      </c>
      <c r="H15292" s="101">
        <v>1789.34</v>
      </c>
      <c r="I15292">
        <v>136.88999999999999</v>
      </c>
      <c r="J15292" s="8">
        <v>41144</v>
      </c>
      <c r="K15292" t="s">
        <v>148</v>
      </c>
      <c r="L15292" t="s">
        <v>151</v>
      </c>
      <c r="O15292" s="100">
        <v>2012</v>
      </c>
    </row>
    <row r="15293" spans="1:15" x14ac:dyDescent="0.25">
      <c r="A15293">
        <v>2</v>
      </c>
      <c r="B15293" t="s">
        <v>434</v>
      </c>
      <c r="C15293">
        <v>62</v>
      </c>
      <c r="D15293" t="s">
        <v>296</v>
      </c>
      <c r="E15293" t="s">
        <v>515</v>
      </c>
      <c r="F15293">
        <v>12250</v>
      </c>
      <c r="G15293" t="s">
        <v>298</v>
      </c>
      <c r="H15293" s="101">
        <v>1957</v>
      </c>
      <c r="I15293">
        <v>141.87</v>
      </c>
      <c r="J15293" s="8">
        <v>41144</v>
      </c>
      <c r="K15293" t="s">
        <v>148</v>
      </c>
      <c r="L15293" t="s">
        <v>151</v>
      </c>
      <c r="O15293" s="100">
        <v>2012</v>
      </c>
    </row>
    <row r="15294" spans="1:15" x14ac:dyDescent="0.25">
      <c r="A15294">
        <v>2</v>
      </c>
      <c r="B15294" t="s">
        <v>434</v>
      </c>
      <c r="C15294">
        <v>62</v>
      </c>
      <c r="D15294" t="s">
        <v>296</v>
      </c>
      <c r="E15294" t="s">
        <v>516</v>
      </c>
      <c r="F15294">
        <v>12137</v>
      </c>
      <c r="G15294" t="s">
        <v>298</v>
      </c>
      <c r="H15294" s="101">
        <v>1472.66</v>
      </c>
      <c r="I15294">
        <v>112.65</v>
      </c>
      <c r="J15294" s="8">
        <v>41144</v>
      </c>
      <c r="K15294" t="s">
        <v>148</v>
      </c>
      <c r="L15294" t="s">
        <v>149</v>
      </c>
      <c r="O15294" s="100">
        <v>2012</v>
      </c>
    </row>
    <row r="15295" spans="1:15" x14ac:dyDescent="0.25">
      <c r="A15295">
        <v>2</v>
      </c>
      <c r="B15295" t="s">
        <v>434</v>
      </c>
      <c r="C15295">
        <v>67</v>
      </c>
      <c r="D15295" t="s">
        <v>301</v>
      </c>
      <c r="E15295" t="s">
        <v>517</v>
      </c>
      <c r="F15295">
        <v>13097</v>
      </c>
      <c r="G15295" t="s">
        <v>300</v>
      </c>
      <c r="H15295">
        <v>738.25</v>
      </c>
      <c r="I15295">
        <v>56.47</v>
      </c>
      <c r="J15295" s="8">
        <v>41144</v>
      </c>
      <c r="K15295" t="s">
        <v>148</v>
      </c>
      <c r="L15295" t="s">
        <v>149</v>
      </c>
      <c r="O15295" s="100">
        <v>2012</v>
      </c>
    </row>
    <row r="15296" spans="1:15" x14ac:dyDescent="0.25">
      <c r="A15296">
        <v>2</v>
      </c>
      <c r="B15296" t="s">
        <v>434</v>
      </c>
      <c r="C15296">
        <v>67</v>
      </c>
      <c r="D15296" t="s">
        <v>301</v>
      </c>
      <c r="E15296" t="s">
        <v>1423</v>
      </c>
      <c r="F15296">
        <v>12960</v>
      </c>
      <c r="G15296" t="s">
        <v>300</v>
      </c>
      <c r="H15296">
        <v>519.75</v>
      </c>
      <c r="I15296">
        <v>75.099999999999994</v>
      </c>
      <c r="J15296" s="8">
        <v>41144</v>
      </c>
      <c r="K15296" t="s">
        <v>526</v>
      </c>
      <c r="L15296" t="s">
        <v>149</v>
      </c>
      <c r="O15296" s="100">
        <v>2012</v>
      </c>
    </row>
    <row r="15297" spans="1:15" x14ac:dyDescent="0.25">
      <c r="A15297">
        <v>2</v>
      </c>
      <c r="B15297" t="s">
        <v>434</v>
      </c>
      <c r="C15297">
        <v>72</v>
      </c>
      <c r="D15297" t="s">
        <v>305</v>
      </c>
      <c r="E15297" t="s">
        <v>520</v>
      </c>
      <c r="F15297">
        <v>9438</v>
      </c>
      <c r="G15297" t="s">
        <v>307</v>
      </c>
      <c r="H15297" s="101">
        <v>1591.35</v>
      </c>
      <c r="I15297">
        <v>115.65</v>
      </c>
      <c r="J15297" s="8">
        <v>41144</v>
      </c>
      <c r="K15297" t="s">
        <v>148</v>
      </c>
      <c r="L15297" t="s">
        <v>151</v>
      </c>
      <c r="O15297" s="100">
        <v>2012</v>
      </c>
    </row>
    <row r="15298" spans="1:15" x14ac:dyDescent="0.25">
      <c r="A15298">
        <v>2</v>
      </c>
      <c r="B15298" t="s">
        <v>434</v>
      </c>
      <c r="C15298">
        <v>72</v>
      </c>
      <c r="D15298" t="s">
        <v>305</v>
      </c>
      <c r="E15298" t="s">
        <v>521</v>
      </c>
      <c r="F15298">
        <v>12937</v>
      </c>
      <c r="G15298" t="s">
        <v>307</v>
      </c>
      <c r="H15298">
        <v>721.48</v>
      </c>
      <c r="I15298">
        <v>55.19</v>
      </c>
      <c r="J15298" s="8">
        <v>41144</v>
      </c>
      <c r="K15298" t="s">
        <v>148</v>
      </c>
      <c r="L15298" t="s">
        <v>149</v>
      </c>
      <c r="O15298" s="100">
        <v>2012</v>
      </c>
    </row>
    <row r="15299" spans="1:15" x14ac:dyDescent="0.25">
      <c r="A15299">
        <v>2</v>
      </c>
      <c r="B15299" t="s">
        <v>434</v>
      </c>
      <c r="C15299">
        <v>72</v>
      </c>
      <c r="D15299" t="s">
        <v>305</v>
      </c>
      <c r="E15299" t="s">
        <v>492</v>
      </c>
      <c r="F15299">
        <v>13521</v>
      </c>
      <c r="G15299" t="s">
        <v>307</v>
      </c>
      <c r="H15299">
        <v>704</v>
      </c>
      <c r="I15299">
        <v>53.86</v>
      </c>
      <c r="J15299" s="8">
        <v>41144</v>
      </c>
      <c r="K15299" t="s">
        <v>148</v>
      </c>
      <c r="L15299" t="s">
        <v>149</v>
      </c>
      <c r="O15299" s="100">
        <v>2012</v>
      </c>
    </row>
    <row r="15300" spans="1:15" x14ac:dyDescent="0.25">
      <c r="A15300">
        <v>2</v>
      </c>
      <c r="B15300" t="s">
        <v>434</v>
      </c>
      <c r="C15300">
        <v>72</v>
      </c>
      <c r="D15300" t="s">
        <v>305</v>
      </c>
      <c r="E15300" t="s">
        <v>493</v>
      </c>
      <c r="F15300">
        <v>13313</v>
      </c>
      <c r="G15300" t="s">
        <v>307</v>
      </c>
      <c r="H15300">
        <v>576.79999999999995</v>
      </c>
      <c r="I15300">
        <v>44.12</v>
      </c>
      <c r="J15300" s="8">
        <v>41144</v>
      </c>
      <c r="K15300" t="s">
        <v>148</v>
      </c>
      <c r="L15300" t="s">
        <v>149</v>
      </c>
      <c r="O15300" s="100">
        <v>2012</v>
      </c>
    </row>
    <row r="15301" spans="1:15" x14ac:dyDescent="0.25">
      <c r="A15301">
        <v>2</v>
      </c>
      <c r="B15301" t="s">
        <v>434</v>
      </c>
      <c r="C15301">
        <v>72</v>
      </c>
      <c r="D15301" t="s">
        <v>305</v>
      </c>
      <c r="E15301" t="s">
        <v>524</v>
      </c>
      <c r="F15301">
        <v>13410</v>
      </c>
      <c r="G15301" t="s">
        <v>307</v>
      </c>
      <c r="H15301">
        <v>906.4</v>
      </c>
      <c r="I15301">
        <v>69.34</v>
      </c>
      <c r="J15301" s="8">
        <v>41144</v>
      </c>
      <c r="K15301" t="s">
        <v>148</v>
      </c>
      <c r="L15301" t="s">
        <v>149</v>
      </c>
      <c r="O15301" s="100">
        <v>2012</v>
      </c>
    </row>
    <row r="15302" spans="1:15" x14ac:dyDescent="0.25">
      <c r="A15302">
        <v>2</v>
      </c>
      <c r="B15302" t="s">
        <v>434</v>
      </c>
      <c r="C15302">
        <v>72</v>
      </c>
      <c r="D15302" t="s">
        <v>305</v>
      </c>
      <c r="E15302" t="s">
        <v>525</v>
      </c>
      <c r="F15302">
        <v>13325</v>
      </c>
      <c r="G15302" t="s">
        <v>307</v>
      </c>
      <c r="H15302">
        <v>648.9</v>
      </c>
      <c r="I15302">
        <v>93.76</v>
      </c>
      <c r="J15302" s="8">
        <v>41144</v>
      </c>
      <c r="K15302" t="s">
        <v>879</v>
      </c>
      <c r="L15302" t="s">
        <v>149</v>
      </c>
      <c r="O15302" s="100">
        <v>2012</v>
      </c>
    </row>
    <row r="15303" spans="1:15" x14ac:dyDescent="0.25">
      <c r="A15303">
        <v>2</v>
      </c>
      <c r="B15303" t="s">
        <v>434</v>
      </c>
      <c r="C15303">
        <v>72</v>
      </c>
      <c r="D15303" t="s">
        <v>305</v>
      </c>
      <c r="E15303" t="s">
        <v>528</v>
      </c>
      <c r="F15303">
        <v>13326</v>
      </c>
      <c r="G15303" t="s">
        <v>307</v>
      </c>
      <c r="H15303">
        <v>804.43</v>
      </c>
      <c r="I15303">
        <v>61.53</v>
      </c>
      <c r="J15303" s="8">
        <v>41144</v>
      </c>
      <c r="K15303" t="s">
        <v>148</v>
      </c>
      <c r="L15303" t="s">
        <v>149</v>
      </c>
      <c r="O15303" s="100">
        <v>2012</v>
      </c>
    </row>
    <row r="15304" spans="1:15" x14ac:dyDescent="0.25">
      <c r="A15304">
        <v>2</v>
      </c>
      <c r="B15304" t="s">
        <v>434</v>
      </c>
      <c r="C15304">
        <v>72</v>
      </c>
      <c r="D15304" t="s">
        <v>305</v>
      </c>
      <c r="E15304" t="s">
        <v>529</v>
      </c>
      <c r="F15304">
        <v>13147</v>
      </c>
      <c r="G15304" t="s">
        <v>307</v>
      </c>
      <c r="H15304">
        <v>407.88</v>
      </c>
      <c r="I15304">
        <v>58.94</v>
      </c>
      <c r="J15304" s="8">
        <v>41144</v>
      </c>
      <c r="K15304" t="s">
        <v>148</v>
      </c>
      <c r="L15304" t="s">
        <v>149</v>
      </c>
      <c r="O15304" s="100">
        <v>2012</v>
      </c>
    </row>
    <row r="15305" spans="1:15" x14ac:dyDescent="0.25">
      <c r="A15305">
        <v>2</v>
      </c>
      <c r="B15305" t="s">
        <v>434</v>
      </c>
      <c r="C15305">
        <v>72</v>
      </c>
      <c r="D15305" t="s">
        <v>305</v>
      </c>
      <c r="E15305" t="s">
        <v>530</v>
      </c>
      <c r="F15305">
        <v>12686</v>
      </c>
      <c r="G15305" t="s">
        <v>307</v>
      </c>
      <c r="H15305">
        <v>703.25</v>
      </c>
      <c r="I15305">
        <v>53.8</v>
      </c>
      <c r="J15305" s="8">
        <v>41144</v>
      </c>
      <c r="K15305" t="s">
        <v>148</v>
      </c>
      <c r="L15305" t="s">
        <v>149</v>
      </c>
      <c r="O15305" s="100">
        <v>2012</v>
      </c>
    </row>
    <row r="15306" spans="1:15" x14ac:dyDescent="0.25">
      <c r="A15306">
        <v>2</v>
      </c>
      <c r="B15306" t="s">
        <v>434</v>
      </c>
      <c r="C15306">
        <v>72</v>
      </c>
      <c r="D15306" t="s">
        <v>305</v>
      </c>
      <c r="E15306" t="s">
        <v>531</v>
      </c>
      <c r="F15306">
        <v>13188</v>
      </c>
      <c r="G15306" t="s">
        <v>307</v>
      </c>
      <c r="H15306">
        <v>693.6</v>
      </c>
      <c r="I15306">
        <v>100.22</v>
      </c>
      <c r="J15306" s="8">
        <v>41144</v>
      </c>
      <c r="K15306" t="s">
        <v>148</v>
      </c>
      <c r="L15306" t="s">
        <v>149</v>
      </c>
      <c r="O15306" s="100">
        <v>2012</v>
      </c>
    </row>
    <row r="15307" spans="1:15" x14ac:dyDescent="0.25">
      <c r="A15307">
        <v>2</v>
      </c>
      <c r="B15307" t="s">
        <v>434</v>
      </c>
      <c r="C15307">
        <v>72</v>
      </c>
      <c r="D15307" t="s">
        <v>305</v>
      </c>
      <c r="E15307" t="s">
        <v>447</v>
      </c>
      <c r="F15307">
        <v>11539</v>
      </c>
      <c r="G15307" t="s">
        <v>307</v>
      </c>
      <c r="H15307" s="101">
        <v>1688.26</v>
      </c>
      <c r="I15307">
        <v>129.15</v>
      </c>
      <c r="J15307" s="8">
        <v>41144</v>
      </c>
      <c r="K15307" t="s">
        <v>148</v>
      </c>
      <c r="L15307" t="s">
        <v>151</v>
      </c>
      <c r="O15307" s="100">
        <v>2012</v>
      </c>
    </row>
    <row r="15308" spans="1:15" x14ac:dyDescent="0.25">
      <c r="A15308">
        <v>2</v>
      </c>
      <c r="B15308" t="s">
        <v>434</v>
      </c>
      <c r="C15308">
        <v>72</v>
      </c>
      <c r="D15308" t="s">
        <v>305</v>
      </c>
      <c r="E15308" t="s">
        <v>532</v>
      </c>
      <c r="F15308">
        <v>12088</v>
      </c>
      <c r="G15308" t="s">
        <v>307</v>
      </c>
      <c r="H15308">
        <v>513.12</v>
      </c>
      <c r="I15308">
        <v>39.25</v>
      </c>
      <c r="J15308" s="8">
        <v>41144</v>
      </c>
      <c r="K15308" t="s">
        <v>148</v>
      </c>
      <c r="L15308" t="s">
        <v>149</v>
      </c>
      <c r="O15308" s="100">
        <v>2012</v>
      </c>
    </row>
    <row r="15309" spans="1:15" x14ac:dyDescent="0.25">
      <c r="A15309">
        <v>2</v>
      </c>
      <c r="B15309" t="s">
        <v>434</v>
      </c>
      <c r="C15309">
        <v>72</v>
      </c>
      <c r="D15309" t="s">
        <v>305</v>
      </c>
      <c r="E15309" t="s">
        <v>518</v>
      </c>
      <c r="F15309">
        <v>12329</v>
      </c>
      <c r="G15309" t="s">
        <v>307</v>
      </c>
      <c r="H15309" s="101">
        <v>3200.45</v>
      </c>
      <c r="I15309">
        <v>244.84</v>
      </c>
      <c r="J15309" s="8">
        <v>41144</v>
      </c>
      <c r="K15309" t="s">
        <v>879</v>
      </c>
      <c r="L15309" t="s">
        <v>151</v>
      </c>
      <c r="O15309" s="100">
        <v>2012</v>
      </c>
    </row>
    <row r="15310" spans="1:15" x14ac:dyDescent="0.25">
      <c r="A15310">
        <v>2</v>
      </c>
      <c r="B15310" t="s">
        <v>434</v>
      </c>
      <c r="C15310">
        <v>72</v>
      </c>
      <c r="D15310" t="s">
        <v>305</v>
      </c>
      <c r="E15310" t="s">
        <v>533</v>
      </c>
      <c r="F15310">
        <v>10695</v>
      </c>
      <c r="G15310" t="s">
        <v>307</v>
      </c>
      <c r="H15310">
        <v>587.5</v>
      </c>
      <c r="I15310">
        <v>44.95</v>
      </c>
      <c r="J15310" s="8">
        <v>41144</v>
      </c>
      <c r="K15310" t="s">
        <v>148</v>
      </c>
      <c r="L15310" t="s">
        <v>149</v>
      </c>
      <c r="O15310" s="100">
        <v>2012</v>
      </c>
    </row>
    <row r="15311" spans="1:15" x14ac:dyDescent="0.25">
      <c r="A15311">
        <v>2</v>
      </c>
      <c r="B15311" t="s">
        <v>434</v>
      </c>
      <c r="C15311">
        <v>72</v>
      </c>
      <c r="D15311" t="s">
        <v>305</v>
      </c>
      <c r="E15311" t="s">
        <v>535</v>
      </c>
      <c r="F15311">
        <v>13145</v>
      </c>
      <c r="G15311" t="s">
        <v>307</v>
      </c>
      <c r="H15311">
        <v>519.12</v>
      </c>
      <c r="I15311">
        <v>39.72</v>
      </c>
      <c r="J15311" s="8">
        <v>41144</v>
      </c>
      <c r="K15311" t="s">
        <v>148</v>
      </c>
      <c r="L15311" t="s">
        <v>149</v>
      </c>
      <c r="O15311" s="100">
        <v>2012</v>
      </c>
    </row>
    <row r="15312" spans="1:15" x14ac:dyDescent="0.25">
      <c r="A15312">
        <v>2</v>
      </c>
      <c r="B15312" t="s">
        <v>434</v>
      </c>
      <c r="C15312">
        <v>72</v>
      </c>
      <c r="D15312" t="s">
        <v>305</v>
      </c>
      <c r="E15312" t="s">
        <v>537</v>
      </c>
      <c r="F15312">
        <v>13548</v>
      </c>
      <c r="G15312" t="s">
        <v>307</v>
      </c>
      <c r="H15312" s="101">
        <v>1146.5999999999999</v>
      </c>
      <c r="I15312">
        <v>87.72</v>
      </c>
      <c r="J15312" s="8">
        <v>41144</v>
      </c>
      <c r="K15312" t="s">
        <v>148</v>
      </c>
      <c r="L15312" t="s">
        <v>149</v>
      </c>
      <c r="O15312" s="100">
        <v>2012</v>
      </c>
    </row>
    <row r="15313" spans="1:15" x14ac:dyDescent="0.25">
      <c r="A15313">
        <v>2</v>
      </c>
      <c r="B15313" t="s">
        <v>434</v>
      </c>
      <c r="C15313">
        <v>72</v>
      </c>
      <c r="D15313" t="s">
        <v>305</v>
      </c>
      <c r="E15313" t="s">
        <v>1381</v>
      </c>
      <c r="F15313">
        <v>10371</v>
      </c>
      <c r="G15313" t="s">
        <v>307</v>
      </c>
      <c r="H15313" s="101">
        <v>1261.6500000000001</v>
      </c>
      <c r="I15313">
        <v>96.51</v>
      </c>
      <c r="J15313" s="8">
        <v>41144</v>
      </c>
      <c r="K15313" t="s">
        <v>148</v>
      </c>
      <c r="L15313" t="s">
        <v>149</v>
      </c>
      <c r="O15313" s="100">
        <v>2012</v>
      </c>
    </row>
    <row r="15314" spans="1:15" x14ac:dyDescent="0.25">
      <c r="A15314">
        <v>2</v>
      </c>
      <c r="B15314" t="s">
        <v>434</v>
      </c>
      <c r="C15314">
        <v>72</v>
      </c>
      <c r="D15314" t="s">
        <v>305</v>
      </c>
      <c r="E15314" t="s">
        <v>538</v>
      </c>
      <c r="F15314">
        <v>12690</v>
      </c>
      <c r="G15314" t="s">
        <v>307</v>
      </c>
      <c r="H15314">
        <v>654.71</v>
      </c>
      <c r="I15314">
        <v>50.08</v>
      </c>
      <c r="J15314" s="8">
        <v>41144</v>
      </c>
      <c r="K15314" t="s">
        <v>148</v>
      </c>
      <c r="L15314" t="s">
        <v>149</v>
      </c>
      <c r="O15314" s="100">
        <v>2012</v>
      </c>
    </row>
    <row r="15315" spans="1:15" x14ac:dyDescent="0.25">
      <c r="A15315">
        <v>2</v>
      </c>
      <c r="B15315" t="s">
        <v>434</v>
      </c>
      <c r="C15315">
        <v>72</v>
      </c>
      <c r="D15315" t="s">
        <v>305</v>
      </c>
      <c r="E15315" t="s">
        <v>1352</v>
      </c>
      <c r="F15315">
        <v>13598</v>
      </c>
      <c r="G15315" t="s">
        <v>307</v>
      </c>
      <c r="H15315">
        <v>801.57</v>
      </c>
      <c r="I15315">
        <v>61.32</v>
      </c>
      <c r="J15315" s="8">
        <v>41144</v>
      </c>
      <c r="K15315" t="s">
        <v>148</v>
      </c>
      <c r="L15315" t="s">
        <v>149</v>
      </c>
      <c r="O15315" s="100">
        <v>2012</v>
      </c>
    </row>
    <row r="15316" spans="1:15" x14ac:dyDescent="0.25">
      <c r="A15316">
        <v>2</v>
      </c>
      <c r="B15316" t="s">
        <v>434</v>
      </c>
      <c r="C15316">
        <v>72</v>
      </c>
      <c r="D15316" t="s">
        <v>305</v>
      </c>
      <c r="E15316" t="s">
        <v>539</v>
      </c>
      <c r="F15316">
        <v>12954</v>
      </c>
      <c r="G15316" t="s">
        <v>307</v>
      </c>
      <c r="H15316">
        <v>381.96</v>
      </c>
      <c r="I15316">
        <v>29.22</v>
      </c>
      <c r="J15316" s="8">
        <v>41144</v>
      </c>
      <c r="K15316" t="s">
        <v>148</v>
      </c>
      <c r="L15316" t="s">
        <v>149</v>
      </c>
      <c r="O15316" s="100">
        <v>2012</v>
      </c>
    </row>
    <row r="15317" spans="1:15" x14ac:dyDescent="0.25">
      <c r="A15317">
        <v>2</v>
      </c>
      <c r="B15317" t="s">
        <v>434</v>
      </c>
      <c r="C15317">
        <v>74</v>
      </c>
      <c r="D15317" t="s">
        <v>328</v>
      </c>
      <c r="E15317" t="s">
        <v>541</v>
      </c>
      <c r="F15317">
        <v>16</v>
      </c>
      <c r="G15317" t="s">
        <v>333</v>
      </c>
      <c r="H15317" s="101">
        <v>1875.5</v>
      </c>
      <c r="I15317">
        <v>139.12</v>
      </c>
      <c r="J15317" s="8">
        <v>41144</v>
      </c>
      <c r="K15317" t="s">
        <v>148</v>
      </c>
      <c r="L15317" t="s">
        <v>151</v>
      </c>
      <c r="O15317" s="100">
        <v>2012</v>
      </c>
    </row>
    <row r="15318" spans="1:15" x14ac:dyDescent="0.25">
      <c r="A15318">
        <v>2</v>
      </c>
      <c r="B15318" t="s">
        <v>434</v>
      </c>
      <c r="C15318">
        <v>75</v>
      </c>
      <c r="D15318" t="s">
        <v>334</v>
      </c>
      <c r="E15318" t="s">
        <v>1441</v>
      </c>
      <c r="F15318">
        <v>13644</v>
      </c>
      <c r="G15318" t="s">
        <v>336</v>
      </c>
      <c r="H15318">
        <v>380</v>
      </c>
      <c r="I15318">
        <v>54.91</v>
      </c>
      <c r="J15318" s="8">
        <v>41144</v>
      </c>
      <c r="K15318" t="s">
        <v>148</v>
      </c>
      <c r="L15318" t="s">
        <v>190</v>
      </c>
      <c r="O15318" s="100">
        <v>2012</v>
      </c>
    </row>
    <row r="15319" spans="1:15" x14ac:dyDescent="0.25">
      <c r="A15319">
        <v>2</v>
      </c>
      <c r="B15319" t="s">
        <v>434</v>
      </c>
      <c r="C15319">
        <v>75</v>
      </c>
      <c r="D15319" t="s">
        <v>334</v>
      </c>
      <c r="E15319" t="s">
        <v>1513</v>
      </c>
      <c r="F15319">
        <v>13694</v>
      </c>
      <c r="G15319" t="s">
        <v>336</v>
      </c>
      <c r="H15319">
        <v>380</v>
      </c>
      <c r="I15319">
        <v>54.91</v>
      </c>
      <c r="J15319" s="8">
        <v>41144</v>
      </c>
      <c r="K15319" t="s">
        <v>148</v>
      </c>
      <c r="L15319" t="s">
        <v>190</v>
      </c>
      <c r="O15319" s="100">
        <v>2012</v>
      </c>
    </row>
    <row r="15320" spans="1:15" x14ac:dyDescent="0.25">
      <c r="A15320">
        <v>2</v>
      </c>
      <c r="B15320" t="s">
        <v>434</v>
      </c>
      <c r="C15320">
        <v>75</v>
      </c>
      <c r="D15320" t="s">
        <v>334</v>
      </c>
      <c r="E15320" t="s">
        <v>1442</v>
      </c>
      <c r="F15320">
        <v>13645</v>
      </c>
      <c r="G15320" t="s">
        <v>336</v>
      </c>
      <c r="H15320">
        <v>380</v>
      </c>
      <c r="I15320">
        <v>54.91</v>
      </c>
      <c r="J15320" s="8">
        <v>41144</v>
      </c>
      <c r="K15320" t="s">
        <v>148</v>
      </c>
      <c r="L15320" t="s">
        <v>190</v>
      </c>
      <c r="O15320" s="100">
        <v>2012</v>
      </c>
    </row>
    <row r="15321" spans="1:15" x14ac:dyDescent="0.25">
      <c r="A15321">
        <v>2</v>
      </c>
      <c r="B15321" t="s">
        <v>434</v>
      </c>
      <c r="C15321">
        <v>75</v>
      </c>
      <c r="D15321" t="s">
        <v>334</v>
      </c>
      <c r="E15321" t="s">
        <v>1504</v>
      </c>
      <c r="F15321">
        <v>13684</v>
      </c>
      <c r="G15321" t="s">
        <v>336</v>
      </c>
      <c r="H15321">
        <v>380</v>
      </c>
      <c r="I15321">
        <v>54.91</v>
      </c>
      <c r="J15321" s="8">
        <v>41144</v>
      </c>
      <c r="K15321" t="s">
        <v>148</v>
      </c>
      <c r="L15321" t="s">
        <v>190</v>
      </c>
      <c r="O15321" s="100">
        <v>2012</v>
      </c>
    </row>
    <row r="15322" spans="1:15" x14ac:dyDescent="0.25">
      <c r="A15322">
        <v>2</v>
      </c>
      <c r="B15322" t="s">
        <v>434</v>
      </c>
      <c r="C15322">
        <v>79</v>
      </c>
      <c r="D15322" t="s">
        <v>340</v>
      </c>
      <c r="E15322" t="s">
        <v>545</v>
      </c>
      <c r="F15322">
        <v>11652</v>
      </c>
      <c r="G15322" t="s">
        <v>342</v>
      </c>
      <c r="H15322" s="101">
        <v>1718.37</v>
      </c>
      <c r="I15322">
        <v>124.78</v>
      </c>
      <c r="J15322" s="8">
        <v>41144</v>
      </c>
      <c r="K15322" t="s">
        <v>148</v>
      </c>
      <c r="L15322" t="s">
        <v>151</v>
      </c>
      <c r="O15322" s="100">
        <v>2012</v>
      </c>
    </row>
    <row r="15323" spans="1:15" x14ac:dyDescent="0.25">
      <c r="A15323">
        <v>2</v>
      </c>
      <c r="B15323" t="s">
        <v>434</v>
      </c>
      <c r="C15323">
        <v>79</v>
      </c>
      <c r="D15323" t="s">
        <v>340</v>
      </c>
      <c r="E15323" t="s">
        <v>546</v>
      </c>
      <c r="F15323">
        <v>13042</v>
      </c>
      <c r="G15323" t="s">
        <v>342</v>
      </c>
      <c r="H15323" s="101">
        <v>1260.72</v>
      </c>
      <c r="I15323">
        <v>90.36</v>
      </c>
      <c r="J15323" s="8">
        <v>41144</v>
      </c>
      <c r="K15323" t="s">
        <v>148</v>
      </c>
      <c r="L15323" t="s">
        <v>151</v>
      </c>
      <c r="O15323" s="100">
        <v>2012</v>
      </c>
    </row>
    <row r="15324" spans="1:15" x14ac:dyDescent="0.25">
      <c r="A15324">
        <v>2</v>
      </c>
      <c r="B15324" t="s">
        <v>434</v>
      </c>
      <c r="C15324">
        <v>80</v>
      </c>
      <c r="D15324" t="s">
        <v>348</v>
      </c>
      <c r="E15324" t="s">
        <v>547</v>
      </c>
      <c r="F15324">
        <v>12241</v>
      </c>
      <c r="G15324" t="s">
        <v>174</v>
      </c>
      <c r="H15324" s="101">
        <v>1974.4</v>
      </c>
      <c r="I15324">
        <v>129.46</v>
      </c>
      <c r="J15324" s="8">
        <v>41144</v>
      </c>
      <c r="K15324" t="s">
        <v>148</v>
      </c>
      <c r="L15324" t="s">
        <v>151</v>
      </c>
      <c r="O15324" s="100">
        <v>2012</v>
      </c>
    </row>
    <row r="15325" spans="1:15" x14ac:dyDescent="0.25">
      <c r="A15325">
        <v>2</v>
      </c>
      <c r="B15325" t="s">
        <v>434</v>
      </c>
      <c r="C15325">
        <v>80</v>
      </c>
      <c r="D15325" t="s">
        <v>348</v>
      </c>
      <c r="E15325" t="s">
        <v>548</v>
      </c>
      <c r="F15325">
        <v>10222</v>
      </c>
      <c r="G15325" t="s">
        <v>352</v>
      </c>
      <c r="H15325" s="101">
        <v>3723.1</v>
      </c>
      <c r="I15325">
        <v>252.81</v>
      </c>
      <c r="J15325" s="8">
        <v>41144</v>
      </c>
      <c r="K15325" t="s">
        <v>148</v>
      </c>
      <c r="L15325" t="s">
        <v>151</v>
      </c>
      <c r="O15325" s="100">
        <v>2012</v>
      </c>
    </row>
    <row r="15326" spans="1:15" x14ac:dyDescent="0.25">
      <c r="A15326">
        <v>2</v>
      </c>
      <c r="B15326" t="s">
        <v>434</v>
      </c>
      <c r="C15326">
        <v>80</v>
      </c>
      <c r="D15326" t="s">
        <v>348</v>
      </c>
      <c r="E15326" t="s">
        <v>551</v>
      </c>
      <c r="F15326">
        <v>12968</v>
      </c>
      <c r="G15326" t="s">
        <v>354</v>
      </c>
      <c r="H15326" s="101">
        <v>1335.29</v>
      </c>
      <c r="I15326">
        <v>102.15</v>
      </c>
      <c r="J15326" s="8">
        <v>41144</v>
      </c>
      <c r="K15326" t="s">
        <v>879</v>
      </c>
      <c r="L15326" t="s">
        <v>151</v>
      </c>
      <c r="O15326" s="100">
        <v>2012</v>
      </c>
    </row>
    <row r="15327" spans="1:15" x14ac:dyDescent="0.25">
      <c r="A15327">
        <v>2</v>
      </c>
      <c r="B15327" t="s">
        <v>434</v>
      </c>
      <c r="C15327">
        <v>80</v>
      </c>
      <c r="D15327" t="s">
        <v>348</v>
      </c>
      <c r="E15327" t="s">
        <v>552</v>
      </c>
      <c r="F15327">
        <v>11533</v>
      </c>
      <c r="G15327" t="s">
        <v>357</v>
      </c>
      <c r="H15327" s="101">
        <v>1591.35</v>
      </c>
      <c r="I15327">
        <v>121.73</v>
      </c>
      <c r="J15327" s="8">
        <v>41144</v>
      </c>
      <c r="K15327" t="s">
        <v>148</v>
      </c>
      <c r="L15327" t="s">
        <v>151</v>
      </c>
      <c r="O15327" s="100">
        <v>2012</v>
      </c>
    </row>
    <row r="15328" spans="1:15" x14ac:dyDescent="0.25">
      <c r="A15328">
        <v>2</v>
      </c>
      <c r="B15328" t="s">
        <v>434</v>
      </c>
      <c r="C15328">
        <v>80</v>
      </c>
      <c r="D15328" t="s">
        <v>348</v>
      </c>
      <c r="E15328" t="s">
        <v>554</v>
      </c>
      <c r="F15328">
        <v>11968</v>
      </c>
      <c r="G15328" t="s">
        <v>363</v>
      </c>
      <c r="H15328" s="101">
        <v>1028</v>
      </c>
      <c r="I15328">
        <v>73.67</v>
      </c>
      <c r="J15328" s="8">
        <v>41144</v>
      </c>
      <c r="K15328" t="s">
        <v>148</v>
      </c>
      <c r="L15328" t="s">
        <v>151</v>
      </c>
      <c r="O15328" s="100">
        <v>2012</v>
      </c>
    </row>
    <row r="15329" spans="1:15" x14ac:dyDescent="0.25">
      <c r="A15329">
        <v>2</v>
      </c>
      <c r="B15329" t="s">
        <v>434</v>
      </c>
      <c r="C15329">
        <v>82</v>
      </c>
      <c r="D15329" t="s">
        <v>364</v>
      </c>
      <c r="E15329" t="s">
        <v>564</v>
      </c>
      <c r="F15329">
        <v>12931</v>
      </c>
      <c r="G15329" t="s">
        <v>366</v>
      </c>
      <c r="H15329" s="101">
        <v>2272.98</v>
      </c>
      <c r="I15329">
        <v>173.88</v>
      </c>
      <c r="J15329" s="8">
        <v>41144</v>
      </c>
      <c r="K15329" t="s">
        <v>148</v>
      </c>
      <c r="L15329" t="s">
        <v>151</v>
      </c>
      <c r="O15329" s="100">
        <v>2012</v>
      </c>
    </row>
    <row r="15330" spans="1:15" x14ac:dyDescent="0.25">
      <c r="A15330">
        <v>2</v>
      </c>
      <c r="B15330" t="s">
        <v>434</v>
      </c>
      <c r="C15330">
        <v>82</v>
      </c>
      <c r="D15330" t="s">
        <v>364</v>
      </c>
      <c r="E15330" t="s">
        <v>556</v>
      </c>
      <c r="F15330">
        <v>12251</v>
      </c>
      <c r="G15330" t="s">
        <v>366</v>
      </c>
      <c r="H15330" s="101">
        <v>1962.4</v>
      </c>
      <c r="I15330">
        <v>147.84</v>
      </c>
      <c r="J15330" s="8">
        <v>41144</v>
      </c>
      <c r="K15330" t="s">
        <v>148</v>
      </c>
      <c r="L15330" t="s">
        <v>151</v>
      </c>
      <c r="O15330" s="100">
        <v>2012</v>
      </c>
    </row>
    <row r="15331" spans="1:15" x14ac:dyDescent="0.25">
      <c r="A15331">
        <v>2</v>
      </c>
      <c r="B15331" t="s">
        <v>434</v>
      </c>
      <c r="C15331">
        <v>82</v>
      </c>
      <c r="D15331" t="s">
        <v>364</v>
      </c>
      <c r="E15331" t="s">
        <v>1514</v>
      </c>
      <c r="F15331">
        <v>13692</v>
      </c>
      <c r="G15331" t="s">
        <v>366</v>
      </c>
      <c r="H15331" s="101">
        <v>1811.51</v>
      </c>
      <c r="I15331">
        <v>261.76</v>
      </c>
      <c r="J15331" s="8">
        <v>41144</v>
      </c>
      <c r="K15331" t="s">
        <v>148</v>
      </c>
      <c r="L15331" t="s">
        <v>151</v>
      </c>
      <c r="O15331" s="100">
        <v>2012</v>
      </c>
    </row>
    <row r="15332" spans="1:15" x14ac:dyDescent="0.25">
      <c r="A15332">
        <v>2</v>
      </c>
      <c r="B15332" t="s">
        <v>434</v>
      </c>
      <c r="C15332">
        <v>82</v>
      </c>
      <c r="D15332" t="s">
        <v>364</v>
      </c>
      <c r="E15332" t="s">
        <v>561</v>
      </c>
      <c r="F15332">
        <v>13256</v>
      </c>
      <c r="G15332" t="s">
        <v>366</v>
      </c>
      <c r="H15332" s="101">
        <v>2528</v>
      </c>
      <c r="I15332">
        <v>188.18</v>
      </c>
      <c r="J15332" s="8">
        <v>41144</v>
      </c>
      <c r="K15332" t="s">
        <v>148</v>
      </c>
      <c r="L15332" t="s">
        <v>151</v>
      </c>
      <c r="O15332" s="100">
        <v>2012</v>
      </c>
    </row>
    <row r="15333" spans="1:15" x14ac:dyDescent="0.25">
      <c r="A15333">
        <v>2</v>
      </c>
      <c r="B15333" t="s">
        <v>434</v>
      </c>
      <c r="C15333">
        <v>82</v>
      </c>
      <c r="D15333" t="s">
        <v>364</v>
      </c>
      <c r="E15333" t="s">
        <v>558</v>
      </c>
      <c r="F15333">
        <v>12882</v>
      </c>
      <c r="G15333" t="s">
        <v>560</v>
      </c>
      <c r="H15333" s="101">
        <v>1879.2</v>
      </c>
      <c r="I15333">
        <v>138.79</v>
      </c>
      <c r="J15333" s="8">
        <v>41144</v>
      </c>
      <c r="K15333" t="s">
        <v>148</v>
      </c>
      <c r="L15333" t="s">
        <v>151</v>
      </c>
      <c r="O15333" s="100">
        <v>2012</v>
      </c>
    </row>
    <row r="15334" spans="1:15" x14ac:dyDescent="0.25">
      <c r="A15334">
        <v>2</v>
      </c>
      <c r="B15334" t="s">
        <v>434</v>
      </c>
      <c r="C15334">
        <v>82</v>
      </c>
      <c r="D15334" t="s">
        <v>364</v>
      </c>
      <c r="E15334" t="s">
        <v>1382</v>
      </c>
      <c r="F15334">
        <v>13591</v>
      </c>
      <c r="G15334" t="s">
        <v>1280</v>
      </c>
      <c r="H15334" s="101">
        <v>2692.31</v>
      </c>
      <c r="I15334">
        <v>205.96</v>
      </c>
      <c r="J15334" s="8">
        <v>41144</v>
      </c>
      <c r="K15334" t="s">
        <v>148</v>
      </c>
      <c r="L15334" t="s">
        <v>151</v>
      </c>
      <c r="O15334" s="100">
        <v>2012</v>
      </c>
    </row>
    <row r="15335" spans="1:15" x14ac:dyDescent="0.25">
      <c r="A15335">
        <v>2</v>
      </c>
      <c r="B15335" t="s">
        <v>434</v>
      </c>
      <c r="C15335">
        <v>83</v>
      </c>
      <c r="D15335" t="s">
        <v>378</v>
      </c>
      <c r="E15335" t="s">
        <v>1465</v>
      </c>
      <c r="F15335">
        <v>13651</v>
      </c>
      <c r="G15335" t="s">
        <v>562</v>
      </c>
      <c r="H15335" s="101">
        <v>2290.52</v>
      </c>
      <c r="I15335">
        <v>175.22</v>
      </c>
      <c r="J15335" s="8">
        <v>41144</v>
      </c>
      <c r="K15335" t="s">
        <v>148</v>
      </c>
      <c r="L15335" t="s">
        <v>151</v>
      </c>
      <c r="O15335" s="100">
        <v>2012</v>
      </c>
    </row>
    <row r="15336" spans="1:15" x14ac:dyDescent="0.25">
      <c r="A15336">
        <v>2</v>
      </c>
      <c r="B15336" t="s">
        <v>434</v>
      </c>
      <c r="C15336">
        <v>85</v>
      </c>
      <c r="D15336" t="s">
        <v>381</v>
      </c>
      <c r="E15336" t="s">
        <v>565</v>
      </c>
      <c r="F15336">
        <v>13557</v>
      </c>
      <c r="G15336" t="s">
        <v>383</v>
      </c>
      <c r="H15336" s="101">
        <v>1440</v>
      </c>
      <c r="I15336">
        <v>110.16</v>
      </c>
      <c r="J15336" s="8">
        <v>41144</v>
      </c>
      <c r="K15336" t="s">
        <v>148</v>
      </c>
      <c r="L15336" t="s">
        <v>151</v>
      </c>
      <c r="O15336" s="100">
        <v>2012</v>
      </c>
    </row>
    <row r="15337" spans="1:15" x14ac:dyDescent="0.25">
      <c r="A15337">
        <v>2</v>
      </c>
      <c r="B15337" t="s">
        <v>434</v>
      </c>
      <c r="C15337">
        <v>85</v>
      </c>
      <c r="D15337" t="s">
        <v>381</v>
      </c>
      <c r="E15337" t="s">
        <v>566</v>
      </c>
      <c r="F15337">
        <v>11777</v>
      </c>
      <c r="G15337" t="s">
        <v>383</v>
      </c>
      <c r="H15337" s="101">
        <v>1524.8</v>
      </c>
      <c r="I15337">
        <v>109.36</v>
      </c>
      <c r="J15337" s="8">
        <v>41144</v>
      </c>
      <c r="K15337" t="s">
        <v>148</v>
      </c>
      <c r="L15337" t="s">
        <v>151</v>
      </c>
      <c r="O15337" s="100">
        <v>2012</v>
      </c>
    </row>
    <row r="15338" spans="1:15" x14ac:dyDescent="0.25">
      <c r="A15338">
        <v>2</v>
      </c>
      <c r="B15338" t="s">
        <v>434</v>
      </c>
      <c r="C15338">
        <v>85</v>
      </c>
      <c r="D15338" t="s">
        <v>381</v>
      </c>
      <c r="E15338" t="s">
        <v>567</v>
      </c>
      <c r="F15338">
        <v>10446</v>
      </c>
      <c r="G15338" t="s">
        <v>383</v>
      </c>
      <c r="H15338" s="101">
        <v>1668.31</v>
      </c>
      <c r="I15338">
        <v>116.53</v>
      </c>
      <c r="J15338" s="8">
        <v>41144</v>
      </c>
      <c r="K15338" t="s">
        <v>148</v>
      </c>
      <c r="L15338" t="s">
        <v>151</v>
      </c>
      <c r="O15338" s="100">
        <v>2012</v>
      </c>
    </row>
    <row r="15339" spans="1:15" x14ac:dyDescent="0.25">
      <c r="A15339">
        <v>2</v>
      </c>
      <c r="B15339" t="s">
        <v>434</v>
      </c>
      <c r="C15339">
        <v>85</v>
      </c>
      <c r="D15339" t="s">
        <v>381</v>
      </c>
      <c r="E15339" t="s">
        <v>568</v>
      </c>
      <c r="F15339">
        <v>9531</v>
      </c>
      <c r="G15339" t="s">
        <v>383</v>
      </c>
      <c r="H15339" s="101">
        <v>1808.8</v>
      </c>
      <c r="I15339">
        <v>129.59</v>
      </c>
      <c r="J15339" s="8">
        <v>41144</v>
      </c>
      <c r="K15339" t="s">
        <v>148</v>
      </c>
      <c r="L15339" t="s">
        <v>151</v>
      </c>
      <c r="O15339" s="100">
        <v>2012</v>
      </c>
    </row>
    <row r="15340" spans="1:15" x14ac:dyDescent="0.25">
      <c r="A15340">
        <v>2</v>
      </c>
      <c r="B15340" t="s">
        <v>434</v>
      </c>
      <c r="C15340">
        <v>85</v>
      </c>
      <c r="D15340" t="s">
        <v>381</v>
      </c>
      <c r="E15340" t="s">
        <v>1353</v>
      </c>
      <c r="F15340">
        <v>13582</v>
      </c>
      <c r="G15340" t="s">
        <v>375</v>
      </c>
      <c r="H15340" s="101">
        <v>2423.08</v>
      </c>
      <c r="I15340">
        <v>180.16</v>
      </c>
      <c r="J15340" s="8">
        <v>41144</v>
      </c>
      <c r="K15340" t="s">
        <v>148</v>
      </c>
      <c r="L15340" t="s">
        <v>151</v>
      </c>
      <c r="O15340" s="100">
        <v>2012</v>
      </c>
    </row>
    <row r="15341" spans="1:15" x14ac:dyDescent="0.25">
      <c r="A15341">
        <v>2</v>
      </c>
      <c r="B15341" t="s">
        <v>434</v>
      </c>
      <c r="C15341">
        <v>86</v>
      </c>
      <c r="D15341" t="s">
        <v>393</v>
      </c>
      <c r="E15341" t="s">
        <v>571</v>
      </c>
      <c r="F15341">
        <v>788</v>
      </c>
      <c r="G15341" t="s">
        <v>400</v>
      </c>
      <c r="H15341" s="101">
        <v>1956</v>
      </c>
      <c r="I15341">
        <v>144.1</v>
      </c>
      <c r="J15341" s="8">
        <v>41144</v>
      </c>
      <c r="K15341" t="s">
        <v>148</v>
      </c>
      <c r="L15341" t="s">
        <v>151</v>
      </c>
      <c r="O15341" s="100">
        <v>2012</v>
      </c>
    </row>
    <row r="15342" spans="1:15" x14ac:dyDescent="0.25">
      <c r="A15342">
        <v>2</v>
      </c>
      <c r="B15342" t="s">
        <v>434</v>
      </c>
      <c r="C15342">
        <v>86</v>
      </c>
      <c r="D15342" t="s">
        <v>393</v>
      </c>
      <c r="E15342" t="s">
        <v>573</v>
      </c>
      <c r="F15342">
        <v>12623</v>
      </c>
      <c r="G15342" t="s">
        <v>402</v>
      </c>
      <c r="H15342">
        <v>875.38</v>
      </c>
      <c r="I15342">
        <v>61.15</v>
      </c>
      <c r="J15342" s="8">
        <v>41144</v>
      </c>
      <c r="K15342" t="s">
        <v>148</v>
      </c>
      <c r="L15342" t="s">
        <v>151</v>
      </c>
      <c r="O15342" s="100">
        <v>2012</v>
      </c>
    </row>
    <row r="15343" spans="1:15" x14ac:dyDescent="0.25">
      <c r="A15343">
        <v>2</v>
      </c>
      <c r="B15343" t="s">
        <v>434</v>
      </c>
      <c r="C15343">
        <v>87</v>
      </c>
      <c r="D15343" t="s">
        <v>403</v>
      </c>
      <c r="E15343" t="s">
        <v>575</v>
      </c>
      <c r="F15343">
        <v>10894</v>
      </c>
      <c r="G15343" t="s">
        <v>405</v>
      </c>
      <c r="H15343" s="101">
        <v>1880.19</v>
      </c>
      <c r="I15343">
        <v>132.12</v>
      </c>
      <c r="J15343" s="8">
        <v>41144</v>
      </c>
      <c r="K15343" t="s">
        <v>148</v>
      </c>
      <c r="L15343" t="s">
        <v>151</v>
      </c>
      <c r="O15343" s="100">
        <v>2012</v>
      </c>
    </row>
    <row r="15344" spans="1:15" x14ac:dyDescent="0.25">
      <c r="A15344">
        <v>2</v>
      </c>
      <c r="B15344" t="s">
        <v>434</v>
      </c>
      <c r="C15344">
        <v>92</v>
      </c>
      <c r="D15344" t="s">
        <v>407</v>
      </c>
      <c r="E15344" t="s">
        <v>576</v>
      </c>
      <c r="F15344">
        <v>12918</v>
      </c>
      <c r="G15344" t="s">
        <v>577</v>
      </c>
      <c r="H15344" s="101">
        <v>1672.16</v>
      </c>
      <c r="I15344">
        <v>122.1</v>
      </c>
      <c r="J15344" s="8">
        <v>41144</v>
      </c>
      <c r="K15344" t="s">
        <v>148</v>
      </c>
      <c r="L15344" t="s">
        <v>151</v>
      </c>
      <c r="O15344" s="100">
        <v>2012</v>
      </c>
    </row>
    <row r="15345" spans="1:15" x14ac:dyDescent="0.25">
      <c r="A15345">
        <v>2</v>
      </c>
      <c r="B15345" t="s">
        <v>434</v>
      </c>
      <c r="C15345">
        <v>92</v>
      </c>
      <c r="D15345" t="s">
        <v>407</v>
      </c>
      <c r="E15345" t="s">
        <v>579</v>
      </c>
      <c r="F15345">
        <v>9942</v>
      </c>
      <c r="G15345" t="s">
        <v>409</v>
      </c>
      <c r="H15345" s="101">
        <v>1912.8</v>
      </c>
      <c r="I15345">
        <v>146.27000000000001</v>
      </c>
      <c r="J15345" s="8">
        <v>41144</v>
      </c>
      <c r="K15345" t="s">
        <v>148</v>
      </c>
      <c r="L15345" t="s">
        <v>151</v>
      </c>
      <c r="O15345" s="100">
        <v>2012</v>
      </c>
    </row>
    <row r="15346" spans="1:15" x14ac:dyDescent="0.25">
      <c r="A15346">
        <v>2</v>
      </c>
      <c r="B15346" t="s">
        <v>434</v>
      </c>
      <c r="C15346">
        <v>92</v>
      </c>
      <c r="D15346" t="s">
        <v>407</v>
      </c>
      <c r="E15346" t="s">
        <v>580</v>
      </c>
      <c r="F15346">
        <v>12597</v>
      </c>
      <c r="G15346" t="s">
        <v>411</v>
      </c>
      <c r="H15346" s="101">
        <v>1125.71</v>
      </c>
      <c r="I15346">
        <v>86.11</v>
      </c>
      <c r="J15346" s="8">
        <v>41144</v>
      </c>
      <c r="K15346" t="s">
        <v>148</v>
      </c>
      <c r="L15346" t="s">
        <v>151</v>
      </c>
      <c r="O15346" s="100">
        <v>2012</v>
      </c>
    </row>
    <row r="15347" spans="1:15" x14ac:dyDescent="0.25">
      <c r="A15347">
        <v>2</v>
      </c>
      <c r="B15347" t="s">
        <v>434</v>
      </c>
      <c r="C15347">
        <v>92</v>
      </c>
      <c r="D15347" t="s">
        <v>407</v>
      </c>
      <c r="E15347" t="s">
        <v>582</v>
      </c>
      <c r="F15347">
        <v>11240</v>
      </c>
      <c r="G15347" t="s">
        <v>411</v>
      </c>
      <c r="H15347" s="101">
        <v>1204.81</v>
      </c>
      <c r="I15347">
        <v>83.41</v>
      </c>
      <c r="J15347" s="8">
        <v>41144</v>
      </c>
      <c r="K15347" t="s">
        <v>148</v>
      </c>
      <c r="L15347" t="s">
        <v>151</v>
      </c>
      <c r="O15347" s="100">
        <v>2012</v>
      </c>
    </row>
    <row r="15348" spans="1:15" x14ac:dyDescent="0.25">
      <c r="A15348">
        <v>2</v>
      </c>
      <c r="B15348" t="s">
        <v>434</v>
      </c>
      <c r="C15348">
        <v>93</v>
      </c>
      <c r="D15348" t="s">
        <v>418</v>
      </c>
      <c r="E15348" t="s">
        <v>583</v>
      </c>
      <c r="F15348">
        <v>10056</v>
      </c>
      <c r="G15348" t="s">
        <v>584</v>
      </c>
      <c r="H15348" s="101">
        <v>2746.16</v>
      </c>
      <c r="I15348">
        <v>187.44</v>
      </c>
      <c r="J15348" s="8">
        <v>41144</v>
      </c>
      <c r="K15348" t="s">
        <v>148</v>
      </c>
      <c r="L15348" t="s">
        <v>151</v>
      </c>
      <c r="O15348" s="100">
        <v>2012</v>
      </c>
    </row>
    <row r="15349" spans="1:15" x14ac:dyDescent="0.25">
      <c r="A15349">
        <v>2</v>
      </c>
      <c r="B15349" t="s">
        <v>434</v>
      </c>
      <c r="C15349">
        <v>93</v>
      </c>
      <c r="D15349" t="s">
        <v>418</v>
      </c>
      <c r="E15349" t="s">
        <v>585</v>
      </c>
      <c r="F15349">
        <v>11646</v>
      </c>
      <c r="G15349" t="s">
        <v>174</v>
      </c>
      <c r="H15349" s="101">
        <v>1269.78</v>
      </c>
      <c r="I15349">
        <v>90.43</v>
      </c>
      <c r="J15349" s="8">
        <v>41144</v>
      </c>
      <c r="K15349" t="s">
        <v>148</v>
      </c>
      <c r="L15349" t="s">
        <v>151</v>
      </c>
      <c r="O15349" s="100">
        <v>2012</v>
      </c>
    </row>
    <row r="15350" spans="1:15" x14ac:dyDescent="0.25">
      <c r="A15350">
        <v>2</v>
      </c>
      <c r="B15350" t="s">
        <v>434</v>
      </c>
      <c r="C15350">
        <v>93</v>
      </c>
      <c r="D15350" t="s">
        <v>418</v>
      </c>
      <c r="E15350" t="s">
        <v>586</v>
      </c>
      <c r="F15350">
        <v>6001</v>
      </c>
      <c r="G15350" t="s">
        <v>587</v>
      </c>
      <c r="H15350" s="101">
        <v>1833.28</v>
      </c>
      <c r="I15350">
        <v>107.98</v>
      </c>
      <c r="J15350" s="8">
        <v>41144</v>
      </c>
      <c r="K15350" t="s">
        <v>148</v>
      </c>
      <c r="L15350" t="s">
        <v>151</v>
      </c>
      <c r="O15350" s="100">
        <v>2012</v>
      </c>
    </row>
    <row r="15351" spans="1:15" x14ac:dyDescent="0.25">
      <c r="A15351">
        <v>2</v>
      </c>
      <c r="B15351" t="s">
        <v>434</v>
      </c>
      <c r="C15351">
        <v>93</v>
      </c>
      <c r="D15351" t="s">
        <v>418</v>
      </c>
      <c r="E15351" t="s">
        <v>527</v>
      </c>
      <c r="F15351">
        <v>12692</v>
      </c>
      <c r="G15351" t="s">
        <v>422</v>
      </c>
      <c r="H15351" s="101">
        <v>2000</v>
      </c>
      <c r="I15351">
        <v>147.18</v>
      </c>
      <c r="J15351" s="8">
        <v>41144</v>
      </c>
      <c r="K15351" t="s">
        <v>148</v>
      </c>
      <c r="L15351" t="s">
        <v>151</v>
      </c>
      <c r="O15351" s="100">
        <v>2012</v>
      </c>
    </row>
    <row r="15352" spans="1:15" x14ac:dyDescent="0.25">
      <c r="A15352">
        <v>2</v>
      </c>
      <c r="B15352" t="s">
        <v>434</v>
      </c>
      <c r="C15352">
        <v>93</v>
      </c>
      <c r="D15352" t="s">
        <v>418</v>
      </c>
      <c r="E15352" t="s">
        <v>589</v>
      </c>
      <c r="F15352">
        <v>12356</v>
      </c>
      <c r="G15352" t="s">
        <v>424</v>
      </c>
      <c r="H15352" s="101">
        <v>2080</v>
      </c>
      <c r="I15352">
        <v>154.76</v>
      </c>
      <c r="J15352" s="8">
        <v>41144</v>
      </c>
      <c r="K15352" t="s">
        <v>148</v>
      </c>
      <c r="L15352" t="s">
        <v>151</v>
      </c>
      <c r="O15352" s="100">
        <v>2012</v>
      </c>
    </row>
    <row r="15353" spans="1:15" x14ac:dyDescent="0.25">
      <c r="A15353">
        <v>2</v>
      </c>
      <c r="B15353" t="s">
        <v>434</v>
      </c>
      <c r="C15353">
        <v>93</v>
      </c>
      <c r="D15353" t="s">
        <v>418</v>
      </c>
      <c r="E15353" t="s">
        <v>590</v>
      </c>
      <c r="F15353">
        <v>12769</v>
      </c>
      <c r="G15353" t="s">
        <v>424</v>
      </c>
      <c r="H15353" s="101">
        <v>2019.23</v>
      </c>
      <c r="I15353">
        <v>154.47</v>
      </c>
      <c r="J15353" s="8">
        <v>41144</v>
      </c>
      <c r="K15353" t="s">
        <v>148</v>
      </c>
      <c r="L15353" t="s">
        <v>151</v>
      </c>
      <c r="O15353" s="100">
        <v>2012</v>
      </c>
    </row>
    <row r="15354" spans="1:15" x14ac:dyDescent="0.25">
      <c r="A15354">
        <v>2</v>
      </c>
      <c r="B15354" t="s">
        <v>434</v>
      </c>
      <c r="C15354">
        <v>93</v>
      </c>
      <c r="D15354" t="s">
        <v>418</v>
      </c>
      <c r="E15354" t="s">
        <v>591</v>
      </c>
      <c r="F15354">
        <v>12529</v>
      </c>
      <c r="G15354" t="s">
        <v>428</v>
      </c>
      <c r="H15354" s="101">
        <v>2563.7800000000002</v>
      </c>
      <c r="I15354">
        <v>196.12</v>
      </c>
      <c r="J15354" s="8">
        <v>41144</v>
      </c>
      <c r="K15354" t="s">
        <v>148</v>
      </c>
      <c r="L15354" t="s">
        <v>151</v>
      </c>
      <c r="O15354" s="100">
        <v>2012</v>
      </c>
    </row>
    <row r="15355" spans="1:15" x14ac:dyDescent="0.25">
      <c r="A15355">
        <v>2</v>
      </c>
      <c r="B15355" t="s">
        <v>434</v>
      </c>
      <c r="C15355">
        <v>93</v>
      </c>
      <c r="D15355" t="s">
        <v>418</v>
      </c>
      <c r="E15355" t="s">
        <v>592</v>
      </c>
      <c r="F15355">
        <v>12165</v>
      </c>
      <c r="G15355" t="s">
        <v>593</v>
      </c>
      <c r="H15355" s="101">
        <v>1760.15</v>
      </c>
      <c r="I15355">
        <v>127.4</v>
      </c>
      <c r="J15355" s="8">
        <v>41144</v>
      </c>
      <c r="K15355" t="s">
        <v>148</v>
      </c>
      <c r="L15355" t="s">
        <v>151</v>
      </c>
      <c r="O15355" s="100">
        <v>2012</v>
      </c>
    </row>
    <row r="15356" spans="1:15" x14ac:dyDescent="0.25">
      <c r="A15356">
        <v>3</v>
      </c>
      <c r="B15356" t="s">
        <v>595</v>
      </c>
      <c r="C15356">
        <v>4</v>
      </c>
      <c r="D15356" t="s">
        <v>145</v>
      </c>
      <c r="E15356" t="s">
        <v>601</v>
      </c>
      <c r="F15356">
        <v>13400</v>
      </c>
      <c r="G15356" t="s">
        <v>147</v>
      </c>
      <c r="H15356" s="101">
        <v>1344</v>
      </c>
      <c r="I15356">
        <v>102.82</v>
      </c>
      <c r="J15356" s="8">
        <v>41144</v>
      </c>
      <c r="K15356" t="s">
        <v>148</v>
      </c>
      <c r="L15356" t="s">
        <v>151</v>
      </c>
      <c r="O15356" s="100">
        <v>2012</v>
      </c>
    </row>
    <row r="15357" spans="1:15" x14ac:dyDescent="0.25">
      <c r="A15357">
        <v>3</v>
      </c>
      <c r="B15357" t="s">
        <v>595</v>
      </c>
      <c r="C15357">
        <v>4</v>
      </c>
      <c r="D15357" t="s">
        <v>145</v>
      </c>
      <c r="E15357" t="s">
        <v>604</v>
      </c>
      <c r="F15357">
        <v>12592</v>
      </c>
      <c r="G15357" t="s">
        <v>147</v>
      </c>
      <c r="H15357" s="101">
        <v>1344.77</v>
      </c>
      <c r="I15357">
        <v>97.4</v>
      </c>
      <c r="J15357" s="8">
        <v>41144</v>
      </c>
      <c r="K15357" t="s">
        <v>148</v>
      </c>
      <c r="L15357" t="s">
        <v>151</v>
      </c>
      <c r="O15357" s="100">
        <v>2012</v>
      </c>
    </row>
    <row r="15358" spans="1:15" x14ac:dyDescent="0.25">
      <c r="A15358">
        <v>3</v>
      </c>
      <c r="B15358" t="s">
        <v>595</v>
      </c>
      <c r="C15358">
        <v>4</v>
      </c>
      <c r="D15358" t="s">
        <v>145</v>
      </c>
      <c r="E15358" t="s">
        <v>1287</v>
      </c>
      <c r="F15358">
        <v>11855</v>
      </c>
      <c r="G15358" t="s">
        <v>147</v>
      </c>
      <c r="H15358" s="101">
        <v>1523.3</v>
      </c>
      <c r="I15358">
        <v>111.56</v>
      </c>
      <c r="J15358" s="8">
        <v>41144</v>
      </c>
      <c r="K15358" t="s">
        <v>148</v>
      </c>
      <c r="L15358" t="s">
        <v>151</v>
      </c>
      <c r="O15358" s="100">
        <v>2012</v>
      </c>
    </row>
    <row r="15359" spans="1:15" x14ac:dyDescent="0.25">
      <c r="A15359">
        <v>3</v>
      </c>
      <c r="B15359" t="s">
        <v>595</v>
      </c>
      <c r="C15359">
        <v>4</v>
      </c>
      <c r="D15359" t="s">
        <v>145</v>
      </c>
      <c r="E15359" t="s">
        <v>605</v>
      </c>
      <c r="F15359">
        <v>9389</v>
      </c>
      <c r="G15359" t="s">
        <v>147</v>
      </c>
      <c r="H15359" s="101">
        <v>1357.95</v>
      </c>
      <c r="I15359">
        <v>101.6</v>
      </c>
      <c r="J15359" s="8">
        <v>41144</v>
      </c>
      <c r="K15359" t="s">
        <v>148</v>
      </c>
      <c r="L15359" t="s">
        <v>151</v>
      </c>
      <c r="O15359" s="100">
        <v>2012</v>
      </c>
    </row>
    <row r="15360" spans="1:15" x14ac:dyDescent="0.25">
      <c r="A15360">
        <v>3</v>
      </c>
      <c r="B15360" t="s">
        <v>595</v>
      </c>
      <c r="C15360">
        <v>4</v>
      </c>
      <c r="D15360" t="s">
        <v>145</v>
      </c>
      <c r="E15360" t="s">
        <v>606</v>
      </c>
      <c r="F15360">
        <v>13434</v>
      </c>
      <c r="G15360" t="s">
        <v>147</v>
      </c>
      <c r="H15360">
        <v>748</v>
      </c>
      <c r="I15360">
        <v>57.23</v>
      </c>
      <c r="J15360" s="8">
        <v>41144</v>
      </c>
      <c r="K15360" t="s">
        <v>148</v>
      </c>
      <c r="L15360" t="s">
        <v>149</v>
      </c>
      <c r="O15360" s="100">
        <v>2012</v>
      </c>
    </row>
    <row r="15361" spans="1:15" x14ac:dyDescent="0.25">
      <c r="A15361">
        <v>3</v>
      </c>
      <c r="B15361" t="s">
        <v>595</v>
      </c>
      <c r="C15361">
        <v>4</v>
      </c>
      <c r="D15361" t="s">
        <v>145</v>
      </c>
      <c r="E15361" t="s">
        <v>607</v>
      </c>
      <c r="F15361">
        <v>174</v>
      </c>
      <c r="G15361" t="s">
        <v>159</v>
      </c>
      <c r="H15361" s="101">
        <v>2254.6999999999998</v>
      </c>
      <c r="I15361">
        <v>167.51</v>
      </c>
      <c r="J15361" s="8">
        <v>41144</v>
      </c>
      <c r="K15361" t="s">
        <v>148</v>
      </c>
      <c r="L15361" t="s">
        <v>151</v>
      </c>
      <c r="O15361" s="100">
        <v>2012</v>
      </c>
    </row>
    <row r="15362" spans="1:15" x14ac:dyDescent="0.25">
      <c r="A15362">
        <v>3</v>
      </c>
      <c r="B15362" t="s">
        <v>595</v>
      </c>
      <c r="C15362">
        <v>6</v>
      </c>
      <c r="D15362" t="s">
        <v>162</v>
      </c>
      <c r="E15362" t="s">
        <v>609</v>
      </c>
      <c r="F15362">
        <v>13080</v>
      </c>
      <c r="G15362" t="s">
        <v>164</v>
      </c>
      <c r="H15362">
        <v>428.4</v>
      </c>
      <c r="I15362">
        <v>32.770000000000003</v>
      </c>
      <c r="J15362" s="8">
        <v>41144</v>
      </c>
      <c r="K15362" t="s">
        <v>148</v>
      </c>
      <c r="L15362" t="s">
        <v>149</v>
      </c>
      <c r="O15362" s="100">
        <v>2012</v>
      </c>
    </row>
    <row r="15363" spans="1:15" x14ac:dyDescent="0.25">
      <c r="A15363">
        <v>3</v>
      </c>
      <c r="B15363" t="s">
        <v>595</v>
      </c>
      <c r="C15363">
        <v>6</v>
      </c>
      <c r="D15363" t="s">
        <v>162</v>
      </c>
      <c r="E15363" t="s">
        <v>610</v>
      </c>
      <c r="F15363">
        <v>12025</v>
      </c>
      <c r="G15363" t="s">
        <v>164</v>
      </c>
      <c r="H15363" s="101">
        <v>1412.81</v>
      </c>
      <c r="I15363">
        <v>103.1</v>
      </c>
      <c r="J15363" s="8">
        <v>41144</v>
      </c>
      <c r="K15363" t="s">
        <v>148</v>
      </c>
      <c r="L15363" t="s">
        <v>151</v>
      </c>
      <c r="O15363" s="100">
        <v>2012</v>
      </c>
    </row>
    <row r="15364" spans="1:15" x14ac:dyDescent="0.25">
      <c r="A15364">
        <v>3</v>
      </c>
      <c r="B15364" t="s">
        <v>595</v>
      </c>
      <c r="C15364">
        <v>6</v>
      </c>
      <c r="D15364" t="s">
        <v>162</v>
      </c>
      <c r="E15364" t="s">
        <v>1288</v>
      </c>
      <c r="F15364">
        <v>13576</v>
      </c>
      <c r="G15364" t="s">
        <v>164</v>
      </c>
      <c r="H15364" s="101">
        <v>1276.5999999999999</v>
      </c>
      <c r="I15364">
        <v>97.66</v>
      </c>
      <c r="J15364" s="8">
        <v>41144</v>
      </c>
      <c r="K15364" t="s">
        <v>148</v>
      </c>
      <c r="L15364" t="s">
        <v>149</v>
      </c>
      <c r="O15364" s="100">
        <v>2012</v>
      </c>
    </row>
    <row r="15365" spans="1:15" x14ac:dyDescent="0.25">
      <c r="A15365">
        <v>3</v>
      </c>
      <c r="B15365" t="s">
        <v>595</v>
      </c>
      <c r="C15365">
        <v>6</v>
      </c>
      <c r="D15365" t="s">
        <v>162</v>
      </c>
      <c r="E15365" t="s">
        <v>611</v>
      </c>
      <c r="F15365">
        <v>11823</v>
      </c>
      <c r="G15365" t="s">
        <v>164</v>
      </c>
      <c r="H15365">
        <v>681.9</v>
      </c>
      <c r="I15365">
        <v>52.17</v>
      </c>
      <c r="J15365" s="8">
        <v>41144</v>
      </c>
      <c r="K15365" t="s">
        <v>148</v>
      </c>
      <c r="L15365" t="s">
        <v>149</v>
      </c>
      <c r="O15365" s="100">
        <v>2012</v>
      </c>
    </row>
    <row r="15366" spans="1:15" x14ac:dyDescent="0.25">
      <c r="A15366">
        <v>3</v>
      </c>
      <c r="B15366" t="s">
        <v>595</v>
      </c>
      <c r="C15366">
        <v>6</v>
      </c>
      <c r="D15366" t="s">
        <v>162</v>
      </c>
      <c r="E15366" t="s">
        <v>612</v>
      </c>
      <c r="F15366">
        <v>13277</v>
      </c>
      <c r="G15366" t="s">
        <v>164</v>
      </c>
      <c r="H15366" s="101">
        <v>1514.1</v>
      </c>
      <c r="I15366">
        <v>109.74</v>
      </c>
      <c r="J15366" s="8">
        <v>41144</v>
      </c>
      <c r="K15366" t="s">
        <v>148</v>
      </c>
      <c r="L15366" t="s">
        <v>151</v>
      </c>
      <c r="O15366" s="100">
        <v>2012</v>
      </c>
    </row>
    <row r="15367" spans="1:15" x14ac:dyDescent="0.25">
      <c r="A15367">
        <v>3</v>
      </c>
      <c r="B15367" t="s">
        <v>595</v>
      </c>
      <c r="C15367">
        <v>12</v>
      </c>
      <c r="D15367" t="s">
        <v>613</v>
      </c>
      <c r="E15367" t="s">
        <v>617</v>
      </c>
      <c r="F15367">
        <v>13340</v>
      </c>
      <c r="G15367" t="s">
        <v>618</v>
      </c>
      <c r="H15367" s="101">
        <v>1118.19</v>
      </c>
      <c r="I15367">
        <v>85.54</v>
      </c>
      <c r="J15367" s="8">
        <v>41144</v>
      </c>
      <c r="K15367" t="s">
        <v>148</v>
      </c>
      <c r="L15367" t="s">
        <v>443</v>
      </c>
      <c r="O15367" s="100">
        <v>2012</v>
      </c>
    </row>
    <row r="15368" spans="1:15" x14ac:dyDescent="0.25">
      <c r="A15368">
        <v>3</v>
      </c>
      <c r="B15368" t="s">
        <v>595</v>
      </c>
      <c r="C15368">
        <v>12</v>
      </c>
      <c r="D15368" t="s">
        <v>613</v>
      </c>
      <c r="E15368" t="s">
        <v>619</v>
      </c>
      <c r="F15368">
        <v>12293</v>
      </c>
      <c r="G15368" t="s">
        <v>618</v>
      </c>
      <c r="H15368" s="101">
        <v>1450.24</v>
      </c>
      <c r="I15368">
        <v>99.59</v>
      </c>
      <c r="J15368" s="8">
        <v>41144</v>
      </c>
      <c r="K15368" t="s">
        <v>148</v>
      </c>
      <c r="L15368" t="s">
        <v>151</v>
      </c>
      <c r="O15368" s="100">
        <v>2012</v>
      </c>
    </row>
    <row r="15369" spans="1:15" x14ac:dyDescent="0.25">
      <c r="A15369">
        <v>3</v>
      </c>
      <c r="B15369" t="s">
        <v>595</v>
      </c>
      <c r="C15369">
        <v>12</v>
      </c>
      <c r="D15369" t="s">
        <v>613</v>
      </c>
      <c r="E15369" t="s">
        <v>620</v>
      </c>
      <c r="F15369">
        <v>9521</v>
      </c>
      <c r="G15369" t="s">
        <v>618</v>
      </c>
      <c r="H15369">
        <v>693.3</v>
      </c>
      <c r="I15369">
        <v>53.03</v>
      </c>
      <c r="J15369" s="8">
        <v>41144</v>
      </c>
      <c r="K15369" t="s">
        <v>148</v>
      </c>
      <c r="L15369" t="s">
        <v>149</v>
      </c>
      <c r="O15369" s="100">
        <v>2012</v>
      </c>
    </row>
    <row r="15370" spans="1:15" x14ac:dyDescent="0.25">
      <c r="A15370">
        <v>3</v>
      </c>
      <c r="B15370" t="s">
        <v>595</v>
      </c>
      <c r="C15370">
        <v>12</v>
      </c>
      <c r="D15370" t="s">
        <v>613</v>
      </c>
      <c r="E15370" t="s">
        <v>621</v>
      </c>
      <c r="F15370">
        <v>13497</v>
      </c>
      <c r="G15370" t="s">
        <v>618</v>
      </c>
      <c r="H15370" s="101">
        <v>1840</v>
      </c>
      <c r="I15370">
        <v>140.76</v>
      </c>
      <c r="J15370" s="8">
        <v>41144</v>
      </c>
      <c r="K15370" t="s">
        <v>148</v>
      </c>
      <c r="L15370" t="s">
        <v>443</v>
      </c>
      <c r="O15370" s="100">
        <v>2012</v>
      </c>
    </row>
    <row r="15371" spans="1:15" x14ac:dyDescent="0.25">
      <c r="A15371">
        <v>3</v>
      </c>
      <c r="B15371" t="s">
        <v>595</v>
      </c>
      <c r="C15371">
        <v>12</v>
      </c>
      <c r="D15371" t="s">
        <v>613</v>
      </c>
      <c r="E15371" t="s">
        <v>622</v>
      </c>
      <c r="F15371">
        <v>13534</v>
      </c>
      <c r="G15371" t="s">
        <v>618</v>
      </c>
      <c r="H15371">
        <v>751.85</v>
      </c>
      <c r="I15371">
        <v>57.51</v>
      </c>
      <c r="J15371" s="8">
        <v>41144</v>
      </c>
      <c r="K15371" t="s">
        <v>148</v>
      </c>
      <c r="L15371" t="s">
        <v>149</v>
      </c>
      <c r="O15371" s="100">
        <v>2012</v>
      </c>
    </row>
    <row r="15372" spans="1:15" x14ac:dyDescent="0.25">
      <c r="A15372">
        <v>3</v>
      </c>
      <c r="B15372" t="s">
        <v>595</v>
      </c>
      <c r="C15372">
        <v>12</v>
      </c>
      <c r="D15372" t="s">
        <v>613</v>
      </c>
      <c r="E15372" t="s">
        <v>623</v>
      </c>
      <c r="F15372">
        <v>12303</v>
      </c>
      <c r="G15372" t="s">
        <v>618</v>
      </c>
      <c r="H15372" s="101">
        <v>1400</v>
      </c>
      <c r="I15372">
        <v>107.1</v>
      </c>
      <c r="J15372" s="8">
        <v>41144</v>
      </c>
      <c r="K15372" t="s">
        <v>148</v>
      </c>
      <c r="L15372" t="s">
        <v>151</v>
      </c>
      <c r="O15372" s="100">
        <v>2012</v>
      </c>
    </row>
    <row r="15373" spans="1:15" x14ac:dyDescent="0.25">
      <c r="A15373">
        <v>3</v>
      </c>
      <c r="B15373" t="s">
        <v>595</v>
      </c>
      <c r="C15373">
        <v>12</v>
      </c>
      <c r="D15373" t="s">
        <v>613</v>
      </c>
      <c r="E15373" t="s">
        <v>626</v>
      </c>
      <c r="F15373">
        <v>10534</v>
      </c>
      <c r="G15373" t="s">
        <v>627</v>
      </c>
      <c r="H15373" s="101">
        <v>3077</v>
      </c>
      <c r="I15373">
        <v>187.92</v>
      </c>
      <c r="J15373" s="8">
        <v>41144</v>
      </c>
      <c r="K15373" t="s">
        <v>148</v>
      </c>
      <c r="L15373" t="s">
        <v>151</v>
      </c>
      <c r="O15373" s="100">
        <v>2012</v>
      </c>
    </row>
    <row r="15374" spans="1:15" x14ac:dyDescent="0.25">
      <c r="A15374">
        <v>3</v>
      </c>
      <c r="B15374" t="s">
        <v>595</v>
      </c>
      <c r="C15374">
        <v>16</v>
      </c>
      <c r="D15374" t="s">
        <v>465</v>
      </c>
      <c r="E15374" t="s">
        <v>628</v>
      </c>
      <c r="F15374">
        <v>11720</v>
      </c>
      <c r="G15374" t="s">
        <v>629</v>
      </c>
      <c r="H15374" s="101">
        <v>2495.92</v>
      </c>
      <c r="I15374">
        <v>179.23</v>
      </c>
      <c r="J15374" s="8">
        <v>41144</v>
      </c>
      <c r="K15374" t="s">
        <v>148</v>
      </c>
      <c r="L15374" t="s">
        <v>151</v>
      </c>
      <c r="O15374" s="100">
        <v>2012</v>
      </c>
    </row>
    <row r="15375" spans="1:15" x14ac:dyDescent="0.25">
      <c r="A15375">
        <v>3</v>
      </c>
      <c r="B15375" t="s">
        <v>595</v>
      </c>
      <c r="C15375">
        <v>16</v>
      </c>
      <c r="D15375" t="s">
        <v>465</v>
      </c>
      <c r="E15375" t="s">
        <v>1383</v>
      </c>
      <c r="F15375">
        <v>13601</v>
      </c>
      <c r="G15375" t="s">
        <v>469</v>
      </c>
      <c r="H15375" s="101">
        <v>2000</v>
      </c>
      <c r="I15375">
        <v>147.18</v>
      </c>
      <c r="J15375" s="8">
        <v>41144</v>
      </c>
      <c r="K15375" t="s">
        <v>148</v>
      </c>
      <c r="L15375" t="s">
        <v>151</v>
      </c>
      <c r="O15375" s="100">
        <v>2012</v>
      </c>
    </row>
    <row r="15376" spans="1:15" x14ac:dyDescent="0.25">
      <c r="A15376">
        <v>3</v>
      </c>
      <c r="B15376" t="s">
        <v>595</v>
      </c>
      <c r="C15376">
        <v>16</v>
      </c>
      <c r="D15376" t="s">
        <v>465</v>
      </c>
      <c r="E15376" t="s">
        <v>630</v>
      </c>
      <c r="F15376">
        <v>10494</v>
      </c>
      <c r="G15376" t="s">
        <v>472</v>
      </c>
      <c r="H15376" s="101">
        <v>3071.89</v>
      </c>
      <c r="I15376">
        <v>206.84</v>
      </c>
      <c r="J15376" s="8">
        <v>41144</v>
      </c>
      <c r="K15376" t="s">
        <v>148</v>
      </c>
      <c r="L15376" t="s">
        <v>151</v>
      </c>
      <c r="O15376" s="100">
        <v>2012</v>
      </c>
    </row>
    <row r="15377" spans="1:15" x14ac:dyDescent="0.25">
      <c r="A15377">
        <v>3</v>
      </c>
      <c r="B15377" t="s">
        <v>595</v>
      </c>
      <c r="C15377">
        <v>24</v>
      </c>
      <c r="D15377" t="s">
        <v>205</v>
      </c>
      <c r="E15377" t="s">
        <v>632</v>
      </c>
      <c r="F15377">
        <v>12899</v>
      </c>
      <c r="G15377" t="s">
        <v>207</v>
      </c>
      <c r="H15377" s="101">
        <v>1359.6</v>
      </c>
      <c r="I15377">
        <v>104.01</v>
      </c>
      <c r="J15377" s="8">
        <v>41144</v>
      </c>
      <c r="K15377" t="s">
        <v>148</v>
      </c>
      <c r="L15377" t="s">
        <v>151</v>
      </c>
      <c r="O15377" s="100">
        <v>2012</v>
      </c>
    </row>
    <row r="15378" spans="1:15" x14ac:dyDescent="0.25">
      <c r="A15378">
        <v>3</v>
      </c>
      <c r="B15378" t="s">
        <v>595</v>
      </c>
      <c r="C15378">
        <v>24</v>
      </c>
      <c r="D15378" t="s">
        <v>205</v>
      </c>
      <c r="E15378" t="s">
        <v>633</v>
      </c>
      <c r="F15378">
        <v>12763</v>
      </c>
      <c r="G15378" t="s">
        <v>207</v>
      </c>
      <c r="H15378" s="101">
        <v>1092.52</v>
      </c>
      <c r="I15378">
        <v>83.58</v>
      </c>
      <c r="J15378" s="8">
        <v>41144</v>
      </c>
      <c r="K15378" t="s">
        <v>148</v>
      </c>
      <c r="L15378" t="s">
        <v>149</v>
      </c>
      <c r="O15378" s="100">
        <v>2012</v>
      </c>
    </row>
    <row r="15379" spans="1:15" x14ac:dyDescent="0.25">
      <c r="A15379">
        <v>3</v>
      </c>
      <c r="B15379" t="s">
        <v>595</v>
      </c>
      <c r="C15379">
        <v>24</v>
      </c>
      <c r="D15379" t="s">
        <v>205</v>
      </c>
      <c r="E15379" t="s">
        <v>608</v>
      </c>
      <c r="F15379">
        <v>11517</v>
      </c>
      <c r="G15379" t="s">
        <v>207</v>
      </c>
      <c r="H15379" s="101">
        <v>1475.7</v>
      </c>
      <c r="I15379">
        <v>107.07</v>
      </c>
      <c r="J15379" s="8">
        <v>41144</v>
      </c>
      <c r="K15379" t="s">
        <v>148</v>
      </c>
      <c r="L15379" t="s">
        <v>151</v>
      </c>
      <c r="O15379" s="100">
        <v>2012</v>
      </c>
    </row>
    <row r="15380" spans="1:15" x14ac:dyDescent="0.25">
      <c r="A15380">
        <v>3</v>
      </c>
      <c r="B15380" t="s">
        <v>595</v>
      </c>
      <c r="C15380">
        <v>24</v>
      </c>
      <c r="D15380" t="s">
        <v>205</v>
      </c>
      <c r="E15380" t="s">
        <v>597</v>
      </c>
      <c r="F15380">
        <v>12766</v>
      </c>
      <c r="G15380" t="s">
        <v>207</v>
      </c>
      <c r="H15380" s="101">
        <v>1344.76</v>
      </c>
      <c r="I15380">
        <v>95.87</v>
      </c>
      <c r="J15380" s="8">
        <v>41144</v>
      </c>
      <c r="K15380" t="s">
        <v>148</v>
      </c>
      <c r="L15380" t="s">
        <v>151</v>
      </c>
      <c r="O15380" s="100">
        <v>2012</v>
      </c>
    </row>
    <row r="15381" spans="1:15" x14ac:dyDescent="0.25">
      <c r="A15381">
        <v>3</v>
      </c>
      <c r="B15381" t="s">
        <v>595</v>
      </c>
      <c r="C15381">
        <v>24</v>
      </c>
      <c r="D15381" t="s">
        <v>205</v>
      </c>
      <c r="E15381" t="s">
        <v>635</v>
      </c>
      <c r="F15381">
        <v>1264</v>
      </c>
      <c r="G15381" t="s">
        <v>207</v>
      </c>
      <c r="H15381" s="101">
        <v>1906.31</v>
      </c>
      <c r="I15381">
        <v>140.62</v>
      </c>
      <c r="J15381" s="8">
        <v>41144</v>
      </c>
      <c r="K15381" t="s">
        <v>148</v>
      </c>
      <c r="L15381" t="s">
        <v>151</v>
      </c>
      <c r="O15381" s="100">
        <v>2012</v>
      </c>
    </row>
    <row r="15382" spans="1:15" x14ac:dyDescent="0.25">
      <c r="A15382">
        <v>3</v>
      </c>
      <c r="B15382" t="s">
        <v>595</v>
      </c>
      <c r="C15382">
        <v>24</v>
      </c>
      <c r="D15382" t="s">
        <v>205</v>
      </c>
      <c r="E15382" t="s">
        <v>637</v>
      </c>
      <c r="F15382">
        <v>13015</v>
      </c>
      <c r="G15382" t="s">
        <v>207</v>
      </c>
      <c r="H15382" s="101">
        <v>1172.55</v>
      </c>
      <c r="I15382">
        <v>89.7</v>
      </c>
      <c r="J15382" s="8">
        <v>41144</v>
      </c>
      <c r="K15382" t="s">
        <v>148</v>
      </c>
      <c r="L15382" t="s">
        <v>149</v>
      </c>
      <c r="O15382" s="100">
        <v>2012</v>
      </c>
    </row>
    <row r="15383" spans="1:15" x14ac:dyDescent="0.25">
      <c r="A15383">
        <v>3</v>
      </c>
      <c r="B15383" t="s">
        <v>595</v>
      </c>
      <c r="C15383">
        <v>24</v>
      </c>
      <c r="D15383" t="s">
        <v>205</v>
      </c>
      <c r="E15383" t="s">
        <v>598</v>
      </c>
      <c r="F15383">
        <v>9817</v>
      </c>
      <c r="G15383" t="s">
        <v>207</v>
      </c>
      <c r="H15383" s="101">
        <v>1483.87</v>
      </c>
      <c r="I15383">
        <v>101.55</v>
      </c>
      <c r="J15383" s="8">
        <v>41144</v>
      </c>
      <c r="K15383" t="s">
        <v>148</v>
      </c>
      <c r="L15383" t="s">
        <v>151</v>
      </c>
      <c r="O15383" s="100">
        <v>2012</v>
      </c>
    </row>
    <row r="15384" spans="1:15" x14ac:dyDescent="0.25">
      <c r="A15384">
        <v>3</v>
      </c>
      <c r="B15384" t="s">
        <v>595</v>
      </c>
      <c r="C15384">
        <v>32</v>
      </c>
      <c r="D15384" t="s">
        <v>266</v>
      </c>
      <c r="E15384" t="s">
        <v>1451</v>
      </c>
      <c r="F15384">
        <v>10879</v>
      </c>
      <c r="G15384" t="s">
        <v>268</v>
      </c>
      <c r="H15384">
        <v>641.82000000000005</v>
      </c>
      <c r="I15384">
        <v>49.1</v>
      </c>
      <c r="J15384" s="8">
        <v>41144</v>
      </c>
      <c r="K15384" t="s">
        <v>148</v>
      </c>
      <c r="L15384" t="s">
        <v>149</v>
      </c>
      <c r="O15384" s="100">
        <v>2012</v>
      </c>
    </row>
    <row r="15385" spans="1:15" x14ac:dyDescent="0.25">
      <c r="A15385">
        <v>3</v>
      </c>
      <c r="B15385" t="s">
        <v>595</v>
      </c>
      <c r="C15385">
        <v>32</v>
      </c>
      <c r="D15385" t="s">
        <v>266</v>
      </c>
      <c r="E15385" t="s">
        <v>641</v>
      </c>
      <c r="F15385">
        <v>10345</v>
      </c>
      <c r="G15385" t="s">
        <v>268</v>
      </c>
      <c r="H15385" s="101">
        <v>1731.38</v>
      </c>
      <c r="I15385">
        <v>126.63</v>
      </c>
      <c r="J15385" s="8">
        <v>41144</v>
      </c>
      <c r="K15385" t="s">
        <v>148</v>
      </c>
      <c r="L15385" t="s">
        <v>151</v>
      </c>
      <c r="O15385" s="100">
        <v>2012</v>
      </c>
    </row>
    <row r="15386" spans="1:15" x14ac:dyDescent="0.25">
      <c r="A15386">
        <v>3</v>
      </c>
      <c r="B15386" t="s">
        <v>595</v>
      </c>
      <c r="C15386">
        <v>32</v>
      </c>
      <c r="D15386" t="s">
        <v>266</v>
      </c>
      <c r="E15386" t="s">
        <v>644</v>
      </c>
      <c r="F15386">
        <v>12561</v>
      </c>
      <c r="G15386" t="s">
        <v>268</v>
      </c>
      <c r="H15386" s="101">
        <v>1731.55</v>
      </c>
      <c r="I15386">
        <v>132.47</v>
      </c>
      <c r="J15386" s="8">
        <v>41144</v>
      </c>
      <c r="K15386" t="s">
        <v>148</v>
      </c>
      <c r="L15386" t="s">
        <v>151</v>
      </c>
      <c r="O15386" s="100">
        <v>2012</v>
      </c>
    </row>
    <row r="15387" spans="1:15" x14ac:dyDescent="0.25">
      <c r="A15387">
        <v>3</v>
      </c>
      <c r="B15387" t="s">
        <v>595</v>
      </c>
      <c r="C15387">
        <v>32</v>
      </c>
      <c r="D15387" t="s">
        <v>266</v>
      </c>
      <c r="E15387" t="s">
        <v>642</v>
      </c>
      <c r="F15387">
        <v>13524</v>
      </c>
      <c r="G15387" t="s">
        <v>268</v>
      </c>
      <c r="H15387">
        <v>576</v>
      </c>
      <c r="I15387">
        <v>44.06</v>
      </c>
      <c r="J15387" s="8">
        <v>41144</v>
      </c>
      <c r="K15387" t="s">
        <v>148</v>
      </c>
      <c r="L15387" t="s">
        <v>149</v>
      </c>
      <c r="O15387" s="100">
        <v>2012</v>
      </c>
    </row>
    <row r="15388" spans="1:15" x14ac:dyDescent="0.25">
      <c r="A15388">
        <v>3</v>
      </c>
      <c r="B15388" t="s">
        <v>595</v>
      </c>
      <c r="C15388">
        <v>32</v>
      </c>
      <c r="D15388" t="s">
        <v>266</v>
      </c>
      <c r="E15388" t="s">
        <v>645</v>
      </c>
      <c r="F15388">
        <v>12434</v>
      </c>
      <c r="G15388" t="s">
        <v>646</v>
      </c>
      <c r="H15388" s="101">
        <v>1039.78</v>
      </c>
      <c r="I15388">
        <v>79.55</v>
      </c>
      <c r="J15388" s="8">
        <v>41144</v>
      </c>
      <c r="K15388" t="s">
        <v>148</v>
      </c>
      <c r="L15388" t="s">
        <v>149</v>
      </c>
      <c r="O15388" s="100">
        <v>2012</v>
      </c>
    </row>
    <row r="15389" spans="1:15" x14ac:dyDescent="0.25">
      <c r="A15389">
        <v>3</v>
      </c>
      <c r="B15389" t="s">
        <v>595</v>
      </c>
      <c r="C15389">
        <v>42</v>
      </c>
      <c r="D15389" t="s">
        <v>277</v>
      </c>
      <c r="E15389" t="s">
        <v>647</v>
      </c>
      <c r="F15389">
        <v>10731</v>
      </c>
      <c r="G15389" t="s">
        <v>279</v>
      </c>
      <c r="H15389" s="101">
        <v>1469.46</v>
      </c>
      <c r="I15389">
        <v>102.5</v>
      </c>
      <c r="J15389" s="8">
        <v>41144</v>
      </c>
      <c r="K15389" t="s">
        <v>148</v>
      </c>
      <c r="L15389" t="s">
        <v>151</v>
      </c>
      <c r="O15389" s="100">
        <v>2012</v>
      </c>
    </row>
    <row r="15390" spans="1:15" x14ac:dyDescent="0.25">
      <c r="A15390">
        <v>3</v>
      </c>
      <c r="B15390" t="s">
        <v>595</v>
      </c>
      <c r="C15390">
        <v>42</v>
      </c>
      <c r="D15390" t="s">
        <v>277</v>
      </c>
      <c r="E15390" t="s">
        <v>639</v>
      </c>
      <c r="F15390">
        <v>12335</v>
      </c>
      <c r="G15390" t="s">
        <v>279</v>
      </c>
      <c r="H15390" s="101">
        <v>1398.68</v>
      </c>
      <c r="I15390">
        <v>107</v>
      </c>
      <c r="J15390" s="8">
        <v>41144</v>
      </c>
      <c r="K15390" t="s">
        <v>148</v>
      </c>
      <c r="L15390" t="s">
        <v>151</v>
      </c>
      <c r="O15390" s="100">
        <v>2012</v>
      </c>
    </row>
    <row r="15391" spans="1:15" x14ac:dyDescent="0.25">
      <c r="A15391">
        <v>3</v>
      </c>
      <c r="B15391" t="s">
        <v>595</v>
      </c>
      <c r="C15391">
        <v>42</v>
      </c>
      <c r="D15391" t="s">
        <v>277</v>
      </c>
      <c r="E15391" t="s">
        <v>649</v>
      </c>
      <c r="F15391">
        <v>29</v>
      </c>
      <c r="G15391" t="s">
        <v>279</v>
      </c>
      <c r="H15391" s="101">
        <v>2032.5</v>
      </c>
      <c r="I15391">
        <v>147.52000000000001</v>
      </c>
      <c r="J15391" s="8">
        <v>41144</v>
      </c>
      <c r="K15391" t="s">
        <v>148</v>
      </c>
      <c r="L15391" t="s">
        <v>151</v>
      </c>
      <c r="O15391" s="100">
        <v>2012</v>
      </c>
    </row>
    <row r="15392" spans="1:15" x14ac:dyDescent="0.25">
      <c r="A15392">
        <v>3</v>
      </c>
      <c r="B15392" t="s">
        <v>595</v>
      </c>
      <c r="C15392">
        <v>46</v>
      </c>
      <c r="D15392" t="s">
        <v>281</v>
      </c>
      <c r="E15392" t="s">
        <v>1290</v>
      </c>
      <c r="F15392">
        <v>12304</v>
      </c>
      <c r="G15392" t="s">
        <v>283</v>
      </c>
      <c r="H15392">
        <v>51.5</v>
      </c>
      <c r="I15392">
        <v>3.94</v>
      </c>
      <c r="J15392" s="8">
        <v>41144</v>
      </c>
      <c r="K15392" t="s">
        <v>148</v>
      </c>
      <c r="L15392" t="s">
        <v>149</v>
      </c>
      <c r="O15392" s="100">
        <v>2012</v>
      </c>
    </row>
    <row r="15393" spans="1:15" x14ac:dyDescent="0.25">
      <c r="A15393">
        <v>3</v>
      </c>
      <c r="B15393" t="s">
        <v>595</v>
      </c>
      <c r="C15393">
        <v>46</v>
      </c>
      <c r="D15393" t="s">
        <v>281</v>
      </c>
      <c r="E15393" t="s">
        <v>1333</v>
      </c>
      <c r="F15393">
        <v>10149</v>
      </c>
      <c r="G15393" t="s">
        <v>283</v>
      </c>
      <c r="H15393">
        <v>389.21</v>
      </c>
      <c r="I15393">
        <v>29.77</v>
      </c>
      <c r="J15393" s="8">
        <v>41144</v>
      </c>
      <c r="K15393" t="s">
        <v>148</v>
      </c>
      <c r="L15393" t="s">
        <v>149</v>
      </c>
      <c r="O15393" s="100">
        <v>2012</v>
      </c>
    </row>
    <row r="15394" spans="1:15" x14ac:dyDescent="0.25">
      <c r="A15394">
        <v>3</v>
      </c>
      <c r="B15394" t="s">
        <v>595</v>
      </c>
      <c r="C15394">
        <v>46</v>
      </c>
      <c r="D15394" t="s">
        <v>281</v>
      </c>
      <c r="E15394" t="s">
        <v>1477</v>
      </c>
      <c r="F15394">
        <v>13670</v>
      </c>
      <c r="G15394" t="s">
        <v>283</v>
      </c>
      <c r="H15394">
        <v>476.07</v>
      </c>
      <c r="I15394">
        <v>68.8</v>
      </c>
      <c r="J15394" s="8">
        <v>41144</v>
      </c>
      <c r="K15394" t="s">
        <v>148</v>
      </c>
      <c r="L15394" t="s">
        <v>149</v>
      </c>
      <c r="O15394" s="100">
        <v>2012</v>
      </c>
    </row>
    <row r="15395" spans="1:15" x14ac:dyDescent="0.25">
      <c r="A15395">
        <v>3</v>
      </c>
      <c r="B15395" t="s">
        <v>595</v>
      </c>
      <c r="C15395">
        <v>46</v>
      </c>
      <c r="D15395" t="s">
        <v>281</v>
      </c>
      <c r="E15395" t="s">
        <v>652</v>
      </c>
      <c r="F15395">
        <v>11790</v>
      </c>
      <c r="G15395" t="s">
        <v>283</v>
      </c>
      <c r="H15395">
        <v>765</v>
      </c>
      <c r="I15395">
        <v>58.52</v>
      </c>
      <c r="J15395" s="8">
        <v>41144</v>
      </c>
      <c r="K15395" t="s">
        <v>148</v>
      </c>
      <c r="L15395" t="s">
        <v>149</v>
      </c>
      <c r="O15395" s="100">
        <v>2012</v>
      </c>
    </row>
    <row r="15396" spans="1:15" x14ac:dyDescent="0.25">
      <c r="A15396">
        <v>3</v>
      </c>
      <c r="B15396" t="s">
        <v>595</v>
      </c>
      <c r="C15396">
        <v>46</v>
      </c>
      <c r="D15396" t="s">
        <v>281</v>
      </c>
      <c r="E15396" t="s">
        <v>653</v>
      </c>
      <c r="F15396">
        <v>10869</v>
      </c>
      <c r="G15396" t="s">
        <v>283</v>
      </c>
      <c r="H15396" s="101">
        <v>1320.94</v>
      </c>
      <c r="I15396">
        <v>101.05</v>
      </c>
      <c r="J15396" s="8">
        <v>41144</v>
      </c>
      <c r="K15396" t="s">
        <v>148</v>
      </c>
      <c r="L15396" t="s">
        <v>149</v>
      </c>
      <c r="O15396" s="100">
        <v>2012</v>
      </c>
    </row>
    <row r="15397" spans="1:15" x14ac:dyDescent="0.25">
      <c r="A15397">
        <v>3</v>
      </c>
      <c r="B15397" t="s">
        <v>595</v>
      </c>
      <c r="C15397">
        <v>46</v>
      </c>
      <c r="D15397" t="s">
        <v>281</v>
      </c>
      <c r="E15397" t="s">
        <v>654</v>
      </c>
      <c r="F15397">
        <v>10996</v>
      </c>
      <c r="G15397" t="s">
        <v>283</v>
      </c>
      <c r="H15397">
        <v>60</v>
      </c>
      <c r="I15397">
        <v>8.67</v>
      </c>
      <c r="J15397" s="8">
        <v>41144</v>
      </c>
      <c r="K15397" t="s">
        <v>148</v>
      </c>
      <c r="L15397" t="s">
        <v>149</v>
      </c>
      <c r="O15397" s="100">
        <v>2012</v>
      </c>
    </row>
    <row r="15398" spans="1:15" x14ac:dyDescent="0.25">
      <c r="A15398">
        <v>3</v>
      </c>
      <c r="B15398" t="s">
        <v>595</v>
      </c>
      <c r="C15398">
        <v>62</v>
      </c>
      <c r="D15398" t="s">
        <v>296</v>
      </c>
      <c r="E15398" t="s">
        <v>656</v>
      </c>
      <c r="F15398">
        <v>13037</v>
      </c>
      <c r="G15398" t="s">
        <v>298</v>
      </c>
      <c r="H15398" s="101">
        <v>1390.5</v>
      </c>
      <c r="I15398">
        <v>83</v>
      </c>
      <c r="J15398" s="8">
        <v>41144</v>
      </c>
      <c r="K15398" t="s">
        <v>148</v>
      </c>
      <c r="L15398" t="s">
        <v>151</v>
      </c>
      <c r="O15398" s="100">
        <v>2012</v>
      </c>
    </row>
    <row r="15399" spans="1:15" x14ac:dyDescent="0.25">
      <c r="A15399">
        <v>3</v>
      </c>
      <c r="B15399" t="s">
        <v>595</v>
      </c>
      <c r="C15399">
        <v>62</v>
      </c>
      <c r="D15399" t="s">
        <v>296</v>
      </c>
      <c r="E15399" t="s">
        <v>660</v>
      </c>
      <c r="F15399">
        <v>11797</v>
      </c>
      <c r="G15399" t="s">
        <v>298</v>
      </c>
      <c r="H15399" s="101">
        <v>1649.35</v>
      </c>
      <c r="I15399">
        <v>120.09</v>
      </c>
      <c r="J15399" s="8">
        <v>41144</v>
      </c>
      <c r="K15399" t="s">
        <v>148</v>
      </c>
      <c r="L15399" t="s">
        <v>151</v>
      </c>
      <c r="O15399" s="100">
        <v>2012</v>
      </c>
    </row>
    <row r="15400" spans="1:15" x14ac:dyDescent="0.25">
      <c r="A15400">
        <v>3</v>
      </c>
      <c r="B15400" t="s">
        <v>595</v>
      </c>
      <c r="C15400">
        <v>67</v>
      </c>
      <c r="D15400" t="s">
        <v>301</v>
      </c>
      <c r="E15400" t="s">
        <v>663</v>
      </c>
      <c r="F15400">
        <v>12408</v>
      </c>
      <c r="G15400" t="s">
        <v>300</v>
      </c>
      <c r="H15400" s="101">
        <v>1747.2</v>
      </c>
      <c r="I15400">
        <v>133.66</v>
      </c>
      <c r="J15400" s="8">
        <v>41144</v>
      </c>
      <c r="K15400" t="s">
        <v>148</v>
      </c>
      <c r="L15400" t="s">
        <v>151</v>
      </c>
      <c r="O15400" s="100">
        <v>2012</v>
      </c>
    </row>
    <row r="15401" spans="1:15" x14ac:dyDescent="0.25">
      <c r="A15401">
        <v>3</v>
      </c>
      <c r="B15401" t="s">
        <v>595</v>
      </c>
      <c r="C15401">
        <v>67</v>
      </c>
      <c r="D15401" t="s">
        <v>301</v>
      </c>
      <c r="E15401" t="s">
        <v>664</v>
      </c>
      <c r="F15401">
        <v>12765</v>
      </c>
      <c r="G15401" t="s">
        <v>300</v>
      </c>
      <c r="H15401" s="101">
        <v>1206.02</v>
      </c>
      <c r="I15401">
        <v>92.26</v>
      </c>
      <c r="J15401" s="8">
        <v>41144</v>
      </c>
      <c r="K15401" t="s">
        <v>148</v>
      </c>
      <c r="L15401" t="s">
        <v>149</v>
      </c>
      <c r="O15401" s="100">
        <v>2012</v>
      </c>
    </row>
    <row r="15402" spans="1:15" x14ac:dyDescent="0.25">
      <c r="A15402">
        <v>3</v>
      </c>
      <c r="B15402" t="s">
        <v>595</v>
      </c>
      <c r="C15402">
        <v>72</v>
      </c>
      <c r="D15402" t="s">
        <v>305</v>
      </c>
      <c r="E15402" t="s">
        <v>666</v>
      </c>
      <c r="F15402">
        <v>12482</v>
      </c>
      <c r="G15402" t="s">
        <v>307</v>
      </c>
      <c r="H15402">
        <v>545.16</v>
      </c>
      <c r="I15402">
        <v>41.7</v>
      </c>
      <c r="J15402" s="8">
        <v>41144</v>
      </c>
      <c r="K15402" t="s">
        <v>148</v>
      </c>
      <c r="L15402" t="s">
        <v>149</v>
      </c>
      <c r="O15402" s="100">
        <v>2012</v>
      </c>
    </row>
    <row r="15403" spans="1:15" x14ac:dyDescent="0.25">
      <c r="A15403">
        <v>3</v>
      </c>
      <c r="B15403" t="s">
        <v>595</v>
      </c>
      <c r="C15403">
        <v>72</v>
      </c>
      <c r="D15403" t="s">
        <v>305</v>
      </c>
      <c r="E15403" t="s">
        <v>667</v>
      </c>
      <c r="F15403">
        <v>12822</v>
      </c>
      <c r="G15403" t="s">
        <v>307</v>
      </c>
      <c r="H15403" s="101">
        <v>1360</v>
      </c>
      <c r="I15403">
        <v>97.45</v>
      </c>
      <c r="J15403" s="8">
        <v>41144</v>
      </c>
      <c r="K15403" t="s">
        <v>148</v>
      </c>
      <c r="L15403" t="s">
        <v>151</v>
      </c>
      <c r="O15403" s="100">
        <v>2012</v>
      </c>
    </row>
    <row r="15404" spans="1:15" x14ac:dyDescent="0.25">
      <c r="A15404">
        <v>3</v>
      </c>
      <c r="B15404" t="s">
        <v>595</v>
      </c>
      <c r="C15404">
        <v>72</v>
      </c>
      <c r="D15404" t="s">
        <v>305</v>
      </c>
      <c r="E15404" t="s">
        <v>668</v>
      </c>
      <c r="F15404">
        <v>13401</v>
      </c>
      <c r="G15404" t="s">
        <v>307</v>
      </c>
      <c r="H15404">
        <v>585.24</v>
      </c>
      <c r="I15404">
        <v>70.989999999999995</v>
      </c>
      <c r="J15404" s="8">
        <v>41144</v>
      </c>
      <c r="K15404" t="s">
        <v>148</v>
      </c>
      <c r="L15404" t="s">
        <v>149</v>
      </c>
      <c r="O15404" s="100">
        <v>2012</v>
      </c>
    </row>
    <row r="15405" spans="1:15" x14ac:dyDescent="0.25">
      <c r="A15405">
        <v>3</v>
      </c>
      <c r="B15405" t="s">
        <v>595</v>
      </c>
      <c r="C15405">
        <v>72</v>
      </c>
      <c r="D15405" t="s">
        <v>305</v>
      </c>
      <c r="E15405" t="s">
        <v>1384</v>
      </c>
      <c r="F15405">
        <v>13599</v>
      </c>
      <c r="G15405" t="s">
        <v>307</v>
      </c>
      <c r="H15405">
        <v>680</v>
      </c>
      <c r="I15405">
        <v>52.02</v>
      </c>
      <c r="J15405" s="8">
        <v>41144</v>
      </c>
      <c r="K15405" t="s">
        <v>148</v>
      </c>
      <c r="L15405" t="s">
        <v>149</v>
      </c>
      <c r="O15405" s="100">
        <v>2012</v>
      </c>
    </row>
    <row r="15406" spans="1:15" x14ac:dyDescent="0.25">
      <c r="A15406">
        <v>3</v>
      </c>
      <c r="B15406" t="s">
        <v>595</v>
      </c>
      <c r="C15406">
        <v>72</v>
      </c>
      <c r="D15406" t="s">
        <v>305</v>
      </c>
      <c r="E15406" t="s">
        <v>671</v>
      </c>
      <c r="F15406">
        <v>13399</v>
      </c>
      <c r="G15406" t="s">
        <v>307</v>
      </c>
      <c r="H15406" s="101">
        <v>1294.9000000000001</v>
      </c>
      <c r="I15406">
        <v>99.06</v>
      </c>
      <c r="J15406" s="8">
        <v>41144</v>
      </c>
      <c r="K15406" t="s">
        <v>148</v>
      </c>
      <c r="L15406" t="s">
        <v>149</v>
      </c>
      <c r="O15406" s="100">
        <v>2012</v>
      </c>
    </row>
    <row r="15407" spans="1:15" x14ac:dyDescent="0.25">
      <c r="A15407">
        <v>3</v>
      </c>
      <c r="B15407" t="s">
        <v>595</v>
      </c>
      <c r="C15407">
        <v>72</v>
      </c>
      <c r="D15407" t="s">
        <v>305</v>
      </c>
      <c r="E15407" t="s">
        <v>672</v>
      </c>
      <c r="F15407">
        <v>12563</v>
      </c>
      <c r="G15407" t="s">
        <v>307</v>
      </c>
      <c r="H15407" s="101">
        <v>1148.78</v>
      </c>
      <c r="I15407">
        <v>87.88</v>
      </c>
      <c r="J15407" s="8">
        <v>41144</v>
      </c>
      <c r="K15407" t="s">
        <v>148</v>
      </c>
      <c r="L15407" t="s">
        <v>149</v>
      </c>
      <c r="O15407" s="100">
        <v>2012</v>
      </c>
    </row>
    <row r="15408" spans="1:15" x14ac:dyDescent="0.25">
      <c r="A15408">
        <v>3</v>
      </c>
      <c r="B15408" t="s">
        <v>595</v>
      </c>
      <c r="C15408">
        <v>72</v>
      </c>
      <c r="D15408" t="s">
        <v>305</v>
      </c>
      <c r="E15408" t="s">
        <v>673</v>
      </c>
      <c r="F15408">
        <v>12897</v>
      </c>
      <c r="G15408" t="s">
        <v>307</v>
      </c>
      <c r="H15408" s="101">
        <v>1813.24</v>
      </c>
      <c r="I15408">
        <v>138.71</v>
      </c>
      <c r="J15408" s="8">
        <v>41144</v>
      </c>
      <c r="K15408" t="s">
        <v>148</v>
      </c>
      <c r="L15408" t="s">
        <v>443</v>
      </c>
      <c r="O15408" s="100">
        <v>2012</v>
      </c>
    </row>
    <row r="15409" spans="1:15" x14ac:dyDescent="0.25">
      <c r="A15409">
        <v>3</v>
      </c>
      <c r="B15409" t="s">
        <v>595</v>
      </c>
      <c r="C15409">
        <v>72</v>
      </c>
      <c r="D15409" t="s">
        <v>305</v>
      </c>
      <c r="E15409" t="s">
        <v>674</v>
      </c>
      <c r="F15409">
        <v>13525</v>
      </c>
      <c r="G15409" t="s">
        <v>307</v>
      </c>
      <c r="H15409" s="101">
        <v>1401.16</v>
      </c>
      <c r="I15409">
        <v>107.19</v>
      </c>
      <c r="J15409" s="8">
        <v>41144</v>
      </c>
      <c r="K15409" t="s">
        <v>148</v>
      </c>
      <c r="L15409" t="s">
        <v>149</v>
      </c>
      <c r="O15409" s="100">
        <v>2012</v>
      </c>
    </row>
    <row r="15410" spans="1:15" x14ac:dyDescent="0.25">
      <c r="A15410">
        <v>3</v>
      </c>
      <c r="B15410" t="s">
        <v>595</v>
      </c>
      <c r="C15410">
        <v>72</v>
      </c>
      <c r="D15410" t="s">
        <v>305</v>
      </c>
      <c r="E15410" t="s">
        <v>676</v>
      </c>
      <c r="F15410">
        <v>11715</v>
      </c>
      <c r="G15410" t="s">
        <v>307</v>
      </c>
      <c r="H15410" s="101">
        <v>1283.6600000000001</v>
      </c>
      <c r="I15410">
        <v>98.2</v>
      </c>
      <c r="J15410" s="8">
        <v>41144</v>
      </c>
      <c r="K15410" t="s">
        <v>148</v>
      </c>
      <c r="L15410" t="s">
        <v>149</v>
      </c>
      <c r="O15410" s="100">
        <v>2012</v>
      </c>
    </row>
    <row r="15411" spans="1:15" x14ac:dyDescent="0.25">
      <c r="A15411">
        <v>3</v>
      </c>
      <c r="B15411" t="s">
        <v>595</v>
      </c>
      <c r="C15411">
        <v>72</v>
      </c>
      <c r="D15411" t="s">
        <v>305</v>
      </c>
      <c r="E15411" t="s">
        <v>643</v>
      </c>
      <c r="F15411">
        <v>12244</v>
      </c>
      <c r="G15411" t="s">
        <v>307</v>
      </c>
      <c r="H15411">
        <v>52.02</v>
      </c>
      <c r="I15411">
        <v>3.98</v>
      </c>
      <c r="J15411" s="8">
        <v>41144</v>
      </c>
      <c r="K15411" t="s">
        <v>148</v>
      </c>
      <c r="L15411" t="s">
        <v>149</v>
      </c>
      <c r="O15411" s="100">
        <v>2012</v>
      </c>
    </row>
    <row r="15412" spans="1:15" x14ac:dyDescent="0.25">
      <c r="A15412">
        <v>3</v>
      </c>
      <c r="B15412" t="s">
        <v>595</v>
      </c>
      <c r="C15412">
        <v>72</v>
      </c>
      <c r="D15412" t="s">
        <v>305</v>
      </c>
      <c r="E15412" t="s">
        <v>743</v>
      </c>
      <c r="F15412">
        <v>12647</v>
      </c>
      <c r="G15412" t="s">
        <v>307</v>
      </c>
      <c r="H15412" s="101">
        <v>1408</v>
      </c>
      <c r="I15412">
        <v>107.66</v>
      </c>
      <c r="J15412" s="8">
        <v>41144</v>
      </c>
      <c r="K15412" t="s">
        <v>148</v>
      </c>
      <c r="L15412" t="s">
        <v>151</v>
      </c>
      <c r="O15412" s="100">
        <v>2012</v>
      </c>
    </row>
    <row r="15413" spans="1:15" x14ac:dyDescent="0.25">
      <c r="A15413">
        <v>3</v>
      </c>
      <c r="B15413" t="s">
        <v>595</v>
      </c>
      <c r="C15413">
        <v>72</v>
      </c>
      <c r="D15413" t="s">
        <v>305</v>
      </c>
      <c r="E15413" t="s">
        <v>1332</v>
      </c>
      <c r="F15413">
        <v>12823</v>
      </c>
      <c r="G15413" t="s">
        <v>164</v>
      </c>
      <c r="H15413">
        <v>924.62</v>
      </c>
      <c r="I15413">
        <v>70.739999999999995</v>
      </c>
      <c r="J15413" s="8">
        <v>41144</v>
      </c>
      <c r="K15413" t="s">
        <v>148</v>
      </c>
      <c r="L15413" t="s">
        <v>149</v>
      </c>
      <c r="O15413" s="100">
        <v>2012</v>
      </c>
    </row>
    <row r="15414" spans="1:15" x14ac:dyDescent="0.25">
      <c r="A15414">
        <v>3</v>
      </c>
      <c r="B15414" t="s">
        <v>595</v>
      </c>
      <c r="C15414">
        <v>74</v>
      </c>
      <c r="D15414" t="s">
        <v>328</v>
      </c>
      <c r="E15414" t="s">
        <v>678</v>
      </c>
      <c r="F15414">
        <v>13454</v>
      </c>
      <c r="G15414" t="s">
        <v>333</v>
      </c>
      <c r="H15414" s="101">
        <v>1361.53</v>
      </c>
      <c r="I15414">
        <v>98.34</v>
      </c>
      <c r="J15414" s="8">
        <v>41144</v>
      </c>
      <c r="K15414" t="s">
        <v>148</v>
      </c>
      <c r="L15414" t="s">
        <v>151</v>
      </c>
      <c r="O15414" s="100">
        <v>2012</v>
      </c>
    </row>
    <row r="15415" spans="1:15" x14ac:dyDescent="0.25">
      <c r="A15415">
        <v>3</v>
      </c>
      <c r="B15415" t="s">
        <v>595</v>
      </c>
      <c r="C15415">
        <v>75</v>
      </c>
      <c r="D15415" t="s">
        <v>334</v>
      </c>
      <c r="E15415" t="s">
        <v>1516</v>
      </c>
      <c r="F15415">
        <v>13701</v>
      </c>
      <c r="G15415" t="s">
        <v>336</v>
      </c>
      <c r="H15415">
        <v>380</v>
      </c>
      <c r="I15415">
        <v>54.91</v>
      </c>
      <c r="J15415" s="8">
        <v>41144</v>
      </c>
      <c r="K15415" t="s">
        <v>148</v>
      </c>
      <c r="L15415" t="s">
        <v>190</v>
      </c>
      <c r="O15415" s="100">
        <v>2012</v>
      </c>
    </row>
    <row r="15416" spans="1:15" x14ac:dyDescent="0.25">
      <c r="A15416">
        <v>3</v>
      </c>
      <c r="B15416" t="s">
        <v>595</v>
      </c>
      <c r="C15416">
        <v>75</v>
      </c>
      <c r="D15416" t="s">
        <v>334</v>
      </c>
      <c r="E15416" t="s">
        <v>1517</v>
      </c>
      <c r="F15416">
        <v>13700</v>
      </c>
      <c r="G15416" t="s">
        <v>336</v>
      </c>
      <c r="H15416">
        <v>330.13</v>
      </c>
      <c r="I15416">
        <v>47.71</v>
      </c>
      <c r="J15416" s="8">
        <v>41144</v>
      </c>
      <c r="K15416" t="s">
        <v>148</v>
      </c>
      <c r="L15416" t="s">
        <v>190</v>
      </c>
      <c r="O15416" s="100">
        <v>2012</v>
      </c>
    </row>
    <row r="15417" spans="1:15" x14ac:dyDescent="0.25">
      <c r="A15417">
        <v>3</v>
      </c>
      <c r="B15417" t="s">
        <v>595</v>
      </c>
      <c r="C15417">
        <v>75</v>
      </c>
      <c r="D15417" t="s">
        <v>334</v>
      </c>
      <c r="E15417" t="s">
        <v>1518</v>
      </c>
      <c r="F15417">
        <v>13699</v>
      </c>
      <c r="G15417" t="s">
        <v>336</v>
      </c>
      <c r="H15417">
        <v>380</v>
      </c>
      <c r="I15417">
        <v>54.91</v>
      </c>
      <c r="J15417" s="8">
        <v>41144</v>
      </c>
      <c r="K15417" t="s">
        <v>148</v>
      </c>
      <c r="L15417" t="s">
        <v>190</v>
      </c>
      <c r="O15417" s="100">
        <v>2012</v>
      </c>
    </row>
    <row r="15418" spans="1:15" x14ac:dyDescent="0.25">
      <c r="A15418">
        <v>3</v>
      </c>
      <c r="B15418" t="s">
        <v>595</v>
      </c>
      <c r="C15418">
        <v>75</v>
      </c>
      <c r="D15418" t="s">
        <v>334</v>
      </c>
      <c r="E15418" t="s">
        <v>1533</v>
      </c>
      <c r="F15418">
        <v>13713</v>
      </c>
      <c r="G15418" t="s">
        <v>336</v>
      </c>
      <c r="H15418">
        <v>182.88</v>
      </c>
      <c r="I15418">
        <v>26.43</v>
      </c>
      <c r="J15418" s="8">
        <v>41144</v>
      </c>
      <c r="K15418" t="s">
        <v>148</v>
      </c>
      <c r="L15418" t="s">
        <v>190</v>
      </c>
      <c r="O15418" s="100">
        <v>2012</v>
      </c>
    </row>
    <row r="15419" spans="1:15" x14ac:dyDescent="0.25">
      <c r="A15419">
        <v>3</v>
      </c>
      <c r="B15419" t="s">
        <v>595</v>
      </c>
      <c r="C15419">
        <v>79</v>
      </c>
      <c r="D15419" t="s">
        <v>340</v>
      </c>
      <c r="E15419" t="s">
        <v>684</v>
      </c>
      <c r="F15419">
        <v>10666</v>
      </c>
      <c r="G15419" t="s">
        <v>342</v>
      </c>
      <c r="H15419" s="101">
        <v>2113.1799999999998</v>
      </c>
      <c r="I15419">
        <v>154.1</v>
      </c>
      <c r="J15419" s="8">
        <v>41144</v>
      </c>
      <c r="K15419" t="s">
        <v>148</v>
      </c>
      <c r="L15419" t="s">
        <v>151</v>
      </c>
      <c r="O15419" s="100">
        <v>2012</v>
      </c>
    </row>
    <row r="15420" spans="1:15" x14ac:dyDescent="0.25">
      <c r="A15420">
        <v>3</v>
      </c>
      <c r="B15420" t="s">
        <v>595</v>
      </c>
      <c r="C15420">
        <v>79</v>
      </c>
      <c r="D15420" t="s">
        <v>340</v>
      </c>
      <c r="E15420" t="s">
        <v>685</v>
      </c>
      <c r="F15420">
        <v>32</v>
      </c>
      <c r="G15420" t="s">
        <v>347</v>
      </c>
      <c r="H15420" s="101">
        <v>2528</v>
      </c>
      <c r="I15420">
        <v>149.41</v>
      </c>
      <c r="J15420" s="8">
        <v>41144</v>
      </c>
      <c r="K15420" t="s">
        <v>148</v>
      </c>
      <c r="L15420" t="s">
        <v>151</v>
      </c>
      <c r="O15420" s="100">
        <v>2012</v>
      </c>
    </row>
    <row r="15421" spans="1:15" x14ac:dyDescent="0.25">
      <c r="A15421">
        <v>3</v>
      </c>
      <c r="B15421" t="s">
        <v>595</v>
      </c>
      <c r="C15421">
        <v>80</v>
      </c>
      <c r="D15421" t="s">
        <v>348</v>
      </c>
      <c r="E15421" t="s">
        <v>686</v>
      </c>
      <c r="F15421">
        <v>12593</v>
      </c>
      <c r="G15421" t="s">
        <v>174</v>
      </c>
      <c r="H15421" s="101">
        <v>1954.89</v>
      </c>
      <c r="I15421">
        <v>149.55000000000001</v>
      </c>
      <c r="J15421" s="8">
        <v>41144</v>
      </c>
      <c r="K15421" t="s">
        <v>148</v>
      </c>
      <c r="L15421" t="s">
        <v>151</v>
      </c>
      <c r="O15421" s="100">
        <v>2012</v>
      </c>
    </row>
    <row r="15422" spans="1:15" x14ac:dyDescent="0.25">
      <c r="A15422">
        <v>3</v>
      </c>
      <c r="B15422" t="s">
        <v>595</v>
      </c>
      <c r="C15422">
        <v>80</v>
      </c>
      <c r="D15422" t="s">
        <v>348</v>
      </c>
      <c r="E15422" t="s">
        <v>687</v>
      </c>
      <c r="F15422">
        <v>9471</v>
      </c>
      <c r="G15422" t="s">
        <v>352</v>
      </c>
      <c r="H15422" s="101">
        <v>4901</v>
      </c>
      <c r="I15422">
        <v>369.72</v>
      </c>
      <c r="J15422" s="8">
        <v>41144</v>
      </c>
      <c r="K15422" t="s">
        <v>148</v>
      </c>
      <c r="L15422" t="s">
        <v>151</v>
      </c>
      <c r="O15422" s="100">
        <v>2012</v>
      </c>
    </row>
    <row r="15423" spans="1:15" x14ac:dyDescent="0.25">
      <c r="A15423">
        <v>3</v>
      </c>
      <c r="B15423" t="s">
        <v>595</v>
      </c>
      <c r="C15423">
        <v>80</v>
      </c>
      <c r="D15423" t="s">
        <v>348</v>
      </c>
      <c r="E15423" t="s">
        <v>723</v>
      </c>
      <c r="F15423">
        <v>12315</v>
      </c>
      <c r="G15423" t="s">
        <v>354</v>
      </c>
      <c r="H15423" s="101">
        <v>1402.12</v>
      </c>
      <c r="I15423">
        <v>102.29</v>
      </c>
      <c r="J15423" s="8">
        <v>41144</v>
      </c>
      <c r="K15423" t="s">
        <v>148</v>
      </c>
      <c r="L15423" t="s">
        <v>151</v>
      </c>
      <c r="O15423" s="100">
        <v>2012</v>
      </c>
    </row>
    <row r="15424" spans="1:15" x14ac:dyDescent="0.25">
      <c r="A15424">
        <v>3</v>
      </c>
      <c r="B15424" t="s">
        <v>595</v>
      </c>
      <c r="C15424">
        <v>80</v>
      </c>
      <c r="D15424" t="s">
        <v>348</v>
      </c>
      <c r="E15424" t="s">
        <v>689</v>
      </c>
      <c r="F15424">
        <v>9697</v>
      </c>
      <c r="G15424" t="s">
        <v>354</v>
      </c>
      <c r="H15424">
        <v>565.88</v>
      </c>
      <c r="I15424">
        <v>43.29</v>
      </c>
      <c r="J15424" s="8">
        <v>41144</v>
      </c>
      <c r="K15424" t="s">
        <v>148</v>
      </c>
      <c r="L15424" t="s">
        <v>149</v>
      </c>
      <c r="O15424" s="100">
        <v>2012</v>
      </c>
    </row>
    <row r="15425" spans="1:15" x14ac:dyDescent="0.25">
      <c r="A15425">
        <v>3</v>
      </c>
      <c r="B15425" t="s">
        <v>595</v>
      </c>
      <c r="C15425">
        <v>80</v>
      </c>
      <c r="D15425" t="s">
        <v>348</v>
      </c>
      <c r="E15425" t="s">
        <v>690</v>
      </c>
      <c r="F15425">
        <v>13262</v>
      </c>
      <c r="G15425" t="s">
        <v>354</v>
      </c>
      <c r="H15425">
        <v>906.4</v>
      </c>
      <c r="I15425">
        <v>63.25</v>
      </c>
      <c r="J15425" s="8">
        <v>41144</v>
      </c>
      <c r="K15425" t="s">
        <v>148</v>
      </c>
      <c r="L15425" t="s">
        <v>151</v>
      </c>
      <c r="O15425" s="100">
        <v>2012</v>
      </c>
    </row>
    <row r="15426" spans="1:15" x14ac:dyDescent="0.25">
      <c r="A15426">
        <v>3</v>
      </c>
      <c r="B15426" t="s">
        <v>595</v>
      </c>
      <c r="C15426">
        <v>80</v>
      </c>
      <c r="D15426" t="s">
        <v>348</v>
      </c>
      <c r="E15426" t="s">
        <v>691</v>
      </c>
      <c r="F15426">
        <v>10493</v>
      </c>
      <c r="G15426" t="s">
        <v>357</v>
      </c>
      <c r="H15426" s="101">
        <v>2166.9899999999998</v>
      </c>
      <c r="I15426">
        <v>155.88999999999999</v>
      </c>
      <c r="J15426" s="8">
        <v>41144</v>
      </c>
      <c r="K15426" t="s">
        <v>148</v>
      </c>
      <c r="L15426" t="s">
        <v>151</v>
      </c>
      <c r="O15426" s="100">
        <v>2012</v>
      </c>
    </row>
    <row r="15427" spans="1:15" x14ac:dyDescent="0.25">
      <c r="A15427">
        <v>3</v>
      </c>
      <c r="B15427" t="s">
        <v>595</v>
      </c>
      <c r="C15427">
        <v>82</v>
      </c>
      <c r="D15427" t="s">
        <v>364</v>
      </c>
      <c r="E15427" t="s">
        <v>1432</v>
      </c>
      <c r="F15427">
        <v>13636</v>
      </c>
      <c r="G15427" t="s">
        <v>366</v>
      </c>
      <c r="H15427" s="101">
        <v>1684.77</v>
      </c>
      <c r="I15427">
        <v>123.92</v>
      </c>
      <c r="J15427" s="8">
        <v>41144</v>
      </c>
      <c r="K15427" t="s">
        <v>148</v>
      </c>
      <c r="L15427" t="s">
        <v>151</v>
      </c>
      <c r="O15427" s="100">
        <v>2012</v>
      </c>
    </row>
    <row r="15428" spans="1:15" x14ac:dyDescent="0.25">
      <c r="A15428">
        <v>3</v>
      </c>
      <c r="B15428" t="s">
        <v>595</v>
      </c>
      <c r="C15428">
        <v>82</v>
      </c>
      <c r="D15428" t="s">
        <v>364</v>
      </c>
      <c r="E15428" t="s">
        <v>1293</v>
      </c>
      <c r="F15428">
        <v>13573</v>
      </c>
      <c r="G15428" t="s">
        <v>366</v>
      </c>
      <c r="H15428" s="101">
        <v>1945.13</v>
      </c>
      <c r="I15428">
        <v>142.97999999999999</v>
      </c>
      <c r="J15428" s="8">
        <v>41144</v>
      </c>
      <c r="K15428" t="s">
        <v>148</v>
      </c>
      <c r="L15428" t="s">
        <v>151</v>
      </c>
      <c r="O15428" s="100">
        <v>2012</v>
      </c>
    </row>
    <row r="15429" spans="1:15" x14ac:dyDescent="0.25">
      <c r="A15429">
        <v>3</v>
      </c>
      <c r="B15429" t="s">
        <v>595</v>
      </c>
      <c r="C15429">
        <v>82</v>
      </c>
      <c r="D15429" t="s">
        <v>364</v>
      </c>
      <c r="E15429" t="s">
        <v>696</v>
      </c>
      <c r="F15429">
        <v>1058</v>
      </c>
      <c r="G15429" t="s">
        <v>366</v>
      </c>
      <c r="H15429" s="101">
        <v>3189.1</v>
      </c>
      <c r="I15429">
        <v>235.85</v>
      </c>
      <c r="J15429" s="8">
        <v>41144</v>
      </c>
      <c r="K15429" t="s">
        <v>148</v>
      </c>
      <c r="L15429" t="s">
        <v>151</v>
      </c>
      <c r="O15429" s="100">
        <v>2012</v>
      </c>
    </row>
    <row r="15430" spans="1:15" x14ac:dyDescent="0.25">
      <c r="A15430">
        <v>3</v>
      </c>
      <c r="B15430" t="s">
        <v>595</v>
      </c>
      <c r="C15430">
        <v>82</v>
      </c>
      <c r="D15430" t="s">
        <v>364</v>
      </c>
      <c r="E15430" t="s">
        <v>1453</v>
      </c>
      <c r="F15430">
        <v>13656</v>
      </c>
      <c r="G15430" t="s">
        <v>1280</v>
      </c>
      <c r="H15430" s="101">
        <v>2692.3</v>
      </c>
      <c r="I15430">
        <v>205.96</v>
      </c>
      <c r="J15430" s="8">
        <v>41144</v>
      </c>
      <c r="K15430" t="s">
        <v>148</v>
      </c>
      <c r="L15430" t="s">
        <v>151</v>
      </c>
      <c r="O15430" s="100">
        <v>2012</v>
      </c>
    </row>
    <row r="15431" spans="1:15" x14ac:dyDescent="0.25">
      <c r="A15431">
        <v>3</v>
      </c>
      <c r="B15431" t="s">
        <v>595</v>
      </c>
      <c r="C15431">
        <v>82</v>
      </c>
      <c r="D15431" t="s">
        <v>364</v>
      </c>
      <c r="E15431" t="s">
        <v>694</v>
      </c>
      <c r="F15431">
        <v>9790</v>
      </c>
      <c r="G15431" t="s">
        <v>377</v>
      </c>
      <c r="H15431" s="101">
        <v>2248.5500000000002</v>
      </c>
      <c r="I15431">
        <v>166.19</v>
      </c>
      <c r="J15431" s="8">
        <v>41144</v>
      </c>
      <c r="K15431" t="s">
        <v>148</v>
      </c>
      <c r="L15431" t="s">
        <v>151</v>
      </c>
      <c r="O15431" s="100">
        <v>2012</v>
      </c>
    </row>
    <row r="15432" spans="1:15" x14ac:dyDescent="0.25">
      <c r="A15432">
        <v>3</v>
      </c>
      <c r="B15432" t="s">
        <v>595</v>
      </c>
      <c r="C15432">
        <v>83</v>
      </c>
      <c r="D15432" t="s">
        <v>378</v>
      </c>
      <c r="E15432" t="s">
        <v>699</v>
      </c>
      <c r="F15432">
        <v>13452</v>
      </c>
      <c r="G15432" t="s">
        <v>380</v>
      </c>
      <c r="H15432" s="101">
        <v>2786.12</v>
      </c>
      <c r="I15432">
        <v>213.14</v>
      </c>
      <c r="J15432" s="8">
        <v>41144</v>
      </c>
      <c r="K15432" t="s">
        <v>148</v>
      </c>
      <c r="L15432" t="s">
        <v>151</v>
      </c>
      <c r="O15432" s="100">
        <v>2012</v>
      </c>
    </row>
    <row r="15433" spans="1:15" x14ac:dyDescent="0.25">
      <c r="A15433">
        <v>3</v>
      </c>
      <c r="B15433" t="s">
        <v>595</v>
      </c>
      <c r="C15433">
        <v>85</v>
      </c>
      <c r="D15433" t="s">
        <v>381</v>
      </c>
      <c r="E15433" t="s">
        <v>700</v>
      </c>
      <c r="F15433">
        <v>13343</v>
      </c>
      <c r="G15433" t="s">
        <v>383</v>
      </c>
      <c r="H15433" s="101">
        <v>1483.2</v>
      </c>
      <c r="I15433">
        <v>108.49</v>
      </c>
      <c r="J15433" s="8">
        <v>41144</v>
      </c>
      <c r="K15433" t="s">
        <v>148</v>
      </c>
      <c r="L15433" t="s">
        <v>151</v>
      </c>
      <c r="O15433" s="100">
        <v>2012</v>
      </c>
    </row>
    <row r="15434" spans="1:15" x14ac:dyDescent="0.25">
      <c r="A15434">
        <v>3</v>
      </c>
      <c r="B15434" t="s">
        <v>595</v>
      </c>
      <c r="C15434">
        <v>85</v>
      </c>
      <c r="D15434" t="s">
        <v>381</v>
      </c>
      <c r="E15434" t="s">
        <v>701</v>
      </c>
      <c r="F15434">
        <v>13367</v>
      </c>
      <c r="G15434" t="s">
        <v>383</v>
      </c>
      <c r="H15434" s="101">
        <v>1524</v>
      </c>
      <c r="I15434">
        <v>115.66</v>
      </c>
      <c r="J15434" s="8">
        <v>41144</v>
      </c>
      <c r="K15434" t="s">
        <v>148</v>
      </c>
      <c r="L15434" t="s">
        <v>151</v>
      </c>
      <c r="O15434" s="100">
        <v>2012</v>
      </c>
    </row>
    <row r="15435" spans="1:15" x14ac:dyDescent="0.25">
      <c r="A15435">
        <v>3</v>
      </c>
      <c r="B15435" t="s">
        <v>595</v>
      </c>
      <c r="C15435">
        <v>85</v>
      </c>
      <c r="D15435" t="s">
        <v>381</v>
      </c>
      <c r="E15435" t="s">
        <v>702</v>
      </c>
      <c r="F15435">
        <v>13344</v>
      </c>
      <c r="G15435" t="s">
        <v>383</v>
      </c>
      <c r="H15435" s="101">
        <v>1606.4</v>
      </c>
      <c r="I15435">
        <v>121.77</v>
      </c>
      <c r="J15435" s="8">
        <v>41144</v>
      </c>
      <c r="K15435" t="s">
        <v>148</v>
      </c>
      <c r="L15435" t="s">
        <v>151</v>
      </c>
      <c r="O15435" s="100">
        <v>2012</v>
      </c>
    </row>
    <row r="15436" spans="1:15" x14ac:dyDescent="0.25">
      <c r="A15436">
        <v>3</v>
      </c>
      <c r="B15436" t="s">
        <v>595</v>
      </c>
      <c r="C15436">
        <v>85</v>
      </c>
      <c r="D15436" t="s">
        <v>381</v>
      </c>
      <c r="E15436" t="s">
        <v>704</v>
      </c>
      <c r="F15436">
        <v>13116</v>
      </c>
      <c r="G15436" t="s">
        <v>383</v>
      </c>
      <c r="H15436" s="101">
        <v>1611.2</v>
      </c>
      <c r="I15436">
        <v>115.26</v>
      </c>
      <c r="J15436" s="8">
        <v>41144</v>
      </c>
      <c r="K15436" t="s">
        <v>148</v>
      </c>
      <c r="L15436" t="s">
        <v>151</v>
      </c>
      <c r="O15436" s="100">
        <v>2012</v>
      </c>
    </row>
    <row r="15437" spans="1:15" x14ac:dyDescent="0.25">
      <c r="A15437">
        <v>3</v>
      </c>
      <c r="B15437" t="s">
        <v>595</v>
      </c>
      <c r="C15437">
        <v>85</v>
      </c>
      <c r="D15437" t="s">
        <v>381</v>
      </c>
      <c r="E15437" t="s">
        <v>705</v>
      </c>
      <c r="F15437">
        <v>13478</v>
      </c>
      <c r="G15437" t="s">
        <v>383</v>
      </c>
      <c r="H15437" s="101">
        <v>1520</v>
      </c>
      <c r="I15437">
        <v>116.28</v>
      </c>
      <c r="J15437" s="8">
        <v>41144</v>
      </c>
      <c r="K15437" t="s">
        <v>148</v>
      </c>
      <c r="L15437" t="s">
        <v>151</v>
      </c>
      <c r="O15437" s="100">
        <v>2012</v>
      </c>
    </row>
    <row r="15438" spans="1:15" x14ac:dyDescent="0.25">
      <c r="A15438">
        <v>3</v>
      </c>
      <c r="B15438" t="s">
        <v>595</v>
      </c>
      <c r="C15438">
        <v>85</v>
      </c>
      <c r="D15438" t="s">
        <v>381</v>
      </c>
      <c r="E15438" t="s">
        <v>707</v>
      </c>
      <c r="F15438">
        <v>13268</v>
      </c>
      <c r="G15438" t="s">
        <v>375</v>
      </c>
      <c r="H15438" s="101">
        <v>2773.07</v>
      </c>
      <c r="I15438">
        <v>212.14</v>
      </c>
      <c r="J15438" s="8">
        <v>41144</v>
      </c>
      <c r="K15438" t="s">
        <v>148</v>
      </c>
      <c r="L15438" t="s">
        <v>151</v>
      </c>
      <c r="O15438" s="100">
        <v>2012</v>
      </c>
    </row>
    <row r="15439" spans="1:15" x14ac:dyDescent="0.25">
      <c r="A15439">
        <v>3</v>
      </c>
      <c r="B15439" t="s">
        <v>595</v>
      </c>
      <c r="C15439">
        <v>86</v>
      </c>
      <c r="D15439" t="s">
        <v>393</v>
      </c>
      <c r="E15439" t="s">
        <v>713</v>
      </c>
      <c r="F15439">
        <v>13488</v>
      </c>
      <c r="G15439" t="s">
        <v>395</v>
      </c>
      <c r="H15439" s="101">
        <v>1063.5</v>
      </c>
      <c r="I15439">
        <v>81.36</v>
      </c>
      <c r="J15439" s="8">
        <v>41144</v>
      </c>
      <c r="K15439" t="s">
        <v>148</v>
      </c>
      <c r="L15439" t="s">
        <v>151</v>
      </c>
      <c r="O15439" s="100">
        <v>2012</v>
      </c>
    </row>
    <row r="15440" spans="1:15" x14ac:dyDescent="0.25">
      <c r="A15440">
        <v>3</v>
      </c>
      <c r="B15440" t="s">
        <v>595</v>
      </c>
      <c r="C15440">
        <v>86</v>
      </c>
      <c r="D15440" t="s">
        <v>393</v>
      </c>
      <c r="E15440" t="s">
        <v>708</v>
      </c>
      <c r="F15440">
        <v>12721</v>
      </c>
      <c r="G15440" t="s">
        <v>395</v>
      </c>
      <c r="H15440">
        <v>995.41</v>
      </c>
      <c r="I15440">
        <v>59.73</v>
      </c>
      <c r="J15440" s="8">
        <v>41144</v>
      </c>
      <c r="K15440" t="s">
        <v>148</v>
      </c>
      <c r="L15440" t="s">
        <v>151</v>
      </c>
      <c r="O15440" s="100">
        <v>2012</v>
      </c>
    </row>
    <row r="15441" spans="1:15" x14ac:dyDescent="0.25">
      <c r="A15441">
        <v>3</v>
      </c>
      <c r="B15441" t="s">
        <v>595</v>
      </c>
      <c r="C15441">
        <v>86</v>
      </c>
      <c r="D15441" t="s">
        <v>393</v>
      </c>
      <c r="E15441" t="s">
        <v>710</v>
      </c>
      <c r="F15441">
        <v>9362</v>
      </c>
      <c r="G15441" t="s">
        <v>400</v>
      </c>
      <c r="H15441" s="101">
        <v>1849.28</v>
      </c>
      <c r="I15441">
        <v>135.65</v>
      </c>
      <c r="J15441" s="8">
        <v>41144</v>
      </c>
      <c r="K15441" t="s">
        <v>148</v>
      </c>
      <c r="L15441" t="s">
        <v>151</v>
      </c>
      <c r="O15441" s="100">
        <v>2012</v>
      </c>
    </row>
    <row r="15442" spans="1:15" x14ac:dyDescent="0.25">
      <c r="A15442">
        <v>3</v>
      </c>
      <c r="B15442" t="s">
        <v>595</v>
      </c>
      <c r="C15442">
        <v>86</v>
      </c>
      <c r="D15442" t="s">
        <v>393</v>
      </c>
      <c r="E15442" t="s">
        <v>711</v>
      </c>
      <c r="F15442">
        <v>12067</v>
      </c>
      <c r="G15442" t="s">
        <v>402</v>
      </c>
      <c r="H15442" s="101">
        <v>1600.53</v>
      </c>
      <c r="I15442">
        <v>121.6</v>
      </c>
      <c r="J15442" s="8">
        <v>41144</v>
      </c>
      <c r="K15442" t="s">
        <v>148</v>
      </c>
      <c r="L15442" t="s">
        <v>151</v>
      </c>
      <c r="O15442" s="100">
        <v>2012</v>
      </c>
    </row>
    <row r="15443" spans="1:15" x14ac:dyDescent="0.25">
      <c r="A15443">
        <v>3</v>
      </c>
      <c r="B15443" t="s">
        <v>595</v>
      </c>
      <c r="C15443">
        <v>86</v>
      </c>
      <c r="D15443" t="s">
        <v>393</v>
      </c>
      <c r="E15443" t="s">
        <v>712</v>
      </c>
      <c r="F15443">
        <v>12669</v>
      </c>
      <c r="G15443" t="s">
        <v>402</v>
      </c>
      <c r="H15443" s="101">
        <v>1038.4000000000001</v>
      </c>
      <c r="I15443">
        <v>56.79</v>
      </c>
      <c r="J15443" s="8">
        <v>41144</v>
      </c>
      <c r="K15443" t="s">
        <v>148</v>
      </c>
      <c r="L15443" t="s">
        <v>151</v>
      </c>
      <c r="O15443" s="100">
        <v>2012</v>
      </c>
    </row>
    <row r="15444" spans="1:15" x14ac:dyDescent="0.25">
      <c r="A15444">
        <v>3</v>
      </c>
      <c r="B15444" t="s">
        <v>595</v>
      </c>
      <c r="C15444">
        <v>87</v>
      </c>
      <c r="D15444" t="s">
        <v>403</v>
      </c>
      <c r="E15444" t="s">
        <v>714</v>
      </c>
      <c r="F15444">
        <v>11030</v>
      </c>
      <c r="G15444" t="s">
        <v>405</v>
      </c>
      <c r="H15444" s="101">
        <v>1884.13</v>
      </c>
      <c r="I15444">
        <v>138.08000000000001</v>
      </c>
      <c r="J15444" s="8">
        <v>41144</v>
      </c>
      <c r="K15444" t="s">
        <v>148</v>
      </c>
      <c r="L15444" t="s">
        <v>151</v>
      </c>
      <c r="O15444" s="100">
        <v>2012</v>
      </c>
    </row>
    <row r="15445" spans="1:15" x14ac:dyDescent="0.25">
      <c r="A15445">
        <v>3</v>
      </c>
      <c r="B15445" t="s">
        <v>595</v>
      </c>
      <c r="C15445">
        <v>87</v>
      </c>
      <c r="D15445" t="s">
        <v>403</v>
      </c>
      <c r="E15445" t="s">
        <v>715</v>
      </c>
      <c r="F15445">
        <v>13361</v>
      </c>
      <c r="G15445" t="s">
        <v>405</v>
      </c>
      <c r="H15445" s="101">
        <v>1259.18</v>
      </c>
      <c r="I15445">
        <v>89.07</v>
      </c>
      <c r="J15445" s="8">
        <v>41144</v>
      </c>
      <c r="K15445" t="s">
        <v>148</v>
      </c>
      <c r="L15445" t="s">
        <v>151</v>
      </c>
      <c r="O15445" s="100">
        <v>2012</v>
      </c>
    </row>
    <row r="15446" spans="1:15" x14ac:dyDescent="0.25">
      <c r="A15446">
        <v>3</v>
      </c>
      <c r="B15446" t="s">
        <v>595</v>
      </c>
      <c r="C15446">
        <v>92</v>
      </c>
      <c r="D15446" t="s">
        <v>407</v>
      </c>
      <c r="E15446" t="s">
        <v>716</v>
      </c>
      <c r="F15446">
        <v>10585</v>
      </c>
      <c r="G15446" t="s">
        <v>409</v>
      </c>
      <c r="H15446" s="101">
        <v>2015.52</v>
      </c>
      <c r="I15446">
        <v>125.83</v>
      </c>
      <c r="J15446" s="8">
        <v>41144</v>
      </c>
      <c r="K15446" t="s">
        <v>148</v>
      </c>
      <c r="L15446" t="s">
        <v>151</v>
      </c>
      <c r="O15446" s="100">
        <v>2012</v>
      </c>
    </row>
    <row r="15447" spans="1:15" x14ac:dyDescent="0.25">
      <c r="A15447">
        <v>3</v>
      </c>
      <c r="B15447" t="s">
        <v>595</v>
      </c>
      <c r="C15447">
        <v>92</v>
      </c>
      <c r="D15447" t="s">
        <v>407</v>
      </c>
      <c r="E15447" t="s">
        <v>717</v>
      </c>
      <c r="F15447">
        <v>11984</v>
      </c>
      <c r="G15447" t="s">
        <v>411</v>
      </c>
      <c r="H15447" s="101">
        <v>1309.5999999999999</v>
      </c>
      <c r="I15447">
        <v>94.37</v>
      </c>
      <c r="J15447" s="8">
        <v>41144</v>
      </c>
      <c r="K15447" t="s">
        <v>148</v>
      </c>
      <c r="L15447" t="s">
        <v>151</v>
      </c>
      <c r="O15447" s="100">
        <v>2012</v>
      </c>
    </row>
    <row r="15448" spans="1:15" x14ac:dyDescent="0.25">
      <c r="A15448">
        <v>3</v>
      </c>
      <c r="B15448" t="s">
        <v>595</v>
      </c>
      <c r="C15448">
        <v>92</v>
      </c>
      <c r="D15448" t="s">
        <v>407</v>
      </c>
      <c r="E15448" t="s">
        <v>718</v>
      </c>
      <c r="F15448">
        <v>12185</v>
      </c>
      <c r="G15448" t="s">
        <v>411</v>
      </c>
      <c r="H15448" s="101">
        <v>1420</v>
      </c>
      <c r="I15448">
        <v>102.81</v>
      </c>
      <c r="J15448" s="8">
        <v>41144</v>
      </c>
      <c r="K15448" t="s">
        <v>148</v>
      </c>
      <c r="L15448" t="s">
        <v>151</v>
      </c>
      <c r="O15448" s="100">
        <v>2012</v>
      </c>
    </row>
    <row r="15449" spans="1:15" x14ac:dyDescent="0.25">
      <c r="A15449">
        <v>3</v>
      </c>
      <c r="B15449" t="s">
        <v>595</v>
      </c>
      <c r="C15449">
        <v>92</v>
      </c>
      <c r="D15449" t="s">
        <v>407</v>
      </c>
      <c r="E15449" t="s">
        <v>720</v>
      </c>
      <c r="F15449">
        <v>9489</v>
      </c>
      <c r="G15449" t="s">
        <v>411</v>
      </c>
      <c r="H15449" s="101">
        <v>1400.8</v>
      </c>
      <c r="I15449">
        <v>82.24</v>
      </c>
      <c r="J15449" s="8">
        <v>41144</v>
      </c>
      <c r="K15449" t="s">
        <v>148</v>
      </c>
      <c r="L15449" t="s">
        <v>151</v>
      </c>
      <c r="O15449" s="100">
        <v>2012</v>
      </c>
    </row>
    <row r="15450" spans="1:15" x14ac:dyDescent="0.25">
      <c r="A15450">
        <v>3</v>
      </c>
      <c r="B15450" t="s">
        <v>595</v>
      </c>
      <c r="C15450">
        <v>93</v>
      </c>
      <c r="D15450" t="s">
        <v>418</v>
      </c>
      <c r="E15450" t="s">
        <v>669</v>
      </c>
      <c r="F15450">
        <v>11905</v>
      </c>
      <c r="G15450" t="s">
        <v>422</v>
      </c>
      <c r="H15450" s="101">
        <v>1730.76</v>
      </c>
      <c r="I15450">
        <v>132.41</v>
      </c>
      <c r="J15450" s="8">
        <v>41144</v>
      </c>
      <c r="K15450" t="s">
        <v>148</v>
      </c>
      <c r="L15450" t="s">
        <v>151</v>
      </c>
      <c r="O15450" s="100">
        <v>2012</v>
      </c>
    </row>
    <row r="15451" spans="1:15" x14ac:dyDescent="0.25">
      <c r="A15451">
        <v>3</v>
      </c>
      <c r="B15451" t="s">
        <v>595</v>
      </c>
      <c r="C15451">
        <v>93</v>
      </c>
      <c r="D15451" t="s">
        <v>418</v>
      </c>
      <c r="E15451" t="s">
        <v>724</v>
      </c>
      <c r="F15451">
        <v>10430</v>
      </c>
      <c r="G15451" t="s">
        <v>422</v>
      </c>
      <c r="H15451" s="101">
        <v>2692.3</v>
      </c>
      <c r="I15451">
        <v>205.12</v>
      </c>
      <c r="J15451" s="8">
        <v>41144</v>
      </c>
      <c r="K15451" t="s">
        <v>148</v>
      </c>
      <c r="L15451" t="s">
        <v>151</v>
      </c>
      <c r="O15451" s="100">
        <v>2012</v>
      </c>
    </row>
    <row r="15452" spans="1:15" x14ac:dyDescent="0.25">
      <c r="A15452">
        <v>3</v>
      </c>
      <c r="B15452" t="s">
        <v>595</v>
      </c>
      <c r="C15452">
        <v>93</v>
      </c>
      <c r="D15452" t="s">
        <v>418</v>
      </c>
      <c r="E15452" t="s">
        <v>725</v>
      </c>
      <c r="F15452">
        <v>1122</v>
      </c>
      <c r="G15452" t="s">
        <v>424</v>
      </c>
      <c r="H15452" s="101">
        <v>1909.62</v>
      </c>
      <c r="I15452">
        <v>138.83000000000001</v>
      </c>
      <c r="J15452" s="8">
        <v>41144</v>
      </c>
      <c r="K15452" t="s">
        <v>148</v>
      </c>
      <c r="L15452" t="s">
        <v>151</v>
      </c>
      <c r="O15452" s="100">
        <v>2012</v>
      </c>
    </row>
    <row r="15453" spans="1:15" x14ac:dyDescent="0.25">
      <c r="A15453">
        <v>3</v>
      </c>
      <c r="B15453" t="s">
        <v>595</v>
      </c>
      <c r="C15453">
        <v>93</v>
      </c>
      <c r="D15453" t="s">
        <v>418</v>
      </c>
      <c r="E15453" t="s">
        <v>726</v>
      </c>
      <c r="F15453">
        <v>10118</v>
      </c>
      <c r="G15453" t="s">
        <v>424</v>
      </c>
      <c r="H15453" s="101">
        <v>13583.47</v>
      </c>
      <c r="I15453" s="101">
        <v>1034.17</v>
      </c>
      <c r="J15453" s="8">
        <v>41144</v>
      </c>
      <c r="K15453" t="s">
        <v>1331</v>
      </c>
      <c r="L15453" t="s">
        <v>151</v>
      </c>
      <c r="O15453" s="100">
        <v>2012</v>
      </c>
    </row>
    <row r="15454" spans="1:15" x14ac:dyDescent="0.25">
      <c r="A15454">
        <v>3</v>
      </c>
      <c r="B15454" t="s">
        <v>595</v>
      </c>
      <c r="C15454">
        <v>93</v>
      </c>
      <c r="D15454" t="s">
        <v>418</v>
      </c>
      <c r="E15454" t="s">
        <v>727</v>
      </c>
      <c r="F15454">
        <v>11545</v>
      </c>
      <c r="G15454" t="s">
        <v>424</v>
      </c>
      <c r="H15454" s="101">
        <v>2334.8200000000002</v>
      </c>
      <c r="I15454">
        <v>173.41</v>
      </c>
      <c r="J15454" s="8">
        <v>41144</v>
      </c>
      <c r="K15454" t="s">
        <v>148</v>
      </c>
      <c r="L15454" t="s">
        <v>151</v>
      </c>
      <c r="O15454" s="100">
        <v>2012</v>
      </c>
    </row>
    <row r="15455" spans="1:15" x14ac:dyDescent="0.25">
      <c r="A15455">
        <v>3</v>
      </c>
      <c r="B15455" t="s">
        <v>595</v>
      </c>
      <c r="C15455">
        <v>93</v>
      </c>
      <c r="D15455" t="s">
        <v>418</v>
      </c>
      <c r="E15455" t="s">
        <v>728</v>
      </c>
      <c r="F15455">
        <v>9877</v>
      </c>
      <c r="G15455" t="s">
        <v>428</v>
      </c>
      <c r="H15455" s="101">
        <v>2227.89</v>
      </c>
      <c r="I15455">
        <v>164.61</v>
      </c>
      <c r="J15455" s="8">
        <v>41144</v>
      </c>
      <c r="K15455" t="s">
        <v>148</v>
      </c>
      <c r="L15455" t="s">
        <v>151</v>
      </c>
      <c r="O15455" s="100">
        <v>2012</v>
      </c>
    </row>
    <row r="15456" spans="1:15" x14ac:dyDescent="0.25">
      <c r="A15456">
        <v>4</v>
      </c>
      <c r="B15456" t="s">
        <v>730</v>
      </c>
      <c r="C15456">
        <v>64</v>
      </c>
      <c r="D15456" t="s">
        <v>731</v>
      </c>
      <c r="E15456" t="s">
        <v>734</v>
      </c>
      <c r="F15456">
        <v>12199</v>
      </c>
      <c r="G15456" t="s">
        <v>733</v>
      </c>
      <c r="H15456" s="101">
        <v>2000</v>
      </c>
      <c r="I15456">
        <v>153</v>
      </c>
      <c r="J15456" s="8">
        <v>41144</v>
      </c>
      <c r="K15456" t="s">
        <v>148</v>
      </c>
      <c r="L15456" t="s">
        <v>151</v>
      </c>
      <c r="O15456" s="100">
        <v>2012</v>
      </c>
    </row>
    <row r="15457" spans="1:15" x14ac:dyDescent="0.25">
      <c r="A15457">
        <v>4</v>
      </c>
      <c r="B15457" t="s">
        <v>730</v>
      </c>
      <c r="C15457">
        <v>64</v>
      </c>
      <c r="D15457" t="s">
        <v>731</v>
      </c>
      <c r="E15457" t="s">
        <v>735</v>
      </c>
      <c r="F15457">
        <v>12412</v>
      </c>
      <c r="G15457" t="s">
        <v>733</v>
      </c>
      <c r="H15457" s="101">
        <v>3251.97</v>
      </c>
      <c r="I15457">
        <v>248.77</v>
      </c>
      <c r="J15457" s="8">
        <v>41144</v>
      </c>
      <c r="K15457" t="s">
        <v>879</v>
      </c>
      <c r="L15457" t="s">
        <v>151</v>
      </c>
      <c r="O15457" s="100">
        <v>2012</v>
      </c>
    </row>
    <row r="15458" spans="1:15" x14ac:dyDescent="0.25">
      <c r="A15458">
        <v>4</v>
      </c>
      <c r="B15458" t="s">
        <v>730</v>
      </c>
      <c r="C15458">
        <v>64</v>
      </c>
      <c r="D15458" t="s">
        <v>731</v>
      </c>
      <c r="E15458" t="s">
        <v>737</v>
      </c>
      <c r="F15458">
        <v>13110</v>
      </c>
      <c r="G15458" t="s">
        <v>733</v>
      </c>
      <c r="H15458" s="101">
        <v>1771.6</v>
      </c>
      <c r="I15458">
        <v>135.53</v>
      </c>
      <c r="J15458" s="8">
        <v>41144</v>
      </c>
      <c r="K15458" t="s">
        <v>148</v>
      </c>
      <c r="L15458" t="s">
        <v>151</v>
      </c>
      <c r="O15458" s="100">
        <v>2012</v>
      </c>
    </row>
    <row r="15459" spans="1:15" x14ac:dyDescent="0.25">
      <c r="A15459">
        <v>4</v>
      </c>
      <c r="B15459" t="s">
        <v>730</v>
      </c>
      <c r="C15459">
        <v>64</v>
      </c>
      <c r="D15459" t="s">
        <v>731</v>
      </c>
      <c r="E15459" t="s">
        <v>738</v>
      </c>
      <c r="F15459">
        <v>10107</v>
      </c>
      <c r="G15459" t="s">
        <v>739</v>
      </c>
      <c r="H15459" s="101">
        <v>2271.15</v>
      </c>
      <c r="I15459">
        <v>167.66</v>
      </c>
      <c r="J15459" s="8">
        <v>41144</v>
      </c>
      <c r="K15459" t="s">
        <v>148</v>
      </c>
      <c r="L15459" t="s">
        <v>151</v>
      </c>
      <c r="O15459" s="100">
        <v>2012</v>
      </c>
    </row>
    <row r="15460" spans="1:15" x14ac:dyDescent="0.25">
      <c r="A15460">
        <v>4</v>
      </c>
      <c r="B15460" t="s">
        <v>730</v>
      </c>
      <c r="C15460">
        <v>72</v>
      </c>
      <c r="D15460" t="s">
        <v>305</v>
      </c>
      <c r="E15460" t="s">
        <v>1443</v>
      </c>
      <c r="F15460">
        <v>13641</v>
      </c>
      <c r="G15460" t="s">
        <v>307</v>
      </c>
      <c r="H15460">
        <v>281.75</v>
      </c>
      <c r="I15460">
        <v>40.72</v>
      </c>
      <c r="J15460" s="8">
        <v>41144</v>
      </c>
      <c r="K15460" t="s">
        <v>148</v>
      </c>
      <c r="L15460" t="s">
        <v>149</v>
      </c>
      <c r="O15460" s="100">
        <v>2012</v>
      </c>
    </row>
    <row r="15461" spans="1:15" x14ac:dyDescent="0.25">
      <c r="A15461">
        <v>4</v>
      </c>
      <c r="B15461" t="s">
        <v>730</v>
      </c>
      <c r="C15461">
        <v>72</v>
      </c>
      <c r="D15461" t="s">
        <v>305</v>
      </c>
      <c r="E15461" t="s">
        <v>741</v>
      </c>
      <c r="F15461">
        <v>10327</v>
      </c>
      <c r="G15461" t="s">
        <v>307</v>
      </c>
      <c r="H15461">
        <v>346.08</v>
      </c>
      <c r="I15461">
        <v>50.02</v>
      </c>
      <c r="J15461" s="8">
        <v>41144</v>
      </c>
      <c r="K15461" t="s">
        <v>148</v>
      </c>
      <c r="L15461" t="s">
        <v>149</v>
      </c>
      <c r="O15461" s="100">
        <v>2012</v>
      </c>
    </row>
    <row r="15462" spans="1:15" x14ac:dyDescent="0.25">
      <c r="A15462">
        <v>4</v>
      </c>
      <c r="B15462" t="s">
        <v>730</v>
      </c>
      <c r="C15462">
        <v>72</v>
      </c>
      <c r="D15462" t="s">
        <v>305</v>
      </c>
      <c r="E15462" t="s">
        <v>742</v>
      </c>
      <c r="F15462">
        <v>12705</v>
      </c>
      <c r="G15462" t="s">
        <v>307</v>
      </c>
      <c r="H15462">
        <v>305.52</v>
      </c>
      <c r="I15462">
        <v>44.14</v>
      </c>
      <c r="J15462" s="8">
        <v>41144</v>
      </c>
      <c r="K15462" t="s">
        <v>148</v>
      </c>
      <c r="L15462" t="s">
        <v>149</v>
      </c>
      <c r="O15462" s="100">
        <v>2012</v>
      </c>
    </row>
    <row r="15463" spans="1:15" x14ac:dyDescent="0.25">
      <c r="A15463">
        <v>4</v>
      </c>
      <c r="B15463" t="s">
        <v>730</v>
      </c>
      <c r="C15463">
        <v>72</v>
      </c>
      <c r="D15463" t="s">
        <v>305</v>
      </c>
      <c r="E15463" t="s">
        <v>1385</v>
      </c>
      <c r="F15463">
        <v>13603</v>
      </c>
      <c r="G15463" t="s">
        <v>307</v>
      </c>
      <c r="H15463">
        <v>387</v>
      </c>
      <c r="I15463">
        <v>55.91</v>
      </c>
      <c r="J15463" s="8">
        <v>41144</v>
      </c>
      <c r="K15463" t="s">
        <v>148</v>
      </c>
      <c r="L15463" t="s">
        <v>149</v>
      </c>
      <c r="O15463" s="100">
        <v>2012</v>
      </c>
    </row>
    <row r="15464" spans="1:15" x14ac:dyDescent="0.25">
      <c r="A15464">
        <v>4</v>
      </c>
      <c r="B15464" t="s">
        <v>730</v>
      </c>
      <c r="C15464">
        <v>80</v>
      </c>
      <c r="D15464" t="s">
        <v>348</v>
      </c>
      <c r="E15464" t="s">
        <v>744</v>
      </c>
      <c r="F15464">
        <v>9789</v>
      </c>
      <c r="G15464" t="s">
        <v>174</v>
      </c>
      <c r="H15464" s="101">
        <v>2003.38</v>
      </c>
      <c r="I15464">
        <v>141.44</v>
      </c>
      <c r="J15464" s="8">
        <v>41144</v>
      </c>
      <c r="K15464" t="s">
        <v>148</v>
      </c>
      <c r="L15464" t="s">
        <v>151</v>
      </c>
      <c r="O15464" s="100">
        <v>2012</v>
      </c>
    </row>
    <row r="15465" spans="1:15" x14ac:dyDescent="0.25">
      <c r="A15465">
        <v>4</v>
      </c>
      <c r="B15465" t="s">
        <v>730</v>
      </c>
      <c r="C15465">
        <v>80</v>
      </c>
      <c r="D15465" t="s">
        <v>348</v>
      </c>
      <c r="E15465" t="s">
        <v>745</v>
      </c>
      <c r="F15465">
        <v>12068</v>
      </c>
      <c r="G15465" t="s">
        <v>352</v>
      </c>
      <c r="H15465" s="101">
        <v>2782.78</v>
      </c>
      <c r="I15465">
        <v>207.06</v>
      </c>
      <c r="J15465" s="8">
        <v>41144</v>
      </c>
      <c r="K15465" t="s">
        <v>148</v>
      </c>
      <c r="L15465" t="s">
        <v>151</v>
      </c>
      <c r="O15465" s="100">
        <v>2012</v>
      </c>
    </row>
    <row r="15466" spans="1:15" x14ac:dyDescent="0.25">
      <c r="A15466">
        <v>4</v>
      </c>
      <c r="B15466" t="s">
        <v>730</v>
      </c>
      <c r="C15466">
        <v>80</v>
      </c>
      <c r="D15466" t="s">
        <v>348</v>
      </c>
      <c r="E15466" t="s">
        <v>746</v>
      </c>
      <c r="F15466">
        <v>12936</v>
      </c>
      <c r="G15466" t="s">
        <v>354</v>
      </c>
      <c r="H15466" s="101">
        <v>1040</v>
      </c>
      <c r="I15466">
        <v>57.72</v>
      </c>
      <c r="J15466" s="8">
        <v>41144</v>
      </c>
      <c r="K15466" t="s">
        <v>148</v>
      </c>
      <c r="L15466" t="s">
        <v>151</v>
      </c>
      <c r="O15466" s="100">
        <v>2012</v>
      </c>
    </row>
    <row r="15467" spans="1:15" x14ac:dyDescent="0.25">
      <c r="A15467">
        <v>4</v>
      </c>
      <c r="B15467" t="s">
        <v>730</v>
      </c>
      <c r="C15467">
        <v>82</v>
      </c>
      <c r="D15467" t="s">
        <v>364</v>
      </c>
      <c r="E15467" t="s">
        <v>747</v>
      </c>
      <c r="F15467">
        <v>13117</v>
      </c>
      <c r="G15467" t="s">
        <v>366</v>
      </c>
      <c r="H15467" s="101">
        <v>1657.6</v>
      </c>
      <c r="I15467">
        <v>120.98</v>
      </c>
      <c r="J15467" s="8">
        <v>41144</v>
      </c>
      <c r="K15467" t="s">
        <v>148</v>
      </c>
      <c r="L15467" t="s">
        <v>151</v>
      </c>
      <c r="O15467" s="100">
        <v>2012</v>
      </c>
    </row>
    <row r="15468" spans="1:15" x14ac:dyDescent="0.25">
      <c r="A15468">
        <v>4</v>
      </c>
      <c r="B15468" t="s">
        <v>730</v>
      </c>
      <c r="C15468">
        <v>93</v>
      </c>
      <c r="D15468" t="s">
        <v>418</v>
      </c>
      <c r="E15468" t="s">
        <v>732</v>
      </c>
      <c r="F15468">
        <v>10678</v>
      </c>
      <c r="G15468" t="s">
        <v>584</v>
      </c>
      <c r="H15468" s="101">
        <v>2130.0300000000002</v>
      </c>
      <c r="I15468">
        <v>137.16</v>
      </c>
      <c r="J15468" s="8">
        <v>41144</v>
      </c>
      <c r="K15468" t="s">
        <v>148</v>
      </c>
      <c r="L15468" t="s">
        <v>151</v>
      </c>
      <c r="O15468" s="100">
        <v>2012</v>
      </c>
    </row>
    <row r="15469" spans="1:15" x14ac:dyDescent="0.25">
      <c r="A15469">
        <v>5</v>
      </c>
      <c r="B15469" t="s">
        <v>748</v>
      </c>
      <c r="C15469">
        <v>2</v>
      </c>
      <c r="D15469" t="s">
        <v>959</v>
      </c>
      <c r="E15469" t="s">
        <v>749</v>
      </c>
      <c r="F15469">
        <v>12504</v>
      </c>
      <c r="G15469" t="s">
        <v>750</v>
      </c>
      <c r="H15469" s="101">
        <v>2033.22</v>
      </c>
      <c r="I15469">
        <v>149.72</v>
      </c>
      <c r="J15469" s="8">
        <v>41144</v>
      </c>
      <c r="K15469" t="s">
        <v>148</v>
      </c>
      <c r="L15469" t="s">
        <v>151</v>
      </c>
      <c r="O15469" s="100">
        <v>2012</v>
      </c>
    </row>
    <row r="15470" spans="1:15" x14ac:dyDescent="0.25">
      <c r="A15470">
        <v>5</v>
      </c>
      <c r="B15470" t="s">
        <v>748</v>
      </c>
      <c r="C15470">
        <v>3</v>
      </c>
      <c r="D15470" t="s">
        <v>596</v>
      </c>
      <c r="E15470" t="s">
        <v>752</v>
      </c>
      <c r="F15470">
        <v>13225</v>
      </c>
      <c r="G15470" t="s">
        <v>600</v>
      </c>
      <c r="H15470" s="101">
        <v>1570.75</v>
      </c>
      <c r="I15470">
        <v>120.17</v>
      </c>
      <c r="J15470" s="8">
        <v>41144</v>
      </c>
      <c r="K15470" t="s">
        <v>148</v>
      </c>
      <c r="L15470" t="s">
        <v>149</v>
      </c>
      <c r="O15470" s="100">
        <v>2012</v>
      </c>
    </row>
    <row r="15471" spans="1:15" x14ac:dyDescent="0.25">
      <c r="A15471">
        <v>5</v>
      </c>
      <c r="B15471" t="s">
        <v>748</v>
      </c>
      <c r="C15471">
        <v>3</v>
      </c>
      <c r="D15471" t="s">
        <v>596</v>
      </c>
      <c r="E15471" t="s">
        <v>753</v>
      </c>
      <c r="F15471">
        <v>11796</v>
      </c>
      <c r="G15471" t="s">
        <v>600</v>
      </c>
      <c r="H15471">
        <v>987.53</v>
      </c>
      <c r="I15471">
        <v>75.55</v>
      </c>
      <c r="J15471" s="8">
        <v>41144</v>
      </c>
      <c r="K15471" t="s">
        <v>148</v>
      </c>
      <c r="L15471" t="s">
        <v>149</v>
      </c>
      <c r="O15471" s="100">
        <v>2012</v>
      </c>
    </row>
    <row r="15472" spans="1:15" x14ac:dyDescent="0.25">
      <c r="A15472">
        <v>5</v>
      </c>
      <c r="B15472" t="s">
        <v>748</v>
      </c>
      <c r="C15472">
        <v>3</v>
      </c>
      <c r="D15472" t="s">
        <v>596</v>
      </c>
      <c r="E15472" t="s">
        <v>754</v>
      </c>
      <c r="F15472">
        <v>12649</v>
      </c>
      <c r="G15472" t="s">
        <v>600</v>
      </c>
      <c r="H15472" s="101">
        <v>1646.97</v>
      </c>
      <c r="I15472">
        <v>125.99</v>
      </c>
      <c r="J15472" s="8">
        <v>41144</v>
      </c>
      <c r="K15472" t="s">
        <v>148</v>
      </c>
      <c r="L15472" t="s">
        <v>149</v>
      </c>
      <c r="O15472" s="100">
        <v>2012</v>
      </c>
    </row>
    <row r="15473" spans="1:15" x14ac:dyDescent="0.25">
      <c r="A15473">
        <v>5</v>
      </c>
      <c r="B15473" t="s">
        <v>748</v>
      </c>
      <c r="C15473">
        <v>3</v>
      </c>
      <c r="D15473" t="s">
        <v>596</v>
      </c>
      <c r="E15473" t="s">
        <v>755</v>
      </c>
      <c r="F15473">
        <v>10701</v>
      </c>
      <c r="G15473" t="s">
        <v>600</v>
      </c>
      <c r="H15473" s="101">
        <v>2055.0100000000002</v>
      </c>
      <c r="I15473">
        <v>152.24</v>
      </c>
      <c r="J15473" s="8">
        <v>41144</v>
      </c>
      <c r="K15473" t="s">
        <v>148</v>
      </c>
      <c r="L15473" t="s">
        <v>151</v>
      </c>
      <c r="O15473" s="100">
        <v>2012</v>
      </c>
    </row>
    <row r="15474" spans="1:15" x14ac:dyDescent="0.25">
      <c r="A15474">
        <v>5</v>
      </c>
      <c r="B15474" t="s">
        <v>748</v>
      </c>
      <c r="C15474">
        <v>3</v>
      </c>
      <c r="D15474" t="s">
        <v>596</v>
      </c>
      <c r="E15474" t="s">
        <v>756</v>
      </c>
      <c r="F15474">
        <v>13103</v>
      </c>
      <c r="G15474" t="s">
        <v>600</v>
      </c>
      <c r="H15474" s="101">
        <v>2344.21</v>
      </c>
      <c r="I15474">
        <v>179.33</v>
      </c>
      <c r="J15474" s="8">
        <v>41144</v>
      </c>
      <c r="K15474" t="s">
        <v>148</v>
      </c>
      <c r="L15474" t="s">
        <v>151</v>
      </c>
      <c r="O15474" s="100">
        <v>2012</v>
      </c>
    </row>
    <row r="15475" spans="1:15" x14ac:dyDescent="0.25">
      <c r="A15475">
        <v>5</v>
      </c>
      <c r="B15475" t="s">
        <v>748</v>
      </c>
      <c r="C15475">
        <v>3</v>
      </c>
      <c r="D15475" t="s">
        <v>596</v>
      </c>
      <c r="E15475" t="s">
        <v>757</v>
      </c>
      <c r="F15475">
        <v>12470</v>
      </c>
      <c r="G15475" t="s">
        <v>600</v>
      </c>
      <c r="H15475" s="101">
        <v>1902</v>
      </c>
      <c r="I15475">
        <v>122.86</v>
      </c>
      <c r="J15475" s="8">
        <v>41144</v>
      </c>
      <c r="K15475" t="s">
        <v>148</v>
      </c>
      <c r="L15475" t="s">
        <v>151</v>
      </c>
      <c r="O15475" s="100">
        <v>2012</v>
      </c>
    </row>
    <row r="15476" spans="1:15" x14ac:dyDescent="0.25">
      <c r="A15476">
        <v>5</v>
      </c>
      <c r="B15476" t="s">
        <v>748</v>
      </c>
      <c r="C15476">
        <v>3</v>
      </c>
      <c r="D15476" t="s">
        <v>596</v>
      </c>
      <c r="E15476" t="s">
        <v>751</v>
      </c>
      <c r="F15476">
        <v>11924</v>
      </c>
      <c r="G15476" t="s">
        <v>600</v>
      </c>
      <c r="H15476" s="101">
        <v>2642.64</v>
      </c>
      <c r="I15476">
        <v>202.16</v>
      </c>
      <c r="J15476" s="8">
        <v>41144</v>
      </c>
      <c r="K15476" t="s">
        <v>148</v>
      </c>
      <c r="L15476" t="s">
        <v>149</v>
      </c>
      <c r="O15476" s="100">
        <v>2012</v>
      </c>
    </row>
    <row r="15477" spans="1:15" x14ac:dyDescent="0.25">
      <c r="A15477">
        <v>5</v>
      </c>
      <c r="B15477" t="s">
        <v>748</v>
      </c>
      <c r="C15477">
        <v>6</v>
      </c>
      <c r="D15477" t="s">
        <v>162</v>
      </c>
      <c r="E15477" t="s">
        <v>1493</v>
      </c>
      <c r="F15477">
        <v>13681</v>
      </c>
      <c r="G15477" t="s">
        <v>164</v>
      </c>
      <c r="H15477">
        <v>237.5</v>
      </c>
      <c r="I15477">
        <v>34.33</v>
      </c>
      <c r="J15477" s="8">
        <v>41144</v>
      </c>
      <c r="K15477" t="s">
        <v>148</v>
      </c>
      <c r="L15477" t="s">
        <v>190</v>
      </c>
      <c r="O15477" s="100">
        <v>2012</v>
      </c>
    </row>
    <row r="15478" spans="1:15" x14ac:dyDescent="0.25">
      <c r="A15478">
        <v>5</v>
      </c>
      <c r="B15478" t="s">
        <v>748</v>
      </c>
      <c r="C15478">
        <v>6</v>
      </c>
      <c r="D15478" t="s">
        <v>162</v>
      </c>
      <c r="E15478" t="s">
        <v>758</v>
      </c>
      <c r="F15478">
        <v>12167</v>
      </c>
      <c r="G15478" t="s">
        <v>164</v>
      </c>
      <c r="H15478" s="101">
        <v>2205.5300000000002</v>
      </c>
      <c r="I15478">
        <v>158.22</v>
      </c>
      <c r="J15478" s="8">
        <v>41144</v>
      </c>
      <c r="K15478" t="s">
        <v>148</v>
      </c>
      <c r="L15478" t="s">
        <v>151</v>
      </c>
      <c r="O15478" s="100">
        <v>2012</v>
      </c>
    </row>
    <row r="15479" spans="1:15" x14ac:dyDescent="0.25">
      <c r="A15479">
        <v>5</v>
      </c>
      <c r="B15479" t="s">
        <v>748</v>
      </c>
      <c r="C15479">
        <v>6</v>
      </c>
      <c r="D15479" t="s">
        <v>162</v>
      </c>
      <c r="E15479" t="s">
        <v>759</v>
      </c>
      <c r="F15479">
        <v>13394</v>
      </c>
      <c r="G15479" t="s">
        <v>164</v>
      </c>
      <c r="H15479" s="101">
        <v>1339</v>
      </c>
      <c r="I15479">
        <v>102.44</v>
      </c>
      <c r="J15479" s="8">
        <v>41144</v>
      </c>
      <c r="K15479" t="s">
        <v>148</v>
      </c>
      <c r="L15479" t="s">
        <v>149</v>
      </c>
      <c r="O15479" s="100">
        <v>2012</v>
      </c>
    </row>
    <row r="15480" spans="1:15" x14ac:dyDescent="0.25">
      <c r="A15480">
        <v>5</v>
      </c>
      <c r="B15480" t="s">
        <v>748</v>
      </c>
      <c r="C15480">
        <v>14</v>
      </c>
      <c r="D15480" t="s">
        <v>172</v>
      </c>
      <c r="E15480" t="s">
        <v>760</v>
      </c>
      <c r="F15480">
        <v>12287</v>
      </c>
      <c r="G15480" t="s">
        <v>176</v>
      </c>
      <c r="H15480" s="101">
        <v>1638</v>
      </c>
      <c r="I15480">
        <v>125.31</v>
      </c>
      <c r="J15480" s="8">
        <v>41144</v>
      </c>
      <c r="K15480" t="s">
        <v>148</v>
      </c>
      <c r="L15480" t="s">
        <v>149</v>
      </c>
      <c r="O15480" s="100">
        <v>2012</v>
      </c>
    </row>
    <row r="15481" spans="1:15" x14ac:dyDescent="0.25">
      <c r="A15481">
        <v>5</v>
      </c>
      <c r="B15481" t="s">
        <v>748</v>
      </c>
      <c r="C15481">
        <v>14</v>
      </c>
      <c r="D15481" t="s">
        <v>172</v>
      </c>
      <c r="E15481" t="s">
        <v>1386</v>
      </c>
      <c r="F15481">
        <v>13609</v>
      </c>
      <c r="G15481" t="s">
        <v>176</v>
      </c>
      <c r="H15481" s="101">
        <v>1470</v>
      </c>
      <c r="I15481">
        <v>112.46</v>
      </c>
      <c r="J15481" s="8">
        <v>41144</v>
      </c>
      <c r="K15481" t="s">
        <v>148</v>
      </c>
      <c r="L15481" t="s">
        <v>149</v>
      </c>
      <c r="O15481" s="100">
        <v>2012</v>
      </c>
    </row>
    <row r="15482" spans="1:15" x14ac:dyDescent="0.25">
      <c r="A15482">
        <v>5</v>
      </c>
      <c r="B15482" t="s">
        <v>748</v>
      </c>
      <c r="C15482">
        <v>14</v>
      </c>
      <c r="D15482" t="s">
        <v>172</v>
      </c>
      <c r="E15482" t="s">
        <v>761</v>
      </c>
      <c r="F15482">
        <v>10720</v>
      </c>
      <c r="G15482" t="s">
        <v>452</v>
      </c>
      <c r="H15482" s="101">
        <v>3981.14</v>
      </c>
      <c r="I15482">
        <v>304.56</v>
      </c>
      <c r="J15482" s="8">
        <v>41144</v>
      </c>
      <c r="K15482" t="s">
        <v>148</v>
      </c>
      <c r="L15482" t="s">
        <v>151</v>
      </c>
      <c r="O15482" s="100">
        <v>2012</v>
      </c>
    </row>
    <row r="15483" spans="1:15" x14ac:dyDescent="0.25">
      <c r="A15483">
        <v>5</v>
      </c>
      <c r="B15483" t="s">
        <v>748</v>
      </c>
      <c r="C15483">
        <v>14</v>
      </c>
      <c r="D15483" t="s">
        <v>172</v>
      </c>
      <c r="E15483" t="s">
        <v>762</v>
      </c>
      <c r="F15483">
        <v>11155</v>
      </c>
      <c r="G15483" t="s">
        <v>181</v>
      </c>
      <c r="H15483" s="101">
        <v>3401.08</v>
      </c>
      <c r="I15483">
        <v>254.36</v>
      </c>
      <c r="J15483" s="8">
        <v>41144</v>
      </c>
      <c r="K15483" t="s">
        <v>148</v>
      </c>
      <c r="L15483" t="s">
        <v>151</v>
      </c>
      <c r="O15483" s="100">
        <v>2012</v>
      </c>
    </row>
    <row r="15484" spans="1:15" x14ac:dyDescent="0.25">
      <c r="A15484">
        <v>5</v>
      </c>
      <c r="B15484" t="s">
        <v>748</v>
      </c>
      <c r="C15484">
        <v>14</v>
      </c>
      <c r="D15484" t="s">
        <v>172</v>
      </c>
      <c r="E15484" t="s">
        <v>763</v>
      </c>
      <c r="F15484">
        <v>11643</v>
      </c>
      <c r="G15484" t="s">
        <v>181</v>
      </c>
      <c r="H15484" s="101">
        <v>3542.22</v>
      </c>
      <c r="I15484">
        <v>270.98</v>
      </c>
      <c r="J15484" s="8">
        <v>41144</v>
      </c>
      <c r="K15484" t="s">
        <v>148</v>
      </c>
      <c r="L15484" t="s">
        <v>151</v>
      </c>
      <c r="O15484" s="100">
        <v>2012</v>
      </c>
    </row>
    <row r="15485" spans="1:15" x14ac:dyDescent="0.25">
      <c r="A15485">
        <v>5</v>
      </c>
      <c r="B15485" t="s">
        <v>748</v>
      </c>
      <c r="C15485">
        <v>14</v>
      </c>
      <c r="D15485" t="s">
        <v>172</v>
      </c>
      <c r="E15485" t="s">
        <v>764</v>
      </c>
      <c r="F15485">
        <v>11411</v>
      </c>
      <c r="G15485" t="s">
        <v>181</v>
      </c>
      <c r="H15485" s="101">
        <v>1384.32</v>
      </c>
      <c r="I15485">
        <v>105.9</v>
      </c>
      <c r="J15485" s="8">
        <v>41144</v>
      </c>
      <c r="K15485" t="s">
        <v>148</v>
      </c>
      <c r="L15485" t="s">
        <v>149</v>
      </c>
      <c r="O15485" s="100">
        <v>2012</v>
      </c>
    </row>
    <row r="15486" spans="1:15" x14ac:dyDescent="0.25">
      <c r="A15486">
        <v>5</v>
      </c>
      <c r="B15486" t="s">
        <v>748</v>
      </c>
      <c r="C15486">
        <v>14</v>
      </c>
      <c r="D15486" t="s">
        <v>172</v>
      </c>
      <c r="E15486" t="s">
        <v>766</v>
      </c>
      <c r="F15486">
        <v>13526</v>
      </c>
      <c r="G15486" t="s">
        <v>181</v>
      </c>
      <c r="H15486" s="101">
        <v>1520</v>
      </c>
      <c r="I15486">
        <v>116.28</v>
      </c>
      <c r="J15486" s="8">
        <v>41144</v>
      </c>
      <c r="K15486" t="s">
        <v>148</v>
      </c>
      <c r="L15486" t="s">
        <v>149</v>
      </c>
      <c r="O15486" s="100">
        <v>2012</v>
      </c>
    </row>
    <row r="15487" spans="1:15" x14ac:dyDescent="0.25">
      <c r="A15487">
        <v>5</v>
      </c>
      <c r="B15487" t="s">
        <v>748</v>
      </c>
      <c r="C15487">
        <v>14</v>
      </c>
      <c r="D15487" t="s">
        <v>172</v>
      </c>
      <c r="E15487" t="s">
        <v>767</v>
      </c>
      <c r="F15487">
        <v>11156</v>
      </c>
      <c r="G15487" t="s">
        <v>181</v>
      </c>
      <c r="H15487" s="101">
        <v>3374.28</v>
      </c>
      <c r="I15487">
        <v>258.14</v>
      </c>
      <c r="J15487" s="8">
        <v>41144</v>
      </c>
      <c r="K15487" t="s">
        <v>148</v>
      </c>
      <c r="L15487" t="s">
        <v>151</v>
      </c>
      <c r="O15487" s="100">
        <v>2012</v>
      </c>
    </row>
    <row r="15488" spans="1:15" x14ac:dyDescent="0.25">
      <c r="A15488">
        <v>5</v>
      </c>
      <c r="B15488" t="s">
        <v>748</v>
      </c>
      <c r="C15488">
        <v>14</v>
      </c>
      <c r="D15488" t="s">
        <v>172</v>
      </c>
      <c r="E15488" t="s">
        <v>768</v>
      </c>
      <c r="F15488">
        <v>11112</v>
      </c>
      <c r="G15488" t="s">
        <v>181</v>
      </c>
      <c r="H15488" s="101">
        <v>3564.62</v>
      </c>
      <c r="I15488">
        <v>272.7</v>
      </c>
      <c r="J15488" s="8">
        <v>41144</v>
      </c>
      <c r="K15488" t="s">
        <v>148</v>
      </c>
      <c r="L15488" t="s">
        <v>151</v>
      </c>
      <c r="O15488" s="100">
        <v>2012</v>
      </c>
    </row>
    <row r="15489" spans="1:15" x14ac:dyDescent="0.25">
      <c r="A15489">
        <v>5</v>
      </c>
      <c r="B15489" t="s">
        <v>748</v>
      </c>
      <c r="C15489">
        <v>14</v>
      </c>
      <c r="D15489" t="s">
        <v>172</v>
      </c>
      <c r="E15489" t="s">
        <v>769</v>
      </c>
      <c r="F15489">
        <v>13175</v>
      </c>
      <c r="G15489" t="s">
        <v>181</v>
      </c>
      <c r="H15489" s="101">
        <v>3200</v>
      </c>
      <c r="I15489">
        <v>238.72</v>
      </c>
      <c r="J15489" s="8">
        <v>41144</v>
      </c>
      <c r="K15489" t="s">
        <v>148</v>
      </c>
      <c r="L15489" t="s">
        <v>151</v>
      </c>
      <c r="O15489" s="100">
        <v>2012</v>
      </c>
    </row>
    <row r="15490" spans="1:15" x14ac:dyDescent="0.25">
      <c r="A15490">
        <v>5</v>
      </c>
      <c r="B15490" t="s">
        <v>748</v>
      </c>
      <c r="C15490">
        <v>14</v>
      </c>
      <c r="D15490" t="s">
        <v>172</v>
      </c>
      <c r="E15490" t="s">
        <v>770</v>
      </c>
      <c r="F15490">
        <v>13522</v>
      </c>
      <c r="G15490" t="s">
        <v>181</v>
      </c>
      <c r="H15490">
        <v>336</v>
      </c>
      <c r="I15490">
        <v>48.55</v>
      </c>
      <c r="J15490" s="8">
        <v>41144</v>
      </c>
      <c r="K15490" t="s">
        <v>148</v>
      </c>
      <c r="L15490" t="s">
        <v>149</v>
      </c>
      <c r="O15490" s="100">
        <v>2012</v>
      </c>
    </row>
    <row r="15491" spans="1:15" x14ac:dyDescent="0.25">
      <c r="A15491">
        <v>5</v>
      </c>
      <c r="B15491" t="s">
        <v>748</v>
      </c>
      <c r="C15491">
        <v>14</v>
      </c>
      <c r="D15491" t="s">
        <v>172</v>
      </c>
      <c r="E15491" t="s">
        <v>1295</v>
      </c>
      <c r="F15491">
        <v>11091</v>
      </c>
      <c r="G15491" t="s">
        <v>181</v>
      </c>
      <c r="H15491">
        <v>120</v>
      </c>
      <c r="I15491">
        <v>17.34</v>
      </c>
      <c r="J15491" s="8">
        <v>41144</v>
      </c>
      <c r="K15491" t="s">
        <v>148</v>
      </c>
      <c r="L15491" t="s">
        <v>149</v>
      </c>
      <c r="O15491" s="100">
        <v>2012</v>
      </c>
    </row>
    <row r="15492" spans="1:15" x14ac:dyDescent="0.25">
      <c r="A15492">
        <v>5</v>
      </c>
      <c r="B15492" t="s">
        <v>748</v>
      </c>
      <c r="C15492">
        <v>22</v>
      </c>
      <c r="D15492" t="s">
        <v>187</v>
      </c>
      <c r="E15492" t="s">
        <v>1334</v>
      </c>
      <c r="F15492">
        <v>12162</v>
      </c>
      <c r="G15492" t="s">
        <v>161</v>
      </c>
      <c r="H15492" s="101">
        <v>3049.62</v>
      </c>
      <c r="I15492">
        <v>228.33</v>
      </c>
      <c r="J15492" s="8">
        <v>41144</v>
      </c>
      <c r="K15492" t="s">
        <v>148</v>
      </c>
      <c r="L15492" t="s">
        <v>151</v>
      </c>
      <c r="O15492" s="100">
        <v>2012</v>
      </c>
    </row>
    <row r="15493" spans="1:15" x14ac:dyDescent="0.25">
      <c r="A15493">
        <v>5</v>
      </c>
      <c r="B15493" t="s">
        <v>748</v>
      </c>
      <c r="C15493">
        <v>22</v>
      </c>
      <c r="D15493" t="s">
        <v>187</v>
      </c>
      <c r="E15493" t="s">
        <v>775</v>
      </c>
      <c r="F15493">
        <v>10721</v>
      </c>
      <c r="G15493" t="s">
        <v>161</v>
      </c>
      <c r="H15493" s="101">
        <v>3382.77</v>
      </c>
      <c r="I15493">
        <v>246.01</v>
      </c>
      <c r="J15493" s="8">
        <v>41144</v>
      </c>
      <c r="K15493" t="s">
        <v>148</v>
      </c>
      <c r="L15493" t="s">
        <v>151</v>
      </c>
      <c r="O15493" s="100">
        <v>2012</v>
      </c>
    </row>
    <row r="15494" spans="1:15" x14ac:dyDescent="0.25">
      <c r="A15494">
        <v>5</v>
      </c>
      <c r="B15494" t="s">
        <v>748</v>
      </c>
      <c r="C15494">
        <v>22</v>
      </c>
      <c r="D15494" t="s">
        <v>187</v>
      </c>
      <c r="E15494" t="s">
        <v>776</v>
      </c>
      <c r="F15494">
        <v>10269</v>
      </c>
      <c r="G15494" t="s">
        <v>161</v>
      </c>
      <c r="H15494" s="101">
        <v>1152.32</v>
      </c>
      <c r="I15494">
        <v>88.15</v>
      </c>
      <c r="J15494" s="8">
        <v>41144</v>
      </c>
      <c r="K15494" t="s">
        <v>148</v>
      </c>
      <c r="L15494" t="s">
        <v>149</v>
      </c>
      <c r="O15494" s="100">
        <v>2012</v>
      </c>
    </row>
    <row r="15495" spans="1:15" x14ac:dyDescent="0.25">
      <c r="A15495">
        <v>5</v>
      </c>
      <c r="B15495" t="s">
        <v>748</v>
      </c>
      <c r="C15495">
        <v>22</v>
      </c>
      <c r="D15495" t="s">
        <v>187</v>
      </c>
      <c r="E15495" t="s">
        <v>778</v>
      </c>
      <c r="F15495">
        <v>11531</v>
      </c>
      <c r="G15495" t="s">
        <v>161</v>
      </c>
      <c r="H15495" s="101">
        <v>2893.27</v>
      </c>
      <c r="I15495">
        <v>212.53</v>
      </c>
      <c r="J15495" s="8">
        <v>41144</v>
      </c>
      <c r="K15495" t="s">
        <v>148</v>
      </c>
      <c r="L15495" t="s">
        <v>151</v>
      </c>
      <c r="O15495" s="100">
        <v>2012</v>
      </c>
    </row>
    <row r="15496" spans="1:15" x14ac:dyDescent="0.25">
      <c r="A15496">
        <v>5</v>
      </c>
      <c r="B15496" t="s">
        <v>748</v>
      </c>
      <c r="C15496">
        <v>22</v>
      </c>
      <c r="D15496" t="s">
        <v>187</v>
      </c>
      <c r="E15496" t="s">
        <v>779</v>
      </c>
      <c r="F15496">
        <v>12913</v>
      </c>
      <c r="G15496" t="s">
        <v>161</v>
      </c>
      <c r="H15496" s="101">
        <v>1648</v>
      </c>
      <c r="I15496">
        <v>126.08</v>
      </c>
      <c r="J15496" s="8">
        <v>41144</v>
      </c>
      <c r="K15496" t="s">
        <v>148</v>
      </c>
      <c r="L15496" t="s">
        <v>149</v>
      </c>
      <c r="O15496" s="100">
        <v>2012</v>
      </c>
    </row>
    <row r="15497" spans="1:15" x14ac:dyDescent="0.25">
      <c r="A15497">
        <v>5</v>
      </c>
      <c r="B15497" t="s">
        <v>748</v>
      </c>
      <c r="C15497">
        <v>22</v>
      </c>
      <c r="D15497" t="s">
        <v>187</v>
      </c>
      <c r="E15497" t="s">
        <v>780</v>
      </c>
      <c r="F15497">
        <v>10735</v>
      </c>
      <c r="G15497" t="s">
        <v>161</v>
      </c>
      <c r="H15497" s="101">
        <v>2937.88</v>
      </c>
      <c r="I15497">
        <v>198.97</v>
      </c>
      <c r="J15497" s="8">
        <v>41144</v>
      </c>
      <c r="K15497" t="s">
        <v>148</v>
      </c>
      <c r="L15497" t="s">
        <v>151</v>
      </c>
      <c r="O15497" s="100">
        <v>2012</v>
      </c>
    </row>
    <row r="15498" spans="1:15" x14ac:dyDescent="0.25">
      <c r="A15498">
        <v>5</v>
      </c>
      <c r="B15498" t="s">
        <v>748</v>
      </c>
      <c r="C15498">
        <v>22</v>
      </c>
      <c r="D15498" t="s">
        <v>187</v>
      </c>
      <c r="E15498" t="s">
        <v>781</v>
      </c>
      <c r="F15498">
        <v>13220</v>
      </c>
      <c r="G15498" t="s">
        <v>161</v>
      </c>
      <c r="H15498">
        <v>512</v>
      </c>
      <c r="I15498">
        <v>39.159999999999997</v>
      </c>
      <c r="J15498" s="8">
        <v>41144</v>
      </c>
      <c r="K15498" t="s">
        <v>148</v>
      </c>
      <c r="L15498" t="s">
        <v>149</v>
      </c>
      <c r="O15498" s="100">
        <v>2012</v>
      </c>
    </row>
    <row r="15499" spans="1:15" x14ac:dyDescent="0.25">
      <c r="A15499">
        <v>5</v>
      </c>
      <c r="B15499" t="s">
        <v>748</v>
      </c>
      <c r="C15499">
        <v>22</v>
      </c>
      <c r="D15499" t="s">
        <v>187</v>
      </c>
      <c r="E15499" t="s">
        <v>783</v>
      </c>
      <c r="F15499">
        <v>12044</v>
      </c>
      <c r="G15499" t="s">
        <v>161</v>
      </c>
      <c r="H15499" s="101">
        <v>3049.67</v>
      </c>
      <c r="I15499">
        <v>233.3</v>
      </c>
      <c r="J15499" s="8">
        <v>41144</v>
      </c>
      <c r="K15499" t="s">
        <v>148</v>
      </c>
      <c r="L15499" t="s">
        <v>151</v>
      </c>
      <c r="O15499" s="100">
        <v>2012</v>
      </c>
    </row>
    <row r="15500" spans="1:15" x14ac:dyDescent="0.25">
      <c r="A15500">
        <v>5</v>
      </c>
      <c r="B15500" t="s">
        <v>748</v>
      </c>
      <c r="C15500">
        <v>22</v>
      </c>
      <c r="D15500" t="s">
        <v>187</v>
      </c>
      <c r="E15500" t="s">
        <v>785</v>
      </c>
      <c r="F15500">
        <v>11860</v>
      </c>
      <c r="G15500" t="s">
        <v>161</v>
      </c>
      <c r="H15500" s="101">
        <v>2942.75</v>
      </c>
      <c r="I15500">
        <v>225.12</v>
      </c>
      <c r="J15500" s="8">
        <v>41144</v>
      </c>
      <c r="K15500" t="s">
        <v>148</v>
      </c>
      <c r="L15500" t="s">
        <v>151</v>
      </c>
      <c r="O15500" s="100">
        <v>2012</v>
      </c>
    </row>
    <row r="15501" spans="1:15" x14ac:dyDescent="0.25">
      <c r="A15501">
        <v>5</v>
      </c>
      <c r="B15501" t="s">
        <v>748</v>
      </c>
      <c r="C15501">
        <v>22</v>
      </c>
      <c r="D15501" t="s">
        <v>187</v>
      </c>
      <c r="E15501" t="s">
        <v>786</v>
      </c>
      <c r="F15501">
        <v>11702</v>
      </c>
      <c r="G15501" t="s">
        <v>161</v>
      </c>
      <c r="H15501" s="101">
        <v>3014.4</v>
      </c>
      <c r="I15501">
        <v>228.13</v>
      </c>
      <c r="J15501" s="8">
        <v>41144</v>
      </c>
      <c r="K15501" t="s">
        <v>148</v>
      </c>
      <c r="L15501" t="s">
        <v>151</v>
      </c>
      <c r="O15501" s="100">
        <v>2012</v>
      </c>
    </row>
    <row r="15502" spans="1:15" x14ac:dyDescent="0.25">
      <c r="A15502">
        <v>5</v>
      </c>
      <c r="B15502" t="s">
        <v>748</v>
      </c>
      <c r="C15502">
        <v>22</v>
      </c>
      <c r="D15502" t="s">
        <v>187</v>
      </c>
      <c r="E15502" t="s">
        <v>789</v>
      </c>
      <c r="F15502">
        <v>10322</v>
      </c>
      <c r="G15502" t="s">
        <v>790</v>
      </c>
      <c r="H15502" s="101">
        <v>1945.92</v>
      </c>
      <c r="I15502">
        <v>148.87</v>
      </c>
      <c r="J15502" s="8">
        <v>41144</v>
      </c>
      <c r="K15502" t="s">
        <v>148</v>
      </c>
      <c r="L15502" t="s">
        <v>149</v>
      </c>
      <c r="O15502" s="100">
        <v>2012</v>
      </c>
    </row>
    <row r="15503" spans="1:15" x14ac:dyDescent="0.25">
      <c r="A15503">
        <v>5</v>
      </c>
      <c r="B15503" t="s">
        <v>748</v>
      </c>
      <c r="C15503">
        <v>22</v>
      </c>
      <c r="D15503" t="s">
        <v>187</v>
      </c>
      <c r="E15503" t="s">
        <v>1403</v>
      </c>
      <c r="F15503">
        <v>13620</v>
      </c>
      <c r="G15503" t="s">
        <v>790</v>
      </c>
      <c r="H15503">
        <v>540</v>
      </c>
      <c r="I15503">
        <v>41.31</v>
      </c>
      <c r="J15503" s="8">
        <v>41144</v>
      </c>
      <c r="K15503" t="s">
        <v>148</v>
      </c>
      <c r="L15503" t="s">
        <v>149</v>
      </c>
      <c r="O15503" s="100">
        <v>2012</v>
      </c>
    </row>
    <row r="15504" spans="1:15" x14ac:dyDescent="0.25">
      <c r="A15504">
        <v>5</v>
      </c>
      <c r="B15504" t="s">
        <v>748</v>
      </c>
      <c r="C15504">
        <v>22</v>
      </c>
      <c r="D15504" t="s">
        <v>187</v>
      </c>
      <c r="E15504" t="s">
        <v>791</v>
      </c>
      <c r="F15504">
        <v>11701</v>
      </c>
      <c r="G15504" t="s">
        <v>790</v>
      </c>
      <c r="H15504">
        <v>360</v>
      </c>
      <c r="I15504">
        <v>27.54</v>
      </c>
      <c r="J15504" s="8">
        <v>41144</v>
      </c>
      <c r="K15504" t="s">
        <v>148</v>
      </c>
      <c r="L15504" t="s">
        <v>190</v>
      </c>
      <c r="O15504" s="100">
        <v>2012</v>
      </c>
    </row>
    <row r="15505" spans="1:15" x14ac:dyDescent="0.25">
      <c r="A15505">
        <v>5</v>
      </c>
      <c r="B15505" t="s">
        <v>748</v>
      </c>
      <c r="C15505">
        <v>32</v>
      </c>
      <c r="D15505" t="s">
        <v>266</v>
      </c>
      <c r="E15505" t="s">
        <v>815</v>
      </c>
      <c r="F15505">
        <v>12473</v>
      </c>
      <c r="G15505" t="s">
        <v>268</v>
      </c>
      <c r="H15505" s="101">
        <v>1498.38</v>
      </c>
      <c r="I15505">
        <v>114.63</v>
      </c>
      <c r="J15505" s="8">
        <v>41144</v>
      </c>
      <c r="K15505" t="s">
        <v>148</v>
      </c>
      <c r="L15505" t="s">
        <v>149</v>
      </c>
      <c r="O15505" s="100">
        <v>2012</v>
      </c>
    </row>
    <row r="15506" spans="1:15" x14ac:dyDescent="0.25">
      <c r="A15506">
        <v>5</v>
      </c>
      <c r="B15506" t="s">
        <v>748</v>
      </c>
      <c r="C15506">
        <v>32</v>
      </c>
      <c r="D15506" t="s">
        <v>266</v>
      </c>
      <c r="E15506" t="s">
        <v>793</v>
      </c>
      <c r="F15506">
        <v>12435</v>
      </c>
      <c r="G15506" t="s">
        <v>268</v>
      </c>
      <c r="H15506">
        <v>661.44</v>
      </c>
      <c r="I15506">
        <v>50.6</v>
      </c>
      <c r="J15506" s="8">
        <v>41144</v>
      </c>
      <c r="K15506" t="s">
        <v>148</v>
      </c>
      <c r="L15506" t="s">
        <v>149</v>
      </c>
      <c r="O15506" s="100">
        <v>2012</v>
      </c>
    </row>
    <row r="15507" spans="1:15" x14ac:dyDescent="0.25">
      <c r="A15507">
        <v>5</v>
      </c>
      <c r="B15507" t="s">
        <v>748</v>
      </c>
      <c r="C15507">
        <v>32</v>
      </c>
      <c r="D15507" t="s">
        <v>266</v>
      </c>
      <c r="E15507" t="s">
        <v>794</v>
      </c>
      <c r="F15507">
        <v>10930</v>
      </c>
      <c r="G15507" t="s">
        <v>268</v>
      </c>
      <c r="H15507" s="101">
        <v>2037.63</v>
      </c>
      <c r="I15507">
        <v>150.06</v>
      </c>
      <c r="J15507" s="8">
        <v>41144</v>
      </c>
      <c r="K15507" t="s">
        <v>148</v>
      </c>
      <c r="L15507" t="s">
        <v>151</v>
      </c>
      <c r="O15507" s="100">
        <v>2012</v>
      </c>
    </row>
    <row r="15508" spans="1:15" x14ac:dyDescent="0.25">
      <c r="A15508">
        <v>5</v>
      </c>
      <c r="B15508" t="s">
        <v>748</v>
      </c>
      <c r="C15508">
        <v>32</v>
      </c>
      <c r="D15508" t="s">
        <v>266</v>
      </c>
      <c r="E15508" t="s">
        <v>795</v>
      </c>
      <c r="F15508">
        <v>12924</v>
      </c>
      <c r="G15508" t="s">
        <v>268</v>
      </c>
      <c r="H15508" s="101">
        <v>1339</v>
      </c>
      <c r="I15508">
        <v>102.44</v>
      </c>
      <c r="J15508" s="8">
        <v>41144</v>
      </c>
      <c r="K15508" t="s">
        <v>148</v>
      </c>
      <c r="L15508" t="s">
        <v>149</v>
      </c>
      <c r="O15508" s="100">
        <v>2012</v>
      </c>
    </row>
    <row r="15509" spans="1:15" x14ac:dyDescent="0.25">
      <c r="A15509">
        <v>5</v>
      </c>
      <c r="B15509" t="s">
        <v>748</v>
      </c>
      <c r="C15509">
        <v>32</v>
      </c>
      <c r="D15509" t="s">
        <v>266</v>
      </c>
      <c r="E15509" t="s">
        <v>796</v>
      </c>
      <c r="F15509">
        <v>12895</v>
      </c>
      <c r="G15509" t="s">
        <v>268</v>
      </c>
      <c r="H15509" s="101">
        <v>2138.46</v>
      </c>
      <c r="I15509">
        <v>153.68</v>
      </c>
      <c r="J15509" s="8">
        <v>41144</v>
      </c>
      <c r="K15509" t="s">
        <v>148</v>
      </c>
      <c r="L15509" t="s">
        <v>151</v>
      </c>
      <c r="O15509" s="100">
        <v>2012</v>
      </c>
    </row>
    <row r="15510" spans="1:15" x14ac:dyDescent="0.25">
      <c r="A15510">
        <v>5</v>
      </c>
      <c r="B15510" t="s">
        <v>748</v>
      </c>
      <c r="C15510">
        <v>32</v>
      </c>
      <c r="D15510" t="s">
        <v>266</v>
      </c>
      <c r="E15510" t="s">
        <v>797</v>
      </c>
      <c r="F15510">
        <v>10887</v>
      </c>
      <c r="G15510" t="s">
        <v>268</v>
      </c>
      <c r="H15510" s="101">
        <v>2140.16</v>
      </c>
      <c r="I15510">
        <v>159.31</v>
      </c>
      <c r="J15510" s="8">
        <v>41144</v>
      </c>
      <c r="K15510" t="s">
        <v>148</v>
      </c>
      <c r="L15510" t="s">
        <v>151</v>
      </c>
      <c r="O15510" s="100">
        <v>2012</v>
      </c>
    </row>
    <row r="15511" spans="1:15" x14ac:dyDescent="0.25">
      <c r="A15511">
        <v>5</v>
      </c>
      <c r="B15511" t="s">
        <v>748</v>
      </c>
      <c r="C15511">
        <v>46</v>
      </c>
      <c r="D15511" t="s">
        <v>281</v>
      </c>
      <c r="E15511" t="s">
        <v>1454</v>
      </c>
      <c r="F15511">
        <v>13653</v>
      </c>
      <c r="G15511" t="s">
        <v>283</v>
      </c>
      <c r="H15511" s="101">
        <v>1325</v>
      </c>
      <c r="I15511">
        <v>191.46</v>
      </c>
      <c r="J15511" s="8">
        <v>41144</v>
      </c>
      <c r="K15511" t="s">
        <v>148</v>
      </c>
      <c r="L15511" t="s">
        <v>149</v>
      </c>
      <c r="O15511" s="100">
        <v>2012</v>
      </c>
    </row>
    <row r="15512" spans="1:15" x14ac:dyDescent="0.25">
      <c r="A15512">
        <v>5</v>
      </c>
      <c r="B15512" t="s">
        <v>748</v>
      </c>
      <c r="C15512">
        <v>46</v>
      </c>
      <c r="D15512" t="s">
        <v>281</v>
      </c>
      <c r="E15512" t="s">
        <v>799</v>
      </c>
      <c r="F15512">
        <v>13310</v>
      </c>
      <c r="G15512" t="s">
        <v>283</v>
      </c>
      <c r="H15512" s="101">
        <v>1404</v>
      </c>
      <c r="I15512">
        <v>107.41</v>
      </c>
      <c r="J15512" s="8">
        <v>41144</v>
      </c>
      <c r="K15512" t="s">
        <v>148</v>
      </c>
      <c r="L15512" t="s">
        <v>190</v>
      </c>
      <c r="O15512" s="100">
        <v>2012</v>
      </c>
    </row>
    <row r="15513" spans="1:15" x14ac:dyDescent="0.25">
      <c r="A15513">
        <v>5</v>
      </c>
      <c r="B15513" t="s">
        <v>748</v>
      </c>
      <c r="C15513">
        <v>46</v>
      </c>
      <c r="D15513" t="s">
        <v>281</v>
      </c>
      <c r="E15513" t="s">
        <v>1478</v>
      </c>
      <c r="F15513">
        <v>13673</v>
      </c>
      <c r="G15513" t="s">
        <v>283</v>
      </c>
      <c r="H15513">
        <v>911.25</v>
      </c>
      <c r="I15513">
        <v>131.68</v>
      </c>
      <c r="J15513" s="8">
        <v>41144</v>
      </c>
      <c r="K15513" t="s">
        <v>148</v>
      </c>
      <c r="L15513" t="s">
        <v>149</v>
      </c>
      <c r="O15513" s="100">
        <v>2012</v>
      </c>
    </row>
    <row r="15514" spans="1:15" x14ac:dyDescent="0.25">
      <c r="A15514">
        <v>5</v>
      </c>
      <c r="B15514" t="s">
        <v>748</v>
      </c>
      <c r="C15514">
        <v>46</v>
      </c>
      <c r="D15514" t="s">
        <v>281</v>
      </c>
      <c r="E15514" t="s">
        <v>801</v>
      </c>
      <c r="F15514">
        <v>11136</v>
      </c>
      <c r="G15514" t="s">
        <v>283</v>
      </c>
      <c r="H15514" s="101">
        <v>1383.66</v>
      </c>
      <c r="I15514">
        <v>105.85</v>
      </c>
      <c r="J15514" s="8">
        <v>41144</v>
      </c>
      <c r="K15514" t="s">
        <v>148</v>
      </c>
      <c r="L15514" t="s">
        <v>149</v>
      </c>
      <c r="O15514" s="100">
        <v>2012</v>
      </c>
    </row>
    <row r="15515" spans="1:15" x14ac:dyDescent="0.25">
      <c r="A15515">
        <v>5</v>
      </c>
      <c r="B15515" t="s">
        <v>748</v>
      </c>
      <c r="C15515">
        <v>46</v>
      </c>
      <c r="D15515" t="s">
        <v>281</v>
      </c>
      <c r="E15515" t="s">
        <v>1335</v>
      </c>
      <c r="F15515">
        <v>12587</v>
      </c>
      <c r="G15515" t="s">
        <v>283</v>
      </c>
      <c r="H15515" s="101">
        <v>1126.31</v>
      </c>
      <c r="I15515">
        <v>86.16</v>
      </c>
      <c r="J15515" s="8">
        <v>41144</v>
      </c>
      <c r="K15515" t="s">
        <v>148</v>
      </c>
      <c r="L15515" t="s">
        <v>149</v>
      </c>
      <c r="O15515" s="100">
        <v>2012</v>
      </c>
    </row>
    <row r="15516" spans="1:15" x14ac:dyDescent="0.25">
      <c r="A15516">
        <v>5</v>
      </c>
      <c r="B15516" t="s">
        <v>748</v>
      </c>
      <c r="C15516">
        <v>46</v>
      </c>
      <c r="D15516" t="s">
        <v>281</v>
      </c>
      <c r="E15516" t="s">
        <v>803</v>
      </c>
      <c r="F15516">
        <v>12586</v>
      </c>
      <c r="G15516" t="s">
        <v>283</v>
      </c>
      <c r="H15516" s="101">
        <v>2142.1999999999998</v>
      </c>
      <c r="I15516">
        <v>163.88</v>
      </c>
      <c r="J15516" s="8">
        <v>41144</v>
      </c>
      <c r="K15516" t="s">
        <v>148</v>
      </c>
      <c r="L15516" t="s">
        <v>151</v>
      </c>
      <c r="O15516" s="100">
        <v>2012</v>
      </c>
    </row>
    <row r="15517" spans="1:15" x14ac:dyDescent="0.25">
      <c r="A15517">
        <v>5</v>
      </c>
      <c r="B15517" t="s">
        <v>748</v>
      </c>
      <c r="C15517">
        <v>46</v>
      </c>
      <c r="D15517" t="s">
        <v>281</v>
      </c>
      <c r="E15517" t="s">
        <v>804</v>
      </c>
      <c r="F15517">
        <v>12585</v>
      </c>
      <c r="G15517" t="s">
        <v>283</v>
      </c>
      <c r="H15517" s="101">
        <v>1916.82</v>
      </c>
      <c r="I15517">
        <v>146.63</v>
      </c>
      <c r="J15517" s="8">
        <v>41144</v>
      </c>
      <c r="K15517" t="s">
        <v>148</v>
      </c>
      <c r="L15517" t="s">
        <v>149</v>
      </c>
      <c r="O15517" s="100">
        <v>2012</v>
      </c>
    </row>
    <row r="15518" spans="1:15" x14ac:dyDescent="0.25">
      <c r="A15518">
        <v>5</v>
      </c>
      <c r="B15518" t="s">
        <v>748</v>
      </c>
      <c r="C15518">
        <v>60</v>
      </c>
      <c r="D15518" t="s">
        <v>806</v>
      </c>
      <c r="E15518" t="s">
        <v>807</v>
      </c>
      <c r="F15518">
        <v>11910</v>
      </c>
      <c r="G15518" t="s">
        <v>808</v>
      </c>
      <c r="H15518">
        <v>173.82</v>
      </c>
      <c r="I15518">
        <v>13.3</v>
      </c>
      <c r="J15518" s="8">
        <v>41144</v>
      </c>
      <c r="K15518" t="s">
        <v>148</v>
      </c>
      <c r="L15518" t="s">
        <v>149</v>
      </c>
      <c r="O15518" s="100">
        <v>2012</v>
      </c>
    </row>
    <row r="15519" spans="1:15" x14ac:dyDescent="0.25">
      <c r="A15519">
        <v>5</v>
      </c>
      <c r="B15519" t="s">
        <v>748</v>
      </c>
      <c r="C15519">
        <v>62</v>
      </c>
      <c r="D15519" t="s">
        <v>296</v>
      </c>
      <c r="E15519" t="s">
        <v>812</v>
      </c>
      <c r="F15519">
        <v>13490</v>
      </c>
      <c r="G15519" t="s">
        <v>298</v>
      </c>
      <c r="H15519" s="101">
        <v>1730.77</v>
      </c>
      <c r="I15519">
        <v>132.41</v>
      </c>
      <c r="J15519" s="8">
        <v>41144</v>
      </c>
      <c r="K15519" t="s">
        <v>148</v>
      </c>
      <c r="L15519" t="s">
        <v>151</v>
      </c>
      <c r="O15519" s="100">
        <v>2012</v>
      </c>
    </row>
    <row r="15520" spans="1:15" x14ac:dyDescent="0.25">
      <c r="A15520">
        <v>5</v>
      </c>
      <c r="B15520" t="s">
        <v>748</v>
      </c>
      <c r="C15520">
        <v>62</v>
      </c>
      <c r="D15520" t="s">
        <v>296</v>
      </c>
      <c r="E15520" t="s">
        <v>813</v>
      </c>
      <c r="F15520">
        <v>13538</v>
      </c>
      <c r="G15520" t="s">
        <v>298</v>
      </c>
      <c r="H15520" s="101">
        <v>1300</v>
      </c>
      <c r="I15520">
        <v>99.45</v>
      </c>
      <c r="J15520" s="8">
        <v>41144</v>
      </c>
      <c r="K15520" t="s">
        <v>148</v>
      </c>
      <c r="L15520" t="s">
        <v>149</v>
      </c>
      <c r="O15520" s="100">
        <v>2012</v>
      </c>
    </row>
    <row r="15521" spans="1:15" x14ac:dyDescent="0.25">
      <c r="A15521">
        <v>5</v>
      </c>
      <c r="B15521" t="s">
        <v>748</v>
      </c>
      <c r="C15521">
        <v>62</v>
      </c>
      <c r="D15521" t="s">
        <v>296</v>
      </c>
      <c r="E15521" t="s">
        <v>1444</v>
      </c>
      <c r="F15521">
        <v>13647</v>
      </c>
      <c r="G15521" t="s">
        <v>298</v>
      </c>
      <c r="H15521">
        <v>68.75</v>
      </c>
      <c r="I15521">
        <v>9.93</v>
      </c>
      <c r="J15521" s="8">
        <v>41144</v>
      </c>
      <c r="K15521" t="s">
        <v>148</v>
      </c>
      <c r="L15521" t="s">
        <v>149</v>
      </c>
      <c r="O15521" s="100">
        <v>2012</v>
      </c>
    </row>
    <row r="15522" spans="1:15" x14ac:dyDescent="0.25">
      <c r="A15522">
        <v>5</v>
      </c>
      <c r="B15522" t="s">
        <v>748</v>
      </c>
      <c r="C15522">
        <v>62</v>
      </c>
      <c r="D15522" t="s">
        <v>296</v>
      </c>
      <c r="E15522" t="s">
        <v>1494</v>
      </c>
      <c r="F15522">
        <v>13680</v>
      </c>
      <c r="G15522" t="s">
        <v>298</v>
      </c>
      <c r="H15522">
        <v>108.25</v>
      </c>
      <c r="I15522">
        <v>15.64</v>
      </c>
      <c r="J15522" s="8">
        <v>41144</v>
      </c>
      <c r="K15522" t="s">
        <v>148</v>
      </c>
      <c r="L15522" t="s">
        <v>190</v>
      </c>
      <c r="O15522" s="100">
        <v>2012</v>
      </c>
    </row>
    <row r="15523" spans="1:15" x14ac:dyDescent="0.25">
      <c r="A15523">
        <v>5</v>
      </c>
      <c r="B15523" t="s">
        <v>748</v>
      </c>
      <c r="C15523">
        <v>67</v>
      </c>
      <c r="D15523" t="s">
        <v>301</v>
      </c>
      <c r="E15523" t="s">
        <v>814</v>
      </c>
      <c r="F15523">
        <v>12947</v>
      </c>
      <c r="G15523" t="s">
        <v>300</v>
      </c>
      <c r="H15523">
        <v>703.04</v>
      </c>
      <c r="I15523">
        <v>53.78</v>
      </c>
      <c r="J15523" s="8">
        <v>41144</v>
      </c>
      <c r="K15523" t="s">
        <v>148</v>
      </c>
      <c r="L15523" t="s">
        <v>149</v>
      </c>
      <c r="O15523" s="100">
        <v>2012</v>
      </c>
    </row>
    <row r="15524" spans="1:15" x14ac:dyDescent="0.25">
      <c r="A15524">
        <v>5</v>
      </c>
      <c r="B15524" t="s">
        <v>748</v>
      </c>
      <c r="C15524">
        <v>67</v>
      </c>
      <c r="D15524" t="s">
        <v>301</v>
      </c>
      <c r="E15524" t="s">
        <v>1534</v>
      </c>
      <c r="F15524">
        <v>13705</v>
      </c>
      <c r="G15524" t="s">
        <v>300</v>
      </c>
      <c r="H15524">
        <v>831.25</v>
      </c>
      <c r="I15524">
        <v>120.12</v>
      </c>
      <c r="J15524" s="8">
        <v>41144</v>
      </c>
      <c r="K15524" t="s">
        <v>148</v>
      </c>
      <c r="L15524" t="s">
        <v>190</v>
      </c>
      <c r="O15524" s="100">
        <v>2012</v>
      </c>
    </row>
    <row r="15525" spans="1:15" x14ac:dyDescent="0.25">
      <c r="A15525">
        <v>5</v>
      </c>
      <c r="B15525" t="s">
        <v>748</v>
      </c>
      <c r="C15525">
        <v>72</v>
      </c>
      <c r="D15525" t="s">
        <v>305</v>
      </c>
      <c r="E15525" t="s">
        <v>1404</v>
      </c>
      <c r="F15525">
        <v>13606</v>
      </c>
      <c r="G15525" t="s">
        <v>307</v>
      </c>
      <c r="H15525">
        <v>67.5</v>
      </c>
      <c r="I15525">
        <v>9.77</v>
      </c>
      <c r="J15525" s="8">
        <v>41144</v>
      </c>
      <c r="K15525" t="s">
        <v>148</v>
      </c>
      <c r="L15525" t="s">
        <v>190</v>
      </c>
      <c r="O15525" s="100">
        <v>2012</v>
      </c>
    </row>
    <row r="15526" spans="1:15" x14ac:dyDescent="0.25">
      <c r="A15526">
        <v>5</v>
      </c>
      <c r="B15526" t="s">
        <v>748</v>
      </c>
      <c r="C15526">
        <v>72</v>
      </c>
      <c r="D15526" t="s">
        <v>305</v>
      </c>
      <c r="E15526" t="s">
        <v>820</v>
      </c>
      <c r="F15526">
        <v>13252</v>
      </c>
      <c r="G15526" t="s">
        <v>307</v>
      </c>
      <c r="H15526" s="101">
        <v>1004.25</v>
      </c>
      <c r="I15526">
        <v>76.819999999999993</v>
      </c>
      <c r="J15526" s="8">
        <v>41144</v>
      </c>
      <c r="K15526" t="s">
        <v>148</v>
      </c>
      <c r="L15526" t="s">
        <v>149</v>
      </c>
      <c r="O15526" s="100">
        <v>2012</v>
      </c>
    </row>
    <row r="15527" spans="1:15" x14ac:dyDescent="0.25">
      <c r="A15527">
        <v>5</v>
      </c>
      <c r="B15527" t="s">
        <v>748</v>
      </c>
      <c r="C15527">
        <v>72</v>
      </c>
      <c r="D15527" t="s">
        <v>305</v>
      </c>
      <c r="E15527" t="s">
        <v>816</v>
      </c>
      <c r="F15527">
        <v>13017</v>
      </c>
      <c r="G15527" t="s">
        <v>307</v>
      </c>
      <c r="H15527">
        <v>809.07</v>
      </c>
      <c r="I15527">
        <v>61.89</v>
      </c>
      <c r="J15527" s="8">
        <v>41144</v>
      </c>
      <c r="K15527" t="s">
        <v>148</v>
      </c>
      <c r="L15527" t="s">
        <v>149</v>
      </c>
      <c r="O15527" s="100">
        <v>2012</v>
      </c>
    </row>
    <row r="15528" spans="1:15" x14ac:dyDescent="0.25">
      <c r="A15528">
        <v>5</v>
      </c>
      <c r="B15528" t="s">
        <v>748</v>
      </c>
      <c r="C15528">
        <v>72</v>
      </c>
      <c r="D15528" t="s">
        <v>305</v>
      </c>
      <c r="E15528" t="s">
        <v>821</v>
      </c>
      <c r="F15528">
        <v>13189</v>
      </c>
      <c r="G15528" t="s">
        <v>307</v>
      </c>
      <c r="H15528" s="101">
        <v>1170</v>
      </c>
      <c r="I15528">
        <v>89.51</v>
      </c>
      <c r="J15528" s="8">
        <v>41144</v>
      </c>
      <c r="K15528" t="s">
        <v>148</v>
      </c>
      <c r="L15528" t="s">
        <v>149</v>
      </c>
      <c r="O15528" s="100">
        <v>2012</v>
      </c>
    </row>
    <row r="15529" spans="1:15" x14ac:dyDescent="0.25">
      <c r="A15529">
        <v>5</v>
      </c>
      <c r="B15529" t="s">
        <v>748</v>
      </c>
      <c r="C15529">
        <v>72</v>
      </c>
      <c r="D15529" t="s">
        <v>305</v>
      </c>
      <c r="E15529" t="s">
        <v>822</v>
      </c>
      <c r="F15529">
        <v>11841</v>
      </c>
      <c r="G15529" t="s">
        <v>307</v>
      </c>
      <c r="H15529" s="101">
        <v>1863.73</v>
      </c>
      <c r="I15529">
        <v>136.75</v>
      </c>
      <c r="J15529" s="8">
        <v>41144</v>
      </c>
      <c r="K15529" t="s">
        <v>148</v>
      </c>
      <c r="L15529" t="s">
        <v>151</v>
      </c>
      <c r="O15529" s="100">
        <v>2012</v>
      </c>
    </row>
    <row r="15530" spans="1:15" x14ac:dyDescent="0.25">
      <c r="A15530">
        <v>5</v>
      </c>
      <c r="B15530" t="s">
        <v>748</v>
      </c>
      <c r="C15530">
        <v>72</v>
      </c>
      <c r="D15530" t="s">
        <v>305</v>
      </c>
      <c r="E15530" t="s">
        <v>824</v>
      </c>
      <c r="F15530">
        <v>11181</v>
      </c>
      <c r="G15530" t="s">
        <v>307</v>
      </c>
      <c r="H15530" s="101">
        <v>1980.77</v>
      </c>
      <c r="I15530">
        <v>144.86000000000001</v>
      </c>
      <c r="J15530" s="8">
        <v>41144</v>
      </c>
      <c r="K15530" t="s">
        <v>148</v>
      </c>
      <c r="L15530" t="s">
        <v>151</v>
      </c>
      <c r="O15530" s="100">
        <v>2012</v>
      </c>
    </row>
    <row r="15531" spans="1:15" x14ac:dyDescent="0.25">
      <c r="A15531">
        <v>5</v>
      </c>
      <c r="B15531" t="s">
        <v>748</v>
      </c>
      <c r="C15531">
        <v>72</v>
      </c>
      <c r="D15531" t="s">
        <v>305</v>
      </c>
      <c r="E15531" t="s">
        <v>825</v>
      </c>
      <c r="F15531">
        <v>12055</v>
      </c>
      <c r="G15531" t="s">
        <v>307</v>
      </c>
      <c r="H15531" s="101">
        <v>1193.75</v>
      </c>
      <c r="I15531">
        <v>91.32</v>
      </c>
      <c r="J15531" s="8">
        <v>41144</v>
      </c>
      <c r="K15531" t="s">
        <v>148</v>
      </c>
      <c r="L15531" t="s">
        <v>190</v>
      </c>
      <c r="O15531" s="100">
        <v>2012</v>
      </c>
    </row>
    <row r="15532" spans="1:15" x14ac:dyDescent="0.25">
      <c r="A15532">
        <v>5</v>
      </c>
      <c r="B15532" t="s">
        <v>748</v>
      </c>
      <c r="C15532">
        <v>72</v>
      </c>
      <c r="D15532" t="s">
        <v>305</v>
      </c>
      <c r="E15532" t="s">
        <v>828</v>
      </c>
      <c r="F15532">
        <v>13248</v>
      </c>
      <c r="G15532" t="s">
        <v>307</v>
      </c>
      <c r="H15532">
        <v>789.75</v>
      </c>
      <c r="I15532">
        <v>114.11</v>
      </c>
      <c r="J15532" s="8">
        <v>41144</v>
      </c>
      <c r="K15532" t="s">
        <v>148</v>
      </c>
      <c r="L15532" t="s">
        <v>190</v>
      </c>
      <c r="O15532" s="100">
        <v>2012</v>
      </c>
    </row>
    <row r="15533" spans="1:15" x14ac:dyDescent="0.25">
      <c r="A15533">
        <v>5</v>
      </c>
      <c r="B15533" t="s">
        <v>748</v>
      </c>
      <c r="C15533">
        <v>72</v>
      </c>
      <c r="D15533" t="s">
        <v>305</v>
      </c>
      <c r="E15533" t="s">
        <v>829</v>
      </c>
      <c r="F15533">
        <v>12126</v>
      </c>
      <c r="G15533" t="s">
        <v>307</v>
      </c>
      <c r="H15533">
        <v>150.5</v>
      </c>
      <c r="I15533">
        <v>11.51</v>
      </c>
      <c r="J15533" s="8">
        <v>41144</v>
      </c>
      <c r="K15533" t="s">
        <v>148</v>
      </c>
      <c r="L15533" t="s">
        <v>149</v>
      </c>
      <c r="O15533" s="100">
        <v>2012</v>
      </c>
    </row>
    <row r="15534" spans="1:15" x14ac:dyDescent="0.25">
      <c r="A15534">
        <v>5</v>
      </c>
      <c r="B15534" t="s">
        <v>748</v>
      </c>
      <c r="C15534">
        <v>72</v>
      </c>
      <c r="D15534" t="s">
        <v>305</v>
      </c>
      <c r="E15534" t="s">
        <v>831</v>
      </c>
      <c r="F15534">
        <v>12992</v>
      </c>
      <c r="G15534" t="s">
        <v>307</v>
      </c>
      <c r="H15534" s="101">
        <v>2040.19</v>
      </c>
      <c r="I15534">
        <v>156.07</v>
      </c>
      <c r="J15534" s="8">
        <v>41144</v>
      </c>
      <c r="K15534" t="s">
        <v>148</v>
      </c>
      <c r="L15534" t="s">
        <v>151</v>
      </c>
      <c r="O15534" s="100">
        <v>2012</v>
      </c>
    </row>
    <row r="15535" spans="1:15" x14ac:dyDescent="0.25">
      <c r="A15535">
        <v>5</v>
      </c>
      <c r="B15535" t="s">
        <v>748</v>
      </c>
      <c r="C15535">
        <v>72</v>
      </c>
      <c r="D15535" t="s">
        <v>305</v>
      </c>
      <c r="E15535" t="s">
        <v>832</v>
      </c>
      <c r="F15535">
        <v>11919</v>
      </c>
      <c r="G15535" t="s">
        <v>307</v>
      </c>
      <c r="H15535" s="101">
        <v>1880.41</v>
      </c>
      <c r="I15535">
        <v>138.03</v>
      </c>
      <c r="J15535" s="8">
        <v>41144</v>
      </c>
      <c r="K15535" t="s">
        <v>148</v>
      </c>
      <c r="L15535" t="s">
        <v>151</v>
      </c>
      <c r="O15535" s="100">
        <v>2012</v>
      </c>
    </row>
    <row r="15536" spans="1:15" x14ac:dyDescent="0.25">
      <c r="A15536">
        <v>5</v>
      </c>
      <c r="B15536" t="s">
        <v>748</v>
      </c>
      <c r="C15536">
        <v>72</v>
      </c>
      <c r="D15536" t="s">
        <v>305</v>
      </c>
      <c r="E15536" t="s">
        <v>833</v>
      </c>
      <c r="F15536">
        <v>12542</v>
      </c>
      <c r="G15536" t="s">
        <v>307</v>
      </c>
      <c r="H15536" s="101">
        <v>1716</v>
      </c>
      <c r="I15536">
        <v>131.27000000000001</v>
      </c>
      <c r="J15536" s="8">
        <v>41144</v>
      </c>
      <c r="K15536" t="s">
        <v>148</v>
      </c>
      <c r="L15536" t="s">
        <v>149</v>
      </c>
      <c r="O15536" s="100">
        <v>2012</v>
      </c>
    </row>
    <row r="15537" spans="1:15" x14ac:dyDescent="0.25">
      <c r="A15537">
        <v>5</v>
      </c>
      <c r="B15537" t="s">
        <v>748</v>
      </c>
      <c r="C15537">
        <v>72</v>
      </c>
      <c r="D15537" t="s">
        <v>305</v>
      </c>
      <c r="E15537" t="s">
        <v>834</v>
      </c>
      <c r="F15537">
        <v>11260</v>
      </c>
      <c r="G15537" t="s">
        <v>307</v>
      </c>
      <c r="H15537" s="101">
        <v>1496.01</v>
      </c>
      <c r="I15537">
        <v>114.44</v>
      </c>
      <c r="J15537" s="8">
        <v>41144</v>
      </c>
      <c r="K15537" t="s">
        <v>148</v>
      </c>
      <c r="L15537" t="s">
        <v>149</v>
      </c>
      <c r="O15537" s="100">
        <v>2012</v>
      </c>
    </row>
    <row r="15538" spans="1:15" x14ac:dyDescent="0.25">
      <c r="A15538">
        <v>5</v>
      </c>
      <c r="B15538" t="s">
        <v>748</v>
      </c>
      <c r="C15538">
        <v>72</v>
      </c>
      <c r="D15538" t="s">
        <v>305</v>
      </c>
      <c r="E15538" t="s">
        <v>846</v>
      </c>
      <c r="F15538">
        <v>11624</v>
      </c>
      <c r="G15538" t="s">
        <v>307</v>
      </c>
      <c r="H15538">
        <v>812.5</v>
      </c>
      <c r="I15538">
        <v>62.16</v>
      </c>
      <c r="J15538" s="8">
        <v>41144</v>
      </c>
      <c r="K15538" t="s">
        <v>148</v>
      </c>
      <c r="L15538" t="s">
        <v>190</v>
      </c>
      <c r="O15538" s="100">
        <v>2012</v>
      </c>
    </row>
    <row r="15539" spans="1:15" x14ac:dyDescent="0.25">
      <c r="A15539">
        <v>5</v>
      </c>
      <c r="B15539" t="s">
        <v>748</v>
      </c>
      <c r="C15539">
        <v>72</v>
      </c>
      <c r="D15539" t="s">
        <v>305</v>
      </c>
      <c r="E15539" t="s">
        <v>835</v>
      </c>
      <c r="F15539">
        <v>11913</v>
      </c>
      <c r="G15539" t="s">
        <v>307</v>
      </c>
      <c r="H15539" s="101">
        <v>1174.68</v>
      </c>
      <c r="I15539">
        <v>89.86</v>
      </c>
      <c r="J15539" s="8">
        <v>41144</v>
      </c>
      <c r="K15539" t="s">
        <v>148</v>
      </c>
      <c r="L15539" t="s">
        <v>149</v>
      </c>
      <c r="O15539" s="100">
        <v>2012</v>
      </c>
    </row>
    <row r="15540" spans="1:15" x14ac:dyDescent="0.25">
      <c r="A15540">
        <v>5</v>
      </c>
      <c r="B15540" t="s">
        <v>748</v>
      </c>
      <c r="C15540">
        <v>72</v>
      </c>
      <c r="D15540" t="s">
        <v>305</v>
      </c>
      <c r="E15540" t="s">
        <v>836</v>
      </c>
      <c r="F15540">
        <v>13253</v>
      </c>
      <c r="G15540" t="s">
        <v>307</v>
      </c>
      <c r="H15540" s="101">
        <v>1171.6300000000001</v>
      </c>
      <c r="I15540">
        <v>89.63</v>
      </c>
      <c r="J15540" s="8">
        <v>41144</v>
      </c>
      <c r="K15540" t="s">
        <v>148</v>
      </c>
      <c r="L15540" t="s">
        <v>149</v>
      </c>
      <c r="O15540" s="100">
        <v>2012</v>
      </c>
    </row>
    <row r="15541" spans="1:15" x14ac:dyDescent="0.25">
      <c r="A15541">
        <v>5</v>
      </c>
      <c r="B15541" t="s">
        <v>748</v>
      </c>
      <c r="C15541">
        <v>72</v>
      </c>
      <c r="D15541" t="s">
        <v>305</v>
      </c>
      <c r="E15541" t="s">
        <v>837</v>
      </c>
      <c r="F15541">
        <v>13391</v>
      </c>
      <c r="G15541" t="s">
        <v>307</v>
      </c>
      <c r="H15541" s="101">
        <v>1980.77</v>
      </c>
      <c r="I15541">
        <v>146.32</v>
      </c>
      <c r="J15541" s="8">
        <v>41144</v>
      </c>
      <c r="K15541" t="s">
        <v>148</v>
      </c>
      <c r="L15541" t="s">
        <v>151</v>
      </c>
      <c r="O15541" s="100">
        <v>2012</v>
      </c>
    </row>
    <row r="15542" spans="1:15" x14ac:dyDescent="0.25">
      <c r="A15542">
        <v>5</v>
      </c>
      <c r="B15542" t="s">
        <v>748</v>
      </c>
      <c r="C15542">
        <v>72</v>
      </c>
      <c r="D15542" t="s">
        <v>305</v>
      </c>
      <c r="E15542" t="s">
        <v>838</v>
      </c>
      <c r="F15542">
        <v>11183</v>
      </c>
      <c r="G15542" t="s">
        <v>307</v>
      </c>
      <c r="H15542" s="101">
        <v>1452.48</v>
      </c>
      <c r="I15542">
        <v>111.11</v>
      </c>
      <c r="J15542" s="8">
        <v>41144</v>
      </c>
      <c r="K15542" t="s">
        <v>148</v>
      </c>
      <c r="L15542" t="s">
        <v>149</v>
      </c>
      <c r="O15542" s="100">
        <v>2012</v>
      </c>
    </row>
    <row r="15543" spans="1:15" x14ac:dyDescent="0.25">
      <c r="A15543">
        <v>5</v>
      </c>
      <c r="B15543" t="s">
        <v>748</v>
      </c>
      <c r="C15543">
        <v>74</v>
      </c>
      <c r="D15543" t="s">
        <v>328</v>
      </c>
      <c r="E15543" t="s">
        <v>840</v>
      </c>
      <c r="F15543">
        <v>12625</v>
      </c>
      <c r="G15543" t="s">
        <v>333</v>
      </c>
      <c r="H15543" s="101">
        <v>1903.19</v>
      </c>
      <c r="I15543">
        <v>136.24</v>
      </c>
      <c r="J15543" s="8">
        <v>41144</v>
      </c>
      <c r="K15543" t="s">
        <v>148</v>
      </c>
      <c r="L15543" t="s">
        <v>151</v>
      </c>
      <c r="O15543" s="100">
        <v>2012</v>
      </c>
    </row>
    <row r="15544" spans="1:15" x14ac:dyDescent="0.25">
      <c r="A15544">
        <v>5</v>
      </c>
      <c r="B15544" t="s">
        <v>748</v>
      </c>
      <c r="C15544">
        <v>75</v>
      </c>
      <c r="D15544" t="s">
        <v>334</v>
      </c>
      <c r="E15544" t="s">
        <v>1387</v>
      </c>
      <c r="F15544">
        <v>13608</v>
      </c>
      <c r="G15544" t="s">
        <v>336</v>
      </c>
      <c r="H15544">
        <v>380</v>
      </c>
      <c r="I15544">
        <v>54.91</v>
      </c>
      <c r="J15544" s="8">
        <v>41144</v>
      </c>
      <c r="K15544" t="s">
        <v>148</v>
      </c>
      <c r="L15544" t="s">
        <v>190</v>
      </c>
      <c r="O15544" s="100">
        <v>2012</v>
      </c>
    </row>
    <row r="15545" spans="1:15" x14ac:dyDescent="0.25">
      <c r="A15545">
        <v>5</v>
      </c>
      <c r="B15545" t="s">
        <v>748</v>
      </c>
      <c r="C15545">
        <v>75</v>
      </c>
      <c r="D15545" t="s">
        <v>334</v>
      </c>
      <c r="E15545" t="s">
        <v>1479</v>
      </c>
      <c r="F15545">
        <v>13672</v>
      </c>
      <c r="G15545" t="s">
        <v>336</v>
      </c>
      <c r="H15545">
        <v>437</v>
      </c>
      <c r="I15545">
        <v>63.14</v>
      </c>
      <c r="J15545" s="8">
        <v>41144</v>
      </c>
      <c r="K15545" t="s">
        <v>391</v>
      </c>
      <c r="L15545" t="s">
        <v>190</v>
      </c>
      <c r="O15545" s="100">
        <v>2012</v>
      </c>
    </row>
    <row r="15546" spans="1:15" x14ac:dyDescent="0.25">
      <c r="A15546">
        <v>5</v>
      </c>
      <c r="B15546" t="s">
        <v>748</v>
      </c>
      <c r="C15546">
        <v>75</v>
      </c>
      <c r="D15546" t="s">
        <v>334</v>
      </c>
      <c r="E15546" t="s">
        <v>1405</v>
      </c>
      <c r="F15546">
        <v>13616</v>
      </c>
      <c r="G15546" t="s">
        <v>336</v>
      </c>
      <c r="H15546">
        <v>380</v>
      </c>
      <c r="I15546">
        <v>54.91</v>
      </c>
      <c r="J15546" s="8">
        <v>41144</v>
      </c>
      <c r="K15546" t="s">
        <v>148</v>
      </c>
      <c r="L15546" t="s">
        <v>190</v>
      </c>
      <c r="O15546" s="100">
        <v>2012</v>
      </c>
    </row>
    <row r="15547" spans="1:15" x14ac:dyDescent="0.25">
      <c r="A15547">
        <v>5</v>
      </c>
      <c r="B15547" t="s">
        <v>748</v>
      </c>
      <c r="C15547">
        <v>75</v>
      </c>
      <c r="D15547" t="s">
        <v>334</v>
      </c>
      <c r="E15547" t="s">
        <v>1480</v>
      </c>
      <c r="F15547">
        <v>13674</v>
      </c>
      <c r="G15547" t="s">
        <v>336</v>
      </c>
      <c r="H15547">
        <v>380</v>
      </c>
      <c r="I15547">
        <v>54.91</v>
      </c>
      <c r="J15547" s="8">
        <v>41144</v>
      </c>
      <c r="K15547" t="s">
        <v>148</v>
      </c>
      <c r="L15547" t="s">
        <v>190</v>
      </c>
      <c r="O15547" s="100">
        <v>2012</v>
      </c>
    </row>
    <row r="15548" spans="1:15" x14ac:dyDescent="0.25">
      <c r="A15548">
        <v>5</v>
      </c>
      <c r="B15548" t="s">
        <v>748</v>
      </c>
      <c r="C15548">
        <v>75</v>
      </c>
      <c r="D15548" t="s">
        <v>334</v>
      </c>
      <c r="E15548" t="s">
        <v>1406</v>
      </c>
      <c r="F15548">
        <v>13622</v>
      </c>
      <c r="G15548" t="s">
        <v>336</v>
      </c>
      <c r="H15548">
        <v>380</v>
      </c>
      <c r="I15548">
        <v>54.91</v>
      </c>
      <c r="J15548" s="8">
        <v>41144</v>
      </c>
      <c r="K15548" t="s">
        <v>148</v>
      </c>
      <c r="L15548" t="s">
        <v>190</v>
      </c>
      <c r="O15548" s="100">
        <v>2012</v>
      </c>
    </row>
    <row r="15549" spans="1:15" x14ac:dyDescent="0.25">
      <c r="A15549">
        <v>5</v>
      </c>
      <c r="B15549" t="s">
        <v>748</v>
      </c>
      <c r="C15549">
        <v>77</v>
      </c>
      <c r="D15549" t="s">
        <v>1378</v>
      </c>
      <c r="E15549" t="s">
        <v>787</v>
      </c>
      <c r="F15549">
        <v>11674</v>
      </c>
      <c r="G15549" t="s">
        <v>202</v>
      </c>
      <c r="H15549" s="101">
        <v>1296.8</v>
      </c>
      <c r="I15549">
        <v>76.73</v>
      </c>
      <c r="J15549" s="8">
        <v>41144</v>
      </c>
      <c r="K15549" t="s">
        <v>148</v>
      </c>
      <c r="L15549" t="s">
        <v>151</v>
      </c>
      <c r="O15549" s="100">
        <v>2012</v>
      </c>
    </row>
    <row r="15550" spans="1:15" x14ac:dyDescent="0.25">
      <c r="A15550">
        <v>5</v>
      </c>
      <c r="B15550" t="s">
        <v>748</v>
      </c>
      <c r="C15550">
        <v>77</v>
      </c>
      <c r="D15550" t="s">
        <v>1378</v>
      </c>
      <c r="E15550" t="s">
        <v>788</v>
      </c>
      <c r="F15550">
        <v>11519</v>
      </c>
      <c r="G15550" t="s">
        <v>204</v>
      </c>
      <c r="H15550" s="101">
        <v>1289.5999999999999</v>
      </c>
      <c r="I15550">
        <v>90.54</v>
      </c>
      <c r="J15550" s="8">
        <v>41144</v>
      </c>
      <c r="K15550" t="s">
        <v>148</v>
      </c>
      <c r="L15550" t="s">
        <v>151</v>
      </c>
      <c r="O15550" s="100">
        <v>2012</v>
      </c>
    </row>
    <row r="15551" spans="1:15" x14ac:dyDescent="0.25">
      <c r="A15551">
        <v>5</v>
      </c>
      <c r="B15551" t="s">
        <v>748</v>
      </c>
      <c r="C15551">
        <v>79</v>
      </c>
      <c r="D15551" t="s">
        <v>340</v>
      </c>
      <c r="E15551" t="s">
        <v>845</v>
      </c>
      <c r="F15551">
        <v>12886</v>
      </c>
      <c r="G15551" t="s">
        <v>342</v>
      </c>
      <c r="H15551" s="101">
        <v>1788</v>
      </c>
      <c r="I15551">
        <v>130.69</v>
      </c>
      <c r="J15551" s="8">
        <v>41144</v>
      </c>
      <c r="K15551" t="s">
        <v>148</v>
      </c>
      <c r="L15551" t="s">
        <v>151</v>
      </c>
      <c r="O15551" s="100">
        <v>2012</v>
      </c>
    </row>
    <row r="15552" spans="1:15" x14ac:dyDescent="0.25">
      <c r="A15552">
        <v>5</v>
      </c>
      <c r="B15552" t="s">
        <v>748</v>
      </c>
      <c r="C15552">
        <v>80</v>
      </c>
      <c r="D15552" t="s">
        <v>348</v>
      </c>
      <c r="E15552" t="s">
        <v>850</v>
      </c>
      <c r="F15552">
        <v>13348</v>
      </c>
      <c r="G15552" t="s">
        <v>174</v>
      </c>
      <c r="H15552" s="101">
        <v>2147.06</v>
      </c>
      <c r="I15552">
        <v>156.52000000000001</v>
      </c>
      <c r="J15552" s="8">
        <v>41144</v>
      </c>
      <c r="K15552" t="s">
        <v>148</v>
      </c>
      <c r="L15552" t="s">
        <v>151</v>
      </c>
      <c r="O15552" s="100">
        <v>2012</v>
      </c>
    </row>
    <row r="15553" spans="1:15" x14ac:dyDescent="0.25">
      <c r="A15553">
        <v>5</v>
      </c>
      <c r="B15553" t="s">
        <v>748</v>
      </c>
      <c r="C15553">
        <v>80</v>
      </c>
      <c r="D15553" t="s">
        <v>348</v>
      </c>
      <c r="E15553" t="s">
        <v>851</v>
      </c>
      <c r="F15553">
        <v>10402</v>
      </c>
      <c r="G15553" t="s">
        <v>352</v>
      </c>
      <c r="H15553" s="101">
        <v>6002.73</v>
      </c>
      <c r="I15553">
        <v>446.66</v>
      </c>
      <c r="J15553" s="8">
        <v>41144</v>
      </c>
      <c r="K15553" t="s">
        <v>148</v>
      </c>
      <c r="L15553" t="s">
        <v>151</v>
      </c>
      <c r="O15553" s="100">
        <v>2012</v>
      </c>
    </row>
    <row r="15554" spans="1:15" x14ac:dyDescent="0.25">
      <c r="A15554">
        <v>5</v>
      </c>
      <c r="B15554" t="s">
        <v>748</v>
      </c>
      <c r="C15554">
        <v>80</v>
      </c>
      <c r="D15554" t="s">
        <v>348</v>
      </c>
      <c r="E15554" t="s">
        <v>852</v>
      </c>
      <c r="F15554">
        <v>12993</v>
      </c>
      <c r="G15554" t="s">
        <v>354</v>
      </c>
      <c r="H15554" s="101">
        <v>1273.04</v>
      </c>
      <c r="I15554">
        <v>96.54</v>
      </c>
      <c r="J15554" s="8">
        <v>41144</v>
      </c>
      <c r="K15554" t="s">
        <v>148</v>
      </c>
      <c r="L15554" t="s">
        <v>151</v>
      </c>
      <c r="O15554" s="100">
        <v>2012</v>
      </c>
    </row>
    <row r="15555" spans="1:15" x14ac:dyDescent="0.25">
      <c r="A15555">
        <v>5</v>
      </c>
      <c r="B15555" t="s">
        <v>748</v>
      </c>
      <c r="C15555">
        <v>80</v>
      </c>
      <c r="D15555" t="s">
        <v>348</v>
      </c>
      <c r="E15555" t="s">
        <v>854</v>
      </c>
      <c r="F15555">
        <v>12964</v>
      </c>
      <c r="G15555" t="s">
        <v>354</v>
      </c>
      <c r="H15555" s="101">
        <v>1018.4</v>
      </c>
      <c r="I15555">
        <v>72.08</v>
      </c>
      <c r="J15555" s="8">
        <v>41144</v>
      </c>
      <c r="K15555" t="s">
        <v>148</v>
      </c>
      <c r="L15555" t="s">
        <v>151</v>
      </c>
      <c r="O15555" s="100">
        <v>2012</v>
      </c>
    </row>
    <row r="15556" spans="1:15" x14ac:dyDescent="0.25">
      <c r="A15556">
        <v>5</v>
      </c>
      <c r="B15556" t="s">
        <v>748</v>
      </c>
      <c r="C15556">
        <v>80</v>
      </c>
      <c r="D15556" t="s">
        <v>348</v>
      </c>
      <c r="E15556" t="s">
        <v>855</v>
      </c>
      <c r="F15556">
        <v>11947</v>
      </c>
      <c r="G15556" t="s">
        <v>357</v>
      </c>
      <c r="H15556" s="101">
        <v>2430.3200000000002</v>
      </c>
      <c r="I15556">
        <v>161.83000000000001</v>
      </c>
      <c r="J15556" s="8">
        <v>41144</v>
      </c>
      <c r="K15556" t="s">
        <v>148</v>
      </c>
      <c r="L15556" t="s">
        <v>151</v>
      </c>
      <c r="O15556" s="100">
        <v>2012</v>
      </c>
    </row>
    <row r="15557" spans="1:15" x14ac:dyDescent="0.25">
      <c r="A15557">
        <v>5</v>
      </c>
      <c r="B15557" t="s">
        <v>748</v>
      </c>
      <c r="C15557">
        <v>80</v>
      </c>
      <c r="D15557" t="s">
        <v>348</v>
      </c>
      <c r="E15557" t="s">
        <v>847</v>
      </c>
      <c r="F15557">
        <v>13279</v>
      </c>
      <c r="G15557" t="s">
        <v>347</v>
      </c>
      <c r="H15557" s="101">
        <v>1385.5</v>
      </c>
      <c r="I15557">
        <v>100.78</v>
      </c>
      <c r="J15557" s="8">
        <v>41144</v>
      </c>
      <c r="K15557" t="s">
        <v>148</v>
      </c>
      <c r="L15557" t="s">
        <v>151</v>
      </c>
      <c r="O15557" s="100">
        <v>2012</v>
      </c>
    </row>
    <row r="15558" spans="1:15" x14ac:dyDescent="0.25">
      <c r="A15558">
        <v>5</v>
      </c>
      <c r="B15558" t="s">
        <v>748</v>
      </c>
      <c r="C15558">
        <v>82</v>
      </c>
      <c r="D15558" t="s">
        <v>364</v>
      </c>
      <c r="E15558" t="s">
        <v>861</v>
      </c>
      <c r="F15558">
        <v>12280</v>
      </c>
      <c r="G15558" t="s">
        <v>366</v>
      </c>
      <c r="H15558" s="101">
        <v>2897.3</v>
      </c>
      <c r="I15558">
        <v>212.68</v>
      </c>
      <c r="J15558" s="8">
        <v>41144</v>
      </c>
      <c r="K15558" t="s">
        <v>148</v>
      </c>
      <c r="L15558" t="s">
        <v>151</v>
      </c>
      <c r="O15558" s="100">
        <v>2012</v>
      </c>
    </row>
    <row r="15559" spans="1:15" x14ac:dyDescent="0.25">
      <c r="A15559">
        <v>5</v>
      </c>
      <c r="B15559" t="s">
        <v>748</v>
      </c>
      <c r="C15559">
        <v>82</v>
      </c>
      <c r="D15559" t="s">
        <v>364</v>
      </c>
      <c r="E15559" t="s">
        <v>1519</v>
      </c>
      <c r="F15559">
        <v>13695</v>
      </c>
      <c r="G15559" t="s">
        <v>366</v>
      </c>
      <c r="H15559" s="101">
        <v>1778.1</v>
      </c>
      <c r="I15559">
        <v>256.93</v>
      </c>
      <c r="J15559" s="8">
        <v>41144</v>
      </c>
      <c r="K15559" t="s">
        <v>148</v>
      </c>
      <c r="L15559" t="s">
        <v>151</v>
      </c>
      <c r="O15559" s="100">
        <v>2012</v>
      </c>
    </row>
    <row r="15560" spans="1:15" x14ac:dyDescent="0.25">
      <c r="A15560">
        <v>5</v>
      </c>
      <c r="B15560" t="s">
        <v>748</v>
      </c>
      <c r="C15560">
        <v>82</v>
      </c>
      <c r="D15560" t="s">
        <v>364</v>
      </c>
      <c r="E15560" t="s">
        <v>859</v>
      </c>
      <c r="F15560">
        <v>10521</v>
      </c>
      <c r="G15560" t="s">
        <v>560</v>
      </c>
      <c r="H15560" s="101">
        <v>3067.2</v>
      </c>
      <c r="I15560">
        <v>234.64</v>
      </c>
      <c r="J15560" s="8">
        <v>41144</v>
      </c>
      <c r="K15560" t="s">
        <v>148</v>
      </c>
      <c r="L15560" t="s">
        <v>151</v>
      </c>
      <c r="O15560" s="100">
        <v>2012</v>
      </c>
    </row>
    <row r="15561" spans="1:15" x14ac:dyDescent="0.25">
      <c r="A15561">
        <v>5</v>
      </c>
      <c r="B15561" t="s">
        <v>748</v>
      </c>
      <c r="C15561">
        <v>82</v>
      </c>
      <c r="D15561" t="s">
        <v>364</v>
      </c>
      <c r="E15561" t="s">
        <v>772</v>
      </c>
      <c r="F15561">
        <v>10356</v>
      </c>
      <c r="G15561" t="s">
        <v>773</v>
      </c>
      <c r="H15561" s="101">
        <v>1856.8</v>
      </c>
      <c r="I15561">
        <v>132.4</v>
      </c>
      <c r="J15561" s="8">
        <v>41144</v>
      </c>
      <c r="K15561" t="s">
        <v>148</v>
      </c>
      <c r="L15561" t="s">
        <v>151</v>
      </c>
      <c r="O15561" s="100">
        <v>2012</v>
      </c>
    </row>
    <row r="15562" spans="1:15" x14ac:dyDescent="0.25">
      <c r="A15562">
        <v>5</v>
      </c>
      <c r="B15562" t="s">
        <v>748</v>
      </c>
      <c r="C15562">
        <v>82</v>
      </c>
      <c r="D15562" t="s">
        <v>364</v>
      </c>
      <c r="E15562" t="s">
        <v>857</v>
      </c>
      <c r="F15562">
        <v>12739</v>
      </c>
      <c r="G15562" t="s">
        <v>1280</v>
      </c>
      <c r="H15562" s="101">
        <v>2884.62</v>
      </c>
      <c r="I15562">
        <v>220.68</v>
      </c>
      <c r="J15562" s="8">
        <v>41144</v>
      </c>
      <c r="K15562" t="s">
        <v>148</v>
      </c>
      <c r="L15562" t="s">
        <v>151</v>
      </c>
      <c r="O15562" s="100">
        <v>2012</v>
      </c>
    </row>
    <row r="15563" spans="1:15" x14ac:dyDescent="0.25">
      <c r="A15563">
        <v>5</v>
      </c>
      <c r="B15563" t="s">
        <v>748</v>
      </c>
      <c r="C15563">
        <v>83</v>
      </c>
      <c r="D15563" t="s">
        <v>378</v>
      </c>
      <c r="E15563" t="s">
        <v>863</v>
      </c>
      <c r="F15563">
        <v>13327</v>
      </c>
      <c r="G15563" t="s">
        <v>380</v>
      </c>
      <c r="H15563" s="101">
        <v>2910.73</v>
      </c>
      <c r="I15563">
        <v>198.33</v>
      </c>
      <c r="J15563" s="8">
        <v>41144</v>
      </c>
      <c r="K15563" t="s">
        <v>148</v>
      </c>
      <c r="L15563" t="s">
        <v>151</v>
      </c>
      <c r="O15563" s="100">
        <v>2012</v>
      </c>
    </row>
    <row r="15564" spans="1:15" x14ac:dyDescent="0.25">
      <c r="A15564">
        <v>5</v>
      </c>
      <c r="B15564" t="s">
        <v>748</v>
      </c>
      <c r="C15564">
        <v>83</v>
      </c>
      <c r="D15564" t="s">
        <v>378</v>
      </c>
      <c r="E15564" t="s">
        <v>1535</v>
      </c>
      <c r="F15564">
        <v>13711</v>
      </c>
      <c r="G15564" t="s">
        <v>380</v>
      </c>
      <c r="H15564" s="101">
        <v>1290.5899999999999</v>
      </c>
      <c r="I15564">
        <v>186.49</v>
      </c>
      <c r="J15564" s="8">
        <v>41144</v>
      </c>
      <c r="K15564" t="s">
        <v>148</v>
      </c>
      <c r="L15564" t="s">
        <v>151</v>
      </c>
      <c r="O15564" s="100">
        <v>2012</v>
      </c>
    </row>
    <row r="15565" spans="1:15" x14ac:dyDescent="0.25">
      <c r="A15565">
        <v>5</v>
      </c>
      <c r="B15565" t="s">
        <v>748</v>
      </c>
      <c r="C15565">
        <v>83</v>
      </c>
      <c r="D15565" t="s">
        <v>378</v>
      </c>
      <c r="E15565" t="s">
        <v>1536</v>
      </c>
      <c r="F15565">
        <v>13712</v>
      </c>
      <c r="G15565" t="s">
        <v>380</v>
      </c>
      <c r="H15565" s="101">
        <v>1261.75</v>
      </c>
      <c r="I15565">
        <v>182.33</v>
      </c>
      <c r="J15565" s="8">
        <v>41144</v>
      </c>
      <c r="K15565" t="s">
        <v>148</v>
      </c>
      <c r="L15565" t="s">
        <v>151</v>
      </c>
      <c r="O15565" s="100">
        <v>2012</v>
      </c>
    </row>
    <row r="15566" spans="1:15" x14ac:dyDescent="0.25">
      <c r="A15566">
        <v>5</v>
      </c>
      <c r="B15566" t="s">
        <v>748</v>
      </c>
      <c r="C15566">
        <v>83</v>
      </c>
      <c r="D15566" t="s">
        <v>378</v>
      </c>
      <c r="E15566" t="s">
        <v>1537</v>
      </c>
      <c r="F15566">
        <v>13710</v>
      </c>
      <c r="G15566" t="s">
        <v>864</v>
      </c>
      <c r="H15566" s="101">
        <v>2538.46</v>
      </c>
      <c r="I15566">
        <v>366.8</v>
      </c>
      <c r="J15566" s="8">
        <v>41144</v>
      </c>
      <c r="K15566" t="s">
        <v>148</v>
      </c>
      <c r="L15566" t="s">
        <v>151</v>
      </c>
      <c r="O15566" s="100">
        <v>2012</v>
      </c>
    </row>
    <row r="15567" spans="1:15" x14ac:dyDescent="0.25">
      <c r="A15567">
        <v>5</v>
      </c>
      <c r="B15567" t="s">
        <v>748</v>
      </c>
      <c r="C15567">
        <v>85</v>
      </c>
      <c r="D15567" t="s">
        <v>381</v>
      </c>
      <c r="E15567" t="s">
        <v>872</v>
      </c>
      <c r="F15567">
        <v>13224</v>
      </c>
      <c r="G15567" t="s">
        <v>383</v>
      </c>
      <c r="H15567" s="101">
        <v>1759.09</v>
      </c>
      <c r="I15567">
        <v>129.1</v>
      </c>
      <c r="J15567" s="8">
        <v>41144</v>
      </c>
      <c r="K15567" t="s">
        <v>148</v>
      </c>
      <c r="L15567" t="s">
        <v>151</v>
      </c>
      <c r="O15567" s="100">
        <v>2012</v>
      </c>
    </row>
    <row r="15568" spans="1:15" x14ac:dyDescent="0.25">
      <c r="A15568">
        <v>5</v>
      </c>
      <c r="B15568" t="s">
        <v>748</v>
      </c>
      <c r="C15568">
        <v>85</v>
      </c>
      <c r="D15568" t="s">
        <v>381</v>
      </c>
      <c r="E15568" t="s">
        <v>1336</v>
      </c>
      <c r="F15568">
        <v>13584</v>
      </c>
      <c r="G15568" t="s">
        <v>383</v>
      </c>
      <c r="H15568" s="101">
        <v>1884.8</v>
      </c>
      <c r="I15568">
        <v>135.80000000000001</v>
      </c>
      <c r="J15568" s="8">
        <v>41144</v>
      </c>
      <c r="K15568" t="s">
        <v>148</v>
      </c>
      <c r="L15568" t="s">
        <v>151</v>
      </c>
      <c r="O15568" s="100">
        <v>2012</v>
      </c>
    </row>
    <row r="15569" spans="1:15" x14ac:dyDescent="0.25">
      <c r="A15569">
        <v>5</v>
      </c>
      <c r="B15569" t="s">
        <v>748</v>
      </c>
      <c r="C15569">
        <v>85</v>
      </c>
      <c r="D15569" t="s">
        <v>381</v>
      </c>
      <c r="E15569" t="s">
        <v>881</v>
      </c>
      <c r="F15569">
        <v>12850</v>
      </c>
      <c r="G15569" t="s">
        <v>383</v>
      </c>
      <c r="H15569" s="101">
        <v>1968.28</v>
      </c>
      <c r="I15569">
        <v>149.46</v>
      </c>
      <c r="J15569" s="8">
        <v>41144</v>
      </c>
      <c r="K15569" t="s">
        <v>148</v>
      </c>
      <c r="L15569" t="s">
        <v>151</v>
      </c>
      <c r="O15569" s="100">
        <v>2012</v>
      </c>
    </row>
    <row r="15570" spans="1:15" x14ac:dyDescent="0.25">
      <c r="A15570">
        <v>5</v>
      </c>
      <c r="B15570" t="s">
        <v>748</v>
      </c>
      <c r="C15570">
        <v>85</v>
      </c>
      <c r="D15570" t="s">
        <v>381</v>
      </c>
      <c r="E15570" t="s">
        <v>873</v>
      </c>
      <c r="F15570">
        <v>11357</v>
      </c>
      <c r="G15570" t="s">
        <v>383</v>
      </c>
      <c r="H15570" s="101">
        <v>2086.62</v>
      </c>
      <c r="I15570">
        <v>157.93</v>
      </c>
      <c r="J15570" s="8">
        <v>41144</v>
      </c>
      <c r="K15570" t="s">
        <v>148</v>
      </c>
      <c r="L15570" t="s">
        <v>151</v>
      </c>
      <c r="O15570" s="100">
        <v>2012</v>
      </c>
    </row>
    <row r="15571" spans="1:15" x14ac:dyDescent="0.25">
      <c r="A15571">
        <v>5</v>
      </c>
      <c r="B15571" t="s">
        <v>748</v>
      </c>
      <c r="C15571">
        <v>85</v>
      </c>
      <c r="D15571" t="s">
        <v>381</v>
      </c>
      <c r="E15571" t="s">
        <v>1407</v>
      </c>
      <c r="F15571">
        <v>13563</v>
      </c>
      <c r="G15571" t="s">
        <v>383</v>
      </c>
      <c r="H15571" s="101">
        <v>1824.95</v>
      </c>
      <c r="I15571">
        <v>134.13</v>
      </c>
      <c r="J15571" s="8">
        <v>41144</v>
      </c>
      <c r="K15571" t="s">
        <v>148</v>
      </c>
      <c r="L15571" t="s">
        <v>151</v>
      </c>
      <c r="O15571" s="100">
        <v>2012</v>
      </c>
    </row>
    <row r="15572" spans="1:15" x14ac:dyDescent="0.25">
      <c r="A15572">
        <v>5</v>
      </c>
      <c r="B15572" t="s">
        <v>748</v>
      </c>
      <c r="C15572">
        <v>85</v>
      </c>
      <c r="D15572" t="s">
        <v>381</v>
      </c>
      <c r="E15572" t="s">
        <v>1337</v>
      </c>
      <c r="F15572">
        <v>13583</v>
      </c>
      <c r="G15572" t="s">
        <v>383</v>
      </c>
      <c r="H15572" s="101">
        <v>1800.81</v>
      </c>
      <c r="I15572">
        <v>132.55000000000001</v>
      </c>
      <c r="J15572" s="8">
        <v>41144</v>
      </c>
      <c r="K15572" t="s">
        <v>148</v>
      </c>
      <c r="L15572" t="s">
        <v>151</v>
      </c>
      <c r="O15572" s="100">
        <v>2012</v>
      </c>
    </row>
    <row r="15573" spans="1:15" x14ac:dyDescent="0.25">
      <c r="A15573">
        <v>5</v>
      </c>
      <c r="B15573" t="s">
        <v>748</v>
      </c>
      <c r="C15573">
        <v>85</v>
      </c>
      <c r="D15573" t="s">
        <v>381</v>
      </c>
      <c r="E15573" t="s">
        <v>877</v>
      </c>
      <c r="F15573">
        <v>12832</v>
      </c>
      <c r="G15573" t="s">
        <v>383</v>
      </c>
      <c r="H15573" s="101">
        <v>1719.17</v>
      </c>
      <c r="I15573">
        <v>105.14</v>
      </c>
      <c r="J15573" s="8">
        <v>41144</v>
      </c>
      <c r="K15573" t="s">
        <v>148</v>
      </c>
      <c r="L15573" t="s">
        <v>151</v>
      </c>
      <c r="O15573" s="100">
        <v>2012</v>
      </c>
    </row>
    <row r="15574" spans="1:15" x14ac:dyDescent="0.25">
      <c r="A15574">
        <v>5</v>
      </c>
      <c r="B15574" t="s">
        <v>748</v>
      </c>
      <c r="C15574">
        <v>85</v>
      </c>
      <c r="D15574" t="s">
        <v>381</v>
      </c>
      <c r="E15574" t="s">
        <v>880</v>
      </c>
      <c r="F15574">
        <v>13204</v>
      </c>
      <c r="G15574" t="s">
        <v>375</v>
      </c>
      <c r="H15574" s="101">
        <v>2774.67</v>
      </c>
      <c r="I15574">
        <v>212.26</v>
      </c>
      <c r="J15574" s="8">
        <v>41144</v>
      </c>
      <c r="K15574" t="s">
        <v>148</v>
      </c>
      <c r="L15574" t="s">
        <v>151</v>
      </c>
      <c r="O15574" s="100">
        <v>2012</v>
      </c>
    </row>
    <row r="15575" spans="1:15" x14ac:dyDescent="0.25">
      <c r="A15575">
        <v>5</v>
      </c>
      <c r="B15575" t="s">
        <v>748</v>
      </c>
      <c r="C15575">
        <v>86</v>
      </c>
      <c r="D15575" t="s">
        <v>393</v>
      </c>
      <c r="E15575" t="s">
        <v>1538</v>
      </c>
      <c r="F15575">
        <v>13715</v>
      </c>
      <c r="G15575" t="s">
        <v>395</v>
      </c>
      <c r="H15575">
        <v>509.38</v>
      </c>
      <c r="I15575">
        <v>73.61</v>
      </c>
      <c r="J15575" s="8">
        <v>41144</v>
      </c>
      <c r="K15575" t="s">
        <v>148</v>
      </c>
      <c r="L15575" t="s">
        <v>151</v>
      </c>
      <c r="O15575" s="100">
        <v>2012</v>
      </c>
    </row>
    <row r="15576" spans="1:15" x14ac:dyDescent="0.25">
      <c r="A15576">
        <v>5</v>
      </c>
      <c r="B15576" t="s">
        <v>748</v>
      </c>
      <c r="C15576">
        <v>86</v>
      </c>
      <c r="D15576" t="s">
        <v>393</v>
      </c>
      <c r="E15576" t="s">
        <v>885</v>
      </c>
      <c r="F15576">
        <v>11157</v>
      </c>
      <c r="G15576" t="s">
        <v>395</v>
      </c>
      <c r="H15576" s="101">
        <v>1357.92</v>
      </c>
      <c r="I15576">
        <v>98.91</v>
      </c>
      <c r="J15576" s="8">
        <v>41144</v>
      </c>
      <c r="K15576" t="s">
        <v>148</v>
      </c>
      <c r="L15576" t="s">
        <v>151</v>
      </c>
      <c r="O15576" s="100">
        <v>2012</v>
      </c>
    </row>
    <row r="15577" spans="1:15" x14ac:dyDescent="0.25">
      <c r="A15577">
        <v>5</v>
      </c>
      <c r="B15577" t="s">
        <v>748</v>
      </c>
      <c r="C15577">
        <v>86</v>
      </c>
      <c r="D15577" t="s">
        <v>393</v>
      </c>
      <c r="E15577" t="s">
        <v>886</v>
      </c>
      <c r="F15577">
        <v>11367</v>
      </c>
      <c r="G15577" t="s">
        <v>395</v>
      </c>
      <c r="H15577" s="101">
        <v>3418.91</v>
      </c>
      <c r="I15577">
        <v>261.54000000000002</v>
      </c>
      <c r="J15577" s="8">
        <v>41144</v>
      </c>
      <c r="K15577" t="s">
        <v>391</v>
      </c>
      <c r="L15577" t="s">
        <v>151</v>
      </c>
      <c r="O15577" s="100">
        <v>2012</v>
      </c>
    </row>
    <row r="15578" spans="1:15" x14ac:dyDescent="0.25">
      <c r="A15578">
        <v>5</v>
      </c>
      <c r="B15578" t="s">
        <v>748</v>
      </c>
      <c r="C15578">
        <v>86</v>
      </c>
      <c r="D15578" t="s">
        <v>393</v>
      </c>
      <c r="E15578" t="s">
        <v>887</v>
      </c>
      <c r="F15578">
        <v>10911</v>
      </c>
      <c r="G15578" t="s">
        <v>400</v>
      </c>
      <c r="H15578" s="101">
        <v>2803.88</v>
      </c>
      <c r="I15578">
        <v>208.67</v>
      </c>
      <c r="J15578" s="8">
        <v>41144</v>
      </c>
      <c r="K15578" t="s">
        <v>148</v>
      </c>
      <c r="L15578" t="s">
        <v>151</v>
      </c>
      <c r="O15578" s="100">
        <v>2012</v>
      </c>
    </row>
    <row r="15579" spans="1:15" x14ac:dyDescent="0.25">
      <c r="A15579">
        <v>5</v>
      </c>
      <c r="B15579" t="s">
        <v>748</v>
      </c>
      <c r="C15579">
        <v>86</v>
      </c>
      <c r="D15579" t="s">
        <v>393</v>
      </c>
      <c r="E15579" t="s">
        <v>888</v>
      </c>
      <c r="F15579">
        <v>11948</v>
      </c>
      <c r="G15579" t="s">
        <v>402</v>
      </c>
      <c r="H15579" s="101">
        <v>1058.4100000000001</v>
      </c>
      <c r="I15579">
        <v>80.97</v>
      </c>
      <c r="J15579" s="8">
        <v>41144</v>
      </c>
      <c r="K15579" t="s">
        <v>148</v>
      </c>
      <c r="L15579" t="s">
        <v>151</v>
      </c>
      <c r="O15579" s="100">
        <v>2012</v>
      </c>
    </row>
    <row r="15580" spans="1:15" x14ac:dyDescent="0.25">
      <c r="A15580">
        <v>5</v>
      </c>
      <c r="B15580" t="s">
        <v>748</v>
      </c>
      <c r="C15580">
        <v>86</v>
      </c>
      <c r="D15580" t="s">
        <v>393</v>
      </c>
      <c r="E15580" t="s">
        <v>889</v>
      </c>
      <c r="F15580">
        <v>13223</v>
      </c>
      <c r="G15580" t="s">
        <v>402</v>
      </c>
      <c r="H15580">
        <v>791.04</v>
      </c>
      <c r="I15580">
        <v>54.7</v>
      </c>
      <c r="J15580" s="8">
        <v>41144</v>
      </c>
      <c r="K15580" t="s">
        <v>148</v>
      </c>
      <c r="L15580" t="s">
        <v>151</v>
      </c>
      <c r="O15580" s="100">
        <v>2012</v>
      </c>
    </row>
    <row r="15581" spans="1:15" x14ac:dyDescent="0.25">
      <c r="A15581">
        <v>5</v>
      </c>
      <c r="B15581" t="s">
        <v>748</v>
      </c>
      <c r="C15581">
        <v>87</v>
      </c>
      <c r="D15581" t="s">
        <v>403</v>
      </c>
      <c r="E15581" t="s">
        <v>890</v>
      </c>
      <c r="F15581">
        <v>13328</v>
      </c>
      <c r="G15581" t="s">
        <v>405</v>
      </c>
      <c r="H15581" s="101">
        <v>1919.66</v>
      </c>
      <c r="I15581">
        <v>146.86000000000001</v>
      </c>
      <c r="J15581" s="8">
        <v>41144</v>
      </c>
      <c r="K15581" t="s">
        <v>148</v>
      </c>
      <c r="L15581" t="s">
        <v>151</v>
      </c>
      <c r="O15581" s="100">
        <v>2012</v>
      </c>
    </row>
    <row r="15582" spans="1:15" x14ac:dyDescent="0.25">
      <c r="A15582">
        <v>5</v>
      </c>
      <c r="B15582" t="s">
        <v>748</v>
      </c>
      <c r="C15582">
        <v>92</v>
      </c>
      <c r="D15582" t="s">
        <v>407</v>
      </c>
      <c r="E15582" t="s">
        <v>848</v>
      </c>
      <c r="F15582">
        <v>12344</v>
      </c>
      <c r="G15582" t="s">
        <v>577</v>
      </c>
      <c r="H15582" s="101">
        <v>1176</v>
      </c>
      <c r="I15582">
        <v>84.14</v>
      </c>
      <c r="J15582" s="8">
        <v>41144</v>
      </c>
      <c r="K15582" t="s">
        <v>148</v>
      </c>
      <c r="L15582" t="s">
        <v>151</v>
      </c>
      <c r="O15582" s="100">
        <v>2012</v>
      </c>
    </row>
    <row r="15583" spans="1:15" x14ac:dyDescent="0.25">
      <c r="A15583">
        <v>5</v>
      </c>
      <c r="B15583" t="s">
        <v>748</v>
      </c>
      <c r="C15583">
        <v>92</v>
      </c>
      <c r="D15583" t="s">
        <v>407</v>
      </c>
      <c r="E15583" t="s">
        <v>894</v>
      </c>
      <c r="F15583">
        <v>10913</v>
      </c>
      <c r="G15583" t="s">
        <v>411</v>
      </c>
      <c r="H15583" s="101">
        <v>1875.02</v>
      </c>
      <c r="I15583">
        <v>133.83000000000001</v>
      </c>
      <c r="J15583" s="8">
        <v>41144</v>
      </c>
      <c r="K15583" t="s">
        <v>148</v>
      </c>
      <c r="L15583" t="s">
        <v>151</v>
      </c>
      <c r="O15583" s="100">
        <v>2012</v>
      </c>
    </row>
    <row r="15584" spans="1:15" x14ac:dyDescent="0.25">
      <c r="A15584">
        <v>5</v>
      </c>
      <c r="B15584" t="s">
        <v>748</v>
      </c>
      <c r="C15584">
        <v>92</v>
      </c>
      <c r="D15584" t="s">
        <v>407</v>
      </c>
      <c r="E15584" t="s">
        <v>895</v>
      </c>
      <c r="F15584">
        <v>12348</v>
      </c>
      <c r="G15584" t="s">
        <v>411</v>
      </c>
      <c r="H15584" s="101">
        <v>2016.74</v>
      </c>
      <c r="I15584">
        <v>141.72</v>
      </c>
      <c r="J15584" s="8">
        <v>41144</v>
      </c>
      <c r="K15584" t="s">
        <v>148</v>
      </c>
      <c r="L15584" t="s">
        <v>151</v>
      </c>
      <c r="O15584" s="100">
        <v>2012</v>
      </c>
    </row>
    <row r="15585" spans="1:15" x14ac:dyDescent="0.25">
      <c r="A15585">
        <v>5</v>
      </c>
      <c r="B15585" t="s">
        <v>748</v>
      </c>
      <c r="C15585">
        <v>92</v>
      </c>
      <c r="D15585" t="s">
        <v>407</v>
      </c>
      <c r="E15585" t="s">
        <v>896</v>
      </c>
      <c r="F15585">
        <v>12575</v>
      </c>
      <c r="G15585" t="s">
        <v>411</v>
      </c>
      <c r="H15585" s="101">
        <v>1952</v>
      </c>
      <c r="I15585">
        <v>143.51</v>
      </c>
      <c r="J15585" s="8">
        <v>41144</v>
      </c>
      <c r="K15585" t="s">
        <v>148</v>
      </c>
      <c r="L15585" t="s">
        <v>151</v>
      </c>
      <c r="O15585" s="100">
        <v>2012</v>
      </c>
    </row>
    <row r="15586" spans="1:15" x14ac:dyDescent="0.25">
      <c r="A15586">
        <v>5</v>
      </c>
      <c r="B15586" t="s">
        <v>748</v>
      </c>
      <c r="C15586">
        <v>93</v>
      </c>
      <c r="D15586" t="s">
        <v>418</v>
      </c>
      <c r="E15586" t="s">
        <v>898</v>
      </c>
      <c r="F15586">
        <v>12534</v>
      </c>
      <c r="G15586" t="s">
        <v>584</v>
      </c>
      <c r="H15586" s="101">
        <v>3230.77</v>
      </c>
      <c r="I15586">
        <v>198.67</v>
      </c>
      <c r="J15586" s="8">
        <v>41144</v>
      </c>
      <c r="K15586" t="s">
        <v>148</v>
      </c>
      <c r="L15586" t="s">
        <v>151</v>
      </c>
      <c r="O15586" s="100">
        <v>2012</v>
      </c>
    </row>
    <row r="15587" spans="1:15" x14ac:dyDescent="0.25">
      <c r="A15587">
        <v>5</v>
      </c>
      <c r="B15587" t="s">
        <v>748</v>
      </c>
      <c r="C15587">
        <v>93</v>
      </c>
      <c r="D15587" t="s">
        <v>418</v>
      </c>
      <c r="E15587" t="s">
        <v>899</v>
      </c>
      <c r="F15587">
        <v>11353</v>
      </c>
      <c r="G15587" t="s">
        <v>174</v>
      </c>
      <c r="H15587" s="101">
        <v>1544.8</v>
      </c>
      <c r="I15587">
        <v>118.18</v>
      </c>
      <c r="J15587" s="8">
        <v>41144</v>
      </c>
      <c r="K15587" t="s">
        <v>148</v>
      </c>
      <c r="L15587" t="s">
        <v>151</v>
      </c>
      <c r="O15587" s="100">
        <v>2012</v>
      </c>
    </row>
    <row r="15588" spans="1:15" x14ac:dyDescent="0.25">
      <c r="A15588">
        <v>5</v>
      </c>
      <c r="B15588" t="s">
        <v>748</v>
      </c>
      <c r="C15588">
        <v>93</v>
      </c>
      <c r="D15588" t="s">
        <v>418</v>
      </c>
      <c r="E15588" t="s">
        <v>805</v>
      </c>
      <c r="F15588">
        <v>11245</v>
      </c>
      <c r="G15588" t="s">
        <v>288</v>
      </c>
      <c r="H15588" s="101">
        <v>2165.7800000000002</v>
      </c>
      <c r="I15588">
        <v>156.04</v>
      </c>
      <c r="J15588" s="8">
        <v>41144</v>
      </c>
      <c r="K15588" t="s">
        <v>148</v>
      </c>
      <c r="L15588" t="s">
        <v>151</v>
      </c>
      <c r="O15588" s="100">
        <v>2012</v>
      </c>
    </row>
    <row r="15589" spans="1:15" x14ac:dyDescent="0.25">
      <c r="A15589">
        <v>5</v>
      </c>
      <c r="B15589" t="s">
        <v>748</v>
      </c>
      <c r="C15589">
        <v>93</v>
      </c>
      <c r="D15589" t="s">
        <v>418</v>
      </c>
      <c r="E15589" t="s">
        <v>810</v>
      </c>
      <c r="F15589">
        <v>11292</v>
      </c>
      <c r="G15589" t="s">
        <v>811</v>
      </c>
      <c r="H15589" s="101">
        <v>4016.13</v>
      </c>
      <c r="I15589">
        <v>287.33999999999997</v>
      </c>
      <c r="J15589" s="8">
        <v>41144</v>
      </c>
      <c r="K15589" t="s">
        <v>148</v>
      </c>
      <c r="L15589" t="s">
        <v>151</v>
      </c>
      <c r="O15589" s="100">
        <v>2012</v>
      </c>
    </row>
    <row r="15590" spans="1:15" x14ac:dyDescent="0.25">
      <c r="A15590">
        <v>5</v>
      </c>
      <c r="B15590" t="s">
        <v>748</v>
      </c>
      <c r="C15590">
        <v>93</v>
      </c>
      <c r="D15590" t="s">
        <v>418</v>
      </c>
      <c r="E15590" t="s">
        <v>900</v>
      </c>
      <c r="F15590">
        <v>11244</v>
      </c>
      <c r="G15590" t="s">
        <v>422</v>
      </c>
      <c r="H15590" s="101">
        <v>2809.8</v>
      </c>
      <c r="I15590">
        <v>214.95</v>
      </c>
      <c r="J15590" s="8">
        <v>41144</v>
      </c>
      <c r="K15590" t="s">
        <v>148</v>
      </c>
      <c r="L15590" t="s">
        <v>151</v>
      </c>
      <c r="O15590" s="100">
        <v>2012</v>
      </c>
    </row>
    <row r="15591" spans="1:15" x14ac:dyDescent="0.25">
      <c r="A15591">
        <v>5</v>
      </c>
      <c r="B15591" t="s">
        <v>748</v>
      </c>
      <c r="C15591">
        <v>93</v>
      </c>
      <c r="D15591" t="s">
        <v>418</v>
      </c>
      <c r="E15591" t="s">
        <v>774</v>
      </c>
      <c r="F15591">
        <v>10270</v>
      </c>
      <c r="G15591" t="s">
        <v>192</v>
      </c>
      <c r="H15591" s="101">
        <v>4494.8500000000004</v>
      </c>
      <c r="I15591">
        <v>319.76</v>
      </c>
      <c r="J15591" s="8">
        <v>41144</v>
      </c>
      <c r="K15591" t="s">
        <v>148</v>
      </c>
      <c r="L15591" t="s">
        <v>151</v>
      </c>
      <c r="O15591" s="100">
        <v>2012</v>
      </c>
    </row>
    <row r="15592" spans="1:15" x14ac:dyDescent="0.25">
      <c r="A15592">
        <v>5</v>
      </c>
      <c r="B15592" t="s">
        <v>748</v>
      </c>
      <c r="C15592">
        <v>93</v>
      </c>
      <c r="D15592" t="s">
        <v>418</v>
      </c>
      <c r="E15592" t="s">
        <v>902</v>
      </c>
      <c r="F15592">
        <v>11036</v>
      </c>
      <c r="G15592" t="s">
        <v>424</v>
      </c>
      <c r="H15592" s="101">
        <v>2130.87</v>
      </c>
      <c r="I15592">
        <v>163.07</v>
      </c>
      <c r="J15592" s="8">
        <v>41144</v>
      </c>
      <c r="K15592" t="s">
        <v>148</v>
      </c>
      <c r="L15592" t="s">
        <v>151</v>
      </c>
      <c r="O15592" s="100">
        <v>2012</v>
      </c>
    </row>
    <row r="15593" spans="1:15" x14ac:dyDescent="0.25">
      <c r="A15593">
        <v>5</v>
      </c>
      <c r="B15593" t="s">
        <v>748</v>
      </c>
      <c r="C15593">
        <v>93</v>
      </c>
      <c r="D15593" t="s">
        <v>418</v>
      </c>
      <c r="E15593" t="s">
        <v>817</v>
      </c>
      <c r="F15593">
        <v>12477</v>
      </c>
      <c r="G15593" t="s">
        <v>424</v>
      </c>
      <c r="H15593" s="101">
        <v>2059.62</v>
      </c>
      <c r="I15593">
        <v>151.74</v>
      </c>
      <c r="J15593" s="8">
        <v>41144</v>
      </c>
      <c r="K15593" t="s">
        <v>148</v>
      </c>
      <c r="L15593" t="s">
        <v>151</v>
      </c>
      <c r="O15593" s="100">
        <v>2012</v>
      </c>
    </row>
    <row r="15594" spans="1:15" x14ac:dyDescent="0.25">
      <c r="A15594">
        <v>5</v>
      </c>
      <c r="B15594" t="s">
        <v>748</v>
      </c>
      <c r="C15594">
        <v>93</v>
      </c>
      <c r="D15594" t="s">
        <v>418</v>
      </c>
      <c r="E15594" t="s">
        <v>771</v>
      </c>
      <c r="F15594">
        <v>10764</v>
      </c>
      <c r="G15594" t="s">
        <v>186</v>
      </c>
      <c r="H15594" s="101">
        <v>4410.53</v>
      </c>
      <c r="I15594">
        <v>334.82</v>
      </c>
      <c r="J15594" s="8">
        <v>41144</v>
      </c>
      <c r="K15594" t="s">
        <v>148</v>
      </c>
      <c r="L15594" t="s">
        <v>151</v>
      </c>
      <c r="O15594" s="100">
        <v>2012</v>
      </c>
    </row>
    <row r="15595" spans="1:15" x14ac:dyDescent="0.25">
      <c r="A15595">
        <v>6</v>
      </c>
      <c r="B15595" t="s">
        <v>905</v>
      </c>
      <c r="C15595">
        <v>2</v>
      </c>
      <c r="D15595" t="s">
        <v>1298</v>
      </c>
      <c r="E15595" t="s">
        <v>1299</v>
      </c>
      <c r="F15595">
        <v>11562</v>
      </c>
      <c r="G15595" t="s">
        <v>1300</v>
      </c>
      <c r="H15595">
        <v>973.83</v>
      </c>
      <c r="I15595">
        <v>74.5</v>
      </c>
      <c r="J15595" s="8">
        <v>41144</v>
      </c>
      <c r="K15595" t="s">
        <v>148</v>
      </c>
      <c r="L15595" t="s">
        <v>149</v>
      </c>
      <c r="O15595" s="100">
        <v>2012</v>
      </c>
    </row>
    <row r="15596" spans="1:15" x14ac:dyDescent="0.25">
      <c r="A15596">
        <v>6</v>
      </c>
      <c r="B15596" t="s">
        <v>905</v>
      </c>
      <c r="C15596">
        <v>2</v>
      </c>
      <c r="D15596" t="s">
        <v>1298</v>
      </c>
      <c r="E15596" t="s">
        <v>1302</v>
      </c>
      <c r="F15596">
        <v>11205</v>
      </c>
      <c r="G15596" t="s">
        <v>1300</v>
      </c>
      <c r="H15596" s="101">
        <v>1874.9</v>
      </c>
      <c r="I15596">
        <v>191.43</v>
      </c>
      <c r="J15596" s="8">
        <v>41144</v>
      </c>
      <c r="K15596" t="s">
        <v>148</v>
      </c>
      <c r="L15596" t="s">
        <v>149</v>
      </c>
      <c r="O15596" s="100">
        <v>2012</v>
      </c>
    </row>
    <row r="15597" spans="1:15" x14ac:dyDescent="0.25">
      <c r="A15597">
        <v>6</v>
      </c>
      <c r="B15597" t="s">
        <v>905</v>
      </c>
      <c r="C15597">
        <v>3</v>
      </c>
      <c r="D15597" t="s">
        <v>596</v>
      </c>
      <c r="E15597" t="s">
        <v>1303</v>
      </c>
      <c r="F15597">
        <v>11214</v>
      </c>
      <c r="G15597" t="s">
        <v>600</v>
      </c>
      <c r="H15597" s="101">
        <v>1055.8800000000001</v>
      </c>
      <c r="I15597">
        <v>80.77</v>
      </c>
      <c r="J15597" s="8">
        <v>41144</v>
      </c>
      <c r="K15597" t="s">
        <v>148</v>
      </c>
      <c r="L15597" t="s">
        <v>149</v>
      </c>
      <c r="O15597" s="100">
        <v>2012</v>
      </c>
    </row>
    <row r="15598" spans="1:15" x14ac:dyDescent="0.25">
      <c r="A15598">
        <v>6</v>
      </c>
      <c r="B15598" t="s">
        <v>905</v>
      </c>
      <c r="C15598">
        <v>3</v>
      </c>
      <c r="D15598" t="s">
        <v>596</v>
      </c>
      <c r="E15598" t="s">
        <v>1304</v>
      </c>
      <c r="F15598">
        <v>12988</v>
      </c>
      <c r="G15598" t="s">
        <v>600</v>
      </c>
      <c r="H15598" s="101">
        <v>1958.66</v>
      </c>
      <c r="I15598">
        <v>149.84</v>
      </c>
      <c r="J15598" s="8">
        <v>41144</v>
      </c>
      <c r="K15598" t="s">
        <v>148</v>
      </c>
      <c r="L15598" t="s">
        <v>149</v>
      </c>
      <c r="O15598" s="100">
        <v>2012</v>
      </c>
    </row>
    <row r="15599" spans="1:15" x14ac:dyDescent="0.25">
      <c r="A15599">
        <v>6</v>
      </c>
      <c r="B15599" t="s">
        <v>905</v>
      </c>
      <c r="C15599">
        <v>3</v>
      </c>
      <c r="D15599" t="s">
        <v>596</v>
      </c>
      <c r="E15599" t="s">
        <v>906</v>
      </c>
      <c r="F15599">
        <v>10043</v>
      </c>
      <c r="G15599" t="s">
        <v>600</v>
      </c>
      <c r="H15599" s="101">
        <v>1500</v>
      </c>
      <c r="I15599">
        <v>109.54</v>
      </c>
      <c r="J15599" s="8">
        <v>41144</v>
      </c>
      <c r="K15599" t="s">
        <v>148</v>
      </c>
      <c r="L15599" t="s">
        <v>151</v>
      </c>
      <c r="O15599" s="100">
        <v>2012</v>
      </c>
    </row>
    <row r="15600" spans="1:15" x14ac:dyDescent="0.25">
      <c r="A15600">
        <v>6</v>
      </c>
      <c r="B15600" t="s">
        <v>905</v>
      </c>
      <c r="C15600">
        <v>3</v>
      </c>
      <c r="D15600" t="s">
        <v>596</v>
      </c>
      <c r="E15600" t="s">
        <v>911</v>
      </c>
      <c r="F15600">
        <v>11171</v>
      </c>
      <c r="G15600" t="s">
        <v>600</v>
      </c>
      <c r="H15600" s="101">
        <v>2036</v>
      </c>
      <c r="I15600">
        <v>155.75</v>
      </c>
      <c r="J15600" s="8">
        <v>41144</v>
      </c>
      <c r="K15600" t="s">
        <v>148</v>
      </c>
      <c r="L15600" t="s">
        <v>149</v>
      </c>
      <c r="O15600" s="100">
        <v>2012</v>
      </c>
    </row>
    <row r="15601" spans="1:15" x14ac:dyDescent="0.25">
      <c r="A15601">
        <v>6</v>
      </c>
      <c r="B15601" t="s">
        <v>905</v>
      </c>
      <c r="C15601">
        <v>3</v>
      </c>
      <c r="D15601" t="s">
        <v>596</v>
      </c>
      <c r="E15601" t="s">
        <v>1305</v>
      </c>
      <c r="F15601">
        <v>11563</v>
      </c>
      <c r="G15601" t="s">
        <v>600</v>
      </c>
      <c r="H15601" s="101">
        <v>1922.66</v>
      </c>
      <c r="I15601">
        <v>147.08000000000001</v>
      </c>
      <c r="J15601" s="8">
        <v>41144</v>
      </c>
      <c r="K15601" t="s">
        <v>148</v>
      </c>
      <c r="L15601" t="s">
        <v>149</v>
      </c>
      <c r="O15601" s="100">
        <v>2012</v>
      </c>
    </row>
    <row r="15602" spans="1:15" x14ac:dyDescent="0.25">
      <c r="A15602">
        <v>6</v>
      </c>
      <c r="B15602" t="s">
        <v>905</v>
      </c>
      <c r="C15602">
        <v>3</v>
      </c>
      <c r="D15602" t="s">
        <v>596</v>
      </c>
      <c r="E15602" t="s">
        <v>908</v>
      </c>
      <c r="F15602">
        <v>11854</v>
      </c>
      <c r="G15602" t="s">
        <v>600</v>
      </c>
      <c r="H15602" s="101">
        <v>1200</v>
      </c>
      <c r="I15602">
        <v>91.8</v>
      </c>
      <c r="J15602" s="8">
        <v>41144</v>
      </c>
      <c r="K15602" t="s">
        <v>148</v>
      </c>
      <c r="L15602" t="s">
        <v>149</v>
      </c>
      <c r="O15602" s="100">
        <v>2012</v>
      </c>
    </row>
    <row r="15603" spans="1:15" x14ac:dyDescent="0.25">
      <c r="A15603">
        <v>6</v>
      </c>
      <c r="B15603" t="s">
        <v>905</v>
      </c>
      <c r="C15603">
        <v>3</v>
      </c>
      <c r="D15603" t="s">
        <v>596</v>
      </c>
      <c r="E15603" t="s">
        <v>955</v>
      </c>
      <c r="F15603">
        <v>13058</v>
      </c>
      <c r="G15603" t="s">
        <v>600</v>
      </c>
      <c r="H15603" s="101">
        <v>2036</v>
      </c>
      <c r="I15603">
        <v>155.75</v>
      </c>
      <c r="J15603" s="8">
        <v>41144</v>
      </c>
      <c r="K15603" t="s">
        <v>148</v>
      </c>
      <c r="L15603" t="s">
        <v>149</v>
      </c>
      <c r="O15603" s="100">
        <v>2012</v>
      </c>
    </row>
    <row r="15604" spans="1:15" x14ac:dyDescent="0.25">
      <c r="A15604">
        <v>6</v>
      </c>
      <c r="B15604" t="s">
        <v>905</v>
      </c>
      <c r="C15604">
        <v>3</v>
      </c>
      <c r="D15604" t="s">
        <v>596</v>
      </c>
      <c r="E15604" t="s">
        <v>909</v>
      </c>
      <c r="F15604">
        <v>12116</v>
      </c>
      <c r="G15604" t="s">
        <v>600</v>
      </c>
      <c r="H15604" s="101">
        <v>1575.9</v>
      </c>
      <c r="I15604">
        <v>169.3</v>
      </c>
      <c r="J15604" s="8">
        <v>41144</v>
      </c>
      <c r="K15604" t="s">
        <v>148</v>
      </c>
      <c r="L15604" t="s">
        <v>151</v>
      </c>
      <c r="O15604" s="100">
        <v>2012</v>
      </c>
    </row>
    <row r="15605" spans="1:15" x14ac:dyDescent="0.25">
      <c r="A15605">
        <v>6</v>
      </c>
      <c r="B15605" t="s">
        <v>905</v>
      </c>
      <c r="C15605">
        <v>3</v>
      </c>
      <c r="D15605" t="s">
        <v>596</v>
      </c>
      <c r="E15605" t="s">
        <v>910</v>
      </c>
      <c r="F15605">
        <v>11024</v>
      </c>
      <c r="G15605" t="s">
        <v>600</v>
      </c>
      <c r="H15605" s="101">
        <v>1223.2</v>
      </c>
      <c r="I15605">
        <v>93.58</v>
      </c>
      <c r="J15605" s="8">
        <v>41144</v>
      </c>
      <c r="K15605" t="s">
        <v>148</v>
      </c>
      <c r="L15605" t="s">
        <v>149</v>
      </c>
      <c r="O15605" s="100">
        <v>2012</v>
      </c>
    </row>
    <row r="15606" spans="1:15" x14ac:dyDescent="0.25">
      <c r="A15606">
        <v>6</v>
      </c>
      <c r="B15606" t="s">
        <v>905</v>
      </c>
      <c r="C15606">
        <v>33</v>
      </c>
      <c r="D15606" t="s">
        <v>913</v>
      </c>
      <c r="E15606" t="s">
        <v>914</v>
      </c>
      <c r="F15606">
        <v>11172</v>
      </c>
      <c r="G15606" t="s">
        <v>268</v>
      </c>
      <c r="H15606" s="101">
        <v>1591.35</v>
      </c>
      <c r="I15606">
        <v>121.73</v>
      </c>
      <c r="J15606" s="8">
        <v>41144</v>
      </c>
      <c r="K15606" t="s">
        <v>148</v>
      </c>
      <c r="L15606" t="s">
        <v>151</v>
      </c>
      <c r="O15606" s="100">
        <v>2012</v>
      </c>
    </row>
    <row r="15607" spans="1:15" x14ac:dyDescent="0.25">
      <c r="A15607">
        <v>6</v>
      </c>
      <c r="B15607" t="s">
        <v>905</v>
      </c>
      <c r="C15607">
        <v>33</v>
      </c>
      <c r="D15607" t="s">
        <v>913</v>
      </c>
      <c r="E15607" t="s">
        <v>1306</v>
      </c>
      <c r="F15607">
        <v>11370</v>
      </c>
      <c r="G15607" t="s">
        <v>268</v>
      </c>
      <c r="H15607" s="101">
        <v>1675.1</v>
      </c>
      <c r="I15607">
        <v>128.15</v>
      </c>
      <c r="J15607" s="8">
        <v>41144</v>
      </c>
      <c r="K15607" t="s">
        <v>148</v>
      </c>
      <c r="L15607" t="s">
        <v>149</v>
      </c>
      <c r="O15607" s="100">
        <v>2012</v>
      </c>
    </row>
    <row r="15608" spans="1:15" x14ac:dyDescent="0.25">
      <c r="A15608">
        <v>6</v>
      </c>
      <c r="B15608" t="s">
        <v>905</v>
      </c>
      <c r="C15608">
        <v>33</v>
      </c>
      <c r="D15608" t="s">
        <v>913</v>
      </c>
      <c r="E15608" t="s">
        <v>916</v>
      </c>
      <c r="F15608">
        <v>10939</v>
      </c>
      <c r="G15608" t="s">
        <v>268</v>
      </c>
      <c r="H15608">
        <v>510.88</v>
      </c>
      <c r="I15608">
        <v>39.08</v>
      </c>
      <c r="J15608" s="8">
        <v>41144</v>
      </c>
      <c r="K15608" t="s">
        <v>148</v>
      </c>
      <c r="L15608" t="s">
        <v>149</v>
      </c>
      <c r="O15608" s="100">
        <v>2012</v>
      </c>
    </row>
    <row r="15609" spans="1:15" x14ac:dyDescent="0.25">
      <c r="A15609">
        <v>6</v>
      </c>
      <c r="B15609" t="s">
        <v>905</v>
      </c>
      <c r="C15609">
        <v>37</v>
      </c>
      <c r="D15609" t="s">
        <v>273</v>
      </c>
      <c r="E15609" t="s">
        <v>1366</v>
      </c>
      <c r="F15609">
        <v>11000</v>
      </c>
      <c r="G15609" t="s">
        <v>276</v>
      </c>
      <c r="H15609">
        <v>486.72</v>
      </c>
      <c r="I15609">
        <v>62.02</v>
      </c>
      <c r="J15609" s="8">
        <v>41144</v>
      </c>
      <c r="K15609" t="s">
        <v>148</v>
      </c>
      <c r="L15609" t="s">
        <v>149</v>
      </c>
      <c r="O15609" s="100">
        <v>2012</v>
      </c>
    </row>
    <row r="15610" spans="1:15" x14ac:dyDescent="0.25">
      <c r="A15610">
        <v>6</v>
      </c>
      <c r="B15610" t="s">
        <v>905</v>
      </c>
      <c r="C15610">
        <v>60</v>
      </c>
      <c r="D15610" t="s">
        <v>806</v>
      </c>
      <c r="E15610" t="s">
        <v>918</v>
      </c>
      <c r="F15610">
        <v>11628</v>
      </c>
      <c r="G15610" t="s">
        <v>808</v>
      </c>
      <c r="H15610" s="101">
        <v>1591.35</v>
      </c>
      <c r="I15610">
        <v>121.73</v>
      </c>
      <c r="J15610" s="8">
        <v>41144</v>
      </c>
      <c r="K15610" t="s">
        <v>148</v>
      </c>
      <c r="L15610" t="s">
        <v>151</v>
      </c>
      <c r="O15610" s="100">
        <v>2012</v>
      </c>
    </row>
    <row r="15611" spans="1:15" x14ac:dyDescent="0.25">
      <c r="A15611">
        <v>6</v>
      </c>
      <c r="B15611" t="s">
        <v>905</v>
      </c>
      <c r="C15611">
        <v>60</v>
      </c>
      <c r="D15611" t="s">
        <v>806</v>
      </c>
      <c r="E15611" t="s">
        <v>1308</v>
      </c>
      <c r="F15611">
        <v>11651</v>
      </c>
      <c r="G15611" t="s">
        <v>808</v>
      </c>
      <c r="H15611">
        <v>983.03</v>
      </c>
      <c r="I15611">
        <v>79.89</v>
      </c>
      <c r="J15611" s="8">
        <v>41144</v>
      </c>
      <c r="K15611" t="s">
        <v>148</v>
      </c>
      <c r="L15611" t="s">
        <v>149</v>
      </c>
      <c r="O15611" s="100">
        <v>2012</v>
      </c>
    </row>
    <row r="15612" spans="1:15" x14ac:dyDescent="0.25">
      <c r="A15612">
        <v>6</v>
      </c>
      <c r="B15612" t="s">
        <v>905</v>
      </c>
      <c r="C15612">
        <v>72</v>
      </c>
      <c r="D15612" t="s">
        <v>305</v>
      </c>
      <c r="E15612" t="s">
        <v>919</v>
      </c>
      <c r="F15612">
        <v>12881</v>
      </c>
      <c r="G15612" t="s">
        <v>307</v>
      </c>
      <c r="H15612" s="101">
        <v>1545</v>
      </c>
      <c r="I15612">
        <v>112.99</v>
      </c>
      <c r="J15612" s="8">
        <v>41144</v>
      </c>
      <c r="K15612" t="s">
        <v>148</v>
      </c>
      <c r="L15612" t="s">
        <v>151</v>
      </c>
      <c r="O15612" s="100">
        <v>2012</v>
      </c>
    </row>
    <row r="15613" spans="1:15" x14ac:dyDescent="0.25">
      <c r="A15613">
        <v>6</v>
      </c>
      <c r="B15613" t="s">
        <v>905</v>
      </c>
      <c r="C15613">
        <v>72</v>
      </c>
      <c r="D15613" t="s">
        <v>305</v>
      </c>
      <c r="E15613" t="s">
        <v>1367</v>
      </c>
      <c r="F15613">
        <v>13082</v>
      </c>
      <c r="G15613" t="s">
        <v>307</v>
      </c>
      <c r="H15613">
        <v>36</v>
      </c>
      <c r="I15613">
        <v>2.75</v>
      </c>
      <c r="J15613" s="8">
        <v>41144</v>
      </c>
      <c r="K15613" t="s">
        <v>148</v>
      </c>
      <c r="L15613" t="s">
        <v>149</v>
      </c>
      <c r="O15613" s="100">
        <v>2012</v>
      </c>
    </row>
    <row r="15614" spans="1:15" x14ac:dyDescent="0.25">
      <c r="A15614">
        <v>6</v>
      </c>
      <c r="B15614" t="s">
        <v>905</v>
      </c>
      <c r="C15614">
        <v>72</v>
      </c>
      <c r="D15614" t="s">
        <v>305</v>
      </c>
      <c r="E15614" t="s">
        <v>1309</v>
      </c>
      <c r="F15614">
        <v>12096</v>
      </c>
      <c r="G15614" t="s">
        <v>307</v>
      </c>
      <c r="H15614" s="101">
        <v>1611.9</v>
      </c>
      <c r="I15614">
        <v>123.31</v>
      </c>
      <c r="J15614" s="8">
        <v>41144</v>
      </c>
      <c r="K15614" t="s">
        <v>148</v>
      </c>
      <c r="L15614" t="s">
        <v>149</v>
      </c>
      <c r="O15614" s="100">
        <v>2012</v>
      </c>
    </row>
    <row r="15615" spans="1:15" x14ac:dyDescent="0.25">
      <c r="A15615">
        <v>6</v>
      </c>
      <c r="B15615" t="s">
        <v>905</v>
      </c>
      <c r="C15615">
        <v>72</v>
      </c>
      <c r="D15615" t="s">
        <v>305</v>
      </c>
      <c r="E15615" t="s">
        <v>920</v>
      </c>
      <c r="F15615">
        <v>11857</v>
      </c>
      <c r="G15615" t="s">
        <v>307</v>
      </c>
      <c r="H15615" s="101">
        <v>1500</v>
      </c>
      <c r="I15615">
        <v>114.75</v>
      </c>
      <c r="J15615" s="8">
        <v>41144</v>
      </c>
      <c r="K15615" t="s">
        <v>148</v>
      </c>
      <c r="L15615" t="s">
        <v>151</v>
      </c>
      <c r="O15615" s="100">
        <v>2012</v>
      </c>
    </row>
    <row r="15616" spans="1:15" x14ac:dyDescent="0.25">
      <c r="A15616">
        <v>6</v>
      </c>
      <c r="B15616" t="s">
        <v>905</v>
      </c>
      <c r="C15616">
        <v>72</v>
      </c>
      <c r="D15616" t="s">
        <v>305</v>
      </c>
      <c r="E15616" t="s">
        <v>952</v>
      </c>
      <c r="F15616">
        <v>13329</v>
      </c>
      <c r="G15616" t="s">
        <v>307</v>
      </c>
      <c r="H15616" s="101">
        <v>1000</v>
      </c>
      <c r="I15616">
        <v>76.5</v>
      </c>
      <c r="J15616" s="8">
        <v>41144</v>
      </c>
      <c r="K15616" t="s">
        <v>148</v>
      </c>
      <c r="L15616" t="s">
        <v>149</v>
      </c>
      <c r="O15616" s="100">
        <v>2012</v>
      </c>
    </row>
    <row r="15617" spans="1:15" x14ac:dyDescent="0.25">
      <c r="A15617">
        <v>6</v>
      </c>
      <c r="B15617" t="s">
        <v>905</v>
      </c>
      <c r="C15617">
        <v>72</v>
      </c>
      <c r="D15617" t="s">
        <v>305</v>
      </c>
      <c r="E15617" t="s">
        <v>912</v>
      </c>
      <c r="F15617">
        <v>11831</v>
      </c>
      <c r="G15617" t="s">
        <v>307</v>
      </c>
      <c r="H15617" s="101">
        <v>1639.09</v>
      </c>
      <c r="I15617">
        <v>125.39</v>
      </c>
      <c r="J15617" s="8">
        <v>41144</v>
      </c>
      <c r="K15617" t="s">
        <v>148</v>
      </c>
      <c r="L15617" t="s">
        <v>151</v>
      </c>
      <c r="O15617" s="100">
        <v>2012</v>
      </c>
    </row>
    <row r="15618" spans="1:15" x14ac:dyDescent="0.25">
      <c r="A15618">
        <v>6</v>
      </c>
      <c r="B15618" t="s">
        <v>905</v>
      </c>
      <c r="C15618">
        <v>72</v>
      </c>
      <c r="D15618" t="s">
        <v>305</v>
      </c>
      <c r="E15618" t="s">
        <v>1369</v>
      </c>
      <c r="F15618">
        <v>10783</v>
      </c>
      <c r="G15618" t="s">
        <v>307</v>
      </c>
      <c r="H15618">
        <v>36</v>
      </c>
      <c r="I15618">
        <v>5.2</v>
      </c>
      <c r="J15618" s="8">
        <v>41144</v>
      </c>
      <c r="K15618" t="s">
        <v>148</v>
      </c>
      <c r="L15618" t="s">
        <v>149</v>
      </c>
      <c r="O15618" s="100">
        <v>2012</v>
      </c>
    </row>
    <row r="15619" spans="1:15" x14ac:dyDescent="0.25">
      <c r="A15619">
        <v>6</v>
      </c>
      <c r="B15619" t="s">
        <v>905</v>
      </c>
      <c r="C15619">
        <v>72</v>
      </c>
      <c r="D15619" t="s">
        <v>305</v>
      </c>
      <c r="E15619" t="s">
        <v>921</v>
      </c>
      <c r="F15619">
        <v>10809</v>
      </c>
      <c r="G15619" t="s">
        <v>307</v>
      </c>
      <c r="H15619" s="101">
        <v>1021.2</v>
      </c>
      <c r="I15619">
        <v>78.12</v>
      </c>
      <c r="J15619" s="8">
        <v>41144</v>
      </c>
      <c r="K15619" t="s">
        <v>148</v>
      </c>
      <c r="L15619" t="s">
        <v>149</v>
      </c>
      <c r="O15619" s="100">
        <v>2012</v>
      </c>
    </row>
    <row r="15620" spans="1:15" x14ac:dyDescent="0.25">
      <c r="A15620">
        <v>6</v>
      </c>
      <c r="B15620" t="s">
        <v>905</v>
      </c>
      <c r="C15620">
        <v>72</v>
      </c>
      <c r="D15620" t="s">
        <v>305</v>
      </c>
      <c r="E15620" t="s">
        <v>1435</v>
      </c>
      <c r="F15620">
        <v>10789</v>
      </c>
      <c r="G15620" t="s">
        <v>307</v>
      </c>
      <c r="H15620">
        <v>501.6</v>
      </c>
      <c r="I15620">
        <v>72.48</v>
      </c>
      <c r="J15620" s="8">
        <v>41144</v>
      </c>
      <c r="K15620" t="s">
        <v>148</v>
      </c>
      <c r="L15620" t="s">
        <v>149</v>
      </c>
      <c r="O15620" s="100">
        <v>2012</v>
      </c>
    </row>
    <row r="15621" spans="1:15" x14ac:dyDescent="0.25">
      <c r="A15621">
        <v>6</v>
      </c>
      <c r="B15621" t="s">
        <v>905</v>
      </c>
      <c r="C15621">
        <v>72</v>
      </c>
      <c r="D15621" t="s">
        <v>305</v>
      </c>
      <c r="E15621" t="s">
        <v>1307</v>
      </c>
      <c r="F15621">
        <v>11460</v>
      </c>
      <c r="G15621" t="s">
        <v>307</v>
      </c>
      <c r="H15621" s="101">
        <v>1399.68</v>
      </c>
      <c r="I15621">
        <v>107.08</v>
      </c>
      <c r="J15621" s="8">
        <v>41144</v>
      </c>
      <c r="K15621" t="s">
        <v>148</v>
      </c>
      <c r="L15621" t="s">
        <v>149</v>
      </c>
      <c r="O15621" s="100">
        <v>2012</v>
      </c>
    </row>
    <row r="15622" spans="1:15" x14ac:dyDescent="0.25">
      <c r="A15622">
        <v>6</v>
      </c>
      <c r="B15622" t="s">
        <v>905</v>
      </c>
      <c r="C15622">
        <v>80</v>
      </c>
      <c r="D15622" t="s">
        <v>348</v>
      </c>
      <c r="E15622" t="s">
        <v>925</v>
      </c>
      <c r="F15622">
        <v>12077</v>
      </c>
      <c r="G15622" t="s">
        <v>174</v>
      </c>
      <c r="H15622" s="101">
        <v>1555.2</v>
      </c>
      <c r="I15622">
        <v>108.3</v>
      </c>
      <c r="J15622" s="8">
        <v>41144</v>
      </c>
      <c r="K15622" t="s">
        <v>148</v>
      </c>
      <c r="L15622" t="s">
        <v>151</v>
      </c>
      <c r="O15622" s="100">
        <v>2012</v>
      </c>
    </row>
    <row r="15623" spans="1:15" x14ac:dyDescent="0.25">
      <c r="A15623">
        <v>6</v>
      </c>
      <c r="B15623" t="s">
        <v>905</v>
      </c>
      <c r="C15623">
        <v>80</v>
      </c>
      <c r="D15623" t="s">
        <v>348</v>
      </c>
      <c r="E15623" t="s">
        <v>929</v>
      </c>
      <c r="F15623">
        <v>13125</v>
      </c>
      <c r="G15623" t="s">
        <v>646</v>
      </c>
      <c r="H15623">
        <v>520</v>
      </c>
      <c r="I15623">
        <v>39.78</v>
      </c>
      <c r="J15623" s="8">
        <v>41144</v>
      </c>
      <c r="K15623" t="s">
        <v>148</v>
      </c>
      <c r="L15623" t="s">
        <v>149</v>
      </c>
      <c r="O15623" s="100">
        <v>2012</v>
      </c>
    </row>
    <row r="15624" spans="1:15" x14ac:dyDescent="0.25">
      <c r="A15624">
        <v>6</v>
      </c>
      <c r="B15624" t="s">
        <v>905</v>
      </c>
      <c r="C15624">
        <v>80</v>
      </c>
      <c r="D15624" t="s">
        <v>348</v>
      </c>
      <c r="E15624" t="s">
        <v>928</v>
      </c>
      <c r="F15624">
        <v>11222</v>
      </c>
      <c r="G15624" t="s">
        <v>357</v>
      </c>
      <c r="H15624" s="101">
        <v>1712.36</v>
      </c>
      <c r="I15624">
        <v>125.18</v>
      </c>
      <c r="J15624" s="8">
        <v>41144</v>
      </c>
      <c r="K15624" t="s">
        <v>148</v>
      </c>
      <c r="L15624" t="s">
        <v>151</v>
      </c>
      <c r="O15624" s="100">
        <v>2012</v>
      </c>
    </row>
    <row r="15625" spans="1:15" x14ac:dyDescent="0.25">
      <c r="A15625">
        <v>6</v>
      </c>
      <c r="B15625" t="s">
        <v>905</v>
      </c>
      <c r="C15625">
        <v>80</v>
      </c>
      <c r="D15625" t="s">
        <v>348</v>
      </c>
      <c r="E15625" t="s">
        <v>932</v>
      </c>
      <c r="F15625">
        <v>13352</v>
      </c>
      <c r="G15625" t="s">
        <v>931</v>
      </c>
      <c r="H15625" s="101">
        <v>3204.8</v>
      </c>
      <c r="I15625">
        <v>270.92</v>
      </c>
      <c r="J15625" s="8">
        <v>41144</v>
      </c>
      <c r="K15625" t="s">
        <v>148</v>
      </c>
      <c r="L15625" t="s">
        <v>151</v>
      </c>
      <c r="O15625" s="100">
        <v>2012</v>
      </c>
    </row>
    <row r="15626" spans="1:15" x14ac:dyDescent="0.25">
      <c r="A15626">
        <v>6</v>
      </c>
      <c r="B15626" t="s">
        <v>905</v>
      </c>
      <c r="C15626">
        <v>80</v>
      </c>
      <c r="D15626" t="s">
        <v>348</v>
      </c>
      <c r="E15626" t="s">
        <v>933</v>
      </c>
      <c r="F15626">
        <v>12637</v>
      </c>
      <c r="G15626" t="s">
        <v>931</v>
      </c>
      <c r="H15626" s="101">
        <v>1725.6</v>
      </c>
      <c r="I15626">
        <v>125.34</v>
      </c>
      <c r="J15626" s="8">
        <v>41144</v>
      </c>
      <c r="K15626" t="s">
        <v>148</v>
      </c>
      <c r="L15626" t="s">
        <v>151</v>
      </c>
      <c r="O15626" s="100">
        <v>2012</v>
      </c>
    </row>
    <row r="15627" spans="1:15" x14ac:dyDescent="0.25">
      <c r="A15627">
        <v>6</v>
      </c>
      <c r="B15627" t="s">
        <v>905</v>
      </c>
      <c r="C15627">
        <v>80</v>
      </c>
      <c r="D15627" t="s">
        <v>348</v>
      </c>
      <c r="E15627" t="s">
        <v>923</v>
      </c>
      <c r="F15627">
        <v>13231</v>
      </c>
      <c r="G15627" t="s">
        <v>931</v>
      </c>
      <c r="H15627" s="101">
        <v>1664</v>
      </c>
      <c r="I15627">
        <v>127.3</v>
      </c>
      <c r="J15627" s="8">
        <v>41144</v>
      </c>
      <c r="K15627" t="s">
        <v>148</v>
      </c>
      <c r="L15627" t="s">
        <v>151</v>
      </c>
      <c r="O15627" s="100">
        <v>2012</v>
      </c>
    </row>
    <row r="15628" spans="1:15" x14ac:dyDescent="0.25">
      <c r="A15628">
        <v>6</v>
      </c>
      <c r="B15628" t="s">
        <v>905</v>
      </c>
      <c r="C15628">
        <v>80</v>
      </c>
      <c r="D15628" t="s">
        <v>348</v>
      </c>
      <c r="E15628" t="s">
        <v>924</v>
      </c>
      <c r="F15628">
        <v>13385</v>
      </c>
      <c r="G15628" t="s">
        <v>931</v>
      </c>
      <c r="H15628" s="101">
        <v>1830.4</v>
      </c>
      <c r="I15628">
        <v>134.55000000000001</v>
      </c>
      <c r="J15628" s="8">
        <v>41144</v>
      </c>
      <c r="K15628" t="s">
        <v>148</v>
      </c>
      <c r="L15628" t="s">
        <v>151</v>
      </c>
      <c r="O15628" s="100">
        <v>2012</v>
      </c>
    </row>
    <row r="15629" spans="1:15" x14ac:dyDescent="0.25">
      <c r="A15629">
        <v>6</v>
      </c>
      <c r="B15629" t="s">
        <v>905</v>
      </c>
      <c r="C15629">
        <v>85</v>
      </c>
      <c r="D15629" t="s">
        <v>381</v>
      </c>
      <c r="E15629" t="s">
        <v>1436</v>
      </c>
      <c r="F15629">
        <v>13631</v>
      </c>
      <c r="G15629" t="s">
        <v>383</v>
      </c>
      <c r="H15629" s="101">
        <v>1500</v>
      </c>
      <c r="I15629">
        <v>114.75</v>
      </c>
      <c r="J15629" s="8">
        <v>41144</v>
      </c>
      <c r="K15629" t="s">
        <v>148</v>
      </c>
      <c r="L15629" t="s">
        <v>151</v>
      </c>
      <c r="O15629" s="100">
        <v>2012</v>
      </c>
    </row>
    <row r="15630" spans="1:15" x14ac:dyDescent="0.25">
      <c r="A15630">
        <v>6</v>
      </c>
      <c r="B15630" t="s">
        <v>905</v>
      </c>
      <c r="C15630">
        <v>85</v>
      </c>
      <c r="D15630" t="s">
        <v>381</v>
      </c>
      <c r="E15630" t="s">
        <v>1507</v>
      </c>
      <c r="F15630">
        <v>13682</v>
      </c>
      <c r="G15630" t="s">
        <v>383</v>
      </c>
      <c r="H15630" s="101">
        <v>1500.01</v>
      </c>
      <c r="I15630">
        <v>216.75</v>
      </c>
      <c r="J15630" s="8">
        <v>41144</v>
      </c>
      <c r="K15630" t="s">
        <v>148</v>
      </c>
      <c r="L15630" t="s">
        <v>151</v>
      </c>
      <c r="O15630" s="100">
        <v>2012</v>
      </c>
    </row>
    <row r="15631" spans="1:15" x14ac:dyDescent="0.25">
      <c r="A15631">
        <v>6</v>
      </c>
      <c r="B15631" t="s">
        <v>905</v>
      </c>
      <c r="C15631">
        <v>85</v>
      </c>
      <c r="D15631" t="s">
        <v>381</v>
      </c>
      <c r="E15631" t="s">
        <v>935</v>
      </c>
      <c r="F15631">
        <v>13184</v>
      </c>
      <c r="G15631" t="s">
        <v>383</v>
      </c>
      <c r="H15631" s="101">
        <v>1440</v>
      </c>
      <c r="I15631">
        <v>104.08</v>
      </c>
      <c r="J15631" s="8">
        <v>41144</v>
      </c>
      <c r="K15631" t="s">
        <v>148</v>
      </c>
      <c r="L15631" t="s">
        <v>151</v>
      </c>
      <c r="O15631" s="100">
        <v>2012</v>
      </c>
    </row>
    <row r="15632" spans="1:15" x14ac:dyDescent="0.25">
      <c r="A15632">
        <v>6</v>
      </c>
      <c r="B15632" t="s">
        <v>905</v>
      </c>
      <c r="C15632">
        <v>85</v>
      </c>
      <c r="D15632" t="s">
        <v>381</v>
      </c>
      <c r="E15632" t="s">
        <v>937</v>
      </c>
      <c r="F15632">
        <v>13504</v>
      </c>
      <c r="G15632" t="s">
        <v>375</v>
      </c>
      <c r="H15632" s="101">
        <v>2692.5</v>
      </c>
      <c r="I15632">
        <v>205.98</v>
      </c>
      <c r="J15632" s="8">
        <v>41144</v>
      </c>
      <c r="K15632" t="s">
        <v>148</v>
      </c>
      <c r="L15632" t="s">
        <v>151</v>
      </c>
      <c r="O15632" s="100">
        <v>2012</v>
      </c>
    </row>
    <row r="15633" spans="1:15" x14ac:dyDescent="0.25">
      <c r="A15633">
        <v>6</v>
      </c>
      <c r="B15633" t="s">
        <v>905</v>
      </c>
      <c r="C15633">
        <v>86</v>
      </c>
      <c r="D15633" t="s">
        <v>393</v>
      </c>
      <c r="E15633" t="s">
        <v>941</v>
      </c>
      <c r="F15633">
        <v>12118</v>
      </c>
      <c r="G15633" t="s">
        <v>400</v>
      </c>
      <c r="H15633" s="101">
        <v>1410.05</v>
      </c>
      <c r="I15633">
        <v>102.05</v>
      </c>
      <c r="J15633" s="8">
        <v>41144</v>
      </c>
      <c r="K15633" t="s">
        <v>148</v>
      </c>
      <c r="L15633" t="s">
        <v>151</v>
      </c>
      <c r="O15633" s="100">
        <v>2012</v>
      </c>
    </row>
    <row r="15634" spans="1:15" x14ac:dyDescent="0.25">
      <c r="A15634">
        <v>6</v>
      </c>
      <c r="B15634" t="s">
        <v>905</v>
      </c>
      <c r="C15634">
        <v>92</v>
      </c>
      <c r="D15634" t="s">
        <v>407</v>
      </c>
      <c r="E15634" t="s">
        <v>945</v>
      </c>
      <c r="F15634">
        <v>12901</v>
      </c>
      <c r="G15634" t="s">
        <v>411</v>
      </c>
      <c r="H15634" s="101">
        <v>1528</v>
      </c>
      <c r="I15634">
        <v>111.07</v>
      </c>
      <c r="J15634" s="8">
        <v>41144</v>
      </c>
      <c r="K15634" t="s">
        <v>148</v>
      </c>
      <c r="L15634" t="s">
        <v>151</v>
      </c>
      <c r="O15634" s="100">
        <v>2012</v>
      </c>
    </row>
    <row r="15635" spans="1:15" x14ac:dyDescent="0.25">
      <c r="A15635">
        <v>6</v>
      </c>
      <c r="B15635" t="s">
        <v>905</v>
      </c>
      <c r="C15635">
        <v>92</v>
      </c>
      <c r="D15635" t="s">
        <v>407</v>
      </c>
      <c r="E15635" t="s">
        <v>946</v>
      </c>
      <c r="F15635">
        <v>11315</v>
      </c>
      <c r="G15635" t="s">
        <v>411</v>
      </c>
      <c r="H15635" s="101">
        <v>1793.22</v>
      </c>
      <c r="I15635">
        <v>131.36000000000001</v>
      </c>
      <c r="J15635" s="8">
        <v>41144</v>
      </c>
      <c r="K15635" t="s">
        <v>148</v>
      </c>
      <c r="L15635" t="s">
        <v>151</v>
      </c>
      <c r="O15635" s="100">
        <v>2012</v>
      </c>
    </row>
    <row r="15636" spans="1:15" x14ac:dyDescent="0.25">
      <c r="A15636">
        <v>6</v>
      </c>
      <c r="B15636" t="s">
        <v>905</v>
      </c>
      <c r="C15636">
        <v>92</v>
      </c>
      <c r="D15636" t="s">
        <v>407</v>
      </c>
      <c r="E15636" t="s">
        <v>947</v>
      </c>
      <c r="F15636">
        <v>12574</v>
      </c>
      <c r="G15636" t="s">
        <v>411</v>
      </c>
      <c r="H15636" s="101">
        <v>1328</v>
      </c>
      <c r="I15636">
        <v>95.77</v>
      </c>
      <c r="J15636" s="8">
        <v>41144</v>
      </c>
      <c r="K15636" t="s">
        <v>148</v>
      </c>
      <c r="L15636" t="s">
        <v>151</v>
      </c>
      <c r="O15636" s="100">
        <v>2012</v>
      </c>
    </row>
    <row r="15637" spans="1:15" x14ac:dyDescent="0.25">
      <c r="A15637">
        <v>6</v>
      </c>
      <c r="B15637" t="s">
        <v>905</v>
      </c>
      <c r="C15637">
        <v>92</v>
      </c>
      <c r="D15637" t="s">
        <v>407</v>
      </c>
      <c r="E15637" t="s">
        <v>942</v>
      </c>
      <c r="F15637">
        <v>12893</v>
      </c>
      <c r="G15637" t="s">
        <v>417</v>
      </c>
      <c r="H15637" s="101">
        <v>1200</v>
      </c>
      <c r="I15637">
        <v>85.98</v>
      </c>
      <c r="J15637" s="8">
        <v>41144</v>
      </c>
      <c r="K15637" t="s">
        <v>148</v>
      </c>
      <c r="L15637" t="s">
        <v>151</v>
      </c>
      <c r="O15637" s="100">
        <v>2012</v>
      </c>
    </row>
    <row r="15638" spans="1:15" x14ac:dyDescent="0.25">
      <c r="A15638">
        <v>6</v>
      </c>
      <c r="B15638" t="s">
        <v>905</v>
      </c>
      <c r="C15638">
        <v>92</v>
      </c>
      <c r="D15638" t="s">
        <v>407</v>
      </c>
      <c r="E15638" t="s">
        <v>944</v>
      </c>
      <c r="F15638">
        <v>12751</v>
      </c>
      <c r="G15638" t="s">
        <v>417</v>
      </c>
      <c r="H15638" s="101">
        <v>1131.2</v>
      </c>
      <c r="I15638">
        <v>80.72</v>
      </c>
      <c r="J15638" s="8">
        <v>41144</v>
      </c>
      <c r="K15638" t="s">
        <v>148</v>
      </c>
      <c r="L15638" t="s">
        <v>151</v>
      </c>
      <c r="O15638" s="100">
        <v>2012</v>
      </c>
    </row>
    <row r="15639" spans="1:15" x14ac:dyDescent="0.25">
      <c r="A15639">
        <v>6</v>
      </c>
      <c r="B15639" t="s">
        <v>905</v>
      </c>
      <c r="C15639">
        <v>93</v>
      </c>
      <c r="D15639" t="s">
        <v>418</v>
      </c>
      <c r="E15639" t="s">
        <v>951</v>
      </c>
      <c r="F15639">
        <v>12712</v>
      </c>
      <c r="G15639" t="s">
        <v>174</v>
      </c>
      <c r="H15639" s="101">
        <v>1514.41</v>
      </c>
      <c r="I15639">
        <v>89.42</v>
      </c>
      <c r="J15639" s="8">
        <v>41144</v>
      </c>
      <c r="K15639" t="s">
        <v>148</v>
      </c>
      <c r="L15639" t="s">
        <v>151</v>
      </c>
      <c r="O15639" s="100">
        <v>2012</v>
      </c>
    </row>
    <row r="15640" spans="1:15" x14ac:dyDescent="0.25">
      <c r="A15640">
        <v>6</v>
      </c>
      <c r="B15640" t="s">
        <v>905</v>
      </c>
      <c r="C15640">
        <v>93</v>
      </c>
      <c r="D15640" t="s">
        <v>418</v>
      </c>
      <c r="E15640" t="s">
        <v>1445</v>
      </c>
      <c r="F15640">
        <v>12612</v>
      </c>
      <c r="G15640" t="s">
        <v>422</v>
      </c>
      <c r="H15640" s="101">
        <v>2376.9299999999998</v>
      </c>
      <c r="I15640">
        <v>181.84</v>
      </c>
      <c r="J15640" s="8">
        <v>41144</v>
      </c>
      <c r="K15640" t="s">
        <v>148</v>
      </c>
      <c r="L15640" t="s">
        <v>151</v>
      </c>
      <c r="O15640" s="100">
        <v>2012</v>
      </c>
    </row>
    <row r="15641" spans="1:15" x14ac:dyDescent="0.25">
      <c r="A15641">
        <v>6</v>
      </c>
      <c r="B15641" t="s">
        <v>905</v>
      </c>
      <c r="C15641">
        <v>93</v>
      </c>
      <c r="D15641" t="s">
        <v>418</v>
      </c>
      <c r="E15641" t="s">
        <v>922</v>
      </c>
      <c r="F15641">
        <v>12651</v>
      </c>
      <c r="G15641" t="s">
        <v>1506</v>
      </c>
      <c r="H15641" s="101">
        <v>1869.84</v>
      </c>
      <c r="I15641">
        <v>137.84</v>
      </c>
      <c r="J15641" s="8">
        <v>41144</v>
      </c>
      <c r="K15641" t="s">
        <v>148</v>
      </c>
      <c r="L15641" t="s">
        <v>151</v>
      </c>
      <c r="O15641" s="100">
        <v>2012</v>
      </c>
    </row>
    <row r="15642" spans="1:15" x14ac:dyDescent="0.25">
      <c r="A15642">
        <v>6</v>
      </c>
      <c r="B15642" t="s">
        <v>905</v>
      </c>
      <c r="C15642">
        <v>93</v>
      </c>
      <c r="D15642" t="s">
        <v>418</v>
      </c>
      <c r="E15642" t="s">
        <v>956</v>
      </c>
      <c r="F15642">
        <v>9954</v>
      </c>
      <c r="G15642" t="s">
        <v>1506</v>
      </c>
      <c r="H15642" s="101">
        <v>1970.67</v>
      </c>
      <c r="I15642">
        <v>148.47</v>
      </c>
      <c r="J15642" s="8">
        <v>41144</v>
      </c>
      <c r="K15642" t="s">
        <v>148</v>
      </c>
      <c r="L15642" t="s">
        <v>151</v>
      </c>
      <c r="O15642" s="100">
        <v>2012</v>
      </c>
    </row>
    <row r="15643" spans="1:15" x14ac:dyDescent="0.25">
      <c r="A15643">
        <v>6</v>
      </c>
      <c r="B15643" t="s">
        <v>905</v>
      </c>
      <c r="C15643">
        <v>96</v>
      </c>
      <c r="D15643" t="s">
        <v>431</v>
      </c>
      <c r="E15643" t="s">
        <v>957</v>
      </c>
      <c r="F15643">
        <v>12078</v>
      </c>
      <c r="G15643" t="s">
        <v>433</v>
      </c>
      <c r="H15643" s="101">
        <v>1310.4000000000001</v>
      </c>
      <c r="I15643">
        <v>95.88</v>
      </c>
      <c r="J15643" s="8">
        <v>41144</v>
      </c>
      <c r="K15643" t="s">
        <v>148</v>
      </c>
      <c r="L15643" t="s">
        <v>151</v>
      </c>
      <c r="O15643" s="100">
        <v>2012</v>
      </c>
    </row>
    <row r="15644" spans="1:15" x14ac:dyDescent="0.25">
      <c r="A15644">
        <v>7</v>
      </c>
      <c r="B15644" t="s">
        <v>958</v>
      </c>
      <c r="C15644">
        <v>2</v>
      </c>
      <c r="D15644" t="s">
        <v>959</v>
      </c>
      <c r="E15644" t="s">
        <v>960</v>
      </c>
      <c r="F15644">
        <v>12776</v>
      </c>
      <c r="G15644" t="s">
        <v>750</v>
      </c>
      <c r="H15644" s="101">
        <v>1545</v>
      </c>
      <c r="I15644">
        <v>118.19</v>
      </c>
      <c r="J15644" s="8">
        <v>41144</v>
      </c>
      <c r="K15644" t="s">
        <v>148</v>
      </c>
      <c r="L15644" t="s">
        <v>151</v>
      </c>
      <c r="O15644" s="100">
        <v>2012</v>
      </c>
    </row>
    <row r="15645" spans="1:15" x14ac:dyDescent="0.25">
      <c r="A15645">
        <v>7</v>
      </c>
      <c r="B15645" t="s">
        <v>958</v>
      </c>
      <c r="C15645">
        <v>2</v>
      </c>
      <c r="D15645" t="s">
        <v>959</v>
      </c>
      <c r="E15645" t="s">
        <v>961</v>
      </c>
      <c r="F15645">
        <v>11271</v>
      </c>
      <c r="G15645" t="s">
        <v>750</v>
      </c>
      <c r="H15645" s="101">
        <v>1686.78</v>
      </c>
      <c r="I15645">
        <v>99.78</v>
      </c>
      <c r="J15645" s="8">
        <v>41144</v>
      </c>
      <c r="K15645" t="s">
        <v>148</v>
      </c>
      <c r="L15645" t="s">
        <v>151</v>
      </c>
      <c r="O15645" s="100">
        <v>2012</v>
      </c>
    </row>
    <row r="15646" spans="1:15" x14ac:dyDescent="0.25">
      <c r="A15646">
        <v>7</v>
      </c>
      <c r="B15646" t="s">
        <v>958</v>
      </c>
      <c r="C15646">
        <v>3</v>
      </c>
      <c r="D15646" t="s">
        <v>596</v>
      </c>
      <c r="E15646" t="s">
        <v>963</v>
      </c>
      <c r="F15646">
        <v>11216</v>
      </c>
      <c r="G15646" t="s">
        <v>600</v>
      </c>
      <c r="H15646" s="101">
        <v>2017.32</v>
      </c>
      <c r="I15646">
        <v>149.11000000000001</v>
      </c>
      <c r="J15646" s="8">
        <v>41144</v>
      </c>
      <c r="K15646" t="s">
        <v>148</v>
      </c>
      <c r="L15646" t="s">
        <v>151</v>
      </c>
      <c r="O15646" s="100">
        <v>2012</v>
      </c>
    </row>
    <row r="15647" spans="1:15" x14ac:dyDescent="0.25">
      <c r="A15647">
        <v>7</v>
      </c>
      <c r="B15647" t="s">
        <v>958</v>
      </c>
      <c r="C15647">
        <v>6</v>
      </c>
      <c r="D15647" t="s">
        <v>162</v>
      </c>
      <c r="E15647" t="s">
        <v>1520</v>
      </c>
      <c r="F15647">
        <v>13697</v>
      </c>
      <c r="G15647" t="s">
        <v>164</v>
      </c>
      <c r="H15647">
        <v>50.63</v>
      </c>
      <c r="I15647">
        <v>7.31</v>
      </c>
      <c r="J15647" s="8">
        <v>41144</v>
      </c>
      <c r="K15647" t="s">
        <v>148</v>
      </c>
      <c r="L15647" t="s">
        <v>149</v>
      </c>
      <c r="O15647" s="100">
        <v>2012</v>
      </c>
    </row>
    <row r="15648" spans="1:15" x14ac:dyDescent="0.25">
      <c r="A15648">
        <v>7</v>
      </c>
      <c r="B15648" t="s">
        <v>958</v>
      </c>
      <c r="C15648">
        <v>6</v>
      </c>
      <c r="D15648" t="s">
        <v>162</v>
      </c>
      <c r="E15648" t="s">
        <v>1521</v>
      </c>
      <c r="F15648">
        <v>13696</v>
      </c>
      <c r="G15648" t="s">
        <v>164</v>
      </c>
      <c r="H15648" s="101">
        <v>1198.24</v>
      </c>
      <c r="I15648">
        <v>173.14</v>
      </c>
      <c r="J15648" s="8">
        <v>41144</v>
      </c>
      <c r="K15648" t="s">
        <v>148</v>
      </c>
      <c r="L15648" t="s">
        <v>149</v>
      </c>
      <c r="O15648" s="100">
        <v>2012</v>
      </c>
    </row>
    <row r="15649" spans="1:15" x14ac:dyDescent="0.25">
      <c r="A15649">
        <v>7</v>
      </c>
      <c r="B15649" t="s">
        <v>958</v>
      </c>
      <c r="C15649">
        <v>6</v>
      </c>
      <c r="D15649" t="s">
        <v>162</v>
      </c>
      <c r="E15649" t="s">
        <v>1481</v>
      </c>
      <c r="F15649">
        <v>12206</v>
      </c>
      <c r="G15649" t="s">
        <v>164</v>
      </c>
      <c r="H15649" s="101">
        <v>1788.37</v>
      </c>
      <c r="I15649">
        <v>130.19999999999999</v>
      </c>
      <c r="J15649" s="8">
        <v>41144</v>
      </c>
      <c r="K15649" t="s">
        <v>148</v>
      </c>
      <c r="L15649" t="s">
        <v>151</v>
      </c>
      <c r="O15649" s="100">
        <v>2012</v>
      </c>
    </row>
    <row r="15650" spans="1:15" x14ac:dyDescent="0.25">
      <c r="A15650">
        <v>7</v>
      </c>
      <c r="B15650" t="s">
        <v>958</v>
      </c>
      <c r="C15650">
        <v>6</v>
      </c>
      <c r="D15650" t="s">
        <v>162</v>
      </c>
      <c r="E15650" t="s">
        <v>966</v>
      </c>
      <c r="F15650">
        <v>12644</v>
      </c>
      <c r="G15650" t="s">
        <v>164</v>
      </c>
      <c r="H15650" s="101">
        <v>1545</v>
      </c>
      <c r="I15650">
        <v>112.37</v>
      </c>
      <c r="J15650" s="8">
        <v>41144</v>
      </c>
      <c r="K15650" t="s">
        <v>148</v>
      </c>
      <c r="L15650" t="s">
        <v>151</v>
      </c>
      <c r="O15650" s="100">
        <v>2012</v>
      </c>
    </row>
    <row r="15651" spans="1:15" x14ac:dyDescent="0.25">
      <c r="A15651">
        <v>7</v>
      </c>
      <c r="B15651" t="s">
        <v>958</v>
      </c>
      <c r="C15651">
        <v>6</v>
      </c>
      <c r="D15651" t="s">
        <v>162</v>
      </c>
      <c r="E15651" t="s">
        <v>967</v>
      </c>
      <c r="F15651">
        <v>12926</v>
      </c>
      <c r="G15651" t="s">
        <v>164</v>
      </c>
      <c r="H15651" s="101">
        <v>1640</v>
      </c>
      <c r="I15651">
        <v>119.64</v>
      </c>
      <c r="J15651" s="8">
        <v>41144</v>
      </c>
      <c r="K15651" t="s">
        <v>148</v>
      </c>
      <c r="L15651" t="s">
        <v>151</v>
      </c>
      <c r="O15651" s="100">
        <v>2012</v>
      </c>
    </row>
    <row r="15652" spans="1:15" x14ac:dyDescent="0.25">
      <c r="A15652">
        <v>7</v>
      </c>
      <c r="B15652" t="s">
        <v>958</v>
      </c>
      <c r="C15652">
        <v>15</v>
      </c>
      <c r="D15652" t="s">
        <v>459</v>
      </c>
      <c r="E15652" t="s">
        <v>969</v>
      </c>
      <c r="F15652">
        <v>12605</v>
      </c>
      <c r="G15652" t="s">
        <v>463</v>
      </c>
      <c r="H15652">
        <v>967.35</v>
      </c>
      <c r="I15652">
        <v>74.010000000000005</v>
      </c>
      <c r="J15652" s="8">
        <v>41144</v>
      </c>
      <c r="K15652" t="s">
        <v>148</v>
      </c>
      <c r="L15652" t="s">
        <v>149</v>
      </c>
      <c r="O15652" s="100">
        <v>2012</v>
      </c>
    </row>
    <row r="15653" spans="1:15" x14ac:dyDescent="0.25">
      <c r="A15653">
        <v>7</v>
      </c>
      <c r="B15653" t="s">
        <v>958</v>
      </c>
      <c r="C15653">
        <v>15</v>
      </c>
      <c r="D15653" t="s">
        <v>459</v>
      </c>
      <c r="E15653" t="s">
        <v>970</v>
      </c>
      <c r="F15653">
        <v>12655</v>
      </c>
      <c r="G15653" t="s">
        <v>463</v>
      </c>
      <c r="H15653" s="101">
        <v>1639.09</v>
      </c>
      <c r="I15653">
        <v>125.39</v>
      </c>
      <c r="J15653" s="8">
        <v>41144</v>
      </c>
      <c r="K15653" t="s">
        <v>148</v>
      </c>
      <c r="L15653" t="s">
        <v>151</v>
      </c>
      <c r="O15653" s="100">
        <v>2012</v>
      </c>
    </row>
    <row r="15654" spans="1:15" x14ac:dyDescent="0.25">
      <c r="A15654">
        <v>7</v>
      </c>
      <c r="B15654" t="s">
        <v>958</v>
      </c>
      <c r="C15654">
        <v>24</v>
      </c>
      <c r="D15654" t="s">
        <v>205</v>
      </c>
      <c r="E15654" t="s">
        <v>1408</v>
      </c>
      <c r="F15654">
        <v>13613</v>
      </c>
      <c r="G15654" t="s">
        <v>207</v>
      </c>
      <c r="H15654" s="101">
        <v>1229.18</v>
      </c>
      <c r="I15654">
        <v>94.03</v>
      </c>
      <c r="J15654" s="8">
        <v>41144</v>
      </c>
      <c r="K15654" t="s">
        <v>148</v>
      </c>
      <c r="L15654" t="s">
        <v>149</v>
      </c>
      <c r="O15654" s="100">
        <v>2012</v>
      </c>
    </row>
    <row r="15655" spans="1:15" x14ac:dyDescent="0.25">
      <c r="A15655">
        <v>7</v>
      </c>
      <c r="B15655" t="s">
        <v>958</v>
      </c>
      <c r="C15655">
        <v>24</v>
      </c>
      <c r="D15655" t="s">
        <v>205</v>
      </c>
      <c r="E15655" t="s">
        <v>971</v>
      </c>
      <c r="F15655">
        <v>13335</v>
      </c>
      <c r="G15655" t="s">
        <v>207</v>
      </c>
      <c r="H15655" s="101">
        <v>1588.47</v>
      </c>
      <c r="I15655">
        <v>119.99</v>
      </c>
      <c r="J15655" s="8">
        <v>41144</v>
      </c>
      <c r="K15655" t="s">
        <v>148</v>
      </c>
      <c r="L15655" t="s">
        <v>151</v>
      </c>
      <c r="O15655" s="100">
        <v>2012</v>
      </c>
    </row>
    <row r="15656" spans="1:15" x14ac:dyDescent="0.25">
      <c r="A15656">
        <v>7</v>
      </c>
      <c r="B15656" t="s">
        <v>958</v>
      </c>
      <c r="C15656">
        <v>24</v>
      </c>
      <c r="D15656" t="s">
        <v>205</v>
      </c>
      <c r="E15656" t="s">
        <v>973</v>
      </c>
      <c r="F15656">
        <v>12401</v>
      </c>
      <c r="G15656" t="s">
        <v>207</v>
      </c>
      <c r="H15656" s="101">
        <v>1721.07</v>
      </c>
      <c r="I15656">
        <v>131.66999999999999</v>
      </c>
      <c r="J15656" s="8">
        <v>41144</v>
      </c>
      <c r="K15656" t="s">
        <v>148</v>
      </c>
      <c r="L15656" t="s">
        <v>151</v>
      </c>
      <c r="O15656" s="100">
        <v>2012</v>
      </c>
    </row>
    <row r="15657" spans="1:15" x14ac:dyDescent="0.25">
      <c r="A15657">
        <v>7</v>
      </c>
      <c r="B15657" t="s">
        <v>958</v>
      </c>
      <c r="C15657">
        <v>24</v>
      </c>
      <c r="D15657" t="s">
        <v>205</v>
      </c>
      <c r="E15657" t="s">
        <v>1425</v>
      </c>
      <c r="F15657">
        <v>13627</v>
      </c>
      <c r="G15657" t="s">
        <v>207</v>
      </c>
      <c r="H15657" s="101">
        <v>1147.5</v>
      </c>
      <c r="I15657">
        <v>87.79</v>
      </c>
      <c r="J15657" s="8">
        <v>41144</v>
      </c>
      <c r="K15657" t="s">
        <v>148</v>
      </c>
      <c r="L15657" t="s">
        <v>443</v>
      </c>
      <c r="O15657" s="100">
        <v>2012</v>
      </c>
    </row>
    <row r="15658" spans="1:15" x14ac:dyDescent="0.25">
      <c r="A15658">
        <v>7</v>
      </c>
      <c r="B15658" t="s">
        <v>958</v>
      </c>
      <c r="C15658">
        <v>33</v>
      </c>
      <c r="D15658" t="s">
        <v>913</v>
      </c>
      <c r="E15658" t="s">
        <v>976</v>
      </c>
      <c r="F15658">
        <v>10884</v>
      </c>
      <c r="G15658" t="s">
        <v>268</v>
      </c>
      <c r="H15658" s="101">
        <v>1790.92</v>
      </c>
      <c r="I15658">
        <v>131.19</v>
      </c>
      <c r="J15658" s="8">
        <v>41144</v>
      </c>
      <c r="K15658" t="s">
        <v>148</v>
      </c>
      <c r="L15658" t="s">
        <v>151</v>
      </c>
      <c r="O15658" s="100">
        <v>2012</v>
      </c>
    </row>
    <row r="15659" spans="1:15" x14ac:dyDescent="0.25">
      <c r="A15659">
        <v>7</v>
      </c>
      <c r="B15659" t="s">
        <v>958</v>
      </c>
      <c r="C15659">
        <v>46</v>
      </c>
      <c r="D15659" t="s">
        <v>281</v>
      </c>
      <c r="E15659" t="s">
        <v>977</v>
      </c>
      <c r="F15659">
        <v>11568</v>
      </c>
      <c r="G15659" t="s">
        <v>283</v>
      </c>
      <c r="H15659">
        <v>843.6</v>
      </c>
      <c r="I15659">
        <v>64.53</v>
      </c>
      <c r="J15659" s="8">
        <v>41144</v>
      </c>
      <c r="K15659" t="s">
        <v>148</v>
      </c>
      <c r="L15659" t="s">
        <v>149</v>
      </c>
      <c r="O15659" s="100">
        <v>2012</v>
      </c>
    </row>
    <row r="15660" spans="1:15" x14ac:dyDescent="0.25">
      <c r="A15660">
        <v>7</v>
      </c>
      <c r="B15660" t="s">
        <v>958</v>
      </c>
      <c r="C15660">
        <v>46</v>
      </c>
      <c r="D15660" t="s">
        <v>281</v>
      </c>
      <c r="E15660" t="s">
        <v>1482</v>
      </c>
      <c r="F15660">
        <v>13669</v>
      </c>
      <c r="G15660" t="s">
        <v>283</v>
      </c>
      <c r="H15660">
        <v>146.25</v>
      </c>
      <c r="I15660">
        <v>21.14</v>
      </c>
      <c r="J15660" s="8">
        <v>41144</v>
      </c>
      <c r="K15660" t="s">
        <v>148</v>
      </c>
      <c r="L15660" t="s">
        <v>190</v>
      </c>
      <c r="O15660" s="100">
        <v>2012</v>
      </c>
    </row>
    <row r="15661" spans="1:15" x14ac:dyDescent="0.25">
      <c r="A15661">
        <v>7</v>
      </c>
      <c r="B15661" t="s">
        <v>958</v>
      </c>
      <c r="C15661">
        <v>46</v>
      </c>
      <c r="D15661" t="s">
        <v>281</v>
      </c>
      <c r="E15661" t="s">
        <v>979</v>
      </c>
      <c r="F15661">
        <v>11198</v>
      </c>
      <c r="G15661" t="s">
        <v>288</v>
      </c>
      <c r="H15661" s="101">
        <v>2299.5100000000002</v>
      </c>
      <c r="I15661">
        <v>175.91</v>
      </c>
      <c r="J15661" s="8">
        <v>41144</v>
      </c>
      <c r="K15661" t="s">
        <v>148</v>
      </c>
      <c r="L15661" t="s">
        <v>151</v>
      </c>
      <c r="O15661" s="100">
        <v>2012</v>
      </c>
    </row>
    <row r="15662" spans="1:15" x14ac:dyDescent="0.25">
      <c r="A15662">
        <v>7</v>
      </c>
      <c r="B15662" t="s">
        <v>958</v>
      </c>
      <c r="C15662">
        <v>62</v>
      </c>
      <c r="D15662" t="s">
        <v>296</v>
      </c>
      <c r="E15662" t="s">
        <v>1411</v>
      </c>
      <c r="F15662">
        <v>13611</v>
      </c>
      <c r="G15662" t="s">
        <v>298</v>
      </c>
      <c r="H15662" s="101">
        <v>1080</v>
      </c>
      <c r="I15662">
        <v>82.62</v>
      </c>
      <c r="J15662" s="8">
        <v>41144</v>
      </c>
      <c r="K15662" t="s">
        <v>148</v>
      </c>
      <c r="L15662" t="s">
        <v>149</v>
      </c>
      <c r="O15662" s="100">
        <v>2012</v>
      </c>
    </row>
    <row r="15663" spans="1:15" x14ac:dyDescent="0.25">
      <c r="A15663">
        <v>7</v>
      </c>
      <c r="B15663" t="s">
        <v>958</v>
      </c>
      <c r="C15663">
        <v>62</v>
      </c>
      <c r="D15663" t="s">
        <v>296</v>
      </c>
      <c r="E15663" t="s">
        <v>980</v>
      </c>
      <c r="F15663">
        <v>13496</v>
      </c>
      <c r="G15663" t="s">
        <v>298</v>
      </c>
      <c r="H15663" s="101">
        <v>2000</v>
      </c>
      <c r="I15663">
        <v>128.9</v>
      </c>
      <c r="J15663" s="8">
        <v>41144</v>
      </c>
      <c r="K15663" t="s">
        <v>148</v>
      </c>
      <c r="L15663" t="s">
        <v>151</v>
      </c>
      <c r="O15663" s="100">
        <v>2012</v>
      </c>
    </row>
    <row r="15664" spans="1:15" x14ac:dyDescent="0.25">
      <c r="A15664">
        <v>7</v>
      </c>
      <c r="B15664" t="s">
        <v>958</v>
      </c>
      <c r="C15664">
        <v>67</v>
      </c>
      <c r="D15664" t="s">
        <v>301</v>
      </c>
      <c r="E15664" t="s">
        <v>1522</v>
      </c>
      <c r="F15664">
        <v>13698</v>
      </c>
      <c r="G15664" t="s">
        <v>300</v>
      </c>
      <c r="H15664" s="101">
        <v>1055.7</v>
      </c>
      <c r="I15664">
        <v>152.54</v>
      </c>
      <c r="J15664" s="8">
        <v>41144</v>
      </c>
      <c r="K15664" t="s">
        <v>148</v>
      </c>
      <c r="L15664" t="s">
        <v>149</v>
      </c>
      <c r="O15664" s="100">
        <v>2012</v>
      </c>
    </row>
    <row r="15665" spans="1:15" x14ac:dyDescent="0.25">
      <c r="A15665">
        <v>7</v>
      </c>
      <c r="B15665" t="s">
        <v>958</v>
      </c>
      <c r="C15665">
        <v>67</v>
      </c>
      <c r="D15665" t="s">
        <v>301</v>
      </c>
      <c r="E15665" t="s">
        <v>981</v>
      </c>
      <c r="F15665">
        <v>12472</v>
      </c>
      <c r="G15665" t="s">
        <v>300</v>
      </c>
      <c r="H15665" s="101">
        <v>1748.04</v>
      </c>
      <c r="I15665">
        <v>133.72999999999999</v>
      </c>
      <c r="J15665" s="8">
        <v>41144</v>
      </c>
      <c r="K15665" t="s">
        <v>148</v>
      </c>
      <c r="L15665" t="s">
        <v>151</v>
      </c>
      <c r="O15665" s="100">
        <v>2012</v>
      </c>
    </row>
    <row r="15666" spans="1:15" x14ac:dyDescent="0.25">
      <c r="A15666">
        <v>7</v>
      </c>
      <c r="B15666" t="s">
        <v>958</v>
      </c>
      <c r="C15666">
        <v>67</v>
      </c>
      <c r="D15666" t="s">
        <v>301</v>
      </c>
      <c r="E15666" t="s">
        <v>983</v>
      </c>
      <c r="F15666">
        <v>12841</v>
      </c>
      <c r="G15666" t="s">
        <v>300</v>
      </c>
      <c r="H15666">
        <v>0</v>
      </c>
      <c r="I15666">
        <v>0</v>
      </c>
      <c r="J15666" s="8">
        <v>41144</v>
      </c>
      <c r="K15666" t="s">
        <v>148</v>
      </c>
      <c r="L15666" t="s">
        <v>151</v>
      </c>
      <c r="O15666" s="100">
        <v>2012</v>
      </c>
    </row>
    <row r="15667" spans="1:15" x14ac:dyDescent="0.25">
      <c r="A15667">
        <v>7</v>
      </c>
      <c r="B15667" t="s">
        <v>958</v>
      </c>
      <c r="C15667">
        <v>72</v>
      </c>
      <c r="D15667" t="s">
        <v>305</v>
      </c>
      <c r="E15667" t="s">
        <v>984</v>
      </c>
      <c r="F15667">
        <v>12806</v>
      </c>
      <c r="G15667" t="s">
        <v>307</v>
      </c>
      <c r="H15667">
        <v>165.67</v>
      </c>
      <c r="I15667">
        <v>12.67</v>
      </c>
      <c r="J15667" s="8">
        <v>41144</v>
      </c>
      <c r="K15667" t="s">
        <v>148</v>
      </c>
      <c r="L15667" t="s">
        <v>190</v>
      </c>
      <c r="O15667" s="100">
        <v>2012</v>
      </c>
    </row>
    <row r="15668" spans="1:15" x14ac:dyDescent="0.25">
      <c r="A15668">
        <v>7</v>
      </c>
      <c r="B15668" t="s">
        <v>958</v>
      </c>
      <c r="C15668">
        <v>72</v>
      </c>
      <c r="D15668" t="s">
        <v>305</v>
      </c>
      <c r="E15668" t="s">
        <v>985</v>
      </c>
      <c r="F15668">
        <v>13160</v>
      </c>
      <c r="G15668" t="s">
        <v>307</v>
      </c>
      <c r="H15668" s="101">
        <v>1663.84</v>
      </c>
      <c r="I15668">
        <v>121.46</v>
      </c>
      <c r="J15668" s="8">
        <v>41144</v>
      </c>
      <c r="K15668" t="s">
        <v>148</v>
      </c>
      <c r="L15668" t="s">
        <v>151</v>
      </c>
      <c r="O15668" s="100">
        <v>2012</v>
      </c>
    </row>
    <row r="15669" spans="1:15" x14ac:dyDescent="0.25">
      <c r="A15669">
        <v>7</v>
      </c>
      <c r="B15669" t="s">
        <v>958</v>
      </c>
      <c r="C15669">
        <v>72</v>
      </c>
      <c r="D15669" t="s">
        <v>305</v>
      </c>
      <c r="E15669" t="s">
        <v>987</v>
      </c>
      <c r="F15669">
        <v>12807</v>
      </c>
      <c r="G15669" t="s">
        <v>307</v>
      </c>
      <c r="H15669" s="101">
        <v>1663.81</v>
      </c>
      <c r="I15669">
        <v>121.46</v>
      </c>
      <c r="J15669" s="8">
        <v>41144</v>
      </c>
      <c r="K15669" t="s">
        <v>148</v>
      </c>
      <c r="L15669" t="s">
        <v>151</v>
      </c>
      <c r="O15669" s="100">
        <v>2012</v>
      </c>
    </row>
    <row r="15670" spans="1:15" x14ac:dyDescent="0.25">
      <c r="A15670">
        <v>7</v>
      </c>
      <c r="B15670" t="s">
        <v>958</v>
      </c>
      <c r="C15670">
        <v>72</v>
      </c>
      <c r="D15670" t="s">
        <v>305</v>
      </c>
      <c r="E15670" t="s">
        <v>988</v>
      </c>
      <c r="F15670">
        <v>13163</v>
      </c>
      <c r="G15670" t="s">
        <v>307</v>
      </c>
      <c r="H15670">
        <v>795.6</v>
      </c>
      <c r="I15670">
        <v>60.87</v>
      </c>
      <c r="J15670" s="8">
        <v>41144</v>
      </c>
      <c r="K15670" t="s">
        <v>148</v>
      </c>
      <c r="L15670" t="s">
        <v>149</v>
      </c>
      <c r="O15670" s="100">
        <v>2012</v>
      </c>
    </row>
    <row r="15671" spans="1:15" x14ac:dyDescent="0.25">
      <c r="A15671">
        <v>7</v>
      </c>
      <c r="B15671" t="s">
        <v>958</v>
      </c>
      <c r="C15671">
        <v>72</v>
      </c>
      <c r="D15671" t="s">
        <v>305</v>
      </c>
      <c r="E15671" t="s">
        <v>989</v>
      </c>
      <c r="F15671">
        <v>13043</v>
      </c>
      <c r="G15671" t="s">
        <v>307</v>
      </c>
      <c r="H15671" s="101">
        <v>1604.33</v>
      </c>
      <c r="I15671">
        <v>122.73</v>
      </c>
      <c r="J15671" s="8">
        <v>41144</v>
      </c>
      <c r="K15671" t="s">
        <v>148</v>
      </c>
      <c r="L15671" t="s">
        <v>149</v>
      </c>
      <c r="O15671" s="100">
        <v>2012</v>
      </c>
    </row>
    <row r="15672" spans="1:15" x14ac:dyDescent="0.25">
      <c r="A15672">
        <v>7</v>
      </c>
      <c r="B15672" t="s">
        <v>958</v>
      </c>
      <c r="C15672">
        <v>72</v>
      </c>
      <c r="D15672" t="s">
        <v>305</v>
      </c>
      <c r="E15672" t="s">
        <v>990</v>
      </c>
      <c r="F15672">
        <v>12808</v>
      </c>
      <c r="G15672" t="s">
        <v>307</v>
      </c>
      <c r="H15672" s="101">
        <v>1110.19</v>
      </c>
      <c r="I15672">
        <v>84.93</v>
      </c>
      <c r="J15672" s="8">
        <v>41144</v>
      </c>
      <c r="K15672" t="s">
        <v>148</v>
      </c>
      <c r="L15672" t="s">
        <v>149</v>
      </c>
      <c r="O15672" s="100">
        <v>2012</v>
      </c>
    </row>
    <row r="15673" spans="1:15" x14ac:dyDescent="0.25">
      <c r="A15673">
        <v>7</v>
      </c>
      <c r="B15673" t="s">
        <v>958</v>
      </c>
      <c r="C15673">
        <v>72</v>
      </c>
      <c r="D15673" t="s">
        <v>305</v>
      </c>
      <c r="E15673" t="s">
        <v>991</v>
      </c>
      <c r="F15673">
        <v>12809</v>
      </c>
      <c r="G15673" t="s">
        <v>307</v>
      </c>
      <c r="H15673">
        <v>183.2</v>
      </c>
      <c r="I15673">
        <v>14.02</v>
      </c>
      <c r="J15673" s="8">
        <v>41144</v>
      </c>
      <c r="K15673" t="s">
        <v>148</v>
      </c>
      <c r="L15673" t="s">
        <v>190</v>
      </c>
      <c r="O15673" s="100">
        <v>2012</v>
      </c>
    </row>
    <row r="15674" spans="1:15" x14ac:dyDescent="0.25">
      <c r="A15674">
        <v>7</v>
      </c>
      <c r="B15674" t="s">
        <v>958</v>
      </c>
      <c r="C15674">
        <v>72</v>
      </c>
      <c r="D15674" t="s">
        <v>305</v>
      </c>
      <c r="E15674" t="s">
        <v>992</v>
      </c>
      <c r="F15674">
        <v>12608</v>
      </c>
      <c r="G15674" t="s">
        <v>307</v>
      </c>
      <c r="H15674">
        <v>130.02000000000001</v>
      </c>
      <c r="I15674">
        <v>18.79</v>
      </c>
      <c r="J15674" s="8">
        <v>41144</v>
      </c>
      <c r="K15674" t="s">
        <v>148</v>
      </c>
      <c r="L15674" t="s">
        <v>190</v>
      </c>
      <c r="O15674" s="100">
        <v>2012</v>
      </c>
    </row>
    <row r="15675" spans="1:15" x14ac:dyDescent="0.25">
      <c r="A15675">
        <v>7</v>
      </c>
      <c r="B15675" t="s">
        <v>958</v>
      </c>
      <c r="C15675">
        <v>72</v>
      </c>
      <c r="D15675" t="s">
        <v>305</v>
      </c>
      <c r="E15675" t="s">
        <v>993</v>
      </c>
      <c r="F15675">
        <v>12973</v>
      </c>
      <c r="G15675" t="s">
        <v>307</v>
      </c>
      <c r="H15675" s="101">
        <v>1624.22</v>
      </c>
      <c r="I15675">
        <v>117.59</v>
      </c>
      <c r="J15675" s="8">
        <v>41144</v>
      </c>
      <c r="K15675" t="s">
        <v>148</v>
      </c>
      <c r="L15675" t="s">
        <v>151</v>
      </c>
      <c r="O15675" s="100">
        <v>2012</v>
      </c>
    </row>
    <row r="15676" spans="1:15" x14ac:dyDescent="0.25">
      <c r="A15676">
        <v>7</v>
      </c>
      <c r="B15676" t="s">
        <v>958</v>
      </c>
      <c r="C15676">
        <v>72</v>
      </c>
      <c r="D15676" t="s">
        <v>305</v>
      </c>
      <c r="E15676" t="s">
        <v>994</v>
      </c>
      <c r="F15676">
        <v>13164</v>
      </c>
      <c r="G15676" t="s">
        <v>307</v>
      </c>
      <c r="H15676" s="101">
        <v>1205.0999999999999</v>
      </c>
      <c r="I15676">
        <v>92.19</v>
      </c>
      <c r="J15676" s="8">
        <v>41144</v>
      </c>
      <c r="K15676" t="s">
        <v>148</v>
      </c>
      <c r="L15676" t="s">
        <v>149</v>
      </c>
      <c r="O15676" s="100">
        <v>2012</v>
      </c>
    </row>
    <row r="15677" spans="1:15" x14ac:dyDescent="0.25">
      <c r="A15677">
        <v>7</v>
      </c>
      <c r="B15677" t="s">
        <v>958</v>
      </c>
      <c r="C15677">
        <v>74</v>
      </c>
      <c r="D15677" t="s">
        <v>328</v>
      </c>
      <c r="E15677" t="s">
        <v>995</v>
      </c>
      <c r="F15677">
        <v>11442</v>
      </c>
      <c r="G15677" t="s">
        <v>333</v>
      </c>
      <c r="H15677" s="101">
        <v>1315.36</v>
      </c>
      <c r="I15677">
        <v>94.8</v>
      </c>
      <c r="J15677" s="8">
        <v>41144</v>
      </c>
      <c r="K15677" t="s">
        <v>148</v>
      </c>
      <c r="L15677" t="s">
        <v>151</v>
      </c>
      <c r="O15677" s="100">
        <v>2012</v>
      </c>
    </row>
    <row r="15678" spans="1:15" x14ac:dyDescent="0.25">
      <c r="A15678">
        <v>7</v>
      </c>
      <c r="B15678" t="s">
        <v>958</v>
      </c>
      <c r="C15678">
        <v>75</v>
      </c>
      <c r="D15678" t="s">
        <v>334</v>
      </c>
      <c r="E15678" t="s">
        <v>1483</v>
      </c>
      <c r="F15678">
        <v>13666</v>
      </c>
      <c r="G15678" t="s">
        <v>336</v>
      </c>
      <c r="H15678">
        <v>375.25</v>
      </c>
      <c r="I15678">
        <v>54.23</v>
      </c>
      <c r="J15678" s="8">
        <v>41144</v>
      </c>
      <c r="K15678" t="s">
        <v>148</v>
      </c>
      <c r="L15678" t="s">
        <v>190</v>
      </c>
      <c r="O15678" s="100">
        <v>2012</v>
      </c>
    </row>
    <row r="15679" spans="1:15" x14ac:dyDescent="0.25">
      <c r="A15679">
        <v>7</v>
      </c>
      <c r="B15679" t="s">
        <v>958</v>
      </c>
      <c r="C15679">
        <v>75</v>
      </c>
      <c r="D15679" t="s">
        <v>334</v>
      </c>
      <c r="E15679" t="s">
        <v>1412</v>
      </c>
      <c r="F15679">
        <v>13615</v>
      </c>
      <c r="G15679" t="s">
        <v>336</v>
      </c>
      <c r="H15679">
        <v>380</v>
      </c>
      <c r="I15679">
        <v>54.91</v>
      </c>
      <c r="J15679" s="8">
        <v>41144</v>
      </c>
      <c r="K15679" t="s">
        <v>148</v>
      </c>
      <c r="L15679" t="s">
        <v>190</v>
      </c>
      <c r="O15679" s="100">
        <v>2012</v>
      </c>
    </row>
    <row r="15680" spans="1:15" x14ac:dyDescent="0.25">
      <c r="A15680">
        <v>7</v>
      </c>
      <c r="B15680" t="s">
        <v>958</v>
      </c>
      <c r="C15680">
        <v>75</v>
      </c>
      <c r="D15680" t="s">
        <v>334</v>
      </c>
      <c r="E15680" t="s">
        <v>1484</v>
      </c>
      <c r="F15680">
        <v>13665</v>
      </c>
      <c r="G15680" t="s">
        <v>336</v>
      </c>
      <c r="H15680">
        <v>380</v>
      </c>
      <c r="I15680">
        <v>54.91</v>
      </c>
      <c r="J15680" s="8">
        <v>41144</v>
      </c>
      <c r="K15680" t="s">
        <v>148</v>
      </c>
      <c r="L15680" t="s">
        <v>190</v>
      </c>
      <c r="O15680" s="100">
        <v>2012</v>
      </c>
    </row>
    <row r="15681" spans="1:15" x14ac:dyDescent="0.25">
      <c r="A15681">
        <v>7</v>
      </c>
      <c r="B15681" t="s">
        <v>958</v>
      </c>
      <c r="C15681">
        <v>79</v>
      </c>
      <c r="D15681" t="s">
        <v>340</v>
      </c>
      <c r="E15681" t="s">
        <v>1000</v>
      </c>
      <c r="F15681">
        <v>12468</v>
      </c>
      <c r="G15681" t="s">
        <v>342</v>
      </c>
      <c r="H15681" s="101">
        <v>1738.71</v>
      </c>
      <c r="I15681">
        <v>127.19</v>
      </c>
      <c r="J15681" s="8">
        <v>41144</v>
      </c>
      <c r="K15681" t="s">
        <v>148</v>
      </c>
      <c r="L15681" t="s">
        <v>151</v>
      </c>
      <c r="O15681" s="100">
        <v>2012</v>
      </c>
    </row>
    <row r="15682" spans="1:15" x14ac:dyDescent="0.25">
      <c r="A15682">
        <v>7</v>
      </c>
      <c r="B15682" t="s">
        <v>958</v>
      </c>
      <c r="C15682">
        <v>80</v>
      </c>
      <c r="D15682" t="s">
        <v>348</v>
      </c>
      <c r="E15682" t="s">
        <v>1002</v>
      </c>
      <c r="F15682">
        <v>10883</v>
      </c>
      <c r="G15682" t="s">
        <v>174</v>
      </c>
      <c r="H15682" s="101">
        <v>1787.81</v>
      </c>
      <c r="I15682">
        <v>130.94999999999999</v>
      </c>
      <c r="J15682" s="8">
        <v>41144</v>
      </c>
      <c r="K15682" t="s">
        <v>148</v>
      </c>
      <c r="L15682" t="s">
        <v>151</v>
      </c>
      <c r="O15682" s="100">
        <v>2012</v>
      </c>
    </row>
    <row r="15683" spans="1:15" x14ac:dyDescent="0.25">
      <c r="A15683">
        <v>7</v>
      </c>
      <c r="B15683" t="s">
        <v>958</v>
      </c>
      <c r="C15683">
        <v>80</v>
      </c>
      <c r="D15683" t="s">
        <v>348</v>
      </c>
      <c r="E15683" t="s">
        <v>1003</v>
      </c>
      <c r="F15683">
        <v>9867</v>
      </c>
      <c r="G15683" t="s">
        <v>352</v>
      </c>
      <c r="H15683" s="101">
        <v>3953.3</v>
      </c>
      <c r="I15683">
        <v>294.7</v>
      </c>
      <c r="J15683" s="8">
        <v>41144</v>
      </c>
      <c r="K15683" t="s">
        <v>148</v>
      </c>
      <c r="L15683" t="s">
        <v>151</v>
      </c>
      <c r="O15683" s="100">
        <v>2012</v>
      </c>
    </row>
    <row r="15684" spans="1:15" x14ac:dyDescent="0.25">
      <c r="A15684">
        <v>7</v>
      </c>
      <c r="B15684" t="s">
        <v>958</v>
      </c>
      <c r="C15684">
        <v>80</v>
      </c>
      <c r="D15684" t="s">
        <v>348</v>
      </c>
      <c r="E15684" t="s">
        <v>1005</v>
      </c>
      <c r="F15684">
        <v>12171</v>
      </c>
      <c r="G15684" t="s">
        <v>354</v>
      </c>
      <c r="H15684" s="101">
        <v>1284.4100000000001</v>
      </c>
      <c r="I15684">
        <v>96.27</v>
      </c>
      <c r="J15684" s="8">
        <v>41144</v>
      </c>
      <c r="K15684" t="s">
        <v>148</v>
      </c>
      <c r="L15684" t="s">
        <v>151</v>
      </c>
      <c r="O15684" s="100">
        <v>2012</v>
      </c>
    </row>
    <row r="15685" spans="1:15" x14ac:dyDescent="0.25">
      <c r="A15685">
        <v>7</v>
      </c>
      <c r="B15685" t="s">
        <v>958</v>
      </c>
      <c r="C15685">
        <v>80</v>
      </c>
      <c r="D15685" t="s">
        <v>348</v>
      </c>
      <c r="E15685" t="s">
        <v>1006</v>
      </c>
      <c r="F15685">
        <v>13093</v>
      </c>
      <c r="G15685" t="s">
        <v>354</v>
      </c>
      <c r="H15685">
        <v>966</v>
      </c>
      <c r="I15685">
        <v>68.069999999999993</v>
      </c>
      <c r="J15685" s="8">
        <v>41144</v>
      </c>
      <c r="K15685" t="s">
        <v>148</v>
      </c>
      <c r="L15685" t="s">
        <v>151</v>
      </c>
      <c r="O15685" s="100">
        <v>2012</v>
      </c>
    </row>
    <row r="15686" spans="1:15" x14ac:dyDescent="0.25">
      <c r="A15686">
        <v>7</v>
      </c>
      <c r="B15686" t="s">
        <v>958</v>
      </c>
      <c r="C15686">
        <v>80</v>
      </c>
      <c r="D15686" t="s">
        <v>348</v>
      </c>
      <c r="E15686" t="s">
        <v>1007</v>
      </c>
      <c r="F15686">
        <v>11683</v>
      </c>
      <c r="G15686" t="s">
        <v>357</v>
      </c>
      <c r="H15686" s="101">
        <v>2199.4899999999998</v>
      </c>
      <c r="I15686">
        <v>162.44</v>
      </c>
      <c r="J15686" s="8">
        <v>41144</v>
      </c>
      <c r="K15686" t="s">
        <v>148</v>
      </c>
      <c r="L15686" t="s">
        <v>151</v>
      </c>
      <c r="O15686" s="100">
        <v>2012</v>
      </c>
    </row>
    <row r="15687" spans="1:15" x14ac:dyDescent="0.25">
      <c r="A15687">
        <v>7</v>
      </c>
      <c r="B15687" t="s">
        <v>958</v>
      </c>
      <c r="C15687">
        <v>82</v>
      </c>
      <c r="D15687" t="s">
        <v>364</v>
      </c>
      <c r="E15687" t="s">
        <v>1008</v>
      </c>
      <c r="F15687">
        <v>12464</v>
      </c>
      <c r="G15687" t="s">
        <v>366</v>
      </c>
      <c r="H15687" s="101">
        <v>2063.14</v>
      </c>
      <c r="I15687">
        <v>157.83000000000001</v>
      </c>
      <c r="J15687" s="8">
        <v>41144</v>
      </c>
      <c r="K15687" t="s">
        <v>148</v>
      </c>
      <c r="L15687" t="s">
        <v>151</v>
      </c>
      <c r="O15687" s="100">
        <v>2012</v>
      </c>
    </row>
    <row r="15688" spans="1:15" x14ac:dyDescent="0.25">
      <c r="A15688">
        <v>7</v>
      </c>
      <c r="B15688" t="s">
        <v>958</v>
      </c>
      <c r="C15688">
        <v>82</v>
      </c>
      <c r="D15688" t="s">
        <v>364</v>
      </c>
      <c r="E15688" t="s">
        <v>1010</v>
      </c>
      <c r="F15688">
        <v>13551</v>
      </c>
      <c r="G15688" t="s">
        <v>366</v>
      </c>
      <c r="H15688" s="101">
        <v>2010.17</v>
      </c>
      <c r="I15688">
        <v>153.78</v>
      </c>
      <c r="J15688" s="8">
        <v>41144</v>
      </c>
      <c r="K15688" t="s">
        <v>148</v>
      </c>
      <c r="L15688" t="s">
        <v>151</v>
      </c>
      <c r="O15688" s="100">
        <v>2012</v>
      </c>
    </row>
    <row r="15689" spans="1:15" x14ac:dyDescent="0.25">
      <c r="A15689">
        <v>7</v>
      </c>
      <c r="B15689" t="s">
        <v>958</v>
      </c>
      <c r="C15689">
        <v>83</v>
      </c>
      <c r="D15689" t="s">
        <v>378</v>
      </c>
      <c r="E15689" t="s">
        <v>1539</v>
      </c>
      <c r="F15689">
        <v>13708</v>
      </c>
      <c r="G15689" t="s">
        <v>380</v>
      </c>
      <c r="H15689" s="101">
        <v>1019.34</v>
      </c>
      <c r="I15689">
        <v>147.30000000000001</v>
      </c>
      <c r="J15689" s="8">
        <v>41144</v>
      </c>
      <c r="K15689" t="s">
        <v>148</v>
      </c>
      <c r="L15689" t="s">
        <v>151</v>
      </c>
      <c r="O15689" s="100">
        <v>2012</v>
      </c>
    </row>
    <row r="15690" spans="1:15" x14ac:dyDescent="0.25">
      <c r="A15690">
        <v>7</v>
      </c>
      <c r="B15690" t="s">
        <v>958</v>
      </c>
      <c r="C15690">
        <v>85</v>
      </c>
      <c r="D15690" t="s">
        <v>381</v>
      </c>
      <c r="E15690" t="s">
        <v>1508</v>
      </c>
      <c r="F15690">
        <v>13683</v>
      </c>
      <c r="G15690" t="s">
        <v>383</v>
      </c>
      <c r="H15690" s="101">
        <v>1760</v>
      </c>
      <c r="I15690">
        <v>254.32</v>
      </c>
      <c r="J15690" s="8">
        <v>41144</v>
      </c>
      <c r="K15690" t="s">
        <v>148</v>
      </c>
      <c r="L15690" t="s">
        <v>151</v>
      </c>
      <c r="O15690" s="100">
        <v>2012</v>
      </c>
    </row>
    <row r="15691" spans="1:15" x14ac:dyDescent="0.25">
      <c r="A15691">
        <v>7</v>
      </c>
      <c r="B15691" t="s">
        <v>958</v>
      </c>
      <c r="C15691">
        <v>85</v>
      </c>
      <c r="D15691" t="s">
        <v>381</v>
      </c>
      <c r="E15691" t="s">
        <v>1437</v>
      </c>
      <c r="F15691">
        <v>13630</v>
      </c>
      <c r="G15691" t="s">
        <v>383</v>
      </c>
      <c r="H15691" s="101">
        <v>1423.21</v>
      </c>
      <c r="I15691">
        <v>103.05</v>
      </c>
      <c r="J15691" s="8">
        <v>41144</v>
      </c>
      <c r="K15691" t="s">
        <v>148</v>
      </c>
      <c r="L15691" t="s">
        <v>151</v>
      </c>
      <c r="O15691" s="100">
        <v>2012</v>
      </c>
    </row>
    <row r="15692" spans="1:15" x14ac:dyDescent="0.25">
      <c r="A15692">
        <v>7</v>
      </c>
      <c r="B15692" t="s">
        <v>958</v>
      </c>
      <c r="C15692">
        <v>85</v>
      </c>
      <c r="D15692" t="s">
        <v>381</v>
      </c>
      <c r="E15692" t="s">
        <v>1018</v>
      </c>
      <c r="F15692">
        <v>13106</v>
      </c>
      <c r="G15692" t="s">
        <v>383</v>
      </c>
      <c r="H15692" s="101">
        <v>1114.9100000000001</v>
      </c>
      <c r="I15692">
        <v>79.47</v>
      </c>
      <c r="J15692" s="8">
        <v>41144</v>
      </c>
      <c r="K15692" t="s">
        <v>148</v>
      </c>
      <c r="L15692" t="s">
        <v>151</v>
      </c>
      <c r="O15692" s="100">
        <v>2012</v>
      </c>
    </row>
    <row r="15693" spans="1:15" x14ac:dyDescent="0.25">
      <c r="A15693">
        <v>7</v>
      </c>
      <c r="B15693" t="s">
        <v>958</v>
      </c>
      <c r="C15693">
        <v>85</v>
      </c>
      <c r="D15693" t="s">
        <v>381</v>
      </c>
      <c r="E15693" t="s">
        <v>1001</v>
      </c>
      <c r="F15693">
        <v>12779</v>
      </c>
      <c r="G15693" t="s">
        <v>375</v>
      </c>
      <c r="H15693" s="101">
        <v>2115.39</v>
      </c>
      <c r="I15693">
        <v>135.44</v>
      </c>
      <c r="J15693" s="8">
        <v>41144</v>
      </c>
      <c r="K15693" t="s">
        <v>148</v>
      </c>
      <c r="L15693" t="s">
        <v>151</v>
      </c>
      <c r="O15693" s="100">
        <v>2012</v>
      </c>
    </row>
    <row r="15694" spans="1:15" x14ac:dyDescent="0.25">
      <c r="A15694">
        <v>7</v>
      </c>
      <c r="B15694" t="s">
        <v>958</v>
      </c>
      <c r="C15694">
        <v>86</v>
      </c>
      <c r="D15694" t="s">
        <v>393</v>
      </c>
      <c r="E15694" t="s">
        <v>1022</v>
      </c>
      <c r="F15694">
        <v>10960</v>
      </c>
      <c r="G15694" t="s">
        <v>400</v>
      </c>
      <c r="H15694" s="101">
        <v>2162.8200000000002</v>
      </c>
      <c r="I15694">
        <v>138.51</v>
      </c>
      <c r="J15694" s="8">
        <v>41144</v>
      </c>
      <c r="K15694" t="s">
        <v>148</v>
      </c>
      <c r="L15694" t="s">
        <v>151</v>
      </c>
      <c r="O15694" s="100">
        <v>2012</v>
      </c>
    </row>
    <row r="15695" spans="1:15" x14ac:dyDescent="0.25">
      <c r="A15695">
        <v>7</v>
      </c>
      <c r="B15695" t="s">
        <v>958</v>
      </c>
      <c r="C15695">
        <v>86</v>
      </c>
      <c r="D15695" t="s">
        <v>393</v>
      </c>
      <c r="E15695" t="s">
        <v>1023</v>
      </c>
      <c r="F15695">
        <v>12037</v>
      </c>
      <c r="G15695" t="s">
        <v>402</v>
      </c>
      <c r="H15695" s="101">
        <v>1216</v>
      </c>
      <c r="I15695">
        <v>87.2</v>
      </c>
      <c r="J15695" s="8">
        <v>41144</v>
      </c>
      <c r="K15695" t="s">
        <v>148</v>
      </c>
      <c r="L15695" t="s">
        <v>151</v>
      </c>
      <c r="O15695" s="100">
        <v>2012</v>
      </c>
    </row>
    <row r="15696" spans="1:15" x14ac:dyDescent="0.25">
      <c r="A15696">
        <v>7</v>
      </c>
      <c r="B15696" t="s">
        <v>958</v>
      </c>
      <c r="C15696">
        <v>92</v>
      </c>
      <c r="D15696" t="s">
        <v>407</v>
      </c>
      <c r="E15696" t="s">
        <v>1026</v>
      </c>
      <c r="F15696">
        <v>11138</v>
      </c>
      <c r="G15696" t="s">
        <v>411</v>
      </c>
      <c r="H15696" s="101">
        <v>1822.08</v>
      </c>
      <c r="I15696">
        <v>116.91</v>
      </c>
      <c r="J15696" s="8">
        <v>41144</v>
      </c>
      <c r="K15696" t="s">
        <v>148</v>
      </c>
      <c r="L15696" t="s">
        <v>151</v>
      </c>
      <c r="O15696" s="100">
        <v>2012</v>
      </c>
    </row>
    <row r="15697" spans="1:15" x14ac:dyDescent="0.25">
      <c r="A15697">
        <v>7</v>
      </c>
      <c r="B15697" t="s">
        <v>958</v>
      </c>
      <c r="C15697">
        <v>92</v>
      </c>
      <c r="D15697" t="s">
        <v>407</v>
      </c>
      <c r="E15697" t="s">
        <v>1027</v>
      </c>
      <c r="F15697">
        <v>11242</v>
      </c>
      <c r="G15697" t="s">
        <v>411</v>
      </c>
      <c r="H15697" s="101">
        <v>1326.56</v>
      </c>
      <c r="I15697">
        <v>94.81</v>
      </c>
      <c r="J15697" s="8">
        <v>41144</v>
      </c>
      <c r="K15697" t="s">
        <v>148</v>
      </c>
      <c r="L15697" t="s">
        <v>151</v>
      </c>
      <c r="O15697" s="100">
        <v>2012</v>
      </c>
    </row>
    <row r="15698" spans="1:15" x14ac:dyDescent="0.25">
      <c r="A15698">
        <v>7</v>
      </c>
      <c r="B15698" t="s">
        <v>958</v>
      </c>
      <c r="C15698">
        <v>93</v>
      </c>
      <c r="D15698" t="s">
        <v>418</v>
      </c>
      <c r="E15698" t="s">
        <v>1028</v>
      </c>
      <c r="F15698">
        <v>12624</v>
      </c>
      <c r="G15698" t="s">
        <v>584</v>
      </c>
      <c r="H15698" s="101">
        <v>2496</v>
      </c>
      <c r="I15698">
        <v>185.12</v>
      </c>
      <c r="J15698" s="8">
        <v>41144</v>
      </c>
      <c r="K15698" t="s">
        <v>148</v>
      </c>
      <c r="L15698" t="s">
        <v>151</v>
      </c>
      <c r="O15698" s="100">
        <v>2012</v>
      </c>
    </row>
    <row r="15699" spans="1:15" x14ac:dyDescent="0.25">
      <c r="A15699">
        <v>7</v>
      </c>
      <c r="B15699" t="s">
        <v>958</v>
      </c>
      <c r="C15699">
        <v>93</v>
      </c>
      <c r="D15699" t="s">
        <v>418</v>
      </c>
      <c r="E15699" t="s">
        <v>1004</v>
      </c>
      <c r="F15699">
        <v>13011</v>
      </c>
      <c r="G15699" t="s">
        <v>422</v>
      </c>
      <c r="H15699" s="101">
        <v>2100</v>
      </c>
      <c r="I15699">
        <v>154.26</v>
      </c>
      <c r="J15699" s="8">
        <v>41144</v>
      </c>
      <c r="K15699" t="s">
        <v>148</v>
      </c>
      <c r="L15699" t="s">
        <v>151</v>
      </c>
      <c r="O15699" s="100">
        <v>2012</v>
      </c>
    </row>
    <row r="15700" spans="1:15" x14ac:dyDescent="0.25">
      <c r="A15700">
        <v>7</v>
      </c>
      <c r="B15700" t="s">
        <v>958</v>
      </c>
      <c r="C15700">
        <v>93</v>
      </c>
      <c r="D15700" t="s">
        <v>418</v>
      </c>
      <c r="E15700" t="s">
        <v>1030</v>
      </c>
      <c r="F15700">
        <v>11421</v>
      </c>
      <c r="G15700" t="s">
        <v>424</v>
      </c>
      <c r="H15700" s="101">
        <v>2100.86</v>
      </c>
      <c r="I15700">
        <v>160.71</v>
      </c>
      <c r="J15700" s="8">
        <v>41144</v>
      </c>
      <c r="K15700" t="s">
        <v>148</v>
      </c>
      <c r="L15700" t="s">
        <v>151</v>
      </c>
      <c r="O15700" s="100">
        <v>2012</v>
      </c>
    </row>
    <row r="15701" spans="1:15" x14ac:dyDescent="0.25">
      <c r="A15701">
        <v>8</v>
      </c>
      <c r="B15701" t="s">
        <v>1033</v>
      </c>
      <c r="C15701">
        <v>14</v>
      </c>
      <c r="D15701" t="s">
        <v>172</v>
      </c>
      <c r="E15701" t="s">
        <v>1034</v>
      </c>
      <c r="F15701">
        <v>11610</v>
      </c>
      <c r="G15701" t="s">
        <v>452</v>
      </c>
      <c r="H15701" s="101">
        <v>4183.22</v>
      </c>
      <c r="I15701">
        <v>300.13</v>
      </c>
      <c r="J15701" s="8">
        <v>41144</v>
      </c>
      <c r="K15701" t="s">
        <v>148</v>
      </c>
      <c r="L15701" t="s">
        <v>151</v>
      </c>
      <c r="O15701" s="100">
        <v>2012</v>
      </c>
    </row>
    <row r="15702" spans="1:15" x14ac:dyDescent="0.25">
      <c r="A15702">
        <v>8</v>
      </c>
      <c r="B15702" t="s">
        <v>1033</v>
      </c>
      <c r="C15702">
        <v>14</v>
      </c>
      <c r="D15702" t="s">
        <v>172</v>
      </c>
      <c r="E15702" t="s">
        <v>1312</v>
      </c>
      <c r="F15702">
        <v>12006</v>
      </c>
      <c r="G15702" t="s">
        <v>181</v>
      </c>
      <c r="H15702">
        <v>697.62</v>
      </c>
      <c r="I15702">
        <v>53.37</v>
      </c>
      <c r="J15702" s="8">
        <v>41144</v>
      </c>
      <c r="K15702" t="s">
        <v>148</v>
      </c>
      <c r="L15702" t="s">
        <v>149</v>
      </c>
      <c r="O15702" s="100">
        <v>2012</v>
      </c>
    </row>
    <row r="15703" spans="1:15" x14ac:dyDescent="0.25">
      <c r="A15703">
        <v>8</v>
      </c>
      <c r="B15703" t="s">
        <v>1033</v>
      </c>
      <c r="C15703">
        <v>14</v>
      </c>
      <c r="D15703" t="s">
        <v>172</v>
      </c>
      <c r="E15703" t="s">
        <v>1035</v>
      </c>
      <c r="F15703">
        <v>11917</v>
      </c>
      <c r="G15703" t="s">
        <v>181</v>
      </c>
      <c r="H15703">
        <v>880</v>
      </c>
      <c r="I15703">
        <v>67.319999999999993</v>
      </c>
      <c r="J15703" s="8">
        <v>41144</v>
      </c>
      <c r="K15703" t="s">
        <v>148</v>
      </c>
      <c r="L15703" t="s">
        <v>149</v>
      </c>
      <c r="O15703" s="100">
        <v>2012</v>
      </c>
    </row>
    <row r="15704" spans="1:15" x14ac:dyDescent="0.25">
      <c r="A15704">
        <v>8</v>
      </c>
      <c r="B15704" t="s">
        <v>1033</v>
      </c>
      <c r="C15704">
        <v>14</v>
      </c>
      <c r="D15704" t="s">
        <v>172</v>
      </c>
      <c r="E15704" t="s">
        <v>1036</v>
      </c>
      <c r="F15704">
        <v>12198</v>
      </c>
      <c r="G15704" t="s">
        <v>181</v>
      </c>
      <c r="H15704" s="101">
        <v>3741.99</v>
      </c>
      <c r="I15704">
        <v>239.69</v>
      </c>
      <c r="J15704" s="8">
        <v>41144</v>
      </c>
      <c r="K15704" t="s">
        <v>148</v>
      </c>
      <c r="L15704" t="s">
        <v>151</v>
      </c>
      <c r="O15704" s="100">
        <v>2012</v>
      </c>
    </row>
    <row r="15705" spans="1:15" x14ac:dyDescent="0.25">
      <c r="A15705">
        <v>8</v>
      </c>
      <c r="B15705" t="s">
        <v>1033</v>
      </c>
      <c r="C15705">
        <v>14</v>
      </c>
      <c r="D15705" t="s">
        <v>172</v>
      </c>
      <c r="E15705" t="s">
        <v>1037</v>
      </c>
      <c r="F15705">
        <v>13083</v>
      </c>
      <c r="G15705" t="s">
        <v>181</v>
      </c>
      <c r="H15705">
        <v>906.4</v>
      </c>
      <c r="I15705">
        <v>69.34</v>
      </c>
      <c r="J15705" s="8">
        <v>41144</v>
      </c>
      <c r="K15705" t="s">
        <v>148</v>
      </c>
      <c r="L15705" t="s">
        <v>149</v>
      </c>
      <c r="O15705" s="100">
        <v>2012</v>
      </c>
    </row>
    <row r="15706" spans="1:15" x14ac:dyDescent="0.25">
      <c r="A15706">
        <v>8</v>
      </c>
      <c r="B15706" t="s">
        <v>1033</v>
      </c>
      <c r="C15706">
        <v>14</v>
      </c>
      <c r="D15706" t="s">
        <v>172</v>
      </c>
      <c r="E15706" t="s">
        <v>1038</v>
      </c>
      <c r="F15706">
        <v>11996</v>
      </c>
      <c r="G15706" t="s">
        <v>181</v>
      </c>
      <c r="H15706" s="101">
        <v>2180.11</v>
      </c>
      <c r="I15706">
        <v>166.78</v>
      </c>
      <c r="J15706" s="8">
        <v>41144</v>
      </c>
      <c r="K15706" t="s">
        <v>148</v>
      </c>
      <c r="L15706" t="s">
        <v>149</v>
      </c>
      <c r="O15706" s="100">
        <v>2012</v>
      </c>
    </row>
    <row r="15707" spans="1:15" x14ac:dyDescent="0.25">
      <c r="A15707">
        <v>8</v>
      </c>
      <c r="B15707" t="s">
        <v>1033</v>
      </c>
      <c r="C15707">
        <v>14</v>
      </c>
      <c r="D15707" t="s">
        <v>172</v>
      </c>
      <c r="E15707" t="s">
        <v>1039</v>
      </c>
      <c r="F15707">
        <v>13484</v>
      </c>
      <c r="G15707" t="s">
        <v>181</v>
      </c>
      <c r="H15707" s="101">
        <v>3000</v>
      </c>
      <c r="I15707">
        <v>229.5</v>
      </c>
      <c r="J15707" s="8">
        <v>41144</v>
      </c>
      <c r="K15707" t="s">
        <v>148</v>
      </c>
      <c r="L15707" t="s">
        <v>151</v>
      </c>
      <c r="O15707" s="100">
        <v>2012</v>
      </c>
    </row>
    <row r="15708" spans="1:15" x14ac:dyDescent="0.25">
      <c r="A15708">
        <v>8</v>
      </c>
      <c r="B15708" t="s">
        <v>1033</v>
      </c>
      <c r="C15708">
        <v>14</v>
      </c>
      <c r="D15708" t="s">
        <v>172</v>
      </c>
      <c r="E15708" t="s">
        <v>1040</v>
      </c>
      <c r="F15708">
        <v>13092</v>
      </c>
      <c r="G15708" t="s">
        <v>181</v>
      </c>
      <c r="H15708" s="101">
        <v>2891.92</v>
      </c>
      <c r="I15708">
        <v>209.52</v>
      </c>
      <c r="J15708" s="8">
        <v>41144</v>
      </c>
      <c r="K15708" t="s">
        <v>148</v>
      </c>
      <c r="L15708" t="s">
        <v>151</v>
      </c>
      <c r="O15708" s="100">
        <v>2012</v>
      </c>
    </row>
    <row r="15709" spans="1:15" x14ac:dyDescent="0.25">
      <c r="A15709">
        <v>8</v>
      </c>
      <c r="B15709" t="s">
        <v>1033</v>
      </c>
      <c r="C15709">
        <v>14</v>
      </c>
      <c r="D15709" t="s">
        <v>172</v>
      </c>
      <c r="E15709" t="s">
        <v>1050</v>
      </c>
      <c r="F15709">
        <v>13425</v>
      </c>
      <c r="G15709" t="s">
        <v>181</v>
      </c>
      <c r="H15709" s="101">
        <v>1056</v>
      </c>
      <c r="I15709">
        <v>80.78</v>
      </c>
      <c r="J15709" s="8">
        <v>41144</v>
      </c>
      <c r="K15709" t="s">
        <v>148</v>
      </c>
      <c r="L15709" t="s">
        <v>149</v>
      </c>
      <c r="O15709" s="100">
        <v>2012</v>
      </c>
    </row>
    <row r="15710" spans="1:15" x14ac:dyDescent="0.25">
      <c r="A15710">
        <v>8</v>
      </c>
      <c r="B15710" t="s">
        <v>1033</v>
      </c>
      <c r="C15710">
        <v>14</v>
      </c>
      <c r="D15710" t="s">
        <v>172</v>
      </c>
      <c r="E15710" t="s">
        <v>1041</v>
      </c>
      <c r="F15710">
        <v>12793</v>
      </c>
      <c r="G15710" t="s">
        <v>181</v>
      </c>
      <c r="H15710">
        <v>526.33000000000004</v>
      </c>
      <c r="I15710">
        <v>40.26</v>
      </c>
      <c r="J15710" s="8">
        <v>41144</v>
      </c>
      <c r="K15710" t="s">
        <v>148</v>
      </c>
      <c r="L15710" t="s">
        <v>149</v>
      </c>
      <c r="O15710" s="100">
        <v>2012</v>
      </c>
    </row>
    <row r="15711" spans="1:15" x14ac:dyDescent="0.25">
      <c r="A15711">
        <v>8</v>
      </c>
      <c r="B15711" t="s">
        <v>1033</v>
      </c>
      <c r="C15711">
        <v>14</v>
      </c>
      <c r="D15711" t="s">
        <v>172</v>
      </c>
      <c r="E15711" t="s">
        <v>1042</v>
      </c>
      <c r="F15711">
        <v>13022</v>
      </c>
      <c r="G15711" t="s">
        <v>181</v>
      </c>
      <c r="H15711">
        <v>816</v>
      </c>
      <c r="I15711">
        <v>62.42</v>
      </c>
      <c r="J15711" s="8">
        <v>41144</v>
      </c>
      <c r="K15711" t="s">
        <v>148</v>
      </c>
      <c r="L15711" t="s">
        <v>149</v>
      </c>
      <c r="O15711" s="100">
        <v>2012</v>
      </c>
    </row>
    <row r="15712" spans="1:15" x14ac:dyDescent="0.25">
      <c r="A15712">
        <v>8</v>
      </c>
      <c r="B15712" t="s">
        <v>1033</v>
      </c>
      <c r="C15712">
        <v>14</v>
      </c>
      <c r="D15712" t="s">
        <v>172</v>
      </c>
      <c r="E15712" t="s">
        <v>1044</v>
      </c>
      <c r="F15712">
        <v>12099</v>
      </c>
      <c r="G15712" t="s">
        <v>181</v>
      </c>
      <c r="H15712">
        <v>722.4</v>
      </c>
      <c r="I15712">
        <v>55.26</v>
      </c>
      <c r="J15712" s="8">
        <v>41144</v>
      </c>
      <c r="K15712" t="s">
        <v>148</v>
      </c>
      <c r="L15712" t="s">
        <v>149</v>
      </c>
      <c r="O15712" s="100">
        <v>2012</v>
      </c>
    </row>
    <row r="15713" spans="1:15" x14ac:dyDescent="0.25">
      <c r="A15713">
        <v>8</v>
      </c>
      <c r="B15713" t="s">
        <v>1033</v>
      </c>
      <c r="C15713">
        <v>14</v>
      </c>
      <c r="D15713" t="s">
        <v>172</v>
      </c>
      <c r="E15713" t="s">
        <v>1045</v>
      </c>
      <c r="F15713">
        <v>13411</v>
      </c>
      <c r="G15713" t="s">
        <v>181</v>
      </c>
      <c r="H15713" s="101">
        <v>3339</v>
      </c>
      <c r="I15713">
        <v>251.07</v>
      </c>
      <c r="J15713" s="8">
        <v>41144</v>
      </c>
      <c r="K15713" t="s">
        <v>148</v>
      </c>
      <c r="L15713" t="s">
        <v>151</v>
      </c>
      <c r="O15713" s="100">
        <v>2012</v>
      </c>
    </row>
    <row r="15714" spans="1:15" x14ac:dyDescent="0.25">
      <c r="A15714">
        <v>8</v>
      </c>
      <c r="B15714" t="s">
        <v>1033</v>
      </c>
      <c r="C15714">
        <v>14</v>
      </c>
      <c r="D15714" t="s">
        <v>172</v>
      </c>
      <c r="E15714" t="s">
        <v>1046</v>
      </c>
      <c r="F15714">
        <v>12787</v>
      </c>
      <c r="G15714" t="s">
        <v>181</v>
      </c>
      <c r="H15714" s="101">
        <v>1207.03</v>
      </c>
      <c r="I15714">
        <v>92.34</v>
      </c>
      <c r="J15714" s="8">
        <v>41144</v>
      </c>
      <c r="K15714" t="s">
        <v>148</v>
      </c>
      <c r="L15714" t="s">
        <v>149</v>
      </c>
      <c r="O15714" s="100">
        <v>2012</v>
      </c>
    </row>
    <row r="15715" spans="1:15" x14ac:dyDescent="0.25">
      <c r="A15715">
        <v>8</v>
      </c>
      <c r="B15715" t="s">
        <v>1033</v>
      </c>
      <c r="C15715">
        <v>14</v>
      </c>
      <c r="D15715" t="s">
        <v>172</v>
      </c>
      <c r="E15715" t="s">
        <v>1047</v>
      </c>
      <c r="F15715">
        <v>13424</v>
      </c>
      <c r="G15715" t="s">
        <v>1048</v>
      </c>
      <c r="H15715">
        <v>297</v>
      </c>
      <c r="I15715">
        <v>22.72</v>
      </c>
      <c r="J15715" s="8">
        <v>41144</v>
      </c>
      <c r="K15715" t="s">
        <v>148</v>
      </c>
      <c r="L15715" t="s">
        <v>149</v>
      </c>
      <c r="O15715" s="100">
        <v>2012</v>
      </c>
    </row>
    <row r="15716" spans="1:15" x14ac:dyDescent="0.25">
      <c r="A15716">
        <v>8</v>
      </c>
      <c r="B15716" t="s">
        <v>1033</v>
      </c>
      <c r="C15716">
        <v>14</v>
      </c>
      <c r="D15716" t="s">
        <v>172</v>
      </c>
      <c r="E15716" t="s">
        <v>1049</v>
      </c>
      <c r="F15716">
        <v>13317</v>
      </c>
      <c r="G15716" t="s">
        <v>1048</v>
      </c>
      <c r="H15716">
        <v>121.5</v>
      </c>
      <c r="I15716">
        <v>17.55</v>
      </c>
      <c r="J15716" s="8">
        <v>41144</v>
      </c>
      <c r="K15716" t="s">
        <v>148</v>
      </c>
      <c r="L15716" t="s">
        <v>149</v>
      </c>
      <c r="O15716" s="100">
        <v>2012</v>
      </c>
    </row>
    <row r="15717" spans="1:15" x14ac:dyDescent="0.25">
      <c r="A15717">
        <v>8</v>
      </c>
      <c r="B15717" t="s">
        <v>1033</v>
      </c>
      <c r="C15717">
        <v>14</v>
      </c>
      <c r="D15717" t="s">
        <v>172</v>
      </c>
      <c r="E15717" t="s">
        <v>1051</v>
      </c>
      <c r="F15717">
        <v>13316</v>
      </c>
      <c r="G15717" t="s">
        <v>1048</v>
      </c>
      <c r="H15717">
        <v>677.16</v>
      </c>
      <c r="I15717">
        <v>51.8</v>
      </c>
      <c r="J15717" s="8">
        <v>41144</v>
      </c>
      <c r="K15717" t="s">
        <v>148</v>
      </c>
      <c r="L15717" t="s">
        <v>149</v>
      </c>
      <c r="O15717" s="100">
        <v>2012</v>
      </c>
    </row>
    <row r="15718" spans="1:15" x14ac:dyDescent="0.25">
      <c r="A15718">
        <v>8</v>
      </c>
      <c r="B15718" t="s">
        <v>1033</v>
      </c>
      <c r="C15718">
        <v>72</v>
      </c>
      <c r="D15718" t="s">
        <v>305</v>
      </c>
      <c r="E15718" t="s">
        <v>1055</v>
      </c>
      <c r="F15718">
        <v>11638</v>
      </c>
      <c r="G15718" t="s">
        <v>307</v>
      </c>
      <c r="H15718" s="101">
        <v>1234.6199999999999</v>
      </c>
      <c r="I15718">
        <v>94.45</v>
      </c>
      <c r="J15718" s="8">
        <v>41144</v>
      </c>
      <c r="K15718" t="s">
        <v>148</v>
      </c>
      <c r="L15718" t="s">
        <v>149</v>
      </c>
      <c r="O15718" s="100">
        <v>2012</v>
      </c>
    </row>
    <row r="15719" spans="1:15" x14ac:dyDescent="0.25">
      <c r="A15719">
        <v>8</v>
      </c>
      <c r="B15719" t="s">
        <v>1033</v>
      </c>
      <c r="C15719">
        <v>74</v>
      </c>
      <c r="D15719" t="s">
        <v>328</v>
      </c>
      <c r="E15719" t="s">
        <v>1057</v>
      </c>
      <c r="F15719">
        <v>11365</v>
      </c>
      <c r="G15719" t="s">
        <v>333</v>
      </c>
      <c r="H15719" s="101">
        <v>1947.43</v>
      </c>
      <c r="I15719">
        <v>148.97999999999999</v>
      </c>
      <c r="J15719" s="8">
        <v>41144</v>
      </c>
      <c r="K15719" t="s">
        <v>148</v>
      </c>
      <c r="L15719" t="s">
        <v>151</v>
      </c>
      <c r="O15719" s="100">
        <v>2012</v>
      </c>
    </row>
    <row r="15720" spans="1:15" x14ac:dyDescent="0.25">
      <c r="A15720">
        <v>8</v>
      </c>
      <c r="B15720" t="s">
        <v>1033</v>
      </c>
      <c r="C15720">
        <v>80</v>
      </c>
      <c r="D15720" t="s">
        <v>348</v>
      </c>
      <c r="E15720" t="s">
        <v>1059</v>
      </c>
      <c r="F15720">
        <v>9370</v>
      </c>
      <c r="G15720" t="s">
        <v>174</v>
      </c>
      <c r="H15720" s="101">
        <v>2160</v>
      </c>
      <c r="I15720">
        <v>159.16</v>
      </c>
      <c r="J15720" s="8">
        <v>41144</v>
      </c>
      <c r="K15720" t="s">
        <v>148</v>
      </c>
      <c r="L15720" t="s">
        <v>151</v>
      </c>
      <c r="O15720" s="100">
        <v>2012</v>
      </c>
    </row>
    <row r="15721" spans="1:15" x14ac:dyDescent="0.25">
      <c r="A15721">
        <v>8</v>
      </c>
      <c r="B15721" t="s">
        <v>1033</v>
      </c>
      <c r="C15721">
        <v>80</v>
      </c>
      <c r="D15721" t="s">
        <v>348</v>
      </c>
      <c r="E15721" t="s">
        <v>1061</v>
      </c>
      <c r="F15721">
        <v>11511</v>
      </c>
      <c r="G15721" t="s">
        <v>352</v>
      </c>
      <c r="H15721" s="101">
        <v>5030.5</v>
      </c>
      <c r="I15721">
        <v>381.35</v>
      </c>
      <c r="J15721" s="8">
        <v>41144</v>
      </c>
      <c r="K15721" t="s">
        <v>148</v>
      </c>
      <c r="L15721" t="s">
        <v>151</v>
      </c>
      <c r="O15721" s="100">
        <v>2012</v>
      </c>
    </row>
    <row r="15722" spans="1:15" x14ac:dyDescent="0.25">
      <c r="A15722">
        <v>8</v>
      </c>
      <c r="B15722" t="s">
        <v>1033</v>
      </c>
      <c r="C15722">
        <v>82</v>
      </c>
      <c r="D15722" t="s">
        <v>364</v>
      </c>
      <c r="E15722" t="s">
        <v>1064</v>
      </c>
      <c r="F15722">
        <v>12143</v>
      </c>
      <c r="G15722" t="s">
        <v>560</v>
      </c>
      <c r="H15722" s="101">
        <v>2313.98</v>
      </c>
      <c r="I15722">
        <v>177.02</v>
      </c>
      <c r="J15722" s="8">
        <v>41144</v>
      </c>
      <c r="K15722" t="s">
        <v>148</v>
      </c>
      <c r="L15722" t="s">
        <v>151</v>
      </c>
      <c r="O15722" s="100">
        <v>2012</v>
      </c>
    </row>
    <row r="15723" spans="1:15" x14ac:dyDescent="0.25">
      <c r="A15723">
        <v>8</v>
      </c>
      <c r="B15723" t="s">
        <v>1033</v>
      </c>
      <c r="C15723">
        <v>85</v>
      </c>
      <c r="D15723" t="s">
        <v>381</v>
      </c>
      <c r="E15723" t="s">
        <v>1509</v>
      </c>
      <c r="F15723">
        <v>12635</v>
      </c>
      <c r="G15723" t="s">
        <v>383</v>
      </c>
      <c r="H15723" s="101">
        <v>1838.74</v>
      </c>
      <c r="I15723">
        <v>265.69</v>
      </c>
      <c r="J15723" s="8">
        <v>41144</v>
      </c>
      <c r="K15723" t="s">
        <v>148</v>
      </c>
      <c r="L15723" t="s">
        <v>151</v>
      </c>
      <c r="O15723" s="100">
        <v>2012</v>
      </c>
    </row>
    <row r="15724" spans="1:15" x14ac:dyDescent="0.25">
      <c r="A15724">
        <v>8</v>
      </c>
      <c r="B15724" t="s">
        <v>1033</v>
      </c>
      <c r="C15724">
        <v>86</v>
      </c>
      <c r="D15724" t="s">
        <v>393</v>
      </c>
      <c r="E15724" t="s">
        <v>1066</v>
      </c>
      <c r="F15724">
        <v>13505</v>
      </c>
      <c r="G15724" t="s">
        <v>398</v>
      </c>
      <c r="H15724" s="101">
        <v>1225</v>
      </c>
      <c r="I15724">
        <v>93.71</v>
      </c>
      <c r="J15724" s="8">
        <v>41144</v>
      </c>
      <c r="K15724" t="s">
        <v>148</v>
      </c>
      <c r="L15724" t="s">
        <v>151</v>
      </c>
      <c r="O15724" s="100">
        <v>2012</v>
      </c>
    </row>
    <row r="15725" spans="1:15" x14ac:dyDescent="0.25">
      <c r="A15725">
        <v>8</v>
      </c>
      <c r="B15725" t="s">
        <v>1033</v>
      </c>
      <c r="C15725">
        <v>86</v>
      </c>
      <c r="D15725" t="s">
        <v>393</v>
      </c>
      <c r="E15725" t="s">
        <v>1510</v>
      </c>
      <c r="F15725">
        <v>13688</v>
      </c>
      <c r="G15725" t="s">
        <v>402</v>
      </c>
      <c r="H15725">
        <v>860.8</v>
      </c>
      <c r="I15725">
        <v>124.38</v>
      </c>
      <c r="J15725" s="8">
        <v>41144</v>
      </c>
      <c r="K15725" t="s">
        <v>148</v>
      </c>
      <c r="L15725" t="s">
        <v>151</v>
      </c>
      <c r="O15725" s="100">
        <v>2012</v>
      </c>
    </row>
    <row r="15726" spans="1:15" x14ac:dyDescent="0.25">
      <c r="A15726">
        <v>8</v>
      </c>
      <c r="B15726" t="s">
        <v>1033</v>
      </c>
      <c r="C15726">
        <v>93</v>
      </c>
      <c r="D15726" t="s">
        <v>418</v>
      </c>
      <c r="E15726" t="s">
        <v>1456</v>
      </c>
      <c r="F15726">
        <v>12417</v>
      </c>
      <c r="G15726" t="s">
        <v>422</v>
      </c>
      <c r="H15726" s="101">
        <v>2806.65</v>
      </c>
      <c r="I15726">
        <v>208.88</v>
      </c>
      <c r="J15726" s="8">
        <v>41144</v>
      </c>
      <c r="K15726" t="s">
        <v>148</v>
      </c>
      <c r="L15726" t="s">
        <v>151</v>
      </c>
      <c r="O15726" s="100">
        <v>2012</v>
      </c>
    </row>
    <row r="15727" spans="1:15" x14ac:dyDescent="0.25">
      <c r="A15727">
        <v>9</v>
      </c>
      <c r="B15727" t="s">
        <v>1067</v>
      </c>
      <c r="C15727">
        <v>2</v>
      </c>
      <c r="D15727" t="s">
        <v>959</v>
      </c>
      <c r="E15727" t="s">
        <v>1068</v>
      </c>
      <c r="F15727">
        <v>13255</v>
      </c>
      <c r="G15727" t="s">
        <v>750</v>
      </c>
      <c r="H15727" s="101">
        <v>2080</v>
      </c>
      <c r="I15727">
        <v>155.63999999999999</v>
      </c>
      <c r="J15727" s="8">
        <v>41144</v>
      </c>
      <c r="K15727" t="s">
        <v>148</v>
      </c>
      <c r="L15727" t="s">
        <v>151</v>
      </c>
      <c r="O15727" s="100">
        <v>2012</v>
      </c>
    </row>
    <row r="15728" spans="1:15" x14ac:dyDescent="0.25">
      <c r="A15728">
        <v>9</v>
      </c>
      <c r="B15728" t="s">
        <v>1067</v>
      </c>
      <c r="C15728">
        <v>3</v>
      </c>
      <c r="D15728" t="s">
        <v>596</v>
      </c>
      <c r="E15728" t="s">
        <v>1540</v>
      </c>
      <c r="F15728">
        <v>12783</v>
      </c>
      <c r="G15728" t="s">
        <v>600</v>
      </c>
      <c r="H15728" s="101">
        <v>1852.03</v>
      </c>
      <c r="I15728">
        <v>136.47</v>
      </c>
      <c r="J15728" s="8">
        <v>41144</v>
      </c>
      <c r="K15728" t="s">
        <v>148</v>
      </c>
      <c r="L15728" t="s">
        <v>151</v>
      </c>
      <c r="O15728" s="100">
        <v>2012</v>
      </c>
    </row>
    <row r="15729" spans="1:15" x14ac:dyDescent="0.25">
      <c r="A15729">
        <v>9</v>
      </c>
      <c r="B15729" t="s">
        <v>1067</v>
      </c>
      <c r="C15729">
        <v>3</v>
      </c>
      <c r="D15729" t="s">
        <v>596</v>
      </c>
      <c r="E15729" t="s">
        <v>1070</v>
      </c>
      <c r="F15729">
        <v>13418</v>
      </c>
      <c r="G15729" t="s">
        <v>600</v>
      </c>
      <c r="H15729" s="101">
        <v>1371.9</v>
      </c>
      <c r="I15729">
        <v>104.95</v>
      </c>
      <c r="J15729" s="8">
        <v>41144</v>
      </c>
      <c r="K15729" t="s">
        <v>148</v>
      </c>
      <c r="L15729" t="s">
        <v>149</v>
      </c>
      <c r="O15729" s="100">
        <v>2012</v>
      </c>
    </row>
    <row r="15730" spans="1:15" x14ac:dyDescent="0.25">
      <c r="A15730">
        <v>9</v>
      </c>
      <c r="B15730" t="s">
        <v>1067</v>
      </c>
      <c r="C15730">
        <v>3</v>
      </c>
      <c r="D15730" t="s">
        <v>596</v>
      </c>
      <c r="E15730" t="s">
        <v>1071</v>
      </c>
      <c r="F15730">
        <v>12928</v>
      </c>
      <c r="G15730" t="s">
        <v>600</v>
      </c>
      <c r="H15730">
        <v>661.8</v>
      </c>
      <c r="I15730">
        <v>62.23</v>
      </c>
      <c r="J15730" s="8">
        <v>41144</v>
      </c>
      <c r="K15730" t="s">
        <v>148</v>
      </c>
      <c r="L15730" t="s">
        <v>149</v>
      </c>
      <c r="O15730" s="100">
        <v>2012</v>
      </c>
    </row>
    <row r="15731" spans="1:15" x14ac:dyDescent="0.25">
      <c r="A15731">
        <v>9</v>
      </c>
      <c r="B15731" t="s">
        <v>1067</v>
      </c>
      <c r="C15731">
        <v>3</v>
      </c>
      <c r="D15731" t="s">
        <v>596</v>
      </c>
      <c r="E15731" t="s">
        <v>1342</v>
      </c>
      <c r="F15731">
        <v>12693</v>
      </c>
      <c r="G15731" t="s">
        <v>600</v>
      </c>
      <c r="H15731" s="101">
        <v>1103.44</v>
      </c>
      <c r="I15731">
        <v>84.41</v>
      </c>
      <c r="J15731" s="8">
        <v>41144</v>
      </c>
      <c r="K15731" t="s">
        <v>148</v>
      </c>
      <c r="L15731" t="s">
        <v>149</v>
      </c>
      <c r="O15731" s="100">
        <v>2012</v>
      </c>
    </row>
    <row r="15732" spans="1:15" x14ac:dyDescent="0.25">
      <c r="A15732">
        <v>9</v>
      </c>
      <c r="B15732" t="s">
        <v>1067</v>
      </c>
      <c r="C15732">
        <v>32</v>
      </c>
      <c r="D15732" t="s">
        <v>266</v>
      </c>
      <c r="E15732" t="s">
        <v>1073</v>
      </c>
      <c r="F15732">
        <v>12868</v>
      </c>
      <c r="G15732" t="s">
        <v>268</v>
      </c>
      <c r="H15732" s="101">
        <v>2121.6</v>
      </c>
      <c r="I15732">
        <v>155.05000000000001</v>
      </c>
      <c r="J15732" s="8">
        <v>41144</v>
      </c>
      <c r="K15732" t="s">
        <v>148</v>
      </c>
      <c r="L15732" t="s">
        <v>151</v>
      </c>
      <c r="O15732" s="100">
        <v>2012</v>
      </c>
    </row>
    <row r="15733" spans="1:15" x14ac:dyDescent="0.25">
      <c r="A15733">
        <v>9</v>
      </c>
      <c r="B15733" t="s">
        <v>1067</v>
      </c>
      <c r="C15733">
        <v>32</v>
      </c>
      <c r="D15733" t="s">
        <v>266</v>
      </c>
      <c r="E15733" t="s">
        <v>1074</v>
      </c>
      <c r="F15733">
        <v>12952</v>
      </c>
      <c r="G15733" t="s">
        <v>268</v>
      </c>
      <c r="H15733" s="101">
        <v>1270.07</v>
      </c>
      <c r="I15733">
        <v>97.16</v>
      </c>
      <c r="J15733" s="8">
        <v>41144</v>
      </c>
      <c r="K15733" t="s">
        <v>148</v>
      </c>
      <c r="L15733" t="s">
        <v>149</v>
      </c>
      <c r="O15733" s="100">
        <v>2012</v>
      </c>
    </row>
    <row r="15734" spans="1:15" x14ac:dyDescent="0.25">
      <c r="A15734">
        <v>9</v>
      </c>
      <c r="B15734" t="s">
        <v>1067</v>
      </c>
      <c r="C15734">
        <v>46</v>
      </c>
      <c r="D15734" t="s">
        <v>281</v>
      </c>
      <c r="E15734" t="s">
        <v>1076</v>
      </c>
      <c r="F15734">
        <v>12724</v>
      </c>
      <c r="G15734" t="s">
        <v>283</v>
      </c>
      <c r="H15734">
        <v>569.25</v>
      </c>
      <c r="I15734">
        <v>43.54</v>
      </c>
      <c r="J15734" s="8">
        <v>41144</v>
      </c>
      <c r="K15734" t="s">
        <v>148</v>
      </c>
      <c r="L15734" t="s">
        <v>149</v>
      </c>
      <c r="O15734" s="100">
        <v>2012</v>
      </c>
    </row>
    <row r="15735" spans="1:15" x14ac:dyDescent="0.25">
      <c r="A15735">
        <v>9</v>
      </c>
      <c r="B15735" t="s">
        <v>1067</v>
      </c>
      <c r="C15735">
        <v>46</v>
      </c>
      <c r="D15735" t="s">
        <v>281</v>
      </c>
      <c r="E15735" t="s">
        <v>1077</v>
      </c>
      <c r="F15735">
        <v>11753</v>
      </c>
      <c r="G15735" t="s">
        <v>283</v>
      </c>
      <c r="H15735" s="101">
        <v>2280</v>
      </c>
      <c r="I15735">
        <v>168.6</v>
      </c>
      <c r="J15735" s="8">
        <v>41144</v>
      </c>
      <c r="K15735" t="s">
        <v>148</v>
      </c>
      <c r="L15735" t="s">
        <v>151</v>
      </c>
      <c r="O15735" s="100">
        <v>2012</v>
      </c>
    </row>
    <row r="15736" spans="1:15" x14ac:dyDescent="0.25">
      <c r="A15736">
        <v>9</v>
      </c>
      <c r="B15736" t="s">
        <v>1067</v>
      </c>
      <c r="C15736">
        <v>72</v>
      </c>
      <c r="D15736" t="s">
        <v>305</v>
      </c>
      <c r="E15736" t="s">
        <v>1080</v>
      </c>
      <c r="F15736">
        <v>13140</v>
      </c>
      <c r="G15736" t="s">
        <v>307</v>
      </c>
      <c r="H15736" s="101">
        <v>1328.7</v>
      </c>
      <c r="I15736">
        <v>101.65</v>
      </c>
      <c r="J15736" s="8">
        <v>41144</v>
      </c>
      <c r="K15736" t="s">
        <v>148</v>
      </c>
      <c r="L15736" t="s">
        <v>149</v>
      </c>
      <c r="O15736" s="100">
        <v>2012</v>
      </c>
    </row>
    <row r="15737" spans="1:15" x14ac:dyDescent="0.25">
      <c r="A15737">
        <v>9</v>
      </c>
      <c r="B15737" t="s">
        <v>1067</v>
      </c>
      <c r="C15737">
        <v>72</v>
      </c>
      <c r="D15737" t="s">
        <v>305</v>
      </c>
      <c r="E15737" t="s">
        <v>1081</v>
      </c>
      <c r="F15737">
        <v>13465</v>
      </c>
      <c r="G15737" t="s">
        <v>307</v>
      </c>
      <c r="H15737">
        <v>560</v>
      </c>
      <c r="I15737">
        <v>42.84</v>
      </c>
      <c r="J15737" s="8">
        <v>41144</v>
      </c>
      <c r="K15737" t="s">
        <v>391</v>
      </c>
      <c r="L15737" t="s">
        <v>149</v>
      </c>
      <c r="O15737" s="100">
        <v>2012</v>
      </c>
    </row>
    <row r="15738" spans="1:15" x14ac:dyDescent="0.25">
      <c r="A15738">
        <v>9</v>
      </c>
      <c r="B15738" t="s">
        <v>1067</v>
      </c>
      <c r="C15738">
        <v>72</v>
      </c>
      <c r="D15738" t="s">
        <v>305</v>
      </c>
      <c r="E15738" t="s">
        <v>1082</v>
      </c>
      <c r="F15738">
        <v>12929</v>
      </c>
      <c r="G15738" t="s">
        <v>307</v>
      </c>
      <c r="H15738" s="101">
        <v>1912.68</v>
      </c>
      <c r="I15738">
        <v>146.32</v>
      </c>
      <c r="J15738" s="8">
        <v>41144</v>
      </c>
      <c r="K15738" t="s">
        <v>148</v>
      </c>
      <c r="L15738" t="s">
        <v>151</v>
      </c>
      <c r="O15738" s="100">
        <v>2012</v>
      </c>
    </row>
    <row r="15739" spans="1:15" x14ac:dyDescent="0.25">
      <c r="A15739">
        <v>9</v>
      </c>
      <c r="B15739" t="s">
        <v>1067</v>
      </c>
      <c r="C15739">
        <v>72</v>
      </c>
      <c r="D15739" t="s">
        <v>305</v>
      </c>
      <c r="E15739" t="s">
        <v>1085</v>
      </c>
      <c r="F15739">
        <v>12879</v>
      </c>
      <c r="G15739" t="s">
        <v>307</v>
      </c>
      <c r="H15739" s="101">
        <v>1015.74</v>
      </c>
      <c r="I15739">
        <v>77.709999999999994</v>
      </c>
      <c r="J15739" s="8">
        <v>41144</v>
      </c>
      <c r="K15739" t="s">
        <v>148</v>
      </c>
      <c r="L15739" t="s">
        <v>190</v>
      </c>
      <c r="O15739" s="100">
        <v>2012</v>
      </c>
    </row>
    <row r="15740" spans="1:15" x14ac:dyDescent="0.25">
      <c r="A15740">
        <v>9</v>
      </c>
      <c r="B15740" t="s">
        <v>1067</v>
      </c>
      <c r="C15740">
        <v>75</v>
      </c>
      <c r="D15740" t="s">
        <v>334</v>
      </c>
      <c r="E15740" t="s">
        <v>1389</v>
      </c>
      <c r="F15740">
        <v>13602</v>
      </c>
      <c r="G15740" t="s">
        <v>336</v>
      </c>
      <c r="H15740">
        <v>394.25</v>
      </c>
      <c r="I15740">
        <v>56.97</v>
      </c>
      <c r="J15740" s="8">
        <v>41144</v>
      </c>
      <c r="K15740" t="s">
        <v>148</v>
      </c>
      <c r="L15740" t="s">
        <v>190</v>
      </c>
      <c r="O15740" s="100">
        <v>2012</v>
      </c>
    </row>
    <row r="15741" spans="1:15" x14ac:dyDescent="0.25">
      <c r="A15741">
        <v>9</v>
      </c>
      <c r="B15741" t="s">
        <v>1067</v>
      </c>
      <c r="C15741">
        <v>75</v>
      </c>
      <c r="D15741" t="s">
        <v>334</v>
      </c>
      <c r="E15741" t="s">
        <v>1495</v>
      </c>
      <c r="F15741">
        <v>13678</v>
      </c>
      <c r="G15741" t="s">
        <v>336</v>
      </c>
      <c r="H15741">
        <v>380</v>
      </c>
      <c r="I15741">
        <v>54.91</v>
      </c>
      <c r="J15741" s="8">
        <v>41144</v>
      </c>
      <c r="K15741" t="s">
        <v>879</v>
      </c>
      <c r="L15741" t="s">
        <v>190</v>
      </c>
      <c r="O15741" s="100">
        <v>2012</v>
      </c>
    </row>
    <row r="15742" spans="1:15" x14ac:dyDescent="0.25">
      <c r="A15742">
        <v>9</v>
      </c>
      <c r="B15742" t="s">
        <v>1067</v>
      </c>
      <c r="C15742">
        <v>80</v>
      </c>
      <c r="D15742" t="s">
        <v>348</v>
      </c>
      <c r="E15742" t="s">
        <v>1101</v>
      </c>
      <c r="F15742">
        <v>12211</v>
      </c>
      <c r="G15742" t="s">
        <v>584</v>
      </c>
      <c r="H15742" s="101">
        <v>2320.56</v>
      </c>
      <c r="I15742">
        <v>155.35</v>
      </c>
      <c r="J15742" s="8">
        <v>41144</v>
      </c>
      <c r="K15742" t="s">
        <v>148</v>
      </c>
      <c r="L15742" t="s">
        <v>151</v>
      </c>
      <c r="O15742" s="100">
        <v>2012</v>
      </c>
    </row>
    <row r="15743" spans="1:15" x14ac:dyDescent="0.25">
      <c r="A15743">
        <v>9</v>
      </c>
      <c r="B15743" t="s">
        <v>1067</v>
      </c>
      <c r="C15743">
        <v>80</v>
      </c>
      <c r="D15743" t="s">
        <v>348</v>
      </c>
      <c r="E15743" t="s">
        <v>1086</v>
      </c>
      <c r="F15743">
        <v>359</v>
      </c>
      <c r="G15743" t="s">
        <v>174</v>
      </c>
      <c r="H15743" s="101">
        <v>1763</v>
      </c>
      <c r="I15743">
        <v>129.4</v>
      </c>
      <c r="J15743" s="8">
        <v>41144</v>
      </c>
      <c r="K15743" t="s">
        <v>148</v>
      </c>
      <c r="L15743" t="s">
        <v>151</v>
      </c>
      <c r="O15743" s="100">
        <v>2012</v>
      </c>
    </row>
    <row r="15744" spans="1:15" x14ac:dyDescent="0.25">
      <c r="A15744">
        <v>9</v>
      </c>
      <c r="B15744" t="s">
        <v>1067</v>
      </c>
      <c r="C15744">
        <v>80</v>
      </c>
      <c r="D15744" t="s">
        <v>348</v>
      </c>
      <c r="E15744" t="s">
        <v>1090</v>
      </c>
      <c r="F15744">
        <v>10962</v>
      </c>
      <c r="G15744" t="s">
        <v>352</v>
      </c>
      <c r="H15744" s="101">
        <v>3788</v>
      </c>
      <c r="I15744">
        <v>267.95</v>
      </c>
      <c r="J15744" s="8">
        <v>41144</v>
      </c>
      <c r="K15744" t="s">
        <v>148</v>
      </c>
      <c r="L15744" t="s">
        <v>151</v>
      </c>
      <c r="O15744" s="100">
        <v>2012</v>
      </c>
    </row>
    <row r="15745" spans="1:15" x14ac:dyDescent="0.25">
      <c r="A15745">
        <v>9</v>
      </c>
      <c r="B15745" t="s">
        <v>1067</v>
      </c>
      <c r="C15745">
        <v>80</v>
      </c>
      <c r="D15745" t="s">
        <v>348</v>
      </c>
      <c r="E15745" t="s">
        <v>1103</v>
      </c>
      <c r="F15745">
        <v>12091</v>
      </c>
      <c r="G15745" t="s">
        <v>422</v>
      </c>
      <c r="H15745" s="101">
        <v>2342.5700000000002</v>
      </c>
      <c r="I15745">
        <v>173.38</v>
      </c>
      <c r="J15745" s="8">
        <v>41144</v>
      </c>
      <c r="K15745" t="s">
        <v>148</v>
      </c>
      <c r="L15745" t="s">
        <v>151</v>
      </c>
      <c r="O15745" s="100">
        <v>2012</v>
      </c>
    </row>
    <row r="15746" spans="1:15" x14ac:dyDescent="0.25">
      <c r="A15746">
        <v>9</v>
      </c>
      <c r="B15746" t="s">
        <v>1067</v>
      </c>
      <c r="C15746">
        <v>80</v>
      </c>
      <c r="D15746" t="s">
        <v>348</v>
      </c>
      <c r="E15746" t="s">
        <v>1078</v>
      </c>
      <c r="F15746">
        <v>12238</v>
      </c>
      <c r="G15746" t="s">
        <v>428</v>
      </c>
      <c r="H15746" s="101">
        <v>2263.0300000000002</v>
      </c>
      <c r="I15746">
        <v>165.87</v>
      </c>
      <c r="J15746" s="8">
        <v>41144</v>
      </c>
      <c r="K15746" t="s">
        <v>148</v>
      </c>
      <c r="L15746" t="s">
        <v>151</v>
      </c>
      <c r="O15746" s="100">
        <v>2012</v>
      </c>
    </row>
    <row r="15747" spans="1:15" x14ac:dyDescent="0.25">
      <c r="A15747">
        <v>9</v>
      </c>
      <c r="B15747" t="s">
        <v>1067</v>
      </c>
      <c r="C15747">
        <v>82</v>
      </c>
      <c r="D15747" t="s">
        <v>364</v>
      </c>
      <c r="E15747" t="s">
        <v>1316</v>
      </c>
      <c r="F15747">
        <v>13572</v>
      </c>
      <c r="G15747" t="s">
        <v>366</v>
      </c>
      <c r="H15747" s="101">
        <v>1854.22</v>
      </c>
      <c r="I15747">
        <v>136.37</v>
      </c>
      <c r="J15747" s="8">
        <v>41144</v>
      </c>
      <c r="K15747" t="s">
        <v>148</v>
      </c>
      <c r="L15747" t="s">
        <v>151</v>
      </c>
      <c r="O15747" s="100">
        <v>2012</v>
      </c>
    </row>
    <row r="15748" spans="1:15" x14ac:dyDescent="0.25">
      <c r="A15748">
        <v>9</v>
      </c>
      <c r="B15748" t="s">
        <v>1067</v>
      </c>
      <c r="C15748">
        <v>82</v>
      </c>
      <c r="D15748" t="s">
        <v>364</v>
      </c>
      <c r="E15748" t="s">
        <v>1093</v>
      </c>
      <c r="F15748">
        <v>12849</v>
      </c>
      <c r="G15748" t="s">
        <v>366</v>
      </c>
      <c r="H15748" s="101">
        <v>2264</v>
      </c>
      <c r="I15748">
        <v>167.37</v>
      </c>
      <c r="J15748" s="8">
        <v>41144</v>
      </c>
      <c r="K15748" t="s">
        <v>148</v>
      </c>
      <c r="L15748" t="s">
        <v>151</v>
      </c>
      <c r="O15748" s="100">
        <v>2012</v>
      </c>
    </row>
    <row r="15749" spans="1:15" x14ac:dyDescent="0.25">
      <c r="A15749">
        <v>9</v>
      </c>
      <c r="B15749" t="s">
        <v>1067</v>
      </c>
      <c r="C15749">
        <v>85</v>
      </c>
      <c r="D15749" t="s">
        <v>381</v>
      </c>
      <c r="E15749" t="s">
        <v>386</v>
      </c>
      <c r="F15749">
        <v>12894</v>
      </c>
      <c r="G15749" t="s">
        <v>383</v>
      </c>
      <c r="H15749" s="101">
        <v>1782.4</v>
      </c>
      <c r="I15749">
        <v>128.77000000000001</v>
      </c>
      <c r="J15749" s="8">
        <v>41144</v>
      </c>
      <c r="K15749" t="s">
        <v>148</v>
      </c>
      <c r="L15749" t="s">
        <v>151</v>
      </c>
      <c r="O15749" s="100">
        <v>2012</v>
      </c>
    </row>
    <row r="15750" spans="1:15" x14ac:dyDescent="0.25">
      <c r="A15750">
        <v>9</v>
      </c>
      <c r="B15750" t="s">
        <v>1067</v>
      </c>
      <c r="C15750">
        <v>85</v>
      </c>
      <c r="D15750" t="s">
        <v>381</v>
      </c>
      <c r="E15750" t="s">
        <v>1096</v>
      </c>
      <c r="F15750">
        <v>13209</v>
      </c>
      <c r="G15750" t="s">
        <v>383</v>
      </c>
      <c r="H15750" s="101">
        <v>1449.25</v>
      </c>
      <c r="I15750">
        <v>104.81</v>
      </c>
      <c r="J15750" s="8">
        <v>41144</v>
      </c>
      <c r="K15750" t="s">
        <v>148</v>
      </c>
      <c r="L15750" t="s">
        <v>151</v>
      </c>
      <c r="O15750" s="100">
        <v>2012</v>
      </c>
    </row>
    <row r="15751" spans="1:15" x14ac:dyDescent="0.25">
      <c r="A15751">
        <v>9</v>
      </c>
      <c r="B15751" t="s">
        <v>1067</v>
      </c>
      <c r="C15751">
        <v>86</v>
      </c>
      <c r="D15751" t="s">
        <v>393</v>
      </c>
      <c r="E15751" t="s">
        <v>1098</v>
      </c>
      <c r="F15751">
        <v>11886</v>
      </c>
      <c r="G15751" t="s">
        <v>402</v>
      </c>
      <c r="H15751">
        <v>116.7</v>
      </c>
      <c r="I15751">
        <v>8.93</v>
      </c>
      <c r="J15751" s="8">
        <v>41144</v>
      </c>
      <c r="K15751" t="s">
        <v>148</v>
      </c>
      <c r="L15751" t="s">
        <v>149</v>
      </c>
      <c r="O15751" s="100">
        <v>2012</v>
      </c>
    </row>
    <row r="15752" spans="1:15" x14ac:dyDescent="0.25">
      <c r="A15752">
        <v>9</v>
      </c>
      <c r="B15752" t="s">
        <v>1067</v>
      </c>
      <c r="C15752">
        <v>87</v>
      </c>
      <c r="D15752" t="s">
        <v>403</v>
      </c>
      <c r="E15752" t="s">
        <v>1099</v>
      </c>
      <c r="F15752">
        <v>13152</v>
      </c>
      <c r="G15752" t="s">
        <v>405</v>
      </c>
      <c r="H15752" s="101">
        <v>1344.75</v>
      </c>
      <c r="I15752">
        <v>100.29</v>
      </c>
      <c r="J15752" s="8">
        <v>41144</v>
      </c>
      <c r="K15752" t="s">
        <v>148</v>
      </c>
      <c r="L15752" t="s">
        <v>151</v>
      </c>
      <c r="O15752" s="100">
        <v>2012</v>
      </c>
    </row>
    <row r="15753" spans="1:15" x14ac:dyDescent="0.25">
      <c r="A15753">
        <v>9</v>
      </c>
      <c r="B15753" t="s">
        <v>1067</v>
      </c>
      <c r="C15753">
        <v>92</v>
      </c>
      <c r="D15753" t="s">
        <v>407</v>
      </c>
      <c r="E15753" t="s">
        <v>1100</v>
      </c>
      <c r="F15753">
        <v>10632</v>
      </c>
      <c r="G15753" t="s">
        <v>411</v>
      </c>
      <c r="H15753" s="101">
        <v>1349.92</v>
      </c>
      <c r="I15753">
        <v>98.06</v>
      </c>
      <c r="J15753" s="8">
        <v>41144</v>
      </c>
      <c r="K15753" t="s">
        <v>148</v>
      </c>
      <c r="L15753" t="s">
        <v>151</v>
      </c>
      <c r="O15753" s="100">
        <v>2012</v>
      </c>
    </row>
    <row r="15754" spans="1:15" x14ac:dyDescent="0.25">
      <c r="A15754">
        <v>9</v>
      </c>
      <c r="B15754" t="s">
        <v>1067</v>
      </c>
      <c r="C15754">
        <v>93</v>
      </c>
      <c r="D15754" t="s">
        <v>418</v>
      </c>
      <c r="E15754" t="s">
        <v>1069</v>
      </c>
      <c r="F15754">
        <v>11811</v>
      </c>
      <c r="G15754" t="s">
        <v>587</v>
      </c>
      <c r="H15754" s="101">
        <v>1913.38</v>
      </c>
      <c r="I15754">
        <v>143.78</v>
      </c>
      <c r="J15754" s="8">
        <v>41144</v>
      </c>
      <c r="K15754" t="s">
        <v>148</v>
      </c>
      <c r="L15754" t="s">
        <v>151</v>
      </c>
      <c r="O15754" s="100">
        <v>2012</v>
      </c>
    </row>
    <row r="15755" spans="1:15" x14ac:dyDescent="0.25">
      <c r="A15755">
        <v>9</v>
      </c>
      <c r="B15755" t="s">
        <v>1067</v>
      </c>
      <c r="C15755">
        <v>93</v>
      </c>
      <c r="D15755" t="s">
        <v>418</v>
      </c>
      <c r="E15755" t="s">
        <v>1088</v>
      </c>
      <c r="F15755">
        <v>12650</v>
      </c>
      <c r="G15755" t="s">
        <v>357</v>
      </c>
      <c r="H15755" s="101">
        <v>1512</v>
      </c>
      <c r="I15755">
        <v>110.46</v>
      </c>
      <c r="J15755" s="8">
        <v>41144</v>
      </c>
      <c r="K15755" t="s">
        <v>148</v>
      </c>
      <c r="L15755" t="s">
        <v>151</v>
      </c>
      <c r="O15755" s="100">
        <v>2012</v>
      </c>
    </row>
    <row r="15756" spans="1:15" x14ac:dyDescent="0.25">
      <c r="A15756">
        <v>10</v>
      </c>
      <c r="B15756" t="s">
        <v>1105</v>
      </c>
      <c r="C15756">
        <v>2</v>
      </c>
      <c r="D15756" t="s">
        <v>959</v>
      </c>
      <c r="E15756" t="s">
        <v>1107</v>
      </c>
      <c r="F15756">
        <v>12812</v>
      </c>
      <c r="G15756" t="s">
        <v>750</v>
      </c>
      <c r="H15756" s="101">
        <v>1628.43</v>
      </c>
      <c r="I15756">
        <v>119.1</v>
      </c>
      <c r="J15756" s="8">
        <v>41144</v>
      </c>
      <c r="K15756" t="s">
        <v>148</v>
      </c>
      <c r="L15756" t="s">
        <v>151</v>
      </c>
      <c r="O15756" s="100">
        <v>2012</v>
      </c>
    </row>
    <row r="15757" spans="1:15" x14ac:dyDescent="0.25">
      <c r="A15757">
        <v>10</v>
      </c>
      <c r="B15757" t="s">
        <v>1105</v>
      </c>
      <c r="C15757">
        <v>2</v>
      </c>
      <c r="D15757" t="s">
        <v>959</v>
      </c>
      <c r="E15757" t="s">
        <v>1114</v>
      </c>
      <c r="F15757">
        <v>12729</v>
      </c>
      <c r="G15757" t="s">
        <v>750</v>
      </c>
      <c r="H15757" s="101">
        <v>1411.2</v>
      </c>
      <c r="I15757">
        <v>107.95</v>
      </c>
      <c r="J15757" s="8">
        <v>41144</v>
      </c>
      <c r="K15757" t="s">
        <v>148</v>
      </c>
      <c r="L15757" t="s">
        <v>149</v>
      </c>
      <c r="O15757" s="100">
        <v>2012</v>
      </c>
    </row>
    <row r="15758" spans="1:15" x14ac:dyDescent="0.25">
      <c r="A15758">
        <v>10</v>
      </c>
      <c r="B15758" t="s">
        <v>1105</v>
      </c>
      <c r="C15758">
        <v>3</v>
      </c>
      <c r="D15758" t="s">
        <v>596</v>
      </c>
      <c r="E15758" t="s">
        <v>1109</v>
      </c>
      <c r="F15758">
        <v>12492</v>
      </c>
      <c r="G15758" t="s">
        <v>600</v>
      </c>
      <c r="H15758" s="101">
        <v>1731.39</v>
      </c>
      <c r="I15758">
        <v>127.3</v>
      </c>
      <c r="J15758" s="8">
        <v>41144</v>
      </c>
      <c r="K15758" t="s">
        <v>148</v>
      </c>
      <c r="L15758" t="s">
        <v>151</v>
      </c>
      <c r="O15758" s="100">
        <v>2012</v>
      </c>
    </row>
    <row r="15759" spans="1:15" x14ac:dyDescent="0.25">
      <c r="A15759">
        <v>10</v>
      </c>
      <c r="B15759" t="s">
        <v>1105</v>
      </c>
      <c r="C15759">
        <v>6</v>
      </c>
      <c r="D15759" t="s">
        <v>162</v>
      </c>
      <c r="E15759" t="s">
        <v>1115</v>
      </c>
      <c r="F15759">
        <v>12866</v>
      </c>
      <c r="G15759" t="s">
        <v>164</v>
      </c>
      <c r="H15759">
        <v>163.19999999999999</v>
      </c>
      <c r="I15759">
        <v>12.49</v>
      </c>
      <c r="J15759" s="8">
        <v>41144</v>
      </c>
      <c r="K15759" t="s">
        <v>148</v>
      </c>
      <c r="L15759" t="s">
        <v>151</v>
      </c>
      <c r="O15759" s="100">
        <v>2012</v>
      </c>
    </row>
    <row r="15760" spans="1:15" x14ac:dyDescent="0.25">
      <c r="A15760">
        <v>10</v>
      </c>
      <c r="B15760" t="s">
        <v>1105</v>
      </c>
      <c r="C15760">
        <v>6</v>
      </c>
      <c r="D15760" t="s">
        <v>162</v>
      </c>
      <c r="E15760" t="s">
        <v>1485</v>
      </c>
      <c r="F15760">
        <v>13671</v>
      </c>
      <c r="G15760" t="s">
        <v>164</v>
      </c>
      <c r="H15760">
        <v>45.57</v>
      </c>
      <c r="I15760">
        <v>6.59</v>
      </c>
      <c r="J15760" s="8">
        <v>41144</v>
      </c>
      <c r="K15760" t="s">
        <v>148</v>
      </c>
      <c r="L15760" t="s">
        <v>149</v>
      </c>
      <c r="O15760" s="100">
        <v>2012</v>
      </c>
    </row>
    <row r="15761" spans="1:15" x14ac:dyDescent="0.25">
      <c r="A15761">
        <v>10</v>
      </c>
      <c r="B15761" t="s">
        <v>1105</v>
      </c>
      <c r="C15761">
        <v>6</v>
      </c>
      <c r="D15761" t="s">
        <v>162</v>
      </c>
      <c r="E15761" t="s">
        <v>1317</v>
      </c>
      <c r="F15761">
        <v>13172</v>
      </c>
      <c r="G15761" t="s">
        <v>164</v>
      </c>
      <c r="H15761" s="101">
        <v>1368.1</v>
      </c>
      <c r="I15761">
        <v>104.66</v>
      </c>
      <c r="J15761" s="8">
        <v>41144</v>
      </c>
      <c r="K15761" t="s">
        <v>148</v>
      </c>
      <c r="L15761" t="s">
        <v>443</v>
      </c>
      <c r="O15761" s="100">
        <v>2012</v>
      </c>
    </row>
    <row r="15762" spans="1:15" x14ac:dyDescent="0.25">
      <c r="A15762">
        <v>10</v>
      </c>
      <c r="B15762" t="s">
        <v>1105</v>
      </c>
      <c r="C15762">
        <v>6</v>
      </c>
      <c r="D15762" t="s">
        <v>162</v>
      </c>
      <c r="E15762" t="s">
        <v>1318</v>
      </c>
      <c r="F15762">
        <v>12972</v>
      </c>
      <c r="G15762" t="s">
        <v>164</v>
      </c>
      <c r="H15762">
        <v>478.5</v>
      </c>
      <c r="I15762">
        <v>47.85</v>
      </c>
      <c r="J15762" s="8">
        <v>41144</v>
      </c>
      <c r="K15762" t="s">
        <v>526</v>
      </c>
      <c r="L15762" t="s">
        <v>149</v>
      </c>
      <c r="O15762" s="100">
        <v>2012</v>
      </c>
    </row>
    <row r="15763" spans="1:15" x14ac:dyDescent="0.25">
      <c r="A15763">
        <v>10</v>
      </c>
      <c r="B15763" t="s">
        <v>1105</v>
      </c>
      <c r="C15763">
        <v>6</v>
      </c>
      <c r="D15763" t="s">
        <v>162</v>
      </c>
      <c r="E15763" t="s">
        <v>1117</v>
      </c>
      <c r="F15763">
        <v>13291</v>
      </c>
      <c r="G15763" t="s">
        <v>164</v>
      </c>
      <c r="H15763" s="101">
        <v>1668.98</v>
      </c>
      <c r="I15763">
        <v>127.68</v>
      </c>
      <c r="J15763" s="8">
        <v>41144</v>
      </c>
      <c r="K15763" t="s">
        <v>148</v>
      </c>
      <c r="L15763" t="s">
        <v>149</v>
      </c>
      <c r="O15763" s="100">
        <v>2012</v>
      </c>
    </row>
    <row r="15764" spans="1:15" x14ac:dyDescent="0.25">
      <c r="A15764">
        <v>10</v>
      </c>
      <c r="B15764" t="s">
        <v>1105</v>
      </c>
      <c r="C15764">
        <v>6</v>
      </c>
      <c r="D15764" t="s">
        <v>162</v>
      </c>
      <c r="E15764" t="s">
        <v>1457</v>
      </c>
      <c r="F15764">
        <v>12962</v>
      </c>
      <c r="G15764" t="s">
        <v>164</v>
      </c>
      <c r="H15764" s="101">
        <v>1726.07</v>
      </c>
      <c r="I15764">
        <v>124.79</v>
      </c>
      <c r="J15764" s="8">
        <v>41144</v>
      </c>
      <c r="K15764" t="s">
        <v>148</v>
      </c>
      <c r="L15764" t="s">
        <v>151</v>
      </c>
      <c r="O15764" s="100">
        <v>2012</v>
      </c>
    </row>
    <row r="15765" spans="1:15" x14ac:dyDescent="0.25">
      <c r="A15765">
        <v>10</v>
      </c>
      <c r="B15765" t="s">
        <v>1105</v>
      </c>
      <c r="C15765">
        <v>6</v>
      </c>
      <c r="D15765" t="s">
        <v>162</v>
      </c>
      <c r="E15765" t="s">
        <v>1438</v>
      </c>
      <c r="F15765">
        <v>13638</v>
      </c>
      <c r="G15765" t="s">
        <v>164</v>
      </c>
      <c r="H15765" s="101">
        <v>1148.07</v>
      </c>
      <c r="I15765">
        <v>87.83</v>
      </c>
      <c r="J15765" s="8">
        <v>41144</v>
      </c>
      <c r="K15765" t="s">
        <v>148</v>
      </c>
      <c r="L15765" t="s">
        <v>149</v>
      </c>
      <c r="O15765" s="100">
        <v>2012</v>
      </c>
    </row>
    <row r="15766" spans="1:15" x14ac:dyDescent="0.25">
      <c r="A15766">
        <v>10</v>
      </c>
      <c r="B15766" t="s">
        <v>1105</v>
      </c>
      <c r="C15766">
        <v>6</v>
      </c>
      <c r="D15766" t="s">
        <v>162</v>
      </c>
      <c r="E15766" t="s">
        <v>1118</v>
      </c>
      <c r="F15766">
        <v>13113</v>
      </c>
      <c r="G15766" t="s">
        <v>164</v>
      </c>
      <c r="H15766">
        <v>870.61</v>
      </c>
      <c r="I15766">
        <v>66.599999999999994</v>
      </c>
      <c r="J15766" s="8">
        <v>41144</v>
      </c>
      <c r="K15766" t="s">
        <v>148</v>
      </c>
      <c r="L15766" t="s">
        <v>149</v>
      </c>
      <c r="O15766" s="100">
        <v>2012</v>
      </c>
    </row>
    <row r="15767" spans="1:15" x14ac:dyDescent="0.25">
      <c r="A15767">
        <v>10</v>
      </c>
      <c r="B15767" t="s">
        <v>1105</v>
      </c>
      <c r="C15767">
        <v>6</v>
      </c>
      <c r="D15767" t="s">
        <v>162</v>
      </c>
      <c r="E15767" t="s">
        <v>1120</v>
      </c>
      <c r="F15767">
        <v>13166</v>
      </c>
      <c r="G15767" t="s">
        <v>164</v>
      </c>
      <c r="H15767" s="101">
        <v>1436.93</v>
      </c>
      <c r="I15767">
        <v>109.93</v>
      </c>
      <c r="J15767" s="8">
        <v>41144</v>
      </c>
      <c r="K15767" t="s">
        <v>148</v>
      </c>
      <c r="L15767" t="s">
        <v>149</v>
      </c>
      <c r="O15767" s="100">
        <v>2012</v>
      </c>
    </row>
    <row r="15768" spans="1:15" x14ac:dyDescent="0.25">
      <c r="A15768">
        <v>10</v>
      </c>
      <c r="B15768" t="s">
        <v>1105</v>
      </c>
      <c r="C15768">
        <v>24</v>
      </c>
      <c r="D15768" t="s">
        <v>1121</v>
      </c>
      <c r="E15768" t="s">
        <v>1108</v>
      </c>
      <c r="F15768">
        <v>12941</v>
      </c>
      <c r="G15768" t="s">
        <v>207</v>
      </c>
      <c r="H15768" s="101">
        <v>1676.76</v>
      </c>
      <c r="I15768">
        <v>128.27000000000001</v>
      </c>
      <c r="J15768" s="8">
        <v>41144</v>
      </c>
      <c r="K15768" t="s">
        <v>148</v>
      </c>
      <c r="L15768" t="s">
        <v>151</v>
      </c>
      <c r="O15768" s="100">
        <v>2012</v>
      </c>
    </row>
    <row r="15769" spans="1:15" x14ac:dyDescent="0.25">
      <c r="A15769">
        <v>10</v>
      </c>
      <c r="B15769" t="s">
        <v>1105</v>
      </c>
      <c r="C15769">
        <v>24</v>
      </c>
      <c r="D15769" t="s">
        <v>1121</v>
      </c>
      <c r="E15769" t="s">
        <v>1122</v>
      </c>
      <c r="F15769">
        <v>13559</v>
      </c>
      <c r="G15769" t="s">
        <v>207</v>
      </c>
      <c r="H15769">
        <v>848.82</v>
      </c>
      <c r="I15769">
        <v>64.94</v>
      </c>
      <c r="J15769" s="8">
        <v>41144</v>
      </c>
      <c r="K15769" t="s">
        <v>148</v>
      </c>
      <c r="L15769" t="s">
        <v>149</v>
      </c>
      <c r="O15769" s="100">
        <v>2012</v>
      </c>
    </row>
    <row r="15770" spans="1:15" x14ac:dyDescent="0.25">
      <c r="A15770">
        <v>10</v>
      </c>
      <c r="B15770" t="s">
        <v>1105</v>
      </c>
      <c r="C15770">
        <v>24</v>
      </c>
      <c r="D15770" t="s">
        <v>1121</v>
      </c>
      <c r="E15770" t="s">
        <v>1110</v>
      </c>
      <c r="F15770">
        <v>12994</v>
      </c>
      <c r="G15770" t="s">
        <v>207</v>
      </c>
      <c r="H15770" s="101">
        <v>1492.47</v>
      </c>
      <c r="I15770">
        <v>114.17</v>
      </c>
      <c r="J15770" s="8">
        <v>41144</v>
      </c>
      <c r="K15770" t="s">
        <v>148</v>
      </c>
      <c r="L15770" t="s">
        <v>149</v>
      </c>
      <c r="O15770" s="100">
        <v>2012</v>
      </c>
    </row>
    <row r="15771" spans="1:15" x14ac:dyDescent="0.25">
      <c r="A15771">
        <v>10</v>
      </c>
      <c r="B15771" t="s">
        <v>1105</v>
      </c>
      <c r="C15771">
        <v>24</v>
      </c>
      <c r="D15771" t="s">
        <v>1121</v>
      </c>
      <c r="E15771" t="s">
        <v>1106</v>
      </c>
      <c r="F15771">
        <v>12922</v>
      </c>
      <c r="G15771" t="s">
        <v>207</v>
      </c>
      <c r="H15771" s="101">
        <v>1575.9</v>
      </c>
      <c r="I15771">
        <v>115.34</v>
      </c>
      <c r="J15771" s="8">
        <v>41144</v>
      </c>
      <c r="K15771" t="s">
        <v>148</v>
      </c>
      <c r="L15771" t="s">
        <v>151</v>
      </c>
      <c r="O15771" s="100">
        <v>2012</v>
      </c>
    </row>
    <row r="15772" spans="1:15" x14ac:dyDescent="0.25">
      <c r="A15772">
        <v>10</v>
      </c>
      <c r="B15772" t="s">
        <v>1105</v>
      </c>
      <c r="C15772">
        <v>24</v>
      </c>
      <c r="D15772" t="s">
        <v>1121</v>
      </c>
      <c r="E15772" t="s">
        <v>1319</v>
      </c>
      <c r="F15772">
        <v>13570</v>
      </c>
      <c r="G15772" t="s">
        <v>207</v>
      </c>
      <c r="H15772" s="101">
        <v>1711.5</v>
      </c>
      <c r="I15772">
        <v>130.93</v>
      </c>
      <c r="J15772" s="8">
        <v>41144</v>
      </c>
      <c r="K15772" t="s">
        <v>148</v>
      </c>
      <c r="L15772" t="s">
        <v>149</v>
      </c>
      <c r="O15772" s="100">
        <v>2012</v>
      </c>
    </row>
    <row r="15773" spans="1:15" x14ac:dyDescent="0.25">
      <c r="A15773">
        <v>10</v>
      </c>
      <c r="B15773" t="s">
        <v>1105</v>
      </c>
      <c r="C15773">
        <v>24</v>
      </c>
      <c r="D15773" t="s">
        <v>1121</v>
      </c>
      <c r="E15773" t="s">
        <v>1112</v>
      </c>
      <c r="F15773">
        <v>12760</v>
      </c>
      <c r="G15773" t="s">
        <v>207</v>
      </c>
      <c r="H15773" s="101">
        <v>1268.8</v>
      </c>
      <c r="I15773">
        <v>97.07</v>
      </c>
      <c r="J15773" s="8">
        <v>41144</v>
      </c>
      <c r="K15773" t="s">
        <v>148</v>
      </c>
      <c r="L15773" t="s">
        <v>149</v>
      </c>
      <c r="O15773" s="100">
        <v>2012</v>
      </c>
    </row>
    <row r="15774" spans="1:15" x14ac:dyDescent="0.25">
      <c r="A15774">
        <v>10</v>
      </c>
      <c r="B15774" t="s">
        <v>1105</v>
      </c>
      <c r="C15774">
        <v>24</v>
      </c>
      <c r="D15774" t="s">
        <v>1121</v>
      </c>
      <c r="E15774" t="s">
        <v>1113</v>
      </c>
      <c r="F15774">
        <v>13265</v>
      </c>
      <c r="G15774" t="s">
        <v>207</v>
      </c>
      <c r="H15774" s="101">
        <v>1524.09</v>
      </c>
      <c r="I15774">
        <v>116.59</v>
      </c>
      <c r="J15774" s="8">
        <v>41144</v>
      </c>
      <c r="K15774" t="s">
        <v>148</v>
      </c>
      <c r="L15774" t="s">
        <v>149</v>
      </c>
      <c r="O15774" s="100">
        <v>2012</v>
      </c>
    </row>
    <row r="15775" spans="1:15" x14ac:dyDescent="0.25">
      <c r="A15775">
        <v>10</v>
      </c>
      <c r="B15775" t="s">
        <v>1105</v>
      </c>
      <c r="C15775">
        <v>32</v>
      </c>
      <c r="D15775" t="s">
        <v>266</v>
      </c>
      <c r="E15775" t="s">
        <v>1446</v>
      </c>
      <c r="F15775">
        <v>13643</v>
      </c>
      <c r="G15775" t="s">
        <v>268</v>
      </c>
      <c r="H15775" s="101">
        <v>1100</v>
      </c>
      <c r="I15775">
        <v>84.15</v>
      </c>
      <c r="J15775" s="8">
        <v>41144</v>
      </c>
      <c r="K15775" t="s">
        <v>879</v>
      </c>
      <c r="L15775" t="s">
        <v>149</v>
      </c>
      <c r="O15775" s="100">
        <v>2012</v>
      </c>
    </row>
    <row r="15776" spans="1:15" x14ac:dyDescent="0.25">
      <c r="A15776">
        <v>10</v>
      </c>
      <c r="B15776" t="s">
        <v>1105</v>
      </c>
      <c r="C15776">
        <v>32</v>
      </c>
      <c r="D15776" t="s">
        <v>266</v>
      </c>
      <c r="E15776" t="s">
        <v>1123</v>
      </c>
      <c r="F15776">
        <v>12887</v>
      </c>
      <c r="G15776" t="s">
        <v>268</v>
      </c>
      <c r="H15776" s="101">
        <v>1746.88</v>
      </c>
      <c r="I15776">
        <v>107.26</v>
      </c>
      <c r="J15776" s="8">
        <v>41144</v>
      </c>
      <c r="K15776" t="s">
        <v>148</v>
      </c>
      <c r="L15776" t="s">
        <v>151</v>
      </c>
      <c r="O15776" s="100">
        <v>2012</v>
      </c>
    </row>
    <row r="15777" spans="1:15" x14ac:dyDescent="0.25">
      <c r="A15777">
        <v>10</v>
      </c>
      <c r="B15777" t="s">
        <v>1105</v>
      </c>
      <c r="C15777">
        <v>32</v>
      </c>
      <c r="D15777" t="s">
        <v>266</v>
      </c>
      <c r="E15777" t="s">
        <v>1125</v>
      </c>
      <c r="F15777">
        <v>12493</v>
      </c>
      <c r="G15777" t="s">
        <v>268</v>
      </c>
      <c r="H15777" s="101">
        <v>1996.14</v>
      </c>
      <c r="I15777">
        <v>152.69999999999999</v>
      </c>
      <c r="J15777" s="8">
        <v>41144</v>
      </c>
      <c r="K15777" t="s">
        <v>148</v>
      </c>
      <c r="L15777" t="s">
        <v>151</v>
      </c>
      <c r="O15777" s="100">
        <v>2012</v>
      </c>
    </row>
    <row r="15778" spans="1:15" x14ac:dyDescent="0.25">
      <c r="A15778">
        <v>10</v>
      </c>
      <c r="B15778" t="s">
        <v>1105</v>
      </c>
      <c r="C15778">
        <v>46</v>
      </c>
      <c r="D15778" t="s">
        <v>281</v>
      </c>
      <c r="E15778" t="s">
        <v>1127</v>
      </c>
      <c r="F15778">
        <v>12588</v>
      </c>
      <c r="G15778" t="s">
        <v>587</v>
      </c>
      <c r="H15778" s="101">
        <v>1460.18</v>
      </c>
      <c r="I15778">
        <v>111.7</v>
      </c>
      <c r="J15778" s="8">
        <v>41144</v>
      </c>
      <c r="K15778" t="s">
        <v>148</v>
      </c>
      <c r="L15778" t="s">
        <v>151</v>
      </c>
      <c r="O15778" s="100">
        <v>2012</v>
      </c>
    </row>
    <row r="15779" spans="1:15" x14ac:dyDescent="0.25">
      <c r="A15779">
        <v>10</v>
      </c>
      <c r="B15779" t="s">
        <v>1105</v>
      </c>
      <c r="C15779">
        <v>46</v>
      </c>
      <c r="D15779" t="s">
        <v>281</v>
      </c>
      <c r="E15779" t="s">
        <v>1128</v>
      </c>
      <c r="F15779">
        <v>13339</v>
      </c>
      <c r="G15779" t="s">
        <v>283</v>
      </c>
      <c r="H15779">
        <v>165</v>
      </c>
      <c r="I15779">
        <v>23.84</v>
      </c>
      <c r="J15779" s="8">
        <v>41144</v>
      </c>
      <c r="K15779" t="s">
        <v>148</v>
      </c>
      <c r="L15779" t="s">
        <v>149</v>
      </c>
      <c r="O15779" s="100">
        <v>2012</v>
      </c>
    </row>
    <row r="15780" spans="1:15" x14ac:dyDescent="0.25">
      <c r="A15780">
        <v>10</v>
      </c>
      <c r="B15780" t="s">
        <v>1105</v>
      </c>
      <c r="C15780">
        <v>46</v>
      </c>
      <c r="D15780" t="s">
        <v>281</v>
      </c>
      <c r="E15780" t="s">
        <v>1131</v>
      </c>
      <c r="F15780">
        <v>13171</v>
      </c>
      <c r="G15780" t="s">
        <v>283</v>
      </c>
      <c r="H15780" s="101">
        <v>1885.28</v>
      </c>
      <c r="I15780">
        <v>144.22999999999999</v>
      </c>
      <c r="J15780" s="8">
        <v>41144</v>
      </c>
      <c r="K15780" t="s">
        <v>148</v>
      </c>
      <c r="L15780" t="s">
        <v>149</v>
      </c>
      <c r="O15780" s="100">
        <v>2012</v>
      </c>
    </row>
    <row r="15781" spans="1:15" x14ac:dyDescent="0.25">
      <c r="A15781">
        <v>10</v>
      </c>
      <c r="B15781" t="s">
        <v>1105</v>
      </c>
      <c r="C15781">
        <v>46</v>
      </c>
      <c r="D15781" t="s">
        <v>281</v>
      </c>
      <c r="E15781" t="s">
        <v>1132</v>
      </c>
      <c r="F15781">
        <v>12792</v>
      </c>
      <c r="G15781" t="s">
        <v>283</v>
      </c>
      <c r="H15781">
        <v>874.13</v>
      </c>
      <c r="I15781">
        <v>66.87</v>
      </c>
      <c r="J15781" s="8">
        <v>41144</v>
      </c>
      <c r="K15781" t="s">
        <v>148</v>
      </c>
      <c r="L15781" t="s">
        <v>149</v>
      </c>
      <c r="O15781" s="100">
        <v>2012</v>
      </c>
    </row>
    <row r="15782" spans="1:15" x14ac:dyDescent="0.25">
      <c r="A15782">
        <v>10</v>
      </c>
      <c r="B15782" t="s">
        <v>1105</v>
      </c>
      <c r="C15782">
        <v>46</v>
      </c>
      <c r="D15782" t="s">
        <v>281</v>
      </c>
      <c r="E15782" t="s">
        <v>1133</v>
      </c>
      <c r="F15782">
        <v>12730</v>
      </c>
      <c r="G15782" t="s">
        <v>283</v>
      </c>
      <c r="H15782" s="101">
        <v>1905.5</v>
      </c>
      <c r="I15782">
        <v>145.77000000000001</v>
      </c>
      <c r="J15782" s="8">
        <v>41144</v>
      </c>
      <c r="K15782" t="s">
        <v>148</v>
      </c>
      <c r="L15782" t="s">
        <v>151</v>
      </c>
      <c r="O15782" s="100">
        <v>2012</v>
      </c>
    </row>
    <row r="15783" spans="1:15" x14ac:dyDescent="0.25">
      <c r="A15783">
        <v>10</v>
      </c>
      <c r="B15783" t="s">
        <v>1105</v>
      </c>
      <c r="C15783">
        <v>46</v>
      </c>
      <c r="D15783" t="s">
        <v>281</v>
      </c>
      <c r="E15783" t="s">
        <v>1134</v>
      </c>
      <c r="F15783">
        <v>12742</v>
      </c>
      <c r="G15783" t="s">
        <v>288</v>
      </c>
      <c r="H15783" s="101">
        <v>2119.7399999999998</v>
      </c>
      <c r="I15783">
        <v>136.37</v>
      </c>
      <c r="J15783" s="8">
        <v>41144</v>
      </c>
      <c r="K15783" t="s">
        <v>148</v>
      </c>
      <c r="L15783" t="s">
        <v>151</v>
      </c>
      <c r="O15783" s="100">
        <v>2012</v>
      </c>
    </row>
    <row r="15784" spans="1:15" x14ac:dyDescent="0.25">
      <c r="A15784">
        <v>10</v>
      </c>
      <c r="B15784" t="s">
        <v>1105</v>
      </c>
      <c r="C15784">
        <v>62</v>
      </c>
      <c r="D15784" t="s">
        <v>1135</v>
      </c>
      <c r="E15784" t="s">
        <v>1419</v>
      </c>
      <c r="F15784">
        <v>13624</v>
      </c>
      <c r="G15784" t="s">
        <v>298</v>
      </c>
      <c r="H15784">
        <v>78.75</v>
      </c>
      <c r="I15784">
        <v>11.37</v>
      </c>
      <c r="J15784" s="8">
        <v>41144</v>
      </c>
      <c r="K15784" t="s">
        <v>148</v>
      </c>
      <c r="L15784" t="s">
        <v>190</v>
      </c>
      <c r="O15784" s="100">
        <v>2012</v>
      </c>
    </row>
    <row r="15785" spans="1:15" x14ac:dyDescent="0.25">
      <c r="A15785">
        <v>10</v>
      </c>
      <c r="B15785" t="s">
        <v>1105</v>
      </c>
      <c r="C15785">
        <v>62</v>
      </c>
      <c r="D15785" t="s">
        <v>1135</v>
      </c>
      <c r="E15785" t="s">
        <v>1136</v>
      </c>
      <c r="F15785">
        <v>13480</v>
      </c>
      <c r="G15785" t="s">
        <v>298</v>
      </c>
      <c r="H15785" s="101">
        <v>1472</v>
      </c>
      <c r="I15785">
        <v>105.94</v>
      </c>
      <c r="J15785" s="8">
        <v>41144</v>
      </c>
      <c r="K15785" t="s">
        <v>148</v>
      </c>
      <c r="L15785" t="s">
        <v>151</v>
      </c>
      <c r="O15785" s="100">
        <v>2012</v>
      </c>
    </row>
    <row r="15786" spans="1:15" x14ac:dyDescent="0.25">
      <c r="A15786">
        <v>10</v>
      </c>
      <c r="B15786" t="s">
        <v>1105</v>
      </c>
      <c r="C15786">
        <v>62</v>
      </c>
      <c r="D15786" t="s">
        <v>1135</v>
      </c>
      <c r="E15786" t="s">
        <v>1511</v>
      </c>
      <c r="F15786">
        <v>13686</v>
      </c>
      <c r="G15786" t="s">
        <v>298</v>
      </c>
      <c r="H15786">
        <v>880</v>
      </c>
      <c r="I15786">
        <v>127.16</v>
      </c>
      <c r="J15786" s="8">
        <v>41144</v>
      </c>
      <c r="K15786" t="s">
        <v>148</v>
      </c>
      <c r="L15786" t="s">
        <v>149</v>
      </c>
      <c r="O15786" s="100">
        <v>2012</v>
      </c>
    </row>
    <row r="15787" spans="1:15" x14ac:dyDescent="0.25">
      <c r="A15787">
        <v>10</v>
      </c>
      <c r="B15787" t="s">
        <v>1105</v>
      </c>
      <c r="C15787">
        <v>67</v>
      </c>
      <c r="D15787" t="s">
        <v>301</v>
      </c>
      <c r="E15787" t="s">
        <v>1137</v>
      </c>
      <c r="F15787">
        <v>13066</v>
      </c>
      <c r="G15787" t="s">
        <v>300</v>
      </c>
      <c r="H15787">
        <v>351.9</v>
      </c>
      <c r="I15787">
        <v>26.92</v>
      </c>
      <c r="J15787" s="8">
        <v>41144</v>
      </c>
      <c r="K15787" t="s">
        <v>526</v>
      </c>
      <c r="L15787" t="s">
        <v>149</v>
      </c>
      <c r="O15787" s="100">
        <v>2012</v>
      </c>
    </row>
    <row r="15788" spans="1:15" x14ac:dyDescent="0.25">
      <c r="A15788">
        <v>10</v>
      </c>
      <c r="B15788" t="s">
        <v>1105</v>
      </c>
      <c r="C15788">
        <v>67</v>
      </c>
      <c r="D15788" t="s">
        <v>301</v>
      </c>
      <c r="E15788" t="s">
        <v>1427</v>
      </c>
      <c r="F15788">
        <v>13632</v>
      </c>
      <c r="G15788" t="s">
        <v>300</v>
      </c>
      <c r="H15788" s="101">
        <v>1457.5</v>
      </c>
      <c r="I15788">
        <v>111.5</v>
      </c>
      <c r="J15788" s="8">
        <v>41144</v>
      </c>
      <c r="K15788" t="s">
        <v>148</v>
      </c>
      <c r="L15788" t="s">
        <v>149</v>
      </c>
      <c r="O15788" s="100">
        <v>2012</v>
      </c>
    </row>
    <row r="15789" spans="1:15" x14ac:dyDescent="0.25">
      <c r="A15789">
        <v>10</v>
      </c>
      <c r="B15789" t="s">
        <v>1105</v>
      </c>
      <c r="C15789">
        <v>67</v>
      </c>
      <c r="D15789" t="s">
        <v>301</v>
      </c>
      <c r="E15789" t="s">
        <v>1138</v>
      </c>
      <c r="F15789">
        <v>12816</v>
      </c>
      <c r="G15789" t="s">
        <v>300</v>
      </c>
      <c r="H15789" s="101">
        <v>1462.18</v>
      </c>
      <c r="I15789">
        <v>111.86</v>
      </c>
      <c r="J15789" s="8">
        <v>41144</v>
      </c>
      <c r="K15789" t="s">
        <v>148</v>
      </c>
      <c r="L15789" t="s">
        <v>149</v>
      </c>
      <c r="O15789" s="100">
        <v>2012</v>
      </c>
    </row>
    <row r="15790" spans="1:15" x14ac:dyDescent="0.25">
      <c r="A15790">
        <v>10</v>
      </c>
      <c r="B15790" t="s">
        <v>1105</v>
      </c>
      <c r="C15790">
        <v>72</v>
      </c>
      <c r="D15790" t="s">
        <v>1139</v>
      </c>
      <c r="E15790" t="s">
        <v>1140</v>
      </c>
      <c r="F15790">
        <v>13250</v>
      </c>
      <c r="G15790" t="s">
        <v>307</v>
      </c>
      <c r="H15790" s="101">
        <v>1528.01</v>
      </c>
      <c r="I15790">
        <v>116.9</v>
      </c>
      <c r="J15790" s="8">
        <v>41144</v>
      </c>
      <c r="K15790" t="s">
        <v>148</v>
      </c>
      <c r="L15790" t="s">
        <v>149</v>
      </c>
      <c r="O15790" s="100">
        <v>2012</v>
      </c>
    </row>
    <row r="15791" spans="1:15" x14ac:dyDescent="0.25">
      <c r="A15791">
        <v>10</v>
      </c>
      <c r="B15791" t="s">
        <v>1105</v>
      </c>
      <c r="C15791">
        <v>72</v>
      </c>
      <c r="D15791" t="s">
        <v>1139</v>
      </c>
      <c r="E15791" t="s">
        <v>1141</v>
      </c>
      <c r="F15791">
        <v>13419</v>
      </c>
      <c r="G15791" t="s">
        <v>307</v>
      </c>
      <c r="H15791" s="101">
        <v>1100</v>
      </c>
      <c r="I15791">
        <v>84.15</v>
      </c>
      <c r="J15791" s="8">
        <v>41144</v>
      </c>
      <c r="K15791" t="s">
        <v>148</v>
      </c>
      <c r="L15791" t="s">
        <v>149</v>
      </c>
      <c r="O15791" s="100">
        <v>2012</v>
      </c>
    </row>
    <row r="15792" spans="1:15" x14ac:dyDescent="0.25">
      <c r="A15792">
        <v>10</v>
      </c>
      <c r="B15792" t="s">
        <v>1105</v>
      </c>
      <c r="C15792">
        <v>72</v>
      </c>
      <c r="D15792" t="s">
        <v>1139</v>
      </c>
      <c r="E15792" t="s">
        <v>1143</v>
      </c>
      <c r="F15792">
        <v>13096</v>
      </c>
      <c r="G15792" t="s">
        <v>307</v>
      </c>
      <c r="H15792" s="101">
        <v>1259.44</v>
      </c>
      <c r="I15792">
        <v>96.35</v>
      </c>
      <c r="J15792" s="8">
        <v>41144</v>
      </c>
      <c r="K15792" t="s">
        <v>148</v>
      </c>
      <c r="L15792" t="s">
        <v>149</v>
      </c>
      <c r="O15792" s="100">
        <v>2012</v>
      </c>
    </row>
    <row r="15793" spans="1:15" x14ac:dyDescent="0.25">
      <c r="A15793">
        <v>10</v>
      </c>
      <c r="B15793" t="s">
        <v>1105</v>
      </c>
      <c r="C15793">
        <v>72</v>
      </c>
      <c r="D15793" t="s">
        <v>1139</v>
      </c>
      <c r="E15793" t="s">
        <v>1144</v>
      </c>
      <c r="F15793">
        <v>13482</v>
      </c>
      <c r="G15793" t="s">
        <v>307</v>
      </c>
      <c r="H15793" s="101">
        <v>1133</v>
      </c>
      <c r="I15793">
        <v>86.68</v>
      </c>
      <c r="J15793" s="8">
        <v>41144</v>
      </c>
      <c r="K15793" t="s">
        <v>148</v>
      </c>
      <c r="L15793" t="s">
        <v>149</v>
      </c>
      <c r="O15793" s="100">
        <v>2012</v>
      </c>
    </row>
    <row r="15794" spans="1:15" x14ac:dyDescent="0.25">
      <c r="A15794">
        <v>10</v>
      </c>
      <c r="B15794" t="s">
        <v>1105</v>
      </c>
      <c r="C15794">
        <v>72</v>
      </c>
      <c r="D15794" t="s">
        <v>1139</v>
      </c>
      <c r="E15794" t="s">
        <v>1145</v>
      </c>
      <c r="F15794">
        <v>12948</v>
      </c>
      <c r="G15794" t="s">
        <v>307</v>
      </c>
      <c r="H15794" s="101">
        <v>1568.43</v>
      </c>
      <c r="I15794">
        <v>114.51</v>
      </c>
      <c r="J15794" s="8">
        <v>41144</v>
      </c>
      <c r="K15794" t="s">
        <v>148</v>
      </c>
      <c r="L15794" t="s">
        <v>151</v>
      </c>
      <c r="O15794" s="100">
        <v>2012</v>
      </c>
    </row>
    <row r="15795" spans="1:15" x14ac:dyDescent="0.25">
      <c r="A15795">
        <v>10</v>
      </c>
      <c r="B15795" t="s">
        <v>1105</v>
      </c>
      <c r="C15795">
        <v>72</v>
      </c>
      <c r="D15795" t="s">
        <v>1139</v>
      </c>
      <c r="E15795" t="s">
        <v>1146</v>
      </c>
      <c r="F15795">
        <v>13210</v>
      </c>
      <c r="G15795" t="s">
        <v>307</v>
      </c>
      <c r="H15795" s="101">
        <v>1166.55</v>
      </c>
      <c r="I15795">
        <v>89.24</v>
      </c>
      <c r="J15795" s="8">
        <v>41144</v>
      </c>
      <c r="K15795" t="s">
        <v>148</v>
      </c>
      <c r="L15795" t="s">
        <v>149</v>
      </c>
      <c r="O15795" s="100">
        <v>2012</v>
      </c>
    </row>
    <row r="15796" spans="1:15" x14ac:dyDescent="0.25">
      <c r="A15796">
        <v>10</v>
      </c>
      <c r="B15796" t="s">
        <v>1105</v>
      </c>
      <c r="C15796">
        <v>72</v>
      </c>
      <c r="D15796" t="s">
        <v>1139</v>
      </c>
      <c r="E15796" t="s">
        <v>1447</v>
      </c>
      <c r="F15796">
        <v>13642</v>
      </c>
      <c r="G15796" t="s">
        <v>307</v>
      </c>
      <c r="H15796" s="101">
        <v>1175.1300000000001</v>
      </c>
      <c r="I15796">
        <v>169.81</v>
      </c>
      <c r="J15796" s="8">
        <v>41144</v>
      </c>
      <c r="K15796" t="s">
        <v>148</v>
      </c>
      <c r="L15796" t="s">
        <v>149</v>
      </c>
      <c r="O15796" s="100">
        <v>2012</v>
      </c>
    </row>
    <row r="15797" spans="1:15" x14ac:dyDescent="0.25">
      <c r="A15797">
        <v>10</v>
      </c>
      <c r="B15797" t="s">
        <v>1105</v>
      </c>
      <c r="C15797">
        <v>72</v>
      </c>
      <c r="D15797" t="s">
        <v>1139</v>
      </c>
      <c r="E15797" t="s">
        <v>1147</v>
      </c>
      <c r="F15797">
        <v>12782</v>
      </c>
      <c r="G15797" t="s">
        <v>307</v>
      </c>
      <c r="H15797">
        <v>885.04</v>
      </c>
      <c r="I15797">
        <v>67.7</v>
      </c>
      <c r="J15797" s="8">
        <v>41144</v>
      </c>
      <c r="K15797" t="s">
        <v>148</v>
      </c>
      <c r="L15797" t="s">
        <v>149</v>
      </c>
      <c r="O15797" s="100">
        <v>2012</v>
      </c>
    </row>
    <row r="15798" spans="1:15" x14ac:dyDescent="0.25">
      <c r="A15798">
        <v>10</v>
      </c>
      <c r="B15798" t="s">
        <v>1105</v>
      </c>
      <c r="C15798">
        <v>72</v>
      </c>
      <c r="D15798" t="s">
        <v>1139</v>
      </c>
      <c r="E15798" t="s">
        <v>1148</v>
      </c>
      <c r="F15798">
        <v>12804</v>
      </c>
      <c r="G15798" t="s">
        <v>307</v>
      </c>
      <c r="H15798" s="101">
        <v>2054.85</v>
      </c>
      <c r="I15798">
        <v>157.19999999999999</v>
      </c>
      <c r="J15798" s="8">
        <v>41144</v>
      </c>
      <c r="K15798" t="s">
        <v>148</v>
      </c>
      <c r="L15798" t="s">
        <v>151</v>
      </c>
      <c r="O15798" s="100">
        <v>2012</v>
      </c>
    </row>
    <row r="15799" spans="1:15" x14ac:dyDescent="0.25">
      <c r="A15799">
        <v>10</v>
      </c>
      <c r="B15799" t="s">
        <v>1105</v>
      </c>
      <c r="C15799">
        <v>72</v>
      </c>
      <c r="D15799" t="s">
        <v>1139</v>
      </c>
      <c r="E15799" t="s">
        <v>1150</v>
      </c>
      <c r="F15799">
        <v>13012</v>
      </c>
      <c r="G15799" t="s">
        <v>307</v>
      </c>
      <c r="H15799" s="101">
        <v>1189.76</v>
      </c>
      <c r="I15799">
        <v>91.02</v>
      </c>
      <c r="J15799" s="8">
        <v>41144</v>
      </c>
      <c r="K15799" t="s">
        <v>148</v>
      </c>
      <c r="L15799" t="s">
        <v>149</v>
      </c>
      <c r="O15799" s="100">
        <v>2012</v>
      </c>
    </row>
    <row r="15800" spans="1:15" x14ac:dyDescent="0.25">
      <c r="A15800">
        <v>10</v>
      </c>
      <c r="B15800" t="s">
        <v>1105</v>
      </c>
      <c r="C15800">
        <v>72</v>
      </c>
      <c r="D15800" t="s">
        <v>1139</v>
      </c>
      <c r="E15800" t="s">
        <v>830</v>
      </c>
      <c r="F15800">
        <v>13102</v>
      </c>
      <c r="G15800" t="s">
        <v>307</v>
      </c>
      <c r="H15800" s="101">
        <v>1546.55</v>
      </c>
      <c r="I15800">
        <v>118.31</v>
      </c>
      <c r="J15800" s="8">
        <v>41144</v>
      </c>
      <c r="K15800" t="s">
        <v>148</v>
      </c>
      <c r="L15800" t="s">
        <v>149</v>
      </c>
      <c r="O15800" s="100">
        <v>2012</v>
      </c>
    </row>
    <row r="15801" spans="1:15" x14ac:dyDescent="0.25">
      <c r="A15801">
        <v>10</v>
      </c>
      <c r="B15801" t="s">
        <v>1105</v>
      </c>
      <c r="C15801">
        <v>72</v>
      </c>
      <c r="D15801" t="s">
        <v>1139</v>
      </c>
      <c r="E15801" t="s">
        <v>1152</v>
      </c>
      <c r="F15801">
        <v>13167</v>
      </c>
      <c r="G15801" t="s">
        <v>307</v>
      </c>
      <c r="H15801">
        <v>220</v>
      </c>
      <c r="I15801">
        <v>31.79</v>
      </c>
      <c r="J15801" s="8">
        <v>41144</v>
      </c>
      <c r="K15801" t="s">
        <v>526</v>
      </c>
      <c r="L15801" t="s">
        <v>149</v>
      </c>
      <c r="O15801" s="100">
        <v>2012</v>
      </c>
    </row>
    <row r="15802" spans="1:15" x14ac:dyDescent="0.25">
      <c r="A15802">
        <v>10</v>
      </c>
      <c r="B15802" t="s">
        <v>1105</v>
      </c>
      <c r="C15802">
        <v>72</v>
      </c>
      <c r="D15802" t="s">
        <v>1139</v>
      </c>
      <c r="E15802" t="s">
        <v>1153</v>
      </c>
      <c r="F15802">
        <v>13149</v>
      </c>
      <c r="G15802" t="s">
        <v>307</v>
      </c>
      <c r="H15802">
        <v>396.81</v>
      </c>
      <c r="I15802">
        <v>30.35</v>
      </c>
      <c r="J15802" s="8">
        <v>41144</v>
      </c>
      <c r="K15802" t="s">
        <v>148</v>
      </c>
      <c r="L15802" t="s">
        <v>149</v>
      </c>
      <c r="O15802" s="100">
        <v>2012</v>
      </c>
    </row>
    <row r="15803" spans="1:15" x14ac:dyDescent="0.25">
      <c r="A15803">
        <v>10</v>
      </c>
      <c r="B15803" t="s">
        <v>1105</v>
      </c>
      <c r="C15803">
        <v>72</v>
      </c>
      <c r="D15803" t="s">
        <v>1139</v>
      </c>
      <c r="E15803" t="s">
        <v>1154</v>
      </c>
      <c r="F15803">
        <v>12946</v>
      </c>
      <c r="G15803" t="s">
        <v>307</v>
      </c>
      <c r="H15803" s="101">
        <v>1764.15</v>
      </c>
      <c r="I15803">
        <v>130.59</v>
      </c>
      <c r="J15803" s="8">
        <v>41144</v>
      </c>
      <c r="K15803" t="s">
        <v>148</v>
      </c>
      <c r="L15803" t="s">
        <v>151</v>
      </c>
      <c r="O15803" s="100">
        <v>2012</v>
      </c>
    </row>
    <row r="15804" spans="1:15" x14ac:dyDescent="0.25">
      <c r="A15804">
        <v>10</v>
      </c>
      <c r="B15804" t="s">
        <v>1105</v>
      </c>
      <c r="C15804">
        <v>72</v>
      </c>
      <c r="D15804" t="s">
        <v>1139</v>
      </c>
      <c r="E15804" t="s">
        <v>1390</v>
      </c>
      <c r="F15804">
        <v>13107</v>
      </c>
      <c r="G15804" t="s">
        <v>307</v>
      </c>
      <c r="H15804">
        <v>605.88</v>
      </c>
      <c r="I15804">
        <v>87.55</v>
      </c>
      <c r="J15804" s="8">
        <v>41144</v>
      </c>
      <c r="K15804" t="s">
        <v>148</v>
      </c>
      <c r="L15804" t="s">
        <v>149</v>
      </c>
      <c r="O15804" s="100">
        <v>2012</v>
      </c>
    </row>
    <row r="15805" spans="1:15" x14ac:dyDescent="0.25">
      <c r="A15805">
        <v>10</v>
      </c>
      <c r="B15805" t="s">
        <v>1105</v>
      </c>
      <c r="C15805">
        <v>72</v>
      </c>
      <c r="D15805" t="s">
        <v>1139</v>
      </c>
      <c r="E15805" t="s">
        <v>1155</v>
      </c>
      <c r="F15805">
        <v>13271</v>
      </c>
      <c r="G15805" t="s">
        <v>307</v>
      </c>
      <c r="H15805" s="101">
        <v>1099.56</v>
      </c>
      <c r="I15805">
        <v>84.11</v>
      </c>
      <c r="J15805" s="8">
        <v>41144</v>
      </c>
      <c r="K15805" t="s">
        <v>148</v>
      </c>
      <c r="L15805" t="s">
        <v>149</v>
      </c>
      <c r="O15805" s="100">
        <v>2012</v>
      </c>
    </row>
    <row r="15806" spans="1:15" x14ac:dyDescent="0.25">
      <c r="A15806">
        <v>10</v>
      </c>
      <c r="B15806" t="s">
        <v>1105</v>
      </c>
      <c r="C15806">
        <v>72</v>
      </c>
      <c r="D15806" t="s">
        <v>1139</v>
      </c>
      <c r="E15806" t="s">
        <v>1156</v>
      </c>
      <c r="F15806">
        <v>13129</v>
      </c>
      <c r="G15806" t="s">
        <v>307</v>
      </c>
      <c r="H15806" s="101">
        <v>1670.15</v>
      </c>
      <c r="I15806">
        <v>127.77</v>
      </c>
      <c r="J15806" s="8">
        <v>41144</v>
      </c>
      <c r="K15806" t="s">
        <v>148</v>
      </c>
      <c r="L15806" t="s">
        <v>149</v>
      </c>
      <c r="O15806" s="100">
        <v>2012</v>
      </c>
    </row>
    <row r="15807" spans="1:15" x14ac:dyDescent="0.25">
      <c r="A15807">
        <v>10</v>
      </c>
      <c r="B15807" t="s">
        <v>1105</v>
      </c>
      <c r="C15807">
        <v>72</v>
      </c>
      <c r="D15807" t="s">
        <v>1139</v>
      </c>
      <c r="E15807" t="s">
        <v>1157</v>
      </c>
      <c r="F15807">
        <v>13073</v>
      </c>
      <c r="G15807" t="s">
        <v>307</v>
      </c>
      <c r="H15807" s="101">
        <v>1450</v>
      </c>
      <c r="I15807">
        <v>104.84</v>
      </c>
      <c r="J15807" s="8">
        <v>41144</v>
      </c>
      <c r="K15807" t="s">
        <v>148</v>
      </c>
      <c r="L15807" t="s">
        <v>151</v>
      </c>
      <c r="O15807" s="100">
        <v>2012</v>
      </c>
    </row>
    <row r="15808" spans="1:15" x14ac:dyDescent="0.25">
      <c r="A15808">
        <v>10</v>
      </c>
      <c r="B15808" t="s">
        <v>1105</v>
      </c>
      <c r="C15808">
        <v>74</v>
      </c>
      <c r="D15808" t="s">
        <v>328</v>
      </c>
      <c r="E15808" t="s">
        <v>1158</v>
      </c>
      <c r="F15808">
        <v>12762</v>
      </c>
      <c r="G15808" t="s">
        <v>333</v>
      </c>
      <c r="H15808" s="101">
        <v>1019.66</v>
      </c>
      <c r="I15808">
        <v>72.8</v>
      </c>
      <c r="J15808" s="8">
        <v>41144</v>
      </c>
      <c r="K15808" t="s">
        <v>148</v>
      </c>
      <c r="L15808" t="s">
        <v>151</v>
      </c>
      <c r="O15808" s="100">
        <v>2012</v>
      </c>
    </row>
    <row r="15809" spans="1:15" x14ac:dyDescent="0.25">
      <c r="A15809">
        <v>10</v>
      </c>
      <c r="B15809" t="s">
        <v>1105</v>
      </c>
      <c r="C15809">
        <v>75</v>
      </c>
      <c r="D15809" t="s">
        <v>334</v>
      </c>
      <c r="E15809" t="s">
        <v>1459</v>
      </c>
      <c r="F15809">
        <v>13649</v>
      </c>
      <c r="G15809" t="s">
        <v>336</v>
      </c>
      <c r="H15809">
        <v>304</v>
      </c>
      <c r="I15809">
        <v>43.93</v>
      </c>
      <c r="J15809" s="8">
        <v>41144</v>
      </c>
      <c r="K15809" t="s">
        <v>148</v>
      </c>
      <c r="L15809" t="s">
        <v>190</v>
      </c>
      <c r="O15809" s="100">
        <v>2012</v>
      </c>
    </row>
    <row r="15810" spans="1:15" x14ac:dyDescent="0.25">
      <c r="A15810">
        <v>10</v>
      </c>
      <c r="B15810" t="s">
        <v>1105</v>
      </c>
      <c r="C15810">
        <v>75</v>
      </c>
      <c r="D15810" t="s">
        <v>334</v>
      </c>
      <c r="E15810" t="s">
        <v>1512</v>
      </c>
      <c r="F15810">
        <v>13685</v>
      </c>
      <c r="G15810" t="s">
        <v>336</v>
      </c>
      <c r="H15810">
        <v>380</v>
      </c>
      <c r="I15810">
        <v>54.91</v>
      </c>
      <c r="J15810" s="8">
        <v>41144</v>
      </c>
      <c r="K15810" t="s">
        <v>148</v>
      </c>
      <c r="L15810" t="s">
        <v>190</v>
      </c>
      <c r="O15810" s="100">
        <v>2012</v>
      </c>
    </row>
    <row r="15811" spans="1:15" x14ac:dyDescent="0.25">
      <c r="A15811">
        <v>10</v>
      </c>
      <c r="B15811" t="s">
        <v>1105</v>
      </c>
      <c r="C15811">
        <v>75</v>
      </c>
      <c r="D15811" t="s">
        <v>334</v>
      </c>
      <c r="E15811" t="s">
        <v>1460</v>
      </c>
      <c r="F15811">
        <v>13650</v>
      </c>
      <c r="G15811" t="s">
        <v>336</v>
      </c>
      <c r="H15811">
        <v>380</v>
      </c>
      <c r="I15811">
        <v>54.91</v>
      </c>
      <c r="J15811" s="8">
        <v>41144</v>
      </c>
      <c r="K15811" t="s">
        <v>148</v>
      </c>
      <c r="L15811" t="s">
        <v>190</v>
      </c>
      <c r="O15811" s="100">
        <v>2012</v>
      </c>
    </row>
    <row r="15812" spans="1:15" x14ac:dyDescent="0.25">
      <c r="A15812">
        <v>10</v>
      </c>
      <c r="B15812" t="s">
        <v>1105</v>
      </c>
      <c r="C15812">
        <v>79</v>
      </c>
      <c r="D15812" t="s">
        <v>340</v>
      </c>
      <c r="E15812" t="s">
        <v>1163</v>
      </c>
      <c r="F15812">
        <v>12884</v>
      </c>
      <c r="G15812" t="s">
        <v>342</v>
      </c>
      <c r="H15812" s="101">
        <v>1748</v>
      </c>
      <c r="I15812">
        <v>128.51</v>
      </c>
      <c r="J15812" s="8">
        <v>41144</v>
      </c>
      <c r="K15812" t="s">
        <v>148</v>
      </c>
      <c r="L15812" t="s">
        <v>151</v>
      </c>
      <c r="O15812" s="100">
        <v>2012</v>
      </c>
    </row>
    <row r="15813" spans="1:15" x14ac:dyDescent="0.25">
      <c r="A15813">
        <v>10</v>
      </c>
      <c r="B15813" t="s">
        <v>1105</v>
      </c>
      <c r="C15813">
        <v>80</v>
      </c>
      <c r="D15813" t="s">
        <v>348</v>
      </c>
      <c r="E15813" t="s">
        <v>1164</v>
      </c>
      <c r="F15813">
        <v>12169</v>
      </c>
      <c r="G15813" t="s">
        <v>174</v>
      </c>
      <c r="H15813" s="101">
        <v>1437.35</v>
      </c>
      <c r="I15813">
        <v>104.08</v>
      </c>
      <c r="J15813" s="8">
        <v>41144</v>
      </c>
      <c r="K15813" t="s">
        <v>148</v>
      </c>
      <c r="L15813" t="s">
        <v>151</v>
      </c>
      <c r="O15813" s="100">
        <v>2012</v>
      </c>
    </row>
    <row r="15814" spans="1:15" x14ac:dyDescent="0.25">
      <c r="A15814">
        <v>10</v>
      </c>
      <c r="B15814" t="s">
        <v>1105</v>
      </c>
      <c r="C15814">
        <v>80</v>
      </c>
      <c r="D15814" t="s">
        <v>348</v>
      </c>
      <c r="E15814" t="s">
        <v>1166</v>
      </c>
      <c r="F15814">
        <v>10972</v>
      </c>
      <c r="G15814" t="s">
        <v>352</v>
      </c>
      <c r="H15814" s="101">
        <v>3669.24</v>
      </c>
      <c r="I15814">
        <v>280.69</v>
      </c>
      <c r="J15814" s="8">
        <v>41144</v>
      </c>
      <c r="K15814" t="s">
        <v>148</v>
      </c>
      <c r="L15814" t="s">
        <v>151</v>
      </c>
      <c r="O15814" s="100">
        <v>2012</v>
      </c>
    </row>
    <row r="15815" spans="1:15" x14ac:dyDescent="0.25">
      <c r="A15815">
        <v>10</v>
      </c>
      <c r="B15815" t="s">
        <v>1105</v>
      </c>
      <c r="C15815">
        <v>80</v>
      </c>
      <c r="D15815" t="s">
        <v>348</v>
      </c>
      <c r="E15815" t="s">
        <v>1372</v>
      </c>
      <c r="F15815">
        <v>13590</v>
      </c>
      <c r="G15815" t="s">
        <v>354</v>
      </c>
      <c r="H15815" s="101">
        <v>1212</v>
      </c>
      <c r="I15815">
        <v>91.87</v>
      </c>
      <c r="J15815" s="8">
        <v>41144</v>
      </c>
      <c r="K15815" t="s">
        <v>148</v>
      </c>
      <c r="L15815" t="s">
        <v>151</v>
      </c>
      <c r="O15815" s="100">
        <v>2012</v>
      </c>
    </row>
    <row r="15816" spans="1:15" x14ac:dyDescent="0.25">
      <c r="A15816">
        <v>10</v>
      </c>
      <c r="B15816" t="s">
        <v>1105</v>
      </c>
      <c r="C15816">
        <v>80</v>
      </c>
      <c r="D15816" t="s">
        <v>348</v>
      </c>
      <c r="E15816" t="s">
        <v>1523</v>
      </c>
      <c r="F15816">
        <v>13702</v>
      </c>
      <c r="G15816" t="s">
        <v>354</v>
      </c>
      <c r="H15816">
        <v>960</v>
      </c>
      <c r="I15816">
        <v>138.72</v>
      </c>
      <c r="J15816" s="8">
        <v>41144</v>
      </c>
      <c r="K15816" t="s">
        <v>148</v>
      </c>
      <c r="L15816" t="s">
        <v>151</v>
      </c>
      <c r="O15816" s="100">
        <v>2012</v>
      </c>
    </row>
    <row r="15817" spans="1:15" x14ac:dyDescent="0.25">
      <c r="A15817">
        <v>10</v>
      </c>
      <c r="B15817" t="s">
        <v>1105</v>
      </c>
      <c r="C15817">
        <v>80</v>
      </c>
      <c r="D15817" t="s">
        <v>348</v>
      </c>
      <c r="E15817" t="s">
        <v>1169</v>
      </c>
      <c r="F15817">
        <v>12710</v>
      </c>
      <c r="G15817" t="s">
        <v>357</v>
      </c>
      <c r="H15817" s="101">
        <v>1612.57</v>
      </c>
      <c r="I15817">
        <v>118.15</v>
      </c>
      <c r="J15817" s="8">
        <v>41144</v>
      </c>
      <c r="K15817" t="s">
        <v>148</v>
      </c>
      <c r="L15817" t="s">
        <v>151</v>
      </c>
      <c r="O15817" s="100">
        <v>2012</v>
      </c>
    </row>
    <row r="15818" spans="1:15" x14ac:dyDescent="0.25">
      <c r="A15818">
        <v>10</v>
      </c>
      <c r="B15818" t="s">
        <v>1105</v>
      </c>
      <c r="C15818">
        <v>82</v>
      </c>
      <c r="D15818" t="s">
        <v>364</v>
      </c>
      <c r="E15818" t="s">
        <v>1170</v>
      </c>
      <c r="F15818">
        <v>13178</v>
      </c>
      <c r="G15818" t="s">
        <v>366</v>
      </c>
      <c r="H15818" s="101">
        <v>2193.6</v>
      </c>
      <c r="I15818">
        <v>167.81</v>
      </c>
      <c r="J15818" s="8">
        <v>41144</v>
      </c>
      <c r="K15818" t="s">
        <v>148</v>
      </c>
      <c r="L15818" t="s">
        <v>151</v>
      </c>
      <c r="O15818" s="100">
        <v>2012</v>
      </c>
    </row>
    <row r="15819" spans="1:15" x14ac:dyDescent="0.25">
      <c r="A15819">
        <v>10</v>
      </c>
      <c r="B15819" t="s">
        <v>1105</v>
      </c>
      <c r="C15819">
        <v>82</v>
      </c>
      <c r="D15819" t="s">
        <v>364</v>
      </c>
      <c r="E15819" t="s">
        <v>1171</v>
      </c>
      <c r="F15819">
        <v>12483</v>
      </c>
      <c r="G15819" t="s">
        <v>366</v>
      </c>
      <c r="H15819" s="101">
        <v>2207.65</v>
      </c>
      <c r="I15819">
        <v>163.07</v>
      </c>
      <c r="J15819" s="8">
        <v>41144</v>
      </c>
      <c r="K15819" t="s">
        <v>148</v>
      </c>
      <c r="L15819" t="s">
        <v>151</v>
      </c>
      <c r="O15819" s="100">
        <v>2012</v>
      </c>
    </row>
    <row r="15820" spans="1:15" x14ac:dyDescent="0.25">
      <c r="A15820">
        <v>10</v>
      </c>
      <c r="B15820" t="s">
        <v>1105</v>
      </c>
      <c r="C15820">
        <v>82</v>
      </c>
      <c r="D15820" t="s">
        <v>364</v>
      </c>
      <c r="E15820" t="s">
        <v>1172</v>
      </c>
      <c r="F15820">
        <v>12853</v>
      </c>
      <c r="G15820" t="s">
        <v>366</v>
      </c>
      <c r="H15820" s="101">
        <v>2113.6</v>
      </c>
      <c r="I15820">
        <v>155.6</v>
      </c>
      <c r="J15820" s="8">
        <v>41144</v>
      </c>
      <c r="K15820" t="s">
        <v>148</v>
      </c>
      <c r="L15820" t="s">
        <v>151</v>
      </c>
      <c r="O15820" s="100">
        <v>2012</v>
      </c>
    </row>
    <row r="15821" spans="1:15" x14ac:dyDescent="0.25">
      <c r="A15821">
        <v>10</v>
      </c>
      <c r="B15821" t="s">
        <v>1105</v>
      </c>
      <c r="C15821">
        <v>82</v>
      </c>
      <c r="D15821" t="s">
        <v>364</v>
      </c>
      <c r="E15821" t="s">
        <v>1174</v>
      </c>
      <c r="F15821">
        <v>13028</v>
      </c>
      <c r="G15821" t="s">
        <v>366</v>
      </c>
      <c r="H15821" s="101">
        <v>1932.69</v>
      </c>
      <c r="I15821">
        <v>141.76</v>
      </c>
      <c r="J15821" s="8">
        <v>41144</v>
      </c>
      <c r="K15821" t="s">
        <v>148</v>
      </c>
      <c r="L15821" t="s">
        <v>151</v>
      </c>
      <c r="O15821" s="100">
        <v>2012</v>
      </c>
    </row>
    <row r="15822" spans="1:15" x14ac:dyDescent="0.25">
      <c r="A15822">
        <v>10</v>
      </c>
      <c r="B15822" t="s">
        <v>1105</v>
      </c>
      <c r="C15822">
        <v>82</v>
      </c>
      <c r="D15822" t="s">
        <v>364</v>
      </c>
      <c r="E15822" t="s">
        <v>1175</v>
      </c>
      <c r="F15822">
        <v>11881</v>
      </c>
      <c r="G15822" t="s">
        <v>1280</v>
      </c>
      <c r="H15822" s="101">
        <v>2789.24</v>
      </c>
      <c r="I15822">
        <v>208.17</v>
      </c>
      <c r="J15822" s="8">
        <v>41144</v>
      </c>
      <c r="K15822" t="s">
        <v>148</v>
      </c>
      <c r="L15822" t="s">
        <v>151</v>
      </c>
      <c r="O15822" s="100">
        <v>2012</v>
      </c>
    </row>
    <row r="15823" spans="1:15" x14ac:dyDescent="0.25">
      <c r="A15823">
        <v>10</v>
      </c>
      <c r="B15823" t="s">
        <v>1105</v>
      </c>
      <c r="C15823">
        <v>83</v>
      </c>
      <c r="D15823" t="s">
        <v>378</v>
      </c>
      <c r="E15823" t="s">
        <v>1541</v>
      </c>
      <c r="F15823">
        <v>13707</v>
      </c>
      <c r="G15823" t="s">
        <v>380</v>
      </c>
      <c r="H15823" s="101">
        <v>1146.1300000000001</v>
      </c>
      <c r="I15823">
        <v>165.62</v>
      </c>
      <c r="J15823" s="8">
        <v>41144</v>
      </c>
      <c r="K15823" t="s">
        <v>148</v>
      </c>
      <c r="L15823" t="s">
        <v>151</v>
      </c>
      <c r="O15823" s="100">
        <v>2012</v>
      </c>
    </row>
    <row r="15824" spans="1:15" x14ac:dyDescent="0.25">
      <c r="A15824">
        <v>10</v>
      </c>
      <c r="B15824" t="s">
        <v>1105</v>
      </c>
      <c r="C15824">
        <v>85</v>
      </c>
      <c r="D15824" t="s">
        <v>381</v>
      </c>
      <c r="E15824" t="s">
        <v>1373</v>
      </c>
      <c r="F15824">
        <v>13578</v>
      </c>
      <c r="G15824" t="s">
        <v>383</v>
      </c>
      <c r="H15824" s="101">
        <v>1538.41</v>
      </c>
      <c r="I15824">
        <v>93.59</v>
      </c>
      <c r="J15824" s="8">
        <v>41144</v>
      </c>
      <c r="K15824" t="s">
        <v>148</v>
      </c>
      <c r="L15824" t="s">
        <v>151</v>
      </c>
      <c r="O15824" s="100">
        <v>2012</v>
      </c>
    </row>
    <row r="15825" spans="1:15" x14ac:dyDescent="0.25">
      <c r="A15825">
        <v>10</v>
      </c>
      <c r="B15825" t="s">
        <v>1105</v>
      </c>
      <c r="C15825">
        <v>85</v>
      </c>
      <c r="D15825" t="s">
        <v>381</v>
      </c>
      <c r="E15825" t="s">
        <v>1181</v>
      </c>
      <c r="F15825">
        <v>13467</v>
      </c>
      <c r="G15825" t="s">
        <v>383</v>
      </c>
      <c r="H15825" s="101">
        <v>2031.46</v>
      </c>
      <c r="I15825">
        <v>153.12</v>
      </c>
      <c r="J15825" s="8">
        <v>41144</v>
      </c>
      <c r="K15825" t="s">
        <v>148</v>
      </c>
      <c r="L15825" t="s">
        <v>151</v>
      </c>
      <c r="O15825" s="100">
        <v>2012</v>
      </c>
    </row>
    <row r="15826" spans="1:15" x14ac:dyDescent="0.25">
      <c r="A15826">
        <v>10</v>
      </c>
      <c r="B15826" t="s">
        <v>1105</v>
      </c>
      <c r="C15826">
        <v>85</v>
      </c>
      <c r="D15826" t="s">
        <v>381</v>
      </c>
      <c r="E15826" t="s">
        <v>1461</v>
      </c>
      <c r="F15826">
        <v>13648</v>
      </c>
      <c r="G15826" t="s">
        <v>383</v>
      </c>
      <c r="H15826" s="101">
        <v>1783.59</v>
      </c>
      <c r="I15826">
        <v>136.44</v>
      </c>
      <c r="J15826" s="8">
        <v>41144</v>
      </c>
      <c r="K15826" t="s">
        <v>148</v>
      </c>
      <c r="L15826" t="s">
        <v>151</v>
      </c>
      <c r="O15826" s="100">
        <v>2012</v>
      </c>
    </row>
    <row r="15827" spans="1:15" x14ac:dyDescent="0.25">
      <c r="A15827">
        <v>10</v>
      </c>
      <c r="B15827" t="s">
        <v>1105</v>
      </c>
      <c r="C15827">
        <v>85</v>
      </c>
      <c r="D15827" t="s">
        <v>381</v>
      </c>
      <c r="E15827" t="s">
        <v>1183</v>
      </c>
      <c r="F15827">
        <v>13511</v>
      </c>
      <c r="G15827" t="s">
        <v>375</v>
      </c>
      <c r="H15827" s="101">
        <v>2307.6999999999998</v>
      </c>
      <c r="I15827">
        <v>171.57</v>
      </c>
      <c r="J15827" s="8">
        <v>41144</v>
      </c>
      <c r="K15827" t="s">
        <v>148</v>
      </c>
      <c r="L15827" t="s">
        <v>151</v>
      </c>
      <c r="O15827" s="100">
        <v>2012</v>
      </c>
    </row>
    <row r="15828" spans="1:15" x14ac:dyDescent="0.25">
      <c r="A15828">
        <v>10</v>
      </c>
      <c r="B15828" t="s">
        <v>1105</v>
      </c>
      <c r="C15828">
        <v>86</v>
      </c>
      <c r="D15828" t="s">
        <v>393</v>
      </c>
      <c r="E15828" t="s">
        <v>1184</v>
      </c>
      <c r="F15828">
        <v>13408</v>
      </c>
      <c r="G15828" t="s">
        <v>395</v>
      </c>
      <c r="H15828">
        <v>800</v>
      </c>
      <c r="I15828">
        <v>53.64</v>
      </c>
      <c r="J15828" s="8">
        <v>41144</v>
      </c>
      <c r="K15828" t="s">
        <v>148</v>
      </c>
      <c r="L15828" t="s">
        <v>151</v>
      </c>
      <c r="O15828" s="100">
        <v>2012</v>
      </c>
    </row>
    <row r="15829" spans="1:15" x14ac:dyDescent="0.25">
      <c r="A15829">
        <v>10</v>
      </c>
      <c r="B15829" t="s">
        <v>1105</v>
      </c>
      <c r="C15829">
        <v>86</v>
      </c>
      <c r="D15829" t="s">
        <v>393</v>
      </c>
      <c r="E15829" t="s">
        <v>1187</v>
      </c>
      <c r="F15829">
        <v>13312</v>
      </c>
      <c r="G15829" t="s">
        <v>395</v>
      </c>
      <c r="H15829">
        <v>638.32000000000005</v>
      </c>
      <c r="I15829">
        <v>43.01</v>
      </c>
      <c r="J15829" s="8">
        <v>41144</v>
      </c>
      <c r="K15829" t="s">
        <v>148</v>
      </c>
      <c r="L15829" t="s">
        <v>151</v>
      </c>
      <c r="O15829" s="100">
        <v>2012</v>
      </c>
    </row>
    <row r="15830" spans="1:15" x14ac:dyDescent="0.25">
      <c r="A15830">
        <v>10</v>
      </c>
      <c r="B15830" t="s">
        <v>1105</v>
      </c>
      <c r="C15830">
        <v>86</v>
      </c>
      <c r="D15830" t="s">
        <v>393</v>
      </c>
      <c r="E15830" t="s">
        <v>1188</v>
      </c>
      <c r="F15830">
        <v>13544</v>
      </c>
      <c r="G15830" t="s">
        <v>400</v>
      </c>
      <c r="H15830" s="101">
        <v>1923.08</v>
      </c>
      <c r="I15830">
        <v>147.11000000000001</v>
      </c>
      <c r="J15830" s="8">
        <v>41144</v>
      </c>
      <c r="K15830" t="s">
        <v>148</v>
      </c>
      <c r="L15830" t="s">
        <v>151</v>
      </c>
      <c r="O15830" s="100">
        <v>2012</v>
      </c>
    </row>
    <row r="15831" spans="1:15" x14ac:dyDescent="0.25">
      <c r="A15831">
        <v>10</v>
      </c>
      <c r="B15831" t="s">
        <v>1105</v>
      </c>
      <c r="C15831">
        <v>86</v>
      </c>
      <c r="D15831" t="s">
        <v>393</v>
      </c>
      <c r="E15831" t="s">
        <v>1189</v>
      </c>
      <c r="F15831">
        <v>13148</v>
      </c>
      <c r="G15831" t="s">
        <v>402</v>
      </c>
      <c r="H15831" s="101">
        <v>1013.51</v>
      </c>
      <c r="I15831">
        <v>71.709999999999994</v>
      </c>
      <c r="J15831" s="8">
        <v>41144</v>
      </c>
      <c r="K15831" t="s">
        <v>148</v>
      </c>
      <c r="L15831" t="s">
        <v>151</v>
      </c>
      <c r="O15831" s="100">
        <v>2012</v>
      </c>
    </row>
    <row r="15832" spans="1:15" x14ac:dyDescent="0.25">
      <c r="A15832">
        <v>10</v>
      </c>
      <c r="B15832" t="s">
        <v>1105</v>
      </c>
      <c r="C15832">
        <v>86</v>
      </c>
      <c r="D15832" t="s">
        <v>393</v>
      </c>
      <c r="E15832" t="s">
        <v>1462</v>
      </c>
      <c r="F15832">
        <v>13652</v>
      </c>
      <c r="G15832" t="s">
        <v>402</v>
      </c>
      <c r="H15832">
        <v>896.5</v>
      </c>
      <c r="I15832">
        <v>129.54</v>
      </c>
      <c r="J15832" s="8">
        <v>41144</v>
      </c>
      <c r="K15832" t="s">
        <v>148</v>
      </c>
      <c r="L15832" t="s">
        <v>151</v>
      </c>
      <c r="O15832" s="100">
        <v>2012</v>
      </c>
    </row>
    <row r="15833" spans="1:15" x14ac:dyDescent="0.25">
      <c r="A15833">
        <v>10</v>
      </c>
      <c r="B15833" t="s">
        <v>1105</v>
      </c>
      <c r="C15833">
        <v>87</v>
      </c>
      <c r="D15833" t="s">
        <v>403</v>
      </c>
      <c r="E15833" t="s">
        <v>1192</v>
      </c>
      <c r="F15833">
        <v>13246</v>
      </c>
      <c r="G15833" t="s">
        <v>405</v>
      </c>
      <c r="H15833" s="101">
        <v>1729.67</v>
      </c>
      <c r="I15833">
        <v>126.5</v>
      </c>
      <c r="J15833" s="8">
        <v>41144</v>
      </c>
      <c r="K15833" t="s">
        <v>148</v>
      </c>
      <c r="L15833" t="s">
        <v>151</v>
      </c>
      <c r="O15833" s="100">
        <v>2012</v>
      </c>
    </row>
    <row r="15834" spans="1:15" x14ac:dyDescent="0.25">
      <c r="A15834">
        <v>10</v>
      </c>
      <c r="B15834" t="s">
        <v>1105</v>
      </c>
      <c r="C15834">
        <v>92</v>
      </c>
      <c r="D15834" t="s">
        <v>407</v>
      </c>
      <c r="E15834" t="s">
        <v>1193</v>
      </c>
      <c r="F15834">
        <v>12497</v>
      </c>
      <c r="G15834" t="s">
        <v>409</v>
      </c>
      <c r="H15834" s="101">
        <v>2048.56</v>
      </c>
      <c r="I15834">
        <v>142.38</v>
      </c>
      <c r="J15834" s="8">
        <v>41144</v>
      </c>
      <c r="K15834" t="s">
        <v>148</v>
      </c>
      <c r="L15834" t="s">
        <v>151</v>
      </c>
      <c r="O15834" s="100">
        <v>2012</v>
      </c>
    </row>
    <row r="15835" spans="1:15" x14ac:dyDescent="0.25">
      <c r="A15835">
        <v>10</v>
      </c>
      <c r="B15835" t="s">
        <v>1105</v>
      </c>
      <c r="C15835">
        <v>92</v>
      </c>
      <c r="D15835" t="s">
        <v>407</v>
      </c>
      <c r="E15835" t="s">
        <v>1194</v>
      </c>
      <c r="F15835">
        <v>12923</v>
      </c>
      <c r="G15835" t="s">
        <v>411</v>
      </c>
      <c r="H15835" s="101">
        <v>1140</v>
      </c>
      <c r="I15835">
        <v>81.39</v>
      </c>
      <c r="J15835" s="8">
        <v>41144</v>
      </c>
      <c r="K15835" t="s">
        <v>148</v>
      </c>
      <c r="L15835" t="s">
        <v>151</v>
      </c>
      <c r="O15835" s="100">
        <v>2012</v>
      </c>
    </row>
    <row r="15836" spans="1:15" x14ac:dyDescent="0.25">
      <c r="A15836">
        <v>10</v>
      </c>
      <c r="B15836" t="s">
        <v>1105</v>
      </c>
      <c r="C15836">
        <v>92</v>
      </c>
      <c r="D15836" t="s">
        <v>407</v>
      </c>
      <c r="E15836" t="s">
        <v>1195</v>
      </c>
      <c r="F15836">
        <v>12640</v>
      </c>
      <c r="G15836" t="s">
        <v>411</v>
      </c>
      <c r="H15836" s="101">
        <v>1048.24</v>
      </c>
      <c r="I15836">
        <v>77.61</v>
      </c>
      <c r="J15836" s="8">
        <v>41144</v>
      </c>
      <c r="K15836" t="s">
        <v>148</v>
      </c>
      <c r="L15836" t="s">
        <v>151</v>
      </c>
      <c r="O15836" s="100">
        <v>2012</v>
      </c>
    </row>
    <row r="15837" spans="1:15" x14ac:dyDescent="0.25">
      <c r="A15837">
        <v>10</v>
      </c>
      <c r="B15837" t="s">
        <v>1105</v>
      </c>
      <c r="C15837">
        <v>92</v>
      </c>
      <c r="D15837" t="s">
        <v>407</v>
      </c>
      <c r="E15837" t="s">
        <v>1196</v>
      </c>
      <c r="F15837">
        <v>12971</v>
      </c>
      <c r="G15837" t="s">
        <v>411</v>
      </c>
      <c r="H15837" s="101">
        <v>1648</v>
      </c>
      <c r="I15837">
        <v>120.25</v>
      </c>
      <c r="J15837" s="8">
        <v>41144</v>
      </c>
      <c r="K15837" t="s">
        <v>148</v>
      </c>
      <c r="L15837" t="s">
        <v>151</v>
      </c>
      <c r="O15837" s="100">
        <v>2012</v>
      </c>
    </row>
    <row r="15838" spans="1:15" x14ac:dyDescent="0.25">
      <c r="A15838">
        <v>10</v>
      </c>
      <c r="B15838" t="s">
        <v>1105</v>
      </c>
      <c r="C15838">
        <v>93</v>
      </c>
      <c r="D15838" t="s">
        <v>418</v>
      </c>
      <c r="E15838" t="s">
        <v>1197</v>
      </c>
      <c r="F15838">
        <v>12817</v>
      </c>
      <c r="G15838" t="s">
        <v>584</v>
      </c>
      <c r="H15838" s="101">
        <v>2495.7800000000002</v>
      </c>
      <c r="I15838">
        <v>180.73</v>
      </c>
      <c r="J15838" s="8">
        <v>41144</v>
      </c>
      <c r="K15838" t="s">
        <v>148</v>
      </c>
      <c r="L15838" t="s">
        <v>151</v>
      </c>
      <c r="O15838" s="100">
        <v>2012</v>
      </c>
    </row>
    <row r="15839" spans="1:15" x14ac:dyDescent="0.25">
      <c r="A15839">
        <v>10</v>
      </c>
      <c r="B15839" t="s">
        <v>1105</v>
      </c>
      <c r="C15839">
        <v>93</v>
      </c>
      <c r="D15839" t="s">
        <v>418</v>
      </c>
      <c r="E15839" t="s">
        <v>1165</v>
      </c>
      <c r="F15839">
        <v>13257</v>
      </c>
      <c r="G15839" t="s">
        <v>174</v>
      </c>
      <c r="H15839">
        <v>978</v>
      </c>
      <c r="I15839">
        <v>74.819999999999993</v>
      </c>
      <c r="J15839" s="8">
        <v>41144</v>
      </c>
      <c r="K15839" t="s">
        <v>148</v>
      </c>
      <c r="L15839" t="s">
        <v>151</v>
      </c>
      <c r="O15839" s="100">
        <v>2012</v>
      </c>
    </row>
    <row r="15840" spans="1:15" x14ac:dyDescent="0.25">
      <c r="A15840">
        <v>10</v>
      </c>
      <c r="B15840" t="s">
        <v>1105</v>
      </c>
      <c r="C15840">
        <v>93</v>
      </c>
      <c r="D15840" t="s">
        <v>418</v>
      </c>
      <c r="E15840" t="s">
        <v>1199</v>
      </c>
      <c r="F15840">
        <v>13052</v>
      </c>
      <c r="G15840" t="s">
        <v>422</v>
      </c>
      <c r="H15840" s="101">
        <v>1946.7</v>
      </c>
      <c r="I15840">
        <v>127.34</v>
      </c>
      <c r="J15840" s="8">
        <v>41144</v>
      </c>
      <c r="K15840" t="s">
        <v>148</v>
      </c>
      <c r="L15840" t="s">
        <v>151</v>
      </c>
      <c r="O15840" s="100">
        <v>2012</v>
      </c>
    </row>
    <row r="15841" spans="1:15" x14ac:dyDescent="0.25">
      <c r="A15841">
        <v>10</v>
      </c>
      <c r="B15841" t="s">
        <v>1105</v>
      </c>
      <c r="C15841">
        <v>93</v>
      </c>
      <c r="D15841" t="s">
        <v>418</v>
      </c>
      <c r="E15841" t="s">
        <v>1201</v>
      </c>
      <c r="F15841">
        <v>12836</v>
      </c>
      <c r="G15841" t="s">
        <v>424</v>
      </c>
      <c r="H15841" s="101">
        <v>2016.67</v>
      </c>
      <c r="I15841">
        <v>154.27000000000001</v>
      </c>
      <c r="J15841" s="8">
        <v>41144</v>
      </c>
      <c r="K15841" t="s">
        <v>148</v>
      </c>
      <c r="L15841" t="s">
        <v>151</v>
      </c>
      <c r="O15841" s="100">
        <v>2012</v>
      </c>
    </row>
    <row r="15842" spans="1:15" x14ac:dyDescent="0.25">
      <c r="A15842">
        <v>10</v>
      </c>
      <c r="B15842" t="s">
        <v>1105</v>
      </c>
      <c r="C15842">
        <v>93</v>
      </c>
      <c r="D15842" t="s">
        <v>418</v>
      </c>
      <c r="E15842" t="s">
        <v>1202</v>
      </c>
      <c r="F15842">
        <v>12101</v>
      </c>
      <c r="G15842" t="s">
        <v>424</v>
      </c>
      <c r="H15842" s="101">
        <v>2227.89</v>
      </c>
      <c r="I15842">
        <v>162.28</v>
      </c>
      <c r="J15842" s="8">
        <v>41144</v>
      </c>
      <c r="K15842" t="s">
        <v>148</v>
      </c>
      <c r="L15842" t="s">
        <v>151</v>
      </c>
      <c r="O15842" s="100">
        <v>2012</v>
      </c>
    </row>
    <row r="15843" spans="1:15" x14ac:dyDescent="0.25">
      <c r="A15843">
        <v>10</v>
      </c>
      <c r="B15843" t="s">
        <v>1105</v>
      </c>
      <c r="C15843">
        <v>93</v>
      </c>
      <c r="D15843" t="s">
        <v>418</v>
      </c>
      <c r="E15843" t="s">
        <v>1204</v>
      </c>
      <c r="F15843">
        <v>12681</v>
      </c>
      <c r="G15843" t="s">
        <v>593</v>
      </c>
      <c r="H15843" s="101">
        <v>1724.38</v>
      </c>
      <c r="I15843">
        <v>125.83</v>
      </c>
      <c r="J15843" s="8">
        <v>41144</v>
      </c>
      <c r="K15843" t="s">
        <v>148</v>
      </c>
      <c r="L15843" t="s">
        <v>151</v>
      </c>
      <c r="O15843" s="100">
        <v>2012</v>
      </c>
    </row>
    <row r="15844" spans="1:15" x14ac:dyDescent="0.25">
      <c r="A15844">
        <v>11</v>
      </c>
      <c r="B15844" t="s">
        <v>1206</v>
      </c>
      <c r="C15844">
        <v>2</v>
      </c>
      <c r="D15844" t="s">
        <v>959</v>
      </c>
      <c r="E15844" t="s">
        <v>1211</v>
      </c>
      <c r="F15844">
        <v>11937</v>
      </c>
      <c r="G15844" t="s">
        <v>750</v>
      </c>
      <c r="H15844" s="101">
        <v>1839.63</v>
      </c>
      <c r="I15844">
        <v>118.25</v>
      </c>
      <c r="J15844" s="8">
        <v>41144</v>
      </c>
      <c r="K15844" t="s">
        <v>148</v>
      </c>
      <c r="L15844" t="s">
        <v>151</v>
      </c>
      <c r="O15844" s="100">
        <v>2012</v>
      </c>
    </row>
    <row r="15845" spans="1:15" x14ac:dyDescent="0.25">
      <c r="A15845">
        <v>11</v>
      </c>
      <c r="B15845" t="s">
        <v>1206</v>
      </c>
      <c r="C15845">
        <v>3</v>
      </c>
      <c r="D15845" t="s">
        <v>596</v>
      </c>
      <c r="E15845" t="s">
        <v>1212</v>
      </c>
      <c r="F15845">
        <v>13491</v>
      </c>
      <c r="G15845" t="s">
        <v>600</v>
      </c>
      <c r="H15845" s="101">
        <v>1562.5</v>
      </c>
      <c r="I15845">
        <v>119.54</v>
      </c>
      <c r="J15845" s="8">
        <v>41144</v>
      </c>
      <c r="K15845" t="s">
        <v>148</v>
      </c>
      <c r="L15845" t="s">
        <v>149</v>
      </c>
      <c r="O15845" s="100">
        <v>2012</v>
      </c>
    </row>
    <row r="15846" spans="1:15" x14ac:dyDescent="0.25">
      <c r="A15846">
        <v>11</v>
      </c>
      <c r="B15846" t="s">
        <v>1206</v>
      </c>
      <c r="C15846">
        <v>3</v>
      </c>
      <c r="D15846" t="s">
        <v>596</v>
      </c>
      <c r="E15846" t="s">
        <v>1217</v>
      </c>
      <c r="F15846">
        <v>13366</v>
      </c>
      <c r="G15846" t="s">
        <v>600</v>
      </c>
      <c r="H15846" s="101">
        <v>1446.38</v>
      </c>
      <c r="I15846">
        <v>110.65</v>
      </c>
      <c r="J15846" s="8">
        <v>41144</v>
      </c>
      <c r="K15846" t="s">
        <v>148</v>
      </c>
      <c r="L15846" t="s">
        <v>149</v>
      </c>
      <c r="O15846" s="100">
        <v>2012</v>
      </c>
    </row>
    <row r="15847" spans="1:15" x14ac:dyDescent="0.25">
      <c r="A15847">
        <v>11</v>
      </c>
      <c r="B15847" t="s">
        <v>1206</v>
      </c>
      <c r="C15847">
        <v>3</v>
      </c>
      <c r="D15847" t="s">
        <v>596</v>
      </c>
      <c r="E15847" t="s">
        <v>1391</v>
      </c>
      <c r="F15847">
        <v>13604</v>
      </c>
      <c r="G15847" t="s">
        <v>600</v>
      </c>
      <c r="H15847" s="101">
        <v>1550</v>
      </c>
      <c r="I15847">
        <v>118.58</v>
      </c>
      <c r="J15847" s="8">
        <v>41144</v>
      </c>
      <c r="K15847" t="s">
        <v>148</v>
      </c>
      <c r="L15847" t="s">
        <v>149</v>
      </c>
      <c r="O15847" s="100">
        <v>2012</v>
      </c>
    </row>
    <row r="15848" spans="1:15" x14ac:dyDescent="0.25">
      <c r="A15848">
        <v>11</v>
      </c>
      <c r="B15848" t="s">
        <v>1206</v>
      </c>
      <c r="C15848">
        <v>3</v>
      </c>
      <c r="D15848" t="s">
        <v>596</v>
      </c>
      <c r="E15848" t="s">
        <v>1218</v>
      </c>
      <c r="F15848">
        <v>13469</v>
      </c>
      <c r="G15848" t="s">
        <v>600</v>
      </c>
      <c r="H15848" s="101">
        <v>2000</v>
      </c>
      <c r="I15848">
        <v>153</v>
      </c>
      <c r="J15848" s="8">
        <v>41144</v>
      </c>
      <c r="K15848" t="s">
        <v>148</v>
      </c>
      <c r="L15848" t="s">
        <v>151</v>
      </c>
      <c r="O15848" s="100">
        <v>2012</v>
      </c>
    </row>
    <row r="15849" spans="1:15" x14ac:dyDescent="0.25">
      <c r="A15849">
        <v>11</v>
      </c>
      <c r="B15849" t="s">
        <v>1206</v>
      </c>
      <c r="C15849">
        <v>3</v>
      </c>
      <c r="D15849" t="s">
        <v>596</v>
      </c>
      <c r="E15849" t="s">
        <v>1469</v>
      </c>
      <c r="F15849">
        <v>13655</v>
      </c>
      <c r="G15849" t="s">
        <v>600</v>
      </c>
      <c r="H15849">
        <v>930</v>
      </c>
      <c r="I15849">
        <v>134.38999999999999</v>
      </c>
      <c r="J15849" s="8">
        <v>41144</v>
      </c>
      <c r="K15849" t="s">
        <v>148</v>
      </c>
      <c r="L15849" t="s">
        <v>190</v>
      </c>
      <c r="O15849" s="100">
        <v>2012</v>
      </c>
    </row>
    <row r="15850" spans="1:15" x14ac:dyDescent="0.25">
      <c r="A15850">
        <v>11</v>
      </c>
      <c r="B15850" t="s">
        <v>1206</v>
      </c>
      <c r="C15850">
        <v>6</v>
      </c>
      <c r="D15850" t="s">
        <v>162</v>
      </c>
      <c r="E15850" t="s">
        <v>1486</v>
      </c>
      <c r="F15850">
        <v>12590</v>
      </c>
      <c r="G15850" t="s">
        <v>164</v>
      </c>
      <c r="H15850" s="101">
        <v>1725.25</v>
      </c>
      <c r="I15850">
        <v>207.01</v>
      </c>
      <c r="J15850" s="8">
        <v>41144</v>
      </c>
      <c r="K15850" t="s">
        <v>148</v>
      </c>
      <c r="L15850" t="s">
        <v>149</v>
      </c>
      <c r="O15850" s="100">
        <v>2012</v>
      </c>
    </row>
    <row r="15851" spans="1:15" x14ac:dyDescent="0.25">
      <c r="A15851">
        <v>11</v>
      </c>
      <c r="B15851" t="s">
        <v>1206</v>
      </c>
      <c r="C15851">
        <v>14</v>
      </c>
      <c r="D15851" t="s">
        <v>172</v>
      </c>
      <c r="E15851" t="s">
        <v>1214</v>
      </c>
      <c r="F15851">
        <v>13520</v>
      </c>
      <c r="G15851" t="s">
        <v>452</v>
      </c>
      <c r="H15851" s="101">
        <v>3486.16</v>
      </c>
      <c r="I15851">
        <v>266.69</v>
      </c>
      <c r="J15851" s="8">
        <v>41144</v>
      </c>
      <c r="K15851" t="s">
        <v>148</v>
      </c>
      <c r="L15851" t="s">
        <v>151</v>
      </c>
      <c r="O15851" s="100">
        <v>2012</v>
      </c>
    </row>
    <row r="15852" spans="1:15" x14ac:dyDescent="0.25">
      <c r="A15852">
        <v>11</v>
      </c>
      <c r="B15852" t="s">
        <v>1206</v>
      </c>
      <c r="C15852">
        <v>14</v>
      </c>
      <c r="D15852" t="s">
        <v>172</v>
      </c>
      <c r="E15852" t="s">
        <v>1470</v>
      </c>
      <c r="F15852">
        <v>13662</v>
      </c>
      <c r="G15852" t="s">
        <v>181</v>
      </c>
      <c r="H15852" s="101">
        <v>2884.62</v>
      </c>
      <c r="I15852">
        <v>220.68</v>
      </c>
      <c r="J15852" s="8">
        <v>41144</v>
      </c>
      <c r="K15852" t="s">
        <v>148</v>
      </c>
      <c r="L15852" t="s">
        <v>151</v>
      </c>
      <c r="O15852" s="100">
        <v>2012</v>
      </c>
    </row>
    <row r="15853" spans="1:15" x14ac:dyDescent="0.25">
      <c r="A15853">
        <v>11</v>
      </c>
      <c r="B15853" t="s">
        <v>1206</v>
      </c>
      <c r="C15853">
        <v>14</v>
      </c>
      <c r="D15853" t="s">
        <v>172</v>
      </c>
      <c r="E15853" t="s">
        <v>1215</v>
      </c>
      <c r="F15853">
        <v>12133</v>
      </c>
      <c r="G15853" t="s">
        <v>186</v>
      </c>
      <c r="H15853" s="101">
        <v>4230.7700000000004</v>
      </c>
      <c r="I15853">
        <v>276.19</v>
      </c>
      <c r="J15853" s="8">
        <v>41144</v>
      </c>
      <c r="K15853" t="s">
        <v>148</v>
      </c>
      <c r="L15853" t="s">
        <v>151</v>
      </c>
      <c r="O15853" s="100">
        <v>2012</v>
      </c>
    </row>
    <row r="15854" spans="1:15" x14ac:dyDescent="0.25">
      <c r="A15854">
        <v>11</v>
      </c>
      <c r="B15854" t="s">
        <v>1206</v>
      </c>
      <c r="C15854">
        <v>24</v>
      </c>
      <c r="D15854" t="s">
        <v>205</v>
      </c>
      <c r="E15854" t="s">
        <v>1420</v>
      </c>
      <c r="F15854">
        <v>13625</v>
      </c>
      <c r="G15854" t="s">
        <v>207</v>
      </c>
      <c r="H15854" s="101">
        <v>1709.38</v>
      </c>
      <c r="I15854">
        <v>130.77000000000001</v>
      </c>
      <c r="J15854" s="8">
        <v>41144</v>
      </c>
      <c r="K15854" t="s">
        <v>148</v>
      </c>
      <c r="L15854" t="s">
        <v>149</v>
      </c>
      <c r="O15854" s="100">
        <v>2012</v>
      </c>
    </row>
    <row r="15855" spans="1:15" x14ac:dyDescent="0.25">
      <c r="A15855">
        <v>11</v>
      </c>
      <c r="B15855" t="s">
        <v>1206</v>
      </c>
      <c r="C15855">
        <v>24</v>
      </c>
      <c r="D15855" t="s">
        <v>205</v>
      </c>
      <c r="E15855" t="s">
        <v>1210</v>
      </c>
      <c r="F15855">
        <v>13382</v>
      </c>
      <c r="G15855" t="s">
        <v>207</v>
      </c>
      <c r="H15855" s="101">
        <v>1846.15</v>
      </c>
      <c r="I15855">
        <v>141.22999999999999</v>
      </c>
      <c r="J15855" s="8">
        <v>41144</v>
      </c>
      <c r="K15855" t="s">
        <v>148</v>
      </c>
      <c r="L15855" t="s">
        <v>151</v>
      </c>
      <c r="O15855" s="100">
        <v>2012</v>
      </c>
    </row>
    <row r="15856" spans="1:15" x14ac:dyDescent="0.25">
      <c r="A15856">
        <v>11</v>
      </c>
      <c r="B15856" t="s">
        <v>1206</v>
      </c>
      <c r="C15856">
        <v>32</v>
      </c>
      <c r="D15856" t="s">
        <v>266</v>
      </c>
      <c r="E15856" t="s">
        <v>1222</v>
      </c>
      <c r="F15856">
        <v>13371</v>
      </c>
      <c r="G15856" t="s">
        <v>268</v>
      </c>
      <c r="H15856" s="101">
        <v>1929.37</v>
      </c>
      <c r="I15856">
        <v>147.6</v>
      </c>
      <c r="J15856" s="8">
        <v>41144</v>
      </c>
      <c r="K15856" t="s">
        <v>148</v>
      </c>
      <c r="L15856" t="s">
        <v>149</v>
      </c>
      <c r="O15856" s="100">
        <v>2012</v>
      </c>
    </row>
    <row r="15857" spans="1:15" x14ac:dyDescent="0.25">
      <c r="A15857">
        <v>11</v>
      </c>
      <c r="B15857" t="s">
        <v>1206</v>
      </c>
      <c r="C15857">
        <v>32</v>
      </c>
      <c r="D15857" t="s">
        <v>266</v>
      </c>
      <c r="E15857" t="s">
        <v>1208</v>
      </c>
      <c r="F15857">
        <v>13357</v>
      </c>
      <c r="G15857" t="s">
        <v>268</v>
      </c>
      <c r="H15857" s="101">
        <v>1884.62</v>
      </c>
      <c r="I15857">
        <v>138.08000000000001</v>
      </c>
      <c r="J15857" s="8">
        <v>41144</v>
      </c>
      <c r="K15857" t="s">
        <v>148</v>
      </c>
      <c r="L15857" t="s">
        <v>151</v>
      </c>
      <c r="O15857" s="100">
        <v>2012</v>
      </c>
    </row>
    <row r="15858" spans="1:15" x14ac:dyDescent="0.25">
      <c r="A15858">
        <v>11</v>
      </c>
      <c r="B15858" t="s">
        <v>1206</v>
      </c>
      <c r="C15858">
        <v>32</v>
      </c>
      <c r="D15858" t="s">
        <v>266</v>
      </c>
      <c r="E15858" t="s">
        <v>1209</v>
      </c>
      <c r="F15858">
        <v>12223</v>
      </c>
      <c r="G15858" t="s">
        <v>268</v>
      </c>
      <c r="H15858" s="101">
        <v>1869.83</v>
      </c>
      <c r="I15858">
        <v>137.22</v>
      </c>
      <c r="J15858" s="8">
        <v>41144</v>
      </c>
      <c r="K15858" t="s">
        <v>148</v>
      </c>
      <c r="L15858" t="s">
        <v>151</v>
      </c>
      <c r="O15858" s="100">
        <v>2012</v>
      </c>
    </row>
    <row r="15859" spans="1:15" x14ac:dyDescent="0.25">
      <c r="A15859">
        <v>11</v>
      </c>
      <c r="B15859" t="s">
        <v>1206</v>
      </c>
      <c r="C15859">
        <v>72</v>
      </c>
      <c r="D15859" t="s">
        <v>305</v>
      </c>
      <c r="E15859" t="s">
        <v>823</v>
      </c>
      <c r="F15859">
        <v>13528</v>
      </c>
      <c r="G15859" t="s">
        <v>307</v>
      </c>
      <c r="H15859" s="101">
        <v>1350</v>
      </c>
      <c r="I15859">
        <v>103.28</v>
      </c>
      <c r="J15859" s="8">
        <v>41144</v>
      </c>
      <c r="K15859" t="s">
        <v>148</v>
      </c>
      <c r="L15859" t="s">
        <v>190</v>
      </c>
      <c r="O15859" s="100">
        <v>2012</v>
      </c>
    </row>
    <row r="15860" spans="1:15" x14ac:dyDescent="0.25">
      <c r="A15860">
        <v>11</v>
      </c>
      <c r="B15860" t="s">
        <v>1206</v>
      </c>
      <c r="C15860">
        <v>72</v>
      </c>
      <c r="D15860" t="s">
        <v>305</v>
      </c>
      <c r="E15860" t="s">
        <v>1223</v>
      </c>
      <c r="F15860">
        <v>13556</v>
      </c>
      <c r="G15860" t="s">
        <v>307</v>
      </c>
      <c r="H15860" s="101">
        <v>1950</v>
      </c>
      <c r="I15860">
        <v>149.18</v>
      </c>
      <c r="J15860" s="8">
        <v>41144</v>
      </c>
      <c r="K15860" t="s">
        <v>148</v>
      </c>
      <c r="L15860" t="s">
        <v>149</v>
      </c>
      <c r="O15860" s="100">
        <v>2012</v>
      </c>
    </row>
    <row r="15861" spans="1:15" x14ac:dyDescent="0.25">
      <c r="A15861">
        <v>11</v>
      </c>
      <c r="B15861" t="s">
        <v>1206</v>
      </c>
      <c r="C15861">
        <v>72</v>
      </c>
      <c r="D15861" t="s">
        <v>305</v>
      </c>
      <c r="E15861" t="s">
        <v>1234</v>
      </c>
      <c r="F15861">
        <v>13443</v>
      </c>
      <c r="G15861" t="s">
        <v>307</v>
      </c>
      <c r="H15861" s="101">
        <v>1556.25</v>
      </c>
      <c r="I15861">
        <v>125.14</v>
      </c>
      <c r="J15861" s="8">
        <v>41144</v>
      </c>
      <c r="K15861" t="s">
        <v>148</v>
      </c>
      <c r="L15861" t="s">
        <v>149</v>
      </c>
      <c r="O15861" s="100">
        <v>2012</v>
      </c>
    </row>
    <row r="15862" spans="1:15" x14ac:dyDescent="0.25">
      <c r="A15862">
        <v>11</v>
      </c>
      <c r="B15862" t="s">
        <v>1206</v>
      </c>
      <c r="C15862">
        <v>72</v>
      </c>
      <c r="D15862" t="s">
        <v>305</v>
      </c>
      <c r="E15862" t="s">
        <v>1392</v>
      </c>
      <c r="F15862">
        <v>13605</v>
      </c>
      <c r="G15862" t="s">
        <v>307</v>
      </c>
      <c r="H15862" s="101">
        <v>1560</v>
      </c>
      <c r="I15862">
        <v>119.34</v>
      </c>
      <c r="J15862" s="8">
        <v>41144</v>
      </c>
      <c r="K15862" t="s">
        <v>148</v>
      </c>
      <c r="L15862" t="s">
        <v>149</v>
      </c>
      <c r="O15862" s="100">
        <v>2012</v>
      </c>
    </row>
    <row r="15863" spans="1:15" x14ac:dyDescent="0.25">
      <c r="A15863">
        <v>11</v>
      </c>
      <c r="B15863" t="s">
        <v>1206</v>
      </c>
      <c r="C15863">
        <v>72</v>
      </c>
      <c r="D15863" t="s">
        <v>305</v>
      </c>
      <c r="E15863" t="s">
        <v>1104</v>
      </c>
      <c r="F15863">
        <v>13130</v>
      </c>
      <c r="G15863" t="s">
        <v>307</v>
      </c>
      <c r="H15863" s="101">
        <v>2436.75</v>
      </c>
      <c r="I15863">
        <v>186.41</v>
      </c>
      <c r="J15863" s="8">
        <v>41144</v>
      </c>
      <c r="K15863" t="s">
        <v>148</v>
      </c>
      <c r="L15863" t="s">
        <v>149</v>
      </c>
      <c r="O15863" s="100">
        <v>2012</v>
      </c>
    </row>
    <row r="15864" spans="1:15" x14ac:dyDescent="0.25">
      <c r="A15864">
        <v>11</v>
      </c>
      <c r="B15864" t="s">
        <v>1206</v>
      </c>
      <c r="C15864">
        <v>75</v>
      </c>
      <c r="D15864" t="s">
        <v>334</v>
      </c>
      <c r="E15864" t="s">
        <v>1524</v>
      </c>
      <c r="F15864">
        <v>13693</v>
      </c>
      <c r="G15864" t="s">
        <v>336</v>
      </c>
      <c r="H15864">
        <v>304</v>
      </c>
      <c r="I15864">
        <v>43.93</v>
      </c>
      <c r="J15864" s="8">
        <v>41144</v>
      </c>
      <c r="K15864" t="s">
        <v>148</v>
      </c>
      <c r="L15864" t="s">
        <v>190</v>
      </c>
      <c r="O15864" s="100">
        <v>2012</v>
      </c>
    </row>
    <row r="15865" spans="1:15" x14ac:dyDescent="0.25">
      <c r="A15865">
        <v>11</v>
      </c>
      <c r="B15865" t="s">
        <v>1206</v>
      </c>
      <c r="C15865">
        <v>75</v>
      </c>
      <c r="D15865" t="s">
        <v>334</v>
      </c>
      <c r="E15865" t="s">
        <v>1376</v>
      </c>
      <c r="F15865">
        <v>13595</v>
      </c>
      <c r="G15865" t="s">
        <v>336</v>
      </c>
      <c r="H15865">
        <v>294.5</v>
      </c>
      <c r="I15865">
        <v>42.56</v>
      </c>
      <c r="J15865" s="8">
        <v>41144</v>
      </c>
      <c r="K15865" t="s">
        <v>148</v>
      </c>
      <c r="L15865" t="s">
        <v>190</v>
      </c>
      <c r="O15865" s="100">
        <v>2012</v>
      </c>
    </row>
    <row r="15866" spans="1:15" x14ac:dyDescent="0.25">
      <c r="A15866">
        <v>11</v>
      </c>
      <c r="B15866" t="s">
        <v>1206</v>
      </c>
      <c r="C15866">
        <v>79</v>
      </c>
      <c r="D15866" t="s">
        <v>340</v>
      </c>
      <c r="E15866" t="s">
        <v>1228</v>
      </c>
      <c r="F15866">
        <v>12125</v>
      </c>
      <c r="G15866" t="s">
        <v>342</v>
      </c>
      <c r="H15866" s="101">
        <v>2183.79</v>
      </c>
      <c r="I15866">
        <v>161.24</v>
      </c>
      <c r="J15866" s="8">
        <v>41144</v>
      </c>
      <c r="K15866" t="s">
        <v>148</v>
      </c>
      <c r="L15866" t="s">
        <v>151</v>
      </c>
      <c r="O15866" s="100">
        <v>2012</v>
      </c>
    </row>
    <row r="15867" spans="1:15" x14ac:dyDescent="0.25">
      <c r="A15867">
        <v>11</v>
      </c>
      <c r="B15867" t="s">
        <v>1206</v>
      </c>
      <c r="C15867">
        <v>80</v>
      </c>
      <c r="D15867" t="s">
        <v>348</v>
      </c>
      <c r="E15867" t="s">
        <v>1224</v>
      </c>
      <c r="F15867">
        <v>12885</v>
      </c>
      <c r="G15867" t="s">
        <v>174</v>
      </c>
      <c r="H15867" s="101">
        <v>2160</v>
      </c>
      <c r="I15867">
        <v>165.24</v>
      </c>
      <c r="J15867" s="8">
        <v>41144</v>
      </c>
      <c r="K15867" t="s">
        <v>148</v>
      </c>
      <c r="L15867" t="s">
        <v>151</v>
      </c>
      <c r="O15867" s="100">
        <v>2012</v>
      </c>
    </row>
    <row r="15868" spans="1:15" x14ac:dyDescent="0.25">
      <c r="A15868">
        <v>11</v>
      </c>
      <c r="B15868" t="s">
        <v>1206</v>
      </c>
      <c r="C15868">
        <v>80</v>
      </c>
      <c r="D15868" t="s">
        <v>348</v>
      </c>
      <c r="E15868" t="s">
        <v>1227</v>
      </c>
      <c r="F15868">
        <v>13307</v>
      </c>
      <c r="G15868" t="s">
        <v>354</v>
      </c>
      <c r="H15868" s="101">
        <v>1146.25</v>
      </c>
      <c r="I15868">
        <v>81.87</v>
      </c>
      <c r="J15868" s="8">
        <v>41144</v>
      </c>
      <c r="K15868" t="s">
        <v>148</v>
      </c>
      <c r="L15868" t="s">
        <v>151</v>
      </c>
      <c r="O15868" s="100">
        <v>2012</v>
      </c>
    </row>
    <row r="15869" spans="1:15" x14ac:dyDescent="0.25">
      <c r="A15869">
        <v>11</v>
      </c>
      <c r="B15869" t="s">
        <v>1206</v>
      </c>
      <c r="C15869">
        <v>82</v>
      </c>
      <c r="D15869" t="s">
        <v>364</v>
      </c>
      <c r="E15869" t="s">
        <v>1496</v>
      </c>
      <c r="F15869">
        <v>13676</v>
      </c>
      <c r="G15869" t="s">
        <v>366</v>
      </c>
      <c r="H15869" s="101">
        <v>1730.4</v>
      </c>
      <c r="I15869">
        <v>250.03</v>
      </c>
      <c r="J15869" s="8">
        <v>41144</v>
      </c>
      <c r="K15869" t="s">
        <v>148</v>
      </c>
      <c r="L15869" t="s">
        <v>151</v>
      </c>
      <c r="O15869" s="100">
        <v>2012</v>
      </c>
    </row>
    <row r="15870" spans="1:15" x14ac:dyDescent="0.25">
      <c r="A15870">
        <v>11</v>
      </c>
      <c r="B15870" t="s">
        <v>1206</v>
      </c>
      <c r="C15870">
        <v>82</v>
      </c>
      <c r="D15870" t="s">
        <v>364</v>
      </c>
      <c r="E15870" t="s">
        <v>1229</v>
      </c>
      <c r="F15870">
        <v>13501</v>
      </c>
      <c r="G15870" t="s">
        <v>366</v>
      </c>
      <c r="H15870" s="101">
        <v>2153.85</v>
      </c>
      <c r="I15870">
        <v>159.29</v>
      </c>
      <c r="J15870" s="8">
        <v>41144</v>
      </c>
      <c r="K15870" t="s">
        <v>148</v>
      </c>
      <c r="L15870" t="s">
        <v>151</v>
      </c>
      <c r="O15870" s="100">
        <v>2012</v>
      </c>
    </row>
    <row r="15871" spans="1:15" x14ac:dyDescent="0.25">
      <c r="A15871">
        <v>11</v>
      </c>
      <c r="B15871" t="s">
        <v>1206</v>
      </c>
      <c r="C15871">
        <v>82</v>
      </c>
      <c r="D15871" t="s">
        <v>364</v>
      </c>
      <c r="E15871" t="s">
        <v>1471</v>
      </c>
      <c r="F15871">
        <v>13659</v>
      </c>
      <c r="G15871" t="s">
        <v>366</v>
      </c>
      <c r="H15871" s="101">
        <v>1762.85</v>
      </c>
      <c r="I15871">
        <v>134.86000000000001</v>
      </c>
      <c r="J15871" s="8">
        <v>41144</v>
      </c>
      <c r="K15871" t="s">
        <v>148</v>
      </c>
      <c r="L15871" t="s">
        <v>151</v>
      </c>
      <c r="O15871" s="100">
        <v>2012</v>
      </c>
    </row>
    <row r="15872" spans="1:15" x14ac:dyDescent="0.25">
      <c r="A15872">
        <v>11</v>
      </c>
      <c r="B15872" t="s">
        <v>1206</v>
      </c>
      <c r="C15872">
        <v>82</v>
      </c>
      <c r="D15872" t="s">
        <v>364</v>
      </c>
      <c r="E15872" t="s">
        <v>1233</v>
      </c>
      <c r="F15872">
        <v>11839</v>
      </c>
      <c r="G15872" t="s">
        <v>1280</v>
      </c>
      <c r="H15872" s="101">
        <v>3730.77</v>
      </c>
      <c r="I15872">
        <v>234.99</v>
      </c>
      <c r="J15872" s="8">
        <v>41144</v>
      </c>
      <c r="K15872" t="s">
        <v>148</v>
      </c>
      <c r="L15872" t="s">
        <v>151</v>
      </c>
      <c r="O15872" s="100">
        <v>2012</v>
      </c>
    </row>
    <row r="15873" spans="1:15" x14ac:dyDescent="0.25">
      <c r="A15873">
        <v>11</v>
      </c>
      <c r="B15873" t="s">
        <v>1206</v>
      </c>
      <c r="C15873">
        <v>83</v>
      </c>
      <c r="D15873" t="s">
        <v>378</v>
      </c>
      <c r="E15873" t="s">
        <v>1542</v>
      </c>
      <c r="F15873">
        <v>13709</v>
      </c>
      <c r="G15873" t="s">
        <v>380</v>
      </c>
      <c r="H15873" s="101">
        <v>1290.5899999999999</v>
      </c>
      <c r="I15873">
        <v>186.49</v>
      </c>
      <c r="J15873" s="8">
        <v>41144</v>
      </c>
      <c r="K15873" t="s">
        <v>148</v>
      </c>
      <c r="L15873" t="s">
        <v>151</v>
      </c>
      <c r="O15873" s="100">
        <v>2012</v>
      </c>
    </row>
    <row r="15874" spans="1:15" x14ac:dyDescent="0.25">
      <c r="A15874">
        <v>11</v>
      </c>
      <c r="B15874" t="s">
        <v>1206</v>
      </c>
      <c r="C15874">
        <v>85</v>
      </c>
      <c r="D15874" t="s">
        <v>381</v>
      </c>
      <c r="E15874" t="s">
        <v>1236</v>
      </c>
      <c r="F15874">
        <v>12958</v>
      </c>
      <c r="G15874" t="s">
        <v>383</v>
      </c>
      <c r="H15874" s="101">
        <v>1785.6</v>
      </c>
      <c r="I15874">
        <v>129.04</v>
      </c>
      <c r="J15874" s="8">
        <v>41144</v>
      </c>
      <c r="K15874" t="s">
        <v>148</v>
      </c>
      <c r="L15874" t="s">
        <v>151</v>
      </c>
      <c r="O15874" s="100">
        <v>2012</v>
      </c>
    </row>
    <row r="15875" spans="1:15" x14ac:dyDescent="0.25">
      <c r="A15875">
        <v>11</v>
      </c>
      <c r="B15875" t="s">
        <v>1206</v>
      </c>
      <c r="C15875">
        <v>85</v>
      </c>
      <c r="D15875" t="s">
        <v>381</v>
      </c>
      <c r="E15875" t="s">
        <v>1321</v>
      </c>
      <c r="F15875">
        <v>13568</v>
      </c>
      <c r="G15875" t="s">
        <v>383</v>
      </c>
      <c r="H15875" s="101">
        <v>1648</v>
      </c>
      <c r="I15875">
        <v>105.34</v>
      </c>
      <c r="J15875" s="8">
        <v>41144</v>
      </c>
      <c r="K15875" t="s">
        <v>148</v>
      </c>
      <c r="L15875" t="s">
        <v>151</v>
      </c>
      <c r="O15875" s="100">
        <v>2012</v>
      </c>
    </row>
    <row r="15876" spans="1:15" x14ac:dyDescent="0.25">
      <c r="A15876">
        <v>11</v>
      </c>
      <c r="B15876" t="s">
        <v>1206</v>
      </c>
      <c r="C15876">
        <v>86</v>
      </c>
      <c r="D15876" t="s">
        <v>393</v>
      </c>
      <c r="E15876" t="s">
        <v>1448</v>
      </c>
      <c r="F15876">
        <v>13640</v>
      </c>
      <c r="G15876" t="s">
        <v>395</v>
      </c>
      <c r="H15876" s="101">
        <v>1153.5999999999999</v>
      </c>
      <c r="I15876">
        <v>66.67</v>
      </c>
      <c r="J15876" s="8">
        <v>41144</v>
      </c>
      <c r="K15876" t="s">
        <v>148</v>
      </c>
      <c r="L15876" t="s">
        <v>151</v>
      </c>
      <c r="O15876" s="100">
        <v>2012</v>
      </c>
    </row>
    <row r="15877" spans="1:15" x14ac:dyDescent="0.25">
      <c r="A15877">
        <v>11</v>
      </c>
      <c r="B15877" t="s">
        <v>1206</v>
      </c>
      <c r="C15877">
        <v>86</v>
      </c>
      <c r="D15877" t="s">
        <v>393</v>
      </c>
      <c r="E15877" t="s">
        <v>1472</v>
      </c>
      <c r="F15877">
        <v>13663</v>
      </c>
      <c r="G15877" t="s">
        <v>395</v>
      </c>
      <c r="H15877" s="101">
        <v>1120</v>
      </c>
      <c r="I15877">
        <v>161.84</v>
      </c>
      <c r="J15877" s="8">
        <v>41144</v>
      </c>
      <c r="K15877" t="s">
        <v>148</v>
      </c>
      <c r="L15877" t="s">
        <v>151</v>
      </c>
      <c r="O15877" s="100">
        <v>2012</v>
      </c>
    </row>
    <row r="15878" spans="1:15" x14ac:dyDescent="0.25">
      <c r="A15878">
        <v>11</v>
      </c>
      <c r="B15878" t="s">
        <v>1206</v>
      </c>
      <c r="C15878">
        <v>86</v>
      </c>
      <c r="D15878" t="s">
        <v>393</v>
      </c>
      <c r="E15878" t="s">
        <v>1237</v>
      </c>
      <c r="F15878">
        <v>12498</v>
      </c>
      <c r="G15878" t="s">
        <v>400</v>
      </c>
      <c r="H15878" s="101">
        <v>2178.84</v>
      </c>
      <c r="I15878">
        <v>122.7</v>
      </c>
      <c r="J15878" s="8">
        <v>41144</v>
      </c>
      <c r="K15878" t="s">
        <v>148</v>
      </c>
      <c r="L15878" t="s">
        <v>151</v>
      </c>
      <c r="O15878" s="100">
        <v>2012</v>
      </c>
    </row>
    <row r="15879" spans="1:15" x14ac:dyDescent="0.25">
      <c r="A15879">
        <v>11</v>
      </c>
      <c r="B15879" t="s">
        <v>1206</v>
      </c>
      <c r="C15879">
        <v>92</v>
      </c>
      <c r="D15879" t="s">
        <v>407</v>
      </c>
      <c r="E15879" t="s">
        <v>1238</v>
      </c>
      <c r="F15879">
        <v>13319</v>
      </c>
      <c r="G15879" t="s">
        <v>411</v>
      </c>
      <c r="H15879" s="101">
        <v>1694.35</v>
      </c>
      <c r="I15879">
        <v>124.65</v>
      </c>
      <c r="J15879" s="8">
        <v>41144</v>
      </c>
      <c r="K15879" t="s">
        <v>148</v>
      </c>
      <c r="L15879" t="s">
        <v>151</v>
      </c>
      <c r="O15879" s="100">
        <v>2012</v>
      </c>
    </row>
    <row r="15880" spans="1:15" x14ac:dyDescent="0.25">
      <c r="A15880">
        <v>11</v>
      </c>
      <c r="B15880" t="s">
        <v>1206</v>
      </c>
      <c r="C15880">
        <v>92</v>
      </c>
      <c r="D15880" t="s">
        <v>407</v>
      </c>
      <c r="E15880" t="s">
        <v>1239</v>
      </c>
      <c r="F15880">
        <v>13494</v>
      </c>
      <c r="G15880" t="s">
        <v>411</v>
      </c>
      <c r="H15880" s="101">
        <v>1829.8</v>
      </c>
      <c r="I15880">
        <v>135.01</v>
      </c>
      <c r="J15880" s="8">
        <v>41144</v>
      </c>
      <c r="K15880" t="s">
        <v>148</v>
      </c>
      <c r="L15880" t="s">
        <v>151</v>
      </c>
      <c r="O15880" s="100">
        <v>2012</v>
      </c>
    </row>
    <row r="15881" spans="1:15" x14ac:dyDescent="0.25">
      <c r="A15881">
        <v>11</v>
      </c>
      <c r="B15881" t="s">
        <v>1206</v>
      </c>
      <c r="C15881">
        <v>93</v>
      </c>
      <c r="D15881" t="s">
        <v>418</v>
      </c>
      <c r="E15881" t="s">
        <v>1240</v>
      </c>
      <c r="F15881">
        <v>11846</v>
      </c>
      <c r="G15881" t="s">
        <v>584</v>
      </c>
      <c r="H15881" s="101">
        <v>2500</v>
      </c>
      <c r="I15881">
        <v>185.43</v>
      </c>
      <c r="J15881" s="8">
        <v>41144</v>
      </c>
      <c r="K15881" t="s">
        <v>148</v>
      </c>
      <c r="L15881" t="s">
        <v>151</v>
      </c>
      <c r="O15881" s="100">
        <v>2012</v>
      </c>
    </row>
    <row r="15882" spans="1:15" x14ac:dyDescent="0.25">
      <c r="A15882">
        <v>11</v>
      </c>
      <c r="B15882" t="s">
        <v>1206</v>
      </c>
      <c r="C15882">
        <v>93</v>
      </c>
      <c r="D15882" t="s">
        <v>418</v>
      </c>
      <c r="E15882" t="s">
        <v>1221</v>
      </c>
      <c r="F15882">
        <v>13470</v>
      </c>
      <c r="G15882" t="s">
        <v>593</v>
      </c>
      <c r="H15882" s="101">
        <v>1807.69</v>
      </c>
      <c r="I15882">
        <v>111.6</v>
      </c>
      <c r="J15882" s="8">
        <v>41144</v>
      </c>
      <c r="K15882" t="s">
        <v>148</v>
      </c>
      <c r="L15882" t="s">
        <v>151</v>
      </c>
      <c r="O15882" s="100">
        <v>2012</v>
      </c>
    </row>
    <row r="15883" spans="1:15" x14ac:dyDescent="0.25">
      <c r="A15883">
        <v>12</v>
      </c>
      <c r="B15883" t="s">
        <v>1497</v>
      </c>
      <c r="C15883">
        <v>82</v>
      </c>
      <c r="D15883" t="s">
        <v>364</v>
      </c>
      <c r="E15883" t="s">
        <v>1498</v>
      </c>
      <c r="F15883">
        <v>13677</v>
      </c>
      <c r="G15883" t="s">
        <v>366</v>
      </c>
      <c r="H15883" s="101">
        <v>2328.83</v>
      </c>
      <c r="I15883">
        <v>210.99</v>
      </c>
      <c r="J15883" s="8">
        <v>41144</v>
      </c>
      <c r="K15883" t="s">
        <v>148</v>
      </c>
      <c r="L15883" t="s">
        <v>151</v>
      </c>
      <c r="O15883" s="100">
        <v>2012</v>
      </c>
    </row>
    <row r="15884" spans="1:15" x14ac:dyDescent="0.25">
      <c r="A15884">
        <v>12</v>
      </c>
      <c r="B15884" t="s">
        <v>1497</v>
      </c>
      <c r="C15884">
        <v>92</v>
      </c>
      <c r="D15884" t="s">
        <v>407</v>
      </c>
      <c r="E15884" t="s">
        <v>1525</v>
      </c>
      <c r="F15884">
        <v>13691</v>
      </c>
      <c r="G15884" t="s">
        <v>411</v>
      </c>
      <c r="H15884" s="101">
        <v>1888.99</v>
      </c>
      <c r="I15884">
        <v>272.95999999999998</v>
      </c>
      <c r="J15884" s="8">
        <v>41144</v>
      </c>
      <c r="K15884" t="s">
        <v>148</v>
      </c>
      <c r="L15884" t="s">
        <v>151</v>
      </c>
      <c r="O15884" s="100">
        <v>2012</v>
      </c>
    </row>
    <row r="15885" spans="1:15" x14ac:dyDescent="0.25">
      <c r="A15885">
        <v>13</v>
      </c>
      <c r="B15885" t="s">
        <v>1499</v>
      </c>
      <c r="C15885">
        <v>80</v>
      </c>
      <c r="D15885" t="s">
        <v>1500</v>
      </c>
      <c r="E15885" t="s">
        <v>1543</v>
      </c>
      <c r="F15885">
        <v>13716</v>
      </c>
      <c r="G15885" t="s">
        <v>174</v>
      </c>
      <c r="H15885">
        <v>81</v>
      </c>
      <c r="I15885">
        <v>11.7</v>
      </c>
      <c r="J15885" s="8">
        <v>41144</v>
      </c>
      <c r="K15885" t="s">
        <v>148</v>
      </c>
      <c r="L15885" t="s">
        <v>151</v>
      </c>
      <c r="O15885" s="100">
        <v>2012</v>
      </c>
    </row>
    <row r="15886" spans="1:15" x14ac:dyDescent="0.25">
      <c r="A15886">
        <v>13</v>
      </c>
      <c r="B15886" t="s">
        <v>1499</v>
      </c>
      <c r="C15886">
        <v>80</v>
      </c>
      <c r="D15886" t="s">
        <v>1500</v>
      </c>
      <c r="E15886" t="s">
        <v>1501</v>
      </c>
      <c r="F15886">
        <v>10271</v>
      </c>
      <c r="G15886" t="s">
        <v>352</v>
      </c>
      <c r="H15886" s="101">
        <v>3230.77</v>
      </c>
      <c r="I15886">
        <v>247.16</v>
      </c>
      <c r="J15886" s="8">
        <v>41144</v>
      </c>
      <c r="K15886" t="s">
        <v>148</v>
      </c>
      <c r="L15886" t="s">
        <v>151</v>
      </c>
      <c r="O15886" s="100">
        <v>2012</v>
      </c>
    </row>
    <row r="15887" spans="1:15" x14ac:dyDescent="0.25">
      <c r="A15887">
        <v>13</v>
      </c>
      <c r="B15887" t="s">
        <v>1499</v>
      </c>
      <c r="C15887">
        <v>82</v>
      </c>
      <c r="D15887" t="s">
        <v>364</v>
      </c>
      <c r="E15887" t="s">
        <v>868</v>
      </c>
      <c r="F15887">
        <v>13006</v>
      </c>
      <c r="G15887" t="s">
        <v>366</v>
      </c>
      <c r="H15887" s="101">
        <v>2280.62</v>
      </c>
      <c r="I15887">
        <v>168.65</v>
      </c>
      <c r="J15887" s="8">
        <v>41144</v>
      </c>
      <c r="K15887" t="s">
        <v>148</v>
      </c>
      <c r="L15887" t="s">
        <v>151</v>
      </c>
      <c r="O15887" s="100">
        <v>2012</v>
      </c>
    </row>
    <row r="15888" spans="1:15" x14ac:dyDescent="0.25">
      <c r="A15888">
        <v>81</v>
      </c>
      <c r="B15888" t="s">
        <v>1241</v>
      </c>
      <c r="C15888">
        <v>80</v>
      </c>
      <c r="D15888" t="s">
        <v>348</v>
      </c>
      <c r="E15888" t="s">
        <v>1242</v>
      </c>
      <c r="F15888">
        <v>12345</v>
      </c>
      <c r="G15888" t="s">
        <v>174</v>
      </c>
      <c r="H15888" s="101">
        <v>1372.75</v>
      </c>
      <c r="I15888">
        <v>95.37</v>
      </c>
      <c r="J15888" s="8">
        <v>41144</v>
      </c>
      <c r="K15888" t="s">
        <v>148</v>
      </c>
      <c r="L15888" t="s">
        <v>151</v>
      </c>
      <c r="O15888" s="100">
        <v>2012</v>
      </c>
    </row>
    <row r="15889" spans="1:15" x14ac:dyDescent="0.25">
      <c r="A15889">
        <v>81</v>
      </c>
      <c r="B15889" t="s">
        <v>1241</v>
      </c>
      <c r="C15889">
        <v>80</v>
      </c>
      <c r="D15889" t="s">
        <v>348</v>
      </c>
      <c r="E15889" t="s">
        <v>1243</v>
      </c>
      <c r="F15889">
        <v>13111</v>
      </c>
      <c r="G15889" t="s">
        <v>1244</v>
      </c>
      <c r="H15889" s="101">
        <v>4240.3999999999996</v>
      </c>
      <c r="I15889">
        <v>298.01</v>
      </c>
      <c r="J15889" s="8">
        <v>41144</v>
      </c>
      <c r="K15889" t="s">
        <v>148</v>
      </c>
      <c r="L15889" t="s">
        <v>151</v>
      </c>
      <c r="O15889" s="100">
        <v>2012</v>
      </c>
    </row>
    <row r="15890" spans="1:15" x14ac:dyDescent="0.25">
      <c r="A15890">
        <v>81</v>
      </c>
      <c r="B15890" t="s">
        <v>1241</v>
      </c>
      <c r="C15890">
        <v>82</v>
      </c>
      <c r="D15890" t="s">
        <v>364</v>
      </c>
      <c r="E15890" t="s">
        <v>1245</v>
      </c>
      <c r="F15890">
        <v>13234</v>
      </c>
      <c r="G15890" t="s">
        <v>366</v>
      </c>
      <c r="H15890" s="101">
        <v>2307.04</v>
      </c>
      <c r="I15890">
        <v>170.43</v>
      </c>
      <c r="J15890" s="8">
        <v>41144</v>
      </c>
      <c r="K15890" t="s">
        <v>148</v>
      </c>
      <c r="L15890" t="s">
        <v>151</v>
      </c>
      <c r="O15890" s="100">
        <v>2012</v>
      </c>
    </row>
    <row r="15891" spans="1:15" x14ac:dyDescent="0.25">
      <c r="A15891">
        <v>81</v>
      </c>
      <c r="B15891" t="s">
        <v>1241</v>
      </c>
      <c r="C15891">
        <v>82</v>
      </c>
      <c r="D15891" t="s">
        <v>364</v>
      </c>
      <c r="E15891" t="s">
        <v>1246</v>
      </c>
      <c r="F15891">
        <v>13240</v>
      </c>
      <c r="G15891" t="s">
        <v>366</v>
      </c>
      <c r="H15891" s="101">
        <v>2310.46</v>
      </c>
      <c r="I15891">
        <v>176.75</v>
      </c>
      <c r="J15891" s="8">
        <v>41144</v>
      </c>
      <c r="K15891" t="s">
        <v>148</v>
      </c>
      <c r="L15891" t="s">
        <v>151</v>
      </c>
      <c r="O15891" s="100">
        <v>2012</v>
      </c>
    </row>
    <row r="15892" spans="1:15" x14ac:dyDescent="0.25">
      <c r="A15892">
        <v>81</v>
      </c>
      <c r="B15892" t="s">
        <v>1241</v>
      </c>
      <c r="C15892">
        <v>82</v>
      </c>
      <c r="D15892" t="s">
        <v>364</v>
      </c>
      <c r="E15892" t="s">
        <v>1247</v>
      </c>
      <c r="F15892">
        <v>13448</v>
      </c>
      <c r="G15892" t="s">
        <v>366</v>
      </c>
      <c r="H15892" s="101">
        <v>2330.89</v>
      </c>
      <c r="I15892">
        <v>169.23</v>
      </c>
      <c r="J15892" s="8">
        <v>41144</v>
      </c>
      <c r="K15892" t="s">
        <v>148</v>
      </c>
      <c r="L15892" t="s">
        <v>151</v>
      </c>
      <c r="O15892" s="100">
        <v>2012</v>
      </c>
    </row>
    <row r="15893" spans="1:15" x14ac:dyDescent="0.25">
      <c r="A15893">
        <v>81</v>
      </c>
      <c r="B15893" t="s">
        <v>1241</v>
      </c>
      <c r="C15893">
        <v>82</v>
      </c>
      <c r="D15893" t="s">
        <v>364</v>
      </c>
      <c r="E15893" t="s">
        <v>1415</v>
      </c>
      <c r="F15893">
        <v>13610</v>
      </c>
      <c r="G15893" t="s">
        <v>366</v>
      </c>
      <c r="H15893" s="101">
        <v>2115.1999999999998</v>
      </c>
      <c r="I15893">
        <v>156.84</v>
      </c>
      <c r="J15893" s="8">
        <v>41144</v>
      </c>
      <c r="K15893" t="s">
        <v>148</v>
      </c>
      <c r="L15893" t="s">
        <v>151</v>
      </c>
      <c r="O15893" s="100">
        <v>2012</v>
      </c>
    </row>
    <row r="15894" spans="1:15" x14ac:dyDescent="0.25">
      <c r="A15894">
        <v>81</v>
      </c>
      <c r="B15894" t="s">
        <v>1241</v>
      </c>
      <c r="C15894">
        <v>82</v>
      </c>
      <c r="D15894" t="s">
        <v>364</v>
      </c>
      <c r="E15894" t="s">
        <v>1251</v>
      </c>
      <c r="F15894">
        <v>13232</v>
      </c>
      <c r="G15894" t="s">
        <v>366</v>
      </c>
      <c r="H15894" s="101">
        <v>2285.6</v>
      </c>
      <c r="I15894">
        <v>164.44</v>
      </c>
      <c r="J15894" s="8">
        <v>41144</v>
      </c>
      <c r="K15894" t="s">
        <v>148</v>
      </c>
      <c r="L15894" t="s">
        <v>151</v>
      </c>
      <c r="O15894" s="100">
        <v>2012</v>
      </c>
    </row>
    <row r="15895" spans="1:15" x14ac:dyDescent="0.25">
      <c r="A15895">
        <v>81</v>
      </c>
      <c r="B15895" t="s">
        <v>1241</v>
      </c>
      <c r="C15895">
        <v>82</v>
      </c>
      <c r="D15895" t="s">
        <v>364</v>
      </c>
      <c r="E15895" t="s">
        <v>1253</v>
      </c>
      <c r="F15895">
        <v>13242</v>
      </c>
      <c r="G15895" t="s">
        <v>366</v>
      </c>
      <c r="H15895" s="101">
        <v>2305.7399999999998</v>
      </c>
      <c r="I15895">
        <v>176.39</v>
      </c>
      <c r="J15895" s="8">
        <v>41144</v>
      </c>
      <c r="K15895" t="s">
        <v>148</v>
      </c>
      <c r="L15895" t="s">
        <v>151</v>
      </c>
      <c r="O15895" s="100">
        <v>2012</v>
      </c>
    </row>
    <row r="15896" spans="1:15" x14ac:dyDescent="0.25">
      <c r="A15896">
        <v>81</v>
      </c>
      <c r="B15896" t="s">
        <v>1241</v>
      </c>
      <c r="C15896">
        <v>82</v>
      </c>
      <c r="D15896" t="s">
        <v>364</v>
      </c>
      <c r="E15896" t="s">
        <v>1254</v>
      </c>
      <c r="F15896">
        <v>13289</v>
      </c>
      <c r="G15896" t="s">
        <v>366</v>
      </c>
      <c r="H15896" s="101">
        <v>2317.75</v>
      </c>
      <c r="I15896">
        <v>172.33</v>
      </c>
      <c r="J15896" s="8">
        <v>41144</v>
      </c>
      <c r="K15896" t="s">
        <v>148</v>
      </c>
      <c r="L15896" t="s">
        <v>151</v>
      </c>
      <c r="O15896" s="100">
        <v>2012</v>
      </c>
    </row>
    <row r="15897" spans="1:15" x14ac:dyDescent="0.25">
      <c r="A15897">
        <v>81</v>
      </c>
      <c r="B15897" t="s">
        <v>1241</v>
      </c>
      <c r="C15897">
        <v>82</v>
      </c>
      <c r="D15897" t="s">
        <v>364</v>
      </c>
      <c r="E15897" t="s">
        <v>1393</v>
      </c>
      <c r="F15897">
        <v>13600</v>
      </c>
      <c r="G15897" t="s">
        <v>1256</v>
      </c>
      <c r="H15897" s="101">
        <v>1280</v>
      </c>
      <c r="I15897">
        <v>89.04</v>
      </c>
      <c r="J15897" s="8">
        <v>41144</v>
      </c>
      <c r="K15897" t="s">
        <v>148</v>
      </c>
      <c r="L15897" t="s">
        <v>151</v>
      </c>
      <c r="O15897" s="100">
        <v>2012</v>
      </c>
    </row>
    <row r="15898" spans="1:15" x14ac:dyDescent="0.25">
      <c r="A15898">
        <v>81</v>
      </c>
      <c r="B15898" t="s">
        <v>1241</v>
      </c>
      <c r="C15898">
        <v>82</v>
      </c>
      <c r="D15898" t="s">
        <v>364</v>
      </c>
      <c r="E15898" t="s">
        <v>1257</v>
      </c>
      <c r="F15898">
        <v>13447</v>
      </c>
      <c r="G15898" t="s">
        <v>1256</v>
      </c>
      <c r="H15898" s="101">
        <v>1870.76</v>
      </c>
      <c r="I15898">
        <v>135.38</v>
      </c>
      <c r="J15898" s="8">
        <v>41144</v>
      </c>
      <c r="K15898" t="s">
        <v>148</v>
      </c>
      <c r="L15898" t="s">
        <v>151</v>
      </c>
      <c r="O15898" s="100">
        <v>2012</v>
      </c>
    </row>
    <row r="15899" spans="1:15" x14ac:dyDescent="0.25">
      <c r="A15899">
        <v>81</v>
      </c>
      <c r="B15899" t="s">
        <v>1241</v>
      </c>
      <c r="C15899">
        <v>82</v>
      </c>
      <c r="D15899" t="s">
        <v>364</v>
      </c>
      <c r="E15899" t="s">
        <v>1258</v>
      </c>
      <c r="F15899">
        <v>13239</v>
      </c>
      <c r="G15899" t="s">
        <v>1256</v>
      </c>
      <c r="H15899" s="101">
        <v>1692.8</v>
      </c>
      <c r="I15899">
        <v>122.2</v>
      </c>
      <c r="J15899" s="8">
        <v>41144</v>
      </c>
      <c r="K15899" t="s">
        <v>148</v>
      </c>
      <c r="L15899" t="s">
        <v>151</v>
      </c>
      <c r="O15899" s="100">
        <v>2012</v>
      </c>
    </row>
    <row r="15900" spans="1:15" x14ac:dyDescent="0.25">
      <c r="A15900">
        <v>81</v>
      </c>
      <c r="B15900" t="s">
        <v>1241</v>
      </c>
      <c r="C15900">
        <v>82</v>
      </c>
      <c r="D15900" t="s">
        <v>364</v>
      </c>
      <c r="E15900" t="s">
        <v>1259</v>
      </c>
      <c r="F15900">
        <v>13545</v>
      </c>
      <c r="G15900" t="s">
        <v>1256</v>
      </c>
      <c r="H15900" s="101">
        <v>1433.6</v>
      </c>
      <c r="I15900">
        <v>107.03</v>
      </c>
      <c r="J15900" s="8">
        <v>41144</v>
      </c>
      <c r="K15900" t="s">
        <v>148</v>
      </c>
      <c r="L15900" t="s">
        <v>151</v>
      </c>
      <c r="O15900" s="100">
        <v>2012</v>
      </c>
    </row>
    <row r="15901" spans="1:15" x14ac:dyDescent="0.25">
      <c r="A15901">
        <v>81</v>
      </c>
      <c r="B15901" t="s">
        <v>1241</v>
      </c>
      <c r="C15901">
        <v>82</v>
      </c>
      <c r="D15901" t="s">
        <v>364</v>
      </c>
      <c r="E15901" t="s">
        <v>1260</v>
      </c>
      <c r="F15901">
        <v>13233</v>
      </c>
      <c r="G15901" t="s">
        <v>1256</v>
      </c>
      <c r="H15901" s="101">
        <v>1692.8</v>
      </c>
      <c r="I15901">
        <v>120.7</v>
      </c>
      <c r="J15901" s="8">
        <v>41144</v>
      </c>
      <c r="K15901" t="s">
        <v>148</v>
      </c>
      <c r="L15901" t="s">
        <v>151</v>
      </c>
      <c r="O15901" s="100">
        <v>2012</v>
      </c>
    </row>
    <row r="15902" spans="1:15" x14ac:dyDescent="0.25">
      <c r="A15902">
        <v>81</v>
      </c>
      <c r="B15902" t="s">
        <v>1241</v>
      </c>
      <c r="C15902">
        <v>82</v>
      </c>
      <c r="D15902" t="s">
        <v>364</v>
      </c>
      <c r="E15902" t="s">
        <v>1261</v>
      </c>
      <c r="F15902">
        <v>13243</v>
      </c>
      <c r="G15902" t="s">
        <v>1256</v>
      </c>
      <c r="H15902" s="101">
        <v>1692.8</v>
      </c>
      <c r="I15902">
        <v>129.5</v>
      </c>
      <c r="J15902" s="8">
        <v>41144</v>
      </c>
      <c r="K15902" t="s">
        <v>148</v>
      </c>
      <c r="L15902" t="s">
        <v>151</v>
      </c>
      <c r="O15902" s="100">
        <v>2012</v>
      </c>
    </row>
    <row r="15903" spans="1:15" x14ac:dyDescent="0.25">
      <c r="A15903">
        <v>81</v>
      </c>
      <c r="B15903" t="s">
        <v>1241</v>
      </c>
      <c r="C15903">
        <v>82</v>
      </c>
      <c r="D15903" t="s">
        <v>364</v>
      </c>
      <c r="E15903" t="s">
        <v>1440</v>
      </c>
      <c r="F15903">
        <v>13219</v>
      </c>
      <c r="G15903" t="s">
        <v>1256</v>
      </c>
      <c r="H15903">
        <v>936</v>
      </c>
      <c r="I15903">
        <v>71.599999999999994</v>
      </c>
      <c r="J15903" s="8">
        <v>41144</v>
      </c>
      <c r="K15903" t="s">
        <v>148</v>
      </c>
      <c r="L15903" t="s">
        <v>151</v>
      </c>
      <c r="O15903" s="100">
        <v>2012</v>
      </c>
    </row>
    <row r="15904" spans="1:15" x14ac:dyDescent="0.25">
      <c r="A15904">
        <v>81</v>
      </c>
      <c r="B15904" t="s">
        <v>1241</v>
      </c>
      <c r="C15904">
        <v>82</v>
      </c>
      <c r="D15904" t="s">
        <v>364</v>
      </c>
      <c r="E15904" t="s">
        <v>1394</v>
      </c>
      <c r="F15904">
        <v>13607</v>
      </c>
      <c r="G15904" t="s">
        <v>1280</v>
      </c>
      <c r="H15904" s="101">
        <v>3153.84</v>
      </c>
      <c r="I15904">
        <v>235.19</v>
      </c>
      <c r="J15904" s="8">
        <v>41144</v>
      </c>
      <c r="K15904" t="s">
        <v>148</v>
      </c>
      <c r="L15904" t="s">
        <v>151</v>
      </c>
      <c r="O15904" s="100">
        <v>2012</v>
      </c>
    </row>
    <row r="15905" spans="1:15" x14ac:dyDescent="0.25">
      <c r="A15905">
        <v>81</v>
      </c>
      <c r="B15905" t="s">
        <v>1241</v>
      </c>
      <c r="C15905">
        <v>82</v>
      </c>
      <c r="D15905" t="s">
        <v>364</v>
      </c>
      <c r="E15905" t="s">
        <v>1262</v>
      </c>
      <c r="F15905">
        <v>13228</v>
      </c>
      <c r="G15905" t="s">
        <v>1263</v>
      </c>
      <c r="H15905" s="101">
        <v>2599.63</v>
      </c>
      <c r="I15905">
        <v>193.05</v>
      </c>
      <c r="J15905" s="8">
        <v>41144</v>
      </c>
      <c r="K15905" t="s">
        <v>148</v>
      </c>
      <c r="L15905" t="s">
        <v>151</v>
      </c>
      <c r="O15905" s="100">
        <v>2012</v>
      </c>
    </row>
    <row r="15906" spans="1:15" x14ac:dyDescent="0.25">
      <c r="A15906">
        <v>81</v>
      </c>
      <c r="B15906" t="s">
        <v>1241</v>
      </c>
      <c r="C15906">
        <v>82</v>
      </c>
      <c r="D15906" t="s">
        <v>364</v>
      </c>
      <c r="E15906" t="s">
        <v>1487</v>
      </c>
      <c r="F15906">
        <v>13667</v>
      </c>
      <c r="G15906" t="s">
        <v>1488</v>
      </c>
      <c r="H15906" s="101">
        <v>2308</v>
      </c>
      <c r="I15906">
        <v>176.57</v>
      </c>
      <c r="J15906" s="8">
        <v>41144</v>
      </c>
      <c r="K15906" t="s">
        <v>148</v>
      </c>
      <c r="L15906" t="s">
        <v>151</v>
      </c>
      <c r="O15906" s="100">
        <v>2012</v>
      </c>
    </row>
    <row r="15907" spans="1:15" x14ac:dyDescent="0.25">
      <c r="A15907">
        <v>81</v>
      </c>
      <c r="B15907" t="s">
        <v>1241</v>
      </c>
      <c r="C15907">
        <v>96</v>
      </c>
      <c r="D15907" t="s">
        <v>431</v>
      </c>
      <c r="E15907" t="s">
        <v>1264</v>
      </c>
      <c r="F15907">
        <v>13241</v>
      </c>
      <c r="G15907" t="s">
        <v>1265</v>
      </c>
      <c r="H15907" s="101">
        <v>1730.4</v>
      </c>
      <c r="I15907">
        <v>125.12</v>
      </c>
      <c r="J15907" s="8">
        <v>41144</v>
      </c>
      <c r="K15907" t="s">
        <v>148</v>
      </c>
      <c r="L15907" t="s">
        <v>151</v>
      </c>
      <c r="O15907" s="100">
        <v>2012</v>
      </c>
    </row>
    <row r="15908" spans="1:15" x14ac:dyDescent="0.25">
      <c r="A15908">
        <v>81</v>
      </c>
      <c r="B15908" t="s">
        <v>1241</v>
      </c>
      <c r="C15908">
        <v>96</v>
      </c>
      <c r="D15908" t="s">
        <v>431</v>
      </c>
      <c r="E15908" t="s">
        <v>1526</v>
      </c>
      <c r="F15908">
        <v>13543</v>
      </c>
      <c r="G15908" t="s">
        <v>1265</v>
      </c>
      <c r="H15908" s="101">
        <v>1480</v>
      </c>
      <c r="I15908">
        <v>113.22</v>
      </c>
      <c r="J15908" s="8">
        <v>41144</v>
      </c>
      <c r="K15908" t="s">
        <v>148</v>
      </c>
      <c r="L15908" t="s">
        <v>151</v>
      </c>
      <c r="O15908" s="100">
        <v>2012</v>
      </c>
    </row>
    <row r="15909" spans="1:15" x14ac:dyDescent="0.25">
      <c r="A15909">
        <v>1</v>
      </c>
      <c r="B15909" t="s">
        <v>144</v>
      </c>
      <c r="C15909">
        <v>4</v>
      </c>
      <c r="D15909" t="s">
        <v>145</v>
      </c>
      <c r="E15909" t="s">
        <v>146</v>
      </c>
      <c r="F15909">
        <v>13485</v>
      </c>
      <c r="G15909" t="s">
        <v>147</v>
      </c>
      <c r="H15909">
        <v>72</v>
      </c>
      <c r="I15909">
        <v>10.39</v>
      </c>
      <c r="J15909" s="8">
        <v>41158</v>
      </c>
      <c r="K15909" t="s">
        <v>148</v>
      </c>
      <c r="L15909" t="s">
        <v>149</v>
      </c>
      <c r="O15909" s="100">
        <v>2012</v>
      </c>
    </row>
    <row r="15910" spans="1:15" x14ac:dyDescent="0.25">
      <c r="A15910">
        <v>1</v>
      </c>
      <c r="B15910" t="s">
        <v>144</v>
      </c>
      <c r="C15910">
        <v>4</v>
      </c>
      <c r="D15910" t="s">
        <v>145</v>
      </c>
      <c r="E15910" t="s">
        <v>150</v>
      </c>
      <c r="F15910">
        <v>12020</v>
      </c>
      <c r="G15910" t="s">
        <v>147</v>
      </c>
      <c r="H15910" s="101">
        <v>1468.62</v>
      </c>
      <c r="I15910">
        <v>107.99</v>
      </c>
      <c r="J15910" s="8">
        <v>41158</v>
      </c>
      <c r="K15910" t="s">
        <v>148</v>
      </c>
      <c r="L15910" t="s">
        <v>151</v>
      </c>
      <c r="O15910" s="100">
        <v>2012</v>
      </c>
    </row>
    <row r="15911" spans="1:15" x14ac:dyDescent="0.25">
      <c r="A15911">
        <v>1</v>
      </c>
      <c r="B15911" t="s">
        <v>144</v>
      </c>
      <c r="C15911">
        <v>4</v>
      </c>
      <c r="D15911" t="s">
        <v>145</v>
      </c>
      <c r="E15911" t="s">
        <v>152</v>
      </c>
      <c r="F15911">
        <v>12998</v>
      </c>
      <c r="G15911" t="s">
        <v>147</v>
      </c>
      <c r="H15911" s="101">
        <v>1470</v>
      </c>
      <c r="I15911">
        <v>106.98</v>
      </c>
      <c r="J15911" s="8">
        <v>41158</v>
      </c>
      <c r="K15911" t="s">
        <v>148</v>
      </c>
      <c r="L15911" t="s">
        <v>151</v>
      </c>
      <c r="O15911" s="100">
        <v>2012</v>
      </c>
    </row>
    <row r="15912" spans="1:15" x14ac:dyDescent="0.25">
      <c r="A15912">
        <v>1</v>
      </c>
      <c r="B15912" t="s">
        <v>144</v>
      </c>
      <c r="C15912">
        <v>4</v>
      </c>
      <c r="D15912" t="s">
        <v>145</v>
      </c>
      <c r="E15912" t="s">
        <v>153</v>
      </c>
      <c r="F15912">
        <v>13131</v>
      </c>
      <c r="G15912" t="s">
        <v>147</v>
      </c>
      <c r="H15912" s="101">
        <v>1101.6500000000001</v>
      </c>
      <c r="I15912">
        <v>84.27</v>
      </c>
      <c r="J15912" s="8">
        <v>41158</v>
      </c>
      <c r="K15912" t="s">
        <v>148</v>
      </c>
      <c r="L15912" t="s">
        <v>149</v>
      </c>
      <c r="O15912" s="100">
        <v>2012</v>
      </c>
    </row>
    <row r="15913" spans="1:15" x14ac:dyDescent="0.25">
      <c r="A15913">
        <v>1</v>
      </c>
      <c r="B15913" t="s">
        <v>144</v>
      </c>
      <c r="C15913">
        <v>4</v>
      </c>
      <c r="D15913" t="s">
        <v>145</v>
      </c>
      <c r="E15913" t="s">
        <v>154</v>
      </c>
      <c r="F15913">
        <v>9798</v>
      </c>
      <c r="G15913" t="s">
        <v>147</v>
      </c>
      <c r="H15913" s="101">
        <v>1491.57</v>
      </c>
      <c r="I15913">
        <v>108.63</v>
      </c>
      <c r="J15913" s="8">
        <v>41158</v>
      </c>
      <c r="K15913" t="s">
        <v>148</v>
      </c>
      <c r="L15913" t="s">
        <v>151</v>
      </c>
      <c r="O15913" s="100">
        <v>2012</v>
      </c>
    </row>
    <row r="15914" spans="1:15" x14ac:dyDescent="0.25">
      <c r="A15914">
        <v>1</v>
      </c>
      <c r="B15914" t="s">
        <v>144</v>
      </c>
      <c r="C15914">
        <v>4</v>
      </c>
      <c r="D15914" t="s">
        <v>145</v>
      </c>
      <c r="E15914" t="s">
        <v>1324</v>
      </c>
      <c r="F15914">
        <v>13108</v>
      </c>
      <c r="G15914" t="s">
        <v>147</v>
      </c>
      <c r="H15914">
        <v>60.26</v>
      </c>
      <c r="I15914">
        <v>8.7100000000000009</v>
      </c>
      <c r="J15914" s="8">
        <v>41158</v>
      </c>
      <c r="K15914" t="s">
        <v>148</v>
      </c>
      <c r="L15914" t="s">
        <v>149</v>
      </c>
      <c r="O15914" s="100">
        <v>2012</v>
      </c>
    </row>
    <row r="15915" spans="1:15" x14ac:dyDescent="0.25">
      <c r="A15915">
        <v>1</v>
      </c>
      <c r="B15915" t="s">
        <v>144</v>
      </c>
      <c r="C15915">
        <v>4</v>
      </c>
      <c r="D15915" t="s">
        <v>145</v>
      </c>
      <c r="E15915" t="s">
        <v>155</v>
      </c>
      <c r="F15915">
        <v>10810</v>
      </c>
      <c r="G15915" t="s">
        <v>147</v>
      </c>
      <c r="H15915" s="101">
        <v>1571.88</v>
      </c>
      <c r="I15915">
        <v>115.84</v>
      </c>
      <c r="J15915" s="8">
        <v>41158</v>
      </c>
      <c r="K15915" t="s">
        <v>148</v>
      </c>
      <c r="L15915" t="s">
        <v>151</v>
      </c>
      <c r="O15915" s="100">
        <v>2012</v>
      </c>
    </row>
    <row r="15916" spans="1:15" x14ac:dyDescent="0.25">
      <c r="A15916">
        <v>1</v>
      </c>
      <c r="B15916" t="s">
        <v>144</v>
      </c>
      <c r="C15916">
        <v>4</v>
      </c>
      <c r="D15916" t="s">
        <v>145</v>
      </c>
      <c r="E15916" t="s">
        <v>156</v>
      </c>
      <c r="F15916">
        <v>9681</v>
      </c>
      <c r="G15916" t="s">
        <v>147</v>
      </c>
      <c r="H15916">
        <v>641.4</v>
      </c>
      <c r="I15916">
        <v>49.07</v>
      </c>
      <c r="J15916" s="8">
        <v>41158</v>
      </c>
      <c r="K15916" t="s">
        <v>148</v>
      </c>
      <c r="L15916" t="s">
        <v>149</v>
      </c>
      <c r="O15916" s="100">
        <v>2012</v>
      </c>
    </row>
    <row r="15917" spans="1:15" x14ac:dyDescent="0.25">
      <c r="A15917">
        <v>1</v>
      </c>
      <c r="B15917" t="s">
        <v>144</v>
      </c>
      <c r="C15917">
        <v>4</v>
      </c>
      <c r="D15917" t="s">
        <v>145</v>
      </c>
      <c r="E15917" t="s">
        <v>157</v>
      </c>
      <c r="F15917">
        <v>12134</v>
      </c>
      <c r="G15917" t="s">
        <v>147</v>
      </c>
      <c r="H15917" s="101">
        <v>1169.9000000000001</v>
      </c>
      <c r="I15917">
        <v>89.49</v>
      </c>
      <c r="J15917" s="8">
        <v>41158</v>
      </c>
      <c r="K15917" t="s">
        <v>148</v>
      </c>
      <c r="L15917" t="s">
        <v>149</v>
      </c>
      <c r="O15917" s="100">
        <v>2012</v>
      </c>
    </row>
    <row r="15918" spans="1:15" x14ac:dyDescent="0.25">
      <c r="A15918">
        <v>1</v>
      </c>
      <c r="B15918" t="s">
        <v>144</v>
      </c>
      <c r="C15918">
        <v>4</v>
      </c>
      <c r="D15918" t="s">
        <v>145</v>
      </c>
      <c r="E15918" t="s">
        <v>158</v>
      </c>
      <c r="F15918">
        <v>10669</v>
      </c>
      <c r="G15918" t="s">
        <v>159</v>
      </c>
      <c r="H15918" s="101">
        <v>1621.61</v>
      </c>
      <c r="I15918">
        <v>119.7</v>
      </c>
      <c r="J15918" s="8">
        <v>41158</v>
      </c>
      <c r="K15918" t="s">
        <v>148</v>
      </c>
      <c r="L15918" t="s">
        <v>151</v>
      </c>
      <c r="O15918" s="100">
        <v>2012</v>
      </c>
    </row>
    <row r="15919" spans="1:15" x14ac:dyDescent="0.25">
      <c r="A15919">
        <v>1</v>
      </c>
      <c r="B15919" t="s">
        <v>144</v>
      </c>
      <c r="C15919">
        <v>6</v>
      </c>
      <c r="D15919" t="s">
        <v>162</v>
      </c>
      <c r="E15919" t="s">
        <v>163</v>
      </c>
      <c r="F15919">
        <v>13267</v>
      </c>
      <c r="G15919" t="s">
        <v>164</v>
      </c>
      <c r="H15919">
        <v>939.36</v>
      </c>
      <c r="I15919">
        <v>66.510000000000005</v>
      </c>
      <c r="J15919" s="8">
        <v>41158</v>
      </c>
      <c r="K15919" t="s">
        <v>148</v>
      </c>
      <c r="L15919" t="s">
        <v>149</v>
      </c>
      <c r="O15919" s="100">
        <v>2012</v>
      </c>
    </row>
    <row r="15920" spans="1:15" x14ac:dyDescent="0.25">
      <c r="A15920">
        <v>1</v>
      </c>
      <c r="B15920" t="s">
        <v>144</v>
      </c>
      <c r="C15920">
        <v>6</v>
      </c>
      <c r="D15920" t="s">
        <v>162</v>
      </c>
      <c r="E15920" t="s">
        <v>165</v>
      </c>
      <c r="F15920">
        <v>12759</v>
      </c>
      <c r="G15920" t="s">
        <v>164</v>
      </c>
      <c r="H15920">
        <v>420.87</v>
      </c>
      <c r="I15920">
        <v>60.81</v>
      </c>
      <c r="J15920" s="8">
        <v>41158</v>
      </c>
      <c r="K15920" t="s">
        <v>526</v>
      </c>
      <c r="L15920" t="s">
        <v>149</v>
      </c>
      <c r="O15920" s="100">
        <v>2012</v>
      </c>
    </row>
    <row r="15921" spans="1:15" x14ac:dyDescent="0.25">
      <c r="A15921">
        <v>1</v>
      </c>
      <c r="B15921" t="s">
        <v>144</v>
      </c>
      <c r="C15921">
        <v>6</v>
      </c>
      <c r="D15921" t="s">
        <v>162</v>
      </c>
      <c r="E15921" t="s">
        <v>166</v>
      </c>
      <c r="F15921">
        <v>13299</v>
      </c>
      <c r="G15921" t="s">
        <v>164</v>
      </c>
      <c r="H15921">
        <v>954.3</v>
      </c>
      <c r="I15921">
        <v>73.010000000000005</v>
      </c>
      <c r="J15921" s="8">
        <v>41158</v>
      </c>
      <c r="K15921" t="s">
        <v>148</v>
      </c>
      <c r="L15921" t="s">
        <v>149</v>
      </c>
      <c r="O15921" s="100">
        <v>2012</v>
      </c>
    </row>
    <row r="15922" spans="1:15" x14ac:dyDescent="0.25">
      <c r="A15922">
        <v>1</v>
      </c>
      <c r="B15922" t="s">
        <v>144</v>
      </c>
      <c r="C15922">
        <v>6</v>
      </c>
      <c r="D15922" t="s">
        <v>162</v>
      </c>
      <c r="E15922" t="s">
        <v>167</v>
      </c>
      <c r="F15922">
        <v>13537</v>
      </c>
      <c r="G15922" t="s">
        <v>164</v>
      </c>
      <c r="H15922">
        <v>105</v>
      </c>
      <c r="I15922">
        <v>8.0299999999999994</v>
      </c>
      <c r="J15922" s="8">
        <v>41158</v>
      </c>
      <c r="K15922" t="s">
        <v>148</v>
      </c>
      <c r="L15922" t="s">
        <v>149</v>
      </c>
      <c r="O15922" s="100">
        <v>2012</v>
      </c>
    </row>
    <row r="15923" spans="1:15" x14ac:dyDescent="0.25">
      <c r="A15923">
        <v>1</v>
      </c>
      <c r="B15923" t="s">
        <v>144</v>
      </c>
      <c r="C15923">
        <v>6</v>
      </c>
      <c r="D15923" t="s">
        <v>162</v>
      </c>
      <c r="E15923" t="s">
        <v>169</v>
      </c>
      <c r="F15923">
        <v>12698</v>
      </c>
      <c r="G15923" t="s">
        <v>164</v>
      </c>
      <c r="H15923" s="101">
        <v>1470.84</v>
      </c>
      <c r="I15923">
        <v>104.68</v>
      </c>
      <c r="J15923" s="8">
        <v>41158</v>
      </c>
      <c r="K15923" t="s">
        <v>148</v>
      </c>
      <c r="L15923" t="s">
        <v>151</v>
      </c>
      <c r="O15923" s="100">
        <v>2012</v>
      </c>
    </row>
    <row r="15924" spans="1:15" x14ac:dyDescent="0.25">
      <c r="A15924">
        <v>1</v>
      </c>
      <c r="B15924" t="s">
        <v>144</v>
      </c>
      <c r="C15924">
        <v>6</v>
      </c>
      <c r="D15924" t="s">
        <v>162</v>
      </c>
      <c r="E15924" t="s">
        <v>170</v>
      </c>
      <c r="F15924">
        <v>633</v>
      </c>
      <c r="G15924" t="s">
        <v>164</v>
      </c>
      <c r="H15924" s="101">
        <v>3152.51</v>
      </c>
      <c r="I15924">
        <v>230.92</v>
      </c>
      <c r="J15924" s="8">
        <v>41158</v>
      </c>
      <c r="K15924" t="s">
        <v>148</v>
      </c>
      <c r="L15924" t="s">
        <v>151</v>
      </c>
      <c r="O15924" s="100">
        <v>2012</v>
      </c>
    </row>
    <row r="15925" spans="1:15" x14ac:dyDescent="0.25">
      <c r="A15925">
        <v>1</v>
      </c>
      <c r="B15925" t="s">
        <v>144</v>
      </c>
      <c r="C15925">
        <v>6</v>
      </c>
      <c r="D15925" t="s">
        <v>162</v>
      </c>
      <c r="E15925" t="s">
        <v>171</v>
      </c>
      <c r="F15925">
        <v>11372</v>
      </c>
      <c r="G15925" t="s">
        <v>164</v>
      </c>
      <c r="H15925" s="101">
        <v>1497.15</v>
      </c>
      <c r="I15925">
        <v>103.44</v>
      </c>
      <c r="J15925" s="8">
        <v>41158</v>
      </c>
      <c r="K15925" t="s">
        <v>148</v>
      </c>
      <c r="L15925" t="s">
        <v>151</v>
      </c>
      <c r="O15925" s="100">
        <v>2012</v>
      </c>
    </row>
    <row r="15926" spans="1:15" x14ac:dyDescent="0.25">
      <c r="A15926">
        <v>1</v>
      </c>
      <c r="B15926" t="s">
        <v>144</v>
      </c>
      <c r="C15926">
        <v>14</v>
      </c>
      <c r="D15926" t="s">
        <v>172</v>
      </c>
      <c r="E15926" t="s">
        <v>175</v>
      </c>
      <c r="F15926">
        <v>13201</v>
      </c>
      <c r="G15926" t="s">
        <v>176</v>
      </c>
      <c r="H15926" s="101">
        <v>2369</v>
      </c>
      <c r="I15926">
        <v>181.23</v>
      </c>
      <c r="J15926" s="8">
        <v>41158</v>
      </c>
      <c r="K15926" t="s">
        <v>148</v>
      </c>
      <c r="L15926" t="s">
        <v>151</v>
      </c>
      <c r="O15926" s="100">
        <v>2012</v>
      </c>
    </row>
    <row r="15927" spans="1:15" x14ac:dyDescent="0.25">
      <c r="A15927">
        <v>1</v>
      </c>
      <c r="B15927" t="s">
        <v>144</v>
      </c>
      <c r="C15927">
        <v>14</v>
      </c>
      <c r="D15927" t="s">
        <v>172</v>
      </c>
      <c r="E15927" t="s">
        <v>177</v>
      </c>
      <c r="F15927">
        <v>85</v>
      </c>
      <c r="G15927" t="s">
        <v>176</v>
      </c>
      <c r="H15927" s="101">
        <v>3099.55</v>
      </c>
      <c r="I15927">
        <v>231.65</v>
      </c>
      <c r="J15927" s="8">
        <v>41158</v>
      </c>
      <c r="K15927" t="s">
        <v>148</v>
      </c>
      <c r="L15927" t="s">
        <v>151</v>
      </c>
      <c r="O15927" s="100">
        <v>2012</v>
      </c>
    </row>
    <row r="15928" spans="1:15" x14ac:dyDescent="0.25">
      <c r="A15928">
        <v>1</v>
      </c>
      <c r="B15928" t="s">
        <v>144</v>
      </c>
      <c r="C15928">
        <v>14</v>
      </c>
      <c r="D15928" t="s">
        <v>172</v>
      </c>
      <c r="E15928" t="s">
        <v>1428</v>
      </c>
      <c r="F15928">
        <v>10071</v>
      </c>
      <c r="G15928" t="s">
        <v>176</v>
      </c>
      <c r="H15928" s="101">
        <v>2560</v>
      </c>
      <c r="I15928">
        <v>188.55</v>
      </c>
      <c r="J15928" s="8">
        <v>41158</v>
      </c>
      <c r="K15928" t="s">
        <v>148</v>
      </c>
      <c r="L15928" t="s">
        <v>151</v>
      </c>
      <c r="O15928" s="100">
        <v>2012</v>
      </c>
    </row>
    <row r="15929" spans="1:15" x14ac:dyDescent="0.25">
      <c r="A15929">
        <v>1</v>
      </c>
      <c r="B15929" t="s">
        <v>144</v>
      </c>
      <c r="C15929">
        <v>14</v>
      </c>
      <c r="D15929" t="s">
        <v>172</v>
      </c>
      <c r="E15929" t="s">
        <v>180</v>
      </c>
      <c r="F15929">
        <v>12051</v>
      </c>
      <c r="G15929" t="s">
        <v>181</v>
      </c>
      <c r="H15929" s="101">
        <v>3045.54</v>
      </c>
      <c r="I15929">
        <v>232.98</v>
      </c>
      <c r="J15929" s="8">
        <v>41158</v>
      </c>
      <c r="K15929" t="s">
        <v>879</v>
      </c>
      <c r="L15929" t="s">
        <v>151</v>
      </c>
      <c r="O15929" s="100">
        <v>2012</v>
      </c>
    </row>
    <row r="15930" spans="1:15" x14ac:dyDescent="0.25">
      <c r="A15930">
        <v>1</v>
      </c>
      <c r="B15930" t="s">
        <v>144</v>
      </c>
      <c r="C15930">
        <v>14</v>
      </c>
      <c r="D15930" t="s">
        <v>172</v>
      </c>
      <c r="E15930" t="s">
        <v>182</v>
      </c>
      <c r="F15930">
        <v>12907</v>
      </c>
      <c r="G15930" t="s">
        <v>181</v>
      </c>
      <c r="H15930" s="101">
        <v>2546.16</v>
      </c>
      <c r="I15930">
        <v>172.31</v>
      </c>
      <c r="J15930" s="8">
        <v>41158</v>
      </c>
      <c r="K15930" t="s">
        <v>148</v>
      </c>
      <c r="L15930" t="s">
        <v>151</v>
      </c>
      <c r="O15930" s="100">
        <v>2012</v>
      </c>
    </row>
    <row r="15931" spans="1:15" x14ac:dyDescent="0.25">
      <c r="A15931">
        <v>1</v>
      </c>
      <c r="B15931" t="s">
        <v>144</v>
      </c>
      <c r="C15931">
        <v>14</v>
      </c>
      <c r="D15931" t="s">
        <v>172</v>
      </c>
      <c r="E15931" t="s">
        <v>184</v>
      </c>
      <c r="F15931">
        <v>9988</v>
      </c>
      <c r="G15931" t="s">
        <v>181</v>
      </c>
      <c r="H15931" s="101">
        <v>2836.62</v>
      </c>
      <c r="I15931">
        <v>194.52</v>
      </c>
      <c r="J15931" s="8">
        <v>41158</v>
      </c>
      <c r="K15931" t="s">
        <v>148</v>
      </c>
      <c r="L15931" t="s">
        <v>151</v>
      </c>
      <c r="O15931" s="100">
        <v>2012</v>
      </c>
    </row>
    <row r="15932" spans="1:15" x14ac:dyDescent="0.25">
      <c r="A15932">
        <v>1</v>
      </c>
      <c r="B15932" t="s">
        <v>144</v>
      </c>
      <c r="C15932">
        <v>14</v>
      </c>
      <c r="D15932" t="s">
        <v>172</v>
      </c>
      <c r="E15932" t="s">
        <v>185</v>
      </c>
      <c r="F15932">
        <v>4005</v>
      </c>
      <c r="G15932" t="s">
        <v>186</v>
      </c>
      <c r="H15932" s="101">
        <v>4149.22</v>
      </c>
      <c r="I15932">
        <v>309.38</v>
      </c>
      <c r="J15932" s="8">
        <v>41158</v>
      </c>
      <c r="K15932" t="s">
        <v>148</v>
      </c>
      <c r="L15932" t="s">
        <v>151</v>
      </c>
      <c r="O15932" s="100">
        <v>2012</v>
      </c>
    </row>
    <row r="15933" spans="1:15" x14ac:dyDescent="0.25">
      <c r="A15933">
        <v>1</v>
      </c>
      <c r="B15933" t="s">
        <v>144</v>
      </c>
      <c r="C15933">
        <v>22</v>
      </c>
      <c r="D15933" t="s">
        <v>187</v>
      </c>
      <c r="E15933" t="s">
        <v>191</v>
      </c>
      <c r="F15933">
        <v>9520</v>
      </c>
      <c r="G15933" t="s">
        <v>192</v>
      </c>
      <c r="H15933" s="101">
        <v>3861.2</v>
      </c>
      <c r="I15933">
        <v>273.95999999999998</v>
      </c>
      <c r="J15933" s="8">
        <v>41158</v>
      </c>
      <c r="K15933" t="s">
        <v>148</v>
      </c>
      <c r="L15933" t="s">
        <v>151</v>
      </c>
      <c r="O15933" s="100">
        <v>2012</v>
      </c>
    </row>
    <row r="15934" spans="1:15" x14ac:dyDescent="0.25">
      <c r="A15934">
        <v>1</v>
      </c>
      <c r="B15934" t="s">
        <v>144</v>
      </c>
      <c r="C15934">
        <v>22</v>
      </c>
      <c r="D15934" t="s">
        <v>187</v>
      </c>
      <c r="E15934" t="s">
        <v>193</v>
      </c>
      <c r="F15934">
        <v>12738</v>
      </c>
      <c r="G15934" t="s">
        <v>161</v>
      </c>
      <c r="H15934" s="101">
        <v>2575</v>
      </c>
      <c r="I15934">
        <v>169.94</v>
      </c>
      <c r="J15934" s="8">
        <v>41158</v>
      </c>
      <c r="K15934" t="s">
        <v>148</v>
      </c>
      <c r="L15934" t="s">
        <v>151</v>
      </c>
      <c r="O15934" s="100">
        <v>2012</v>
      </c>
    </row>
    <row r="15935" spans="1:15" x14ac:dyDescent="0.25">
      <c r="A15935">
        <v>1</v>
      </c>
      <c r="B15935" t="s">
        <v>144</v>
      </c>
      <c r="C15935">
        <v>22</v>
      </c>
      <c r="D15935" t="s">
        <v>187</v>
      </c>
      <c r="E15935" t="s">
        <v>194</v>
      </c>
      <c r="F15935">
        <v>10951</v>
      </c>
      <c r="G15935" t="s">
        <v>161</v>
      </c>
      <c r="H15935">
        <v>824</v>
      </c>
      <c r="I15935">
        <v>63.04</v>
      </c>
      <c r="J15935" s="8">
        <v>41158</v>
      </c>
      <c r="K15935" t="s">
        <v>148</v>
      </c>
      <c r="L15935" t="s">
        <v>149</v>
      </c>
      <c r="O15935" s="100">
        <v>2012</v>
      </c>
    </row>
    <row r="15936" spans="1:15" x14ac:dyDescent="0.25">
      <c r="A15936">
        <v>1</v>
      </c>
      <c r="B15936" t="s">
        <v>144</v>
      </c>
      <c r="C15936">
        <v>22</v>
      </c>
      <c r="D15936" t="s">
        <v>187</v>
      </c>
      <c r="E15936" t="s">
        <v>195</v>
      </c>
      <c r="F15936">
        <v>10662</v>
      </c>
      <c r="G15936" t="s">
        <v>161</v>
      </c>
      <c r="H15936" s="101">
        <v>2731.72</v>
      </c>
      <c r="I15936">
        <v>204.56</v>
      </c>
      <c r="J15936" s="8">
        <v>41158</v>
      </c>
      <c r="K15936" t="s">
        <v>148</v>
      </c>
      <c r="L15936" t="s">
        <v>151</v>
      </c>
      <c r="O15936" s="100">
        <v>2012</v>
      </c>
    </row>
    <row r="15937" spans="1:15" x14ac:dyDescent="0.25">
      <c r="A15937">
        <v>1</v>
      </c>
      <c r="B15937" t="s">
        <v>144</v>
      </c>
      <c r="C15937">
        <v>22</v>
      </c>
      <c r="D15937" t="s">
        <v>187</v>
      </c>
      <c r="E15937" t="s">
        <v>196</v>
      </c>
      <c r="F15937">
        <v>9643</v>
      </c>
      <c r="G15937" t="s">
        <v>161</v>
      </c>
      <c r="H15937" s="101">
        <v>2915.67</v>
      </c>
      <c r="I15937">
        <v>218.07</v>
      </c>
      <c r="J15937" s="8">
        <v>41158</v>
      </c>
      <c r="K15937" t="s">
        <v>148</v>
      </c>
      <c r="L15937" t="s">
        <v>151</v>
      </c>
      <c r="O15937" s="100">
        <v>2012</v>
      </c>
    </row>
    <row r="15938" spans="1:15" x14ac:dyDescent="0.25">
      <c r="A15938">
        <v>1</v>
      </c>
      <c r="B15938" t="s">
        <v>144</v>
      </c>
      <c r="C15938">
        <v>22</v>
      </c>
      <c r="D15938" t="s">
        <v>187</v>
      </c>
      <c r="E15938" t="s">
        <v>197</v>
      </c>
      <c r="F15938">
        <v>9517</v>
      </c>
      <c r="G15938" t="s">
        <v>161</v>
      </c>
      <c r="H15938" s="101">
        <v>3114.07</v>
      </c>
      <c r="I15938">
        <v>233.25</v>
      </c>
      <c r="J15938" s="8">
        <v>41158</v>
      </c>
      <c r="K15938" t="s">
        <v>148</v>
      </c>
      <c r="L15938" t="s">
        <v>151</v>
      </c>
      <c r="O15938" s="100">
        <v>2012</v>
      </c>
    </row>
    <row r="15939" spans="1:15" x14ac:dyDescent="0.25">
      <c r="A15939">
        <v>1</v>
      </c>
      <c r="B15939" t="s">
        <v>144</v>
      </c>
      <c r="C15939">
        <v>22</v>
      </c>
      <c r="D15939" t="s">
        <v>187</v>
      </c>
      <c r="E15939" t="s">
        <v>198</v>
      </c>
      <c r="F15939">
        <v>13247</v>
      </c>
      <c r="G15939" t="s">
        <v>161</v>
      </c>
      <c r="H15939">
        <v>828.45</v>
      </c>
      <c r="I15939">
        <v>63.37</v>
      </c>
      <c r="J15939" s="8">
        <v>41158</v>
      </c>
      <c r="K15939" t="s">
        <v>148</v>
      </c>
      <c r="L15939" t="s">
        <v>190</v>
      </c>
      <c r="O15939" s="100">
        <v>2012</v>
      </c>
    </row>
    <row r="15940" spans="1:15" x14ac:dyDescent="0.25">
      <c r="A15940">
        <v>1</v>
      </c>
      <c r="B15940" t="s">
        <v>144</v>
      </c>
      <c r="C15940">
        <v>22</v>
      </c>
      <c r="D15940" t="s">
        <v>187</v>
      </c>
      <c r="E15940" t="s">
        <v>189</v>
      </c>
      <c r="F15940">
        <v>11607</v>
      </c>
      <c r="G15940" t="s">
        <v>161</v>
      </c>
      <c r="H15940" s="101">
        <v>1327.03</v>
      </c>
      <c r="I15940">
        <v>101.52</v>
      </c>
      <c r="J15940" s="8">
        <v>41158</v>
      </c>
      <c r="K15940" t="s">
        <v>148</v>
      </c>
      <c r="L15940" t="s">
        <v>190</v>
      </c>
      <c r="O15940" s="100">
        <v>2012</v>
      </c>
    </row>
    <row r="15941" spans="1:15" x14ac:dyDescent="0.25">
      <c r="A15941">
        <v>1</v>
      </c>
      <c r="B15941" t="s">
        <v>144</v>
      </c>
      <c r="C15941">
        <v>22</v>
      </c>
      <c r="D15941" t="s">
        <v>187</v>
      </c>
      <c r="E15941" t="s">
        <v>160</v>
      </c>
      <c r="F15941">
        <v>9669</v>
      </c>
      <c r="G15941" t="s">
        <v>161</v>
      </c>
      <c r="H15941" s="101">
        <v>3444.85</v>
      </c>
      <c r="I15941">
        <v>259.17</v>
      </c>
      <c r="J15941" s="8">
        <v>41158</v>
      </c>
      <c r="K15941" t="s">
        <v>148</v>
      </c>
      <c r="L15941" t="s">
        <v>151</v>
      </c>
      <c r="O15941" s="100">
        <v>2012</v>
      </c>
    </row>
    <row r="15942" spans="1:15" x14ac:dyDescent="0.25">
      <c r="A15942">
        <v>1</v>
      </c>
      <c r="B15942" t="s">
        <v>144</v>
      </c>
      <c r="C15942">
        <v>22</v>
      </c>
      <c r="D15942" t="s">
        <v>187</v>
      </c>
      <c r="E15942" t="s">
        <v>200</v>
      </c>
      <c r="F15942">
        <v>12395</v>
      </c>
      <c r="G15942" t="s">
        <v>161</v>
      </c>
      <c r="H15942">
        <v>306.51</v>
      </c>
      <c r="I15942">
        <v>23.44</v>
      </c>
      <c r="J15942" s="8">
        <v>41158</v>
      </c>
      <c r="K15942" t="s">
        <v>148</v>
      </c>
      <c r="L15942" t="s">
        <v>149</v>
      </c>
      <c r="O15942" s="100">
        <v>2012</v>
      </c>
    </row>
    <row r="15943" spans="1:15" x14ac:dyDescent="0.25">
      <c r="A15943">
        <v>1</v>
      </c>
      <c r="B15943" t="s">
        <v>144</v>
      </c>
      <c r="C15943">
        <v>24</v>
      </c>
      <c r="D15943" t="s">
        <v>205</v>
      </c>
      <c r="E15943" t="s">
        <v>206</v>
      </c>
      <c r="F15943">
        <v>13036</v>
      </c>
      <c r="G15943" t="s">
        <v>207</v>
      </c>
      <c r="H15943" s="101">
        <v>1497.6</v>
      </c>
      <c r="I15943">
        <v>105.57</v>
      </c>
      <c r="J15943" s="8">
        <v>41158</v>
      </c>
      <c r="K15943" t="s">
        <v>148</v>
      </c>
      <c r="L15943" t="s">
        <v>151</v>
      </c>
      <c r="O15943" s="100">
        <v>2012</v>
      </c>
    </row>
    <row r="15944" spans="1:15" x14ac:dyDescent="0.25">
      <c r="A15944">
        <v>1</v>
      </c>
      <c r="B15944" t="s">
        <v>144</v>
      </c>
      <c r="C15944">
        <v>24</v>
      </c>
      <c r="D15944" t="s">
        <v>205</v>
      </c>
      <c r="E15944" t="s">
        <v>208</v>
      </c>
      <c r="F15944">
        <v>13272</v>
      </c>
      <c r="G15944" t="s">
        <v>207</v>
      </c>
      <c r="H15944">
        <v>222.48</v>
      </c>
      <c r="I15944">
        <v>32.14</v>
      </c>
      <c r="J15944" s="8">
        <v>41158</v>
      </c>
      <c r="K15944" t="s">
        <v>526</v>
      </c>
      <c r="L15944" t="s">
        <v>149</v>
      </c>
      <c r="O15944" s="100">
        <v>2012</v>
      </c>
    </row>
    <row r="15945" spans="1:15" x14ac:dyDescent="0.25">
      <c r="A15945">
        <v>1</v>
      </c>
      <c r="B15945" t="s">
        <v>144</v>
      </c>
      <c r="C15945">
        <v>24</v>
      </c>
      <c r="D15945" t="s">
        <v>205</v>
      </c>
      <c r="E15945" t="s">
        <v>209</v>
      </c>
      <c r="F15945">
        <v>183</v>
      </c>
      <c r="G15945" t="s">
        <v>207</v>
      </c>
      <c r="H15945" s="101">
        <v>2489.9699999999998</v>
      </c>
      <c r="I15945">
        <v>168.31</v>
      </c>
      <c r="J15945" s="8">
        <v>41158</v>
      </c>
      <c r="K15945" t="s">
        <v>148</v>
      </c>
      <c r="L15945" t="s">
        <v>151</v>
      </c>
      <c r="O15945" s="100">
        <v>2012</v>
      </c>
    </row>
    <row r="15946" spans="1:15" x14ac:dyDescent="0.25">
      <c r="A15946">
        <v>1</v>
      </c>
      <c r="B15946" t="s">
        <v>144</v>
      </c>
      <c r="C15946">
        <v>24</v>
      </c>
      <c r="D15946" t="s">
        <v>205</v>
      </c>
      <c r="E15946" t="s">
        <v>212</v>
      </c>
      <c r="F15946">
        <v>12602</v>
      </c>
      <c r="G15946" t="s">
        <v>207</v>
      </c>
      <c r="H15946" s="101">
        <v>1568.18</v>
      </c>
      <c r="I15946">
        <v>114.76</v>
      </c>
      <c r="J15946" s="8">
        <v>41158</v>
      </c>
      <c r="K15946" t="s">
        <v>148</v>
      </c>
      <c r="L15946" t="s">
        <v>151</v>
      </c>
      <c r="O15946" s="100">
        <v>2012</v>
      </c>
    </row>
    <row r="15947" spans="1:15" x14ac:dyDescent="0.25">
      <c r="A15947">
        <v>1</v>
      </c>
      <c r="B15947" t="s">
        <v>144</v>
      </c>
      <c r="C15947">
        <v>24</v>
      </c>
      <c r="D15947" t="s">
        <v>205</v>
      </c>
      <c r="E15947" t="s">
        <v>214</v>
      </c>
      <c r="F15947">
        <v>11379</v>
      </c>
      <c r="G15947" t="s">
        <v>207</v>
      </c>
      <c r="H15947" s="101">
        <v>1660.1</v>
      </c>
      <c r="I15947">
        <v>112.66</v>
      </c>
      <c r="J15947" s="8">
        <v>41158</v>
      </c>
      <c r="K15947" t="s">
        <v>148</v>
      </c>
      <c r="L15947" t="s">
        <v>151</v>
      </c>
      <c r="O15947" s="100">
        <v>2012</v>
      </c>
    </row>
    <row r="15948" spans="1:15" x14ac:dyDescent="0.25">
      <c r="A15948">
        <v>1</v>
      </c>
      <c r="B15948" t="s">
        <v>144</v>
      </c>
      <c r="C15948">
        <v>24</v>
      </c>
      <c r="D15948" t="s">
        <v>205</v>
      </c>
      <c r="E15948" t="s">
        <v>215</v>
      </c>
      <c r="F15948">
        <v>12527</v>
      </c>
      <c r="G15948" t="s">
        <v>207</v>
      </c>
      <c r="H15948">
        <v>567.29</v>
      </c>
      <c r="I15948">
        <v>43.4</v>
      </c>
      <c r="J15948" s="8">
        <v>41158</v>
      </c>
      <c r="K15948" t="s">
        <v>526</v>
      </c>
      <c r="L15948" t="s">
        <v>149</v>
      </c>
      <c r="O15948" s="100">
        <v>2012</v>
      </c>
    </row>
    <row r="15949" spans="1:15" x14ac:dyDescent="0.25">
      <c r="A15949">
        <v>1</v>
      </c>
      <c r="B15949" t="s">
        <v>144</v>
      </c>
      <c r="C15949">
        <v>24</v>
      </c>
      <c r="D15949" t="s">
        <v>205</v>
      </c>
      <c r="E15949" t="s">
        <v>216</v>
      </c>
      <c r="F15949">
        <v>11253</v>
      </c>
      <c r="G15949" t="s">
        <v>207</v>
      </c>
      <c r="H15949" s="101">
        <v>1623.9</v>
      </c>
      <c r="I15949">
        <v>118.4</v>
      </c>
      <c r="J15949" s="8">
        <v>41158</v>
      </c>
      <c r="K15949" t="s">
        <v>148</v>
      </c>
      <c r="L15949" t="s">
        <v>151</v>
      </c>
      <c r="O15949" s="100">
        <v>2012</v>
      </c>
    </row>
    <row r="15950" spans="1:15" x14ac:dyDescent="0.25">
      <c r="A15950">
        <v>1</v>
      </c>
      <c r="B15950" t="s">
        <v>144</v>
      </c>
      <c r="C15950">
        <v>24</v>
      </c>
      <c r="D15950" t="s">
        <v>205</v>
      </c>
      <c r="E15950" t="s">
        <v>217</v>
      </c>
      <c r="F15950">
        <v>12860</v>
      </c>
      <c r="G15950" t="s">
        <v>207</v>
      </c>
      <c r="H15950" s="101">
        <v>1557.5</v>
      </c>
      <c r="I15950">
        <v>113.06</v>
      </c>
      <c r="J15950" s="8">
        <v>41158</v>
      </c>
      <c r="K15950" t="s">
        <v>148</v>
      </c>
      <c r="L15950" t="s">
        <v>151</v>
      </c>
      <c r="O15950" s="100">
        <v>2012</v>
      </c>
    </row>
    <row r="15951" spans="1:15" x14ac:dyDescent="0.25">
      <c r="A15951">
        <v>1</v>
      </c>
      <c r="B15951" t="s">
        <v>144</v>
      </c>
      <c r="C15951">
        <v>26</v>
      </c>
      <c r="D15951" t="s">
        <v>218</v>
      </c>
      <c r="E15951" t="s">
        <v>223</v>
      </c>
      <c r="F15951">
        <v>12800</v>
      </c>
      <c r="G15951" t="s">
        <v>224</v>
      </c>
      <c r="H15951" s="101">
        <v>2731.82</v>
      </c>
      <c r="I15951">
        <v>168.32</v>
      </c>
      <c r="J15951" s="8">
        <v>41158</v>
      </c>
      <c r="K15951" t="s">
        <v>148</v>
      </c>
      <c r="L15951" t="s">
        <v>151</v>
      </c>
      <c r="O15951" s="100">
        <v>2012</v>
      </c>
    </row>
    <row r="15952" spans="1:15" x14ac:dyDescent="0.25">
      <c r="A15952">
        <v>1</v>
      </c>
      <c r="B15952" t="s">
        <v>144</v>
      </c>
      <c r="C15952">
        <v>26</v>
      </c>
      <c r="D15952" t="s">
        <v>218</v>
      </c>
      <c r="E15952" t="s">
        <v>225</v>
      </c>
      <c r="F15952">
        <v>13191</v>
      </c>
      <c r="G15952" t="s">
        <v>224</v>
      </c>
      <c r="H15952" s="101">
        <v>2575</v>
      </c>
      <c r="I15952">
        <v>174.81</v>
      </c>
      <c r="J15952" s="8">
        <v>41158</v>
      </c>
      <c r="K15952" t="s">
        <v>148</v>
      </c>
      <c r="L15952" t="s">
        <v>151</v>
      </c>
      <c r="O15952" s="100">
        <v>2012</v>
      </c>
    </row>
    <row r="15953" spans="1:15" x14ac:dyDescent="0.25">
      <c r="A15953">
        <v>1</v>
      </c>
      <c r="B15953" t="s">
        <v>144</v>
      </c>
      <c r="C15953">
        <v>26</v>
      </c>
      <c r="D15953" t="s">
        <v>218</v>
      </c>
      <c r="E15953" t="s">
        <v>226</v>
      </c>
      <c r="F15953">
        <v>10088</v>
      </c>
      <c r="G15953" t="s">
        <v>224</v>
      </c>
      <c r="H15953" s="101">
        <v>3012.71</v>
      </c>
      <c r="I15953">
        <v>226.11</v>
      </c>
      <c r="J15953" s="8">
        <v>41158</v>
      </c>
      <c r="K15953" t="s">
        <v>148</v>
      </c>
      <c r="L15953" t="s">
        <v>151</v>
      </c>
      <c r="O15953" s="100">
        <v>2012</v>
      </c>
    </row>
    <row r="15954" spans="1:15" x14ac:dyDescent="0.25">
      <c r="A15954">
        <v>1</v>
      </c>
      <c r="B15954" t="s">
        <v>144</v>
      </c>
      <c r="C15954">
        <v>26</v>
      </c>
      <c r="D15954" t="s">
        <v>218</v>
      </c>
      <c r="E15954" t="s">
        <v>1270</v>
      </c>
      <c r="F15954">
        <v>13375</v>
      </c>
      <c r="G15954" t="s">
        <v>224</v>
      </c>
      <c r="H15954" s="101">
        <v>2600</v>
      </c>
      <c r="I15954">
        <v>175.31</v>
      </c>
      <c r="J15954" s="8">
        <v>41158</v>
      </c>
      <c r="K15954" t="s">
        <v>148</v>
      </c>
      <c r="L15954" t="s">
        <v>151</v>
      </c>
      <c r="O15954" s="100">
        <v>2012</v>
      </c>
    </row>
    <row r="15955" spans="1:15" x14ac:dyDescent="0.25">
      <c r="A15955">
        <v>1</v>
      </c>
      <c r="B15955" t="s">
        <v>144</v>
      </c>
      <c r="C15955">
        <v>26</v>
      </c>
      <c r="D15955" t="s">
        <v>218</v>
      </c>
      <c r="E15955" t="s">
        <v>1544</v>
      </c>
      <c r="F15955">
        <v>13714</v>
      </c>
      <c r="G15955" t="s">
        <v>224</v>
      </c>
      <c r="H15955" s="101">
        <v>1386</v>
      </c>
      <c r="I15955">
        <v>200.28</v>
      </c>
      <c r="J15955" s="8">
        <v>41158</v>
      </c>
      <c r="K15955" t="s">
        <v>148</v>
      </c>
      <c r="L15955" t="s">
        <v>149</v>
      </c>
      <c r="O15955" s="100">
        <v>2012</v>
      </c>
    </row>
    <row r="15956" spans="1:15" x14ac:dyDescent="0.25">
      <c r="A15956">
        <v>1</v>
      </c>
      <c r="B15956" t="s">
        <v>144</v>
      </c>
      <c r="C15956">
        <v>26</v>
      </c>
      <c r="D15956" t="s">
        <v>218</v>
      </c>
      <c r="E15956" t="s">
        <v>1272</v>
      </c>
      <c r="F15956">
        <v>11073</v>
      </c>
      <c r="G15956" t="s">
        <v>224</v>
      </c>
      <c r="H15956">
        <v>858</v>
      </c>
      <c r="I15956">
        <v>65.64</v>
      </c>
      <c r="J15956" s="8">
        <v>41158</v>
      </c>
      <c r="K15956" t="s">
        <v>148</v>
      </c>
      <c r="L15956" t="s">
        <v>190</v>
      </c>
      <c r="O15956" s="100">
        <v>2012</v>
      </c>
    </row>
    <row r="15957" spans="1:15" x14ac:dyDescent="0.25">
      <c r="A15957">
        <v>1</v>
      </c>
      <c r="B15957" t="s">
        <v>144</v>
      </c>
      <c r="C15957">
        <v>26</v>
      </c>
      <c r="D15957" t="s">
        <v>218</v>
      </c>
      <c r="E15957" t="s">
        <v>227</v>
      </c>
      <c r="F15957">
        <v>12611</v>
      </c>
      <c r="G15957" t="s">
        <v>224</v>
      </c>
      <c r="H15957" s="101">
        <v>2705</v>
      </c>
      <c r="I15957">
        <v>200.65</v>
      </c>
      <c r="J15957" s="8">
        <v>41158</v>
      </c>
      <c r="K15957" t="s">
        <v>148</v>
      </c>
      <c r="L15957" t="s">
        <v>151</v>
      </c>
      <c r="O15957" s="100">
        <v>2012</v>
      </c>
    </row>
    <row r="15958" spans="1:15" x14ac:dyDescent="0.25">
      <c r="A15958">
        <v>1</v>
      </c>
      <c r="B15958" t="s">
        <v>144</v>
      </c>
      <c r="C15958">
        <v>26</v>
      </c>
      <c r="D15958" t="s">
        <v>218</v>
      </c>
      <c r="E15958" t="s">
        <v>229</v>
      </c>
      <c r="F15958">
        <v>11883</v>
      </c>
      <c r="G15958" t="s">
        <v>230</v>
      </c>
      <c r="H15958" s="101">
        <v>3060.29</v>
      </c>
      <c r="I15958">
        <v>222.09</v>
      </c>
      <c r="J15958" s="8">
        <v>41158</v>
      </c>
      <c r="K15958" t="s">
        <v>148</v>
      </c>
      <c r="L15958" t="s">
        <v>151</v>
      </c>
      <c r="O15958" s="100">
        <v>2012</v>
      </c>
    </row>
    <row r="15959" spans="1:15" x14ac:dyDescent="0.25">
      <c r="A15959">
        <v>1</v>
      </c>
      <c r="B15959" t="s">
        <v>144</v>
      </c>
      <c r="C15959">
        <v>27</v>
      </c>
      <c r="D15959" t="s">
        <v>231</v>
      </c>
      <c r="E15959" t="s">
        <v>235</v>
      </c>
      <c r="F15959">
        <v>12310</v>
      </c>
      <c r="G15959" t="s">
        <v>234</v>
      </c>
      <c r="H15959" s="101">
        <v>4801.03</v>
      </c>
      <c r="I15959">
        <v>367.27</v>
      </c>
      <c r="J15959" s="8">
        <v>41158</v>
      </c>
      <c r="K15959" t="s">
        <v>148</v>
      </c>
      <c r="L15959" t="s">
        <v>149</v>
      </c>
      <c r="O15959" s="100">
        <v>2012</v>
      </c>
    </row>
    <row r="15960" spans="1:15" x14ac:dyDescent="0.25">
      <c r="A15960">
        <v>1</v>
      </c>
      <c r="B15960" t="s">
        <v>144</v>
      </c>
      <c r="C15960">
        <v>27</v>
      </c>
      <c r="D15960" t="s">
        <v>231</v>
      </c>
      <c r="E15960" t="s">
        <v>1528</v>
      </c>
      <c r="F15960">
        <v>13703</v>
      </c>
      <c r="G15960" t="s">
        <v>237</v>
      </c>
      <c r="H15960" s="101">
        <v>1496.25</v>
      </c>
      <c r="I15960">
        <v>216.22</v>
      </c>
      <c r="J15960" s="8">
        <v>41158</v>
      </c>
      <c r="K15960" t="s">
        <v>148</v>
      </c>
      <c r="L15960" t="s">
        <v>149</v>
      </c>
      <c r="O15960" s="100">
        <v>2012</v>
      </c>
    </row>
    <row r="15961" spans="1:15" x14ac:dyDescent="0.25">
      <c r="A15961">
        <v>1</v>
      </c>
      <c r="B15961" t="s">
        <v>144</v>
      </c>
      <c r="C15961">
        <v>27</v>
      </c>
      <c r="D15961" t="s">
        <v>231</v>
      </c>
      <c r="E15961" t="s">
        <v>236</v>
      </c>
      <c r="F15961">
        <v>13014</v>
      </c>
      <c r="G15961" t="s">
        <v>237</v>
      </c>
      <c r="H15961" s="101">
        <v>3613.85</v>
      </c>
      <c r="I15961">
        <v>276.45999999999998</v>
      </c>
      <c r="J15961" s="8">
        <v>41158</v>
      </c>
      <c r="K15961" t="s">
        <v>148</v>
      </c>
      <c r="L15961" t="s">
        <v>151</v>
      </c>
      <c r="O15961" s="100">
        <v>2012</v>
      </c>
    </row>
    <row r="15962" spans="1:15" x14ac:dyDescent="0.25">
      <c r="A15962">
        <v>1</v>
      </c>
      <c r="B15962" t="s">
        <v>144</v>
      </c>
      <c r="C15962">
        <v>27</v>
      </c>
      <c r="D15962" t="s">
        <v>231</v>
      </c>
      <c r="E15962" t="s">
        <v>1529</v>
      </c>
      <c r="F15962">
        <v>13706</v>
      </c>
      <c r="G15962" t="s">
        <v>237</v>
      </c>
      <c r="H15962">
        <v>123.75</v>
      </c>
      <c r="I15962">
        <v>17.87</v>
      </c>
      <c r="J15962" s="8">
        <v>41158</v>
      </c>
      <c r="K15962" t="s">
        <v>148</v>
      </c>
      <c r="L15962" t="s">
        <v>149</v>
      </c>
      <c r="O15962" s="100">
        <v>2012</v>
      </c>
    </row>
    <row r="15963" spans="1:15" x14ac:dyDescent="0.25">
      <c r="A15963">
        <v>1</v>
      </c>
      <c r="B15963" t="s">
        <v>144</v>
      </c>
      <c r="C15963">
        <v>27</v>
      </c>
      <c r="D15963" t="s">
        <v>231</v>
      </c>
      <c r="E15963" t="s">
        <v>239</v>
      </c>
      <c r="F15963">
        <v>11497</v>
      </c>
      <c r="G15963" t="s">
        <v>240</v>
      </c>
      <c r="H15963" s="101">
        <v>4088.07</v>
      </c>
      <c r="I15963">
        <v>290.89999999999998</v>
      </c>
      <c r="J15963" s="8">
        <v>41158</v>
      </c>
      <c r="K15963" t="s">
        <v>148</v>
      </c>
      <c r="L15963" t="s">
        <v>151</v>
      </c>
      <c r="O15963" s="100">
        <v>2012</v>
      </c>
    </row>
    <row r="15964" spans="1:15" x14ac:dyDescent="0.25">
      <c r="A15964">
        <v>1</v>
      </c>
      <c r="B15964" t="s">
        <v>144</v>
      </c>
      <c r="C15964">
        <v>27</v>
      </c>
      <c r="D15964" t="s">
        <v>231</v>
      </c>
      <c r="E15964" t="s">
        <v>241</v>
      </c>
      <c r="F15964">
        <v>12311</v>
      </c>
      <c r="G15964" t="s">
        <v>240</v>
      </c>
      <c r="H15964" s="101">
        <v>4442.8500000000004</v>
      </c>
      <c r="I15964">
        <v>339.88</v>
      </c>
      <c r="J15964" s="8">
        <v>41158</v>
      </c>
      <c r="K15964" t="s">
        <v>148</v>
      </c>
      <c r="L15964" t="s">
        <v>151</v>
      </c>
      <c r="O15964" s="100">
        <v>2012</v>
      </c>
    </row>
    <row r="15965" spans="1:15" x14ac:dyDescent="0.25">
      <c r="A15965">
        <v>1</v>
      </c>
      <c r="B15965" t="s">
        <v>144</v>
      </c>
      <c r="C15965">
        <v>27</v>
      </c>
      <c r="D15965" t="s">
        <v>231</v>
      </c>
      <c r="E15965" t="s">
        <v>1273</v>
      </c>
      <c r="F15965">
        <v>12123</v>
      </c>
      <c r="G15965" t="s">
        <v>240</v>
      </c>
      <c r="H15965" s="101">
        <v>1589.96</v>
      </c>
      <c r="I15965">
        <v>121.63</v>
      </c>
      <c r="J15965" s="8">
        <v>41158</v>
      </c>
      <c r="K15965" t="s">
        <v>148</v>
      </c>
      <c r="L15965" t="s">
        <v>149</v>
      </c>
      <c r="O15965" s="100">
        <v>2012</v>
      </c>
    </row>
    <row r="15966" spans="1:15" x14ac:dyDescent="0.25">
      <c r="A15966">
        <v>1</v>
      </c>
      <c r="B15966" t="s">
        <v>144</v>
      </c>
      <c r="C15966">
        <v>27</v>
      </c>
      <c r="D15966" t="s">
        <v>231</v>
      </c>
      <c r="E15966" t="s">
        <v>242</v>
      </c>
      <c r="F15966">
        <v>11704</v>
      </c>
      <c r="G15966" t="s">
        <v>240</v>
      </c>
      <c r="H15966" s="101">
        <v>4144.3599999999997</v>
      </c>
      <c r="I15966">
        <v>317.04000000000002</v>
      </c>
      <c r="J15966" s="8">
        <v>41158</v>
      </c>
      <c r="K15966" t="s">
        <v>148</v>
      </c>
      <c r="L15966" t="s">
        <v>151</v>
      </c>
      <c r="O15966" s="100">
        <v>2012</v>
      </c>
    </row>
    <row r="15967" spans="1:15" x14ac:dyDescent="0.25">
      <c r="A15967">
        <v>1</v>
      </c>
      <c r="B15967" t="s">
        <v>144</v>
      </c>
      <c r="C15967">
        <v>27</v>
      </c>
      <c r="D15967" t="s">
        <v>231</v>
      </c>
      <c r="E15967" t="s">
        <v>1474</v>
      </c>
      <c r="F15967">
        <v>12271</v>
      </c>
      <c r="G15967" t="s">
        <v>240</v>
      </c>
      <c r="H15967" s="101">
        <v>1930</v>
      </c>
      <c r="I15967">
        <v>147.65</v>
      </c>
      <c r="J15967" s="8">
        <v>41158</v>
      </c>
      <c r="K15967" t="s">
        <v>148</v>
      </c>
      <c r="L15967" t="s">
        <v>190</v>
      </c>
      <c r="O15967" s="100">
        <v>2012</v>
      </c>
    </row>
    <row r="15968" spans="1:15" x14ac:dyDescent="0.25">
      <c r="A15968">
        <v>1</v>
      </c>
      <c r="B15968" t="s">
        <v>144</v>
      </c>
      <c r="C15968">
        <v>27</v>
      </c>
      <c r="D15968" t="s">
        <v>231</v>
      </c>
      <c r="E15968" t="s">
        <v>243</v>
      </c>
      <c r="F15968">
        <v>12023</v>
      </c>
      <c r="G15968" t="s">
        <v>244</v>
      </c>
      <c r="H15968" s="101">
        <v>5275.76</v>
      </c>
      <c r="I15968">
        <v>403.55</v>
      </c>
      <c r="J15968" s="8">
        <v>41158</v>
      </c>
      <c r="K15968" t="s">
        <v>148</v>
      </c>
      <c r="L15968" t="s">
        <v>151</v>
      </c>
      <c r="O15968" s="100">
        <v>2012</v>
      </c>
    </row>
    <row r="15969" spans="1:15" x14ac:dyDescent="0.25">
      <c r="A15969">
        <v>1</v>
      </c>
      <c r="B15969" t="s">
        <v>144</v>
      </c>
      <c r="C15969">
        <v>27</v>
      </c>
      <c r="D15969" t="s">
        <v>231</v>
      </c>
      <c r="E15969" t="s">
        <v>1276</v>
      </c>
      <c r="F15969">
        <v>13007</v>
      </c>
      <c r="G15969" t="s">
        <v>246</v>
      </c>
      <c r="H15969">
        <v>254.93</v>
      </c>
      <c r="I15969">
        <v>36.85</v>
      </c>
      <c r="J15969" s="8">
        <v>41158</v>
      </c>
      <c r="K15969" t="s">
        <v>148</v>
      </c>
      <c r="L15969" t="s">
        <v>149</v>
      </c>
      <c r="O15969" s="100">
        <v>2012</v>
      </c>
    </row>
    <row r="15970" spans="1:15" x14ac:dyDescent="0.25">
      <c r="A15970">
        <v>1</v>
      </c>
      <c r="B15970" t="s">
        <v>144</v>
      </c>
      <c r="C15970">
        <v>27</v>
      </c>
      <c r="D15970" t="s">
        <v>231</v>
      </c>
      <c r="E15970" t="s">
        <v>247</v>
      </c>
      <c r="F15970">
        <v>12550</v>
      </c>
      <c r="G15970" t="s">
        <v>246</v>
      </c>
      <c r="H15970" s="101">
        <v>3833.09</v>
      </c>
      <c r="I15970">
        <v>288.02</v>
      </c>
      <c r="J15970" s="8">
        <v>41158</v>
      </c>
      <c r="K15970" t="s">
        <v>148</v>
      </c>
      <c r="L15970" t="s">
        <v>151</v>
      </c>
      <c r="O15970" s="100">
        <v>2012</v>
      </c>
    </row>
    <row r="15971" spans="1:15" x14ac:dyDescent="0.25">
      <c r="A15971">
        <v>1</v>
      </c>
      <c r="B15971" t="s">
        <v>144</v>
      </c>
      <c r="C15971">
        <v>27</v>
      </c>
      <c r="D15971" t="s">
        <v>231</v>
      </c>
      <c r="E15971" t="s">
        <v>248</v>
      </c>
      <c r="F15971">
        <v>13016</v>
      </c>
      <c r="G15971" t="s">
        <v>246</v>
      </c>
      <c r="H15971">
        <v>497.49</v>
      </c>
      <c r="I15971">
        <v>38.049999999999997</v>
      </c>
      <c r="J15971" s="8">
        <v>41158</v>
      </c>
      <c r="K15971" t="s">
        <v>148</v>
      </c>
      <c r="L15971" t="s">
        <v>149</v>
      </c>
      <c r="O15971" s="100">
        <v>2012</v>
      </c>
    </row>
    <row r="15972" spans="1:15" x14ac:dyDescent="0.25">
      <c r="A15972">
        <v>1</v>
      </c>
      <c r="B15972" t="s">
        <v>144</v>
      </c>
      <c r="C15972">
        <v>27</v>
      </c>
      <c r="D15972" t="s">
        <v>231</v>
      </c>
      <c r="E15972" t="s">
        <v>249</v>
      </c>
      <c r="F15972">
        <v>12558</v>
      </c>
      <c r="G15972" t="s">
        <v>246</v>
      </c>
      <c r="H15972" s="101">
        <v>2063.85</v>
      </c>
      <c r="I15972">
        <v>157.88999999999999</v>
      </c>
      <c r="J15972" s="8">
        <v>41158</v>
      </c>
      <c r="K15972" t="s">
        <v>148</v>
      </c>
      <c r="L15972" t="s">
        <v>149</v>
      </c>
      <c r="O15972" s="100">
        <v>2012</v>
      </c>
    </row>
    <row r="15973" spans="1:15" x14ac:dyDescent="0.25">
      <c r="A15973">
        <v>1</v>
      </c>
      <c r="B15973" t="s">
        <v>144</v>
      </c>
      <c r="C15973">
        <v>27</v>
      </c>
      <c r="D15973" t="s">
        <v>231</v>
      </c>
      <c r="E15973" t="s">
        <v>1277</v>
      </c>
      <c r="F15973">
        <v>12518</v>
      </c>
      <c r="G15973" t="s">
        <v>246</v>
      </c>
      <c r="H15973" s="101">
        <v>4801.03</v>
      </c>
      <c r="I15973">
        <v>367.27</v>
      </c>
      <c r="J15973" s="8">
        <v>41158</v>
      </c>
      <c r="K15973" t="s">
        <v>148</v>
      </c>
      <c r="L15973" t="s">
        <v>149</v>
      </c>
      <c r="O15973" s="100">
        <v>2012</v>
      </c>
    </row>
    <row r="15974" spans="1:15" x14ac:dyDescent="0.25">
      <c r="A15974">
        <v>1</v>
      </c>
      <c r="B15974" t="s">
        <v>144</v>
      </c>
      <c r="C15974">
        <v>27</v>
      </c>
      <c r="D15974" t="s">
        <v>231</v>
      </c>
      <c r="E15974" t="s">
        <v>1326</v>
      </c>
      <c r="F15974">
        <v>13195</v>
      </c>
      <c r="G15974" t="s">
        <v>246</v>
      </c>
      <c r="H15974" s="101">
        <v>1287.5</v>
      </c>
      <c r="I15974">
        <v>98.5</v>
      </c>
      <c r="J15974" s="8">
        <v>41158</v>
      </c>
      <c r="K15974" t="s">
        <v>148</v>
      </c>
      <c r="L15974" t="s">
        <v>149</v>
      </c>
      <c r="O15974" s="100">
        <v>2012</v>
      </c>
    </row>
    <row r="15975" spans="1:15" x14ac:dyDescent="0.25">
      <c r="A15975">
        <v>1</v>
      </c>
      <c r="B15975" t="s">
        <v>144</v>
      </c>
      <c r="C15975">
        <v>27</v>
      </c>
      <c r="D15975" t="s">
        <v>231</v>
      </c>
      <c r="E15975" t="s">
        <v>1429</v>
      </c>
      <c r="F15975">
        <v>13634</v>
      </c>
      <c r="G15975" t="s">
        <v>246</v>
      </c>
      <c r="H15975" s="101">
        <v>3360</v>
      </c>
      <c r="I15975">
        <v>221.39</v>
      </c>
      <c r="J15975" s="8">
        <v>41158</v>
      </c>
      <c r="K15975" t="s">
        <v>148</v>
      </c>
      <c r="L15975" t="s">
        <v>151</v>
      </c>
      <c r="O15975" s="100">
        <v>2012</v>
      </c>
    </row>
    <row r="15976" spans="1:15" x14ac:dyDescent="0.25">
      <c r="A15976">
        <v>1</v>
      </c>
      <c r="B15976" t="s">
        <v>144</v>
      </c>
      <c r="C15976">
        <v>27</v>
      </c>
      <c r="D15976" t="s">
        <v>231</v>
      </c>
      <c r="E15976" t="s">
        <v>250</v>
      </c>
      <c r="F15976">
        <v>12519</v>
      </c>
      <c r="G15976" t="s">
        <v>246</v>
      </c>
      <c r="H15976">
        <v>504</v>
      </c>
      <c r="I15976">
        <v>38.56</v>
      </c>
      <c r="J15976" s="8">
        <v>41158</v>
      </c>
      <c r="K15976" t="s">
        <v>148</v>
      </c>
      <c r="L15976" t="s">
        <v>149</v>
      </c>
      <c r="O15976" s="100">
        <v>2012</v>
      </c>
    </row>
    <row r="15977" spans="1:15" x14ac:dyDescent="0.25">
      <c r="A15977">
        <v>1</v>
      </c>
      <c r="B15977" t="s">
        <v>144</v>
      </c>
      <c r="C15977">
        <v>31</v>
      </c>
      <c r="D15977" t="s">
        <v>252</v>
      </c>
      <c r="E15977" t="s">
        <v>254</v>
      </c>
      <c r="F15977">
        <v>10566</v>
      </c>
      <c r="G15977" t="s">
        <v>255</v>
      </c>
      <c r="H15977" s="101">
        <v>4456.0600000000004</v>
      </c>
      <c r="I15977">
        <v>317.39999999999998</v>
      </c>
      <c r="J15977" s="8">
        <v>41158</v>
      </c>
      <c r="K15977" t="s">
        <v>148</v>
      </c>
      <c r="L15977" t="s">
        <v>151</v>
      </c>
      <c r="O15977" s="100">
        <v>2012</v>
      </c>
    </row>
    <row r="15978" spans="1:15" x14ac:dyDescent="0.25">
      <c r="A15978">
        <v>1</v>
      </c>
      <c r="B15978" t="s">
        <v>144</v>
      </c>
      <c r="C15978">
        <v>31</v>
      </c>
      <c r="D15978" t="s">
        <v>252</v>
      </c>
      <c r="E15978" t="s">
        <v>256</v>
      </c>
      <c r="F15978">
        <v>11270</v>
      </c>
      <c r="G15978" t="s">
        <v>257</v>
      </c>
      <c r="H15978">
        <v>246</v>
      </c>
      <c r="I15978">
        <v>35.549999999999997</v>
      </c>
      <c r="J15978" s="8">
        <v>41158</v>
      </c>
      <c r="K15978" t="s">
        <v>148</v>
      </c>
      <c r="L15978" t="s">
        <v>149</v>
      </c>
      <c r="O15978" s="100">
        <v>2012</v>
      </c>
    </row>
    <row r="15979" spans="1:15" x14ac:dyDescent="0.25">
      <c r="A15979">
        <v>1</v>
      </c>
      <c r="B15979" t="s">
        <v>144</v>
      </c>
      <c r="C15979">
        <v>31</v>
      </c>
      <c r="D15979" t="s">
        <v>252</v>
      </c>
      <c r="E15979" t="s">
        <v>259</v>
      </c>
      <c r="F15979">
        <v>10434</v>
      </c>
      <c r="G15979" t="s">
        <v>257</v>
      </c>
      <c r="H15979" s="101">
        <v>3852.7</v>
      </c>
      <c r="I15979">
        <v>294.73</v>
      </c>
      <c r="J15979" s="8">
        <v>41158</v>
      </c>
      <c r="K15979" t="s">
        <v>148</v>
      </c>
      <c r="L15979" t="s">
        <v>151</v>
      </c>
      <c r="O15979" s="100">
        <v>2012</v>
      </c>
    </row>
    <row r="15980" spans="1:15" x14ac:dyDescent="0.25">
      <c r="A15980">
        <v>1</v>
      </c>
      <c r="B15980" t="s">
        <v>144</v>
      </c>
      <c r="C15980">
        <v>31</v>
      </c>
      <c r="D15980" t="s">
        <v>252</v>
      </c>
      <c r="E15980" t="s">
        <v>260</v>
      </c>
      <c r="F15980">
        <v>11065</v>
      </c>
      <c r="G15980" t="s">
        <v>257</v>
      </c>
      <c r="H15980">
        <v>826.14</v>
      </c>
      <c r="I15980">
        <v>63.2</v>
      </c>
      <c r="J15980" s="8">
        <v>41158</v>
      </c>
      <c r="K15980" t="s">
        <v>148</v>
      </c>
      <c r="L15980" t="s">
        <v>149</v>
      </c>
      <c r="O15980" s="100">
        <v>2012</v>
      </c>
    </row>
    <row r="15981" spans="1:15" x14ac:dyDescent="0.25">
      <c r="A15981">
        <v>1</v>
      </c>
      <c r="B15981" t="s">
        <v>144</v>
      </c>
      <c r="C15981">
        <v>31</v>
      </c>
      <c r="D15981" t="s">
        <v>252</v>
      </c>
      <c r="E15981" t="s">
        <v>261</v>
      </c>
      <c r="F15981">
        <v>10846</v>
      </c>
      <c r="G15981" t="s">
        <v>257</v>
      </c>
      <c r="H15981" s="101">
        <v>4086.16</v>
      </c>
      <c r="I15981">
        <v>307.38</v>
      </c>
      <c r="J15981" s="8">
        <v>41158</v>
      </c>
      <c r="K15981" t="s">
        <v>148</v>
      </c>
      <c r="L15981" t="s">
        <v>151</v>
      </c>
      <c r="O15981" s="100">
        <v>2012</v>
      </c>
    </row>
    <row r="15982" spans="1:15" x14ac:dyDescent="0.25">
      <c r="A15982">
        <v>1</v>
      </c>
      <c r="B15982" t="s">
        <v>144</v>
      </c>
      <c r="C15982">
        <v>31</v>
      </c>
      <c r="D15982" t="s">
        <v>252</v>
      </c>
      <c r="E15982" t="s">
        <v>262</v>
      </c>
      <c r="F15982">
        <v>10472</v>
      </c>
      <c r="G15982" t="s">
        <v>257</v>
      </c>
      <c r="H15982" s="101">
        <v>4329.1400000000003</v>
      </c>
      <c r="I15982">
        <v>306.83999999999997</v>
      </c>
      <c r="J15982" s="8">
        <v>41158</v>
      </c>
      <c r="K15982" t="s">
        <v>148</v>
      </c>
      <c r="L15982" t="s">
        <v>151</v>
      </c>
      <c r="O15982" s="100">
        <v>2012</v>
      </c>
    </row>
    <row r="15983" spans="1:15" x14ac:dyDescent="0.25">
      <c r="A15983">
        <v>1</v>
      </c>
      <c r="B15983" t="s">
        <v>144</v>
      </c>
      <c r="C15983">
        <v>31</v>
      </c>
      <c r="D15983" t="s">
        <v>252</v>
      </c>
      <c r="E15983" t="s">
        <v>263</v>
      </c>
      <c r="F15983">
        <v>13305</v>
      </c>
      <c r="G15983" t="s">
        <v>257</v>
      </c>
      <c r="H15983" s="101">
        <v>2060</v>
      </c>
      <c r="I15983">
        <v>157.59</v>
      </c>
      <c r="J15983" s="8">
        <v>41158</v>
      </c>
      <c r="K15983" t="s">
        <v>148</v>
      </c>
      <c r="L15983" t="s">
        <v>149</v>
      </c>
      <c r="O15983" s="100">
        <v>2012</v>
      </c>
    </row>
    <row r="15984" spans="1:15" x14ac:dyDescent="0.25">
      <c r="A15984">
        <v>1</v>
      </c>
      <c r="B15984" t="s">
        <v>144</v>
      </c>
      <c r="C15984">
        <v>31</v>
      </c>
      <c r="D15984" t="s">
        <v>252</v>
      </c>
      <c r="E15984" t="s">
        <v>264</v>
      </c>
      <c r="F15984">
        <v>10559</v>
      </c>
      <c r="G15984" t="s">
        <v>265</v>
      </c>
      <c r="H15984" s="101">
        <v>4384.9799999999996</v>
      </c>
      <c r="I15984">
        <v>335.45</v>
      </c>
      <c r="J15984" s="8">
        <v>41158</v>
      </c>
      <c r="K15984" t="s">
        <v>148</v>
      </c>
      <c r="L15984" t="s">
        <v>151</v>
      </c>
      <c r="O15984" s="100">
        <v>2012</v>
      </c>
    </row>
    <row r="15985" spans="1:15" x14ac:dyDescent="0.25">
      <c r="A15985">
        <v>1</v>
      </c>
      <c r="B15985" t="s">
        <v>144</v>
      </c>
      <c r="C15985">
        <v>32</v>
      </c>
      <c r="D15985" t="s">
        <v>266</v>
      </c>
      <c r="E15985" t="s">
        <v>267</v>
      </c>
      <c r="F15985">
        <v>11251</v>
      </c>
      <c r="G15985" t="s">
        <v>268</v>
      </c>
      <c r="H15985">
        <v>476.23</v>
      </c>
      <c r="I15985">
        <v>36.44</v>
      </c>
      <c r="J15985" s="8">
        <v>41158</v>
      </c>
      <c r="K15985" t="s">
        <v>148</v>
      </c>
      <c r="L15985" t="s">
        <v>149</v>
      </c>
      <c r="O15985" s="100">
        <v>2012</v>
      </c>
    </row>
    <row r="15986" spans="1:15" x14ac:dyDescent="0.25">
      <c r="A15986">
        <v>1</v>
      </c>
      <c r="B15986" t="s">
        <v>144</v>
      </c>
      <c r="C15986">
        <v>32</v>
      </c>
      <c r="D15986" t="s">
        <v>266</v>
      </c>
      <c r="E15986" t="s">
        <v>270</v>
      </c>
      <c r="F15986">
        <v>10926</v>
      </c>
      <c r="G15986" t="s">
        <v>268</v>
      </c>
      <c r="H15986" s="101">
        <v>1554.37</v>
      </c>
      <c r="I15986">
        <v>113.7</v>
      </c>
      <c r="J15986" s="8">
        <v>41158</v>
      </c>
      <c r="K15986" t="s">
        <v>148</v>
      </c>
      <c r="L15986" t="s">
        <v>151</v>
      </c>
      <c r="O15986" s="100">
        <v>2012</v>
      </c>
    </row>
    <row r="15987" spans="1:15" x14ac:dyDescent="0.25">
      <c r="A15987">
        <v>1</v>
      </c>
      <c r="B15987" t="s">
        <v>144</v>
      </c>
      <c r="C15987">
        <v>32</v>
      </c>
      <c r="D15987" t="s">
        <v>266</v>
      </c>
      <c r="E15987" t="s">
        <v>271</v>
      </c>
      <c r="F15987">
        <v>9890</v>
      </c>
      <c r="G15987" t="s">
        <v>268</v>
      </c>
      <c r="H15987" s="101">
        <v>1689.11</v>
      </c>
      <c r="I15987">
        <v>116.81</v>
      </c>
      <c r="J15987" s="8">
        <v>41158</v>
      </c>
      <c r="K15987" t="s">
        <v>148</v>
      </c>
      <c r="L15987" t="s">
        <v>151</v>
      </c>
      <c r="O15987" s="100">
        <v>2012</v>
      </c>
    </row>
    <row r="15988" spans="1:15" x14ac:dyDescent="0.25">
      <c r="A15988">
        <v>1</v>
      </c>
      <c r="B15988" t="s">
        <v>144</v>
      </c>
      <c r="C15988">
        <v>32</v>
      </c>
      <c r="D15988" t="s">
        <v>266</v>
      </c>
      <c r="E15988" t="s">
        <v>274</v>
      </c>
      <c r="F15988">
        <v>9836</v>
      </c>
      <c r="G15988" t="s">
        <v>268</v>
      </c>
      <c r="H15988" s="101">
        <v>1624.42</v>
      </c>
      <c r="I15988">
        <v>122.57</v>
      </c>
      <c r="J15988" s="8">
        <v>41158</v>
      </c>
      <c r="K15988" t="s">
        <v>148</v>
      </c>
      <c r="L15988" t="s">
        <v>151</v>
      </c>
      <c r="O15988" s="100">
        <v>2012</v>
      </c>
    </row>
    <row r="15989" spans="1:15" x14ac:dyDescent="0.25">
      <c r="A15989">
        <v>1</v>
      </c>
      <c r="B15989" t="s">
        <v>144</v>
      </c>
      <c r="C15989">
        <v>32</v>
      </c>
      <c r="D15989" t="s">
        <v>266</v>
      </c>
      <c r="E15989" t="s">
        <v>272</v>
      </c>
      <c r="F15989">
        <v>12630</v>
      </c>
      <c r="G15989" t="s">
        <v>268</v>
      </c>
      <c r="H15989" s="101">
        <v>1565.6</v>
      </c>
      <c r="I15989">
        <v>117.49</v>
      </c>
      <c r="J15989" s="8">
        <v>41158</v>
      </c>
      <c r="K15989" t="s">
        <v>148</v>
      </c>
      <c r="L15989" t="s">
        <v>151</v>
      </c>
      <c r="O15989" s="100">
        <v>2012</v>
      </c>
    </row>
    <row r="15990" spans="1:15" x14ac:dyDescent="0.25">
      <c r="A15990">
        <v>1</v>
      </c>
      <c r="B15990" t="s">
        <v>144</v>
      </c>
      <c r="C15990">
        <v>32</v>
      </c>
      <c r="D15990" t="s">
        <v>266</v>
      </c>
      <c r="E15990" t="s">
        <v>1278</v>
      </c>
      <c r="F15990">
        <v>13363</v>
      </c>
      <c r="G15990" t="s">
        <v>268</v>
      </c>
      <c r="H15990">
        <v>456</v>
      </c>
      <c r="I15990">
        <v>65.89</v>
      </c>
      <c r="J15990" s="8">
        <v>41158</v>
      </c>
      <c r="K15990" t="s">
        <v>148</v>
      </c>
      <c r="L15990" t="s">
        <v>190</v>
      </c>
      <c r="O15990" s="100">
        <v>2012</v>
      </c>
    </row>
    <row r="15991" spans="1:15" x14ac:dyDescent="0.25">
      <c r="A15991">
        <v>1</v>
      </c>
      <c r="B15991" t="s">
        <v>144</v>
      </c>
      <c r="C15991">
        <v>42</v>
      </c>
      <c r="D15991" t="s">
        <v>277</v>
      </c>
      <c r="E15991" t="s">
        <v>278</v>
      </c>
      <c r="F15991">
        <v>11805</v>
      </c>
      <c r="G15991" t="s">
        <v>279</v>
      </c>
      <c r="H15991" s="101">
        <v>1587.26</v>
      </c>
      <c r="I15991">
        <v>115.6</v>
      </c>
      <c r="J15991" s="8">
        <v>41158</v>
      </c>
      <c r="K15991" t="s">
        <v>148</v>
      </c>
      <c r="L15991" t="s">
        <v>151</v>
      </c>
      <c r="O15991" s="100">
        <v>2012</v>
      </c>
    </row>
    <row r="15992" spans="1:15" x14ac:dyDescent="0.25">
      <c r="A15992">
        <v>1</v>
      </c>
      <c r="B15992" t="s">
        <v>144</v>
      </c>
      <c r="C15992">
        <v>42</v>
      </c>
      <c r="D15992" t="s">
        <v>277</v>
      </c>
      <c r="E15992" t="s">
        <v>280</v>
      </c>
      <c r="F15992">
        <v>12716</v>
      </c>
      <c r="G15992" t="s">
        <v>279</v>
      </c>
      <c r="H15992" s="101">
        <v>1553.24</v>
      </c>
      <c r="I15992">
        <v>116.24</v>
      </c>
      <c r="J15992" s="8">
        <v>41158</v>
      </c>
      <c r="K15992" t="s">
        <v>148</v>
      </c>
      <c r="L15992" t="s">
        <v>151</v>
      </c>
      <c r="O15992" s="100">
        <v>2012</v>
      </c>
    </row>
    <row r="15993" spans="1:15" x14ac:dyDescent="0.25">
      <c r="A15993">
        <v>1</v>
      </c>
      <c r="B15993" t="s">
        <v>144</v>
      </c>
      <c r="C15993">
        <v>46</v>
      </c>
      <c r="D15993" t="s">
        <v>281</v>
      </c>
      <c r="E15993" t="s">
        <v>1327</v>
      </c>
      <c r="F15993">
        <v>11695</v>
      </c>
      <c r="G15993" t="s">
        <v>283</v>
      </c>
      <c r="H15993">
        <v>100</v>
      </c>
      <c r="I15993">
        <v>14.45</v>
      </c>
      <c r="J15993" s="8">
        <v>41158</v>
      </c>
      <c r="K15993" t="s">
        <v>148</v>
      </c>
      <c r="L15993" t="s">
        <v>190</v>
      </c>
      <c r="O15993" s="100">
        <v>2012</v>
      </c>
    </row>
    <row r="15994" spans="1:15" x14ac:dyDescent="0.25">
      <c r="A15994">
        <v>1</v>
      </c>
      <c r="B15994" t="s">
        <v>144</v>
      </c>
      <c r="C15994">
        <v>46</v>
      </c>
      <c r="D15994" t="s">
        <v>281</v>
      </c>
      <c r="E15994" t="s">
        <v>1328</v>
      </c>
      <c r="F15994">
        <v>12976</v>
      </c>
      <c r="G15994" t="s">
        <v>283</v>
      </c>
      <c r="H15994" s="101">
        <v>2989.35</v>
      </c>
      <c r="I15994">
        <v>228.69</v>
      </c>
      <c r="J15994" s="8">
        <v>41158</v>
      </c>
      <c r="K15994" t="s">
        <v>1331</v>
      </c>
      <c r="L15994" t="s">
        <v>151</v>
      </c>
      <c r="O15994" s="100">
        <v>2012</v>
      </c>
    </row>
    <row r="15995" spans="1:15" x14ac:dyDescent="0.25">
      <c r="A15995">
        <v>1</v>
      </c>
      <c r="B15995" t="s">
        <v>144</v>
      </c>
      <c r="C15995">
        <v>46</v>
      </c>
      <c r="D15995" t="s">
        <v>281</v>
      </c>
      <c r="E15995" t="s">
        <v>287</v>
      </c>
      <c r="F15995">
        <v>12378</v>
      </c>
      <c r="G15995" t="s">
        <v>288</v>
      </c>
      <c r="H15995">
        <v>278.41000000000003</v>
      </c>
      <c r="I15995">
        <v>21.3</v>
      </c>
      <c r="J15995" s="8">
        <v>41158</v>
      </c>
      <c r="K15995" t="s">
        <v>148</v>
      </c>
      <c r="L15995" t="s">
        <v>149</v>
      </c>
      <c r="O15995" s="100">
        <v>2012</v>
      </c>
    </row>
    <row r="15996" spans="1:15" x14ac:dyDescent="0.25">
      <c r="A15996">
        <v>1</v>
      </c>
      <c r="B15996" t="s">
        <v>144</v>
      </c>
      <c r="C15996">
        <v>61</v>
      </c>
      <c r="D15996" t="s">
        <v>289</v>
      </c>
      <c r="E15996" t="s">
        <v>290</v>
      </c>
      <c r="F15996">
        <v>11571</v>
      </c>
      <c r="G15996" t="s">
        <v>291</v>
      </c>
      <c r="H15996" s="101">
        <v>2281.69</v>
      </c>
      <c r="I15996">
        <v>122.09</v>
      </c>
      <c r="J15996" s="8">
        <v>41158</v>
      </c>
      <c r="K15996" t="s">
        <v>148</v>
      </c>
      <c r="L15996" t="s">
        <v>151</v>
      </c>
      <c r="O15996" s="100">
        <v>2012</v>
      </c>
    </row>
    <row r="15997" spans="1:15" x14ac:dyDescent="0.25">
      <c r="A15997">
        <v>1</v>
      </c>
      <c r="B15997" t="s">
        <v>144</v>
      </c>
      <c r="C15997">
        <v>61</v>
      </c>
      <c r="D15997" t="s">
        <v>289</v>
      </c>
      <c r="E15997" t="s">
        <v>293</v>
      </c>
      <c r="F15997">
        <v>13446</v>
      </c>
      <c r="G15997" t="s">
        <v>291</v>
      </c>
      <c r="H15997">
        <v>838.44</v>
      </c>
      <c r="I15997">
        <v>64.14</v>
      </c>
      <c r="J15997" s="8">
        <v>41158</v>
      </c>
      <c r="K15997" t="s">
        <v>148</v>
      </c>
      <c r="L15997" t="s">
        <v>149</v>
      </c>
      <c r="O15997" s="100">
        <v>2012</v>
      </c>
    </row>
    <row r="15998" spans="1:15" x14ac:dyDescent="0.25">
      <c r="A15998">
        <v>1</v>
      </c>
      <c r="B15998" t="s">
        <v>144</v>
      </c>
      <c r="C15998">
        <v>61</v>
      </c>
      <c r="D15998" t="s">
        <v>289</v>
      </c>
      <c r="E15998" t="s">
        <v>294</v>
      </c>
      <c r="F15998">
        <v>12785</v>
      </c>
      <c r="G15998" t="s">
        <v>291</v>
      </c>
      <c r="H15998" s="101">
        <v>1699.5</v>
      </c>
      <c r="I15998">
        <v>125.04</v>
      </c>
      <c r="J15998" s="8">
        <v>41158</v>
      </c>
      <c r="K15998" t="s">
        <v>148</v>
      </c>
      <c r="L15998" t="s">
        <v>151</v>
      </c>
      <c r="O15998" s="100">
        <v>2012</v>
      </c>
    </row>
    <row r="15999" spans="1:15" x14ac:dyDescent="0.25">
      <c r="A15999">
        <v>1</v>
      </c>
      <c r="B15999" t="s">
        <v>144</v>
      </c>
      <c r="C15999">
        <v>62</v>
      </c>
      <c r="D15999" t="s">
        <v>296</v>
      </c>
      <c r="E15999" t="s">
        <v>297</v>
      </c>
      <c r="F15999">
        <v>13475</v>
      </c>
      <c r="G15999" t="s">
        <v>298</v>
      </c>
      <c r="H15999" s="101">
        <v>1800</v>
      </c>
      <c r="I15999">
        <v>97.04</v>
      </c>
      <c r="J15999" s="8">
        <v>41158</v>
      </c>
      <c r="K15999" t="s">
        <v>148</v>
      </c>
      <c r="L15999" t="s">
        <v>151</v>
      </c>
      <c r="O15999" s="100">
        <v>2012</v>
      </c>
    </row>
    <row r="16000" spans="1:15" x14ac:dyDescent="0.25">
      <c r="A16000">
        <v>1</v>
      </c>
      <c r="B16000" t="s">
        <v>144</v>
      </c>
      <c r="C16000">
        <v>62</v>
      </c>
      <c r="D16000" t="s">
        <v>296</v>
      </c>
      <c r="E16000" t="s">
        <v>302</v>
      </c>
      <c r="F16000">
        <v>13539</v>
      </c>
      <c r="G16000" t="s">
        <v>298</v>
      </c>
      <c r="H16000" s="101">
        <v>1193.43</v>
      </c>
      <c r="I16000">
        <v>91.29</v>
      </c>
      <c r="J16000" s="8">
        <v>41158</v>
      </c>
      <c r="K16000" t="s">
        <v>148</v>
      </c>
      <c r="L16000" t="s">
        <v>149</v>
      </c>
      <c r="O16000" s="100">
        <v>2012</v>
      </c>
    </row>
    <row r="16001" spans="1:15" x14ac:dyDescent="0.25">
      <c r="A16001">
        <v>1</v>
      </c>
      <c r="B16001" t="s">
        <v>144</v>
      </c>
      <c r="C16001">
        <v>62</v>
      </c>
      <c r="D16001" t="s">
        <v>296</v>
      </c>
      <c r="E16001" t="s">
        <v>299</v>
      </c>
      <c r="F16001">
        <v>12797</v>
      </c>
      <c r="G16001" t="s">
        <v>300</v>
      </c>
      <c r="H16001" s="101">
        <v>1732.5</v>
      </c>
      <c r="I16001">
        <v>126.45</v>
      </c>
      <c r="J16001" s="8">
        <v>41158</v>
      </c>
      <c r="K16001" t="s">
        <v>148</v>
      </c>
      <c r="L16001" t="s">
        <v>151</v>
      </c>
      <c r="O16001" s="100">
        <v>2012</v>
      </c>
    </row>
    <row r="16002" spans="1:15" x14ac:dyDescent="0.25">
      <c r="A16002">
        <v>1</v>
      </c>
      <c r="B16002" t="s">
        <v>144</v>
      </c>
      <c r="C16002">
        <v>67</v>
      </c>
      <c r="D16002" t="s">
        <v>301</v>
      </c>
      <c r="E16002" t="s">
        <v>1475</v>
      </c>
      <c r="F16002">
        <v>13668</v>
      </c>
      <c r="G16002" t="s">
        <v>300</v>
      </c>
      <c r="H16002">
        <v>792</v>
      </c>
      <c r="I16002">
        <v>114.43</v>
      </c>
      <c r="J16002" s="8">
        <v>41158</v>
      </c>
      <c r="K16002" t="s">
        <v>148</v>
      </c>
      <c r="L16002" t="s">
        <v>149</v>
      </c>
      <c r="O16002" s="100">
        <v>2012</v>
      </c>
    </row>
    <row r="16003" spans="1:15" x14ac:dyDescent="0.25">
      <c r="A16003">
        <v>1</v>
      </c>
      <c r="B16003" t="s">
        <v>144</v>
      </c>
      <c r="C16003">
        <v>67</v>
      </c>
      <c r="D16003" t="s">
        <v>301</v>
      </c>
      <c r="E16003" t="s">
        <v>304</v>
      </c>
      <c r="F16003">
        <v>10777</v>
      </c>
      <c r="G16003" t="s">
        <v>300</v>
      </c>
      <c r="H16003" s="101">
        <v>2416.59</v>
      </c>
      <c r="I16003">
        <v>179.66</v>
      </c>
      <c r="J16003" s="8">
        <v>41158</v>
      </c>
      <c r="K16003" t="s">
        <v>148</v>
      </c>
      <c r="L16003" t="s">
        <v>151</v>
      </c>
      <c r="O16003" s="100">
        <v>2012</v>
      </c>
    </row>
    <row r="16004" spans="1:15" x14ac:dyDescent="0.25">
      <c r="A16004">
        <v>1</v>
      </c>
      <c r="B16004" t="s">
        <v>144</v>
      </c>
      <c r="C16004">
        <v>72</v>
      </c>
      <c r="D16004" t="s">
        <v>305</v>
      </c>
      <c r="E16004" t="s">
        <v>306</v>
      </c>
      <c r="F16004">
        <v>13459</v>
      </c>
      <c r="G16004" t="s">
        <v>307</v>
      </c>
      <c r="H16004">
        <v>80</v>
      </c>
      <c r="I16004">
        <v>11.56</v>
      </c>
      <c r="J16004" s="8">
        <v>41158</v>
      </c>
      <c r="K16004" t="s">
        <v>148</v>
      </c>
      <c r="L16004" t="s">
        <v>149</v>
      </c>
      <c r="O16004" s="100">
        <v>2012</v>
      </c>
    </row>
    <row r="16005" spans="1:15" x14ac:dyDescent="0.25">
      <c r="A16005">
        <v>1</v>
      </c>
      <c r="B16005" t="s">
        <v>144</v>
      </c>
      <c r="C16005">
        <v>72</v>
      </c>
      <c r="D16005" t="s">
        <v>305</v>
      </c>
      <c r="E16005" t="s">
        <v>309</v>
      </c>
      <c r="F16005">
        <v>10740</v>
      </c>
      <c r="G16005" t="s">
        <v>307</v>
      </c>
      <c r="H16005" s="101">
        <v>1809.2</v>
      </c>
      <c r="I16005">
        <v>132.58000000000001</v>
      </c>
      <c r="J16005" s="8">
        <v>41158</v>
      </c>
      <c r="K16005" t="s">
        <v>148</v>
      </c>
      <c r="L16005" t="s">
        <v>151</v>
      </c>
      <c r="O16005" s="100">
        <v>2012</v>
      </c>
    </row>
    <row r="16006" spans="1:15" x14ac:dyDescent="0.25">
      <c r="A16006">
        <v>1</v>
      </c>
      <c r="B16006" t="s">
        <v>144</v>
      </c>
      <c r="C16006">
        <v>72</v>
      </c>
      <c r="D16006" t="s">
        <v>305</v>
      </c>
      <c r="E16006" t="s">
        <v>341</v>
      </c>
      <c r="F16006">
        <v>13142</v>
      </c>
      <c r="G16006" t="s">
        <v>307</v>
      </c>
      <c r="H16006">
        <v>679.8</v>
      </c>
      <c r="I16006">
        <v>52.01</v>
      </c>
      <c r="J16006" s="8">
        <v>41158</v>
      </c>
      <c r="K16006" t="s">
        <v>148</v>
      </c>
      <c r="L16006" t="s">
        <v>149</v>
      </c>
      <c r="O16006" s="100">
        <v>2012</v>
      </c>
    </row>
    <row r="16007" spans="1:15" x14ac:dyDescent="0.25">
      <c r="A16007">
        <v>1</v>
      </c>
      <c r="B16007" t="s">
        <v>144</v>
      </c>
      <c r="C16007">
        <v>72</v>
      </c>
      <c r="D16007" t="s">
        <v>305</v>
      </c>
      <c r="E16007" t="s">
        <v>311</v>
      </c>
      <c r="F16007">
        <v>13523</v>
      </c>
      <c r="G16007" t="s">
        <v>307</v>
      </c>
      <c r="H16007">
        <v>60</v>
      </c>
      <c r="I16007">
        <v>4.59</v>
      </c>
      <c r="J16007" s="8">
        <v>41158</v>
      </c>
      <c r="K16007" t="s">
        <v>148</v>
      </c>
      <c r="L16007" t="s">
        <v>149</v>
      </c>
      <c r="O16007" s="100">
        <v>2012</v>
      </c>
    </row>
    <row r="16008" spans="1:15" x14ac:dyDescent="0.25">
      <c r="A16008">
        <v>1</v>
      </c>
      <c r="B16008" t="s">
        <v>144</v>
      </c>
      <c r="C16008">
        <v>72</v>
      </c>
      <c r="D16008" t="s">
        <v>305</v>
      </c>
      <c r="E16008" t="s">
        <v>312</v>
      </c>
      <c r="F16008">
        <v>150</v>
      </c>
      <c r="G16008" t="s">
        <v>307</v>
      </c>
      <c r="H16008" s="101">
        <v>2488.14</v>
      </c>
      <c r="I16008">
        <v>158.07</v>
      </c>
      <c r="J16008" s="8">
        <v>41158</v>
      </c>
      <c r="K16008" t="s">
        <v>148</v>
      </c>
      <c r="L16008" t="s">
        <v>151</v>
      </c>
      <c r="O16008" s="100">
        <v>2012</v>
      </c>
    </row>
    <row r="16009" spans="1:15" x14ac:dyDescent="0.25">
      <c r="A16009">
        <v>1</v>
      </c>
      <c r="B16009" t="s">
        <v>144</v>
      </c>
      <c r="C16009">
        <v>72</v>
      </c>
      <c r="D16009" t="s">
        <v>305</v>
      </c>
      <c r="E16009" t="s">
        <v>313</v>
      </c>
      <c r="F16009">
        <v>12511</v>
      </c>
      <c r="G16009" t="s">
        <v>307</v>
      </c>
      <c r="H16009" s="101">
        <v>1730.4</v>
      </c>
      <c r="I16009">
        <v>128.01</v>
      </c>
      <c r="J16009" s="8">
        <v>41158</v>
      </c>
      <c r="K16009" t="s">
        <v>148</v>
      </c>
      <c r="L16009" t="s">
        <v>151</v>
      </c>
      <c r="O16009" s="100">
        <v>2012</v>
      </c>
    </row>
    <row r="16010" spans="1:15" x14ac:dyDescent="0.25">
      <c r="A16010">
        <v>1</v>
      </c>
      <c r="B16010" t="s">
        <v>144</v>
      </c>
      <c r="C16010">
        <v>72</v>
      </c>
      <c r="D16010" t="s">
        <v>305</v>
      </c>
      <c r="E16010" t="s">
        <v>315</v>
      </c>
      <c r="F16010">
        <v>13397</v>
      </c>
      <c r="G16010" t="s">
        <v>307</v>
      </c>
      <c r="H16010">
        <v>360</v>
      </c>
      <c r="I16010">
        <v>27.54</v>
      </c>
      <c r="J16010" s="8">
        <v>41158</v>
      </c>
      <c r="K16010" t="s">
        <v>148</v>
      </c>
      <c r="L16010" t="s">
        <v>149</v>
      </c>
      <c r="O16010" s="100">
        <v>2012</v>
      </c>
    </row>
    <row r="16011" spans="1:15" x14ac:dyDescent="0.25">
      <c r="A16011">
        <v>1</v>
      </c>
      <c r="B16011" t="s">
        <v>144</v>
      </c>
      <c r="C16011">
        <v>72</v>
      </c>
      <c r="D16011" t="s">
        <v>305</v>
      </c>
      <c r="E16011" t="s">
        <v>316</v>
      </c>
      <c r="F16011">
        <v>11894</v>
      </c>
      <c r="G16011" t="s">
        <v>307</v>
      </c>
      <c r="H16011" s="101">
        <v>1842.67</v>
      </c>
      <c r="I16011">
        <v>118.49</v>
      </c>
      <c r="J16011" s="8">
        <v>41158</v>
      </c>
      <c r="K16011" t="s">
        <v>148</v>
      </c>
      <c r="L16011" t="s">
        <v>151</v>
      </c>
      <c r="O16011" s="100">
        <v>2012</v>
      </c>
    </row>
    <row r="16012" spans="1:15" x14ac:dyDescent="0.25">
      <c r="A16012">
        <v>1</v>
      </c>
      <c r="B16012" t="s">
        <v>144</v>
      </c>
      <c r="C16012">
        <v>72</v>
      </c>
      <c r="D16012" t="s">
        <v>305</v>
      </c>
      <c r="E16012" t="s">
        <v>317</v>
      </c>
      <c r="F16012">
        <v>12559</v>
      </c>
      <c r="G16012" t="s">
        <v>307</v>
      </c>
      <c r="H16012" s="101">
        <v>1730.4</v>
      </c>
      <c r="I16012">
        <v>132.43</v>
      </c>
      <c r="J16012" s="8">
        <v>41158</v>
      </c>
      <c r="K16012" t="s">
        <v>148</v>
      </c>
      <c r="L16012" t="s">
        <v>151</v>
      </c>
      <c r="O16012" s="100">
        <v>2012</v>
      </c>
    </row>
    <row r="16013" spans="1:15" x14ac:dyDescent="0.25">
      <c r="A16013">
        <v>1</v>
      </c>
      <c r="B16013" t="s">
        <v>144</v>
      </c>
      <c r="C16013">
        <v>72</v>
      </c>
      <c r="D16013" t="s">
        <v>305</v>
      </c>
      <c r="E16013" t="s">
        <v>318</v>
      </c>
      <c r="F16013">
        <v>13362</v>
      </c>
      <c r="G16013" t="s">
        <v>307</v>
      </c>
      <c r="H16013">
        <v>370.8</v>
      </c>
      <c r="I16013">
        <v>28.37</v>
      </c>
      <c r="J16013" s="8">
        <v>41158</v>
      </c>
      <c r="K16013" t="s">
        <v>148</v>
      </c>
      <c r="L16013" t="s">
        <v>190</v>
      </c>
      <c r="O16013" s="100">
        <v>2012</v>
      </c>
    </row>
    <row r="16014" spans="1:15" x14ac:dyDescent="0.25">
      <c r="A16014">
        <v>1</v>
      </c>
      <c r="B16014" t="s">
        <v>144</v>
      </c>
      <c r="C16014">
        <v>72</v>
      </c>
      <c r="D16014" t="s">
        <v>305</v>
      </c>
      <c r="E16014" t="s">
        <v>319</v>
      </c>
      <c r="F16014">
        <v>13429</v>
      </c>
      <c r="G16014" t="s">
        <v>307</v>
      </c>
      <c r="H16014" s="101">
        <v>1650</v>
      </c>
      <c r="I16014">
        <v>119.28</v>
      </c>
      <c r="J16014" s="8">
        <v>41158</v>
      </c>
      <c r="K16014" t="s">
        <v>148</v>
      </c>
      <c r="L16014" t="s">
        <v>151</v>
      </c>
      <c r="O16014" s="100">
        <v>2012</v>
      </c>
    </row>
    <row r="16015" spans="1:15" x14ac:dyDescent="0.25">
      <c r="A16015">
        <v>1</v>
      </c>
      <c r="B16015" t="s">
        <v>144</v>
      </c>
      <c r="C16015">
        <v>72</v>
      </c>
      <c r="D16015" t="s">
        <v>305</v>
      </c>
      <c r="E16015" t="s">
        <v>323</v>
      </c>
      <c r="F16015">
        <v>13560</v>
      </c>
      <c r="G16015" t="s">
        <v>307</v>
      </c>
      <c r="H16015" s="101">
        <v>1170</v>
      </c>
      <c r="I16015">
        <v>89.51</v>
      </c>
      <c r="J16015" s="8">
        <v>41158</v>
      </c>
      <c r="K16015" t="s">
        <v>148</v>
      </c>
      <c r="L16015" t="s">
        <v>149</v>
      </c>
      <c r="O16015" s="100">
        <v>2012</v>
      </c>
    </row>
    <row r="16016" spans="1:15" x14ac:dyDescent="0.25">
      <c r="A16016">
        <v>1</v>
      </c>
      <c r="B16016" t="s">
        <v>144</v>
      </c>
      <c r="C16016">
        <v>72</v>
      </c>
      <c r="D16016" t="s">
        <v>305</v>
      </c>
      <c r="E16016" t="s">
        <v>324</v>
      </c>
      <c r="F16016">
        <v>13019</v>
      </c>
      <c r="G16016" t="s">
        <v>307</v>
      </c>
      <c r="H16016" s="101">
        <v>1648</v>
      </c>
      <c r="I16016">
        <v>121.1</v>
      </c>
      <c r="J16016" s="8">
        <v>41158</v>
      </c>
      <c r="K16016" t="s">
        <v>148</v>
      </c>
      <c r="L16016" t="s">
        <v>151</v>
      </c>
      <c r="O16016" s="100">
        <v>2012</v>
      </c>
    </row>
    <row r="16017" spans="1:15" x14ac:dyDescent="0.25">
      <c r="A16017">
        <v>1</v>
      </c>
      <c r="B16017" t="s">
        <v>144</v>
      </c>
      <c r="C16017">
        <v>72</v>
      </c>
      <c r="D16017" t="s">
        <v>305</v>
      </c>
      <c r="E16017" t="s">
        <v>1344</v>
      </c>
      <c r="F16017">
        <v>12795</v>
      </c>
      <c r="G16017" t="s">
        <v>307</v>
      </c>
      <c r="H16017" s="101">
        <v>1697.44</v>
      </c>
      <c r="I16017">
        <v>100.23</v>
      </c>
      <c r="J16017" s="8">
        <v>41158</v>
      </c>
      <c r="K16017" t="s">
        <v>148</v>
      </c>
      <c r="L16017" t="s">
        <v>151</v>
      </c>
      <c r="O16017" s="100">
        <v>2012</v>
      </c>
    </row>
    <row r="16018" spans="1:15" x14ac:dyDescent="0.25">
      <c r="A16018">
        <v>1</v>
      </c>
      <c r="B16018" t="s">
        <v>144</v>
      </c>
      <c r="C16018">
        <v>74</v>
      </c>
      <c r="D16018" t="s">
        <v>328</v>
      </c>
      <c r="E16018" t="s">
        <v>331</v>
      </c>
      <c r="F16018">
        <v>10935</v>
      </c>
      <c r="G16018" t="s">
        <v>330</v>
      </c>
      <c r="H16018">
        <v>494.06</v>
      </c>
      <c r="I16018">
        <v>37.79</v>
      </c>
      <c r="J16018" s="8">
        <v>41158</v>
      </c>
      <c r="K16018" t="s">
        <v>148</v>
      </c>
      <c r="L16018" t="s">
        <v>149</v>
      </c>
      <c r="O16018" s="100">
        <v>2012</v>
      </c>
    </row>
    <row r="16019" spans="1:15" x14ac:dyDescent="0.25">
      <c r="A16019">
        <v>1</v>
      </c>
      <c r="B16019" t="s">
        <v>144</v>
      </c>
      <c r="C16019">
        <v>74</v>
      </c>
      <c r="D16019" t="s">
        <v>328</v>
      </c>
      <c r="E16019" t="s">
        <v>332</v>
      </c>
      <c r="F16019">
        <v>11965</v>
      </c>
      <c r="G16019" t="s">
        <v>333</v>
      </c>
      <c r="H16019" s="101">
        <v>1648</v>
      </c>
      <c r="I16019">
        <v>113.24</v>
      </c>
      <c r="J16019" s="8">
        <v>41158</v>
      </c>
      <c r="K16019" t="s">
        <v>148</v>
      </c>
      <c r="L16019" t="s">
        <v>151</v>
      </c>
      <c r="O16019" s="100">
        <v>2012</v>
      </c>
    </row>
    <row r="16020" spans="1:15" x14ac:dyDescent="0.25">
      <c r="A16020">
        <v>1</v>
      </c>
      <c r="B16020" t="s">
        <v>144</v>
      </c>
      <c r="C16020">
        <v>75</v>
      </c>
      <c r="D16020" t="s">
        <v>334</v>
      </c>
      <c r="E16020" t="s">
        <v>1502</v>
      </c>
      <c r="F16020">
        <v>13687</v>
      </c>
      <c r="G16020" t="s">
        <v>336</v>
      </c>
      <c r="H16020">
        <v>380</v>
      </c>
      <c r="I16020">
        <v>54.91</v>
      </c>
      <c r="J16020" s="8">
        <v>41158</v>
      </c>
      <c r="K16020" t="s">
        <v>148</v>
      </c>
      <c r="L16020" t="s">
        <v>190</v>
      </c>
      <c r="O16020" s="100">
        <v>2012</v>
      </c>
    </row>
    <row r="16021" spans="1:15" x14ac:dyDescent="0.25">
      <c r="A16021">
        <v>1</v>
      </c>
      <c r="B16021" t="s">
        <v>144</v>
      </c>
      <c r="C16021">
        <v>75</v>
      </c>
      <c r="D16021" t="s">
        <v>334</v>
      </c>
      <c r="E16021" t="s">
        <v>1464</v>
      </c>
      <c r="F16021">
        <v>13661</v>
      </c>
      <c r="G16021" t="s">
        <v>336</v>
      </c>
      <c r="H16021">
        <v>384.75</v>
      </c>
      <c r="I16021">
        <v>55.59</v>
      </c>
      <c r="J16021" s="8">
        <v>41158</v>
      </c>
      <c r="K16021" t="s">
        <v>148</v>
      </c>
      <c r="L16021" t="s">
        <v>190</v>
      </c>
      <c r="O16021" s="100">
        <v>2012</v>
      </c>
    </row>
    <row r="16022" spans="1:15" x14ac:dyDescent="0.25">
      <c r="A16022">
        <v>1</v>
      </c>
      <c r="B16022" t="s">
        <v>144</v>
      </c>
      <c r="C16022">
        <v>75</v>
      </c>
      <c r="D16022" t="s">
        <v>334</v>
      </c>
      <c r="E16022" t="s">
        <v>1431</v>
      </c>
      <c r="F16022">
        <v>13633</v>
      </c>
      <c r="G16022" t="s">
        <v>336</v>
      </c>
      <c r="H16022">
        <v>380</v>
      </c>
      <c r="I16022">
        <v>54.91</v>
      </c>
      <c r="J16022" s="8">
        <v>41158</v>
      </c>
      <c r="K16022" t="s">
        <v>148</v>
      </c>
      <c r="L16022" t="s">
        <v>190</v>
      </c>
      <c r="O16022" s="100">
        <v>2012</v>
      </c>
    </row>
    <row r="16023" spans="1:15" x14ac:dyDescent="0.25">
      <c r="A16023">
        <v>1</v>
      </c>
      <c r="B16023" t="s">
        <v>144</v>
      </c>
      <c r="C16023">
        <v>75</v>
      </c>
      <c r="D16023" t="s">
        <v>334</v>
      </c>
      <c r="E16023" t="s">
        <v>1345</v>
      </c>
      <c r="F16023">
        <v>13593</v>
      </c>
      <c r="G16023" t="s">
        <v>336</v>
      </c>
      <c r="H16023">
        <v>343.62</v>
      </c>
      <c r="I16023">
        <v>49.64</v>
      </c>
      <c r="J16023" s="8">
        <v>41158</v>
      </c>
      <c r="K16023" t="s">
        <v>879</v>
      </c>
      <c r="L16023" t="s">
        <v>190</v>
      </c>
      <c r="O16023" s="100">
        <v>2012</v>
      </c>
    </row>
    <row r="16024" spans="1:15" x14ac:dyDescent="0.25">
      <c r="A16024">
        <v>1</v>
      </c>
      <c r="B16024" t="s">
        <v>144</v>
      </c>
      <c r="C16024">
        <v>77</v>
      </c>
      <c r="D16024" t="s">
        <v>1378</v>
      </c>
      <c r="E16024" t="s">
        <v>219</v>
      </c>
      <c r="F16024">
        <v>10526</v>
      </c>
      <c r="G16024" t="s">
        <v>174</v>
      </c>
      <c r="H16024" s="101">
        <v>1013.6</v>
      </c>
      <c r="I16024">
        <v>74.599999999999994</v>
      </c>
      <c r="J16024" s="8">
        <v>41158</v>
      </c>
      <c r="K16024" t="s">
        <v>148</v>
      </c>
      <c r="L16024" t="s">
        <v>151</v>
      </c>
      <c r="O16024" s="100">
        <v>2012</v>
      </c>
    </row>
    <row r="16025" spans="1:15" x14ac:dyDescent="0.25">
      <c r="A16025">
        <v>1</v>
      </c>
      <c r="B16025" t="s">
        <v>144</v>
      </c>
      <c r="C16025">
        <v>77</v>
      </c>
      <c r="D16025" t="s">
        <v>1378</v>
      </c>
      <c r="E16025" t="s">
        <v>232</v>
      </c>
      <c r="F16025">
        <v>13353</v>
      </c>
      <c r="G16025" t="s">
        <v>174</v>
      </c>
      <c r="H16025" s="101">
        <v>1195.2</v>
      </c>
      <c r="I16025">
        <v>91.43</v>
      </c>
      <c r="J16025" s="8">
        <v>41158</v>
      </c>
      <c r="K16025" t="s">
        <v>148</v>
      </c>
      <c r="L16025" t="s">
        <v>151</v>
      </c>
      <c r="O16025" s="100">
        <v>2012</v>
      </c>
    </row>
    <row r="16026" spans="1:15" x14ac:dyDescent="0.25">
      <c r="A16026">
        <v>1</v>
      </c>
      <c r="B16026" t="s">
        <v>144</v>
      </c>
      <c r="C16026">
        <v>77</v>
      </c>
      <c r="D16026" t="s">
        <v>1378</v>
      </c>
      <c r="E16026" t="s">
        <v>173</v>
      </c>
      <c r="F16026">
        <v>12018</v>
      </c>
      <c r="G16026" t="s">
        <v>174</v>
      </c>
      <c r="H16026">
        <v>979.2</v>
      </c>
      <c r="I16026">
        <v>69.09</v>
      </c>
      <c r="J16026" s="8">
        <v>41158</v>
      </c>
      <c r="K16026" t="s">
        <v>148</v>
      </c>
      <c r="L16026" t="s">
        <v>151</v>
      </c>
      <c r="O16026" s="100">
        <v>2012</v>
      </c>
    </row>
    <row r="16027" spans="1:15" x14ac:dyDescent="0.25">
      <c r="A16027">
        <v>1</v>
      </c>
      <c r="B16027" t="s">
        <v>144</v>
      </c>
      <c r="C16027">
        <v>77</v>
      </c>
      <c r="D16027" t="s">
        <v>1378</v>
      </c>
      <c r="E16027" t="s">
        <v>253</v>
      </c>
      <c r="F16027">
        <v>177</v>
      </c>
      <c r="G16027" t="s">
        <v>174</v>
      </c>
      <c r="H16027" s="101">
        <v>1539.2</v>
      </c>
      <c r="I16027">
        <v>117.75</v>
      </c>
      <c r="J16027" s="8">
        <v>41158</v>
      </c>
      <c r="K16027" t="s">
        <v>148</v>
      </c>
      <c r="L16027" t="s">
        <v>151</v>
      </c>
      <c r="O16027" s="100">
        <v>2012</v>
      </c>
    </row>
    <row r="16028" spans="1:15" x14ac:dyDescent="0.25">
      <c r="A16028">
        <v>1</v>
      </c>
      <c r="B16028" t="s">
        <v>144</v>
      </c>
      <c r="C16028">
        <v>77</v>
      </c>
      <c r="D16028" t="s">
        <v>1378</v>
      </c>
      <c r="E16028" t="s">
        <v>201</v>
      </c>
      <c r="F16028">
        <v>9687</v>
      </c>
      <c r="G16028" t="s">
        <v>202</v>
      </c>
      <c r="H16028" s="101">
        <v>1581.54</v>
      </c>
      <c r="I16028">
        <v>111.96</v>
      </c>
      <c r="J16028" s="8">
        <v>41158</v>
      </c>
      <c r="K16028" t="s">
        <v>148</v>
      </c>
      <c r="L16028" t="s">
        <v>151</v>
      </c>
      <c r="O16028" s="100">
        <v>2012</v>
      </c>
    </row>
    <row r="16029" spans="1:15" x14ac:dyDescent="0.25">
      <c r="A16029">
        <v>1</v>
      </c>
      <c r="B16029" t="s">
        <v>144</v>
      </c>
      <c r="C16029">
        <v>77</v>
      </c>
      <c r="D16029" t="s">
        <v>1378</v>
      </c>
      <c r="E16029" t="s">
        <v>203</v>
      </c>
      <c r="F16029">
        <v>10691</v>
      </c>
      <c r="G16029" t="s">
        <v>204</v>
      </c>
      <c r="H16029" s="101">
        <v>1267.5</v>
      </c>
      <c r="I16029">
        <v>91.15</v>
      </c>
      <c r="J16029" s="8">
        <v>41158</v>
      </c>
      <c r="K16029" t="s">
        <v>148</v>
      </c>
      <c r="L16029" t="s">
        <v>151</v>
      </c>
      <c r="O16029" s="100">
        <v>2012</v>
      </c>
    </row>
    <row r="16030" spans="1:15" x14ac:dyDescent="0.25">
      <c r="A16030">
        <v>1</v>
      </c>
      <c r="B16030" t="s">
        <v>144</v>
      </c>
      <c r="C16030">
        <v>79</v>
      </c>
      <c r="D16030" t="s">
        <v>340</v>
      </c>
      <c r="E16030" t="s">
        <v>343</v>
      </c>
      <c r="F16030">
        <v>12995</v>
      </c>
      <c r="G16030" t="s">
        <v>342</v>
      </c>
      <c r="H16030" s="101">
        <v>1730.4</v>
      </c>
      <c r="I16030">
        <v>126.29</v>
      </c>
      <c r="J16030" s="8">
        <v>41158</v>
      </c>
      <c r="K16030" t="s">
        <v>148</v>
      </c>
      <c r="L16030" t="s">
        <v>151</v>
      </c>
      <c r="O16030" s="100">
        <v>2012</v>
      </c>
    </row>
    <row r="16031" spans="1:15" x14ac:dyDescent="0.25">
      <c r="A16031">
        <v>1</v>
      </c>
      <c r="B16031" t="s">
        <v>144</v>
      </c>
      <c r="C16031">
        <v>79</v>
      </c>
      <c r="D16031" t="s">
        <v>340</v>
      </c>
      <c r="E16031" t="s">
        <v>344</v>
      </c>
      <c r="F16031">
        <v>11326</v>
      </c>
      <c r="G16031" t="s">
        <v>342</v>
      </c>
      <c r="H16031" s="101">
        <v>1836.72</v>
      </c>
      <c r="I16031">
        <v>134.38999999999999</v>
      </c>
      <c r="J16031" s="8">
        <v>41158</v>
      </c>
      <c r="K16031" t="s">
        <v>148</v>
      </c>
      <c r="L16031" t="s">
        <v>151</v>
      </c>
      <c r="O16031" s="100">
        <v>2012</v>
      </c>
    </row>
    <row r="16032" spans="1:15" x14ac:dyDescent="0.25">
      <c r="A16032">
        <v>1</v>
      </c>
      <c r="B16032" t="s">
        <v>144</v>
      </c>
      <c r="C16032">
        <v>80</v>
      </c>
      <c r="D16032" t="s">
        <v>348</v>
      </c>
      <c r="E16032" t="s">
        <v>349</v>
      </c>
      <c r="F16032">
        <v>9535</v>
      </c>
      <c r="G16032" t="s">
        <v>174</v>
      </c>
      <c r="H16032" s="101">
        <v>2015.2</v>
      </c>
      <c r="I16032">
        <v>145.13</v>
      </c>
      <c r="J16032" s="8">
        <v>41158</v>
      </c>
      <c r="K16032" t="s">
        <v>148</v>
      </c>
      <c r="L16032" t="s">
        <v>151</v>
      </c>
      <c r="O16032" s="100">
        <v>2012</v>
      </c>
    </row>
    <row r="16033" spans="1:15" x14ac:dyDescent="0.25">
      <c r="A16033">
        <v>1</v>
      </c>
      <c r="B16033" t="s">
        <v>144</v>
      </c>
      <c r="C16033">
        <v>80</v>
      </c>
      <c r="D16033" t="s">
        <v>348</v>
      </c>
      <c r="E16033" t="s">
        <v>351</v>
      </c>
      <c r="F16033">
        <v>11781</v>
      </c>
      <c r="G16033" t="s">
        <v>352</v>
      </c>
      <c r="H16033" s="101">
        <v>4000</v>
      </c>
      <c r="I16033">
        <v>283.36</v>
      </c>
      <c r="J16033" s="8">
        <v>41158</v>
      </c>
      <c r="K16033" t="s">
        <v>148</v>
      </c>
      <c r="L16033" t="s">
        <v>151</v>
      </c>
      <c r="O16033" s="100">
        <v>2012</v>
      </c>
    </row>
    <row r="16034" spans="1:15" x14ac:dyDescent="0.25">
      <c r="A16034">
        <v>1</v>
      </c>
      <c r="B16034" t="s">
        <v>144</v>
      </c>
      <c r="C16034">
        <v>80</v>
      </c>
      <c r="D16034" t="s">
        <v>348</v>
      </c>
      <c r="E16034" t="s">
        <v>376</v>
      </c>
      <c r="F16034">
        <v>12140</v>
      </c>
      <c r="G16034" t="s">
        <v>354</v>
      </c>
      <c r="H16034" s="101">
        <v>1236.01</v>
      </c>
      <c r="I16034">
        <v>89.34</v>
      </c>
      <c r="J16034" s="8">
        <v>41158</v>
      </c>
      <c r="K16034" t="s">
        <v>148</v>
      </c>
      <c r="L16034" t="s">
        <v>151</v>
      </c>
      <c r="O16034" s="100">
        <v>2012</v>
      </c>
    </row>
    <row r="16035" spans="1:15" x14ac:dyDescent="0.25">
      <c r="A16035">
        <v>1</v>
      </c>
      <c r="B16035" t="s">
        <v>144</v>
      </c>
      <c r="C16035">
        <v>80</v>
      </c>
      <c r="D16035" t="s">
        <v>348</v>
      </c>
      <c r="E16035" t="s">
        <v>353</v>
      </c>
      <c r="F16035">
        <v>12805</v>
      </c>
      <c r="G16035" t="s">
        <v>354</v>
      </c>
      <c r="H16035">
        <v>906.41</v>
      </c>
      <c r="I16035">
        <v>62.48</v>
      </c>
      <c r="J16035" s="8">
        <v>41158</v>
      </c>
      <c r="K16035" t="s">
        <v>148</v>
      </c>
      <c r="L16035" t="s">
        <v>151</v>
      </c>
      <c r="O16035" s="100">
        <v>2012</v>
      </c>
    </row>
    <row r="16036" spans="1:15" x14ac:dyDescent="0.25">
      <c r="A16036">
        <v>1</v>
      </c>
      <c r="B16036" t="s">
        <v>144</v>
      </c>
      <c r="C16036">
        <v>80</v>
      </c>
      <c r="D16036" t="s">
        <v>348</v>
      </c>
      <c r="E16036" t="s">
        <v>356</v>
      </c>
      <c r="F16036">
        <v>10626</v>
      </c>
      <c r="G16036" t="s">
        <v>357</v>
      </c>
      <c r="H16036" s="101">
        <v>2185.8200000000002</v>
      </c>
      <c r="I16036">
        <v>147.32</v>
      </c>
      <c r="J16036" s="8">
        <v>41158</v>
      </c>
      <c r="K16036" t="s">
        <v>148</v>
      </c>
      <c r="L16036" t="s">
        <v>151</v>
      </c>
      <c r="O16036" s="100">
        <v>2012</v>
      </c>
    </row>
    <row r="16037" spans="1:15" x14ac:dyDescent="0.25">
      <c r="A16037">
        <v>1</v>
      </c>
      <c r="B16037" t="s">
        <v>144</v>
      </c>
      <c r="C16037">
        <v>80</v>
      </c>
      <c r="D16037" t="s">
        <v>348</v>
      </c>
      <c r="E16037" t="s">
        <v>362</v>
      </c>
      <c r="F16037">
        <v>11410</v>
      </c>
      <c r="G16037" t="s">
        <v>363</v>
      </c>
      <c r="H16037" s="101">
        <v>1318.4</v>
      </c>
      <c r="I16037">
        <v>94.77</v>
      </c>
      <c r="J16037" s="8">
        <v>41158</v>
      </c>
      <c r="K16037" t="s">
        <v>148</v>
      </c>
      <c r="L16037" t="s">
        <v>151</v>
      </c>
      <c r="O16037" s="100">
        <v>2012</v>
      </c>
    </row>
    <row r="16038" spans="1:15" x14ac:dyDescent="0.25">
      <c r="A16038">
        <v>1</v>
      </c>
      <c r="B16038" t="s">
        <v>144</v>
      </c>
      <c r="C16038">
        <v>82</v>
      </c>
      <c r="D16038" t="s">
        <v>364</v>
      </c>
      <c r="E16038" t="s">
        <v>365</v>
      </c>
      <c r="F16038">
        <v>12538</v>
      </c>
      <c r="G16038" t="s">
        <v>366</v>
      </c>
      <c r="H16038" s="101">
        <v>1918.62</v>
      </c>
      <c r="I16038">
        <v>140.96</v>
      </c>
      <c r="J16038" s="8">
        <v>41158</v>
      </c>
      <c r="K16038" t="s">
        <v>148</v>
      </c>
      <c r="L16038" t="s">
        <v>151</v>
      </c>
      <c r="O16038" s="100">
        <v>2012</v>
      </c>
    </row>
    <row r="16039" spans="1:15" x14ac:dyDescent="0.25">
      <c r="A16039">
        <v>1</v>
      </c>
      <c r="B16039" t="s">
        <v>144</v>
      </c>
      <c r="C16039">
        <v>82</v>
      </c>
      <c r="D16039" t="s">
        <v>364</v>
      </c>
      <c r="E16039" t="s">
        <v>367</v>
      </c>
      <c r="F16039">
        <v>11689</v>
      </c>
      <c r="G16039" t="s">
        <v>366</v>
      </c>
      <c r="H16039" s="101">
        <v>1898.4</v>
      </c>
      <c r="I16039">
        <v>140.02000000000001</v>
      </c>
      <c r="J16039" s="8">
        <v>41158</v>
      </c>
      <c r="K16039" t="s">
        <v>148</v>
      </c>
      <c r="L16039" t="s">
        <v>151</v>
      </c>
      <c r="O16039" s="100">
        <v>2012</v>
      </c>
    </row>
    <row r="16040" spans="1:15" x14ac:dyDescent="0.25">
      <c r="A16040">
        <v>1</v>
      </c>
      <c r="B16040" t="s">
        <v>144</v>
      </c>
      <c r="C16040">
        <v>82</v>
      </c>
      <c r="D16040" t="s">
        <v>364</v>
      </c>
      <c r="E16040" t="s">
        <v>368</v>
      </c>
      <c r="F16040">
        <v>10753</v>
      </c>
      <c r="G16040" t="s">
        <v>366</v>
      </c>
      <c r="H16040" s="101">
        <v>2782.99</v>
      </c>
      <c r="I16040">
        <v>203.54</v>
      </c>
      <c r="J16040" s="8">
        <v>41158</v>
      </c>
      <c r="K16040" t="s">
        <v>148</v>
      </c>
      <c r="L16040" t="s">
        <v>151</v>
      </c>
      <c r="O16040" s="100">
        <v>2012</v>
      </c>
    </row>
    <row r="16041" spans="1:15" x14ac:dyDescent="0.25">
      <c r="A16041">
        <v>1</v>
      </c>
      <c r="B16041" t="s">
        <v>144</v>
      </c>
      <c r="C16041">
        <v>82</v>
      </c>
      <c r="D16041" t="s">
        <v>364</v>
      </c>
      <c r="E16041" t="s">
        <v>1279</v>
      </c>
      <c r="F16041">
        <v>13571</v>
      </c>
      <c r="G16041" t="s">
        <v>366</v>
      </c>
      <c r="H16041" s="101">
        <v>1779.96</v>
      </c>
      <c r="I16041">
        <v>130.94999999999999</v>
      </c>
      <c r="J16041" s="8">
        <v>41158</v>
      </c>
      <c r="K16041" t="s">
        <v>148</v>
      </c>
      <c r="L16041" t="s">
        <v>151</v>
      </c>
      <c r="O16041" s="100">
        <v>2012</v>
      </c>
    </row>
    <row r="16042" spans="1:15" x14ac:dyDescent="0.25">
      <c r="A16042">
        <v>1</v>
      </c>
      <c r="B16042" t="s">
        <v>144</v>
      </c>
      <c r="C16042">
        <v>82</v>
      </c>
      <c r="D16042" t="s">
        <v>364</v>
      </c>
      <c r="E16042" t="s">
        <v>371</v>
      </c>
      <c r="F16042">
        <v>11334</v>
      </c>
      <c r="G16042" t="s">
        <v>366</v>
      </c>
      <c r="H16042" s="101">
        <v>2352.35</v>
      </c>
      <c r="I16042">
        <v>168.25</v>
      </c>
      <c r="J16042" s="8">
        <v>41158</v>
      </c>
      <c r="K16042" t="s">
        <v>148</v>
      </c>
      <c r="L16042" t="s">
        <v>151</v>
      </c>
      <c r="O16042" s="100">
        <v>2012</v>
      </c>
    </row>
    <row r="16043" spans="1:15" x14ac:dyDescent="0.25">
      <c r="A16043">
        <v>1</v>
      </c>
      <c r="B16043" t="s">
        <v>144</v>
      </c>
      <c r="C16043">
        <v>82</v>
      </c>
      <c r="D16043" t="s">
        <v>364</v>
      </c>
      <c r="E16043" t="s">
        <v>372</v>
      </c>
      <c r="F16043">
        <v>10015</v>
      </c>
      <c r="G16043" t="s">
        <v>1280</v>
      </c>
      <c r="H16043" s="101">
        <v>3319.07</v>
      </c>
      <c r="I16043">
        <v>246.7</v>
      </c>
      <c r="J16043" s="8">
        <v>41158</v>
      </c>
      <c r="K16043" t="s">
        <v>148</v>
      </c>
      <c r="L16043" t="s">
        <v>151</v>
      </c>
      <c r="O16043" s="100">
        <v>2012</v>
      </c>
    </row>
    <row r="16044" spans="1:15" x14ac:dyDescent="0.25">
      <c r="A16044">
        <v>1</v>
      </c>
      <c r="B16044" t="s">
        <v>144</v>
      </c>
      <c r="C16044">
        <v>83</v>
      </c>
      <c r="D16044" t="s">
        <v>378</v>
      </c>
      <c r="E16044" t="s">
        <v>379</v>
      </c>
      <c r="F16044">
        <v>12017</v>
      </c>
      <c r="G16044" t="s">
        <v>380</v>
      </c>
      <c r="H16044" s="101">
        <v>2825.19</v>
      </c>
      <c r="I16044">
        <v>207.67</v>
      </c>
      <c r="J16044" s="8">
        <v>41158</v>
      </c>
      <c r="K16044" t="s">
        <v>148</v>
      </c>
      <c r="L16044" t="s">
        <v>151</v>
      </c>
      <c r="O16044" s="100">
        <v>2012</v>
      </c>
    </row>
    <row r="16045" spans="1:15" x14ac:dyDescent="0.25">
      <c r="A16045">
        <v>1</v>
      </c>
      <c r="B16045" t="s">
        <v>144</v>
      </c>
      <c r="C16045">
        <v>85</v>
      </c>
      <c r="D16045" t="s">
        <v>381</v>
      </c>
      <c r="E16045" t="s">
        <v>374</v>
      </c>
      <c r="F16045">
        <v>9980</v>
      </c>
      <c r="G16045" t="s">
        <v>366</v>
      </c>
      <c r="H16045" s="101">
        <v>2820.46</v>
      </c>
      <c r="I16045">
        <v>206.74</v>
      </c>
      <c r="J16045" s="8">
        <v>41158</v>
      </c>
      <c r="K16045" t="s">
        <v>148</v>
      </c>
      <c r="L16045" t="s">
        <v>151</v>
      </c>
      <c r="O16045" s="100">
        <v>2012</v>
      </c>
    </row>
    <row r="16046" spans="1:15" x14ac:dyDescent="0.25">
      <c r="A16046">
        <v>1</v>
      </c>
      <c r="B16046" t="s">
        <v>144</v>
      </c>
      <c r="C16046">
        <v>85</v>
      </c>
      <c r="D16046" t="s">
        <v>381</v>
      </c>
      <c r="E16046" t="s">
        <v>382</v>
      </c>
      <c r="F16046">
        <v>13372</v>
      </c>
      <c r="G16046" t="s">
        <v>383</v>
      </c>
      <c r="H16046" s="101">
        <v>1029.78</v>
      </c>
      <c r="I16046">
        <v>72.72</v>
      </c>
      <c r="J16046" s="8">
        <v>41158</v>
      </c>
      <c r="K16046" t="s">
        <v>148</v>
      </c>
      <c r="L16046" t="s">
        <v>151</v>
      </c>
      <c r="O16046" s="100">
        <v>2012</v>
      </c>
    </row>
    <row r="16047" spans="1:15" x14ac:dyDescent="0.25">
      <c r="A16047">
        <v>1</v>
      </c>
      <c r="B16047" t="s">
        <v>144</v>
      </c>
      <c r="C16047">
        <v>85</v>
      </c>
      <c r="D16047" t="s">
        <v>381</v>
      </c>
      <c r="E16047" t="s">
        <v>385</v>
      </c>
      <c r="F16047">
        <v>10210</v>
      </c>
      <c r="G16047" t="s">
        <v>383</v>
      </c>
      <c r="H16047" s="101">
        <v>1528</v>
      </c>
      <c r="I16047">
        <v>110.25</v>
      </c>
      <c r="J16047" s="8">
        <v>41158</v>
      </c>
      <c r="K16047" t="s">
        <v>148</v>
      </c>
      <c r="L16047" t="s">
        <v>151</v>
      </c>
      <c r="O16047" s="100">
        <v>2012</v>
      </c>
    </row>
    <row r="16048" spans="1:15" x14ac:dyDescent="0.25">
      <c r="A16048">
        <v>1</v>
      </c>
      <c r="B16048" t="s">
        <v>144</v>
      </c>
      <c r="C16048">
        <v>85</v>
      </c>
      <c r="D16048" t="s">
        <v>381</v>
      </c>
      <c r="E16048" t="s">
        <v>1281</v>
      </c>
      <c r="F16048">
        <v>12966</v>
      </c>
      <c r="G16048" t="s">
        <v>383</v>
      </c>
      <c r="H16048" s="101">
        <v>1767.21</v>
      </c>
      <c r="I16048">
        <v>128.52000000000001</v>
      </c>
      <c r="J16048" s="8">
        <v>41158</v>
      </c>
      <c r="K16048" t="s">
        <v>148</v>
      </c>
      <c r="L16048" t="s">
        <v>151</v>
      </c>
      <c r="O16048" s="100">
        <v>2012</v>
      </c>
    </row>
    <row r="16049" spans="1:15" x14ac:dyDescent="0.25">
      <c r="A16049">
        <v>1</v>
      </c>
      <c r="B16049" t="s">
        <v>144</v>
      </c>
      <c r="C16049">
        <v>85</v>
      </c>
      <c r="D16049" t="s">
        <v>381</v>
      </c>
      <c r="E16049" t="s">
        <v>388</v>
      </c>
      <c r="F16049">
        <v>13303</v>
      </c>
      <c r="G16049" t="s">
        <v>383</v>
      </c>
      <c r="H16049" s="101">
        <v>1960</v>
      </c>
      <c r="I16049">
        <v>149.94</v>
      </c>
      <c r="J16049" s="8">
        <v>41158</v>
      </c>
      <c r="K16049" t="s">
        <v>148</v>
      </c>
      <c r="L16049" t="s">
        <v>151</v>
      </c>
      <c r="O16049" s="100">
        <v>2012</v>
      </c>
    </row>
    <row r="16050" spans="1:15" x14ac:dyDescent="0.25">
      <c r="A16050">
        <v>1</v>
      </c>
      <c r="B16050" t="s">
        <v>144</v>
      </c>
      <c r="C16050">
        <v>85</v>
      </c>
      <c r="D16050" t="s">
        <v>381</v>
      </c>
      <c r="E16050" t="s">
        <v>392</v>
      </c>
      <c r="F16050">
        <v>13304</v>
      </c>
      <c r="G16050" t="s">
        <v>383</v>
      </c>
      <c r="H16050" s="101">
        <v>1730.4</v>
      </c>
      <c r="I16050">
        <v>106.8</v>
      </c>
      <c r="J16050" s="8">
        <v>41158</v>
      </c>
      <c r="K16050" t="s">
        <v>148</v>
      </c>
      <c r="L16050" t="s">
        <v>151</v>
      </c>
      <c r="O16050" s="100">
        <v>2012</v>
      </c>
    </row>
    <row r="16051" spans="1:15" x14ac:dyDescent="0.25">
      <c r="A16051">
        <v>1</v>
      </c>
      <c r="B16051" t="s">
        <v>144</v>
      </c>
      <c r="C16051">
        <v>86</v>
      </c>
      <c r="D16051" t="s">
        <v>393</v>
      </c>
      <c r="E16051" t="s">
        <v>396</v>
      </c>
      <c r="F16051">
        <v>9912</v>
      </c>
      <c r="G16051" t="s">
        <v>395</v>
      </c>
      <c r="H16051" s="101">
        <v>1604.8</v>
      </c>
      <c r="I16051">
        <v>116.95</v>
      </c>
      <c r="J16051" s="8">
        <v>41158</v>
      </c>
      <c r="K16051" t="s">
        <v>148</v>
      </c>
      <c r="L16051" t="s">
        <v>151</v>
      </c>
      <c r="O16051" s="100">
        <v>2012</v>
      </c>
    </row>
    <row r="16052" spans="1:15" x14ac:dyDescent="0.25">
      <c r="A16052">
        <v>1</v>
      </c>
      <c r="B16052" t="s">
        <v>144</v>
      </c>
      <c r="C16052">
        <v>86</v>
      </c>
      <c r="D16052" t="s">
        <v>393</v>
      </c>
      <c r="E16052" t="s">
        <v>1530</v>
      </c>
      <c r="F16052">
        <v>10410</v>
      </c>
      <c r="G16052" t="s">
        <v>1531</v>
      </c>
      <c r="H16052" s="101">
        <v>3447</v>
      </c>
      <c r="I16052">
        <v>237.01</v>
      </c>
      <c r="J16052" s="8">
        <v>41158</v>
      </c>
      <c r="K16052" t="s">
        <v>148</v>
      </c>
      <c r="L16052" t="s">
        <v>151</v>
      </c>
      <c r="O16052" s="100">
        <v>2012</v>
      </c>
    </row>
    <row r="16053" spans="1:15" x14ac:dyDescent="0.25">
      <c r="A16053">
        <v>1</v>
      </c>
      <c r="B16053" t="s">
        <v>144</v>
      </c>
      <c r="C16053">
        <v>86</v>
      </c>
      <c r="D16053" t="s">
        <v>393</v>
      </c>
      <c r="E16053" t="s">
        <v>399</v>
      </c>
      <c r="F16053">
        <v>11748</v>
      </c>
      <c r="G16053" t="s">
        <v>400</v>
      </c>
      <c r="H16053" s="101">
        <v>9132.39</v>
      </c>
      <c r="I16053">
        <v>698.63</v>
      </c>
      <c r="J16053" s="8">
        <v>41158</v>
      </c>
      <c r="K16053" t="s">
        <v>1331</v>
      </c>
      <c r="L16053" t="s">
        <v>151</v>
      </c>
      <c r="O16053" s="100">
        <v>2012</v>
      </c>
    </row>
    <row r="16054" spans="1:15" x14ac:dyDescent="0.25">
      <c r="A16054">
        <v>1</v>
      </c>
      <c r="B16054" t="s">
        <v>144</v>
      </c>
      <c r="C16054">
        <v>86</v>
      </c>
      <c r="D16054" t="s">
        <v>393</v>
      </c>
      <c r="E16054" t="s">
        <v>401</v>
      </c>
      <c r="F16054">
        <v>9816</v>
      </c>
      <c r="G16054" t="s">
        <v>402</v>
      </c>
      <c r="H16054" s="101">
        <v>1166.9100000000001</v>
      </c>
      <c r="I16054">
        <v>89.27</v>
      </c>
      <c r="J16054" s="8">
        <v>41158</v>
      </c>
      <c r="K16054" t="s">
        <v>148</v>
      </c>
      <c r="L16054" t="s">
        <v>151</v>
      </c>
      <c r="O16054" s="100">
        <v>2012</v>
      </c>
    </row>
    <row r="16055" spans="1:15" x14ac:dyDescent="0.25">
      <c r="A16055">
        <v>1</v>
      </c>
      <c r="B16055" t="s">
        <v>144</v>
      </c>
      <c r="C16055">
        <v>86</v>
      </c>
      <c r="D16055" t="s">
        <v>393</v>
      </c>
      <c r="E16055" t="s">
        <v>1330</v>
      </c>
      <c r="F16055">
        <v>13577</v>
      </c>
      <c r="G16055" t="s">
        <v>402</v>
      </c>
      <c r="H16055" s="101">
        <v>1010</v>
      </c>
      <c r="I16055">
        <v>74.98</v>
      </c>
      <c r="J16055" s="8">
        <v>41158</v>
      </c>
      <c r="K16055" t="s">
        <v>148</v>
      </c>
      <c r="L16055" t="s">
        <v>151</v>
      </c>
      <c r="O16055" s="100">
        <v>2012</v>
      </c>
    </row>
    <row r="16056" spans="1:15" x14ac:dyDescent="0.25">
      <c r="A16056">
        <v>1</v>
      </c>
      <c r="B16056" t="s">
        <v>144</v>
      </c>
      <c r="C16056">
        <v>87</v>
      </c>
      <c r="D16056" t="s">
        <v>403</v>
      </c>
      <c r="E16056" t="s">
        <v>406</v>
      </c>
      <c r="F16056">
        <v>11900</v>
      </c>
      <c r="G16056" t="s">
        <v>405</v>
      </c>
      <c r="H16056" s="101">
        <v>1234.1099999999999</v>
      </c>
      <c r="I16056">
        <v>89.2</v>
      </c>
      <c r="J16056" s="8">
        <v>41158</v>
      </c>
      <c r="K16056" t="s">
        <v>148</v>
      </c>
      <c r="L16056" t="s">
        <v>151</v>
      </c>
      <c r="O16056" s="100">
        <v>2012</v>
      </c>
    </row>
    <row r="16057" spans="1:15" x14ac:dyDescent="0.25">
      <c r="A16057">
        <v>1</v>
      </c>
      <c r="B16057" t="s">
        <v>144</v>
      </c>
      <c r="C16057">
        <v>92</v>
      </c>
      <c r="D16057" t="s">
        <v>407</v>
      </c>
      <c r="E16057" t="s">
        <v>408</v>
      </c>
      <c r="F16057">
        <v>11020</v>
      </c>
      <c r="G16057" t="s">
        <v>409</v>
      </c>
      <c r="H16057" s="101">
        <v>1996.14</v>
      </c>
      <c r="I16057">
        <v>146.88</v>
      </c>
      <c r="J16057" s="8">
        <v>41158</v>
      </c>
      <c r="K16057" t="s">
        <v>148</v>
      </c>
      <c r="L16057" t="s">
        <v>151</v>
      </c>
      <c r="O16057" s="100">
        <v>2012</v>
      </c>
    </row>
    <row r="16058" spans="1:15" x14ac:dyDescent="0.25">
      <c r="A16058">
        <v>1</v>
      </c>
      <c r="B16058" t="s">
        <v>144</v>
      </c>
      <c r="C16058">
        <v>92</v>
      </c>
      <c r="D16058" t="s">
        <v>407</v>
      </c>
      <c r="E16058" t="s">
        <v>410</v>
      </c>
      <c r="F16058">
        <v>944</v>
      </c>
      <c r="G16058" t="s">
        <v>411</v>
      </c>
      <c r="H16058" s="101">
        <v>1972.24</v>
      </c>
      <c r="I16058">
        <v>142.12</v>
      </c>
      <c r="J16058" s="8">
        <v>41158</v>
      </c>
      <c r="K16058" t="s">
        <v>148</v>
      </c>
      <c r="L16058" t="s">
        <v>151</v>
      </c>
      <c r="O16058" s="100">
        <v>2012</v>
      </c>
    </row>
    <row r="16059" spans="1:15" x14ac:dyDescent="0.25">
      <c r="A16059">
        <v>1</v>
      </c>
      <c r="B16059" t="s">
        <v>144</v>
      </c>
      <c r="C16059">
        <v>92</v>
      </c>
      <c r="D16059" t="s">
        <v>407</v>
      </c>
      <c r="E16059" t="s">
        <v>413</v>
      </c>
      <c r="F16059">
        <v>11580</v>
      </c>
      <c r="G16059" t="s">
        <v>411</v>
      </c>
      <c r="H16059" s="101">
        <v>1440.24</v>
      </c>
      <c r="I16059">
        <v>104.09</v>
      </c>
      <c r="J16059" s="8">
        <v>41158</v>
      </c>
      <c r="K16059" t="s">
        <v>148</v>
      </c>
      <c r="L16059" t="s">
        <v>151</v>
      </c>
      <c r="O16059" s="100">
        <v>2012</v>
      </c>
    </row>
    <row r="16060" spans="1:15" x14ac:dyDescent="0.25">
      <c r="A16060">
        <v>1</v>
      </c>
      <c r="B16060" t="s">
        <v>144</v>
      </c>
      <c r="C16060">
        <v>92</v>
      </c>
      <c r="D16060" t="s">
        <v>407</v>
      </c>
      <c r="E16060" t="s">
        <v>414</v>
      </c>
      <c r="F16060">
        <v>11408</v>
      </c>
      <c r="G16060" t="s">
        <v>411</v>
      </c>
      <c r="H16060" s="101">
        <v>1306.21</v>
      </c>
      <c r="I16060">
        <v>94.11</v>
      </c>
      <c r="J16060" s="8">
        <v>41158</v>
      </c>
      <c r="K16060" t="s">
        <v>148</v>
      </c>
      <c r="L16060" t="s">
        <v>151</v>
      </c>
      <c r="O16060" s="100">
        <v>2012</v>
      </c>
    </row>
    <row r="16061" spans="1:15" x14ac:dyDescent="0.25">
      <c r="A16061">
        <v>1</v>
      </c>
      <c r="B16061" t="s">
        <v>144</v>
      </c>
      <c r="C16061">
        <v>92</v>
      </c>
      <c r="D16061" t="s">
        <v>407</v>
      </c>
      <c r="E16061" t="s">
        <v>415</v>
      </c>
      <c r="F16061">
        <v>12746</v>
      </c>
      <c r="G16061" t="s">
        <v>411</v>
      </c>
      <c r="H16061" s="101">
        <v>1309.71</v>
      </c>
      <c r="I16061">
        <v>94.11</v>
      </c>
      <c r="J16061" s="8">
        <v>41158</v>
      </c>
      <c r="K16061" t="s">
        <v>148</v>
      </c>
      <c r="L16061" t="s">
        <v>151</v>
      </c>
      <c r="O16061" s="100">
        <v>2012</v>
      </c>
    </row>
    <row r="16062" spans="1:15" x14ac:dyDescent="0.25">
      <c r="A16062">
        <v>1</v>
      </c>
      <c r="B16062" t="s">
        <v>144</v>
      </c>
      <c r="C16062">
        <v>93</v>
      </c>
      <c r="D16062" t="s">
        <v>418</v>
      </c>
      <c r="E16062" t="s">
        <v>950</v>
      </c>
      <c r="F16062">
        <v>12460</v>
      </c>
      <c r="G16062" t="s">
        <v>584</v>
      </c>
      <c r="H16062" s="101">
        <v>2456.1799999999998</v>
      </c>
      <c r="I16062">
        <v>187.89</v>
      </c>
      <c r="J16062" s="8">
        <v>41158</v>
      </c>
      <c r="K16062" t="s">
        <v>148</v>
      </c>
      <c r="L16062" t="s">
        <v>151</v>
      </c>
      <c r="O16062" s="100">
        <v>2012</v>
      </c>
    </row>
    <row r="16063" spans="1:15" x14ac:dyDescent="0.25">
      <c r="A16063">
        <v>1</v>
      </c>
      <c r="B16063" t="s">
        <v>144</v>
      </c>
      <c r="C16063">
        <v>93</v>
      </c>
      <c r="D16063" t="s">
        <v>418</v>
      </c>
      <c r="E16063" t="s">
        <v>421</v>
      </c>
      <c r="F16063">
        <v>11255</v>
      </c>
      <c r="G16063" t="s">
        <v>422</v>
      </c>
      <c r="H16063" s="101">
        <v>2642.64</v>
      </c>
      <c r="I16063">
        <v>198.74</v>
      </c>
      <c r="J16063" s="8">
        <v>41158</v>
      </c>
      <c r="K16063" t="s">
        <v>148</v>
      </c>
      <c r="L16063" t="s">
        <v>151</v>
      </c>
      <c r="O16063" s="100">
        <v>2012</v>
      </c>
    </row>
    <row r="16064" spans="1:15" x14ac:dyDescent="0.25">
      <c r="A16064">
        <v>1</v>
      </c>
      <c r="B16064" t="s">
        <v>144</v>
      </c>
      <c r="C16064">
        <v>93</v>
      </c>
      <c r="D16064" t="s">
        <v>418</v>
      </c>
      <c r="E16064" t="s">
        <v>423</v>
      </c>
      <c r="F16064">
        <v>10565</v>
      </c>
      <c r="G16064" t="s">
        <v>424</v>
      </c>
      <c r="H16064" s="101">
        <v>2025.66</v>
      </c>
      <c r="I16064">
        <v>149.08000000000001</v>
      </c>
      <c r="J16064" s="8">
        <v>41158</v>
      </c>
      <c r="K16064" t="s">
        <v>148</v>
      </c>
      <c r="L16064" t="s">
        <v>151</v>
      </c>
      <c r="O16064" s="100">
        <v>2012</v>
      </c>
    </row>
    <row r="16065" spans="1:15" x14ac:dyDescent="0.25">
      <c r="A16065">
        <v>1</v>
      </c>
      <c r="B16065" t="s">
        <v>144</v>
      </c>
      <c r="C16065">
        <v>93</v>
      </c>
      <c r="D16065" t="s">
        <v>418</v>
      </c>
      <c r="E16065" t="s">
        <v>425</v>
      </c>
      <c r="F16065">
        <v>11087</v>
      </c>
      <c r="G16065" t="s">
        <v>424</v>
      </c>
      <c r="H16065" s="101">
        <v>7661.3</v>
      </c>
      <c r="I16065">
        <v>586.09</v>
      </c>
      <c r="J16065" s="8">
        <v>41158</v>
      </c>
      <c r="K16065" t="s">
        <v>1331</v>
      </c>
      <c r="L16065" t="s">
        <v>151</v>
      </c>
      <c r="O16065" s="100">
        <v>2012</v>
      </c>
    </row>
    <row r="16066" spans="1:15" x14ac:dyDescent="0.25">
      <c r="A16066">
        <v>1</v>
      </c>
      <c r="B16066" t="s">
        <v>144</v>
      </c>
      <c r="C16066">
        <v>93</v>
      </c>
      <c r="D16066" t="s">
        <v>418</v>
      </c>
      <c r="E16066" t="s">
        <v>426</v>
      </c>
      <c r="F16066">
        <v>12488</v>
      </c>
      <c r="G16066" t="s">
        <v>424</v>
      </c>
      <c r="H16066" s="101">
        <v>1925</v>
      </c>
      <c r="I16066">
        <v>142.06</v>
      </c>
      <c r="J16066" s="8">
        <v>41158</v>
      </c>
      <c r="K16066" t="s">
        <v>148</v>
      </c>
      <c r="L16066" t="s">
        <v>151</v>
      </c>
      <c r="O16066" s="100">
        <v>2012</v>
      </c>
    </row>
    <row r="16067" spans="1:15" x14ac:dyDescent="0.25">
      <c r="A16067">
        <v>1</v>
      </c>
      <c r="B16067" t="s">
        <v>144</v>
      </c>
      <c r="C16067">
        <v>93</v>
      </c>
      <c r="D16067" t="s">
        <v>418</v>
      </c>
      <c r="E16067" t="s">
        <v>346</v>
      </c>
      <c r="F16067">
        <v>11550</v>
      </c>
      <c r="G16067" t="s">
        <v>347</v>
      </c>
      <c r="H16067" s="101">
        <v>1648.35</v>
      </c>
      <c r="I16067">
        <v>118.85</v>
      </c>
      <c r="J16067" s="8">
        <v>41158</v>
      </c>
      <c r="K16067" t="s">
        <v>148</v>
      </c>
      <c r="L16067" t="s">
        <v>151</v>
      </c>
      <c r="O16067" s="100">
        <v>2012</v>
      </c>
    </row>
    <row r="16068" spans="1:15" x14ac:dyDescent="0.25">
      <c r="A16068">
        <v>1</v>
      </c>
      <c r="B16068" t="s">
        <v>144</v>
      </c>
      <c r="C16068">
        <v>93</v>
      </c>
      <c r="D16068" t="s">
        <v>418</v>
      </c>
      <c r="E16068" t="s">
        <v>429</v>
      </c>
      <c r="F16068">
        <v>12393</v>
      </c>
      <c r="G16068" t="s">
        <v>593</v>
      </c>
      <c r="H16068" s="101">
        <v>1782.31</v>
      </c>
      <c r="I16068">
        <v>129.68</v>
      </c>
      <c r="J16068" s="8">
        <v>41158</v>
      </c>
      <c r="K16068" t="s">
        <v>148</v>
      </c>
      <c r="L16068" t="s">
        <v>151</v>
      </c>
      <c r="O16068" s="100">
        <v>2012</v>
      </c>
    </row>
    <row r="16069" spans="1:15" x14ac:dyDescent="0.25">
      <c r="A16069">
        <v>2</v>
      </c>
      <c r="B16069" t="s">
        <v>434</v>
      </c>
      <c r="C16069">
        <v>4</v>
      </c>
      <c r="D16069" t="s">
        <v>145</v>
      </c>
      <c r="E16069" t="s">
        <v>436</v>
      </c>
      <c r="F16069">
        <v>13290</v>
      </c>
      <c r="G16069" t="s">
        <v>147</v>
      </c>
      <c r="H16069" s="101">
        <v>1350</v>
      </c>
      <c r="I16069">
        <v>98.3</v>
      </c>
      <c r="J16069" s="8">
        <v>41158</v>
      </c>
      <c r="K16069" t="s">
        <v>148</v>
      </c>
      <c r="L16069" t="s">
        <v>151</v>
      </c>
      <c r="O16069" s="100">
        <v>2012</v>
      </c>
    </row>
    <row r="16070" spans="1:15" x14ac:dyDescent="0.25">
      <c r="A16070">
        <v>2</v>
      </c>
      <c r="B16070" t="s">
        <v>434</v>
      </c>
      <c r="C16070">
        <v>4</v>
      </c>
      <c r="D16070" t="s">
        <v>145</v>
      </c>
      <c r="E16070" t="s">
        <v>1449</v>
      </c>
      <c r="F16070">
        <v>13646</v>
      </c>
      <c r="G16070" t="s">
        <v>147</v>
      </c>
      <c r="H16070" s="101">
        <v>1350</v>
      </c>
      <c r="I16070">
        <v>103.28</v>
      </c>
      <c r="J16070" s="8">
        <v>41158</v>
      </c>
      <c r="K16070" t="s">
        <v>148</v>
      </c>
      <c r="L16070" t="s">
        <v>151</v>
      </c>
      <c r="O16070" s="100">
        <v>2012</v>
      </c>
    </row>
    <row r="16071" spans="1:15" x14ac:dyDescent="0.25">
      <c r="A16071">
        <v>2</v>
      </c>
      <c r="B16071" t="s">
        <v>434</v>
      </c>
      <c r="C16071">
        <v>4</v>
      </c>
      <c r="D16071" t="s">
        <v>145</v>
      </c>
      <c r="E16071" t="s">
        <v>438</v>
      </c>
      <c r="F16071">
        <v>12645</v>
      </c>
      <c r="G16071" t="s">
        <v>147</v>
      </c>
      <c r="H16071" s="101">
        <v>1411.2</v>
      </c>
      <c r="I16071">
        <v>107.95</v>
      </c>
      <c r="J16071" s="8">
        <v>41158</v>
      </c>
      <c r="K16071" t="s">
        <v>148</v>
      </c>
      <c r="L16071" t="s">
        <v>151</v>
      </c>
      <c r="O16071" s="100">
        <v>2012</v>
      </c>
    </row>
    <row r="16072" spans="1:15" x14ac:dyDescent="0.25">
      <c r="A16072">
        <v>2</v>
      </c>
      <c r="B16072" t="s">
        <v>434</v>
      </c>
      <c r="C16072">
        <v>4</v>
      </c>
      <c r="D16072" t="s">
        <v>145</v>
      </c>
      <c r="E16072" t="s">
        <v>439</v>
      </c>
      <c r="F16072">
        <v>10606</v>
      </c>
      <c r="G16072" t="s">
        <v>147</v>
      </c>
      <c r="H16072">
        <v>77</v>
      </c>
      <c r="I16072">
        <v>11.12</v>
      </c>
      <c r="J16072" s="8">
        <v>41158</v>
      </c>
      <c r="K16072" t="s">
        <v>148</v>
      </c>
      <c r="L16072" t="s">
        <v>149</v>
      </c>
      <c r="O16072" s="100">
        <v>2012</v>
      </c>
    </row>
    <row r="16073" spans="1:15" x14ac:dyDescent="0.25">
      <c r="A16073">
        <v>2</v>
      </c>
      <c r="B16073" t="s">
        <v>434</v>
      </c>
      <c r="C16073">
        <v>4</v>
      </c>
      <c r="D16073" t="s">
        <v>145</v>
      </c>
      <c r="E16073" t="s">
        <v>440</v>
      </c>
      <c r="F16073">
        <v>12420</v>
      </c>
      <c r="G16073" t="s">
        <v>159</v>
      </c>
      <c r="H16073" s="101">
        <v>1696.15</v>
      </c>
      <c r="I16073">
        <v>124.55</v>
      </c>
      <c r="J16073" s="8">
        <v>41158</v>
      </c>
      <c r="K16073" t="s">
        <v>148</v>
      </c>
      <c r="L16073" t="s">
        <v>151</v>
      </c>
      <c r="O16073" s="100">
        <v>2012</v>
      </c>
    </row>
    <row r="16074" spans="1:15" x14ac:dyDescent="0.25">
      <c r="A16074">
        <v>2</v>
      </c>
      <c r="B16074" t="s">
        <v>434</v>
      </c>
      <c r="C16074">
        <v>6</v>
      </c>
      <c r="D16074" t="s">
        <v>162</v>
      </c>
      <c r="E16074" t="s">
        <v>441</v>
      </c>
      <c r="F16074">
        <v>10236</v>
      </c>
      <c r="G16074" t="s">
        <v>164</v>
      </c>
      <c r="H16074" s="101">
        <v>2170.15</v>
      </c>
      <c r="I16074">
        <v>158.76</v>
      </c>
      <c r="J16074" s="8">
        <v>41158</v>
      </c>
      <c r="K16074" t="s">
        <v>148</v>
      </c>
      <c r="L16074" t="s">
        <v>151</v>
      </c>
      <c r="O16074" s="100">
        <v>2012</v>
      </c>
    </row>
    <row r="16075" spans="1:15" x14ac:dyDescent="0.25">
      <c r="A16075">
        <v>2</v>
      </c>
      <c r="B16075" t="s">
        <v>434</v>
      </c>
      <c r="C16075">
        <v>6</v>
      </c>
      <c r="D16075" t="s">
        <v>162</v>
      </c>
      <c r="E16075" t="s">
        <v>442</v>
      </c>
      <c r="F16075">
        <v>12182</v>
      </c>
      <c r="G16075" t="s">
        <v>164</v>
      </c>
      <c r="H16075" s="101">
        <v>1217.26</v>
      </c>
      <c r="I16075">
        <v>93.12</v>
      </c>
      <c r="J16075" s="8">
        <v>41158</v>
      </c>
      <c r="K16075" t="s">
        <v>148</v>
      </c>
      <c r="L16075" t="s">
        <v>149</v>
      </c>
      <c r="O16075" s="100">
        <v>2012</v>
      </c>
    </row>
    <row r="16076" spans="1:15" x14ac:dyDescent="0.25">
      <c r="A16076">
        <v>2</v>
      </c>
      <c r="B16076" t="s">
        <v>434</v>
      </c>
      <c r="C16076">
        <v>6</v>
      </c>
      <c r="D16076" t="s">
        <v>162</v>
      </c>
      <c r="E16076" t="s">
        <v>444</v>
      </c>
      <c r="F16076">
        <v>13193</v>
      </c>
      <c r="G16076" t="s">
        <v>164</v>
      </c>
      <c r="H16076">
        <v>597.4</v>
      </c>
      <c r="I16076">
        <v>45.7</v>
      </c>
      <c r="J16076" s="8">
        <v>41158</v>
      </c>
      <c r="K16076" t="s">
        <v>148</v>
      </c>
      <c r="L16076" t="s">
        <v>149</v>
      </c>
      <c r="O16076" s="100">
        <v>2012</v>
      </c>
    </row>
    <row r="16077" spans="1:15" x14ac:dyDescent="0.25">
      <c r="A16077">
        <v>2</v>
      </c>
      <c r="B16077" t="s">
        <v>434</v>
      </c>
      <c r="C16077">
        <v>6</v>
      </c>
      <c r="D16077" t="s">
        <v>162</v>
      </c>
      <c r="E16077" t="s">
        <v>445</v>
      </c>
      <c r="F16077">
        <v>13192</v>
      </c>
      <c r="G16077" t="s">
        <v>164</v>
      </c>
      <c r="H16077" s="101">
        <v>1998</v>
      </c>
      <c r="I16077">
        <v>147.63</v>
      </c>
      <c r="J16077" s="8">
        <v>41158</v>
      </c>
      <c r="K16077" t="s">
        <v>148</v>
      </c>
      <c r="L16077" t="s">
        <v>151</v>
      </c>
      <c r="O16077" s="100">
        <v>2012</v>
      </c>
    </row>
    <row r="16078" spans="1:15" x14ac:dyDescent="0.25">
      <c r="A16078">
        <v>2</v>
      </c>
      <c r="B16078" t="s">
        <v>434</v>
      </c>
      <c r="C16078">
        <v>6</v>
      </c>
      <c r="D16078" t="s">
        <v>162</v>
      </c>
      <c r="E16078" t="s">
        <v>446</v>
      </c>
      <c r="F16078">
        <v>11139</v>
      </c>
      <c r="G16078" t="s">
        <v>164</v>
      </c>
      <c r="H16078" s="101">
        <v>1697.44</v>
      </c>
      <c r="I16078">
        <v>109.11</v>
      </c>
      <c r="J16078" s="8">
        <v>41158</v>
      </c>
      <c r="K16078" t="s">
        <v>148</v>
      </c>
      <c r="L16078" t="s">
        <v>151</v>
      </c>
      <c r="O16078" s="100">
        <v>2012</v>
      </c>
    </row>
    <row r="16079" spans="1:15" x14ac:dyDescent="0.25">
      <c r="A16079">
        <v>2</v>
      </c>
      <c r="B16079" t="s">
        <v>434</v>
      </c>
      <c r="C16079">
        <v>14</v>
      </c>
      <c r="D16079" t="s">
        <v>172</v>
      </c>
      <c r="E16079" t="s">
        <v>1380</v>
      </c>
      <c r="F16079">
        <v>11582</v>
      </c>
      <c r="G16079" t="s">
        <v>176</v>
      </c>
      <c r="H16079">
        <v>992.96</v>
      </c>
      <c r="I16079">
        <v>75.959999999999994</v>
      </c>
      <c r="J16079" s="8">
        <v>41158</v>
      </c>
      <c r="K16079" t="s">
        <v>148</v>
      </c>
      <c r="L16079" t="s">
        <v>149</v>
      </c>
      <c r="O16079" s="100">
        <v>2012</v>
      </c>
    </row>
    <row r="16080" spans="1:15" x14ac:dyDescent="0.25">
      <c r="A16080">
        <v>2</v>
      </c>
      <c r="B16080" t="s">
        <v>434</v>
      </c>
      <c r="C16080">
        <v>14</v>
      </c>
      <c r="D16080" t="s">
        <v>172</v>
      </c>
      <c r="E16080" t="s">
        <v>448</v>
      </c>
      <c r="F16080">
        <v>11932</v>
      </c>
      <c r="G16080" t="s">
        <v>176</v>
      </c>
      <c r="H16080" s="101">
        <v>2192.31</v>
      </c>
      <c r="I16080">
        <v>165.13</v>
      </c>
      <c r="J16080" s="8">
        <v>41158</v>
      </c>
      <c r="K16080" t="s">
        <v>148</v>
      </c>
      <c r="L16080" t="s">
        <v>151</v>
      </c>
      <c r="O16080" s="100">
        <v>2012</v>
      </c>
    </row>
    <row r="16081" spans="1:15" x14ac:dyDescent="0.25">
      <c r="A16081">
        <v>2</v>
      </c>
      <c r="B16081" t="s">
        <v>434</v>
      </c>
      <c r="C16081">
        <v>14</v>
      </c>
      <c r="D16081" t="s">
        <v>172</v>
      </c>
      <c r="E16081" t="s">
        <v>449</v>
      </c>
      <c r="F16081">
        <v>13512</v>
      </c>
      <c r="G16081" t="s">
        <v>176</v>
      </c>
      <c r="H16081" s="101">
        <v>2192.31</v>
      </c>
      <c r="I16081">
        <v>162.5</v>
      </c>
      <c r="J16081" s="8">
        <v>41158</v>
      </c>
      <c r="K16081" t="s">
        <v>148</v>
      </c>
      <c r="L16081" t="s">
        <v>151</v>
      </c>
      <c r="O16081" s="100">
        <v>2012</v>
      </c>
    </row>
    <row r="16082" spans="1:15" x14ac:dyDescent="0.25">
      <c r="A16082">
        <v>2</v>
      </c>
      <c r="B16082" t="s">
        <v>434</v>
      </c>
      <c r="C16082">
        <v>14</v>
      </c>
      <c r="D16082" t="s">
        <v>172</v>
      </c>
      <c r="E16082" t="s">
        <v>1283</v>
      </c>
      <c r="F16082">
        <v>13566</v>
      </c>
      <c r="G16082" t="s">
        <v>176</v>
      </c>
      <c r="H16082" s="101">
        <v>2192.31</v>
      </c>
      <c r="I16082">
        <v>161.9</v>
      </c>
      <c r="J16082" s="8">
        <v>41158</v>
      </c>
      <c r="K16082" t="s">
        <v>148</v>
      </c>
      <c r="L16082" t="s">
        <v>151</v>
      </c>
      <c r="O16082" s="100">
        <v>2012</v>
      </c>
    </row>
    <row r="16083" spans="1:15" x14ac:dyDescent="0.25">
      <c r="A16083">
        <v>2</v>
      </c>
      <c r="B16083" t="s">
        <v>434</v>
      </c>
      <c r="C16083">
        <v>14</v>
      </c>
      <c r="D16083" t="s">
        <v>172</v>
      </c>
      <c r="E16083" t="s">
        <v>450</v>
      </c>
      <c r="F16083">
        <v>12748</v>
      </c>
      <c r="G16083" t="s">
        <v>176</v>
      </c>
      <c r="H16083">
        <v>882.56</v>
      </c>
      <c r="I16083">
        <v>67.47</v>
      </c>
      <c r="J16083" s="8">
        <v>41158</v>
      </c>
      <c r="K16083" t="s">
        <v>148</v>
      </c>
      <c r="L16083" t="s">
        <v>149</v>
      </c>
      <c r="O16083" s="100">
        <v>2012</v>
      </c>
    </row>
    <row r="16084" spans="1:15" x14ac:dyDescent="0.25">
      <c r="A16084">
        <v>2</v>
      </c>
      <c r="B16084" t="s">
        <v>434</v>
      </c>
      <c r="C16084">
        <v>14</v>
      </c>
      <c r="D16084" t="s">
        <v>172</v>
      </c>
      <c r="E16084" t="s">
        <v>453</v>
      </c>
      <c r="F16084">
        <v>12680</v>
      </c>
      <c r="G16084" t="s">
        <v>452</v>
      </c>
      <c r="H16084" s="101">
        <v>2325.63</v>
      </c>
      <c r="I16084">
        <v>176.8</v>
      </c>
      <c r="J16084" s="8">
        <v>41158</v>
      </c>
      <c r="K16084" t="s">
        <v>148</v>
      </c>
      <c r="L16084" t="s">
        <v>151</v>
      </c>
      <c r="O16084" s="100">
        <v>2012</v>
      </c>
    </row>
    <row r="16085" spans="1:15" x14ac:dyDescent="0.25">
      <c r="A16085">
        <v>2</v>
      </c>
      <c r="B16085" t="s">
        <v>434</v>
      </c>
      <c r="C16085">
        <v>14</v>
      </c>
      <c r="D16085" t="s">
        <v>172</v>
      </c>
      <c r="E16085" t="s">
        <v>454</v>
      </c>
      <c r="F16085">
        <v>12989</v>
      </c>
      <c r="G16085" t="s">
        <v>181</v>
      </c>
      <c r="H16085" s="101">
        <v>2348.21</v>
      </c>
      <c r="I16085">
        <v>172.38</v>
      </c>
      <c r="J16085" s="8">
        <v>41158</v>
      </c>
      <c r="K16085" t="s">
        <v>148</v>
      </c>
      <c r="L16085" t="s">
        <v>151</v>
      </c>
      <c r="O16085" s="100">
        <v>2012</v>
      </c>
    </row>
    <row r="16086" spans="1:15" x14ac:dyDescent="0.25">
      <c r="A16086">
        <v>2</v>
      </c>
      <c r="B16086" t="s">
        <v>434</v>
      </c>
      <c r="C16086">
        <v>14</v>
      </c>
      <c r="D16086" t="s">
        <v>172</v>
      </c>
      <c r="E16086" t="s">
        <v>455</v>
      </c>
      <c r="F16086">
        <v>12392</v>
      </c>
      <c r="G16086" t="s">
        <v>181</v>
      </c>
      <c r="H16086" s="101">
        <v>2395.59</v>
      </c>
      <c r="I16086">
        <v>183.27</v>
      </c>
      <c r="J16086" s="8">
        <v>41158</v>
      </c>
      <c r="K16086" t="s">
        <v>148</v>
      </c>
      <c r="L16086" t="s">
        <v>151</v>
      </c>
      <c r="O16086" s="100">
        <v>2012</v>
      </c>
    </row>
    <row r="16087" spans="1:15" x14ac:dyDescent="0.25">
      <c r="A16087">
        <v>2</v>
      </c>
      <c r="B16087" t="s">
        <v>434</v>
      </c>
      <c r="C16087">
        <v>14</v>
      </c>
      <c r="D16087" t="s">
        <v>172</v>
      </c>
      <c r="E16087" t="s">
        <v>456</v>
      </c>
      <c r="F16087">
        <v>13038</v>
      </c>
      <c r="G16087" t="s">
        <v>457</v>
      </c>
      <c r="H16087">
        <v>700</v>
      </c>
      <c r="I16087">
        <v>53.55</v>
      </c>
      <c r="J16087" s="8">
        <v>41158</v>
      </c>
      <c r="K16087" t="s">
        <v>148</v>
      </c>
      <c r="L16087" t="s">
        <v>149</v>
      </c>
      <c r="O16087" s="100">
        <v>2012</v>
      </c>
    </row>
    <row r="16088" spans="1:15" x14ac:dyDescent="0.25">
      <c r="A16088">
        <v>2</v>
      </c>
      <c r="B16088" t="s">
        <v>434</v>
      </c>
      <c r="C16088">
        <v>14</v>
      </c>
      <c r="D16088" t="s">
        <v>172</v>
      </c>
      <c r="E16088" t="s">
        <v>451</v>
      </c>
      <c r="F16088">
        <v>12209</v>
      </c>
      <c r="G16088" t="s">
        <v>186</v>
      </c>
      <c r="H16088" s="101">
        <v>3182.7</v>
      </c>
      <c r="I16088">
        <v>217.68</v>
      </c>
      <c r="J16088" s="8">
        <v>41158</v>
      </c>
      <c r="K16088" t="s">
        <v>148</v>
      </c>
      <c r="L16088" t="s">
        <v>151</v>
      </c>
      <c r="O16088" s="100">
        <v>2012</v>
      </c>
    </row>
    <row r="16089" spans="1:15" x14ac:dyDescent="0.25">
      <c r="A16089">
        <v>2</v>
      </c>
      <c r="B16089" t="s">
        <v>434</v>
      </c>
      <c r="C16089">
        <v>15</v>
      </c>
      <c r="D16089" t="s">
        <v>459</v>
      </c>
      <c r="E16089" t="s">
        <v>460</v>
      </c>
      <c r="F16089">
        <v>12754</v>
      </c>
      <c r="G16089" t="s">
        <v>461</v>
      </c>
      <c r="H16089" s="101">
        <v>1754.57</v>
      </c>
      <c r="I16089">
        <v>128.16</v>
      </c>
      <c r="J16089" s="8">
        <v>41158</v>
      </c>
      <c r="K16089" t="s">
        <v>148</v>
      </c>
      <c r="L16089" t="s">
        <v>151</v>
      </c>
      <c r="O16089" s="100">
        <v>2012</v>
      </c>
    </row>
    <row r="16090" spans="1:15" x14ac:dyDescent="0.25">
      <c r="A16090">
        <v>2</v>
      </c>
      <c r="B16090" t="s">
        <v>434</v>
      </c>
      <c r="C16090">
        <v>15</v>
      </c>
      <c r="D16090" t="s">
        <v>459</v>
      </c>
      <c r="E16090" t="s">
        <v>464</v>
      </c>
      <c r="F16090">
        <v>12596</v>
      </c>
      <c r="G16090" t="s">
        <v>463</v>
      </c>
      <c r="H16090" s="101">
        <v>1803.53</v>
      </c>
      <c r="I16090">
        <v>126</v>
      </c>
      <c r="J16090" s="8">
        <v>41158</v>
      </c>
      <c r="K16090" t="s">
        <v>148</v>
      </c>
      <c r="L16090" t="s">
        <v>151</v>
      </c>
      <c r="O16090" s="100">
        <v>2012</v>
      </c>
    </row>
    <row r="16091" spans="1:15" x14ac:dyDescent="0.25">
      <c r="A16091">
        <v>2</v>
      </c>
      <c r="B16091" t="s">
        <v>434</v>
      </c>
      <c r="C16091">
        <v>16</v>
      </c>
      <c r="D16091" t="s">
        <v>465</v>
      </c>
      <c r="E16091" t="s">
        <v>1532</v>
      </c>
      <c r="F16091">
        <v>13704</v>
      </c>
      <c r="G16091" t="s">
        <v>467</v>
      </c>
      <c r="H16091" s="101">
        <v>1006.56</v>
      </c>
      <c r="I16091">
        <v>145.46</v>
      </c>
      <c r="J16091" s="8">
        <v>41158</v>
      </c>
      <c r="K16091" t="s">
        <v>148</v>
      </c>
      <c r="L16091" t="s">
        <v>190</v>
      </c>
      <c r="O16091" s="100">
        <v>2012</v>
      </c>
    </row>
    <row r="16092" spans="1:15" x14ac:dyDescent="0.25">
      <c r="A16092">
        <v>2</v>
      </c>
      <c r="B16092" t="s">
        <v>434</v>
      </c>
      <c r="C16092">
        <v>16</v>
      </c>
      <c r="D16092" t="s">
        <v>465</v>
      </c>
      <c r="E16092" t="s">
        <v>468</v>
      </c>
      <c r="F16092">
        <v>13249</v>
      </c>
      <c r="G16092" t="s">
        <v>469</v>
      </c>
      <c r="H16092" s="101">
        <v>1900.35</v>
      </c>
      <c r="I16092">
        <v>123.79</v>
      </c>
      <c r="J16092" s="8">
        <v>41158</v>
      </c>
      <c r="K16092" t="s">
        <v>148</v>
      </c>
      <c r="L16092" t="s">
        <v>151</v>
      </c>
      <c r="O16092" s="100">
        <v>2012</v>
      </c>
    </row>
    <row r="16093" spans="1:15" x14ac:dyDescent="0.25">
      <c r="A16093">
        <v>2</v>
      </c>
      <c r="B16093" t="s">
        <v>434</v>
      </c>
      <c r="C16093">
        <v>16</v>
      </c>
      <c r="D16093" t="s">
        <v>465</v>
      </c>
      <c r="E16093" t="s">
        <v>470</v>
      </c>
      <c r="F16093">
        <v>12911</v>
      </c>
      <c r="G16093" t="s">
        <v>469</v>
      </c>
      <c r="H16093" s="101">
        <v>2101.1999999999998</v>
      </c>
      <c r="I16093">
        <v>160.74</v>
      </c>
      <c r="J16093" s="8">
        <v>41158</v>
      </c>
      <c r="K16093" t="s">
        <v>148</v>
      </c>
      <c r="L16093" t="s">
        <v>151</v>
      </c>
      <c r="O16093" s="100">
        <v>2012</v>
      </c>
    </row>
    <row r="16094" spans="1:15" x14ac:dyDescent="0.25">
      <c r="A16094">
        <v>2</v>
      </c>
      <c r="B16094" t="s">
        <v>434</v>
      </c>
      <c r="C16094">
        <v>16</v>
      </c>
      <c r="D16094" t="s">
        <v>465</v>
      </c>
      <c r="E16094" t="s">
        <v>471</v>
      </c>
      <c r="F16094">
        <v>9454</v>
      </c>
      <c r="G16094" t="s">
        <v>472</v>
      </c>
      <c r="H16094" s="101">
        <v>2947.52</v>
      </c>
      <c r="I16094">
        <v>221.12</v>
      </c>
      <c r="J16094" s="8">
        <v>41158</v>
      </c>
      <c r="K16094" t="s">
        <v>148</v>
      </c>
      <c r="L16094" t="s">
        <v>151</v>
      </c>
      <c r="O16094" s="100">
        <v>2012</v>
      </c>
    </row>
    <row r="16095" spans="1:15" x14ac:dyDescent="0.25">
      <c r="A16095">
        <v>2</v>
      </c>
      <c r="B16095" t="s">
        <v>434</v>
      </c>
      <c r="C16095">
        <v>24</v>
      </c>
      <c r="D16095" t="s">
        <v>205</v>
      </c>
      <c r="E16095" t="s">
        <v>473</v>
      </c>
      <c r="F16095">
        <v>12912</v>
      </c>
      <c r="G16095" t="s">
        <v>207</v>
      </c>
      <c r="H16095" s="101">
        <v>1485.26</v>
      </c>
      <c r="I16095">
        <v>109.26</v>
      </c>
      <c r="J16095" s="8">
        <v>41158</v>
      </c>
      <c r="K16095" t="s">
        <v>148</v>
      </c>
      <c r="L16095" t="s">
        <v>151</v>
      </c>
      <c r="O16095" s="100">
        <v>2012</v>
      </c>
    </row>
    <row r="16096" spans="1:15" x14ac:dyDescent="0.25">
      <c r="A16096">
        <v>2</v>
      </c>
      <c r="B16096" t="s">
        <v>434</v>
      </c>
      <c r="C16096">
        <v>24</v>
      </c>
      <c r="D16096" t="s">
        <v>205</v>
      </c>
      <c r="E16096" t="s">
        <v>474</v>
      </c>
      <c r="F16096">
        <v>12525</v>
      </c>
      <c r="G16096" t="s">
        <v>207</v>
      </c>
      <c r="H16096" s="101">
        <v>1452.92</v>
      </c>
      <c r="I16096">
        <v>84.77</v>
      </c>
      <c r="J16096" s="8">
        <v>41158</v>
      </c>
      <c r="K16096" t="s">
        <v>148</v>
      </c>
      <c r="L16096" t="s">
        <v>151</v>
      </c>
      <c r="O16096" s="100">
        <v>2012</v>
      </c>
    </row>
    <row r="16097" spans="1:15" x14ac:dyDescent="0.25">
      <c r="A16097">
        <v>2</v>
      </c>
      <c r="B16097" t="s">
        <v>434</v>
      </c>
      <c r="C16097">
        <v>24</v>
      </c>
      <c r="D16097" t="s">
        <v>205</v>
      </c>
      <c r="E16097" t="s">
        <v>478</v>
      </c>
      <c r="F16097">
        <v>13351</v>
      </c>
      <c r="G16097" t="s">
        <v>207</v>
      </c>
      <c r="H16097" s="101">
        <v>1478</v>
      </c>
      <c r="I16097">
        <v>107.25</v>
      </c>
      <c r="J16097" s="8">
        <v>41158</v>
      </c>
      <c r="K16097" t="s">
        <v>148</v>
      </c>
      <c r="L16097" t="s">
        <v>151</v>
      </c>
      <c r="O16097" s="100">
        <v>2012</v>
      </c>
    </row>
    <row r="16098" spans="1:15" x14ac:dyDescent="0.25">
      <c r="A16098">
        <v>2</v>
      </c>
      <c r="B16098" t="s">
        <v>434</v>
      </c>
      <c r="C16098">
        <v>25</v>
      </c>
      <c r="D16098" t="s">
        <v>483</v>
      </c>
      <c r="E16098" t="s">
        <v>486</v>
      </c>
      <c r="F16098">
        <v>13456</v>
      </c>
      <c r="G16098" t="s">
        <v>485</v>
      </c>
      <c r="H16098" s="101">
        <v>2884.62</v>
      </c>
      <c r="I16098">
        <v>216.31</v>
      </c>
      <c r="J16098" s="8">
        <v>41158</v>
      </c>
      <c r="K16098" t="s">
        <v>148</v>
      </c>
      <c r="L16098" t="s">
        <v>151</v>
      </c>
      <c r="O16098" s="100">
        <v>2012</v>
      </c>
    </row>
    <row r="16099" spans="1:15" x14ac:dyDescent="0.25">
      <c r="A16099">
        <v>2</v>
      </c>
      <c r="B16099" t="s">
        <v>434</v>
      </c>
      <c r="C16099">
        <v>32</v>
      </c>
      <c r="D16099" t="s">
        <v>266</v>
      </c>
      <c r="E16099" t="s">
        <v>487</v>
      </c>
      <c r="F16099">
        <v>12148</v>
      </c>
      <c r="G16099" t="s">
        <v>268</v>
      </c>
      <c r="H16099" s="101">
        <v>1090.8699999999999</v>
      </c>
      <c r="I16099">
        <v>83.45</v>
      </c>
      <c r="J16099" s="8">
        <v>41158</v>
      </c>
      <c r="K16099" t="s">
        <v>148</v>
      </c>
      <c r="L16099" t="s">
        <v>149</v>
      </c>
      <c r="O16099" s="100">
        <v>2012</v>
      </c>
    </row>
    <row r="16100" spans="1:15" x14ac:dyDescent="0.25">
      <c r="A16100">
        <v>2</v>
      </c>
      <c r="B16100" t="s">
        <v>434</v>
      </c>
      <c r="C16100">
        <v>32</v>
      </c>
      <c r="D16100" t="s">
        <v>266</v>
      </c>
      <c r="E16100" t="s">
        <v>488</v>
      </c>
      <c r="F16100">
        <v>12513</v>
      </c>
      <c r="G16100" t="s">
        <v>268</v>
      </c>
      <c r="H16100" s="101">
        <v>1029.22</v>
      </c>
      <c r="I16100">
        <v>78.73</v>
      </c>
      <c r="J16100" s="8">
        <v>41158</v>
      </c>
      <c r="K16100" t="s">
        <v>148</v>
      </c>
      <c r="L16100" t="s">
        <v>149</v>
      </c>
      <c r="O16100" s="100">
        <v>2012</v>
      </c>
    </row>
    <row r="16101" spans="1:15" x14ac:dyDescent="0.25">
      <c r="A16101">
        <v>2</v>
      </c>
      <c r="B16101" t="s">
        <v>434</v>
      </c>
      <c r="C16101">
        <v>32</v>
      </c>
      <c r="D16101" t="s">
        <v>266</v>
      </c>
      <c r="E16101" t="s">
        <v>489</v>
      </c>
      <c r="F16101">
        <v>13197</v>
      </c>
      <c r="G16101" t="s">
        <v>268</v>
      </c>
      <c r="H16101" s="101">
        <v>1500</v>
      </c>
      <c r="I16101">
        <v>107.19</v>
      </c>
      <c r="J16101" s="8">
        <v>41158</v>
      </c>
      <c r="K16101" t="s">
        <v>148</v>
      </c>
      <c r="L16101" t="s">
        <v>151</v>
      </c>
      <c r="O16101" s="100">
        <v>2012</v>
      </c>
    </row>
    <row r="16102" spans="1:15" x14ac:dyDescent="0.25">
      <c r="A16102">
        <v>2</v>
      </c>
      <c r="B16102" t="s">
        <v>434</v>
      </c>
      <c r="C16102">
        <v>32</v>
      </c>
      <c r="D16102" t="s">
        <v>266</v>
      </c>
      <c r="E16102" t="s">
        <v>490</v>
      </c>
      <c r="F16102">
        <v>11953</v>
      </c>
      <c r="G16102" t="s">
        <v>268</v>
      </c>
      <c r="H16102">
        <v>608.09</v>
      </c>
      <c r="I16102">
        <v>46.52</v>
      </c>
      <c r="J16102" s="8">
        <v>41158</v>
      </c>
      <c r="K16102" t="s">
        <v>148</v>
      </c>
      <c r="L16102" t="s">
        <v>149</v>
      </c>
      <c r="O16102" s="100">
        <v>2012</v>
      </c>
    </row>
    <row r="16103" spans="1:15" x14ac:dyDescent="0.25">
      <c r="A16103">
        <v>2</v>
      </c>
      <c r="B16103" t="s">
        <v>434</v>
      </c>
      <c r="C16103">
        <v>32</v>
      </c>
      <c r="D16103" t="s">
        <v>266</v>
      </c>
      <c r="E16103" t="s">
        <v>491</v>
      </c>
      <c r="F16103">
        <v>10161</v>
      </c>
      <c r="G16103" t="s">
        <v>268</v>
      </c>
      <c r="H16103" s="101">
        <v>1697.44</v>
      </c>
      <c r="I16103">
        <v>128.74</v>
      </c>
      <c r="J16103" s="8">
        <v>41158</v>
      </c>
      <c r="K16103" t="s">
        <v>148</v>
      </c>
      <c r="L16103" t="s">
        <v>151</v>
      </c>
      <c r="O16103" s="100">
        <v>2012</v>
      </c>
    </row>
    <row r="16104" spans="1:15" x14ac:dyDescent="0.25">
      <c r="A16104">
        <v>2</v>
      </c>
      <c r="B16104" t="s">
        <v>434</v>
      </c>
      <c r="C16104">
        <v>42</v>
      </c>
      <c r="D16104" t="s">
        <v>277</v>
      </c>
      <c r="E16104" t="s">
        <v>480</v>
      </c>
      <c r="F16104">
        <v>13098</v>
      </c>
      <c r="G16104" t="s">
        <v>481</v>
      </c>
      <c r="H16104" s="101">
        <v>1596.5</v>
      </c>
      <c r="I16104">
        <v>116.66</v>
      </c>
      <c r="J16104" s="8">
        <v>41158</v>
      </c>
      <c r="K16104" t="s">
        <v>148</v>
      </c>
      <c r="L16104" t="s">
        <v>151</v>
      </c>
      <c r="O16104" s="100">
        <v>2012</v>
      </c>
    </row>
    <row r="16105" spans="1:15" x14ac:dyDescent="0.25">
      <c r="A16105">
        <v>2</v>
      </c>
      <c r="B16105" t="s">
        <v>434</v>
      </c>
      <c r="C16105">
        <v>42</v>
      </c>
      <c r="D16105" t="s">
        <v>277</v>
      </c>
      <c r="E16105" t="s">
        <v>495</v>
      </c>
      <c r="F16105">
        <v>443</v>
      </c>
      <c r="G16105" t="s">
        <v>481</v>
      </c>
      <c r="H16105" s="101">
        <v>2175.14</v>
      </c>
      <c r="I16105">
        <v>132.94</v>
      </c>
      <c r="J16105" s="8">
        <v>41158</v>
      </c>
      <c r="K16105" t="s">
        <v>148</v>
      </c>
      <c r="L16105" t="s">
        <v>151</v>
      </c>
      <c r="O16105" s="100">
        <v>2012</v>
      </c>
    </row>
    <row r="16106" spans="1:15" x14ac:dyDescent="0.25">
      <c r="A16106">
        <v>2</v>
      </c>
      <c r="B16106" t="s">
        <v>434</v>
      </c>
      <c r="C16106">
        <v>42</v>
      </c>
      <c r="D16106" t="s">
        <v>277</v>
      </c>
      <c r="E16106" t="s">
        <v>496</v>
      </c>
      <c r="F16106">
        <v>13105</v>
      </c>
      <c r="G16106" t="s">
        <v>481</v>
      </c>
      <c r="H16106" s="101">
        <v>2020.39</v>
      </c>
      <c r="I16106">
        <v>148.47</v>
      </c>
      <c r="J16106" s="8">
        <v>41158</v>
      </c>
      <c r="K16106" t="s">
        <v>148</v>
      </c>
      <c r="L16106" t="s">
        <v>151</v>
      </c>
      <c r="O16106" s="100">
        <v>2012</v>
      </c>
    </row>
    <row r="16107" spans="1:15" x14ac:dyDescent="0.25">
      <c r="A16107">
        <v>2</v>
      </c>
      <c r="B16107" t="s">
        <v>434</v>
      </c>
      <c r="C16107">
        <v>46</v>
      </c>
      <c r="D16107" t="s">
        <v>281</v>
      </c>
      <c r="E16107" t="s">
        <v>498</v>
      </c>
      <c r="F16107">
        <v>11867</v>
      </c>
      <c r="G16107" t="s">
        <v>283</v>
      </c>
      <c r="H16107" s="101">
        <v>1853.6</v>
      </c>
      <c r="I16107">
        <v>136.59</v>
      </c>
      <c r="J16107" s="8">
        <v>41158</v>
      </c>
      <c r="K16107" t="s">
        <v>148</v>
      </c>
      <c r="L16107" t="s">
        <v>151</v>
      </c>
      <c r="O16107" s="100">
        <v>2012</v>
      </c>
    </row>
    <row r="16108" spans="1:15" x14ac:dyDescent="0.25">
      <c r="A16108">
        <v>2</v>
      </c>
      <c r="B16108" t="s">
        <v>434</v>
      </c>
      <c r="C16108">
        <v>46</v>
      </c>
      <c r="D16108" t="s">
        <v>281</v>
      </c>
      <c r="E16108" t="s">
        <v>500</v>
      </c>
      <c r="F16108">
        <v>11318</v>
      </c>
      <c r="G16108" t="s">
        <v>283</v>
      </c>
      <c r="H16108" s="101">
        <v>1553.92</v>
      </c>
      <c r="I16108">
        <v>118.87</v>
      </c>
      <c r="J16108" s="8">
        <v>41158</v>
      </c>
      <c r="K16108" t="s">
        <v>148</v>
      </c>
      <c r="L16108" t="s">
        <v>149</v>
      </c>
      <c r="O16108" s="100">
        <v>2012</v>
      </c>
    </row>
    <row r="16109" spans="1:15" x14ac:dyDescent="0.25">
      <c r="A16109">
        <v>2</v>
      </c>
      <c r="B16109" t="s">
        <v>434</v>
      </c>
      <c r="C16109">
        <v>46</v>
      </c>
      <c r="D16109" t="s">
        <v>281</v>
      </c>
      <c r="E16109" t="s">
        <v>501</v>
      </c>
      <c r="F16109">
        <v>13479</v>
      </c>
      <c r="G16109" t="s">
        <v>283</v>
      </c>
      <c r="H16109">
        <v>641.75</v>
      </c>
      <c r="I16109">
        <v>49.1</v>
      </c>
      <c r="J16109" s="8">
        <v>41158</v>
      </c>
      <c r="K16109" t="s">
        <v>148</v>
      </c>
      <c r="L16109" t="s">
        <v>149</v>
      </c>
      <c r="O16109" s="100">
        <v>2012</v>
      </c>
    </row>
    <row r="16110" spans="1:15" x14ac:dyDescent="0.25">
      <c r="A16110">
        <v>2</v>
      </c>
      <c r="B16110" t="s">
        <v>434</v>
      </c>
      <c r="C16110">
        <v>46</v>
      </c>
      <c r="D16110" t="s">
        <v>281</v>
      </c>
      <c r="E16110" t="s">
        <v>1348</v>
      </c>
      <c r="F16110">
        <v>12877</v>
      </c>
      <c r="G16110" t="s">
        <v>283</v>
      </c>
      <c r="H16110">
        <v>159.12</v>
      </c>
      <c r="I16110">
        <v>23</v>
      </c>
      <c r="J16110" s="8">
        <v>41158</v>
      </c>
      <c r="K16110" t="s">
        <v>148</v>
      </c>
      <c r="L16110" t="s">
        <v>149</v>
      </c>
      <c r="O16110" s="100">
        <v>2012</v>
      </c>
    </row>
    <row r="16111" spans="1:15" x14ac:dyDescent="0.25">
      <c r="A16111">
        <v>2</v>
      </c>
      <c r="B16111" t="s">
        <v>434</v>
      </c>
      <c r="C16111">
        <v>46</v>
      </c>
      <c r="D16111" t="s">
        <v>281</v>
      </c>
      <c r="E16111" t="s">
        <v>502</v>
      </c>
      <c r="F16111">
        <v>12691</v>
      </c>
      <c r="G16111" t="s">
        <v>283</v>
      </c>
      <c r="H16111">
        <v>419.81</v>
      </c>
      <c r="I16111">
        <v>60.67</v>
      </c>
      <c r="J16111" s="8">
        <v>41158</v>
      </c>
      <c r="K16111" t="s">
        <v>148</v>
      </c>
      <c r="L16111" t="s">
        <v>149</v>
      </c>
      <c r="O16111" s="100">
        <v>2012</v>
      </c>
    </row>
    <row r="16112" spans="1:15" x14ac:dyDescent="0.25">
      <c r="A16112">
        <v>2</v>
      </c>
      <c r="B16112" t="s">
        <v>434</v>
      </c>
      <c r="C16112">
        <v>46</v>
      </c>
      <c r="D16112" t="s">
        <v>281</v>
      </c>
      <c r="E16112" t="s">
        <v>504</v>
      </c>
      <c r="F16112">
        <v>12110</v>
      </c>
      <c r="G16112" t="s">
        <v>283</v>
      </c>
      <c r="H16112" s="101">
        <v>1350.72</v>
      </c>
      <c r="I16112">
        <v>103.33</v>
      </c>
      <c r="J16112" s="8">
        <v>41158</v>
      </c>
      <c r="K16112" t="s">
        <v>148</v>
      </c>
      <c r="L16112" t="s">
        <v>149</v>
      </c>
      <c r="O16112" s="100">
        <v>2012</v>
      </c>
    </row>
    <row r="16113" spans="1:15" x14ac:dyDescent="0.25">
      <c r="A16113">
        <v>2</v>
      </c>
      <c r="B16113" t="s">
        <v>434</v>
      </c>
      <c r="C16113">
        <v>46</v>
      </c>
      <c r="D16113" t="s">
        <v>281</v>
      </c>
      <c r="E16113" t="s">
        <v>506</v>
      </c>
      <c r="F16113">
        <v>13502</v>
      </c>
      <c r="G16113" t="s">
        <v>283</v>
      </c>
      <c r="H16113" s="101">
        <v>1331.25</v>
      </c>
      <c r="I16113">
        <v>101.84</v>
      </c>
      <c r="J16113" s="8">
        <v>41158</v>
      </c>
      <c r="K16113" t="s">
        <v>148</v>
      </c>
      <c r="L16113" t="s">
        <v>149</v>
      </c>
      <c r="O16113" s="100">
        <v>2012</v>
      </c>
    </row>
    <row r="16114" spans="1:15" x14ac:dyDescent="0.25">
      <c r="A16114">
        <v>2</v>
      </c>
      <c r="B16114" t="s">
        <v>434</v>
      </c>
      <c r="C16114">
        <v>52</v>
      </c>
      <c r="D16114" t="s">
        <v>508</v>
      </c>
      <c r="E16114" t="s">
        <v>509</v>
      </c>
      <c r="F16114">
        <v>11599</v>
      </c>
      <c r="G16114" t="s">
        <v>510</v>
      </c>
      <c r="H16114">
        <v>539.82000000000005</v>
      </c>
      <c r="I16114">
        <v>41.3</v>
      </c>
      <c r="J16114" s="8">
        <v>41158</v>
      </c>
      <c r="K16114" t="s">
        <v>148</v>
      </c>
      <c r="L16114" t="s">
        <v>149</v>
      </c>
      <c r="O16114" s="100">
        <v>2012</v>
      </c>
    </row>
    <row r="16115" spans="1:15" x14ac:dyDescent="0.25">
      <c r="A16115">
        <v>2</v>
      </c>
      <c r="B16115" t="s">
        <v>434</v>
      </c>
      <c r="C16115">
        <v>52</v>
      </c>
      <c r="D16115" t="s">
        <v>508</v>
      </c>
      <c r="E16115" t="s">
        <v>507</v>
      </c>
      <c r="F16115">
        <v>12190</v>
      </c>
      <c r="G16115" t="s">
        <v>510</v>
      </c>
      <c r="H16115" s="101">
        <v>1742.77</v>
      </c>
      <c r="I16115">
        <v>133.32</v>
      </c>
      <c r="J16115" s="8">
        <v>41158</v>
      </c>
      <c r="K16115" t="s">
        <v>526</v>
      </c>
      <c r="L16115" t="s">
        <v>149</v>
      </c>
      <c r="O16115" s="100">
        <v>2012</v>
      </c>
    </row>
    <row r="16116" spans="1:15" x14ac:dyDescent="0.25">
      <c r="A16116">
        <v>2</v>
      </c>
      <c r="B16116" t="s">
        <v>434</v>
      </c>
      <c r="C16116">
        <v>62</v>
      </c>
      <c r="D16116" t="s">
        <v>296</v>
      </c>
      <c r="E16116" t="s">
        <v>511</v>
      </c>
      <c r="F16116">
        <v>13554</v>
      </c>
      <c r="G16116" t="s">
        <v>298</v>
      </c>
      <c r="H16116" s="101">
        <v>1703.16</v>
      </c>
      <c r="I16116">
        <v>130.30000000000001</v>
      </c>
      <c r="J16116" s="8">
        <v>41158</v>
      </c>
      <c r="K16116" t="s">
        <v>148</v>
      </c>
      <c r="L16116" t="s">
        <v>149</v>
      </c>
      <c r="O16116" s="100">
        <v>2012</v>
      </c>
    </row>
    <row r="16117" spans="1:15" x14ac:dyDescent="0.25">
      <c r="A16117">
        <v>2</v>
      </c>
      <c r="B16117" t="s">
        <v>434</v>
      </c>
      <c r="C16117">
        <v>62</v>
      </c>
      <c r="D16117" t="s">
        <v>296</v>
      </c>
      <c r="E16117" t="s">
        <v>514</v>
      </c>
      <c r="F16117">
        <v>11041</v>
      </c>
      <c r="G16117" t="s">
        <v>298</v>
      </c>
      <c r="H16117" s="101">
        <v>1789.34</v>
      </c>
      <c r="I16117">
        <v>136.88999999999999</v>
      </c>
      <c r="J16117" s="8">
        <v>41158</v>
      </c>
      <c r="K16117" t="s">
        <v>148</v>
      </c>
      <c r="L16117" t="s">
        <v>151</v>
      </c>
      <c r="O16117" s="100">
        <v>2012</v>
      </c>
    </row>
    <row r="16118" spans="1:15" x14ac:dyDescent="0.25">
      <c r="A16118">
        <v>2</v>
      </c>
      <c r="B16118" t="s">
        <v>434</v>
      </c>
      <c r="C16118">
        <v>62</v>
      </c>
      <c r="D16118" t="s">
        <v>296</v>
      </c>
      <c r="E16118" t="s">
        <v>515</v>
      </c>
      <c r="F16118">
        <v>12250</v>
      </c>
      <c r="G16118" t="s">
        <v>298</v>
      </c>
      <c r="H16118" s="101">
        <v>1957</v>
      </c>
      <c r="I16118">
        <v>141.87</v>
      </c>
      <c r="J16118" s="8">
        <v>41158</v>
      </c>
      <c r="K16118" t="s">
        <v>148</v>
      </c>
      <c r="L16118" t="s">
        <v>151</v>
      </c>
      <c r="O16118" s="100">
        <v>2012</v>
      </c>
    </row>
    <row r="16119" spans="1:15" x14ac:dyDescent="0.25">
      <c r="A16119">
        <v>2</v>
      </c>
      <c r="B16119" t="s">
        <v>434</v>
      </c>
      <c r="C16119">
        <v>62</v>
      </c>
      <c r="D16119" t="s">
        <v>296</v>
      </c>
      <c r="E16119" t="s">
        <v>516</v>
      </c>
      <c r="F16119">
        <v>12137</v>
      </c>
      <c r="G16119" t="s">
        <v>298</v>
      </c>
      <c r="H16119" s="101">
        <v>1487</v>
      </c>
      <c r="I16119">
        <v>113.75</v>
      </c>
      <c r="J16119" s="8">
        <v>41158</v>
      </c>
      <c r="K16119" t="s">
        <v>148</v>
      </c>
      <c r="L16119" t="s">
        <v>149</v>
      </c>
      <c r="O16119" s="100">
        <v>2012</v>
      </c>
    </row>
    <row r="16120" spans="1:15" x14ac:dyDescent="0.25">
      <c r="A16120">
        <v>2</v>
      </c>
      <c r="B16120" t="s">
        <v>434</v>
      </c>
      <c r="C16120">
        <v>67</v>
      </c>
      <c r="D16120" t="s">
        <v>301</v>
      </c>
      <c r="E16120" t="s">
        <v>517</v>
      </c>
      <c r="F16120">
        <v>13097</v>
      </c>
      <c r="G16120" t="s">
        <v>300</v>
      </c>
      <c r="H16120" s="101">
        <v>1540.62</v>
      </c>
      <c r="I16120">
        <v>117.86</v>
      </c>
      <c r="J16120" s="8">
        <v>41158</v>
      </c>
      <c r="K16120" t="s">
        <v>148</v>
      </c>
      <c r="L16120" t="s">
        <v>149</v>
      </c>
      <c r="O16120" s="100">
        <v>2012</v>
      </c>
    </row>
    <row r="16121" spans="1:15" x14ac:dyDescent="0.25">
      <c r="A16121">
        <v>2</v>
      </c>
      <c r="B16121" t="s">
        <v>434</v>
      </c>
      <c r="C16121">
        <v>67</v>
      </c>
      <c r="D16121" t="s">
        <v>301</v>
      </c>
      <c r="E16121" t="s">
        <v>1423</v>
      </c>
      <c r="F16121">
        <v>12960</v>
      </c>
      <c r="G16121" t="s">
        <v>300</v>
      </c>
      <c r="H16121">
        <v>54</v>
      </c>
      <c r="I16121">
        <v>7.8</v>
      </c>
      <c r="J16121" s="8">
        <v>41158</v>
      </c>
      <c r="K16121" t="s">
        <v>526</v>
      </c>
      <c r="L16121" t="s">
        <v>149</v>
      </c>
      <c r="O16121" s="100">
        <v>2012</v>
      </c>
    </row>
    <row r="16122" spans="1:15" x14ac:dyDescent="0.25">
      <c r="A16122">
        <v>2</v>
      </c>
      <c r="B16122" t="s">
        <v>434</v>
      </c>
      <c r="C16122">
        <v>72</v>
      </c>
      <c r="D16122" t="s">
        <v>305</v>
      </c>
      <c r="E16122" t="s">
        <v>520</v>
      </c>
      <c r="F16122">
        <v>9438</v>
      </c>
      <c r="G16122" t="s">
        <v>307</v>
      </c>
      <c r="H16122" s="101">
        <v>1591.35</v>
      </c>
      <c r="I16122">
        <v>115.65</v>
      </c>
      <c r="J16122" s="8">
        <v>41158</v>
      </c>
      <c r="K16122" t="s">
        <v>148</v>
      </c>
      <c r="L16122" t="s">
        <v>151</v>
      </c>
      <c r="O16122" s="100">
        <v>2012</v>
      </c>
    </row>
    <row r="16123" spans="1:15" x14ac:dyDescent="0.25">
      <c r="A16123">
        <v>2</v>
      </c>
      <c r="B16123" t="s">
        <v>434</v>
      </c>
      <c r="C16123">
        <v>72</v>
      </c>
      <c r="D16123" t="s">
        <v>305</v>
      </c>
      <c r="E16123" t="s">
        <v>521</v>
      </c>
      <c r="F16123">
        <v>12937</v>
      </c>
      <c r="G16123" t="s">
        <v>307</v>
      </c>
      <c r="H16123">
        <v>551.72</v>
      </c>
      <c r="I16123">
        <v>42.21</v>
      </c>
      <c r="J16123" s="8">
        <v>41158</v>
      </c>
      <c r="K16123" t="s">
        <v>148</v>
      </c>
      <c r="L16123" t="s">
        <v>149</v>
      </c>
      <c r="O16123" s="100">
        <v>2012</v>
      </c>
    </row>
    <row r="16124" spans="1:15" x14ac:dyDescent="0.25">
      <c r="A16124">
        <v>2</v>
      </c>
      <c r="B16124" t="s">
        <v>434</v>
      </c>
      <c r="C16124">
        <v>72</v>
      </c>
      <c r="D16124" t="s">
        <v>305</v>
      </c>
      <c r="E16124" t="s">
        <v>492</v>
      </c>
      <c r="F16124">
        <v>13521</v>
      </c>
      <c r="G16124" t="s">
        <v>307</v>
      </c>
      <c r="H16124">
        <v>594</v>
      </c>
      <c r="I16124">
        <v>45.44</v>
      </c>
      <c r="J16124" s="8">
        <v>41158</v>
      </c>
      <c r="K16124" t="s">
        <v>148</v>
      </c>
      <c r="L16124" t="s">
        <v>149</v>
      </c>
      <c r="O16124" s="100">
        <v>2012</v>
      </c>
    </row>
    <row r="16125" spans="1:15" x14ac:dyDescent="0.25">
      <c r="A16125">
        <v>2</v>
      </c>
      <c r="B16125" t="s">
        <v>434</v>
      </c>
      <c r="C16125">
        <v>72</v>
      </c>
      <c r="D16125" t="s">
        <v>305</v>
      </c>
      <c r="E16125" t="s">
        <v>493</v>
      </c>
      <c r="F16125">
        <v>13313</v>
      </c>
      <c r="G16125" t="s">
        <v>307</v>
      </c>
      <c r="H16125">
        <v>576.79999999999995</v>
      </c>
      <c r="I16125">
        <v>44.12</v>
      </c>
      <c r="J16125" s="8">
        <v>41158</v>
      </c>
      <c r="K16125" t="s">
        <v>148</v>
      </c>
      <c r="L16125" t="s">
        <v>149</v>
      </c>
      <c r="O16125" s="100">
        <v>2012</v>
      </c>
    </row>
    <row r="16126" spans="1:15" x14ac:dyDescent="0.25">
      <c r="A16126">
        <v>2</v>
      </c>
      <c r="B16126" t="s">
        <v>434</v>
      </c>
      <c r="C16126">
        <v>72</v>
      </c>
      <c r="D16126" t="s">
        <v>305</v>
      </c>
      <c r="E16126" t="s">
        <v>524</v>
      </c>
      <c r="F16126">
        <v>13410</v>
      </c>
      <c r="G16126" t="s">
        <v>307</v>
      </c>
      <c r="H16126">
        <v>751.9</v>
      </c>
      <c r="I16126">
        <v>57.52</v>
      </c>
      <c r="J16126" s="8">
        <v>41158</v>
      </c>
      <c r="K16126" t="s">
        <v>148</v>
      </c>
      <c r="L16126" t="s">
        <v>149</v>
      </c>
      <c r="O16126" s="100">
        <v>2012</v>
      </c>
    </row>
    <row r="16127" spans="1:15" x14ac:dyDescent="0.25">
      <c r="A16127">
        <v>2</v>
      </c>
      <c r="B16127" t="s">
        <v>434</v>
      </c>
      <c r="C16127">
        <v>72</v>
      </c>
      <c r="D16127" t="s">
        <v>305</v>
      </c>
      <c r="E16127" t="s">
        <v>528</v>
      </c>
      <c r="F16127">
        <v>13326</v>
      </c>
      <c r="G16127" t="s">
        <v>307</v>
      </c>
      <c r="H16127" s="101">
        <v>1492.85</v>
      </c>
      <c r="I16127">
        <v>114.21</v>
      </c>
      <c r="J16127" s="8">
        <v>41158</v>
      </c>
      <c r="K16127" t="s">
        <v>148</v>
      </c>
      <c r="L16127" t="s">
        <v>149</v>
      </c>
      <c r="O16127" s="100">
        <v>2012</v>
      </c>
    </row>
    <row r="16128" spans="1:15" x14ac:dyDescent="0.25">
      <c r="A16128">
        <v>2</v>
      </c>
      <c r="B16128" t="s">
        <v>434</v>
      </c>
      <c r="C16128">
        <v>72</v>
      </c>
      <c r="D16128" t="s">
        <v>305</v>
      </c>
      <c r="E16128" t="s">
        <v>529</v>
      </c>
      <c r="F16128">
        <v>13147</v>
      </c>
      <c r="G16128" t="s">
        <v>307</v>
      </c>
      <c r="H16128">
        <v>407.88</v>
      </c>
      <c r="I16128">
        <v>58.94</v>
      </c>
      <c r="J16128" s="8">
        <v>41158</v>
      </c>
      <c r="K16128" t="s">
        <v>148</v>
      </c>
      <c r="L16128" t="s">
        <v>149</v>
      </c>
      <c r="O16128" s="100">
        <v>2012</v>
      </c>
    </row>
    <row r="16129" spans="1:15" x14ac:dyDescent="0.25">
      <c r="A16129">
        <v>2</v>
      </c>
      <c r="B16129" t="s">
        <v>434</v>
      </c>
      <c r="C16129">
        <v>72</v>
      </c>
      <c r="D16129" t="s">
        <v>305</v>
      </c>
      <c r="E16129" t="s">
        <v>530</v>
      </c>
      <c r="F16129">
        <v>12686</v>
      </c>
      <c r="G16129" t="s">
        <v>307</v>
      </c>
      <c r="H16129">
        <v>630.5</v>
      </c>
      <c r="I16129">
        <v>48.23</v>
      </c>
      <c r="J16129" s="8">
        <v>41158</v>
      </c>
      <c r="K16129" t="s">
        <v>148</v>
      </c>
      <c r="L16129" t="s">
        <v>149</v>
      </c>
      <c r="O16129" s="100">
        <v>2012</v>
      </c>
    </row>
    <row r="16130" spans="1:15" x14ac:dyDescent="0.25">
      <c r="A16130">
        <v>2</v>
      </c>
      <c r="B16130" t="s">
        <v>434</v>
      </c>
      <c r="C16130">
        <v>72</v>
      </c>
      <c r="D16130" t="s">
        <v>305</v>
      </c>
      <c r="E16130" t="s">
        <v>531</v>
      </c>
      <c r="F16130">
        <v>13188</v>
      </c>
      <c r="G16130" t="s">
        <v>307</v>
      </c>
      <c r="H16130" s="101">
        <v>1139.8</v>
      </c>
      <c r="I16130">
        <v>156.96</v>
      </c>
      <c r="J16130" s="8">
        <v>41158</v>
      </c>
      <c r="K16130" t="s">
        <v>148</v>
      </c>
      <c r="L16130" t="s">
        <v>149</v>
      </c>
      <c r="O16130" s="100">
        <v>2012</v>
      </c>
    </row>
    <row r="16131" spans="1:15" x14ac:dyDescent="0.25">
      <c r="A16131">
        <v>2</v>
      </c>
      <c r="B16131" t="s">
        <v>434</v>
      </c>
      <c r="C16131">
        <v>72</v>
      </c>
      <c r="D16131" t="s">
        <v>305</v>
      </c>
      <c r="E16131" t="s">
        <v>447</v>
      </c>
      <c r="F16131">
        <v>11539</v>
      </c>
      <c r="G16131" t="s">
        <v>307</v>
      </c>
      <c r="H16131" s="101">
        <v>1688.26</v>
      </c>
      <c r="I16131">
        <v>129.15</v>
      </c>
      <c r="J16131" s="8">
        <v>41158</v>
      </c>
      <c r="K16131" t="s">
        <v>148</v>
      </c>
      <c r="L16131" t="s">
        <v>151</v>
      </c>
      <c r="O16131" s="100">
        <v>2012</v>
      </c>
    </row>
    <row r="16132" spans="1:15" x14ac:dyDescent="0.25">
      <c r="A16132">
        <v>2</v>
      </c>
      <c r="B16132" t="s">
        <v>434</v>
      </c>
      <c r="C16132">
        <v>72</v>
      </c>
      <c r="D16132" t="s">
        <v>305</v>
      </c>
      <c r="E16132" t="s">
        <v>532</v>
      </c>
      <c r="F16132">
        <v>12088</v>
      </c>
      <c r="G16132" t="s">
        <v>307</v>
      </c>
      <c r="H16132">
        <v>525.52</v>
      </c>
      <c r="I16132">
        <v>40.200000000000003</v>
      </c>
      <c r="J16132" s="8">
        <v>41158</v>
      </c>
      <c r="K16132" t="s">
        <v>148</v>
      </c>
      <c r="L16132" t="s">
        <v>149</v>
      </c>
      <c r="O16132" s="100">
        <v>2012</v>
      </c>
    </row>
    <row r="16133" spans="1:15" x14ac:dyDescent="0.25">
      <c r="A16133">
        <v>2</v>
      </c>
      <c r="B16133" t="s">
        <v>434</v>
      </c>
      <c r="C16133">
        <v>72</v>
      </c>
      <c r="D16133" t="s">
        <v>305</v>
      </c>
      <c r="E16133" t="s">
        <v>533</v>
      </c>
      <c r="F16133">
        <v>10695</v>
      </c>
      <c r="G16133" t="s">
        <v>307</v>
      </c>
      <c r="H16133">
        <v>258.5</v>
      </c>
      <c r="I16133">
        <v>19.78</v>
      </c>
      <c r="J16133" s="8">
        <v>41158</v>
      </c>
      <c r="K16133" t="s">
        <v>148</v>
      </c>
      <c r="L16133" t="s">
        <v>149</v>
      </c>
      <c r="O16133" s="100">
        <v>2012</v>
      </c>
    </row>
    <row r="16134" spans="1:15" x14ac:dyDescent="0.25">
      <c r="A16134">
        <v>2</v>
      </c>
      <c r="B16134" t="s">
        <v>434</v>
      </c>
      <c r="C16134">
        <v>72</v>
      </c>
      <c r="D16134" t="s">
        <v>305</v>
      </c>
      <c r="E16134" t="s">
        <v>535</v>
      </c>
      <c r="F16134">
        <v>13145</v>
      </c>
      <c r="G16134" t="s">
        <v>307</v>
      </c>
      <c r="H16134">
        <v>519.12</v>
      </c>
      <c r="I16134">
        <v>39.72</v>
      </c>
      <c r="J16134" s="8">
        <v>41158</v>
      </c>
      <c r="K16134" t="s">
        <v>148</v>
      </c>
      <c r="L16134" t="s">
        <v>149</v>
      </c>
      <c r="O16134" s="100">
        <v>2012</v>
      </c>
    </row>
    <row r="16135" spans="1:15" x14ac:dyDescent="0.25">
      <c r="A16135">
        <v>2</v>
      </c>
      <c r="B16135" t="s">
        <v>434</v>
      </c>
      <c r="C16135">
        <v>72</v>
      </c>
      <c r="D16135" t="s">
        <v>305</v>
      </c>
      <c r="E16135" t="s">
        <v>537</v>
      </c>
      <c r="F16135">
        <v>13548</v>
      </c>
      <c r="G16135" t="s">
        <v>307</v>
      </c>
      <c r="H16135" s="101">
        <v>1058.4000000000001</v>
      </c>
      <c r="I16135">
        <v>80.97</v>
      </c>
      <c r="J16135" s="8">
        <v>41158</v>
      </c>
      <c r="K16135" t="s">
        <v>148</v>
      </c>
      <c r="L16135" t="s">
        <v>149</v>
      </c>
      <c r="O16135" s="100">
        <v>2012</v>
      </c>
    </row>
    <row r="16136" spans="1:15" x14ac:dyDescent="0.25">
      <c r="A16136">
        <v>2</v>
      </c>
      <c r="B16136" t="s">
        <v>434</v>
      </c>
      <c r="C16136">
        <v>72</v>
      </c>
      <c r="D16136" t="s">
        <v>305</v>
      </c>
      <c r="E16136" t="s">
        <v>1381</v>
      </c>
      <c r="F16136">
        <v>10371</v>
      </c>
      <c r="G16136" t="s">
        <v>307</v>
      </c>
      <c r="H16136" s="101">
        <v>1319.88</v>
      </c>
      <c r="I16136">
        <v>100.97</v>
      </c>
      <c r="J16136" s="8">
        <v>41158</v>
      </c>
      <c r="K16136" t="s">
        <v>148</v>
      </c>
      <c r="L16136" t="s">
        <v>149</v>
      </c>
      <c r="O16136" s="100">
        <v>2012</v>
      </c>
    </row>
    <row r="16137" spans="1:15" x14ac:dyDescent="0.25">
      <c r="A16137">
        <v>2</v>
      </c>
      <c r="B16137" t="s">
        <v>434</v>
      </c>
      <c r="C16137">
        <v>72</v>
      </c>
      <c r="D16137" t="s">
        <v>305</v>
      </c>
      <c r="E16137" t="s">
        <v>538</v>
      </c>
      <c r="F16137">
        <v>12690</v>
      </c>
      <c r="G16137" t="s">
        <v>307</v>
      </c>
      <c r="H16137">
        <v>554.64</v>
      </c>
      <c r="I16137">
        <v>42.43</v>
      </c>
      <c r="J16137" s="8">
        <v>41158</v>
      </c>
      <c r="K16137" t="s">
        <v>148</v>
      </c>
      <c r="L16137" t="s">
        <v>149</v>
      </c>
      <c r="O16137" s="100">
        <v>2012</v>
      </c>
    </row>
    <row r="16138" spans="1:15" x14ac:dyDescent="0.25">
      <c r="A16138">
        <v>2</v>
      </c>
      <c r="B16138" t="s">
        <v>434</v>
      </c>
      <c r="C16138">
        <v>72</v>
      </c>
      <c r="D16138" t="s">
        <v>305</v>
      </c>
      <c r="E16138" t="s">
        <v>1352</v>
      </c>
      <c r="F16138">
        <v>13598</v>
      </c>
      <c r="G16138" t="s">
        <v>307</v>
      </c>
      <c r="H16138">
        <v>693</v>
      </c>
      <c r="I16138">
        <v>53.02</v>
      </c>
      <c r="J16138" s="8">
        <v>41158</v>
      </c>
      <c r="K16138" t="s">
        <v>148</v>
      </c>
      <c r="L16138" t="s">
        <v>149</v>
      </c>
      <c r="O16138" s="100">
        <v>2012</v>
      </c>
    </row>
    <row r="16139" spans="1:15" x14ac:dyDescent="0.25">
      <c r="A16139">
        <v>2</v>
      </c>
      <c r="B16139" t="s">
        <v>434</v>
      </c>
      <c r="C16139">
        <v>72</v>
      </c>
      <c r="D16139" t="s">
        <v>305</v>
      </c>
      <c r="E16139" t="s">
        <v>539</v>
      </c>
      <c r="F16139">
        <v>12954</v>
      </c>
      <c r="G16139" t="s">
        <v>307</v>
      </c>
      <c r="H16139">
        <v>519.89</v>
      </c>
      <c r="I16139">
        <v>39.770000000000003</v>
      </c>
      <c r="J16139" s="8">
        <v>41158</v>
      </c>
      <c r="K16139" t="s">
        <v>148</v>
      </c>
      <c r="L16139" t="s">
        <v>149</v>
      </c>
      <c r="O16139" s="100">
        <v>2012</v>
      </c>
    </row>
    <row r="16140" spans="1:15" x14ac:dyDescent="0.25">
      <c r="A16140">
        <v>2</v>
      </c>
      <c r="B16140" t="s">
        <v>434</v>
      </c>
      <c r="C16140">
        <v>74</v>
      </c>
      <c r="D16140" t="s">
        <v>328</v>
      </c>
      <c r="E16140" t="s">
        <v>541</v>
      </c>
      <c r="F16140">
        <v>16</v>
      </c>
      <c r="G16140" t="s">
        <v>333</v>
      </c>
      <c r="H16140" s="101">
        <v>1742.4</v>
      </c>
      <c r="I16140">
        <v>128.93</v>
      </c>
      <c r="J16140" s="8">
        <v>41158</v>
      </c>
      <c r="K16140" t="s">
        <v>148</v>
      </c>
      <c r="L16140" t="s">
        <v>151</v>
      </c>
      <c r="O16140" s="100">
        <v>2012</v>
      </c>
    </row>
    <row r="16141" spans="1:15" x14ac:dyDescent="0.25">
      <c r="A16141">
        <v>2</v>
      </c>
      <c r="B16141" t="s">
        <v>434</v>
      </c>
      <c r="C16141">
        <v>75</v>
      </c>
      <c r="D16141" t="s">
        <v>334</v>
      </c>
      <c r="E16141" t="s">
        <v>1545</v>
      </c>
      <c r="F16141">
        <v>13720</v>
      </c>
      <c r="G16141" t="s">
        <v>336</v>
      </c>
      <c r="H16141">
        <v>304</v>
      </c>
      <c r="I16141">
        <v>43.93</v>
      </c>
      <c r="J16141" s="8">
        <v>41158</v>
      </c>
      <c r="K16141" t="s">
        <v>148</v>
      </c>
      <c r="L16141" t="s">
        <v>190</v>
      </c>
      <c r="O16141" s="100">
        <v>2012</v>
      </c>
    </row>
    <row r="16142" spans="1:15" x14ac:dyDescent="0.25">
      <c r="A16142">
        <v>2</v>
      </c>
      <c r="B16142" t="s">
        <v>434</v>
      </c>
      <c r="C16142">
        <v>75</v>
      </c>
      <c r="D16142" t="s">
        <v>334</v>
      </c>
      <c r="E16142" t="s">
        <v>1441</v>
      </c>
      <c r="F16142">
        <v>13644</v>
      </c>
      <c r="G16142" t="s">
        <v>336</v>
      </c>
      <c r="H16142">
        <v>332.5</v>
      </c>
      <c r="I16142">
        <v>48.06</v>
      </c>
      <c r="J16142" s="8">
        <v>41158</v>
      </c>
      <c r="K16142" t="s">
        <v>148</v>
      </c>
      <c r="L16142" t="s">
        <v>190</v>
      </c>
      <c r="O16142" s="100">
        <v>2012</v>
      </c>
    </row>
    <row r="16143" spans="1:15" x14ac:dyDescent="0.25">
      <c r="A16143">
        <v>2</v>
      </c>
      <c r="B16143" t="s">
        <v>434</v>
      </c>
      <c r="C16143">
        <v>75</v>
      </c>
      <c r="D16143" t="s">
        <v>334</v>
      </c>
      <c r="E16143" t="s">
        <v>1513</v>
      </c>
      <c r="F16143">
        <v>13694</v>
      </c>
      <c r="G16143" t="s">
        <v>336</v>
      </c>
      <c r="H16143">
        <v>380</v>
      </c>
      <c r="I16143">
        <v>54.91</v>
      </c>
      <c r="J16143" s="8">
        <v>41158</v>
      </c>
      <c r="K16143" t="s">
        <v>148</v>
      </c>
      <c r="L16143" t="s">
        <v>190</v>
      </c>
      <c r="O16143" s="100">
        <v>2012</v>
      </c>
    </row>
    <row r="16144" spans="1:15" x14ac:dyDescent="0.25">
      <c r="A16144">
        <v>2</v>
      </c>
      <c r="B16144" t="s">
        <v>434</v>
      </c>
      <c r="C16144">
        <v>75</v>
      </c>
      <c r="D16144" t="s">
        <v>334</v>
      </c>
      <c r="E16144" t="s">
        <v>1442</v>
      </c>
      <c r="F16144">
        <v>13645</v>
      </c>
      <c r="G16144" t="s">
        <v>336</v>
      </c>
      <c r="H16144">
        <v>339.63</v>
      </c>
      <c r="I16144">
        <v>49.08</v>
      </c>
      <c r="J16144" s="8">
        <v>41158</v>
      </c>
      <c r="K16144" t="s">
        <v>148</v>
      </c>
      <c r="L16144" t="s">
        <v>190</v>
      </c>
      <c r="O16144" s="100">
        <v>2012</v>
      </c>
    </row>
    <row r="16145" spans="1:15" x14ac:dyDescent="0.25">
      <c r="A16145">
        <v>2</v>
      </c>
      <c r="B16145" t="s">
        <v>434</v>
      </c>
      <c r="C16145">
        <v>75</v>
      </c>
      <c r="D16145" t="s">
        <v>334</v>
      </c>
      <c r="E16145" t="s">
        <v>1504</v>
      </c>
      <c r="F16145">
        <v>13684</v>
      </c>
      <c r="G16145" t="s">
        <v>336</v>
      </c>
      <c r="H16145">
        <v>380</v>
      </c>
      <c r="I16145">
        <v>54.91</v>
      </c>
      <c r="J16145" s="8">
        <v>41158</v>
      </c>
      <c r="K16145" t="s">
        <v>148</v>
      </c>
      <c r="L16145" t="s">
        <v>190</v>
      </c>
      <c r="O16145" s="100">
        <v>2012</v>
      </c>
    </row>
    <row r="16146" spans="1:15" x14ac:dyDescent="0.25">
      <c r="A16146">
        <v>2</v>
      </c>
      <c r="B16146" t="s">
        <v>434</v>
      </c>
      <c r="C16146">
        <v>79</v>
      </c>
      <c r="D16146" t="s">
        <v>340</v>
      </c>
      <c r="E16146" t="s">
        <v>545</v>
      </c>
      <c r="F16146">
        <v>11652</v>
      </c>
      <c r="G16146" t="s">
        <v>342</v>
      </c>
      <c r="H16146" s="101">
        <v>1718.36</v>
      </c>
      <c r="I16146">
        <v>124.78</v>
      </c>
      <c r="J16146" s="8">
        <v>41158</v>
      </c>
      <c r="K16146" t="s">
        <v>148</v>
      </c>
      <c r="L16146" t="s">
        <v>151</v>
      </c>
      <c r="O16146" s="100">
        <v>2012</v>
      </c>
    </row>
    <row r="16147" spans="1:15" x14ac:dyDescent="0.25">
      <c r="A16147">
        <v>2</v>
      </c>
      <c r="B16147" t="s">
        <v>434</v>
      </c>
      <c r="C16147">
        <v>79</v>
      </c>
      <c r="D16147" t="s">
        <v>340</v>
      </c>
      <c r="E16147" t="s">
        <v>546</v>
      </c>
      <c r="F16147">
        <v>13042</v>
      </c>
      <c r="G16147" t="s">
        <v>342</v>
      </c>
      <c r="H16147" s="101">
        <v>1260.72</v>
      </c>
      <c r="I16147">
        <v>90.36</v>
      </c>
      <c r="J16147" s="8">
        <v>41158</v>
      </c>
      <c r="K16147" t="s">
        <v>148</v>
      </c>
      <c r="L16147" t="s">
        <v>151</v>
      </c>
      <c r="O16147" s="100">
        <v>2012</v>
      </c>
    </row>
    <row r="16148" spans="1:15" x14ac:dyDescent="0.25">
      <c r="A16148">
        <v>2</v>
      </c>
      <c r="B16148" t="s">
        <v>434</v>
      </c>
      <c r="C16148">
        <v>80</v>
      </c>
      <c r="D16148" t="s">
        <v>348</v>
      </c>
      <c r="E16148" t="s">
        <v>547</v>
      </c>
      <c r="F16148">
        <v>12241</v>
      </c>
      <c r="G16148" t="s">
        <v>174</v>
      </c>
      <c r="H16148" s="101">
        <v>2023.64</v>
      </c>
      <c r="I16148">
        <v>133.22</v>
      </c>
      <c r="J16148" s="8">
        <v>41158</v>
      </c>
      <c r="K16148" t="s">
        <v>148</v>
      </c>
      <c r="L16148" t="s">
        <v>151</v>
      </c>
      <c r="O16148" s="100">
        <v>2012</v>
      </c>
    </row>
    <row r="16149" spans="1:15" x14ac:dyDescent="0.25">
      <c r="A16149">
        <v>2</v>
      </c>
      <c r="B16149" t="s">
        <v>434</v>
      </c>
      <c r="C16149">
        <v>80</v>
      </c>
      <c r="D16149" t="s">
        <v>348</v>
      </c>
      <c r="E16149" t="s">
        <v>548</v>
      </c>
      <c r="F16149">
        <v>10222</v>
      </c>
      <c r="G16149" t="s">
        <v>352</v>
      </c>
      <c r="H16149" s="101">
        <v>3723.1</v>
      </c>
      <c r="I16149">
        <v>252.81</v>
      </c>
      <c r="J16149" s="8">
        <v>41158</v>
      </c>
      <c r="K16149" t="s">
        <v>148</v>
      </c>
      <c r="L16149" t="s">
        <v>151</v>
      </c>
      <c r="O16149" s="100">
        <v>2012</v>
      </c>
    </row>
    <row r="16150" spans="1:15" x14ac:dyDescent="0.25">
      <c r="A16150">
        <v>2</v>
      </c>
      <c r="B16150" t="s">
        <v>434</v>
      </c>
      <c r="C16150">
        <v>80</v>
      </c>
      <c r="D16150" t="s">
        <v>348</v>
      </c>
      <c r="E16150" t="s">
        <v>594</v>
      </c>
      <c r="F16150">
        <v>12366</v>
      </c>
      <c r="G16150" t="s">
        <v>354</v>
      </c>
      <c r="H16150">
        <v>864</v>
      </c>
      <c r="I16150">
        <v>60.01</v>
      </c>
      <c r="J16150" s="8">
        <v>41158</v>
      </c>
      <c r="K16150" t="s">
        <v>148</v>
      </c>
      <c r="L16150" t="s">
        <v>151</v>
      </c>
      <c r="O16150" s="100">
        <v>2012</v>
      </c>
    </row>
    <row r="16151" spans="1:15" x14ac:dyDescent="0.25">
      <c r="A16151">
        <v>2</v>
      </c>
      <c r="B16151" t="s">
        <v>434</v>
      </c>
      <c r="C16151">
        <v>80</v>
      </c>
      <c r="D16151" t="s">
        <v>348</v>
      </c>
      <c r="E16151" t="s">
        <v>552</v>
      </c>
      <c r="F16151">
        <v>11533</v>
      </c>
      <c r="G16151" t="s">
        <v>357</v>
      </c>
      <c r="H16151" s="101">
        <v>1591.35</v>
      </c>
      <c r="I16151">
        <v>121.73</v>
      </c>
      <c r="J16151" s="8">
        <v>41158</v>
      </c>
      <c r="K16151" t="s">
        <v>148</v>
      </c>
      <c r="L16151" t="s">
        <v>151</v>
      </c>
      <c r="O16151" s="100">
        <v>2012</v>
      </c>
    </row>
    <row r="16152" spans="1:15" x14ac:dyDescent="0.25">
      <c r="A16152">
        <v>2</v>
      </c>
      <c r="B16152" t="s">
        <v>434</v>
      </c>
      <c r="C16152">
        <v>80</v>
      </c>
      <c r="D16152" t="s">
        <v>348</v>
      </c>
      <c r="E16152" t="s">
        <v>554</v>
      </c>
      <c r="F16152">
        <v>11968</v>
      </c>
      <c r="G16152" t="s">
        <v>363</v>
      </c>
      <c r="H16152" s="101">
        <v>1076.19</v>
      </c>
      <c r="I16152">
        <v>77.349999999999994</v>
      </c>
      <c r="J16152" s="8">
        <v>41158</v>
      </c>
      <c r="K16152" t="s">
        <v>148</v>
      </c>
      <c r="L16152" t="s">
        <v>151</v>
      </c>
      <c r="O16152" s="100">
        <v>2012</v>
      </c>
    </row>
    <row r="16153" spans="1:15" x14ac:dyDescent="0.25">
      <c r="A16153">
        <v>2</v>
      </c>
      <c r="B16153" t="s">
        <v>434</v>
      </c>
      <c r="C16153">
        <v>82</v>
      </c>
      <c r="D16153" t="s">
        <v>364</v>
      </c>
      <c r="E16153" t="s">
        <v>564</v>
      </c>
      <c r="F16153">
        <v>12931</v>
      </c>
      <c r="G16153" t="s">
        <v>366</v>
      </c>
      <c r="H16153" s="101">
        <v>2154.0500000000002</v>
      </c>
      <c r="I16153">
        <v>164.78</v>
      </c>
      <c r="J16153" s="8">
        <v>41158</v>
      </c>
      <c r="K16153" t="s">
        <v>148</v>
      </c>
      <c r="L16153" t="s">
        <v>151</v>
      </c>
      <c r="O16153" s="100">
        <v>2012</v>
      </c>
    </row>
    <row r="16154" spans="1:15" x14ac:dyDescent="0.25">
      <c r="A16154">
        <v>2</v>
      </c>
      <c r="B16154" t="s">
        <v>434</v>
      </c>
      <c r="C16154">
        <v>82</v>
      </c>
      <c r="D16154" t="s">
        <v>364</v>
      </c>
      <c r="E16154" t="s">
        <v>556</v>
      </c>
      <c r="F16154">
        <v>12251</v>
      </c>
      <c r="G16154" t="s">
        <v>366</v>
      </c>
      <c r="H16154" s="101">
        <v>2072.79</v>
      </c>
      <c r="I16154">
        <v>156.28</v>
      </c>
      <c r="J16154" s="8">
        <v>41158</v>
      </c>
      <c r="K16154" t="s">
        <v>148</v>
      </c>
      <c r="L16154" t="s">
        <v>151</v>
      </c>
      <c r="O16154" s="100">
        <v>2012</v>
      </c>
    </row>
    <row r="16155" spans="1:15" x14ac:dyDescent="0.25">
      <c r="A16155">
        <v>2</v>
      </c>
      <c r="B16155" t="s">
        <v>434</v>
      </c>
      <c r="C16155">
        <v>82</v>
      </c>
      <c r="D16155" t="s">
        <v>364</v>
      </c>
      <c r="E16155" t="s">
        <v>1514</v>
      </c>
      <c r="F16155">
        <v>13692</v>
      </c>
      <c r="G16155" t="s">
        <v>366</v>
      </c>
      <c r="H16155" s="101">
        <v>1762.85</v>
      </c>
      <c r="I16155">
        <v>254.74</v>
      </c>
      <c r="J16155" s="8">
        <v>41158</v>
      </c>
      <c r="K16155" t="s">
        <v>148</v>
      </c>
      <c r="L16155" t="s">
        <v>151</v>
      </c>
      <c r="O16155" s="100">
        <v>2012</v>
      </c>
    </row>
    <row r="16156" spans="1:15" x14ac:dyDescent="0.25">
      <c r="A16156">
        <v>2</v>
      </c>
      <c r="B16156" t="s">
        <v>434</v>
      </c>
      <c r="C16156">
        <v>82</v>
      </c>
      <c r="D16156" t="s">
        <v>364</v>
      </c>
      <c r="E16156" t="s">
        <v>561</v>
      </c>
      <c r="F16156">
        <v>13256</v>
      </c>
      <c r="G16156" t="s">
        <v>366</v>
      </c>
      <c r="H16156" s="101">
        <v>2599.1</v>
      </c>
      <c r="I16156">
        <v>193.62</v>
      </c>
      <c r="J16156" s="8">
        <v>41158</v>
      </c>
      <c r="K16156" t="s">
        <v>148</v>
      </c>
      <c r="L16156" t="s">
        <v>151</v>
      </c>
      <c r="O16156" s="100">
        <v>2012</v>
      </c>
    </row>
    <row r="16157" spans="1:15" x14ac:dyDescent="0.25">
      <c r="A16157">
        <v>2</v>
      </c>
      <c r="B16157" t="s">
        <v>434</v>
      </c>
      <c r="C16157">
        <v>82</v>
      </c>
      <c r="D16157" t="s">
        <v>364</v>
      </c>
      <c r="E16157" t="s">
        <v>558</v>
      </c>
      <c r="F16157">
        <v>12882</v>
      </c>
      <c r="G16157" t="s">
        <v>560</v>
      </c>
      <c r="H16157" s="101">
        <v>1896.82</v>
      </c>
      <c r="I16157">
        <v>140.13</v>
      </c>
      <c r="J16157" s="8">
        <v>41158</v>
      </c>
      <c r="K16157" t="s">
        <v>148</v>
      </c>
      <c r="L16157" t="s">
        <v>151</v>
      </c>
      <c r="O16157" s="100">
        <v>2012</v>
      </c>
    </row>
    <row r="16158" spans="1:15" x14ac:dyDescent="0.25">
      <c r="A16158">
        <v>2</v>
      </c>
      <c r="B16158" t="s">
        <v>434</v>
      </c>
      <c r="C16158">
        <v>82</v>
      </c>
      <c r="D16158" t="s">
        <v>364</v>
      </c>
      <c r="E16158" t="s">
        <v>1382</v>
      </c>
      <c r="F16158">
        <v>13591</v>
      </c>
      <c r="G16158" t="s">
        <v>1280</v>
      </c>
      <c r="H16158" s="101">
        <v>2423.08</v>
      </c>
      <c r="I16158">
        <v>185.36</v>
      </c>
      <c r="J16158" s="8">
        <v>41158</v>
      </c>
      <c r="K16158" t="s">
        <v>148</v>
      </c>
      <c r="L16158" t="s">
        <v>151</v>
      </c>
      <c r="O16158" s="100">
        <v>2012</v>
      </c>
    </row>
    <row r="16159" spans="1:15" x14ac:dyDescent="0.25">
      <c r="A16159">
        <v>2</v>
      </c>
      <c r="B16159" t="s">
        <v>434</v>
      </c>
      <c r="C16159">
        <v>83</v>
      </c>
      <c r="D16159" t="s">
        <v>378</v>
      </c>
      <c r="E16159" t="s">
        <v>1465</v>
      </c>
      <c r="F16159">
        <v>13651</v>
      </c>
      <c r="G16159" t="s">
        <v>562</v>
      </c>
      <c r="H16159" s="101">
        <v>2307.1999999999998</v>
      </c>
      <c r="I16159">
        <v>176.5</v>
      </c>
      <c r="J16159" s="8">
        <v>41158</v>
      </c>
      <c r="K16159" t="s">
        <v>148</v>
      </c>
      <c r="L16159" t="s">
        <v>151</v>
      </c>
      <c r="O16159" s="100">
        <v>2012</v>
      </c>
    </row>
    <row r="16160" spans="1:15" x14ac:dyDescent="0.25">
      <c r="A16160">
        <v>2</v>
      </c>
      <c r="B16160" t="s">
        <v>434</v>
      </c>
      <c r="C16160">
        <v>85</v>
      </c>
      <c r="D16160" t="s">
        <v>381</v>
      </c>
      <c r="E16160" t="s">
        <v>565</v>
      </c>
      <c r="F16160">
        <v>13557</v>
      </c>
      <c r="G16160" t="s">
        <v>383</v>
      </c>
      <c r="H16160" s="101">
        <v>1440</v>
      </c>
      <c r="I16160">
        <v>110.16</v>
      </c>
      <c r="J16160" s="8">
        <v>41158</v>
      </c>
      <c r="K16160" t="s">
        <v>148</v>
      </c>
      <c r="L16160" t="s">
        <v>151</v>
      </c>
      <c r="O16160" s="100">
        <v>2012</v>
      </c>
    </row>
    <row r="16161" spans="1:15" x14ac:dyDescent="0.25">
      <c r="A16161">
        <v>2</v>
      </c>
      <c r="B16161" t="s">
        <v>434</v>
      </c>
      <c r="C16161">
        <v>85</v>
      </c>
      <c r="D16161" t="s">
        <v>381</v>
      </c>
      <c r="E16161" t="s">
        <v>566</v>
      </c>
      <c r="F16161">
        <v>11777</v>
      </c>
      <c r="G16161" t="s">
        <v>383</v>
      </c>
      <c r="H16161" s="101">
        <v>1524.8</v>
      </c>
      <c r="I16161">
        <v>109.36</v>
      </c>
      <c r="J16161" s="8">
        <v>41158</v>
      </c>
      <c r="K16161" t="s">
        <v>148</v>
      </c>
      <c r="L16161" t="s">
        <v>151</v>
      </c>
      <c r="O16161" s="100">
        <v>2012</v>
      </c>
    </row>
    <row r="16162" spans="1:15" x14ac:dyDescent="0.25">
      <c r="A16162">
        <v>2</v>
      </c>
      <c r="B16162" t="s">
        <v>434</v>
      </c>
      <c r="C16162">
        <v>85</v>
      </c>
      <c r="D16162" t="s">
        <v>381</v>
      </c>
      <c r="E16162" t="s">
        <v>567</v>
      </c>
      <c r="F16162">
        <v>10446</v>
      </c>
      <c r="G16162" t="s">
        <v>383</v>
      </c>
      <c r="H16162" s="101">
        <v>1637.6</v>
      </c>
      <c r="I16162">
        <v>114.18</v>
      </c>
      <c r="J16162" s="8">
        <v>41158</v>
      </c>
      <c r="K16162" t="s">
        <v>148</v>
      </c>
      <c r="L16162" t="s">
        <v>151</v>
      </c>
      <c r="O16162" s="100">
        <v>2012</v>
      </c>
    </row>
    <row r="16163" spans="1:15" x14ac:dyDescent="0.25">
      <c r="A16163">
        <v>2</v>
      </c>
      <c r="B16163" t="s">
        <v>434</v>
      </c>
      <c r="C16163">
        <v>85</v>
      </c>
      <c r="D16163" t="s">
        <v>381</v>
      </c>
      <c r="E16163" t="s">
        <v>568</v>
      </c>
      <c r="F16163">
        <v>9531</v>
      </c>
      <c r="G16163" t="s">
        <v>383</v>
      </c>
      <c r="H16163" s="101">
        <v>1808.8</v>
      </c>
      <c r="I16163">
        <v>129.59</v>
      </c>
      <c r="J16163" s="8">
        <v>41158</v>
      </c>
      <c r="K16163" t="s">
        <v>148</v>
      </c>
      <c r="L16163" t="s">
        <v>151</v>
      </c>
      <c r="O16163" s="100">
        <v>2012</v>
      </c>
    </row>
    <row r="16164" spans="1:15" x14ac:dyDescent="0.25">
      <c r="A16164">
        <v>2</v>
      </c>
      <c r="B16164" t="s">
        <v>434</v>
      </c>
      <c r="C16164">
        <v>85</v>
      </c>
      <c r="D16164" t="s">
        <v>381</v>
      </c>
      <c r="E16164" t="s">
        <v>1353</v>
      </c>
      <c r="F16164">
        <v>13582</v>
      </c>
      <c r="G16164" t="s">
        <v>375</v>
      </c>
      <c r="H16164" s="101">
        <v>2423.08</v>
      </c>
      <c r="I16164">
        <v>180.16</v>
      </c>
      <c r="J16164" s="8">
        <v>41158</v>
      </c>
      <c r="K16164" t="s">
        <v>148</v>
      </c>
      <c r="L16164" t="s">
        <v>151</v>
      </c>
      <c r="O16164" s="100">
        <v>2012</v>
      </c>
    </row>
    <row r="16165" spans="1:15" x14ac:dyDescent="0.25">
      <c r="A16165">
        <v>2</v>
      </c>
      <c r="B16165" t="s">
        <v>434</v>
      </c>
      <c r="C16165">
        <v>86</v>
      </c>
      <c r="D16165" t="s">
        <v>393</v>
      </c>
      <c r="E16165" t="s">
        <v>571</v>
      </c>
      <c r="F16165">
        <v>788</v>
      </c>
      <c r="G16165" t="s">
        <v>400</v>
      </c>
      <c r="H16165" s="101">
        <v>1956</v>
      </c>
      <c r="I16165">
        <v>144.16</v>
      </c>
      <c r="J16165" s="8">
        <v>41158</v>
      </c>
      <c r="K16165" t="s">
        <v>148</v>
      </c>
      <c r="L16165" t="s">
        <v>151</v>
      </c>
      <c r="O16165" s="100">
        <v>2012</v>
      </c>
    </row>
    <row r="16166" spans="1:15" x14ac:dyDescent="0.25">
      <c r="A16166">
        <v>2</v>
      </c>
      <c r="B16166" t="s">
        <v>434</v>
      </c>
      <c r="C16166">
        <v>86</v>
      </c>
      <c r="D16166" t="s">
        <v>393</v>
      </c>
      <c r="E16166" t="s">
        <v>573</v>
      </c>
      <c r="F16166">
        <v>12623</v>
      </c>
      <c r="G16166" t="s">
        <v>402</v>
      </c>
      <c r="H16166">
        <v>880.63</v>
      </c>
      <c r="I16166">
        <v>61.55</v>
      </c>
      <c r="J16166" s="8">
        <v>41158</v>
      </c>
      <c r="K16166" t="s">
        <v>148</v>
      </c>
      <c r="L16166" t="s">
        <v>151</v>
      </c>
      <c r="O16166" s="100">
        <v>2012</v>
      </c>
    </row>
    <row r="16167" spans="1:15" x14ac:dyDescent="0.25">
      <c r="A16167">
        <v>2</v>
      </c>
      <c r="B16167" t="s">
        <v>434</v>
      </c>
      <c r="C16167">
        <v>87</v>
      </c>
      <c r="D16167" t="s">
        <v>403</v>
      </c>
      <c r="E16167" t="s">
        <v>575</v>
      </c>
      <c r="F16167">
        <v>10894</v>
      </c>
      <c r="G16167" t="s">
        <v>405</v>
      </c>
      <c r="H16167" s="101">
        <v>1863.97</v>
      </c>
      <c r="I16167">
        <v>130.88999999999999</v>
      </c>
      <c r="J16167" s="8">
        <v>41158</v>
      </c>
      <c r="K16167" t="s">
        <v>148</v>
      </c>
      <c r="L16167" t="s">
        <v>151</v>
      </c>
      <c r="O16167" s="100">
        <v>2012</v>
      </c>
    </row>
    <row r="16168" spans="1:15" x14ac:dyDescent="0.25">
      <c r="A16168">
        <v>2</v>
      </c>
      <c r="B16168" t="s">
        <v>434</v>
      </c>
      <c r="C16168">
        <v>92</v>
      </c>
      <c r="D16168" t="s">
        <v>407</v>
      </c>
      <c r="E16168" t="s">
        <v>576</v>
      </c>
      <c r="F16168">
        <v>12918</v>
      </c>
      <c r="G16168" t="s">
        <v>577</v>
      </c>
      <c r="H16168" s="101">
        <v>1135.3</v>
      </c>
      <c r="I16168">
        <v>81.03</v>
      </c>
      <c r="J16168" s="8">
        <v>41158</v>
      </c>
      <c r="K16168" t="s">
        <v>148</v>
      </c>
      <c r="L16168" t="s">
        <v>151</v>
      </c>
      <c r="O16168" s="100">
        <v>2012</v>
      </c>
    </row>
    <row r="16169" spans="1:15" x14ac:dyDescent="0.25">
      <c r="A16169">
        <v>2</v>
      </c>
      <c r="B16169" t="s">
        <v>434</v>
      </c>
      <c r="C16169">
        <v>92</v>
      </c>
      <c r="D16169" t="s">
        <v>407</v>
      </c>
      <c r="E16169" t="s">
        <v>579</v>
      </c>
      <c r="F16169">
        <v>9942</v>
      </c>
      <c r="G16169" t="s">
        <v>409</v>
      </c>
      <c r="H16169" s="101">
        <v>2044.42</v>
      </c>
      <c r="I16169">
        <v>156.38999999999999</v>
      </c>
      <c r="J16169" s="8">
        <v>41158</v>
      </c>
      <c r="K16169" t="s">
        <v>148</v>
      </c>
      <c r="L16169" t="s">
        <v>151</v>
      </c>
      <c r="O16169" s="100">
        <v>2012</v>
      </c>
    </row>
    <row r="16170" spans="1:15" x14ac:dyDescent="0.25">
      <c r="A16170">
        <v>2</v>
      </c>
      <c r="B16170" t="s">
        <v>434</v>
      </c>
      <c r="C16170">
        <v>92</v>
      </c>
      <c r="D16170" t="s">
        <v>407</v>
      </c>
      <c r="E16170" t="s">
        <v>580</v>
      </c>
      <c r="F16170">
        <v>12597</v>
      </c>
      <c r="G16170" t="s">
        <v>411</v>
      </c>
      <c r="H16170" s="101">
        <v>1246.1600000000001</v>
      </c>
      <c r="I16170">
        <v>95.33</v>
      </c>
      <c r="J16170" s="8">
        <v>41158</v>
      </c>
      <c r="K16170" t="s">
        <v>148</v>
      </c>
      <c r="L16170" t="s">
        <v>151</v>
      </c>
      <c r="O16170" s="100">
        <v>2012</v>
      </c>
    </row>
    <row r="16171" spans="1:15" x14ac:dyDescent="0.25">
      <c r="A16171">
        <v>2</v>
      </c>
      <c r="B16171" t="s">
        <v>434</v>
      </c>
      <c r="C16171">
        <v>92</v>
      </c>
      <c r="D16171" t="s">
        <v>407</v>
      </c>
      <c r="E16171" t="s">
        <v>582</v>
      </c>
      <c r="F16171">
        <v>11240</v>
      </c>
      <c r="G16171" t="s">
        <v>411</v>
      </c>
      <c r="H16171" s="101">
        <v>1210.44</v>
      </c>
      <c r="I16171">
        <v>83.83</v>
      </c>
      <c r="J16171" s="8">
        <v>41158</v>
      </c>
      <c r="K16171" t="s">
        <v>148</v>
      </c>
      <c r="L16171" t="s">
        <v>151</v>
      </c>
      <c r="O16171" s="100">
        <v>2012</v>
      </c>
    </row>
    <row r="16172" spans="1:15" x14ac:dyDescent="0.25">
      <c r="A16172">
        <v>2</v>
      </c>
      <c r="B16172" t="s">
        <v>434</v>
      </c>
      <c r="C16172">
        <v>93</v>
      </c>
      <c r="D16172" t="s">
        <v>418</v>
      </c>
      <c r="E16172" t="s">
        <v>583</v>
      </c>
      <c r="F16172">
        <v>10056</v>
      </c>
      <c r="G16172" t="s">
        <v>584</v>
      </c>
      <c r="H16172" s="101">
        <v>2746.16</v>
      </c>
      <c r="I16172">
        <v>187.44</v>
      </c>
      <c r="J16172" s="8">
        <v>41158</v>
      </c>
      <c r="K16172" t="s">
        <v>148</v>
      </c>
      <c r="L16172" t="s">
        <v>151</v>
      </c>
      <c r="O16172" s="100">
        <v>2012</v>
      </c>
    </row>
    <row r="16173" spans="1:15" x14ac:dyDescent="0.25">
      <c r="A16173">
        <v>2</v>
      </c>
      <c r="B16173" t="s">
        <v>434</v>
      </c>
      <c r="C16173">
        <v>93</v>
      </c>
      <c r="D16173" t="s">
        <v>418</v>
      </c>
      <c r="E16173" t="s">
        <v>585</v>
      </c>
      <c r="F16173">
        <v>11646</v>
      </c>
      <c r="G16173" t="s">
        <v>174</v>
      </c>
      <c r="H16173" s="101">
        <v>1269.77</v>
      </c>
      <c r="I16173">
        <v>90.43</v>
      </c>
      <c r="J16173" s="8">
        <v>41158</v>
      </c>
      <c r="K16173" t="s">
        <v>148</v>
      </c>
      <c r="L16173" t="s">
        <v>151</v>
      </c>
      <c r="O16173" s="100">
        <v>2012</v>
      </c>
    </row>
    <row r="16174" spans="1:15" x14ac:dyDescent="0.25">
      <c r="A16174">
        <v>2</v>
      </c>
      <c r="B16174" t="s">
        <v>434</v>
      </c>
      <c r="C16174">
        <v>93</v>
      </c>
      <c r="D16174" t="s">
        <v>418</v>
      </c>
      <c r="E16174" t="s">
        <v>586</v>
      </c>
      <c r="F16174">
        <v>6001</v>
      </c>
      <c r="G16174" t="s">
        <v>587</v>
      </c>
      <c r="H16174" s="101">
        <v>1833.28</v>
      </c>
      <c r="I16174">
        <v>107.98</v>
      </c>
      <c r="J16174" s="8">
        <v>41158</v>
      </c>
      <c r="K16174" t="s">
        <v>148</v>
      </c>
      <c r="L16174" t="s">
        <v>151</v>
      </c>
      <c r="O16174" s="100">
        <v>2012</v>
      </c>
    </row>
    <row r="16175" spans="1:15" x14ac:dyDescent="0.25">
      <c r="A16175">
        <v>2</v>
      </c>
      <c r="B16175" t="s">
        <v>434</v>
      </c>
      <c r="C16175">
        <v>93</v>
      </c>
      <c r="D16175" t="s">
        <v>418</v>
      </c>
      <c r="E16175" t="s">
        <v>527</v>
      </c>
      <c r="F16175">
        <v>12692</v>
      </c>
      <c r="G16175" t="s">
        <v>422</v>
      </c>
      <c r="H16175" s="101">
        <v>2000</v>
      </c>
      <c r="I16175">
        <v>147.18</v>
      </c>
      <c r="J16175" s="8">
        <v>41158</v>
      </c>
      <c r="K16175" t="s">
        <v>148</v>
      </c>
      <c r="L16175" t="s">
        <v>151</v>
      </c>
      <c r="O16175" s="100">
        <v>2012</v>
      </c>
    </row>
    <row r="16176" spans="1:15" x14ac:dyDescent="0.25">
      <c r="A16176">
        <v>2</v>
      </c>
      <c r="B16176" t="s">
        <v>434</v>
      </c>
      <c r="C16176">
        <v>93</v>
      </c>
      <c r="D16176" t="s">
        <v>418</v>
      </c>
      <c r="E16176" t="s">
        <v>589</v>
      </c>
      <c r="F16176">
        <v>12356</v>
      </c>
      <c r="G16176" t="s">
        <v>424</v>
      </c>
      <c r="H16176" s="101">
        <v>2080</v>
      </c>
      <c r="I16176">
        <v>154.76</v>
      </c>
      <c r="J16176" s="8">
        <v>41158</v>
      </c>
      <c r="K16176" t="s">
        <v>148</v>
      </c>
      <c r="L16176" t="s">
        <v>151</v>
      </c>
      <c r="O16176" s="100">
        <v>2012</v>
      </c>
    </row>
    <row r="16177" spans="1:15" x14ac:dyDescent="0.25">
      <c r="A16177">
        <v>2</v>
      </c>
      <c r="B16177" t="s">
        <v>434</v>
      </c>
      <c r="C16177">
        <v>93</v>
      </c>
      <c r="D16177" t="s">
        <v>418</v>
      </c>
      <c r="E16177" t="s">
        <v>590</v>
      </c>
      <c r="F16177">
        <v>12769</v>
      </c>
      <c r="G16177" t="s">
        <v>424</v>
      </c>
      <c r="H16177" s="101">
        <v>2019.23</v>
      </c>
      <c r="I16177">
        <v>154.47</v>
      </c>
      <c r="J16177" s="8">
        <v>41158</v>
      </c>
      <c r="K16177" t="s">
        <v>148</v>
      </c>
      <c r="L16177" t="s">
        <v>151</v>
      </c>
      <c r="O16177" s="100">
        <v>2012</v>
      </c>
    </row>
    <row r="16178" spans="1:15" x14ac:dyDescent="0.25">
      <c r="A16178">
        <v>2</v>
      </c>
      <c r="B16178" t="s">
        <v>434</v>
      </c>
      <c r="C16178">
        <v>93</v>
      </c>
      <c r="D16178" t="s">
        <v>418</v>
      </c>
      <c r="E16178" t="s">
        <v>591</v>
      </c>
      <c r="F16178">
        <v>12529</v>
      </c>
      <c r="G16178" t="s">
        <v>428</v>
      </c>
      <c r="H16178" s="101">
        <v>2563.7800000000002</v>
      </c>
      <c r="I16178">
        <v>196.12</v>
      </c>
      <c r="J16178" s="8">
        <v>41158</v>
      </c>
      <c r="K16178" t="s">
        <v>148</v>
      </c>
      <c r="L16178" t="s">
        <v>151</v>
      </c>
      <c r="O16178" s="100">
        <v>2012</v>
      </c>
    </row>
    <row r="16179" spans="1:15" x14ac:dyDescent="0.25">
      <c r="A16179">
        <v>2</v>
      </c>
      <c r="B16179" t="s">
        <v>434</v>
      </c>
      <c r="C16179">
        <v>93</v>
      </c>
      <c r="D16179" t="s">
        <v>418</v>
      </c>
      <c r="E16179" t="s">
        <v>592</v>
      </c>
      <c r="F16179">
        <v>12165</v>
      </c>
      <c r="G16179" t="s">
        <v>593</v>
      </c>
      <c r="H16179" s="101">
        <v>1760.15</v>
      </c>
      <c r="I16179">
        <v>127.4</v>
      </c>
      <c r="J16179" s="8">
        <v>41158</v>
      </c>
      <c r="K16179" t="s">
        <v>148</v>
      </c>
      <c r="L16179" t="s">
        <v>151</v>
      </c>
      <c r="O16179" s="100">
        <v>2012</v>
      </c>
    </row>
    <row r="16180" spans="1:15" x14ac:dyDescent="0.25">
      <c r="A16180">
        <v>3</v>
      </c>
      <c r="B16180" t="s">
        <v>595</v>
      </c>
      <c r="C16180">
        <v>4</v>
      </c>
      <c r="D16180" t="s">
        <v>145</v>
      </c>
      <c r="E16180" t="s">
        <v>601</v>
      </c>
      <c r="F16180">
        <v>13400</v>
      </c>
      <c r="G16180" t="s">
        <v>147</v>
      </c>
      <c r="H16180" s="101">
        <v>1394</v>
      </c>
      <c r="I16180">
        <v>106.64</v>
      </c>
      <c r="J16180" s="8">
        <v>41158</v>
      </c>
      <c r="K16180" t="s">
        <v>148</v>
      </c>
      <c r="L16180" t="s">
        <v>151</v>
      </c>
      <c r="O16180" s="100">
        <v>2012</v>
      </c>
    </row>
    <row r="16181" spans="1:15" x14ac:dyDescent="0.25">
      <c r="A16181">
        <v>3</v>
      </c>
      <c r="B16181" t="s">
        <v>595</v>
      </c>
      <c r="C16181">
        <v>4</v>
      </c>
      <c r="D16181" t="s">
        <v>145</v>
      </c>
      <c r="E16181" t="s">
        <v>604</v>
      </c>
      <c r="F16181">
        <v>12592</v>
      </c>
      <c r="G16181" t="s">
        <v>147</v>
      </c>
      <c r="H16181" s="101">
        <v>1344.77</v>
      </c>
      <c r="I16181">
        <v>97.4</v>
      </c>
      <c r="J16181" s="8">
        <v>41158</v>
      </c>
      <c r="K16181" t="s">
        <v>148</v>
      </c>
      <c r="L16181" t="s">
        <v>151</v>
      </c>
      <c r="O16181" s="100">
        <v>2012</v>
      </c>
    </row>
    <row r="16182" spans="1:15" x14ac:dyDescent="0.25">
      <c r="A16182">
        <v>3</v>
      </c>
      <c r="B16182" t="s">
        <v>595</v>
      </c>
      <c r="C16182">
        <v>4</v>
      </c>
      <c r="D16182" t="s">
        <v>145</v>
      </c>
      <c r="E16182" t="s">
        <v>1287</v>
      </c>
      <c r="F16182">
        <v>11855</v>
      </c>
      <c r="G16182" t="s">
        <v>147</v>
      </c>
      <c r="H16182" s="101">
        <v>1423.3</v>
      </c>
      <c r="I16182">
        <v>103.91</v>
      </c>
      <c r="J16182" s="8">
        <v>41158</v>
      </c>
      <c r="K16182" t="s">
        <v>148</v>
      </c>
      <c r="L16182" t="s">
        <v>151</v>
      </c>
      <c r="O16182" s="100">
        <v>2012</v>
      </c>
    </row>
    <row r="16183" spans="1:15" x14ac:dyDescent="0.25">
      <c r="A16183">
        <v>3</v>
      </c>
      <c r="B16183" t="s">
        <v>595</v>
      </c>
      <c r="C16183">
        <v>4</v>
      </c>
      <c r="D16183" t="s">
        <v>145</v>
      </c>
      <c r="E16183" t="s">
        <v>605</v>
      </c>
      <c r="F16183">
        <v>9389</v>
      </c>
      <c r="G16183" t="s">
        <v>147</v>
      </c>
      <c r="H16183" s="101">
        <v>1398.68</v>
      </c>
      <c r="I16183">
        <v>104.72</v>
      </c>
      <c r="J16183" s="8">
        <v>41158</v>
      </c>
      <c r="K16183" t="s">
        <v>148</v>
      </c>
      <c r="L16183" t="s">
        <v>151</v>
      </c>
      <c r="O16183" s="100">
        <v>2012</v>
      </c>
    </row>
    <row r="16184" spans="1:15" x14ac:dyDescent="0.25">
      <c r="A16184">
        <v>3</v>
      </c>
      <c r="B16184" t="s">
        <v>595</v>
      </c>
      <c r="C16184">
        <v>4</v>
      </c>
      <c r="D16184" t="s">
        <v>145</v>
      </c>
      <c r="E16184" t="s">
        <v>606</v>
      </c>
      <c r="F16184">
        <v>13434</v>
      </c>
      <c r="G16184" t="s">
        <v>147</v>
      </c>
      <c r="H16184">
        <v>910.25</v>
      </c>
      <c r="I16184">
        <v>69.64</v>
      </c>
      <c r="J16184" s="8">
        <v>41158</v>
      </c>
      <c r="K16184" t="s">
        <v>148</v>
      </c>
      <c r="L16184" t="s">
        <v>149</v>
      </c>
      <c r="O16184" s="100">
        <v>2012</v>
      </c>
    </row>
    <row r="16185" spans="1:15" x14ac:dyDescent="0.25">
      <c r="A16185">
        <v>3</v>
      </c>
      <c r="B16185" t="s">
        <v>595</v>
      </c>
      <c r="C16185">
        <v>4</v>
      </c>
      <c r="D16185" t="s">
        <v>145</v>
      </c>
      <c r="E16185" t="s">
        <v>607</v>
      </c>
      <c r="F16185">
        <v>174</v>
      </c>
      <c r="G16185" t="s">
        <v>159</v>
      </c>
      <c r="H16185" s="101">
        <v>2254.6999999999998</v>
      </c>
      <c r="I16185">
        <v>167.51</v>
      </c>
      <c r="J16185" s="8">
        <v>41158</v>
      </c>
      <c r="K16185" t="s">
        <v>148</v>
      </c>
      <c r="L16185" t="s">
        <v>151</v>
      </c>
      <c r="O16185" s="100">
        <v>2012</v>
      </c>
    </row>
    <row r="16186" spans="1:15" x14ac:dyDescent="0.25">
      <c r="A16186">
        <v>3</v>
      </c>
      <c r="B16186" t="s">
        <v>595</v>
      </c>
      <c r="C16186">
        <v>6</v>
      </c>
      <c r="D16186" t="s">
        <v>162</v>
      </c>
      <c r="E16186" t="s">
        <v>609</v>
      </c>
      <c r="F16186">
        <v>13080</v>
      </c>
      <c r="G16186" t="s">
        <v>164</v>
      </c>
      <c r="H16186">
        <v>533.87</v>
      </c>
      <c r="I16186">
        <v>40.840000000000003</v>
      </c>
      <c r="J16186" s="8">
        <v>41158</v>
      </c>
      <c r="K16186" t="s">
        <v>148</v>
      </c>
      <c r="L16186" t="s">
        <v>149</v>
      </c>
      <c r="O16186" s="100">
        <v>2012</v>
      </c>
    </row>
    <row r="16187" spans="1:15" x14ac:dyDescent="0.25">
      <c r="A16187">
        <v>3</v>
      </c>
      <c r="B16187" t="s">
        <v>595</v>
      </c>
      <c r="C16187">
        <v>6</v>
      </c>
      <c r="D16187" t="s">
        <v>162</v>
      </c>
      <c r="E16187" t="s">
        <v>610</v>
      </c>
      <c r="F16187">
        <v>12025</v>
      </c>
      <c r="G16187" t="s">
        <v>164</v>
      </c>
      <c r="H16187" s="101">
        <v>1412.81</v>
      </c>
      <c r="I16187">
        <v>103.1</v>
      </c>
      <c r="J16187" s="8">
        <v>41158</v>
      </c>
      <c r="K16187" t="s">
        <v>148</v>
      </c>
      <c r="L16187" t="s">
        <v>151</v>
      </c>
      <c r="O16187" s="100">
        <v>2012</v>
      </c>
    </row>
    <row r="16188" spans="1:15" x14ac:dyDescent="0.25">
      <c r="A16188">
        <v>3</v>
      </c>
      <c r="B16188" t="s">
        <v>595</v>
      </c>
      <c r="C16188">
        <v>6</v>
      </c>
      <c r="D16188" t="s">
        <v>162</v>
      </c>
      <c r="E16188" t="s">
        <v>1288</v>
      </c>
      <c r="F16188">
        <v>13576</v>
      </c>
      <c r="G16188" t="s">
        <v>164</v>
      </c>
      <c r="H16188" s="101">
        <v>1310.9</v>
      </c>
      <c r="I16188">
        <v>100.29</v>
      </c>
      <c r="J16188" s="8">
        <v>41158</v>
      </c>
      <c r="K16188" t="s">
        <v>148</v>
      </c>
      <c r="L16188" t="s">
        <v>149</v>
      </c>
      <c r="O16188" s="100">
        <v>2012</v>
      </c>
    </row>
    <row r="16189" spans="1:15" x14ac:dyDescent="0.25">
      <c r="A16189">
        <v>3</v>
      </c>
      <c r="B16189" t="s">
        <v>595</v>
      </c>
      <c r="C16189">
        <v>6</v>
      </c>
      <c r="D16189" t="s">
        <v>162</v>
      </c>
      <c r="E16189" t="s">
        <v>611</v>
      </c>
      <c r="F16189">
        <v>11823</v>
      </c>
      <c r="G16189" t="s">
        <v>164</v>
      </c>
      <c r="H16189" s="101">
        <v>1018.99</v>
      </c>
      <c r="I16189">
        <v>77.959999999999994</v>
      </c>
      <c r="J16189" s="8">
        <v>41158</v>
      </c>
      <c r="K16189" t="s">
        <v>148</v>
      </c>
      <c r="L16189" t="s">
        <v>149</v>
      </c>
      <c r="O16189" s="100">
        <v>2012</v>
      </c>
    </row>
    <row r="16190" spans="1:15" x14ac:dyDescent="0.25">
      <c r="A16190">
        <v>3</v>
      </c>
      <c r="B16190" t="s">
        <v>595</v>
      </c>
      <c r="C16190">
        <v>6</v>
      </c>
      <c r="D16190" t="s">
        <v>162</v>
      </c>
      <c r="E16190" t="s">
        <v>612</v>
      </c>
      <c r="F16190">
        <v>13277</v>
      </c>
      <c r="G16190" t="s">
        <v>164</v>
      </c>
      <c r="H16190" s="101">
        <v>1514.1</v>
      </c>
      <c r="I16190">
        <v>109.74</v>
      </c>
      <c r="J16190" s="8">
        <v>41158</v>
      </c>
      <c r="K16190" t="s">
        <v>148</v>
      </c>
      <c r="L16190" t="s">
        <v>151</v>
      </c>
      <c r="O16190" s="100">
        <v>2012</v>
      </c>
    </row>
    <row r="16191" spans="1:15" x14ac:dyDescent="0.25">
      <c r="A16191">
        <v>3</v>
      </c>
      <c r="B16191" t="s">
        <v>595</v>
      </c>
      <c r="C16191">
        <v>12</v>
      </c>
      <c r="D16191" t="s">
        <v>613</v>
      </c>
      <c r="E16191" t="s">
        <v>617</v>
      </c>
      <c r="F16191">
        <v>13340</v>
      </c>
      <c r="G16191" t="s">
        <v>618</v>
      </c>
      <c r="H16191" s="101">
        <v>4206.9399999999996</v>
      </c>
      <c r="I16191">
        <v>321.83</v>
      </c>
      <c r="J16191" s="8">
        <v>41158</v>
      </c>
      <c r="K16191" t="s">
        <v>879</v>
      </c>
      <c r="L16191" t="s">
        <v>443</v>
      </c>
      <c r="O16191" s="100">
        <v>2012</v>
      </c>
    </row>
    <row r="16192" spans="1:15" x14ac:dyDescent="0.25">
      <c r="A16192">
        <v>3</v>
      </c>
      <c r="B16192" t="s">
        <v>595</v>
      </c>
      <c r="C16192">
        <v>12</v>
      </c>
      <c r="D16192" t="s">
        <v>613</v>
      </c>
      <c r="E16192" t="s">
        <v>619</v>
      </c>
      <c r="F16192">
        <v>12293</v>
      </c>
      <c r="G16192" t="s">
        <v>618</v>
      </c>
      <c r="H16192" s="101">
        <v>1450.24</v>
      </c>
      <c r="I16192">
        <v>99.59</v>
      </c>
      <c r="J16192" s="8">
        <v>41158</v>
      </c>
      <c r="K16192" t="s">
        <v>148</v>
      </c>
      <c r="L16192" t="s">
        <v>151</v>
      </c>
      <c r="O16192" s="100">
        <v>2012</v>
      </c>
    </row>
    <row r="16193" spans="1:15" x14ac:dyDescent="0.25">
      <c r="A16193">
        <v>3</v>
      </c>
      <c r="B16193" t="s">
        <v>595</v>
      </c>
      <c r="C16193">
        <v>12</v>
      </c>
      <c r="D16193" t="s">
        <v>613</v>
      </c>
      <c r="E16193" t="s">
        <v>620</v>
      </c>
      <c r="F16193">
        <v>9521</v>
      </c>
      <c r="G16193" t="s">
        <v>618</v>
      </c>
      <c r="H16193">
        <v>808.85</v>
      </c>
      <c r="I16193">
        <v>61.88</v>
      </c>
      <c r="J16193" s="8">
        <v>41158</v>
      </c>
      <c r="K16193" t="s">
        <v>148</v>
      </c>
      <c r="L16193" t="s">
        <v>149</v>
      </c>
      <c r="O16193" s="100">
        <v>2012</v>
      </c>
    </row>
    <row r="16194" spans="1:15" x14ac:dyDescent="0.25">
      <c r="A16194">
        <v>3</v>
      </c>
      <c r="B16194" t="s">
        <v>595</v>
      </c>
      <c r="C16194">
        <v>12</v>
      </c>
      <c r="D16194" t="s">
        <v>613</v>
      </c>
      <c r="E16194" t="s">
        <v>621</v>
      </c>
      <c r="F16194">
        <v>13497</v>
      </c>
      <c r="G16194" t="s">
        <v>618</v>
      </c>
      <c r="H16194" s="101">
        <v>1840</v>
      </c>
      <c r="I16194">
        <v>140.76</v>
      </c>
      <c r="J16194" s="8">
        <v>41158</v>
      </c>
      <c r="K16194" t="s">
        <v>148</v>
      </c>
      <c r="L16194" t="s">
        <v>443</v>
      </c>
      <c r="O16194" s="100">
        <v>2012</v>
      </c>
    </row>
    <row r="16195" spans="1:15" x14ac:dyDescent="0.25">
      <c r="A16195">
        <v>3</v>
      </c>
      <c r="B16195" t="s">
        <v>595</v>
      </c>
      <c r="C16195">
        <v>12</v>
      </c>
      <c r="D16195" t="s">
        <v>613</v>
      </c>
      <c r="E16195" t="s">
        <v>622</v>
      </c>
      <c r="F16195">
        <v>13534</v>
      </c>
      <c r="G16195" t="s">
        <v>618</v>
      </c>
      <c r="H16195" s="101">
        <v>1276.8800000000001</v>
      </c>
      <c r="I16195">
        <v>97.68</v>
      </c>
      <c r="J16195" s="8">
        <v>41158</v>
      </c>
      <c r="K16195" t="s">
        <v>148</v>
      </c>
      <c r="L16195" t="s">
        <v>149</v>
      </c>
      <c r="O16195" s="100">
        <v>2012</v>
      </c>
    </row>
    <row r="16196" spans="1:15" x14ac:dyDescent="0.25">
      <c r="A16196">
        <v>3</v>
      </c>
      <c r="B16196" t="s">
        <v>595</v>
      </c>
      <c r="C16196">
        <v>12</v>
      </c>
      <c r="D16196" t="s">
        <v>613</v>
      </c>
      <c r="E16196" t="s">
        <v>623</v>
      </c>
      <c r="F16196">
        <v>12303</v>
      </c>
      <c r="G16196" t="s">
        <v>618</v>
      </c>
      <c r="H16196" s="101">
        <v>1400</v>
      </c>
      <c r="I16196">
        <v>107.1</v>
      </c>
      <c r="J16196" s="8">
        <v>41158</v>
      </c>
      <c r="K16196" t="s">
        <v>148</v>
      </c>
      <c r="L16196" t="s">
        <v>151</v>
      </c>
      <c r="O16196" s="100">
        <v>2012</v>
      </c>
    </row>
    <row r="16197" spans="1:15" x14ac:dyDescent="0.25">
      <c r="A16197">
        <v>3</v>
      </c>
      <c r="B16197" t="s">
        <v>595</v>
      </c>
      <c r="C16197">
        <v>12</v>
      </c>
      <c r="D16197" t="s">
        <v>613</v>
      </c>
      <c r="E16197" t="s">
        <v>1546</v>
      </c>
      <c r="F16197">
        <v>13723</v>
      </c>
      <c r="G16197" t="s">
        <v>625</v>
      </c>
      <c r="H16197">
        <v>800</v>
      </c>
      <c r="I16197">
        <v>115.6</v>
      </c>
      <c r="J16197" s="8">
        <v>41158</v>
      </c>
      <c r="K16197" t="s">
        <v>148</v>
      </c>
      <c r="L16197" t="s">
        <v>151</v>
      </c>
      <c r="O16197" s="100">
        <v>2012</v>
      </c>
    </row>
    <row r="16198" spans="1:15" x14ac:dyDescent="0.25">
      <c r="A16198">
        <v>3</v>
      </c>
      <c r="B16198" t="s">
        <v>595</v>
      </c>
      <c r="C16198">
        <v>12</v>
      </c>
      <c r="D16198" t="s">
        <v>613</v>
      </c>
      <c r="E16198" t="s">
        <v>626</v>
      </c>
      <c r="F16198">
        <v>10534</v>
      </c>
      <c r="G16198" t="s">
        <v>627</v>
      </c>
      <c r="H16198" s="101">
        <v>3077</v>
      </c>
      <c r="I16198">
        <v>187.92</v>
      </c>
      <c r="J16198" s="8">
        <v>41158</v>
      </c>
      <c r="K16198" t="s">
        <v>148</v>
      </c>
      <c r="L16198" t="s">
        <v>151</v>
      </c>
      <c r="O16198" s="100">
        <v>2012</v>
      </c>
    </row>
    <row r="16199" spans="1:15" x14ac:dyDescent="0.25">
      <c r="A16199">
        <v>3</v>
      </c>
      <c r="B16199" t="s">
        <v>595</v>
      </c>
      <c r="C16199">
        <v>16</v>
      </c>
      <c r="D16199" t="s">
        <v>465</v>
      </c>
      <c r="E16199" t="s">
        <v>628</v>
      </c>
      <c r="F16199">
        <v>11720</v>
      </c>
      <c r="G16199" t="s">
        <v>629</v>
      </c>
      <c r="H16199" s="101">
        <v>2495.92</v>
      </c>
      <c r="I16199">
        <v>179.23</v>
      </c>
      <c r="J16199" s="8">
        <v>41158</v>
      </c>
      <c r="K16199" t="s">
        <v>148</v>
      </c>
      <c r="L16199" t="s">
        <v>151</v>
      </c>
      <c r="O16199" s="100">
        <v>2012</v>
      </c>
    </row>
    <row r="16200" spans="1:15" x14ac:dyDescent="0.25">
      <c r="A16200">
        <v>3</v>
      </c>
      <c r="B16200" t="s">
        <v>595</v>
      </c>
      <c r="C16200">
        <v>16</v>
      </c>
      <c r="D16200" t="s">
        <v>465</v>
      </c>
      <c r="E16200" t="s">
        <v>1383</v>
      </c>
      <c r="F16200">
        <v>13601</v>
      </c>
      <c r="G16200" t="s">
        <v>469</v>
      </c>
      <c r="H16200" s="101">
        <v>2000</v>
      </c>
      <c r="I16200">
        <v>147.18</v>
      </c>
      <c r="J16200" s="8">
        <v>41158</v>
      </c>
      <c r="K16200" t="s">
        <v>148</v>
      </c>
      <c r="L16200" t="s">
        <v>151</v>
      </c>
      <c r="O16200" s="100">
        <v>2012</v>
      </c>
    </row>
    <row r="16201" spans="1:15" x14ac:dyDescent="0.25">
      <c r="A16201">
        <v>3</v>
      </c>
      <c r="B16201" t="s">
        <v>595</v>
      </c>
      <c r="C16201">
        <v>16</v>
      </c>
      <c r="D16201" t="s">
        <v>465</v>
      </c>
      <c r="E16201" t="s">
        <v>630</v>
      </c>
      <c r="F16201">
        <v>10494</v>
      </c>
      <c r="G16201" t="s">
        <v>472</v>
      </c>
      <c r="H16201" s="101">
        <v>3071.89</v>
      </c>
      <c r="I16201">
        <v>206.78</v>
      </c>
      <c r="J16201" s="8">
        <v>41158</v>
      </c>
      <c r="K16201" t="s">
        <v>148</v>
      </c>
      <c r="L16201" t="s">
        <v>151</v>
      </c>
      <c r="O16201" s="100">
        <v>2012</v>
      </c>
    </row>
    <row r="16202" spans="1:15" x14ac:dyDescent="0.25">
      <c r="A16202">
        <v>3</v>
      </c>
      <c r="B16202" t="s">
        <v>595</v>
      </c>
      <c r="C16202">
        <v>24</v>
      </c>
      <c r="D16202" t="s">
        <v>205</v>
      </c>
      <c r="E16202" t="s">
        <v>632</v>
      </c>
      <c r="F16202">
        <v>12899</v>
      </c>
      <c r="G16202" t="s">
        <v>207</v>
      </c>
      <c r="H16202" s="101">
        <v>1359.6</v>
      </c>
      <c r="I16202">
        <v>104.01</v>
      </c>
      <c r="J16202" s="8">
        <v>41158</v>
      </c>
      <c r="K16202" t="s">
        <v>148</v>
      </c>
      <c r="L16202" t="s">
        <v>151</v>
      </c>
      <c r="O16202" s="100">
        <v>2012</v>
      </c>
    </row>
    <row r="16203" spans="1:15" x14ac:dyDescent="0.25">
      <c r="A16203">
        <v>3</v>
      </c>
      <c r="B16203" t="s">
        <v>595</v>
      </c>
      <c r="C16203">
        <v>24</v>
      </c>
      <c r="D16203" t="s">
        <v>205</v>
      </c>
      <c r="E16203" t="s">
        <v>633</v>
      </c>
      <c r="F16203">
        <v>12763</v>
      </c>
      <c r="G16203" t="s">
        <v>207</v>
      </c>
      <c r="H16203" s="101">
        <v>1071.51</v>
      </c>
      <c r="I16203">
        <v>81.97</v>
      </c>
      <c r="J16203" s="8">
        <v>41158</v>
      </c>
      <c r="K16203" t="s">
        <v>526</v>
      </c>
      <c r="L16203" t="s">
        <v>149</v>
      </c>
      <c r="O16203" s="100">
        <v>2012</v>
      </c>
    </row>
    <row r="16204" spans="1:15" x14ac:dyDescent="0.25">
      <c r="A16204">
        <v>3</v>
      </c>
      <c r="B16204" t="s">
        <v>595</v>
      </c>
      <c r="C16204">
        <v>24</v>
      </c>
      <c r="D16204" t="s">
        <v>205</v>
      </c>
      <c r="E16204" t="s">
        <v>608</v>
      </c>
      <c r="F16204">
        <v>11517</v>
      </c>
      <c r="G16204" t="s">
        <v>207</v>
      </c>
      <c r="H16204" s="101">
        <v>1475.7</v>
      </c>
      <c r="I16204">
        <v>107.07</v>
      </c>
      <c r="J16204" s="8">
        <v>41158</v>
      </c>
      <c r="K16204" t="s">
        <v>148</v>
      </c>
      <c r="L16204" t="s">
        <v>151</v>
      </c>
      <c r="O16204" s="100">
        <v>2012</v>
      </c>
    </row>
    <row r="16205" spans="1:15" x14ac:dyDescent="0.25">
      <c r="A16205">
        <v>3</v>
      </c>
      <c r="B16205" t="s">
        <v>595</v>
      </c>
      <c r="C16205">
        <v>24</v>
      </c>
      <c r="D16205" t="s">
        <v>205</v>
      </c>
      <c r="E16205" t="s">
        <v>597</v>
      </c>
      <c r="F16205">
        <v>12766</v>
      </c>
      <c r="G16205" t="s">
        <v>207</v>
      </c>
      <c r="H16205" s="101">
        <v>1210.29</v>
      </c>
      <c r="I16205">
        <v>85.58</v>
      </c>
      <c r="J16205" s="8">
        <v>41158</v>
      </c>
      <c r="K16205" t="s">
        <v>526</v>
      </c>
      <c r="L16205" t="s">
        <v>151</v>
      </c>
      <c r="O16205" s="100">
        <v>2012</v>
      </c>
    </row>
    <row r="16206" spans="1:15" x14ac:dyDescent="0.25">
      <c r="A16206">
        <v>3</v>
      </c>
      <c r="B16206" t="s">
        <v>595</v>
      </c>
      <c r="C16206">
        <v>24</v>
      </c>
      <c r="D16206" t="s">
        <v>205</v>
      </c>
      <c r="E16206" t="s">
        <v>635</v>
      </c>
      <c r="F16206">
        <v>1264</v>
      </c>
      <c r="G16206" t="s">
        <v>207</v>
      </c>
      <c r="H16206" s="101">
        <v>1906.31</v>
      </c>
      <c r="I16206">
        <v>140.62</v>
      </c>
      <c r="J16206" s="8">
        <v>41158</v>
      </c>
      <c r="K16206" t="s">
        <v>148</v>
      </c>
      <c r="L16206" t="s">
        <v>151</v>
      </c>
      <c r="O16206" s="100">
        <v>2012</v>
      </c>
    </row>
    <row r="16207" spans="1:15" x14ac:dyDescent="0.25">
      <c r="A16207">
        <v>3</v>
      </c>
      <c r="B16207" t="s">
        <v>595</v>
      </c>
      <c r="C16207">
        <v>24</v>
      </c>
      <c r="D16207" t="s">
        <v>205</v>
      </c>
      <c r="E16207" t="s">
        <v>637</v>
      </c>
      <c r="F16207">
        <v>13015</v>
      </c>
      <c r="G16207" t="s">
        <v>207</v>
      </c>
      <c r="H16207" s="101">
        <v>1100.45</v>
      </c>
      <c r="I16207">
        <v>84.19</v>
      </c>
      <c r="J16207" s="8">
        <v>41158</v>
      </c>
      <c r="K16207" t="s">
        <v>148</v>
      </c>
      <c r="L16207" t="s">
        <v>149</v>
      </c>
      <c r="O16207" s="100">
        <v>2012</v>
      </c>
    </row>
    <row r="16208" spans="1:15" x14ac:dyDescent="0.25">
      <c r="A16208">
        <v>3</v>
      </c>
      <c r="B16208" t="s">
        <v>595</v>
      </c>
      <c r="C16208">
        <v>24</v>
      </c>
      <c r="D16208" t="s">
        <v>205</v>
      </c>
      <c r="E16208" t="s">
        <v>598</v>
      </c>
      <c r="F16208">
        <v>9817</v>
      </c>
      <c r="G16208" t="s">
        <v>207</v>
      </c>
      <c r="H16208" s="101">
        <v>1483.87</v>
      </c>
      <c r="I16208">
        <v>101.5</v>
      </c>
      <c r="J16208" s="8">
        <v>41158</v>
      </c>
      <c r="K16208" t="s">
        <v>148</v>
      </c>
      <c r="L16208" t="s">
        <v>151</v>
      </c>
      <c r="O16208" s="100">
        <v>2012</v>
      </c>
    </row>
    <row r="16209" spans="1:15" x14ac:dyDescent="0.25">
      <c r="A16209">
        <v>3</v>
      </c>
      <c r="B16209" t="s">
        <v>595</v>
      </c>
      <c r="C16209">
        <v>32</v>
      </c>
      <c r="D16209" t="s">
        <v>266</v>
      </c>
      <c r="E16209" t="s">
        <v>1451</v>
      </c>
      <c r="F16209">
        <v>10879</v>
      </c>
      <c r="G16209" t="s">
        <v>268</v>
      </c>
      <c r="H16209">
        <v>574.26</v>
      </c>
      <c r="I16209">
        <v>43.93</v>
      </c>
      <c r="J16209" s="8">
        <v>41158</v>
      </c>
      <c r="K16209" t="s">
        <v>148</v>
      </c>
      <c r="L16209" t="s">
        <v>149</v>
      </c>
      <c r="O16209" s="100">
        <v>2012</v>
      </c>
    </row>
    <row r="16210" spans="1:15" x14ac:dyDescent="0.25">
      <c r="A16210">
        <v>3</v>
      </c>
      <c r="B16210" t="s">
        <v>595</v>
      </c>
      <c r="C16210">
        <v>32</v>
      </c>
      <c r="D16210" t="s">
        <v>266</v>
      </c>
      <c r="E16210" t="s">
        <v>641</v>
      </c>
      <c r="F16210">
        <v>10345</v>
      </c>
      <c r="G16210" t="s">
        <v>268</v>
      </c>
      <c r="H16210" s="101">
        <v>1731.38</v>
      </c>
      <c r="I16210">
        <v>126.63</v>
      </c>
      <c r="J16210" s="8">
        <v>41158</v>
      </c>
      <c r="K16210" t="s">
        <v>148</v>
      </c>
      <c r="L16210" t="s">
        <v>151</v>
      </c>
      <c r="O16210" s="100">
        <v>2012</v>
      </c>
    </row>
    <row r="16211" spans="1:15" x14ac:dyDescent="0.25">
      <c r="A16211">
        <v>3</v>
      </c>
      <c r="B16211" t="s">
        <v>595</v>
      </c>
      <c r="C16211">
        <v>32</v>
      </c>
      <c r="D16211" t="s">
        <v>266</v>
      </c>
      <c r="E16211" t="s">
        <v>644</v>
      </c>
      <c r="F16211">
        <v>12561</v>
      </c>
      <c r="G16211" t="s">
        <v>268</v>
      </c>
      <c r="H16211" s="101">
        <v>1731.55</v>
      </c>
      <c r="I16211">
        <v>132.47</v>
      </c>
      <c r="J16211" s="8">
        <v>41158</v>
      </c>
      <c r="K16211" t="s">
        <v>148</v>
      </c>
      <c r="L16211" t="s">
        <v>151</v>
      </c>
      <c r="O16211" s="100">
        <v>2012</v>
      </c>
    </row>
    <row r="16212" spans="1:15" x14ac:dyDescent="0.25">
      <c r="A16212">
        <v>3</v>
      </c>
      <c r="B16212" t="s">
        <v>595</v>
      </c>
      <c r="C16212">
        <v>32</v>
      </c>
      <c r="D16212" t="s">
        <v>266</v>
      </c>
      <c r="E16212" t="s">
        <v>642</v>
      </c>
      <c r="F16212">
        <v>13524</v>
      </c>
      <c r="G16212" t="s">
        <v>268</v>
      </c>
      <c r="H16212">
        <v>666</v>
      </c>
      <c r="I16212">
        <v>50.95</v>
      </c>
      <c r="J16212" s="8">
        <v>41158</v>
      </c>
      <c r="K16212" t="s">
        <v>526</v>
      </c>
      <c r="L16212" t="s">
        <v>149</v>
      </c>
      <c r="O16212" s="100">
        <v>2012</v>
      </c>
    </row>
    <row r="16213" spans="1:15" x14ac:dyDescent="0.25">
      <c r="A16213">
        <v>3</v>
      </c>
      <c r="B16213" t="s">
        <v>595</v>
      </c>
      <c r="C16213">
        <v>32</v>
      </c>
      <c r="D16213" t="s">
        <v>266</v>
      </c>
      <c r="E16213" t="s">
        <v>645</v>
      </c>
      <c r="F16213">
        <v>12434</v>
      </c>
      <c r="G16213" t="s">
        <v>646</v>
      </c>
      <c r="H16213" s="101">
        <v>1358.08</v>
      </c>
      <c r="I16213">
        <v>103.89</v>
      </c>
      <c r="J16213" s="8">
        <v>41158</v>
      </c>
      <c r="K16213" t="s">
        <v>148</v>
      </c>
      <c r="L16213" t="s">
        <v>149</v>
      </c>
      <c r="O16213" s="100">
        <v>2012</v>
      </c>
    </row>
    <row r="16214" spans="1:15" x14ac:dyDescent="0.25">
      <c r="A16214">
        <v>3</v>
      </c>
      <c r="B16214" t="s">
        <v>595</v>
      </c>
      <c r="C16214">
        <v>42</v>
      </c>
      <c r="D16214" t="s">
        <v>277</v>
      </c>
      <c r="E16214" t="s">
        <v>647</v>
      </c>
      <c r="F16214">
        <v>10731</v>
      </c>
      <c r="G16214" t="s">
        <v>279</v>
      </c>
      <c r="H16214" s="101">
        <v>1469.46</v>
      </c>
      <c r="I16214">
        <v>102.5</v>
      </c>
      <c r="J16214" s="8">
        <v>41158</v>
      </c>
      <c r="K16214" t="s">
        <v>148</v>
      </c>
      <c r="L16214" t="s">
        <v>151</v>
      </c>
      <c r="O16214" s="100">
        <v>2012</v>
      </c>
    </row>
    <row r="16215" spans="1:15" x14ac:dyDescent="0.25">
      <c r="A16215">
        <v>3</v>
      </c>
      <c r="B16215" t="s">
        <v>595</v>
      </c>
      <c r="C16215">
        <v>42</v>
      </c>
      <c r="D16215" t="s">
        <v>277</v>
      </c>
      <c r="E16215" t="s">
        <v>639</v>
      </c>
      <c r="F16215">
        <v>12335</v>
      </c>
      <c r="G16215" t="s">
        <v>279</v>
      </c>
      <c r="H16215" s="101">
        <v>1398.68</v>
      </c>
      <c r="I16215">
        <v>107</v>
      </c>
      <c r="J16215" s="8">
        <v>41158</v>
      </c>
      <c r="K16215" t="s">
        <v>148</v>
      </c>
      <c r="L16215" t="s">
        <v>151</v>
      </c>
      <c r="O16215" s="100">
        <v>2012</v>
      </c>
    </row>
    <row r="16216" spans="1:15" x14ac:dyDescent="0.25">
      <c r="A16216">
        <v>3</v>
      </c>
      <c r="B16216" t="s">
        <v>595</v>
      </c>
      <c r="C16216">
        <v>42</v>
      </c>
      <c r="D16216" t="s">
        <v>277</v>
      </c>
      <c r="E16216" t="s">
        <v>649</v>
      </c>
      <c r="F16216">
        <v>29</v>
      </c>
      <c r="G16216" t="s">
        <v>279</v>
      </c>
      <c r="H16216" s="101">
        <v>2032.5</v>
      </c>
      <c r="I16216">
        <v>147.52000000000001</v>
      </c>
      <c r="J16216" s="8">
        <v>41158</v>
      </c>
      <c r="K16216" t="s">
        <v>148</v>
      </c>
      <c r="L16216" t="s">
        <v>151</v>
      </c>
      <c r="O16216" s="100">
        <v>2012</v>
      </c>
    </row>
    <row r="16217" spans="1:15" x14ac:dyDescent="0.25">
      <c r="A16217">
        <v>3</v>
      </c>
      <c r="B16217" t="s">
        <v>595</v>
      </c>
      <c r="C16217">
        <v>46</v>
      </c>
      <c r="D16217" t="s">
        <v>281</v>
      </c>
      <c r="E16217" t="s">
        <v>1333</v>
      </c>
      <c r="F16217">
        <v>10149</v>
      </c>
      <c r="G16217" t="s">
        <v>283</v>
      </c>
      <c r="H16217">
        <v>807.24</v>
      </c>
      <c r="I16217">
        <v>61.75</v>
      </c>
      <c r="J16217" s="8">
        <v>41158</v>
      </c>
      <c r="K16217" t="s">
        <v>148</v>
      </c>
      <c r="L16217" t="s">
        <v>149</v>
      </c>
      <c r="O16217" s="100">
        <v>2012</v>
      </c>
    </row>
    <row r="16218" spans="1:15" x14ac:dyDescent="0.25">
      <c r="A16218">
        <v>3</v>
      </c>
      <c r="B16218" t="s">
        <v>595</v>
      </c>
      <c r="C16218">
        <v>46</v>
      </c>
      <c r="D16218" t="s">
        <v>281</v>
      </c>
      <c r="E16218" t="s">
        <v>1477</v>
      </c>
      <c r="F16218">
        <v>13670</v>
      </c>
      <c r="G16218" t="s">
        <v>283</v>
      </c>
      <c r="H16218">
        <v>992.25</v>
      </c>
      <c r="I16218">
        <v>143.38</v>
      </c>
      <c r="J16218" s="8">
        <v>41158</v>
      </c>
      <c r="K16218" t="s">
        <v>148</v>
      </c>
      <c r="L16218" t="s">
        <v>149</v>
      </c>
      <c r="O16218" s="100">
        <v>2012</v>
      </c>
    </row>
    <row r="16219" spans="1:15" x14ac:dyDescent="0.25">
      <c r="A16219">
        <v>3</v>
      </c>
      <c r="B16219" t="s">
        <v>595</v>
      </c>
      <c r="C16219">
        <v>46</v>
      </c>
      <c r="D16219" t="s">
        <v>281</v>
      </c>
      <c r="E16219" t="s">
        <v>652</v>
      </c>
      <c r="F16219">
        <v>11790</v>
      </c>
      <c r="G16219" t="s">
        <v>283</v>
      </c>
      <c r="H16219">
        <v>776.22</v>
      </c>
      <c r="I16219">
        <v>59.39</v>
      </c>
      <c r="J16219" s="8">
        <v>41158</v>
      </c>
      <c r="K16219" t="s">
        <v>526</v>
      </c>
      <c r="L16219" t="s">
        <v>149</v>
      </c>
      <c r="O16219" s="100">
        <v>2012</v>
      </c>
    </row>
    <row r="16220" spans="1:15" x14ac:dyDescent="0.25">
      <c r="A16220">
        <v>3</v>
      </c>
      <c r="B16220" t="s">
        <v>595</v>
      </c>
      <c r="C16220">
        <v>46</v>
      </c>
      <c r="D16220" t="s">
        <v>281</v>
      </c>
      <c r="E16220" t="s">
        <v>653</v>
      </c>
      <c r="F16220">
        <v>10869</v>
      </c>
      <c r="G16220" t="s">
        <v>283</v>
      </c>
      <c r="H16220" s="101">
        <v>1214.47</v>
      </c>
      <c r="I16220">
        <v>92.91</v>
      </c>
      <c r="J16220" s="8">
        <v>41158</v>
      </c>
      <c r="K16220" t="s">
        <v>148</v>
      </c>
      <c r="L16220" t="s">
        <v>149</v>
      </c>
      <c r="O16220" s="100">
        <v>2012</v>
      </c>
    </row>
    <row r="16221" spans="1:15" x14ac:dyDescent="0.25">
      <c r="A16221">
        <v>3</v>
      </c>
      <c r="B16221" t="s">
        <v>595</v>
      </c>
      <c r="C16221">
        <v>46</v>
      </c>
      <c r="D16221" t="s">
        <v>281</v>
      </c>
      <c r="E16221" t="s">
        <v>654</v>
      </c>
      <c r="F16221">
        <v>10996</v>
      </c>
      <c r="G16221" t="s">
        <v>283</v>
      </c>
      <c r="H16221">
        <v>120</v>
      </c>
      <c r="I16221">
        <v>17.34</v>
      </c>
      <c r="J16221" s="8">
        <v>41158</v>
      </c>
      <c r="K16221" t="s">
        <v>148</v>
      </c>
      <c r="L16221" t="s">
        <v>149</v>
      </c>
      <c r="O16221" s="100">
        <v>2012</v>
      </c>
    </row>
    <row r="16222" spans="1:15" x14ac:dyDescent="0.25">
      <c r="A16222">
        <v>3</v>
      </c>
      <c r="B16222" t="s">
        <v>595</v>
      </c>
      <c r="C16222">
        <v>46</v>
      </c>
      <c r="D16222" t="s">
        <v>281</v>
      </c>
      <c r="E16222" t="s">
        <v>1547</v>
      </c>
      <c r="F16222">
        <v>13724</v>
      </c>
      <c r="G16222" t="s">
        <v>288</v>
      </c>
      <c r="H16222">
        <v>800</v>
      </c>
      <c r="I16222">
        <v>115.6</v>
      </c>
      <c r="J16222" s="8">
        <v>41158</v>
      </c>
      <c r="K16222" t="s">
        <v>148</v>
      </c>
      <c r="L16222" t="s">
        <v>151</v>
      </c>
      <c r="O16222" s="100">
        <v>2012</v>
      </c>
    </row>
    <row r="16223" spans="1:15" x14ac:dyDescent="0.25">
      <c r="A16223">
        <v>3</v>
      </c>
      <c r="B16223" t="s">
        <v>595</v>
      </c>
      <c r="C16223">
        <v>62</v>
      </c>
      <c r="D16223" t="s">
        <v>296</v>
      </c>
      <c r="E16223" t="s">
        <v>656</v>
      </c>
      <c r="F16223">
        <v>13037</v>
      </c>
      <c r="G16223" t="s">
        <v>298</v>
      </c>
      <c r="H16223" s="101">
        <v>1390.5</v>
      </c>
      <c r="I16223">
        <v>83</v>
      </c>
      <c r="J16223" s="8">
        <v>41158</v>
      </c>
      <c r="K16223" t="s">
        <v>148</v>
      </c>
      <c r="L16223" t="s">
        <v>151</v>
      </c>
      <c r="O16223" s="100">
        <v>2012</v>
      </c>
    </row>
    <row r="16224" spans="1:15" x14ac:dyDescent="0.25">
      <c r="A16224">
        <v>3</v>
      </c>
      <c r="B16224" t="s">
        <v>595</v>
      </c>
      <c r="C16224">
        <v>62</v>
      </c>
      <c r="D16224" t="s">
        <v>296</v>
      </c>
      <c r="E16224" t="s">
        <v>657</v>
      </c>
      <c r="F16224">
        <v>12689</v>
      </c>
      <c r="G16224" t="s">
        <v>298</v>
      </c>
      <c r="H16224">
        <v>72.84</v>
      </c>
      <c r="I16224">
        <v>5.58</v>
      </c>
      <c r="J16224" s="8">
        <v>41158</v>
      </c>
      <c r="K16224" t="s">
        <v>148</v>
      </c>
      <c r="L16224" t="s">
        <v>149</v>
      </c>
      <c r="O16224" s="100">
        <v>2012</v>
      </c>
    </row>
    <row r="16225" spans="1:15" x14ac:dyDescent="0.25">
      <c r="A16225">
        <v>3</v>
      </c>
      <c r="B16225" t="s">
        <v>595</v>
      </c>
      <c r="C16225">
        <v>62</v>
      </c>
      <c r="D16225" t="s">
        <v>296</v>
      </c>
      <c r="E16225" t="s">
        <v>660</v>
      </c>
      <c r="F16225">
        <v>11797</v>
      </c>
      <c r="G16225" t="s">
        <v>298</v>
      </c>
      <c r="H16225" s="101">
        <v>1649.35</v>
      </c>
      <c r="I16225">
        <v>120.09</v>
      </c>
      <c r="J16225" s="8">
        <v>41158</v>
      </c>
      <c r="K16225" t="s">
        <v>148</v>
      </c>
      <c r="L16225" t="s">
        <v>151</v>
      </c>
      <c r="O16225" s="100">
        <v>2012</v>
      </c>
    </row>
    <row r="16226" spans="1:15" x14ac:dyDescent="0.25">
      <c r="A16226">
        <v>3</v>
      </c>
      <c r="B16226" t="s">
        <v>595</v>
      </c>
      <c r="C16226">
        <v>67</v>
      </c>
      <c r="D16226" t="s">
        <v>301</v>
      </c>
      <c r="E16226" t="s">
        <v>664</v>
      </c>
      <c r="F16226">
        <v>12765</v>
      </c>
      <c r="G16226" t="s">
        <v>733</v>
      </c>
      <c r="H16226" s="101">
        <v>1441.18</v>
      </c>
      <c r="I16226">
        <v>110.25</v>
      </c>
      <c r="J16226" s="8">
        <v>41158</v>
      </c>
      <c r="K16226" t="s">
        <v>148</v>
      </c>
      <c r="L16226" t="s">
        <v>151</v>
      </c>
      <c r="O16226" s="100">
        <v>2012</v>
      </c>
    </row>
    <row r="16227" spans="1:15" x14ac:dyDescent="0.25">
      <c r="A16227">
        <v>3</v>
      </c>
      <c r="B16227" t="s">
        <v>595</v>
      </c>
      <c r="C16227">
        <v>67</v>
      </c>
      <c r="D16227" t="s">
        <v>301</v>
      </c>
      <c r="E16227" t="s">
        <v>663</v>
      </c>
      <c r="F16227">
        <v>12408</v>
      </c>
      <c r="G16227" t="s">
        <v>300</v>
      </c>
      <c r="H16227" s="101">
        <v>1799.61</v>
      </c>
      <c r="I16227">
        <v>137.66999999999999</v>
      </c>
      <c r="J16227" s="8">
        <v>41158</v>
      </c>
      <c r="K16227" t="s">
        <v>148</v>
      </c>
      <c r="L16227" t="s">
        <v>151</v>
      </c>
      <c r="O16227" s="100">
        <v>2012</v>
      </c>
    </row>
    <row r="16228" spans="1:15" x14ac:dyDescent="0.25">
      <c r="A16228">
        <v>3</v>
      </c>
      <c r="B16228" t="s">
        <v>595</v>
      </c>
      <c r="C16228">
        <v>72</v>
      </c>
      <c r="D16228" t="s">
        <v>305</v>
      </c>
      <c r="E16228" t="s">
        <v>666</v>
      </c>
      <c r="F16228">
        <v>12482</v>
      </c>
      <c r="G16228" t="s">
        <v>307</v>
      </c>
      <c r="H16228">
        <v>623.04</v>
      </c>
      <c r="I16228">
        <v>47.66</v>
      </c>
      <c r="J16228" s="8">
        <v>41158</v>
      </c>
      <c r="K16228" t="s">
        <v>148</v>
      </c>
      <c r="L16228" t="s">
        <v>149</v>
      </c>
      <c r="O16228" s="100">
        <v>2012</v>
      </c>
    </row>
    <row r="16229" spans="1:15" x14ac:dyDescent="0.25">
      <c r="A16229">
        <v>3</v>
      </c>
      <c r="B16229" t="s">
        <v>595</v>
      </c>
      <c r="C16229">
        <v>72</v>
      </c>
      <c r="D16229" t="s">
        <v>305</v>
      </c>
      <c r="E16229" t="s">
        <v>667</v>
      </c>
      <c r="F16229">
        <v>12822</v>
      </c>
      <c r="G16229" t="s">
        <v>307</v>
      </c>
      <c r="H16229" s="101">
        <v>1360</v>
      </c>
      <c r="I16229">
        <v>97.45</v>
      </c>
      <c r="J16229" s="8">
        <v>41158</v>
      </c>
      <c r="K16229" t="s">
        <v>148</v>
      </c>
      <c r="L16229" t="s">
        <v>151</v>
      </c>
      <c r="O16229" s="100">
        <v>2012</v>
      </c>
    </row>
    <row r="16230" spans="1:15" x14ac:dyDescent="0.25">
      <c r="A16230">
        <v>3</v>
      </c>
      <c r="B16230" t="s">
        <v>595</v>
      </c>
      <c r="C16230">
        <v>72</v>
      </c>
      <c r="D16230" t="s">
        <v>305</v>
      </c>
      <c r="E16230" t="s">
        <v>668</v>
      </c>
      <c r="F16230">
        <v>13401</v>
      </c>
      <c r="G16230" t="s">
        <v>307</v>
      </c>
      <c r="H16230">
        <v>538.55999999999995</v>
      </c>
      <c r="I16230">
        <v>41.2</v>
      </c>
      <c r="J16230" s="8">
        <v>41158</v>
      </c>
      <c r="K16230" t="s">
        <v>526</v>
      </c>
      <c r="L16230" t="s">
        <v>149</v>
      </c>
      <c r="O16230" s="100">
        <v>2012</v>
      </c>
    </row>
    <row r="16231" spans="1:15" x14ac:dyDescent="0.25">
      <c r="A16231">
        <v>3</v>
      </c>
      <c r="B16231" t="s">
        <v>595</v>
      </c>
      <c r="C16231">
        <v>72</v>
      </c>
      <c r="D16231" t="s">
        <v>305</v>
      </c>
      <c r="E16231" t="s">
        <v>1384</v>
      </c>
      <c r="F16231">
        <v>13599</v>
      </c>
      <c r="G16231" t="s">
        <v>307</v>
      </c>
      <c r="H16231" s="101">
        <v>1166.5999999999999</v>
      </c>
      <c r="I16231">
        <v>89.25</v>
      </c>
      <c r="J16231" s="8">
        <v>41158</v>
      </c>
      <c r="K16231" t="s">
        <v>148</v>
      </c>
      <c r="L16231" t="s">
        <v>149</v>
      </c>
      <c r="O16231" s="100">
        <v>2012</v>
      </c>
    </row>
    <row r="16232" spans="1:15" x14ac:dyDescent="0.25">
      <c r="A16232">
        <v>3</v>
      </c>
      <c r="B16232" t="s">
        <v>595</v>
      </c>
      <c r="C16232">
        <v>72</v>
      </c>
      <c r="D16232" t="s">
        <v>305</v>
      </c>
      <c r="E16232" t="s">
        <v>671</v>
      </c>
      <c r="F16232">
        <v>13399</v>
      </c>
      <c r="G16232" t="s">
        <v>307</v>
      </c>
      <c r="H16232" s="101">
        <v>1191.8800000000001</v>
      </c>
      <c r="I16232">
        <v>91.18</v>
      </c>
      <c r="J16232" s="8">
        <v>41158</v>
      </c>
      <c r="K16232" t="s">
        <v>148</v>
      </c>
      <c r="L16232" t="s">
        <v>149</v>
      </c>
      <c r="O16232" s="100">
        <v>2012</v>
      </c>
    </row>
    <row r="16233" spans="1:15" x14ac:dyDescent="0.25">
      <c r="A16233">
        <v>3</v>
      </c>
      <c r="B16233" t="s">
        <v>595</v>
      </c>
      <c r="C16233">
        <v>72</v>
      </c>
      <c r="D16233" t="s">
        <v>305</v>
      </c>
      <c r="E16233" t="s">
        <v>672</v>
      </c>
      <c r="F16233">
        <v>12563</v>
      </c>
      <c r="G16233" t="s">
        <v>307</v>
      </c>
      <c r="H16233" s="101">
        <v>1081.5999999999999</v>
      </c>
      <c r="I16233">
        <v>82.74</v>
      </c>
      <c r="J16233" s="8">
        <v>41158</v>
      </c>
      <c r="K16233" t="s">
        <v>148</v>
      </c>
      <c r="L16233" t="s">
        <v>443</v>
      </c>
      <c r="O16233" s="100">
        <v>2012</v>
      </c>
    </row>
    <row r="16234" spans="1:15" x14ac:dyDescent="0.25">
      <c r="A16234">
        <v>3</v>
      </c>
      <c r="B16234" t="s">
        <v>595</v>
      </c>
      <c r="C16234">
        <v>72</v>
      </c>
      <c r="D16234" t="s">
        <v>305</v>
      </c>
      <c r="E16234" t="s">
        <v>673</v>
      </c>
      <c r="F16234">
        <v>12897</v>
      </c>
      <c r="G16234" t="s">
        <v>307</v>
      </c>
      <c r="H16234" s="101">
        <v>1830.4</v>
      </c>
      <c r="I16234">
        <v>140.02000000000001</v>
      </c>
      <c r="J16234" s="8">
        <v>41158</v>
      </c>
      <c r="K16234" t="s">
        <v>148</v>
      </c>
      <c r="L16234" t="s">
        <v>443</v>
      </c>
      <c r="O16234" s="100">
        <v>2012</v>
      </c>
    </row>
    <row r="16235" spans="1:15" x14ac:dyDescent="0.25">
      <c r="A16235">
        <v>3</v>
      </c>
      <c r="B16235" t="s">
        <v>595</v>
      </c>
      <c r="C16235">
        <v>72</v>
      </c>
      <c r="D16235" t="s">
        <v>305</v>
      </c>
      <c r="E16235" t="s">
        <v>674</v>
      </c>
      <c r="F16235">
        <v>13525</v>
      </c>
      <c r="G16235" t="s">
        <v>307</v>
      </c>
      <c r="H16235" s="101">
        <v>1031.0899999999999</v>
      </c>
      <c r="I16235">
        <v>78.88</v>
      </c>
      <c r="J16235" s="8">
        <v>41158</v>
      </c>
      <c r="K16235" t="s">
        <v>148</v>
      </c>
      <c r="L16235" t="s">
        <v>151</v>
      </c>
      <c r="O16235" s="100">
        <v>2012</v>
      </c>
    </row>
    <row r="16236" spans="1:15" x14ac:dyDescent="0.25">
      <c r="A16236">
        <v>3</v>
      </c>
      <c r="B16236" t="s">
        <v>595</v>
      </c>
      <c r="C16236">
        <v>72</v>
      </c>
      <c r="D16236" t="s">
        <v>305</v>
      </c>
      <c r="E16236" t="s">
        <v>676</v>
      </c>
      <c r="F16236">
        <v>11715</v>
      </c>
      <c r="G16236" t="s">
        <v>307</v>
      </c>
      <c r="H16236" s="101">
        <v>1248.8599999999999</v>
      </c>
      <c r="I16236">
        <v>95.54</v>
      </c>
      <c r="J16236" s="8">
        <v>41158</v>
      </c>
      <c r="K16236" t="s">
        <v>148</v>
      </c>
      <c r="L16236" t="s">
        <v>149</v>
      </c>
      <c r="O16236" s="100">
        <v>2012</v>
      </c>
    </row>
    <row r="16237" spans="1:15" x14ac:dyDescent="0.25">
      <c r="A16237">
        <v>3</v>
      </c>
      <c r="B16237" t="s">
        <v>595</v>
      </c>
      <c r="C16237">
        <v>72</v>
      </c>
      <c r="D16237" t="s">
        <v>305</v>
      </c>
      <c r="E16237" t="s">
        <v>743</v>
      </c>
      <c r="F16237">
        <v>12647</v>
      </c>
      <c r="G16237" t="s">
        <v>307</v>
      </c>
      <c r="H16237" s="101">
        <v>1408</v>
      </c>
      <c r="I16237">
        <v>107.72</v>
      </c>
      <c r="J16237" s="8">
        <v>41158</v>
      </c>
      <c r="K16237" t="s">
        <v>148</v>
      </c>
      <c r="L16237" t="s">
        <v>151</v>
      </c>
      <c r="O16237" s="100">
        <v>2012</v>
      </c>
    </row>
    <row r="16238" spans="1:15" x14ac:dyDescent="0.25">
      <c r="A16238">
        <v>3</v>
      </c>
      <c r="B16238" t="s">
        <v>595</v>
      </c>
      <c r="C16238">
        <v>72</v>
      </c>
      <c r="D16238" t="s">
        <v>305</v>
      </c>
      <c r="E16238" t="s">
        <v>1332</v>
      </c>
      <c r="F16238">
        <v>12823</v>
      </c>
      <c r="G16238" t="s">
        <v>164</v>
      </c>
      <c r="H16238" s="101">
        <v>1311.18</v>
      </c>
      <c r="I16238">
        <v>100.3</v>
      </c>
      <c r="J16238" s="8">
        <v>41158</v>
      </c>
      <c r="K16238" t="s">
        <v>148</v>
      </c>
      <c r="L16238" t="s">
        <v>149</v>
      </c>
      <c r="O16238" s="100">
        <v>2012</v>
      </c>
    </row>
    <row r="16239" spans="1:15" x14ac:dyDescent="0.25">
      <c r="A16239">
        <v>3</v>
      </c>
      <c r="B16239" t="s">
        <v>595</v>
      </c>
      <c r="C16239">
        <v>74</v>
      </c>
      <c r="D16239" t="s">
        <v>328</v>
      </c>
      <c r="E16239" t="s">
        <v>729</v>
      </c>
      <c r="F16239">
        <v>96</v>
      </c>
      <c r="G16239" t="s">
        <v>333</v>
      </c>
      <c r="H16239">
        <v>684.48</v>
      </c>
      <c r="I16239">
        <v>52.36</v>
      </c>
      <c r="J16239" s="8">
        <v>41158</v>
      </c>
      <c r="K16239" t="s">
        <v>148</v>
      </c>
      <c r="L16239" t="s">
        <v>151</v>
      </c>
      <c r="O16239" s="100">
        <v>2012</v>
      </c>
    </row>
    <row r="16240" spans="1:15" x14ac:dyDescent="0.25">
      <c r="A16240">
        <v>3</v>
      </c>
      <c r="B16240" t="s">
        <v>595</v>
      </c>
      <c r="C16240">
        <v>74</v>
      </c>
      <c r="D16240" t="s">
        <v>328</v>
      </c>
      <c r="E16240" t="s">
        <v>678</v>
      </c>
      <c r="F16240">
        <v>13454</v>
      </c>
      <c r="G16240" t="s">
        <v>333</v>
      </c>
      <c r="H16240" s="101">
        <v>1621.62</v>
      </c>
      <c r="I16240">
        <v>124.05</v>
      </c>
      <c r="J16240" s="8">
        <v>41158</v>
      </c>
      <c r="K16240" t="s">
        <v>879</v>
      </c>
      <c r="L16240" t="s">
        <v>151</v>
      </c>
      <c r="O16240" s="100">
        <v>2012</v>
      </c>
    </row>
    <row r="16241" spans="1:15" x14ac:dyDescent="0.25">
      <c r="A16241">
        <v>3</v>
      </c>
      <c r="B16241" t="s">
        <v>595</v>
      </c>
      <c r="C16241">
        <v>75</v>
      </c>
      <c r="D16241" t="s">
        <v>334</v>
      </c>
      <c r="E16241" t="s">
        <v>1516</v>
      </c>
      <c r="F16241">
        <v>13701</v>
      </c>
      <c r="G16241" t="s">
        <v>336</v>
      </c>
      <c r="H16241">
        <v>380</v>
      </c>
      <c r="I16241">
        <v>54.91</v>
      </c>
      <c r="J16241" s="8">
        <v>41158</v>
      </c>
      <c r="K16241" t="s">
        <v>148</v>
      </c>
      <c r="L16241" t="s">
        <v>190</v>
      </c>
      <c r="O16241" s="100">
        <v>2012</v>
      </c>
    </row>
    <row r="16242" spans="1:15" x14ac:dyDescent="0.25">
      <c r="A16242">
        <v>3</v>
      </c>
      <c r="B16242" t="s">
        <v>595</v>
      </c>
      <c r="C16242">
        <v>75</v>
      </c>
      <c r="D16242" t="s">
        <v>334</v>
      </c>
      <c r="E16242" t="s">
        <v>1517</v>
      </c>
      <c r="F16242">
        <v>13700</v>
      </c>
      <c r="G16242" t="s">
        <v>336</v>
      </c>
      <c r="H16242">
        <v>384.75</v>
      </c>
      <c r="I16242">
        <v>55.59</v>
      </c>
      <c r="J16242" s="8">
        <v>41158</v>
      </c>
      <c r="K16242" t="s">
        <v>148</v>
      </c>
      <c r="L16242" t="s">
        <v>190</v>
      </c>
      <c r="O16242" s="100">
        <v>2012</v>
      </c>
    </row>
    <row r="16243" spans="1:15" x14ac:dyDescent="0.25">
      <c r="A16243">
        <v>3</v>
      </c>
      <c r="B16243" t="s">
        <v>595</v>
      </c>
      <c r="C16243">
        <v>75</v>
      </c>
      <c r="D16243" t="s">
        <v>334</v>
      </c>
      <c r="E16243" t="s">
        <v>1518</v>
      </c>
      <c r="F16243">
        <v>13699</v>
      </c>
      <c r="G16243" t="s">
        <v>336</v>
      </c>
      <c r="H16243">
        <v>332.5</v>
      </c>
      <c r="I16243">
        <v>48.06</v>
      </c>
      <c r="J16243" s="8">
        <v>41158</v>
      </c>
      <c r="K16243" t="s">
        <v>148</v>
      </c>
      <c r="L16243" t="s">
        <v>190</v>
      </c>
      <c r="O16243" s="100">
        <v>2012</v>
      </c>
    </row>
    <row r="16244" spans="1:15" x14ac:dyDescent="0.25">
      <c r="A16244">
        <v>3</v>
      </c>
      <c r="B16244" t="s">
        <v>595</v>
      </c>
      <c r="C16244">
        <v>75</v>
      </c>
      <c r="D16244" t="s">
        <v>334</v>
      </c>
      <c r="E16244" t="s">
        <v>1533</v>
      </c>
      <c r="F16244">
        <v>13713</v>
      </c>
      <c r="G16244" t="s">
        <v>336</v>
      </c>
      <c r="H16244">
        <v>380</v>
      </c>
      <c r="I16244">
        <v>54.91</v>
      </c>
      <c r="J16244" s="8">
        <v>41158</v>
      </c>
      <c r="K16244" t="s">
        <v>148</v>
      </c>
      <c r="L16244" t="s">
        <v>190</v>
      </c>
      <c r="O16244" s="100">
        <v>2012</v>
      </c>
    </row>
    <row r="16245" spans="1:15" x14ac:dyDescent="0.25">
      <c r="A16245">
        <v>3</v>
      </c>
      <c r="B16245" t="s">
        <v>595</v>
      </c>
      <c r="C16245">
        <v>79</v>
      </c>
      <c r="D16245" t="s">
        <v>340</v>
      </c>
      <c r="E16245" t="s">
        <v>684</v>
      </c>
      <c r="F16245">
        <v>10666</v>
      </c>
      <c r="G16245" t="s">
        <v>342</v>
      </c>
      <c r="H16245" s="101">
        <v>2132.2800000000002</v>
      </c>
      <c r="I16245">
        <v>155.57</v>
      </c>
      <c r="J16245" s="8">
        <v>41158</v>
      </c>
      <c r="K16245" t="s">
        <v>148</v>
      </c>
      <c r="L16245" t="s">
        <v>151</v>
      </c>
      <c r="O16245" s="100">
        <v>2012</v>
      </c>
    </row>
    <row r="16246" spans="1:15" x14ac:dyDescent="0.25">
      <c r="A16246">
        <v>3</v>
      </c>
      <c r="B16246" t="s">
        <v>595</v>
      </c>
      <c r="C16246">
        <v>79</v>
      </c>
      <c r="D16246" t="s">
        <v>340</v>
      </c>
      <c r="E16246" t="s">
        <v>685</v>
      </c>
      <c r="F16246">
        <v>32</v>
      </c>
      <c r="G16246" t="s">
        <v>347</v>
      </c>
      <c r="H16246" s="101">
        <v>2528</v>
      </c>
      <c r="I16246">
        <v>149.41</v>
      </c>
      <c r="J16246" s="8">
        <v>41158</v>
      </c>
      <c r="K16246" t="s">
        <v>148</v>
      </c>
      <c r="L16246" t="s">
        <v>151</v>
      </c>
      <c r="O16246" s="100">
        <v>2012</v>
      </c>
    </row>
    <row r="16247" spans="1:15" x14ac:dyDescent="0.25">
      <c r="A16247">
        <v>3</v>
      </c>
      <c r="B16247" t="s">
        <v>595</v>
      </c>
      <c r="C16247">
        <v>80</v>
      </c>
      <c r="D16247" t="s">
        <v>348</v>
      </c>
      <c r="E16247" t="s">
        <v>686</v>
      </c>
      <c r="F16247">
        <v>12593</v>
      </c>
      <c r="G16247" t="s">
        <v>174</v>
      </c>
      <c r="H16247" s="101">
        <v>2067.0100000000002</v>
      </c>
      <c r="I16247">
        <v>158.12</v>
      </c>
      <c r="J16247" s="8">
        <v>41158</v>
      </c>
      <c r="K16247" t="s">
        <v>148</v>
      </c>
      <c r="L16247" t="s">
        <v>151</v>
      </c>
      <c r="O16247" s="100">
        <v>2012</v>
      </c>
    </row>
    <row r="16248" spans="1:15" x14ac:dyDescent="0.25">
      <c r="A16248">
        <v>3</v>
      </c>
      <c r="B16248" t="s">
        <v>595</v>
      </c>
      <c r="C16248">
        <v>80</v>
      </c>
      <c r="D16248" t="s">
        <v>348</v>
      </c>
      <c r="E16248" t="s">
        <v>687</v>
      </c>
      <c r="F16248">
        <v>9471</v>
      </c>
      <c r="G16248" t="s">
        <v>352</v>
      </c>
      <c r="H16248" s="101">
        <v>4901</v>
      </c>
      <c r="I16248">
        <v>369.72</v>
      </c>
      <c r="J16248" s="8">
        <v>41158</v>
      </c>
      <c r="K16248" t="s">
        <v>148</v>
      </c>
      <c r="L16248" t="s">
        <v>151</v>
      </c>
      <c r="O16248" s="100">
        <v>2012</v>
      </c>
    </row>
    <row r="16249" spans="1:15" x14ac:dyDescent="0.25">
      <c r="A16249">
        <v>3</v>
      </c>
      <c r="B16249" t="s">
        <v>595</v>
      </c>
      <c r="C16249">
        <v>80</v>
      </c>
      <c r="D16249" t="s">
        <v>348</v>
      </c>
      <c r="E16249" t="s">
        <v>723</v>
      </c>
      <c r="F16249">
        <v>12315</v>
      </c>
      <c r="G16249" t="s">
        <v>354</v>
      </c>
      <c r="H16249" s="101">
        <v>1415.09</v>
      </c>
      <c r="I16249">
        <v>103.29</v>
      </c>
      <c r="J16249" s="8">
        <v>41158</v>
      </c>
      <c r="K16249" t="s">
        <v>148</v>
      </c>
      <c r="L16249" t="s">
        <v>151</v>
      </c>
      <c r="O16249" s="100">
        <v>2012</v>
      </c>
    </row>
    <row r="16250" spans="1:15" x14ac:dyDescent="0.25">
      <c r="A16250">
        <v>3</v>
      </c>
      <c r="B16250" t="s">
        <v>595</v>
      </c>
      <c r="C16250">
        <v>80</v>
      </c>
      <c r="D16250" t="s">
        <v>348</v>
      </c>
      <c r="E16250" t="s">
        <v>689</v>
      </c>
      <c r="F16250">
        <v>9697</v>
      </c>
      <c r="G16250" t="s">
        <v>354</v>
      </c>
      <c r="H16250">
        <v>724.32</v>
      </c>
      <c r="I16250">
        <v>55.41</v>
      </c>
      <c r="J16250" s="8">
        <v>41158</v>
      </c>
      <c r="K16250" t="s">
        <v>148</v>
      </c>
      <c r="L16250" t="s">
        <v>149</v>
      </c>
      <c r="O16250" s="100">
        <v>2012</v>
      </c>
    </row>
    <row r="16251" spans="1:15" x14ac:dyDescent="0.25">
      <c r="A16251">
        <v>3</v>
      </c>
      <c r="B16251" t="s">
        <v>595</v>
      </c>
      <c r="C16251">
        <v>80</v>
      </c>
      <c r="D16251" t="s">
        <v>348</v>
      </c>
      <c r="E16251" t="s">
        <v>690</v>
      </c>
      <c r="F16251">
        <v>13262</v>
      </c>
      <c r="G16251" t="s">
        <v>354</v>
      </c>
      <c r="H16251">
        <v>906.4</v>
      </c>
      <c r="I16251">
        <v>63.25</v>
      </c>
      <c r="J16251" s="8">
        <v>41158</v>
      </c>
      <c r="K16251" t="s">
        <v>148</v>
      </c>
      <c r="L16251" t="s">
        <v>151</v>
      </c>
      <c r="O16251" s="100">
        <v>2012</v>
      </c>
    </row>
    <row r="16252" spans="1:15" x14ac:dyDescent="0.25">
      <c r="A16252">
        <v>3</v>
      </c>
      <c r="B16252" t="s">
        <v>595</v>
      </c>
      <c r="C16252">
        <v>80</v>
      </c>
      <c r="D16252" t="s">
        <v>348</v>
      </c>
      <c r="E16252" t="s">
        <v>691</v>
      </c>
      <c r="F16252">
        <v>10493</v>
      </c>
      <c r="G16252" t="s">
        <v>357</v>
      </c>
      <c r="H16252" s="101">
        <v>2166.9899999999998</v>
      </c>
      <c r="I16252">
        <v>155.88999999999999</v>
      </c>
      <c r="J16252" s="8">
        <v>41158</v>
      </c>
      <c r="K16252" t="s">
        <v>148</v>
      </c>
      <c r="L16252" t="s">
        <v>151</v>
      </c>
      <c r="O16252" s="100">
        <v>2012</v>
      </c>
    </row>
    <row r="16253" spans="1:15" x14ac:dyDescent="0.25">
      <c r="A16253">
        <v>3</v>
      </c>
      <c r="B16253" t="s">
        <v>595</v>
      </c>
      <c r="C16253">
        <v>82</v>
      </c>
      <c r="D16253" t="s">
        <v>364</v>
      </c>
      <c r="E16253" t="s">
        <v>1432</v>
      </c>
      <c r="F16253">
        <v>13636</v>
      </c>
      <c r="G16253" t="s">
        <v>366</v>
      </c>
      <c r="H16253" s="101">
        <v>1610.33</v>
      </c>
      <c r="I16253">
        <v>118.22</v>
      </c>
      <c r="J16253" s="8">
        <v>41158</v>
      </c>
      <c r="K16253" t="s">
        <v>148</v>
      </c>
      <c r="L16253" t="s">
        <v>151</v>
      </c>
      <c r="O16253" s="100">
        <v>2012</v>
      </c>
    </row>
    <row r="16254" spans="1:15" x14ac:dyDescent="0.25">
      <c r="A16254">
        <v>3</v>
      </c>
      <c r="B16254" t="s">
        <v>595</v>
      </c>
      <c r="C16254">
        <v>82</v>
      </c>
      <c r="D16254" t="s">
        <v>364</v>
      </c>
      <c r="E16254" t="s">
        <v>1293</v>
      </c>
      <c r="F16254">
        <v>13573</v>
      </c>
      <c r="G16254" t="s">
        <v>366</v>
      </c>
      <c r="H16254" s="101">
        <v>1945.13</v>
      </c>
      <c r="I16254">
        <v>142.97999999999999</v>
      </c>
      <c r="J16254" s="8">
        <v>41158</v>
      </c>
      <c r="K16254" t="s">
        <v>148</v>
      </c>
      <c r="L16254" t="s">
        <v>151</v>
      </c>
      <c r="O16254" s="100">
        <v>2012</v>
      </c>
    </row>
    <row r="16255" spans="1:15" x14ac:dyDescent="0.25">
      <c r="A16255">
        <v>3</v>
      </c>
      <c r="B16255" t="s">
        <v>595</v>
      </c>
      <c r="C16255">
        <v>82</v>
      </c>
      <c r="D16255" t="s">
        <v>364</v>
      </c>
      <c r="E16255" t="s">
        <v>696</v>
      </c>
      <c r="F16255">
        <v>1058</v>
      </c>
      <c r="G16255" t="s">
        <v>366</v>
      </c>
      <c r="H16255" s="101">
        <v>3189.1</v>
      </c>
      <c r="I16255">
        <v>235.85</v>
      </c>
      <c r="J16255" s="8">
        <v>41158</v>
      </c>
      <c r="K16255" t="s">
        <v>148</v>
      </c>
      <c r="L16255" t="s">
        <v>151</v>
      </c>
      <c r="O16255" s="100">
        <v>2012</v>
      </c>
    </row>
    <row r="16256" spans="1:15" x14ac:dyDescent="0.25">
      <c r="A16256">
        <v>3</v>
      </c>
      <c r="B16256" t="s">
        <v>595</v>
      </c>
      <c r="C16256">
        <v>82</v>
      </c>
      <c r="D16256" t="s">
        <v>364</v>
      </c>
      <c r="E16256" t="s">
        <v>1453</v>
      </c>
      <c r="F16256">
        <v>13656</v>
      </c>
      <c r="G16256" t="s">
        <v>1280</v>
      </c>
      <c r="H16256" s="101">
        <v>2692.3</v>
      </c>
      <c r="I16256">
        <v>205.96</v>
      </c>
      <c r="J16256" s="8">
        <v>41158</v>
      </c>
      <c r="K16256" t="s">
        <v>148</v>
      </c>
      <c r="L16256" t="s">
        <v>151</v>
      </c>
      <c r="O16256" s="100">
        <v>2012</v>
      </c>
    </row>
    <row r="16257" spans="1:15" x14ac:dyDescent="0.25">
      <c r="A16257">
        <v>3</v>
      </c>
      <c r="B16257" t="s">
        <v>595</v>
      </c>
      <c r="C16257">
        <v>82</v>
      </c>
      <c r="D16257" t="s">
        <v>364</v>
      </c>
      <c r="E16257" t="s">
        <v>694</v>
      </c>
      <c r="F16257">
        <v>9790</v>
      </c>
      <c r="G16257" t="s">
        <v>377</v>
      </c>
      <c r="H16257" s="101">
        <v>2198.65</v>
      </c>
      <c r="I16257">
        <v>162.38</v>
      </c>
      <c r="J16257" s="8">
        <v>41158</v>
      </c>
      <c r="K16257" t="s">
        <v>148</v>
      </c>
      <c r="L16257" t="s">
        <v>151</v>
      </c>
      <c r="O16257" s="100">
        <v>2012</v>
      </c>
    </row>
    <row r="16258" spans="1:15" x14ac:dyDescent="0.25">
      <c r="A16258">
        <v>3</v>
      </c>
      <c r="B16258" t="s">
        <v>595</v>
      </c>
      <c r="C16258">
        <v>83</v>
      </c>
      <c r="D16258" t="s">
        <v>378</v>
      </c>
      <c r="E16258" t="s">
        <v>699</v>
      </c>
      <c r="F16258">
        <v>13452</v>
      </c>
      <c r="G16258" t="s">
        <v>562</v>
      </c>
      <c r="H16258" s="101">
        <v>2615.2800000000002</v>
      </c>
      <c r="I16258">
        <v>200.07</v>
      </c>
      <c r="J16258" s="8">
        <v>41158</v>
      </c>
      <c r="K16258" t="s">
        <v>148</v>
      </c>
      <c r="L16258" t="s">
        <v>151</v>
      </c>
      <c r="O16258" s="100">
        <v>2012</v>
      </c>
    </row>
    <row r="16259" spans="1:15" x14ac:dyDescent="0.25">
      <c r="A16259">
        <v>3</v>
      </c>
      <c r="B16259" t="s">
        <v>595</v>
      </c>
      <c r="C16259">
        <v>85</v>
      </c>
      <c r="D16259" t="s">
        <v>381</v>
      </c>
      <c r="E16259" t="s">
        <v>700</v>
      </c>
      <c r="F16259">
        <v>13343</v>
      </c>
      <c r="G16259" t="s">
        <v>383</v>
      </c>
      <c r="H16259" s="101">
        <v>1483.2</v>
      </c>
      <c r="I16259">
        <v>108.49</v>
      </c>
      <c r="J16259" s="8">
        <v>41158</v>
      </c>
      <c r="K16259" t="s">
        <v>148</v>
      </c>
      <c r="L16259" t="s">
        <v>151</v>
      </c>
      <c r="O16259" s="100">
        <v>2012</v>
      </c>
    </row>
    <row r="16260" spans="1:15" x14ac:dyDescent="0.25">
      <c r="A16260">
        <v>3</v>
      </c>
      <c r="B16260" t="s">
        <v>595</v>
      </c>
      <c r="C16260">
        <v>85</v>
      </c>
      <c r="D16260" t="s">
        <v>381</v>
      </c>
      <c r="E16260" t="s">
        <v>701</v>
      </c>
      <c r="F16260">
        <v>13367</v>
      </c>
      <c r="G16260" t="s">
        <v>383</v>
      </c>
      <c r="H16260" s="101">
        <v>1524</v>
      </c>
      <c r="I16260">
        <v>115.66</v>
      </c>
      <c r="J16260" s="8">
        <v>41158</v>
      </c>
      <c r="K16260" t="s">
        <v>148</v>
      </c>
      <c r="L16260" t="s">
        <v>151</v>
      </c>
      <c r="O16260" s="100">
        <v>2012</v>
      </c>
    </row>
    <row r="16261" spans="1:15" x14ac:dyDescent="0.25">
      <c r="A16261">
        <v>3</v>
      </c>
      <c r="B16261" t="s">
        <v>595</v>
      </c>
      <c r="C16261">
        <v>85</v>
      </c>
      <c r="D16261" t="s">
        <v>381</v>
      </c>
      <c r="E16261" t="s">
        <v>702</v>
      </c>
      <c r="F16261">
        <v>13344</v>
      </c>
      <c r="G16261" t="s">
        <v>383</v>
      </c>
      <c r="H16261" s="101">
        <v>1606.4</v>
      </c>
      <c r="I16261">
        <v>121.77</v>
      </c>
      <c r="J16261" s="8">
        <v>41158</v>
      </c>
      <c r="K16261" t="s">
        <v>148</v>
      </c>
      <c r="L16261" t="s">
        <v>151</v>
      </c>
      <c r="O16261" s="100">
        <v>2012</v>
      </c>
    </row>
    <row r="16262" spans="1:15" x14ac:dyDescent="0.25">
      <c r="A16262">
        <v>3</v>
      </c>
      <c r="B16262" t="s">
        <v>595</v>
      </c>
      <c r="C16262">
        <v>85</v>
      </c>
      <c r="D16262" t="s">
        <v>381</v>
      </c>
      <c r="E16262" t="s">
        <v>704</v>
      </c>
      <c r="F16262">
        <v>13116</v>
      </c>
      <c r="G16262" t="s">
        <v>383</v>
      </c>
      <c r="H16262" s="101">
        <v>1611.2</v>
      </c>
      <c r="I16262">
        <v>115.26</v>
      </c>
      <c r="J16262" s="8">
        <v>41158</v>
      </c>
      <c r="K16262" t="s">
        <v>148</v>
      </c>
      <c r="L16262" t="s">
        <v>151</v>
      </c>
      <c r="O16262" s="100">
        <v>2012</v>
      </c>
    </row>
    <row r="16263" spans="1:15" x14ac:dyDescent="0.25">
      <c r="A16263">
        <v>3</v>
      </c>
      <c r="B16263" t="s">
        <v>595</v>
      </c>
      <c r="C16263">
        <v>85</v>
      </c>
      <c r="D16263" t="s">
        <v>381</v>
      </c>
      <c r="E16263" t="s">
        <v>705</v>
      </c>
      <c r="F16263">
        <v>13478</v>
      </c>
      <c r="G16263" t="s">
        <v>383</v>
      </c>
      <c r="H16263" s="101">
        <v>1520</v>
      </c>
      <c r="I16263">
        <v>116.28</v>
      </c>
      <c r="J16263" s="8">
        <v>41158</v>
      </c>
      <c r="K16263" t="s">
        <v>148</v>
      </c>
      <c r="L16263" t="s">
        <v>151</v>
      </c>
      <c r="O16263" s="100">
        <v>2012</v>
      </c>
    </row>
    <row r="16264" spans="1:15" x14ac:dyDescent="0.25">
      <c r="A16264">
        <v>3</v>
      </c>
      <c r="B16264" t="s">
        <v>595</v>
      </c>
      <c r="C16264">
        <v>85</v>
      </c>
      <c r="D16264" t="s">
        <v>381</v>
      </c>
      <c r="E16264" t="s">
        <v>707</v>
      </c>
      <c r="F16264">
        <v>13268</v>
      </c>
      <c r="G16264" t="s">
        <v>375</v>
      </c>
      <c r="H16264" s="101">
        <v>2773.07</v>
      </c>
      <c r="I16264">
        <v>212.14</v>
      </c>
      <c r="J16264" s="8">
        <v>41158</v>
      </c>
      <c r="K16264" t="s">
        <v>148</v>
      </c>
      <c r="L16264" t="s">
        <v>151</v>
      </c>
      <c r="O16264" s="100">
        <v>2012</v>
      </c>
    </row>
    <row r="16265" spans="1:15" x14ac:dyDescent="0.25">
      <c r="A16265">
        <v>3</v>
      </c>
      <c r="B16265" t="s">
        <v>595</v>
      </c>
      <c r="C16265">
        <v>86</v>
      </c>
      <c r="D16265" t="s">
        <v>393</v>
      </c>
      <c r="E16265" t="s">
        <v>713</v>
      </c>
      <c r="F16265">
        <v>13488</v>
      </c>
      <c r="G16265" t="s">
        <v>395</v>
      </c>
      <c r="H16265">
        <v>996</v>
      </c>
      <c r="I16265">
        <v>76.19</v>
      </c>
      <c r="J16265" s="8">
        <v>41158</v>
      </c>
      <c r="K16265" t="s">
        <v>148</v>
      </c>
      <c r="L16265" t="s">
        <v>151</v>
      </c>
      <c r="O16265" s="100">
        <v>2012</v>
      </c>
    </row>
    <row r="16266" spans="1:15" x14ac:dyDescent="0.25">
      <c r="A16266">
        <v>3</v>
      </c>
      <c r="B16266" t="s">
        <v>595</v>
      </c>
      <c r="C16266">
        <v>86</v>
      </c>
      <c r="D16266" t="s">
        <v>393</v>
      </c>
      <c r="E16266" t="s">
        <v>708</v>
      </c>
      <c r="F16266">
        <v>12721</v>
      </c>
      <c r="G16266" t="s">
        <v>395</v>
      </c>
      <c r="H16266">
        <v>980.74</v>
      </c>
      <c r="I16266">
        <v>58.61</v>
      </c>
      <c r="J16266" s="8">
        <v>41158</v>
      </c>
      <c r="K16266" t="s">
        <v>148</v>
      </c>
      <c r="L16266" t="s">
        <v>151</v>
      </c>
      <c r="O16266" s="100">
        <v>2012</v>
      </c>
    </row>
    <row r="16267" spans="1:15" x14ac:dyDescent="0.25">
      <c r="A16267">
        <v>3</v>
      </c>
      <c r="B16267" t="s">
        <v>595</v>
      </c>
      <c r="C16267">
        <v>86</v>
      </c>
      <c r="D16267" t="s">
        <v>393</v>
      </c>
      <c r="E16267" t="s">
        <v>710</v>
      </c>
      <c r="F16267">
        <v>9362</v>
      </c>
      <c r="G16267" t="s">
        <v>400</v>
      </c>
      <c r="H16267" s="101">
        <v>1849.28</v>
      </c>
      <c r="I16267">
        <v>135.65</v>
      </c>
      <c r="J16267" s="8">
        <v>41158</v>
      </c>
      <c r="K16267" t="s">
        <v>148</v>
      </c>
      <c r="L16267" t="s">
        <v>151</v>
      </c>
      <c r="O16267" s="100">
        <v>2012</v>
      </c>
    </row>
    <row r="16268" spans="1:15" x14ac:dyDescent="0.25">
      <c r="A16268">
        <v>3</v>
      </c>
      <c r="B16268" t="s">
        <v>595</v>
      </c>
      <c r="C16268">
        <v>86</v>
      </c>
      <c r="D16268" t="s">
        <v>393</v>
      </c>
      <c r="E16268" t="s">
        <v>711</v>
      </c>
      <c r="F16268">
        <v>12067</v>
      </c>
      <c r="G16268" t="s">
        <v>402</v>
      </c>
      <c r="H16268" s="101">
        <v>1677.18</v>
      </c>
      <c r="I16268">
        <v>127.46</v>
      </c>
      <c r="J16268" s="8">
        <v>41158</v>
      </c>
      <c r="K16268" t="s">
        <v>148</v>
      </c>
      <c r="L16268" t="s">
        <v>151</v>
      </c>
      <c r="O16268" s="100">
        <v>2012</v>
      </c>
    </row>
    <row r="16269" spans="1:15" x14ac:dyDescent="0.25">
      <c r="A16269">
        <v>3</v>
      </c>
      <c r="B16269" t="s">
        <v>595</v>
      </c>
      <c r="C16269">
        <v>86</v>
      </c>
      <c r="D16269" t="s">
        <v>393</v>
      </c>
      <c r="E16269" t="s">
        <v>712</v>
      </c>
      <c r="F16269">
        <v>12669</v>
      </c>
      <c r="G16269" t="s">
        <v>402</v>
      </c>
      <c r="H16269">
        <v>776.07</v>
      </c>
      <c r="I16269">
        <v>36.72</v>
      </c>
      <c r="J16269" s="8">
        <v>41158</v>
      </c>
      <c r="K16269" t="s">
        <v>148</v>
      </c>
      <c r="L16269" t="s">
        <v>151</v>
      </c>
      <c r="O16269" s="100">
        <v>2012</v>
      </c>
    </row>
    <row r="16270" spans="1:15" x14ac:dyDescent="0.25">
      <c r="A16270">
        <v>3</v>
      </c>
      <c r="B16270" t="s">
        <v>595</v>
      </c>
      <c r="C16270">
        <v>87</v>
      </c>
      <c r="D16270" t="s">
        <v>403</v>
      </c>
      <c r="E16270" t="s">
        <v>714</v>
      </c>
      <c r="F16270">
        <v>11030</v>
      </c>
      <c r="G16270" t="s">
        <v>405</v>
      </c>
      <c r="H16270" s="101">
        <v>1693.6</v>
      </c>
      <c r="I16270">
        <v>123.5</v>
      </c>
      <c r="J16270" s="8">
        <v>41158</v>
      </c>
      <c r="K16270" t="s">
        <v>148</v>
      </c>
      <c r="L16270" t="s">
        <v>151</v>
      </c>
      <c r="O16270" s="100">
        <v>2012</v>
      </c>
    </row>
    <row r="16271" spans="1:15" x14ac:dyDescent="0.25">
      <c r="A16271">
        <v>3</v>
      </c>
      <c r="B16271" t="s">
        <v>595</v>
      </c>
      <c r="C16271">
        <v>87</v>
      </c>
      <c r="D16271" t="s">
        <v>403</v>
      </c>
      <c r="E16271" t="s">
        <v>715</v>
      </c>
      <c r="F16271">
        <v>13361</v>
      </c>
      <c r="G16271" t="s">
        <v>405</v>
      </c>
      <c r="H16271" s="101">
        <v>1390.5</v>
      </c>
      <c r="I16271">
        <v>99.12</v>
      </c>
      <c r="J16271" s="8">
        <v>41158</v>
      </c>
      <c r="K16271" t="s">
        <v>148</v>
      </c>
      <c r="L16271" t="s">
        <v>151</v>
      </c>
      <c r="O16271" s="100">
        <v>2012</v>
      </c>
    </row>
    <row r="16272" spans="1:15" x14ac:dyDescent="0.25">
      <c r="A16272">
        <v>3</v>
      </c>
      <c r="B16272" t="s">
        <v>595</v>
      </c>
      <c r="C16272">
        <v>92</v>
      </c>
      <c r="D16272" t="s">
        <v>407</v>
      </c>
      <c r="E16272" t="s">
        <v>716</v>
      </c>
      <c r="F16272">
        <v>10585</v>
      </c>
      <c r="G16272" t="s">
        <v>409</v>
      </c>
      <c r="H16272" s="101">
        <v>2024.88</v>
      </c>
      <c r="I16272">
        <v>126.55</v>
      </c>
      <c r="J16272" s="8">
        <v>41158</v>
      </c>
      <c r="K16272" t="s">
        <v>148</v>
      </c>
      <c r="L16272" t="s">
        <v>151</v>
      </c>
      <c r="O16272" s="100">
        <v>2012</v>
      </c>
    </row>
    <row r="16273" spans="1:15" x14ac:dyDescent="0.25">
      <c r="A16273">
        <v>3</v>
      </c>
      <c r="B16273" t="s">
        <v>595</v>
      </c>
      <c r="C16273">
        <v>92</v>
      </c>
      <c r="D16273" t="s">
        <v>407</v>
      </c>
      <c r="E16273" t="s">
        <v>717</v>
      </c>
      <c r="F16273">
        <v>11984</v>
      </c>
      <c r="G16273" t="s">
        <v>411</v>
      </c>
      <c r="H16273" s="101">
        <v>1334.17</v>
      </c>
      <c r="I16273">
        <v>96.24</v>
      </c>
      <c r="J16273" s="8">
        <v>41158</v>
      </c>
      <c r="K16273" t="s">
        <v>148</v>
      </c>
      <c r="L16273" t="s">
        <v>151</v>
      </c>
      <c r="O16273" s="100">
        <v>2012</v>
      </c>
    </row>
    <row r="16274" spans="1:15" x14ac:dyDescent="0.25">
      <c r="A16274">
        <v>3</v>
      </c>
      <c r="B16274" t="s">
        <v>595</v>
      </c>
      <c r="C16274">
        <v>92</v>
      </c>
      <c r="D16274" t="s">
        <v>407</v>
      </c>
      <c r="E16274" t="s">
        <v>718</v>
      </c>
      <c r="F16274">
        <v>12185</v>
      </c>
      <c r="G16274" t="s">
        <v>411</v>
      </c>
      <c r="H16274" s="101">
        <v>1420.01</v>
      </c>
      <c r="I16274">
        <v>102.81</v>
      </c>
      <c r="J16274" s="8">
        <v>41158</v>
      </c>
      <c r="K16274" t="s">
        <v>148</v>
      </c>
      <c r="L16274" t="s">
        <v>151</v>
      </c>
      <c r="O16274" s="100">
        <v>2012</v>
      </c>
    </row>
    <row r="16275" spans="1:15" x14ac:dyDescent="0.25">
      <c r="A16275">
        <v>3</v>
      </c>
      <c r="B16275" t="s">
        <v>595</v>
      </c>
      <c r="C16275">
        <v>92</v>
      </c>
      <c r="D16275" t="s">
        <v>407</v>
      </c>
      <c r="E16275" t="s">
        <v>720</v>
      </c>
      <c r="F16275">
        <v>9489</v>
      </c>
      <c r="G16275" t="s">
        <v>411</v>
      </c>
      <c r="H16275" s="101">
        <v>1400.8</v>
      </c>
      <c r="I16275">
        <v>82.24</v>
      </c>
      <c r="J16275" s="8">
        <v>41158</v>
      </c>
      <c r="K16275" t="s">
        <v>148</v>
      </c>
      <c r="L16275" t="s">
        <v>151</v>
      </c>
      <c r="O16275" s="100">
        <v>2012</v>
      </c>
    </row>
    <row r="16276" spans="1:15" x14ac:dyDescent="0.25">
      <c r="A16276">
        <v>3</v>
      </c>
      <c r="B16276" t="s">
        <v>595</v>
      </c>
      <c r="C16276">
        <v>93</v>
      </c>
      <c r="D16276" t="s">
        <v>418</v>
      </c>
      <c r="E16276" t="s">
        <v>724</v>
      </c>
      <c r="F16276">
        <v>10430</v>
      </c>
      <c r="G16276" t="s">
        <v>584</v>
      </c>
      <c r="H16276" s="101">
        <v>2692.3</v>
      </c>
      <c r="I16276">
        <v>205.12</v>
      </c>
      <c r="J16276" s="8">
        <v>41158</v>
      </c>
      <c r="K16276" t="s">
        <v>148</v>
      </c>
      <c r="L16276" t="s">
        <v>151</v>
      </c>
      <c r="O16276" s="100">
        <v>2012</v>
      </c>
    </row>
    <row r="16277" spans="1:15" x14ac:dyDescent="0.25">
      <c r="A16277">
        <v>3</v>
      </c>
      <c r="B16277" t="s">
        <v>595</v>
      </c>
      <c r="C16277">
        <v>93</v>
      </c>
      <c r="D16277" t="s">
        <v>418</v>
      </c>
      <c r="E16277" t="s">
        <v>728</v>
      </c>
      <c r="F16277">
        <v>9877</v>
      </c>
      <c r="G16277" t="s">
        <v>207</v>
      </c>
      <c r="H16277" s="101">
        <v>2227.89</v>
      </c>
      <c r="I16277">
        <v>164.61</v>
      </c>
      <c r="J16277" s="8">
        <v>41158</v>
      </c>
      <c r="K16277" t="s">
        <v>148</v>
      </c>
      <c r="L16277" t="s">
        <v>151</v>
      </c>
      <c r="O16277" s="100">
        <v>2012</v>
      </c>
    </row>
    <row r="16278" spans="1:15" x14ac:dyDescent="0.25">
      <c r="A16278">
        <v>3</v>
      </c>
      <c r="B16278" t="s">
        <v>595</v>
      </c>
      <c r="C16278">
        <v>93</v>
      </c>
      <c r="D16278" t="s">
        <v>418</v>
      </c>
      <c r="E16278" t="s">
        <v>669</v>
      </c>
      <c r="F16278">
        <v>11905</v>
      </c>
      <c r="G16278" t="s">
        <v>422</v>
      </c>
      <c r="H16278" s="101">
        <v>1730.76</v>
      </c>
      <c r="I16278">
        <v>132.41</v>
      </c>
      <c r="J16278" s="8">
        <v>41158</v>
      </c>
      <c r="K16278" t="s">
        <v>148</v>
      </c>
      <c r="L16278" t="s">
        <v>151</v>
      </c>
      <c r="O16278" s="100">
        <v>2012</v>
      </c>
    </row>
    <row r="16279" spans="1:15" x14ac:dyDescent="0.25">
      <c r="A16279">
        <v>3</v>
      </c>
      <c r="B16279" t="s">
        <v>595</v>
      </c>
      <c r="C16279">
        <v>93</v>
      </c>
      <c r="D16279" t="s">
        <v>418</v>
      </c>
      <c r="E16279" t="s">
        <v>725</v>
      </c>
      <c r="F16279">
        <v>1122</v>
      </c>
      <c r="G16279" t="s">
        <v>424</v>
      </c>
      <c r="H16279" s="101">
        <v>1909.62</v>
      </c>
      <c r="I16279">
        <v>138.83000000000001</v>
      </c>
      <c r="J16279" s="8">
        <v>41158</v>
      </c>
      <c r="K16279" t="s">
        <v>148</v>
      </c>
      <c r="L16279" t="s">
        <v>151</v>
      </c>
      <c r="O16279" s="100">
        <v>2012</v>
      </c>
    </row>
    <row r="16280" spans="1:15" x14ac:dyDescent="0.25">
      <c r="A16280">
        <v>3</v>
      </c>
      <c r="B16280" t="s">
        <v>595</v>
      </c>
      <c r="C16280">
        <v>93</v>
      </c>
      <c r="D16280" t="s">
        <v>418</v>
      </c>
      <c r="E16280" t="s">
        <v>727</v>
      </c>
      <c r="F16280">
        <v>11545</v>
      </c>
      <c r="G16280" t="s">
        <v>424</v>
      </c>
      <c r="H16280" s="101">
        <v>2334.8200000000002</v>
      </c>
      <c r="I16280">
        <v>173.41</v>
      </c>
      <c r="J16280" s="8">
        <v>41158</v>
      </c>
      <c r="K16280" t="s">
        <v>148</v>
      </c>
      <c r="L16280" t="s">
        <v>151</v>
      </c>
      <c r="O16280" s="100">
        <v>2012</v>
      </c>
    </row>
    <row r="16281" spans="1:15" x14ac:dyDescent="0.25">
      <c r="A16281">
        <v>4</v>
      </c>
      <c r="B16281" t="s">
        <v>730</v>
      </c>
      <c r="C16281">
        <v>64</v>
      </c>
      <c r="D16281" t="s">
        <v>731</v>
      </c>
      <c r="E16281" t="s">
        <v>734</v>
      </c>
      <c r="F16281">
        <v>12199</v>
      </c>
      <c r="G16281" t="s">
        <v>733</v>
      </c>
      <c r="H16281" s="101">
        <v>2000</v>
      </c>
      <c r="I16281">
        <v>153</v>
      </c>
      <c r="J16281" s="8">
        <v>41158</v>
      </c>
      <c r="K16281" t="s">
        <v>148</v>
      </c>
      <c r="L16281" t="s">
        <v>151</v>
      </c>
      <c r="O16281" s="100">
        <v>2012</v>
      </c>
    </row>
    <row r="16282" spans="1:15" x14ac:dyDescent="0.25">
      <c r="A16282">
        <v>4</v>
      </c>
      <c r="B16282" t="s">
        <v>730</v>
      </c>
      <c r="C16282">
        <v>64</v>
      </c>
      <c r="D16282" t="s">
        <v>731</v>
      </c>
      <c r="E16282" t="s">
        <v>737</v>
      </c>
      <c r="F16282">
        <v>13110</v>
      </c>
      <c r="G16282" t="s">
        <v>733</v>
      </c>
      <c r="H16282" s="101">
        <v>1771.6</v>
      </c>
      <c r="I16282">
        <v>135.53</v>
      </c>
      <c r="J16282" s="8">
        <v>41158</v>
      </c>
      <c r="K16282" t="s">
        <v>148</v>
      </c>
      <c r="L16282" t="s">
        <v>151</v>
      </c>
      <c r="O16282" s="100">
        <v>2012</v>
      </c>
    </row>
    <row r="16283" spans="1:15" x14ac:dyDescent="0.25">
      <c r="A16283">
        <v>4</v>
      </c>
      <c r="B16283" t="s">
        <v>730</v>
      </c>
      <c r="C16283">
        <v>64</v>
      </c>
      <c r="D16283" t="s">
        <v>731</v>
      </c>
      <c r="E16283" t="s">
        <v>738</v>
      </c>
      <c r="F16283">
        <v>10107</v>
      </c>
      <c r="G16283" t="s">
        <v>739</v>
      </c>
      <c r="H16283" s="101">
        <v>2271.15</v>
      </c>
      <c r="I16283">
        <v>167.66</v>
      </c>
      <c r="J16283" s="8">
        <v>41158</v>
      </c>
      <c r="K16283" t="s">
        <v>148</v>
      </c>
      <c r="L16283" t="s">
        <v>151</v>
      </c>
      <c r="O16283" s="100">
        <v>2012</v>
      </c>
    </row>
    <row r="16284" spans="1:15" x14ac:dyDescent="0.25">
      <c r="A16284">
        <v>4</v>
      </c>
      <c r="B16284" t="s">
        <v>730</v>
      </c>
      <c r="C16284">
        <v>72</v>
      </c>
      <c r="D16284" t="s">
        <v>305</v>
      </c>
      <c r="E16284" t="s">
        <v>1443</v>
      </c>
      <c r="F16284">
        <v>13641</v>
      </c>
      <c r="G16284" t="s">
        <v>307</v>
      </c>
      <c r="H16284">
        <v>322</v>
      </c>
      <c r="I16284">
        <v>46.52</v>
      </c>
      <c r="J16284" s="8">
        <v>41158</v>
      </c>
      <c r="K16284" t="s">
        <v>148</v>
      </c>
      <c r="L16284" t="s">
        <v>149</v>
      </c>
      <c r="O16284" s="100">
        <v>2012</v>
      </c>
    </row>
    <row r="16285" spans="1:15" x14ac:dyDescent="0.25">
      <c r="A16285">
        <v>4</v>
      </c>
      <c r="B16285" t="s">
        <v>730</v>
      </c>
      <c r="C16285">
        <v>72</v>
      </c>
      <c r="D16285" t="s">
        <v>305</v>
      </c>
      <c r="E16285" t="s">
        <v>741</v>
      </c>
      <c r="F16285">
        <v>10327</v>
      </c>
      <c r="G16285" t="s">
        <v>307</v>
      </c>
      <c r="H16285">
        <v>324.45</v>
      </c>
      <c r="I16285">
        <v>46.89</v>
      </c>
      <c r="J16285" s="8">
        <v>41158</v>
      </c>
      <c r="K16285" t="s">
        <v>148</v>
      </c>
      <c r="L16285" t="s">
        <v>149</v>
      </c>
      <c r="O16285" s="100">
        <v>2012</v>
      </c>
    </row>
    <row r="16286" spans="1:15" x14ac:dyDescent="0.25">
      <c r="A16286">
        <v>4</v>
      </c>
      <c r="B16286" t="s">
        <v>730</v>
      </c>
      <c r="C16286">
        <v>72</v>
      </c>
      <c r="D16286" t="s">
        <v>305</v>
      </c>
      <c r="E16286" t="s">
        <v>742</v>
      </c>
      <c r="F16286">
        <v>12705</v>
      </c>
      <c r="G16286" t="s">
        <v>307</v>
      </c>
      <c r="H16286">
        <v>305.52</v>
      </c>
      <c r="I16286">
        <v>44.14</v>
      </c>
      <c r="J16286" s="8">
        <v>41158</v>
      </c>
      <c r="K16286" t="s">
        <v>148</v>
      </c>
      <c r="L16286" t="s">
        <v>149</v>
      </c>
      <c r="O16286" s="100">
        <v>2012</v>
      </c>
    </row>
    <row r="16287" spans="1:15" x14ac:dyDescent="0.25">
      <c r="A16287">
        <v>4</v>
      </c>
      <c r="B16287" t="s">
        <v>730</v>
      </c>
      <c r="C16287">
        <v>72</v>
      </c>
      <c r="D16287" t="s">
        <v>305</v>
      </c>
      <c r="E16287" t="s">
        <v>1385</v>
      </c>
      <c r="F16287">
        <v>13603</v>
      </c>
      <c r="G16287" t="s">
        <v>307</v>
      </c>
      <c r="H16287">
        <v>301</v>
      </c>
      <c r="I16287">
        <v>43.49</v>
      </c>
      <c r="J16287" s="8">
        <v>41158</v>
      </c>
      <c r="K16287" t="s">
        <v>148</v>
      </c>
      <c r="L16287" t="s">
        <v>149</v>
      </c>
      <c r="O16287" s="100">
        <v>2012</v>
      </c>
    </row>
    <row r="16288" spans="1:15" x14ac:dyDescent="0.25">
      <c r="A16288">
        <v>4</v>
      </c>
      <c r="B16288" t="s">
        <v>730</v>
      </c>
      <c r="C16288">
        <v>80</v>
      </c>
      <c r="D16288" t="s">
        <v>348</v>
      </c>
      <c r="E16288" t="s">
        <v>744</v>
      </c>
      <c r="F16288">
        <v>9789</v>
      </c>
      <c r="G16288" t="s">
        <v>174</v>
      </c>
      <c r="H16288" s="101">
        <v>1985.75</v>
      </c>
      <c r="I16288">
        <v>140.08000000000001</v>
      </c>
      <c r="J16288" s="8">
        <v>41158</v>
      </c>
      <c r="K16288" t="s">
        <v>148</v>
      </c>
      <c r="L16288" t="s">
        <v>151</v>
      </c>
      <c r="O16288" s="100">
        <v>2012</v>
      </c>
    </row>
    <row r="16289" spans="1:15" x14ac:dyDescent="0.25">
      <c r="A16289">
        <v>4</v>
      </c>
      <c r="B16289" t="s">
        <v>730</v>
      </c>
      <c r="C16289">
        <v>80</v>
      </c>
      <c r="D16289" t="s">
        <v>348</v>
      </c>
      <c r="E16289" t="s">
        <v>745</v>
      </c>
      <c r="F16289">
        <v>12068</v>
      </c>
      <c r="G16289" t="s">
        <v>352</v>
      </c>
      <c r="H16289" s="101">
        <v>2782.78</v>
      </c>
      <c r="I16289">
        <v>207.01</v>
      </c>
      <c r="J16289" s="8">
        <v>41158</v>
      </c>
      <c r="K16289" t="s">
        <v>148</v>
      </c>
      <c r="L16289" t="s">
        <v>151</v>
      </c>
      <c r="O16289" s="100">
        <v>2012</v>
      </c>
    </row>
    <row r="16290" spans="1:15" x14ac:dyDescent="0.25">
      <c r="A16290">
        <v>4</v>
      </c>
      <c r="B16290" t="s">
        <v>730</v>
      </c>
      <c r="C16290">
        <v>80</v>
      </c>
      <c r="D16290" t="s">
        <v>348</v>
      </c>
      <c r="E16290" t="s">
        <v>746</v>
      </c>
      <c r="F16290">
        <v>12936</v>
      </c>
      <c r="G16290" t="s">
        <v>354</v>
      </c>
      <c r="H16290" s="101">
        <v>1040</v>
      </c>
      <c r="I16290">
        <v>57.72</v>
      </c>
      <c r="J16290" s="8">
        <v>41158</v>
      </c>
      <c r="K16290" t="s">
        <v>148</v>
      </c>
      <c r="L16290" t="s">
        <v>151</v>
      </c>
      <c r="O16290" s="100">
        <v>2012</v>
      </c>
    </row>
    <row r="16291" spans="1:15" x14ac:dyDescent="0.25">
      <c r="A16291">
        <v>4</v>
      </c>
      <c r="B16291" t="s">
        <v>730</v>
      </c>
      <c r="C16291">
        <v>82</v>
      </c>
      <c r="D16291" t="s">
        <v>364</v>
      </c>
      <c r="E16291" t="s">
        <v>747</v>
      </c>
      <c r="F16291">
        <v>13117</v>
      </c>
      <c r="G16291" t="s">
        <v>366</v>
      </c>
      <c r="H16291" s="101">
        <v>1112.6600000000001</v>
      </c>
      <c r="I16291">
        <v>79.3</v>
      </c>
      <c r="J16291" s="8">
        <v>41158</v>
      </c>
      <c r="K16291" t="s">
        <v>148</v>
      </c>
      <c r="L16291" t="s">
        <v>151</v>
      </c>
      <c r="O16291" s="100">
        <v>2012</v>
      </c>
    </row>
    <row r="16292" spans="1:15" x14ac:dyDescent="0.25">
      <c r="A16292">
        <v>4</v>
      </c>
      <c r="B16292" t="s">
        <v>730</v>
      </c>
      <c r="C16292">
        <v>93</v>
      </c>
      <c r="D16292" t="s">
        <v>418</v>
      </c>
      <c r="E16292" t="s">
        <v>732</v>
      </c>
      <c r="F16292">
        <v>10678</v>
      </c>
      <c r="G16292" t="s">
        <v>584</v>
      </c>
      <c r="H16292" s="101">
        <v>2130.0300000000002</v>
      </c>
      <c r="I16292">
        <v>137.16</v>
      </c>
      <c r="J16292" s="8">
        <v>41158</v>
      </c>
      <c r="K16292" t="s">
        <v>148</v>
      </c>
      <c r="L16292" t="s">
        <v>151</v>
      </c>
      <c r="O16292" s="100">
        <v>2012</v>
      </c>
    </row>
    <row r="16293" spans="1:15" x14ac:dyDescent="0.25">
      <c r="A16293">
        <v>5</v>
      </c>
      <c r="B16293" t="s">
        <v>748</v>
      </c>
      <c r="C16293">
        <v>2</v>
      </c>
      <c r="D16293" t="s">
        <v>959</v>
      </c>
      <c r="E16293" t="s">
        <v>749</v>
      </c>
      <c r="F16293">
        <v>12504</v>
      </c>
      <c r="G16293" t="s">
        <v>750</v>
      </c>
      <c r="H16293" s="101">
        <v>2033.22</v>
      </c>
      <c r="I16293">
        <v>149.72</v>
      </c>
      <c r="J16293" s="8">
        <v>41158</v>
      </c>
      <c r="K16293" t="s">
        <v>148</v>
      </c>
      <c r="L16293" t="s">
        <v>151</v>
      </c>
      <c r="O16293" s="100">
        <v>2012</v>
      </c>
    </row>
    <row r="16294" spans="1:15" x14ac:dyDescent="0.25">
      <c r="A16294">
        <v>5</v>
      </c>
      <c r="B16294" t="s">
        <v>748</v>
      </c>
      <c r="C16294">
        <v>3</v>
      </c>
      <c r="D16294" t="s">
        <v>596</v>
      </c>
      <c r="E16294" t="s">
        <v>752</v>
      </c>
      <c r="F16294">
        <v>13225</v>
      </c>
      <c r="G16294" t="s">
        <v>600</v>
      </c>
      <c r="H16294" s="101">
        <v>1970.01</v>
      </c>
      <c r="I16294">
        <v>150.71</v>
      </c>
      <c r="J16294" s="8">
        <v>41158</v>
      </c>
      <c r="K16294" t="s">
        <v>148</v>
      </c>
      <c r="L16294" t="s">
        <v>149</v>
      </c>
      <c r="O16294" s="100">
        <v>2012</v>
      </c>
    </row>
    <row r="16295" spans="1:15" x14ac:dyDescent="0.25">
      <c r="A16295">
        <v>5</v>
      </c>
      <c r="B16295" t="s">
        <v>748</v>
      </c>
      <c r="C16295">
        <v>3</v>
      </c>
      <c r="D16295" t="s">
        <v>596</v>
      </c>
      <c r="E16295" t="s">
        <v>753</v>
      </c>
      <c r="F16295">
        <v>11796</v>
      </c>
      <c r="G16295" t="s">
        <v>600</v>
      </c>
      <c r="H16295">
        <v>855.86</v>
      </c>
      <c r="I16295">
        <v>65.47</v>
      </c>
      <c r="J16295" s="8">
        <v>41158</v>
      </c>
      <c r="K16295" t="s">
        <v>148</v>
      </c>
      <c r="L16295" t="s">
        <v>149</v>
      </c>
      <c r="O16295" s="100">
        <v>2012</v>
      </c>
    </row>
    <row r="16296" spans="1:15" x14ac:dyDescent="0.25">
      <c r="A16296">
        <v>5</v>
      </c>
      <c r="B16296" t="s">
        <v>748</v>
      </c>
      <c r="C16296">
        <v>3</v>
      </c>
      <c r="D16296" t="s">
        <v>596</v>
      </c>
      <c r="E16296" t="s">
        <v>754</v>
      </c>
      <c r="F16296">
        <v>12649</v>
      </c>
      <c r="G16296" t="s">
        <v>600</v>
      </c>
      <c r="H16296" s="101">
        <v>1673.75</v>
      </c>
      <c r="I16296">
        <v>128.04</v>
      </c>
      <c r="J16296" s="8">
        <v>41158</v>
      </c>
      <c r="K16296" t="s">
        <v>148</v>
      </c>
      <c r="L16296" t="s">
        <v>149</v>
      </c>
      <c r="O16296" s="100">
        <v>2012</v>
      </c>
    </row>
    <row r="16297" spans="1:15" x14ac:dyDescent="0.25">
      <c r="A16297">
        <v>5</v>
      </c>
      <c r="B16297" t="s">
        <v>748</v>
      </c>
      <c r="C16297">
        <v>3</v>
      </c>
      <c r="D16297" t="s">
        <v>596</v>
      </c>
      <c r="E16297" t="s">
        <v>755</v>
      </c>
      <c r="F16297">
        <v>10701</v>
      </c>
      <c r="G16297" t="s">
        <v>600</v>
      </c>
      <c r="H16297" s="101">
        <v>2105.0100000000002</v>
      </c>
      <c r="I16297">
        <v>156.06</v>
      </c>
      <c r="J16297" s="8">
        <v>41158</v>
      </c>
      <c r="K16297" t="s">
        <v>148</v>
      </c>
      <c r="L16297" t="s">
        <v>151</v>
      </c>
      <c r="O16297" s="100">
        <v>2012</v>
      </c>
    </row>
    <row r="16298" spans="1:15" x14ac:dyDescent="0.25">
      <c r="A16298">
        <v>5</v>
      </c>
      <c r="B16298" t="s">
        <v>748</v>
      </c>
      <c r="C16298">
        <v>3</v>
      </c>
      <c r="D16298" t="s">
        <v>596</v>
      </c>
      <c r="E16298" t="s">
        <v>756</v>
      </c>
      <c r="F16298">
        <v>13103</v>
      </c>
      <c r="G16298" t="s">
        <v>600</v>
      </c>
      <c r="H16298" s="101">
        <v>2544.21</v>
      </c>
      <c r="I16298">
        <v>194.63</v>
      </c>
      <c r="J16298" s="8">
        <v>41158</v>
      </c>
      <c r="K16298" t="s">
        <v>148</v>
      </c>
      <c r="L16298" t="s">
        <v>151</v>
      </c>
      <c r="O16298" s="100">
        <v>2012</v>
      </c>
    </row>
    <row r="16299" spans="1:15" x14ac:dyDescent="0.25">
      <c r="A16299">
        <v>5</v>
      </c>
      <c r="B16299" t="s">
        <v>748</v>
      </c>
      <c r="C16299">
        <v>3</v>
      </c>
      <c r="D16299" t="s">
        <v>596</v>
      </c>
      <c r="E16299" t="s">
        <v>757</v>
      </c>
      <c r="F16299">
        <v>12470</v>
      </c>
      <c r="G16299" t="s">
        <v>600</v>
      </c>
      <c r="H16299" s="101">
        <v>2052</v>
      </c>
      <c r="I16299">
        <v>134.33000000000001</v>
      </c>
      <c r="J16299" s="8">
        <v>41158</v>
      </c>
      <c r="K16299" t="s">
        <v>148</v>
      </c>
      <c r="L16299" t="s">
        <v>151</v>
      </c>
      <c r="O16299" s="100">
        <v>2012</v>
      </c>
    </row>
    <row r="16300" spans="1:15" x14ac:dyDescent="0.25">
      <c r="A16300">
        <v>5</v>
      </c>
      <c r="B16300" t="s">
        <v>748</v>
      </c>
      <c r="C16300">
        <v>3</v>
      </c>
      <c r="D16300" t="s">
        <v>596</v>
      </c>
      <c r="E16300" t="s">
        <v>751</v>
      </c>
      <c r="F16300">
        <v>11924</v>
      </c>
      <c r="G16300" t="s">
        <v>600</v>
      </c>
      <c r="H16300" s="101">
        <v>2395.8000000000002</v>
      </c>
      <c r="I16300">
        <v>183.28</v>
      </c>
      <c r="J16300" s="8">
        <v>41158</v>
      </c>
      <c r="K16300" t="s">
        <v>148</v>
      </c>
      <c r="L16300" t="s">
        <v>149</v>
      </c>
      <c r="O16300" s="100">
        <v>2012</v>
      </c>
    </row>
    <row r="16301" spans="1:15" x14ac:dyDescent="0.25">
      <c r="A16301">
        <v>5</v>
      </c>
      <c r="B16301" t="s">
        <v>748</v>
      </c>
      <c r="C16301">
        <v>6</v>
      </c>
      <c r="D16301" t="s">
        <v>162</v>
      </c>
      <c r="E16301" t="s">
        <v>1493</v>
      </c>
      <c r="F16301">
        <v>13681</v>
      </c>
      <c r="G16301" t="s">
        <v>164</v>
      </c>
      <c r="H16301">
        <v>50</v>
      </c>
      <c r="I16301">
        <v>7.23</v>
      </c>
      <c r="J16301" s="8">
        <v>41158</v>
      </c>
      <c r="K16301" t="s">
        <v>148</v>
      </c>
      <c r="L16301" t="s">
        <v>190</v>
      </c>
      <c r="O16301" s="100">
        <v>2012</v>
      </c>
    </row>
    <row r="16302" spans="1:15" x14ac:dyDescent="0.25">
      <c r="A16302">
        <v>5</v>
      </c>
      <c r="B16302" t="s">
        <v>748</v>
      </c>
      <c r="C16302">
        <v>6</v>
      </c>
      <c r="D16302" t="s">
        <v>162</v>
      </c>
      <c r="E16302" t="s">
        <v>758</v>
      </c>
      <c r="F16302">
        <v>12167</v>
      </c>
      <c r="G16302" t="s">
        <v>164</v>
      </c>
      <c r="H16302" s="101">
        <v>2155.5300000000002</v>
      </c>
      <c r="I16302">
        <v>154.38999999999999</v>
      </c>
      <c r="J16302" s="8">
        <v>41158</v>
      </c>
      <c r="K16302" t="s">
        <v>148</v>
      </c>
      <c r="L16302" t="s">
        <v>151</v>
      </c>
      <c r="O16302" s="100">
        <v>2012</v>
      </c>
    </row>
    <row r="16303" spans="1:15" x14ac:dyDescent="0.25">
      <c r="A16303">
        <v>5</v>
      </c>
      <c r="B16303" t="s">
        <v>748</v>
      </c>
      <c r="C16303">
        <v>6</v>
      </c>
      <c r="D16303" t="s">
        <v>162</v>
      </c>
      <c r="E16303" t="s">
        <v>759</v>
      </c>
      <c r="F16303">
        <v>13394</v>
      </c>
      <c r="G16303" t="s">
        <v>164</v>
      </c>
      <c r="H16303" s="101">
        <v>1757.44</v>
      </c>
      <c r="I16303">
        <v>134.44</v>
      </c>
      <c r="J16303" s="8">
        <v>41158</v>
      </c>
      <c r="K16303" t="s">
        <v>148</v>
      </c>
      <c r="L16303" t="s">
        <v>149</v>
      </c>
      <c r="O16303" s="100">
        <v>2012</v>
      </c>
    </row>
    <row r="16304" spans="1:15" x14ac:dyDescent="0.25">
      <c r="A16304">
        <v>5</v>
      </c>
      <c r="B16304" t="s">
        <v>748</v>
      </c>
      <c r="C16304">
        <v>14</v>
      </c>
      <c r="D16304" t="s">
        <v>172</v>
      </c>
      <c r="E16304" t="s">
        <v>760</v>
      </c>
      <c r="F16304">
        <v>12287</v>
      </c>
      <c r="G16304" t="s">
        <v>176</v>
      </c>
      <c r="H16304" s="101">
        <v>1860.18</v>
      </c>
      <c r="I16304">
        <v>142.30000000000001</v>
      </c>
      <c r="J16304" s="8">
        <v>41158</v>
      </c>
      <c r="K16304" t="s">
        <v>148</v>
      </c>
      <c r="L16304" t="s">
        <v>149</v>
      </c>
      <c r="O16304" s="100">
        <v>2012</v>
      </c>
    </row>
    <row r="16305" spans="1:15" x14ac:dyDescent="0.25">
      <c r="A16305">
        <v>5</v>
      </c>
      <c r="B16305" t="s">
        <v>748</v>
      </c>
      <c r="C16305">
        <v>14</v>
      </c>
      <c r="D16305" t="s">
        <v>172</v>
      </c>
      <c r="E16305" t="s">
        <v>1386</v>
      </c>
      <c r="F16305">
        <v>13609</v>
      </c>
      <c r="G16305" t="s">
        <v>176</v>
      </c>
      <c r="H16305" s="101">
        <v>1360</v>
      </c>
      <c r="I16305">
        <v>104.04</v>
      </c>
      <c r="J16305" s="8">
        <v>41158</v>
      </c>
      <c r="K16305" t="s">
        <v>148</v>
      </c>
      <c r="L16305" t="s">
        <v>149</v>
      </c>
      <c r="O16305" s="100">
        <v>2012</v>
      </c>
    </row>
    <row r="16306" spans="1:15" x14ac:dyDescent="0.25">
      <c r="A16306">
        <v>5</v>
      </c>
      <c r="B16306" t="s">
        <v>748</v>
      </c>
      <c r="C16306">
        <v>14</v>
      </c>
      <c r="D16306" t="s">
        <v>172</v>
      </c>
      <c r="E16306" t="s">
        <v>761</v>
      </c>
      <c r="F16306">
        <v>10720</v>
      </c>
      <c r="G16306" t="s">
        <v>452</v>
      </c>
      <c r="H16306" s="101">
        <v>3981.14</v>
      </c>
      <c r="I16306">
        <v>304.56</v>
      </c>
      <c r="J16306" s="8">
        <v>41158</v>
      </c>
      <c r="K16306" t="s">
        <v>148</v>
      </c>
      <c r="L16306" t="s">
        <v>151</v>
      </c>
      <c r="O16306" s="100">
        <v>2012</v>
      </c>
    </row>
    <row r="16307" spans="1:15" x14ac:dyDescent="0.25">
      <c r="A16307">
        <v>5</v>
      </c>
      <c r="B16307" t="s">
        <v>748</v>
      </c>
      <c r="C16307">
        <v>14</v>
      </c>
      <c r="D16307" t="s">
        <v>172</v>
      </c>
      <c r="E16307" t="s">
        <v>762</v>
      </c>
      <c r="F16307">
        <v>11155</v>
      </c>
      <c r="G16307" t="s">
        <v>181</v>
      </c>
      <c r="H16307" s="101">
        <v>3401.08</v>
      </c>
      <c r="I16307">
        <v>254.36</v>
      </c>
      <c r="J16307" s="8">
        <v>41158</v>
      </c>
      <c r="K16307" t="s">
        <v>148</v>
      </c>
      <c r="L16307" t="s">
        <v>151</v>
      </c>
      <c r="O16307" s="100">
        <v>2012</v>
      </c>
    </row>
    <row r="16308" spans="1:15" x14ac:dyDescent="0.25">
      <c r="A16308">
        <v>5</v>
      </c>
      <c r="B16308" t="s">
        <v>748</v>
      </c>
      <c r="C16308">
        <v>14</v>
      </c>
      <c r="D16308" t="s">
        <v>172</v>
      </c>
      <c r="E16308" t="s">
        <v>763</v>
      </c>
      <c r="F16308">
        <v>11643</v>
      </c>
      <c r="G16308" t="s">
        <v>181</v>
      </c>
      <c r="H16308" s="101">
        <v>3542.22</v>
      </c>
      <c r="I16308">
        <v>270.98</v>
      </c>
      <c r="J16308" s="8">
        <v>41158</v>
      </c>
      <c r="K16308" t="s">
        <v>148</v>
      </c>
      <c r="L16308" t="s">
        <v>151</v>
      </c>
      <c r="O16308" s="100">
        <v>2012</v>
      </c>
    </row>
    <row r="16309" spans="1:15" x14ac:dyDescent="0.25">
      <c r="A16309">
        <v>5</v>
      </c>
      <c r="B16309" t="s">
        <v>748</v>
      </c>
      <c r="C16309">
        <v>14</v>
      </c>
      <c r="D16309" t="s">
        <v>172</v>
      </c>
      <c r="E16309" t="s">
        <v>764</v>
      </c>
      <c r="F16309">
        <v>11411</v>
      </c>
      <c r="G16309" t="s">
        <v>181</v>
      </c>
      <c r="H16309">
        <v>605.64</v>
      </c>
      <c r="I16309">
        <v>46.33</v>
      </c>
      <c r="J16309" s="8">
        <v>41158</v>
      </c>
      <c r="K16309" t="s">
        <v>148</v>
      </c>
      <c r="L16309" t="s">
        <v>149</v>
      </c>
      <c r="O16309" s="100">
        <v>2012</v>
      </c>
    </row>
    <row r="16310" spans="1:15" x14ac:dyDescent="0.25">
      <c r="A16310">
        <v>5</v>
      </c>
      <c r="B16310" t="s">
        <v>748</v>
      </c>
      <c r="C16310">
        <v>14</v>
      </c>
      <c r="D16310" t="s">
        <v>172</v>
      </c>
      <c r="E16310" t="s">
        <v>766</v>
      </c>
      <c r="F16310">
        <v>13526</v>
      </c>
      <c r="G16310" t="s">
        <v>181</v>
      </c>
      <c r="H16310" s="101">
        <v>1260</v>
      </c>
      <c r="I16310">
        <v>96.39</v>
      </c>
      <c r="J16310" s="8">
        <v>41158</v>
      </c>
      <c r="K16310" t="s">
        <v>148</v>
      </c>
      <c r="L16310" t="s">
        <v>149</v>
      </c>
      <c r="O16310" s="100">
        <v>2012</v>
      </c>
    </row>
    <row r="16311" spans="1:15" x14ac:dyDescent="0.25">
      <c r="A16311">
        <v>5</v>
      </c>
      <c r="B16311" t="s">
        <v>748</v>
      </c>
      <c r="C16311">
        <v>14</v>
      </c>
      <c r="D16311" t="s">
        <v>172</v>
      </c>
      <c r="E16311" t="s">
        <v>767</v>
      </c>
      <c r="F16311">
        <v>11156</v>
      </c>
      <c r="G16311" t="s">
        <v>181</v>
      </c>
      <c r="H16311" s="101">
        <v>3374.28</v>
      </c>
      <c r="I16311">
        <v>258.14</v>
      </c>
      <c r="J16311" s="8">
        <v>41158</v>
      </c>
      <c r="K16311" t="s">
        <v>148</v>
      </c>
      <c r="L16311" t="s">
        <v>151</v>
      </c>
      <c r="O16311" s="100">
        <v>2012</v>
      </c>
    </row>
    <row r="16312" spans="1:15" x14ac:dyDescent="0.25">
      <c r="A16312">
        <v>5</v>
      </c>
      <c r="B16312" t="s">
        <v>748</v>
      </c>
      <c r="C16312">
        <v>14</v>
      </c>
      <c r="D16312" t="s">
        <v>172</v>
      </c>
      <c r="E16312" t="s">
        <v>768</v>
      </c>
      <c r="F16312">
        <v>11112</v>
      </c>
      <c r="G16312" t="s">
        <v>181</v>
      </c>
      <c r="H16312" s="101">
        <v>3564.62</v>
      </c>
      <c r="I16312">
        <v>272.7</v>
      </c>
      <c r="J16312" s="8">
        <v>41158</v>
      </c>
      <c r="K16312" t="s">
        <v>148</v>
      </c>
      <c r="L16312" t="s">
        <v>151</v>
      </c>
      <c r="O16312" s="100">
        <v>2012</v>
      </c>
    </row>
    <row r="16313" spans="1:15" x14ac:dyDescent="0.25">
      <c r="A16313">
        <v>5</v>
      </c>
      <c r="B16313" t="s">
        <v>748</v>
      </c>
      <c r="C16313">
        <v>14</v>
      </c>
      <c r="D16313" t="s">
        <v>172</v>
      </c>
      <c r="E16313" t="s">
        <v>769</v>
      </c>
      <c r="F16313">
        <v>13175</v>
      </c>
      <c r="G16313" t="s">
        <v>181</v>
      </c>
      <c r="H16313" s="101">
        <v>3200</v>
      </c>
      <c r="I16313">
        <v>238.72</v>
      </c>
      <c r="J16313" s="8">
        <v>41158</v>
      </c>
      <c r="K16313" t="s">
        <v>148</v>
      </c>
      <c r="L16313" t="s">
        <v>151</v>
      </c>
      <c r="O16313" s="100">
        <v>2012</v>
      </c>
    </row>
    <row r="16314" spans="1:15" x14ac:dyDescent="0.25">
      <c r="A16314">
        <v>5</v>
      </c>
      <c r="B16314" t="s">
        <v>748</v>
      </c>
      <c r="C16314">
        <v>14</v>
      </c>
      <c r="D16314" t="s">
        <v>172</v>
      </c>
      <c r="E16314" t="s">
        <v>770</v>
      </c>
      <c r="F16314">
        <v>13522</v>
      </c>
      <c r="G16314" t="s">
        <v>181</v>
      </c>
      <c r="H16314">
        <v>336</v>
      </c>
      <c r="I16314">
        <v>48.55</v>
      </c>
      <c r="J16314" s="8">
        <v>41158</v>
      </c>
      <c r="K16314" t="s">
        <v>148</v>
      </c>
      <c r="L16314" t="s">
        <v>149</v>
      </c>
      <c r="O16314" s="100">
        <v>2012</v>
      </c>
    </row>
    <row r="16315" spans="1:15" x14ac:dyDescent="0.25">
      <c r="A16315">
        <v>5</v>
      </c>
      <c r="B16315" t="s">
        <v>748</v>
      </c>
      <c r="C16315">
        <v>14</v>
      </c>
      <c r="D16315" t="s">
        <v>172</v>
      </c>
      <c r="E16315" t="s">
        <v>1295</v>
      </c>
      <c r="F16315">
        <v>11091</v>
      </c>
      <c r="G16315" t="s">
        <v>181</v>
      </c>
      <c r="H16315">
        <v>100</v>
      </c>
      <c r="I16315">
        <v>14.45</v>
      </c>
      <c r="J16315" s="8">
        <v>41158</v>
      </c>
      <c r="K16315" t="s">
        <v>148</v>
      </c>
      <c r="L16315" t="s">
        <v>149</v>
      </c>
      <c r="O16315" s="100">
        <v>2012</v>
      </c>
    </row>
    <row r="16316" spans="1:15" x14ac:dyDescent="0.25">
      <c r="A16316">
        <v>5</v>
      </c>
      <c r="B16316" t="s">
        <v>748</v>
      </c>
      <c r="C16316">
        <v>22</v>
      </c>
      <c r="D16316" t="s">
        <v>187</v>
      </c>
      <c r="E16316" t="s">
        <v>1334</v>
      </c>
      <c r="F16316">
        <v>12162</v>
      </c>
      <c r="G16316" t="s">
        <v>161</v>
      </c>
      <c r="H16316" s="101">
        <v>3049.62</v>
      </c>
      <c r="I16316">
        <v>228.33</v>
      </c>
      <c r="J16316" s="8">
        <v>41158</v>
      </c>
      <c r="K16316" t="s">
        <v>148</v>
      </c>
      <c r="L16316" t="s">
        <v>151</v>
      </c>
      <c r="O16316" s="100">
        <v>2012</v>
      </c>
    </row>
    <row r="16317" spans="1:15" x14ac:dyDescent="0.25">
      <c r="A16317">
        <v>5</v>
      </c>
      <c r="B16317" t="s">
        <v>748</v>
      </c>
      <c r="C16317">
        <v>22</v>
      </c>
      <c r="D16317" t="s">
        <v>187</v>
      </c>
      <c r="E16317" t="s">
        <v>775</v>
      </c>
      <c r="F16317">
        <v>10721</v>
      </c>
      <c r="G16317" t="s">
        <v>161</v>
      </c>
      <c r="H16317" s="101">
        <v>3382.77</v>
      </c>
      <c r="I16317">
        <v>246.01</v>
      </c>
      <c r="J16317" s="8">
        <v>41158</v>
      </c>
      <c r="K16317" t="s">
        <v>148</v>
      </c>
      <c r="L16317" t="s">
        <v>151</v>
      </c>
      <c r="O16317" s="100">
        <v>2012</v>
      </c>
    </row>
    <row r="16318" spans="1:15" x14ac:dyDescent="0.25">
      <c r="A16318">
        <v>5</v>
      </c>
      <c r="B16318" t="s">
        <v>748</v>
      </c>
      <c r="C16318">
        <v>22</v>
      </c>
      <c r="D16318" t="s">
        <v>187</v>
      </c>
      <c r="E16318" t="s">
        <v>776</v>
      </c>
      <c r="F16318">
        <v>10269</v>
      </c>
      <c r="G16318" t="s">
        <v>161</v>
      </c>
      <c r="H16318" s="101">
        <v>1242.3499999999999</v>
      </c>
      <c r="I16318">
        <v>95.04</v>
      </c>
      <c r="J16318" s="8">
        <v>41158</v>
      </c>
      <c r="K16318" t="s">
        <v>148</v>
      </c>
      <c r="L16318" t="s">
        <v>149</v>
      </c>
      <c r="O16318" s="100">
        <v>2012</v>
      </c>
    </row>
    <row r="16319" spans="1:15" x14ac:dyDescent="0.25">
      <c r="A16319">
        <v>5</v>
      </c>
      <c r="B16319" t="s">
        <v>748</v>
      </c>
      <c r="C16319">
        <v>22</v>
      </c>
      <c r="D16319" t="s">
        <v>187</v>
      </c>
      <c r="E16319" t="s">
        <v>778</v>
      </c>
      <c r="F16319">
        <v>11531</v>
      </c>
      <c r="G16319" t="s">
        <v>161</v>
      </c>
      <c r="H16319" s="101">
        <v>2893.27</v>
      </c>
      <c r="I16319">
        <v>212.53</v>
      </c>
      <c r="J16319" s="8">
        <v>41158</v>
      </c>
      <c r="K16319" t="s">
        <v>148</v>
      </c>
      <c r="L16319" t="s">
        <v>151</v>
      </c>
      <c r="O16319" s="100">
        <v>2012</v>
      </c>
    </row>
    <row r="16320" spans="1:15" x14ac:dyDescent="0.25">
      <c r="A16320">
        <v>5</v>
      </c>
      <c r="B16320" t="s">
        <v>748</v>
      </c>
      <c r="C16320">
        <v>22</v>
      </c>
      <c r="D16320" t="s">
        <v>187</v>
      </c>
      <c r="E16320" t="s">
        <v>779</v>
      </c>
      <c r="F16320">
        <v>12913</v>
      </c>
      <c r="G16320" t="s">
        <v>161</v>
      </c>
      <c r="H16320" s="101">
        <v>1796.32</v>
      </c>
      <c r="I16320">
        <v>137.41999999999999</v>
      </c>
      <c r="J16320" s="8">
        <v>41158</v>
      </c>
      <c r="K16320" t="s">
        <v>148</v>
      </c>
      <c r="L16320" t="s">
        <v>149</v>
      </c>
      <c r="O16320" s="100">
        <v>2012</v>
      </c>
    </row>
    <row r="16321" spans="1:15" x14ac:dyDescent="0.25">
      <c r="A16321">
        <v>5</v>
      </c>
      <c r="B16321" t="s">
        <v>748</v>
      </c>
      <c r="C16321">
        <v>22</v>
      </c>
      <c r="D16321" t="s">
        <v>187</v>
      </c>
      <c r="E16321" t="s">
        <v>780</v>
      </c>
      <c r="F16321">
        <v>10735</v>
      </c>
      <c r="G16321" t="s">
        <v>161</v>
      </c>
      <c r="H16321" s="101">
        <v>2937.88</v>
      </c>
      <c r="I16321">
        <v>198.97</v>
      </c>
      <c r="J16321" s="8">
        <v>41158</v>
      </c>
      <c r="K16321" t="s">
        <v>148</v>
      </c>
      <c r="L16321" t="s">
        <v>151</v>
      </c>
      <c r="O16321" s="100">
        <v>2012</v>
      </c>
    </row>
    <row r="16322" spans="1:15" x14ac:dyDescent="0.25">
      <c r="A16322">
        <v>5</v>
      </c>
      <c r="B16322" t="s">
        <v>748</v>
      </c>
      <c r="C16322">
        <v>22</v>
      </c>
      <c r="D16322" t="s">
        <v>187</v>
      </c>
      <c r="E16322" t="s">
        <v>781</v>
      </c>
      <c r="F16322">
        <v>13220</v>
      </c>
      <c r="G16322" t="s">
        <v>161</v>
      </c>
      <c r="H16322">
        <v>656</v>
      </c>
      <c r="I16322">
        <v>50.18</v>
      </c>
      <c r="J16322" s="8">
        <v>41158</v>
      </c>
      <c r="K16322" t="s">
        <v>148</v>
      </c>
      <c r="L16322" t="s">
        <v>149</v>
      </c>
      <c r="O16322" s="100">
        <v>2012</v>
      </c>
    </row>
    <row r="16323" spans="1:15" x14ac:dyDescent="0.25">
      <c r="A16323">
        <v>5</v>
      </c>
      <c r="B16323" t="s">
        <v>748</v>
      </c>
      <c r="C16323">
        <v>22</v>
      </c>
      <c r="D16323" t="s">
        <v>187</v>
      </c>
      <c r="E16323" t="s">
        <v>783</v>
      </c>
      <c r="F16323">
        <v>12044</v>
      </c>
      <c r="G16323" t="s">
        <v>161</v>
      </c>
      <c r="H16323" s="101">
        <v>3049.67</v>
      </c>
      <c r="I16323">
        <v>233.3</v>
      </c>
      <c r="J16323" s="8">
        <v>41158</v>
      </c>
      <c r="K16323" t="s">
        <v>148</v>
      </c>
      <c r="L16323" t="s">
        <v>151</v>
      </c>
      <c r="O16323" s="100">
        <v>2012</v>
      </c>
    </row>
    <row r="16324" spans="1:15" x14ac:dyDescent="0.25">
      <c r="A16324">
        <v>5</v>
      </c>
      <c r="B16324" t="s">
        <v>748</v>
      </c>
      <c r="C16324">
        <v>22</v>
      </c>
      <c r="D16324" t="s">
        <v>187</v>
      </c>
      <c r="E16324" t="s">
        <v>785</v>
      </c>
      <c r="F16324">
        <v>11860</v>
      </c>
      <c r="G16324" t="s">
        <v>161</v>
      </c>
      <c r="H16324" s="101">
        <v>2942.75</v>
      </c>
      <c r="I16324">
        <v>225.12</v>
      </c>
      <c r="J16324" s="8">
        <v>41158</v>
      </c>
      <c r="K16324" t="s">
        <v>148</v>
      </c>
      <c r="L16324" t="s">
        <v>151</v>
      </c>
      <c r="O16324" s="100">
        <v>2012</v>
      </c>
    </row>
    <row r="16325" spans="1:15" x14ac:dyDescent="0.25">
      <c r="A16325">
        <v>5</v>
      </c>
      <c r="B16325" t="s">
        <v>748</v>
      </c>
      <c r="C16325">
        <v>22</v>
      </c>
      <c r="D16325" t="s">
        <v>187</v>
      </c>
      <c r="E16325" t="s">
        <v>786</v>
      </c>
      <c r="F16325">
        <v>11702</v>
      </c>
      <c r="G16325" t="s">
        <v>161</v>
      </c>
      <c r="H16325" s="101">
        <v>3014.4</v>
      </c>
      <c r="I16325">
        <v>228.19</v>
      </c>
      <c r="J16325" s="8">
        <v>41158</v>
      </c>
      <c r="K16325" t="s">
        <v>148</v>
      </c>
      <c r="L16325" t="s">
        <v>151</v>
      </c>
      <c r="O16325" s="100">
        <v>2012</v>
      </c>
    </row>
    <row r="16326" spans="1:15" x14ac:dyDescent="0.25">
      <c r="A16326">
        <v>5</v>
      </c>
      <c r="B16326" t="s">
        <v>748</v>
      </c>
      <c r="C16326">
        <v>22</v>
      </c>
      <c r="D16326" t="s">
        <v>187</v>
      </c>
      <c r="E16326" t="s">
        <v>789</v>
      </c>
      <c r="F16326">
        <v>10322</v>
      </c>
      <c r="G16326" t="s">
        <v>790</v>
      </c>
      <c r="H16326" s="101">
        <v>2108.08</v>
      </c>
      <c r="I16326">
        <v>161.27000000000001</v>
      </c>
      <c r="J16326" s="8">
        <v>41158</v>
      </c>
      <c r="K16326" t="s">
        <v>148</v>
      </c>
      <c r="L16326" t="s">
        <v>149</v>
      </c>
      <c r="O16326" s="100">
        <v>2012</v>
      </c>
    </row>
    <row r="16327" spans="1:15" x14ac:dyDescent="0.25">
      <c r="A16327">
        <v>5</v>
      </c>
      <c r="B16327" t="s">
        <v>748</v>
      </c>
      <c r="C16327">
        <v>22</v>
      </c>
      <c r="D16327" t="s">
        <v>187</v>
      </c>
      <c r="E16327" t="s">
        <v>1403</v>
      </c>
      <c r="F16327">
        <v>13620</v>
      </c>
      <c r="G16327" t="s">
        <v>790</v>
      </c>
      <c r="H16327" s="101">
        <v>1260</v>
      </c>
      <c r="I16327">
        <v>96.39</v>
      </c>
      <c r="J16327" s="8">
        <v>41158</v>
      </c>
      <c r="K16327" t="s">
        <v>148</v>
      </c>
      <c r="L16327" t="s">
        <v>149</v>
      </c>
      <c r="O16327" s="100">
        <v>2012</v>
      </c>
    </row>
    <row r="16328" spans="1:15" x14ac:dyDescent="0.25">
      <c r="A16328">
        <v>5</v>
      </c>
      <c r="B16328" t="s">
        <v>748</v>
      </c>
      <c r="C16328">
        <v>22</v>
      </c>
      <c r="D16328" t="s">
        <v>187</v>
      </c>
      <c r="E16328" t="s">
        <v>791</v>
      </c>
      <c r="F16328">
        <v>11701</v>
      </c>
      <c r="G16328" t="s">
        <v>790</v>
      </c>
      <c r="H16328">
        <v>360</v>
      </c>
      <c r="I16328">
        <v>27.54</v>
      </c>
      <c r="J16328" s="8">
        <v>41158</v>
      </c>
      <c r="K16328" t="s">
        <v>148</v>
      </c>
      <c r="L16328" t="s">
        <v>190</v>
      </c>
      <c r="O16328" s="100">
        <v>2012</v>
      </c>
    </row>
    <row r="16329" spans="1:15" x14ac:dyDescent="0.25">
      <c r="A16329">
        <v>5</v>
      </c>
      <c r="B16329" t="s">
        <v>748</v>
      </c>
      <c r="C16329">
        <v>32</v>
      </c>
      <c r="D16329" t="s">
        <v>266</v>
      </c>
      <c r="E16329" t="s">
        <v>815</v>
      </c>
      <c r="F16329">
        <v>12473</v>
      </c>
      <c r="G16329" t="s">
        <v>268</v>
      </c>
      <c r="H16329" s="101">
        <v>1639.2</v>
      </c>
      <c r="I16329">
        <v>125.4</v>
      </c>
      <c r="J16329" s="8">
        <v>41158</v>
      </c>
      <c r="K16329" t="s">
        <v>148</v>
      </c>
      <c r="L16329" t="s">
        <v>149</v>
      </c>
      <c r="O16329" s="100">
        <v>2012</v>
      </c>
    </row>
    <row r="16330" spans="1:15" x14ac:dyDescent="0.25">
      <c r="A16330">
        <v>5</v>
      </c>
      <c r="B16330" t="s">
        <v>748</v>
      </c>
      <c r="C16330">
        <v>32</v>
      </c>
      <c r="D16330" t="s">
        <v>266</v>
      </c>
      <c r="E16330" t="s">
        <v>793</v>
      </c>
      <c r="F16330">
        <v>12435</v>
      </c>
      <c r="G16330" t="s">
        <v>268</v>
      </c>
      <c r="H16330">
        <v>835.5</v>
      </c>
      <c r="I16330">
        <v>63.91</v>
      </c>
      <c r="J16330" s="8">
        <v>41158</v>
      </c>
      <c r="K16330" t="s">
        <v>148</v>
      </c>
      <c r="L16330" t="s">
        <v>149</v>
      </c>
      <c r="O16330" s="100">
        <v>2012</v>
      </c>
    </row>
    <row r="16331" spans="1:15" x14ac:dyDescent="0.25">
      <c r="A16331">
        <v>5</v>
      </c>
      <c r="B16331" t="s">
        <v>748</v>
      </c>
      <c r="C16331">
        <v>32</v>
      </c>
      <c r="D16331" t="s">
        <v>266</v>
      </c>
      <c r="E16331" t="s">
        <v>794</v>
      </c>
      <c r="F16331">
        <v>10930</v>
      </c>
      <c r="G16331" t="s">
        <v>268</v>
      </c>
      <c r="H16331" s="101">
        <v>2037.63</v>
      </c>
      <c r="I16331">
        <v>150.06</v>
      </c>
      <c r="J16331" s="8">
        <v>41158</v>
      </c>
      <c r="K16331" t="s">
        <v>148</v>
      </c>
      <c r="L16331" t="s">
        <v>151</v>
      </c>
      <c r="O16331" s="100">
        <v>2012</v>
      </c>
    </row>
    <row r="16332" spans="1:15" x14ac:dyDescent="0.25">
      <c r="A16332">
        <v>5</v>
      </c>
      <c r="B16332" t="s">
        <v>748</v>
      </c>
      <c r="C16332">
        <v>32</v>
      </c>
      <c r="D16332" t="s">
        <v>266</v>
      </c>
      <c r="E16332" t="s">
        <v>795</v>
      </c>
      <c r="F16332">
        <v>12924</v>
      </c>
      <c r="G16332" t="s">
        <v>268</v>
      </c>
      <c r="H16332" s="101">
        <v>1339</v>
      </c>
      <c r="I16332">
        <v>102.44</v>
      </c>
      <c r="J16332" s="8">
        <v>41158</v>
      </c>
      <c r="K16332" t="s">
        <v>148</v>
      </c>
      <c r="L16332" t="s">
        <v>149</v>
      </c>
      <c r="O16332" s="100">
        <v>2012</v>
      </c>
    </row>
    <row r="16333" spans="1:15" x14ac:dyDescent="0.25">
      <c r="A16333">
        <v>5</v>
      </c>
      <c r="B16333" t="s">
        <v>748</v>
      </c>
      <c r="C16333">
        <v>32</v>
      </c>
      <c r="D16333" t="s">
        <v>266</v>
      </c>
      <c r="E16333" t="s">
        <v>796</v>
      </c>
      <c r="F16333">
        <v>12895</v>
      </c>
      <c r="G16333" t="s">
        <v>268</v>
      </c>
      <c r="H16333" s="101">
        <v>2038.46</v>
      </c>
      <c r="I16333">
        <v>146.03</v>
      </c>
      <c r="J16333" s="8">
        <v>41158</v>
      </c>
      <c r="K16333" t="s">
        <v>148</v>
      </c>
      <c r="L16333" t="s">
        <v>151</v>
      </c>
      <c r="O16333" s="100">
        <v>2012</v>
      </c>
    </row>
    <row r="16334" spans="1:15" x14ac:dyDescent="0.25">
      <c r="A16334">
        <v>5</v>
      </c>
      <c r="B16334" t="s">
        <v>748</v>
      </c>
      <c r="C16334">
        <v>32</v>
      </c>
      <c r="D16334" t="s">
        <v>266</v>
      </c>
      <c r="E16334" t="s">
        <v>797</v>
      </c>
      <c r="F16334">
        <v>10887</v>
      </c>
      <c r="G16334" t="s">
        <v>268</v>
      </c>
      <c r="H16334" s="101">
        <v>2140.16</v>
      </c>
      <c r="I16334">
        <v>159.31</v>
      </c>
      <c r="J16334" s="8">
        <v>41158</v>
      </c>
      <c r="K16334" t="s">
        <v>148</v>
      </c>
      <c r="L16334" t="s">
        <v>151</v>
      </c>
      <c r="O16334" s="100">
        <v>2012</v>
      </c>
    </row>
    <row r="16335" spans="1:15" x14ac:dyDescent="0.25">
      <c r="A16335">
        <v>5</v>
      </c>
      <c r="B16335" t="s">
        <v>748</v>
      </c>
      <c r="C16335">
        <v>46</v>
      </c>
      <c r="D16335" t="s">
        <v>281</v>
      </c>
      <c r="E16335" t="s">
        <v>1454</v>
      </c>
      <c r="F16335">
        <v>13653</v>
      </c>
      <c r="G16335" t="s">
        <v>283</v>
      </c>
      <c r="H16335">
        <v>450</v>
      </c>
      <c r="I16335">
        <v>35.29</v>
      </c>
      <c r="J16335" s="8">
        <v>41158</v>
      </c>
      <c r="K16335" t="s">
        <v>148</v>
      </c>
      <c r="L16335" t="s">
        <v>149</v>
      </c>
      <c r="O16335" s="100">
        <v>2012</v>
      </c>
    </row>
    <row r="16336" spans="1:15" x14ac:dyDescent="0.25">
      <c r="A16336">
        <v>5</v>
      </c>
      <c r="B16336" t="s">
        <v>748</v>
      </c>
      <c r="C16336">
        <v>46</v>
      </c>
      <c r="D16336" t="s">
        <v>281</v>
      </c>
      <c r="E16336" t="s">
        <v>1296</v>
      </c>
      <c r="F16336">
        <v>13311</v>
      </c>
      <c r="G16336" t="s">
        <v>283</v>
      </c>
      <c r="H16336">
        <v>222.48</v>
      </c>
      <c r="I16336">
        <v>17.02</v>
      </c>
      <c r="J16336" s="8">
        <v>41158</v>
      </c>
      <c r="K16336" t="s">
        <v>148</v>
      </c>
      <c r="L16336" t="s">
        <v>149</v>
      </c>
      <c r="O16336" s="100">
        <v>2012</v>
      </c>
    </row>
    <row r="16337" spans="1:15" x14ac:dyDescent="0.25">
      <c r="A16337">
        <v>5</v>
      </c>
      <c r="B16337" t="s">
        <v>748</v>
      </c>
      <c r="C16337">
        <v>46</v>
      </c>
      <c r="D16337" t="s">
        <v>281</v>
      </c>
      <c r="E16337" t="s">
        <v>799</v>
      </c>
      <c r="F16337">
        <v>13310</v>
      </c>
      <c r="G16337" t="s">
        <v>283</v>
      </c>
      <c r="H16337" s="101">
        <v>1296</v>
      </c>
      <c r="I16337">
        <v>99.14</v>
      </c>
      <c r="J16337" s="8">
        <v>41158</v>
      </c>
      <c r="K16337" t="s">
        <v>148</v>
      </c>
      <c r="L16337" t="s">
        <v>190</v>
      </c>
      <c r="O16337" s="100">
        <v>2012</v>
      </c>
    </row>
    <row r="16338" spans="1:15" x14ac:dyDescent="0.25">
      <c r="A16338">
        <v>5</v>
      </c>
      <c r="B16338" t="s">
        <v>748</v>
      </c>
      <c r="C16338">
        <v>46</v>
      </c>
      <c r="D16338" t="s">
        <v>281</v>
      </c>
      <c r="E16338" t="s">
        <v>1478</v>
      </c>
      <c r="F16338">
        <v>13673</v>
      </c>
      <c r="G16338" t="s">
        <v>283</v>
      </c>
      <c r="H16338">
        <v>391.5</v>
      </c>
      <c r="I16338">
        <v>56.57</v>
      </c>
      <c r="J16338" s="8">
        <v>41158</v>
      </c>
      <c r="K16338" t="s">
        <v>148</v>
      </c>
      <c r="L16338" t="s">
        <v>149</v>
      </c>
      <c r="O16338" s="100">
        <v>2012</v>
      </c>
    </row>
    <row r="16339" spans="1:15" x14ac:dyDescent="0.25">
      <c r="A16339">
        <v>5</v>
      </c>
      <c r="B16339" t="s">
        <v>748</v>
      </c>
      <c r="C16339">
        <v>46</v>
      </c>
      <c r="D16339" t="s">
        <v>281</v>
      </c>
      <c r="E16339" t="s">
        <v>801</v>
      </c>
      <c r="F16339">
        <v>11136</v>
      </c>
      <c r="G16339" t="s">
        <v>283</v>
      </c>
      <c r="H16339" s="101">
        <v>1581.32</v>
      </c>
      <c r="I16339">
        <v>120.97</v>
      </c>
      <c r="J16339" s="8">
        <v>41158</v>
      </c>
      <c r="K16339" t="s">
        <v>148</v>
      </c>
      <c r="L16339" t="s">
        <v>149</v>
      </c>
      <c r="O16339" s="100">
        <v>2012</v>
      </c>
    </row>
    <row r="16340" spans="1:15" x14ac:dyDescent="0.25">
      <c r="A16340">
        <v>5</v>
      </c>
      <c r="B16340" t="s">
        <v>748</v>
      </c>
      <c r="C16340">
        <v>46</v>
      </c>
      <c r="D16340" t="s">
        <v>281</v>
      </c>
      <c r="E16340" t="s">
        <v>1335</v>
      </c>
      <c r="F16340">
        <v>12587</v>
      </c>
      <c r="G16340" t="s">
        <v>283</v>
      </c>
      <c r="H16340" s="101">
        <v>1001.16</v>
      </c>
      <c r="I16340">
        <v>76.59</v>
      </c>
      <c r="J16340" s="8">
        <v>41158</v>
      </c>
      <c r="K16340" t="s">
        <v>148</v>
      </c>
      <c r="L16340" t="s">
        <v>149</v>
      </c>
      <c r="O16340" s="100">
        <v>2012</v>
      </c>
    </row>
    <row r="16341" spans="1:15" x14ac:dyDescent="0.25">
      <c r="A16341">
        <v>5</v>
      </c>
      <c r="B16341" t="s">
        <v>748</v>
      </c>
      <c r="C16341">
        <v>46</v>
      </c>
      <c r="D16341" t="s">
        <v>281</v>
      </c>
      <c r="E16341" t="s">
        <v>803</v>
      </c>
      <c r="F16341">
        <v>12586</v>
      </c>
      <c r="G16341" t="s">
        <v>283</v>
      </c>
      <c r="H16341" s="101">
        <v>2142.1999999999998</v>
      </c>
      <c r="I16341">
        <v>163.88</v>
      </c>
      <c r="J16341" s="8">
        <v>41158</v>
      </c>
      <c r="K16341" t="s">
        <v>148</v>
      </c>
      <c r="L16341" t="s">
        <v>151</v>
      </c>
      <c r="O16341" s="100">
        <v>2012</v>
      </c>
    </row>
    <row r="16342" spans="1:15" x14ac:dyDescent="0.25">
      <c r="A16342">
        <v>5</v>
      </c>
      <c r="B16342" t="s">
        <v>748</v>
      </c>
      <c r="C16342">
        <v>46</v>
      </c>
      <c r="D16342" t="s">
        <v>281</v>
      </c>
      <c r="E16342" t="s">
        <v>804</v>
      </c>
      <c r="F16342">
        <v>12585</v>
      </c>
      <c r="G16342" t="s">
        <v>283</v>
      </c>
      <c r="H16342" s="101">
        <v>1516.9</v>
      </c>
      <c r="I16342">
        <v>116.05</v>
      </c>
      <c r="J16342" s="8">
        <v>41158</v>
      </c>
      <c r="K16342" t="s">
        <v>148</v>
      </c>
      <c r="L16342" t="s">
        <v>149</v>
      </c>
      <c r="O16342" s="100">
        <v>2012</v>
      </c>
    </row>
    <row r="16343" spans="1:15" x14ac:dyDescent="0.25">
      <c r="A16343">
        <v>5</v>
      </c>
      <c r="B16343" t="s">
        <v>748</v>
      </c>
      <c r="C16343">
        <v>60</v>
      </c>
      <c r="D16343" t="s">
        <v>806</v>
      </c>
      <c r="E16343" t="s">
        <v>807</v>
      </c>
      <c r="F16343">
        <v>11910</v>
      </c>
      <c r="G16343" t="s">
        <v>808</v>
      </c>
      <c r="H16343">
        <v>790.76</v>
      </c>
      <c r="I16343">
        <v>60.5</v>
      </c>
      <c r="J16343" s="8">
        <v>41158</v>
      </c>
      <c r="K16343" t="s">
        <v>148</v>
      </c>
      <c r="L16343" t="s">
        <v>149</v>
      </c>
      <c r="O16343" s="100">
        <v>2012</v>
      </c>
    </row>
    <row r="16344" spans="1:15" x14ac:dyDescent="0.25">
      <c r="A16344">
        <v>5</v>
      </c>
      <c r="B16344" t="s">
        <v>748</v>
      </c>
      <c r="C16344">
        <v>62</v>
      </c>
      <c r="D16344" t="s">
        <v>296</v>
      </c>
      <c r="E16344" t="s">
        <v>812</v>
      </c>
      <c r="F16344">
        <v>13490</v>
      </c>
      <c r="G16344" t="s">
        <v>298</v>
      </c>
      <c r="H16344" s="101">
        <v>1730.77</v>
      </c>
      <c r="I16344">
        <v>132.41</v>
      </c>
      <c r="J16344" s="8">
        <v>41158</v>
      </c>
      <c r="K16344" t="s">
        <v>148</v>
      </c>
      <c r="L16344" t="s">
        <v>151</v>
      </c>
      <c r="O16344" s="100">
        <v>2012</v>
      </c>
    </row>
    <row r="16345" spans="1:15" x14ac:dyDescent="0.25">
      <c r="A16345">
        <v>5</v>
      </c>
      <c r="B16345" t="s">
        <v>748</v>
      </c>
      <c r="C16345">
        <v>62</v>
      </c>
      <c r="D16345" t="s">
        <v>296</v>
      </c>
      <c r="E16345" t="s">
        <v>813</v>
      </c>
      <c r="F16345">
        <v>13538</v>
      </c>
      <c r="G16345" t="s">
        <v>298</v>
      </c>
      <c r="H16345" s="101">
        <v>1300</v>
      </c>
      <c r="I16345">
        <v>99.45</v>
      </c>
      <c r="J16345" s="8">
        <v>41158</v>
      </c>
      <c r="K16345" t="s">
        <v>148</v>
      </c>
      <c r="L16345" t="s">
        <v>149</v>
      </c>
      <c r="O16345" s="100">
        <v>2012</v>
      </c>
    </row>
    <row r="16346" spans="1:15" x14ac:dyDescent="0.25">
      <c r="A16346">
        <v>5</v>
      </c>
      <c r="B16346" t="s">
        <v>748</v>
      </c>
      <c r="C16346">
        <v>62</v>
      </c>
      <c r="D16346" t="s">
        <v>296</v>
      </c>
      <c r="E16346" t="s">
        <v>1494</v>
      </c>
      <c r="F16346">
        <v>13680</v>
      </c>
      <c r="G16346" t="s">
        <v>298</v>
      </c>
      <c r="H16346">
        <v>131.25</v>
      </c>
      <c r="I16346">
        <v>18.97</v>
      </c>
      <c r="J16346" s="8">
        <v>41158</v>
      </c>
      <c r="K16346" t="s">
        <v>148</v>
      </c>
      <c r="L16346" t="s">
        <v>190</v>
      </c>
      <c r="O16346" s="100">
        <v>2012</v>
      </c>
    </row>
    <row r="16347" spans="1:15" x14ac:dyDescent="0.25">
      <c r="A16347">
        <v>5</v>
      </c>
      <c r="B16347" t="s">
        <v>748</v>
      </c>
      <c r="C16347">
        <v>67</v>
      </c>
      <c r="D16347" t="s">
        <v>301</v>
      </c>
      <c r="E16347" t="s">
        <v>814</v>
      </c>
      <c r="F16347">
        <v>12947</v>
      </c>
      <c r="G16347" t="s">
        <v>300</v>
      </c>
      <c r="H16347" s="101">
        <v>1406.08</v>
      </c>
      <c r="I16347">
        <v>107.57</v>
      </c>
      <c r="J16347" s="8">
        <v>41158</v>
      </c>
      <c r="K16347" t="s">
        <v>879</v>
      </c>
      <c r="L16347" t="s">
        <v>149</v>
      </c>
      <c r="O16347" s="100">
        <v>2012</v>
      </c>
    </row>
    <row r="16348" spans="1:15" x14ac:dyDescent="0.25">
      <c r="A16348">
        <v>5</v>
      </c>
      <c r="B16348" t="s">
        <v>748</v>
      </c>
      <c r="C16348">
        <v>72</v>
      </c>
      <c r="D16348" t="s">
        <v>305</v>
      </c>
      <c r="E16348" t="s">
        <v>1404</v>
      </c>
      <c r="F16348">
        <v>13606</v>
      </c>
      <c r="G16348" t="s">
        <v>307</v>
      </c>
      <c r="H16348">
        <v>67.5</v>
      </c>
      <c r="I16348">
        <v>9.77</v>
      </c>
      <c r="J16348" s="8">
        <v>41158</v>
      </c>
      <c r="K16348" t="s">
        <v>148</v>
      </c>
      <c r="L16348" t="s">
        <v>190</v>
      </c>
      <c r="O16348" s="100">
        <v>2012</v>
      </c>
    </row>
    <row r="16349" spans="1:15" x14ac:dyDescent="0.25">
      <c r="A16349">
        <v>5</v>
      </c>
      <c r="B16349" t="s">
        <v>748</v>
      </c>
      <c r="C16349">
        <v>72</v>
      </c>
      <c r="D16349" t="s">
        <v>305</v>
      </c>
      <c r="E16349" t="s">
        <v>820</v>
      </c>
      <c r="F16349">
        <v>13252</v>
      </c>
      <c r="G16349" t="s">
        <v>307</v>
      </c>
      <c r="H16349" s="101">
        <v>1377.63</v>
      </c>
      <c r="I16349">
        <v>105.39</v>
      </c>
      <c r="J16349" s="8">
        <v>41158</v>
      </c>
      <c r="K16349" t="s">
        <v>148</v>
      </c>
      <c r="L16349" t="s">
        <v>149</v>
      </c>
      <c r="O16349" s="100">
        <v>2012</v>
      </c>
    </row>
    <row r="16350" spans="1:15" x14ac:dyDescent="0.25">
      <c r="A16350">
        <v>5</v>
      </c>
      <c r="B16350" t="s">
        <v>748</v>
      </c>
      <c r="C16350">
        <v>72</v>
      </c>
      <c r="D16350" t="s">
        <v>305</v>
      </c>
      <c r="E16350" t="s">
        <v>816</v>
      </c>
      <c r="F16350">
        <v>13017</v>
      </c>
      <c r="G16350" t="s">
        <v>307</v>
      </c>
      <c r="H16350">
        <v>154.5</v>
      </c>
      <c r="I16350">
        <v>11.82</v>
      </c>
      <c r="J16350" s="8">
        <v>41158</v>
      </c>
      <c r="K16350" t="s">
        <v>148</v>
      </c>
      <c r="L16350" t="s">
        <v>149</v>
      </c>
      <c r="O16350" s="100">
        <v>2012</v>
      </c>
    </row>
    <row r="16351" spans="1:15" x14ac:dyDescent="0.25">
      <c r="A16351">
        <v>5</v>
      </c>
      <c r="B16351" t="s">
        <v>748</v>
      </c>
      <c r="C16351">
        <v>72</v>
      </c>
      <c r="D16351" t="s">
        <v>305</v>
      </c>
      <c r="E16351" t="s">
        <v>821</v>
      </c>
      <c r="F16351">
        <v>13189</v>
      </c>
      <c r="G16351" t="s">
        <v>307</v>
      </c>
      <c r="H16351" s="101">
        <v>1417</v>
      </c>
      <c r="I16351">
        <v>108.4</v>
      </c>
      <c r="J16351" s="8">
        <v>41158</v>
      </c>
      <c r="K16351" t="s">
        <v>148</v>
      </c>
      <c r="L16351" t="s">
        <v>149</v>
      </c>
      <c r="O16351" s="100">
        <v>2012</v>
      </c>
    </row>
    <row r="16352" spans="1:15" x14ac:dyDescent="0.25">
      <c r="A16352">
        <v>5</v>
      </c>
      <c r="B16352" t="s">
        <v>748</v>
      </c>
      <c r="C16352">
        <v>72</v>
      </c>
      <c r="D16352" t="s">
        <v>305</v>
      </c>
      <c r="E16352" t="s">
        <v>822</v>
      </c>
      <c r="F16352">
        <v>11841</v>
      </c>
      <c r="G16352" t="s">
        <v>307</v>
      </c>
      <c r="H16352" s="101">
        <v>1863.73</v>
      </c>
      <c r="I16352">
        <v>136.75</v>
      </c>
      <c r="J16352" s="8">
        <v>41158</v>
      </c>
      <c r="K16352" t="s">
        <v>148</v>
      </c>
      <c r="L16352" t="s">
        <v>151</v>
      </c>
      <c r="O16352" s="100">
        <v>2012</v>
      </c>
    </row>
    <row r="16353" spans="1:15" x14ac:dyDescent="0.25">
      <c r="A16353">
        <v>5</v>
      </c>
      <c r="B16353" t="s">
        <v>748</v>
      </c>
      <c r="C16353">
        <v>72</v>
      </c>
      <c r="D16353" t="s">
        <v>305</v>
      </c>
      <c r="E16353" t="s">
        <v>824</v>
      </c>
      <c r="F16353">
        <v>11181</v>
      </c>
      <c r="G16353" t="s">
        <v>307</v>
      </c>
      <c r="H16353" s="101">
        <v>1980.77</v>
      </c>
      <c r="I16353">
        <v>144.86000000000001</v>
      </c>
      <c r="J16353" s="8">
        <v>41158</v>
      </c>
      <c r="K16353" t="s">
        <v>148</v>
      </c>
      <c r="L16353" t="s">
        <v>151</v>
      </c>
      <c r="O16353" s="100">
        <v>2012</v>
      </c>
    </row>
    <row r="16354" spans="1:15" x14ac:dyDescent="0.25">
      <c r="A16354">
        <v>5</v>
      </c>
      <c r="B16354" t="s">
        <v>748</v>
      </c>
      <c r="C16354">
        <v>72</v>
      </c>
      <c r="D16354" t="s">
        <v>305</v>
      </c>
      <c r="E16354" t="s">
        <v>825</v>
      </c>
      <c r="F16354">
        <v>12055</v>
      </c>
      <c r="G16354" t="s">
        <v>307</v>
      </c>
      <c r="H16354" s="101">
        <v>1075</v>
      </c>
      <c r="I16354">
        <v>82.24</v>
      </c>
      <c r="J16354" s="8">
        <v>41158</v>
      </c>
      <c r="K16354" t="s">
        <v>148</v>
      </c>
      <c r="L16354" t="s">
        <v>190</v>
      </c>
      <c r="O16354" s="100">
        <v>2012</v>
      </c>
    </row>
    <row r="16355" spans="1:15" x14ac:dyDescent="0.25">
      <c r="A16355">
        <v>5</v>
      </c>
      <c r="B16355" t="s">
        <v>748</v>
      </c>
      <c r="C16355">
        <v>72</v>
      </c>
      <c r="D16355" t="s">
        <v>305</v>
      </c>
      <c r="E16355" t="s">
        <v>828</v>
      </c>
      <c r="F16355">
        <v>13248</v>
      </c>
      <c r="G16355" t="s">
        <v>307</v>
      </c>
      <c r="H16355">
        <v>702</v>
      </c>
      <c r="I16355">
        <v>101.43</v>
      </c>
      <c r="J16355" s="8">
        <v>41158</v>
      </c>
      <c r="K16355" t="s">
        <v>148</v>
      </c>
      <c r="L16355" t="s">
        <v>190</v>
      </c>
      <c r="O16355" s="100">
        <v>2012</v>
      </c>
    </row>
    <row r="16356" spans="1:15" x14ac:dyDescent="0.25">
      <c r="A16356">
        <v>5</v>
      </c>
      <c r="B16356" t="s">
        <v>748</v>
      </c>
      <c r="C16356">
        <v>72</v>
      </c>
      <c r="D16356" t="s">
        <v>305</v>
      </c>
      <c r="E16356" t="s">
        <v>829</v>
      </c>
      <c r="F16356">
        <v>12126</v>
      </c>
      <c r="G16356" t="s">
        <v>307</v>
      </c>
      <c r="H16356">
        <v>270.89999999999998</v>
      </c>
      <c r="I16356">
        <v>20.73</v>
      </c>
      <c r="J16356" s="8">
        <v>41158</v>
      </c>
      <c r="K16356" t="s">
        <v>148</v>
      </c>
      <c r="L16356" t="s">
        <v>149</v>
      </c>
      <c r="O16356" s="100">
        <v>2012</v>
      </c>
    </row>
    <row r="16357" spans="1:15" x14ac:dyDescent="0.25">
      <c r="A16357">
        <v>5</v>
      </c>
      <c r="B16357" t="s">
        <v>748</v>
      </c>
      <c r="C16357">
        <v>72</v>
      </c>
      <c r="D16357" t="s">
        <v>305</v>
      </c>
      <c r="E16357" t="s">
        <v>831</v>
      </c>
      <c r="F16357">
        <v>12992</v>
      </c>
      <c r="G16357" t="s">
        <v>307</v>
      </c>
      <c r="H16357" s="101">
        <v>2040.19</v>
      </c>
      <c r="I16357">
        <v>156.07</v>
      </c>
      <c r="J16357" s="8">
        <v>41158</v>
      </c>
      <c r="K16357" t="s">
        <v>148</v>
      </c>
      <c r="L16357" t="s">
        <v>151</v>
      </c>
      <c r="O16357" s="100">
        <v>2012</v>
      </c>
    </row>
    <row r="16358" spans="1:15" x14ac:dyDescent="0.25">
      <c r="A16358">
        <v>5</v>
      </c>
      <c r="B16358" t="s">
        <v>748</v>
      </c>
      <c r="C16358">
        <v>72</v>
      </c>
      <c r="D16358" t="s">
        <v>305</v>
      </c>
      <c r="E16358" t="s">
        <v>832</v>
      </c>
      <c r="F16358">
        <v>11919</v>
      </c>
      <c r="G16358" t="s">
        <v>307</v>
      </c>
      <c r="H16358" s="101">
        <v>8876.57</v>
      </c>
      <c r="I16358">
        <v>667.41</v>
      </c>
      <c r="J16358" s="8">
        <v>41158</v>
      </c>
      <c r="K16358" t="s">
        <v>1331</v>
      </c>
      <c r="L16358" t="s">
        <v>151</v>
      </c>
      <c r="O16358" s="100">
        <v>2012</v>
      </c>
    </row>
    <row r="16359" spans="1:15" x14ac:dyDescent="0.25">
      <c r="A16359">
        <v>5</v>
      </c>
      <c r="B16359" t="s">
        <v>748</v>
      </c>
      <c r="C16359">
        <v>72</v>
      </c>
      <c r="D16359" t="s">
        <v>305</v>
      </c>
      <c r="E16359" t="s">
        <v>833</v>
      </c>
      <c r="F16359">
        <v>12542</v>
      </c>
      <c r="G16359" t="s">
        <v>307</v>
      </c>
      <c r="H16359" s="101">
        <v>1950</v>
      </c>
      <c r="I16359">
        <v>149.18</v>
      </c>
      <c r="J16359" s="8">
        <v>41158</v>
      </c>
      <c r="K16359" t="s">
        <v>148</v>
      </c>
      <c r="L16359" t="s">
        <v>149</v>
      </c>
      <c r="O16359" s="100">
        <v>2012</v>
      </c>
    </row>
    <row r="16360" spans="1:15" x14ac:dyDescent="0.25">
      <c r="A16360">
        <v>5</v>
      </c>
      <c r="B16360" t="s">
        <v>748</v>
      </c>
      <c r="C16360">
        <v>72</v>
      </c>
      <c r="D16360" t="s">
        <v>305</v>
      </c>
      <c r="E16360" t="s">
        <v>834</v>
      </c>
      <c r="F16360">
        <v>11260</v>
      </c>
      <c r="G16360" t="s">
        <v>307</v>
      </c>
      <c r="H16360" s="101">
        <v>1660.49</v>
      </c>
      <c r="I16360">
        <v>127.03</v>
      </c>
      <c r="J16360" s="8">
        <v>41158</v>
      </c>
      <c r="K16360" t="s">
        <v>148</v>
      </c>
      <c r="L16360" t="s">
        <v>149</v>
      </c>
      <c r="O16360" s="100">
        <v>2012</v>
      </c>
    </row>
    <row r="16361" spans="1:15" x14ac:dyDescent="0.25">
      <c r="A16361">
        <v>5</v>
      </c>
      <c r="B16361" t="s">
        <v>748</v>
      </c>
      <c r="C16361">
        <v>72</v>
      </c>
      <c r="D16361" t="s">
        <v>305</v>
      </c>
      <c r="E16361" t="s">
        <v>846</v>
      </c>
      <c r="F16361">
        <v>11624</v>
      </c>
      <c r="G16361" t="s">
        <v>307</v>
      </c>
      <c r="H16361">
        <v>884.38</v>
      </c>
      <c r="I16361">
        <v>67.650000000000006</v>
      </c>
      <c r="J16361" s="8">
        <v>41158</v>
      </c>
      <c r="K16361" t="s">
        <v>148</v>
      </c>
      <c r="L16361" t="s">
        <v>190</v>
      </c>
      <c r="O16361" s="100">
        <v>2012</v>
      </c>
    </row>
    <row r="16362" spans="1:15" x14ac:dyDescent="0.25">
      <c r="A16362">
        <v>5</v>
      </c>
      <c r="B16362" t="s">
        <v>748</v>
      </c>
      <c r="C16362">
        <v>72</v>
      </c>
      <c r="D16362" t="s">
        <v>305</v>
      </c>
      <c r="E16362" t="s">
        <v>835</v>
      </c>
      <c r="F16362">
        <v>11913</v>
      </c>
      <c r="G16362" t="s">
        <v>307</v>
      </c>
      <c r="H16362" s="101">
        <v>1613.04</v>
      </c>
      <c r="I16362">
        <v>123.4</v>
      </c>
      <c r="J16362" s="8">
        <v>41158</v>
      </c>
      <c r="K16362" t="s">
        <v>148</v>
      </c>
      <c r="L16362" t="s">
        <v>149</v>
      </c>
      <c r="O16362" s="100">
        <v>2012</v>
      </c>
    </row>
    <row r="16363" spans="1:15" x14ac:dyDescent="0.25">
      <c r="A16363">
        <v>5</v>
      </c>
      <c r="B16363" t="s">
        <v>748</v>
      </c>
      <c r="C16363">
        <v>72</v>
      </c>
      <c r="D16363" t="s">
        <v>305</v>
      </c>
      <c r="E16363" t="s">
        <v>836</v>
      </c>
      <c r="F16363">
        <v>13253</v>
      </c>
      <c r="G16363" t="s">
        <v>307</v>
      </c>
      <c r="H16363" s="101">
        <v>1171.6300000000001</v>
      </c>
      <c r="I16363">
        <v>89.63</v>
      </c>
      <c r="J16363" s="8">
        <v>41158</v>
      </c>
      <c r="K16363" t="s">
        <v>148</v>
      </c>
      <c r="L16363" t="s">
        <v>149</v>
      </c>
      <c r="O16363" s="100">
        <v>2012</v>
      </c>
    </row>
    <row r="16364" spans="1:15" x14ac:dyDescent="0.25">
      <c r="A16364">
        <v>5</v>
      </c>
      <c r="B16364" t="s">
        <v>748</v>
      </c>
      <c r="C16364">
        <v>72</v>
      </c>
      <c r="D16364" t="s">
        <v>305</v>
      </c>
      <c r="E16364" t="s">
        <v>837</v>
      </c>
      <c r="F16364">
        <v>13391</v>
      </c>
      <c r="G16364" t="s">
        <v>307</v>
      </c>
      <c r="H16364" s="101">
        <v>1980.77</v>
      </c>
      <c r="I16364">
        <v>146.32</v>
      </c>
      <c r="J16364" s="8">
        <v>41158</v>
      </c>
      <c r="K16364" t="s">
        <v>148</v>
      </c>
      <c r="L16364" t="s">
        <v>151</v>
      </c>
      <c r="O16364" s="100">
        <v>2012</v>
      </c>
    </row>
    <row r="16365" spans="1:15" x14ac:dyDescent="0.25">
      <c r="A16365">
        <v>5</v>
      </c>
      <c r="B16365" t="s">
        <v>748</v>
      </c>
      <c r="C16365">
        <v>72</v>
      </c>
      <c r="D16365" t="s">
        <v>305</v>
      </c>
      <c r="E16365" t="s">
        <v>838</v>
      </c>
      <c r="F16365">
        <v>11183</v>
      </c>
      <c r="G16365" t="s">
        <v>307</v>
      </c>
      <c r="H16365" s="101">
        <v>1210.4000000000001</v>
      </c>
      <c r="I16365">
        <v>92.59</v>
      </c>
      <c r="J16365" s="8">
        <v>41158</v>
      </c>
      <c r="K16365" t="s">
        <v>148</v>
      </c>
      <c r="L16365" t="s">
        <v>149</v>
      </c>
      <c r="O16365" s="100">
        <v>2012</v>
      </c>
    </row>
    <row r="16366" spans="1:15" x14ac:dyDescent="0.25">
      <c r="A16366">
        <v>5</v>
      </c>
      <c r="B16366" t="s">
        <v>748</v>
      </c>
      <c r="C16366">
        <v>74</v>
      </c>
      <c r="D16366" t="s">
        <v>328</v>
      </c>
      <c r="E16366" t="s">
        <v>840</v>
      </c>
      <c r="F16366">
        <v>12625</v>
      </c>
      <c r="G16366" t="s">
        <v>333</v>
      </c>
      <c r="H16366" s="101">
        <v>1834.41</v>
      </c>
      <c r="I16366">
        <v>130.99</v>
      </c>
      <c r="J16366" s="8">
        <v>41158</v>
      </c>
      <c r="K16366" t="s">
        <v>148</v>
      </c>
      <c r="L16366" t="s">
        <v>151</v>
      </c>
      <c r="O16366" s="100">
        <v>2012</v>
      </c>
    </row>
    <row r="16367" spans="1:15" x14ac:dyDescent="0.25">
      <c r="A16367">
        <v>5</v>
      </c>
      <c r="B16367" t="s">
        <v>748</v>
      </c>
      <c r="C16367">
        <v>75</v>
      </c>
      <c r="D16367" t="s">
        <v>334</v>
      </c>
      <c r="E16367" t="s">
        <v>1387</v>
      </c>
      <c r="F16367">
        <v>13608</v>
      </c>
      <c r="G16367" t="s">
        <v>336</v>
      </c>
      <c r="H16367">
        <v>380</v>
      </c>
      <c r="I16367">
        <v>54.91</v>
      </c>
      <c r="J16367" s="8">
        <v>41158</v>
      </c>
      <c r="K16367" t="s">
        <v>148</v>
      </c>
      <c r="L16367" t="s">
        <v>190</v>
      </c>
      <c r="O16367" s="100">
        <v>2012</v>
      </c>
    </row>
    <row r="16368" spans="1:15" x14ac:dyDescent="0.25">
      <c r="A16368">
        <v>5</v>
      </c>
      <c r="B16368" t="s">
        <v>748</v>
      </c>
      <c r="C16368">
        <v>75</v>
      </c>
      <c r="D16368" t="s">
        <v>334</v>
      </c>
      <c r="E16368" t="s">
        <v>1405</v>
      </c>
      <c r="F16368">
        <v>13616</v>
      </c>
      <c r="G16368" t="s">
        <v>336</v>
      </c>
      <c r="H16368">
        <v>380</v>
      </c>
      <c r="I16368">
        <v>54.91</v>
      </c>
      <c r="J16368" s="8">
        <v>41158</v>
      </c>
      <c r="K16368" t="s">
        <v>148</v>
      </c>
      <c r="L16368" t="s">
        <v>190</v>
      </c>
      <c r="O16368" s="100">
        <v>2012</v>
      </c>
    </row>
    <row r="16369" spans="1:15" x14ac:dyDescent="0.25">
      <c r="A16369">
        <v>5</v>
      </c>
      <c r="B16369" t="s">
        <v>748</v>
      </c>
      <c r="C16369">
        <v>75</v>
      </c>
      <c r="D16369" t="s">
        <v>334</v>
      </c>
      <c r="E16369" t="s">
        <v>1480</v>
      </c>
      <c r="F16369">
        <v>13674</v>
      </c>
      <c r="G16369" t="s">
        <v>336</v>
      </c>
      <c r="H16369">
        <v>237.5</v>
      </c>
      <c r="I16369">
        <v>34.33</v>
      </c>
      <c r="J16369" s="8">
        <v>41158</v>
      </c>
      <c r="K16369" t="s">
        <v>148</v>
      </c>
      <c r="L16369" t="s">
        <v>190</v>
      </c>
      <c r="O16369" s="100">
        <v>2012</v>
      </c>
    </row>
    <row r="16370" spans="1:15" x14ac:dyDescent="0.25">
      <c r="A16370">
        <v>5</v>
      </c>
      <c r="B16370" t="s">
        <v>748</v>
      </c>
      <c r="C16370">
        <v>75</v>
      </c>
      <c r="D16370" t="s">
        <v>334</v>
      </c>
      <c r="E16370" t="s">
        <v>1406</v>
      </c>
      <c r="F16370">
        <v>13622</v>
      </c>
      <c r="G16370" t="s">
        <v>336</v>
      </c>
      <c r="H16370">
        <v>380</v>
      </c>
      <c r="I16370">
        <v>54.91</v>
      </c>
      <c r="J16370" s="8">
        <v>41158</v>
      </c>
      <c r="K16370" t="s">
        <v>148</v>
      </c>
      <c r="L16370" t="s">
        <v>190</v>
      </c>
      <c r="O16370" s="100">
        <v>2012</v>
      </c>
    </row>
    <row r="16371" spans="1:15" x14ac:dyDescent="0.25">
      <c r="A16371">
        <v>5</v>
      </c>
      <c r="B16371" t="s">
        <v>748</v>
      </c>
      <c r="C16371">
        <v>75</v>
      </c>
      <c r="D16371" t="s">
        <v>334</v>
      </c>
      <c r="E16371" t="s">
        <v>1548</v>
      </c>
      <c r="F16371">
        <v>13721</v>
      </c>
      <c r="G16371" t="s">
        <v>336</v>
      </c>
      <c r="H16371">
        <v>380</v>
      </c>
      <c r="I16371">
        <v>54.91</v>
      </c>
      <c r="J16371" s="8">
        <v>41158</v>
      </c>
      <c r="K16371" t="s">
        <v>148</v>
      </c>
      <c r="L16371" t="s">
        <v>190</v>
      </c>
      <c r="O16371" s="100">
        <v>2012</v>
      </c>
    </row>
    <row r="16372" spans="1:15" x14ac:dyDescent="0.25">
      <c r="A16372">
        <v>5</v>
      </c>
      <c r="B16372" t="s">
        <v>748</v>
      </c>
      <c r="C16372">
        <v>77</v>
      </c>
      <c r="D16372" t="s">
        <v>1378</v>
      </c>
      <c r="E16372" t="s">
        <v>787</v>
      </c>
      <c r="F16372">
        <v>11674</v>
      </c>
      <c r="G16372" t="s">
        <v>202</v>
      </c>
      <c r="H16372" s="101">
        <v>1296.8</v>
      </c>
      <c r="I16372">
        <v>76.73</v>
      </c>
      <c r="J16372" s="8">
        <v>41158</v>
      </c>
      <c r="K16372" t="s">
        <v>148</v>
      </c>
      <c r="L16372" t="s">
        <v>151</v>
      </c>
      <c r="O16372" s="100">
        <v>2012</v>
      </c>
    </row>
    <row r="16373" spans="1:15" x14ac:dyDescent="0.25">
      <c r="A16373">
        <v>5</v>
      </c>
      <c r="B16373" t="s">
        <v>748</v>
      </c>
      <c r="C16373">
        <v>77</v>
      </c>
      <c r="D16373" t="s">
        <v>1378</v>
      </c>
      <c r="E16373" t="s">
        <v>788</v>
      </c>
      <c r="F16373">
        <v>11519</v>
      </c>
      <c r="G16373" t="s">
        <v>204</v>
      </c>
      <c r="H16373" s="101">
        <v>1289.5999999999999</v>
      </c>
      <c r="I16373">
        <v>90.54</v>
      </c>
      <c r="J16373" s="8">
        <v>41158</v>
      </c>
      <c r="K16373" t="s">
        <v>148</v>
      </c>
      <c r="L16373" t="s">
        <v>151</v>
      </c>
      <c r="O16373" s="100">
        <v>2012</v>
      </c>
    </row>
    <row r="16374" spans="1:15" x14ac:dyDescent="0.25">
      <c r="A16374">
        <v>5</v>
      </c>
      <c r="B16374" t="s">
        <v>748</v>
      </c>
      <c r="C16374">
        <v>79</v>
      </c>
      <c r="D16374" t="s">
        <v>340</v>
      </c>
      <c r="E16374" t="s">
        <v>845</v>
      </c>
      <c r="F16374">
        <v>12886</v>
      </c>
      <c r="G16374" t="s">
        <v>342</v>
      </c>
      <c r="H16374" s="101">
        <v>1841.6</v>
      </c>
      <c r="I16374">
        <v>134.80000000000001</v>
      </c>
      <c r="J16374" s="8">
        <v>41158</v>
      </c>
      <c r="K16374" t="s">
        <v>148</v>
      </c>
      <c r="L16374" t="s">
        <v>151</v>
      </c>
      <c r="O16374" s="100">
        <v>2012</v>
      </c>
    </row>
    <row r="16375" spans="1:15" x14ac:dyDescent="0.25">
      <c r="A16375">
        <v>5</v>
      </c>
      <c r="B16375" t="s">
        <v>748</v>
      </c>
      <c r="C16375">
        <v>80</v>
      </c>
      <c r="D16375" t="s">
        <v>348</v>
      </c>
      <c r="E16375" t="s">
        <v>850</v>
      </c>
      <c r="F16375">
        <v>13348</v>
      </c>
      <c r="G16375" t="s">
        <v>174</v>
      </c>
      <c r="H16375" s="101">
        <v>2035.69</v>
      </c>
      <c r="I16375">
        <v>148</v>
      </c>
      <c r="J16375" s="8">
        <v>41158</v>
      </c>
      <c r="K16375" t="s">
        <v>148</v>
      </c>
      <c r="L16375" t="s">
        <v>151</v>
      </c>
      <c r="O16375" s="100">
        <v>2012</v>
      </c>
    </row>
    <row r="16376" spans="1:15" x14ac:dyDescent="0.25">
      <c r="A16376">
        <v>5</v>
      </c>
      <c r="B16376" t="s">
        <v>748</v>
      </c>
      <c r="C16376">
        <v>80</v>
      </c>
      <c r="D16376" t="s">
        <v>348</v>
      </c>
      <c r="E16376" t="s">
        <v>851</v>
      </c>
      <c r="F16376">
        <v>10402</v>
      </c>
      <c r="G16376" t="s">
        <v>352</v>
      </c>
      <c r="H16376" s="101">
        <v>6002.73</v>
      </c>
      <c r="I16376">
        <v>446.66</v>
      </c>
      <c r="J16376" s="8">
        <v>41158</v>
      </c>
      <c r="K16376" t="s">
        <v>148</v>
      </c>
      <c r="L16376" t="s">
        <v>151</v>
      </c>
      <c r="O16376" s="100">
        <v>2012</v>
      </c>
    </row>
    <row r="16377" spans="1:15" x14ac:dyDescent="0.25">
      <c r="A16377">
        <v>5</v>
      </c>
      <c r="B16377" t="s">
        <v>748</v>
      </c>
      <c r="C16377">
        <v>80</v>
      </c>
      <c r="D16377" t="s">
        <v>348</v>
      </c>
      <c r="E16377" t="s">
        <v>852</v>
      </c>
      <c r="F16377">
        <v>12993</v>
      </c>
      <c r="G16377" t="s">
        <v>354</v>
      </c>
      <c r="H16377" s="101">
        <v>1058.4000000000001</v>
      </c>
      <c r="I16377">
        <v>80.12</v>
      </c>
      <c r="J16377" s="8">
        <v>41158</v>
      </c>
      <c r="K16377" t="s">
        <v>148</v>
      </c>
      <c r="L16377" t="s">
        <v>151</v>
      </c>
      <c r="O16377" s="100">
        <v>2012</v>
      </c>
    </row>
    <row r="16378" spans="1:15" x14ac:dyDescent="0.25">
      <c r="A16378">
        <v>5</v>
      </c>
      <c r="B16378" t="s">
        <v>748</v>
      </c>
      <c r="C16378">
        <v>80</v>
      </c>
      <c r="D16378" t="s">
        <v>348</v>
      </c>
      <c r="E16378" t="s">
        <v>854</v>
      </c>
      <c r="F16378">
        <v>12964</v>
      </c>
      <c r="G16378" t="s">
        <v>354</v>
      </c>
      <c r="H16378">
        <v>944.32</v>
      </c>
      <c r="I16378">
        <v>66.42</v>
      </c>
      <c r="J16378" s="8">
        <v>41158</v>
      </c>
      <c r="K16378" t="s">
        <v>148</v>
      </c>
      <c r="L16378" t="s">
        <v>151</v>
      </c>
      <c r="O16378" s="100">
        <v>2012</v>
      </c>
    </row>
    <row r="16379" spans="1:15" x14ac:dyDescent="0.25">
      <c r="A16379">
        <v>5</v>
      </c>
      <c r="B16379" t="s">
        <v>748</v>
      </c>
      <c r="C16379">
        <v>80</v>
      </c>
      <c r="D16379" t="s">
        <v>348</v>
      </c>
      <c r="E16379" t="s">
        <v>855</v>
      </c>
      <c r="F16379">
        <v>11947</v>
      </c>
      <c r="G16379" t="s">
        <v>357</v>
      </c>
      <c r="H16379" s="101">
        <v>2430.3200000000002</v>
      </c>
      <c r="I16379">
        <v>161.83000000000001</v>
      </c>
      <c r="J16379" s="8">
        <v>41158</v>
      </c>
      <c r="K16379" t="s">
        <v>148</v>
      </c>
      <c r="L16379" t="s">
        <v>151</v>
      </c>
      <c r="O16379" s="100">
        <v>2012</v>
      </c>
    </row>
    <row r="16380" spans="1:15" x14ac:dyDescent="0.25">
      <c r="A16380">
        <v>5</v>
      </c>
      <c r="B16380" t="s">
        <v>748</v>
      </c>
      <c r="C16380">
        <v>80</v>
      </c>
      <c r="D16380" t="s">
        <v>348</v>
      </c>
      <c r="E16380" t="s">
        <v>847</v>
      </c>
      <c r="F16380">
        <v>13279</v>
      </c>
      <c r="G16380" t="s">
        <v>347</v>
      </c>
      <c r="H16380" s="101">
        <v>1364.93</v>
      </c>
      <c r="I16380">
        <v>99.2</v>
      </c>
      <c r="J16380" s="8">
        <v>41158</v>
      </c>
      <c r="K16380" t="s">
        <v>148</v>
      </c>
      <c r="L16380" t="s">
        <v>151</v>
      </c>
      <c r="O16380" s="100">
        <v>2012</v>
      </c>
    </row>
    <row r="16381" spans="1:15" x14ac:dyDescent="0.25">
      <c r="A16381">
        <v>5</v>
      </c>
      <c r="B16381" t="s">
        <v>748</v>
      </c>
      <c r="C16381">
        <v>82</v>
      </c>
      <c r="D16381" t="s">
        <v>364</v>
      </c>
      <c r="E16381" t="s">
        <v>861</v>
      </c>
      <c r="F16381">
        <v>12280</v>
      </c>
      <c r="G16381" t="s">
        <v>366</v>
      </c>
      <c r="H16381" s="101">
        <v>3944.04</v>
      </c>
      <c r="I16381">
        <v>292.76</v>
      </c>
      <c r="J16381" s="8">
        <v>41158</v>
      </c>
      <c r="K16381" t="s">
        <v>148</v>
      </c>
      <c r="L16381" t="s">
        <v>151</v>
      </c>
      <c r="O16381" s="100">
        <v>2012</v>
      </c>
    </row>
    <row r="16382" spans="1:15" x14ac:dyDescent="0.25">
      <c r="A16382">
        <v>5</v>
      </c>
      <c r="B16382" t="s">
        <v>748</v>
      </c>
      <c r="C16382">
        <v>82</v>
      </c>
      <c r="D16382" t="s">
        <v>364</v>
      </c>
      <c r="E16382" t="s">
        <v>1519</v>
      </c>
      <c r="F16382">
        <v>13695</v>
      </c>
      <c r="G16382" t="s">
        <v>366</v>
      </c>
      <c r="H16382" s="101">
        <v>2114.52</v>
      </c>
      <c r="I16382">
        <v>305.55</v>
      </c>
      <c r="J16382" s="8">
        <v>41158</v>
      </c>
      <c r="K16382" t="s">
        <v>148</v>
      </c>
      <c r="L16382" t="s">
        <v>151</v>
      </c>
      <c r="O16382" s="100">
        <v>2012</v>
      </c>
    </row>
    <row r="16383" spans="1:15" x14ac:dyDescent="0.25">
      <c r="A16383">
        <v>5</v>
      </c>
      <c r="B16383" t="s">
        <v>748</v>
      </c>
      <c r="C16383">
        <v>82</v>
      </c>
      <c r="D16383" t="s">
        <v>364</v>
      </c>
      <c r="E16383" t="s">
        <v>859</v>
      </c>
      <c r="F16383">
        <v>10521</v>
      </c>
      <c r="G16383" t="s">
        <v>560</v>
      </c>
      <c r="H16383" s="101">
        <v>3139.09</v>
      </c>
      <c r="I16383">
        <v>240.14</v>
      </c>
      <c r="J16383" s="8">
        <v>41158</v>
      </c>
      <c r="K16383" t="s">
        <v>148</v>
      </c>
      <c r="L16383" t="s">
        <v>151</v>
      </c>
      <c r="O16383" s="100">
        <v>2012</v>
      </c>
    </row>
    <row r="16384" spans="1:15" x14ac:dyDescent="0.25">
      <c r="A16384">
        <v>5</v>
      </c>
      <c r="B16384" t="s">
        <v>748</v>
      </c>
      <c r="C16384">
        <v>82</v>
      </c>
      <c r="D16384" t="s">
        <v>364</v>
      </c>
      <c r="E16384" t="s">
        <v>772</v>
      </c>
      <c r="F16384">
        <v>10356</v>
      </c>
      <c r="G16384" t="s">
        <v>773</v>
      </c>
      <c r="H16384" s="101">
        <v>1856.8</v>
      </c>
      <c r="I16384">
        <v>132.4</v>
      </c>
      <c r="J16384" s="8">
        <v>41158</v>
      </c>
      <c r="K16384" t="s">
        <v>148</v>
      </c>
      <c r="L16384" t="s">
        <v>151</v>
      </c>
      <c r="O16384" s="100">
        <v>2012</v>
      </c>
    </row>
    <row r="16385" spans="1:15" x14ac:dyDescent="0.25">
      <c r="A16385">
        <v>5</v>
      </c>
      <c r="B16385" t="s">
        <v>748</v>
      </c>
      <c r="C16385">
        <v>82</v>
      </c>
      <c r="D16385" t="s">
        <v>364</v>
      </c>
      <c r="E16385" t="s">
        <v>857</v>
      </c>
      <c r="F16385">
        <v>12739</v>
      </c>
      <c r="G16385" t="s">
        <v>1280</v>
      </c>
      <c r="H16385" s="101">
        <v>2884.62</v>
      </c>
      <c r="I16385">
        <v>220.68</v>
      </c>
      <c r="J16385" s="8">
        <v>41158</v>
      </c>
      <c r="K16385" t="s">
        <v>148</v>
      </c>
      <c r="L16385" t="s">
        <v>151</v>
      </c>
      <c r="O16385" s="100">
        <v>2012</v>
      </c>
    </row>
    <row r="16386" spans="1:15" x14ac:dyDescent="0.25">
      <c r="A16386">
        <v>5</v>
      </c>
      <c r="B16386" t="s">
        <v>748</v>
      </c>
      <c r="C16386">
        <v>83</v>
      </c>
      <c r="D16386" t="s">
        <v>378</v>
      </c>
      <c r="E16386" t="s">
        <v>863</v>
      </c>
      <c r="F16386">
        <v>13327</v>
      </c>
      <c r="G16386" t="s">
        <v>380</v>
      </c>
      <c r="H16386" s="101">
        <v>2961.2</v>
      </c>
      <c r="I16386">
        <v>202.19</v>
      </c>
      <c r="J16386" s="8">
        <v>41158</v>
      </c>
      <c r="K16386" t="s">
        <v>148</v>
      </c>
      <c r="L16386" t="s">
        <v>151</v>
      </c>
      <c r="O16386" s="100">
        <v>2012</v>
      </c>
    </row>
    <row r="16387" spans="1:15" x14ac:dyDescent="0.25">
      <c r="A16387">
        <v>5</v>
      </c>
      <c r="B16387" t="s">
        <v>748</v>
      </c>
      <c r="C16387">
        <v>83</v>
      </c>
      <c r="D16387" t="s">
        <v>378</v>
      </c>
      <c r="E16387" t="s">
        <v>1535</v>
      </c>
      <c r="F16387">
        <v>13711</v>
      </c>
      <c r="G16387" t="s">
        <v>380</v>
      </c>
      <c r="H16387" s="101">
        <v>2372.09</v>
      </c>
      <c r="I16387">
        <v>342.77</v>
      </c>
      <c r="J16387" s="8">
        <v>41158</v>
      </c>
      <c r="K16387" t="s">
        <v>148</v>
      </c>
      <c r="L16387" t="s">
        <v>151</v>
      </c>
      <c r="O16387" s="100">
        <v>2012</v>
      </c>
    </row>
    <row r="16388" spans="1:15" x14ac:dyDescent="0.25">
      <c r="A16388">
        <v>5</v>
      </c>
      <c r="B16388" t="s">
        <v>748</v>
      </c>
      <c r="C16388">
        <v>83</v>
      </c>
      <c r="D16388" t="s">
        <v>378</v>
      </c>
      <c r="E16388" t="s">
        <v>1536</v>
      </c>
      <c r="F16388">
        <v>13712</v>
      </c>
      <c r="G16388" t="s">
        <v>380</v>
      </c>
      <c r="H16388" s="101">
        <v>2361.2800000000002</v>
      </c>
      <c r="I16388">
        <v>341.21</v>
      </c>
      <c r="J16388" s="8">
        <v>41158</v>
      </c>
      <c r="K16388" t="s">
        <v>148</v>
      </c>
      <c r="L16388" t="s">
        <v>151</v>
      </c>
      <c r="O16388" s="100">
        <v>2012</v>
      </c>
    </row>
    <row r="16389" spans="1:15" x14ac:dyDescent="0.25">
      <c r="A16389">
        <v>5</v>
      </c>
      <c r="B16389" t="s">
        <v>748</v>
      </c>
      <c r="C16389">
        <v>83</v>
      </c>
      <c r="D16389" t="s">
        <v>378</v>
      </c>
      <c r="E16389" t="s">
        <v>1537</v>
      </c>
      <c r="F16389">
        <v>13710</v>
      </c>
      <c r="G16389" t="s">
        <v>864</v>
      </c>
      <c r="H16389" s="101">
        <v>2538.46</v>
      </c>
      <c r="I16389">
        <v>366.8</v>
      </c>
      <c r="J16389" s="8">
        <v>41158</v>
      </c>
      <c r="K16389" t="s">
        <v>148</v>
      </c>
      <c r="L16389" t="s">
        <v>151</v>
      </c>
      <c r="O16389" s="100">
        <v>2012</v>
      </c>
    </row>
    <row r="16390" spans="1:15" x14ac:dyDescent="0.25">
      <c r="A16390">
        <v>5</v>
      </c>
      <c r="B16390" t="s">
        <v>748</v>
      </c>
      <c r="C16390">
        <v>85</v>
      </c>
      <c r="D16390" t="s">
        <v>381</v>
      </c>
      <c r="E16390" t="s">
        <v>872</v>
      </c>
      <c r="F16390">
        <v>13224</v>
      </c>
      <c r="G16390" t="s">
        <v>383</v>
      </c>
      <c r="H16390" s="101">
        <v>1719.17</v>
      </c>
      <c r="I16390">
        <v>126.04</v>
      </c>
      <c r="J16390" s="8">
        <v>41158</v>
      </c>
      <c r="K16390" t="s">
        <v>148</v>
      </c>
      <c r="L16390" t="s">
        <v>151</v>
      </c>
      <c r="O16390" s="100">
        <v>2012</v>
      </c>
    </row>
    <row r="16391" spans="1:15" x14ac:dyDescent="0.25">
      <c r="A16391">
        <v>5</v>
      </c>
      <c r="B16391" t="s">
        <v>748</v>
      </c>
      <c r="C16391">
        <v>85</v>
      </c>
      <c r="D16391" t="s">
        <v>381</v>
      </c>
      <c r="E16391" t="s">
        <v>1336</v>
      </c>
      <c r="F16391">
        <v>13584</v>
      </c>
      <c r="G16391" t="s">
        <v>383</v>
      </c>
      <c r="H16391" s="101">
        <v>1884.8</v>
      </c>
      <c r="I16391">
        <v>135.80000000000001</v>
      </c>
      <c r="J16391" s="8">
        <v>41158</v>
      </c>
      <c r="K16391" t="s">
        <v>148</v>
      </c>
      <c r="L16391" t="s">
        <v>151</v>
      </c>
      <c r="O16391" s="100">
        <v>2012</v>
      </c>
    </row>
    <row r="16392" spans="1:15" x14ac:dyDescent="0.25">
      <c r="A16392">
        <v>5</v>
      </c>
      <c r="B16392" t="s">
        <v>748</v>
      </c>
      <c r="C16392">
        <v>85</v>
      </c>
      <c r="D16392" t="s">
        <v>381</v>
      </c>
      <c r="E16392" t="s">
        <v>881</v>
      </c>
      <c r="F16392">
        <v>12850</v>
      </c>
      <c r="G16392" t="s">
        <v>383</v>
      </c>
      <c r="H16392" s="101">
        <v>1912.16</v>
      </c>
      <c r="I16392">
        <v>145.16999999999999</v>
      </c>
      <c r="J16392" s="8">
        <v>41158</v>
      </c>
      <c r="K16392" t="s">
        <v>148</v>
      </c>
      <c r="L16392" t="s">
        <v>151</v>
      </c>
      <c r="O16392" s="100">
        <v>2012</v>
      </c>
    </row>
    <row r="16393" spans="1:15" x14ac:dyDescent="0.25">
      <c r="A16393">
        <v>5</v>
      </c>
      <c r="B16393" t="s">
        <v>748</v>
      </c>
      <c r="C16393">
        <v>85</v>
      </c>
      <c r="D16393" t="s">
        <v>381</v>
      </c>
      <c r="E16393" t="s">
        <v>873</v>
      </c>
      <c r="F16393">
        <v>11357</v>
      </c>
      <c r="G16393" t="s">
        <v>383</v>
      </c>
      <c r="H16393" s="101">
        <v>2011.2</v>
      </c>
      <c r="I16393">
        <v>152.16</v>
      </c>
      <c r="J16393" s="8">
        <v>41158</v>
      </c>
      <c r="K16393" t="s">
        <v>148</v>
      </c>
      <c r="L16393" t="s">
        <v>151</v>
      </c>
      <c r="O16393" s="100">
        <v>2012</v>
      </c>
    </row>
    <row r="16394" spans="1:15" x14ac:dyDescent="0.25">
      <c r="A16394">
        <v>5</v>
      </c>
      <c r="B16394" t="s">
        <v>748</v>
      </c>
      <c r="C16394">
        <v>85</v>
      </c>
      <c r="D16394" t="s">
        <v>381</v>
      </c>
      <c r="E16394" t="s">
        <v>1407</v>
      </c>
      <c r="F16394">
        <v>13563</v>
      </c>
      <c r="G16394" t="s">
        <v>383</v>
      </c>
      <c r="H16394" s="101">
        <v>1808</v>
      </c>
      <c r="I16394">
        <v>132.84</v>
      </c>
      <c r="J16394" s="8">
        <v>41158</v>
      </c>
      <c r="K16394" t="s">
        <v>148</v>
      </c>
      <c r="L16394" t="s">
        <v>151</v>
      </c>
      <c r="O16394" s="100">
        <v>2012</v>
      </c>
    </row>
    <row r="16395" spans="1:15" x14ac:dyDescent="0.25">
      <c r="A16395">
        <v>5</v>
      </c>
      <c r="B16395" t="s">
        <v>748</v>
      </c>
      <c r="C16395">
        <v>85</v>
      </c>
      <c r="D16395" t="s">
        <v>381</v>
      </c>
      <c r="E16395" t="s">
        <v>1337</v>
      </c>
      <c r="F16395">
        <v>13583</v>
      </c>
      <c r="G16395" t="s">
        <v>383</v>
      </c>
      <c r="H16395" s="101">
        <v>1762.85</v>
      </c>
      <c r="I16395">
        <v>129.65</v>
      </c>
      <c r="J16395" s="8">
        <v>41158</v>
      </c>
      <c r="K16395" t="s">
        <v>148</v>
      </c>
      <c r="L16395" t="s">
        <v>151</v>
      </c>
      <c r="O16395" s="100">
        <v>2012</v>
      </c>
    </row>
    <row r="16396" spans="1:15" x14ac:dyDescent="0.25">
      <c r="A16396">
        <v>5</v>
      </c>
      <c r="B16396" t="s">
        <v>748</v>
      </c>
      <c r="C16396">
        <v>85</v>
      </c>
      <c r="D16396" t="s">
        <v>381</v>
      </c>
      <c r="E16396" t="s">
        <v>877</v>
      </c>
      <c r="F16396">
        <v>12832</v>
      </c>
      <c r="G16396" t="s">
        <v>383</v>
      </c>
      <c r="H16396" s="101">
        <v>2651.51</v>
      </c>
      <c r="I16396">
        <v>150.08000000000001</v>
      </c>
      <c r="J16396" s="8">
        <v>41158</v>
      </c>
      <c r="K16396" t="s">
        <v>391</v>
      </c>
      <c r="L16396" t="s">
        <v>151</v>
      </c>
      <c r="O16396" s="100">
        <v>2012</v>
      </c>
    </row>
    <row r="16397" spans="1:15" x14ac:dyDescent="0.25">
      <c r="A16397">
        <v>5</v>
      </c>
      <c r="B16397" t="s">
        <v>748</v>
      </c>
      <c r="C16397">
        <v>85</v>
      </c>
      <c r="D16397" t="s">
        <v>381</v>
      </c>
      <c r="E16397" t="s">
        <v>880</v>
      </c>
      <c r="F16397">
        <v>13204</v>
      </c>
      <c r="G16397" t="s">
        <v>375</v>
      </c>
      <c r="H16397" s="101">
        <v>2774.67</v>
      </c>
      <c r="I16397">
        <v>212.26</v>
      </c>
      <c r="J16397" s="8">
        <v>41158</v>
      </c>
      <c r="K16397" t="s">
        <v>148</v>
      </c>
      <c r="L16397" t="s">
        <v>151</v>
      </c>
      <c r="O16397" s="100">
        <v>2012</v>
      </c>
    </row>
    <row r="16398" spans="1:15" x14ac:dyDescent="0.25">
      <c r="A16398">
        <v>5</v>
      </c>
      <c r="B16398" t="s">
        <v>748</v>
      </c>
      <c r="C16398">
        <v>86</v>
      </c>
      <c r="D16398" t="s">
        <v>393</v>
      </c>
      <c r="E16398" t="s">
        <v>1538</v>
      </c>
      <c r="F16398">
        <v>13715</v>
      </c>
      <c r="G16398" t="s">
        <v>395</v>
      </c>
      <c r="H16398" s="101">
        <v>1000</v>
      </c>
      <c r="I16398">
        <v>144.5</v>
      </c>
      <c r="J16398" s="8">
        <v>41158</v>
      </c>
      <c r="K16398" t="s">
        <v>148</v>
      </c>
      <c r="L16398" t="s">
        <v>151</v>
      </c>
      <c r="O16398" s="100">
        <v>2012</v>
      </c>
    </row>
    <row r="16399" spans="1:15" x14ac:dyDescent="0.25">
      <c r="A16399">
        <v>5</v>
      </c>
      <c r="B16399" t="s">
        <v>748</v>
      </c>
      <c r="C16399">
        <v>86</v>
      </c>
      <c r="D16399" t="s">
        <v>393</v>
      </c>
      <c r="E16399" t="s">
        <v>885</v>
      </c>
      <c r="F16399">
        <v>11157</v>
      </c>
      <c r="G16399" t="s">
        <v>395</v>
      </c>
      <c r="H16399" s="101">
        <v>1269.3599999999999</v>
      </c>
      <c r="I16399">
        <v>92.13</v>
      </c>
      <c r="J16399" s="8">
        <v>41158</v>
      </c>
      <c r="K16399" t="s">
        <v>148</v>
      </c>
      <c r="L16399" t="s">
        <v>151</v>
      </c>
      <c r="O16399" s="100">
        <v>2012</v>
      </c>
    </row>
    <row r="16400" spans="1:15" x14ac:dyDescent="0.25">
      <c r="A16400">
        <v>5</v>
      </c>
      <c r="B16400" t="s">
        <v>748</v>
      </c>
      <c r="C16400">
        <v>86</v>
      </c>
      <c r="D16400" t="s">
        <v>393</v>
      </c>
      <c r="E16400" t="s">
        <v>887</v>
      </c>
      <c r="F16400">
        <v>10911</v>
      </c>
      <c r="G16400" t="s">
        <v>400</v>
      </c>
      <c r="H16400" s="101">
        <v>2803.88</v>
      </c>
      <c r="I16400">
        <v>208.72</v>
      </c>
      <c r="J16400" s="8">
        <v>41158</v>
      </c>
      <c r="K16400" t="s">
        <v>148</v>
      </c>
      <c r="L16400" t="s">
        <v>151</v>
      </c>
      <c r="O16400" s="100">
        <v>2012</v>
      </c>
    </row>
    <row r="16401" spans="1:15" x14ac:dyDescent="0.25">
      <c r="A16401">
        <v>5</v>
      </c>
      <c r="B16401" t="s">
        <v>748</v>
      </c>
      <c r="C16401">
        <v>86</v>
      </c>
      <c r="D16401" t="s">
        <v>393</v>
      </c>
      <c r="E16401" t="s">
        <v>888</v>
      </c>
      <c r="F16401">
        <v>11948</v>
      </c>
      <c r="G16401" t="s">
        <v>402</v>
      </c>
      <c r="H16401" s="101">
        <v>1058.4000000000001</v>
      </c>
      <c r="I16401">
        <v>80.97</v>
      </c>
      <c r="J16401" s="8">
        <v>41158</v>
      </c>
      <c r="K16401" t="s">
        <v>148</v>
      </c>
      <c r="L16401" t="s">
        <v>151</v>
      </c>
      <c r="O16401" s="100">
        <v>2012</v>
      </c>
    </row>
    <row r="16402" spans="1:15" x14ac:dyDescent="0.25">
      <c r="A16402">
        <v>5</v>
      </c>
      <c r="B16402" t="s">
        <v>748</v>
      </c>
      <c r="C16402">
        <v>86</v>
      </c>
      <c r="D16402" t="s">
        <v>393</v>
      </c>
      <c r="E16402" t="s">
        <v>889</v>
      </c>
      <c r="F16402">
        <v>13223</v>
      </c>
      <c r="G16402" t="s">
        <v>402</v>
      </c>
      <c r="H16402">
        <v>797.22</v>
      </c>
      <c r="I16402">
        <v>55.17</v>
      </c>
      <c r="J16402" s="8">
        <v>41158</v>
      </c>
      <c r="K16402" t="s">
        <v>148</v>
      </c>
      <c r="L16402" t="s">
        <v>151</v>
      </c>
      <c r="O16402" s="100">
        <v>2012</v>
      </c>
    </row>
    <row r="16403" spans="1:15" x14ac:dyDescent="0.25">
      <c r="A16403">
        <v>5</v>
      </c>
      <c r="B16403" t="s">
        <v>748</v>
      </c>
      <c r="C16403">
        <v>87</v>
      </c>
      <c r="D16403" t="s">
        <v>403</v>
      </c>
      <c r="E16403" t="s">
        <v>890</v>
      </c>
      <c r="F16403">
        <v>13328</v>
      </c>
      <c r="G16403" t="s">
        <v>405</v>
      </c>
      <c r="H16403" s="101">
        <v>1960.64</v>
      </c>
      <c r="I16403">
        <v>149.99</v>
      </c>
      <c r="J16403" s="8">
        <v>41158</v>
      </c>
      <c r="K16403" t="s">
        <v>148</v>
      </c>
      <c r="L16403" t="s">
        <v>151</v>
      </c>
      <c r="O16403" s="100">
        <v>2012</v>
      </c>
    </row>
    <row r="16404" spans="1:15" x14ac:dyDescent="0.25">
      <c r="A16404">
        <v>5</v>
      </c>
      <c r="B16404" t="s">
        <v>748</v>
      </c>
      <c r="C16404">
        <v>92</v>
      </c>
      <c r="D16404" t="s">
        <v>407</v>
      </c>
      <c r="E16404" t="s">
        <v>848</v>
      </c>
      <c r="F16404">
        <v>12344</v>
      </c>
      <c r="G16404" t="s">
        <v>577</v>
      </c>
      <c r="H16404" s="101">
        <v>1176</v>
      </c>
      <c r="I16404">
        <v>84.14</v>
      </c>
      <c r="J16404" s="8">
        <v>41158</v>
      </c>
      <c r="K16404" t="s">
        <v>148</v>
      </c>
      <c r="L16404" t="s">
        <v>151</v>
      </c>
      <c r="O16404" s="100">
        <v>2012</v>
      </c>
    </row>
    <row r="16405" spans="1:15" x14ac:dyDescent="0.25">
      <c r="A16405">
        <v>5</v>
      </c>
      <c r="B16405" t="s">
        <v>748</v>
      </c>
      <c r="C16405">
        <v>92</v>
      </c>
      <c r="D16405" t="s">
        <v>407</v>
      </c>
      <c r="E16405" t="s">
        <v>894</v>
      </c>
      <c r="F16405">
        <v>10913</v>
      </c>
      <c r="G16405" t="s">
        <v>411</v>
      </c>
      <c r="H16405" s="101">
        <v>1875.02</v>
      </c>
      <c r="I16405">
        <v>133.83000000000001</v>
      </c>
      <c r="J16405" s="8">
        <v>41158</v>
      </c>
      <c r="K16405" t="s">
        <v>148</v>
      </c>
      <c r="L16405" t="s">
        <v>151</v>
      </c>
      <c r="O16405" s="100">
        <v>2012</v>
      </c>
    </row>
    <row r="16406" spans="1:15" x14ac:dyDescent="0.25">
      <c r="A16406">
        <v>5</v>
      </c>
      <c r="B16406" t="s">
        <v>748</v>
      </c>
      <c r="C16406">
        <v>92</v>
      </c>
      <c r="D16406" t="s">
        <v>407</v>
      </c>
      <c r="E16406" t="s">
        <v>895</v>
      </c>
      <c r="F16406">
        <v>12348</v>
      </c>
      <c r="G16406" t="s">
        <v>411</v>
      </c>
      <c r="H16406" s="101">
        <v>2135.71</v>
      </c>
      <c r="I16406">
        <v>150.83000000000001</v>
      </c>
      <c r="J16406" s="8">
        <v>41158</v>
      </c>
      <c r="K16406" t="s">
        <v>148</v>
      </c>
      <c r="L16406" t="s">
        <v>151</v>
      </c>
      <c r="O16406" s="100">
        <v>2012</v>
      </c>
    </row>
    <row r="16407" spans="1:15" x14ac:dyDescent="0.25">
      <c r="A16407">
        <v>5</v>
      </c>
      <c r="B16407" t="s">
        <v>748</v>
      </c>
      <c r="C16407">
        <v>92</v>
      </c>
      <c r="D16407" t="s">
        <v>407</v>
      </c>
      <c r="E16407" t="s">
        <v>896</v>
      </c>
      <c r="F16407">
        <v>12575</v>
      </c>
      <c r="G16407" t="s">
        <v>411</v>
      </c>
      <c r="H16407" s="101">
        <v>2928.98</v>
      </c>
      <c r="I16407">
        <v>218.25</v>
      </c>
      <c r="J16407" s="8">
        <v>41158</v>
      </c>
      <c r="K16407" t="s">
        <v>148</v>
      </c>
      <c r="L16407" t="s">
        <v>151</v>
      </c>
      <c r="O16407" s="100">
        <v>2012</v>
      </c>
    </row>
    <row r="16408" spans="1:15" x14ac:dyDescent="0.25">
      <c r="A16408">
        <v>5</v>
      </c>
      <c r="B16408" t="s">
        <v>748</v>
      </c>
      <c r="C16408">
        <v>93</v>
      </c>
      <c r="D16408" t="s">
        <v>418</v>
      </c>
      <c r="E16408" t="s">
        <v>898</v>
      </c>
      <c r="F16408">
        <v>12534</v>
      </c>
      <c r="G16408" t="s">
        <v>584</v>
      </c>
      <c r="H16408" s="101">
        <v>3230.77</v>
      </c>
      <c r="I16408">
        <v>198.67</v>
      </c>
      <c r="J16408" s="8">
        <v>41158</v>
      </c>
      <c r="K16408" t="s">
        <v>148</v>
      </c>
      <c r="L16408" t="s">
        <v>151</v>
      </c>
      <c r="O16408" s="100">
        <v>2012</v>
      </c>
    </row>
    <row r="16409" spans="1:15" x14ac:dyDescent="0.25">
      <c r="A16409">
        <v>5</v>
      </c>
      <c r="B16409" t="s">
        <v>748</v>
      </c>
      <c r="C16409">
        <v>93</v>
      </c>
      <c r="D16409" t="s">
        <v>418</v>
      </c>
      <c r="E16409" t="s">
        <v>899</v>
      </c>
      <c r="F16409">
        <v>11353</v>
      </c>
      <c r="G16409" t="s">
        <v>174</v>
      </c>
      <c r="H16409" s="101">
        <v>1719.36</v>
      </c>
      <c r="I16409">
        <v>131.53</v>
      </c>
      <c r="J16409" s="8">
        <v>41158</v>
      </c>
      <c r="K16409" t="s">
        <v>148</v>
      </c>
      <c r="L16409" t="s">
        <v>151</v>
      </c>
      <c r="O16409" s="100">
        <v>2012</v>
      </c>
    </row>
    <row r="16410" spans="1:15" x14ac:dyDescent="0.25">
      <c r="A16410">
        <v>5</v>
      </c>
      <c r="B16410" t="s">
        <v>748</v>
      </c>
      <c r="C16410">
        <v>93</v>
      </c>
      <c r="D16410" t="s">
        <v>418</v>
      </c>
      <c r="E16410" t="s">
        <v>805</v>
      </c>
      <c r="F16410">
        <v>11245</v>
      </c>
      <c r="G16410" t="s">
        <v>288</v>
      </c>
      <c r="H16410" s="101">
        <v>2165.7800000000002</v>
      </c>
      <c r="I16410">
        <v>156.04</v>
      </c>
      <c r="J16410" s="8">
        <v>41158</v>
      </c>
      <c r="K16410" t="s">
        <v>148</v>
      </c>
      <c r="L16410" t="s">
        <v>151</v>
      </c>
      <c r="O16410" s="100">
        <v>2012</v>
      </c>
    </row>
    <row r="16411" spans="1:15" x14ac:dyDescent="0.25">
      <c r="A16411">
        <v>5</v>
      </c>
      <c r="B16411" t="s">
        <v>748</v>
      </c>
      <c r="C16411">
        <v>93</v>
      </c>
      <c r="D16411" t="s">
        <v>418</v>
      </c>
      <c r="E16411" t="s">
        <v>810</v>
      </c>
      <c r="F16411">
        <v>11292</v>
      </c>
      <c r="G16411" t="s">
        <v>811</v>
      </c>
      <c r="H16411" s="101">
        <v>4016.13</v>
      </c>
      <c r="I16411">
        <v>287.33999999999997</v>
      </c>
      <c r="J16411" s="8">
        <v>41158</v>
      </c>
      <c r="K16411" t="s">
        <v>148</v>
      </c>
      <c r="L16411" t="s">
        <v>151</v>
      </c>
      <c r="O16411" s="100">
        <v>2012</v>
      </c>
    </row>
    <row r="16412" spans="1:15" x14ac:dyDescent="0.25">
      <c r="A16412">
        <v>5</v>
      </c>
      <c r="B16412" t="s">
        <v>748</v>
      </c>
      <c r="C16412">
        <v>93</v>
      </c>
      <c r="D16412" t="s">
        <v>418</v>
      </c>
      <c r="E16412" t="s">
        <v>900</v>
      </c>
      <c r="F16412">
        <v>11244</v>
      </c>
      <c r="G16412" t="s">
        <v>422</v>
      </c>
      <c r="H16412" s="101">
        <v>2809.8</v>
      </c>
      <c r="I16412">
        <v>214.95</v>
      </c>
      <c r="J16412" s="8">
        <v>41158</v>
      </c>
      <c r="K16412" t="s">
        <v>148</v>
      </c>
      <c r="L16412" t="s">
        <v>151</v>
      </c>
      <c r="O16412" s="100">
        <v>2012</v>
      </c>
    </row>
    <row r="16413" spans="1:15" x14ac:dyDescent="0.25">
      <c r="A16413">
        <v>5</v>
      </c>
      <c r="B16413" t="s">
        <v>748</v>
      </c>
      <c r="C16413">
        <v>93</v>
      </c>
      <c r="D16413" t="s">
        <v>418</v>
      </c>
      <c r="E16413" t="s">
        <v>774</v>
      </c>
      <c r="F16413">
        <v>10270</v>
      </c>
      <c r="G16413" t="s">
        <v>192</v>
      </c>
      <c r="H16413" s="101">
        <v>4494.8500000000004</v>
      </c>
      <c r="I16413">
        <v>319.76</v>
      </c>
      <c r="J16413" s="8">
        <v>41158</v>
      </c>
      <c r="K16413" t="s">
        <v>148</v>
      </c>
      <c r="L16413" t="s">
        <v>151</v>
      </c>
      <c r="O16413" s="100">
        <v>2012</v>
      </c>
    </row>
    <row r="16414" spans="1:15" x14ac:dyDescent="0.25">
      <c r="A16414">
        <v>5</v>
      </c>
      <c r="B16414" t="s">
        <v>748</v>
      </c>
      <c r="C16414">
        <v>93</v>
      </c>
      <c r="D16414" t="s">
        <v>418</v>
      </c>
      <c r="E16414" t="s">
        <v>902</v>
      </c>
      <c r="F16414">
        <v>11036</v>
      </c>
      <c r="G16414" t="s">
        <v>424</v>
      </c>
      <c r="H16414" s="101">
        <v>2130.87</v>
      </c>
      <c r="I16414">
        <v>163.01</v>
      </c>
      <c r="J16414" s="8">
        <v>41158</v>
      </c>
      <c r="K16414" t="s">
        <v>148</v>
      </c>
      <c r="L16414" t="s">
        <v>151</v>
      </c>
      <c r="O16414" s="100">
        <v>2012</v>
      </c>
    </row>
    <row r="16415" spans="1:15" x14ac:dyDescent="0.25">
      <c r="A16415">
        <v>5</v>
      </c>
      <c r="B16415" t="s">
        <v>748</v>
      </c>
      <c r="C16415">
        <v>93</v>
      </c>
      <c r="D16415" t="s">
        <v>418</v>
      </c>
      <c r="E16415" t="s">
        <v>817</v>
      </c>
      <c r="F16415">
        <v>12477</v>
      </c>
      <c r="G16415" t="s">
        <v>424</v>
      </c>
      <c r="H16415" s="101">
        <v>2059.62</v>
      </c>
      <c r="I16415">
        <v>151.74</v>
      </c>
      <c r="J16415" s="8">
        <v>41158</v>
      </c>
      <c r="K16415" t="s">
        <v>148</v>
      </c>
      <c r="L16415" t="s">
        <v>151</v>
      </c>
      <c r="O16415" s="100">
        <v>2012</v>
      </c>
    </row>
    <row r="16416" spans="1:15" x14ac:dyDescent="0.25">
      <c r="A16416">
        <v>5</v>
      </c>
      <c r="B16416" t="s">
        <v>748</v>
      </c>
      <c r="C16416">
        <v>93</v>
      </c>
      <c r="D16416" t="s">
        <v>418</v>
      </c>
      <c r="E16416" t="s">
        <v>771</v>
      </c>
      <c r="F16416">
        <v>10764</v>
      </c>
      <c r="G16416" t="s">
        <v>186</v>
      </c>
      <c r="H16416" s="101">
        <v>4410.53</v>
      </c>
      <c r="I16416">
        <v>334.82</v>
      </c>
      <c r="J16416" s="8">
        <v>41158</v>
      </c>
      <c r="K16416" t="s">
        <v>148</v>
      </c>
      <c r="L16416" t="s">
        <v>151</v>
      </c>
      <c r="O16416" s="100">
        <v>2012</v>
      </c>
    </row>
    <row r="16417" spans="1:15" x14ac:dyDescent="0.25">
      <c r="A16417">
        <v>6</v>
      </c>
      <c r="B16417" t="s">
        <v>905</v>
      </c>
      <c r="C16417">
        <v>2</v>
      </c>
      <c r="D16417" t="s">
        <v>1298</v>
      </c>
      <c r="E16417" t="s">
        <v>1299</v>
      </c>
      <c r="F16417">
        <v>11562</v>
      </c>
      <c r="G16417" t="s">
        <v>1300</v>
      </c>
      <c r="H16417">
        <v>540.91999999999996</v>
      </c>
      <c r="I16417">
        <v>41.38</v>
      </c>
      <c r="J16417" s="8">
        <v>41158</v>
      </c>
      <c r="K16417" t="s">
        <v>148</v>
      </c>
      <c r="L16417" t="s">
        <v>149</v>
      </c>
      <c r="O16417" s="100">
        <v>2012</v>
      </c>
    </row>
    <row r="16418" spans="1:15" x14ac:dyDescent="0.25">
      <c r="A16418">
        <v>6</v>
      </c>
      <c r="B16418" t="s">
        <v>905</v>
      </c>
      <c r="C16418">
        <v>2</v>
      </c>
      <c r="D16418" t="s">
        <v>1298</v>
      </c>
      <c r="E16418" t="s">
        <v>1302</v>
      </c>
      <c r="F16418">
        <v>11205</v>
      </c>
      <c r="G16418" t="s">
        <v>1300</v>
      </c>
      <c r="H16418">
        <v>991.45</v>
      </c>
      <c r="I16418">
        <v>101.23</v>
      </c>
      <c r="J16418" s="8">
        <v>41158</v>
      </c>
      <c r="K16418" t="s">
        <v>148</v>
      </c>
      <c r="L16418" t="s">
        <v>149</v>
      </c>
      <c r="O16418" s="100">
        <v>2012</v>
      </c>
    </row>
    <row r="16419" spans="1:15" x14ac:dyDescent="0.25">
      <c r="A16419">
        <v>6</v>
      </c>
      <c r="B16419" t="s">
        <v>905</v>
      </c>
      <c r="C16419">
        <v>3</v>
      </c>
      <c r="D16419" t="s">
        <v>596</v>
      </c>
      <c r="E16419" t="s">
        <v>1303</v>
      </c>
      <c r="F16419">
        <v>11214</v>
      </c>
      <c r="G16419" t="s">
        <v>600</v>
      </c>
      <c r="H16419">
        <v>581.94000000000005</v>
      </c>
      <c r="I16419">
        <v>44.52</v>
      </c>
      <c r="J16419" s="8">
        <v>41158</v>
      </c>
      <c r="K16419" t="s">
        <v>148</v>
      </c>
      <c r="L16419" t="s">
        <v>149</v>
      </c>
      <c r="O16419" s="100">
        <v>2012</v>
      </c>
    </row>
    <row r="16420" spans="1:15" x14ac:dyDescent="0.25">
      <c r="A16420">
        <v>6</v>
      </c>
      <c r="B16420" t="s">
        <v>905</v>
      </c>
      <c r="C16420">
        <v>3</v>
      </c>
      <c r="D16420" t="s">
        <v>596</v>
      </c>
      <c r="E16420" t="s">
        <v>1304</v>
      </c>
      <c r="F16420">
        <v>12988</v>
      </c>
      <c r="G16420" t="s">
        <v>600</v>
      </c>
      <c r="H16420">
        <v>997.34</v>
      </c>
      <c r="I16420">
        <v>76.3</v>
      </c>
      <c r="J16420" s="8">
        <v>41158</v>
      </c>
      <c r="K16420" t="s">
        <v>148</v>
      </c>
      <c r="L16420" t="s">
        <v>149</v>
      </c>
      <c r="O16420" s="100">
        <v>2012</v>
      </c>
    </row>
    <row r="16421" spans="1:15" x14ac:dyDescent="0.25">
      <c r="A16421">
        <v>6</v>
      </c>
      <c r="B16421" t="s">
        <v>905</v>
      </c>
      <c r="C16421">
        <v>3</v>
      </c>
      <c r="D16421" t="s">
        <v>596</v>
      </c>
      <c r="E16421" t="s">
        <v>906</v>
      </c>
      <c r="F16421">
        <v>10043</v>
      </c>
      <c r="G16421" t="s">
        <v>600</v>
      </c>
      <c r="H16421" s="101">
        <v>1500</v>
      </c>
      <c r="I16421">
        <v>109.54</v>
      </c>
      <c r="J16421" s="8">
        <v>41158</v>
      </c>
      <c r="K16421" t="s">
        <v>148</v>
      </c>
      <c r="L16421" t="s">
        <v>151</v>
      </c>
      <c r="O16421" s="100">
        <v>2012</v>
      </c>
    </row>
    <row r="16422" spans="1:15" x14ac:dyDescent="0.25">
      <c r="A16422">
        <v>6</v>
      </c>
      <c r="B16422" t="s">
        <v>905</v>
      </c>
      <c r="C16422">
        <v>3</v>
      </c>
      <c r="D16422" t="s">
        <v>596</v>
      </c>
      <c r="E16422" t="s">
        <v>911</v>
      </c>
      <c r="F16422">
        <v>11171</v>
      </c>
      <c r="G16422" t="s">
        <v>600</v>
      </c>
      <c r="H16422" s="101">
        <v>1108</v>
      </c>
      <c r="I16422">
        <v>84.77</v>
      </c>
      <c r="J16422" s="8">
        <v>41158</v>
      </c>
      <c r="K16422" t="s">
        <v>148</v>
      </c>
      <c r="L16422" t="s">
        <v>149</v>
      </c>
      <c r="O16422" s="100">
        <v>2012</v>
      </c>
    </row>
    <row r="16423" spans="1:15" x14ac:dyDescent="0.25">
      <c r="A16423">
        <v>6</v>
      </c>
      <c r="B16423" t="s">
        <v>905</v>
      </c>
      <c r="C16423">
        <v>3</v>
      </c>
      <c r="D16423" t="s">
        <v>596</v>
      </c>
      <c r="E16423" t="s">
        <v>1305</v>
      </c>
      <c r="F16423">
        <v>11563</v>
      </c>
      <c r="G16423" t="s">
        <v>600</v>
      </c>
      <c r="H16423" s="101">
        <v>1033.3399999999999</v>
      </c>
      <c r="I16423">
        <v>79.05</v>
      </c>
      <c r="J16423" s="8">
        <v>41158</v>
      </c>
      <c r="K16423" t="s">
        <v>148</v>
      </c>
      <c r="L16423" t="s">
        <v>149</v>
      </c>
      <c r="O16423" s="100">
        <v>2012</v>
      </c>
    </row>
    <row r="16424" spans="1:15" x14ac:dyDescent="0.25">
      <c r="A16424">
        <v>6</v>
      </c>
      <c r="B16424" t="s">
        <v>905</v>
      </c>
      <c r="C16424">
        <v>3</v>
      </c>
      <c r="D16424" t="s">
        <v>596</v>
      </c>
      <c r="E16424" t="s">
        <v>908</v>
      </c>
      <c r="F16424">
        <v>11854</v>
      </c>
      <c r="G16424" t="s">
        <v>600</v>
      </c>
      <c r="H16424" s="101">
        <v>1200</v>
      </c>
      <c r="I16424">
        <v>91.8</v>
      </c>
      <c r="J16424" s="8">
        <v>41158</v>
      </c>
      <c r="K16424" t="s">
        <v>148</v>
      </c>
      <c r="L16424" t="s">
        <v>149</v>
      </c>
      <c r="O16424" s="100">
        <v>2012</v>
      </c>
    </row>
    <row r="16425" spans="1:15" x14ac:dyDescent="0.25">
      <c r="A16425">
        <v>6</v>
      </c>
      <c r="B16425" t="s">
        <v>905</v>
      </c>
      <c r="C16425">
        <v>3</v>
      </c>
      <c r="D16425" t="s">
        <v>596</v>
      </c>
      <c r="E16425" t="s">
        <v>955</v>
      </c>
      <c r="F16425">
        <v>13058</v>
      </c>
      <c r="G16425" t="s">
        <v>600</v>
      </c>
      <c r="H16425" s="101">
        <v>1036</v>
      </c>
      <c r="I16425">
        <v>79.25</v>
      </c>
      <c r="J16425" s="8">
        <v>41158</v>
      </c>
      <c r="K16425" t="s">
        <v>148</v>
      </c>
      <c r="L16425" t="s">
        <v>149</v>
      </c>
      <c r="O16425" s="100">
        <v>2012</v>
      </c>
    </row>
    <row r="16426" spans="1:15" x14ac:dyDescent="0.25">
      <c r="A16426">
        <v>6</v>
      </c>
      <c r="B16426" t="s">
        <v>905</v>
      </c>
      <c r="C16426">
        <v>3</v>
      </c>
      <c r="D16426" t="s">
        <v>596</v>
      </c>
      <c r="E16426" t="s">
        <v>909</v>
      </c>
      <c r="F16426">
        <v>12116</v>
      </c>
      <c r="G16426" t="s">
        <v>600</v>
      </c>
      <c r="H16426" s="101">
        <v>1575.9</v>
      </c>
      <c r="I16426">
        <v>169.3</v>
      </c>
      <c r="J16426" s="8">
        <v>41158</v>
      </c>
      <c r="K16426" t="s">
        <v>148</v>
      </c>
      <c r="L16426" t="s">
        <v>151</v>
      </c>
      <c r="O16426" s="100">
        <v>2012</v>
      </c>
    </row>
    <row r="16427" spans="1:15" x14ac:dyDescent="0.25">
      <c r="A16427">
        <v>6</v>
      </c>
      <c r="B16427" t="s">
        <v>905</v>
      </c>
      <c r="C16427">
        <v>3</v>
      </c>
      <c r="D16427" t="s">
        <v>596</v>
      </c>
      <c r="E16427" t="s">
        <v>910</v>
      </c>
      <c r="F16427">
        <v>11024</v>
      </c>
      <c r="G16427" t="s">
        <v>600</v>
      </c>
      <c r="H16427" s="101">
        <v>1259.2</v>
      </c>
      <c r="I16427">
        <v>96.33</v>
      </c>
      <c r="J16427" s="8">
        <v>41158</v>
      </c>
      <c r="K16427" t="s">
        <v>148</v>
      </c>
      <c r="L16427" t="s">
        <v>149</v>
      </c>
      <c r="O16427" s="100">
        <v>2012</v>
      </c>
    </row>
    <row r="16428" spans="1:15" x14ac:dyDescent="0.25">
      <c r="A16428">
        <v>6</v>
      </c>
      <c r="B16428" t="s">
        <v>905</v>
      </c>
      <c r="C16428">
        <v>33</v>
      </c>
      <c r="D16428" t="s">
        <v>913</v>
      </c>
      <c r="E16428" t="s">
        <v>914</v>
      </c>
      <c r="F16428">
        <v>11172</v>
      </c>
      <c r="G16428" t="s">
        <v>268</v>
      </c>
      <c r="H16428" s="101">
        <v>1623.18</v>
      </c>
      <c r="I16428">
        <v>124.18</v>
      </c>
      <c r="J16428" s="8">
        <v>41158</v>
      </c>
      <c r="K16428" t="s">
        <v>148</v>
      </c>
      <c r="L16428" t="s">
        <v>151</v>
      </c>
      <c r="O16428" s="100">
        <v>2012</v>
      </c>
    </row>
    <row r="16429" spans="1:15" x14ac:dyDescent="0.25">
      <c r="A16429">
        <v>6</v>
      </c>
      <c r="B16429" t="s">
        <v>905</v>
      </c>
      <c r="C16429">
        <v>33</v>
      </c>
      <c r="D16429" t="s">
        <v>913</v>
      </c>
      <c r="E16429" t="s">
        <v>1306</v>
      </c>
      <c r="F16429">
        <v>11370</v>
      </c>
      <c r="G16429" t="s">
        <v>268</v>
      </c>
      <c r="H16429">
        <v>855.55</v>
      </c>
      <c r="I16429">
        <v>65.45</v>
      </c>
      <c r="J16429" s="8">
        <v>41158</v>
      </c>
      <c r="K16429" t="s">
        <v>148</v>
      </c>
      <c r="L16429" t="s">
        <v>149</v>
      </c>
      <c r="O16429" s="100">
        <v>2012</v>
      </c>
    </row>
    <row r="16430" spans="1:15" x14ac:dyDescent="0.25">
      <c r="A16430">
        <v>6</v>
      </c>
      <c r="B16430" t="s">
        <v>905</v>
      </c>
      <c r="C16430">
        <v>33</v>
      </c>
      <c r="D16430" t="s">
        <v>913</v>
      </c>
      <c r="E16430" t="s">
        <v>916</v>
      </c>
      <c r="F16430">
        <v>10939</v>
      </c>
      <c r="G16430" t="s">
        <v>268</v>
      </c>
      <c r="H16430">
        <v>546.88</v>
      </c>
      <c r="I16430">
        <v>41.84</v>
      </c>
      <c r="J16430" s="8">
        <v>41158</v>
      </c>
      <c r="K16430" t="s">
        <v>148</v>
      </c>
      <c r="L16430" t="s">
        <v>149</v>
      </c>
      <c r="O16430" s="100">
        <v>2012</v>
      </c>
    </row>
    <row r="16431" spans="1:15" x14ac:dyDescent="0.25">
      <c r="A16431">
        <v>6</v>
      </c>
      <c r="B16431" t="s">
        <v>905</v>
      </c>
      <c r="C16431">
        <v>37</v>
      </c>
      <c r="D16431" t="s">
        <v>273</v>
      </c>
      <c r="E16431" t="s">
        <v>1366</v>
      </c>
      <c r="F16431">
        <v>11000</v>
      </c>
      <c r="G16431" t="s">
        <v>276</v>
      </c>
      <c r="H16431">
        <v>486.72</v>
      </c>
      <c r="I16431">
        <v>37.24</v>
      </c>
      <c r="J16431" s="8">
        <v>41158</v>
      </c>
      <c r="K16431" t="s">
        <v>148</v>
      </c>
      <c r="L16431" t="s">
        <v>149</v>
      </c>
      <c r="O16431" s="100">
        <v>2012</v>
      </c>
    </row>
    <row r="16432" spans="1:15" x14ac:dyDescent="0.25">
      <c r="A16432">
        <v>6</v>
      </c>
      <c r="B16432" t="s">
        <v>905</v>
      </c>
      <c r="C16432">
        <v>60</v>
      </c>
      <c r="D16432" t="s">
        <v>806</v>
      </c>
      <c r="E16432" t="s">
        <v>918</v>
      </c>
      <c r="F16432">
        <v>11628</v>
      </c>
      <c r="G16432" t="s">
        <v>808</v>
      </c>
      <c r="H16432" s="101">
        <v>1591.35</v>
      </c>
      <c r="I16432">
        <v>121.73</v>
      </c>
      <c r="J16432" s="8">
        <v>41158</v>
      </c>
      <c r="K16432" t="s">
        <v>148</v>
      </c>
      <c r="L16432" t="s">
        <v>151</v>
      </c>
      <c r="O16432" s="100">
        <v>2012</v>
      </c>
    </row>
    <row r="16433" spans="1:15" x14ac:dyDescent="0.25">
      <c r="A16433">
        <v>6</v>
      </c>
      <c r="B16433" t="s">
        <v>905</v>
      </c>
      <c r="C16433">
        <v>60</v>
      </c>
      <c r="D16433" t="s">
        <v>806</v>
      </c>
      <c r="E16433" t="s">
        <v>1308</v>
      </c>
      <c r="F16433">
        <v>11651</v>
      </c>
      <c r="G16433" t="s">
        <v>808</v>
      </c>
      <c r="H16433">
        <v>545.52</v>
      </c>
      <c r="I16433">
        <v>41.73</v>
      </c>
      <c r="J16433" s="8">
        <v>41158</v>
      </c>
      <c r="K16433" t="s">
        <v>148</v>
      </c>
      <c r="L16433" t="s">
        <v>149</v>
      </c>
      <c r="O16433" s="100">
        <v>2012</v>
      </c>
    </row>
    <row r="16434" spans="1:15" x14ac:dyDescent="0.25">
      <c r="A16434">
        <v>6</v>
      </c>
      <c r="B16434" t="s">
        <v>905</v>
      </c>
      <c r="C16434">
        <v>72</v>
      </c>
      <c r="D16434" t="s">
        <v>305</v>
      </c>
      <c r="E16434" t="s">
        <v>919</v>
      </c>
      <c r="F16434">
        <v>12881</v>
      </c>
      <c r="G16434" t="s">
        <v>307</v>
      </c>
      <c r="H16434" s="101">
        <v>1545</v>
      </c>
      <c r="I16434">
        <v>112.99</v>
      </c>
      <c r="J16434" s="8">
        <v>41158</v>
      </c>
      <c r="K16434" t="s">
        <v>148</v>
      </c>
      <c r="L16434" t="s">
        <v>151</v>
      </c>
      <c r="O16434" s="100">
        <v>2012</v>
      </c>
    </row>
    <row r="16435" spans="1:15" x14ac:dyDescent="0.25">
      <c r="A16435">
        <v>6</v>
      </c>
      <c r="B16435" t="s">
        <v>905</v>
      </c>
      <c r="C16435">
        <v>72</v>
      </c>
      <c r="D16435" t="s">
        <v>305</v>
      </c>
      <c r="E16435" t="s">
        <v>1367</v>
      </c>
      <c r="F16435">
        <v>13082</v>
      </c>
      <c r="G16435" t="s">
        <v>307</v>
      </c>
      <c r="H16435">
        <v>72</v>
      </c>
      <c r="I16435">
        <v>5.5</v>
      </c>
      <c r="J16435" s="8">
        <v>41158</v>
      </c>
      <c r="K16435" t="s">
        <v>148</v>
      </c>
      <c r="L16435" t="s">
        <v>149</v>
      </c>
      <c r="O16435" s="100">
        <v>2012</v>
      </c>
    </row>
    <row r="16436" spans="1:15" x14ac:dyDescent="0.25">
      <c r="A16436">
        <v>6</v>
      </c>
      <c r="B16436" t="s">
        <v>905</v>
      </c>
      <c r="C16436">
        <v>72</v>
      </c>
      <c r="D16436" t="s">
        <v>305</v>
      </c>
      <c r="E16436" t="s">
        <v>1309</v>
      </c>
      <c r="F16436">
        <v>12096</v>
      </c>
      <c r="G16436" t="s">
        <v>307</v>
      </c>
      <c r="H16436">
        <v>859.96</v>
      </c>
      <c r="I16436">
        <v>65.790000000000006</v>
      </c>
      <c r="J16436" s="8">
        <v>41158</v>
      </c>
      <c r="K16436" t="s">
        <v>148</v>
      </c>
      <c r="L16436" t="s">
        <v>149</v>
      </c>
      <c r="O16436" s="100">
        <v>2012</v>
      </c>
    </row>
    <row r="16437" spans="1:15" x14ac:dyDescent="0.25">
      <c r="A16437">
        <v>6</v>
      </c>
      <c r="B16437" t="s">
        <v>905</v>
      </c>
      <c r="C16437">
        <v>72</v>
      </c>
      <c r="D16437" t="s">
        <v>305</v>
      </c>
      <c r="E16437" t="s">
        <v>920</v>
      </c>
      <c r="F16437">
        <v>11857</v>
      </c>
      <c r="G16437" t="s">
        <v>307</v>
      </c>
      <c r="H16437" s="101">
        <v>1500</v>
      </c>
      <c r="I16437">
        <v>114.75</v>
      </c>
      <c r="J16437" s="8">
        <v>41158</v>
      </c>
      <c r="K16437" t="s">
        <v>148</v>
      </c>
      <c r="L16437" t="s">
        <v>151</v>
      </c>
      <c r="O16437" s="100">
        <v>2012</v>
      </c>
    </row>
    <row r="16438" spans="1:15" x14ac:dyDescent="0.25">
      <c r="A16438">
        <v>6</v>
      </c>
      <c r="B16438" t="s">
        <v>905</v>
      </c>
      <c r="C16438">
        <v>72</v>
      </c>
      <c r="D16438" t="s">
        <v>305</v>
      </c>
      <c r="E16438" t="s">
        <v>952</v>
      </c>
      <c r="F16438">
        <v>13329</v>
      </c>
      <c r="G16438" t="s">
        <v>307</v>
      </c>
      <c r="H16438" s="101">
        <v>1036</v>
      </c>
      <c r="I16438">
        <v>79.25</v>
      </c>
      <c r="J16438" s="8">
        <v>41158</v>
      </c>
      <c r="K16438" t="s">
        <v>148</v>
      </c>
      <c r="L16438" t="s">
        <v>149</v>
      </c>
      <c r="O16438" s="100">
        <v>2012</v>
      </c>
    </row>
    <row r="16439" spans="1:15" x14ac:dyDescent="0.25">
      <c r="A16439">
        <v>6</v>
      </c>
      <c r="B16439" t="s">
        <v>905</v>
      </c>
      <c r="C16439">
        <v>72</v>
      </c>
      <c r="D16439" t="s">
        <v>305</v>
      </c>
      <c r="E16439" t="s">
        <v>912</v>
      </c>
      <c r="F16439">
        <v>11831</v>
      </c>
      <c r="G16439" t="s">
        <v>307</v>
      </c>
      <c r="H16439" s="101">
        <v>1639.09</v>
      </c>
      <c r="I16439">
        <v>125.39</v>
      </c>
      <c r="J16439" s="8">
        <v>41158</v>
      </c>
      <c r="K16439" t="s">
        <v>148</v>
      </c>
      <c r="L16439" t="s">
        <v>151</v>
      </c>
      <c r="O16439" s="100">
        <v>2012</v>
      </c>
    </row>
    <row r="16440" spans="1:15" x14ac:dyDescent="0.25">
      <c r="A16440">
        <v>6</v>
      </c>
      <c r="B16440" t="s">
        <v>905</v>
      </c>
      <c r="C16440">
        <v>72</v>
      </c>
      <c r="D16440" t="s">
        <v>305</v>
      </c>
      <c r="E16440" t="s">
        <v>1369</v>
      </c>
      <c r="F16440">
        <v>10783</v>
      </c>
      <c r="G16440" t="s">
        <v>307</v>
      </c>
      <c r="H16440">
        <v>72</v>
      </c>
      <c r="I16440">
        <v>10.39</v>
      </c>
      <c r="J16440" s="8">
        <v>41158</v>
      </c>
      <c r="K16440" t="s">
        <v>148</v>
      </c>
      <c r="L16440" t="s">
        <v>149</v>
      </c>
      <c r="O16440" s="100">
        <v>2012</v>
      </c>
    </row>
    <row r="16441" spans="1:15" x14ac:dyDescent="0.25">
      <c r="A16441">
        <v>6</v>
      </c>
      <c r="B16441" t="s">
        <v>905</v>
      </c>
      <c r="C16441">
        <v>72</v>
      </c>
      <c r="D16441" t="s">
        <v>305</v>
      </c>
      <c r="E16441" t="s">
        <v>921</v>
      </c>
      <c r="F16441">
        <v>10809</v>
      </c>
      <c r="G16441" t="s">
        <v>307</v>
      </c>
      <c r="H16441" s="101">
        <v>1003.2</v>
      </c>
      <c r="I16441">
        <v>76.75</v>
      </c>
      <c r="J16441" s="8">
        <v>41158</v>
      </c>
      <c r="K16441" t="s">
        <v>148</v>
      </c>
      <c r="L16441" t="s">
        <v>149</v>
      </c>
      <c r="O16441" s="100">
        <v>2012</v>
      </c>
    </row>
    <row r="16442" spans="1:15" x14ac:dyDescent="0.25">
      <c r="A16442">
        <v>6</v>
      </c>
      <c r="B16442" t="s">
        <v>905</v>
      </c>
      <c r="C16442">
        <v>72</v>
      </c>
      <c r="D16442" t="s">
        <v>305</v>
      </c>
      <c r="E16442" t="s">
        <v>1435</v>
      </c>
      <c r="F16442">
        <v>10789</v>
      </c>
      <c r="G16442" t="s">
        <v>307</v>
      </c>
      <c r="H16442">
        <v>537.6</v>
      </c>
      <c r="I16442">
        <v>77.69</v>
      </c>
      <c r="J16442" s="8">
        <v>41158</v>
      </c>
      <c r="K16442" t="s">
        <v>148</v>
      </c>
      <c r="L16442" t="s">
        <v>149</v>
      </c>
      <c r="O16442" s="100">
        <v>2012</v>
      </c>
    </row>
    <row r="16443" spans="1:15" x14ac:dyDescent="0.25">
      <c r="A16443">
        <v>6</v>
      </c>
      <c r="B16443" t="s">
        <v>905</v>
      </c>
      <c r="C16443">
        <v>72</v>
      </c>
      <c r="D16443" t="s">
        <v>305</v>
      </c>
      <c r="E16443" t="s">
        <v>1307</v>
      </c>
      <c r="F16443">
        <v>11460</v>
      </c>
      <c r="G16443" t="s">
        <v>307</v>
      </c>
      <c r="H16443">
        <v>36</v>
      </c>
      <c r="I16443">
        <v>2.75</v>
      </c>
      <c r="J16443" s="8">
        <v>41158</v>
      </c>
      <c r="K16443" t="s">
        <v>148</v>
      </c>
      <c r="L16443" t="s">
        <v>149</v>
      </c>
      <c r="O16443" s="100">
        <v>2012</v>
      </c>
    </row>
    <row r="16444" spans="1:15" x14ac:dyDescent="0.25">
      <c r="A16444">
        <v>6</v>
      </c>
      <c r="B16444" t="s">
        <v>905</v>
      </c>
      <c r="C16444">
        <v>80</v>
      </c>
      <c r="D16444" t="s">
        <v>348</v>
      </c>
      <c r="E16444" t="s">
        <v>925</v>
      </c>
      <c r="F16444">
        <v>12077</v>
      </c>
      <c r="G16444" t="s">
        <v>174</v>
      </c>
      <c r="H16444" s="101">
        <v>1555.2</v>
      </c>
      <c r="I16444">
        <v>108.25</v>
      </c>
      <c r="J16444" s="8">
        <v>41158</v>
      </c>
      <c r="K16444" t="s">
        <v>148</v>
      </c>
      <c r="L16444" t="s">
        <v>151</v>
      </c>
      <c r="O16444" s="100">
        <v>2012</v>
      </c>
    </row>
    <row r="16445" spans="1:15" x14ac:dyDescent="0.25">
      <c r="A16445">
        <v>6</v>
      </c>
      <c r="B16445" t="s">
        <v>905</v>
      </c>
      <c r="C16445">
        <v>80</v>
      </c>
      <c r="D16445" t="s">
        <v>348</v>
      </c>
      <c r="E16445" t="s">
        <v>929</v>
      </c>
      <c r="F16445">
        <v>13125</v>
      </c>
      <c r="G16445" t="s">
        <v>646</v>
      </c>
      <c r="H16445">
        <v>637</v>
      </c>
      <c r="I16445">
        <v>48.73</v>
      </c>
      <c r="J16445" s="8">
        <v>41158</v>
      </c>
      <c r="K16445" t="s">
        <v>148</v>
      </c>
      <c r="L16445" t="s">
        <v>149</v>
      </c>
      <c r="O16445" s="100">
        <v>2012</v>
      </c>
    </row>
    <row r="16446" spans="1:15" x14ac:dyDescent="0.25">
      <c r="A16446">
        <v>6</v>
      </c>
      <c r="B16446" t="s">
        <v>905</v>
      </c>
      <c r="C16446">
        <v>80</v>
      </c>
      <c r="D16446" t="s">
        <v>348</v>
      </c>
      <c r="E16446" t="s">
        <v>928</v>
      </c>
      <c r="F16446">
        <v>11222</v>
      </c>
      <c r="G16446" t="s">
        <v>357</v>
      </c>
      <c r="H16446" s="101">
        <v>1712.36</v>
      </c>
      <c r="I16446">
        <v>125.18</v>
      </c>
      <c r="J16446" s="8">
        <v>41158</v>
      </c>
      <c r="K16446" t="s">
        <v>148</v>
      </c>
      <c r="L16446" t="s">
        <v>151</v>
      </c>
      <c r="O16446" s="100">
        <v>2012</v>
      </c>
    </row>
    <row r="16447" spans="1:15" x14ac:dyDescent="0.25">
      <c r="A16447">
        <v>6</v>
      </c>
      <c r="B16447" t="s">
        <v>905</v>
      </c>
      <c r="C16447">
        <v>80</v>
      </c>
      <c r="D16447" t="s">
        <v>348</v>
      </c>
      <c r="E16447" t="s">
        <v>932</v>
      </c>
      <c r="F16447">
        <v>13352</v>
      </c>
      <c r="G16447" t="s">
        <v>931</v>
      </c>
      <c r="H16447" s="101">
        <v>2026.68</v>
      </c>
      <c r="I16447">
        <v>155.04</v>
      </c>
      <c r="J16447" s="8">
        <v>41158</v>
      </c>
      <c r="K16447" t="s">
        <v>879</v>
      </c>
      <c r="L16447" t="s">
        <v>151</v>
      </c>
      <c r="O16447" s="100">
        <v>2012</v>
      </c>
    </row>
    <row r="16448" spans="1:15" x14ac:dyDescent="0.25">
      <c r="A16448">
        <v>6</v>
      </c>
      <c r="B16448" t="s">
        <v>905</v>
      </c>
      <c r="C16448">
        <v>80</v>
      </c>
      <c r="D16448" t="s">
        <v>348</v>
      </c>
      <c r="E16448" t="s">
        <v>933</v>
      </c>
      <c r="F16448">
        <v>12637</v>
      </c>
      <c r="G16448" t="s">
        <v>931</v>
      </c>
      <c r="H16448" s="101">
        <v>1725.6</v>
      </c>
      <c r="I16448">
        <v>125.34</v>
      </c>
      <c r="J16448" s="8">
        <v>41158</v>
      </c>
      <c r="K16448" t="s">
        <v>148</v>
      </c>
      <c r="L16448" t="s">
        <v>151</v>
      </c>
      <c r="O16448" s="100">
        <v>2012</v>
      </c>
    </row>
    <row r="16449" spans="1:15" x14ac:dyDescent="0.25">
      <c r="A16449">
        <v>6</v>
      </c>
      <c r="B16449" t="s">
        <v>905</v>
      </c>
      <c r="C16449">
        <v>80</v>
      </c>
      <c r="D16449" t="s">
        <v>348</v>
      </c>
      <c r="E16449" t="s">
        <v>923</v>
      </c>
      <c r="F16449">
        <v>13231</v>
      </c>
      <c r="G16449" t="s">
        <v>931</v>
      </c>
      <c r="H16449" s="101">
        <v>1664</v>
      </c>
      <c r="I16449">
        <v>127.3</v>
      </c>
      <c r="J16449" s="8">
        <v>41158</v>
      </c>
      <c r="K16449" t="s">
        <v>148</v>
      </c>
      <c r="L16449" t="s">
        <v>151</v>
      </c>
      <c r="O16449" s="100">
        <v>2012</v>
      </c>
    </row>
    <row r="16450" spans="1:15" x14ac:dyDescent="0.25">
      <c r="A16450">
        <v>6</v>
      </c>
      <c r="B16450" t="s">
        <v>905</v>
      </c>
      <c r="C16450">
        <v>80</v>
      </c>
      <c r="D16450" t="s">
        <v>348</v>
      </c>
      <c r="E16450" t="s">
        <v>924</v>
      </c>
      <c r="F16450">
        <v>13385</v>
      </c>
      <c r="G16450" t="s">
        <v>931</v>
      </c>
      <c r="H16450" s="101">
        <v>1830.4</v>
      </c>
      <c r="I16450">
        <v>134.55000000000001</v>
      </c>
      <c r="J16450" s="8">
        <v>41158</v>
      </c>
      <c r="K16450" t="s">
        <v>148</v>
      </c>
      <c r="L16450" t="s">
        <v>151</v>
      </c>
      <c r="O16450" s="100">
        <v>2012</v>
      </c>
    </row>
    <row r="16451" spans="1:15" x14ac:dyDescent="0.25">
      <c r="A16451">
        <v>6</v>
      </c>
      <c r="B16451" t="s">
        <v>905</v>
      </c>
      <c r="C16451">
        <v>85</v>
      </c>
      <c r="D16451" t="s">
        <v>381</v>
      </c>
      <c r="E16451" t="s">
        <v>1436</v>
      </c>
      <c r="F16451">
        <v>13631</v>
      </c>
      <c r="G16451" t="s">
        <v>383</v>
      </c>
      <c r="H16451" s="101">
        <v>1500</v>
      </c>
      <c r="I16451">
        <v>114.75</v>
      </c>
      <c r="J16451" s="8">
        <v>41158</v>
      </c>
      <c r="K16451" t="s">
        <v>148</v>
      </c>
      <c r="L16451" t="s">
        <v>151</v>
      </c>
      <c r="O16451" s="100">
        <v>2012</v>
      </c>
    </row>
    <row r="16452" spans="1:15" x14ac:dyDescent="0.25">
      <c r="A16452">
        <v>6</v>
      </c>
      <c r="B16452" t="s">
        <v>905</v>
      </c>
      <c r="C16452">
        <v>85</v>
      </c>
      <c r="D16452" t="s">
        <v>381</v>
      </c>
      <c r="E16452" t="s">
        <v>1507</v>
      </c>
      <c r="F16452">
        <v>13682</v>
      </c>
      <c r="G16452" t="s">
        <v>383</v>
      </c>
      <c r="H16452" s="101">
        <v>1500</v>
      </c>
      <c r="I16452">
        <v>216.75</v>
      </c>
      <c r="J16452" s="8">
        <v>41158</v>
      </c>
      <c r="K16452" t="s">
        <v>148</v>
      </c>
      <c r="L16452" t="s">
        <v>151</v>
      </c>
      <c r="O16452" s="100">
        <v>2012</v>
      </c>
    </row>
    <row r="16453" spans="1:15" x14ac:dyDescent="0.25">
      <c r="A16453">
        <v>6</v>
      </c>
      <c r="B16453" t="s">
        <v>905</v>
      </c>
      <c r="C16453">
        <v>85</v>
      </c>
      <c r="D16453" t="s">
        <v>381</v>
      </c>
      <c r="E16453" t="s">
        <v>935</v>
      </c>
      <c r="F16453">
        <v>13184</v>
      </c>
      <c r="G16453" t="s">
        <v>383</v>
      </c>
      <c r="H16453" s="101">
        <v>1440</v>
      </c>
      <c r="I16453">
        <v>104.08</v>
      </c>
      <c r="J16453" s="8">
        <v>41158</v>
      </c>
      <c r="K16453" t="s">
        <v>148</v>
      </c>
      <c r="L16453" t="s">
        <v>151</v>
      </c>
      <c r="O16453" s="100">
        <v>2012</v>
      </c>
    </row>
    <row r="16454" spans="1:15" x14ac:dyDescent="0.25">
      <c r="A16454">
        <v>6</v>
      </c>
      <c r="B16454" t="s">
        <v>905</v>
      </c>
      <c r="C16454">
        <v>85</v>
      </c>
      <c r="D16454" t="s">
        <v>381</v>
      </c>
      <c r="E16454" t="s">
        <v>937</v>
      </c>
      <c r="F16454">
        <v>13504</v>
      </c>
      <c r="G16454" t="s">
        <v>375</v>
      </c>
      <c r="H16454" s="101">
        <v>2692.5</v>
      </c>
      <c r="I16454">
        <v>205.98</v>
      </c>
      <c r="J16454" s="8">
        <v>41158</v>
      </c>
      <c r="K16454" t="s">
        <v>148</v>
      </c>
      <c r="L16454" t="s">
        <v>151</v>
      </c>
      <c r="O16454" s="100">
        <v>2012</v>
      </c>
    </row>
    <row r="16455" spans="1:15" x14ac:dyDescent="0.25">
      <c r="A16455">
        <v>6</v>
      </c>
      <c r="B16455" t="s">
        <v>905</v>
      </c>
      <c r="C16455">
        <v>86</v>
      </c>
      <c r="D16455" t="s">
        <v>393</v>
      </c>
      <c r="E16455" t="s">
        <v>941</v>
      </c>
      <c r="F16455">
        <v>12118</v>
      </c>
      <c r="G16455" t="s">
        <v>400</v>
      </c>
      <c r="H16455" s="101">
        <v>1410.05</v>
      </c>
      <c r="I16455">
        <v>102.05</v>
      </c>
      <c r="J16455" s="8">
        <v>41158</v>
      </c>
      <c r="K16455" t="s">
        <v>148</v>
      </c>
      <c r="L16455" t="s">
        <v>151</v>
      </c>
      <c r="O16455" s="100">
        <v>2012</v>
      </c>
    </row>
    <row r="16456" spans="1:15" x14ac:dyDescent="0.25">
      <c r="A16456">
        <v>6</v>
      </c>
      <c r="B16456" t="s">
        <v>905</v>
      </c>
      <c r="C16456">
        <v>92</v>
      </c>
      <c r="D16456" t="s">
        <v>407</v>
      </c>
      <c r="E16456" t="s">
        <v>945</v>
      </c>
      <c r="F16456">
        <v>12901</v>
      </c>
      <c r="G16456" t="s">
        <v>411</v>
      </c>
      <c r="H16456" s="101">
        <v>1438.9</v>
      </c>
      <c r="I16456">
        <v>104.25</v>
      </c>
      <c r="J16456" s="8">
        <v>41158</v>
      </c>
      <c r="K16456" t="s">
        <v>148</v>
      </c>
      <c r="L16456" t="s">
        <v>151</v>
      </c>
      <c r="O16456" s="100">
        <v>2012</v>
      </c>
    </row>
    <row r="16457" spans="1:15" x14ac:dyDescent="0.25">
      <c r="A16457">
        <v>6</v>
      </c>
      <c r="B16457" t="s">
        <v>905</v>
      </c>
      <c r="C16457">
        <v>92</v>
      </c>
      <c r="D16457" t="s">
        <v>407</v>
      </c>
      <c r="E16457" t="s">
        <v>946</v>
      </c>
      <c r="F16457">
        <v>11315</v>
      </c>
      <c r="G16457" t="s">
        <v>411</v>
      </c>
      <c r="H16457" s="101">
        <v>1468.8</v>
      </c>
      <c r="I16457">
        <v>106.54</v>
      </c>
      <c r="J16457" s="8">
        <v>41158</v>
      </c>
      <c r="K16457" t="s">
        <v>148</v>
      </c>
      <c r="L16457" t="s">
        <v>151</v>
      </c>
      <c r="O16457" s="100">
        <v>2012</v>
      </c>
    </row>
    <row r="16458" spans="1:15" x14ac:dyDescent="0.25">
      <c r="A16458">
        <v>6</v>
      </c>
      <c r="B16458" t="s">
        <v>905</v>
      </c>
      <c r="C16458">
        <v>92</v>
      </c>
      <c r="D16458" t="s">
        <v>407</v>
      </c>
      <c r="E16458" t="s">
        <v>947</v>
      </c>
      <c r="F16458">
        <v>12574</v>
      </c>
      <c r="G16458" t="s">
        <v>411</v>
      </c>
      <c r="H16458" s="101">
        <v>1328</v>
      </c>
      <c r="I16458">
        <v>95.77</v>
      </c>
      <c r="J16458" s="8">
        <v>41158</v>
      </c>
      <c r="K16458" t="s">
        <v>148</v>
      </c>
      <c r="L16458" t="s">
        <v>151</v>
      </c>
      <c r="O16458" s="100">
        <v>2012</v>
      </c>
    </row>
    <row r="16459" spans="1:15" x14ac:dyDescent="0.25">
      <c r="A16459">
        <v>6</v>
      </c>
      <c r="B16459" t="s">
        <v>905</v>
      </c>
      <c r="C16459">
        <v>92</v>
      </c>
      <c r="D16459" t="s">
        <v>407</v>
      </c>
      <c r="E16459" t="s">
        <v>942</v>
      </c>
      <c r="F16459">
        <v>12893</v>
      </c>
      <c r="G16459" t="s">
        <v>417</v>
      </c>
      <c r="H16459" s="101">
        <v>1200</v>
      </c>
      <c r="I16459">
        <v>85.98</v>
      </c>
      <c r="J16459" s="8">
        <v>41158</v>
      </c>
      <c r="K16459" t="s">
        <v>148</v>
      </c>
      <c r="L16459" t="s">
        <v>151</v>
      </c>
      <c r="O16459" s="100">
        <v>2012</v>
      </c>
    </row>
    <row r="16460" spans="1:15" x14ac:dyDescent="0.25">
      <c r="A16460">
        <v>6</v>
      </c>
      <c r="B16460" t="s">
        <v>905</v>
      </c>
      <c r="C16460">
        <v>92</v>
      </c>
      <c r="D16460" t="s">
        <v>407</v>
      </c>
      <c r="E16460" t="s">
        <v>944</v>
      </c>
      <c r="F16460">
        <v>12751</v>
      </c>
      <c r="G16460" t="s">
        <v>417</v>
      </c>
      <c r="H16460" s="101">
        <v>1118.19</v>
      </c>
      <c r="I16460">
        <v>79.72</v>
      </c>
      <c r="J16460" s="8">
        <v>41158</v>
      </c>
      <c r="K16460" t="s">
        <v>148</v>
      </c>
      <c r="L16460" t="s">
        <v>151</v>
      </c>
      <c r="O16460" s="100">
        <v>2012</v>
      </c>
    </row>
    <row r="16461" spans="1:15" x14ac:dyDescent="0.25">
      <c r="A16461">
        <v>6</v>
      </c>
      <c r="B16461" t="s">
        <v>905</v>
      </c>
      <c r="C16461">
        <v>93</v>
      </c>
      <c r="D16461" t="s">
        <v>418</v>
      </c>
      <c r="E16461" t="s">
        <v>951</v>
      </c>
      <c r="F16461">
        <v>12712</v>
      </c>
      <c r="G16461" t="s">
        <v>174</v>
      </c>
      <c r="H16461" s="101">
        <v>1514.4</v>
      </c>
      <c r="I16461">
        <v>89.42</v>
      </c>
      <c r="J16461" s="8">
        <v>41158</v>
      </c>
      <c r="K16461" t="s">
        <v>148</v>
      </c>
      <c r="L16461" t="s">
        <v>151</v>
      </c>
      <c r="O16461" s="100">
        <v>2012</v>
      </c>
    </row>
    <row r="16462" spans="1:15" x14ac:dyDescent="0.25">
      <c r="A16462">
        <v>6</v>
      </c>
      <c r="B16462" t="s">
        <v>905</v>
      </c>
      <c r="C16462">
        <v>93</v>
      </c>
      <c r="D16462" t="s">
        <v>418</v>
      </c>
      <c r="E16462" t="s">
        <v>1445</v>
      </c>
      <c r="F16462">
        <v>12612</v>
      </c>
      <c r="G16462" t="s">
        <v>422</v>
      </c>
      <c r="H16462" s="101">
        <v>2376.9299999999998</v>
      </c>
      <c r="I16462">
        <v>181.84</v>
      </c>
      <c r="J16462" s="8">
        <v>41158</v>
      </c>
      <c r="K16462" t="s">
        <v>148</v>
      </c>
      <c r="L16462" t="s">
        <v>151</v>
      </c>
      <c r="O16462" s="100">
        <v>2012</v>
      </c>
    </row>
    <row r="16463" spans="1:15" x14ac:dyDescent="0.25">
      <c r="A16463">
        <v>6</v>
      </c>
      <c r="B16463" t="s">
        <v>905</v>
      </c>
      <c r="C16463">
        <v>93</v>
      </c>
      <c r="D16463" t="s">
        <v>418</v>
      </c>
      <c r="E16463" t="s">
        <v>922</v>
      </c>
      <c r="F16463">
        <v>12651</v>
      </c>
      <c r="G16463" t="s">
        <v>1506</v>
      </c>
      <c r="H16463" s="101">
        <v>1869.84</v>
      </c>
      <c r="I16463">
        <v>137.84</v>
      </c>
      <c r="J16463" s="8">
        <v>41158</v>
      </c>
      <c r="K16463" t="s">
        <v>148</v>
      </c>
      <c r="L16463" t="s">
        <v>151</v>
      </c>
      <c r="O16463" s="100">
        <v>2012</v>
      </c>
    </row>
    <row r="16464" spans="1:15" x14ac:dyDescent="0.25">
      <c r="A16464">
        <v>6</v>
      </c>
      <c r="B16464" t="s">
        <v>905</v>
      </c>
      <c r="C16464">
        <v>93</v>
      </c>
      <c r="D16464" t="s">
        <v>418</v>
      </c>
      <c r="E16464" t="s">
        <v>956</v>
      </c>
      <c r="F16464">
        <v>9954</v>
      </c>
      <c r="G16464" t="s">
        <v>1506</v>
      </c>
      <c r="H16464" s="101">
        <v>1970.67</v>
      </c>
      <c r="I16464">
        <v>148.47</v>
      </c>
      <c r="J16464" s="8">
        <v>41158</v>
      </c>
      <c r="K16464" t="s">
        <v>148</v>
      </c>
      <c r="L16464" t="s">
        <v>151</v>
      </c>
      <c r="O16464" s="100">
        <v>2012</v>
      </c>
    </row>
    <row r="16465" spans="1:15" x14ac:dyDescent="0.25">
      <c r="A16465">
        <v>6</v>
      </c>
      <c r="B16465" t="s">
        <v>905</v>
      </c>
      <c r="C16465">
        <v>96</v>
      </c>
      <c r="D16465" t="s">
        <v>431</v>
      </c>
      <c r="E16465" t="s">
        <v>957</v>
      </c>
      <c r="F16465">
        <v>12078</v>
      </c>
      <c r="G16465" t="s">
        <v>433</v>
      </c>
      <c r="H16465" s="101">
        <v>1441.6</v>
      </c>
      <c r="I16465">
        <v>105.93</v>
      </c>
      <c r="J16465" s="8">
        <v>41158</v>
      </c>
      <c r="K16465" t="s">
        <v>148</v>
      </c>
      <c r="L16465" t="s">
        <v>151</v>
      </c>
      <c r="O16465" s="100">
        <v>2012</v>
      </c>
    </row>
    <row r="16466" spans="1:15" x14ac:dyDescent="0.25">
      <c r="A16466">
        <v>7</v>
      </c>
      <c r="B16466" t="s">
        <v>958</v>
      </c>
      <c r="C16466">
        <v>2</v>
      </c>
      <c r="D16466" t="s">
        <v>959</v>
      </c>
      <c r="E16466" t="s">
        <v>960</v>
      </c>
      <c r="F16466">
        <v>12776</v>
      </c>
      <c r="G16466" t="s">
        <v>750</v>
      </c>
      <c r="H16466" s="101">
        <v>1591.35</v>
      </c>
      <c r="I16466">
        <v>121.73</v>
      </c>
      <c r="J16466" s="8">
        <v>41158</v>
      </c>
      <c r="K16466" t="s">
        <v>148</v>
      </c>
      <c r="L16466" t="s">
        <v>151</v>
      </c>
      <c r="O16466" s="100">
        <v>2012</v>
      </c>
    </row>
    <row r="16467" spans="1:15" x14ac:dyDescent="0.25">
      <c r="A16467">
        <v>7</v>
      </c>
      <c r="B16467" t="s">
        <v>958</v>
      </c>
      <c r="C16467">
        <v>2</v>
      </c>
      <c r="D16467" t="s">
        <v>959</v>
      </c>
      <c r="E16467" t="s">
        <v>961</v>
      </c>
      <c r="F16467">
        <v>11271</v>
      </c>
      <c r="G16467" t="s">
        <v>750</v>
      </c>
      <c r="H16467" s="101">
        <v>1686.78</v>
      </c>
      <c r="I16467">
        <v>99.78</v>
      </c>
      <c r="J16467" s="8">
        <v>41158</v>
      </c>
      <c r="K16467" t="s">
        <v>148</v>
      </c>
      <c r="L16467" t="s">
        <v>151</v>
      </c>
      <c r="O16467" s="100">
        <v>2012</v>
      </c>
    </row>
    <row r="16468" spans="1:15" x14ac:dyDescent="0.25">
      <c r="A16468">
        <v>7</v>
      </c>
      <c r="B16468" t="s">
        <v>958</v>
      </c>
      <c r="C16468">
        <v>3</v>
      </c>
      <c r="D16468" t="s">
        <v>596</v>
      </c>
      <c r="E16468" t="s">
        <v>963</v>
      </c>
      <c r="F16468">
        <v>11216</v>
      </c>
      <c r="G16468" t="s">
        <v>600</v>
      </c>
      <c r="H16468" s="101">
        <v>2267.3200000000002</v>
      </c>
      <c r="I16468">
        <v>168.24</v>
      </c>
      <c r="J16468" s="8">
        <v>41158</v>
      </c>
      <c r="K16468" t="s">
        <v>148</v>
      </c>
      <c r="L16468" t="s">
        <v>151</v>
      </c>
      <c r="O16468" s="100">
        <v>2012</v>
      </c>
    </row>
    <row r="16469" spans="1:15" x14ac:dyDescent="0.25">
      <c r="A16469">
        <v>7</v>
      </c>
      <c r="B16469" t="s">
        <v>958</v>
      </c>
      <c r="C16469">
        <v>6</v>
      </c>
      <c r="D16469" t="s">
        <v>162</v>
      </c>
      <c r="E16469" t="s">
        <v>1520</v>
      </c>
      <c r="F16469">
        <v>13697</v>
      </c>
      <c r="G16469" t="s">
        <v>164</v>
      </c>
      <c r="H16469">
        <v>101.25</v>
      </c>
      <c r="I16469">
        <v>14.64</v>
      </c>
      <c r="J16469" s="8">
        <v>41158</v>
      </c>
      <c r="K16469" t="s">
        <v>879</v>
      </c>
      <c r="L16469" t="s">
        <v>190</v>
      </c>
      <c r="O16469" s="100">
        <v>2012</v>
      </c>
    </row>
    <row r="16470" spans="1:15" x14ac:dyDescent="0.25">
      <c r="A16470">
        <v>7</v>
      </c>
      <c r="B16470" t="s">
        <v>958</v>
      </c>
      <c r="C16470">
        <v>6</v>
      </c>
      <c r="D16470" t="s">
        <v>162</v>
      </c>
      <c r="E16470" t="s">
        <v>1521</v>
      </c>
      <c r="F16470">
        <v>13696</v>
      </c>
      <c r="G16470" t="s">
        <v>164</v>
      </c>
      <c r="H16470" s="101">
        <v>1289.7</v>
      </c>
      <c r="I16470">
        <v>186.36</v>
      </c>
      <c r="J16470" s="8">
        <v>41158</v>
      </c>
      <c r="K16470" t="s">
        <v>148</v>
      </c>
      <c r="L16470" t="s">
        <v>149</v>
      </c>
      <c r="O16470" s="100">
        <v>2012</v>
      </c>
    </row>
    <row r="16471" spans="1:15" x14ac:dyDescent="0.25">
      <c r="A16471">
        <v>7</v>
      </c>
      <c r="B16471" t="s">
        <v>958</v>
      </c>
      <c r="C16471">
        <v>6</v>
      </c>
      <c r="D16471" t="s">
        <v>162</v>
      </c>
      <c r="E16471" t="s">
        <v>1481</v>
      </c>
      <c r="F16471">
        <v>12206</v>
      </c>
      <c r="G16471" t="s">
        <v>164</v>
      </c>
      <c r="H16471" s="101">
        <v>1788.37</v>
      </c>
      <c r="I16471">
        <v>130.13999999999999</v>
      </c>
      <c r="J16471" s="8">
        <v>41158</v>
      </c>
      <c r="K16471" t="s">
        <v>148</v>
      </c>
      <c r="L16471" t="s">
        <v>151</v>
      </c>
      <c r="O16471" s="100">
        <v>2012</v>
      </c>
    </row>
    <row r="16472" spans="1:15" x14ac:dyDescent="0.25">
      <c r="A16472">
        <v>7</v>
      </c>
      <c r="B16472" t="s">
        <v>958</v>
      </c>
      <c r="C16472">
        <v>6</v>
      </c>
      <c r="D16472" t="s">
        <v>162</v>
      </c>
      <c r="E16472" t="s">
        <v>966</v>
      </c>
      <c r="F16472">
        <v>12644</v>
      </c>
      <c r="G16472" t="s">
        <v>164</v>
      </c>
      <c r="H16472" s="101">
        <v>1591.35</v>
      </c>
      <c r="I16472">
        <v>115.92</v>
      </c>
      <c r="J16472" s="8">
        <v>41158</v>
      </c>
      <c r="K16472" t="s">
        <v>148</v>
      </c>
      <c r="L16472" t="s">
        <v>151</v>
      </c>
      <c r="O16472" s="100">
        <v>2012</v>
      </c>
    </row>
    <row r="16473" spans="1:15" x14ac:dyDescent="0.25">
      <c r="A16473">
        <v>7</v>
      </c>
      <c r="B16473" t="s">
        <v>958</v>
      </c>
      <c r="C16473">
        <v>6</v>
      </c>
      <c r="D16473" t="s">
        <v>162</v>
      </c>
      <c r="E16473" t="s">
        <v>967</v>
      </c>
      <c r="F16473">
        <v>12926</v>
      </c>
      <c r="G16473" t="s">
        <v>164</v>
      </c>
      <c r="H16473" s="101">
        <v>1640</v>
      </c>
      <c r="I16473">
        <v>119.64</v>
      </c>
      <c r="J16473" s="8">
        <v>41158</v>
      </c>
      <c r="K16473" t="s">
        <v>148</v>
      </c>
      <c r="L16473" t="s">
        <v>151</v>
      </c>
      <c r="O16473" s="100">
        <v>2012</v>
      </c>
    </row>
    <row r="16474" spans="1:15" x14ac:dyDescent="0.25">
      <c r="A16474">
        <v>7</v>
      </c>
      <c r="B16474" t="s">
        <v>958</v>
      </c>
      <c r="C16474">
        <v>15</v>
      </c>
      <c r="D16474" t="s">
        <v>459</v>
      </c>
      <c r="E16474" t="s">
        <v>969</v>
      </c>
      <c r="F16474">
        <v>12605</v>
      </c>
      <c r="G16474" t="s">
        <v>463</v>
      </c>
      <c r="H16474" s="101">
        <v>1130.7</v>
      </c>
      <c r="I16474">
        <v>86.5</v>
      </c>
      <c r="J16474" s="8">
        <v>41158</v>
      </c>
      <c r="K16474" t="s">
        <v>148</v>
      </c>
      <c r="L16474" t="s">
        <v>149</v>
      </c>
      <c r="O16474" s="100">
        <v>2012</v>
      </c>
    </row>
    <row r="16475" spans="1:15" x14ac:dyDescent="0.25">
      <c r="A16475">
        <v>7</v>
      </c>
      <c r="B16475" t="s">
        <v>958</v>
      </c>
      <c r="C16475">
        <v>15</v>
      </c>
      <c r="D16475" t="s">
        <v>459</v>
      </c>
      <c r="E16475" t="s">
        <v>970</v>
      </c>
      <c r="F16475">
        <v>12655</v>
      </c>
      <c r="G16475" t="s">
        <v>463</v>
      </c>
      <c r="H16475" s="101">
        <v>1639.09</v>
      </c>
      <c r="I16475">
        <v>125.39</v>
      </c>
      <c r="J16475" s="8">
        <v>41158</v>
      </c>
      <c r="K16475" t="s">
        <v>148</v>
      </c>
      <c r="L16475" t="s">
        <v>151</v>
      </c>
      <c r="O16475" s="100">
        <v>2012</v>
      </c>
    </row>
    <row r="16476" spans="1:15" x14ac:dyDescent="0.25">
      <c r="A16476">
        <v>7</v>
      </c>
      <c r="B16476" t="s">
        <v>958</v>
      </c>
      <c r="C16476">
        <v>24</v>
      </c>
      <c r="D16476" t="s">
        <v>205</v>
      </c>
      <c r="E16476" t="s">
        <v>1408</v>
      </c>
      <c r="F16476">
        <v>13613</v>
      </c>
      <c r="G16476" t="s">
        <v>207</v>
      </c>
      <c r="H16476" s="101">
        <v>1149.3</v>
      </c>
      <c r="I16476">
        <v>87.92</v>
      </c>
      <c r="J16476" s="8">
        <v>41158</v>
      </c>
      <c r="K16476" t="s">
        <v>148</v>
      </c>
      <c r="L16476" t="s">
        <v>149</v>
      </c>
      <c r="O16476" s="100">
        <v>2012</v>
      </c>
    </row>
    <row r="16477" spans="1:15" x14ac:dyDescent="0.25">
      <c r="A16477">
        <v>7</v>
      </c>
      <c r="B16477" t="s">
        <v>958</v>
      </c>
      <c r="C16477">
        <v>24</v>
      </c>
      <c r="D16477" t="s">
        <v>205</v>
      </c>
      <c r="E16477" t="s">
        <v>971</v>
      </c>
      <c r="F16477">
        <v>13335</v>
      </c>
      <c r="G16477" t="s">
        <v>207</v>
      </c>
      <c r="H16477" s="101">
        <v>1538.47</v>
      </c>
      <c r="I16477">
        <v>116.17</v>
      </c>
      <c r="J16477" s="8">
        <v>41158</v>
      </c>
      <c r="K16477" t="s">
        <v>148</v>
      </c>
      <c r="L16477" t="s">
        <v>151</v>
      </c>
      <c r="O16477" s="100">
        <v>2012</v>
      </c>
    </row>
    <row r="16478" spans="1:15" x14ac:dyDescent="0.25">
      <c r="A16478">
        <v>7</v>
      </c>
      <c r="B16478" t="s">
        <v>958</v>
      </c>
      <c r="C16478">
        <v>24</v>
      </c>
      <c r="D16478" t="s">
        <v>205</v>
      </c>
      <c r="E16478" t="s">
        <v>973</v>
      </c>
      <c r="F16478">
        <v>12401</v>
      </c>
      <c r="G16478" t="s">
        <v>207</v>
      </c>
      <c r="H16478" s="101">
        <v>1721.07</v>
      </c>
      <c r="I16478">
        <v>131.66999999999999</v>
      </c>
      <c r="J16478" s="8">
        <v>41158</v>
      </c>
      <c r="K16478" t="s">
        <v>148</v>
      </c>
      <c r="L16478" t="s">
        <v>151</v>
      </c>
      <c r="O16478" s="100">
        <v>2012</v>
      </c>
    </row>
    <row r="16479" spans="1:15" x14ac:dyDescent="0.25">
      <c r="A16479">
        <v>7</v>
      </c>
      <c r="B16479" t="s">
        <v>958</v>
      </c>
      <c r="C16479">
        <v>24</v>
      </c>
      <c r="D16479" t="s">
        <v>205</v>
      </c>
      <c r="E16479" t="s">
        <v>1425</v>
      </c>
      <c r="F16479">
        <v>13627</v>
      </c>
      <c r="G16479" t="s">
        <v>207</v>
      </c>
      <c r="H16479" s="101">
        <v>1057.5</v>
      </c>
      <c r="I16479">
        <v>80.900000000000006</v>
      </c>
      <c r="J16479" s="8">
        <v>41158</v>
      </c>
      <c r="K16479" t="s">
        <v>148</v>
      </c>
      <c r="L16479" t="s">
        <v>443</v>
      </c>
      <c r="O16479" s="100">
        <v>2012</v>
      </c>
    </row>
    <row r="16480" spans="1:15" x14ac:dyDescent="0.25">
      <c r="A16480">
        <v>7</v>
      </c>
      <c r="B16480" t="s">
        <v>958</v>
      </c>
      <c r="C16480">
        <v>33</v>
      </c>
      <c r="D16480" t="s">
        <v>913</v>
      </c>
      <c r="E16480" t="s">
        <v>976</v>
      </c>
      <c r="F16480">
        <v>10884</v>
      </c>
      <c r="G16480" t="s">
        <v>268</v>
      </c>
      <c r="H16480" s="101">
        <v>1790.92</v>
      </c>
      <c r="I16480">
        <v>131.19</v>
      </c>
      <c r="J16480" s="8">
        <v>41158</v>
      </c>
      <c r="K16480" t="s">
        <v>148</v>
      </c>
      <c r="L16480" t="s">
        <v>151</v>
      </c>
      <c r="O16480" s="100">
        <v>2012</v>
      </c>
    </row>
    <row r="16481" spans="1:15" x14ac:dyDescent="0.25">
      <c r="A16481">
        <v>7</v>
      </c>
      <c r="B16481" t="s">
        <v>958</v>
      </c>
      <c r="C16481">
        <v>46</v>
      </c>
      <c r="D16481" t="s">
        <v>281</v>
      </c>
      <c r="E16481" t="s">
        <v>977</v>
      </c>
      <c r="F16481">
        <v>11568</v>
      </c>
      <c r="G16481" t="s">
        <v>283</v>
      </c>
      <c r="H16481">
        <v>843.6</v>
      </c>
      <c r="I16481">
        <v>64.53</v>
      </c>
      <c r="J16481" s="8">
        <v>41158</v>
      </c>
      <c r="K16481" t="s">
        <v>148</v>
      </c>
      <c r="L16481" t="s">
        <v>149</v>
      </c>
      <c r="O16481" s="100">
        <v>2012</v>
      </c>
    </row>
    <row r="16482" spans="1:15" x14ac:dyDescent="0.25">
      <c r="A16482">
        <v>7</v>
      </c>
      <c r="B16482" t="s">
        <v>958</v>
      </c>
      <c r="C16482">
        <v>46</v>
      </c>
      <c r="D16482" t="s">
        <v>281</v>
      </c>
      <c r="E16482" t="s">
        <v>1482</v>
      </c>
      <c r="F16482">
        <v>13669</v>
      </c>
      <c r="G16482" t="s">
        <v>283</v>
      </c>
      <c r="H16482">
        <v>90</v>
      </c>
      <c r="I16482">
        <v>13.01</v>
      </c>
      <c r="J16482" s="8">
        <v>41158</v>
      </c>
      <c r="K16482" t="s">
        <v>148</v>
      </c>
      <c r="L16482" t="s">
        <v>190</v>
      </c>
      <c r="O16482" s="100">
        <v>2012</v>
      </c>
    </row>
    <row r="16483" spans="1:15" x14ac:dyDescent="0.25">
      <c r="A16483">
        <v>7</v>
      </c>
      <c r="B16483" t="s">
        <v>958</v>
      </c>
      <c r="C16483">
        <v>46</v>
      </c>
      <c r="D16483" t="s">
        <v>281</v>
      </c>
      <c r="E16483" t="s">
        <v>979</v>
      </c>
      <c r="F16483">
        <v>11198</v>
      </c>
      <c r="G16483" t="s">
        <v>288</v>
      </c>
      <c r="H16483" s="101">
        <v>2299.5100000000002</v>
      </c>
      <c r="I16483">
        <v>175.91</v>
      </c>
      <c r="J16483" s="8">
        <v>41158</v>
      </c>
      <c r="K16483" t="s">
        <v>148</v>
      </c>
      <c r="L16483" t="s">
        <v>151</v>
      </c>
      <c r="O16483" s="100">
        <v>2012</v>
      </c>
    </row>
    <row r="16484" spans="1:15" x14ac:dyDescent="0.25">
      <c r="A16484">
        <v>7</v>
      </c>
      <c r="B16484" t="s">
        <v>958</v>
      </c>
      <c r="C16484">
        <v>62</v>
      </c>
      <c r="D16484" t="s">
        <v>296</v>
      </c>
      <c r="E16484" t="s">
        <v>1411</v>
      </c>
      <c r="F16484">
        <v>13611</v>
      </c>
      <c r="G16484" t="s">
        <v>298</v>
      </c>
      <c r="H16484">
        <v>956.25</v>
      </c>
      <c r="I16484">
        <v>73.16</v>
      </c>
      <c r="J16484" s="8">
        <v>41158</v>
      </c>
      <c r="K16484" t="s">
        <v>148</v>
      </c>
      <c r="L16484" t="s">
        <v>149</v>
      </c>
      <c r="O16484" s="100">
        <v>2012</v>
      </c>
    </row>
    <row r="16485" spans="1:15" x14ac:dyDescent="0.25">
      <c r="A16485">
        <v>7</v>
      </c>
      <c r="B16485" t="s">
        <v>958</v>
      </c>
      <c r="C16485">
        <v>62</v>
      </c>
      <c r="D16485" t="s">
        <v>296</v>
      </c>
      <c r="E16485" t="s">
        <v>980</v>
      </c>
      <c r="F16485">
        <v>13496</v>
      </c>
      <c r="G16485" t="s">
        <v>298</v>
      </c>
      <c r="H16485" s="101">
        <v>2000</v>
      </c>
      <c r="I16485">
        <v>128.9</v>
      </c>
      <c r="J16485" s="8">
        <v>41158</v>
      </c>
      <c r="K16485" t="s">
        <v>148</v>
      </c>
      <c r="L16485" t="s">
        <v>151</v>
      </c>
      <c r="O16485" s="100">
        <v>2012</v>
      </c>
    </row>
    <row r="16486" spans="1:15" x14ac:dyDescent="0.25">
      <c r="A16486">
        <v>7</v>
      </c>
      <c r="B16486" t="s">
        <v>958</v>
      </c>
      <c r="C16486">
        <v>67</v>
      </c>
      <c r="D16486" t="s">
        <v>301</v>
      </c>
      <c r="E16486" t="s">
        <v>1522</v>
      </c>
      <c r="F16486">
        <v>13698</v>
      </c>
      <c r="G16486" t="s">
        <v>300</v>
      </c>
      <c r="H16486" s="101">
        <v>1242</v>
      </c>
      <c r="I16486">
        <v>179.46</v>
      </c>
      <c r="J16486" s="8">
        <v>41158</v>
      </c>
      <c r="K16486" t="s">
        <v>148</v>
      </c>
      <c r="L16486" t="s">
        <v>149</v>
      </c>
      <c r="O16486" s="100">
        <v>2012</v>
      </c>
    </row>
    <row r="16487" spans="1:15" x14ac:dyDescent="0.25">
      <c r="A16487">
        <v>7</v>
      </c>
      <c r="B16487" t="s">
        <v>958</v>
      </c>
      <c r="C16487">
        <v>67</v>
      </c>
      <c r="D16487" t="s">
        <v>301</v>
      </c>
      <c r="E16487" t="s">
        <v>981</v>
      </c>
      <c r="F16487">
        <v>12472</v>
      </c>
      <c r="G16487" t="s">
        <v>300</v>
      </c>
      <c r="H16487" s="101">
        <v>1748.04</v>
      </c>
      <c r="I16487">
        <v>133.72999999999999</v>
      </c>
      <c r="J16487" s="8">
        <v>41158</v>
      </c>
      <c r="K16487" t="s">
        <v>148</v>
      </c>
      <c r="L16487" t="s">
        <v>151</v>
      </c>
      <c r="O16487" s="100">
        <v>2012</v>
      </c>
    </row>
    <row r="16488" spans="1:15" x14ac:dyDescent="0.25">
      <c r="A16488">
        <v>7</v>
      </c>
      <c r="B16488" t="s">
        <v>958</v>
      </c>
      <c r="C16488">
        <v>67</v>
      </c>
      <c r="D16488" t="s">
        <v>301</v>
      </c>
      <c r="E16488" t="s">
        <v>983</v>
      </c>
      <c r="F16488">
        <v>12841</v>
      </c>
      <c r="G16488" t="s">
        <v>300</v>
      </c>
      <c r="H16488">
        <v>198.08</v>
      </c>
      <c r="I16488">
        <v>15.15</v>
      </c>
      <c r="J16488" s="8">
        <v>41158</v>
      </c>
      <c r="K16488" t="s">
        <v>148</v>
      </c>
      <c r="L16488" t="s">
        <v>151</v>
      </c>
      <c r="O16488" s="100">
        <v>2012</v>
      </c>
    </row>
    <row r="16489" spans="1:15" x14ac:dyDescent="0.25">
      <c r="A16489">
        <v>7</v>
      </c>
      <c r="B16489" t="s">
        <v>958</v>
      </c>
      <c r="C16489">
        <v>72</v>
      </c>
      <c r="D16489" t="s">
        <v>305</v>
      </c>
      <c r="E16489" t="s">
        <v>984</v>
      </c>
      <c r="F16489">
        <v>12806</v>
      </c>
      <c r="G16489" t="s">
        <v>307</v>
      </c>
      <c r="H16489">
        <v>300.22000000000003</v>
      </c>
      <c r="I16489">
        <v>22.96</v>
      </c>
      <c r="J16489" s="8">
        <v>41158</v>
      </c>
      <c r="K16489" t="s">
        <v>148</v>
      </c>
      <c r="L16489" t="s">
        <v>190</v>
      </c>
      <c r="O16489" s="100">
        <v>2012</v>
      </c>
    </row>
    <row r="16490" spans="1:15" x14ac:dyDescent="0.25">
      <c r="A16490">
        <v>7</v>
      </c>
      <c r="B16490" t="s">
        <v>958</v>
      </c>
      <c r="C16490">
        <v>72</v>
      </c>
      <c r="D16490" t="s">
        <v>305</v>
      </c>
      <c r="E16490" t="s">
        <v>985</v>
      </c>
      <c r="F16490">
        <v>13160</v>
      </c>
      <c r="G16490" t="s">
        <v>307</v>
      </c>
      <c r="H16490" s="101">
        <v>1663.84</v>
      </c>
      <c r="I16490">
        <v>121.46</v>
      </c>
      <c r="J16490" s="8">
        <v>41158</v>
      </c>
      <c r="K16490" t="s">
        <v>148</v>
      </c>
      <c r="L16490" t="s">
        <v>151</v>
      </c>
      <c r="O16490" s="100">
        <v>2012</v>
      </c>
    </row>
    <row r="16491" spans="1:15" x14ac:dyDescent="0.25">
      <c r="A16491">
        <v>7</v>
      </c>
      <c r="B16491" t="s">
        <v>958</v>
      </c>
      <c r="C16491">
        <v>72</v>
      </c>
      <c r="D16491" t="s">
        <v>305</v>
      </c>
      <c r="E16491" t="s">
        <v>987</v>
      </c>
      <c r="F16491">
        <v>12807</v>
      </c>
      <c r="G16491" t="s">
        <v>307</v>
      </c>
      <c r="H16491" s="101">
        <v>1713.72</v>
      </c>
      <c r="I16491">
        <v>125.28</v>
      </c>
      <c r="J16491" s="8">
        <v>41158</v>
      </c>
      <c r="K16491" t="s">
        <v>148</v>
      </c>
      <c r="L16491" t="s">
        <v>151</v>
      </c>
      <c r="O16491" s="100">
        <v>2012</v>
      </c>
    </row>
    <row r="16492" spans="1:15" x14ac:dyDescent="0.25">
      <c r="A16492">
        <v>7</v>
      </c>
      <c r="B16492" t="s">
        <v>958</v>
      </c>
      <c r="C16492">
        <v>72</v>
      </c>
      <c r="D16492" t="s">
        <v>305</v>
      </c>
      <c r="E16492" t="s">
        <v>988</v>
      </c>
      <c r="F16492">
        <v>13163</v>
      </c>
      <c r="G16492" t="s">
        <v>307</v>
      </c>
      <c r="H16492">
        <v>705.98</v>
      </c>
      <c r="I16492">
        <v>54.01</v>
      </c>
      <c r="J16492" s="8">
        <v>41158</v>
      </c>
      <c r="K16492" t="s">
        <v>148</v>
      </c>
      <c r="L16492" t="s">
        <v>149</v>
      </c>
      <c r="O16492" s="100">
        <v>2012</v>
      </c>
    </row>
    <row r="16493" spans="1:15" x14ac:dyDescent="0.25">
      <c r="A16493">
        <v>7</v>
      </c>
      <c r="B16493" t="s">
        <v>958</v>
      </c>
      <c r="C16493">
        <v>72</v>
      </c>
      <c r="D16493" t="s">
        <v>305</v>
      </c>
      <c r="E16493" t="s">
        <v>989</v>
      </c>
      <c r="F16493">
        <v>13043</v>
      </c>
      <c r="G16493" t="s">
        <v>307</v>
      </c>
      <c r="H16493" s="101">
        <v>1529.55</v>
      </c>
      <c r="I16493">
        <v>117.01</v>
      </c>
      <c r="J16493" s="8">
        <v>41158</v>
      </c>
      <c r="K16493" t="s">
        <v>148</v>
      </c>
      <c r="L16493" t="s">
        <v>149</v>
      </c>
      <c r="O16493" s="100">
        <v>2012</v>
      </c>
    </row>
    <row r="16494" spans="1:15" x14ac:dyDescent="0.25">
      <c r="A16494">
        <v>7</v>
      </c>
      <c r="B16494" t="s">
        <v>958</v>
      </c>
      <c r="C16494">
        <v>72</v>
      </c>
      <c r="D16494" t="s">
        <v>305</v>
      </c>
      <c r="E16494" t="s">
        <v>990</v>
      </c>
      <c r="F16494">
        <v>12808</v>
      </c>
      <c r="G16494" t="s">
        <v>307</v>
      </c>
      <c r="H16494" s="101">
        <v>1251.53</v>
      </c>
      <c r="I16494">
        <v>95.74</v>
      </c>
      <c r="J16494" s="8">
        <v>41158</v>
      </c>
      <c r="K16494" t="s">
        <v>148</v>
      </c>
      <c r="L16494" t="s">
        <v>149</v>
      </c>
      <c r="O16494" s="100">
        <v>2012</v>
      </c>
    </row>
    <row r="16495" spans="1:15" x14ac:dyDescent="0.25">
      <c r="A16495">
        <v>7</v>
      </c>
      <c r="B16495" t="s">
        <v>958</v>
      </c>
      <c r="C16495">
        <v>72</v>
      </c>
      <c r="D16495" t="s">
        <v>305</v>
      </c>
      <c r="E16495" t="s">
        <v>991</v>
      </c>
      <c r="F16495">
        <v>12809</v>
      </c>
      <c r="G16495" t="s">
        <v>307</v>
      </c>
      <c r="H16495">
        <v>289.58</v>
      </c>
      <c r="I16495">
        <v>22.15</v>
      </c>
      <c r="J16495" s="8">
        <v>41158</v>
      </c>
      <c r="K16495" t="s">
        <v>148</v>
      </c>
      <c r="L16495" t="s">
        <v>190</v>
      </c>
      <c r="O16495" s="100">
        <v>2012</v>
      </c>
    </row>
    <row r="16496" spans="1:15" x14ac:dyDescent="0.25">
      <c r="A16496">
        <v>7</v>
      </c>
      <c r="B16496" t="s">
        <v>958</v>
      </c>
      <c r="C16496">
        <v>72</v>
      </c>
      <c r="D16496" t="s">
        <v>305</v>
      </c>
      <c r="E16496" t="s">
        <v>992</v>
      </c>
      <c r="F16496">
        <v>12608</v>
      </c>
      <c r="G16496" t="s">
        <v>307</v>
      </c>
      <c r="H16496">
        <v>130.02000000000001</v>
      </c>
      <c r="I16496">
        <v>18.79</v>
      </c>
      <c r="J16496" s="8">
        <v>41158</v>
      </c>
      <c r="K16496" t="s">
        <v>148</v>
      </c>
      <c r="L16496" t="s">
        <v>190</v>
      </c>
      <c r="O16496" s="100">
        <v>2012</v>
      </c>
    </row>
    <row r="16497" spans="1:15" x14ac:dyDescent="0.25">
      <c r="A16497">
        <v>7</v>
      </c>
      <c r="B16497" t="s">
        <v>958</v>
      </c>
      <c r="C16497">
        <v>72</v>
      </c>
      <c r="D16497" t="s">
        <v>305</v>
      </c>
      <c r="E16497" t="s">
        <v>993</v>
      </c>
      <c r="F16497">
        <v>12973</v>
      </c>
      <c r="G16497" t="s">
        <v>307</v>
      </c>
      <c r="H16497" s="101">
        <v>1624.22</v>
      </c>
      <c r="I16497">
        <v>117.59</v>
      </c>
      <c r="J16497" s="8">
        <v>41158</v>
      </c>
      <c r="K16497" t="s">
        <v>148</v>
      </c>
      <c r="L16497" t="s">
        <v>151</v>
      </c>
      <c r="O16497" s="100">
        <v>2012</v>
      </c>
    </row>
    <row r="16498" spans="1:15" x14ac:dyDescent="0.25">
      <c r="A16498">
        <v>7</v>
      </c>
      <c r="B16498" t="s">
        <v>958</v>
      </c>
      <c r="C16498">
        <v>72</v>
      </c>
      <c r="D16498" t="s">
        <v>305</v>
      </c>
      <c r="E16498" t="s">
        <v>994</v>
      </c>
      <c r="F16498">
        <v>13164</v>
      </c>
      <c r="G16498" t="s">
        <v>307</v>
      </c>
      <c r="H16498" s="101">
        <v>1205.0999999999999</v>
      </c>
      <c r="I16498">
        <v>92.19</v>
      </c>
      <c r="J16498" s="8">
        <v>41158</v>
      </c>
      <c r="K16498" t="s">
        <v>148</v>
      </c>
      <c r="L16498" t="s">
        <v>149</v>
      </c>
      <c r="O16498" s="100">
        <v>2012</v>
      </c>
    </row>
    <row r="16499" spans="1:15" x14ac:dyDescent="0.25">
      <c r="A16499">
        <v>7</v>
      </c>
      <c r="B16499" t="s">
        <v>958</v>
      </c>
      <c r="C16499">
        <v>74</v>
      </c>
      <c r="D16499" t="s">
        <v>328</v>
      </c>
      <c r="E16499" t="s">
        <v>995</v>
      </c>
      <c r="F16499">
        <v>11442</v>
      </c>
      <c r="G16499" t="s">
        <v>333</v>
      </c>
      <c r="H16499" s="101">
        <v>1315.36</v>
      </c>
      <c r="I16499">
        <v>94.8</v>
      </c>
      <c r="J16499" s="8">
        <v>41158</v>
      </c>
      <c r="K16499" t="s">
        <v>148</v>
      </c>
      <c r="L16499" t="s">
        <v>151</v>
      </c>
      <c r="O16499" s="100">
        <v>2012</v>
      </c>
    </row>
    <row r="16500" spans="1:15" x14ac:dyDescent="0.25">
      <c r="A16500">
        <v>7</v>
      </c>
      <c r="B16500" t="s">
        <v>958</v>
      </c>
      <c r="C16500">
        <v>75</v>
      </c>
      <c r="D16500" t="s">
        <v>334</v>
      </c>
      <c r="E16500" t="s">
        <v>1483</v>
      </c>
      <c r="F16500">
        <v>13666</v>
      </c>
      <c r="G16500" t="s">
        <v>336</v>
      </c>
      <c r="H16500">
        <v>380</v>
      </c>
      <c r="I16500">
        <v>54.91</v>
      </c>
      <c r="J16500" s="8">
        <v>41158</v>
      </c>
      <c r="K16500" t="s">
        <v>148</v>
      </c>
      <c r="L16500" t="s">
        <v>190</v>
      </c>
      <c r="O16500" s="100">
        <v>2012</v>
      </c>
    </row>
    <row r="16501" spans="1:15" x14ac:dyDescent="0.25">
      <c r="A16501">
        <v>7</v>
      </c>
      <c r="B16501" t="s">
        <v>958</v>
      </c>
      <c r="C16501">
        <v>75</v>
      </c>
      <c r="D16501" t="s">
        <v>334</v>
      </c>
      <c r="E16501" t="s">
        <v>1412</v>
      </c>
      <c r="F16501">
        <v>13615</v>
      </c>
      <c r="G16501" t="s">
        <v>336</v>
      </c>
      <c r="H16501">
        <v>356.25</v>
      </c>
      <c r="I16501">
        <v>51.49</v>
      </c>
      <c r="J16501" s="8">
        <v>41158</v>
      </c>
      <c r="K16501" t="s">
        <v>879</v>
      </c>
      <c r="L16501" t="s">
        <v>190</v>
      </c>
      <c r="O16501" s="100">
        <v>2012</v>
      </c>
    </row>
    <row r="16502" spans="1:15" x14ac:dyDescent="0.25">
      <c r="A16502">
        <v>7</v>
      </c>
      <c r="B16502" t="s">
        <v>958</v>
      </c>
      <c r="C16502">
        <v>75</v>
      </c>
      <c r="D16502" t="s">
        <v>334</v>
      </c>
      <c r="E16502" t="s">
        <v>1484</v>
      </c>
      <c r="F16502">
        <v>13665</v>
      </c>
      <c r="G16502" t="s">
        <v>336</v>
      </c>
      <c r="H16502">
        <v>380</v>
      </c>
      <c r="I16502">
        <v>54.91</v>
      </c>
      <c r="J16502" s="8">
        <v>41158</v>
      </c>
      <c r="K16502" t="s">
        <v>879</v>
      </c>
      <c r="L16502" t="s">
        <v>190</v>
      </c>
      <c r="O16502" s="100">
        <v>2012</v>
      </c>
    </row>
    <row r="16503" spans="1:15" x14ac:dyDescent="0.25">
      <c r="A16503">
        <v>7</v>
      </c>
      <c r="B16503" t="s">
        <v>958</v>
      </c>
      <c r="C16503">
        <v>79</v>
      </c>
      <c r="D16503" t="s">
        <v>340</v>
      </c>
      <c r="E16503" t="s">
        <v>1000</v>
      </c>
      <c r="F16503">
        <v>12468</v>
      </c>
      <c r="G16503" t="s">
        <v>342</v>
      </c>
      <c r="H16503" s="101">
        <v>1730.64</v>
      </c>
      <c r="I16503">
        <v>126.57</v>
      </c>
      <c r="J16503" s="8">
        <v>41158</v>
      </c>
      <c r="K16503" t="s">
        <v>148</v>
      </c>
      <c r="L16503" t="s">
        <v>151</v>
      </c>
      <c r="O16503" s="100">
        <v>2012</v>
      </c>
    </row>
    <row r="16504" spans="1:15" x14ac:dyDescent="0.25">
      <c r="A16504">
        <v>7</v>
      </c>
      <c r="B16504" t="s">
        <v>958</v>
      </c>
      <c r="C16504">
        <v>80</v>
      </c>
      <c r="D16504" t="s">
        <v>348</v>
      </c>
      <c r="E16504" t="s">
        <v>1002</v>
      </c>
      <c r="F16504">
        <v>10883</v>
      </c>
      <c r="G16504" t="s">
        <v>174</v>
      </c>
      <c r="H16504" s="101">
        <v>1771.2</v>
      </c>
      <c r="I16504">
        <v>129.68</v>
      </c>
      <c r="J16504" s="8">
        <v>41158</v>
      </c>
      <c r="K16504" t="s">
        <v>148</v>
      </c>
      <c r="L16504" t="s">
        <v>151</v>
      </c>
      <c r="O16504" s="100">
        <v>2012</v>
      </c>
    </row>
    <row r="16505" spans="1:15" x14ac:dyDescent="0.25">
      <c r="A16505">
        <v>7</v>
      </c>
      <c r="B16505" t="s">
        <v>958</v>
      </c>
      <c r="C16505">
        <v>80</v>
      </c>
      <c r="D16505" t="s">
        <v>348</v>
      </c>
      <c r="E16505" t="s">
        <v>1003</v>
      </c>
      <c r="F16505">
        <v>9867</v>
      </c>
      <c r="G16505" t="s">
        <v>352</v>
      </c>
      <c r="H16505" s="101">
        <v>3953.3</v>
      </c>
      <c r="I16505">
        <v>294.64999999999998</v>
      </c>
      <c r="J16505" s="8">
        <v>41158</v>
      </c>
      <c r="K16505" t="s">
        <v>148</v>
      </c>
      <c r="L16505" t="s">
        <v>151</v>
      </c>
      <c r="O16505" s="100">
        <v>2012</v>
      </c>
    </row>
    <row r="16506" spans="1:15" x14ac:dyDescent="0.25">
      <c r="A16506">
        <v>7</v>
      </c>
      <c r="B16506" t="s">
        <v>958</v>
      </c>
      <c r="C16506">
        <v>80</v>
      </c>
      <c r="D16506" t="s">
        <v>348</v>
      </c>
      <c r="E16506" t="s">
        <v>1005</v>
      </c>
      <c r="F16506">
        <v>12171</v>
      </c>
      <c r="G16506" t="s">
        <v>354</v>
      </c>
      <c r="H16506" s="101">
        <v>1194.8</v>
      </c>
      <c r="I16506">
        <v>89.41</v>
      </c>
      <c r="J16506" s="8">
        <v>41158</v>
      </c>
      <c r="K16506" t="s">
        <v>148</v>
      </c>
      <c r="L16506" t="s">
        <v>151</v>
      </c>
      <c r="O16506" s="100">
        <v>2012</v>
      </c>
    </row>
    <row r="16507" spans="1:15" x14ac:dyDescent="0.25">
      <c r="A16507">
        <v>7</v>
      </c>
      <c r="B16507" t="s">
        <v>958</v>
      </c>
      <c r="C16507">
        <v>80</v>
      </c>
      <c r="D16507" t="s">
        <v>348</v>
      </c>
      <c r="E16507" t="s">
        <v>1006</v>
      </c>
      <c r="F16507">
        <v>13093</v>
      </c>
      <c r="G16507" t="s">
        <v>354</v>
      </c>
      <c r="H16507">
        <v>966</v>
      </c>
      <c r="I16507">
        <v>68.069999999999993</v>
      </c>
      <c r="J16507" s="8">
        <v>41158</v>
      </c>
      <c r="K16507" t="s">
        <v>148</v>
      </c>
      <c r="L16507" t="s">
        <v>151</v>
      </c>
      <c r="O16507" s="100">
        <v>2012</v>
      </c>
    </row>
    <row r="16508" spans="1:15" x14ac:dyDescent="0.25">
      <c r="A16508">
        <v>7</v>
      </c>
      <c r="B16508" t="s">
        <v>958</v>
      </c>
      <c r="C16508">
        <v>80</v>
      </c>
      <c r="D16508" t="s">
        <v>348</v>
      </c>
      <c r="E16508" t="s">
        <v>1007</v>
      </c>
      <c r="F16508">
        <v>11683</v>
      </c>
      <c r="G16508" t="s">
        <v>357</v>
      </c>
      <c r="H16508" s="101">
        <v>2199.4899999999998</v>
      </c>
      <c r="I16508">
        <v>162.44</v>
      </c>
      <c r="J16508" s="8">
        <v>41158</v>
      </c>
      <c r="K16508" t="s">
        <v>148</v>
      </c>
      <c r="L16508" t="s">
        <v>151</v>
      </c>
      <c r="O16508" s="100">
        <v>2012</v>
      </c>
    </row>
    <row r="16509" spans="1:15" x14ac:dyDescent="0.25">
      <c r="A16509">
        <v>7</v>
      </c>
      <c r="B16509" t="s">
        <v>958</v>
      </c>
      <c r="C16509">
        <v>82</v>
      </c>
      <c r="D16509" t="s">
        <v>364</v>
      </c>
      <c r="E16509" t="s">
        <v>1008</v>
      </c>
      <c r="F16509">
        <v>12464</v>
      </c>
      <c r="G16509" t="s">
        <v>366</v>
      </c>
      <c r="H16509" s="101">
        <v>2069.5</v>
      </c>
      <c r="I16509">
        <v>158.32</v>
      </c>
      <c r="J16509" s="8">
        <v>41158</v>
      </c>
      <c r="K16509" t="s">
        <v>148</v>
      </c>
      <c r="L16509" t="s">
        <v>151</v>
      </c>
      <c r="O16509" s="100">
        <v>2012</v>
      </c>
    </row>
    <row r="16510" spans="1:15" x14ac:dyDescent="0.25">
      <c r="A16510">
        <v>7</v>
      </c>
      <c r="B16510" t="s">
        <v>958</v>
      </c>
      <c r="C16510">
        <v>82</v>
      </c>
      <c r="D16510" t="s">
        <v>364</v>
      </c>
      <c r="E16510" t="s">
        <v>1010</v>
      </c>
      <c r="F16510">
        <v>13551</v>
      </c>
      <c r="G16510" t="s">
        <v>366</v>
      </c>
      <c r="H16510" s="101">
        <v>1974.16</v>
      </c>
      <c r="I16510">
        <v>151.03</v>
      </c>
      <c r="J16510" s="8">
        <v>41158</v>
      </c>
      <c r="K16510" t="s">
        <v>148</v>
      </c>
      <c r="L16510" t="s">
        <v>151</v>
      </c>
      <c r="O16510" s="100">
        <v>2012</v>
      </c>
    </row>
    <row r="16511" spans="1:15" x14ac:dyDescent="0.25">
      <c r="A16511">
        <v>7</v>
      </c>
      <c r="B16511" t="s">
        <v>958</v>
      </c>
      <c r="C16511">
        <v>83</v>
      </c>
      <c r="D16511" t="s">
        <v>378</v>
      </c>
      <c r="E16511" t="s">
        <v>1539</v>
      </c>
      <c r="F16511">
        <v>13708</v>
      </c>
      <c r="G16511" t="s">
        <v>380</v>
      </c>
      <c r="H16511" s="101">
        <v>2123.63</v>
      </c>
      <c r="I16511">
        <v>306.87</v>
      </c>
      <c r="J16511" s="8">
        <v>41158</v>
      </c>
      <c r="K16511" t="s">
        <v>148</v>
      </c>
      <c r="L16511" t="s">
        <v>151</v>
      </c>
      <c r="O16511" s="100">
        <v>2012</v>
      </c>
    </row>
    <row r="16512" spans="1:15" x14ac:dyDescent="0.25">
      <c r="A16512">
        <v>7</v>
      </c>
      <c r="B16512" t="s">
        <v>958</v>
      </c>
      <c r="C16512">
        <v>85</v>
      </c>
      <c r="D16512" t="s">
        <v>381</v>
      </c>
      <c r="E16512" t="s">
        <v>1508</v>
      </c>
      <c r="F16512">
        <v>13683</v>
      </c>
      <c r="G16512" t="s">
        <v>383</v>
      </c>
      <c r="H16512" s="101">
        <v>1782.11</v>
      </c>
      <c r="I16512">
        <v>240.21</v>
      </c>
      <c r="J16512" s="8">
        <v>41158</v>
      </c>
      <c r="K16512" t="s">
        <v>148</v>
      </c>
      <c r="L16512" t="s">
        <v>151</v>
      </c>
      <c r="O16512" s="100">
        <v>2012</v>
      </c>
    </row>
    <row r="16513" spans="1:15" x14ac:dyDescent="0.25">
      <c r="A16513">
        <v>7</v>
      </c>
      <c r="B16513" t="s">
        <v>958</v>
      </c>
      <c r="C16513">
        <v>85</v>
      </c>
      <c r="D16513" t="s">
        <v>381</v>
      </c>
      <c r="E16513" t="s">
        <v>1437</v>
      </c>
      <c r="F16513">
        <v>13630</v>
      </c>
      <c r="G16513" t="s">
        <v>383</v>
      </c>
      <c r="H16513" s="101">
        <v>1358.45</v>
      </c>
      <c r="I16513">
        <v>98.1</v>
      </c>
      <c r="J16513" s="8">
        <v>41158</v>
      </c>
      <c r="K16513" t="s">
        <v>148</v>
      </c>
      <c r="L16513" t="s">
        <v>151</v>
      </c>
      <c r="O16513" s="100">
        <v>2012</v>
      </c>
    </row>
    <row r="16514" spans="1:15" x14ac:dyDescent="0.25">
      <c r="A16514">
        <v>7</v>
      </c>
      <c r="B16514" t="s">
        <v>958</v>
      </c>
      <c r="C16514">
        <v>85</v>
      </c>
      <c r="D16514" t="s">
        <v>381</v>
      </c>
      <c r="E16514" t="s">
        <v>1018</v>
      </c>
      <c r="F16514">
        <v>13106</v>
      </c>
      <c r="G16514" t="s">
        <v>383</v>
      </c>
      <c r="H16514" s="101">
        <v>1247.57</v>
      </c>
      <c r="I16514">
        <v>89.62</v>
      </c>
      <c r="J16514" s="8">
        <v>41158</v>
      </c>
      <c r="K16514" t="s">
        <v>148</v>
      </c>
      <c r="L16514" t="s">
        <v>151</v>
      </c>
      <c r="O16514" s="100">
        <v>2012</v>
      </c>
    </row>
    <row r="16515" spans="1:15" x14ac:dyDescent="0.25">
      <c r="A16515">
        <v>7</v>
      </c>
      <c r="B16515" t="s">
        <v>958</v>
      </c>
      <c r="C16515">
        <v>85</v>
      </c>
      <c r="D16515" t="s">
        <v>381</v>
      </c>
      <c r="E16515" t="s">
        <v>1001</v>
      </c>
      <c r="F16515">
        <v>12779</v>
      </c>
      <c r="G16515" t="s">
        <v>375</v>
      </c>
      <c r="H16515" s="101">
        <v>2115.39</v>
      </c>
      <c r="I16515">
        <v>135.5</v>
      </c>
      <c r="J16515" s="8">
        <v>41158</v>
      </c>
      <c r="K16515" t="s">
        <v>148</v>
      </c>
      <c r="L16515" t="s">
        <v>151</v>
      </c>
      <c r="O16515" s="100">
        <v>2012</v>
      </c>
    </row>
    <row r="16516" spans="1:15" x14ac:dyDescent="0.25">
      <c r="A16516">
        <v>7</v>
      </c>
      <c r="B16516" t="s">
        <v>958</v>
      </c>
      <c r="C16516">
        <v>86</v>
      </c>
      <c r="D16516" t="s">
        <v>393</v>
      </c>
      <c r="E16516" t="s">
        <v>1021</v>
      </c>
      <c r="F16516">
        <v>11997</v>
      </c>
      <c r="G16516" t="s">
        <v>395</v>
      </c>
      <c r="H16516">
        <v>834.3</v>
      </c>
      <c r="I16516">
        <v>105.49</v>
      </c>
      <c r="J16516" s="8">
        <v>41158</v>
      </c>
      <c r="K16516" t="s">
        <v>148</v>
      </c>
      <c r="L16516" t="s">
        <v>151</v>
      </c>
      <c r="O16516" s="100">
        <v>2012</v>
      </c>
    </row>
    <row r="16517" spans="1:15" x14ac:dyDescent="0.25">
      <c r="A16517">
        <v>7</v>
      </c>
      <c r="B16517" t="s">
        <v>958</v>
      </c>
      <c r="C16517">
        <v>86</v>
      </c>
      <c r="D16517" t="s">
        <v>393</v>
      </c>
      <c r="E16517" t="s">
        <v>1022</v>
      </c>
      <c r="F16517">
        <v>10960</v>
      </c>
      <c r="G16517" t="s">
        <v>400</v>
      </c>
      <c r="H16517" s="101">
        <v>2162.8200000000002</v>
      </c>
      <c r="I16517">
        <v>138.51</v>
      </c>
      <c r="J16517" s="8">
        <v>41158</v>
      </c>
      <c r="K16517" t="s">
        <v>148</v>
      </c>
      <c r="L16517" t="s">
        <v>151</v>
      </c>
      <c r="O16517" s="100">
        <v>2012</v>
      </c>
    </row>
    <row r="16518" spans="1:15" x14ac:dyDescent="0.25">
      <c r="A16518">
        <v>7</v>
      </c>
      <c r="B16518" t="s">
        <v>958</v>
      </c>
      <c r="C16518">
        <v>86</v>
      </c>
      <c r="D16518" t="s">
        <v>393</v>
      </c>
      <c r="E16518" t="s">
        <v>1023</v>
      </c>
      <c r="F16518">
        <v>12037</v>
      </c>
      <c r="G16518" t="s">
        <v>402</v>
      </c>
      <c r="H16518" s="101">
        <v>1216</v>
      </c>
      <c r="I16518">
        <v>87.2</v>
      </c>
      <c r="J16518" s="8">
        <v>41158</v>
      </c>
      <c r="K16518" t="s">
        <v>148</v>
      </c>
      <c r="L16518" t="s">
        <v>151</v>
      </c>
      <c r="O16518" s="100">
        <v>2012</v>
      </c>
    </row>
    <row r="16519" spans="1:15" x14ac:dyDescent="0.25">
      <c r="A16519">
        <v>7</v>
      </c>
      <c r="B16519" t="s">
        <v>958</v>
      </c>
      <c r="C16519">
        <v>92</v>
      </c>
      <c r="D16519" t="s">
        <v>407</v>
      </c>
      <c r="E16519" t="s">
        <v>1026</v>
      </c>
      <c r="F16519">
        <v>11138</v>
      </c>
      <c r="G16519" t="s">
        <v>411</v>
      </c>
      <c r="H16519" s="101">
        <v>1881.87</v>
      </c>
      <c r="I16519">
        <v>121.49</v>
      </c>
      <c r="J16519" s="8">
        <v>41158</v>
      </c>
      <c r="K16519" t="s">
        <v>148</v>
      </c>
      <c r="L16519" t="s">
        <v>151</v>
      </c>
      <c r="O16519" s="100">
        <v>2012</v>
      </c>
    </row>
    <row r="16520" spans="1:15" x14ac:dyDescent="0.25">
      <c r="A16520">
        <v>7</v>
      </c>
      <c r="B16520" t="s">
        <v>958</v>
      </c>
      <c r="C16520">
        <v>92</v>
      </c>
      <c r="D16520" t="s">
        <v>407</v>
      </c>
      <c r="E16520" t="s">
        <v>1027</v>
      </c>
      <c r="F16520">
        <v>11242</v>
      </c>
      <c r="G16520" t="s">
        <v>411</v>
      </c>
      <c r="H16520" s="101">
        <v>1343.12</v>
      </c>
      <c r="I16520">
        <v>96.08</v>
      </c>
      <c r="J16520" s="8">
        <v>41158</v>
      </c>
      <c r="K16520" t="s">
        <v>148</v>
      </c>
      <c r="L16520" t="s">
        <v>151</v>
      </c>
      <c r="O16520" s="100">
        <v>2012</v>
      </c>
    </row>
    <row r="16521" spans="1:15" x14ac:dyDescent="0.25">
      <c r="A16521">
        <v>7</v>
      </c>
      <c r="B16521" t="s">
        <v>958</v>
      </c>
      <c r="C16521">
        <v>93</v>
      </c>
      <c r="D16521" t="s">
        <v>418</v>
      </c>
      <c r="E16521" t="s">
        <v>1028</v>
      </c>
      <c r="F16521">
        <v>12624</v>
      </c>
      <c r="G16521" t="s">
        <v>584</v>
      </c>
      <c r="H16521" s="101">
        <v>2496</v>
      </c>
      <c r="I16521">
        <v>185.12</v>
      </c>
      <c r="J16521" s="8">
        <v>41158</v>
      </c>
      <c r="K16521" t="s">
        <v>148</v>
      </c>
      <c r="L16521" t="s">
        <v>151</v>
      </c>
      <c r="O16521" s="100">
        <v>2012</v>
      </c>
    </row>
    <row r="16522" spans="1:15" x14ac:dyDescent="0.25">
      <c r="A16522">
        <v>7</v>
      </c>
      <c r="B16522" t="s">
        <v>958</v>
      </c>
      <c r="C16522">
        <v>93</v>
      </c>
      <c r="D16522" t="s">
        <v>418</v>
      </c>
      <c r="E16522" t="s">
        <v>1004</v>
      </c>
      <c r="F16522">
        <v>13011</v>
      </c>
      <c r="G16522" t="s">
        <v>422</v>
      </c>
      <c r="H16522" s="101">
        <v>2100</v>
      </c>
      <c r="I16522">
        <v>154.26</v>
      </c>
      <c r="J16522" s="8">
        <v>41158</v>
      </c>
      <c r="K16522" t="s">
        <v>148</v>
      </c>
      <c r="L16522" t="s">
        <v>151</v>
      </c>
      <c r="O16522" s="100">
        <v>2012</v>
      </c>
    </row>
    <row r="16523" spans="1:15" x14ac:dyDescent="0.25">
      <c r="A16523">
        <v>7</v>
      </c>
      <c r="B16523" t="s">
        <v>958</v>
      </c>
      <c r="C16523">
        <v>93</v>
      </c>
      <c r="D16523" t="s">
        <v>418</v>
      </c>
      <c r="E16523" t="s">
        <v>1030</v>
      </c>
      <c r="F16523">
        <v>11421</v>
      </c>
      <c r="G16523" t="s">
        <v>424</v>
      </c>
      <c r="H16523" s="101">
        <v>2100.86</v>
      </c>
      <c r="I16523">
        <v>160.71</v>
      </c>
      <c r="J16523" s="8">
        <v>41158</v>
      </c>
      <c r="K16523" t="s">
        <v>148</v>
      </c>
      <c r="L16523" t="s">
        <v>151</v>
      </c>
      <c r="O16523" s="100">
        <v>2012</v>
      </c>
    </row>
    <row r="16524" spans="1:15" x14ac:dyDescent="0.25">
      <c r="A16524">
        <v>8</v>
      </c>
      <c r="B16524" t="s">
        <v>1033</v>
      </c>
      <c r="C16524">
        <v>14</v>
      </c>
      <c r="D16524" t="s">
        <v>172</v>
      </c>
      <c r="E16524" t="s">
        <v>1034</v>
      </c>
      <c r="F16524">
        <v>11610</v>
      </c>
      <c r="G16524" t="s">
        <v>452</v>
      </c>
      <c r="H16524" s="101">
        <v>4183.22</v>
      </c>
      <c r="I16524">
        <v>300.13</v>
      </c>
      <c r="J16524" s="8">
        <v>41158</v>
      </c>
      <c r="K16524" t="s">
        <v>148</v>
      </c>
      <c r="L16524" t="s">
        <v>151</v>
      </c>
      <c r="O16524" s="100">
        <v>2012</v>
      </c>
    </row>
    <row r="16525" spans="1:15" x14ac:dyDescent="0.25">
      <c r="A16525">
        <v>8</v>
      </c>
      <c r="B16525" t="s">
        <v>1033</v>
      </c>
      <c r="C16525">
        <v>14</v>
      </c>
      <c r="D16525" t="s">
        <v>172</v>
      </c>
      <c r="E16525" t="s">
        <v>1312</v>
      </c>
      <c r="F16525">
        <v>12006</v>
      </c>
      <c r="G16525" t="s">
        <v>181</v>
      </c>
      <c r="H16525" s="101">
        <v>1220.83</v>
      </c>
      <c r="I16525">
        <v>93.39</v>
      </c>
      <c r="J16525" s="8">
        <v>41158</v>
      </c>
      <c r="K16525" t="s">
        <v>148</v>
      </c>
      <c r="L16525" t="s">
        <v>149</v>
      </c>
      <c r="O16525" s="100">
        <v>2012</v>
      </c>
    </row>
    <row r="16526" spans="1:15" x14ac:dyDescent="0.25">
      <c r="A16526">
        <v>8</v>
      </c>
      <c r="B16526" t="s">
        <v>1033</v>
      </c>
      <c r="C16526">
        <v>14</v>
      </c>
      <c r="D16526" t="s">
        <v>172</v>
      </c>
      <c r="E16526" t="s">
        <v>1035</v>
      </c>
      <c r="F16526">
        <v>11917</v>
      </c>
      <c r="G16526" t="s">
        <v>181</v>
      </c>
      <c r="H16526">
        <v>440</v>
      </c>
      <c r="I16526">
        <v>33.659999999999997</v>
      </c>
      <c r="J16526" s="8">
        <v>41158</v>
      </c>
      <c r="K16526" t="s">
        <v>148</v>
      </c>
      <c r="L16526" t="s">
        <v>149</v>
      </c>
      <c r="O16526" s="100">
        <v>2012</v>
      </c>
    </row>
    <row r="16527" spans="1:15" x14ac:dyDescent="0.25">
      <c r="A16527">
        <v>8</v>
      </c>
      <c r="B16527" t="s">
        <v>1033</v>
      </c>
      <c r="C16527">
        <v>14</v>
      </c>
      <c r="D16527" t="s">
        <v>172</v>
      </c>
      <c r="E16527" t="s">
        <v>1036</v>
      </c>
      <c r="F16527">
        <v>12198</v>
      </c>
      <c r="G16527" t="s">
        <v>181</v>
      </c>
      <c r="H16527" s="101">
        <v>3741.99</v>
      </c>
      <c r="I16527">
        <v>239.74</v>
      </c>
      <c r="J16527" s="8">
        <v>41158</v>
      </c>
      <c r="K16527" t="s">
        <v>148</v>
      </c>
      <c r="L16527" t="s">
        <v>151</v>
      </c>
      <c r="O16527" s="100">
        <v>2012</v>
      </c>
    </row>
    <row r="16528" spans="1:15" x14ac:dyDescent="0.25">
      <c r="A16528">
        <v>8</v>
      </c>
      <c r="B16528" t="s">
        <v>1033</v>
      </c>
      <c r="C16528">
        <v>14</v>
      </c>
      <c r="D16528" t="s">
        <v>172</v>
      </c>
      <c r="E16528" t="s">
        <v>1037</v>
      </c>
      <c r="F16528">
        <v>13083</v>
      </c>
      <c r="G16528" t="s">
        <v>181</v>
      </c>
      <c r="H16528">
        <v>453.2</v>
      </c>
      <c r="I16528">
        <v>34.67</v>
      </c>
      <c r="J16528" s="8">
        <v>41158</v>
      </c>
      <c r="K16528" t="s">
        <v>148</v>
      </c>
      <c r="L16528" t="s">
        <v>149</v>
      </c>
      <c r="O16528" s="100">
        <v>2012</v>
      </c>
    </row>
    <row r="16529" spans="1:15" x14ac:dyDescent="0.25">
      <c r="A16529">
        <v>8</v>
      </c>
      <c r="B16529" t="s">
        <v>1033</v>
      </c>
      <c r="C16529">
        <v>14</v>
      </c>
      <c r="D16529" t="s">
        <v>172</v>
      </c>
      <c r="E16529" t="s">
        <v>1038</v>
      </c>
      <c r="F16529">
        <v>11996</v>
      </c>
      <c r="G16529" t="s">
        <v>181</v>
      </c>
      <c r="H16529" s="101">
        <v>2180.11</v>
      </c>
      <c r="I16529">
        <v>166.78</v>
      </c>
      <c r="J16529" s="8">
        <v>41158</v>
      </c>
      <c r="K16529" t="s">
        <v>148</v>
      </c>
      <c r="L16529" t="s">
        <v>149</v>
      </c>
      <c r="O16529" s="100">
        <v>2012</v>
      </c>
    </row>
    <row r="16530" spans="1:15" x14ac:dyDescent="0.25">
      <c r="A16530">
        <v>8</v>
      </c>
      <c r="B16530" t="s">
        <v>1033</v>
      </c>
      <c r="C16530">
        <v>14</v>
      </c>
      <c r="D16530" t="s">
        <v>172</v>
      </c>
      <c r="E16530" t="s">
        <v>1039</v>
      </c>
      <c r="F16530">
        <v>13484</v>
      </c>
      <c r="G16530" t="s">
        <v>181</v>
      </c>
      <c r="H16530" s="101">
        <v>3000</v>
      </c>
      <c r="I16530">
        <v>229.5</v>
      </c>
      <c r="J16530" s="8">
        <v>41158</v>
      </c>
      <c r="K16530" t="s">
        <v>148</v>
      </c>
      <c r="L16530" t="s">
        <v>151</v>
      </c>
      <c r="O16530" s="100">
        <v>2012</v>
      </c>
    </row>
    <row r="16531" spans="1:15" x14ac:dyDescent="0.25">
      <c r="A16531">
        <v>8</v>
      </c>
      <c r="B16531" t="s">
        <v>1033</v>
      </c>
      <c r="C16531">
        <v>14</v>
      </c>
      <c r="D16531" t="s">
        <v>172</v>
      </c>
      <c r="E16531" t="s">
        <v>1040</v>
      </c>
      <c r="F16531">
        <v>13092</v>
      </c>
      <c r="G16531" t="s">
        <v>181</v>
      </c>
      <c r="H16531" s="101">
        <v>2891.92</v>
      </c>
      <c r="I16531">
        <v>209.52</v>
      </c>
      <c r="J16531" s="8">
        <v>41158</v>
      </c>
      <c r="K16531" t="s">
        <v>148</v>
      </c>
      <c r="L16531" t="s">
        <v>151</v>
      </c>
      <c r="O16531" s="100">
        <v>2012</v>
      </c>
    </row>
    <row r="16532" spans="1:15" x14ac:dyDescent="0.25">
      <c r="A16532">
        <v>8</v>
      </c>
      <c r="B16532" t="s">
        <v>1033</v>
      </c>
      <c r="C16532">
        <v>14</v>
      </c>
      <c r="D16532" t="s">
        <v>172</v>
      </c>
      <c r="E16532" t="s">
        <v>1050</v>
      </c>
      <c r="F16532">
        <v>13425</v>
      </c>
      <c r="G16532" t="s">
        <v>181</v>
      </c>
      <c r="H16532" s="101">
        <v>1122</v>
      </c>
      <c r="I16532">
        <v>85.83</v>
      </c>
      <c r="J16532" s="8">
        <v>41158</v>
      </c>
      <c r="K16532" t="s">
        <v>148</v>
      </c>
      <c r="L16532" t="s">
        <v>149</v>
      </c>
      <c r="O16532" s="100">
        <v>2012</v>
      </c>
    </row>
    <row r="16533" spans="1:15" x14ac:dyDescent="0.25">
      <c r="A16533">
        <v>8</v>
      </c>
      <c r="B16533" t="s">
        <v>1033</v>
      </c>
      <c r="C16533">
        <v>14</v>
      </c>
      <c r="D16533" t="s">
        <v>172</v>
      </c>
      <c r="E16533" t="s">
        <v>1041</v>
      </c>
      <c r="F16533">
        <v>12793</v>
      </c>
      <c r="G16533" t="s">
        <v>181</v>
      </c>
      <c r="H16533" s="101">
        <v>1052.6600000000001</v>
      </c>
      <c r="I16533">
        <v>80.52</v>
      </c>
      <c r="J16533" s="8">
        <v>41158</v>
      </c>
      <c r="K16533" t="s">
        <v>148</v>
      </c>
      <c r="L16533" t="s">
        <v>149</v>
      </c>
      <c r="O16533" s="100">
        <v>2012</v>
      </c>
    </row>
    <row r="16534" spans="1:15" x14ac:dyDescent="0.25">
      <c r="A16534">
        <v>8</v>
      </c>
      <c r="B16534" t="s">
        <v>1033</v>
      </c>
      <c r="C16534">
        <v>14</v>
      </c>
      <c r="D16534" t="s">
        <v>172</v>
      </c>
      <c r="E16534" t="s">
        <v>1042</v>
      </c>
      <c r="F16534">
        <v>13022</v>
      </c>
      <c r="G16534" t="s">
        <v>181</v>
      </c>
      <c r="H16534" s="101">
        <v>1037</v>
      </c>
      <c r="I16534">
        <v>79.33</v>
      </c>
      <c r="J16534" s="8">
        <v>41158</v>
      </c>
      <c r="K16534" t="s">
        <v>148</v>
      </c>
      <c r="L16534" t="s">
        <v>149</v>
      </c>
      <c r="O16534" s="100">
        <v>2012</v>
      </c>
    </row>
    <row r="16535" spans="1:15" x14ac:dyDescent="0.25">
      <c r="A16535">
        <v>8</v>
      </c>
      <c r="B16535" t="s">
        <v>1033</v>
      </c>
      <c r="C16535">
        <v>14</v>
      </c>
      <c r="D16535" t="s">
        <v>172</v>
      </c>
      <c r="E16535" t="s">
        <v>1044</v>
      </c>
      <c r="F16535">
        <v>12099</v>
      </c>
      <c r="G16535" t="s">
        <v>181</v>
      </c>
      <c r="H16535">
        <v>940.8</v>
      </c>
      <c r="I16535">
        <v>71.97</v>
      </c>
      <c r="J16535" s="8">
        <v>41158</v>
      </c>
      <c r="K16535" t="s">
        <v>148</v>
      </c>
      <c r="L16535" t="s">
        <v>149</v>
      </c>
      <c r="O16535" s="100">
        <v>2012</v>
      </c>
    </row>
    <row r="16536" spans="1:15" x14ac:dyDescent="0.25">
      <c r="A16536">
        <v>8</v>
      </c>
      <c r="B16536" t="s">
        <v>1033</v>
      </c>
      <c r="C16536">
        <v>14</v>
      </c>
      <c r="D16536" t="s">
        <v>172</v>
      </c>
      <c r="E16536" t="s">
        <v>1045</v>
      </c>
      <c r="F16536">
        <v>13411</v>
      </c>
      <c r="G16536" t="s">
        <v>181</v>
      </c>
      <c r="H16536" s="101">
        <v>3339</v>
      </c>
      <c r="I16536">
        <v>251.07</v>
      </c>
      <c r="J16536" s="8">
        <v>41158</v>
      </c>
      <c r="K16536" t="s">
        <v>148</v>
      </c>
      <c r="L16536" t="s">
        <v>151</v>
      </c>
      <c r="O16536" s="100">
        <v>2012</v>
      </c>
    </row>
    <row r="16537" spans="1:15" x14ac:dyDescent="0.25">
      <c r="A16537">
        <v>8</v>
      </c>
      <c r="B16537" t="s">
        <v>1033</v>
      </c>
      <c r="C16537">
        <v>14</v>
      </c>
      <c r="D16537" t="s">
        <v>172</v>
      </c>
      <c r="E16537" t="s">
        <v>1046</v>
      </c>
      <c r="F16537">
        <v>12787</v>
      </c>
      <c r="G16537" t="s">
        <v>181</v>
      </c>
      <c r="H16537">
        <v>492.47</v>
      </c>
      <c r="I16537">
        <v>37.67</v>
      </c>
      <c r="J16537" s="8">
        <v>41158</v>
      </c>
      <c r="K16537" t="s">
        <v>148</v>
      </c>
      <c r="L16537" t="s">
        <v>149</v>
      </c>
      <c r="O16537" s="100">
        <v>2012</v>
      </c>
    </row>
    <row r="16538" spans="1:15" x14ac:dyDescent="0.25">
      <c r="A16538">
        <v>8</v>
      </c>
      <c r="B16538" t="s">
        <v>1033</v>
      </c>
      <c r="C16538">
        <v>14</v>
      </c>
      <c r="D16538" t="s">
        <v>172</v>
      </c>
      <c r="E16538" t="s">
        <v>1047</v>
      </c>
      <c r="F16538">
        <v>13424</v>
      </c>
      <c r="G16538" t="s">
        <v>1048</v>
      </c>
      <c r="H16538" s="101">
        <v>1255.5</v>
      </c>
      <c r="I16538">
        <v>96.04</v>
      </c>
      <c r="J16538" s="8">
        <v>41158</v>
      </c>
      <c r="K16538" t="s">
        <v>148</v>
      </c>
      <c r="L16538" t="s">
        <v>149</v>
      </c>
      <c r="O16538" s="100">
        <v>2012</v>
      </c>
    </row>
    <row r="16539" spans="1:15" x14ac:dyDescent="0.25">
      <c r="A16539">
        <v>8</v>
      </c>
      <c r="B16539" t="s">
        <v>1033</v>
      </c>
      <c r="C16539">
        <v>14</v>
      </c>
      <c r="D16539" t="s">
        <v>172</v>
      </c>
      <c r="E16539" t="s">
        <v>1049</v>
      </c>
      <c r="F16539">
        <v>13317</v>
      </c>
      <c r="G16539" t="s">
        <v>1048</v>
      </c>
      <c r="H16539">
        <v>135</v>
      </c>
      <c r="I16539">
        <v>19.510000000000002</v>
      </c>
      <c r="J16539" s="8">
        <v>41158</v>
      </c>
      <c r="K16539" t="s">
        <v>148</v>
      </c>
      <c r="L16539" t="s">
        <v>149</v>
      </c>
      <c r="O16539" s="100">
        <v>2012</v>
      </c>
    </row>
    <row r="16540" spans="1:15" x14ac:dyDescent="0.25">
      <c r="A16540">
        <v>8</v>
      </c>
      <c r="B16540" t="s">
        <v>1033</v>
      </c>
      <c r="C16540">
        <v>14</v>
      </c>
      <c r="D16540" t="s">
        <v>172</v>
      </c>
      <c r="E16540" t="s">
        <v>1051</v>
      </c>
      <c r="F16540">
        <v>13316</v>
      </c>
      <c r="G16540" t="s">
        <v>1048</v>
      </c>
      <c r="H16540">
        <v>405</v>
      </c>
      <c r="I16540">
        <v>30.98</v>
      </c>
      <c r="J16540" s="8">
        <v>41158</v>
      </c>
      <c r="K16540" t="s">
        <v>148</v>
      </c>
      <c r="L16540" t="s">
        <v>149</v>
      </c>
      <c r="O16540" s="100">
        <v>2012</v>
      </c>
    </row>
    <row r="16541" spans="1:15" x14ac:dyDescent="0.25">
      <c r="A16541">
        <v>8</v>
      </c>
      <c r="B16541" t="s">
        <v>1033</v>
      </c>
      <c r="C16541">
        <v>72</v>
      </c>
      <c r="D16541" t="s">
        <v>305</v>
      </c>
      <c r="E16541" t="s">
        <v>1055</v>
      </c>
      <c r="F16541">
        <v>11638</v>
      </c>
      <c r="G16541" t="s">
        <v>307</v>
      </c>
      <c r="H16541" s="101">
        <v>1072.17</v>
      </c>
      <c r="I16541">
        <v>82.02</v>
      </c>
      <c r="J16541" s="8">
        <v>41158</v>
      </c>
      <c r="K16541" t="s">
        <v>148</v>
      </c>
      <c r="L16541" t="s">
        <v>149</v>
      </c>
      <c r="O16541" s="100">
        <v>2012</v>
      </c>
    </row>
    <row r="16542" spans="1:15" x14ac:dyDescent="0.25">
      <c r="A16542">
        <v>8</v>
      </c>
      <c r="B16542" t="s">
        <v>1033</v>
      </c>
      <c r="C16542">
        <v>74</v>
      </c>
      <c r="D16542" t="s">
        <v>328</v>
      </c>
      <c r="E16542" t="s">
        <v>1057</v>
      </c>
      <c r="F16542">
        <v>11365</v>
      </c>
      <c r="G16542" t="s">
        <v>333</v>
      </c>
      <c r="H16542" s="101">
        <v>1867.2</v>
      </c>
      <c r="I16542">
        <v>142.84</v>
      </c>
      <c r="J16542" s="8">
        <v>41158</v>
      </c>
      <c r="K16542" t="s">
        <v>148</v>
      </c>
      <c r="L16542" t="s">
        <v>151</v>
      </c>
      <c r="O16542" s="100">
        <v>2012</v>
      </c>
    </row>
    <row r="16543" spans="1:15" x14ac:dyDescent="0.25">
      <c r="A16543">
        <v>8</v>
      </c>
      <c r="B16543" t="s">
        <v>1033</v>
      </c>
      <c r="C16543">
        <v>80</v>
      </c>
      <c r="D16543" t="s">
        <v>348</v>
      </c>
      <c r="E16543" t="s">
        <v>1059</v>
      </c>
      <c r="F16543">
        <v>9370</v>
      </c>
      <c r="G16543" t="s">
        <v>174</v>
      </c>
      <c r="H16543" s="101">
        <v>2160</v>
      </c>
      <c r="I16543">
        <v>159.16</v>
      </c>
      <c r="J16543" s="8">
        <v>41158</v>
      </c>
      <c r="K16543" t="s">
        <v>148</v>
      </c>
      <c r="L16543" t="s">
        <v>151</v>
      </c>
      <c r="O16543" s="100">
        <v>2012</v>
      </c>
    </row>
    <row r="16544" spans="1:15" x14ac:dyDescent="0.25">
      <c r="A16544">
        <v>8</v>
      </c>
      <c r="B16544" t="s">
        <v>1033</v>
      </c>
      <c r="C16544">
        <v>80</v>
      </c>
      <c r="D16544" t="s">
        <v>348</v>
      </c>
      <c r="E16544" t="s">
        <v>1061</v>
      </c>
      <c r="F16544">
        <v>11511</v>
      </c>
      <c r="G16544" t="s">
        <v>352</v>
      </c>
      <c r="H16544" s="101">
        <v>5030.5</v>
      </c>
      <c r="I16544">
        <v>381.35</v>
      </c>
      <c r="J16544" s="8">
        <v>41158</v>
      </c>
      <c r="K16544" t="s">
        <v>148</v>
      </c>
      <c r="L16544" t="s">
        <v>151</v>
      </c>
      <c r="O16544" s="100">
        <v>2012</v>
      </c>
    </row>
    <row r="16545" spans="1:15" x14ac:dyDescent="0.25">
      <c r="A16545">
        <v>8</v>
      </c>
      <c r="B16545" t="s">
        <v>1033</v>
      </c>
      <c r="C16545">
        <v>82</v>
      </c>
      <c r="D16545" t="s">
        <v>364</v>
      </c>
      <c r="E16545" t="s">
        <v>1064</v>
      </c>
      <c r="F16545">
        <v>12143</v>
      </c>
      <c r="G16545" t="s">
        <v>560</v>
      </c>
      <c r="H16545" s="101">
        <v>2376.52</v>
      </c>
      <c r="I16545">
        <v>181.8</v>
      </c>
      <c r="J16545" s="8">
        <v>41158</v>
      </c>
      <c r="K16545" t="s">
        <v>148</v>
      </c>
      <c r="L16545" t="s">
        <v>151</v>
      </c>
      <c r="O16545" s="100">
        <v>2012</v>
      </c>
    </row>
    <row r="16546" spans="1:15" x14ac:dyDescent="0.25">
      <c r="A16546">
        <v>8</v>
      </c>
      <c r="B16546" t="s">
        <v>1033</v>
      </c>
      <c r="C16546">
        <v>85</v>
      </c>
      <c r="D16546" t="s">
        <v>381</v>
      </c>
      <c r="E16546" t="s">
        <v>1509</v>
      </c>
      <c r="F16546">
        <v>12635</v>
      </c>
      <c r="G16546" t="s">
        <v>383</v>
      </c>
      <c r="H16546" s="101">
        <v>1652.8</v>
      </c>
      <c r="I16546">
        <v>238.57</v>
      </c>
      <c r="J16546" s="8">
        <v>41158</v>
      </c>
      <c r="K16546" t="s">
        <v>148</v>
      </c>
      <c r="L16546" t="s">
        <v>151</v>
      </c>
      <c r="O16546" s="100">
        <v>2012</v>
      </c>
    </row>
    <row r="16547" spans="1:15" x14ac:dyDescent="0.25">
      <c r="A16547">
        <v>8</v>
      </c>
      <c r="B16547" t="s">
        <v>1033</v>
      </c>
      <c r="C16547">
        <v>86</v>
      </c>
      <c r="D16547" t="s">
        <v>393</v>
      </c>
      <c r="E16547" t="s">
        <v>1066</v>
      </c>
      <c r="F16547">
        <v>13505</v>
      </c>
      <c r="G16547" t="s">
        <v>398</v>
      </c>
      <c r="H16547" s="101">
        <v>1141</v>
      </c>
      <c r="I16547">
        <v>87.28</v>
      </c>
      <c r="J16547" s="8">
        <v>41158</v>
      </c>
      <c r="K16547" t="s">
        <v>148</v>
      </c>
      <c r="L16547" t="s">
        <v>151</v>
      </c>
      <c r="O16547" s="100">
        <v>2012</v>
      </c>
    </row>
    <row r="16548" spans="1:15" x14ac:dyDescent="0.25">
      <c r="A16548">
        <v>8</v>
      </c>
      <c r="B16548" t="s">
        <v>1033</v>
      </c>
      <c r="C16548">
        <v>86</v>
      </c>
      <c r="D16548" t="s">
        <v>393</v>
      </c>
      <c r="E16548" t="s">
        <v>1510</v>
      </c>
      <c r="F16548">
        <v>13688</v>
      </c>
      <c r="G16548" t="s">
        <v>402</v>
      </c>
      <c r="H16548">
        <v>860.8</v>
      </c>
      <c r="I16548">
        <v>124.38</v>
      </c>
      <c r="J16548" s="8">
        <v>41158</v>
      </c>
      <c r="K16548" t="s">
        <v>148</v>
      </c>
      <c r="L16548" t="s">
        <v>151</v>
      </c>
      <c r="O16548" s="100">
        <v>2012</v>
      </c>
    </row>
    <row r="16549" spans="1:15" x14ac:dyDescent="0.25">
      <c r="A16549">
        <v>8</v>
      </c>
      <c r="B16549" t="s">
        <v>1033</v>
      </c>
      <c r="C16549">
        <v>93</v>
      </c>
      <c r="D16549" t="s">
        <v>418</v>
      </c>
      <c r="E16549" t="s">
        <v>1456</v>
      </c>
      <c r="F16549">
        <v>12417</v>
      </c>
      <c r="G16549" t="s">
        <v>422</v>
      </c>
      <c r="H16549" s="101">
        <v>2806.65</v>
      </c>
      <c r="I16549">
        <v>208.88</v>
      </c>
      <c r="J16549" s="8">
        <v>41158</v>
      </c>
      <c r="K16549" t="s">
        <v>148</v>
      </c>
      <c r="L16549" t="s">
        <v>151</v>
      </c>
      <c r="O16549" s="100">
        <v>2012</v>
      </c>
    </row>
    <row r="16550" spans="1:15" x14ac:dyDescent="0.25">
      <c r="A16550">
        <v>9</v>
      </c>
      <c r="B16550" t="s">
        <v>1067</v>
      </c>
      <c r="C16550">
        <v>2</v>
      </c>
      <c r="D16550" t="s">
        <v>959</v>
      </c>
      <c r="E16550" t="s">
        <v>1068</v>
      </c>
      <c r="F16550">
        <v>13255</v>
      </c>
      <c r="G16550" t="s">
        <v>750</v>
      </c>
      <c r="H16550" s="101">
        <v>2080</v>
      </c>
      <c r="I16550">
        <v>155.63999999999999</v>
      </c>
      <c r="J16550" s="8">
        <v>41158</v>
      </c>
      <c r="K16550" t="s">
        <v>148</v>
      </c>
      <c r="L16550" t="s">
        <v>151</v>
      </c>
      <c r="O16550" s="100">
        <v>2012</v>
      </c>
    </row>
    <row r="16551" spans="1:15" x14ac:dyDescent="0.25">
      <c r="A16551">
        <v>9</v>
      </c>
      <c r="B16551" t="s">
        <v>1067</v>
      </c>
      <c r="C16551">
        <v>3</v>
      </c>
      <c r="D16551" t="s">
        <v>596</v>
      </c>
      <c r="E16551" t="s">
        <v>1540</v>
      </c>
      <c r="F16551">
        <v>12783</v>
      </c>
      <c r="G16551" t="s">
        <v>600</v>
      </c>
      <c r="H16551" s="101">
        <v>1852.03</v>
      </c>
      <c r="I16551">
        <v>130.65</v>
      </c>
      <c r="J16551" s="8">
        <v>41158</v>
      </c>
      <c r="K16551" t="s">
        <v>148</v>
      </c>
      <c r="L16551" t="s">
        <v>151</v>
      </c>
      <c r="O16551" s="100">
        <v>2012</v>
      </c>
    </row>
    <row r="16552" spans="1:15" x14ac:dyDescent="0.25">
      <c r="A16552">
        <v>9</v>
      </c>
      <c r="B16552" t="s">
        <v>1067</v>
      </c>
      <c r="C16552">
        <v>3</v>
      </c>
      <c r="D16552" t="s">
        <v>596</v>
      </c>
      <c r="E16552" t="s">
        <v>1070</v>
      </c>
      <c r="F16552">
        <v>13418</v>
      </c>
      <c r="G16552" t="s">
        <v>600</v>
      </c>
      <c r="H16552" s="101">
        <v>1213.8</v>
      </c>
      <c r="I16552">
        <v>92.86</v>
      </c>
      <c r="J16552" s="8">
        <v>41158</v>
      </c>
      <c r="K16552" t="s">
        <v>148</v>
      </c>
      <c r="L16552" t="s">
        <v>149</v>
      </c>
      <c r="O16552" s="100">
        <v>2012</v>
      </c>
    </row>
    <row r="16553" spans="1:15" x14ac:dyDescent="0.25">
      <c r="A16553">
        <v>9</v>
      </c>
      <c r="B16553" t="s">
        <v>1067</v>
      </c>
      <c r="C16553">
        <v>3</v>
      </c>
      <c r="D16553" t="s">
        <v>596</v>
      </c>
      <c r="E16553" t="s">
        <v>1071</v>
      </c>
      <c r="F16553">
        <v>12928</v>
      </c>
      <c r="G16553" t="s">
        <v>600</v>
      </c>
      <c r="H16553">
        <v>948.58</v>
      </c>
      <c r="I16553">
        <v>72.56</v>
      </c>
      <c r="J16553" s="8">
        <v>41158</v>
      </c>
      <c r="K16553" t="s">
        <v>148</v>
      </c>
      <c r="L16553" t="s">
        <v>149</v>
      </c>
      <c r="O16553" s="100">
        <v>2012</v>
      </c>
    </row>
    <row r="16554" spans="1:15" x14ac:dyDescent="0.25">
      <c r="A16554">
        <v>9</v>
      </c>
      <c r="B16554" t="s">
        <v>1067</v>
      </c>
      <c r="C16554">
        <v>3</v>
      </c>
      <c r="D16554" t="s">
        <v>596</v>
      </c>
      <c r="E16554" t="s">
        <v>1342</v>
      </c>
      <c r="F16554">
        <v>12693</v>
      </c>
      <c r="G16554" t="s">
        <v>600</v>
      </c>
      <c r="H16554" s="101">
        <v>1103.44</v>
      </c>
      <c r="I16554">
        <v>84.41</v>
      </c>
      <c r="J16554" s="8">
        <v>41158</v>
      </c>
      <c r="K16554" t="s">
        <v>148</v>
      </c>
      <c r="L16554" t="s">
        <v>149</v>
      </c>
      <c r="O16554" s="100">
        <v>2012</v>
      </c>
    </row>
    <row r="16555" spans="1:15" x14ac:dyDescent="0.25">
      <c r="A16555">
        <v>9</v>
      </c>
      <c r="B16555" t="s">
        <v>1067</v>
      </c>
      <c r="C16555">
        <v>32</v>
      </c>
      <c r="D16555" t="s">
        <v>266</v>
      </c>
      <c r="E16555" t="s">
        <v>1073</v>
      </c>
      <c r="F16555">
        <v>12868</v>
      </c>
      <c r="G16555" t="s">
        <v>268</v>
      </c>
      <c r="H16555" s="101">
        <v>2421.6</v>
      </c>
      <c r="I16555">
        <v>178</v>
      </c>
      <c r="J16555" s="8">
        <v>41158</v>
      </c>
      <c r="K16555" t="s">
        <v>148</v>
      </c>
      <c r="L16555" t="s">
        <v>151</v>
      </c>
      <c r="O16555" s="100">
        <v>2012</v>
      </c>
    </row>
    <row r="16556" spans="1:15" x14ac:dyDescent="0.25">
      <c r="A16556">
        <v>9</v>
      </c>
      <c r="B16556" t="s">
        <v>1067</v>
      </c>
      <c r="C16556">
        <v>32</v>
      </c>
      <c r="D16556" t="s">
        <v>266</v>
      </c>
      <c r="E16556" t="s">
        <v>1074</v>
      </c>
      <c r="F16556">
        <v>12952</v>
      </c>
      <c r="G16556" t="s">
        <v>268</v>
      </c>
      <c r="H16556">
        <v>911.99</v>
      </c>
      <c r="I16556">
        <v>69.760000000000005</v>
      </c>
      <c r="J16556" s="8">
        <v>41158</v>
      </c>
      <c r="K16556" t="s">
        <v>148</v>
      </c>
      <c r="L16556" t="s">
        <v>149</v>
      </c>
      <c r="O16556" s="100">
        <v>2012</v>
      </c>
    </row>
    <row r="16557" spans="1:15" x14ac:dyDescent="0.25">
      <c r="A16557">
        <v>9</v>
      </c>
      <c r="B16557" t="s">
        <v>1067</v>
      </c>
      <c r="C16557">
        <v>46</v>
      </c>
      <c r="D16557" t="s">
        <v>281</v>
      </c>
      <c r="E16557" t="s">
        <v>1076</v>
      </c>
      <c r="F16557">
        <v>12724</v>
      </c>
      <c r="G16557" t="s">
        <v>283</v>
      </c>
      <c r="H16557">
        <v>498.25</v>
      </c>
      <c r="I16557">
        <v>38.11</v>
      </c>
      <c r="J16557" s="8">
        <v>41158</v>
      </c>
      <c r="K16557" t="s">
        <v>148</v>
      </c>
      <c r="L16557" t="s">
        <v>149</v>
      </c>
      <c r="O16557" s="100">
        <v>2012</v>
      </c>
    </row>
    <row r="16558" spans="1:15" x14ac:dyDescent="0.25">
      <c r="A16558">
        <v>9</v>
      </c>
      <c r="B16558" t="s">
        <v>1067</v>
      </c>
      <c r="C16558">
        <v>46</v>
      </c>
      <c r="D16558" t="s">
        <v>281</v>
      </c>
      <c r="E16558" t="s">
        <v>1077</v>
      </c>
      <c r="F16558">
        <v>11753</v>
      </c>
      <c r="G16558" t="s">
        <v>283</v>
      </c>
      <c r="H16558" s="101">
        <v>2280</v>
      </c>
      <c r="I16558">
        <v>168.6</v>
      </c>
      <c r="J16558" s="8">
        <v>41158</v>
      </c>
      <c r="K16558" t="s">
        <v>148</v>
      </c>
      <c r="L16558" t="s">
        <v>151</v>
      </c>
      <c r="O16558" s="100">
        <v>2012</v>
      </c>
    </row>
    <row r="16559" spans="1:15" x14ac:dyDescent="0.25">
      <c r="A16559">
        <v>9</v>
      </c>
      <c r="B16559" t="s">
        <v>1067</v>
      </c>
      <c r="C16559">
        <v>72</v>
      </c>
      <c r="D16559" t="s">
        <v>305</v>
      </c>
      <c r="E16559" t="s">
        <v>1080</v>
      </c>
      <c r="F16559">
        <v>13140</v>
      </c>
      <c r="G16559" t="s">
        <v>307</v>
      </c>
      <c r="H16559" s="101">
        <v>1112.4000000000001</v>
      </c>
      <c r="I16559">
        <v>85.1</v>
      </c>
      <c r="J16559" s="8">
        <v>41158</v>
      </c>
      <c r="K16559" t="s">
        <v>148</v>
      </c>
      <c r="L16559" t="s">
        <v>149</v>
      </c>
      <c r="O16559" s="100">
        <v>2012</v>
      </c>
    </row>
    <row r="16560" spans="1:15" x14ac:dyDescent="0.25">
      <c r="A16560">
        <v>9</v>
      </c>
      <c r="B16560" t="s">
        <v>1067</v>
      </c>
      <c r="C16560">
        <v>72</v>
      </c>
      <c r="D16560" t="s">
        <v>305</v>
      </c>
      <c r="E16560" t="s">
        <v>1082</v>
      </c>
      <c r="F16560">
        <v>12929</v>
      </c>
      <c r="G16560" t="s">
        <v>307</v>
      </c>
      <c r="H16560" s="101">
        <v>1912.68</v>
      </c>
      <c r="I16560">
        <v>146.32</v>
      </c>
      <c r="J16560" s="8">
        <v>41158</v>
      </c>
      <c r="K16560" t="s">
        <v>148</v>
      </c>
      <c r="L16560" t="s">
        <v>151</v>
      </c>
      <c r="O16560" s="100">
        <v>2012</v>
      </c>
    </row>
    <row r="16561" spans="1:15" x14ac:dyDescent="0.25">
      <c r="A16561">
        <v>9</v>
      </c>
      <c r="B16561" t="s">
        <v>1067</v>
      </c>
      <c r="C16561">
        <v>72</v>
      </c>
      <c r="D16561" t="s">
        <v>305</v>
      </c>
      <c r="E16561" t="s">
        <v>1085</v>
      </c>
      <c r="F16561">
        <v>12879</v>
      </c>
      <c r="G16561" t="s">
        <v>931</v>
      </c>
      <c r="H16561" s="101">
        <v>1089</v>
      </c>
      <c r="I16561">
        <v>83.31</v>
      </c>
      <c r="J16561" s="8">
        <v>41158</v>
      </c>
      <c r="K16561" t="s">
        <v>148</v>
      </c>
      <c r="L16561" t="s">
        <v>151</v>
      </c>
      <c r="O16561" s="100">
        <v>2012</v>
      </c>
    </row>
    <row r="16562" spans="1:15" x14ac:dyDescent="0.25">
      <c r="A16562">
        <v>9</v>
      </c>
      <c r="B16562" t="s">
        <v>1067</v>
      </c>
      <c r="C16562">
        <v>75</v>
      </c>
      <c r="D16562" t="s">
        <v>334</v>
      </c>
      <c r="E16562" t="s">
        <v>1389</v>
      </c>
      <c r="F16562">
        <v>13602</v>
      </c>
      <c r="G16562" t="s">
        <v>336</v>
      </c>
      <c r="H16562">
        <v>380</v>
      </c>
      <c r="I16562">
        <v>54.91</v>
      </c>
      <c r="J16562" s="8">
        <v>41158</v>
      </c>
      <c r="K16562" t="s">
        <v>879</v>
      </c>
      <c r="L16562" t="s">
        <v>190</v>
      </c>
      <c r="O16562" s="100">
        <v>2012</v>
      </c>
    </row>
    <row r="16563" spans="1:15" x14ac:dyDescent="0.25">
      <c r="A16563">
        <v>9</v>
      </c>
      <c r="B16563" t="s">
        <v>1067</v>
      </c>
      <c r="C16563">
        <v>80</v>
      </c>
      <c r="D16563" t="s">
        <v>348</v>
      </c>
      <c r="E16563" t="s">
        <v>1101</v>
      </c>
      <c r="F16563">
        <v>12211</v>
      </c>
      <c r="G16563" t="s">
        <v>584</v>
      </c>
      <c r="H16563" s="101">
        <v>2320.56</v>
      </c>
      <c r="I16563">
        <v>155.35</v>
      </c>
      <c r="J16563" s="8">
        <v>41158</v>
      </c>
      <c r="K16563" t="s">
        <v>148</v>
      </c>
      <c r="L16563" t="s">
        <v>151</v>
      </c>
      <c r="O16563" s="100">
        <v>2012</v>
      </c>
    </row>
    <row r="16564" spans="1:15" x14ac:dyDescent="0.25">
      <c r="A16564">
        <v>9</v>
      </c>
      <c r="B16564" t="s">
        <v>1067</v>
      </c>
      <c r="C16564">
        <v>80</v>
      </c>
      <c r="D16564" t="s">
        <v>348</v>
      </c>
      <c r="E16564" t="s">
        <v>1086</v>
      </c>
      <c r="F16564">
        <v>359</v>
      </c>
      <c r="G16564" t="s">
        <v>174</v>
      </c>
      <c r="H16564" s="101">
        <v>1829.63</v>
      </c>
      <c r="I16564">
        <v>134.49</v>
      </c>
      <c r="J16564" s="8">
        <v>41158</v>
      </c>
      <c r="K16564" t="s">
        <v>148</v>
      </c>
      <c r="L16564" t="s">
        <v>151</v>
      </c>
      <c r="O16564" s="100">
        <v>2012</v>
      </c>
    </row>
    <row r="16565" spans="1:15" x14ac:dyDescent="0.25">
      <c r="A16565">
        <v>9</v>
      </c>
      <c r="B16565" t="s">
        <v>1067</v>
      </c>
      <c r="C16565">
        <v>80</v>
      </c>
      <c r="D16565" t="s">
        <v>348</v>
      </c>
      <c r="E16565" t="s">
        <v>1090</v>
      </c>
      <c r="F16565">
        <v>10962</v>
      </c>
      <c r="G16565" t="s">
        <v>352</v>
      </c>
      <c r="H16565" s="101">
        <v>3788</v>
      </c>
      <c r="I16565">
        <v>267.95</v>
      </c>
      <c r="J16565" s="8">
        <v>41158</v>
      </c>
      <c r="K16565" t="s">
        <v>148</v>
      </c>
      <c r="L16565" t="s">
        <v>151</v>
      </c>
      <c r="O16565" s="100">
        <v>2012</v>
      </c>
    </row>
    <row r="16566" spans="1:15" x14ac:dyDescent="0.25">
      <c r="A16566">
        <v>9</v>
      </c>
      <c r="B16566" t="s">
        <v>1067</v>
      </c>
      <c r="C16566">
        <v>80</v>
      </c>
      <c r="D16566" t="s">
        <v>348</v>
      </c>
      <c r="E16566" t="s">
        <v>1103</v>
      </c>
      <c r="F16566">
        <v>12091</v>
      </c>
      <c r="G16566" t="s">
        <v>422</v>
      </c>
      <c r="H16566" s="101">
        <v>2342.5700000000002</v>
      </c>
      <c r="I16566">
        <v>173.38</v>
      </c>
      <c r="J16566" s="8">
        <v>41158</v>
      </c>
      <c r="K16566" t="s">
        <v>148</v>
      </c>
      <c r="L16566" t="s">
        <v>151</v>
      </c>
      <c r="O16566" s="100">
        <v>2012</v>
      </c>
    </row>
    <row r="16567" spans="1:15" x14ac:dyDescent="0.25">
      <c r="A16567">
        <v>9</v>
      </c>
      <c r="B16567" t="s">
        <v>1067</v>
      </c>
      <c r="C16567">
        <v>80</v>
      </c>
      <c r="D16567" t="s">
        <v>348</v>
      </c>
      <c r="E16567" t="s">
        <v>1078</v>
      </c>
      <c r="F16567">
        <v>12238</v>
      </c>
      <c r="G16567" t="s">
        <v>428</v>
      </c>
      <c r="H16567" s="101">
        <v>2263.0300000000002</v>
      </c>
      <c r="I16567">
        <v>165.87</v>
      </c>
      <c r="J16567" s="8">
        <v>41158</v>
      </c>
      <c r="K16567" t="s">
        <v>148</v>
      </c>
      <c r="L16567" t="s">
        <v>151</v>
      </c>
      <c r="O16567" s="100">
        <v>2012</v>
      </c>
    </row>
    <row r="16568" spans="1:15" x14ac:dyDescent="0.25">
      <c r="A16568">
        <v>9</v>
      </c>
      <c r="B16568" t="s">
        <v>1067</v>
      </c>
      <c r="C16568">
        <v>82</v>
      </c>
      <c r="D16568" t="s">
        <v>364</v>
      </c>
      <c r="E16568" t="s">
        <v>1316</v>
      </c>
      <c r="F16568">
        <v>13572</v>
      </c>
      <c r="G16568" t="s">
        <v>366</v>
      </c>
      <c r="H16568" s="101">
        <v>1795.58</v>
      </c>
      <c r="I16568">
        <v>131.88999999999999</v>
      </c>
      <c r="J16568" s="8">
        <v>41158</v>
      </c>
      <c r="K16568" t="s">
        <v>148</v>
      </c>
      <c r="L16568" t="s">
        <v>151</v>
      </c>
      <c r="O16568" s="100">
        <v>2012</v>
      </c>
    </row>
    <row r="16569" spans="1:15" x14ac:dyDescent="0.25">
      <c r="A16569">
        <v>9</v>
      </c>
      <c r="B16569" t="s">
        <v>1067</v>
      </c>
      <c r="C16569">
        <v>82</v>
      </c>
      <c r="D16569" t="s">
        <v>364</v>
      </c>
      <c r="E16569" t="s">
        <v>1093</v>
      </c>
      <c r="F16569">
        <v>12849</v>
      </c>
      <c r="G16569" t="s">
        <v>366</v>
      </c>
      <c r="H16569" s="101">
        <v>2391.35</v>
      </c>
      <c r="I16569">
        <v>177.12</v>
      </c>
      <c r="J16569" s="8">
        <v>41158</v>
      </c>
      <c r="K16569" t="s">
        <v>148</v>
      </c>
      <c r="L16569" t="s">
        <v>151</v>
      </c>
      <c r="O16569" s="100">
        <v>2012</v>
      </c>
    </row>
    <row r="16570" spans="1:15" x14ac:dyDescent="0.25">
      <c r="A16570">
        <v>9</v>
      </c>
      <c r="B16570" t="s">
        <v>1067</v>
      </c>
      <c r="C16570">
        <v>85</v>
      </c>
      <c r="D16570" t="s">
        <v>381</v>
      </c>
      <c r="E16570" t="s">
        <v>386</v>
      </c>
      <c r="F16570">
        <v>12894</v>
      </c>
      <c r="G16570" t="s">
        <v>383</v>
      </c>
      <c r="H16570" s="101">
        <v>1782.4</v>
      </c>
      <c r="I16570">
        <v>128.77000000000001</v>
      </c>
      <c r="J16570" s="8">
        <v>41158</v>
      </c>
      <c r="K16570" t="s">
        <v>148</v>
      </c>
      <c r="L16570" t="s">
        <v>151</v>
      </c>
      <c r="O16570" s="100">
        <v>2012</v>
      </c>
    </row>
    <row r="16571" spans="1:15" x14ac:dyDescent="0.25">
      <c r="A16571">
        <v>9</v>
      </c>
      <c r="B16571" t="s">
        <v>1067</v>
      </c>
      <c r="C16571">
        <v>85</v>
      </c>
      <c r="D16571" t="s">
        <v>381</v>
      </c>
      <c r="E16571" t="s">
        <v>1096</v>
      </c>
      <c r="F16571">
        <v>13209</v>
      </c>
      <c r="G16571" t="s">
        <v>383</v>
      </c>
      <c r="H16571" s="101">
        <v>1360</v>
      </c>
      <c r="I16571">
        <v>97.98</v>
      </c>
      <c r="J16571" s="8">
        <v>41158</v>
      </c>
      <c r="K16571" t="s">
        <v>148</v>
      </c>
      <c r="L16571" t="s">
        <v>151</v>
      </c>
      <c r="O16571" s="100">
        <v>2012</v>
      </c>
    </row>
    <row r="16572" spans="1:15" x14ac:dyDescent="0.25">
      <c r="A16572">
        <v>9</v>
      </c>
      <c r="B16572" t="s">
        <v>1067</v>
      </c>
      <c r="C16572">
        <v>86</v>
      </c>
      <c r="D16572" t="s">
        <v>393</v>
      </c>
      <c r="E16572" t="s">
        <v>1098</v>
      </c>
      <c r="F16572">
        <v>11886</v>
      </c>
      <c r="G16572" t="s">
        <v>402</v>
      </c>
      <c r="H16572">
        <v>526.08000000000004</v>
      </c>
      <c r="I16572">
        <v>40.25</v>
      </c>
      <c r="J16572" s="8">
        <v>41158</v>
      </c>
      <c r="K16572" t="s">
        <v>148</v>
      </c>
      <c r="L16572" t="s">
        <v>149</v>
      </c>
      <c r="O16572" s="100">
        <v>2012</v>
      </c>
    </row>
    <row r="16573" spans="1:15" x14ac:dyDescent="0.25">
      <c r="A16573">
        <v>9</v>
      </c>
      <c r="B16573" t="s">
        <v>1067</v>
      </c>
      <c r="C16573">
        <v>87</v>
      </c>
      <c r="D16573" t="s">
        <v>403</v>
      </c>
      <c r="E16573" t="s">
        <v>1099</v>
      </c>
      <c r="F16573">
        <v>13152</v>
      </c>
      <c r="G16573" t="s">
        <v>405</v>
      </c>
      <c r="H16573" s="101">
        <v>1394.25</v>
      </c>
      <c r="I16573">
        <v>104.08</v>
      </c>
      <c r="J16573" s="8">
        <v>41158</v>
      </c>
      <c r="K16573" t="s">
        <v>148</v>
      </c>
      <c r="L16573" t="s">
        <v>151</v>
      </c>
      <c r="O16573" s="100">
        <v>2012</v>
      </c>
    </row>
    <row r="16574" spans="1:15" x14ac:dyDescent="0.25">
      <c r="A16574">
        <v>9</v>
      </c>
      <c r="B16574" t="s">
        <v>1067</v>
      </c>
      <c r="C16574">
        <v>92</v>
      </c>
      <c r="D16574" t="s">
        <v>407</v>
      </c>
      <c r="E16574" t="s">
        <v>1100</v>
      </c>
      <c r="F16574">
        <v>10632</v>
      </c>
      <c r="G16574" t="s">
        <v>411</v>
      </c>
      <c r="H16574" s="101">
        <v>1693.79</v>
      </c>
      <c r="I16574">
        <v>124.36</v>
      </c>
      <c r="J16574" s="8">
        <v>41158</v>
      </c>
      <c r="K16574" t="s">
        <v>148</v>
      </c>
      <c r="L16574" t="s">
        <v>151</v>
      </c>
      <c r="O16574" s="100">
        <v>2012</v>
      </c>
    </row>
    <row r="16575" spans="1:15" x14ac:dyDescent="0.25">
      <c r="A16575">
        <v>9</v>
      </c>
      <c r="B16575" t="s">
        <v>1067</v>
      </c>
      <c r="C16575">
        <v>93</v>
      </c>
      <c r="D16575" t="s">
        <v>418</v>
      </c>
      <c r="E16575" t="s">
        <v>1069</v>
      </c>
      <c r="F16575">
        <v>11811</v>
      </c>
      <c r="G16575" t="s">
        <v>587</v>
      </c>
      <c r="H16575" s="101">
        <v>1913.38</v>
      </c>
      <c r="I16575">
        <v>143.78</v>
      </c>
      <c r="J16575" s="8">
        <v>41158</v>
      </c>
      <c r="K16575" t="s">
        <v>148</v>
      </c>
      <c r="L16575" t="s">
        <v>151</v>
      </c>
      <c r="O16575" s="100">
        <v>2012</v>
      </c>
    </row>
    <row r="16576" spans="1:15" x14ac:dyDescent="0.25">
      <c r="A16576">
        <v>9</v>
      </c>
      <c r="B16576" t="s">
        <v>1067</v>
      </c>
      <c r="C16576">
        <v>93</v>
      </c>
      <c r="D16576" t="s">
        <v>418</v>
      </c>
      <c r="E16576" t="s">
        <v>1088</v>
      </c>
      <c r="F16576">
        <v>12650</v>
      </c>
      <c r="G16576" t="s">
        <v>357</v>
      </c>
      <c r="H16576" s="101">
        <v>1512.01</v>
      </c>
      <c r="I16576">
        <v>110.46</v>
      </c>
      <c r="J16576" s="8">
        <v>41158</v>
      </c>
      <c r="K16576" t="s">
        <v>148</v>
      </c>
      <c r="L16576" t="s">
        <v>151</v>
      </c>
      <c r="O16576" s="100">
        <v>2012</v>
      </c>
    </row>
    <row r="16577" spans="1:15" x14ac:dyDescent="0.25">
      <c r="A16577">
        <v>10</v>
      </c>
      <c r="B16577" t="s">
        <v>1105</v>
      </c>
      <c r="C16577">
        <v>2</v>
      </c>
      <c r="D16577" t="s">
        <v>959</v>
      </c>
      <c r="E16577" t="s">
        <v>1107</v>
      </c>
      <c r="F16577">
        <v>12812</v>
      </c>
      <c r="G16577" t="s">
        <v>750</v>
      </c>
      <c r="H16577" s="101">
        <v>1628.43</v>
      </c>
      <c r="I16577">
        <v>119.1</v>
      </c>
      <c r="J16577" s="8">
        <v>41158</v>
      </c>
      <c r="K16577" t="s">
        <v>148</v>
      </c>
      <c r="L16577" t="s">
        <v>151</v>
      </c>
      <c r="O16577" s="100">
        <v>2012</v>
      </c>
    </row>
    <row r="16578" spans="1:15" x14ac:dyDescent="0.25">
      <c r="A16578">
        <v>10</v>
      </c>
      <c r="B16578" t="s">
        <v>1105</v>
      </c>
      <c r="C16578">
        <v>2</v>
      </c>
      <c r="D16578" t="s">
        <v>959</v>
      </c>
      <c r="E16578" t="s">
        <v>1114</v>
      </c>
      <c r="F16578">
        <v>12729</v>
      </c>
      <c r="G16578" t="s">
        <v>750</v>
      </c>
      <c r="H16578" s="101">
        <v>1258.72</v>
      </c>
      <c r="I16578">
        <v>96.29</v>
      </c>
      <c r="J16578" s="8">
        <v>41158</v>
      </c>
      <c r="K16578" t="s">
        <v>148</v>
      </c>
      <c r="L16578" t="s">
        <v>149</v>
      </c>
      <c r="O16578" s="100">
        <v>2012</v>
      </c>
    </row>
    <row r="16579" spans="1:15" x14ac:dyDescent="0.25">
      <c r="A16579">
        <v>10</v>
      </c>
      <c r="B16579" t="s">
        <v>1105</v>
      </c>
      <c r="C16579">
        <v>3</v>
      </c>
      <c r="D16579" t="s">
        <v>596</v>
      </c>
      <c r="E16579" t="s">
        <v>1109</v>
      </c>
      <c r="F16579">
        <v>12492</v>
      </c>
      <c r="G16579" t="s">
        <v>600</v>
      </c>
      <c r="H16579" s="101">
        <v>1731.39</v>
      </c>
      <c r="I16579">
        <v>127.24</v>
      </c>
      <c r="J16579" s="8">
        <v>41158</v>
      </c>
      <c r="K16579" t="s">
        <v>148</v>
      </c>
      <c r="L16579" t="s">
        <v>151</v>
      </c>
      <c r="O16579" s="100">
        <v>2012</v>
      </c>
    </row>
    <row r="16580" spans="1:15" x14ac:dyDescent="0.25">
      <c r="A16580">
        <v>10</v>
      </c>
      <c r="B16580" t="s">
        <v>1105</v>
      </c>
      <c r="C16580">
        <v>6</v>
      </c>
      <c r="D16580" t="s">
        <v>162</v>
      </c>
      <c r="E16580" t="s">
        <v>1115</v>
      </c>
      <c r="F16580">
        <v>12866</v>
      </c>
      <c r="G16580" t="s">
        <v>164</v>
      </c>
      <c r="H16580" s="101">
        <v>1632</v>
      </c>
      <c r="I16580">
        <v>118.8</v>
      </c>
      <c r="J16580" s="8">
        <v>41158</v>
      </c>
      <c r="K16580" t="s">
        <v>148</v>
      </c>
      <c r="L16580" t="s">
        <v>151</v>
      </c>
      <c r="O16580" s="100">
        <v>2012</v>
      </c>
    </row>
    <row r="16581" spans="1:15" x14ac:dyDescent="0.25">
      <c r="A16581">
        <v>10</v>
      </c>
      <c r="B16581" t="s">
        <v>1105</v>
      </c>
      <c r="C16581">
        <v>6</v>
      </c>
      <c r="D16581" t="s">
        <v>162</v>
      </c>
      <c r="E16581" t="s">
        <v>1485</v>
      </c>
      <c r="F16581">
        <v>13671</v>
      </c>
      <c r="G16581" t="s">
        <v>164</v>
      </c>
      <c r="H16581">
        <v>495.18</v>
      </c>
      <c r="I16581">
        <v>71.55</v>
      </c>
      <c r="J16581" s="8">
        <v>41158</v>
      </c>
      <c r="K16581" t="s">
        <v>526</v>
      </c>
      <c r="L16581" t="s">
        <v>190</v>
      </c>
      <c r="O16581" s="100">
        <v>2012</v>
      </c>
    </row>
    <row r="16582" spans="1:15" x14ac:dyDescent="0.25">
      <c r="A16582">
        <v>10</v>
      </c>
      <c r="B16582" t="s">
        <v>1105</v>
      </c>
      <c r="C16582">
        <v>6</v>
      </c>
      <c r="D16582" t="s">
        <v>162</v>
      </c>
      <c r="E16582" t="s">
        <v>1317</v>
      </c>
      <c r="F16582">
        <v>13172</v>
      </c>
      <c r="G16582" t="s">
        <v>164</v>
      </c>
      <c r="H16582" s="101">
        <v>1150</v>
      </c>
      <c r="I16582">
        <v>87.98</v>
      </c>
      <c r="J16582" s="8">
        <v>41158</v>
      </c>
      <c r="K16582" t="s">
        <v>879</v>
      </c>
      <c r="L16582" t="s">
        <v>443</v>
      </c>
      <c r="O16582" s="100">
        <v>2012</v>
      </c>
    </row>
    <row r="16583" spans="1:15" x14ac:dyDescent="0.25">
      <c r="A16583">
        <v>10</v>
      </c>
      <c r="B16583" t="s">
        <v>1105</v>
      </c>
      <c r="C16583">
        <v>6</v>
      </c>
      <c r="D16583" t="s">
        <v>162</v>
      </c>
      <c r="E16583" t="s">
        <v>1117</v>
      </c>
      <c r="F16583">
        <v>13291</v>
      </c>
      <c r="G16583" t="s">
        <v>164</v>
      </c>
      <c r="H16583" s="101">
        <v>1792.4</v>
      </c>
      <c r="I16583">
        <v>137.12</v>
      </c>
      <c r="J16583" s="8">
        <v>41158</v>
      </c>
      <c r="K16583" t="s">
        <v>148</v>
      </c>
      <c r="L16583" t="s">
        <v>149</v>
      </c>
      <c r="O16583" s="100">
        <v>2012</v>
      </c>
    </row>
    <row r="16584" spans="1:15" x14ac:dyDescent="0.25">
      <c r="A16584">
        <v>10</v>
      </c>
      <c r="B16584" t="s">
        <v>1105</v>
      </c>
      <c r="C16584">
        <v>6</v>
      </c>
      <c r="D16584" t="s">
        <v>162</v>
      </c>
      <c r="E16584" t="s">
        <v>1457</v>
      </c>
      <c r="F16584">
        <v>12962</v>
      </c>
      <c r="G16584" t="s">
        <v>164</v>
      </c>
      <c r="H16584" s="101">
        <v>1726.07</v>
      </c>
      <c r="I16584">
        <v>124.79</v>
      </c>
      <c r="J16584" s="8">
        <v>41158</v>
      </c>
      <c r="K16584" t="s">
        <v>148</v>
      </c>
      <c r="L16584" t="s">
        <v>151</v>
      </c>
      <c r="O16584" s="100">
        <v>2012</v>
      </c>
    </row>
    <row r="16585" spans="1:15" x14ac:dyDescent="0.25">
      <c r="A16585">
        <v>10</v>
      </c>
      <c r="B16585" t="s">
        <v>1105</v>
      </c>
      <c r="C16585">
        <v>6</v>
      </c>
      <c r="D16585" t="s">
        <v>162</v>
      </c>
      <c r="E16585" t="s">
        <v>1438</v>
      </c>
      <c r="F16585">
        <v>13638</v>
      </c>
      <c r="G16585" t="s">
        <v>164</v>
      </c>
      <c r="H16585" s="101">
        <v>1273.1300000000001</v>
      </c>
      <c r="I16585">
        <v>97.39</v>
      </c>
      <c r="J16585" s="8">
        <v>41158</v>
      </c>
      <c r="K16585" t="s">
        <v>148</v>
      </c>
      <c r="L16585" t="s">
        <v>149</v>
      </c>
      <c r="O16585" s="100">
        <v>2012</v>
      </c>
    </row>
    <row r="16586" spans="1:15" x14ac:dyDescent="0.25">
      <c r="A16586">
        <v>10</v>
      </c>
      <c r="B16586" t="s">
        <v>1105</v>
      </c>
      <c r="C16586">
        <v>6</v>
      </c>
      <c r="D16586" t="s">
        <v>162</v>
      </c>
      <c r="E16586" t="s">
        <v>1118</v>
      </c>
      <c r="F16586">
        <v>13113</v>
      </c>
      <c r="G16586" t="s">
        <v>164</v>
      </c>
      <c r="H16586">
        <v>665.12</v>
      </c>
      <c r="I16586">
        <v>50.88</v>
      </c>
      <c r="J16586" s="8">
        <v>41158</v>
      </c>
      <c r="K16586" t="s">
        <v>148</v>
      </c>
      <c r="L16586" t="s">
        <v>149</v>
      </c>
      <c r="O16586" s="100">
        <v>2012</v>
      </c>
    </row>
    <row r="16587" spans="1:15" x14ac:dyDescent="0.25">
      <c r="A16587">
        <v>10</v>
      </c>
      <c r="B16587" t="s">
        <v>1105</v>
      </c>
      <c r="C16587">
        <v>6</v>
      </c>
      <c r="D16587" t="s">
        <v>162</v>
      </c>
      <c r="E16587" t="s">
        <v>1120</v>
      </c>
      <c r="F16587">
        <v>13166</v>
      </c>
      <c r="G16587" t="s">
        <v>164</v>
      </c>
      <c r="H16587" s="101">
        <v>1583.55</v>
      </c>
      <c r="I16587">
        <v>121.14</v>
      </c>
      <c r="J16587" s="8">
        <v>41158</v>
      </c>
      <c r="K16587" t="s">
        <v>148</v>
      </c>
      <c r="L16587" t="s">
        <v>149</v>
      </c>
      <c r="O16587" s="100">
        <v>2012</v>
      </c>
    </row>
    <row r="16588" spans="1:15" x14ac:dyDescent="0.25">
      <c r="A16588">
        <v>10</v>
      </c>
      <c r="B16588" t="s">
        <v>1105</v>
      </c>
      <c r="C16588">
        <v>24</v>
      </c>
      <c r="D16588" t="s">
        <v>1121</v>
      </c>
      <c r="E16588" t="s">
        <v>1108</v>
      </c>
      <c r="F16588">
        <v>12941</v>
      </c>
      <c r="G16588" t="s">
        <v>207</v>
      </c>
      <c r="H16588" s="101">
        <v>1676.76</v>
      </c>
      <c r="I16588">
        <v>128.27000000000001</v>
      </c>
      <c r="J16588" s="8">
        <v>41158</v>
      </c>
      <c r="K16588" t="s">
        <v>148</v>
      </c>
      <c r="L16588" t="s">
        <v>151</v>
      </c>
      <c r="O16588" s="100">
        <v>2012</v>
      </c>
    </row>
    <row r="16589" spans="1:15" x14ac:dyDescent="0.25">
      <c r="A16589">
        <v>10</v>
      </c>
      <c r="B16589" t="s">
        <v>1105</v>
      </c>
      <c r="C16589">
        <v>24</v>
      </c>
      <c r="D16589" t="s">
        <v>1121</v>
      </c>
      <c r="E16589" t="s">
        <v>1122</v>
      </c>
      <c r="F16589">
        <v>13559</v>
      </c>
      <c r="G16589" t="s">
        <v>207</v>
      </c>
      <c r="H16589">
        <v>785.82</v>
      </c>
      <c r="I16589">
        <v>60.11</v>
      </c>
      <c r="J16589" s="8">
        <v>41158</v>
      </c>
      <c r="K16589" t="s">
        <v>148</v>
      </c>
      <c r="L16589" t="s">
        <v>149</v>
      </c>
      <c r="O16589" s="100">
        <v>2012</v>
      </c>
    </row>
    <row r="16590" spans="1:15" x14ac:dyDescent="0.25">
      <c r="A16590">
        <v>10</v>
      </c>
      <c r="B16590" t="s">
        <v>1105</v>
      </c>
      <c r="C16590">
        <v>24</v>
      </c>
      <c r="D16590" t="s">
        <v>1121</v>
      </c>
      <c r="E16590" t="s">
        <v>1110</v>
      </c>
      <c r="F16590">
        <v>12994</v>
      </c>
      <c r="G16590" t="s">
        <v>207</v>
      </c>
      <c r="H16590" s="101">
        <v>1507.6</v>
      </c>
      <c r="I16590">
        <v>115.33</v>
      </c>
      <c r="J16590" s="8">
        <v>41158</v>
      </c>
      <c r="K16590" t="s">
        <v>148</v>
      </c>
      <c r="L16590" t="s">
        <v>149</v>
      </c>
      <c r="O16590" s="100">
        <v>2012</v>
      </c>
    </row>
    <row r="16591" spans="1:15" x14ac:dyDescent="0.25">
      <c r="A16591">
        <v>10</v>
      </c>
      <c r="B16591" t="s">
        <v>1105</v>
      </c>
      <c r="C16591">
        <v>24</v>
      </c>
      <c r="D16591" t="s">
        <v>1121</v>
      </c>
      <c r="E16591" t="s">
        <v>1106</v>
      </c>
      <c r="F16591">
        <v>12922</v>
      </c>
      <c r="G16591" t="s">
        <v>207</v>
      </c>
      <c r="H16591" s="101">
        <v>1575.9</v>
      </c>
      <c r="I16591">
        <v>115.34</v>
      </c>
      <c r="J16591" s="8">
        <v>41158</v>
      </c>
      <c r="K16591" t="s">
        <v>148</v>
      </c>
      <c r="L16591" t="s">
        <v>151</v>
      </c>
      <c r="O16591" s="100">
        <v>2012</v>
      </c>
    </row>
    <row r="16592" spans="1:15" x14ac:dyDescent="0.25">
      <c r="A16592">
        <v>10</v>
      </c>
      <c r="B16592" t="s">
        <v>1105</v>
      </c>
      <c r="C16592">
        <v>24</v>
      </c>
      <c r="D16592" t="s">
        <v>1121</v>
      </c>
      <c r="E16592" t="s">
        <v>1319</v>
      </c>
      <c r="F16592">
        <v>13570</v>
      </c>
      <c r="G16592" t="s">
        <v>207</v>
      </c>
      <c r="H16592" s="101">
        <v>2097.38</v>
      </c>
      <c r="I16592">
        <v>160.44999999999999</v>
      </c>
      <c r="J16592" s="8">
        <v>41158</v>
      </c>
      <c r="K16592" t="s">
        <v>148</v>
      </c>
      <c r="L16592" t="s">
        <v>149</v>
      </c>
      <c r="O16592" s="100">
        <v>2012</v>
      </c>
    </row>
    <row r="16593" spans="1:15" x14ac:dyDescent="0.25">
      <c r="A16593">
        <v>10</v>
      </c>
      <c r="B16593" t="s">
        <v>1105</v>
      </c>
      <c r="C16593">
        <v>24</v>
      </c>
      <c r="D16593" t="s">
        <v>1121</v>
      </c>
      <c r="E16593" t="s">
        <v>1112</v>
      </c>
      <c r="F16593">
        <v>12760</v>
      </c>
      <c r="G16593" t="s">
        <v>207</v>
      </c>
      <c r="H16593" s="101">
        <v>1110.2</v>
      </c>
      <c r="I16593">
        <v>84.93</v>
      </c>
      <c r="J16593" s="8">
        <v>41158</v>
      </c>
      <c r="K16593" t="s">
        <v>148</v>
      </c>
      <c r="L16593" t="s">
        <v>149</v>
      </c>
      <c r="O16593" s="100">
        <v>2012</v>
      </c>
    </row>
    <row r="16594" spans="1:15" x14ac:dyDescent="0.25">
      <c r="A16594">
        <v>10</v>
      </c>
      <c r="B16594" t="s">
        <v>1105</v>
      </c>
      <c r="C16594">
        <v>24</v>
      </c>
      <c r="D16594" t="s">
        <v>1121</v>
      </c>
      <c r="E16594" t="s">
        <v>1113</v>
      </c>
      <c r="F16594">
        <v>13265</v>
      </c>
      <c r="G16594" t="s">
        <v>207</v>
      </c>
      <c r="H16594">
        <v>776.53</v>
      </c>
      <c r="I16594">
        <v>59.4</v>
      </c>
      <c r="J16594" s="8">
        <v>41158</v>
      </c>
      <c r="K16594" t="s">
        <v>148</v>
      </c>
      <c r="L16594" t="s">
        <v>149</v>
      </c>
      <c r="O16594" s="100">
        <v>2012</v>
      </c>
    </row>
    <row r="16595" spans="1:15" x14ac:dyDescent="0.25">
      <c r="A16595">
        <v>10</v>
      </c>
      <c r="B16595" t="s">
        <v>1105</v>
      </c>
      <c r="C16595">
        <v>32</v>
      </c>
      <c r="D16595" t="s">
        <v>266</v>
      </c>
      <c r="E16595" t="s">
        <v>1123</v>
      </c>
      <c r="F16595">
        <v>12887</v>
      </c>
      <c r="G16595" t="s">
        <v>268</v>
      </c>
      <c r="H16595" s="101">
        <v>1746.88</v>
      </c>
      <c r="I16595">
        <v>107.26</v>
      </c>
      <c r="J16595" s="8">
        <v>41158</v>
      </c>
      <c r="K16595" t="s">
        <v>148</v>
      </c>
      <c r="L16595" t="s">
        <v>151</v>
      </c>
      <c r="O16595" s="100">
        <v>2012</v>
      </c>
    </row>
    <row r="16596" spans="1:15" x14ac:dyDescent="0.25">
      <c r="A16596">
        <v>10</v>
      </c>
      <c r="B16596" t="s">
        <v>1105</v>
      </c>
      <c r="C16596">
        <v>32</v>
      </c>
      <c r="D16596" t="s">
        <v>266</v>
      </c>
      <c r="E16596" t="s">
        <v>1125</v>
      </c>
      <c r="F16596">
        <v>12493</v>
      </c>
      <c r="G16596" t="s">
        <v>268</v>
      </c>
      <c r="H16596" s="101">
        <v>1996.14</v>
      </c>
      <c r="I16596">
        <v>152.69999999999999</v>
      </c>
      <c r="J16596" s="8">
        <v>41158</v>
      </c>
      <c r="K16596" t="s">
        <v>148</v>
      </c>
      <c r="L16596" t="s">
        <v>151</v>
      </c>
      <c r="O16596" s="100">
        <v>2012</v>
      </c>
    </row>
    <row r="16597" spans="1:15" x14ac:dyDescent="0.25">
      <c r="A16597">
        <v>10</v>
      </c>
      <c r="B16597" t="s">
        <v>1105</v>
      </c>
      <c r="C16597">
        <v>46</v>
      </c>
      <c r="D16597" t="s">
        <v>281</v>
      </c>
      <c r="E16597" t="s">
        <v>1127</v>
      </c>
      <c r="F16597">
        <v>12588</v>
      </c>
      <c r="G16597" t="s">
        <v>587</v>
      </c>
      <c r="H16597" s="101">
        <v>1489.38</v>
      </c>
      <c r="I16597">
        <v>113.94</v>
      </c>
      <c r="J16597" s="8">
        <v>41158</v>
      </c>
      <c r="K16597" t="s">
        <v>148</v>
      </c>
      <c r="L16597" t="s">
        <v>151</v>
      </c>
      <c r="O16597" s="100">
        <v>2012</v>
      </c>
    </row>
    <row r="16598" spans="1:15" x14ac:dyDescent="0.25">
      <c r="A16598">
        <v>10</v>
      </c>
      <c r="B16598" t="s">
        <v>1105</v>
      </c>
      <c r="C16598">
        <v>46</v>
      </c>
      <c r="D16598" t="s">
        <v>281</v>
      </c>
      <c r="E16598" t="s">
        <v>1131</v>
      </c>
      <c r="F16598">
        <v>13171</v>
      </c>
      <c r="G16598" t="s">
        <v>283</v>
      </c>
      <c r="H16598" s="101">
        <v>1714.39</v>
      </c>
      <c r="I16598">
        <v>131.15</v>
      </c>
      <c r="J16598" s="8">
        <v>41158</v>
      </c>
      <c r="K16598" t="s">
        <v>148</v>
      </c>
      <c r="L16598" t="s">
        <v>149</v>
      </c>
      <c r="O16598" s="100">
        <v>2012</v>
      </c>
    </row>
    <row r="16599" spans="1:15" x14ac:dyDescent="0.25">
      <c r="A16599">
        <v>10</v>
      </c>
      <c r="B16599" t="s">
        <v>1105</v>
      </c>
      <c r="C16599">
        <v>46</v>
      </c>
      <c r="D16599" t="s">
        <v>281</v>
      </c>
      <c r="E16599" t="s">
        <v>1132</v>
      </c>
      <c r="F16599">
        <v>12792</v>
      </c>
      <c r="G16599" t="s">
        <v>283</v>
      </c>
      <c r="H16599">
        <v>722.61</v>
      </c>
      <c r="I16599">
        <v>55.28</v>
      </c>
      <c r="J16599" s="8">
        <v>41158</v>
      </c>
      <c r="K16599" t="s">
        <v>148</v>
      </c>
      <c r="L16599" t="s">
        <v>149</v>
      </c>
      <c r="O16599" s="100">
        <v>2012</v>
      </c>
    </row>
    <row r="16600" spans="1:15" x14ac:dyDescent="0.25">
      <c r="A16600">
        <v>10</v>
      </c>
      <c r="B16600" t="s">
        <v>1105</v>
      </c>
      <c r="C16600">
        <v>46</v>
      </c>
      <c r="D16600" t="s">
        <v>281</v>
      </c>
      <c r="E16600" t="s">
        <v>1133</v>
      </c>
      <c r="F16600">
        <v>12730</v>
      </c>
      <c r="G16600" t="s">
        <v>283</v>
      </c>
      <c r="H16600" s="101">
        <v>1905.5</v>
      </c>
      <c r="I16600">
        <v>145.77000000000001</v>
      </c>
      <c r="J16600" s="8">
        <v>41158</v>
      </c>
      <c r="K16600" t="s">
        <v>148</v>
      </c>
      <c r="L16600" t="s">
        <v>151</v>
      </c>
      <c r="O16600" s="100">
        <v>2012</v>
      </c>
    </row>
    <row r="16601" spans="1:15" x14ac:dyDescent="0.25">
      <c r="A16601">
        <v>10</v>
      </c>
      <c r="B16601" t="s">
        <v>1105</v>
      </c>
      <c r="C16601">
        <v>46</v>
      </c>
      <c r="D16601" t="s">
        <v>281</v>
      </c>
      <c r="E16601" t="s">
        <v>1134</v>
      </c>
      <c r="F16601">
        <v>12742</v>
      </c>
      <c r="G16601" t="s">
        <v>288</v>
      </c>
      <c r="H16601" s="101">
        <v>2119.7399999999998</v>
      </c>
      <c r="I16601">
        <v>136.37</v>
      </c>
      <c r="J16601" s="8">
        <v>41158</v>
      </c>
      <c r="K16601" t="s">
        <v>148</v>
      </c>
      <c r="L16601" t="s">
        <v>151</v>
      </c>
      <c r="O16601" s="100">
        <v>2012</v>
      </c>
    </row>
    <row r="16602" spans="1:15" x14ac:dyDescent="0.25">
      <c r="A16602">
        <v>10</v>
      </c>
      <c r="B16602" t="s">
        <v>1105</v>
      </c>
      <c r="C16602">
        <v>62</v>
      </c>
      <c r="D16602" t="s">
        <v>1135</v>
      </c>
      <c r="E16602" t="s">
        <v>1136</v>
      </c>
      <c r="F16602">
        <v>13480</v>
      </c>
      <c r="G16602" t="s">
        <v>298</v>
      </c>
      <c r="H16602" s="101">
        <v>1472</v>
      </c>
      <c r="I16602">
        <v>105.94</v>
      </c>
      <c r="J16602" s="8">
        <v>41158</v>
      </c>
      <c r="K16602" t="s">
        <v>148</v>
      </c>
      <c r="L16602" t="s">
        <v>151</v>
      </c>
      <c r="O16602" s="100">
        <v>2012</v>
      </c>
    </row>
    <row r="16603" spans="1:15" x14ac:dyDescent="0.25">
      <c r="A16603">
        <v>10</v>
      </c>
      <c r="B16603" t="s">
        <v>1105</v>
      </c>
      <c r="C16603">
        <v>62</v>
      </c>
      <c r="D16603" t="s">
        <v>1135</v>
      </c>
      <c r="E16603" t="s">
        <v>1511</v>
      </c>
      <c r="F16603">
        <v>13686</v>
      </c>
      <c r="G16603" t="s">
        <v>298</v>
      </c>
      <c r="H16603">
        <v>627</v>
      </c>
      <c r="I16603">
        <v>90.59</v>
      </c>
      <c r="J16603" s="8">
        <v>41158</v>
      </c>
      <c r="K16603" t="s">
        <v>148</v>
      </c>
      <c r="L16603" t="s">
        <v>149</v>
      </c>
      <c r="O16603" s="100">
        <v>2012</v>
      </c>
    </row>
    <row r="16604" spans="1:15" x14ac:dyDescent="0.25">
      <c r="A16604">
        <v>10</v>
      </c>
      <c r="B16604" t="s">
        <v>1105</v>
      </c>
      <c r="C16604">
        <v>67</v>
      </c>
      <c r="D16604" t="s">
        <v>301</v>
      </c>
      <c r="E16604" t="s">
        <v>1137</v>
      </c>
      <c r="F16604">
        <v>13066</v>
      </c>
      <c r="G16604" t="s">
        <v>300</v>
      </c>
      <c r="H16604">
        <v>117.3</v>
      </c>
      <c r="I16604">
        <v>8.9700000000000006</v>
      </c>
      <c r="J16604" s="8">
        <v>41158</v>
      </c>
      <c r="K16604" t="s">
        <v>526</v>
      </c>
      <c r="L16604" t="s">
        <v>149</v>
      </c>
      <c r="O16604" s="100">
        <v>2012</v>
      </c>
    </row>
    <row r="16605" spans="1:15" x14ac:dyDescent="0.25">
      <c r="A16605">
        <v>10</v>
      </c>
      <c r="B16605" t="s">
        <v>1105</v>
      </c>
      <c r="C16605">
        <v>67</v>
      </c>
      <c r="D16605" t="s">
        <v>301</v>
      </c>
      <c r="E16605" t="s">
        <v>1427</v>
      </c>
      <c r="F16605">
        <v>13632</v>
      </c>
      <c r="G16605" t="s">
        <v>300</v>
      </c>
      <c r="H16605" s="101">
        <v>1402.5</v>
      </c>
      <c r="I16605">
        <v>107.3</v>
      </c>
      <c r="J16605" s="8">
        <v>41158</v>
      </c>
      <c r="K16605" t="s">
        <v>148</v>
      </c>
      <c r="L16605" t="s">
        <v>149</v>
      </c>
      <c r="O16605" s="100">
        <v>2012</v>
      </c>
    </row>
    <row r="16606" spans="1:15" x14ac:dyDescent="0.25">
      <c r="A16606">
        <v>10</v>
      </c>
      <c r="B16606" t="s">
        <v>1105</v>
      </c>
      <c r="C16606">
        <v>67</v>
      </c>
      <c r="D16606" t="s">
        <v>301</v>
      </c>
      <c r="E16606" t="s">
        <v>1138</v>
      </c>
      <c r="F16606">
        <v>12816</v>
      </c>
      <c r="G16606" t="s">
        <v>300</v>
      </c>
      <c r="H16606" s="101">
        <v>1462.18</v>
      </c>
      <c r="I16606">
        <v>111.86</v>
      </c>
      <c r="J16606" s="8">
        <v>41158</v>
      </c>
      <c r="K16606" t="s">
        <v>148</v>
      </c>
      <c r="L16606" t="s">
        <v>149</v>
      </c>
      <c r="O16606" s="100">
        <v>2012</v>
      </c>
    </row>
    <row r="16607" spans="1:15" x14ac:dyDescent="0.25">
      <c r="A16607">
        <v>10</v>
      </c>
      <c r="B16607" t="s">
        <v>1105</v>
      </c>
      <c r="C16607">
        <v>72</v>
      </c>
      <c r="D16607" t="s">
        <v>1139</v>
      </c>
      <c r="E16607" t="s">
        <v>1140</v>
      </c>
      <c r="F16607">
        <v>13250</v>
      </c>
      <c r="G16607" t="s">
        <v>307</v>
      </c>
      <c r="H16607" s="101">
        <v>1445.09</v>
      </c>
      <c r="I16607">
        <v>110.55</v>
      </c>
      <c r="J16607" s="8">
        <v>41158</v>
      </c>
      <c r="K16607" t="s">
        <v>148</v>
      </c>
      <c r="L16607" t="s">
        <v>149</v>
      </c>
      <c r="O16607" s="100">
        <v>2012</v>
      </c>
    </row>
    <row r="16608" spans="1:15" x14ac:dyDescent="0.25">
      <c r="A16608">
        <v>10</v>
      </c>
      <c r="B16608" t="s">
        <v>1105</v>
      </c>
      <c r="C16608">
        <v>72</v>
      </c>
      <c r="D16608" t="s">
        <v>1139</v>
      </c>
      <c r="E16608" t="s">
        <v>1141</v>
      </c>
      <c r="F16608">
        <v>13419</v>
      </c>
      <c r="G16608" t="s">
        <v>307</v>
      </c>
      <c r="H16608" s="101">
        <v>1122</v>
      </c>
      <c r="I16608">
        <v>85.83</v>
      </c>
      <c r="J16608" s="8">
        <v>41158</v>
      </c>
      <c r="K16608" t="s">
        <v>148</v>
      </c>
      <c r="L16608" t="s">
        <v>149</v>
      </c>
      <c r="O16608" s="100">
        <v>2012</v>
      </c>
    </row>
    <row r="16609" spans="1:15" x14ac:dyDescent="0.25">
      <c r="A16609">
        <v>10</v>
      </c>
      <c r="B16609" t="s">
        <v>1105</v>
      </c>
      <c r="C16609">
        <v>72</v>
      </c>
      <c r="D16609" t="s">
        <v>1139</v>
      </c>
      <c r="E16609" t="s">
        <v>1143</v>
      </c>
      <c r="F16609">
        <v>13096</v>
      </c>
      <c r="G16609" t="s">
        <v>307</v>
      </c>
      <c r="H16609" s="101">
        <v>1297.29</v>
      </c>
      <c r="I16609">
        <v>99.24</v>
      </c>
      <c r="J16609" s="8">
        <v>41158</v>
      </c>
      <c r="K16609" t="s">
        <v>148</v>
      </c>
      <c r="L16609" t="s">
        <v>149</v>
      </c>
      <c r="O16609" s="100">
        <v>2012</v>
      </c>
    </row>
    <row r="16610" spans="1:15" x14ac:dyDescent="0.25">
      <c r="A16610">
        <v>10</v>
      </c>
      <c r="B16610" t="s">
        <v>1105</v>
      </c>
      <c r="C16610">
        <v>72</v>
      </c>
      <c r="D16610" t="s">
        <v>1139</v>
      </c>
      <c r="E16610" t="s">
        <v>1144</v>
      </c>
      <c r="F16610">
        <v>13482</v>
      </c>
      <c r="G16610" t="s">
        <v>307</v>
      </c>
      <c r="H16610">
        <v>627</v>
      </c>
      <c r="I16610">
        <v>47.96</v>
      </c>
      <c r="J16610" s="8">
        <v>41158</v>
      </c>
      <c r="K16610" t="s">
        <v>148</v>
      </c>
      <c r="L16610" t="s">
        <v>149</v>
      </c>
      <c r="O16610" s="100">
        <v>2012</v>
      </c>
    </row>
    <row r="16611" spans="1:15" x14ac:dyDescent="0.25">
      <c r="A16611">
        <v>10</v>
      </c>
      <c r="B16611" t="s">
        <v>1105</v>
      </c>
      <c r="C16611">
        <v>72</v>
      </c>
      <c r="D16611" t="s">
        <v>1139</v>
      </c>
      <c r="E16611" t="s">
        <v>1145</v>
      </c>
      <c r="F16611">
        <v>12948</v>
      </c>
      <c r="G16611" t="s">
        <v>307</v>
      </c>
      <c r="H16611" s="101">
        <v>1568.43</v>
      </c>
      <c r="I16611">
        <v>114.51</v>
      </c>
      <c r="J16611" s="8">
        <v>41158</v>
      </c>
      <c r="K16611" t="s">
        <v>148</v>
      </c>
      <c r="L16611" t="s">
        <v>151</v>
      </c>
      <c r="O16611" s="100">
        <v>2012</v>
      </c>
    </row>
    <row r="16612" spans="1:15" x14ac:dyDescent="0.25">
      <c r="A16612">
        <v>10</v>
      </c>
      <c r="B16612" t="s">
        <v>1105</v>
      </c>
      <c r="C16612">
        <v>72</v>
      </c>
      <c r="D16612" t="s">
        <v>1139</v>
      </c>
      <c r="E16612" t="s">
        <v>1146</v>
      </c>
      <c r="F16612">
        <v>13210</v>
      </c>
      <c r="G16612" t="s">
        <v>307</v>
      </c>
      <c r="H16612" s="101">
        <v>2517.9</v>
      </c>
      <c r="I16612">
        <v>192.62</v>
      </c>
      <c r="J16612" s="8">
        <v>41158</v>
      </c>
      <c r="K16612" t="s">
        <v>148</v>
      </c>
      <c r="L16612" t="s">
        <v>149</v>
      </c>
      <c r="O16612" s="100">
        <v>2012</v>
      </c>
    </row>
    <row r="16613" spans="1:15" x14ac:dyDescent="0.25">
      <c r="A16613">
        <v>10</v>
      </c>
      <c r="B16613" t="s">
        <v>1105</v>
      </c>
      <c r="C16613">
        <v>72</v>
      </c>
      <c r="D16613" t="s">
        <v>1139</v>
      </c>
      <c r="E16613" t="s">
        <v>1447</v>
      </c>
      <c r="F16613">
        <v>13642</v>
      </c>
      <c r="G16613" t="s">
        <v>307</v>
      </c>
      <c r="H16613" s="101">
        <v>1026.74</v>
      </c>
      <c r="I16613">
        <v>108.99</v>
      </c>
      <c r="J16613" s="8">
        <v>41158</v>
      </c>
      <c r="K16613" t="s">
        <v>148</v>
      </c>
      <c r="L16613" t="s">
        <v>149</v>
      </c>
      <c r="O16613" s="100">
        <v>2012</v>
      </c>
    </row>
    <row r="16614" spans="1:15" x14ac:dyDescent="0.25">
      <c r="A16614">
        <v>10</v>
      </c>
      <c r="B16614" t="s">
        <v>1105</v>
      </c>
      <c r="C16614">
        <v>72</v>
      </c>
      <c r="D16614" t="s">
        <v>1139</v>
      </c>
      <c r="E16614" t="s">
        <v>1147</v>
      </c>
      <c r="F16614">
        <v>12782</v>
      </c>
      <c r="G16614" t="s">
        <v>307</v>
      </c>
      <c r="H16614">
        <v>574.08000000000004</v>
      </c>
      <c r="I16614">
        <v>43.91</v>
      </c>
      <c r="J16614" s="8">
        <v>41158</v>
      </c>
      <c r="K16614" t="s">
        <v>148</v>
      </c>
      <c r="L16614" t="s">
        <v>149</v>
      </c>
      <c r="O16614" s="100">
        <v>2012</v>
      </c>
    </row>
    <row r="16615" spans="1:15" x14ac:dyDescent="0.25">
      <c r="A16615">
        <v>10</v>
      </c>
      <c r="B16615" t="s">
        <v>1105</v>
      </c>
      <c r="C16615">
        <v>72</v>
      </c>
      <c r="D16615" t="s">
        <v>1139</v>
      </c>
      <c r="E16615" t="s">
        <v>1148</v>
      </c>
      <c r="F16615">
        <v>12804</v>
      </c>
      <c r="G16615" t="s">
        <v>307</v>
      </c>
      <c r="H16615" s="101">
        <v>2054.85</v>
      </c>
      <c r="I16615">
        <v>157.19999999999999</v>
      </c>
      <c r="J16615" s="8">
        <v>41158</v>
      </c>
      <c r="K16615" t="s">
        <v>148</v>
      </c>
      <c r="L16615" t="s">
        <v>151</v>
      </c>
      <c r="O16615" s="100">
        <v>2012</v>
      </c>
    </row>
    <row r="16616" spans="1:15" x14ac:dyDescent="0.25">
      <c r="A16616">
        <v>10</v>
      </c>
      <c r="B16616" t="s">
        <v>1105</v>
      </c>
      <c r="C16616">
        <v>72</v>
      </c>
      <c r="D16616" t="s">
        <v>1139</v>
      </c>
      <c r="E16616" t="s">
        <v>1150</v>
      </c>
      <c r="F16616">
        <v>13012</v>
      </c>
      <c r="G16616" t="s">
        <v>307</v>
      </c>
      <c r="H16616" s="101">
        <v>1257.74</v>
      </c>
      <c r="I16616">
        <v>96.22</v>
      </c>
      <c r="J16616" s="8">
        <v>41158</v>
      </c>
      <c r="K16616" t="s">
        <v>148</v>
      </c>
      <c r="L16616" t="s">
        <v>149</v>
      </c>
      <c r="O16616" s="100">
        <v>2012</v>
      </c>
    </row>
    <row r="16617" spans="1:15" x14ac:dyDescent="0.25">
      <c r="A16617">
        <v>10</v>
      </c>
      <c r="B16617" t="s">
        <v>1105</v>
      </c>
      <c r="C16617">
        <v>72</v>
      </c>
      <c r="D16617" t="s">
        <v>1139</v>
      </c>
      <c r="E16617" t="s">
        <v>830</v>
      </c>
      <c r="F16617">
        <v>13102</v>
      </c>
      <c r="G16617" t="s">
        <v>307</v>
      </c>
      <c r="H16617" s="101">
        <v>1540.88</v>
      </c>
      <c r="I16617">
        <v>117.87</v>
      </c>
      <c r="J16617" s="8">
        <v>41158</v>
      </c>
      <c r="K16617" t="s">
        <v>148</v>
      </c>
      <c r="L16617" t="s">
        <v>149</v>
      </c>
      <c r="O16617" s="100">
        <v>2012</v>
      </c>
    </row>
    <row r="16618" spans="1:15" x14ac:dyDescent="0.25">
      <c r="A16618">
        <v>10</v>
      </c>
      <c r="B16618" t="s">
        <v>1105</v>
      </c>
      <c r="C16618">
        <v>72</v>
      </c>
      <c r="D16618" t="s">
        <v>1139</v>
      </c>
      <c r="E16618" t="s">
        <v>1153</v>
      </c>
      <c r="F16618">
        <v>13149</v>
      </c>
      <c r="G16618" t="s">
        <v>307</v>
      </c>
      <c r="H16618">
        <v>568.55999999999995</v>
      </c>
      <c r="I16618">
        <v>43.49</v>
      </c>
      <c r="J16618" s="8">
        <v>41158</v>
      </c>
      <c r="K16618" t="s">
        <v>879</v>
      </c>
      <c r="L16618" t="s">
        <v>149</v>
      </c>
      <c r="O16618" s="100">
        <v>2012</v>
      </c>
    </row>
    <row r="16619" spans="1:15" x14ac:dyDescent="0.25">
      <c r="A16619">
        <v>10</v>
      </c>
      <c r="B16619" t="s">
        <v>1105</v>
      </c>
      <c r="C16619">
        <v>72</v>
      </c>
      <c r="D16619" t="s">
        <v>1139</v>
      </c>
      <c r="E16619" t="s">
        <v>1154</v>
      </c>
      <c r="F16619">
        <v>12946</v>
      </c>
      <c r="G16619" t="s">
        <v>307</v>
      </c>
      <c r="H16619" s="101">
        <v>1664.15</v>
      </c>
      <c r="I16619">
        <v>122.94</v>
      </c>
      <c r="J16619" s="8">
        <v>41158</v>
      </c>
      <c r="K16619" t="s">
        <v>148</v>
      </c>
      <c r="L16619" t="s">
        <v>151</v>
      </c>
      <c r="O16619" s="100">
        <v>2012</v>
      </c>
    </row>
    <row r="16620" spans="1:15" x14ac:dyDescent="0.25">
      <c r="A16620">
        <v>10</v>
      </c>
      <c r="B16620" t="s">
        <v>1105</v>
      </c>
      <c r="C16620">
        <v>72</v>
      </c>
      <c r="D16620" t="s">
        <v>1139</v>
      </c>
      <c r="E16620" t="s">
        <v>1390</v>
      </c>
      <c r="F16620">
        <v>13107</v>
      </c>
      <c r="G16620" t="s">
        <v>307</v>
      </c>
      <c r="H16620">
        <v>510.51</v>
      </c>
      <c r="I16620">
        <v>73.760000000000005</v>
      </c>
      <c r="J16620" s="8">
        <v>41158</v>
      </c>
      <c r="K16620" t="s">
        <v>148</v>
      </c>
      <c r="L16620" t="s">
        <v>149</v>
      </c>
      <c r="O16620" s="100">
        <v>2012</v>
      </c>
    </row>
    <row r="16621" spans="1:15" x14ac:dyDescent="0.25">
      <c r="A16621">
        <v>10</v>
      </c>
      <c r="B16621" t="s">
        <v>1105</v>
      </c>
      <c r="C16621">
        <v>72</v>
      </c>
      <c r="D16621" t="s">
        <v>1139</v>
      </c>
      <c r="E16621" t="s">
        <v>1155</v>
      </c>
      <c r="F16621">
        <v>13271</v>
      </c>
      <c r="G16621" t="s">
        <v>307</v>
      </c>
      <c r="H16621" s="101">
        <v>1225.79</v>
      </c>
      <c r="I16621">
        <v>93.77</v>
      </c>
      <c r="J16621" s="8">
        <v>41158</v>
      </c>
      <c r="K16621" t="s">
        <v>148</v>
      </c>
      <c r="L16621" t="s">
        <v>149</v>
      </c>
      <c r="O16621" s="100">
        <v>2012</v>
      </c>
    </row>
    <row r="16622" spans="1:15" x14ac:dyDescent="0.25">
      <c r="A16622">
        <v>10</v>
      </c>
      <c r="B16622" t="s">
        <v>1105</v>
      </c>
      <c r="C16622">
        <v>72</v>
      </c>
      <c r="D16622" t="s">
        <v>1139</v>
      </c>
      <c r="E16622" t="s">
        <v>1156</v>
      </c>
      <c r="F16622">
        <v>13129</v>
      </c>
      <c r="G16622" t="s">
        <v>307</v>
      </c>
      <c r="H16622" s="101">
        <v>1658.3</v>
      </c>
      <c r="I16622">
        <v>126.86</v>
      </c>
      <c r="J16622" s="8">
        <v>41158</v>
      </c>
      <c r="K16622" t="s">
        <v>148</v>
      </c>
      <c r="L16622" t="s">
        <v>149</v>
      </c>
      <c r="O16622" s="100">
        <v>2012</v>
      </c>
    </row>
    <row r="16623" spans="1:15" x14ac:dyDescent="0.25">
      <c r="A16623">
        <v>10</v>
      </c>
      <c r="B16623" t="s">
        <v>1105</v>
      </c>
      <c r="C16623">
        <v>72</v>
      </c>
      <c r="D16623" t="s">
        <v>1139</v>
      </c>
      <c r="E16623" t="s">
        <v>1157</v>
      </c>
      <c r="F16623">
        <v>13073</v>
      </c>
      <c r="G16623" t="s">
        <v>307</v>
      </c>
      <c r="H16623" s="101">
        <v>1450</v>
      </c>
      <c r="I16623">
        <v>104.84</v>
      </c>
      <c r="J16623" s="8">
        <v>41158</v>
      </c>
      <c r="K16623" t="s">
        <v>148</v>
      </c>
      <c r="L16623" t="s">
        <v>151</v>
      </c>
      <c r="O16623" s="100">
        <v>2012</v>
      </c>
    </row>
    <row r="16624" spans="1:15" x14ac:dyDescent="0.25">
      <c r="A16624">
        <v>10</v>
      </c>
      <c r="B16624" t="s">
        <v>1105</v>
      </c>
      <c r="C16624">
        <v>74</v>
      </c>
      <c r="D16624" t="s">
        <v>328</v>
      </c>
      <c r="E16624" t="s">
        <v>1158</v>
      </c>
      <c r="F16624">
        <v>12762</v>
      </c>
      <c r="G16624" t="s">
        <v>333</v>
      </c>
      <c r="H16624" s="101">
        <v>1195.2</v>
      </c>
      <c r="I16624">
        <v>86.22</v>
      </c>
      <c r="J16624" s="8">
        <v>41158</v>
      </c>
      <c r="K16624" t="s">
        <v>148</v>
      </c>
      <c r="L16624" t="s">
        <v>151</v>
      </c>
      <c r="O16624" s="100">
        <v>2012</v>
      </c>
    </row>
    <row r="16625" spans="1:15" x14ac:dyDescent="0.25">
      <c r="A16625">
        <v>10</v>
      </c>
      <c r="B16625" t="s">
        <v>1105</v>
      </c>
      <c r="C16625">
        <v>75</v>
      </c>
      <c r="D16625" t="s">
        <v>334</v>
      </c>
      <c r="E16625" t="s">
        <v>1459</v>
      </c>
      <c r="F16625">
        <v>13649</v>
      </c>
      <c r="G16625" t="s">
        <v>336</v>
      </c>
      <c r="H16625">
        <v>237.5</v>
      </c>
      <c r="I16625">
        <v>34.33</v>
      </c>
      <c r="J16625" s="8">
        <v>41158</v>
      </c>
      <c r="K16625" t="s">
        <v>148</v>
      </c>
      <c r="L16625" t="s">
        <v>190</v>
      </c>
      <c r="O16625" s="100">
        <v>2012</v>
      </c>
    </row>
    <row r="16626" spans="1:15" x14ac:dyDescent="0.25">
      <c r="A16626">
        <v>10</v>
      </c>
      <c r="B16626" t="s">
        <v>1105</v>
      </c>
      <c r="C16626">
        <v>75</v>
      </c>
      <c r="D16626" t="s">
        <v>334</v>
      </c>
      <c r="E16626" t="s">
        <v>1512</v>
      </c>
      <c r="F16626">
        <v>13685</v>
      </c>
      <c r="G16626" t="s">
        <v>336</v>
      </c>
      <c r="H16626">
        <v>380</v>
      </c>
      <c r="I16626">
        <v>54.91</v>
      </c>
      <c r="J16626" s="8">
        <v>41158</v>
      </c>
      <c r="K16626" t="s">
        <v>148</v>
      </c>
      <c r="L16626" t="s">
        <v>190</v>
      </c>
      <c r="O16626" s="100">
        <v>2012</v>
      </c>
    </row>
    <row r="16627" spans="1:15" x14ac:dyDescent="0.25">
      <c r="A16627">
        <v>10</v>
      </c>
      <c r="B16627" t="s">
        <v>1105</v>
      </c>
      <c r="C16627">
        <v>75</v>
      </c>
      <c r="D16627" t="s">
        <v>334</v>
      </c>
      <c r="E16627" t="s">
        <v>1460</v>
      </c>
      <c r="F16627">
        <v>13650</v>
      </c>
      <c r="G16627" t="s">
        <v>336</v>
      </c>
      <c r="H16627">
        <v>380</v>
      </c>
      <c r="I16627">
        <v>54.91</v>
      </c>
      <c r="J16627" s="8">
        <v>41158</v>
      </c>
      <c r="K16627" t="s">
        <v>879</v>
      </c>
      <c r="L16627" t="s">
        <v>190</v>
      </c>
      <c r="O16627" s="100">
        <v>2012</v>
      </c>
    </row>
    <row r="16628" spans="1:15" x14ac:dyDescent="0.25">
      <c r="A16628">
        <v>10</v>
      </c>
      <c r="B16628" t="s">
        <v>1105</v>
      </c>
      <c r="C16628">
        <v>79</v>
      </c>
      <c r="D16628" t="s">
        <v>340</v>
      </c>
      <c r="E16628" t="s">
        <v>1163</v>
      </c>
      <c r="F16628">
        <v>12884</v>
      </c>
      <c r="G16628" t="s">
        <v>342</v>
      </c>
      <c r="H16628" s="101">
        <v>1748</v>
      </c>
      <c r="I16628">
        <v>128.51</v>
      </c>
      <c r="J16628" s="8">
        <v>41158</v>
      </c>
      <c r="K16628" t="s">
        <v>148</v>
      </c>
      <c r="L16628" t="s">
        <v>151</v>
      </c>
      <c r="O16628" s="100">
        <v>2012</v>
      </c>
    </row>
    <row r="16629" spans="1:15" x14ac:dyDescent="0.25">
      <c r="A16629">
        <v>10</v>
      </c>
      <c r="B16629" t="s">
        <v>1105</v>
      </c>
      <c r="C16629">
        <v>80</v>
      </c>
      <c r="D16629" t="s">
        <v>348</v>
      </c>
      <c r="E16629" t="s">
        <v>1164</v>
      </c>
      <c r="F16629">
        <v>12169</v>
      </c>
      <c r="G16629" t="s">
        <v>174</v>
      </c>
      <c r="H16629" s="101">
        <v>1424</v>
      </c>
      <c r="I16629">
        <v>103.05</v>
      </c>
      <c r="J16629" s="8">
        <v>41158</v>
      </c>
      <c r="K16629" t="s">
        <v>148</v>
      </c>
      <c r="L16629" t="s">
        <v>151</v>
      </c>
      <c r="O16629" s="100">
        <v>2012</v>
      </c>
    </row>
    <row r="16630" spans="1:15" x14ac:dyDescent="0.25">
      <c r="A16630">
        <v>10</v>
      </c>
      <c r="B16630" t="s">
        <v>1105</v>
      </c>
      <c r="C16630">
        <v>80</v>
      </c>
      <c r="D16630" t="s">
        <v>348</v>
      </c>
      <c r="E16630" t="s">
        <v>1166</v>
      </c>
      <c r="F16630">
        <v>10972</v>
      </c>
      <c r="G16630" t="s">
        <v>352</v>
      </c>
      <c r="H16630" s="101">
        <v>3669.24</v>
      </c>
      <c r="I16630">
        <v>280.69</v>
      </c>
      <c r="J16630" s="8">
        <v>41158</v>
      </c>
      <c r="K16630" t="s">
        <v>148</v>
      </c>
      <c r="L16630" t="s">
        <v>151</v>
      </c>
      <c r="O16630" s="100">
        <v>2012</v>
      </c>
    </row>
    <row r="16631" spans="1:15" x14ac:dyDescent="0.25">
      <c r="A16631">
        <v>10</v>
      </c>
      <c r="B16631" t="s">
        <v>1105</v>
      </c>
      <c r="C16631">
        <v>80</v>
      </c>
      <c r="D16631" t="s">
        <v>348</v>
      </c>
      <c r="E16631" t="s">
        <v>1372</v>
      </c>
      <c r="F16631">
        <v>13590</v>
      </c>
      <c r="G16631" t="s">
        <v>354</v>
      </c>
      <c r="H16631">
        <v>978</v>
      </c>
      <c r="I16631">
        <v>73.97</v>
      </c>
      <c r="J16631" s="8">
        <v>41158</v>
      </c>
      <c r="K16631" t="s">
        <v>148</v>
      </c>
      <c r="L16631" t="s">
        <v>151</v>
      </c>
      <c r="O16631" s="100">
        <v>2012</v>
      </c>
    </row>
    <row r="16632" spans="1:15" x14ac:dyDescent="0.25">
      <c r="A16632">
        <v>10</v>
      </c>
      <c r="B16632" t="s">
        <v>1105</v>
      </c>
      <c r="C16632">
        <v>80</v>
      </c>
      <c r="D16632" t="s">
        <v>348</v>
      </c>
      <c r="E16632" t="s">
        <v>1523</v>
      </c>
      <c r="F16632">
        <v>13702</v>
      </c>
      <c r="G16632" t="s">
        <v>354</v>
      </c>
      <c r="H16632">
        <v>960</v>
      </c>
      <c r="I16632">
        <v>138.72</v>
      </c>
      <c r="J16632" s="8">
        <v>41158</v>
      </c>
      <c r="K16632" t="s">
        <v>148</v>
      </c>
      <c r="L16632" t="s">
        <v>151</v>
      </c>
      <c r="O16632" s="100">
        <v>2012</v>
      </c>
    </row>
    <row r="16633" spans="1:15" x14ac:dyDescent="0.25">
      <c r="A16633">
        <v>10</v>
      </c>
      <c r="B16633" t="s">
        <v>1105</v>
      </c>
      <c r="C16633">
        <v>80</v>
      </c>
      <c r="D16633" t="s">
        <v>348</v>
      </c>
      <c r="E16633" t="s">
        <v>1169</v>
      </c>
      <c r="F16633">
        <v>12710</v>
      </c>
      <c r="G16633" t="s">
        <v>357</v>
      </c>
      <c r="H16633" s="101">
        <v>1612.57</v>
      </c>
      <c r="I16633">
        <v>118.15</v>
      </c>
      <c r="J16633" s="8">
        <v>41158</v>
      </c>
      <c r="K16633" t="s">
        <v>148</v>
      </c>
      <c r="L16633" t="s">
        <v>151</v>
      </c>
      <c r="O16633" s="100">
        <v>2012</v>
      </c>
    </row>
    <row r="16634" spans="1:15" x14ac:dyDescent="0.25">
      <c r="A16634">
        <v>10</v>
      </c>
      <c r="B16634" t="s">
        <v>1105</v>
      </c>
      <c r="C16634">
        <v>82</v>
      </c>
      <c r="D16634" t="s">
        <v>364</v>
      </c>
      <c r="E16634" t="s">
        <v>1170</v>
      </c>
      <c r="F16634">
        <v>13178</v>
      </c>
      <c r="G16634" t="s">
        <v>366</v>
      </c>
      <c r="H16634" s="101">
        <v>2255.3000000000002</v>
      </c>
      <c r="I16634">
        <v>172.53</v>
      </c>
      <c r="J16634" s="8">
        <v>41158</v>
      </c>
      <c r="K16634" t="s">
        <v>148</v>
      </c>
      <c r="L16634" t="s">
        <v>151</v>
      </c>
      <c r="O16634" s="100">
        <v>2012</v>
      </c>
    </row>
    <row r="16635" spans="1:15" x14ac:dyDescent="0.25">
      <c r="A16635">
        <v>10</v>
      </c>
      <c r="B16635" t="s">
        <v>1105</v>
      </c>
      <c r="C16635">
        <v>82</v>
      </c>
      <c r="D16635" t="s">
        <v>364</v>
      </c>
      <c r="E16635" t="s">
        <v>1171</v>
      </c>
      <c r="F16635">
        <v>12483</v>
      </c>
      <c r="G16635" t="s">
        <v>366</v>
      </c>
      <c r="H16635" s="101">
        <v>2227.42</v>
      </c>
      <c r="I16635">
        <v>164.57</v>
      </c>
      <c r="J16635" s="8">
        <v>41158</v>
      </c>
      <c r="K16635" t="s">
        <v>148</v>
      </c>
      <c r="L16635" t="s">
        <v>151</v>
      </c>
      <c r="O16635" s="100">
        <v>2012</v>
      </c>
    </row>
    <row r="16636" spans="1:15" x14ac:dyDescent="0.25">
      <c r="A16636">
        <v>10</v>
      </c>
      <c r="B16636" t="s">
        <v>1105</v>
      </c>
      <c r="C16636">
        <v>82</v>
      </c>
      <c r="D16636" t="s">
        <v>364</v>
      </c>
      <c r="E16636" t="s">
        <v>1172</v>
      </c>
      <c r="F16636">
        <v>12853</v>
      </c>
      <c r="G16636" t="s">
        <v>366</v>
      </c>
      <c r="H16636" s="101">
        <v>2232.4899999999998</v>
      </c>
      <c r="I16636">
        <v>164.7</v>
      </c>
      <c r="J16636" s="8">
        <v>41158</v>
      </c>
      <c r="K16636" t="s">
        <v>148</v>
      </c>
      <c r="L16636" t="s">
        <v>151</v>
      </c>
      <c r="O16636" s="100">
        <v>2012</v>
      </c>
    </row>
    <row r="16637" spans="1:15" x14ac:dyDescent="0.25">
      <c r="A16637">
        <v>10</v>
      </c>
      <c r="B16637" t="s">
        <v>1105</v>
      </c>
      <c r="C16637">
        <v>82</v>
      </c>
      <c r="D16637" t="s">
        <v>364</v>
      </c>
      <c r="E16637" t="s">
        <v>1174</v>
      </c>
      <c r="F16637">
        <v>13028</v>
      </c>
      <c r="G16637" t="s">
        <v>366</v>
      </c>
      <c r="H16637" s="101">
        <v>2148.5</v>
      </c>
      <c r="I16637">
        <v>158.27000000000001</v>
      </c>
      <c r="J16637" s="8">
        <v>41158</v>
      </c>
      <c r="K16637" t="s">
        <v>148</v>
      </c>
      <c r="L16637" t="s">
        <v>151</v>
      </c>
      <c r="O16637" s="100">
        <v>2012</v>
      </c>
    </row>
    <row r="16638" spans="1:15" x14ac:dyDescent="0.25">
      <c r="A16638">
        <v>10</v>
      </c>
      <c r="B16638" t="s">
        <v>1105</v>
      </c>
      <c r="C16638">
        <v>82</v>
      </c>
      <c r="D16638" t="s">
        <v>364</v>
      </c>
      <c r="E16638" t="s">
        <v>1175</v>
      </c>
      <c r="F16638">
        <v>11881</v>
      </c>
      <c r="G16638" t="s">
        <v>1280</v>
      </c>
      <c r="H16638" s="101">
        <v>2789.24</v>
      </c>
      <c r="I16638">
        <v>208.17</v>
      </c>
      <c r="J16638" s="8">
        <v>41158</v>
      </c>
      <c r="K16638" t="s">
        <v>148</v>
      </c>
      <c r="L16638" t="s">
        <v>151</v>
      </c>
      <c r="O16638" s="100">
        <v>2012</v>
      </c>
    </row>
    <row r="16639" spans="1:15" x14ac:dyDescent="0.25">
      <c r="A16639">
        <v>10</v>
      </c>
      <c r="B16639" t="s">
        <v>1105</v>
      </c>
      <c r="C16639">
        <v>83</v>
      </c>
      <c r="D16639" t="s">
        <v>378</v>
      </c>
      <c r="E16639" t="s">
        <v>1541</v>
      </c>
      <c r="F16639">
        <v>13707</v>
      </c>
      <c r="G16639" t="s">
        <v>380</v>
      </c>
      <c r="H16639" s="101">
        <v>2388.31</v>
      </c>
      <c r="I16639">
        <v>345.12</v>
      </c>
      <c r="J16639" s="8">
        <v>41158</v>
      </c>
      <c r="K16639" t="s">
        <v>148</v>
      </c>
      <c r="L16639" t="s">
        <v>151</v>
      </c>
      <c r="O16639" s="100">
        <v>2012</v>
      </c>
    </row>
    <row r="16640" spans="1:15" x14ac:dyDescent="0.25">
      <c r="A16640">
        <v>10</v>
      </c>
      <c r="B16640" t="s">
        <v>1105</v>
      </c>
      <c r="C16640">
        <v>85</v>
      </c>
      <c r="D16640" t="s">
        <v>381</v>
      </c>
      <c r="E16640" t="s">
        <v>1373</v>
      </c>
      <c r="F16640">
        <v>13578</v>
      </c>
      <c r="G16640" t="s">
        <v>383</v>
      </c>
      <c r="H16640" s="101">
        <v>1812.44</v>
      </c>
      <c r="I16640">
        <v>114.55</v>
      </c>
      <c r="J16640" s="8">
        <v>41158</v>
      </c>
      <c r="K16640" t="s">
        <v>148</v>
      </c>
      <c r="L16640" t="s">
        <v>151</v>
      </c>
      <c r="O16640" s="100">
        <v>2012</v>
      </c>
    </row>
    <row r="16641" spans="1:15" x14ac:dyDescent="0.25">
      <c r="A16641">
        <v>10</v>
      </c>
      <c r="B16641" t="s">
        <v>1105</v>
      </c>
      <c r="C16641">
        <v>85</v>
      </c>
      <c r="D16641" t="s">
        <v>381</v>
      </c>
      <c r="E16641" t="s">
        <v>1181</v>
      </c>
      <c r="F16641">
        <v>13467</v>
      </c>
      <c r="G16641" t="s">
        <v>383</v>
      </c>
      <c r="H16641" s="101">
        <v>2064.2399999999998</v>
      </c>
      <c r="I16641">
        <v>155.63</v>
      </c>
      <c r="J16641" s="8">
        <v>41158</v>
      </c>
      <c r="K16641" t="s">
        <v>148</v>
      </c>
      <c r="L16641" t="s">
        <v>151</v>
      </c>
      <c r="O16641" s="100">
        <v>2012</v>
      </c>
    </row>
    <row r="16642" spans="1:15" x14ac:dyDescent="0.25">
      <c r="A16642">
        <v>10</v>
      </c>
      <c r="B16642" t="s">
        <v>1105</v>
      </c>
      <c r="C16642">
        <v>85</v>
      </c>
      <c r="D16642" t="s">
        <v>381</v>
      </c>
      <c r="E16642" t="s">
        <v>1461</v>
      </c>
      <c r="F16642">
        <v>13648</v>
      </c>
      <c r="G16642" t="s">
        <v>383</v>
      </c>
      <c r="H16642" s="101">
        <v>1826.85</v>
      </c>
      <c r="I16642">
        <v>133.66999999999999</v>
      </c>
      <c r="J16642" s="8">
        <v>41158</v>
      </c>
      <c r="K16642" t="s">
        <v>148</v>
      </c>
      <c r="L16642" t="s">
        <v>151</v>
      </c>
      <c r="O16642" s="100">
        <v>2012</v>
      </c>
    </row>
    <row r="16643" spans="1:15" x14ac:dyDescent="0.25">
      <c r="A16643">
        <v>10</v>
      </c>
      <c r="B16643" t="s">
        <v>1105</v>
      </c>
      <c r="C16643">
        <v>85</v>
      </c>
      <c r="D16643" t="s">
        <v>381</v>
      </c>
      <c r="E16643" t="s">
        <v>1183</v>
      </c>
      <c r="F16643">
        <v>13511</v>
      </c>
      <c r="G16643" t="s">
        <v>375</v>
      </c>
      <c r="H16643" s="101">
        <v>2307.6999999999998</v>
      </c>
      <c r="I16643">
        <v>171.57</v>
      </c>
      <c r="J16643" s="8">
        <v>41158</v>
      </c>
      <c r="K16643" t="s">
        <v>148</v>
      </c>
      <c r="L16643" t="s">
        <v>151</v>
      </c>
      <c r="O16643" s="100">
        <v>2012</v>
      </c>
    </row>
    <row r="16644" spans="1:15" x14ac:dyDescent="0.25">
      <c r="A16644">
        <v>10</v>
      </c>
      <c r="B16644" t="s">
        <v>1105</v>
      </c>
      <c r="C16644">
        <v>86</v>
      </c>
      <c r="D16644" t="s">
        <v>393</v>
      </c>
      <c r="E16644" t="s">
        <v>1184</v>
      </c>
      <c r="F16644">
        <v>13408</v>
      </c>
      <c r="G16644" t="s">
        <v>395</v>
      </c>
      <c r="H16644">
        <v>800</v>
      </c>
      <c r="I16644">
        <v>53.64</v>
      </c>
      <c r="J16644" s="8">
        <v>41158</v>
      </c>
      <c r="K16644" t="s">
        <v>148</v>
      </c>
      <c r="L16644" t="s">
        <v>151</v>
      </c>
      <c r="O16644" s="100">
        <v>2012</v>
      </c>
    </row>
    <row r="16645" spans="1:15" x14ac:dyDescent="0.25">
      <c r="A16645">
        <v>10</v>
      </c>
      <c r="B16645" t="s">
        <v>1105</v>
      </c>
      <c r="C16645">
        <v>86</v>
      </c>
      <c r="D16645" t="s">
        <v>393</v>
      </c>
      <c r="E16645" t="s">
        <v>1187</v>
      </c>
      <c r="F16645">
        <v>13312</v>
      </c>
      <c r="G16645" t="s">
        <v>395</v>
      </c>
      <c r="H16645">
        <v>646.4</v>
      </c>
      <c r="I16645">
        <v>49.45</v>
      </c>
      <c r="J16645" s="8">
        <v>41158</v>
      </c>
      <c r="K16645" t="s">
        <v>148</v>
      </c>
      <c r="L16645" t="s">
        <v>151</v>
      </c>
      <c r="O16645" s="100">
        <v>2012</v>
      </c>
    </row>
    <row r="16646" spans="1:15" x14ac:dyDescent="0.25">
      <c r="A16646">
        <v>10</v>
      </c>
      <c r="B16646" t="s">
        <v>1105</v>
      </c>
      <c r="C16646">
        <v>86</v>
      </c>
      <c r="D16646" t="s">
        <v>393</v>
      </c>
      <c r="E16646" t="s">
        <v>1549</v>
      </c>
      <c r="F16646">
        <v>13722</v>
      </c>
      <c r="G16646" t="s">
        <v>395</v>
      </c>
      <c r="H16646">
        <v>525</v>
      </c>
      <c r="I16646">
        <v>75.86</v>
      </c>
      <c r="J16646" s="8">
        <v>41158</v>
      </c>
      <c r="K16646" t="s">
        <v>148</v>
      </c>
      <c r="L16646" t="s">
        <v>151</v>
      </c>
      <c r="O16646" s="100">
        <v>2012</v>
      </c>
    </row>
    <row r="16647" spans="1:15" x14ac:dyDescent="0.25">
      <c r="A16647">
        <v>10</v>
      </c>
      <c r="B16647" t="s">
        <v>1105</v>
      </c>
      <c r="C16647">
        <v>86</v>
      </c>
      <c r="D16647" t="s">
        <v>393</v>
      </c>
      <c r="E16647" t="s">
        <v>1188</v>
      </c>
      <c r="F16647">
        <v>13544</v>
      </c>
      <c r="G16647" t="s">
        <v>400</v>
      </c>
      <c r="H16647" s="101">
        <v>1923.08</v>
      </c>
      <c r="I16647">
        <v>147.11000000000001</v>
      </c>
      <c r="J16647" s="8">
        <v>41158</v>
      </c>
      <c r="K16647" t="s">
        <v>148</v>
      </c>
      <c r="L16647" t="s">
        <v>151</v>
      </c>
      <c r="O16647" s="100">
        <v>2012</v>
      </c>
    </row>
    <row r="16648" spans="1:15" x14ac:dyDescent="0.25">
      <c r="A16648">
        <v>10</v>
      </c>
      <c r="B16648" t="s">
        <v>1105</v>
      </c>
      <c r="C16648">
        <v>86</v>
      </c>
      <c r="D16648" t="s">
        <v>393</v>
      </c>
      <c r="E16648" t="s">
        <v>1189</v>
      </c>
      <c r="F16648">
        <v>13148</v>
      </c>
      <c r="G16648" t="s">
        <v>402</v>
      </c>
      <c r="H16648" s="101">
        <v>1114.58</v>
      </c>
      <c r="I16648">
        <v>79.45</v>
      </c>
      <c r="J16648" s="8">
        <v>41158</v>
      </c>
      <c r="K16648" t="s">
        <v>148</v>
      </c>
      <c r="L16648" t="s">
        <v>151</v>
      </c>
      <c r="O16648" s="100">
        <v>2012</v>
      </c>
    </row>
    <row r="16649" spans="1:15" x14ac:dyDescent="0.25">
      <c r="A16649">
        <v>10</v>
      </c>
      <c r="B16649" t="s">
        <v>1105</v>
      </c>
      <c r="C16649">
        <v>86</v>
      </c>
      <c r="D16649" t="s">
        <v>393</v>
      </c>
      <c r="E16649" t="s">
        <v>1462</v>
      </c>
      <c r="F16649">
        <v>13652</v>
      </c>
      <c r="G16649" t="s">
        <v>402</v>
      </c>
      <c r="H16649">
        <v>896.5</v>
      </c>
      <c r="I16649">
        <v>90.73</v>
      </c>
      <c r="J16649" s="8">
        <v>41158</v>
      </c>
      <c r="K16649" t="s">
        <v>148</v>
      </c>
      <c r="L16649" t="s">
        <v>151</v>
      </c>
      <c r="O16649" s="100">
        <v>2012</v>
      </c>
    </row>
    <row r="16650" spans="1:15" x14ac:dyDescent="0.25">
      <c r="A16650">
        <v>10</v>
      </c>
      <c r="B16650" t="s">
        <v>1105</v>
      </c>
      <c r="C16650">
        <v>87</v>
      </c>
      <c r="D16650" t="s">
        <v>403</v>
      </c>
      <c r="E16650" t="s">
        <v>1192</v>
      </c>
      <c r="F16650">
        <v>13246</v>
      </c>
      <c r="G16650" t="s">
        <v>405</v>
      </c>
      <c r="H16650" s="101">
        <v>1761.8</v>
      </c>
      <c r="I16650">
        <v>128.94999999999999</v>
      </c>
      <c r="J16650" s="8">
        <v>41158</v>
      </c>
      <c r="K16650" t="s">
        <v>148</v>
      </c>
      <c r="L16650" t="s">
        <v>151</v>
      </c>
      <c r="O16650" s="100">
        <v>2012</v>
      </c>
    </row>
    <row r="16651" spans="1:15" x14ac:dyDescent="0.25">
      <c r="A16651">
        <v>10</v>
      </c>
      <c r="B16651" t="s">
        <v>1105</v>
      </c>
      <c r="C16651">
        <v>92</v>
      </c>
      <c r="D16651" t="s">
        <v>407</v>
      </c>
      <c r="E16651" t="s">
        <v>1193</v>
      </c>
      <c r="F16651">
        <v>12497</v>
      </c>
      <c r="G16651" t="s">
        <v>409</v>
      </c>
      <c r="H16651" s="101">
        <v>1994.49</v>
      </c>
      <c r="I16651">
        <v>138.24</v>
      </c>
      <c r="J16651" s="8">
        <v>41158</v>
      </c>
      <c r="K16651" t="s">
        <v>148</v>
      </c>
      <c r="L16651" t="s">
        <v>151</v>
      </c>
      <c r="O16651" s="100">
        <v>2012</v>
      </c>
    </row>
    <row r="16652" spans="1:15" x14ac:dyDescent="0.25">
      <c r="A16652">
        <v>10</v>
      </c>
      <c r="B16652" t="s">
        <v>1105</v>
      </c>
      <c r="C16652">
        <v>92</v>
      </c>
      <c r="D16652" t="s">
        <v>407</v>
      </c>
      <c r="E16652" t="s">
        <v>1194</v>
      </c>
      <c r="F16652">
        <v>12923</v>
      </c>
      <c r="G16652" t="s">
        <v>411</v>
      </c>
      <c r="H16652" s="101">
        <v>1140.01</v>
      </c>
      <c r="I16652">
        <v>81.39</v>
      </c>
      <c r="J16652" s="8">
        <v>41158</v>
      </c>
      <c r="K16652" t="s">
        <v>148</v>
      </c>
      <c r="L16652" t="s">
        <v>151</v>
      </c>
      <c r="O16652" s="100">
        <v>2012</v>
      </c>
    </row>
    <row r="16653" spans="1:15" x14ac:dyDescent="0.25">
      <c r="A16653">
        <v>10</v>
      </c>
      <c r="B16653" t="s">
        <v>1105</v>
      </c>
      <c r="C16653">
        <v>92</v>
      </c>
      <c r="D16653" t="s">
        <v>407</v>
      </c>
      <c r="E16653" t="s">
        <v>1195</v>
      </c>
      <c r="F16653">
        <v>12640</v>
      </c>
      <c r="G16653" t="s">
        <v>411</v>
      </c>
      <c r="H16653" s="101">
        <v>1475.8</v>
      </c>
      <c r="I16653">
        <v>110.31</v>
      </c>
      <c r="J16653" s="8">
        <v>41158</v>
      </c>
      <c r="K16653" t="s">
        <v>148</v>
      </c>
      <c r="L16653" t="s">
        <v>151</v>
      </c>
      <c r="O16653" s="100">
        <v>2012</v>
      </c>
    </row>
    <row r="16654" spans="1:15" x14ac:dyDescent="0.25">
      <c r="A16654">
        <v>10</v>
      </c>
      <c r="B16654" t="s">
        <v>1105</v>
      </c>
      <c r="C16654">
        <v>92</v>
      </c>
      <c r="D16654" t="s">
        <v>407</v>
      </c>
      <c r="E16654" t="s">
        <v>1196</v>
      </c>
      <c r="F16654">
        <v>12971</v>
      </c>
      <c r="G16654" t="s">
        <v>411</v>
      </c>
      <c r="H16654" s="101">
        <v>1648</v>
      </c>
      <c r="I16654">
        <v>120.25</v>
      </c>
      <c r="J16654" s="8">
        <v>41158</v>
      </c>
      <c r="K16654" t="s">
        <v>148</v>
      </c>
      <c r="L16654" t="s">
        <v>151</v>
      </c>
      <c r="O16654" s="100">
        <v>2012</v>
      </c>
    </row>
    <row r="16655" spans="1:15" x14ac:dyDescent="0.25">
      <c r="A16655">
        <v>10</v>
      </c>
      <c r="B16655" t="s">
        <v>1105</v>
      </c>
      <c r="C16655">
        <v>93</v>
      </c>
      <c r="D16655" t="s">
        <v>418</v>
      </c>
      <c r="E16655" t="s">
        <v>1197</v>
      </c>
      <c r="F16655">
        <v>12817</v>
      </c>
      <c r="G16655" t="s">
        <v>584</v>
      </c>
      <c r="H16655" s="101">
        <v>2495.7800000000002</v>
      </c>
      <c r="I16655">
        <v>180.73</v>
      </c>
      <c r="J16655" s="8">
        <v>41158</v>
      </c>
      <c r="K16655" t="s">
        <v>148</v>
      </c>
      <c r="L16655" t="s">
        <v>151</v>
      </c>
      <c r="O16655" s="100">
        <v>2012</v>
      </c>
    </row>
    <row r="16656" spans="1:15" x14ac:dyDescent="0.25">
      <c r="A16656">
        <v>10</v>
      </c>
      <c r="B16656" t="s">
        <v>1105</v>
      </c>
      <c r="C16656">
        <v>93</v>
      </c>
      <c r="D16656" t="s">
        <v>418</v>
      </c>
      <c r="E16656" t="s">
        <v>1165</v>
      </c>
      <c r="F16656">
        <v>13257</v>
      </c>
      <c r="G16656" t="s">
        <v>174</v>
      </c>
      <c r="H16656" s="101">
        <v>1068</v>
      </c>
      <c r="I16656">
        <v>81.709999999999994</v>
      </c>
      <c r="J16656" s="8">
        <v>41158</v>
      </c>
      <c r="K16656" t="s">
        <v>148</v>
      </c>
      <c r="L16656" t="s">
        <v>151</v>
      </c>
      <c r="O16656" s="100">
        <v>2012</v>
      </c>
    </row>
    <row r="16657" spans="1:15" x14ac:dyDescent="0.25">
      <c r="A16657">
        <v>10</v>
      </c>
      <c r="B16657" t="s">
        <v>1105</v>
      </c>
      <c r="C16657">
        <v>93</v>
      </c>
      <c r="D16657" t="s">
        <v>418</v>
      </c>
      <c r="E16657" t="s">
        <v>1199</v>
      </c>
      <c r="F16657">
        <v>13052</v>
      </c>
      <c r="G16657" t="s">
        <v>422</v>
      </c>
      <c r="H16657" s="101">
        <v>2163</v>
      </c>
      <c r="I16657">
        <v>143.88</v>
      </c>
      <c r="J16657" s="8">
        <v>41158</v>
      </c>
      <c r="K16657" t="s">
        <v>148</v>
      </c>
      <c r="L16657" t="s">
        <v>151</v>
      </c>
      <c r="O16657" s="100">
        <v>2012</v>
      </c>
    </row>
    <row r="16658" spans="1:15" x14ac:dyDescent="0.25">
      <c r="A16658">
        <v>10</v>
      </c>
      <c r="B16658" t="s">
        <v>1105</v>
      </c>
      <c r="C16658">
        <v>93</v>
      </c>
      <c r="D16658" t="s">
        <v>418</v>
      </c>
      <c r="E16658" t="s">
        <v>1201</v>
      </c>
      <c r="F16658">
        <v>12836</v>
      </c>
      <c r="G16658" t="s">
        <v>424</v>
      </c>
      <c r="H16658" s="101">
        <v>2016.67</v>
      </c>
      <c r="I16658">
        <v>154.27000000000001</v>
      </c>
      <c r="J16658" s="8">
        <v>41158</v>
      </c>
      <c r="K16658" t="s">
        <v>148</v>
      </c>
      <c r="L16658" t="s">
        <v>151</v>
      </c>
      <c r="O16658" s="100">
        <v>2012</v>
      </c>
    </row>
    <row r="16659" spans="1:15" x14ac:dyDescent="0.25">
      <c r="A16659">
        <v>10</v>
      </c>
      <c r="B16659" t="s">
        <v>1105</v>
      </c>
      <c r="C16659">
        <v>93</v>
      </c>
      <c r="D16659" t="s">
        <v>418</v>
      </c>
      <c r="E16659" t="s">
        <v>1202</v>
      </c>
      <c r="F16659">
        <v>12101</v>
      </c>
      <c r="G16659" t="s">
        <v>424</v>
      </c>
      <c r="H16659" s="101">
        <v>2227.89</v>
      </c>
      <c r="I16659">
        <v>162.28</v>
      </c>
      <c r="J16659" s="8">
        <v>41158</v>
      </c>
      <c r="K16659" t="s">
        <v>148</v>
      </c>
      <c r="L16659" t="s">
        <v>151</v>
      </c>
      <c r="O16659" s="100">
        <v>2012</v>
      </c>
    </row>
    <row r="16660" spans="1:15" x14ac:dyDescent="0.25">
      <c r="A16660">
        <v>10</v>
      </c>
      <c r="B16660" t="s">
        <v>1105</v>
      </c>
      <c r="C16660">
        <v>93</v>
      </c>
      <c r="D16660" t="s">
        <v>418</v>
      </c>
      <c r="E16660" t="s">
        <v>1204</v>
      </c>
      <c r="F16660">
        <v>12681</v>
      </c>
      <c r="G16660" t="s">
        <v>593</v>
      </c>
      <c r="H16660" s="101">
        <v>1724.38</v>
      </c>
      <c r="I16660">
        <v>125.83</v>
      </c>
      <c r="J16660" s="8">
        <v>41158</v>
      </c>
      <c r="K16660" t="s">
        <v>148</v>
      </c>
      <c r="L16660" t="s">
        <v>151</v>
      </c>
      <c r="O16660" s="100">
        <v>2012</v>
      </c>
    </row>
    <row r="16661" spans="1:15" x14ac:dyDescent="0.25">
      <c r="A16661">
        <v>11</v>
      </c>
      <c r="B16661" t="s">
        <v>1206</v>
      </c>
      <c r="C16661">
        <v>2</v>
      </c>
      <c r="D16661" t="s">
        <v>959</v>
      </c>
      <c r="E16661" t="s">
        <v>1211</v>
      </c>
      <c r="F16661">
        <v>11937</v>
      </c>
      <c r="G16661" t="s">
        <v>750</v>
      </c>
      <c r="H16661" s="101">
        <v>1839.63</v>
      </c>
      <c r="I16661">
        <v>118.25</v>
      </c>
      <c r="J16661" s="8">
        <v>41158</v>
      </c>
      <c r="K16661" t="s">
        <v>148</v>
      </c>
      <c r="L16661" t="s">
        <v>151</v>
      </c>
      <c r="O16661" s="100">
        <v>2012</v>
      </c>
    </row>
    <row r="16662" spans="1:15" x14ac:dyDescent="0.25">
      <c r="A16662">
        <v>11</v>
      </c>
      <c r="B16662" t="s">
        <v>1206</v>
      </c>
      <c r="C16662">
        <v>3</v>
      </c>
      <c r="D16662" t="s">
        <v>596</v>
      </c>
      <c r="E16662" t="s">
        <v>1212</v>
      </c>
      <c r="F16662">
        <v>13491</v>
      </c>
      <c r="G16662" t="s">
        <v>600</v>
      </c>
      <c r="H16662" s="101">
        <v>1812.5</v>
      </c>
      <c r="I16662">
        <v>138.66</v>
      </c>
      <c r="J16662" s="8">
        <v>41158</v>
      </c>
      <c r="K16662" t="s">
        <v>148</v>
      </c>
      <c r="L16662" t="s">
        <v>149</v>
      </c>
      <c r="O16662" s="100">
        <v>2012</v>
      </c>
    </row>
    <row r="16663" spans="1:15" x14ac:dyDescent="0.25">
      <c r="A16663">
        <v>11</v>
      </c>
      <c r="B16663" t="s">
        <v>1206</v>
      </c>
      <c r="C16663">
        <v>3</v>
      </c>
      <c r="D16663" t="s">
        <v>596</v>
      </c>
      <c r="E16663" t="s">
        <v>1217</v>
      </c>
      <c r="F16663">
        <v>13366</v>
      </c>
      <c r="G16663" t="s">
        <v>600</v>
      </c>
      <c r="H16663" s="101">
        <v>1339</v>
      </c>
      <c r="I16663">
        <v>102.44</v>
      </c>
      <c r="J16663" s="8">
        <v>41158</v>
      </c>
      <c r="K16663" t="s">
        <v>148</v>
      </c>
      <c r="L16663" t="s">
        <v>149</v>
      </c>
      <c r="O16663" s="100">
        <v>2012</v>
      </c>
    </row>
    <row r="16664" spans="1:15" x14ac:dyDescent="0.25">
      <c r="A16664">
        <v>11</v>
      </c>
      <c r="B16664" t="s">
        <v>1206</v>
      </c>
      <c r="C16664">
        <v>3</v>
      </c>
      <c r="D16664" t="s">
        <v>596</v>
      </c>
      <c r="E16664" t="s">
        <v>1391</v>
      </c>
      <c r="F16664">
        <v>13604</v>
      </c>
      <c r="G16664" t="s">
        <v>600</v>
      </c>
      <c r="H16664" s="101">
        <v>1300</v>
      </c>
      <c r="I16664">
        <v>99.45</v>
      </c>
      <c r="J16664" s="8">
        <v>41158</v>
      </c>
      <c r="K16664" t="s">
        <v>148</v>
      </c>
      <c r="L16664" t="s">
        <v>149</v>
      </c>
      <c r="O16664" s="100">
        <v>2012</v>
      </c>
    </row>
    <row r="16665" spans="1:15" x14ac:dyDescent="0.25">
      <c r="A16665">
        <v>11</v>
      </c>
      <c r="B16665" t="s">
        <v>1206</v>
      </c>
      <c r="C16665">
        <v>3</v>
      </c>
      <c r="D16665" t="s">
        <v>596</v>
      </c>
      <c r="E16665" t="s">
        <v>1218</v>
      </c>
      <c r="F16665">
        <v>13469</v>
      </c>
      <c r="G16665" t="s">
        <v>600</v>
      </c>
      <c r="H16665" s="101">
        <v>2000</v>
      </c>
      <c r="I16665">
        <v>153</v>
      </c>
      <c r="J16665" s="8">
        <v>41158</v>
      </c>
      <c r="K16665" t="s">
        <v>148</v>
      </c>
      <c r="L16665" t="s">
        <v>151</v>
      </c>
      <c r="O16665" s="100">
        <v>2012</v>
      </c>
    </row>
    <row r="16666" spans="1:15" x14ac:dyDescent="0.25">
      <c r="A16666">
        <v>11</v>
      </c>
      <c r="B16666" t="s">
        <v>1206</v>
      </c>
      <c r="C16666">
        <v>3</v>
      </c>
      <c r="D16666" t="s">
        <v>596</v>
      </c>
      <c r="E16666" t="s">
        <v>1469</v>
      </c>
      <c r="F16666">
        <v>13655</v>
      </c>
      <c r="G16666" t="s">
        <v>600</v>
      </c>
      <c r="H16666" s="101">
        <v>1012.5</v>
      </c>
      <c r="I16666">
        <v>146.32</v>
      </c>
      <c r="J16666" s="8">
        <v>41158</v>
      </c>
      <c r="K16666" t="s">
        <v>148</v>
      </c>
      <c r="L16666" t="s">
        <v>190</v>
      </c>
      <c r="O16666" s="100">
        <v>2012</v>
      </c>
    </row>
    <row r="16667" spans="1:15" x14ac:dyDescent="0.25">
      <c r="A16667">
        <v>11</v>
      </c>
      <c r="B16667" t="s">
        <v>1206</v>
      </c>
      <c r="C16667">
        <v>6</v>
      </c>
      <c r="D16667" t="s">
        <v>162</v>
      </c>
      <c r="E16667" t="s">
        <v>1486</v>
      </c>
      <c r="F16667">
        <v>12590</v>
      </c>
      <c r="G16667" t="s">
        <v>164</v>
      </c>
      <c r="H16667" s="101">
        <v>2092.19</v>
      </c>
      <c r="I16667">
        <v>160.06</v>
      </c>
      <c r="J16667" s="8">
        <v>41158</v>
      </c>
      <c r="K16667" t="s">
        <v>148</v>
      </c>
      <c r="L16667" t="s">
        <v>149</v>
      </c>
      <c r="O16667" s="100">
        <v>2012</v>
      </c>
    </row>
    <row r="16668" spans="1:15" x14ac:dyDescent="0.25">
      <c r="A16668">
        <v>11</v>
      </c>
      <c r="B16668" t="s">
        <v>1206</v>
      </c>
      <c r="C16668">
        <v>14</v>
      </c>
      <c r="D16668" t="s">
        <v>172</v>
      </c>
      <c r="E16668" t="s">
        <v>1214</v>
      </c>
      <c r="F16668">
        <v>13520</v>
      </c>
      <c r="G16668" t="s">
        <v>452</v>
      </c>
      <c r="H16668" s="101">
        <v>3486.16</v>
      </c>
      <c r="I16668">
        <v>266.69</v>
      </c>
      <c r="J16668" s="8">
        <v>41158</v>
      </c>
      <c r="K16668" t="s">
        <v>148</v>
      </c>
      <c r="L16668" t="s">
        <v>151</v>
      </c>
      <c r="O16668" s="100">
        <v>2012</v>
      </c>
    </row>
    <row r="16669" spans="1:15" x14ac:dyDescent="0.25">
      <c r="A16669">
        <v>11</v>
      </c>
      <c r="B16669" t="s">
        <v>1206</v>
      </c>
      <c r="C16669">
        <v>14</v>
      </c>
      <c r="D16669" t="s">
        <v>172</v>
      </c>
      <c r="E16669" t="s">
        <v>1470</v>
      </c>
      <c r="F16669">
        <v>13662</v>
      </c>
      <c r="G16669" t="s">
        <v>181</v>
      </c>
      <c r="H16669" s="101">
        <v>2884.62</v>
      </c>
      <c r="I16669">
        <v>196.58</v>
      </c>
      <c r="J16669" s="8">
        <v>41158</v>
      </c>
      <c r="K16669" t="s">
        <v>148</v>
      </c>
      <c r="L16669" t="s">
        <v>151</v>
      </c>
      <c r="O16669" s="100">
        <v>2012</v>
      </c>
    </row>
    <row r="16670" spans="1:15" x14ac:dyDescent="0.25">
      <c r="A16670">
        <v>11</v>
      </c>
      <c r="B16670" t="s">
        <v>1206</v>
      </c>
      <c r="C16670">
        <v>14</v>
      </c>
      <c r="D16670" t="s">
        <v>172</v>
      </c>
      <c r="E16670" t="s">
        <v>1215</v>
      </c>
      <c r="F16670">
        <v>12133</v>
      </c>
      <c r="G16670" t="s">
        <v>186</v>
      </c>
      <c r="H16670" s="101">
        <v>4230.7700000000004</v>
      </c>
      <c r="I16670">
        <v>276.19</v>
      </c>
      <c r="J16670" s="8">
        <v>41158</v>
      </c>
      <c r="K16670" t="s">
        <v>148</v>
      </c>
      <c r="L16670" t="s">
        <v>151</v>
      </c>
      <c r="O16670" s="100">
        <v>2012</v>
      </c>
    </row>
    <row r="16671" spans="1:15" x14ac:dyDescent="0.25">
      <c r="A16671">
        <v>11</v>
      </c>
      <c r="B16671" t="s">
        <v>1206</v>
      </c>
      <c r="C16671">
        <v>24</v>
      </c>
      <c r="D16671" t="s">
        <v>205</v>
      </c>
      <c r="E16671" t="s">
        <v>1216</v>
      </c>
      <c r="F16671">
        <v>13458</v>
      </c>
      <c r="G16671" t="s">
        <v>207</v>
      </c>
      <c r="H16671">
        <v>162.5</v>
      </c>
      <c r="I16671">
        <v>12.44</v>
      </c>
      <c r="J16671" s="8">
        <v>41158</v>
      </c>
      <c r="K16671" t="s">
        <v>879</v>
      </c>
      <c r="L16671" t="s">
        <v>190</v>
      </c>
      <c r="O16671" s="100">
        <v>2012</v>
      </c>
    </row>
    <row r="16672" spans="1:15" x14ac:dyDescent="0.25">
      <c r="A16672">
        <v>11</v>
      </c>
      <c r="B16672" t="s">
        <v>1206</v>
      </c>
      <c r="C16672">
        <v>24</v>
      </c>
      <c r="D16672" t="s">
        <v>205</v>
      </c>
      <c r="E16672" t="s">
        <v>1420</v>
      </c>
      <c r="F16672">
        <v>13625</v>
      </c>
      <c r="G16672" t="s">
        <v>207</v>
      </c>
      <c r="H16672" s="101">
        <v>1343.75</v>
      </c>
      <c r="I16672">
        <v>102.79</v>
      </c>
      <c r="J16672" s="8">
        <v>41158</v>
      </c>
      <c r="K16672" t="s">
        <v>148</v>
      </c>
      <c r="L16672" t="s">
        <v>149</v>
      </c>
      <c r="O16672" s="100">
        <v>2012</v>
      </c>
    </row>
    <row r="16673" spans="1:15" x14ac:dyDescent="0.25">
      <c r="A16673">
        <v>11</v>
      </c>
      <c r="B16673" t="s">
        <v>1206</v>
      </c>
      <c r="C16673">
        <v>24</v>
      </c>
      <c r="D16673" t="s">
        <v>205</v>
      </c>
      <c r="E16673" t="s">
        <v>1210</v>
      </c>
      <c r="F16673">
        <v>13382</v>
      </c>
      <c r="G16673" t="s">
        <v>207</v>
      </c>
      <c r="H16673" s="101">
        <v>1846.15</v>
      </c>
      <c r="I16673">
        <v>141.22999999999999</v>
      </c>
      <c r="J16673" s="8">
        <v>41158</v>
      </c>
      <c r="K16673" t="s">
        <v>148</v>
      </c>
      <c r="L16673" t="s">
        <v>151</v>
      </c>
      <c r="O16673" s="100">
        <v>2012</v>
      </c>
    </row>
    <row r="16674" spans="1:15" x14ac:dyDescent="0.25">
      <c r="A16674">
        <v>11</v>
      </c>
      <c r="B16674" t="s">
        <v>1206</v>
      </c>
      <c r="C16674">
        <v>32</v>
      </c>
      <c r="D16674" t="s">
        <v>266</v>
      </c>
      <c r="E16674" t="s">
        <v>1222</v>
      </c>
      <c r="F16674">
        <v>13371</v>
      </c>
      <c r="G16674" t="s">
        <v>268</v>
      </c>
      <c r="H16674" s="101">
        <v>1417.5</v>
      </c>
      <c r="I16674">
        <v>108.44</v>
      </c>
      <c r="J16674" s="8">
        <v>41158</v>
      </c>
      <c r="K16674" t="s">
        <v>148</v>
      </c>
      <c r="L16674" t="s">
        <v>149</v>
      </c>
      <c r="O16674" s="100">
        <v>2012</v>
      </c>
    </row>
    <row r="16675" spans="1:15" x14ac:dyDescent="0.25">
      <c r="A16675">
        <v>11</v>
      </c>
      <c r="B16675" t="s">
        <v>1206</v>
      </c>
      <c r="C16675">
        <v>32</v>
      </c>
      <c r="D16675" t="s">
        <v>266</v>
      </c>
      <c r="E16675" t="s">
        <v>1208</v>
      </c>
      <c r="F16675">
        <v>13357</v>
      </c>
      <c r="G16675" t="s">
        <v>268</v>
      </c>
      <c r="H16675" s="101">
        <v>1884.62</v>
      </c>
      <c r="I16675">
        <v>138.08000000000001</v>
      </c>
      <c r="J16675" s="8">
        <v>41158</v>
      </c>
      <c r="K16675" t="s">
        <v>148</v>
      </c>
      <c r="L16675" t="s">
        <v>151</v>
      </c>
      <c r="O16675" s="100">
        <v>2012</v>
      </c>
    </row>
    <row r="16676" spans="1:15" x14ac:dyDescent="0.25">
      <c r="A16676">
        <v>11</v>
      </c>
      <c r="B16676" t="s">
        <v>1206</v>
      </c>
      <c r="C16676">
        <v>32</v>
      </c>
      <c r="D16676" t="s">
        <v>266</v>
      </c>
      <c r="E16676" t="s">
        <v>1209</v>
      </c>
      <c r="F16676">
        <v>12223</v>
      </c>
      <c r="G16676" t="s">
        <v>268</v>
      </c>
      <c r="H16676" s="101">
        <v>1869.83</v>
      </c>
      <c r="I16676">
        <v>137.22</v>
      </c>
      <c r="J16676" s="8">
        <v>41158</v>
      </c>
      <c r="K16676" t="s">
        <v>148</v>
      </c>
      <c r="L16676" t="s">
        <v>151</v>
      </c>
      <c r="O16676" s="100">
        <v>2012</v>
      </c>
    </row>
    <row r="16677" spans="1:15" x14ac:dyDescent="0.25">
      <c r="A16677">
        <v>11</v>
      </c>
      <c r="B16677" t="s">
        <v>1206</v>
      </c>
      <c r="C16677">
        <v>72</v>
      </c>
      <c r="D16677" t="s">
        <v>305</v>
      </c>
      <c r="E16677" t="s">
        <v>823</v>
      </c>
      <c r="F16677">
        <v>13528</v>
      </c>
      <c r="G16677" t="s">
        <v>307</v>
      </c>
      <c r="H16677" s="101">
        <v>1300</v>
      </c>
      <c r="I16677">
        <v>99.45</v>
      </c>
      <c r="J16677" s="8">
        <v>41158</v>
      </c>
      <c r="K16677" t="s">
        <v>526</v>
      </c>
      <c r="L16677" t="s">
        <v>190</v>
      </c>
      <c r="O16677" s="100">
        <v>2012</v>
      </c>
    </row>
    <row r="16678" spans="1:15" x14ac:dyDescent="0.25">
      <c r="A16678">
        <v>11</v>
      </c>
      <c r="B16678" t="s">
        <v>1206</v>
      </c>
      <c r="C16678">
        <v>72</v>
      </c>
      <c r="D16678" t="s">
        <v>305</v>
      </c>
      <c r="E16678" t="s">
        <v>1223</v>
      </c>
      <c r="F16678">
        <v>13556</v>
      </c>
      <c r="G16678" t="s">
        <v>307</v>
      </c>
      <c r="H16678" s="101">
        <v>2418.75</v>
      </c>
      <c r="I16678">
        <v>185.03</v>
      </c>
      <c r="J16678" s="8">
        <v>41158</v>
      </c>
      <c r="K16678" t="s">
        <v>148</v>
      </c>
      <c r="L16678" t="s">
        <v>149</v>
      </c>
      <c r="O16678" s="100">
        <v>2012</v>
      </c>
    </row>
    <row r="16679" spans="1:15" x14ac:dyDescent="0.25">
      <c r="A16679">
        <v>11</v>
      </c>
      <c r="B16679" t="s">
        <v>1206</v>
      </c>
      <c r="C16679">
        <v>72</v>
      </c>
      <c r="D16679" t="s">
        <v>305</v>
      </c>
      <c r="E16679" t="s">
        <v>1234</v>
      </c>
      <c r="F16679">
        <v>13443</v>
      </c>
      <c r="G16679" t="s">
        <v>307</v>
      </c>
      <c r="H16679" s="101">
        <v>2131.25</v>
      </c>
      <c r="I16679">
        <v>163.04</v>
      </c>
      <c r="J16679" s="8">
        <v>41158</v>
      </c>
      <c r="K16679" t="s">
        <v>148</v>
      </c>
      <c r="L16679" t="s">
        <v>149</v>
      </c>
      <c r="O16679" s="100">
        <v>2012</v>
      </c>
    </row>
    <row r="16680" spans="1:15" x14ac:dyDescent="0.25">
      <c r="A16680">
        <v>11</v>
      </c>
      <c r="B16680" t="s">
        <v>1206</v>
      </c>
      <c r="C16680">
        <v>72</v>
      </c>
      <c r="D16680" t="s">
        <v>305</v>
      </c>
      <c r="E16680" t="s">
        <v>1392</v>
      </c>
      <c r="F16680">
        <v>13605</v>
      </c>
      <c r="G16680" t="s">
        <v>307</v>
      </c>
      <c r="H16680" s="101">
        <v>1740</v>
      </c>
      <c r="I16680">
        <v>133.11000000000001</v>
      </c>
      <c r="J16680" s="8">
        <v>41158</v>
      </c>
      <c r="K16680" t="s">
        <v>148</v>
      </c>
      <c r="L16680" t="s">
        <v>149</v>
      </c>
      <c r="O16680" s="100">
        <v>2012</v>
      </c>
    </row>
    <row r="16681" spans="1:15" x14ac:dyDescent="0.25">
      <c r="A16681">
        <v>11</v>
      </c>
      <c r="B16681" t="s">
        <v>1206</v>
      </c>
      <c r="C16681">
        <v>72</v>
      </c>
      <c r="D16681" t="s">
        <v>305</v>
      </c>
      <c r="E16681" t="s">
        <v>1104</v>
      </c>
      <c r="F16681">
        <v>13130</v>
      </c>
      <c r="G16681" t="s">
        <v>307</v>
      </c>
      <c r="H16681" s="101">
        <v>1208.25</v>
      </c>
      <c r="I16681">
        <v>92.43</v>
      </c>
      <c r="J16681" s="8">
        <v>41158</v>
      </c>
      <c r="K16681" t="s">
        <v>148</v>
      </c>
      <c r="L16681" t="s">
        <v>149</v>
      </c>
      <c r="O16681" s="100">
        <v>2012</v>
      </c>
    </row>
    <row r="16682" spans="1:15" x14ac:dyDescent="0.25">
      <c r="A16682">
        <v>11</v>
      </c>
      <c r="B16682" t="s">
        <v>1206</v>
      </c>
      <c r="C16682">
        <v>75</v>
      </c>
      <c r="D16682" t="s">
        <v>334</v>
      </c>
      <c r="E16682" t="s">
        <v>1524</v>
      </c>
      <c r="F16682">
        <v>13693</v>
      </c>
      <c r="G16682" t="s">
        <v>336</v>
      </c>
      <c r="H16682">
        <v>266</v>
      </c>
      <c r="I16682">
        <v>38.44</v>
      </c>
      <c r="J16682" s="8">
        <v>41158</v>
      </c>
      <c r="K16682" t="s">
        <v>148</v>
      </c>
      <c r="L16682" t="s">
        <v>190</v>
      </c>
      <c r="O16682" s="100">
        <v>2012</v>
      </c>
    </row>
    <row r="16683" spans="1:15" x14ac:dyDescent="0.25">
      <c r="A16683">
        <v>11</v>
      </c>
      <c r="B16683" t="s">
        <v>1206</v>
      </c>
      <c r="C16683">
        <v>75</v>
      </c>
      <c r="D16683" t="s">
        <v>334</v>
      </c>
      <c r="E16683" t="s">
        <v>1376</v>
      </c>
      <c r="F16683">
        <v>13595</v>
      </c>
      <c r="G16683" t="s">
        <v>336</v>
      </c>
      <c r="H16683">
        <v>228</v>
      </c>
      <c r="I16683">
        <v>32.96</v>
      </c>
      <c r="J16683" s="8">
        <v>41158</v>
      </c>
      <c r="K16683" t="s">
        <v>879</v>
      </c>
      <c r="L16683" t="s">
        <v>190</v>
      </c>
      <c r="O16683" s="100">
        <v>2012</v>
      </c>
    </row>
    <row r="16684" spans="1:15" x14ac:dyDescent="0.25">
      <c r="A16684">
        <v>11</v>
      </c>
      <c r="B16684" t="s">
        <v>1206</v>
      </c>
      <c r="C16684">
        <v>79</v>
      </c>
      <c r="D16684" t="s">
        <v>340</v>
      </c>
      <c r="E16684" t="s">
        <v>1228</v>
      </c>
      <c r="F16684">
        <v>12125</v>
      </c>
      <c r="G16684" t="s">
        <v>342</v>
      </c>
      <c r="H16684" s="101">
        <v>2183.79</v>
      </c>
      <c r="I16684">
        <v>161.24</v>
      </c>
      <c r="J16684" s="8">
        <v>41158</v>
      </c>
      <c r="K16684" t="s">
        <v>148</v>
      </c>
      <c r="L16684" t="s">
        <v>151</v>
      </c>
      <c r="O16684" s="100">
        <v>2012</v>
      </c>
    </row>
    <row r="16685" spans="1:15" x14ac:dyDescent="0.25">
      <c r="A16685">
        <v>11</v>
      </c>
      <c r="B16685" t="s">
        <v>1206</v>
      </c>
      <c r="C16685">
        <v>80</v>
      </c>
      <c r="D16685" t="s">
        <v>348</v>
      </c>
      <c r="E16685" t="s">
        <v>1224</v>
      </c>
      <c r="F16685">
        <v>12885</v>
      </c>
      <c r="G16685" t="s">
        <v>174</v>
      </c>
      <c r="H16685" s="101">
        <v>2160</v>
      </c>
      <c r="I16685">
        <v>165.24</v>
      </c>
      <c r="J16685" s="8">
        <v>41158</v>
      </c>
      <c r="K16685" t="s">
        <v>148</v>
      </c>
      <c r="L16685" t="s">
        <v>151</v>
      </c>
      <c r="O16685" s="100">
        <v>2012</v>
      </c>
    </row>
    <row r="16686" spans="1:15" x14ac:dyDescent="0.25">
      <c r="A16686">
        <v>11</v>
      </c>
      <c r="B16686" t="s">
        <v>1206</v>
      </c>
      <c r="C16686">
        <v>80</v>
      </c>
      <c r="D16686" t="s">
        <v>348</v>
      </c>
      <c r="E16686" t="s">
        <v>1225</v>
      </c>
      <c r="F16686">
        <v>10426</v>
      </c>
      <c r="G16686" t="s">
        <v>352</v>
      </c>
      <c r="H16686" s="101">
        <v>4484.62</v>
      </c>
      <c r="I16686">
        <v>337.25</v>
      </c>
      <c r="J16686" s="8">
        <v>41158</v>
      </c>
      <c r="K16686" t="s">
        <v>148</v>
      </c>
      <c r="L16686" t="s">
        <v>151</v>
      </c>
      <c r="O16686" s="100">
        <v>2012</v>
      </c>
    </row>
    <row r="16687" spans="1:15" x14ac:dyDescent="0.25">
      <c r="A16687">
        <v>11</v>
      </c>
      <c r="B16687" t="s">
        <v>1206</v>
      </c>
      <c r="C16687">
        <v>80</v>
      </c>
      <c r="D16687" t="s">
        <v>348</v>
      </c>
      <c r="E16687" t="s">
        <v>1227</v>
      </c>
      <c r="F16687">
        <v>13307</v>
      </c>
      <c r="G16687" t="s">
        <v>354</v>
      </c>
      <c r="H16687" s="101">
        <v>1146.25</v>
      </c>
      <c r="I16687">
        <v>81.87</v>
      </c>
      <c r="J16687" s="8">
        <v>41158</v>
      </c>
      <c r="K16687" t="s">
        <v>148</v>
      </c>
      <c r="L16687" t="s">
        <v>151</v>
      </c>
      <c r="O16687" s="100">
        <v>2012</v>
      </c>
    </row>
    <row r="16688" spans="1:15" x14ac:dyDescent="0.25">
      <c r="A16688">
        <v>11</v>
      </c>
      <c r="B16688" t="s">
        <v>1206</v>
      </c>
      <c r="C16688">
        <v>82</v>
      </c>
      <c r="D16688" t="s">
        <v>364</v>
      </c>
      <c r="E16688" t="s">
        <v>1496</v>
      </c>
      <c r="F16688">
        <v>13676</v>
      </c>
      <c r="G16688" t="s">
        <v>366</v>
      </c>
      <c r="H16688" s="101">
        <v>1730.4</v>
      </c>
      <c r="I16688">
        <v>141.37</v>
      </c>
      <c r="J16688" s="8">
        <v>41158</v>
      </c>
      <c r="K16688" t="s">
        <v>148</v>
      </c>
      <c r="L16688" t="s">
        <v>151</v>
      </c>
      <c r="O16688" s="100">
        <v>2012</v>
      </c>
    </row>
    <row r="16689" spans="1:15" x14ac:dyDescent="0.25">
      <c r="A16689">
        <v>11</v>
      </c>
      <c r="B16689" t="s">
        <v>1206</v>
      </c>
      <c r="C16689">
        <v>82</v>
      </c>
      <c r="D16689" t="s">
        <v>364</v>
      </c>
      <c r="E16689" t="s">
        <v>1229</v>
      </c>
      <c r="F16689">
        <v>13501</v>
      </c>
      <c r="G16689" t="s">
        <v>366</v>
      </c>
      <c r="H16689" s="101">
        <v>2134.39</v>
      </c>
      <c r="I16689">
        <v>157.81</v>
      </c>
      <c r="J16689" s="8">
        <v>41158</v>
      </c>
      <c r="K16689" t="s">
        <v>148</v>
      </c>
      <c r="L16689" t="s">
        <v>151</v>
      </c>
      <c r="O16689" s="100">
        <v>2012</v>
      </c>
    </row>
    <row r="16690" spans="1:15" x14ac:dyDescent="0.25">
      <c r="A16690">
        <v>11</v>
      </c>
      <c r="B16690" t="s">
        <v>1206</v>
      </c>
      <c r="C16690">
        <v>82</v>
      </c>
      <c r="D16690" t="s">
        <v>364</v>
      </c>
      <c r="E16690" t="s">
        <v>1471</v>
      </c>
      <c r="F16690">
        <v>13659</v>
      </c>
      <c r="G16690" t="s">
        <v>366</v>
      </c>
      <c r="H16690" s="101">
        <v>1827.74</v>
      </c>
      <c r="I16690">
        <v>139.82</v>
      </c>
      <c r="J16690" s="8">
        <v>41158</v>
      </c>
      <c r="K16690" t="s">
        <v>148</v>
      </c>
      <c r="L16690" t="s">
        <v>151</v>
      </c>
      <c r="O16690" s="100">
        <v>2012</v>
      </c>
    </row>
    <row r="16691" spans="1:15" x14ac:dyDescent="0.25">
      <c r="A16691">
        <v>11</v>
      </c>
      <c r="B16691" t="s">
        <v>1206</v>
      </c>
      <c r="C16691">
        <v>82</v>
      </c>
      <c r="D16691" t="s">
        <v>364</v>
      </c>
      <c r="E16691" t="s">
        <v>1233</v>
      </c>
      <c r="F16691">
        <v>11839</v>
      </c>
      <c r="G16691" t="s">
        <v>1280</v>
      </c>
      <c r="H16691" s="101">
        <v>9874.7900000000009</v>
      </c>
      <c r="I16691">
        <v>752.48</v>
      </c>
      <c r="J16691" s="8">
        <v>41158</v>
      </c>
      <c r="K16691" t="s">
        <v>391</v>
      </c>
      <c r="L16691" t="s">
        <v>151</v>
      </c>
      <c r="O16691" s="100">
        <v>2012</v>
      </c>
    </row>
    <row r="16692" spans="1:15" x14ac:dyDescent="0.25">
      <c r="A16692">
        <v>11</v>
      </c>
      <c r="B16692" t="s">
        <v>1206</v>
      </c>
      <c r="C16692">
        <v>83</v>
      </c>
      <c r="D16692" t="s">
        <v>378</v>
      </c>
      <c r="E16692" t="s">
        <v>1542</v>
      </c>
      <c r="F16692">
        <v>13709</v>
      </c>
      <c r="G16692" t="s">
        <v>380</v>
      </c>
      <c r="H16692" s="101">
        <v>2307.1999999999998</v>
      </c>
      <c r="I16692">
        <v>333.39</v>
      </c>
      <c r="J16692" s="8">
        <v>41158</v>
      </c>
      <c r="K16692" t="s">
        <v>148</v>
      </c>
      <c r="L16692" t="s">
        <v>151</v>
      </c>
      <c r="O16692" s="100">
        <v>2012</v>
      </c>
    </row>
    <row r="16693" spans="1:15" x14ac:dyDescent="0.25">
      <c r="A16693">
        <v>11</v>
      </c>
      <c r="B16693" t="s">
        <v>1206</v>
      </c>
      <c r="C16693">
        <v>85</v>
      </c>
      <c r="D16693" t="s">
        <v>381</v>
      </c>
      <c r="E16693" t="s">
        <v>1236</v>
      </c>
      <c r="F16693">
        <v>12958</v>
      </c>
      <c r="G16693" t="s">
        <v>383</v>
      </c>
      <c r="H16693" s="101">
        <v>1785.6</v>
      </c>
      <c r="I16693">
        <v>129.04</v>
      </c>
      <c r="J16693" s="8">
        <v>41158</v>
      </c>
      <c r="K16693" t="s">
        <v>148</v>
      </c>
      <c r="L16693" t="s">
        <v>151</v>
      </c>
      <c r="O16693" s="100">
        <v>2012</v>
      </c>
    </row>
    <row r="16694" spans="1:15" x14ac:dyDescent="0.25">
      <c r="A16694">
        <v>11</v>
      </c>
      <c r="B16694" t="s">
        <v>1206</v>
      </c>
      <c r="C16694">
        <v>85</v>
      </c>
      <c r="D16694" t="s">
        <v>381</v>
      </c>
      <c r="E16694" t="s">
        <v>1321</v>
      </c>
      <c r="F16694">
        <v>13568</v>
      </c>
      <c r="G16694" t="s">
        <v>383</v>
      </c>
      <c r="H16694" s="101">
        <v>1648</v>
      </c>
      <c r="I16694">
        <v>105.34</v>
      </c>
      <c r="J16694" s="8">
        <v>41158</v>
      </c>
      <c r="K16694" t="s">
        <v>148</v>
      </c>
      <c r="L16694" t="s">
        <v>151</v>
      </c>
      <c r="O16694" s="100">
        <v>2012</v>
      </c>
    </row>
    <row r="16695" spans="1:15" x14ac:dyDescent="0.25">
      <c r="A16695">
        <v>11</v>
      </c>
      <c r="B16695" t="s">
        <v>1206</v>
      </c>
      <c r="C16695">
        <v>86</v>
      </c>
      <c r="D16695" t="s">
        <v>393</v>
      </c>
      <c r="E16695" t="s">
        <v>1448</v>
      </c>
      <c r="F16695">
        <v>13640</v>
      </c>
      <c r="G16695" t="s">
        <v>395</v>
      </c>
      <c r="H16695" s="101">
        <v>1153.5999999999999</v>
      </c>
      <c r="I16695">
        <v>82.43</v>
      </c>
      <c r="J16695" s="8">
        <v>41158</v>
      </c>
      <c r="K16695" t="s">
        <v>148</v>
      </c>
      <c r="L16695" t="s">
        <v>151</v>
      </c>
      <c r="O16695" s="100">
        <v>2012</v>
      </c>
    </row>
    <row r="16696" spans="1:15" x14ac:dyDescent="0.25">
      <c r="A16696">
        <v>11</v>
      </c>
      <c r="B16696" t="s">
        <v>1206</v>
      </c>
      <c r="C16696">
        <v>86</v>
      </c>
      <c r="D16696" t="s">
        <v>393</v>
      </c>
      <c r="E16696" t="s">
        <v>1472</v>
      </c>
      <c r="F16696">
        <v>13663</v>
      </c>
      <c r="G16696" t="s">
        <v>395</v>
      </c>
      <c r="H16696" s="101">
        <v>1120</v>
      </c>
      <c r="I16696">
        <v>135.55000000000001</v>
      </c>
      <c r="J16696" s="8">
        <v>41158</v>
      </c>
      <c r="K16696" t="s">
        <v>148</v>
      </c>
      <c r="L16696" t="s">
        <v>151</v>
      </c>
      <c r="O16696" s="100">
        <v>2012</v>
      </c>
    </row>
    <row r="16697" spans="1:15" x14ac:dyDescent="0.25">
      <c r="A16697">
        <v>11</v>
      </c>
      <c r="B16697" t="s">
        <v>1206</v>
      </c>
      <c r="C16697">
        <v>86</v>
      </c>
      <c r="D16697" t="s">
        <v>393</v>
      </c>
      <c r="E16697" t="s">
        <v>1237</v>
      </c>
      <c r="F16697">
        <v>12498</v>
      </c>
      <c r="G16697" t="s">
        <v>400</v>
      </c>
      <c r="H16697" s="101">
        <v>2396.7199999999998</v>
      </c>
      <c r="I16697">
        <v>139.36000000000001</v>
      </c>
      <c r="J16697" s="8">
        <v>41158</v>
      </c>
      <c r="K16697" t="s">
        <v>148</v>
      </c>
      <c r="L16697" t="s">
        <v>151</v>
      </c>
      <c r="O16697" s="100">
        <v>2012</v>
      </c>
    </row>
    <row r="16698" spans="1:15" x14ac:dyDescent="0.25">
      <c r="A16698">
        <v>11</v>
      </c>
      <c r="B16698" t="s">
        <v>1206</v>
      </c>
      <c r="C16698">
        <v>92</v>
      </c>
      <c r="D16698" t="s">
        <v>407</v>
      </c>
      <c r="E16698" t="s">
        <v>1238</v>
      </c>
      <c r="F16698">
        <v>13319</v>
      </c>
      <c r="G16698" t="s">
        <v>411</v>
      </c>
      <c r="H16698" s="101">
        <v>1745.35</v>
      </c>
      <c r="I16698">
        <v>128.55000000000001</v>
      </c>
      <c r="J16698" s="8">
        <v>41158</v>
      </c>
      <c r="K16698" t="s">
        <v>148</v>
      </c>
      <c r="L16698" t="s">
        <v>151</v>
      </c>
      <c r="O16698" s="100">
        <v>2012</v>
      </c>
    </row>
    <row r="16699" spans="1:15" x14ac:dyDescent="0.25">
      <c r="A16699">
        <v>11</v>
      </c>
      <c r="B16699" t="s">
        <v>1206</v>
      </c>
      <c r="C16699">
        <v>92</v>
      </c>
      <c r="D16699" t="s">
        <v>407</v>
      </c>
      <c r="E16699" t="s">
        <v>1239</v>
      </c>
      <c r="F16699">
        <v>13494</v>
      </c>
      <c r="G16699" t="s">
        <v>411</v>
      </c>
      <c r="H16699" s="101">
        <v>1829.8</v>
      </c>
      <c r="I16699">
        <v>135.01</v>
      </c>
      <c r="J16699" s="8">
        <v>41158</v>
      </c>
      <c r="K16699" t="s">
        <v>148</v>
      </c>
      <c r="L16699" t="s">
        <v>151</v>
      </c>
      <c r="O16699" s="100">
        <v>2012</v>
      </c>
    </row>
    <row r="16700" spans="1:15" x14ac:dyDescent="0.25">
      <c r="A16700">
        <v>11</v>
      </c>
      <c r="B16700" t="s">
        <v>1206</v>
      </c>
      <c r="C16700">
        <v>93</v>
      </c>
      <c r="D16700" t="s">
        <v>418</v>
      </c>
      <c r="E16700" t="s">
        <v>1240</v>
      </c>
      <c r="F16700">
        <v>11846</v>
      </c>
      <c r="G16700" t="s">
        <v>584</v>
      </c>
      <c r="H16700" s="101">
        <v>2800</v>
      </c>
      <c r="I16700">
        <v>208.38</v>
      </c>
      <c r="J16700" s="8">
        <v>41158</v>
      </c>
      <c r="K16700" t="s">
        <v>148</v>
      </c>
      <c r="L16700" t="s">
        <v>151</v>
      </c>
      <c r="O16700" s="100">
        <v>2012</v>
      </c>
    </row>
    <row r="16701" spans="1:15" x14ac:dyDescent="0.25">
      <c r="A16701">
        <v>11</v>
      </c>
      <c r="B16701" t="s">
        <v>1206</v>
      </c>
      <c r="C16701">
        <v>93</v>
      </c>
      <c r="D16701" t="s">
        <v>418</v>
      </c>
      <c r="E16701" t="s">
        <v>1221</v>
      </c>
      <c r="F16701">
        <v>13470</v>
      </c>
      <c r="G16701" t="s">
        <v>593</v>
      </c>
      <c r="H16701" s="101">
        <v>1807.69</v>
      </c>
      <c r="I16701">
        <v>111.6</v>
      </c>
      <c r="J16701" s="8">
        <v>41158</v>
      </c>
      <c r="K16701" t="s">
        <v>148</v>
      </c>
      <c r="L16701" t="s">
        <v>151</v>
      </c>
      <c r="O16701" s="100">
        <v>2012</v>
      </c>
    </row>
    <row r="16702" spans="1:15" x14ac:dyDescent="0.25">
      <c r="A16702">
        <v>12</v>
      </c>
      <c r="B16702" t="s">
        <v>1497</v>
      </c>
      <c r="C16702">
        <v>80</v>
      </c>
      <c r="D16702" t="s">
        <v>348</v>
      </c>
      <c r="E16702" t="s">
        <v>1550</v>
      </c>
      <c r="F16702">
        <v>13717</v>
      </c>
      <c r="G16702" t="s">
        <v>352</v>
      </c>
      <c r="H16702" s="101">
        <v>3076.93</v>
      </c>
      <c r="I16702">
        <v>439.73</v>
      </c>
      <c r="J16702" s="8">
        <v>41158</v>
      </c>
      <c r="K16702" t="s">
        <v>148</v>
      </c>
      <c r="L16702" t="s">
        <v>151</v>
      </c>
      <c r="O16702" s="100">
        <v>2012</v>
      </c>
    </row>
    <row r="16703" spans="1:15" x14ac:dyDescent="0.25">
      <c r="A16703">
        <v>12</v>
      </c>
      <c r="B16703" t="s">
        <v>1497</v>
      </c>
      <c r="C16703">
        <v>82</v>
      </c>
      <c r="D16703" t="s">
        <v>364</v>
      </c>
      <c r="E16703" t="s">
        <v>1498</v>
      </c>
      <c r="F16703">
        <v>13677</v>
      </c>
      <c r="G16703" t="s">
        <v>366</v>
      </c>
      <c r="H16703" s="101">
        <v>2379.3000000000002</v>
      </c>
      <c r="I16703">
        <v>182.02</v>
      </c>
      <c r="J16703" s="8">
        <v>41158</v>
      </c>
      <c r="K16703" t="s">
        <v>148</v>
      </c>
      <c r="L16703" t="s">
        <v>151</v>
      </c>
      <c r="O16703" s="100">
        <v>2012</v>
      </c>
    </row>
    <row r="16704" spans="1:15" x14ac:dyDescent="0.25">
      <c r="A16704">
        <v>12</v>
      </c>
      <c r="B16704" t="s">
        <v>1497</v>
      </c>
      <c r="C16704">
        <v>92</v>
      </c>
      <c r="D16704" t="s">
        <v>407</v>
      </c>
      <c r="E16704" t="s">
        <v>1525</v>
      </c>
      <c r="F16704">
        <v>13691</v>
      </c>
      <c r="G16704" t="s">
        <v>411</v>
      </c>
      <c r="H16704" s="101">
        <v>1840</v>
      </c>
      <c r="I16704">
        <v>265.88</v>
      </c>
      <c r="J16704" s="8">
        <v>41158</v>
      </c>
      <c r="K16704" t="s">
        <v>148</v>
      </c>
      <c r="L16704" t="s">
        <v>151</v>
      </c>
      <c r="O16704" s="100">
        <v>2012</v>
      </c>
    </row>
    <row r="16705" spans="1:15" x14ac:dyDescent="0.25">
      <c r="A16705">
        <v>13</v>
      </c>
      <c r="B16705" t="s">
        <v>1499</v>
      </c>
      <c r="C16705">
        <v>80</v>
      </c>
      <c r="D16705" t="s">
        <v>1500</v>
      </c>
      <c r="E16705" t="s">
        <v>1543</v>
      </c>
      <c r="F16705">
        <v>13716</v>
      </c>
      <c r="G16705" t="s">
        <v>174</v>
      </c>
      <c r="H16705" s="101">
        <v>1422</v>
      </c>
      <c r="I16705">
        <v>205.47</v>
      </c>
      <c r="J16705" s="8">
        <v>41158</v>
      </c>
      <c r="K16705" t="s">
        <v>148</v>
      </c>
      <c r="L16705" t="s">
        <v>151</v>
      </c>
      <c r="O16705" s="100">
        <v>2012</v>
      </c>
    </row>
    <row r="16706" spans="1:15" x14ac:dyDescent="0.25">
      <c r="A16706">
        <v>13</v>
      </c>
      <c r="B16706" t="s">
        <v>1499</v>
      </c>
      <c r="C16706">
        <v>80</v>
      </c>
      <c r="D16706" t="s">
        <v>1500</v>
      </c>
      <c r="E16706" t="s">
        <v>1501</v>
      </c>
      <c r="F16706">
        <v>10271</v>
      </c>
      <c r="G16706" t="s">
        <v>352</v>
      </c>
      <c r="H16706" s="101">
        <v>3230.77</v>
      </c>
      <c r="I16706">
        <v>247.16</v>
      </c>
      <c r="J16706" s="8">
        <v>41158</v>
      </c>
      <c r="K16706" t="s">
        <v>148</v>
      </c>
      <c r="L16706" t="s">
        <v>151</v>
      </c>
      <c r="O16706" s="100">
        <v>2012</v>
      </c>
    </row>
    <row r="16707" spans="1:15" x14ac:dyDescent="0.25">
      <c r="A16707">
        <v>13</v>
      </c>
      <c r="B16707" t="s">
        <v>1499</v>
      </c>
      <c r="C16707">
        <v>82</v>
      </c>
      <c r="D16707" t="s">
        <v>364</v>
      </c>
      <c r="E16707" t="s">
        <v>868</v>
      </c>
      <c r="F16707">
        <v>13006</v>
      </c>
      <c r="G16707" t="s">
        <v>366</v>
      </c>
      <c r="H16707" s="101">
        <v>3230.28</v>
      </c>
      <c r="I16707">
        <v>241.3</v>
      </c>
      <c r="J16707" s="8">
        <v>41158</v>
      </c>
      <c r="K16707" t="s">
        <v>148</v>
      </c>
      <c r="L16707" t="s">
        <v>151</v>
      </c>
      <c r="O16707" s="100">
        <v>2012</v>
      </c>
    </row>
    <row r="16708" spans="1:15" x14ac:dyDescent="0.25">
      <c r="A16708">
        <v>81</v>
      </c>
      <c r="B16708" t="s">
        <v>1241</v>
      </c>
      <c r="C16708">
        <v>80</v>
      </c>
      <c r="D16708" t="s">
        <v>348</v>
      </c>
      <c r="E16708" t="s">
        <v>1242</v>
      </c>
      <c r="F16708">
        <v>12345</v>
      </c>
      <c r="G16708" t="s">
        <v>174</v>
      </c>
      <c r="H16708" s="101">
        <v>1423.75</v>
      </c>
      <c r="I16708">
        <v>99.27</v>
      </c>
      <c r="J16708" s="8">
        <v>41158</v>
      </c>
      <c r="K16708" t="s">
        <v>148</v>
      </c>
      <c r="L16708" t="s">
        <v>151</v>
      </c>
      <c r="O16708" s="100">
        <v>2012</v>
      </c>
    </row>
    <row r="16709" spans="1:15" x14ac:dyDescent="0.25">
      <c r="A16709">
        <v>81</v>
      </c>
      <c r="B16709" t="s">
        <v>1241</v>
      </c>
      <c r="C16709">
        <v>80</v>
      </c>
      <c r="D16709" t="s">
        <v>348</v>
      </c>
      <c r="E16709" t="s">
        <v>1243</v>
      </c>
      <c r="F16709">
        <v>13111</v>
      </c>
      <c r="G16709" t="s">
        <v>1244</v>
      </c>
      <c r="H16709" s="101">
        <v>4240.3999999999996</v>
      </c>
      <c r="I16709">
        <v>298.01</v>
      </c>
      <c r="J16709" s="8">
        <v>41158</v>
      </c>
      <c r="K16709" t="s">
        <v>148</v>
      </c>
      <c r="L16709" t="s">
        <v>151</v>
      </c>
      <c r="O16709" s="100">
        <v>2012</v>
      </c>
    </row>
    <row r="16710" spans="1:15" x14ac:dyDescent="0.25">
      <c r="A16710">
        <v>81</v>
      </c>
      <c r="B16710" t="s">
        <v>1241</v>
      </c>
      <c r="C16710">
        <v>82</v>
      </c>
      <c r="D16710" t="s">
        <v>364</v>
      </c>
      <c r="E16710" t="s">
        <v>1245</v>
      </c>
      <c r="F16710">
        <v>13234</v>
      </c>
      <c r="G16710" t="s">
        <v>366</v>
      </c>
      <c r="H16710" s="101">
        <v>2300.0300000000002</v>
      </c>
      <c r="I16710">
        <v>169.89</v>
      </c>
      <c r="J16710" s="8">
        <v>41158</v>
      </c>
      <c r="K16710" t="s">
        <v>148</v>
      </c>
      <c r="L16710" t="s">
        <v>151</v>
      </c>
      <c r="O16710" s="100">
        <v>2012</v>
      </c>
    </row>
    <row r="16711" spans="1:15" x14ac:dyDescent="0.25">
      <c r="A16711">
        <v>81</v>
      </c>
      <c r="B16711" t="s">
        <v>1241</v>
      </c>
      <c r="C16711">
        <v>82</v>
      </c>
      <c r="D16711" t="s">
        <v>364</v>
      </c>
      <c r="E16711" t="s">
        <v>1246</v>
      </c>
      <c r="F16711">
        <v>13240</v>
      </c>
      <c r="G16711" t="s">
        <v>366</v>
      </c>
      <c r="H16711" s="101">
        <v>2271.1799999999998</v>
      </c>
      <c r="I16711">
        <v>173.74</v>
      </c>
      <c r="J16711" s="8">
        <v>41158</v>
      </c>
      <c r="K16711" t="s">
        <v>148</v>
      </c>
      <c r="L16711" t="s">
        <v>151</v>
      </c>
      <c r="O16711" s="100">
        <v>2012</v>
      </c>
    </row>
    <row r="16712" spans="1:15" x14ac:dyDescent="0.25">
      <c r="A16712">
        <v>81</v>
      </c>
      <c r="B16712" t="s">
        <v>1241</v>
      </c>
      <c r="C16712">
        <v>82</v>
      </c>
      <c r="D16712" t="s">
        <v>364</v>
      </c>
      <c r="E16712" t="s">
        <v>1247</v>
      </c>
      <c r="F16712">
        <v>13448</v>
      </c>
      <c r="G16712" t="s">
        <v>366</v>
      </c>
      <c r="H16712" s="101">
        <v>2299.7399999999998</v>
      </c>
      <c r="I16712">
        <v>166.84</v>
      </c>
      <c r="J16712" s="8">
        <v>41158</v>
      </c>
      <c r="K16712" t="s">
        <v>148</v>
      </c>
      <c r="L16712" t="s">
        <v>151</v>
      </c>
      <c r="O16712" s="100">
        <v>2012</v>
      </c>
    </row>
    <row r="16713" spans="1:15" x14ac:dyDescent="0.25">
      <c r="A16713">
        <v>81</v>
      </c>
      <c r="B16713" t="s">
        <v>1241</v>
      </c>
      <c r="C16713">
        <v>82</v>
      </c>
      <c r="D16713" t="s">
        <v>364</v>
      </c>
      <c r="E16713" t="s">
        <v>1415</v>
      </c>
      <c r="F16713">
        <v>13610</v>
      </c>
      <c r="G16713" t="s">
        <v>366</v>
      </c>
      <c r="H16713" s="101">
        <v>2128.29</v>
      </c>
      <c r="I16713">
        <v>157.84</v>
      </c>
      <c r="J16713" s="8">
        <v>41158</v>
      </c>
      <c r="K16713" t="s">
        <v>148</v>
      </c>
      <c r="L16713" t="s">
        <v>151</v>
      </c>
      <c r="O16713" s="100">
        <v>2012</v>
      </c>
    </row>
    <row r="16714" spans="1:15" x14ac:dyDescent="0.25">
      <c r="A16714">
        <v>81</v>
      </c>
      <c r="B16714" t="s">
        <v>1241</v>
      </c>
      <c r="C16714">
        <v>82</v>
      </c>
      <c r="D16714" t="s">
        <v>364</v>
      </c>
      <c r="E16714" t="s">
        <v>1251</v>
      </c>
      <c r="F16714">
        <v>13232</v>
      </c>
      <c r="G16714" t="s">
        <v>366</v>
      </c>
      <c r="H16714" s="101">
        <v>2285.6</v>
      </c>
      <c r="I16714">
        <v>164.44</v>
      </c>
      <c r="J16714" s="8">
        <v>41158</v>
      </c>
      <c r="K16714" t="s">
        <v>148</v>
      </c>
      <c r="L16714" t="s">
        <v>151</v>
      </c>
      <c r="O16714" s="100">
        <v>2012</v>
      </c>
    </row>
    <row r="16715" spans="1:15" x14ac:dyDescent="0.25">
      <c r="A16715">
        <v>81</v>
      </c>
      <c r="B16715" t="s">
        <v>1241</v>
      </c>
      <c r="C16715">
        <v>82</v>
      </c>
      <c r="D16715" t="s">
        <v>364</v>
      </c>
      <c r="E16715" t="s">
        <v>1253</v>
      </c>
      <c r="F16715">
        <v>13242</v>
      </c>
      <c r="G16715" t="s">
        <v>366</v>
      </c>
      <c r="H16715" s="101">
        <v>2285.6</v>
      </c>
      <c r="I16715">
        <v>174.85</v>
      </c>
      <c r="J16715" s="8">
        <v>41158</v>
      </c>
      <c r="K16715" t="s">
        <v>148</v>
      </c>
      <c r="L16715" t="s">
        <v>151</v>
      </c>
      <c r="O16715" s="100">
        <v>2012</v>
      </c>
    </row>
    <row r="16716" spans="1:15" x14ac:dyDescent="0.25">
      <c r="A16716">
        <v>81</v>
      </c>
      <c r="B16716" t="s">
        <v>1241</v>
      </c>
      <c r="C16716">
        <v>82</v>
      </c>
      <c r="D16716" t="s">
        <v>364</v>
      </c>
      <c r="E16716" t="s">
        <v>1254</v>
      </c>
      <c r="F16716">
        <v>13289</v>
      </c>
      <c r="G16716" t="s">
        <v>366</v>
      </c>
      <c r="H16716" s="101">
        <v>2296.31</v>
      </c>
      <c r="I16716">
        <v>170.69</v>
      </c>
      <c r="J16716" s="8">
        <v>41158</v>
      </c>
      <c r="K16716" t="s">
        <v>148</v>
      </c>
      <c r="L16716" t="s">
        <v>151</v>
      </c>
      <c r="O16716" s="100">
        <v>2012</v>
      </c>
    </row>
    <row r="16717" spans="1:15" x14ac:dyDescent="0.25">
      <c r="A16717">
        <v>81</v>
      </c>
      <c r="B16717" t="s">
        <v>1241</v>
      </c>
      <c r="C16717">
        <v>82</v>
      </c>
      <c r="D16717" t="s">
        <v>364</v>
      </c>
      <c r="E16717" t="s">
        <v>1393</v>
      </c>
      <c r="F16717">
        <v>13600</v>
      </c>
      <c r="G16717" t="s">
        <v>1256</v>
      </c>
      <c r="H16717" s="101">
        <v>1280</v>
      </c>
      <c r="I16717">
        <v>89.04</v>
      </c>
      <c r="J16717" s="8">
        <v>41158</v>
      </c>
      <c r="K16717" t="s">
        <v>148</v>
      </c>
      <c r="L16717" t="s">
        <v>151</v>
      </c>
      <c r="O16717" s="100">
        <v>2012</v>
      </c>
    </row>
    <row r="16718" spans="1:15" x14ac:dyDescent="0.25">
      <c r="A16718">
        <v>81</v>
      </c>
      <c r="B16718" t="s">
        <v>1241</v>
      </c>
      <c r="C16718">
        <v>82</v>
      </c>
      <c r="D16718" t="s">
        <v>364</v>
      </c>
      <c r="E16718" t="s">
        <v>1257</v>
      </c>
      <c r="F16718">
        <v>13447</v>
      </c>
      <c r="G16718" t="s">
        <v>1256</v>
      </c>
      <c r="H16718" s="101">
        <v>1692.8</v>
      </c>
      <c r="I16718">
        <v>121.77</v>
      </c>
      <c r="J16718" s="8">
        <v>41158</v>
      </c>
      <c r="K16718" t="s">
        <v>148</v>
      </c>
      <c r="L16718" t="s">
        <v>151</v>
      </c>
      <c r="O16718" s="100">
        <v>2012</v>
      </c>
    </row>
    <row r="16719" spans="1:15" x14ac:dyDescent="0.25">
      <c r="A16719">
        <v>81</v>
      </c>
      <c r="B16719" t="s">
        <v>1241</v>
      </c>
      <c r="C16719">
        <v>82</v>
      </c>
      <c r="D16719" t="s">
        <v>364</v>
      </c>
      <c r="E16719" t="s">
        <v>1258</v>
      </c>
      <c r="F16719">
        <v>13239</v>
      </c>
      <c r="G16719" t="s">
        <v>1256</v>
      </c>
      <c r="H16719" s="101">
        <v>2228.7399999999998</v>
      </c>
      <c r="I16719">
        <v>170.5</v>
      </c>
      <c r="J16719" s="8">
        <v>41158</v>
      </c>
      <c r="K16719" t="s">
        <v>879</v>
      </c>
      <c r="L16719" t="s">
        <v>151</v>
      </c>
      <c r="O16719" s="100">
        <v>2012</v>
      </c>
    </row>
    <row r="16720" spans="1:15" x14ac:dyDescent="0.25">
      <c r="A16720">
        <v>81</v>
      </c>
      <c r="B16720" t="s">
        <v>1241</v>
      </c>
      <c r="C16720">
        <v>82</v>
      </c>
      <c r="D16720" t="s">
        <v>364</v>
      </c>
      <c r="E16720" t="s">
        <v>1259</v>
      </c>
      <c r="F16720">
        <v>13545</v>
      </c>
      <c r="G16720" t="s">
        <v>1256</v>
      </c>
      <c r="H16720" s="101">
        <v>1433.6</v>
      </c>
      <c r="I16720">
        <v>107.03</v>
      </c>
      <c r="J16720" s="8">
        <v>41158</v>
      </c>
      <c r="K16720" t="s">
        <v>148</v>
      </c>
      <c r="L16720" t="s">
        <v>151</v>
      </c>
      <c r="O16720" s="100">
        <v>2012</v>
      </c>
    </row>
    <row r="16721" spans="1:15" x14ac:dyDescent="0.25">
      <c r="A16721">
        <v>81</v>
      </c>
      <c r="B16721" t="s">
        <v>1241</v>
      </c>
      <c r="C16721">
        <v>82</v>
      </c>
      <c r="D16721" t="s">
        <v>364</v>
      </c>
      <c r="E16721" t="s">
        <v>1260</v>
      </c>
      <c r="F16721">
        <v>13233</v>
      </c>
      <c r="G16721" t="s">
        <v>1256</v>
      </c>
      <c r="H16721" s="101">
        <v>1692.8</v>
      </c>
      <c r="I16721">
        <v>120.7</v>
      </c>
      <c r="J16721" s="8">
        <v>41158</v>
      </c>
      <c r="K16721" t="s">
        <v>148</v>
      </c>
      <c r="L16721" t="s">
        <v>151</v>
      </c>
      <c r="O16721" s="100">
        <v>2012</v>
      </c>
    </row>
    <row r="16722" spans="1:15" x14ac:dyDescent="0.25">
      <c r="A16722">
        <v>81</v>
      </c>
      <c r="B16722" t="s">
        <v>1241</v>
      </c>
      <c r="C16722">
        <v>82</v>
      </c>
      <c r="D16722" t="s">
        <v>364</v>
      </c>
      <c r="E16722" t="s">
        <v>1261</v>
      </c>
      <c r="F16722">
        <v>13243</v>
      </c>
      <c r="G16722" t="s">
        <v>1256</v>
      </c>
      <c r="H16722" s="101">
        <v>1692.8</v>
      </c>
      <c r="I16722">
        <v>129.5</v>
      </c>
      <c r="J16722" s="8">
        <v>41158</v>
      </c>
      <c r="K16722" t="s">
        <v>148</v>
      </c>
      <c r="L16722" t="s">
        <v>151</v>
      </c>
      <c r="O16722" s="100">
        <v>2012</v>
      </c>
    </row>
    <row r="16723" spans="1:15" x14ac:dyDescent="0.25">
      <c r="A16723">
        <v>81</v>
      </c>
      <c r="B16723" t="s">
        <v>1241</v>
      </c>
      <c r="C16723">
        <v>82</v>
      </c>
      <c r="D16723" t="s">
        <v>364</v>
      </c>
      <c r="E16723" t="s">
        <v>1440</v>
      </c>
      <c r="F16723">
        <v>13219</v>
      </c>
      <c r="G16723" t="s">
        <v>1256</v>
      </c>
      <c r="H16723">
        <v>936</v>
      </c>
      <c r="I16723">
        <v>71.599999999999994</v>
      </c>
      <c r="J16723" s="8">
        <v>41158</v>
      </c>
      <c r="K16723" t="s">
        <v>148</v>
      </c>
      <c r="L16723" t="s">
        <v>151</v>
      </c>
      <c r="O16723" s="100">
        <v>2012</v>
      </c>
    </row>
    <row r="16724" spans="1:15" x14ac:dyDescent="0.25">
      <c r="A16724">
        <v>81</v>
      </c>
      <c r="B16724" t="s">
        <v>1241</v>
      </c>
      <c r="C16724">
        <v>82</v>
      </c>
      <c r="D16724" t="s">
        <v>364</v>
      </c>
      <c r="E16724" t="s">
        <v>1394</v>
      </c>
      <c r="F16724">
        <v>13607</v>
      </c>
      <c r="G16724" t="s">
        <v>1280</v>
      </c>
      <c r="H16724" s="101">
        <v>3153.84</v>
      </c>
      <c r="I16724">
        <v>235.19</v>
      </c>
      <c r="J16724" s="8">
        <v>41158</v>
      </c>
      <c r="K16724" t="s">
        <v>148</v>
      </c>
      <c r="L16724" t="s">
        <v>151</v>
      </c>
      <c r="O16724" s="100">
        <v>2012</v>
      </c>
    </row>
    <row r="16725" spans="1:15" x14ac:dyDescent="0.25">
      <c r="A16725">
        <v>81</v>
      </c>
      <c r="B16725" t="s">
        <v>1241</v>
      </c>
      <c r="C16725">
        <v>82</v>
      </c>
      <c r="D16725" t="s">
        <v>364</v>
      </c>
      <c r="E16725" t="s">
        <v>1262</v>
      </c>
      <c r="F16725">
        <v>13228</v>
      </c>
      <c r="G16725" t="s">
        <v>1263</v>
      </c>
      <c r="H16725" s="101">
        <v>2599.63</v>
      </c>
      <c r="I16725">
        <v>193.05</v>
      </c>
      <c r="J16725" s="8">
        <v>41158</v>
      </c>
      <c r="K16725" t="s">
        <v>148</v>
      </c>
      <c r="L16725" t="s">
        <v>151</v>
      </c>
      <c r="O16725" s="100">
        <v>2012</v>
      </c>
    </row>
    <row r="16726" spans="1:15" x14ac:dyDescent="0.25">
      <c r="A16726">
        <v>81</v>
      </c>
      <c r="B16726" t="s">
        <v>1241</v>
      </c>
      <c r="C16726">
        <v>82</v>
      </c>
      <c r="D16726" t="s">
        <v>364</v>
      </c>
      <c r="E16726" t="s">
        <v>1487</v>
      </c>
      <c r="F16726">
        <v>13667</v>
      </c>
      <c r="G16726" t="s">
        <v>1488</v>
      </c>
      <c r="H16726" s="101">
        <v>2308</v>
      </c>
      <c r="I16726">
        <v>176.57</v>
      </c>
      <c r="J16726" s="8">
        <v>41158</v>
      </c>
      <c r="K16726" t="s">
        <v>148</v>
      </c>
      <c r="L16726" t="s">
        <v>151</v>
      </c>
      <c r="O16726" s="100">
        <v>2012</v>
      </c>
    </row>
    <row r="16727" spans="1:15" x14ac:dyDescent="0.25">
      <c r="A16727">
        <v>81</v>
      </c>
      <c r="B16727" t="s">
        <v>1241</v>
      </c>
      <c r="C16727">
        <v>96</v>
      </c>
      <c r="D16727" t="s">
        <v>431</v>
      </c>
      <c r="E16727" t="s">
        <v>1264</v>
      </c>
      <c r="F16727">
        <v>13241</v>
      </c>
      <c r="G16727" t="s">
        <v>1265</v>
      </c>
      <c r="H16727" s="101">
        <v>1833.6</v>
      </c>
      <c r="I16727">
        <v>133.01</v>
      </c>
      <c r="J16727" s="8">
        <v>41158</v>
      </c>
      <c r="K16727" t="s">
        <v>148</v>
      </c>
      <c r="L16727" t="s">
        <v>151</v>
      </c>
      <c r="O16727" s="100">
        <v>2012</v>
      </c>
    </row>
    <row r="16728" spans="1:15" x14ac:dyDescent="0.25">
      <c r="A16728">
        <v>81</v>
      </c>
      <c r="B16728" t="s">
        <v>1241</v>
      </c>
      <c r="C16728">
        <v>96</v>
      </c>
      <c r="D16728" t="s">
        <v>431</v>
      </c>
      <c r="E16728" t="s">
        <v>1526</v>
      </c>
      <c r="F16728">
        <v>13543</v>
      </c>
      <c r="G16728" t="s">
        <v>1265</v>
      </c>
      <c r="H16728" s="101">
        <v>1480</v>
      </c>
      <c r="I16728">
        <v>113.22</v>
      </c>
      <c r="J16728" s="8">
        <v>41158</v>
      </c>
      <c r="K16728" t="s">
        <v>148</v>
      </c>
      <c r="L16728" t="s">
        <v>151</v>
      </c>
      <c r="O16728" s="100">
        <v>2012</v>
      </c>
    </row>
    <row r="16729" spans="1:15" x14ac:dyDescent="0.25">
      <c r="A16729">
        <v>1</v>
      </c>
      <c r="B16729" t="s">
        <v>144</v>
      </c>
      <c r="C16729">
        <v>4</v>
      </c>
      <c r="D16729" t="s">
        <v>145</v>
      </c>
      <c r="E16729" t="s">
        <v>146</v>
      </c>
      <c r="F16729">
        <v>13485</v>
      </c>
      <c r="G16729" t="s">
        <v>147</v>
      </c>
      <c r="H16729">
        <v>450</v>
      </c>
      <c r="I16729">
        <v>34.9</v>
      </c>
      <c r="J16729" s="8">
        <v>41172</v>
      </c>
      <c r="K16729" t="s">
        <v>148</v>
      </c>
      <c r="L16729" t="s">
        <v>149</v>
      </c>
      <c r="O16729" s="100">
        <v>2012</v>
      </c>
    </row>
    <row r="16730" spans="1:15" x14ac:dyDescent="0.25">
      <c r="A16730">
        <v>1</v>
      </c>
      <c r="B16730" t="s">
        <v>144</v>
      </c>
      <c r="C16730">
        <v>4</v>
      </c>
      <c r="D16730" t="s">
        <v>145</v>
      </c>
      <c r="E16730" t="s">
        <v>150</v>
      </c>
      <c r="F16730">
        <v>12020</v>
      </c>
      <c r="G16730" t="s">
        <v>147</v>
      </c>
      <c r="H16730" s="101">
        <v>1468.62</v>
      </c>
      <c r="I16730">
        <v>107.99</v>
      </c>
      <c r="J16730" s="8">
        <v>41172</v>
      </c>
      <c r="K16730" t="s">
        <v>148</v>
      </c>
      <c r="L16730" t="s">
        <v>151</v>
      </c>
      <c r="O16730" s="100">
        <v>2012</v>
      </c>
    </row>
    <row r="16731" spans="1:15" x14ac:dyDescent="0.25">
      <c r="A16731">
        <v>1</v>
      </c>
      <c r="B16731" t="s">
        <v>144</v>
      </c>
      <c r="C16731">
        <v>4</v>
      </c>
      <c r="D16731" t="s">
        <v>145</v>
      </c>
      <c r="E16731" t="s">
        <v>152</v>
      </c>
      <c r="F16731">
        <v>12998</v>
      </c>
      <c r="G16731" t="s">
        <v>147</v>
      </c>
      <c r="H16731" s="101">
        <v>1470</v>
      </c>
      <c r="I16731">
        <v>106.98</v>
      </c>
      <c r="J16731" s="8">
        <v>41172</v>
      </c>
      <c r="K16731" t="s">
        <v>148</v>
      </c>
      <c r="L16731" t="s">
        <v>151</v>
      </c>
      <c r="O16731" s="100">
        <v>2012</v>
      </c>
    </row>
    <row r="16732" spans="1:15" x14ac:dyDescent="0.25">
      <c r="A16732">
        <v>1</v>
      </c>
      <c r="B16732" t="s">
        <v>144</v>
      </c>
      <c r="C16732">
        <v>4</v>
      </c>
      <c r="D16732" t="s">
        <v>145</v>
      </c>
      <c r="E16732" t="s">
        <v>153</v>
      </c>
      <c r="F16732">
        <v>13131</v>
      </c>
      <c r="G16732" t="s">
        <v>147</v>
      </c>
      <c r="H16732" s="101">
        <v>1033.6099999999999</v>
      </c>
      <c r="I16732">
        <v>79.069999999999993</v>
      </c>
      <c r="J16732" s="8">
        <v>41172</v>
      </c>
      <c r="K16732" t="s">
        <v>148</v>
      </c>
      <c r="L16732" t="s">
        <v>149</v>
      </c>
      <c r="O16732" s="100">
        <v>2012</v>
      </c>
    </row>
    <row r="16733" spans="1:15" x14ac:dyDescent="0.25">
      <c r="A16733">
        <v>1</v>
      </c>
      <c r="B16733" t="s">
        <v>144</v>
      </c>
      <c r="C16733">
        <v>4</v>
      </c>
      <c r="D16733" t="s">
        <v>145</v>
      </c>
      <c r="E16733" t="s">
        <v>154</v>
      </c>
      <c r="F16733">
        <v>9798</v>
      </c>
      <c r="G16733" t="s">
        <v>147</v>
      </c>
      <c r="H16733" s="101">
        <v>1541.57</v>
      </c>
      <c r="I16733">
        <v>112.46</v>
      </c>
      <c r="J16733" s="8">
        <v>41172</v>
      </c>
      <c r="K16733" t="s">
        <v>148</v>
      </c>
      <c r="L16733" t="s">
        <v>151</v>
      </c>
      <c r="O16733" s="100">
        <v>2012</v>
      </c>
    </row>
    <row r="16734" spans="1:15" x14ac:dyDescent="0.25">
      <c r="A16734">
        <v>1</v>
      </c>
      <c r="B16734" t="s">
        <v>144</v>
      </c>
      <c r="C16734">
        <v>4</v>
      </c>
      <c r="D16734" t="s">
        <v>145</v>
      </c>
      <c r="E16734" t="s">
        <v>1324</v>
      </c>
      <c r="F16734">
        <v>13108</v>
      </c>
      <c r="G16734" t="s">
        <v>147</v>
      </c>
      <c r="H16734">
        <v>389.34</v>
      </c>
      <c r="I16734">
        <v>56.27</v>
      </c>
      <c r="J16734" s="8">
        <v>41172</v>
      </c>
      <c r="K16734" t="s">
        <v>148</v>
      </c>
      <c r="L16734" t="s">
        <v>149</v>
      </c>
      <c r="O16734" s="100">
        <v>2012</v>
      </c>
    </row>
    <row r="16735" spans="1:15" x14ac:dyDescent="0.25">
      <c r="A16735">
        <v>1</v>
      </c>
      <c r="B16735" t="s">
        <v>144</v>
      </c>
      <c r="C16735">
        <v>4</v>
      </c>
      <c r="D16735" t="s">
        <v>145</v>
      </c>
      <c r="E16735" t="s">
        <v>155</v>
      </c>
      <c r="F16735">
        <v>10810</v>
      </c>
      <c r="G16735" t="s">
        <v>147</v>
      </c>
      <c r="H16735" s="101">
        <v>1571.88</v>
      </c>
      <c r="I16735">
        <v>115.89</v>
      </c>
      <c r="J16735" s="8">
        <v>41172</v>
      </c>
      <c r="K16735" t="s">
        <v>148</v>
      </c>
      <c r="L16735" t="s">
        <v>151</v>
      </c>
      <c r="O16735" s="100">
        <v>2012</v>
      </c>
    </row>
    <row r="16736" spans="1:15" x14ac:dyDescent="0.25">
      <c r="A16736">
        <v>1</v>
      </c>
      <c r="B16736" t="s">
        <v>144</v>
      </c>
      <c r="C16736">
        <v>4</v>
      </c>
      <c r="D16736" t="s">
        <v>145</v>
      </c>
      <c r="E16736" t="s">
        <v>156</v>
      </c>
      <c r="F16736">
        <v>9681</v>
      </c>
      <c r="G16736" t="s">
        <v>147</v>
      </c>
      <c r="H16736">
        <v>857.11</v>
      </c>
      <c r="I16736">
        <v>65.569999999999993</v>
      </c>
      <c r="J16736" s="8">
        <v>41172</v>
      </c>
      <c r="K16736" t="s">
        <v>148</v>
      </c>
      <c r="L16736" t="s">
        <v>149</v>
      </c>
      <c r="O16736" s="100">
        <v>2012</v>
      </c>
    </row>
    <row r="16737" spans="1:15" x14ac:dyDescent="0.25">
      <c r="A16737">
        <v>1</v>
      </c>
      <c r="B16737" t="s">
        <v>144</v>
      </c>
      <c r="C16737">
        <v>4</v>
      </c>
      <c r="D16737" t="s">
        <v>145</v>
      </c>
      <c r="E16737" t="s">
        <v>157</v>
      </c>
      <c r="F16737">
        <v>12134</v>
      </c>
      <c r="G16737" t="s">
        <v>147</v>
      </c>
      <c r="H16737" s="101">
        <v>1145</v>
      </c>
      <c r="I16737">
        <v>87.59</v>
      </c>
      <c r="J16737" s="8">
        <v>41172</v>
      </c>
      <c r="K16737" t="s">
        <v>148</v>
      </c>
      <c r="L16737" t="s">
        <v>149</v>
      </c>
      <c r="O16737" s="100">
        <v>2012</v>
      </c>
    </row>
    <row r="16738" spans="1:15" x14ac:dyDescent="0.25">
      <c r="A16738">
        <v>1</v>
      </c>
      <c r="B16738" t="s">
        <v>144</v>
      </c>
      <c r="C16738">
        <v>4</v>
      </c>
      <c r="D16738" t="s">
        <v>145</v>
      </c>
      <c r="E16738" t="s">
        <v>158</v>
      </c>
      <c r="F16738">
        <v>10669</v>
      </c>
      <c r="G16738" t="s">
        <v>159</v>
      </c>
      <c r="H16738" s="101">
        <v>1686.47</v>
      </c>
      <c r="I16738">
        <v>124.66</v>
      </c>
      <c r="J16738" s="8">
        <v>41172</v>
      </c>
      <c r="K16738" t="s">
        <v>148</v>
      </c>
      <c r="L16738" t="s">
        <v>151</v>
      </c>
      <c r="O16738" s="100">
        <v>2012</v>
      </c>
    </row>
    <row r="16739" spans="1:15" x14ac:dyDescent="0.25">
      <c r="A16739">
        <v>1</v>
      </c>
      <c r="B16739" t="s">
        <v>144</v>
      </c>
      <c r="C16739">
        <v>6</v>
      </c>
      <c r="D16739" t="s">
        <v>162</v>
      </c>
      <c r="E16739" t="s">
        <v>163</v>
      </c>
      <c r="F16739">
        <v>13267</v>
      </c>
      <c r="G16739" t="s">
        <v>164</v>
      </c>
      <c r="H16739">
        <v>939.36</v>
      </c>
      <c r="I16739">
        <v>66.89</v>
      </c>
      <c r="J16739" s="8">
        <v>41172</v>
      </c>
      <c r="K16739" t="s">
        <v>148</v>
      </c>
      <c r="L16739" t="s">
        <v>149</v>
      </c>
      <c r="O16739" s="100">
        <v>2012</v>
      </c>
    </row>
    <row r="16740" spans="1:15" x14ac:dyDescent="0.25">
      <c r="A16740">
        <v>1</v>
      </c>
      <c r="B16740" t="s">
        <v>144</v>
      </c>
      <c r="C16740">
        <v>6</v>
      </c>
      <c r="D16740" t="s">
        <v>162</v>
      </c>
      <c r="E16740" t="s">
        <v>166</v>
      </c>
      <c r="F16740">
        <v>13299</v>
      </c>
      <c r="G16740" t="s">
        <v>164</v>
      </c>
      <c r="H16740">
        <v>822.97</v>
      </c>
      <c r="I16740">
        <v>62.95</v>
      </c>
      <c r="J16740" s="8">
        <v>41172</v>
      </c>
      <c r="K16740" t="s">
        <v>148</v>
      </c>
      <c r="L16740" t="s">
        <v>149</v>
      </c>
      <c r="O16740" s="100">
        <v>2012</v>
      </c>
    </row>
    <row r="16741" spans="1:15" x14ac:dyDescent="0.25">
      <c r="A16741">
        <v>1</v>
      </c>
      <c r="B16741" t="s">
        <v>144</v>
      </c>
      <c r="C16741">
        <v>6</v>
      </c>
      <c r="D16741" t="s">
        <v>162</v>
      </c>
      <c r="E16741" t="s">
        <v>167</v>
      </c>
      <c r="F16741">
        <v>13537</v>
      </c>
      <c r="G16741" t="s">
        <v>164</v>
      </c>
      <c r="H16741">
        <v>367.5</v>
      </c>
      <c r="I16741">
        <v>28.12</v>
      </c>
      <c r="J16741" s="8">
        <v>41172</v>
      </c>
      <c r="K16741" t="s">
        <v>148</v>
      </c>
      <c r="L16741" t="s">
        <v>149</v>
      </c>
      <c r="O16741" s="100">
        <v>2012</v>
      </c>
    </row>
    <row r="16742" spans="1:15" x14ac:dyDescent="0.25">
      <c r="A16742">
        <v>1</v>
      </c>
      <c r="B16742" t="s">
        <v>144</v>
      </c>
      <c r="C16742">
        <v>6</v>
      </c>
      <c r="D16742" t="s">
        <v>162</v>
      </c>
      <c r="E16742" t="s">
        <v>169</v>
      </c>
      <c r="F16742">
        <v>12698</v>
      </c>
      <c r="G16742" t="s">
        <v>164</v>
      </c>
      <c r="H16742" s="101">
        <v>1470.84</v>
      </c>
      <c r="I16742">
        <v>104.68</v>
      </c>
      <c r="J16742" s="8">
        <v>41172</v>
      </c>
      <c r="K16742" t="s">
        <v>148</v>
      </c>
      <c r="L16742" t="s">
        <v>151</v>
      </c>
      <c r="O16742" s="100">
        <v>2012</v>
      </c>
    </row>
    <row r="16743" spans="1:15" x14ac:dyDescent="0.25">
      <c r="A16743">
        <v>1</v>
      </c>
      <c r="B16743" t="s">
        <v>144</v>
      </c>
      <c r="C16743">
        <v>6</v>
      </c>
      <c r="D16743" t="s">
        <v>162</v>
      </c>
      <c r="E16743" t="s">
        <v>170</v>
      </c>
      <c r="F16743">
        <v>633</v>
      </c>
      <c r="G16743" t="s">
        <v>164</v>
      </c>
      <c r="H16743" s="101">
        <v>3152.51</v>
      </c>
      <c r="I16743">
        <v>230.97</v>
      </c>
      <c r="J16743" s="8">
        <v>41172</v>
      </c>
      <c r="K16743" t="s">
        <v>148</v>
      </c>
      <c r="L16743" t="s">
        <v>151</v>
      </c>
      <c r="O16743" s="100">
        <v>2012</v>
      </c>
    </row>
    <row r="16744" spans="1:15" x14ac:dyDescent="0.25">
      <c r="A16744">
        <v>1</v>
      </c>
      <c r="B16744" t="s">
        <v>144</v>
      </c>
      <c r="C16744">
        <v>6</v>
      </c>
      <c r="D16744" t="s">
        <v>162</v>
      </c>
      <c r="E16744" t="s">
        <v>171</v>
      </c>
      <c r="F16744">
        <v>11372</v>
      </c>
      <c r="G16744" t="s">
        <v>164</v>
      </c>
      <c r="H16744" s="101">
        <v>1542.06</v>
      </c>
      <c r="I16744">
        <v>106.88</v>
      </c>
      <c r="J16744" s="8">
        <v>41172</v>
      </c>
      <c r="K16744" t="s">
        <v>148</v>
      </c>
      <c r="L16744" t="s">
        <v>151</v>
      </c>
      <c r="O16744" s="100">
        <v>2012</v>
      </c>
    </row>
    <row r="16745" spans="1:15" x14ac:dyDescent="0.25">
      <c r="A16745">
        <v>1</v>
      </c>
      <c r="B16745" t="s">
        <v>144</v>
      </c>
      <c r="C16745">
        <v>14</v>
      </c>
      <c r="D16745" t="s">
        <v>172</v>
      </c>
      <c r="E16745" t="s">
        <v>175</v>
      </c>
      <c r="F16745">
        <v>13201</v>
      </c>
      <c r="G16745" t="s">
        <v>176</v>
      </c>
      <c r="H16745" s="101">
        <v>2369</v>
      </c>
      <c r="I16745">
        <v>181.23</v>
      </c>
      <c r="J16745" s="8">
        <v>41172</v>
      </c>
      <c r="K16745" t="s">
        <v>148</v>
      </c>
      <c r="L16745" t="s">
        <v>151</v>
      </c>
      <c r="O16745" s="100">
        <v>2012</v>
      </c>
    </row>
    <row r="16746" spans="1:15" x14ac:dyDescent="0.25">
      <c r="A16746">
        <v>1</v>
      </c>
      <c r="B16746" t="s">
        <v>144</v>
      </c>
      <c r="C16746">
        <v>14</v>
      </c>
      <c r="D16746" t="s">
        <v>172</v>
      </c>
      <c r="E16746" t="s">
        <v>177</v>
      </c>
      <c r="F16746">
        <v>85</v>
      </c>
      <c r="G16746" t="s">
        <v>176</v>
      </c>
      <c r="H16746" s="101">
        <v>3099.55</v>
      </c>
      <c r="I16746">
        <v>231.65</v>
      </c>
      <c r="J16746" s="8">
        <v>41172</v>
      </c>
      <c r="K16746" t="s">
        <v>148</v>
      </c>
      <c r="L16746" t="s">
        <v>151</v>
      </c>
      <c r="O16746" s="100">
        <v>2012</v>
      </c>
    </row>
    <row r="16747" spans="1:15" x14ac:dyDescent="0.25">
      <c r="A16747">
        <v>1</v>
      </c>
      <c r="B16747" t="s">
        <v>144</v>
      </c>
      <c r="C16747">
        <v>14</v>
      </c>
      <c r="D16747" t="s">
        <v>172</v>
      </c>
      <c r="E16747" t="s">
        <v>1428</v>
      </c>
      <c r="F16747">
        <v>10071</v>
      </c>
      <c r="G16747" t="s">
        <v>176</v>
      </c>
      <c r="H16747" s="101">
        <v>2560</v>
      </c>
      <c r="I16747">
        <v>188.55</v>
      </c>
      <c r="J16747" s="8">
        <v>41172</v>
      </c>
      <c r="K16747" t="s">
        <v>148</v>
      </c>
      <c r="L16747" t="s">
        <v>151</v>
      </c>
      <c r="O16747" s="100">
        <v>2012</v>
      </c>
    </row>
    <row r="16748" spans="1:15" x14ac:dyDescent="0.25">
      <c r="A16748">
        <v>1</v>
      </c>
      <c r="B16748" t="s">
        <v>144</v>
      </c>
      <c r="C16748">
        <v>14</v>
      </c>
      <c r="D16748" t="s">
        <v>172</v>
      </c>
      <c r="E16748" t="s">
        <v>182</v>
      </c>
      <c r="F16748">
        <v>12907</v>
      </c>
      <c r="G16748" t="s">
        <v>181</v>
      </c>
      <c r="H16748" s="101">
        <v>2546.16</v>
      </c>
      <c r="I16748">
        <v>172.31</v>
      </c>
      <c r="J16748" s="8">
        <v>41172</v>
      </c>
      <c r="K16748" t="s">
        <v>148</v>
      </c>
      <c r="L16748" t="s">
        <v>151</v>
      </c>
      <c r="O16748" s="100">
        <v>2012</v>
      </c>
    </row>
    <row r="16749" spans="1:15" x14ac:dyDescent="0.25">
      <c r="A16749">
        <v>1</v>
      </c>
      <c r="B16749" t="s">
        <v>144</v>
      </c>
      <c r="C16749">
        <v>14</v>
      </c>
      <c r="D16749" t="s">
        <v>172</v>
      </c>
      <c r="E16749" t="s">
        <v>184</v>
      </c>
      <c r="F16749">
        <v>9988</v>
      </c>
      <c r="G16749" t="s">
        <v>181</v>
      </c>
      <c r="H16749" s="101">
        <v>2836.62</v>
      </c>
      <c r="I16749">
        <v>194.58</v>
      </c>
      <c r="J16749" s="8">
        <v>41172</v>
      </c>
      <c r="K16749" t="s">
        <v>148</v>
      </c>
      <c r="L16749" t="s">
        <v>151</v>
      </c>
      <c r="O16749" s="100">
        <v>2012</v>
      </c>
    </row>
    <row r="16750" spans="1:15" x14ac:dyDescent="0.25">
      <c r="A16750">
        <v>1</v>
      </c>
      <c r="B16750" t="s">
        <v>144</v>
      </c>
      <c r="C16750">
        <v>14</v>
      </c>
      <c r="D16750" t="s">
        <v>172</v>
      </c>
      <c r="E16750" t="s">
        <v>185</v>
      </c>
      <c r="F16750">
        <v>4005</v>
      </c>
      <c r="G16750" t="s">
        <v>186</v>
      </c>
      <c r="H16750" s="101">
        <v>4149.22</v>
      </c>
      <c r="I16750">
        <v>309.38</v>
      </c>
      <c r="J16750" s="8">
        <v>41172</v>
      </c>
      <c r="K16750" t="s">
        <v>148</v>
      </c>
      <c r="L16750" t="s">
        <v>151</v>
      </c>
      <c r="O16750" s="100">
        <v>2012</v>
      </c>
    </row>
    <row r="16751" spans="1:15" x14ac:dyDescent="0.25">
      <c r="A16751">
        <v>1</v>
      </c>
      <c r="B16751" t="s">
        <v>144</v>
      </c>
      <c r="C16751">
        <v>22</v>
      </c>
      <c r="D16751" t="s">
        <v>187</v>
      </c>
      <c r="E16751" t="s">
        <v>191</v>
      </c>
      <c r="F16751">
        <v>9520</v>
      </c>
      <c r="G16751" t="s">
        <v>192</v>
      </c>
      <c r="H16751" s="101">
        <v>3861.2</v>
      </c>
      <c r="I16751">
        <v>273.95999999999998</v>
      </c>
      <c r="J16751" s="8">
        <v>41172</v>
      </c>
      <c r="K16751" t="s">
        <v>148</v>
      </c>
      <c r="L16751" t="s">
        <v>151</v>
      </c>
      <c r="O16751" s="100">
        <v>2012</v>
      </c>
    </row>
    <row r="16752" spans="1:15" x14ac:dyDescent="0.25">
      <c r="A16752">
        <v>1</v>
      </c>
      <c r="B16752" t="s">
        <v>144</v>
      </c>
      <c r="C16752">
        <v>22</v>
      </c>
      <c r="D16752" t="s">
        <v>187</v>
      </c>
      <c r="E16752" t="s">
        <v>193</v>
      </c>
      <c r="F16752">
        <v>12738</v>
      </c>
      <c r="G16752" t="s">
        <v>161</v>
      </c>
      <c r="H16752" s="101">
        <v>2575</v>
      </c>
      <c r="I16752">
        <v>169.94</v>
      </c>
      <c r="J16752" s="8">
        <v>41172</v>
      </c>
      <c r="K16752" t="s">
        <v>148</v>
      </c>
      <c r="L16752" t="s">
        <v>151</v>
      </c>
      <c r="O16752" s="100">
        <v>2012</v>
      </c>
    </row>
    <row r="16753" spans="1:15" x14ac:dyDescent="0.25">
      <c r="A16753">
        <v>1</v>
      </c>
      <c r="B16753" t="s">
        <v>144</v>
      </c>
      <c r="C16753">
        <v>22</v>
      </c>
      <c r="D16753" t="s">
        <v>187</v>
      </c>
      <c r="E16753" t="s">
        <v>194</v>
      </c>
      <c r="F16753">
        <v>10951</v>
      </c>
      <c r="G16753" t="s">
        <v>161</v>
      </c>
      <c r="H16753">
        <v>824</v>
      </c>
      <c r="I16753">
        <v>63.04</v>
      </c>
      <c r="J16753" s="8">
        <v>41172</v>
      </c>
      <c r="K16753" t="s">
        <v>148</v>
      </c>
      <c r="L16753" t="s">
        <v>149</v>
      </c>
      <c r="O16753" s="100">
        <v>2012</v>
      </c>
    </row>
    <row r="16754" spans="1:15" x14ac:dyDescent="0.25">
      <c r="A16754">
        <v>1</v>
      </c>
      <c r="B16754" t="s">
        <v>144</v>
      </c>
      <c r="C16754">
        <v>22</v>
      </c>
      <c r="D16754" t="s">
        <v>187</v>
      </c>
      <c r="E16754" t="s">
        <v>195</v>
      </c>
      <c r="F16754">
        <v>10662</v>
      </c>
      <c r="G16754" t="s">
        <v>161</v>
      </c>
      <c r="H16754" s="101">
        <v>2731.72</v>
      </c>
      <c r="I16754">
        <v>204.56</v>
      </c>
      <c r="J16754" s="8">
        <v>41172</v>
      </c>
      <c r="K16754" t="s">
        <v>148</v>
      </c>
      <c r="L16754" t="s">
        <v>151</v>
      </c>
      <c r="O16754" s="100">
        <v>2012</v>
      </c>
    </row>
    <row r="16755" spans="1:15" x14ac:dyDescent="0.25">
      <c r="A16755">
        <v>1</v>
      </c>
      <c r="B16755" t="s">
        <v>144</v>
      </c>
      <c r="C16755">
        <v>22</v>
      </c>
      <c r="D16755" t="s">
        <v>187</v>
      </c>
      <c r="E16755" t="s">
        <v>196</v>
      </c>
      <c r="F16755">
        <v>9643</v>
      </c>
      <c r="G16755" t="s">
        <v>161</v>
      </c>
      <c r="H16755" s="101">
        <v>2915.67</v>
      </c>
      <c r="I16755">
        <v>218.07</v>
      </c>
      <c r="J16755" s="8">
        <v>41172</v>
      </c>
      <c r="K16755" t="s">
        <v>148</v>
      </c>
      <c r="L16755" t="s">
        <v>151</v>
      </c>
      <c r="O16755" s="100">
        <v>2012</v>
      </c>
    </row>
    <row r="16756" spans="1:15" x14ac:dyDescent="0.25">
      <c r="A16756">
        <v>1</v>
      </c>
      <c r="B16756" t="s">
        <v>144</v>
      </c>
      <c r="C16756">
        <v>22</v>
      </c>
      <c r="D16756" t="s">
        <v>187</v>
      </c>
      <c r="E16756" t="s">
        <v>197</v>
      </c>
      <c r="F16756">
        <v>9517</v>
      </c>
      <c r="G16756" t="s">
        <v>161</v>
      </c>
      <c r="H16756" s="101">
        <v>3114.07</v>
      </c>
      <c r="I16756">
        <v>233.25</v>
      </c>
      <c r="J16756" s="8">
        <v>41172</v>
      </c>
      <c r="K16756" t="s">
        <v>148</v>
      </c>
      <c r="L16756" t="s">
        <v>151</v>
      </c>
      <c r="O16756" s="100">
        <v>2012</v>
      </c>
    </row>
    <row r="16757" spans="1:15" x14ac:dyDescent="0.25">
      <c r="A16757">
        <v>1</v>
      </c>
      <c r="B16757" t="s">
        <v>144</v>
      </c>
      <c r="C16757">
        <v>22</v>
      </c>
      <c r="D16757" t="s">
        <v>187</v>
      </c>
      <c r="E16757" t="s">
        <v>198</v>
      </c>
      <c r="F16757">
        <v>13247</v>
      </c>
      <c r="G16757" t="s">
        <v>161</v>
      </c>
      <c r="H16757">
        <v>825.48</v>
      </c>
      <c r="I16757">
        <v>63.15</v>
      </c>
      <c r="J16757" s="8">
        <v>41172</v>
      </c>
      <c r="K16757" t="s">
        <v>148</v>
      </c>
      <c r="L16757" t="s">
        <v>190</v>
      </c>
      <c r="O16757" s="100">
        <v>2012</v>
      </c>
    </row>
    <row r="16758" spans="1:15" x14ac:dyDescent="0.25">
      <c r="A16758">
        <v>1</v>
      </c>
      <c r="B16758" t="s">
        <v>144</v>
      </c>
      <c r="C16758">
        <v>22</v>
      </c>
      <c r="D16758" t="s">
        <v>187</v>
      </c>
      <c r="E16758" t="s">
        <v>189</v>
      </c>
      <c r="F16758">
        <v>11607</v>
      </c>
      <c r="G16758" t="s">
        <v>161</v>
      </c>
      <c r="H16758" s="101">
        <v>1254.05</v>
      </c>
      <c r="I16758">
        <v>95.93</v>
      </c>
      <c r="J16758" s="8">
        <v>41172</v>
      </c>
      <c r="K16758" t="s">
        <v>148</v>
      </c>
      <c r="L16758" t="s">
        <v>190</v>
      </c>
      <c r="O16758" s="100">
        <v>2012</v>
      </c>
    </row>
    <row r="16759" spans="1:15" x14ac:dyDescent="0.25">
      <c r="A16759">
        <v>1</v>
      </c>
      <c r="B16759" t="s">
        <v>144</v>
      </c>
      <c r="C16759">
        <v>22</v>
      </c>
      <c r="D16759" t="s">
        <v>187</v>
      </c>
      <c r="E16759" t="s">
        <v>160</v>
      </c>
      <c r="F16759">
        <v>9669</v>
      </c>
      <c r="G16759" t="s">
        <v>161</v>
      </c>
      <c r="H16759" s="101">
        <v>3444.85</v>
      </c>
      <c r="I16759">
        <v>259.23</v>
      </c>
      <c r="J16759" s="8">
        <v>41172</v>
      </c>
      <c r="K16759" t="s">
        <v>148</v>
      </c>
      <c r="L16759" t="s">
        <v>151</v>
      </c>
      <c r="O16759" s="100">
        <v>2012</v>
      </c>
    </row>
    <row r="16760" spans="1:15" x14ac:dyDescent="0.25">
      <c r="A16760">
        <v>1</v>
      </c>
      <c r="B16760" t="s">
        <v>144</v>
      </c>
      <c r="C16760">
        <v>22</v>
      </c>
      <c r="D16760" t="s">
        <v>187</v>
      </c>
      <c r="E16760" t="s">
        <v>200</v>
      </c>
      <c r="F16760">
        <v>12395</v>
      </c>
      <c r="G16760" t="s">
        <v>161</v>
      </c>
      <c r="H16760">
        <v>324.54000000000002</v>
      </c>
      <c r="I16760">
        <v>24.83</v>
      </c>
      <c r="J16760" s="8">
        <v>41172</v>
      </c>
      <c r="K16760" t="s">
        <v>148</v>
      </c>
      <c r="L16760" t="s">
        <v>149</v>
      </c>
      <c r="O16760" s="100">
        <v>2012</v>
      </c>
    </row>
    <row r="16761" spans="1:15" x14ac:dyDescent="0.25">
      <c r="A16761">
        <v>1</v>
      </c>
      <c r="B16761" t="s">
        <v>144</v>
      </c>
      <c r="C16761">
        <v>24</v>
      </c>
      <c r="D16761" t="s">
        <v>205</v>
      </c>
      <c r="E16761" t="s">
        <v>206</v>
      </c>
      <c r="F16761">
        <v>13036</v>
      </c>
      <c r="G16761" t="s">
        <v>207</v>
      </c>
      <c r="H16761" s="101">
        <v>1497.6</v>
      </c>
      <c r="I16761">
        <v>105.57</v>
      </c>
      <c r="J16761" s="8">
        <v>41172</v>
      </c>
      <c r="K16761" t="s">
        <v>148</v>
      </c>
      <c r="L16761" t="s">
        <v>151</v>
      </c>
      <c r="O16761" s="100">
        <v>2012</v>
      </c>
    </row>
    <row r="16762" spans="1:15" x14ac:dyDescent="0.25">
      <c r="A16762">
        <v>1</v>
      </c>
      <c r="B16762" t="s">
        <v>144</v>
      </c>
      <c r="C16762">
        <v>24</v>
      </c>
      <c r="D16762" t="s">
        <v>205</v>
      </c>
      <c r="E16762" t="s">
        <v>208</v>
      </c>
      <c r="F16762">
        <v>13272</v>
      </c>
      <c r="G16762" t="s">
        <v>207</v>
      </c>
      <c r="H16762">
        <v>815.76</v>
      </c>
      <c r="I16762">
        <v>65.650000000000006</v>
      </c>
      <c r="J16762" s="8">
        <v>41172</v>
      </c>
      <c r="K16762" t="s">
        <v>148</v>
      </c>
      <c r="L16762" t="s">
        <v>149</v>
      </c>
      <c r="O16762" s="100">
        <v>2012</v>
      </c>
    </row>
    <row r="16763" spans="1:15" x14ac:dyDescent="0.25">
      <c r="A16763">
        <v>1</v>
      </c>
      <c r="B16763" t="s">
        <v>144</v>
      </c>
      <c r="C16763">
        <v>24</v>
      </c>
      <c r="D16763" t="s">
        <v>205</v>
      </c>
      <c r="E16763" t="s">
        <v>209</v>
      </c>
      <c r="F16763">
        <v>183</v>
      </c>
      <c r="G16763" t="s">
        <v>207</v>
      </c>
      <c r="H16763" s="101">
        <v>2489.9699999999998</v>
      </c>
      <c r="I16763">
        <v>168.31</v>
      </c>
      <c r="J16763" s="8">
        <v>41172</v>
      </c>
      <c r="K16763" t="s">
        <v>148</v>
      </c>
      <c r="L16763" t="s">
        <v>151</v>
      </c>
      <c r="O16763" s="100">
        <v>2012</v>
      </c>
    </row>
    <row r="16764" spans="1:15" x14ac:dyDescent="0.25">
      <c r="A16764">
        <v>1</v>
      </c>
      <c r="B16764" t="s">
        <v>144</v>
      </c>
      <c r="C16764">
        <v>24</v>
      </c>
      <c r="D16764" t="s">
        <v>205</v>
      </c>
      <c r="E16764" t="s">
        <v>210</v>
      </c>
      <c r="F16764">
        <v>12603</v>
      </c>
      <c r="G16764" t="s">
        <v>207</v>
      </c>
      <c r="H16764">
        <v>667.1</v>
      </c>
      <c r="I16764">
        <v>51.03</v>
      </c>
      <c r="J16764" s="8">
        <v>41172</v>
      </c>
      <c r="K16764" t="s">
        <v>148</v>
      </c>
      <c r="L16764" t="s">
        <v>149</v>
      </c>
      <c r="O16764" s="100">
        <v>2012</v>
      </c>
    </row>
    <row r="16765" spans="1:15" x14ac:dyDescent="0.25">
      <c r="A16765">
        <v>1</v>
      </c>
      <c r="B16765" t="s">
        <v>144</v>
      </c>
      <c r="C16765">
        <v>24</v>
      </c>
      <c r="D16765" t="s">
        <v>205</v>
      </c>
      <c r="E16765" t="s">
        <v>212</v>
      </c>
      <c r="F16765">
        <v>12602</v>
      </c>
      <c r="G16765" t="s">
        <v>207</v>
      </c>
      <c r="H16765" s="101">
        <v>1568.18</v>
      </c>
      <c r="I16765">
        <v>114.76</v>
      </c>
      <c r="J16765" s="8">
        <v>41172</v>
      </c>
      <c r="K16765" t="s">
        <v>148</v>
      </c>
      <c r="L16765" t="s">
        <v>151</v>
      </c>
      <c r="O16765" s="100">
        <v>2012</v>
      </c>
    </row>
    <row r="16766" spans="1:15" x14ac:dyDescent="0.25">
      <c r="A16766">
        <v>1</v>
      </c>
      <c r="B16766" t="s">
        <v>144</v>
      </c>
      <c r="C16766">
        <v>24</v>
      </c>
      <c r="D16766" t="s">
        <v>205</v>
      </c>
      <c r="E16766" t="s">
        <v>214</v>
      </c>
      <c r="F16766">
        <v>11379</v>
      </c>
      <c r="G16766" t="s">
        <v>207</v>
      </c>
      <c r="H16766" s="101">
        <v>1660.1</v>
      </c>
      <c r="I16766">
        <v>112.66</v>
      </c>
      <c r="J16766" s="8">
        <v>41172</v>
      </c>
      <c r="K16766" t="s">
        <v>148</v>
      </c>
      <c r="L16766" t="s">
        <v>151</v>
      </c>
      <c r="O16766" s="100">
        <v>2012</v>
      </c>
    </row>
    <row r="16767" spans="1:15" x14ac:dyDescent="0.25">
      <c r="A16767">
        <v>1</v>
      </c>
      <c r="B16767" t="s">
        <v>144</v>
      </c>
      <c r="C16767">
        <v>24</v>
      </c>
      <c r="D16767" t="s">
        <v>205</v>
      </c>
      <c r="E16767" t="s">
        <v>215</v>
      </c>
      <c r="F16767">
        <v>12527</v>
      </c>
      <c r="G16767" t="s">
        <v>207</v>
      </c>
      <c r="H16767">
        <v>480.75</v>
      </c>
      <c r="I16767">
        <v>36.78</v>
      </c>
      <c r="J16767" s="8">
        <v>41172</v>
      </c>
      <c r="K16767" t="s">
        <v>148</v>
      </c>
      <c r="L16767" t="s">
        <v>149</v>
      </c>
      <c r="O16767" s="100">
        <v>2012</v>
      </c>
    </row>
    <row r="16768" spans="1:15" x14ac:dyDescent="0.25">
      <c r="A16768">
        <v>1</v>
      </c>
      <c r="B16768" t="s">
        <v>144</v>
      </c>
      <c r="C16768">
        <v>24</v>
      </c>
      <c r="D16768" t="s">
        <v>205</v>
      </c>
      <c r="E16768" t="s">
        <v>216</v>
      </c>
      <c r="F16768">
        <v>11253</v>
      </c>
      <c r="G16768" t="s">
        <v>207</v>
      </c>
      <c r="H16768" s="101">
        <v>1623.9</v>
      </c>
      <c r="I16768">
        <v>118.4</v>
      </c>
      <c r="J16768" s="8">
        <v>41172</v>
      </c>
      <c r="K16768" t="s">
        <v>148</v>
      </c>
      <c r="L16768" t="s">
        <v>151</v>
      </c>
      <c r="O16768" s="100">
        <v>2012</v>
      </c>
    </row>
    <row r="16769" spans="1:15" x14ac:dyDescent="0.25">
      <c r="A16769">
        <v>1</v>
      </c>
      <c r="B16769" t="s">
        <v>144</v>
      </c>
      <c r="C16769">
        <v>24</v>
      </c>
      <c r="D16769" t="s">
        <v>205</v>
      </c>
      <c r="E16769" t="s">
        <v>217</v>
      </c>
      <c r="F16769">
        <v>12860</v>
      </c>
      <c r="G16769" t="s">
        <v>207</v>
      </c>
      <c r="H16769" s="101">
        <v>1557.5</v>
      </c>
      <c r="I16769">
        <v>113.06</v>
      </c>
      <c r="J16769" s="8">
        <v>41172</v>
      </c>
      <c r="K16769" t="s">
        <v>148</v>
      </c>
      <c r="L16769" t="s">
        <v>151</v>
      </c>
      <c r="O16769" s="100">
        <v>2012</v>
      </c>
    </row>
    <row r="16770" spans="1:15" x14ac:dyDescent="0.25">
      <c r="A16770">
        <v>1</v>
      </c>
      <c r="B16770" t="s">
        <v>144</v>
      </c>
      <c r="C16770">
        <v>26</v>
      </c>
      <c r="D16770" t="s">
        <v>218</v>
      </c>
      <c r="E16770" t="s">
        <v>223</v>
      </c>
      <c r="F16770">
        <v>12800</v>
      </c>
      <c r="G16770" t="s">
        <v>224</v>
      </c>
      <c r="H16770" s="101">
        <v>2731.82</v>
      </c>
      <c r="I16770">
        <v>168.32</v>
      </c>
      <c r="J16770" s="8">
        <v>41172</v>
      </c>
      <c r="K16770" t="s">
        <v>148</v>
      </c>
      <c r="L16770" t="s">
        <v>151</v>
      </c>
      <c r="O16770" s="100">
        <v>2012</v>
      </c>
    </row>
    <row r="16771" spans="1:15" x14ac:dyDescent="0.25">
      <c r="A16771">
        <v>1</v>
      </c>
      <c r="B16771" t="s">
        <v>144</v>
      </c>
      <c r="C16771">
        <v>26</v>
      </c>
      <c r="D16771" t="s">
        <v>218</v>
      </c>
      <c r="E16771" t="s">
        <v>1268</v>
      </c>
      <c r="F16771">
        <v>10158</v>
      </c>
      <c r="G16771" t="s">
        <v>224</v>
      </c>
      <c r="H16771">
        <v>101.97</v>
      </c>
      <c r="I16771">
        <v>14.73</v>
      </c>
      <c r="J16771" s="8">
        <v>41172</v>
      </c>
      <c r="K16771" t="s">
        <v>148</v>
      </c>
      <c r="L16771" t="s">
        <v>190</v>
      </c>
      <c r="O16771" s="100">
        <v>2012</v>
      </c>
    </row>
    <row r="16772" spans="1:15" x14ac:dyDescent="0.25">
      <c r="A16772">
        <v>1</v>
      </c>
      <c r="B16772" t="s">
        <v>144</v>
      </c>
      <c r="C16772">
        <v>26</v>
      </c>
      <c r="D16772" t="s">
        <v>218</v>
      </c>
      <c r="E16772" t="s">
        <v>225</v>
      </c>
      <c r="F16772">
        <v>13191</v>
      </c>
      <c r="G16772" t="s">
        <v>224</v>
      </c>
      <c r="H16772" s="101">
        <v>2575</v>
      </c>
      <c r="I16772">
        <v>174.81</v>
      </c>
      <c r="J16772" s="8">
        <v>41172</v>
      </c>
      <c r="K16772" t="s">
        <v>148</v>
      </c>
      <c r="L16772" t="s">
        <v>151</v>
      </c>
      <c r="O16772" s="100">
        <v>2012</v>
      </c>
    </row>
    <row r="16773" spans="1:15" x14ac:dyDescent="0.25">
      <c r="A16773">
        <v>1</v>
      </c>
      <c r="B16773" t="s">
        <v>144</v>
      </c>
      <c r="C16773">
        <v>26</v>
      </c>
      <c r="D16773" t="s">
        <v>218</v>
      </c>
      <c r="E16773" t="s">
        <v>226</v>
      </c>
      <c r="F16773">
        <v>10088</v>
      </c>
      <c r="G16773" t="s">
        <v>224</v>
      </c>
      <c r="H16773" s="101">
        <v>3012.71</v>
      </c>
      <c r="I16773">
        <v>226.11</v>
      </c>
      <c r="J16773" s="8">
        <v>41172</v>
      </c>
      <c r="K16773" t="s">
        <v>148</v>
      </c>
      <c r="L16773" t="s">
        <v>151</v>
      </c>
      <c r="O16773" s="100">
        <v>2012</v>
      </c>
    </row>
    <row r="16774" spans="1:15" x14ac:dyDescent="0.25">
      <c r="A16774">
        <v>1</v>
      </c>
      <c r="B16774" t="s">
        <v>144</v>
      </c>
      <c r="C16774">
        <v>26</v>
      </c>
      <c r="D16774" t="s">
        <v>218</v>
      </c>
      <c r="E16774" t="s">
        <v>1527</v>
      </c>
      <c r="F16774">
        <v>12505</v>
      </c>
      <c r="G16774" t="s">
        <v>224</v>
      </c>
      <c r="H16774">
        <v>792</v>
      </c>
      <c r="I16774">
        <v>114.47</v>
      </c>
      <c r="J16774" s="8">
        <v>41172</v>
      </c>
      <c r="K16774" t="s">
        <v>148</v>
      </c>
      <c r="L16774" t="s">
        <v>190</v>
      </c>
      <c r="O16774" s="100">
        <v>2012</v>
      </c>
    </row>
    <row r="16775" spans="1:15" x14ac:dyDescent="0.25">
      <c r="A16775">
        <v>1</v>
      </c>
      <c r="B16775" t="s">
        <v>144</v>
      </c>
      <c r="C16775">
        <v>26</v>
      </c>
      <c r="D16775" t="s">
        <v>218</v>
      </c>
      <c r="E16775" t="s">
        <v>1270</v>
      </c>
      <c r="F16775">
        <v>13375</v>
      </c>
      <c r="G16775" t="s">
        <v>224</v>
      </c>
      <c r="H16775" s="101">
        <v>2600</v>
      </c>
      <c r="I16775">
        <v>175.31</v>
      </c>
      <c r="J16775" s="8">
        <v>41172</v>
      </c>
      <c r="K16775" t="s">
        <v>148</v>
      </c>
      <c r="L16775" t="s">
        <v>151</v>
      </c>
      <c r="O16775" s="100">
        <v>2012</v>
      </c>
    </row>
    <row r="16776" spans="1:15" x14ac:dyDescent="0.25">
      <c r="A16776">
        <v>1</v>
      </c>
      <c r="B16776" t="s">
        <v>144</v>
      </c>
      <c r="C16776">
        <v>26</v>
      </c>
      <c r="D16776" t="s">
        <v>218</v>
      </c>
      <c r="E16776" t="s">
        <v>1544</v>
      </c>
      <c r="F16776">
        <v>13714</v>
      </c>
      <c r="G16776" t="s">
        <v>224</v>
      </c>
      <c r="H16776">
        <v>563.64</v>
      </c>
      <c r="I16776">
        <v>81.45</v>
      </c>
      <c r="J16776" s="8">
        <v>41172</v>
      </c>
      <c r="K16776" t="s">
        <v>148</v>
      </c>
      <c r="L16776" t="s">
        <v>190</v>
      </c>
      <c r="O16776" s="100">
        <v>2012</v>
      </c>
    </row>
    <row r="16777" spans="1:15" x14ac:dyDescent="0.25">
      <c r="A16777">
        <v>1</v>
      </c>
      <c r="B16777" t="s">
        <v>144</v>
      </c>
      <c r="C16777">
        <v>26</v>
      </c>
      <c r="D16777" t="s">
        <v>218</v>
      </c>
      <c r="E16777" t="s">
        <v>1271</v>
      </c>
      <c r="F16777">
        <v>12013</v>
      </c>
      <c r="G16777" t="s">
        <v>224</v>
      </c>
      <c r="H16777">
        <v>240</v>
      </c>
      <c r="I16777">
        <v>18.36</v>
      </c>
      <c r="J16777" s="8">
        <v>41172</v>
      </c>
      <c r="K16777" t="s">
        <v>148</v>
      </c>
      <c r="L16777" t="s">
        <v>190</v>
      </c>
      <c r="O16777" s="100">
        <v>2012</v>
      </c>
    </row>
    <row r="16778" spans="1:15" x14ac:dyDescent="0.25">
      <c r="A16778">
        <v>1</v>
      </c>
      <c r="B16778" t="s">
        <v>144</v>
      </c>
      <c r="C16778">
        <v>26</v>
      </c>
      <c r="D16778" t="s">
        <v>218</v>
      </c>
      <c r="E16778" t="s">
        <v>227</v>
      </c>
      <c r="F16778">
        <v>12611</v>
      </c>
      <c r="G16778" t="s">
        <v>224</v>
      </c>
      <c r="H16778" s="101">
        <v>2705</v>
      </c>
      <c r="I16778">
        <v>200.65</v>
      </c>
      <c r="J16778" s="8">
        <v>41172</v>
      </c>
      <c r="K16778" t="s">
        <v>148</v>
      </c>
      <c r="L16778" t="s">
        <v>151</v>
      </c>
      <c r="O16778" s="100">
        <v>2012</v>
      </c>
    </row>
    <row r="16779" spans="1:15" x14ac:dyDescent="0.25">
      <c r="A16779">
        <v>1</v>
      </c>
      <c r="B16779" t="s">
        <v>144</v>
      </c>
      <c r="C16779">
        <v>26</v>
      </c>
      <c r="D16779" t="s">
        <v>218</v>
      </c>
      <c r="E16779" t="s">
        <v>229</v>
      </c>
      <c r="F16779">
        <v>11883</v>
      </c>
      <c r="G16779" t="s">
        <v>230</v>
      </c>
      <c r="H16779" s="101">
        <v>3060.29</v>
      </c>
      <c r="I16779">
        <v>222.15</v>
      </c>
      <c r="J16779" s="8">
        <v>41172</v>
      </c>
      <c r="K16779" t="s">
        <v>148</v>
      </c>
      <c r="L16779" t="s">
        <v>151</v>
      </c>
      <c r="O16779" s="100">
        <v>2012</v>
      </c>
    </row>
    <row r="16780" spans="1:15" x14ac:dyDescent="0.25">
      <c r="A16780">
        <v>1</v>
      </c>
      <c r="B16780" t="s">
        <v>144</v>
      </c>
      <c r="C16780">
        <v>27</v>
      </c>
      <c r="D16780" t="s">
        <v>231</v>
      </c>
      <c r="E16780" t="s">
        <v>235</v>
      </c>
      <c r="F16780">
        <v>12310</v>
      </c>
      <c r="G16780" t="s">
        <v>234</v>
      </c>
      <c r="H16780" s="101">
        <v>5092.8</v>
      </c>
      <c r="I16780">
        <v>389.6</v>
      </c>
      <c r="J16780" s="8">
        <v>41172</v>
      </c>
      <c r="K16780" t="s">
        <v>148</v>
      </c>
      <c r="L16780" t="s">
        <v>149</v>
      </c>
      <c r="O16780" s="100">
        <v>2012</v>
      </c>
    </row>
    <row r="16781" spans="1:15" x14ac:dyDescent="0.25">
      <c r="A16781">
        <v>1</v>
      </c>
      <c r="B16781" t="s">
        <v>144</v>
      </c>
      <c r="C16781">
        <v>27</v>
      </c>
      <c r="D16781" t="s">
        <v>231</v>
      </c>
      <c r="E16781" t="s">
        <v>1528</v>
      </c>
      <c r="F16781">
        <v>13703</v>
      </c>
      <c r="G16781" t="s">
        <v>237</v>
      </c>
      <c r="H16781" s="101">
        <v>2126.25</v>
      </c>
      <c r="I16781">
        <v>307.25</v>
      </c>
      <c r="J16781" s="8">
        <v>41172</v>
      </c>
      <c r="K16781" t="s">
        <v>148</v>
      </c>
      <c r="L16781" t="s">
        <v>149</v>
      </c>
      <c r="O16781" s="100">
        <v>2012</v>
      </c>
    </row>
    <row r="16782" spans="1:15" x14ac:dyDescent="0.25">
      <c r="A16782">
        <v>1</v>
      </c>
      <c r="B16782" t="s">
        <v>144</v>
      </c>
      <c r="C16782">
        <v>27</v>
      </c>
      <c r="D16782" t="s">
        <v>231</v>
      </c>
      <c r="E16782" t="s">
        <v>236</v>
      </c>
      <c r="F16782">
        <v>13014</v>
      </c>
      <c r="G16782" t="s">
        <v>237</v>
      </c>
      <c r="H16782" s="101">
        <v>3613.85</v>
      </c>
      <c r="I16782">
        <v>276.45999999999998</v>
      </c>
      <c r="J16782" s="8">
        <v>41172</v>
      </c>
      <c r="K16782" t="s">
        <v>148</v>
      </c>
      <c r="L16782" t="s">
        <v>151</v>
      </c>
      <c r="O16782" s="100">
        <v>2012</v>
      </c>
    </row>
    <row r="16783" spans="1:15" x14ac:dyDescent="0.25">
      <c r="A16783">
        <v>1</v>
      </c>
      <c r="B16783" t="s">
        <v>144</v>
      </c>
      <c r="C16783">
        <v>27</v>
      </c>
      <c r="D16783" t="s">
        <v>231</v>
      </c>
      <c r="E16783" t="s">
        <v>1529</v>
      </c>
      <c r="F16783">
        <v>13706</v>
      </c>
      <c r="G16783" t="s">
        <v>237</v>
      </c>
      <c r="H16783">
        <v>56.25</v>
      </c>
      <c r="I16783">
        <v>8.14</v>
      </c>
      <c r="J16783" s="8">
        <v>41172</v>
      </c>
      <c r="K16783" t="s">
        <v>148</v>
      </c>
      <c r="L16783" t="s">
        <v>149</v>
      </c>
      <c r="O16783" s="100">
        <v>2012</v>
      </c>
    </row>
    <row r="16784" spans="1:15" x14ac:dyDescent="0.25">
      <c r="A16784">
        <v>1</v>
      </c>
      <c r="B16784" t="s">
        <v>144</v>
      </c>
      <c r="C16784">
        <v>27</v>
      </c>
      <c r="D16784" t="s">
        <v>231</v>
      </c>
      <c r="E16784" t="s">
        <v>1551</v>
      </c>
      <c r="F16784">
        <v>13725</v>
      </c>
      <c r="G16784" t="s">
        <v>237</v>
      </c>
      <c r="H16784">
        <v>871.88</v>
      </c>
      <c r="I16784">
        <v>125.99</v>
      </c>
      <c r="J16784" s="8">
        <v>41172</v>
      </c>
      <c r="K16784" t="s">
        <v>148</v>
      </c>
      <c r="L16784" t="s">
        <v>149</v>
      </c>
      <c r="O16784" s="100">
        <v>2012</v>
      </c>
    </row>
    <row r="16785" spans="1:15" x14ac:dyDescent="0.25">
      <c r="A16785">
        <v>1</v>
      </c>
      <c r="B16785" t="s">
        <v>144</v>
      </c>
      <c r="C16785">
        <v>27</v>
      </c>
      <c r="D16785" t="s">
        <v>231</v>
      </c>
      <c r="E16785" t="s">
        <v>239</v>
      </c>
      <c r="F16785">
        <v>11497</v>
      </c>
      <c r="G16785" t="s">
        <v>240</v>
      </c>
      <c r="H16785" s="101">
        <v>4088.07</v>
      </c>
      <c r="I16785">
        <v>290.89999999999998</v>
      </c>
      <c r="J16785" s="8">
        <v>41172</v>
      </c>
      <c r="K16785" t="s">
        <v>148</v>
      </c>
      <c r="L16785" t="s">
        <v>151</v>
      </c>
      <c r="O16785" s="100">
        <v>2012</v>
      </c>
    </row>
    <row r="16786" spans="1:15" x14ac:dyDescent="0.25">
      <c r="A16786">
        <v>1</v>
      </c>
      <c r="B16786" t="s">
        <v>144</v>
      </c>
      <c r="C16786">
        <v>27</v>
      </c>
      <c r="D16786" t="s">
        <v>231</v>
      </c>
      <c r="E16786" t="s">
        <v>241</v>
      </c>
      <c r="F16786">
        <v>12311</v>
      </c>
      <c r="G16786" t="s">
        <v>240</v>
      </c>
      <c r="H16786" s="101">
        <v>4442.8500000000004</v>
      </c>
      <c r="I16786">
        <v>339.88</v>
      </c>
      <c r="J16786" s="8">
        <v>41172</v>
      </c>
      <c r="K16786" t="s">
        <v>148</v>
      </c>
      <c r="L16786" t="s">
        <v>151</v>
      </c>
      <c r="O16786" s="100">
        <v>2012</v>
      </c>
    </row>
    <row r="16787" spans="1:15" x14ac:dyDescent="0.25">
      <c r="A16787">
        <v>1</v>
      </c>
      <c r="B16787" t="s">
        <v>144</v>
      </c>
      <c r="C16787">
        <v>27</v>
      </c>
      <c r="D16787" t="s">
        <v>231</v>
      </c>
      <c r="E16787" t="s">
        <v>1273</v>
      </c>
      <c r="F16787">
        <v>12123</v>
      </c>
      <c r="G16787" t="s">
        <v>240</v>
      </c>
      <c r="H16787">
        <v>262.26</v>
      </c>
      <c r="I16787">
        <v>20.059999999999999</v>
      </c>
      <c r="J16787" s="8">
        <v>41172</v>
      </c>
      <c r="K16787" t="s">
        <v>148</v>
      </c>
      <c r="L16787" t="s">
        <v>149</v>
      </c>
      <c r="O16787" s="100">
        <v>2012</v>
      </c>
    </row>
    <row r="16788" spans="1:15" x14ac:dyDescent="0.25">
      <c r="A16788">
        <v>1</v>
      </c>
      <c r="B16788" t="s">
        <v>144</v>
      </c>
      <c r="C16788">
        <v>27</v>
      </c>
      <c r="D16788" t="s">
        <v>231</v>
      </c>
      <c r="E16788" t="s">
        <v>242</v>
      </c>
      <c r="F16788">
        <v>11704</v>
      </c>
      <c r="G16788" t="s">
        <v>240</v>
      </c>
      <c r="H16788" s="101">
        <v>4144.3599999999997</v>
      </c>
      <c r="I16788">
        <v>317.04000000000002</v>
      </c>
      <c r="J16788" s="8">
        <v>41172</v>
      </c>
      <c r="K16788" t="s">
        <v>148</v>
      </c>
      <c r="L16788" t="s">
        <v>151</v>
      </c>
      <c r="O16788" s="100">
        <v>2012</v>
      </c>
    </row>
    <row r="16789" spans="1:15" x14ac:dyDescent="0.25">
      <c r="A16789">
        <v>1</v>
      </c>
      <c r="B16789" t="s">
        <v>144</v>
      </c>
      <c r="C16789">
        <v>27</v>
      </c>
      <c r="D16789" t="s">
        <v>231</v>
      </c>
      <c r="E16789" t="s">
        <v>1474</v>
      </c>
      <c r="F16789">
        <v>12271</v>
      </c>
      <c r="G16789" t="s">
        <v>240</v>
      </c>
      <c r="H16789" s="101">
        <v>1370</v>
      </c>
      <c r="I16789">
        <v>104.81</v>
      </c>
      <c r="J16789" s="8">
        <v>41172</v>
      </c>
      <c r="K16789" t="s">
        <v>148</v>
      </c>
      <c r="L16789" t="s">
        <v>190</v>
      </c>
      <c r="O16789" s="100">
        <v>2012</v>
      </c>
    </row>
    <row r="16790" spans="1:15" x14ac:dyDescent="0.25">
      <c r="A16790">
        <v>1</v>
      </c>
      <c r="B16790" t="s">
        <v>144</v>
      </c>
      <c r="C16790">
        <v>27</v>
      </c>
      <c r="D16790" t="s">
        <v>231</v>
      </c>
      <c r="E16790" t="s">
        <v>243</v>
      </c>
      <c r="F16790">
        <v>12023</v>
      </c>
      <c r="G16790" t="s">
        <v>244</v>
      </c>
      <c r="H16790" s="101">
        <v>5275.76</v>
      </c>
      <c r="I16790">
        <v>403.6</v>
      </c>
      <c r="J16790" s="8">
        <v>41172</v>
      </c>
      <c r="K16790" t="s">
        <v>148</v>
      </c>
      <c r="L16790" t="s">
        <v>151</v>
      </c>
      <c r="O16790" s="100">
        <v>2012</v>
      </c>
    </row>
    <row r="16791" spans="1:15" x14ac:dyDescent="0.25">
      <c r="A16791">
        <v>1</v>
      </c>
      <c r="B16791" t="s">
        <v>144</v>
      </c>
      <c r="C16791">
        <v>27</v>
      </c>
      <c r="D16791" t="s">
        <v>231</v>
      </c>
      <c r="E16791" t="s">
        <v>1276</v>
      </c>
      <c r="F16791">
        <v>13007</v>
      </c>
      <c r="G16791" t="s">
        <v>246</v>
      </c>
      <c r="H16791">
        <v>208.58</v>
      </c>
      <c r="I16791">
        <v>30.13</v>
      </c>
      <c r="J16791" s="8">
        <v>41172</v>
      </c>
      <c r="K16791" t="s">
        <v>148</v>
      </c>
      <c r="L16791" t="s">
        <v>149</v>
      </c>
      <c r="O16791" s="100">
        <v>2012</v>
      </c>
    </row>
    <row r="16792" spans="1:15" x14ac:dyDescent="0.25">
      <c r="A16792">
        <v>1</v>
      </c>
      <c r="B16792" t="s">
        <v>144</v>
      </c>
      <c r="C16792">
        <v>27</v>
      </c>
      <c r="D16792" t="s">
        <v>231</v>
      </c>
      <c r="E16792" t="s">
        <v>247</v>
      </c>
      <c r="F16792">
        <v>12550</v>
      </c>
      <c r="G16792" t="s">
        <v>246</v>
      </c>
      <c r="H16792" s="101">
        <v>3833.09</v>
      </c>
      <c r="I16792">
        <v>288.02</v>
      </c>
      <c r="J16792" s="8">
        <v>41172</v>
      </c>
      <c r="K16792" t="s">
        <v>148</v>
      </c>
      <c r="L16792" t="s">
        <v>151</v>
      </c>
      <c r="O16792" s="100">
        <v>2012</v>
      </c>
    </row>
    <row r="16793" spans="1:15" x14ac:dyDescent="0.25">
      <c r="A16793">
        <v>1</v>
      </c>
      <c r="B16793" t="s">
        <v>144</v>
      </c>
      <c r="C16793">
        <v>27</v>
      </c>
      <c r="D16793" t="s">
        <v>231</v>
      </c>
      <c r="E16793" t="s">
        <v>248</v>
      </c>
      <c r="F16793">
        <v>13016</v>
      </c>
      <c r="G16793" t="s">
        <v>246</v>
      </c>
      <c r="H16793" s="101">
        <v>1124.76</v>
      </c>
      <c r="I16793">
        <v>86.05</v>
      </c>
      <c r="J16793" s="8">
        <v>41172</v>
      </c>
      <c r="K16793" t="s">
        <v>148</v>
      </c>
      <c r="L16793" t="s">
        <v>149</v>
      </c>
      <c r="O16793" s="100">
        <v>2012</v>
      </c>
    </row>
    <row r="16794" spans="1:15" x14ac:dyDescent="0.25">
      <c r="A16794">
        <v>1</v>
      </c>
      <c r="B16794" t="s">
        <v>144</v>
      </c>
      <c r="C16794">
        <v>27</v>
      </c>
      <c r="D16794" t="s">
        <v>231</v>
      </c>
      <c r="E16794" t="s">
        <v>249</v>
      </c>
      <c r="F16794">
        <v>12558</v>
      </c>
      <c r="G16794" t="s">
        <v>246</v>
      </c>
      <c r="H16794" s="101">
        <v>2326.35</v>
      </c>
      <c r="I16794">
        <v>177.96</v>
      </c>
      <c r="J16794" s="8">
        <v>41172</v>
      </c>
      <c r="K16794" t="s">
        <v>148</v>
      </c>
      <c r="L16794" t="s">
        <v>149</v>
      </c>
      <c r="O16794" s="100">
        <v>2012</v>
      </c>
    </row>
    <row r="16795" spans="1:15" x14ac:dyDescent="0.25">
      <c r="A16795">
        <v>1</v>
      </c>
      <c r="B16795" t="s">
        <v>144</v>
      </c>
      <c r="C16795">
        <v>27</v>
      </c>
      <c r="D16795" t="s">
        <v>231</v>
      </c>
      <c r="E16795" t="s">
        <v>1277</v>
      </c>
      <c r="F16795">
        <v>12518</v>
      </c>
      <c r="G16795" t="s">
        <v>246</v>
      </c>
      <c r="H16795" s="101">
        <v>5092.8</v>
      </c>
      <c r="I16795">
        <v>389.6</v>
      </c>
      <c r="J16795" s="8">
        <v>41172</v>
      </c>
      <c r="K16795" t="s">
        <v>148</v>
      </c>
      <c r="L16795" t="s">
        <v>149</v>
      </c>
      <c r="O16795" s="100">
        <v>2012</v>
      </c>
    </row>
    <row r="16796" spans="1:15" x14ac:dyDescent="0.25">
      <c r="A16796">
        <v>1</v>
      </c>
      <c r="B16796" t="s">
        <v>144</v>
      </c>
      <c r="C16796">
        <v>27</v>
      </c>
      <c r="D16796" t="s">
        <v>231</v>
      </c>
      <c r="E16796" t="s">
        <v>1326</v>
      </c>
      <c r="F16796">
        <v>13195</v>
      </c>
      <c r="G16796" t="s">
        <v>246</v>
      </c>
      <c r="H16796">
        <v>571.65</v>
      </c>
      <c r="I16796">
        <v>43.73</v>
      </c>
      <c r="J16796" s="8">
        <v>41172</v>
      </c>
      <c r="K16796" t="s">
        <v>148</v>
      </c>
      <c r="L16796" t="s">
        <v>149</v>
      </c>
      <c r="O16796" s="100">
        <v>2012</v>
      </c>
    </row>
    <row r="16797" spans="1:15" x14ac:dyDescent="0.25">
      <c r="A16797">
        <v>1</v>
      </c>
      <c r="B16797" t="s">
        <v>144</v>
      </c>
      <c r="C16797">
        <v>27</v>
      </c>
      <c r="D16797" t="s">
        <v>231</v>
      </c>
      <c r="E16797" t="s">
        <v>1429</v>
      </c>
      <c r="F16797">
        <v>13634</v>
      </c>
      <c r="G16797" t="s">
        <v>246</v>
      </c>
      <c r="H16797" s="101">
        <v>3360</v>
      </c>
      <c r="I16797">
        <v>221.39</v>
      </c>
      <c r="J16797" s="8">
        <v>41172</v>
      </c>
      <c r="K16797" t="s">
        <v>148</v>
      </c>
      <c r="L16797" t="s">
        <v>151</v>
      </c>
      <c r="O16797" s="100">
        <v>2012</v>
      </c>
    </row>
    <row r="16798" spans="1:15" x14ac:dyDescent="0.25">
      <c r="A16798">
        <v>1</v>
      </c>
      <c r="B16798" t="s">
        <v>144</v>
      </c>
      <c r="C16798">
        <v>31</v>
      </c>
      <c r="D16798" t="s">
        <v>252</v>
      </c>
      <c r="E16798" t="s">
        <v>254</v>
      </c>
      <c r="F16798">
        <v>10566</v>
      </c>
      <c r="G16798" t="s">
        <v>255</v>
      </c>
      <c r="H16798" s="101">
        <v>4456.0600000000004</v>
      </c>
      <c r="I16798">
        <v>317.39999999999998</v>
      </c>
      <c r="J16798" s="8">
        <v>41172</v>
      </c>
      <c r="K16798" t="s">
        <v>148</v>
      </c>
      <c r="L16798" t="s">
        <v>151</v>
      </c>
      <c r="O16798" s="100">
        <v>2012</v>
      </c>
    </row>
    <row r="16799" spans="1:15" x14ac:dyDescent="0.25">
      <c r="A16799">
        <v>1</v>
      </c>
      <c r="B16799" t="s">
        <v>144</v>
      </c>
      <c r="C16799">
        <v>31</v>
      </c>
      <c r="D16799" t="s">
        <v>252</v>
      </c>
      <c r="E16799" t="s">
        <v>256</v>
      </c>
      <c r="F16799">
        <v>11270</v>
      </c>
      <c r="G16799" t="s">
        <v>257</v>
      </c>
      <c r="H16799">
        <v>246</v>
      </c>
      <c r="I16799">
        <v>35.549999999999997</v>
      </c>
      <c r="J16799" s="8">
        <v>41172</v>
      </c>
      <c r="K16799" t="s">
        <v>148</v>
      </c>
      <c r="L16799" t="s">
        <v>149</v>
      </c>
      <c r="O16799" s="100">
        <v>2012</v>
      </c>
    </row>
    <row r="16800" spans="1:15" x14ac:dyDescent="0.25">
      <c r="A16800">
        <v>1</v>
      </c>
      <c r="B16800" t="s">
        <v>144</v>
      </c>
      <c r="C16800">
        <v>31</v>
      </c>
      <c r="D16800" t="s">
        <v>252</v>
      </c>
      <c r="E16800" t="s">
        <v>259</v>
      </c>
      <c r="F16800">
        <v>10434</v>
      </c>
      <c r="G16800" t="s">
        <v>257</v>
      </c>
      <c r="H16800" s="101">
        <v>3852.7</v>
      </c>
      <c r="I16800">
        <v>294.73</v>
      </c>
      <c r="J16800" s="8">
        <v>41172</v>
      </c>
      <c r="K16800" t="s">
        <v>148</v>
      </c>
      <c r="L16800" t="s">
        <v>151</v>
      </c>
      <c r="O16800" s="100">
        <v>2012</v>
      </c>
    </row>
    <row r="16801" spans="1:15" x14ac:dyDescent="0.25">
      <c r="A16801">
        <v>1</v>
      </c>
      <c r="B16801" t="s">
        <v>144</v>
      </c>
      <c r="C16801">
        <v>31</v>
      </c>
      <c r="D16801" t="s">
        <v>252</v>
      </c>
      <c r="E16801" t="s">
        <v>260</v>
      </c>
      <c r="F16801">
        <v>11065</v>
      </c>
      <c r="G16801" t="s">
        <v>257</v>
      </c>
      <c r="H16801">
        <v>826.14</v>
      </c>
      <c r="I16801">
        <v>63.2</v>
      </c>
      <c r="J16801" s="8">
        <v>41172</v>
      </c>
      <c r="K16801" t="s">
        <v>148</v>
      </c>
      <c r="L16801" t="s">
        <v>149</v>
      </c>
      <c r="O16801" s="100">
        <v>2012</v>
      </c>
    </row>
    <row r="16802" spans="1:15" x14ac:dyDescent="0.25">
      <c r="A16802">
        <v>1</v>
      </c>
      <c r="B16802" t="s">
        <v>144</v>
      </c>
      <c r="C16802">
        <v>31</v>
      </c>
      <c r="D16802" t="s">
        <v>252</v>
      </c>
      <c r="E16802" t="s">
        <v>261</v>
      </c>
      <c r="F16802">
        <v>10846</v>
      </c>
      <c r="G16802" t="s">
        <v>257</v>
      </c>
      <c r="H16802" s="101">
        <v>4086.16</v>
      </c>
      <c r="I16802">
        <v>307.38</v>
      </c>
      <c r="J16802" s="8">
        <v>41172</v>
      </c>
      <c r="K16802" t="s">
        <v>148</v>
      </c>
      <c r="L16802" t="s">
        <v>151</v>
      </c>
      <c r="O16802" s="100">
        <v>2012</v>
      </c>
    </row>
    <row r="16803" spans="1:15" x14ac:dyDescent="0.25">
      <c r="A16803">
        <v>1</v>
      </c>
      <c r="B16803" t="s">
        <v>144</v>
      </c>
      <c r="C16803">
        <v>31</v>
      </c>
      <c r="D16803" t="s">
        <v>252</v>
      </c>
      <c r="E16803" t="s">
        <v>262</v>
      </c>
      <c r="F16803">
        <v>10472</v>
      </c>
      <c r="G16803" t="s">
        <v>257</v>
      </c>
      <c r="H16803" s="101">
        <v>4329.1400000000003</v>
      </c>
      <c r="I16803">
        <v>306.83999999999997</v>
      </c>
      <c r="J16803" s="8">
        <v>41172</v>
      </c>
      <c r="K16803" t="s">
        <v>148</v>
      </c>
      <c r="L16803" t="s">
        <v>151</v>
      </c>
      <c r="O16803" s="100">
        <v>2012</v>
      </c>
    </row>
    <row r="16804" spans="1:15" x14ac:dyDescent="0.25">
      <c r="A16804">
        <v>1</v>
      </c>
      <c r="B16804" t="s">
        <v>144</v>
      </c>
      <c r="C16804">
        <v>31</v>
      </c>
      <c r="D16804" t="s">
        <v>252</v>
      </c>
      <c r="E16804" t="s">
        <v>263</v>
      </c>
      <c r="F16804">
        <v>13305</v>
      </c>
      <c r="G16804" t="s">
        <v>257</v>
      </c>
      <c r="H16804" s="101">
        <v>1545</v>
      </c>
      <c r="I16804">
        <v>118.19</v>
      </c>
      <c r="J16804" s="8">
        <v>41172</v>
      </c>
      <c r="K16804" t="s">
        <v>148</v>
      </c>
      <c r="L16804" t="s">
        <v>149</v>
      </c>
      <c r="O16804" s="100">
        <v>2012</v>
      </c>
    </row>
    <row r="16805" spans="1:15" x14ac:dyDescent="0.25">
      <c r="A16805">
        <v>1</v>
      </c>
      <c r="B16805" t="s">
        <v>144</v>
      </c>
      <c r="C16805">
        <v>31</v>
      </c>
      <c r="D16805" t="s">
        <v>252</v>
      </c>
      <c r="E16805" t="s">
        <v>264</v>
      </c>
      <c r="F16805">
        <v>10559</v>
      </c>
      <c r="G16805" t="s">
        <v>265</v>
      </c>
      <c r="H16805" s="101">
        <v>4384.9799999999996</v>
      </c>
      <c r="I16805">
        <v>335.45</v>
      </c>
      <c r="J16805" s="8">
        <v>41172</v>
      </c>
      <c r="K16805" t="s">
        <v>148</v>
      </c>
      <c r="L16805" t="s">
        <v>151</v>
      </c>
      <c r="O16805" s="100">
        <v>2012</v>
      </c>
    </row>
    <row r="16806" spans="1:15" x14ac:dyDescent="0.25">
      <c r="A16806">
        <v>1</v>
      </c>
      <c r="B16806" t="s">
        <v>144</v>
      </c>
      <c r="C16806">
        <v>32</v>
      </c>
      <c r="D16806" t="s">
        <v>266</v>
      </c>
      <c r="E16806" t="s">
        <v>267</v>
      </c>
      <c r="F16806">
        <v>11251</v>
      </c>
      <c r="G16806" t="s">
        <v>268</v>
      </c>
      <c r="H16806">
        <v>919.23</v>
      </c>
      <c r="I16806">
        <v>70.319999999999993</v>
      </c>
      <c r="J16806" s="8">
        <v>41172</v>
      </c>
      <c r="K16806" t="s">
        <v>148</v>
      </c>
      <c r="L16806" t="s">
        <v>149</v>
      </c>
      <c r="O16806" s="100">
        <v>2012</v>
      </c>
    </row>
    <row r="16807" spans="1:15" x14ac:dyDescent="0.25">
      <c r="A16807">
        <v>1</v>
      </c>
      <c r="B16807" t="s">
        <v>144</v>
      </c>
      <c r="C16807">
        <v>32</v>
      </c>
      <c r="D16807" t="s">
        <v>266</v>
      </c>
      <c r="E16807" t="s">
        <v>270</v>
      </c>
      <c r="F16807">
        <v>10926</v>
      </c>
      <c r="G16807" t="s">
        <v>268</v>
      </c>
      <c r="H16807" s="101">
        <v>1554.37</v>
      </c>
      <c r="I16807">
        <v>113.7</v>
      </c>
      <c r="J16807" s="8">
        <v>41172</v>
      </c>
      <c r="K16807" t="s">
        <v>148</v>
      </c>
      <c r="L16807" t="s">
        <v>151</v>
      </c>
      <c r="O16807" s="100">
        <v>2012</v>
      </c>
    </row>
    <row r="16808" spans="1:15" x14ac:dyDescent="0.25">
      <c r="A16808">
        <v>1</v>
      </c>
      <c r="B16808" t="s">
        <v>144</v>
      </c>
      <c r="C16808">
        <v>32</v>
      </c>
      <c r="D16808" t="s">
        <v>266</v>
      </c>
      <c r="E16808" t="s">
        <v>271</v>
      </c>
      <c r="F16808">
        <v>9890</v>
      </c>
      <c r="G16808" t="s">
        <v>268</v>
      </c>
      <c r="H16808" s="101">
        <v>1589.11</v>
      </c>
      <c r="I16808">
        <v>109.16</v>
      </c>
      <c r="J16808" s="8">
        <v>41172</v>
      </c>
      <c r="K16808" t="s">
        <v>148</v>
      </c>
      <c r="L16808" t="s">
        <v>151</v>
      </c>
      <c r="O16808" s="100">
        <v>2012</v>
      </c>
    </row>
    <row r="16809" spans="1:15" x14ac:dyDescent="0.25">
      <c r="A16809">
        <v>1</v>
      </c>
      <c r="B16809" t="s">
        <v>144</v>
      </c>
      <c r="C16809">
        <v>32</v>
      </c>
      <c r="D16809" t="s">
        <v>266</v>
      </c>
      <c r="E16809" t="s">
        <v>274</v>
      </c>
      <c r="F16809">
        <v>9836</v>
      </c>
      <c r="G16809" t="s">
        <v>268</v>
      </c>
      <c r="H16809" s="101">
        <v>1624.42</v>
      </c>
      <c r="I16809">
        <v>122.57</v>
      </c>
      <c r="J16809" s="8">
        <v>41172</v>
      </c>
      <c r="K16809" t="s">
        <v>148</v>
      </c>
      <c r="L16809" t="s">
        <v>151</v>
      </c>
      <c r="O16809" s="100">
        <v>2012</v>
      </c>
    </row>
    <row r="16810" spans="1:15" x14ac:dyDescent="0.25">
      <c r="A16810">
        <v>1</v>
      </c>
      <c r="B16810" t="s">
        <v>144</v>
      </c>
      <c r="C16810">
        <v>32</v>
      </c>
      <c r="D16810" t="s">
        <v>266</v>
      </c>
      <c r="E16810" t="s">
        <v>272</v>
      </c>
      <c r="F16810">
        <v>12630</v>
      </c>
      <c r="G16810" t="s">
        <v>268</v>
      </c>
      <c r="H16810" s="101">
        <v>1565.6</v>
      </c>
      <c r="I16810">
        <v>117.49</v>
      </c>
      <c r="J16810" s="8">
        <v>41172</v>
      </c>
      <c r="K16810" t="s">
        <v>148</v>
      </c>
      <c r="L16810" t="s">
        <v>151</v>
      </c>
      <c r="O16810" s="100">
        <v>2012</v>
      </c>
    </row>
    <row r="16811" spans="1:15" x14ac:dyDescent="0.25">
      <c r="A16811">
        <v>1</v>
      </c>
      <c r="B16811" t="s">
        <v>144</v>
      </c>
      <c r="C16811">
        <v>32</v>
      </c>
      <c r="D16811" t="s">
        <v>266</v>
      </c>
      <c r="E16811" t="s">
        <v>1278</v>
      </c>
      <c r="F16811">
        <v>13363</v>
      </c>
      <c r="G16811" t="s">
        <v>268</v>
      </c>
      <c r="H16811">
        <v>456</v>
      </c>
      <c r="I16811">
        <v>65.89</v>
      </c>
      <c r="J16811" s="8">
        <v>41172</v>
      </c>
      <c r="K16811" t="s">
        <v>148</v>
      </c>
      <c r="L16811" t="s">
        <v>190</v>
      </c>
      <c r="O16811" s="100">
        <v>2012</v>
      </c>
    </row>
    <row r="16812" spans="1:15" x14ac:dyDescent="0.25">
      <c r="A16812">
        <v>1</v>
      </c>
      <c r="B16812" t="s">
        <v>144</v>
      </c>
      <c r="C16812">
        <v>42</v>
      </c>
      <c r="D16812" t="s">
        <v>277</v>
      </c>
      <c r="E16812" t="s">
        <v>278</v>
      </c>
      <c r="F16812">
        <v>11805</v>
      </c>
      <c r="G16812" t="s">
        <v>279</v>
      </c>
      <c r="H16812" s="101">
        <v>1587.26</v>
      </c>
      <c r="I16812">
        <v>115.6</v>
      </c>
      <c r="J16812" s="8">
        <v>41172</v>
      </c>
      <c r="K16812" t="s">
        <v>148</v>
      </c>
      <c r="L16812" t="s">
        <v>151</v>
      </c>
      <c r="O16812" s="100">
        <v>2012</v>
      </c>
    </row>
    <row r="16813" spans="1:15" x14ac:dyDescent="0.25">
      <c r="A16813">
        <v>1</v>
      </c>
      <c r="B16813" t="s">
        <v>144</v>
      </c>
      <c r="C16813">
        <v>42</v>
      </c>
      <c r="D16813" t="s">
        <v>277</v>
      </c>
      <c r="E16813" t="s">
        <v>280</v>
      </c>
      <c r="F16813">
        <v>12716</v>
      </c>
      <c r="G16813" t="s">
        <v>279</v>
      </c>
      <c r="H16813" s="101">
        <v>1553.24</v>
      </c>
      <c r="I16813">
        <v>116.24</v>
      </c>
      <c r="J16813" s="8">
        <v>41172</v>
      </c>
      <c r="K16813" t="s">
        <v>148</v>
      </c>
      <c r="L16813" t="s">
        <v>151</v>
      </c>
      <c r="O16813" s="100">
        <v>2012</v>
      </c>
    </row>
    <row r="16814" spans="1:15" x14ac:dyDescent="0.25">
      <c r="A16814">
        <v>1</v>
      </c>
      <c r="B16814" t="s">
        <v>144</v>
      </c>
      <c r="C16814">
        <v>46</v>
      </c>
      <c r="D16814" t="s">
        <v>281</v>
      </c>
      <c r="E16814" t="s">
        <v>1327</v>
      </c>
      <c r="F16814">
        <v>11695</v>
      </c>
      <c r="G16814" t="s">
        <v>283</v>
      </c>
      <c r="H16814">
        <v>623</v>
      </c>
      <c r="I16814">
        <v>90.03</v>
      </c>
      <c r="J16814" s="8">
        <v>41172</v>
      </c>
      <c r="K16814" t="s">
        <v>148</v>
      </c>
      <c r="L16814" t="s">
        <v>190</v>
      </c>
      <c r="O16814" s="100">
        <v>2012</v>
      </c>
    </row>
    <row r="16815" spans="1:15" x14ac:dyDescent="0.25">
      <c r="A16815">
        <v>1</v>
      </c>
      <c r="B16815" t="s">
        <v>144</v>
      </c>
      <c r="C16815">
        <v>46</v>
      </c>
      <c r="D16815" t="s">
        <v>281</v>
      </c>
      <c r="E16815" t="s">
        <v>284</v>
      </c>
      <c r="F16815">
        <v>13509</v>
      </c>
      <c r="G16815" t="s">
        <v>283</v>
      </c>
      <c r="H16815">
        <v>678.69</v>
      </c>
      <c r="I16815">
        <v>98.07</v>
      </c>
      <c r="J16815" s="8">
        <v>41172</v>
      </c>
      <c r="K16815" t="s">
        <v>148</v>
      </c>
      <c r="L16815" t="s">
        <v>149</v>
      </c>
      <c r="O16815" s="100">
        <v>2012</v>
      </c>
    </row>
    <row r="16816" spans="1:15" x14ac:dyDescent="0.25">
      <c r="A16816">
        <v>1</v>
      </c>
      <c r="B16816" t="s">
        <v>144</v>
      </c>
      <c r="C16816">
        <v>46</v>
      </c>
      <c r="D16816" t="s">
        <v>281</v>
      </c>
      <c r="E16816" t="s">
        <v>285</v>
      </c>
      <c r="F16816">
        <v>13477</v>
      </c>
      <c r="G16816" t="s">
        <v>283</v>
      </c>
      <c r="H16816">
        <v>360</v>
      </c>
      <c r="I16816">
        <v>27.54</v>
      </c>
      <c r="J16816" s="8">
        <v>41172</v>
      </c>
      <c r="K16816" t="s">
        <v>148</v>
      </c>
      <c r="L16816" t="s">
        <v>149</v>
      </c>
      <c r="O16816" s="100">
        <v>2012</v>
      </c>
    </row>
    <row r="16817" spans="1:15" x14ac:dyDescent="0.25">
      <c r="A16817">
        <v>1</v>
      </c>
      <c r="B16817" t="s">
        <v>144</v>
      </c>
      <c r="C16817">
        <v>46</v>
      </c>
      <c r="D16817" t="s">
        <v>281</v>
      </c>
      <c r="E16817" t="s">
        <v>287</v>
      </c>
      <c r="F16817">
        <v>12378</v>
      </c>
      <c r="G16817" t="s">
        <v>288</v>
      </c>
      <c r="H16817">
        <v>202.48</v>
      </c>
      <c r="I16817">
        <v>15.49</v>
      </c>
      <c r="J16817" s="8">
        <v>41172</v>
      </c>
      <c r="K16817" t="s">
        <v>148</v>
      </c>
      <c r="L16817" t="s">
        <v>149</v>
      </c>
      <c r="O16817" s="100">
        <v>2012</v>
      </c>
    </row>
    <row r="16818" spans="1:15" x14ac:dyDescent="0.25">
      <c r="A16818">
        <v>1</v>
      </c>
      <c r="B16818" t="s">
        <v>144</v>
      </c>
      <c r="C16818">
        <v>61</v>
      </c>
      <c r="D16818" t="s">
        <v>289</v>
      </c>
      <c r="E16818" t="s">
        <v>290</v>
      </c>
      <c r="F16818">
        <v>11571</v>
      </c>
      <c r="G16818" t="s">
        <v>291</v>
      </c>
      <c r="H16818" s="101">
        <v>2281.69</v>
      </c>
      <c r="I16818">
        <v>122.09</v>
      </c>
      <c r="J16818" s="8">
        <v>41172</v>
      </c>
      <c r="K16818" t="s">
        <v>148</v>
      </c>
      <c r="L16818" t="s">
        <v>151</v>
      </c>
      <c r="O16818" s="100">
        <v>2012</v>
      </c>
    </row>
    <row r="16819" spans="1:15" x14ac:dyDescent="0.25">
      <c r="A16819">
        <v>1</v>
      </c>
      <c r="B16819" t="s">
        <v>144</v>
      </c>
      <c r="C16819">
        <v>61</v>
      </c>
      <c r="D16819" t="s">
        <v>289</v>
      </c>
      <c r="E16819" t="s">
        <v>293</v>
      </c>
      <c r="F16819">
        <v>13446</v>
      </c>
      <c r="G16819" t="s">
        <v>291</v>
      </c>
      <c r="H16819">
        <v>315</v>
      </c>
      <c r="I16819">
        <v>24.1</v>
      </c>
      <c r="J16819" s="8">
        <v>41172</v>
      </c>
      <c r="K16819" t="s">
        <v>148</v>
      </c>
      <c r="L16819" t="s">
        <v>149</v>
      </c>
      <c r="O16819" s="100">
        <v>2012</v>
      </c>
    </row>
    <row r="16820" spans="1:15" x14ac:dyDescent="0.25">
      <c r="A16820">
        <v>1</v>
      </c>
      <c r="B16820" t="s">
        <v>144</v>
      </c>
      <c r="C16820">
        <v>61</v>
      </c>
      <c r="D16820" t="s">
        <v>289</v>
      </c>
      <c r="E16820" t="s">
        <v>294</v>
      </c>
      <c r="F16820">
        <v>12785</v>
      </c>
      <c r="G16820" t="s">
        <v>291</v>
      </c>
      <c r="H16820" s="101">
        <v>1699.5</v>
      </c>
      <c r="I16820">
        <v>125.04</v>
      </c>
      <c r="J16820" s="8">
        <v>41172</v>
      </c>
      <c r="K16820" t="s">
        <v>148</v>
      </c>
      <c r="L16820" t="s">
        <v>151</v>
      </c>
      <c r="O16820" s="100">
        <v>2012</v>
      </c>
    </row>
    <row r="16821" spans="1:15" x14ac:dyDescent="0.25">
      <c r="A16821">
        <v>1</v>
      </c>
      <c r="B16821" t="s">
        <v>144</v>
      </c>
      <c r="C16821">
        <v>62</v>
      </c>
      <c r="D16821" t="s">
        <v>296</v>
      </c>
      <c r="E16821" t="s">
        <v>297</v>
      </c>
      <c r="F16821">
        <v>13475</v>
      </c>
      <c r="G16821" t="s">
        <v>298</v>
      </c>
      <c r="H16821" s="101">
        <v>1800</v>
      </c>
      <c r="I16821">
        <v>97.04</v>
      </c>
      <c r="J16821" s="8">
        <v>41172</v>
      </c>
      <c r="K16821" t="s">
        <v>148</v>
      </c>
      <c r="L16821" t="s">
        <v>151</v>
      </c>
      <c r="O16821" s="100">
        <v>2012</v>
      </c>
    </row>
    <row r="16822" spans="1:15" x14ac:dyDescent="0.25">
      <c r="A16822">
        <v>1</v>
      </c>
      <c r="B16822" t="s">
        <v>144</v>
      </c>
      <c r="C16822">
        <v>62</v>
      </c>
      <c r="D16822" t="s">
        <v>296</v>
      </c>
      <c r="E16822" t="s">
        <v>302</v>
      </c>
      <c r="F16822">
        <v>13539</v>
      </c>
      <c r="G16822" t="s">
        <v>298</v>
      </c>
      <c r="H16822">
        <v>955.5</v>
      </c>
      <c r="I16822">
        <v>73.09</v>
      </c>
      <c r="J16822" s="8">
        <v>41172</v>
      </c>
      <c r="K16822" t="s">
        <v>148</v>
      </c>
      <c r="L16822" t="s">
        <v>149</v>
      </c>
      <c r="O16822" s="100">
        <v>2012</v>
      </c>
    </row>
    <row r="16823" spans="1:15" x14ac:dyDescent="0.25">
      <c r="A16823">
        <v>1</v>
      </c>
      <c r="B16823" t="s">
        <v>144</v>
      </c>
      <c r="C16823">
        <v>62</v>
      </c>
      <c r="D16823" t="s">
        <v>296</v>
      </c>
      <c r="E16823" t="s">
        <v>299</v>
      </c>
      <c r="F16823">
        <v>12797</v>
      </c>
      <c r="G16823" t="s">
        <v>300</v>
      </c>
      <c r="H16823" s="101">
        <v>1732.5</v>
      </c>
      <c r="I16823">
        <v>126.45</v>
      </c>
      <c r="J16823" s="8">
        <v>41172</v>
      </c>
      <c r="K16823" t="s">
        <v>148</v>
      </c>
      <c r="L16823" t="s">
        <v>151</v>
      </c>
      <c r="O16823" s="100">
        <v>2012</v>
      </c>
    </row>
    <row r="16824" spans="1:15" x14ac:dyDescent="0.25">
      <c r="A16824">
        <v>1</v>
      </c>
      <c r="B16824" t="s">
        <v>144</v>
      </c>
      <c r="C16824">
        <v>67</v>
      </c>
      <c r="D16824" t="s">
        <v>301</v>
      </c>
      <c r="E16824" t="s">
        <v>1475</v>
      </c>
      <c r="F16824">
        <v>13668</v>
      </c>
      <c r="G16824" t="s">
        <v>300</v>
      </c>
      <c r="H16824">
        <v>693</v>
      </c>
      <c r="I16824">
        <v>100.15</v>
      </c>
      <c r="J16824" s="8">
        <v>41172</v>
      </c>
      <c r="K16824" t="s">
        <v>148</v>
      </c>
      <c r="L16824" t="s">
        <v>149</v>
      </c>
      <c r="O16824" s="100">
        <v>2012</v>
      </c>
    </row>
    <row r="16825" spans="1:15" x14ac:dyDescent="0.25">
      <c r="A16825">
        <v>1</v>
      </c>
      <c r="B16825" t="s">
        <v>144</v>
      </c>
      <c r="C16825">
        <v>67</v>
      </c>
      <c r="D16825" t="s">
        <v>301</v>
      </c>
      <c r="E16825" t="s">
        <v>304</v>
      </c>
      <c r="F16825">
        <v>10777</v>
      </c>
      <c r="G16825" t="s">
        <v>300</v>
      </c>
      <c r="H16825" s="101">
        <v>2416.59</v>
      </c>
      <c r="I16825">
        <v>179.66</v>
      </c>
      <c r="J16825" s="8">
        <v>41172</v>
      </c>
      <c r="K16825" t="s">
        <v>148</v>
      </c>
      <c r="L16825" t="s">
        <v>151</v>
      </c>
      <c r="O16825" s="100">
        <v>2012</v>
      </c>
    </row>
    <row r="16826" spans="1:15" x14ac:dyDescent="0.25">
      <c r="A16826">
        <v>1</v>
      </c>
      <c r="B16826" t="s">
        <v>144</v>
      </c>
      <c r="C16826">
        <v>72</v>
      </c>
      <c r="D16826" t="s">
        <v>305</v>
      </c>
      <c r="E16826" t="s">
        <v>306</v>
      </c>
      <c r="F16826">
        <v>13459</v>
      </c>
      <c r="G16826" t="s">
        <v>307</v>
      </c>
      <c r="H16826">
        <v>40</v>
      </c>
      <c r="I16826">
        <v>5.78</v>
      </c>
      <c r="J16826" s="8">
        <v>41172</v>
      </c>
      <c r="K16826" t="s">
        <v>148</v>
      </c>
      <c r="L16826" t="s">
        <v>149</v>
      </c>
      <c r="O16826" s="100">
        <v>2012</v>
      </c>
    </row>
    <row r="16827" spans="1:15" x14ac:dyDescent="0.25">
      <c r="A16827">
        <v>1</v>
      </c>
      <c r="B16827" t="s">
        <v>144</v>
      </c>
      <c r="C16827">
        <v>72</v>
      </c>
      <c r="D16827" t="s">
        <v>305</v>
      </c>
      <c r="E16827" t="s">
        <v>309</v>
      </c>
      <c r="F16827">
        <v>10740</v>
      </c>
      <c r="G16827" t="s">
        <v>307</v>
      </c>
      <c r="H16827" s="101">
        <v>1809.2</v>
      </c>
      <c r="I16827">
        <v>132.58000000000001</v>
      </c>
      <c r="J16827" s="8">
        <v>41172</v>
      </c>
      <c r="K16827" t="s">
        <v>148</v>
      </c>
      <c r="L16827" t="s">
        <v>151</v>
      </c>
      <c r="O16827" s="100">
        <v>2012</v>
      </c>
    </row>
    <row r="16828" spans="1:15" x14ac:dyDescent="0.25">
      <c r="A16828">
        <v>1</v>
      </c>
      <c r="B16828" t="s">
        <v>144</v>
      </c>
      <c r="C16828">
        <v>72</v>
      </c>
      <c r="D16828" t="s">
        <v>305</v>
      </c>
      <c r="E16828" t="s">
        <v>341</v>
      </c>
      <c r="F16828">
        <v>13142</v>
      </c>
      <c r="G16828" t="s">
        <v>307</v>
      </c>
      <c r="H16828" s="101">
        <v>1411.1</v>
      </c>
      <c r="I16828">
        <v>107.95</v>
      </c>
      <c r="J16828" s="8">
        <v>41172</v>
      </c>
      <c r="K16828" t="s">
        <v>148</v>
      </c>
      <c r="L16828" t="s">
        <v>149</v>
      </c>
      <c r="O16828" s="100">
        <v>2012</v>
      </c>
    </row>
    <row r="16829" spans="1:15" x14ac:dyDescent="0.25">
      <c r="A16829">
        <v>1</v>
      </c>
      <c r="B16829" t="s">
        <v>144</v>
      </c>
      <c r="C16829">
        <v>72</v>
      </c>
      <c r="D16829" t="s">
        <v>305</v>
      </c>
      <c r="E16829" t="s">
        <v>311</v>
      </c>
      <c r="F16829">
        <v>13523</v>
      </c>
      <c r="G16829" t="s">
        <v>307</v>
      </c>
      <c r="H16829">
        <v>840</v>
      </c>
      <c r="I16829">
        <v>64.260000000000005</v>
      </c>
      <c r="J16829" s="8">
        <v>41172</v>
      </c>
      <c r="K16829" t="s">
        <v>148</v>
      </c>
      <c r="L16829" t="s">
        <v>149</v>
      </c>
      <c r="O16829" s="100">
        <v>2012</v>
      </c>
    </row>
    <row r="16830" spans="1:15" x14ac:dyDescent="0.25">
      <c r="A16830">
        <v>1</v>
      </c>
      <c r="B16830" t="s">
        <v>144</v>
      </c>
      <c r="C16830">
        <v>72</v>
      </c>
      <c r="D16830" t="s">
        <v>305</v>
      </c>
      <c r="E16830" t="s">
        <v>312</v>
      </c>
      <c r="F16830">
        <v>150</v>
      </c>
      <c r="G16830" t="s">
        <v>307</v>
      </c>
      <c r="H16830" s="101">
        <v>2488.14</v>
      </c>
      <c r="I16830">
        <v>158.07</v>
      </c>
      <c r="J16830" s="8">
        <v>41172</v>
      </c>
      <c r="K16830" t="s">
        <v>148</v>
      </c>
      <c r="L16830" t="s">
        <v>151</v>
      </c>
      <c r="O16830" s="100">
        <v>2012</v>
      </c>
    </row>
    <row r="16831" spans="1:15" x14ac:dyDescent="0.25">
      <c r="A16831">
        <v>1</v>
      </c>
      <c r="B16831" t="s">
        <v>144</v>
      </c>
      <c r="C16831">
        <v>72</v>
      </c>
      <c r="D16831" t="s">
        <v>305</v>
      </c>
      <c r="E16831" t="s">
        <v>313</v>
      </c>
      <c r="F16831">
        <v>12511</v>
      </c>
      <c r="G16831" t="s">
        <v>307</v>
      </c>
      <c r="H16831" s="101">
        <v>1730.4</v>
      </c>
      <c r="I16831">
        <v>128.01</v>
      </c>
      <c r="J16831" s="8">
        <v>41172</v>
      </c>
      <c r="K16831" t="s">
        <v>148</v>
      </c>
      <c r="L16831" t="s">
        <v>151</v>
      </c>
      <c r="O16831" s="100">
        <v>2012</v>
      </c>
    </row>
    <row r="16832" spans="1:15" x14ac:dyDescent="0.25">
      <c r="A16832">
        <v>1</v>
      </c>
      <c r="B16832" t="s">
        <v>144</v>
      </c>
      <c r="C16832">
        <v>72</v>
      </c>
      <c r="D16832" t="s">
        <v>305</v>
      </c>
      <c r="E16832" t="s">
        <v>315</v>
      </c>
      <c r="F16832">
        <v>13397</v>
      </c>
      <c r="G16832" t="s">
        <v>307</v>
      </c>
      <c r="H16832">
        <v>500</v>
      </c>
      <c r="I16832">
        <v>38.25</v>
      </c>
      <c r="J16832" s="8">
        <v>41172</v>
      </c>
      <c r="K16832" t="s">
        <v>148</v>
      </c>
      <c r="L16832" t="s">
        <v>149</v>
      </c>
      <c r="O16832" s="100">
        <v>2012</v>
      </c>
    </row>
    <row r="16833" spans="1:15" x14ac:dyDescent="0.25">
      <c r="A16833">
        <v>1</v>
      </c>
      <c r="B16833" t="s">
        <v>144</v>
      </c>
      <c r="C16833">
        <v>72</v>
      </c>
      <c r="D16833" t="s">
        <v>305</v>
      </c>
      <c r="E16833" t="s">
        <v>316</v>
      </c>
      <c r="F16833">
        <v>11894</v>
      </c>
      <c r="G16833" t="s">
        <v>307</v>
      </c>
      <c r="H16833" s="101">
        <v>1842.67</v>
      </c>
      <c r="I16833">
        <v>118.49</v>
      </c>
      <c r="J16833" s="8">
        <v>41172</v>
      </c>
      <c r="K16833" t="s">
        <v>148</v>
      </c>
      <c r="L16833" t="s">
        <v>151</v>
      </c>
      <c r="O16833" s="100">
        <v>2012</v>
      </c>
    </row>
    <row r="16834" spans="1:15" x14ac:dyDescent="0.25">
      <c r="A16834">
        <v>1</v>
      </c>
      <c r="B16834" t="s">
        <v>144</v>
      </c>
      <c r="C16834">
        <v>72</v>
      </c>
      <c r="D16834" t="s">
        <v>305</v>
      </c>
      <c r="E16834" t="s">
        <v>317</v>
      </c>
      <c r="F16834">
        <v>12559</v>
      </c>
      <c r="G16834" t="s">
        <v>307</v>
      </c>
      <c r="H16834" s="101">
        <v>1730.4</v>
      </c>
      <c r="I16834">
        <v>132.37</v>
      </c>
      <c r="J16834" s="8">
        <v>41172</v>
      </c>
      <c r="K16834" t="s">
        <v>148</v>
      </c>
      <c r="L16834" t="s">
        <v>151</v>
      </c>
      <c r="O16834" s="100">
        <v>2012</v>
      </c>
    </row>
    <row r="16835" spans="1:15" x14ac:dyDescent="0.25">
      <c r="A16835">
        <v>1</v>
      </c>
      <c r="B16835" t="s">
        <v>144</v>
      </c>
      <c r="C16835">
        <v>72</v>
      </c>
      <c r="D16835" t="s">
        <v>305</v>
      </c>
      <c r="E16835" t="s">
        <v>319</v>
      </c>
      <c r="F16835">
        <v>13429</v>
      </c>
      <c r="G16835" t="s">
        <v>307</v>
      </c>
      <c r="H16835" s="101">
        <v>1750</v>
      </c>
      <c r="I16835">
        <v>126.93</v>
      </c>
      <c r="J16835" s="8">
        <v>41172</v>
      </c>
      <c r="K16835" t="s">
        <v>148</v>
      </c>
      <c r="L16835" t="s">
        <v>151</v>
      </c>
      <c r="O16835" s="100">
        <v>2012</v>
      </c>
    </row>
    <row r="16836" spans="1:15" x14ac:dyDescent="0.25">
      <c r="A16836">
        <v>1</v>
      </c>
      <c r="B16836" t="s">
        <v>144</v>
      </c>
      <c r="C16836">
        <v>72</v>
      </c>
      <c r="D16836" t="s">
        <v>305</v>
      </c>
      <c r="E16836" t="s">
        <v>286</v>
      </c>
      <c r="F16836">
        <v>13302</v>
      </c>
      <c r="G16836" t="s">
        <v>307</v>
      </c>
      <c r="H16836">
        <v>389.34</v>
      </c>
      <c r="I16836">
        <v>29.79</v>
      </c>
      <c r="J16836" s="8">
        <v>41172</v>
      </c>
      <c r="K16836" t="s">
        <v>148</v>
      </c>
      <c r="L16836" t="s">
        <v>149</v>
      </c>
      <c r="O16836" s="100">
        <v>2012</v>
      </c>
    </row>
    <row r="16837" spans="1:15" x14ac:dyDescent="0.25">
      <c r="A16837">
        <v>1</v>
      </c>
      <c r="B16837" t="s">
        <v>144</v>
      </c>
      <c r="C16837">
        <v>72</v>
      </c>
      <c r="D16837" t="s">
        <v>305</v>
      </c>
      <c r="E16837" t="s">
        <v>323</v>
      </c>
      <c r="F16837">
        <v>13560</v>
      </c>
      <c r="G16837" t="s">
        <v>307</v>
      </c>
      <c r="H16837" s="101">
        <v>1290</v>
      </c>
      <c r="I16837">
        <v>98.69</v>
      </c>
      <c r="J16837" s="8">
        <v>41172</v>
      </c>
      <c r="K16837" t="s">
        <v>148</v>
      </c>
      <c r="L16837" t="s">
        <v>149</v>
      </c>
      <c r="O16837" s="100">
        <v>2012</v>
      </c>
    </row>
    <row r="16838" spans="1:15" x14ac:dyDescent="0.25">
      <c r="A16838">
        <v>1</v>
      </c>
      <c r="B16838" t="s">
        <v>144</v>
      </c>
      <c r="C16838">
        <v>72</v>
      </c>
      <c r="D16838" t="s">
        <v>305</v>
      </c>
      <c r="E16838" t="s">
        <v>324</v>
      </c>
      <c r="F16838">
        <v>13019</v>
      </c>
      <c r="G16838" t="s">
        <v>307</v>
      </c>
      <c r="H16838" s="101">
        <v>1648</v>
      </c>
      <c r="I16838">
        <v>121.1</v>
      </c>
      <c r="J16838" s="8">
        <v>41172</v>
      </c>
      <c r="K16838" t="s">
        <v>148</v>
      </c>
      <c r="L16838" t="s">
        <v>151</v>
      </c>
      <c r="O16838" s="100">
        <v>2012</v>
      </c>
    </row>
    <row r="16839" spans="1:15" x14ac:dyDescent="0.25">
      <c r="A16839">
        <v>1</v>
      </c>
      <c r="B16839" t="s">
        <v>144</v>
      </c>
      <c r="C16839">
        <v>72</v>
      </c>
      <c r="D16839" t="s">
        <v>305</v>
      </c>
      <c r="E16839" t="s">
        <v>325</v>
      </c>
      <c r="F16839">
        <v>13513</v>
      </c>
      <c r="G16839" t="s">
        <v>307</v>
      </c>
      <c r="H16839">
        <v>840</v>
      </c>
      <c r="I16839">
        <v>103.13</v>
      </c>
      <c r="J16839" s="8">
        <v>41172</v>
      </c>
      <c r="K16839" t="s">
        <v>148</v>
      </c>
      <c r="L16839" t="s">
        <v>149</v>
      </c>
      <c r="O16839" s="100">
        <v>2012</v>
      </c>
    </row>
    <row r="16840" spans="1:15" x14ac:dyDescent="0.25">
      <c r="A16840">
        <v>1</v>
      </c>
      <c r="B16840" t="s">
        <v>144</v>
      </c>
      <c r="C16840">
        <v>72</v>
      </c>
      <c r="D16840" t="s">
        <v>305</v>
      </c>
      <c r="E16840" t="s">
        <v>1344</v>
      </c>
      <c r="F16840">
        <v>12795</v>
      </c>
      <c r="G16840" t="s">
        <v>307</v>
      </c>
      <c r="H16840" s="101">
        <v>1697.44</v>
      </c>
      <c r="I16840">
        <v>100.23</v>
      </c>
      <c r="J16840" s="8">
        <v>41172</v>
      </c>
      <c r="K16840" t="s">
        <v>148</v>
      </c>
      <c r="L16840" t="s">
        <v>151</v>
      </c>
      <c r="O16840" s="100">
        <v>2012</v>
      </c>
    </row>
    <row r="16841" spans="1:15" x14ac:dyDescent="0.25">
      <c r="A16841">
        <v>1</v>
      </c>
      <c r="B16841" t="s">
        <v>144</v>
      </c>
      <c r="C16841">
        <v>74</v>
      </c>
      <c r="D16841" t="s">
        <v>328</v>
      </c>
      <c r="E16841" t="s">
        <v>331</v>
      </c>
      <c r="F16841">
        <v>10935</v>
      </c>
      <c r="G16841" t="s">
        <v>330</v>
      </c>
      <c r="H16841">
        <v>382.5</v>
      </c>
      <c r="I16841">
        <v>29.27</v>
      </c>
      <c r="J16841" s="8">
        <v>41172</v>
      </c>
      <c r="K16841" t="s">
        <v>148</v>
      </c>
      <c r="L16841" t="s">
        <v>149</v>
      </c>
      <c r="O16841" s="100">
        <v>2012</v>
      </c>
    </row>
    <row r="16842" spans="1:15" x14ac:dyDescent="0.25">
      <c r="A16842">
        <v>1</v>
      </c>
      <c r="B16842" t="s">
        <v>144</v>
      </c>
      <c r="C16842">
        <v>74</v>
      </c>
      <c r="D16842" t="s">
        <v>328</v>
      </c>
      <c r="E16842" t="s">
        <v>332</v>
      </c>
      <c r="F16842">
        <v>11965</v>
      </c>
      <c r="G16842" t="s">
        <v>333</v>
      </c>
      <c r="H16842" s="101">
        <v>1678.9</v>
      </c>
      <c r="I16842">
        <v>115.6</v>
      </c>
      <c r="J16842" s="8">
        <v>41172</v>
      </c>
      <c r="K16842" t="s">
        <v>148</v>
      </c>
      <c r="L16842" t="s">
        <v>151</v>
      </c>
      <c r="O16842" s="100">
        <v>2012</v>
      </c>
    </row>
    <row r="16843" spans="1:15" x14ac:dyDescent="0.25">
      <c r="A16843">
        <v>1</v>
      </c>
      <c r="B16843" t="s">
        <v>144</v>
      </c>
      <c r="C16843">
        <v>75</v>
      </c>
      <c r="D16843" t="s">
        <v>334</v>
      </c>
      <c r="E16843" t="s">
        <v>1552</v>
      </c>
      <c r="F16843">
        <v>13731</v>
      </c>
      <c r="G16843" t="s">
        <v>336</v>
      </c>
      <c r="H16843">
        <v>266</v>
      </c>
      <c r="I16843">
        <v>38.44</v>
      </c>
      <c r="J16843" s="8">
        <v>41172</v>
      </c>
      <c r="K16843" t="s">
        <v>148</v>
      </c>
      <c r="L16843" t="s">
        <v>190</v>
      </c>
      <c r="O16843" s="100">
        <v>2012</v>
      </c>
    </row>
    <row r="16844" spans="1:15" x14ac:dyDescent="0.25">
      <c r="A16844">
        <v>1</v>
      </c>
      <c r="B16844" t="s">
        <v>144</v>
      </c>
      <c r="C16844">
        <v>75</v>
      </c>
      <c r="D16844" t="s">
        <v>334</v>
      </c>
      <c r="E16844" t="s">
        <v>1502</v>
      </c>
      <c r="F16844">
        <v>13687</v>
      </c>
      <c r="G16844" t="s">
        <v>336</v>
      </c>
      <c r="H16844">
        <v>380</v>
      </c>
      <c r="I16844">
        <v>54.91</v>
      </c>
      <c r="J16844" s="8">
        <v>41172</v>
      </c>
      <c r="K16844" t="s">
        <v>148</v>
      </c>
      <c r="L16844" t="s">
        <v>190</v>
      </c>
      <c r="O16844" s="100">
        <v>2012</v>
      </c>
    </row>
    <row r="16845" spans="1:15" x14ac:dyDescent="0.25">
      <c r="A16845">
        <v>1</v>
      </c>
      <c r="B16845" t="s">
        <v>144</v>
      </c>
      <c r="C16845">
        <v>75</v>
      </c>
      <c r="D16845" t="s">
        <v>334</v>
      </c>
      <c r="E16845" t="s">
        <v>1464</v>
      </c>
      <c r="F16845">
        <v>13661</v>
      </c>
      <c r="G16845" t="s">
        <v>336</v>
      </c>
      <c r="H16845">
        <v>418</v>
      </c>
      <c r="I16845">
        <v>60.41</v>
      </c>
      <c r="J16845" s="8">
        <v>41172</v>
      </c>
      <c r="K16845" t="s">
        <v>148</v>
      </c>
      <c r="L16845" t="s">
        <v>190</v>
      </c>
      <c r="O16845" s="100">
        <v>2012</v>
      </c>
    </row>
    <row r="16846" spans="1:15" x14ac:dyDescent="0.25">
      <c r="A16846">
        <v>1</v>
      </c>
      <c r="B16846" t="s">
        <v>144</v>
      </c>
      <c r="C16846">
        <v>75</v>
      </c>
      <c r="D16846" t="s">
        <v>334</v>
      </c>
      <c r="E16846" t="s">
        <v>1431</v>
      </c>
      <c r="F16846">
        <v>13633</v>
      </c>
      <c r="G16846" t="s">
        <v>336</v>
      </c>
      <c r="H16846">
        <v>380</v>
      </c>
      <c r="I16846">
        <v>54.91</v>
      </c>
      <c r="J16846" s="8">
        <v>41172</v>
      </c>
      <c r="K16846" t="s">
        <v>148</v>
      </c>
      <c r="L16846" t="s">
        <v>190</v>
      </c>
      <c r="O16846" s="100">
        <v>2012</v>
      </c>
    </row>
    <row r="16847" spans="1:15" x14ac:dyDescent="0.25">
      <c r="A16847">
        <v>1</v>
      </c>
      <c r="B16847" t="s">
        <v>144</v>
      </c>
      <c r="C16847">
        <v>77</v>
      </c>
      <c r="D16847" t="s">
        <v>1378</v>
      </c>
      <c r="E16847" t="s">
        <v>219</v>
      </c>
      <c r="F16847">
        <v>10526</v>
      </c>
      <c r="G16847" t="s">
        <v>174</v>
      </c>
      <c r="H16847">
        <v>930.86</v>
      </c>
      <c r="I16847">
        <v>68.27</v>
      </c>
      <c r="J16847" s="8">
        <v>41172</v>
      </c>
      <c r="K16847" t="s">
        <v>148</v>
      </c>
      <c r="L16847" t="s">
        <v>151</v>
      </c>
      <c r="O16847" s="100">
        <v>2012</v>
      </c>
    </row>
    <row r="16848" spans="1:15" x14ac:dyDescent="0.25">
      <c r="A16848">
        <v>1</v>
      </c>
      <c r="B16848" t="s">
        <v>144</v>
      </c>
      <c r="C16848">
        <v>77</v>
      </c>
      <c r="D16848" t="s">
        <v>1378</v>
      </c>
      <c r="E16848" t="s">
        <v>232</v>
      </c>
      <c r="F16848">
        <v>13353</v>
      </c>
      <c r="G16848" t="s">
        <v>174</v>
      </c>
      <c r="H16848" s="101">
        <v>1195.2</v>
      </c>
      <c r="I16848">
        <v>91.43</v>
      </c>
      <c r="J16848" s="8">
        <v>41172</v>
      </c>
      <c r="K16848" t="s">
        <v>148</v>
      </c>
      <c r="L16848" t="s">
        <v>151</v>
      </c>
      <c r="O16848" s="100">
        <v>2012</v>
      </c>
    </row>
    <row r="16849" spans="1:15" x14ac:dyDescent="0.25">
      <c r="A16849">
        <v>1</v>
      </c>
      <c r="B16849" t="s">
        <v>144</v>
      </c>
      <c r="C16849">
        <v>77</v>
      </c>
      <c r="D16849" t="s">
        <v>1378</v>
      </c>
      <c r="E16849" t="s">
        <v>173</v>
      </c>
      <c r="F16849">
        <v>12018</v>
      </c>
      <c r="G16849" t="s">
        <v>174</v>
      </c>
      <c r="H16849">
        <v>979.2</v>
      </c>
      <c r="I16849">
        <v>69.14</v>
      </c>
      <c r="J16849" s="8">
        <v>41172</v>
      </c>
      <c r="K16849" t="s">
        <v>148</v>
      </c>
      <c r="L16849" t="s">
        <v>151</v>
      </c>
      <c r="O16849" s="100">
        <v>2012</v>
      </c>
    </row>
    <row r="16850" spans="1:15" x14ac:dyDescent="0.25">
      <c r="A16850">
        <v>1</v>
      </c>
      <c r="B16850" t="s">
        <v>144</v>
      </c>
      <c r="C16850">
        <v>77</v>
      </c>
      <c r="D16850" t="s">
        <v>1378</v>
      </c>
      <c r="E16850" t="s">
        <v>253</v>
      </c>
      <c r="F16850">
        <v>177</v>
      </c>
      <c r="G16850" t="s">
        <v>174</v>
      </c>
      <c r="H16850" s="101">
        <v>1539.2</v>
      </c>
      <c r="I16850">
        <v>117.75</v>
      </c>
      <c r="J16850" s="8">
        <v>41172</v>
      </c>
      <c r="K16850" t="s">
        <v>148</v>
      </c>
      <c r="L16850" t="s">
        <v>151</v>
      </c>
      <c r="O16850" s="100">
        <v>2012</v>
      </c>
    </row>
    <row r="16851" spans="1:15" x14ac:dyDescent="0.25">
      <c r="A16851">
        <v>1</v>
      </c>
      <c r="B16851" t="s">
        <v>144</v>
      </c>
      <c r="C16851">
        <v>77</v>
      </c>
      <c r="D16851" t="s">
        <v>1378</v>
      </c>
      <c r="E16851" t="s">
        <v>201</v>
      </c>
      <c r="F16851">
        <v>9687</v>
      </c>
      <c r="G16851" t="s">
        <v>202</v>
      </c>
      <c r="H16851" s="101">
        <v>1581.54</v>
      </c>
      <c r="I16851">
        <v>111.96</v>
      </c>
      <c r="J16851" s="8">
        <v>41172</v>
      </c>
      <c r="K16851" t="s">
        <v>148</v>
      </c>
      <c r="L16851" t="s">
        <v>151</v>
      </c>
      <c r="O16851" s="100">
        <v>2012</v>
      </c>
    </row>
    <row r="16852" spans="1:15" x14ac:dyDescent="0.25">
      <c r="A16852">
        <v>1</v>
      </c>
      <c r="B16852" t="s">
        <v>144</v>
      </c>
      <c r="C16852">
        <v>77</v>
      </c>
      <c r="D16852" t="s">
        <v>1378</v>
      </c>
      <c r="E16852" t="s">
        <v>203</v>
      </c>
      <c r="F16852">
        <v>10691</v>
      </c>
      <c r="G16852" t="s">
        <v>204</v>
      </c>
      <c r="H16852" s="101">
        <v>1233.97</v>
      </c>
      <c r="I16852">
        <v>88.58</v>
      </c>
      <c r="J16852" s="8">
        <v>41172</v>
      </c>
      <c r="K16852" t="s">
        <v>148</v>
      </c>
      <c r="L16852" t="s">
        <v>151</v>
      </c>
      <c r="O16852" s="100">
        <v>2012</v>
      </c>
    </row>
    <row r="16853" spans="1:15" x14ac:dyDescent="0.25">
      <c r="A16853">
        <v>1</v>
      </c>
      <c r="B16853" t="s">
        <v>144</v>
      </c>
      <c r="C16853">
        <v>79</v>
      </c>
      <c r="D16853" t="s">
        <v>340</v>
      </c>
      <c r="E16853" t="s">
        <v>343</v>
      </c>
      <c r="F16853">
        <v>12995</v>
      </c>
      <c r="G16853" t="s">
        <v>342</v>
      </c>
      <c r="H16853" s="101">
        <v>1730.4</v>
      </c>
      <c r="I16853">
        <v>126.29</v>
      </c>
      <c r="J16853" s="8">
        <v>41172</v>
      </c>
      <c r="K16853" t="s">
        <v>148</v>
      </c>
      <c r="L16853" t="s">
        <v>151</v>
      </c>
      <c r="O16853" s="100">
        <v>2012</v>
      </c>
    </row>
    <row r="16854" spans="1:15" x14ac:dyDescent="0.25">
      <c r="A16854">
        <v>1</v>
      </c>
      <c r="B16854" t="s">
        <v>144</v>
      </c>
      <c r="C16854">
        <v>79</v>
      </c>
      <c r="D16854" t="s">
        <v>340</v>
      </c>
      <c r="E16854" t="s">
        <v>344</v>
      </c>
      <c r="F16854">
        <v>11326</v>
      </c>
      <c r="G16854" t="s">
        <v>342</v>
      </c>
      <c r="H16854" s="101">
        <v>1836.72</v>
      </c>
      <c r="I16854">
        <v>134.38999999999999</v>
      </c>
      <c r="J16854" s="8">
        <v>41172</v>
      </c>
      <c r="K16854" t="s">
        <v>148</v>
      </c>
      <c r="L16854" t="s">
        <v>151</v>
      </c>
      <c r="O16854" s="100">
        <v>2012</v>
      </c>
    </row>
    <row r="16855" spans="1:15" x14ac:dyDescent="0.25">
      <c r="A16855">
        <v>1</v>
      </c>
      <c r="B16855" t="s">
        <v>144</v>
      </c>
      <c r="C16855">
        <v>80</v>
      </c>
      <c r="D16855" t="s">
        <v>348</v>
      </c>
      <c r="E16855" t="s">
        <v>349</v>
      </c>
      <c r="F16855">
        <v>9535</v>
      </c>
      <c r="G16855" t="s">
        <v>174</v>
      </c>
      <c r="H16855" s="101">
        <v>2015.2</v>
      </c>
      <c r="I16855">
        <v>145.13</v>
      </c>
      <c r="J16855" s="8">
        <v>41172</v>
      </c>
      <c r="K16855" t="s">
        <v>148</v>
      </c>
      <c r="L16855" t="s">
        <v>151</v>
      </c>
      <c r="O16855" s="100">
        <v>2012</v>
      </c>
    </row>
    <row r="16856" spans="1:15" x14ac:dyDescent="0.25">
      <c r="A16856">
        <v>1</v>
      </c>
      <c r="B16856" t="s">
        <v>144</v>
      </c>
      <c r="C16856">
        <v>80</v>
      </c>
      <c r="D16856" t="s">
        <v>348</v>
      </c>
      <c r="E16856" t="s">
        <v>351</v>
      </c>
      <c r="F16856">
        <v>11781</v>
      </c>
      <c r="G16856" t="s">
        <v>352</v>
      </c>
      <c r="H16856" s="101">
        <v>4000</v>
      </c>
      <c r="I16856">
        <v>283.36</v>
      </c>
      <c r="J16856" s="8">
        <v>41172</v>
      </c>
      <c r="K16856" t="s">
        <v>148</v>
      </c>
      <c r="L16856" t="s">
        <v>151</v>
      </c>
      <c r="O16856" s="100">
        <v>2012</v>
      </c>
    </row>
    <row r="16857" spans="1:15" x14ac:dyDescent="0.25">
      <c r="A16857">
        <v>1</v>
      </c>
      <c r="B16857" t="s">
        <v>144</v>
      </c>
      <c r="C16857">
        <v>80</v>
      </c>
      <c r="D16857" t="s">
        <v>348</v>
      </c>
      <c r="E16857" t="s">
        <v>376</v>
      </c>
      <c r="F16857">
        <v>12140</v>
      </c>
      <c r="G16857" t="s">
        <v>354</v>
      </c>
      <c r="H16857" s="101">
        <v>1236.01</v>
      </c>
      <c r="I16857">
        <v>89.34</v>
      </c>
      <c r="J16857" s="8">
        <v>41172</v>
      </c>
      <c r="K16857" t="s">
        <v>148</v>
      </c>
      <c r="L16857" t="s">
        <v>151</v>
      </c>
      <c r="O16857" s="100">
        <v>2012</v>
      </c>
    </row>
    <row r="16858" spans="1:15" x14ac:dyDescent="0.25">
      <c r="A16858">
        <v>1</v>
      </c>
      <c r="B16858" t="s">
        <v>144</v>
      </c>
      <c r="C16858">
        <v>80</v>
      </c>
      <c r="D16858" t="s">
        <v>348</v>
      </c>
      <c r="E16858" t="s">
        <v>353</v>
      </c>
      <c r="F16858">
        <v>12805</v>
      </c>
      <c r="G16858" t="s">
        <v>354</v>
      </c>
      <c r="H16858">
        <v>906.4</v>
      </c>
      <c r="I16858">
        <v>62.48</v>
      </c>
      <c r="J16858" s="8">
        <v>41172</v>
      </c>
      <c r="K16858" t="s">
        <v>148</v>
      </c>
      <c r="L16858" t="s">
        <v>151</v>
      </c>
      <c r="O16858" s="100">
        <v>2012</v>
      </c>
    </row>
    <row r="16859" spans="1:15" x14ac:dyDescent="0.25">
      <c r="A16859">
        <v>1</v>
      </c>
      <c r="B16859" t="s">
        <v>144</v>
      </c>
      <c r="C16859">
        <v>80</v>
      </c>
      <c r="D16859" t="s">
        <v>348</v>
      </c>
      <c r="E16859" t="s">
        <v>356</v>
      </c>
      <c r="F16859">
        <v>10626</v>
      </c>
      <c r="G16859" t="s">
        <v>357</v>
      </c>
      <c r="H16859" s="101">
        <v>2185.8200000000002</v>
      </c>
      <c r="I16859">
        <v>147.32</v>
      </c>
      <c r="J16859" s="8">
        <v>41172</v>
      </c>
      <c r="K16859" t="s">
        <v>148</v>
      </c>
      <c r="L16859" t="s">
        <v>151</v>
      </c>
      <c r="O16859" s="100">
        <v>2012</v>
      </c>
    </row>
    <row r="16860" spans="1:15" x14ac:dyDescent="0.25">
      <c r="A16860">
        <v>1</v>
      </c>
      <c r="B16860" t="s">
        <v>144</v>
      </c>
      <c r="C16860">
        <v>80</v>
      </c>
      <c r="D16860" t="s">
        <v>348</v>
      </c>
      <c r="E16860" t="s">
        <v>362</v>
      </c>
      <c r="F16860">
        <v>11410</v>
      </c>
      <c r="G16860" t="s">
        <v>363</v>
      </c>
      <c r="H16860" s="101">
        <v>1625.34</v>
      </c>
      <c r="I16860">
        <v>118.25</v>
      </c>
      <c r="J16860" s="8">
        <v>41172</v>
      </c>
      <c r="K16860" t="s">
        <v>148</v>
      </c>
      <c r="L16860" t="s">
        <v>151</v>
      </c>
      <c r="O16860" s="100">
        <v>2012</v>
      </c>
    </row>
    <row r="16861" spans="1:15" x14ac:dyDescent="0.25">
      <c r="A16861">
        <v>1</v>
      </c>
      <c r="B16861" t="s">
        <v>144</v>
      </c>
      <c r="C16861">
        <v>82</v>
      </c>
      <c r="D16861" t="s">
        <v>364</v>
      </c>
      <c r="E16861" t="s">
        <v>365</v>
      </c>
      <c r="F16861">
        <v>12538</v>
      </c>
      <c r="G16861" t="s">
        <v>366</v>
      </c>
      <c r="H16861" s="101">
        <v>2043.36</v>
      </c>
      <c r="I16861">
        <v>150.5</v>
      </c>
      <c r="J16861" s="8">
        <v>41172</v>
      </c>
      <c r="K16861" t="s">
        <v>148</v>
      </c>
      <c r="L16861" t="s">
        <v>151</v>
      </c>
      <c r="O16861" s="100">
        <v>2012</v>
      </c>
    </row>
    <row r="16862" spans="1:15" x14ac:dyDescent="0.25">
      <c r="A16862">
        <v>1</v>
      </c>
      <c r="B16862" t="s">
        <v>144</v>
      </c>
      <c r="C16862">
        <v>82</v>
      </c>
      <c r="D16862" t="s">
        <v>364</v>
      </c>
      <c r="E16862" t="s">
        <v>367</v>
      </c>
      <c r="F16862">
        <v>11689</v>
      </c>
      <c r="G16862" t="s">
        <v>366</v>
      </c>
      <c r="H16862" s="101">
        <v>1969.59</v>
      </c>
      <c r="I16862">
        <v>145.46</v>
      </c>
      <c r="J16862" s="8">
        <v>41172</v>
      </c>
      <c r="K16862" t="s">
        <v>148</v>
      </c>
      <c r="L16862" t="s">
        <v>151</v>
      </c>
      <c r="O16862" s="100">
        <v>2012</v>
      </c>
    </row>
    <row r="16863" spans="1:15" x14ac:dyDescent="0.25">
      <c r="A16863">
        <v>1</v>
      </c>
      <c r="B16863" t="s">
        <v>144</v>
      </c>
      <c r="C16863">
        <v>82</v>
      </c>
      <c r="D16863" t="s">
        <v>364</v>
      </c>
      <c r="E16863" t="s">
        <v>368</v>
      </c>
      <c r="F16863">
        <v>10753</v>
      </c>
      <c r="G16863" t="s">
        <v>366</v>
      </c>
      <c r="H16863" s="101">
        <v>2804.11</v>
      </c>
      <c r="I16863">
        <v>205.14</v>
      </c>
      <c r="J16863" s="8">
        <v>41172</v>
      </c>
      <c r="K16863" t="s">
        <v>148</v>
      </c>
      <c r="L16863" t="s">
        <v>151</v>
      </c>
      <c r="O16863" s="100">
        <v>2012</v>
      </c>
    </row>
    <row r="16864" spans="1:15" x14ac:dyDescent="0.25">
      <c r="A16864">
        <v>1</v>
      </c>
      <c r="B16864" t="s">
        <v>144</v>
      </c>
      <c r="C16864">
        <v>82</v>
      </c>
      <c r="D16864" t="s">
        <v>364</v>
      </c>
      <c r="E16864" t="s">
        <v>1279</v>
      </c>
      <c r="F16864">
        <v>13571</v>
      </c>
      <c r="G16864" t="s">
        <v>366</v>
      </c>
      <c r="H16864" s="101">
        <v>1771.77</v>
      </c>
      <c r="I16864">
        <v>130.33000000000001</v>
      </c>
      <c r="J16864" s="8">
        <v>41172</v>
      </c>
      <c r="K16864" t="s">
        <v>148</v>
      </c>
      <c r="L16864" t="s">
        <v>151</v>
      </c>
      <c r="O16864" s="100">
        <v>2012</v>
      </c>
    </row>
    <row r="16865" spans="1:15" x14ac:dyDescent="0.25">
      <c r="A16865">
        <v>1</v>
      </c>
      <c r="B16865" t="s">
        <v>144</v>
      </c>
      <c r="C16865">
        <v>82</v>
      </c>
      <c r="D16865" t="s">
        <v>364</v>
      </c>
      <c r="E16865" t="s">
        <v>371</v>
      </c>
      <c r="F16865">
        <v>11334</v>
      </c>
      <c r="G16865" t="s">
        <v>366</v>
      </c>
      <c r="H16865" s="101">
        <v>2384.5300000000002</v>
      </c>
      <c r="I16865">
        <v>170.71</v>
      </c>
      <c r="J16865" s="8">
        <v>41172</v>
      </c>
      <c r="K16865" t="s">
        <v>148</v>
      </c>
      <c r="L16865" t="s">
        <v>151</v>
      </c>
      <c r="O16865" s="100">
        <v>2012</v>
      </c>
    </row>
    <row r="16866" spans="1:15" x14ac:dyDescent="0.25">
      <c r="A16866">
        <v>1</v>
      </c>
      <c r="B16866" t="s">
        <v>144</v>
      </c>
      <c r="C16866">
        <v>82</v>
      </c>
      <c r="D16866" t="s">
        <v>364</v>
      </c>
      <c r="E16866" t="s">
        <v>372</v>
      </c>
      <c r="F16866">
        <v>10015</v>
      </c>
      <c r="G16866" t="s">
        <v>1280</v>
      </c>
      <c r="H16866" s="101">
        <v>3319.07</v>
      </c>
      <c r="I16866">
        <v>246.65</v>
      </c>
      <c r="J16866" s="8">
        <v>41172</v>
      </c>
      <c r="K16866" t="s">
        <v>148</v>
      </c>
      <c r="L16866" t="s">
        <v>151</v>
      </c>
      <c r="O16866" s="100">
        <v>2012</v>
      </c>
    </row>
    <row r="16867" spans="1:15" x14ac:dyDescent="0.25">
      <c r="A16867">
        <v>1</v>
      </c>
      <c r="B16867" t="s">
        <v>144</v>
      </c>
      <c r="C16867">
        <v>83</v>
      </c>
      <c r="D16867" t="s">
        <v>378</v>
      </c>
      <c r="E16867" t="s">
        <v>379</v>
      </c>
      <c r="F16867">
        <v>12017</v>
      </c>
      <c r="G16867" t="s">
        <v>380</v>
      </c>
      <c r="H16867" s="101">
        <v>3218.89</v>
      </c>
      <c r="I16867">
        <v>237.79</v>
      </c>
      <c r="J16867" s="8">
        <v>41172</v>
      </c>
      <c r="K16867" t="s">
        <v>148</v>
      </c>
      <c r="L16867" t="s">
        <v>151</v>
      </c>
      <c r="O16867" s="100">
        <v>2012</v>
      </c>
    </row>
    <row r="16868" spans="1:15" x14ac:dyDescent="0.25">
      <c r="A16868">
        <v>1</v>
      </c>
      <c r="B16868" t="s">
        <v>144</v>
      </c>
      <c r="C16868">
        <v>85</v>
      </c>
      <c r="D16868" t="s">
        <v>381</v>
      </c>
      <c r="E16868" t="s">
        <v>374</v>
      </c>
      <c r="F16868">
        <v>9980</v>
      </c>
      <c r="G16868" t="s">
        <v>366</v>
      </c>
      <c r="H16868" s="101">
        <v>2876.78</v>
      </c>
      <c r="I16868">
        <v>211.04</v>
      </c>
      <c r="J16868" s="8">
        <v>41172</v>
      </c>
      <c r="K16868" t="s">
        <v>148</v>
      </c>
      <c r="L16868" t="s">
        <v>151</v>
      </c>
      <c r="O16868" s="100">
        <v>2012</v>
      </c>
    </row>
    <row r="16869" spans="1:15" x14ac:dyDescent="0.25">
      <c r="A16869">
        <v>1</v>
      </c>
      <c r="B16869" t="s">
        <v>144</v>
      </c>
      <c r="C16869">
        <v>85</v>
      </c>
      <c r="D16869" t="s">
        <v>381</v>
      </c>
      <c r="E16869" t="s">
        <v>382</v>
      </c>
      <c r="F16869">
        <v>13372</v>
      </c>
      <c r="G16869" t="s">
        <v>383</v>
      </c>
      <c r="H16869">
        <v>918.37</v>
      </c>
      <c r="I16869">
        <v>64.2</v>
      </c>
      <c r="J16869" s="8">
        <v>41172</v>
      </c>
      <c r="K16869" t="s">
        <v>879</v>
      </c>
      <c r="L16869" t="s">
        <v>151</v>
      </c>
      <c r="O16869" s="100">
        <v>2012</v>
      </c>
    </row>
    <row r="16870" spans="1:15" x14ac:dyDescent="0.25">
      <c r="A16870">
        <v>1</v>
      </c>
      <c r="B16870" t="s">
        <v>144</v>
      </c>
      <c r="C16870">
        <v>85</v>
      </c>
      <c r="D16870" t="s">
        <v>381</v>
      </c>
      <c r="E16870" t="s">
        <v>385</v>
      </c>
      <c r="F16870">
        <v>10210</v>
      </c>
      <c r="G16870" t="s">
        <v>383</v>
      </c>
      <c r="H16870" s="101">
        <v>1528</v>
      </c>
      <c r="I16870">
        <v>110.25</v>
      </c>
      <c r="J16870" s="8">
        <v>41172</v>
      </c>
      <c r="K16870" t="s">
        <v>148</v>
      </c>
      <c r="L16870" t="s">
        <v>151</v>
      </c>
      <c r="O16870" s="100">
        <v>2012</v>
      </c>
    </row>
    <row r="16871" spans="1:15" x14ac:dyDescent="0.25">
      <c r="A16871">
        <v>1</v>
      </c>
      <c r="B16871" t="s">
        <v>144</v>
      </c>
      <c r="C16871">
        <v>85</v>
      </c>
      <c r="D16871" t="s">
        <v>381</v>
      </c>
      <c r="E16871" t="s">
        <v>1281</v>
      </c>
      <c r="F16871">
        <v>12966</v>
      </c>
      <c r="G16871" t="s">
        <v>383</v>
      </c>
      <c r="H16871" s="101">
        <v>1664.37</v>
      </c>
      <c r="I16871">
        <v>120.66</v>
      </c>
      <c r="J16871" s="8">
        <v>41172</v>
      </c>
      <c r="K16871" t="s">
        <v>148</v>
      </c>
      <c r="L16871" t="s">
        <v>151</v>
      </c>
      <c r="O16871" s="100">
        <v>2012</v>
      </c>
    </row>
    <row r="16872" spans="1:15" x14ac:dyDescent="0.25">
      <c r="A16872">
        <v>1</v>
      </c>
      <c r="B16872" t="s">
        <v>144</v>
      </c>
      <c r="C16872">
        <v>85</v>
      </c>
      <c r="D16872" t="s">
        <v>381</v>
      </c>
      <c r="E16872" t="s">
        <v>388</v>
      </c>
      <c r="F16872">
        <v>13303</v>
      </c>
      <c r="G16872" t="s">
        <v>383</v>
      </c>
      <c r="H16872" s="101">
        <v>2389.25</v>
      </c>
      <c r="I16872">
        <v>182.77</v>
      </c>
      <c r="J16872" s="8">
        <v>41172</v>
      </c>
      <c r="K16872" t="s">
        <v>391</v>
      </c>
      <c r="L16872" t="s">
        <v>151</v>
      </c>
      <c r="O16872" s="100">
        <v>2012</v>
      </c>
    </row>
    <row r="16873" spans="1:15" x14ac:dyDescent="0.25">
      <c r="A16873">
        <v>1</v>
      </c>
      <c r="B16873" t="s">
        <v>144</v>
      </c>
      <c r="C16873">
        <v>85</v>
      </c>
      <c r="D16873" t="s">
        <v>381</v>
      </c>
      <c r="E16873" t="s">
        <v>392</v>
      </c>
      <c r="F16873">
        <v>13304</v>
      </c>
      <c r="G16873" t="s">
        <v>383</v>
      </c>
      <c r="H16873" s="101">
        <v>1738.51</v>
      </c>
      <c r="I16873">
        <v>107.42</v>
      </c>
      <c r="J16873" s="8">
        <v>41172</v>
      </c>
      <c r="K16873" t="s">
        <v>148</v>
      </c>
      <c r="L16873" t="s">
        <v>151</v>
      </c>
      <c r="O16873" s="100">
        <v>2012</v>
      </c>
    </row>
    <row r="16874" spans="1:15" x14ac:dyDescent="0.25">
      <c r="A16874">
        <v>1</v>
      </c>
      <c r="B16874" t="s">
        <v>144</v>
      </c>
      <c r="C16874">
        <v>86</v>
      </c>
      <c r="D16874" t="s">
        <v>393</v>
      </c>
      <c r="E16874" t="s">
        <v>396</v>
      </c>
      <c r="F16874">
        <v>9912</v>
      </c>
      <c r="G16874" t="s">
        <v>395</v>
      </c>
      <c r="H16874" s="101">
        <v>1604.8</v>
      </c>
      <c r="I16874">
        <v>116.95</v>
      </c>
      <c r="J16874" s="8">
        <v>41172</v>
      </c>
      <c r="K16874" t="s">
        <v>148</v>
      </c>
      <c r="L16874" t="s">
        <v>151</v>
      </c>
      <c r="O16874" s="100">
        <v>2012</v>
      </c>
    </row>
    <row r="16875" spans="1:15" x14ac:dyDescent="0.25">
      <c r="A16875">
        <v>1</v>
      </c>
      <c r="B16875" t="s">
        <v>144</v>
      </c>
      <c r="C16875">
        <v>86</v>
      </c>
      <c r="D16875" t="s">
        <v>393</v>
      </c>
      <c r="E16875" t="s">
        <v>1530</v>
      </c>
      <c r="F16875">
        <v>10410</v>
      </c>
      <c r="G16875" t="s">
        <v>1531</v>
      </c>
      <c r="H16875" s="101">
        <v>3447</v>
      </c>
      <c r="I16875">
        <v>237.07</v>
      </c>
      <c r="J16875" s="8">
        <v>41172</v>
      </c>
      <c r="K16875" t="s">
        <v>148</v>
      </c>
      <c r="L16875" t="s">
        <v>151</v>
      </c>
      <c r="O16875" s="100">
        <v>2012</v>
      </c>
    </row>
    <row r="16876" spans="1:15" x14ac:dyDescent="0.25">
      <c r="A16876">
        <v>1</v>
      </c>
      <c r="B16876" t="s">
        <v>144</v>
      </c>
      <c r="C16876">
        <v>86</v>
      </c>
      <c r="D16876" t="s">
        <v>393</v>
      </c>
      <c r="E16876" t="s">
        <v>401</v>
      </c>
      <c r="F16876">
        <v>9816</v>
      </c>
      <c r="G16876" t="s">
        <v>402</v>
      </c>
      <c r="H16876" s="101">
        <v>1128.93</v>
      </c>
      <c r="I16876">
        <v>86.36</v>
      </c>
      <c r="J16876" s="8">
        <v>41172</v>
      </c>
      <c r="K16876" t="s">
        <v>148</v>
      </c>
      <c r="L16876" t="s">
        <v>151</v>
      </c>
      <c r="O16876" s="100">
        <v>2012</v>
      </c>
    </row>
    <row r="16877" spans="1:15" x14ac:dyDescent="0.25">
      <c r="A16877">
        <v>1</v>
      </c>
      <c r="B16877" t="s">
        <v>144</v>
      </c>
      <c r="C16877">
        <v>86</v>
      </c>
      <c r="D16877" t="s">
        <v>393</v>
      </c>
      <c r="E16877" t="s">
        <v>1330</v>
      </c>
      <c r="F16877">
        <v>13577</v>
      </c>
      <c r="G16877" t="s">
        <v>402</v>
      </c>
      <c r="H16877" s="101">
        <v>1152.5</v>
      </c>
      <c r="I16877">
        <v>85.88</v>
      </c>
      <c r="J16877" s="8">
        <v>41172</v>
      </c>
      <c r="K16877" t="s">
        <v>148</v>
      </c>
      <c r="L16877" t="s">
        <v>151</v>
      </c>
      <c r="O16877" s="100">
        <v>2012</v>
      </c>
    </row>
    <row r="16878" spans="1:15" x14ac:dyDescent="0.25">
      <c r="A16878">
        <v>1</v>
      </c>
      <c r="B16878" t="s">
        <v>144</v>
      </c>
      <c r="C16878">
        <v>87</v>
      </c>
      <c r="D16878" t="s">
        <v>403</v>
      </c>
      <c r="E16878" t="s">
        <v>406</v>
      </c>
      <c r="F16878">
        <v>11900</v>
      </c>
      <c r="G16878" t="s">
        <v>405</v>
      </c>
      <c r="H16878" s="101">
        <v>1265.3599999999999</v>
      </c>
      <c r="I16878">
        <v>91.59</v>
      </c>
      <c r="J16878" s="8">
        <v>41172</v>
      </c>
      <c r="K16878" t="s">
        <v>148</v>
      </c>
      <c r="L16878" t="s">
        <v>151</v>
      </c>
      <c r="O16878" s="100">
        <v>2012</v>
      </c>
    </row>
    <row r="16879" spans="1:15" x14ac:dyDescent="0.25">
      <c r="A16879">
        <v>1</v>
      </c>
      <c r="B16879" t="s">
        <v>144</v>
      </c>
      <c r="C16879">
        <v>92</v>
      </c>
      <c r="D16879" t="s">
        <v>407</v>
      </c>
      <c r="E16879" t="s">
        <v>408</v>
      </c>
      <c r="F16879">
        <v>11020</v>
      </c>
      <c r="G16879" t="s">
        <v>409</v>
      </c>
      <c r="H16879" s="101">
        <v>2014.18</v>
      </c>
      <c r="I16879">
        <v>148.26</v>
      </c>
      <c r="J16879" s="8">
        <v>41172</v>
      </c>
      <c r="K16879" t="s">
        <v>148</v>
      </c>
      <c r="L16879" t="s">
        <v>151</v>
      </c>
      <c r="O16879" s="100">
        <v>2012</v>
      </c>
    </row>
    <row r="16880" spans="1:15" x14ac:dyDescent="0.25">
      <c r="A16880">
        <v>1</v>
      </c>
      <c r="B16880" t="s">
        <v>144</v>
      </c>
      <c r="C16880">
        <v>92</v>
      </c>
      <c r="D16880" t="s">
        <v>407</v>
      </c>
      <c r="E16880" t="s">
        <v>410</v>
      </c>
      <c r="F16880">
        <v>944</v>
      </c>
      <c r="G16880" t="s">
        <v>411</v>
      </c>
      <c r="H16880" s="101">
        <v>1922.38</v>
      </c>
      <c r="I16880">
        <v>138.29</v>
      </c>
      <c r="J16880" s="8">
        <v>41172</v>
      </c>
      <c r="K16880" t="s">
        <v>148</v>
      </c>
      <c r="L16880" t="s">
        <v>151</v>
      </c>
      <c r="O16880" s="100">
        <v>2012</v>
      </c>
    </row>
    <row r="16881" spans="1:15" x14ac:dyDescent="0.25">
      <c r="A16881">
        <v>1</v>
      </c>
      <c r="B16881" t="s">
        <v>144</v>
      </c>
      <c r="C16881">
        <v>92</v>
      </c>
      <c r="D16881" t="s">
        <v>407</v>
      </c>
      <c r="E16881" t="s">
        <v>413</v>
      </c>
      <c r="F16881">
        <v>11580</v>
      </c>
      <c r="G16881" t="s">
        <v>411</v>
      </c>
      <c r="H16881" s="101">
        <v>1513.68</v>
      </c>
      <c r="I16881">
        <v>109.71</v>
      </c>
      <c r="J16881" s="8">
        <v>41172</v>
      </c>
      <c r="K16881" t="s">
        <v>148</v>
      </c>
      <c r="L16881" t="s">
        <v>151</v>
      </c>
      <c r="O16881" s="100">
        <v>2012</v>
      </c>
    </row>
    <row r="16882" spans="1:15" x14ac:dyDescent="0.25">
      <c r="A16882">
        <v>1</v>
      </c>
      <c r="B16882" t="s">
        <v>144</v>
      </c>
      <c r="C16882">
        <v>92</v>
      </c>
      <c r="D16882" t="s">
        <v>407</v>
      </c>
      <c r="E16882" t="s">
        <v>414</v>
      </c>
      <c r="F16882">
        <v>11408</v>
      </c>
      <c r="G16882" t="s">
        <v>411</v>
      </c>
      <c r="H16882" s="101">
        <v>1298.8499999999999</v>
      </c>
      <c r="I16882">
        <v>93.54</v>
      </c>
      <c r="J16882" s="8">
        <v>41172</v>
      </c>
      <c r="K16882" t="s">
        <v>148</v>
      </c>
      <c r="L16882" t="s">
        <v>151</v>
      </c>
      <c r="O16882" s="100">
        <v>2012</v>
      </c>
    </row>
    <row r="16883" spans="1:15" x14ac:dyDescent="0.25">
      <c r="A16883">
        <v>1</v>
      </c>
      <c r="B16883" t="s">
        <v>144</v>
      </c>
      <c r="C16883">
        <v>92</v>
      </c>
      <c r="D16883" t="s">
        <v>407</v>
      </c>
      <c r="E16883" t="s">
        <v>415</v>
      </c>
      <c r="F16883">
        <v>12746</v>
      </c>
      <c r="G16883" t="s">
        <v>411</v>
      </c>
      <c r="H16883" s="101">
        <v>1394.08</v>
      </c>
      <c r="I16883">
        <v>100.56</v>
      </c>
      <c r="J16883" s="8">
        <v>41172</v>
      </c>
      <c r="K16883" t="s">
        <v>148</v>
      </c>
      <c r="L16883" t="s">
        <v>151</v>
      </c>
      <c r="O16883" s="100">
        <v>2012</v>
      </c>
    </row>
    <row r="16884" spans="1:15" x14ac:dyDescent="0.25">
      <c r="A16884">
        <v>1</v>
      </c>
      <c r="B16884" t="s">
        <v>144</v>
      </c>
      <c r="C16884">
        <v>93</v>
      </c>
      <c r="D16884" t="s">
        <v>418</v>
      </c>
      <c r="E16884" t="s">
        <v>950</v>
      </c>
      <c r="F16884">
        <v>12460</v>
      </c>
      <c r="G16884" t="s">
        <v>584</v>
      </c>
      <c r="H16884" s="101">
        <v>2456.1799999999998</v>
      </c>
      <c r="I16884">
        <v>187.89</v>
      </c>
      <c r="J16884" s="8">
        <v>41172</v>
      </c>
      <c r="K16884" t="s">
        <v>148</v>
      </c>
      <c r="L16884" t="s">
        <v>151</v>
      </c>
      <c r="O16884" s="100">
        <v>2012</v>
      </c>
    </row>
    <row r="16885" spans="1:15" x14ac:dyDescent="0.25">
      <c r="A16885">
        <v>1</v>
      </c>
      <c r="B16885" t="s">
        <v>144</v>
      </c>
      <c r="C16885">
        <v>93</v>
      </c>
      <c r="D16885" t="s">
        <v>418</v>
      </c>
      <c r="E16885" t="s">
        <v>421</v>
      </c>
      <c r="F16885">
        <v>11255</v>
      </c>
      <c r="G16885" t="s">
        <v>422</v>
      </c>
      <c r="H16885" s="101">
        <v>2642.64</v>
      </c>
      <c r="I16885">
        <v>198.68</v>
      </c>
      <c r="J16885" s="8">
        <v>41172</v>
      </c>
      <c r="K16885" t="s">
        <v>148</v>
      </c>
      <c r="L16885" t="s">
        <v>151</v>
      </c>
      <c r="O16885" s="100">
        <v>2012</v>
      </c>
    </row>
    <row r="16886" spans="1:15" x14ac:dyDescent="0.25">
      <c r="A16886">
        <v>1</v>
      </c>
      <c r="B16886" t="s">
        <v>144</v>
      </c>
      <c r="C16886">
        <v>93</v>
      </c>
      <c r="D16886" t="s">
        <v>418</v>
      </c>
      <c r="E16886" t="s">
        <v>423</v>
      </c>
      <c r="F16886">
        <v>10565</v>
      </c>
      <c r="G16886" t="s">
        <v>424</v>
      </c>
      <c r="H16886" s="101">
        <v>2025.66</v>
      </c>
      <c r="I16886">
        <v>149.08000000000001</v>
      </c>
      <c r="J16886" s="8">
        <v>41172</v>
      </c>
      <c r="K16886" t="s">
        <v>148</v>
      </c>
      <c r="L16886" t="s">
        <v>151</v>
      </c>
      <c r="O16886" s="100">
        <v>2012</v>
      </c>
    </row>
    <row r="16887" spans="1:15" x14ac:dyDescent="0.25">
      <c r="A16887">
        <v>1</v>
      </c>
      <c r="B16887" t="s">
        <v>144</v>
      </c>
      <c r="C16887">
        <v>93</v>
      </c>
      <c r="D16887" t="s">
        <v>418</v>
      </c>
      <c r="E16887" t="s">
        <v>426</v>
      </c>
      <c r="F16887">
        <v>12488</v>
      </c>
      <c r="G16887" t="s">
        <v>424</v>
      </c>
      <c r="H16887" s="101">
        <v>1925</v>
      </c>
      <c r="I16887">
        <v>142.06</v>
      </c>
      <c r="J16887" s="8">
        <v>41172</v>
      </c>
      <c r="K16887" t="s">
        <v>148</v>
      </c>
      <c r="L16887" t="s">
        <v>151</v>
      </c>
      <c r="O16887" s="100">
        <v>2012</v>
      </c>
    </row>
    <row r="16888" spans="1:15" x14ac:dyDescent="0.25">
      <c r="A16888">
        <v>1</v>
      </c>
      <c r="B16888" t="s">
        <v>144</v>
      </c>
      <c r="C16888">
        <v>93</v>
      </c>
      <c r="D16888" t="s">
        <v>418</v>
      </c>
      <c r="E16888" t="s">
        <v>346</v>
      </c>
      <c r="F16888">
        <v>11550</v>
      </c>
      <c r="G16888" t="s">
        <v>347</v>
      </c>
      <c r="H16888" s="101">
        <v>1454.59</v>
      </c>
      <c r="I16888">
        <v>104.02</v>
      </c>
      <c r="J16888" s="8">
        <v>41172</v>
      </c>
      <c r="K16888" t="s">
        <v>148</v>
      </c>
      <c r="L16888" t="s">
        <v>151</v>
      </c>
      <c r="O16888" s="100">
        <v>2012</v>
      </c>
    </row>
    <row r="16889" spans="1:15" x14ac:dyDescent="0.25">
      <c r="A16889">
        <v>1</v>
      </c>
      <c r="B16889" t="s">
        <v>144</v>
      </c>
      <c r="C16889">
        <v>93</v>
      </c>
      <c r="D16889" t="s">
        <v>418</v>
      </c>
      <c r="E16889" t="s">
        <v>429</v>
      </c>
      <c r="F16889">
        <v>12393</v>
      </c>
      <c r="G16889" t="s">
        <v>593</v>
      </c>
      <c r="H16889" s="101">
        <v>1782.31</v>
      </c>
      <c r="I16889">
        <v>129.68</v>
      </c>
      <c r="J16889" s="8">
        <v>41172</v>
      </c>
      <c r="K16889" t="s">
        <v>148</v>
      </c>
      <c r="L16889" t="s">
        <v>151</v>
      </c>
      <c r="O16889" s="100">
        <v>2012</v>
      </c>
    </row>
    <row r="16890" spans="1:15" x14ac:dyDescent="0.25">
      <c r="A16890">
        <v>2</v>
      </c>
      <c r="B16890" t="s">
        <v>434</v>
      </c>
      <c r="C16890">
        <v>4</v>
      </c>
      <c r="D16890" t="s">
        <v>145</v>
      </c>
      <c r="E16890" t="s">
        <v>436</v>
      </c>
      <c r="F16890">
        <v>13290</v>
      </c>
      <c r="G16890" t="s">
        <v>147</v>
      </c>
      <c r="H16890" s="101">
        <v>2000</v>
      </c>
      <c r="I16890">
        <v>148.03</v>
      </c>
      <c r="J16890" s="8">
        <v>41172</v>
      </c>
      <c r="K16890" t="s">
        <v>148</v>
      </c>
      <c r="L16890" t="s">
        <v>151</v>
      </c>
      <c r="O16890" s="100">
        <v>2012</v>
      </c>
    </row>
    <row r="16891" spans="1:15" x14ac:dyDescent="0.25">
      <c r="A16891">
        <v>2</v>
      </c>
      <c r="B16891" t="s">
        <v>434</v>
      </c>
      <c r="C16891">
        <v>4</v>
      </c>
      <c r="D16891" t="s">
        <v>145</v>
      </c>
      <c r="E16891" t="s">
        <v>1449</v>
      </c>
      <c r="F16891">
        <v>13646</v>
      </c>
      <c r="G16891" t="s">
        <v>147</v>
      </c>
      <c r="H16891" s="101">
        <v>2000</v>
      </c>
      <c r="I16891">
        <v>153</v>
      </c>
      <c r="J16891" s="8">
        <v>41172</v>
      </c>
      <c r="K16891" t="s">
        <v>148</v>
      </c>
      <c r="L16891" t="s">
        <v>151</v>
      </c>
      <c r="O16891" s="100">
        <v>2012</v>
      </c>
    </row>
    <row r="16892" spans="1:15" x14ac:dyDescent="0.25">
      <c r="A16892">
        <v>2</v>
      </c>
      <c r="B16892" t="s">
        <v>434</v>
      </c>
      <c r="C16892">
        <v>4</v>
      </c>
      <c r="D16892" t="s">
        <v>145</v>
      </c>
      <c r="E16892" t="s">
        <v>438</v>
      </c>
      <c r="F16892">
        <v>12645</v>
      </c>
      <c r="G16892" t="s">
        <v>147</v>
      </c>
      <c r="H16892" s="101">
        <v>2111.1999999999998</v>
      </c>
      <c r="I16892">
        <v>161.55000000000001</v>
      </c>
      <c r="J16892" s="8">
        <v>41172</v>
      </c>
      <c r="K16892" t="s">
        <v>148</v>
      </c>
      <c r="L16892" t="s">
        <v>151</v>
      </c>
      <c r="O16892" s="100">
        <v>2012</v>
      </c>
    </row>
    <row r="16893" spans="1:15" x14ac:dyDescent="0.25">
      <c r="A16893">
        <v>2</v>
      </c>
      <c r="B16893" t="s">
        <v>434</v>
      </c>
      <c r="C16893">
        <v>4</v>
      </c>
      <c r="D16893" t="s">
        <v>145</v>
      </c>
      <c r="E16893" t="s">
        <v>439</v>
      </c>
      <c r="F16893">
        <v>10606</v>
      </c>
      <c r="G16893" t="s">
        <v>147</v>
      </c>
      <c r="H16893">
        <v>198</v>
      </c>
      <c r="I16893">
        <v>28.62</v>
      </c>
      <c r="J16893" s="8">
        <v>41172</v>
      </c>
      <c r="K16893" t="s">
        <v>148</v>
      </c>
      <c r="L16893" t="s">
        <v>149</v>
      </c>
      <c r="O16893" s="100">
        <v>2012</v>
      </c>
    </row>
    <row r="16894" spans="1:15" x14ac:dyDescent="0.25">
      <c r="A16894">
        <v>2</v>
      </c>
      <c r="B16894" t="s">
        <v>434</v>
      </c>
      <c r="C16894">
        <v>4</v>
      </c>
      <c r="D16894" t="s">
        <v>145</v>
      </c>
      <c r="E16894" t="s">
        <v>440</v>
      </c>
      <c r="F16894">
        <v>12420</v>
      </c>
      <c r="G16894" t="s">
        <v>159</v>
      </c>
      <c r="H16894" s="101">
        <v>1696.15</v>
      </c>
      <c r="I16894">
        <v>124.55</v>
      </c>
      <c r="J16894" s="8">
        <v>41172</v>
      </c>
      <c r="K16894" t="s">
        <v>148</v>
      </c>
      <c r="L16894" t="s">
        <v>151</v>
      </c>
      <c r="O16894" s="100">
        <v>2012</v>
      </c>
    </row>
    <row r="16895" spans="1:15" x14ac:dyDescent="0.25">
      <c r="A16895">
        <v>2</v>
      </c>
      <c r="B16895" t="s">
        <v>434</v>
      </c>
      <c r="C16895">
        <v>6</v>
      </c>
      <c r="D16895" t="s">
        <v>162</v>
      </c>
      <c r="E16895" t="s">
        <v>441</v>
      </c>
      <c r="F16895">
        <v>10236</v>
      </c>
      <c r="G16895" t="s">
        <v>164</v>
      </c>
      <c r="H16895" s="101">
        <v>2170.15</v>
      </c>
      <c r="I16895">
        <v>158.76</v>
      </c>
      <c r="J16895" s="8">
        <v>41172</v>
      </c>
      <c r="K16895" t="s">
        <v>148</v>
      </c>
      <c r="L16895" t="s">
        <v>151</v>
      </c>
      <c r="O16895" s="100">
        <v>2012</v>
      </c>
    </row>
    <row r="16896" spans="1:15" x14ac:dyDescent="0.25">
      <c r="A16896">
        <v>2</v>
      </c>
      <c r="B16896" t="s">
        <v>434</v>
      </c>
      <c r="C16896">
        <v>6</v>
      </c>
      <c r="D16896" t="s">
        <v>162</v>
      </c>
      <c r="E16896" t="s">
        <v>442</v>
      </c>
      <c r="F16896">
        <v>12182</v>
      </c>
      <c r="G16896" t="s">
        <v>164</v>
      </c>
      <c r="H16896" s="101">
        <v>1032.24</v>
      </c>
      <c r="I16896">
        <v>78.97</v>
      </c>
      <c r="J16896" s="8">
        <v>41172</v>
      </c>
      <c r="K16896" t="s">
        <v>148</v>
      </c>
      <c r="L16896" t="s">
        <v>149</v>
      </c>
      <c r="O16896" s="100">
        <v>2012</v>
      </c>
    </row>
    <row r="16897" spans="1:15" x14ac:dyDescent="0.25">
      <c r="A16897">
        <v>2</v>
      </c>
      <c r="B16897" t="s">
        <v>434</v>
      </c>
      <c r="C16897">
        <v>6</v>
      </c>
      <c r="D16897" t="s">
        <v>162</v>
      </c>
      <c r="E16897" t="s">
        <v>444</v>
      </c>
      <c r="F16897">
        <v>13193</v>
      </c>
      <c r="G16897" t="s">
        <v>164</v>
      </c>
      <c r="H16897">
        <v>453.2</v>
      </c>
      <c r="I16897">
        <v>34.67</v>
      </c>
      <c r="J16897" s="8">
        <v>41172</v>
      </c>
      <c r="K16897" t="s">
        <v>148</v>
      </c>
      <c r="L16897" t="s">
        <v>149</v>
      </c>
      <c r="O16897" s="100">
        <v>2012</v>
      </c>
    </row>
    <row r="16898" spans="1:15" x14ac:dyDescent="0.25">
      <c r="A16898">
        <v>2</v>
      </c>
      <c r="B16898" t="s">
        <v>434</v>
      </c>
      <c r="C16898">
        <v>6</v>
      </c>
      <c r="D16898" t="s">
        <v>162</v>
      </c>
      <c r="E16898" t="s">
        <v>445</v>
      </c>
      <c r="F16898">
        <v>13192</v>
      </c>
      <c r="G16898" t="s">
        <v>164</v>
      </c>
      <c r="H16898" s="101">
        <v>1648</v>
      </c>
      <c r="I16898">
        <v>120.86</v>
      </c>
      <c r="J16898" s="8">
        <v>41172</v>
      </c>
      <c r="K16898" t="s">
        <v>148</v>
      </c>
      <c r="L16898" t="s">
        <v>151</v>
      </c>
      <c r="O16898" s="100">
        <v>2012</v>
      </c>
    </row>
    <row r="16899" spans="1:15" x14ac:dyDescent="0.25">
      <c r="A16899">
        <v>2</v>
      </c>
      <c r="B16899" t="s">
        <v>434</v>
      </c>
      <c r="C16899">
        <v>6</v>
      </c>
      <c r="D16899" t="s">
        <v>162</v>
      </c>
      <c r="E16899" t="s">
        <v>446</v>
      </c>
      <c r="F16899">
        <v>11139</v>
      </c>
      <c r="G16899" t="s">
        <v>164</v>
      </c>
      <c r="H16899" s="101">
        <v>1697.44</v>
      </c>
      <c r="I16899">
        <v>109.11</v>
      </c>
      <c r="J16899" s="8">
        <v>41172</v>
      </c>
      <c r="K16899" t="s">
        <v>148</v>
      </c>
      <c r="L16899" t="s">
        <v>151</v>
      </c>
      <c r="O16899" s="100">
        <v>2012</v>
      </c>
    </row>
    <row r="16900" spans="1:15" x14ac:dyDescent="0.25">
      <c r="A16900">
        <v>2</v>
      </c>
      <c r="B16900" t="s">
        <v>434</v>
      </c>
      <c r="C16900">
        <v>14</v>
      </c>
      <c r="D16900" t="s">
        <v>172</v>
      </c>
      <c r="E16900" t="s">
        <v>1380</v>
      </c>
      <c r="F16900">
        <v>11582</v>
      </c>
      <c r="G16900" t="s">
        <v>176</v>
      </c>
      <c r="H16900">
        <v>992.96</v>
      </c>
      <c r="I16900">
        <v>75.959999999999994</v>
      </c>
      <c r="J16900" s="8">
        <v>41172</v>
      </c>
      <c r="K16900" t="s">
        <v>148</v>
      </c>
      <c r="L16900" t="s">
        <v>149</v>
      </c>
      <c r="O16900" s="100">
        <v>2012</v>
      </c>
    </row>
    <row r="16901" spans="1:15" x14ac:dyDescent="0.25">
      <c r="A16901">
        <v>2</v>
      </c>
      <c r="B16901" t="s">
        <v>434</v>
      </c>
      <c r="C16901">
        <v>14</v>
      </c>
      <c r="D16901" t="s">
        <v>172</v>
      </c>
      <c r="E16901" t="s">
        <v>448</v>
      </c>
      <c r="F16901">
        <v>11932</v>
      </c>
      <c r="G16901" t="s">
        <v>176</v>
      </c>
      <c r="H16901" s="101">
        <v>2192.31</v>
      </c>
      <c r="I16901">
        <v>165.13</v>
      </c>
      <c r="J16901" s="8">
        <v>41172</v>
      </c>
      <c r="K16901" t="s">
        <v>148</v>
      </c>
      <c r="L16901" t="s">
        <v>151</v>
      </c>
      <c r="O16901" s="100">
        <v>2012</v>
      </c>
    </row>
    <row r="16902" spans="1:15" x14ac:dyDescent="0.25">
      <c r="A16902">
        <v>2</v>
      </c>
      <c r="B16902" t="s">
        <v>434</v>
      </c>
      <c r="C16902">
        <v>14</v>
      </c>
      <c r="D16902" t="s">
        <v>172</v>
      </c>
      <c r="E16902" t="s">
        <v>449</v>
      </c>
      <c r="F16902">
        <v>13512</v>
      </c>
      <c r="G16902" t="s">
        <v>176</v>
      </c>
      <c r="H16902" s="101">
        <v>2192.31</v>
      </c>
      <c r="I16902">
        <v>162.5</v>
      </c>
      <c r="J16902" s="8">
        <v>41172</v>
      </c>
      <c r="K16902" t="s">
        <v>148</v>
      </c>
      <c r="L16902" t="s">
        <v>151</v>
      </c>
      <c r="O16902" s="100">
        <v>2012</v>
      </c>
    </row>
    <row r="16903" spans="1:15" x14ac:dyDescent="0.25">
      <c r="A16903">
        <v>2</v>
      </c>
      <c r="B16903" t="s">
        <v>434</v>
      </c>
      <c r="C16903">
        <v>14</v>
      </c>
      <c r="D16903" t="s">
        <v>172</v>
      </c>
      <c r="E16903" t="s">
        <v>1283</v>
      </c>
      <c r="F16903">
        <v>13566</v>
      </c>
      <c r="G16903" t="s">
        <v>176</v>
      </c>
      <c r="H16903" s="101">
        <v>2192.31</v>
      </c>
      <c r="I16903">
        <v>161.84</v>
      </c>
      <c r="J16903" s="8">
        <v>41172</v>
      </c>
      <c r="K16903" t="s">
        <v>148</v>
      </c>
      <c r="L16903" t="s">
        <v>151</v>
      </c>
      <c r="O16903" s="100">
        <v>2012</v>
      </c>
    </row>
    <row r="16904" spans="1:15" x14ac:dyDescent="0.25">
      <c r="A16904">
        <v>2</v>
      </c>
      <c r="B16904" t="s">
        <v>434</v>
      </c>
      <c r="C16904">
        <v>14</v>
      </c>
      <c r="D16904" t="s">
        <v>172</v>
      </c>
      <c r="E16904" t="s">
        <v>450</v>
      </c>
      <c r="F16904">
        <v>12748</v>
      </c>
      <c r="G16904" t="s">
        <v>176</v>
      </c>
      <c r="H16904">
        <v>882.56</v>
      </c>
      <c r="I16904">
        <v>67.52</v>
      </c>
      <c r="J16904" s="8">
        <v>41172</v>
      </c>
      <c r="K16904" t="s">
        <v>148</v>
      </c>
      <c r="L16904" t="s">
        <v>149</v>
      </c>
      <c r="O16904" s="100">
        <v>2012</v>
      </c>
    </row>
    <row r="16905" spans="1:15" x14ac:dyDescent="0.25">
      <c r="A16905">
        <v>2</v>
      </c>
      <c r="B16905" t="s">
        <v>434</v>
      </c>
      <c r="C16905">
        <v>14</v>
      </c>
      <c r="D16905" t="s">
        <v>172</v>
      </c>
      <c r="E16905" t="s">
        <v>453</v>
      </c>
      <c r="F16905">
        <v>12680</v>
      </c>
      <c r="G16905" t="s">
        <v>452</v>
      </c>
      <c r="H16905" s="101">
        <v>2325.63</v>
      </c>
      <c r="I16905">
        <v>176.74</v>
      </c>
      <c r="J16905" s="8">
        <v>41172</v>
      </c>
      <c r="K16905" t="s">
        <v>148</v>
      </c>
      <c r="L16905" t="s">
        <v>151</v>
      </c>
      <c r="O16905" s="100">
        <v>2012</v>
      </c>
    </row>
    <row r="16906" spans="1:15" x14ac:dyDescent="0.25">
      <c r="A16906">
        <v>2</v>
      </c>
      <c r="B16906" t="s">
        <v>434</v>
      </c>
      <c r="C16906">
        <v>14</v>
      </c>
      <c r="D16906" t="s">
        <v>172</v>
      </c>
      <c r="E16906" t="s">
        <v>454</v>
      </c>
      <c r="F16906">
        <v>12989</v>
      </c>
      <c r="G16906" t="s">
        <v>181</v>
      </c>
      <c r="H16906" s="101">
        <v>2348.21</v>
      </c>
      <c r="I16906">
        <v>172.38</v>
      </c>
      <c r="J16906" s="8">
        <v>41172</v>
      </c>
      <c r="K16906" t="s">
        <v>148</v>
      </c>
      <c r="L16906" t="s">
        <v>151</v>
      </c>
      <c r="O16906" s="100">
        <v>2012</v>
      </c>
    </row>
    <row r="16907" spans="1:15" x14ac:dyDescent="0.25">
      <c r="A16907">
        <v>2</v>
      </c>
      <c r="B16907" t="s">
        <v>434</v>
      </c>
      <c r="C16907">
        <v>14</v>
      </c>
      <c r="D16907" t="s">
        <v>172</v>
      </c>
      <c r="E16907" t="s">
        <v>455</v>
      </c>
      <c r="F16907">
        <v>12392</v>
      </c>
      <c r="G16907" t="s">
        <v>181</v>
      </c>
      <c r="H16907" s="101">
        <v>2395.59</v>
      </c>
      <c r="I16907">
        <v>183.27</v>
      </c>
      <c r="J16907" s="8">
        <v>41172</v>
      </c>
      <c r="K16907" t="s">
        <v>148</v>
      </c>
      <c r="L16907" t="s">
        <v>151</v>
      </c>
      <c r="O16907" s="100">
        <v>2012</v>
      </c>
    </row>
    <row r="16908" spans="1:15" x14ac:dyDescent="0.25">
      <c r="A16908">
        <v>2</v>
      </c>
      <c r="B16908" t="s">
        <v>434</v>
      </c>
      <c r="C16908">
        <v>14</v>
      </c>
      <c r="D16908" t="s">
        <v>172</v>
      </c>
      <c r="E16908" t="s">
        <v>456</v>
      </c>
      <c r="F16908">
        <v>13038</v>
      </c>
      <c r="G16908" t="s">
        <v>457</v>
      </c>
      <c r="H16908">
        <v>700</v>
      </c>
      <c r="I16908">
        <v>53.55</v>
      </c>
      <c r="J16908" s="8">
        <v>41172</v>
      </c>
      <c r="K16908" t="s">
        <v>148</v>
      </c>
      <c r="L16908" t="s">
        <v>149</v>
      </c>
      <c r="O16908" s="100">
        <v>2012</v>
      </c>
    </row>
    <row r="16909" spans="1:15" x14ac:dyDescent="0.25">
      <c r="A16909">
        <v>2</v>
      </c>
      <c r="B16909" t="s">
        <v>434</v>
      </c>
      <c r="C16909">
        <v>14</v>
      </c>
      <c r="D16909" t="s">
        <v>172</v>
      </c>
      <c r="E16909" t="s">
        <v>451</v>
      </c>
      <c r="F16909">
        <v>12209</v>
      </c>
      <c r="G16909" t="s">
        <v>186</v>
      </c>
      <c r="H16909" s="101">
        <v>4418.28</v>
      </c>
      <c r="I16909">
        <v>312.26</v>
      </c>
      <c r="J16909" s="8">
        <v>41172</v>
      </c>
      <c r="K16909" t="s">
        <v>148</v>
      </c>
      <c r="L16909" t="s">
        <v>151</v>
      </c>
      <c r="O16909" s="100">
        <v>2012</v>
      </c>
    </row>
    <row r="16910" spans="1:15" x14ac:dyDescent="0.25">
      <c r="A16910">
        <v>2</v>
      </c>
      <c r="B16910" t="s">
        <v>434</v>
      </c>
      <c r="C16910">
        <v>15</v>
      </c>
      <c r="D16910" t="s">
        <v>459</v>
      </c>
      <c r="E16910" t="s">
        <v>460</v>
      </c>
      <c r="F16910">
        <v>12754</v>
      </c>
      <c r="G16910" t="s">
        <v>461</v>
      </c>
      <c r="H16910" s="101">
        <v>1754.57</v>
      </c>
      <c r="I16910">
        <v>128.22</v>
      </c>
      <c r="J16910" s="8">
        <v>41172</v>
      </c>
      <c r="K16910" t="s">
        <v>148</v>
      </c>
      <c r="L16910" t="s">
        <v>151</v>
      </c>
      <c r="O16910" s="100">
        <v>2012</v>
      </c>
    </row>
    <row r="16911" spans="1:15" x14ac:dyDescent="0.25">
      <c r="A16911">
        <v>2</v>
      </c>
      <c r="B16911" t="s">
        <v>434</v>
      </c>
      <c r="C16911">
        <v>15</v>
      </c>
      <c r="D16911" t="s">
        <v>459</v>
      </c>
      <c r="E16911" t="s">
        <v>464</v>
      </c>
      <c r="F16911">
        <v>12596</v>
      </c>
      <c r="G16911" t="s">
        <v>463</v>
      </c>
      <c r="H16911" s="101">
        <v>1803.53</v>
      </c>
      <c r="I16911">
        <v>126</v>
      </c>
      <c r="J16911" s="8">
        <v>41172</v>
      </c>
      <c r="K16911" t="s">
        <v>148</v>
      </c>
      <c r="L16911" t="s">
        <v>151</v>
      </c>
      <c r="O16911" s="100">
        <v>2012</v>
      </c>
    </row>
    <row r="16912" spans="1:15" x14ac:dyDescent="0.25">
      <c r="A16912">
        <v>2</v>
      </c>
      <c r="B16912" t="s">
        <v>434</v>
      </c>
      <c r="C16912">
        <v>16</v>
      </c>
      <c r="D16912" t="s">
        <v>465</v>
      </c>
      <c r="E16912" t="s">
        <v>1532</v>
      </c>
      <c r="F16912">
        <v>13704</v>
      </c>
      <c r="G16912" t="s">
        <v>467</v>
      </c>
      <c r="H16912">
        <v>922.5</v>
      </c>
      <c r="I16912">
        <v>133.32</v>
      </c>
      <c r="J16912" s="8">
        <v>41172</v>
      </c>
      <c r="K16912" t="s">
        <v>148</v>
      </c>
      <c r="L16912" t="s">
        <v>190</v>
      </c>
      <c r="O16912" s="100">
        <v>2012</v>
      </c>
    </row>
    <row r="16913" spans="1:15" x14ac:dyDescent="0.25">
      <c r="A16913">
        <v>2</v>
      </c>
      <c r="B16913" t="s">
        <v>434</v>
      </c>
      <c r="C16913">
        <v>16</v>
      </c>
      <c r="D16913" t="s">
        <v>465</v>
      </c>
      <c r="E16913" t="s">
        <v>468</v>
      </c>
      <c r="F16913">
        <v>13249</v>
      </c>
      <c r="G16913" t="s">
        <v>469</v>
      </c>
      <c r="H16913" s="101">
        <v>1900.35</v>
      </c>
      <c r="I16913">
        <v>123.79</v>
      </c>
      <c r="J16913" s="8">
        <v>41172</v>
      </c>
      <c r="K16913" t="s">
        <v>148</v>
      </c>
      <c r="L16913" t="s">
        <v>151</v>
      </c>
      <c r="O16913" s="100">
        <v>2012</v>
      </c>
    </row>
    <row r="16914" spans="1:15" x14ac:dyDescent="0.25">
      <c r="A16914">
        <v>2</v>
      </c>
      <c r="B16914" t="s">
        <v>434</v>
      </c>
      <c r="C16914">
        <v>16</v>
      </c>
      <c r="D16914" t="s">
        <v>465</v>
      </c>
      <c r="E16914" t="s">
        <v>470</v>
      </c>
      <c r="F16914">
        <v>12911</v>
      </c>
      <c r="G16914" t="s">
        <v>469</v>
      </c>
      <c r="H16914" s="101">
        <v>2101.1999999999998</v>
      </c>
      <c r="I16914">
        <v>160.74</v>
      </c>
      <c r="J16914" s="8">
        <v>41172</v>
      </c>
      <c r="K16914" t="s">
        <v>148</v>
      </c>
      <c r="L16914" t="s">
        <v>151</v>
      </c>
      <c r="O16914" s="100">
        <v>2012</v>
      </c>
    </row>
    <row r="16915" spans="1:15" x14ac:dyDescent="0.25">
      <c r="A16915">
        <v>2</v>
      </c>
      <c r="B16915" t="s">
        <v>434</v>
      </c>
      <c r="C16915">
        <v>16</v>
      </c>
      <c r="D16915" t="s">
        <v>465</v>
      </c>
      <c r="E16915" t="s">
        <v>471</v>
      </c>
      <c r="F16915">
        <v>9454</v>
      </c>
      <c r="G16915" t="s">
        <v>472</v>
      </c>
      <c r="H16915" s="101">
        <v>2947.52</v>
      </c>
      <c r="I16915">
        <v>221.12</v>
      </c>
      <c r="J16915" s="8">
        <v>41172</v>
      </c>
      <c r="K16915" t="s">
        <v>148</v>
      </c>
      <c r="L16915" t="s">
        <v>151</v>
      </c>
      <c r="O16915" s="100">
        <v>2012</v>
      </c>
    </row>
    <row r="16916" spans="1:15" x14ac:dyDescent="0.25">
      <c r="A16916">
        <v>2</v>
      </c>
      <c r="B16916" t="s">
        <v>434</v>
      </c>
      <c r="C16916">
        <v>24</v>
      </c>
      <c r="D16916" t="s">
        <v>205</v>
      </c>
      <c r="E16916" t="s">
        <v>473</v>
      </c>
      <c r="F16916">
        <v>12912</v>
      </c>
      <c r="G16916" t="s">
        <v>207</v>
      </c>
      <c r="H16916" s="101">
        <v>1485.26</v>
      </c>
      <c r="I16916">
        <v>109.26</v>
      </c>
      <c r="J16916" s="8">
        <v>41172</v>
      </c>
      <c r="K16916" t="s">
        <v>148</v>
      </c>
      <c r="L16916" t="s">
        <v>151</v>
      </c>
      <c r="O16916" s="100">
        <v>2012</v>
      </c>
    </row>
    <row r="16917" spans="1:15" x14ac:dyDescent="0.25">
      <c r="A16917">
        <v>2</v>
      </c>
      <c r="B16917" t="s">
        <v>434</v>
      </c>
      <c r="C16917">
        <v>24</v>
      </c>
      <c r="D16917" t="s">
        <v>205</v>
      </c>
      <c r="E16917" t="s">
        <v>474</v>
      </c>
      <c r="F16917">
        <v>12525</v>
      </c>
      <c r="G16917" t="s">
        <v>207</v>
      </c>
      <c r="H16917" s="101">
        <v>1452.92</v>
      </c>
      <c r="I16917">
        <v>84.77</v>
      </c>
      <c r="J16917" s="8">
        <v>41172</v>
      </c>
      <c r="K16917" t="s">
        <v>148</v>
      </c>
      <c r="L16917" t="s">
        <v>151</v>
      </c>
      <c r="O16917" s="100">
        <v>2012</v>
      </c>
    </row>
    <row r="16918" spans="1:15" x14ac:dyDescent="0.25">
      <c r="A16918">
        <v>2</v>
      </c>
      <c r="B16918" t="s">
        <v>434</v>
      </c>
      <c r="C16918">
        <v>24</v>
      </c>
      <c r="D16918" t="s">
        <v>205</v>
      </c>
      <c r="E16918" t="s">
        <v>478</v>
      </c>
      <c r="F16918">
        <v>13351</v>
      </c>
      <c r="G16918" t="s">
        <v>207</v>
      </c>
      <c r="H16918" s="101">
        <v>1778</v>
      </c>
      <c r="I16918">
        <v>130.19999999999999</v>
      </c>
      <c r="J16918" s="8">
        <v>41172</v>
      </c>
      <c r="K16918" t="s">
        <v>148</v>
      </c>
      <c r="L16918" t="s">
        <v>151</v>
      </c>
      <c r="O16918" s="100">
        <v>2012</v>
      </c>
    </row>
    <row r="16919" spans="1:15" x14ac:dyDescent="0.25">
      <c r="A16919">
        <v>2</v>
      </c>
      <c r="B16919" t="s">
        <v>434</v>
      </c>
      <c r="C16919">
        <v>25</v>
      </c>
      <c r="D16919" t="s">
        <v>483</v>
      </c>
      <c r="E16919" t="s">
        <v>1553</v>
      </c>
      <c r="F16919">
        <v>13729</v>
      </c>
      <c r="G16919" t="s">
        <v>485</v>
      </c>
      <c r="H16919">
        <v>501.76</v>
      </c>
      <c r="I16919">
        <v>72.510000000000005</v>
      </c>
      <c r="J16919" s="8">
        <v>41172</v>
      </c>
      <c r="K16919" t="s">
        <v>148</v>
      </c>
      <c r="L16919" t="s">
        <v>149</v>
      </c>
      <c r="O16919" s="100">
        <v>2012</v>
      </c>
    </row>
    <row r="16920" spans="1:15" x14ac:dyDescent="0.25">
      <c r="A16920">
        <v>2</v>
      </c>
      <c r="B16920" t="s">
        <v>434</v>
      </c>
      <c r="C16920">
        <v>25</v>
      </c>
      <c r="D16920" t="s">
        <v>483</v>
      </c>
      <c r="E16920" t="s">
        <v>486</v>
      </c>
      <c r="F16920">
        <v>13456</v>
      </c>
      <c r="G16920" t="s">
        <v>485</v>
      </c>
      <c r="H16920" s="101">
        <v>2971.16</v>
      </c>
      <c r="I16920">
        <v>222.94</v>
      </c>
      <c r="J16920" s="8">
        <v>41172</v>
      </c>
      <c r="K16920" t="s">
        <v>148</v>
      </c>
      <c r="L16920" t="s">
        <v>151</v>
      </c>
      <c r="O16920" s="100">
        <v>2012</v>
      </c>
    </row>
    <row r="16921" spans="1:15" x14ac:dyDescent="0.25">
      <c r="A16921">
        <v>2</v>
      </c>
      <c r="B16921" t="s">
        <v>434</v>
      </c>
      <c r="C16921">
        <v>32</v>
      </c>
      <c r="D16921" t="s">
        <v>266</v>
      </c>
      <c r="E16921" t="s">
        <v>487</v>
      </c>
      <c r="F16921">
        <v>12148</v>
      </c>
      <c r="G16921" t="s">
        <v>268</v>
      </c>
      <c r="H16921">
        <v>352.5</v>
      </c>
      <c r="I16921">
        <v>26.97</v>
      </c>
      <c r="J16921" s="8">
        <v>41172</v>
      </c>
      <c r="K16921" t="s">
        <v>148</v>
      </c>
      <c r="L16921" t="s">
        <v>149</v>
      </c>
      <c r="O16921" s="100">
        <v>2012</v>
      </c>
    </row>
    <row r="16922" spans="1:15" x14ac:dyDescent="0.25">
      <c r="A16922">
        <v>2</v>
      </c>
      <c r="B16922" t="s">
        <v>434</v>
      </c>
      <c r="C16922">
        <v>32</v>
      </c>
      <c r="D16922" t="s">
        <v>266</v>
      </c>
      <c r="E16922" t="s">
        <v>488</v>
      </c>
      <c r="F16922">
        <v>12513</v>
      </c>
      <c r="G16922" t="s">
        <v>268</v>
      </c>
      <c r="H16922" s="101">
        <v>1048.43</v>
      </c>
      <c r="I16922">
        <v>80.2</v>
      </c>
      <c r="J16922" s="8">
        <v>41172</v>
      </c>
      <c r="K16922" t="s">
        <v>148</v>
      </c>
      <c r="L16922" t="s">
        <v>149</v>
      </c>
      <c r="O16922" s="100">
        <v>2012</v>
      </c>
    </row>
    <row r="16923" spans="1:15" x14ac:dyDescent="0.25">
      <c r="A16923">
        <v>2</v>
      </c>
      <c r="B16923" t="s">
        <v>434</v>
      </c>
      <c r="C16923">
        <v>32</v>
      </c>
      <c r="D16923" t="s">
        <v>266</v>
      </c>
      <c r="E16923" t="s">
        <v>489</v>
      </c>
      <c r="F16923">
        <v>13197</v>
      </c>
      <c r="G16923" t="s">
        <v>268</v>
      </c>
      <c r="H16923" s="101">
        <v>1500</v>
      </c>
      <c r="I16923">
        <v>107.19</v>
      </c>
      <c r="J16923" s="8">
        <v>41172</v>
      </c>
      <c r="K16923" t="s">
        <v>148</v>
      </c>
      <c r="L16923" t="s">
        <v>151</v>
      </c>
      <c r="O16923" s="100">
        <v>2012</v>
      </c>
    </row>
    <row r="16924" spans="1:15" x14ac:dyDescent="0.25">
      <c r="A16924">
        <v>2</v>
      </c>
      <c r="B16924" t="s">
        <v>434</v>
      </c>
      <c r="C16924">
        <v>32</v>
      </c>
      <c r="D16924" t="s">
        <v>266</v>
      </c>
      <c r="E16924" t="s">
        <v>490</v>
      </c>
      <c r="F16924">
        <v>11953</v>
      </c>
      <c r="G16924" t="s">
        <v>268</v>
      </c>
      <c r="H16924">
        <v>606.1</v>
      </c>
      <c r="I16924">
        <v>46.37</v>
      </c>
      <c r="J16924" s="8">
        <v>41172</v>
      </c>
      <c r="K16924" t="s">
        <v>148</v>
      </c>
      <c r="L16924" t="s">
        <v>149</v>
      </c>
      <c r="O16924" s="100">
        <v>2012</v>
      </c>
    </row>
    <row r="16925" spans="1:15" x14ac:dyDescent="0.25">
      <c r="A16925">
        <v>2</v>
      </c>
      <c r="B16925" t="s">
        <v>434</v>
      </c>
      <c r="C16925">
        <v>32</v>
      </c>
      <c r="D16925" t="s">
        <v>266</v>
      </c>
      <c r="E16925" t="s">
        <v>491</v>
      </c>
      <c r="F16925">
        <v>10161</v>
      </c>
      <c r="G16925" t="s">
        <v>268</v>
      </c>
      <c r="H16925" s="101">
        <v>1697.44</v>
      </c>
      <c r="I16925">
        <v>128.74</v>
      </c>
      <c r="J16925" s="8">
        <v>41172</v>
      </c>
      <c r="K16925" t="s">
        <v>148</v>
      </c>
      <c r="L16925" t="s">
        <v>151</v>
      </c>
      <c r="O16925" s="100">
        <v>2012</v>
      </c>
    </row>
    <row r="16926" spans="1:15" x14ac:dyDescent="0.25">
      <c r="A16926">
        <v>2</v>
      </c>
      <c r="B16926" t="s">
        <v>434</v>
      </c>
      <c r="C16926">
        <v>42</v>
      </c>
      <c r="D16926" t="s">
        <v>277</v>
      </c>
      <c r="E16926" t="s">
        <v>480</v>
      </c>
      <c r="F16926">
        <v>13098</v>
      </c>
      <c r="G16926" t="s">
        <v>481</v>
      </c>
      <c r="H16926" s="101">
        <v>1596.5</v>
      </c>
      <c r="I16926">
        <v>116.66</v>
      </c>
      <c r="J16926" s="8">
        <v>41172</v>
      </c>
      <c r="K16926" t="s">
        <v>148</v>
      </c>
      <c r="L16926" t="s">
        <v>151</v>
      </c>
      <c r="O16926" s="100">
        <v>2012</v>
      </c>
    </row>
    <row r="16927" spans="1:15" x14ac:dyDescent="0.25">
      <c r="A16927">
        <v>2</v>
      </c>
      <c r="B16927" t="s">
        <v>434</v>
      </c>
      <c r="C16927">
        <v>42</v>
      </c>
      <c r="D16927" t="s">
        <v>277</v>
      </c>
      <c r="E16927" t="s">
        <v>495</v>
      </c>
      <c r="F16927">
        <v>443</v>
      </c>
      <c r="G16927" t="s">
        <v>481</v>
      </c>
      <c r="H16927" s="101">
        <v>2025.14</v>
      </c>
      <c r="I16927">
        <v>121.46</v>
      </c>
      <c r="J16927" s="8">
        <v>41172</v>
      </c>
      <c r="K16927" t="s">
        <v>148</v>
      </c>
      <c r="L16927" t="s">
        <v>151</v>
      </c>
      <c r="O16927" s="100">
        <v>2012</v>
      </c>
    </row>
    <row r="16928" spans="1:15" x14ac:dyDescent="0.25">
      <c r="A16928">
        <v>2</v>
      </c>
      <c r="B16928" t="s">
        <v>434</v>
      </c>
      <c r="C16928">
        <v>42</v>
      </c>
      <c r="D16928" t="s">
        <v>277</v>
      </c>
      <c r="E16928" t="s">
        <v>496</v>
      </c>
      <c r="F16928">
        <v>13105</v>
      </c>
      <c r="G16928" t="s">
        <v>481</v>
      </c>
      <c r="H16928" s="101">
        <v>2020.39</v>
      </c>
      <c r="I16928">
        <v>148.47</v>
      </c>
      <c r="J16928" s="8">
        <v>41172</v>
      </c>
      <c r="K16928" t="s">
        <v>148</v>
      </c>
      <c r="L16928" t="s">
        <v>151</v>
      </c>
      <c r="O16928" s="100">
        <v>2012</v>
      </c>
    </row>
    <row r="16929" spans="1:15" x14ac:dyDescent="0.25">
      <c r="A16929">
        <v>2</v>
      </c>
      <c r="B16929" t="s">
        <v>434</v>
      </c>
      <c r="C16929">
        <v>46</v>
      </c>
      <c r="D16929" t="s">
        <v>281</v>
      </c>
      <c r="E16929" t="s">
        <v>498</v>
      </c>
      <c r="F16929">
        <v>11867</v>
      </c>
      <c r="G16929" t="s">
        <v>283</v>
      </c>
      <c r="H16929" s="101">
        <v>2003.6</v>
      </c>
      <c r="I16929">
        <v>148.06</v>
      </c>
      <c r="J16929" s="8">
        <v>41172</v>
      </c>
      <c r="K16929" t="s">
        <v>148</v>
      </c>
      <c r="L16929" t="s">
        <v>151</v>
      </c>
      <c r="O16929" s="100">
        <v>2012</v>
      </c>
    </row>
    <row r="16930" spans="1:15" x14ac:dyDescent="0.25">
      <c r="A16930">
        <v>2</v>
      </c>
      <c r="B16930" t="s">
        <v>434</v>
      </c>
      <c r="C16930">
        <v>46</v>
      </c>
      <c r="D16930" t="s">
        <v>281</v>
      </c>
      <c r="E16930" t="s">
        <v>500</v>
      </c>
      <c r="F16930">
        <v>11318</v>
      </c>
      <c r="G16930" t="s">
        <v>283</v>
      </c>
      <c r="H16930">
        <v>891.2</v>
      </c>
      <c r="I16930">
        <v>68.17</v>
      </c>
      <c r="J16930" s="8">
        <v>41172</v>
      </c>
      <c r="K16930" t="s">
        <v>148</v>
      </c>
      <c r="L16930" t="s">
        <v>149</v>
      </c>
      <c r="O16930" s="100">
        <v>2012</v>
      </c>
    </row>
    <row r="16931" spans="1:15" x14ac:dyDescent="0.25">
      <c r="A16931">
        <v>2</v>
      </c>
      <c r="B16931" t="s">
        <v>434</v>
      </c>
      <c r="C16931">
        <v>46</v>
      </c>
      <c r="D16931" t="s">
        <v>281</v>
      </c>
      <c r="E16931" t="s">
        <v>501</v>
      </c>
      <c r="F16931">
        <v>13479</v>
      </c>
      <c r="G16931" t="s">
        <v>283</v>
      </c>
      <c r="H16931">
        <v>375</v>
      </c>
      <c r="I16931">
        <v>28.69</v>
      </c>
      <c r="J16931" s="8">
        <v>41172</v>
      </c>
      <c r="K16931" t="s">
        <v>148</v>
      </c>
      <c r="L16931" t="s">
        <v>149</v>
      </c>
      <c r="O16931" s="100">
        <v>2012</v>
      </c>
    </row>
    <row r="16932" spans="1:15" x14ac:dyDescent="0.25">
      <c r="A16932">
        <v>2</v>
      </c>
      <c r="B16932" t="s">
        <v>434</v>
      </c>
      <c r="C16932">
        <v>46</v>
      </c>
      <c r="D16932" t="s">
        <v>281</v>
      </c>
      <c r="E16932" t="s">
        <v>502</v>
      </c>
      <c r="F16932">
        <v>12691</v>
      </c>
      <c r="G16932" t="s">
        <v>283</v>
      </c>
      <c r="H16932">
        <v>159.12</v>
      </c>
      <c r="I16932">
        <v>23</v>
      </c>
      <c r="J16932" s="8">
        <v>41172</v>
      </c>
      <c r="K16932" t="s">
        <v>148</v>
      </c>
      <c r="L16932" t="s">
        <v>149</v>
      </c>
      <c r="O16932" s="100">
        <v>2012</v>
      </c>
    </row>
    <row r="16933" spans="1:15" x14ac:dyDescent="0.25">
      <c r="A16933">
        <v>2</v>
      </c>
      <c r="B16933" t="s">
        <v>434</v>
      </c>
      <c r="C16933">
        <v>46</v>
      </c>
      <c r="D16933" t="s">
        <v>281</v>
      </c>
      <c r="E16933" t="s">
        <v>504</v>
      </c>
      <c r="F16933">
        <v>12110</v>
      </c>
      <c r="G16933" t="s">
        <v>283</v>
      </c>
      <c r="H16933">
        <v>703.5</v>
      </c>
      <c r="I16933">
        <v>53.82</v>
      </c>
      <c r="J16933" s="8">
        <v>41172</v>
      </c>
      <c r="K16933" t="s">
        <v>148</v>
      </c>
      <c r="L16933" t="s">
        <v>149</v>
      </c>
      <c r="O16933" s="100">
        <v>2012</v>
      </c>
    </row>
    <row r="16934" spans="1:15" x14ac:dyDescent="0.25">
      <c r="A16934">
        <v>2</v>
      </c>
      <c r="B16934" t="s">
        <v>434</v>
      </c>
      <c r="C16934">
        <v>46</v>
      </c>
      <c r="D16934" t="s">
        <v>281</v>
      </c>
      <c r="E16934" t="s">
        <v>506</v>
      </c>
      <c r="F16934">
        <v>13502</v>
      </c>
      <c r="G16934" t="s">
        <v>283</v>
      </c>
      <c r="H16934">
        <v>977</v>
      </c>
      <c r="I16934">
        <v>74.739999999999995</v>
      </c>
      <c r="J16934" s="8">
        <v>41172</v>
      </c>
      <c r="K16934" t="s">
        <v>148</v>
      </c>
      <c r="L16934" t="s">
        <v>149</v>
      </c>
      <c r="O16934" s="100">
        <v>2012</v>
      </c>
    </row>
    <row r="16935" spans="1:15" x14ac:dyDescent="0.25">
      <c r="A16935">
        <v>2</v>
      </c>
      <c r="B16935" t="s">
        <v>434</v>
      </c>
      <c r="C16935">
        <v>52</v>
      </c>
      <c r="D16935" t="s">
        <v>508</v>
      </c>
      <c r="E16935" t="s">
        <v>509</v>
      </c>
      <c r="F16935">
        <v>11599</v>
      </c>
      <c r="G16935" t="s">
        <v>510</v>
      </c>
      <c r="H16935" s="101">
        <v>1467.11</v>
      </c>
      <c r="I16935">
        <v>112.23</v>
      </c>
      <c r="J16935" s="8">
        <v>41172</v>
      </c>
      <c r="K16935" t="s">
        <v>148</v>
      </c>
      <c r="L16935" t="s">
        <v>149</v>
      </c>
      <c r="O16935" s="100">
        <v>2012</v>
      </c>
    </row>
    <row r="16936" spans="1:15" x14ac:dyDescent="0.25">
      <c r="A16936">
        <v>2</v>
      </c>
      <c r="B16936" t="s">
        <v>434</v>
      </c>
      <c r="C16936">
        <v>52</v>
      </c>
      <c r="D16936" t="s">
        <v>508</v>
      </c>
      <c r="E16936" t="s">
        <v>507</v>
      </c>
      <c r="F16936">
        <v>12190</v>
      </c>
      <c r="G16936" t="s">
        <v>510</v>
      </c>
      <c r="H16936" s="101">
        <v>1333.07</v>
      </c>
      <c r="I16936">
        <v>101.98</v>
      </c>
      <c r="J16936" s="8">
        <v>41172</v>
      </c>
      <c r="K16936" t="s">
        <v>148</v>
      </c>
      <c r="L16936" t="s">
        <v>149</v>
      </c>
      <c r="O16936" s="100">
        <v>2012</v>
      </c>
    </row>
    <row r="16937" spans="1:15" x14ac:dyDescent="0.25">
      <c r="A16937">
        <v>2</v>
      </c>
      <c r="B16937" t="s">
        <v>434</v>
      </c>
      <c r="C16937">
        <v>62</v>
      </c>
      <c r="D16937" t="s">
        <v>296</v>
      </c>
      <c r="E16937" t="s">
        <v>511</v>
      </c>
      <c r="F16937">
        <v>13554</v>
      </c>
      <c r="G16937" t="s">
        <v>298</v>
      </c>
      <c r="H16937" s="101">
        <v>1253.3399999999999</v>
      </c>
      <c r="I16937">
        <v>95.88</v>
      </c>
      <c r="J16937" s="8">
        <v>41172</v>
      </c>
      <c r="K16937" t="s">
        <v>148</v>
      </c>
      <c r="L16937" t="s">
        <v>149</v>
      </c>
      <c r="O16937" s="100">
        <v>2012</v>
      </c>
    </row>
    <row r="16938" spans="1:15" x14ac:dyDescent="0.25">
      <c r="A16938">
        <v>2</v>
      </c>
      <c r="B16938" t="s">
        <v>434</v>
      </c>
      <c r="C16938">
        <v>62</v>
      </c>
      <c r="D16938" t="s">
        <v>296</v>
      </c>
      <c r="E16938" t="s">
        <v>514</v>
      </c>
      <c r="F16938">
        <v>11041</v>
      </c>
      <c r="G16938" t="s">
        <v>298</v>
      </c>
      <c r="H16938" s="101">
        <v>1789.34</v>
      </c>
      <c r="I16938">
        <v>136.88999999999999</v>
      </c>
      <c r="J16938" s="8">
        <v>41172</v>
      </c>
      <c r="K16938" t="s">
        <v>148</v>
      </c>
      <c r="L16938" t="s">
        <v>151</v>
      </c>
      <c r="O16938" s="100">
        <v>2012</v>
      </c>
    </row>
    <row r="16939" spans="1:15" x14ac:dyDescent="0.25">
      <c r="A16939">
        <v>2</v>
      </c>
      <c r="B16939" t="s">
        <v>434</v>
      </c>
      <c r="C16939">
        <v>62</v>
      </c>
      <c r="D16939" t="s">
        <v>296</v>
      </c>
      <c r="E16939" t="s">
        <v>515</v>
      </c>
      <c r="F16939">
        <v>12250</v>
      </c>
      <c r="G16939" t="s">
        <v>298</v>
      </c>
      <c r="H16939" s="101">
        <v>2007</v>
      </c>
      <c r="I16939">
        <v>145.69999999999999</v>
      </c>
      <c r="J16939" s="8">
        <v>41172</v>
      </c>
      <c r="K16939" t="s">
        <v>148</v>
      </c>
      <c r="L16939" t="s">
        <v>151</v>
      </c>
      <c r="O16939" s="100">
        <v>2012</v>
      </c>
    </row>
    <row r="16940" spans="1:15" x14ac:dyDescent="0.25">
      <c r="A16940">
        <v>2</v>
      </c>
      <c r="B16940" t="s">
        <v>434</v>
      </c>
      <c r="C16940">
        <v>62</v>
      </c>
      <c r="D16940" t="s">
        <v>296</v>
      </c>
      <c r="E16940" t="s">
        <v>516</v>
      </c>
      <c r="F16940">
        <v>12137</v>
      </c>
      <c r="G16940" t="s">
        <v>298</v>
      </c>
      <c r="H16940" s="101">
        <v>1104.57</v>
      </c>
      <c r="I16940">
        <v>84.5</v>
      </c>
      <c r="J16940" s="8">
        <v>41172</v>
      </c>
      <c r="K16940" t="s">
        <v>148</v>
      </c>
      <c r="L16940" t="s">
        <v>149</v>
      </c>
      <c r="O16940" s="100">
        <v>2012</v>
      </c>
    </row>
    <row r="16941" spans="1:15" x14ac:dyDescent="0.25">
      <c r="A16941">
        <v>2</v>
      </c>
      <c r="B16941" t="s">
        <v>434</v>
      </c>
      <c r="C16941">
        <v>67</v>
      </c>
      <c r="D16941" t="s">
        <v>301</v>
      </c>
      <c r="E16941" t="s">
        <v>517</v>
      </c>
      <c r="F16941">
        <v>13097</v>
      </c>
      <c r="G16941" t="s">
        <v>300</v>
      </c>
      <c r="H16941">
        <v>764</v>
      </c>
      <c r="I16941">
        <v>58.45</v>
      </c>
      <c r="J16941" s="8">
        <v>41172</v>
      </c>
      <c r="K16941" t="s">
        <v>148</v>
      </c>
      <c r="L16941" t="s">
        <v>149</v>
      </c>
      <c r="O16941" s="100">
        <v>2012</v>
      </c>
    </row>
    <row r="16942" spans="1:15" x14ac:dyDescent="0.25">
      <c r="A16942">
        <v>2</v>
      </c>
      <c r="B16942" t="s">
        <v>434</v>
      </c>
      <c r="C16942">
        <v>67</v>
      </c>
      <c r="D16942" t="s">
        <v>301</v>
      </c>
      <c r="E16942" t="s">
        <v>1423</v>
      </c>
      <c r="F16942">
        <v>12960</v>
      </c>
      <c r="G16942" t="s">
        <v>300</v>
      </c>
      <c r="H16942">
        <v>936.09</v>
      </c>
      <c r="I16942">
        <v>135.27000000000001</v>
      </c>
      <c r="J16942" s="8">
        <v>41172</v>
      </c>
      <c r="K16942" t="s">
        <v>526</v>
      </c>
      <c r="L16942" t="s">
        <v>149</v>
      </c>
      <c r="O16942" s="100">
        <v>2012</v>
      </c>
    </row>
    <row r="16943" spans="1:15" x14ac:dyDescent="0.25">
      <c r="A16943">
        <v>2</v>
      </c>
      <c r="B16943" t="s">
        <v>434</v>
      </c>
      <c r="C16943">
        <v>72</v>
      </c>
      <c r="D16943" t="s">
        <v>305</v>
      </c>
      <c r="E16943" t="s">
        <v>519</v>
      </c>
      <c r="F16943">
        <v>13162</v>
      </c>
      <c r="G16943" t="s">
        <v>307</v>
      </c>
      <c r="H16943" s="101">
        <v>1034.5899999999999</v>
      </c>
      <c r="I16943">
        <v>79.14</v>
      </c>
      <c r="J16943" s="8">
        <v>41172</v>
      </c>
      <c r="K16943" t="s">
        <v>148</v>
      </c>
      <c r="L16943" t="s">
        <v>149</v>
      </c>
      <c r="O16943" s="100">
        <v>2012</v>
      </c>
    </row>
    <row r="16944" spans="1:15" x14ac:dyDescent="0.25">
      <c r="A16944">
        <v>2</v>
      </c>
      <c r="B16944" t="s">
        <v>434</v>
      </c>
      <c r="C16944">
        <v>72</v>
      </c>
      <c r="D16944" t="s">
        <v>305</v>
      </c>
      <c r="E16944" t="s">
        <v>520</v>
      </c>
      <c r="F16944">
        <v>9438</v>
      </c>
      <c r="G16944" t="s">
        <v>307</v>
      </c>
      <c r="H16944" s="101">
        <v>1591.35</v>
      </c>
      <c r="I16944">
        <v>115.65</v>
      </c>
      <c r="J16944" s="8">
        <v>41172</v>
      </c>
      <c r="K16944" t="s">
        <v>148</v>
      </c>
      <c r="L16944" t="s">
        <v>151</v>
      </c>
      <c r="O16944" s="100">
        <v>2012</v>
      </c>
    </row>
    <row r="16945" spans="1:15" x14ac:dyDescent="0.25">
      <c r="A16945">
        <v>2</v>
      </c>
      <c r="B16945" t="s">
        <v>434</v>
      </c>
      <c r="C16945">
        <v>72</v>
      </c>
      <c r="D16945" t="s">
        <v>305</v>
      </c>
      <c r="E16945" t="s">
        <v>521</v>
      </c>
      <c r="F16945">
        <v>12937</v>
      </c>
      <c r="G16945" t="s">
        <v>307</v>
      </c>
      <c r="H16945">
        <v>891.24</v>
      </c>
      <c r="I16945">
        <v>68.180000000000007</v>
      </c>
      <c r="J16945" s="8">
        <v>41172</v>
      </c>
      <c r="K16945" t="s">
        <v>148</v>
      </c>
      <c r="L16945" t="s">
        <v>149</v>
      </c>
      <c r="O16945" s="100">
        <v>2012</v>
      </c>
    </row>
    <row r="16946" spans="1:15" x14ac:dyDescent="0.25">
      <c r="A16946">
        <v>2</v>
      </c>
      <c r="B16946" t="s">
        <v>434</v>
      </c>
      <c r="C16946">
        <v>72</v>
      </c>
      <c r="D16946" t="s">
        <v>305</v>
      </c>
      <c r="E16946" t="s">
        <v>492</v>
      </c>
      <c r="F16946">
        <v>13521</v>
      </c>
      <c r="G16946" t="s">
        <v>307</v>
      </c>
      <c r="H16946">
        <v>957</v>
      </c>
      <c r="I16946">
        <v>73.209999999999994</v>
      </c>
      <c r="J16946" s="8">
        <v>41172</v>
      </c>
      <c r="K16946" t="s">
        <v>148</v>
      </c>
      <c r="L16946" t="s">
        <v>149</v>
      </c>
      <c r="O16946" s="100">
        <v>2012</v>
      </c>
    </row>
    <row r="16947" spans="1:15" x14ac:dyDescent="0.25">
      <c r="A16947">
        <v>2</v>
      </c>
      <c r="B16947" t="s">
        <v>434</v>
      </c>
      <c r="C16947">
        <v>72</v>
      </c>
      <c r="D16947" t="s">
        <v>305</v>
      </c>
      <c r="E16947" t="s">
        <v>493</v>
      </c>
      <c r="F16947">
        <v>13313</v>
      </c>
      <c r="G16947" t="s">
        <v>307</v>
      </c>
      <c r="H16947">
        <v>978.5</v>
      </c>
      <c r="I16947">
        <v>74.86</v>
      </c>
      <c r="J16947" s="8">
        <v>41172</v>
      </c>
      <c r="K16947" t="s">
        <v>148</v>
      </c>
      <c r="L16947" t="s">
        <v>149</v>
      </c>
      <c r="O16947" s="100">
        <v>2012</v>
      </c>
    </row>
    <row r="16948" spans="1:15" x14ac:dyDescent="0.25">
      <c r="A16948">
        <v>2</v>
      </c>
      <c r="B16948" t="s">
        <v>434</v>
      </c>
      <c r="C16948">
        <v>72</v>
      </c>
      <c r="D16948" t="s">
        <v>305</v>
      </c>
      <c r="E16948" t="s">
        <v>524</v>
      </c>
      <c r="F16948">
        <v>13410</v>
      </c>
      <c r="G16948" t="s">
        <v>307</v>
      </c>
      <c r="H16948" s="101">
        <v>1019.8</v>
      </c>
      <c r="I16948">
        <v>78.02</v>
      </c>
      <c r="J16948" s="8">
        <v>41172</v>
      </c>
      <c r="K16948" t="s">
        <v>148</v>
      </c>
      <c r="L16948" t="s">
        <v>149</v>
      </c>
      <c r="O16948" s="100">
        <v>2012</v>
      </c>
    </row>
    <row r="16949" spans="1:15" x14ac:dyDescent="0.25">
      <c r="A16949">
        <v>2</v>
      </c>
      <c r="B16949" t="s">
        <v>434</v>
      </c>
      <c r="C16949">
        <v>72</v>
      </c>
      <c r="D16949" t="s">
        <v>305</v>
      </c>
      <c r="E16949" t="s">
        <v>1350</v>
      </c>
      <c r="F16949">
        <v>10038</v>
      </c>
      <c r="G16949" t="s">
        <v>307</v>
      </c>
      <c r="H16949">
        <v>512.16</v>
      </c>
      <c r="I16949">
        <v>74</v>
      </c>
      <c r="J16949" s="8">
        <v>41172</v>
      </c>
      <c r="K16949" t="s">
        <v>148</v>
      </c>
      <c r="L16949" t="s">
        <v>149</v>
      </c>
      <c r="O16949" s="100">
        <v>2012</v>
      </c>
    </row>
    <row r="16950" spans="1:15" x14ac:dyDescent="0.25">
      <c r="A16950">
        <v>2</v>
      </c>
      <c r="B16950" t="s">
        <v>434</v>
      </c>
      <c r="C16950">
        <v>72</v>
      </c>
      <c r="D16950" t="s">
        <v>305</v>
      </c>
      <c r="E16950" t="s">
        <v>528</v>
      </c>
      <c r="F16950">
        <v>13326</v>
      </c>
      <c r="G16950" t="s">
        <v>307</v>
      </c>
      <c r="H16950" s="101">
        <v>1310.31</v>
      </c>
      <c r="I16950">
        <v>100.24</v>
      </c>
      <c r="J16950" s="8">
        <v>41172</v>
      </c>
      <c r="K16950" t="s">
        <v>148</v>
      </c>
      <c r="L16950" t="s">
        <v>149</v>
      </c>
      <c r="O16950" s="100">
        <v>2012</v>
      </c>
    </row>
    <row r="16951" spans="1:15" x14ac:dyDescent="0.25">
      <c r="A16951">
        <v>2</v>
      </c>
      <c r="B16951" t="s">
        <v>434</v>
      </c>
      <c r="C16951">
        <v>72</v>
      </c>
      <c r="D16951" t="s">
        <v>305</v>
      </c>
      <c r="E16951" t="s">
        <v>530</v>
      </c>
      <c r="F16951">
        <v>12686</v>
      </c>
      <c r="G16951" t="s">
        <v>307</v>
      </c>
      <c r="H16951">
        <v>679</v>
      </c>
      <c r="I16951">
        <v>51.95</v>
      </c>
      <c r="J16951" s="8">
        <v>41172</v>
      </c>
      <c r="K16951" t="s">
        <v>879</v>
      </c>
      <c r="L16951" t="s">
        <v>149</v>
      </c>
      <c r="O16951" s="100">
        <v>2012</v>
      </c>
    </row>
    <row r="16952" spans="1:15" x14ac:dyDescent="0.25">
      <c r="A16952">
        <v>2</v>
      </c>
      <c r="B16952" t="s">
        <v>434</v>
      </c>
      <c r="C16952">
        <v>72</v>
      </c>
      <c r="D16952" t="s">
        <v>305</v>
      </c>
      <c r="E16952" t="s">
        <v>531</v>
      </c>
      <c r="F16952">
        <v>13188</v>
      </c>
      <c r="G16952" t="s">
        <v>307</v>
      </c>
      <c r="H16952">
        <v>538.07000000000005</v>
      </c>
      <c r="I16952">
        <v>41.16</v>
      </c>
      <c r="J16952" s="8">
        <v>41172</v>
      </c>
      <c r="K16952" t="s">
        <v>148</v>
      </c>
      <c r="L16952" t="s">
        <v>149</v>
      </c>
      <c r="O16952" s="100">
        <v>2012</v>
      </c>
    </row>
    <row r="16953" spans="1:15" x14ac:dyDescent="0.25">
      <c r="A16953">
        <v>2</v>
      </c>
      <c r="B16953" t="s">
        <v>434</v>
      </c>
      <c r="C16953">
        <v>72</v>
      </c>
      <c r="D16953" t="s">
        <v>305</v>
      </c>
      <c r="E16953" t="s">
        <v>447</v>
      </c>
      <c r="F16953">
        <v>11539</v>
      </c>
      <c r="G16953" t="s">
        <v>307</v>
      </c>
      <c r="H16953" s="101">
        <v>1688.26</v>
      </c>
      <c r="I16953">
        <v>129.15</v>
      </c>
      <c r="J16953" s="8">
        <v>41172</v>
      </c>
      <c r="K16953" t="s">
        <v>148</v>
      </c>
      <c r="L16953" t="s">
        <v>151</v>
      </c>
      <c r="O16953" s="100">
        <v>2012</v>
      </c>
    </row>
    <row r="16954" spans="1:15" x14ac:dyDescent="0.25">
      <c r="A16954">
        <v>2</v>
      </c>
      <c r="B16954" t="s">
        <v>434</v>
      </c>
      <c r="C16954">
        <v>72</v>
      </c>
      <c r="D16954" t="s">
        <v>305</v>
      </c>
      <c r="E16954" t="s">
        <v>532</v>
      </c>
      <c r="F16954">
        <v>12088</v>
      </c>
      <c r="G16954" t="s">
        <v>307</v>
      </c>
      <c r="H16954">
        <v>448.98</v>
      </c>
      <c r="I16954">
        <v>34.35</v>
      </c>
      <c r="J16954" s="8">
        <v>41172</v>
      </c>
      <c r="K16954" t="s">
        <v>148</v>
      </c>
      <c r="L16954" t="s">
        <v>149</v>
      </c>
      <c r="O16954" s="100">
        <v>2012</v>
      </c>
    </row>
    <row r="16955" spans="1:15" x14ac:dyDescent="0.25">
      <c r="A16955">
        <v>2</v>
      </c>
      <c r="B16955" t="s">
        <v>434</v>
      </c>
      <c r="C16955">
        <v>72</v>
      </c>
      <c r="D16955" t="s">
        <v>305</v>
      </c>
      <c r="E16955" t="s">
        <v>1351</v>
      </c>
      <c r="F16955">
        <v>11633</v>
      </c>
      <c r="G16955" t="s">
        <v>307</v>
      </c>
      <c r="H16955">
        <v>542.62</v>
      </c>
      <c r="I16955">
        <v>41.51</v>
      </c>
      <c r="J16955" s="8">
        <v>41172</v>
      </c>
      <c r="K16955" t="s">
        <v>148</v>
      </c>
      <c r="L16955" t="s">
        <v>149</v>
      </c>
      <c r="O16955" s="100">
        <v>2012</v>
      </c>
    </row>
    <row r="16956" spans="1:15" x14ac:dyDescent="0.25">
      <c r="A16956">
        <v>2</v>
      </c>
      <c r="B16956" t="s">
        <v>434</v>
      </c>
      <c r="C16956">
        <v>72</v>
      </c>
      <c r="D16956" t="s">
        <v>305</v>
      </c>
      <c r="E16956" t="s">
        <v>533</v>
      </c>
      <c r="F16956">
        <v>10695</v>
      </c>
      <c r="G16956" t="s">
        <v>307</v>
      </c>
      <c r="H16956">
        <v>164.5</v>
      </c>
      <c r="I16956">
        <v>12.59</v>
      </c>
      <c r="J16956" s="8">
        <v>41172</v>
      </c>
      <c r="K16956" t="s">
        <v>148</v>
      </c>
      <c r="L16956" t="s">
        <v>149</v>
      </c>
      <c r="O16956" s="100">
        <v>2012</v>
      </c>
    </row>
    <row r="16957" spans="1:15" x14ac:dyDescent="0.25">
      <c r="A16957">
        <v>2</v>
      </c>
      <c r="B16957" t="s">
        <v>434</v>
      </c>
      <c r="C16957">
        <v>72</v>
      </c>
      <c r="D16957" t="s">
        <v>305</v>
      </c>
      <c r="E16957" t="s">
        <v>535</v>
      </c>
      <c r="F16957">
        <v>13145</v>
      </c>
      <c r="G16957" t="s">
        <v>307</v>
      </c>
      <c r="H16957">
        <v>454.23</v>
      </c>
      <c r="I16957">
        <v>34.75</v>
      </c>
      <c r="J16957" s="8">
        <v>41172</v>
      </c>
      <c r="K16957" t="s">
        <v>148</v>
      </c>
      <c r="L16957" t="s">
        <v>149</v>
      </c>
      <c r="O16957" s="100">
        <v>2012</v>
      </c>
    </row>
    <row r="16958" spans="1:15" x14ac:dyDescent="0.25">
      <c r="A16958">
        <v>2</v>
      </c>
      <c r="B16958" t="s">
        <v>434</v>
      </c>
      <c r="C16958">
        <v>72</v>
      </c>
      <c r="D16958" t="s">
        <v>305</v>
      </c>
      <c r="E16958" t="s">
        <v>537</v>
      </c>
      <c r="F16958">
        <v>13548</v>
      </c>
      <c r="G16958" t="s">
        <v>307</v>
      </c>
      <c r="H16958">
        <v>620</v>
      </c>
      <c r="I16958">
        <v>47.43</v>
      </c>
      <c r="J16958" s="8">
        <v>41172</v>
      </c>
      <c r="K16958" t="s">
        <v>148</v>
      </c>
      <c r="L16958" t="s">
        <v>149</v>
      </c>
      <c r="O16958" s="100">
        <v>2012</v>
      </c>
    </row>
    <row r="16959" spans="1:15" x14ac:dyDescent="0.25">
      <c r="A16959">
        <v>2</v>
      </c>
      <c r="B16959" t="s">
        <v>434</v>
      </c>
      <c r="C16959">
        <v>72</v>
      </c>
      <c r="D16959" t="s">
        <v>305</v>
      </c>
      <c r="E16959" t="s">
        <v>1381</v>
      </c>
      <c r="F16959">
        <v>10371</v>
      </c>
      <c r="G16959" t="s">
        <v>307</v>
      </c>
      <c r="H16959" s="101">
        <v>1177.54</v>
      </c>
      <c r="I16959">
        <v>90.08</v>
      </c>
      <c r="J16959" s="8">
        <v>41172</v>
      </c>
      <c r="K16959" t="s">
        <v>148</v>
      </c>
      <c r="L16959" t="s">
        <v>149</v>
      </c>
      <c r="O16959" s="100">
        <v>2012</v>
      </c>
    </row>
    <row r="16960" spans="1:15" x14ac:dyDescent="0.25">
      <c r="A16960">
        <v>2</v>
      </c>
      <c r="B16960" t="s">
        <v>434</v>
      </c>
      <c r="C16960">
        <v>72</v>
      </c>
      <c r="D16960" t="s">
        <v>305</v>
      </c>
      <c r="E16960" t="s">
        <v>538</v>
      </c>
      <c r="F16960">
        <v>12690</v>
      </c>
      <c r="G16960" t="s">
        <v>307</v>
      </c>
      <c r="H16960">
        <v>514.20000000000005</v>
      </c>
      <c r="I16960">
        <v>39.340000000000003</v>
      </c>
      <c r="J16960" s="8">
        <v>41172</v>
      </c>
      <c r="K16960" t="s">
        <v>148</v>
      </c>
      <c r="L16960" t="s">
        <v>149</v>
      </c>
      <c r="O16960" s="100">
        <v>2012</v>
      </c>
    </row>
    <row r="16961" spans="1:15" x14ac:dyDescent="0.25">
      <c r="A16961">
        <v>2</v>
      </c>
      <c r="B16961" t="s">
        <v>434</v>
      </c>
      <c r="C16961">
        <v>72</v>
      </c>
      <c r="D16961" t="s">
        <v>305</v>
      </c>
      <c r="E16961" t="s">
        <v>1352</v>
      </c>
      <c r="F16961">
        <v>13598</v>
      </c>
      <c r="G16961" t="s">
        <v>307</v>
      </c>
      <c r="H16961" s="101">
        <v>1011.57</v>
      </c>
      <c r="I16961">
        <v>77.39</v>
      </c>
      <c r="J16961" s="8">
        <v>41172</v>
      </c>
      <c r="K16961" t="s">
        <v>148</v>
      </c>
      <c r="L16961" t="s">
        <v>149</v>
      </c>
      <c r="O16961" s="100">
        <v>2012</v>
      </c>
    </row>
    <row r="16962" spans="1:15" x14ac:dyDescent="0.25">
      <c r="A16962">
        <v>2</v>
      </c>
      <c r="B16962" t="s">
        <v>434</v>
      </c>
      <c r="C16962">
        <v>72</v>
      </c>
      <c r="D16962" t="s">
        <v>305</v>
      </c>
      <c r="E16962" t="s">
        <v>1491</v>
      </c>
      <c r="F16962">
        <v>13679</v>
      </c>
      <c r="G16962" t="s">
        <v>307</v>
      </c>
      <c r="H16962">
        <v>546</v>
      </c>
      <c r="I16962">
        <v>78.900000000000006</v>
      </c>
      <c r="J16962" s="8">
        <v>41172</v>
      </c>
      <c r="K16962" t="s">
        <v>148</v>
      </c>
      <c r="L16962" t="s">
        <v>190</v>
      </c>
      <c r="O16962" s="100">
        <v>2012</v>
      </c>
    </row>
    <row r="16963" spans="1:15" x14ac:dyDescent="0.25">
      <c r="A16963">
        <v>2</v>
      </c>
      <c r="B16963" t="s">
        <v>434</v>
      </c>
      <c r="C16963">
        <v>72</v>
      </c>
      <c r="D16963" t="s">
        <v>305</v>
      </c>
      <c r="E16963" t="s">
        <v>539</v>
      </c>
      <c r="F16963">
        <v>12954</v>
      </c>
      <c r="G16963" t="s">
        <v>307</v>
      </c>
      <c r="H16963">
        <v>859.41</v>
      </c>
      <c r="I16963">
        <v>65.739999999999995</v>
      </c>
      <c r="J16963" s="8">
        <v>41172</v>
      </c>
      <c r="K16963" t="s">
        <v>148</v>
      </c>
      <c r="L16963" t="s">
        <v>149</v>
      </c>
      <c r="O16963" s="100">
        <v>2012</v>
      </c>
    </row>
    <row r="16964" spans="1:15" x14ac:dyDescent="0.25">
      <c r="A16964">
        <v>2</v>
      </c>
      <c r="B16964" t="s">
        <v>434</v>
      </c>
      <c r="C16964">
        <v>74</v>
      </c>
      <c r="D16964" t="s">
        <v>328</v>
      </c>
      <c r="E16964" t="s">
        <v>541</v>
      </c>
      <c r="F16964">
        <v>16</v>
      </c>
      <c r="G16964" t="s">
        <v>333</v>
      </c>
      <c r="H16964" s="101">
        <v>2560.6</v>
      </c>
      <c r="I16964">
        <v>191.52</v>
      </c>
      <c r="J16964" s="8">
        <v>41172</v>
      </c>
      <c r="K16964" t="s">
        <v>148</v>
      </c>
      <c r="L16964" t="s">
        <v>151</v>
      </c>
      <c r="O16964" s="100">
        <v>2012</v>
      </c>
    </row>
    <row r="16965" spans="1:15" x14ac:dyDescent="0.25">
      <c r="A16965">
        <v>2</v>
      </c>
      <c r="B16965" t="s">
        <v>434</v>
      </c>
      <c r="C16965">
        <v>75</v>
      </c>
      <c r="D16965" t="s">
        <v>334</v>
      </c>
      <c r="E16965" t="s">
        <v>1545</v>
      </c>
      <c r="F16965">
        <v>13720</v>
      </c>
      <c r="G16965" t="s">
        <v>336</v>
      </c>
      <c r="H16965">
        <v>342</v>
      </c>
      <c r="I16965">
        <v>49.41</v>
      </c>
      <c r="J16965" s="8">
        <v>41172</v>
      </c>
      <c r="K16965" t="s">
        <v>148</v>
      </c>
      <c r="L16965" t="s">
        <v>190</v>
      </c>
      <c r="O16965" s="100">
        <v>2012</v>
      </c>
    </row>
    <row r="16966" spans="1:15" x14ac:dyDescent="0.25">
      <c r="A16966">
        <v>2</v>
      </c>
      <c r="B16966" t="s">
        <v>434</v>
      </c>
      <c r="C16966">
        <v>75</v>
      </c>
      <c r="D16966" t="s">
        <v>334</v>
      </c>
      <c r="E16966" t="s">
        <v>1441</v>
      </c>
      <c r="F16966">
        <v>13644</v>
      </c>
      <c r="G16966" t="s">
        <v>336</v>
      </c>
      <c r="H16966">
        <v>332.5</v>
      </c>
      <c r="I16966">
        <v>48.06</v>
      </c>
      <c r="J16966" s="8">
        <v>41172</v>
      </c>
      <c r="K16966" t="s">
        <v>148</v>
      </c>
      <c r="L16966" t="s">
        <v>190</v>
      </c>
      <c r="O16966" s="100">
        <v>2012</v>
      </c>
    </row>
    <row r="16967" spans="1:15" x14ac:dyDescent="0.25">
      <c r="A16967">
        <v>2</v>
      </c>
      <c r="B16967" t="s">
        <v>434</v>
      </c>
      <c r="C16967">
        <v>75</v>
      </c>
      <c r="D16967" t="s">
        <v>334</v>
      </c>
      <c r="E16967" t="s">
        <v>1513</v>
      </c>
      <c r="F16967">
        <v>13694</v>
      </c>
      <c r="G16967" t="s">
        <v>336</v>
      </c>
      <c r="H16967">
        <v>332.5</v>
      </c>
      <c r="I16967">
        <v>48.06</v>
      </c>
      <c r="J16967" s="8">
        <v>41172</v>
      </c>
      <c r="K16967" t="s">
        <v>148</v>
      </c>
      <c r="L16967" t="s">
        <v>190</v>
      </c>
      <c r="O16967" s="100">
        <v>2012</v>
      </c>
    </row>
    <row r="16968" spans="1:15" x14ac:dyDescent="0.25">
      <c r="A16968">
        <v>2</v>
      </c>
      <c r="B16968" t="s">
        <v>434</v>
      </c>
      <c r="C16968">
        <v>75</v>
      </c>
      <c r="D16968" t="s">
        <v>334</v>
      </c>
      <c r="E16968" t="s">
        <v>1442</v>
      </c>
      <c r="F16968">
        <v>13645</v>
      </c>
      <c r="G16968" t="s">
        <v>336</v>
      </c>
      <c r="H16968">
        <v>266</v>
      </c>
      <c r="I16968">
        <v>38.44</v>
      </c>
      <c r="J16968" s="8">
        <v>41172</v>
      </c>
      <c r="K16968" t="s">
        <v>148</v>
      </c>
      <c r="L16968" t="s">
        <v>190</v>
      </c>
      <c r="O16968" s="100">
        <v>2012</v>
      </c>
    </row>
    <row r="16969" spans="1:15" x14ac:dyDescent="0.25">
      <c r="A16969">
        <v>2</v>
      </c>
      <c r="B16969" t="s">
        <v>434</v>
      </c>
      <c r="C16969">
        <v>75</v>
      </c>
      <c r="D16969" t="s">
        <v>334</v>
      </c>
      <c r="E16969" t="s">
        <v>1504</v>
      </c>
      <c r="F16969">
        <v>13684</v>
      </c>
      <c r="G16969" t="s">
        <v>336</v>
      </c>
      <c r="H16969">
        <v>342</v>
      </c>
      <c r="I16969">
        <v>49.41</v>
      </c>
      <c r="J16969" s="8">
        <v>41172</v>
      </c>
      <c r="K16969" t="s">
        <v>148</v>
      </c>
      <c r="L16969" t="s">
        <v>190</v>
      </c>
      <c r="O16969" s="100">
        <v>2012</v>
      </c>
    </row>
    <row r="16970" spans="1:15" x14ac:dyDescent="0.25">
      <c r="A16970">
        <v>2</v>
      </c>
      <c r="B16970" t="s">
        <v>434</v>
      </c>
      <c r="C16970">
        <v>79</v>
      </c>
      <c r="D16970" t="s">
        <v>340</v>
      </c>
      <c r="E16970" t="s">
        <v>545</v>
      </c>
      <c r="F16970">
        <v>11652</v>
      </c>
      <c r="G16970" t="s">
        <v>342</v>
      </c>
      <c r="H16970" s="101">
        <v>1718.37</v>
      </c>
      <c r="I16970">
        <v>124.78</v>
      </c>
      <c r="J16970" s="8">
        <v>41172</v>
      </c>
      <c r="K16970" t="s">
        <v>148</v>
      </c>
      <c r="L16970" t="s">
        <v>151</v>
      </c>
      <c r="O16970" s="100">
        <v>2012</v>
      </c>
    </row>
    <row r="16971" spans="1:15" x14ac:dyDescent="0.25">
      <c r="A16971">
        <v>2</v>
      </c>
      <c r="B16971" t="s">
        <v>434</v>
      </c>
      <c r="C16971">
        <v>79</v>
      </c>
      <c r="D16971" t="s">
        <v>340</v>
      </c>
      <c r="E16971" t="s">
        <v>546</v>
      </c>
      <c r="F16971">
        <v>13042</v>
      </c>
      <c r="G16971" t="s">
        <v>342</v>
      </c>
      <c r="H16971" s="101">
        <v>1279.26</v>
      </c>
      <c r="I16971">
        <v>91.78</v>
      </c>
      <c r="J16971" s="8">
        <v>41172</v>
      </c>
      <c r="K16971" t="s">
        <v>148</v>
      </c>
      <c r="L16971" t="s">
        <v>151</v>
      </c>
      <c r="O16971" s="100">
        <v>2012</v>
      </c>
    </row>
    <row r="16972" spans="1:15" x14ac:dyDescent="0.25">
      <c r="A16972">
        <v>2</v>
      </c>
      <c r="B16972" t="s">
        <v>434</v>
      </c>
      <c r="C16972">
        <v>80</v>
      </c>
      <c r="D16972" t="s">
        <v>348</v>
      </c>
      <c r="E16972" t="s">
        <v>547</v>
      </c>
      <c r="F16972">
        <v>12241</v>
      </c>
      <c r="G16972" t="s">
        <v>174</v>
      </c>
      <c r="H16972" s="101">
        <v>1974.4</v>
      </c>
      <c r="I16972">
        <v>129.46</v>
      </c>
      <c r="J16972" s="8">
        <v>41172</v>
      </c>
      <c r="K16972" t="s">
        <v>148</v>
      </c>
      <c r="L16972" t="s">
        <v>151</v>
      </c>
      <c r="O16972" s="100">
        <v>2012</v>
      </c>
    </row>
    <row r="16973" spans="1:15" x14ac:dyDescent="0.25">
      <c r="A16973">
        <v>2</v>
      </c>
      <c r="B16973" t="s">
        <v>434</v>
      </c>
      <c r="C16973">
        <v>80</v>
      </c>
      <c r="D16973" t="s">
        <v>348</v>
      </c>
      <c r="E16973" t="s">
        <v>548</v>
      </c>
      <c r="F16973">
        <v>10222</v>
      </c>
      <c r="G16973" t="s">
        <v>352</v>
      </c>
      <c r="H16973" s="101">
        <v>4723.1000000000004</v>
      </c>
      <c r="I16973">
        <v>329.31</v>
      </c>
      <c r="J16973" s="8">
        <v>41172</v>
      </c>
      <c r="K16973" t="s">
        <v>148</v>
      </c>
      <c r="L16973" t="s">
        <v>151</v>
      </c>
      <c r="O16973" s="100">
        <v>2012</v>
      </c>
    </row>
    <row r="16974" spans="1:15" x14ac:dyDescent="0.25">
      <c r="A16974">
        <v>2</v>
      </c>
      <c r="B16974" t="s">
        <v>434</v>
      </c>
      <c r="C16974">
        <v>80</v>
      </c>
      <c r="D16974" t="s">
        <v>348</v>
      </c>
      <c r="E16974" t="s">
        <v>594</v>
      </c>
      <c r="F16974">
        <v>12366</v>
      </c>
      <c r="G16974" t="s">
        <v>354</v>
      </c>
      <c r="H16974">
        <v>960</v>
      </c>
      <c r="I16974">
        <v>67.36</v>
      </c>
      <c r="J16974" s="8">
        <v>41172</v>
      </c>
      <c r="K16974" t="s">
        <v>148</v>
      </c>
      <c r="L16974" t="s">
        <v>151</v>
      </c>
      <c r="O16974" s="100">
        <v>2012</v>
      </c>
    </row>
    <row r="16975" spans="1:15" x14ac:dyDescent="0.25">
      <c r="A16975">
        <v>2</v>
      </c>
      <c r="B16975" t="s">
        <v>434</v>
      </c>
      <c r="C16975">
        <v>80</v>
      </c>
      <c r="D16975" t="s">
        <v>348</v>
      </c>
      <c r="E16975" t="s">
        <v>552</v>
      </c>
      <c r="F16975">
        <v>11533</v>
      </c>
      <c r="G16975" t="s">
        <v>357</v>
      </c>
      <c r="H16975" s="101">
        <v>1591.35</v>
      </c>
      <c r="I16975">
        <v>121.73</v>
      </c>
      <c r="J16975" s="8">
        <v>41172</v>
      </c>
      <c r="K16975" t="s">
        <v>148</v>
      </c>
      <c r="L16975" t="s">
        <v>151</v>
      </c>
      <c r="O16975" s="100">
        <v>2012</v>
      </c>
    </row>
    <row r="16976" spans="1:15" x14ac:dyDescent="0.25">
      <c r="A16976">
        <v>2</v>
      </c>
      <c r="B16976" t="s">
        <v>434</v>
      </c>
      <c r="C16976">
        <v>80</v>
      </c>
      <c r="D16976" t="s">
        <v>348</v>
      </c>
      <c r="E16976" t="s">
        <v>554</v>
      </c>
      <c r="F16976">
        <v>11968</v>
      </c>
      <c r="G16976" t="s">
        <v>363</v>
      </c>
      <c r="H16976" s="101">
        <v>1066.55</v>
      </c>
      <c r="I16976">
        <v>76.62</v>
      </c>
      <c r="J16976" s="8">
        <v>41172</v>
      </c>
      <c r="K16976" t="s">
        <v>148</v>
      </c>
      <c r="L16976" t="s">
        <v>151</v>
      </c>
      <c r="O16976" s="100">
        <v>2012</v>
      </c>
    </row>
    <row r="16977" spans="1:15" x14ac:dyDescent="0.25">
      <c r="A16977">
        <v>2</v>
      </c>
      <c r="B16977" t="s">
        <v>434</v>
      </c>
      <c r="C16977">
        <v>82</v>
      </c>
      <c r="D16977" t="s">
        <v>364</v>
      </c>
      <c r="E16977" t="s">
        <v>564</v>
      </c>
      <c r="F16977">
        <v>12931</v>
      </c>
      <c r="G16977" t="s">
        <v>366</v>
      </c>
      <c r="H16977" s="101">
        <v>4476.7</v>
      </c>
      <c r="I16977">
        <v>342.47</v>
      </c>
      <c r="J16977" s="8">
        <v>41172</v>
      </c>
      <c r="K16977" t="s">
        <v>148</v>
      </c>
      <c r="L16977" t="s">
        <v>151</v>
      </c>
      <c r="O16977" s="100">
        <v>2012</v>
      </c>
    </row>
    <row r="16978" spans="1:15" x14ac:dyDescent="0.25">
      <c r="A16978">
        <v>2</v>
      </c>
      <c r="B16978" t="s">
        <v>434</v>
      </c>
      <c r="C16978">
        <v>82</v>
      </c>
      <c r="D16978" t="s">
        <v>364</v>
      </c>
      <c r="E16978" t="s">
        <v>556</v>
      </c>
      <c r="F16978">
        <v>12251</v>
      </c>
      <c r="G16978" t="s">
        <v>366</v>
      </c>
      <c r="H16978" s="101">
        <v>2051.44</v>
      </c>
      <c r="I16978">
        <v>154.65</v>
      </c>
      <c r="J16978" s="8">
        <v>41172</v>
      </c>
      <c r="K16978" t="s">
        <v>148</v>
      </c>
      <c r="L16978" t="s">
        <v>151</v>
      </c>
      <c r="O16978" s="100">
        <v>2012</v>
      </c>
    </row>
    <row r="16979" spans="1:15" x14ac:dyDescent="0.25">
      <c r="A16979">
        <v>2</v>
      </c>
      <c r="B16979" t="s">
        <v>434</v>
      </c>
      <c r="C16979">
        <v>82</v>
      </c>
      <c r="D16979" t="s">
        <v>364</v>
      </c>
      <c r="E16979" t="s">
        <v>1514</v>
      </c>
      <c r="F16979">
        <v>13692</v>
      </c>
      <c r="G16979" t="s">
        <v>366</v>
      </c>
      <c r="H16979" s="101">
        <v>1852.07</v>
      </c>
      <c r="I16979">
        <v>267.63</v>
      </c>
      <c r="J16979" s="8">
        <v>41172</v>
      </c>
      <c r="K16979" t="s">
        <v>148</v>
      </c>
      <c r="L16979" t="s">
        <v>151</v>
      </c>
      <c r="O16979" s="100">
        <v>2012</v>
      </c>
    </row>
    <row r="16980" spans="1:15" x14ac:dyDescent="0.25">
      <c r="A16980">
        <v>2</v>
      </c>
      <c r="B16980" t="s">
        <v>434</v>
      </c>
      <c r="C16980">
        <v>82</v>
      </c>
      <c r="D16980" t="s">
        <v>364</v>
      </c>
      <c r="E16980" t="s">
        <v>561</v>
      </c>
      <c r="F16980">
        <v>13256</v>
      </c>
      <c r="G16980" t="s">
        <v>366</v>
      </c>
      <c r="H16980" s="101">
        <v>2587.25</v>
      </c>
      <c r="I16980">
        <v>192.72</v>
      </c>
      <c r="J16980" s="8">
        <v>41172</v>
      </c>
      <c r="K16980" t="s">
        <v>391</v>
      </c>
      <c r="L16980" t="s">
        <v>151</v>
      </c>
      <c r="O16980" s="100">
        <v>2012</v>
      </c>
    </row>
    <row r="16981" spans="1:15" x14ac:dyDescent="0.25">
      <c r="A16981">
        <v>2</v>
      </c>
      <c r="B16981" t="s">
        <v>434</v>
      </c>
      <c r="C16981">
        <v>82</v>
      </c>
      <c r="D16981" t="s">
        <v>364</v>
      </c>
      <c r="E16981" t="s">
        <v>558</v>
      </c>
      <c r="F16981">
        <v>12882</v>
      </c>
      <c r="G16981" t="s">
        <v>560</v>
      </c>
      <c r="H16981" s="101">
        <v>1949.67</v>
      </c>
      <c r="I16981">
        <v>144.18</v>
      </c>
      <c r="J16981" s="8">
        <v>41172</v>
      </c>
      <c r="K16981" t="s">
        <v>148</v>
      </c>
      <c r="L16981" t="s">
        <v>151</v>
      </c>
      <c r="O16981" s="100">
        <v>2012</v>
      </c>
    </row>
    <row r="16982" spans="1:15" x14ac:dyDescent="0.25">
      <c r="A16982">
        <v>2</v>
      </c>
      <c r="B16982" t="s">
        <v>434</v>
      </c>
      <c r="C16982">
        <v>82</v>
      </c>
      <c r="D16982" t="s">
        <v>364</v>
      </c>
      <c r="E16982" t="s">
        <v>1382</v>
      </c>
      <c r="F16982">
        <v>13591</v>
      </c>
      <c r="G16982" t="s">
        <v>1280</v>
      </c>
      <c r="H16982" s="101">
        <v>2692.31</v>
      </c>
      <c r="I16982">
        <v>205.96</v>
      </c>
      <c r="J16982" s="8">
        <v>41172</v>
      </c>
      <c r="K16982" t="s">
        <v>148</v>
      </c>
      <c r="L16982" t="s">
        <v>151</v>
      </c>
      <c r="O16982" s="100">
        <v>2012</v>
      </c>
    </row>
    <row r="16983" spans="1:15" x14ac:dyDescent="0.25">
      <c r="A16983">
        <v>2</v>
      </c>
      <c r="B16983" t="s">
        <v>434</v>
      </c>
      <c r="C16983">
        <v>83</v>
      </c>
      <c r="D16983" t="s">
        <v>378</v>
      </c>
      <c r="E16983" t="s">
        <v>1465</v>
      </c>
      <c r="F16983">
        <v>13651</v>
      </c>
      <c r="G16983" t="s">
        <v>562</v>
      </c>
      <c r="H16983" s="101">
        <v>2307.1999999999998</v>
      </c>
      <c r="I16983">
        <v>176.5</v>
      </c>
      <c r="J16983" s="8">
        <v>41172</v>
      </c>
      <c r="K16983" t="s">
        <v>148</v>
      </c>
      <c r="L16983" t="s">
        <v>151</v>
      </c>
      <c r="O16983" s="100">
        <v>2012</v>
      </c>
    </row>
    <row r="16984" spans="1:15" x14ac:dyDescent="0.25">
      <c r="A16984">
        <v>2</v>
      </c>
      <c r="B16984" t="s">
        <v>434</v>
      </c>
      <c r="C16984">
        <v>85</v>
      </c>
      <c r="D16984" t="s">
        <v>381</v>
      </c>
      <c r="E16984" t="s">
        <v>565</v>
      </c>
      <c r="F16984">
        <v>13557</v>
      </c>
      <c r="G16984" t="s">
        <v>383</v>
      </c>
      <c r="H16984" s="101">
        <v>2447.5300000000002</v>
      </c>
      <c r="I16984">
        <v>187.24</v>
      </c>
      <c r="J16984" s="8">
        <v>41172</v>
      </c>
      <c r="K16984" t="s">
        <v>148</v>
      </c>
      <c r="L16984" t="s">
        <v>151</v>
      </c>
      <c r="O16984" s="100">
        <v>2012</v>
      </c>
    </row>
    <row r="16985" spans="1:15" x14ac:dyDescent="0.25">
      <c r="A16985">
        <v>2</v>
      </c>
      <c r="B16985" t="s">
        <v>434</v>
      </c>
      <c r="C16985">
        <v>85</v>
      </c>
      <c r="D16985" t="s">
        <v>381</v>
      </c>
      <c r="E16985" t="s">
        <v>566</v>
      </c>
      <c r="F16985">
        <v>11777</v>
      </c>
      <c r="G16985" t="s">
        <v>383</v>
      </c>
      <c r="H16985" s="101">
        <v>2524.8000000000002</v>
      </c>
      <c r="I16985">
        <v>185.86</v>
      </c>
      <c r="J16985" s="8">
        <v>41172</v>
      </c>
      <c r="K16985" t="s">
        <v>148</v>
      </c>
      <c r="L16985" t="s">
        <v>151</v>
      </c>
      <c r="O16985" s="100">
        <v>2012</v>
      </c>
    </row>
    <row r="16986" spans="1:15" x14ac:dyDescent="0.25">
      <c r="A16986">
        <v>2</v>
      </c>
      <c r="B16986" t="s">
        <v>434</v>
      </c>
      <c r="C16986">
        <v>85</v>
      </c>
      <c r="D16986" t="s">
        <v>381</v>
      </c>
      <c r="E16986" t="s">
        <v>567</v>
      </c>
      <c r="F16986">
        <v>10446</v>
      </c>
      <c r="G16986" t="s">
        <v>383</v>
      </c>
      <c r="H16986" s="101">
        <v>2694.78</v>
      </c>
      <c r="I16986">
        <v>195.05</v>
      </c>
      <c r="J16986" s="8">
        <v>41172</v>
      </c>
      <c r="K16986" t="s">
        <v>148</v>
      </c>
      <c r="L16986" t="s">
        <v>151</v>
      </c>
      <c r="O16986" s="100">
        <v>2012</v>
      </c>
    </row>
    <row r="16987" spans="1:15" x14ac:dyDescent="0.25">
      <c r="A16987">
        <v>2</v>
      </c>
      <c r="B16987" t="s">
        <v>434</v>
      </c>
      <c r="C16987">
        <v>85</v>
      </c>
      <c r="D16987" t="s">
        <v>381</v>
      </c>
      <c r="E16987" t="s">
        <v>568</v>
      </c>
      <c r="F16987">
        <v>9531</v>
      </c>
      <c r="G16987" t="s">
        <v>383</v>
      </c>
      <c r="H16987" s="101">
        <v>3448.44</v>
      </c>
      <c r="I16987">
        <v>255.03</v>
      </c>
      <c r="J16987" s="8">
        <v>41172</v>
      </c>
      <c r="K16987" t="s">
        <v>148</v>
      </c>
      <c r="L16987" t="s">
        <v>151</v>
      </c>
      <c r="O16987" s="100">
        <v>2012</v>
      </c>
    </row>
    <row r="16988" spans="1:15" x14ac:dyDescent="0.25">
      <c r="A16988">
        <v>2</v>
      </c>
      <c r="B16988" t="s">
        <v>434</v>
      </c>
      <c r="C16988">
        <v>85</v>
      </c>
      <c r="D16988" t="s">
        <v>381</v>
      </c>
      <c r="E16988" t="s">
        <v>1353</v>
      </c>
      <c r="F16988">
        <v>13582</v>
      </c>
      <c r="G16988" t="s">
        <v>375</v>
      </c>
      <c r="H16988" s="101">
        <v>3423.08</v>
      </c>
      <c r="I16988">
        <v>256.66000000000003</v>
      </c>
      <c r="J16988" s="8">
        <v>41172</v>
      </c>
      <c r="K16988" t="s">
        <v>148</v>
      </c>
      <c r="L16988" t="s">
        <v>151</v>
      </c>
      <c r="O16988" s="100">
        <v>2012</v>
      </c>
    </row>
    <row r="16989" spans="1:15" x14ac:dyDescent="0.25">
      <c r="A16989">
        <v>2</v>
      </c>
      <c r="B16989" t="s">
        <v>434</v>
      </c>
      <c r="C16989">
        <v>86</v>
      </c>
      <c r="D16989" t="s">
        <v>393</v>
      </c>
      <c r="E16989" t="s">
        <v>571</v>
      </c>
      <c r="F16989">
        <v>788</v>
      </c>
      <c r="G16989" t="s">
        <v>400</v>
      </c>
      <c r="H16989" s="101">
        <v>1956</v>
      </c>
      <c r="I16989">
        <v>144.22</v>
      </c>
      <c r="J16989" s="8">
        <v>41172</v>
      </c>
      <c r="K16989" t="s">
        <v>148</v>
      </c>
      <c r="L16989" t="s">
        <v>151</v>
      </c>
      <c r="O16989" s="100">
        <v>2012</v>
      </c>
    </row>
    <row r="16990" spans="1:15" x14ac:dyDescent="0.25">
      <c r="A16990">
        <v>2</v>
      </c>
      <c r="B16990" t="s">
        <v>434</v>
      </c>
      <c r="C16990">
        <v>86</v>
      </c>
      <c r="D16990" t="s">
        <v>393</v>
      </c>
      <c r="E16990" t="s">
        <v>573</v>
      </c>
      <c r="F16990">
        <v>12623</v>
      </c>
      <c r="G16990" t="s">
        <v>402</v>
      </c>
      <c r="H16990">
        <v>848.8</v>
      </c>
      <c r="I16990">
        <v>59.11</v>
      </c>
      <c r="J16990" s="8">
        <v>41172</v>
      </c>
      <c r="K16990" t="s">
        <v>148</v>
      </c>
      <c r="L16990" t="s">
        <v>151</v>
      </c>
      <c r="O16990" s="100">
        <v>2012</v>
      </c>
    </row>
    <row r="16991" spans="1:15" x14ac:dyDescent="0.25">
      <c r="A16991">
        <v>2</v>
      </c>
      <c r="B16991" t="s">
        <v>434</v>
      </c>
      <c r="C16991">
        <v>87</v>
      </c>
      <c r="D16991" t="s">
        <v>403</v>
      </c>
      <c r="E16991" t="s">
        <v>575</v>
      </c>
      <c r="F16991">
        <v>10894</v>
      </c>
      <c r="G16991" t="s">
        <v>405</v>
      </c>
      <c r="H16991" s="101">
        <v>1728.8</v>
      </c>
      <c r="I16991">
        <v>120.55</v>
      </c>
      <c r="J16991" s="8">
        <v>41172</v>
      </c>
      <c r="K16991" t="s">
        <v>148</v>
      </c>
      <c r="L16991" t="s">
        <v>151</v>
      </c>
      <c r="O16991" s="100">
        <v>2012</v>
      </c>
    </row>
    <row r="16992" spans="1:15" x14ac:dyDescent="0.25">
      <c r="A16992">
        <v>2</v>
      </c>
      <c r="B16992" t="s">
        <v>434</v>
      </c>
      <c r="C16992">
        <v>92</v>
      </c>
      <c r="D16992" t="s">
        <v>407</v>
      </c>
      <c r="E16992" t="s">
        <v>576</v>
      </c>
      <c r="F16992">
        <v>12918</v>
      </c>
      <c r="G16992" t="s">
        <v>577</v>
      </c>
      <c r="H16992" s="101">
        <v>1149.02</v>
      </c>
      <c r="I16992">
        <v>82.08</v>
      </c>
      <c r="J16992" s="8">
        <v>41172</v>
      </c>
      <c r="K16992" t="s">
        <v>148</v>
      </c>
      <c r="L16992" t="s">
        <v>151</v>
      </c>
      <c r="O16992" s="100">
        <v>2012</v>
      </c>
    </row>
    <row r="16993" spans="1:15" x14ac:dyDescent="0.25">
      <c r="A16993">
        <v>2</v>
      </c>
      <c r="B16993" t="s">
        <v>434</v>
      </c>
      <c r="C16993">
        <v>92</v>
      </c>
      <c r="D16993" t="s">
        <v>407</v>
      </c>
      <c r="E16993" t="s">
        <v>579</v>
      </c>
      <c r="F16993">
        <v>9942</v>
      </c>
      <c r="G16993" t="s">
        <v>409</v>
      </c>
      <c r="H16993" s="101">
        <v>1921.77</v>
      </c>
      <c r="I16993">
        <v>147.02000000000001</v>
      </c>
      <c r="J16993" s="8">
        <v>41172</v>
      </c>
      <c r="K16993" t="s">
        <v>148</v>
      </c>
      <c r="L16993" t="s">
        <v>151</v>
      </c>
      <c r="O16993" s="100">
        <v>2012</v>
      </c>
    </row>
    <row r="16994" spans="1:15" x14ac:dyDescent="0.25">
      <c r="A16994">
        <v>2</v>
      </c>
      <c r="B16994" t="s">
        <v>434</v>
      </c>
      <c r="C16994">
        <v>92</v>
      </c>
      <c r="D16994" t="s">
        <v>407</v>
      </c>
      <c r="E16994" t="s">
        <v>580</v>
      </c>
      <c r="F16994">
        <v>12597</v>
      </c>
      <c r="G16994" t="s">
        <v>411</v>
      </c>
      <c r="H16994" s="101">
        <v>1178.49</v>
      </c>
      <c r="I16994">
        <v>90.16</v>
      </c>
      <c r="J16994" s="8">
        <v>41172</v>
      </c>
      <c r="K16994" t="s">
        <v>148</v>
      </c>
      <c r="L16994" t="s">
        <v>151</v>
      </c>
      <c r="O16994" s="100">
        <v>2012</v>
      </c>
    </row>
    <row r="16995" spans="1:15" x14ac:dyDescent="0.25">
      <c r="A16995">
        <v>2</v>
      </c>
      <c r="B16995" t="s">
        <v>434</v>
      </c>
      <c r="C16995">
        <v>92</v>
      </c>
      <c r="D16995" t="s">
        <v>407</v>
      </c>
      <c r="E16995" t="s">
        <v>582</v>
      </c>
      <c r="F16995">
        <v>11240</v>
      </c>
      <c r="G16995" t="s">
        <v>411</v>
      </c>
      <c r="H16995" s="101">
        <v>1204.8</v>
      </c>
      <c r="I16995">
        <v>83.4</v>
      </c>
      <c r="J16995" s="8">
        <v>41172</v>
      </c>
      <c r="K16995" t="s">
        <v>148</v>
      </c>
      <c r="L16995" t="s">
        <v>151</v>
      </c>
      <c r="O16995" s="100">
        <v>2012</v>
      </c>
    </row>
    <row r="16996" spans="1:15" x14ac:dyDescent="0.25">
      <c r="A16996">
        <v>2</v>
      </c>
      <c r="B16996" t="s">
        <v>434</v>
      </c>
      <c r="C16996">
        <v>93</v>
      </c>
      <c r="D16996" t="s">
        <v>418</v>
      </c>
      <c r="E16996" t="s">
        <v>583</v>
      </c>
      <c r="F16996">
        <v>10056</v>
      </c>
      <c r="G16996" t="s">
        <v>584</v>
      </c>
      <c r="H16996" s="101">
        <v>2856.01</v>
      </c>
      <c r="I16996">
        <v>195.84</v>
      </c>
      <c r="J16996" s="8">
        <v>41172</v>
      </c>
      <c r="K16996" t="s">
        <v>148</v>
      </c>
      <c r="L16996" t="s">
        <v>151</v>
      </c>
      <c r="O16996" s="100">
        <v>2012</v>
      </c>
    </row>
    <row r="16997" spans="1:15" x14ac:dyDescent="0.25">
      <c r="A16997">
        <v>2</v>
      </c>
      <c r="B16997" t="s">
        <v>434</v>
      </c>
      <c r="C16997">
        <v>93</v>
      </c>
      <c r="D16997" t="s">
        <v>418</v>
      </c>
      <c r="E16997" t="s">
        <v>585</v>
      </c>
      <c r="F16997">
        <v>11646</v>
      </c>
      <c r="G16997" t="s">
        <v>174</v>
      </c>
      <c r="H16997" s="101">
        <v>1246.4000000000001</v>
      </c>
      <c r="I16997">
        <v>88.64</v>
      </c>
      <c r="J16997" s="8">
        <v>41172</v>
      </c>
      <c r="K16997" t="s">
        <v>148</v>
      </c>
      <c r="L16997" t="s">
        <v>151</v>
      </c>
      <c r="O16997" s="100">
        <v>2012</v>
      </c>
    </row>
    <row r="16998" spans="1:15" x14ac:dyDescent="0.25">
      <c r="A16998">
        <v>2</v>
      </c>
      <c r="B16998" t="s">
        <v>434</v>
      </c>
      <c r="C16998">
        <v>93</v>
      </c>
      <c r="D16998" t="s">
        <v>418</v>
      </c>
      <c r="E16998" t="s">
        <v>586</v>
      </c>
      <c r="F16998">
        <v>6001</v>
      </c>
      <c r="G16998" t="s">
        <v>587</v>
      </c>
      <c r="H16998" s="101">
        <v>1833.28</v>
      </c>
      <c r="I16998">
        <v>107.98</v>
      </c>
      <c r="J16998" s="8">
        <v>41172</v>
      </c>
      <c r="K16998" t="s">
        <v>148</v>
      </c>
      <c r="L16998" t="s">
        <v>151</v>
      </c>
      <c r="O16998" s="100">
        <v>2012</v>
      </c>
    </row>
    <row r="16999" spans="1:15" x14ac:dyDescent="0.25">
      <c r="A16999">
        <v>2</v>
      </c>
      <c r="B16999" t="s">
        <v>434</v>
      </c>
      <c r="C16999">
        <v>93</v>
      </c>
      <c r="D16999" t="s">
        <v>418</v>
      </c>
      <c r="E16999" t="s">
        <v>527</v>
      </c>
      <c r="F16999">
        <v>12692</v>
      </c>
      <c r="G16999" t="s">
        <v>422</v>
      </c>
      <c r="H16999" s="101">
        <v>2000</v>
      </c>
      <c r="I16999">
        <v>147.18</v>
      </c>
      <c r="J16999" s="8">
        <v>41172</v>
      </c>
      <c r="K16999" t="s">
        <v>148</v>
      </c>
      <c r="L16999" t="s">
        <v>151</v>
      </c>
      <c r="O16999" s="100">
        <v>2012</v>
      </c>
    </row>
    <row r="17000" spans="1:15" x14ac:dyDescent="0.25">
      <c r="A17000">
        <v>2</v>
      </c>
      <c r="B17000" t="s">
        <v>434</v>
      </c>
      <c r="C17000">
        <v>93</v>
      </c>
      <c r="D17000" t="s">
        <v>418</v>
      </c>
      <c r="E17000" t="s">
        <v>589</v>
      </c>
      <c r="F17000">
        <v>12356</v>
      </c>
      <c r="G17000" t="s">
        <v>424</v>
      </c>
      <c r="H17000" s="101">
        <v>2080</v>
      </c>
      <c r="I17000">
        <v>154.76</v>
      </c>
      <c r="J17000" s="8">
        <v>41172</v>
      </c>
      <c r="K17000" t="s">
        <v>148</v>
      </c>
      <c r="L17000" t="s">
        <v>151</v>
      </c>
      <c r="O17000" s="100">
        <v>2012</v>
      </c>
    </row>
    <row r="17001" spans="1:15" x14ac:dyDescent="0.25">
      <c r="A17001">
        <v>2</v>
      </c>
      <c r="B17001" t="s">
        <v>434</v>
      </c>
      <c r="C17001">
        <v>93</v>
      </c>
      <c r="D17001" t="s">
        <v>418</v>
      </c>
      <c r="E17001" t="s">
        <v>590</v>
      </c>
      <c r="F17001">
        <v>12769</v>
      </c>
      <c r="G17001" t="s">
        <v>424</v>
      </c>
      <c r="H17001" s="101">
        <v>2019.23</v>
      </c>
      <c r="I17001">
        <v>154.47</v>
      </c>
      <c r="J17001" s="8">
        <v>41172</v>
      </c>
      <c r="K17001" t="s">
        <v>148</v>
      </c>
      <c r="L17001" t="s">
        <v>151</v>
      </c>
      <c r="O17001" s="100">
        <v>2012</v>
      </c>
    </row>
    <row r="17002" spans="1:15" x14ac:dyDescent="0.25">
      <c r="A17002">
        <v>2</v>
      </c>
      <c r="B17002" t="s">
        <v>434</v>
      </c>
      <c r="C17002">
        <v>93</v>
      </c>
      <c r="D17002" t="s">
        <v>418</v>
      </c>
      <c r="E17002" t="s">
        <v>591</v>
      </c>
      <c r="F17002">
        <v>12529</v>
      </c>
      <c r="G17002" t="s">
        <v>428</v>
      </c>
      <c r="H17002" s="101">
        <v>2563.7800000000002</v>
      </c>
      <c r="I17002">
        <v>196.12</v>
      </c>
      <c r="J17002" s="8">
        <v>41172</v>
      </c>
      <c r="K17002" t="s">
        <v>148</v>
      </c>
      <c r="L17002" t="s">
        <v>151</v>
      </c>
      <c r="O17002" s="100">
        <v>2012</v>
      </c>
    </row>
    <row r="17003" spans="1:15" x14ac:dyDescent="0.25">
      <c r="A17003">
        <v>2</v>
      </c>
      <c r="B17003" t="s">
        <v>434</v>
      </c>
      <c r="C17003">
        <v>93</v>
      </c>
      <c r="D17003" t="s">
        <v>418</v>
      </c>
      <c r="E17003" t="s">
        <v>592</v>
      </c>
      <c r="F17003">
        <v>12165</v>
      </c>
      <c r="G17003" t="s">
        <v>593</v>
      </c>
      <c r="H17003" s="101">
        <v>1760.15</v>
      </c>
      <c r="I17003">
        <v>127.4</v>
      </c>
      <c r="J17003" s="8">
        <v>41172</v>
      </c>
      <c r="K17003" t="s">
        <v>148</v>
      </c>
      <c r="L17003" t="s">
        <v>151</v>
      </c>
      <c r="O17003" s="100">
        <v>2012</v>
      </c>
    </row>
    <row r="17004" spans="1:15" x14ac:dyDescent="0.25">
      <c r="A17004">
        <v>3</v>
      </c>
      <c r="B17004" t="s">
        <v>595</v>
      </c>
      <c r="C17004">
        <v>4</v>
      </c>
      <c r="D17004" t="s">
        <v>145</v>
      </c>
      <c r="E17004" t="s">
        <v>601</v>
      </c>
      <c r="F17004">
        <v>13400</v>
      </c>
      <c r="G17004" t="s">
        <v>147</v>
      </c>
      <c r="H17004" s="101">
        <v>1344</v>
      </c>
      <c r="I17004">
        <v>102.82</v>
      </c>
      <c r="J17004" s="8">
        <v>41172</v>
      </c>
      <c r="K17004" t="s">
        <v>148</v>
      </c>
      <c r="L17004" t="s">
        <v>151</v>
      </c>
      <c r="O17004" s="100">
        <v>2012</v>
      </c>
    </row>
    <row r="17005" spans="1:15" x14ac:dyDescent="0.25">
      <c r="A17005">
        <v>3</v>
      </c>
      <c r="B17005" t="s">
        <v>595</v>
      </c>
      <c r="C17005">
        <v>4</v>
      </c>
      <c r="D17005" t="s">
        <v>145</v>
      </c>
      <c r="E17005" t="s">
        <v>604</v>
      </c>
      <c r="F17005">
        <v>12592</v>
      </c>
      <c r="G17005" t="s">
        <v>147</v>
      </c>
      <c r="H17005" s="101">
        <v>1344.77</v>
      </c>
      <c r="I17005">
        <v>97.4</v>
      </c>
      <c r="J17005" s="8">
        <v>41172</v>
      </c>
      <c r="K17005" t="s">
        <v>148</v>
      </c>
      <c r="L17005" t="s">
        <v>151</v>
      </c>
      <c r="O17005" s="100">
        <v>2012</v>
      </c>
    </row>
    <row r="17006" spans="1:15" x14ac:dyDescent="0.25">
      <c r="A17006">
        <v>3</v>
      </c>
      <c r="B17006" t="s">
        <v>595</v>
      </c>
      <c r="C17006">
        <v>4</v>
      </c>
      <c r="D17006" t="s">
        <v>145</v>
      </c>
      <c r="E17006" t="s">
        <v>1287</v>
      </c>
      <c r="F17006">
        <v>11855</v>
      </c>
      <c r="G17006" t="s">
        <v>147</v>
      </c>
      <c r="H17006" s="101">
        <v>1423.3</v>
      </c>
      <c r="I17006">
        <v>103.91</v>
      </c>
      <c r="J17006" s="8">
        <v>41172</v>
      </c>
      <c r="K17006" t="s">
        <v>148</v>
      </c>
      <c r="L17006" t="s">
        <v>151</v>
      </c>
      <c r="O17006" s="100">
        <v>2012</v>
      </c>
    </row>
    <row r="17007" spans="1:15" x14ac:dyDescent="0.25">
      <c r="A17007">
        <v>3</v>
      </c>
      <c r="B17007" t="s">
        <v>595</v>
      </c>
      <c r="C17007">
        <v>4</v>
      </c>
      <c r="D17007" t="s">
        <v>145</v>
      </c>
      <c r="E17007" t="s">
        <v>605</v>
      </c>
      <c r="F17007">
        <v>9389</v>
      </c>
      <c r="G17007" t="s">
        <v>147</v>
      </c>
      <c r="H17007" s="101">
        <v>1398.68</v>
      </c>
      <c r="I17007">
        <v>104.72</v>
      </c>
      <c r="J17007" s="8">
        <v>41172</v>
      </c>
      <c r="K17007" t="s">
        <v>148</v>
      </c>
      <c r="L17007" t="s">
        <v>151</v>
      </c>
      <c r="O17007" s="100">
        <v>2012</v>
      </c>
    </row>
    <row r="17008" spans="1:15" x14ac:dyDescent="0.25">
      <c r="A17008">
        <v>3</v>
      </c>
      <c r="B17008" t="s">
        <v>595</v>
      </c>
      <c r="C17008">
        <v>4</v>
      </c>
      <c r="D17008" t="s">
        <v>145</v>
      </c>
      <c r="E17008" t="s">
        <v>606</v>
      </c>
      <c r="F17008">
        <v>13434</v>
      </c>
      <c r="G17008" t="s">
        <v>147</v>
      </c>
      <c r="H17008" s="101">
        <v>1208.46</v>
      </c>
      <c r="I17008">
        <v>92.44</v>
      </c>
      <c r="J17008" s="8">
        <v>41172</v>
      </c>
      <c r="K17008" t="s">
        <v>148</v>
      </c>
      <c r="L17008" t="s">
        <v>149</v>
      </c>
      <c r="O17008" s="100">
        <v>2012</v>
      </c>
    </row>
    <row r="17009" spans="1:15" x14ac:dyDescent="0.25">
      <c r="A17009">
        <v>3</v>
      </c>
      <c r="B17009" t="s">
        <v>595</v>
      </c>
      <c r="C17009">
        <v>4</v>
      </c>
      <c r="D17009" t="s">
        <v>145</v>
      </c>
      <c r="E17009" t="s">
        <v>607</v>
      </c>
      <c r="F17009">
        <v>174</v>
      </c>
      <c r="G17009" t="s">
        <v>159</v>
      </c>
      <c r="H17009" s="101">
        <v>2254.6999999999998</v>
      </c>
      <c r="I17009">
        <v>167.51</v>
      </c>
      <c r="J17009" s="8">
        <v>41172</v>
      </c>
      <c r="K17009" t="s">
        <v>148</v>
      </c>
      <c r="L17009" t="s">
        <v>151</v>
      </c>
      <c r="O17009" s="100">
        <v>2012</v>
      </c>
    </row>
    <row r="17010" spans="1:15" x14ac:dyDescent="0.25">
      <c r="A17010">
        <v>3</v>
      </c>
      <c r="B17010" t="s">
        <v>595</v>
      </c>
      <c r="C17010">
        <v>6</v>
      </c>
      <c r="D17010" t="s">
        <v>162</v>
      </c>
      <c r="E17010" t="s">
        <v>645</v>
      </c>
      <c r="F17010">
        <v>12434</v>
      </c>
      <c r="G17010" t="s">
        <v>646</v>
      </c>
      <c r="H17010">
        <v>544.30999999999995</v>
      </c>
      <c r="I17010">
        <v>41.64</v>
      </c>
      <c r="J17010" s="8">
        <v>41172</v>
      </c>
      <c r="K17010" t="s">
        <v>148</v>
      </c>
      <c r="L17010" t="s">
        <v>149</v>
      </c>
      <c r="O17010" s="100">
        <v>2012</v>
      </c>
    </row>
    <row r="17011" spans="1:15" x14ac:dyDescent="0.25">
      <c r="A17011">
        <v>3</v>
      </c>
      <c r="B17011" t="s">
        <v>595</v>
      </c>
      <c r="C17011">
        <v>6</v>
      </c>
      <c r="D17011" t="s">
        <v>162</v>
      </c>
      <c r="E17011" t="s">
        <v>609</v>
      </c>
      <c r="F17011">
        <v>13080</v>
      </c>
      <c r="G17011" t="s">
        <v>164</v>
      </c>
      <c r="H17011">
        <v>428.4</v>
      </c>
      <c r="I17011">
        <v>32.770000000000003</v>
      </c>
      <c r="J17011" s="8">
        <v>41172</v>
      </c>
      <c r="K17011" t="s">
        <v>148</v>
      </c>
      <c r="L17011" t="s">
        <v>149</v>
      </c>
      <c r="O17011" s="100">
        <v>2012</v>
      </c>
    </row>
    <row r="17012" spans="1:15" x14ac:dyDescent="0.25">
      <c r="A17012">
        <v>3</v>
      </c>
      <c r="B17012" t="s">
        <v>595</v>
      </c>
      <c r="C17012">
        <v>6</v>
      </c>
      <c r="D17012" t="s">
        <v>162</v>
      </c>
      <c r="E17012" t="s">
        <v>610</v>
      </c>
      <c r="F17012">
        <v>12025</v>
      </c>
      <c r="G17012" t="s">
        <v>164</v>
      </c>
      <c r="H17012" s="101">
        <v>1412.81</v>
      </c>
      <c r="I17012">
        <v>103.1</v>
      </c>
      <c r="J17012" s="8">
        <v>41172</v>
      </c>
      <c r="K17012" t="s">
        <v>148</v>
      </c>
      <c r="L17012" t="s">
        <v>151</v>
      </c>
      <c r="O17012" s="100">
        <v>2012</v>
      </c>
    </row>
    <row r="17013" spans="1:15" x14ac:dyDescent="0.25">
      <c r="A17013">
        <v>3</v>
      </c>
      <c r="B17013" t="s">
        <v>595</v>
      </c>
      <c r="C17013">
        <v>6</v>
      </c>
      <c r="D17013" t="s">
        <v>162</v>
      </c>
      <c r="E17013" t="s">
        <v>1288</v>
      </c>
      <c r="F17013">
        <v>13576</v>
      </c>
      <c r="G17013" t="s">
        <v>164</v>
      </c>
      <c r="H17013" s="101">
        <v>1473.4</v>
      </c>
      <c r="I17013">
        <v>112.71</v>
      </c>
      <c r="J17013" s="8">
        <v>41172</v>
      </c>
      <c r="K17013" t="s">
        <v>148</v>
      </c>
      <c r="L17013" t="s">
        <v>443</v>
      </c>
      <c r="O17013" s="100">
        <v>2012</v>
      </c>
    </row>
    <row r="17014" spans="1:15" x14ac:dyDescent="0.25">
      <c r="A17014">
        <v>3</v>
      </c>
      <c r="B17014" t="s">
        <v>595</v>
      </c>
      <c r="C17014">
        <v>6</v>
      </c>
      <c r="D17014" t="s">
        <v>162</v>
      </c>
      <c r="E17014" t="s">
        <v>611</v>
      </c>
      <c r="F17014">
        <v>11823</v>
      </c>
      <c r="G17014" t="s">
        <v>164</v>
      </c>
      <c r="H17014">
        <v>613.71</v>
      </c>
      <c r="I17014">
        <v>46.95</v>
      </c>
      <c r="J17014" s="8">
        <v>41172</v>
      </c>
      <c r="K17014" t="s">
        <v>148</v>
      </c>
      <c r="L17014" t="s">
        <v>149</v>
      </c>
      <c r="O17014" s="100">
        <v>2012</v>
      </c>
    </row>
    <row r="17015" spans="1:15" x14ac:dyDescent="0.25">
      <c r="A17015">
        <v>3</v>
      </c>
      <c r="B17015" t="s">
        <v>595</v>
      </c>
      <c r="C17015">
        <v>6</v>
      </c>
      <c r="D17015" t="s">
        <v>162</v>
      </c>
      <c r="E17015" t="s">
        <v>612</v>
      </c>
      <c r="F17015">
        <v>13277</v>
      </c>
      <c r="G17015" t="s">
        <v>164</v>
      </c>
      <c r="H17015" s="101">
        <v>1514.1</v>
      </c>
      <c r="I17015">
        <v>109.74</v>
      </c>
      <c r="J17015" s="8">
        <v>41172</v>
      </c>
      <c r="K17015" t="s">
        <v>148</v>
      </c>
      <c r="L17015" t="s">
        <v>151</v>
      </c>
      <c r="O17015" s="100">
        <v>2012</v>
      </c>
    </row>
    <row r="17016" spans="1:15" x14ac:dyDescent="0.25">
      <c r="A17016">
        <v>3</v>
      </c>
      <c r="B17016" t="s">
        <v>595</v>
      </c>
      <c r="C17016">
        <v>12</v>
      </c>
      <c r="D17016" t="s">
        <v>613</v>
      </c>
      <c r="E17016" t="s">
        <v>619</v>
      </c>
      <c r="F17016">
        <v>12293</v>
      </c>
      <c r="G17016" t="s">
        <v>618</v>
      </c>
      <c r="H17016" s="101">
        <v>1450.24</v>
      </c>
      <c r="I17016">
        <v>99.59</v>
      </c>
      <c r="J17016" s="8">
        <v>41172</v>
      </c>
      <c r="K17016" t="s">
        <v>148</v>
      </c>
      <c r="L17016" t="s">
        <v>151</v>
      </c>
      <c r="O17016" s="100">
        <v>2012</v>
      </c>
    </row>
    <row r="17017" spans="1:15" x14ac:dyDescent="0.25">
      <c r="A17017">
        <v>3</v>
      </c>
      <c r="B17017" t="s">
        <v>595</v>
      </c>
      <c r="C17017">
        <v>12</v>
      </c>
      <c r="D17017" t="s">
        <v>613</v>
      </c>
      <c r="E17017" t="s">
        <v>620</v>
      </c>
      <c r="F17017">
        <v>9521</v>
      </c>
      <c r="G17017" t="s">
        <v>618</v>
      </c>
      <c r="H17017">
        <v>903.14</v>
      </c>
      <c r="I17017">
        <v>69.09</v>
      </c>
      <c r="J17017" s="8">
        <v>41172</v>
      </c>
      <c r="K17017" t="s">
        <v>148</v>
      </c>
      <c r="L17017" t="s">
        <v>149</v>
      </c>
      <c r="O17017" s="100">
        <v>2012</v>
      </c>
    </row>
    <row r="17018" spans="1:15" x14ac:dyDescent="0.25">
      <c r="A17018">
        <v>3</v>
      </c>
      <c r="B17018" t="s">
        <v>595</v>
      </c>
      <c r="C17018">
        <v>12</v>
      </c>
      <c r="D17018" t="s">
        <v>613</v>
      </c>
      <c r="E17018" t="s">
        <v>621</v>
      </c>
      <c r="F17018">
        <v>13497</v>
      </c>
      <c r="G17018" t="s">
        <v>618</v>
      </c>
      <c r="H17018" s="101">
        <v>1652.09</v>
      </c>
      <c r="I17018">
        <v>126.39</v>
      </c>
      <c r="J17018" s="8">
        <v>41172</v>
      </c>
      <c r="K17018" t="s">
        <v>148</v>
      </c>
      <c r="L17018" t="s">
        <v>149</v>
      </c>
      <c r="O17018" s="100">
        <v>2012</v>
      </c>
    </row>
    <row r="17019" spans="1:15" x14ac:dyDescent="0.25">
      <c r="A17019">
        <v>3</v>
      </c>
      <c r="B17019" t="s">
        <v>595</v>
      </c>
      <c r="C17019">
        <v>12</v>
      </c>
      <c r="D17019" t="s">
        <v>613</v>
      </c>
      <c r="E17019" t="s">
        <v>622</v>
      </c>
      <c r="F17019">
        <v>13534</v>
      </c>
      <c r="G17019" t="s">
        <v>618</v>
      </c>
      <c r="H17019">
        <v>564.74</v>
      </c>
      <c r="I17019">
        <v>43.2</v>
      </c>
      <c r="J17019" s="8">
        <v>41172</v>
      </c>
      <c r="K17019" t="s">
        <v>148</v>
      </c>
      <c r="L17019" t="s">
        <v>149</v>
      </c>
      <c r="O17019" s="100">
        <v>2012</v>
      </c>
    </row>
    <row r="17020" spans="1:15" x14ac:dyDescent="0.25">
      <c r="A17020">
        <v>3</v>
      </c>
      <c r="B17020" t="s">
        <v>595</v>
      </c>
      <c r="C17020">
        <v>12</v>
      </c>
      <c r="D17020" t="s">
        <v>613</v>
      </c>
      <c r="E17020" t="s">
        <v>623</v>
      </c>
      <c r="F17020">
        <v>12303</v>
      </c>
      <c r="G17020" t="s">
        <v>618</v>
      </c>
      <c r="H17020" s="101">
        <v>1400</v>
      </c>
      <c r="I17020">
        <v>107.1</v>
      </c>
      <c r="J17020" s="8">
        <v>41172</v>
      </c>
      <c r="K17020" t="s">
        <v>148</v>
      </c>
      <c r="L17020" t="s">
        <v>151</v>
      </c>
      <c r="O17020" s="100">
        <v>2012</v>
      </c>
    </row>
    <row r="17021" spans="1:15" x14ac:dyDescent="0.25">
      <c r="A17021">
        <v>3</v>
      </c>
      <c r="B17021" t="s">
        <v>595</v>
      </c>
      <c r="C17021">
        <v>12</v>
      </c>
      <c r="D17021" t="s">
        <v>613</v>
      </c>
      <c r="E17021" t="s">
        <v>1546</v>
      </c>
      <c r="F17021">
        <v>13723</v>
      </c>
      <c r="G17021" t="s">
        <v>625</v>
      </c>
      <c r="H17021" s="101">
        <v>1600</v>
      </c>
      <c r="I17021">
        <v>231.2</v>
      </c>
      <c r="J17021" s="8">
        <v>41172</v>
      </c>
      <c r="K17021" t="s">
        <v>148</v>
      </c>
      <c r="L17021" t="s">
        <v>151</v>
      </c>
      <c r="O17021" s="100">
        <v>2012</v>
      </c>
    </row>
    <row r="17022" spans="1:15" x14ac:dyDescent="0.25">
      <c r="A17022">
        <v>3</v>
      </c>
      <c r="B17022" t="s">
        <v>595</v>
      </c>
      <c r="C17022">
        <v>12</v>
      </c>
      <c r="D17022" t="s">
        <v>613</v>
      </c>
      <c r="E17022" t="s">
        <v>626</v>
      </c>
      <c r="F17022">
        <v>10534</v>
      </c>
      <c r="G17022" t="s">
        <v>627</v>
      </c>
      <c r="H17022" s="101">
        <v>3077</v>
      </c>
      <c r="I17022">
        <v>187.92</v>
      </c>
      <c r="J17022" s="8">
        <v>41172</v>
      </c>
      <c r="K17022" t="s">
        <v>148</v>
      </c>
      <c r="L17022" t="s">
        <v>151</v>
      </c>
      <c r="O17022" s="100">
        <v>2012</v>
      </c>
    </row>
    <row r="17023" spans="1:15" x14ac:dyDescent="0.25">
      <c r="A17023">
        <v>3</v>
      </c>
      <c r="B17023" t="s">
        <v>595</v>
      </c>
      <c r="C17023">
        <v>16</v>
      </c>
      <c r="D17023" t="s">
        <v>465</v>
      </c>
      <c r="E17023" t="s">
        <v>628</v>
      </c>
      <c r="F17023">
        <v>11720</v>
      </c>
      <c r="G17023" t="s">
        <v>629</v>
      </c>
      <c r="H17023" s="101">
        <v>2495.92</v>
      </c>
      <c r="I17023">
        <v>179.23</v>
      </c>
      <c r="J17023" s="8">
        <v>41172</v>
      </c>
      <c r="K17023" t="s">
        <v>148</v>
      </c>
      <c r="L17023" t="s">
        <v>151</v>
      </c>
      <c r="O17023" s="100">
        <v>2012</v>
      </c>
    </row>
    <row r="17024" spans="1:15" x14ac:dyDescent="0.25">
      <c r="A17024">
        <v>3</v>
      </c>
      <c r="B17024" t="s">
        <v>595</v>
      </c>
      <c r="C17024">
        <v>16</v>
      </c>
      <c r="D17024" t="s">
        <v>465</v>
      </c>
      <c r="E17024" t="s">
        <v>1383</v>
      </c>
      <c r="F17024">
        <v>13601</v>
      </c>
      <c r="G17024" t="s">
        <v>469</v>
      </c>
      <c r="H17024" s="101">
        <v>2000</v>
      </c>
      <c r="I17024">
        <v>147.18</v>
      </c>
      <c r="J17024" s="8">
        <v>41172</v>
      </c>
      <c r="K17024" t="s">
        <v>148</v>
      </c>
      <c r="L17024" t="s">
        <v>151</v>
      </c>
      <c r="O17024" s="100">
        <v>2012</v>
      </c>
    </row>
    <row r="17025" spans="1:15" x14ac:dyDescent="0.25">
      <c r="A17025">
        <v>3</v>
      </c>
      <c r="B17025" t="s">
        <v>595</v>
      </c>
      <c r="C17025">
        <v>16</v>
      </c>
      <c r="D17025" t="s">
        <v>465</v>
      </c>
      <c r="E17025" t="s">
        <v>630</v>
      </c>
      <c r="F17025">
        <v>10494</v>
      </c>
      <c r="G17025" t="s">
        <v>472</v>
      </c>
      <c r="H17025" s="101">
        <v>3071.89</v>
      </c>
      <c r="I17025">
        <v>206.78</v>
      </c>
      <c r="J17025" s="8">
        <v>41172</v>
      </c>
      <c r="K17025" t="s">
        <v>148</v>
      </c>
      <c r="L17025" t="s">
        <v>151</v>
      </c>
      <c r="O17025" s="100">
        <v>2012</v>
      </c>
    </row>
    <row r="17026" spans="1:15" x14ac:dyDescent="0.25">
      <c r="A17026">
        <v>3</v>
      </c>
      <c r="B17026" t="s">
        <v>595</v>
      </c>
      <c r="C17026">
        <v>24</v>
      </c>
      <c r="D17026" t="s">
        <v>205</v>
      </c>
      <c r="E17026" t="s">
        <v>632</v>
      </c>
      <c r="F17026">
        <v>12899</v>
      </c>
      <c r="G17026" t="s">
        <v>207</v>
      </c>
      <c r="H17026" s="101">
        <v>1359.6</v>
      </c>
      <c r="I17026">
        <v>104.01</v>
      </c>
      <c r="J17026" s="8">
        <v>41172</v>
      </c>
      <c r="K17026" t="s">
        <v>148</v>
      </c>
      <c r="L17026" t="s">
        <v>151</v>
      </c>
      <c r="O17026" s="100">
        <v>2012</v>
      </c>
    </row>
    <row r="17027" spans="1:15" x14ac:dyDescent="0.25">
      <c r="A17027">
        <v>3</v>
      </c>
      <c r="B17027" t="s">
        <v>595</v>
      </c>
      <c r="C17027">
        <v>24</v>
      </c>
      <c r="D17027" t="s">
        <v>205</v>
      </c>
      <c r="E17027" t="s">
        <v>633</v>
      </c>
      <c r="F17027">
        <v>12763</v>
      </c>
      <c r="G17027" t="s">
        <v>207</v>
      </c>
      <c r="H17027">
        <v>42.02</v>
      </c>
      <c r="I17027">
        <v>3.22</v>
      </c>
      <c r="J17027" s="8">
        <v>41172</v>
      </c>
      <c r="K17027" t="s">
        <v>526</v>
      </c>
      <c r="L17027" t="s">
        <v>149</v>
      </c>
      <c r="O17027" s="100">
        <v>2012</v>
      </c>
    </row>
    <row r="17028" spans="1:15" x14ac:dyDescent="0.25">
      <c r="A17028">
        <v>3</v>
      </c>
      <c r="B17028" t="s">
        <v>595</v>
      </c>
      <c r="C17028">
        <v>24</v>
      </c>
      <c r="D17028" t="s">
        <v>205</v>
      </c>
      <c r="E17028" t="s">
        <v>608</v>
      </c>
      <c r="F17028">
        <v>11517</v>
      </c>
      <c r="G17028" t="s">
        <v>207</v>
      </c>
      <c r="H17028" s="101">
        <v>1475.7</v>
      </c>
      <c r="I17028">
        <v>107.07</v>
      </c>
      <c r="J17028" s="8">
        <v>41172</v>
      </c>
      <c r="K17028" t="s">
        <v>148</v>
      </c>
      <c r="L17028" t="s">
        <v>151</v>
      </c>
      <c r="O17028" s="100">
        <v>2012</v>
      </c>
    </row>
    <row r="17029" spans="1:15" x14ac:dyDescent="0.25">
      <c r="A17029">
        <v>3</v>
      </c>
      <c r="B17029" t="s">
        <v>595</v>
      </c>
      <c r="C17029">
        <v>24</v>
      </c>
      <c r="D17029" t="s">
        <v>205</v>
      </c>
      <c r="E17029" t="s">
        <v>635</v>
      </c>
      <c r="F17029">
        <v>1264</v>
      </c>
      <c r="G17029" t="s">
        <v>207</v>
      </c>
      <c r="H17029" s="101">
        <v>1906.31</v>
      </c>
      <c r="I17029">
        <v>140.62</v>
      </c>
      <c r="J17029" s="8">
        <v>41172</v>
      </c>
      <c r="K17029" t="s">
        <v>148</v>
      </c>
      <c r="L17029" t="s">
        <v>151</v>
      </c>
      <c r="O17029" s="100">
        <v>2012</v>
      </c>
    </row>
    <row r="17030" spans="1:15" x14ac:dyDescent="0.25">
      <c r="A17030">
        <v>3</v>
      </c>
      <c r="B17030" t="s">
        <v>595</v>
      </c>
      <c r="C17030">
        <v>24</v>
      </c>
      <c r="D17030" t="s">
        <v>205</v>
      </c>
      <c r="E17030" t="s">
        <v>636</v>
      </c>
      <c r="F17030">
        <v>13406</v>
      </c>
      <c r="G17030" t="s">
        <v>207</v>
      </c>
      <c r="H17030">
        <v>520</v>
      </c>
      <c r="I17030">
        <v>39.78</v>
      </c>
      <c r="J17030" s="8">
        <v>41172</v>
      </c>
      <c r="K17030" t="s">
        <v>148</v>
      </c>
      <c r="L17030" t="s">
        <v>149</v>
      </c>
      <c r="O17030" s="100">
        <v>2012</v>
      </c>
    </row>
    <row r="17031" spans="1:15" x14ac:dyDescent="0.25">
      <c r="A17031">
        <v>3</v>
      </c>
      <c r="B17031" t="s">
        <v>595</v>
      </c>
      <c r="C17031">
        <v>24</v>
      </c>
      <c r="D17031" t="s">
        <v>205</v>
      </c>
      <c r="E17031" t="s">
        <v>637</v>
      </c>
      <c r="F17031">
        <v>13015</v>
      </c>
      <c r="G17031" t="s">
        <v>207</v>
      </c>
      <c r="H17031">
        <v>799.9</v>
      </c>
      <c r="I17031">
        <v>61.19</v>
      </c>
      <c r="J17031" s="8">
        <v>41172</v>
      </c>
      <c r="K17031" t="s">
        <v>148</v>
      </c>
      <c r="L17031" t="s">
        <v>149</v>
      </c>
      <c r="O17031" s="100">
        <v>2012</v>
      </c>
    </row>
    <row r="17032" spans="1:15" x14ac:dyDescent="0.25">
      <c r="A17032">
        <v>3</v>
      </c>
      <c r="B17032" t="s">
        <v>595</v>
      </c>
      <c r="C17032">
        <v>24</v>
      </c>
      <c r="D17032" t="s">
        <v>205</v>
      </c>
      <c r="E17032" t="s">
        <v>598</v>
      </c>
      <c r="F17032">
        <v>9817</v>
      </c>
      <c r="G17032" t="s">
        <v>207</v>
      </c>
      <c r="H17032" s="101">
        <v>1483.87</v>
      </c>
      <c r="I17032">
        <v>101.55</v>
      </c>
      <c r="J17032" s="8">
        <v>41172</v>
      </c>
      <c r="K17032" t="s">
        <v>148</v>
      </c>
      <c r="L17032" t="s">
        <v>151</v>
      </c>
      <c r="O17032" s="100">
        <v>2012</v>
      </c>
    </row>
    <row r="17033" spans="1:15" x14ac:dyDescent="0.25">
      <c r="A17033">
        <v>3</v>
      </c>
      <c r="B17033" t="s">
        <v>595</v>
      </c>
      <c r="C17033">
        <v>32</v>
      </c>
      <c r="D17033" t="s">
        <v>266</v>
      </c>
      <c r="E17033" t="s">
        <v>1451</v>
      </c>
      <c r="F17033">
        <v>10879</v>
      </c>
      <c r="G17033" t="s">
        <v>268</v>
      </c>
      <c r="H17033" s="101">
        <v>1116.54</v>
      </c>
      <c r="I17033">
        <v>85.42</v>
      </c>
      <c r="J17033" s="8">
        <v>41172</v>
      </c>
      <c r="K17033" t="s">
        <v>148</v>
      </c>
      <c r="L17033" t="s">
        <v>149</v>
      </c>
      <c r="O17033" s="100">
        <v>2012</v>
      </c>
    </row>
    <row r="17034" spans="1:15" x14ac:dyDescent="0.25">
      <c r="A17034">
        <v>3</v>
      </c>
      <c r="B17034" t="s">
        <v>595</v>
      </c>
      <c r="C17034">
        <v>32</v>
      </c>
      <c r="D17034" t="s">
        <v>266</v>
      </c>
      <c r="E17034" t="s">
        <v>641</v>
      </c>
      <c r="F17034">
        <v>10345</v>
      </c>
      <c r="G17034" t="s">
        <v>268</v>
      </c>
      <c r="H17034" s="101">
        <v>1731.38</v>
      </c>
      <c r="I17034">
        <v>126.63</v>
      </c>
      <c r="J17034" s="8">
        <v>41172</v>
      </c>
      <c r="K17034" t="s">
        <v>148</v>
      </c>
      <c r="L17034" t="s">
        <v>151</v>
      </c>
      <c r="O17034" s="100">
        <v>2012</v>
      </c>
    </row>
    <row r="17035" spans="1:15" x14ac:dyDescent="0.25">
      <c r="A17035">
        <v>3</v>
      </c>
      <c r="B17035" t="s">
        <v>595</v>
      </c>
      <c r="C17035">
        <v>32</v>
      </c>
      <c r="D17035" t="s">
        <v>266</v>
      </c>
      <c r="E17035" t="s">
        <v>644</v>
      </c>
      <c r="F17035">
        <v>12561</v>
      </c>
      <c r="G17035" t="s">
        <v>268</v>
      </c>
      <c r="H17035" s="101">
        <v>1731.55</v>
      </c>
      <c r="I17035">
        <v>132.47</v>
      </c>
      <c r="J17035" s="8">
        <v>41172</v>
      </c>
      <c r="K17035" t="s">
        <v>148</v>
      </c>
      <c r="L17035" t="s">
        <v>151</v>
      </c>
      <c r="O17035" s="100">
        <v>2012</v>
      </c>
    </row>
    <row r="17036" spans="1:15" x14ac:dyDescent="0.25">
      <c r="A17036">
        <v>3</v>
      </c>
      <c r="B17036" t="s">
        <v>595</v>
      </c>
      <c r="C17036">
        <v>32</v>
      </c>
      <c r="D17036" t="s">
        <v>266</v>
      </c>
      <c r="E17036" t="s">
        <v>642</v>
      </c>
      <c r="F17036">
        <v>13524</v>
      </c>
      <c r="G17036" t="s">
        <v>268</v>
      </c>
      <c r="H17036">
        <v>166.08</v>
      </c>
      <c r="I17036">
        <v>12.71</v>
      </c>
      <c r="J17036" s="8">
        <v>41172</v>
      </c>
      <c r="K17036" t="s">
        <v>148</v>
      </c>
      <c r="L17036" t="s">
        <v>149</v>
      </c>
      <c r="O17036" s="100">
        <v>2012</v>
      </c>
    </row>
    <row r="17037" spans="1:15" x14ac:dyDescent="0.25">
      <c r="A17037">
        <v>3</v>
      </c>
      <c r="B17037" t="s">
        <v>595</v>
      </c>
      <c r="C17037">
        <v>32</v>
      </c>
      <c r="D17037" t="s">
        <v>266</v>
      </c>
      <c r="E17037" t="s">
        <v>645</v>
      </c>
      <c r="F17037">
        <v>12434</v>
      </c>
      <c r="G17037" t="s">
        <v>646</v>
      </c>
      <c r="H17037" s="101">
        <v>1105.1199999999999</v>
      </c>
      <c r="I17037">
        <v>84.54</v>
      </c>
      <c r="J17037" s="8">
        <v>41172</v>
      </c>
      <c r="K17037" t="s">
        <v>148</v>
      </c>
      <c r="L17037" t="s">
        <v>149</v>
      </c>
      <c r="O17037" s="100">
        <v>2012</v>
      </c>
    </row>
    <row r="17038" spans="1:15" x14ac:dyDescent="0.25">
      <c r="A17038">
        <v>3</v>
      </c>
      <c r="B17038" t="s">
        <v>595</v>
      </c>
      <c r="C17038">
        <v>42</v>
      </c>
      <c r="D17038" t="s">
        <v>277</v>
      </c>
      <c r="E17038" t="s">
        <v>647</v>
      </c>
      <c r="F17038">
        <v>10731</v>
      </c>
      <c r="G17038" t="s">
        <v>279</v>
      </c>
      <c r="H17038" s="101">
        <v>1469.46</v>
      </c>
      <c r="I17038">
        <v>102.5</v>
      </c>
      <c r="J17038" s="8">
        <v>41172</v>
      </c>
      <c r="K17038" t="s">
        <v>148</v>
      </c>
      <c r="L17038" t="s">
        <v>151</v>
      </c>
      <c r="O17038" s="100">
        <v>2012</v>
      </c>
    </row>
    <row r="17039" spans="1:15" x14ac:dyDescent="0.25">
      <c r="A17039">
        <v>3</v>
      </c>
      <c r="B17039" t="s">
        <v>595</v>
      </c>
      <c r="C17039">
        <v>42</v>
      </c>
      <c r="D17039" t="s">
        <v>277</v>
      </c>
      <c r="E17039" t="s">
        <v>639</v>
      </c>
      <c r="F17039">
        <v>12335</v>
      </c>
      <c r="G17039" t="s">
        <v>279</v>
      </c>
      <c r="H17039" s="101">
        <v>1398.68</v>
      </c>
      <c r="I17039">
        <v>107</v>
      </c>
      <c r="J17039" s="8">
        <v>41172</v>
      </c>
      <c r="K17039" t="s">
        <v>148</v>
      </c>
      <c r="L17039" t="s">
        <v>151</v>
      </c>
      <c r="O17039" s="100">
        <v>2012</v>
      </c>
    </row>
    <row r="17040" spans="1:15" x14ac:dyDescent="0.25">
      <c r="A17040">
        <v>3</v>
      </c>
      <c r="B17040" t="s">
        <v>595</v>
      </c>
      <c r="C17040">
        <v>42</v>
      </c>
      <c r="D17040" t="s">
        <v>277</v>
      </c>
      <c r="E17040" t="s">
        <v>649</v>
      </c>
      <c r="F17040">
        <v>29</v>
      </c>
      <c r="G17040" t="s">
        <v>279</v>
      </c>
      <c r="H17040" s="101">
        <v>2032.5</v>
      </c>
      <c r="I17040">
        <v>147.52000000000001</v>
      </c>
      <c r="J17040" s="8">
        <v>41172</v>
      </c>
      <c r="K17040" t="s">
        <v>148</v>
      </c>
      <c r="L17040" t="s">
        <v>151</v>
      </c>
      <c r="O17040" s="100">
        <v>2012</v>
      </c>
    </row>
    <row r="17041" spans="1:15" x14ac:dyDescent="0.25">
      <c r="A17041">
        <v>3</v>
      </c>
      <c r="B17041" t="s">
        <v>595</v>
      </c>
      <c r="C17041">
        <v>46</v>
      </c>
      <c r="D17041" t="s">
        <v>281</v>
      </c>
      <c r="E17041" t="s">
        <v>1290</v>
      </c>
      <c r="F17041">
        <v>12304</v>
      </c>
      <c r="G17041" t="s">
        <v>283</v>
      </c>
      <c r="H17041">
        <v>519.38</v>
      </c>
      <c r="I17041">
        <v>39.729999999999997</v>
      </c>
      <c r="J17041" s="8">
        <v>41172</v>
      </c>
      <c r="K17041" t="s">
        <v>148</v>
      </c>
      <c r="L17041" t="s">
        <v>149</v>
      </c>
      <c r="O17041" s="100">
        <v>2012</v>
      </c>
    </row>
    <row r="17042" spans="1:15" x14ac:dyDescent="0.25">
      <c r="A17042">
        <v>3</v>
      </c>
      <c r="B17042" t="s">
        <v>595</v>
      </c>
      <c r="C17042">
        <v>46</v>
      </c>
      <c r="D17042" t="s">
        <v>281</v>
      </c>
      <c r="E17042" t="s">
        <v>1333</v>
      </c>
      <c r="F17042">
        <v>10149</v>
      </c>
      <c r="G17042" t="s">
        <v>283</v>
      </c>
      <c r="H17042">
        <v>576.6</v>
      </c>
      <c r="I17042">
        <v>44.11</v>
      </c>
      <c r="J17042" s="8">
        <v>41172</v>
      </c>
      <c r="K17042" t="s">
        <v>148</v>
      </c>
      <c r="L17042" t="s">
        <v>149</v>
      </c>
      <c r="O17042" s="100">
        <v>2012</v>
      </c>
    </row>
    <row r="17043" spans="1:15" x14ac:dyDescent="0.25">
      <c r="A17043">
        <v>3</v>
      </c>
      <c r="B17043" t="s">
        <v>595</v>
      </c>
      <c r="C17043">
        <v>46</v>
      </c>
      <c r="D17043" t="s">
        <v>281</v>
      </c>
      <c r="E17043" t="s">
        <v>1477</v>
      </c>
      <c r="F17043">
        <v>13670</v>
      </c>
      <c r="G17043" t="s">
        <v>283</v>
      </c>
      <c r="H17043">
        <v>567</v>
      </c>
      <c r="I17043">
        <v>81.92</v>
      </c>
      <c r="J17043" s="8">
        <v>41172</v>
      </c>
      <c r="K17043" t="s">
        <v>148</v>
      </c>
      <c r="L17043" t="s">
        <v>149</v>
      </c>
      <c r="O17043" s="100">
        <v>2012</v>
      </c>
    </row>
    <row r="17044" spans="1:15" x14ac:dyDescent="0.25">
      <c r="A17044">
        <v>3</v>
      </c>
      <c r="B17044" t="s">
        <v>595</v>
      </c>
      <c r="C17044">
        <v>46</v>
      </c>
      <c r="D17044" t="s">
        <v>281</v>
      </c>
      <c r="E17044" t="s">
        <v>1547</v>
      </c>
      <c r="F17044">
        <v>13724</v>
      </c>
      <c r="G17044" t="s">
        <v>288</v>
      </c>
      <c r="H17044" s="101">
        <v>1600</v>
      </c>
      <c r="I17044">
        <v>231.2</v>
      </c>
      <c r="J17044" s="8">
        <v>41172</v>
      </c>
      <c r="K17044" t="s">
        <v>148</v>
      </c>
      <c r="L17044" t="s">
        <v>151</v>
      </c>
      <c r="O17044" s="100">
        <v>2012</v>
      </c>
    </row>
    <row r="17045" spans="1:15" x14ac:dyDescent="0.25">
      <c r="A17045">
        <v>3</v>
      </c>
      <c r="B17045" t="s">
        <v>595</v>
      </c>
      <c r="C17045">
        <v>62</v>
      </c>
      <c r="D17045" t="s">
        <v>296</v>
      </c>
      <c r="E17045" t="s">
        <v>656</v>
      </c>
      <c r="F17045">
        <v>13037</v>
      </c>
      <c r="G17045" t="s">
        <v>298</v>
      </c>
      <c r="H17045" s="101">
        <v>1390.5</v>
      </c>
      <c r="I17045">
        <v>83</v>
      </c>
      <c r="J17045" s="8">
        <v>41172</v>
      </c>
      <c r="K17045" t="s">
        <v>148</v>
      </c>
      <c r="L17045" t="s">
        <v>151</v>
      </c>
      <c r="O17045" s="100">
        <v>2012</v>
      </c>
    </row>
    <row r="17046" spans="1:15" x14ac:dyDescent="0.25">
      <c r="A17046">
        <v>3</v>
      </c>
      <c r="B17046" t="s">
        <v>595</v>
      </c>
      <c r="C17046">
        <v>62</v>
      </c>
      <c r="D17046" t="s">
        <v>296</v>
      </c>
      <c r="E17046" t="s">
        <v>657</v>
      </c>
      <c r="F17046">
        <v>12689</v>
      </c>
      <c r="G17046" t="s">
        <v>298</v>
      </c>
      <c r="H17046">
        <v>986.81</v>
      </c>
      <c r="I17046">
        <v>75.489999999999995</v>
      </c>
      <c r="J17046" s="8">
        <v>41172</v>
      </c>
      <c r="K17046" t="s">
        <v>148</v>
      </c>
      <c r="L17046" t="s">
        <v>149</v>
      </c>
      <c r="O17046" s="100">
        <v>2012</v>
      </c>
    </row>
    <row r="17047" spans="1:15" x14ac:dyDescent="0.25">
      <c r="A17047">
        <v>3</v>
      </c>
      <c r="B17047" t="s">
        <v>595</v>
      </c>
      <c r="C17047">
        <v>62</v>
      </c>
      <c r="D17047" t="s">
        <v>296</v>
      </c>
      <c r="E17047" t="s">
        <v>660</v>
      </c>
      <c r="F17047">
        <v>11797</v>
      </c>
      <c r="G17047" t="s">
        <v>298</v>
      </c>
      <c r="H17047" s="101">
        <v>1649.35</v>
      </c>
      <c r="I17047">
        <v>120.09</v>
      </c>
      <c r="J17047" s="8">
        <v>41172</v>
      </c>
      <c r="K17047" t="s">
        <v>148</v>
      </c>
      <c r="L17047" t="s">
        <v>151</v>
      </c>
      <c r="O17047" s="100">
        <v>2012</v>
      </c>
    </row>
    <row r="17048" spans="1:15" x14ac:dyDescent="0.25">
      <c r="A17048">
        <v>3</v>
      </c>
      <c r="B17048" t="s">
        <v>595</v>
      </c>
      <c r="C17048">
        <v>67</v>
      </c>
      <c r="D17048" t="s">
        <v>301</v>
      </c>
      <c r="E17048" t="s">
        <v>664</v>
      </c>
      <c r="F17048">
        <v>12765</v>
      </c>
      <c r="G17048" t="s">
        <v>733</v>
      </c>
      <c r="H17048" s="101">
        <v>1760</v>
      </c>
      <c r="I17048">
        <v>134.63999999999999</v>
      </c>
      <c r="J17048" s="8">
        <v>41172</v>
      </c>
      <c r="K17048" t="s">
        <v>148</v>
      </c>
      <c r="L17048" t="s">
        <v>151</v>
      </c>
      <c r="O17048" s="100">
        <v>2012</v>
      </c>
    </row>
    <row r="17049" spans="1:15" x14ac:dyDescent="0.25">
      <c r="A17049">
        <v>3</v>
      </c>
      <c r="B17049" t="s">
        <v>595</v>
      </c>
      <c r="C17049">
        <v>67</v>
      </c>
      <c r="D17049" t="s">
        <v>301</v>
      </c>
      <c r="E17049" t="s">
        <v>663</v>
      </c>
      <c r="F17049">
        <v>12408</v>
      </c>
      <c r="G17049" t="s">
        <v>300</v>
      </c>
      <c r="H17049" s="101">
        <v>1799.61</v>
      </c>
      <c r="I17049">
        <v>137.66999999999999</v>
      </c>
      <c r="J17049" s="8">
        <v>41172</v>
      </c>
      <c r="K17049" t="s">
        <v>148</v>
      </c>
      <c r="L17049" t="s">
        <v>151</v>
      </c>
      <c r="O17049" s="100">
        <v>2012</v>
      </c>
    </row>
    <row r="17050" spans="1:15" x14ac:dyDescent="0.25">
      <c r="A17050">
        <v>3</v>
      </c>
      <c r="B17050" t="s">
        <v>595</v>
      </c>
      <c r="C17050">
        <v>72</v>
      </c>
      <c r="D17050" t="s">
        <v>305</v>
      </c>
      <c r="E17050" t="s">
        <v>666</v>
      </c>
      <c r="F17050">
        <v>12482</v>
      </c>
      <c r="G17050" t="s">
        <v>307</v>
      </c>
      <c r="H17050">
        <v>545.16</v>
      </c>
      <c r="I17050">
        <v>41.7</v>
      </c>
      <c r="J17050" s="8">
        <v>41172</v>
      </c>
      <c r="K17050" t="s">
        <v>148</v>
      </c>
      <c r="L17050" t="s">
        <v>149</v>
      </c>
      <c r="O17050" s="100">
        <v>2012</v>
      </c>
    </row>
    <row r="17051" spans="1:15" x14ac:dyDescent="0.25">
      <c r="A17051">
        <v>3</v>
      </c>
      <c r="B17051" t="s">
        <v>595</v>
      </c>
      <c r="C17051">
        <v>72</v>
      </c>
      <c r="D17051" t="s">
        <v>305</v>
      </c>
      <c r="E17051" t="s">
        <v>667</v>
      </c>
      <c r="F17051">
        <v>12822</v>
      </c>
      <c r="G17051" t="s">
        <v>307</v>
      </c>
      <c r="H17051" s="101">
        <v>1360</v>
      </c>
      <c r="I17051">
        <v>97.45</v>
      </c>
      <c r="J17051" s="8">
        <v>41172</v>
      </c>
      <c r="K17051" t="s">
        <v>148</v>
      </c>
      <c r="L17051" t="s">
        <v>151</v>
      </c>
      <c r="O17051" s="100">
        <v>2012</v>
      </c>
    </row>
    <row r="17052" spans="1:15" x14ac:dyDescent="0.25">
      <c r="A17052">
        <v>3</v>
      </c>
      <c r="B17052" t="s">
        <v>595</v>
      </c>
      <c r="C17052">
        <v>72</v>
      </c>
      <c r="D17052" t="s">
        <v>305</v>
      </c>
      <c r="E17052" t="s">
        <v>1554</v>
      </c>
      <c r="F17052">
        <v>13736</v>
      </c>
      <c r="G17052" t="s">
        <v>307</v>
      </c>
      <c r="H17052">
        <v>232.76</v>
      </c>
      <c r="I17052">
        <v>33.64</v>
      </c>
      <c r="J17052" s="8">
        <v>41172</v>
      </c>
      <c r="K17052" t="s">
        <v>148</v>
      </c>
      <c r="L17052" t="s">
        <v>149</v>
      </c>
      <c r="O17052" s="100">
        <v>2012</v>
      </c>
    </row>
    <row r="17053" spans="1:15" x14ac:dyDescent="0.25">
      <c r="A17053">
        <v>3</v>
      </c>
      <c r="B17053" t="s">
        <v>595</v>
      </c>
      <c r="C17053">
        <v>72</v>
      </c>
      <c r="D17053" t="s">
        <v>305</v>
      </c>
      <c r="E17053" t="s">
        <v>668</v>
      </c>
      <c r="F17053">
        <v>13401</v>
      </c>
      <c r="G17053" t="s">
        <v>307</v>
      </c>
      <c r="H17053">
        <v>44.88</v>
      </c>
      <c r="I17053">
        <v>3.43</v>
      </c>
      <c r="J17053" s="8">
        <v>41172</v>
      </c>
      <c r="K17053" t="s">
        <v>526</v>
      </c>
      <c r="L17053" t="s">
        <v>149</v>
      </c>
      <c r="O17053" s="100">
        <v>2012</v>
      </c>
    </row>
    <row r="17054" spans="1:15" x14ac:dyDescent="0.25">
      <c r="A17054">
        <v>3</v>
      </c>
      <c r="B17054" t="s">
        <v>595</v>
      </c>
      <c r="C17054">
        <v>72</v>
      </c>
      <c r="D17054" t="s">
        <v>305</v>
      </c>
      <c r="E17054" t="s">
        <v>1384</v>
      </c>
      <c r="F17054">
        <v>13599</v>
      </c>
      <c r="G17054" t="s">
        <v>307</v>
      </c>
      <c r="H17054">
        <v>938.4</v>
      </c>
      <c r="I17054">
        <v>71.790000000000006</v>
      </c>
      <c r="J17054" s="8">
        <v>41172</v>
      </c>
      <c r="K17054" t="s">
        <v>148</v>
      </c>
      <c r="L17054" t="s">
        <v>149</v>
      </c>
      <c r="O17054" s="100">
        <v>2012</v>
      </c>
    </row>
    <row r="17055" spans="1:15" x14ac:dyDescent="0.25">
      <c r="A17055">
        <v>3</v>
      </c>
      <c r="B17055" t="s">
        <v>595</v>
      </c>
      <c r="C17055">
        <v>72</v>
      </c>
      <c r="D17055" t="s">
        <v>305</v>
      </c>
      <c r="E17055" t="s">
        <v>671</v>
      </c>
      <c r="F17055">
        <v>13399</v>
      </c>
      <c r="G17055" t="s">
        <v>307</v>
      </c>
      <c r="H17055" s="101">
        <v>1090.8</v>
      </c>
      <c r="I17055">
        <v>83.45</v>
      </c>
      <c r="J17055" s="8">
        <v>41172</v>
      </c>
      <c r="K17055" t="s">
        <v>148</v>
      </c>
      <c r="L17055" t="s">
        <v>149</v>
      </c>
      <c r="O17055" s="100">
        <v>2012</v>
      </c>
    </row>
    <row r="17056" spans="1:15" x14ac:dyDescent="0.25">
      <c r="A17056">
        <v>3</v>
      </c>
      <c r="B17056" t="s">
        <v>595</v>
      </c>
      <c r="C17056">
        <v>72</v>
      </c>
      <c r="D17056" t="s">
        <v>305</v>
      </c>
      <c r="E17056" t="s">
        <v>672</v>
      </c>
      <c r="F17056">
        <v>12563</v>
      </c>
      <c r="G17056" t="s">
        <v>307</v>
      </c>
      <c r="H17056" s="101">
        <v>1484.5</v>
      </c>
      <c r="I17056">
        <v>113.57</v>
      </c>
      <c r="J17056" s="8">
        <v>41172</v>
      </c>
      <c r="K17056" t="s">
        <v>148</v>
      </c>
      <c r="L17056" t="s">
        <v>443</v>
      </c>
      <c r="O17056" s="100">
        <v>2012</v>
      </c>
    </row>
    <row r="17057" spans="1:15" x14ac:dyDescent="0.25">
      <c r="A17057">
        <v>3</v>
      </c>
      <c r="B17057" t="s">
        <v>595</v>
      </c>
      <c r="C17057">
        <v>72</v>
      </c>
      <c r="D17057" t="s">
        <v>305</v>
      </c>
      <c r="E17057" t="s">
        <v>673</v>
      </c>
      <c r="F17057">
        <v>12897</v>
      </c>
      <c r="G17057" t="s">
        <v>307</v>
      </c>
      <c r="H17057" s="101">
        <v>1270.98</v>
      </c>
      <c r="I17057">
        <v>97.23</v>
      </c>
      <c r="J17057" s="8">
        <v>41172</v>
      </c>
      <c r="K17057" t="s">
        <v>148</v>
      </c>
      <c r="L17057" t="s">
        <v>149</v>
      </c>
      <c r="O17057" s="100">
        <v>2012</v>
      </c>
    </row>
    <row r="17058" spans="1:15" x14ac:dyDescent="0.25">
      <c r="A17058">
        <v>3</v>
      </c>
      <c r="B17058" t="s">
        <v>595</v>
      </c>
      <c r="C17058">
        <v>72</v>
      </c>
      <c r="D17058" t="s">
        <v>305</v>
      </c>
      <c r="E17058" t="s">
        <v>674</v>
      </c>
      <c r="F17058">
        <v>13525</v>
      </c>
      <c r="G17058" t="s">
        <v>307</v>
      </c>
      <c r="H17058" s="101">
        <v>1940.83</v>
      </c>
      <c r="I17058">
        <v>148.47</v>
      </c>
      <c r="J17058" s="8">
        <v>41172</v>
      </c>
      <c r="K17058" t="s">
        <v>148</v>
      </c>
      <c r="L17058" t="s">
        <v>151</v>
      </c>
      <c r="O17058" s="100">
        <v>2012</v>
      </c>
    </row>
    <row r="17059" spans="1:15" x14ac:dyDescent="0.25">
      <c r="A17059">
        <v>3</v>
      </c>
      <c r="B17059" t="s">
        <v>595</v>
      </c>
      <c r="C17059">
        <v>72</v>
      </c>
      <c r="D17059" t="s">
        <v>305</v>
      </c>
      <c r="E17059" t="s">
        <v>676</v>
      </c>
      <c r="F17059">
        <v>11715</v>
      </c>
      <c r="G17059" t="s">
        <v>307</v>
      </c>
      <c r="H17059">
        <v>487.2</v>
      </c>
      <c r="I17059">
        <v>37.270000000000003</v>
      </c>
      <c r="J17059" s="8">
        <v>41172</v>
      </c>
      <c r="K17059" t="s">
        <v>148</v>
      </c>
      <c r="L17059" t="s">
        <v>149</v>
      </c>
      <c r="O17059" s="100">
        <v>2012</v>
      </c>
    </row>
    <row r="17060" spans="1:15" x14ac:dyDescent="0.25">
      <c r="A17060">
        <v>3</v>
      </c>
      <c r="B17060" t="s">
        <v>595</v>
      </c>
      <c r="C17060">
        <v>72</v>
      </c>
      <c r="D17060" t="s">
        <v>305</v>
      </c>
      <c r="E17060" t="s">
        <v>643</v>
      </c>
      <c r="F17060">
        <v>12244</v>
      </c>
      <c r="G17060" t="s">
        <v>307</v>
      </c>
      <c r="H17060" s="101">
        <v>1092.42</v>
      </c>
      <c r="I17060">
        <v>83.57</v>
      </c>
      <c r="J17060" s="8">
        <v>41172</v>
      </c>
      <c r="K17060" t="s">
        <v>148</v>
      </c>
      <c r="L17060" t="s">
        <v>149</v>
      </c>
      <c r="O17060" s="100">
        <v>2012</v>
      </c>
    </row>
    <row r="17061" spans="1:15" x14ac:dyDescent="0.25">
      <c r="A17061">
        <v>3</v>
      </c>
      <c r="B17061" t="s">
        <v>595</v>
      </c>
      <c r="C17061">
        <v>72</v>
      </c>
      <c r="D17061" t="s">
        <v>305</v>
      </c>
      <c r="E17061" t="s">
        <v>743</v>
      </c>
      <c r="F17061">
        <v>12647</v>
      </c>
      <c r="G17061" t="s">
        <v>307</v>
      </c>
      <c r="H17061" s="101">
        <v>1408</v>
      </c>
      <c r="I17061">
        <v>107.72</v>
      </c>
      <c r="J17061" s="8">
        <v>41172</v>
      </c>
      <c r="K17061" t="s">
        <v>148</v>
      </c>
      <c r="L17061" t="s">
        <v>151</v>
      </c>
      <c r="O17061" s="100">
        <v>2012</v>
      </c>
    </row>
    <row r="17062" spans="1:15" x14ac:dyDescent="0.25">
      <c r="A17062">
        <v>3</v>
      </c>
      <c r="B17062" t="s">
        <v>595</v>
      </c>
      <c r="C17062">
        <v>72</v>
      </c>
      <c r="D17062" t="s">
        <v>305</v>
      </c>
      <c r="E17062" t="s">
        <v>1332</v>
      </c>
      <c r="F17062">
        <v>12823</v>
      </c>
      <c r="G17062" t="s">
        <v>164</v>
      </c>
      <c r="H17062" s="101">
        <v>1060.08</v>
      </c>
      <c r="I17062">
        <v>81.09</v>
      </c>
      <c r="J17062" s="8">
        <v>41172</v>
      </c>
      <c r="K17062" t="s">
        <v>148</v>
      </c>
      <c r="L17062" t="s">
        <v>149</v>
      </c>
      <c r="O17062" s="100">
        <v>2012</v>
      </c>
    </row>
    <row r="17063" spans="1:15" x14ac:dyDescent="0.25">
      <c r="A17063">
        <v>3</v>
      </c>
      <c r="B17063" t="s">
        <v>595</v>
      </c>
      <c r="C17063">
        <v>74</v>
      </c>
      <c r="D17063" t="s">
        <v>328</v>
      </c>
      <c r="E17063" t="s">
        <v>729</v>
      </c>
      <c r="F17063">
        <v>96</v>
      </c>
      <c r="G17063" t="s">
        <v>333</v>
      </c>
      <c r="H17063" s="101">
        <v>1373.92</v>
      </c>
      <c r="I17063">
        <v>105.1</v>
      </c>
      <c r="J17063" s="8">
        <v>41172</v>
      </c>
      <c r="K17063" t="s">
        <v>148</v>
      </c>
      <c r="L17063" t="s">
        <v>151</v>
      </c>
      <c r="O17063" s="100">
        <v>2012</v>
      </c>
    </row>
    <row r="17064" spans="1:15" x14ac:dyDescent="0.25">
      <c r="A17064">
        <v>3</v>
      </c>
      <c r="B17064" t="s">
        <v>595</v>
      </c>
      <c r="C17064">
        <v>75</v>
      </c>
      <c r="D17064" t="s">
        <v>334</v>
      </c>
      <c r="E17064" t="s">
        <v>1516</v>
      </c>
      <c r="F17064">
        <v>13701</v>
      </c>
      <c r="G17064" t="s">
        <v>336</v>
      </c>
      <c r="H17064">
        <v>370.5</v>
      </c>
      <c r="I17064">
        <v>53.53</v>
      </c>
      <c r="J17064" s="8">
        <v>41172</v>
      </c>
      <c r="K17064" t="s">
        <v>148</v>
      </c>
      <c r="L17064" t="s">
        <v>190</v>
      </c>
      <c r="O17064" s="100">
        <v>2012</v>
      </c>
    </row>
    <row r="17065" spans="1:15" x14ac:dyDescent="0.25">
      <c r="A17065">
        <v>3</v>
      </c>
      <c r="B17065" t="s">
        <v>595</v>
      </c>
      <c r="C17065">
        <v>75</v>
      </c>
      <c r="D17065" t="s">
        <v>334</v>
      </c>
      <c r="E17065" t="s">
        <v>1517</v>
      </c>
      <c r="F17065">
        <v>13700</v>
      </c>
      <c r="G17065" t="s">
        <v>336</v>
      </c>
      <c r="H17065">
        <v>363.38</v>
      </c>
      <c r="I17065">
        <v>52.51</v>
      </c>
      <c r="J17065" s="8">
        <v>41172</v>
      </c>
      <c r="K17065" t="s">
        <v>148</v>
      </c>
      <c r="L17065" t="s">
        <v>190</v>
      </c>
      <c r="O17065" s="100">
        <v>2012</v>
      </c>
    </row>
    <row r="17066" spans="1:15" x14ac:dyDescent="0.25">
      <c r="A17066">
        <v>3</v>
      </c>
      <c r="B17066" t="s">
        <v>595</v>
      </c>
      <c r="C17066">
        <v>75</v>
      </c>
      <c r="D17066" t="s">
        <v>334</v>
      </c>
      <c r="E17066" t="s">
        <v>1518</v>
      </c>
      <c r="F17066">
        <v>13699</v>
      </c>
      <c r="G17066" t="s">
        <v>336</v>
      </c>
      <c r="H17066">
        <v>370.5</v>
      </c>
      <c r="I17066">
        <v>53.53</v>
      </c>
      <c r="J17066" s="8">
        <v>41172</v>
      </c>
      <c r="K17066" t="s">
        <v>148</v>
      </c>
      <c r="L17066" t="s">
        <v>190</v>
      </c>
      <c r="O17066" s="100">
        <v>2012</v>
      </c>
    </row>
    <row r="17067" spans="1:15" x14ac:dyDescent="0.25">
      <c r="A17067">
        <v>3</v>
      </c>
      <c r="B17067" t="s">
        <v>595</v>
      </c>
      <c r="C17067">
        <v>75</v>
      </c>
      <c r="D17067" t="s">
        <v>334</v>
      </c>
      <c r="E17067" t="s">
        <v>1533</v>
      </c>
      <c r="F17067">
        <v>13713</v>
      </c>
      <c r="G17067" t="s">
        <v>336</v>
      </c>
      <c r="H17067">
        <v>522.5</v>
      </c>
      <c r="I17067">
        <v>75.52</v>
      </c>
      <c r="J17067" s="8">
        <v>41172</v>
      </c>
      <c r="K17067" t="s">
        <v>879</v>
      </c>
      <c r="L17067" t="s">
        <v>190</v>
      </c>
      <c r="O17067" s="100">
        <v>2012</v>
      </c>
    </row>
    <row r="17068" spans="1:15" x14ac:dyDescent="0.25">
      <c r="A17068">
        <v>3</v>
      </c>
      <c r="B17068" t="s">
        <v>595</v>
      </c>
      <c r="C17068">
        <v>79</v>
      </c>
      <c r="D17068" t="s">
        <v>340</v>
      </c>
      <c r="E17068" t="s">
        <v>684</v>
      </c>
      <c r="F17068">
        <v>10666</v>
      </c>
      <c r="G17068" t="s">
        <v>342</v>
      </c>
      <c r="H17068" s="101">
        <v>2705.72</v>
      </c>
      <c r="I17068">
        <v>199.43</v>
      </c>
      <c r="J17068" s="8">
        <v>41172</v>
      </c>
      <c r="K17068" t="s">
        <v>879</v>
      </c>
      <c r="L17068" t="s">
        <v>151</v>
      </c>
      <c r="O17068" s="100">
        <v>2012</v>
      </c>
    </row>
    <row r="17069" spans="1:15" x14ac:dyDescent="0.25">
      <c r="A17069">
        <v>3</v>
      </c>
      <c r="B17069" t="s">
        <v>595</v>
      </c>
      <c r="C17069">
        <v>79</v>
      </c>
      <c r="D17069" t="s">
        <v>340</v>
      </c>
      <c r="E17069" t="s">
        <v>685</v>
      </c>
      <c r="F17069">
        <v>32</v>
      </c>
      <c r="G17069" t="s">
        <v>347</v>
      </c>
      <c r="H17069" s="101">
        <v>2528</v>
      </c>
      <c r="I17069">
        <v>149.41</v>
      </c>
      <c r="J17069" s="8">
        <v>41172</v>
      </c>
      <c r="K17069" t="s">
        <v>148</v>
      </c>
      <c r="L17069" t="s">
        <v>151</v>
      </c>
      <c r="O17069" s="100">
        <v>2012</v>
      </c>
    </row>
    <row r="17070" spans="1:15" x14ac:dyDescent="0.25">
      <c r="A17070">
        <v>3</v>
      </c>
      <c r="B17070" t="s">
        <v>595</v>
      </c>
      <c r="C17070">
        <v>80</v>
      </c>
      <c r="D17070" t="s">
        <v>348</v>
      </c>
      <c r="E17070" t="s">
        <v>686</v>
      </c>
      <c r="F17070">
        <v>12593</v>
      </c>
      <c r="G17070" t="s">
        <v>174</v>
      </c>
      <c r="H17070" s="101">
        <v>2107.2600000000002</v>
      </c>
      <c r="I17070">
        <v>161.21</v>
      </c>
      <c r="J17070" s="8">
        <v>41172</v>
      </c>
      <c r="K17070" t="s">
        <v>148</v>
      </c>
      <c r="L17070" t="s">
        <v>151</v>
      </c>
      <c r="O17070" s="100">
        <v>2012</v>
      </c>
    </row>
    <row r="17071" spans="1:15" x14ac:dyDescent="0.25">
      <c r="A17071">
        <v>3</v>
      </c>
      <c r="B17071" t="s">
        <v>595</v>
      </c>
      <c r="C17071">
        <v>80</v>
      </c>
      <c r="D17071" t="s">
        <v>348</v>
      </c>
      <c r="E17071" t="s">
        <v>687</v>
      </c>
      <c r="F17071">
        <v>9471</v>
      </c>
      <c r="G17071" t="s">
        <v>352</v>
      </c>
      <c r="H17071" s="101">
        <v>5401</v>
      </c>
      <c r="I17071">
        <v>407.97</v>
      </c>
      <c r="J17071" s="8">
        <v>41172</v>
      </c>
      <c r="K17071" t="s">
        <v>148</v>
      </c>
      <c r="L17071" t="s">
        <v>151</v>
      </c>
      <c r="O17071" s="100">
        <v>2012</v>
      </c>
    </row>
    <row r="17072" spans="1:15" x14ac:dyDescent="0.25">
      <c r="A17072">
        <v>3</v>
      </c>
      <c r="B17072" t="s">
        <v>595</v>
      </c>
      <c r="C17072">
        <v>80</v>
      </c>
      <c r="D17072" t="s">
        <v>348</v>
      </c>
      <c r="E17072" t="s">
        <v>723</v>
      </c>
      <c r="F17072">
        <v>12315</v>
      </c>
      <c r="G17072" t="s">
        <v>354</v>
      </c>
      <c r="H17072" s="101">
        <v>1384.8</v>
      </c>
      <c r="I17072">
        <v>100.97</v>
      </c>
      <c r="J17072" s="8">
        <v>41172</v>
      </c>
      <c r="K17072" t="s">
        <v>148</v>
      </c>
      <c r="L17072" t="s">
        <v>151</v>
      </c>
      <c r="O17072" s="100">
        <v>2012</v>
      </c>
    </row>
    <row r="17073" spans="1:15" x14ac:dyDescent="0.25">
      <c r="A17073">
        <v>3</v>
      </c>
      <c r="B17073" t="s">
        <v>595</v>
      </c>
      <c r="C17073">
        <v>80</v>
      </c>
      <c r="D17073" t="s">
        <v>348</v>
      </c>
      <c r="E17073" t="s">
        <v>689</v>
      </c>
      <c r="F17073">
        <v>9697</v>
      </c>
      <c r="G17073" t="s">
        <v>354</v>
      </c>
      <c r="H17073">
        <v>554.55999999999995</v>
      </c>
      <c r="I17073">
        <v>42.42</v>
      </c>
      <c r="J17073" s="8">
        <v>41172</v>
      </c>
      <c r="K17073" t="s">
        <v>148</v>
      </c>
      <c r="L17073" t="s">
        <v>149</v>
      </c>
      <c r="O17073" s="100">
        <v>2012</v>
      </c>
    </row>
    <row r="17074" spans="1:15" x14ac:dyDescent="0.25">
      <c r="A17074">
        <v>3</v>
      </c>
      <c r="B17074" t="s">
        <v>595</v>
      </c>
      <c r="C17074">
        <v>80</v>
      </c>
      <c r="D17074" t="s">
        <v>348</v>
      </c>
      <c r="E17074" t="s">
        <v>690</v>
      </c>
      <c r="F17074">
        <v>13262</v>
      </c>
      <c r="G17074" t="s">
        <v>354</v>
      </c>
      <c r="H17074">
        <v>923.4</v>
      </c>
      <c r="I17074">
        <v>64.56</v>
      </c>
      <c r="J17074" s="8">
        <v>41172</v>
      </c>
      <c r="K17074" t="s">
        <v>148</v>
      </c>
      <c r="L17074" t="s">
        <v>151</v>
      </c>
      <c r="O17074" s="100">
        <v>2012</v>
      </c>
    </row>
    <row r="17075" spans="1:15" x14ac:dyDescent="0.25">
      <c r="A17075">
        <v>3</v>
      </c>
      <c r="B17075" t="s">
        <v>595</v>
      </c>
      <c r="C17075">
        <v>80</v>
      </c>
      <c r="D17075" t="s">
        <v>348</v>
      </c>
      <c r="E17075" t="s">
        <v>691</v>
      </c>
      <c r="F17075">
        <v>10493</v>
      </c>
      <c r="G17075" t="s">
        <v>357</v>
      </c>
      <c r="H17075" s="101">
        <v>2166.9899999999998</v>
      </c>
      <c r="I17075">
        <v>155.88999999999999</v>
      </c>
      <c r="J17075" s="8">
        <v>41172</v>
      </c>
      <c r="K17075" t="s">
        <v>148</v>
      </c>
      <c r="L17075" t="s">
        <v>151</v>
      </c>
      <c r="O17075" s="100">
        <v>2012</v>
      </c>
    </row>
    <row r="17076" spans="1:15" x14ac:dyDescent="0.25">
      <c r="A17076">
        <v>3</v>
      </c>
      <c r="B17076" t="s">
        <v>595</v>
      </c>
      <c r="C17076">
        <v>82</v>
      </c>
      <c r="D17076" t="s">
        <v>364</v>
      </c>
      <c r="E17076" t="s">
        <v>1432</v>
      </c>
      <c r="F17076">
        <v>13636</v>
      </c>
      <c r="G17076" t="s">
        <v>366</v>
      </c>
      <c r="H17076" s="101">
        <v>1642.49</v>
      </c>
      <c r="I17076">
        <v>120.67</v>
      </c>
      <c r="J17076" s="8">
        <v>41172</v>
      </c>
      <c r="K17076" t="s">
        <v>148</v>
      </c>
      <c r="L17076" t="s">
        <v>151</v>
      </c>
      <c r="O17076" s="100">
        <v>2012</v>
      </c>
    </row>
    <row r="17077" spans="1:15" x14ac:dyDescent="0.25">
      <c r="A17077">
        <v>3</v>
      </c>
      <c r="B17077" t="s">
        <v>595</v>
      </c>
      <c r="C17077">
        <v>82</v>
      </c>
      <c r="D17077" t="s">
        <v>364</v>
      </c>
      <c r="E17077" t="s">
        <v>1293</v>
      </c>
      <c r="F17077">
        <v>13573</v>
      </c>
      <c r="G17077" t="s">
        <v>366</v>
      </c>
      <c r="H17077" s="101">
        <v>1945.13</v>
      </c>
      <c r="I17077">
        <v>142.97999999999999</v>
      </c>
      <c r="J17077" s="8">
        <v>41172</v>
      </c>
      <c r="K17077" t="s">
        <v>148</v>
      </c>
      <c r="L17077" t="s">
        <v>151</v>
      </c>
      <c r="O17077" s="100">
        <v>2012</v>
      </c>
    </row>
    <row r="17078" spans="1:15" x14ac:dyDescent="0.25">
      <c r="A17078">
        <v>3</v>
      </c>
      <c r="B17078" t="s">
        <v>595</v>
      </c>
      <c r="C17078">
        <v>82</v>
      </c>
      <c r="D17078" t="s">
        <v>364</v>
      </c>
      <c r="E17078" t="s">
        <v>696</v>
      </c>
      <c r="F17078">
        <v>1058</v>
      </c>
      <c r="G17078" t="s">
        <v>366</v>
      </c>
      <c r="H17078" s="101">
        <v>3247.79</v>
      </c>
      <c r="I17078">
        <v>240.34</v>
      </c>
      <c r="J17078" s="8">
        <v>41172</v>
      </c>
      <c r="K17078" t="s">
        <v>148</v>
      </c>
      <c r="L17078" t="s">
        <v>151</v>
      </c>
      <c r="O17078" s="100">
        <v>2012</v>
      </c>
    </row>
    <row r="17079" spans="1:15" x14ac:dyDescent="0.25">
      <c r="A17079">
        <v>3</v>
      </c>
      <c r="B17079" t="s">
        <v>595</v>
      </c>
      <c r="C17079">
        <v>82</v>
      </c>
      <c r="D17079" t="s">
        <v>364</v>
      </c>
      <c r="E17079" t="s">
        <v>1453</v>
      </c>
      <c r="F17079">
        <v>13656</v>
      </c>
      <c r="G17079" t="s">
        <v>1280</v>
      </c>
      <c r="H17079" s="101">
        <v>2692.3</v>
      </c>
      <c r="I17079">
        <v>205.96</v>
      </c>
      <c r="J17079" s="8">
        <v>41172</v>
      </c>
      <c r="K17079" t="s">
        <v>148</v>
      </c>
      <c r="L17079" t="s">
        <v>151</v>
      </c>
      <c r="O17079" s="100">
        <v>2012</v>
      </c>
    </row>
    <row r="17080" spans="1:15" x14ac:dyDescent="0.25">
      <c r="A17080">
        <v>3</v>
      </c>
      <c r="B17080" t="s">
        <v>595</v>
      </c>
      <c r="C17080">
        <v>82</v>
      </c>
      <c r="D17080" t="s">
        <v>364</v>
      </c>
      <c r="E17080" t="s">
        <v>694</v>
      </c>
      <c r="F17080">
        <v>9790</v>
      </c>
      <c r="G17080" t="s">
        <v>377</v>
      </c>
      <c r="H17080" s="101">
        <v>2148.7600000000002</v>
      </c>
      <c r="I17080">
        <v>158.56</v>
      </c>
      <c r="J17080" s="8">
        <v>41172</v>
      </c>
      <c r="K17080" t="s">
        <v>148</v>
      </c>
      <c r="L17080" t="s">
        <v>151</v>
      </c>
      <c r="O17080" s="100">
        <v>2012</v>
      </c>
    </row>
    <row r="17081" spans="1:15" x14ac:dyDescent="0.25">
      <c r="A17081">
        <v>3</v>
      </c>
      <c r="B17081" t="s">
        <v>595</v>
      </c>
      <c r="C17081">
        <v>83</v>
      </c>
      <c r="D17081" t="s">
        <v>378</v>
      </c>
      <c r="E17081" t="s">
        <v>699</v>
      </c>
      <c r="F17081">
        <v>13452</v>
      </c>
      <c r="G17081" t="s">
        <v>562</v>
      </c>
      <c r="H17081" s="101">
        <v>2831.93</v>
      </c>
      <c r="I17081">
        <v>216.64</v>
      </c>
      <c r="J17081" s="8">
        <v>41172</v>
      </c>
      <c r="K17081" t="s">
        <v>148</v>
      </c>
      <c r="L17081" t="s">
        <v>151</v>
      </c>
      <c r="O17081" s="100">
        <v>2012</v>
      </c>
    </row>
    <row r="17082" spans="1:15" x14ac:dyDescent="0.25">
      <c r="A17082">
        <v>3</v>
      </c>
      <c r="B17082" t="s">
        <v>595</v>
      </c>
      <c r="C17082">
        <v>83</v>
      </c>
      <c r="D17082" t="s">
        <v>378</v>
      </c>
      <c r="E17082" t="s">
        <v>698</v>
      </c>
      <c r="F17082">
        <v>12984</v>
      </c>
      <c r="G17082" t="s">
        <v>562</v>
      </c>
      <c r="H17082" s="101">
        <v>2647.94</v>
      </c>
      <c r="I17082">
        <v>202.57</v>
      </c>
      <c r="J17082" s="8">
        <v>41172</v>
      </c>
      <c r="K17082" t="s">
        <v>148</v>
      </c>
      <c r="L17082" t="s">
        <v>151</v>
      </c>
      <c r="O17082" s="100">
        <v>2012</v>
      </c>
    </row>
    <row r="17083" spans="1:15" x14ac:dyDescent="0.25">
      <c r="A17083">
        <v>3</v>
      </c>
      <c r="B17083" t="s">
        <v>595</v>
      </c>
      <c r="C17083">
        <v>85</v>
      </c>
      <c r="D17083" t="s">
        <v>381</v>
      </c>
      <c r="E17083" t="s">
        <v>700</v>
      </c>
      <c r="F17083">
        <v>13343</v>
      </c>
      <c r="G17083" t="s">
        <v>383</v>
      </c>
      <c r="H17083" s="101">
        <v>2483.21</v>
      </c>
      <c r="I17083">
        <v>184.99</v>
      </c>
      <c r="J17083" s="8">
        <v>41172</v>
      </c>
      <c r="K17083" t="s">
        <v>148</v>
      </c>
      <c r="L17083" t="s">
        <v>151</v>
      </c>
      <c r="O17083" s="100">
        <v>2012</v>
      </c>
    </row>
    <row r="17084" spans="1:15" x14ac:dyDescent="0.25">
      <c r="A17084">
        <v>3</v>
      </c>
      <c r="B17084" t="s">
        <v>595</v>
      </c>
      <c r="C17084">
        <v>85</v>
      </c>
      <c r="D17084" t="s">
        <v>381</v>
      </c>
      <c r="E17084" t="s">
        <v>701</v>
      </c>
      <c r="F17084">
        <v>13367</v>
      </c>
      <c r="G17084" t="s">
        <v>383</v>
      </c>
      <c r="H17084" s="101">
        <v>1524.01</v>
      </c>
      <c r="I17084">
        <v>115.66</v>
      </c>
      <c r="J17084" s="8">
        <v>41172</v>
      </c>
      <c r="K17084" t="s">
        <v>148</v>
      </c>
      <c r="L17084" t="s">
        <v>151</v>
      </c>
      <c r="O17084" s="100">
        <v>2012</v>
      </c>
    </row>
    <row r="17085" spans="1:15" x14ac:dyDescent="0.25">
      <c r="A17085">
        <v>3</v>
      </c>
      <c r="B17085" t="s">
        <v>595</v>
      </c>
      <c r="C17085">
        <v>85</v>
      </c>
      <c r="D17085" t="s">
        <v>381</v>
      </c>
      <c r="E17085" t="s">
        <v>702</v>
      </c>
      <c r="F17085">
        <v>13344</v>
      </c>
      <c r="G17085" t="s">
        <v>383</v>
      </c>
      <c r="H17085" s="101">
        <v>2106.4</v>
      </c>
      <c r="I17085">
        <v>160.02000000000001</v>
      </c>
      <c r="J17085" s="8">
        <v>41172</v>
      </c>
      <c r="K17085" t="s">
        <v>148</v>
      </c>
      <c r="L17085" t="s">
        <v>151</v>
      </c>
      <c r="O17085" s="100">
        <v>2012</v>
      </c>
    </row>
    <row r="17086" spans="1:15" x14ac:dyDescent="0.25">
      <c r="A17086">
        <v>3</v>
      </c>
      <c r="B17086" t="s">
        <v>595</v>
      </c>
      <c r="C17086">
        <v>85</v>
      </c>
      <c r="D17086" t="s">
        <v>381</v>
      </c>
      <c r="E17086" t="s">
        <v>704</v>
      </c>
      <c r="F17086">
        <v>13116</v>
      </c>
      <c r="G17086" t="s">
        <v>383</v>
      </c>
      <c r="H17086" s="101">
        <v>2611.21</v>
      </c>
      <c r="I17086">
        <v>191.76</v>
      </c>
      <c r="J17086" s="8">
        <v>41172</v>
      </c>
      <c r="K17086" t="s">
        <v>148</v>
      </c>
      <c r="L17086" t="s">
        <v>151</v>
      </c>
      <c r="O17086" s="100">
        <v>2012</v>
      </c>
    </row>
    <row r="17087" spans="1:15" x14ac:dyDescent="0.25">
      <c r="A17087">
        <v>3</v>
      </c>
      <c r="B17087" t="s">
        <v>595</v>
      </c>
      <c r="C17087">
        <v>85</v>
      </c>
      <c r="D17087" t="s">
        <v>381</v>
      </c>
      <c r="E17087" t="s">
        <v>705</v>
      </c>
      <c r="F17087">
        <v>13478</v>
      </c>
      <c r="G17087" t="s">
        <v>383</v>
      </c>
      <c r="H17087" s="101">
        <v>2023.34</v>
      </c>
      <c r="I17087">
        <v>154.79</v>
      </c>
      <c r="J17087" s="8">
        <v>41172</v>
      </c>
      <c r="K17087" t="s">
        <v>148</v>
      </c>
      <c r="L17087" t="s">
        <v>151</v>
      </c>
      <c r="O17087" s="100">
        <v>2012</v>
      </c>
    </row>
    <row r="17088" spans="1:15" x14ac:dyDescent="0.25">
      <c r="A17088">
        <v>3</v>
      </c>
      <c r="B17088" t="s">
        <v>595</v>
      </c>
      <c r="C17088">
        <v>85</v>
      </c>
      <c r="D17088" t="s">
        <v>381</v>
      </c>
      <c r="E17088" t="s">
        <v>707</v>
      </c>
      <c r="F17088">
        <v>13268</v>
      </c>
      <c r="G17088" t="s">
        <v>375</v>
      </c>
      <c r="H17088" s="101">
        <v>3273.07</v>
      </c>
      <c r="I17088">
        <v>250.39</v>
      </c>
      <c r="J17088" s="8">
        <v>41172</v>
      </c>
      <c r="K17088" t="s">
        <v>148</v>
      </c>
      <c r="L17088" t="s">
        <v>151</v>
      </c>
      <c r="O17088" s="100">
        <v>2012</v>
      </c>
    </row>
    <row r="17089" spans="1:15" x14ac:dyDescent="0.25">
      <c r="A17089">
        <v>3</v>
      </c>
      <c r="B17089" t="s">
        <v>595</v>
      </c>
      <c r="C17089">
        <v>86</v>
      </c>
      <c r="D17089" t="s">
        <v>393</v>
      </c>
      <c r="E17089" t="s">
        <v>713</v>
      </c>
      <c r="F17089">
        <v>13488</v>
      </c>
      <c r="G17089" t="s">
        <v>395</v>
      </c>
      <c r="H17089">
        <v>960</v>
      </c>
      <c r="I17089">
        <v>73.44</v>
      </c>
      <c r="J17089" s="8">
        <v>41172</v>
      </c>
      <c r="K17089" t="s">
        <v>148</v>
      </c>
      <c r="L17089" t="s">
        <v>151</v>
      </c>
      <c r="O17089" s="100">
        <v>2012</v>
      </c>
    </row>
    <row r="17090" spans="1:15" x14ac:dyDescent="0.25">
      <c r="A17090">
        <v>3</v>
      </c>
      <c r="B17090" t="s">
        <v>595</v>
      </c>
      <c r="C17090">
        <v>86</v>
      </c>
      <c r="D17090" t="s">
        <v>393</v>
      </c>
      <c r="E17090" t="s">
        <v>708</v>
      </c>
      <c r="F17090">
        <v>12721</v>
      </c>
      <c r="G17090" t="s">
        <v>395</v>
      </c>
      <c r="H17090">
        <v>942.4</v>
      </c>
      <c r="I17090">
        <v>55.68</v>
      </c>
      <c r="J17090" s="8">
        <v>41172</v>
      </c>
      <c r="K17090" t="s">
        <v>148</v>
      </c>
      <c r="L17090" t="s">
        <v>151</v>
      </c>
      <c r="O17090" s="100">
        <v>2012</v>
      </c>
    </row>
    <row r="17091" spans="1:15" x14ac:dyDescent="0.25">
      <c r="A17091">
        <v>3</v>
      </c>
      <c r="B17091" t="s">
        <v>595</v>
      </c>
      <c r="C17091">
        <v>86</v>
      </c>
      <c r="D17091" t="s">
        <v>393</v>
      </c>
      <c r="E17091" t="s">
        <v>710</v>
      </c>
      <c r="F17091">
        <v>9362</v>
      </c>
      <c r="G17091" t="s">
        <v>400</v>
      </c>
      <c r="H17091" s="101">
        <v>1849.28</v>
      </c>
      <c r="I17091">
        <v>135.65</v>
      </c>
      <c r="J17091" s="8">
        <v>41172</v>
      </c>
      <c r="K17091" t="s">
        <v>148</v>
      </c>
      <c r="L17091" t="s">
        <v>151</v>
      </c>
      <c r="O17091" s="100">
        <v>2012</v>
      </c>
    </row>
    <row r="17092" spans="1:15" x14ac:dyDescent="0.25">
      <c r="A17092">
        <v>3</v>
      </c>
      <c r="B17092" t="s">
        <v>595</v>
      </c>
      <c r="C17092">
        <v>86</v>
      </c>
      <c r="D17092" t="s">
        <v>393</v>
      </c>
      <c r="E17092" t="s">
        <v>711</v>
      </c>
      <c r="F17092">
        <v>12067</v>
      </c>
      <c r="G17092" t="s">
        <v>402</v>
      </c>
      <c r="H17092" s="101">
        <v>1244.6500000000001</v>
      </c>
      <c r="I17092">
        <v>94.37</v>
      </c>
      <c r="J17092" s="8">
        <v>41172</v>
      </c>
      <c r="K17092" t="s">
        <v>148</v>
      </c>
      <c r="L17092" t="s">
        <v>151</v>
      </c>
      <c r="O17092" s="100">
        <v>2012</v>
      </c>
    </row>
    <row r="17093" spans="1:15" x14ac:dyDescent="0.25">
      <c r="A17093">
        <v>3</v>
      </c>
      <c r="B17093" t="s">
        <v>595</v>
      </c>
      <c r="C17093">
        <v>86</v>
      </c>
      <c r="D17093" t="s">
        <v>393</v>
      </c>
      <c r="E17093" t="s">
        <v>712</v>
      </c>
      <c r="F17093">
        <v>12669</v>
      </c>
      <c r="G17093" t="s">
        <v>402</v>
      </c>
      <c r="H17093" s="101">
        <v>1038.4000000000001</v>
      </c>
      <c r="I17093">
        <v>56.79</v>
      </c>
      <c r="J17093" s="8">
        <v>41172</v>
      </c>
      <c r="K17093" t="s">
        <v>148</v>
      </c>
      <c r="L17093" t="s">
        <v>151</v>
      </c>
      <c r="O17093" s="100">
        <v>2012</v>
      </c>
    </row>
    <row r="17094" spans="1:15" x14ac:dyDescent="0.25">
      <c r="A17094">
        <v>3</v>
      </c>
      <c r="B17094" t="s">
        <v>595</v>
      </c>
      <c r="C17094">
        <v>87</v>
      </c>
      <c r="D17094" t="s">
        <v>403</v>
      </c>
      <c r="E17094" t="s">
        <v>714</v>
      </c>
      <c r="F17094">
        <v>11030</v>
      </c>
      <c r="G17094" t="s">
        <v>405</v>
      </c>
      <c r="H17094" s="101">
        <v>1862.96</v>
      </c>
      <c r="I17094">
        <v>136.44999999999999</v>
      </c>
      <c r="J17094" s="8">
        <v>41172</v>
      </c>
      <c r="K17094" t="s">
        <v>148</v>
      </c>
      <c r="L17094" t="s">
        <v>151</v>
      </c>
      <c r="O17094" s="100">
        <v>2012</v>
      </c>
    </row>
    <row r="17095" spans="1:15" x14ac:dyDescent="0.25">
      <c r="A17095">
        <v>3</v>
      </c>
      <c r="B17095" t="s">
        <v>595</v>
      </c>
      <c r="C17095">
        <v>87</v>
      </c>
      <c r="D17095" t="s">
        <v>403</v>
      </c>
      <c r="E17095" t="s">
        <v>715</v>
      </c>
      <c r="F17095">
        <v>13361</v>
      </c>
      <c r="G17095" t="s">
        <v>405</v>
      </c>
      <c r="H17095" s="101">
        <v>1259.18</v>
      </c>
      <c r="I17095">
        <v>89.07</v>
      </c>
      <c r="J17095" s="8">
        <v>41172</v>
      </c>
      <c r="K17095" t="s">
        <v>148</v>
      </c>
      <c r="L17095" t="s">
        <v>151</v>
      </c>
      <c r="O17095" s="100">
        <v>2012</v>
      </c>
    </row>
    <row r="17096" spans="1:15" x14ac:dyDescent="0.25">
      <c r="A17096">
        <v>3</v>
      </c>
      <c r="B17096" t="s">
        <v>595</v>
      </c>
      <c r="C17096">
        <v>92</v>
      </c>
      <c r="D17096" t="s">
        <v>407</v>
      </c>
      <c r="E17096" t="s">
        <v>716</v>
      </c>
      <c r="F17096">
        <v>10585</v>
      </c>
      <c r="G17096" t="s">
        <v>409</v>
      </c>
      <c r="H17096" s="101">
        <v>2021.76</v>
      </c>
      <c r="I17096">
        <v>126.3</v>
      </c>
      <c r="J17096" s="8">
        <v>41172</v>
      </c>
      <c r="K17096" t="s">
        <v>148</v>
      </c>
      <c r="L17096" t="s">
        <v>151</v>
      </c>
      <c r="O17096" s="100">
        <v>2012</v>
      </c>
    </row>
    <row r="17097" spans="1:15" x14ac:dyDescent="0.25">
      <c r="A17097">
        <v>3</v>
      </c>
      <c r="B17097" t="s">
        <v>595</v>
      </c>
      <c r="C17097">
        <v>92</v>
      </c>
      <c r="D17097" t="s">
        <v>407</v>
      </c>
      <c r="E17097" t="s">
        <v>717</v>
      </c>
      <c r="F17097">
        <v>11984</v>
      </c>
      <c r="G17097" t="s">
        <v>411</v>
      </c>
      <c r="H17097" s="101">
        <v>1309.5999999999999</v>
      </c>
      <c r="I17097">
        <v>94.37</v>
      </c>
      <c r="J17097" s="8">
        <v>41172</v>
      </c>
      <c r="K17097" t="s">
        <v>879</v>
      </c>
      <c r="L17097" t="s">
        <v>151</v>
      </c>
      <c r="O17097" s="100">
        <v>2012</v>
      </c>
    </row>
    <row r="17098" spans="1:15" x14ac:dyDescent="0.25">
      <c r="A17098">
        <v>3</v>
      </c>
      <c r="B17098" t="s">
        <v>595</v>
      </c>
      <c r="C17098">
        <v>92</v>
      </c>
      <c r="D17098" t="s">
        <v>407</v>
      </c>
      <c r="E17098" t="s">
        <v>718</v>
      </c>
      <c r="F17098">
        <v>12185</v>
      </c>
      <c r="G17098" t="s">
        <v>411</v>
      </c>
      <c r="H17098" s="101">
        <v>1420</v>
      </c>
      <c r="I17098">
        <v>102.81</v>
      </c>
      <c r="J17098" s="8">
        <v>41172</v>
      </c>
      <c r="K17098" t="s">
        <v>148</v>
      </c>
      <c r="L17098" t="s">
        <v>151</v>
      </c>
      <c r="O17098" s="100">
        <v>2012</v>
      </c>
    </row>
    <row r="17099" spans="1:15" x14ac:dyDescent="0.25">
      <c r="A17099">
        <v>3</v>
      </c>
      <c r="B17099" t="s">
        <v>595</v>
      </c>
      <c r="C17099">
        <v>92</v>
      </c>
      <c r="D17099" t="s">
        <v>407</v>
      </c>
      <c r="E17099" t="s">
        <v>720</v>
      </c>
      <c r="F17099">
        <v>9489</v>
      </c>
      <c r="G17099" t="s">
        <v>411</v>
      </c>
      <c r="H17099" s="101">
        <v>1433.63</v>
      </c>
      <c r="I17099">
        <v>84.74</v>
      </c>
      <c r="J17099" s="8">
        <v>41172</v>
      </c>
      <c r="K17099" t="s">
        <v>148</v>
      </c>
      <c r="L17099" t="s">
        <v>151</v>
      </c>
      <c r="O17099" s="100">
        <v>2012</v>
      </c>
    </row>
    <row r="17100" spans="1:15" x14ac:dyDescent="0.25">
      <c r="A17100">
        <v>3</v>
      </c>
      <c r="B17100" t="s">
        <v>595</v>
      </c>
      <c r="C17100">
        <v>92</v>
      </c>
      <c r="D17100" t="s">
        <v>407</v>
      </c>
      <c r="E17100" t="s">
        <v>721</v>
      </c>
      <c r="F17100">
        <v>12208</v>
      </c>
      <c r="G17100" t="s">
        <v>417</v>
      </c>
      <c r="H17100">
        <v>512</v>
      </c>
      <c r="I17100">
        <v>39.159999999999997</v>
      </c>
      <c r="J17100" s="8">
        <v>41172</v>
      </c>
      <c r="K17100" t="s">
        <v>148</v>
      </c>
      <c r="L17100" t="s">
        <v>151</v>
      </c>
      <c r="O17100" s="100">
        <v>2012</v>
      </c>
    </row>
    <row r="17101" spans="1:15" x14ac:dyDescent="0.25">
      <c r="A17101">
        <v>3</v>
      </c>
      <c r="B17101" t="s">
        <v>595</v>
      </c>
      <c r="C17101">
        <v>93</v>
      </c>
      <c r="D17101" t="s">
        <v>418</v>
      </c>
      <c r="E17101" t="s">
        <v>724</v>
      </c>
      <c r="F17101">
        <v>10430</v>
      </c>
      <c r="G17101" t="s">
        <v>584</v>
      </c>
      <c r="H17101" s="101">
        <v>2692.3</v>
      </c>
      <c r="I17101">
        <v>205.12</v>
      </c>
      <c r="J17101" s="8">
        <v>41172</v>
      </c>
      <c r="K17101" t="s">
        <v>148</v>
      </c>
      <c r="L17101" t="s">
        <v>151</v>
      </c>
      <c r="O17101" s="100">
        <v>2012</v>
      </c>
    </row>
    <row r="17102" spans="1:15" x14ac:dyDescent="0.25">
      <c r="A17102">
        <v>3</v>
      </c>
      <c r="B17102" t="s">
        <v>595</v>
      </c>
      <c r="C17102">
        <v>93</v>
      </c>
      <c r="D17102" t="s">
        <v>418</v>
      </c>
      <c r="E17102" t="s">
        <v>728</v>
      </c>
      <c r="F17102">
        <v>9877</v>
      </c>
      <c r="G17102" t="s">
        <v>207</v>
      </c>
      <c r="H17102" s="101">
        <v>1730.76</v>
      </c>
      <c r="I17102">
        <v>126.58</v>
      </c>
      <c r="J17102" s="8">
        <v>41172</v>
      </c>
      <c r="K17102" t="s">
        <v>148</v>
      </c>
      <c r="L17102" t="s">
        <v>151</v>
      </c>
      <c r="O17102" s="100">
        <v>2012</v>
      </c>
    </row>
    <row r="17103" spans="1:15" x14ac:dyDescent="0.25">
      <c r="A17103">
        <v>3</v>
      </c>
      <c r="B17103" t="s">
        <v>595</v>
      </c>
      <c r="C17103">
        <v>93</v>
      </c>
      <c r="D17103" t="s">
        <v>418</v>
      </c>
      <c r="E17103" t="s">
        <v>669</v>
      </c>
      <c r="F17103">
        <v>11905</v>
      </c>
      <c r="G17103" t="s">
        <v>422</v>
      </c>
      <c r="H17103" s="101">
        <v>1730.76</v>
      </c>
      <c r="I17103">
        <v>132.41</v>
      </c>
      <c r="J17103" s="8">
        <v>41172</v>
      </c>
      <c r="K17103" t="s">
        <v>148</v>
      </c>
      <c r="L17103" t="s">
        <v>151</v>
      </c>
      <c r="O17103" s="100">
        <v>2012</v>
      </c>
    </row>
    <row r="17104" spans="1:15" x14ac:dyDescent="0.25">
      <c r="A17104">
        <v>3</v>
      </c>
      <c r="B17104" t="s">
        <v>595</v>
      </c>
      <c r="C17104">
        <v>93</v>
      </c>
      <c r="D17104" t="s">
        <v>418</v>
      </c>
      <c r="E17104" t="s">
        <v>725</v>
      </c>
      <c r="F17104">
        <v>1122</v>
      </c>
      <c r="G17104" t="s">
        <v>424</v>
      </c>
      <c r="H17104" s="101">
        <v>1909.62</v>
      </c>
      <c r="I17104">
        <v>138.83000000000001</v>
      </c>
      <c r="J17104" s="8">
        <v>41172</v>
      </c>
      <c r="K17104" t="s">
        <v>148</v>
      </c>
      <c r="L17104" t="s">
        <v>151</v>
      </c>
      <c r="O17104" s="100">
        <v>2012</v>
      </c>
    </row>
    <row r="17105" spans="1:15" x14ac:dyDescent="0.25">
      <c r="A17105">
        <v>3</v>
      </c>
      <c r="B17105" t="s">
        <v>595</v>
      </c>
      <c r="C17105">
        <v>93</v>
      </c>
      <c r="D17105" t="s">
        <v>418</v>
      </c>
      <c r="E17105" t="s">
        <v>727</v>
      </c>
      <c r="F17105">
        <v>11545</v>
      </c>
      <c r="G17105" t="s">
        <v>424</v>
      </c>
      <c r="H17105" s="101">
        <v>2334.8200000000002</v>
      </c>
      <c r="I17105">
        <v>173.41</v>
      </c>
      <c r="J17105" s="8">
        <v>41172</v>
      </c>
      <c r="K17105" t="s">
        <v>148</v>
      </c>
      <c r="L17105" t="s">
        <v>151</v>
      </c>
      <c r="O17105" s="100">
        <v>2012</v>
      </c>
    </row>
    <row r="17106" spans="1:15" x14ac:dyDescent="0.25">
      <c r="A17106">
        <v>4</v>
      </c>
      <c r="B17106" t="s">
        <v>730</v>
      </c>
      <c r="C17106">
        <v>64</v>
      </c>
      <c r="D17106" t="s">
        <v>731</v>
      </c>
      <c r="E17106" t="s">
        <v>734</v>
      </c>
      <c r="F17106">
        <v>12199</v>
      </c>
      <c r="G17106" t="s">
        <v>733</v>
      </c>
      <c r="H17106" s="101">
        <v>2000</v>
      </c>
      <c r="I17106">
        <v>153</v>
      </c>
      <c r="J17106" s="8">
        <v>41172</v>
      </c>
      <c r="K17106" t="s">
        <v>148</v>
      </c>
      <c r="L17106" t="s">
        <v>151</v>
      </c>
      <c r="O17106" s="100">
        <v>2012</v>
      </c>
    </row>
    <row r="17107" spans="1:15" x14ac:dyDescent="0.25">
      <c r="A17107">
        <v>4</v>
      </c>
      <c r="B17107" t="s">
        <v>730</v>
      </c>
      <c r="C17107">
        <v>64</v>
      </c>
      <c r="D17107" t="s">
        <v>731</v>
      </c>
      <c r="E17107" t="s">
        <v>737</v>
      </c>
      <c r="F17107">
        <v>13110</v>
      </c>
      <c r="G17107" t="s">
        <v>733</v>
      </c>
      <c r="H17107" s="101">
        <v>1771.6</v>
      </c>
      <c r="I17107">
        <v>135.53</v>
      </c>
      <c r="J17107" s="8">
        <v>41172</v>
      </c>
      <c r="K17107" t="s">
        <v>148</v>
      </c>
      <c r="L17107" t="s">
        <v>151</v>
      </c>
      <c r="O17107" s="100">
        <v>2012</v>
      </c>
    </row>
    <row r="17108" spans="1:15" x14ac:dyDescent="0.25">
      <c r="A17108">
        <v>4</v>
      </c>
      <c r="B17108" t="s">
        <v>730</v>
      </c>
      <c r="C17108">
        <v>64</v>
      </c>
      <c r="D17108" t="s">
        <v>731</v>
      </c>
      <c r="E17108" t="s">
        <v>738</v>
      </c>
      <c r="F17108">
        <v>10107</v>
      </c>
      <c r="G17108" t="s">
        <v>739</v>
      </c>
      <c r="H17108" s="101">
        <v>2271.15</v>
      </c>
      <c r="I17108">
        <v>167.66</v>
      </c>
      <c r="J17108" s="8">
        <v>41172</v>
      </c>
      <c r="K17108" t="s">
        <v>148</v>
      </c>
      <c r="L17108" t="s">
        <v>151</v>
      </c>
      <c r="O17108" s="100">
        <v>2012</v>
      </c>
    </row>
    <row r="17109" spans="1:15" x14ac:dyDescent="0.25">
      <c r="A17109">
        <v>4</v>
      </c>
      <c r="B17109" t="s">
        <v>730</v>
      </c>
      <c r="C17109">
        <v>72</v>
      </c>
      <c r="D17109" t="s">
        <v>305</v>
      </c>
      <c r="E17109" t="s">
        <v>1443</v>
      </c>
      <c r="F17109">
        <v>13641</v>
      </c>
      <c r="G17109" t="s">
        <v>307</v>
      </c>
      <c r="H17109">
        <v>220.34</v>
      </c>
      <c r="I17109">
        <v>31.83</v>
      </c>
      <c r="J17109" s="8">
        <v>41172</v>
      </c>
      <c r="K17109" t="s">
        <v>148</v>
      </c>
      <c r="L17109" t="s">
        <v>149</v>
      </c>
      <c r="O17109" s="100">
        <v>2012</v>
      </c>
    </row>
    <row r="17110" spans="1:15" x14ac:dyDescent="0.25">
      <c r="A17110">
        <v>4</v>
      </c>
      <c r="B17110" t="s">
        <v>730</v>
      </c>
      <c r="C17110">
        <v>72</v>
      </c>
      <c r="D17110" t="s">
        <v>305</v>
      </c>
      <c r="E17110" t="s">
        <v>741</v>
      </c>
      <c r="F17110">
        <v>10327</v>
      </c>
      <c r="G17110" t="s">
        <v>307</v>
      </c>
      <c r="H17110">
        <v>302.82</v>
      </c>
      <c r="I17110">
        <v>43.75</v>
      </c>
      <c r="J17110" s="8">
        <v>41172</v>
      </c>
      <c r="K17110" t="s">
        <v>148</v>
      </c>
      <c r="L17110" t="s">
        <v>149</v>
      </c>
      <c r="O17110" s="100">
        <v>2012</v>
      </c>
    </row>
    <row r="17111" spans="1:15" x14ac:dyDescent="0.25">
      <c r="A17111">
        <v>4</v>
      </c>
      <c r="B17111" t="s">
        <v>730</v>
      </c>
      <c r="C17111">
        <v>72</v>
      </c>
      <c r="D17111" t="s">
        <v>305</v>
      </c>
      <c r="E17111" t="s">
        <v>742</v>
      </c>
      <c r="F17111">
        <v>12705</v>
      </c>
      <c r="G17111" t="s">
        <v>307</v>
      </c>
      <c r="H17111">
        <v>305.52</v>
      </c>
      <c r="I17111">
        <v>44.14</v>
      </c>
      <c r="J17111" s="8">
        <v>41172</v>
      </c>
      <c r="K17111" t="s">
        <v>148</v>
      </c>
      <c r="L17111" t="s">
        <v>149</v>
      </c>
      <c r="O17111" s="100">
        <v>2012</v>
      </c>
    </row>
    <row r="17112" spans="1:15" x14ac:dyDescent="0.25">
      <c r="A17112">
        <v>4</v>
      </c>
      <c r="B17112" t="s">
        <v>730</v>
      </c>
      <c r="C17112">
        <v>72</v>
      </c>
      <c r="D17112" t="s">
        <v>305</v>
      </c>
      <c r="E17112" t="s">
        <v>1385</v>
      </c>
      <c r="F17112">
        <v>13603</v>
      </c>
      <c r="G17112" t="s">
        <v>307</v>
      </c>
      <c r="H17112">
        <v>365.5</v>
      </c>
      <c r="I17112">
        <v>52.81</v>
      </c>
      <c r="J17112" s="8">
        <v>41172</v>
      </c>
      <c r="K17112" t="s">
        <v>148</v>
      </c>
      <c r="L17112" t="s">
        <v>149</v>
      </c>
      <c r="O17112" s="100">
        <v>2012</v>
      </c>
    </row>
    <row r="17113" spans="1:15" x14ac:dyDescent="0.25">
      <c r="A17113">
        <v>4</v>
      </c>
      <c r="B17113" t="s">
        <v>730</v>
      </c>
      <c r="C17113">
        <v>80</v>
      </c>
      <c r="D17113" t="s">
        <v>348</v>
      </c>
      <c r="E17113" t="s">
        <v>744</v>
      </c>
      <c r="F17113">
        <v>9789</v>
      </c>
      <c r="G17113" t="s">
        <v>174</v>
      </c>
      <c r="H17113" s="101">
        <v>2109.13</v>
      </c>
      <c r="I17113">
        <v>149.52000000000001</v>
      </c>
      <c r="J17113" s="8">
        <v>41172</v>
      </c>
      <c r="K17113" t="s">
        <v>148</v>
      </c>
      <c r="L17113" t="s">
        <v>151</v>
      </c>
      <c r="O17113" s="100">
        <v>2012</v>
      </c>
    </row>
    <row r="17114" spans="1:15" x14ac:dyDescent="0.25">
      <c r="A17114">
        <v>4</v>
      </c>
      <c r="B17114" t="s">
        <v>730</v>
      </c>
      <c r="C17114">
        <v>80</v>
      </c>
      <c r="D17114" t="s">
        <v>348</v>
      </c>
      <c r="E17114" t="s">
        <v>745</v>
      </c>
      <c r="F17114">
        <v>12068</v>
      </c>
      <c r="G17114" t="s">
        <v>352</v>
      </c>
      <c r="H17114" s="101">
        <v>2949.76</v>
      </c>
      <c r="I17114">
        <v>219.84</v>
      </c>
      <c r="J17114" s="8">
        <v>41172</v>
      </c>
      <c r="K17114" t="s">
        <v>148</v>
      </c>
      <c r="L17114" t="s">
        <v>151</v>
      </c>
      <c r="O17114" s="100">
        <v>2012</v>
      </c>
    </row>
    <row r="17115" spans="1:15" x14ac:dyDescent="0.25">
      <c r="A17115">
        <v>4</v>
      </c>
      <c r="B17115" t="s">
        <v>730</v>
      </c>
      <c r="C17115">
        <v>80</v>
      </c>
      <c r="D17115" t="s">
        <v>348</v>
      </c>
      <c r="E17115" t="s">
        <v>746</v>
      </c>
      <c r="F17115">
        <v>12936</v>
      </c>
      <c r="G17115" t="s">
        <v>354</v>
      </c>
      <c r="H17115" s="101">
        <v>1134.19</v>
      </c>
      <c r="I17115">
        <v>64.930000000000007</v>
      </c>
      <c r="J17115" s="8">
        <v>41172</v>
      </c>
      <c r="K17115" t="s">
        <v>148</v>
      </c>
      <c r="L17115" t="s">
        <v>151</v>
      </c>
      <c r="O17115" s="100">
        <v>2012</v>
      </c>
    </row>
    <row r="17116" spans="1:15" x14ac:dyDescent="0.25">
      <c r="A17116">
        <v>4</v>
      </c>
      <c r="B17116" t="s">
        <v>730</v>
      </c>
      <c r="C17116">
        <v>93</v>
      </c>
      <c r="D17116" t="s">
        <v>418</v>
      </c>
      <c r="E17116" t="s">
        <v>732</v>
      </c>
      <c r="F17116">
        <v>10678</v>
      </c>
      <c r="G17116" t="s">
        <v>584</v>
      </c>
      <c r="H17116" s="101">
        <v>2130.0300000000002</v>
      </c>
      <c r="I17116">
        <v>137.16</v>
      </c>
      <c r="J17116" s="8">
        <v>41172</v>
      </c>
      <c r="K17116" t="s">
        <v>148</v>
      </c>
      <c r="L17116" t="s">
        <v>151</v>
      </c>
      <c r="O17116" s="100">
        <v>2012</v>
      </c>
    </row>
    <row r="17117" spans="1:15" x14ac:dyDescent="0.25">
      <c r="A17117">
        <v>5</v>
      </c>
      <c r="B17117" t="s">
        <v>748</v>
      </c>
      <c r="C17117">
        <v>2</v>
      </c>
      <c r="D17117" t="s">
        <v>959</v>
      </c>
      <c r="E17117" t="s">
        <v>749</v>
      </c>
      <c r="F17117">
        <v>12504</v>
      </c>
      <c r="G17117" t="s">
        <v>750</v>
      </c>
      <c r="H17117" s="101">
        <v>2033.22</v>
      </c>
      <c r="I17117">
        <v>149.72</v>
      </c>
      <c r="J17117" s="8">
        <v>41172</v>
      </c>
      <c r="K17117" t="s">
        <v>148</v>
      </c>
      <c r="L17117" t="s">
        <v>151</v>
      </c>
      <c r="O17117" s="100">
        <v>2012</v>
      </c>
    </row>
    <row r="17118" spans="1:15" x14ac:dyDescent="0.25">
      <c r="A17118">
        <v>5</v>
      </c>
      <c r="B17118" t="s">
        <v>748</v>
      </c>
      <c r="C17118">
        <v>3</v>
      </c>
      <c r="D17118" t="s">
        <v>596</v>
      </c>
      <c r="E17118" t="s">
        <v>752</v>
      </c>
      <c r="F17118">
        <v>13225</v>
      </c>
      <c r="G17118" t="s">
        <v>600</v>
      </c>
      <c r="H17118" s="101">
        <v>1345.44</v>
      </c>
      <c r="I17118">
        <v>102.93</v>
      </c>
      <c r="J17118" s="8">
        <v>41172</v>
      </c>
      <c r="K17118" t="s">
        <v>148</v>
      </c>
      <c r="L17118" t="s">
        <v>149</v>
      </c>
      <c r="O17118" s="100">
        <v>2012</v>
      </c>
    </row>
    <row r="17119" spans="1:15" x14ac:dyDescent="0.25">
      <c r="A17119">
        <v>5</v>
      </c>
      <c r="B17119" t="s">
        <v>748</v>
      </c>
      <c r="C17119">
        <v>3</v>
      </c>
      <c r="D17119" t="s">
        <v>596</v>
      </c>
      <c r="E17119" t="s">
        <v>753</v>
      </c>
      <c r="F17119">
        <v>11796</v>
      </c>
      <c r="G17119" t="s">
        <v>600</v>
      </c>
      <c r="H17119">
        <v>746.13</v>
      </c>
      <c r="I17119">
        <v>57.08</v>
      </c>
      <c r="J17119" s="8">
        <v>41172</v>
      </c>
      <c r="K17119" t="s">
        <v>148</v>
      </c>
      <c r="L17119" t="s">
        <v>149</v>
      </c>
      <c r="O17119" s="100">
        <v>2012</v>
      </c>
    </row>
    <row r="17120" spans="1:15" x14ac:dyDescent="0.25">
      <c r="A17120">
        <v>5</v>
      </c>
      <c r="B17120" t="s">
        <v>748</v>
      </c>
      <c r="C17120">
        <v>3</v>
      </c>
      <c r="D17120" t="s">
        <v>596</v>
      </c>
      <c r="E17120" t="s">
        <v>754</v>
      </c>
      <c r="F17120">
        <v>12649</v>
      </c>
      <c r="G17120" t="s">
        <v>600</v>
      </c>
      <c r="H17120" s="101">
        <v>1379.17</v>
      </c>
      <c r="I17120">
        <v>105.51</v>
      </c>
      <c r="J17120" s="8">
        <v>41172</v>
      </c>
      <c r="K17120" t="s">
        <v>148</v>
      </c>
      <c r="L17120" t="s">
        <v>149</v>
      </c>
      <c r="O17120" s="100">
        <v>2012</v>
      </c>
    </row>
    <row r="17121" spans="1:15" x14ac:dyDescent="0.25">
      <c r="A17121">
        <v>5</v>
      </c>
      <c r="B17121" t="s">
        <v>748</v>
      </c>
      <c r="C17121">
        <v>3</v>
      </c>
      <c r="D17121" t="s">
        <v>596</v>
      </c>
      <c r="E17121" t="s">
        <v>755</v>
      </c>
      <c r="F17121">
        <v>10701</v>
      </c>
      <c r="G17121" t="s">
        <v>600</v>
      </c>
      <c r="H17121" s="101">
        <v>2055.0100000000002</v>
      </c>
      <c r="I17121">
        <v>152.24</v>
      </c>
      <c r="J17121" s="8">
        <v>41172</v>
      </c>
      <c r="K17121" t="s">
        <v>148</v>
      </c>
      <c r="L17121" t="s">
        <v>151</v>
      </c>
      <c r="O17121" s="100">
        <v>2012</v>
      </c>
    </row>
    <row r="17122" spans="1:15" x14ac:dyDescent="0.25">
      <c r="A17122">
        <v>5</v>
      </c>
      <c r="B17122" t="s">
        <v>748</v>
      </c>
      <c r="C17122">
        <v>3</v>
      </c>
      <c r="D17122" t="s">
        <v>596</v>
      </c>
      <c r="E17122" t="s">
        <v>756</v>
      </c>
      <c r="F17122">
        <v>13103</v>
      </c>
      <c r="G17122" t="s">
        <v>600</v>
      </c>
      <c r="H17122" s="101">
        <v>2344.21</v>
      </c>
      <c r="I17122">
        <v>179.33</v>
      </c>
      <c r="J17122" s="8">
        <v>41172</v>
      </c>
      <c r="K17122" t="s">
        <v>148</v>
      </c>
      <c r="L17122" t="s">
        <v>151</v>
      </c>
      <c r="O17122" s="100">
        <v>2012</v>
      </c>
    </row>
    <row r="17123" spans="1:15" x14ac:dyDescent="0.25">
      <c r="A17123">
        <v>5</v>
      </c>
      <c r="B17123" t="s">
        <v>748</v>
      </c>
      <c r="C17123">
        <v>3</v>
      </c>
      <c r="D17123" t="s">
        <v>596</v>
      </c>
      <c r="E17123" t="s">
        <v>757</v>
      </c>
      <c r="F17123">
        <v>12470</v>
      </c>
      <c r="G17123" t="s">
        <v>600</v>
      </c>
      <c r="H17123" s="101">
        <v>1902</v>
      </c>
      <c r="I17123">
        <v>122.86</v>
      </c>
      <c r="J17123" s="8">
        <v>41172</v>
      </c>
      <c r="K17123" t="s">
        <v>148</v>
      </c>
      <c r="L17123" t="s">
        <v>151</v>
      </c>
      <c r="O17123" s="100">
        <v>2012</v>
      </c>
    </row>
    <row r="17124" spans="1:15" x14ac:dyDescent="0.25">
      <c r="A17124">
        <v>5</v>
      </c>
      <c r="B17124" t="s">
        <v>748</v>
      </c>
      <c r="C17124">
        <v>3</v>
      </c>
      <c r="D17124" t="s">
        <v>596</v>
      </c>
      <c r="E17124" t="s">
        <v>751</v>
      </c>
      <c r="F17124">
        <v>11924</v>
      </c>
      <c r="G17124" t="s">
        <v>600</v>
      </c>
      <c r="H17124" s="101">
        <v>2233.7600000000002</v>
      </c>
      <c r="I17124">
        <v>170.88</v>
      </c>
      <c r="J17124" s="8">
        <v>41172</v>
      </c>
      <c r="K17124" t="s">
        <v>148</v>
      </c>
      <c r="L17124" t="s">
        <v>149</v>
      </c>
      <c r="O17124" s="100">
        <v>2012</v>
      </c>
    </row>
    <row r="17125" spans="1:15" x14ac:dyDescent="0.25">
      <c r="A17125">
        <v>5</v>
      </c>
      <c r="B17125" t="s">
        <v>748</v>
      </c>
      <c r="C17125">
        <v>6</v>
      </c>
      <c r="D17125" t="s">
        <v>162</v>
      </c>
      <c r="E17125" t="s">
        <v>1493</v>
      </c>
      <c r="F17125">
        <v>13681</v>
      </c>
      <c r="G17125" t="s">
        <v>164</v>
      </c>
      <c r="H17125">
        <v>100</v>
      </c>
      <c r="I17125">
        <v>14.45</v>
      </c>
      <c r="J17125" s="8">
        <v>41172</v>
      </c>
      <c r="K17125" t="s">
        <v>148</v>
      </c>
      <c r="L17125" t="s">
        <v>190</v>
      </c>
      <c r="O17125" s="100">
        <v>2012</v>
      </c>
    </row>
    <row r="17126" spans="1:15" x14ac:dyDescent="0.25">
      <c r="A17126">
        <v>5</v>
      </c>
      <c r="B17126" t="s">
        <v>748</v>
      </c>
      <c r="C17126">
        <v>6</v>
      </c>
      <c r="D17126" t="s">
        <v>162</v>
      </c>
      <c r="E17126" t="s">
        <v>758</v>
      </c>
      <c r="F17126">
        <v>12167</v>
      </c>
      <c r="G17126" t="s">
        <v>164</v>
      </c>
      <c r="H17126" s="101">
        <v>2105.5300000000002</v>
      </c>
      <c r="I17126">
        <v>150.57</v>
      </c>
      <c r="J17126" s="8">
        <v>41172</v>
      </c>
      <c r="K17126" t="s">
        <v>148</v>
      </c>
      <c r="L17126" t="s">
        <v>151</v>
      </c>
      <c r="O17126" s="100">
        <v>2012</v>
      </c>
    </row>
    <row r="17127" spans="1:15" x14ac:dyDescent="0.25">
      <c r="A17127">
        <v>5</v>
      </c>
      <c r="B17127" t="s">
        <v>748</v>
      </c>
      <c r="C17127">
        <v>6</v>
      </c>
      <c r="D17127" t="s">
        <v>162</v>
      </c>
      <c r="E17127" t="s">
        <v>759</v>
      </c>
      <c r="F17127">
        <v>13394</v>
      </c>
      <c r="G17127" t="s">
        <v>164</v>
      </c>
      <c r="H17127" s="101">
        <v>1892.63</v>
      </c>
      <c r="I17127">
        <v>144.78</v>
      </c>
      <c r="J17127" s="8">
        <v>41172</v>
      </c>
      <c r="K17127" t="s">
        <v>148</v>
      </c>
      <c r="L17127" t="s">
        <v>149</v>
      </c>
      <c r="O17127" s="100">
        <v>2012</v>
      </c>
    </row>
    <row r="17128" spans="1:15" x14ac:dyDescent="0.25">
      <c r="A17128">
        <v>5</v>
      </c>
      <c r="B17128" t="s">
        <v>748</v>
      </c>
      <c r="C17128">
        <v>14</v>
      </c>
      <c r="D17128" t="s">
        <v>172</v>
      </c>
      <c r="E17128" t="s">
        <v>760</v>
      </c>
      <c r="F17128">
        <v>12287</v>
      </c>
      <c r="G17128" t="s">
        <v>176</v>
      </c>
      <c r="H17128" s="101">
        <v>1860.18</v>
      </c>
      <c r="I17128">
        <v>142.30000000000001</v>
      </c>
      <c r="J17128" s="8">
        <v>41172</v>
      </c>
      <c r="K17128" t="s">
        <v>148</v>
      </c>
      <c r="L17128" t="s">
        <v>149</v>
      </c>
      <c r="O17128" s="100">
        <v>2012</v>
      </c>
    </row>
    <row r="17129" spans="1:15" x14ac:dyDescent="0.25">
      <c r="A17129">
        <v>5</v>
      </c>
      <c r="B17129" t="s">
        <v>748</v>
      </c>
      <c r="C17129">
        <v>14</v>
      </c>
      <c r="D17129" t="s">
        <v>172</v>
      </c>
      <c r="E17129" t="s">
        <v>1386</v>
      </c>
      <c r="F17129">
        <v>13609</v>
      </c>
      <c r="G17129" t="s">
        <v>176</v>
      </c>
      <c r="H17129">
        <v>500</v>
      </c>
      <c r="I17129">
        <v>38.25</v>
      </c>
      <c r="J17129" s="8">
        <v>41172</v>
      </c>
      <c r="K17129" t="s">
        <v>148</v>
      </c>
      <c r="L17129" t="s">
        <v>149</v>
      </c>
      <c r="O17129" s="100">
        <v>2012</v>
      </c>
    </row>
    <row r="17130" spans="1:15" x14ac:dyDescent="0.25">
      <c r="A17130">
        <v>5</v>
      </c>
      <c r="B17130" t="s">
        <v>748</v>
      </c>
      <c r="C17130">
        <v>14</v>
      </c>
      <c r="D17130" t="s">
        <v>172</v>
      </c>
      <c r="E17130" t="s">
        <v>761</v>
      </c>
      <c r="F17130">
        <v>10720</v>
      </c>
      <c r="G17130" t="s">
        <v>452</v>
      </c>
      <c r="H17130" s="101">
        <v>3981.14</v>
      </c>
      <c r="I17130">
        <v>304.56</v>
      </c>
      <c r="J17130" s="8">
        <v>41172</v>
      </c>
      <c r="K17130" t="s">
        <v>148</v>
      </c>
      <c r="L17130" t="s">
        <v>151</v>
      </c>
      <c r="O17130" s="100">
        <v>2012</v>
      </c>
    </row>
    <row r="17131" spans="1:15" x14ac:dyDescent="0.25">
      <c r="A17131">
        <v>5</v>
      </c>
      <c r="B17131" t="s">
        <v>748</v>
      </c>
      <c r="C17131">
        <v>14</v>
      </c>
      <c r="D17131" t="s">
        <v>172</v>
      </c>
      <c r="E17131" t="s">
        <v>762</v>
      </c>
      <c r="F17131">
        <v>11155</v>
      </c>
      <c r="G17131" t="s">
        <v>181</v>
      </c>
      <c r="H17131" s="101">
        <v>3401.08</v>
      </c>
      <c r="I17131">
        <v>254.36</v>
      </c>
      <c r="J17131" s="8">
        <v>41172</v>
      </c>
      <c r="K17131" t="s">
        <v>148</v>
      </c>
      <c r="L17131" t="s">
        <v>151</v>
      </c>
      <c r="O17131" s="100">
        <v>2012</v>
      </c>
    </row>
    <row r="17132" spans="1:15" x14ac:dyDescent="0.25">
      <c r="A17132">
        <v>5</v>
      </c>
      <c r="B17132" t="s">
        <v>748</v>
      </c>
      <c r="C17132">
        <v>14</v>
      </c>
      <c r="D17132" t="s">
        <v>172</v>
      </c>
      <c r="E17132" t="s">
        <v>763</v>
      </c>
      <c r="F17132">
        <v>11643</v>
      </c>
      <c r="G17132" t="s">
        <v>181</v>
      </c>
      <c r="H17132" s="101">
        <v>3542.22</v>
      </c>
      <c r="I17132">
        <v>270.98</v>
      </c>
      <c r="J17132" s="8">
        <v>41172</v>
      </c>
      <c r="K17132" t="s">
        <v>148</v>
      </c>
      <c r="L17132" t="s">
        <v>151</v>
      </c>
      <c r="O17132" s="100">
        <v>2012</v>
      </c>
    </row>
    <row r="17133" spans="1:15" x14ac:dyDescent="0.25">
      <c r="A17133">
        <v>5</v>
      </c>
      <c r="B17133" t="s">
        <v>748</v>
      </c>
      <c r="C17133">
        <v>14</v>
      </c>
      <c r="D17133" t="s">
        <v>172</v>
      </c>
      <c r="E17133" t="s">
        <v>764</v>
      </c>
      <c r="F17133">
        <v>11411</v>
      </c>
      <c r="G17133" t="s">
        <v>181</v>
      </c>
      <c r="H17133">
        <v>692.16</v>
      </c>
      <c r="I17133">
        <v>52.95</v>
      </c>
      <c r="J17133" s="8">
        <v>41172</v>
      </c>
      <c r="K17133" t="s">
        <v>148</v>
      </c>
      <c r="L17133" t="s">
        <v>149</v>
      </c>
      <c r="O17133" s="100">
        <v>2012</v>
      </c>
    </row>
    <row r="17134" spans="1:15" x14ac:dyDescent="0.25">
      <c r="A17134">
        <v>5</v>
      </c>
      <c r="B17134" t="s">
        <v>748</v>
      </c>
      <c r="C17134">
        <v>14</v>
      </c>
      <c r="D17134" t="s">
        <v>172</v>
      </c>
      <c r="E17134" t="s">
        <v>766</v>
      </c>
      <c r="F17134">
        <v>13526</v>
      </c>
      <c r="G17134" t="s">
        <v>181</v>
      </c>
      <c r="H17134" s="101">
        <v>1280</v>
      </c>
      <c r="I17134">
        <v>97.92</v>
      </c>
      <c r="J17134" s="8">
        <v>41172</v>
      </c>
      <c r="K17134" t="s">
        <v>148</v>
      </c>
      <c r="L17134" t="s">
        <v>149</v>
      </c>
      <c r="O17134" s="100">
        <v>2012</v>
      </c>
    </row>
    <row r="17135" spans="1:15" x14ac:dyDescent="0.25">
      <c r="A17135">
        <v>5</v>
      </c>
      <c r="B17135" t="s">
        <v>748</v>
      </c>
      <c r="C17135">
        <v>14</v>
      </c>
      <c r="D17135" t="s">
        <v>172</v>
      </c>
      <c r="E17135" t="s">
        <v>767</v>
      </c>
      <c r="F17135">
        <v>11156</v>
      </c>
      <c r="G17135" t="s">
        <v>181</v>
      </c>
      <c r="H17135" s="101">
        <v>3374.28</v>
      </c>
      <c r="I17135">
        <v>258.14</v>
      </c>
      <c r="J17135" s="8">
        <v>41172</v>
      </c>
      <c r="K17135" t="s">
        <v>148</v>
      </c>
      <c r="L17135" t="s">
        <v>151</v>
      </c>
      <c r="O17135" s="100">
        <v>2012</v>
      </c>
    </row>
    <row r="17136" spans="1:15" x14ac:dyDescent="0.25">
      <c r="A17136">
        <v>5</v>
      </c>
      <c r="B17136" t="s">
        <v>748</v>
      </c>
      <c r="C17136">
        <v>14</v>
      </c>
      <c r="D17136" t="s">
        <v>172</v>
      </c>
      <c r="E17136" t="s">
        <v>768</v>
      </c>
      <c r="F17136">
        <v>11112</v>
      </c>
      <c r="G17136" t="s">
        <v>181</v>
      </c>
      <c r="H17136" s="101">
        <v>3564.62</v>
      </c>
      <c r="I17136">
        <v>272.7</v>
      </c>
      <c r="J17136" s="8">
        <v>41172</v>
      </c>
      <c r="K17136" t="s">
        <v>148</v>
      </c>
      <c r="L17136" t="s">
        <v>151</v>
      </c>
      <c r="O17136" s="100">
        <v>2012</v>
      </c>
    </row>
    <row r="17137" spans="1:15" x14ac:dyDescent="0.25">
      <c r="A17137">
        <v>5</v>
      </c>
      <c r="B17137" t="s">
        <v>748</v>
      </c>
      <c r="C17137">
        <v>14</v>
      </c>
      <c r="D17137" t="s">
        <v>172</v>
      </c>
      <c r="E17137" t="s">
        <v>769</v>
      </c>
      <c r="F17137">
        <v>13175</v>
      </c>
      <c r="G17137" t="s">
        <v>181</v>
      </c>
      <c r="H17137" s="101">
        <v>3200</v>
      </c>
      <c r="I17137">
        <v>238.72</v>
      </c>
      <c r="J17137" s="8">
        <v>41172</v>
      </c>
      <c r="K17137" t="s">
        <v>148</v>
      </c>
      <c r="L17137" t="s">
        <v>151</v>
      </c>
      <c r="O17137" s="100">
        <v>2012</v>
      </c>
    </row>
    <row r="17138" spans="1:15" x14ac:dyDescent="0.25">
      <c r="A17138">
        <v>5</v>
      </c>
      <c r="B17138" t="s">
        <v>748</v>
      </c>
      <c r="C17138">
        <v>14</v>
      </c>
      <c r="D17138" t="s">
        <v>172</v>
      </c>
      <c r="E17138" t="s">
        <v>770</v>
      </c>
      <c r="F17138">
        <v>13522</v>
      </c>
      <c r="G17138" t="s">
        <v>181</v>
      </c>
      <c r="H17138">
        <v>378</v>
      </c>
      <c r="I17138">
        <v>54.63</v>
      </c>
      <c r="J17138" s="8">
        <v>41172</v>
      </c>
      <c r="K17138" t="s">
        <v>148</v>
      </c>
      <c r="L17138" t="s">
        <v>149</v>
      </c>
      <c r="O17138" s="100">
        <v>2012</v>
      </c>
    </row>
    <row r="17139" spans="1:15" x14ac:dyDescent="0.25">
      <c r="A17139">
        <v>5</v>
      </c>
      <c r="B17139" t="s">
        <v>748</v>
      </c>
      <c r="C17139">
        <v>14</v>
      </c>
      <c r="D17139" t="s">
        <v>172</v>
      </c>
      <c r="E17139" t="s">
        <v>1295</v>
      </c>
      <c r="F17139">
        <v>11091</v>
      </c>
      <c r="G17139" t="s">
        <v>181</v>
      </c>
      <c r="H17139">
        <v>90</v>
      </c>
      <c r="I17139">
        <v>13.01</v>
      </c>
      <c r="J17139" s="8">
        <v>41172</v>
      </c>
      <c r="K17139" t="s">
        <v>148</v>
      </c>
      <c r="L17139" t="s">
        <v>149</v>
      </c>
      <c r="O17139" s="100">
        <v>2012</v>
      </c>
    </row>
    <row r="17140" spans="1:15" x14ac:dyDescent="0.25">
      <c r="A17140">
        <v>5</v>
      </c>
      <c r="B17140" t="s">
        <v>748</v>
      </c>
      <c r="C17140">
        <v>22</v>
      </c>
      <c r="D17140" t="s">
        <v>187</v>
      </c>
      <c r="E17140" t="s">
        <v>1334</v>
      </c>
      <c r="F17140">
        <v>12162</v>
      </c>
      <c r="G17140" t="s">
        <v>161</v>
      </c>
      <c r="H17140" s="101">
        <v>3049.62</v>
      </c>
      <c r="I17140">
        <v>228.33</v>
      </c>
      <c r="J17140" s="8">
        <v>41172</v>
      </c>
      <c r="K17140" t="s">
        <v>148</v>
      </c>
      <c r="L17140" t="s">
        <v>151</v>
      </c>
      <c r="O17140" s="100">
        <v>2012</v>
      </c>
    </row>
    <row r="17141" spans="1:15" x14ac:dyDescent="0.25">
      <c r="A17141">
        <v>5</v>
      </c>
      <c r="B17141" t="s">
        <v>748</v>
      </c>
      <c r="C17141">
        <v>22</v>
      </c>
      <c r="D17141" t="s">
        <v>187</v>
      </c>
      <c r="E17141" t="s">
        <v>775</v>
      </c>
      <c r="F17141">
        <v>10721</v>
      </c>
      <c r="G17141" t="s">
        <v>161</v>
      </c>
      <c r="H17141" s="101">
        <v>3382.77</v>
      </c>
      <c r="I17141">
        <v>246.01</v>
      </c>
      <c r="J17141" s="8">
        <v>41172</v>
      </c>
      <c r="K17141" t="s">
        <v>148</v>
      </c>
      <c r="L17141" t="s">
        <v>151</v>
      </c>
      <c r="O17141" s="100">
        <v>2012</v>
      </c>
    </row>
    <row r="17142" spans="1:15" x14ac:dyDescent="0.25">
      <c r="A17142">
        <v>5</v>
      </c>
      <c r="B17142" t="s">
        <v>748</v>
      </c>
      <c r="C17142">
        <v>22</v>
      </c>
      <c r="D17142" t="s">
        <v>187</v>
      </c>
      <c r="E17142" t="s">
        <v>776</v>
      </c>
      <c r="F17142">
        <v>10269</v>
      </c>
      <c r="G17142" t="s">
        <v>161</v>
      </c>
      <c r="H17142" s="101">
        <v>1152.32</v>
      </c>
      <c r="I17142">
        <v>88.15</v>
      </c>
      <c r="J17142" s="8">
        <v>41172</v>
      </c>
      <c r="K17142" t="s">
        <v>148</v>
      </c>
      <c r="L17142" t="s">
        <v>149</v>
      </c>
      <c r="O17142" s="100">
        <v>2012</v>
      </c>
    </row>
    <row r="17143" spans="1:15" x14ac:dyDescent="0.25">
      <c r="A17143">
        <v>5</v>
      </c>
      <c r="B17143" t="s">
        <v>748</v>
      </c>
      <c r="C17143">
        <v>22</v>
      </c>
      <c r="D17143" t="s">
        <v>187</v>
      </c>
      <c r="E17143" t="s">
        <v>777</v>
      </c>
      <c r="F17143">
        <v>13473</v>
      </c>
      <c r="G17143" t="s">
        <v>161</v>
      </c>
      <c r="H17143">
        <v>160</v>
      </c>
      <c r="I17143">
        <v>12.24</v>
      </c>
      <c r="J17143" s="8">
        <v>41172</v>
      </c>
      <c r="K17143" t="s">
        <v>148</v>
      </c>
      <c r="L17143" t="s">
        <v>149</v>
      </c>
      <c r="O17143" s="100">
        <v>2012</v>
      </c>
    </row>
    <row r="17144" spans="1:15" x14ac:dyDescent="0.25">
      <c r="A17144">
        <v>5</v>
      </c>
      <c r="B17144" t="s">
        <v>748</v>
      </c>
      <c r="C17144">
        <v>22</v>
      </c>
      <c r="D17144" t="s">
        <v>187</v>
      </c>
      <c r="E17144" t="s">
        <v>778</v>
      </c>
      <c r="F17144">
        <v>11531</v>
      </c>
      <c r="G17144" t="s">
        <v>161</v>
      </c>
      <c r="H17144" s="101">
        <v>2893.27</v>
      </c>
      <c r="I17144">
        <v>212.53</v>
      </c>
      <c r="J17144" s="8">
        <v>41172</v>
      </c>
      <c r="K17144" t="s">
        <v>148</v>
      </c>
      <c r="L17144" t="s">
        <v>151</v>
      </c>
      <c r="O17144" s="100">
        <v>2012</v>
      </c>
    </row>
    <row r="17145" spans="1:15" x14ac:dyDescent="0.25">
      <c r="A17145">
        <v>5</v>
      </c>
      <c r="B17145" t="s">
        <v>748</v>
      </c>
      <c r="C17145">
        <v>22</v>
      </c>
      <c r="D17145" t="s">
        <v>187</v>
      </c>
      <c r="E17145" t="s">
        <v>779</v>
      </c>
      <c r="F17145">
        <v>12913</v>
      </c>
      <c r="G17145" t="s">
        <v>161</v>
      </c>
      <c r="H17145" s="101">
        <v>1358</v>
      </c>
      <c r="I17145">
        <v>103.89</v>
      </c>
      <c r="J17145" s="8">
        <v>41172</v>
      </c>
      <c r="K17145" t="s">
        <v>148</v>
      </c>
      <c r="L17145" t="s">
        <v>149</v>
      </c>
      <c r="O17145" s="100">
        <v>2012</v>
      </c>
    </row>
    <row r="17146" spans="1:15" x14ac:dyDescent="0.25">
      <c r="A17146">
        <v>5</v>
      </c>
      <c r="B17146" t="s">
        <v>748</v>
      </c>
      <c r="C17146">
        <v>22</v>
      </c>
      <c r="D17146" t="s">
        <v>187</v>
      </c>
      <c r="E17146" t="s">
        <v>780</v>
      </c>
      <c r="F17146">
        <v>10735</v>
      </c>
      <c r="G17146" t="s">
        <v>161</v>
      </c>
      <c r="H17146" s="101">
        <v>2937.88</v>
      </c>
      <c r="I17146">
        <v>198.97</v>
      </c>
      <c r="J17146" s="8">
        <v>41172</v>
      </c>
      <c r="K17146" t="s">
        <v>148</v>
      </c>
      <c r="L17146" t="s">
        <v>151</v>
      </c>
      <c r="O17146" s="100">
        <v>2012</v>
      </c>
    </row>
    <row r="17147" spans="1:15" x14ac:dyDescent="0.25">
      <c r="A17147">
        <v>5</v>
      </c>
      <c r="B17147" t="s">
        <v>748</v>
      </c>
      <c r="C17147">
        <v>22</v>
      </c>
      <c r="D17147" t="s">
        <v>187</v>
      </c>
      <c r="E17147" t="s">
        <v>781</v>
      </c>
      <c r="F17147">
        <v>13220</v>
      </c>
      <c r="G17147" t="s">
        <v>161</v>
      </c>
      <c r="H17147">
        <v>512</v>
      </c>
      <c r="I17147">
        <v>39.159999999999997</v>
      </c>
      <c r="J17147" s="8">
        <v>41172</v>
      </c>
      <c r="K17147" t="s">
        <v>148</v>
      </c>
      <c r="L17147" t="s">
        <v>149</v>
      </c>
      <c r="O17147" s="100">
        <v>2012</v>
      </c>
    </row>
    <row r="17148" spans="1:15" x14ac:dyDescent="0.25">
      <c r="A17148">
        <v>5</v>
      </c>
      <c r="B17148" t="s">
        <v>748</v>
      </c>
      <c r="C17148">
        <v>22</v>
      </c>
      <c r="D17148" t="s">
        <v>187</v>
      </c>
      <c r="E17148" t="s">
        <v>783</v>
      </c>
      <c r="F17148">
        <v>12044</v>
      </c>
      <c r="G17148" t="s">
        <v>161</v>
      </c>
      <c r="H17148" s="101">
        <v>3049.67</v>
      </c>
      <c r="I17148">
        <v>233.3</v>
      </c>
      <c r="J17148" s="8">
        <v>41172</v>
      </c>
      <c r="K17148" t="s">
        <v>148</v>
      </c>
      <c r="L17148" t="s">
        <v>151</v>
      </c>
      <c r="O17148" s="100">
        <v>2012</v>
      </c>
    </row>
    <row r="17149" spans="1:15" x14ac:dyDescent="0.25">
      <c r="A17149">
        <v>5</v>
      </c>
      <c r="B17149" t="s">
        <v>748</v>
      </c>
      <c r="C17149">
        <v>22</v>
      </c>
      <c r="D17149" t="s">
        <v>187</v>
      </c>
      <c r="E17149" t="s">
        <v>785</v>
      </c>
      <c r="F17149">
        <v>11860</v>
      </c>
      <c r="G17149" t="s">
        <v>161</v>
      </c>
      <c r="H17149" s="101">
        <v>2942.75</v>
      </c>
      <c r="I17149">
        <v>225.12</v>
      </c>
      <c r="J17149" s="8">
        <v>41172</v>
      </c>
      <c r="K17149" t="s">
        <v>148</v>
      </c>
      <c r="L17149" t="s">
        <v>151</v>
      </c>
      <c r="O17149" s="100">
        <v>2012</v>
      </c>
    </row>
    <row r="17150" spans="1:15" x14ac:dyDescent="0.25">
      <c r="A17150">
        <v>5</v>
      </c>
      <c r="B17150" t="s">
        <v>748</v>
      </c>
      <c r="C17150">
        <v>22</v>
      </c>
      <c r="D17150" t="s">
        <v>187</v>
      </c>
      <c r="E17150" t="s">
        <v>786</v>
      </c>
      <c r="F17150">
        <v>11702</v>
      </c>
      <c r="G17150" t="s">
        <v>161</v>
      </c>
      <c r="H17150" s="101">
        <v>3014.4</v>
      </c>
      <c r="I17150">
        <v>228.13</v>
      </c>
      <c r="J17150" s="8">
        <v>41172</v>
      </c>
      <c r="K17150" t="s">
        <v>148</v>
      </c>
      <c r="L17150" t="s">
        <v>151</v>
      </c>
      <c r="O17150" s="100">
        <v>2012</v>
      </c>
    </row>
    <row r="17151" spans="1:15" x14ac:dyDescent="0.25">
      <c r="A17151">
        <v>5</v>
      </c>
      <c r="B17151" t="s">
        <v>748</v>
      </c>
      <c r="C17151">
        <v>22</v>
      </c>
      <c r="D17151" t="s">
        <v>187</v>
      </c>
      <c r="E17151" t="s">
        <v>789</v>
      </c>
      <c r="F17151">
        <v>10322</v>
      </c>
      <c r="G17151" t="s">
        <v>790</v>
      </c>
      <c r="H17151" s="101">
        <v>1297.28</v>
      </c>
      <c r="I17151">
        <v>99.24</v>
      </c>
      <c r="J17151" s="8">
        <v>41172</v>
      </c>
      <c r="K17151" t="s">
        <v>148</v>
      </c>
      <c r="L17151" t="s">
        <v>149</v>
      </c>
      <c r="O17151" s="100">
        <v>2012</v>
      </c>
    </row>
    <row r="17152" spans="1:15" x14ac:dyDescent="0.25">
      <c r="A17152">
        <v>5</v>
      </c>
      <c r="B17152" t="s">
        <v>748</v>
      </c>
      <c r="C17152">
        <v>22</v>
      </c>
      <c r="D17152" t="s">
        <v>187</v>
      </c>
      <c r="E17152" t="s">
        <v>1403</v>
      </c>
      <c r="F17152">
        <v>13620</v>
      </c>
      <c r="G17152" t="s">
        <v>790</v>
      </c>
      <c r="H17152" s="101">
        <v>1440</v>
      </c>
      <c r="I17152">
        <v>110.16</v>
      </c>
      <c r="J17152" s="8">
        <v>41172</v>
      </c>
      <c r="K17152" t="s">
        <v>148</v>
      </c>
      <c r="L17152" t="s">
        <v>149</v>
      </c>
      <c r="O17152" s="100">
        <v>2012</v>
      </c>
    </row>
    <row r="17153" spans="1:15" x14ac:dyDescent="0.25">
      <c r="A17153">
        <v>5</v>
      </c>
      <c r="B17153" t="s">
        <v>748</v>
      </c>
      <c r="C17153">
        <v>22</v>
      </c>
      <c r="D17153" t="s">
        <v>187</v>
      </c>
      <c r="E17153" t="s">
        <v>791</v>
      </c>
      <c r="F17153">
        <v>11701</v>
      </c>
      <c r="G17153" t="s">
        <v>790</v>
      </c>
      <c r="H17153">
        <v>360</v>
      </c>
      <c r="I17153">
        <v>27.54</v>
      </c>
      <c r="J17153" s="8">
        <v>41172</v>
      </c>
      <c r="K17153" t="s">
        <v>148</v>
      </c>
      <c r="L17153" t="s">
        <v>190</v>
      </c>
      <c r="O17153" s="100">
        <v>2012</v>
      </c>
    </row>
    <row r="17154" spans="1:15" x14ac:dyDescent="0.25">
      <c r="A17154">
        <v>5</v>
      </c>
      <c r="B17154" t="s">
        <v>748</v>
      </c>
      <c r="C17154">
        <v>32</v>
      </c>
      <c r="D17154" t="s">
        <v>266</v>
      </c>
      <c r="E17154" t="s">
        <v>815</v>
      </c>
      <c r="F17154">
        <v>12473</v>
      </c>
      <c r="G17154" t="s">
        <v>268</v>
      </c>
      <c r="H17154">
        <v>963.03</v>
      </c>
      <c r="I17154">
        <v>73.67</v>
      </c>
      <c r="J17154" s="8">
        <v>41172</v>
      </c>
      <c r="K17154" t="s">
        <v>148</v>
      </c>
      <c r="L17154" t="s">
        <v>149</v>
      </c>
      <c r="O17154" s="100">
        <v>2012</v>
      </c>
    </row>
    <row r="17155" spans="1:15" x14ac:dyDescent="0.25">
      <c r="A17155">
        <v>5</v>
      </c>
      <c r="B17155" t="s">
        <v>748</v>
      </c>
      <c r="C17155">
        <v>32</v>
      </c>
      <c r="D17155" t="s">
        <v>266</v>
      </c>
      <c r="E17155" t="s">
        <v>793</v>
      </c>
      <c r="F17155">
        <v>12435</v>
      </c>
      <c r="G17155" t="s">
        <v>268</v>
      </c>
      <c r="H17155" s="101">
        <v>1636.19</v>
      </c>
      <c r="I17155">
        <v>125.16</v>
      </c>
      <c r="J17155" s="8">
        <v>41172</v>
      </c>
      <c r="K17155" t="s">
        <v>148</v>
      </c>
      <c r="L17155" t="s">
        <v>149</v>
      </c>
      <c r="O17155" s="100">
        <v>2012</v>
      </c>
    </row>
    <row r="17156" spans="1:15" x14ac:dyDescent="0.25">
      <c r="A17156">
        <v>5</v>
      </c>
      <c r="B17156" t="s">
        <v>748</v>
      </c>
      <c r="C17156">
        <v>32</v>
      </c>
      <c r="D17156" t="s">
        <v>266</v>
      </c>
      <c r="E17156" t="s">
        <v>794</v>
      </c>
      <c r="F17156">
        <v>10930</v>
      </c>
      <c r="G17156" t="s">
        <v>268</v>
      </c>
      <c r="H17156" s="101">
        <v>2037.63</v>
      </c>
      <c r="I17156">
        <v>150.06</v>
      </c>
      <c r="J17156" s="8">
        <v>41172</v>
      </c>
      <c r="K17156" t="s">
        <v>148</v>
      </c>
      <c r="L17156" t="s">
        <v>151</v>
      </c>
      <c r="O17156" s="100">
        <v>2012</v>
      </c>
    </row>
    <row r="17157" spans="1:15" x14ac:dyDescent="0.25">
      <c r="A17157">
        <v>5</v>
      </c>
      <c r="B17157" t="s">
        <v>748</v>
      </c>
      <c r="C17157">
        <v>32</v>
      </c>
      <c r="D17157" t="s">
        <v>266</v>
      </c>
      <c r="E17157" t="s">
        <v>795</v>
      </c>
      <c r="F17157">
        <v>12924</v>
      </c>
      <c r="G17157" t="s">
        <v>268</v>
      </c>
      <c r="H17157">
        <v>388.31</v>
      </c>
      <c r="I17157">
        <v>29.71</v>
      </c>
      <c r="J17157" s="8">
        <v>41172</v>
      </c>
      <c r="K17157" t="s">
        <v>148</v>
      </c>
      <c r="L17157" t="s">
        <v>149</v>
      </c>
      <c r="O17157" s="100">
        <v>2012</v>
      </c>
    </row>
    <row r="17158" spans="1:15" x14ac:dyDescent="0.25">
      <c r="A17158">
        <v>5</v>
      </c>
      <c r="B17158" t="s">
        <v>748</v>
      </c>
      <c r="C17158">
        <v>32</v>
      </c>
      <c r="D17158" t="s">
        <v>266</v>
      </c>
      <c r="E17158" t="s">
        <v>796</v>
      </c>
      <c r="F17158">
        <v>12895</v>
      </c>
      <c r="G17158" t="s">
        <v>268</v>
      </c>
      <c r="H17158" s="101">
        <v>2138.46</v>
      </c>
      <c r="I17158">
        <v>153.68</v>
      </c>
      <c r="J17158" s="8">
        <v>41172</v>
      </c>
      <c r="K17158" t="s">
        <v>148</v>
      </c>
      <c r="L17158" t="s">
        <v>151</v>
      </c>
      <c r="O17158" s="100">
        <v>2012</v>
      </c>
    </row>
    <row r="17159" spans="1:15" x14ac:dyDescent="0.25">
      <c r="A17159">
        <v>5</v>
      </c>
      <c r="B17159" t="s">
        <v>748</v>
      </c>
      <c r="C17159">
        <v>32</v>
      </c>
      <c r="D17159" t="s">
        <v>266</v>
      </c>
      <c r="E17159" t="s">
        <v>797</v>
      </c>
      <c r="F17159">
        <v>10887</v>
      </c>
      <c r="G17159" t="s">
        <v>268</v>
      </c>
      <c r="H17159" s="101">
        <v>2090.16</v>
      </c>
      <c r="I17159">
        <v>155.47999999999999</v>
      </c>
      <c r="J17159" s="8">
        <v>41172</v>
      </c>
      <c r="K17159" t="s">
        <v>148</v>
      </c>
      <c r="L17159" t="s">
        <v>151</v>
      </c>
      <c r="O17159" s="100">
        <v>2012</v>
      </c>
    </row>
    <row r="17160" spans="1:15" x14ac:dyDescent="0.25">
      <c r="A17160">
        <v>5</v>
      </c>
      <c r="B17160" t="s">
        <v>748</v>
      </c>
      <c r="C17160">
        <v>46</v>
      </c>
      <c r="D17160" t="s">
        <v>281</v>
      </c>
      <c r="E17160" t="s">
        <v>1454</v>
      </c>
      <c r="F17160">
        <v>13653</v>
      </c>
      <c r="G17160" t="s">
        <v>283</v>
      </c>
      <c r="H17160">
        <v>450</v>
      </c>
      <c r="I17160">
        <v>34.43</v>
      </c>
      <c r="J17160" s="8">
        <v>41172</v>
      </c>
      <c r="K17160" t="s">
        <v>148</v>
      </c>
      <c r="L17160" t="s">
        <v>149</v>
      </c>
      <c r="O17160" s="100">
        <v>2012</v>
      </c>
    </row>
    <row r="17161" spans="1:15" x14ac:dyDescent="0.25">
      <c r="A17161">
        <v>5</v>
      </c>
      <c r="B17161" t="s">
        <v>748</v>
      </c>
      <c r="C17161">
        <v>46</v>
      </c>
      <c r="D17161" t="s">
        <v>281</v>
      </c>
      <c r="E17161" t="s">
        <v>1296</v>
      </c>
      <c r="F17161">
        <v>13311</v>
      </c>
      <c r="G17161" t="s">
        <v>283</v>
      </c>
      <c r="H17161">
        <v>542.29999999999995</v>
      </c>
      <c r="I17161">
        <v>41.48</v>
      </c>
      <c r="J17161" s="8">
        <v>41172</v>
      </c>
      <c r="K17161" t="s">
        <v>148</v>
      </c>
      <c r="L17161" t="s">
        <v>149</v>
      </c>
      <c r="O17161" s="100">
        <v>2012</v>
      </c>
    </row>
    <row r="17162" spans="1:15" x14ac:dyDescent="0.25">
      <c r="A17162">
        <v>5</v>
      </c>
      <c r="B17162" t="s">
        <v>748</v>
      </c>
      <c r="C17162">
        <v>46</v>
      </c>
      <c r="D17162" t="s">
        <v>281</v>
      </c>
      <c r="E17162" t="s">
        <v>799</v>
      </c>
      <c r="F17162">
        <v>13310</v>
      </c>
      <c r="G17162" t="s">
        <v>283</v>
      </c>
      <c r="H17162">
        <v>351</v>
      </c>
      <c r="I17162">
        <v>26.85</v>
      </c>
      <c r="J17162" s="8">
        <v>41172</v>
      </c>
      <c r="K17162" t="s">
        <v>148</v>
      </c>
      <c r="L17162" t="s">
        <v>190</v>
      </c>
      <c r="O17162" s="100">
        <v>2012</v>
      </c>
    </row>
    <row r="17163" spans="1:15" x14ac:dyDescent="0.25">
      <c r="A17163">
        <v>5</v>
      </c>
      <c r="B17163" t="s">
        <v>748</v>
      </c>
      <c r="C17163">
        <v>46</v>
      </c>
      <c r="D17163" t="s">
        <v>281</v>
      </c>
      <c r="E17163" t="s">
        <v>1478</v>
      </c>
      <c r="F17163">
        <v>13673</v>
      </c>
      <c r="G17163" t="s">
        <v>283</v>
      </c>
      <c r="H17163">
        <v>236.25</v>
      </c>
      <c r="I17163">
        <v>34.15</v>
      </c>
      <c r="J17163" s="8">
        <v>41172</v>
      </c>
      <c r="K17163" t="s">
        <v>148</v>
      </c>
      <c r="L17163" t="s">
        <v>149</v>
      </c>
      <c r="O17163" s="100">
        <v>2012</v>
      </c>
    </row>
    <row r="17164" spans="1:15" x14ac:dyDescent="0.25">
      <c r="A17164">
        <v>5</v>
      </c>
      <c r="B17164" t="s">
        <v>748</v>
      </c>
      <c r="C17164">
        <v>46</v>
      </c>
      <c r="D17164" t="s">
        <v>281</v>
      </c>
      <c r="E17164" t="s">
        <v>801</v>
      </c>
      <c r="F17164">
        <v>11136</v>
      </c>
      <c r="G17164" t="s">
        <v>283</v>
      </c>
      <c r="H17164" s="101">
        <v>1383.66</v>
      </c>
      <c r="I17164">
        <v>105.85</v>
      </c>
      <c r="J17164" s="8">
        <v>41172</v>
      </c>
      <c r="K17164" t="s">
        <v>148</v>
      </c>
      <c r="L17164" t="s">
        <v>149</v>
      </c>
      <c r="O17164" s="100">
        <v>2012</v>
      </c>
    </row>
    <row r="17165" spans="1:15" x14ac:dyDescent="0.25">
      <c r="A17165">
        <v>5</v>
      </c>
      <c r="B17165" t="s">
        <v>748</v>
      </c>
      <c r="C17165">
        <v>46</v>
      </c>
      <c r="D17165" t="s">
        <v>281</v>
      </c>
      <c r="E17165" t="s">
        <v>803</v>
      </c>
      <c r="F17165">
        <v>12586</v>
      </c>
      <c r="G17165" t="s">
        <v>283</v>
      </c>
      <c r="H17165" s="101">
        <v>2142.1999999999998</v>
      </c>
      <c r="I17165">
        <v>163.88</v>
      </c>
      <c r="J17165" s="8">
        <v>41172</v>
      </c>
      <c r="K17165" t="s">
        <v>148</v>
      </c>
      <c r="L17165" t="s">
        <v>151</v>
      </c>
      <c r="O17165" s="100">
        <v>2012</v>
      </c>
    </row>
    <row r="17166" spans="1:15" x14ac:dyDescent="0.25">
      <c r="A17166">
        <v>5</v>
      </c>
      <c r="B17166" t="s">
        <v>748</v>
      </c>
      <c r="C17166">
        <v>46</v>
      </c>
      <c r="D17166" t="s">
        <v>281</v>
      </c>
      <c r="E17166" t="s">
        <v>804</v>
      </c>
      <c r="F17166">
        <v>12585</v>
      </c>
      <c r="G17166" t="s">
        <v>283</v>
      </c>
      <c r="H17166" s="101">
        <v>1351.42</v>
      </c>
      <c r="I17166">
        <v>103.39</v>
      </c>
      <c r="J17166" s="8">
        <v>41172</v>
      </c>
      <c r="K17166" t="s">
        <v>148</v>
      </c>
      <c r="L17166" t="s">
        <v>149</v>
      </c>
      <c r="O17166" s="100">
        <v>2012</v>
      </c>
    </row>
    <row r="17167" spans="1:15" x14ac:dyDescent="0.25">
      <c r="A17167">
        <v>5</v>
      </c>
      <c r="B17167" t="s">
        <v>748</v>
      </c>
      <c r="C17167">
        <v>46</v>
      </c>
      <c r="D17167" t="s">
        <v>281</v>
      </c>
      <c r="E17167" t="s">
        <v>1361</v>
      </c>
      <c r="F17167">
        <v>10622</v>
      </c>
      <c r="G17167" t="s">
        <v>283</v>
      </c>
      <c r="H17167">
        <v>180</v>
      </c>
      <c r="I17167">
        <v>26.01</v>
      </c>
      <c r="J17167" s="8">
        <v>41172</v>
      </c>
      <c r="K17167" t="s">
        <v>148</v>
      </c>
      <c r="L17167" t="s">
        <v>190</v>
      </c>
      <c r="O17167" s="100">
        <v>2012</v>
      </c>
    </row>
    <row r="17168" spans="1:15" x14ac:dyDescent="0.25">
      <c r="A17168">
        <v>5</v>
      </c>
      <c r="B17168" t="s">
        <v>748</v>
      </c>
      <c r="C17168">
        <v>46</v>
      </c>
      <c r="D17168" t="s">
        <v>281</v>
      </c>
      <c r="E17168" t="s">
        <v>1362</v>
      </c>
      <c r="F17168">
        <v>13119</v>
      </c>
      <c r="G17168" t="s">
        <v>283</v>
      </c>
      <c r="H17168">
        <v>137.5</v>
      </c>
      <c r="I17168">
        <v>19.88</v>
      </c>
      <c r="J17168" s="8">
        <v>41172</v>
      </c>
      <c r="K17168" t="s">
        <v>148</v>
      </c>
      <c r="L17168" t="s">
        <v>190</v>
      </c>
      <c r="O17168" s="100">
        <v>2012</v>
      </c>
    </row>
    <row r="17169" spans="1:15" x14ac:dyDescent="0.25">
      <c r="A17169">
        <v>5</v>
      </c>
      <c r="B17169" t="s">
        <v>748</v>
      </c>
      <c r="C17169">
        <v>60</v>
      </c>
      <c r="D17169" t="s">
        <v>806</v>
      </c>
      <c r="E17169" t="s">
        <v>807</v>
      </c>
      <c r="F17169">
        <v>11910</v>
      </c>
      <c r="G17169" t="s">
        <v>808</v>
      </c>
      <c r="H17169">
        <v>820.6</v>
      </c>
      <c r="I17169">
        <v>62.78</v>
      </c>
      <c r="J17169" s="8">
        <v>41172</v>
      </c>
      <c r="K17169" t="s">
        <v>148</v>
      </c>
      <c r="L17169" t="s">
        <v>149</v>
      </c>
      <c r="O17169" s="100">
        <v>2012</v>
      </c>
    </row>
    <row r="17170" spans="1:15" x14ac:dyDescent="0.25">
      <c r="A17170">
        <v>5</v>
      </c>
      <c r="B17170" t="s">
        <v>748</v>
      </c>
      <c r="C17170">
        <v>62</v>
      </c>
      <c r="D17170" t="s">
        <v>296</v>
      </c>
      <c r="E17170" t="s">
        <v>812</v>
      </c>
      <c r="F17170">
        <v>13490</v>
      </c>
      <c r="G17170" t="s">
        <v>298</v>
      </c>
      <c r="H17170" s="101">
        <v>1730.77</v>
      </c>
      <c r="I17170">
        <v>132.41</v>
      </c>
      <c r="J17170" s="8">
        <v>41172</v>
      </c>
      <c r="K17170" t="s">
        <v>148</v>
      </c>
      <c r="L17170" t="s">
        <v>151</v>
      </c>
      <c r="O17170" s="100">
        <v>2012</v>
      </c>
    </row>
    <row r="17171" spans="1:15" x14ac:dyDescent="0.25">
      <c r="A17171">
        <v>5</v>
      </c>
      <c r="B17171" t="s">
        <v>748</v>
      </c>
      <c r="C17171">
        <v>62</v>
      </c>
      <c r="D17171" t="s">
        <v>296</v>
      </c>
      <c r="E17171" t="s">
        <v>813</v>
      </c>
      <c r="F17171">
        <v>13538</v>
      </c>
      <c r="G17171" t="s">
        <v>298</v>
      </c>
      <c r="H17171" s="101">
        <v>1187.5</v>
      </c>
      <c r="I17171">
        <v>90.85</v>
      </c>
      <c r="J17171" s="8">
        <v>41172</v>
      </c>
      <c r="K17171" t="s">
        <v>148</v>
      </c>
      <c r="L17171" t="s">
        <v>149</v>
      </c>
      <c r="O17171" s="100">
        <v>2012</v>
      </c>
    </row>
    <row r="17172" spans="1:15" x14ac:dyDescent="0.25">
      <c r="A17172">
        <v>5</v>
      </c>
      <c r="B17172" t="s">
        <v>748</v>
      </c>
      <c r="C17172">
        <v>62</v>
      </c>
      <c r="D17172" t="s">
        <v>296</v>
      </c>
      <c r="E17172" t="s">
        <v>1444</v>
      </c>
      <c r="F17172">
        <v>13647</v>
      </c>
      <c r="G17172" t="s">
        <v>298</v>
      </c>
      <c r="H17172">
        <v>931.25</v>
      </c>
      <c r="I17172">
        <v>134.57</v>
      </c>
      <c r="J17172" s="8">
        <v>41172</v>
      </c>
      <c r="K17172" t="s">
        <v>148</v>
      </c>
      <c r="L17172" t="s">
        <v>149</v>
      </c>
      <c r="O17172" s="100">
        <v>2012</v>
      </c>
    </row>
    <row r="17173" spans="1:15" x14ac:dyDescent="0.25">
      <c r="A17173">
        <v>5</v>
      </c>
      <c r="B17173" t="s">
        <v>748</v>
      </c>
      <c r="C17173">
        <v>62</v>
      </c>
      <c r="D17173" t="s">
        <v>296</v>
      </c>
      <c r="E17173" t="s">
        <v>1494</v>
      </c>
      <c r="F17173">
        <v>13680</v>
      </c>
      <c r="G17173" t="s">
        <v>298</v>
      </c>
      <c r="H17173">
        <v>612.5</v>
      </c>
      <c r="I17173">
        <v>88.52</v>
      </c>
      <c r="J17173" s="8">
        <v>41172</v>
      </c>
      <c r="K17173" t="s">
        <v>148</v>
      </c>
      <c r="L17173" t="s">
        <v>190</v>
      </c>
      <c r="O17173" s="100">
        <v>2012</v>
      </c>
    </row>
    <row r="17174" spans="1:15" x14ac:dyDescent="0.25">
      <c r="A17174">
        <v>5</v>
      </c>
      <c r="B17174" t="s">
        <v>748</v>
      </c>
      <c r="C17174">
        <v>67</v>
      </c>
      <c r="D17174" t="s">
        <v>301</v>
      </c>
      <c r="E17174" t="s">
        <v>1534</v>
      </c>
      <c r="F17174">
        <v>13705</v>
      </c>
      <c r="G17174" t="s">
        <v>300</v>
      </c>
      <c r="H17174" s="101">
        <v>1175</v>
      </c>
      <c r="I17174">
        <v>169.79</v>
      </c>
      <c r="J17174" s="8">
        <v>41172</v>
      </c>
      <c r="K17174" t="s">
        <v>148</v>
      </c>
      <c r="L17174" t="s">
        <v>190</v>
      </c>
      <c r="O17174" s="100">
        <v>2012</v>
      </c>
    </row>
    <row r="17175" spans="1:15" x14ac:dyDescent="0.25">
      <c r="A17175">
        <v>5</v>
      </c>
      <c r="B17175" t="s">
        <v>748</v>
      </c>
      <c r="C17175">
        <v>72</v>
      </c>
      <c r="D17175" t="s">
        <v>305</v>
      </c>
      <c r="E17175" t="s">
        <v>1404</v>
      </c>
      <c r="F17175">
        <v>13606</v>
      </c>
      <c r="G17175" t="s">
        <v>307</v>
      </c>
      <c r="H17175">
        <v>67.5</v>
      </c>
      <c r="I17175">
        <v>9.77</v>
      </c>
      <c r="J17175" s="8">
        <v>41172</v>
      </c>
      <c r="K17175" t="s">
        <v>148</v>
      </c>
      <c r="L17175" t="s">
        <v>190</v>
      </c>
      <c r="O17175" s="100">
        <v>2012</v>
      </c>
    </row>
    <row r="17176" spans="1:15" x14ac:dyDescent="0.25">
      <c r="A17176">
        <v>5</v>
      </c>
      <c r="B17176" t="s">
        <v>748</v>
      </c>
      <c r="C17176">
        <v>72</v>
      </c>
      <c r="D17176" t="s">
        <v>305</v>
      </c>
      <c r="E17176" t="s">
        <v>820</v>
      </c>
      <c r="F17176">
        <v>13252</v>
      </c>
      <c r="G17176" t="s">
        <v>307</v>
      </c>
      <c r="H17176" s="101">
        <v>1387.28</v>
      </c>
      <c r="I17176">
        <v>106.13</v>
      </c>
      <c r="J17176" s="8">
        <v>41172</v>
      </c>
      <c r="K17176" t="s">
        <v>148</v>
      </c>
      <c r="L17176" t="s">
        <v>149</v>
      </c>
      <c r="O17176" s="100">
        <v>2012</v>
      </c>
    </row>
    <row r="17177" spans="1:15" x14ac:dyDescent="0.25">
      <c r="A17177">
        <v>5</v>
      </c>
      <c r="B17177" t="s">
        <v>748</v>
      </c>
      <c r="C17177">
        <v>72</v>
      </c>
      <c r="D17177" t="s">
        <v>305</v>
      </c>
      <c r="E17177" t="s">
        <v>821</v>
      </c>
      <c r="F17177">
        <v>13189</v>
      </c>
      <c r="G17177" t="s">
        <v>307</v>
      </c>
      <c r="H17177" s="101">
        <v>1501.5</v>
      </c>
      <c r="I17177">
        <v>114.86</v>
      </c>
      <c r="J17177" s="8">
        <v>41172</v>
      </c>
      <c r="K17177" t="s">
        <v>148</v>
      </c>
      <c r="L17177" t="s">
        <v>149</v>
      </c>
      <c r="O17177" s="100">
        <v>2012</v>
      </c>
    </row>
    <row r="17178" spans="1:15" x14ac:dyDescent="0.25">
      <c r="A17178">
        <v>5</v>
      </c>
      <c r="B17178" t="s">
        <v>748</v>
      </c>
      <c r="C17178">
        <v>72</v>
      </c>
      <c r="D17178" t="s">
        <v>305</v>
      </c>
      <c r="E17178" t="s">
        <v>822</v>
      </c>
      <c r="F17178">
        <v>11841</v>
      </c>
      <c r="G17178" t="s">
        <v>307</v>
      </c>
      <c r="H17178" s="101">
        <v>1863.73</v>
      </c>
      <c r="I17178">
        <v>136.75</v>
      </c>
      <c r="J17178" s="8">
        <v>41172</v>
      </c>
      <c r="K17178" t="s">
        <v>148</v>
      </c>
      <c r="L17178" t="s">
        <v>151</v>
      </c>
      <c r="O17178" s="100">
        <v>2012</v>
      </c>
    </row>
    <row r="17179" spans="1:15" x14ac:dyDescent="0.25">
      <c r="A17179">
        <v>5</v>
      </c>
      <c r="B17179" t="s">
        <v>748</v>
      </c>
      <c r="C17179">
        <v>72</v>
      </c>
      <c r="D17179" t="s">
        <v>305</v>
      </c>
      <c r="E17179" t="s">
        <v>824</v>
      </c>
      <c r="F17179">
        <v>11181</v>
      </c>
      <c r="G17179" t="s">
        <v>307</v>
      </c>
      <c r="H17179" s="101">
        <v>1980.77</v>
      </c>
      <c r="I17179">
        <v>144.86000000000001</v>
      </c>
      <c r="J17179" s="8">
        <v>41172</v>
      </c>
      <c r="K17179" t="s">
        <v>148</v>
      </c>
      <c r="L17179" t="s">
        <v>151</v>
      </c>
      <c r="O17179" s="100">
        <v>2012</v>
      </c>
    </row>
    <row r="17180" spans="1:15" x14ac:dyDescent="0.25">
      <c r="A17180">
        <v>5</v>
      </c>
      <c r="B17180" t="s">
        <v>748</v>
      </c>
      <c r="C17180">
        <v>72</v>
      </c>
      <c r="D17180" t="s">
        <v>305</v>
      </c>
      <c r="E17180" t="s">
        <v>825</v>
      </c>
      <c r="F17180">
        <v>12055</v>
      </c>
      <c r="G17180" t="s">
        <v>307</v>
      </c>
      <c r="H17180">
        <v>612.55999999999995</v>
      </c>
      <c r="I17180">
        <v>46.86</v>
      </c>
      <c r="J17180" s="8">
        <v>41172</v>
      </c>
      <c r="K17180" t="s">
        <v>148</v>
      </c>
      <c r="L17180" t="s">
        <v>190</v>
      </c>
      <c r="O17180" s="100">
        <v>2012</v>
      </c>
    </row>
    <row r="17181" spans="1:15" x14ac:dyDescent="0.25">
      <c r="A17181">
        <v>5</v>
      </c>
      <c r="B17181" t="s">
        <v>748</v>
      </c>
      <c r="C17181">
        <v>72</v>
      </c>
      <c r="D17181" t="s">
        <v>305</v>
      </c>
      <c r="E17181" t="s">
        <v>828</v>
      </c>
      <c r="F17181">
        <v>13248</v>
      </c>
      <c r="G17181" t="s">
        <v>307</v>
      </c>
      <c r="H17181">
        <v>924.75</v>
      </c>
      <c r="I17181">
        <v>104.87</v>
      </c>
      <c r="J17181" s="8">
        <v>41172</v>
      </c>
      <c r="K17181" t="s">
        <v>148</v>
      </c>
      <c r="L17181" t="s">
        <v>190</v>
      </c>
      <c r="O17181" s="100">
        <v>2012</v>
      </c>
    </row>
    <row r="17182" spans="1:15" x14ac:dyDescent="0.25">
      <c r="A17182">
        <v>5</v>
      </c>
      <c r="B17182" t="s">
        <v>748</v>
      </c>
      <c r="C17182">
        <v>72</v>
      </c>
      <c r="D17182" t="s">
        <v>305</v>
      </c>
      <c r="E17182" t="s">
        <v>829</v>
      </c>
      <c r="F17182">
        <v>12126</v>
      </c>
      <c r="G17182" t="s">
        <v>307</v>
      </c>
      <c r="H17182">
        <v>526.75</v>
      </c>
      <c r="I17182">
        <v>40.299999999999997</v>
      </c>
      <c r="J17182" s="8">
        <v>41172</v>
      </c>
      <c r="K17182" t="s">
        <v>148</v>
      </c>
      <c r="L17182" t="s">
        <v>149</v>
      </c>
      <c r="O17182" s="100">
        <v>2012</v>
      </c>
    </row>
    <row r="17183" spans="1:15" x14ac:dyDescent="0.25">
      <c r="A17183">
        <v>5</v>
      </c>
      <c r="B17183" t="s">
        <v>748</v>
      </c>
      <c r="C17183">
        <v>72</v>
      </c>
      <c r="D17183" t="s">
        <v>305</v>
      </c>
      <c r="E17183" t="s">
        <v>831</v>
      </c>
      <c r="F17183">
        <v>12992</v>
      </c>
      <c r="G17183" t="s">
        <v>307</v>
      </c>
      <c r="H17183" s="101">
        <v>2040.19</v>
      </c>
      <c r="I17183">
        <v>156.07</v>
      </c>
      <c r="J17183" s="8">
        <v>41172</v>
      </c>
      <c r="K17183" t="s">
        <v>148</v>
      </c>
      <c r="L17183" t="s">
        <v>151</v>
      </c>
      <c r="O17183" s="100">
        <v>2012</v>
      </c>
    </row>
    <row r="17184" spans="1:15" x14ac:dyDescent="0.25">
      <c r="A17184">
        <v>5</v>
      </c>
      <c r="B17184" t="s">
        <v>748</v>
      </c>
      <c r="C17184">
        <v>72</v>
      </c>
      <c r="D17184" t="s">
        <v>305</v>
      </c>
      <c r="E17184" t="s">
        <v>833</v>
      </c>
      <c r="F17184">
        <v>12542</v>
      </c>
      <c r="G17184" t="s">
        <v>307</v>
      </c>
      <c r="H17184" s="101">
        <v>1456</v>
      </c>
      <c r="I17184">
        <v>111.38</v>
      </c>
      <c r="J17184" s="8">
        <v>41172</v>
      </c>
      <c r="K17184" t="s">
        <v>148</v>
      </c>
      <c r="L17184" t="s">
        <v>149</v>
      </c>
      <c r="O17184" s="100">
        <v>2012</v>
      </c>
    </row>
    <row r="17185" spans="1:15" x14ac:dyDescent="0.25">
      <c r="A17185">
        <v>5</v>
      </c>
      <c r="B17185" t="s">
        <v>748</v>
      </c>
      <c r="C17185">
        <v>72</v>
      </c>
      <c r="D17185" t="s">
        <v>305</v>
      </c>
      <c r="E17185" t="s">
        <v>834</v>
      </c>
      <c r="F17185">
        <v>11260</v>
      </c>
      <c r="G17185" t="s">
        <v>307</v>
      </c>
      <c r="H17185" s="101">
        <v>1558.67</v>
      </c>
      <c r="I17185">
        <v>119.24</v>
      </c>
      <c r="J17185" s="8">
        <v>41172</v>
      </c>
      <c r="K17185" t="s">
        <v>148</v>
      </c>
      <c r="L17185" t="s">
        <v>149</v>
      </c>
      <c r="O17185" s="100">
        <v>2012</v>
      </c>
    </row>
    <row r="17186" spans="1:15" x14ac:dyDescent="0.25">
      <c r="A17186">
        <v>5</v>
      </c>
      <c r="B17186" t="s">
        <v>748</v>
      </c>
      <c r="C17186">
        <v>72</v>
      </c>
      <c r="D17186" t="s">
        <v>305</v>
      </c>
      <c r="E17186" t="s">
        <v>835</v>
      </c>
      <c r="F17186">
        <v>11913</v>
      </c>
      <c r="G17186" t="s">
        <v>307</v>
      </c>
      <c r="H17186" s="101">
        <v>1597.53</v>
      </c>
      <c r="I17186">
        <v>122.21</v>
      </c>
      <c r="J17186" s="8">
        <v>41172</v>
      </c>
      <c r="K17186" t="s">
        <v>148</v>
      </c>
      <c r="L17186" t="s">
        <v>149</v>
      </c>
      <c r="O17186" s="100">
        <v>2012</v>
      </c>
    </row>
    <row r="17187" spans="1:15" x14ac:dyDescent="0.25">
      <c r="A17187">
        <v>5</v>
      </c>
      <c r="B17187" t="s">
        <v>748</v>
      </c>
      <c r="C17187">
        <v>72</v>
      </c>
      <c r="D17187" t="s">
        <v>305</v>
      </c>
      <c r="E17187" t="s">
        <v>836</v>
      </c>
      <c r="F17187">
        <v>13253</v>
      </c>
      <c r="G17187" t="s">
        <v>307</v>
      </c>
      <c r="H17187" s="101">
        <v>1330.5</v>
      </c>
      <c r="I17187">
        <v>101.78</v>
      </c>
      <c r="J17187" s="8">
        <v>41172</v>
      </c>
      <c r="K17187" t="s">
        <v>148</v>
      </c>
      <c r="L17187" t="s">
        <v>149</v>
      </c>
      <c r="O17187" s="100">
        <v>2012</v>
      </c>
    </row>
    <row r="17188" spans="1:15" x14ac:dyDescent="0.25">
      <c r="A17188">
        <v>5</v>
      </c>
      <c r="B17188" t="s">
        <v>748</v>
      </c>
      <c r="C17188">
        <v>72</v>
      </c>
      <c r="D17188" t="s">
        <v>305</v>
      </c>
      <c r="E17188" t="s">
        <v>837</v>
      </c>
      <c r="F17188">
        <v>13391</v>
      </c>
      <c r="G17188" t="s">
        <v>307</v>
      </c>
      <c r="H17188" s="101">
        <v>1980.77</v>
      </c>
      <c r="I17188">
        <v>146.32</v>
      </c>
      <c r="J17188" s="8">
        <v>41172</v>
      </c>
      <c r="K17188" t="s">
        <v>148</v>
      </c>
      <c r="L17188" t="s">
        <v>151</v>
      </c>
      <c r="O17188" s="100">
        <v>2012</v>
      </c>
    </row>
    <row r="17189" spans="1:15" x14ac:dyDescent="0.25">
      <c r="A17189">
        <v>5</v>
      </c>
      <c r="B17189" t="s">
        <v>748</v>
      </c>
      <c r="C17189">
        <v>72</v>
      </c>
      <c r="D17189" t="s">
        <v>305</v>
      </c>
      <c r="E17189" t="s">
        <v>838</v>
      </c>
      <c r="F17189">
        <v>11183</v>
      </c>
      <c r="G17189" t="s">
        <v>307</v>
      </c>
      <c r="H17189" s="101">
        <v>1694.56</v>
      </c>
      <c r="I17189">
        <v>129.63</v>
      </c>
      <c r="J17189" s="8">
        <v>41172</v>
      </c>
      <c r="K17189" t="s">
        <v>148</v>
      </c>
      <c r="L17189" t="s">
        <v>149</v>
      </c>
      <c r="O17189" s="100">
        <v>2012</v>
      </c>
    </row>
    <row r="17190" spans="1:15" x14ac:dyDescent="0.25">
      <c r="A17190">
        <v>5</v>
      </c>
      <c r="B17190" t="s">
        <v>748</v>
      </c>
      <c r="C17190">
        <v>74</v>
      </c>
      <c r="D17190" t="s">
        <v>328</v>
      </c>
      <c r="E17190" t="s">
        <v>840</v>
      </c>
      <c r="F17190">
        <v>12625</v>
      </c>
      <c r="G17190" t="s">
        <v>333</v>
      </c>
      <c r="H17190" s="101">
        <v>1834.4</v>
      </c>
      <c r="I17190">
        <v>130.99</v>
      </c>
      <c r="J17190" s="8">
        <v>41172</v>
      </c>
      <c r="K17190" t="s">
        <v>148</v>
      </c>
      <c r="L17190" t="s">
        <v>151</v>
      </c>
      <c r="O17190" s="100">
        <v>2012</v>
      </c>
    </row>
    <row r="17191" spans="1:15" x14ac:dyDescent="0.25">
      <c r="A17191">
        <v>5</v>
      </c>
      <c r="B17191" t="s">
        <v>748</v>
      </c>
      <c r="C17191">
        <v>75</v>
      </c>
      <c r="D17191" t="s">
        <v>334</v>
      </c>
      <c r="E17191" t="s">
        <v>1555</v>
      </c>
      <c r="F17191">
        <v>13740</v>
      </c>
      <c r="G17191" t="s">
        <v>336</v>
      </c>
      <c r="H17191">
        <v>380</v>
      </c>
      <c r="I17191">
        <v>54.91</v>
      </c>
      <c r="J17191" s="8">
        <v>41172</v>
      </c>
      <c r="K17191" t="s">
        <v>148</v>
      </c>
      <c r="L17191" t="s">
        <v>190</v>
      </c>
      <c r="O17191" s="100">
        <v>2012</v>
      </c>
    </row>
    <row r="17192" spans="1:15" x14ac:dyDescent="0.25">
      <c r="A17192">
        <v>5</v>
      </c>
      <c r="B17192" t="s">
        <v>748</v>
      </c>
      <c r="C17192">
        <v>75</v>
      </c>
      <c r="D17192" t="s">
        <v>334</v>
      </c>
      <c r="E17192" t="s">
        <v>1556</v>
      </c>
      <c r="F17192">
        <v>13738</v>
      </c>
      <c r="G17192" t="s">
        <v>336</v>
      </c>
      <c r="H17192">
        <v>380</v>
      </c>
      <c r="I17192">
        <v>54.91</v>
      </c>
      <c r="J17192" s="8">
        <v>41172</v>
      </c>
      <c r="K17192" t="s">
        <v>148</v>
      </c>
      <c r="L17192" t="s">
        <v>190</v>
      </c>
      <c r="O17192" s="100">
        <v>2012</v>
      </c>
    </row>
    <row r="17193" spans="1:15" x14ac:dyDescent="0.25">
      <c r="A17193">
        <v>5</v>
      </c>
      <c r="B17193" t="s">
        <v>748</v>
      </c>
      <c r="C17193">
        <v>75</v>
      </c>
      <c r="D17193" t="s">
        <v>334</v>
      </c>
      <c r="E17193" t="s">
        <v>1480</v>
      </c>
      <c r="F17193">
        <v>13674</v>
      </c>
      <c r="G17193" t="s">
        <v>336</v>
      </c>
      <c r="H17193">
        <v>380</v>
      </c>
      <c r="I17193">
        <v>54.91</v>
      </c>
      <c r="J17193" s="8">
        <v>41172</v>
      </c>
      <c r="K17193" t="s">
        <v>148</v>
      </c>
      <c r="L17193" t="s">
        <v>190</v>
      </c>
      <c r="O17193" s="100">
        <v>2012</v>
      </c>
    </row>
    <row r="17194" spans="1:15" x14ac:dyDescent="0.25">
      <c r="A17194">
        <v>5</v>
      </c>
      <c r="B17194" t="s">
        <v>748</v>
      </c>
      <c r="C17194">
        <v>75</v>
      </c>
      <c r="D17194" t="s">
        <v>334</v>
      </c>
      <c r="E17194" t="s">
        <v>1557</v>
      </c>
      <c r="F17194">
        <v>13739</v>
      </c>
      <c r="G17194" t="s">
        <v>336</v>
      </c>
      <c r="H17194">
        <v>380</v>
      </c>
      <c r="I17194">
        <v>54.91</v>
      </c>
      <c r="J17194" s="8">
        <v>41172</v>
      </c>
      <c r="K17194" t="s">
        <v>148</v>
      </c>
      <c r="L17194" t="s">
        <v>190</v>
      </c>
      <c r="O17194" s="100">
        <v>2012</v>
      </c>
    </row>
    <row r="17195" spans="1:15" x14ac:dyDescent="0.25">
      <c r="A17195">
        <v>5</v>
      </c>
      <c r="B17195" t="s">
        <v>748</v>
      </c>
      <c r="C17195">
        <v>75</v>
      </c>
      <c r="D17195" t="s">
        <v>334</v>
      </c>
      <c r="E17195" t="s">
        <v>1548</v>
      </c>
      <c r="F17195">
        <v>13721</v>
      </c>
      <c r="G17195" t="s">
        <v>336</v>
      </c>
      <c r="H17195">
        <v>380</v>
      </c>
      <c r="I17195">
        <v>54.91</v>
      </c>
      <c r="J17195" s="8">
        <v>41172</v>
      </c>
      <c r="K17195" t="s">
        <v>148</v>
      </c>
      <c r="L17195" t="s">
        <v>190</v>
      </c>
      <c r="O17195" s="100">
        <v>2012</v>
      </c>
    </row>
    <row r="17196" spans="1:15" x14ac:dyDescent="0.25">
      <c r="A17196">
        <v>5</v>
      </c>
      <c r="B17196" t="s">
        <v>748</v>
      </c>
      <c r="C17196">
        <v>77</v>
      </c>
      <c r="D17196" t="s">
        <v>1378</v>
      </c>
      <c r="E17196" t="s">
        <v>787</v>
      </c>
      <c r="F17196">
        <v>11674</v>
      </c>
      <c r="G17196" t="s">
        <v>202</v>
      </c>
      <c r="H17196" s="101">
        <v>1429.19</v>
      </c>
      <c r="I17196">
        <v>86.85</v>
      </c>
      <c r="J17196" s="8">
        <v>41172</v>
      </c>
      <c r="K17196" t="s">
        <v>148</v>
      </c>
      <c r="L17196" t="s">
        <v>151</v>
      </c>
      <c r="O17196" s="100">
        <v>2012</v>
      </c>
    </row>
    <row r="17197" spans="1:15" x14ac:dyDescent="0.25">
      <c r="A17197">
        <v>5</v>
      </c>
      <c r="B17197" t="s">
        <v>748</v>
      </c>
      <c r="C17197">
        <v>77</v>
      </c>
      <c r="D17197" t="s">
        <v>1378</v>
      </c>
      <c r="E17197" t="s">
        <v>788</v>
      </c>
      <c r="F17197">
        <v>11519</v>
      </c>
      <c r="G17197" t="s">
        <v>204</v>
      </c>
      <c r="H17197" s="101">
        <v>1289.5999999999999</v>
      </c>
      <c r="I17197">
        <v>90.54</v>
      </c>
      <c r="J17197" s="8">
        <v>41172</v>
      </c>
      <c r="K17197" t="s">
        <v>148</v>
      </c>
      <c r="L17197" t="s">
        <v>151</v>
      </c>
      <c r="O17197" s="100">
        <v>2012</v>
      </c>
    </row>
    <row r="17198" spans="1:15" x14ac:dyDescent="0.25">
      <c r="A17198">
        <v>5</v>
      </c>
      <c r="B17198" t="s">
        <v>748</v>
      </c>
      <c r="C17198">
        <v>79</v>
      </c>
      <c r="D17198" t="s">
        <v>340</v>
      </c>
      <c r="E17198" t="s">
        <v>845</v>
      </c>
      <c r="F17198">
        <v>12886</v>
      </c>
      <c r="G17198" t="s">
        <v>342</v>
      </c>
      <c r="H17198" s="101">
        <v>1841.6</v>
      </c>
      <c r="I17198">
        <v>134.80000000000001</v>
      </c>
      <c r="J17198" s="8">
        <v>41172</v>
      </c>
      <c r="K17198" t="s">
        <v>148</v>
      </c>
      <c r="L17198" t="s">
        <v>151</v>
      </c>
      <c r="O17198" s="100">
        <v>2012</v>
      </c>
    </row>
    <row r="17199" spans="1:15" x14ac:dyDescent="0.25">
      <c r="A17199">
        <v>5</v>
      </c>
      <c r="B17199" t="s">
        <v>748</v>
      </c>
      <c r="C17199">
        <v>80</v>
      </c>
      <c r="D17199" t="s">
        <v>348</v>
      </c>
      <c r="E17199" t="s">
        <v>850</v>
      </c>
      <c r="F17199">
        <v>13348</v>
      </c>
      <c r="G17199" t="s">
        <v>174</v>
      </c>
      <c r="H17199" s="101">
        <v>1980</v>
      </c>
      <c r="I17199">
        <v>143.72999999999999</v>
      </c>
      <c r="J17199" s="8">
        <v>41172</v>
      </c>
      <c r="K17199" t="s">
        <v>148</v>
      </c>
      <c r="L17199" t="s">
        <v>151</v>
      </c>
      <c r="O17199" s="100">
        <v>2012</v>
      </c>
    </row>
    <row r="17200" spans="1:15" x14ac:dyDescent="0.25">
      <c r="A17200">
        <v>5</v>
      </c>
      <c r="B17200" t="s">
        <v>748</v>
      </c>
      <c r="C17200">
        <v>80</v>
      </c>
      <c r="D17200" t="s">
        <v>348</v>
      </c>
      <c r="E17200" t="s">
        <v>851</v>
      </c>
      <c r="F17200">
        <v>10402</v>
      </c>
      <c r="G17200" t="s">
        <v>352</v>
      </c>
      <c r="H17200" s="101">
        <v>6502.73</v>
      </c>
      <c r="I17200">
        <v>406.2</v>
      </c>
      <c r="J17200" s="8">
        <v>41172</v>
      </c>
      <c r="K17200" t="s">
        <v>148</v>
      </c>
      <c r="L17200" t="s">
        <v>151</v>
      </c>
      <c r="O17200" s="100">
        <v>2012</v>
      </c>
    </row>
    <row r="17201" spans="1:15" x14ac:dyDescent="0.25">
      <c r="A17201">
        <v>5</v>
      </c>
      <c r="B17201" t="s">
        <v>748</v>
      </c>
      <c r="C17201">
        <v>80</v>
      </c>
      <c r="D17201" t="s">
        <v>348</v>
      </c>
      <c r="E17201" t="s">
        <v>825</v>
      </c>
      <c r="F17201">
        <v>12055</v>
      </c>
      <c r="G17201" t="s">
        <v>307</v>
      </c>
      <c r="H17201" s="101">
        <v>1074.94</v>
      </c>
      <c r="I17201">
        <v>82.24</v>
      </c>
      <c r="J17201" s="8">
        <v>41172</v>
      </c>
      <c r="K17201" t="s">
        <v>148</v>
      </c>
      <c r="L17201" t="s">
        <v>190</v>
      </c>
      <c r="O17201" s="100">
        <v>2012</v>
      </c>
    </row>
    <row r="17202" spans="1:15" x14ac:dyDescent="0.25">
      <c r="A17202">
        <v>5</v>
      </c>
      <c r="B17202" t="s">
        <v>748</v>
      </c>
      <c r="C17202">
        <v>80</v>
      </c>
      <c r="D17202" t="s">
        <v>348</v>
      </c>
      <c r="E17202" t="s">
        <v>852</v>
      </c>
      <c r="F17202">
        <v>12993</v>
      </c>
      <c r="G17202" t="s">
        <v>354</v>
      </c>
      <c r="H17202" s="101">
        <v>1058.4100000000001</v>
      </c>
      <c r="I17202">
        <v>80.12</v>
      </c>
      <c r="J17202" s="8">
        <v>41172</v>
      </c>
      <c r="K17202" t="s">
        <v>148</v>
      </c>
      <c r="L17202" t="s">
        <v>151</v>
      </c>
      <c r="O17202" s="100">
        <v>2012</v>
      </c>
    </row>
    <row r="17203" spans="1:15" x14ac:dyDescent="0.25">
      <c r="A17203">
        <v>5</v>
      </c>
      <c r="B17203" t="s">
        <v>748</v>
      </c>
      <c r="C17203">
        <v>80</v>
      </c>
      <c r="D17203" t="s">
        <v>348</v>
      </c>
      <c r="E17203" t="s">
        <v>854</v>
      </c>
      <c r="F17203">
        <v>12964</v>
      </c>
      <c r="G17203" t="s">
        <v>354</v>
      </c>
      <c r="H17203" s="101">
        <v>1018.4</v>
      </c>
      <c r="I17203">
        <v>72.08</v>
      </c>
      <c r="J17203" s="8">
        <v>41172</v>
      </c>
      <c r="K17203" t="s">
        <v>148</v>
      </c>
      <c r="L17203" t="s">
        <v>151</v>
      </c>
      <c r="O17203" s="100">
        <v>2012</v>
      </c>
    </row>
    <row r="17204" spans="1:15" x14ac:dyDescent="0.25">
      <c r="A17204">
        <v>5</v>
      </c>
      <c r="B17204" t="s">
        <v>748</v>
      </c>
      <c r="C17204">
        <v>80</v>
      </c>
      <c r="D17204" t="s">
        <v>348</v>
      </c>
      <c r="E17204" t="s">
        <v>855</v>
      </c>
      <c r="F17204">
        <v>11947</v>
      </c>
      <c r="G17204" t="s">
        <v>357</v>
      </c>
      <c r="H17204" s="101">
        <v>2430.3200000000002</v>
      </c>
      <c r="I17204">
        <v>161.83000000000001</v>
      </c>
      <c r="J17204" s="8">
        <v>41172</v>
      </c>
      <c r="K17204" t="s">
        <v>148</v>
      </c>
      <c r="L17204" t="s">
        <v>151</v>
      </c>
      <c r="O17204" s="100">
        <v>2012</v>
      </c>
    </row>
    <row r="17205" spans="1:15" x14ac:dyDescent="0.25">
      <c r="A17205">
        <v>5</v>
      </c>
      <c r="B17205" t="s">
        <v>748</v>
      </c>
      <c r="C17205">
        <v>80</v>
      </c>
      <c r="D17205" t="s">
        <v>348</v>
      </c>
      <c r="E17205" t="s">
        <v>847</v>
      </c>
      <c r="F17205">
        <v>13279</v>
      </c>
      <c r="G17205" t="s">
        <v>347</v>
      </c>
      <c r="H17205">
        <v>102</v>
      </c>
      <c r="I17205">
        <v>2.59</v>
      </c>
      <c r="J17205" s="8">
        <v>41172</v>
      </c>
      <c r="K17205" t="s">
        <v>148</v>
      </c>
      <c r="L17205" t="s">
        <v>151</v>
      </c>
      <c r="O17205" s="100">
        <v>2012</v>
      </c>
    </row>
    <row r="17206" spans="1:15" x14ac:dyDescent="0.25">
      <c r="A17206">
        <v>5</v>
      </c>
      <c r="B17206" t="s">
        <v>748</v>
      </c>
      <c r="C17206">
        <v>82</v>
      </c>
      <c r="D17206" t="s">
        <v>364</v>
      </c>
      <c r="E17206" t="s">
        <v>861</v>
      </c>
      <c r="F17206">
        <v>12280</v>
      </c>
      <c r="G17206" t="s">
        <v>366</v>
      </c>
      <c r="H17206" s="101">
        <v>2822.28</v>
      </c>
      <c r="I17206">
        <v>206.94</v>
      </c>
      <c r="J17206" s="8">
        <v>41172</v>
      </c>
      <c r="K17206" t="s">
        <v>148</v>
      </c>
      <c r="L17206" t="s">
        <v>151</v>
      </c>
      <c r="O17206" s="100">
        <v>2012</v>
      </c>
    </row>
    <row r="17207" spans="1:15" x14ac:dyDescent="0.25">
      <c r="A17207">
        <v>5</v>
      </c>
      <c r="B17207" t="s">
        <v>748</v>
      </c>
      <c r="C17207">
        <v>82</v>
      </c>
      <c r="D17207" t="s">
        <v>364</v>
      </c>
      <c r="E17207" t="s">
        <v>1519</v>
      </c>
      <c r="F17207">
        <v>13695</v>
      </c>
      <c r="G17207" t="s">
        <v>366</v>
      </c>
      <c r="H17207" s="101">
        <v>1922.41</v>
      </c>
      <c r="I17207">
        <v>277.77999999999997</v>
      </c>
      <c r="J17207" s="8">
        <v>41172</v>
      </c>
      <c r="K17207" t="s">
        <v>148</v>
      </c>
      <c r="L17207" t="s">
        <v>151</v>
      </c>
      <c r="O17207" s="100">
        <v>2012</v>
      </c>
    </row>
    <row r="17208" spans="1:15" x14ac:dyDescent="0.25">
      <c r="A17208">
        <v>5</v>
      </c>
      <c r="B17208" t="s">
        <v>748</v>
      </c>
      <c r="C17208">
        <v>82</v>
      </c>
      <c r="D17208" t="s">
        <v>364</v>
      </c>
      <c r="E17208" t="s">
        <v>859</v>
      </c>
      <c r="F17208">
        <v>10521</v>
      </c>
      <c r="G17208" t="s">
        <v>560</v>
      </c>
      <c r="H17208" s="101">
        <v>3163.05</v>
      </c>
      <c r="I17208">
        <v>241.97</v>
      </c>
      <c r="J17208" s="8">
        <v>41172</v>
      </c>
      <c r="K17208" t="s">
        <v>148</v>
      </c>
      <c r="L17208" t="s">
        <v>151</v>
      </c>
      <c r="O17208" s="100">
        <v>2012</v>
      </c>
    </row>
    <row r="17209" spans="1:15" x14ac:dyDescent="0.25">
      <c r="A17209">
        <v>5</v>
      </c>
      <c r="B17209" t="s">
        <v>748</v>
      </c>
      <c r="C17209">
        <v>82</v>
      </c>
      <c r="D17209" t="s">
        <v>364</v>
      </c>
      <c r="E17209" t="s">
        <v>772</v>
      </c>
      <c r="F17209">
        <v>10356</v>
      </c>
      <c r="G17209" t="s">
        <v>773</v>
      </c>
      <c r="H17209" s="101">
        <v>1856.8</v>
      </c>
      <c r="I17209">
        <v>132.4</v>
      </c>
      <c r="J17209" s="8">
        <v>41172</v>
      </c>
      <c r="K17209" t="s">
        <v>148</v>
      </c>
      <c r="L17209" t="s">
        <v>151</v>
      </c>
      <c r="O17209" s="100">
        <v>2012</v>
      </c>
    </row>
    <row r="17210" spans="1:15" x14ac:dyDescent="0.25">
      <c r="A17210">
        <v>5</v>
      </c>
      <c r="B17210" t="s">
        <v>748</v>
      </c>
      <c r="C17210">
        <v>82</v>
      </c>
      <c r="D17210" t="s">
        <v>364</v>
      </c>
      <c r="E17210" t="s">
        <v>857</v>
      </c>
      <c r="F17210">
        <v>12739</v>
      </c>
      <c r="G17210" t="s">
        <v>1280</v>
      </c>
      <c r="H17210" s="101">
        <v>2884.62</v>
      </c>
      <c r="I17210">
        <v>220.68</v>
      </c>
      <c r="J17210" s="8">
        <v>41172</v>
      </c>
      <c r="K17210" t="s">
        <v>148</v>
      </c>
      <c r="L17210" t="s">
        <v>151</v>
      </c>
      <c r="O17210" s="100">
        <v>2012</v>
      </c>
    </row>
    <row r="17211" spans="1:15" x14ac:dyDescent="0.25">
      <c r="A17211">
        <v>5</v>
      </c>
      <c r="B17211" t="s">
        <v>748</v>
      </c>
      <c r="C17211">
        <v>83</v>
      </c>
      <c r="D17211" t="s">
        <v>378</v>
      </c>
      <c r="E17211" t="s">
        <v>863</v>
      </c>
      <c r="F17211">
        <v>13327</v>
      </c>
      <c r="G17211" t="s">
        <v>380</v>
      </c>
      <c r="H17211" s="101">
        <v>2792.96</v>
      </c>
      <c r="I17211">
        <v>189.32</v>
      </c>
      <c r="J17211" s="8">
        <v>41172</v>
      </c>
      <c r="K17211" t="s">
        <v>148</v>
      </c>
      <c r="L17211" t="s">
        <v>151</v>
      </c>
      <c r="O17211" s="100">
        <v>2012</v>
      </c>
    </row>
    <row r="17212" spans="1:15" x14ac:dyDescent="0.25">
      <c r="A17212">
        <v>5</v>
      </c>
      <c r="B17212" t="s">
        <v>748</v>
      </c>
      <c r="C17212">
        <v>83</v>
      </c>
      <c r="D17212" t="s">
        <v>378</v>
      </c>
      <c r="E17212" t="s">
        <v>1535</v>
      </c>
      <c r="F17212">
        <v>13711</v>
      </c>
      <c r="G17212" t="s">
        <v>380</v>
      </c>
      <c r="H17212" s="101">
        <v>2542.96</v>
      </c>
      <c r="I17212">
        <v>367.45</v>
      </c>
      <c r="J17212" s="8">
        <v>41172</v>
      </c>
      <c r="K17212" t="s">
        <v>148</v>
      </c>
      <c r="L17212" t="s">
        <v>151</v>
      </c>
      <c r="O17212" s="100">
        <v>2012</v>
      </c>
    </row>
    <row r="17213" spans="1:15" x14ac:dyDescent="0.25">
      <c r="A17213">
        <v>5</v>
      </c>
      <c r="B17213" t="s">
        <v>748</v>
      </c>
      <c r="C17213">
        <v>83</v>
      </c>
      <c r="D17213" t="s">
        <v>378</v>
      </c>
      <c r="E17213" t="s">
        <v>1536</v>
      </c>
      <c r="F17213">
        <v>13712</v>
      </c>
      <c r="G17213" t="s">
        <v>380</v>
      </c>
      <c r="H17213" s="101">
        <v>2494.66</v>
      </c>
      <c r="I17213">
        <v>360.48</v>
      </c>
      <c r="J17213" s="8">
        <v>41172</v>
      </c>
      <c r="K17213" t="s">
        <v>148</v>
      </c>
      <c r="L17213" t="s">
        <v>151</v>
      </c>
      <c r="O17213" s="100">
        <v>2012</v>
      </c>
    </row>
    <row r="17214" spans="1:15" x14ac:dyDescent="0.25">
      <c r="A17214">
        <v>5</v>
      </c>
      <c r="B17214" t="s">
        <v>748</v>
      </c>
      <c r="C17214">
        <v>83</v>
      </c>
      <c r="D17214" t="s">
        <v>378</v>
      </c>
      <c r="E17214" t="s">
        <v>1537</v>
      </c>
      <c r="F17214">
        <v>13710</v>
      </c>
      <c r="G17214" t="s">
        <v>864</v>
      </c>
      <c r="H17214" s="101">
        <v>2538.46</v>
      </c>
      <c r="I17214">
        <v>324.95999999999998</v>
      </c>
      <c r="J17214" s="8">
        <v>41172</v>
      </c>
      <c r="K17214" t="s">
        <v>148</v>
      </c>
      <c r="L17214" t="s">
        <v>151</v>
      </c>
      <c r="O17214" s="100">
        <v>2012</v>
      </c>
    </row>
    <row r="17215" spans="1:15" x14ac:dyDescent="0.25">
      <c r="A17215">
        <v>5</v>
      </c>
      <c r="B17215" t="s">
        <v>748</v>
      </c>
      <c r="C17215">
        <v>85</v>
      </c>
      <c r="D17215" t="s">
        <v>381</v>
      </c>
      <c r="E17215" t="s">
        <v>872</v>
      </c>
      <c r="F17215">
        <v>13224</v>
      </c>
      <c r="G17215" t="s">
        <v>383</v>
      </c>
      <c r="H17215" s="101">
        <v>2219.1</v>
      </c>
      <c r="I17215">
        <v>164.29</v>
      </c>
      <c r="J17215" s="8">
        <v>41172</v>
      </c>
      <c r="K17215" t="s">
        <v>148</v>
      </c>
      <c r="L17215" t="s">
        <v>151</v>
      </c>
      <c r="O17215" s="100">
        <v>2012</v>
      </c>
    </row>
    <row r="17216" spans="1:15" x14ac:dyDescent="0.25">
      <c r="A17216">
        <v>5</v>
      </c>
      <c r="B17216" t="s">
        <v>748</v>
      </c>
      <c r="C17216">
        <v>85</v>
      </c>
      <c r="D17216" t="s">
        <v>381</v>
      </c>
      <c r="E17216" t="s">
        <v>1336</v>
      </c>
      <c r="F17216">
        <v>13584</v>
      </c>
      <c r="G17216" t="s">
        <v>383</v>
      </c>
      <c r="H17216" s="101">
        <v>1878.91</v>
      </c>
      <c r="I17216">
        <v>135.36000000000001</v>
      </c>
      <c r="J17216" s="8">
        <v>41172</v>
      </c>
      <c r="K17216" t="s">
        <v>148</v>
      </c>
      <c r="L17216" t="s">
        <v>151</v>
      </c>
      <c r="O17216" s="100">
        <v>2012</v>
      </c>
    </row>
    <row r="17217" spans="1:15" x14ac:dyDescent="0.25">
      <c r="A17217">
        <v>5</v>
      </c>
      <c r="B17217" t="s">
        <v>748</v>
      </c>
      <c r="C17217">
        <v>85</v>
      </c>
      <c r="D17217" t="s">
        <v>381</v>
      </c>
      <c r="E17217" t="s">
        <v>881</v>
      </c>
      <c r="F17217">
        <v>12850</v>
      </c>
      <c r="G17217" t="s">
        <v>383</v>
      </c>
      <c r="H17217" s="101">
        <v>1992.08</v>
      </c>
      <c r="I17217">
        <v>151.28</v>
      </c>
      <c r="J17217" s="8">
        <v>41172</v>
      </c>
      <c r="K17217" t="s">
        <v>148</v>
      </c>
      <c r="L17217" t="s">
        <v>151</v>
      </c>
      <c r="O17217" s="100">
        <v>2012</v>
      </c>
    </row>
    <row r="17218" spans="1:15" x14ac:dyDescent="0.25">
      <c r="A17218">
        <v>5</v>
      </c>
      <c r="B17218" t="s">
        <v>748</v>
      </c>
      <c r="C17218">
        <v>85</v>
      </c>
      <c r="D17218" t="s">
        <v>381</v>
      </c>
      <c r="E17218" t="s">
        <v>873</v>
      </c>
      <c r="F17218">
        <v>11357</v>
      </c>
      <c r="G17218" t="s">
        <v>383</v>
      </c>
      <c r="H17218" s="101">
        <v>3158.26</v>
      </c>
      <c r="I17218">
        <v>239.92</v>
      </c>
      <c r="J17218" s="8">
        <v>41172</v>
      </c>
      <c r="K17218" t="s">
        <v>148</v>
      </c>
      <c r="L17218" t="s">
        <v>151</v>
      </c>
      <c r="O17218" s="100">
        <v>2012</v>
      </c>
    </row>
    <row r="17219" spans="1:15" x14ac:dyDescent="0.25">
      <c r="A17219">
        <v>5</v>
      </c>
      <c r="B17219" t="s">
        <v>748</v>
      </c>
      <c r="C17219">
        <v>85</v>
      </c>
      <c r="D17219" t="s">
        <v>381</v>
      </c>
      <c r="E17219" t="s">
        <v>1407</v>
      </c>
      <c r="F17219">
        <v>13563</v>
      </c>
      <c r="G17219" t="s">
        <v>383</v>
      </c>
      <c r="H17219" s="101">
        <v>2310.2800000000002</v>
      </c>
      <c r="I17219">
        <v>171.26</v>
      </c>
      <c r="J17219" s="8">
        <v>41172</v>
      </c>
      <c r="K17219" t="s">
        <v>148</v>
      </c>
      <c r="L17219" t="s">
        <v>151</v>
      </c>
      <c r="O17219" s="100">
        <v>2012</v>
      </c>
    </row>
    <row r="17220" spans="1:15" x14ac:dyDescent="0.25">
      <c r="A17220">
        <v>5</v>
      </c>
      <c r="B17220" t="s">
        <v>748</v>
      </c>
      <c r="C17220">
        <v>85</v>
      </c>
      <c r="D17220" t="s">
        <v>381</v>
      </c>
      <c r="E17220" t="s">
        <v>1337</v>
      </c>
      <c r="F17220">
        <v>13583</v>
      </c>
      <c r="G17220" t="s">
        <v>383</v>
      </c>
      <c r="H17220" s="101">
        <v>1811.51</v>
      </c>
      <c r="I17220">
        <v>133.37</v>
      </c>
      <c r="J17220" s="8">
        <v>41172</v>
      </c>
      <c r="K17220" t="s">
        <v>148</v>
      </c>
      <c r="L17220" t="s">
        <v>151</v>
      </c>
      <c r="O17220" s="100">
        <v>2012</v>
      </c>
    </row>
    <row r="17221" spans="1:15" x14ac:dyDescent="0.25">
      <c r="A17221">
        <v>5</v>
      </c>
      <c r="B17221" t="s">
        <v>748</v>
      </c>
      <c r="C17221">
        <v>85</v>
      </c>
      <c r="D17221" t="s">
        <v>381</v>
      </c>
      <c r="E17221" t="s">
        <v>880</v>
      </c>
      <c r="F17221">
        <v>13204</v>
      </c>
      <c r="G17221" t="s">
        <v>375</v>
      </c>
      <c r="H17221" s="101">
        <v>3274.67</v>
      </c>
      <c r="I17221">
        <v>250.51</v>
      </c>
      <c r="J17221" s="8">
        <v>41172</v>
      </c>
      <c r="K17221" t="s">
        <v>148</v>
      </c>
      <c r="L17221" t="s">
        <v>151</v>
      </c>
      <c r="O17221" s="100">
        <v>2012</v>
      </c>
    </row>
    <row r="17222" spans="1:15" x14ac:dyDescent="0.25">
      <c r="A17222">
        <v>5</v>
      </c>
      <c r="B17222" t="s">
        <v>748</v>
      </c>
      <c r="C17222">
        <v>86</v>
      </c>
      <c r="D17222" t="s">
        <v>393</v>
      </c>
      <c r="E17222" t="s">
        <v>1538</v>
      </c>
      <c r="F17222">
        <v>13715</v>
      </c>
      <c r="G17222" t="s">
        <v>395</v>
      </c>
      <c r="H17222" s="101">
        <v>1000</v>
      </c>
      <c r="I17222">
        <v>144.5</v>
      </c>
      <c r="J17222" s="8">
        <v>41172</v>
      </c>
      <c r="K17222" t="s">
        <v>148</v>
      </c>
      <c r="L17222" t="s">
        <v>151</v>
      </c>
      <c r="O17222" s="100">
        <v>2012</v>
      </c>
    </row>
    <row r="17223" spans="1:15" x14ac:dyDescent="0.25">
      <c r="A17223">
        <v>5</v>
      </c>
      <c r="B17223" t="s">
        <v>748</v>
      </c>
      <c r="C17223">
        <v>86</v>
      </c>
      <c r="D17223" t="s">
        <v>393</v>
      </c>
      <c r="E17223" t="s">
        <v>885</v>
      </c>
      <c r="F17223">
        <v>11157</v>
      </c>
      <c r="G17223" t="s">
        <v>395</v>
      </c>
      <c r="H17223" s="101">
        <v>1247.22</v>
      </c>
      <c r="I17223">
        <v>90.44</v>
      </c>
      <c r="J17223" s="8">
        <v>41172</v>
      </c>
      <c r="K17223" t="s">
        <v>148</v>
      </c>
      <c r="L17223" t="s">
        <v>151</v>
      </c>
      <c r="O17223" s="100">
        <v>2012</v>
      </c>
    </row>
    <row r="17224" spans="1:15" x14ac:dyDescent="0.25">
      <c r="A17224">
        <v>5</v>
      </c>
      <c r="B17224" t="s">
        <v>748</v>
      </c>
      <c r="C17224">
        <v>86</v>
      </c>
      <c r="D17224" t="s">
        <v>393</v>
      </c>
      <c r="E17224" t="s">
        <v>887</v>
      </c>
      <c r="F17224">
        <v>10911</v>
      </c>
      <c r="G17224" t="s">
        <v>400</v>
      </c>
      <c r="H17224" s="101">
        <v>2803.88</v>
      </c>
      <c r="I17224">
        <v>208.67</v>
      </c>
      <c r="J17224" s="8">
        <v>41172</v>
      </c>
      <c r="K17224" t="s">
        <v>148</v>
      </c>
      <c r="L17224" t="s">
        <v>151</v>
      </c>
      <c r="O17224" s="100">
        <v>2012</v>
      </c>
    </row>
    <row r="17225" spans="1:15" x14ac:dyDescent="0.25">
      <c r="A17225">
        <v>5</v>
      </c>
      <c r="B17225" t="s">
        <v>748</v>
      </c>
      <c r="C17225">
        <v>86</v>
      </c>
      <c r="D17225" t="s">
        <v>393</v>
      </c>
      <c r="E17225" t="s">
        <v>888</v>
      </c>
      <c r="F17225">
        <v>11948</v>
      </c>
      <c r="G17225" t="s">
        <v>402</v>
      </c>
      <c r="H17225" s="101">
        <v>1058.4000000000001</v>
      </c>
      <c r="I17225">
        <v>80.97</v>
      </c>
      <c r="J17225" s="8">
        <v>41172</v>
      </c>
      <c r="K17225" t="s">
        <v>148</v>
      </c>
      <c r="L17225" t="s">
        <v>151</v>
      </c>
      <c r="O17225" s="100">
        <v>2012</v>
      </c>
    </row>
    <row r="17226" spans="1:15" x14ac:dyDescent="0.25">
      <c r="A17226">
        <v>5</v>
      </c>
      <c r="B17226" t="s">
        <v>748</v>
      </c>
      <c r="C17226">
        <v>86</v>
      </c>
      <c r="D17226" t="s">
        <v>393</v>
      </c>
      <c r="E17226" t="s">
        <v>889</v>
      </c>
      <c r="F17226">
        <v>13223</v>
      </c>
      <c r="G17226" t="s">
        <v>402</v>
      </c>
      <c r="H17226">
        <v>791.04</v>
      </c>
      <c r="I17226">
        <v>54.7</v>
      </c>
      <c r="J17226" s="8">
        <v>41172</v>
      </c>
      <c r="K17226" t="s">
        <v>148</v>
      </c>
      <c r="L17226" t="s">
        <v>151</v>
      </c>
      <c r="O17226" s="100">
        <v>2012</v>
      </c>
    </row>
    <row r="17227" spans="1:15" x14ac:dyDescent="0.25">
      <c r="A17227">
        <v>5</v>
      </c>
      <c r="B17227" t="s">
        <v>748</v>
      </c>
      <c r="C17227">
        <v>87</v>
      </c>
      <c r="D17227" t="s">
        <v>403</v>
      </c>
      <c r="E17227" t="s">
        <v>890</v>
      </c>
      <c r="F17227">
        <v>13328</v>
      </c>
      <c r="G17227" t="s">
        <v>405</v>
      </c>
      <c r="H17227" s="101">
        <v>2010.77</v>
      </c>
      <c r="I17227">
        <v>153.83000000000001</v>
      </c>
      <c r="J17227" s="8">
        <v>41172</v>
      </c>
      <c r="K17227" t="s">
        <v>148</v>
      </c>
      <c r="L17227" t="s">
        <v>151</v>
      </c>
      <c r="O17227" s="100">
        <v>2012</v>
      </c>
    </row>
    <row r="17228" spans="1:15" x14ac:dyDescent="0.25">
      <c r="A17228">
        <v>5</v>
      </c>
      <c r="B17228" t="s">
        <v>748</v>
      </c>
      <c r="C17228">
        <v>92</v>
      </c>
      <c r="D17228" t="s">
        <v>407</v>
      </c>
      <c r="E17228" t="s">
        <v>848</v>
      </c>
      <c r="F17228">
        <v>12344</v>
      </c>
      <c r="G17228" t="s">
        <v>577</v>
      </c>
      <c r="H17228" s="101">
        <v>1211.2</v>
      </c>
      <c r="I17228">
        <v>86.84</v>
      </c>
      <c r="J17228" s="8">
        <v>41172</v>
      </c>
      <c r="K17228" t="s">
        <v>148</v>
      </c>
      <c r="L17228" t="s">
        <v>151</v>
      </c>
      <c r="O17228" s="100">
        <v>2012</v>
      </c>
    </row>
    <row r="17229" spans="1:15" x14ac:dyDescent="0.25">
      <c r="A17229">
        <v>5</v>
      </c>
      <c r="B17229" t="s">
        <v>748</v>
      </c>
      <c r="C17229">
        <v>92</v>
      </c>
      <c r="D17229" t="s">
        <v>407</v>
      </c>
      <c r="E17229" t="s">
        <v>894</v>
      </c>
      <c r="F17229">
        <v>10913</v>
      </c>
      <c r="G17229" t="s">
        <v>411</v>
      </c>
      <c r="H17229" s="101">
        <v>1875.02</v>
      </c>
      <c r="I17229">
        <v>133.83000000000001</v>
      </c>
      <c r="J17229" s="8">
        <v>41172</v>
      </c>
      <c r="K17229" t="s">
        <v>148</v>
      </c>
      <c r="L17229" t="s">
        <v>151</v>
      </c>
      <c r="O17229" s="100">
        <v>2012</v>
      </c>
    </row>
    <row r="17230" spans="1:15" x14ac:dyDescent="0.25">
      <c r="A17230">
        <v>5</v>
      </c>
      <c r="B17230" t="s">
        <v>748</v>
      </c>
      <c r="C17230">
        <v>92</v>
      </c>
      <c r="D17230" t="s">
        <v>407</v>
      </c>
      <c r="E17230" t="s">
        <v>895</v>
      </c>
      <c r="F17230">
        <v>12348</v>
      </c>
      <c r="G17230" t="s">
        <v>411</v>
      </c>
      <c r="H17230" s="101">
        <v>2118.71</v>
      </c>
      <c r="I17230">
        <v>149.53</v>
      </c>
      <c r="J17230" s="8">
        <v>41172</v>
      </c>
      <c r="K17230" t="s">
        <v>148</v>
      </c>
      <c r="L17230" t="s">
        <v>151</v>
      </c>
      <c r="O17230" s="100">
        <v>2012</v>
      </c>
    </row>
    <row r="17231" spans="1:15" x14ac:dyDescent="0.25">
      <c r="A17231">
        <v>5</v>
      </c>
      <c r="B17231" t="s">
        <v>748</v>
      </c>
      <c r="C17231">
        <v>92</v>
      </c>
      <c r="D17231" t="s">
        <v>407</v>
      </c>
      <c r="E17231" t="s">
        <v>896</v>
      </c>
      <c r="F17231">
        <v>12575</v>
      </c>
      <c r="G17231" t="s">
        <v>411</v>
      </c>
      <c r="H17231" s="101">
        <v>1952</v>
      </c>
      <c r="I17231">
        <v>143.51</v>
      </c>
      <c r="J17231" s="8">
        <v>41172</v>
      </c>
      <c r="K17231" t="s">
        <v>148</v>
      </c>
      <c r="L17231" t="s">
        <v>151</v>
      </c>
      <c r="O17231" s="100">
        <v>2012</v>
      </c>
    </row>
    <row r="17232" spans="1:15" x14ac:dyDescent="0.25">
      <c r="A17232">
        <v>5</v>
      </c>
      <c r="B17232" t="s">
        <v>748</v>
      </c>
      <c r="C17232">
        <v>93</v>
      </c>
      <c r="D17232" t="s">
        <v>418</v>
      </c>
      <c r="E17232" t="s">
        <v>898</v>
      </c>
      <c r="F17232">
        <v>12534</v>
      </c>
      <c r="G17232" t="s">
        <v>584</v>
      </c>
      <c r="H17232" s="101">
        <v>3230.77</v>
      </c>
      <c r="I17232">
        <v>198.67</v>
      </c>
      <c r="J17232" s="8">
        <v>41172</v>
      </c>
      <c r="K17232" t="s">
        <v>148</v>
      </c>
      <c r="L17232" t="s">
        <v>151</v>
      </c>
      <c r="O17232" s="100">
        <v>2012</v>
      </c>
    </row>
    <row r="17233" spans="1:15" x14ac:dyDescent="0.25">
      <c r="A17233">
        <v>5</v>
      </c>
      <c r="B17233" t="s">
        <v>748</v>
      </c>
      <c r="C17233">
        <v>93</v>
      </c>
      <c r="D17233" t="s">
        <v>418</v>
      </c>
      <c r="E17233" t="s">
        <v>899</v>
      </c>
      <c r="F17233">
        <v>11353</v>
      </c>
      <c r="G17233" t="s">
        <v>174</v>
      </c>
      <c r="H17233" s="101">
        <v>1544.8</v>
      </c>
      <c r="I17233">
        <v>118.18</v>
      </c>
      <c r="J17233" s="8">
        <v>41172</v>
      </c>
      <c r="K17233" t="s">
        <v>148</v>
      </c>
      <c r="L17233" t="s">
        <v>151</v>
      </c>
      <c r="O17233" s="100">
        <v>2012</v>
      </c>
    </row>
    <row r="17234" spans="1:15" x14ac:dyDescent="0.25">
      <c r="A17234">
        <v>5</v>
      </c>
      <c r="B17234" t="s">
        <v>748</v>
      </c>
      <c r="C17234">
        <v>93</v>
      </c>
      <c r="D17234" t="s">
        <v>418</v>
      </c>
      <c r="E17234" t="s">
        <v>805</v>
      </c>
      <c r="F17234">
        <v>11245</v>
      </c>
      <c r="G17234" t="s">
        <v>288</v>
      </c>
      <c r="H17234" s="101">
        <v>2165.7800000000002</v>
      </c>
      <c r="I17234">
        <v>156.04</v>
      </c>
      <c r="J17234" s="8">
        <v>41172</v>
      </c>
      <c r="K17234" t="s">
        <v>148</v>
      </c>
      <c r="L17234" t="s">
        <v>151</v>
      </c>
      <c r="O17234" s="100">
        <v>2012</v>
      </c>
    </row>
    <row r="17235" spans="1:15" x14ac:dyDescent="0.25">
      <c r="A17235">
        <v>5</v>
      </c>
      <c r="B17235" t="s">
        <v>748</v>
      </c>
      <c r="C17235">
        <v>93</v>
      </c>
      <c r="D17235" t="s">
        <v>418</v>
      </c>
      <c r="E17235" t="s">
        <v>810</v>
      </c>
      <c r="F17235">
        <v>11292</v>
      </c>
      <c r="G17235" t="s">
        <v>811</v>
      </c>
      <c r="H17235" s="101">
        <v>4016.13</v>
      </c>
      <c r="I17235">
        <v>287.33999999999997</v>
      </c>
      <c r="J17235" s="8">
        <v>41172</v>
      </c>
      <c r="K17235" t="s">
        <v>148</v>
      </c>
      <c r="L17235" t="s">
        <v>151</v>
      </c>
      <c r="O17235" s="100">
        <v>2012</v>
      </c>
    </row>
    <row r="17236" spans="1:15" x14ac:dyDescent="0.25">
      <c r="A17236">
        <v>5</v>
      </c>
      <c r="B17236" t="s">
        <v>748</v>
      </c>
      <c r="C17236">
        <v>93</v>
      </c>
      <c r="D17236" t="s">
        <v>418</v>
      </c>
      <c r="E17236" t="s">
        <v>900</v>
      </c>
      <c r="F17236">
        <v>11244</v>
      </c>
      <c r="G17236" t="s">
        <v>422</v>
      </c>
      <c r="H17236" s="101">
        <v>2809.8</v>
      </c>
      <c r="I17236">
        <v>214.95</v>
      </c>
      <c r="J17236" s="8">
        <v>41172</v>
      </c>
      <c r="K17236" t="s">
        <v>148</v>
      </c>
      <c r="L17236" t="s">
        <v>151</v>
      </c>
      <c r="O17236" s="100">
        <v>2012</v>
      </c>
    </row>
    <row r="17237" spans="1:15" x14ac:dyDescent="0.25">
      <c r="A17237">
        <v>5</v>
      </c>
      <c r="B17237" t="s">
        <v>748</v>
      </c>
      <c r="C17237">
        <v>93</v>
      </c>
      <c r="D17237" t="s">
        <v>418</v>
      </c>
      <c r="E17237" t="s">
        <v>774</v>
      </c>
      <c r="F17237">
        <v>10270</v>
      </c>
      <c r="G17237" t="s">
        <v>192</v>
      </c>
      <c r="H17237" s="101">
        <v>4494.8500000000004</v>
      </c>
      <c r="I17237">
        <v>319.76</v>
      </c>
      <c r="J17237" s="8">
        <v>41172</v>
      </c>
      <c r="K17237" t="s">
        <v>148</v>
      </c>
      <c r="L17237" t="s">
        <v>151</v>
      </c>
      <c r="O17237" s="100">
        <v>2012</v>
      </c>
    </row>
    <row r="17238" spans="1:15" x14ac:dyDescent="0.25">
      <c r="A17238">
        <v>5</v>
      </c>
      <c r="B17238" t="s">
        <v>748</v>
      </c>
      <c r="C17238">
        <v>93</v>
      </c>
      <c r="D17238" t="s">
        <v>418</v>
      </c>
      <c r="E17238" t="s">
        <v>902</v>
      </c>
      <c r="F17238">
        <v>11036</v>
      </c>
      <c r="G17238" t="s">
        <v>424</v>
      </c>
      <c r="H17238" s="101">
        <v>2130.87</v>
      </c>
      <c r="I17238">
        <v>163.01</v>
      </c>
      <c r="J17238" s="8">
        <v>41172</v>
      </c>
      <c r="K17238" t="s">
        <v>148</v>
      </c>
      <c r="L17238" t="s">
        <v>151</v>
      </c>
      <c r="O17238" s="100">
        <v>2012</v>
      </c>
    </row>
    <row r="17239" spans="1:15" x14ac:dyDescent="0.25">
      <c r="A17239">
        <v>5</v>
      </c>
      <c r="B17239" t="s">
        <v>748</v>
      </c>
      <c r="C17239">
        <v>93</v>
      </c>
      <c r="D17239" t="s">
        <v>418</v>
      </c>
      <c r="E17239" t="s">
        <v>817</v>
      </c>
      <c r="F17239">
        <v>12477</v>
      </c>
      <c r="G17239" t="s">
        <v>424</v>
      </c>
      <c r="H17239" s="101">
        <v>2059.62</v>
      </c>
      <c r="I17239">
        <v>151.74</v>
      </c>
      <c r="J17239" s="8">
        <v>41172</v>
      </c>
      <c r="K17239" t="s">
        <v>148</v>
      </c>
      <c r="L17239" t="s">
        <v>151</v>
      </c>
      <c r="O17239" s="100">
        <v>2012</v>
      </c>
    </row>
    <row r="17240" spans="1:15" x14ac:dyDescent="0.25">
      <c r="A17240">
        <v>5</v>
      </c>
      <c r="B17240" t="s">
        <v>748</v>
      </c>
      <c r="C17240">
        <v>93</v>
      </c>
      <c r="D17240" t="s">
        <v>418</v>
      </c>
      <c r="E17240" t="s">
        <v>771</v>
      </c>
      <c r="F17240">
        <v>10764</v>
      </c>
      <c r="G17240" t="s">
        <v>186</v>
      </c>
      <c r="H17240" s="101">
        <v>4410.53</v>
      </c>
      <c r="I17240">
        <v>334.82</v>
      </c>
      <c r="J17240" s="8">
        <v>41172</v>
      </c>
      <c r="K17240" t="s">
        <v>148</v>
      </c>
      <c r="L17240" t="s">
        <v>151</v>
      </c>
      <c r="O17240" s="100">
        <v>2012</v>
      </c>
    </row>
    <row r="17241" spans="1:15" x14ac:dyDescent="0.25">
      <c r="A17241">
        <v>6</v>
      </c>
      <c r="B17241" t="s">
        <v>905</v>
      </c>
      <c r="C17241">
        <v>2</v>
      </c>
      <c r="D17241" t="s">
        <v>1298</v>
      </c>
      <c r="E17241" t="s">
        <v>1299</v>
      </c>
      <c r="F17241">
        <v>11562</v>
      </c>
      <c r="G17241" t="s">
        <v>1300</v>
      </c>
      <c r="H17241" s="101">
        <v>1028.5899999999999</v>
      </c>
      <c r="I17241">
        <v>78.680000000000007</v>
      </c>
      <c r="J17241" s="8">
        <v>41172</v>
      </c>
      <c r="K17241" t="s">
        <v>148</v>
      </c>
      <c r="L17241" t="s">
        <v>149</v>
      </c>
      <c r="O17241" s="100">
        <v>2012</v>
      </c>
    </row>
    <row r="17242" spans="1:15" x14ac:dyDescent="0.25">
      <c r="A17242">
        <v>6</v>
      </c>
      <c r="B17242" t="s">
        <v>905</v>
      </c>
      <c r="C17242">
        <v>2</v>
      </c>
      <c r="D17242" t="s">
        <v>1298</v>
      </c>
      <c r="E17242" t="s">
        <v>1302</v>
      </c>
      <c r="F17242">
        <v>11205</v>
      </c>
      <c r="G17242" t="s">
        <v>1300</v>
      </c>
      <c r="H17242" s="101">
        <v>1009.83</v>
      </c>
      <c r="I17242">
        <v>77.25</v>
      </c>
      <c r="J17242" s="8">
        <v>41172</v>
      </c>
      <c r="K17242" t="s">
        <v>148</v>
      </c>
      <c r="L17242" t="s">
        <v>149</v>
      </c>
      <c r="O17242" s="100">
        <v>2012</v>
      </c>
    </row>
    <row r="17243" spans="1:15" x14ac:dyDescent="0.25">
      <c r="A17243">
        <v>6</v>
      </c>
      <c r="B17243" t="s">
        <v>905</v>
      </c>
      <c r="C17243">
        <v>3</v>
      </c>
      <c r="D17243" t="s">
        <v>596</v>
      </c>
      <c r="E17243" t="s">
        <v>1303</v>
      </c>
      <c r="F17243">
        <v>11214</v>
      </c>
      <c r="G17243" t="s">
        <v>600</v>
      </c>
      <c r="H17243" s="101">
        <v>1122.47</v>
      </c>
      <c r="I17243">
        <v>85.87</v>
      </c>
      <c r="J17243" s="8">
        <v>41172</v>
      </c>
      <c r="K17243" t="s">
        <v>148</v>
      </c>
      <c r="L17243" t="s">
        <v>149</v>
      </c>
      <c r="O17243" s="100">
        <v>2012</v>
      </c>
    </row>
    <row r="17244" spans="1:15" x14ac:dyDescent="0.25">
      <c r="A17244">
        <v>6</v>
      </c>
      <c r="B17244" t="s">
        <v>905</v>
      </c>
      <c r="C17244">
        <v>3</v>
      </c>
      <c r="D17244" t="s">
        <v>596</v>
      </c>
      <c r="E17244" t="s">
        <v>1304</v>
      </c>
      <c r="F17244">
        <v>12988</v>
      </c>
      <c r="G17244" t="s">
        <v>600</v>
      </c>
      <c r="H17244" s="101">
        <v>1994.66</v>
      </c>
      <c r="I17244">
        <v>152.59</v>
      </c>
      <c r="J17244" s="8">
        <v>41172</v>
      </c>
      <c r="K17244" t="s">
        <v>148</v>
      </c>
      <c r="L17244" t="s">
        <v>149</v>
      </c>
      <c r="O17244" s="100">
        <v>2012</v>
      </c>
    </row>
    <row r="17245" spans="1:15" x14ac:dyDescent="0.25">
      <c r="A17245">
        <v>6</v>
      </c>
      <c r="B17245" t="s">
        <v>905</v>
      </c>
      <c r="C17245">
        <v>3</v>
      </c>
      <c r="D17245" t="s">
        <v>596</v>
      </c>
      <c r="E17245" t="s">
        <v>906</v>
      </c>
      <c r="F17245">
        <v>10043</v>
      </c>
      <c r="G17245" t="s">
        <v>600</v>
      </c>
      <c r="H17245" s="101">
        <v>1500</v>
      </c>
      <c r="I17245">
        <v>109.54</v>
      </c>
      <c r="J17245" s="8">
        <v>41172</v>
      </c>
      <c r="K17245" t="s">
        <v>148</v>
      </c>
      <c r="L17245" t="s">
        <v>151</v>
      </c>
      <c r="O17245" s="100">
        <v>2012</v>
      </c>
    </row>
    <row r="17246" spans="1:15" x14ac:dyDescent="0.25">
      <c r="A17246">
        <v>6</v>
      </c>
      <c r="B17246" t="s">
        <v>905</v>
      </c>
      <c r="C17246">
        <v>3</v>
      </c>
      <c r="D17246" t="s">
        <v>596</v>
      </c>
      <c r="E17246" t="s">
        <v>911</v>
      </c>
      <c r="F17246">
        <v>11171</v>
      </c>
      <c r="G17246" t="s">
        <v>600</v>
      </c>
      <c r="H17246" s="101">
        <v>1108</v>
      </c>
      <c r="I17246">
        <v>84.77</v>
      </c>
      <c r="J17246" s="8">
        <v>41172</v>
      </c>
      <c r="K17246" t="s">
        <v>148</v>
      </c>
      <c r="L17246" t="s">
        <v>149</v>
      </c>
      <c r="O17246" s="100">
        <v>2012</v>
      </c>
    </row>
    <row r="17247" spans="1:15" x14ac:dyDescent="0.25">
      <c r="A17247">
        <v>6</v>
      </c>
      <c r="B17247" t="s">
        <v>905</v>
      </c>
      <c r="C17247">
        <v>3</v>
      </c>
      <c r="D17247" t="s">
        <v>596</v>
      </c>
      <c r="E17247" t="s">
        <v>1305</v>
      </c>
      <c r="F17247">
        <v>11563</v>
      </c>
      <c r="G17247" t="s">
        <v>600</v>
      </c>
      <c r="H17247" s="101">
        <v>2030.66</v>
      </c>
      <c r="I17247">
        <v>155.34</v>
      </c>
      <c r="J17247" s="8">
        <v>41172</v>
      </c>
      <c r="K17247" t="s">
        <v>148</v>
      </c>
      <c r="L17247" t="s">
        <v>149</v>
      </c>
      <c r="O17247" s="100">
        <v>2012</v>
      </c>
    </row>
    <row r="17248" spans="1:15" x14ac:dyDescent="0.25">
      <c r="A17248">
        <v>6</v>
      </c>
      <c r="B17248" t="s">
        <v>905</v>
      </c>
      <c r="C17248">
        <v>3</v>
      </c>
      <c r="D17248" t="s">
        <v>596</v>
      </c>
      <c r="E17248" t="s">
        <v>908</v>
      </c>
      <c r="F17248">
        <v>11854</v>
      </c>
      <c r="G17248" t="s">
        <v>600</v>
      </c>
      <c r="H17248" s="101">
        <v>1200</v>
      </c>
      <c r="I17248">
        <v>91.8</v>
      </c>
      <c r="J17248" s="8">
        <v>41172</v>
      </c>
      <c r="K17248" t="s">
        <v>148</v>
      </c>
      <c r="L17248" t="s">
        <v>149</v>
      </c>
      <c r="O17248" s="100">
        <v>2012</v>
      </c>
    </row>
    <row r="17249" spans="1:15" x14ac:dyDescent="0.25">
      <c r="A17249">
        <v>6</v>
      </c>
      <c r="B17249" t="s">
        <v>905</v>
      </c>
      <c r="C17249">
        <v>3</v>
      </c>
      <c r="D17249" t="s">
        <v>596</v>
      </c>
      <c r="E17249" t="s">
        <v>955</v>
      </c>
      <c r="F17249">
        <v>13058</v>
      </c>
      <c r="G17249" t="s">
        <v>600</v>
      </c>
      <c r="H17249" s="101">
        <v>2072</v>
      </c>
      <c r="I17249">
        <v>158.5</v>
      </c>
      <c r="J17249" s="8">
        <v>41172</v>
      </c>
      <c r="K17249" t="s">
        <v>148</v>
      </c>
      <c r="L17249" t="s">
        <v>149</v>
      </c>
      <c r="O17249" s="100">
        <v>2012</v>
      </c>
    </row>
    <row r="17250" spans="1:15" x14ac:dyDescent="0.25">
      <c r="A17250">
        <v>6</v>
      </c>
      <c r="B17250" t="s">
        <v>905</v>
      </c>
      <c r="C17250">
        <v>3</v>
      </c>
      <c r="D17250" t="s">
        <v>596</v>
      </c>
      <c r="E17250" t="s">
        <v>909</v>
      </c>
      <c r="F17250">
        <v>12116</v>
      </c>
      <c r="G17250" t="s">
        <v>600</v>
      </c>
      <c r="H17250" s="101">
        <v>1575.9</v>
      </c>
      <c r="I17250">
        <v>169.3</v>
      </c>
      <c r="J17250" s="8">
        <v>41172</v>
      </c>
      <c r="K17250" t="s">
        <v>148</v>
      </c>
      <c r="L17250" t="s">
        <v>151</v>
      </c>
      <c r="O17250" s="100">
        <v>2012</v>
      </c>
    </row>
    <row r="17251" spans="1:15" x14ac:dyDescent="0.25">
      <c r="A17251">
        <v>6</v>
      </c>
      <c r="B17251" t="s">
        <v>905</v>
      </c>
      <c r="C17251">
        <v>3</v>
      </c>
      <c r="D17251" t="s">
        <v>596</v>
      </c>
      <c r="E17251" t="s">
        <v>910</v>
      </c>
      <c r="F17251">
        <v>11024</v>
      </c>
      <c r="G17251" t="s">
        <v>600</v>
      </c>
      <c r="H17251" s="101">
        <v>1021.76</v>
      </c>
      <c r="I17251">
        <v>78.17</v>
      </c>
      <c r="J17251" s="8">
        <v>41172</v>
      </c>
      <c r="K17251" t="s">
        <v>148</v>
      </c>
      <c r="L17251" t="s">
        <v>149</v>
      </c>
      <c r="O17251" s="100">
        <v>2012</v>
      </c>
    </row>
    <row r="17252" spans="1:15" x14ac:dyDescent="0.25">
      <c r="A17252">
        <v>6</v>
      </c>
      <c r="B17252" t="s">
        <v>905</v>
      </c>
      <c r="C17252">
        <v>33</v>
      </c>
      <c r="D17252" t="s">
        <v>913</v>
      </c>
      <c r="E17252" t="s">
        <v>914</v>
      </c>
      <c r="F17252">
        <v>11172</v>
      </c>
      <c r="G17252" t="s">
        <v>268</v>
      </c>
      <c r="H17252" s="101">
        <v>1623.18</v>
      </c>
      <c r="I17252">
        <v>124.18</v>
      </c>
      <c r="J17252" s="8">
        <v>41172</v>
      </c>
      <c r="K17252" t="s">
        <v>148</v>
      </c>
      <c r="L17252" t="s">
        <v>151</v>
      </c>
      <c r="O17252" s="100">
        <v>2012</v>
      </c>
    </row>
    <row r="17253" spans="1:15" x14ac:dyDescent="0.25">
      <c r="A17253">
        <v>6</v>
      </c>
      <c r="B17253" t="s">
        <v>905</v>
      </c>
      <c r="C17253">
        <v>33</v>
      </c>
      <c r="D17253" t="s">
        <v>913</v>
      </c>
      <c r="E17253" t="s">
        <v>1306</v>
      </c>
      <c r="F17253">
        <v>11370</v>
      </c>
      <c r="G17253" t="s">
        <v>268</v>
      </c>
      <c r="H17253" s="101">
        <v>1747.1</v>
      </c>
      <c r="I17253">
        <v>133.65</v>
      </c>
      <c r="J17253" s="8">
        <v>41172</v>
      </c>
      <c r="K17253" t="s">
        <v>148</v>
      </c>
      <c r="L17253" t="s">
        <v>149</v>
      </c>
      <c r="O17253" s="100">
        <v>2012</v>
      </c>
    </row>
    <row r="17254" spans="1:15" x14ac:dyDescent="0.25">
      <c r="A17254">
        <v>6</v>
      </c>
      <c r="B17254" t="s">
        <v>905</v>
      </c>
      <c r="C17254">
        <v>33</v>
      </c>
      <c r="D17254" t="s">
        <v>913</v>
      </c>
      <c r="E17254" t="s">
        <v>916</v>
      </c>
      <c r="F17254">
        <v>10939</v>
      </c>
      <c r="G17254" t="s">
        <v>268</v>
      </c>
      <c r="H17254">
        <v>582.88</v>
      </c>
      <c r="I17254">
        <v>44.59</v>
      </c>
      <c r="J17254" s="8">
        <v>41172</v>
      </c>
      <c r="K17254" t="s">
        <v>148</v>
      </c>
      <c r="L17254" t="s">
        <v>149</v>
      </c>
      <c r="O17254" s="100">
        <v>2012</v>
      </c>
    </row>
    <row r="17255" spans="1:15" x14ac:dyDescent="0.25">
      <c r="A17255">
        <v>6</v>
      </c>
      <c r="B17255" t="s">
        <v>905</v>
      </c>
      <c r="C17255">
        <v>37</v>
      </c>
      <c r="D17255" t="s">
        <v>273</v>
      </c>
      <c r="E17255" t="s">
        <v>1366</v>
      </c>
      <c r="F17255">
        <v>11000</v>
      </c>
      <c r="G17255" t="s">
        <v>276</v>
      </c>
      <c r="H17255">
        <v>558.72</v>
      </c>
      <c r="I17255">
        <v>42.74</v>
      </c>
      <c r="J17255" s="8">
        <v>41172</v>
      </c>
      <c r="K17255" t="s">
        <v>148</v>
      </c>
      <c r="L17255" t="s">
        <v>149</v>
      </c>
      <c r="O17255" s="100">
        <v>2012</v>
      </c>
    </row>
    <row r="17256" spans="1:15" x14ac:dyDescent="0.25">
      <c r="A17256">
        <v>6</v>
      </c>
      <c r="B17256" t="s">
        <v>905</v>
      </c>
      <c r="C17256">
        <v>37</v>
      </c>
      <c r="D17256" t="s">
        <v>273</v>
      </c>
      <c r="E17256" t="s">
        <v>917</v>
      </c>
      <c r="F17256">
        <v>11118</v>
      </c>
      <c r="G17256" t="s">
        <v>276</v>
      </c>
      <c r="H17256">
        <v>497.12</v>
      </c>
      <c r="I17256">
        <v>71.83</v>
      </c>
      <c r="J17256" s="8">
        <v>41172</v>
      </c>
      <c r="K17256" t="s">
        <v>148</v>
      </c>
      <c r="L17256" t="s">
        <v>149</v>
      </c>
      <c r="O17256" s="100">
        <v>2012</v>
      </c>
    </row>
    <row r="17257" spans="1:15" x14ac:dyDescent="0.25">
      <c r="A17257">
        <v>6</v>
      </c>
      <c r="B17257" t="s">
        <v>905</v>
      </c>
      <c r="C17257">
        <v>60</v>
      </c>
      <c r="D17257" t="s">
        <v>806</v>
      </c>
      <c r="E17257" t="s">
        <v>918</v>
      </c>
      <c r="F17257">
        <v>11628</v>
      </c>
      <c r="G17257" t="s">
        <v>808</v>
      </c>
      <c r="H17257" s="101">
        <v>1591.35</v>
      </c>
      <c r="I17257">
        <v>121.73</v>
      </c>
      <c r="J17257" s="8">
        <v>41172</v>
      </c>
      <c r="K17257" t="s">
        <v>148</v>
      </c>
      <c r="L17257" t="s">
        <v>151</v>
      </c>
      <c r="O17257" s="100">
        <v>2012</v>
      </c>
    </row>
    <row r="17258" spans="1:15" x14ac:dyDescent="0.25">
      <c r="A17258">
        <v>6</v>
      </c>
      <c r="B17258" t="s">
        <v>905</v>
      </c>
      <c r="C17258">
        <v>60</v>
      </c>
      <c r="D17258" t="s">
        <v>806</v>
      </c>
      <c r="E17258" t="s">
        <v>1308</v>
      </c>
      <c r="F17258">
        <v>11651</v>
      </c>
      <c r="G17258" t="s">
        <v>808</v>
      </c>
      <c r="H17258" s="101">
        <v>2002.06</v>
      </c>
      <c r="I17258">
        <v>153.16</v>
      </c>
      <c r="J17258" s="8">
        <v>41172</v>
      </c>
      <c r="K17258" t="s">
        <v>148</v>
      </c>
      <c r="L17258" t="s">
        <v>149</v>
      </c>
      <c r="O17258" s="100">
        <v>2012</v>
      </c>
    </row>
    <row r="17259" spans="1:15" x14ac:dyDescent="0.25">
      <c r="A17259">
        <v>6</v>
      </c>
      <c r="B17259" t="s">
        <v>905</v>
      </c>
      <c r="C17259">
        <v>72</v>
      </c>
      <c r="D17259" t="s">
        <v>305</v>
      </c>
      <c r="E17259" t="s">
        <v>919</v>
      </c>
      <c r="F17259">
        <v>12881</v>
      </c>
      <c r="G17259" t="s">
        <v>307</v>
      </c>
      <c r="H17259" s="101">
        <v>1545</v>
      </c>
      <c r="I17259">
        <v>112.99</v>
      </c>
      <c r="J17259" s="8">
        <v>41172</v>
      </c>
      <c r="K17259" t="s">
        <v>148</v>
      </c>
      <c r="L17259" t="s">
        <v>151</v>
      </c>
      <c r="O17259" s="100">
        <v>2012</v>
      </c>
    </row>
    <row r="17260" spans="1:15" x14ac:dyDescent="0.25">
      <c r="A17260">
        <v>6</v>
      </c>
      <c r="B17260" t="s">
        <v>905</v>
      </c>
      <c r="C17260">
        <v>72</v>
      </c>
      <c r="D17260" t="s">
        <v>305</v>
      </c>
      <c r="E17260" t="s">
        <v>1367</v>
      </c>
      <c r="F17260">
        <v>13082</v>
      </c>
      <c r="G17260" t="s">
        <v>307</v>
      </c>
      <c r="H17260">
        <v>560</v>
      </c>
      <c r="I17260">
        <v>42.84</v>
      </c>
      <c r="J17260" s="8">
        <v>41172</v>
      </c>
      <c r="K17260" t="s">
        <v>148</v>
      </c>
      <c r="L17260" t="s">
        <v>149</v>
      </c>
      <c r="O17260" s="100">
        <v>2012</v>
      </c>
    </row>
    <row r="17261" spans="1:15" x14ac:dyDescent="0.25">
      <c r="A17261">
        <v>6</v>
      </c>
      <c r="B17261" t="s">
        <v>905</v>
      </c>
      <c r="C17261">
        <v>72</v>
      </c>
      <c r="D17261" t="s">
        <v>305</v>
      </c>
      <c r="E17261" t="s">
        <v>1309</v>
      </c>
      <c r="F17261">
        <v>12096</v>
      </c>
      <c r="G17261" t="s">
        <v>307</v>
      </c>
      <c r="H17261">
        <v>895.95</v>
      </c>
      <c r="I17261">
        <v>68.540000000000006</v>
      </c>
      <c r="J17261" s="8">
        <v>41172</v>
      </c>
      <c r="K17261" t="s">
        <v>148</v>
      </c>
      <c r="L17261" t="s">
        <v>149</v>
      </c>
      <c r="O17261" s="100">
        <v>2012</v>
      </c>
    </row>
    <row r="17262" spans="1:15" x14ac:dyDescent="0.25">
      <c r="A17262">
        <v>6</v>
      </c>
      <c r="B17262" t="s">
        <v>905</v>
      </c>
      <c r="C17262">
        <v>72</v>
      </c>
      <c r="D17262" t="s">
        <v>305</v>
      </c>
      <c r="E17262" t="s">
        <v>920</v>
      </c>
      <c r="F17262">
        <v>11857</v>
      </c>
      <c r="G17262" t="s">
        <v>307</v>
      </c>
      <c r="H17262" s="101">
        <v>1500</v>
      </c>
      <c r="I17262">
        <v>114.75</v>
      </c>
      <c r="J17262" s="8">
        <v>41172</v>
      </c>
      <c r="K17262" t="s">
        <v>148</v>
      </c>
      <c r="L17262" t="s">
        <v>151</v>
      </c>
      <c r="O17262" s="100">
        <v>2012</v>
      </c>
    </row>
    <row r="17263" spans="1:15" x14ac:dyDescent="0.25">
      <c r="A17263">
        <v>6</v>
      </c>
      <c r="B17263" t="s">
        <v>905</v>
      </c>
      <c r="C17263">
        <v>72</v>
      </c>
      <c r="D17263" t="s">
        <v>305</v>
      </c>
      <c r="E17263" t="s">
        <v>952</v>
      </c>
      <c r="F17263">
        <v>13329</v>
      </c>
      <c r="G17263" t="s">
        <v>307</v>
      </c>
      <c r="H17263">
        <v>644</v>
      </c>
      <c r="I17263">
        <v>49.27</v>
      </c>
      <c r="J17263" s="8">
        <v>41172</v>
      </c>
      <c r="K17263" t="s">
        <v>148</v>
      </c>
      <c r="L17263" t="s">
        <v>149</v>
      </c>
      <c r="O17263" s="100">
        <v>2012</v>
      </c>
    </row>
    <row r="17264" spans="1:15" x14ac:dyDescent="0.25">
      <c r="A17264">
        <v>6</v>
      </c>
      <c r="B17264" t="s">
        <v>905</v>
      </c>
      <c r="C17264">
        <v>72</v>
      </c>
      <c r="D17264" t="s">
        <v>305</v>
      </c>
      <c r="E17264" t="s">
        <v>912</v>
      </c>
      <c r="F17264">
        <v>11831</v>
      </c>
      <c r="G17264" t="s">
        <v>307</v>
      </c>
      <c r="H17264" s="101">
        <v>1639.09</v>
      </c>
      <c r="I17264">
        <v>125.39</v>
      </c>
      <c r="J17264" s="8">
        <v>41172</v>
      </c>
      <c r="K17264" t="s">
        <v>148</v>
      </c>
      <c r="L17264" t="s">
        <v>151</v>
      </c>
      <c r="O17264" s="100">
        <v>2012</v>
      </c>
    </row>
    <row r="17265" spans="1:15" x14ac:dyDescent="0.25">
      <c r="A17265">
        <v>6</v>
      </c>
      <c r="B17265" t="s">
        <v>905</v>
      </c>
      <c r="C17265">
        <v>72</v>
      </c>
      <c r="D17265" t="s">
        <v>305</v>
      </c>
      <c r="E17265" t="s">
        <v>1369</v>
      </c>
      <c r="F17265">
        <v>10783</v>
      </c>
      <c r="G17265" t="s">
        <v>307</v>
      </c>
      <c r="H17265">
        <v>606.72</v>
      </c>
      <c r="I17265">
        <v>77.09</v>
      </c>
      <c r="J17265" s="8">
        <v>41172</v>
      </c>
      <c r="K17265" t="s">
        <v>148</v>
      </c>
      <c r="L17265" t="s">
        <v>149</v>
      </c>
      <c r="O17265" s="100">
        <v>2012</v>
      </c>
    </row>
    <row r="17266" spans="1:15" x14ac:dyDescent="0.25">
      <c r="A17266">
        <v>6</v>
      </c>
      <c r="B17266" t="s">
        <v>905</v>
      </c>
      <c r="C17266">
        <v>72</v>
      </c>
      <c r="D17266" t="s">
        <v>305</v>
      </c>
      <c r="E17266" t="s">
        <v>921</v>
      </c>
      <c r="F17266">
        <v>10809</v>
      </c>
      <c r="G17266" t="s">
        <v>307</v>
      </c>
      <c r="H17266">
        <v>609.6</v>
      </c>
      <c r="I17266">
        <v>46.64</v>
      </c>
      <c r="J17266" s="8">
        <v>41172</v>
      </c>
      <c r="K17266" t="s">
        <v>148</v>
      </c>
      <c r="L17266" t="s">
        <v>149</v>
      </c>
      <c r="O17266" s="100">
        <v>2012</v>
      </c>
    </row>
    <row r="17267" spans="1:15" x14ac:dyDescent="0.25">
      <c r="A17267">
        <v>6</v>
      </c>
      <c r="B17267" t="s">
        <v>905</v>
      </c>
      <c r="C17267">
        <v>72</v>
      </c>
      <c r="D17267" t="s">
        <v>305</v>
      </c>
      <c r="E17267" t="s">
        <v>1435</v>
      </c>
      <c r="F17267">
        <v>10789</v>
      </c>
      <c r="G17267" t="s">
        <v>307</v>
      </c>
      <c r="H17267">
        <v>537.6</v>
      </c>
      <c r="I17267">
        <v>77.69</v>
      </c>
      <c r="J17267" s="8">
        <v>41172</v>
      </c>
      <c r="K17267" t="s">
        <v>148</v>
      </c>
      <c r="L17267" t="s">
        <v>149</v>
      </c>
      <c r="O17267" s="100">
        <v>2012</v>
      </c>
    </row>
    <row r="17268" spans="1:15" x14ac:dyDescent="0.25">
      <c r="A17268">
        <v>6</v>
      </c>
      <c r="B17268" t="s">
        <v>905</v>
      </c>
      <c r="C17268">
        <v>72</v>
      </c>
      <c r="D17268" t="s">
        <v>305</v>
      </c>
      <c r="E17268" t="s">
        <v>1307</v>
      </c>
      <c r="F17268">
        <v>11460</v>
      </c>
      <c r="G17268" t="s">
        <v>307</v>
      </c>
      <c r="H17268" s="101">
        <v>1019.03</v>
      </c>
      <c r="I17268">
        <v>77.959999999999994</v>
      </c>
      <c r="J17268" s="8">
        <v>41172</v>
      </c>
      <c r="K17268" t="s">
        <v>148</v>
      </c>
      <c r="L17268" t="s">
        <v>149</v>
      </c>
      <c r="O17268" s="100">
        <v>2012</v>
      </c>
    </row>
    <row r="17269" spans="1:15" x14ac:dyDescent="0.25">
      <c r="A17269">
        <v>6</v>
      </c>
      <c r="B17269" t="s">
        <v>905</v>
      </c>
      <c r="C17269">
        <v>80</v>
      </c>
      <c r="D17269" t="s">
        <v>348</v>
      </c>
      <c r="E17269" t="s">
        <v>925</v>
      </c>
      <c r="F17269">
        <v>12077</v>
      </c>
      <c r="G17269" t="s">
        <v>174</v>
      </c>
      <c r="H17269" s="101">
        <v>1555.2</v>
      </c>
      <c r="I17269">
        <v>108.3</v>
      </c>
      <c r="J17269" s="8">
        <v>41172</v>
      </c>
      <c r="K17269" t="s">
        <v>148</v>
      </c>
      <c r="L17269" t="s">
        <v>151</v>
      </c>
      <c r="O17269" s="100">
        <v>2012</v>
      </c>
    </row>
    <row r="17270" spans="1:15" x14ac:dyDescent="0.25">
      <c r="A17270">
        <v>6</v>
      </c>
      <c r="B17270" t="s">
        <v>905</v>
      </c>
      <c r="C17270">
        <v>80</v>
      </c>
      <c r="D17270" t="s">
        <v>348</v>
      </c>
      <c r="E17270" t="s">
        <v>929</v>
      </c>
      <c r="F17270">
        <v>13125</v>
      </c>
      <c r="G17270" t="s">
        <v>646</v>
      </c>
      <c r="H17270">
        <v>611</v>
      </c>
      <c r="I17270">
        <v>46.74</v>
      </c>
      <c r="J17270" s="8">
        <v>41172</v>
      </c>
      <c r="K17270" t="s">
        <v>148</v>
      </c>
      <c r="L17270" t="s">
        <v>149</v>
      </c>
      <c r="O17270" s="100">
        <v>2012</v>
      </c>
    </row>
    <row r="17271" spans="1:15" x14ac:dyDescent="0.25">
      <c r="A17271">
        <v>6</v>
      </c>
      <c r="B17271" t="s">
        <v>905</v>
      </c>
      <c r="C17271">
        <v>80</v>
      </c>
      <c r="D17271" t="s">
        <v>348</v>
      </c>
      <c r="E17271" t="s">
        <v>928</v>
      </c>
      <c r="F17271">
        <v>11222</v>
      </c>
      <c r="G17271" t="s">
        <v>357</v>
      </c>
      <c r="H17271" s="101">
        <v>1712.36</v>
      </c>
      <c r="I17271">
        <v>125.18</v>
      </c>
      <c r="J17271" s="8">
        <v>41172</v>
      </c>
      <c r="K17271" t="s">
        <v>148</v>
      </c>
      <c r="L17271" t="s">
        <v>151</v>
      </c>
      <c r="O17271" s="100">
        <v>2012</v>
      </c>
    </row>
    <row r="17272" spans="1:15" x14ac:dyDescent="0.25">
      <c r="A17272">
        <v>6</v>
      </c>
      <c r="B17272" t="s">
        <v>905</v>
      </c>
      <c r="C17272">
        <v>80</v>
      </c>
      <c r="D17272" t="s">
        <v>348</v>
      </c>
      <c r="E17272" t="s">
        <v>933</v>
      </c>
      <c r="F17272">
        <v>12637</v>
      </c>
      <c r="G17272" t="s">
        <v>931</v>
      </c>
      <c r="H17272" s="101">
        <v>1725.6</v>
      </c>
      <c r="I17272">
        <v>125.34</v>
      </c>
      <c r="J17272" s="8">
        <v>41172</v>
      </c>
      <c r="K17272" t="s">
        <v>148</v>
      </c>
      <c r="L17272" t="s">
        <v>151</v>
      </c>
      <c r="O17272" s="100">
        <v>2012</v>
      </c>
    </row>
    <row r="17273" spans="1:15" x14ac:dyDescent="0.25">
      <c r="A17273">
        <v>6</v>
      </c>
      <c r="B17273" t="s">
        <v>905</v>
      </c>
      <c r="C17273">
        <v>80</v>
      </c>
      <c r="D17273" t="s">
        <v>348</v>
      </c>
      <c r="E17273" t="s">
        <v>923</v>
      </c>
      <c r="F17273">
        <v>13231</v>
      </c>
      <c r="G17273" t="s">
        <v>931</v>
      </c>
      <c r="H17273" s="101">
        <v>1664</v>
      </c>
      <c r="I17273">
        <v>127.3</v>
      </c>
      <c r="J17273" s="8">
        <v>41172</v>
      </c>
      <c r="K17273" t="s">
        <v>148</v>
      </c>
      <c r="L17273" t="s">
        <v>151</v>
      </c>
      <c r="O17273" s="100">
        <v>2012</v>
      </c>
    </row>
    <row r="17274" spans="1:15" x14ac:dyDescent="0.25">
      <c r="A17274">
        <v>6</v>
      </c>
      <c r="B17274" t="s">
        <v>905</v>
      </c>
      <c r="C17274">
        <v>80</v>
      </c>
      <c r="D17274" t="s">
        <v>348</v>
      </c>
      <c r="E17274" t="s">
        <v>924</v>
      </c>
      <c r="F17274">
        <v>13385</v>
      </c>
      <c r="G17274" t="s">
        <v>931</v>
      </c>
      <c r="H17274" s="101">
        <v>1830.4</v>
      </c>
      <c r="I17274">
        <v>134.55000000000001</v>
      </c>
      <c r="J17274" s="8">
        <v>41172</v>
      </c>
      <c r="K17274" t="s">
        <v>148</v>
      </c>
      <c r="L17274" t="s">
        <v>151</v>
      </c>
      <c r="O17274" s="100">
        <v>2012</v>
      </c>
    </row>
    <row r="17275" spans="1:15" x14ac:dyDescent="0.25">
      <c r="A17275">
        <v>6</v>
      </c>
      <c r="B17275" t="s">
        <v>905</v>
      </c>
      <c r="C17275">
        <v>80</v>
      </c>
      <c r="D17275" t="s">
        <v>348</v>
      </c>
      <c r="E17275" t="s">
        <v>1085</v>
      </c>
      <c r="F17275">
        <v>12879</v>
      </c>
      <c r="G17275" t="s">
        <v>931</v>
      </c>
      <c r="H17275" s="101">
        <v>1584</v>
      </c>
      <c r="I17275">
        <v>121.18</v>
      </c>
      <c r="J17275" s="8">
        <v>41172</v>
      </c>
      <c r="K17275" t="s">
        <v>148</v>
      </c>
      <c r="L17275" t="s">
        <v>151</v>
      </c>
      <c r="O17275" s="100">
        <v>2012</v>
      </c>
    </row>
    <row r="17276" spans="1:15" x14ac:dyDescent="0.25">
      <c r="A17276">
        <v>6</v>
      </c>
      <c r="B17276" t="s">
        <v>905</v>
      </c>
      <c r="C17276">
        <v>85</v>
      </c>
      <c r="D17276" t="s">
        <v>381</v>
      </c>
      <c r="E17276" t="s">
        <v>1436</v>
      </c>
      <c r="F17276">
        <v>13631</v>
      </c>
      <c r="G17276" t="s">
        <v>383</v>
      </c>
      <c r="H17276" s="101">
        <v>1500</v>
      </c>
      <c r="I17276">
        <v>114.75</v>
      </c>
      <c r="J17276" s="8">
        <v>41172</v>
      </c>
      <c r="K17276" t="s">
        <v>148</v>
      </c>
      <c r="L17276" t="s">
        <v>151</v>
      </c>
      <c r="O17276" s="100">
        <v>2012</v>
      </c>
    </row>
    <row r="17277" spans="1:15" x14ac:dyDescent="0.25">
      <c r="A17277">
        <v>6</v>
      </c>
      <c r="B17277" t="s">
        <v>905</v>
      </c>
      <c r="C17277">
        <v>85</v>
      </c>
      <c r="D17277" t="s">
        <v>381</v>
      </c>
      <c r="E17277" t="s">
        <v>1507</v>
      </c>
      <c r="F17277">
        <v>13682</v>
      </c>
      <c r="G17277" t="s">
        <v>383</v>
      </c>
      <c r="H17277" s="101">
        <v>1500</v>
      </c>
      <c r="I17277">
        <v>182.75</v>
      </c>
      <c r="J17277" s="8">
        <v>41172</v>
      </c>
      <c r="K17277" t="s">
        <v>148</v>
      </c>
      <c r="L17277" t="s">
        <v>151</v>
      </c>
      <c r="O17277" s="100">
        <v>2012</v>
      </c>
    </row>
    <row r="17278" spans="1:15" x14ac:dyDescent="0.25">
      <c r="A17278">
        <v>6</v>
      </c>
      <c r="B17278" t="s">
        <v>905</v>
      </c>
      <c r="C17278">
        <v>85</v>
      </c>
      <c r="D17278" t="s">
        <v>381</v>
      </c>
      <c r="E17278" t="s">
        <v>935</v>
      </c>
      <c r="F17278">
        <v>13184</v>
      </c>
      <c r="G17278" t="s">
        <v>383</v>
      </c>
      <c r="H17278" s="101">
        <v>1940</v>
      </c>
      <c r="I17278">
        <v>142.28</v>
      </c>
      <c r="J17278" s="8">
        <v>41172</v>
      </c>
      <c r="K17278" t="s">
        <v>148</v>
      </c>
      <c r="L17278" t="s">
        <v>151</v>
      </c>
      <c r="O17278" s="100">
        <v>2012</v>
      </c>
    </row>
    <row r="17279" spans="1:15" x14ac:dyDescent="0.25">
      <c r="A17279">
        <v>6</v>
      </c>
      <c r="B17279" t="s">
        <v>905</v>
      </c>
      <c r="C17279">
        <v>85</v>
      </c>
      <c r="D17279" t="s">
        <v>381</v>
      </c>
      <c r="E17279" t="s">
        <v>1558</v>
      </c>
      <c r="F17279">
        <v>13735</v>
      </c>
      <c r="G17279" t="s">
        <v>383</v>
      </c>
      <c r="H17279">
        <v>720</v>
      </c>
      <c r="I17279">
        <v>104.04</v>
      </c>
      <c r="J17279" s="8">
        <v>41172</v>
      </c>
      <c r="K17279" t="s">
        <v>148</v>
      </c>
      <c r="L17279" t="s">
        <v>151</v>
      </c>
      <c r="O17279" s="100">
        <v>2012</v>
      </c>
    </row>
    <row r="17280" spans="1:15" x14ac:dyDescent="0.25">
      <c r="A17280">
        <v>6</v>
      </c>
      <c r="B17280" t="s">
        <v>905</v>
      </c>
      <c r="C17280">
        <v>85</v>
      </c>
      <c r="D17280" t="s">
        <v>381</v>
      </c>
      <c r="E17280" t="s">
        <v>937</v>
      </c>
      <c r="F17280">
        <v>13504</v>
      </c>
      <c r="G17280" t="s">
        <v>375</v>
      </c>
      <c r="H17280" s="101">
        <v>2692.5</v>
      </c>
      <c r="I17280">
        <v>205.98</v>
      </c>
      <c r="J17280" s="8">
        <v>41172</v>
      </c>
      <c r="K17280" t="s">
        <v>148</v>
      </c>
      <c r="L17280" t="s">
        <v>151</v>
      </c>
      <c r="O17280" s="100">
        <v>2012</v>
      </c>
    </row>
    <row r="17281" spans="1:15" x14ac:dyDescent="0.25">
      <c r="A17281">
        <v>6</v>
      </c>
      <c r="B17281" t="s">
        <v>905</v>
      </c>
      <c r="C17281">
        <v>86</v>
      </c>
      <c r="D17281" t="s">
        <v>393</v>
      </c>
      <c r="E17281" t="s">
        <v>941</v>
      </c>
      <c r="F17281">
        <v>12118</v>
      </c>
      <c r="G17281" t="s">
        <v>400</v>
      </c>
      <c r="H17281" s="101">
        <v>1410.05</v>
      </c>
      <c r="I17281">
        <v>102.05</v>
      </c>
      <c r="J17281" s="8">
        <v>41172</v>
      </c>
      <c r="K17281" t="s">
        <v>148</v>
      </c>
      <c r="L17281" t="s">
        <v>151</v>
      </c>
      <c r="O17281" s="100">
        <v>2012</v>
      </c>
    </row>
    <row r="17282" spans="1:15" x14ac:dyDescent="0.25">
      <c r="A17282">
        <v>6</v>
      </c>
      <c r="B17282" t="s">
        <v>905</v>
      </c>
      <c r="C17282">
        <v>92</v>
      </c>
      <c r="D17282" t="s">
        <v>407</v>
      </c>
      <c r="E17282" t="s">
        <v>945</v>
      </c>
      <c r="F17282">
        <v>12901</v>
      </c>
      <c r="G17282" t="s">
        <v>411</v>
      </c>
      <c r="H17282" s="101">
        <v>1528</v>
      </c>
      <c r="I17282">
        <v>111.07</v>
      </c>
      <c r="J17282" s="8">
        <v>41172</v>
      </c>
      <c r="K17282" t="s">
        <v>148</v>
      </c>
      <c r="L17282" t="s">
        <v>151</v>
      </c>
      <c r="O17282" s="100">
        <v>2012</v>
      </c>
    </row>
    <row r="17283" spans="1:15" x14ac:dyDescent="0.25">
      <c r="A17283">
        <v>6</v>
      </c>
      <c r="B17283" t="s">
        <v>905</v>
      </c>
      <c r="C17283">
        <v>92</v>
      </c>
      <c r="D17283" t="s">
        <v>407</v>
      </c>
      <c r="E17283" t="s">
        <v>946</v>
      </c>
      <c r="F17283">
        <v>11315</v>
      </c>
      <c r="G17283" t="s">
        <v>411</v>
      </c>
      <c r="H17283" s="101">
        <v>1468.8</v>
      </c>
      <c r="I17283">
        <v>106.54</v>
      </c>
      <c r="J17283" s="8">
        <v>41172</v>
      </c>
      <c r="K17283" t="s">
        <v>148</v>
      </c>
      <c r="L17283" t="s">
        <v>151</v>
      </c>
      <c r="O17283" s="100">
        <v>2012</v>
      </c>
    </row>
    <row r="17284" spans="1:15" x14ac:dyDescent="0.25">
      <c r="A17284">
        <v>6</v>
      </c>
      <c r="B17284" t="s">
        <v>905</v>
      </c>
      <c r="C17284">
        <v>92</v>
      </c>
      <c r="D17284" t="s">
        <v>407</v>
      </c>
      <c r="E17284" t="s">
        <v>947</v>
      </c>
      <c r="F17284">
        <v>12574</v>
      </c>
      <c r="G17284" t="s">
        <v>411</v>
      </c>
      <c r="H17284" s="101">
        <v>1328</v>
      </c>
      <c r="I17284">
        <v>95.77</v>
      </c>
      <c r="J17284" s="8">
        <v>41172</v>
      </c>
      <c r="K17284" t="s">
        <v>148</v>
      </c>
      <c r="L17284" t="s">
        <v>151</v>
      </c>
      <c r="O17284" s="100">
        <v>2012</v>
      </c>
    </row>
    <row r="17285" spans="1:15" x14ac:dyDescent="0.25">
      <c r="A17285">
        <v>6</v>
      </c>
      <c r="B17285" t="s">
        <v>905</v>
      </c>
      <c r="C17285">
        <v>92</v>
      </c>
      <c r="D17285" t="s">
        <v>407</v>
      </c>
      <c r="E17285" t="s">
        <v>942</v>
      </c>
      <c r="F17285">
        <v>12893</v>
      </c>
      <c r="G17285" t="s">
        <v>417</v>
      </c>
      <c r="H17285" s="101">
        <v>1200</v>
      </c>
      <c r="I17285">
        <v>85.98</v>
      </c>
      <c r="J17285" s="8">
        <v>41172</v>
      </c>
      <c r="K17285" t="s">
        <v>148</v>
      </c>
      <c r="L17285" t="s">
        <v>151</v>
      </c>
      <c r="O17285" s="100">
        <v>2012</v>
      </c>
    </row>
    <row r="17286" spans="1:15" x14ac:dyDescent="0.25">
      <c r="A17286">
        <v>6</v>
      </c>
      <c r="B17286" t="s">
        <v>905</v>
      </c>
      <c r="C17286">
        <v>92</v>
      </c>
      <c r="D17286" t="s">
        <v>407</v>
      </c>
      <c r="E17286" t="s">
        <v>944</v>
      </c>
      <c r="F17286">
        <v>12751</v>
      </c>
      <c r="G17286" t="s">
        <v>417</v>
      </c>
      <c r="H17286">
        <v>970.29</v>
      </c>
      <c r="I17286">
        <v>68.41</v>
      </c>
      <c r="J17286" s="8">
        <v>41172</v>
      </c>
      <c r="K17286" t="s">
        <v>148</v>
      </c>
      <c r="L17286" t="s">
        <v>151</v>
      </c>
      <c r="O17286" s="100">
        <v>2012</v>
      </c>
    </row>
    <row r="17287" spans="1:15" x14ac:dyDescent="0.25">
      <c r="A17287">
        <v>6</v>
      </c>
      <c r="B17287" t="s">
        <v>905</v>
      </c>
      <c r="C17287">
        <v>93</v>
      </c>
      <c r="D17287" t="s">
        <v>418</v>
      </c>
      <c r="E17287" t="s">
        <v>951</v>
      </c>
      <c r="F17287">
        <v>12712</v>
      </c>
      <c r="G17287" t="s">
        <v>174</v>
      </c>
      <c r="H17287" s="101">
        <v>1514.4</v>
      </c>
      <c r="I17287">
        <v>89.42</v>
      </c>
      <c r="J17287" s="8">
        <v>41172</v>
      </c>
      <c r="K17287" t="s">
        <v>148</v>
      </c>
      <c r="L17287" t="s">
        <v>151</v>
      </c>
      <c r="O17287" s="100">
        <v>2012</v>
      </c>
    </row>
    <row r="17288" spans="1:15" x14ac:dyDescent="0.25">
      <c r="A17288">
        <v>6</v>
      </c>
      <c r="B17288" t="s">
        <v>905</v>
      </c>
      <c r="C17288">
        <v>93</v>
      </c>
      <c r="D17288" t="s">
        <v>418</v>
      </c>
      <c r="E17288" t="s">
        <v>1445</v>
      </c>
      <c r="F17288">
        <v>12612</v>
      </c>
      <c r="G17288" t="s">
        <v>422</v>
      </c>
      <c r="H17288" s="101">
        <v>2376.9299999999998</v>
      </c>
      <c r="I17288">
        <v>181.84</v>
      </c>
      <c r="J17288" s="8">
        <v>41172</v>
      </c>
      <c r="K17288" t="s">
        <v>148</v>
      </c>
      <c r="L17288" t="s">
        <v>151</v>
      </c>
      <c r="O17288" s="100">
        <v>2012</v>
      </c>
    </row>
    <row r="17289" spans="1:15" x14ac:dyDescent="0.25">
      <c r="A17289">
        <v>6</v>
      </c>
      <c r="B17289" t="s">
        <v>905</v>
      </c>
      <c r="C17289">
        <v>93</v>
      </c>
      <c r="D17289" t="s">
        <v>418</v>
      </c>
      <c r="E17289" t="s">
        <v>922</v>
      </c>
      <c r="F17289">
        <v>12651</v>
      </c>
      <c r="G17289" t="s">
        <v>1506</v>
      </c>
      <c r="H17289" s="101">
        <v>1869.84</v>
      </c>
      <c r="I17289">
        <v>137.84</v>
      </c>
      <c r="J17289" s="8">
        <v>41172</v>
      </c>
      <c r="K17289" t="s">
        <v>148</v>
      </c>
      <c r="L17289" t="s">
        <v>151</v>
      </c>
      <c r="O17289" s="100">
        <v>2012</v>
      </c>
    </row>
    <row r="17290" spans="1:15" x14ac:dyDescent="0.25">
      <c r="A17290">
        <v>6</v>
      </c>
      <c r="B17290" t="s">
        <v>905</v>
      </c>
      <c r="C17290">
        <v>93</v>
      </c>
      <c r="D17290" t="s">
        <v>418</v>
      </c>
      <c r="E17290" t="s">
        <v>956</v>
      </c>
      <c r="F17290">
        <v>9954</v>
      </c>
      <c r="G17290" t="s">
        <v>1506</v>
      </c>
      <c r="H17290" s="101">
        <v>1970.67</v>
      </c>
      <c r="I17290">
        <v>148.47</v>
      </c>
      <c r="J17290" s="8">
        <v>41172</v>
      </c>
      <c r="K17290" t="s">
        <v>148</v>
      </c>
      <c r="L17290" t="s">
        <v>151</v>
      </c>
      <c r="O17290" s="100">
        <v>2012</v>
      </c>
    </row>
    <row r="17291" spans="1:15" x14ac:dyDescent="0.25">
      <c r="A17291">
        <v>6</v>
      </c>
      <c r="B17291" t="s">
        <v>905</v>
      </c>
      <c r="C17291">
        <v>96</v>
      </c>
      <c r="D17291" t="s">
        <v>431</v>
      </c>
      <c r="E17291" t="s">
        <v>957</v>
      </c>
      <c r="F17291">
        <v>12078</v>
      </c>
      <c r="G17291" t="s">
        <v>433</v>
      </c>
      <c r="H17291" s="101">
        <v>1376</v>
      </c>
      <c r="I17291">
        <v>100.91</v>
      </c>
      <c r="J17291" s="8">
        <v>41172</v>
      </c>
      <c r="K17291" t="s">
        <v>148</v>
      </c>
      <c r="L17291" t="s">
        <v>151</v>
      </c>
      <c r="O17291" s="100">
        <v>2012</v>
      </c>
    </row>
    <row r="17292" spans="1:15" x14ac:dyDescent="0.25">
      <c r="A17292">
        <v>7</v>
      </c>
      <c r="B17292" t="s">
        <v>958</v>
      </c>
      <c r="C17292">
        <v>2</v>
      </c>
      <c r="D17292" t="s">
        <v>959</v>
      </c>
      <c r="E17292" t="s">
        <v>960</v>
      </c>
      <c r="F17292">
        <v>12776</v>
      </c>
      <c r="G17292" t="s">
        <v>750</v>
      </c>
      <c r="H17292" s="101">
        <v>1591.35</v>
      </c>
      <c r="I17292">
        <v>121.73</v>
      </c>
      <c r="J17292" s="8">
        <v>41172</v>
      </c>
      <c r="K17292" t="s">
        <v>148</v>
      </c>
      <c r="L17292" t="s">
        <v>151</v>
      </c>
      <c r="O17292" s="100">
        <v>2012</v>
      </c>
    </row>
    <row r="17293" spans="1:15" x14ac:dyDescent="0.25">
      <c r="A17293">
        <v>7</v>
      </c>
      <c r="B17293" t="s">
        <v>958</v>
      </c>
      <c r="C17293">
        <v>2</v>
      </c>
      <c r="D17293" t="s">
        <v>959</v>
      </c>
      <c r="E17293" t="s">
        <v>961</v>
      </c>
      <c r="F17293">
        <v>11271</v>
      </c>
      <c r="G17293" t="s">
        <v>750</v>
      </c>
      <c r="H17293" s="101">
        <v>1737.38</v>
      </c>
      <c r="I17293">
        <v>103.71</v>
      </c>
      <c r="J17293" s="8">
        <v>41172</v>
      </c>
      <c r="K17293" t="s">
        <v>148</v>
      </c>
      <c r="L17293" t="s">
        <v>151</v>
      </c>
      <c r="O17293" s="100">
        <v>2012</v>
      </c>
    </row>
    <row r="17294" spans="1:15" x14ac:dyDescent="0.25">
      <c r="A17294">
        <v>7</v>
      </c>
      <c r="B17294" t="s">
        <v>958</v>
      </c>
      <c r="C17294">
        <v>3</v>
      </c>
      <c r="D17294" t="s">
        <v>596</v>
      </c>
      <c r="E17294" t="s">
        <v>963</v>
      </c>
      <c r="F17294">
        <v>11216</v>
      </c>
      <c r="G17294" t="s">
        <v>600</v>
      </c>
      <c r="H17294" s="101">
        <v>1917.32</v>
      </c>
      <c r="I17294">
        <v>141.46</v>
      </c>
      <c r="J17294" s="8">
        <v>41172</v>
      </c>
      <c r="K17294" t="s">
        <v>148</v>
      </c>
      <c r="L17294" t="s">
        <v>151</v>
      </c>
      <c r="O17294" s="100">
        <v>2012</v>
      </c>
    </row>
    <row r="17295" spans="1:15" x14ac:dyDescent="0.25">
      <c r="A17295">
        <v>7</v>
      </c>
      <c r="B17295" t="s">
        <v>958</v>
      </c>
      <c r="C17295">
        <v>6</v>
      </c>
      <c r="D17295" t="s">
        <v>162</v>
      </c>
      <c r="E17295" t="s">
        <v>1521</v>
      </c>
      <c r="F17295">
        <v>13696</v>
      </c>
      <c r="G17295" t="s">
        <v>164</v>
      </c>
      <c r="H17295" s="101">
        <v>1130.6300000000001</v>
      </c>
      <c r="I17295">
        <v>163.37</v>
      </c>
      <c r="J17295" s="8">
        <v>41172</v>
      </c>
      <c r="K17295" t="s">
        <v>148</v>
      </c>
      <c r="L17295" t="s">
        <v>149</v>
      </c>
      <c r="O17295" s="100">
        <v>2012</v>
      </c>
    </row>
    <row r="17296" spans="1:15" x14ac:dyDescent="0.25">
      <c r="A17296">
        <v>7</v>
      </c>
      <c r="B17296" t="s">
        <v>958</v>
      </c>
      <c r="C17296">
        <v>6</v>
      </c>
      <c r="D17296" t="s">
        <v>162</v>
      </c>
      <c r="E17296" t="s">
        <v>1481</v>
      </c>
      <c r="F17296">
        <v>12206</v>
      </c>
      <c r="G17296" t="s">
        <v>164</v>
      </c>
      <c r="H17296" s="101">
        <v>1788.37</v>
      </c>
      <c r="I17296">
        <v>130.13999999999999</v>
      </c>
      <c r="J17296" s="8">
        <v>41172</v>
      </c>
      <c r="K17296" t="s">
        <v>148</v>
      </c>
      <c r="L17296" t="s">
        <v>151</v>
      </c>
      <c r="O17296" s="100">
        <v>2012</v>
      </c>
    </row>
    <row r="17297" spans="1:15" x14ac:dyDescent="0.25">
      <c r="A17297">
        <v>7</v>
      </c>
      <c r="B17297" t="s">
        <v>958</v>
      </c>
      <c r="C17297">
        <v>6</v>
      </c>
      <c r="D17297" t="s">
        <v>162</v>
      </c>
      <c r="E17297" t="s">
        <v>966</v>
      </c>
      <c r="F17297">
        <v>12644</v>
      </c>
      <c r="G17297" t="s">
        <v>164</v>
      </c>
      <c r="H17297" s="101">
        <v>1591.35</v>
      </c>
      <c r="I17297">
        <v>115.92</v>
      </c>
      <c r="J17297" s="8">
        <v>41172</v>
      </c>
      <c r="K17297" t="s">
        <v>148</v>
      </c>
      <c r="L17297" t="s">
        <v>151</v>
      </c>
      <c r="O17297" s="100">
        <v>2012</v>
      </c>
    </row>
    <row r="17298" spans="1:15" x14ac:dyDescent="0.25">
      <c r="A17298">
        <v>7</v>
      </c>
      <c r="B17298" t="s">
        <v>958</v>
      </c>
      <c r="C17298">
        <v>6</v>
      </c>
      <c r="D17298" t="s">
        <v>162</v>
      </c>
      <c r="E17298" t="s">
        <v>967</v>
      </c>
      <c r="F17298">
        <v>12926</v>
      </c>
      <c r="G17298" t="s">
        <v>164</v>
      </c>
      <c r="H17298" s="101">
        <v>1640</v>
      </c>
      <c r="I17298">
        <v>119.64</v>
      </c>
      <c r="J17298" s="8">
        <v>41172</v>
      </c>
      <c r="K17298" t="s">
        <v>148</v>
      </c>
      <c r="L17298" t="s">
        <v>151</v>
      </c>
      <c r="O17298" s="100">
        <v>2012</v>
      </c>
    </row>
    <row r="17299" spans="1:15" x14ac:dyDescent="0.25">
      <c r="A17299">
        <v>7</v>
      </c>
      <c r="B17299" t="s">
        <v>958</v>
      </c>
      <c r="C17299">
        <v>15</v>
      </c>
      <c r="D17299" t="s">
        <v>459</v>
      </c>
      <c r="E17299" t="s">
        <v>969</v>
      </c>
      <c r="F17299">
        <v>12605</v>
      </c>
      <c r="G17299" t="s">
        <v>463</v>
      </c>
      <c r="H17299">
        <v>47.28</v>
      </c>
      <c r="I17299">
        <v>3.62</v>
      </c>
      <c r="J17299" s="8">
        <v>41172</v>
      </c>
      <c r="K17299" t="s">
        <v>148</v>
      </c>
      <c r="L17299" t="s">
        <v>190</v>
      </c>
      <c r="O17299" s="100">
        <v>2012</v>
      </c>
    </row>
    <row r="17300" spans="1:15" x14ac:dyDescent="0.25">
      <c r="A17300">
        <v>7</v>
      </c>
      <c r="B17300" t="s">
        <v>958</v>
      </c>
      <c r="C17300">
        <v>15</v>
      </c>
      <c r="D17300" t="s">
        <v>459</v>
      </c>
      <c r="E17300" t="s">
        <v>970</v>
      </c>
      <c r="F17300">
        <v>12655</v>
      </c>
      <c r="G17300" t="s">
        <v>463</v>
      </c>
      <c r="H17300" s="101">
        <v>1639.09</v>
      </c>
      <c r="I17300">
        <v>125.39</v>
      </c>
      <c r="J17300" s="8">
        <v>41172</v>
      </c>
      <c r="K17300" t="s">
        <v>148</v>
      </c>
      <c r="L17300" t="s">
        <v>151</v>
      </c>
      <c r="O17300" s="100">
        <v>2012</v>
      </c>
    </row>
    <row r="17301" spans="1:15" x14ac:dyDescent="0.25">
      <c r="A17301">
        <v>7</v>
      </c>
      <c r="B17301" t="s">
        <v>958</v>
      </c>
      <c r="C17301">
        <v>24</v>
      </c>
      <c r="D17301" t="s">
        <v>205</v>
      </c>
      <c r="E17301" t="s">
        <v>1408</v>
      </c>
      <c r="F17301">
        <v>13613</v>
      </c>
      <c r="G17301" t="s">
        <v>207</v>
      </c>
      <c r="H17301">
        <v>877.5</v>
      </c>
      <c r="I17301">
        <v>67.13</v>
      </c>
      <c r="J17301" s="8">
        <v>41172</v>
      </c>
      <c r="K17301" t="s">
        <v>148</v>
      </c>
      <c r="L17301" t="s">
        <v>149</v>
      </c>
      <c r="O17301" s="100">
        <v>2012</v>
      </c>
    </row>
    <row r="17302" spans="1:15" x14ac:dyDescent="0.25">
      <c r="A17302">
        <v>7</v>
      </c>
      <c r="B17302" t="s">
        <v>958</v>
      </c>
      <c r="C17302">
        <v>24</v>
      </c>
      <c r="D17302" t="s">
        <v>205</v>
      </c>
      <c r="E17302" t="s">
        <v>971</v>
      </c>
      <c r="F17302">
        <v>13335</v>
      </c>
      <c r="G17302" t="s">
        <v>207</v>
      </c>
      <c r="H17302" s="101">
        <v>1588.47</v>
      </c>
      <c r="I17302">
        <v>119.99</v>
      </c>
      <c r="J17302" s="8">
        <v>41172</v>
      </c>
      <c r="K17302" t="s">
        <v>148</v>
      </c>
      <c r="L17302" t="s">
        <v>151</v>
      </c>
      <c r="O17302" s="100">
        <v>2012</v>
      </c>
    </row>
    <row r="17303" spans="1:15" x14ac:dyDescent="0.25">
      <c r="A17303">
        <v>7</v>
      </c>
      <c r="B17303" t="s">
        <v>958</v>
      </c>
      <c r="C17303">
        <v>24</v>
      </c>
      <c r="D17303" t="s">
        <v>205</v>
      </c>
      <c r="E17303" t="s">
        <v>973</v>
      </c>
      <c r="F17303">
        <v>12401</v>
      </c>
      <c r="G17303" t="s">
        <v>207</v>
      </c>
      <c r="H17303" s="101">
        <v>1671.07</v>
      </c>
      <c r="I17303">
        <v>127.84</v>
      </c>
      <c r="J17303" s="8">
        <v>41172</v>
      </c>
      <c r="K17303" t="s">
        <v>148</v>
      </c>
      <c r="L17303" t="s">
        <v>151</v>
      </c>
      <c r="O17303" s="100">
        <v>2012</v>
      </c>
    </row>
    <row r="17304" spans="1:15" x14ac:dyDescent="0.25">
      <c r="A17304">
        <v>7</v>
      </c>
      <c r="B17304" t="s">
        <v>958</v>
      </c>
      <c r="C17304">
        <v>24</v>
      </c>
      <c r="D17304" t="s">
        <v>205</v>
      </c>
      <c r="E17304" t="s">
        <v>1425</v>
      </c>
      <c r="F17304">
        <v>13627</v>
      </c>
      <c r="G17304" t="s">
        <v>207</v>
      </c>
      <c r="H17304" s="101">
        <v>1181.25</v>
      </c>
      <c r="I17304">
        <v>90.37</v>
      </c>
      <c r="J17304" s="8">
        <v>41172</v>
      </c>
      <c r="K17304" t="s">
        <v>148</v>
      </c>
      <c r="L17304" t="s">
        <v>149</v>
      </c>
      <c r="O17304" s="100">
        <v>2012</v>
      </c>
    </row>
    <row r="17305" spans="1:15" x14ac:dyDescent="0.25">
      <c r="A17305">
        <v>7</v>
      </c>
      <c r="B17305" t="s">
        <v>958</v>
      </c>
      <c r="C17305">
        <v>33</v>
      </c>
      <c r="D17305" t="s">
        <v>913</v>
      </c>
      <c r="E17305" t="s">
        <v>976</v>
      </c>
      <c r="F17305">
        <v>10884</v>
      </c>
      <c r="G17305" t="s">
        <v>268</v>
      </c>
      <c r="H17305" s="101">
        <v>1790.92</v>
      </c>
      <c r="I17305">
        <v>131.19</v>
      </c>
      <c r="J17305" s="8">
        <v>41172</v>
      </c>
      <c r="K17305" t="s">
        <v>148</v>
      </c>
      <c r="L17305" t="s">
        <v>151</v>
      </c>
      <c r="O17305" s="100">
        <v>2012</v>
      </c>
    </row>
    <row r="17306" spans="1:15" x14ac:dyDescent="0.25">
      <c r="A17306">
        <v>7</v>
      </c>
      <c r="B17306" t="s">
        <v>958</v>
      </c>
      <c r="C17306">
        <v>46</v>
      </c>
      <c r="D17306" t="s">
        <v>281</v>
      </c>
      <c r="E17306" t="s">
        <v>977</v>
      </c>
      <c r="F17306">
        <v>11568</v>
      </c>
      <c r="G17306" t="s">
        <v>283</v>
      </c>
      <c r="H17306">
        <v>703</v>
      </c>
      <c r="I17306">
        <v>53.78</v>
      </c>
      <c r="J17306" s="8">
        <v>41172</v>
      </c>
      <c r="K17306" t="s">
        <v>148</v>
      </c>
      <c r="L17306" t="s">
        <v>149</v>
      </c>
      <c r="O17306" s="100">
        <v>2012</v>
      </c>
    </row>
    <row r="17307" spans="1:15" x14ac:dyDescent="0.25">
      <c r="A17307">
        <v>7</v>
      </c>
      <c r="B17307" t="s">
        <v>958</v>
      </c>
      <c r="C17307">
        <v>46</v>
      </c>
      <c r="D17307" t="s">
        <v>281</v>
      </c>
      <c r="E17307" t="s">
        <v>979</v>
      </c>
      <c r="F17307">
        <v>11198</v>
      </c>
      <c r="G17307" t="s">
        <v>288</v>
      </c>
      <c r="H17307" s="101">
        <v>2299.5100000000002</v>
      </c>
      <c r="I17307">
        <v>175.91</v>
      </c>
      <c r="J17307" s="8">
        <v>41172</v>
      </c>
      <c r="K17307" t="s">
        <v>148</v>
      </c>
      <c r="L17307" t="s">
        <v>151</v>
      </c>
      <c r="O17307" s="100">
        <v>2012</v>
      </c>
    </row>
    <row r="17308" spans="1:15" x14ac:dyDescent="0.25">
      <c r="A17308">
        <v>7</v>
      </c>
      <c r="B17308" t="s">
        <v>958</v>
      </c>
      <c r="C17308">
        <v>62</v>
      </c>
      <c r="D17308" t="s">
        <v>296</v>
      </c>
      <c r="E17308" t="s">
        <v>980</v>
      </c>
      <c r="F17308">
        <v>13496</v>
      </c>
      <c r="G17308" t="s">
        <v>298</v>
      </c>
      <c r="H17308" s="101">
        <v>2000</v>
      </c>
      <c r="I17308">
        <v>128.9</v>
      </c>
      <c r="J17308" s="8">
        <v>41172</v>
      </c>
      <c r="K17308" t="s">
        <v>148</v>
      </c>
      <c r="L17308" t="s">
        <v>151</v>
      </c>
      <c r="O17308" s="100">
        <v>2012</v>
      </c>
    </row>
    <row r="17309" spans="1:15" x14ac:dyDescent="0.25">
      <c r="A17309">
        <v>7</v>
      </c>
      <c r="B17309" t="s">
        <v>958</v>
      </c>
      <c r="C17309">
        <v>67</v>
      </c>
      <c r="D17309" t="s">
        <v>301</v>
      </c>
      <c r="E17309" t="s">
        <v>981</v>
      </c>
      <c r="F17309">
        <v>12472</v>
      </c>
      <c r="G17309" t="s">
        <v>300</v>
      </c>
      <c r="H17309" s="101">
        <v>1748.04</v>
      </c>
      <c r="I17309">
        <v>133.72999999999999</v>
      </c>
      <c r="J17309" s="8">
        <v>41172</v>
      </c>
      <c r="K17309" t="s">
        <v>148</v>
      </c>
      <c r="L17309" t="s">
        <v>151</v>
      </c>
      <c r="O17309" s="100">
        <v>2012</v>
      </c>
    </row>
    <row r="17310" spans="1:15" x14ac:dyDescent="0.25">
      <c r="A17310">
        <v>7</v>
      </c>
      <c r="B17310" t="s">
        <v>958</v>
      </c>
      <c r="C17310">
        <v>67</v>
      </c>
      <c r="D17310" t="s">
        <v>301</v>
      </c>
      <c r="E17310" t="s">
        <v>983</v>
      </c>
      <c r="F17310">
        <v>12841</v>
      </c>
      <c r="G17310" t="s">
        <v>300</v>
      </c>
      <c r="H17310" s="101">
        <v>1980.77</v>
      </c>
      <c r="I17310">
        <v>151.53</v>
      </c>
      <c r="J17310" s="8">
        <v>41172</v>
      </c>
      <c r="K17310" t="s">
        <v>148</v>
      </c>
      <c r="L17310" t="s">
        <v>151</v>
      </c>
      <c r="O17310" s="100">
        <v>2012</v>
      </c>
    </row>
    <row r="17311" spans="1:15" x14ac:dyDescent="0.25">
      <c r="A17311">
        <v>7</v>
      </c>
      <c r="B17311" t="s">
        <v>958</v>
      </c>
      <c r="C17311">
        <v>72</v>
      </c>
      <c r="D17311" t="s">
        <v>305</v>
      </c>
      <c r="E17311" t="s">
        <v>984</v>
      </c>
      <c r="F17311">
        <v>12806</v>
      </c>
      <c r="G17311" t="s">
        <v>307</v>
      </c>
      <c r="H17311">
        <v>647.48</v>
      </c>
      <c r="I17311">
        <v>49.53</v>
      </c>
      <c r="J17311" s="8">
        <v>41172</v>
      </c>
      <c r="K17311" t="s">
        <v>148</v>
      </c>
      <c r="L17311" t="s">
        <v>149</v>
      </c>
      <c r="O17311" s="100">
        <v>2012</v>
      </c>
    </row>
    <row r="17312" spans="1:15" x14ac:dyDescent="0.25">
      <c r="A17312">
        <v>7</v>
      </c>
      <c r="B17312" t="s">
        <v>958</v>
      </c>
      <c r="C17312">
        <v>72</v>
      </c>
      <c r="D17312" t="s">
        <v>305</v>
      </c>
      <c r="E17312" t="s">
        <v>985</v>
      </c>
      <c r="F17312">
        <v>13160</v>
      </c>
      <c r="G17312" t="s">
        <v>307</v>
      </c>
      <c r="H17312" s="101">
        <v>1663.84</v>
      </c>
      <c r="I17312">
        <v>121.46</v>
      </c>
      <c r="J17312" s="8">
        <v>41172</v>
      </c>
      <c r="K17312" t="s">
        <v>148</v>
      </c>
      <c r="L17312" t="s">
        <v>151</v>
      </c>
      <c r="O17312" s="100">
        <v>2012</v>
      </c>
    </row>
    <row r="17313" spans="1:15" x14ac:dyDescent="0.25">
      <c r="A17313">
        <v>7</v>
      </c>
      <c r="B17313" t="s">
        <v>958</v>
      </c>
      <c r="C17313">
        <v>72</v>
      </c>
      <c r="D17313" t="s">
        <v>305</v>
      </c>
      <c r="E17313" t="s">
        <v>987</v>
      </c>
      <c r="F17313">
        <v>12807</v>
      </c>
      <c r="G17313" t="s">
        <v>307</v>
      </c>
      <c r="H17313" s="101">
        <v>1713.72</v>
      </c>
      <c r="I17313">
        <v>125.28</v>
      </c>
      <c r="J17313" s="8">
        <v>41172</v>
      </c>
      <c r="K17313" t="s">
        <v>148</v>
      </c>
      <c r="L17313" t="s">
        <v>151</v>
      </c>
      <c r="O17313" s="100">
        <v>2012</v>
      </c>
    </row>
    <row r="17314" spans="1:15" x14ac:dyDescent="0.25">
      <c r="A17314">
        <v>7</v>
      </c>
      <c r="B17314" t="s">
        <v>958</v>
      </c>
      <c r="C17314">
        <v>72</v>
      </c>
      <c r="D17314" t="s">
        <v>305</v>
      </c>
      <c r="E17314" t="s">
        <v>988</v>
      </c>
      <c r="F17314">
        <v>13163</v>
      </c>
      <c r="G17314" t="s">
        <v>307</v>
      </c>
      <c r="H17314">
        <v>615.89</v>
      </c>
      <c r="I17314">
        <v>47.12</v>
      </c>
      <c r="J17314" s="8">
        <v>41172</v>
      </c>
      <c r="K17314" t="s">
        <v>148</v>
      </c>
      <c r="L17314" t="s">
        <v>149</v>
      </c>
      <c r="O17314" s="100">
        <v>2012</v>
      </c>
    </row>
    <row r="17315" spans="1:15" x14ac:dyDescent="0.25">
      <c r="A17315">
        <v>7</v>
      </c>
      <c r="B17315" t="s">
        <v>958</v>
      </c>
      <c r="C17315">
        <v>72</v>
      </c>
      <c r="D17315" t="s">
        <v>305</v>
      </c>
      <c r="E17315" t="s">
        <v>989</v>
      </c>
      <c r="F17315">
        <v>13043</v>
      </c>
      <c r="G17315" t="s">
        <v>307</v>
      </c>
      <c r="H17315" s="101">
        <v>1552.73</v>
      </c>
      <c r="I17315">
        <v>118.78</v>
      </c>
      <c r="J17315" s="8">
        <v>41172</v>
      </c>
      <c r="K17315" t="s">
        <v>148</v>
      </c>
      <c r="L17315" t="s">
        <v>149</v>
      </c>
      <c r="O17315" s="100">
        <v>2012</v>
      </c>
    </row>
    <row r="17316" spans="1:15" x14ac:dyDescent="0.25">
      <c r="A17316">
        <v>7</v>
      </c>
      <c r="B17316" t="s">
        <v>958</v>
      </c>
      <c r="C17316">
        <v>72</v>
      </c>
      <c r="D17316" t="s">
        <v>305</v>
      </c>
      <c r="E17316" t="s">
        <v>990</v>
      </c>
      <c r="F17316">
        <v>12808</v>
      </c>
      <c r="G17316" t="s">
        <v>307</v>
      </c>
      <c r="H17316" s="101">
        <v>1128.0899999999999</v>
      </c>
      <c r="I17316">
        <v>86.3</v>
      </c>
      <c r="J17316" s="8">
        <v>41172</v>
      </c>
      <c r="K17316" t="s">
        <v>148</v>
      </c>
      <c r="L17316" t="s">
        <v>149</v>
      </c>
      <c r="O17316" s="100">
        <v>2012</v>
      </c>
    </row>
    <row r="17317" spans="1:15" x14ac:dyDescent="0.25">
      <c r="A17317">
        <v>7</v>
      </c>
      <c r="B17317" t="s">
        <v>958</v>
      </c>
      <c r="C17317">
        <v>72</v>
      </c>
      <c r="D17317" t="s">
        <v>305</v>
      </c>
      <c r="E17317" t="s">
        <v>991</v>
      </c>
      <c r="F17317">
        <v>12809</v>
      </c>
      <c r="G17317" t="s">
        <v>307</v>
      </c>
      <c r="H17317">
        <v>478.69</v>
      </c>
      <c r="I17317">
        <v>36.619999999999997</v>
      </c>
      <c r="J17317" s="8">
        <v>41172</v>
      </c>
      <c r="K17317" t="s">
        <v>148</v>
      </c>
      <c r="L17317" t="s">
        <v>190</v>
      </c>
      <c r="O17317" s="100">
        <v>2012</v>
      </c>
    </row>
    <row r="17318" spans="1:15" x14ac:dyDescent="0.25">
      <c r="A17318">
        <v>7</v>
      </c>
      <c r="B17318" t="s">
        <v>958</v>
      </c>
      <c r="C17318">
        <v>72</v>
      </c>
      <c r="D17318" t="s">
        <v>305</v>
      </c>
      <c r="E17318" t="s">
        <v>993</v>
      </c>
      <c r="F17318">
        <v>12973</v>
      </c>
      <c r="G17318" t="s">
        <v>307</v>
      </c>
      <c r="H17318" s="101">
        <v>1624.22</v>
      </c>
      <c r="I17318">
        <v>117.59</v>
      </c>
      <c r="J17318" s="8">
        <v>41172</v>
      </c>
      <c r="K17318" t="s">
        <v>148</v>
      </c>
      <c r="L17318" t="s">
        <v>151</v>
      </c>
      <c r="O17318" s="100">
        <v>2012</v>
      </c>
    </row>
    <row r="17319" spans="1:15" x14ac:dyDescent="0.25">
      <c r="A17319">
        <v>7</v>
      </c>
      <c r="B17319" t="s">
        <v>958</v>
      </c>
      <c r="C17319">
        <v>72</v>
      </c>
      <c r="D17319" t="s">
        <v>305</v>
      </c>
      <c r="E17319" t="s">
        <v>994</v>
      </c>
      <c r="F17319">
        <v>13164</v>
      </c>
      <c r="G17319" t="s">
        <v>307</v>
      </c>
      <c r="H17319" s="101">
        <v>1251.45</v>
      </c>
      <c r="I17319">
        <v>95.74</v>
      </c>
      <c r="J17319" s="8">
        <v>41172</v>
      </c>
      <c r="K17319" t="s">
        <v>148</v>
      </c>
      <c r="L17319" t="s">
        <v>149</v>
      </c>
      <c r="O17319" s="100">
        <v>2012</v>
      </c>
    </row>
    <row r="17320" spans="1:15" x14ac:dyDescent="0.25">
      <c r="A17320">
        <v>7</v>
      </c>
      <c r="B17320" t="s">
        <v>958</v>
      </c>
      <c r="C17320">
        <v>74</v>
      </c>
      <c r="D17320" t="s">
        <v>328</v>
      </c>
      <c r="E17320" t="s">
        <v>995</v>
      </c>
      <c r="F17320">
        <v>11442</v>
      </c>
      <c r="G17320" t="s">
        <v>333</v>
      </c>
      <c r="H17320" s="101">
        <v>1315.37</v>
      </c>
      <c r="I17320">
        <v>94.81</v>
      </c>
      <c r="J17320" s="8">
        <v>41172</v>
      </c>
      <c r="K17320" t="s">
        <v>148</v>
      </c>
      <c r="L17320" t="s">
        <v>151</v>
      </c>
      <c r="O17320" s="100">
        <v>2012</v>
      </c>
    </row>
    <row r="17321" spans="1:15" x14ac:dyDescent="0.25">
      <c r="A17321">
        <v>7</v>
      </c>
      <c r="B17321" t="s">
        <v>958</v>
      </c>
      <c r="C17321">
        <v>75</v>
      </c>
      <c r="D17321" t="s">
        <v>334</v>
      </c>
      <c r="E17321" t="s">
        <v>1483</v>
      </c>
      <c r="F17321">
        <v>13666</v>
      </c>
      <c r="G17321" t="s">
        <v>336</v>
      </c>
      <c r="H17321">
        <v>380</v>
      </c>
      <c r="I17321">
        <v>54.91</v>
      </c>
      <c r="J17321" s="8">
        <v>41172</v>
      </c>
      <c r="K17321" t="s">
        <v>148</v>
      </c>
      <c r="L17321" t="s">
        <v>190</v>
      </c>
      <c r="O17321" s="100">
        <v>2012</v>
      </c>
    </row>
    <row r="17322" spans="1:15" x14ac:dyDescent="0.25">
      <c r="A17322">
        <v>7</v>
      </c>
      <c r="B17322" t="s">
        <v>958</v>
      </c>
      <c r="C17322">
        <v>75</v>
      </c>
      <c r="D17322" t="s">
        <v>334</v>
      </c>
      <c r="E17322" t="s">
        <v>1559</v>
      </c>
      <c r="F17322">
        <v>13727</v>
      </c>
      <c r="G17322" t="s">
        <v>336</v>
      </c>
      <c r="H17322">
        <v>380</v>
      </c>
      <c r="I17322">
        <v>54.91</v>
      </c>
      <c r="J17322" s="8">
        <v>41172</v>
      </c>
      <c r="K17322" t="s">
        <v>148</v>
      </c>
      <c r="L17322" t="s">
        <v>190</v>
      </c>
      <c r="O17322" s="100">
        <v>2012</v>
      </c>
    </row>
    <row r="17323" spans="1:15" x14ac:dyDescent="0.25">
      <c r="A17323">
        <v>7</v>
      </c>
      <c r="B17323" t="s">
        <v>958</v>
      </c>
      <c r="C17323">
        <v>75</v>
      </c>
      <c r="D17323" t="s">
        <v>334</v>
      </c>
      <c r="E17323" t="s">
        <v>1560</v>
      </c>
      <c r="F17323">
        <v>13728</v>
      </c>
      <c r="G17323" t="s">
        <v>336</v>
      </c>
      <c r="H17323">
        <v>349.13</v>
      </c>
      <c r="I17323">
        <v>50.45</v>
      </c>
      <c r="J17323" s="8">
        <v>41172</v>
      </c>
      <c r="K17323" t="s">
        <v>148</v>
      </c>
      <c r="L17323" t="s">
        <v>190</v>
      </c>
      <c r="O17323" s="100">
        <v>2012</v>
      </c>
    </row>
    <row r="17324" spans="1:15" x14ac:dyDescent="0.25">
      <c r="A17324">
        <v>7</v>
      </c>
      <c r="B17324" t="s">
        <v>958</v>
      </c>
      <c r="C17324">
        <v>79</v>
      </c>
      <c r="D17324" t="s">
        <v>340</v>
      </c>
      <c r="E17324" t="s">
        <v>1000</v>
      </c>
      <c r="F17324">
        <v>12468</v>
      </c>
      <c r="G17324" t="s">
        <v>342</v>
      </c>
      <c r="H17324" s="101">
        <v>1745.16</v>
      </c>
      <c r="I17324">
        <v>127.68</v>
      </c>
      <c r="J17324" s="8">
        <v>41172</v>
      </c>
      <c r="K17324" t="s">
        <v>148</v>
      </c>
      <c r="L17324" t="s">
        <v>151</v>
      </c>
      <c r="O17324" s="100">
        <v>2012</v>
      </c>
    </row>
    <row r="17325" spans="1:15" x14ac:dyDescent="0.25">
      <c r="A17325">
        <v>7</v>
      </c>
      <c r="B17325" t="s">
        <v>958</v>
      </c>
      <c r="C17325">
        <v>80</v>
      </c>
      <c r="D17325" t="s">
        <v>348</v>
      </c>
      <c r="E17325" t="s">
        <v>1002</v>
      </c>
      <c r="F17325">
        <v>10883</v>
      </c>
      <c r="G17325" t="s">
        <v>174</v>
      </c>
      <c r="H17325" s="101">
        <v>1785.15</v>
      </c>
      <c r="I17325">
        <v>130.74</v>
      </c>
      <c r="J17325" s="8">
        <v>41172</v>
      </c>
      <c r="K17325" t="s">
        <v>148</v>
      </c>
      <c r="L17325" t="s">
        <v>151</v>
      </c>
      <c r="O17325" s="100">
        <v>2012</v>
      </c>
    </row>
    <row r="17326" spans="1:15" x14ac:dyDescent="0.25">
      <c r="A17326">
        <v>7</v>
      </c>
      <c r="B17326" t="s">
        <v>958</v>
      </c>
      <c r="C17326">
        <v>80</v>
      </c>
      <c r="D17326" t="s">
        <v>348</v>
      </c>
      <c r="E17326" t="s">
        <v>1003</v>
      </c>
      <c r="F17326">
        <v>9867</v>
      </c>
      <c r="G17326" t="s">
        <v>352</v>
      </c>
      <c r="H17326" s="101">
        <v>3953.3</v>
      </c>
      <c r="I17326">
        <v>294.7</v>
      </c>
      <c r="J17326" s="8">
        <v>41172</v>
      </c>
      <c r="K17326" t="s">
        <v>148</v>
      </c>
      <c r="L17326" t="s">
        <v>151</v>
      </c>
      <c r="O17326" s="100">
        <v>2012</v>
      </c>
    </row>
    <row r="17327" spans="1:15" x14ac:dyDescent="0.25">
      <c r="A17327">
        <v>7</v>
      </c>
      <c r="B17327" t="s">
        <v>958</v>
      </c>
      <c r="C17327">
        <v>80</v>
      </c>
      <c r="D17327" t="s">
        <v>348</v>
      </c>
      <c r="E17327" t="s">
        <v>1005</v>
      </c>
      <c r="F17327">
        <v>12171</v>
      </c>
      <c r="G17327" t="s">
        <v>354</v>
      </c>
      <c r="H17327" s="101">
        <v>1194.81</v>
      </c>
      <c r="I17327">
        <v>89.41</v>
      </c>
      <c r="J17327" s="8">
        <v>41172</v>
      </c>
      <c r="K17327" t="s">
        <v>148</v>
      </c>
      <c r="L17327" t="s">
        <v>151</v>
      </c>
      <c r="O17327" s="100">
        <v>2012</v>
      </c>
    </row>
    <row r="17328" spans="1:15" x14ac:dyDescent="0.25">
      <c r="A17328">
        <v>7</v>
      </c>
      <c r="B17328" t="s">
        <v>958</v>
      </c>
      <c r="C17328">
        <v>80</v>
      </c>
      <c r="D17328" t="s">
        <v>348</v>
      </c>
      <c r="E17328" t="s">
        <v>1006</v>
      </c>
      <c r="F17328">
        <v>13093</v>
      </c>
      <c r="G17328" t="s">
        <v>354</v>
      </c>
      <c r="H17328">
        <v>984.12</v>
      </c>
      <c r="I17328">
        <v>69.47</v>
      </c>
      <c r="J17328" s="8">
        <v>41172</v>
      </c>
      <c r="K17328" t="s">
        <v>148</v>
      </c>
      <c r="L17328" t="s">
        <v>151</v>
      </c>
      <c r="O17328" s="100">
        <v>2012</v>
      </c>
    </row>
    <row r="17329" spans="1:15" x14ac:dyDescent="0.25">
      <c r="A17329">
        <v>7</v>
      </c>
      <c r="B17329" t="s">
        <v>958</v>
      </c>
      <c r="C17329">
        <v>80</v>
      </c>
      <c r="D17329" t="s">
        <v>348</v>
      </c>
      <c r="E17329" t="s">
        <v>1007</v>
      </c>
      <c r="F17329">
        <v>11683</v>
      </c>
      <c r="G17329" t="s">
        <v>357</v>
      </c>
      <c r="H17329" s="101">
        <v>2199.4899999999998</v>
      </c>
      <c r="I17329">
        <v>162.44</v>
      </c>
      <c r="J17329" s="8">
        <v>41172</v>
      </c>
      <c r="K17329" t="s">
        <v>148</v>
      </c>
      <c r="L17329" t="s">
        <v>151</v>
      </c>
      <c r="O17329" s="100">
        <v>2012</v>
      </c>
    </row>
    <row r="17330" spans="1:15" x14ac:dyDescent="0.25">
      <c r="A17330">
        <v>7</v>
      </c>
      <c r="B17330" t="s">
        <v>958</v>
      </c>
      <c r="C17330">
        <v>82</v>
      </c>
      <c r="D17330" t="s">
        <v>364</v>
      </c>
      <c r="E17330" t="s">
        <v>1008</v>
      </c>
      <c r="F17330">
        <v>12464</v>
      </c>
      <c r="G17330" t="s">
        <v>366</v>
      </c>
      <c r="H17330" s="101">
        <v>1937.19</v>
      </c>
      <c r="I17330">
        <v>148.19999999999999</v>
      </c>
      <c r="J17330" s="8">
        <v>41172</v>
      </c>
      <c r="K17330" t="s">
        <v>148</v>
      </c>
      <c r="L17330" t="s">
        <v>151</v>
      </c>
      <c r="O17330" s="100">
        <v>2012</v>
      </c>
    </row>
    <row r="17331" spans="1:15" x14ac:dyDescent="0.25">
      <c r="A17331">
        <v>7</v>
      </c>
      <c r="B17331" t="s">
        <v>958</v>
      </c>
      <c r="C17331">
        <v>82</v>
      </c>
      <c r="D17331" t="s">
        <v>364</v>
      </c>
      <c r="E17331" t="s">
        <v>1010</v>
      </c>
      <c r="F17331">
        <v>13551</v>
      </c>
      <c r="G17331" t="s">
        <v>366</v>
      </c>
      <c r="H17331" s="101">
        <v>1920.16</v>
      </c>
      <c r="I17331">
        <v>146.88999999999999</v>
      </c>
      <c r="J17331" s="8">
        <v>41172</v>
      </c>
      <c r="K17331" t="s">
        <v>148</v>
      </c>
      <c r="L17331" t="s">
        <v>151</v>
      </c>
      <c r="O17331" s="100">
        <v>2012</v>
      </c>
    </row>
    <row r="17332" spans="1:15" x14ac:dyDescent="0.25">
      <c r="A17332">
        <v>7</v>
      </c>
      <c r="B17332" t="s">
        <v>958</v>
      </c>
      <c r="C17332">
        <v>83</v>
      </c>
      <c r="D17332" t="s">
        <v>378</v>
      </c>
      <c r="E17332" t="s">
        <v>1539</v>
      </c>
      <c r="F17332">
        <v>13708</v>
      </c>
      <c r="G17332" t="s">
        <v>380</v>
      </c>
      <c r="H17332" s="101">
        <v>2014.41</v>
      </c>
      <c r="I17332">
        <v>291.08</v>
      </c>
      <c r="J17332" s="8">
        <v>41172</v>
      </c>
      <c r="K17332" t="s">
        <v>148</v>
      </c>
      <c r="L17332" t="s">
        <v>151</v>
      </c>
      <c r="O17332" s="100">
        <v>2012</v>
      </c>
    </row>
    <row r="17333" spans="1:15" x14ac:dyDescent="0.25">
      <c r="A17333">
        <v>7</v>
      </c>
      <c r="B17333" t="s">
        <v>958</v>
      </c>
      <c r="C17333">
        <v>85</v>
      </c>
      <c r="D17333" t="s">
        <v>381</v>
      </c>
      <c r="E17333" t="s">
        <v>1508</v>
      </c>
      <c r="F17333">
        <v>13683</v>
      </c>
      <c r="G17333" t="s">
        <v>383</v>
      </c>
      <c r="H17333" s="101">
        <v>1776.5</v>
      </c>
      <c r="I17333">
        <v>135.9</v>
      </c>
      <c r="J17333" s="8">
        <v>41172</v>
      </c>
      <c r="K17333" t="s">
        <v>148</v>
      </c>
      <c r="L17333" t="s">
        <v>151</v>
      </c>
      <c r="O17333" s="100">
        <v>2012</v>
      </c>
    </row>
    <row r="17334" spans="1:15" x14ac:dyDescent="0.25">
      <c r="A17334">
        <v>7</v>
      </c>
      <c r="B17334" t="s">
        <v>958</v>
      </c>
      <c r="C17334">
        <v>85</v>
      </c>
      <c r="D17334" t="s">
        <v>381</v>
      </c>
      <c r="E17334" t="s">
        <v>1437</v>
      </c>
      <c r="F17334">
        <v>13630</v>
      </c>
      <c r="G17334" t="s">
        <v>383</v>
      </c>
      <c r="H17334" s="101">
        <v>1423.2</v>
      </c>
      <c r="I17334">
        <v>103.05</v>
      </c>
      <c r="J17334" s="8">
        <v>41172</v>
      </c>
      <c r="K17334" t="s">
        <v>148</v>
      </c>
      <c r="L17334" t="s">
        <v>151</v>
      </c>
      <c r="O17334" s="100">
        <v>2012</v>
      </c>
    </row>
    <row r="17335" spans="1:15" x14ac:dyDescent="0.25">
      <c r="A17335">
        <v>7</v>
      </c>
      <c r="B17335" t="s">
        <v>958</v>
      </c>
      <c r="C17335">
        <v>85</v>
      </c>
      <c r="D17335" t="s">
        <v>381</v>
      </c>
      <c r="E17335" t="s">
        <v>1018</v>
      </c>
      <c r="F17335">
        <v>13106</v>
      </c>
      <c r="G17335" t="s">
        <v>383</v>
      </c>
      <c r="H17335" s="101">
        <v>1332.38</v>
      </c>
      <c r="I17335">
        <v>96.11</v>
      </c>
      <c r="J17335" s="8">
        <v>41172</v>
      </c>
      <c r="K17335" t="s">
        <v>148</v>
      </c>
      <c r="L17335" t="s">
        <v>151</v>
      </c>
      <c r="O17335" s="100">
        <v>2012</v>
      </c>
    </row>
    <row r="17336" spans="1:15" x14ac:dyDescent="0.25">
      <c r="A17336">
        <v>7</v>
      </c>
      <c r="B17336" t="s">
        <v>958</v>
      </c>
      <c r="C17336">
        <v>85</v>
      </c>
      <c r="D17336" t="s">
        <v>381</v>
      </c>
      <c r="E17336" t="s">
        <v>1001</v>
      </c>
      <c r="F17336">
        <v>12779</v>
      </c>
      <c r="G17336" t="s">
        <v>375</v>
      </c>
      <c r="H17336" s="101">
        <v>2115.39</v>
      </c>
      <c r="I17336">
        <v>135.44</v>
      </c>
      <c r="J17336" s="8">
        <v>41172</v>
      </c>
      <c r="K17336" t="s">
        <v>148</v>
      </c>
      <c r="L17336" t="s">
        <v>151</v>
      </c>
      <c r="O17336" s="100">
        <v>2012</v>
      </c>
    </row>
    <row r="17337" spans="1:15" x14ac:dyDescent="0.25">
      <c r="A17337">
        <v>7</v>
      </c>
      <c r="B17337" t="s">
        <v>958</v>
      </c>
      <c r="C17337">
        <v>86</v>
      </c>
      <c r="D17337" t="s">
        <v>393</v>
      </c>
      <c r="E17337" t="s">
        <v>1021</v>
      </c>
      <c r="F17337">
        <v>11997</v>
      </c>
      <c r="G17337" t="s">
        <v>395</v>
      </c>
      <c r="H17337">
        <v>834.3</v>
      </c>
      <c r="I17337">
        <v>100.3</v>
      </c>
      <c r="J17337" s="8">
        <v>41172</v>
      </c>
      <c r="K17337" t="s">
        <v>148</v>
      </c>
      <c r="L17337" t="s">
        <v>151</v>
      </c>
      <c r="O17337" s="100">
        <v>2012</v>
      </c>
    </row>
    <row r="17338" spans="1:15" x14ac:dyDescent="0.25">
      <c r="A17338">
        <v>7</v>
      </c>
      <c r="B17338" t="s">
        <v>958</v>
      </c>
      <c r="C17338">
        <v>86</v>
      </c>
      <c r="D17338" t="s">
        <v>393</v>
      </c>
      <c r="E17338" t="s">
        <v>1022</v>
      </c>
      <c r="F17338">
        <v>10960</v>
      </c>
      <c r="G17338" t="s">
        <v>400</v>
      </c>
      <c r="H17338" s="101">
        <v>2162.8200000000002</v>
      </c>
      <c r="I17338">
        <v>138.51</v>
      </c>
      <c r="J17338" s="8">
        <v>41172</v>
      </c>
      <c r="K17338" t="s">
        <v>148</v>
      </c>
      <c r="L17338" t="s">
        <v>151</v>
      </c>
      <c r="O17338" s="100">
        <v>2012</v>
      </c>
    </row>
    <row r="17339" spans="1:15" x14ac:dyDescent="0.25">
      <c r="A17339">
        <v>7</v>
      </c>
      <c r="B17339" t="s">
        <v>958</v>
      </c>
      <c r="C17339">
        <v>86</v>
      </c>
      <c r="D17339" t="s">
        <v>393</v>
      </c>
      <c r="E17339" t="s">
        <v>1023</v>
      </c>
      <c r="F17339">
        <v>12037</v>
      </c>
      <c r="G17339" t="s">
        <v>402</v>
      </c>
      <c r="H17339" s="101">
        <v>1238.8</v>
      </c>
      <c r="I17339">
        <v>88.95</v>
      </c>
      <c r="J17339" s="8">
        <v>41172</v>
      </c>
      <c r="K17339" t="s">
        <v>148</v>
      </c>
      <c r="L17339" t="s">
        <v>151</v>
      </c>
      <c r="O17339" s="100">
        <v>2012</v>
      </c>
    </row>
    <row r="17340" spans="1:15" x14ac:dyDescent="0.25">
      <c r="A17340">
        <v>7</v>
      </c>
      <c r="B17340" t="s">
        <v>958</v>
      </c>
      <c r="C17340">
        <v>92</v>
      </c>
      <c r="D17340" t="s">
        <v>407</v>
      </c>
      <c r="E17340" t="s">
        <v>1026</v>
      </c>
      <c r="F17340">
        <v>11138</v>
      </c>
      <c r="G17340" t="s">
        <v>411</v>
      </c>
      <c r="H17340" s="101">
        <v>1822.08</v>
      </c>
      <c r="I17340">
        <v>116.91</v>
      </c>
      <c r="J17340" s="8">
        <v>41172</v>
      </c>
      <c r="K17340" t="s">
        <v>148</v>
      </c>
      <c r="L17340" t="s">
        <v>151</v>
      </c>
      <c r="O17340" s="100">
        <v>2012</v>
      </c>
    </row>
    <row r="17341" spans="1:15" x14ac:dyDescent="0.25">
      <c r="A17341">
        <v>7</v>
      </c>
      <c r="B17341" t="s">
        <v>958</v>
      </c>
      <c r="C17341">
        <v>92</v>
      </c>
      <c r="D17341" t="s">
        <v>407</v>
      </c>
      <c r="E17341" t="s">
        <v>1027</v>
      </c>
      <c r="F17341">
        <v>11242</v>
      </c>
      <c r="G17341" t="s">
        <v>411</v>
      </c>
      <c r="H17341" s="101">
        <v>1322.6</v>
      </c>
      <c r="I17341">
        <v>94.51</v>
      </c>
      <c r="J17341" s="8">
        <v>41172</v>
      </c>
      <c r="K17341" t="s">
        <v>148</v>
      </c>
      <c r="L17341" t="s">
        <v>151</v>
      </c>
      <c r="O17341" s="100">
        <v>2012</v>
      </c>
    </row>
    <row r="17342" spans="1:15" x14ac:dyDescent="0.25">
      <c r="A17342">
        <v>7</v>
      </c>
      <c r="B17342" t="s">
        <v>958</v>
      </c>
      <c r="C17342">
        <v>93</v>
      </c>
      <c r="D17342" t="s">
        <v>418</v>
      </c>
      <c r="E17342" t="s">
        <v>1028</v>
      </c>
      <c r="F17342">
        <v>12624</v>
      </c>
      <c r="G17342" t="s">
        <v>584</v>
      </c>
      <c r="H17342" s="101">
        <v>2496</v>
      </c>
      <c r="I17342">
        <v>185.12</v>
      </c>
      <c r="J17342" s="8">
        <v>41172</v>
      </c>
      <c r="K17342" t="s">
        <v>148</v>
      </c>
      <c r="L17342" t="s">
        <v>151</v>
      </c>
      <c r="O17342" s="100">
        <v>2012</v>
      </c>
    </row>
    <row r="17343" spans="1:15" x14ac:dyDescent="0.25">
      <c r="A17343">
        <v>7</v>
      </c>
      <c r="B17343" t="s">
        <v>958</v>
      </c>
      <c r="C17343">
        <v>93</v>
      </c>
      <c r="D17343" t="s">
        <v>418</v>
      </c>
      <c r="E17343" t="s">
        <v>1004</v>
      </c>
      <c r="F17343">
        <v>13011</v>
      </c>
      <c r="G17343" t="s">
        <v>422</v>
      </c>
      <c r="H17343" s="101">
        <v>2205</v>
      </c>
      <c r="I17343">
        <v>162.29</v>
      </c>
      <c r="J17343" s="8">
        <v>41172</v>
      </c>
      <c r="K17343" t="s">
        <v>148</v>
      </c>
      <c r="L17343" t="s">
        <v>151</v>
      </c>
      <c r="O17343" s="100">
        <v>2012</v>
      </c>
    </row>
    <row r="17344" spans="1:15" x14ac:dyDescent="0.25">
      <c r="A17344">
        <v>7</v>
      </c>
      <c r="B17344" t="s">
        <v>958</v>
      </c>
      <c r="C17344">
        <v>93</v>
      </c>
      <c r="D17344" t="s">
        <v>418</v>
      </c>
      <c r="E17344" t="s">
        <v>1030</v>
      </c>
      <c r="F17344">
        <v>11421</v>
      </c>
      <c r="G17344" t="s">
        <v>424</v>
      </c>
      <c r="H17344" s="101">
        <v>2100.86</v>
      </c>
      <c r="I17344">
        <v>160.71</v>
      </c>
      <c r="J17344" s="8">
        <v>41172</v>
      </c>
      <c r="K17344" t="s">
        <v>148</v>
      </c>
      <c r="L17344" t="s">
        <v>151</v>
      </c>
      <c r="O17344" s="100">
        <v>2012</v>
      </c>
    </row>
    <row r="17345" spans="1:15" x14ac:dyDescent="0.25">
      <c r="A17345">
        <v>8</v>
      </c>
      <c r="B17345" t="s">
        <v>1033</v>
      </c>
      <c r="C17345">
        <v>14</v>
      </c>
      <c r="D17345" t="s">
        <v>172</v>
      </c>
      <c r="E17345" t="s">
        <v>1034</v>
      </c>
      <c r="F17345">
        <v>11610</v>
      </c>
      <c r="G17345" t="s">
        <v>452</v>
      </c>
      <c r="H17345" s="101">
        <v>4183.22</v>
      </c>
      <c r="I17345">
        <v>300.13</v>
      </c>
      <c r="J17345" s="8">
        <v>41172</v>
      </c>
      <c r="K17345" t="s">
        <v>148</v>
      </c>
      <c r="L17345" t="s">
        <v>151</v>
      </c>
      <c r="O17345" s="100">
        <v>2012</v>
      </c>
    </row>
    <row r="17346" spans="1:15" x14ac:dyDescent="0.25">
      <c r="A17346">
        <v>8</v>
      </c>
      <c r="B17346" t="s">
        <v>1033</v>
      </c>
      <c r="C17346">
        <v>14</v>
      </c>
      <c r="D17346" t="s">
        <v>172</v>
      </c>
      <c r="E17346" t="s">
        <v>1312</v>
      </c>
      <c r="F17346">
        <v>12006</v>
      </c>
      <c r="G17346" t="s">
        <v>181</v>
      </c>
      <c r="H17346">
        <v>610.41999999999996</v>
      </c>
      <c r="I17346">
        <v>46.7</v>
      </c>
      <c r="J17346" s="8">
        <v>41172</v>
      </c>
      <c r="K17346" t="s">
        <v>148</v>
      </c>
      <c r="L17346" t="s">
        <v>149</v>
      </c>
      <c r="O17346" s="100">
        <v>2012</v>
      </c>
    </row>
    <row r="17347" spans="1:15" x14ac:dyDescent="0.25">
      <c r="A17347">
        <v>8</v>
      </c>
      <c r="B17347" t="s">
        <v>1033</v>
      </c>
      <c r="C17347">
        <v>14</v>
      </c>
      <c r="D17347" t="s">
        <v>172</v>
      </c>
      <c r="E17347" t="s">
        <v>1035</v>
      </c>
      <c r="F17347">
        <v>11917</v>
      </c>
      <c r="G17347" t="s">
        <v>181</v>
      </c>
      <c r="H17347">
        <v>680</v>
      </c>
      <c r="I17347">
        <v>52.02</v>
      </c>
      <c r="J17347" s="8">
        <v>41172</v>
      </c>
      <c r="K17347" t="s">
        <v>148</v>
      </c>
      <c r="L17347" t="s">
        <v>149</v>
      </c>
      <c r="O17347" s="100">
        <v>2012</v>
      </c>
    </row>
    <row r="17348" spans="1:15" x14ac:dyDescent="0.25">
      <c r="A17348">
        <v>8</v>
      </c>
      <c r="B17348" t="s">
        <v>1033</v>
      </c>
      <c r="C17348">
        <v>14</v>
      </c>
      <c r="D17348" t="s">
        <v>172</v>
      </c>
      <c r="E17348" t="s">
        <v>1036</v>
      </c>
      <c r="F17348">
        <v>12198</v>
      </c>
      <c r="G17348" t="s">
        <v>181</v>
      </c>
      <c r="H17348" s="101">
        <v>3741.99</v>
      </c>
      <c r="I17348">
        <v>239.69</v>
      </c>
      <c r="J17348" s="8">
        <v>41172</v>
      </c>
      <c r="K17348" t="s">
        <v>148</v>
      </c>
      <c r="L17348" t="s">
        <v>151</v>
      </c>
      <c r="O17348" s="100">
        <v>2012</v>
      </c>
    </row>
    <row r="17349" spans="1:15" x14ac:dyDescent="0.25">
      <c r="A17349">
        <v>8</v>
      </c>
      <c r="B17349" t="s">
        <v>1033</v>
      </c>
      <c r="C17349">
        <v>14</v>
      </c>
      <c r="D17349" t="s">
        <v>172</v>
      </c>
      <c r="E17349" t="s">
        <v>1037</v>
      </c>
      <c r="F17349">
        <v>13083</v>
      </c>
      <c r="G17349" t="s">
        <v>181</v>
      </c>
      <c r="H17349">
        <v>597.4</v>
      </c>
      <c r="I17349">
        <v>45.7</v>
      </c>
      <c r="J17349" s="8">
        <v>41172</v>
      </c>
      <c r="K17349" t="s">
        <v>148</v>
      </c>
      <c r="L17349" t="s">
        <v>149</v>
      </c>
      <c r="O17349" s="100">
        <v>2012</v>
      </c>
    </row>
    <row r="17350" spans="1:15" x14ac:dyDescent="0.25">
      <c r="A17350">
        <v>8</v>
      </c>
      <c r="B17350" t="s">
        <v>1033</v>
      </c>
      <c r="C17350">
        <v>14</v>
      </c>
      <c r="D17350" t="s">
        <v>172</v>
      </c>
      <c r="E17350" t="s">
        <v>1038</v>
      </c>
      <c r="F17350">
        <v>11996</v>
      </c>
      <c r="G17350" t="s">
        <v>181</v>
      </c>
      <c r="H17350" s="101">
        <v>1871.32</v>
      </c>
      <c r="I17350">
        <v>143.15</v>
      </c>
      <c r="J17350" s="8">
        <v>41172</v>
      </c>
      <c r="K17350" t="s">
        <v>148</v>
      </c>
      <c r="L17350" t="s">
        <v>149</v>
      </c>
      <c r="O17350" s="100">
        <v>2012</v>
      </c>
    </row>
    <row r="17351" spans="1:15" x14ac:dyDescent="0.25">
      <c r="A17351">
        <v>8</v>
      </c>
      <c r="B17351" t="s">
        <v>1033</v>
      </c>
      <c r="C17351">
        <v>14</v>
      </c>
      <c r="D17351" t="s">
        <v>172</v>
      </c>
      <c r="E17351" t="s">
        <v>1039</v>
      </c>
      <c r="F17351">
        <v>13484</v>
      </c>
      <c r="G17351" t="s">
        <v>181</v>
      </c>
      <c r="H17351" s="101">
        <v>3000</v>
      </c>
      <c r="I17351">
        <v>229.5</v>
      </c>
      <c r="J17351" s="8">
        <v>41172</v>
      </c>
      <c r="K17351" t="s">
        <v>148</v>
      </c>
      <c r="L17351" t="s">
        <v>151</v>
      </c>
      <c r="O17351" s="100">
        <v>2012</v>
      </c>
    </row>
    <row r="17352" spans="1:15" x14ac:dyDescent="0.25">
      <c r="A17352">
        <v>8</v>
      </c>
      <c r="B17352" t="s">
        <v>1033</v>
      </c>
      <c r="C17352">
        <v>14</v>
      </c>
      <c r="D17352" t="s">
        <v>172</v>
      </c>
      <c r="E17352" t="s">
        <v>1040</v>
      </c>
      <c r="F17352">
        <v>13092</v>
      </c>
      <c r="G17352" t="s">
        <v>181</v>
      </c>
      <c r="H17352" s="101">
        <v>2891.92</v>
      </c>
      <c r="I17352">
        <v>209.52</v>
      </c>
      <c r="J17352" s="8">
        <v>41172</v>
      </c>
      <c r="K17352" t="s">
        <v>148</v>
      </c>
      <c r="L17352" t="s">
        <v>151</v>
      </c>
      <c r="O17352" s="100">
        <v>2012</v>
      </c>
    </row>
    <row r="17353" spans="1:15" x14ac:dyDescent="0.25">
      <c r="A17353">
        <v>8</v>
      </c>
      <c r="B17353" t="s">
        <v>1033</v>
      </c>
      <c r="C17353">
        <v>14</v>
      </c>
      <c r="D17353" t="s">
        <v>172</v>
      </c>
      <c r="E17353" t="s">
        <v>1050</v>
      </c>
      <c r="F17353">
        <v>13425</v>
      </c>
      <c r="G17353" t="s">
        <v>181</v>
      </c>
      <c r="H17353" s="101">
        <v>1105.5</v>
      </c>
      <c r="I17353">
        <v>84.57</v>
      </c>
      <c r="J17353" s="8">
        <v>41172</v>
      </c>
      <c r="K17353" t="s">
        <v>148</v>
      </c>
      <c r="L17353" t="s">
        <v>149</v>
      </c>
      <c r="O17353" s="100">
        <v>2012</v>
      </c>
    </row>
    <row r="17354" spans="1:15" x14ac:dyDescent="0.25">
      <c r="A17354">
        <v>8</v>
      </c>
      <c r="B17354" t="s">
        <v>1033</v>
      </c>
      <c r="C17354">
        <v>14</v>
      </c>
      <c r="D17354" t="s">
        <v>172</v>
      </c>
      <c r="E17354" t="s">
        <v>1041</v>
      </c>
      <c r="F17354">
        <v>12793</v>
      </c>
      <c r="G17354" t="s">
        <v>181</v>
      </c>
      <c r="H17354" s="101">
        <v>1052.6600000000001</v>
      </c>
      <c r="I17354">
        <v>80.52</v>
      </c>
      <c r="J17354" s="8">
        <v>41172</v>
      </c>
      <c r="K17354" t="s">
        <v>148</v>
      </c>
      <c r="L17354" t="s">
        <v>149</v>
      </c>
      <c r="O17354" s="100">
        <v>2012</v>
      </c>
    </row>
    <row r="17355" spans="1:15" x14ac:dyDescent="0.25">
      <c r="A17355">
        <v>8</v>
      </c>
      <c r="B17355" t="s">
        <v>1033</v>
      </c>
      <c r="C17355">
        <v>14</v>
      </c>
      <c r="D17355" t="s">
        <v>172</v>
      </c>
      <c r="E17355" t="s">
        <v>1042</v>
      </c>
      <c r="F17355">
        <v>13022</v>
      </c>
      <c r="G17355" t="s">
        <v>181</v>
      </c>
      <c r="H17355">
        <v>875.5</v>
      </c>
      <c r="I17355">
        <v>66.97</v>
      </c>
      <c r="J17355" s="8">
        <v>41172</v>
      </c>
      <c r="K17355" t="s">
        <v>148</v>
      </c>
      <c r="L17355" t="s">
        <v>149</v>
      </c>
      <c r="O17355" s="100">
        <v>2012</v>
      </c>
    </row>
    <row r="17356" spans="1:15" x14ac:dyDescent="0.25">
      <c r="A17356">
        <v>8</v>
      </c>
      <c r="B17356" t="s">
        <v>1033</v>
      </c>
      <c r="C17356">
        <v>14</v>
      </c>
      <c r="D17356" t="s">
        <v>172</v>
      </c>
      <c r="E17356" t="s">
        <v>1044</v>
      </c>
      <c r="F17356">
        <v>12099</v>
      </c>
      <c r="G17356" t="s">
        <v>181</v>
      </c>
      <c r="H17356">
        <v>840</v>
      </c>
      <c r="I17356">
        <v>64.260000000000005</v>
      </c>
      <c r="J17356" s="8">
        <v>41172</v>
      </c>
      <c r="K17356" t="s">
        <v>148</v>
      </c>
      <c r="L17356" t="s">
        <v>149</v>
      </c>
      <c r="O17356" s="100">
        <v>2012</v>
      </c>
    </row>
    <row r="17357" spans="1:15" x14ac:dyDescent="0.25">
      <c r="A17357">
        <v>8</v>
      </c>
      <c r="B17357" t="s">
        <v>1033</v>
      </c>
      <c r="C17357">
        <v>14</v>
      </c>
      <c r="D17357" t="s">
        <v>172</v>
      </c>
      <c r="E17357" t="s">
        <v>1045</v>
      </c>
      <c r="F17357">
        <v>13411</v>
      </c>
      <c r="G17357" t="s">
        <v>181</v>
      </c>
      <c r="H17357" s="101">
        <v>3339</v>
      </c>
      <c r="I17357">
        <v>251.07</v>
      </c>
      <c r="J17357" s="8">
        <v>41172</v>
      </c>
      <c r="K17357" t="s">
        <v>148</v>
      </c>
      <c r="L17357" t="s">
        <v>151</v>
      </c>
      <c r="O17357" s="100">
        <v>2012</v>
      </c>
    </row>
    <row r="17358" spans="1:15" x14ac:dyDescent="0.25">
      <c r="A17358">
        <v>8</v>
      </c>
      <c r="B17358" t="s">
        <v>1033</v>
      </c>
      <c r="C17358">
        <v>14</v>
      </c>
      <c r="D17358" t="s">
        <v>172</v>
      </c>
      <c r="E17358" t="s">
        <v>1046</v>
      </c>
      <c r="F17358">
        <v>12787</v>
      </c>
      <c r="G17358" t="s">
        <v>181</v>
      </c>
      <c r="H17358" s="101">
        <v>1062.19</v>
      </c>
      <c r="I17358">
        <v>81.260000000000005</v>
      </c>
      <c r="J17358" s="8">
        <v>41172</v>
      </c>
      <c r="K17358" t="s">
        <v>148</v>
      </c>
      <c r="L17358" t="s">
        <v>149</v>
      </c>
      <c r="O17358" s="100">
        <v>2012</v>
      </c>
    </row>
    <row r="17359" spans="1:15" x14ac:dyDescent="0.25">
      <c r="A17359">
        <v>8</v>
      </c>
      <c r="B17359" t="s">
        <v>1033</v>
      </c>
      <c r="C17359">
        <v>14</v>
      </c>
      <c r="D17359" t="s">
        <v>172</v>
      </c>
      <c r="E17359" t="s">
        <v>1047</v>
      </c>
      <c r="F17359">
        <v>13424</v>
      </c>
      <c r="G17359" t="s">
        <v>1048</v>
      </c>
      <c r="H17359">
        <v>891</v>
      </c>
      <c r="I17359">
        <v>68.16</v>
      </c>
      <c r="J17359" s="8">
        <v>41172</v>
      </c>
      <c r="K17359" t="s">
        <v>148</v>
      </c>
      <c r="L17359" t="s">
        <v>149</v>
      </c>
      <c r="O17359" s="100">
        <v>2012</v>
      </c>
    </row>
    <row r="17360" spans="1:15" x14ac:dyDescent="0.25">
      <c r="A17360">
        <v>8</v>
      </c>
      <c r="B17360" t="s">
        <v>1033</v>
      </c>
      <c r="C17360">
        <v>14</v>
      </c>
      <c r="D17360" t="s">
        <v>172</v>
      </c>
      <c r="E17360" t="s">
        <v>1049</v>
      </c>
      <c r="F17360">
        <v>13317</v>
      </c>
      <c r="G17360" t="s">
        <v>1048</v>
      </c>
      <c r="H17360">
        <v>162</v>
      </c>
      <c r="I17360">
        <v>23.4</v>
      </c>
      <c r="J17360" s="8">
        <v>41172</v>
      </c>
      <c r="K17360" t="s">
        <v>879</v>
      </c>
      <c r="L17360" t="s">
        <v>149</v>
      </c>
      <c r="O17360" s="100">
        <v>2012</v>
      </c>
    </row>
    <row r="17361" spans="1:15" x14ac:dyDescent="0.25">
      <c r="A17361">
        <v>8</v>
      </c>
      <c r="B17361" t="s">
        <v>1033</v>
      </c>
      <c r="C17361">
        <v>14</v>
      </c>
      <c r="D17361" t="s">
        <v>172</v>
      </c>
      <c r="E17361" t="s">
        <v>1051</v>
      </c>
      <c r="F17361">
        <v>13316</v>
      </c>
      <c r="G17361" t="s">
        <v>1048</v>
      </c>
      <c r="H17361">
        <v>396.09</v>
      </c>
      <c r="I17361">
        <v>30.3</v>
      </c>
      <c r="J17361" s="8">
        <v>41172</v>
      </c>
      <c r="K17361" t="s">
        <v>148</v>
      </c>
      <c r="L17361" t="s">
        <v>149</v>
      </c>
      <c r="O17361" s="100">
        <v>2012</v>
      </c>
    </row>
    <row r="17362" spans="1:15" x14ac:dyDescent="0.25">
      <c r="A17362">
        <v>8</v>
      </c>
      <c r="B17362" t="s">
        <v>1033</v>
      </c>
      <c r="C17362">
        <v>72</v>
      </c>
      <c r="D17362" t="s">
        <v>305</v>
      </c>
      <c r="E17362" t="s">
        <v>1055</v>
      </c>
      <c r="F17362">
        <v>11638</v>
      </c>
      <c r="G17362" t="s">
        <v>307</v>
      </c>
      <c r="H17362">
        <v>747.27</v>
      </c>
      <c r="I17362">
        <v>57.17</v>
      </c>
      <c r="J17362" s="8">
        <v>41172</v>
      </c>
      <c r="K17362" t="s">
        <v>148</v>
      </c>
      <c r="L17362" t="s">
        <v>149</v>
      </c>
      <c r="O17362" s="100">
        <v>2012</v>
      </c>
    </row>
    <row r="17363" spans="1:15" x14ac:dyDescent="0.25">
      <c r="A17363">
        <v>8</v>
      </c>
      <c r="B17363" t="s">
        <v>1033</v>
      </c>
      <c r="C17363">
        <v>74</v>
      </c>
      <c r="D17363" t="s">
        <v>328</v>
      </c>
      <c r="E17363" t="s">
        <v>1057</v>
      </c>
      <c r="F17363">
        <v>11365</v>
      </c>
      <c r="G17363" t="s">
        <v>333</v>
      </c>
      <c r="H17363" s="101">
        <v>1867.21</v>
      </c>
      <c r="I17363">
        <v>142.84</v>
      </c>
      <c r="J17363" s="8">
        <v>41172</v>
      </c>
      <c r="K17363" t="s">
        <v>148</v>
      </c>
      <c r="L17363" t="s">
        <v>151</v>
      </c>
      <c r="O17363" s="100">
        <v>2012</v>
      </c>
    </row>
    <row r="17364" spans="1:15" x14ac:dyDescent="0.25">
      <c r="A17364">
        <v>8</v>
      </c>
      <c r="B17364" t="s">
        <v>1033</v>
      </c>
      <c r="C17364">
        <v>80</v>
      </c>
      <c r="D17364" t="s">
        <v>348</v>
      </c>
      <c r="E17364" t="s">
        <v>1059</v>
      </c>
      <c r="F17364">
        <v>9370</v>
      </c>
      <c r="G17364" t="s">
        <v>174</v>
      </c>
      <c r="H17364" s="101">
        <v>2160</v>
      </c>
      <c r="I17364">
        <v>159.16</v>
      </c>
      <c r="J17364" s="8">
        <v>41172</v>
      </c>
      <c r="K17364" t="s">
        <v>148</v>
      </c>
      <c r="L17364" t="s">
        <v>151</v>
      </c>
      <c r="O17364" s="100">
        <v>2012</v>
      </c>
    </row>
    <row r="17365" spans="1:15" x14ac:dyDescent="0.25">
      <c r="A17365">
        <v>8</v>
      </c>
      <c r="B17365" t="s">
        <v>1033</v>
      </c>
      <c r="C17365">
        <v>80</v>
      </c>
      <c r="D17365" t="s">
        <v>348</v>
      </c>
      <c r="E17365" t="s">
        <v>1061</v>
      </c>
      <c r="F17365">
        <v>11511</v>
      </c>
      <c r="G17365" t="s">
        <v>352</v>
      </c>
      <c r="H17365" s="101">
        <v>5030.5</v>
      </c>
      <c r="I17365">
        <v>381.35</v>
      </c>
      <c r="J17365" s="8">
        <v>41172</v>
      </c>
      <c r="K17365" t="s">
        <v>148</v>
      </c>
      <c r="L17365" t="s">
        <v>151</v>
      </c>
      <c r="O17365" s="100">
        <v>2012</v>
      </c>
    </row>
    <row r="17366" spans="1:15" x14ac:dyDescent="0.25">
      <c r="A17366">
        <v>8</v>
      </c>
      <c r="B17366" t="s">
        <v>1033</v>
      </c>
      <c r="C17366">
        <v>80</v>
      </c>
      <c r="D17366" t="s">
        <v>348</v>
      </c>
      <c r="E17366" t="s">
        <v>1561</v>
      </c>
      <c r="F17366">
        <v>13726</v>
      </c>
      <c r="G17366" t="s">
        <v>354</v>
      </c>
      <c r="H17366">
        <v>954.53</v>
      </c>
      <c r="I17366">
        <v>137.93</v>
      </c>
      <c r="J17366" s="8">
        <v>41172</v>
      </c>
      <c r="K17366" t="s">
        <v>148</v>
      </c>
      <c r="L17366" t="s">
        <v>151</v>
      </c>
      <c r="O17366" s="100">
        <v>2012</v>
      </c>
    </row>
    <row r="17367" spans="1:15" x14ac:dyDescent="0.25">
      <c r="A17367">
        <v>8</v>
      </c>
      <c r="B17367" t="s">
        <v>1033</v>
      </c>
      <c r="C17367">
        <v>82</v>
      </c>
      <c r="D17367" t="s">
        <v>364</v>
      </c>
      <c r="E17367" t="s">
        <v>1064</v>
      </c>
      <c r="F17367">
        <v>12143</v>
      </c>
      <c r="G17367" t="s">
        <v>560</v>
      </c>
      <c r="H17367" s="101">
        <v>2376.52</v>
      </c>
      <c r="I17367">
        <v>181.8</v>
      </c>
      <c r="J17367" s="8">
        <v>41172</v>
      </c>
      <c r="K17367" t="s">
        <v>148</v>
      </c>
      <c r="L17367" t="s">
        <v>151</v>
      </c>
      <c r="O17367" s="100">
        <v>2012</v>
      </c>
    </row>
    <row r="17368" spans="1:15" x14ac:dyDescent="0.25">
      <c r="A17368">
        <v>8</v>
      </c>
      <c r="B17368" t="s">
        <v>1033</v>
      </c>
      <c r="C17368">
        <v>85</v>
      </c>
      <c r="D17368" t="s">
        <v>381</v>
      </c>
      <c r="E17368" t="s">
        <v>1509</v>
      </c>
      <c r="F17368">
        <v>12635</v>
      </c>
      <c r="G17368" t="s">
        <v>383</v>
      </c>
      <c r="H17368" s="101">
        <v>1652.8</v>
      </c>
      <c r="I17368">
        <v>126.44</v>
      </c>
      <c r="J17368" s="8">
        <v>41172</v>
      </c>
      <c r="K17368" t="s">
        <v>148</v>
      </c>
      <c r="L17368" t="s">
        <v>151</v>
      </c>
      <c r="O17368" s="100">
        <v>2012</v>
      </c>
    </row>
    <row r="17369" spans="1:15" x14ac:dyDescent="0.25">
      <c r="A17369">
        <v>8</v>
      </c>
      <c r="B17369" t="s">
        <v>1033</v>
      </c>
      <c r="C17369">
        <v>86</v>
      </c>
      <c r="D17369" t="s">
        <v>393</v>
      </c>
      <c r="E17369" t="s">
        <v>1066</v>
      </c>
      <c r="F17369">
        <v>13505</v>
      </c>
      <c r="G17369" t="s">
        <v>398</v>
      </c>
      <c r="H17369" s="101">
        <v>1195.18</v>
      </c>
      <c r="I17369">
        <v>91.43</v>
      </c>
      <c r="J17369" s="8">
        <v>41172</v>
      </c>
      <c r="K17369" t="s">
        <v>148</v>
      </c>
      <c r="L17369" t="s">
        <v>151</v>
      </c>
      <c r="O17369" s="100">
        <v>2012</v>
      </c>
    </row>
    <row r="17370" spans="1:15" x14ac:dyDescent="0.25">
      <c r="A17370">
        <v>8</v>
      </c>
      <c r="B17370" t="s">
        <v>1033</v>
      </c>
      <c r="C17370">
        <v>86</v>
      </c>
      <c r="D17370" t="s">
        <v>393</v>
      </c>
      <c r="E17370" t="s">
        <v>1510</v>
      </c>
      <c r="F17370">
        <v>13688</v>
      </c>
      <c r="G17370" t="s">
        <v>402</v>
      </c>
      <c r="H17370">
        <v>860.8</v>
      </c>
      <c r="I17370">
        <v>124.38</v>
      </c>
      <c r="J17370" s="8">
        <v>41172</v>
      </c>
      <c r="K17370" t="s">
        <v>148</v>
      </c>
      <c r="L17370" t="s">
        <v>151</v>
      </c>
      <c r="O17370" s="100">
        <v>2012</v>
      </c>
    </row>
    <row r="17371" spans="1:15" x14ac:dyDescent="0.25">
      <c r="A17371">
        <v>8</v>
      </c>
      <c r="B17371" t="s">
        <v>1033</v>
      </c>
      <c r="C17371">
        <v>93</v>
      </c>
      <c r="D17371" t="s">
        <v>418</v>
      </c>
      <c r="E17371" t="s">
        <v>1456</v>
      </c>
      <c r="F17371">
        <v>12417</v>
      </c>
      <c r="G17371" t="s">
        <v>422</v>
      </c>
      <c r="H17371" s="101">
        <v>2806.65</v>
      </c>
      <c r="I17371">
        <v>208.88</v>
      </c>
      <c r="J17371" s="8">
        <v>41172</v>
      </c>
      <c r="K17371" t="s">
        <v>148</v>
      </c>
      <c r="L17371" t="s">
        <v>151</v>
      </c>
      <c r="O17371" s="100">
        <v>2012</v>
      </c>
    </row>
    <row r="17372" spans="1:15" x14ac:dyDescent="0.25">
      <c r="A17372">
        <v>9</v>
      </c>
      <c r="B17372" t="s">
        <v>1067</v>
      </c>
      <c r="C17372">
        <v>2</v>
      </c>
      <c r="D17372" t="s">
        <v>959</v>
      </c>
      <c r="E17372" t="s">
        <v>1068</v>
      </c>
      <c r="F17372">
        <v>13255</v>
      </c>
      <c r="G17372" t="s">
        <v>750</v>
      </c>
      <c r="H17372" s="101">
        <v>2080</v>
      </c>
      <c r="I17372">
        <v>155.63999999999999</v>
      </c>
      <c r="J17372" s="8">
        <v>41172</v>
      </c>
      <c r="K17372" t="s">
        <v>148</v>
      </c>
      <c r="L17372" t="s">
        <v>151</v>
      </c>
      <c r="O17372" s="100">
        <v>2012</v>
      </c>
    </row>
    <row r="17373" spans="1:15" x14ac:dyDescent="0.25">
      <c r="A17373">
        <v>9</v>
      </c>
      <c r="B17373" t="s">
        <v>1067</v>
      </c>
      <c r="C17373">
        <v>3</v>
      </c>
      <c r="D17373" t="s">
        <v>596</v>
      </c>
      <c r="E17373" t="s">
        <v>1540</v>
      </c>
      <c r="F17373">
        <v>12783</v>
      </c>
      <c r="G17373" t="s">
        <v>600</v>
      </c>
      <c r="H17373" s="101">
        <v>1852.03</v>
      </c>
      <c r="I17373">
        <v>131.26</v>
      </c>
      <c r="J17373" s="8">
        <v>41172</v>
      </c>
      <c r="K17373" t="s">
        <v>148</v>
      </c>
      <c r="L17373" t="s">
        <v>151</v>
      </c>
      <c r="O17373" s="100">
        <v>2012</v>
      </c>
    </row>
    <row r="17374" spans="1:15" x14ac:dyDescent="0.25">
      <c r="A17374">
        <v>9</v>
      </c>
      <c r="B17374" t="s">
        <v>1067</v>
      </c>
      <c r="C17374">
        <v>3</v>
      </c>
      <c r="D17374" t="s">
        <v>596</v>
      </c>
      <c r="E17374" t="s">
        <v>1070</v>
      </c>
      <c r="F17374">
        <v>13418</v>
      </c>
      <c r="G17374" t="s">
        <v>600</v>
      </c>
      <c r="H17374" s="101">
        <v>1093.95</v>
      </c>
      <c r="I17374">
        <v>83.68</v>
      </c>
      <c r="J17374" s="8">
        <v>41172</v>
      </c>
      <c r="K17374" t="s">
        <v>148</v>
      </c>
      <c r="L17374" t="s">
        <v>149</v>
      </c>
      <c r="O17374" s="100">
        <v>2012</v>
      </c>
    </row>
    <row r="17375" spans="1:15" x14ac:dyDescent="0.25">
      <c r="A17375">
        <v>9</v>
      </c>
      <c r="B17375" t="s">
        <v>1067</v>
      </c>
      <c r="C17375">
        <v>3</v>
      </c>
      <c r="D17375" t="s">
        <v>596</v>
      </c>
      <c r="E17375" t="s">
        <v>1071</v>
      </c>
      <c r="F17375">
        <v>12928</v>
      </c>
      <c r="G17375" t="s">
        <v>600</v>
      </c>
      <c r="H17375">
        <v>220.6</v>
      </c>
      <c r="I17375">
        <v>16.88</v>
      </c>
      <c r="J17375" s="8">
        <v>41172</v>
      </c>
      <c r="K17375" t="s">
        <v>148</v>
      </c>
      <c r="L17375" t="s">
        <v>149</v>
      </c>
      <c r="O17375" s="100">
        <v>2012</v>
      </c>
    </row>
    <row r="17376" spans="1:15" x14ac:dyDescent="0.25">
      <c r="A17376">
        <v>9</v>
      </c>
      <c r="B17376" t="s">
        <v>1067</v>
      </c>
      <c r="C17376">
        <v>3</v>
      </c>
      <c r="D17376" t="s">
        <v>596</v>
      </c>
      <c r="E17376" t="s">
        <v>1342</v>
      </c>
      <c r="F17376">
        <v>12693</v>
      </c>
      <c r="G17376" t="s">
        <v>600</v>
      </c>
      <c r="H17376" s="101">
        <v>1092.83</v>
      </c>
      <c r="I17376">
        <v>83.61</v>
      </c>
      <c r="J17376" s="8">
        <v>41172</v>
      </c>
      <c r="K17376" t="s">
        <v>148</v>
      </c>
      <c r="L17376" t="s">
        <v>149</v>
      </c>
      <c r="O17376" s="100">
        <v>2012</v>
      </c>
    </row>
    <row r="17377" spans="1:15" x14ac:dyDescent="0.25">
      <c r="A17377">
        <v>9</v>
      </c>
      <c r="B17377" t="s">
        <v>1067</v>
      </c>
      <c r="C17377">
        <v>32</v>
      </c>
      <c r="D17377" t="s">
        <v>266</v>
      </c>
      <c r="E17377" t="s">
        <v>1073</v>
      </c>
      <c r="F17377">
        <v>12868</v>
      </c>
      <c r="G17377" t="s">
        <v>268</v>
      </c>
      <c r="H17377" s="101">
        <v>1821.6</v>
      </c>
      <c r="I17377">
        <v>132.1</v>
      </c>
      <c r="J17377" s="8">
        <v>41172</v>
      </c>
      <c r="K17377" t="s">
        <v>148</v>
      </c>
      <c r="L17377" t="s">
        <v>151</v>
      </c>
      <c r="O17377" s="100">
        <v>2012</v>
      </c>
    </row>
    <row r="17378" spans="1:15" x14ac:dyDescent="0.25">
      <c r="A17378">
        <v>9</v>
      </c>
      <c r="B17378" t="s">
        <v>1067</v>
      </c>
      <c r="C17378">
        <v>32</v>
      </c>
      <c r="D17378" t="s">
        <v>266</v>
      </c>
      <c r="E17378" t="s">
        <v>1074</v>
      </c>
      <c r="F17378">
        <v>12952</v>
      </c>
      <c r="G17378" t="s">
        <v>268</v>
      </c>
      <c r="H17378" s="101">
        <v>1085.43</v>
      </c>
      <c r="I17378">
        <v>83.04</v>
      </c>
      <c r="J17378" s="8">
        <v>41172</v>
      </c>
      <c r="K17378" t="s">
        <v>148</v>
      </c>
      <c r="L17378" t="s">
        <v>149</v>
      </c>
      <c r="O17378" s="100">
        <v>2012</v>
      </c>
    </row>
    <row r="17379" spans="1:15" x14ac:dyDescent="0.25">
      <c r="A17379">
        <v>9</v>
      </c>
      <c r="B17379" t="s">
        <v>1067</v>
      </c>
      <c r="C17379">
        <v>46</v>
      </c>
      <c r="D17379" t="s">
        <v>281</v>
      </c>
      <c r="E17379" t="s">
        <v>1077</v>
      </c>
      <c r="F17379">
        <v>11753</v>
      </c>
      <c r="G17379" t="s">
        <v>283</v>
      </c>
      <c r="H17379" s="101">
        <v>2280</v>
      </c>
      <c r="I17379">
        <v>168.6</v>
      </c>
      <c r="J17379" s="8">
        <v>41172</v>
      </c>
      <c r="K17379" t="s">
        <v>148</v>
      </c>
      <c r="L17379" t="s">
        <v>151</v>
      </c>
      <c r="O17379" s="100">
        <v>2012</v>
      </c>
    </row>
    <row r="17380" spans="1:15" x14ac:dyDescent="0.25">
      <c r="A17380">
        <v>9</v>
      </c>
      <c r="B17380" t="s">
        <v>1067</v>
      </c>
      <c r="C17380">
        <v>72</v>
      </c>
      <c r="D17380" t="s">
        <v>305</v>
      </c>
      <c r="E17380" t="s">
        <v>1080</v>
      </c>
      <c r="F17380">
        <v>13140</v>
      </c>
      <c r="G17380" t="s">
        <v>307</v>
      </c>
      <c r="H17380" s="101">
        <v>1060.9000000000001</v>
      </c>
      <c r="I17380">
        <v>81.16</v>
      </c>
      <c r="J17380" s="8">
        <v>41172</v>
      </c>
      <c r="K17380" t="s">
        <v>148</v>
      </c>
      <c r="L17380" t="s">
        <v>149</v>
      </c>
      <c r="O17380" s="100">
        <v>2012</v>
      </c>
    </row>
    <row r="17381" spans="1:15" x14ac:dyDescent="0.25">
      <c r="A17381">
        <v>9</v>
      </c>
      <c r="B17381" t="s">
        <v>1067</v>
      </c>
      <c r="C17381">
        <v>72</v>
      </c>
      <c r="D17381" t="s">
        <v>305</v>
      </c>
      <c r="E17381" t="s">
        <v>1082</v>
      </c>
      <c r="F17381">
        <v>12929</v>
      </c>
      <c r="G17381" t="s">
        <v>307</v>
      </c>
      <c r="H17381" s="101">
        <v>1912.68</v>
      </c>
      <c r="I17381">
        <v>146.32</v>
      </c>
      <c r="J17381" s="8">
        <v>41172</v>
      </c>
      <c r="K17381" t="s">
        <v>148</v>
      </c>
      <c r="L17381" t="s">
        <v>151</v>
      </c>
      <c r="O17381" s="100">
        <v>2012</v>
      </c>
    </row>
    <row r="17382" spans="1:15" x14ac:dyDescent="0.25">
      <c r="A17382">
        <v>9</v>
      </c>
      <c r="B17382" t="s">
        <v>1067</v>
      </c>
      <c r="C17382">
        <v>72</v>
      </c>
      <c r="D17382" t="s">
        <v>305</v>
      </c>
      <c r="E17382" t="s">
        <v>1505</v>
      </c>
      <c r="F17382">
        <v>13689</v>
      </c>
      <c r="G17382" t="s">
        <v>307</v>
      </c>
      <c r="H17382">
        <v>370</v>
      </c>
      <c r="I17382">
        <v>53.47</v>
      </c>
      <c r="J17382" s="8">
        <v>41172</v>
      </c>
      <c r="K17382" t="s">
        <v>148</v>
      </c>
      <c r="L17382" t="s">
        <v>190</v>
      </c>
      <c r="O17382" s="100">
        <v>2012</v>
      </c>
    </row>
    <row r="17383" spans="1:15" x14ac:dyDescent="0.25">
      <c r="A17383">
        <v>9</v>
      </c>
      <c r="B17383" t="s">
        <v>1067</v>
      </c>
      <c r="C17383">
        <v>75</v>
      </c>
      <c r="D17383" t="s">
        <v>334</v>
      </c>
      <c r="E17383" t="s">
        <v>1562</v>
      </c>
      <c r="F17383">
        <v>13733</v>
      </c>
      <c r="G17383" t="s">
        <v>336</v>
      </c>
      <c r="H17383">
        <v>285</v>
      </c>
      <c r="I17383">
        <v>41.18</v>
      </c>
      <c r="J17383" s="8">
        <v>41172</v>
      </c>
      <c r="K17383" t="s">
        <v>148</v>
      </c>
      <c r="L17383" t="s">
        <v>190</v>
      </c>
      <c r="O17383" s="100">
        <v>2012</v>
      </c>
    </row>
    <row r="17384" spans="1:15" x14ac:dyDescent="0.25">
      <c r="A17384">
        <v>9</v>
      </c>
      <c r="B17384" t="s">
        <v>1067</v>
      </c>
      <c r="C17384">
        <v>75</v>
      </c>
      <c r="D17384" t="s">
        <v>334</v>
      </c>
      <c r="E17384" t="s">
        <v>1563</v>
      </c>
      <c r="F17384">
        <v>13732</v>
      </c>
      <c r="G17384" t="s">
        <v>336</v>
      </c>
      <c r="H17384">
        <v>270.75</v>
      </c>
      <c r="I17384">
        <v>39.130000000000003</v>
      </c>
      <c r="J17384" s="8">
        <v>41172</v>
      </c>
      <c r="K17384" t="s">
        <v>148</v>
      </c>
      <c r="L17384" t="s">
        <v>190</v>
      </c>
      <c r="O17384" s="100">
        <v>2012</v>
      </c>
    </row>
    <row r="17385" spans="1:15" x14ac:dyDescent="0.25">
      <c r="A17385">
        <v>9</v>
      </c>
      <c r="B17385" t="s">
        <v>1067</v>
      </c>
      <c r="C17385">
        <v>75</v>
      </c>
      <c r="D17385" t="s">
        <v>334</v>
      </c>
      <c r="E17385" t="s">
        <v>1564</v>
      </c>
      <c r="F17385">
        <v>13734</v>
      </c>
      <c r="G17385" t="s">
        <v>336</v>
      </c>
      <c r="H17385">
        <v>285</v>
      </c>
      <c r="I17385">
        <v>41.18</v>
      </c>
      <c r="J17385" s="8">
        <v>41172</v>
      </c>
      <c r="K17385" t="s">
        <v>148</v>
      </c>
      <c r="L17385" t="s">
        <v>190</v>
      </c>
      <c r="O17385" s="100">
        <v>2012</v>
      </c>
    </row>
    <row r="17386" spans="1:15" x14ac:dyDescent="0.25">
      <c r="A17386">
        <v>9</v>
      </c>
      <c r="B17386" t="s">
        <v>1067</v>
      </c>
      <c r="C17386">
        <v>80</v>
      </c>
      <c r="D17386" t="s">
        <v>348</v>
      </c>
      <c r="E17386" t="s">
        <v>1101</v>
      </c>
      <c r="F17386">
        <v>12211</v>
      </c>
      <c r="G17386" t="s">
        <v>584</v>
      </c>
      <c r="H17386" s="101">
        <v>2320.56</v>
      </c>
      <c r="I17386">
        <v>155.35</v>
      </c>
      <c r="J17386" s="8">
        <v>41172</v>
      </c>
      <c r="K17386" t="s">
        <v>148</v>
      </c>
      <c r="L17386" t="s">
        <v>151</v>
      </c>
      <c r="O17386" s="100">
        <v>2012</v>
      </c>
    </row>
    <row r="17387" spans="1:15" x14ac:dyDescent="0.25">
      <c r="A17387">
        <v>9</v>
      </c>
      <c r="B17387" t="s">
        <v>1067</v>
      </c>
      <c r="C17387">
        <v>80</v>
      </c>
      <c r="D17387" t="s">
        <v>348</v>
      </c>
      <c r="E17387" t="s">
        <v>1086</v>
      </c>
      <c r="F17387">
        <v>359</v>
      </c>
      <c r="G17387" t="s">
        <v>174</v>
      </c>
      <c r="H17387" s="101">
        <v>1793.75</v>
      </c>
      <c r="I17387">
        <v>131.75</v>
      </c>
      <c r="J17387" s="8">
        <v>41172</v>
      </c>
      <c r="K17387" t="s">
        <v>148</v>
      </c>
      <c r="L17387" t="s">
        <v>151</v>
      </c>
      <c r="O17387" s="100">
        <v>2012</v>
      </c>
    </row>
    <row r="17388" spans="1:15" x14ac:dyDescent="0.25">
      <c r="A17388">
        <v>9</v>
      </c>
      <c r="B17388" t="s">
        <v>1067</v>
      </c>
      <c r="C17388">
        <v>80</v>
      </c>
      <c r="D17388" t="s">
        <v>348</v>
      </c>
      <c r="E17388" t="s">
        <v>1090</v>
      </c>
      <c r="F17388">
        <v>10962</v>
      </c>
      <c r="G17388" t="s">
        <v>352</v>
      </c>
      <c r="H17388" s="101">
        <v>3788</v>
      </c>
      <c r="I17388">
        <v>267.95</v>
      </c>
      <c r="J17388" s="8">
        <v>41172</v>
      </c>
      <c r="K17388" t="s">
        <v>148</v>
      </c>
      <c r="L17388" t="s">
        <v>151</v>
      </c>
      <c r="O17388" s="100">
        <v>2012</v>
      </c>
    </row>
    <row r="17389" spans="1:15" x14ac:dyDescent="0.25">
      <c r="A17389">
        <v>9</v>
      </c>
      <c r="B17389" t="s">
        <v>1067</v>
      </c>
      <c r="C17389">
        <v>80</v>
      </c>
      <c r="D17389" t="s">
        <v>348</v>
      </c>
      <c r="E17389" t="s">
        <v>1103</v>
      </c>
      <c r="F17389">
        <v>12091</v>
      </c>
      <c r="G17389" t="s">
        <v>422</v>
      </c>
      <c r="H17389" s="101">
        <v>2342.5700000000002</v>
      </c>
      <c r="I17389">
        <v>173.38</v>
      </c>
      <c r="J17389" s="8">
        <v>41172</v>
      </c>
      <c r="K17389" t="s">
        <v>148</v>
      </c>
      <c r="L17389" t="s">
        <v>151</v>
      </c>
      <c r="O17389" s="100">
        <v>2012</v>
      </c>
    </row>
    <row r="17390" spans="1:15" x14ac:dyDescent="0.25">
      <c r="A17390">
        <v>9</v>
      </c>
      <c r="B17390" t="s">
        <v>1067</v>
      </c>
      <c r="C17390">
        <v>80</v>
      </c>
      <c r="D17390" t="s">
        <v>348</v>
      </c>
      <c r="E17390" t="s">
        <v>1078</v>
      </c>
      <c r="F17390">
        <v>12238</v>
      </c>
      <c r="G17390" t="s">
        <v>428</v>
      </c>
      <c r="H17390" s="101">
        <v>2263.0300000000002</v>
      </c>
      <c r="I17390">
        <v>165.82</v>
      </c>
      <c r="J17390" s="8">
        <v>41172</v>
      </c>
      <c r="K17390" t="s">
        <v>148</v>
      </c>
      <c r="L17390" t="s">
        <v>151</v>
      </c>
      <c r="O17390" s="100">
        <v>2012</v>
      </c>
    </row>
    <row r="17391" spans="1:15" x14ac:dyDescent="0.25">
      <c r="A17391">
        <v>9</v>
      </c>
      <c r="B17391" t="s">
        <v>1067</v>
      </c>
      <c r="C17391">
        <v>82</v>
      </c>
      <c r="D17391" t="s">
        <v>364</v>
      </c>
      <c r="E17391" t="s">
        <v>1316</v>
      </c>
      <c r="F17391">
        <v>13572</v>
      </c>
      <c r="G17391" t="s">
        <v>366</v>
      </c>
      <c r="H17391" s="101">
        <v>1862.6</v>
      </c>
      <c r="I17391">
        <v>137.01</v>
      </c>
      <c r="J17391" s="8">
        <v>41172</v>
      </c>
      <c r="K17391" t="s">
        <v>148</v>
      </c>
      <c r="L17391" t="s">
        <v>151</v>
      </c>
      <c r="O17391" s="100">
        <v>2012</v>
      </c>
    </row>
    <row r="17392" spans="1:15" x14ac:dyDescent="0.25">
      <c r="A17392">
        <v>9</v>
      </c>
      <c r="B17392" t="s">
        <v>1067</v>
      </c>
      <c r="C17392">
        <v>82</v>
      </c>
      <c r="D17392" t="s">
        <v>364</v>
      </c>
      <c r="E17392" t="s">
        <v>1093</v>
      </c>
      <c r="F17392">
        <v>12849</v>
      </c>
      <c r="G17392" t="s">
        <v>366</v>
      </c>
      <c r="H17392" s="101">
        <v>2295.84</v>
      </c>
      <c r="I17392">
        <v>169.81</v>
      </c>
      <c r="J17392" s="8">
        <v>41172</v>
      </c>
      <c r="K17392" t="s">
        <v>148</v>
      </c>
      <c r="L17392" t="s">
        <v>151</v>
      </c>
      <c r="O17392" s="100">
        <v>2012</v>
      </c>
    </row>
    <row r="17393" spans="1:15" x14ac:dyDescent="0.25">
      <c r="A17393">
        <v>9</v>
      </c>
      <c r="B17393" t="s">
        <v>1067</v>
      </c>
      <c r="C17393">
        <v>85</v>
      </c>
      <c r="D17393" t="s">
        <v>381</v>
      </c>
      <c r="E17393" t="s">
        <v>386</v>
      </c>
      <c r="F17393">
        <v>12894</v>
      </c>
      <c r="G17393" t="s">
        <v>383</v>
      </c>
      <c r="H17393" s="101">
        <v>1782.4</v>
      </c>
      <c r="I17393">
        <v>128.77000000000001</v>
      </c>
      <c r="J17393" s="8">
        <v>41172</v>
      </c>
      <c r="K17393" t="s">
        <v>148</v>
      </c>
      <c r="L17393" t="s">
        <v>151</v>
      </c>
      <c r="O17393" s="100">
        <v>2012</v>
      </c>
    </row>
    <row r="17394" spans="1:15" x14ac:dyDescent="0.25">
      <c r="A17394">
        <v>9</v>
      </c>
      <c r="B17394" t="s">
        <v>1067</v>
      </c>
      <c r="C17394">
        <v>85</v>
      </c>
      <c r="D17394" t="s">
        <v>381</v>
      </c>
      <c r="E17394" t="s">
        <v>1096</v>
      </c>
      <c r="F17394">
        <v>13209</v>
      </c>
      <c r="G17394" t="s">
        <v>383</v>
      </c>
      <c r="H17394" s="101">
        <v>1385.5</v>
      </c>
      <c r="I17394">
        <v>99.93</v>
      </c>
      <c r="J17394" s="8">
        <v>41172</v>
      </c>
      <c r="K17394" t="s">
        <v>148</v>
      </c>
      <c r="L17394" t="s">
        <v>151</v>
      </c>
      <c r="O17394" s="100">
        <v>2012</v>
      </c>
    </row>
    <row r="17395" spans="1:15" x14ac:dyDescent="0.25">
      <c r="A17395">
        <v>9</v>
      </c>
      <c r="B17395" t="s">
        <v>1067</v>
      </c>
      <c r="C17395">
        <v>86</v>
      </c>
      <c r="D17395" t="s">
        <v>393</v>
      </c>
      <c r="E17395" t="s">
        <v>1098</v>
      </c>
      <c r="F17395">
        <v>11886</v>
      </c>
      <c r="G17395" t="s">
        <v>402</v>
      </c>
      <c r="H17395">
        <v>466.8</v>
      </c>
      <c r="I17395">
        <v>35.71</v>
      </c>
      <c r="J17395" s="8">
        <v>41172</v>
      </c>
      <c r="K17395" t="s">
        <v>148</v>
      </c>
      <c r="L17395" t="s">
        <v>149</v>
      </c>
      <c r="O17395" s="100">
        <v>2012</v>
      </c>
    </row>
    <row r="17396" spans="1:15" x14ac:dyDescent="0.25">
      <c r="A17396">
        <v>9</v>
      </c>
      <c r="B17396" t="s">
        <v>1067</v>
      </c>
      <c r="C17396">
        <v>87</v>
      </c>
      <c r="D17396" t="s">
        <v>403</v>
      </c>
      <c r="E17396" t="s">
        <v>1099</v>
      </c>
      <c r="F17396">
        <v>13152</v>
      </c>
      <c r="G17396" t="s">
        <v>405</v>
      </c>
      <c r="H17396" s="101">
        <v>1375.69</v>
      </c>
      <c r="I17396">
        <v>102.66</v>
      </c>
      <c r="J17396" s="8">
        <v>41172</v>
      </c>
      <c r="K17396" t="s">
        <v>148</v>
      </c>
      <c r="L17396" t="s">
        <v>151</v>
      </c>
      <c r="O17396" s="100">
        <v>2012</v>
      </c>
    </row>
    <row r="17397" spans="1:15" x14ac:dyDescent="0.25">
      <c r="A17397">
        <v>9</v>
      </c>
      <c r="B17397" t="s">
        <v>1067</v>
      </c>
      <c r="C17397">
        <v>92</v>
      </c>
      <c r="D17397" t="s">
        <v>407</v>
      </c>
      <c r="E17397" t="s">
        <v>1100</v>
      </c>
      <c r="F17397">
        <v>10632</v>
      </c>
      <c r="G17397" t="s">
        <v>411</v>
      </c>
      <c r="H17397" s="101">
        <v>1331.2</v>
      </c>
      <c r="I17397">
        <v>96.63</v>
      </c>
      <c r="J17397" s="8">
        <v>41172</v>
      </c>
      <c r="K17397" t="s">
        <v>148</v>
      </c>
      <c r="L17397" t="s">
        <v>151</v>
      </c>
      <c r="O17397" s="100">
        <v>2012</v>
      </c>
    </row>
    <row r="17398" spans="1:15" x14ac:dyDescent="0.25">
      <c r="A17398">
        <v>9</v>
      </c>
      <c r="B17398" t="s">
        <v>1067</v>
      </c>
      <c r="C17398">
        <v>93</v>
      </c>
      <c r="D17398" t="s">
        <v>418</v>
      </c>
      <c r="E17398" t="s">
        <v>1069</v>
      </c>
      <c r="F17398">
        <v>11811</v>
      </c>
      <c r="G17398" t="s">
        <v>587</v>
      </c>
      <c r="H17398" s="101">
        <v>1913.38</v>
      </c>
      <c r="I17398">
        <v>143.78</v>
      </c>
      <c r="J17398" s="8">
        <v>41172</v>
      </c>
      <c r="K17398" t="s">
        <v>148</v>
      </c>
      <c r="L17398" t="s">
        <v>151</v>
      </c>
      <c r="O17398" s="100">
        <v>2012</v>
      </c>
    </row>
    <row r="17399" spans="1:15" x14ac:dyDescent="0.25">
      <c r="A17399">
        <v>9</v>
      </c>
      <c r="B17399" t="s">
        <v>1067</v>
      </c>
      <c r="C17399">
        <v>93</v>
      </c>
      <c r="D17399" t="s">
        <v>418</v>
      </c>
      <c r="E17399" t="s">
        <v>1088</v>
      </c>
      <c r="F17399">
        <v>12650</v>
      </c>
      <c r="G17399" t="s">
        <v>357</v>
      </c>
      <c r="H17399" s="101">
        <v>1566.43</v>
      </c>
      <c r="I17399">
        <v>114.63</v>
      </c>
      <c r="J17399" s="8">
        <v>41172</v>
      </c>
      <c r="K17399" t="s">
        <v>148</v>
      </c>
      <c r="L17399" t="s">
        <v>151</v>
      </c>
      <c r="O17399" s="100">
        <v>2012</v>
      </c>
    </row>
    <row r="17400" spans="1:15" x14ac:dyDescent="0.25">
      <c r="A17400">
        <v>10</v>
      </c>
      <c r="B17400" t="s">
        <v>1105</v>
      </c>
      <c r="C17400">
        <v>2</v>
      </c>
      <c r="D17400" t="s">
        <v>959</v>
      </c>
      <c r="E17400" t="s">
        <v>1107</v>
      </c>
      <c r="F17400">
        <v>12812</v>
      </c>
      <c r="G17400" t="s">
        <v>750</v>
      </c>
      <c r="H17400" s="101">
        <v>1628.43</v>
      </c>
      <c r="I17400">
        <v>119.1</v>
      </c>
      <c r="J17400" s="8">
        <v>41172</v>
      </c>
      <c r="K17400" t="s">
        <v>148</v>
      </c>
      <c r="L17400" t="s">
        <v>151</v>
      </c>
      <c r="O17400" s="100">
        <v>2012</v>
      </c>
    </row>
    <row r="17401" spans="1:15" x14ac:dyDescent="0.25">
      <c r="A17401">
        <v>10</v>
      </c>
      <c r="B17401" t="s">
        <v>1105</v>
      </c>
      <c r="C17401">
        <v>2</v>
      </c>
      <c r="D17401" t="s">
        <v>959</v>
      </c>
      <c r="E17401" t="s">
        <v>1114</v>
      </c>
      <c r="F17401">
        <v>12729</v>
      </c>
      <c r="G17401" t="s">
        <v>750</v>
      </c>
      <c r="H17401" s="101">
        <v>1070.19</v>
      </c>
      <c r="I17401">
        <v>81.87</v>
      </c>
      <c r="J17401" s="8">
        <v>41172</v>
      </c>
      <c r="K17401" t="s">
        <v>148</v>
      </c>
      <c r="L17401" t="s">
        <v>149</v>
      </c>
      <c r="O17401" s="100">
        <v>2012</v>
      </c>
    </row>
    <row r="17402" spans="1:15" x14ac:dyDescent="0.25">
      <c r="A17402">
        <v>10</v>
      </c>
      <c r="B17402" t="s">
        <v>1105</v>
      </c>
      <c r="C17402">
        <v>3</v>
      </c>
      <c r="D17402" t="s">
        <v>596</v>
      </c>
      <c r="E17402" t="s">
        <v>1109</v>
      </c>
      <c r="F17402">
        <v>12492</v>
      </c>
      <c r="G17402" t="s">
        <v>600</v>
      </c>
      <c r="H17402" s="101">
        <v>1731.39</v>
      </c>
      <c r="I17402">
        <v>127.24</v>
      </c>
      <c r="J17402" s="8">
        <v>41172</v>
      </c>
      <c r="K17402" t="s">
        <v>148</v>
      </c>
      <c r="L17402" t="s">
        <v>151</v>
      </c>
      <c r="O17402" s="100">
        <v>2012</v>
      </c>
    </row>
    <row r="17403" spans="1:15" x14ac:dyDescent="0.25">
      <c r="A17403">
        <v>10</v>
      </c>
      <c r="B17403" t="s">
        <v>1105</v>
      </c>
      <c r="C17403">
        <v>6</v>
      </c>
      <c r="D17403" t="s">
        <v>162</v>
      </c>
      <c r="E17403" t="s">
        <v>1115</v>
      </c>
      <c r="F17403">
        <v>12866</v>
      </c>
      <c r="G17403" t="s">
        <v>164</v>
      </c>
      <c r="H17403" s="101">
        <v>1632</v>
      </c>
      <c r="I17403">
        <v>118.8</v>
      </c>
      <c r="J17403" s="8">
        <v>41172</v>
      </c>
      <c r="K17403" t="s">
        <v>148</v>
      </c>
      <c r="L17403" t="s">
        <v>151</v>
      </c>
      <c r="O17403" s="100">
        <v>2012</v>
      </c>
    </row>
    <row r="17404" spans="1:15" x14ac:dyDescent="0.25">
      <c r="A17404">
        <v>10</v>
      </c>
      <c r="B17404" t="s">
        <v>1105</v>
      </c>
      <c r="C17404">
        <v>6</v>
      </c>
      <c r="D17404" t="s">
        <v>162</v>
      </c>
      <c r="E17404" t="s">
        <v>1117</v>
      </c>
      <c r="F17404">
        <v>13291</v>
      </c>
      <c r="G17404" t="s">
        <v>164</v>
      </c>
      <c r="H17404" s="101">
        <v>1509.09</v>
      </c>
      <c r="I17404">
        <v>115.44</v>
      </c>
      <c r="J17404" s="8">
        <v>41172</v>
      </c>
      <c r="K17404" t="s">
        <v>148</v>
      </c>
      <c r="L17404" t="s">
        <v>149</v>
      </c>
      <c r="O17404" s="100">
        <v>2012</v>
      </c>
    </row>
    <row r="17405" spans="1:15" x14ac:dyDescent="0.25">
      <c r="A17405">
        <v>10</v>
      </c>
      <c r="B17405" t="s">
        <v>1105</v>
      </c>
      <c r="C17405">
        <v>6</v>
      </c>
      <c r="D17405" t="s">
        <v>162</v>
      </c>
      <c r="E17405" t="s">
        <v>1457</v>
      </c>
      <c r="F17405">
        <v>12962</v>
      </c>
      <c r="G17405" t="s">
        <v>164</v>
      </c>
      <c r="H17405" s="101">
        <v>1726.07</v>
      </c>
      <c r="I17405">
        <v>124.74</v>
      </c>
      <c r="J17405" s="8">
        <v>41172</v>
      </c>
      <c r="K17405" t="s">
        <v>148</v>
      </c>
      <c r="L17405" t="s">
        <v>151</v>
      </c>
      <c r="O17405" s="100">
        <v>2012</v>
      </c>
    </row>
    <row r="17406" spans="1:15" x14ac:dyDescent="0.25">
      <c r="A17406">
        <v>10</v>
      </c>
      <c r="B17406" t="s">
        <v>1105</v>
      </c>
      <c r="C17406">
        <v>6</v>
      </c>
      <c r="D17406" t="s">
        <v>162</v>
      </c>
      <c r="E17406" t="s">
        <v>1438</v>
      </c>
      <c r="F17406">
        <v>13638</v>
      </c>
      <c r="G17406" t="s">
        <v>164</v>
      </c>
      <c r="H17406">
        <v>488.25</v>
      </c>
      <c r="I17406">
        <v>37.35</v>
      </c>
      <c r="J17406" s="8">
        <v>41172</v>
      </c>
      <c r="K17406" t="s">
        <v>148</v>
      </c>
      <c r="L17406" t="s">
        <v>149</v>
      </c>
      <c r="O17406" s="100">
        <v>2012</v>
      </c>
    </row>
    <row r="17407" spans="1:15" x14ac:dyDescent="0.25">
      <c r="A17407">
        <v>10</v>
      </c>
      <c r="B17407" t="s">
        <v>1105</v>
      </c>
      <c r="C17407">
        <v>6</v>
      </c>
      <c r="D17407" t="s">
        <v>162</v>
      </c>
      <c r="E17407" t="s">
        <v>1118</v>
      </c>
      <c r="F17407">
        <v>13113</v>
      </c>
      <c r="G17407" t="s">
        <v>164</v>
      </c>
      <c r="H17407">
        <v>919.28</v>
      </c>
      <c r="I17407">
        <v>70.33</v>
      </c>
      <c r="J17407" s="8">
        <v>41172</v>
      </c>
      <c r="K17407" t="s">
        <v>148</v>
      </c>
      <c r="L17407" t="s">
        <v>149</v>
      </c>
      <c r="O17407" s="100">
        <v>2012</v>
      </c>
    </row>
    <row r="17408" spans="1:15" x14ac:dyDescent="0.25">
      <c r="A17408">
        <v>10</v>
      </c>
      <c r="B17408" t="s">
        <v>1105</v>
      </c>
      <c r="C17408">
        <v>6</v>
      </c>
      <c r="D17408" t="s">
        <v>162</v>
      </c>
      <c r="E17408" t="s">
        <v>1120</v>
      </c>
      <c r="F17408">
        <v>13166</v>
      </c>
      <c r="G17408" t="s">
        <v>164</v>
      </c>
      <c r="H17408" s="101">
        <v>1278.57</v>
      </c>
      <c r="I17408">
        <v>97.81</v>
      </c>
      <c r="J17408" s="8">
        <v>41172</v>
      </c>
      <c r="K17408" t="s">
        <v>148</v>
      </c>
      <c r="L17408" t="s">
        <v>149</v>
      </c>
      <c r="O17408" s="100">
        <v>2012</v>
      </c>
    </row>
    <row r="17409" spans="1:15" x14ac:dyDescent="0.25">
      <c r="A17409">
        <v>10</v>
      </c>
      <c r="B17409" t="s">
        <v>1105</v>
      </c>
      <c r="C17409">
        <v>24</v>
      </c>
      <c r="D17409" t="s">
        <v>1121</v>
      </c>
      <c r="E17409" t="s">
        <v>1108</v>
      </c>
      <c r="F17409">
        <v>12941</v>
      </c>
      <c r="G17409" t="s">
        <v>207</v>
      </c>
      <c r="H17409" s="101">
        <v>1676.76</v>
      </c>
      <c r="I17409">
        <v>128.27000000000001</v>
      </c>
      <c r="J17409" s="8">
        <v>41172</v>
      </c>
      <c r="K17409" t="s">
        <v>148</v>
      </c>
      <c r="L17409" t="s">
        <v>151</v>
      </c>
      <c r="O17409" s="100">
        <v>2012</v>
      </c>
    </row>
    <row r="17410" spans="1:15" x14ac:dyDescent="0.25">
      <c r="A17410">
        <v>10</v>
      </c>
      <c r="B17410" t="s">
        <v>1105</v>
      </c>
      <c r="C17410">
        <v>24</v>
      </c>
      <c r="D17410" t="s">
        <v>1121</v>
      </c>
      <c r="E17410" t="s">
        <v>1122</v>
      </c>
      <c r="F17410">
        <v>13559</v>
      </c>
      <c r="G17410" t="s">
        <v>207</v>
      </c>
      <c r="H17410">
        <v>715.68</v>
      </c>
      <c r="I17410">
        <v>54.75</v>
      </c>
      <c r="J17410" s="8">
        <v>41172</v>
      </c>
      <c r="K17410" t="s">
        <v>148</v>
      </c>
      <c r="L17410" t="s">
        <v>149</v>
      </c>
      <c r="O17410" s="100">
        <v>2012</v>
      </c>
    </row>
    <row r="17411" spans="1:15" x14ac:dyDescent="0.25">
      <c r="A17411">
        <v>10</v>
      </c>
      <c r="B17411" t="s">
        <v>1105</v>
      </c>
      <c r="C17411">
        <v>24</v>
      </c>
      <c r="D17411" t="s">
        <v>1121</v>
      </c>
      <c r="E17411" t="s">
        <v>1110</v>
      </c>
      <c r="F17411">
        <v>12994</v>
      </c>
      <c r="G17411" t="s">
        <v>207</v>
      </c>
      <c r="H17411" s="101">
        <v>1280.26</v>
      </c>
      <c r="I17411">
        <v>97.94</v>
      </c>
      <c r="J17411" s="8">
        <v>41172</v>
      </c>
      <c r="K17411" t="s">
        <v>148</v>
      </c>
      <c r="L17411" t="s">
        <v>149</v>
      </c>
      <c r="O17411" s="100">
        <v>2012</v>
      </c>
    </row>
    <row r="17412" spans="1:15" x14ac:dyDescent="0.25">
      <c r="A17412">
        <v>10</v>
      </c>
      <c r="B17412" t="s">
        <v>1105</v>
      </c>
      <c r="C17412">
        <v>24</v>
      </c>
      <c r="D17412" t="s">
        <v>1121</v>
      </c>
      <c r="E17412" t="s">
        <v>1106</v>
      </c>
      <c r="F17412">
        <v>12922</v>
      </c>
      <c r="G17412" t="s">
        <v>207</v>
      </c>
      <c r="H17412" s="101">
        <v>1575.9</v>
      </c>
      <c r="I17412">
        <v>115.34</v>
      </c>
      <c r="J17412" s="8">
        <v>41172</v>
      </c>
      <c r="K17412" t="s">
        <v>148</v>
      </c>
      <c r="L17412" t="s">
        <v>151</v>
      </c>
      <c r="O17412" s="100">
        <v>2012</v>
      </c>
    </row>
    <row r="17413" spans="1:15" x14ac:dyDescent="0.25">
      <c r="A17413">
        <v>10</v>
      </c>
      <c r="B17413" t="s">
        <v>1105</v>
      </c>
      <c r="C17413">
        <v>24</v>
      </c>
      <c r="D17413" t="s">
        <v>1121</v>
      </c>
      <c r="E17413" t="s">
        <v>1319</v>
      </c>
      <c r="F17413">
        <v>13570</v>
      </c>
      <c r="G17413" t="s">
        <v>207</v>
      </c>
      <c r="H17413" s="101">
        <v>1718.43</v>
      </c>
      <c r="I17413">
        <v>131.46</v>
      </c>
      <c r="J17413" s="8">
        <v>41172</v>
      </c>
      <c r="K17413" t="s">
        <v>148</v>
      </c>
      <c r="L17413" t="s">
        <v>149</v>
      </c>
      <c r="O17413" s="100">
        <v>2012</v>
      </c>
    </row>
    <row r="17414" spans="1:15" x14ac:dyDescent="0.25">
      <c r="A17414">
        <v>10</v>
      </c>
      <c r="B17414" t="s">
        <v>1105</v>
      </c>
      <c r="C17414">
        <v>24</v>
      </c>
      <c r="D17414" t="s">
        <v>1121</v>
      </c>
      <c r="E17414" t="s">
        <v>1112</v>
      </c>
      <c r="F17414">
        <v>12760</v>
      </c>
      <c r="G17414" t="s">
        <v>207</v>
      </c>
      <c r="H17414" s="101">
        <v>1012.6</v>
      </c>
      <c r="I17414">
        <v>77.459999999999994</v>
      </c>
      <c r="J17414" s="8">
        <v>41172</v>
      </c>
      <c r="K17414" t="s">
        <v>148</v>
      </c>
      <c r="L17414" t="s">
        <v>149</v>
      </c>
      <c r="O17414" s="100">
        <v>2012</v>
      </c>
    </row>
    <row r="17415" spans="1:15" x14ac:dyDescent="0.25">
      <c r="A17415">
        <v>10</v>
      </c>
      <c r="B17415" t="s">
        <v>1105</v>
      </c>
      <c r="C17415">
        <v>24</v>
      </c>
      <c r="D17415" t="s">
        <v>1121</v>
      </c>
      <c r="E17415" t="s">
        <v>1113</v>
      </c>
      <c r="F17415">
        <v>13265</v>
      </c>
      <c r="G17415" t="s">
        <v>207</v>
      </c>
      <c r="H17415" s="101">
        <v>1141.6199999999999</v>
      </c>
      <c r="I17415">
        <v>87.33</v>
      </c>
      <c r="J17415" s="8">
        <v>41172</v>
      </c>
      <c r="K17415" t="s">
        <v>148</v>
      </c>
      <c r="L17415" t="s">
        <v>149</v>
      </c>
      <c r="O17415" s="100">
        <v>2012</v>
      </c>
    </row>
    <row r="17416" spans="1:15" x14ac:dyDescent="0.25">
      <c r="A17416">
        <v>10</v>
      </c>
      <c r="B17416" t="s">
        <v>1105</v>
      </c>
      <c r="C17416">
        <v>32</v>
      </c>
      <c r="D17416" t="s">
        <v>266</v>
      </c>
      <c r="E17416" t="s">
        <v>1123</v>
      </c>
      <c r="F17416">
        <v>12887</v>
      </c>
      <c r="G17416" t="s">
        <v>268</v>
      </c>
      <c r="H17416" s="101">
        <v>1746.88</v>
      </c>
      <c r="I17416">
        <v>107.26</v>
      </c>
      <c r="J17416" s="8">
        <v>41172</v>
      </c>
      <c r="K17416" t="s">
        <v>148</v>
      </c>
      <c r="L17416" t="s">
        <v>151</v>
      </c>
      <c r="O17416" s="100">
        <v>2012</v>
      </c>
    </row>
    <row r="17417" spans="1:15" x14ac:dyDescent="0.25">
      <c r="A17417">
        <v>10</v>
      </c>
      <c r="B17417" t="s">
        <v>1105</v>
      </c>
      <c r="C17417">
        <v>32</v>
      </c>
      <c r="D17417" t="s">
        <v>266</v>
      </c>
      <c r="E17417" t="s">
        <v>1125</v>
      </c>
      <c r="F17417">
        <v>12493</v>
      </c>
      <c r="G17417" t="s">
        <v>268</v>
      </c>
      <c r="H17417" s="101">
        <v>1996.14</v>
      </c>
      <c r="I17417">
        <v>152.69999999999999</v>
      </c>
      <c r="J17417" s="8">
        <v>41172</v>
      </c>
      <c r="K17417" t="s">
        <v>148</v>
      </c>
      <c r="L17417" t="s">
        <v>151</v>
      </c>
      <c r="O17417" s="100">
        <v>2012</v>
      </c>
    </row>
    <row r="17418" spans="1:15" x14ac:dyDescent="0.25">
      <c r="A17418">
        <v>10</v>
      </c>
      <c r="B17418" t="s">
        <v>1105</v>
      </c>
      <c r="C17418">
        <v>46</v>
      </c>
      <c r="D17418" t="s">
        <v>281</v>
      </c>
      <c r="E17418" t="s">
        <v>1127</v>
      </c>
      <c r="F17418">
        <v>12588</v>
      </c>
      <c r="G17418" t="s">
        <v>587</v>
      </c>
      <c r="H17418" s="101">
        <v>1489.38</v>
      </c>
      <c r="I17418">
        <v>113.94</v>
      </c>
      <c r="J17418" s="8">
        <v>41172</v>
      </c>
      <c r="K17418" t="s">
        <v>148</v>
      </c>
      <c r="L17418" t="s">
        <v>151</v>
      </c>
      <c r="O17418" s="100">
        <v>2012</v>
      </c>
    </row>
    <row r="17419" spans="1:15" x14ac:dyDescent="0.25">
      <c r="A17419">
        <v>10</v>
      </c>
      <c r="B17419" t="s">
        <v>1105</v>
      </c>
      <c r="C17419">
        <v>46</v>
      </c>
      <c r="D17419" t="s">
        <v>281</v>
      </c>
      <c r="E17419" t="s">
        <v>1128</v>
      </c>
      <c r="F17419">
        <v>13339</v>
      </c>
      <c r="G17419" t="s">
        <v>283</v>
      </c>
      <c r="H17419">
        <v>588.5</v>
      </c>
      <c r="I17419">
        <v>85.04</v>
      </c>
      <c r="J17419" s="8">
        <v>41172</v>
      </c>
      <c r="K17419" t="s">
        <v>148</v>
      </c>
      <c r="L17419" t="s">
        <v>149</v>
      </c>
      <c r="O17419" s="100">
        <v>2012</v>
      </c>
    </row>
    <row r="17420" spans="1:15" x14ac:dyDescent="0.25">
      <c r="A17420">
        <v>10</v>
      </c>
      <c r="B17420" t="s">
        <v>1105</v>
      </c>
      <c r="C17420">
        <v>46</v>
      </c>
      <c r="D17420" t="s">
        <v>281</v>
      </c>
      <c r="E17420" t="s">
        <v>1131</v>
      </c>
      <c r="F17420">
        <v>13171</v>
      </c>
      <c r="G17420" t="s">
        <v>283</v>
      </c>
      <c r="H17420">
        <v>804.83</v>
      </c>
      <c r="I17420">
        <v>61.57</v>
      </c>
      <c r="J17420" s="8">
        <v>41172</v>
      </c>
      <c r="K17420" t="s">
        <v>148</v>
      </c>
      <c r="L17420" t="s">
        <v>149</v>
      </c>
      <c r="O17420" s="100">
        <v>2012</v>
      </c>
    </row>
    <row r="17421" spans="1:15" x14ac:dyDescent="0.25">
      <c r="A17421">
        <v>10</v>
      </c>
      <c r="B17421" t="s">
        <v>1105</v>
      </c>
      <c r="C17421">
        <v>46</v>
      </c>
      <c r="D17421" t="s">
        <v>281</v>
      </c>
      <c r="E17421" t="s">
        <v>1132</v>
      </c>
      <c r="F17421">
        <v>12792</v>
      </c>
      <c r="G17421" t="s">
        <v>283</v>
      </c>
      <c r="H17421">
        <v>792.54</v>
      </c>
      <c r="I17421">
        <v>60.63</v>
      </c>
      <c r="J17421" s="8">
        <v>41172</v>
      </c>
      <c r="K17421" t="s">
        <v>148</v>
      </c>
      <c r="L17421" t="s">
        <v>149</v>
      </c>
      <c r="O17421" s="100">
        <v>2012</v>
      </c>
    </row>
    <row r="17422" spans="1:15" x14ac:dyDescent="0.25">
      <c r="A17422">
        <v>10</v>
      </c>
      <c r="B17422" t="s">
        <v>1105</v>
      </c>
      <c r="C17422">
        <v>46</v>
      </c>
      <c r="D17422" t="s">
        <v>281</v>
      </c>
      <c r="E17422" t="s">
        <v>1133</v>
      </c>
      <c r="F17422">
        <v>12730</v>
      </c>
      <c r="G17422" t="s">
        <v>283</v>
      </c>
      <c r="H17422" s="101">
        <v>1905.5</v>
      </c>
      <c r="I17422">
        <v>145.77000000000001</v>
      </c>
      <c r="J17422" s="8">
        <v>41172</v>
      </c>
      <c r="K17422" t="s">
        <v>148</v>
      </c>
      <c r="L17422" t="s">
        <v>151</v>
      </c>
      <c r="O17422" s="100">
        <v>2012</v>
      </c>
    </row>
    <row r="17423" spans="1:15" x14ac:dyDescent="0.25">
      <c r="A17423">
        <v>10</v>
      </c>
      <c r="B17423" t="s">
        <v>1105</v>
      </c>
      <c r="C17423">
        <v>46</v>
      </c>
      <c r="D17423" t="s">
        <v>281</v>
      </c>
      <c r="E17423" t="s">
        <v>1134</v>
      </c>
      <c r="F17423">
        <v>12742</v>
      </c>
      <c r="G17423" t="s">
        <v>288</v>
      </c>
      <c r="H17423" s="101">
        <v>2119.7399999999998</v>
      </c>
      <c r="I17423">
        <v>136.37</v>
      </c>
      <c r="J17423" s="8">
        <v>41172</v>
      </c>
      <c r="K17423" t="s">
        <v>148</v>
      </c>
      <c r="L17423" t="s">
        <v>151</v>
      </c>
      <c r="O17423" s="100">
        <v>2012</v>
      </c>
    </row>
    <row r="17424" spans="1:15" x14ac:dyDescent="0.25">
      <c r="A17424">
        <v>10</v>
      </c>
      <c r="B17424" t="s">
        <v>1105</v>
      </c>
      <c r="C17424">
        <v>62</v>
      </c>
      <c r="D17424" t="s">
        <v>1135</v>
      </c>
      <c r="E17424" t="s">
        <v>1419</v>
      </c>
      <c r="F17424">
        <v>13624</v>
      </c>
      <c r="G17424" t="s">
        <v>298</v>
      </c>
      <c r="H17424">
        <v>157.5</v>
      </c>
      <c r="I17424">
        <v>22.77</v>
      </c>
      <c r="J17424" s="8">
        <v>41172</v>
      </c>
      <c r="K17424" t="s">
        <v>148</v>
      </c>
      <c r="L17424" t="s">
        <v>190</v>
      </c>
      <c r="O17424" s="100">
        <v>2012</v>
      </c>
    </row>
    <row r="17425" spans="1:15" x14ac:dyDescent="0.25">
      <c r="A17425">
        <v>10</v>
      </c>
      <c r="B17425" t="s">
        <v>1105</v>
      </c>
      <c r="C17425">
        <v>62</v>
      </c>
      <c r="D17425" t="s">
        <v>1135</v>
      </c>
      <c r="E17425" t="s">
        <v>1136</v>
      </c>
      <c r="F17425">
        <v>13480</v>
      </c>
      <c r="G17425" t="s">
        <v>298</v>
      </c>
      <c r="H17425" s="101">
        <v>1472</v>
      </c>
      <c r="I17425">
        <v>105.94</v>
      </c>
      <c r="J17425" s="8">
        <v>41172</v>
      </c>
      <c r="K17425" t="s">
        <v>148</v>
      </c>
      <c r="L17425" t="s">
        <v>151</v>
      </c>
      <c r="O17425" s="100">
        <v>2012</v>
      </c>
    </row>
    <row r="17426" spans="1:15" x14ac:dyDescent="0.25">
      <c r="A17426">
        <v>10</v>
      </c>
      <c r="B17426" t="s">
        <v>1105</v>
      </c>
      <c r="C17426">
        <v>62</v>
      </c>
      <c r="D17426" t="s">
        <v>1135</v>
      </c>
      <c r="E17426" t="s">
        <v>1511</v>
      </c>
      <c r="F17426">
        <v>13686</v>
      </c>
      <c r="G17426" t="s">
        <v>298</v>
      </c>
      <c r="H17426">
        <v>731.5</v>
      </c>
      <c r="I17426">
        <v>105.7</v>
      </c>
      <c r="J17426" s="8">
        <v>41172</v>
      </c>
      <c r="K17426" t="s">
        <v>148</v>
      </c>
      <c r="L17426" t="s">
        <v>149</v>
      </c>
      <c r="O17426" s="100">
        <v>2012</v>
      </c>
    </row>
    <row r="17427" spans="1:15" x14ac:dyDescent="0.25">
      <c r="A17427">
        <v>10</v>
      </c>
      <c r="B17427" t="s">
        <v>1105</v>
      </c>
      <c r="C17427">
        <v>67</v>
      </c>
      <c r="D17427" t="s">
        <v>301</v>
      </c>
      <c r="E17427" t="s">
        <v>1427</v>
      </c>
      <c r="F17427">
        <v>13632</v>
      </c>
      <c r="G17427" t="s">
        <v>300</v>
      </c>
      <c r="H17427" s="101">
        <v>1193.5</v>
      </c>
      <c r="I17427">
        <v>91.31</v>
      </c>
      <c r="J17427" s="8">
        <v>41172</v>
      </c>
      <c r="K17427" t="s">
        <v>148</v>
      </c>
      <c r="L17427" t="s">
        <v>149</v>
      </c>
      <c r="O17427" s="100">
        <v>2012</v>
      </c>
    </row>
    <row r="17428" spans="1:15" x14ac:dyDescent="0.25">
      <c r="A17428">
        <v>10</v>
      </c>
      <c r="B17428" t="s">
        <v>1105</v>
      </c>
      <c r="C17428">
        <v>67</v>
      </c>
      <c r="D17428" t="s">
        <v>301</v>
      </c>
      <c r="E17428" t="s">
        <v>1138</v>
      </c>
      <c r="F17428">
        <v>12816</v>
      </c>
      <c r="G17428" t="s">
        <v>300</v>
      </c>
      <c r="H17428" s="101">
        <v>1500</v>
      </c>
      <c r="I17428">
        <v>114.75</v>
      </c>
      <c r="J17428" s="8">
        <v>41172</v>
      </c>
      <c r="K17428" t="s">
        <v>148</v>
      </c>
      <c r="L17428" t="s">
        <v>149</v>
      </c>
      <c r="O17428" s="100">
        <v>2012</v>
      </c>
    </row>
    <row r="17429" spans="1:15" x14ac:dyDescent="0.25">
      <c r="A17429">
        <v>10</v>
      </c>
      <c r="B17429" t="s">
        <v>1105</v>
      </c>
      <c r="C17429">
        <v>72</v>
      </c>
      <c r="D17429" t="s">
        <v>1139</v>
      </c>
      <c r="E17429" t="s">
        <v>1140</v>
      </c>
      <c r="F17429">
        <v>13250</v>
      </c>
      <c r="G17429" t="s">
        <v>307</v>
      </c>
      <c r="H17429" s="101">
        <v>1498.39</v>
      </c>
      <c r="I17429">
        <v>114.63</v>
      </c>
      <c r="J17429" s="8">
        <v>41172</v>
      </c>
      <c r="K17429" t="s">
        <v>148</v>
      </c>
      <c r="L17429" t="s">
        <v>149</v>
      </c>
      <c r="O17429" s="100">
        <v>2012</v>
      </c>
    </row>
    <row r="17430" spans="1:15" x14ac:dyDescent="0.25">
      <c r="A17430">
        <v>10</v>
      </c>
      <c r="B17430" t="s">
        <v>1105</v>
      </c>
      <c r="C17430">
        <v>72</v>
      </c>
      <c r="D17430" t="s">
        <v>1139</v>
      </c>
      <c r="E17430" t="s">
        <v>1141</v>
      </c>
      <c r="F17430">
        <v>13419</v>
      </c>
      <c r="G17430" t="s">
        <v>307</v>
      </c>
      <c r="H17430" s="101">
        <v>1093.95</v>
      </c>
      <c r="I17430">
        <v>83.68</v>
      </c>
      <c r="J17430" s="8">
        <v>41172</v>
      </c>
      <c r="K17430" t="s">
        <v>148</v>
      </c>
      <c r="L17430" t="s">
        <v>149</v>
      </c>
      <c r="O17430" s="100">
        <v>2012</v>
      </c>
    </row>
    <row r="17431" spans="1:15" x14ac:dyDescent="0.25">
      <c r="A17431">
        <v>10</v>
      </c>
      <c r="B17431" t="s">
        <v>1105</v>
      </c>
      <c r="C17431">
        <v>72</v>
      </c>
      <c r="D17431" t="s">
        <v>1139</v>
      </c>
      <c r="E17431" t="s">
        <v>1143</v>
      </c>
      <c r="F17431">
        <v>13096</v>
      </c>
      <c r="G17431" t="s">
        <v>307</v>
      </c>
      <c r="H17431" s="101">
        <v>1359.6</v>
      </c>
      <c r="I17431">
        <v>104.01</v>
      </c>
      <c r="J17431" s="8">
        <v>41172</v>
      </c>
      <c r="K17431" t="s">
        <v>148</v>
      </c>
      <c r="L17431" t="s">
        <v>149</v>
      </c>
      <c r="O17431" s="100">
        <v>2012</v>
      </c>
    </row>
    <row r="17432" spans="1:15" x14ac:dyDescent="0.25">
      <c r="A17432">
        <v>10</v>
      </c>
      <c r="B17432" t="s">
        <v>1105</v>
      </c>
      <c r="C17432">
        <v>72</v>
      </c>
      <c r="D17432" t="s">
        <v>1139</v>
      </c>
      <c r="E17432" t="s">
        <v>1144</v>
      </c>
      <c r="F17432">
        <v>13482</v>
      </c>
      <c r="G17432" t="s">
        <v>307</v>
      </c>
      <c r="H17432" s="101">
        <v>1221</v>
      </c>
      <c r="I17432">
        <v>93.4</v>
      </c>
      <c r="J17432" s="8">
        <v>41172</v>
      </c>
      <c r="K17432" t="s">
        <v>148</v>
      </c>
      <c r="L17432" t="s">
        <v>149</v>
      </c>
      <c r="O17432" s="100">
        <v>2012</v>
      </c>
    </row>
    <row r="17433" spans="1:15" x14ac:dyDescent="0.25">
      <c r="A17433">
        <v>10</v>
      </c>
      <c r="B17433" t="s">
        <v>1105</v>
      </c>
      <c r="C17433">
        <v>72</v>
      </c>
      <c r="D17433" t="s">
        <v>1139</v>
      </c>
      <c r="E17433" t="s">
        <v>1145</v>
      </c>
      <c r="F17433">
        <v>12948</v>
      </c>
      <c r="G17433" t="s">
        <v>307</v>
      </c>
      <c r="H17433" s="101">
        <v>1568.43</v>
      </c>
      <c r="I17433">
        <v>114.51</v>
      </c>
      <c r="J17433" s="8">
        <v>41172</v>
      </c>
      <c r="K17433" t="s">
        <v>148</v>
      </c>
      <c r="L17433" t="s">
        <v>151</v>
      </c>
      <c r="O17433" s="100">
        <v>2012</v>
      </c>
    </row>
    <row r="17434" spans="1:15" x14ac:dyDescent="0.25">
      <c r="A17434">
        <v>10</v>
      </c>
      <c r="B17434" t="s">
        <v>1105</v>
      </c>
      <c r="C17434">
        <v>72</v>
      </c>
      <c r="D17434" t="s">
        <v>1139</v>
      </c>
      <c r="E17434" t="s">
        <v>1146</v>
      </c>
      <c r="F17434">
        <v>13210</v>
      </c>
      <c r="G17434" t="s">
        <v>307</v>
      </c>
      <c r="H17434" s="101">
        <v>1951.95</v>
      </c>
      <c r="I17434">
        <v>149.33000000000001</v>
      </c>
      <c r="J17434" s="8">
        <v>41172</v>
      </c>
      <c r="K17434" t="s">
        <v>879</v>
      </c>
      <c r="L17434" t="s">
        <v>149</v>
      </c>
      <c r="O17434" s="100">
        <v>2012</v>
      </c>
    </row>
    <row r="17435" spans="1:15" x14ac:dyDescent="0.25">
      <c r="A17435">
        <v>10</v>
      </c>
      <c r="B17435" t="s">
        <v>1105</v>
      </c>
      <c r="C17435">
        <v>72</v>
      </c>
      <c r="D17435" t="s">
        <v>1139</v>
      </c>
      <c r="E17435" t="s">
        <v>1447</v>
      </c>
      <c r="F17435">
        <v>13642</v>
      </c>
      <c r="G17435" t="s">
        <v>307</v>
      </c>
      <c r="H17435" s="101">
        <v>1012</v>
      </c>
      <c r="I17435">
        <v>77.41</v>
      </c>
      <c r="J17435" s="8">
        <v>41172</v>
      </c>
      <c r="K17435" t="s">
        <v>148</v>
      </c>
      <c r="L17435" t="s">
        <v>149</v>
      </c>
      <c r="O17435" s="100">
        <v>2012</v>
      </c>
    </row>
    <row r="17436" spans="1:15" x14ac:dyDescent="0.25">
      <c r="A17436">
        <v>10</v>
      </c>
      <c r="B17436" t="s">
        <v>1105</v>
      </c>
      <c r="C17436">
        <v>72</v>
      </c>
      <c r="D17436" t="s">
        <v>1139</v>
      </c>
      <c r="E17436" t="s">
        <v>1147</v>
      </c>
      <c r="F17436">
        <v>12782</v>
      </c>
      <c r="G17436" t="s">
        <v>307</v>
      </c>
      <c r="H17436" s="101">
        <v>1267.76</v>
      </c>
      <c r="I17436">
        <v>96.98</v>
      </c>
      <c r="J17436" s="8">
        <v>41172</v>
      </c>
      <c r="K17436" t="s">
        <v>148</v>
      </c>
      <c r="L17436" t="s">
        <v>149</v>
      </c>
      <c r="O17436" s="100">
        <v>2012</v>
      </c>
    </row>
    <row r="17437" spans="1:15" x14ac:dyDescent="0.25">
      <c r="A17437">
        <v>10</v>
      </c>
      <c r="B17437" t="s">
        <v>1105</v>
      </c>
      <c r="C17437">
        <v>72</v>
      </c>
      <c r="D17437" t="s">
        <v>1139</v>
      </c>
      <c r="E17437" t="s">
        <v>1148</v>
      </c>
      <c r="F17437">
        <v>12804</v>
      </c>
      <c r="G17437" t="s">
        <v>307</v>
      </c>
      <c r="H17437" s="101">
        <v>2054.85</v>
      </c>
      <c r="I17437">
        <v>157.19999999999999</v>
      </c>
      <c r="J17437" s="8">
        <v>41172</v>
      </c>
      <c r="K17437" t="s">
        <v>148</v>
      </c>
      <c r="L17437" t="s">
        <v>151</v>
      </c>
      <c r="O17437" s="100">
        <v>2012</v>
      </c>
    </row>
    <row r="17438" spans="1:15" x14ac:dyDescent="0.25">
      <c r="A17438">
        <v>10</v>
      </c>
      <c r="B17438" t="s">
        <v>1105</v>
      </c>
      <c r="C17438">
        <v>72</v>
      </c>
      <c r="D17438" t="s">
        <v>1139</v>
      </c>
      <c r="E17438" t="s">
        <v>1150</v>
      </c>
      <c r="F17438">
        <v>13012</v>
      </c>
      <c r="G17438" t="s">
        <v>307</v>
      </c>
      <c r="H17438" s="101">
        <v>1517.1</v>
      </c>
      <c r="I17438">
        <v>116.06</v>
      </c>
      <c r="J17438" s="8">
        <v>41172</v>
      </c>
      <c r="K17438" t="s">
        <v>148</v>
      </c>
      <c r="L17438" t="s">
        <v>149</v>
      </c>
      <c r="O17438" s="100">
        <v>2012</v>
      </c>
    </row>
    <row r="17439" spans="1:15" x14ac:dyDescent="0.25">
      <c r="A17439">
        <v>10</v>
      </c>
      <c r="B17439" t="s">
        <v>1105</v>
      </c>
      <c r="C17439">
        <v>72</v>
      </c>
      <c r="D17439" t="s">
        <v>1139</v>
      </c>
      <c r="E17439" t="s">
        <v>830</v>
      </c>
      <c r="F17439">
        <v>13102</v>
      </c>
      <c r="G17439" t="s">
        <v>307</v>
      </c>
      <c r="H17439" s="101">
        <v>1569.21</v>
      </c>
      <c r="I17439">
        <v>120.04</v>
      </c>
      <c r="J17439" s="8">
        <v>41172</v>
      </c>
      <c r="K17439" t="s">
        <v>148</v>
      </c>
      <c r="L17439" t="s">
        <v>149</v>
      </c>
      <c r="O17439" s="100">
        <v>2012</v>
      </c>
    </row>
    <row r="17440" spans="1:15" x14ac:dyDescent="0.25">
      <c r="A17440">
        <v>10</v>
      </c>
      <c r="B17440" t="s">
        <v>1105</v>
      </c>
      <c r="C17440">
        <v>72</v>
      </c>
      <c r="D17440" t="s">
        <v>1139</v>
      </c>
      <c r="E17440" t="s">
        <v>1152</v>
      </c>
      <c r="F17440">
        <v>13167</v>
      </c>
      <c r="G17440" t="s">
        <v>307</v>
      </c>
      <c r="H17440">
        <v>330</v>
      </c>
      <c r="I17440">
        <v>47.69</v>
      </c>
      <c r="J17440" s="8">
        <v>41172</v>
      </c>
      <c r="K17440" t="s">
        <v>148</v>
      </c>
      <c r="L17440" t="s">
        <v>149</v>
      </c>
      <c r="O17440" s="100">
        <v>2012</v>
      </c>
    </row>
    <row r="17441" spans="1:15" x14ac:dyDescent="0.25">
      <c r="A17441">
        <v>10</v>
      </c>
      <c r="B17441" t="s">
        <v>1105</v>
      </c>
      <c r="C17441">
        <v>72</v>
      </c>
      <c r="D17441" t="s">
        <v>1139</v>
      </c>
      <c r="E17441" t="s">
        <v>1154</v>
      </c>
      <c r="F17441">
        <v>12946</v>
      </c>
      <c r="G17441" t="s">
        <v>307</v>
      </c>
      <c r="H17441" s="101">
        <v>1664.15</v>
      </c>
      <c r="I17441">
        <v>122.94</v>
      </c>
      <c r="J17441" s="8">
        <v>41172</v>
      </c>
      <c r="K17441" t="s">
        <v>148</v>
      </c>
      <c r="L17441" t="s">
        <v>151</v>
      </c>
      <c r="O17441" s="100">
        <v>2012</v>
      </c>
    </row>
    <row r="17442" spans="1:15" x14ac:dyDescent="0.25">
      <c r="A17442">
        <v>10</v>
      </c>
      <c r="B17442" t="s">
        <v>1105</v>
      </c>
      <c r="C17442">
        <v>72</v>
      </c>
      <c r="D17442" t="s">
        <v>1139</v>
      </c>
      <c r="E17442" t="s">
        <v>1155</v>
      </c>
      <c r="F17442">
        <v>13271</v>
      </c>
      <c r="G17442" t="s">
        <v>307</v>
      </c>
      <c r="H17442">
        <v>931.26</v>
      </c>
      <c r="I17442">
        <v>71.239999999999995</v>
      </c>
      <c r="J17442" s="8">
        <v>41172</v>
      </c>
      <c r="K17442" t="s">
        <v>148</v>
      </c>
      <c r="L17442" t="s">
        <v>149</v>
      </c>
      <c r="O17442" s="100">
        <v>2012</v>
      </c>
    </row>
    <row r="17443" spans="1:15" x14ac:dyDescent="0.25">
      <c r="A17443">
        <v>10</v>
      </c>
      <c r="B17443" t="s">
        <v>1105</v>
      </c>
      <c r="C17443">
        <v>72</v>
      </c>
      <c r="D17443" t="s">
        <v>1139</v>
      </c>
      <c r="E17443" t="s">
        <v>1156</v>
      </c>
      <c r="F17443">
        <v>13129</v>
      </c>
      <c r="G17443" t="s">
        <v>307</v>
      </c>
      <c r="H17443" s="101">
        <v>1770.83</v>
      </c>
      <c r="I17443">
        <v>135.47</v>
      </c>
      <c r="J17443" s="8">
        <v>41172</v>
      </c>
      <c r="K17443" t="s">
        <v>148</v>
      </c>
      <c r="L17443" t="s">
        <v>149</v>
      </c>
      <c r="O17443" s="100">
        <v>2012</v>
      </c>
    </row>
    <row r="17444" spans="1:15" x14ac:dyDescent="0.25">
      <c r="A17444">
        <v>10</v>
      </c>
      <c r="B17444" t="s">
        <v>1105</v>
      </c>
      <c r="C17444">
        <v>72</v>
      </c>
      <c r="D17444" t="s">
        <v>1139</v>
      </c>
      <c r="E17444" t="s">
        <v>1157</v>
      </c>
      <c r="F17444">
        <v>13073</v>
      </c>
      <c r="G17444" t="s">
        <v>307</v>
      </c>
      <c r="H17444" s="101">
        <v>1450</v>
      </c>
      <c r="I17444">
        <v>104.84</v>
      </c>
      <c r="J17444" s="8">
        <v>41172</v>
      </c>
      <c r="K17444" t="s">
        <v>148</v>
      </c>
      <c r="L17444" t="s">
        <v>151</v>
      </c>
      <c r="O17444" s="100">
        <v>2012</v>
      </c>
    </row>
    <row r="17445" spans="1:15" x14ac:dyDescent="0.25">
      <c r="A17445">
        <v>10</v>
      </c>
      <c r="B17445" t="s">
        <v>1105</v>
      </c>
      <c r="C17445">
        <v>74</v>
      </c>
      <c r="D17445" t="s">
        <v>328</v>
      </c>
      <c r="E17445" t="s">
        <v>1158</v>
      </c>
      <c r="F17445">
        <v>12762</v>
      </c>
      <c r="G17445" t="s">
        <v>333</v>
      </c>
      <c r="H17445" s="101">
        <v>1195.2</v>
      </c>
      <c r="I17445">
        <v>86.22</v>
      </c>
      <c r="J17445" s="8">
        <v>41172</v>
      </c>
      <c r="K17445" t="s">
        <v>148</v>
      </c>
      <c r="L17445" t="s">
        <v>151</v>
      </c>
      <c r="O17445" s="100">
        <v>2012</v>
      </c>
    </row>
    <row r="17446" spans="1:15" x14ac:dyDescent="0.25">
      <c r="A17446">
        <v>10</v>
      </c>
      <c r="B17446" t="s">
        <v>1105</v>
      </c>
      <c r="C17446">
        <v>75</v>
      </c>
      <c r="D17446" t="s">
        <v>334</v>
      </c>
      <c r="E17446" t="s">
        <v>1459</v>
      </c>
      <c r="F17446">
        <v>13649</v>
      </c>
      <c r="G17446" t="s">
        <v>336</v>
      </c>
      <c r="H17446">
        <v>190</v>
      </c>
      <c r="I17446">
        <v>27.46</v>
      </c>
      <c r="J17446" s="8">
        <v>41172</v>
      </c>
      <c r="K17446" t="s">
        <v>148</v>
      </c>
      <c r="L17446" t="s">
        <v>190</v>
      </c>
      <c r="O17446" s="100">
        <v>2012</v>
      </c>
    </row>
    <row r="17447" spans="1:15" x14ac:dyDescent="0.25">
      <c r="A17447">
        <v>10</v>
      </c>
      <c r="B17447" t="s">
        <v>1105</v>
      </c>
      <c r="C17447">
        <v>75</v>
      </c>
      <c r="D17447" t="s">
        <v>334</v>
      </c>
      <c r="E17447" t="s">
        <v>1512</v>
      </c>
      <c r="F17447">
        <v>13685</v>
      </c>
      <c r="G17447" t="s">
        <v>336</v>
      </c>
      <c r="H17447">
        <v>342</v>
      </c>
      <c r="I17447">
        <v>49.41</v>
      </c>
      <c r="J17447" s="8">
        <v>41172</v>
      </c>
      <c r="K17447" t="s">
        <v>148</v>
      </c>
      <c r="L17447" t="s">
        <v>190</v>
      </c>
      <c r="O17447" s="100">
        <v>2012</v>
      </c>
    </row>
    <row r="17448" spans="1:15" x14ac:dyDescent="0.25">
      <c r="A17448">
        <v>10</v>
      </c>
      <c r="B17448" t="s">
        <v>1105</v>
      </c>
      <c r="C17448">
        <v>75</v>
      </c>
      <c r="D17448" t="s">
        <v>334</v>
      </c>
      <c r="E17448" t="s">
        <v>1565</v>
      </c>
      <c r="F17448">
        <v>13730</v>
      </c>
      <c r="G17448" t="s">
        <v>336</v>
      </c>
      <c r="H17448">
        <v>313.5</v>
      </c>
      <c r="I17448">
        <v>45.31</v>
      </c>
      <c r="J17448" s="8">
        <v>41172</v>
      </c>
      <c r="K17448" t="s">
        <v>148</v>
      </c>
      <c r="L17448" t="s">
        <v>190</v>
      </c>
      <c r="O17448" s="100">
        <v>2012</v>
      </c>
    </row>
    <row r="17449" spans="1:15" x14ac:dyDescent="0.25">
      <c r="A17449">
        <v>10</v>
      </c>
      <c r="B17449" t="s">
        <v>1105</v>
      </c>
      <c r="C17449">
        <v>79</v>
      </c>
      <c r="D17449" t="s">
        <v>340</v>
      </c>
      <c r="E17449" t="s">
        <v>1163</v>
      </c>
      <c r="F17449">
        <v>12884</v>
      </c>
      <c r="G17449" t="s">
        <v>342</v>
      </c>
      <c r="H17449" s="101">
        <v>1748.01</v>
      </c>
      <c r="I17449">
        <v>128.52000000000001</v>
      </c>
      <c r="J17449" s="8">
        <v>41172</v>
      </c>
      <c r="K17449" t="s">
        <v>148</v>
      </c>
      <c r="L17449" t="s">
        <v>151</v>
      </c>
      <c r="O17449" s="100">
        <v>2012</v>
      </c>
    </row>
    <row r="17450" spans="1:15" x14ac:dyDescent="0.25">
      <c r="A17450">
        <v>10</v>
      </c>
      <c r="B17450" t="s">
        <v>1105</v>
      </c>
      <c r="C17450">
        <v>80</v>
      </c>
      <c r="D17450" t="s">
        <v>348</v>
      </c>
      <c r="E17450" t="s">
        <v>1164</v>
      </c>
      <c r="F17450">
        <v>12169</v>
      </c>
      <c r="G17450" t="s">
        <v>174</v>
      </c>
      <c r="H17450" s="101">
        <v>1470.73</v>
      </c>
      <c r="I17450">
        <v>106.63</v>
      </c>
      <c r="J17450" s="8">
        <v>41172</v>
      </c>
      <c r="K17450" t="s">
        <v>148</v>
      </c>
      <c r="L17450" t="s">
        <v>151</v>
      </c>
      <c r="O17450" s="100">
        <v>2012</v>
      </c>
    </row>
    <row r="17451" spans="1:15" x14ac:dyDescent="0.25">
      <c r="A17451">
        <v>10</v>
      </c>
      <c r="B17451" t="s">
        <v>1105</v>
      </c>
      <c r="C17451">
        <v>80</v>
      </c>
      <c r="D17451" t="s">
        <v>348</v>
      </c>
      <c r="E17451" t="s">
        <v>1166</v>
      </c>
      <c r="F17451">
        <v>10972</v>
      </c>
      <c r="G17451" t="s">
        <v>352</v>
      </c>
      <c r="H17451" s="101">
        <v>3669.24</v>
      </c>
      <c r="I17451">
        <v>280.69</v>
      </c>
      <c r="J17451" s="8">
        <v>41172</v>
      </c>
      <c r="K17451" t="s">
        <v>148</v>
      </c>
      <c r="L17451" t="s">
        <v>151</v>
      </c>
      <c r="O17451" s="100">
        <v>2012</v>
      </c>
    </row>
    <row r="17452" spans="1:15" x14ac:dyDescent="0.25">
      <c r="A17452">
        <v>10</v>
      </c>
      <c r="B17452" t="s">
        <v>1105</v>
      </c>
      <c r="C17452">
        <v>80</v>
      </c>
      <c r="D17452" t="s">
        <v>348</v>
      </c>
      <c r="E17452" t="s">
        <v>1372</v>
      </c>
      <c r="F17452">
        <v>13590</v>
      </c>
      <c r="G17452" t="s">
        <v>354</v>
      </c>
      <c r="H17452">
        <v>984</v>
      </c>
      <c r="I17452">
        <v>74.430000000000007</v>
      </c>
      <c r="J17452" s="8">
        <v>41172</v>
      </c>
      <c r="K17452" t="s">
        <v>148</v>
      </c>
      <c r="L17452" t="s">
        <v>151</v>
      </c>
      <c r="O17452" s="100">
        <v>2012</v>
      </c>
    </row>
    <row r="17453" spans="1:15" x14ac:dyDescent="0.25">
      <c r="A17453">
        <v>10</v>
      </c>
      <c r="B17453" t="s">
        <v>1105</v>
      </c>
      <c r="C17453">
        <v>80</v>
      </c>
      <c r="D17453" t="s">
        <v>348</v>
      </c>
      <c r="E17453" t="s">
        <v>1523</v>
      </c>
      <c r="F17453">
        <v>13702</v>
      </c>
      <c r="G17453" t="s">
        <v>354</v>
      </c>
      <c r="H17453">
        <v>984</v>
      </c>
      <c r="I17453">
        <v>142.19</v>
      </c>
      <c r="J17453" s="8">
        <v>41172</v>
      </c>
      <c r="K17453" t="s">
        <v>148</v>
      </c>
      <c r="L17453" t="s">
        <v>151</v>
      </c>
      <c r="O17453" s="100">
        <v>2012</v>
      </c>
    </row>
    <row r="17454" spans="1:15" x14ac:dyDescent="0.25">
      <c r="A17454">
        <v>10</v>
      </c>
      <c r="B17454" t="s">
        <v>1105</v>
      </c>
      <c r="C17454">
        <v>80</v>
      </c>
      <c r="D17454" t="s">
        <v>348</v>
      </c>
      <c r="E17454" t="s">
        <v>1169</v>
      </c>
      <c r="F17454">
        <v>12710</v>
      </c>
      <c r="G17454" t="s">
        <v>357</v>
      </c>
      <c r="H17454" s="101">
        <v>1612.57</v>
      </c>
      <c r="I17454">
        <v>118.15</v>
      </c>
      <c r="J17454" s="8">
        <v>41172</v>
      </c>
      <c r="K17454" t="s">
        <v>148</v>
      </c>
      <c r="L17454" t="s">
        <v>151</v>
      </c>
      <c r="O17454" s="100">
        <v>2012</v>
      </c>
    </row>
    <row r="17455" spans="1:15" x14ac:dyDescent="0.25">
      <c r="A17455">
        <v>10</v>
      </c>
      <c r="B17455" t="s">
        <v>1105</v>
      </c>
      <c r="C17455">
        <v>82</v>
      </c>
      <c r="D17455" t="s">
        <v>364</v>
      </c>
      <c r="E17455" t="s">
        <v>1170</v>
      </c>
      <c r="F17455">
        <v>13178</v>
      </c>
      <c r="G17455" t="s">
        <v>366</v>
      </c>
      <c r="H17455" s="101">
        <v>2268.87</v>
      </c>
      <c r="I17455">
        <v>173.57</v>
      </c>
      <c r="J17455" s="8">
        <v>41172</v>
      </c>
      <c r="K17455" t="s">
        <v>148</v>
      </c>
      <c r="L17455" t="s">
        <v>151</v>
      </c>
      <c r="O17455" s="100">
        <v>2012</v>
      </c>
    </row>
    <row r="17456" spans="1:15" x14ac:dyDescent="0.25">
      <c r="A17456">
        <v>10</v>
      </c>
      <c r="B17456" t="s">
        <v>1105</v>
      </c>
      <c r="C17456">
        <v>82</v>
      </c>
      <c r="D17456" t="s">
        <v>364</v>
      </c>
      <c r="E17456" t="s">
        <v>1171</v>
      </c>
      <c r="F17456">
        <v>12483</v>
      </c>
      <c r="G17456" t="s">
        <v>366</v>
      </c>
      <c r="H17456" s="101">
        <v>2373.7199999999998</v>
      </c>
      <c r="I17456">
        <v>175.77</v>
      </c>
      <c r="J17456" s="8">
        <v>41172</v>
      </c>
      <c r="K17456" t="s">
        <v>148</v>
      </c>
      <c r="L17456" t="s">
        <v>151</v>
      </c>
      <c r="O17456" s="100">
        <v>2012</v>
      </c>
    </row>
    <row r="17457" spans="1:15" x14ac:dyDescent="0.25">
      <c r="A17457">
        <v>10</v>
      </c>
      <c r="B17457" t="s">
        <v>1105</v>
      </c>
      <c r="C17457">
        <v>82</v>
      </c>
      <c r="D17457" t="s">
        <v>364</v>
      </c>
      <c r="E17457" t="s">
        <v>1172</v>
      </c>
      <c r="F17457">
        <v>12853</v>
      </c>
      <c r="G17457" t="s">
        <v>366</v>
      </c>
      <c r="H17457" s="101">
        <v>2232.4899999999998</v>
      </c>
      <c r="I17457">
        <v>164.7</v>
      </c>
      <c r="J17457" s="8">
        <v>41172</v>
      </c>
      <c r="K17457" t="s">
        <v>148</v>
      </c>
      <c r="L17457" t="s">
        <v>151</v>
      </c>
      <c r="O17457" s="100">
        <v>2012</v>
      </c>
    </row>
    <row r="17458" spans="1:15" x14ac:dyDescent="0.25">
      <c r="A17458">
        <v>10</v>
      </c>
      <c r="B17458" t="s">
        <v>1105</v>
      </c>
      <c r="C17458">
        <v>82</v>
      </c>
      <c r="D17458" t="s">
        <v>364</v>
      </c>
      <c r="E17458" t="s">
        <v>1174</v>
      </c>
      <c r="F17458">
        <v>13028</v>
      </c>
      <c r="G17458" t="s">
        <v>366</v>
      </c>
      <c r="H17458" s="101">
        <v>2319.89</v>
      </c>
      <c r="I17458">
        <v>171.38</v>
      </c>
      <c r="J17458" s="8">
        <v>41172</v>
      </c>
      <c r="K17458" t="s">
        <v>148</v>
      </c>
      <c r="L17458" t="s">
        <v>151</v>
      </c>
      <c r="O17458" s="100">
        <v>2012</v>
      </c>
    </row>
    <row r="17459" spans="1:15" x14ac:dyDescent="0.25">
      <c r="A17459">
        <v>10</v>
      </c>
      <c r="B17459" t="s">
        <v>1105</v>
      </c>
      <c r="C17459">
        <v>82</v>
      </c>
      <c r="D17459" t="s">
        <v>364</v>
      </c>
      <c r="E17459" t="s">
        <v>1175</v>
      </c>
      <c r="F17459">
        <v>11881</v>
      </c>
      <c r="G17459" t="s">
        <v>1280</v>
      </c>
      <c r="H17459" s="101">
        <v>2789.24</v>
      </c>
      <c r="I17459">
        <v>208.17</v>
      </c>
      <c r="J17459" s="8">
        <v>41172</v>
      </c>
      <c r="K17459" t="s">
        <v>148</v>
      </c>
      <c r="L17459" t="s">
        <v>151</v>
      </c>
      <c r="O17459" s="100">
        <v>2012</v>
      </c>
    </row>
    <row r="17460" spans="1:15" x14ac:dyDescent="0.25">
      <c r="A17460">
        <v>10</v>
      </c>
      <c r="B17460" t="s">
        <v>1105</v>
      </c>
      <c r="C17460">
        <v>83</v>
      </c>
      <c r="D17460" t="s">
        <v>378</v>
      </c>
      <c r="E17460" t="s">
        <v>1541</v>
      </c>
      <c r="F17460">
        <v>13707</v>
      </c>
      <c r="G17460" t="s">
        <v>380</v>
      </c>
      <c r="H17460" s="101">
        <v>2703</v>
      </c>
      <c r="I17460">
        <v>390.59</v>
      </c>
      <c r="J17460" s="8">
        <v>41172</v>
      </c>
      <c r="K17460" t="s">
        <v>148</v>
      </c>
      <c r="L17460" t="s">
        <v>151</v>
      </c>
      <c r="O17460" s="100">
        <v>2012</v>
      </c>
    </row>
    <row r="17461" spans="1:15" x14ac:dyDescent="0.25">
      <c r="A17461">
        <v>10</v>
      </c>
      <c r="B17461" t="s">
        <v>1105</v>
      </c>
      <c r="C17461">
        <v>85</v>
      </c>
      <c r="D17461" t="s">
        <v>381</v>
      </c>
      <c r="E17461" t="s">
        <v>1373</v>
      </c>
      <c r="F17461">
        <v>13578</v>
      </c>
      <c r="G17461" t="s">
        <v>383</v>
      </c>
      <c r="H17461" s="101">
        <v>1718.69</v>
      </c>
      <c r="I17461">
        <v>107.38</v>
      </c>
      <c r="J17461" s="8">
        <v>41172</v>
      </c>
      <c r="K17461" t="s">
        <v>148</v>
      </c>
      <c r="L17461" t="s">
        <v>151</v>
      </c>
      <c r="O17461" s="100">
        <v>2012</v>
      </c>
    </row>
    <row r="17462" spans="1:15" x14ac:dyDescent="0.25">
      <c r="A17462">
        <v>10</v>
      </c>
      <c r="B17462" t="s">
        <v>1105</v>
      </c>
      <c r="C17462">
        <v>85</v>
      </c>
      <c r="D17462" t="s">
        <v>381</v>
      </c>
      <c r="E17462" t="s">
        <v>1181</v>
      </c>
      <c r="F17462">
        <v>13467</v>
      </c>
      <c r="G17462" t="s">
        <v>383</v>
      </c>
      <c r="H17462" s="101">
        <v>2546.13</v>
      </c>
      <c r="I17462">
        <v>192.5</v>
      </c>
      <c r="J17462" s="8">
        <v>41172</v>
      </c>
      <c r="K17462" t="s">
        <v>148</v>
      </c>
      <c r="L17462" t="s">
        <v>151</v>
      </c>
      <c r="O17462" s="100">
        <v>2012</v>
      </c>
    </row>
    <row r="17463" spans="1:15" x14ac:dyDescent="0.25">
      <c r="A17463">
        <v>10</v>
      </c>
      <c r="B17463" t="s">
        <v>1105</v>
      </c>
      <c r="C17463">
        <v>85</v>
      </c>
      <c r="D17463" t="s">
        <v>381</v>
      </c>
      <c r="E17463" t="s">
        <v>1461</v>
      </c>
      <c r="F17463">
        <v>13648</v>
      </c>
      <c r="G17463" t="s">
        <v>383</v>
      </c>
      <c r="H17463" s="101">
        <v>1769.17</v>
      </c>
      <c r="I17463">
        <v>129.26</v>
      </c>
      <c r="J17463" s="8">
        <v>41172</v>
      </c>
      <c r="K17463" t="s">
        <v>148</v>
      </c>
      <c r="L17463" t="s">
        <v>151</v>
      </c>
      <c r="O17463" s="100">
        <v>2012</v>
      </c>
    </row>
    <row r="17464" spans="1:15" x14ac:dyDescent="0.25">
      <c r="A17464">
        <v>10</v>
      </c>
      <c r="B17464" t="s">
        <v>1105</v>
      </c>
      <c r="C17464">
        <v>85</v>
      </c>
      <c r="D17464" t="s">
        <v>381</v>
      </c>
      <c r="E17464" t="s">
        <v>1183</v>
      </c>
      <c r="F17464">
        <v>13511</v>
      </c>
      <c r="G17464" t="s">
        <v>375</v>
      </c>
      <c r="H17464" s="101">
        <v>2307.6999999999998</v>
      </c>
      <c r="I17464">
        <v>171.57</v>
      </c>
      <c r="J17464" s="8">
        <v>41172</v>
      </c>
      <c r="K17464" t="s">
        <v>148</v>
      </c>
      <c r="L17464" t="s">
        <v>151</v>
      </c>
      <c r="O17464" s="100">
        <v>2012</v>
      </c>
    </row>
    <row r="17465" spans="1:15" x14ac:dyDescent="0.25">
      <c r="A17465">
        <v>10</v>
      </c>
      <c r="B17465" t="s">
        <v>1105</v>
      </c>
      <c r="C17465">
        <v>86</v>
      </c>
      <c r="D17465" t="s">
        <v>393</v>
      </c>
      <c r="E17465" t="s">
        <v>1184</v>
      </c>
      <c r="F17465">
        <v>13408</v>
      </c>
      <c r="G17465" t="s">
        <v>395</v>
      </c>
      <c r="H17465">
        <v>800</v>
      </c>
      <c r="I17465">
        <v>53.64</v>
      </c>
      <c r="J17465" s="8">
        <v>41172</v>
      </c>
      <c r="K17465" t="s">
        <v>148</v>
      </c>
      <c r="L17465" t="s">
        <v>151</v>
      </c>
      <c r="O17465" s="100">
        <v>2012</v>
      </c>
    </row>
    <row r="17466" spans="1:15" x14ac:dyDescent="0.25">
      <c r="A17466">
        <v>10</v>
      </c>
      <c r="B17466" t="s">
        <v>1105</v>
      </c>
      <c r="C17466">
        <v>86</v>
      </c>
      <c r="D17466" t="s">
        <v>393</v>
      </c>
      <c r="E17466" t="s">
        <v>1187</v>
      </c>
      <c r="F17466">
        <v>13312</v>
      </c>
      <c r="G17466" t="s">
        <v>395</v>
      </c>
      <c r="H17466">
        <v>646.4</v>
      </c>
      <c r="I17466">
        <v>49.45</v>
      </c>
      <c r="J17466" s="8">
        <v>41172</v>
      </c>
      <c r="K17466" t="s">
        <v>148</v>
      </c>
      <c r="L17466" t="s">
        <v>151</v>
      </c>
      <c r="O17466" s="100">
        <v>2012</v>
      </c>
    </row>
    <row r="17467" spans="1:15" x14ac:dyDescent="0.25">
      <c r="A17467">
        <v>10</v>
      </c>
      <c r="B17467" t="s">
        <v>1105</v>
      </c>
      <c r="C17467">
        <v>86</v>
      </c>
      <c r="D17467" t="s">
        <v>393</v>
      </c>
      <c r="E17467" t="s">
        <v>1549</v>
      </c>
      <c r="F17467">
        <v>13722</v>
      </c>
      <c r="G17467" t="s">
        <v>395</v>
      </c>
      <c r="H17467" s="101">
        <v>1200</v>
      </c>
      <c r="I17467">
        <v>173.4</v>
      </c>
      <c r="J17467" s="8">
        <v>41172</v>
      </c>
      <c r="K17467" t="s">
        <v>148</v>
      </c>
      <c r="L17467" t="s">
        <v>151</v>
      </c>
      <c r="O17467" s="100">
        <v>2012</v>
      </c>
    </row>
    <row r="17468" spans="1:15" x14ac:dyDescent="0.25">
      <c r="A17468">
        <v>10</v>
      </c>
      <c r="B17468" t="s">
        <v>1105</v>
      </c>
      <c r="C17468">
        <v>86</v>
      </c>
      <c r="D17468" t="s">
        <v>393</v>
      </c>
      <c r="E17468" t="s">
        <v>1188</v>
      </c>
      <c r="F17468">
        <v>13544</v>
      </c>
      <c r="G17468" t="s">
        <v>400</v>
      </c>
      <c r="H17468" s="101">
        <v>1923.08</v>
      </c>
      <c r="I17468">
        <v>147.11000000000001</v>
      </c>
      <c r="J17468" s="8">
        <v>41172</v>
      </c>
      <c r="K17468" t="s">
        <v>148</v>
      </c>
      <c r="L17468" t="s">
        <v>151</v>
      </c>
      <c r="O17468" s="100">
        <v>2012</v>
      </c>
    </row>
    <row r="17469" spans="1:15" x14ac:dyDescent="0.25">
      <c r="A17469">
        <v>10</v>
      </c>
      <c r="B17469" t="s">
        <v>1105</v>
      </c>
      <c r="C17469">
        <v>86</v>
      </c>
      <c r="D17469" t="s">
        <v>393</v>
      </c>
      <c r="E17469" t="s">
        <v>1189</v>
      </c>
      <c r="F17469">
        <v>13148</v>
      </c>
      <c r="G17469" t="s">
        <v>402</v>
      </c>
      <c r="H17469">
        <v>975.98</v>
      </c>
      <c r="I17469">
        <v>68.84</v>
      </c>
      <c r="J17469" s="8">
        <v>41172</v>
      </c>
      <c r="K17469" t="s">
        <v>148</v>
      </c>
      <c r="L17469" t="s">
        <v>151</v>
      </c>
      <c r="O17469" s="100">
        <v>2012</v>
      </c>
    </row>
    <row r="17470" spans="1:15" x14ac:dyDescent="0.25">
      <c r="A17470">
        <v>10</v>
      </c>
      <c r="B17470" t="s">
        <v>1105</v>
      </c>
      <c r="C17470">
        <v>86</v>
      </c>
      <c r="D17470" t="s">
        <v>393</v>
      </c>
      <c r="E17470" t="s">
        <v>1462</v>
      </c>
      <c r="F17470">
        <v>13652</v>
      </c>
      <c r="G17470" t="s">
        <v>402</v>
      </c>
      <c r="H17470">
        <v>954.25</v>
      </c>
      <c r="I17470">
        <v>73</v>
      </c>
      <c r="J17470" s="8">
        <v>41172</v>
      </c>
      <c r="K17470" t="s">
        <v>148</v>
      </c>
      <c r="L17470" t="s">
        <v>151</v>
      </c>
      <c r="O17470" s="100">
        <v>2012</v>
      </c>
    </row>
    <row r="17471" spans="1:15" x14ac:dyDescent="0.25">
      <c r="A17471">
        <v>10</v>
      </c>
      <c r="B17471" t="s">
        <v>1105</v>
      </c>
      <c r="C17471">
        <v>87</v>
      </c>
      <c r="D17471" t="s">
        <v>403</v>
      </c>
      <c r="E17471" t="s">
        <v>1192</v>
      </c>
      <c r="F17471">
        <v>13246</v>
      </c>
      <c r="G17471" t="s">
        <v>405</v>
      </c>
      <c r="H17471" s="101">
        <v>1793.93</v>
      </c>
      <c r="I17471">
        <v>131.41999999999999</v>
      </c>
      <c r="J17471" s="8">
        <v>41172</v>
      </c>
      <c r="K17471" t="s">
        <v>148</v>
      </c>
      <c r="L17471" t="s">
        <v>151</v>
      </c>
      <c r="O17471" s="100">
        <v>2012</v>
      </c>
    </row>
    <row r="17472" spans="1:15" x14ac:dyDescent="0.25">
      <c r="A17472">
        <v>10</v>
      </c>
      <c r="B17472" t="s">
        <v>1105</v>
      </c>
      <c r="C17472">
        <v>92</v>
      </c>
      <c r="D17472" t="s">
        <v>407</v>
      </c>
      <c r="E17472" t="s">
        <v>1193</v>
      </c>
      <c r="F17472">
        <v>12497</v>
      </c>
      <c r="G17472" t="s">
        <v>409</v>
      </c>
      <c r="H17472" s="101">
        <v>2003.51</v>
      </c>
      <c r="I17472">
        <v>138.93</v>
      </c>
      <c r="J17472" s="8">
        <v>41172</v>
      </c>
      <c r="K17472" t="s">
        <v>148</v>
      </c>
      <c r="L17472" t="s">
        <v>151</v>
      </c>
      <c r="O17472" s="100">
        <v>2012</v>
      </c>
    </row>
    <row r="17473" spans="1:15" x14ac:dyDescent="0.25">
      <c r="A17473">
        <v>10</v>
      </c>
      <c r="B17473" t="s">
        <v>1105</v>
      </c>
      <c r="C17473">
        <v>92</v>
      </c>
      <c r="D17473" t="s">
        <v>407</v>
      </c>
      <c r="E17473" t="s">
        <v>1194</v>
      </c>
      <c r="F17473">
        <v>12923</v>
      </c>
      <c r="G17473" t="s">
        <v>411</v>
      </c>
      <c r="H17473" s="101">
        <v>1140.01</v>
      </c>
      <c r="I17473">
        <v>81.39</v>
      </c>
      <c r="J17473" s="8">
        <v>41172</v>
      </c>
      <c r="K17473" t="s">
        <v>148</v>
      </c>
      <c r="L17473" t="s">
        <v>151</v>
      </c>
      <c r="O17473" s="100">
        <v>2012</v>
      </c>
    </row>
    <row r="17474" spans="1:15" x14ac:dyDescent="0.25">
      <c r="A17474">
        <v>10</v>
      </c>
      <c r="B17474" t="s">
        <v>1105</v>
      </c>
      <c r="C17474">
        <v>92</v>
      </c>
      <c r="D17474" t="s">
        <v>407</v>
      </c>
      <c r="E17474" t="s">
        <v>1195</v>
      </c>
      <c r="F17474">
        <v>12640</v>
      </c>
      <c r="G17474" t="s">
        <v>411</v>
      </c>
      <c r="H17474" s="101">
        <v>1471.21</v>
      </c>
      <c r="I17474">
        <v>109.96</v>
      </c>
      <c r="J17474" s="8">
        <v>41172</v>
      </c>
      <c r="K17474" t="s">
        <v>148</v>
      </c>
      <c r="L17474" t="s">
        <v>151</v>
      </c>
      <c r="O17474" s="100">
        <v>2012</v>
      </c>
    </row>
    <row r="17475" spans="1:15" x14ac:dyDescent="0.25">
      <c r="A17475">
        <v>10</v>
      </c>
      <c r="B17475" t="s">
        <v>1105</v>
      </c>
      <c r="C17475">
        <v>92</v>
      </c>
      <c r="D17475" t="s">
        <v>407</v>
      </c>
      <c r="E17475" t="s">
        <v>1196</v>
      </c>
      <c r="F17475">
        <v>12971</v>
      </c>
      <c r="G17475" t="s">
        <v>411</v>
      </c>
      <c r="H17475" s="101">
        <v>1648</v>
      </c>
      <c r="I17475">
        <v>120.25</v>
      </c>
      <c r="J17475" s="8">
        <v>41172</v>
      </c>
      <c r="K17475" t="s">
        <v>148</v>
      </c>
      <c r="L17475" t="s">
        <v>151</v>
      </c>
      <c r="O17475" s="100">
        <v>2012</v>
      </c>
    </row>
    <row r="17476" spans="1:15" x14ac:dyDescent="0.25">
      <c r="A17476">
        <v>10</v>
      </c>
      <c r="B17476" t="s">
        <v>1105</v>
      </c>
      <c r="C17476">
        <v>93</v>
      </c>
      <c r="D17476" t="s">
        <v>418</v>
      </c>
      <c r="E17476" t="s">
        <v>1197</v>
      </c>
      <c r="F17476">
        <v>12817</v>
      </c>
      <c r="G17476" t="s">
        <v>584</v>
      </c>
      <c r="H17476" s="101">
        <v>2495.7800000000002</v>
      </c>
      <c r="I17476">
        <v>180.73</v>
      </c>
      <c r="J17476" s="8">
        <v>41172</v>
      </c>
      <c r="K17476" t="s">
        <v>148</v>
      </c>
      <c r="L17476" t="s">
        <v>151</v>
      </c>
      <c r="O17476" s="100">
        <v>2012</v>
      </c>
    </row>
    <row r="17477" spans="1:15" x14ac:dyDescent="0.25">
      <c r="A17477">
        <v>10</v>
      </c>
      <c r="B17477" t="s">
        <v>1105</v>
      </c>
      <c r="C17477">
        <v>93</v>
      </c>
      <c r="D17477" t="s">
        <v>418</v>
      </c>
      <c r="E17477" t="s">
        <v>1165</v>
      </c>
      <c r="F17477">
        <v>13257</v>
      </c>
      <c r="G17477" t="s">
        <v>174</v>
      </c>
      <c r="H17477" s="101">
        <v>1729.04</v>
      </c>
      <c r="I17477">
        <v>132.27000000000001</v>
      </c>
      <c r="J17477" s="8">
        <v>41172</v>
      </c>
      <c r="K17477" t="s">
        <v>148</v>
      </c>
      <c r="L17477" t="s">
        <v>151</v>
      </c>
      <c r="O17477" s="100">
        <v>2012</v>
      </c>
    </row>
    <row r="17478" spans="1:15" x14ac:dyDescent="0.25">
      <c r="A17478">
        <v>10</v>
      </c>
      <c r="B17478" t="s">
        <v>1105</v>
      </c>
      <c r="C17478">
        <v>93</v>
      </c>
      <c r="D17478" t="s">
        <v>418</v>
      </c>
      <c r="E17478" t="s">
        <v>1199</v>
      </c>
      <c r="F17478">
        <v>13052</v>
      </c>
      <c r="G17478" t="s">
        <v>422</v>
      </c>
      <c r="H17478" s="101">
        <v>2163</v>
      </c>
      <c r="I17478">
        <v>143.88</v>
      </c>
      <c r="J17478" s="8">
        <v>41172</v>
      </c>
      <c r="K17478" t="s">
        <v>148</v>
      </c>
      <c r="L17478" t="s">
        <v>151</v>
      </c>
      <c r="O17478" s="100">
        <v>2012</v>
      </c>
    </row>
    <row r="17479" spans="1:15" x14ac:dyDescent="0.25">
      <c r="A17479">
        <v>10</v>
      </c>
      <c r="B17479" t="s">
        <v>1105</v>
      </c>
      <c r="C17479">
        <v>93</v>
      </c>
      <c r="D17479" t="s">
        <v>418</v>
      </c>
      <c r="E17479" t="s">
        <v>1201</v>
      </c>
      <c r="F17479">
        <v>12836</v>
      </c>
      <c r="G17479" t="s">
        <v>424</v>
      </c>
      <c r="H17479" s="101">
        <v>2016.67</v>
      </c>
      <c r="I17479">
        <v>154.32</v>
      </c>
      <c r="J17479" s="8">
        <v>41172</v>
      </c>
      <c r="K17479" t="s">
        <v>148</v>
      </c>
      <c r="L17479" t="s">
        <v>151</v>
      </c>
      <c r="O17479" s="100">
        <v>2012</v>
      </c>
    </row>
    <row r="17480" spans="1:15" x14ac:dyDescent="0.25">
      <c r="A17480">
        <v>10</v>
      </c>
      <c r="B17480" t="s">
        <v>1105</v>
      </c>
      <c r="C17480">
        <v>93</v>
      </c>
      <c r="D17480" t="s">
        <v>418</v>
      </c>
      <c r="E17480" t="s">
        <v>1202</v>
      </c>
      <c r="F17480">
        <v>12101</v>
      </c>
      <c r="G17480" t="s">
        <v>424</v>
      </c>
      <c r="H17480" s="101">
        <v>2227.89</v>
      </c>
      <c r="I17480">
        <v>162.28</v>
      </c>
      <c r="J17480" s="8">
        <v>41172</v>
      </c>
      <c r="K17480" t="s">
        <v>148</v>
      </c>
      <c r="L17480" t="s">
        <v>151</v>
      </c>
      <c r="O17480" s="100">
        <v>2012</v>
      </c>
    </row>
    <row r="17481" spans="1:15" x14ac:dyDescent="0.25">
      <c r="A17481">
        <v>10</v>
      </c>
      <c r="B17481" t="s">
        <v>1105</v>
      </c>
      <c r="C17481">
        <v>93</v>
      </c>
      <c r="D17481" t="s">
        <v>418</v>
      </c>
      <c r="E17481" t="s">
        <v>1204</v>
      </c>
      <c r="F17481">
        <v>12681</v>
      </c>
      <c r="G17481" t="s">
        <v>593</v>
      </c>
      <c r="H17481" s="101">
        <v>1724.38</v>
      </c>
      <c r="I17481">
        <v>125.83</v>
      </c>
      <c r="J17481" s="8">
        <v>41172</v>
      </c>
      <c r="K17481" t="s">
        <v>148</v>
      </c>
      <c r="L17481" t="s">
        <v>151</v>
      </c>
      <c r="O17481" s="100">
        <v>2012</v>
      </c>
    </row>
    <row r="17482" spans="1:15" x14ac:dyDescent="0.25">
      <c r="A17482">
        <v>11</v>
      </c>
      <c r="B17482" t="s">
        <v>1206</v>
      </c>
      <c r="C17482">
        <v>2</v>
      </c>
      <c r="D17482" t="s">
        <v>959</v>
      </c>
      <c r="E17482" t="s">
        <v>1211</v>
      </c>
      <c r="F17482">
        <v>11937</v>
      </c>
      <c r="G17482" t="s">
        <v>750</v>
      </c>
      <c r="H17482" s="101">
        <v>1839.63</v>
      </c>
      <c r="I17482">
        <v>118.25</v>
      </c>
      <c r="J17482" s="8">
        <v>41172</v>
      </c>
      <c r="K17482" t="s">
        <v>148</v>
      </c>
      <c r="L17482" t="s">
        <v>151</v>
      </c>
      <c r="O17482" s="100">
        <v>2012</v>
      </c>
    </row>
    <row r="17483" spans="1:15" x14ac:dyDescent="0.25">
      <c r="A17483">
        <v>11</v>
      </c>
      <c r="B17483" t="s">
        <v>1206</v>
      </c>
      <c r="C17483">
        <v>3</v>
      </c>
      <c r="D17483" t="s">
        <v>596</v>
      </c>
      <c r="E17483" t="s">
        <v>1212</v>
      </c>
      <c r="F17483">
        <v>13491</v>
      </c>
      <c r="G17483" t="s">
        <v>600</v>
      </c>
      <c r="H17483" s="101">
        <v>1531.25</v>
      </c>
      <c r="I17483">
        <v>117.14</v>
      </c>
      <c r="J17483" s="8">
        <v>41172</v>
      </c>
      <c r="K17483" t="s">
        <v>148</v>
      </c>
      <c r="L17483" t="s">
        <v>149</v>
      </c>
      <c r="O17483" s="100">
        <v>2012</v>
      </c>
    </row>
    <row r="17484" spans="1:15" x14ac:dyDescent="0.25">
      <c r="A17484">
        <v>11</v>
      </c>
      <c r="B17484" t="s">
        <v>1206</v>
      </c>
      <c r="C17484">
        <v>3</v>
      </c>
      <c r="D17484" t="s">
        <v>596</v>
      </c>
      <c r="E17484" t="s">
        <v>1217</v>
      </c>
      <c r="F17484">
        <v>13366</v>
      </c>
      <c r="G17484" t="s">
        <v>600</v>
      </c>
      <c r="H17484" s="101">
        <v>1847.56</v>
      </c>
      <c r="I17484">
        <v>141.34</v>
      </c>
      <c r="J17484" s="8">
        <v>41172</v>
      </c>
      <c r="K17484" t="s">
        <v>148</v>
      </c>
      <c r="L17484" t="s">
        <v>149</v>
      </c>
      <c r="O17484" s="100">
        <v>2012</v>
      </c>
    </row>
    <row r="17485" spans="1:15" x14ac:dyDescent="0.25">
      <c r="A17485">
        <v>11</v>
      </c>
      <c r="B17485" t="s">
        <v>1206</v>
      </c>
      <c r="C17485">
        <v>3</v>
      </c>
      <c r="D17485" t="s">
        <v>596</v>
      </c>
      <c r="E17485" t="s">
        <v>1391</v>
      </c>
      <c r="F17485">
        <v>13604</v>
      </c>
      <c r="G17485" t="s">
        <v>600</v>
      </c>
      <c r="H17485" s="101">
        <v>1212.5</v>
      </c>
      <c r="I17485">
        <v>92.76</v>
      </c>
      <c r="J17485" s="8">
        <v>41172</v>
      </c>
      <c r="K17485" t="s">
        <v>148</v>
      </c>
      <c r="L17485" t="s">
        <v>149</v>
      </c>
      <c r="O17485" s="100">
        <v>2012</v>
      </c>
    </row>
    <row r="17486" spans="1:15" x14ac:dyDescent="0.25">
      <c r="A17486">
        <v>11</v>
      </c>
      <c r="B17486" t="s">
        <v>1206</v>
      </c>
      <c r="C17486">
        <v>3</v>
      </c>
      <c r="D17486" t="s">
        <v>596</v>
      </c>
      <c r="E17486" t="s">
        <v>1218</v>
      </c>
      <c r="F17486">
        <v>13469</v>
      </c>
      <c r="G17486" t="s">
        <v>600</v>
      </c>
      <c r="H17486" s="101">
        <v>2100</v>
      </c>
      <c r="I17486">
        <v>160.65</v>
      </c>
      <c r="J17486" s="8">
        <v>41172</v>
      </c>
      <c r="K17486" t="s">
        <v>148</v>
      </c>
      <c r="L17486" t="s">
        <v>151</v>
      </c>
      <c r="O17486" s="100">
        <v>2012</v>
      </c>
    </row>
    <row r="17487" spans="1:15" x14ac:dyDescent="0.25">
      <c r="A17487">
        <v>11</v>
      </c>
      <c r="B17487" t="s">
        <v>1206</v>
      </c>
      <c r="C17487">
        <v>3</v>
      </c>
      <c r="D17487" t="s">
        <v>596</v>
      </c>
      <c r="E17487" t="s">
        <v>1469</v>
      </c>
      <c r="F17487">
        <v>13655</v>
      </c>
      <c r="G17487" t="s">
        <v>600</v>
      </c>
      <c r="H17487">
        <v>922.5</v>
      </c>
      <c r="I17487">
        <v>78.400000000000006</v>
      </c>
      <c r="J17487" s="8">
        <v>41172</v>
      </c>
      <c r="K17487" t="s">
        <v>148</v>
      </c>
      <c r="L17487" t="s">
        <v>190</v>
      </c>
      <c r="O17487" s="100">
        <v>2012</v>
      </c>
    </row>
    <row r="17488" spans="1:15" x14ac:dyDescent="0.25">
      <c r="A17488">
        <v>11</v>
      </c>
      <c r="B17488" t="s">
        <v>1206</v>
      </c>
      <c r="C17488">
        <v>6</v>
      </c>
      <c r="D17488" t="s">
        <v>162</v>
      </c>
      <c r="E17488" t="s">
        <v>1486</v>
      </c>
      <c r="F17488">
        <v>12590</v>
      </c>
      <c r="G17488" t="s">
        <v>164</v>
      </c>
      <c r="H17488" s="101">
        <v>1776.75</v>
      </c>
      <c r="I17488">
        <v>135.91999999999999</v>
      </c>
      <c r="J17488" s="8">
        <v>41172</v>
      </c>
      <c r="K17488" t="s">
        <v>148</v>
      </c>
      <c r="L17488" t="s">
        <v>149</v>
      </c>
      <c r="O17488" s="100">
        <v>2012</v>
      </c>
    </row>
    <row r="17489" spans="1:15" x14ac:dyDescent="0.25">
      <c r="A17489">
        <v>11</v>
      </c>
      <c r="B17489" t="s">
        <v>1206</v>
      </c>
      <c r="C17489">
        <v>14</v>
      </c>
      <c r="D17489" t="s">
        <v>172</v>
      </c>
      <c r="E17489" t="s">
        <v>1214</v>
      </c>
      <c r="F17489">
        <v>13520</v>
      </c>
      <c r="G17489" t="s">
        <v>452</v>
      </c>
      <c r="H17489" s="101">
        <v>3486.16</v>
      </c>
      <c r="I17489">
        <v>266.69</v>
      </c>
      <c r="J17489" s="8">
        <v>41172</v>
      </c>
      <c r="K17489" t="s">
        <v>148</v>
      </c>
      <c r="L17489" t="s">
        <v>151</v>
      </c>
      <c r="O17489" s="100">
        <v>2012</v>
      </c>
    </row>
    <row r="17490" spans="1:15" x14ac:dyDescent="0.25">
      <c r="A17490">
        <v>11</v>
      </c>
      <c r="B17490" t="s">
        <v>1206</v>
      </c>
      <c r="C17490">
        <v>14</v>
      </c>
      <c r="D17490" t="s">
        <v>172</v>
      </c>
      <c r="E17490" t="s">
        <v>1470</v>
      </c>
      <c r="F17490">
        <v>13662</v>
      </c>
      <c r="G17490" t="s">
        <v>181</v>
      </c>
      <c r="H17490" s="101">
        <v>2884.62</v>
      </c>
      <c r="I17490">
        <v>196.58</v>
      </c>
      <c r="J17490" s="8">
        <v>41172</v>
      </c>
      <c r="K17490" t="s">
        <v>148</v>
      </c>
      <c r="L17490" t="s">
        <v>151</v>
      </c>
      <c r="O17490" s="100">
        <v>2012</v>
      </c>
    </row>
    <row r="17491" spans="1:15" x14ac:dyDescent="0.25">
      <c r="A17491">
        <v>11</v>
      </c>
      <c r="B17491" t="s">
        <v>1206</v>
      </c>
      <c r="C17491">
        <v>14</v>
      </c>
      <c r="D17491" t="s">
        <v>172</v>
      </c>
      <c r="E17491" t="s">
        <v>1215</v>
      </c>
      <c r="F17491">
        <v>12133</v>
      </c>
      <c r="G17491" t="s">
        <v>186</v>
      </c>
      <c r="H17491" s="101">
        <v>4230.7700000000004</v>
      </c>
      <c r="I17491">
        <v>276.19</v>
      </c>
      <c r="J17491" s="8">
        <v>41172</v>
      </c>
      <c r="K17491" t="s">
        <v>148</v>
      </c>
      <c r="L17491" t="s">
        <v>151</v>
      </c>
      <c r="O17491" s="100">
        <v>2012</v>
      </c>
    </row>
    <row r="17492" spans="1:15" x14ac:dyDescent="0.25">
      <c r="A17492">
        <v>11</v>
      </c>
      <c r="B17492" t="s">
        <v>1206</v>
      </c>
      <c r="C17492">
        <v>24</v>
      </c>
      <c r="D17492" t="s">
        <v>205</v>
      </c>
      <c r="E17492" t="s">
        <v>1420</v>
      </c>
      <c r="F17492">
        <v>13625</v>
      </c>
      <c r="G17492" t="s">
        <v>207</v>
      </c>
      <c r="H17492" s="101">
        <v>2237.5</v>
      </c>
      <c r="I17492">
        <v>171.17</v>
      </c>
      <c r="J17492" s="8">
        <v>41172</v>
      </c>
      <c r="K17492" t="s">
        <v>148</v>
      </c>
      <c r="L17492" t="s">
        <v>149</v>
      </c>
      <c r="O17492" s="100">
        <v>2012</v>
      </c>
    </row>
    <row r="17493" spans="1:15" x14ac:dyDescent="0.25">
      <c r="A17493">
        <v>11</v>
      </c>
      <c r="B17493" t="s">
        <v>1206</v>
      </c>
      <c r="C17493">
        <v>24</v>
      </c>
      <c r="D17493" t="s">
        <v>205</v>
      </c>
      <c r="E17493" t="s">
        <v>1210</v>
      </c>
      <c r="F17493">
        <v>13382</v>
      </c>
      <c r="G17493" t="s">
        <v>207</v>
      </c>
      <c r="H17493" s="101">
        <v>1846.15</v>
      </c>
      <c r="I17493">
        <v>141.22999999999999</v>
      </c>
      <c r="J17493" s="8">
        <v>41172</v>
      </c>
      <c r="K17493" t="s">
        <v>148</v>
      </c>
      <c r="L17493" t="s">
        <v>151</v>
      </c>
      <c r="O17493" s="100">
        <v>2012</v>
      </c>
    </row>
    <row r="17494" spans="1:15" x14ac:dyDescent="0.25">
      <c r="A17494">
        <v>11</v>
      </c>
      <c r="B17494" t="s">
        <v>1206</v>
      </c>
      <c r="C17494">
        <v>32</v>
      </c>
      <c r="D17494" t="s">
        <v>266</v>
      </c>
      <c r="E17494" t="s">
        <v>1222</v>
      </c>
      <c r="F17494">
        <v>13371</v>
      </c>
      <c r="G17494" t="s">
        <v>268</v>
      </c>
      <c r="H17494" s="101">
        <v>1483.13</v>
      </c>
      <c r="I17494">
        <v>113.46</v>
      </c>
      <c r="J17494" s="8">
        <v>41172</v>
      </c>
      <c r="K17494" t="s">
        <v>148</v>
      </c>
      <c r="L17494" t="s">
        <v>149</v>
      </c>
      <c r="O17494" s="100">
        <v>2012</v>
      </c>
    </row>
    <row r="17495" spans="1:15" x14ac:dyDescent="0.25">
      <c r="A17495">
        <v>11</v>
      </c>
      <c r="B17495" t="s">
        <v>1206</v>
      </c>
      <c r="C17495">
        <v>32</v>
      </c>
      <c r="D17495" t="s">
        <v>266</v>
      </c>
      <c r="E17495" t="s">
        <v>1208</v>
      </c>
      <c r="F17495">
        <v>13357</v>
      </c>
      <c r="G17495" t="s">
        <v>268</v>
      </c>
      <c r="H17495" s="101">
        <v>1884.62</v>
      </c>
      <c r="I17495">
        <v>138.08000000000001</v>
      </c>
      <c r="J17495" s="8">
        <v>41172</v>
      </c>
      <c r="K17495" t="s">
        <v>148</v>
      </c>
      <c r="L17495" t="s">
        <v>151</v>
      </c>
      <c r="O17495" s="100">
        <v>2012</v>
      </c>
    </row>
    <row r="17496" spans="1:15" x14ac:dyDescent="0.25">
      <c r="A17496">
        <v>11</v>
      </c>
      <c r="B17496" t="s">
        <v>1206</v>
      </c>
      <c r="C17496">
        <v>32</v>
      </c>
      <c r="D17496" t="s">
        <v>266</v>
      </c>
      <c r="E17496" t="s">
        <v>1209</v>
      </c>
      <c r="F17496">
        <v>12223</v>
      </c>
      <c r="G17496" t="s">
        <v>268</v>
      </c>
      <c r="H17496" s="101">
        <v>1869.83</v>
      </c>
      <c r="I17496">
        <v>137.22</v>
      </c>
      <c r="J17496" s="8">
        <v>41172</v>
      </c>
      <c r="K17496" t="s">
        <v>148</v>
      </c>
      <c r="L17496" t="s">
        <v>151</v>
      </c>
      <c r="O17496" s="100">
        <v>2012</v>
      </c>
    </row>
    <row r="17497" spans="1:15" x14ac:dyDescent="0.25">
      <c r="A17497">
        <v>11</v>
      </c>
      <c r="B17497" t="s">
        <v>1206</v>
      </c>
      <c r="C17497">
        <v>72</v>
      </c>
      <c r="D17497" t="s">
        <v>305</v>
      </c>
      <c r="E17497" t="s">
        <v>823</v>
      </c>
      <c r="F17497">
        <v>13528</v>
      </c>
      <c r="G17497" t="s">
        <v>307</v>
      </c>
      <c r="H17497">
        <v>125</v>
      </c>
      <c r="I17497">
        <v>9.56</v>
      </c>
      <c r="J17497" s="8">
        <v>41172</v>
      </c>
      <c r="K17497" t="s">
        <v>526</v>
      </c>
      <c r="L17497" t="s">
        <v>190</v>
      </c>
      <c r="O17497" s="100">
        <v>2012</v>
      </c>
    </row>
    <row r="17498" spans="1:15" x14ac:dyDescent="0.25">
      <c r="A17498">
        <v>11</v>
      </c>
      <c r="B17498" t="s">
        <v>1206</v>
      </c>
      <c r="C17498">
        <v>72</v>
      </c>
      <c r="D17498" t="s">
        <v>305</v>
      </c>
      <c r="E17498" t="s">
        <v>1223</v>
      </c>
      <c r="F17498">
        <v>13556</v>
      </c>
      <c r="G17498" t="s">
        <v>307</v>
      </c>
      <c r="H17498" s="101">
        <v>1840.63</v>
      </c>
      <c r="I17498">
        <v>140.81</v>
      </c>
      <c r="J17498" s="8">
        <v>41172</v>
      </c>
      <c r="K17498" t="s">
        <v>148</v>
      </c>
      <c r="L17498" t="s">
        <v>149</v>
      </c>
      <c r="O17498" s="100">
        <v>2012</v>
      </c>
    </row>
    <row r="17499" spans="1:15" x14ac:dyDescent="0.25">
      <c r="A17499">
        <v>11</v>
      </c>
      <c r="B17499" t="s">
        <v>1206</v>
      </c>
      <c r="C17499">
        <v>72</v>
      </c>
      <c r="D17499" t="s">
        <v>305</v>
      </c>
      <c r="E17499" t="s">
        <v>1234</v>
      </c>
      <c r="F17499">
        <v>13443</v>
      </c>
      <c r="G17499" t="s">
        <v>307</v>
      </c>
      <c r="H17499" s="101">
        <v>1875</v>
      </c>
      <c r="I17499">
        <v>143.44</v>
      </c>
      <c r="J17499" s="8">
        <v>41172</v>
      </c>
      <c r="K17499" t="s">
        <v>148</v>
      </c>
      <c r="L17499" t="s">
        <v>149</v>
      </c>
      <c r="O17499" s="100">
        <v>2012</v>
      </c>
    </row>
    <row r="17500" spans="1:15" x14ac:dyDescent="0.25">
      <c r="A17500">
        <v>11</v>
      </c>
      <c r="B17500" t="s">
        <v>1206</v>
      </c>
      <c r="C17500">
        <v>72</v>
      </c>
      <c r="D17500" t="s">
        <v>305</v>
      </c>
      <c r="E17500" t="s">
        <v>1392</v>
      </c>
      <c r="F17500">
        <v>13605</v>
      </c>
      <c r="G17500" t="s">
        <v>307</v>
      </c>
      <c r="H17500" s="101">
        <v>1400.1</v>
      </c>
      <c r="I17500">
        <v>107.11</v>
      </c>
      <c r="J17500" s="8">
        <v>41172</v>
      </c>
      <c r="K17500" t="s">
        <v>148</v>
      </c>
      <c r="L17500" t="s">
        <v>149</v>
      </c>
      <c r="O17500" s="100">
        <v>2012</v>
      </c>
    </row>
    <row r="17501" spans="1:15" x14ac:dyDescent="0.25">
      <c r="A17501">
        <v>11</v>
      </c>
      <c r="B17501" t="s">
        <v>1206</v>
      </c>
      <c r="C17501">
        <v>72</v>
      </c>
      <c r="D17501" t="s">
        <v>305</v>
      </c>
      <c r="E17501" t="s">
        <v>1104</v>
      </c>
      <c r="F17501">
        <v>13130</v>
      </c>
      <c r="G17501" t="s">
        <v>307</v>
      </c>
      <c r="H17501" s="101">
        <v>1282.5</v>
      </c>
      <c r="I17501">
        <v>98.12</v>
      </c>
      <c r="J17501" s="8">
        <v>41172</v>
      </c>
      <c r="K17501" t="s">
        <v>148</v>
      </c>
      <c r="L17501" t="s">
        <v>149</v>
      </c>
      <c r="O17501" s="100">
        <v>2012</v>
      </c>
    </row>
    <row r="17502" spans="1:15" x14ac:dyDescent="0.25">
      <c r="A17502">
        <v>11</v>
      </c>
      <c r="B17502" t="s">
        <v>1206</v>
      </c>
      <c r="C17502">
        <v>75</v>
      </c>
      <c r="D17502" t="s">
        <v>334</v>
      </c>
      <c r="E17502" t="s">
        <v>1566</v>
      </c>
      <c r="F17502">
        <v>13743</v>
      </c>
      <c r="G17502" t="s">
        <v>336</v>
      </c>
      <c r="H17502">
        <v>38</v>
      </c>
      <c r="I17502">
        <v>5.5</v>
      </c>
      <c r="J17502" s="8">
        <v>41172</v>
      </c>
      <c r="K17502" t="s">
        <v>148</v>
      </c>
      <c r="L17502" t="s">
        <v>149</v>
      </c>
      <c r="O17502" s="100">
        <v>2012</v>
      </c>
    </row>
    <row r="17503" spans="1:15" x14ac:dyDescent="0.25">
      <c r="A17503">
        <v>11</v>
      </c>
      <c r="B17503" t="s">
        <v>1206</v>
      </c>
      <c r="C17503">
        <v>75</v>
      </c>
      <c r="D17503" t="s">
        <v>334</v>
      </c>
      <c r="E17503" t="s">
        <v>1524</v>
      </c>
      <c r="F17503">
        <v>13693</v>
      </c>
      <c r="G17503" t="s">
        <v>336</v>
      </c>
      <c r="H17503">
        <v>266</v>
      </c>
      <c r="I17503">
        <v>38.44</v>
      </c>
      <c r="J17503" s="8">
        <v>41172</v>
      </c>
      <c r="K17503" t="s">
        <v>148</v>
      </c>
      <c r="L17503" t="s">
        <v>190</v>
      </c>
      <c r="O17503" s="100">
        <v>2012</v>
      </c>
    </row>
    <row r="17504" spans="1:15" x14ac:dyDescent="0.25">
      <c r="A17504">
        <v>11</v>
      </c>
      <c r="B17504" t="s">
        <v>1206</v>
      </c>
      <c r="C17504">
        <v>79</v>
      </c>
      <c r="D17504" t="s">
        <v>340</v>
      </c>
      <c r="E17504" t="s">
        <v>1228</v>
      </c>
      <c r="F17504">
        <v>12125</v>
      </c>
      <c r="G17504" t="s">
        <v>342</v>
      </c>
      <c r="H17504" s="101">
        <v>2183.79</v>
      </c>
      <c r="I17504">
        <v>161.24</v>
      </c>
      <c r="J17504" s="8">
        <v>41172</v>
      </c>
      <c r="K17504" t="s">
        <v>148</v>
      </c>
      <c r="L17504" t="s">
        <v>151</v>
      </c>
      <c r="O17504" s="100">
        <v>2012</v>
      </c>
    </row>
    <row r="17505" spans="1:15" x14ac:dyDescent="0.25">
      <c r="A17505">
        <v>11</v>
      </c>
      <c r="B17505" t="s">
        <v>1206</v>
      </c>
      <c r="C17505">
        <v>80</v>
      </c>
      <c r="D17505" t="s">
        <v>348</v>
      </c>
      <c r="E17505" t="s">
        <v>1224</v>
      </c>
      <c r="F17505">
        <v>12885</v>
      </c>
      <c r="G17505" t="s">
        <v>174</v>
      </c>
      <c r="H17505" s="101">
        <v>2160</v>
      </c>
      <c r="I17505">
        <v>165.24</v>
      </c>
      <c r="J17505" s="8">
        <v>41172</v>
      </c>
      <c r="K17505" t="s">
        <v>148</v>
      </c>
      <c r="L17505" t="s">
        <v>151</v>
      </c>
      <c r="O17505" s="100">
        <v>2012</v>
      </c>
    </row>
    <row r="17506" spans="1:15" x14ac:dyDescent="0.25">
      <c r="A17506">
        <v>11</v>
      </c>
      <c r="B17506" t="s">
        <v>1206</v>
      </c>
      <c r="C17506">
        <v>80</v>
      </c>
      <c r="D17506" t="s">
        <v>348</v>
      </c>
      <c r="E17506" t="s">
        <v>1225</v>
      </c>
      <c r="F17506">
        <v>10426</v>
      </c>
      <c r="G17506" t="s">
        <v>352</v>
      </c>
      <c r="H17506" s="101">
        <v>4984.62</v>
      </c>
      <c r="I17506">
        <v>375.5</v>
      </c>
      <c r="J17506" s="8">
        <v>41172</v>
      </c>
      <c r="K17506" t="s">
        <v>148</v>
      </c>
      <c r="L17506" t="s">
        <v>151</v>
      </c>
      <c r="O17506" s="100">
        <v>2012</v>
      </c>
    </row>
    <row r="17507" spans="1:15" x14ac:dyDescent="0.25">
      <c r="A17507">
        <v>11</v>
      </c>
      <c r="B17507" t="s">
        <v>1206</v>
      </c>
      <c r="C17507">
        <v>80</v>
      </c>
      <c r="D17507" t="s">
        <v>348</v>
      </c>
      <c r="E17507" t="s">
        <v>1226</v>
      </c>
      <c r="F17507">
        <v>13444</v>
      </c>
      <c r="G17507" t="s">
        <v>354</v>
      </c>
      <c r="H17507">
        <v>160.68</v>
      </c>
      <c r="I17507">
        <v>6.47</v>
      </c>
      <c r="J17507" s="8">
        <v>41172</v>
      </c>
      <c r="K17507" t="s">
        <v>148</v>
      </c>
      <c r="L17507" t="s">
        <v>151</v>
      </c>
      <c r="O17507" s="100">
        <v>2012</v>
      </c>
    </row>
    <row r="17508" spans="1:15" x14ac:dyDescent="0.25">
      <c r="A17508">
        <v>11</v>
      </c>
      <c r="B17508" t="s">
        <v>1206</v>
      </c>
      <c r="C17508">
        <v>80</v>
      </c>
      <c r="D17508" t="s">
        <v>348</v>
      </c>
      <c r="E17508" t="s">
        <v>1227</v>
      </c>
      <c r="F17508">
        <v>13307</v>
      </c>
      <c r="G17508" t="s">
        <v>354</v>
      </c>
      <c r="H17508" s="101">
        <v>1116.78</v>
      </c>
      <c r="I17508">
        <v>79.61</v>
      </c>
      <c r="J17508" s="8">
        <v>41172</v>
      </c>
      <c r="K17508" t="s">
        <v>148</v>
      </c>
      <c r="L17508" t="s">
        <v>151</v>
      </c>
      <c r="O17508" s="100">
        <v>2012</v>
      </c>
    </row>
    <row r="17509" spans="1:15" x14ac:dyDescent="0.25">
      <c r="A17509">
        <v>11</v>
      </c>
      <c r="B17509" t="s">
        <v>1206</v>
      </c>
      <c r="C17509">
        <v>82</v>
      </c>
      <c r="D17509" t="s">
        <v>364</v>
      </c>
      <c r="E17509" t="s">
        <v>1496</v>
      </c>
      <c r="F17509">
        <v>13676</v>
      </c>
      <c r="G17509" t="s">
        <v>366</v>
      </c>
      <c r="H17509" s="101">
        <v>1730.4</v>
      </c>
      <c r="I17509">
        <v>132.37</v>
      </c>
      <c r="J17509" s="8">
        <v>41172</v>
      </c>
      <c r="K17509" t="s">
        <v>148</v>
      </c>
      <c r="L17509" t="s">
        <v>151</v>
      </c>
      <c r="O17509" s="100">
        <v>2012</v>
      </c>
    </row>
    <row r="17510" spans="1:15" x14ac:dyDescent="0.25">
      <c r="A17510">
        <v>11</v>
      </c>
      <c r="B17510" t="s">
        <v>1206</v>
      </c>
      <c r="C17510">
        <v>82</v>
      </c>
      <c r="D17510" t="s">
        <v>364</v>
      </c>
      <c r="E17510" t="s">
        <v>1229</v>
      </c>
      <c r="F17510">
        <v>13501</v>
      </c>
      <c r="G17510" t="s">
        <v>366</v>
      </c>
      <c r="H17510" s="101">
        <v>2114.9299999999998</v>
      </c>
      <c r="I17510">
        <v>156.32</v>
      </c>
      <c r="J17510" s="8">
        <v>41172</v>
      </c>
      <c r="K17510" t="s">
        <v>148</v>
      </c>
      <c r="L17510" t="s">
        <v>151</v>
      </c>
      <c r="O17510" s="100">
        <v>2012</v>
      </c>
    </row>
    <row r="17511" spans="1:15" x14ac:dyDescent="0.25">
      <c r="A17511">
        <v>11</v>
      </c>
      <c r="B17511" t="s">
        <v>1206</v>
      </c>
      <c r="C17511">
        <v>82</v>
      </c>
      <c r="D17511" t="s">
        <v>364</v>
      </c>
      <c r="E17511" t="s">
        <v>1471</v>
      </c>
      <c r="F17511">
        <v>13659</v>
      </c>
      <c r="G17511" t="s">
        <v>366</v>
      </c>
      <c r="H17511" s="101">
        <v>1491.33</v>
      </c>
      <c r="I17511">
        <v>114.08</v>
      </c>
      <c r="J17511" s="8">
        <v>41172</v>
      </c>
      <c r="K17511" t="s">
        <v>879</v>
      </c>
      <c r="L17511" t="s">
        <v>151</v>
      </c>
      <c r="O17511" s="100">
        <v>2012</v>
      </c>
    </row>
    <row r="17512" spans="1:15" x14ac:dyDescent="0.25">
      <c r="A17512">
        <v>11</v>
      </c>
      <c r="B17512" t="s">
        <v>1206</v>
      </c>
      <c r="C17512">
        <v>83</v>
      </c>
      <c r="D17512" t="s">
        <v>378</v>
      </c>
      <c r="E17512" t="s">
        <v>1542</v>
      </c>
      <c r="F17512">
        <v>13709</v>
      </c>
      <c r="G17512" t="s">
        <v>380</v>
      </c>
      <c r="H17512" s="101">
        <v>2307.1999999999998</v>
      </c>
      <c r="I17512">
        <v>333.39</v>
      </c>
      <c r="J17512" s="8">
        <v>41172</v>
      </c>
      <c r="K17512" t="s">
        <v>148</v>
      </c>
      <c r="L17512" t="s">
        <v>151</v>
      </c>
      <c r="O17512" s="100">
        <v>2012</v>
      </c>
    </row>
    <row r="17513" spans="1:15" x14ac:dyDescent="0.25">
      <c r="A17513">
        <v>11</v>
      </c>
      <c r="B17513" t="s">
        <v>1206</v>
      </c>
      <c r="C17513">
        <v>85</v>
      </c>
      <c r="D17513" t="s">
        <v>381</v>
      </c>
      <c r="E17513" t="s">
        <v>1236</v>
      </c>
      <c r="F17513">
        <v>12958</v>
      </c>
      <c r="G17513" t="s">
        <v>383</v>
      </c>
      <c r="H17513" s="101">
        <v>2875.2</v>
      </c>
      <c r="I17513">
        <v>212.4</v>
      </c>
      <c r="J17513" s="8">
        <v>41172</v>
      </c>
      <c r="K17513" t="s">
        <v>148</v>
      </c>
      <c r="L17513" t="s">
        <v>151</v>
      </c>
      <c r="O17513" s="100">
        <v>2012</v>
      </c>
    </row>
    <row r="17514" spans="1:15" x14ac:dyDescent="0.25">
      <c r="A17514">
        <v>11</v>
      </c>
      <c r="B17514" t="s">
        <v>1206</v>
      </c>
      <c r="C17514">
        <v>85</v>
      </c>
      <c r="D17514" t="s">
        <v>381</v>
      </c>
      <c r="E17514" t="s">
        <v>1321</v>
      </c>
      <c r="F17514">
        <v>13568</v>
      </c>
      <c r="G17514" t="s">
        <v>383</v>
      </c>
      <c r="H17514" s="101">
        <v>2148</v>
      </c>
      <c r="I17514">
        <v>143.59</v>
      </c>
      <c r="J17514" s="8">
        <v>41172</v>
      </c>
      <c r="K17514" t="s">
        <v>148</v>
      </c>
      <c r="L17514" t="s">
        <v>151</v>
      </c>
      <c r="O17514" s="100">
        <v>2012</v>
      </c>
    </row>
    <row r="17515" spans="1:15" x14ac:dyDescent="0.25">
      <c r="A17515">
        <v>11</v>
      </c>
      <c r="B17515" t="s">
        <v>1206</v>
      </c>
      <c r="C17515">
        <v>86</v>
      </c>
      <c r="D17515" t="s">
        <v>393</v>
      </c>
      <c r="E17515" t="s">
        <v>1448</v>
      </c>
      <c r="F17515">
        <v>13640</v>
      </c>
      <c r="G17515" t="s">
        <v>395</v>
      </c>
      <c r="H17515" s="101">
        <v>1207.68</v>
      </c>
      <c r="I17515">
        <v>86.57</v>
      </c>
      <c r="J17515" s="8">
        <v>41172</v>
      </c>
      <c r="K17515" t="s">
        <v>148</v>
      </c>
      <c r="L17515" t="s">
        <v>151</v>
      </c>
      <c r="O17515" s="100">
        <v>2012</v>
      </c>
    </row>
    <row r="17516" spans="1:15" x14ac:dyDescent="0.25">
      <c r="A17516">
        <v>11</v>
      </c>
      <c r="B17516" t="s">
        <v>1206</v>
      </c>
      <c r="C17516">
        <v>86</v>
      </c>
      <c r="D17516" t="s">
        <v>393</v>
      </c>
      <c r="E17516" t="s">
        <v>1472</v>
      </c>
      <c r="F17516">
        <v>13663</v>
      </c>
      <c r="G17516" t="s">
        <v>395</v>
      </c>
      <c r="H17516" s="101">
        <v>1120</v>
      </c>
      <c r="I17516">
        <v>79.86</v>
      </c>
      <c r="J17516" s="8">
        <v>41172</v>
      </c>
      <c r="K17516" t="s">
        <v>148</v>
      </c>
      <c r="L17516" t="s">
        <v>151</v>
      </c>
      <c r="O17516" s="100">
        <v>2012</v>
      </c>
    </row>
    <row r="17517" spans="1:15" x14ac:dyDescent="0.25">
      <c r="A17517">
        <v>11</v>
      </c>
      <c r="B17517" t="s">
        <v>1206</v>
      </c>
      <c r="C17517">
        <v>86</v>
      </c>
      <c r="D17517" t="s">
        <v>393</v>
      </c>
      <c r="E17517" t="s">
        <v>1237</v>
      </c>
      <c r="F17517">
        <v>12498</v>
      </c>
      <c r="G17517" t="s">
        <v>400</v>
      </c>
      <c r="H17517" s="101">
        <v>2287.7800000000002</v>
      </c>
      <c r="I17517">
        <v>131.03</v>
      </c>
      <c r="J17517" s="8">
        <v>41172</v>
      </c>
      <c r="K17517" t="s">
        <v>148</v>
      </c>
      <c r="L17517" t="s">
        <v>151</v>
      </c>
      <c r="O17517" s="100">
        <v>2012</v>
      </c>
    </row>
    <row r="17518" spans="1:15" x14ac:dyDescent="0.25">
      <c r="A17518">
        <v>11</v>
      </c>
      <c r="B17518" t="s">
        <v>1206</v>
      </c>
      <c r="C17518">
        <v>92</v>
      </c>
      <c r="D17518" t="s">
        <v>407</v>
      </c>
      <c r="E17518" t="s">
        <v>1238</v>
      </c>
      <c r="F17518">
        <v>13319</v>
      </c>
      <c r="G17518" t="s">
        <v>411</v>
      </c>
      <c r="H17518" s="101">
        <v>1729.43</v>
      </c>
      <c r="I17518">
        <v>127.32</v>
      </c>
      <c r="J17518" s="8">
        <v>41172</v>
      </c>
      <c r="K17518" t="s">
        <v>148</v>
      </c>
      <c r="L17518" t="s">
        <v>151</v>
      </c>
      <c r="O17518" s="100">
        <v>2012</v>
      </c>
    </row>
    <row r="17519" spans="1:15" x14ac:dyDescent="0.25">
      <c r="A17519">
        <v>11</v>
      </c>
      <c r="B17519" t="s">
        <v>1206</v>
      </c>
      <c r="C17519">
        <v>92</v>
      </c>
      <c r="D17519" t="s">
        <v>407</v>
      </c>
      <c r="E17519" t="s">
        <v>1239</v>
      </c>
      <c r="F17519">
        <v>13494</v>
      </c>
      <c r="G17519" t="s">
        <v>411</v>
      </c>
      <c r="H17519" s="101">
        <v>1812.8</v>
      </c>
      <c r="I17519">
        <v>133.69999999999999</v>
      </c>
      <c r="J17519" s="8">
        <v>41172</v>
      </c>
      <c r="K17519" t="s">
        <v>148</v>
      </c>
      <c r="L17519" t="s">
        <v>151</v>
      </c>
      <c r="O17519" s="100">
        <v>2012</v>
      </c>
    </row>
    <row r="17520" spans="1:15" x14ac:dyDescent="0.25">
      <c r="A17520">
        <v>11</v>
      </c>
      <c r="B17520" t="s">
        <v>1206</v>
      </c>
      <c r="C17520">
        <v>93</v>
      </c>
      <c r="D17520" t="s">
        <v>418</v>
      </c>
      <c r="E17520" t="s">
        <v>1240</v>
      </c>
      <c r="F17520">
        <v>11846</v>
      </c>
      <c r="G17520" t="s">
        <v>584</v>
      </c>
      <c r="H17520" s="101">
        <v>2650</v>
      </c>
      <c r="I17520">
        <v>196.9</v>
      </c>
      <c r="J17520" s="8">
        <v>41172</v>
      </c>
      <c r="K17520" t="s">
        <v>148</v>
      </c>
      <c r="L17520" t="s">
        <v>151</v>
      </c>
      <c r="O17520" s="100">
        <v>2012</v>
      </c>
    </row>
    <row r="17521" spans="1:15" x14ac:dyDescent="0.25">
      <c r="A17521">
        <v>11</v>
      </c>
      <c r="B17521" t="s">
        <v>1206</v>
      </c>
      <c r="C17521">
        <v>93</v>
      </c>
      <c r="D17521" t="s">
        <v>418</v>
      </c>
      <c r="E17521" t="s">
        <v>1221</v>
      </c>
      <c r="F17521">
        <v>13470</v>
      </c>
      <c r="G17521" t="s">
        <v>593</v>
      </c>
      <c r="H17521" s="101">
        <v>1807.69</v>
      </c>
      <c r="I17521">
        <v>111.6</v>
      </c>
      <c r="J17521" s="8">
        <v>41172</v>
      </c>
      <c r="K17521" t="s">
        <v>148</v>
      </c>
      <c r="L17521" t="s">
        <v>151</v>
      </c>
      <c r="O17521" s="100">
        <v>2012</v>
      </c>
    </row>
    <row r="17522" spans="1:15" x14ac:dyDescent="0.25">
      <c r="A17522">
        <v>12</v>
      </c>
      <c r="B17522" t="s">
        <v>1497</v>
      </c>
      <c r="C17522">
        <v>80</v>
      </c>
      <c r="D17522" t="s">
        <v>348</v>
      </c>
      <c r="E17522" t="s">
        <v>1550</v>
      </c>
      <c r="F17522">
        <v>13717</v>
      </c>
      <c r="G17522" t="s">
        <v>352</v>
      </c>
      <c r="H17522" s="101">
        <v>3076.93</v>
      </c>
      <c r="I17522">
        <v>439.73</v>
      </c>
      <c r="J17522" s="8">
        <v>41172</v>
      </c>
      <c r="K17522" t="s">
        <v>148</v>
      </c>
      <c r="L17522" t="s">
        <v>151</v>
      </c>
      <c r="O17522" s="100">
        <v>2012</v>
      </c>
    </row>
    <row r="17523" spans="1:15" x14ac:dyDescent="0.25">
      <c r="A17523">
        <v>12</v>
      </c>
      <c r="B17523" t="s">
        <v>1497</v>
      </c>
      <c r="C17523">
        <v>82</v>
      </c>
      <c r="D17523" t="s">
        <v>364</v>
      </c>
      <c r="E17523" t="s">
        <v>1498</v>
      </c>
      <c r="F17523">
        <v>13677</v>
      </c>
      <c r="G17523" t="s">
        <v>366</v>
      </c>
      <c r="H17523" s="101">
        <v>2638.2</v>
      </c>
      <c r="I17523">
        <v>201.82</v>
      </c>
      <c r="J17523" s="8">
        <v>41172</v>
      </c>
      <c r="K17523" t="s">
        <v>148</v>
      </c>
      <c r="L17523" t="s">
        <v>151</v>
      </c>
      <c r="O17523" s="100">
        <v>2012</v>
      </c>
    </row>
    <row r="17524" spans="1:15" x14ac:dyDescent="0.25">
      <c r="A17524">
        <v>12</v>
      </c>
      <c r="B17524" t="s">
        <v>1497</v>
      </c>
      <c r="C17524">
        <v>92</v>
      </c>
      <c r="D17524" t="s">
        <v>407</v>
      </c>
      <c r="E17524" t="s">
        <v>1525</v>
      </c>
      <c r="F17524">
        <v>13691</v>
      </c>
      <c r="G17524" t="s">
        <v>411</v>
      </c>
      <c r="H17524" s="101">
        <v>1877.26</v>
      </c>
      <c r="I17524">
        <v>240.14</v>
      </c>
      <c r="J17524" s="8">
        <v>41172</v>
      </c>
      <c r="K17524" t="s">
        <v>148</v>
      </c>
      <c r="L17524" t="s">
        <v>151</v>
      </c>
      <c r="O17524" s="100">
        <v>2012</v>
      </c>
    </row>
    <row r="17525" spans="1:15" x14ac:dyDescent="0.25">
      <c r="A17525">
        <v>13</v>
      </c>
      <c r="B17525" t="s">
        <v>1499</v>
      </c>
      <c r="C17525">
        <v>80</v>
      </c>
      <c r="D17525" t="s">
        <v>1500</v>
      </c>
      <c r="E17525" t="s">
        <v>1543</v>
      </c>
      <c r="F17525">
        <v>13716</v>
      </c>
      <c r="G17525" t="s">
        <v>174</v>
      </c>
      <c r="H17525" s="101">
        <v>1440</v>
      </c>
      <c r="I17525">
        <v>208.08</v>
      </c>
      <c r="J17525" s="8">
        <v>41172</v>
      </c>
      <c r="K17525" t="s">
        <v>148</v>
      </c>
      <c r="L17525" t="s">
        <v>151</v>
      </c>
      <c r="O17525" s="100">
        <v>2012</v>
      </c>
    </row>
    <row r="17526" spans="1:15" x14ac:dyDescent="0.25">
      <c r="A17526">
        <v>13</v>
      </c>
      <c r="B17526" t="s">
        <v>1499</v>
      </c>
      <c r="C17526">
        <v>80</v>
      </c>
      <c r="D17526" t="s">
        <v>1500</v>
      </c>
      <c r="E17526" t="s">
        <v>1501</v>
      </c>
      <c r="F17526">
        <v>10271</v>
      </c>
      <c r="G17526" t="s">
        <v>352</v>
      </c>
      <c r="H17526" s="101">
        <v>3230.77</v>
      </c>
      <c r="I17526">
        <v>247.16</v>
      </c>
      <c r="J17526" s="8">
        <v>41172</v>
      </c>
      <c r="K17526" t="s">
        <v>148</v>
      </c>
      <c r="L17526" t="s">
        <v>151</v>
      </c>
      <c r="O17526" s="100">
        <v>2012</v>
      </c>
    </row>
    <row r="17527" spans="1:15" x14ac:dyDescent="0.25">
      <c r="A17527">
        <v>13</v>
      </c>
      <c r="B17527" t="s">
        <v>1499</v>
      </c>
      <c r="C17527">
        <v>82</v>
      </c>
      <c r="D17527" t="s">
        <v>364</v>
      </c>
      <c r="E17527" t="s">
        <v>868</v>
      </c>
      <c r="F17527">
        <v>13006</v>
      </c>
      <c r="G17527" t="s">
        <v>366</v>
      </c>
      <c r="H17527" s="101">
        <v>2152.8000000000002</v>
      </c>
      <c r="I17527">
        <v>158.87</v>
      </c>
      <c r="J17527" s="8">
        <v>41172</v>
      </c>
      <c r="K17527" t="s">
        <v>148</v>
      </c>
      <c r="L17527" t="s">
        <v>151</v>
      </c>
      <c r="O17527" s="100">
        <v>2012</v>
      </c>
    </row>
    <row r="17528" spans="1:15" x14ac:dyDescent="0.25">
      <c r="A17528">
        <v>81</v>
      </c>
      <c r="B17528" t="s">
        <v>1241</v>
      </c>
      <c r="C17528">
        <v>80</v>
      </c>
      <c r="D17528" t="s">
        <v>348</v>
      </c>
      <c r="E17528" t="s">
        <v>1242</v>
      </c>
      <c r="F17528">
        <v>12345</v>
      </c>
      <c r="G17528" t="s">
        <v>174</v>
      </c>
      <c r="H17528" s="101">
        <v>1411</v>
      </c>
      <c r="I17528">
        <v>98.29</v>
      </c>
      <c r="J17528" s="8">
        <v>41172</v>
      </c>
      <c r="K17528" t="s">
        <v>148</v>
      </c>
      <c r="L17528" t="s">
        <v>151</v>
      </c>
      <c r="O17528" s="100">
        <v>2012</v>
      </c>
    </row>
    <row r="17529" spans="1:15" x14ac:dyDescent="0.25">
      <c r="A17529">
        <v>81</v>
      </c>
      <c r="B17529" t="s">
        <v>1241</v>
      </c>
      <c r="C17529">
        <v>80</v>
      </c>
      <c r="D17529" t="s">
        <v>348</v>
      </c>
      <c r="E17529" t="s">
        <v>1243</v>
      </c>
      <c r="F17529">
        <v>13111</v>
      </c>
      <c r="G17529" t="s">
        <v>1244</v>
      </c>
      <c r="H17529" s="101">
        <v>4240.3999999999996</v>
      </c>
      <c r="I17529">
        <v>298.01</v>
      </c>
      <c r="J17529" s="8">
        <v>41172</v>
      </c>
      <c r="K17529" t="s">
        <v>148</v>
      </c>
      <c r="L17529" t="s">
        <v>151</v>
      </c>
      <c r="O17529" s="100">
        <v>2012</v>
      </c>
    </row>
    <row r="17530" spans="1:15" x14ac:dyDescent="0.25">
      <c r="A17530">
        <v>81</v>
      </c>
      <c r="B17530" t="s">
        <v>1241</v>
      </c>
      <c r="C17530">
        <v>82</v>
      </c>
      <c r="D17530" t="s">
        <v>364</v>
      </c>
      <c r="E17530" t="s">
        <v>1245</v>
      </c>
      <c r="F17530">
        <v>13234</v>
      </c>
      <c r="G17530" t="s">
        <v>366</v>
      </c>
      <c r="H17530" s="101">
        <v>2483.46</v>
      </c>
      <c r="I17530">
        <v>183.93</v>
      </c>
      <c r="J17530" s="8">
        <v>41172</v>
      </c>
      <c r="K17530" t="s">
        <v>148</v>
      </c>
      <c r="L17530" t="s">
        <v>151</v>
      </c>
      <c r="O17530" s="100">
        <v>2012</v>
      </c>
    </row>
    <row r="17531" spans="1:15" x14ac:dyDescent="0.25">
      <c r="A17531">
        <v>81</v>
      </c>
      <c r="B17531" t="s">
        <v>1241</v>
      </c>
      <c r="C17531">
        <v>82</v>
      </c>
      <c r="D17531" t="s">
        <v>364</v>
      </c>
      <c r="E17531" t="s">
        <v>1246</v>
      </c>
      <c r="F17531">
        <v>13240</v>
      </c>
      <c r="G17531" t="s">
        <v>366</v>
      </c>
      <c r="H17531" s="101">
        <v>2484.08</v>
      </c>
      <c r="I17531">
        <v>190.03</v>
      </c>
      <c r="J17531" s="8">
        <v>41172</v>
      </c>
      <c r="K17531" t="s">
        <v>148</v>
      </c>
      <c r="L17531" t="s">
        <v>151</v>
      </c>
      <c r="O17531" s="100">
        <v>2012</v>
      </c>
    </row>
    <row r="17532" spans="1:15" x14ac:dyDescent="0.25">
      <c r="A17532">
        <v>81</v>
      </c>
      <c r="B17532" t="s">
        <v>1241</v>
      </c>
      <c r="C17532">
        <v>82</v>
      </c>
      <c r="D17532" t="s">
        <v>364</v>
      </c>
      <c r="E17532" t="s">
        <v>1247</v>
      </c>
      <c r="F17532">
        <v>13448</v>
      </c>
      <c r="G17532" t="s">
        <v>366</v>
      </c>
      <c r="H17532" s="101">
        <v>2285.6</v>
      </c>
      <c r="I17532">
        <v>165.76</v>
      </c>
      <c r="J17532" s="8">
        <v>41172</v>
      </c>
      <c r="K17532" t="s">
        <v>148</v>
      </c>
      <c r="L17532" t="s">
        <v>151</v>
      </c>
      <c r="O17532" s="100">
        <v>2012</v>
      </c>
    </row>
    <row r="17533" spans="1:15" x14ac:dyDescent="0.25">
      <c r="A17533">
        <v>81</v>
      </c>
      <c r="B17533" t="s">
        <v>1241</v>
      </c>
      <c r="C17533">
        <v>82</v>
      </c>
      <c r="D17533" t="s">
        <v>364</v>
      </c>
      <c r="E17533" t="s">
        <v>1415</v>
      </c>
      <c r="F17533">
        <v>13610</v>
      </c>
      <c r="G17533" t="s">
        <v>366</v>
      </c>
      <c r="H17533" s="101">
        <v>2326.4</v>
      </c>
      <c r="I17533">
        <v>173</v>
      </c>
      <c r="J17533" s="8">
        <v>41172</v>
      </c>
      <c r="K17533" t="s">
        <v>148</v>
      </c>
      <c r="L17533" t="s">
        <v>151</v>
      </c>
      <c r="O17533" s="100">
        <v>2012</v>
      </c>
    </row>
    <row r="17534" spans="1:15" x14ac:dyDescent="0.25">
      <c r="A17534">
        <v>81</v>
      </c>
      <c r="B17534" t="s">
        <v>1241</v>
      </c>
      <c r="C17534">
        <v>82</v>
      </c>
      <c r="D17534" t="s">
        <v>364</v>
      </c>
      <c r="E17534" t="s">
        <v>1251</v>
      </c>
      <c r="F17534">
        <v>13232</v>
      </c>
      <c r="G17534" t="s">
        <v>366</v>
      </c>
      <c r="H17534" s="101">
        <v>2468.8000000000002</v>
      </c>
      <c r="I17534">
        <v>178.45</v>
      </c>
      <c r="J17534" s="8">
        <v>41172</v>
      </c>
      <c r="K17534" t="s">
        <v>148</v>
      </c>
      <c r="L17534" t="s">
        <v>151</v>
      </c>
      <c r="O17534" s="100">
        <v>2012</v>
      </c>
    </row>
    <row r="17535" spans="1:15" x14ac:dyDescent="0.25">
      <c r="A17535">
        <v>81</v>
      </c>
      <c r="B17535" t="s">
        <v>1241</v>
      </c>
      <c r="C17535">
        <v>82</v>
      </c>
      <c r="D17535" t="s">
        <v>364</v>
      </c>
      <c r="E17535" t="s">
        <v>1253</v>
      </c>
      <c r="F17535">
        <v>13242</v>
      </c>
      <c r="G17535" t="s">
        <v>366</v>
      </c>
      <c r="H17535" s="101">
        <v>2476.67</v>
      </c>
      <c r="I17535">
        <v>189.46</v>
      </c>
      <c r="J17535" s="8">
        <v>41172</v>
      </c>
      <c r="K17535" t="s">
        <v>148</v>
      </c>
      <c r="L17535" t="s">
        <v>151</v>
      </c>
      <c r="O17535" s="100">
        <v>2012</v>
      </c>
    </row>
    <row r="17536" spans="1:15" x14ac:dyDescent="0.25">
      <c r="A17536">
        <v>81</v>
      </c>
      <c r="B17536" t="s">
        <v>1241</v>
      </c>
      <c r="C17536">
        <v>82</v>
      </c>
      <c r="D17536" t="s">
        <v>364</v>
      </c>
      <c r="E17536" t="s">
        <v>1254</v>
      </c>
      <c r="F17536">
        <v>13289</v>
      </c>
      <c r="G17536" t="s">
        <v>366</v>
      </c>
      <c r="H17536" s="101">
        <v>2296.31</v>
      </c>
      <c r="I17536">
        <v>170.69</v>
      </c>
      <c r="J17536" s="8">
        <v>41172</v>
      </c>
      <c r="K17536" t="s">
        <v>148</v>
      </c>
      <c r="L17536" t="s">
        <v>151</v>
      </c>
      <c r="O17536" s="100">
        <v>2012</v>
      </c>
    </row>
    <row r="17537" spans="1:15" x14ac:dyDescent="0.25">
      <c r="A17537">
        <v>81</v>
      </c>
      <c r="B17537" t="s">
        <v>1241</v>
      </c>
      <c r="C17537">
        <v>82</v>
      </c>
      <c r="D17537" t="s">
        <v>364</v>
      </c>
      <c r="E17537" t="s">
        <v>1393</v>
      </c>
      <c r="F17537">
        <v>13600</v>
      </c>
      <c r="G17537" t="s">
        <v>1256</v>
      </c>
      <c r="H17537" s="101">
        <v>1587.2</v>
      </c>
      <c r="I17537">
        <v>112.54</v>
      </c>
      <c r="J17537" s="8">
        <v>41172</v>
      </c>
      <c r="K17537" t="s">
        <v>148</v>
      </c>
      <c r="L17537" t="s">
        <v>151</v>
      </c>
      <c r="O17537" s="100">
        <v>2012</v>
      </c>
    </row>
    <row r="17538" spans="1:15" x14ac:dyDescent="0.25">
      <c r="A17538">
        <v>81</v>
      </c>
      <c r="B17538" t="s">
        <v>1241</v>
      </c>
      <c r="C17538">
        <v>82</v>
      </c>
      <c r="D17538" t="s">
        <v>364</v>
      </c>
      <c r="E17538" t="s">
        <v>1257</v>
      </c>
      <c r="F17538">
        <v>13447</v>
      </c>
      <c r="G17538" t="s">
        <v>1256</v>
      </c>
      <c r="H17538" s="101">
        <v>1692.8</v>
      </c>
      <c r="I17538">
        <v>121.77</v>
      </c>
      <c r="J17538" s="8">
        <v>41172</v>
      </c>
      <c r="K17538" t="s">
        <v>148</v>
      </c>
      <c r="L17538" t="s">
        <v>151</v>
      </c>
      <c r="O17538" s="100">
        <v>2012</v>
      </c>
    </row>
    <row r="17539" spans="1:15" x14ac:dyDescent="0.25">
      <c r="A17539">
        <v>81</v>
      </c>
      <c r="B17539" t="s">
        <v>1241</v>
      </c>
      <c r="C17539">
        <v>82</v>
      </c>
      <c r="D17539" t="s">
        <v>364</v>
      </c>
      <c r="E17539" t="s">
        <v>1259</v>
      </c>
      <c r="F17539">
        <v>13545</v>
      </c>
      <c r="G17539" t="s">
        <v>1256</v>
      </c>
      <c r="H17539" s="101">
        <v>1433.6</v>
      </c>
      <c r="I17539">
        <v>107.03</v>
      </c>
      <c r="J17539" s="8">
        <v>41172</v>
      </c>
      <c r="K17539" t="s">
        <v>148</v>
      </c>
      <c r="L17539" t="s">
        <v>151</v>
      </c>
      <c r="O17539" s="100">
        <v>2012</v>
      </c>
    </row>
    <row r="17540" spans="1:15" x14ac:dyDescent="0.25">
      <c r="A17540">
        <v>81</v>
      </c>
      <c r="B17540" t="s">
        <v>1241</v>
      </c>
      <c r="C17540">
        <v>82</v>
      </c>
      <c r="D17540" t="s">
        <v>364</v>
      </c>
      <c r="E17540" t="s">
        <v>1260</v>
      </c>
      <c r="F17540">
        <v>13233</v>
      </c>
      <c r="G17540" t="s">
        <v>1256</v>
      </c>
      <c r="H17540" s="101">
        <v>1861.6</v>
      </c>
      <c r="I17540">
        <v>133.6</v>
      </c>
      <c r="J17540" s="8">
        <v>41172</v>
      </c>
      <c r="K17540" t="s">
        <v>148</v>
      </c>
      <c r="L17540" t="s">
        <v>151</v>
      </c>
      <c r="O17540" s="100">
        <v>2012</v>
      </c>
    </row>
    <row r="17541" spans="1:15" x14ac:dyDescent="0.25">
      <c r="A17541">
        <v>81</v>
      </c>
      <c r="B17541" t="s">
        <v>1241</v>
      </c>
      <c r="C17541">
        <v>82</v>
      </c>
      <c r="D17541" t="s">
        <v>364</v>
      </c>
      <c r="E17541" t="s">
        <v>1261</v>
      </c>
      <c r="F17541">
        <v>13243</v>
      </c>
      <c r="G17541" t="s">
        <v>1256</v>
      </c>
      <c r="H17541" s="101">
        <v>1861.6</v>
      </c>
      <c r="I17541">
        <v>142.41</v>
      </c>
      <c r="J17541" s="8">
        <v>41172</v>
      </c>
      <c r="K17541" t="s">
        <v>148</v>
      </c>
      <c r="L17541" t="s">
        <v>151</v>
      </c>
      <c r="O17541" s="100">
        <v>2012</v>
      </c>
    </row>
    <row r="17542" spans="1:15" x14ac:dyDescent="0.25">
      <c r="A17542">
        <v>81</v>
      </c>
      <c r="B17542" t="s">
        <v>1241</v>
      </c>
      <c r="C17542">
        <v>82</v>
      </c>
      <c r="D17542" t="s">
        <v>364</v>
      </c>
      <c r="E17542" t="s">
        <v>1440</v>
      </c>
      <c r="F17542">
        <v>13219</v>
      </c>
      <c r="G17542" t="s">
        <v>1256</v>
      </c>
      <c r="H17542">
        <v>936</v>
      </c>
      <c r="I17542">
        <v>71.599999999999994</v>
      </c>
      <c r="J17542" s="8">
        <v>41172</v>
      </c>
      <c r="K17542" t="s">
        <v>148</v>
      </c>
      <c r="L17542" t="s">
        <v>151</v>
      </c>
      <c r="O17542" s="100">
        <v>2012</v>
      </c>
    </row>
    <row r="17543" spans="1:15" x14ac:dyDescent="0.25">
      <c r="A17543">
        <v>81</v>
      </c>
      <c r="B17543" t="s">
        <v>1241</v>
      </c>
      <c r="C17543">
        <v>82</v>
      </c>
      <c r="D17543" t="s">
        <v>364</v>
      </c>
      <c r="E17543" t="s">
        <v>1394</v>
      </c>
      <c r="F17543">
        <v>13607</v>
      </c>
      <c r="G17543" t="s">
        <v>1280</v>
      </c>
      <c r="H17543" s="101">
        <v>3153.84</v>
      </c>
      <c r="I17543">
        <v>235.19</v>
      </c>
      <c r="J17543" s="8">
        <v>41172</v>
      </c>
      <c r="K17543" t="s">
        <v>148</v>
      </c>
      <c r="L17543" t="s">
        <v>151</v>
      </c>
      <c r="O17543" s="100">
        <v>2012</v>
      </c>
    </row>
    <row r="17544" spans="1:15" x14ac:dyDescent="0.25">
      <c r="A17544">
        <v>81</v>
      </c>
      <c r="B17544" t="s">
        <v>1241</v>
      </c>
      <c r="C17544">
        <v>82</v>
      </c>
      <c r="D17544" t="s">
        <v>364</v>
      </c>
      <c r="E17544" t="s">
        <v>1262</v>
      </c>
      <c r="F17544">
        <v>13228</v>
      </c>
      <c r="G17544" t="s">
        <v>1263</v>
      </c>
      <c r="H17544" s="101">
        <v>2599.63</v>
      </c>
      <c r="I17544">
        <v>193.05</v>
      </c>
      <c r="J17544" s="8">
        <v>41172</v>
      </c>
      <c r="K17544" t="s">
        <v>148</v>
      </c>
      <c r="L17544" t="s">
        <v>151</v>
      </c>
      <c r="O17544" s="100">
        <v>2012</v>
      </c>
    </row>
    <row r="17545" spans="1:15" x14ac:dyDescent="0.25">
      <c r="A17545">
        <v>81</v>
      </c>
      <c r="B17545" t="s">
        <v>1241</v>
      </c>
      <c r="C17545">
        <v>82</v>
      </c>
      <c r="D17545" t="s">
        <v>364</v>
      </c>
      <c r="E17545" t="s">
        <v>1487</v>
      </c>
      <c r="F17545">
        <v>13667</v>
      </c>
      <c r="G17545" t="s">
        <v>1488</v>
      </c>
      <c r="H17545" s="101">
        <v>3786.34</v>
      </c>
      <c r="I17545">
        <v>289.67</v>
      </c>
      <c r="J17545" s="8">
        <v>41172</v>
      </c>
      <c r="K17545" t="s">
        <v>879</v>
      </c>
      <c r="L17545" t="s">
        <v>151</v>
      </c>
      <c r="O17545" s="100">
        <v>2012</v>
      </c>
    </row>
    <row r="17546" spans="1:15" x14ac:dyDescent="0.25">
      <c r="A17546">
        <v>81</v>
      </c>
      <c r="B17546" t="s">
        <v>1241</v>
      </c>
      <c r="C17546">
        <v>96</v>
      </c>
      <c r="D17546" t="s">
        <v>431</v>
      </c>
      <c r="E17546" t="s">
        <v>1264</v>
      </c>
      <c r="F17546">
        <v>13241</v>
      </c>
      <c r="G17546" t="s">
        <v>1265</v>
      </c>
      <c r="H17546" s="101">
        <v>1833.6</v>
      </c>
      <c r="I17546">
        <v>133.01</v>
      </c>
      <c r="J17546" s="8">
        <v>41172</v>
      </c>
      <c r="K17546" t="s">
        <v>148</v>
      </c>
      <c r="L17546" t="s">
        <v>151</v>
      </c>
      <c r="O17546" s="100">
        <v>2012</v>
      </c>
    </row>
    <row r="17547" spans="1:15" x14ac:dyDescent="0.25">
      <c r="A17547">
        <v>81</v>
      </c>
      <c r="B17547" t="s">
        <v>1241</v>
      </c>
      <c r="C17547">
        <v>96</v>
      </c>
      <c r="D17547" t="s">
        <v>431</v>
      </c>
      <c r="E17547" t="s">
        <v>1526</v>
      </c>
      <c r="F17547">
        <v>13543</v>
      </c>
      <c r="G17547" t="s">
        <v>1265</v>
      </c>
      <c r="H17547" s="101">
        <v>1480</v>
      </c>
      <c r="I17547">
        <v>113.22</v>
      </c>
      <c r="J17547" s="8">
        <v>41172</v>
      </c>
      <c r="K17547" t="s">
        <v>148</v>
      </c>
      <c r="L17547" t="s">
        <v>151</v>
      </c>
      <c r="O17547" s="100">
        <v>2012</v>
      </c>
    </row>
    <row r="17548" spans="1:15" x14ac:dyDescent="0.25">
      <c r="A17548">
        <v>1</v>
      </c>
      <c r="B17548" t="s">
        <v>144</v>
      </c>
      <c r="C17548">
        <v>4</v>
      </c>
      <c r="D17548" t="s">
        <v>145</v>
      </c>
      <c r="E17548" t="s">
        <v>146</v>
      </c>
      <c r="F17548">
        <v>13485</v>
      </c>
      <c r="G17548" t="s">
        <v>147</v>
      </c>
      <c r="H17548">
        <v>540</v>
      </c>
      <c r="I17548">
        <v>41.31</v>
      </c>
      <c r="J17548" s="8">
        <v>41186</v>
      </c>
      <c r="K17548" t="s">
        <v>148</v>
      </c>
      <c r="L17548" t="s">
        <v>149</v>
      </c>
      <c r="O17548" s="100">
        <v>2012</v>
      </c>
    </row>
    <row r="17549" spans="1:15" x14ac:dyDescent="0.25">
      <c r="A17549">
        <v>1</v>
      </c>
      <c r="B17549" t="s">
        <v>144</v>
      </c>
      <c r="C17549">
        <v>4</v>
      </c>
      <c r="D17549" t="s">
        <v>145</v>
      </c>
      <c r="E17549" t="s">
        <v>150</v>
      </c>
      <c r="F17549">
        <v>12020</v>
      </c>
      <c r="G17549" t="s">
        <v>147</v>
      </c>
      <c r="H17549" s="101">
        <v>1468.62</v>
      </c>
      <c r="I17549">
        <v>107.99</v>
      </c>
      <c r="J17549" s="8">
        <v>41186</v>
      </c>
      <c r="K17549" t="s">
        <v>148</v>
      </c>
      <c r="L17549" t="s">
        <v>151</v>
      </c>
      <c r="O17549" s="100">
        <v>2012</v>
      </c>
    </row>
    <row r="17550" spans="1:15" x14ac:dyDescent="0.25">
      <c r="A17550">
        <v>1</v>
      </c>
      <c r="B17550" t="s">
        <v>144</v>
      </c>
      <c r="C17550">
        <v>4</v>
      </c>
      <c r="D17550" t="s">
        <v>145</v>
      </c>
      <c r="E17550" t="s">
        <v>152</v>
      </c>
      <c r="F17550">
        <v>12998</v>
      </c>
      <c r="G17550" t="s">
        <v>147</v>
      </c>
      <c r="H17550" s="101">
        <v>1470</v>
      </c>
      <c r="I17550">
        <v>106.98</v>
      </c>
      <c r="J17550" s="8">
        <v>41186</v>
      </c>
      <c r="K17550" t="s">
        <v>148</v>
      </c>
      <c r="L17550" t="s">
        <v>151</v>
      </c>
      <c r="O17550" s="100">
        <v>2012</v>
      </c>
    </row>
    <row r="17551" spans="1:15" x14ac:dyDescent="0.25">
      <c r="A17551">
        <v>1</v>
      </c>
      <c r="B17551" t="s">
        <v>144</v>
      </c>
      <c r="C17551">
        <v>4</v>
      </c>
      <c r="D17551" t="s">
        <v>145</v>
      </c>
      <c r="E17551" t="s">
        <v>153</v>
      </c>
      <c r="F17551">
        <v>13131</v>
      </c>
      <c r="G17551" t="s">
        <v>147</v>
      </c>
      <c r="H17551">
        <v>937.75</v>
      </c>
      <c r="I17551">
        <v>71.739999999999995</v>
      </c>
      <c r="J17551" s="8">
        <v>41186</v>
      </c>
      <c r="K17551" t="s">
        <v>148</v>
      </c>
      <c r="L17551" t="s">
        <v>149</v>
      </c>
      <c r="O17551" s="100">
        <v>2012</v>
      </c>
    </row>
    <row r="17552" spans="1:15" x14ac:dyDescent="0.25">
      <c r="A17552">
        <v>1</v>
      </c>
      <c r="B17552" t="s">
        <v>144</v>
      </c>
      <c r="C17552">
        <v>4</v>
      </c>
      <c r="D17552" t="s">
        <v>145</v>
      </c>
      <c r="E17552" t="s">
        <v>154</v>
      </c>
      <c r="F17552">
        <v>9798</v>
      </c>
      <c r="G17552" t="s">
        <v>147</v>
      </c>
      <c r="H17552" s="101">
        <v>1491.57</v>
      </c>
      <c r="I17552">
        <v>108.63</v>
      </c>
      <c r="J17552" s="8">
        <v>41186</v>
      </c>
      <c r="K17552" t="s">
        <v>148</v>
      </c>
      <c r="L17552" t="s">
        <v>151</v>
      </c>
      <c r="O17552" s="100">
        <v>2012</v>
      </c>
    </row>
    <row r="17553" spans="1:15" x14ac:dyDescent="0.25">
      <c r="A17553">
        <v>1</v>
      </c>
      <c r="B17553" t="s">
        <v>144</v>
      </c>
      <c r="C17553">
        <v>4</v>
      </c>
      <c r="D17553" t="s">
        <v>145</v>
      </c>
      <c r="E17553" t="s">
        <v>1324</v>
      </c>
      <c r="F17553">
        <v>13108</v>
      </c>
      <c r="G17553" t="s">
        <v>147</v>
      </c>
      <c r="H17553">
        <v>444.96</v>
      </c>
      <c r="I17553">
        <v>64.3</v>
      </c>
      <c r="J17553" s="8">
        <v>41186</v>
      </c>
      <c r="K17553" t="s">
        <v>148</v>
      </c>
      <c r="L17553" t="s">
        <v>149</v>
      </c>
      <c r="O17553" s="100">
        <v>2012</v>
      </c>
    </row>
    <row r="17554" spans="1:15" x14ac:dyDescent="0.25">
      <c r="A17554">
        <v>1</v>
      </c>
      <c r="B17554" t="s">
        <v>144</v>
      </c>
      <c r="C17554">
        <v>4</v>
      </c>
      <c r="D17554" t="s">
        <v>145</v>
      </c>
      <c r="E17554" t="s">
        <v>155</v>
      </c>
      <c r="F17554">
        <v>10810</v>
      </c>
      <c r="G17554" t="s">
        <v>147</v>
      </c>
      <c r="H17554" s="101">
        <v>1571.88</v>
      </c>
      <c r="I17554">
        <v>115.89</v>
      </c>
      <c r="J17554" s="8">
        <v>41186</v>
      </c>
      <c r="K17554" t="s">
        <v>148</v>
      </c>
      <c r="L17554" t="s">
        <v>151</v>
      </c>
      <c r="O17554" s="100">
        <v>2012</v>
      </c>
    </row>
    <row r="17555" spans="1:15" x14ac:dyDescent="0.25">
      <c r="A17555">
        <v>1</v>
      </c>
      <c r="B17555" t="s">
        <v>144</v>
      </c>
      <c r="C17555">
        <v>4</v>
      </c>
      <c r="D17555" t="s">
        <v>145</v>
      </c>
      <c r="E17555" t="s">
        <v>156</v>
      </c>
      <c r="F17555">
        <v>9681</v>
      </c>
      <c r="G17555" t="s">
        <v>147</v>
      </c>
      <c r="H17555" s="101">
        <v>1082.25</v>
      </c>
      <c r="I17555">
        <v>82.79</v>
      </c>
      <c r="J17555" s="8">
        <v>41186</v>
      </c>
      <c r="K17555" t="s">
        <v>148</v>
      </c>
      <c r="L17555" t="s">
        <v>149</v>
      </c>
      <c r="O17555" s="100">
        <v>2012</v>
      </c>
    </row>
    <row r="17556" spans="1:15" x14ac:dyDescent="0.25">
      <c r="A17556">
        <v>1</v>
      </c>
      <c r="B17556" t="s">
        <v>144</v>
      </c>
      <c r="C17556">
        <v>4</v>
      </c>
      <c r="D17556" t="s">
        <v>145</v>
      </c>
      <c r="E17556" t="s">
        <v>157</v>
      </c>
      <c r="F17556">
        <v>12134</v>
      </c>
      <c r="G17556" t="s">
        <v>147</v>
      </c>
      <c r="H17556" s="101">
        <v>1025</v>
      </c>
      <c r="I17556">
        <v>78.41</v>
      </c>
      <c r="J17556" s="8">
        <v>41186</v>
      </c>
      <c r="K17556" t="s">
        <v>148</v>
      </c>
      <c r="L17556" t="s">
        <v>149</v>
      </c>
      <c r="O17556" s="100">
        <v>2012</v>
      </c>
    </row>
    <row r="17557" spans="1:15" x14ac:dyDescent="0.25">
      <c r="A17557">
        <v>1</v>
      </c>
      <c r="B17557" t="s">
        <v>144</v>
      </c>
      <c r="C17557">
        <v>4</v>
      </c>
      <c r="D17557" t="s">
        <v>145</v>
      </c>
      <c r="E17557" t="s">
        <v>158</v>
      </c>
      <c r="F17557">
        <v>10669</v>
      </c>
      <c r="G17557" t="s">
        <v>159</v>
      </c>
      <c r="H17557" s="101">
        <v>1686.47</v>
      </c>
      <c r="I17557">
        <v>124.66</v>
      </c>
      <c r="J17557" s="8">
        <v>41186</v>
      </c>
      <c r="K17557" t="s">
        <v>148</v>
      </c>
      <c r="L17557" t="s">
        <v>151</v>
      </c>
      <c r="O17557" s="100">
        <v>2012</v>
      </c>
    </row>
    <row r="17558" spans="1:15" x14ac:dyDescent="0.25">
      <c r="A17558">
        <v>1</v>
      </c>
      <c r="B17558" t="s">
        <v>144</v>
      </c>
      <c r="C17558">
        <v>6</v>
      </c>
      <c r="D17558" t="s">
        <v>162</v>
      </c>
      <c r="E17558" t="s">
        <v>163</v>
      </c>
      <c r="F17558">
        <v>13267</v>
      </c>
      <c r="G17558" t="s">
        <v>164</v>
      </c>
      <c r="H17558">
        <v>939.36</v>
      </c>
      <c r="I17558">
        <v>66.89</v>
      </c>
      <c r="J17558" s="8">
        <v>41186</v>
      </c>
      <c r="K17558" t="s">
        <v>148</v>
      </c>
      <c r="L17558" t="s">
        <v>149</v>
      </c>
      <c r="O17558" s="100">
        <v>2012</v>
      </c>
    </row>
    <row r="17559" spans="1:15" x14ac:dyDescent="0.25">
      <c r="A17559">
        <v>1</v>
      </c>
      <c r="B17559" t="s">
        <v>144</v>
      </c>
      <c r="C17559">
        <v>6</v>
      </c>
      <c r="D17559" t="s">
        <v>162</v>
      </c>
      <c r="E17559" t="s">
        <v>165</v>
      </c>
      <c r="F17559">
        <v>12759</v>
      </c>
      <c r="G17559" t="s">
        <v>164</v>
      </c>
      <c r="H17559">
        <v>136.74</v>
      </c>
      <c r="I17559">
        <v>19.760000000000002</v>
      </c>
      <c r="J17559" s="8">
        <v>41186</v>
      </c>
      <c r="K17559" t="s">
        <v>526</v>
      </c>
      <c r="L17559" t="s">
        <v>149</v>
      </c>
      <c r="O17559" s="100">
        <v>2012</v>
      </c>
    </row>
    <row r="17560" spans="1:15" x14ac:dyDescent="0.25">
      <c r="A17560">
        <v>1</v>
      </c>
      <c r="B17560" t="s">
        <v>144</v>
      </c>
      <c r="C17560">
        <v>6</v>
      </c>
      <c r="D17560" t="s">
        <v>162</v>
      </c>
      <c r="E17560" t="s">
        <v>166</v>
      </c>
      <c r="F17560">
        <v>13299</v>
      </c>
      <c r="G17560" t="s">
        <v>164</v>
      </c>
      <c r="H17560">
        <v>875.5</v>
      </c>
      <c r="I17560">
        <v>66.97</v>
      </c>
      <c r="J17560" s="8">
        <v>41186</v>
      </c>
      <c r="K17560" t="s">
        <v>148</v>
      </c>
      <c r="L17560" t="s">
        <v>149</v>
      </c>
      <c r="O17560" s="100">
        <v>2012</v>
      </c>
    </row>
    <row r="17561" spans="1:15" x14ac:dyDescent="0.25">
      <c r="A17561">
        <v>1</v>
      </c>
      <c r="B17561" t="s">
        <v>144</v>
      </c>
      <c r="C17561">
        <v>6</v>
      </c>
      <c r="D17561" t="s">
        <v>162</v>
      </c>
      <c r="E17561" t="s">
        <v>167</v>
      </c>
      <c r="F17561">
        <v>13537</v>
      </c>
      <c r="G17561" t="s">
        <v>164</v>
      </c>
      <c r="H17561">
        <v>367.5</v>
      </c>
      <c r="I17561">
        <v>28.12</v>
      </c>
      <c r="J17561" s="8">
        <v>41186</v>
      </c>
      <c r="K17561" t="s">
        <v>148</v>
      </c>
      <c r="L17561" t="s">
        <v>149</v>
      </c>
      <c r="O17561" s="100">
        <v>2012</v>
      </c>
    </row>
    <row r="17562" spans="1:15" x14ac:dyDescent="0.25">
      <c r="A17562">
        <v>1</v>
      </c>
      <c r="B17562" t="s">
        <v>144</v>
      </c>
      <c r="C17562">
        <v>6</v>
      </c>
      <c r="D17562" t="s">
        <v>162</v>
      </c>
      <c r="E17562" t="s">
        <v>169</v>
      </c>
      <c r="F17562">
        <v>12698</v>
      </c>
      <c r="G17562" t="s">
        <v>164</v>
      </c>
      <c r="H17562" s="101">
        <v>1470.84</v>
      </c>
      <c r="I17562">
        <v>104.68</v>
      </c>
      <c r="J17562" s="8">
        <v>41186</v>
      </c>
      <c r="K17562" t="s">
        <v>148</v>
      </c>
      <c r="L17562" t="s">
        <v>151</v>
      </c>
      <c r="O17562" s="100">
        <v>2012</v>
      </c>
    </row>
    <row r="17563" spans="1:15" x14ac:dyDescent="0.25">
      <c r="A17563">
        <v>1</v>
      </c>
      <c r="B17563" t="s">
        <v>144</v>
      </c>
      <c r="C17563">
        <v>6</v>
      </c>
      <c r="D17563" t="s">
        <v>162</v>
      </c>
      <c r="E17563" t="s">
        <v>170</v>
      </c>
      <c r="F17563">
        <v>633</v>
      </c>
      <c r="G17563" t="s">
        <v>164</v>
      </c>
      <c r="H17563" s="101">
        <v>3152.51</v>
      </c>
      <c r="I17563">
        <v>230.92</v>
      </c>
      <c r="J17563" s="8">
        <v>41186</v>
      </c>
      <c r="K17563" t="s">
        <v>148</v>
      </c>
      <c r="L17563" t="s">
        <v>151</v>
      </c>
      <c r="O17563" s="100">
        <v>2012</v>
      </c>
    </row>
    <row r="17564" spans="1:15" x14ac:dyDescent="0.25">
      <c r="A17564">
        <v>1</v>
      </c>
      <c r="B17564" t="s">
        <v>144</v>
      </c>
      <c r="C17564">
        <v>6</v>
      </c>
      <c r="D17564" t="s">
        <v>162</v>
      </c>
      <c r="E17564" t="s">
        <v>171</v>
      </c>
      <c r="F17564">
        <v>11372</v>
      </c>
      <c r="G17564" t="s">
        <v>164</v>
      </c>
      <c r="H17564" s="101">
        <v>1542.06</v>
      </c>
      <c r="I17564">
        <v>106.88</v>
      </c>
      <c r="J17564" s="8">
        <v>41186</v>
      </c>
      <c r="K17564" t="s">
        <v>148</v>
      </c>
      <c r="L17564" t="s">
        <v>151</v>
      </c>
      <c r="O17564" s="100">
        <v>2012</v>
      </c>
    </row>
    <row r="17565" spans="1:15" x14ac:dyDescent="0.25">
      <c r="A17565">
        <v>1</v>
      </c>
      <c r="B17565" t="s">
        <v>144</v>
      </c>
      <c r="C17565">
        <v>14</v>
      </c>
      <c r="D17565" t="s">
        <v>172</v>
      </c>
      <c r="E17565" t="s">
        <v>175</v>
      </c>
      <c r="F17565">
        <v>13201</v>
      </c>
      <c r="G17565" t="s">
        <v>176</v>
      </c>
      <c r="H17565">
        <v>639.63</v>
      </c>
      <c r="I17565">
        <v>48.93</v>
      </c>
      <c r="J17565" s="8">
        <v>41186</v>
      </c>
      <c r="K17565" t="s">
        <v>148</v>
      </c>
      <c r="L17565" t="s">
        <v>151</v>
      </c>
      <c r="O17565" s="100">
        <v>2012</v>
      </c>
    </row>
    <row r="17566" spans="1:15" x14ac:dyDescent="0.25">
      <c r="A17566">
        <v>1</v>
      </c>
      <c r="B17566" t="s">
        <v>144</v>
      </c>
      <c r="C17566">
        <v>14</v>
      </c>
      <c r="D17566" t="s">
        <v>172</v>
      </c>
      <c r="E17566" t="s">
        <v>177</v>
      </c>
      <c r="F17566">
        <v>85</v>
      </c>
      <c r="G17566" t="s">
        <v>176</v>
      </c>
      <c r="H17566" s="101">
        <v>3099.55</v>
      </c>
      <c r="I17566">
        <v>231.65</v>
      </c>
      <c r="J17566" s="8">
        <v>41186</v>
      </c>
      <c r="K17566" t="s">
        <v>148</v>
      </c>
      <c r="L17566" t="s">
        <v>151</v>
      </c>
      <c r="O17566" s="100">
        <v>2012</v>
      </c>
    </row>
    <row r="17567" spans="1:15" x14ac:dyDescent="0.25">
      <c r="A17567">
        <v>1</v>
      </c>
      <c r="B17567" t="s">
        <v>144</v>
      </c>
      <c r="C17567">
        <v>14</v>
      </c>
      <c r="D17567" t="s">
        <v>172</v>
      </c>
      <c r="E17567" t="s">
        <v>1428</v>
      </c>
      <c r="F17567">
        <v>10071</v>
      </c>
      <c r="G17567" t="s">
        <v>176</v>
      </c>
      <c r="H17567" s="101">
        <v>2560</v>
      </c>
      <c r="I17567">
        <v>188.55</v>
      </c>
      <c r="J17567" s="8">
        <v>41186</v>
      </c>
      <c r="K17567" t="s">
        <v>148</v>
      </c>
      <c r="L17567" t="s">
        <v>151</v>
      </c>
      <c r="O17567" s="100">
        <v>2012</v>
      </c>
    </row>
    <row r="17568" spans="1:15" x14ac:dyDescent="0.25">
      <c r="A17568">
        <v>1</v>
      </c>
      <c r="B17568" t="s">
        <v>144</v>
      </c>
      <c r="C17568">
        <v>14</v>
      </c>
      <c r="D17568" t="s">
        <v>172</v>
      </c>
      <c r="E17568" t="s">
        <v>1567</v>
      </c>
      <c r="F17568">
        <v>13737</v>
      </c>
      <c r="G17568" t="s">
        <v>181</v>
      </c>
      <c r="H17568" s="101">
        <v>2550</v>
      </c>
      <c r="I17568">
        <v>368.48</v>
      </c>
      <c r="J17568" s="8">
        <v>41186</v>
      </c>
      <c r="K17568" t="s">
        <v>148</v>
      </c>
      <c r="L17568" t="s">
        <v>151</v>
      </c>
      <c r="O17568" s="100">
        <v>2012</v>
      </c>
    </row>
    <row r="17569" spans="1:15" x14ac:dyDescent="0.25">
      <c r="A17569">
        <v>1</v>
      </c>
      <c r="B17569" t="s">
        <v>144</v>
      </c>
      <c r="C17569">
        <v>14</v>
      </c>
      <c r="D17569" t="s">
        <v>172</v>
      </c>
      <c r="E17569" t="s">
        <v>182</v>
      </c>
      <c r="F17569">
        <v>12907</v>
      </c>
      <c r="G17569" t="s">
        <v>181</v>
      </c>
      <c r="H17569" s="101">
        <v>2546.16</v>
      </c>
      <c r="I17569">
        <v>172.31</v>
      </c>
      <c r="J17569" s="8">
        <v>41186</v>
      </c>
      <c r="K17569" t="s">
        <v>148</v>
      </c>
      <c r="L17569" t="s">
        <v>151</v>
      </c>
      <c r="O17569" s="100">
        <v>2012</v>
      </c>
    </row>
    <row r="17570" spans="1:15" x14ac:dyDescent="0.25">
      <c r="A17570">
        <v>1</v>
      </c>
      <c r="B17570" t="s">
        <v>144</v>
      </c>
      <c r="C17570">
        <v>14</v>
      </c>
      <c r="D17570" t="s">
        <v>172</v>
      </c>
      <c r="E17570" t="s">
        <v>184</v>
      </c>
      <c r="F17570">
        <v>9988</v>
      </c>
      <c r="G17570" t="s">
        <v>181</v>
      </c>
      <c r="H17570" s="101">
        <v>2836.62</v>
      </c>
      <c r="I17570">
        <v>194.52</v>
      </c>
      <c r="J17570" s="8">
        <v>41186</v>
      </c>
      <c r="K17570" t="s">
        <v>148</v>
      </c>
      <c r="L17570" t="s">
        <v>151</v>
      </c>
      <c r="O17570" s="100">
        <v>2012</v>
      </c>
    </row>
    <row r="17571" spans="1:15" x14ac:dyDescent="0.25">
      <c r="A17571">
        <v>1</v>
      </c>
      <c r="B17571" t="s">
        <v>144</v>
      </c>
      <c r="C17571">
        <v>14</v>
      </c>
      <c r="D17571" t="s">
        <v>172</v>
      </c>
      <c r="E17571" t="s">
        <v>185</v>
      </c>
      <c r="F17571">
        <v>4005</v>
      </c>
      <c r="G17571" t="s">
        <v>186</v>
      </c>
      <c r="H17571" s="101">
        <v>4149.22</v>
      </c>
      <c r="I17571">
        <v>309.38</v>
      </c>
      <c r="J17571" s="8">
        <v>41186</v>
      </c>
      <c r="K17571" t="s">
        <v>148</v>
      </c>
      <c r="L17571" t="s">
        <v>151</v>
      </c>
      <c r="O17571" s="100">
        <v>2012</v>
      </c>
    </row>
    <row r="17572" spans="1:15" x14ac:dyDescent="0.25">
      <c r="A17572">
        <v>1</v>
      </c>
      <c r="B17572" t="s">
        <v>144</v>
      </c>
      <c r="C17572">
        <v>22</v>
      </c>
      <c r="D17572" t="s">
        <v>187</v>
      </c>
      <c r="E17572" t="s">
        <v>191</v>
      </c>
      <c r="F17572">
        <v>9520</v>
      </c>
      <c r="G17572" t="s">
        <v>192</v>
      </c>
      <c r="H17572" s="101">
        <v>3977.04</v>
      </c>
      <c r="I17572">
        <v>282.83</v>
      </c>
      <c r="J17572" s="8">
        <v>41186</v>
      </c>
      <c r="K17572" t="s">
        <v>148</v>
      </c>
      <c r="L17572" t="s">
        <v>151</v>
      </c>
      <c r="O17572" s="100">
        <v>2012</v>
      </c>
    </row>
    <row r="17573" spans="1:15" x14ac:dyDescent="0.25">
      <c r="A17573">
        <v>1</v>
      </c>
      <c r="B17573" t="s">
        <v>144</v>
      </c>
      <c r="C17573">
        <v>22</v>
      </c>
      <c r="D17573" t="s">
        <v>187</v>
      </c>
      <c r="E17573" t="s">
        <v>193</v>
      </c>
      <c r="F17573">
        <v>12738</v>
      </c>
      <c r="G17573" t="s">
        <v>161</v>
      </c>
      <c r="H17573" s="101">
        <v>2575</v>
      </c>
      <c r="I17573">
        <v>169.94</v>
      </c>
      <c r="J17573" s="8">
        <v>41186</v>
      </c>
      <c r="K17573" t="s">
        <v>148</v>
      </c>
      <c r="L17573" t="s">
        <v>151</v>
      </c>
      <c r="O17573" s="100">
        <v>2012</v>
      </c>
    </row>
    <row r="17574" spans="1:15" x14ac:dyDescent="0.25">
      <c r="A17574">
        <v>1</v>
      </c>
      <c r="B17574" t="s">
        <v>144</v>
      </c>
      <c r="C17574">
        <v>22</v>
      </c>
      <c r="D17574" t="s">
        <v>187</v>
      </c>
      <c r="E17574" t="s">
        <v>194</v>
      </c>
      <c r="F17574">
        <v>10951</v>
      </c>
      <c r="G17574" t="s">
        <v>161</v>
      </c>
      <c r="H17574">
        <v>824</v>
      </c>
      <c r="I17574">
        <v>63.04</v>
      </c>
      <c r="J17574" s="8">
        <v>41186</v>
      </c>
      <c r="K17574" t="s">
        <v>148</v>
      </c>
      <c r="L17574" t="s">
        <v>149</v>
      </c>
      <c r="O17574" s="100">
        <v>2012</v>
      </c>
    </row>
    <row r="17575" spans="1:15" x14ac:dyDescent="0.25">
      <c r="A17575">
        <v>1</v>
      </c>
      <c r="B17575" t="s">
        <v>144</v>
      </c>
      <c r="C17575">
        <v>22</v>
      </c>
      <c r="D17575" t="s">
        <v>187</v>
      </c>
      <c r="E17575" t="s">
        <v>195</v>
      </c>
      <c r="F17575">
        <v>10662</v>
      </c>
      <c r="G17575" t="s">
        <v>161</v>
      </c>
      <c r="H17575" s="101">
        <v>2731.72</v>
      </c>
      <c r="I17575">
        <v>204.56</v>
      </c>
      <c r="J17575" s="8">
        <v>41186</v>
      </c>
      <c r="K17575" t="s">
        <v>148</v>
      </c>
      <c r="L17575" t="s">
        <v>151</v>
      </c>
      <c r="O17575" s="100">
        <v>2012</v>
      </c>
    </row>
    <row r="17576" spans="1:15" x14ac:dyDescent="0.25">
      <c r="A17576">
        <v>1</v>
      </c>
      <c r="B17576" t="s">
        <v>144</v>
      </c>
      <c r="C17576">
        <v>22</v>
      </c>
      <c r="D17576" t="s">
        <v>187</v>
      </c>
      <c r="E17576" t="s">
        <v>196</v>
      </c>
      <c r="F17576">
        <v>9643</v>
      </c>
      <c r="G17576" t="s">
        <v>161</v>
      </c>
      <c r="H17576" s="101">
        <v>2915.67</v>
      </c>
      <c r="I17576">
        <v>218.07</v>
      </c>
      <c r="J17576" s="8">
        <v>41186</v>
      </c>
      <c r="K17576" t="s">
        <v>148</v>
      </c>
      <c r="L17576" t="s">
        <v>151</v>
      </c>
      <c r="O17576" s="100">
        <v>2012</v>
      </c>
    </row>
    <row r="17577" spans="1:15" x14ac:dyDescent="0.25">
      <c r="A17577">
        <v>1</v>
      </c>
      <c r="B17577" t="s">
        <v>144</v>
      </c>
      <c r="C17577">
        <v>22</v>
      </c>
      <c r="D17577" t="s">
        <v>187</v>
      </c>
      <c r="E17577" t="s">
        <v>197</v>
      </c>
      <c r="F17577">
        <v>9517</v>
      </c>
      <c r="G17577" t="s">
        <v>161</v>
      </c>
      <c r="H17577" s="101">
        <v>3114.07</v>
      </c>
      <c r="I17577">
        <v>233.25</v>
      </c>
      <c r="J17577" s="8">
        <v>41186</v>
      </c>
      <c r="K17577" t="s">
        <v>148</v>
      </c>
      <c r="L17577" t="s">
        <v>151</v>
      </c>
      <c r="O17577" s="100">
        <v>2012</v>
      </c>
    </row>
    <row r="17578" spans="1:15" x14ac:dyDescent="0.25">
      <c r="A17578">
        <v>1</v>
      </c>
      <c r="B17578" t="s">
        <v>144</v>
      </c>
      <c r="C17578">
        <v>22</v>
      </c>
      <c r="D17578" t="s">
        <v>187</v>
      </c>
      <c r="E17578" t="s">
        <v>189</v>
      </c>
      <c r="F17578">
        <v>11607</v>
      </c>
      <c r="G17578" t="s">
        <v>161</v>
      </c>
      <c r="H17578">
        <v>455</v>
      </c>
      <c r="I17578">
        <v>34.81</v>
      </c>
      <c r="J17578" s="8">
        <v>41186</v>
      </c>
      <c r="K17578" t="s">
        <v>148</v>
      </c>
      <c r="L17578" t="s">
        <v>190</v>
      </c>
      <c r="O17578" s="100">
        <v>2012</v>
      </c>
    </row>
    <row r="17579" spans="1:15" x14ac:dyDescent="0.25">
      <c r="A17579">
        <v>1</v>
      </c>
      <c r="B17579" t="s">
        <v>144</v>
      </c>
      <c r="C17579">
        <v>22</v>
      </c>
      <c r="D17579" t="s">
        <v>187</v>
      </c>
      <c r="E17579" t="s">
        <v>160</v>
      </c>
      <c r="F17579">
        <v>9669</v>
      </c>
      <c r="G17579" t="s">
        <v>161</v>
      </c>
      <c r="H17579" s="101">
        <v>3444.85</v>
      </c>
      <c r="I17579">
        <v>259.17</v>
      </c>
      <c r="J17579" s="8">
        <v>41186</v>
      </c>
      <c r="K17579" t="s">
        <v>148</v>
      </c>
      <c r="L17579" t="s">
        <v>151</v>
      </c>
      <c r="O17579" s="100">
        <v>2012</v>
      </c>
    </row>
    <row r="17580" spans="1:15" x14ac:dyDescent="0.25">
      <c r="A17580">
        <v>1</v>
      </c>
      <c r="B17580" t="s">
        <v>144</v>
      </c>
      <c r="C17580">
        <v>24</v>
      </c>
      <c r="D17580" t="s">
        <v>205</v>
      </c>
      <c r="E17580" t="s">
        <v>206</v>
      </c>
      <c r="F17580">
        <v>13036</v>
      </c>
      <c r="G17580" t="s">
        <v>207</v>
      </c>
      <c r="H17580" s="101">
        <v>1542.53</v>
      </c>
      <c r="I17580">
        <v>109</v>
      </c>
      <c r="J17580" s="8">
        <v>41186</v>
      </c>
      <c r="K17580" t="s">
        <v>148</v>
      </c>
      <c r="L17580" t="s">
        <v>151</v>
      </c>
      <c r="O17580" s="100">
        <v>2012</v>
      </c>
    </row>
    <row r="17581" spans="1:15" x14ac:dyDescent="0.25">
      <c r="A17581">
        <v>1</v>
      </c>
      <c r="B17581" t="s">
        <v>144</v>
      </c>
      <c r="C17581">
        <v>24</v>
      </c>
      <c r="D17581" t="s">
        <v>205</v>
      </c>
      <c r="E17581" t="s">
        <v>209</v>
      </c>
      <c r="F17581">
        <v>183</v>
      </c>
      <c r="G17581" t="s">
        <v>207</v>
      </c>
      <c r="H17581" s="101">
        <v>2489.9699999999998</v>
      </c>
      <c r="I17581">
        <v>168.31</v>
      </c>
      <c r="J17581" s="8">
        <v>41186</v>
      </c>
      <c r="K17581" t="s">
        <v>148</v>
      </c>
      <c r="L17581" t="s">
        <v>151</v>
      </c>
      <c r="O17581" s="100">
        <v>2012</v>
      </c>
    </row>
    <row r="17582" spans="1:15" x14ac:dyDescent="0.25">
      <c r="A17582">
        <v>1</v>
      </c>
      <c r="B17582" t="s">
        <v>144</v>
      </c>
      <c r="C17582">
        <v>24</v>
      </c>
      <c r="D17582" t="s">
        <v>205</v>
      </c>
      <c r="E17582" t="s">
        <v>210</v>
      </c>
      <c r="F17582">
        <v>12603</v>
      </c>
      <c r="G17582" t="s">
        <v>207</v>
      </c>
      <c r="H17582">
        <v>714.75</v>
      </c>
      <c r="I17582">
        <v>54.67</v>
      </c>
      <c r="J17582" s="8">
        <v>41186</v>
      </c>
      <c r="K17582" t="s">
        <v>148</v>
      </c>
      <c r="L17582" t="s">
        <v>149</v>
      </c>
      <c r="O17582" s="100">
        <v>2012</v>
      </c>
    </row>
    <row r="17583" spans="1:15" x14ac:dyDescent="0.25">
      <c r="A17583">
        <v>1</v>
      </c>
      <c r="B17583" t="s">
        <v>144</v>
      </c>
      <c r="C17583">
        <v>24</v>
      </c>
      <c r="D17583" t="s">
        <v>205</v>
      </c>
      <c r="E17583" t="s">
        <v>1343</v>
      </c>
      <c r="F17583">
        <v>12248</v>
      </c>
      <c r="G17583" t="s">
        <v>207</v>
      </c>
      <c r="H17583">
        <v>83.25</v>
      </c>
      <c r="I17583">
        <v>12.03</v>
      </c>
      <c r="J17583" s="8">
        <v>41186</v>
      </c>
      <c r="K17583" t="s">
        <v>148</v>
      </c>
      <c r="L17583" t="s">
        <v>190</v>
      </c>
      <c r="O17583" s="100">
        <v>2012</v>
      </c>
    </row>
    <row r="17584" spans="1:15" x14ac:dyDescent="0.25">
      <c r="A17584">
        <v>1</v>
      </c>
      <c r="B17584" t="s">
        <v>144</v>
      </c>
      <c r="C17584">
        <v>24</v>
      </c>
      <c r="D17584" t="s">
        <v>205</v>
      </c>
      <c r="E17584" t="s">
        <v>212</v>
      </c>
      <c r="F17584">
        <v>12602</v>
      </c>
      <c r="G17584" t="s">
        <v>207</v>
      </c>
      <c r="H17584" s="101">
        <v>1568.18</v>
      </c>
      <c r="I17584">
        <v>114.7</v>
      </c>
      <c r="J17584" s="8">
        <v>41186</v>
      </c>
      <c r="K17584" t="s">
        <v>148</v>
      </c>
      <c r="L17584" t="s">
        <v>151</v>
      </c>
      <c r="O17584" s="100">
        <v>2012</v>
      </c>
    </row>
    <row r="17585" spans="1:15" x14ac:dyDescent="0.25">
      <c r="A17585">
        <v>1</v>
      </c>
      <c r="B17585" t="s">
        <v>144</v>
      </c>
      <c r="C17585">
        <v>24</v>
      </c>
      <c r="D17585" t="s">
        <v>205</v>
      </c>
      <c r="E17585" t="s">
        <v>214</v>
      </c>
      <c r="F17585">
        <v>11379</v>
      </c>
      <c r="G17585" t="s">
        <v>207</v>
      </c>
      <c r="H17585" s="101">
        <v>1726.5</v>
      </c>
      <c r="I17585">
        <v>117.74</v>
      </c>
      <c r="J17585" s="8">
        <v>41186</v>
      </c>
      <c r="K17585" t="s">
        <v>148</v>
      </c>
      <c r="L17585" t="s">
        <v>151</v>
      </c>
      <c r="O17585" s="100">
        <v>2012</v>
      </c>
    </row>
    <row r="17586" spans="1:15" x14ac:dyDescent="0.25">
      <c r="A17586">
        <v>1</v>
      </c>
      <c r="B17586" t="s">
        <v>144</v>
      </c>
      <c r="C17586">
        <v>24</v>
      </c>
      <c r="D17586" t="s">
        <v>205</v>
      </c>
      <c r="E17586" t="s">
        <v>215</v>
      </c>
      <c r="F17586">
        <v>12527</v>
      </c>
      <c r="G17586" t="s">
        <v>207</v>
      </c>
      <c r="H17586" s="101">
        <v>1356.99</v>
      </c>
      <c r="I17586">
        <v>103.81</v>
      </c>
      <c r="J17586" s="8">
        <v>41186</v>
      </c>
      <c r="K17586" t="s">
        <v>148</v>
      </c>
      <c r="L17586" t="s">
        <v>149</v>
      </c>
      <c r="O17586" s="100">
        <v>2012</v>
      </c>
    </row>
    <row r="17587" spans="1:15" x14ac:dyDescent="0.25">
      <c r="A17587">
        <v>1</v>
      </c>
      <c r="B17587" t="s">
        <v>144</v>
      </c>
      <c r="C17587">
        <v>24</v>
      </c>
      <c r="D17587" t="s">
        <v>205</v>
      </c>
      <c r="E17587" t="s">
        <v>216</v>
      </c>
      <c r="F17587">
        <v>11253</v>
      </c>
      <c r="G17587" t="s">
        <v>207</v>
      </c>
      <c r="H17587" s="101">
        <v>1623.9</v>
      </c>
      <c r="I17587">
        <v>118.4</v>
      </c>
      <c r="J17587" s="8">
        <v>41186</v>
      </c>
      <c r="K17587" t="s">
        <v>148</v>
      </c>
      <c r="L17587" t="s">
        <v>151</v>
      </c>
      <c r="O17587" s="100">
        <v>2012</v>
      </c>
    </row>
    <row r="17588" spans="1:15" x14ac:dyDescent="0.25">
      <c r="A17588">
        <v>1</v>
      </c>
      <c r="B17588" t="s">
        <v>144</v>
      </c>
      <c r="C17588">
        <v>24</v>
      </c>
      <c r="D17588" t="s">
        <v>205</v>
      </c>
      <c r="E17588" t="s">
        <v>217</v>
      </c>
      <c r="F17588">
        <v>12860</v>
      </c>
      <c r="G17588" t="s">
        <v>207</v>
      </c>
      <c r="H17588" s="101">
        <v>1557.5</v>
      </c>
      <c r="I17588">
        <v>113.06</v>
      </c>
      <c r="J17588" s="8">
        <v>41186</v>
      </c>
      <c r="K17588" t="s">
        <v>148</v>
      </c>
      <c r="L17588" t="s">
        <v>151</v>
      </c>
      <c r="O17588" s="100">
        <v>2012</v>
      </c>
    </row>
    <row r="17589" spans="1:15" x14ac:dyDescent="0.25">
      <c r="A17589">
        <v>1</v>
      </c>
      <c r="B17589" t="s">
        <v>144</v>
      </c>
      <c r="C17589">
        <v>26</v>
      </c>
      <c r="D17589" t="s">
        <v>218</v>
      </c>
      <c r="E17589" t="s">
        <v>223</v>
      </c>
      <c r="F17589">
        <v>12800</v>
      </c>
      <c r="G17589" t="s">
        <v>224</v>
      </c>
      <c r="H17589" s="101">
        <v>2731.82</v>
      </c>
      <c r="I17589">
        <v>168.32</v>
      </c>
      <c r="J17589" s="8">
        <v>41186</v>
      </c>
      <c r="K17589" t="s">
        <v>148</v>
      </c>
      <c r="L17589" t="s">
        <v>151</v>
      </c>
      <c r="O17589" s="100">
        <v>2012</v>
      </c>
    </row>
    <row r="17590" spans="1:15" x14ac:dyDescent="0.25">
      <c r="A17590">
        <v>1</v>
      </c>
      <c r="B17590" t="s">
        <v>144</v>
      </c>
      <c r="C17590">
        <v>26</v>
      </c>
      <c r="D17590" t="s">
        <v>218</v>
      </c>
      <c r="E17590" t="s">
        <v>1268</v>
      </c>
      <c r="F17590">
        <v>10158</v>
      </c>
      <c r="G17590" t="s">
        <v>224</v>
      </c>
      <c r="H17590">
        <v>101.97</v>
      </c>
      <c r="I17590">
        <v>14.73</v>
      </c>
      <c r="J17590" s="8">
        <v>41186</v>
      </c>
      <c r="K17590" t="s">
        <v>148</v>
      </c>
      <c r="L17590" t="s">
        <v>190</v>
      </c>
      <c r="O17590" s="100">
        <v>2012</v>
      </c>
    </row>
    <row r="17591" spans="1:15" x14ac:dyDescent="0.25">
      <c r="A17591">
        <v>1</v>
      </c>
      <c r="B17591" t="s">
        <v>144</v>
      </c>
      <c r="C17591">
        <v>26</v>
      </c>
      <c r="D17591" t="s">
        <v>218</v>
      </c>
      <c r="E17591" t="s">
        <v>225</v>
      </c>
      <c r="F17591">
        <v>13191</v>
      </c>
      <c r="G17591" t="s">
        <v>224</v>
      </c>
      <c r="H17591" s="101">
        <v>2575</v>
      </c>
      <c r="I17591">
        <v>174.81</v>
      </c>
      <c r="J17591" s="8">
        <v>41186</v>
      </c>
      <c r="K17591" t="s">
        <v>148</v>
      </c>
      <c r="L17591" t="s">
        <v>151</v>
      </c>
      <c r="O17591" s="100">
        <v>2012</v>
      </c>
    </row>
    <row r="17592" spans="1:15" x14ac:dyDescent="0.25">
      <c r="A17592">
        <v>1</v>
      </c>
      <c r="B17592" t="s">
        <v>144</v>
      </c>
      <c r="C17592">
        <v>26</v>
      </c>
      <c r="D17592" t="s">
        <v>218</v>
      </c>
      <c r="E17592" t="s">
        <v>226</v>
      </c>
      <c r="F17592">
        <v>10088</v>
      </c>
      <c r="G17592" t="s">
        <v>224</v>
      </c>
      <c r="H17592" s="101">
        <v>3012.71</v>
      </c>
      <c r="I17592">
        <v>226.11</v>
      </c>
      <c r="J17592" s="8">
        <v>41186</v>
      </c>
      <c r="K17592" t="s">
        <v>148</v>
      </c>
      <c r="L17592" t="s">
        <v>151</v>
      </c>
      <c r="O17592" s="100">
        <v>2012</v>
      </c>
    </row>
    <row r="17593" spans="1:15" x14ac:dyDescent="0.25">
      <c r="A17593">
        <v>1</v>
      </c>
      <c r="B17593" t="s">
        <v>144</v>
      </c>
      <c r="C17593">
        <v>26</v>
      </c>
      <c r="D17593" t="s">
        <v>218</v>
      </c>
      <c r="E17593" t="s">
        <v>1270</v>
      </c>
      <c r="F17593">
        <v>13375</v>
      </c>
      <c r="G17593" t="s">
        <v>224</v>
      </c>
      <c r="H17593" s="101">
        <v>2600</v>
      </c>
      <c r="I17593">
        <v>175.31</v>
      </c>
      <c r="J17593" s="8">
        <v>41186</v>
      </c>
      <c r="K17593" t="s">
        <v>148</v>
      </c>
      <c r="L17593" t="s">
        <v>151</v>
      </c>
      <c r="O17593" s="100">
        <v>2012</v>
      </c>
    </row>
    <row r="17594" spans="1:15" x14ac:dyDescent="0.25">
      <c r="A17594">
        <v>1</v>
      </c>
      <c r="B17594" t="s">
        <v>144</v>
      </c>
      <c r="C17594">
        <v>26</v>
      </c>
      <c r="D17594" t="s">
        <v>218</v>
      </c>
      <c r="E17594" t="s">
        <v>1544</v>
      </c>
      <c r="F17594">
        <v>13714</v>
      </c>
      <c r="G17594" t="s">
        <v>224</v>
      </c>
      <c r="H17594">
        <v>363</v>
      </c>
      <c r="I17594">
        <v>52.46</v>
      </c>
      <c r="J17594" s="8">
        <v>41186</v>
      </c>
      <c r="K17594" t="s">
        <v>148</v>
      </c>
      <c r="L17594" t="s">
        <v>190</v>
      </c>
      <c r="O17594" s="100">
        <v>2012</v>
      </c>
    </row>
    <row r="17595" spans="1:15" x14ac:dyDescent="0.25">
      <c r="A17595">
        <v>1</v>
      </c>
      <c r="B17595" t="s">
        <v>144</v>
      </c>
      <c r="C17595">
        <v>26</v>
      </c>
      <c r="D17595" t="s">
        <v>218</v>
      </c>
      <c r="E17595" t="s">
        <v>1271</v>
      </c>
      <c r="F17595">
        <v>12013</v>
      </c>
      <c r="G17595" t="s">
        <v>224</v>
      </c>
      <c r="H17595">
        <v>198</v>
      </c>
      <c r="I17595">
        <v>15.15</v>
      </c>
      <c r="J17595" s="8">
        <v>41186</v>
      </c>
      <c r="K17595" t="s">
        <v>148</v>
      </c>
      <c r="L17595" t="s">
        <v>190</v>
      </c>
      <c r="O17595" s="100">
        <v>2012</v>
      </c>
    </row>
    <row r="17596" spans="1:15" x14ac:dyDescent="0.25">
      <c r="A17596">
        <v>1</v>
      </c>
      <c r="B17596" t="s">
        <v>144</v>
      </c>
      <c r="C17596">
        <v>26</v>
      </c>
      <c r="D17596" t="s">
        <v>218</v>
      </c>
      <c r="E17596" t="s">
        <v>227</v>
      </c>
      <c r="F17596">
        <v>12611</v>
      </c>
      <c r="G17596" t="s">
        <v>224</v>
      </c>
      <c r="H17596" s="101">
        <v>2705</v>
      </c>
      <c r="I17596">
        <v>200.65</v>
      </c>
      <c r="J17596" s="8">
        <v>41186</v>
      </c>
      <c r="K17596" t="s">
        <v>148</v>
      </c>
      <c r="L17596" t="s">
        <v>151</v>
      </c>
      <c r="O17596" s="100">
        <v>2012</v>
      </c>
    </row>
    <row r="17597" spans="1:15" x14ac:dyDescent="0.25">
      <c r="A17597">
        <v>1</v>
      </c>
      <c r="B17597" t="s">
        <v>144</v>
      </c>
      <c r="C17597">
        <v>26</v>
      </c>
      <c r="D17597" t="s">
        <v>218</v>
      </c>
      <c r="E17597" t="s">
        <v>229</v>
      </c>
      <c r="F17597">
        <v>11883</v>
      </c>
      <c r="G17597" t="s">
        <v>230</v>
      </c>
      <c r="H17597" s="101">
        <v>3060.29</v>
      </c>
      <c r="I17597">
        <v>222.15</v>
      </c>
      <c r="J17597" s="8">
        <v>41186</v>
      </c>
      <c r="K17597" t="s">
        <v>148</v>
      </c>
      <c r="L17597" t="s">
        <v>151</v>
      </c>
      <c r="O17597" s="100">
        <v>2012</v>
      </c>
    </row>
    <row r="17598" spans="1:15" x14ac:dyDescent="0.25">
      <c r="A17598">
        <v>1</v>
      </c>
      <c r="B17598" t="s">
        <v>144</v>
      </c>
      <c r="C17598">
        <v>27</v>
      </c>
      <c r="D17598" t="s">
        <v>231</v>
      </c>
      <c r="E17598" t="s">
        <v>235</v>
      </c>
      <c r="F17598">
        <v>12310</v>
      </c>
      <c r="G17598" t="s">
        <v>234</v>
      </c>
      <c r="H17598" s="101">
        <v>5119.33</v>
      </c>
      <c r="I17598">
        <v>391.63</v>
      </c>
      <c r="J17598" s="8">
        <v>41186</v>
      </c>
      <c r="K17598" t="s">
        <v>148</v>
      </c>
      <c r="L17598" t="s">
        <v>149</v>
      </c>
      <c r="O17598" s="100">
        <v>2012</v>
      </c>
    </row>
    <row r="17599" spans="1:15" x14ac:dyDescent="0.25">
      <c r="A17599">
        <v>1</v>
      </c>
      <c r="B17599" t="s">
        <v>144</v>
      </c>
      <c r="C17599">
        <v>27</v>
      </c>
      <c r="D17599" t="s">
        <v>231</v>
      </c>
      <c r="E17599" t="s">
        <v>1528</v>
      </c>
      <c r="F17599">
        <v>13703</v>
      </c>
      <c r="G17599" t="s">
        <v>237</v>
      </c>
      <c r="H17599" s="101">
        <v>1406.25</v>
      </c>
      <c r="I17599">
        <v>203.21</v>
      </c>
      <c r="J17599" s="8">
        <v>41186</v>
      </c>
      <c r="K17599" t="s">
        <v>148</v>
      </c>
      <c r="L17599" t="s">
        <v>149</v>
      </c>
      <c r="O17599" s="100">
        <v>2012</v>
      </c>
    </row>
    <row r="17600" spans="1:15" x14ac:dyDescent="0.25">
      <c r="A17600">
        <v>1</v>
      </c>
      <c r="B17600" t="s">
        <v>144</v>
      </c>
      <c r="C17600">
        <v>27</v>
      </c>
      <c r="D17600" t="s">
        <v>231</v>
      </c>
      <c r="E17600" t="s">
        <v>236</v>
      </c>
      <c r="F17600">
        <v>13014</v>
      </c>
      <c r="G17600" t="s">
        <v>237</v>
      </c>
      <c r="H17600" s="101">
        <v>3613.85</v>
      </c>
      <c r="I17600">
        <v>276.45999999999998</v>
      </c>
      <c r="J17600" s="8">
        <v>41186</v>
      </c>
      <c r="K17600" t="s">
        <v>148</v>
      </c>
      <c r="L17600" t="s">
        <v>151</v>
      </c>
      <c r="O17600" s="100">
        <v>2012</v>
      </c>
    </row>
    <row r="17601" spans="1:15" x14ac:dyDescent="0.25">
      <c r="A17601">
        <v>1</v>
      </c>
      <c r="B17601" t="s">
        <v>144</v>
      </c>
      <c r="C17601">
        <v>27</v>
      </c>
      <c r="D17601" t="s">
        <v>231</v>
      </c>
      <c r="E17601" t="s">
        <v>1529</v>
      </c>
      <c r="F17601">
        <v>13706</v>
      </c>
      <c r="G17601" t="s">
        <v>237</v>
      </c>
      <c r="H17601">
        <v>270</v>
      </c>
      <c r="I17601">
        <v>39.020000000000003</v>
      </c>
      <c r="J17601" s="8">
        <v>41186</v>
      </c>
      <c r="K17601" t="s">
        <v>148</v>
      </c>
      <c r="L17601" t="s">
        <v>149</v>
      </c>
      <c r="O17601" s="100">
        <v>2012</v>
      </c>
    </row>
    <row r="17602" spans="1:15" x14ac:dyDescent="0.25">
      <c r="A17602">
        <v>1</v>
      </c>
      <c r="B17602" t="s">
        <v>144</v>
      </c>
      <c r="C17602">
        <v>27</v>
      </c>
      <c r="D17602" t="s">
        <v>231</v>
      </c>
      <c r="E17602" t="s">
        <v>1551</v>
      </c>
      <c r="F17602">
        <v>13725</v>
      </c>
      <c r="G17602" t="s">
        <v>237</v>
      </c>
      <c r="H17602">
        <v>787.5</v>
      </c>
      <c r="I17602">
        <v>113.81</v>
      </c>
      <c r="J17602" s="8">
        <v>41186</v>
      </c>
      <c r="K17602" t="s">
        <v>148</v>
      </c>
      <c r="L17602" t="s">
        <v>149</v>
      </c>
      <c r="O17602" s="100">
        <v>2012</v>
      </c>
    </row>
    <row r="17603" spans="1:15" x14ac:dyDescent="0.25">
      <c r="A17603">
        <v>1</v>
      </c>
      <c r="B17603" t="s">
        <v>144</v>
      </c>
      <c r="C17603">
        <v>27</v>
      </c>
      <c r="D17603" t="s">
        <v>231</v>
      </c>
      <c r="E17603" t="s">
        <v>239</v>
      </c>
      <c r="F17603">
        <v>11497</v>
      </c>
      <c r="G17603" t="s">
        <v>240</v>
      </c>
      <c r="H17603" s="101">
        <v>4088.07</v>
      </c>
      <c r="I17603">
        <v>290.89999999999998</v>
      </c>
      <c r="J17603" s="8">
        <v>41186</v>
      </c>
      <c r="K17603" t="s">
        <v>148</v>
      </c>
      <c r="L17603" t="s">
        <v>151</v>
      </c>
      <c r="O17603" s="100">
        <v>2012</v>
      </c>
    </row>
    <row r="17604" spans="1:15" x14ac:dyDescent="0.25">
      <c r="A17604">
        <v>1</v>
      </c>
      <c r="B17604" t="s">
        <v>144</v>
      </c>
      <c r="C17604">
        <v>27</v>
      </c>
      <c r="D17604" t="s">
        <v>231</v>
      </c>
      <c r="E17604" t="s">
        <v>241</v>
      </c>
      <c r="F17604">
        <v>12311</v>
      </c>
      <c r="G17604" t="s">
        <v>240</v>
      </c>
      <c r="H17604" s="101">
        <v>4442.8500000000004</v>
      </c>
      <c r="I17604">
        <v>339.88</v>
      </c>
      <c r="J17604" s="8">
        <v>41186</v>
      </c>
      <c r="K17604" t="s">
        <v>148</v>
      </c>
      <c r="L17604" t="s">
        <v>151</v>
      </c>
      <c r="O17604" s="100">
        <v>2012</v>
      </c>
    </row>
    <row r="17605" spans="1:15" x14ac:dyDescent="0.25">
      <c r="A17605">
        <v>1</v>
      </c>
      <c r="B17605" t="s">
        <v>144</v>
      </c>
      <c r="C17605">
        <v>27</v>
      </c>
      <c r="D17605" t="s">
        <v>231</v>
      </c>
      <c r="E17605" t="s">
        <v>1273</v>
      </c>
      <c r="F17605">
        <v>12123</v>
      </c>
      <c r="G17605" t="s">
        <v>240</v>
      </c>
      <c r="H17605" s="101">
        <v>1180.17</v>
      </c>
      <c r="I17605">
        <v>90.28</v>
      </c>
      <c r="J17605" s="8">
        <v>41186</v>
      </c>
      <c r="K17605" t="s">
        <v>148</v>
      </c>
      <c r="L17605" t="s">
        <v>149</v>
      </c>
      <c r="O17605" s="100">
        <v>2012</v>
      </c>
    </row>
    <row r="17606" spans="1:15" x14ac:dyDescent="0.25">
      <c r="A17606">
        <v>1</v>
      </c>
      <c r="B17606" t="s">
        <v>144</v>
      </c>
      <c r="C17606">
        <v>27</v>
      </c>
      <c r="D17606" t="s">
        <v>231</v>
      </c>
      <c r="E17606" t="s">
        <v>242</v>
      </c>
      <c r="F17606">
        <v>11704</v>
      </c>
      <c r="G17606" t="s">
        <v>240</v>
      </c>
      <c r="H17606" s="101">
        <v>4144.3599999999997</v>
      </c>
      <c r="I17606">
        <v>317.04000000000002</v>
      </c>
      <c r="J17606" s="8">
        <v>41186</v>
      </c>
      <c r="K17606" t="s">
        <v>148</v>
      </c>
      <c r="L17606" t="s">
        <v>151</v>
      </c>
      <c r="O17606" s="100">
        <v>2012</v>
      </c>
    </row>
    <row r="17607" spans="1:15" x14ac:dyDescent="0.25">
      <c r="A17607">
        <v>1</v>
      </c>
      <c r="B17607" t="s">
        <v>144</v>
      </c>
      <c r="C17607">
        <v>27</v>
      </c>
      <c r="D17607" t="s">
        <v>231</v>
      </c>
      <c r="E17607" t="s">
        <v>1474</v>
      </c>
      <c r="F17607">
        <v>12271</v>
      </c>
      <c r="G17607" t="s">
        <v>240</v>
      </c>
      <c r="H17607">
        <v>900</v>
      </c>
      <c r="I17607">
        <v>68.849999999999994</v>
      </c>
      <c r="J17607" s="8">
        <v>41186</v>
      </c>
      <c r="K17607" t="s">
        <v>148</v>
      </c>
      <c r="L17607" t="s">
        <v>190</v>
      </c>
      <c r="O17607" s="100">
        <v>2012</v>
      </c>
    </row>
    <row r="17608" spans="1:15" x14ac:dyDescent="0.25">
      <c r="A17608">
        <v>1</v>
      </c>
      <c r="B17608" t="s">
        <v>144</v>
      </c>
      <c r="C17608">
        <v>27</v>
      </c>
      <c r="D17608" t="s">
        <v>231</v>
      </c>
      <c r="E17608" t="s">
        <v>243</v>
      </c>
      <c r="F17608">
        <v>12023</v>
      </c>
      <c r="G17608" t="s">
        <v>244</v>
      </c>
      <c r="H17608" s="101">
        <v>5275.76</v>
      </c>
      <c r="I17608">
        <v>403.6</v>
      </c>
      <c r="J17608" s="8">
        <v>41186</v>
      </c>
      <c r="K17608" t="s">
        <v>148</v>
      </c>
      <c r="L17608" t="s">
        <v>151</v>
      </c>
      <c r="O17608" s="100">
        <v>2012</v>
      </c>
    </row>
    <row r="17609" spans="1:15" x14ac:dyDescent="0.25">
      <c r="A17609">
        <v>1</v>
      </c>
      <c r="B17609" t="s">
        <v>144</v>
      </c>
      <c r="C17609">
        <v>27</v>
      </c>
      <c r="D17609" t="s">
        <v>231</v>
      </c>
      <c r="E17609" t="s">
        <v>247</v>
      </c>
      <c r="F17609">
        <v>12550</v>
      </c>
      <c r="G17609" t="s">
        <v>246</v>
      </c>
      <c r="H17609" s="101">
        <v>3833.09</v>
      </c>
      <c r="I17609">
        <v>288.02</v>
      </c>
      <c r="J17609" s="8">
        <v>41186</v>
      </c>
      <c r="K17609" t="s">
        <v>148</v>
      </c>
      <c r="L17609" t="s">
        <v>151</v>
      </c>
      <c r="O17609" s="100">
        <v>2012</v>
      </c>
    </row>
    <row r="17610" spans="1:15" x14ac:dyDescent="0.25">
      <c r="A17610">
        <v>1</v>
      </c>
      <c r="B17610" t="s">
        <v>144</v>
      </c>
      <c r="C17610">
        <v>27</v>
      </c>
      <c r="D17610" t="s">
        <v>231</v>
      </c>
      <c r="E17610" t="s">
        <v>248</v>
      </c>
      <c r="F17610">
        <v>13016</v>
      </c>
      <c r="G17610" t="s">
        <v>246</v>
      </c>
      <c r="H17610" s="101">
        <v>1124.76</v>
      </c>
      <c r="I17610">
        <v>86.05</v>
      </c>
      <c r="J17610" s="8">
        <v>41186</v>
      </c>
      <c r="K17610" t="s">
        <v>148</v>
      </c>
      <c r="L17610" t="s">
        <v>149</v>
      </c>
      <c r="O17610" s="100">
        <v>2012</v>
      </c>
    </row>
    <row r="17611" spans="1:15" x14ac:dyDescent="0.25">
      <c r="A17611">
        <v>1</v>
      </c>
      <c r="B17611" t="s">
        <v>144</v>
      </c>
      <c r="C17611">
        <v>27</v>
      </c>
      <c r="D17611" t="s">
        <v>231</v>
      </c>
      <c r="E17611" t="s">
        <v>249</v>
      </c>
      <c r="F17611">
        <v>12558</v>
      </c>
      <c r="G17611" t="s">
        <v>246</v>
      </c>
      <c r="H17611" s="101">
        <v>2601.35</v>
      </c>
      <c r="I17611">
        <v>199</v>
      </c>
      <c r="J17611" s="8">
        <v>41186</v>
      </c>
      <c r="K17611" t="s">
        <v>148</v>
      </c>
      <c r="L17611" t="s">
        <v>149</v>
      </c>
      <c r="O17611" s="100">
        <v>2012</v>
      </c>
    </row>
    <row r="17612" spans="1:15" x14ac:dyDescent="0.25">
      <c r="A17612">
        <v>1</v>
      </c>
      <c r="B17612" t="s">
        <v>144</v>
      </c>
      <c r="C17612">
        <v>27</v>
      </c>
      <c r="D17612" t="s">
        <v>231</v>
      </c>
      <c r="E17612" t="s">
        <v>1277</v>
      </c>
      <c r="F17612">
        <v>12518</v>
      </c>
      <c r="G17612" t="s">
        <v>246</v>
      </c>
      <c r="H17612" s="101">
        <v>5709.5</v>
      </c>
      <c r="I17612">
        <v>436.78</v>
      </c>
      <c r="J17612" s="8">
        <v>41186</v>
      </c>
      <c r="K17612" t="s">
        <v>148</v>
      </c>
      <c r="L17612" t="s">
        <v>149</v>
      </c>
      <c r="O17612" s="100">
        <v>2012</v>
      </c>
    </row>
    <row r="17613" spans="1:15" x14ac:dyDescent="0.25">
      <c r="A17613">
        <v>1</v>
      </c>
      <c r="B17613" t="s">
        <v>144</v>
      </c>
      <c r="C17613">
        <v>27</v>
      </c>
      <c r="D17613" t="s">
        <v>231</v>
      </c>
      <c r="E17613" t="s">
        <v>1326</v>
      </c>
      <c r="F17613">
        <v>13195</v>
      </c>
      <c r="G17613" t="s">
        <v>246</v>
      </c>
      <c r="H17613" s="101">
        <v>1493.5</v>
      </c>
      <c r="I17613">
        <v>114.26</v>
      </c>
      <c r="J17613" s="8">
        <v>41186</v>
      </c>
      <c r="K17613" t="s">
        <v>148</v>
      </c>
      <c r="L17613" t="s">
        <v>149</v>
      </c>
      <c r="O17613" s="100">
        <v>2012</v>
      </c>
    </row>
    <row r="17614" spans="1:15" x14ac:dyDescent="0.25">
      <c r="A17614">
        <v>1</v>
      </c>
      <c r="B17614" t="s">
        <v>144</v>
      </c>
      <c r="C17614">
        <v>27</v>
      </c>
      <c r="D17614" t="s">
        <v>231</v>
      </c>
      <c r="E17614" t="s">
        <v>1429</v>
      </c>
      <c r="F17614">
        <v>13634</v>
      </c>
      <c r="G17614" t="s">
        <v>246</v>
      </c>
      <c r="H17614" s="101">
        <v>3360</v>
      </c>
      <c r="I17614">
        <v>221.39</v>
      </c>
      <c r="J17614" s="8">
        <v>41186</v>
      </c>
      <c r="K17614" t="s">
        <v>148</v>
      </c>
      <c r="L17614" t="s">
        <v>151</v>
      </c>
      <c r="O17614" s="100">
        <v>2012</v>
      </c>
    </row>
    <row r="17615" spans="1:15" x14ac:dyDescent="0.25">
      <c r="A17615">
        <v>1</v>
      </c>
      <c r="B17615" t="s">
        <v>144</v>
      </c>
      <c r="C17615">
        <v>27</v>
      </c>
      <c r="D17615" t="s">
        <v>231</v>
      </c>
      <c r="E17615" t="s">
        <v>250</v>
      </c>
      <c r="F17615">
        <v>12519</v>
      </c>
      <c r="G17615" t="s">
        <v>246</v>
      </c>
      <c r="H17615">
        <v>252</v>
      </c>
      <c r="I17615">
        <v>19.27</v>
      </c>
      <c r="J17615" s="8">
        <v>41186</v>
      </c>
      <c r="K17615" t="s">
        <v>148</v>
      </c>
      <c r="L17615" t="s">
        <v>149</v>
      </c>
      <c r="O17615" s="100">
        <v>2012</v>
      </c>
    </row>
    <row r="17616" spans="1:15" x14ac:dyDescent="0.25">
      <c r="A17616">
        <v>1</v>
      </c>
      <c r="B17616" t="s">
        <v>144</v>
      </c>
      <c r="C17616">
        <v>27</v>
      </c>
      <c r="D17616" t="s">
        <v>231</v>
      </c>
      <c r="E17616" t="s">
        <v>1271</v>
      </c>
      <c r="F17616">
        <v>12013</v>
      </c>
      <c r="G17616" t="s">
        <v>224</v>
      </c>
      <c r="H17616">
        <v>120</v>
      </c>
      <c r="I17616">
        <v>9.18</v>
      </c>
      <c r="J17616" s="8">
        <v>41186</v>
      </c>
      <c r="K17616" t="s">
        <v>148</v>
      </c>
      <c r="L17616" t="s">
        <v>190</v>
      </c>
      <c r="O17616" s="100">
        <v>2012</v>
      </c>
    </row>
    <row r="17617" spans="1:15" x14ac:dyDescent="0.25">
      <c r="A17617">
        <v>1</v>
      </c>
      <c r="B17617" t="s">
        <v>144</v>
      </c>
      <c r="C17617">
        <v>31</v>
      </c>
      <c r="D17617" t="s">
        <v>252</v>
      </c>
      <c r="E17617" t="s">
        <v>254</v>
      </c>
      <c r="F17617">
        <v>10566</v>
      </c>
      <c r="G17617" t="s">
        <v>255</v>
      </c>
      <c r="H17617" s="101">
        <v>4456.0600000000004</v>
      </c>
      <c r="I17617">
        <v>317.39999999999998</v>
      </c>
      <c r="J17617" s="8">
        <v>41186</v>
      </c>
      <c r="K17617" t="s">
        <v>148</v>
      </c>
      <c r="L17617" t="s">
        <v>151</v>
      </c>
      <c r="O17617" s="100">
        <v>2012</v>
      </c>
    </row>
    <row r="17618" spans="1:15" x14ac:dyDescent="0.25">
      <c r="A17618">
        <v>1</v>
      </c>
      <c r="B17618" t="s">
        <v>144</v>
      </c>
      <c r="C17618">
        <v>31</v>
      </c>
      <c r="D17618" t="s">
        <v>252</v>
      </c>
      <c r="E17618" t="s">
        <v>256</v>
      </c>
      <c r="F17618">
        <v>11270</v>
      </c>
      <c r="G17618" t="s">
        <v>257</v>
      </c>
      <c r="H17618">
        <v>246</v>
      </c>
      <c r="I17618">
        <v>35.549999999999997</v>
      </c>
      <c r="J17618" s="8">
        <v>41186</v>
      </c>
      <c r="K17618" t="s">
        <v>148</v>
      </c>
      <c r="L17618" t="s">
        <v>149</v>
      </c>
      <c r="O17618" s="100">
        <v>2012</v>
      </c>
    </row>
    <row r="17619" spans="1:15" x14ac:dyDescent="0.25">
      <c r="A17619">
        <v>1</v>
      </c>
      <c r="B17619" t="s">
        <v>144</v>
      </c>
      <c r="C17619">
        <v>31</v>
      </c>
      <c r="D17619" t="s">
        <v>252</v>
      </c>
      <c r="E17619" t="s">
        <v>259</v>
      </c>
      <c r="F17619">
        <v>10434</v>
      </c>
      <c r="G17619" t="s">
        <v>257</v>
      </c>
      <c r="H17619" s="101">
        <v>3852.7</v>
      </c>
      <c r="I17619">
        <v>294.73</v>
      </c>
      <c r="J17619" s="8">
        <v>41186</v>
      </c>
      <c r="K17619" t="s">
        <v>148</v>
      </c>
      <c r="L17619" t="s">
        <v>151</v>
      </c>
      <c r="O17619" s="100">
        <v>2012</v>
      </c>
    </row>
    <row r="17620" spans="1:15" x14ac:dyDescent="0.25">
      <c r="A17620">
        <v>1</v>
      </c>
      <c r="B17620" t="s">
        <v>144</v>
      </c>
      <c r="C17620">
        <v>31</v>
      </c>
      <c r="D17620" t="s">
        <v>252</v>
      </c>
      <c r="E17620" t="s">
        <v>260</v>
      </c>
      <c r="F17620">
        <v>11065</v>
      </c>
      <c r="G17620" t="s">
        <v>257</v>
      </c>
      <c r="H17620">
        <v>826.14</v>
      </c>
      <c r="I17620">
        <v>63.2</v>
      </c>
      <c r="J17620" s="8">
        <v>41186</v>
      </c>
      <c r="K17620" t="s">
        <v>526</v>
      </c>
      <c r="L17620" t="s">
        <v>190</v>
      </c>
      <c r="O17620" s="100">
        <v>2012</v>
      </c>
    </row>
    <row r="17621" spans="1:15" x14ac:dyDescent="0.25">
      <c r="A17621">
        <v>1</v>
      </c>
      <c r="B17621" t="s">
        <v>144</v>
      </c>
      <c r="C17621">
        <v>31</v>
      </c>
      <c r="D17621" t="s">
        <v>252</v>
      </c>
      <c r="E17621" t="s">
        <v>261</v>
      </c>
      <c r="F17621">
        <v>10846</v>
      </c>
      <c r="G17621" t="s">
        <v>257</v>
      </c>
      <c r="H17621" s="101">
        <v>9469.56</v>
      </c>
      <c r="I17621">
        <v>714</v>
      </c>
      <c r="J17621" s="8">
        <v>41186</v>
      </c>
      <c r="K17621" t="s">
        <v>879</v>
      </c>
      <c r="L17621" t="s">
        <v>151</v>
      </c>
      <c r="O17621" s="100">
        <v>2012</v>
      </c>
    </row>
    <row r="17622" spans="1:15" x14ac:dyDescent="0.25">
      <c r="A17622">
        <v>1</v>
      </c>
      <c r="B17622" t="s">
        <v>144</v>
      </c>
      <c r="C17622">
        <v>31</v>
      </c>
      <c r="D17622" t="s">
        <v>252</v>
      </c>
      <c r="E17622" t="s">
        <v>262</v>
      </c>
      <c r="F17622">
        <v>10472</v>
      </c>
      <c r="G17622" t="s">
        <v>257</v>
      </c>
      <c r="H17622" s="101">
        <v>4329.1400000000003</v>
      </c>
      <c r="I17622">
        <v>306.83999999999997</v>
      </c>
      <c r="J17622" s="8">
        <v>41186</v>
      </c>
      <c r="K17622" t="s">
        <v>148</v>
      </c>
      <c r="L17622" t="s">
        <v>151</v>
      </c>
      <c r="O17622" s="100">
        <v>2012</v>
      </c>
    </row>
    <row r="17623" spans="1:15" x14ac:dyDescent="0.25">
      <c r="A17623">
        <v>1</v>
      </c>
      <c r="B17623" t="s">
        <v>144</v>
      </c>
      <c r="C17623">
        <v>31</v>
      </c>
      <c r="D17623" t="s">
        <v>252</v>
      </c>
      <c r="E17623" t="s">
        <v>263</v>
      </c>
      <c r="F17623">
        <v>13305</v>
      </c>
      <c r="G17623" t="s">
        <v>257</v>
      </c>
      <c r="H17623" s="101">
        <v>2060</v>
      </c>
      <c r="I17623">
        <v>157.59</v>
      </c>
      <c r="J17623" s="8">
        <v>41186</v>
      </c>
      <c r="K17623" t="s">
        <v>148</v>
      </c>
      <c r="L17623" t="s">
        <v>149</v>
      </c>
      <c r="O17623" s="100">
        <v>2012</v>
      </c>
    </row>
    <row r="17624" spans="1:15" x14ac:dyDescent="0.25">
      <c r="A17624">
        <v>1</v>
      </c>
      <c r="B17624" t="s">
        <v>144</v>
      </c>
      <c r="C17624">
        <v>31</v>
      </c>
      <c r="D17624" t="s">
        <v>252</v>
      </c>
      <c r="E17624" t="s">
        <v>264</v>
      </c>
      <c r="F17624">
        <v>10559</v>
      </c>
      <c r="G17624" t="s">
        <v>265</v>
      </c>
      <c r="H17624" s="101">
        <v>4384.9799999999996</v>
      </c>
      <c r="I17624">
        <v>335.45</v>
      </c>
      <c r="J17624" s="8">
        <v>41186</v>
      </c>
      <c r="K17624" t="s">
        <v>148</v>
      </c>
      <c r="L17624" t="s">
        <v>151</v>
      </c>
      <c r="O17624" s="100">
        <v>2012</v>
      </c>
    </row>
    <row r="17625" spans="1:15" x14ac:dyDescent="0.25">
      <c r="A17625">
        <v>1</v>
      </c>
      <c r="B17625" t="s">
        <v>144</v>
      </c>
      <c r="C17625">
        <v>32</v>
      </c>
      <c r="D17625" t="s">
        <v>266</v>
      </c>
      <c r="E17625" t="s">
        <v>267</v>
      </c>
      <c r="F17625">
        <v>11251</v>
      </c>
      <c r="G17625" t="s">
        <v>268</v>
      </c>
      <c r="H17625">
        <v>531.6</v>
      </c>
      <c r="I17625">
        <v>40.67</v>
      </c>
      <c r="J17625" s="8">
        <v>41186</v>
      </c>
      <c r="K17625" t="s">
        <v>148</v>
      </c>
      <c r="L17625" t="s">
        <v>149</v>
      </c>
      <c r="O17625" s="100">
        <v>2012</v>
      </c>
    </row>
    <row r="17626" spans="1:15" x14ac:dyDescent="0.25">
      <c r="A17626">
        <v>1</v>
      </c>
      <c r="B17626" t="s">
        <v>144</v>
      </c>
      <c r="C17626">
        <v>32</v>
      </c>
      <c r="D17626" t="s">
        <v>266</v>
      </c>
      <c r="E17626" t="s">
        <v>270</v>
      </c>
      <c r="F17626">
        <v>10926</v>
      </c>
      <c r="G17626" t="s">
        <v>268</v>
      </c>
      <c r="H17626" s="101">
        <v>1554.37</v>
      </c>
      <c r="I17626">
        <v>113.7</v>
      </c>
      <c r="J17626" s="8">
        <v>41186</v>
      </c>
      <c r="K17626" t="s">
        <v>148</v>
      </c>
      <c r="L17626" t="s">
        <v>151</v>
      </c>
      <c r="O17626" s="100">
        <v>2012</v>
      </c>
    </row>
    <row r="17627" spans="1:15" x14ac:dyDescent="0.25">
      <c r="A17627">
        <v>1</v>
      </c>
      <c r="B17627" t="s">
        <v>144</v>
      </c>
      <c r="C17627">
        <v>32</v>
      </c>
      <c r="D17627" t="s">
        <v>266</v>
      </c>
      <c r="E17627" t="s">
        <v>271</v>
      </c>
      <c r="F17627">
        <v>9890</v>
      </c>
      <c r="G17627" t="s">
        <v>268</v>
      </c>
      <c r="H17627" s="101">
        <v>1589.11</v>
      </c>
      <c r="I17627">
        <v>109.16</v>
      </c>
      <c r="J17627" s="8">
        <v>41186</v>
      </c>
      <c r="K17627" t="s">
        <v>148</v>
      </c>
      <c r="L17627" t="s">
        <v>151</v>
      </c>
      <c r="O17627" s="100">
        <v>2012</v>
      </c>
    </row>
    <row r="17628" spans="1:15" x14ac:dyDescent="0.25">
      <c r="A17628">
        <v>1</v>
      </c>
      <c r="B17628" t="s">
        <v>144</v>
      </c>
      <c r="C17628">
        <v>32</v>
      </c>
      <c r="D17628" t="s">
        <v>266</v>
      </c>
      <c r="E17628" t="s">
        <v>274</v>
      </c>
      <c r="F17628">
        <v>9836</v>
      </c>
      <c r="G17628" t="s">
        <v>268</v>
      </c>
      <c r="H17628" s="101">
        <v>1624.42</v>
      </c>
      <c r="I17628">
        <v>122.57</v>
      </c>
      <c r="J17628" s="8">
        <v>41186</v>
      </c>
      <c r="K17628" t="s">
        <v>148</v>
      </c>
      <c r="L17628" t="s">
        <v>151</v>
      </c>
      <c r="O17628" s="100">
        <v>2012</v>
      </c>
    </row>
    <row r="17629" spans="1:15" x14ac:dyDescent="0.25">
      <c r="A17629">
        <v>1</v>
      </c>
      <c r="B17629" t="s">
        <v>144</v>
      </c>
      <c r="C17629">
        <v>32</v>
      </c>
      <c r="D17629" t="s">
        <v>266</v>
      </c>
      <c r="E17629" t="s">
        <v>272</v>
      </c>
      <c r="F17629">
        <v>12630</v>
      </c>
      <c r="G17629" t="s">
        <v>268</v>
      </c>
      <c r="H17629" s="101">
        <v>1565.6</v>
      </c>
      <c r="I17629">
        <v>117.49</v>
      </c>
      <c r="J17629" s="8">
        <v>41186</v>
      </c>
      <c r="K17629" t="s">
        <v>148</v>
      </c>
      <c r="L17629" t="s">
        <v>151</v>
      </c>
      <c r="O17629" s="100">
        <v>2012</v>
      </c>
    </row>
    <row r="17630" spans="1:15" x14ac:dyDescent="0.25">
      <c r="A17630">
        <v>1</v>
      </c>
      <c r="B17630" t="s">
        <v>144</v>
      </c>
      <c r="C17630">
        <v>32</v>
      </c>
      <c r="D17630" t="s">
        <v>266</v>
      </c>
      <c r="E17630" t="s">
        <v>1278</v>
      </c>
      <c r="F17630">
        <v>13363</v>
      </c>
      <c r="G17630" t="s">
        <v>268</v>
      </c>
      <c r="H17630">
        <v>484.5</v>
      </c>
      <c r="I17630">
        <v>58.93</v>
      </c>
      <c r="J17630" s="8">
        <v>41186</v>
      </c>
      <c r="K17630" t="s">
        <v>148</v>
      </c>
      <c r="L17630" t="s">
        <v>190</v>
      </c>
      <c r="O17630" s="100">
        <v>2012</v>
      </c>
    </row>
    <row r="17631" spans="1:15" x14ac:dyDescent="0.25">
      <c r="A17631">
        <v>1</v>
      </c>
      <c r="B17631" t="s">
        <v>144</v>
      </c>
      <c r="C17631">
        <v>42</v>
      </c>
      <c r="D17631" t="s">
        <v>277</v>
      </c>
      <c r="E17631" t="s">
        <v>278</v>
      </c>
      <c r="F17631">
        <v>11805</v>
      </c>
      <c r="G17631" t="s">
        <v>279</v>
      </c>
      <c r="H17631" s="101">
        <v>1987.26</v>
      </c>
      <c r="I17631">
        <v>146.19999999999999</v>
      </c>
      <c r="J17631" s="8">
        <v>41186</v>
      </c>
      <c r="K17631" t="s">
        <v>148</v>
      </c>
      <c r="L17631" t="s">
        <v>151</v>
      </c>
      <c r="O17631" s="100">
        <v>2012</v>
      </c>
    </row>
    <row r="17632" spans="1:15" x14ac:dyDescent="0.25">
      <c r="A17632">
        <v>1</v>
      </c>
      <c r="B17632" t="s">
        <v>144</v>
      </c>
      <c r="C17632">
        <v>42</v>
      </c>
      <c r="D17632" t="s">
        <v>277</v>
      </c>
      <c r="E17632" t="s">
        <v>280</v>
      </c>
      <c r="F17632">
        <v>12716</v>
      </c>
      <c r="G17632" t="s">
        <v>279</v>
      </c>
      <c r="H17632" s="101">
        <v>1553.24</v>
      </c>
      <c r="I17632">
        <v>116.18</v>
      </c>
      <c r="J17632" s="8">
        <v>41186</v>
      </c>
      <c r="K17632" t="s">
        <v>148</v>
      </c>
      <c r="L17632" t="s">
        <v>151</v>
      </c>
      <c r="O17632" s="100">
        <v>2012</v>
      </c>
    </row>
    <row r="17633" spans="1:15" x14ac:dyDescent="0.25">
      <c r="A17633">
        <v>1</v>
      </c>
      <c r="B17633" t="s">
        <v>144</v>
      </c>
      <c r="C17633">
        <v>46</v>
      </c>
      <c r="D17633" t="s">
        <v>281</v>
      </c>
      <c r="E17633" t="s">
        <v>1327</v>
      </c>
      <c r="F17633">
        <v>11695</v>
      </c>
      <c r="G17633" t="s">
        <v>283</v>
      </c>
      <c r="H17633">
        <v>775</v>
      </c>
      <c r="I17633">
        <v>111.99</v>
      </c>
      <c r="J17633" s="8">
        <v>41186</v>
      </c>
      <c r="K17633" t="s">
        <v>148</v>
      </c>
      <c r="L17633" t="s">
        <v>190</v>
      </c>
      <c r="O17633" s="100">
        <v>2012</v>
      </c>
    </row>
    <row r="17634" spans="1:15" x14ac:dyDescent="0.25">
      <c r="A17634">
        <v>1</v>
      </c>
      <c r="B17634" t="s">
        <v>144</v>
      </c>
      <c r="C17634">
        <v>46</v>
      </c>
      <c r="D17634" t="s">
        <v>281</v>
      </c>
      <c r="E17634" t="s">
        <v>284</v>
      </c>
      <c r="F17634">
        <v>13509</v>
      </c>
      <c r="G17634" t="s">
        <v>283</v>
      </c>
      <c r="H17634">
        <v>711</v>
      </c>
      <c r="I17634">
        <v>102.74</v>
      </c>
      <c r="J17634" s="8">
        <v>41186</v>
      </c>
      <c r="K17634" t="s">
        <v>148</v>
      </c>
      <c r="L17634" t="s">
        <v>149</v>
      </c>
      <c r="O17634" s="100">
        <v>2012</v>
      </c>
    </row>
    <row r="17635" spans="1:15" x14ac:dyDescent="0.25">
      <c r="A17635">
        <v>1</v>
      </c>
      <c r="B17635" t="s">
        <v>144</v>
      </c>
      <c r="C17635">
        <v>46</v>
      </c>
      <c r="D17635" t="s">
        <v>281</v>
      </c>
      <c r="E17635" t="s">
        <v>285</v>
      </c>
      <c r="F17635">
        <v>13477</v>
      </c>
      <c r="G17635" t="s">
        <v>283</v>
      </c>
      <c r="H17635">
        <v>594</v>
      </c>
      <c r="I17635">
        <v>45.44</v>
      </c>
      <c r="J17635" s="8">
        <v>41186</v>
      </c>
      <c r="K17635" t="s">
        <v>148</v>
      </c>
      <c r="L17635" t="s">
        <v>149</v>
      </c>
      <c r="O17635" s="100">
        <v>2012</v>
      </c>
    </row>
    <row r="17636" spans="1:15" x14ac:dyDescent="0.25">
      <c r="A17636">
        <v>1</v>
      </c>
      <c r="B17636" t="s">
        <v>144</v>
      </c>
      <c r="C17636">
        <v>46</v>
      </c>
      <c r="D17636" t="s">
        <v>281</v>
      </c>
      <c r="E17636" t="s">
        <v>287</v>
      </c>
      <c r="F17636">
        <v>12378</v>
      </c>
      <c r="G17636" t="s">
        <v>288</v>
      </c>
      <c r="H17636">
        <v>316.38</v>
      </c>
      <c r="I17636">
        <v>24.21</v>
      </c>
      <c r="J17636" s="8">
        <v>41186</v>
      </c>
      <c r="K17636" t="s">
        <v>148</v>
      </c>
      <c r="L17636" t="s">
        <v>149</v>
      </c>
      <c r="O17636" s="100">
        <v>2012</v>
      </c>
    </row>
    <row r="17637" spans="1:15" x14ac:dyDescent="0.25">
      <c r="A17637">
        <v>1</v>
      </c>
      <c r="B17637" t="s">
        <v>144</v>
      </c>
      <c r="C17637">
        <v>61</v>
      </c>
      <c r="D17637" t="s">
        <v>289</v>
      </c>
      <c r="E17637" t="s">
        <v>335</v>
      </c>
      <c r="F17637">
        <v>13435</v>
      </c>
      <c r="G17637" t="s">
        <v>291</v>
      </c>
      <c r="H17637">
        <v>562.5</v>
      </c>
      <c r="I17637">
        <v>81.3</v>
      </c>
      <c r="J17637" s="8">
        <v>41186</v>
      </c>
      <c r="K17637" t="s">
        <v>148</v>
      </c>
      <c r="L17637" t="s">
        <v>190</v>
      </c>
      <c r="O17637" s="100">
        <v>2012</v>
      </c>
    </row>
    <row r="17638" spans="1:15" x14ac:dyDescent="0.25">
      <c r="A17638">
        <v>1</v>
      </c>
      <c r="B17638" t="s">
        <v>144</v>
      </c>
      <c r="C17638">
        <v>61</v>
      </c>
      <c r="D17638" t="s">
        <v>289</v>
      </c>
      <c r="E17638" t="s">
        <v>290</v>
      </c>
      <c r="F17638">
        <v>11571</v>
      </c>
      <c r="G17638" t="s">
        <v>291</v>
      </c>
      <c r="H17638" s="101">
        <v>2281.69</v>
      </c>
      <c r="I17638">
        <v>122.09</v>
      </c>
      <c r="J17638" s="8">
        <v>41186</v>
      </c>
      <c r="K17638" t="s">
        <v>148</v>
      </c>
      <c r="L17638" t="s">
        <v>151</v>
      </c>
      <c r="O17638" s="100">
        <v>2012</v>
      </c>
    </row>
    <row r="17639" spans="1:15" x14ac:dyDescent="0.25">
      <c r="A17639">
        <v>1</v>
      </c>
      <c r="B17639" t="s">
        <v>144</v>
      </c>
      <c r="C17639">
        <v>61</v>
      </c>
      <c r="D17639" t="s">
        <v>289</v>
      </c>
      <c r="E17639" t="s">
        <v>293</v>
      </c>
      <c r="F17639">
        <v>13446</v>
      </c>
      <c r="G17639" t="s">
        <v>291</v>
      </c>
      <c r="H17639">
        <v>840.06</v>
      </c>
      <c r="I17639">
        <v>64.260000000000005</v>
      </c>
      <c r="J17639" s="8">
        <v>41186</v>
      </c>
      <c r="K17639" t="s">
        <v>148</v>
      </c>
      <c r="L17639" t="s">
        <v>149</v>
      </c>
      <c r="O17639" s="100">
        <v>2012</v>
      </c>
    </row>
    <row r="17640" spans="1:15" x14ac:dyDescent="0.25">
      <c r="A17640">
        <v>1</v>
      </c>
      <c r="B17640" t="s">
        <v>144</v>
      </c>
      <c r="C17640">
        <v>61</v>
      </c>
      <c r="D17640" t="s">
        <v>289</v>
      </c>
      <c r="E17640" t="s">
        <v>294</v>
      </c>
      <c r="F17640">
        <v>12785</v>
      </c>
      <c r="G17640" t="s">
        <v>291</v>
      </c>
      <c r="H17640" s="101">
        <v>1733.49</v>
      </c>
      <c r="I17640">
        <v>127.64</v>
      </c>
      <c r="J17640" s="8">
        <v>41186</v>
      </c>
      <c r="K17640" t="s">
        <v>148</v>
      </c>
      <c r="L17640" t="s">
        <v>151</v>
      </c>
      <c r="O17640" s="100">
        <v>2012</v>
      </c>
    </row>
    <row r="17641" spans="1:15" x14ac:dyDescent="0.25">
      <c r="A17641">
        <v>1</v>
      </c>
      <c r="B17641" t="s">
        <v>144</v>
      </c>
      <c r="C17641">
        <v>62</v>
      </c>
      <c r="D17641" t="s">
        <v>296</v>
      </c>
      <c r="E17641" t="s">
        <v>297</v>
      </c>
      <c r="F17641">
        <v>13475</v>
      </c>
      <c r="G17641" t="s">
        <v>298</v>
      </c>
      <c r="H17641" s="101">
        <v>1800</v>
      </c>
      <c r="I17641">
        <v>97.04</v>
      </c>
      <c r="J17641" s="8">
        <v>41186</v>
      </c>
      <c r="K17641" t="s">
        <v>148</v>
      </c>
      <c r="L17641" t="s">
        <v>151</v>
      </c>
      <c r="O17641" s="100">
        <v>2012</v>
      </c>
    </row>
    <row r="17642" spans="1:15" x14ac:dyDescent="0.25">
      <c r="A17642">
        <v>1</v>
      </c>
      <c r="B17642" t="s">
        <v>144</v>
      </c>
      <c r="C17642">
        <v>62</v>
      </c>
      <c r="D17642" t="s">
        <v>296</v>
      </c>
      <c r="E17642" t="s">
        <v>302</v>
      </c>
      <c r="F17642">
        <v>13539</v>
      </c>
      <c r="G17642" t="s">
        <v>298</v>
      </c>
      <c r="H17642" s="101">
        <v>1132.32</v>
      </c>
      <c r="I17642">
        <v>86.62</v>
      </c>
      <c r="J17642" s="8">
        <v>41186</v>
      </c>
      <c r="K17642" t="s">
        <v>148</v>
      </c>
      <c r="L17642" t="s">
        <v>149</v>
      </c>
      <c r="O17642" s="100">
        <v>2012</v>
      </c>
    </row>
    <row r="17643" spans="1:15" x14ac:dyDescent="0.25">
      <c r="A17643">
        <v>1</v>
      </c>
      <c r="B17643" t="s">
        <v>144</v>
      </c>
      <c r="C17643">
        <v>62</v>
      </c>
      <c r="D17643" t="s">
        <v>296</v>
      </c>
      <c r="E17643" t="s">
        <v>299</v>
      </c>
      <c r="F17643">
        <v>12797</v>
      </c>
      <c r="G17643" t="s">
        <v>300</v>
      </c>
      <c r="H17643" s="101">
        <v>1732.5</v>
      </c>
      <c r="I17643">
        <v>126.45</v>
      </c>
      <c r="J17643" s="8">
        <v>41186</v>
      </c>
      <c r="K17643" t="s">
        <v>148</v>
      </c>
      <c r="L17643" t="s">
        <v>151</v>
      </c>
      <c r="O17643" s="100">
        <v>2012</v>
      </c>
    </row>
    <row r="17644" spans="1:15" x14ac:dyDescent="0.25">
      <c r="A17644">
        <v>1</v>
      </c>
      <c r="B17644" t="s">
        <v>144</v>
      </c>
      <c r="C17644">
        <v>67</v>
      </c>
      <c r="D17644" t="s">
        <v>301</v>
      </c>
      <c r="E17644" t="s">
        <v>1475</v>
      </c>
      <c r="F17644">
        <v>13668</v>
      </c>
      <c r="G17644" t="s">
        <v>300</v>
      </c>
      <c r="H17644">
        <v>792</v>
      </c>
      <c r="I17644">
        <v>114.43</v>
      </c>
      <c r="J17644" s="8">
        <v>41186</v>
      </c>
      <c r="K17644" t="s">
        <v>148</v>
      </c>
      <c r="L17644" t="s">
        <v>149</v>
      </c>
      <c r="O17644" s="100">
        <v>2012</v>
      </c>
    </row>
    <row r="17645" spans="1:15" x14ac:dyDescent="0.25">
      <c r="A17645">
        <v>1</v>
      </c>
      <c r="B17645" t="s">
        <v>144</v>
      </c>
      <c r="C17645">
        <v>67</v>
      </c>
      <c r="D17645" t="s">
        <v>301</v>
      </c>
      <c r="E17645" t="s">
        <v>304</v>
      </c>
      <c r="F17645">
        <v>10777</v>
      </c>
      <c r="G17645" t="s">
        <v>300</v>
      </c>
      <c r="H17645" s="101">
        <v>2416.59</v>
      </c>
      <c r="I17645">
        <v>179.66</v>
      </c>
      <c r="J17645" s="8">
        <v>41186</v>
      </c>
      <c r="K17645" t="s">
        <v>148</v>
      </c>
      <c r="L17645" t="s">
        <v>151</v>
      </c>
      <c r="O17645" s="100">
        <v>2012</v>
      </c>
    </row>
    <row r="17646" spans="1:15" x14ac:dyDescent="0.25">
      <c r="A17646">
        <v>1</v>
      </c>
      <c r="B17646" t="s">
        <v>144</v>
      </c>
      <c r="C17646">
        <v>72</v>
      </c>
      <c r="D17646" t="s">
        <v>305</v>
      </c>
      <c r="E17646" t="s">
        <v>309</v>
      </c>
      <c r="F17646">
        <v>10740</v>
      </c>
      <c r="G17646" t="s">
        <v>307</v>
      </c>
      <c r="H17646" s="101">
        <v>1809.2</v>
      </c>
      <c r="I17646">
        <v>132.58000000000001</v>
      </c>
      <c r="J17646" s="8">
        <v>41186</v>
      </c>
      <c r="K17646" t="s">
        <v>148</v>
      </c>
      <c r="L17646" t="s">
        <v>151</v>
      </c>
      <c r="O17646" s="100">
        <v>2012</v>
      </c>
    </row>
    <row r="17647" spans="1:15" x14ac:dyDescent="0.25">
      <c r="A17647">
        <v>1</v>
      </c>
      <c r="B17647" t="s">
        <v>144</v>
      </c>
      <c r="C17647">
        <v>72</v>
      </c>
      <c r="D17647" t="s">
        <v>305</v>
      </c>
      <c r="E17647" t="s">
        <v>341</v>
      </c>
      <c r="F17647">
        <v>13142</v>
      </c>
      <c r="G17647" t="s">
        <v>307</v>
      </c>
      <c r="H17647" s="101">
        <v>1339</v>
      </c>
      <c r="I17647">
        <v>102.44</v>
      </c>
      <c r="J17647" s="8">
        <v>41186</v>
      </c>
      <c r="K17647" t="s">
        <v>148</v>
      </c>
      <c r="L17647" t="s">
        <v>149</v>
      </c>
      <c r="O17647" s="100">
        <v>2012</v>
      </c>
    </row>
    <row r="17648" spans="1:15" x14ac:dyDescent="0.25">
      <c r="A17648">
        <v>1</v>
      </c>
      <c r="B17648" t="s">
        <v>144</v>
      </c>
      <c r="C17648">
        <v>72</v>
      </c>
      <c r="D17648" t="s">
        <v>305</v>
      </c>
      <c r="E17648" t="s">
        <v>311</v>
      </c>
      <c r="F17648">
        <v>13523</v>
      </c>
      <c r="G17648" t="s">
        <v>307</v>
      </c>
      <c r="H17648">
        <v>960</v>
      </c>
      <c r="I17648">
        <v>73.44</v>
      </c>
      <c r="J17648" s="8">
        <v>41186</v>
      </c>
      <c r="K17648" t="s">
        <v>148</v>
      </c>
      <c r="L17648" t="s">
        <v>149</v>
      </c>
      <c r="O17648" s="100">
        <v>2012</v>
      </c>
    </row>
    <row r="17649" spans="1:15" x14ac:dyDescent="0.25">
      <c r="A17649">
        <v>1</v>
      </c>
      <c r="B17649" t="s">
        <v>144</v>
      </c>
      <c r="C17649">
        <v>72</v>
      </c>
      <c r="D17649" t="s">
        <v>305</v>
      </c>
      <c r="E17649" t="s">
        <v>312</v>
      </c>
      <c r="F17649">
        <v>150</v>
      </c>
      <c r="G17649" t="s">
        <v>307</v>
      </c>
      <c r="H17649" s="101">
        <v>2488.14</v>
      </c>
      <c r="I17649">
        <v>158.07</v>
      </c>
      <c r="J17649" s="8">
        <v>41186</v>
      </c>
      <c r="K17649" t="s">
        <v>148</v>
      </c>
      <c r="L17649" t="s">
        <v>151</v>
      </c>
      <c r="O17649" s="100">
        <v>2012</v>
      </c>
    </row>
    <row r="17650" spans="1:15" x14ac:dyDescent="0.25">
      <c r="A17650">
        <v>1</v>
      </c>
      <c r="B17650" t="s">
        <v>144</v>
      </c>
      <c r="C17650">
        <v>72</v>
      </c>
      <c r="D17650" t="s">
        <v>305</v>
      </c>
      <c r="E17650" t="s">
        <v>313</v>
      </c>
      <c r="F17650">
        <v>12511</v>
      </c>
      <c r="G17650" t="s">
        <v>307</v>
      </c>
      <c r="H17650" s="101">
        <v>1730.4</v>
      </c>
      <c r="I17650">
        <v>128.01</v>
      </c>
      <c r="J17650" s="8">
        <v>41186</v>
      </c>
      <c r="K17650" t="s">
        <v>148</v>
      </c>
      <c r="L17650" t="s">
        <v>151</v>
      </c>
      <c r="O17650" s="100">
        <v>2012</v>
      </c>
    </row>
    <row r="17651" spans="1:15" x14ac:dyDescent="0.25">
      <c r="A17651">
        <v>1</v>
      </c>
      <c r="B17651" t="s">
        <v>144</v>
      </c>
      <c r="C17651">
        <v>72</v>
      </c>
      <c r="D17651" t="s">
        <v>305</v>
      </c>
      <c r="E17651" t="s">
        <v>315</v>
      </c>
      <c r="F17651">
        <v>13397</v>
      </c>
      <c r="G17651" t="s">
        <v>307</v>
      </c>
      <c r="H17651">
        <v>470</v>
      </c>
      <c r="I17651">
        <v>35.96</v>
      </c>
      <c r="J17651" s="8">
        <v>41186</v>
      </c>
      <c r="K17651" t="s">
        <v>148</v>
      </c>
      <c r="L17651" t="s">
        <v>149</v>
      </c>
      <c r="O17651" s="100">
        <v>2012</v>
      </c>
    </row>
    <row r="17652" spans="1:15" x14ac:dyDescent="0.25">
      <c r="A17652">
        <v>1</v>
      </c>
      <c r="B17652" t="s">
        <v>144</v>
      </c>
      <c r="C17652">
        <v>72</v>
      </c>
      <c r="D17652" t="s">
        <v>305</v>
      </c>
      <c r="E17652" t="s">
        <v>316</v>
      </c>
      <c r="F17652">
        <v>11894</v>
      </c>
      <c r="G17652" t="s">
        <v>307</v>
      </c>
      <c r="H17652" s="101">
        <v>1842.67</v>
      </c>
      <c r="I17652">
        <v>118.49</v>
      </c>
      <c r="J17652" s="8">
        <v>41186</v>
      </c>
      <c r="K17652" t="s">
        <v>148</v>
      </c>
      <c r="L17652" t="s">
        <v>151</v>
      </c>
      <c r="O17652" s="100">
        <v>2012</v>
      </c>
    </row>
    <row r="17653" spans="1:15" x14ac:dyDescent="0.25">
      <c r="A17653">
        <v>1</v>
      </c>
      <c r="B17653" t="s">
        <v>144</v>
      </c>
      <c r="C17653">
        <v>72</v>
      </c>
      <c r="D17653" t="s">
        <v>305</v>
      </c>
      <c r="E17653" t="s">
        <v>317</v>
      </c>
      <c r="F17653">
        <v>12559</v>
      </c>
      <c r="G17653" t="s">
        <v>307</v>
      </c>
      <c r="H17653" s="101">
        <v>1730.4</v>
      </c>
      <c r="I17653">
        <v>132.37</v>
      </c>
      <c r="J17653" s="8">
        <v>41186</v>
      </c>
      <c r="K17653" t="s">
        <v>148</v>
      </c>
      <c r="L17653" t="s">
        <v>151</v>
      </c>
      <c r="O17653" s="100">
        <v>2012</v>
      </c>
    </row>
    <row r="17654" spans="1:15" x14ac:dyDescent="0.25">
      <c r="A17654">
        <v>1</v>
      </c>
      <c r="B17654" t="s">
        <v>144</v>
      </c>
      <c r="C17654">
        <v>72</v>
      </c>
      <c r="D17654" t="s">
        <v>305</v>
      </c>
      <c r="E17654" t="s">
        <v>286</v>
      </c>
      <c r="F17654">
        <v>13302</v>
      </c>
      <c r="G17654" t="s">
        <v>307</v>
      </c>
      <c r="H17654">
        <v>444.96</v>
      </c>
      <c r="I17654">
        <v>34.04</v>
      </c>
      <c r="J17654" s="8">
        <v>41186</v>
      </c>
      <c r="K17654" t="s">
        <v>148</v>
      </c>
      <c r="L17654" t="s">
        <v>149</v>
      </c>
      <c r="O17654" s="100">
        <v>2012</v>
      </c>
    </row>
    <row r="17655" spans="1:15" x14ac:dyDescent="0.25">
      <c r="A17655">
        <v>1</v>
      </c>
      <c r="B17655" t="s">
        <v>144</v>
      </c>
      <c r="C17655">
        <v>72</v>
      </c>
      <c r="D17655" t="s">
        <v>305</v>
      </c>
      <c r="E17655" t="s">
        <v>323</v>
      </c>
      <c r="F17655">
        <v>13560</v>
      </c>
      <c r="G17655" t="s">
        <v>307</v>
      </c>
      <c r="H17655" s="101">
        <v>1435</v>
      </c>
      <c r="I17655">
        <v>109.78</v>
      </c>
      <c r="J17655" s="8">
        <v>41186</v>
      </c>
      <c r="K17655" t="s">
        <v>148</v>
      </c>
      <c r="L17655" t="s">
        <v>149</v>
      </c>
      <c r="O17655" s="100">
        <v>2012</v>
      </c>
    </row>
    <row r="17656" spans="1:15" x14ac:dyDescent="0.25">
      <c r="A17656">
        <v>1</v>
      </c>
      <c r="B17656" t="s">
        <v>144</v>
      </c>
      <c r="C17656">
        <v>72</v>
      </c>
      <c r="D17656" t="s">
        <v>305</v>
      </c>
      <c r="E17656" t="s">
        <v>324</v>
      </c>
      <c r="F17656">
        <v>13019</v>
      </c>
      <c r="G17656" t="s">
        <v>307</v>
      </c>
      <c r="H17656" s="101">
        <v>1697.44</v>
      </c>
      <c r="I17656">
        <v>124.88</v>
      </c>
      <c r="J17656" s="8">
        <v>41186</v>
      </c>
      <c r="K17656" t="s">
        <v>148</v>
      </c>
      <c r="L17656" t="s">
        <v>151</v>
      </c>
      <c r="O17656" s="100">
        <v>2012</v>
      </c>
    </row>
    <row r="17657" spans="1:15" x14ac:dyDescent="0.25">
      <c r="A17657">
        <v>1</v>
      </c>
      <c r="B17657" t="s">
        <v>144</v>
      </c>
      <c r="C17657">
        <v>72</v>
      </c>
      <c r="D17657" t="s">
        <v>305</v>
      </c>
      <c r="E17657" t="s">
        <v>325</v>
      </c>
      <c r="F17657">
        <v>13513</v>
      </c>
      <c r="G17657" t="s">
        <v>307</v>
      </c>
      <c r="H17657">
        <v>970</v>
      </c>
      <c r="I17657">
        <v>74.209999999999994</v>
      </c>
      <c r="J17657" s="8">
        <v>41186</v>
      </c>
      <c r="K17657" t="s">
        <v>148</v>
      </c>
      <c r="L17657" t="s">
        <v>149</v>
      </c>
      <c r="O17657" s="100">
        <v>2012</v>
      </c>
    </row>
    <row r="17658" spans="1:15" x14ac:dyDescent="0.25">
      <c r="A17658">
        <v>1</v>
      </c>
      <c r="B17658" t="s">
        <v>144</v>
      </c>
      <c r="C17658">
        <v>72</v>
      </c>
      <c r="D17658" t="s">
        <v>305</v>
      </c>
      <c r="E17658" t="s">
        <v>1344</v>
      </c>
      <c r="F17658">
        <v>12795</v>
      </c>
      <c r="G17658" t="s">
        <v>307</v>
      </c>
      <c r="H17658" s="101">
        <v>1697.44</v>
      </c>
      <c r="I17658">
        <v>100.23</v>
      </c>
      <c r="J17658" s="8">
        <v>41186</v>
      </c>
      <c r="K17658" t="s">
        <v>148</v>
      </c>
      <c r="L17658" t="s">
        <v>151</v>
      </c>
      <c r="O17658" s="100">
        <v>2012</v>
      </c>
    </row>
    <row r="17659" spans="1:15" x14ac:dyDescent="0.25">
      <c r="A17659">
        <v>1</v>
      </c>
      <c r="B17659" t="s">
        <v>144</v>
      </c>
      <c r="C17659">
        <v>74</v>
      </c>
      <c r="D17659" t="s">
        <v>328</v>
      </c>
      <c r="E17659" t="s">
        <v>331</v>
      </c>
      <c r="F17659">
        <v>10935</v>
      </c>
      <c r="G17659" t="s">
        <v>330</v>
      </c>
      <c r="H17659">
        <v>586.5</v>
      </c>
      <c r="I17659">
        <v>44.86</v>
      </c>
      <c r="J17659" s="8">
        <v>41186</v>
      </c>
      <c r="K17659" t="s">
        <v>148</v>
      </c>
      <c r="L17659" t="s">
        <v>149</v>
      </c>
      <c r="O17659" s="100">
        <v>2012</v>
      </c>
    </row>
    <row r="17660" spans="1:15" x14ac:dyDescent="0.25">
      <c r="A17660">
        <v>1</v>
      </c>
      <c r="B17660" t="s">
        <v>144</v>
      </c>
      <c r="C17660">
        <v>74</v>
      </c>
      <c r="D17660" t="s">
        <v>328</v>
      </c>
      <c r="E17660" t="s">
        <v>332</v>
      </c>
      <c r="F17660">
        <v>11965</v>
      </c>
      <c r="G17660" t="s">
        <v>333</v>
      </c>
      <c r="H17660" s="101">
        <v>1648</v>
      </c>
      <c r="I17660">
        <v>113.24</v>
      </c>
      <c r="J17660" s="8">
        <v>41186</v>
      </c>
      <c r="K17660" t="s">
        <v>148</v>
      </c>
      <c r="L17660" t="s">
        <v>151</v>
      </c>
      <c r="O17660" s="100">
        <v>2012</v>
      </c>
    </row>
    <row r="17661" spans="1:15" x14ac:dyDescent="0.25">
      <c r="A17661">
        <v>1</v>
      </c>
      <c r="B17661" t="s">
        <v>144</v>
      </c>
      <c r="C17661">
        <v>75</v>
      </c>
      <c r="D17661" t="s">
        <v>334</v>
      </c>
      <c r="E17661" t="s">
        <v>1552</v>
      </c>
      <c r="F17661">
        <v>13731</v>
      </c>
      <c r="G17661" t="s">
        <v>336</v>
      </c>
      <c r="H17661">
        <v>315.88</v>
      </c>
      <c r="I17661">
        <v>45.64</v>
      </c>
      <c r="J17661" s="8">
        <v>41186</v>
      </c>
      <c r="K17661" t="s">
        <v>148</v>
      </c>
      <c r="L17661" t="s">
        <v>190</v>
      </c>
      <c r="O17661" s="100">
        <v>2012</v>
      </c>
    </row>
    <row r="17662" spans="1:15" x14ac:dyDescent="0.25">
      <c r="A17662">
        <v>1</v>
      </c>
      <c r="B17662" t="s">
        <v>144</v>
      </c>
      <c r="C17662">
        <v>75</v>
      </c>
      <c r="D17662" t="s">
        <v>334</v>
      </c>
      <c r="E17662" t="s">
        <v>1502</v>
      </c>
      <c r="F17662">
        <v>13687</v>
      </c>
      <c r="G17662" t="s">
        <v>336</v>
      </c>
      <c r="H17662">
        <v>380</v>
      </c>
      <c r="I17662">
        <v>54.91</v>
      </c>
      <c r="J17662" s="8">
        <v>41186</v>
      </c>
      <c r="K17662" t="s">
        <v>148</v>
      </c>
      <c r="L17662" t="s">
        <v>190</v>
      </c>
      <c r="O17662" s="100">
        <v>2012</v>
      </c>
    </row>
    <row r="17663" spans="1:15" x14ac:dyDescent="0.25">
      <c r="A17663">
        <v>1</v>
      </c>
      <c r="B17663" t="s">
        <v>144</v>
      </c>
      <c r="C17663">
        <v>75</v>
      </c>
      <c r="D17663" t="s">
        <v>334</v>
      </c>
      <c r="E17663" t="s">
        <v>1464</v>
      </c>
      <c r="F17663">
        <v>13661</v>
      </c>
      <c r="G17663" t="s">
        <v>336</v>
      </c>
      <c r="H17663">
        <v>342</v>
      </c>
      <c r="I17663">
        <v>49.41</v>
      </c>
      <c r="J17663" s="8">
        <v>41186</v>
      </c>
      <c r="K17663" t="s">
        <v>148</v>
      </c>
      <c r="L17663" t="s">
        <v>190</v>
      </c>
      <c r="O17663" s="100">
        <v>2012</v>
      </c>
    </row>
    <row r="17664" spans="1:15" x14ac:dyDescent="0.25">
      <c r="A17664">
        <v>1</v>
      </c>
      <c r="B17664" t="s">
        <v>144</v>
      </c>
      <c r="C17664">
        <v>75</v>
      </c>
      <c r="D17664" t="s">
        <v>334</v>
      </c>
      <c r="E17664" t="s">
        <v>1431</v>
      </c>
      <c r="F17664">
        <v>13633</v>
      </c>
      <c r="G17664" t="s">
        <v>336</v>
      </c>
      <c r="H17664">
        <v>380</v>
      </c>
      <c r="I17664">
        <v>54.91</v>
      </c>
      <c r="J17664" s="8">
        <v>41186</v>
      </c>
      <c r="K17664" t="s">
        <v>879</v>
      </c>
      <c r="L17664" t="s">
        <v>190</v>
      </c>
      <c r="O17664" s="100">
        <v>2012</v>
      </c>
    </row>
    <row r="17665" spans="1:15" x14ac:dyDescent="0.25">
      <c r="A17665">
        <v>1</v>
      </c>
      <c r="B17665" t="s">
        <v>144</v>
      </c>
      <c r="C17665">
        <v>77</v>
      </c>
      <c r="D17665" t="s">
        <v>1378</v>
      </c>
      <c r="E17665" t="s">
        <v>219</v>
      </c>
      <c r="F17665">
        <v>10526</v>
      </c>
      <c r="G17665" t="s">
        <v>174</v>
      </c>
      <c r="H17665" s="101">
        <v>1003.28</v>
      </c>
      <c r="I17665">
        <v>73.81</v>
      </c>
      <c r="J17665" s="8">
        <v>41186</v>
      </c>
      <c r="K17665" t="s">
        <v>148</v>
      </c>
      <c r="L17665" t="s">
        <v>151</v>
      </c>
      <c r="O17665" s="100">
        <v>2012</v>
      </c>
    </row>
    <row r="17666" spans="1:15" x14ac:dyDescent="0.25">
      <c r="A17666">
        <v>1</v>
      </c>
      <c r="B17666" t="s">
        <v>144</v>
      </c>
      <c r="C17666">
        <v>77</v>
      </c>
      <c r="D17666" t="s">
        <v>1378</v>
      </c>
      <c r="E17666" t="s">
        <v>232</v>
      </c>
      <c r="F17666">
        <v>13353</v>
      </c>
      <c r="G17666" t="s">
        <v>174</v>
      </c>
      <c r="H17666" s="101">
        <v>1195.2</v>
      </c>
      <c r="I17666">
        <v>91.43</v>
      </c>
      <c r="J17666" s="8">
        <v>41186</v>
      </c>
      <c r="K17666" t="s">
        <v>148</v>
      </c>
      <c r="L17666" t="s">
        <v>151</v>
      </c>
      <c r="O17666" s="100">
        <v>2012</v>
      </c>
    </row>
    <row r="17667" spans="1:15" x14ac:dyDescent="0.25">
      <c r="A17667">
        <v>1</v>
      </c>
      <c r="B17667" t="s">
        <v>144</v>
      </c>
      <c r="C17667">
        <v>77</v>
      </c>
      <c r="D17667" t="s">
        <v>1378</v>
      </c>
      <c r="E17667" t="s">
        <v>173</v>
      </c>
      <c r="F17667">
        <v>12018</v>
      </c>
      <c r="G17667" t="s">
        <v>174</v>
      </c>
      <c r="H17667" s="101">
        <v>1040.8900000000001</v>
      </c>
      <c r="I17667">
        <v>73.81</v>
      </c>
      <c r="J17667" s="8">
        <v>41186</v>
      </c>
      <c r="K17667" t="s">
        <v>148</v>
      </c>
      <c r="L17667" t="s">
        <v>151</v>
      </c>
      <c r="O17667" s="100">
        <v>2012</v>
      </c>
    </row>
    <row r="17668" spans="1:15" x14ac:dyDescent="0.25">
      <c r="A17668">
        <v>1</v>
      </c>
      <c r="B17668" t="s">
        <v>144</v>
      </c>
      <c r="C17668">
        <v>77</v>
      </c>
      <c r="D17668" t="s">
        <v>1378</v>
      </c>
      <c r="E17668" t="s">
        <v>253</v>
      </c>
      <c r="F17668">
        <v>177</v>
      </c>
      <c r="G17668" t="s">
        <v>174</v>
      </c>
      <c r="H17668" s="101">
        <v>1539.2</v>
      </c>
      <c r="I17668">
        <v>117.75</v>
      </c>
      <c r="J17668" s="8">
        <v>41186</v>
      </c>
      <c r="K17668" t="s">
        <v>148</v>
      </c>
      <c r="L17668" t="s">
        <v>151</v>
      </c>
      <c r="O17668" s="100">
        <v>2012</v>
      </c>
    </row>
    <row r="17669" spans="1:15" x14ac:dyDescent="0.25">
      <c r="A17669">
        <v>1</v>
      </c>
      <c r="B17669" t="s">
        <v>144</v>
      </c>
      <c r="C17669">
        <v>77</v>
      </c>
      <c r="D17669" t="s">
        <v>1378</v>
      </c>
      <c r="E17669" t="s">
        <v>201</v>
      </c>
      <c r="F17669">
        <v>9687</v>
      </c>
      <c r="G17669" t="s">
        <v>202</v>
      </c>
      <c r="H17669" s="101">
        <v>1324.08</v>
      </c>
      <c r="I17669">
        <v>92.27</v>
      </c>
      <c r="J17669" s="8">
        <v>41186</v>
      </c>
      <c r="K17669" t="s">
        <v>148</v>
      </c>
      <c r="L17669" t="s">
        <v>151</v>
      </c>
      <c r="O17669" s="100">
        <v>2012</v>
      </c>
    </row>
    <row r="17670" spans="1:15" x14ac:dyDescent="0.25">
      <c r="A17670">
        <v>1</v>
      </c>
      <c r="B17670" t="s">
        <v>144</v>
      </c>
      <c r="C17670">
        <v>77</v>
      </c>
      <c r="D17670" t="s">
        <v>1378</v>
      </c>
      <c r="E17670" t="s">
        <v>203</v>
      </c>
      <c r="F17670">
        <v>10691</v>
      </c>
      <c r="G17670" t="s">
        <v>204</v>
      </c>
      <c r="H17670" s="101">
        <v>1170.5999999999999</v>
      </c>
      <c r="I17670">
        <v>83.73</v>
      </c>
      <c r="J17670" s="8">
        <v>41186</v>
      </c>
      <c r="K17670" t="s">
        <v>148</v>
      </c>
      <c r="L17670" t="s">
        <v>151</v>
      </c>
      <c r="O17670" s="100">
        <v>2012</v>
      </c>
    </row>
    <row r="17671" spans="1:15" x14ac:dyDescent="0.25">
      <c r="A17671">
        <v>1</v>
      </c>
      <c r="B17671" t="s">
        <v>144</v>
      </c>
      <c r="C17671">
        <v>79</v>
      </c>
      <c r="D17671" t="s">
        <v>340</v>
      </c>
      <c r="E17671" t="s">
        <v>343</v>
      </c>
      <c r="F17671">
        <v>12995</v>
      </c>
      <c r="G17671" t="s">
        <v>342</v>
      </c>
      <c r="H17671" s="101">
        <v>1730.4</v>
      </c>
      <c r="I17671">
        <v>126.29</v>
      </c>
      <c r="J17671" s="8">
        <v>41186</v>
      </c>
      <c r="K17671" t="s">
        <v>148</v>
      </c>
      <c r="L17671" t="s">
        <v>151</v>
      </c>
      <c r="O17671" s="100">
        <v>2012</v>
      </c>
    </row>
    <row r="17672" spans="1:15" x14ac:dyDescent="0.25">
      <c r="A17672">
        <v>1</v>
      </c>
      <c r="B17672" t="s">
        <v>144</v>
      </c>
      <c r="C17672">
        <v>79</v>
      </c>
      <c r="D17672" t="s">
        <v>340</v>
      </c>
      <c r="E17672" t="s">
        <v>344</v>
      </c>
      <c r="F17672">
        <v>11326</v>
      </c>
      <c r="G17672" t="s">
        <v>342</v>
      </c>
      <c r="H17672" s="101">
        <v>1836.72</v>
      </c>
      <c r="I17672">
        <v>134.38999999999999</v>
      </c>
      <c r="J17672" s="8">
        <v>41186</v>
      </c>
      <c r="K17672" t="s">
        <v>148</v>
      </c>
      <c r="L17672" t="s">
        <v>151</v>
      </c>
      <c r="O17672" s="100">
        <v>2012</v>
      </c>
    </row>
    <row r="17673" spans="1:15" x14ac:dyDescent="0.25">
      <c r="A17673">
        <v>1</v>
      </c>
      <c r="B17673" t="s">
        <v>144</v>
      </c>
      <c r="C17673">
        <v>79</v>
      </c>
      <c r="D17673" t="s">
        <v>340</v>
      </c>
      <c r="E17673" t="s">
        <v>346</v>
      </c>
      <c r="F17673">
        <v>11550</v>
      </c>
      <c r="G17673" t="s">
        <v>347</v>
      </c>
      <c r="H17673" s="101">
        <v>1621.83</v>
      </c>
      <c r="I17673">
        <v>116.81</v>
      </c>
      <c r="J17673" s="8">
        <v>41186</v>
      </c>
      <c r="K17673" t="s">
        <v>148</v>
      </c>
      <c r="L17673" t="s">
        <v>151</v>
      </c>
      <c r="O17673" s="100">
        <v>2012</v>
      </c>
    </row>
    <row r="17674" spans="1:15" x14ac:dyDescent="0.25">
      <c r="A17674">
        <v>1</v>
      </c>
      <c r="B17674" t="s">
        <v>144</v>
      </c>
      <c r="C17674">
        <v>80</v>
      </c>
      <c r="D17674" t="s">
        <v>348</v>
      </c>
      <c r="E17674" t="s">
        <v>349</v>
      </c>
      <c r="F17674">
        <v>9535</v>
      </c>
      <c r="G17674" t="s">
        <v>174</v>
      </c>
      <c r="H17674" s="101">
        <v>2009.15</v>
      </c>
      <c r="I17674">
        <v>144.72</v>
      </c>
      <c r="J17674" s="8">
        <v>41186</v>
      </c>
      <c r="K17674" t="s">
        <v>148</v>
      </c>
      <c r="L17674" t="s">
        <v>151</v>
      </c>
      <c r="O17674" s="100">
        <v>2012</v>
      </c>
    </row>
    <row r="17675" spans="1:15" x14ac:dyDescent="0.25">
      <c r="A17675">
        <v>1</v>
      </c>
      <c r="B17675" t="s">
        <v>144</v>
      </c>
      <c r="C17675">
        <v>80</v>
      </c>
      <c r="D17675" t="s">
        <v>348</v>
      </c>
      <c r="E17675" t="s">
        <v>351</v>
      </c>
      <c r="F17675">
        <v>11781</v>
      </c>
      <c r="G17675" t="s">
        <v>352</v>
      </c>
      <c r="H17675" s="101">
        <v>4000</v>
      </c>
      <c r="I17675">
        <v>283.36</v>
      </c>
      <c r="J17675" s="8">
        <v>41186</v>
      </c>
      <c r="K17675" t="s">
        <v>148</v>
      </c>
      <c r="L17675" t="s">
        <v>151</v>
      </c>
      <c r="O17675" s="100">
        <v>2012</v>
      </c>
    </row>
    <row r="17676" spans="1:15" x14ac:dyDescent="0.25">
      <c r="A17676">
        <v>1</v>
      </c>
      <c r="B17676" t="s">
        <v>144</v>
      </c>
      <c r="C17676">
        <v>80</v>
      </c>
      <c r="D17676" t="s">
        <v>348</v>
      </c>
      <c r="E17676" t="s">
        <v>376</v>
      </c>
      <c r="F17676">
        <v>12140</v>
      </c>
      <c r="G17676" t="s">
        <v>354</v>
      </c>
      <c r="H17676" s="101">
        <v>1328.7</v>
      </c>
      <c r="I17676">
        <v>96.44</v>
      </c>
      <c r="J17676" s="8">
        <v>41186</v>
      </c>
      <c r="K17676" t="s">
        <v>148</v>
      </c>
      <c r="L17676" t="s">
        <v>151</v>
      </c>
      <c r="O17676" s="100">
        <v>2012</v>
      </c>
    </row>
    <row r="17677" spans="1:15" x14ac:dyDescent="0.25">
      <c r="A17677">
        <v>1</v>
      </c>
      <c r="B17677" t="s">
        <v>144</v>
      </c>
      <c r="C17677">
        <v>80</v>
      </c>
      <c r="D17677" t="s">
        <v>348</v>
      </c>
      <c r="E17677" t="s">
        <v>353</v>
      </c>
      <c r="F17677">
        <v>12805</v>
      </c>
      <c r="G17677" t="s">
        <v>354</v>
      </c>
      <c r="H17677">
        <v>906.4</v>
      </c>
      <c r="I17677">
        <v>62.48</v>
      </c>
      <c r="J17677" s="8">
        <v>41186</v>
      </c>
      <c r="K17677" t="s">
        <v>148</v>
      </c>
      <c r="L17677" t="s">
        <v>151</v>
      </c>
      <c r="O17677" s="100">
        <v>2012</v>
      </c>
    </row>
    <row r="17678" spans="1:15" x14ac:dyDescent="0.25">
      <c r="A17678">
        <v>1</v>
      </c>
      <c r="B17678" t="s">
        <v>144</v>
      </c>
      <c r="C17678">
        <v>80</v>
      </c>
      <c r="D17678" t="s">
        <v>348</v>
      </c>
      <c r="E17678" t="s">
        <v>356</v>
      </c>
      <c r="F17678">
        <v>10626</v>
      </c>
      <c r="G17678" t="s">
        <v>357</v>
      </c>
      <c r="H17678" s="101">
        <v>2185.8200000000002</v>
      </c>
      <c r="I17678">
        <v>147.32</v>
      </c>
      <c r="J17678" s="8">
        <v>41186</v>
      </c>
      <c r="K17678" t="s">
        <v>148</v>
      </c>
      <c r="L17678" t="s">
        <v>151</v>
      </c>
      <c r="O17678" s="100">
        <v>2012</v>
      </c>
    </row>
    <row r="17679" spans="1:15" x14ac:dyDescent="0.25">
      <c r="A17679">
        <v>1</v>
      </c>
      <c r="B17679" t="s">
        <v>144</v>
      </c>
      <c r="C17679">
        <v>80</v>
      </c>
      <c r="D17679" t="s">
        <v>348</v>
      </c>
      <c r="E17679" t="s">
        <v>362</v>
      </c>
      <c r="F17679">
        <v>11410</v>
      </c>
      <c r="G17679" t="s">
        <v>363</v>
      </c>
      <c r="H17679" s="101">
        <v>1479.08</v>
      </c>
      <c r="I17679">
        <v>107.06</v>
      </c>
      <c r="J17679" s="8">
        <v>41186</v>
      </c>
      <c r="K17679" t="s">
        <v>148</v>
      </c>
      <c r="L17679" t="s">
        <v>151</v>
      </c>
      <c r="O17679" s="100">
        <v>2012</v>
      </c>
    </row>
    <row r="17680" spans="1:15" x14ac:dyDescent="0.25">
      <c r="A17680">
        <v>1</v>
      </c>
      <c r="B17680" t="s">
        <v>144</v>
      </c>
      <c r="C17680">
        <v>82</v>
      </c>
      <c r="D17680" t="s">
        <v>364</v>
      </c>
      <c r="E17680" t="s">
        <v>365</v>
      </c>
      <c r="F17680">
        <v>12538</v>
      </c>
      <c r="G17680" t="s">
        <v>366</v>
      </c>
      <c r="H17680" s="101">
        <v>1972.08</v>
      </c>
      <c r="I17680">
        <v>145.04</v>
      </c>
      <c r="J17680" s="8">
        <v>41186</v>
      </c>
      <c r="K17680" t="s">
        <v>148</v>
      </c>
      <c r="L17680" t="s">
        <v>151</v>
      </c>
      <c r="O17680" s="100">
        <v>2012</v>
      </c>
    </row>
    <row r="17681" spans="1:15" x14ac:dyDescent="0.25">
      <c r="A17681">
        <v>1</v>
      </c>
      <c r="B17681" t="s">
        <v>144</v>
      </c>
      <c r="C17681">
        <v>82</v>
      </c>
      <c r="D17681" t="s">
        <v>364</v>
      </c>
      <c r="E17681" t="s">
        <v>367</v>
      </c>
      <c r="F17681">
        <v>11689</v>
      </c>
      <c r="G17681" t="s">
        <v>366</v>
      </c>
      <c r="H17681" s="101">
        <v>2901.94</v>
      </c>
      <c r="I17681">
        <v>216.79</v>
      </c>
      <c r="J17681" s="8">
        <v>41186</v>
      </c>
      <c r="K17681" t="s">
        <v>148</v>
      </c>
      <c r="L17681" t="s">
        <v>151</v>
      </c>
      <c r="O17681" s="100">
        <v>2012</v>
      </c>
    </row>
    <row r="17682" spans="1:15" x14ac:dyDescent="0.25">
      <c r="A17682">
        <v>1</v>
      </c>
      <c r="B17682" t="s">
        <v>144</v>
      </c>
      <c r="C17682">
        <v>82</v>
      </c>
      <c r="D17682" t="s">
        <v>364</v>
      </c>
      <c r="E17682" t="s">
        <v>368</v>
      </c>
      <c r="F17682">
        <v>10753</v>
      </c>
      <c r="G17682" t="s">
        <v>366</v>
      </c>
      <c r="H17682" s="101">
        <v>2694.97</v>
      </c>
      <c r="I17682">
        <v>196.8</v>
      </c>
      <c r="J17682" s="8">
        <v>41186</v>
      </c>
      <c r="K17682" t="s">
        <v>148</v>
      </c>
      <c r="L17682" t="s">
        <v>151</v>
      </c>
      <c r="O17682" s="100">
        <v>2012</v>
      </c>
    </row>
    <row r="17683" spans="1:15" x14ac:dyDescent="0.25">
      <c r="A17683">
        <v>1</v>
      </c>
      <c r="B17683" t="s">
        <v>144</v>
      </c>
      <c r="C17683">
        <v>82</v>
      </c>
      <c r="D17683" t="s">
        <v>364</v>
      </c>
      <c r="E17683" t="s">
        <v>1279</v>
      </c>
      <c r="F17683">
        <v>13571</v>
      </c>
      <c r="G17683" t="s">
        <v>366</v>
      </c>
      <c r="H17683" s="101">
        <v>1853.67</v>
      </c>
      <c r="I17683">
        <v>136.59</v>
      </c>
      <c r="J17683" s="8">
        <v>41186</v>
      </c>
      <c r="K17683" t="s">
        <v>148</v>
      </c>
      <c r="L17683" t="s">
        <v>151</v>
      </c>
      <c r="O17683" s="100">
        <v>2012</v>
      </c>
    </row>
    <row r="17684" spans="1:15" x14ac:dyDescent="0.25">
      <c r="A17684">
        <v>1</v>
      </c>
      <c r="B17684" t="s">
        <v>144</v>
      </c>
      <c r="C17684">
        <v>82</v>
      </c>
      <c r="D17684" t="s">
        <v>364</v>
      </c>
      <c r="E17684" t="s">
        <v>371</v>
      </c>
      <c r="F17684">
        <v>11334</v>
      </c>
      <c r="G17684" t="s">
        <v>366</v>
      </c>
      <c r="H17684" s="101">
        <v>2556.13</v>
      </c>
      <c r="I17684">
        <v>183.84</v>
      </c>
      <c r="J17684" s="8">
        <v>41186</v>
      </c>
      <c r="K17684" t="s">
        <v>148</v>
      </c>
      <c r="L17684" t="s">
        <v>151</v>
      </c>
      <c r="O17684" s="100">
        <v>2012</v>
      </c>
    </row>
    <row r="17685" spans="1:15" x14ac:dyDescent="0.25">
      <c r="A17685">
        <v>1</v>
      </c>
      <c r="B17685" t="s">
        <v>144</v>
      </c>
      <c r="C17685">
        <v>82</v>
      </c>
      <c r="D17685" t="s">
        <v>364</v>
      </c>
      <c r="E17685" t="s">
        <v>372</v>
      </c>
      <c r="F17685">
        <v>10015</v>
      </c>
      <c r="G17685" t="s">
        <v>1280</v>
      </c>
      <c r="H17685" s="101">
        <v>3319.07</v>
      </c>
      <c r="I17685">
        <v>246.65</v>
      </c>
      <c r="J17685" s="8">
        <v>41186</v>
      </c>
      <c r="K17685" t="s">
        <v>148</v>
      </c>
      <c r="L17685" t="s">
        <v>151</v>
      </c>
      <c r="O17685" s="100">
        <v>2012</v>
      </c>
    </row>
    <row r="17686" spans="1:15" x14ac:dyDescent="0.25">
      <c r="A17686">
        <v>1</v>
      </c>
      <c r="B17686" t="s">
        <v>144</v>
      </c>
      <c r="C17686">
        <v>83</v>
      </c>
      <c r="D17686" t="s">
        <v>378</v>
      </c>
      <c r="E17686" t="s">
        <v>379</v>
      </c>
      <c r="F17686">
        <v>12017</v>
      </c>
      <c r="G17686" t="s">
        <v>380</v>
      </c>
      <c r="H17686" s="101">
        <v>3160.73</v>
      </c>
      <c r="I17686">
        <v>233.34</v>
      </c>
      <c r="J17686" s="8">
        <v>41186</v>
      </c>
      <c r="K17686" t="s">
        <v>148</v>
      </c>
      <c r="L17686" t="s">
        <v>151</v>
      </c>
      <c r="O17686" s="100">
        <v>2012</v>
      </c>
    </row>
    <row r="17687" spans="1:15" x14ac:dyDescent="0.25">
      <c r="A17687">
        <v>1</v>
      </c>
      <c r="B17687" t="s">
        <v>144</v>
      </c>
      <c r="C17687">
        <v>85</v>
      </c>
      <c r="D17687" t="s">
        <v>381</v>
      </c>
      <c r="E17687" t="s">
        <v>374</v>
      </c>
      <c r="F17687">
        <v>9980</v>
      </c>
      <c r="G17687" t="s">
        <v>366</v>
      </c>
      <c r="H17687" s="101">
        <v>2772.8</v>
      </c>
      <c r="I17687">
        <v>203.09</v>
      </c>
      <c r="J17687" s="8">
        <v>41186</v>
      </c>
      <c r="K17687" t="s">
        <v>148</v>
      </c>
      <c r="L17687" t="s">
        <v>151</v>
      </c>
      <c r="O17687" s="100">
        <v>2012</v>
      </c>
    </row>
    <row r="17688" spans="1:15" x14ac:dyDescent="0.25">
      <c r="A17688">
        <v>1</v>
      </c>
      <c r="B17688" t="s">
        <v>144</v>
      </c>
      <c r="C17688">
        <v>85</v>
      </c>
      <c r="D17688" t="s">
        <v>381</v>
      </c>
      <c r="E17688" t="s">
        <v>385</v>
      </c>
      <c r="F17688">
        <v>10210</v>
      </c>
      <c r="G17688" t="s">
        <v>383</v>
      </c>
      <c r="H17688" s="101">
        <v>2137.1799999999998</v>
      </c>
      <c r="I17688">
        <v>163.5</v>
      </c>
      <c r="J17688" s="8">
        <v>41186</v>
      </c>
      <c r="K17688" t="s">
        <v>879</v>
      </c>
      <c r="L17688" t="s">
        <v>151</v>
      </c>
      <c r="O17688" s="100">
        <v>2012</v>
      </c>
    </row>
    <row r="17689" spans="1:15" x14ac:dyDescent="0.25">
      <c r="A17689">
        <v>1</v>
      </c>
      <c r="B17689" t="s">
        <v>144</v>
      </c>
      <c r="C17689">
        <v>85</v>
      </c>
      <c r="D17689" t="s">
        <v>381</v>
      </c>
      <c r="E17689" t="s">
        <v>1281</v>
      </c>
      <c r="F17689">
        <v>12966</v>
      </c>
      <c r="G17689" t="s">
        <v>383</v>
      </c>
      <c r="H17689" s="101">
        <v>1767.2</v>
      </c>
      <c r="I17689">
        <v>128.52000000000001</v>
      </c>
      <c r="J17689" s="8">
        <v>41186</v>
      </c>
      <c r="K17689" t="s">
        <v>148</v>
      </c>
      <c r="L17689" t="s">
        <v>151</v>
      </c>
      <c r="O17689" s="100">
        <v>2012</v>
      </c>
    </row>
    <row r="17690" spans="1:15" x14ac:dyDescent="0.25">
      <c r="A17690">
        <v>1</v>
      </c>
      <c r="B17690" t="s">
        <v>144</v>
      </c>
      <c r="C17690">
        <v>85</v>
      </c>
      <c r="D17690" t="s">
        <v>381</v>
      </c>
      <c r="E17690" t="s">
        <v>392</v>
      </c>
      <c r="F17690">
        <v>13304</v>
      </c>
      <c r="G17690" t="s">
        <v>383</v>
      </c>
      <c r="H17690" s="101">
        <v>1762.86</v>
      </c>
      <c r="I17690">
        <v>109.28</v>
      </c>
      <c r="J17690" s="8">
        <v>41186</v>
      </c>
      <c r="K17690" t="s">
        <v>148</v>
      </c>
      <c r="L17690" t="s">
        <v>151</v>
      </c>
      <c r="O17690" s="100">
        <v>2012</v>
      </c>
    </row>
    <row r="17691" spans="1:15" x14ac:dyDescent="0.25">
      <c r="A17691">
        <v>1</v>
      </c>
      <c r="B17691" t="s">
        <v>144</v>
      </c>
      <c r="C17691">
        <v>86</v>
      </c>
      <c r="D17691" t="s">
        <v>393</v>
      </c>
      <c r="E17691" t="s">
        <v>396</v>
      </c>
      <c r="F17691">
        <v>9912</v>
      </c>
      <c r="G17691" t="s">
        <v>395</v>
      </c>
      <c r="H17691" s="101">
        <v>1604.8</v>
      </c>
      <c r="I17691">
        <v>116.95</v>
      </c>
      <c r="J17691" s="8">
        <v>41186</v>
      </c>
      <c r="K17691" t="s">
        <v>148</v>
      </c>
      <c r="L17691" t="s">
        <v>151</v>
      </c>
      <c r="O17691" s="100">
        <v>2012</v>
      </c>
    </row>
    <row r="17692" spans="1:15" x14ac:dyDescent="0.25">
      <c r="A17692">
        <v>1</v>
      </c>
      <c r="B17692" t="s">
        <v>144</v>
      </c>
      <c r="C17692">
        <v>86</v>
      </c>
      <c r="D17692" t="s">
        <v>393</v>
      </c>
      <c r="E17692" t="s">
        <v>1530</v>
      </c>
      <c r="F17692">
        <v>10410</v>
      </c>
      <c r="G17692" t="s">
        <v>1531</v>
      </c>
      <c r="H17692" s="101">
        <v>3447</v>
      </c>
      <c r="I17692">
        <v>237.01</v>
      </c>
      <c r="J17692" s="8">
        <v>41186</v>
      </c>
      <c r="K17692" t="s">
        <v>148</v>
      </c>
      <c r="L17692" t="s">
        <v>151</v>
      </c>
      <c r="O17692" s="100">
        <v>2012</v>
      </c>
    </row>
    <row r="17693" spans="1:15" x14ac:dyDescent="0.25">
      <c r="A17693">
        <v>1</v>
      </c>
      <c r="B17693" t="s">
        <v>144</v>
      </c>
      <c r="C17693">
        <v>86</v>
      </c>
      <c r="D17693" t="s">
        <v>393</v>
      </c>
      <c r="E17693" t="s">
        <v>401</v>
      </c>
      <c r="F17693">
        <v>9816</v>
      </c>
      <c r="G17693" t="s">
        <v>402</v>
      </c>
      <c r="H17693" s="101">
        <v>1280.69</v>
      </c>
      <c r="I17693">
        <v>97.97</v>
      </c>
      <c r="J17693" s="8">
        <v>41186</v>
      </c>
      <c r="K17693" t="s">
        <v>148</v>
      </c>
      <c r="L17693" t="s">
        <v>151</v>
      </c>
      <c r="O17693" s="100">
        <v>2012</v>
      </c>
    </row>
    <row r="17694" spans="1:15" x14ac:dyDescent="0.25">
      <c r="A17694">
        <v>1</v>
      </c>
      <c r="B17694" t="s">
        <v>144</v>
      </c>
      <c r="C17694">
        <v>86</v>
      </c>
      <c r="D17694" t="s">
        <v>393</v>
      </c>
      <c r="E17694" t="s">
        <v>1330</v>
      </c>
      <c r="F17694">
        <v>13577</v>
      </c>
      <c r="G17694" t="s">
        <v>402</v>
      </c>
      <c r="H17694" s="101">
        <v>1180</v>
      </c>
      <c r="I17694">
        <v>87.99</v>
      </c>
      <c r="J17694" s="8">
        <v>41186</v>
      </c>
      <c r="K17694" t="s">
        <v>148</v>
      </c>
      <c r="L17694" t="s">
        <v>151</v>
      </c>
      <c r="O17694" s="100">
        <v>2012</v>
      </c>
    </row>
    <row r="17695" spans="1:15" x14ac:dyDescent="0.25">
      <c r="A17695">
        <v>1</v>
      </c>
      <c r="B17695" t="s">
        <v>144</v>
      </c>
      <c r="C17695">
        <v>87</v>
      </c>
      <c r="D17695" t="s">
        <v>403</v>
      </c>
      <c r="E17695" t="s">
        <v>406</v>
      </c>
      <c r="F17695">
        <v>11900</v>
      </c>
      <c r="G17695" t="s">
        <v>405</v>
      </c>
      <c r="H17695" s="101">
        <v>1248.8599999999999</v>
      </c>
      <c r="I17695">
        <v>90.33</v>
      </c>
      <c r="J17695" s="8">
        <v>41186</v>
      </c>
      <c r="K17695" t="s">
        <v>148</v>
      </c>
      <c r="L17695" t="s">
        <v>151</v>
      </c>
      <c r="O17695" s="100">
        <v>2012</v>
      </c>
    </row>
    <row r="17696" spans="1:15" x14ac:dyDescent="0.25">
      <c r="A17696">
        <v>1</v>
      </c>
      <c r="B17696" t="s">
        <v>144</v>
      </c>
      <c r="C17696">
        <v>92</v>
      </c>
      <c r="D17696" t="s">
        <v>407</v>
      </c>
      <c r="E17696" t="s">
        <v>408</v>
      </c>
      <c r="F17696">
        <v>11020</v>
      </c>
      <c r="G17696" t="s">
        <v>409</v>
      </c>
      <c r="H17696" s="101">
        <v>1607.67</v>
      </c>
      <c r="I17696">
        <v>117.17</v>
      </c>
      <c r="J17696" s="8">
        <v>41186</v>
      </c>
      <c r="K17696" t="s">
        <v>148</v>
      </c>
      <c r="L17696" t="s">
        <v>151</v>
      </c>
      <c r="O17696" s="100">
        <v>2012</v>
      </c>
    </row>
    <row r="17697" spans="1:15" x14ac:dyDescent="0.25">
      <c r="A17697">
        <v>1</v>
      </c>
      <c r="B17697" t="s">
        <v>144</v>
      </c>
      <c r="C17697">
        <v>92</v>
      </c>
      <c r="D17697" t="s">
        <v>407</v>
      </c>
      <c r="E17697" t="s">
        <v>410</v>
      </c>
      <c r="F17697">
        <v>944</v>
      </c>
      <c r="G17697" t="s">
        <v>411</v>
      </c>
      <c r="H17697" s="101">
        <v>1939</v>
      </c>
      <c r="I17697">
        <v>139.57</v>
      </c>
      <c r="J17697" s="8">
        <v>41186</v>
      </c>
      <c r="K17697" t="s">
        <v>148</v>
      </c>
      <c r="L17697" t="s">
        <v>151</v>
      </c>
      <c r="O17697" s="100">
        <v>2012</v>
      </c>
    </row>
    <row r="17698" spans="1:15" x14ac:dyDescent="0.25">
      <c r="A17698">
        <v>1</v>
      </c>
      <c r="B17698" t="s">
        <v>144</v>
      </c>
      <c r="C17698">
        <v>92</v>
      </c>
      <c r="D17698" t="s">
        <v>407</v>
      </c>
      <c r="E17698" t="s">
        <v>413</v>
      </c>
      <c r="F17698">
        <v>11580</v>
      </c>
      <c r="G17698" t="s">
        <v>411</v>
      </c>
      <c r="H17698" s="101">
        <v>1415.76</v>
      </c>
      <c r="I17698">
        <v>102.21</v>
      </c>
      <c r="J17698" s="8">
        <v>41186</v>
      </c>
      <c r="K17698" t="s">
        <v>148</v>
      </c>
      <c r="L17698" t="s">
        <v>151</v>
      </c>
      <c r="O17698" s="100">
        <v>2012</v>
      </c>
    </row>
    <row r="17699" spans="1:15" x14ac:dyDescent="0.25">
      <c r="A17699">
        <v>1</v>
      </c>
      <c r="B17699" t="s">
        <v>144</v>
      </c>
      <c r="C17699">
        <v>92</v>
      </c>
      <c r="D17699" t="s">
        <v>407</v>
      </c>
      <c r="E17699" t="s">
        <v>414</v>
      </c>
      <c r="F17699">
        <v>11408</v>
      </c>
      <c r="G17699" t="s">
        <v>411</v>
      </c>
      <c r="H17699" s="101">
        <v>1307.67</v>
      </c>
      <c r="I17699">
        <v>94.22</v>
      </c>
      <c r="J17699" s="8">
        <v>41186</v>
      </c>
      <c r="K17699" t="s">
        <v>148</v>
      </c>
      <c r="L17699" t="s">
        <v>151</v>
      </c>
      <c r="O17699" s="100">
        <v>2012</v>
      </c>
    </row>
    <row r="17700" spans="1:15" x14ac:dyDescent="0.25">
      <c r="A17700">
        <v>1</v>
      </c>
      <c r="B17700" t="s">
        <v>144</v>
      </c>
      <c r="C17700">
        <v>92</v>
      </c>
      <c r="D17700" t="s">
        <v>407</v>
      </c>
      <c r="E17700" t="s">
        <v>415</v>
      </c>
      <c r="F17700">
        <v>12746</v>
      </c>
      <c r="G17700" t="s">
        <v>411</v>
      </c>
      <c r="H17700" s="101">
        <v>1327.78</v>
      </c>
      <c r="I17700">
        <v>95.49</v>
      </c>
      <c r="J17700" s="8">
        <v>41186</v>
      </c>
      <c r="K17700" t="s">
        <v>148</v>
      </c>
      <c r="L17700" t="s">
        <v>151</v>
      </c>
      <c r="O17700" s="100">
        <v>2012</v>
      </c>
    </row>
    <row r="17701" spans="1:15" x14ac:dyDescent="0.25">
      <c r="A17701">
        <v>1</v>
      </c>
      <c r="B17701" t="s">
        <v>144</v>
      </c>
      <c r="C17701">
        <v>93</v>
      </c>
      <c r="D17701" t="s">
        <v>418</v>
      </c>
      <c r="E17701" t="s">
        <v>950</v>
      </c>
      <c r="F17701">
        <v>12460</v>
      </c>
      <c r="G17701" t="s">
        <v>584</v>
      </c>
      <c r="H17701" s="101">
        <v>2456.1799999999998</v>
      </c>
      <c r="I17701">
        <v>187.89</v>
      </c>
      <c r="J17701" s="8">
        <v>41186</v>
      </c>
      <c r="K17701" t="s">
        <v>148</v>
      </c>
      <c r="L17701" t="s">
        <v>151</v>
      </c>
      <c r="O17701" s="100">
        <v>2012</v>
      </c>
    </row>
    <row r="17702" spans="1:15" x14ac:dyDescent="0.25">
      <c r="A17702">
        <v>1</v>
      </c>
      <c r="B17702" t="s">
        <v>144</v>
      </c>
      <c r="C17702">
        <v>93</v>
      </c>
      <c r="D17702" t="s">
        <v>418</v>
      </c>
      <c r="E17702" t="s">
        <v>421</v>
      </c>
      <c r="F17702">
        <v>11255</v>
      </c>
      <c r="G17702" t="s">
        <v>422</v>
      </c>
      <c r="H17702" s="101">
        <v>2642.64</v>
      </c>
      <c r="I17702">
        <v>198.68</v>
      </c>
      <c r="J17702" s="8">
        <v>41186</v>
      </c>
      <c r="K17702" t="s">
        <v>148</v>
      </c>
      <c r="L17702" t="s">
        <v>151</v>
      </c>
      <c r="O17702" s="100">
        <v>2012</v>
      </c>
    </row>
    <row r="17703" spans="1:15" x14ac:dyDescent="0.25">
      <c r="A17703">
        <v>1</v>
      </c>
      <c r="B17703" t="s">
        <v>144</v>
      </c>
      <c r="C17703">
        <v>93</v>
      </c>
      <c r="D17703" t="s">
        <v>418</v>
      </c>
      <c r="E17703" t="s">
        <v>423</v>
      </c>
      <c r="F17703">
        <v>10565</v>
      </c>
      <c r="G17703" t="s">
        <v>424</v>
      </c>
      <c r="H17703" s="101">
        <v>2025.66</v>
      </c>
      <c r="I17703">
        <v>149.08000000000001</v>
      </c>
      <c r="J17703" s="8">
        <v>41186</v>
      </c>
      <c r="K17703" t="s">
        <v>148</v>
      </c>
      <c r="L17703" t="s">
        <v>151</v>
      </c>
      <c r="O17703" s="100">
        <v>2012</v>
      </c>
    </row>
    <row r="17704" spans="1:15" x14ac:dyDescent="0.25">
      <c r="A17704">
        <v>1</v>
      </c>
      <c r="B17704" t="s">
        <v>144</v>
      </c>
      <c r="C17704">
        <v>93</v>
      </c>
      <c r="D17704" t="s">
        <v>418</v>
      </c>
      <c r="E17704" t="s">
        <v>426</v>
      </c>
      <c r="F17704">
        <v>12488</v>
      </c>
      <c r="G17704" t="s">
        <v>424</v>
      </c>
      <c r="H17704" s="101">
        <v>1925</v>
      </c>
      <c r="I17704">
        <v>142.06</v>
      </c>
      <c r="J17704" s="8">
        <v>41186</v>
      </c>
      <c r="K17704" t="s">
        <v>148</v>
      </c>
      <c r="L17704" t="s">
        <v>151</v>
      </c>
      <c r="O17704" s="100">
        <v>2012</v>
      </c>
    </row>
    <row r="17705" spans="1:15" x14ac:dyDescent="0.25">
      <c r="A17705">
        <v>1</v>
      </c>
      <c r="B17705" t="s">
        <v>144</v>
      </c>
      <c r="C17705">
        <v>93</v>
      </c>
      <c r="D17705" t="s">
        <v>418</v>
      </c>
      <c r="E17705" t="s">
        <v>429</v>
      </c>
      <c r="F17705">
        <v>12393</v>
      </c>
      <c r="G17705" t="s">
        <v>593</v>
      </c>
      <c r="H17705" s="101">
        <v>1782.31</v>
      </c>
      <c r="I17705">
        <v>129.68</v>
      </c>
      <c r="J17705" s="8">
        <v>41186</v>
      </c>
      <c r="K17705" t="s">
        <v>148</v>
      </c>
      <c r="L17705" t="s">
        <v>151</v>
      </c>
      <c r="O17705" s="100">
        <v>2012</v>
      </c>
    </row>
    <row r="17706" spans="1:15" x14ac:dyDescent="0.25">
      <c r="A17706">
        <v>2</v>
      </c>
      <c r="B17706" t="s">
        <v>434</v>
      </c>
      <c r="C17706">
        <v>4</v>
      </c>
      <c r="D17706" t="s">
        <v>145</v>
      </c>
      <c r="E17706" t="s">
        <v>436</v>
      </c>
      <c r="F17706">
        <v>13290</v>
      </c>
      <c r="G17706" t="s">
        <v>147</v>
      </c>
      <c r="H17706" s="101">
        <v>2150</v>
      </c>
      <c r="I17706">
        <v>159.5</v>
      </c>
      <c r="J17706" s="8">
        <v>41186</v>
      </c>
      <c r="K17706" t="s">
        <v>148</v>
      </c>
      <c r="L17706" t="s">
        <v>151</v>
      </c>
      <c r="O17706" s="100">
        <v>2012</v>
      </c>
    </row>
    <row r="17707" spans="1:15" x14ac:dyDescent="0.25">
      <c r="A17707">
        <v>2</v>
      </c>
      <c r="B17707" t="s">
        <v>434</v>
      </c>
      <c r="C17707">
        <v>4</v>
      </c>
      <c r="D17707" t="s">
        <v>145</v>
      </c>
      <c r="E17707" t="s">
        <v>1449</v>
      </c>
      <c r="F17707">
        <v>13646</v>
      </c>
      <c r="G17707" t="s">
        <v>147</v>
      </c>
      <c r="H17707" s="101">
        <v>2100</v>
      </c>
      <c r="I17707">
        <v>160.65</v>
      </c>
      <c r="J17707" s="8">
        <v>41186</v>
      </c>
      <c r="K17707" t="s">
        <v>148</v>
      </c>
      <c r="L17707" t="s">
        <v>151</v>
      </c>
      <c r="O17707" s="100">
        <v>2012</v>
      </c>
    </row>
    <row r="17708" spans="1:15" x14ac:dyDescent="0.25">
      <c r="A17708">
        <v>2</v>
      </c>
      <c r="B17708" t="s">
        <v>434</v>
      </c>
      <c r="C17708">
        <v>4</v>
      </c>
      <c r="D17708" t="s">
        <v>145</v>
      </c>
      <c r="E17708" t="s">
        <v>438</v>
      </c>
      <c r="F17708">
        <v>12645</v>
      </c>
      <c r="G17708" t="s">
        <v>147</v>
      </c>
      <c r="H17708" s="101">
        <v>2211.1999999999998</v>
      </c>
      <c r="I17708">
        <v>169.15</v>
      </c>
      <c r="J17708" s="8">
        <v>41186</v>
      </c>
      <c r="K17708" t="s">
        <v>148</v>
      </c>
      <c r="L17708" t="s">
        <v>151</v>
      </c>
      <c r="O17708" s="100">
        <v>2012</v>
      </c>
    </row>
    <row r="17709" spans="1:15" x14ac:dyDescent="0.25">
      <c r="A17709">
        <v>2</v>
      </c>
      <c r="B17709" t="s">
        <v>434</v>
      </c>
      <c r="C17709">
        <v>4</v>
      </c>
      <c r="D17709" t="s">
        <v>145</v>
      </c>
      <c r="E17709" t="s">
        <v>439</v>
      </c>
      <c r="F17709">
        <v>10606</v>
      </c>
      <c r="G17709" t="s">
        <v>147</v>
      </c>
      <c r="H17709">
        <v>176</v>
      </c>
      <c r="I17709">
        <v>25.43</v>
      </c>
      <c r="J17709" s="8">
        <v>41186</v>
      </c>
      <c r="K17709" t="s">
        <v>148</v>
      </c>
      <c r="L17709" t="s">
        <v>149</v>
      </c>
      <c r="O17709" s="100">
        <v>2012</v>
      </c>
    </row>
    <row r="17710" spans="1:15" x14ac:dyDescent="0.25">
      <c r="A17710">
        <v>2</v>
      </c>
      <c r="B17710" t="s">
        <v>434</v>
      </c>
      <c r="C17710">
        <v>4</v>
      </c>
      <c r="D17710" t="s">
        <v>145</v>
      </c>
      <c r="E17710" t="s">
        <v>440</v>
      </c>
      <c r="F17710">
        <v>12420</v>
      </c>
      <c r="G17710" t="s">
        <v>159</v>
      </c>
      <c r="H17710" s="101">
        <v>1696.15</v>
      </c>
      <c r="I17710">
        <v>124.55</v>
      </c>
      <c r="J17710" s="8">
        <v>41186</v>
      </c>
      <c r="K17710" t="s">
        <v>148</v>
      </c>
      <c r="L17710" t="s">
        <v>151</v>
      </c>
      <c r="O17710" s="100">
        <v>2012</v>
      </c>
    </row>
    <row r="17711" spans="1:15" x14ac:dyDescent="0.25">
      <c r="A17711">
        <v>2</v>
      </c>
      <c r="B17711" t="s">
        <v>434</v>
      </c>
      <c r="C17711">
        <v>6</v>
      </c>
      <c r="D17711" t="s">
        <v>162</v>
      </c>
      <c r="E17711" t="s">
        <v>441</v>
      </c>
      <c r="F17711">
        <v>10236</v>
      </c>
      <c r="G17711" t="s">
        <v>164</v>
      </c>
      <c r="H17711" s="101">
        <v>2170.15</v>
      </c>
      <c r="I17711">
        <v>158.76</v>
      </c>
      <c r="J17711" s="8">
        <v>41186</v>
      </c>
      <c r="K17711" t="s">
        <v>148</v>
      </c>
      <c r="L17711" t="s">
        <v>151</v>
      </c>
      <c r="O17711" s="100">
        <v>2012</v>
      </c>
    </row>
    <row r="17712" spans="1:15" x14ac:dyDescent="0.25">
      <c r="A17712">
        <v>2</v>
      </c>
      <c r="B17712" t="s">
        <v>434</v>
      </c>
      <c r="C17712">
        <v>6</v>
      </c>
      <c r="D17712" t="s">
        <v>162</v>
      </c>
      <c r="E17712" t="s">
        <v>442</v>
      </c>
      <c r="F17712">
        <v>12182</v>
      </c>
      <c r="G17712" t="s">
        <v>164</v>
      </c>
      <c r="H17712" s="101">
        <v>1453.76</v>
      </c>
      <c r="I17712">
        <v>111.21</v>
      </c>
      <c r="J17712" s="8">
        <v>41186</v>
      </c>
      <c r="K17712" t="s">
        <v>148</v>
      </c>
      <c r="L17712" t="s">
        <v>149</v>
      </c>
      <c r="O17712" s="100">
        <v>2012</v>
      </c>
    </row>
    <row r="17713" spans="1:15" x14ac:dyDescent="0.25">
      <c r="A17713">
        <v>2</v>
      </c>
      <c r="B17713" t="s">
        <v>434</v>
      </c>
      <c r="C17713">
        <v>6</v>
      </c>
      <c r="D17713" t="s">
        <v>162</v>
      </c>
      <c r="E17713" t="s">
        <v>444</v>
      </c>
      <c r="F17713">
        <v>13193</v>
      </c>
      <c r="G17713" t="s">
        <v>164</v>
      </c>
      <c r="H17713">
        <v>515</v>
      </c>
      <c r="I17713">
        <v>39.4</v>
      </c>
      <c r="J17713" s="8">
        <v>41186</v>
      </c>
      <c r="K17713" t="s">
        <v>148</v>
      </c>
      <c r="L17713" t="s">
        <v>149</v>
      </c>
      <c r="O17713" s="100">
        <v>2012</v>
      </c>
    </row>
    <row r="17714" spans="1:15" x14ac:dyDescent="0.25">
      <c r="A17714">
        <v>2</v>
      </c>
      <c r="B17714" t="s">
        <v>434</v>
      </c>
      <c r="C17714">
        <v>6</v>
      </c>
      <c r="D17714" t="s">
        <v>162</v>
      </c>
      <c r="E17714" t="s">
        <v>445</v>
      </c>
      <c r="F17714">
        <v>13192</v>
      </c>
      <c r="G17714" t="s">
        <v>164</v>
      </c>
      <c r="H17714" s="101">
        <v>1648</v>
      </c>
      <c r="I17714">
        <v>120.86</v>
      </c>
      <c r="J17714" s="8">
        <v>41186</v>
      </c>
      <c r="K17714" t="s">
        <v>148</v>
      </c>
      <c r="L17714" t="s">
        <v>151</v>
      </c>
      <c r="O17714" s="100">
        <v>2012</v>
      </c>
    </row>
    <row r="17715" spans="1:15" x14ac:dyDescent="0.25">
      <c r="A17715">
        <v>2</v>
      </c>
      <c r="B17715" t="s">
        <v>434</v>
      </c>
      <c r="C17715">
        <v>6</v>
      </c>
      <c r="D17715" t="s">
        <v>162</v>
      </c>
      <c r="E17715" t="s">
        <v>446</v>
      </c>
      <c r="F17715">
        <v>11139</v>
      </c>
      <c r="G17715" t="s">
        <v>164</v>
      </c>
      <c r="H17715" s="101">
        <v>1697.44</v>
      </c>
      <c r="I17715">
        <v>109.11</v>
      </c>
      <c r="J17715" s="8">
        <v>41186</v>
      </c>
      <c r="K17715" t="s">
        <v>148</v>
      </c>
      <c r="L17715" t="s">
        <v>151</v>
      </c>
      <c r="O17715" s="100">
        <v>2012</v>
      </c>
    </row>
    <row r="17716" spans="1:15" x14ac:dyDescent="0.25">
      <c r="A17716">
        <v>2</v>
      </c>
      <c r="B17716" t="s">
        <v>434</v>
      </c>
      <c r="C17716">
        <v>14</v>
      </c>
      <c r="D17716" t="s">
        <v>172</v>
      </c>
      <c r="E17716" t="s">
        <v>1380</v>
      </c>
      <c r="F17716">
        <v>11582</v>
      </c>
      <c r="G17716" t="s">
        <v>176</v>
      </c>
      <c r="H17716" s="101">
        <v>1365.32</v>
      </c>
      <c r="I17716">
        <v>104.45</v>
      </c>
      <c r="J17716" s="8">
        <v>41186</v>
      </c>
      <c r="K17716" t="s">
        <v>879</v>
      </c>
      <c r="L17716" t="s">
        <v>149</v>
      </c>
      <c r="O17716" s="100">
        <v>2012</v>
      </c>
    </row>
    <row r="17717" spans="1:15" x14ac:dyDescent="0.25">
      <c r="A17717">
        <v>2</v>
      </c>
      <c r="B17717" t="s">
        <v>434</v>
      </c>
      <c r="C17717">
        <v>14</v>
      </c>
      <c r="D17717" t="s">
        <v>172</v>
      </c>
      <c r="E17717" t="s">
        <v>448</v>
      </c>
      <c r="F17717">
        <v>11932</v>
      </c>
      <c r="G17717" t="s">
        <v>176</v>
      </c>
      <c r="H17717" s="101">
        <v>2192.31</v>
      </c>
      <c r="I17717">
        <v>165.13</v>
      </c>
      <c r="J17717" s="8">
        <v>41186</v>
      </c>
      <c r="K17717" t="s">
        <v>148</v>
      </c>
      <c r="L17717" t="s">
        <v>151</v>
      </c>
      <c r="O17717" s="100">
        <v>2012</v>
      </c>
    </row>
    <row r="17718" spans="1:15" x14ac:dyDescent="0.25">
      <c r="A17718">
        <v>2</v>
      </c>
      <c r="B17718" t="s">
        <v>434</v>
      </c>
      <c r="C17718">
        <v>14</v>
      </c>
      <c r="D17718" t="s">
        <v>172</v>
      </c>
      <c r="E17718" t="s">
        <v>449</v>
      </c>
      <c r="F17718">
        <v>13512</v>
      </c>
      <c r="G17718" t="s">
        <v>176</v>
      </c>
      <c r="H17718" s="101">
        <v>2192.31</v>
      </c>
      <c r="I17718">
        <v>162.5</v>
      </c>
      <c r="J17718" s="8">
        <v>41186</v>
      </c>
      <c r="K17718" t="s">
        <v>148</v>
      </c>
      <c r="L17718" t="s">
        <v>151</v>
      </c>
      <c r="O17718" s="100">
        <v>2012</v>
      </c>
    </row>
    <row r="17719" spans="1:15" x14ac:dyDescent="0.25">
      <c r="A17719">
        <v>2</v>
      </c>
      <c r="B17719" t="s">
        <v>434</v>
      </c>
      <c r="C17719">
        <v>14</v>
      </c>
      <c r="D17719" t="s">
        <v>172</v>
      </c>
      <c r="E17719" t="s">
        <v>1283</v>
      </c>
      <c r="F17719">
        <v>13566</v>
      </c>
      <c r="G17719" t="s">
        <v>176</v>
      </c>
      <c r="H17719" s="101">
        <v>2192.31</v>
      </c>
      <c r="I17719">
        <v>161.9</v>
      </c>
      <c r="J17719" s="8">
        <v>41186</v>
      </c>
      <c r="K17719" t="s">
        <v>148</v>
      </c>
      <c r="L17719" t="s">
        <v>151</v>
      </c>
      <c r="O17719" s="100">
        <v>2012</v>
      </c>
    </row>
    <row r="17720" spans="1:15" x14ac:dyDescent="0.25">
      <c r="A17720">
        <v>2</v>
      </c>
      <c r="B17720" t="s">
        <v>434</v>
      </c>
      <c r="C17720">
        <v>14</v>
      </c>
      <c r="D17720" t="s">
        <v>172</v>
      </c>
      <c r="E17720" t="s">
        <v>450</v>
      </c>
      <c r="F17720">
        <v>12748</v>
      </c>
      <c r="G17720" t="s">
        <v>176</v>
      </c>
      <c r="H17720">
        <v>882.56</v>
      </c>
      <c r="I17720">
        <v>67.52</v>
      </c>
      <c r="J17720" s="8">
        <v>41186</v>
      </c>
      <c r="K17720" t="s">
        <v>1331</v>
      </c>
      <c r="L17720" t="s">
        <v>149</v>
      </c>
      <c r="O17720" s="100">
        <v>2012</v>
      </c>
    </row>
    <row r="17721" spans="1:15" x14ac:dyDescent="0.25">
      <c r="A17721">
        <v>2</v>
      </c>
      <c r="B17721" t="s">
        <v>434</v>
      </c>
      <c r="C17721">
        <v>14</v>
      </c>
      <c r="D17721" t="s">
        <v>172</v>
      </c>
      <c r="E17721" t="s">
        <v>453</v>
      </c>
      <c r="F17721">
        <v>12680</v>
      </c>
      <c r="G17721" t="s">
        <v>452</v>
      </c>
      <c r="H17721" s="101">
        <v>2325.63</v>
      </c>
      <c r="I17721">
        <v>176.8</v>
      </c>
      <c r="J17721" s="8">
        <v>41186</v>
      </c>
      <c r="K17721" t="s">
        <v>148</v>
      </c>
      <c r="L17721" t="s">
        <v>151</v>
      </c>
      <c r="O17721" s="100">
        <v>2012</v>
      </c>
    </row>
    <row r="17722" spans="1:15" x14ac:dyDescent="0.25">
      <c r="A17722">
        <v>2</v>
      </c>
      <c r="B17722" t="s">
        <v>434</v>
      </c>
      <c r="C17722">
        <v>14</v>
      </c>
      <c r="D17722" t="s">
        <v>172</v>
      </c>
      <c r="E17722" t="s">
        <v>454</v>
      </c>
      <c r="F17722">
        <v>12989</v>
      </c>
      <c r="G17722" t="s">
        <v>181</v>
      </c>
      <c r="H17722" s="101">
        <v>2398.21</v>
      </c>
      <c r="I17722">
        <v>176.21</v>
      </c>
      <c r="J17722" s="8">
        <v>41186</v>
      </c>
      <c r="K17722" t="s">
        <v>148</v>
      </c>
      <c r="L17722" t="s">
        <v>151</v>
      </c>
      <c r="O17722" s="100">
        <v>2012</v>
      </c>
    </row>
    <row r="17723" spans="1:15" x14ac:dyDescent="0.25">
      <c r="A17723">
        <v>2</v>
      </c>
      <c r="B17723" t="s">
        <v>434</v>
      </c>
      <c r="C17723">
        <v>14</v>
      </c>
      <c r="D17723" t="s">
        <v>172</v>
      </c>
      <c r="E17723" t="s">
        <v>455</v>
      </c>
      <c r="F17723">
        <v>12392</v>
      </c>
      <c r="G17723" t="s">
        <v>181</v>
      </c>
      <c r="H17723" s="101">
        <v>2395.59</v>
      </c>
      <c r="I17723">
        <v>183.21</v>
      </c>
      <c r="J17723" s="8">
        <v>41186</v>
      </c>
      <c r="K17723" t="s">
        <v>148</v>
      </c>
      <c r="L17723" t="s">
        <v>151</v>
      </c>
      <c r="O17723" s="100">
        <v>2012</v>
      </c>
    </row>
    <row r="17724" spans="1:15" x14ac:dyDescent="0.25">
      <c r="A17724">
        <v>2</v>
      </c>
      <c r="B17724" t="s">
        <v>434</v>
      </c>
      <c r="C17724">
        <v>14</v>
      </c>
      <c r="D17724" t="s">
        <v>172</v>
      </c>
      <c r="E17724" t="s">
        <v>456</v>
      </c>
      <c r="F17724">
        <v>13038</v>
      </c>
      <c r="G17724" t="s">
        <v>457</v>
      </c>
      <c r="H17724">
        <v>700</v>
      </c>
      <c r="I17724">
        <v>53.55</v>
      </c>
      <c r="J17724" s="8">
        <v>41186</v>
      </c>
      <c r="K17724" t="s">
        <v>148</v>
      </c>
      <c r="L17724" t="s">
        <v>149</v>
      </c>
      <c r="O17724" s="100">
        <v>2012</v>
      </c>
    </row>
    <row r="17725" spans="1:15" x14ac:dyDescent="0.25">
      <c r="A17725">
        <v>2</v>
      </c>
      <c r="B17725" t="s">
        <v>434</v>
      </c>
      <c r="C17725">
        <v>14</v>
      </c>
      <c r="D17725" t="s">
        <v>172</v>
      </c>
      <c r="E17725" t="s">
        <v>451</v>
      </c>
      <c r="F17725">
        <v>12209</v>
      </c>
      <c r="G17725" t="s">
        <v>186</v>
      </c>
      <c r="H17725" s="101">
        <v>3653.85</v>
      </c>
      <c r="I17725">
        <v>253.72</v>
      </c>
      <c r="J17725" s="8">
        <v>41186</v>
      </c>
      <c r="K17725" t="s">
        <v>148</v>
      </c>
      <c r="L17725" t="s">
        <v>151</v>
      </c>
      <c r="O17725" s="100">
        <v>2012</v>
      </c>
    </row>
    <row r="17726" spans="1:15" x14ac:dyDescent="0.25">
      <c r="A17726">
        <v>2</v>
      </c>
      <c r="B17726" t="s">
        <v>434</v>
      </c>
      <c r="C17726">
        <v>15</v>
      </c>
      <c r="D17726" t="s">
        <v>459</v>
      </c>
      <c r="E17726" t="s">
        <v>460</v>
      </c>
      <c r="F17726">
        <v>12754</v>
      </c>
      <c r="G17726" t="s">
        <v>461</v>
      </c>
      <c r="H17726" s="101">
        <v>1754.57</v>
      </c>
      <c r="I17726">
        <v>128.16</v>
      </c>
      <c r="J17726" s="8">
        <v>41186</v>
      </c>
      <c r="K17726" t="s">
        <v>148</v>
      </c>
      <c r="L17726" t="s">
        <v>151</v>
      </c>
      <c r="O17726" s="100">
        <v>2012</v>
      </c>
    </row>
    <row r="17727" spans="1:15" x14ac:dyDescent="0.25">
      <c r="A17727">
        <v>2</v>
      </c>
      <c r="B17727" t="s">
        <v>434</v>
      </c>
      <c r="C17727">
        <v>15</v>
      </c>
      <c r="D17727" t="s">
        <v>459</v>
      </c>
      <c r="E17727" t="s">
        <v>464</v>
      </c>
      <c r="F17727">
        <v>12596</v>
      </c>
      <c r="G17727" t="s">
        <v>463</v>
      </c>
      <c r="H17727" s="101">
        <v>1803.53</v>
      </c>
      <c r="I17727">
        <v>126</v>
      </c>
      <c r="J17727" s="8">
        <v>41186</v>
      </c>
      <c r="K17727" t="s">
        <v>148</v>
      </c>
      <c r="L17727" t="s">
        <v>151</v>
      </c>
      <c r="O17727" s="100">
        <v>2012</v>
      </c>
    </row>
    <row r="17728" spans="1:15" x14ac:dyDescent="0.25">
      <c r="A17728">
        <v>2</v>
      </c>
      <c r="B17728" t="s">
        <v>434</v>
      </c>
      <c r="C17728">
        <v>16</v>
      </c>
      <c r="D17728" t="s">
        <v>465</v>
      </c>
      <c r="E17728" t="s">
        <v>1532</v>
      </c>
      <c r="F17728">
        <v>13704</v>
      </c>
      <c r="G17728" t="s">
        <v>467</v>
      </c>
      <c r="H17728" s="101">
        <v>1038.06</v>
      </c>
      <c r="I17728">
        <v>150</v>
      </c>
      <c r="J17728" s="8">
        <v>41186</v>
      </c>
      <c r="K17728" t="s">
        <v>148</v>
      </c>
      <c r="L17728" t="s">
        <v>190</v>
      </c>
      <c r="O17728" s="100">
        <v>2012</v>
      </c>
    </row>
    <row r="17729" spans="1:15" x14ac:dyDescent="0.25">
      <c r="A17729">
        <v>2</v>
      </c>
      <c r="B17729" t="s">
        <v>434</v>
      </c>
      <c r="C17729">
        <v>16</v>
      </c>
      <c r="D17729" t="s">
        <v>465</v>
      </c>
      <c r="E17729" t="s">
        <v>468</v>
      </c>
      <c r="F17729">
        <v>13249</v>
      </c>
      <c r="G17729" t="s">
        <v>469</v>
      </c>
      <c r="H17729" s="101">
        <v>1900.35</v>
      </c>
      <c r="I17729">
        <v>123.79</v>
      </c>
      <c r="J17729" s="8">
        <v>41186</v>
      </c>
      <c r="K17729" t="s">
        <v>148</v>
      </c>
      <c r="L17729" t="s">
        <v>151</v>
      </c>
      <c r="O17729" s="100">
        <v>2012</v>
      </c>
    </row>
    <row r="17730" spans="1:15" x14ac:dyDescent="0.25">
      <c r="A17730">
        <v>2</v>
      </c>
      <c r="B17730" t="s">
        <v>434</v>
      </c>
      <c r="C17730">
        <v>16</v>
      </c>
      <c r="D17730" t="s">
        <v>465</v>
      </c>
      <c r="E17730" t="s">
        <v>470</v>
      </c>
      <c r="F17730">
        <v>12911</v>
      </c>
      <c r="G17730" t="s">
        <v>469</v>
      </c>
      <c r="H17730" s="101">
        <v>2101.1999999999998</v>
      </c>
      <c r="I17730">
        <v>160.74</v>
      </c>
      <c r="J17730" s="8">
        <v>41186</v>
      </c>
      <c r="K17730" t="s">
        <v>148</v>
      </c>
      <c r="L17730" t="s">
        <v>151</v>
      </c>
      <c r="O17730" s="100">
        <v>2012</v>
      </c>
    </row>
    <row r="17731" spans="1:15" x14ac:dyDescent="0.25">
      <c r="A17731">
        <v>2</v>
      </c>
      <c r="B17731" t="s">
        <v>434</v>
      </c>
      <c r="C17731">
        <v>16</v>
      </c>
      <c r="D17731" t="s">
        <v>465</v>
      </c>
      <c r="E17731" t="s">
        <v>471</v>
      </c>
      <c r="F17731">
        <v>9454</v>
      </c>
      <c r="G17731" t="s">
        <v>472</v>
      </c>
      <c r="H17731" s="101">
        <v>2947.52</v>
      </c>
      <c r="I17731">
        <v>221.12</v>
      </c>
      <c r="J17731" s="8">
        <v>41186</v>
      </c>
      <c r="K17731" t="s">
        <v>148</v>
      </c>
      <c r="L17731" t="s">
        <v>151</v>
      </c>
      <c r="O17731" s="100">
        <v>2012</v>
      </c>
    </row>
    <row r="17732" spans="1:15" x14ac:dyDescent="0.25">
      <c r="A17732">
        <v>2</v>
      </c>
      <c r="B17732" t="s">
        <v>434</v>
      </c>
      <c r="C17732">
        <v>24</v>
      </c>
      <c r="D17732" t="s">
        <v>205</v>
      </c>
      <c r="E17732" t="s">
        <v>473</v>
      </c>
      <c r="F17732">
        <v>12912</v>
      </c>
      <c r="G17732" t="s">
        <v>207</v>
      </c>
      <c r="H17732" s="101">
        <v>1485.26</v>
      </c>
      <c r="I17732">
        <v>109.26</v>
      </c>
      <c r="J17732" s="8">
        <v>41186</v>
      </c>
      <c r="K17732" t="s">
        <v>148</v>
      </c>
      <c r="L17732" t="s">
        <v>151</v>
      </c>
      <c r="O17732" s="100">
        <v>2012</v>
      </c>
    </row>
    <row r="17733" spans="1:15" x14ac:dyDescent="0.25">
      <c r="A17733">
        <v>2</v>
      </c>
      <c r="B17733" t="s">
        <v>434</v>
      </c>
      <c r="C17733">
        <v>24</v>
      </c>
      <c r="D17733" t="s">
        <v>205</v>
      </c>
      <c r="E17733" t="s">
        <v>474</v>
      </c>
      <c r="F17733">
        <v>12525</v>
      </c>
      <c r="G17733" t="s">
        <v>207</v>
      </c>
      <c r="H17733" s="101">
        <v>1452.92</v>
      </c>
      <c r="I17733">
        <v>84.77</v>
      </c>
      <c r="J17733" s="8">
        <v>41186</v>
      </c>
      <c r="K17733" t="s">
        <v>148</v>
      </c>
      <c r="L17733" t="s">
        <v>151</v>
      </c>
      <c r="O17733" s="100">
        <v>2012</v>
      </c>
    </row>
    <row r="17734" spans="1:15" x14ac:dyDescent="0.25">
      <c r="A17734">
        <v>2</v>
      </c>
      <c r="B17734" t="s">
        <v>434</v>
      </c>
      <c r="C17734">
        <v>24</v>
      </c>
      <c r="D17734" t="s">
        <v>205</v>
      </c>
      <c r="E17734" t="s">
        <v>478</v>
      </c>
      <c r="F17734">
        <v>13351</v>
      </c>
      <c r="G17734" t="s">
        <v>207</v>
      </c>
      <c r="H17734" s="101">
        <v>1828</v>
      </c>
      <c r="I17734">
        <v>134.02000000000001</v>
      </c>
      <c r="J17734" s="8">
        <v>41186</v>
      </c>
      <c r="K17734" t="s">
        <v>148</v>
      </c>
      <c r="L17734" t="s">
        <v>151</v>
      </c>
      <c r="O17734" s="100">
        <v>2012</v>
      </c>
    </row>
    <row r="17735" spans="1:15" x14ac:dyDescent="0.25">
      <c r="A17735">
        <v>2</v>
      </c>
      <c r="B17735" t="s">
        <v>434</v>
      </c>
      <c r="C17735">
        <v>25</v>
      </c>
      <c r="D17735" t="s">
        <v>483</v>
      </c>
      <c r="E17735" t="s">
        <v>1553</v>
      </c>
      <c r="F17735">
        <v>13729</v>
      </c>
      <c r="G17735" t="s">
        <v>485</v>
      </c>
      <c r="H17735" s="101">
        <v>1526</v>
      </c>
      <c r="I17735">
        <v>220.51</v>
      </c>
      <c r="J17735" s="8">
        <v>41186</v>
      </c>
      <c r="K17735" t="s">
        <v>148</v>
      </c>
      <c r="L17735" t="s">
        <v>149</v>
      </c>
      <c r="O17735" s="100">
        <v>2012</v>
      </c>
    </row>
    <row r="17736" spans="1:15" x14ac:dyDescent="0.25">
      <c r="A17736">
        <v>2</v>
      </c>
      <c r="B17736" t="s">
        <v>434</v>
      </c>
      <c r="C17736">
        <v>25</v>
      </c>
      <c r="D17736" t="s">
        <v>483</v>
      </c>
      <c r="E17736" t="s">
        <v>1568</v>
      </c>
      <c r="F17736">
        <v>13745</v>
      </c>
      <c r="G17736" t="s">
        <v>485</v>
      </c>
      <c r="H17736" s="101">
        <v>2320</v>
      </c>
      <c r="I17736">
        <v>335.24</v>
      </c>
      <c r="J17736" s="8">
        <v>41186</v>
      </c>
      <c r="K17736" t="s">
        <v>148</v>
      </c>
      <c r="L17736" t="s">
        <v>151</v>
      </c>
      <c r="O17736" s="100">
        <v>2012</v>
      </c>
    </row>
    <row r="17737" spans="1:15" x14ac:dyDescent="0.25">
      <c r="A17737">
        <v>2</v>
      </c>
      <c r="B17737" t="s">
        <v>434</v>
      </c>
      <c r="C17737">
        <v>25</v>
      </c>
      <c r="D17737" t="s">
        <v>483</v>
      </c>
      <c r="E17737" t="s">
        <v>486</v>
      </c>
      <c r="F17737">
        <v>13456</v>
      </c>
      <c r="G17737" t="s">
        <v>485</v>
      </c>
      <c r="H17737" s="101">
        <v>2971.16</v>
      </c>
      <c r="I17737">
        <v>222.94</v>
      </c>
      <c r="J17737" s="8">
        <v>41186</v>
      </c>
      <c r="K17737" t="s">
        <v>148</v>
      </c>
      <c r="L17737" t="s">
        <v>151</v>
      </c>
      <c r="O17737" s="100">
        <v>2012</v>
      </c>
    </row>
    <row r="17738" spans="1:15" x14ac:dyDescent="0.25">
      <c r="A17738">
        <v>2</v>
      </c>
      <c r="B17738" t="s">
        <v>434</v>
      </c>
      <c r="C17738">
        <v>32</v>
      </c>
      <c r="D17738" t="s">
        <v>266</v>
      </c>
      <c r="E17738" t="s">
        <v>487</v>
      </c>
      <c r="F17738">
        <v>12148</v>
      </c>
      <c r="G17738" t="s">
        <v>268</v>
      </c>
      <c r="H17738">
        <v>908.75</v>
      </c>
      <c r="I17738">
        <v>69.52</v>
      </c>
      <c r="J17738" s="8">
        <v>41186</v>
      </c>
      <c r="K17738" t="s">
        <v>148</v>
      </c>
      <c r="L17738" t="s">
        <v>149</v>
      </c>
      <c r="O17738" s="100">
        <v>2012</v>
      </c>
    </row>
    <row r="17739" spans="1:15" x14ac:dyDescent="0.25">
      <c r="A17739">
        <v>2</v>
      </c>
      <c r="B17739" t="s">
        <v>434</v>
      </c>
      <c r="C17739">
        <v>32</v>
      </c>
      <c r="D17739" t="s">
        <v>266</v>
      </c>
      <c r="E17739" t="s">
        <v>488</v>
      </c>
      <c r="F17739">
        <v>12513</v>
      </c>
      <c r="G17739" t="s">
        <v>268</v>
      </c>
      <c r="H17739">
        <v>599.14</v>
      </c>
      <c r="I17739">
        <v>45.84</v>
      </c>
      <c r="J17739" s="8">
        <v>41186</v>
      </c>
      <c r="K17739" t="s">
        <v>148</v>
      </c>
      <c r="L17739" t="s">
        <v>149</v>
      </c>
      <c r="O17739" s="100">
        <v>2012</v>
      </c>
    </row>
    <row r="17740" spans="1:15" x14ac:dyDescent="0.25">
      <c r="A17740">
        <v>2</v>
      </c>
      <c r="B17740" t="s">
        <v>434</v>
      </c>
      <c r="C17740">
        <v>32</v>
      </c>
      <c r="D17740" t="s">
        <v>266</v>
      </c>
      <c r="E17740" t="s">
        <v>489</v>
      </c>
      <c r="F17740">
        <v>13197</v>
      </c>
      <c r="G17740" t="s">
        <v>268</v>
      </c>
      <c r="H17740" s="101">
        <v>1500</v>
      </c>
      <c r="I17740">
        <v>107.19</v>
      </c>
      <c r="J17740" s="8">
        <v>41186</v>
      </c>
      <c r="K17740" t="s">
        <v>148</v>
      </c>
      <c r="L17740" t="s">
        <v>151</v>
      </c>
      <c r="O17740" s="100">
        <v>2012</v>
      </c>
    </row>
    <row r="17741" spans="1:15" x14ac:dyDescent="0.25">
      <c r="A17741">
        <v>2</v>
      </c>
      <c r="B17741" t="s">
        <v>434</v>
      </c>
      <c r="C17741">
        <v>32</v>
      </c>
      <c r="D17741" t="s">
        <v>266</v>
      </c>
      <c r="E17741" t="s">
        <v>490</v>
      </c>
      <c r="F17741">
        <v>11953</v>
      </c>
      <c r="G17741" t="s">
        <v>268</v>
      </c>
      <c r="H17741">
        <v>297.83999999999997</v>
      </c>
      <c r="I17741">
        <v>22.79</v>
      </c>
      <c r="J17741" s="8">
        <v>41186</v>
      </c>
      <c r="K17741" t="s">
        <v>148</v>
      </c>
      <c r="L17741" t="s">
        <v>149</v>
      </c>
      <c r="O17741" s="100">
        <v>2012</v>
      </c>
    </row>
    <row r="17742" spans="1:15" x14ac:dyDescent="0.25">
      <c r="A17742">
        <v>2</v>
      </c>
      <c r="B17742" t="s">
        <v>434</v>
      </c>
      <c r="C17742">
        <v>32</v>
      </c>
      <c r="D17742" t="s">
        <v>266</v>
      </c>
      <c r="E17742" t="s">
        <v>491</v>
      </c>
      <c r="F17742">
        <v>10161</v>
      </c>
      <c r="G17742" t="s">
        <v>268</v>
      </c>
      <c r="H17742" s="101">
        <v>2047.44</v>
      </c>
      <c r="I17742">
        <v>155.52000000000001</v>
      </c>
      <c r="J17742" s="8">
        <v>41186</v>
      </c>
      <c r="K17742" t="s">
        <v>148</v>
      </c>
      <c r="L17742" t="s">
        <v>151</v>
      </c>
      <c r="O17742" s="100">
        <v>2012</v>
      </c>
    </row>
    <row r="17743" spans="1:15" x14ac:dyDescent="0.25">
      <c r="A17743">
        <v>2</v>
      </c>
      <c r="B17743" t="s">
        <v>434</v>
      </c>
      <c r="C17743">
        <v>42</v>
      </c>
      <c r="D17743" t="s">
        <v>277</v>
      </c>
      <c r="E17743" t="s">
        <v>480</v>
      </c>
      <c r="F17743">
        <v>13098</v>
      </c>
      <c r="G17743" t="s">
        <v>481</v>
      </c>
      <c r="H17743" s="101">
        <v>1846.5</v>
      </c>
      <c r="I17743">
        <v>135.79</v>
      </c>
      <c r="J17743" s="8">
        <v>41186</v>
      </c>
      <c r="K17743" t="s">
        <v>148</v>
      </c>
      <c r="L17743" t="s">
        <v>151</v>
      </c>
      <c r="O17743" s="100">
        <v>2012</v>
      </c>
    </row>
    <row r="17744" spans="1:15" x14ac:dyDescent="0.25">
      <c r="A17744">
        <v>2</v>
      </c>
      <c r="B17744" t="s">
        <v>434</v>
      </c>
      <c r="C17744">
        <v>42</v>
      </c>
      <c r="D17744" t="s">
        <v>277</v>
      </c>
      <c r="E17744" t="s">
        <v>495</v>
      </c>
      <c r="F17744">
        <v>443</v>
      </c>
      <c r="G17744" t="s">
        <v>481</v>
      </c>
      <c r="H17744" s="101">
        <v>1925.14</v>
      </c>
      <c r="I17744">
        <v>113.81</v>
      </c>
      <c r="J17744" s="8">
        <v>41186</v>
      </c>
      <c r="K17744" t="s">
        <v>148</v>
      </c>
      <c r="L17744" t="s">
        <v>151</v>
      </c>
      <c r="O17744" s="100">
        <v>2012</v>
      </c>
    </row>
    <row r="17745" spans="1:15" x14ac:dyDescent="0.25">
      <c r="A17745">
        <v>2</v>
      </c>
      <c r="B17745" t="s">
        <v>434</v>
      </c>
      <c r="C17745">
        <v>42</v>
      </c>
      <c r="D17745" t="s">
        <v>277</v>
      </c>
      <c r="E17745" t="s">
        <v>496</v>
      </c>
      <c r="F17745">
        <v>13105</v>
      </c>
      <c r="G17745" t="s">
        <v>481</v>
      </c>
      <c r="H17745" s="101">
        <v>2070.39</v>
      </c>
      <c r="I17745">
        <v>152.30000000000001</v>
      </c>
      <c r="J17745" s="8">
        <v>41186</v>
      </c>
      <c r="K17745" t="s">
        <v>148</v>
      </c>
      <c r="L17745" t="s">
        <v>151</v>
      </c>
      <c r="O17745" s="100">
        <v>2012</v>
      </c>
    </row>
    <row r="17746" spans="1:15" x14ac:dyDescent="0.25">
      <c r="A17746">
        <v>2</v>
      </c>
      <c r="B17746" t="s">
        <v>434</v>
      </c>
      <c r="C17746">
        <v>46</v>
      </c>
      <c r="D17746" t="s">
        <v>281</v>
      </c>
      <c r="E17746" t="s">
        <v>497</v>
      </c>
      <c r="F17746">
        <v>12987</v>
      </c>
      <c r="G17746" t="s">
        <v>283</v>
      </c>
      <c r="H17746">
        <v>772.5</v>
      </c>
      <c r="I17746">
        <v>111.64</v>
      </c>
      <c r="J17746" s="8">
        <v>41186</v>
      </c>
      <c r="K17746" t="s">
        <v>526</v>
      </c>
      <c r="L17746" t="s">
        <v>149</v>
      </c>
      <c r="O17746" s="100">
        <v>2012</v>
      </c>
    </row>
    <row r="17747" spans="1:15" x14ac:dyDescent="0.25">
      <c r="A17747">
        <v>2</v>
      </c>
      <c r="B17747" t="s">
        <v>434</v>
      </c>
      <c r="C17747">
        <v>46</v>
      </c>
      <c r="D17747" t="s">
        <v>281</v>
      </c>
      <c r="E17747" t="s">
        <v>498</v>
      </c>
      <c r="F17747">
        <v>11867</v>
      </c>
      <c r="G17747" t="s">
        <v>283</v>
      </c>
      <c r="H17747" s="101">
        <v>1853.6</v>
      </c>
      <c r="I17747">
        <v>136.63999999999999</v>
      </c>
      <c r="J17747" s="8">
        <v>41186</v>
      </c>
      <c r="K17747" t="s">
        <v>148</v>
      </c>
      <c r="L17747" t="s">
        <v>151</v>
      </c>
      <c r="O17747" s="100">
        <v>2012</v>
      </c>
    </row>
    <row r="17748" spans="1:15" x14ac:dyDescent="0.25">
      <c r="A17748">
        <v>2</v>
      </c>
      <c r="B17748" t="s">
        <v>434</v>
      </c>
      <c r="C17748">
        <v>46</v>
      </c>
      <c r="D17748" t="s">
        <v>281</v>
      </c>
      <c r="E17748" t="s">
        <v>500</v>
      </c>
      <c r="F17748">
        <v>11318</v>
      </c>
      <c r="G17748" t="s">
        <v>283</v>
      </c>
      <c r="H17748">
        <v>534.72</v>
      </c>
      <c r="I17748">
        <v>40.9</v>
      </c>
      <c r="J17748" s="8">
        <v>41186</v>
      </c>
      <c r="K17748" t="s">
        <v>148</v>
      </c>
      <c r="L17748" t="s">
        <v>149</v>
      </c>
      <c r="O17748" s="100">
        <v>2012</v>
      </c>
    </row>
    <row r="17749" spans="1:15" x14ac:dyDescent="0.25">
      <c r="A17749">
        <v>2</v>
      </c>
      <c r="B17749" t="s">
        <v>434</v>
      </c>
      <c r="C17749">
        <v>46</v>
      </c>
      <c r="D17749" t="s">
        <v>281</v>
      </c>
      <c r="E17749" t="s">
        <v>501</v>
      </c>
      <c r="F17749">
        <v>13479</v>
      </c>
      <c r="G17749" t="s">
        <v>283</v>
      </c>
      <c r="H17749">
        <v>500</v>
      </c>
      <c r="I17749">
        <v>38.25</v>
      </c>
      <c r="J17749" s="8">
        <v>41186</v>
      </c>
      <c r="K17749" t="s">
        <v>148</v>
      </c>
      <c r="L17749" t="s">
        <v>149</v>
      </c>
      <c r="O17749" s="100">
        <v>2012</v>
      </c>
    </row>
    <row r="17750" spans="1:15" x14ac:dyDescent="0.25">
      <c r="A17750">
        <v>2</v>
      </c>
      <c r="B17750" t="s">
        <v>434</v>
      </c>
      <c r="C17750">
        <v>46</v>
      </c>
      <c r="D17750" t="s">
        <v>281</v>
      </c>
      <c r="E17750" t="s">
        <v>1348</v>
      </c>
      <c r="F17750">
        <v>12877</v>
      </c>
      <c r="G17750" t="s">
        <v>283</v>
      </c>
      <c r="H17750">
        <v>170.26</v>
      </c>
      <c r="I17750">
        <v>24.61</v>
      </c>
      <c r="J17750" s="8">
        <v>41186</v>
      </c>
      <c r="K17750" t="s">
        <v>526</v>
      </c>
      <c r="L17750" t="s">
        <v>149</v>
      </c>
      <c r="O17750" s="100">
        <v>2012</v>
      </c>
    </row>
    <row r="17751" spans="1:15" x14ac:dyDescent="0.25">
      <c r="A17751">
        <v>2</v>
      </c>
      <c r="B17751" t="s">
        <v>434</v>
      </c>
      <c r="C17751">
        <v>46</v>
      </c>
      <c r="D17751" t="s">
        <v>281</v>
      </c>
      <c r="E17751" t="s">
        <v>502</v>
      </c>
      <c r="F17751">
        <v>12691</v>
      </c>
      <c r="G17751" t="s">
        <v>283</v>
      </c>
      <c r="H17751">
        <v>79.56</v>
      </c>
      <c r="I17751">
        <v>11.49</v>
      </c>
      <c r="J17751" s="8">
        <v>41186</v>
      </c>
      <c r="K17751" t="s">
        <v>148</v>
      </c>
      <c r="L17751" t="s">
        <v>149</v>
      </c>
      <c r="O17751" s="100">
        <v>2012</v>
      </c>
    </row>
    <row r="17752" spans="1:15" x14ac:dyDescent="0.25">
      <c r="A17752">
        <v>2</v>
      </c>
      <c r="B17752" t="s">
        <v>434</v>
      </c>
      <c r="C17752">
        <v>46</v>
      </c>
      <c r="D17752" t="s">
        <v>281</v>
      </c>
      <c r="E17752" t="s">
        <v>503</v>
      </c>
      <c r="F17752">
        <v>13301</v>
      </c>
      <c r="G17752" t="s">
        <v>283</v>
      </c>
      <c r="H17752">
        <v>77.25</v>
      </c>
      <c r="I17752">
        <v>11.16</v>
      </c>
      <c r="J17752" s="8">
        <v>41186</v>
      </c>
      <c r="K17752" t="s">
        <v>526</v>
      </c>
      <c r="L17752" t="s">
        <v>149</v>
      </c>
      <c r="O17752" s="100">
        <v>2012</v>
      </c>
    </row>
    <row r="17753" spans="1:15" x14ac:dyDescent="0.25">
      <c r="A17753">
        <v>2</v>
      </c>
      <c r="B17753" t="s">
        <v>434</v>
      </c>
      <c r="C17753">
        <v>46</v>
      </c>
      <c r="D17753" t="s">
        <v>281</v>
      </c>
      <c r="E17753" t="s">
        <v>504</v>
      </c>
      <c r="F17753">
        <v>12110</v>
      </c>
      <c r="G17753" t="s">
        <v>283</v>
      </c>
      <c r="H17753">
        <v>827.88</v>
      </c>
      <c r="I17753">
        <v>63.33</v>
      </c>
      <c r="J17753" s="8">
        <v>41186</v>
      </c>
      <c r="K17753" t="s">
        <v>148</v>
      </c>
      <c r="L17753" t="s">
        <v>149</v>
      </c>
      <c r="O17753" s="100">
        <v>2012</v>
      </c>
    </row>
    <row r="17754" spans="1:15" x14ac:dyDescent="0.25">
      <c r="A17754">
        <v>2</v>
      </c>
      <c r="B17754" t="s">
        <v>434</v>
      </c>
      <c r="C17754">
        <v>46</v>
      </c>
      <c r="D17754" t="s">
        <v>281</v>
      </c>
      <c r="E17754" t="s">
        <v>506</v>
      </c>
      <c r="F17754">
        <v>13502</v>
      </c>
      <c r="G17754" t="s">
        <v>283</v>
      </c>
      <c r="H17754" s="101">
        <v>1077</v>
      </c>
      <c r="I17754">
        <v>82.39</v>
      </c>
      <c r="J17754" s="8">
        <v>41186</v>
      </c>
      <c r="K17754" t="s">
        <v>148</v>
      </c>
      <c r="L17754" t="s">
        <v>149</v>
      </c>
      <c r="O17754" s="100">
        <v>2012</v>
      </c>
    </row>
    <row r="17755" spans="1:15" x14ac:dyDescent="0.25">
      <c r="A17755">
        <v>2</v>
      </c>
      <c r="B17755" t="s">
        <v>434</v>
      </c>
      <c r="C17755">
        <v>46</v>
      </c>
      <c r="D17755" t="s">
        <v>281</v>
      </c>
      <c r="E17755" t="s">
        <v>1284</v>
      </c>
      <c r="F17755">
        <v>12673</v>
      </c>
      <c r="G17755" t="s">
        <v>283</v>
      </c>
      <c r="H17755">
        <v>79.56</v>
      </c>
      <c r="I17755">
        <v>11.49</v>
      </c>
      <c r="J17755" s="8">
        <v>41186</v>
      </c>
      <c r="K17755" t="s">
        <v>526</v>
      </c>
      <c r="L17755" t="s">
        <v>149</v>
      </c>
      <c r="O17755" s="100">
        <v>2012</v>
      </c>
    </row>
    <row r="17756" spans="1:15" x14ac:dyDescent="0.25">
      <c r="A17756">
        <v>2</v>
      </c>
      <c r="B17756" t="s">
        <v>434</v>
      </c>
      <c r="C17756">
        <v>52</v>
      </c>
      <c r="D17756" t="s">
        <v>508</v>
      </c>
      <c r="E17756" t="s">
        <v>509</v>
      </c>
      <c r="F17756">
        <v>11599</v>
      </c>
      <c r="G17756" t="s">
        <v>510</v>
      </c>
      <c r="H17756" s="101">
        <v>1689.34</v>
      </c>
      <c r="I17756">
        <v>129.24</v>
      </c>
      <c r="J17756" s="8">
        <v>41186</v>
      </c>
      <c r="K17756" t="s">
        <v>148</v>
      </c>
      <c r="L17756" t="s">
        <v>149</v>
      </c>
      <c r="O17756" s="100">
        <v>2012</v>
      </c>
    </row>
    <row r="17757" spans="1:15" x14ac:dyDescent="0.25">
      <c r="A17757">
        <v>2</v>
      </c>
      <c r="B17757" t="s">
        <v>434</v>
      </c>
      <c r="C17757">
        <v>52</v>
      </c>
      <c r="D17757" t="s">
        <v>508</v>
      </c>
      <c r="E17757" t="s">
        <v>507</v>
      </c>
      <c r="F17757">
        <v>12190</v>
      </c>
      <c r="G17757" t="s">
        <v>510</v>
      </c>
      <c r="H17757" s="101">
        <v>1523.82</v>
      </c>
      <c r="I17757">
        <v>116.58</v>
      </c>
      <c r="J17757" s="8">
        <v>41186</v>
      </c>
      <c r="K17757" t="s">
        <v>148</v>
      </c>
      <c r="L17757" t="s">
        <v>149</v>
      </c>
      <c r="O17757" s="100">
        <v>2012</v>
      </c>
    </row>
    <row r="17758" spans="1:15" x14ac:dyDescent="0.25">
      <c r="A17758">
        <v>2</v>
      </c>
      <c r="B17758" t="s">
        <v>434</v>
      </c>
      <c r="C17758">
        <v>62</v>
      </c>
      <c r="D17758" t="s">
        <v>296</v>
      </c>
      <c r="E17758" t="s">
        <v>514</v>
      </c>
      <c r="F17758">
        <v>11041</v>
      </c>
      <c r="G17758" t="s">
        <v>298</v>
      </c>
      <c r="H17758" s="101">
        <v>1789.34</v>
      </c>
      <c r="I17758">
        <v>136.88999999999999</v>
      </c>
      <c r="J17758" s="8">
        <v>41186</v>
      </c>
      <c r="K17758" t="s">
        <v>148</v>
      </c>
      <c r="L17758" t="s">
        <v>151</v>
      </c>
      <c r="O17758" s="100">
        <v>2012</v>
      </c>
    </row>
    <row r="17759" spans="1:15" x14ac:dyDescent="0.25">
      <c r="A17759">
        <v>2</v>
      </c>
      <c r="B17759" t="s">
        <v>434</v>
      </c>
      <c r="C17759">
        <v>62</v>
      </c>
      <c r="D17759" t="s">
        <v>296</v>
      </c>
      <c r="E17759" t="s">
        <v>515</v>
      </c>
      <c r="F17759">
        <v>12250</v>
      </c>
      <c r="G17759" t="s">
        <v>298</v>
      </c>
      <c r="H17759" s="101">
        <v>1957</v>
      </c>
      <c r="I17759">
        <v>141.87</v>
      </c>
      <c r="J17759" s="8">
        <v>41186</v>
      </c>
      <c r="K17759" t="s">
        <v>148</v>
      </c>
      <c r="L17759" t="s">
        <v>151</v>
      </c>
      <c r="O17759" s="100">
        <v>2012</v>
      </c>
    </row>
    <row r="17760" spans="1:15" x14ac:dyDescent="0.25">
      <c r="A17760">
        <v>2</v>
      </c>
      <c r="B17760" t="s">
        <v>434</v>
      </c>
      <c r="C17760">
        <v>62</v>
      </c>
      <c r="D17760" t="s">
        <v>296</v>
      </c>
      <c r="E17760" t="s">
        <v>516</v>
      </c>
      <c r="F17760">
        <v>12137</v>
      </c>
      <c r="G17760" t="s">
        <v>298</v>
      </c>
      <c r="H17760" s="101">
        <v>1472.66</v>
      </c>
      <c r="I17760">
        <v>112.65</v>
      </c>
      <c r="J17760" s="8">
        <v>41186</v>
      </c>
      <c r="K17760" t="s">
        <v>148</v>
      </c>
      <c r="L17760" t="s">
        <v>149</v>
      </c>
      <c r="O17760" s="100">
        <v>2012</v>
      </c>
    </row>
    <row r="17761" spans="1:15" x14ac:dyDescent="0.25">
      <c r="A17761">
        <v>2</v>
      </c>
      <c r="B17761" t="s">
        <v>434</v>
      </c>
      <c r="C17761">
        <v>67</v>
      </c>
      <c r="D17761" t="s">
        <v>301</v>
      </c>
      <c r="E17761" t="s">
        <v>517</v>
      </c>
      <c r="F17761">
        <v>13097</v>
      </c>
      <c r="G17761" t="s">
        <v>300</v>
      </c>
      <c r="H17761" s="101">
        <v>1502</v>
      </c>
      <c r="I17761">
        <v>114.9</v>
      </c>
      <c r="J17761" s="8">
        <v>41186</v>
      </c>
      <c r="K17761" t="s">
        <v>148</v>
      </c>
      <c r="L17761" t="s">
        <v>149</v>
      </c>
      <c r="O17761" s="100">
        <v>2012</v>
      </c>
    </row>
    <row r="17762" spans="1:15" x14ac:dyDescent="0.25">
      <c r="A17762">
        <v>2</v>
      </c>
      <c r="B17762" t="s">
        <v>434</v>
      </c>
      <c r="C17762">
        <v>72</v>
      </c>
      <c r="D17762" t="s">
        <v>305</v>
      </c>
      <c r="E17762" t="s">
        <v>519</v>
      </c>
      <c r="F17762">
        <v>13162</v>
      </c>
      <c r="G17762" t="s">
        <v>307</v>
      </c>
      <c r="H17762" s="101">
        <v>1131.83</v>
      </c>
      <c r="I17762">
        <v>86.58</v>
      </c>
      <c r="J17762" s="8">
        <v>41186</v>
      </c>
      <c r="K17762" t="s">
        <v>148</v>
      </c>
      <c r="L17762" t="s">
        <v>149</v>
      </c>
      <c r="O17762" s="100">
        <v>2012</v>
      </c>
    </row>
    <row r="17763" spans="1:15" x14ac:dyDescent="0.25">
      <c r="A17763">
        <v>2</v>
      </c>
      <c r="B17763" t="s">
        <v>434</v>
      </c>
      <c r="C17763">
        <v>72</v>
      </c>
      <c r="D17763" t="s">
        <v>305</v>
      </c>
      <c r="E17763" t="s">
        <v>520</v>
      </c>
      <c r="F17763">
        <v>9438</v>
      </c>
      <c r="G17763" t="s">
        <v>307</v>
      </c>
      <c r="H17763" s="101">
        <v>1591.35</v>
      </c>
      <c r="I17763">
        <v>115.65</v>
      </c>
      <c r="J17763" s="8">
        <v>41186</v>
      </c>
      <c r="K17763" t="s">
        <v>148</v>
      </c>
      <c r="L17763" t="s">
        <v>151</v>
      </c>
      <c r="O17763" s="100">
        <v>2012</v>
      </c>
    </row>
    <row r="17764" spans="1:15" x14ac:dyDescent="0.25">
      <c r="A17764">
        <v>2</v>
      </c>
      <c r="B17764" t="s">
        <v>434</v>
      </c>
      <c r="C17764">
        <v>72</v>
      </c>
      <c r="D17764" t="s">
        <v>305</v>
      </c>
      <c r="E17764" t="s">
        <v>521</v>
      </c>
      <c r="F17764">
        <v>12937</v>
      </c>
      <c r="G17764" t="s">
        <v>307</v>
      </c>
      <c r="H17764">
        <v>891.24</v>
      </c>
      <c r="I17764">
        <v>68.180000000000007</v>
      </c>
      <c r="J17764" s="8">
        <v>41186</v>
      </c>
      <c r="K17764" t="s">
        <v>148</v>
      </c>
      <c r="L17764" t="s">
        <v>149</v>
      </c>
      <c r="O17764" s="100">
        <v>2012</v>
      </c>
    </row>
    <row r="17765" spans="1:15" x14ac:dyDescent="0.25">
      <c r="A17765">
        <v>2</v>
      </c>
      <c r="B17765" t="s">
        <v>434</v>
      </c>
      <c r="C17765">
        <v>72</v>
      </c>
      <c r="D17765" t="s">
        <v>305</v>
      </c>
      <c r="E17765" t="s">
        <v>492</v>
      </c>
      <c r="F17765">
        <v>13521</v>
      </c>
      <c r="G17765" t="s">
        <v>307</v>
      </c>
      <c r="H17765" s="101">
        <v>1100</v>
      </c>
      <c r="I17765">
        <v>84.15</v>
      </c>
      <c r="J17765" s="8">
        <v>41186</v>
      </c>
      <c r="K17765" t="s">
        <v>148</v>
      </c>
      <c r="L17765" t="s">
        <v>149</v>
      </c>
      <c r="O17765" s="100">
        <v>2012</v>
      </c>
    </row>
    <row r="17766" spans="1:15" x14ac:dyDescent="0.25">
      <c r="A17766">
        <v>2</v>
      </c>
      <c r="B17766" t="s">
        <v>434</v>
      </c>
      <c r="C17766">
        <v>72</v>
      </c>
      <c r="D17766" t="s">
        <v>305</v>
      </c>
      <c r="E17766" t="s">
        <v>493</v>
      </c>
      <c r="F17766">
        <v>13313</v>
      </c>
      <c r="G17766" t="s">
        <v>307</v>
      </c>
      <c r="H17766">
        <v>988.8</v>
      </c>
      <c r="I17766">
        <v>75.650000000000006</v>
      </c>
      <c r="J17766" s="8">
        <v>41186</v>
      </c>
      <c r="K17766" t="s">
        <v>148</v>
      </c>
      <c r="L17766" t="s">
        <v>149</v>
      </c>
      <c r="O17766" s="100">
        <v>2012</v>
      </c>
    </row>
    <row r="17767" spans="1:15" x14ac:dyDescent="0.25">
      <c r="A17767">
        <v>2</v>
      </c>
      <c r="B17767" t="s">
        <v>434</v>
      </c>
      <c r="C17767">
        <v>72</v>
      </c>
      <c r="D17767" t="s">
        <v>305</v>
      </c>
      <c r="E17767" t="s">
        <v>524</v>
      </c>
      <c r="F17767">
        <v>13410</v>
      </c>
      <c r="G17767" t="s">
        <v>307</v>
      </c>
      <c r="H17767" s="101">
        <v>1098.5999999999999</v>
      </c>
      <c r="I17767">
        <v>84.04</v>
      </c>
      <c r="J17767" s="8">
        <v>41186</v>
      </c>
      <c r="K17767" t="s">
        <v>148</v>
      </c>
      <c r="L17767" t="s">
        <v>149</v>
      </c>
      <c r="O17767" s="100">
        <v>2012</v>
      </c>
    </row>
    <row r="17768" spans="1:15" x14ac:dyDescent="0.25">
      <c r="A17768">
        <v>2</v>
      </c>
      <c r="B17768" t="s">
        <v>434</v>
      </c>
      <c r="C17768">
        <v>72</v>
      </c>
      <c r="D17768" t="s">
        <v>305</v>
      </c>
      <c r="E17768" t="s">
        <v>1350</v>
      </c>
      <c r="F17768">
        <v>10038</v>
      </c>
      <c r="G17768" t="s">
        <v>307</v>
      </c>
      <c r="H17768">
        <v>582</v>
      </c>
      <c r="I17768">
        <v>84.09</v>
      </c>
      <c r="J17768" s="8">
        <v>41186</v>
      </c>
      <c r="K17768" t="s">
        <v>148</v>
      </c>
      <c r="L17768" t="s">
        <v>149</v>
      </c>
      <c r="O17768" s="100">
        <v>2012</v>
      </c>
    </row>
    <row r="17769" spans="1:15" x14ac:dyDescent="0.25">
      <c r="A17769">
        <v>2</v>
      </c>
      <c r="B17769" t="s">
        <v>434</v>
      </c>
      <c r="C17769">
        <v>72</v>
      </c>
      <c r="D17769" t="s">
        <v>305</v>
      </c>
      <c r="E17769" t="s">
        <v>528</v>
      </c>
      <c r="F17769">
        <v>13326</v>
      </c>
      <c r="G17769" t="s">
        <v>307</v>
      </c>
      <c r="H17769" s="101">
        <v>1619.51</v>
      </c>
      <c r="I17769">
        <v>123.89</v>
      </c>
      <c r="J17769" s="8">
        <v>41186</v>
      </c>
      <c r="K17769" t="s">
        <v>148</v>
      </c>
      <c r="L17769" t="s">
        <v>149</v>
      </c>
      <c r="O17769" s="100">
        <v>2012</v>
      </c>
    </row>
    <row r="17770" spans="1:15" x14ac:dyDescent="0.25">
      <c r="A17770">
        <v>2</v>
      </c>
      <c r="B17770" t="s">
        <v>434</v>
      </c>
      <c r="C17770">
        <v>72</v>
      </c>
      <c r="D17770" t="s">
        <v>305</v>
      </c>
      <c r="E17770" t="s">
        <v>531</v>
      </c>
      <c r="F17770">
        <v>13188</v>
      </c>
      <c r="G17770" t="s">
        <v>307</v>
      </c>
      <c r="H17770">
        <v>556.20000000000005</v>
      </c>
      <c r="I17770">
        <v>42.54</v>
      </c>
      <c r="J17770" s="8">
        <v>41186</v>
      </c>
      <c r="K17770" t="s">
        <v>148</v>
      </c>
      <c r="L17770" t="s">
        <v>149</v>
      </c>
      <c r="O17770" s="100">
        <v>2012</v>
      </c>
    </row>
    <row r="17771" spans="1:15" x14ac:dyDescent="0.25">
      <c r="A17771">
        <v>2</v>
      </c>
      <c r="B17771" t="s">
        <v>434</v>
      </c>
      <c r="C17771">
        <v>72</v>
      </c>
      <c r="D17771" t="s">
        <v>305</v>
      </c>
      <c r="E17771" t="s">
        <v>447</v>
      </c>
      <c r="F17771">
        <v>11539</v>
      </c>
      <c r="G17771" t="s">
        <v>307</v>
      </c>
      <c r="H17771" s="101">
        <v>1688.26</v>
      </c>
      <c r="I17771">
        <v>129.15</v>
      </c>
      <c r="J17771" s="8">
        <v>41186</v>
      </c>
      <c r="K17771" t="s">
        <v>148</v>
      </c>
      <c r="L17771" t="s">
        <v>151</v>
      </c>
      <c r="O17771" s="100">
        <v>2012</v>
      </c>
    </row>
    <row r="17772" spans="1:15" x14ac:dyDescent="0.25">
      <c r="A17772">
        <v>2</v>
      </c>
      <c r="B17772" t="s">
        <v>434</v>
      </c>
      <c r="C17772">
        <v>72</v>
      </c>
      <c r="D17772" t="s">
        <v>305</v>
      </c>
      <c r="E17772" t="s">
        <v>532</v>
      </c>
      <c r="F17772">
        <v>12088</v>
      </c>
      <c r="G17772" t="s">
        <v>307</v>
      </c>
      <c r="H17772">
        <v>529.16</v>
      </c>
      <c r="I17772">
        <v>40.479999999999997</v>
      </c>
      <c r="J17772" s="8">
        <v>41186</v>
      </c>
      <c r="K17772" t="s">
        <v>148</v>
      </c>
      <c r="L17772" t="s">
        <v>149</v>
      </c>
      <c r="O17772" s="100">
        <v>2012</v>
      </c>
    </row>
    <row r="17773" spans="1:15" x14ac:dyDescent="0.25">
      <c r="A17773">
        <v>2</v>
      </c>
      <c r="B17773" t="s">
        <v>434</v>
      </c>
      <c r="C17773">
        <v>72</v>
      </c>
      <c r="D17773" t="s">
        <v>305</v>
      </c>
      <c r="E17773" t="s">
        <v>1351</v>
      </c>
      <c r="F17773">
        <v>11633</v>
      </c>
      <c r="G17773" t="s">
        <v>307</v>
      </c>
      <c r="H17773">
        <v>600.34</v>
      </c>
      <c r="I17773">
        <v>45.92</v>
      </c>
      <c r="J17773" s="8">
        <v>41186</v>
      </c>
      <c r="K17773" t="s">
        <v>148</v>
      </c>
      <c r="L17773" t="s">
        <v>149</v>
      </c>
      <c r="O17773" s="100">
        <v>2012</v>
      </c>
    </row>
    <row r="17774" spans="1:15" x14ac:dyDescent="0.25">
      <c r="A17774">
        <v>2</v>
      </c>
      <c r="B17774" t="s">
        <v>434</v>
      </c>
      <c r="C17774">
        <v>72</v>
      </c>
      <c r="D17774" t="s">
        <v>305</v>
      </c>
      <c r="E17774" t="s">
        <v>533</v>
      </c>
      <c r="F17774">
        <v>10695</v>
      </c>
      <c r="G17774" t="s">
        <v>307</v>
      </c>
      <c r="H17774">
        <v>94</v>
      </c>
      <c r="I17774">
        <v>7.19</v>
      </c>
      <c r="J17774" s="8">
        <v>41186</v>
      </c>
      <c r="K17774" t="s">
        <v>148</v>
      </c>
      <c r="L17774" t="s">
        <v>149</v>
      </c>
      <c r="O17774" s="100">
        <v>2012</v>
      </c>
    </row>
    <row r="17775" spans="1:15" x14ac:dyDescent="0.25">
      <c r="A17775">
        <v>2</v>
      </c>
      <c r="B17775" t="s">
        <v>434</v>
      </c>
      <c r="C17775">
        <v>72</v>
      </c>
      <c r="D17775" t="s">
        <v>305</v>
      </c>
      <c r="E17775" t="s">
        <v>535</v>
      </c>
      <c r="F17775">
        <v>13145</v>
      </c>
      <c r="G17775" t="s">
        <v>307</v>
      </c>
      <c r="H17775">
        <v>519.12</v>
      </c>
      <c r="I17775">
        <v>39.72</v>
      </c>
      <c r="J17775" s="8">
        <v>41186</v>
      </c>
      <c r="K17775" t="s">
        <v>148</v>
      </c>
      <c r="L17775" t="s">
        <v>149</v>
      </c>
      <c r="O17775" s="100">
        <v>2012</v>
      </c>
    </row>
    <row r="17776" spans="1:15" x14ac:dyDescent="0.25">
      <c r="A17776">
        <v>2</v>
      </c>
      <c r="B17776" t="s">
        <v>434</v>
      </c>
      <c r="C17776">
        <v>72</v>
      </c>
      <c r="D17776" t="s">
        <v>305</v>
      </c>
      <c r="E17776" t="s">
        <v>537</v>
      </c>
      <c r="F17776">
        <v>13548</v>
      </c>
      <c r="G17776" t="s">
        <v>307</v>
      </c>
      <c r="H17776">
        <v>640</v>
      </c>
      <c r="I17776">
        <v>48.96</v>
      </c>
      <c r="J17776" s="8">
        <v>41186</v>
      </c>
      <c r="K17776" t="s">
        <v>148</v>
      </c>
      <c r="L17776" t="s">
        <v>149</v>
      </c>
      <c r="O17776" s="100">
        <v>2012</v>
      </c>
    </row>
    <row r="17777" spans="1:15" x14ac:dyDescent="0.25">
      <c r="A17777">
        <v>2</v>
      </c>
      <c r="B17777" t="s">
        <v>434</v>
      </c>
      <c r="C17777">
        <v>72</v>
      </c>
      <c r="D17777" t="s">
        <v>305</v>
      </c>
      <c r="E17777" t="s">
        <v>1381</v>
      </c>
      <c r="F17777">
        <v>10371</v>
      </c>
      <c r="G17777" t="s">
        <v>307</v>
      </c>
      <c r="H17777" s="101">
        <v>1449.28</v>
      </c>
      <c r="I17777">
        <v>110.87</v>
      </c>
      <c r="J17777" s="8">
        <v>41186</v>
      </c>
      <c r="K17777" t="s">
        <v>879</v>
      </c>
      <c r="L17777" t="s">
        <v>149</v>
      </c>
      <c r="O17777" s="100">
        <v>2012</v>
      </c>
    </row>
    <row r="17778" spans="1:15" x14ac:dyDescent="0.25">
      <c r="A17778">
        <v>2</v>
      </c>
      <c r="B17778" t="s">
        <v>434</v>
      </c>
      <c r="C17778">
        <v>72</v>
      </c>
      <c r="D17778" t="s">
        <v>305</v>
      </c>
      <c r="E17778" t="s">
        <v>538</v>
      </c>
      <c r="F17778">
        <v>12690</v>
      </c>
      <c r="G17778" t="s">
        <v>307</v>
      </c>
      <c r="H17778">
        <v>600.86</v>
      </c>
      <c r="I17778">
        <v>45.96</v>
      </c>
      <c r="J17778" s="8">
        <v>41186</v>
      </c>
      <c r="K17778" t="s">
        <v>148</v>
      </c>
      <c r="L17778" t="s">
        <v>149</v>
      </c>
      <c r="O17778" s="100">
        <v>2012</v>
      </c>
    </row>
    <row r="17779" spans="1:15" x14ac:dyDescent="0.25">
      <c r="A17779">
        <v>2</v>
      </c>
      <c r="B17779" t="s">
        <v>434</v>
      </c>
      <c r="C17779">
        <v>72</v>
      </c>
      <c r="D17779" t="s">
        <v>305</v>
      </c>
      <c r="E17779" t="s">
        <v>1352</v>
      </c>
      <c r="F17779">
        <v>13598</v>
      </c>
      <c r="G17779" t="s">
        <v>307</v>
      </c>
      <c r="H17779" s="101">
        <v>1264.31</v>
      </c>
      <c r="I17779">
        <v>96.72</v>
      </c>
      <c r="J17779" s="8">
        <v>41186</v>
      </c>
      <c r="K17779" t="s">
        <v>148</v>
      </c>
      <c r="L17779" t="s">
        <v>149</v>
      </c>
      <c r="O17779" s="100">
        <v>2012</v>
      </c>
    </row>
    <row r="17780" spans="1:15" x14ac:dyDescent="0.25">
      <c r="A17780">
        <v>2</v>
      </c>
      <c r="B17780" t="s">
        <v>434</v>
      </c>
      <c r="C17780">
        <v>72</v>
      </c>
      <c r="D17780" t="s">
        <v>305</v>
      </c>
      <c r="E17780" t="s">
        <v>1491</v>
      </c>
      <c r="F17780">
        <v>13679</v>
      </c>
      <c r="G17780" t="s">
        <v>307</v>
      </c>
      <c r="H17780">
        <v>808.5</v>
      </c>
      <c r="I17780">
        <v>116.83</v>
      </c>
      <c r="J17780" s="8">
        <v>41186</v>
      </c>
      <c r="K17780" t="s">
        <v>148</v>
      </c>
      <c r="L17780" t="s">
        <v>190</v>
      </c>
      <c r="O17780" s="100">
        <v>2012</v>
      </c>
    </row>
    <row r="17781" spans="1:15" x14ac:dyDescent="0.25">
      <c r="A17781">
        <v>2</v>
      </c>
      <c r="B17781" t="s">
        <v>434</v>
      </c>
      <c r="C17781">
        <v>72</v>
      </c>
      <c r="D17781" t="s">
        <v>305</v>
      </c>
      <c r="E17781" t="s">
        <v>539</v>
      </c>
      <c r="F17781">
        <v>12954</v>
      </c>
      <c r="G17781" t="s">
        <v>307</v>
      </c>
      <c r="H17781" s="101">
        <v>1103.44</v>
      </c>
      <c r="I17781">
        <v>84.41</v>
      </c>
      <c r="J17781" s="8">
        <v>41186</v>
      </c>
      <c r="K17781" t="s">
        <v>148</v>
      </c>
      <c r="L17781" t="s">
        <v>149</v>
      </c>
      <c r="O17781" s="100">
        <v>2012</v>
      </c>
    </row>
    <row r="17782" spans="1:15" x14ac:dyDescent="0.25">
      <c r="A17782">
        <v>2</v>
      </c>
      <c r="B17782" t="s">
        <v>434</v>
      </c>
      <c r="C17782">
        <v>74</v>
      </c>
      <c r="D17782" t="s">
        <v>328</v>
      </c>
      <c r="E17782" t="s">
        <v>541</v>
      </c>
      <c r="F17782">
        <v>16</v>
      </c>
      <c r="G17782" t="s">
        <v>333</v>
      </c>
      <c r="H17782" s="101">
        <v>1815</v>
      </c>
      <c r="I17782">
        <v>134.49</v>
      </c>
      <c r="J17782" s="8">
        <v>41186</v>
      </c>
      <c r="K17782" t="s">
        <v>148</v>
      </c>
      <c r="L17782" t="s">
        <v>151</v>
      </c>
      <c r="O17782" s="100">
        <v>2012</v>
      </c>
    </row>
    <row r="17783" spans="1:15" x14ac:dyDescent="0.25">
      <c r="A17783">
        <v>2</v>
      </c>
      <c r="B17783" t="s">
        <v>434</v>
      </c>
      <c r="C17783">
        <v>75</v>
      </c>
      <c r="D17783" t="s">
        <v>334</v>
      </c>
      <c r="E17783" t="s">
        <v>1545</v>
      </c>
      <c r="F17783">
        <v>13720</v>
      </c>
      <c r="G17783" t="s">
        <v>336</v>
      </c>
      <c r="H17783">
        <v>380</v>
      </c>
      <c r="I17783">
        <v>54.91</v>
      </c>
      <c r="J17783" s="8">
        <v>41186</v>
      </c>
      <c r="K17783" t="s">
        <v>879</v>
      </c>
      <c r="L17783" t="s">
        <v>190</v>
      </c>
      <c r="O17783" s="100">
        <v>2012</v>
      </c>
    </row>
    <row r="17784" spans="1:15" x14ac:dyDescent="0.25">
      <c r="A17784">
        <v>2</v>
      </c>
      <c r="B17784" t="s">
        <v>434</v>
      </c>
      <c r="C17784">
        <v>75</v>
      </c>
      <c r="D17784" t="s">
        <v>334</v>
      </c>
      <c r="E17784" t="s">
        <v>1441</v>
      </c>
      <c r="F17784">
        <v>13644</v>
      </c>
      <c r="G17784" t="s">
        <v>336</v>
      </c>
      <c r="H17784">
        <v>332.5</v>
      </c>
      <c r="I17784">
        <v>48.06</v>
      </c>
      <c r="J17784" s="8">
        <v>41186</v>
      </c>
      <c r="K17784" t="s">
        <v>879</v>
      </c>
      <c r="L17784" t="s">
        <v>190</v>
      </c>
      <c r="O17784" s="100">
        <v>2012</v>
      </c>
    </row>
    <row r="17785" spans="1:15" x14ac:dyDescent="0.25">
      <c r="A17785">
        <v>2</v>
      </c>
      <c r="B17785" t="s">
        <v>434</v>
      </c>
      <c r="C17785">
        <v>75</v>
      </c>
      <c r="D17785" t="s">
        <v>334</v>
      </c>
      <c r="E17785" t="s">
        <v>1513</v>
      </c>
      <c r="F17785">
        <v>13694</v>
      </c>
      <c r="G17785" t="s">
        <v>336</v>
      </c>
      <c r="H17785">
        <v>380</v>
      </c>
      <c r="I17785">
        <v>54.91</v>
      </c>
      <c r="J17785" s="8">
        <v>41186</v>
      </c>
      <c r="K17785" t="s">
        <v>148</v>
      </c>
      <c r="L17785" t="s">
        <v>190</v>
      </c>
      <c r="O17785" s="100">
        <v>2012</v>
      </c>
    </row>
    <row r="17786" spans="1:15" x14ac:dyDescent="0.25">
      <c r="A17786">
        <v>2</v>
      </c>
      <c r="B17786" t="s">
        <v>434</v>
      </c>
      <c r="C17786">
        <v>75</v>
      </c>
      <c r="D17786" t="s">
        <v>334</v>
      </c>
      <c r="E17786" t="s">
        <v>1442</v>
      </c>
      <c r="F17786">
        <v>13645</v>
      </c>
      <c r="G17786" t="s">
        <v>336</v>
      </c>
      <c r="H17786">
        <v>380</v>
      </c>
      <c r="I17786">
        <v>54.91</v>
      </c>
      <c r="J17786" s="8">
        <v>41186</v>
      </c>
      <c r="K17786" t="s">
        <v>148</v>
      </c>
      <c r="L17786" t="s">
        <v>190</v>
      </c>
      <c r="O17786" s="100">
        <v>2012</v>
      </c>
    </row>
    <row r="17787" spans="1:15" x14ac:dyDescent="0.25">
      <c r="A17787">
        <v>2</v>
      </c>
      <c r="B17787" t="s">
        <v>434</v>
      </c>
      <c r="C17787">
        <v>75</v>
      </c>
      <c r="D17787" t="s">
        <v>334</v>
      </c>
      <c r="E17787" t="s">
        <v>1504</v>
      </c>
      <c r="F17787">
        <v>13684</v>
      </c>
      <c r="G17787" t="s">
        <v>336</v>
      </c>
      <c r="H17787">
        <v>380</v>
      </c>
      <c r="I17787">
        <v>54.91</v>
      </c>
      <c r="J17787" s="8">
        <v>41186</v>
      </c>
      <c r="K17787" t="s">
        <v>148</v>
      </c>
      <c r="L17787" t="s">
        <v>190</v>
      </c>
      <c r="O17787" s="100">
        <v>2012</v>
      </c>
    </row>
    <row r="17788" spans="1:15" x14ac:dyDescent="0.25">
      <c r="A17788">
        <v>2</v>
      </c>
      <c r="B17788" t="s">
        <v>434</v>
      </c>
      <c r="C17788">
        <v>77</v>
      </c>
      <c r="D17788" t="s">
        <v>1378</v>
      </c>
      <c r="E17788" t="s">
        <v>586</v>
      </c>
      <c r="F17788">
        <v>6001</v>
      </c>
      <c r="G17788" t="s">
        <v>587</v>
      </c>
      <c r="H17788" s="101">
        <v>1833.28</v>
      </c>
      <c r="I17788">
        <v>107.98</v>
      </c>
      <c r="J17788" s="8">
        <v>41186</v>
      </c>
      <c r="K17788" t="s">
        <v>148</v>
      </c>
      <c r="L17788" t="s">
        <v>151</v>
      </c>
      <c r="O17788" s="100">
        <v>2012</v>
      </c>
    </row>
    <row r="17789" spans="1:15" x14ac:dyDescent="0.25">
      <c r="A17789">
        <v>2</v>
      </c>
      <c r="B17789" t="s">
        <v>434</v>
      </c>
      <c r="C17789">
        <v>79</v>
      </c>
      <c r="D17789" t="s">
        <v>340</v>
      </c>
      <c r="E17789" t="s">
        <v>545</v>
      </c>
      <c r="F17789">
        <v>11652</v>
      </c>
      <c r="G17789" t="s">
        <v>342</v>
      </c>
      <c r="H17789" s="101">
        <v>1718.36</v>
      </c>
      <c r="I17789">
        <v>124.78</v>
      </c>
      <c r="J17789" s="8">
        <v>41186</v>
      </c>
      <c r="K17789" t="s">
        <v>148</v>
      </c>
      <c r="L17789" t="s">
        <v>151</v>
      </c>
      <c r="O17789" s="100">
        <v>2012</v>
      </c>
    </row>
    <row r="17790" spans="1:15" x14ac:dyDescent="0.25">
      <c r="A17790">
        <v>2</v>
      </c>
      <c r="B17790" t="s">
        <v>434</v>
      </c>
      <c r="C17790">
        <v>79</v>
      </c>
      <c r="D17790" t="s">
        <v>340</v>
      </c>
      <c r="E17790" t="s">
        <v>546</v>
      </c>
      <c r="F17790">
        <v>13042</v>
      </c>
      <c r="G17790" t="s">
        <v>342</v>
      </c>
      <c r="H17790" s="101">
        <v>1260.72</v>
      </c>
      <c r="I17790">
        <v>90.36</v>
      </c>
      <c r="J17790" s="8">
        <v>41186</v>
      </c>
      <c r="K17790" t="s">
        <v>148</v>
      </c>
      <c r="L17790" t="s">
        <v>151</v>
      </c>
      <c r="O17790" s="100">
        <v>2012</v>
      </c>
    </row>
    <row r="17791" spans="1:15" x14ac:dyDescent="0.25">
      <c r="A17791">
        <v>2</v>
      </c>
      <c r="B17791" t="s">
        <v>434</v>
      </c>
      <c r="C17791">
        <v>80</v>
      </c>
      <c r="D17791" t="s">
        <v>348</v>
      </c>
      <c r="E17791" t="s">
        <v>547</v>
      </c>
      <c r="F17791">
        <v>12241</v>
      </c>
      <c r="G17791" t="s">
        <v>174</v>
      </c>
      <c r="H17791" s="101">
        <v>1634.31</v>
      </c>
      <c r="I17791">
        <v>103.44</v>
      </c>
      <c r="J17791" s="8">
        <v>41186</v>
      </c>
      <c r="K17791" t="s">
        <v>148</v>
      </c>
      <c r="L17791" t="s">
        <v>151</v>
      </c>
      <c r="O17791" s="100">
        <v>2012</v>
      </c>
    </row>
    <row r="17792" spans="1:15" x14ac:dyDescent="0.25">
      <c r="A17792">
        <v>2</v>
      </c>
      <c r="B17792" t="s">
        <v>434</v>
      </c>
      <c r="C17792">
        <v>80</v>
      </c>
      <c r="D17792" t="s">
        <v>348</v>
      </c>
      <c r="E17792" t="s">
        <v>548</v>
      </c>
      <c r="F17792">
        <v>10222</v>
      </c>
      <c r="G17792" t="s">
        <v>352</v>
      </c>
      <c r="H17792" s="101">
        <v>3723.1</v>
      </c>
      <c r="I17792">
        <v>238.27</v>
      </c>
      <c r="J17792" s="8">
        <v>41186</v>
      </c>
      <c r="K17792" t="s">
        <v>148</v>
      </c>
      <c r="L17792" t="s">
        <v>151</v>
      </c>
      <c r="O17792" s="100">
        <v>2012</v>
      </c>
    </row>
    <row r="17793" spans="1:15" x14ac:dyDescent="0.25">
      <c r="A17793">
        <v>2</v>
      </c>
      <c r="B17793" t="s">
        <v>434</v>
      </c>
      <c r="C17793">
        <v>80</v>
      </c>
      <c r="D17793" t="s">
        <v>348</v>
      </c>
      <c r="E17793" t="s">
        <v>594</v>
      </c>
      <c r="F17793">
        <v>12366</v>
      </c>
      <c r="G17793" t="s">
        <v>354</v>
      </c>
      <c r="H17793">
        <v>960</v>
      </c>
      <c r="I17793">
        <v>67.36</v>
      </c>
      <c r="J17793" s="8">
        <v>41186</v>
      </c>
      <c r="K17793" t="s">
        <v>148</v>
      </c>
      <c r="L17793" t="s">
        <v>151</v>
      </c>
      <c r="O17793" s="100">
        <v>2012</v>
      </c>
    </row>
    <row r="17794" spans="1:15" x14ac:dyDescent="0.25">
      <c r="A17794">
        <v>2</v>
      </c>
      <c r="B17794" t="s">
        <v>434</v>
      </c>
      <c r="C17794">
        <v>80</v>
      </c>
      <c r="D17794" t="s">
        <v>348</v>
      </c>
      <c r="E17794" t="s">
        <v>552</v>
      </c>
      <c r="F17794">
        <v>11533</v>
      </c>
      <c r="G17794" t="s">
        <v>357</v>
      </c>
      <c r="H17794" s="101">
        <v>1591.35</v>
      </c>
      <c r="I17794">
        <v>121.73</v>
      </c>
      <c r="J17794" s="8">
        <v>41186</v>
      </c>
      <c r="K17794" t="s">
        <v>148</v>
      </c>
      <c r="L17794" t="s">
        <v>151</v>
      </c>
      <c r="O17794" s="100">
        <v>2012</v>
      </c>
    </row>
    <row r="17795" spans="1:15" x14ac:dyDescent="0.25">
      <c r="A17795">
        <v>2</v>
      </c>
      <c r="B17795" t="s">
        <v>434</v>
      </c>
      <c r="C17795">
        <v>80</v>
      </c>
      <c r="D17795" t="s">
        <v>348</v>
      </c>
      <c r="E17795" t="s">
        <v>554</v>
      </c>
      <c r="F17795">
        <v>11968</v>
      </c>
      <c r="G17795" t="s">
        <v>363</v>
      </c>
      <c r="H17795" s="101">
        <v>1028</v>
      </c>
      <c r="I17795">
        <v>73.67</v>
      </c>
      <c r="J17795" s="8">
        <v>41186</v>
      </c>
      <c r="K17795" t="s">
        <v>148</v>
      </c>
      <c r="L17795" t="s">
        <v>151</v>
      </c>
      <c r="O17795" s="100">
        <v>2012</v>
      </c>
    </row>
    <row r="17796" spans="1:15" x14ac:dyDescent="0.25">
      <c r="A17796">
        <v>2</v>
      </c>
      <c r="B17796" t="s">
        <v>434</v>
      </c>
      <c r="C17796">
        <v>82</v>
      </c>
      <c r="D17796" t="s">
        <v>364</v>
      </c>
      <c r="E17796" t="s">
        <v>1569</v>
      </c>
      <c r="F17796">
        <v>13746</v>
      </c>
      <c r="G17796" t="s">
        <v>366</v>
      </c>
      <c r="H17796">
        <v>873.32</v>
      </c>
      <c r="I17796">
        <v>126.2</v>
      </c>
      <c r="J17796" s="8">
        <v>41186</v>
      </c>
      <c r="K17796" t="s">
        <v>148</v>
      </c>
      <c r="L17796" t="s">
        <v>151</v>
      </c>
      <c r="O17796" s="100">
        <v>2012</v>
      </c>
    </row>
    <row r="17797" spans="1:15" x14ac:dyDescent="0.25">
      <c r="A17797">
        <v>2</v>
      </c>
      <c r="B17797" t="s">
        <v>434</v>
      </c>
      <c r="C17797">
        <v>82</v>
      </c>
      <c r="D17797" t="s">
        <v>364</v>
      </c>
      <c r="E17797" t="s">
        <v>556</v>
      </c>
      <c r="F17797">
        <v>12251</v>
      </c>
      <c r="G17797" t="s">
        <v>366</v>
      </c>
      <c r="H17797" s="101">
        <v>2164.77</v>
      </c>
      <c r="I17797">
        <v>163.33000000000001</v>
      </c>
      <c r="J17797" s="8">
        <v>41186</v>
      </c>
      <c r="K17797" t="s">
        <v>148</v>
      </c>
      <c r="L17797" t="s">
        <v>151</v>
      </c>
      <c r="O17797" s="100">
        <v>2012</v>
      </c>
    </row>
    <row r="17798" spans="1:15" x14ac:dyDescent="0.25">
      <c r="A17798">
        <v>2</v>
      </c>
      <c r="B17798" t="s">
        <v>434</v>
      </c>
      <c r="C17798">
        <v>82</v>
      </c>
      <c r="D17798" t="s">
        <v>364</v>
      </c>
      <c r="E17798" t="s">
        <v>1514</v>
      </c>
      <c r="F17798">
        <v>13692</v>
      </c>
      <c r="G17798" t="s">
        <v>366</v>
      </c>
      <c r="H17798" s="101">
        <v>1779.07</v>
      </c>
      <c r="I17798">
        <v>187.94</v>
      </c>
      <c r="J17798" s="8">
        <v>41186</v>
      </c>
      <c r="K17798" t="s">
        <v>148</v>
      </c>
      <c r="L17798" t="s">
        <v>151</v>
      </c>
      <c r="O17798" s="100">
        <v>2012</v>
      </c>
    </row>
    <row r="17799" spans="1:15" x14ac:dyDescent="0.25">
      <c r="A17799">
        <v>2</v>
      </c>
      <c r="B17799" t="s">
        <v>434</v>
      </c>
      <c r="C17799">
        <v>82</v>
      </c>
      <c r="D17799" t="s">
        <v>364</v>
      </c>
      <c r="E17799" t="s">
        <v>561</v>
      </c>
      <c r="F17799">
        <v>13256</v>
      </c>
      <c r="G17799" t="s">
        <v>366</v>
      </c>
      <c r="H17799" s="101">
        <v>1565.27</v>
      </c>
      <c r="I17799">
        <v>119.75</v>
      </c>
      <c r="J17799" s="8">
        <v>41186</v>
      </c>
      <c r="K17799" t="s">
        <v>391</v>
      </c>
      <c r="L17799" t="s">
        <v>151</v>
      </c>
      <c r="O17799" s="100">
        <v>2012</v>
      </c>
    </row>
    <row r="17800" spans="1:15" x14ac:dyDescent="0.25">
      <c r="A17800">
        <v>2</v>
      </c>
      <c r="B17800" t="s">
        <v>434</v>
      </c>
      <c r="C17800">
        <v>82</v>
      </c>
      <c r="D17800" t="s">
        <v>364</v>
      </c>
      <c r="E17800" t="s">
        <v>558</v>
      </c>
      <c r="F17800">
        <v>12882</v>
      </c>
      <c r="G17800" t="s">
        <v>560</v>
      </c>
      <c r="H17800" s="101">
        <v>1914.44</v>
      </c>
      <c r="I17800">
        <v>141.49</v>
      </c>
      <c r="J17800" s="8">
        <v>41186</v>
      </c>
      <c r="K17800" t="s">
        <v>148</v>
      </c>
      <c r="L17800" t="s">
        <v>151</v>
      </c>
      <c r="O17800" s="100">
        <v>2012</v>
      </c>
    </row>
    <row r="17801" spans="1:15" x14ac:dyDescent="0.25">
      <c r="A17801">
        <v>2</v>
      </c>
      <c r="B17801" t="s">
        <v>434</v>
      </c>
      <c r="C17801">
        <v>82</v>
      </c>
      <c r="D17801" t="s">
        <v>364</v>
      </c>
      <c r="E17801" t="s">
        <v>1382</v>
      </c>
      <c r="F17801">
        <v>13591</v>
      </c>
      <c r="G17801" t="s">
        <v>1280</v>
      </c>
      <c r="H17801" s="101">
        <v>2692.31</v>
      </c>
      <c r="I17801">
        <v>205.96</v>
      </c>
      <c r="J17801" s="8">
        <v>41186</v>
      </c>
      <c r="K17801" t="s">
        <v>148</v>
      </c>
      <c r="L17801" t="s">
        <v>151</v>
      </c>
      <c r="O17801" s="100">
        <v>2012</v>
      </c>
    </row>
    <row r="17802" spans="1:15" x14ac:dyDescent="0.25">
      <c r="A17802">
        <v>2</v>
      </c>
      <c r="B17802" t="s">
        <v>434</v>
      </c>
      <c r="C17802">
        <v>83</v>
      </c>
      <c r="D17802" t="s">
        <v>378</v>
      </c>
      <c r="E17802" t="s">
        <v>1465</v>
      </c>
      <c r="F17802">
        <v>13651</v>
      </c>
      <c r="G17802" t="s">
        <v>562</v>
      </c>
      <c r="H17802" s="101">
        <v>2307.1999999999998</v>
      </c>
      <c r="I17802">
        <v>176.5</v>
      </c>
      <c r="J17802" s="8">
        <v>41186</v>
      </c>
      <c r="K17802" t="s">
        <v>148</v>
      </c>
      <c r="L17802" t="s">
        <v>151</v>
      </c>
      <c r="O17802" s="100">
        <v>2012</v>
      </c>
    </row>
    <row r="17803" spans="1:15" x14ac:dyDescent="0.25">
      <c r="A17803">
        <v>2</v>
      </c>
      <c r="B17803" t="s">
        <v>434</v>
      </c>
      <c r="C17803">
        <v>85</v>
      </c>
      <c r="D17803" t="s">
        <v>381</v>
      </c>
      <c r="E17803" t="s">
        <v>565</v>
      </c>
      <c r="F17803">
        <v>13557</v>
      </c>
      <c r="G17803" t="s">
        <v>383</v>
      </c>
      <c r="H17803" s="101">
        <v>1494</v>
      </c>
      <c r="I17803">
        <v>114.29</v>
      </c>
      <c r="J17803" s="8">
        <v>41186</v>
      </c>
      <c r="K17803" t="s">
        <v>148</v>
      </c>
      <c r="L17803" t="s">
        <v>151</v>
      </c>
      <c r="O17803" s="100">
        <v>2012</v>
      </c>
    </row>
    <row r="17804" spans="1:15" x14ac:dyDescent="0.25">
      <c r="A17804">
        <v>2</v>
      </c>
      <c r="B17804" t="s">
        <v>434</v>
      </c>
      <c r="C17804">
        <v>85</v>
      </c>
      <c r="D17804" t="s">
        <v>381</v>
      </c>
      <c r="E17804" t="s">
        <v>566</v>
      </c>
      <c r="F17804">
        <v>11777</v>
      </c>
      <c r="G17804" t="s">
        <v>383</v>
      </c>
      <c r="H17804" s="101">
        <v>1567.69</v>
      </c>
      <c r="I17804">
        <v>112.64</v>
      </c>
      <c r="J17804" s="8">
        <v>41186</v>
      </c>
      <c r="K17804" t="s">
        <v>148</v>
      </c>
      <c r="L17804" t="s">
        <v>151</v>
      </c>
      <c r="O17804" s="100">
        <v>2012</v>
      </c>
    </row>
    <row r="17805" spans="1:15" x14ac:dyDescent="0.25">
      <c r="A17805">
        <v>2</v>
      </c>
      <c r="B17805" t="s">
        <v>434</v>
      </c>
      <c r="C17805">
        <v>85</v>
      </c>
      <c r="D17805" t="s">
        <v>381</v>
      </c>
      <c r="E17805" t="s">
        <v>567</v>
      </c>
      <c r="F17805">
        <v>10446</v>
      </c>
      <c r="G17805" t="s">
        <v>383</v>
      </c>
      <c r="H17805" s="101">
        <v>1683.66</v>
      </c>
      <c r="I17805">
        <v>117.71</v>
      </c>
      <c r="J17805" s="8">
        <v>41186</v>
      </c>
      <c r="K17805" t="s">
        <v>148</v>
      </c>
      <c r="L17805" t="s">
        <v>151</v>
      </c>
      <c r="O17805" s="100">
        <v>2012</v>
      </c>
    </row>
    <row r="17806" spans="1:15" x14ac:dyDescent="0.25">
      <c r="A17806">
        <v>2</v>
      </c>
      <c r="B17806" t="s">
        <v>434</v>
      </c>
      <c r="C17806">
        <v>85</v>
      </c>
      <c r="D17806" t="s">
        <v>381</v>
      </c>
      <c r="E17806" t="s">
        <v>568</v>
      </c>
      <c r="F17806">
        <v>9531</v>
      </c>
      <c r="G17806" t="s">
        <v>383</v>
      </c>
      <c r="H17806" s="101">
        <v>1919.7</v>
      </c>
      <c r="I17806">
        <v>138.08000000000001</v>
      </c>
      <c r="J17806" s="8">
        <v>41186</v>
      </c>
      <c r="K17806" t="s">
        <v>148</v>
      </c>
      <c r="L17806" t="s">
        <v>151</v>
      </c>
      <c r="O17806" s="100">
        <v>2012</v>
      </c>
    </row>
    <row r="17807" spans="1:15" x14ac:dyDescent="0.25">
      <c r="A17807">
        <v>2</v>
      </c>
      <c r="B17807" t="s">
        <v>434</v>
      </c>
      <c r="C17807">
        <v>85</v>
      </c>
      <c r="D17807" t="s">
        <v>381</v>
      </c>
      <c r="E17807" t="s">
        <v>1353</v>
      </c>
      <c r="F17807">
        <v>13582</v>
      </c>
      <c r="G17807" t="s">
        <v>375</v>
      </c>
      <c r="H17807" s="101">
        <v>2423.08</v>
      </c>
      <c r="I17807">
        <v>180.16</v>
      </c>
      <c r="J17807" s="8">
        <v>41186</v>
      </c>
      <c r="K17807" t="s">
        <v>148</v>
      </c>
      <c r="L17807" t="s">
        <v>151</v>
      </c>
      <c r="O17807" s="100">
        <v>2012</v>
      </c>
    </row>
    <row r="17808" spans="1:15" x14ac:dyDescent="0.25">
      <c r="A17808">
        <v>2</v>
      </c>
      <c r="B17808" t="s">
        <v>434</v>
      </c>
      <c r="C17808">
        <v>86</v>
      </c>
      <c r="D17808" t="s">
        <v>393</v>
      </c>
      <c r="E17808" t="s">
        <v>571</v>
      </c>
      <c r="F17808">
        <v>788</v>
      </c>
      <c r="G17808" t="s">
        <v>400</v>
      </c>
      <c r="H17808" s="101">
        <v>1956</v>
      </c>
      <c r="I17808">
        <v>144.16</v>
      </c>
      <c r="J17808" s="8">
        <v>41186</v>
      </c>
      <c r="K17808" t="s">
        <v>148</v>
      </c>
      <c r="L17808" t="s">
        <v>151</v>
      </c>
      <c r="O17808" s="100">
        <v>2012</v>
      </c>
    </row>
    <row r="17809" spans="1:15" x14ac:dyDescent="0.25">
      <c r="A17809">
        <v>2</v>
      </c>
      <c r="B17809" t="s">
        <v>434</v>
      </c>
      <c r="C17809">
        <v>86</v>
      </c>
      <c r="D17809" t="s">
        <v>393</v>
      </c>
      <c r="E17809" t="s">
        <v>573</v>
      </c>
      <c r="F17809">
        <v>12623</v>
      </c>
      <c r="G17809" t="s">
        <v>402</v>
      </c>
      <c r="H17809">
        <v>917.82</v>
      </c>
      <c r="I17809">
        <v>64.400000000000006</v>
      </c>
      <c r="J17809" s="8">
        <v>41186</v>
      </c>
      <c r="K17809" t="s">
        <v>148</v>
      </c>
      <c r="L17809" t="s">
        <v>151</v>
      </c>
      <c r="O17809" s="100">
        <v>2012</v>
      </c>
    </row>
    <row r="17810" spans="1:15" x14ac:dyDescent="0.25">
      <c r="A17810">
        <v>2</v>
      </c>
      <c r="B17810" t="s">
        <v>434</v>
      </c>
      <c r="C17810">
        <v>87</v>
      </c>
      <c r="D17810" t="s">
        <v>403</v>
      </c>
      <c r="E17810" t="s">
        <v>575</v>
      </c>
      <c r="F17810">
        <v>10894</v>
      </c>
      <c r="G17810" t="s">
        <v>405</v>
      </c>
      <c r="H17810" s="101">
        <v>1728.8</v>
      </c>
      <c r="I17810">
        <v>120.55</v>
      </c>
      <c r="J17810" s="8">
        <v>41186</v>
      </c>
      <c r="K17810" t="s">
        <v>148</v>
      </c>
      <c r="L17810" t="s">
        <v>151</v>
      </c>
      <c r="O17810" s="100">
        <v>2012</v>
      </c>
    </row>
    <row r="17811" spans="1:15" x14ac:dyDescent="0.25">
      <c r="A17811">
        <v>2</v>
      </c>
      <c r="B17811" t="s">
        <v>434</v>
      </c>
      <c r="C17811">
        <v>92</v>
      </c>
      <c r="D17811" t="s">
        <v>407</v>
      </c>
      <c r="E17811" t="s">
        <v>576</v>
      </c>
      <c r="F17811">
        <v>12918</v>
      </c>
      <c r="G17811" t="s">
        <v>577</v>
      </c>
      <c r="H17811" s="101">
        <v>1114.4000000000001</v>
      </c>
      <c r="I17811">
        <v>79.44</v>
      </c>
      <c r="J17811" s="8">
        <v>41186</v>
      </c>
      <c r="K17811" t="s">
        <v>148</v>
      </c>
      <c r="L17811" t="s">
        <v>151</v>
      </c>
      <c r="O17811" s="100">
        <v>2012</v>
      </c>
    </row>
    <row r="17812" spans="1:15" x14ac:dyDescent="0.25">
      <c r="A17812">
        <v>2</v>
      </c>
      <c r="B17812" t="s">
        <v>434</v>
      </c>
      <c r="C17812">
        <v>92</v>
      </c>
      <c r="D17812" t="s">
        <v>407</v>
      </c>
      <c r="E17812" t="s">
        <v>579</v>
      </c>
      <c r="F17812">
        <v>9942</v>
      </c>
      <c r="G17812" t="s">
        <v>409</v>
      </c>
      <c r="H17812" s="101">
        <v>1945.8</v>
      </c>
      <c r="I17812">
        <v>148.85</v>
      </c>
      <c r="J17812" s="8">
        <v>41186</v>
      </c>
      <c r="K17812" t="s">
        <v>148</v>
      </c>
      <c r="L17812" t="s">
        <v>151</v>
      </c>
      <c r="O17812" s="100">
        <v>2012</v>
      </c>
    </row>
    <row r="17813" spans="1:15" x14ac:dyDescent="0.25">
      <c r="A17813">
        <v>2</v>
      </c>
      <c r="B17813" t="s">
        <v>434</v>
      </c>
      <c r="C17813">
        <v>92</v>
      </c>
      <c r="D17813" t="s">
        <v>407</v>
      </c>
      <c r="E17813" t="s">
        <v>580</v>
      </c>
      <c r="F17813">
        <v>12597</v>
      </c>
      <c r="G17813" t="s">
        <v>411</v>
      </c>
      <c r="H17813" s="101">
        <v>1252.53</v>
      </c>
      <c r="I17813">
        <v>95.82</v>
      </c>
      <c r="J17813" s="8">
        <v>41186</v>
      </c>
      <c r="K17813" t="s">
        <v>148</v>
      </c>
      <c r="L17813" t="s">
        <v>151</v>
      </c>
      <c r="O17813" s="100">
        <v>2012</v>
      </c>
    </row>
    <row r="17814" spans="1:15" x14ac:dyDescent="0.25">
      <c r="A17814">
        <v>2</v>
      </c>
      <c r="B17814" t="s">
        <v>434</v>
      </c>
      <c r="C17814">
        <v>92</v>
      </c>
      <c r="D17814" t="s">
        <v>407</v>
      </c>
      <c r="E17814" t="s">
        <v>582</v>
      </c>
      <c r="F17814">
        <v>11240</v>
      </c>
      <c r="G17814" t="s">
        <v>411</v>
      </c>
      <c r="H17814" s="101">
        <v>1208.6400000000001</v>
      </c>
      <c r="I17814">
        <v>83.69</v>
      </c>
      <c r="J17814" s="8">
        <v>41186</v>
      </c>
      <c r="K17814" t="s">
        <v>148</v>
      </c>
      <c r="L17814" t="s">
        <v>151</v>
      </c>
      <c r="O17814" s="100">
        <v>2012</v>
      </c>
    </row>
    <row r="17815" spans="1:15" x14ac:dyDescent="0.25">
      <c r="A17815">
        <v>2</v>
      </c>
      <c r="B17815" t="s">
        <v>434</v>
      </c>
      <c r="C17815">
        <v>93</v>
      </c>
      <c r="D17815" t="s">
        <v>418</v>
      </c>
      <c r="E17815" t="s">
        <v>583</v>
      </c>
      <c r="F17815">
        <v>10056</v>
      </c>
      <c r="G17815" t="s">
        <v>584</v>
      </c>
      <c r="H17815" s="101">
        <v>2856.01</v>
      </c>
      <c r="I17815">
        <v>195.84</v>
      </c>
      <c r="J17815" s="8">
        <v>41186</v>
      </c>
      <c r="K17815" t="s">
        <v>148</v>
      </c>
      <c r="L17815" t="s">
        <v>151</v>
      </c>
      <c r="O17815" s="100">
        <v>2012</v>
      </c>
    </row>
    <row r="17816" spans="1:15" x14ac:dyDescent="0.25">
      <c r="A17816">
        <v>2</v>
      </c>
      <c r="B17816" t="s">
        <v>434</v>
      </c>
      <c r="C17816">
        <v>93</v>
      </c>
      <c r="D17816" t="s">
        <v>418</v>
      </c>
      <c r="E17816" t="s">
        <v>585</v>
      </c>
      <c r="F17816">
        <v>11646</v>
      </c>
      <c r="G17816" t="s">
        <v>174</v>
      </c>
      <c r="H17816" s="101">
        <v>1367.15</v>
      </c>
      <c r="I17816">
        <v>97.88</v>
      </c>
      <c r="J17816" s="8">
        <v>41186</v>
      </c>
      <c r="K17816" t="s">
        <v>148</v>
      </c>
      <c r="L17816" t="s">
        <v>151</v>
      </c>
      <c r="O17816" s="100">
        <v>2012</v>
      </c>
    </row>
    <row r="17817" spans="1:15" x14ac:dyDescent="0.25">
      <c r="A17817">
        <v>2</v>
      </c>
      <c r="B17817" t="s">
        <v>434</v>
      </c>
      <c r="C17817">
        <v>93</v>
      </c>
      <c r="D17817" t="s">
        <v>418</v>
      </c>
      <c r="E17817" t="s">
        <v>589</v>
      </c>
      <c r="F17817">
        <v>12356</v>
      </c>
      <c r="G17817" t="s">
        <v>283</v>
      </c>
      <c r="H17817" s="101">
        <v>2080</v>
      </c>
      <c r="I17817">
        <v>154.76</v>
      </c>
      <c r="J17817" s="8">
        <v>41186</v>
      </c>
      <c r="K17817" t="s">
        <v>148</v>
      </c>
      <c r="L17817" t="s">
        <v>151</v>
      </c>
      <c r="O17817" s="100">
        <v>2012</v>
      </c>
    </row>
    <row r="17818" spans="1:15" x14ac:dyDescent="0.25">
      <c r="A17818">
        <v>2</v>
      </c>
      <c r="B17818" t="s">
        <v>434</v>
      </c>
      <c r="C17818">
        <v>93</v>
      </c>
      <c r="D17818" t="s">
        <v>418</v>
      </c>
      <c r="E17818" t="s">
        <v>527</v>
      </c>
      <c r="F17818">
        <v>12692</v>
      </c>
      <c r="G17818" t="s">
        <v>422</v>
      </c>
      <c r="H17818" s="101">
        <v>2000</v>
      </c>
      <c r="I17818">
        <v>147.18</v>
      </c>
      <c r="J17818" s="8">
        <v>41186</v>
      </c>
      <c r="K17818" t="s">
        <v>148</v>
      </c>
      <c r="L17818" t="s">
        <v>151</v>
      </c>
      <c r="O17818" s="100">
        <v>2012</v>
      </c>
    </row>
    <row r="17819" spans="1:15" x14ac:dyDescent="0.25">
      <c r="A17819">
        <v>2</v>
      </c>
      <c r="B17819" t="s">
        <v>434</v>
      </c>
      <c r="C17819">
        <v>93</v>
      </c>
      <c r="D17819" t="s">
        <v>418</v>
      </c>
      <c r="E17819" t="s">
        <v>590</v>
      </c>
      <c r="F17819">
        <v>12769</v>
      </c>
      <c r="G17819" t="s">
        <v>424</v>
      </c>
      <c r="H17819" s="101">
        <v>2019.23</v>
      </c>
      <c r="I17819">
        <v>154.47</v>
      </c>
      <c r="J17819" s="8">
        <v>41186</v>
      </c>
      <c r="K17819" t="s">
        <v>148</v>
      </c>
      <c r="L17819" t="s">
        <v>151</v>
      </c>
      <c r="O17819" s="100">
        <v>2012</v>
      </c>
    </row>
    <row r="17820" spans="1:15" x14ac:dyDescent="0.25">
      <c r="A17820">
        <v>2</v>
      </c>
      <c r="B17820" t="s">
        <v>434</v>
      </c>
      <c r="C17820">
        <v>93</v>
      </c>
      <c r="D17820" t="s">
        <v>418</v>
      </c>
      <c r="E17820" t="s">
        <v>591</v>
      </c>
      <c r="F17820">
        <v>12529</v>
      </c>
      <c r="G17820" t="s">
        <v>428</v>
      </c>
      <c r="H17820" s="101">
        <v>2563.7800000000002</v>
      </c>
      <c r="I17820">
        <v>196.12</v>
      </c>
      <c r="J17820" s="8">
        <v>41186</v>
      </c>
      <c r="K17820" t="s">
        <v>148</v>
      </c>
      <c r="L17820" t="s">
        <v>151</v>
      </c>
      <c r="O17820" s="100">
        <v>2012</v>
      </c>
    </row>
    <row r="17821" spans="1:15" x14ac:dyDescent="0.25">
      <c r="A17821">
        <v>2</v>
      </c>
      <c r="B17821" t="s">
        <v>434</v>
      </c>
      <c r="C17821">
        <v>93</v>
      </c>
      <c r="D17821" t="s">
        <v>418</v>
      </c>
      <c r="E17821" t="s">
        <v>592</v>
      </c>
      <c r="F17821">
        <v>12165</v>
      </c>
      <c r="G17821" t="s">
        <v>593</v>
      </c>
      <c r="H17821" s="101">
        <v>1760.15</v>
      </c>
      <c r="I17821">
        <v>127.4</v>
      </c>
      <c r="J17821" s="8">
        <v>41186</v>
      </c>
      <c r="K17821" t="s">
        <v>148</v>
      </c>
      <c r="L17821" t="s">
        <v>151</v>
      </c>
      <c r="O17821" s="100">
        <v>2012</v>
      </c>
    </row>
    <row r="17822" spans="1:15" x14ac:dyDescent="0.25">
      <c r="A17822">
        <v>3</v>
      </c>
      <c r="B17822" t="s">
        <v>595</v>
      </c>
      <c r="C17822">
        <v>4</v>
      </c>
      <c r="D17822" t="s">
        <v>145</v>
      </c>
      <c r="E17822" t="s">
        <v>601</v>
      </c>
      <c r="F17822">
        <v>13400</v>
      </c>
      <c r="G17822" t="s">
        <v>147</v>
      </c>
      <c r="H17822" s="101">
        <v>1344</v>
      </c>
      <c r="I17822">
        <v>102.82</v>
      </c>
      <c r="J17822" s="8">
        <v>41186</v>
      </c>
      <c r="K17822" t="s">
        <v>148</v>
      </c>
      <c r="L17822" t="s">
        <v>151</v>
      </c>
      <c r="O17822" s="100">
        <v>2012</v>
      </c>
    </row>
    <row r="17823" spans="1:15" x14ac:dyDescent="0.25">
      <c r="A17823">
        <v>3</v>
      </c>
      <c r="B17823" t="s">
        <v>595</v>
      </c>
      <c r="C17823">
        <v>4</v>
      </c>
      <c r="D17823" t="s">
        <v>145</v>
      </c>
      <c r="E17823" t="s">
        <v>604</v>
      </c>
      <c r="F17823">
        <v>12592</v>
      </c>
      <c r="G17823" t="s">
        <v>147</v>
      </c>
      <c r="H17823" s="101">
        <v>1344.77</v>
      </c>
      <c r="I17823">
        <v>97.4</v>
      </c>
      <c r="J17823" s="8">
        <v>41186</v>
      </c>
      <c r="K17823" t="s">
        <v>148</v>
      </c>
      <c r="L17823" t="s">
        <v>151</v>
      </c>
      <c r="O17823" s="100">
        <v>2012</v>
      </c>
    </row>
    <row r="17824" spans="1:15" x14ac:dyDescent="0.25">
      <c r="A17824">
        <v>3</v>
      </c>
      <c r="B17824" t="s">
        <v>595</v>
      </c>
      <c r="C17824">
        <v>4</v>
      </c>
      <c r="D17824" t="s">
        <v>145</v>
      </c>
      <c r="E17824" t="s">
        <v>1287</v>
      </c>
      <c r="F17824">
        <v>11855</v>
      </c>
      <c r="G17824" t="s">
        <v>147</v>
      </c>
      <c r="H17824" s="101">
        <v>1473.3</v>
      </c>
      <c r="I17824">
        <v>107.73</v>
      </c>
      <c r="J17824" s="8">
        <v>41186</v>
      </c>
      <c r="K17824" t="s">
        <v>148</v>
      </c>
      <c r="L17824" t="s">
        <v>151</v>
      </c>
      <c r="O17824" s="100">
        <v>2012</v>
      </c>
    </row>
    <row r="17825" spans="1:15" x14ac:dyDescent="0.25">
      <c r="A17825">
        <v>3</v>
      </c>
      <c r="B17825" t="s">
        <v>595</v>
      </c>
      <c r="C17825">
        <v>4</v>
      </c>
      <c r="D17825" t="s">
        <v>145</v>
      </c>
      <c r="E17825" t="s">
        <v>605</v>
      </c>
      <c r="F17825">
        <v>9389</v>
      </c>
      <c r="G17825" t="s">
        <v>147</v>
      </c>
      <c r="H17825" s="101">
        <v>1398.68</v>
      </c>
      <c r="I17825">
        <v>104.72</v>
      </c>
      <c r="J17825" s="8">
        <v>41186</v>
      </c>
      <c r="K17825" t="s">
        <v>148</v>
      </c>
      <c r="L17825" t="s">
        <v>151</v>
      </c>
      <c r="O17825" s="100">
        <v>2012</v>
      </c>
    </row>
    <row r="17826" spans="1:15" x14ac:dyDescent="0.25">
      <c r="A17826">
        <v>3</v>
      </c>
      <c r="B17826" t="s">
        <v>595</v>
      </c>
      <c r="C17826">
        <v>4</v>
      </c>
      <c r="D17826" t="s">
        <v>145</v>
      </c>
      <c r="E17826" t="s">
        <v>606</v>
      </c>
      <c r="F17826">
        <v>13434</v>
      </c>
      <c r="G17826" t="s">
        <v>147</v>
      </c>
      <c r="H17826" s="101">
        <v>1257.6300000000001</v>
      </c>
      <c r="I17826">
        <v>96.21</v>
      </c>
      <c r="J17826" s="8">
        <v>41186</v>
      </c>
      <c r="K17826" t="s">
        <v>148</v>
      </c>
      <c r="L17826" t="s">
        <v>149</v>
      </c>
      <c r="O17826" s="100">
        <v>2012</v>
      </c>
    </row>
    <row r="17827" spans="1:15" x14ac:dyDescent="0.25">
      <c r="A17827">
        <v>3</v>
      </c>
      <c r="B17827" t="s">
        <v>595</v>
      </c>
      <c r="C17827">
        <v>4</v>
      </c>
      <c r="D17827" t="s">
        <v>145</v>
      </c>
      <c r="E17827" t="s">
        <v>607</v>
      </c>
      <c r="F17827">
        <v>174</v>
      </c>
      <c r="G17827" t="s">
        <v>159</v>
      </c>
      <c r="H17827" s="101">
        <v>2254.6999999999998</v>
      </c>
      <c r="I17827">
        <v>167.51</v>
      </c>
      <c r="J17827" s="8">
        <v>41186</v>
      </c>
      <c r="K17827" t="s">
        <v>148</v>
      </c>
      <c r="L17827" t="s">
        <v>151</v>
      </c>
      <c r="O17827" s="100">
        <v>2012</v>
      </c>
    </row>
    <row r="17828" spans="1:15" x14ac:dyDescent="0.25">
      <c r="A17828">
        <v>3</v>
      </c>
      <c r="B17828" t="s">
        <v>595</v>
      </c>
      <c r="C17828">
        <v>6</v>
      </c>
      <c r="D17828" t="s">
        <v>162</v>
      </c>
      <c r="E17828" t="s">
        <v>645</v>
      </c>
      <c r="F17828">
        <v>12434</v>
      </c>
      <c r="G17828" t="s">
        <v>646</v>
      </c>
      <c r="H17828">
        <v>554.4</v>
      </c>
      <c r="I17828">
        <v>42.41</v>
      </c>
      <c r="J17828" s="8">
        <v>41186</v>
      </c>
      <c r="K17828" t="s">
        <v>148</v>
      </c>
      <c r="L17828" t="s">
        <v>149</v>
      </c>
      <c r="O17828" s="100">
        <v>2012</v>
      </c>
    </row>
    <row r="17829" spans="1:15" x14ac:dyDescent="0.25">
      <c r="A17829">
        <v>3</v>
      </c>
      <c r="B17829" t="s">
        <v>595</v>
      </c>
      <c r="C17829">
        <v>6</v>
      </c>
      <c r="D17829" t="s">
        <v>162</v>
      </c>
      <c r="E17829" t="s">
        <v>609</v>
      </c>
      <c r="F17829">
        <v>13080</v>
      </c>
      <c r="G17829" t="s">
        <v>164</v>
      </c>
      <c r="H17829">
        <v>489.6</v>
      </c>
      <c r="I17829">
        <v>37.46</v>
      </c>
      <c r="J17829" s="8">
        <v>41186</v>
      </c>
      <c r="K17829" t="s">
        <v>148</v>
      </c>
      <c r="L17829" t="s">
        <v>149</v>
      </c>
      <c r="O17829" s="100">
        <v>2012</v>
      </c>
    </row>
    <row r="17830" spans="1:15" x14ac:dyDescent="0.25">
      <c r="A17830">
        <v>3</v>
      </c>
      <c r="B17830" t="s">
        <v>595</v>
      </c>
      <c r="C17830">
        <v>6</v>
      </c>
      <c r="D17830" t="s">
        <v>162</v>
      </c>
      <c r="E17830" t="s">
        <v>610</v>
      </c>
      <c r="F17830">
        <v>12025</v>
      </c>
      <c r="G17830" t="s">
        <v>164</v>
      </c>
      <c r="H17830" s="101">
        <v>1412.81</v>
      </c>
      <c r="I17830">
        <v>103.1</v>
      </c>
      <c r="J17830" s="8">
        <v>41186</v>
      </c>
      <c r="K17830" t="s">
        <v>148</v>
      </c>
      <c r="L17830" t="s">
        <v>151</v>
      </c>
      <c r="O17830" s="100">
        <v>2012</v>
      </c>
    </row>
    <row r="17831" spans="1:15" x14ac:dyDescent="0.25">
      <c r="A17831">
        <v>3</v>
      </c>
      <c r="B17831" t="s">
        <v>595</v>
      </c>
      <c r="C17831">
        <v>6</v>
      </c>
      <c r="D17831" t="s">
        <v>162</v>
      </c>
      <c r="E17831" t="s">
        <v>1288</v>
      </c>
      <c r="F17831">
        <v>13576</v>
      </c>
      <c r="G17831" t="s">
        <v>164</v>
      </c>
      <c r="H17831" s="101">
        <v>1567.4</v>
      </c>
      <c r="I17831">
        <v>119.91</v>
      </c>
      <c r="J17831" s="8">
        <v>41186</v>
      </c>
      <c r="K17831" t="s">
        <v>148</v>
      </c>
      <c r="L17831" t="s">
        <v>149</v>
      </c>
      <c r="O17831" s="100">
        <v>2012</v>
      </c>
    </row>
    <row r="17832" spans="1:15" x14ac:dyDescent="0.25">
      <c r="A17832">
        <v>3</v>
      </c>
      <c r="B17832" t="s">
        <v>595</v>
      </c>
      <c r="C17832">
        <v>6</v>
      </c>
      <c r="D17832" t="s">
        <v>162</v>
      </c>
      <c r="E17832" t="s">
        <v>611</v>
      </c>
      <c r="F17832">
        <v>11823</v>
      </c>
      <c r="G17832" t="s">
        <v>164</v>
      </c>
      <c r="H17832" s="101">
        <v>1234.92</v>
      </c>
      <c r="I17832">
        <v>94.48</v>
      </c>
      <c r="J17832" s="8">
        <v>41186</v>
      </c>
      <c r="K17832" t="s">
        <v>148</v>
      </c>
      <c r="L17832" t="s">
        <v>149</v>
      </c>
      <c r="O17832" s="100">
        <v>2012</v>
      </c>
    </row>
    <row r="17833" spans="1:15" x14ac:dyDescent="0.25">
      <c r="A17833">
        <v>3</v>
      </c>
      <c r="B17833" t="s">
        <v>595</v>
      </c>
      <c r="C17833">
        <v>6</v>
      </c>
      <c r="D17833" t="s">
        <v>162</v>
      </c>
      <c r="E17833" t="s">
        <v>612</v>
      </c>
      <c r="F17833">
        <v>13277</v>
      </c>
      <c r="G17833" t="s">
        <v>164</v>
      </c>
      <c r="H17833" s="101">
        <v>1514.1</v>
      </c>
      <c r="I17833">
        <v>109.74</v>
      </c>
      <c r="J17833" s="8">
        <v>41186</v>
      </c>
      <c r="K17833" t="s">
        <v>148</v>
      </c>
      <c r="L17833" t="s">
        <v>151</v>
      </c>
      <c r="O17833" s="100">
        <v>2012</v>
      </c>
    </row>
    <row r="17834" spans="1:15" x14ac:dyDescent="0.25">
      <c r="A17834">
        <v>3</v>
      </c>
      <c r="B17834" t="s">
        <v>595</v>
      </c>
      <c r="C17834">
        <v>12</v>
      </c>
      <c r="D17834" t="s">
        <v>613</v>
      </c>
      <c r="E17834" t="s">
        <v>619</v>
      </c>
      <c r="F17834">
        <v>12293</v>
      </c>
      <c r="G17834" t="s">
        <v>618</v>
      </c>
      <c r="H17834" s="101">
        <v>1450.24</v>
      </c>
      <c r="I17834">
        <v>99.59</v>
      </c>
      <c r="J17834" s="8">
        <v>41186</v>
      </c>
      <c r="K17834" t="s">
        <v>148</v>
      </c>
      <c r="L17834" t="s">
        <v>151</v>
      </c>
      <c r="O17834" s="100">
        <v>2012</v>
      </c>
    </row>
    <row r="17835" spans="1:15" x14ac:dyDescent="0.25">
      <c r="A17835">
        <v>3</v>
      </c>
      <c r="B17835" t="s">
        <v>595</v>
      </c>
      <c r="C17835">
        <v>12</v>
      </c>
      <c r="D17835" t="s">
        <v>613</v>
      </c>
      <c r="E17835" t="s">
        <v>620</v>
      </c>
      <c r="F17835">
        <v>9521</v>
      </c>
      <c r="G17835" t="s">
        <v>618</v>
      </c>
      <c r="H17835">
        <v>889.74</v>
      </c>
      <c r="I17835">
        <v>68.06</v>
      </c>
      <c r="J17835" s="8">
        <v>41186</v>
      </c>
      <c r="K17835" t="s">
        <v>148</v>
      </c>
      <c r="L17835" t="s">
        <v>149</v>
      </c>
      <c r="O17835" s="100">
        <v>2012</v>
      </c>
    </row>
    <row r="17836" spans="1:15" x14ac:dyDescent="0.25">
      <c r="A17836">
        <v>3</v>
      </c>
      <c r="B17836" t="s">
        <v>595</v>
      </c>
      <c r="C17836">
        <v>12</v>
      </c>
      <c r="D17836" t="s">
        <v>613</v>
      </c>
      <c r="E17836" t="s">
        <v>621</v>
      </c>
      <c r="F17836">
        <v>13497</v>
      </c>
      <c r="G17836" t="s">
        <v>618</v>
      </c>
      <c r="H17836" s="101">
        <v>1679</v>
      </c>
      <c r="I17836">
        <v>128.44999999999999</v>
      </c>
      <c r="J17836" s="8">
        <v>41186</v>
      </c>
      <c r="K17836" t="s">
        <v>148</v>
      </c>
      <c r="L17836" t="s">
        <v>149</v>
      </c>
      <c r="O17836" s="100">
        <v>2012</v>
      </c>
    </row>
    <row r="17837" spans="1:15" x14ac:dyDescent="0.25">
      <c r="A17837">
        <v>3</v>
      </c>
      <c r="B17837" t="s">
        <v>595</v>
      </c>
      <c r="C17837">
        <v>12</v>
      </c>
      <c r="D17837" t="s">
        <v>613</v>
      </c>
      <c r="E17837" t="s">
        <v>1570</v>
      </c>
      <c r="F17837">
        <v>13744</v>
      </c>
      <c r="G17837" t="s">
        <v>618</v>
      </c>
      <c r="H17837">
        <v>484</v>
      </c>
      <c r="I17837">
        <v>69.94</v>
      </c>
      <c r="J17837" s="8">
        <v>41186</v>
      </c>
      <c r="K17837" t="s">
        <v>148</v>
      </c>
      <c r="L17837" t="s">
        <v>149</v>
      </c>
      <c r="O17837" s="100">
        <v>2012</v>
      </c>
    </row>
    <row r="17838" spans="1:15" x14ac:dyDescent="0.25">
      <c r="A17838">
        <v>3</v>
      </c>
      <c r="B17838" t="s">
        <v>595</v>
      </c>
      <c r="C17838">
        <v>12</v>
      </c>
      <c r="D17838" t="s">
        <v>613</v>
      </c>
      <c r="E17838" t="s">
        <v>622</v>
      </c>
      <c r="F17838">
        <v>13534</v>
      </c>
      <c r="G17838" t="s">
        <v>618</v>
      </c>
      <c r="H17838">
        <v>656.26</v>
      </c>
      <c r="I17838">
        <v>50.21</v>
      </c>
      <c r="J17838" s="8">
        <v>41186</v>
      </c>
      <c r="K17838" t="s">
        <v>148</v>
      </c>
      <c r="L17838" t="s">
        <v>149</v>
      </c>
      <c r="O17838" s="100">
        <v>2012</v>
      </c>
    </row>
    <row r="17839" spans="1:15" x14ac:dyDescent="0.25">
      <c r="A17839">
        <v>3</v>
      </c>
      <c r="B17839" t="s">
        <v>595</v>
      </c>
      <c r="C17839">
        <v>12</v>
      </c>
      <c r="D17839" t="s">
        <v>613</v>
      </c>
      <c r="E17839" t="s">
        <v>623</v>
      </c>
      <c r="F17839">
        <v>12303</v>
      </c>
      <c r="G17839" t="s">
        <v>618</v>
      </c>
      <c r="H17839" s="101">
        <v>1400</v>
      </c>
      <c r="I17839">
        <v>107.1</v>
      </c>
      <c r="J17839" s="8">
        <v>41186</v>
      </c>
      <c r="K17839" t="s">
        <v>148</v>
      </c>
      <c r="L17839" t="s">
        <v>151</v>
      </c>
      <c r="O17839" s="100">
        <v>2012</v>
      </c>
    </row>
    <row r="17840" spans="1:15" x14ac:dyDescent="0.25">
      <c r="A17840">
        <v>3</v>
      </c>
      <c r="B17840" t="s">
        <v>595</v>
      </c>
      <c r="C17840">
        <v>12</v>
      </c>
      <c r="D17840" t="s">
        <v>613</v>
      </c>
      <c r="E17840" t="s">
        <v>1546</v>
      </c>
      <c r="F17840">
        <v>13723</v>
      </c>
      <c r="G17840" t="s">
        <v>625</v>
      </c>
      <c r="H17840" s="101">
        <v>1600</v>
      </c>
      <c r="I17840">
        <v>231.2</v>
      </c>
      <c r="J17840" s="8">
        <v>41186</v>
      </c>
      <c r="K17840" t="s">
        <v>148</v>
      </c>
      <c r="L17840" t="s">
        <v>151</v>
      </c>
      <c r="O17840" s="100">
        <v>2012</v>
      </c>
    </row>
    <row r="17841" spans="1:15" x14ac:dyDescent="0.25">
      <c r="A17841">
        <v>3</v>
      </c>
      <c r="B17841" t="s">
        <v>595</v>
      </c>
      <c r="C17841">
        <v>12</v>
      </c>
      <c r="D17841" t="s">
        <v>613</v>
      </c>
      <c r="E17841" t="s">
        <v>626</v>
      </c>
      <c r="F17841">
        <v>10534</v>
      </c>
      <c r="G17841" t="s">
        <v>627</v>
      </c>
      <c r="H17841" s="101">
        <v>3077</v>
      </c>
      <c r="I17841">
        <v>187.92</v>
      </c>
      <c r="J17841" s="8">
        <v>41186</v>
      </c>
      <c r="K17841" t="s">
        <v>148</v>
      </c>
      <c r="L17841" t="s">
        <v>151</v>
      </c>
      <c r="O17841" s="100">
        <v>2012</v>
      </c>
    </row>
    <row r="17842" spans="1:15" x14ac:dyDescent="0.25">
      <c r="A17842">
        <v>3</v>
      </c>
      <c r="B17842" t="s">
        <v>595</v>
      </c>
      <c r="C17842">
        <v>16</v>
      </c>
      <c r="D17842" t="s">
        <v>465</v>
      </c>
      <c r="E17842" t="s">
        <v>628</v>
      </c>
      <c r="F17842">
        <v>11720</v>
      </c>
      <c r="G17842" t="s">
        <v>629</v>
      </c>
      <c r="H17842" s="101">
        <v>2495.92</v>
      </c>
      <c r="I17842">
        <v>179.23</v>
      </c>
      <c r="J17842" s="8">
        <v>41186</v>
      </c>
      <c r="K17842" t="s">
        <v>148</v>
      </c>
      <c r="L17842" t="s">
        <v>151</v>
      </c>
      <c r="O17842" s="100">
        <v>2012</v>
      </c>
    </row>
    <row r="17843" spans="1:15" x14ac:dyDescent="0.25">
      <c r="A17843">
        <v>3</v>
      </c>
      <c r="B17843" t="s">
        <v>595</v>
      </c>
      <c r="C17843">
        <v>16</v>
      </c>
      <c r="D17843" t="s">
        <v>465</v>
      </c>
      <c r="E17843" t="s">
        <v>1383</v>
      </c>
      <c r="F17843">
        <v>13601</v>
      </c>
      <c r="G17843" t="s">
        <v>469</v>
      </c>
      <c r="H17843" s="101">
        <v>2000</v>
      </c>
      <c r="I17843">
        <v>147.18</v>
      </c>
      <c r="J17843" s="8">
        <v>41186</v>
      </c>
      <c r="K17843" t="s">
        <v>148</v>
      </c>
      <c r="L17843" t="s">
        <v>151</v>
      </c>
      <c r="O17843" s="100">
        <v>2012</v>
      </c>
    </row>
    <row r="17844" spans="1:15" x14ac:dyDescent="0.25">
      <c r="A17844">
        <v>3</v>
      </c>
      <c r="B17844" t="s">
        <v>595</v>
      </c>
      <c r="C17844">
        <v>16</v>
      </c>
      <c r="D17844" t="s">
        <v>465</v>
      </c>
      <c r="E17844" t="s">
        <v>630</v>
      </c>
      <c r="F17844">
        <v>10494</v>
      </c>
      <c r="G17844" t="s">
        <v>472</v>
      </c>
      <c r="H17844" s="101">
        <v>3071.89</v>
      </c>
      <c r="I17844">
        <v>206.78</v>
      </c>
      <c r="J17844" s="8">
        <v>41186</v>
      </c>
      <c r="K17844" t="s">
        <v>148</v>
      </c>
      <c r="L17844" t="s">
        <v>151</v>
      </c>
      <c r="O17844" s="100">
        <v>2012</v>
      </c>
    </row>
    <row r="17845" spans="1:15" x14ac:dyDescent="0.25">
      <c r="A17845">
        <v>3</v>
      </c>
      <c r="B17845" t="s">
        <v>595</v>
      </c>
      <c r="C17845">
        <v>24</v>
      </c>
      <c r="D17845" t="s">
        <v>205</v>
      </c>
      <c r="E17845" t="s">
        <v>728</v>
      </c>
      <c r="F17845">
        <v>9877</v>
      </c>
      <c r="G17845" t="s">
        <v>207</v>
      </c>
      <c r="H17845" s="101">
        <v>1730.76</v>
      </c>
      <c r="I17845">
        <v>126.58</v>
      </c>
      <c r="J17845" s="8">
        <v>41186</v>
      </c>
      <c r="K17845" t="s">
        <v>148</v>
      </c>
      <c r="L17845" t="s">
        <v>151</v>
      </c>
      <c r="O17845" s="100">
        <v>2012</v>
      </c>
    </row>
    <row r="17846" spans="1:15" x14ac:dyDescent="0.25">
      <c r="A17846">
        <v>3</v>
      </c>
      <c r="B17846" t="s">
        <v>595</v>
      </c>
      <c r="C17846">
        <v>24</v>
      </c>
      <c r="D17846" t="s">
        <v>205</v>
      </c>
      <c r="E17846" t="s">
        <v>632</v>
      </c>
      <c r="F17846">
        <v>12899</v>
      </c>
      <c r="G17846" t="s">
        <v>207</v>
      </c>
      <c r="H17846" s="101">
        <v>1359.6</v>
      </c>
      <c r="I17846">
        <v>104.01</v>
      </c>
      <c r="J17846" s="8">
        <v>41186</v>
      </c>
      <c r="K17846" t="s">
        <v>148</v>
      </c>
      <c r="L17846" t="s">
        <v>151</v>
      </c>
      <c r="O17846" s="100">
        <v>2012</v>
      </c>
    </row>
    <row r="17847" spans="1:15" x14ac:dyDescent="0.25">
      <c r="A17847">
        <v>3</v>
      </c>
      <c r="B17847" t="s">
        <v>595</v>
      </c>
      <c r="C17847">
        <v>24</v>
      </c>
      <c r="D17847" t="s">
        <v>205</v>
      </c>
      <c r="E17847" t="s">
        <v>633</v>
      </c>
      <c r="F17847">
        <v>12763</v>
      </c>
      <c r="G17847" t="s">
        <v>207</v>
      </c>
      <c r="H17847">
        <v>199.6</v>
      </c>
      <c r="I17847">
        <v>15.27</v>
      </c>
      <c r="J17847" s="8">
        <v>41186</v>
      </c>
      <c r="K17847" t="s">
        <v>526</v>
      </c>
      <c r="L17847" t="s">
        <v>149</v>
      </c>
      <c r="O17847" s="100">
        <v>2012</v>
      </c>
    </row>
    <row r="17848" spans="1:15" x14ac:dyDescent="0.25">
      <c r="A17848">
        <v>3</v>
      </c>
      <c r="B17848" t="s">
        <v>595</v>
      </c>
      <c r="C17848">
        <v>24</v>
      </c>
      <c r="D17848" t="s">
        <v>205</v>
      </c>
      <c r="E17848" t="s">
        <v>608</v>
      </c>
      <c r="F17848">
        <v>11517</v>
      </c>
      <c r="G17848" t="s">
        <v>207</v>
      </c>
      <c r="H17848" s="101">
        <v>1475.7</v>
      </c>
      <c r="I17848">
        <v>107.07</v>
      </c>
      <c r="J17848" s="8">
        <v>41186</v>
      </c>
      <c r="K17848" t="s">
        <v>148</v>
      </c>
      <c r="L17848" t="s">
        <v>151</v>
      </c>
      <c r="O17848" s="100">
        <v>2012</v>
      </c>
    </row>
    <row r="17849" spans="1:15" x14ac:dyDescent="0.25">
      <c r="A17849">
        <v>3</v>
      </c>
      <c r="B17849" t="s">
        <v>595</v>
      </c>
      <c r="C17849">
        <v>24</v>
      </c>
      <c r="D17849" t="s">
        <v>205</v>
      </c>
      <c r="E17849" t="s">
        <v>635</v>
      </c>
      <c r="F17849">
        <v>1264</v>
      </c>
      <c r="G17849" t="s">
        <v>207</v>
      </c>
      <c r="H17849" s="101">
        <v>1906.31</v>
      </c>
      <c r="I17849">
        <v>140.62</v>
      </c>
      <c r="J17849" s="8">
        <v>41186</v>
      </c>
      <c r="K17849" t="s">
        <v>148</v>
      </c>
      <c r="L17849" t="s">
        <v>151</v>
      </c>
      <c r="O17849" s="100">
        <v>2012</v>
      </c>
    </row>
    <row r="17850" spans="1:15" x14ac:dyDescent="0.25">
      <c r="A17850">
        <v>3</v>
      </c>
      <c r="B17850" t="s">
        <v>595</v>
      </c>
      <c r="C17850">
        <v>24</v>
      </c>
      <c r="D17850" t="s">
        <v>205</v>
      </c>
      <c r="E17850" t="s">
        <v>636</v>
      </c>
      <c r="F17850">
        <v>13406</v>
      </c>
      <c r="G17850" t="s">
        <v>207</v>
      </c>
      <c r="H17850">
        <v>480</v>
      </c>
      <c r="I17850">
        <v>36.72</v>
      </c>
      <c r="J17850" s="8">
        <v>41186</v>
      </c>
      <c r="K17850" t="s">
        <v>148</v>
      </c>
      <c r="L17850" t="s">
        <v>149</v>
      </c>
      <c r="O17850" s="100">
        <v>2012</v>
      </c>
    </row>
    <row r="17851" spans="1:15" x14ac:dyDescent="0.25">
      <c r="A17851">
        <v>3</v>
      </c>
      <c r="B17851" t="s">
        <v>595</v>
      </c>
      <c r="C17851">
        <v>24</v>
      </c>
      <c r="D17851" t="s">
        <v>205</v>
      </c>
      <c r="E17851" t="s">
        <v>637</v>
      </c>
      <c r="F17851">
        <v>13015</v>
      </c>
      <c r="G17851" t="s">
        <v>207</v>
      </c>
      <c r="H17851">
        <v>785.54</v>
      </c>
      <c r="I17851">
        <v>60.09</v>
      </c>
      <c r="J17851" s="8">
        <v>41186</v>
      </c>
      <c r="K17851" t="s">
        <v>148</v>
      </c>
      <c r="L17851" t="s">
        <v>149</v>
      </c>
      <c r="O17851" s="100">
        <v>2012</v>
      </c>
    </row>
    <row r="17852" spans="1:15" x14ac:dyDescent="0.25">
      <c r="A17852">
        <v>3</v>
      </c>
      <c r="B17852" t="s">
        <v>595</v>
      </c>
      <c r="C17852">
        <v>24</v>
      </c>
      <c r="D17852" t="s">
        <v>205</v>
      </c>
      <c r="E17852" t="s">
        <v>598</v>
      </c>
      <c r="F17852">
        <v>9817</v>
      </c>
      <c r="G17852" t="s">
        <v>207</v>
      </c>
      <c r="H17852" s="101">
        <v>1483.87</v>
      </c>
      <c r="I17852">
        <v>101.55</v>
      </c>
      <c r="J17852" s="8">
        <v>41186</v>
      </c>
      <c r="K17852" t="s">
        <v>148</v>
      </c>
      <c r="L17852" t="s">
        <v>151</v>
      </c>
      <c r="O17852" s="100">
        <v>2012</v>
      </c>
    </row>
    <row r="17853" spans="1:15" x14ac:dyDescent="0.25">
      <c r="A17853">
        <v>3</v>
      </c>
      <c r="B17853" t="s">
        <v>595</v>
      </c>
      <c r="C17853">
        <v>32</v>
      </c>
      <c r="D17853" t="s">
        <v>266</v>
      </c>
      <c r="E17853" t="s">
        <v>1451</v>
      </c>
      <c r="F17853">
        <v>10879</v>
      </c>
      <c r="G17853" t="s">
        <v>268</v>
      </c>
      <c r="H17853" s="101">
        <v>1155.95</v>
      </c>
      <c r="I17853">
        <v>88.43</v>
      </c>
      <c r="J17853" s="8">
        <v>41186</v>
      </c>
      <c r="K17853" t="s">
        <v>148</v>
      </c>
      <c r="L17853" t="s">
        <v>149</v>
      </c>
      <c r="O17853" s="100">
        <v>2012</v>
      </c>
    </row>
    <row r="17854" spans="1:15" x14ac:dyDescent="0.25">
      <c r="A17854">
        <v>3</v>
      </c>
      <c r="B17854" t="s">
        <v>595</v>
      </c>
      <c r="C17854">
        <v>32</v>
      </c>
      <c r="D17854" t="s">
        <v>266</v>
      </c>
      <c r="E17854" t="s">
        <v>641</v>
      </c>
      <c r="F17854">
        <v>10345</v>
      </c>
      <c r="G17854" t="s">
        <v>268</v>
      </c>
      <c r="H17854" s="101">
        <v>1731.38</v>
      </c>
      <c r="I17854">
        <v>126.63</v>
      </c>
      <c r="J17854" s="8">
        <v>41186</v>
      </c>
      <c r="K17854" t="s">
        <v>148</v>
      </c>
      <c r="L17854" t="s">
        <v>151</v>
      </c>
      <c r="O17854" s="100">
        <v>2012</v>
      </c>
    </row>
    <row r="17855" spans="1:15" x14ac:dyDescent="0.25">
      <c r="A17855">
        <v>3</v>
      </c>
      <c r="B17855" t="s">
        <v>595</v>
      </c>
      <c r="C17855">
        <v>32</v>
      </c>
      <c r="D17855" t="s">
        <v>266</v>
      </c>
      <c r="E17855" t="s">
        <v>644</v>
      </c>
      <c r="F17855">
        <v>12561</v>
      </c>
      <c r="G17855" t="s">
        <v>268</v>
      </c>
      <c r="H17855" s="101">
        <v>1731.55</v>
      </c>
      <c r="I17855">
        <v>132.47</v>
      </c>
      <c r="J17855" s="8">
        <v>41186</v>
      </c>
      <c r="K17855" t="s">
        <v>148</v>
      </c>
      <c r="L17855" t="s">
        <v>151</v>
      </c>
      <c r="O17855" s="100">
        <v>2012</v>
      </c>
    </row>
    <row r="17856" spans="1:15" x14ac:dyDescent="0.25">
      <c r="A17856">
        <v>3</v>
      </c>
      <c r="B17856" t="s">
        <v>595</v>
      </c>
      <c r="C17856">
        <v>32</v>
      </c>
      <c r="D17856" t="s">
        <v>266</v>
      </c>
      <c r="E17856" t="s">
        <v>642</v>
      </c>
      <c r="F17856">
        <v>13524</v>
      </c>
      <c r="G17856" t="s">
        <v>268</v>
      </c>
      <c r="H17856">
        <v>334.08</v>
      </c>
      <c r="I17856">
        <v>25.55</v>
      </c>
      <c r="J17856" s="8">
        <v>41186</v>
      </c>
      <c r="K17856" t="s">
        <v>148</v>
      </c>
      <c r="L17856" t="s">
        <v>149</v>
      </c>
      <c r="O17856" s="100">
        <v>2012</v>
      </c>
    </row>
    <row r="17857" spans="1:15" x14ac:dyDescent="0.25">
      <c r="A17857">
        <v>3</v>
      </c>
      <c r="B17857" t="s">
        <v>595</v>
      </c>
      <c r="C17857">
        <v>32</v>
      </c>
      <c r="D17857" t="s">
        <v>266</v>
      </c>
      <c r="E17857" t="s">
        <v>645</v>
      </c>
      <c r="F17857">
        <v>12434</v>
      </c>
      <c r="G17857" t="s">
        <v>646</v>
      </c>
      <c r="H17857" s="101">
        <v>1125.5899999999999</v>
      </c>
      <c r="I17857">
        <v>86.11</v>
      </c>
      <c r="J17857" s="8">
        <v>41186</v>
      </c>
      <c r="K17857" t="s">
        <v>148</v>
      </c>
      <c r="L17857" t="s">
        <v>149</v>
      </c>
      <c r="O17857" s="100">
        <v>2012</v>
      </c>
    </row>
    <row r="17858" spans="1:15" x14ac:dyDescent="0.25">
      <c r="A17858">
        <v>3</v>
      </c>
      <c r="B17858" t="s">
        <v>595</v>
      </c>
      <c r="C17858">
        <v>42</v>
      </c>
      <c r="D17858" t="s">
        <v>277</v>
      </c>
      <c r="E17858" t="s">
        <v>647</v>
      </c>
      <c r="F17858">
        <v>10731</v>
      </c>
      <c r="G17858" t="s">
        <v>279</v>
      </c>
      <c r="H17858" s="101">
        <v>1469.46</v>
      </c>
      <c r="I17858">
        <v>102.5</v>
      </c>
      <c r="J17858" s="8">
        <v>41186</v>
      </c>
      <c r="K17858" t="s">
        <v>148</v>
      </c>
      <c r="L17858" t="s">
        <v>149</v>
      </c>
      <c r="O17858" s="100">
        <v>2012</v>
      </c>
    </row>
    <row r="17859" spans="1:15" x14ac:dyDescent="0.25">
      <c r="A17859">
        <v>3</v>
      </c>
      <c r="B17859" t="s">
        <v>595</v>
      </c>
      <c r="C17859">
        <v>42</v>
      </c>
      <c r="D17859" t="s">
        <v>277</v>
      </c>
      <c r="E17859" t="s">
        <v>639</v>
      </c>
      <c r="F17859">
        <v>12335</v>
      </c>
      <c r="G17859" t="s">
        <v>279</v>
      </c>
      <c r="H17859" s="101">
        <v>1398.68</v>
      </c>
      <c r="I17859">
        <v>107</v>
      </c>
      <c r="J17859" s="8">
        <v>41186</v>
      </c>
      <c r="K17859" t="s">
        <v>148</v>
      </c>
      <c r="L17859" t="s">
        <v>151</v>
      </c>
      <c r="O17859" s="100">
        <v>2012</v>
      </c>
    </row>
    <row r="17860" spans="1:15" x14ac:dyDescent="0.25">
      <c r="A17860">
        <v>3</v>
      </c>
      <c r="B17860" t="s">
        <v>595</v>
      </c>
      <c r="C17860">
        <v>42</v>
      </c>
      <c r="D17860" t="s">
        <v>277</v>
      </c>
      <c r="E17860" t="s">
        <v>649</v>
      </c>
      <c r="F17860">
        <v>29</v>
      </c>
      <c r="G17860" t="s">
        <v>279</v>
      </c>
      <c r="H17860" s="101">
        <v>2032.5</v>
      </c>
      <c r="I17860">
        <v>147.52000000000001</v>
      </c>
      <c r="J17860" s="8">
        <v>41186</v>
      </c>
      <c r="K17860" t="s">
        <v>148</v>
      </c>
      <c r="L17860" t="s">
        <v>151</v>
      </c>
      <c r="O17860" s="100">
        <v>2012</v>
      </c>
    </row>
    <row r="17861" spans="1:15" x14ac:dyDescent="0.25">
      <c r="A17861">
        <v>3</v>
      </c>
      <c r="B17861" t="s">
        <v>595</v>
      </c>
      <c r="C17861">
        <v>46</v>
      </c>
      <c r="D17861" t="s">
        <v>281</v>
      </c>
      <c r="E17861" t="s">
        <v>1290</v>
      </c>
      <c r="F17861">
        <v>12304</v>
      </c>
      <c r="G17861" t="s">
        <v>283</v>
      </c>
      <c r="H17861">
        <v>746.75</v>
      </c>
      <c r="I17861">
        <v>57.13</v>
      </c>
      <c r="J17861" s="8">
        <v>41186</v>
      </c>
      <c r="K17861" t="s">
        <v>148</v>
      </c>
      <c r="L17861" t="s">
        <v>149</v>
      </c>
      <c r="O17861" s="100">
        <v>2012</v>
      </c>
    </row>
    <row r="17862" spans="1:15" x14ac:dyDescent="0.25">
      <c r="A17862">
        <v>3</v>
      </c>
      <c r="B17862" t="s">
        <v>595</v>
      </c>
      <c r="C17862">
        <v>46</v>
      </c>
      <c r="D17862" t="s">
        <v>281</v>
      </c>
      <c r="E17862" t="s">
        <v>1333</v>
      </c>
      <c r="F17862">
        <v>10149</v>
      </c>
      <c r="G17862" t="s">
        <v>283</v>
      </c>
      <c r="H17862">
        <v>576.6</v>
      </c>
      <c r="I17862">
        <v>44.11</v>
      </c>
      <c r="J17862" s="8">
        <v>41186</v>
      </c>
      <c r="K17862" t="s">
        <v>148</v>
      </c>
      <c r="L17862" t="s">
        <v>149</v>
      </c>
      <c r="O17862" s="100">
        <v>2012</v>
      </c>
    </row>
    <row r="17863" spans="1:15" x14ac:dyDescent="0.25">
      <c r="A17863">
        <v>3</v>
      </c>
      <c r="B17863" t="s">
        <v>595</v>
      </c>
      <c r="C17863">
        <v>46</v>
      </c>
      <c r="D17863" t="s">
        <v>281</v>
      </c>
      <c r="E17863" t="s">
        <v>1477</v>
      </c>
      <c r="F17863">
        <v>13670</v>
      </c>
      <c r="G17863" t="s">
        <v>283</v>
      </c>
      <c r="H17863" s="101">
        <v>1008</v>
      </c>
      <c r="I17863">
        <v>145.66999999999999</v>
      </c>
      <c r="J17863" s="8">
        <v>41186</v>
      </c>
      <c r="K17863" t="s">
        <v>148</v>
      </c>
      <c r="L17863" t="s">
        <v>149</v>
      </c>
      <c r="O17863" s="100">
        <v>2012</v>
      </c>
    </row>
    <row r="17864" spans="1:15" x14ac:dyDescent="0.25">
      <c r="A17864">
        <v>3</v>
      </c>
      <c r="B17864" t="s">
        <v>595</v>
      </c>
      <c r="C17864">
        <v>46</v>
      </c>
      <c r="D17864" t="s">
        <v>281</v>
      </c>
      <c r="E17864" t="s">
        <v>1547</v>
      </c>
      <c r="F17864">
        <v>13724</v>
      </c>
      <c r="G17864" t="s">
        <v>288</v>
      </c>
      <c r="H17864" s="101">
        <v>1440</v>
      </c>
      <c r="I17864">
        <v>208.08</v>
      </c>
      <c r="J17864" s="8">
        <v>41186</v>
      </c>
      <c r="K17864" t="s">
        <v>148</v>
      </c>
      <c r="L17864" t="s">
        <v>151</v>
      </c>
      <c r="O17864" s="100">
        <v>2012</v>
      </c>
    </row>
    <row r="17865" spans="1:15" x14ac:dyDescent="0.25">
      <c r="A17865">
        <v>3</v>
      </c>
      <c r="B17865" t="s">
        <v>595</v>
      </c>
      <c r="C17865">
        <v>62</v>
      </c>
      <c r="D17865" t="s">
        <v>296</v>
      </c>
      <c r="E17865" t="s">
        <v>656</v>
      </c>
      <c r="F17865">
        <v>13037</v>
      </c>
      <c r="G17865" t="s">
        <v>298</v>
      </c>
      <c r="H17865" s="101">
        <v>1390.5</v>
      </c>
      <c r="I17865">
        <v>83</v>
      </c>
      <c r="J17865" s="8">
        <v>41186</v>
      </c>
      <c r="K17865" t="s">
        <v>148</v>
      </c>
      <c r="L17865" t="s">
        <v>151</v>
      </c>
      <c r="O17865" s="100">
        <v>2012</v>
      </c>
    </row>
    <row r="17866" spans="1:15" x14ac:dyDescent="0.25">
      <c r="A17866">
        <v>3</v>
      </c>
      <c r="B17866" t="s">
        <v>595</v>
      </c>
      <c r="C17866">
        <v>62</v>
      </c>
      <c r="D17866" t="s">
        <v>296</v>
      </c>
      <c r="E17866" t="s">
        <v>657</v>
      </c>
      <c r="F17866">
        <v>12689</v>
      </c>
      <c r="G17866" t="s">
        <v>298</v>
      </c>
      <c r="H17866" s="101">
        <v>1130.6099999999999</v>
      </c>
      <c r="I17866">
        <v>86.49</v>
      </c>
      <c r="J17866" s="8">
        <v>41186</v>
      </c>
      <c r="K17866" t="s">
        <v>148</v>
      </c>
      <c r="L17866" t="s">
        <v>149</v>
      </c>
      <c r="O17866" s="100">
        <v>2012</v>
      </c>
    </row>
    <row r="17867" spans="1:15" x14ac:dyDescent="0.25">
      <c r="A17867">
        <v>3</v>
      </c>
      <c r="B17867" t="s">
        <v>595</v>
      </c>
      <c r="C17867">
        <v>62</v>
      </c>
      <c r="D17867" t="s">
        <v>296</v>
      </c>
      <c r="E17867" t="s">
        <v>660</v>
      </c>
      <c r="F17867">
        <v>11797</v>
      </c>
      <c r="G17867" t="s">
        <v>298</v>
      </c>
      <c r="H17867" s="101">
        <v>1682.33</v>
      </c>
      <c r="I17867">
        <v>122.61</v>
      </c>
      <c r="J17867" s="8">
        <v>41186</v>
      </c>
      <c r="K17867" t="s">
        <v>148</v>
      </c>
      <c r="L17867" t="s">
        <v>151</v>
      </c>
      <c r="O17867" s="100">
        <v>2012</v>
      </c>
    </row>
    <row r="17868" spans="1:15" x14ac:dyDescent="0.25">
      <c r="A17868">
        <v>3</v>
      </c>
      <c r="B17868" t="s">
        <v>595</v>
      </c>
      <c r="C17868">
        <v>67</v>
      </c>
      <c r="D17868" t="s">
        <v>301</v>
      </c>
      <c r="E17868" t="s">
        <v>664</v>
      </c>
      <c r="F17868">
        <v>12765</v>
      </c>
      <c r="G17868" t="s">
        <v>733</v>
      </c>
      <c r="H17868" s="101">
        <v>1760</v>
      </c>
      <c r="I17868">
        <v>134.63999999999999</v>
      </c>
      <c r="J17868" s="8">
        <v>41186</v>
      </c>
      <c r="K17868" t="s">
        <v>148</v>
      </c>
      <c r="L17868" t="s">
        <v>151</v>
      </c>
      <c r="O17868" s="100">
        <v>2012</v>
      </c>
    </row>
    <row r="17869" spans="1:15" x14ac:dyDescent="0.25">
      <c r="A17869">
        <v>3</v>
      </c>
      <c r="B17869" t="s">
        <v>595</v>
      </c>
      <c r="C17869">
        <v>67</v>
      </c>
      <c r="D17869" t="s">
        <v>301</v>
      </c>
      <c r="E17869" t="s">
        <v>663</v>
      </c>
      <c r="F17869">
        <v>12408</v>
      </c>
      <c r="G17869" t="s">
        <v>300</v>
      </c>
      <c r="H17869" s="101">
        <v>1899.61</v>
      </c>
      <c r="I17869">
        <v>145.32</v>
      </c>
      <c r="J17869" s="8">
        <v>41186</v>
      </c>
      <c r="K17869" t="s">
        <v>148</v>
      </c>
      <c r="L17869" t="s">
        <v>151</v>
      </c>
      <c r="O17869" s="100">
        <v>2012</v>
      </c>
    </row>
    <row r="17870" spans="1:15" x14ac:dyDescent="0.25">
      <c r="A17870">
        <v>3</v>
      </c>
      <c r="B17870" t="s">
        <v>595</v>
      </c>
      <c r="C17870">
        <v>67</v>
      </c>
      <c r="D17870" t="s">
        <v>301</v>
      </c>
      <c r="E17870" t="s">
        <v>1571</v>
      </c>
      <c r="F17870">
        <v>13755</v>
      </c>
      <c r="G17870" t="s">
        <v>300</v>
      </c>
      <c r="H17870">
        <v>462</v>
      </c>
      <c r="I17870">
        <v>66.75</v>
      </c>
      <c r="J17870" s="8">
        <v>41186</v>
      </c>
      <c r="K17870" t="s">
        <v>148</v>
      </c>
      <c r="L17870" t="s">
        <v>190</v>
      </c>
      <c r="O17870" s="100">
        <v>2012</v>
      </c>
    </row>
    <row r="17871" spans="1:15" x14ac:dyDescent="0.25">
      <c r="A17871">
        <v>3</v>
      </c>
      <c r="B17871" t="s">
        <v>595</v>
      </c>
      <c r="C17871">
        <v>72</v>
      </c>
      <c r="D17871" t="s">
        <v>305</v>
      </c>
      <c r="E17871" t="s">
        <v>666</v>
      </c>
      <c r="F17871">
        <v>12482</v>
      </c>
      <c r="G17871" t="s">
        <v>307</v>
      </c>
      <c r="H17871">
        <v>545.16</v>
      </c>
      <c r="I17871">
        <v>41.7</v>
      </c>
      <c r="J17871" s="8">
        <v>41186</v>
      </c>
      <c r="K17871" t="s">
        <v>148</v>
      </c>
      <c r="L17871" t="s">
        <v>149</v>
      </c>
      <c r="O17871" s="100">
        <v>2012</v>
      </c>
    </row>
    <row r="17872" spans="1:15" x14ac:dyDescent="0.25">
      <c r="A17872">
        <v>3</v>
      </c>
      <c r="B17872" t="s">
        <v>595</v>
      </c>
      <c r="C17872">
        <v>72</v>
      </c>
      <c r="D17872" t="s">
        <v>305</v>
      </c>
      <c r="E17872" t="s">
        <v>667</v>
      </c>
      <c r="F17872">
        <v>12822</v>
      </c>
      <c r="G17872" t="s">
        <v>307</v>
      </c>
      <c r="H17872" s="101">
        <v>1360</v>
      </c>
      <c r="I17872">
        <v>97.45</v>
      </c>
      <c r="J17872" s="8">
        <v>41186</v>
      </c>
      <c r="K17872" t="s">
        <v>148</v>
      </c>
      <c r="L17872" t="s">
        <v>151</v>
      </c>
      <c r="O17872" s="100">
        <v>2012</v>
      </c>
    </row>
    <row r="17873" spans="1:15" x14ac:dyDescent="0.25">
      <c r="A17873">
        <v>3</v>
      </c>
      <c r="B17873" t="s">
        <v>595</v>
      </c>
      <c r="C17873">
        <v>72</v>
      </c>
      <c r="D17873" t="s">
        <v>305</v>
      </c>
      <c r="E17873" t="s">
        <v>1554</v>
      </c>
      <c r="F17873">
        <v>13736</v>
      </c>
      <c r="G17873" t="s">
        <v>307</v>
      </c>
      <c r="H17873">
        <v>770</v>
      </c>
      <c r="I17873">
        <v>111.27</v>
      </c>
      <c r="J17873" s="8">
        <v>41186</v>
      </c>
      <c r="K17873" t="s">
        <v>148</v>
      </c>
      <c r="L17873" t="s">
        <v>149</v>
      </c>
      <c r="O17873" s="100">
        <v>2012</v>
      </c>
    </row>
    <row r="17874" spans="1:15" x14ac:dyDescent="0.25">
      <c r="A17874">
        <v>3</v>
      </c>
      <c r="B17874" t="s">
        <v>595</v>
      </c>
      <c r="C17874">
        <v>72</v>
      </c>
      <c r="D17874" t="s">
        <v>305</v>
      </c>
      <c r="E17874" t="s">
        <v>1384</v>
      </c>
      <c r="F17874">
        <v>13599</v>
      </c>
      <c r="G17874" t="s">
        <v>307</v>
      </c>
      <c r="H17874">
        <v>958.4</v>
      </c>
      <c r="I17874">
        <v>73.319999999999993</v>
      </c>
      <c r="J17874" s="8">
        <v>41186</v>
      </c>
      <c r="K17874" t="s">
        <v>148</v>
      </c>
      <c r="L17874" t="s">
        <v>149</v>
      </c>
      <c r="O17874" s="100">
        <v>2012</v>
      </c>
    </row>
    <row r="17875" spans="1:15" x14ac:dyDescent="0.25">
      <c r="A17875">
        <v>3</v>
      </c>
      <c r="B17875" t="s">
        <v>595</v>
      </c>
      <c r="C17875">
        <v>72</v>
      </c>
      <c r="D17875" t="s">
        <v>305</v>
      </c>
      <c r="E17875" t="s">
        <v>671</v>
      </c>
      <c r="F17875">
        <v>13399</v>
      </c>
      <c r="G17875" t="s">
        <v>307</v>
      </c>
      <c r="H17875" s="101">
        <v>1175.6400000000001</v>
      </c>
      <c r="I17875">
        <v>89.94</v>
      </c>
      <c r="J17875" s="8">
        <v>41186</v>
      </c>
      <c r="K17875" t="s">
        <v>148</v>
      </c>
      <c r="L17875" t="s">
        <v>149</v>
      </c>
      <c r="O17875" s="100">
        <v>2012</v>
      </c>
    </row>
    <row r="17876" spans="1:15" x14ac:dyDescent="0.25">
      <c r="A17876">
        <v>3</v>
      </c>
      <c r="B17876" t="s">
        <v>595</v>
      </c>
      <c r="C17876">
        <v>72</v>
      </c>
      <c r="D17876" t="s">
        <v>305</v>
      </c>
      <c r="E17876" t="s">
        <v>672</v>
      </c>
      <c r="F17876">
        <v>12563</v>
      </c>
      <c r="G17876" t="s">
        <v>307</v>
      </c>
      <c r="H17876" s="101">
        <v>1497.6</v>
      </c>
      <c r="I17876">
        <v>114.57</v>
      </c>
      <c r="J17876" s="8">
        <v>41186</v>
      </c>
      <c r="K17876" t="s">
        <v>148</v>
      </c>
      <c r="L17876" t="s">
        <v>149</v>
      </c>
      <c r="O17876" s="100">
        <v>2012</v>
      </c>
    </row>
    <row r="17877" spans="1:15" x14ac:dyDescent="0.25">
      <c r="A17877">
        <v>3</v>
      </c>
      <c r="B17877" t="s">
        <v>595</v>
      </c>
      <c r="C17877">
        <v>72</v>
      </c>
      <c r="D17877" t="s">
        <v>305</v>
      </c>
      <c r="E17877" t="s">
        <v>673</v>
      </c>
      <c r="F17877">
        <v>12897</v>
      </c>
      <c r="G17877" t="s">
        <v>307</v>
      </c>
      <c r="H17877" s="101">
        <v>1122.95</v>
      </c>
      <c r="I17877">
        <v>85.9</v>
      </c>
      <c r="J17877" s="8">
        <v>41186</v>
      </c>
      <c r="K17877" t="s">
        <v>148</v>
      </c>
      <c r="L17877" t="s">
        <v>149</v>
      </c>
      <c r="O17877" s="100">
        <v>2012</v>
      </c>
    </row>
    <row r="17878" spans="1:15" x14ac:dyDescent="0.25">
      <c r="A17878">
        <v>3</v>
      </c>
      <c r="B17878" t="s">
        <v>595</v>
      </c>
      <c r="C17878">
        <v>72</v>
      </c>
      <c r="D17878" t="s">
        <v>305</v>
      </c>
      <c r="E17878" t="s">
        <v>674</v>
      </c>
      <c r="F17878">
        <v>13525</v>
      </c>
      <c r="G17878" t="s">
        <v>307</v>
      </c>
      <c r="H17878" s="101">
        <v>1487</v>
      </c>
      <c r="I17878">
        <v>113.75</v>
      </c>
      <c r="J17878" s="8">
        <v>41186</v>
      </c>
      <c r="K17878" t="s">
        <v>148</v>
      </c>
      <c r="L17878" t="s">
        <v>151</v>
      </c>
      <c r="O17878" s="100">
        <v>2012</v>
      </c>
    </row>
    <row r="17879" spans="1:15" x14ac:dyDescent="0.25">
      <c r="A17879">
        <v>3</v>
      </c>
      <c r="B17879" t="s">
        <v>595</v>
      </c>
      <c r="C17879">
        <v>72</v>
      </c>
      <c r="D17879" t="s">
        <v>305</v>
      </c>
      <c r="E17879" t="s">
        <v>676</v>
      </c>
      <c r="F17879">
        <v>11715</v>
      </c>
      <c r="G17879" t="s">
        <v>307</v>
      </c>
      <c r="H17879">
        <v>873.94</v>
      </c>
      <c r="I17879">
        <v>66.849999999999994</v>
      </c>
      <c r="J17879" s="8">
        <v>41186</v>
      </c>
      <c r="K17879" t="s">
        <v>148</v>
      </c>
      <c r="L17879" t="s">
        <v>149</v>
      </c>
      <c r="O17879" s="100">
        <v>2012</v>
      </c>
    </row>
    <row r="17880" spans="1:15" x14ac:dyDescent="0.25">
      <c r="A17880">
        <v>3</v>
      </c>
      <c r="B17880" t="s">
        <v>595</v>
      </c>
      <c r="C17880">
        <v>72</v>
      </c>
      <c r="D17880" t="s">
        <v>305</v>
      </c>
      <c r="E17880" t="s">
        <v>643</v>
      </c>
      <c r="F17880">
        <v>12244</v>
      </c>
      <c r="G17880" t="s">
        <v>307</v>
      </c>
      <c r="H17880" s="101">
        <v>1274.49</v>
      </c>
      <c r="I17880">
        <v>97.5</v>
      </c>
      <c r="J17880" s="8">
        <v>41186</v>
      </c>
      <c r="K17880" t="s">
        <v>148</v>
      </c>
      <c r="L17880" t="s">
        <v>149</v>
      </c>
      <c r="O17880" s="100">
        <v>2012</v>
      </c>
    </row>
    <row r="17881" spans="1:15" x14ac:dyDescent="0.25">
      <c r="A17881">
        <v>3</v>
      </c>
      <c r="B17881" t="s">
        <v>595</v>
      </c>
      <c r="C17881">
        <v>72</v>
      </c>
      <c r="D17881" t="s">
        <v>305</v>
      </c>
      <c r="E17881" t="s">
        <v>743</v>
      </c>
      <c r="F17881">
        <v>12647</v>
      </c>
      <c r="G17881" t="s">
        <v>307</v>
      </c>
      <c r="H17881" s="101">
        <v>1408</v>
      </c>
      <c r="I17881">
        <v>107.72</v>
      </c>
      <c r="J17881" s="8">
        <v>41186</v>
      </c>
      <c r="K17881" t="s">
        <v>148</v>
      </c>
      <c r="L17881" t="s">
        <v>151</v>
      </c>
      <c r="O17881" s="100">
        <v>2012</v>
      </c>
    </row>
    <row r="17882" spans="1:15" x14ac:dyDescent="0.25">
      <c r="A17882">
        <v>3</v>
      </c>
      <c r="B17882" t="s">
        <v>595</v>
      </c>
      <c r="C17882">
        <v>72</v>
      </c>
      <c r="D17882" t="s">
        <v>305</v>
      </c>
      <c r="E17882" t="s">
        <v>1332</v>
      </c>
      <c r="F17882">
        <v>12823</v>
      </c>
      <c r="G17882" t="s">
        <v>164</v>
      </c>
      <c r="H17882" s="101">
        <v>1002.6</v>
      </c>
      <c r="I17882">
        <v>76.7</v>
      </c>
      <c r="J17882" s="8">
        <v>41186</v>
      </c>
      <c r="K17882" t="s">
        <v>148</v>
      </c>
      <c r="L17882" t="s">
        <v>149</v>
      </c>
      <c r="O17882" s="100">
        <v>2012</v>
      </c>
    </row>
    <row r="17883" spans="1:15" x14ac:dyDescent="0.25">
      <c r="A17883">
        <v>3</v>
      </c>
      <c r="B17883" t="s">
        <v>595</v>
      </c>
      <c r="C17883">
        <v>74</v>
      </c>
      <c r="D17883" t="s">
        <v>328</v>
      </c>
      <c r="E17883" t="s">
        <v>729</v>
      </c>
      <c r="F17883">
        <v>96</v>
      </c>
      <c r="G17883" t="s">
        <v>333</v>
      </c>
      <c r="H17883" s="101">
        <v>1522.72</v>
      </c>
      <c r="I17883">
        <v>116.49</v>
      </c>
      <c r="J17883" s="8">
        <v>41186</v>
      </c>
      <c r="K17883" t="s">
        <v>148</v>
      </c>
      <c r="L17883" t="s">
        <v>151</v>
      </c>
      <c r="O17883" s="100">
        <v>2012</v>
      </c>
    </row>
    <row r="17884" spans="1:15" x14ac:dyDescent="0.25">
      <c r="A17884">
        <v>3</v>
      </c>
      <c r="B17884" t="s">
        <v>595</v>
      </c>
      <c r="C17884">
        <v>75</v>
      </c>
      <c r="D17884" t="s">
        <v>334</v>
      </c>
      <c r="E17884" t="s">
        <v>1516</v>
      </c>
      <c r="F17884">
        <v>13701</v>
      </c>
      <c r="G17884" t="s">
        <v>336</v>
      </c>
      <c r="H17884">
        <v>380</v>
      </c>
      <c r="I17884">
        <v>54.91</v>
      </c>
      <c r="J17884" s="8">
        <v>41186</v>
      </c>
      <c r="K17884" t="s">
        <v>148</v>
      </c>
      <c r="L17884" t="s">
        <v>190</v>
      </c>
      <c r="O17884" s="100">
        <v>2012</v>
      </c>
    </row>
    <row r="17885" spans="1:15" x14ac:dyDescent="0.25">
      <c r="A17885">
        <v>3</v>
      </c>
      <c r="B17885" t="s">
        <v>595</v>
      </c>
      <c r="C17885">
        <v>75</v>
      </c>
      <c r="D17885" t="s">
        <v>334</v>
      </c>
      <c r="E17885" t="s">
        <v>1517</v>
      </c>
      <c r="F17885">
        <v>13700</v>
      </c>
      <c r="G17885" t="s">
        <v>336</v>
      </c>
      <c r="H17885">
        <v>380</v>
      </c>
      <c r="I17885">
        <v>54.91</v>
      </c>
      <c r="J17885" s="8">
        <v>41186</v>
      </c>
      <c r="K17885" t="s">
        <v>879</v>
      </c>
      <c r="L17885" t="s">
        <v>190</v>
      </c>
      <c r="O17885" s="100">
        <v>2012</v>
      </c>
    </row>
    <row r="17886" spans="1:15" x14ac:dyDescent="0.25">
      <c r="A17886">
        <v>3</v>
      </c>
      <c r="B17886" t="s">
        <v>595</v>
      </c>
      <c r="C17886">
        <v>75</v>
      </c>
      <c r="D17886" t="s">
        <v>334</v>
      </c>
      <c r="E17886" t="s">
        <v>1518</v>
      </c>
      <c r="F17886">
        <v>13699</v>
      </c>
      <c r="G17886" t="s">
        <v>336</v>
      </c>
      <c r="H17886">
        <v>380</v>
      </c>
      <c r="I17886">
        <v>54.91</v>
      </c>
      <c r="J17886" s="8">
        <v>41186</v>
      </c>
      <c r="K17886" t="s">
        <v>148</v>
      </c>
      <c r="L17886" t="s">
        <v>190</v>
      </c>
      <c r="O17886" s="100">
        <v>2012</v>
      </c>
    </row>
    <row r="17887" spans="1:15" x14ac:dyDescent="0.25">
      <c r="A17887">
        <v>3</v>
      </c>
      <c r="B17887" t="s">
        <v>595</v>
      </c>
      <c r="C17887">
        <v>75</v>
      </c>
      <c r="D17887" t="s">
        <v>334</v>
      </c>
      <c r="E17887" t="s">
        <v>1572</v>
      </c>
      <c r="F17887">
        <v>13752</v>
      </c>
      <c r="G17887" t="s">
        <v>336</v>
      </c>
      <c r="H17887">
        <v>190</v>
      </c>
      <c r="I17887">
        <v>27.46</v>
      </c>
      <c r="J17887" s="8">
        <v>41186</v>
      </c>
      <c r="K17887" t="s">
        <v>148</v>
      </c>
      <c r="L17887" t="s">
        <v>190</v>
      </c>
      <c r="O17887" s="100">
        <v>2012</v>
      </c>
    </row>
    <row r="17888" spans="1:15" x14ac:dyDescent="0.25">
      <c r="A17888">
        <v>3</v>
      </c>
      <c r="B17888" t="s">
        <v>595</v>
      </c>
      <c r="C17888">
        <v>79</v>
      </c>
      <c r="D17888" t="s">
        <v>340</v>
      </c>
      <c r="E17888" t="s">
        <v>683</v>
      </c>
      <c r="F17888">
        <v>13075</v>
      </c>
      <c r="G17888" t="s">
        <v>342</v>
      </c>
      <c r="H17888" s="101">
        <v>2000</v>
      </c>
      <c r="I17888">
        <v>153</v>
      </c>
      <c r="J17888" s="8">
        <v>41186</v>
      </c>
      <c r="K17888" t="s">
        <v>148</v>
      </c>
      <c r="L17888" t="s">
        <v>151</v>
      </c>
      <c r="O17888" s="100">
        <v>2012</v>
      </c>
    </row>
    <row r="17889" spans="1:15" x14ac:dyDescent="0.25">
      <c r="A17889">
        <v>3</v>
      </c>
      <c r="B17889" t="s">
        <v>595</v>
      </c>
      <c r="C17889">
        <v>79</v>
      </c>
      <c r="D17889" t="s">
        <v>340</v>
      </c>
      <c r="E17889" t="s">
        <v>685</v>
      </c>
      <c r="F17889">
        <v>32</v>
      </c>
      <c r="G17889" t="s">
        <v>347</v>
      </c>
      <c r="H17889" s="101">
        <v>2528</v>
      </c>
      <c r="I17889">
        <v>149.41</v>
      </c>
      <c r="J17889" s="8">
        <v>41186</v>
      </c>
      <c r="K17889" t="s">
        <v>148</v>
      </c>
      <c r="L17889" t="s">
        <v>151</v>
      </c>
      <c r="O17889" s="100">
        <v>2012</v>
      </c>
    </row>
    <row r="17890" spans="1:15" x14ac:dyDescent="0.25">
      <c r="A17890">
        <v>3</v>
      </c>
      <c r="B17890" t="s">
        <v>595</v>
      </c>
      <c r="C17890">
        <v>80</v>
      </c>
      <c r="D17890" t="s">
        <v>348</v>
      </c>
      <c r="E17890" t="s">
        <v>686</v>
      </c>
      <c r="F17890">
        <v>12593</v>
      </c>
      <c r="G17890" t="s">
        <v>174</v>
      </c>
      <c r="H17890" s="101">
        <v>2015.26</v>
      </c>
      <c r="I17890">
        <v>154.16999999999999</v>
      </c>
      <c r="J17890" s="8">
        <v>41186</v>
      </c>
      <c r="K17890" t="s">
        <v>148</v>
      </c>
      <c r="L17890" t="s">
        <v>151</v>
      </c>
      <c r="O17890" s="100">
        <v>2012</v>
      </c>
    </row>
    <row r="17891" spans="1:15" x14ac:dyDescent="0.25">
      <c r="A17891">
        <v>3</v>
      </c>
      <c r="B17891" t="s">
        <v>595</v>
      </c>
      <c r="C17891">
        <v>80</v>
      </c>
      <c r="D17891" t="s">
        <v>348</v>
      </c>
      <c r="E17891" t="s">
        <v>687</v>
      </c>
      <c r="F17891">
        <v>9471</v>
      </c>
      <c r="G17891" t="s">
        <v>352</v>
      </c>
      <c r="H17891" s="101">
        <v>4901</v>
      </c>
      <c r="I17891">
        <v>369.72</v>
      </c>
      <c r="J17891" s="8">
        <v>41186</v>
      </c>
      <c r="K17891" t="s">
        <v>148</v>
      </c>
      <c r="L17891" t="s">
        <v>151</v>
      </c>
      <c r="O17891" s="100">
        <v>2012</v>
      </c>
    </row>
    <row r="17892" spans="1:15" x14ac:dyDescent="0.25">
      <c r="A17892">
        <v>3</v>
      </c>
      <c r="B17892" t="s">
        <v>595</v>
      </c>
      <c r="C17892">
        <v>80</v>
      </c>
      <c r="D17892" t="s">
        <v>348</v>
      </c>
      <c r="E17892" t="s">
        <v>723</v>
      </c>
      <c r="F17892">
        <v>12315</v>
      </c>
      <c r="G17892" t="s">
        <v>354</v>
      </c>
      <c r="H17892" s="101">
        <v>1397.78</v>
      </c>
      <c r="I17892">
        <v>101.96</v>
      </c>
      <c r="J17892" s="8">
        <v>41186</v>
      </c>
      <c r="K17892" t="s">
        <v>148</v>
      </c>
      <c r="L17892" t="s">
        <v>151</v>
      </c>
      <c r="O17892" s="100">
        <v>2012</v>
      </c>
    </row>
    <row r="17893" spans="1:15" x14ac:dyDescent="0.25">
      <c r="A17893">
        <v>3</v>
      </c>
      <c r="B17893" t="s">
        <v>595</v>
      </c>
      <c r="C17893">
        <v>80</v>
      </c>
      <c r="D17893" t="s">
        <v>348</v>
      </c>
      <c r="E17893" t="s">
        <v>689</v>
      </c>
      <c r="F17893">
        <v>9697</v>
      </c>
      <c r="G17893" t="s">
        <v>354</v>
      </c>
      <c r="H17893">
        <v>633.78</v>
      </c>
      <c r="I17893">
        <v>48.48</v>
      </c>
      <c r="J17893" s="8">
        <v>41186</v>
      </c>
      <c r="K17893" t="s">
        <v>148</v>
      </c>
      <c r="L17893" t="s">
        <v>149</v>
      </c>
      <c r="O17893" s="100">
        <v>2012</v>
      </c>
    </row>
    <row r="17894" spans="1:15" x14ac:dyDescent="0.25">
      <c r="A17894">
        <v>3</v>
      </c>
      <c r="B17894" t="s">
        <v>595</v>
      </c>
      <c r="C17894">
        <v>80</v>
      </c>
      <c r="D17894" t="s">
        <v>348</v>
      </c>
      <c r="E17894" t="s">
        <v>690</v>
      </c>
      <c r="F17894">
        <v>13262</v>
      </c>
      <c r="G17894" t="s">
        <v>354</v>
      </c>
      <c r="H17894">
        <v>906.4</v>
      </c>
      <c r="I17894">
        <v>63.25</v>
      </c>
      <c r="J17894" s="8">
        <v>41186</v>
      </c>
      <c r="K17894" t="s">
        <v>148</v>
      </c>
      <c r="L17894" t="s">
        <v>151</v>
      </c>
      <c r="O17894" s="100">
        <v>2012</v>
      </c>
    </row>
    <row r="17895" spans="1:15" x14ac:dyDescent="0.25">
      <c r="A17895">
        <v>3</v>
      </c>
      <c r="B17895" t="s">
        <v>595</v>
      </c>
      <c r="C17895">
        <v>80</v>
      </c>
      <c r="D17895" t="s">
        <v>348</v>
      </c>
      <c r="E17895" t="s">
        <v>691</v>
      </c>
      <c r="F17895">
        <v>10493</v>
      </c>
      <c r="G17895" t="s">
        <v>357</v>
      </c>
      <c r="H17895" s="101">
        <v>2166.9899999999998</v>
      </c>
      <c r="I17895">
        <v>155.88999999999999</v>
      </c>
      <c r="J17895" s="8">
        <v>41186</v>
      </c>
      <c r="K17895" t="s">
        <v>148</v>
      </c>
      <c r="L17895" t="s">
        <v>151</v>
      </c>
      <c r="O17895" s="100">
        <v>2012</v>
      </c>
    </row>
    <row r="17896" spans="1:15" x14ac:dyDescent="0.25">
      <c r="A17896">
        <v>3</v>
      </c>
      <c r="B17896" t="s">
        <v>595</v>
      </c>
      <c r="C17896">
        <v>82</v>
      </c>
      <c r="D17896" t="s">
        <v>364</v>
      </c>
      <c r="E17896" t="s">
        <v>1432</v>
      </c>
      <c r="F17896">
        <v>13636</v>
      </c>
      <c r="G17896" t="s">
        <v>366</v>
      </c>
      <c r="H17896" s="101">
        <v>1620.16</v>
      </c>
      <c r="I17896">
        <v>118.97</v>
      </c>
      <c r="J17896" s="8">
        <v>41186</v>
      </c>
      <c r="K17896" t="s">
        <v>148</v>
      </c>
      <c r="L17896" t="s">
        <v>151</v>
      </c>
      <c r="O17896" s="100">
        <v>2012</v>
      </c>
    </row>
    <row r="17897" spans="1:15" x14ac:dyDescent="0.25">
      <c r="A17897">
        <v>3</v>
      </c>
      <c r="B17897" t="s">
        <v>595</v>
      </c>
      <c r="C17897">
        <v>82</v>
      </c>
      <c r="D17897" t="s">
        <v>364</v>
      </c>
      <c r="E17897" t="s">
        <v>1293</v>
      </c>
      <c r="F17897">
        <v>13573</v>
      </c>
      <c r="G17897" t="s">
        <v>366</v>
      </c>
      <c r="H17897" s="101">
        <v>1961.81</v>
      </c>
      <c r="I17897">
        <v>144.25</v>
      </c>
      <c r="J17897" s="8">
        <v>41186</v>
      </c>
      <c r="K17897" t="s">
        <v>148</v>
      </c>
      <c r="L17897" t="s">
        <v>151</v>
      </c>
      <c r="O17897" s="100">
        <v>2012</v>
      </c>
    </row>
    <row r="17898" spans="1:15" x14ac:dyDescent="0.25">
      <c r="A17898">
        <v>3</v>
      </c>
      <c r="B17898" t="s">
        <v>595</v>
      </c>
      <c r="C17898">
        <v>82</v>
      </c>
      <c r="D17898" t="s">
        <v>364</v>
      </c>
      <c r="E17898" t="s">
        <v>696</v>
      </c>
      <c r="F17898">
        <v>1058</v>
      </c>
      <c r="G17898" t="s">
        <v>366</v>
      </c>
      <c r="H17898" s="101">
        <v>3130.4</v>
      </c>
      <c r="I17898">
        <v>231.36</v>
      </c>
      <c r="J17898" s="8">
        <v>41186</v>
      </c>
      <c r="K17898" t="s">
        <v>148</v>
      </c>
      <c r="L17898" t="s">
        <v>151</v>
      </c>
      <c r="O17898" s="100">
        <v>2012</v>
      </c>
    </row>
    <row r="17899" spans="1:15" x14ac:dyDescent="0.25">
      <c r="A17899">
        <v>3</v>
      </c>
      <c r="B17899" t="s">
        <v>595</v>
      </c>
      <c r="C17899">
        <v>82</v>
      </c>
      <c r="D17899" t="s">
        <v>364</v>
      </c>
      <c r="E17899" t="s">
        <v>1453</v>
      </c>
      <c r="F17899">
        <v>13656</v>
      </c>
      <c r="G17899" t="s">
        <v>1280</v>
      </c>
      <c r="H17899" s="101">
        <v>2692.3</v>
      </c>
      <c r="I17899">
        <v>205.96</v>
      </c>
      <c r="J17899" s="8">
        <v>41186</v>
      </c>
      <c r="K17899" t="s">
        <v>148</v>
      </c>
      <c r="L17899" t="s">
        <v>151</v>
      </c>
      <c r="O17899" s="100">
        <v>2012</v>
      </c>
    </row>
    <row r="17900" spans="1:15" x14ac:dyDescent="0.25">
      <c r="A17900">
        <v>3</v>
      </c>
      <c r="B17900" t="s">
        <v>595</v>
      </c>
      <c r="C17900">
        <v>82</v>
      </c>
      <c r="D17900" t="s">
        <v>364</v>
      </c>
      <c r="E17900" t="s">
        <v>694</v>
      </c>
      <c r="F17900">
        <v>9790</v>
      </c>
      <c r="G17900" t="s">
        <v>377</v>
      </c>
      <c r="H17900" s="101">
        <v>2215.42</v>
      </c>
      <c r="I17900">
        <v>163.66</v>
      </c>
      <c r="J17900" s="8">
        <v>41186</v>
      </c>
      <c r="K17900" t="s">
        <v>148</v>
      </c>
      <c r="L17900" t="s">
        <v>151</v>
      </c>
      <c r="O17900" s="100">
        <v>2012</v>
      </c>
    </row>
    <row r="17901" spans="1:15" x14ac:dyDescent="0.25">
      <c r="A17901">
        <v>3</v>
      </c>
      <c r="B17901" t="s">
        <v>595</v>
      </c>
      <c r="C17901">
        <v>83</v>
      </c>
      <c r="D17901" t="s">
        <v>378</v>
      </c>
      <c r="E17901" t="s">
        <v>699</v>
      </c>
      <c r="F17901">
        <v>13452</v>
      </c>
      <c r="G17901" t="s">
        <v>562</v>
      </c>
      <c r="H17901" s="101">
        <v>2661.7</v>
      </c>
      <c r="I17901">
        <v>203.62</v>
      </c>
      <c r="J17901" s="8">
        <v>41186</v>
      </c>
      <c r="K17901" t="s">
        <v>148</v>
      </c>
      <c r="L17901" t="s">
        <v>151</v>
      </c>
      <c r="O17901" s="100">
        <v>2012</v>
      </c>
    </row>
    <row r="17902" spans="1:15" x14ac:dyDescent="0.25">
      <c r="A17902">
        <v>3</v>
      </c>
      <c r="B17902" t="s">
        <v>595</v>
      </c>
      <c r="C17902">
        <v>83</v>
      </c>
      <c r="D17902" t="s">
        <v>378</v>
      </c>
      <c r="E17902" t="s">
        <v>698</v>
      </c>
      <c r="F17902">
        <v>12984</v>
      </c>
      <c r="G17902" t="s">
        <v>562</v>
      </c>
      <c r="H17902" s="101">
        <v>2599.1999999999998</v>
      </c>
      <c r="I17902">
        <v>198.84</v>
      </c>
      <c r="J17902" s="8">
        <v>41186</v>
      </c>
      <c r="K17902" t="s">
        <v>148</v>
      </c>
      <c r="L17902" t="s">
        <v>151</v>
      </c>
      <c r="O17902" s="100">
        <v>2012</v>
      </c>
    </row>
    <row r="17903" spans="1:15" x14ac:dyDescent="0.25">
      <c r="A17903">
        <v>3</v>
      </c>
      <c r="B17903" t="s">
        <v>595</v>
      </c>
      <c r="C17903">
        <v>85</v>
      </c>
      <c r="D17903" t="s">
        <v>381</v>
      </c>
      <c r="E17903" t="s">
        <v>700</v>
      </c>
      <c r="F17903">
        <v>13343</v>
      </c>
      <c r="G17903" t="s">
        <v>383</v>
      </c>
      <c r="H17903" s="101">
        <v>1483.2</v>
      </c>
      <c r="I17903">
        <v>108.49</v>
      </c>
      <c r="J17903" s="8">
        <v>41186</v>
      </c>
      <c r="K17903" t="s">
        <v>148</v>
      </c>
      <c r="L17903" t="s">
        <v>151</v>
      </c>
      <c r="O17903" s="100">
        <v>2012</v>
      </c>
    </row>
    <row r="17904" spans="1:15" x14ac:dyDescent="0.25">
      <c r="A17904">
        <v>3</v>
      </c>
      <c r="B17904" t="s">
        <v>595</v>
      </c>
      <c r="C17904">
        <v>85</v>
      </c>
      <c r="D17904" t="s">
        <v>381</v>
      </c>
      <c r="E17904" t="s">
        <v>701</v>
      </c>
      <c r="F17904">
        <v>13367</v>
      </c>
      <c r="G17904" t="s">
        <v>383</v>
      </c>
      <c r="H17904" s="101">
        <v>1524</v>
      </c>
      <c r="I17904">
        <v>115.66</v>
      </c>
      <c r="J17904" s="8">
        <v>41186</v>
      </c>
      <c r="K17904" t="s">
        <v>148</v>
      </c>
      <c r="L17904" t="s">
        <v>151</v>
      </c>
      <c r="O17904" s="100">
        <v>2012</v>
      </c>
    </row>
    <row r="17905" spans="1:15" x14ac:dyDescent="0.25">
      <c r="A17905">
        <v>3</v>
      </c>
      <c r="B17905" t="s">
        <v>595</v>
      </c>
      <c r="C17905">
        <v>85</v>
      </c>
      <c r="D17905" t="s">
        <v>381</v>
      </c>
      <c r="E17905" t="s">
        <v>702</v>
      </c>
      <c r="F17905">
        <v>13344</v>
      </c>
      <c r="G17905" t="s">
        <v>383</v>
      </c>
      <c r="H17905" s="101">
        <v>1606.4</v>
      </c>
      <c r="I17905">
        <v>121.77</v>
      </c>
      <c r="J17905" s="8">
        <v>41186</v>
      </c>
      <c r="K17905" t="s">
        <v>148</v>
      </c>
      <c r="L17905" t="s">
        <v>151</v>
      </c>
      <c r="O17905" s="100">
        <v>2012</v>
      </c>
    </row>
    <row r="17906" spans="1:15" x14ac:dyDescent="0.25">
      <c r="A17906">
        <v>3</v>
      </c>
      <c r="B17906" t="s">
        <v>595</v>
      </c>
      <c r="C17906">
        <v>85</v>
      </c>
      <c r="D17906" t="s">
        <v>381</v>
      </c>
      <c r="E17906" t="s">
        <v>704</v>
      </c>
      <c r="F17906">
        <v>13116</v>
      </c>
      <c r="G17906" t="s">
        <v>383</v>
      </c>
      <c r="H17906" s="101">
        <v>1611.2</v>
      </c>
      <c r="I17906">
        <v>115.26</v>
      </c>
      <c r="J17906" s="8">
        <v>41186</v>
      </c>
      <c r="K17906" t="s">
        <v>148</v>
      </c>
      <c r="L17906" t="s">
        <v>151</v>
      </c>
      <c r="O17906" s="100">
        <v>2012</v>
      </c>
    </row>
    <row r="17907" spans="1:15" x14ac:dyDescent="0.25">
      <c r="A17907">
        <v>3</v>
      </c>
      <c r="B17907" t="s">
        <v>595</v>
      </c>
      <c r="C17907">
        <v>85</v>
      </c>
      <c r="D17907" t="s">
        <v>381</v>
      </c>
      <c r="E17907" t="s">
        <v>705</v>
      </c>
      <c r="F17907">
        <v>13478</v>
      </c>
      <c r="G17907" t="s">
        <v>383</v>
      </c>
      <c r="H17907" s="101">
        <v>1565.6</v>
      </c>
      <c r="I17907">
        <v>119.77</v>
      </c>
      <c r="J17907" s="8">
        <v>41186</v>
      </c>
      <c r="K17907" t="s">
        <v>148</v>
      </c>
      <c r="L17907" t="s">
        <v>151</v>
      </c>
      <c r="O17907" s="100">
        <v>2012</v>
      </c>
    </row>
    <row r="17908" spans="1:15" x14ac:dyDescent="0.25">
      <c r="A17908">
        <v>3</v>
      </c>
      <c r="B17908" t="s">
        <v>595</v>
      </c>
      <c r="C17908">
        <v>85</v>
      </c>
      <c r="D17908" t="s">
        <v>381</v>
      </c>
      <c r="E17908" t="s">
        <v>707</v>
      </c>
      <c r="F17908">
        <v>13268</v>
      </c>
      <c r="G17908" t="s">
        <v>375</v>
      </c>
      <c r="H17908" s="101">
        <v>2773.07</v>
      </c>
      <c r="I17908">
        <v>212.14</v>
      </c>
      <c r="J17908" s="8">
        <v>41186</v>
      </c>
      <c r="K17908" t="s">
        <v>148</v>
      </c>
      <c r="L17908" t="s">
        <v>151</v>
      </c>
      <c r="O17908" s="100">
        <v>2012</v>
      </c>
    </row>
    <row r="17909" spans="1:15" x14ac:dyDescent="0.25">
      <c r="A17909">
        <v>3</v>
      </c>
      <c r="B17909" t="s">
        <v>595</v>
      </c>
      <c r="C17909">
        <v>86</v>
      </c>
      <c r="D17909" t="s">
        <v>393</v>
      </c>
      <c r="E17909" t="s">
        <v>713</v>
      </c>
      <c r="F17909">
        <v>13488</v>
      </c>
      <c r="G17909" t="s">
        <v>395</v>
      </c>
      <c r="H17909">
        <v>960</v>
      </c>
      <c r="I17909">
        <v>73.44</v>
      </c>
      <c r="J17909" s="8">
        <v>41186</v>
      </c>
      <c r="K17909" t="s">
        <v>148</v>
      </c>
      <c r="L17909" t="s">
        <v>151</v>
      </c>
      <c r="O17909" s="100">
        <v>2012</v>
      </c>
    </row>
    <row r="17910" spans="1:15" x14ac:dyDescent="0.25">
      <c r="A17910">
        <v>3</v>
      </c>
      <c r="B17910" t="s">
        <v>595</v>
      </c>
      <c r="C17910">
        <v>86</v>
      </c>
      <c r="D17910" t="s">
        <v>393</v>
      </c>
      <c r="E17910" t="s">
        <v>708</v>
      </c>
      <c r="F17910">
        <v>12721</v>
      </c>
      <c r="G17910" t="s">
        <v>395</v>
      </c>
      <c r="H17910" s="101">
        <v>1055.78</v>
      </c>
      <c r="I17910">
        <v>64.36</v>
      </c>
      <c r="J17910" s="8">
        <v>41186</v>
      </c>
      <c r="K17910" t="s">
        <v>148</v>
      </c>
      <c r="L17910" t="s">
        <v>151</v>
      </c>
      <c r="O17910" s="100">
        <v>2012</v>
      </c>
    </row>
    <row r="17911" spans="1:15" x14ac:dyDescent="0.25">
      <c r="A17911">
        <v>3</v>
      </c>
      <c r="B17911" t="s">
        <v>595</v>
      </c>
      <c r="C17911">
        <v>86</v>
      </c>
      <c r="D17911" t="s">
        <v>393</v>
      </c>
      <c r="E17911" t="s">
        <v>710</v>
      </c>
      <c r="F17911">
        <v>9362</v>
      </c>
      <c r="G17911" t="s">
        <v>400</v>
      </c>
      <c r="H17911" s="101">
        <v>1904.75</v>
      </c>
      <c r="I17911">
        <v>139.9</v>
      </c>
      <c r="J17911" s="8">
        <v>41186</v>
      </c>
      <c r="K17911" t="s">
        <v>148</v>
      </c>
      <c r="L17911" t="s">
        <v>151</v>
      </c>
      <c r="O17911" s="100">
        <v>2012</v>
      </c>
    </row>
    <row r="17912" spans="1:15" x14ac:dyDescent="0.25">
      <c r="A17912">
        <v>3</v>
      </c>
      <c r="B17912" t="s">
        <v>595</v>
      </c>
      <c r="C17912">
        <v>86</v>
      </c>
      <c r="D17912" t="s">
        <v>393</v>
      </c>
      <c r="E17912" t="s">
        <v>711</v>
      </c>
      <c r="F17912">
        <v>12067</v>
      </c>
      <c r="G17912" t="s">
        <v>402</v>
      </c>
      <c r="H17912" s="101">
        <v>1264.8</v>
      </c>
      <c r="I17912">
        <v>95.91</v>
      </c>
      <c r="J17912" s="8">
        <v>41186</v>
      </c>
      <c r="K17912" t="s">
        <v>148</v>
      </c>
      <c r="L17912" t="s">
        <v>151</v>
      </c>
      <c r="O17912" s="100">
        <v>2012</v>
      </c>
    </row>
    <row r="17913" spans="1:15" x14ac:dyDescent="0.25">
      <c r="A17913">
        <v>3</v>
      </c>
      <c r="B17913" t="s">
        <v>595</v>
      </c>
      <c r="C17913">
        <v>86</v>
      </c>
      <c r="D17913" t="s">
        <v>393</v>
      </c>
      <c r="E17913" t="s">
        <v>712</v>
      </c>
      <c r="F17913">
        <v>12669</v>
      </c>
      <c r="G17913" t="s">
        <v>402</v>
      </c>
      <c r="H17913" s="101">
        <v>1410.02</v>
      </c>
      <c r="I17913">
        <v>85.22</v>
      </c>
      <c r="J17913" s="8">
        <v>41186</v>
      </c>
      <c r="K17913" t="s">
        <v>148</v>
      </c>
      <c r="L17913" t="s">
        <v>151</v>
      </c>
      <c r="O17913" s="100">
        <v>2012</v>
      </c>
    </row>
    <row r="17914" spans="1:15" x14ac:dyDescent="0.25">
      <c r="A17914">
        <v>3</v>
      </c>
      <c r="B17914" t="s">
        <v>595</v>
      </c>
      <c r="C17914">
        <v>87</v>
      </c>
      <c r="D17914" t="s">
        <v>403</v>
      </c>
      <c r="E17914" t="s">
        <v>714</v>
      </c>
      <c r="F17914">
        <v>11030</v>
      </c>
      <c r="G17914" t="s">
        <v>405</v>
      </c>
      <c r="H17914" s="101">
        <v>1693.6</v>
      </c>
      <c r="I17914">
        <v>123.5</v>
      </c>
      <c r="J17914" s="8">
        <v>41186</v>
      </c>
      <c r="K17914" t="s">
        <v>148</v>
      </c>
      <c r="L17914" t="s">
        <v>151</v>
      </c>
      <c r="O17914" s="100">
        <v>2012</v>
      </c>
    </row>
    <row r="17915" spans="1:15" x14ac:dyDescent="0.25">
      <c r="A17915">
        <v>3</v>
      </c>
      <c r="B17915" t="s">
        <v>595</v>
      </c>
      <c r="C17915">
        <v>87</v>
      </c>
      <c r="D17915" t="s">
        <v>403</v>
      </c>
      <c r="E17915" t="s">
        <v>715</v>
      </c>
      <c r="F17915">
        <v>13361</v>
      </c>
      <c r="G17915" t="s">
        <v>405</v>
      </c>
      <c r="H17915" s="101">
        <v>1305.53</v>
      </c>
      <c r="I17915">
        <v>92.61</v>
      </c>
      <c r="J17915" s="8">
        <v>41186</v>
      </c>
      <c r="K17915" t="s">
        <v>148</v>
      </c>
      <c r="L17915" t="s">
        <v>151</v>
      </c>
      <c r="O17915" s="100">
        <v>2012</v>
      </c>
    </row>
    <row r="17916" spans="1:15" x14ac:dyDescent="0.25">
      <c r="A17916">
        <v>3</v>
      </c>
      <c r="B17916" t="s">
        <v>595</v>
      </c>
      <c r="C17916">
        <v>92</v>
      </c>
      <c r="D17916" t="s">
        <v>407</v>
      </c>
      <c r="E17916" t="s">
        <v>716</v>
      </c>
      <c r="F17916">
        <v>10585</v>
      </c>
      <c r="G17916" t="s">
        <v>409</v>
      </c>
      <c r="H17916" s="101">
        <v>1569.6</v>
      </c>
      <c r="I17916">
        <v>91.71</v>
      </c>
      <c r="J17916" s="8">
        <v>41186</v>
      </c>
      <c r="K17916" t="s">
        <v>148</v>
      </c>
      <c r="L17916" t="s">
        <v>151</v>
      </c>
      <c r="O17916" s="100">
        <v>2012</v>
      </c>
    </row>
    <row r="17917" spans="1:15" x14ac:dyDescent="0.25">
      <c r="A17917">
        <v>3</v>
      </c>
      <c r="B17917" t="s">
        <v>595</v>
      </c>
      <c r="C17917">
        <v>92</v>
      </c>
      <c r="D17917" t="s">
        <v>407</v>
      </c>
      <c r="E17917" t="s">
        <v>717</v>
      </c>
      <c r="F17917">
        <v>11984</v>
      </c>
      <c r="G17917" t="s">
        <v>411</v>
      </c>
      <c r="H17917">
        <v>949.52</v>
      </c>
      <c r="I17917">
        <v>72.64</v>
      </c>
      <c r="J17917" s="8">
        <v>41186</v>
      </c>
      <c r="K17917" t="s">
        <v>879</v>
      </c>
      <c r="L17917" t="s">
        <v>151</v>
      </c>
      <c r="O17917" s="100">
        <v>2012</v>
      </c>
    </row>
    <row r="17918" spans="1:15" x14ac:dyDescent="0.25">
      <c r="A17918">
        <v>3</v>
      </c>
      <c r="B17918" t="s">
        <v>595</v>
      </c>
      <c r="C17918">
        <v>92</v>
      </c>
      <c r="D17918" t="s">
        <v>407</v>
      </c>
      <c r="E17918" t="s">
        <v>721</v>
      </c>
      <c r="F17918">
        <v>12208</v>
      </c>
      <c r="G17918" t="s">
        <v>411</v>
      </c>
      <c r="H17918" s="101">
        <v>1095.44</v>
      </c>
      <c r="I17918">
        <v>83.8</v>
      </c>
      <c r="J17918" s="8">
        <v>41186</v>
      </c>
      <c r="K17918" t="s">
        <v>148</v>
      </c>
      <c r="L17918" t="s">
        <v>151</v>
      </c>
      <c r="O17918" s="100">
        <v>2012</v>
      </c>
    </row>
    <row r="17919" spans="1:15" x14ac:dyDescent="0.25">
      <c r="A17919">
        <v>3</v>
      </c>
      <c r="B17919" t="s">
        <v>595</v>
      </c>
      <c r="C17919">
        <v>92</v>
      </c>
      <c r="D17919" t="s">
        <v>407</v>
      </c>
      <c r="E17919" t="s">
        <v>718</v>
      </c>
      <c r="F17919">
        <v>12185</v>
      </c>
      <c r="G17919" t="s">
        <v>411</v>
      </c>
      <c r="H17919" s="101">
        <v>1434.83</v>
      </c>
      <c r="I17919">
        <v>103.94</v>
      </c>
      <c r="J17919" s="8">
        <v>41186</v>
      </c>
      <c r="K17919" t="s">
        <v>148</v>
      </c>
      <c r="L17919" t="s">
        <v>151</v>
      </c>
      <c r="O17919" s="100">
        <v>2012</v>
      </c>
    </row>
    <row r="17920" spans="1:15" x14ac:dyDescent="0.25">
      <c r="A17920">
        <v>3</v>
      </c>
      <c r="B17920" t="s">
        <v>595</v>
      </c>
      <c r="C17920">
        <v>92</v>
      </c>
      <c r="D17920" t="s">
        <v>407</v>
      </c>
      <c r="E17920" t="s">
        <v>720</v>
      </c>
      <c r="F17920">
        <v>9489</v>
      </c>
      <c r="G17920" t="s">
        <v>411</v>
      </c>
      <c r="H17920" s="101">
        <v>1435.73</v>
      </c>
      <c r="I17920">
        <v>84.9</v>
      </c>
      <c r="J17920" s="8">
        <v>41186</v>
      </c>
      <c r="K17920" t="s">
        <v>148</v>
      </c>
      <c r="L17920" t="s">
        <v>151</v>
      </c>
      <c r="O17920" s="100">
        <v>2012</v>
      </c>
    </row>
    <row r="17921" spans="1:15" x14ac:dyDescent="0.25">
      <c r="A17921">
        <v>3</v>
      </c>
      <c r="B17921" t="s">
        <v>595</v>
      </c>
      <c r="C17921">
        <v>93</v>
      </c>
      <c r="D17921" t="s">
        <v>418</v>
      </c>
      <c r="E17921" t="s">
        <v>724</v>
      </c>
      <c r="F17921">
        <v>10430</v>
      </c>
      <c r="G17921" t="s">
        <v>584</v>
      </c>
      <c r="H17921" s="101">
        <v>2773.06</v>
      </c>
      <c r="I17921">
        <v>211.29</v>
      </c>
      <c r="J17921" s="8">
        <v>41186</v>
      </c>
      <c r="K17921" t="s">
        <v>148</v>
      </c>
      <c r="L17921" t="s">
        <v>151</v>
      </c>
      <c r="O17921" s="100">
        <v>2012</v>
      </c>
    </row>
    <row r="17922" spans="1:15" x14ac:dyDescent="0.25">
      <c r="A17922">
        <v>3</v>
      </c>
      <c r="B17922" t="s">
        <v>595</v>
      </c>
      <c r="C17922">
        <v>93</v>
      </c>
      <c r="D17922" t="s">
        <v>418</v>
      </c>
      <c r="E17922" t="s">
        <v>669</v>
      </c>
      <c r="F17922">
        <v>11905</v>
      </c>
      <c r="G17922" t="s">
        <v>422</v>
      </c>
      <c r="H17922" s="101">
        <v>1730.76</v>
      </c>
      <c r="I17922">
        <v>132.41</v>
      </c>
      <c r="J17922" s="8">
        <v>41186</v>
      </c>
      <c r="K17922" t="s">
        <v>148</v>
      </c>
      <c r="L17922" t="s">
        <v>151</v>
      </c>
      <c r="O17922" s="100">
        <v>2012</v>
      </c>
    </row>
    <row r="17923" spans="1:15" x14ac:dyDescent="0.25">
      <c r="A17923">
        <v>3</v>
      </c>
      <c r="B17923" t="s">
        <v>595</v>
      </c>
      <c r="C17923">
        <v>93</v>
      </c>
      <c r="D17923" t="s">
        <v>418</v>
      </c>
      <c r="E17923" t="s">
        <v>725</v>
      </c>
      <c r="F17923">
        <v>1122</v>
      </c>
      <c r="G17923" t="s">
        <v>424</v>
      </c>
      <c r="H17923" s="101">
        <v>1909.62</v>
      </c>
      <c r="I17923">
        <v>138.83000000000001</v>
      </c>
      <c r="J17923" s="8">
        <v>41186</v>
      </c>
      <c r="K17923" t="s">
        <v>148</v>
      </c>
      <c r="L17923" t="s">
        <v>151</v>
      </c>
      <c r="O17923" s="100">
        <v>2012</v>
      </c>
    </row>
    <row r="17924" spans="1:15" x14ac:dyDescent="0.25">
      <c r="A17924">
        <v>3</v>
      </c>
      <c r="B17924" t="s">
        <v>595</v>
      </c>
      <c r="C17924">
        <v>93</v>
      </c>
      <c r="D17924" t="s">
        <v>418</v>
      </c>
      <c r="E17924" t="s">
        <v>727</v>
      </c>
      <c r="F17924">
        <v>11545</v>
      </c>
      <c r="G17924" t="s">
        <v>424</v>
      </c>
      <c r="H17924" s="101">
        <v>2334.8200000000002</v>
      </c>
      <c r="I17924">
        <v>173.41</v>
      </c>
      <c r="J17924" s="8">
        <v>41186</v>
      </c>
      <c r="K17924" t="s">
        <v>148</v>
      </c>
      <c r="L17924" t="s">
        <v>151</v>
      </c>
      <c r="O17924" s="100">
        <v>2012</v>
      </c>
    </row>
    <row r="17925" spans="1:15" x14ac:dyDescent="0.25">
      <c r="A17925">
        <v>4</v>
      </c>
      <c r="B17925" t="s">
        <v>730</v>
      </c>
      <c r="C17925">
        <v>64</v>
      </c>
      <c r="D17925" t="s">
        <v>731</v>
      </c>
      <c r="E17925" t="s">
        <v>734</v>
      </c>
      <c r="F17925">
        <v>12199</v>
      </c>
      <c r="G17925" t="s">
        <v>733</v>
      </c>
      <c r="H17925" s="101">
        <v>2000</v>
      </c>
      <c r="I17925">
        <v>153</v>
      </c>
      <c r="J17925" s="8">
        <v>41186</v>
      </c>
      <c r="K17925" t="s">
        <v>148</v>
      </c>
      <c r="L17925" t="s">
        <v>151</v>
      </c>
      <c r="O17925" s="100">
        <v>2012</v>
      </c>
    </row>
    <row r="17926" spans="1:15" x14ac:dyDescent="0.25">
      <c r="A17926">
        <v>4</v>
      </c>
      <c r="B17926" t="s">
        <v>730</v>
      </c>
      <c r="C17926">
        <v>64</v>
      </c>
      <c r="D17926" t="s">
        <v>731</v>
      </c>
      <c r="E17926" t="s">
        <v>737</v>
      </c>
      <c r="F17926">
        <v>13110</v>
      </c>
      <c r="G17926" t="s">
        <v>733</v>
      </c>
      <c r="H17926" s="101">
        <v>1771.6</v>
      </c>
      <c r="I17926">
        <v>135.53</v>
      </c>
      <c r="J17926" s="8">
        <v>41186</v>
      </c>
      <c r="K17926" t="s">
        <v>148</v>
      </c>
      <c r="L17926" t="s">
        <v>151</v>
      </c>
      <c r="O17926" s="100">
        <v>2012</v>
      </c>
    </row>
    <row r="17927" spans="1:15" x14ac:dyDescent="0.25">
      <c r="A17927">
        <v>4</v>
      </c>
      <c r="B17927" t="s">
        <v>730</v>
      </c>
      <c r="C17927">
        <v>64</v>
      </c>
      <c r="D17927" t="s">
        <v>731</v>
      </c>
      <c r="E17927" t="s">
        <v>738</v>
      </c>
      <c r="F17927">
        <v>10107</v>
      </c>
      <c r="G17927" t="s">
        <v>739</v>
      </c>
      <c r="H17927" s="101">
        <v>2271.15</v>
      </c>
      <c r="I17927">
        <v>167.66</v>
      </c>
      <c r="J17927" s="8">
        <v>41186</v>
      </c>
      <c r="K17927" t="s">
        <v>148</v>
      </c>
      <c r="L17927" t="s">
        <v>151</v>
      </c>
      <c r="O17927" s="100">
        <v>2012</v>
      </c>
    </row>
    <row r="17928" spans="1:15" x14ac:dyDescent="0.25">
      <c r="A17928">
        <v>4</v>
      </c>
      <c r="B17928" t="s">
        <v>730</v>
      </c>
      <c r="C17928">
        <v>72</v>
      </c>
      <c r="D17928" t="s">
        <v>305</v>
      </c>
      <c r="E17928" t="s">
        <v>1443</v>
      </c>
      <c r="F17928">
        <v>13641</v>
      </c>
      <c r="G17928" t="s">
        <v>307</v>
      </c>
      <c r="H17928">
        <v>322</v>
      </c>
      <c r="I17928">
        <v>46.52</v>
      </c>
      <c r="J17928" s="8">
        <v>41186</v>
      </c>
      <c r="K17928" t="s">
        <v>148</v>
      </c>
      <c r="L17928" t="s">
        <v>149</v>
      </c>
      <c r="O17928" s="100">
        <v>2012</v>
      </c>
    </row>
    <row r="17929" spans="1:15" x14ac:dyDescent="0.25">
      <c r="A17929">
        <v>4</v>
      </c>
      <c r="B17929" t="s">
        <v>730</v>
      </c>
      <c r="C17929">
        <v>72</v>
      </c>
      <c r="D17929" t="s">
        <v>305</v>
      </c>
      <c r="E17929" t="s">
        <v>741</v>
      </c>
      <c r="F17929">
        <v>10327</v>
      </c>
      <c r="G17929" t="s">
        <v>307</v>
      </c>
      <c r="H17929">
        <v>324.45</v>
      </c>
      <c r="I17929">
        <v>46.89</v>
      </c>
      <c r="J17929" s="8">
        <v>41186</v>
      </c>
      <c r="K17929" t="s">
        <v>148</v>
      </c>
      <c r="L17929" t="s">
        <v>149</v>
      </c>
      <c r="O17929" s="100">
        <v>2012</v>
      </c>
    </row>
    <row r="17930" spans="1:15" x14ac:dyDescent="0.25">
      <c r="A17930">
        <v>4</v>
      </c>
      <c r="B17930" t="s">
        <v>730</v>
      </c>
      <c r="C17930">
        <v>72</v>
      </c>
      <c r="D17930" t="s">
        <v>305</v>
      </c>
      <c r="E17930" t="s">
        <v>742</v>
      </c>
      <c r="F17930">
        <v>12705</v>
      </c>
      <c r="G17930" t="s">
        <v>307</v>
      </c>
      <c r="H17930">
        <v>356.44</v>
      </c>
      <c r="I17930">
        <v>51.51</v>
      </c>
      <c r="J17930" s="8">
        <v>41186</v>
      </c>
      <c r="K17930" t="s">
        <v>148</v>
      </c>
      <c r="L17930" t="s">
        <v>149</v>
      </c>
      <c r="O17930" s="100">
        <v>2012</v>
      </c>
    </row>
    <row r="17931" spans="1:15" x14ac:dyDescent="0.25">
      <c r="A17931">
        <v>4</v>
      </c>
      <c r="B17931" t="s">
        <v>730</v>
      </c>
      <c r="C17931">
        <v>72</v>
      </c>
      <c r="D17931" t="s">
        <v>305</v>
      </c>
      <c r="E17931" t="s">
        <v>1385</v>
      </c>
      <c r="F17931">
        <v>13603</v>
      </c>
      <c r="G17931" t="s">
        <v>307</v>
      </c>
      <c r="H17931">
        <v>344</v>
      </c>
      <c r="I17931">
        <v>49.71</v>
      </c>
      <c r="J17931" s="8">
        <v>41186</v>
      </c>
      <c r="K17931" t="s">
        <v>148</v>
      </c>
      <c r="L17931" t="s">
        <v>149</v>
      </c>
      <c r="O17931" s="100">
        <v>2012</v>
      </c>
    </row>
    <row r="17932" spans="1:15" x14ac:dyDescent="0.25">
      <c r="A17932">
        <v>4</v>
      </c>
      <c r="B17932" t="s">
        <v>730</v>
      </c>
      <c r="C17932">
        <v>80</v>
      </c>
      <c r="D17932" t="s">
        <v>348</v>
      </c>
      <c r="E17932" t="s">
        <v>744</v>
      </c>
      <c r="F17932">
        <v>9789</v>
      </c>
      <c r="G17932" t="s">
        <v>174</v>
      </c>
      <c r="H17932" s="101">
        <v>1950.5</v>
      </c>
      <c r="I17932">
        <v>137.38999999999999</v>
      </c>
      <c r="J17932" s="8">
        <v>41186</v>
      </c>
      <c r="K17932" t="s">
        <v>148</v>
      </c>
      <c r="L17932" t="s">
        <v>151</v>
      </c>
      <c r="O17932" s="100">
        <v>2012</v>
      </c>
    </row>
    <row r="17933" spans="1:15" x14ac:dyDescent="0.25">
      <c r="A17933">
        <v>4</v>
      </c>
      <c r="B17933" t="s">
        <v>730</v>
      </c>
      <c r="C17933">
        <v>80</v>
      </c>
      <c r="D17933" t="s">
        <v>348</v>
      </c>
      <c r="E17933" t="s">
        <v>745</v>
      </c>
      <c r="F17933">
        <v>12068</v>
      </c>
      <c r="G17933" t="s">
        <v>352</v>
      </c>
      <c r="H17933" s="101">
        <v>2866.27</v>
      </c>
      <c r="I17933">
        <v>213.45</v>
      </c>
      <c r="J17933" s="8">
        <v>41186</v>
      </c>
      <c r="K17933" t="s">
        <v>148</v>
      </c>
      <c r="L17933" t="s">
        <v>151</v>
      </c>
      <c r="O17933" s="100">
        <v>2012</v>
      </c>
    </row>
    <row r="17934" spans="1:15" x14ac:dyDescent="0.25">
      <c r="A17934">
        <v>4</v>
      </c>
      <c r="B17934" t="s">
        <v>730</v>
      </c>
      <c r="C17934">
        <v>80</v>
      </c>
      <c r="D17934" t="s">
        <v>348</v>
      </c>
      <c r="E17934" t="s">
        <v>746</v>
      </c>
      <c r="F17934">
        <v>12936</v>
      </c>
      <c r="G17934" t="s">
        <v>354</v>
      </c>
      <c r="H17934" s="101">
        <v>1040</v>
      </c>
      <c r="I17934">
        <v>57.72</v>
      </c>
      <c r="J17934" s="8">
        <v>41186</v>
      </c>
      <c r="K17934" t="s">
        <v>148</v>
      </c>
      <c r="L17934" t="s">
        <v>151</v>
      </c>
      <c r="O17934" s="100">
        <v>2012</v>
      </c>
    </row>
    <row r="17935" spans="1:15" x14ac:dyDescent="0.25">
      <c r="A17935">
        <v>4</v>
      </c>
      <c r="B17935" t="s">
        <v>730</v>
      </c>
      <c r="C17935">
        <v>93</v>
      </c>
      <c r="D17935" t="s">
        <v>418</v>
      </c>
      <c r="E17935" t="s">
        <v>732</v>
      </c>
      <c r="F17935">
        <v>10678</v>
      </c>
      <c r="G17935" t="s">
        <v>584</v>
      </c>
      <c r="H17935" s="101">
        <v>2130.0300000000002</v>
      </c>
      <c r="I17935">
        <v>137.16</v>
      </c>
      <c r="J17935" s="8">
        <v>41186</v>
      </c>
      <c r="K17935" t="s">
        <v>148</v>
      </c>
      <c r="L17935" t="s">
        <v>151</v>
      </c>
      <c r="O17935" s="100">
        <v>2012</v>
      </c>
    </row>
    <row r="17936" spans="1:15" x14ac:dyDescent="0.25">
      <c r="A17936">
        <v>5</v>
      </c>
      <c r="B17936" t="s">
        <v>748</v>
      </c>
      <c r="C17936">
        <v>2</v>
      </c>
      <c r="D17936" t="s">
        <v>959</v>
      </c>
      <c r="E17936" t="s">
        <v>749</v>
      </c>
      <c r="F17936">
        <v>12504</v>
      </c>
      <c r="G17936" t="s">
        <v>750</v>
      </c>
      <c r="H17936" s="101">
        <v>2033.22</v>
      </c>
      <c r="I17936">
        <v>149.72</v>
      </c>
      <c r="J17936" s="8">
        <v>41186</v>
      </c>
      <c r="K17936" t="s">
        <v>148</v>
      </c>
      <c r="L17936" t="s">
        <v>151</v>
      </c>
      <c r="O17936" s="100">
        <v>2012</v>
      </c>
    </row>
    <row r="17937" spans="1:15" x14ac:dyDescent="0.25">
      <c r="A17937">
        <v>5</v>
      </c>
      <c r="B17937" t="s">
        <v>748</v>
      </c>
      <c r="C17937">
        <v>3</v>
      </c>
      <c r="D17937" t="s">
        <v>596</v>
      </c>
      <c r="E17937" t="s">
        <v>752</v>
      </c>
      <c r="F17937">
        <v>13225</v>
      </c>
      <c r="G17937" t="s">
        <v>600</v>
      </c>
      <c r="H17937" s="101">
        <v>1831.35</v>
      </c>
      <c r="I17937">
        <v>140.09</v>
      </c>
      <c r="J17937" s="8">
        <v>41186</v>
      </c>
      <c r="K17937" t="s">
        <v>148</v>
      </c>
      <c r="L17937" t="s">
        <v>149</v>
      </c>
      <c r="O17937" s="100">
        <v>2012</v>
      </c>
    </row>
    <row r="17938" spans="1:15" x14ac:dyDescent="0.25">
      <c r="A17938">
        <v>5</v>
      </c>
      <c r="B17938" t="s">
        <v>748</v>
      </c>
      <c r="C17938">
        <v>3</v>
      </c>
      <c r="D17938" t="s">
        <v>596</v>
      </c>
      <c r="E17938" t="s">
        <v>753</v>
      </c>
      <c r="F17938">
        <v>11796</v>
      </c>
      <c r="G17938" t="s">
        <v>600</v>
      </c>
      <c r="H17938" s="101">
        <v>1353.28</v>
      </c>
      <c r="I17938">
        <v>103.52</v>
      </c>
      <c r="J17938" s="8">
        <v>41186</v>
      </c>
      <c r="K17938" t="s">
        <v>148</v>
      </c>
      <c r="L17938" t="s">
        <v>149</v>
      </c>
      <c r="O17938" s="100">
        <v>2012</v>
      </c>
    </row>
    <row r="17939" spans="1:15" x14ac:dyDescent="0.25">
      <c r="A17939">
        <v>5</v>
      </c>
      <c r="B17939" t="s">
        <v>748</v>
      </c>
      <c r="C17939">
        <v>3</v>
      </c>
      <c r="D17939" t="s">
        <v>596</v>
      </c>
      <c r="E17939" t="s">
        <v>754</v>
      </c>
      <c r="F17939">
        <v>12649</v>
      </c>
      <c r="G17939" t="s">
        <v>600</v>
      </c>
      <c r="H17939" s="101">
        <v>1740.7</v>
      </c>
      <c r="I17939">
        <v>133.16</v>
      </c>
      <c r="J17939" s="8">
        <v>41186</v>
      </c>
      <c r="K17939" t="s">
        <v>148</v>
      </c>
      <c r="L17939" t="s">
        <v>149</v>
      </c>
      <c r="O17939" s="100">
        <v>2012</v>
      </c>
    </row>
    <row r="17940" spans="1:15" x14ac:dyDescent="0.25">
      <c r="A17940">
        <v>5</v>
      </c>
      <c r="B17940" t="s">
        <v>748</v>
      </c>
      <c r="C17940">
        <v>3</v>
      </c>
      <c r="D17940" t="s">
        <v>596</v>
      </c>
      <c r="E17940" t="s">
        <v>755</v>
      </c>
      <c r="F17940">
        <v>10701</v>
      </c>
      <c r="G17940" t="s">
        <v>600</v>
      </c>
      <c r="H17940" s="101">
        <v>1955.01</v>
      </c>
      <c r="I17940">
        <v>144.59</v>
      </c>
      <c r="J17940" s="8">
        <v>41186</v>
      </c>
      <c r="K17940" t="s">
        <v>148</v>
      </c>
      <c r="L17940" t="s">
        <v>151</v>
      </c>
      <c r="O17940" s="100">
        <v>2012</v>
      </c>
    </row>
    <row r="17941" spans="1:15" x14ac:dyDescent="0.25">
      <c r="A17941">
        <v>5</v>
      </c>
      <c r="B17941" t="s">
        <v>748</v>
      </c>
      <c r="C17941">
        <v>3</v>
      </c>
      <c r="D17941" t="s">
        <v>596</v>
      </c>
      <c r="E17941" t="s">
        <v>756</v>
      </c>
      <c r="F17941">
        <v>13103</v>
      </c>
      <c r="G17941" t="s">
        <v>600</v>
      </c>
      <c r="H17941" s="101">
        <v>2344.21</v>
      </c>
      <c r="I17941">
        <v>179.33</v>
      </c>
      <c r="J17941" s="8">
        <v>41186</v>
      </c>
      <c r="K17941" t="s">
        <v>148</v>
      </c>
      <c r="L17941" t="s">
        <v>151</v>
      </c>
      <c r="O17941" s="100">
        <v>2012</v>
      </c>
    </row>
    <row r="17942" spans="1:15" x14ac:dyDescent="0.25">
      <c r="A17942">
        <v>5</v>
      </c>
      <c r="B17942" t="s">
        <v>748</v>
      </c>
      <c r="C17942">
        <v>3</v>
      </c>
      <c r="D17942" t="s">
        <v>596</v>
      </c>
      <c r="E17942" t="s">
        <v>757</v>
      </c>
      <c r="F17942">
        <v>12470</v>
      </c>
      <c r="G17942" t="s">
        <v>600</v>
      </c>
      <c r="H17942" s="101">
        <v>1802</v>
      </c>
      <c r="I17942">
        <v>115.21</v>
      </c>
      <c r="J17942" s="8">
        <v>41186</v>
      </c>
      <c r="K17942" t="s">
        <v>148</v>
      </c>
      <c r="L17942" t="s">
        <v>151</v>
      </c>
      <c r="O17942" s="100">
        <v>2012</v>
      </c>
    </row>
    <row r="17943" spans="1:15" x14ac:dyDescent="0.25">
      <c r="A17943">
        <v>5</v>
      </c>
      <c r="B17943" t="s">
        <v>748</v>
      </c>
      <c r="C17943">
        <v>3</v>
      </c>
      <c r="D17943" t="s">
        <v>596</v>
      </c>
      <c r="E17943" t="s">
        <v>751</v>
      </c>
      <c r="F17943">
        <v>11924</v>
      </c>
      <c r="G17943" t="s">
        <v>600</v>
      </c>
      <c r="H17943" s="101">
        <v>2127.1799999999998</v>
      </c>
      <c r="I17943">
        <v>162.72999999999999</v>
      </c>
      <c r="J17943" s="8">
        <v>41186</v>
      </c>
      <c r="K17943" t="s">
        <v>148</v>
      </c>
      <c r="L17943" t="s">
        <v>149</v>
      </c>
      <c r="O17943" s="100">
        <v>2012</v>
      </c>
    </row>
    <row r="17944" spans="1:15" x14ac:dyDescent="0.25">
      <c r="A17944">
        <v>5</v>
      </c>
      <c r="B17944" t="s">
        <v>748</v>
      </c>
      <c r="C17944">
        <v>6</v>
      </c>
      <c r="D17944" t="s">
        <v>162</v>
      </c>
      <c r="E17944" t="s">
        <v>1493</v>
      </c>
      <c r="F17944">
        <v>13681</v>
      </c>
      <c r="G17944" t="s">
        <v>164</v>
      </c>
      <c r="H17944">
        <v>762.5</v>
      </c>
      <c r="I17944">
        <v>110.2</v>
      </c>
      <c r="J17944" s="8">
        <v>41186</v>
      </c>
      <c r="K17944" t="s">
        <v>148</v>
      </c>
      <c r="L17944" t="s">
        <v>190</v>
      </c>
      <c r="O17944" s="100">
        <v>2012</v>
      </c>
    </row>
    <row r="17945" spans="1:15" x14ac:dyDescent="0.25">
      <c r="A17945">
        <v>5</v>
      </c>
      <c r="B17945" t="s">
        <v>748</v>
      </c>
      <c r="C17945">
        <v>6</v>
      </c>
      <c r="D17945" t="s">
        <v>162</v>
      </c>
      <c r="E17945" t="s">
        <v>758</v>
      </c>
      <c r="F17945">
        <v>12167</v>
      </c>
      <c r="G17945" t="s">
        <v>164</v>
      </c>
      <c r="H17945" s="101">
        <v>2105.5300000000002</v>
      </c>
      <c r="I17945">
        <v>150.57</v>
      </c>
      <c r="J17945" s="8">
        <v>41186</v>
      </c>
      <c r="K17945" t="s">
        <v>148</v>
      </c>
      <c r="L17945" t="s">
        <v>151</v>
      </c>
      <c r="O17945" s="100">
        <v>2012</v>
      </c>
    </row>
    <row r="17946" spans="1:15" x14ac:dyDescent="0.25">
      <c r="A17946">
        <v>5</v>
      </c>
      <c r="B17946" t="s">
        <v>748</v>
      </c>
      <c r="C17946">
        <v>6</v>
      </c>
      <c r="D17946" t="s">
        <v>162</v>
      </c>
      <c r="E17946" t="s">
        <v>759</v>
      </c>
      <c r="F17946">
        <v>13394</v>
      </c>
      <c r="G17946" t="s">
        <v>164</v>
      </c>
      <c r="H17946" s="101">
        <v>2323.94</v>
      </c>
      <c r="I17946">
        <v>177.78</v>
      </c>
      <c r="J17946" s="8">
        <v>41186</v>
      </c>
      <c r="K17946" t="s">
        <v>148</v>
      </c>
      <c r="L17946" t="s">
        <v>149</v>
      </c>
      <c r="O17946" s="100">
        <v>2012</v>
      </c>
    </row>
    <row r="17947" spans="1:15" x14ac:dyDescent="0.25">
      <c r="A17947">
        <v>5</v>
      </c>
      <c r="B17947" t="s">
        <v>748</v>
      </c>
      <c r="C17947">
        <v>14</v>
      </c>
      <c r="D17947" t="s">
        <v>172</v>
      </c>
      <c r="E17947" t="s">
        <v>760</v>
      </c>
      <c r="F17947">
        <v>12287</v>
      </c>
      <c r="G17947" t="s">
        <v>176</v>
      </c>
      <c r="H17947" s="101">
        <v>2033.22</v>
      </c>
      <c r="I17947">
        <v>155.54</v>
      </c>
      <c r="J17947" s="8">
        <v>41186</v>
      </c>
      <c r="K17947" t="s">
        <v>148</v>
      </c>
      <c r="L17947" t="s">
        <v>149</v>
      </c>
      <c r="O17947" s="100">
        <v>2012</v>
      </c>
    </row>
    <row r="17948" spans="1:15" x14ac:dyDescent="0.25">
      <c r="A17948">
        <v>5</v>
      </c>
      <c r="B17948" t="s">
        <v>748</v>
      </c>
      <c r="C17948">
        <v>14</v>
      </c>
      <c r="D17948" t="s">
        <v>172</v>
      </c>
      <c r="E17948" t="s">
        <v>1386</v>
      </c>
      <c r="F17948">
        <v>13609</v>
      </c>
      <c r="G17948" t="s">
        <v>176</v>
      </c>
      <c r="H17948">
        <v>360</v>
      </c>
      <c r="I17948">
        <v>27.54</v>
      </c>
      <c r="J17948" s="8">
        <v>41186</v>
      </c>
      <c r="K17948" t="s">
        <v>148</v>
      </c>
      <c r="L17948" t="s">
        <v>149</v>
      </c>
      <c r="O17948" s="100">
        <v>2012</v>
      </c>
    </row>
    <row r="17949" spans="1:15" x14ac:dyDescent="0.25">
      <c r="A17949">
        <v>5</v>
      </c>
      <c r="B17949" t="s">
        <v>748</v>
      </c>
      <c r="C17949">
        <v>14</v>
      </c>
      <c r="D17949" t="s">
        <v>172</v>
      </c>
      <c r="E17949" t="s">
        <v>761</v>
      </c>
      <c r="F17949">
        <v>10720</v>
      </c>
      <c r="G17949" t="s">
        <v>452</v>
      </c>
      <c r="H17949" s="101">
        <v>3981.14</v>
      </c>
      <c r="I17949">
        <v>304.56</v>
      </c>
      <c r="J17949" s="8">
        <v>41186</v>
      </c>
      <c r="K17949" t="s">
        <v>148</v>
      </c>
      <c r="L17949" t="s">
        <v>151</v>
      </c>
      <c r="O17949" s="100">
        <v>2012</v>
      </c>
    </row>
    <row r="17950" spans="1:15" x14ac:dyDescent="0.25">
      <c r="A17950">
        <v>5</v>
      </c>
      <c r="B17950" t="s">
        <v>748</v>
      </c>
      <c r="C17950">
        <v>14</v>
      </c>
      <c r="D17950" t="s">
        <v>172</v>
      </c>
      <c r="E17950" t="s">
        <v>762</v>
      </c>
      <c r="F17950">
        <v>11155</v>
      </c>
      <c r="G17950" t="s">
        <v>181</v>
      </c>
      <c r="H17950" s="101">
        <v>3401.08</v>
      </c>
      <c r="I17950">
        <v>254.36</v>
      </c>
      <c r="J17950" s="8">
        <v>41186</v>
      </c>
      <c r="K17950" t="s">
        <v>148</v>
      </c>
      <c r="L17950" t="s">
        <v>151</v>
      </c>
      <c r="O17950" s="100">
        <v>2012</v>
      </c>
    </row>
    <row r="17951" spans="1:15" x14ac:dyDescent="0.25">
      <c r="A17951">
        <v>5</v>
      </c>
      <c r="B17951" t="s">
        <v>748</v>
      </c>
      <c r="C17951">
        <v>14</v>
      </c>
      <c r="D17951" t="s">
        <v>172</v>
      </c>
      <c r="E17951" t="s">
        <v>763</v>
      </c>
      <c r="F17951">
        <v>11643</v>
      </c>
      <c r="G17951" t="s">
        <v>181</v>
      </c>
      <c r="H17951" s="101">
        <v>3542.22</v>
      </c>
      <c r="I17951">
        <v>270.98</v>
      </c>
      <c r="J17951" s="8">
        <v>41186</v>
      </c>
      <c r="K17951" t="s">
        <v>148</v>
      </c>
      <c r="L17951" t="s">
        <v>151</v>
      </c>
      <c r="O17951" s="100">
        <v>2012</v>
      </c>
    </row>
    <row r="17952" spans="1:15" x14ac:dyDescent="0.25">
      <c r="A17952">
        <v>5</v>
      </c>
      <c r="B17952" t="s">
        <v>748</v>
      </c>
      <c r="C17952">
        <v>14</v>
      </c>
      <c r="D17952" t="s">
        <v>172</v>
      </c>
      <c r="E17952" t="s">
        <v>764</v>
      </c>
      <c r="F17952">
        <v>11411</v>
      </c>
      <c r="G17952" t="s">
        <v>181</v>
      </c>
      <c r="H17952" s="101">
        <v>1384.32</v>
      </c>
      <c r="I17952">
        <v>105.9</v>
      </c>
      <c r="J17952" s="8">
        <v>41186</v>
      </c>
      <c r="K17952" t="s">
        <v>148</v>
      </c>
      <c r="L17952" t="s">
        <v>149</v>
      </c>
      <c r="O17952" s="100">
        <v>2012</v>
      </c>
    </row>
    <row r="17953" spans="1:15" x14ac:dyDescent="0.25">
      <c r="A17953">
        <v>5</v>
      </c>
      <c r="B17953" t="s">
        <v>748</v>
      </c>
      <c r="C17953">
        <v>14</v>
      </c>
      <c r="D17953" t="s">
        <v>172</v>
      </c>
      <c r="E17953" t="s">
        <v>766</v>
      </c>
      <c r="F17953">
        <v>13526</v>
      </c>
      <c r="G17953" t="s">
        <v>181</v>
      </c>
      <c r="H17953" s="101">
        <v>1400</v>
      </c>
      <c r="I17953">
        <v>107.1</v>
      </c>
      <c r="J17953" s="8">
        <v>41186</v>
      </c>
      <c r="K17953" t="s">
        <v>148</v>
      </c>
      <c r="L17953" t="s">
        <v>149</v>
      </c>
      <c r="O17953" s="100">
        <v>2012</v>
      </c>
    </row>
    <row r="17954" spans="1:15" x14ac:dyDescent="0.25">
      <c r="A17954">
        <v>5</v>
      </c>
      <c r="B17954" t="s">
        <v>748</v>
      </c>
      <c r="C17954">
        <v>14</v>
      </c>
      <c r="D17954" t="s">
        <v>172</v>
      </c>
      <c r="E17954" t="s">
        <v>767</v>
      </c>
      <c r="F17954">
        <v>11156</v>
      </c>
      <c r="G17954" t="s">
        <v>181</v>
      </c>
      <c r="H17954" s="101">
        <v>3374.28</v>
      </c>
      <c r="I17954">
        <v>258.14</v>
      </c>
      <c r="J17954" s="8">
        <v>41186</v>
      </c>
      <c r="K17954" t="s">
        <v>148</v>
      </c>
      <c r="L17954" t="s">
        <v>151</v>
      </c>
      <c r="O17954" s="100">
        <v>2012</v>
      </c>
    </row>
    <row r="17955" spans="1:15" x14ac:dyDescent="0.25">
      <c r="A17955">
        <v>5</v>
      </c>
      <c r="B17955" t="s">
        <v>748</v>
      </c>
      <c r="C17955">
        <v>14</v>
      </c>
      <c r="D17955" t="s">
        <v>172</v>
      </c>
      <c r="E17955" t="s">
        <v>768</v>
      </c>
      <c r="F17955">
        <v>11112</v>
      </c>
      <c r="G17955" t="s">
        <v>181</v>
      </c>
      <c r="H17955" s="101">
        <v>3564.62</v>
      </c>
      <c r="I17955">
        <v>272.7</v>
      </c>
      <c r="J17955" s="8">
        <v>41186</v>
      </c>
      <c r="K17955" t="s">
        <v>148</v>
      </c>
      <c r="L17955" t="s">
        <v>151</v>
      </c>
      <c r="O17955" s="100">
        <v>2012</v>
      </c>
    </row>
    <row r="17956" spans="1:15" x14ac:dyDescent="0.25">
      <c r="A17956">
        <v>5</v>
      </c>
      <c r="B17956" t="s">
        <v>748</v>
      </c>
      <c r="C17956">
        <v>14</v>
      </c>
      <c r="D17956" t="s">
        <v>172</v>
      </c>
      <c r="E17956" t="s">
        <v>769</v>
      </c>
      <c r="F17956">
        <v>13175</v>
      </c>
      <c r="G17956" t="s">
        <v>181</v>
      </c>
      <c r="H17956" s="101">
        <v>3200</v>
      </c>
      <c r="I17956">
        <v>238.66</v>
      </c>
      <c r="J17956" s="8">
        <v>41186</v>
      </c>
      <c r="K17956" t="s">
        <v>148</v>
      </c>
      <c r="L17956" t="s">
        <v>151</v>
      </c>
      <c r="O17956" s="100">
        <v>2012</v>
      </c>
    </row>
    <row r="17957" spans="1:15" x14ac:dyDescent="0.25">
      <c r="A17957">
        <v>5</v>
      </c>
      <c r="B17957" t="s">
        <v>748</v>
      </c>
      <c r="C17957">
        <v>14</v>
      </c>
      <c r="D17957" t="s">
        <v>172</v>
      </c>
      <c r="E17957" t="s">
        <v>770</v>
      </c>
      <c r="F17957">
        <v>13522</v>
      </c>
      <c r="G17957" t="s">
        <v>181</v>
      </c>
      <c r="H17957">
        <v>336</v>
      </c>
      <c r="I17957">
        <v>46.17</v>
      </c>
      <c r="J17957" s="8">
        <v>41186</v>
      </c>
      <c r="K17957" t="s">
        <v>148</v>
      </c>
      <c r="L17957" t="s">
        <v>149</v>
      </c>
      <c r="O17957" s="100">
        <v>2012</v>
      </c>
    </row>
    <row r="17958" spans="1:15" x14ac:dyDescent="0.25">
      <c r="A17958">
        <v>5</v>
      </c>
      <c r="B17958" t="s">
        <v>748</v>
      </c>
      <c r="C17958">
        <v>14</v>
      </c>
      <c r="D17958" t="s">
        <v>172</v>
      </c>
      <c r="E17958" t="s">
        <v>1295</v>
      </c>
      <c r="F17958">
        <v>11091</v>
      </c>
      <c r="G17958" t="s">
        <v>181</v>
      </c>
      <c r="H17958">
        <v>190</v>
      </c>
      <c r="I17958">
        <v>27.4</v>
      </c>
      <c r="J17958" s="8">
        <v>41186</v>
      </c>
      <c r="K17958" t="s">
        <v>148</v>
      </c>
      <c r="L17958" t="s">
        <v>149</v>
      </c>
      <c r="O17958" s="100">
        <v>2012</v>
      </c>
    </row>
    <row r="17959" spans="1:15" x14ac:dyDescent="0.25">
      <c r="A17959">
        <v>5</v>
      </c>
      <c r="B17959" t="s">
        <v>748</v>
      </c>
      <c r="C17959">
        <v>14</v>
      </c>
      <c r="D17959" t="s">
        <v>172</v>
      </c>
      <c r="E17959" t="s">
        <v>771</v>
      </c>
      <c r="F17959">
        <v>10764</v>
      </c>
      <c r="G17959" t="s">
        <v>186</v>
      </c>
      <c r="H17959" s="101">
        <v>4410.53</v>
      </c>
      <c r="I17959">
        <v>334.82</v>
      </c>
      <c r="J17959" s="8">
        <v>41186</v>
      </c>
      <c r="K17959" t="s">
        <v>148</v>
      </c>
      <c r="L17959" t="s">
        <v>151</v>
      </c>
      <c r="O17959" s="100">
        <v>2012</v>
      </c>
    </row>
    <row r="17960" spans="1:15" x14ac:dyDescent="0.25">
      <c r="A17960">
        <v>5</v>
      </c>
      <c r="B17960" t="s">
        <v>748</v>
      </c>
      <c r="C17960">
        <v>22</v>
      </c>
      <c r="D17960" t="s">
        <v>187</v>
      </c>
      <c r="E17960" t="s">
        <v>774</v>
      </c>
      <c r="F17960">
        <v>10270</v>
      </c>
      <c r="G17960" t="s">
        <v>192</v>
      </c>
      <c r="H17960" s="101">
        <v>4494.8500000000004</v>
      </c>
      <c r="I17960">
        <v>338.88</v>
      </c>
      <c r="J17960" s="8">
        <v>41186</v>
      </c>
      <c r="K17960" t="s">
        <v>148</v>
      </c>
      <c r="L17960" t="s">
        <v>151</v>
      </c>
      <c r="O17960" s="100">
        <v>2012</v>
      </c>
    </row>
    <row r="17961" spans="1:15" x14ac:dyDescent="0.25">
      <c r="A17961">
        <v>5</v>
      </c>
      <c r="B17961" t="s">
        <v>748</v>
      </c>
      <c r="C17961">
        <v>22</v>
      </c>
      <c r="D17961" t="s">
        <v>187</v>
      </c>
      <c r="E17961" t="s">
        <v>1334</v>
      </c>
      <c r="F17961">
        <v>12162</v>
      </c>
      <c r="G17961" t="s">
        <v>161</v>
      </c>
      <c r="H17961" s="101">
        <v>3049.62</v>
      </c>
      <c r="I17961">
        <v>228.33</v>
      </c>
      <c r="J17961" s="8">
        <v>41186</v>
      </c>
      <c r="K17961" t="s">
        <v>148</v>
      </c>
      <c r="L17961" t="s">
        <v>151</v>
      </c>
      <c r="O17961" s="100">
        <v>2012</v>
      </c>
    </row>
    <row r="17962" spans="1:15" x14ac:dyDescent="0.25">
      <c r="A17962">
        <v>5</v>
      </c>
      <c r="B17962" t="s">
        <v>748</v>
      </c>
      <c r="C17962">
        <v>22</v>
      </c>
      <c r="D17962" t="s">
        <v>187</v>
      </c>
      <c r="E17962" t="s">
        <v>775</v>
      </c>
      <c r="F17962">
        <v>10721</v>
      </c>
      <c r="G17962" t="s">
        <v>161</v>
      </c>
      <c r="H17962" s="101">
        <v>3382.77</v>
      </c>
      <c r="I17962">
        <v>246.01</v>
      </c>
      <c r="J17962" s="8">
        <v>41186</v>
      </c>
      <c r="K17962" t="s">
        <v>148</v>
      </c>
      <c r="L17962" t="s">
        <v>151</v>
      </c>
      <c r="O17962" s="100">
        <v>2012</v>
      </c>
    </row>
    <row r="17963" spans="1:15" x14ac:dyDescent="0.25">
      <c r="A17963">
        <v>5</v>
      </c>
      <c r="B17963" t="s">
        <v>748</v>
      </c>
      <c r="C17963">
        <v>22</v>
      </c>
      <c r="D17963" t="s">
        <v>187</v>
      </c>
      <c r="E17963" t="s">
        <v>776</v>
      </c>
      <c r="F17963">
        <v>10269</v>
      </c>
      <c r="G17963" t="s">
        <v>161</v>
      </c>
      <c r="H17963">
        <v>72.02</v>
      </c>
      <c r="I17963">
        <v>5.51</v>
      </c>
      <c r="J17963" s="8">
        <v>41186</v>
      </c>
      <c r="K17963" t="s">
        <v>148</v>
      </c>
      <c r="L17963" t="s">
        <v>149</v>
      </c>
      <c r="O17963" s="100">
        <v>2012</v>
      </c>
    </row>
    <row r="17964" spans="1:15" x14ac:dyDescent="0.25">
      <c r="A17964">
        <v>5</v>
      </c>
      <c r="B17964" t="s">
        <v>748</v>
      </c>
      <c r="C17964">
        <v>22</v>
      </c>
      <c r="D17964" t="s">
        <v>187</v>
      </c>
      <c r="E17964" t="s">
        <v>778</v>
      </c>
      <c r="F17964">
        <v>11531</v>
      </c>
      <c r="G17964" t="s">
        <v>161</v>
      </c>
      <c r="H17964" s="101">
        <v>2893.27</v>
      </c>
      <c r="I17964">
        <v>212.53</v>
      </c>
      <c r="J17964" s="8">
        <v>41186</v>
      </c>
      <c r="K17964" t="s">
        <v>148</v>
      </c>
      <c r="L17964" t="s">
        <v>151</v>
      </c>
      <c r="O17964" s="100">
        <v>2012</v>
      </c>
    </row>
    <row r="17965" spans="1:15" x14ac:dyDescent="0.25">
      <c r="A17965">
        <v>5</v>
      </c>
      <c r="B17965" t="s">
        <v>748</v>
      </c>
      <c r="C17965">
        <v>22</v>
      </c>
      <c r="D17965" t="s">
        <v>187</v>
      </c>
      <c r="E17965" t="s">
        <v>780</v>
      </c>
      <c r="F17965">
        <v>10735</v>
      </c>
      <c r="G17965" t="s">
        <v>161</v>
      </c>
      <c r="H17965" s="101">
        <v>2937.88</v>
      </c>
      <c r="I17965">
        <v>198.97</v>
      </c>
      <c r="J17965" s="8">
        <v>41186</v>
      </c>
      <c r="K17965" t="s">
        <v>148</v>
      </c>
      <c r="L17965" t="s">
        <v>151</v>
      </c>
      <c r="O17965" s="100">
        <v>2012</v>
      </c>
    </row>
    <row r="17966" spans="1:15" x14ac:dyDescent="0.25">
      <c r="A17966">
        <v>5</v>
      </c>
      <c r="B17966" t="s">
        <v>748</v>
      </c>
      <c r="C17966">
        <v>22</v>
      </c>
      <c r="D17966" t="s">
        <v>187</v>
      </c>
      <c r="E17966" t="s">
        <v>781</v>
      </c>
      <c r="F17966">
        <v>13220</v>
      </c>
      <c r="G17966" t="s">
        <v>161</v>
      </c>
      <c r="H17966">
        <v>112</v>
      </c>
      <c r="I17966">
        <v>8.56</v>
      </c>
      <c r="J17966" s="8">
        <v>41186</v>
      </c>
      <c r="K17966" t="s">
        <v>148</v>
      </c>
      <c r="L17966" t="s">
        <v>149</v>
      </c>
      <c r="O17966" s="100">
        <v>2012</v>
      </c>
    </row>
    <row r="17967" spans="1:15" x14ac:dyDescent="0.25">
      <c r="A17967">
        <v>5</v>
      </c>
      <c r="B17967" t="s">
        <v>748</v>
      </c>
      <c r="C17967">
        <v>22</v>
      </c>
      <c r="D17967" t="s">
        <v>187</v>
      </c>
      <c r="E17967" t="s">
        <v>783</v>
      </c>
      <c r="F17967">
        <v>12044</v>
      </c>
      <c r="G17967" t="s">
        <v>161</v>
      </c>
      <c r="H17967" s="101">
        <v>3049.67</v>
      </c>
      <c r="I17967">
        <v>233.3</v>
      </c>
      <c r="J17967" s="8">
        <v>41186</v>
      </c>
      <c r="K17967" t="s">
        <v>148</v>
      </c>
      <c r="L17967" t="s">
        <v>151</v>
      </c>
      <c r="O17967" s="100">
        <v>2012</v>
      </c>
    </row>
    <row r="17968" spans="1:15" x14ac:dyDescent="0.25">
      <c r="A17968">
        <v>5</v>
      </c>
      <c r="B17968" t="s">
        <v>748</v>
      </c>
      <c r="C17968">
        <v>22</v>
      </c>
      <c r="D17968" t="s">
        <v>187</v>
      </c>
      <c r="E17968" t="s">
        <v>785</v>
      </c>
      <c r="F17968">
        <v>11860</v>
      </c>
      <c r="G17968" t="s">
        <v>161</v>
      </c>
      <c r="H17968" s="101">
        <v>2942.75</v>
      </c>
      <c r="I17968">
        <v>225.12</v>
      </c>
      <c r="J17968" s="8">
        <v>41186</v>
      </c>
      <c r="K17968" t="s">
        <v>148</v>
      </c>
      <c r="L17968" t="s">
        <v>151</v>
      </c>
      <c r="O17968" s="100">
        <v>2012</v>
      </c>
    </row>
    <row r="17969" spans="1:15" x14ac:dyDescent="0.25">
      <c r="A17969">
        <v>5</v>
      </c>
      <c r="B17969" t="s">
        <v>748</v>
      </c>
      <c r="C17969">
        <v>22</v>
      </c>
      <c r="D17969" t="s">
        <v>187</v>
      </c>
      <c r="E17969" t="s">
        <v>786</v>
      </c>
      <c r="F17969">
        <v>11702</v>
      </c>
      <c r="G17969" t="s">
        <v>161</v>
      </c>
      <c r="H17969" s="101">
        <v>3014.4</v>
      </c>
      <c r="I17969">
        <v>228.13</v>
      </c>
      <c r="J17969" s="8">
        <v>41186</v>
      </c>
      <c r="K17969" t="s">
        <v>148</v>
      </c>
      <c r="L17969" t="s">
        <v>151</v>
      </c>
      <c r="O17969" s="100">
        <v>2012</v>
      </c>
    </row>
    <row r="17970" spans="1:15" x14ac:dyDescent="0.25">
      <c r="A17970">
        <v>5</v>
      </c>
      <c r="B17970" t="s">
        <v>748</v>
      </c>
      <c r="C17970">
        <v>22</v>
      </c>
      <c r="D17970" t="s">
        <v>187</v>
      </c>
      <c r="E17970" t="s">
        <v>789</v>
      </c>
      <c r="F17970">
        <v>10322</v>
      </c>
      <c r="G17970" t="s">
        <v>790</v>
      </c>
      <c r="H17970" s="101">
        <v>1135.1199999999999</v>
      </c>
      <c r="I17970">
        <v>86.84</v>
      </c>
      <c r="J17970" s="8">
        <v>41186</v>
      </c>
      <c r="K17970" t="s">
        <v>148</v>
      </c>
      <c r="L17970" t="s">
        <v>149</v>
      </c>
      <c r="O17970" s="100">
        <v>2012</v>
      </c>
    </row>
    <row r="17971" spans="1:15" x14ac:dyDescent="0.25">
      <c r="A17971">
        <v>5</v>
      </c>
      <c r="B17971" t="s">
        <v>748</v>
      </c>
      <c r="C17971">
        <v>32</v>
      </c>
      <c r="D17971" t="s">
        <v>266</v>
      </c>
      <c r="E17971" t="s">
        <v>815</v>
      </c>
      <c r="F17971">
        <v>12473</v>
      </c>
      <c r="G17971" t="s">
        <v>268</v>
      </c>
      <c r="H17971">
        <v>710.32</v>
      </c>
      <c r="I17971">
        <v>54.34</v>
      </c>
      <c r="J17971" s="8">
        <v>41186</v>
      </c>
      <c r="K17971" t="s">
        <v>148</v>
      </c>
      <c r="L17971" t="s">
        <v>149</v>
      </c>
      <c r="O17971" s="100">
        <v>2012</v>
      </c>
    </row>
    <row r="17972" spans="1:15" x14ac:dyDescent="0.25">
      <c r="A17972">
        <v>5</v>
      </c>
      <c r="B17972" t="s">
        <v>748</v>
      </c>
      <c r="C17972">
        <v>32</v>
      </c>
      <c r="D17972" t="s">
        <v>266</v>
      </c>
      <c r="E17972" t="s">
        <v>793</v>
      </c>
      <c r="F17972">
        <v>12435</v>
      </c>
      <c r="G17972" t="s">
        <v>268</v>
      </c>
      <c r="H17972" s="101">
        <v>1476.05</v>
      </c>
      <c r="I17972">
        <v>112.92</v>
      </c>
      <c r="J17972" s="8">
        <v>41186</v>
      </c>
      <c r="K17972" t="s">
        <v>148</v>
      </c>
      <c r="L17972" t="s">
        <v>149</v>
      </c>
      <c r="O17972" s="100">
        <v>2012</v>
      </c>
    </row>
    <row r="17973" spans="1:15" x14ac:dyDescent="0.25">
      <c r="A17973">
        <v>5</v>
      </c>
      <c r="B17973" t="s">
        <v>748</v>
      </c>
      <c r="C17973">
        <v>32</v>
      </c>
      <c r="D17973" t="s">
        <v>266</v>
      </c>
      <c r="E17973" t="s">
        <v>794</v>
      </c>
      <c r="F17973">
        <v>10930</v>
      </c>
      <c r="G17973" t="s">
        <v>268</v>
      </c>
      <c r="H17973" s="101">
        <v>2037.63</v>
      </c>
      <c r="I17973">
        <v>150.06</v>
      </c>
      <c r="J17973" s="8">
        <v>41186</v>
      </c>
      <c r="K17973" t="s">
        <v>148</v>
      </c>
      <c r="L17973" t="s">
        <v>151</v>
      </c>
      <c r="O17973" s="100">
        <v>2012</v>
      </c>
    </row>
    <row r="17974" spans="1:15" x14ac:dyDescent="0.25">
      <c r="A17974">
        <v>5</v>
      </c>
      <c r="B17974" t="s">
        <v>748</v>
      </c>
      <c r="C17974">
        <v>32</v>
      </c>
      <c r="D17974" t="s">
        <v>266</v>
      </c>
      <c r="E17974" t="s">
        <v>795</v>
      </c>
      <c r="F17974">
        <v>12924</v>
      </c>
      <c r="G17974" t="s">
        <v>268</v>
      </c>
      <c r="H17974">
        <v>496.44</v>
      </c>
      <c r="I17974">
        <v>37.979999999999997</v>
      </c>
      <c r="J17974" s="8">
        <v>41186</v>
      </c>
      <c r="K17974" t="s">
        <v>148</v>
      </c>
      <c r="L17974" t="s">
        <v>149</v>
      </c>
      <c r="O17974" s="100">
        <v>2012</v>
      </c>
    </row>
    <row r="17975" spans="1:15" x14ac:dyDescent="0.25">
      <c r="A17975">
        <v>5</v>
      </c>
      <c r="B17975" t="s">
        <v>748</v>
      </c>
      <c r="C17975">
        <v>32</v>
      </c>
      <c r="D17975" t="s">
        <v>266</v>
      </c>
      <c r="E17975" t="s">
        <v>796</v>
      </c>
      <c r="F17975">
        <v>12895</v>
      </c>
      <c r="G17975" t="s">
        <v>268</v>
      </c>
      <c r="H17975" s="101">
        <v>2038.46</v>
      </c>
      <c r="I17975">
        <v>146.03</v>
      </c>
      <c r="J17975" s="8">
        <v>41186</v>
      </c>
      <c r="K17975" t="s">
        <v>148</v>
      </c>
      <c r="L17975" t="s">
        <v>151</v>
      </c>
      <c r="O17975" s="100">
        <v>2012</v>
      </c>
    </row>
    <row r="17976" spans="1:15" x14ac:dyDescent="0.25">
      <c r="A17976">
        <v>5</v>
      </c>
      <c r="B17976" t="s">
        <v>748</v>
      </c>
      <c r="C17976">
        <v>32</v>
      </c>
      <c r="D17976" t="s">
        <v>266</v>
      </c>
      <c r="E17976" t="s">
        <v>797</v>
      </c>
      <c r="F17976">
        <v>10887</v>
      </c>
      <c r="G17976" t="s">
        <v>268</v>
      </c>
      <c r="H17976" s="101">
        <v>2140.16</v>
      </c>
      <c r="I17976">
        <v>159.31</v>
      </c>
      <c r="J17976" s="8">
        <v>41186</v>
      </c>
      <c r="K17976" t="s">
        <v>148</v>
      </c>
      <c r="L17976" t="s">
        <v>151</v>
      </c>
      <c r="O17976" s="100">
        <v>2012</v>
      </c>
    </row>
    <row r="17977" spans="1:15" x14ac:dyDescent="0.25">
      <c r="A17977">
        <v>5</v>
      </c>
      <c r="B17977" t="s">
        <v>748</v>
      </c>
      <c r="C17977">
        <v>46</v>
      </c>
      <c r="D17977" t="s">
        <v>281</v>
      </c>
      <c r="E17977" t="s">
        <v>1454</v>
      </c>
      <c r="F17977">
        <v>13653</v>
      </c>
      <c r="G17977" t="s">
        <v>283</v>
      </c>
      <c r="H17977" s="101">
        <v>1237.5</v>
      </c>
      <c r="I17977">
        <v>94.67</v>
      </c>
      <c r="J17977" s="8">
        <v>41186</v>
      </c>
      <c r="K17977" t="s">
        <v>148</v>
      </c>
      <c r="L17977" t="s">
        <v>149</v>
      </c>
      <c r="O17977" s="100">
        <v>2012</v>
      </c>
    </row>
    <row r="17978" spans="1:15" x14ac:dyDescent="0.25">
      <c r="A17978">
        <v>5</v>
      </c>
      <c r="B17978" t="s">
        <v>748</v>
      </c>
      <c r="C17978">
        <v>46</v>
      </c>
      <c r="D17978" t="s">
        <v>281</v>
      </c>
      <c r="E17978" t="s">
        <v>1296</v>
      </c>
      <c r="F17978">
        <v>13311</v>
      </c>
      <c r="G17978" t="s">
        <v>283</v>
      </c>
      <c r="H17978">
        <v>646.58000000000004</v>
      </c>
      <c r="I17978">
        <v>49.47</v>
      </c>
      <c r="J17978" s="8">
        <v>41186</v>
      </c>
      <c r="K17978" t="s">
        <v>148</v>
      </c>
      <c r="L17978" t="s">
        <v>149</v>
      </c>
      <c r="O17978" s="100">
        <v>2012</v>
      </c>
    </row>
    <row r="17979" spans="1:15" x14ac:dyDescent="0.25">
      <c r="A17979">
        <v>5</v>
      </c>
      <c r="B17979" t="s">
        <v>748</v>
      </c>
      <c r="C17979">
        <v>46</v>
      </c>
      <c r="D17979" t="s">
        <v>281</v>
      </c>
      <c r="E17979" t="s">
        <v>799</v>
      </c>
      <c r="F17979">
        <v>13310</v>
      </c>
      <c r="G17979" t="s">
        <v>283</v>
      </c>
      <c r="H17979">
        <v>189</v>
      </c>
      <c r="I17979">
        <v>14.46</v>
      </c>
      <c r="J17979" s="8">
        <v>41186</v>
      </c>
      <c r="K17979" t="s">
        <v>148</v>
      </c>
      <c r="L17979" t="s">
        <v>190</v>
      </c>
      <c r="O17979" s="100">
        <v>2012</v>
      </c>
    </row>
    <row r="17980" spans="1:15" x14ac:dyDescent="0.25">
      <c r="A17980">
        <v>5</v>
      </c>
      <c r="B17980" t="s">
        <v>748</v>
      </c>
      <c r="C17980">
        <v>46</v>
      </c>
      <c r="D17980" t="s">
        <v>281</v>
      </c>
      <c r="E17980" t="s">
        <v>1478</v>
      </c>
      <c r="F17980">
        <v>13673</v>
      </c>
      <c r="G17980" t="s">
        <v>283</v>
      </c>
      <c r="H17980">
        <v>776.25</v>
      </c>
      <c r="I17980">
        <v>112.18</v>
      </c>
      <c r="J17980" s="8">
        <v>41186</v>
      </c>
      <c r="K17980" t="s">
        <v>148</v>
      </c>
      <c r="L17980" t="s">
        <v>149</v>
      </c>
      <c r="O17980" s="100">
        <v>2012</v>
      </c>
    </row>
    <row r="17981" spans="1:15" x14ac:dyDescent="0.25">
      <c r="A17981">
        <v>5</v>
      </c>
      <c r="B17981" t="s">
        <v>748</v>
      </c>
      <c r="C17981">
        <v>46</v>
      </c>
      <c r="D17981" t="s">
        <v>281</v>
      </c>
      <c r="E17981" t="s">
        <v>801</v>
      </c>
      <c r="F17981">
        <v>11136</v>
      </c>
      <c r="G17981" t="s">
        <v>283</v>
      </c>
      <c r="H17981" s="101">
        <v>1611.73</v>
      </c>
      <c r="I17981">
        <v>123.3</v>
      </c>
      <c r="J17981" s="8">
        <v>41186</v>
      </c>
      <c r="K17981" t="s">
        <v>148</v>
      </c>
      <c r="L17981" t="s">
        <v>149</v>
      </c>
      <c r="O17981" s="100">
        <v>2012</v>
      </c>
    </row>
    <row r="17982" spans="1:15" x14ac:dyDescent="0.25">
      <c r="A17982">
        <v>5</v>
      </c>
      <c r="B17982" t="s">
        <v>748</v>
      </c>
      <c r="C17982">
        <v>46</v>
      </c>
      <c r="D17982" t="s">
        <v>281</v>
      </c>
      <c r="E17982" t="s">
        <v>803</v>
      </c>
      <c r="F17982">
        <v>12586</v>
      </c>
      <c r="G17982" t="s">
        <v>283</v>
      </c>
      <c r="H17982" s="101">
        <v>2142.1999999999998</v>
      </c>
      <c r="I17982">
        <v>163.88</v>
      </c>
      <c r="J17982" s="8">
        <v>41186</v>
      </c>
      <c r="K17982" t="s">
        <v>148</v>
      </c>
      <c r="L17982" t="s">
        <v>151</v>
      </c>
      <c r="O17982" s="100">
        <v>2012</v>
      </c>
    </row>
    <row r="17983" spans="1:15" x14ac:dyDescent="0.25">
      <c r="A17983">
        <v>5</v>
      </c>
      <c r="B17983" t="s">
        <v>748</v>
      </c>
      <c r="C17983">
        <v>46</v>
      </c>
      <c r="D17983" t="s">
        <v>281</v>
      </c>
      <c r="E17983" t="s">
        <v>804</v>
      </c>
      <c r="F17983">
        <v>12585</v>
      </c>
      <c r="G17983" t="s">
        <v>283</v>
      </c>
      <c r="H17983" s="101">
        <v>1916.81</v>
      </c>
      <c r="I17983">
        <v>146.63</v>
      </c>
      <c r="J17983" s="8">
        <v>41186</v>
      </c>
      <c r="K17983" t="s">
        <v>148</v>
      </c>
      <c r="L17983" t="s">
        <v>149</v>
      </c>
      <c r="O17983" s="100">
        <v>2012</v>
      </c>
    </row>
    <row r="17984" spans="1:15" x14ac:dyDescent="0.25">
      <c r="A17984">
        <v>5</v>
      </c>
      <c r="B17984" t="s">
        <v>748</v>
      </c>
      <c r="C17984">
        <v>46</v>
      </c>
      <c r="D17984" t="s">
        <v>281</v>
      </c>
      <c r="E17984" t="s">
        <v>805</v>
      </c>
      <c r="F17984">
        <v>11245</v>
      </c>
      <c r="G17984" t="s">
        <v>288</v>
      </c>
      <c r="H17984" s="101">
        <v>2165.7800000000002</v>
      </c>
      <c r="I17984">
        <v>155.97999999999999</v>
      </c>
      <c r="J17984" s="8">
        <v>41186</v>
      </c>
      <c r="K17984" t="s">
        <v>148</v>
      </c>
      <c r="L17984" t="s">
        <v>151</v>
      </c>
      <c r="O17984" s="100">
        <v>2012</v>
      </c>
    </row>
    <row r="17985" spans="1:15" x14ac:dyDescent="0.25">
      <c r="A17985">
        <v>5</v>
      </c>
      <c r="B17985" t="s">
        <v>748</v>
      </c>
      <c r="C17985">
        <v>60</v>
      </c>
      <c r="D17985" t="s">
        <v>806</v>
      </c>
      <c r="E17985" t="s">
        <v>807</v>
      </c>
      <c r="F17985">
        <v>11910</v>
      </c>
      <c r="G17985" t="s">
        <v>808</v>
      </c>
      <c r="H17985">
        <v>731.08</v>
      </c>
      <c r="I17985">
        <v>55.93</v>
      </c>
      <c r="J17985" s="8">
        <v>41186</v>
      </c>
      <c r="K17985" t="s">
        <v>148</v>
      </c>
      <c r="L17985" t="s">
        <v>149</v>
      </c>
      <c r="O17985" s="100">
        <v>2012</v>
      </c>
    </row>
    <row r="17986" spans="1:15" x14ac:dyDescent="0.25">
      <c r="A17986">
        <v>5</v>
      </c>
      <c r="B17986" t="s">
        <v>748</v>
      </c>
      <c r="C17986">
        <v>60</v>
      </c>
      <c r="D17986" t="s">
        <v>806</v>
      </c>
      <c r="E17986" t="s">
        <v>810</v>
      </c>
      <c r="F17986">
        <v>11292</v>
      </c>
      <c r="G17986" t="s">
        <v>811</v>
      </c>
      <c r="H17986" s="101">
        <v>4016.13</v>
      </c>
      <c r="I17986">
        <v>287.33999999999997</v>
      </c>
      <c r="J17986" s="8">
        <v>41186</v>
      </c>
      <c r="K17986" t="s">
        <v>148</v>
      </c>
      <c r="L17986" t="s">
        <v>151</v>
      </c>
      <c r="O17986" s="100">
        <v>2012</v>
      </c>
    </row>
    <row r="17987" spans="1:15" x14ac:dyDescent="0.25">
      <c r="A17987">
        <v>5</v>
      </c>
      <c r="B17987" t="s">
        <v>748</v>
      </c>
      <c r="C17987">
        <v>62</v>
      </c>
      <c r="D17987" t="s">
        <v>296</v>
      </c>
      <c r="E17987" t="s">
        <v>812</v>
      </c>
      <c r="F17987">
        <v>13490</v>
      </c>
      <c r="G17987" t="s">
        <v>298</v>
      </c>
      <c r="H17987" s="101">
        <v>1782.69</v>
      </c>
      <c r="I17987">
        <v>136.38</v>
      </c>
      <c r="J17987" s="8">
        <v>41186</v>
      </c>
      <c r="K17987" t="s">
        <v>148</v>
      </c>
      <c r="L17987" t="s">
        <v>151</v>
      </c>
      <c r="O17987" s="100">
        <v>2012</v>
      </c>
    </row>
    <row r="17988" spans="1:15" x14ac:dyDescent="0.25">
      <c r="A17988">
        <v>5</v>
      </c>
      <c r="B17988" t="s">
        <v>748</v>
      </c>
      <c r="C17988">
        <v>62</v>
      </c>
      <c r="D17988" t="s">
        <v>296</v>
      </c>
      <c r="E17988" t="s">
        <v>813</v>
      </c>
      <c r="F17988">
        <v>13538</v>
      </c>
      <c r="G17988" t="s">
        <v>298</v>
      </c>
      <c r="H17988" s="101">
        <v>1350</v>
      </c>
      <c r="I17988">
        <v>103.28</v>
      </c>
      <c r="J17988" s="8">
        <v>41186</v>
      </c>
      <c r="K17988" t="s">
        <v>148</v>
      </c>
      <c r="L17988" t="s">
        <v>149</v>
      </c>
      <c r="O17988" s="100">
        <v>2012</v>
      </c>
    </row>
    <row r="17989" spans="1:15" x14ac:dyDescent="0.25">
      <c r="A17989">
        <v>5</v>
      </c>
      <c r="B17989" t="s">
        <v>748</v>
      </c>
      <c r="C17989">
        <v>62</v>
      </c>
      <c r="D17989" t="s">
        <v>296</v>
      </c>
      <c r="E17989" t="s">
        <v>1444</v>
      </c>
      <c r="F17989">
        <v>13647</v>
      </c>
      <c r="G17989" t="s">
        <v>298</v>
      </c>
      <c r="H17989" s="101">
        <v>1137.5</v>
      </c>
      <c r="I17989">
        <v>154.18</v>
      </c>
      <c r="J17989" s="8">
        <v>41186</v>
      </c>
      <c r="K17989" t="s">
        <v>148</v>
      </c>
      <c r="L17989" t="s">
        <v>149</v>
      </c>
      <c r="O17989" s="100">
        <v>2012</v>
      </c>
    </row>
    <row r="17990" spans="1:15" x14ac:dyDescent="0.25">
      <c r="A17990">
        <v>5</v>
      </c>
      <c r="B17990" t="s">
        <v>748</v>
      </c>
      <c r="C17990">
        <v>62</v>
      </c>
      <c r="D17990" t="s">
        <v>296</v>
      </c>
      <c r="E17990" t="s">
        <v>1494</v>
      </c>
      <c r="F17990">
        <v>13680</v>
      </c>
      <c r="G17990" t="s">
        <v>298</v>
      </c>
      <c r="H17990">
        <v>683.25</v>
      </c>
      <c r="I17990">
        <v>98.73</v>
      </c>
      <c r="J17990" s="8">
        <v>41186</v>
      </c>
      <c r="K17990" t="s">
        <v>148</v>
      </c>
      <c r="L17990" t="s">
        <v>190</v>
      </c>
      <c r="O17990" s="100">
        <v>2012</v>
      </c>
    </row>
    <row r="17991" spans="1:15" x14ac:dyDescent="0.25">
      <c r="A17991">
        <v>5</v>
      </c>
      <c r="B17991" t="s">
        <v>748</v>
      </c>
      <c r="C17991">
        <v>67</v>
      </c>
      <c r="D17991" t="s">
        <v>301</v>
      </c>
      <c r="E17991" t="s">
        <v>1534</v>
      </c>
      <c r="F17991">
        <v>13705</v>
      </c>
      <c r="G17991" t="s">
        <v>300</v>
      </c>
      <c r="H17991" s="101">
        <v>1300</v>
      </c>
      <c r="I17991">
        <v>187.85</v>
      </c>
      <c r="J17991" s="8">
        <v>41186</v>
      </c>
      <c r="K17991" t="s">
        <v>148</v>
      </c>
      <c r="L17991" t="s">
        <v>190</v>
      </c>
      <c r="O17991" s="100">
        <v>2012</v>
      </c>
    </row>
    <row r="17992" spans="1:15" x14ac:dyDescent="0.25">
      <c r="A17992">
        <v>5</v>
      </c>
      <c r="B17992" t="s">
        <v>748</v>
      </c>
      <c r="C17992">
        <v>72</v>
      </c>
      <c r="D17992" t="s">
        <v>305</v>
      </c>
      <c r="E17992" t="s">
        <v>820</v>
      </c>
      <c r="F17992">
        <v>13252</v>
      </c>
      <c r="G17992" t="s">
        <v>307</v>
      </c>
      <c r="H17992" s="101">
        <v>1461.32</v>
      </c>
      <c r="I17992">
        <v>111.79</v>
      </c>
      <c r="J17992" s="8">
        <v>41186</v>
      </c>
      <c r="K17992" t="s">
        <v>148</v>
      </c>
      <c r="L17992" t="s">
        <v>149</v>
      </c>
      <c r="O17992" s="100">
        <v>2012</v>
      </c>
    </row>
    <row r="17993" spans="1:15" x14ac:dyDescent="0.25">
      <c r="A17993">
        <v>5</v>
      </c>
      <c r="B17993" t="s">
        <v>748</v>
      </c>
      <c r="C17993">
        <v>72</v>
      </c>
      <c r="D17993" t="s">
        <v>305</v>
      </c>
      <c r="E17993" t="s">
        <v>821</v>
      </c>
      <c r="F17993">
        <v>13189</v>
      </c>
      <c r="G17993" t="s">
        <v>307</v>
      </c>
      <c r="H17993" s="101">
        <v>1599</v>
      </c>
      <c r="I17993">
        <v>122.33</v>
      </c>
      <c r="J17993" s="8">
        <v>41186</v>
      </c>
      <c r="K17993" t="s">
        <v>148</v>
      </c>
      <c r="L17993" t="s">
        <v>149</v>
      </c>
      <c r="O17993" s="100">
        <v>2012</v>
      </c>
    </row>
    <row r="17994" spans="1:15" x14ac:dyDescent="0.25">
      <c r="A17994">
        <v>5</v>
      </c>
      <c r="B17994" t="s">
        <v>748</v>
      </c>
      <c r="C17994">
        <v>72</v>
      </c>
      <c r="D17994" t="s">
        <v>305</v>
      </c>
      <c r="E17994" t="s">
        <v>822</v>
      </c>
      <c r="F17994">
        <v>11841</v>
      </c>
      <c r="G17994" t="s">
        <v>307</v>
      </c>
      <c r="H17994" s="101">
        <v>1863.73</v>
      </c>
      <c r="I17994">
        <v>136.75</v>
      </c>
      <c r="J17994" s="8">
        <v>41186</v>
      </c>
      <c r="K17994" t="s">
        <v>148</v>
      </c>
      <c r="L17994" t="s">
        <v>151</v>
      </c>
      <c r="O17994" s="100">
        <v>2012</v>
      </c>
    </row>
    <row r="17995" spans="1:15" x14ac:dyDescent="0.25">
      <c r="A17995">
        <v>5</v>
      </c>
      <c r="B17995" t="s">
        <v>748</v>
      </c>
      <c r="C17995">
        <v>72</v>
      </c>
      <c r="D17995" t="s">
        <v>305</v>
      </c>
      <c r="E17995" t="s">
        <v>824</v>
      </c>
      <c r="F17995">
        <v>11181</v>
      </c>
      <c r="G17995" t="s">
        <v>307</v>
      </c>
      <c r="H17995" s="101">
        <v>1980.77</v>
      </c>
      <c r="I17995">
        <v>144.86000000000001</v>
      </c>
      <c r="J17995" s="8">
        <v>41186</v>
      </c>
      <c r="K17995" t="s">
        <v>148</v>
      </c>
      <c r="L17995" t="s">
        <v>151</v>
      </c>
      <c r="O17995" s="100">
        <v>2012</v>
      </c>
    </row>
    <row r="17996" spans="1:15" x14ac:dyDescent="0.25">
      <c r="A17996">
        <v>5</v>
      </c>
      <c r="B17996" t="s">
        <v>748</v>
      </c>
      <c r="C17996">
        <v>72</v>
      </c>
      <c r="D17996" t="s">
        <v>305</v>
      </c>
      <c r="E17996" t="s">
        <v>825</v>
      </c>
      <c r="F17996">
        <v>12055</v>
      </c>
      <c r="G17996" t="s">
        <v>307</v>
      </c>
      <c r="H17996">
        <v>437.46</v>
      </c>
      <c r="I17996">
        <v>33.46</v>
      </c>
      <c r="J17996" s="8">
        <v>41186</v>
      </c>
      <c r="K17996" t="s">
        <v>148</v>
      </c>
      <c r="L17996" t="s">
        <v>190</v>
      </c>
      <c r="O17996" s="100">
        <v>2012</v>
      </c>
    </row>
    <row r="17997" spans="1:15" x14ac:dyDescent="0.25">
      <c r="A17997">
        <v>5</v>
      </c>
      <c r="B17997" t="s">
        <v>748</v>
      </c>
      <c r="C17997">
        <v>72</v>
      </c>
      <c r="D17997" t="s">
        <v>305</v>
      </c>
      <c r="E17997" t="s">
        <v>828</v>
      </c>
      <c r="F17997">
        <v>13248</v>
      </c>
      <c r="G17997" t="s">
        <v>307</v>
      </c>
      <c r="H17997">
        <v>735.75</v>
      </c>
      <c r="I17997">
        <v>56.29</v>
      </c>
      <c r="J17997" s="8">
        <v>41186</v>
      </c>
      <c r="K17997" t="s">
        <v>148</v>
      </c>
      <c r="L17997" t="s">
        <v>190</v>
      </c>
      <c r="O17997" s="100">
        <v>2012</v>
      </c>
    </row>
    <row r="17998" spans="1:15" x14ac:dyDescent="0.25">
      <c r="A17998">
        <v>5</v>
      </c>
      <c r="B17998" t="s">
        <v>748</v>
      </c>
      <c r="C17998">
        <v>72</v>
      </c>
      <c r="D17998" t="s">
        <v>305</v>
      </c>
      <c r="E17998" t="s">
        <v>829</v>
      </c>
      <c r="F17998">
        <v>12126</v>
      </c>
      <c r="G17998" t="s">
        <v>307</v>
      </c>
      <c r="H17998">
        <v>647.15</v>
      </c>
      <c r="I17998">
        <v>49.5</v>
      </c>
      <c r="J17998" s="8">
        <v>41186</v>
      </c>
      <c r="K17998" t="s">
        <v>148</v>
      </c>
      <c r="L17998" t="s">
        <v>149</v>
      </c>
      <c r="O17998" s="100">
        <v>2012</v>
      </c>
    </row>
    <row r="17999" spans="1:15" x14ac:dyDescent="0.25">
      <c r="A17999">
        <v>5</v>
      </c>
      <c r="B17999" t="s">
        <v>748</v>
      </c>
      <c r="C17999">
        <v>72</v>
      </c>
      <c r="D17999" t="s">
        <v>305</v>
      </c>
      <c r="E17999" t="s">
        <v>831</v>
      </c>
      <c r="F17999">
        <v>12992</v>
      </c>
      <c r="G17999" t="s">
        <v>307</v>
      </c>
      <c r="H17999" s="101">
        <v>2040.19</v>
      </c>
      <c r="I17999">
        <v>156.07</v>
      </c>
      <c r="J17999" s="8">
        <v>41186</v>
      </c>
      <c r="K17999" t="s">
        <v>148</v>
      </c>
      <c r="L17999" t="s">
        <v>151</v>
      </c>
      <c r="O17999" s="100">
        <v>2012</v>
      </c>
    </row>
    <row r="18000" spans="1:15" x14ac:dyDescent="0.25">
      <c r="A18000">
        <v>5</v>
      </c>
      <c r="B18000" t="s">
        <v>748</v>
      </c>
      <c r="C18000">
        <v>72</v>
      </c>
      <c r="D18000" t="s">
        <v>305</v>
      </c>
      <c r="E18000" t="s">
        <v>833</v>
      </c>
      <c r="F18000">
        <v>12542</v>
      </c>
      <c r="G18000" t="s">
        <v>307</v>
      </c>
      <c r="H18000" s="101">
        <v>1469</v>
      </c>
      <c r="I18000">
        <v>112.38</v>
      </c>
      <c r="J18000" s="8">
        <v>41186</v>
      </c>
      <c r="K18000" t="s">
        <v>148</v>
      </c>
      <c r="L18000" t="s">
        <v>149</v>
      </c>
      <c r="O18000" s="100">
        <v>2012</v>
      </c>
    </row>
    <row r="18001" spans="1:15" x14ac:dyDescent="0.25">
      <c r="A18001">
        <v>5</v>
      </c>
      <c r="B18001" t="s">
        <v>748</v>
      </c>
      <c r="C18001">
        <v>72</v>
      </c>
      <c r="D18001" t="s">
        <v>305</v>
      </c>
      <c r="E18001" t="s">
        <v>834</v>
      </c>
      <c r="F18001">
        <v>11260</v>
      </c>
      <c r="G18001" t="s">
        <v>307</v>
      </c>
      <c r="H18001" s="101">
        <v>1676.16</v>
      </c>
      <c r="I18001">
        <v>128.22</v>
      </c>
      <c r="J18001" s="8">
        <v>41186</v>
      </c>
      <c r="K18001" t="s">
        <v>148</v>
      </c>
      <c r="L18001" t="s">
        <v>149</v>
      </c>
      <c r="O18001" s="100">
        <v>2012</v>
      </c>
    </row>
    <row r="18002" spans="1:15" x14ac:dyDescent="0.25">
      <c r="A18002">
        <v>5</v>
      </c>
      <c r="B18002" t="s">
        <v>748</v>
      </c>
      <c r="C18002">
        <v>72</v>
      </c>
      <c r="D18002" t="s">
        <v>305</v>
      </c>
      <c r="E18002" t="s">
        <v>846</v>
      </c>
      <c r="F18002">
        <v>11624</v>
      </c>
      <c r="G18002" t="s">
        <v>307</v>
      </c>
      <c r="H18002">
        <v>329.25</v>
      </c>
      <c r="I18002">
        <v>25.18</v>
      </c>
      <c r="J18002" s="8">
        <v>41186</v>
      </c>
      <c r="K18002" t="s">
        <v>148</v>
      </c>
      <c r="L18002" t="s">
        <v>190</v>
      </c>
      <c r="O18002" s="100">
        <v>2012</v>
      </c>
    </row>
    <row r="18003" spans="1:15" x14ac:dyDescent="0.25">
      <c r="A18003">
        <v>5</v>
      </c>
      <c r="B18003" t="s">
        <v>748</v>
      </c>
      <c r="C18003">
        <v>72</v>
      </c>
      <c r="D18003" t="s">
        <v>305</v>
      </c>
      <c r="E18003" t="s">
        <v>835</v>
      </c>
      <c r="F18003">
        <v>11913</v>
      </c>
      <c r="G18003" t="s">
        <v>307</v>
      </c>
      <c r="H18003" s="101">
        <v>1613.04</v>
      </c>
      <c r="I18003">
        <v>123.4</v>
      </c>
      <c r="J18003" s="8">
        <v>41186</v>
      </c>
      <c r="K18003" t="s">
        <v>148</v>
      </c>
      <c r="L18003" t="s">
        <v>149</v>
      </c>
      <c r="O18003" s="100">
        <v>2012</v>
      </c>
    </row>
    <row r="18004" spans="1:15" x14ac:dyDescent="0.25">
      <c r="A18004">
        <v>5</v>
      </c>
      <c r="B18004" t="s">
        <v>748</v>
      </c>
      <c r="C18004">
        <v>72</v>
      </c>
      <c r="D18004" t="s">
        <v>305</v>
      </c>
      <c r="E18004" t="s">
        <v>836</v>
      </c>
      <c r="F18004">
        <v>13253</v>
      </c>
      <c r="G18004" t="s">
        <v>307</v>
      </c>
      <c r="H18004" s="101">
        <v>1390.5</v>
      </c>
      <c r="I18004">
        <v>106.37</v>
      </c>
      <c r="J18004" s="8">
        <v>41186</v>
      </c>
      <c r="K18004" t="s">
        <v>148</v>
      </c>
      <c r="L18004" t="s">
        <v>149</v>
      </c>
      <c r="O18004" s="100">
        <v>2012</v>
      </c>
    </row>
    <row r="18005" spans="1:15" x14ac:dyDescent="0.25">
      <c r="A18005">
        <v>5</v>
      </c>
      <c r="B18005" t="s">
        <v>748</v>
      </c>
      <c r="C18005">
        <v>72</v>
      </c>
      <c r="D18005" t="s">
        <v>305</v>
      </c>
      <c r="E18005" t="s">
        <v>837</v>
      </c>
      <c r="F18005">
        <v>13391</v>
      </c>
      <c r="G18005" t="s">
        <v>307</v>
      </c>
      <c r="H18005" s="101">
        <v>1980.77</v>
      </c>
      <c r="I18005">
        <v>146.32</v>
      </c>
      <c r="J18005" s="8">
        <v>41186</v>
      </c>
      <c r="K18005" t="s">
        <v>148</v>
      </c>
      <c r="L18005" t="s">
        <v>151</v>
      </c>
      <c r="O18005" s="100">
        <v>2012</v>
      </c>
    </row>
    <row r="18006" spans="1:15" x14ac:dyDescent="0.25">
      <c r="A18006">
        <v>5</v>
      </c>
      <c r="B18006" t="s">
        <v>748</v>
      </c>
      <c r="C18006">
        <v>72</v>
      </c>
      <c r="D18006" t="s">
        <v>305</v>
      </c>
      <c r="E18006" t="s">
        <v>838</v>
      </c>
      <c r="F18006">
        <v>11183</v>
      </c>
      <c r="G18006" t="s">
        <v>307</v>
      </c>
      <c r="H18006" s="101">
        <v>1936.64</v>
      </c>
      <c r="I18006">
        <v>148.15</v>
      </c>
      <c r="J18006" s="8">
        <v>41186</v>
      </c>
      <c r="K18006" t="s">
        <v>148</v>
      </c>
      <c r="L18006" t="s">
        <v>149</v>
      </c>
      <c r="O18006" s="100">
        <v>2012</v>
      </c>
    </row>
    <row r="18007" spans="1:15" x14ac:dyDescent="0.25">
      <c r="A18007">
        <v>5</v>
      </c>
      <c r="B18007" t="s">
        <v>748</v>
      </c>
      <c r="C18007">
        <v>74</v>
      </c>
      <c r="D18007" t="s">
        <v>328</v>
      </c>
      <c r="E18007" t="s">
        <v>840</v>
      </c>
      <c r="F18007">
        <v>12625</v>
      </c>
      <c r="G18007" t="s">
        <v>333</v>
      </c>
      <c r="H18007" s="101">
        <v>1555.59</v>
      </c>
      <c r="I18007">
        <v>119.01</v>
      </c>
      <c r="J18007" s="8">
        <v>41186</v>
      </c>
      <c r="K18007" t="s">
        <v>391</v>
      </c>
      <c r="L18007" t="s">
        <v>151</v>
      </c>
      <c r="O18007" s="100">
        <v>2012</v>
      </c>
    </row>
    <row r="18008" spans="1:15" x14ac:dyDescent="0.25">
      <c r="A18008">
        <v>5</v>
      </c>
      <c r="B18008" t="s">
        <v>748</v>
      </c>
      <c r="C18008">
        <v>75</v>
      </c>
      <c r="D18008" t="s">
        <v>334</v>
      </c>
      <c r="E18008" t="s">
        <v>1555</v>
      </c>
      <c r="F18008">
        <v>13740</v>
      </c>
      <c r="G18008" t="s">
        <v>336</v>
      </c>
      <c r="H18008">
        <v>380</v>
      </c>
      <c r="I18008">
        <v>54.91</v>
      </c>
      <c r="J18008" s="8">
        <v>41186</v>
      </c>
      <c r="K18008" t="s">
        <v>148</v>
      </c>
      <c r="L18008" t="s">
        <v>190</v>
      </c>
      <c r="O18008" s="100">
        <v>2012</v>
      </c>
    </row>
    <row r="18009" spans="1:15" x14ac:dyDescent="0.25">
      <c r="A18009">
        <v>5</v>
      </c>
      <c r="B18009" t="s">
        <v>748</v>
      </c>
      <c r="C18009">
        <v>75</v>
      </c>
      <c r="D18009" t="s">
        <v>334</v>
      </c>
      <c r="E18009" t="s">
        <v>1556</v>
      </c>
      <c r="F18009">
        <v>13738</v>
      </c>
      <c r="G18009" t="s">
        <v>336</v>
      </c>
      <c r="H18009">
        <v>380</v>
      </c>
      <c r="I18009">
        <v>54.91</v>
      </c>
      <c r="J18009" s="8">
        <v>41186</v>
      </c>
      <c r="K18009" t="s">
        <v>148</v>
      </c>
      <c r="L18009" t="s">
        <v>190</v>
      </c>
      <c r="O18009" s="100">
        <v>2012</v>
      </c>
    </row>
    <row r="18010" spans="1:15" x14ac:dyDescent="0.25">
      <c r="A18010">
        <v>5</v>
      </c>
      <c r="B18010" t="s">
        <v>748</v>
      </c>
      <c r="C18010">
        <v>75</v>
      </c>
      <c r="D18010" t="s">
        <v>334</v>
      </c>
      <c r="E18010" t="s">
        <v>1480</v>
      </c>
      <c r="F18010">
        <v>13674</v>
      </c>
      <c r="G18010" t="s">
        <v>336</v>
      </c>
      <c r="H18010">
        <v>380</v>
      </c>
      <c r="I18010">
        <v>54.91</v>
      </c>
      <c r="J18010" s="8">
        <v>41186</v>
      </c>
      <c r="K18010" t="s">
        <v>148</v>
      </c>
      <c r="L18010" t="s">
        <v>190</v>
      </c>
      <c r="O18010" s="100">
        <v>2012</v>
      </c>
    </row>
    <row r="18011" spans="1:15" x14ac:dyDescent="0.25">
      <c r="A18011">
        <v>5</v>
      </c>
      <c r="B18011" t="s">
        <v>748</v>
      </c>
      <c r="C18011">
        <v>75</v>
      </c>
      <c r="D18011" t="s">
        <v>334</v>
      </c>
      <c r="E18011" t="s">
        <v>1557</v>
      </c>
      <c r="F18011">
        <v>13739</v>
      </c>
      <c r="G18011" t="s">
        <v>336</v>
      </c>
      <c r="H18011">
        <v>380</v>
      </c>
      <c r="I18011">
        <v>54.91</v>
      </c>
      <c r="J18011" s="8">
        <v>41186</v>
      </c>
      <c r="K18011" t="s">
        <v>148</v>
      </c>
      <c r="L18011" t="s">
        <v>190</v>
      </c>
      <c r="O18011" s="100">
        <v>2012</v>
      </c>
    </row>
    <row r="18012" spans="1:15" x14ac:dyDescent="0.25">
      <c r="A18012">
        <v>5</v>
      </c>
      <c r="B18012" t="s">
        <v>748</v>
      </c>
      <c r="C18012">
        <v>75</v>
      </c>
      <c r="D18012" t="s">
        <v>334</v>
      </c>
      <c r="E18012" t="s">
        <v>1548</v>
      </c>
      <c r="F18012">
        <v>13721</v>
      </c>
      <c r="G18012" t="s">
        <v>336</v>
      </c>
      <c r="H18012">
        <v>380</v>
      </c>
      <c r="I18012">
        <v>54.91</v>
      </c>
      <c r="J18012" s="8">
        <v>41186</v>
      </c>
      <c r="K18012" t="s">
        <v>148</v>
      </c>
      <c r="L18012" t="s">
        <v>190</v>
      </c>
      <c r="O18012" s="100">
        <v>2012</v>
      </c>
    </row>
    <row r="18013" spans="1:15" x14ac:dyDescent="0.25">
      <c r="A18013">
        <v>5</v>
      </c>
      <c r="B18013" t="s">
        <v>748</v>
      </c>
      <c r="C18013">
        <v>77</v>
      </c>
      <c r="D18013" t="s">
        <v>1378</v>
      </c>
      <c r="E18013" t="s">
        <v>787</v>
      </c>
      <c r="F18013">
        <v>11674</v>
      </c>
      <c r="G18013" t="s">
        <v>202</v>
      </c>
      <c r="H18013" s="101">
        <v>1336</v>
      </c>
      <c r="I18013">
        <v>79.73</v>
      </c>
      <c r="J18013" s="8">
        <v>41186</v>
      </c>
      <c r="K18013" t="s">
        <v>148</v>
      </c>
      <c r="L18013" t="s">
        <v>151</v>
      </c>
      <c r="O18013" s="100">
        <v>2012</v>
      </c>
    </row>
    <row r="18014" spans="1:15" x14ac:dyDescent="0.25">
      <c r="A18014">
        <v>5</v>
      </c>
      <c r="B18014" t="s">
        <v>748</v>
      </c>
      <c r="C18014">
        <v>77</v>
      </c>
      <c r="D18014" t="s">
        <v>1378</v>
      </c>
      <c r="E18014" t="s">
        <v>788</v>
      </c>
      <c r="F18014">
        <v>11519</v>
      </c>
      <c r="G18014" t="s">
        <v>204</v>
      </c>
      <c r="H18014" s="101">
        <v>1289.5999999999999</v>
      </c>
      <c r="I18014">
        <v>90.54</v>
      </c>
      <c r="J18014" s="8">
        <v>41186</v>
      </c>
      <c r="K18014" t="s">
        <v>148</v>
      </c>
      <c r="L18014" t="s">
        <v>151</v>
      </c>
      <c r="O18014" s="100">
        <v>2012</v>
      </c>
    </row>
    <row r="18015" spans="1:15" x14ac:dyDescent="0.25">
      <c r="A18015">
        <v>5</v>
      </c>
      <c r="B18015" t="s">
        <v>748</v>
      </c>
      <c r="C18015">
        <v>79</v>
      </c>
      <c r="D18015" t="s">
        <v>340</v>
      </c>
      <c r="E18015" t="s">
        <v>845</v>
      </c>
      <c r="F18015">
        <v>12886</v>
      </c>
      <c r="G18015" t="s">
        <v>342</v>
      </c>
      <c r="H18015" s="101">
        <v>1841.6</v>
      </c>
      <c r="I18015">
        <v>134.80000000000001</v>
      </c>
      <c r="J18015" s="8">
        <v>41186</v>
      </c>
      <c r="K18015" t="s">
        <v>148</v>
      </c>
      <c r="L18015" t="s">
        <v>151</v>
      </c>
      <c r="O18015" s="100">
        <v>2012</v>
      </c>
    </row>
    <row r="18016" spans="1:15" x14ac:dyDescent="0.25">
      <c r="A18016">
        <v>5</v>
      </c>
      <c r="B18016" t="s">
        <v>748</v>
      </c>
      <c r="C18016">
        <v>80</v>
      </c>
      <c r="D18016" t="s">
        <v>348</v>
      </c>
      <c r="E18016" t="s">
        <v>850</v>
      </c>
      <c r="F18016">
        <v>13348</v>
      </c>
      <c r="G18016" t="s">
        <v>174</v>
      </c>
      <c r="H18016" s="101">
        <v>1980</v>
      </c>
      <c r="I18016">
        <v>143.72999999999999</v>
      </c>
      <c r="J18016" s="8">
        <v>41186</v>
      </c>
      <c r="K18016" t="s">
        <v>148</v>
      </c>
      <c r="L18016" t="s">
        <v>151</v>
      </c>
      <c r="O18016" s="100">
        <v>2012</v>
      </c>
    </row>
    <row r="18017" spans="1:15" x14ac:dyDescent="0.25">
      <c r="A18017">
        <v>5</v>
      </c>
      <c r="B18017" t="s">
        <v>748</v>
      </c>
      <c r="C18017">
        <v>80</v>
      </c>
      <c r="D18017" t="s">
        <v>348</v>
      </c>
      <c r="E18017" t="s">
        <v>851</v>
      </c>
      <c r="F18017">
        <v>10402</v>
      </c>
      <c r="G18017" t="s">
        <v>352</v>
      </c>
      <c r="H18017" s="101">
        <v>6543</v>
      </c>
      <c r="I18017">
        <v>92.49</v>
      </c>
      <c r="J18017" s="8">
        <v>41186</v>
      </c>
      <c r="K18017" t="s">
        <v>148</v>
      </c>
      <c r="L18017" t="s">
        <v>151</v>
      </c>
      <c r="O18017" s="100">
        <v>2012</v>
      </c>
    </row>
    <row r="18018" spans="1:15" x14ac:dyDescent="0.25">
      <c r="A18018">
        <v>5</v>
      </c>
      <c r="B18018" t="s">
        <v>748</v>
      </c>
      <c r="C18018">
        <v>80</v>
      </c>
      <c r="D18018" t="s">
        <v>348</v>
      </c>
      <c r="E18018" t="s">
        <v>825</v>
      </c>
      <c r="F18018">
        <v>12055</v>
      </c>
      <c r="G18018" t="s">
        <v>307</v>
      </c>
      <c r="H18018" s="101">
        <v>1287.54</v>
      </c>
      <c r="I18018">
        <v>98.5</v>
      </c>
      <c r="J18018" s="8">
        <v>41186</v>
      </c>
      <c r="K18018" t="s">
        <v>148</v>
      </c>
      <c r="L18018" t="s">
        <v>190</v>
      </c>
      <c r="O18018" s="100">
        <v>2012</v>
      </c>
    </row>
    <row r="18019" spans="1:15" x14ac:dyDescent="0.25">
      <c r="A18019">
        <v>5</v>
      </c>
      <c r="B18019" t="s">
        <v>748</v>
      </c>
      <c r="C18019">
        <v>80</v>
      </c>
      <c r="D18019" t="s">
        <v>348</v>
      </c>
      <c r="E18019" t="s">
        <v>852</v>
      </c>
      <c r="F18019">
        <v>12993</v>
      </c>
      <c r="G18019" t="s">
        <v>354</v>
      </c>
      <c r="H18019" s="101">
        <v>1058.4000000000001</v>
      </c>
      <c r="I18019">
        <v>80.12</v>
      </c>
      <c r="J18019" s="8">
        <v>41186</v>
      </c>
      <c r="K18019" t="s">
        <v>148</v>
      </c>
      <c r="L18019" t="s">
        <v>151</v>
      </c>
      <c r="O18019" s="100">
        <v>2012</v>
      </c>
    </row>
    <row r="18020" spans="1:15" x14ac:dyDescent="0.25">
      <c r="A18020">
        <v>5</v>
      </c>
      <c r="B18020" t="s">
        <v>748</v>
      </c>
      <c r="C18020">
        <v>80</v>
      </c>
      <c r="D18020" t="s">
        <v>348</v>
      </c>
      <c r="E18020" t="s">
        <v>854</v>
      </c>
      <c r="F18020">
        <v>12964</v>
      </c>
      <c r="G18020" t="s">
        <v>354</v>
      </c>
      <c r="H18020" s="101">
        <v>1018.4</v>
      </c>
      <c r="I18020">
        <v>72.08</v>
      </c>
      <c r="J18020" s="8">
        <v>41186</v>
      </c>
      <c r="K18020" t="s">
        <v>148</v>
      </c>
      <c r="L18020" t="s">
        <v>151</v>
      </c>
      <c r="O18020" s="100">
        <v>2012</v>
      </c>
    </row>
    <row r="18021" spans="1:15" x14ac:dyDescent="0.25">
      <c r="A18021">
        <v>5</v>
      </c>
      <c r="B18021" t="s">
        <v>748</v>
      </c>
      <c r="C18021">
        <v>80</v>
      </c>
      <c r="D18021" t="s">
        <v>348</v>
      </c>
      <c r="E18021" t="s">
        <v>855</v>
      </c>
      <c r="F18021">
        <v>11947</v>
      </c>
      <c r="G18021" t="s">
        <v>357</v>
      </c>
      <c r="H18021" s="101">
        <v>2430.3200000000002</v>
      </c>
      <c r="I18021">
        <v>161.83000000000001</v>
      </c>
      <c r="J18021" s="8">
        <v>41186</v>
      </c>
      <c r="K18021" t="s">
        <v>148</v>
      </c>
      <c r="L18021" t="s">
        <v>151</v>
      </c>
      <c r="O18021" s="100">
        <v>2012</v>
      </c>
    </row>
    <row r="18022" spans="1:15" x14ac:dyDescent="0.25">
      <c r="A18022">
        <v>5</v>
      </c>
      <c r="B18022" t="s">
        <v>748</v>
      </c>
      <c r="C18022">
        <v>80</v>
      </c>
      <c r="D18022" t="s">
        <v>348</v>
      </c>
      <c r="E18022" t="s">
        <v>847</v>
      </c>
      <c r="F18022">
        <v>13279</v>
      </c>
      <c r="G18022" t="s">
        <v>347</v>
      </c>
      <c r="H18022">
        <v>102</v>
      </c>
      <c r="I18022">
        <v>2.59</v>
      </c>
      <c r="J18022" s="8">
        <v>41186</v>
      </c>
      <c r="K18022" t="s">
        <v>148</v>
      </c>
      <c r="L18022" t="s">
        <v>151</v>
      </c>
      <c r="O18022" s="100">
        <v>2012</v>
      </c>
    </row>
    <row r="18023" spans="1:15" x14ac:dyDescent="0.25">
      <c r="A18023">
        <v>5</v>
      </c>
      <c r="B18023" t="s">
        <v>748</v>
      </c>
      <c r="C18023">
        <v>82</v>
      </c>
      <c r="D18023" t="s">
        <v>364</v>
      </c>
      <c r="E18023" t="s">
        <v>1573</v>
      </c>
      <c r="F18023">
        <v>13749</v>
      </c>
      <c r="G18023" t="s">
        <v>366</v>
      </c>
      <c r="H18023">
        <v>913.16</v>
      </c>
      <c r="I18023">
        <v>131.96</v>
      </c>
      <c r="J18023" s="8">
        <v>41186</v>
      </c>
      <c r="K18023" t="s">
        <v>148</v>
      </c>
      <c r="L18023" t="s">
        <v>151</v>
      </c>
      <c r="O18023" s="100">
        <v>2012</v>
      </c>
    </row>
    <row r="18024" spans="1:15" x14ac:dyDescent="0.25">
      <c r="A18024">
        <v>5</v>
      </c>
      <c r="B18024" t="s">
        <v>748</v>
      </c>
      <c r="C18024">
        <v>82</v>
      </c>
      <c r="D18024" t="s">
        <v>364</v>
      </c>
      <c r="E18024" t="s">
        <v>861</v>
      </c>
      <c r="F18024">
        <v>12280</v>
      </c>
      <c r="G18024" t="s">
        <v>366</v>
      </c>
      <c r="H18024" s="101">
        <v>2886.58</v>
      </c>
      <c r="I18024">
        <v>211.86</v>
      </c>
      <c r="J18024" s="8">
        <v>41186</v>
      </c>
      <c r="K18024" t="s">
        <v>148</v>
      </c>
      <c r="L18024" t="s">
        <v>151</v>
      </c>
      <c r="O18024" s="100">
        <v>2012</v>
      </c>
    </row>
    <row r="18025" spans="1:15" x14ac:dyDescent="0.25">
      <c r="A18025">
        <v>5</v>
      </c>
      <c r="B18025" t="s">
        <v>748</v>
      </c>
      <c r="C18025">
        <v>82</v>
      </c>
      <c r="D18025" t="s">
        <v>364</v>
      </c>
      <c r="E18025" t="s">
        <v>1519</v>
      </c>
      <c r="F18025">
        <v>13695</v>
      </c>
      <c r="G18025" t="s">
        <v>366</v>
      </c>
      <c r="H18025" s="101">
        <v>1949.43</v>
      </c>
      <c r="I18025">
        <v>176.6</v>
      </c>
      <c r="J18025" s="8">
        <v>41186</v>
      </c>
      <c r="K18025" t="s">
        <v>148</v>
      </c>
      <c r="L18025" t="s">
        <v>151</v>
      </c>
      <c r="O18025" s="100">
        <v>2012</v>
      </c>
    </row>
    <row r="18026" spans="1:15" x14ac:dyDescent="0.25">
      <c r="A18026">
        <v>5</v>
      </c>
      <c r="B18026" t="s">
        <v>748</v>
      </c>
      <c r="C18026">
        <v>82</v>
      </c>
      <c r="D18026" t="s">
        <v>364</v>
      </c>
      <c r="E18026" t="s">
        <v>1574</v>
      </c>
      <c r="F18026">
        <v>13756</v>
      </c>
      <c r="G18026" t="s">
        <v>366</v>
      </c>
      <c r="H18026">
        <v>913.16</v>
      </c>
      <c r="I18026">
        <v>131.96</v>
      </c>
      <c r="J18026" s="8">
        <v>41186</v>
      </c>
      <c r="K18026" t="s">
        <v>148</v>
      </c>
      <c r="L18026" t="s">
        <v>151</v>
      </c>
      <c r="O18026" s="100">
        <v>2012</v>
      </c>
    </row>
    <row r="18027" spans="1:15" x14ac:dyDescent="0.25">
      <c r="A18027">
        <v>5</v>
      </c>
      <c r="B18027" t="s">
        <v>748</v>
      </c>
      <c r="C18027">
        <v>82</v>
      </c>
      <c r="D18027" t="s">
        <v>364</v>
      </c>
      <c r="E18027" t="s">
        <v>859</v>
      </c>
      <c r="F18027">
        <v>10521</v>
      </c>
      <c r="G18027" t="s">
        <v>560</v>
      </c>
      <c r="H18027" s="101">
        <v>3268.49</v>
      </c>
      <c r="I18027">
        <v>250.04</v>
      </c>
      <c r="J18027" s="8">
        <v>41186</v>
      </c>
      <c r="K18027" t="s">
        <v>148</v>
      </c>
      <c r="L18027" t="s">
        <v>151</v>
      </c>
      <c r="O18027" s="100">
        <v>2012</v>
      </c>
    </row>
    <row r="18028" spans="1:15" x14ac:dyDescent="0.25">
      <c r="A18028">
        <v>5</v>
      </c>
      <c r="B18028" t="s">
        <v>748</v>
      </c>
      <c r="C18028">
        <v>82</v>
      </c>
      <c r="D18028" t="s">
        <v>364</v>
      </c>
      <c r="E18028" t="s">
        <v>772</v>
      </c>
      <c r="F18028">
        <v>10356</v>
      </c>
      <c r="G18028" t="s">
        <v>773</v>
      </c>
      <c r="H18028" s="101">
        <v>1856.8</v>
      </c>
      <c r="I18028">
        <v>132.4</v>
      </c>
      <c r="J18028" s="8">
        <v>41186</v>
      </c>
      <c r="K18028" t="s">
        <v>148</v>
      </c>
      <c r="L18028" t="s">
        <v>151</v>
      </c>
      <c r="O18028" s="100">
        <v>2012</v>
      </c>
    </row>
    <row r="18029" spans="1:15" x14ac:dyDescent="0.25">
      <c r="A18029">
        <v>5</v>
      </c>
      <c r="B18029" t="s">
        <v>748</v>
      </c>
      <c r="C18029">
        <v>82</v>
      </c>
      <c r="D18029" t="s">
        <v>364</v>
      </c>
      <c r="E18029" t="s">
        <v>857</v>
      </c>
      <c r="F18029">
        <v>12739</v>
      </c>
      <c r="G18029" t="s">
        <v>1280</v>
      </c>
      <c r="H18029" s="101">
        <v>2884.62</v>
      </c>
      <c r="I18029">
        <v>220.68</v>
      </c>
      <c r="J18029" s="8">
        <v>41186</v>
      </c>
      <c r="K18029" t="s">
        <v>148</v>
      </c>
      <c r="L18029" t="s">
        <v>151</v>
      </c>
      <c r="O18029" s="100">
        <v>2012</v>
      </c>
    </row>
    <row r="18030" spans="1:15" x14ac:dyDescent="0.25">
      <c r="A18030">
        <v>5</v>
      </c>
      <c r="B18030" t="s">
        <v>748</v>
      </c>
      <c r="C18030">
        <v>83</v>
      </c>
      <c r="D18030" t="s">
        <v>378</v>
      </c>
      <c r="E18030" t="s">
        <v>863</v>
      </c>
      <c r="F18030">
        <v>13327</v>
      </c>
      <c r="G18030" t="s">
        <v>380</v>
      </c>
      <c r="H18030" s="101">
        <v>2767.71</v>
      </c>
      <c r="I18030">
        <v>187.39</v>
      </c>
      <c r="J18030" s="8">
        <v>41186</v>
      </c>
      <c r="K18030" t="s">
        <v>148</v>
      </c>
      <c r="L18030" t="s">
        <v>151</v>
      </c>
      <c r="O18030" s="100">
        <v>2012</v>
      </c>
    </row>
    <row r="18031" spans="1:15" x14ac:dyDescent="0.25">
      <c r="A18031">
        <v>5</v>
      </c>
      <c r="B18031" t="s">
        <v>748</v>
      </c>
      <c r="C18031">
        <v>83</v>
      </c>
      <c r="D18031" t="s">
        <v>378</v>
      </c>
      <c r="E18031" t="s">
        <v>1535</v>
      </c>
      <c r="F18031">
        <v>13711</v>
      </c>
      <c r="G18031" t="s">
        <v>380</v>
      </c>
      <c r="H18031" s="101">
        <v>2372.09</v>
      </c>
      <c r="I18031">
        <v>235.49</v>
      </c>
      <c r="J18031" s="8">
        <v>41186</v>
      </c>
      <c r="K18031" t="s">
        <v>148</v>
      </c>
      <c r="L18031" t="s">
        <v>151</v>
      </c>
      <c r="O18031" s="100">
        <v>2012</v>
      </c>
    </row>
    <row r="18032" spans="1:15" x14ac:dyDescent="0.25">
      <c r="A18032">
        <v>5</v>
      </c>
      <c r="B18032" t="s">
        <v>748</v>
      </c>
      <c r="C18032">
        <v>83</v>
      </c>
      <c r="D18032" t="s">
        <v>378</v>
      </c>
      <c r="E18032" t="s">
        <v>1536</v>
      </c>
      <c r="F18032">
        <v>13712</v>
      </c>
      <c r="G18032" t="s">
        <v>380</v>
      </c>
      <c r="H18032" s="101">
        <v>2458.75</v>
      </c>
      <c r="I18032">
        <v>248.08</v>
      </c>
      <c r="J18032" s="8">
        <v>41186</v>
      </c>
      <c r="K18032" t="s">
        <v>148</v>
      </c>
      <c r="L18032" t="s">
        <v>151</v>
      </c>
      <c r="O18032" s="100">
        <v>2012</v>
      </c>
    </row>
    <row r="18033" spans="1:15" x14ac:dyDescent="0.25">
      <c r="A18033">
        <v>5</v>
      </c>
      <c r="B18033" t="s">
        <v>748</v>
      </c>
      <c r="C18033">
        <v>83</v>
      </c>
      <c r="D18033" t="s">
        <v>378</v>
      </c>
      <c r="E18033" t="s">
        <v>1537</v>
      </c>
      <c r="F18033">
        <v>13710</v>
      </c>
      <c r="G18033" t="s">
        <v>864</v>
      </c>
      <c r="H18033" s="101">
        <v>2538.46</v>
      </c>
      <c r="I18033">
        <v>194.19</v>
      </c>
      <c r="J18033" s="8">
        <v>41186</v>
      </c>
      <c r="K18033" t="s">
        <v>148</v>
      </c>
      <c r="L18033" t="s">
        <v>151</v>
      </c>
      <c r="O18033" s="100">
        <v>2012</v>
      </c>
    </row>
    <row r="18034" spans="1:15" x14ac:dyDescent="0.25">
      <c r="A18034">
        <v>5</v>
      </c>
      <c r="B18034" t="s">
        <v>748</v>
      </c>
      <c r="C18034">
        <v>85</v>
      </c>
      <c r="D18034" t="s">
        <v>381</v>
      </c>
      <c r="E18034" t="s">
        <v>872</v>
      </c>
      <c r="F18034">
        <v>13224</v>
      </c>
      <c r="G18034" t="s">
        <v>383</v>
      </c>
      <c r="H18034" s="101">
        <v>1783.04</v>
      </c>
      <c r="I18034">
        <v>130.93</v>
      </c>
      <c r="J18034" s="8">
        <v>41186</v>
      </c>
      <c r="K18034" t="s">
        <v>148</v>
      </c>
      <c r="L18034" t="s">
        <v>151</v>
      </c>
      <c r="O18034" s="100">
        <v>2012</v>
      </c>
    </row>
    <row r="18035" spans="1:15" x14ac:dyDescent="0.25">
      <c r="A18035">
        <v>5</v>
      </c>
      <c r="B18035" t="s">
        <v>748</v>
      </c>
      <c r="C18035">
        <v>85</v>
      </c>
      <c r="D18035" t="s">
        <v>381</v>
      </c>
      <c r="E18035" t="s">
        <v>1336</v>
      </c>
      <c r="F18035">
        <v>13584</v>
      </c>
      <c r="G18035" t="s">
        <v>383</v>
      </c>
      <c r="H18035" s="101">
        <v>1884.8</v>
      </c>
      <c r="I18035">
        <v>135.80000000000001</v>
      </c>
      <c r="J18035" s="8">
        <v>41186</v>
      </c>
      <c r="K18035" t="s">
        <v>148</v>
      </c>
      <c r="L18035" t="s">
        <v>151</v>
      </c>
      <c r="O18035" s="100">
        <v>2012</v>
      </c>
    </row>
    <row r="18036" spans="1:15" x14ac:dyDescent="0.25">
      <c r="A18036">
        <v>5</v>
      </c>
      <c r="B18036" t="s">
        <v>748</v>
      </c>
      <c r="C18036">
        <v>85</v>
      </c>
      <c r="D18036" t="s">
        <v>381</v>
      </c>
      <c r="E18036" t="s">
        <v>881</v>
      </c>
      <c r="F18036">
        <v>12850</v>
      </c>
      <c r="G18036" t="s">
        <v>383</v>
      </c>
      <c r="H18036" s="101">
        <v>1974.32</v>
      </c>
      <c r="I18036">
        <v>149.93</v>
      </c>
      <c r="J18036" s="8">
        <v>41186</v>
      </c>
      <c r="K18036" t="s">
        <v>148</v>
      </c>
      <c r="L18036" t="s">
        <v>151</v>
      </c>
      <c r="O18036" s="100">
        <v>2012</v>
      </c>
    </row>
    <row r="18037" spans="1:15" x14ac:dyDescent="0.25">
      <c r="A18037">
        <v>5</v>
      </c>
      <c r="B18037" t="s">
        <v>748</v>
      </c>
      <c r="C18037">
        <v>85</v>
      </c>
      <c r="D18037" t="s">
        <v>381</v>
      </c>
      <c r="E18037" t="s">
        <v>873</v>
      </c>
      <c r="F18037">
        <v>11357</v>
      </c>
      <c r="G18037" t="s">
        <v>383</v>
      </c>
      <c r="H18037" s="101">
        <v>2011.2</v>
      </c>
      <c r="I18037">
        <v>152.16</v>
      </c>
      <c r="J18037" s="8">
        <v>41186</v>
      </c>
      <c r="K18037" t="s">
        <v>148</v>
      </c>
      <c r="L18037" t="s">
        <v>151</v>
      </c>
      <c r="O18037" s="100">
        <v>2012</v>
      </c>
    </row>
    <row r="18038" spans="1:15" x14ac:dyDescent="0.25">
      <c r="A18038">
        <v>5</v>
      </c>
      <c r="B18038" t="s">
        <v>748</v>
      </c>
      <c r="C18038">
        <v>85</v>
      </c>
      <c r="D18038" t="s">
        <v>381</v>
      </c>
      <c r="E18038" t="s">
        <v>1407</v>
      </c>
      <c r="F18038">
        <v>13563</v>
      </c>
      <c r="G18038" t="s">
        <v>383</v>
      </c>
      <c r="H18038" s="101">
        <v>1808</v>
      </c>
      <c r="I18038">
        <v>132.84</v>
      </c>
      <c r="J18038" s="8">
        <v>41186</v>
      </c>
      <c r="K18038" t="s">
        <v>148</v>
      </c>
      <c r="L18038" t="s">
        <v>151</v>
      </c>
      <c r="O18038" s="100">
        <v>2012</v>
      </c>
    </row>
    <row r="18039" spans="1:15" x14ac:dyDescent="0.25">
      <c r="A18039">
        <v>5</v>
      </c>
      <c r="B18039" t="s">
        <v>748</v>
      </c>
      <c r="C18039">
        <v>85</v>
      </c>
      <c r="D18039" t="s">
        <v>381</v>
      </c>
      <c r="E18039" t="s">
        <v>1337</v>
      </c>
      <c r="F18039">
        <v>13583</v>
      </c>
      <c r="G18039" t="s">
        <v>383</v>
      </c>
      <c r="H18039" s="101">
        <v>1762.85</v>
      </c>
      <c r="I18039">
        <v>129.65</v>
      </c>
      <c r="J18039" s="8">
        <v>41186</v>
      </c>
      <c r="K18039" t="s">
        <v>148</v>
      </c>
      <c r="L18039" t="s">
        <v>151</v>
      </c>
      <c r="O18039" s="100">
        <v>2012</v>
      </c>
    </row>
    <row r="18040" spans="1:15" x14ac:dyDescent="0.25">
      <c r="A18040">
        <v>5</v>
      </c>
      <c r="B18040" t="s">
        <v>748</v>
      </c>
      <c r="C18040">
        <v>85</v>
      </c>
      <c r="D18040" t="s">
        <v>381</v>
      </c>
      <c r="E18040" t="s">
        <v>880</v>
      </c>
      <c r="F18040">
        <v>13204</v>
      </c>
      <c r="G18040" t="s">
        <v>375</v>
      </c>
      <c r="H18040" s="101">
        <v>2774.67</v>
      </c>
      <c r="I18040">
        <v>212.26</v>
      </c>
      <c r="J18040" s="8">
        <v>41186</v>
      </c>
      <c r="K18040" t="s">
        <v>148</v>
      </c>
      <c r="L18040" t="s">
        <v>151</v>
      </c>
      <c r="O18040" s="100">
        <v>2012</v>
      </c>
    </row>
    <row r="18041" spans="1:15" x14ac:dyDescent="0.25">
      <c r="A18041">
        <v>5</v>
      </c>
      <c r="B18041" t="s">
        <v>748</v>
      </c>
      <c r="C18041">
        <v>86</v>
      </c>
      <c r="D18041" t="s">
        <v>393</v>
      </c>
      <c r="E18041" t="s">
        <v>1538</v>
      </c>
      <c r="F18041">
        <v>13715</v>
      </c>
      <c r="G18041" t="s">
        <v>395</v>
      </c>
      <c r="H18041" s="101">
        <v>1037.5</v>
      </c>
      <c r="I18041">
        <v>149.93</v>
      </c>
      <c r="J18041" s="8">
        <v>41186</v>
      </c>
      <c r="K18041" t="s">
        <v>148</v>
      </c>
      <c r="L18041" t="s">
        <v>151</v>
      </c>
      <c r="O18041" s="100">
        <v>2012</v>
      </c>
    </row>
    <row r="18042" spans="1:15" x14ac:dyDescent="0.25">
      <c r="A18042">
        <v>5</v>
      </c>
      <c r="B18042" t="s">
        <v>748</v>
      </c>
      <c r="C18042">
        <v>86</v>
      </c>
      <c r="D18042" t="s">
        <v>393</v>
      </c>
      <c r="E18042" t="s">
        <v>885</v>
      </c>
      <c r="F18042">
        <v>11157</v>
      </c>
      <c r="G18042" t="s">
        <v>395</v>
      </c>
      <c r="H18042" s="101">
        <v>1269.3599999999999</v>
      </c>
      <c r="I18042">
        <v>92.13</v>
      </c>
      <c r="J18042" s="8">
        <v>41186</v>
      </c>
      <c r="K18042" t="s">
        <v>148</v>
      </c>
      <c r="L18042" t="s">
        <v>151</v>
      </c>
      <c r="O18042" s="100">
        <v>2012</v>
      </c>
    </row>
    <row r="18043" spans="1:15" x14ac:dyDescent="0.25">
      <c r="A18043">
        <v>5</v>
      </c>
      <c r="B18043" t="s">
        <v>748</v>
      </c>
      <c r="C18043">
        <v>86</v>
      </c>
      <c r="D18043" t="s">
        <v>393</v>
      </c>
      <c r="E18043" t="s">
        <v>887</v>
      </c>
      <c r="F18043">
        <v>10911</v>
      </c>
      <c r="G18043" t="s">
        <v>400</v>
      </c>
      <c r="H18043" s="101">
        <v>2803.88</v>
      </c>
      <c r="I18043">
        <v>208.67</v>
      </c>
      <c r="J18043" s="8">
        <v>41186</v>
      </c>
      <c r="K18043" t="s">
        <v>148</v>
      </c>
      <c r="L18043" t="s">
        <v>151</v>
      </c>
      <c r="O18043" s="100">
        <v>2012</v>
      </c>
    </row>
    <row r="18044" spans="1:15" x14ac:dyDescent="0.25">
      <c r="A18044">
        <v>5</v>
      </c>
      <c r="B18044" t="s">
        <v>748</v>
      </c>
      <c r="C18044">
        <v>86</v>
      </c>
      <c r="D18044" t="s">
        <v>393</v>
      </c>
      <c r="E18044" t="s">
        <v>888</v>
      </c>
      <c r="F18044">
        <v>11948</v>
      </c>
      <c r="G18044" t="s">
        <v>402</v>
      </c>
      <c r="H18044" s="101">
        <v>1100.6199999999999</v>
      </c>
      <c r="I18044">
        <v>84.2</v>
      </c>
      <c r="J18044" s="8">
        <v>41186</v>
      </c>
      <c r="K18044" t="s">
        <v>148</v>
      </c>
      <c r="L18044" t="s">
        <v>151</v>
      </c>
      <c r="O18044" s="100">
        <v>2012</v>
      </c>
    </row>
    <row r="18045" spans="1:15" x14ac:dyDescent="0.25">
      <c r="A18045">
        <v>5</v>
      </c>
      <c r="B18045" t="s">
        <v>748</v>
      </c>
      <c r="C18045">
        <v>86</v>
      </c>
      <c r="D18045" t="s">
        <v>393</v>
      </c>
      <c r="E18045" t="s">
        <v>889</v>
      </c>
      <c r="F18045">
        <v>13223</v>
      </c>
      <c r="G18045" t="s">
        <v>402</v>
      </c>
      <c r="H18045">
        <v>815.76</v>
      </c>
      <c r="I18045">
        <v>56.59</v>
      </c>
      <c r="J18045" s="8">
        <v>41186</v>
      </c>
      <c r="K18045" t="s">
        <v>148</v>
      </c>
      <c r="L18045" t="s">
        <v>151</v>
      </c>
      <c r="O18045" s="100">
        <v>2012</v>
      </c>
    </row>
    <row r="18046" spans="1:15" x14ac:dyDescent="0.25">
      <c r="A18046">
        <v>5</v>
      </c>
      <c r="B18046" t="s">
        <v>748</v>
      </c>
      <c r="C18046">
        <v>87</v>
      </c>
      <c r="D18046" t="s">
        <v>403</v>
      </c>
      <c r="E18046" t="s">
        <v>890</v>
      </c>
      <c r="F18046">
        <v>13328</v>
      </c>
      <c r="G18046" t="s">
        <v>405</v>
      </c>
      <c r="H18046" s="101">
        <v>1938.36</v>
      </c>
      <c r="I18046">
        <v>148.29</v>
      </c>
      <c r="J18046" s="8">
        <v>41186</v>
      </c>
      <c r="K18046" t="s">
        <v>148</v>
      </c>
      <c r="L18046" t="s">
        <v>151</v>
      </c>
      <c r="O18046" s="100">
        <v>2012</v>
      </c>
    </row>
    <row r="18047" spans="1:15" x14ac:dyDescent="0.25">
      <c r="A18047">
        <v>5</v>
      </c>
      <c r="B18047" t="s">
        <v>748</v>
      </c>
      <c r="C18047">
        <v>92</v>
      </c>
      <c r="D18047" t="s">
        <v>407</v>
      </c>
      <c r="E18047" t="s">
        <v>848</v>
      </c>
      <c r="F18047">
        <v>12344</v>
      </c>
      <c r="G18047" t="s">
        <v>577</v>
      </c>
      <c r="H18047" s="101">
        <v>1211.2</v>
      </c>
      <c r="I18047">
        <v>86.84</v>
      </c>
      <c r="J18047" s="8">
        <v>41186</v>
      </c>
      <c r="K18047" t="s">
        <v>148</v>
      </c>
      <c r="L18047" t="s">
        <v>151</v>
      </c>
      <c r="O18047" s="100">
        <v>2012</v>
      </c>
    </row>
    <row r="18048" spans="1:15" x14ac:dyDescent="0.25">
      <c r="A18048">
        <v>5</v>
      </c>
      <c r="B18048" t="s">
        <v>748</v>
      </c>
      <c r="C18048">
        <v>92</v>
      </c>
      <c r="D18048" t="s">
        <v>407</v>
      </c>
      <c r="E18048" t="s">
        <v>1575</v>
      </c>
      <c r="F18048">
        <v>12790</v>
      </c>
      <c r="G18048" t="s">
        <v>411</v>
      </c>
      <c r="H18048" s="101">
        <v>5000</v>
      </c>
      <c r="I18048">
        <v>722.5</v>
      </c>
      <c r="J18048" s="8">
        <v>41186</v>
      </c>
      <c r="K18048" t="s">
        <v>879</v>
      </c>
      <c r="L18048" t="s">
        <v>151</v>
      </c>
      <c r="O18048" s="100">
        <v>2012</v>
      </c>
    </row>
    <row r="18049" spans="1:15" x14ac:dyDescent="0.25">
      <c r="A18049">
        <v>5</v>
      </c>
      <c r="B18049" t="s">
        <v>748</v>
      </c>
      <c r="C18049">
        <v>92</v>
      </c>
      <c r="D18049" t="s">
        <v>407</v>
      </c>
      <c r="E18049" t="s">
        <v>894</v>
      </c>
      <c r="F18049">
        <v>10913</v>
      </c>
      <c r="G18049" t="s">
        <v>411</v>
      </c>
      <c r="H18049" s="101">
        <v>1892.43</v>
      </c>
      <c r="I18049">
        <v>135.16</v>
      </c>
      <c r="J18049" s="8">
        <v>41186</v>
      </c>
      <c r="K18049" t="s">
        <v>148</v>
      </c>
      <c r="L18049" t="s">
        <v>151</v>
      </c>
      <c r="O18049" s="100">
        <v>2012</v>
      </c>
    </row>
    <row r="18050" spans="1:15" x14ac:dyDescent="0.25">
      <c r="A18050">
        <v>5</v>
      </c>
      <c r="B18050" t="s">
        <v>748</v>
      </c>
      <c r="C18050">
        <v>92</v>
      </c>
      <c r="D18050" t="s">
        <v>407</v>
      </c>
      <c r="E18050" t="s">
        <v>895</v>
      </c>
      <c r="F18050">
        <v>12348</v>
      </c>
      <c r="G18050" t="s">
        <v>411</v>
      </c>
      <c r="H18050" s="101">
        <v>1931.77</v>
      </c>
      <c r="I18050">
        <v>135.22999999999999</v>
      </c>
      <c r="J18050" s="8">
        <v>41186</v>
      </c>
      <c r="K18050" t="s">
        <v>148</v>
      </c>
      <c r="L18050" t="s">
        <v>151</v>
      </c>
      <c r="O18050" s="100">
        <v>2012</v>
      </c>
    </row>
    <row r="18051" spans="1:15" x14ac:dyDescent="0.25">
      <c r="A18051">
        <v>5</v>
      </c>
      <c r="B18051" t="s">
        <v>748</v>
      </c>
      <c r="C18051">
        <v>92</v>
      </c>
      <c r="D18051" t="s">
        <v>407</v>
      </c>
      <c r="E18051" t="s">
        <v>896</v>
      </c>
      <c r="F18051">
        <v>12575</v>
      </c>
      <c r="G18051" t="s">
        <v>411</v>
      </c>
      <c r="H18051" s="101">
        <v>1952</v>
      </c>
      <c r="I18051">
        <v>143.51</v>
      </c>
      <c r="J18051" s="8">
        <v>41186</v>
      </c>
      <c r="K18051" t="s">
        <v>148</v>
      </c>
      <c r="L18051" t="s">
        <v>151</v>
      </c>
      <c r="O18051" s="100">
        <v>2012</v>
      </c>
    </row>
    <row r="18052" spans="1:15" x14ac:dyDescent="0.25">
      <c r="A18052">
        <v>5</v>
      </c>
      <c r="B18052" t="s">
        <v>748</v>
      </c>
      <c r="C18052">
        <v>93</v>
      </c>
      <c r="D18052" t="s">
        <v>418</v>
      </c>
      <c r="E18052" t="s">
        <v>898</v>
      </c>
      <c r="F18052">
        <v>12534</v>
      </c>
      <c r="G18052" t="s">
        <v>584</v>
      </c>
      <c r="H18052" s="101">
        <v>3230.77</v>
      </c>
      <c r="I18052">
        <v>198.67</v>
      </c>
      <c r="J18052" s="8">
        <v>41186</v>
      </c>
      <c r="K18052" t="s">
        <v>148</v>
      </c>
      <c r="L18052" t="s">
        <v>151</v>
      </c>
      <c r="O18052" s="100">
        <v>2012</v>
      </c>
    </row>
    <row r="18053" spans="1:15" x14ac:dyDescent="0.25">
      <c r="A18053">
        <v>5</v>
      </c>
      <c r="B18053" t="s">
        <v>748</v>
      </c>
      <c r="C18053">
        <v>93</v>
      </c>
      <c r="D18053" t="s">
        <v>418</v>
      </c>
      <c r="E18053" t="s">
        <v>899</v>
      </c>
      <c r="F18053">
        <v>11353</v>
      </c>
      <c r="G18053" t="s">
        <v>174</v>
      </c>
      <c r="H18053" s="101">
        <v>1544.8</v>
      </c>
      <c r="I18053">
        <v>118.18</v>
      </c>
      <c r="J18053" s="8">
        <v>41186</v>
      </c>
      <c r="K18053" t="s">
        <v>148</v>
      </c>
      <c r="L18053" t="s">
        <v>151</v>
      </c>
      <c r="O18053" s="100">
        <v>2012</v>
      </c>
    </row>
    <row r="18054" spans="1:15" x14ac:dyDescent="0.25">
      <c r="A18054">
        <v>5</v>
      </c>
      <c r="B18054" t="s">
        <v>748</v>
      </c>
      <c r="C18054">
        <v>93</v>
      </c>
      <c r="D18054" t="s">
        <v>418</v>
      </c>
      <c r="E18054" t="s">
        <v>900</v>
      </c>
      <c r="F18054">
        <v>11244</v>
      </c>
      <c r="G18054" t="s">
        <v>422</v>
      </c>
      <c r="H18054" s="101">
        <v>2809.8</v>
      </c>
      <c r="I18054">
        <v>214.95</v>
      </c>
      <c r="J18054" s="8">
        <v>41186</v>
      </c>
      <c r="K18054" t="s">
        <v>148</v>
      </c>
      <c r="L18054" t="s">
        <v>151</v>
      </c>
      <c r="O18054" s="100">
        <v>2012</v>
      </c>
    </row>
    <row r="18055" spans="1:15" x14ac:dyDescent="0.25">
      <c r="A18055">
        <v>5</v>
      </c>
      <c r="B18055" t="s">
        <v>748</v>
      </c>
      <c r="C18055">
        <v>93</v>
      </c>
      <c r="D18055" t="s">
        <v>418</v>
      </c>
      <c r="E18055" t="s">
        <v>902</v>
      </c>
      <c r="F18055">
        <v>11036</v>
      </c>
      <c r="G18055" t="s">
        <v>424</v>
      </c>
      <c r="H18055" s="101">
        <v>2130.87</v>
      </c>
      <c r="I18055">
        <v>163.01</v>
      </c>
      <c r="J18055" s="8">
        <v>41186</v>
      </c>
      <c r="K18055" t="s">
        <v>148</v>
      </c>
      <c r="L18055" t="s">
        <v>151</v>
      </c>
      <c r="O18055" s="100">
        <v>2012</v>
      </c>
    </row>
    <row r="18056" spans="1:15" x14ac:dyDescent="0.25">
      <c r="A18056">
        <v>5</v>
      </c>
      <c r="B18056" t="s">
        <v>748</v>
      </c>
      <c r="C18056">
        <v>93</v>
      </c>
      <c r="D18056" t="s">
        <v>418</v>
      </c>
      <c r="E18056" t="s">
        <v>817</v>
      </c>
      <c r="F18056">
        <v>12477</v>
      </c>
      <c r="G18056" t="s">
        <v>424</v>
      </c>
      <c r="H18056" s="101">
        <v>2059.62</v>
      </c>
      <c r="I18056">
        <v>151.74</v>
      </c>
      <c r="J18056" s="8">
        <v>41186</v>
      </c>
      <c r="K18056" t="s">
        <v>148</v>
      </c>
      <c r="L18056" t="s">
        <v>151</v>
      </c>
      <c r="O18056" s="100">
        <v>2012</v>
      </c>
    </row>
    <row r="18057" spans="1:15" x14ac:dyDescent="0.25">
      <c r="A18057">
        <v>6</v>
      </c>
      <c r="B18057" t="s">
        <v>905</v>
      </c>
      <c r="C18057">
        <v>2</v>
      </c>
      <c r="D18057" t="s">
        <v>1298</v>
      </c>
      <c r="E18057" t="s">
        <v>1299</v>
      </c>
      <c r="F18057">
        <v>11562</v>
      </c>
      <c r="G18057" t="s">
        <v>1300</v>
      </c>
      <c r="H18057">
        <v>36</v>
      </c>
      <c r="I18057">
        <v>2.75</v>
      </c>
      <c r="J18057" s="8">
        <v>41186</v>
      </c>
      <c r="K18057" t="s">
        <v>148</v>
      </c>
      <c r="L18057" t="s">
        <v>149</v>
      </c>
      <c r="O18057" s="100">
        <v>2012</v>
      </c>
    </row>
    <row r="18058" spans="1:15" x14ac:dyDescent="0.25">
      <c r="A18058">
        <v>6</v>
      </c>
      <c r="B18058" t="s">
        <v>905</v>
      </c>
      <c r="C18058">
        <v>3</v>
      </c>
      <c r="D18058" t="s">
        <v>596</v>
      </c>
      <c r="E18058" t="s">
        <v>1304</v>
      </c>
      <c r="F18058">
        <v>12988</v>
      </c>
      <c r="G18058" t="s">
        <v>600</v>
      </c>
      <c r="H18058">
        <v>36</v>
      </c>
      <c r="I18058">
        <v>2.75</v>
      </c>
      <c r="J18058" s="8">
        <v>41186</v>
      </c>
      <c r="K18058" t="s">
        <v>148</v>
      </c>
      <c r="L18058" t="s">
        <v>149</v>
      </c>
      <c r="O18058" s="100">
        <v>2012</v>
      </c>
    </row>
    <row r="18059" spans="1:15" x14ac:dyDescent="0.25">
      <c r="A18059">
        <v>6</v>
      </c>
      <c r="B18059" t="s">
        <v>905</v>
      </c>
      <c r="C18059">
        <v>3</v>
      </c>
      <c r="D18059" t="s">
        <v>596</v>
      </c>
      <c r="E18059" t="s">
        <v>906</v>
      </c>
      <c r="F18059">
        <v>10043</v>
      </c>
      <c r="G18059" t="s">
        <v>600</v>
      </c>
      <c r="H18059" s="101">
        <v>1530</v>
      </c>
      <c r="I18059">
        <v>111.84</v>
      </c>
      <c r="J18059" s="8">
        <v>41186</v>
      </c>
      <c r="K18059" t="s">
        <v>148</v>
      </c>
      <c r="L18059" t="s">
        <v>151</v>
      </c>
      <c r="O18059" s="100">
        <v>2012</v>
      </c>
    </row>
    <row r="18060" spans="1:15" x14ac:dyDescent="0.25">
      <c r="A18060">
        <v>6</v>
      </c>
      <c r="B18060" t="s">
        <v>905</v>
      </c>
      <c r="C18060">
        <v>3</v>
      </c>
      <c r="D18060" t="s">
        <v>596</v>
      </c>
      <c r="E18060" t="s">
        <v>908</v>
      </c>
      <c r="F18060">
        <v>11854</v>
      </c>
      <c r="G18060" t="s">
        <v>600</v>
      </c>
      <c r="H18060" s="101">
        <v>1164</v>
      </c>
      <c r="I18060">
        <v>89.05</v>
      </c>
      <c r="J18060" s="8">
        <v>41186</v>
      </c>
      <c r="K18060" t="s">
        <v>148</v>
      </c>
      <c r="L18060" t="s">
        <v>149</v>
      </c>
      <c r="O18060" s="100">
        <v>2012</v>
      </c>
    </row>
    <row r="18061" spans="1:15" x14ac:dyDescent="0.25">
      <c r="A18061">
        <v>6</v>
      </c>
      <c r="B18061" t="s">
        <v>905</v>
      </c>
      <c r="C18061">
        <v>3</v>
      </c>
      <c r="D18061" t="s">
        <v>596</v>
      </c>
      <c r="E18061" t="s">
        <v>955</v>
      </c>
      <c r="F18061">
        <v>13058</v>
      </c>
      <c r="G18061" t="s">
        <v>600</v>
      </c>
      <c r="H18061">
        <v>72</v>
      </c>
      <c r="I18061">
        <v>5.5</v>
      </c>
      <c r="J18061" s="8">
        <v>41186</v>
      </c>
      <c r="K18061" t="s">
        <v>148</v>
      </c>
      <c r="L18061" t="s">
        <v>149</v>
      </c>
      <c r="O18061" s="100">
        <v>2012</v>
      </c>
    </row>
    <row r="18062" spans="1:15" x14ac:dyDescent="0.25">
      <c r="A18062">
        <v>6</v>
      </c>
      <c r="B18062" t="s">
        <v>905</v>
      </c>
      <c r="C18062">
        <v>3</v>
      </c>
      <c r="D18062" t="s">
        <v>596</v>
      </c>
      <c r="E18062" t="s">
        <v>909</v>
      </c>
      <c r="F18062">
        <v>12116</v>
      </c>
      <c r="G18062" t="s">
        <v>600</v>
      </c>
      <c r="H18062" s="101">
        <v>1575.9</v>
      </c>
      <c r="I18062">
        <v>169.3</v>
      </c>
      <c r="J18062" s="8">
        <v>41186</v>
      </c>
      <c r="K18062" t="s">
        <v>148</v>
      </c>
      <c r="L18062" t="s">
        <v>151</v>
      </c>
      <c r="O18062" s="100">
        <v>2012</v>
      </c>
    </row>
    <row r="18063" spans="1:15" x14ac:dyDescent="0.25">
      <c r="A18063">
        <v>6</v>
      </c>
      <c r="B18063" t="s">
        <v>905</v>
      </c>
      <c r="C18063">
        <v>3</v>
      </c>
      <c r="D18063" t="s">
        <v>596</v>
      </c>
      <c r="E18063" t="s">
        <v>910</v>
      </c>
      <c r="F18063">
        <v>11024</v>
      </c>
      <c r="G18063" t="s">
        <v>600</v>
      </c>
      <c r="H18063" s="101">
        <v>1259.2</v>
      </c>
      <c r="I18063">
        <v>96.33</v>
      </c>
      <c r="J18063" s="8">
        <v>41186</v>
      </c>
      <c r="K18063" t="s">
        <v>148</v>
      </c>
      <c r="L18063" t="s">
        <v>149</v>
      </c>
      <c r="O18063" s="100">
        <v>2012</v>
      </c>
    </row>
    <row r="18064" spans="1:15" x14ac:dyDescent="0.25">
      <c r="A18064">
        <v>6</v>
      </c>
      <c r="B18064" t="s">
        <v>905</v>
      </c>
      <c r="C18064">
        <v>33</v>
      </c>
      <c r="D18064" t="s">
        <v>913</v>
      </c>
      <c r="E18064" t="s">
        <v>914</v>
      </c>
      <c r="F18064">
        <v>11172</v>
      </c>
      <c r="G18064" t="s">
        <v>268</v>
      </c>
      <c r="H18064" s="101">
        <v>1623.18</v>
      </c>
      <c r="I18064">
        <v>124.18</v>
      </c>
      <c r="J18064" s="8">
        <v>41186</v>
      </c>
      <c r="K18064" t="s">
        <v>148</v>
      </c>
      <c r="L18064" t="s">
        <v>151</v>
      </c>
      <c r="O18064" s="100">
        <v>2012</v>
      </c>
    </row>
    <row r="18065" spans="1:15" x14ac:dyDescent="0.25">
      <c r="A18065">
        <v>6</v>
      </c>
      <c r="B18065" t="s">
        <v>905</v>
      </c>
      <c r="C18065">
        <v>33</v>
      </c>
      <c r="D18065" t="s">
        <v>913</v>
      </c>
      <c r="E18065" t="s">
        <v>916</v>
      </c>
      <c r="F18065">
        <v>10939</v>
      </c>
      <c r="G18065" t="s">
        <v>268</v>
      </c>
      <c r="H18065">
        <v>474.88</v>
      </c>
      <c r="I18065">
        <v>36.33</v>
      </c>
      <c r="J18065" s="8">
        <v>41186</v>
      </c>
      <c r="K18065" t="s">
        <v>148</v>
      </c>
      <c r="L18065" t="s">
        <v>149</v>
      </c>
      <c r="O18065" s="100">
        <v>2012</v>
      </c>
    </row>
    <row r="18066" spans="1:15" x14ac:dyDescent="0.25">
      <c r="A18066">
        <v>6</v>
      </c>
      <c r="B18066" t="s">
        <v>905</v>
      </c>
      <c r="C18066">
        <v>37</v>
      </c>
      <c r="D18066" t="s">
        <v>273</v>
      </c>
      <c r="E18066" t="s">
        <v>1366</v>
      </c>
      <c r="F18066">
        <v>11000</v>
      </c>
      <c r="G18066" t="s">
        <v>276</v>
      </c>
      <c r="H18066">
        <v>522.72</v>
      </c>
      <c r="I18066">
        <v>39.99</v>
      </c>
      <c r="J18066" s="8">
        <v>41186</v>
      </c>
      <c r="K18066" t="s">
        <v>148</v>
      </c>
      <c r="L18066" t="s">
        <v>149</v>
      </c>
      <c r="O18066" s="100">
        <v>2012</v>
      </c>
    </row>
    <row r="18067" spans="1:15" x14ac:dyDescent="0.25">
      <c r="A18067">
        <v>6</v>
      </c>
      <c r="B18067" t="s">
        <v>905</v>
      </c>
      <c r="C18067">
        <v>37</v>
      </c>
      <c r="D18067" t="s">
        <v>273</v>
      </c>
      <c r="E18067" t="s">
        <v>917</v>
      </c>
      <c r="F18067">
        <v>11118</v>
      </c>
      <c r="G18067" t="s">
        <v>276</v>
      </c>
      <c r="H18067">
        <v>461.12</v>
      </c>
      <c r="I18067">
        <v>66.64</v>
      </c>
      <c r="J18067" s="8">
        <v>41186</v>
      </c>
      <c r="K18067" t="s">
        <v>148</v>
      </c>
      <c r="L18067" t="s">
        <v>149</v>
      </c>
      <c r="O18067" s="100">
        <v>2012</v>
      </c>
    </row>
    <row r="18068" spans="1:15" x14ac:dyDescent="0.25">
      <c r="A18068">
        <v>6</v>
      </c>
      <c r="B18068" t="s">
        <v>905</v>
      </c>
      <c r="C18068">
        <v>60</v>
      </c>
      <c r="D18068" t="s">
        <v>806</v>
      </c>
      <c r="E18068" t="s">
        <v>918</v>
      </c>
      <c r="F18068">
        <v>11628</v>
      </c>
      <c r="G18068" t="s">
        <v>808</v>
      </c>
      <c r="H18068" s="101">
        <v>1591.35</v>
      </c>
      <c r="I18068">
        <v>121.73</v>
      </c>
      <c r="J18068" s="8">
        <v>41186</v>
      </c>
      <c r="K18068" t="s">
        <v>148</v>
      </c>
      <c r="L18068" t="s">
        <v>151</v>
      </c>
      <c r="O18068" s="100">
        <v>2012</v>
      </c>
    </row>
    <row r="18069" spans="1:15" x14ac:dyDescent="0.25">
      <c r="A18069">
        <v>6</v>
      </c>
      <c r="B18069" t="s">
        <v>905</v>
      </c>
      <c r="C18069">
        <v>72</v>
      </c>
      <c r="D18069" t="s">
        <v>305</v>
      </c>
      <c r="E18069" t="s">
        <v>919</v>
      </c>
      <c r="F18069">
        <v>12881</v>
      </c>
      <c r="G18069" t="s">
        <v>307</v>
      </c>
      <c r="H18069" s="101">
        <v>1545</v>
      </c>
      <c r="I18069">
        <v>112.99</v>
      </c>
      <c r="J18069" s="8">
        <v>41186</v>
      </c>
      <c r="K18069" t="s">
        <v>148</v>
      </c>
      <c r="L18069" t="s">
        <v>151</v>
      </c>
      <c r="O18069" s="100">
        <v>2012</v>
      </c>
    </row>
    <row r="18070" spans="1:15" x14ac:dyDescent="0.25">
      <c r="A18070">
        <v>6</v>
      </c>
      <c r="B18070" t="s">
        <v>905</v>
      </c>
      <c r="C18070">
        <v>72</v>
      </c>
      <c r="D18070" t="s">
        <v>305</v>
      </c>
      <c r="E18070" t="s">
        <v>1367</v>
      </c>
      <c r="F18070">
        <v>13082</v>
      </c>
      <c r="G18070" t="s">
        <v>307</v>
      </c>
      <c r="H18070">
        <v>452</v>
      </c>
      <c r="I18070">
        <v>34.57</v>
      </c>
      <c r="J18070" s="8">
        <v>41186</v>
      </c>
      <c r="K18070" t="s">
        <v>148</v>
      </c>
      <c r="L18070" t="s">
        <v>149</v>
      </c>
      <c r="O18070" s="100">
        <v>2012</v>
      </c>
    </row>
    <row r="18071" spans="1:15" x14ac:dyDescent="0.25">
      <c r="A18071">
        <v>6</v>
      </c>
      <c r="B18071" t="s">
        <v>905</v>
      </c>
      <c r="C18071">
        <v>72</v>
      </c>
      <c r="D18071" t="s">
        <v>305</v>
      </c>
      <c r="E18071" t="s">
        <v>920</v>
      </c>
      <c r="F18071">
        <v>11857</v>
      </c>
      <c r="G18071" t="s">
        <v>307</v>
      </c>
      <c r="H18071" s="101">
        <v>1500</v>
      </c>
      <c r="I18071">
        <v>114.75</v>
      </c>
      <c r="J18071" s="8">
        <v>41186</v>
      </c>
      <c r="K18071" t="s">
        <v>148</v>
      </c>
      <c r="L18071" t="s">
        <v>151</v>
      </c>
      <c r="O18071" s="100">
        <v>2012</v>
      </c>
    </row>
    <row r="18072" spans="1:15" x14ac:dyDescent="0.25">
      <c r="A18072">
        <v>6</v>
      </c>
      <c r="B18072" t="s">
        <v>905</v>
      </c>
      <c r="C18072">
        <v>72</v>
      </c>
      <c r="D18072" t="s">
        <v>305</v>
      </c>
      <c r="E18072" t="s">
        <v>952</v>
      </c>
      <c r="F18072">
        <v>13329</v>
      </c>
      <c r="G18072" t="s">
        <v>307</v>
      </c>
      <c r="H18072">
        <v>536</v>
      </c>
      <c r="I18072">
        <v>41</v>
      </c>
      <c r="J18072" s="8">
        <v>41186</v>
      </c>
      <c r="K18072" t="s">
        <v>148</v>
      </c>
      <c r="L18072" t="s">
        <v>149</v>
      </c>
      <c r="O18072" s="100">
        <v>2012</v>
      </c>
    </row>
    <row r="18073" spans="1:15" x14ac:dyDescent="0.25">
      <c r="A18073">
        <v>6</v>
      </c>
      <c r="B18073" t="s">
        <v>905</v>
      </c>
      <c r="C18073">
        <v>72</v>
      </c>
      <c r="D18073" t="s">
        <v>305</v>
      </c>
      <c r="E18073" t="s">
        <v>912</v>
      </c>
      <c r="F18073">
        <v>11831</v>
      </c>
      <c r="G18073" t="s">
        <v>307</v>
      </c>
      <c r="H18073" s="101">
        <v>1639.09</v>
      </c>
      <c r="I18073">
        <v>125.39</v>
      </c>
      <c r="J18073" s="8">
        <v>41186</v>
      </c>
      <c r="K18073" t="s">
        <v>148</v>
      </c>
      <c r="L18073" t="s">
        <v>151</v>
      </c>
      <c r="O18073" s="100">
        <v>2012</v>
      </c>
    </row>
    <row r="18074" spans="1:15" x14ac:dyDescent="0.25">
      <c r="A18074">
        <v>6</v>
      </c>
      <c r="B18074" t="s">
        <v>905</v>
      </c>
      <c r="C18074">
        <v>72</v>
      </c>
      <c r="D18074" t="s">
        <v>305</v>
      </c>
      <c r="E18074" t="s">
        <v>1369</v>
      </c>
      <c r="F18074">
        <v>10783</v>
      </c>
      <c r="G18074" t="s">
        <v>307</v>
      </c>
      <c r="H18074">
        <v>534.72</v>
      </c>
      <c r="I18074">
        <v>40.9</v>
      </c>
      <c r="J18074" s="8">
        <v>41186</v>
      </c>
      <c r="K18074" t="s">
        <v>148</v>
      </c>
      <c r="L18074" t="s">
        <v>149</v>
      </c>
      <c r="O18074" s="100">
        <v>2012</v>
      </c>
    </row>
    <row r="18075" spans="1:15" x14ac:dyDescent="0.25">
      <c r="A18075">
        <v>6</v>
      </c>
      <c r="B18075" t="s">
        <v>905</v>
      </c>
      <c r="C18075">
        <v>72</v>
      </c>
      <c r="D18075" t="s">
        <v>305</v>
      </c>
      <c r="E18075" t="s">
        <v>921</v>
      </c>
      <c r="F18075">
        <v>10809</v>
      </c>
      <c r="G18075" t="s">
        <v>307</v>
      </c>
      <c r="H18075">
        <v>510.88</v>
      </c>
      <c r="I18075">
        <v>39.08</v>
      </c>
      <c r="J18075" s="8">
        <v>41186</v>
      </c>
      <c r="K18075" t="s">
        <v>148</v>
      </c>
      <c r="L18075" t="s">
        <v>149</v>
      </c>
      <c r="O18075" s="100">
        <v>2012</v>
      </c>
    </row>
    <row r="18076" spans="1:15" x14ac:dyDescent="0.25">
      <c r="A18076">
        <v>6</v>
      </c>
      <c r="B18076" t="s">
        <v>905</v>
      </c>
      <c r="C18076">
        <v>72</v>
      </c>
      <c r="D18076" t="s">
        <v>305</v>
      </c>
      <c r="E18076" t="s">
        <v>1435</v>
      </c>
      <c r="F18076">
        <v>10789</v>
      </c>
      <c r="G18076" t="s">
        <v>307</v>
      </c>
      <c r="H18076">
        <v>510.88</v>
      </c>
      <c r="I18076">
        <v>73.819999999999993</v>
      </c>
      <c r="J18076" s="8">
        <v>41186</v>
      </c>
      <c r="K18076" t="s">
        <v>148</v>
      </c>
      <c r="L18076" t="s">
        <v>149</v>
      </c>
      <c r="O18076" s="100">
        <v>2012</v>
      </c>
    </row>
    <row r="18077" spans="1:15" x14ac:dyDescent="0.25">
      <c r="A18077">
        <v>6</v>
      </c>
      <c r="B18077" t="s">
        <v>905</v>
      </c>
      <c r="C18077">
        <v>72</v>
      </c>
      <c r="D18077" t="s">
        <v>305</v>
      </c>
      <c r="E18077" t="s">
        <v>1307</v>
      </c>
      <c r="F18077">
        <v>11460</v>
      </c>
      <c r="G18077" t="s">
        <v>307</v>
      </c>
      <c r="H18077">
        <v>36</v>
      </c>
      <c r="I18077">
        <v>2.75</v>
      </c>
      <c r="J18077" s="8">
        <v>41186</v>
      </c>
      <c r="K18077" t="s">
        <v>148</v>
      </c>
      <c r="L18077" t="s">
        <v>149</v>
      </c>
      <c r="O18077" s="100">
        <v>2012</v>
      </c>
    </row>
    <row r="18078" spans="1:15" x14ac:dyDescent="0.25">
      <c r="A18078">
        <v>6</v>
      </c>
      <c r="B18078" t="s">
        <v>905</v>
      </c>
      <c r="C18078">
        <v>77</v>
      </c>
      <c r="D18078" t="s">
        <v>1378</v>
      </c>
      <c r="E18078" t="s">
        <v>929</v>
      </c>
      <c r="F18078">
        <v>13125</v>
      </c>
      <c r="G18078" t="s">
        <v>646</v>
      </c>
      <c r="H18078">
        <v>749.71</v>
      </c>
      <c r="I18078">
        <v>57.35</v>
      </c>
      <c r="J18078" s="8">
        <v>41186</v>
      </c>
      <c r="K18078" t="s">
        <v>879</v>
      </c>
      <c r="L18078" t="s">
        <v>149</v>
      </c>
      <c r="O18078" s="100">
        <v>2012</v>
      </c>
    </row>
    <row r="18079" spans="1:15" x14ac:dyDescent="0.25">
      <c r="A18079">
        <v>6</v>
      </c>
      <c r="B18079" t="s">
        <v>905</v>
      </c>
      <c r="C18079">
        <v>79</v>
      </c>
      <c r="D18079" t="s">
        <v>340</v>
      </c>
      <c r="E18079" t="s">
        <v>933</v>
      </c>
      <c r="F18079">
        <v>12637</v>
      </c>
      <c r="G18079" t="s">
        <v>931</v>
      </c>
      <c r="H18079" s="101">
        <v>1725.6</v>
      </c>
      <c r="I18079">
        <v>125.34</v>
      </c>
      <c r="J18079" s="8">
        <v>41186</v>
      </c>
      <c r="K18079" t="s">
        <v>148</v>
      </c>
      <c r="L18079" t="s">
        <v>151</v>
      </c>
      <c r="O18079" s="100">
        <v>2012</v>
      </c>
    </row>
    <row r="18080" spans="1:15" x14ac:dyDescent="0.25">
      <c r="A18080">
        <v>6</v>
      </c>
      <c r="B18080" t="s">
        <v>905</v>
      </c>
      <c r="C18080">
        <v>79</v>
      </c>
      <c r="D18080" t="s">
        <v>340</v>
      </c>
      <c r="E18080" t="s">
        <v>923</v>
      </c>
      <c r="F18080">
        <v>13231</v>
      </c>
      <c r="G18080" t="s">
        <v>931</v>
      </c>
      <c r="H18080" s="101">
        <v>1669.2</v>
      </c>
      <c r="I18080">
        <v>127.69</v>
      </c>
      <c r="J18080" s="8">
        <v>41186</v>
      </c>
      <c r="K18080" t="s">
        <v>148</v>
      </c>
      <c r="L18080" t="s">
        <v>151</v>
      </c>
      <c r="O18080" s="100">
        <v>2012</v>
      </c>
    </row>
    <row r="18081" spans="1:15" x14ac:dyDescent="0.25">
      <c r="A18081">
        <v>6</v>
      </c>
      <c r="B18081" t="s">
        <v>905</v>
      </c>
      <c r="C18081">
        <v>79</v>
      </c>
      <c r="D18081" t="s">
        <v>340</v>
      </c>
      <c r="E18081" t="s">
        <v>924</v>
      </c>
      <c r="F18081">
        <v>13385</v>
      </c>
      <c r="G18081" t="s">
        <v>931</v>
      </c>
      <c r="H18081" s="101">
        <v>1830.4</v>
      </c>
      <c r="I18081">
        <v>134.55000000000001</v>
      </c>
      <c r="J18081" s="8">
        <v>41186</v>
      </c>
      <c r="K18081" t="s">
        <v>148</v>
      </c>
      <c r="L18081" t="s">
        <v>151</v>
      </c>
      <c r="O18081" s="100">
        <v>2012</v>
      </c>
    </row>
    <row r="18082" spans="1:15" x14ac:dyDescent="0.25">
      <c r="A18082">
        <v>6</v>
      </c>
      <c r="B18082" t="s">
        <v>905</v>
      </c>
      <c r="C18082">
        <v>79</v>
      </c>
      <c r="D18082" t="s">
        <v>340</v>
      </c>
      <c r="E18082" t="s">
        <v>1085</v>
      </c>
      <c r="F18082">
        <v>12879</v>
      </c>
      <c r="G18082" t="s">
        <v>931</v>
      </c>
      <c r="H18082" s="101">
        <v>1760</v>
      </c>
      <c r="I18082">
        <v>134.63999999999999</v>
      </c>
      <c r="J18082" s="8">
        <v>41186</v>
      </c>
      <c r="K18082" t="s">
        <v>148</v>
      </c>
      <c r="L18082" t="s">
        <v>151</v>
      </c>
      <c r="O18082" s="100">
        <v>2012</v>
      </c>
    </row>
    <row r="18083" spans="1:15" x14ac:dyDescent="0.25">
      <c r="A18083">
        <v>6</v>
      </c>
      <c r="B18083" t="s">
        <v>905</v>
      </c>
      <c r="C18083">
        <v>80</v>
      </c>
      <c r="D18083" t="s">
        <v>348</v>
      </c>
      <c r="E18083" t="s">
        <v>925</v>
      </c>
      <c r="F18083">
        <v>12077</v>
      </c>
      <c r="G18083" t="s">
        <v>174</v>
      </c>
      <c r="H18083" s="101">
        <v>1555.2</v>
      </c>
      <c r="I18083">
        <v>108.3</v>
      </c>
      <c r="J18083" s="8">
        <v>41186</v>
      </c>
      <c r="K18083" t="s">
        <v>148</v>
      </c>
      <c r="L18083" t="s">
        <v>151</v>
      </c>
      <c r="O18083" s="100">
        <v>2012</v>
      </c>
    </row>
    <row r="18084" spans="1:15" x14ac:dyDescent="0.25">
      <c r="A18084">
        <v>6</v>
      </c>
      <c r="B18084" t="s">
        <v>905</v>
      </c>
      <c r="C18084">
        <v>80</v>
      </c>
      <c r="D18084" t="s">
        <v>348</v>
      </c>
      <c r="E18084" t="s">
        <v>928</v>
      </c>
      <c r="F18084">
        <v>11222</v>
      </c>
      <c r="G18084" t="s">
        <v>357</v>
      </c>
      <c r="H18084" s="101">
        <v>1712.36</v>
      </c>
      <c r="I18084">
        <v>125.18</v>
      </c>
      <c r="J18084" s="8">
        <v>41186</v>
      </c>
      <c r="K18084" t="s">
        <v>148</v>
      </c>
      <c r="L18084" t="s">
        <v>151</v>
      </c>
      <c r="O18084" s="100">
        <v>2012</v>
      </c>
    </row>
    <row r="18085" spans="1:15" x14ac:dyDescent="0.25">
      <c r="A18085">
        <v>6</v>
      </c>
      <c r="B18085" t="s">
        <v>905</v>
      </c>
      <c r="C18085">
        <v>85</v>
      </c>
      <c r="D18085" t="s">
        <v>381</v>
      </c>
      <c r="E18085" t="s">
        <v>1436</v>
      </c>
      <c r="F18085">
        <v>13631</v>
      </c>
      <c r="G18085" t="s">
        <v>383</v>
      </c>
      <c r="H18085" s="101">
        <v>1500</v>
      </c>
      <c r="I18085">
        <v>114.75</v>
      </c>
      <c r="J18085" s="8">
        <v>41186</v>
      </c>
      <c r="K18085" t="s">
        <v>148</v>
      </c>
      <c r="L18085" t="s">
        <v>151</v>
      </c>
      <c r="O18085" s="100">
        <v>2012</v>
      </c>
    </row>
    <row r="18086" spans="1:15" x14ac:dyDescent="0.25">
      <c r="A18086">
        <v>6</v>
      </c>
      <c r="B18086" t="s">
        <v>905</v>
      </c>
      <c r="C18086">
        <v>85</v>
      </c>
      <c r="D18086" t="s">
        <v>381</v>
      </c>
      <c r="E18086" t="s">
        <v>1507</v>
      </c>
      <c r="F18086">
        <v>13682</v>
      </c>
      <c r="G18086" t="s">
        <v>383</v>
      </c>
      <c r="H18086" s="101">
        <v>1500</v>
      </c>
      <c r="I18086">
        <v>114.75</v>
      </c>
      <c r="J18086" s="8">
        <v>41186</v>
      </c>
      <c r="K18086" t="s">
        <v>148</v>
      </c>
      <c r="L18086" t="s">
        <v>151</v>
      </c>
      <c r="O18086" s="100">
        <v>2012</v>
      </c>
    </row>
    <row r="18087" spans="1:15" x14ac:dyDescent="0.25">
      <c r="A18087">
        <v>6</v>
      </c>
      <c r="B18087" t="s">
        <v>905</v>
      </c>
      <c r="C18087">
        <v>85</v>
      </c>
      <c r="D18087" t="s">
        <v>381</v>
      </c>
      <c r="E18087" t="s">
        <v>935</v>
      </c>
      <c r="F18087">
        <v>13184</v>
      </c>
      <c r="G18087" t="s">
        <v>383</v>
      </c>
      <c r="H18087" s="101">
        <v>1440</v>
      </c>
      <c r="I18087">
        <v>104.08</v>
      </c>
      <c r="J18087" s="8">
        <v>41186</v>
      </c>
      <c r="K18087" t="s">
        <v>148</v>
      </c>
      <c r="L18087" t="s">
        <v>151</v>
      </c>
      <c r="O18087" s="100">
        <v>2012</v>
      </c>
    </row>
    <row r="18088" spans="1:15" x14ac:dyDescent="0.25">
      <c r="A18088">
        <v>6</v>
      </c>
      <c r="B18088" t="s">
        <v>905</v>
      </c>
      <c r="C18088">
        <v>85</v>
      </c>
      <c r="D18088" t="s">
        <v>381</v>
      </c>
      <c r="E18088" t="s">
        <v>1558</v>
      </c>
      <c r="F18088">
        <v>13735</v>
      </c>
      <c r="G18088" t="s">
        <v>383</v>
      </c>
      <c r="H18088" s="101">
        <v>1440</v>
      </c>
      <c r="I18088">
        <v>208.08</v>
      </c>
      <c r="J18088" s="8">
        <v>41186</v>
      </c>
      <c r="K18088" t="s">
        <v>148</v>
      </c>
      <c r="L18088" t="s">
        <v>151</v>
      </c>
      <c r="O18088" s="100">
        <v>2012</v>
      </c>
    </row>
    <row r="18089" spans="1:15" x14ac:dyDescent="0.25">
      <c r="A18089">
        <v>6</v>
      </c>
      <c r="B18089" t="s">
        <v>905</v>
      </c>
      <c r="C18089">
        <v>85</v>
      </c>
      <c r="D18089" t="s">
        <v>381</v>
      </c>
      <c r="E18089" t="s">
        <v>937</v>
      </c>
      <c r="F18089">
        <v>13504</v>
      </c>
      <c r="G18089" t="s">
        <v>375</v>
      </c>
      <c r="H18089" s="101">
        <v>2692.5</v>
      </c>
      <c r="I18089">
        <v>205.98</v>
      </c>
      <c r="J18089" s="8">
        <v>41186</v>
      </c>
      <c r="K18089" t="s">
        <v>148</v>
      </c>
      <c r="L18089" t="s">
        <v>151</v>
      </c>
      <c r="O18089" s="100">
        <v>2012</v>
      </c>
    </row>
    <row r="18090" spans="1:15" x14ac:dyDescent="0.25">
      <c r="A18090">
        <v>6</v>
      </c>
      <c r="B18090" t="s">
        <v>905</v>
      </c>
      <c r="C18090">
        <v>86</v>
      </c>
      <c r="D18090" t="s">
        <v>393</v>
      </c>
      <c r="E18090" t="s">
        <v>941</v>
      </c>
      <c r="F18090">
        <v>12118</v>
      </c>
      <c r="G18090" t="s">
        <v>400</v>
      </c>
      <c r="H18090" s="101">
        <v>1410.05</v>
      </c>
      <c r="I18090">
        <v>102.05</v>
      </c>
      <c r="J18090" s="8">
        <v>41186</v>
      </c>
      <c r="K18090" t="s">
        <v>148</v>
      </c>
      <c r="L18090" t="s">
        <v>151</v>
      </c>
      <c r="O18090" s="100">
        <v>2012</v>
      </c>
    </row>
    <row r="18091" spans="1:15" x14ac:dyDescent="0.25">
      <c r="A18091">
        <v>6</v>
      </c>
      <c r="B18091" t="s">
        <v>905</v>
      </c>
      <c r="C18091">
        <v>92</v>
      </c>
      <c r="D18091" t="s">
        <v>407</v>
      </c>
      <c r="E18091" t="s">
        <v>945</v>
      </c>
      <c r="F18091">
        <v>12901</v>
      </c>
      <c r="G18091" t="s">
        <v>411</v>
      </c>
      <c r="H18091" s="101">
        <v>1528</v>
      </c>
      <c r="I18091">
        <v>111.07</v>
      </c>
      <c r="J18091" s="8">
        <v>41186</v>
      </c>
      <c r="K18091" t="s">
        <v>148</v>
      </c>
      <c r="L18091" t="s">
        <v>151</v>
      </c>
      <c r="O18091" s="100">
        <v>2012</v>
      </c>
    </row>
    <row r="18092" spans="1:15" x14ac:dyDescent="0.25">
      <c r="A18092">
        <v>6</v>
      </c>
      <c r="B18092" t="s">
        <v>905</v>
      </c>
      <c r="C18092">
        <v>92</v>
      </c>
      <c r="D18092" t="s">
        <v>407</v>
      </c>
      <c r="E18092" t="s">
        <v>946</v>
      </c>
      <c r="F18092">
        <v>11315</v>
      </c>
      <c r="G18092" t="s">
        <v>411</v>
      </c>
      <c r="H18092" s="101">
        <v>1468.8</v>
      </c>
      <c r="I18092">
        <v>106.54</v>
      </c>
      <c r="J18092" s="8">
        <v>41186</v>
      </c>
      <c r="K18092" t="s">
        <v>148</v>
      </c>
      <c r="L18092" t="s">
        <v>151</v>
      </c>
      <c r="O18092" s="100">
        <v>2012</v>
      </c>
    </row>
    <row r="18093" spans="1:15" x14ac:dyDescent="0.25">
      <c r="A18093">
        <v>6</v>
      </c>
      <c r="B18093" t="s">
        <v>905</v>
      </c>
      <c r="C18093">
        <v>92</v>
      </c>
      <c r="D18093" t="s">
        <v>407</v>
      </c>
      <c r="E18093" t="s">
        <v>947</v>
      </c>
      <c r="F18093">
        <v>12574</v>
      </c>
      <c r="G18093" t="s">
        <v>411</v>
      </c>
      <c r="H18093" s="101">
        <v>1328</v>
      </c>
      <c r="I18093">
        <v>95.77</v>
      </c>
      <c r="J18093" s="8">
        <v>41186</v>
      </c>
      <c r="K18093" t="s">
        <v>148</v>
      </c>
      <c r="L18093" t="s">
        <v>151</v>
      </c>
      <c r="O18093" s="100">
        <v>2012</v>
      </c>
    </row>
    <row r="18094" spans="1:15" x14ac:dyDescent="0.25">
      <c r="A18094">
        <v>6</v>
      </c>
      <c r="B18094" t="s">
        <v>905</v>
      </c>
      <c r="C18094">
        <v>92</v>
      </c>
      <c r="D18094" t="s">
        <v>407</v>
      </c>
      <c r="E18094" t="s">
        <v>942</v>
      </c>
      <c r="F18094">
        <v>12893</v>
      </c>
      <c r="G18094" t="s">
        <v>417</v>
      </c>
      <c r="H18094" s="101">
        <v>1200</v>
      </c>
      <c r="I18094">
        <v>85.98</v>
      </c>
      <c r="J18094" s="8">
        <v>41186</v>
      </c>
      <c r="K18094" t="s">
        <v>148</v>
      </c>
      <c r="L18094" t="s">
        <v>151</v>
      </c>
      <c r="O18094" s="100">
        <v>2012</v>
      </c>
    </row>
    <row r="18095" spans="1:15" x14ac:dyDescent="0.25">
      <c r="A18095">
        <v>6</v>
      </c>
      <c r="B18095" t="s">
        <v>905</v>
      </c>
      <c r="C18095">
        <v>92</v>
      </c>
      <c r="D18095" t="s">
        <v>407</v>
      </c>
      <c r="E18095" t="s">
        <v>944</v>
      </c>
      <c r="F18095">
        <v>12751</v>
      </c>
      <c r="G18095" t="s">
        <v>417</v>
      </c>
      <c r="H18095" s="101">
        <v>1083.27</v>
      </c>
      <c r="I18095">
        <v>77.05</v>
      </c>
      <c r="J18095" s="8">
        <v>41186</v>
      </c>
      <c r="K18095" t="s">
        <v>148</v>
      </c>
      <c r="L18095" t="s">
        <v>151</v>
      </c>
      <c r="O18095" s="100">
        <v>2012</v>
      </c>
    </row>
    <row r="18096" spans="1:15" x14ac:dyDescent="0.25">
      <c r="A18096">
        <v>6</v>
      </c>
      <c r="B18096" t="s">
        <v>905</v>
      </c>
      <c r="C18096">
        <v>93</v>
      </c>
      <c r="D18096" t="s">
        <v>418</v>
      </c>
      <c r="E18096" t="s">
        <v>951</v>
      </c>
      <c r="F18096">
        <v>12712</v>
      </c>
      <c r="G18096" t="s">
        <v>174</v>
      </c>
      <c r="H18096" s="101">
        <v>1514.4</v>
      </c>
      <c r="I18096">
        <v>89.42</v>
      </c>
      <c r="J18096" s="8">
        <v>41186</v>
      </c>
      <c r="K18096" t="s">
        <v>148</v>
      </c>
      <c r="L18096" t="s">
        <v>151</v>
      </c>
      <c r="O18096" s="100">
        <v>2012</v>
      </c>
    </row>
    <row r="18097" spans="1:15" x14ac:dyDescent="0.25">
      <c r="A18097">
        <v>6</v>
      </c>
      <c r="B18097" t="s">
        <v>905</v>
      </c>
      <c r="C18097">
        <v>93</v>
      </c>
      <c r="D18097" t="s">
        <v>418</v>
      </c>
      <c r="E18097" t="s">
        <v>1445</v>
      </c>
      <c r="F18097">
        <v>12612</v>
      </c>
      <c r="G18097" t="s">
        <v>422</v>
      </c>
      <c r="H18097" s="101">
        <v>2376.9299999999998</v>
      </c>
      <c r="I18097">
        <v>181.84</v>
      </c>
      <c r="J18097" s="8">
        <v>41186</v>
      </c>
      <c r="K18097" t="s">
        <v>148</v>
      </c>
      <c r="L18097" t="s">
        <v>151</v>
      </c>
      <c r="O18097" s="100">
        <v>2012</v>
      </c>
    </row>
    <row r="18098" spans="1:15" x14ac:dyDescent="0.25">
      <c r="A18098">
        <v>6</v>
      </c>
      <c r="B18098" t="s">
        <v>905</v>
      </c>
      <c r="C18098">
        <v>93</v>
      </c>
      <c r="D18098" t="s">
        <v>418</v>
      </c>
      <c r="E18098" t="s">
        <v>922</v>
      </c>
      <c r="F18098">
        <v>12651</v>
      </c>
      <c r="G18098" t="s">
        <v>1506</v>
      </c>
      <c r="H18098" s="101">
        <v>1869.84</v>
      </c>
      <c r="I18098">
        <v>137.84</v>
      </c>
      <c r="J18098" s="8">
        <v>41186</v>
      </c>
      <c r="K18098" t="s">
        <v>148</v>
      </c>
      <c r="L18098" t="s">
        <v>151</v>
      </c>
      <c r="O18098" s="100">
        <v>2012</v>
      </c>
    </row>
    <row r="18099" spans="1:15" x14ac:dyDescent="0.25">
      <c r="A18099">
        <v>6</v>
      </c>
      <c r="B18099" t="s">
        <v>905</v>
      </c>
      <c r="C18099">
        <v>93</v>
      </c>
      <c r="D18099" t="s">
        <v>418</v>
      </c>
      <c r="E18099" t="s">
        <v>956</v>
      </c>
      <c r="F18099">
        <v>9954</v>
      </c>
      <c r="G18099" t="s">
        <v>1506</v>
      </c>
      <c r="H18099" s="101">
        <v>1970.67</v>
      </c>
      <c r="I18099">
        <v>148.47</v>
      </c>
      <c r="J18099" s="8">
        <v>41186</v>
      </c>
      <c r="K18099" t="s">
        <v>148</v>
      </c>
      <c r="L18099" t="s">
        <v>151</v>
      </c>
      <c r="O18099" s="100">
        <v>2012</v>
      </c>
    </row>
    <row r="18100" spans="1:15" x14ac:dyDescent="0.25">
      <c r="A18100">
        <v>6</v>
      </c>
      <c r="B18100" t="s">
        <v>905</v>
      </c>
      <c r="C18100">
        <v>96</v>
      </c>
      <c r="D18100" t="s">
        <v>431</v>
      </c>
      <c r="E18100" t="s">
        <v>957</v>
      </c>
      <c r="F18100">
        <v>12078</v>
      </c>
      <c r="G18100" t="s">
        <v>433</v>
      </c>
      <c r="H18100" s="101">
        <v>1376</v>
      </c>
      <c r="I18100">
        <v>100.91</v>
      </c>
      <c r="J18100" s="8">
        <v>41186</v>
      </c>
      <c r="K18100" t="s">
        <v>148</v>
      </c>
      <c r="L18100" t="s">
        <v>151</v>
      </c>
      <c r="O18100" s="100">
        <v>2012</v>
      </c>
    </row>
    <row r="18101" spans="1:15" x14ac:dyDescent="0.25">
      <c r="A18101">
        <v>7</v>
      </c>
      <c r="B18101" t="s">
        <v>958</v>
      </c>
      <c r="C18101">
        <v>2</v>
      </c>
      <c r="D18101" t="s">
        <v>959</v>
      </c>
      <c r="E18101" t="s">
        <v>960</v>
      </c>
      <c r="F18101">
        <v>12776</v>
      </c>
      <c r="G18101" t="s">
        <v>750</v>
      </c>
      <c r="H18101" s="101">
        <v>1741.35</v>
      </c>
      <c r="I18101">
        <v>133.21</v>
      </c>
      <c r="J18101" s="8">
        <v>41186</v>
      </c>
      <c r="K18101" t="s">
        <v>148</v>
      </c>
      <c r="L18101" t="s">
        <v>151</v>
      </c>
      <c r="O18101" s="100">
        <v>2012</v>
      </c>
    </row>
    <row r="18102" spans="1:15" x14ac:dyDescent="0.25">
      <c r="A18102">
        <v>7</v>
      </c>
      <c r="B18102" t="s">
        <v>958</v>
      </c>
      <c r="C18102">
        <v>2</v>
      </c>
      <c r="D18102" t="s">
        <v>959</v>
      </c>
      <c r="E18102" t="s">
        <v>961</v>
      </c>
      <c r="F18102">
        <v>11271</v>
      </c>
      <c r="G18102" t="s">
        <v>750</v>
      </c>
      <c r="H18102" s="101">
        <v>1737.38</v>
      </c>
      <c r="I18102">
        <v>103.66</v>
      </c>
      <c r="J18102" s="8">
        <v>41186</v>
      </c>
      <c r="K18102" t="s">
        <v>148</v>
      </c>
      <c r="L18102" t="s">
        <v>151</v>
      </c>
      <c r="O18102" s="100">
        <v>2012</v>
      </c>
    </row>
    <row r="18103" spans="1:15" x14ac:dyDescent="0.25">
      <c r="A18103">
        <v>7</v>
      </c>
      <c r="B18103" t="s">
        <v>958</v>
      </c>
      <c r="C18103">
        <v>3</v>
      </c>
      <c r="D18103" t="s">
        <v>596</v>
      </c>
      <c r="E18103" t="s">
        <v>963</v>
      </c>
      <c r="F18103">
        <v>11216</v>
      </c>
      <c r="G18103" t="s">
        <v>600</v>
      </c>
      <c r="H18103" s="101">
        <v>1917.32</v>
      </c>
      <c r="I18103">
        <v>141.46</v>
      </c>
      <c r="J18103" s="8">
        <v>41186</v>
      </c>
      <c r="K18103" t="s">
        <v>148</v>
      </c>
      <c r="L18103" t="s">
        <v>151</v>
      </c>
      <c r="O18103" s="100">
        <v>2012</v>
      </c>
    </row>
    <row r="18104" spans="1:15" x14ac:dyDescent="0.25">
      <c r="A18104">
        <v>7</v>
      </c>
      <c r="B18104" t="s">
        <v>958</v>
      </c>
      <c r="C18104">
        <v>6</v>
      </c>
      <c r="D18104" t="s">
        <v>162</v>
      </c>
      <c r="E18104" t="s">
        <v>1521</v>
      </c>
      <c r="F18104">
        <v>13696</v>
      </c>
      <c r="G18104" t="s">
        <v>164</v>
      </c>
      <c r="H18104" s="101">
        <v>1364.97</v>
      </c>
      <c r="I18104">
        <v>197.24</v>
      </c>
      <c r="J18104" s="8">
        <v>41186</v>
      </c>
      <c r="K18104" t="s">
        <v>148</v>
      </c>
      <c r="L18104" t="s">
        <v>149</v>
      </c>
      <c r="O18104" s="100">
        <v>2012</v>
      </c>
    </row>
    <row r="18105" spans="1:15" x14ac:dyDescent="0.25">
      <c r="A18105">
        <v>7</v>
      </c>
      <c r="B18105" t="s">
        <v>958</v>
      </c>
      <c r="C18105">
        <v>6</v>
      </c>
      <c r="D18105" t="s">
        <v>162</v>
      </c>
      <c r="E18105" t="s">
        <v>1481</v>
      </c>
      <c r="F18105">
        <v>12206</v>
      </c>
      <c r="G18105" t="s">
        <v>164</v>
      </c>
      <c r="H18105" s="101">
        <v>1788.37</v>
      </c>
      <c r="I18105">
        <v>130.13999999999999</v>
      </c>
      <c r="J18105" s="8">
        <v>41186</v>
      </c>
      <c r="K18105" t="s">
        <v>148</v>
      </c>
      <c r="L18105" t="s">
        <v>151</v>
      </c>
      <c r="O18105" s="100">
        <v>2012</v>
      </c>
    </row>
    <row r="18106" spans="1:15" x14ac:dyDescent="0.25">
      <c r="A18106">
        <v>7</v>
      </c>
      <c r="B18106" t="s">
        <v>958</v>
      </c>
      <c r="C18106">
        <v>6</v>
      </c>
      <c r="D18106" t="s">
        <v>162</v>
      </c>
      <c r="E18106" t="s">
        <v>966</v>
      </c>
      <c r="F18106">
        <v>12644</v>
      </c>
      <c r="G18106" t="s">
        <v>164</v>
      </c>
      <c r="H18106" s="101">
        <v>1591.35</v>
      </c>
      <c r="I18106">
        <v>115.92</v>
      </c>
      <c r="J18106" s="8">
        <v>41186</v>
      </c>
      <c r="K18106" t="s">
        <v>148</v>
      </c>
      <c r="L18106" t="s">
        <v>151</v>
      </c>
      <c r="O18106" s="100">
        <v>2012</v>
      </c>
    </row>
    <row r="18107" spans="1:15" x14ac:dyDescent="0.25">
      <c r="A18107">
        <v>7</v>
      </c>
      <c r="B18107" t="s">
        <v>958</v>
      </c>
      <c r="C18107">
        <v>6</v>
      </c>
      <c r="D18107" t="s">
        <v>162</v>
      </c>
      <c r="E18107" t="s">
        <v>967</v>
      </c>
      <c r="F18107">
        <v>12926</v>
      </c>
      <c r="G18107" t="s">
        <v>164</v>
      </c>
      <c r="H18107" s="101">
        <v>1640</v>
      </c>
      <c r="I18107">
        <v>119.64</v>
      </c>
      <c r="J18107" s="8">
        <v>41186</v>
      </c>
      <c r="K18107" t="s">
        <v>148</v>
      </c>
      <c r="L18107" t="s">
        <v>151</v>
      </c>
      <c r="O18107" s="100">
        <v>2012</v>
      </c>
    </row>
    <row r="18108" spans="1:15" x14ac:dyDescent="0.25">
      <c r="A18108">
        <v>7</v>
      </c>
      <c r="B18108" t="s">
        <v>958</v>
      </c>
      <c r="C18108">
        <v>15</v>
      </c>
      <c r="D18108" t="s">
        <v>459</v>
      </c>
      <c r="E18108" t="s">
        <v>969</v>
      </c>
      <c r="F18108">
        <v>12605</v>
      </c>
      <c r="G18108" t="s">
        <v>463</v>
      </c>
      <c r="H18108">
        <v>109.57</v>
      </c>
      <c r="I18108">
        <v>8.3800000000000008</v>
      </c>
      <c r="J18108" s="8">
        <v>41186</v>
      </c>
      <c r="K18108" t="s">
        <v>148</v>
      </c>
      <c r="L18108" t="s">
        <v>190</v>
      </c>
      <c r="O18108" s="100">
        <v>2012</v>
      </c>
    </row>
    <row r="18109" spans="1:15" x14ac:dyDescent="0.25">
      <c r="A18109">
        <v>7</v>
      </c>
      <c r="B18109" t="s">
        <v>958</v>
      </c>
      <c r="C18109">
        <v>15</v>
      </c>
      <c r="D18109" t="s">
        <v>459</v>
      </c>
      <c r="E18109" t="s">
        <v>970</v>
      </c>
      <c r="F18109">
        <v>12655</v>
      </c>
      <c r="G18109" t="s">
        <v>463</v>
      </c>
      <c r="H18109" s="101">
        <v>1639.09</v>
      </c>
      <c r="I18109">
        <v>125.39</v>
      </c>
      <c r="J18109" s="8">
        <v>41186</v>
      </c>
      <c r="K18109" t="s">
        <v>148</v>
      </c>
      <c r="L18109" t="s">
        <v>151</v>
      </c>
      <c r="O18109" s="100">
        <v>2012</v>
      </c>
    </row>
    <row r="18110" spans="1:15" x14ac:dyDescent="0.25">
      <c r="A18110">
        <v>7</v>
      </c>
      <c r="B18110" t="s">
        <v>958</v>
      </c>
      <c r="C18110">
        <v>15</v>
      </c>
      <c r="D18110" t="s">
        <v>459</v>
      </c>
      <c r="E18110" t="s">
        <v>1339</v>
      </c>
      <c r="F18110">
        <v>12775</v>
      </c>
      <c r="G18110" t="s">
        <v>463</v>
      </c>
      <c r="H18110">
        <v>141.83000000000001</v>
      </c>
      <c r="I18110">
        <v>10.85</v>
      </c>
      <c r="J18110" s="8">
        <v>41186</v>
      </c>
      <c r="K18110" t="s">
        <v>148</v>
      </c>
      <c r="L18110" t="s">
        <v>190</v>
      </c>
      <c r="O18110" s="100">
        <v>2012</v>
      </c>
    </row>
    <row r="18111" spans="1:15" x14ac:dyDescent="0.25">
      <c r="A18111">
        <v>7</v>
      </c>
      <c r="B18111" t="s">
        <v>958</v>
      </c>
      <c r="C18111">
        <v>24</v>
      </c>
      <c r="D18111" t="s">
        <v>205</v>
      </c>
      <c r="E18111" t="s">
        <v>1408</v>
      </c>
      <c r="F18111">
        <v>13613</v>
      </c>
      <c r="G18111" t="s">
        <v>207</v>
      </c>
      <c r="H18111" s="101">
        <v>1168.43</v>
      </c>
      <c r="I18111">
        <v>89.38</v>
      </c>
      <c r="J18111" s="8">
        <v>41186</v>
      </c>
      <c r="K18111" t="s">
        <v>148</v>
      </c>
      <c r="L18111" t="s">
        <v>149</v>
      </c>
      <c r="O18111" s="100">
        <v>2012</v>
      </c>
    </row>
    <row r="18112" spans="1:15" x14ac:dyDescent="0.25">
      <c r="A18112">
        <v>7</v>
      </c>
      <c r="B18112" t="s">
        <v>958</v>
      </c>
      <c r="C18112">
        <v>24</v>
      </c>
      <c r="D18112" t="s">
        <v>205</v>
      </c>
      <c r="E18112" t="s">
        <v>971</v>
      </c>
      <c r="F18112">
        <v>13335</v>
      </c>
      <c r="G18112" t="s">
        <v>207</v>
      </c>
      <c r="H18112" s="101">
        <v>1538.47</v>
      </c>
      <c r="I18112">
        <v>116.17</v>
      </c>
      <c r="J18112" s="8">
        <v>41186</v>
      </c>
      <c r="K18112" t="s">
        <v>148</v>
      </c>
      <c r="L18112" t="s">
        <v>151</v>
      </c>
      <c r="O18112" s="100">
        <v>2012</v>
      </c>
    </row>
    <row r="18113" spans="1:15" x14ac:dyDescent="0.25">
      <c r="A18113">
        <v>7</v>
      </c>
      <c r="B18113" t="s">
        <v>958</v>
      </c>
      <c r="C18113">
        <v>24</v>
      </c>
      <c r="D18113" t="s">
        <v>205</v>
      </c>
      <c r="E18113" t="s">
        <v>973</v>
      </c>
      <c r="F18113">
        <v>12401</v>
      </c>
      <c r="G18113" t="s">
        <v>207</v>
      </c>
      <c r="H18113" s="101">
        <v>1671.07</v>
      </c>
      <c r="I18113">
        <v>127.84</v>
      </c>
      <c r="J18113" s="8">
        <v>41186</v>
      </c>
      <c r="K18113" t="s">
        <v>148</v>
      </c>
      <c r="L18113" t="s">
        <v>151</v>
      </c>
      <c r="O18113" s="100">
        <v>2012</v>
      </c>
    </row>
    <row r="18114" spans="1:15" x14ac:dyDescent="0.25">
      <c r="A18114">
        <v>7</v>
      </c>
      <c r="B18114" t="s">
        <v>958</v>
      </c>
      <c r="C18114">
        <v>24</v>
      </c>
      <c r="D18114" t="s">
        <v>205</v>
      </c>
      <c r="E18114" t="s">
        <v>1425</v>
      </c>
      <c r="F18114">
        <v>13627</v>
      </c>
      <c r="G18114" t="s">
        <v>207</v>
      </c>
      <c r="H18114" s="101">
        <v>1344.38</v>
      </c>
      <c r="I18114">
        <v>102.84</v>
      </c>
      <c r="J18114" s="8">
        <v>41186</v>
      </c>
      <c r="K18114" t="s">
        <v>148</v>
      </c>
      <c r="L18114" t="s">
        <v>149</v>
      </c>
      <c r="O18114" s="100">
        <v>2012</v>
      </c>
    </row>
    <row r="18115" spans="1:15" x14ac:dyDescent="0.25">
      <c r="A18115">
        <v>7</v>
      </c>
      <c r="B18115" t="s">
        <v>958</v>
      </c>
      <c r="C18115">
        <v>33</v>
      </c>
      <c r="D18115" t="s">
        <v>913</v>
      </c>
      <c r="E18115" t="s">
        <v>976</v>
      </c>
      <c r="F18115">
        <v>10884</v>
      </c>
      <c r="G18115" t="s">
        <v>268</v>
      </c>
      <c r="H18115" s="101">
        <v>1790.92</v>
      </c>
      <c r="I18115">
        <v>131.19</v>
      </c>
      <c r="J18115" s="8">
        <v>41186</v>
      </c>
      <c r="K18115" t="s">
        <v>148</v>
      </c>
      <c r="L18115" t="s">
        <v>151</v>
      </c>
      <c r="O18115" s="100">
        <v>2012</v>
      </c>
    </row>
    <row r="18116" spans="1:15" x14ac:dyDescent="0.25">
      <c r="A18116">
        <v>7</v>
      </c>
      <c r="B18116" t="s">
        <v>958</v>
      </c>
      <c r="C18116">
        <v>46</v>
      </c>
      <c r="D18116" t="s">
        <v>281</v>
      </c>
      <c r="E18116" t="s">
        <v>977</v>
      </c>
      <c r="F18116">
        <v>11568</v>
      </c>
      <c r="G18116" t="s">
        <v>283</v>
      </c>
      <c r="H18116">
        <v>906.87</v>
      </c>
      <c r="I18116">
        <v>69.38</v>
      </c>
      <c r="J18116" s="8">
        <v>41186</v>
      </c>
      <c r="K18116" t="s">
        <v>148</v>
      </c>
      <c r="L18116" t="s">
        <v>149</v>
      </c>
      <c r="O18116" s="100">
        <v>2012</v>
      </c>
    </row>
    <row r="18117" spans="1:15" x14ac:dyDescent="0.25">
      <c r="A18117">
        <v>7</v>
      </c>
      <c r="B18117" t="s">
        <v>958</v>
      </c>
      <c r="C18117">
        <v>46</v>
      </c>
      <c r="D18117" t="s">
        <v>281</v>
      </c>
      <c r="E18117" t="s">
        <v>1482</v>
      </c>
      <c r="F18117">
        <v>13669</v>
      </c>
      <c r="G18117" t="s">
        <v>283</v>
      </c>
      <c r="H18117">
        <v>416.25</v>
      </c>
      <c r="I18117">
        <v>60.16</v>
      </c>
      <c r="J18117" s="8">
        <v>41186</v>
      </c>
      <c r="K18117" t="s">
        <v>148</v>
      </c>
      <c r="L18117" t="s">
        <v>190</v>
      </c>
      <c r="O18117" s="100">
        <v>2012</v>
      </c>
    </row>
    <row r="18118" spans="1:15" x14ac:dyDescent="0.25">
      <c r="A18118">
        <v>7</v>
      </c>
      <c r="B18118" t="s">
        <v>958</v>
      </c>
      <c r="C18118">
        <v>46</v>
      </c>
      <c r="D18118" t="s">
        <v>281</v>
      </c>
      <c r="E18118" t="s">
        <v>979</v>
      </c>
      <c r="F18118">
        <v>11198</v>
      </c>
      <c r="G18118" t="s">
        <v>288</v>
      </c>
      <c r="H18118" s="101">
        <v>2299.5100000000002</v>
      </c>
      <c r="I18118">
        <v>175.91</v>
      </c>
      <c r="J18118" s="8">
        <v>41186</v>
      </c>
      <c r="K18118" t="s">
        <v>148</v>
      </c>
      <c r="L18118" t="s">
        <v>151</v>
      </c>
      <c r="O18118" s="100">
        <v>2012</v>
      </c>
    </row>
    <row r="18119" spans="1:15" x14ac:dyDescent="0.25">
      <c r="A18119">
        <v>7</v>
      </c>
      <c r="B18119" t="s">
        <v>958</v>
      </c>
      <c r="C18119">
        <v>62</v>
      </c>
      <c r="D18119" t="s">
        <v>296</v>
      </c>
      <c r="E18119" t="s">
        <v>1411</v>
      </c>
      <c r="F18119">
        <v>13611</v>
      </c>
      <c r="G18119" t="s">
        <v>298</v>
      </c>
      <c r="H18119">
        <v>90</v>
      </c>
      <c r="I18119">
        <v>6.89</v>
      </c>
      <c r="J18119" s="8">
        <v>41186</v>
      </c>
      <c r="K18119" t="s">
        <v>148</v>
      </c>
      <c r="L18119" t="s">
        <v>149</v>
      </c>
      <c r="O18119" s="100">
        <v>2012</v>
      </c>
    </row>
    <row r="18120" spans="1:15" x14ac:dyDescent="0.25">
      <c r="A18120">
        <v>7</v>
      </c>
      <c r="B18120" t="s">
        <v>958</v>
      </c>
      <c r="C18120">
        <v>62</v>
      </c>
      <c r="D18120" t="s">
        <v>296</v>
      </c>
      <c r="E18120" t="s">
        <v>980</v>
      </c>
      <c r="F18120">
        <v>13496</v>
      </c>
      <c r="G18120" t="s">
        <v>298</v>
      </c>
      <c r="H18120" s="101">
        <v>2000</v>
      </c>
      <c r="I18120">
        <v>128.9</v>
      </c>
      <c r="J18120" s="8">
        <v>41186</v>
      </c>
      <c r="K18120" t="s">
        <v>148</v>
      </c>
      <c r="L18120" t="s">
        <v>151</v>
      </c>
      <c r="O18120" s="100">
        <v>2012</v>
      </c>
    </row>
    <row r="18121" spans="1:15" x14ac:dyDescent="0.25">
      <c r="A18121">
        <v>7</v>
      </c>
      <c r="B18121" t="s">
        <v>958</v>
      </c>
      <c r="C18121">
        <v>67</v>
      </c>
      <c r="D18121" t="s">
        <v>301</v>
      </c>
      <c r="E18121" t="s">
        <v>1522</v>
      </c>
      <c r="F18121">
        <v>13698</v>
      </c>
      <c r="G18121" t="s">
        <v>300</v>
      </c>
      <c r="H18121">
        <v>461.25</v>
      </c>
      <c r="I18121">
        <v>66.66</v>
      </c>
      <c r="J18121" s="8">
        <v>41186</v>
      </c>
      <c r="K18121" t="s">
        <v>148</v>
      </c>
      <c r="L18121" t="s">
        <v>149</v>
      </c>
      <c r="O18121" s="100">
        <v>2012</v>
      </c>
    </row>
    <row r="18122" spans="1:15" x14ac:dyDescent="0.25">
      <c r="A18122">
        <v>7</v>
      </c>
      <c r="B18122" t="s">
        <v>958</v>
      </c>
      <c r="C18122">
        <v>67</v>
      </c>
      <c r="D18122" t="s">
        <v>301</v>
      </c>
      <c r="E18122" t="s">
        <v>981</v>
      </c>
      <c r="F18122">
        <v>12472</v>
      </c>
      <c r="G18122" t="s">
        <v>300</v>
      </c>
      <c r="H18122" s="101">
        <v>1748.04</v>
      </c>
      <c r="I18122">
        <v>133.72999999999999</v>
      </c>
      <c r="J18122" s="8">
        <v>41186</v>
      </c>
      <c r="K18122" t="s">
        <v>148</v>
      </c>
      <c r="L18122" t="s">
        <v>151</v>
      </c>
      <c r="O18122" s="100">
        <v>2012</v>
      </c>
    </row>
    <row r="18123" spans="1:15" x14ac:dyDescent="0.25">
      <c r="A18123">
        <v>7</v>
      </c>
      <c r="B18123" t="s">
        <v>958</v>
      </c>
      <c r="C18123">
        <v>67</v>
      </c>
      <c r="D18123" t="s">
        <v>301</v>
      </c>
      <c r="E18123" t="s">
        <v>983</v>
      </c>
      <c r="F18123">
        <v>12841</v>
      </c>
      <c r="G18123" t="s">
        <v>300</v>
      </c>
      <c r="H18123" s="101">
        <v>1980.77</v>
      </c>
      <c r="I18123">
        <v>151.53</v>
      </c>
      <c r="J18123" s="8">
        <v>41186</v>
      </c>
      <c r="K18123" t="s">
        <v>148</v>
      </c>
      <c r="L18123" t="s">
        <v>151</v>
      </c>
      <c r="O18123" s="100">
        <v>2012</v>
      </c>
    </row>
    <row r="18124" spans="1:15" x14ac:dyDescent="0.25">
      <c r="A18124">
        <v>7</v>
      </c>
      <c r="B18124" t="s">
        <v>958</v>
      </c>
      <c r="C18124">
        <v>72</v>
      </c>
      <c r="D18124" t="s">
        <v>305</v>
      </c>
      <c r="E18124" t="s">
        <v>984</v>
      </c>
      <c r="F18124">
        <v>12806</v>
      </c>
      <c r="G18124" t="s">
        <v>307</v>
      </c>
      <c r="H18124">
        <v>702</v>
      </c>
      <c r="I18124">
        <v>53.7</v>
      </c>
      <c r="J18124" s="8">
        <v>41186</v>
      </c>
      <c r="K18124" t="s">
        <v>148</v>
      </c>
      <c r="L18124" t="s">
        <v>149</v>
      </c>
      <c r="O18124" s="100">
        <v>2012</v>
      </c>
    </row>
    <row r="18125" spans="1:15" x14ac:dyDescent="0.25">
      <c r="A18125">
        <v>7</v>
      </c>
      <c r="B18125" t="s">
        <v>958</v>
      </c>
      <c r="C18125">
        <v>72</v>
      </c>
      <c r="D18125" t="s">
        <v>305</v>
      </c>
      <c r="E18125" t="s">
        <v>985</v>
      </c>
      <c r="F18125">
        <v>13160</v>
      </c>
      <c r="G18125" t="s">
        <v>307</v>
      </c>
      <c r="H18125" s="101">
        <v>1663.84</v>
      </c>
      <c r="I18125">
        <v>121.46</v>
      </c>
      <c r="J18125" s="8">
        <v>41186</v>
      </c>
      <c r="K18125" t="s">
        <v>148</v>
      </c>
      <c r="L18125" t="s">
        <v>151</v>
      </c>
      <c r="O18125" s="100">
        <v>2012</v>
      </c>
    </row>
    <row r="18126" spans="1:15" x14ac:dyDescent="0.25">
      <c r="A18126">
        <v>7</v>
      </c>
      <c r="B18126" t="s">
        <v>958</v>
      </c>
      <c r="C18126">
        <v>72</v>
      </c>
      <c r="D18126" t="s">
        <v>305</v>
      </c>
      <c r="E18126" t="s">
        <v>987</v>
      </c>
      <c r="F18126">
        <v>12807</v>
      </c>
      <c r="G18126" t="s">
        <v>307</v>
      </c>
      <c r="H18126" s="101">
        <v>1713.72</v>
      </c>
      <c r="I18126">
        <v>125.28</v>
      </c>
      <c r="J18126" s="8">
        <v>41186</v>
      </c>
      <c r="K18126" t="s">
        <v>148</v>
      </c>
      <c r="L18126" t="s">
        <v>151</v>
      </c>
      <c r="O18126" s="100">
        <v>2012</v>
      </c>
    </row>
    <row r="18127" spans="1:15" x14ac:dyDescent="0.25">
      <c r="A18127">
        <v>7</v>
      </c>
      <c r="B18127" t="s">
        <v>958</v>
      </c>
      <c r="C18127">
        <v>72</v>
      </c>
      <c r="D18127" t="s">
        <v>305</v>
      </c>
      <c r="E18127" t="s">
        <v>988</v>
      </c>
      <c r="F18127">
        <v>13163</v>
      </c>
      <c r="G18127" t="s">
        <v>307</v>
      </c>
      <c r="H18127">
        <v>854.1</v>
      </c>
      <c r="I18127">
        <v>65.33</v>
      </c>
      <c r="J18127" s="8">
        <v>41186</v>
      </c>
      <c r="K18127" t="s">
        <v>148</v>
      </c>
      <c r="L18127" t="s">
        <v>149</v>
      </c>
      <c r="O18127" s="100">
        <v>2012</v>
      </c>
    </row>
    <row r="18128" spans="1:15" x14ac:dyDescent="0.25">
      <c r="A18128">
        <v>7</v>
      </c>
      <c r="B18128" t="s">
        <v>958</v>
      </c>
      <c r="C18128">
        <v>72</v>
      </c>
      <c r="D18128" t="s">
        <v>305</v>
      </c>
      <c r="E18128" t="s">
        <v>989</v>
      </c>
      <c r="F18128">
        <v>13043</v>
      </c>
      <c r="G18128" t="s">
        <v>307</v>
      </c>
      <c r="H18128" s="101">
        <v>1738.13</v>
      </c>
      <c r="I18128">
        <v>132.96</v>
      </c>
      <c r="J18128" s="8">
        <v>41186</v>
      </c>
      <c r="K18128" t="s">
        <v>148</v>
      </c>
      <c r="L18128" t="s">
        <v>149</v>
      </c>
      <c r="O18128" s="100">
        <v>2012</v>
      </c>
    </row>
    <row r="18129" spans="1:15" x14ac:dyDescent="0.25">
      <c r="A18129">
        <v>7</v>
      </c>
      <c r="B18129" t="s">
        <v>958</v>
      </c>
      <c r="C18129">
        <v>72</v>
      </c>
      <c r="D18129" t="s">
        <v>305</v>
      </c>
      <c r="E18129" t="s">
        <v>990</v>
      </c>
      <c r="F18129">
        <v>12808</v>
      </c>
      <c r="G18129" t="s">
        <v>307</v>
      </c>
      <c r="H18129" s="101">
        <v>1126.18</v>
      </c>
      <c r="I18129">
        <v>86.15</v>
      </c>
      <c r="J18129" s="8">
        <v>41186</v>
      </c>
      <c r="K18129" t="s">
        <v>148</v>
      </c>
      <c r="L18129" t="s">
        <v>149</v>
      </c>
      <c r="O18129" s="100">
        <v>2012</v>
      </c>
    </row>
    <row r="18130" spans="1:15" x14ac:dyDescent="0.25">
      <c r="A18130">
        <v>7</v>
      </c>
      <c r="B18130" t="s">
        <v>958</v>
      </c>
      <c r="C18130">
        <v>72</v>
      </c>
      <c r="D18130" t="s">
        <v>305</v>
      </c>
      <c r="E18130" t="s">
        <v>991</v>
      </c>
      <c r="F18130">
        <v>12809</v>
      </c>
      <c r="G18130" t="s">
        <v>307</v>
      </c>
      <c r="H18130">
        <v>496.42</v>
      </c>
      <c r="I18130">
        <v>37.979999999999997</v>
      </c>
      <c r="J18130" s="8">
        <v>41186</v>
      </c>
      <c r="K18130" t="s">
        <v>148</v>
      </c>
      <c r="L18130" t="s">
        <v>190</v>
      </c>
      <c r="O18130" s="100">
        <v>2012</v>
      </c>
    </row>
    <row r="18131" spans="1:15" x14ac:dyDescent="0.25">
      <c r="A18131">
        <v>7</v>
      </c>
      <c r="B18131" t="s">
        <v>958</v>
      </c>
      <c r="C18131">
        <v>72</v>
      </c>
      <c r="D18131" t="s">
        <v>305</v>
      </c>
      <c r="E18131" t="s">
        <v>992</v>
      </c>
      <c r="F18131">
        <v>12608</v>
      </c>
      <c r="G18131" t="s">
        <v>307</v>
      </c>
      <c r="H18131">
        <v>815.58</v>
      </c>
      <c r="I18131">
        <v>105.98</v>
      </c>
      <c r="J18131" s="8">
        <v>41186</v>
      </c>
      <c r="K18131" t="s">
        <v>148</v>
      </c>
      <c r="L18131" t="s">
        <v>190</v>
      </c>
      <c r="O18131" s="100">
        <v>2012</v>
      </c>
    </row>
    <row r="18132" spans="1:15" x14ac:dyDescent="0.25">
      <c r="A18132">
        <v>7</v>
      </c>
      <c r="B18132" t="s">
        <v>958</v>
      </c>
      <c r="C18132">
        <v>72</v>
      </c>
      <c r="D18132" t="s">
        <v>305</v>
      </c>
      <c r="E18132" t="s">
        <v>993</v>
      </c>
      <c r="F18132">
        <v>12973</v>
      </c>
      <c r="G18132" t="s">
        <v>307</v>
      </c>
      <c r="H18132" s="101">
        <v>1624.22</v>
      </c>
      <c r="I18132">
        <v>117.59</v>
      </c>
      <c r="J18132" s="8">
        <v>41186</v>
      </c>
      <c r="K18132" t="s">
        <v>148</v>
      </c>
      <c r="L18132" t="s">
        <v>151</v>
      </c>
      <c r="O18132" s="100">
        <v>2012</v>
      </c>
    </row>
    <row r="18133" spans="1:15" x14ac:dyDescent="0.25">
      <c r="A18133">
        <v>7</v>
      </c>
      <c r="B18133" t="s">
        <v>958</v>
      </c>
      <c r="C18133">
        <v>72</v>
      </c>
      <c r="D18133" t="s">
        <v>305</v>
      </c>
      <c r="E18133" t="s">
        <v>994</v>
      </c>
      <c r="F18133">
        <v>13164</v>
      </c>
      <c r="G18133" t="s">
        <v>307</v>
      </c>
      <c r="H18133" s="101">
        <v>1286.21</v>
      </c>
      <c r="I18133">
        <v>98.4</v>
      </c>
      <c r="J18133" s="8">
        <v>41186</v>
      </c>
      <c r="K18133" t="s">
        <v>148</v>
      </c>
      <c r="L18133" t="s">
        <v>149</v>
      </c>
      <c r="O18133" s="100">
        <v>2012</v>
      </c>
    </row>
    <row r="18134" spans="1:15" x14ac:dyDescent="0.25">
      <c r="A18134">
        <v>7</v>
      </c>
      <c r="B18134" t="s">
        <v>958</v>
      </c>
      <c r="C18134">
        <v>74</v>
      </c>
      <c r="D18134" t="s">
        <v>328</v>
      </c>
      <c r="E18134" t="s">
        <v>995</v>
      </c>
      <c r="F18134">
        <v>11442</v>
      </c>
      <c r="G18134" t="s">
        <v>333</v>
      </c>
      <c r="H18134" s="101">
        <v>1315.36</v>
      </c>
      <c r="I18134">
        <v>94.8</v>
      </c>
      <c r="J18134" s="8">
        <v>41186</v>
      </c>
      <c r="K18134" t="s">
        <v>148</v>
      </c>
      <c r="L18134" t="s">
        <v>151</v>
      </c>
      <c r="O18134" s="100">
        <v>2012</v>
      </c>
    </row>
    <row r="18135" spans="1:15" x14ac:dyDescent="0.25">
      <c r="A18135">
        <v>7</v>
      </c>
      <c r="B18135" t="s">
        <v>958</v>
      </c>
      <c r="C18135">
        <v>75</v>
      </c>
      <c r="D18135" t="s">
        <v>334</v>
      </c>
      <c r="E18135" t="s">
        <v>1483</v>
      </c>
      <c r="F18135">
        <v>13666</v>
      </c>
      <c r="G18135" t="s">
        <v>336</v>
      </c>
      <c r="H18135">
        <v>380</v>
      </c>
      <c r="I18135">
        <v>54.91</v>
      </c>
      <c r="J18135" s="8">
        <v>41186</v>
      </c>
      <c r="K18135" t="s">
        <v>148</v>
      </c>
      <c r="L18135" t="s">
        <v>190</v>
      </c>
      <c r="O18135" s="100">
        <v>2012</v>
      </c>
    </row>
    <row r="18136" spans="1:15" x14ac:dyDescent="0.25">
      <c r="A18136">
        <v>7</v>
      </c>
      <c r="B18136" t="s">
        <v>958</v>
      </c>
      <c r="C18136">
        <v>75</v>
      </c>
      <c r="D18136" t="s">
        <v>334</v>
      </c>
      <c r="E18136" t="s">
        <v>1559</v>
      </c>
      <c r="F18136">
        <v>13727</v>
      </c>
      <c r="G18136" t="s">
        <v>336</v>
      </c>
      <c r="H18136">
        <v>380</v>
      </c>
      <c r="I18136">
        <v>54.91</v>
      </c>
      <c r="J18136" s="8">
        <v>41186</v>
      </c>
      <c r="K18136" t="s">
        <v>148</v>
      </c>
      <c r="L18136" t="s">
        <v>190</v>
      </c>
      <c r="O18136" s="100">
        <v>2012</v>
      </c>
    </row>
    <row r="18137" spans="1:15" x14ac:dyDescent="0.25">
      <c r="A18137">
        <v>7</v>
      </c>
      <c r="B18137" t="s">
        <v>958</v>
      </c>
      <c r="C18137">
        <v>75</v>
      </c>
      <c r="D18137" t="s">
        <v>334</v>
      </c>
      <c r="E18137" t="s">
        <v>1560</v>
      </c>
      <c r="F18137">
        <v>13728</v>
      </c>
      <c r="G18137" t="s">
        <v>336</v>
      </c>
      <c r="H18137">
        <v>380</v>
      </c>
      <c r="I18137">
        <v>54.91</v>
      </c>
      <c r="J18137" s="8">
        <v>41186</v>
      </c>
      <c r="K18137" t="s">
        <v>148</v>
      </c>
      <c r="L18137" t="s">
        <v>190</v>
      </c>
      <c r="O18137" s="100">
        <v>2012</v>
      </c>
    </row>
    <row r="18138" spans="1:15" x14ac:dyDescent="0.25">
      <c r="A18138">
        <v>7</v>
      </c>
      <c r="B18138" t="s">
        <v>958</v>
      </c>
      <c r="C18138">
        <v>79</v>
      </c>
      <c r="D18138" t="s">
        <v>340</v>
      </c>
      <c r="E18138" t="s">
        <v>1000</v>
      </c>
      <c r="F18138">
        <v>12468</v>
      </c>
      <c r="G18138" t="s">
        <v>342</v>
      </c>
      <c r="H18138" s="101">
        <v>1733.87</v>
      </c>
      <c r="I18138">
        <v>126.82</v>
      </c>
      <c r="J18138" s="8">
        <v>41186</v>
      </c>
      <c r="K18138" t="s">
        <v>148</v>
      </c>
      <c r="L18138" t="s">
        <v>151</v>
      </c>
      <c r="O18138" s="100">
        <v>2012</v>
      </c>
    </row>
    <row r="18139" spans="1:15" x14ac:dyDescent="0.25">
      <c r="A18139">
        <v>7</v>
      </c>
      <c r="B18139" t="s">
        <v>958</v>
      </c>
      <c r="C18139">
        <v>80</v>
      </c>
      <c r="D18139" t="s">
        <v>348</v>
      </c>
      <c r="E18139" t="s">
        <v>1002</v>
      </c>
      <c r="F18139">
        <v>10883</v>
      </c>
      <c r="G18139" t="s">
        <v>174</v>
      </c>
      <c r="H18139" s="101">
        <v>1771.2</v>
      </c>
      <c r="I18139">
        <v>129.68</v>
      </c>
      <c r="J18139" s="8">
        <v>41186</v>
      </c>
      <c r="K18139" t="s">
        <v>148</v>
      </c>
      <c r="L18139" t="s">
        <v>151</v>
      </c>
      <c r="O18139" s="100">
        <v>2012</v>
      </c>
    </row>
    <row r="18140" spans="1:15" x14ac:dyDescent="0.25">
      <c r="A18140">
        <v>7</v>
      </c>
      <c r="B18140" t="s">
        <v>958</v>
      </c>
      <c r="C18140">
        <v>80</v>
      </c>
      <c r="D18140" t="s">
        <v>348</v>
      </c>
      <c r="E18140" t="s">
        <v>1003</v>
      </c>
      <c r="F18140">
        <v>9867</v>
      </c>
      <c r="G18140" t="s">
        <v>352</v>
      </c>
      <c r="H18140" s="101">
        <v>3953.3</v>
      </c>
      <c r="I18140">
        <v>294.7</v>
      </c>
      <c r="J18140" s="8">
        <v>41186</v>
      </c>
      <c r="K18140" t="s">
        <v>148</v>
      </c>
      <c r="L18140" t="s">
        <v>151</v>
      </c>
      <c r="O18140" s="100">
        <v>2012</v>
      </c>
    </row>
    <row r="18141" spans="1:15" x14ac:dyDescent="0.25">
      <c r="A18141">
        <v>7</v>
      </c>
      <c r="B18141" t="s">
        <v>958</v>
      </c>
      <c r="C18141">
        <v>80</v>
      </c>
      <c r="D18141" t="s">
        <v>348</v>
      </c>
      <c r="E18141" t="s">
        <v>1005</v>
      </c>
      <c r="F18141">
        <v>12171</v>
      </c>
      <c r="G18141" t="s">
        <v>354</v>
      </c>
      <c r="H18141" s="101">
        <v>1194.8</v>
      </c>
      <c r="I18141">
        <v>89.41</v>
      </c>
      <c r="J18141" s="8">
        <v>41186</v>
      </c>
      <c r="K18141" t="s">
        <v>148</v>
      </c>
      <c r="L18141" t="s">
        <v>151</v>
      </c>
      <c r="O18141" s="100">
        <v>2012</v>
      </c>
    </row>
    <row r="18142" spans="1:15" x14ac:dyDescent="0.25">
      <c r="A18142">
        <v>7</v>
      </c>
      <c r="B18142" t="s">
        <v>958</v>
      </c>
      <c r="C18142">
        <v>80</v>
      </c>
      <c r="D18142" t="s">
        <v>348</v>
      </c>
      <c r="E18142" t="s">
        <v>1006</v>
      </c>
      <c r="F18142">
        <v>13093</v>
      </c>
      <c r="G18142" t="s">
        <v>354</v>
      </c>
      <c r="H18142">
        <v>966</v>
      </c>
      <c r="I18142">
        <v>68.069999999999993</v>
      </c>
      <c r="J18142" s="8">
        <v>41186</v>
      </c>
      <c r="K18142" t="s">
        <v>148</v>
      </c>
      <c r="L18142" t="s">
        <v>151</v>
      </c>
      <c r="O18142" s="100">
        <v>2012</v>
      </c>
    </row>
    <row r="18143" spans="1:15" x14ac:dyDescent="0.25">
      <c r="A18143">
        <v>7</v>
      </c>
      <c r="B18143" t="s">
        <v>958</v>
      </c>
      <c r="C18143">
        <v>80</v>
      </c>
      <c r="D18143" t="s">
        <v>348</v>
      </c>
      <c r="E18143" t="s">
        <v>1007</v>
      </c>
      <c r="F18143">
        <v>11683</v>
      </c>
      <c r="G18143" t="s">
        <v>357</v>
      </c>
      <c r="H18143" s="101">
        <v>2199.4899999999998</v>
      </c>
      <c r="I18143">
        <v>162.44</v>
      </c>
      <c r="J18143" s="8">
        <v>41186</v>
      </c>
      <c r="K18143" t="s">
        <v>148</v>
      </c>
      <c r="L18143" t="s">
        <v>151</v>
      </c>
      <c r="O18143" s="100">
        <v>2012</v>
      </c>
    </row>
    <row r="18144" spans="1:15" x14ac:dyDescent="0.25">
      <c r="A18144">
        <v>7</v>
      </c>
      <c r="B18144" t="s">
        <v>958</v>
      </c>
      <c r="C18144">
        <v>82</v>
      </c>
      <c r="D18144" t="s">
        <v>364</v>
      </c>
      <c r="E18144" t="s">
        <v>1008</v>
      </c>
      <c r="F18144">
        <v>12464</v>
      </c>
      <c r="G18144" t="s">
        <v>366</v>
      </c>
      <c r="H18144" s="101">
        <v>1988.29</v>
      </c>
      <c r="I18144">
        <v>152.1</v>
      </c>
      <c r="J18144" s="8">
        <v>41186</v>
      </c>
      <c r="K18144" t="s">
        <v>148</v>
      </c>
      <c r="L18144" t="s">
        <v>151</v>
      </c>
      <c r="O18144" s="100">
        <v>2012</v>
      </c>
    </row>
    <row r="18145" spans="1:15" x14ac:dyDescent="0.25">
      <c r="A18145">
        <v>7</v>
      </c>
      <c r="B18145" t="s">
        <v>958</v>
      </c>
      <c r="C18145">
        <v>82</v>
      </c>
      <c r="D18145" t="s">
        <v>364</v>
      </c>
      <c r="E18145" t="s">
        <v>1010</v>
      </c>
      <c r="F18145">
        <v>13551</v>
      </c>
      <c r="G18145" t="s">
        <v>366</v>
      </c>
      <c r="H18145" s="101">
        <v>1920.16</v>
      </c>
      <c r="I18145">
        <v>146.88999999999999</v>
      </c>
      <c r="J18145" s="8">
        <v>41186</v>
      </c>
      <c r="K18145" t="s">
        <v>148</v>
      </c>
      <c r="L18145" t="s">
        <v>151</v>
      </c>
      <c r="O18145" s="100">
        <v>2012</v>
      </c>
    </row>
    <row r="18146" spans="1:15" x14ac:dyDescent="0.25">
      <c r="A18146">
        <v>7</v>
      </c>
      <c r="B18146" t="s">
        <v>958</v>
      </c>
      <c r="C18146">
        <v>83</v>
      </c>
      <c r="D18146" t="s">
        <v>378</v>
      </c>
      <c r="E18146" t="s">
        <v>1539</v>
      </c>
      <c r="F18146">
        <v>13708</v>
      </c>
      <c r="G18146" t="s">
        <v>380</v>
      </c>
      <c r="H18146" s="101">
        <v>1978.01</v>
      </c>
      <c r="I18146">
        <v>276.62</v>
      </c>
      <c r="J18146" s="8">
        <v>41186</v>
      </c>
      <c r="K18146" t="s">
        <v>148</v>
      </c>
      <c r="L18146" t="s">
        <v>151</v>
      </c>
      <c r="O18146" s="100">
        <v>2012</v>
      </c>
    </row>
    <row r="18147" spans="1:15" x14ac:dyDescent="0.25">
      <c r="A18147">
        <v>7</v>
      </c>
      <c r="B18147" t="s">
        <v>958</v>
      </c>
      <c r="C18147">
        <v>85</v>
      </c>
      <c r="D18147" t="s">
        <v>381</v>
      </c>
      <c r="E18147" t="s">
        <v>1508</v>
      </c>
      <c r="F18147">
        <v>13683</v>
      </c>
      <c r="G18147" t="s">
        <v>383</v>
      </c>
      <c r="H18147" s="101">
        <v>1760</v>
      </c>
      <c r="I18147">
        <v>134.63999999999999</v>
      </c>
      <c r="J18147" s="8">
        <v>41186</v>
      </c>
      <c r="K18147" t="s">
        <v>148</v>
      </c>
      <c r="L18147" t="s">
        <v>151</v>
      </c>
      <c r="O18147" s="100">
        <v>2012</v>
      </c>
    </row>
    <row r="18148" spans="1:15" x14ac:dyDescent="0.25">
      <c r="A18148">
        <v>7</v>
      </c>
      <c r="B18148" t="s">
        <v>958</v>
      </c>
      <c r="C18148">
        <v>85</v>
      </c>
      <c r="D18148" t="s">
        <v>381</v>
      </c>
      <c r="E18148" t="s">
        <v>1437</v>
      </c>
      <c r="F18148">
        <v>13630</v>
      </c>
      <c r="G18148" t="s">
        <v>383</v>
      </c>
      <c r="H18148" s="101">
        <v>1423.2</v>
      </c>
      <c r="I18148">
        <v>103.05</v>
      </c>
      <c r="J18148" s="8">
        <v>41186</v>
      </c>
      <c r="K18148" t="s">
        <v>148</v>
      </c>
      <c r="L18148" t="s">
        <v>151</v>
      </c>
      <c r="O18148" s="100">
        <v>2012</v>
      </c>
    </row>
    <row r="18149" spans="1:15" x14ac:dyDescent="0.25">
      <c r="A18149">
        <v>7</v>
      </c>
      <c r="B18149" t="s">
        <v>958</v>
      </c>
      <c r="C18149">
        <v>85</v>
      </c>
      <c r="D18149" t="s">
        <v>381</v>
      </c>
      <c r="E18149" t="s">
        <v>1018</v>
      </c>
      <c r="F18149">
        <v>13106</v>
      </c>
      <c r="G18149" t="s">
        <v>383</v>
      </c>
      <c r="H18149" s="101">
        <v>1176.1199999999999</v>
      </c>
      <c r="I18149">
        <v>84.15</v>
      </c>
      <c r="J18149" s="8">
        <v>41186</v>
      </c>
      <c r="K18149" t="s">
        <v>148</v>
      </c>
      <c r="L18149" t="s">
        <v>151</v>
      </c>
      <c r="O18149" s="100">
        <v>2012</v>
      </c>
    </row>
    <row r="18150" spans="1:15" x14ac:dyDescent="0.25">
      <c r="A18150">
        <v>7</v>
      </c>
      <c r="B18150" t="s">
        <v>958</v>
      </c>
      <c r="C18150">
        <v>85</v>
      </c>
      <c r="D18150" t="s">
        <v>381</v>
      </c>
      <c r="E18150" t="s">
        <v>1001</v>
      </c>
      <c r="F18150">
        <v>12779</v>
      </c>
      <c r="G18150" t="s">
        <v>375</v>
      </c>
      <c r="H18150" s="101">
        <v>2115.39</v>
      </c>
      <c r="I18150">
        <v>135.44</v>
      </c>
      <c r="J18150" s="8">
        <v>41186</v>
      </c>
      <c r="K18150" t="s">
        <v>148</v>
      </c>
      <c r="L18150" t="s">
        <v>151</v>
      </c>
      <c r="O18150" s="100">
        <v>2012</v>
      </c>
    </row>
    <row r="18151" spans="1:15" x14ac:dyDescent="0.25">
      <c r="A18151">
        <v>7</v>
      </c>
      <c r="B18151" t="s">
        <v>958</v>
      </c>
      <c r="C18151">
        <v>86</v>
      </c>
      <c r="D18151" t="s">
        <v>393</v>
      </c>
      <c r="E18151" t="s">
        <v>1021</v>
      </c>
      <c r="F18151">
        <v>11997</v>
      </c>
      <c r="G18151" t="s">
        <v>395</v>
      </c>
      <c r="H18151">
        <v>834.3</v>
      </c>
      <c r="I18151">
        <v>83.91</v>
      </c>
      <c r="J18151" s="8">
        <v>41186</v>
      </c>
      <c r="K18151" t="s">
        <v>148</v>
      </c>
      <c r="L18151" t="s">
        <v>151</v>
      </c>
      <c r="O18151" s="100">
        <v>2012</v>
      </c>
    </row>
    <row r="18152" spans="1:15" x14ac:dyDescent="0.25">
      <c r="A18152">
        <v>7</v>
      </c>
      <c r="B18152" t="s">
        <v>958</v>
      </c>
      <c r="C18152">
        <v>86</v>
      </c>
      <c r="D18152" t="s">
        <v>393</v>
      </c>
      <c r="E18152" t="s">
        <v>1022</v>
      </c>
      <c r="F18152">
        <v>10960</v>
      </c>
      <c r="G18152" t="s">
        <v>400</v>
      </c>
      <c r="H18152" s="101">
        <v>2249.33</v>
      </c>
      <c r="I18152">
        <v>145.13</v>
      </c>
      <c r="J18152" s="8">
        <v>41186</v>
      </c>
      <c r="K18152" t="s">
        <v>148</v>
      </c>
      <c r="L18152" t="s">
        <v>151</v>
      </c>
      <c r="O18152" s="100">
        <v>2012</v>
      </c>
    </row>
    <row r="18153" spans="1:15" x14ac:dyDescent="0.25">
      <c r="A18153">
        <v>7</v>
      </c>
      <c r="B18153" t="s">
        <v>958</v>
      </c>
      <c r="C18153">
        <v>86</v>
      </c>
      <c r="D18153" t="s">
        <v>393</v>
      </c>
      <c r="E18153" t="s">
        <v>1023</v>
      </c>
      <c r="F18153">
        <v>12037</v>
      </c>
      <c r="G18153" t="s">
        <v>402</v>
      </c>
      <c r="H18153" s="101">
        <v>1216</v>
      </c>
      <c r="I18153">
        <v>87.2</v>
      </c>
      <c r="J18153" s="8">
        <v>41186</v>
      </c>
      <c r="K18153" t="s">
        <v>148</v>
      </c>
      <c r="L18153" t="s">
        <v>151</v>
      </c>
      <c r="O18153" s="100">
        <v>2012</v>
      </c>
    </row>
    <row r="18154" spans="1:15" x14ac:dyDescent="0.25">
      <c r="A18154">
        <v>7</v>
      </c>
      <c r="B18154" t="s">
        <v>958</v>
      </c>
      <c r="C18154">
        <v>92</v>
      </c>
      <c r="D18154" t="s">
        <v>407</v>
      </c>
      <c r="E18154" t="s">
        <v>1026</v>
      </c>
      <c r="F18154">
        <v>11138</v>
      </c>
      <c r="G18154" t="s">
        <v>411</v>
      </c>
      <c r="H18154" s="101">
        <v>1822.08</v>
      </c>
      <c r="I18154">
        <v>116.91</v>
      </c>
      <c r="J18154" s="8">
        <v>41186</v>
      </c>
      <c r="K18154" t="s">
        <v>148</v>
      </c>
      <c r="L18154" t="s">
        <v>151</v>
      </c>
      <c r="O18154" s="100">
        <v>2012</v>
      </c>
    </row>
    <row r="18155" spans="1:15" x14ac:dyDescent="0.25">
      <c r="A18155">
        <v>7</v>
      </c>
      <c r="B18155" t="s">
        <v>958</v>
      </c>
      <c r="C18155">
        <v>92</v>
      </c>
      <c r="D18155" t="s">
        <v>407</v>
      </c>
      <c r="E18155" t="s">
        <v>1027</v>
      </c>
      <c r="F18155">
        <v>11242</v>
      </c>
      <c r="G18155" t="s">
        <v>411</v>
      </c>
      <c r="H18155" s="101">
        <v>1271.76</v>
      </c>
      <c r="I18155">
        <v>90.62</v>
      </c>
      <c r="J18155" s="8">
        <v>41186</v>
      </c>
      <c r="K18155" t="s">
        <v>148</v>
      </c>
      <c r="L18155" t="s">
        <v>151</v>
      </c>
      <c r="O18155" s="100">
        <v>2012</v>
      </c>
    </row>
    <row r="18156" spans="1:15" x14ac:dyDescent="0.25">
      <c r="A18156">
        <v>7</v>
      </c>
      <c r="B18156" t="s">
        <v>958</v>
      </c>
      <c r="C18156">
        <v>93</v>
      </c>
      <c r="D18156" t="s">
        <v>418</v>
      </c>
      <c r="E18156" t="s">
        <v>1028</v>
      </c>
      <c r="F18156">
        <v>12624</v>
      </c>
      <c r="G18156" t="s">
        <v>584</v>
      </c>
      <c r="H18156" s="101">
        <v>2496</v>
      </c>
      <c r="I18156">
        <v>185.12</v>
      </c>
      <c r="J18156" s="8">
        <v>41186</v>
      </c>
      <c r="K18156" t="s">
        <v>148</v>
      </c>
      <c r="L18156" t="s">
        <v>151</v>
      </c>
      <c r="O18156" s="100">
        <v>2012</v>
      </c>
    </row>
    <row r="18157" spans="1:15" x14ac:dyDescent="0.25">
      <c r="A18157">
        <v>7</v>
      </c>
      <c r="B18157" t="s">
        <v>958</v>
      </c>
      <c r="C18157">
        <v>93</v>
      </c>
      <c r="D18157" t="s">
        <v>418</v>
      </c>
      <c r="E18157" t="s">
        <v>1004</v>
      </c>
      <c r="F18157">
        <v>13011</v>
      </c>
      <c r="G18157" t="s">
        <v>422</v>
      </c>
      <c r="H18157" s="101">
        <v>2205</v>
      </c>
      <c r="I18157">
        <v>162.29</v>
      </c>
      <c r="J18157" s="8">
        <v>41186</v>
      </c>
      <c r="K18157" t="s">
        <v>148</v>
      </c>
      <c r="L18157" t="s">
        <v>151</v>
      </c>
      <c r="O18157" s="100">
        <v>2012</v>
      </c>
    </row>
    <row r="18158" spans="1:15" x14ac:dyDescent="0.25">
      <c r="A18158">
        <v>7</v>
      </c>
      <c r="B18158" t="s">
        <v>958</v>
      </c>
      <c r="C18158">
        <v>93</v>
      </c>
      <c r="D18158" t="s">
        <v>418</v>
      </c>
      <c r="E18158" t="s">
        <v>1030</v>
      </c>
      <c r="F18158">
        <v>11421</v>
      </c>
      <c r="G18158" t="s">
        <v>424</v>
      </c>
      <c r="H18158" s="101">
        <v>2100.86</v>
      </c>
      <c r="I18158">
        <v>160.71</v>
      </c>
      <c r="J18158" s="8">
        <v>41186</v>
      </c>
      <c r="K18158" t="s">
        <v>148</v>
      </c>
      <c r="L18158" t="s">
        <v>151</v>
      </c>
      <c r="O18158" s="100">
        <v>2012</v>
      </c>
    </row>
    <row r="18159" spans="1:15" x14ac:dyDescent="0.25">
      <c r="A18159">
        <v>8</v>
      </c>
      <c r="B18159" t="s">
        <v>1033</v>
      </c>
      <c r="C18159">
        <v>14</v>
      </c>
      <c r="D18159" t="s">
        <v>172</v>
      </c>
      <c r="E18159" t="s">
        <v>1034</v>
      </c>
      <c r="F18159">
        <v>11610</v>
      </c>
      <c r="G18159" t="s">
        <v>452</v>
      </c>
      <c r="H18159" s="101">
        <v>4183.22</v>
      </c>
      <c r="I18159">
        <v>300.13</v>
      </c>
      <c r="J18159" s="8">
        <v>41186</v>
      </c>
      <c r="K18159" t="s">
        <v>148</v>
      </c>
      <c r="L18159" t="s">
        <v>151</v>
      </c>
      <c r="O18159" s="100">
        <v>2012</v>
      </c>
    </row>
    <row r="18160" spans="1:15" x14ac:dyDescent="0.25">
      <c r="A18160">
        <v>8</v>
      </c>
      <c r="B18160" t="s">
        <v>1033</v>
      </c>
      <c r="C18160">
        <v>14</v>
      </c>
      <c r="D18160" t="s">
        <v>172</v>
      </c>
      <c r="E18160" t="s">
        <v>1312</v>
      </c>
      <c r="F18160">
        <v>12006</v>
      </c>
      <c r="G18160" t="s">
        <v>181</v>
      </c>
      <c r="H18160" s="101">
        <v>1257.45</v>
      </c>
      <c r="I18160">
        <v>96.19</v>
      </c>
      <c r="J18160" s="8">
        <v>41186</v>
      </c>
      <c r="K18160" t="s">
        <v>148</v>
      </c>
      <c r="L18160" t="s">
        <v>149</v>
      </c>
      <c r="O18160" s="100">
        <v>2012</v>
      </c>
    </row>
    <row r="18161" spans="1:15" x14ac:dyDescent="0.25">
      <c r="A18161">
        <v>8</v>
      </c>
      <c r="B18161" t="s">
        <v>1033</v>
      </c>
      <c r="C18161">
        <v>14</v>
      </c>
      <c r="D18161" t="s">
        <v>172</v>
      </c>
      <c r="E18161" t="s">
        <v>1036</v>
      </c>
      <c r="F18161">
        <v>12198</v>
      </c>
      <c r="G18161" t="s">
        <v>181</v>
      </c>
      <c r="H18161" s="101">
        <v>3741.99</v>
      </c>
      <c r="I18161">
        <v>239.69</v>
      </c>
      <c r="J18161" s="8">
        <v>41186</v>
      </c>
      <c r="K18161" t="s">
        <v>148</v>
      </c>
      <c r="L18161" t="s">
        <v>151</v>
      </c>
      <c r="O18161" s="100">
        <v>2012</v>
      </c>
    </row>
    <row r="18162" spans="1:15" x14ac:dyDescent="0.25">
      <c r="A18162">
        <v>8</v>
      </c>
      <c r="B18162" t="s">
        <v>1033</v>
      </c>
      <c r="C18162">
        <v>14</v>
      </c>
      <c r="D18162" t="s">
        <v>172</v>
      </c>
      <c r="E18162" t="s">
        <v>1038</v>
      </c>
      <c r="F18162">
        <v>11996</v>
      </c>
      <c r="G18162" t="s">
        <v>181</v>
      </c>
      <c r="H18162" s="101">
        <v>1309.92</v>
      </c>
      <c r="I18162">
        <v>100.21</v>
      </c>
      <c r="J18162" s="8">
        <v>41186</v>
      </c>
      <c r="K18162" t="s">
        <v>148</v>
      </c>
      <c r="L18162" t="s">
        <v>149</v>
      </c>
      <c r="O18162" s="100">
        <v>2012</v>
      </c>
    </row>
    <row r="18163" spans="1:15" x14ac:dyDescent="0.25">
      <c r="A18163">
        <v>8</v>
      </c>
      <c r="B18163" t="s">
        <v>1033</v>
      </c>
      <c r="C18163">
        <v>14</v>
      </c>
      <c r="D18163" t="s">
        <v>172</v>
      </c>
      <c r="E18163" t="s">
        <v>1039</v>
      </c>
      <c r="F18163">
        <v>13484</v>
      </c>
      <c r="G18163" t="s">
        <v>181</v>
      </c>
      <c r="H18163" s="101">
        <v>3000</v>
      </c>
      <c r="I18163">
        <v>220.94</v>
      </c>
      <c r="J18163" s="8">
        <v>41186</v>
      </c>
      <c r="K18163" t="s">
        <v>148</v>
      </c>
      <c r="L18163" t="s">
        <v>151</v>
      </c>
      <c r="O18163" s="100">
        <v>2012</v>
      </c>
    </row>
    <row r="18164" spans="1:15" x14ac:dyDescent="0.25">
      <c r="A18164">
        <v>8</v>
      </c>
      <c r="B18164" t="s">
        <v>1033</v>
      </c>
      <c r="C18164">
        <v>14</v>
      </c>
      <c r="D18164" t="s">
        <v>172</v>
      </c>
      <c r="E18164" t="s">
        <v>1040</v>
      </c>
      <c r="F18164">
        <v>13092</v>
      </c>
      <c r="G18164" t="s">
        <v>181</v>
      </c>
      <c r="H18164" s="101">
        <v>2891.92</v>
      </c>
      <c r="I18164">
        <v>209.52</v>
      </c>
      <c r="J18164" s="8">
        <v>41186</v>
      </c>
      <c r="K18164" t="s">
        <v>148</v>
      </c>
      <c r="L18164" t="s">
        <v>151</v>
      </c>
      <c r="O18164" s="100">
        <v>2012</v>
      </c>
    </row>
    <row r="18165" spans="1:15" x14ac:dyDescent="0.25">
      <c r="A18165">
        <v>8</v>
      </c>
      <c r="B18165" t="s">
        <v>1033</v>
      </c>
      <c r="C18165">
        <v>14</v>
      </c>
      <c r="D18165" t="s">
        <v>172</v>
      </c>
      <c r="E18165" t="s">
        <v>1050</v>
      </c>
      <c r="F18165">
        <v>13425</v>
      </c>
      <c r="G18165" t="s">
        <v>181</v>
      </c>
      <c r="H18165" s="101">
        <v>1056</v>
      </c>
      <c r="I18165">
        <v>80.78</v>
      </c>
      <c r="J18165" s="8">
        <v>41186</v>
      </c>
      <c r="K18165" t="s">
        <v>148</v>
      </c>
      <c r="L18165" t="s">
        <v>149</v>
      </c>
      <c r="O18165" s="100">
        <v>2012</v>
      </c>
    </row>
    <row r="18166" spans="1:15" x14ac:dyDescent="0.25">
      <c r="A18166">
        <v>8</v>
      </c>
      <c r="B18166" t="s">
        <v>1033</v>
      </c>
      <c r="C18166">
        <v>14</v>
      </c>
      <c r="D18166" t="s">
        <v>172</v>
      </c>
      <c r="E18166" t="s">
        <v>1041</v>
      </c>
      <c r="F18166">
        <v>12793</v>
      </c>
      <c r="G18166" t="s">
        <v>181</v>
      </c>
      <c r="H18166" s="101">
        <v>1127.8499999999999</v>
      </c>
      <c r="I18166">
        <v>86.28</v>
      </c>
      <c r="J18166" s="8">
        <v>41186</v>
      </c>
      <c r="K18166" t="s">
        <v>148</v>
      </c>
      <c r="L18166" t="s">
        <v>149</v>
      </c>
      <c r="O18166" s="100">
        <v>2012</v>
      </c>
    </row>
    <row r="18167" spans="1:15" x14ac:dyDescent="0.25">
      <c r="A18167">
        <v>8</v>
      </c>
      <c r="B18167" t="s">
        <v>1033</v>
      </c>
      <c r="C18167">
        <v>14</v>
      </c>
      <c r="D18167" t="s">
        <v>172</v>
      </c>
      <c r="E18167" t="s">
        <v>1042</v>
      </c>
      <c r="F18167">
        <v>13022</v>
      </c>
      <c r="G18167" t="s">
        <v>181</v>
      </c>
      <c r="H18167">
        <v>875.5</v>
      </c>
      <c r="I18167">
        <v>66.97</v>
      </c>
      <c r="J18167" s="8">
        <v>41186</v>
      </c>
      <c r="K18167" t="s">
        <v>148</v>
      </c>
      <c r="L18167" t="s">
        <v>149</v>
      </c>
      <c r="O18167" s="100">
        <v>2012</v>
      </c>
    </row>
    <row r="18168" spans="1:15" x14ac:dyDescent="0.25">
      <c r="A18168">
        <v>8</v>
      </c>
      <c r="B18168" t="s">
        <v>1033</v>
      </c>
      <c r="C18168">
        <v>14</v>
      </c>
      <c r="D18168" t="s">
        <v>172</v>
      </c>
      <c r="E18168" t="s">
        <v>1044</v>
      </c>
      <c r="F18168">
        <v>12099</v>
      </c>
      <c r="G18168" t="s">
        <v>181</v>
      </c>
      <c r="H18168">
        <v>756</v>
      </c>
      <c r="I18168">
        <v>57.83</v>
      </c>
      <c r="J18168" s="8">
        <v>41186</v>
      </c>
      <c r="K18168" t="s">
        <v>148</v>
      </c>
      <c r="L18168" t="s">
        <v>149</v>
      </c>
      <c r="O18168" s="100">
        <v>2012</v>
      </c>
    </row>
    <row r="18169" spans="1:15" x14ac:dyDescent="0.25">
      <c r="A18169">
        <v>8</v>
      </c>
      <c r="B18169" t="s">
        <v>1033</v>
      </c>
      <c r="C18169">
        <v>14</v>
      </c>
      <c r="D18169" t="s">
        <v>172</v>
      </c>
      <c r="E18169" t="s">
        <v>1045</v>
      </c>
      <c r="F18169">
        <v>13411</v>
      </c>
      <c r="G18169" t="s">
        <v>181</v>
      </c>
      <c r="H18169" s="101">
        <v>3339</v>
      </c>
      <c r="I18169">
        <v>251.07</v>
      </c>
      <c r="J18169" s="8">
        <v>41186</v>
      </c>
      <c r="K18169" t="s">
        <v>148</v>
      </c>
      <c r="L18169" t="s">
        <v>151</v>
      </c>
      <c r="O18169" s="100">
        <v>2012</v>
      </c>
    </row>
    <row r="18170" spans="1:15" x14ac:dyDescent="0.25">
      <c r="A18170">
        <v>8</v>
      </c>
      <c r="B18170" t="s">
        <v>1033</v>
      </c>
      <c r="C18170">
        <v>14</v>
      </c>
      <c r="D18170" t="s">
        <v>172</v>
      </c>
      <c r="E18170" t="s">
        <v>1046</v>
      </c>
      <c r="F18170">
        <v>12787</v>
      </c>
      <c r="G18170" t="s">
        <v>181</v>
      </c>
      <c r="H18170">
        <v>328.31</v>
      </c>
      <c r="I18170">
        <v>25.12</v>
      </c>
      <c r="J18170" s="8">
        <v>41186</v>
      </c>
      <c r="K18170" t="s">
        <v>148</v>
      </c>
      <c r="L18170" t="s">
        <v>149</v>
      </c>
      <c r="O18170" s="100">
        <v>2012</v>
      </c>
    </row>
    <row r="18171" spans="1:15" x14ac:dyDescent="0.25">
      <c r="A18171">
        <v>8</v>
      </c>
      <c r="B18171" t="s">
        <v>1033</v>
      </c>
      <c r="C18171">
        <v>14</v>
      </c>
      <c r="D18171" t="s">
        <v>172</v>
      </c>
      <c r="E18171" t="s">
        <v>1047</v>
      </c>
      <c r="F18171">
        <v>13424</v>
      </c>
      <c r="G18171" t="s">
        <v>1048</v>
      </c>
      <c r="H18171">
        <v>472.5</v>
      </c>
      <c r="I18171">
        <v>36.15</v>
      </c>
      <c r="J18171" s="8">
        <v>41186</v>
      </c>
      <c r="K18171" t="s">
        <v>148</v>
      </c>
      <c r="L18171" t="s">
        <v>149</v>
      </c>
      <c r="O18171" s="100">
        <v>2012</v>
      </c>
    </row>
    <row r="18172" spans="1:15" x14ac:dyDescent="0.25">
      <c r="A18172">
        <v>8</v>
      </c>
      <c r="B18172" t="s">
        <v>1033</v>
      </c>
      <c r="C18172">
        <v>14</v>
      </c>
      <c r="D18172" t="s">
        <v>172</v>
      </c>
      <c r="E18172" t="s">
        <v>1051</v>
      </c>
      <c r="F18172">
        <v>13316</v>
      </c>
      <c r="G18172" t="s">
        <v>1048</v>
      </c>
      <c r="H18172">
        <v>515.16</v>
      </c>
      <c r="I18172">
        <v>39.409999999999997</v>
      </c>
      <c r="J18172" s="8">
        <v>41186</v>
      </c>
      <c r="K18172" t="s">
        <v>148</v>
      </c>
      <c r="L18172" t="s">
        <v>149</v>
      </c>
      <c r="O18172" s="100">
        <v>2012</v>
      </c>
    </row>
    <row r="18173" spans="1:15" x14ac:dyDescent="0.25">
      <c r="A18173">
        <v>8</v>
      </c>
      <c r="B18173" t="s">
        <v>1033</v>
      </c>
      <c r="C18173">
        <v>72</v>
      </c>
      <c r="D18173" t="s">
        <v>305</v>
      </c>
      <c r="E18173" t="s">
        <v>1055</v>
      </c>
      <c r="F18173">
        <v>11638</v>
      </c>
      <c r="G18173" t="s">
        <v>307</v>
      </c>
      <c r="H18173" s="101">
        <v>1226.5</v>
      </c>
      <c r="I18173">
        <v>93.82</v>
      </c>
      <c r="J18173" s="8">
        <v>41186</v>
      </c>
      <c r="K18173" t="s">
        <v>148</v>
      </c>
      <c r="L18173" t="s">
        <v>149</v>
      </c>
      <c r="O18173" s="100">
        <v>2012</v>
      </c>
    </row>
    <row r="18174" spans="1:15" x14ac:dyDescent="0.25">
      <c r="A18174">
        <v>8</v>
      </c>
      <c r="B18174" t="s">
        <v>1033</v>
      </c>
      <c r="C18174">
        <v>74</v>
      </c>
      <c r="D18174" t="s">
        <v>328</v>
      </c>
      <c r="E18174" t="s">
        <v>1057</v>
      </c>
      <c r="F18174">
        <v>11365</v>
      </c>
      <c r="G18174" t="s">
        <v>333</v>
      </c>
      <c r="H18174" s="101">
        <v>1938.29</v>
      </c>
      <c r="I18174">
        <v>148.28</v>
      </c>
      <c r="J18174" s="8">
        <v>41186</v>
      </c>
      <c r="K18174" t="s">
        <v>148</v>
      </c>
      <c r="L18174" t="s">
        <v>151</v>
      </c>
      <c r="O18174" s="100">
        <v>2012</v>
      </c>
    </row>
    <row r="18175" spans="1:15" x14ac:dyDescent="0.25">
      <c r="A18175">
        <v>8</v>
      </c>
      <c r="B18175" t="s">
        <v>1033</v>
      </c>
      <c r="C18175">
        <v>80</v>
      </c>
      <c r="D18175" t="s">
        <v>348</v>
      </c>
      <c r="E18175" t="s">
        <v>1059</v>
      </c>
      <c r="F18175">
        <v>9370</v>
      </c>
      <c r="G18175" t="s">
        <v>174</v>
      </c>
      <c r="H18175" s="101">
        <v>2160</v>
      </c>
      <c r="I18175">
        <v>159.16</v>
      </c>
      <c r="J18175" s="8">
        <v>41186</v>
      </c>
      <c r="K18175" t="s">
        <v>148</v>
      </c>
      <c r="L18175" t="s">
        <v>151</v>
      </c>
      <c r="O18175" s="100">
        <v>2012</v>
      </c>
    </row>
    <row r="18176" spans="1:15" x14ac:dyDescent="0.25">
      <c r="A18176">
        <v>8</v>
      </c>
      <c r="B18176" t="s">
        <v>1033</v>
      </c>
      <c r="C18176">
        <v>80</v>
      </c>
      <c r="D18176" t="s">
        <v>348</v>
      </c>
      <c r="E18176" t="s">
        <v>1061</v>
      </c>
      <c r="F18176">
        <v>11511</v>
      </c>
      <c r="G18176" t="s">
        <v>352</v>
      </c>
      <c r="H18176" s="101">
        <v>5030.5</v>
      </c>
      <c r="I18176">
        <v>381.35</v>
      </c>
      <c r="J18176" s="8">
        <v>41186</v>
      </c>
      <c r="K18176" t="s">
        <v>148</v>
      </c>
      <c r="L18176" t="s">
        <v>151</v>
      </c>
      <c r="O18176" s="100">
        <v>2012</v>
      </c>
    </row>
    <row r="18177" spans="1:15" x14ac:dyDescent="0.25">
      <c r="A18177">
        <v>8</v>
      </c>
      <c r="B18177" t="s">
        <v>1033</v>
      </c>
      <c r="C18177">
        <v>80</v>
      </c>
      <c r="D18177" t="s">
        <v>348</v>
      </c>
      <c r="E18177" t="s">
        <v>1561</v>
      </c>
      <c r="F18177">
        <v>13726</v>
      </c>
      <c r="G18177" t="s">
        <v>354</v>
      </c>
      <c r="H18177">
        <v>669.37</v>
      </c>
      <c r="I18177">
        <v>96.73</v>
      </c>
      <c r="J18177" s="8">
        <v>41186</v>
      </c>
      <c r="K18177" t="s">
        <v>148</v>
      </c>
      <c r="L18177" t="s">
        <v>151</v>
      </c>
      <c r="O18177" s="100">
        <v>2012</v>
      </c>
    </row>
    <row r="18178" spans="1:15" x14ac:dyDescent="0.25">
      <c r="A18178">
        <v>8</v>
      </c>
      <c r="B18178" t="s">
        <v>1033</v>
      </c>
      <c r="C18178">
        <v>82</v>
      </c>
      <c r="D18178" t="s">
        <v>364</v>
      </c>
      <c r="E18178" t="s">
        <v>1064</v>
      </c>
      <c r="F18178">
        <v>12143</v>
      </c>
      <c r="G18178" t="s">
        <v>560</v>
      </c>
      <c r="H18178" s="101">
        <v>2376.52</v>
      </c>
      <c r="I18178">
        <v>181.8</v>
      </c>
      <c r="J18178" s="8">
        <v>41186</v>
      </c>
      <c r="K18178" t="s">
        <v>148</v>
      </c>
      <c r="L18178" t="s">
        <v>151</v>
      </c>
      <c r="O18178" s="100">
        <v>2012</v>
      </c>
    </row>
    <row r="18179" spans="1:15" x14ac:dyDescent="0.25">
      <c r="A18179">
        <v>8</v>
      </c>
      <c r="B18179" t="s">
        <v>1033</v>
      </c>
      <c r="C18179">
        <v>85</v>
      </c>
      <c r="D18179" t="s">
        <v>381</v>
      </c>
      <c r="E18179" t="s">
        <v>1509</v>
      </c>
      <c r="F18179">
        <v>12635</v>
      </c>
      <c r="G18179" t="s">
        <v>383</v>
      </c>
      <c r="H18179" s="101">
        <v>1652.8</v>
      </c>
      <c r="I18179">
        <v>126.44</v>
      </c>
      <c r="J18179" s="8">
        <v>41186</v>
      </c>
      <c r="K18179" t="s">
        <v>148</v>
      </c>
      <c r="L18179" t="s">
        <v>151</v>
      </c>
      <c r="O18179" s="100">
        <v>2012</v>
      </c>
    </row>
    <row r="18180" spans="1:15" x14ac:dyDescent="0.25">
      <c r="A18180">
        <v>8</v>
      </c>
      <c r="B18180" t="s">
        <v>1033</v>
      </c>
      <c r="C18180">
        <v>86</v>
      </c>
      <c r="D18180" t="s">
        <v>393</v>
      </c>
      <c r="E18180" t="s">
        <v>1066</v>
      </c>
      <c r="F18180">
        <v>13505</v>
      </c>
      <c r="G18180" t="s">
        <v>398</v>
      </c>
      <c r="H18180" s="101">
        <v>1151.5</v>
      </c>
      <c r="I18180">
        <v>88.09</v>
      </c>
      <c r="J18180" s="8">
        <v>41186</v>
      </c>
      <c r="K18180" t="s">
        <v>148</v>
      </c>
      <c r="L18180" t="s">
        <v>151</v>
      </c>
      <c r="O18180" s="100">
        <v>2012</v>
      </c>
    </row>
    <row r="18181" spans="1:15" x14ac:dyDescent="0.25">
      <c r="A18181">
        <v>8</v>
      </c>
      <c r="B18181" t="s">
        <v>1033</v>
      </c>
      <c r="C18181">
        <v>86</v>
      </c>
      <c r="D18181" t="s">
        <v>393</v>
      </c>
      <c r="E18181" t="s">
        <v>1510</v>
      </c>
      <c r="F18181">
        <v>13688</v>
      </c>
      <c r="G18181" t="s">
        <v>402</v>
      </c>
      <c r="H18181">
        <v>865.64</v>
      </c>
      <c r="I18181">
        <v>125.08</v>
      </c>
      <c r="J18181" s="8">
        <v>41186</v>
      </c>
      <c r="K18181" t="s">
        <v>148</v>
      </c>
      <c r="L18181" t="s">
        <v>151</v>
      </c>
      <c r="O18181" s="100">
        <v>2012</v>
      </c>
    </row>
    <row r="18182" spans="1:15" x14ac:dyDescent="0.25">
      <c r="A18182">
        <v>8</v>
      </c>
      <c r="B18182" t="s">
        <v>1033</v>
      </c>
      <c r="C18182">
        <v>93</v>
      </c>
      <c r="D18182" t="s">
        <v>418</v>
      </c>
      <c r="E18182" t="s">
        <v>1456</v>
      </c>
      <c r="F18182">
        <v>12417</v>
      </c>
      <c r="G18182" t="s">
        <v>422</v>
      </c>
      <c r="H18182" s="101">
        <v>2806.65</v>
      </c>
      <c r="I18182">
        <v>208.88</v>
      </c>
      <c r="J18182" s="8">
        <v>41186</v>
      </c>
      <c r="K18182" t="s">
        <v>148</v>
      </c>
      <c r="L18182" t="s">
        <v>151</v>
      </c>
      <c r="O18182" s="100">
        <v>2012</v>
      </c>
    </row>
    <row r="18183" spans="1:15" x14ac:dyDescent="0.25">
      <c r="A18183">
        <v>9</v>
      </c>
      <c r="B18183" t="s">
        <v>1067</v>
      </c>
      <c r="C18183">
        <v>2</v>
      </c>
      <c r="D18183" t="s">
        <v>959</v>
      </c>
      <c r="E18183" t="s">
        <v>1068</v>
      </c>
      <c r="F18183">
        <v>13255</v>
      </c>
      <c r="G18183" t="s">
        <v>750</v>
      </c>
      <c r="H18183" s="101">
        <v>2080</v>
      </c>
      <c r="I18183">
        <v>155.63999999999999</v>
      </c>
      <c r="J18183" s="8">
        <v>41186</v>
      </c>
      <c r="K18183" t="s">
        <v>148</v>
      </c>
      <c r="L18183" t="s">
        <v>151</v>
      </c>
      <c r="O18183" s="100">
        <v>2012</v>
      </c>
    </row>
    <row r="18184" spans="1:15" x14ac:dyDescent="0.25">
      <c r="A18184">
        <v>9</v>
      </c>
      <c r="B18184" t="s">
        <v>1067</v>
      </c>
      <c r="C18184">
        <v>3</v>
      </c>
      <c r="D18184" t="s">
        <v>596</v>
      </c>
      <c r="E18184" t="s">
        <v>1540</v>
      </c>
      <c r="F18184">
        <v>12783</v>
      </c>
      <c r="G18184" t="s">
        <v>600</v>
      </c>
      <c r="H18184" s="101">
        <v>1852.03</v>
      </c>
      <c r="I18184">
        <v>131.26</v>
      </c>
      <c r="J18184" s="8">
        <v>41186</v>
      </c>
      <c r="K18184" t="s">
        <v>148</v>
      </c>
      <c r="L18184" t="s">
        <v>151</v>
      </c>
      <c r="O18184" s="100">
        <v>2012</v>
      </c>
    </row>
    <row r="18185" spans="1:15" x14ac:dyDescent="0.25">
      <c r="A18185">
        <v>9</v>
      </c>
      <c r="B18185" t="s">
        <v>1067</v>
      </c>
      <c r="C18185">
        <v>3</v>
      </c>
      <c r="D18185" t="s">
        <v>596</v>
      </c>
      <c r="E18185" t="s">
        <v>1070</v>
      </c>
      <c r="F18185">
        <v>13418</v>
      </c>
      <c r="G18185" t="s">
        <v>600</v>
      </c>
      <c r="H18185" s="101">
        <v>1300.4000000000001</v>
      </c>
      <c r="I18185">
        <v>99.48</v>
      </c>
      <c r="J18185" s="8">
        <v>41186</v>
      </c>
      <c r="K18185" t="s">
        <v>148</v>
      </c>
      <c r="L18185" t="s">
        <v>149</v>
      </c>
      <c r="O18185" s="100">
        <v>2012</v>
      </c>
    </row>
    <row r="18186" spans="1:15" x14ac:dyDescent="0.25">
      <c r="A18186">
        <v>9</v>
      </c>
      <c r="B18186" t="s">
        <v>1067</v>
      </c>
      <c r="C18186">
        <v>3</v>
      </c>
      <c r="D18186" t="s">
        <v>596</v>
      </c>
      <c r="E18186" t="s">
        <v>1071</v>
      </c>
      <c r="F18186">
        <v>12928</v>
      </c>
      <c r="G18186" t="s">
        <v>600</v>
      </c>
      <c r="H18186">
        <v>220.6</v>
      </c>
      <c r="I18186">
        <v>16.88</v>
      </c>
      <c r="J18186" s="8">
        <v>41186</v>
      </c>
      <c r="K18186" t="s">
        <v>148</v>
      </c>
      <c r="L18186" t="s">
        <v>149</v>
      </c>
      <c r="O18186" s="100">
        <v>2012</v>
      </c>
    </row>
    <row r="18187" spans="1:15" x14ac:dyDescent="0.25">
      <c r="A18187">
        <v>9</v>
      </c>
      <c r="B18187" t="s">
        <v>1067</v>
      </c>
      <c r="C18187">
        <v>3</v>
      </c>
      <c r="D18187" t="s">
        <v>596</v>
      </c>
      <c r="E18187" t="s">
        <v>1342</v>
      </c>
      <c r="F18187">
        <v>12693</v>
      </c>
      <c r="G18187" t="s">
        <v>600</v>
      </c>
      <c r="H18187">
        <v>928.38</v>
      </c>
      <c r="I18187">
        <v>71.02</v>
      </c>
      <c r="J18187" s="8">
        <v>41186</v>
      </c>
      <c r="K18187" t="s">
        <v>148</v>
      </c>
      <c r="L18187" t="s">
        <v>149</v>
      </c>
      <c r="O18187" s="100">
        <v>2012</v>
      </c>
    </row>
    <row r="18188" spans="1:15" x14ac:dyDescent="0.25">
      <c r="A18188">
        <v>9</v>
      </c>
      <c r="B18188" t="s">
        <v>1067</v>
      </c>
      <c r="C18188">
        <v>24</v>
      </c>
      <c r="D18188" t="s">
        <v>205</v>
      </c>
      <c r="E18188" t="s">
        <v>208</v>
      </c>
      <c r="F18188">
        <v>13272</v>
      </c>
      <c r="G18188" t="s">
        <v>207</v>
      </c>
      <c r="H18188">
        <v>927</v>
      </c>
      <c r="I18188">
        <v>70.91</v>
      </c>
      <c r="J18188" s="8">
        <v>41186</v>
      </c>
      <c r="K18188" t="s">
        <v>148</v>
      </c>
      <c r="L18188" t="s">
        <v>149</v>
      </c>
      <c r="O18188" s="100">
        <v>2012</v>
      </c>
    </row>
    <row r="18189" spans="1:15" x14ac:dyDescent="0.25">
      <c r="A18189">
        <v>9</v>
      </c>
      <c r="B18189" t="s">
        <v>1067</v>
      </c>
      <c r="C18189">
        <v>32</v>
      </c>
      <c r="D18189" t="s">
        <v>266</v>
      </c>
      <c r="E18189" t="s">
        <v>1073</v>
      </c>
      <c r="F18189">
        <v>12868</v>
      </c>
      <c r="G18189" t="s">
        <v>268</v>
      </c>
      <c r="H18189" s="101">
        <v>1876.24</v>
      </c>
      <c r="I18189">
        <v>136.22999999999999</v>
      </c>
      <c r="J18189" s="8">
        <v>41186</v>
      </c>
      <c r="K18189" t="s">
        <v>148</v>
      </c>
      <c r="L18189" t="s">
        <v>151</v>
      </c>
      <c r="O18189" s="100">
        <v>2012</v>
      </c>
    </row>
    <row r="18190" spans="1:15" x14ac:dyDescent="0.25">
      <c r="A18190">
        <v>9</v>
      </c>
      <c r="B18190" t="s">
        <v>1067</v>
      </c>
      <c r="C18190">
        <v>32</v>
      </c>
      <c r="D18190" t="s">
        <v>266</v>
      </c>
      <c r="E18190" t="s">
        <v>1074</v>
      </c>
      <c r="F18190">
        <v>12952</v>
      </c>
      <c r="G18190" t="s">
        <v>268</v>
      </c>
      <c r="H18190" s="101">
        <v>1096.6199999999999</v>
      </c>
      <c r="I18190">
        <v>83.89</v>
      </c>
      <c r="J18190" s="8">
        <v>41186</v>
      </c>
      <c r="K18190" t="s">
        <v>148</v>
      </c>
      <c r="L18190" t="s">
        <v>149</v>
      </c>
      <c r="O18190" s="100">
        <v>2012</v>
      </c>
    </row>
    <row r="18191" spans="1:15" x14ac:dyDescent="0.25">
      <c r="A18191">
        <v>9</v>
      </c>
      <c r="B18191" t="s">
        <v>1067</v>
      </c>
      <c r="C18191">
        <v>46</v>
      </c>
      <c r="D18191" t="s">
        <v>281</v>
      </c>
      <c r="E18191" t="s">
        <v>1077</v>
      </c>
      <c r="F18191">
        <v>11753</v>
      </c>
      <c r="G18191" t="s">
        <v>283</v>
      </c>
      <c r="H18191" s="101">
        <v>2280</v>
      </c>
      <c r="I18191">
        <v>168.6</v>
      </c>
      <c r="J18191" s="8">
        <v>41186</v>
      </c>
      <c r="K18191" t="s">
        <v>148</v>
      </c>
      <c r="L18191" t="s">
        <v>151</v>
      </c>
      <c r="O18191" s="100">
        <v>2012</v>
      </c>
    </row>
    <row r="18192" spans="1:15" x14ac:dyDescent="0.25">
      <c r="A18192">
        <v>9</v>
      </c>
      <c r="B18192" t="s">
        <v>1067</v>
      </c>
      <c r="C18192">
        <v>46</v>
      </c>
      <c r="D18192" t="s">
        <v>281</v>
      </c>
      <c r="E18192" t="s">
        <v>1315</v>
      </c>
      <c r="F18192">
        <v>13575</v>
      </c>
      <c r="G18192" t="s">
        <v>283</v>
      </c>
      <c r="H18192">
        <v>109.25</v>
      </c>
      <c r="I18192">
        <v>15.78</v>
      </c>
      <c r="J18192" s="8">
        <v>41186</v>
      </c>
      <c r="K18192" t="s">
        <v>148</v>
      </c>
      <c r="L18192" t="s">
        <v>149</v>
      </c>
      <c r="O18192" s="100">
        <v>2012</v>
      </c>
    </row>
    <row r="18193" spans="1:15" x14ac:dyDescent="0.25">
      <c r="A18193">
        <v>9</v>
      </c>
      <c r="B18193" t="s">
        <v>1067</v>
      </c>
      <c r="C18193">
        <v>72</v>
      </c>
      <c r="D18193" t="s">
        <v>305</v>
      </c>
      <c r="E18193" t="s">
        <v>1080</v>
      </c>
      <c r="F18193">
        <v>13140</v>
      </c>
      <c r="G18193" t="s">
        <v>307</v>
      </c>
      <c r="H18193" s="101">
        <v>1277.2</v>
      </c>
      <c r="I18193">
        <v>97.71</v>
      </c>
      <c r="J18193" s="8">
        <v>41186</v>
      </c>
      <c r="K18193" t="s">
        <v>148</v>
      </c>
      <c r="L18193" t="s">
        <v>149</v>
      </c>
      <c r="O18193" s="100">
        <v>2012</v>
      </c>
    </row>
    <row r="18194" spans="1:15" x14ac:dyDescent="0.25">
      <c r="A18194">
        <v>9</v>
      </c>
      <c r="B18194" t="s">
        <v>1067</v>
      </c>
      <c r="C18194">
        <v>72</v>
      </c>
      <c r="D18194" t="s">
        <v>305</v>
      </c>
      <c r="E18194" t="s">
        <v>319</v>
      </c>
      <c r="F18194">
        <v>13429</v>
      </c>
      <c r="G18194" t="s">
        <v>307</v>
      </c>
      <c r="H18194" s="101">
        <v>1700</v>
      </c>
      <c r="I18194">
        <v>123.1</v>
      </c>
      <c r="J18194" s="8">
        <v>41186</v>
      </c>
      <c r="K18194" t="s">
        <v>148</v>
      </c>
      <c r="L18194" t="s">
        <v>151</v>
      </c>
      <c r="O18194" s="100">
        <v>2012</v>
      </c>
    </row>
    <row r="18195" spans="1:15" x14ac:dyDescent="0.25">
      <c r="A18195">
        <v>9</v>
      </c>
      <c r="B18195" t="s">
        <v>1067</v>
      </c>
      <c r="C18195">
        <v>72</v>
      </c>
      <c r="D18195" t="s">
        <v>305</v>
      </c>
      <c r="E18195" t="s">
        <v>1082</v>
      </c>
      <c r="F18195">
        <v>12929</v>
      </c>
      <c r="G18195" t="s">
        <v>307</v>
      </c>
      <c r="H18195" s="101">
        <v>1912.68</v>
      </c>
      <c r="I18195">
        <v>146.32</v>
      </c>
      <c r="J18195" s="8">
        <v>41186</v>
      </c>
      <c r="K18195" t="s">
        <v>148</v>
      </c>
      <c r="L18195" t="s">
        <v>151</v>
      </c>
      <c r="O18195" s="100">
        <v>2012</v>
      </c>
    </row>
    <row r="18196" spans="1:15" x14ac:dyDescent="0.25">
      <c r="A18196">
        <v>9</v>
      </c>
      <c r="B18196" t="s">
        <v>1067</v>
      </c>
      <c r="C18196">
        <v>72</v>
      </c>
      <c r="D18196" t="s">
        <v>305</v>
      </c>
      <c r="E18196" t="s">
        <v>1505</v>
      </c>
      <c r="F18196">
        <v>13689</v>
      </c>
      <c r="G18196" t="s">
        <v>307</v>
      </c>
      <c r="H18196">
        <v>476.6</v>
      </c>
      <c r="I18196">
        <v>68.87</v>
      </c>
      <c r="J18196" s="8">
        <v>41186</v>
      </c>
      <c r="K18196" t="s">
        <v>148</v>
      </c>
      <c r="L18196" t="s">
        <v>190</v>
      </c>
      <c r="O18196" s="100">
        <v>2012</v>
      </c>
    </row>
    <row r="18197" spans="1:15" x14ac:dyDescent="0.25">
      <c r="A18197">
        <v>9</v>
      </c>
      <c r="B18197" t="s">
        <v>1067</v>
      </c>
      <c r="C18197">
        <v>75</v>
      </c>
      <c r="D18197" t="s">
        <v>334</v>
      </c>
      <c r="E18197" t="s">
        <v>1562</v>
      </c>
      <c r="F18197">
        <v>13733</v>
      </c>
      <c r="G18197" t="s">
        <v>336</v>
      </c>
      <c r="H18197">
        <v>380</v>
      </c>
      <c r="I18197">
        <v>54.91</v>
      </c>
      <c r="J18197" s="8">
        <v>41186</v>
      </c>
      <c r="K18197" t="s">
        <v>148</v>
      </c>
      <c r="L18197" t="s">
        <v>190</v>
      </c>
      <c r="O18197" s="100">
        <v>2012</v>
      </c>
    </row>
    <row r="18198" spans="1:15" x14ac:dyDescent="0.25">
      <c r="A18198">
        <v>9</v>
      </c>
      <c r="B18198" t="s">
        <v>1067</v>
      </c>
      <c r="C18198">
        <v>75</v>
      </c>
      <c r="D18198" t="s">
        <v>334</v>
      </c>
      <c r="E18198" t="s">
        <v>1563</v>
      </c>
      <c r="F18198">
        <v>13732</v>
      </c>
      <c r="G18198" t="s">
        <v>336</v>
      </c>
      <c r="H18198">
        <v>349.89</v>
      </c>
      <c r="I18198">
        <v>50.55</v>
      </c>
      <c r="J18198" s="8">
        <v>41186</v>
      </c>
      <c r="K18198" t="s">
        <v>148</v>
      </c>
      <c r="L18198" t="s">
        <v>190</v>
      </c>
      <c r="O18198" s="100">
        <v>2012</v>
      </c>
    </row>
    <row r="18199" spans="1:15" x14ac:dyDescent="0.25">
      <c r="A18199">
        <v>9</v>
      </c>
      <c r="B18199" t="s">
        <v>1067</v>
      </c>
      <c r="C18199">
        <v>75</v>
      </c>
      <c r="D18199" t="s">
        <v>334</v>
      </c>
      <c r="E18199" t="s">
        <v>1564</v>
      </c>
      <c r="F18199">
        <v>13734</v>
      </c>
      <c r="G18199" t="s">
        <v>336</v>
      </c>
      <c r="H18199">
        <v>380</v>
      </c>
      <c r="I18199">
        <v>54.91</v>
      </c>
      <c r="J18199" s="8">
        <v>41186</v>
      </c>
      <c r="K18199" t="s">
        <v>148</v>
      </c>
      <c r="L18199" t="s">
        <v>190</v>
      </c>
      <c r="O18199" s="100">
        <v>2012</v>
      </c>
    </row>
    <row r="18200" spans="1:15" x14ac:dyDescent="0.25">
      <c r="A18200">
        <v>9</v>
      </c>
      <c r="B18200" t="s">
        <v>1067</v>
      </c>
      <c r="C18200">
        <v>77</v>
      </c>
      <c r="D18200" t="s">
        <v>1378</v>
      </c>
      <c r="E18200" t="s">
        <v>1069</v>
      </c>
      <c r="F18200">
        <v>11811</v>
      </c>
      <c r="G18200" t="s">
        <v>587</v>
      </c>
      <c r="H18200" s="101">
        <v>1913.38</v>
      </c>
      <c r="I18200">
        <v>143.78</v>
      </c>
      <c r="J18200" s="8">
        <v>41186</v>
      </c>
      <c r="K18200" t="s">
        <v>148</v>
      </c>
      <c r="L18200" t="s">
        <v>151</v>
      </c>
      <c r="O18200" s="100">
        <v>2012</v>
      </c>
    </row>
    <row r="18201" spans="1:15" x14ac:dyDescent="0.25">
      <c r="A18201">
        <v>9</v>
      </c>
      <c r="B18201" t="s">
        <v>1067</v>
      </c>
      <c r="C18201">
        <v>80</v>
      </c>
      <c r="D18201" t="s">
        <v>348</v>
      </c>
      <c r="E18201" t="s">
        <v>1086</v>
      </c>
      <c r="F18201">
        <v>359</v>
      </c>
      <c r="G18201" t="s">
        <v>174</v>
      </c>
      <c r="H18201" s="101">
        <v>1778.38</v>
      </c>
      <c r="I18201">
        <v>130.57</v>
      </c>
      <c r="J18201" s="8">
        <v>41186</v>
      </c>
      <c r="K18201" t="s">
        <v>148</v>
      </c>
      <c r="L18201" t="s">
        <v>151</v>
      </c>
      <c r="O18201" s="100">
        <v>2012</v>
      </c>
    </row>
    <row r="18202" spans="1:15" x14ac:dyDescent="0.25">
      <c r="A18202">
        <v>9</v>
      </c>
      <c r="B18202" t="s">
        <v>1067</v>
      </c>
      <c r="C18202">
        <v>80</v>
      </c>
      <c r="D18202" t="s">
        <v>348</v>
      </c>
      <c r="E18202" t="s">
        <v>1090</v>
      </c>
      <c r="F18202">
        <v>10962</v>
      </c>
      <c r="G18202" t="s">
        <v>352</v>
      </c>
      <c r="H18202" s="101">
        <v>3788</v>
      </c>
      <c r="I18202">
        <v>267.95</v>
      </c>
      <c r="J18202" s="8">
        <v>41186</v>
      </c>
      <c r="K18202" t="s">
        <v>148</v>
      </c>
      <c r="L18202" t="s">
        <v>151</v>
      </c>
      <c r="O18202" s="100">
        <v>2012</v>
      </c>
    </row>
    <row r="18203" spans="1:15" x14ac:dyDescent="0.25">
      <c r="A18203">
        <v>9</v>
      </c>
      <c r="B18203" t="s">
        <v>1067</v>
      </c>
      <c r="C18203">
        <v>80</v>
      </c>
      <c r="D18203" t="s">
        <v>348</v>
      </c>
      <c r="E18203" t="s">
        <v>1103</v>
      </c>
      <c r="F18203">
        <v>12091</v>
      </c>
      <c r="G18203" t="s">
        <v>422</v>
      </c>
      <c r="H18203" s="101">
        <v>2342.5700000000002</v>
      </c>
      <c r="I18203">
        <v>173.43</v>
      </c>
      <c r="J18203" s="8">
        <v>41186</v>
      </c>
      <c r="K18203" t="s">
        <v>148</v>
      </c>
      <c r="L18203" t="s">
        <v>151</v>
      </c>
      <c r="O18203" s="100">
        <v>2012</v>
      </c>
    </row>
    <row r="18204" spans="1:15" x14ac:dyDescent="0.25">
      <c r="A18204">
        <v>9</v>
      </c>
      <c r="B18204" t="s">
        <v>1067</v>
      </c>
      <c r="C18204">
        <v>80</v>
      </c>
      <c r="D18204" t="s">
        <v>348</v>
      </c>
      <c r="E18204" t="s">
        <v>1088</v>
      </c>
      <c r="F18204">
        <v>12650</v>
      </c>
      <c r="G18204" t="s">
        <v>357</v>
      </c>
      <c r="H18204" s="101">
        <v>1626.53</v>
      </c>
      <c r="I18204">
        <v>119.22</v>
      </c>
      <c r="J18204" s="8">
        <v>41186</v>
      </c>
      <c r="K18204" t="s">
        <v>148</v>
      </c>
      <c r="L18204" t="s">
        <v>151</v>
      </c>
      <c r="O18204" s="100">
        <v>2012</v>
      </c>
    </row>
    <row r="18205" spans="1:15" x14ac:dyDescent="0.25">
      <c r="A18205">
        <v>9</v>
      </c>
      <c r="B18205" t="s">
        <v>1067</v>
      </c>
      <c r="C18205">
        <v>82</v>
      </c>
      <c r="D18205" t="s">
        <v>364</v>
      </c>
      <c r="E18205" t="s">
        <v>1316</v>
      </c>
      <c r="F18205">
        <v>13572</v>
      </c>
      <c r="G18205" t="s">
        <v>366</v>
      </c>
      <c r="H18205" s="101">
        <v>1826.41</v>
      </c>
      <c r="I18205">
        <v>134.25</v>
      </c>
      <c r="J18205" s="8">
        <v>41186</v>
      </c>
      <c r="K18205" t="s">
        <v>148</v>
      </c>
      <c r="L18205" t="s">
        <v>151</v>
      </c>
      <c r="O18205" s="100">
        <v>2012</v>
      </c>
    </row>
    <row r="18206" spans="1:15" x14ac:dyDescent="0.25">
      <c r="A18206">
        <v>9</v>
      </c>
      <c r="B18206" t="s">
        <v>1067</v>
      </c>
      <c r="C18206">
        <v>82</v>
      </c>
      <c r="D18206" t="s">
        <v>364</v>
      </c>
      <c r="E18206" t="s">
        <v>1093</v>
      </c>
      <c r="F18206">
        <v>12849</v>
      </c>
      <c r="G18206" t="s">
        <v>366</v>
      </c>
      <c r="H18206" s="101">
        <v>2359.5100000000002</v>
      </c>
      <c r="I18206">
        <v>174.68</v>
      </c>
      <c r="J18206" s="8">
        <v>41186</v>
      </c>
      <c r="K18206" t="s">
        <v>148</v>
      </c>
      <c r="L18206" t="s">
        <v>151</v>
      </c>
      <c r="O18206" s="100">
        <v>2012</v>
      </c>
    </row>
    <row r="18207" spans="1:15" x14ac:dyDescent="0.25">
      <c r="A18207">
        <v>9</v>
      </c>
      <c r="B18207" t="s">
        <v>1067</v>
      </c>
      <c r="C18207">
        <v>85</v>
      </c>
      <c r="D18207" t="s">
        <v>381</v>
      </c>
      <c r="E18207" t="s">
        <v>386</v>
      </c>
      <c r="F18207">
        <v>12894</v>
      </c>
      <c r="G18207" t="s">
        <v>383</v>
      </c>
      <c r="H18207" s="101">
        <v>1782.4</v>
      </c>
      <c r="I18207">
        <v>128.77000000000001</v>
      </c>
      <c r="J18207" s="8">
        <v>41186</v>
      </c>
      <c r="K18207" t="s">
        <v>148</v>
      </c>
      <c r="L18207" t="s">
        <v>151</v>
      </c>
      <c r="O18207" s="100">
        <v>2012</v>
      </c>
    </row>
    <row r="18208" spans="1:15" x14ac:dyDescent="0.25">
      <c r="A18208">
        <v>9</v>
      </c>
      <c r="B18208" t="s">
        <v>1067</v>
      </c>
      <c r="C18208">
        <v>85</v>
      </c>
      <c r="D18208" t="s">
        <v>381</v>
      </c>
      <c r="E18208" t="s">
        <v>1096</v>
      </c>
      <c r="F18208">
        <v>13209</v>
      </c>
      <c r="G18208" t="s">
        <v>383</v>
      </c>
      <c r="H18208" s="101">
        <v>1385.5</v>
      </c>
      <c r="I18208">
        <v>99.93</v>
      </c>
      <c r="J18208" s="8">
        <v>41186</v>
      </c>
      <c r="K18208" t="s">
        <v>148</v>
      </c>
      <c r="L18208" t="s">
        <v>151</v>
      </c>
      <c r="O18208" s="100">
        <v>2012</v>
      </c>
    </row>
    <row r="18209" spans="1:15" x14ac:dyDescent="0.25">
      <c r="A18209">
        <v>9</v>
      </c>
      <c r="B18209" t="s">
        <v>1067</v>
      </c>
      <c r="C18209">
        <v>86</v>
      </c>
      <c r="D18209" t="s">
        <v>393</v>
      </c>
      <c r="E18209" t="s">
        <v>1098</v>
      </c>
      <c r="F18209">
        <v>11886</v>
      </c>
      <c r="G18209" t="s">
        <v>402</v>
      </c>
      <c r="H18209">
        <v>560.16</v>
      </c>
      <c r="I18209">
        <v>42.85</v>
      </c>
      <c r="J18209" s="8">
        <v>41186</v>
      </c>
      <c r="K18209" t="s">
        <v>148</v>
      </c>
      <c r="L18209" t="s">
        <v>149</v>
      </c>
      <c r="O18209" s="100">
        <v>2012</v>
      </c>
    </row>
    <row r="18210" spans="1:15" x14ac:dyDescent="0.25">
      <c r="A18210">
        <v>9</v>
      </c>
      <c r="B18210" t="s">
        <v>1067</v>
      </c>
      <c r="C18210">
        <v>87</v>
      </c>
      <c r="D18210" t="s">
        <v>403</v>
      </c>
      <c r="E18210" t="s">
        <v>1099</v>
      </c>
      <c r="F18210">
        <v>13152</v>
      </c>
      <c r="G18210" t="s">
        <v>405</v>
      </c>
      <c r="H18210" s="101">
        <v>1320</v>
      </c>
      <c r="I18210">
        <v>98.39</v>
      </c>
      <c r="J18210" s="8">
        <v>41186</v>
      </c>
      <c r="K18210" t="s">
        <v>148</v>
      </c>
      <c r="L18210" t="s">
        <v>151</v>
      </c>
      <c r="O18210" s="100">
        <v>2012</v>
      </c>
    </row>
    <row r="18211" spans="1:15" x14ac:dyDescent="0.25">
      <c r="A18211">
        <v>9</v>
      </c>
      <c r="B18211" t="s">
        <v>1067</v>
      </c>
      <c r="C18211">
        <v>92</v>
      </c>
      <c r="D18211" t="s">
        <v>407</v>
      </c>
      <c r="E18211" t="s">
        <v>1100</v>
      </c>
      <c r="F18211">
        <v>10632</v>
      </c>
      <c r="G18211" t="s">
        <v>411</v>
      </c>
      <c r="H18211" s="101">
        <v>1331.2</v>
      </c>
      <c r="I18211">
        <v>96.63</v>
      </c>
      <c r="J18211" s="8">
        <v>41186</v>
      </c>
      <c r="K18211" t="s">
        <v>148</v>
      </c>
      <c r="L18211" t="s">
        <v>151</v>
      </c>
      <c r="O18211" s="100">
        <v>2012</v>
      </c>
    </row>
    <row r="18212" spans="1:15" x14ac:dyDescent="0.25">
      <c r="A18212">
        <v>9</v>
      </c>
      <c r="B18212" t="s">
        <v>1067</v>
      </c>
      <c r="C18212">
        <v>93</v>
      </c>
      <c r="D18212" t="s">
        <v>418</v>
      </c>
      <c r="E18212" t="s">
        <v>1101</v>
      </c>
      <c r="F18212">
        <v>12211</v>
      </c>
      <c r="G18212" t="s">
        <v>584</v>
      </c>
      <c r="H18212" s="101">
        <v>2320.56</v>
      </c>
      <c r="I18212">
        <v>155.35</v>
      </c>
      <c r="J18212" s="8">
        <v>41186</v>
      </c>
      <c r="K18212" t="s">
        <v>148</v>
      </c>
      <c r="L18212" t="s">
        <v>151</v>
      </c>
      <c r="O18212" s="100">
        <v>2012</v>
      </c>
    </row>
    <row r="18213" spans="1:15" x14ac:dyDescent="0.25">
      <c r="A18213">
        <v>9</v>
      </c>
      <c r="B18213" t="s">
        <v>1067</v>
      </c>
      <c r="C18213">
        <v>93</v>
      </c>
      <c r="D18213" t="s">
        <v>418</v>
      </c>
      <c r="E18213" t="s">
        <v>1078</v>
      </c>
      <c r="F18213">
        <v>12238</v>
      </c>
      <c r="G18213" t="s">
        <v>428</v>
      </c>
      <c r="H18213" s="101">
        <v>2263.0300000000002</v>
      </c>
      <c r="I18213">
        <v>165.87</v>
      </c>
      <c r="J18213" s="8">
        <v>41186</v>
      </c>
      <c r="K18213" t="s">
        <v>148</v>
      </c>
      <c r="L18213" t="s">
        <v>151</v>
      </c>
      <c r="O18213" s="100">
        <v>2012</v>
      </c>
    </row>
    <row r="18214" spans="1:15" x14ac:dyDescent="0.25">
      <c r="A18214">
        <v>10</v>
      </c>
      <c r="B18214" t="s">
        <v>1105</v>
      </c>
      <c r="C18214">
        <v>2</v>
      </c>
      <c r="D18214" t="s">
        <v>959</v>
      </c>
      <c r="E18214" t="s">
        <v>1107</v>
      </c>
      <c r="F18214">
        <v>12812</v>
      </c>
      <c r="G18214" t="s">
        <v>750</v>
      </c>
      <c r="H18214" s="101">
        <v>1628.43</v>
      </c>
      <c r="I18214">
        <v>119.1</v>
      </c>
      <c r="J18214" s="8">
        <v>41186</v>
      </c>
      <c r="K18214" t="s">
        <v>148</v>
      </c>
      <c r="L18214" t="s">
        <v>151</v>
      </c>
      <c r="O18214" s="100">
        <v>2012</v>
      </c>
    </row>
    <row r="18215" spans="1:15" x14ac:dyDescent="0.25">
      <c r="A18215">
        <v>10</v>
      </c>
      <c r="B18215" t="s">
        <v>1105</v>
      </c>
      <c r="C18215">
        <v>2</v>
      </c>
      <c r="D18215" t="s">
        <v>959</v>
      </c>
      <c r="E18215" t="s">
        <v>1114</v>
      </c>
      <c r="F18215">
        <v>12729</v>
      </c>
      <c r="G18215" t="s">
        <v>750</v>
      </c>
      <c r="H18215" s="101">
        <v>1339.12</v>
      </c>
      <c r="I18215">
        <v>102.45</v>
      </c>
      <c r="J18215" s="8">
        <v>41186</v>
      </c>
      <c r="K18215" t="s">
        <v>148</v>
      </c>
      <c r="L18215" t="s">
        <v>149</v>
      </c>
      <c r="O18215" s="100">
        <v>2012</v>
      </c>
    </row>
    <row r="18216" spans="1:15" x14ac:dyDescent="0.25">
      <c r="A18216">
        <v>10</v>
      </c>
      <c r="B18216" t="s">
        <v>1105</v>
      </c>
      <c r="C18216">
        <v>3</v>
      </c>
      <c r="D18216" t="s">
        <v>596</v>
      </c>
      <c r="E18216" t="s">
        <v>1109</v>
      </c>
      <c r="F18216">
        <v>12492</v>
      </c>
      <c r="G18216" t="s">
        <v>600</v>
      </c>
      <c r="H18216" s="101">
        <v>1731.39</v>
      </c>
      <c r="I18216">
        <v>127.24</v>
      </c>
      <c r="J18216" s="8">
        <v>41186</v>
      </c>
      <c r="K18216" t="s">
        <v>148</v>
      </c>
      <c r="L18216" t="s">
        <v>151</v>
      </c>
      <c r="O18216" s="100">
        <v>2012</v>
      </c>
    </row>
    <row r="18217" spans="1:15" x14ac:dyDescent="0.25">
      <c r="A18217">
        <v>10</v>
      </c>
      <c r="B18217" t="s">
        <v>1105</v>
      </c>
      <c r="C18217">
        <v>6</v>
      </c>
      <c r="D18217" t="s">
        <v>162</v>
      </c>
      <c r="E18217" t="s">
        <v>1115</v>
      </c>
      <c r="F18217">
        <v>12866</v>
      </c>
      <c r="G18217" t="s">
        <v>164</v>
      </c>
      <c r="H18217" s="101">
        <v>1632</v>
      </c>
      <c r="I18217">
        <v>118.8</v>
      </c>
      <c r="J18217" s="8">
        <v>41186</v>
      </c>
      <c r="K18217" t="s">
        <v>148</v>
      </c>
      <c r="L18217" t="s">
        <v>151</v>
      </c>
      <c r="O18217" s="100">
        <v>2012</v>
      </c>
    </row>
    <row r="18218" spans="1:15" x14ac:dyDescent="0.25">
      <c r="A18218">
        <v>10</v>
      </c>
      <c r="B18218" t="s">
        <v>1105</v>
      </c>
      <c r="C18218">
        <v>6</v>
      </c>
      <c r="D18218" t="s">
        <v>162</v>
      </c>
      <c r="E18218" t="s">
        <v>1117</v>
      </c>
      <c r="F18218">
        <v>13291</v>
      </c>
      <c r="G18218" t="s">
        <v>164</v>
      </c>
      <c r="H18218" s="101">
        <v>1503.48</v>
      </c>
      <c r="I18218">
        <v>115.02</v>
      </c>
      <c r="J18218" s="8">
        <v>41186</v>
      </c>
      <c r="K18218" t="s">
        <v>148</v>
      </c>
      <c r="L18218" t="s">
        <v>149</v>
      </c>
      <c r="O18218" s="100">
        <v>2012</v>
      </c>
    </row>
    <row r="18219" spans="1:15" x14ac:dyDescent="0.25">
      <c r="A18219">
        <v>10</v>
      </c>
      <c r="B18219" t="s">
        <v>1105</v>
      </c>
      <c r="C18219">
        <v>6</v>
      </c>
      <c r="D18219" t="s">
        <v>162</v>
      </c>
      <c r="E18219" t="s">
        <v>1457</v>
      </c>
      <c r="F18219">
        <v>12962</v>
      </c>
      <c r="G18219" t="s">
        <v>164</v>
      </c>
      <c r="H18219" s="101">
        <v>1726.07</v>
      </c>
      <c r="I18219">
        <v>124.79</v>
      </c>
      <c r="J18219" s="8">
        <v>41186</v>
      </c>
      <c r="K18219" t="s">
        <v>148</v>
      </c>
      <c r="L18219" t="s">
        <v>151</v>
      </c>
      <c r="O18219" s="100">
        <v>2012</v>
      </c>
    </row>
    <row r="18220" spans="1:15" x14ac:dyDescent="0.25">
      <c r="A18220">
        <v>10</v>
      </c>
      <c r="B18220" t="s">
        <v>1105</v>
      </c>
      <c r="C18220">
        <v>6</v>
      </c>
      <c r="D18220" t="s">
        <v>162</v>
      </c>
      <c r="E18220" t="s">
        <v>1438</v>
      </c>
      <c r="F18220">
        <v>13638</v>
      </c>
      <c r="G18220" t="s">
        <v>164</v>
      </c>
      <c r="H18220">
        <v>805.88</v>
      </c>
      <c r="I18220">
        <v>61.65</v>
      </c>
      <c r="J18220" s="8">
        <v>41186</v>
      </c>
      <c r="K18220" t="s">
        <v>148</v>
      </c>
      <c r="L18220" t="s">
        <v>149</v>
      </c>
      <c r="O18220" s="100">
        <v>2012</v>
      </c>
    </row>
    <row r="18221" spans="1:15" x14ac:dyDescent="0.25">
      <c r="A18221">
        <v>10</v>
      </c>
      <c r="B18221" t="s">
        <v>1105</v>
      </c>
      <c r="C18221">
        <v>6</v>
      </c>
      <c r="D18221" t="s">
        <v>162</v>
      </c>
      <c r="E18221" t="s">
        <v>1118</v>
      </c>
      <c r="F18221">
        <v>13113</v>
      </c>
      <c r="G18221" t="s">
        <v>164</v>
      </c>
      <c r="H18221">
        <v>930.09</v>
      </c>
      <c r="I18221">
        <v>71.16</v>
      </c>
      <c r="J18221" s="8">
        <v>41186</v>
      </c>
      <c r="K18221" t="s">
        <v>148</v>
      </c>
      <c r="L18221" t="s">
        <v>149</v>
      </c>
      <c r="O18221" s="100">
        <v>2012</v>
      </c>
    </row>
    <row r="18222" spans="1:15" x14ac:dyDescent="0.25">
      <c r="A18222">
        <v>10</v>
      </c>
      <c r="B18222" t="s">
        <v>1105</v>
      </c>
      <c r="C18222">
        <v>6</v>
      </c>
      <c r="D18222" t="s">
        <v>162</v>
      </c>
      <c r="E18222" t="s">
        <v>1120</v>
      </c>
      <c r="F18222">
        <v>13166</v>
      </c>
      <c r="G18222" t="s">
        <v>164</v>
      </c>
      <c r="H18222" s="101">
        <v>1354.82</v>
      </c>
      <c r="I18222">
        <v>103.64</v>
      </c>
      <c r="J18222" s="8">
        <v>41186</v>
      </c>
      <c r="K18222" t="s">
        <v>148</v>
      </c>
      <c r="L18222" t="s">
        <v>149</v>
      </c>
      <c r="O18222" s="100">
        <v>2012</v>
      </c>
    </row>
    <row r="18223" spans="1:15" x14ac:dyDescent="0.25">
      <c r="A18223">
        <v>10</v>
      </c>
      <c r="B18223" t="s">
        <v>1105</v>
      </c>
      <c r="C18223">
        <v>24</v>
      </c>
      <c r="D18223" t="s">
        <v>1121</v>
      </c>
      <c r="E18223" t="s">
        <v>1108</v>
      </c>
      <c r="F18223">
        <v>12941</v>
      </c>
      <c r="G18223" t="s">
        <v>207</v>
      </c>
      <c r="H18223" s="101">
        <v>1676.76</v>
      </c>
      <c r="I18223">
        <v>128.27000000000001</v>
      </c>
      <c r="J18223" s="8">
        <v>41186</v>
      </c>
      <c r="K18223" t="s">
        <v>148</v>
      </c>
      <c r="L18223" t="s">
        <v>151</v>
      </c>
      <c r="O18223" s="100">
        <v>2012</v>
      </c>
    </row>
    <row r="18224" spans="1:15" x14ac:dyDescent="0.25">
      <c r="A18224">
        <v>10</v>
      </c>
      <c r="B18224" t="s">
        <v>1105</v>
      </c>
      <c r="C18224">
        <v>24</v>
      </c>
      <c r="D18224" t="s">
        <v>1121</v>
      </c>
      <c r="E18224" t="s">
        <v>1122</v>
      </c>
      <c r="F18224">
        <v>13559</v>
      </c>
      <c r="G18224" t="s">
        <v>207</v>
      </c>
      <c r="H18224">
        <v>663.18</v>
      </c>
      <c r="I18224">
        <v>50.74</v>
      </c>
      <c r="J18224" s="8">
        <v>41186</v>
      </c>
      <c r="K18224" t="s">
        <v>148</v>
      </c>
      <c r="L18224" t="s">
        <v>149</v>
      </c>
      <c r="O18224" s="100">
        <v>2012</v>
      </c>
    </row>
    <row r="18225" spans="1:15" x14ac:dyDescent="0.25">
      <c r="A18225">
        <v>10</v>
      </c>
      <c r="B18225" t="s">
        <v>1105</v>
      </c>
      <c r="C18225">
        <v>24</v>
      </c>
      <c r="D18225" t="s">
        <v>1121</v>
      </c>
      <c r="E18225" t="s">
        <v>1110</v>
      </c>
      <c r="F18225">
        <v>12994</v>
      </c>
      <c r="G18225" t="s">
        <v>207</v>
      </c>
      <c r="H18225" s="101">
        <v>1567.42</v>
      </c>
      <c r="I18225">
        <v>119.91</v>
      </c>
      <c r="J18225" s="8">
        <v>41186</v>
      </c>
      <c r="K18225" t="s">
        <v>148</v>
      </c>
      <c r="L18225" t="s">
        <v>149</v>
      </c>
      <c r="O18225" s="100">
        <v>2012</v>
      </c>
    </row>
    <row r="18226" spans="1:15" x14ac:dyDescent="0.25">
      <c r="A18226">
        <v>10</v>
      </c>
      <c r="B18226" t="s">
        <v>1105</v>
      </c>
      <c r="C18226">
        <v>24</v>
      </c>
      <c r="D18226" t="s">
        <v>1121</v>
      </c>
      <c r="E18226" t="s">
        <v>1106</v>
      </c>
      <c r="F18226">
        <v>12922</v>
      </c>
      <c r="G18226" t="s">
        <v>207</v>
      </c>
      <c r="H18226" s="101">
        <v>1575.9</v>
      </c>
      <c r="I18226">
        <v>115.4</v>
      </c>
      <c r="J18226" s="8">
        <v>41186</v>
      </c>
      <c r="K18226" t="s">
        <v>148</v>
      </c>
      <c r="L18226" t="s">
        <v>151</v>
      </c>
      <c r="O18226" s="100">
        <v>2012</v>
      </c>
    </row>
    <row r="18227" spans="1:15" x14ac:dyDescent="0.25">
      <c r="A18227">
        <v>10</v>
      </c>
      <c r="B18227" t="s">
        <v>1105</v>
      </c>
      <c r="C18227">
        <v>24</v>
      </c>
      <c r="D18227" t="s">
        <v>1121</v>
      </c>
      <c r="E18227" t="s">
        <v>1319</v>
      </c>
      <c r="F18227">
        <v>13570</v>
      </c>
      <c r="G18227" t="s">
        <v>207</v>
      </c>
      <c r="H18227" s="101">
        <v>1484.91</v>
      </c>
      <c r="I18227">
        <v>113.59</v>
      </c>
      <c r="J18227" s="8">
        <v>41186</v>
      </c>
      <c r="K18227" t="s">
        <v>148</v>
      </c>
      <c r="L18227" t="s">
        <v>149</v>
      </c>
      <c r="O18227" s="100">
        <v>2012</v>
      </c>
    </row>
    <row r="18228" spans="1:15" x14ac:dyDescent="0.25">
      <c r="A18228">
        <v>10</v>
      </c>
      <c r="B18228" t="s">
        <v>1105</v>
      </c>
      <c r="C18228">
        <v>24</v>
      </c>
      <c r="D18228" t="s">
        <v>1121</v>
      </c>
      <c r="E18228" t="s">
        <v>1112</v>
      </c>
      <c r="F18228">
        <v>12760</v>
      </c>
      <c r="G18228" t="s">
        <v>207</v>
      </c>
      <c r="H18228" s="101">
        <v>1000.4</v>
      </c>
      <c r="I18228">
        <v>76.53</v>
      </c>
      <c r="J18228" s="8">
        <v>41186</v>
      </c>
      <c r="K18228" t="s">
        <v>148</v>
      </c>
      <c r="L18228" t="s">
        <v>149</v>
      </c>
      <c r="O18228" s="100">
        <v>2012</v>
      </c>
    </row>
    <row r="18229" spans="1:15" x14ac:dyDescent="0.25">
      <c r="A18229">
        <v>10</v>
      </c>
      <c r="B18229" t="s">
        <v>1105</v>
      </c>
      <c r="C18229">
        <v>24</v>
      </c>
      <c r="D18229" t="s">
        <v>1121</v>
      </c>
      <c r="E18229" t="s">
        <v>1113</v>
      </c>
      <c r="F18229">
        <v>13265</v>
      </c>
      <c r="G18229" t="s">
        <v>207</v>
      </c>
      <c r="H18229" s="101">
        <v>1216.95</v>
      </c>
      <c r="I18229">
        <v>93.1</v>
      </c>
      <c r="J18229" s="8">
        <v>41186</v>
      </c>
      <c r="K18229" t="s">
        <v>148</v>
      </c>
      <c r="L18229" t="s">
        <v>149</v>
      </c>
      <c r="O18229" s="100">
        <v>2012</v>
      </c>
    </row>
    <row r="18230" spans="1:15" x14ac:dyDescent="0.25">
      <c r="A18230">
        <v>10</v>
      </c>
      <c r="B18230" t="s">
        <v>1105</v>
      </c>
      <c r="C18230">
        <v>32</v>
      </c>
      <c r="D18230" t="s">
        <v>266</v>
      </c>
      <c r="E18230" t="s">
        <v>1123</v>
      </c>
      <c r="F18230">
        <v>12887</v>
      </c>
      <c r="G18230" t="s">
        <v>268</v>
      </c>
      <c r="H18230" s="101">
        <v>1746.88</v>
      </c>
      <c r="I18230">
        <v>107.26</v>
      </c>
      <c r="J18230" s="8">
        <v>41186</v>
      </c>
      <c r="K18230" t="s">
        <v>148</v>
      </c>
      <c r="L18230" t="s">
        <v>151</v>
      </c>
      <c r="O18230" s="100">
        <v>2012</v>
      </c>
    </row>
    <row r="18231" spans="1:15" x14ac:dyDescent="0.25">
      <c r="A18231">
        <v>10</v>
      </c>
      <c r="B18231" t="s">
        <v>1105</v>
      </c>
      <c r="C18231">
        <v>32</v>
      </c>
      <c r="D18231" t="s">
        <v>266</v>
      </c>
      <c r="E18231" t="s">
        <v>1125</v>
      </c>
      <c r="F18231">
        <v>12493</v>
      </c>
      <c r="G18231" t="s">
        <v>268</v>
      </c>
      <c r="H18231" s="101">
        <v>1996.14</v>
      </c>
      <c r="I18231">
        <v>152.69999999999999</v>
      </c>
      <c r="J18231" s="8">
        <v>41186</v>
      </c>
      <c r="K18231" t="s">
        <v>148</v>
      </c>
      <c r="L18231" t="s">
        <v>151</v>
      </c>
      <c r="O18231" s="100">
        <v>2012</v>
      </c>
    </row>
    <row r="18232" spans="1:15" x14ac:dyDescent="0.25">
      <c r="A18232">
        <v>10</v>
      </c>
      <c r="B18232" t="s">
        <v>1105</v>
      </c>
      <c r="C18232">
        <v>46</v>
      </c>
      <c r="D18232" t="s">
        <v>281</v>
      </c>
      <c r="E18232" t="s">
        <v>1128</v>
      </c>
      <c r="F18232">
        <v>13339</v>
      </c>
      <c r="G18232" t="s">
        <v>283</v>
      </c>
      <c r="H18232">
        <v>748</v>
      </c>
      <c r="I18232">
        <v>70.59</v>
      </c>
      <c r="J18232" s="8">
        <v>41186</v>
      </c>
      <c r="K18232" t="s">
        <v>148</v>
      </c>
      <c r="L18232" t="s">
        <v>149</v>
      </c>
      <c r="O18232" s="100">
        <v>2012</v>
      </c>
    </row>
    <row r="18233" spans="1:15" x14ac:dyDescent="0.25">
      <c r="A18233">
        <v>10</v>
      </c>
      <c r="B18233" t="s">
        <v>1105</v>
      </c>
      <c r="C18233">
        <v>46</v>
      </c>
      <c r="D18233" t="s">
        <v>281</v>
      </c>
      <c r="E18233" t="s">
        <v>1131</v>
      </c>
      <c r="F18233">
        <v>13171</v>
      </c>
      <c r="G18233" t="s">
        <v>283</v>
      </c>
      <c r="H18233" s="101">
        <v>1135.58</v>
      </c>
      <c r="I18233">
        <v>86.88</v>
      </c>
      <c r="J18233" s="8">
        <v>41186</v>
      </c>
      <c r="K18233" t="s">
        <v>148</v>
      </c>
      <c r="L18233" t="s">
        <v>149</v>
      </c>
      <c r="O18233" s="100">
        <v>2012</v>
      </c>
    </row>
    <row r="18234" spans="1:15" x14ac:dyDescent="0.25">
      <c r="A18234">
        <v>10</v>
      </c>
      <c r="B18234" t="s">
        <v>1105</v>
      </c>
      <c r="C18234">
        <v>46</v>
      </c>
      <c r="D18234" t="s">
        <v>281</v>
      </c>
      <c r="E18234" t="s">
        <v>1132</v>
      </c>
      <c r="F18234">
        <v>12792</v>
      </c>
      <c r="G18234" t="s">
        <v>283</v>
      </c>
      <c r="H18234">
        <v>710.96</v>
      </c>
      <c r="I18234">
        <v>54.39</v>
      </c>
      <c r="J18234" s="8">
        <v>41186</v>
      </c>
      <c r="K18234" t="s">
        <v>148</v>
      </c>
      <c r="L18234" t="s">
        <v>149</v>
      </c>
      <c r="O18234" s="100">
        <v>2012</v>
      </c>
    </row>
    <row r="18235" spans="1:15" x14ac:dyDescent="0.25">
      <c r="A18235">
        <v>10</v>
      </c>
      <c r="B18235" t="s">
        <v>1105</v>
      </c>
      <c r="C18235">
        <v>46</v>
      </c>
      <c r="D18235" t="s">
        <v>281</v>
      </c>
      <c r="E18235" t="s">
        <v>1133</v>
      </c>
      <c r="F18235">
        <v>12730</v>
      </c>
      <c r="G18235" t="s">
        <v>283</v>
      </c>
      <c r="H18235" s="101">
        <v>1905.5</v>
      </c>
      <c r="I18235">
        <v>139.69</v>
      </c>
      <c r="J18235" s="8">
        <v>41186</v>
      </c>
      <c r="K18235" t="s">
        <v>148</v>
      </c>
      <c r="L18235" t="s">
        <v>151</v>
      </c>
      <c r="O18235" s="100">
        <v>2012</v>
      </c>
    </row>
    <row r="18236" spans="1:15" x14ac:dyDescent="0.25">
      <c r="A18236">
        <v>10</v>
      </c>
      <c r="B18236" t="s">
        <v>1105</v>
      </c>
      <c r="C18236">
        <v>46</v>
      </c>
      <c r="D18236" t="s">
        <v>281</v>
      </c>
      <c r="E18236" t="s">
        <v>1134</v>
      </c>
      <c r="F18236">
        <v>12742</v>
      </c>
      <c r="G18236" t="s">
        <v>288</v>
      </c>
      <c r="H18236" s="101">
        <v>2119.7399999999998</v>
      </c>
      <c r="I18236">
        <v>136.37</v>
      </c>
      <c r="J18236" s="8">
        <v>41186</v>
      </c>
      <c r="K18236" t="s">
        <v>148</v>
      </c>
      <c r="L18236" t="s">
        <v>151</v>
      </c>
      <c r="O18236" s="100">
        <v>2012</v>
      </c>
    </row>
    <row r="18237" spans="1:15" x14ac:dyDescent="0.25">
      <c r="A18237">
        <v>10</v>
      </c>
      <c r="B18237" t="s">
        <v>1105</v>
      </c>
      <c r="C18237">
        <v>62</v>
      </c>
      <c r="D18237" t="s">
        <v>1135</v>
      </c>
      <c r="E18237" t="s">
        <v>1576</v>
      </c>
      <c r="F18237">
        <v>13748</v>
      </c>
      <c r="G18237" t="s">
        <v>298</v>
      </c>
      <c r="H18237">
        <v>88</v>
      </c>
      <c r="I18237">
        <v>12.73</v>
      </c>
      <c r="J18237" s="8">
        <v>41186</v>
      </c>
      <c r="K18237" t="s">
        <v>879</v>
      </c>
      <c r="L18237" t="s">
        <v>149</v>
      </c>
      <c r="O18237" s="100">
        <v>2012</v>
      </c>
    </row>
    <row r="18238" spans="1:15" x14ac:dyDescent="0.25">
      <c r="A18238">
        <v>10</v>
      </c>
      <c r="B18238" t="s">
        <v>1105</v>
      </c>
      <c r="C18238">
        <v>62</v>
      </c>
      <c r="D18238" t="s">
        <v>1135</v>
      </c>
      <c r="E18238" t="s">
        <v>1136</v>
      </c>
      <c r="F18238">
        <v>13480</v>
      </c>
      <c r="G18238" t="s">
        <v>298</v>
      </c>
      <c r="H18238" s="101">
        <v>1494.08</v>
      </c>
      <c r="I18238">
        <v>107.63</v>
      </c>
      <c r="J18238" s="8">
        <v>41186</v>
      </c>
      <c r="K18238" t="s">
        <v>148</v>
      </c>
      <c r="L18238" t="s">
        <v>151</v>
      </c>
      <c r="O18238" s="100">
        <v>2012</v>
      </c>
    </row>
    <row r="18239" spans="1:15" x14ac:dyDescent="0.25">
      <c r="A18239">
        <v>10</v>
      </c>
      <c r="B18239" t="s">
        <v>1105</v>
      </c>
      <c r="C18239">
        <v>62</v>
      </c>
      <c r="D18239" t="s">
        <v>1135</v>
      </c>
      <c r="E18239" t="s">
        <v>1511</v>
      </c>
      <c r="F18239">
        <v>13686</v>
      </c>
      <c r="G18239" t="s">
        <v>298</v>
      </c>
      <c r="H18239">
        <v>748</v>
      </c>
      <c r="I18239">
        <v>108.1</v>
      </c>
      <c r="J18239" s="8">
        <v>41186</v>
      </c>
      <c r="K18239" t="s">
        <v>148</v>
      </c>
      <c r="L18239" t="s">
        <v>149</v>
      </c>
      <c r="O18239" s="100">
        <v>2012</v>
      </c>
    </row>
    <row r="18240" spans="1:15" x14ac:dyDescent="0.25">
      <c r="A18240">
        <v>10</v>
      </c>
      <c r="B18240" t="s">
        <v>1105</v>
      </c>
      <c r="C18240">
        <v>67</v>
      </c>
      <c r="D18240" t="s">
        <v>301</v>
      </c>
      <c r="E18240" t="s">
        <v>1427</v>
      </c>
      <c r="F18240">
        <v>13632</v>
      </c>
      <c r="G18240" t="s">
        <v>300</v>
      </c>
      <c r="H18240" s="101">
        <v>1314.5</v>
      </c>
      <c r="I18240">
        <v>100.56</v>
      </c>
      <c r="J18240" s="8">
        <v>41186</v>
      </c>
      <c r="K18240" t="s">
        <v>148</v>
      </c>
      <c r="L18240" t="s">
        <v>149</v>
      </c>
      <c r="O18240" s="100">
        <v>2012</v>
      </c>
    </row>
    <row r="18241" spans="1:15" x14ac:dyDescent="0.25">
      <c r="A18241">
        <v>10</v>
      </c>
      <c r="B18241" t="s">
        <v>1105</v>
      </c>
      <c r="C18241">
        <v>67</v>
      </c>
      <c r="D18241" t="s">
        <v>301</v>
      </c>
      <c r="E18241" t="s">
        <v>1138</v>
      </c>
      <c r="F18241">
        <v>12816</v>
      </c>
      <c r="G18241" t="s">
        <v>300</v>
      </c>
      <c r="H18241" s="101">
        <v>1663.86</v>
      </c>
      <c r="I18241">
        <v>127.29</v>
      </c>
      <c r="J18241" s="8">
        <v>41186</v>
      </c>
      <c r="K18241" t="s">
        <v>148</v>
      </c>
      <c r="L18241" t="s">
        <v>149</v>
      </c>
      <c r="O18241" s="100">
        <v>2012</v>
      </c>
    </row>
    <row r="18242" spans="1:15" x14ac:dyDescent="0.25">
      <c r="A18242">
        <v>10</v>
      </c>
      <c r="B18242" t="s">
        <v>1105</v>
      </c>
      <c r="C18242">
        <v>72</v>
      </c>
      <c r="D18242" t="s">
        <v>1139</v>
      </c>
      <c r="E18242" t="s">
        <v>1140</v>
      </c>
      <c r="F18242">
        <v>13250</v>
      </c>
      <c r="G18242" t="s">
        <v>307</v>
      </c>
      <c r="H18242" s="101">
        <v>1495.44</v>
      </c>
      <c r="I18242">
        <v>114.4</v>
      </c>
      <c r="J18242" s="8">
        <v>41186</v>
      </c>
      <c r="K18242" t="s">
        <v>148</v>
      </c>
      <c r="L18242" t="s">
        <v>149</v>
      </c>
      <c r="O18242" s="100">
        <v>2012</v>
      </c>
    </row>
    <row r="18243" spans="1:15" x14ac:dyDescent="0.25">
      <c r="A18243">
        <v>10</v>
      </c>
      <c r="B18243" t="s">
        <v>1105</v>
      </c>
      <c r="C18243">
        <v>72</v>
      </c>
      <c r="D18243" t="s">
        <v>1139</v>
      </c>
      <c r="E18243" t="s">
        <v>1141</v>
      </c>
      <c r="F18243">
        <v>13419</v>
      </c>
      <c r="G18243" t="s">
        <v>307</v>
      </c>
      <c r="H18243" s="101">
        <v>1110.33</v>
      </c>
      <c r="I18243">
        <v>84.94</v>
      </c>
      <c r="J18243" s="8">
        <v>41186</v>
      </c>
      <c r="K18243" t="s">
        <v>148</v>
      </c>
      <c r="L18243" t="s">
        <v>149</v>
      </c>
      <c r="O18243" s="100">
        <v>2012</v>
      </c>
    </row>
    <row r="18244" spans="1:15" x14ac:dyDescent="0.25">
      <c r="A18244">
        <v>10</v>
      </c>
      <c r="B18244" t="s">
        <v>1105</v>
      </c>
      <c r="C18244">
        <v>72</v>
      </c>
      <c r="D18244" t="s">
        <v>1139</v>
      </c>
      <c r="E18244" t="s">
        <v>1143</v>
      </c>
      <c r="F18244">
        <v>13096</v>
      </c>
      <c r="G18244" t="s">
        <v>307</v>
      </c>
      <c r="H18244">
        <v>634.48</v>
      </c>
      <c r="I18244">
        <v>48.54</v>
      </c>
      <c r="J18244" s="8">
        <v>41186</v>
      </c>
      <c r="K18244" t="s">
        <v>148</v>
      </c>
      <c r="L18244" t="s">
        <v>149</v>
      </c>
      <c r="O18244" s="100">
        <v>2012</v>
      </c>
    </row>
    <row r="18245" spans="1:15" x14ac:dyDescent="0.25">
      <c r="A18245">
        <v>10</v>
      </c>
      <c r="B18245" t="s">
        <v>1105</v>
      </c>
      <c r="C18245">
        <v>72</v>
      </c>
      <c r="D18245" t="s">
        <v>1139</v>
      </c>
      <c r="E18245" t="s">
        <v>1144</v>
      </c>
      <c r="F18245">
        <v>13482</v>
      </c>
      <c r="G18245" t="s">
        <v>307</v>
      </c>
      <c r="H18245" s="101">
        <v>1507</v>
      </c>
      <c r="I18245">
        <v>115.28</v>
      </c>
      <c r="J18245" s="8">
        <v>41186</v>
      </c>
      <c r="K18245" t="s">
        <v>148</v>
      </c>
      <c r="L18245" t="s">
        <v>149</v>
      </c>
      <c r="O18245" s="100">
        <v>2012</v>
      </c>
    </row>
    <row r="18246" spans="1:15" x14ac:dyDescent="0.25">
      <c r="A18246">
        <v>10</v>
      </c>
      <c r="B18246" t="s">
        <v>1105</v>
      </c>
      <c r="C18246">
        <v>72</v>
      </c>
      <c r="D18246" t="s">
        <v>1139</v>
      </c>
      <c r="E18246" t="s">
        <v>1145</v>
      </c>
      <c r="F18246">
        <v>12948</v>
      </c>
      <c r="G18246" t="s">
        <v>307</v>
      </c>
      <c r="H18246" s="101">
        <v>1568.43</v>
      </c>
      <c r="I18246">
        <v>114.51</v>
      </c>
      <c r="J18246" s="8">
        <v>41186</v>
      </c>
      <c r="K18246" t="s">
        <v>148</v>
      </c>
      <c r="L18246" t="s">
        <v>151</v>
      </c>
      <c r="O18246" s="100">
        <v>2012</v>
      </c>
    </row>
    <row r="18247" spans="1:15" x14ac:dyDescent="0.25">
      <c r="A18247">
        <v>10</v>
      </c>
      <c r="B18247" t="s">
        <v>1105</v>
      </c>
      <c r="C18247">
        <v>72</v>
      </c>
      <c r="D18247" t="s">
        <v>1139</v>
      </c>
      <c r="E18247" t="s">
        <v>1447</v>
      </c>
      <c r="F18247">
        <v>13642</v>
      </c>
      <c r="G18247" t="s">
        <v>307</v>
      </c>
      <c r="H18247" s="101">
        <v>1207.1400000000001</v>
      </c>
      <c r="I18247">
        <v>92.34</v>
      </c>
      <c r="J18247" s="8">
        <v>41186</v>
      </c>
      <c r="K18247" t="s">
        <v>148</v>
      </c>
      <c r="L18247" t="s">
        <v>149</v>
      </c>
      <c r="O18247" s="100">
        <v>2012</v>
      </c>
    </row>
    <row r="18248" spans="1:15" x14ac:dyDescent="0.25">
      <c r="A18248">
        <v>10</v>
      </c>
      <c r="B18248" t="s">
        <v>1105</v>
      </c>
      <c r="C18248">
        <v>72</v>
      </c>
      <c r="D18248" t="s">
        <v>1139</v>
      </c>
      <c r="E18248" t="s">
        <v>1147</v>
      </c>
      <c r="F18248">
        <v>12782</v>
      </c>
      <c r="G18248" t="s">
        <v>307</v>
      </c>
      <c r="H18248" s="101">
        <v>1333.54</v>
      </c>
      <c r="I18248">
        <v>102.02</v>
      </c>
      <c r="J18248" s="8">
        <v>41186</v>
      </c>
      <c r="K18248" t="s">
        <v>148</v>
      </c>
      <c r="L18248" t="s">
        <v>149</v>
      </c>
      <c r="O18248" s="100">
        <v>2012</v>
      </c>
    </row>
    <row r="18249" spans="1:15" x14ac:dyDescent="0.25">
      <c r="A18249">
        <v>10</v>
      </c>
      <c r="B18249" t="s">
        <v>1105</v>
      </c>
      <c r="C18249">
        <v>72</v>
      </c>
      <c r="D18249" t="s">
        <v>1139</v>
      </c>
      <c r="E18249" t="s">
        <v>1148</v>
      </c>
      <c r="F18249">
        <v>12804</v>
      </c>
      <c r="G18249" t="s">
        <v>307</v>
      </c>
      <c r="H18249" s="101">
        <v>2054.85</v>
      </c>
      <c r="I18249">
        <v>157.19999999999999</v>
      </c>
      <c r="J18249" s="8">
        <v>41186</v>
      </c>
      <c r="K18249" t="s">
        <v>148</v>
      </c>
      <c r="L18249" t="s">
        <v>151</v>
      </c>
      <c r="O18249" s="100">
        <v>2012</v>
      </c>
    </row>
    <row r="18250" spans="1:15" x14ac:dyDescent="0.25">
      <c r="A18250">
        <v>10</v>
      </c>
      <c r="B18250" t="s">
        <v>1105</v>
      </c>
      <c r="C18250">
        <v>72</v>
      </c>
      <c r="D18250" t="s">
        <v>1139</v>
      </c>
      <c r="E18250" t="s">
        <v>1150</v>
      </c>
      <c r="F18250">
        <v>13012</v>
      </c>
      <c r="G18250" t="s">
        <v>307</v>
      </c>
      <c r="H18250" s="101">
        <v>1091.1500000000001</v>
      </c>
      <c r="I18250">
        <v>83.47</v>
      </c>
      <c r="J18250" s="8">
        <v>41186</v>
      </c>
      <c r="K18250" t="s">
        <v>148</v>
      </c>
      <c r="L18250" t="s">
        <v>149</v>
      </c>
      <c r="O18250" s="100">
        <v>2012</v>
      </c>
    </row>
    <row r="18251" spans="1:15" x14ac:dyDescent="0.25">
      <c r="A18251">
        <v>10</v>
      </c>
      <c r="B18251" t="s">
        <v>1105</v>
      </c>
      <c r="C18251">
        <v>72</v>
      </c>
      <c r="D18251" t="s">
        <v>1139</v>
      </c>
      <c r="E18251" t="s">
        <v>830</v>
      </c>
      <c r="F18251">
        <v>13102</v>
      </c>
      <c r="G18251" t="s">
        <v>307</v>
      </c>
      <c r="H18251" s="101">
        <v>1926.1</v>
      </c>
      <c r="I18251">
        <v>147.35</v>
      </c>
      <c r="J18251" s="8">
        <v>41186</v>
      </c>
      <c r="K18251" t="s">
        <v>148</v>
      </c>
      <c r="L18251" t="s">
        <v>149</v>
      </c>
      <c r="O18251" s="100">
        <v>2012</v>
      </c>
    </row>
    <row r="18252" spans="1:15" x14ac:dyDescent="0.25">
      <c r="A18252">
        <v>10</v>
      </c>
      <c r="B18252" t="s">
        <v>1105</v>
      </c>
      <c r="C18252">
        <v>72</v>
      </c>
      <c r="D18252" t="s">
        <v>1139</v>
      </c>
      <c r="E18252" t="s">
        <v>1152</v>
      </c>
      <c r="F18252">
        <v>13167</v>
      </c>
      <c r="G18252" t="s">
        <v>307</v>
      </c>
      <c r="H18252" s="101">
        <v>1261.3699999999999</v>
      </c>
      <c r="I18252">
        <v>96.9</v>
      </c>
      <c r="J18252" s="8">
        <v>41186</v>
      </c>
      <c r="K18252" t="s">
        <v>148</v>
      </c>
      <c r="L18252" t="s">
        <v>149</v>
      </c>
      <c r="O18252" s="100">
        <v>2012</v>
      </c>
    </row>
    <row r="18253" spans="1:15" x14ac:dyDescent="0.25">
      <c r="A18253">
        <v>10</v>
      </c>
      <c r="B18253" t="s">
        <v>1105</v>
      </c>
      <c r="C18253">
        <v>72</v>
      </c>
      <c r="D18253" t="s">
        <v>1139</v>
      </c>
      <c r="E18253" t="s">
        <v>1154</v>
      </c>
      <c r="F18253">
        <v>12946</v>
      </c>
      <c r="G18253" t="s">
        <v>307</v>
      </c>
      <c r="H18253" s="101">
        <v>1218.1400000000001</v>
      </c>
      <c r="I18253">
        <v>88.83</v>
      </c>
      <c r="J18253" s="8">
        <v>41186</v>
      </c>
      <c r="K18253" t="s">
        <v>148</v>
      </c>
      <c r="L18253" t="s">
        <v>151</v>
      </c>
      <c r="O18253" s="100">
        <v>2012</v>
      </c>
    </row>
    <row r="18254" spans="1:15" x14ac:dyDescent="0.25">
      <c r="A18254">
        <v>10</v>
      </c>
      <c r="B18254" t="s">
        <v>1105</v>
      </c>
      <c r="C18254">
        <v>72</v>
      </c>
      <c r="D18254" t="s">
        <v>1139</v>
      </c>
      <c r="E18254" t="s">
        <v>1155</v>
      </c>
      <c r="F18254">
        <v>13271</v>
      </c>
      <c r="G18254" t="s">
        <v>307</v>
      </c>
      <c r="H18254" s="101">
        <v>1122</v>
      </c>
      <c r="I18254">
        <v>85.83</v>
      </c>
      <c r="J18254" s="8">
        <v>41186</v>
      </c>
      <c r="K18254" t="s">
        <v>148</v>
      </c>
      <c r="L18254" t="s">
        <v>149</v>
      </c>
      <c r="O18254" s="100">
        <v>2012</v>
      </c>
    </row>
    <row r="18255" spans="1:15" x14ac:dyDescent="0.25">
      <c r="A18255">
        <v>10</v>
      </c>
      <c r="B18255" t="s">
        <v>1105</v>
      </c>
      <c r="C18255">
        <v>72</v>
      </c>
      <c r="D18255" t="s">
        <v>1139</v>
      </c>
      <c r="E18255" t="s">
        <v>1156</v>
      </c>
      <c r="F18255">
        <v>13129</v>
      </c>
      <c r="G18255" t="s">
        <v>307</v>
      </c>
      <c r="H18255" s="101">
        <v>2653.29</v>
      </c>
      <c r="I18255">
        <v>202.97</v>
      </c>
      <c r="J18255" s="8">
        <v>41186</v>
      </c>
      <c r="K18255" t="s">
        <v>148</v>
      </c>
      <c r="L18255" t="s">
        <v>149</v>
      </c>
      <c r="O18255" s="100">
        <v>2012</v>
      </c>
    </row>
    <row r="18256" spans="1:15" x14ac:dyDescent="0.25">
      <c r="A18256">
        <v>10</v>
      </c>
      <c r="B18256" t="s">
        <v>1105</v>
      </c>
      <c r="C18256">
        <v>72</v>
      </c>
      <c r="D18256" t="s">
        <v>1139</v>
      </c>
      <c r="E18256" t="s">
        <v>1157</v>
      </c>
      <c r="F18256">
        <v>13073</v>
      </c>
      <c r="G18256" t="s">
        <v>307</v>
      </c>
      <c r="H18256" s="101">
        <v>1450</v>
      </c>
      <c r="I18256">
        <v>104.84</v>
      </c>
      <c r="J18256" s="8">
        <v>41186</v>
      </c>
      <c r="K18256" t="s">
        <v>148</v>
      </c>
      <c r="L18256" t="s">
        <v>151</v>
      </c>
      <c r="O18256" s="100">
        <v>2012</v>
      </c>
    </row>
    <row r="18257" spans="1:15" x14ac:dyDescent="0.25">
      <c r="A18257">
        <v>10</v>
      </c>
      <c r="B18257" t="s">
        <v>1105</v>
      </c>
      <c r="C18257">
        <v>74</v>
      </c>
      <c r="D18257" t="s">
        <v>328</v>
      </c>
      <c r="E18257" t="s">
        <v>1158</v>
      </c>
      <c r="F18257">
        <v>12762</v>
      </c>
      <c r="G18257" t="s">
        <v>333</v>
      </c>
      <c r="H18257" s="101">
        <v>1240.02</v>
      </c>
      <c r="I18257">
        <v>89.65</v>
      </c>
      <c r="J18257" s="8">
        <v>41186</v>
      </c>
      <c r="K18257" t="s">
        <v>148</v>
      </c>
      <c r="L18257" t="s">
        <v>151</v>
      </c>
      <c r="O18257" s="100">
        <v>2012</v>
      </c>
    </row>
    <row r="18258" spans="1:15" x14ac:dyDescent="0.25">
      <c r="A18258">
        <v>10</v>
      </c>
      <c r="B18258" t="s">
        <v>1105</v>
      </c>
      <c r="C18258">
        <v>75</v>
      </c>
      <c r="D18258" t="s">
        <v>334</v>
      </c>
      <c r="E18258" t="s">
        <v>1459</v>
      </c>
      <c r="F18258">
        <v>13649</v>
      </c>
      <c r="G18258" t="s">
        <v>336</v>
      </c>
      <c r="H18258">
        <v>237.5</v>
      </c>
      <c r="I18258">
        <v>34.33</v>
      </c>
      <c r="J18258" s="8">
        <v>41186</v>
      </c>
      <c r="K18258" t="s">
        <v>879</v>
      </c>
      <c r="L18258" t="s">
        <v>190</v>
      </c>
      <c r="O18258" s="100">
        <v>2012</v>
      </c>
    </row>
    <row r="18259" spans="1:15" x14ac:dyDescent="0.25">
      <c r="A18259">
        <v>10</v>
      </c>
      <c r="B18259" t="s">
        <v>1105</v>
      </c>
      <c r="C18259">
        <v>75</v>
      </c>
      <c r="D18259" t="s">
        <v>334</v>
      </c>
      <c r="E18259" t="s">
        <v>1512</v>
      </c>
      <c r="F18259">
        <v>13685</v>
      </c>
      <c r="G18259" t="s">
        <v>336</v>
      </c>
      <c r="H18259">
        <v>380</v>
      </c>
      <c r="I18259">
        <v>54.91</v>
      </c>
      <c r="J18259" s="8">
        <v>41186</v>
      </c>
      <c r="K18259" t="s">
        <v>148</v>
      </c>
      <c r="L18259" t="s">
        <v>190</v>
      </c>
      <c r="O18259" s="100">
        <v>2012</v>
      </c>
    </row>
    <row r="18260" spans="1:15" x14ac:dyDescent="0.25">
      <c r="A18260">
        <v>10</v>
      </c>
      <c r="B18260" t="s">
        <v>1105</v>
      </c>
      <c r="C18260">
        <v>75</v>
      </c>
      <c r="D18260" t="s">
        <v>334</v>
      </c>
      <c r="E18260" t="s">
        <v>1565</v>
      </c>
      <c r="F18260">
        <v>13730</v>
      </c>
      <c r="G18260" t="s">
        <v>336</v>
      </c>
      <c r="H18260">
        <v>380</v>
      </c>
      <c r="I18260">
        <v>54.91</v>
      </c>
      <c r="J18260" s="8">
        <v>41186</v>
      </c>
      <c r="K18260" t="s">
        <v>148</v>
      </c>
      <c r="L18260" t="s">
        <v>190</v>
      </c>
      <c r="O18260" s="100">
        <v>2012</v>
      </c>
    </row>
    <row r="18261" spans="1:15" x14ac:dyDescent="0.25">
      <c r="A18261">
        <v>10</v>
      </c>
      <c r="B18261" t="s">
        <v>1105</v>
      </c>
      <c r="C18261">
        <v>77</v>
      </c>
      <c r="D18261" t="s">
        <v>1378</v>
      </c>
      <c r="E18261" t="s">
        <v>1127</v>
      </c>
      <c r="F18261">
        <v>12588</v>
      </c>
      <c r="G18261" t="s">
        <v>587</v>
      </c>
      <c r="H18261" s="101">
        <v>1489.38</v>
      </c>
      <c r="I18261">
        <v>113.94</v>
      </c>
      <c r="J18261" s="8">
        <v>41186</v>
      </c>
      <c r="K18261" t="s">
        <v>148</v>
      </c>
      <c r="L18261" t="s">
        <v>151</v>
      </c>
      <c r="O18261" s="100">
        <v>2012</v>
      </c>
    </row>
    <row r="18262" spans="1:15" x14ac:dyDescent="0.25">
      <c r="A18262">
        <v>10</v>
      </c>
      <c r="B18262" t="s">
        <v>1105</v>
      </c>
      <c r="C18262">
        <v>79</v>
      </c>
      <c r="D18262" t="s">
        <v>340</v>
      </c>
      <c r="E18262" t="s">
        <v>1163</v>
      </c>
      <c r="F18262">
        <v>12884</v>
      </c>
      <c r="G18262" t="s">
        <v>342</v>
      </c>
      <c r="H18262" s="101">
        <v>1748</v>
      </c>
      <c r="I18262">
        <v>128.51</v>
      </c>
      <c r="J18262" s="8">
        <v>41186</v>
      </c>
      <c r="K18262" t="s">
        <v>148</v>
      </c>
      <c r="L18262" t="s">
        <v>151</v>
      </c>
      <c r="O18262" s="100">
        <v>2012</v>
      </c>
    </row>
    <row r="18263" spans="1:15" x14ac:dyDescent="0.25">
      <c r="A18263">
        <v>10</v>
      </c>
      <c r="B18263" t="s">
        <v>1105</v>
      </c>
      <c r="C18263">
        <v>80</v>
      </c>
      <c r="D18263" t="s">
        <v>348</v>
      </c>
      <c r="E18263" t="s">
        <v>1164</v>
      </c>
      <c r="F18263">
        <v>12169</v>
      </c>
      <c r="G18263" t="s">
        <v>174</v>
      </c>
      <c r="H18263" s="101">
        <v>1450.7</v>
      </c>
      <c r="I18263">
        <v>105.09</v>
      </c>
      <c r="J18263" s="8">
        <v>41186</v>
      </c>
      <c r="K18263" t="s">
        <v>148</v>
      </c>
      <c r="L18263" t="s">
        <v>151</v>
      </c>
      <c r="O18263" s="100">
        <v>2012</v>
      </c>
    </row>
    <row r="18264" spans="1:15" x14ac:dyDescent="0.25">
      <c r="A18264">
        <v>10</v>
      </c>
      <c r="B18264" t="s">
        <v>1105</v>
      </c>
      <c r="C18264">
        <v>80</v>
      </c>
      <c r="D18264" t="s">
        <v>348</v>
      </c>
      <c r="E18264" t="s">
        <v>1166</v>
      </c>
      <c r="F18264">
        <v>10972</v>
      </c>
      <c r="G18264" t="s">
        <v>352</v>
      </c>
      <c r="H18264" s="101">
        <v>3669.24</v>
      </c>
      <c r="I18264">
        <v>280.69</v>
      </c>
      <c r="J18264" s="8">
        <v>41186</v>
      </c>
      <c r="K18264" t="s">
        <v>148</v>
      </c>
      <c r="L18264" t="s">
        <v>151</v>
      </c>
      <c r="O18264" s="100">
        <v>2012</v>
      </c>
    </row>
    <row r="18265" spans="1:15" x14ac:dyDescent="0.25">
      <c r="A18265">
        <v>10</v>
      </c>
      <c r="B18265" t="s">
        <v>1105</v>
      </c>
      <c r="C18265">
        <v>80</v>
      </c>
      <c r="D18265" t="s">
        <v>348</v>
      </c>
      <c r="E18265" t="s">
        <v>1372</v>
      </c>
      <c r="F18265">
        <v>13590</v>
      </c>
      <c r="G18265" t="s">
        <v>354</v>
      </c>
      <c r="H18265">
        <v>960</v>
      </c>
      <c r="I18265">
        <v>72.59</v>
      </c>
      <c r="J18265" s="8">
        <v>41186</v>
      </c>
      <c r="K18265" t="s">
        <v>148</v>
      </c>
      <c r="L18265" t="s">
        <v>151</v>
      </c>
      <c r="O18265" s="100">
        <v>2012</v>
      </c>
    </row>
    <row r="18266" spans="1:15" x14ac:dyDescent="0.25">
      <c r="A18266">
        <v>10</v>
      </c>
      <c r="B18266" t="s">
        <v>1105</v>
      </c>
      <c r="C18266">
        <v>80</v>
      </c>
      <c r="D18266" t="s">
        <v>348</v>
      </c>
      <c r="E18266" t="s">
        <v>1523</v>
      </c>
      <c r="F18266">
        <v>13702</v>
      </c>
      <c r="G18266" t="s">
        <v>354</v>
      </c>
      <c r="H18266">
        <v>960</v>
      </c>
      <c r="I18266">
        <v>138.72</v>
      </c>
      <c r="J18266" s="8">
        <v>41186</v>
      </c>
      <c r="K18266" t="s">
        <v>148</v>
      </c>
      <c r="L18266" t="s">
        <v>151</v>
      </c>
      <c r="O18266" s="100">
        <v>2012</v>
      </c>
    </row>
    <row r="18267" spans="1:15" x14ac:dyDescent="0.25">
      <c r="A18267">
        <v>10</v>
      </c>
      <c r="B18267" t="s">
        <v>1105</v>
      </c>
      <c r="C18267">
        <v>80</v>
      </c>
      <c r="D18267" t="s">
        <v>348</v>
      </c>
      <c r="E18267" t="s">
        <v>1169</v>
      </c>
      <c r="F18267">
        <v>12710</v>
      </c>
      <c r="G18267" t="s">
        <v>357</v>
      </c>
      <c r="H18267" s="101">
        <v>1612.57</v>
      </c>
      <c r="I18267">
        <v>118.15</v>
      </c>
      <c r="J18267" s="8">
        <v>41186</v>
      </c>
      <c r="K18267" t="s">
        <v>148</v>
      </c>
      <c r="L18267" t="s">
        <v>151</v>
      </c>
      <c r="O18267" s="100">
        <v>2012</v>
      </c>
    </row>
    <row r="18268" spans="1:15" x14ac:dyDescent="0.25">
      <c r="A18268">
        <v>10</v>
      </c>
      <c r="B18268" t="s">
        <v>1105</v>
      </c>
      <c r="C18268">
        <v>82</v>
      </c>
      <c r="D18268" t="s">
        <v>364</v>
      </c>
      <c r="E18268" t="s">
        <v>1170</v>
      </c>
      <c r="F18268">
        <v>13178</v>
      </c>
      <c r="G18268" t="s">
        <v>366</v>
      </c>
      <c r="H18268" s="101">
        <v>2279.9699999999998</v>
      </c>
      <c r="I18268">
        <v>174.42</v>
      </c>
      <c r="J18268" s="8">
        <v>41186</v>
      </c>
      <c r="K18268" t="s">
        <v>148</v>
      </c>
      <c r="L18268" t="s">
        <v>151</v>
      </c>
      <c r="O18268" s="100">
        <v>2012</v>
      </c>
    </row>
    <row r="18269" spans="1:15" x14ac:dyDescent="0.25">
      <c r="A18269">
        <v>10</v>
      </c>
      <c r="B18269" t="s">
        <v>1105</v>
      </c>
      <c r="C18269">
        <v>82</v>
      </c>
      <c r="D18269" t="s">
        <v>364</v>
      </c>
      <c r="E18269" t="s">
        <v>1171</v>
      </c>
      <c r="F18269">
        <v>12483</v>
      </c>
      <c r="G18269" t="s">
        <v>366</v>
      </c>
      <c r="H18269" s="101">
        <v>2045.54</v>
      </c>
      <c r="I18269">
        <v>150.66999999999999</v>
      </c>
      <c r="J18269" s="8">
        <v>41186</v>
      </c>
      <c r="K18269" t="s">
        <v>148</v>
      </c>
      <c r="L18269" t="s">
        <v>151</v>
      </c>
      <c r="O18269" s="100">
        <v>2012</v>
      </c>
    </row>
    <row r="18270" spans="1:15" x14ac:dyDescent="0.25">
      <c r="A18270">
        <v>10</v>
      </c>
      <c r="B18270" t="s">
        <v>1105</v>
      </c>
      <c r="C18270">
        <v>82</v>
      </c>
      <c r="D18270" t="s">
        <v>364</v>
      </c>
      <c r="E18270" t="s">
        <v>1172</v>
      </c>
      <c r="F18270">
        <v>12853</v>
      </c>
      <c r="G18270" t="s">
        <v>366</v>
      </c>
      <c r="H18270" s="101">
        <v>2351.38</v>
      </c>
      <c r="I18270">
        <v>173.79</v>
      </c>
      <c r="J18270" s="8">
        <v>41186</v>
      </c>
      <c r="K18270" t="s">
        <v>148</v>
      </c>
      <c r="L18270" t="s">
        <v>151</v>
      </c>
      <c r="O18270" s="100">
        <v>2012</v>
      </c>
    </row>
    <row r="18271" spans="1:15" x14ac:dyDescent="0.25">
      <c r="A18271">
        <v>10</v>
      </c>
      <c r="B18271" t="s">
        <v>1105</v>
      </c>
      <c r="C18271">
        <v>82</v>
      </c>
      <c r="D18271" t="s">
        <v>364</v>
      </c>
      <c r="E18271" t="s">
        <v>1174</v>
      </c>
      <c r="F18271">
        <v>13028</v>
      </c>
      <c r="G18271" t="s">
        <v>366</v>
      </c>
      <c r="H18271" s="101">
        <v>2418.52</v>
      </c>
      <c r="I18271">
        <v>178.93</v>
      </c>
      <c r="J18271" s="8">
        <v>41186</v>
      </c>
      <c r="K18271" t="s">
        <v>148</v>
      </c>
      <c r="L18271" t="s">
        <v>151</v>
      </c>
      <c r="O18271" s="100">
        <v>2012</v>
      </c>
    </row>
    <row r="18272" spans="1:15" x14ac:dyDescent="0.25">
      <c r="A18272">
        <v>10</v>
      </c>
      <c r="B18272" t="s">
        <v>1105</v>
      </c>
      <c r="C18272">
        <v>82</v>
      </c>
      <c r="D18272" t="s">
        <v>364</v>
      </c>
      <c r="E18272" t="s">
        <v>1175</v>
      </c>
      <c r="F18272">
        <v>11881</v>
      </c>
      <c r="G18272" t="s">
        <v>1280</v>
      </c>
      <c r="H18272" s="101">
        <v>2789.24</v>
      </c>
      <c r="I18272">
        <v>208.17</v>
      </c>
      <c r="J18272" s="8">
        <v>41186</v>
      </c>
      <c r="K18272" t="s">
        <v>391</v>
      </c>
      <c r="L18272" t="s">
        <v>151</v>
      </c>
      <c r="O18272" s="100">
        <v>2012</v>
      </c>
    </row>
    <row r="18273" spans="1:15" x14ac:dyDescent="0.25">
      <c r="A18273">
        <v>10</v>
      </c>
      <c r="B18273" t="s">
        <v>1105</v>
      </c>
      <c r="C18273">
        <v>83</v>
      </c>
      <c r="D18273" t="s">
        <v>378</v>
      </c>
      <c r="E18273" t="s">
        <v>1541</v>
      </c>
      <c r="F18273">
        <v>13707</v>
      </c>
      <c r="G18273" t="s">
        <v>380</v>
      </c>
      <c r="H18273" s="101">
        <v>2719.7</v>
      </c>
      <c r="I18273">
        <v>259.92</v>
      </c>
      <c r="J18273" s="8">
        <v>41186</v>
      </c>
      <c r="K18273" t="s">
        <v>148</v>
      </c>
      <c r="L18273" t="s">
        <v>151</v>
      </c>
      <c r="O18273" s="100">
        <v>2012</v>
      </c>
    </row>
    <row r="18274" spans="1:15" x14ac:dyDescent="0.25">
      <c r="A18274">
        <v>10</v>
      </c>
      <c r="B18274" t="s">
        <v>1105</v>
      </c>
      <c r="C18274">
        <v>85</v>
      </c>
      <c r="D18274" t="s">
        <v>381</v>
      </c>
      <c r="E18274" t="s">
        <v>1373</v>
      </c>
      <c r="F18274">
        <v>13578</v>
      </c>
      <c r="G18274" t="s">
        <v>383</v>
      </c>
      <c r="H18274" s="101">
        <v>1646.57</v>
      </c>
      <c r="I18274">
        <v>101.87</v>
      </c>
      <c r="J18274" s="8">
        <v>41186</v>
      </c>
      <c r="K18274" t="s">
        <v>148</v>
      </c>
      <c r="L18274" t="s">
        <v>151</v>
      </c>
      <c r="O18274" s="100">
        <v>2012</v>
      </c>
    </row>
    <row r="18275" spans="1:15" x14ac:dyDescent="0.25">
      <c r="A18275">
        <v>10</v>
      </c>
      <c r="B18275" t="s">
        <v>1105</v>
      </c>
      <c r="C18275">
        <v>85</v>
      </c>
      <c r="D18275" t="s">
        <v>381</v>
      </c>
      <c r="E18275" t="s">
        <v>1181</v>
      </c>
      <c r="F18275">
        <v>13467</v>
      </c>
      <c r="G18275" t="s">
        <v>383</v>
      </c>
      <c r="H18275" s="101">
        <v>1964.23</v>
      </c>
      <c r="I18275">
        <v>147.97999999999999</v>
      </c>
      <c r="J18275" s="8">
        <v>41186</v>
      </c>
      <c r="K18275" t="s">
        <v>148</v>
      </c>
      <c r="L18275" t="s">
        <v>151</v>
      </c>
      <c r="O18275" s="100">
        <v>2012</v>
      </c>
    </row>
    <row r="18276" spans="1:15" x14ac:dyDescent="0.25">
      <c r="A18276">
        <v>10</v>
      </c>
      <c r="B18276" t="s">
        <v>1105</v>
      </c>
      <c r="C18276">
        <v>85</v>
      </c>
      <c r="D18276" t="s">
        <v>381</v>
      </c>
      <c r="E18276" t="s">
        <v>1461</v>
      </c>
      <c r="F18276">
        <v>13648</v>
      </c>
      <c r="G18276" t="s">
        <v>383</v>
      </c>
      <c r="H18276" s="101">
        <v>1725.89</v>
      </c>
      <c r="I18276">
        <v>125.94</v>
      </c>
      <c r="J18276" s="8">
        <v>41186</v>
      </c>
      <c r="K18276" t="s">
        <v>148</v>
      </c>
      <c r="L18276" t="s">
        <v>151</v>
      </c>
      <c r="O18276" s="100">
        <v>2012</v>
      </c>
    </row>
    <row r="18277" spans="1:15" x14ac:dyDescent="0.25">
      <c r="A18277">
        <v>10</v>
      </c>
      <c r="B18277" t="s">
        <v>1105</v>
      </c>
      <c r="C18277">
        <v>85</v>
      </c>
      <c r="D18277" t="s">
        <v>381</v>
      </c>
      <c r="E18277" t="s">
        <v>1183</v>
      </c>
      <c r="F18277">
        <v>13511</v>
      </c>
      <c r="G18277" t="s">
        <v>375</v>
      </c>
      <c r="H18277" s="101">
        <v>2307.6999999999998</v>
      </c>
      <c r="I18277">
        <v>171.57</v>
      </c>
      <c r="J18277" s="8">
        <v>41186</v>
      </c>
      <c r="K18277" t="s">
        <v>148</v>
      </c>
      <c r="L18277" t="s">
        <v>151</v>
      </c>
      <c r="O18277" s="100">
        <v>2012</v>
      </c>
    </row>
    <row r="18278" spans="1:15" x14ac:dyDescent="0.25">
      <c r="A18278">
        <v>10</v>
      </c>
      <c r="B18278" t="s">
        <v>1105</v>
      </c>
      <c r="C18278">
        <v>86</v>
      </c>
      <c r="D18278" t="s">
        <v>393</v>
      </c>
      <c r="E18278" t="s">
        <v>1184</v>
      </c>
      <c r="F18278">
        <v>13408</v>
      </c>
      <c r="G18278" t="s">
        <v>395</v>
      </c>
      <c r="H18278">
        <v>800</v>
      </c>
      <c r="I18278">
        <v>53.64</v>
      </c>
      <c r="J18278" s="8">
        <v>41186</v>
      </c>
      <c r="K18278" t="s">
        <v>148</v>
      </c>
      <c r="L18278" t="s">
        <v>151</v>
      </c>
      <c r="O18278" s="100">
        <v>2012</v>
      </c>
    </row>
    <row r="18279" spans="1:15" x14ac:dyDescent="0.25">
      <c r="A18279">
        <v>10</v>
      </c>
      <c r="B18279" t="s">
        <v>1105</v>
      </c>
      <c r="C18279">
        <v>86</v>
      </c>
      <c r="D18279" t="s">
        <v>393</v>
      </c>
      <c r="E18279" t="s">
        <v>1187</v>
      </c>
      <c r="F18279">
        <v>13312</v>
      </c>
      <c r="G18279" t="s">
        <v>395</v>
      </c>
      <c r="H18279">
        <v>646.4</v>
      </c>
      <c r="I18279">
        <v>49.45</v>
      </c>
      <c r="J18279" s="8">
        <v>41186</v>
      </c>
      <c r="K18279" t="s">
        <v>148</v>
      </c>
      <c r="L18279" t="s">
        <v>151</v>
      </c>
      <c r="O18279" s="100">
        <v>2012</v>
      </c>
    </row>
    <row r="18280" spans="1:15" x14ac:dyDescent="0.25">
      <c r="A18280">
        <v>10</v>
      </c>
      <c r="B18280" t="s">
        <v>1105</v>
      </c>
      <c r="C18280">
        <v>86</v>
      </c>
      <c r="D18280" t="s">
        <v>393</v>
      </c>
      <c r="E18280" t="s">
        <v>1549</v>
      </c>
      <c r="F18280">
        <v>13722</v>
      </c>
      <c r="G18280" t="s">
        <v>395</v>
      </c>
      <c r="H18280" s="101">
        <v>1086</v>
      </c>
      <c r="I18280">
        <v>156.93</v>
      </c>
      <c r="J18280" s="8">
        <v>41186</v>
      </c>
      <c r="K18280" t="s">
        <v>148</v>
      </c>
      <c r="L18280" t="s">
        <v>151</v>
      </c>
      <c r="O18280" s="100">
        <v>2012</v>
      </c>
    </row>
    <row r="18281" spans="1:15" x14ac:dyDescent="0.25">
      <c r="A18281">
        <v>10</v>
      </c>
      <c r="B18281" t="s">
        <v>1105</v>
      </c>
      <c r="C18281">
        <v>86</v>
      </c>
      <c r="D18281" t="s">
        <v>393</v>
      </c>
      <c r="E18281" t="s">
        <v>1188</v>
      </c>
      <c r="F18281">
        <v>13544</v>
      </c>
      <c r="G18281" t="s">
        <v>400</v>
      </c>
      <c r="H18281" s="101">
        <v>1923.08</v>
      </c>
      <c r="I18281">
        <v>147.11000000000001</v>
      </c>
      <c r="J18281" s="8">
        <v>41186</v>
      </c>
      <c r="K18281" t="s">
        <v>148</v>
      </c>
      <c r="L18281" t="s">
        <v>151</v>
      </c>
      <c r="O18281" s="100">
        <v>2012</v>
      </c>
    </row>
    <row r="18282" spans="1:15" x14ac:dyDescent="0.25">
      <c r="A18282">
        <v>10</v>
      </c>
      <c r="B18282" t="s">
        <v>1105</v>
      </c>
      <c r="C18282">
        <v>86</v>
      </c>
      <c r="D18282" t="s">
        <v>393</v>
      </c>
      <c r="E18282" t="s">
        <v>1189</v>
      </c>
      <c r="F18282">
        <v>13148</v>
      </c>
      <c r="G18282" t="s">
        <v>402</v>
      </c>
      <c r="H18282">
        <v>975.98</v>
      </c>
      <c r="I18282">
        <v>68.84</v>
      </c>
      <c r="J18282" s="8">
        <v>41186</v>
      </c>
      <c r="K18282" t="s">
        <v>148</v>
      </c>
      <c r="L18282" t="s">
        <v>151</v>
      </c>
      <c r="O18282" s="100">
        <v>2012</v>
      </c>
    </row>
    <row r="18283" spans="1:15" x14ac:dyDescent="0.25">
      <c r="A18283">
        <v>10</v>
      </c>
      <c r="B18283" t="s">
        <v>1105</v>
      </c>
      <c r="C18283">
        <v>86</v>
      </c>
      <c r="D18283" t="s">
        <v>393</v>
      </c>
      <c r="E18283" t="s">
        <v>1462</v>
      </c>
      <c r="F18283">
        <v>13652</v>
      </c>
      <c r="G18283" t="s">
        <v>402</v>
      </c>
      <c r="H18283">
        <v>896.5</v>
      </c>
      <c r="I18283">
        <v>68.58</v>
      </c>
      <c r="J18283" s="8">
        <v>41186</v>
      </c>
      <c r="K18283" t="s">
        <v>148</v>
      </c>
      <c r="L18283" t="s">
        <v>151</v>
      </c>
      <c r="O18283" s="100">
        <v>2012</v>
      </c>
    </row>
    <row r="18284" spans="1:15" x14ac:dyDescent="0.25">
      <c r="A18284">
        <v>10</v>
      </c>
      <c r="B18284" t="s">
        <v>1105</v>
      </c>
      <c r="C18284">
        <v>87</v>
      </c>
      <c r="D18284" t="s">
        <v>403</v>
      </c>
      <c r="E18284" t="s">
        <v>1192</v>
      </c>
      <c r="F18284">
        <v>13246</v>
      </c>
      <c r="G18284" t="s">
        <v>405</v>
      </c>
      <c r="H18284" s="101">
        <v>1713.6</v>
      </c>
      <c r="I18284">
        <v>125.27</v>
      </c>
      <c r="J18284" s="8">
        <v>41186</v>
      </c>
      <c r="K18284" t="s">
        <v>148</v>
      </c>
      <c r="L18284" t="s">
        <v>151</v>
      </c>
      <c r="O18284" s="100">
        <v>2012</v>
      </c>
    </row>
    <row r="18285" spans="1:15" x14ac:dyDescent="0.25">
      <c r="A18285">
        <v>10</v>
      </c>
      <c r="B18285" t="s">
        <v>1105</v>
      </c>
      <c r="C18285">
        <v>92</v>
      </c>
      <c r="D18285" t="s">
        <v>407</v>
      </c>
      <c r="E18285" t="s">
        <v>1193</v>
      </c>
      <c r="F18285">
        <v>12497</v>
      </c>
      <c r="G18285" t="s">
        <v>409</v>
      </c>
      <c r="H18285" s="101">
        <v>2048.5700000000002</v>
      </c>
      <c r="I18285">
        <v>142.38</v>
      </c>
      <c r="J18285" s="8">
        <v>41186</v>
      </c>
      <c r="K18285" t="s">
        <v>148</v>
      </c>
      <c r="L18285" t="s">
        <v>151</v>
      </c>
      <c r="O18285" s="100">
        <v>2012</v>
      </c>
    </row>
    <row r="18286" spans="1:15" x14ac:dyDescent="0.25">
      <c r="A18286">
        <v>10</v>
      </c>
      <c r="B18286" t="s">
        <v>1105</v>
      </c>
      <c r="C18286">
        <v>92</v>
      </c>
      <c r="D18286" t="s">
        <v>407</v>
      </c>
      <c r="E18286" t="s">
        <v>1194</v>
      </c>
      <c r="F18286">
        <v>12923</v>
      </c>
      <c r="G18286" t="s">
        <v>411</v>
      </c>
      <c r="H18286" s="101">
        <v>1140</v>
      </c>
      <c r="I18286">
        <v>81.39</v>
      </c>
      <c r="J18286" s="8">
        <v>41186</v>
      </c>
      <c r="K18286" t="s">
        <v>148</v>
      </c>
      <c r="L18286" t="s">
        <v>151</v>
      </c>
      <c r="O18286" s="100">
        <v>2012</v>
      </c>
    </row>
    <row r="18287" spans="1:15" x14ac:dyDescent="0.25">
      <c r="A18287">
        <v>10</v>
      </c>
      <c r="B18287" t="s">
        <v>1105</v>
      </c>
      <c r="C18287">
        <v>92</v>
      </c>
      <c r="D18287" t="s">
        <v>407</v>
      </c>
      <c r="E18287" t="s">
        <v>1195</v>
      </c>
      <c r="F18287">
        <v>12640</v>
      </c>
      <c r="G18287" t="s">
        <v>411</v>
      </c>
      <c r="H18287" s="101">
        <v>1459.72</v>
      </c>
      <c r="I18287">
        <v>109.09</v>
      </c>
      <c r="J18287" s="8">
        <v>41186</v>
      </c>
      <c r="K18287" t="s">
        <v>148</v>
      </c>
      <c r="L18287" t="s">
        <v>151</v>
      </c>
      <c r="O18287" s="100">
        <v>2012</v>
      </c>
    </row>
    <row r="18288" spans="1:15" x14ac:dyDescent="0.25">
      <c r="A18288">
        <v>10</v>
      </c>
      <c r="B18288" t="s">
        <v>1105</v>
      </c>
      <c r="C18288">
        <v>92</v>
      </c>
      <c r="D18288" t="s">
        <v>407</v>
      </c>
      <c r="E18288" t="s">
        <v>1196</v>
      </c>
      <c r="F18288">
        <v>12971</v>
      </c>
      <c r="G18288" t="s">
        <v>411</v>
      </c>
      <c r="H18288" s="101">
        <v>1648</v>
      </c>
      <c r="I18288">
        <v>120.25</v>
      </c>
      <c r="J18288" s="8">
        <v>41186</v>
      </c>
      <c r="K18288" t="s">
        <v>148</v>
      </c>
      <c r="L18288" t="s">
        <v>151</v>
      </c>
      <c r="O18288" s="100">
        <v>2012</v>
      </c>
    </row>
    <row r="18289" spans="1:15" x14ac:dyDescent="0.25">
      <c r="A18289">
        <v>10</v>
      </c>
      <c r="B18289" t="s">
        <v>1105</v>
      </c>
      <c r="C18289">
        <v>93</v>
      </c>
      <c r="D18289" t="s">
        <v>418</v>
      </c>
      <c r="E18289" t="s">
        <v>1197</v>
      </c>
      <c r="F18289">
        <v>12817</v>
      </c>
      <c r="G18289" t="s">
        <v>584</v>
      </c>
      <c r="H18289" s="101">
        <v>2495.7800000000002</v>
      </c>
      <c r="I18289">
        <v>180.73</v>
      </c>
      <c r="J18289" s="8">
        <v>41186</v>
      </c>
      <c r="K18289" t="s">
        <v>148</v>
      </c>
      <c r="L18289" t="s">
        <v>151</v>
      </c>
      <c r="O18289" s="100">
        <v>2012</v>
      </c>
    </row>
    <row r="18290" spans="1:15" x14ac:dyDescent="0.25">
      <c r="A18290">
        <v>10</v>
      </c>
      <c r="B18290" t="s">
        <v>1105</v>
      </c>
      <c r="C18290">
        <v>93</v>
      </c>
      <c r="D18290" t="s">
        <v>418</v>
      </c>
      <c r="E18290" t="s">
        <v>1165</v>
      </c>
      <c r="F18290">
        <v>13257</v>
      </c>
      <c r="G18290" t="s">
        <v>174</v>
      </c>
      <c r="H18290">
        <v>304.95999999999998</v>
      </c>
      <c r="I18290">
        <v>23.34</v>
      </c>
      <c r="J18290" s="8">
        <v>41186</v>
      </c>
      <c r="K18290" t="s">
        <v>391</v>
      </c>
      <c r="L18290" t="s">
        <v>151</v>
      </c>
      <c r="O18290" s="100">
        <v>2012</v>
      </c>
    </row>
    <row r="18291" spans="1:15" x14ac:dyDescent="0.25">
      <c r="A18291">
        <v>10</v>
      </c>
      <c r="B18291" t="s">
        <v>1105</v>
      </c>
      <c r="C18291">
        <v>93</v>
      </c>
      <c r="D18291" t="s">
        <v>418</v>
      </c>
      <c r="E18291" t="s">
        <v>1199</v>
      </c>
      <c r="F18291">
        <v>13052</v>
      </c>
      <c r="G18291" t="s">
        <v>422</v>
      </c>
      <c r="H18291" s="101">
        <v>2163</v>
      </c>
      <c r="I18291">
        <v>143.88</v>
      </c>
      <c r="J18291" s="8">
        <v>41186</v>
      </c>
      <c r="K18291" t="s">
        <v>148</v>
      </c>
      <c r="L18291" t="s">
        <v>151</v>
      </c>
      <c r="O18291" s="100">
        <v>2012</v>
      </c>
    </row>
    <row r="18292" spans="1:15" x14ac:dyDescent="0.25">
      <c r="A18292">
        <v>10</v>
      </c>
      <c r="B18292" t="s">
        <v>1105</v>
      </c>
      <c r="C18292">
        <v>93</v>
      </c>
      <c r="D18292" t="s">
        <v>418</v>
      </c>
      <c r="E18292" t="s">
        <v>1201</v>
      </c>
      <c r="F18292">
        <v>12836</v>
      </c>
      <c r="G18292" t="s">
        <v>424</v>
      </c>
      <c r="H18292" s="101">
        <v>2016.67</v>
      </c>
      <c r="I18292">
        <v>154.27000000000001</v>
      </c>
      <c r="J18292" s="8">
        <v>41186</v>
      </c>
      <c r="K18292" t="s">
        <v>148</v>
      </c>
      <c r="L18292" t="s">
        <v>151</v>
      </c>
      <c r="O18292" s="100">
        <v>2012</v>
      </c>
    </row>
    <row r="18293" spans="1:15" x14ac:dyDescent="0.25">
      <c r="A18293">
        <v>10</v>
      </c>
      <c r="B18293" t="s">
        <v>1105</v>
      </c>
      <c r="C18293">
        <v>93</v>
      </c>
      <c r="D18293" t="s">
        <v>418</v>
      </c>
      <c r="E18293" t="s">
        <v>1202</v>
      </c>
      <c r="F18293">
        <v>12101</v>
      </c>
      <c r="G18293" t="s">
        <v>424</v>
      </c>
      <c r="H18293" s="101">
        <v>2227.89</v>
      </c>
      <c r="I18293">
        <v>162.28</v>
      </c>
      <c r="J18293" s="8">
        <v>41186</v>
      </c>
      <c r="K18293" t="s">
        <v>148</v>
      </c>
      <c r="L18293" t="s">
        <v>151</v>
      </c>
      <c r="O18293" s="100">
        <v>2012</v>
      </c>
    </row>
    <row r="18294" spans="1:15" x14ac:dyDescent="0.25">
      <c r="A18294">
        <v>10</v>
      </c>
      <c r="B18294" t="s">
        <v>1105</v>
      </c>
      <c r="C18294">
        <v>93</v>
      </c>
      <c r="D18294" t="s">
        <v>418</v>
      </c>
      <c r="E18294" t="s">
        <v>1204</v>
      </c>
      <c r="F18294">
        <v>12681</v>
      </c>
      <c r="G18294" t="s">
        <v>593</v>
      </c>
      <c r="H18294" s="101">
        <v>1724.38</v>
      </c>
      <c r="I18294">
        <v>125.78</v>
      </c>
      <c r="J18294" s="8">
        <v>41186</v>
      </c>
      <c r="K18294" t="s">
        <v>148</v>
      </c>
      <c r="L18294" t="s">
        <v>151</v>
      </c>
      <c r="O18294" s="100">
        <v>2012</v>
      </c>
    </row>
    <row r="18295" spans="1:15" x14ac:dyDescent="0.25">
      <c r="A18295">
        <v>11</v>
      </c>
      <c r="B18295" t="s">
        <v>1206</v>
      </c>
      <c r="C18295">
        <v>2</v>
      </c>
      <c r="D18295" t="s">
        <v>959</v>
      </c>
      <c r="E18295" t="s">
        <v>1211</v>
      </c>
      <c r="F18295">
        <v>11937</v>
      </c>
      <c r="G18295" t="s">
        <v>750</v>
      </c>
      <c r="H18295" s="101">
        <v>1839.63</v>
      </c>
      <c r="I18295">
        <v>118.25</v>
      </c>
      <c r="J18295" s="8">
        <v>41186</v>
      </c>
      <c r="K18295" t="s">
        <v>148</v>
      </c>
      <c r="L18295" t="s">
        <v>151</v>
      </c>
      <c r="O18295" s="100">
        <v>2012</v>
      </c>
    </row>
    <row r="18296" spans="1:15" x14ac:dyDescent="0.25">
      <c r="A18296">
        <v>11</v>
      </c>
      <c r="B18296" t="s">
        <v>1206</v>
      </c>
      <c r="C18296">
        <v>3</v>
      </c>
      <c r="D18296" t="s">
        <v>596</v>
      </c>
      <c r="E18296" t="s">
        <v>1212</v>
      </c>
      <c r="F18296">
        <v>13491</v>
      </c>
      <c r="G18296" t="s">
        <v>600</v>
      </c>
      <c r="H18296" s="101">
        <v>1648</v>
      </c>
      <c r="I18296">
        <v>126.08</v>
      </c>
      <c r="J18296" s="8">
        <v>41186</v>
      </c>
      <c r="K18296" t="s">
        <v>148</v>
      </c>
      <c r="L18296" t="s">
        <v>149</v>
      </c>
      <c r="O18296" s="100">
        <v>2012</v>
      </c>
    </row>
    <row r="18297" spans="1:15" x14ac:dyDescent="0.25">
      <c r="A18297">
        <v>11</v>
      </c>
      <c r="B18297" t="s">
        <v>1206</v>
      </c>
      <c r="C18297">
        <v>3</v>
      </c>
      <c r="D18297" t="s">
        <v>596</v>
      </c>
      <c r="E18297" t="s">
        <v>1217</v>
      </c>
      <c r="F18297">
        <v>13366</v>
      </c>
      <c r="G18297" t="s">
        <v>600</v>
      </c>
      <c r="H18297" s="101">
        <v>2227.38</v>
      </c>
      <c r="I18297">
        <v>170.4</v>
      </c>
      <c r="J18297" s="8">
        <v>41186</v>
      </c>
      <c r="K18297" t="s">
        <v>148</v>
      </c>
      <c r="L18297" t="s">
        <v>149</v>
      </c>
      <c r="O18297" s="100">
        <v>2012</v>
      </c>
    </row>
    <row r="18298" spans="1:15" x14ac:dyDescent="0.25">
      <c r="A18298">
        <v>11</v>
      </c>
      <c r="B18298" t="s">
        <v>1206</v>
      </c>
      <c r="C18298">
        <v>3</v>
      </c>
      <c r="D18298" t="s">
        <v>596</v>
      </c>
      <c r="E18298" t="s">
        <v>1391</v>
      </c>
      <c r="F18298">
        <v>13604</v>
      </c>
      <c r="G18298" t="s">
        <v>600</v>
      </c>
      <c r="H18298" s="101">
        <v>1362.5</v>
      </c>
      <c r="I18298">
        <v>104.24</v>
      </c>
      <c r="J18298" s="8">
        <v>41186</v>
      </c>
      <c r="K18298" t="s">
        <v>148</v>
      </c>
      <c r="L18298" t="s">
        <v>149</v>
      </c>
      <c r="O18298" s="100">
        <v>2012</v>
      </c>
    </row>
    <row r="18299" spans="1:15" x14ac:dyDescent="0.25">
      <c r="A18299">
        <v>11</v>
      </c>
      <c r="B18299" t="s">
        <v>1206</v>
      </c>
      <c r="C18299">
        <v>3</v>
      </c>
      <c r="D18299" t="s">
        <v>596</v>
      </c>
      <c r="E18299" t="s">
        <v>1218</v>
      </c>
      <c r="F18299">
        <v>13469</v>
      </c>
      <c r="G18299" t="s">
        <v>600</v>
      </c>
      <c r="H18299" s="101">
        <v>2150</v>
      </c>
      <c r="I18299">
        <v>164.48</v>
      </c>
      <c r="J18299" s="8">
        <v>41186</v>
      </c>
      <c r="K18299" t="s">
        <v>148</v>
      </c>
      <c r="L18299" t="s">
        <v>151</v>
      </c>
      <c r="O18299" s="100">
        <v>2012</v>
      </c>
    </row>
    <row r="18300" spans="1:15" x14ac:dyDescent="0.25">
      <c r="A18300">
        <v>11</v>
      </c>
      <c r="B18300" t="s">
        <v>1206</v>
      </c>
      <c r="C18300">
        <v>3</v>
      </c>
      <c r="D18300" t="s">
        <v>596</v>
      </c>
      <c r="E18300" t="s">
        <v>1469</v>
      </c>
      <c r="F18300">
        <v>13655</v>
      </c>
      <c r="G18300" t="s">
        <v>600</v>
      </c>
      <c r="H18300" s="101">
        <v>1402.5</v>
      </c>
      <c r="I18300">
        <v>107.3</v>
      </c>
      <c r="J18300" s="8">
        <v>41186</v>
      </c>
      <c r="K18300" t="s">
        <v>148</v>
      </c>
      <c r="L18300" t="s">
        <v>190</v>
      </c>
      <c r="O18300" s="100">
        <v>2012</v>
      </c>
    </row>
    <row r="18301" spans="1:15" x14ac:dyDescent="0.25">
      <c r="A18301">
        <v>11</v>
      </c>
      <c r="B18301" t="s">
        <v>1206</v>
      </c>
      <c r="C18301">
        <v>6</v>
      </c>
      <c r="D18301" t="s">
        <v>162</v>
      </c>
      <c r="E18301" t="s">
        <v>1486</v>
      </c>
      <c r="F18301">
        <v>12590</v>
      </c>
      <c r="G18301" t="s">
        <v>164</v>
      </c>
      <c r="H18301" s="101">
        <v>1789.63</v>
      </c>
      <c r="I18301">
        <v>136.91</v>
      </c>
      <c r="J18301" s="8">
        <v>41186</v>
      </c>
      <c r="K18301" t="s">
        <v>148</v>
      </c>
      <c r="L18301" t="s">
        <v>149</v>
      </c>
      <c r="O18301" s="100">
        <v>2012</v>
      </c>
    </row>
    <row r="18302" spans="1:15" x14ac:dyDescent="0.25">
      <c r="A18302">
        <v>11</v>
      </c>
      <c r="B18302" t="s">
        <v>1206</v>
      </c>
      <c r="C18302">
        <v>14</v>
      </c>
      <c r="D18302" t="s">
        <v>172</v>
      </c>
      <c r="E18302" t="s">
        <v>1214</v>
      </c>
      <c r="F18302">
        <v>13520</v>
      </c>
      <c r="G18302" t="s">
        <v>452</v>
      </c>
      <c r="H18302" s="101">
        <v>3486.16</v>
      </c>
      <c r="I18302">
        <v>266.69</v>
      </c>
      <c r="J18302" s="8">
        <v>41186</v>
      </c>
      <c r="K18302" t="s">
        <v>148</v>
      </c>
      <c r="L18302" t="s">
        <v>151</v>
      </c>
      <c r="O18302" s="100">
        <v>2012</v>
      </c>
    </row>
    <row r="18303" spans="1:15" x14ac:dyDescent="0.25">
      <c r="A18303">
        <v>11</v>
      </c>
      <c r="B18303" t="s">
        <v>1206</v>
      </c>
      <c r="C18303">
        <v>14</v>
      </c>
      <c r="D18303" t="s">
        <v>172</v>
      </c>
      <c r="E18303" t="s">
        <v>1470</v>
      </c>
      <c r="F18303">
        <v>13662</v>
      </c>
      <c r="G18303" t="s">
        <v>181</v>
      </c>
      <c r="H18303" s="101">
        <v>2884.62</v>
      </c>
      <c r="I18303">
        <v>196.58</v>
      </c>
      <c r="J18303" s="8">
        <v>41186</v>
      </c>
      <c r="K18303" t="s">
        <v>148</v>
      </c>
      <c r="L18303" t="s">
        <v>151</v>
      </c>
      <c r="O18303" s="100">
        <v>2012</v>
      </c>
    </row>
    <row r="18304" spans="1:15" x14ac:dyDescent="0.25">
      <c r="A18304">
        <v>11</v>
      </c>
      <c r="B18304" t="s">
        <v>1206</v>
      </c>
      <c r="C18304">
        <v>14</v>
      </c>
      <c r="D18304" t="s">
        <v>172</v>
      </c>
      <c r="E18304" t="s">
        <v>1215</v>
      </c>
      <c r="F18304">
        <v>12133</v>
      </c>
      <c r="G18304" t="s">
        <v>186</v>
      </c>
      <c r="H18304" s="101">
        <v>4357.6899999999996</v>
      </c>
      <c r="I18304">
        <v>285.89999999999998</v>
      </c>
      <c r="J18304" s="8">
        <v>41186</v>
      </c>
      <c r="K18304" t="s">
        <v>148</v>
      </c>
      <c r="L18304" t="s">
        <v>151</v>
      </c>
      <c r="O18304" s="100">
        <v>2012</v>
      </c>
    </row>
    <row r="18305" spans="1:15" x14ac:dyDescent="0.25">
      <c r="A18305">
        <v>11</v>
      </c>
      <c r="B18305" t="s">
        <v>1206</v>
      </c>
      <c r="C18305">
        <v>24</v>
      </c>
      <c r="D18305" t="s">
        <v>205</v>
      </c>
      <c r="E18305" t="s">
        <v>1420</v>
      </c>
      <c r="F18305">
        <v>13625</v>
      </c>
      <c r="G18305" t="s">
        <v>207</v>
      </c>
      <c r="H18305" s="101">
        <v>1787.5</v>
      </c>
      <c r="I18305">
        <v>136.75</v>
      </c>
      <c r="J18305" s="8">
        <v>41186</v>
      </c>
      <c r="K18305" t="s">
        <v>148</v>
      </c>
      <c r="L18305" t="s">
        <v>149</v>
      </c>
      <c r="O18305" s="100">
        <v>2012</v>
      </c>
    </row>
    <row r="18306" spans="1:15" x14ac:dyDescent="0.25">
      <c r="A18306">
        <v>11</v>
      </c>
      <c r="B18306" t="s">
        <v>1206</v>
      </c>
      <c r="C18306">
        <v>24</v>
      </c>
      <c r="D18306" t="s">
        <v>205</v>
      </c>
      <c r="E18306" t="s">
        <v>1210</v>
      </c>
      <c r="F18306">
        <v>13382</v>
      </c>
      <c r="G18306" t="s">
        <v>207</v>
      </c>
      <c r="H18306" s="101">
        <v>2046.15</v>
      </c>
      <c r="I18306">
        <v>156.53</v>
      </c>
      <c r="J18306" s="8">
        <v>41186</v>
      </c>
      <c r="K18306" t="s">
        <v>148</v>
      </c>
      <c r="L18306" t="s">
        <v>151</v>
      </c>
      <c r="O18306" s="100">
        <v>2012</v>
      </c>
    </row>
    <row r="18307" spans="1:15" x14ac:dyDescent="0.25">
      <c r="A18307">
        <v>11</v>
      </c>
      <c r="B18307" t="s">
        <v>1206</v>
      </c>
      <c r="C18307">
        <v>32</v>
      </c>
      <c r="D18307" t="s">
        <v>266</v>
      </c>
      <c r="E18307" t="s">
        <v>1222</v>
      </c>
      <c r="F18307">
        <v>13371</v>
      </c>
      <c r="G18307" t="s">
        <v>268</v>
      </c>
      <c r="H18307" s="101">
        <v>1750.09</v>
      </c>
      <c r="I18307">
        <v>133.88999999999999</v>
      </c>
      <c r="J18307" s="8">
        <v>41186</v>
      </c>
      <c r="K18307" t="s">
        <v>148</v>
      </c>
      <c r="L18307" t="s">
        <v>149</v>
      </c>
      <c r="O18307" s="100">
        <v>2012</v>
      </c>
    </row>
    <row r="18308" spans="1:15" x14ac:dyDescent="0.25">
      <c r="A18308">
        <v>11</v>
      </c>
      <c r="B18308" t="s">
        <v>1206</v>
      </c>
      <c r="C18308">
        <v>32</v>
      </c>
      <c r="D18308" t="s">
        <v>266</v>
      </c>
      <c r="E18308" t="s">
        <v>1208</v>
      </c>
      <c r="F18308">
        <v>13357</v>
      </c>
      <c r="G18308" t="s">
        <v>268</v>
      </c>
      <c r="H18308" s="101">
        <v>1978.85</v>
      </c>
      <c r="I18308">
        <v>145.30000000000001</v>
      </c>
      <c r="J18308" s="8">
        <v>41186</v>
      </c>
      <c r="K18308" t="s">
        <v>148</v>
      </c>
      <c r="L18308" t="s">
        <v>151</v>
      </c>
      <c r="O18308" s="100">
        <v>2012</v>
      </c>
    </row>
    <row r="18309" spans="1:15" x14ac:dyDescent="0.25">
      <c r="A18309">
        <v>11</v>
      </c>
      <c r="B18309" t="s">
        <v>1206</v>
      </c>
      <c r="C18309">
        <v>32</v>
      </c>
      <c r="D18309" t="s">
        <v>266</v>
      </c>
      <c r="E18309" t="s">
        <v>1209</v>
      </c>
      <c r="F18309">
        <v>12223</v>
      </c>
      <c r="G18309" t="s">
        <v>268</v>
      </c>
      <c r="H18309" s="101">
        <v>1869.83</v>
      </c>
      <c r="I18309">
        <v>137.22</v>
      </c>
      <c r="J18309" s="8">
        <v>41186</v>
      </c>
      <c r="K18309" t="s">
        <v>148</v>
      </c>
      <c r="L18309" t="s">
        <v>151</v>
      </c>
      <c r="O18309" s="100">
        <v>2012</v>
      </c>
    </row>
    <row r="18310" spans="1:15" x14ac:dyDescent="0.25">
      <c r="A18310">
        <v>11</v>
      </c>
      <c r="B18310" t="s">
        <v>1206</v>
      </c>
      <c r="C18310">
        <v>62</v>
      </c>
      <c r="D18310" t="s">
        <v>296</v>
      </c>
      <c r="E18310" t="s">
        <v>1577</v>
      </c>
      <c r="F18310">
        <v>13741</v>
      </c>
      <c r="G18310" t="s">
        <v>298</v>
      </c>
      <c r="H18310">
        <v>625</v>
      </c>
      <c r="I18310">
        <v>90.31</v>
      </c>
      <c r="J18310" s="8">
        <v>41186</v>
      </c>
      <c r="K18310" t="s">
        <v>148</v>
      </c>
      <c r="L18310" t="s">
        <v>149</v>
      </c>
      <c r="O18310" s="100">
        <v>2012</v>
      </c>
    </row>
    <row r="18311" spans="1:15" x14ac:dyDescent="0.25">
      <c r="A18311">
        <v>11</v>
      </c>
      <c r="B18311" t="s">
        <v>1206</v>
      </c>
      <c r="C18311">
        <v>62</v>
      </c>
      <c r="D18311" t="s">
        <v>296</v>
      </c>
      <c r="E18311" t="s">
        <v>1578</v>
      </c>
      <c r="F18311">
        <v>13742</v>
      </c>
      <c r="G18311" t="s">
        <v>298</v>
      </c>
      <c r="H18311" s="101">
        <v>1162.5</v>
      </c>
      <c r="I18311">
        <v>168</v>
      </c>
      <c r="J18311" s="8">
        <v>41186</v>
      </c>
      <c r="K18311" t="s">
        <v>148</v>
      </c>
      <c r="L18311" t="s">
        <v>149</v>
      </c>
      <c r="O18311" s="100">
        <v>2012</v>
      </c>
    </row>
    <row r="18312" spans="1:15" x14ac:dyDescent="0.25">
      <c r="A18312">
        <v>11</v>
      </c>
      <c r="B18312" t="s">
        <v>1206</v>
      </c>
      <c r="C18312">
        <v>72</v>
      </c>
      <c r="D18312" t="s">
        <v>305</v>
      </c>
      <c r="E18312" t="s">
        <v>1223</v>
      </c>
      <c r="F18312">
        <v>13556</v>
      </c>
      <c r="G18312" t="s">
        <v>307</v>
      </c>
      <c r="H18312" s="101">
        <v>2315.63</v>
      </c>
      <c r="I18312">
        <v>177.15</v>
      </c>
      <c r="J18312" s="8">
        <v>41186</v>
      </c>
      <c r="K18312" t="s">
        <v>148</v>
      </c>
      <c r="L18312" t="s">
        <v>149</v>
      </c>
      <c r="O18312" s="100">
        <v>2012</v>
      </c>
    </row>
    <row r="18313" spans="1:15" x14ac:dyDescent="0.25">
      <c r="A18313">
        <v>11</v>
      </c>
      <c r="B18313" t="s">
        <v>1206</v>
      </c>
      <c r="C18313">
        <v>72</v>
      </c>
      <c r="D18313" t="s">
        <v>305</v>
      </c>
      <c r="E18313" t="s">
        <v>1234</v>
      </c>
      <c r="F18313">
        <v>13443</v>
      </c>
      <c r="G18313" t="s">
        <v>307</v>
      </c>
      <c r="H18313" s="101">
        <v>1923.2</v>
      </c>
      <c r="I18313">
        <v>141.04</v>
      </c>
      <c r="J18313" s="8">
        <v>41186</v>
      </c>
      <c r="K18313" t="s">
        <v>148</v>
      </c>
      <c r="L18313" t="s">
        <v>151</v>
      </c>
      <c r="O18313" s="100">
        <v>2012</v>
      </c>
    </row>
    <row r="18314" spans="1:15" x14ac:dyDescent="0.25">
      <c r="A18314">
        <v>11</v>
      </c>
      <c r="B18314" t="s">
        <v>1206</v>
      </c>
      <c r="C18314">
        <v>72</v>
      </c>
      <c r="D18314" t="s">
        <v>305</v>
      </c>
      <c r="E18314" t="s">
        <v>1392</v>
      </c>
      <c r="F18314">
        <v>13605</v>
      </c>
      <c r="G18314" t="s">
        <v>307</v>
      </c>
      <c r="H18314" s="101">
        <v>1794.9</v>
      </c>
      <c r="I18314">
        <v>137.31</v>
      </c>
      <c r="J18314" s="8">
        <v>41186</v>
      </c>
      <c r="K18314" t="s">
        <v>148</v>
      </c>
      <c r="L18314" t="s">
        <v>149</v>
      </c>
      <c r="O18314" s="100">
        <v>2012</v>
      </c>
    </row>
    <row r="18315" spans="1:15" x14ac:dyDescent="0.25">
      <c r="A18315">
        <v>11</v>
      </c>
      <c r="B18315" t="s">
        <v>1206</v>
      </c>
      <c r="C18315">
        <v>72</v>
      </c>
      <c r="D18315" t="s">
        <v>305</v>
      </c>
      <c r="E18315" t="s">
        <v>1104</v>
      </c>
      <c r="F18315">
        <v>13130</v>
      </c>
      <c r="G18315" t="s">
        <v>307</v>
      </c>
      <c r="H18315" s="101">
        <v>1890</v>
      </c>
      <c r="I18315">
        <v>144.59</v>
      </c>
      <c r="J18315" s="8">
        <v>41186</v>
      </c>
      <c r="K18315" t="s">
        <v>148</v>
      </c>
      <c r="L18315" t="s">
        <v>149</v>
      </c>
      <c r="O18315" s="100">
        <v>2012</v>
      </c>
    </row>
    <row r="18316" spans="1:15" x14ac:dyDescent="0.25">
      <c r="A18316">
        <v>11</v>
      </c>
      <c r="B18316" t="s">
        <v>1206</v>
      </c>
      <c r="C18316">
        <v>75</v>
      </c>
      <c r="D18316" t="s">
        <v>334</v>
      </c>
      <c r="E18316" t="s">
        <v>1566</v>
      </c>
      <c r="F18316">
        <v>13743</v>
      </c>
      <c r="G18316" t="s">
        <v>336</v>
      </c>
      <c r="H18316">
        <v>315.12</v>
      </c>
      <c r="I18316">
        <v>45.54</v>
      </c>
      <c r="J18316" s="8">
        <v>41186</v>
      </c>
      <c r="K18316" t="s">
        <v>148</v>
      </c>
      <c r="L18316" t="s">
        <v>190</v>
      </c>
      <c r="O18316" s="100">
        <v>2012</v>
      </c>
    </row>
    <row r="18317" spans="1:15" x14ac:dyDescent="0.25">
      <c r="A18317">
        <v>11</v>
      </c>
      <c r="B18317" t="s">
        <v>1206</v>
      </c>
      <c r="C18317">
        <v>75</v>
      </c>
      <c r="D18317" t="s">
        <v>334</v>
      </c>
      <c r="E18317" t="s">
        <v>1524</v>
      </c>
      <c r="F18317">
        <v>13693</v>
      </c>
      <c r="G18317" t="s">
        <v>336</v>
      </c>
      <c r="H18317">
        <v>304</v>
      </c>
      <c r="I18317">
        <v>43.93</v>
      </c>
      <c r="J18317" s="8">
        <v>41186</v>
      </c>
      <c r="K18317" t="s">
        <v>148</v>
      </c>
      <c r="L18317" t="s">
        <v>190</v>
      </c>
      <c r="O18317" s="100">
        <v>2012</v>
      </c>
    </row>
    <row r="18318" spans="1:15" x14ac:dyDescent="0.25">
      <c r="A18318">
        <v>11</v>
      </c>
      <c r="B18318" t="s">
        <v>1206</v>
      </c>
      <c r="C18318">
        <v>79</v>
      </c>
      <c r="D18318" t="s">
        <v>340</v>
      </c>
      <c r="E18318" t="s">
        <v>1228</v>
      </c>
      <c r="F18318">
        <v>12125</v>
      </c>
      <c r="G18318" t="s">
        <v>342</v>
      </c>
      <c r="H18318" s="101">
        <v>2183.79</v>
      </c>
      <c r="I18318">
        <v>161.24</v>
      </c>
      <c r="J18318" s="8">
        <v>41186</v>
      </c>
      <c r="K18318" t="s">
        <v>148</v>
      </c>
      <c r="L18318" t="s">
        <v>151</v>
      </c>
      <c r="O18318" s="100">
        <v>2012</v>
      </c>
    </row>
    <row r="18319" spans="1:15" x14ac:dyDescent="0.25">
      <c r="A18319">
        <v>11</v>
      </c>
      <c r="B18319" t="s">
        <v>1206</v>
      </c>
      <c r="C18319">
        <v>80</v>
      </c>
      <c r="D18319" t="s">
        <v>348</v>
      </c>
      <c r="E18319" t="s">
        <v>1224</v>
      </c>
      <c r="F18319">
        <v>12885</v>
      </c>
      <c r="G18319" t="s">
        <v>174</v>
      </c>
      <c r="H18319" s="101">
        <v>2160</v>
      </c>
      <c r="I18319">
        <v>165.24</v>
      </c>
      <c r="J18319" s="8">
        <v>41186</v>
      </c>
      <c r="K18319" t="s">
        <v>148</v>
      </c>
      <c r="L18319" t="s">
        <v>151</v>
      </c>
      <c r="O18319" s="100">
        <v>2012</v>
      </c>
    </row>
    <row r="18320" spans="1:15" x14ac:dyDescent="0.25">
      <c r="A18320">
        <v>11</v>
      </c>
      <c r="B18320" t="s">
        <v>1206</v>
      </c>
      <c r="C18320">
        <v>80</v>
      </c>
      <c r="D18320" t="s">
        <v>348</v>
      </c>
      <c r="E18320" t="s">
        <v>1225</v>
      </c>
      <c r="F18320">
        <v>10426</v>
      </c>
      <c r="G18320" t="s">
        <v>352</v>
      </c>
      <c r="H18320" s="101">
        <v>4484.62</v>
      </c>
      <c r="I18320">
        <v>337.25</v>
      </c>
      <c r="J18320" s="8">
        <v>41186</v>
      </c>
      <c r="K18320" t="s">
        <v>148</v>
      </c>
      <c r="L18320" t="s">
        <v>151</v>
      </c>
      <c r="O18320" s="100">
        <v>2012</v>
      </c>
    </row>
    <row r="18321" spans="1:15" x14ac:dyDescent="0.25">
      <c r="A18321">
        <v>11</v>
      </c>
      <c r="B18321" t="s">
        <v>1206</v>
      </c>
      <c r="C18321">
        <v>80</v>
      </c>
      <c r="D18321" t="s">
        <v>348</v>
      </c>
      <c r="E18321" t="s">
        <v>1227</v>
      </c>
      <c r="F18321">
        <v>13307</v>
      </c>
      <c r="G18321" t="s">
        <v>354</v>
      </c>
      <c r="H18321" s="101">
        <v>1126.5999999999999</v>
      </c>
      <c r="I18321">
        <v>80.36</v>
      </c>
      <c r="J18321" s="8">
        <v>41186</v>
      </c>
      <c r="K18321" t="s">
        <v>148</v>
      </c>
      <c r="L18321" t="s">
        <v>151</v>
      </c>
      <c r="O18321" s="100">
        <v>2012</v>
      </c>
    </row>
    <row r="18322" spans="1:15" x14ac:dyDescent="0.25">
      <c r="A18322">
        <v>11</v>
      </c>
      <c r="B18322" t="s">
        <v>1206</v>
      </c>
      <c r="C18322">
        <v>82</v>
      </c>
      <c r="D18322" t="s">
        <v>364</v>
      </c>
      <c r="E18322" t="s">
        <v>1496</v>
      </c>
      <c r="F18322">
        <v>13676</v>
      </c>
      <c r="G18322" t="s">
        <v>366</v>
      </c>
      <c r="H18322" s="101">
        <v>1908.85</v>
      </c>
      <c r="I18322">
        <v>146.03</v>
      </c>
      <c r="J18322" s="8">
        <v>41186</v>
      </c>
      <c r="K18322" t="s">
        <v>148</v>
      </c>
      <c r="L18322" t="s">
        <v>151</v>
      </c>
      <c r="O18322" s="100">
        <v>2012</v>
      </c>
    </row>
    <row r="18323" spans="1:15" x14ac:dyDescent="0.25">
      <c r="A18323">
        <v>11</v>
      </c>
      <c r="B18323" t="s">
        <v>1206</v>
      </c>
      <c r="C18323">
        <v>82</v>
      </c>
      <c r="D18323" t="s">
        <v>364</v>
      </c>
      <c r="E18323" t="s">
        <v>1229</v>
      </c>
      <c r="F18323">
        <v>13501</v>
      </c>
      <c r="G18323" t="s">
        <v>366</v>
      </c>
      <c r="H18323" s="101">
        <v>2387.4</v>
      </c>
      <c r="I18323">
        <v>177.16</v>
      </c>
      <c r="J18323" s="8">
        <v>41186</v>
      </c>
      <c r="K18323" t="s">
        <v>148</v>
      </c>
      <c r="L18323" t="s">
        <v>151</v>
      </c>
      <c r="O18323" s="100">
        <v>2012</v>
      </c>
    </row>
    <row r="18324" spans="1:15" x14ac:dyDescent="0.25">
      <c r="A18324">
        <v>11</v>
      </c>
      <c r="B18324" t="s">
        <v>1206</v>
      </c>
      <c r="C18324">
        <v>82</v>
      </c>
      <c r="D18324" t="s">
        <v>364</v>
      </c>
      <c r="E18324" t="s">
        <v>1579</v>
      </c>
      <c r="F18324">
        <v>13747</v>
      </c>
      <c r="G18324" t="s">
        <v>366</v>
      </c>
      <c r="H18324">
        <v>884.13</v>
      </c>
      <c r="I18324">
        <v>127.76</v>
      </c>
      <c r="J18324" s="8">
        <v>41186</v>
      </c>
      <c r="K18324" t="s">
        <v>148</v>
      </c>
      <c r="L18324" t="s">
        <v>151</v>
      </c>
      <c r="O18324" s="100">
        <v>2012</v>
      </c>
    </row>
    <row r="18325" spans="1:15" x14ac:dyDescent="0.25">
      <c r="A18325">
        <v>11</v>
      </c>
      <c r="B18325" t="s">
        <v>1206</v>
      </c>
      <c r="C18325">
        <v>83</v>
      </c>
      <c r="D18325" t="s">
        <v>378</v>
      </c>
      <c r="E18325" t="s">
        <v>1542</v>
      </c>
      <c r="F18325">
        <v>13709</v>
      </c>
      <c r="G18325" t="s">
        <v>380</v>
      </c>
      <c r="H18325" s="101">
        <v>2307.1999999999998</v>
      </c>
      <c r="I18325">
        <v>250.96</v>
      </c>
      <c r="J18325" s="8">
        <v>41186</v>
      </c>
      <c r="K18325" t="s">
        <v>148</v>
      </c>
      <c r="L18325" t="s">
        <v>151</v>
      </c>
      <c r="O18325" s="100">
        <v>2012</v>
      </c>
    </row>
    <row r="18326" spans="1:15" x14ac:dyDescent="0.25">
      <c r="A18326">
        <v>11</v>
      </c>
      <c r="B18326" t="s">
        <v>1206</v>
      </c>
      <c r="C18326">
        <v>85</v>
      </c>
      <c r="D18326" t="s">
        <v>381</v>
      </c>
      <c r="E18326" t="s">
        <v>1236</v>
      </c>
      <c r="F18326">
        <v>12958</v>
      </c>
      <c r="G18326" t="s">
        <v>383</v>
      </c>
      <c r="H18326" s="101">
        <v>1875.2</v>
      </c>
      <c r="I18326">
        <v>135.9</v>
      </c>
      <c r="J18326" s="8">
        <v>41186</v>
      </c>
      <c r="K18326" t="s">
        <v>148</v>
      </c>
      <c r="L18326" t="s">
        <v>151</v>
      </c>
      <c r="O18326" s="100">
        <v>2012</v>
      </c>
    </row>
    <row r="18327" spans="1:15" x14ac:dyDescent="0.25">
      <c r="A18327">
        <v>11</v>
      </c>
      <c r="B18327" t="s">
        <v>1206</v>
      </c>
      <c r="C18327">
        <v>85</v>
      </c>
      <c r="D18327" t="s">
        <v>381</v>
      </c>
      <c r="E18327" t="s">
        <v>1321</v>
      </c>
      <c r="F18327">
        <v>13568</v>
      </c>
      <c r="G18327" t="s">
        <v>383</v>
      </c>
      <c r="H18327" s="101">
        <v>1648</v>
      </c>
      <c r="I18327">
        <v>105.34</v>
      </c>
      <c r="J18327" s="8">
        <v>41186</v>
      </c>
      <c r="K18327" t="s">
        <v>148</v>
      </c>
      <c r="L18327" t="s">
        <v>151</v>
      </c>
      <c r="O18327" s="100">
        <v>2012</v>
      </c>
    </row>
    <row r="18328" spans="1:15" x14ac:dyDescent="0.25">
      <c r="A18328">
        <v>11</v>
      </c>
      <c r="B18328" t="s">
        <v>1206</v>
      </c>
      <c r="C18328">
        <v>86</v>
      </c>
      <c r="D18328" t="s">
        <v>393</v>
      </c>
      <c r="E18328" t="s">
        <v>1448</v>
      </c>
      <c r="F18328">
        <v>13640</v>
      </c>
      <c r="G18328" t="s">
        <v>395</v>
      </c>
      <c r="H18328" s="101">
        <v>1175.23</v>
      </c>
      <c r="I18328">
        <v>84.09</v>
      </c>
      <c r="J18328" s="8">
        <v>41186</v>
      </c>
      <c r="K18328" t="s">
        <v>148</v>
      </c>
      <c r="L18328" t="s">
        <v>151</v>
      </c>
      <c r="O18328" s="100">
        <v>2012</v>
      </c>
    </row>
    <row r="18329" spans="1:15" x14ac:dyDescent="0.25">
      <c r="A18329">
        <v>11</v>
      </c>
      <c r="B18329" t="s">
        <v>1206</v>
      </c>
      <c r="C18329">
        <v>86</v>
      </c>
      <c r="D18329" t="s">
        <v>393</v>
      </c>
      <c r="E18329" t="s">
        <v>1472</v>
      </c>
      <c r="F18329">
        <v>13663</v>
      </c>
      <c r="G18329" t="s">
        <v>395</v>
      </c>
      <c r="H18329" s="101">
        <v>1141</v>
      </c>
      <c r="I18329">
        <v>81.459999999999994</v>
      </c>
      <c r="J18329" s="8">
        <v>41186</v>
      </c>
      <c r="K18329" t="s">
        <v>148</v>
      </c>
      <c r="L18329" t="s">
        <v>151</v>
      </c>
      <c r="O18329" s="100">
        <v>2012</v>
      </c>
    </row>
    <row r="18330" spans="1:15" x14ac:dyDescent="0.25">
      <c r="A18330">
        <v>11</v>
      </c>
      <c r="B18330" t="s">
        <v>1206</v>
      </c>
      <c r="C18330">
        <v>86</v>
      </c>
      <c r="D18330" t="s">
        <v>393</v>
      </c>
      <c r="E18330" t="s">
        <v>1237</v>
      </c>
      <c r="F18330">
        <v>12498</v>
      </c>
      <c r="G18330" t="s">
        <v>400</v>
      </c>
      <c r="H18330" s="101">
        <v>2287.7800000000002</v>
      </c>
      <c r="I18330">
        <v>131.03</v>
      </c>
      <c r="J18330" s="8">
        <v>41186</v>
      </c>
      <c r="K18330" t="s">
        <v>148</v>
      </c>
      <c r="L18330" t="s">
        <v>151</v>
      </c>
      <c r="O18330" s="100">
        <v>2012</v>
      </c>
    </row>
    <row r="18331" spans="1:15" x14ac:dyDescent="0.25">
      <c r="A18331">
        <v>11</v>
      </c>
      <c r="B18331" t="s">
        <v>1206</v>
      </c>
      <c r="C18331">
        <v>92</v>
      </c>
      <c r="D18331" t="s">
        <v>407</v>
      </c>
      <c r="E18331" t="s">
        <v>1238</v>
      </c>
      <c r="F18331">
        <v>13319</v>
      </c>
      <c r="G18331" t="s">
        <v>411</v>
      </c>
      <c r="H18331" s="101">
        <v>1729.43</v>
      </c>
      <c r="I18331">
        <v>127.32</v>
      </c>
      <c r="J18331" s="8">
        <v>41186</v>
      </c>
      <c r="K18331" t="s">
        <v>148</v>
      </c>
      <c r="L18331" t="s">
        <v>151</v>
      </c>
      <c r="O18331" s="100">
        <v>2012</v>
      </c>
    </row>
    <row r="18332" spans="1:15" x14ac:dyDescent="0.25">
      <c r="A18332">
        <v>11</v>
      </c>
      <c r="B18332" t="s">
        <v>1206</v>
      </c>
      <c r="C18332">
        <v>92</v>
      </c>
      <c r="D18332" t="s">
        <v>407</v>
      </c>
      <c r="E18332" t="s">
        <v>1239</v>
      </c>
      <c r="F18332">
        <v>13494</v>
      </c>
      <c r="G18332" t="s">
        <v>411</v>
      </c>
      <c r="H18332" s="101">
        <v>2090.84</v>
      </c>
      <c r="I18332">
        <v>154.97</v>
      </c>
      <c r="J18332" s="8">
        <v>41186</v>
      </c>
      <c r="K18332" t="s">
        <v>148</v>
      </c>
      <c r="L18332" t="s">
        <v>151</v>
      </c>
      <c r="O18332" s="100">
        <v>2012</v>
      </c>
    </row>
    <row r="18333" spans="1:15" x14ac:dyDescent="0.25">
      <c r="A18333">
        <v>11</v>
      </c>
      <c r="B18333" t="s">
        <v>1206</v>
      </c>
      <c r="C18333">
        <v>93</v>
      </c>
      <c r="D18333" t="s">
        <v>418</v>
      </c>
      <c r="E18333" t="s">
        <v>1240</v>
      </c>
      <c r="F18333">
        <v>11846</v>
      </c>
      <c r="G18333" t="s">
        <v>584</v>
      </c>
      <c r="H18333" s="101">
        <v>2650</v>
      </c>
      <c r="I18333">
        <v>196.9</v>
      </c>
      <c r="J18333" s="8">
        <v>41186</v>
      </c>
      <c r="K18333" t="s">
        <v>148</v>
      </c>
      <c r="L18333" t="s">
        <v>151</v>
      </c>
      <c r="O18333" s="100">
        <v>2012</v>
      </c>
    </row>
    <row r="18334" spans="1:15" x14ac:dyDescent="0.25">
      <c r="A18334">
        <v>11</v>
      </c>
      <c r="B18334" t="s">
        <v>1206</v>
      </c>
      <c r="C18334">
        <v>93</v>
      </c>
      <c r="D18334" t="s">
        <v>418</v>
      </c>
      <c r="E18334" t="s">
        <v>1221</v>
      </c>
      <c r="F18334">
        <v>13470</v>
      </c>
      <c r="G18334" t="s">
        <v>593</v>
      </c>
      <c r="H18334" s="101">
        <v>1807.69</v>
      </c>
      <c r="I18334">
        <v>111.6</v>
      </c>
      <c r="J18334" s="8">
        <v>41186</v>
      </c>
      <c r="K18334" t="s">
        <v>148</v>
      </c>
      <c r="L18334" t="s">
        <v>151</v>
      </c>
      <c r="O18334" s="100">
        <v>2012</v>
      </c>
    </row>
    <row r="18335" spans="1:15" x14ac:dyDescent="0.25">
      <c r="A18335">
        <v>12</v>
      </c>
      <c r="B18335" t="s">
        <v>1497</v>
      </c>
      <c r="C18335">
        <v>2</v>
      </c>
      <c r="D18335" t="s">
        <v>959</v>
      </c>
      <c r="E18335" t="s">
        <v>1580</v>
      </c>
      <c r="F18335">
        <v>13751</v>
      </c>
      <c r="G18335" t="s">
        <v>750</v>
      </c>
      <c r="H18335">
        <v>750</v>
      </c>
      <c r="I18335">
        <v>108.38</v>
      </c>
      <c r="J18335" s="8">
        <v>41186</v>
      </c>
      <c r="K18335" t="s">
        <v>148</v>
      </c>
      <c r="L18335" t="s">
        <v>151</v>
      </c>
      <c r="O18335" s="100">
        <v>2012</v>
      </c>
    </row>
    <row r="18336" spans="1:15" x14ac:dyDescent="0.25">
      <c r="A18336">
        <v>12</v>
      </c>
      <c r="B18336" t="s">
        <v>1497</v>
      </c>
      <c r="C18336">
        <v>3</v>
      </c>
      <c r="D18336" t="s">
        <v>596</v>
      </c>
      <c r="E18336" t="s">
        <v>1581</v>
      </c>
      <c r="F18336">
        <v>13759</v>
      </c>
      <c r="G18336" t="s">
        <v>600</v>
      </c>
      <c r="H18336">
        <v>408.5</v>
      </c>
      <c r="I18336">
        <v>59.03</v>
      </c>
      <c r="J18336" s="8">
        <v>41186</v>
      </c>
      <c r="K18336" t="s">
        <v>148</v>
      </c>
      <c r="L18336" t="s">
        <v>190</v>
      </c>
      <c r="O18336" s="100">
        <v>2012</v>
      </c>
    </row>
    <row r="18337" spans="1:15" x14ac:dyDescent="0.25">
      <c r="A18337">
        <v>12</v>
      </c>
      <c r="B18337" t="s">
        <v>1497</v>
      </c>
      <c r="C18337">
        <v>72</v>
      </c>
      <c r="D18337" t="s">
        <v>305</v>
      </c>
      <c r="E18337" t="s">
        <v>1582</v>
      </c>
      <c r="F18337">
        <v>13757</v>
      </c>
      <c r="G18337" t="s">
        <v>307</v>
      </c>
      <c r="H18337">
        <v>520.38</v>
      </c>
      <c r="I18337">
        <v>75.19</v>
      </c>
      <c r="J18337" s="8">
        <v>41186</v>
      </c>
      <c r="K18337" t="s">
        <v>148</v>
      </c>
      <c r="L18337" t="s">
        <v>149</v>
      </c>
      <c r="O18337" s="100">
        <v>2012</v>
      </c>
    </row>
    <row r="18338" spans="1:15" x14ac:dyDescent="0.25">
      <c r="A18338">
        <v>12</v>
      </c>
      <c r="B18338" t="s">
        <v>1497</v>
      </c>
      <c r="C18338">
        <v>72</v>
      </c>
      <c r="D18338" t="s">
        <v>305</v>
      </c>
      <c r="E18338" t="s">
        <v>1583</v>
      </c>
      <c r="F18338">
        <v>13758</v>
      </c>
      <c r="G18338" t="s">
        <v>307</v>
      </c>
      <c r="H18338">
        <v>661.25</v>
      </c>
      <c r="I18338">
        <v>95.56</v>
      </c>
      <c r="J18338" s="8">
        <v>41186</v>
      </c>
      <c r="K18338" t="s">
        <v>148</v>
      </c>
      <c r="L18338" t="s">
        <v>149</v>
      </c>
      <c r="O18338" s="100">
        <v>2012</v>
      </c>
    </row>
    <row r="18339" spans="1:15" x14ac:dyDescent="0.25">
      <c r="A18339">
        <v>12</v>
      </c>
      <c r="B18339" t="s">
        <v>1497</v>
      </c>
      <c r="C18339">
        <v>80</v>
      </c>
      <c r="D18339" t="s">
        <v>348</v>
      </c>
      <c r="E18339" t="s">
        <v>1550</v>
      </c>
      <c r="F18339">
        <v>13717</v>
      </c>
      <c r="G18339" t="s">
        <v>352</v>
      </c>
      <c r="H18339" s="101">
        <v>3076.93</v>
      </c>
      <c r="I18339">
        <v>294.93</v>
      </c>
      <c r="J18339" s="8">
        <v>41186</v>
      </c>
      <c r="K18339" t="s">
        <v>148</v>
      </c>
      <c r="L18339" t="s">
        <v>151</v>
      </c>
      <c r="O18339" s="100">
        <v>2012</v>
      </c>
    </row>
    <row r="18340" spans="1:15" x14ac:dyDescent="0.25">
      <c r="A18340">
        <v>12</v>
      </c>
      <c r="B18340" t="s">
        <v>1497</v>
      </c>
      <c r="C18340">
        <v>82</v>
      </c>
      <c r="D18340" t="s">
        <v>364</v>
      </c>
      <c r="E18340" t="s">
        <v>1584</v>
      </c>
      <c r="F18340">
        <v>13754</v>
      </c>
      <c r="G18340" t="s">
        <v>366</v>
      </c>
      <c r="H18340">
        <v>872.8</v>
      </c>
      <c r="I18340">
        <v>126.12</v>
      </c>
      <c r="J18340" s="8">
        <v>41186</v>
      </c>
      <c r="K18340" t="s">
        <v>148</v>
      </c>
      <c r="L18340" t="s">
        <v>151</v>
      </c>
      <c r="O18340" s="100">
        <v>2012</v>
      </c>
    </row>
    <row r="18341" spans="1:15" x14ac:dyDescent="0.25">
      <c r="A18341">
        <v>12</v>
      </c>
      <c r="B18341" t="s">
        <v>1497</v>
      </c>
      <c r="C18341">
        <v>82</v>
      </c>
      <c r="D18341" t="s">
        <v>364</v>
      </c>
      <c r="E18341" t="s">
        <v>1585</v>
      </c>
      <c r="F18341">
        <v>13753</v>
      </c>
      <c r="G18341" t="s">
        <v>366</v>
      </c>
      <c r="H18341">
        <v>961.2</v>
      </c>
      <c r="I18341">
        <v>138.88999999999999</v>
      </c>
      <c r="J18341" s="8">
        <v>41186</v>
      </c>
      <c r="K18341" t="s">
        <v>148</v>
      </c>
      <c r="L18341" t="s">
        <v>151</v>
      </c>
      <c r="O18341" s="100">
        <v>2012</v>
      </c>
    </row>
    <row r="18342" spans="1:15" x14ac:dyDescent="0.25">
      <c r="A18342">
        <v>12</v>
      </c>
      <c r="B18342" t="s">
        <v>1497</v>
      </c>
      <c r="C18342">
        <v>92</v>
      </c>
      <c r="D18342" t="s">
        <v>407</v>
      </c>
      <c r="E18342" t="s">
        <v>1525</v>
      </c>
      <c r="F18342">
        <v>13691</v>
      </c>
      <c r="G18342" t="s">
        <v>411</v>
      </c>
      <c r="H18342" s="101">
        <v>1924.41</v>
      </c>
      <c r="I18342">
        <v>147.21</v>
      </c>
      <c r="J18342" s="8">
        <v>41186</v>
      </c>
      <c r="K18342" t="s">
        <v>148</v>
      </c>
      <c r="L18342" t="s">
        <v>151</v>
      </c>
      <c r="O18342" s="100">
        <v>2012</v>
      </c>
    </row>
    <row r="18343" spans="1:15" x14ac:dyDescent="0.25">
      <c r="A18343">
        <v>13</v>
      </c>
      <c r="B18343" t="s">
        <v>1499</v>
      </c>
      <c r="C18343">
        <v>80</v>
      </c>
      <c r="D18343" t="s">
        <v>1500</v>
      </c>
      <c r="E18343" t="s">
        <v>1543</v>
      </c>
      <c r="F18343">
        <v>13716</v>
      </c>
      <c r="G18343" t="s">
        <v>174</v>
      </c>
      <c r="H18343" s="101">
        <v>1440</v>
      </c>
      <c r="I18343">
        <v>208.08</v>
      </c>
      <c r="J18343" s="8">
        <v>41186</v>
      </c>
      <c r="K18343" t="s">
        <v>148</v>
      </c>
      <c r="L18343" t="s">
        <v>151</v>
      </c>
      <c r="O18343" s="100">
        <v>2012</v>
      </c>
    </row>
    <row r="18344" spans="1:15" x14ac:dyDescent="0.25">
      <c r="A18344">
        <v>13</v>
      </c>
      <c r="B18344" t="s">
        <v>1499</v>
      </c>
      <c r="C18344">
        <v>80</v>
      </c>
      <c r="D18344" t="s">
        <v>1500</v>
      </c>
      <c r="E18344" t="s">
        <v>1501</v>
      </c>
      <c r="F18344">
        <v>10271</v>
      </c>
      <c r="G18344" t="s">
        <v>352</v>
      </c>
      <c r="H18344" s="101">
        <v>3230.77</v>
      </c>
      <c r="I18344">
        <v>247.16</v>
      </c>
      <c r="J18344" s="8">
        <v>41186</v>
      </c>
      <c r="K18344" t="s">
        <v>148</v>
      </c>
      <c r="L18344" t="s">
        <v>151</v>
      </c>
      <c r="O18344" s="100">
        <v>2012</v>
      </c>
    </row>
    <row r="18345" spans="1:15" x14ac:dyDescent="0.25">
      <c r="A18345">
        <v>13</v>
      </c>
      <c r="B18345" t="s">
        <v>1499</v>
      </c>
      <c r="C18345">
        <v>82</v>
      </c>
      <c r="D18345" t="s">
        <v>364</v>
      </c>
      <c r="E18345" t="s">
        <v>868</v>
      </c>
      <c r="F18345">
        <v>13006</v>
      </c>
      <c r="G18345" t="s">
        <v>366</v>
      </c>
      <c r="H18345" s="101">
        <v>2152.8000000000002</v>
      </c>
      <c r="I18345">
        <v>158.87</v>
      </c>
      <c r="J18345" s="8">
        <v>41186</v>
      </c>
      <c r="K18345" t="s">
        <v>148</v>
      </c>
      <c r="L18345" t="s">
        <v>151</v>
      </c>
      <c r="O18345" s="100">
        <v>2012</v>
      </c>
    </row>
    <row r="18346" spans="1:15" x14ac:dyDescent="0.25">
      <c r="A18346">
        <v>81</v>
      </c>
      <c r="B18346" t="s">
        <v>1241</v>
      </c>
      <c r="C18346">
        <v>80</v>
      </c>
      <c r="D18346" t="s">
        <v>348</v>
      </c>
      <c r="E18346" t="s">
        <v>1242</v>
      </c>
      <c r="F18346">
        <v>12345</v>
      </c>
      <c r="G18346" t="s">
        <v>174</v>
      </c>
      <c r="H18346" s="101">
        <v>1379.13</v>
      </c>
      <c r="I18346">
        <v>95.86</v>
      </c>
      <c r="J18346" s="8">
        <v>41186</v>
      </c>
      <c r="K18346" t="s">
        <v>148</v>
      </c>
      <c r="L18346" t="s">
        <v>151</v>
      </c>
      <c r="O18346" s="100">
        <v>2012</v>
      </c>
    </row>
    <row r="18347" spans="1:15" x14ac:dyDescent="0.25">
      <c r="A18347">
        <v>81</v>
      </c>
      <c r="B18347" t="s">
        <v>1241</v>
      </c>
      <c r="C18347">
        <v>80</v>
      </c>
      <c r="D18347" t="s">
        <v>348</v>
      </c>
      <c r="E18347" t="s">
        <v>1243</v>
      </c>
      <c r="F18347">
        <v>13111</v>
      </c>
      <c r="G18347" t="s">
        <v>1244</v>
      </c>
      <c r="H18347" s="101">
        <v>4240.3999999999996</v>
      </c>
      <c r="I18347">
        <v>298.01</v>
      </c>
      <c r="J18347" s="8">
        <v>41186</v>
      </c>
      <c r="K18347" t="s">
        <v>148</v>
      </c>
      <c r="L18347" t="s">
        <v>151</v>
      </c>
      <c r="O18347" s="100">
        <v>2012</v>
      </c>
    </row>
    <row r="18348" spans="1:15" x14ac:dyDescent="0.25">
      <c r="A18348">
        <v>81</v>
      </c>
      <c r="B18348" t="s">
        <v>1241</v>
      </c>
      <c r="C18348">
        <v>82</v>
      </c>
      <c r="D18348" t="s">
        <v>364</v>
      </c>
      <c r="E18348" t="s">
        <v>1245</v>
      </c>
      <c r="F18348">
        <v>13234</v>
      </c>
      <c r="G18348" t="s">
        <v>366</v>
      </c>
      <c r="H18348" s="101">
        <v>2534.5300000000002</v>
      </c>
      <c r="I18348">
        <v>187.83</v>
      </c>
      <c r="J18348" s="8">
        <v>41186</v>
      </c>
      <c r="K18348" t="s">
        <v>148</v>
      </c>
      <c r="L18348" t="s">
        <v>151</v>
      </c>
      <c r="O18348" s="100">
        <v>2012</v>
      </c>
    </row>
    <row r="18349" spans="1:15" x14ac:dyDescent="0.25">
      <c r="A18349">
        <v>81</v>
      </c>
      <c r="B18349" t="s">
        <v>1241</v>
      </c>
      <c r="C18349">
        <v>82</v>
      </c>
      <c r="D18349" t="s">
        <v>364</v>
      </c>
      <c r="E18349" t="s">
        <v>1246</v>
      </c>
      <c r="F18349">
        <v>13240</v>
      </c>
      <c r="G18349" t="s">
        <v>366</v>
      </c>
      <c r="H18349" s="101">
        <v>2503.5300000000002</v>
      </c>
      <c r="I18349">
        <v>191.52</v>
      </c>
      <c r="J18349" s="8">
        <v>41186</v>
      </c>
      <c r="K18349" t="s">
        <v>148</v>
      </c>
      <c r="L18349" t="s">
        <v>151</v>
      </c>
      <c r="O18349" s="100">
        <v>2012</v>
      </c>
    </row>
    <row r="18350" spans="1:15" x14ac:dyDescent="0.25">
      <c r="A18350">
        <v>81</v>
      </c>
      <c r="B18350" t="s">
        <v>1241</v>
      </c>
      <c r="C18350">
        <v>82</v>
      </c>
      <c r="D18350" t="s">
        <v>364</v>
      </c>
      <c r="E18350" t="s">
        <v>1247</v>
      </c>
      <c r="F18350">
        <v>13448</v>
      </c>
      <c r="G18350" t="s">
        <v>366</v>
      </c>
      <c r="H18350" s="101">
        <v>2143.62</v>
      </c>
      <c r="I18350">
        <v>154.9</v>
      </c>
      <c r="J18350" s="8">
        <v>41186</v>
      </c>
      <c r="K18350" t="s">
        <v>148</v>
      </c>
      <c r="L18350" t="s">
        <v>151</v>
      </c>
      <c r="O18350" s="100">
        <v>2012</v>
      </c>
    </row>
    <row r="18351" spans="1:15" x14ac:dyDescent="0.25">
      <c r="A18351">
        <v>81</v>
      </c>
      <c r="B18351" t="s">
        <v>1241</v>
      </c>
      <c r="C18351">
        <v>82</v>
      </c>
      <c r="D18351" t="s">
        <v>364</v>
      </c>
      <c r="E18351" t="s">
        <v>1415</v>
      </c>
      <c r="F18351">
        <v>13610</v>
      </c>
      <c r="G18351" t="s">
        <v>366</v>
      </c>
      <c r="H18351" s="101">
        <v>2326.4</v>
      </c>
      <c r="I18351">
        <v>173</v>
      </c>
      <c r="J18351" s="8">
        <v>41186</v>
      </c>
      <c r="K18351" t="s">
        <v>148</v>
      </c>
      <c r="L18351" t="s">
        <v>151</v>
      </c>
      <c r="O18351" s="100">
        <v>2012</v>
      </c>
    </row>
    <row r="18352" spans="1:15" x14ac:dyDescent="0.25">
      <c r="A18352">
        <v>81</v>
      </c>
      <c r="B18352" t="s">
        <v>1241</v>
      </c>
      <c r="C18352">
        <v>82</v>
      </c>
      <c r="D18352" t="s">
        <v>364</v>
      </c>
      <c r="E18352" t="s">
        <v>1251</v>
      </c>
      <c r="F18352">
        <v>13232</v>
      </c>
      <c r="G18352" t="s">
        <v>366</v>
      </c>
      <c r="H18352" s="101">
        <v>2530.37</v>
      </c>
      <c r="I18352">
        <v>183.17</v>
      </c>
      <c r="J18352" s="8">
        <v>41186</v>
      </c>
      <c r="K18352" t="s">
        <v>148</v>
      </c>
      <c r="L18352" t="s">
        <v>151</v>
      </c>
      <c r="O18352" s="100">
        <v>2012</v>
      </c>
    </row>
    <row r="18353" spans="1:15" x14ac:dyDescent="0.25">
      <c r="A18353">
        <v>81</v>
      </c>
      <c r="B18353" t="s">
        <v>1241</v>
      </c>
      <c r="C18353">
        <v>82</v>
      </c>
      <c r="D18353" t="s">
        <v>364</v>
      </c>
      <c r="E18353" t="s">
        <v>1253</v>
      </c>
      <c r="F18353">
        <v>13242</v>
      </c>
      <c r="G18353" t="s">
        <v>366</v>
      </c>
      <c r="H18353" s="101">
        <v>2468.8000000000002</v>
      </c>
      <c r="I18353">
        <v>188.87</v>
      </c>
      <c r="J18353" s="8">
        <v>41186</v>
      </c>
      <c r="K18353" t="s">
        <v>148</v>
      </c>
      <c r="L18353" t="s">
        <v>151</v>
      </c>
      <c r="O18353" s="100">
        <v>2012</v>
      </c>
    </row>
    <row r="18354" spans="1:15" x14ac:dyDescent="0.25">
      <c r="A18354">
        <v>81</v>
      </c>
      <c r="B18354" t="s">
        <v>1241</v>
      </c>
      <c r="C18354">
        <v>82</v>
      </c>
      <c r="D18354" t="s">
        <v>364</v>
      </c>
      <c r="E18354" t="s">
        <v>1254</v>
      </c>
      <c r="F18354">
        <v>13289</v>
      </c>
      <c r="G18354" t="s">
        <v>366</v>
      </c>
      <c r="H18354" s="101">
        <v>2317.7399999999998</v>
      </c>
      <c r="I18354">
        <v>172.33</v>
      </c>
      <c r="J18354" s="8">
        <v>41186</v>
      </c>
      <c r="K18354" t="s">
        <v>148</v>
      </c>
      <c r="L18354" t="s">
        <v>151</v>
      </c>
      <c r="O18354" s="100">
        <v>2012</v>
      </c>
    </row>
    <row r="18355" spans="1:15" x14ac:dyDescent="0.25">
      <c r="A18355">
        <v>81</v>
      </c>
      <c r="B18355" t="s">
        <v>1241</v>
      </c>
      <c r="C18355">
        <v>82</v>
      </c>
      <c r="D18355" t="s">
        <v>364</v>
      </c>
      <c r="E18355" t="s">
        <v>1393</v>
      </c>
      <c r="F18355">
        <v>13600</v>
      </c>
      <c r="G18355" t="s">
        <v>1256</v>
      </c>
      <c r="H18355" s="101">
        <v>1460.48</v>
      </c>
      <c r="I18355">
        <v>102.84</v>
      </c>
      <c r="J18355" s="8">
        <v>41186</v>
      </c>
      <c r="K18355" t="s">
        <v>148</v>
      </c>
      <c r="L18355" t="s">
        <v>151</v>
      </c>
      <c r="O18355" s="100">
        <v>2012</v>
      </c>
    </row>
    <row r="18356" spans="1:15" x14ac:dyDescent="0.25">
      <c r="A18356">
        <v>81</v>
      </c>
      <c r="B18356" t="s">
        <v>1241</v>
      </c>
      <c r="C18356">
        <v>82</v>
      </c>
      <c r="D18356" t="s">
        <v>364</v>
      </c>
      <c r="E18356" t="s">
        <v>1257</v>
      </c>
      <c r="F18356">
        <v>13447</v>
      </c>
      <c r="G18356" t="s">
        <v>1256</v>
      </c>
      <c r="H18356" s="101">
        <v>1692.8</v>
      </c>
      <c r="I18356">
        <v>121.77</v>
      </c>
      <c r="J18356" s="8">
        <v>41186</v>
      </c>
      <c r="K18356" t="s">
        <v>148</v>
      </c>
      <c r="L18356" t="s">
        <v>151</v>
      </c>
      <c r="O18356" s="100">
        <v>2012</v>
      </c>
    </row>
    <row r="18357" spans="1:15" x14ac:dyDescent="0.25">
      <c r="A18357">
        <v>81</v>
      </c>
      <c r="B18357" t="s">
        <v>1241</v>
      </c>
      <c r="C18357">
        <v>82</v>
      </c>
      <c r="D18357" t="s">
        <v>364</v>
      </c>
      <c r="E18357" t="s">
        <v>1259</v>
      </c>
      <c r="F18357">
        <v>13545</v>
      </c>
      <c r="G18357" t="s">
        <v>1256</v>
      </c>
      <c r="H18357" s="101">
        <v>1460.48</v>
      </c>
      <c r="I18357">
        <v>109.09</v>
      </c>
      <c r="J18357" s="8">
        <v>41186</v>
      </c>
      <c r="K18357" t="s">
        <v>148</v>
      </c>
      <c r="L18357" t="s">
        <v>151</v>
      </c>
      <c r="O18357" s="100">
        <v>2012</v>
      </c>
    </row>
    <row r="18358" spans="1:15" x14ac:dyDescent="0.25">
      <c r="A18358">
        <v>81</v>
      </c>
      <c r="B18358" t="s">
        <v>1241</v>
      </c>
      <c r="C18358">
        <v>82</v>
      </c>
      <c r="D18358" t="s">
        <v>364</v>
      </c>
      <c r="E18358" t="s">
        <v>1260</v>
      </c>
      <c r="F18358">
        <v>13233</v>
      </c>
      <c r="G18358" t="s">
        <v>1256</v>
      </c>
      <c r="H18358" s="101">
        <v>1861.6</v>
      </c>
      <c r="I18358">
        <v>133.6</v>
      </c>
      <c r="J18358" s="8">
        <v>41186</v>
      </c>
      <c r="K18358" t="s">
        <v>148</v>
      </c>
      <c r="L18358" t="s">
        <v>151</v>
      </c>
      <c r="O18358" s="100">
        <v>2012</v>
      </c>
    </row>
    <row r="18359" spans="1:15" x14ac:dyDescent="0.25">
      <c r="A18359">
        <v>81</v>
      </c>
      <c r="B18359" t="s">
        <v>1241</v>
      </c>
      <c r="C18359">
        <v>82</v>
      </c>
      <c r="D18359" t="s">
        <v>364</v>
      </c>
      <c r="E18359" t="s">
        <v>1261</v>
      </c>
      <c r="F18359">
        <v>13243</v>
      </c>
      <c r="G18359" t="s">
        <v>1256</v>
      </c>
      <c r="H18359" s="101">
        <v>1896.51</v>
      </c>
      <c r="I18359">
        <v>145.08000000000001</v>
      </c>
      <c r="J18359" s="8">
        <v>41186</v>
      </c>
      <c r="K18359" t="s">
        <v>148</v>
      </c>
      <c r="L18359" t="s">
        <v>151</v>
      </c>
      <c r="O18359" s="100">
        <v>2012</v>
      </c>
    </row>
    <row r="18360" spans="1:15" x14ac:dyDescent="0.25">
      <c r="A18360">
        <v>81</v>
      </c>
      <c r="B18360" t="s">
        <v>1241</v>
      </c>
      <c r="C18360">
        <v>82</v>
      </c>
      <c r="D18360" t="s">
        <v>364</v>
      </c>
      <c r="E18360" t="s">
        <v>1440</v>
      </c>
      <c r="F18360">
        <v>13219</v>
      </c>
      <c r="G18360" t="s">
        <v>1256</v>
      </c>
      <c r="H18360">
        <v>949</v>
      </c>
      <c r="I18360">
        <v>72.599999999999994</v>
      </c>
      <c r="J18360" s="8">
        <v>41186</v>
      </c>
      <c r="K18360" t="s">
        <v>148</v>
      </c>
      <c r="L18360" t="s">
        <v>151</v>
      </c>
      <c r="O18360" s="100">
        <v>2012</v>
      </c>
    </row>
    <row r="18361" spans="1:15" x14ac:dyDescent="0.25">
      <c r="A18361">
        <v>81</v>
      </c>
      <c r="B18361" t="s">
        <v>1241</v>
      </c>
      <c r="C18361">
        <v>82</v>
      </c>
      <c r="D18361" t="s">
        <v>364</v>
      </c>
      <c r="E18361" t="s">
        <v>1394</v>
      </c>
      <c r="F18361">
        <v>13607</v>
      </c>
      <c r="G18361" t="s">
        <v>1280</v>
      </c>
      <c r="H18361" s="101">
        <v>3153.84</v>
      </c>
      <c r="I18361">
        <v>235.19</v>
      </c>
      <c r="J18361" s="8">
        <v>41186</v>
      </c>
      <c r="K18361" t="s">
        <v>148</v>
      </c>
      <c r="L18361" t="s">
        <v>151</v>
      </c>
      <c r="O18361" s="100">
        <v>2012</v>
      </c>
    </row>
    <row r="18362" spans="1:15" x14ac:dyDescent="0.25">
      <c r="A18362">
        <v>81</v>
      </c>
      <c r="B18362" t="s">
        <v>1241</v>
      </c>
      <c r="C18362">
        <v>82</v>
      </c>
      <c r="D18362" t="s">
        <v>364</v>
      </c>
      <c r="E18362" t="s">
        <v>1262</v>
      </c>
      <c r="F18362">
        <v>13228</v>
      </c>
      <c r="G18362" t="s">
        <v>1263</v>
      </c>
      <c r="H18362" s="101">
        <v>2599.63</v>
      </c>
      <c r="I18362">
        <v>193.05</v>
      </c>
      <c r="J18362" s="8">
        <v>41186</v>
      </c>
      <c r="K18362" t="s">
        <v>148</v>
      </c>
      <c r="L18362" t="s">
        <v>151</v>
      </c>
      <c r="O18362" s="100">
        <v>2012</v>
      </c>
    </row>
    <row r="18363" spans="1:15" x14ac:dyDescent="0.25">
      <c r="A18363">
        <v>81</v>
      </c>
      <c r="B18363" t="s">
        <v>1241</v>
      </c>
      <c r="C18363">
        <v>96</v>
      </c>
      <c r="D18363" t="s">
        <v>431</v>
      </c>
      <c r="E18363" t="s">
        <v>1264</v>
      </c>
      <c r="F18363">
        <v>13241</v>
      </c>
      <c r="G18363" t="s">
        <v>1265</v>
      </c>
      <c r="H18363" s="101">
        <v>1833.6</v>
      </c>
      <c r="I18363">
        <v>133.01</v>
      </c>
      <c r="J18363" s="8">
        <v>41186</v>
      </c>
      <c r="K18363" t="s">
        <v>148</v>
      </c>
      <c r="L18363" t="s">
        <v>151</v>
      </c>
      <c r="O18363" s="100">
        <v>2012</v>
      </c>
    </row>
    <row r="18364" spans="1:15" x14ac:dyDescent="0.25">
      <c r="A18364">
        <v>81</v>
      </c>
      <c r="B18364" t="s">
        <v>1241</v>
      </c>
      <c r="C18364">
        <v>96</v>
      </c>
      <c r="D18364" t="s">
        <v>431</v>
      </c>
      <c r="E18364" t="s">
        <v>1526</v>
      </c>
      <c r="F18364">
        <v>13543</v>
      </c>
      <c r="G18364" t="s">
        <v>1265</v>
      </c>
      <c r="H18364" s="101">
        <v>1480</v>
      </c>
      <c r="I18364">
        <v>113.22</v>
      </c>
      <c r="J18364" s="8">
        <v>41186</v>
      </c>
      <c r="K18364" t="s">
        <v>148</v>
      </c>
      <c r="L18364" t="s">
        <v>151</v>
      </c>
      <c r="O18364" s="100">
        <v>2012</v>
      </c>
    </row>
    <row r="18365" spans="1:15" x14ac:dyDescent="0.25">
      <c r="A18365">
        <v>1</v>
      </c>
      <c r="B18365" t="s">
        <v>144</v>
      </c>
      <c r="C18365">
        <v>4</v>
      </c>
      <c r="D18365" t="s">
        <v>145</v>
      </c>
      <c r="E18365" t="s">
        <v>146</v>
      </c>
      <c r="F18365">
        <v>13485</v>
      </c>
      <c r="G18365" t="s">
        <v>147</v>
      </c>
      <c r="H18365">
        <v>519.12</v>
      </c>
      <c r="I18365">
        <v>39.72</v>
      </c>
      <c r="J18365" s="8">
        <v>41200</v>
      </c>
      <c r="K18365" t="s">
        <v>148</v>
      </c>
      <c r="L18365" t="s">
        <v>149</v>
      </c>
      <c r="O18365" s="100">
        <v>2012</v>
      </c>
    </row>
    <row r="18366" spans="1:15" x14ac:dyDescent="0.25">
      <c r="A18366">
        <v>1</v>
      </c>
      <c r="B18366" t="s">
        <v>144</v>
      </c>
      <c r="C18366">
        <v>4</v>
      </c>
      <c r="D18366" t="s">
        <v>145</v>
      </c>
      <c r="E18366" t="s">
        <v>150</v>
      </c>
      <c r="F18366">
        <v>12020</v>
      </c>
      <c r="G18366" t="s">
        <v>147</v>
      </c>
      <c r="H18366" s="101">
        <v>1512.68</v>
      </c>
      <c r="I18366">
        <v>111.36</v>
      </c>
      <c r="J18366" s="8">
        <v>41200</v>
      </c>
      <c r="K18366" t="s">
        <v>148</v>
      </c>
      <c r="L18366" t="s">
        <v>151</v>
      </c>
      <c r="O18366" s="100">
        <v>2012</v>
      </c>
    </row>
    <row r="18367" spans="1:15" x14ac:dyDescent="0.25">
      <c r="A18367">
        <v>1</v>
      </c>
      <c r="B18367" t="s">
        <v>144</v>
      </c>
      <c r="C18367">
        <v>4</v>
      </c>
      <c r="D18367" t="s">
        <v>145</v>
      </c>
      <c r="E18367" t="s">
        <v>152</v>
      </c>
      <c r="F18367">
        <v>12998</v>
      </c>
      <c r="G18367" t="s">
        <v>147</v>
      </c>
      <c r="H18367" s="101">
        <v>1514.1</v>
      </c>
      <c r="I18367">
        <v>110.36</v>
      </c>
      <c r="J18367" s="8">
        <v>41200</v>
      </c>
      <c r="K18367" t="s">
        <v>148</v>
      </c>
      <c r="L18367" t="s">
        <v>151</v>
      </c>
      <c r="O18367" s="100">
        <v>2012</v>
      </c>
    </row>
    <row r="18368" spans="1:15" x14ac:dyDescent="0.25">
      <c r="A18368">
        <v>1</v>
      </c>
      <c r="B18368" t="s">
        <v>144</v>
      </c>
      <c r="C18368">
        <v>4</v>
      </c>
      <c r="D18368" t="s">
        <v>145</v>
      </c>
      <c r="E18368" t="s">
        <v>153</v>
      </c>
      <c r="F18368">
        <v>13131</v>
      </c>
      <c r="G18368" t="s">
        <v>147</v>
      </c>
      <c r="H18368" s="101">
        <v>1297.8</v>
      </c>
      <c r="I18368">
        <v>99.28</v>
      </c>
      <c r="J18368" s="8">
        <v>41200</v>
      </c>
      <c r="K18368" t="s">
        <v>148</v>
      </c>
      <c r="L18368" t="s">
        <v>149</v>
      </c>
      <c r="O18368" s="100">
        <v>2012</v>
      </c>
    </row>
    <row r="18369" spans="1:15" x14ac:dyDescent="0.25">
      <c r="A18369">
        <v>1</v>
      </c>
      <c r="B18369" t="s">
        <v>144</v>
      </c>
      <c r="C18369">
        <v>4</v>
      </c>
      <c r="D18369" t="s">
        <v>145</v>
      </c>
      <c r="E18369" t="s">
        <v>154</v>
      </c>
      <c r="F18369">
        <v>9798</v>
      </c>
      <c r="G18369" t="s">
        <v>147</v>
      </c>
      <c r="H18369" s="101">
        <v>1491.57</v>
      </c>
      <c r="I18369">
        <v>108.63</v>
      </c>
      <c r="J18369" s="8">
        <v>41200</v>
      </c>
      <c r="K18369" t="s">
        <v>148</v>
      </c>
      <c r="L18369" t="s">
        <v>151</v>
      </c>
      <c r="O18369" s="100">
        <v>2012</v>
      </c>
    </row>
    <row r="18370" spans="1:15" x14ac:dyDescent="0.25">
      <c r="A18370">
        <v>1</v>
      </c>
      <c r="B18370" t="s">
        <v>144</v>
      </c>
      <c r="C18370">
        <v>4</v>
      </c>
      <c r="D18370" t="s">
        <v>145</v>
      </c>
      <c r="E18370" t="s">
        <v>1324</v>
      </c>
      <c r="F18370">
        <v>13108</v>
      </c>
      <c r="G18370" t="s">
        <v>147</v>
      </c>
      <c r="H18370">
        <v>444.96</v>
      </c>
      <c r="I18370">
        <v>64.3</v>
      </c>
      <c r="J18370" s="8">
        <v>41200</v>
      </c>
      <c r="K18370" t="s">
        <v>148</v>
      </c>
      <c r="L18370" t="s">
        <v>149</v>
      </c>
      <c r="O18370" s="100">
        <v>2012</v>
      </c>
    </row>
    <row r="18371" spans="1:15" x14ac:dyDescent="0.25">
      <c r="A18371">
        <v>1</v>
      </c>
      <c r="B18371" t="s">
        <v>144</v>
      </c>
      <c r="C18371">
        <v>4</v>
      </c>
      <c r="D18371" t="s">
        <v>145</v>
      </c>
      <c r="E18371" t="s">
        <v>155</v>
      </c>
      <c r="F18371">
        <v>10810</v>
      </c>
      <c r="G18371" t="s">
        <v>147</v>
      </c>
      <c r="H18371" s="101">
        <v>1571.88</v>
      </c>
      <c r="I18371">
        <v>115.89</v>
      </c>
      <c r="J18371" s="8">
        <v>41200</v>
      </c>
      <c r="K18371" t="s">
        <v>148</v>
      </c>
      <c r="L18371" t="s">
        <v>151</v>
      </c>
      <c r="O18371" s="100">
        <v>2012</v>
      </c>
    </row>
    <row r="18372" spans="1:15" x14ac:dyDescent="0.25">
      <c r="A18372">
        <v>1</v>
      </c>
      <c r="B18372" t="s">
        <v>144</v>
      </c>
      <c r="C18372">
        <v>4</v>
      </c>
      <c r="D18372" t="s">
        <v>145</v>
      </c>
      <c r="E18372" t="s">
        <v>156</v>
      </c>
      <c r="F18372">
        <v>9681</v>
      </c>
      <c r="G18372" t="s">
        <v>147</v>
      </c>
      <c r="H18372">
        <v>457.2</v>
      </c>
      <c r="I18372">
        <v>34.979999999999997</v>
      </c>
      <c r="J18372" s="8">
        <v>41200</v>
      </c>
      <c r="K18372" t="s">
        <v>148</v>
      </c>
      <c r="L18372" t="s">
        <v>149</v>
      </c>
      <c r="O18372" s="100">
        <v>2012</v>
      </c>
    </row>
    <row r="18373" spans="1:15" x14ac:dyDescent="0.25">
      <c r="A18373">
        <v>1</v>
      </c>
      <c r="B18373" t="s">
        <v>144</v>
      </c>
      <c r="C18373">
        <v>4</v>
      </c>
      <c r="D18373" t="s">
        <v>145</v>
      </c>
      <c r="E18373" t="s">
        <v>157</v>
      </c>
      <c r="F18373">
        <v>12134</v>
      </c>
      <c r="G18373" t="s">
        <v>147</v>
      </c>
      <c r="H18373">
        <v>921.85</v>
      </c>
      <c r="I18373">
        <v>70.52</v>
      </c>
      <c r="J18373" s="8">
        <v>41200</v>
      </c>
      <c r="K18373" t="s">
        <v>148</v>
      </c>
      <c r="L18373" t="s">
        <v>149</v>
      </c>
      <c r="O18373" s="100">
        <v>2012</v>
      </c>
    </row>
    <row r="18374" spans="1:15" x14ac:dyDescent="0.25">
      <c r="A18374">
        <v>1</v>
      </c>
      <c r="B18374" t="s">
        <v>144</v>
      </c>
      <c r="C18374">
        <v>4</v>
      </c>
      <c r="D18374" t="s">
        <v>145</v>
      </c>
      <c r="E18374" t="s">
        <v>158</v>
      </c>
      <c r="F18374">
        <v>10669</v>
      </c>
      <c r="G18374" t="s">
        <v>159</v>
      </c>
      <c r="H18374" s="101">
        <v>1686.47</v>
      </c>
      <c r="I18374">
        <v>124.66</v>
      </c>
      <c r="J18374" s="8">
        <v>41200</v>
      </c>
      <c r="K18374" t="s">
        <v>148</v>
      </c>
      <c r="L18374" t="s">
        <v>151</v>
      </c>
      <c r="O18374" s="100">
        <v>2012</v>
      </c>
    </row>
    <row r="18375" spans="1:15" x14ac:dyDescent="0.25">
      <c r="A18375">
        <v>1</v>
      </c>
      <c r="B18375" t="s">
        <v>144</v>
      </c>
      <c r="C18375">
        <v>6</v>
      </c>
      <c r="D18375" t="s">
        <v>162</v>
      </c>
      <c r="E18375" t="s">
        <v>163</v>
      </c>
      <c r="F18375">
        <v>13267</v>
      </c>
      <c r="G18375" t="s">
        <v>164</v>
      </c>
      <c r="H18375" s="101">
        <v>1643.88</v>
      </c>
      <c r="I18375">
        <v>125.76</v>
      </c>
      <c r="J18375" s="8">
        <v>41200</v>
      </c>
      <c r="K18375" t="s">
        <v>879</v>
      </c>
      <c r="L18375" t="s">
        <v>149</v>
      </c>
      <c r="O18375" s="100">
        <v>2012</v>
      </c>
    </row>
    <row r="18376" spans="1:15" x14ac:dyDescent="0.25">
      <c r="A18376">
        <v>1</v>
      </c>
      <c r="B18376" t="s">
        <v>144</v>
      </c>
      <c r="C18376">
        <v>6</v>
      </c>
      <c r="D18376" t="s">
        <v>162</v>
      </c>
      <c r="E18376" t="s">
        <v>165</v>
      </c>
      <c r="F18376">
        <v>12759</v>
      </c>
      <c r="G18376" t="s">
        <v>164</v>
      </c>
      <c r="H18376">
        <v>216.48</v>
      </c>
      <c r="I18376">
        <v>31.28</v>
      </c>
      <c r="J18376" s="8">
        <v>41200</v>
      </c>
      <c r="K18376" t="s">
        <v>148</v>
      </c>
      <c r="L18376" t="s">
        <v>149</v>
      </c>
      <c r="O18376" s="100">
        <v>2012</v>
      </c>
    </row>
    <row r="18377" spans="1:15" x14ac:dyDescent="0.25">
      <c r="A18377">
        <v>1</v>
      </c>
      <c r="B18377" t="s">
        <v>144</v>
      </c>
      <c r="C18377">
        <v>6</v>
      </c>
      <c r="D18377" t="s">
        <v>162</v>
      </c>
      <c r="E18377" t="s">
        <v>166</v>
      </c>
      <c r="F18377">
        <v>13299</v>
      </c>
      <c r="G18377" t="s">
        <v>164</v>
      </c>
      <c r="H18377">
        <v>595.26</v>
      </c>
      <c r="I18377">
        <v>45.54</v>
      </c>
      <c r="J18377" s="8">
        <v>41200</v>
      </c>
      <c r="K18377" t="s">
        <v>148</v>
      </c>
      <c r="L18377" t="s">
        <v>149</v>
      </c>
      <c r="O18377" s="100">
        <v>2012</v>
      </c>
    </row>
    <row r="18378" spans="1:15" x14ac:dyDescent="0.25">
      <c r="A18378">
        <v>1</v>
      </c>
      <c r="B18378" t="s">
        <v>144</v>
      </c>
      <c r="C18378">
        <v>6</v>
      </c>
      <c r="D18378" t="s">
        <v>162</v>
      </c>
      <c r="E18378" t="s">
        <v>167</v>
      </c>
      <c r="F18378">
        <v>13537</v>
      </c>
      <c r="G18378" t="s">
        <v>164</v>
      </c>
      <c r="H18378">
        <v>420</v>
      </c>
      <c r="I18378">
        <v>32.130000000000003</v>
      </c>
      <c r="J18378" s="8">
        <v>41200</v>
      </c>
      <c r="K18378" t="s">
        <v>148</v>
      </c>
      <c r="L18378" t="s">
        <v>149</v>
      </c>
      <c r="O18378" s="100">
        <v>2012</v>
      </c>
    </row>
    <row r="18379" spans="1:15" x14ac:dyDescent="0.25">
      <c r="A18379">
        <v>1</v>
      </c>
      <c r="B18379" t="s">
        <v>144</v>
      </c>
      <c r="C18379">
        <v>6</v>
      </c>
      <c r="D18379" t="s">
        <v>162</v>
      </c>
      <c r="E18379" t="s">
        <v>169</v>
      </c>
      <c r="F18379">
        <v>12698</v>
      </c>
      <c r="G18379" t="s">
        <v>164</v>
      </c>
      <c r="H18379" s="101">
        <v>1620.84</v>
      </c>
      <c r="I18379">
        <v>116.16</v>
      </c>
      <c r="J18379" s="8">
        <v>41200</v>
      </c>
      <c r="K18379" t="s">
        <v>148</v>
      </c>
      <c r="L18379" t="s">
        <v>151</v>
      </c>
      <c r="O18379" s="100">
        <v>2012</v>
      </c>
    </row>
    <row r="18380" spans="1:15" x14ac:dyDescent="0.25">
      <c r="A18380">
        <v>1</v>
      </c>
      <c r="B18380" t="s">
        <v>144</v>
      </c>
      <c r="C18380">
        <v>6</v>
      </c>
      <c r="D18380" t="s">
        <v>162</v>
      </c>
      <c r="E18380" t="s">
        <v>170</v>
      </c>
      <c r="F18380">
        <v>633</v>
      </c>
      <c r="G18380" t="s">
        <v>164</v>
      </c>
      <c r="H18380" s="101">
        <v>3152.51</v>
      </c>
      <c r="I18380">
        <v>230.92</v>
      </c>
      <c r="J18380" s="8">
        <v>41200</v>
      </c>
      <c r="K18380" t="s">
        <v>148</v>
      </c>
      <c r="L18380" t="s">
        <v>151</v>
      </c>
      <c r="O18380" s="100">
        <v>2012</v>
      </c>
    </row>
    <row r="18381" spans="1:15" x14ac:dyDescent="0.25">
      <c r="A18381">
        <v>1</v>
      </c>
      <c r="B18381" t="s">
        <v>144</v>
      </c>
      <c r="C18381">
        <v>6</v>
      </c>
      <c r="D18381" t="s">
        <v>162</v>
      </c>
      <c r="E18381" t="s">
        <v>171</v>
      </c>
      <c r="F18381">
        <v>11372</v>
      </c>
      <c r="G18381" t="s">
        <v>164</v>
      </c>
      <c r="H18381" s="101">
        <v>1842.06</v>
      </c>
      <c r="I18381">
        <v>129.83000000000001</v>
      </c>
      <c r="J18381" s="8">
        <v>41200</v>
      </c>
      <c r="K18381" t="s">
        <v>148</v>
      </c>
      <c r="L18381" t="s">
        <v>151</v>
      </c>
      <c r="O18381" s="100">
        <v>2012</v>
      </c>
    </row>
    <row r="18382" spans="1:15" x14ac:dyDescent="0.25">
      <c r="A18382">
        <v>1</v>
      </c>
      <c r="B18382" t="s">
        <v>144</v>
      </c>
      <c r="C18382">
        <v>14</v>
      </c>
      <c r="D18382" t="s">
        <v>172</v>
      </c>
      <c r="E18382" t="s">
        <v>177</v>
      </c>
      <c r="F18382">
        <v>85</v>
      </c>
      <c r="G18382" t="s">
        <v>176</v>
      </c>
      <c r="H18382" s="101">
        <v>3099.55</v>
      </c>
      <c r="I18382">
        <v>231.65</v>
      </c>
      <c r="J18382" s="8">
        <v>41200</v>
      </c>
      <c r="K18382" t="s">
        <v>148</v>
      </c>
      <c r="L18382" t="s">
        <v>151</v>
      </c>
      <c r="O18382" s="100">
        <v>2012</v>
      </c>
    </row>
    <row r="18383" spans="1:15" x14ac:dyDescent="0.25">
      <c r="A18383">
        <v>1</v>
      </c>
      <c r="B18383" t="s">
        <v>144</v>
      </c>
      <c r="C18383">
        <v>14</v>
      </c>
      <c r="D18383" t="s">
        <v>172</v>
      </c>
      <c r="E18383" t="s">
        <v>1428</v>
      </c>
      <c r="F18383">
        <v>10071</v>
      </c>
      <c r="G18383" t="s">
        <v>176</v>
      </c>
      <c r="H18383" s="101">
        <v>2560</v>
      </c>
      <c r="I18383">
        <v>188.55</v>
      </c>
      <c r="J18383" s="8">
        <v>41200</v>
      </c>
      <c r="K18383" t="s">
        <v>148</v>
      </c>
      <c r="L18383" t="s">
        <v>151</v>
      </c>
      <c r="O18383" s="100">
        <v>2012</v>
      </c>
    </row>
    <row r="18384" spans="1:15" x14ac:dyDescent="0.25">
      <c r="A18384">
        <v>1</v>
      </c>
      <c r="B18384" t="s">
        <v>144</v>
      </c>
      <c r="C18384">
        <v>14</v>
      </c>
      <c r="D18384" t="s">
        <v>172</v>
      </c>
      <c r="E18384" t="s">
        <v>1567</v>
      </c>
      <c r="F18384">
        <v>13737</v>
      </c>
      <c r="G18384" t="s">
        <v>181</v>
      </c>
      <c r="H18384" s="101">
        <v>2550</v>
      </c>
      <c r="I18384">
        <v>368.48</v>
      </c>
      <c r="J18384" s="8">
        <v>41200</v>
      </c>
      <c r="K18384" t="s">
        <v>148</v>
      </c>
      <c r="L18384" t="s">
        <v>151</v>
      </c>
      <c r="O18384" s="100">
        <v>2012</v>
      </c>
    </row>
    <row r="18385" spans="1:15" x14ac:dyDescent="0.25">
      <c r="A18385">
        <v>1</v>
      </c>
      <c r="B18385" t="s">
        <v>144</v>
      </c>
      <c r="C18385">
        <v>14</v>
      </c>
      <c r="D18385" t="s">
        <v>172</v>
      </c>
      <c r="E18385" t="s">
        <v>182</v>
      </c>
      <c r="F18385">
        <v>12907</v>
      </c>
      <c r="G18385" t="s">
        <v>181</v>
      </c>
      <c r="H18385" s="101">
        <v>2546.16</v>
      </c>
      <c r="I18385">
        <v>172.31</v>
      </c>
      <c r="J18385" s="8">
        <v>41200</v>
      </c>
      <c r="K18385" t="s">
        <v>148</v>
      </c>
      <c r="L18385" t="s">
        <v>151</v>
      </c>
      <c r="O18385" s="100">
        <v>2012</v>
      </c>
    </row>
    <row r="18386" spans="1:15" x14ac:dyDescent="0.25">
      <c r="A18386">
        <v>1</v>
      </c>
      <c r="B18386" t="s">
        <v>144</v>
      </c>
      <c r="C18386">
        <v>14</v>
      </c>
      <c r="D18386" t="s">
        <v>172</v>
      </c>
      <c r="E18386" t="s">
        <v>184</v>
      </c>
      <c r="F18386">
        <v>9988</v>
      </c>
      <c r="G18386" t="s">
        <v>181</v>
      </c>
      <c r="H18386" s="101">
        <v>2836.62</v>
      </c>
      <c r="I18386">
        <v>194.52</v>
      </c>
      <c r="J18386" s="8">
        <v>41200</v>
      </c>
      <c r="K18386" t="s">
        <v>148</v>
      </c>
      <c r="L18386" t="s">
        <v>151</v>
      </c>
      <c r="O18386" s="100">
        <v>2012</v>
      </c>
    </row>
    <row r="18387" spans="1:15" x14ac:dyDescent="0.25">
      <c r="A18387">
        <v>1</v>
      </c>
      <c r="B18387" t="s">
        <v>144</v>
      </c>
      <c r="C18387">
        <v>14</v>
      </c>
      <c r="D18387" t="s">
        <v>172</v>
      </c>
      <c r="E18387" t="s">
        <v>185</v>
      </c>
      <c r="F18387">
        <v>4005</v>
      </c>
      <c r="G18387" t="s">
        <v>186</v>
      </c>
      <c r="H18387" s="101">
        <v>4149.22</v>
      </c>
      <c r="I18387">
        <v>309.38</v>
      </c>
      <c r="J18387" s="8">
        <v>41200</v>
      </c>
      <c r="K18387" t="s">
        <v>148</v>
      </c>
      <c r="L18387" t="s">
        <v>151</v>
      </c>
      <c r="O18387" s="100">
        <v>2012</v>
      </c>
    </row>
    <row r="18388" spans="1:15" x14ac:dyDescent="0.25">
      <c r="A18388">
        <v>1</v>
      </c>
      <c r="B18388" t="s">
        <v>144</v>
      </c>
      <c r="C18388">
        <v>22</v>
      </c>
      <c r="D18388" t="s">
        <v>187</v>
      </c>
      <c r="E18388" t="s">
        <v>191</v>
      </c>
      <c r="F18388">
        <v>9520</v>
      </c>
      <c r="G18388" t="s">
        <v>192</v>
      </c>
      <c r="H18388" s="101">
        <v>3977.04</v>
      </c>
      <c r="I18388">
        <v>282.77</v>
      </c>
      <c r="J18388" s="8">
        <v>41200</v>
      </c>
      <c r="K18388" t="s">
        <v>148</v>
      </c>
      <c r="L18388" t="s">
        <v>151</v>
      </c>
      <c r="O18388" s="100">
        <v>2012</v>
      </c>
    </row>
    <row r="18389" spans="1:15" x14ac:dyDescent="0.25">
      <c r="A18389">
        <v>1</v>
      </c>
      <c r="B18389" t="s">
        <v>144</v>
      </c>
      <c r="C18389">
        <v>22</v>
      </c>
      <c r="D18389" t="s">
        <v>187</v>
      </c>
      <c r="E18389" t="s">
        <v>193</v>
      </c>
      <c r="F18389">
        <v>12738</v>
      </c>
      <c r="G18389" t="s">
        <v>161</v>
      </c>
      <c r="H18389" s="101">
        <v>2575</v>
      </c>
      <c r="I18389">
        <v>169.94</v>
      </c>
      <c r="J18389" s="8">
        <v>41200</v>
      </c>
      <c r="K18389" t="s">
        <v>148</v>
      </c>
      <c r="L18389" t="s">
        <v>151</v>
      </c>
      <c r="O18389" s="100">
        <v>2012</v>
      </c>
    </row>
    <row r="18390" spans="1:15" x14ac:dyDescent="0.25">
      <c r="A18390">
        <v>1</v>
      </c>
      <c r="B18390" t="s">
        <v>144</v>
      </c>
      <c r="C18390">
        <v>22</v>
      </c>
      <c r="D18390" t="s">
        <v>187</v>
      </c>
      <c r="E18390" t="s">
        <v>194</v>
      </c>
      <c r="F18390">
        <v>10951</v>
      </c>
      <c r="G18390" t="s">
        <v>161</v>
      </c>
      <c r="H18390">
        <v>412</v>
      </c>
      <c r="I18390">
        <v>31.51</v>
      </c>
      <c r="J18390" s="8">
        <v>41200</v>
      </c>
      <c r="K18390" t="s">
        <v>148</v>
      </c>
      <c r="L18390" t="s">
        <v>149</v>
      </c>
      <c r="O18390" s="100">
        <v>2012</v>
      </c>
    </row>
    <row r="18391" spans="1:15" x14ac:dyDescent="0.25">
      <c r="A18391">
        <v>1</v>
      </c>
      <c r="B18391" t="s">
        <v>144</v>
      </c>
      <c r="C18391">
        <v>22</v>
      </c>
      <c r="D18391" t="s">
        <v>187</v>
      </c>
      <c r="E18391" t="s">
        <v>195</v>
      </c>
      <c r="F18391">
        <v>10662</v>
      </c>
      <c r="G18391" t="s">
        <v>161</v>
      </c>
      <c r="H18391" s="101">
        <v>2813.14</v>
      </c>
      <c r="I18391">
        <v>210.79</v>
      </c>
      <c r="J18391" s="8">
        <v>41200</v>
      </c>
      <c r="K18391" t="s">
        <v>148</v>
      </c>
      <c r="L18391" t="s">
        <v>151</v>
      </c>
      <c r="O18391" s="100">
        <v>2012</v>
      </c>
    </row>
    <row r="18392" spans="1:15" x14ac:dyDescent="0.25">
      <c r="A18392">
        <v>1</v>
      </c>
      <c r="B18392" t="s">
        <v>144</v>
      </c>
      <c r="C18392">
        <v>22</v>
      </c>
      <c r="D18392" t="s">
        <v>187</v>
      </c>
      <c r="E18392" t="s">
        <v>196</v>
      </c>
      <c r="F18392">
        <v>9643</v>
      </c>
      <c r="G18392" t="s">
        <v>161</v>
      </c>
      <c r="H18392" s="101">
        <v>2915.67</v>
      </c>
      <c r="I18392">
        <v>218.07</v>
      </c>
      <c r="J18392" s="8">
        <v>41200</v>
      </c>
      <c r="K18392" t="s">
        <v>148</v>
      </c>
      <c r="L18392" t="s">
        <v>151</v>
      </c>
      <c r="O18392" s="100">
        <v>2012</v>
      </c>
    </row>
    <row r="18393" spans="1:15" x14ac:dyDescent="0.25">
      <c r="A18393">
        <v>1</v>
      </c>
      <c r="B18393" t="s">
        <v>144</v>
      </c>
      <c r="C18393">
        <v>22</v>
      </c>
      <c r="D18393" t="s">
        <v>187</v>
      </c>
      <c r="E18393" t="s">
        <v>197</v>
      </c>
      <c r="F18393">
        <v>9517</v>
      </c>
      <c r="G18393" t="s">
        <v>161</v>
      </c>
      <c r="H18393" s="101">
        <v>3114.07</v>
      </c>
      <c r="I18393">
        <v>233.25</v>
      </c>
      <c r="J18393" s="8">
        <v>41200</v>
      </c>
      <c r="K18393" t="s">
        <v>148</v>
      </c>
      <c r="L18393" t="s">
        <v>151</v>
      </c>
      <c r="O18393" s="100">
        <v>2012</v>
      </c>
    </row>
    <row r="18394" spans="1:15" x14ac:dyDescent="0.25">
      <c r="A18394">
        <v>1</v>
      </c>
      <c r="B18394" t="s">
        <v>144</v>
      </c>
      <c r="C18394">
        <v>22</v>
      </c>
      <c r="D18394" t="s">
        <v>187</v>
      </c>
      <c r="E18394" t="s">
        <v>189</v>
      </c>
      <c r="F18394">
        <v>11607</v>
      </c>
      <c r="G18394" t="s">
        <v>161</v>
      </c>
      <c r="H18394" s="101">
        <v>1168.1300000000001</v>
      </c>
      <c r="I18394">
        <v>89.36</v>
      </c>
      <c r="J18394" s="8">
        <v>41200</v>
      </c>
      <c r="K18394" t="s">
        <v>148</v>
      </c>
      <c r="L18394" t="s">
        <v>190</v>
      </c>
      <c r="O18394" s="100">
        <v>2012</v>
      </c>
    </row>
    <row r="18395" spans="1:15" x14ac:dyDescent="0.25">
      <c r="A18395">
        <v>1</v>
      </c>
      <c r="B18395" t="s">
        <v>144</v>
      </c>
      <c r="C18395">
        <v>22</v>
      </c>
      <c r="D18395" t="s">
        <v>187</v>
      </c>
      <c r="E18395" t="s">
        <v>160</v>
      </c>
      <c r="F18395">
        <v>9669</v>
      </c>
      <c r="G18395" t="s">
        <v>161</v>
      </c>
      <c r="H18395" s="101">
        <v>3444.85</v>
      </c>
      <c r="I18395">
        <v>259.17</v>
      </c>
      <c r="J18395" s="8">
        <v>41200</v>
      </c>
      <c r="K18395" t="s">
        <v>148</v>
      </c>
      <c r="L18395" t="s">
        <v>151</v>
      </c>
      <c r="O18395" s="100">
        <v>2012</v>
      </c>
    </row>
    <row r="18396" spans="1:15" x14ac:dyDescent="0.25">
      <c r="A18396">
        <v>1</v>
      </c>
      <c r="B18396" t="s">
        <v>144</v>
      </c>
      <c r="C18396">
        <v>22</v>
      </c>
      <c r="D18396" t="s">
        <v>187</v>
      </c>
      <c r="E18396" t="s">
        <v>200</v>
      </c>
      <c r="F18396">
        <v>12395</v>
      </c>
      <c r="G18396" t="s">
        <v>161</v>
      </c>
      <c r="H18396">
        <v>477.8</v>
      </c>
      <c r="I18396">
        <v>36.549999999999997</v>
      </c>
      <c r="J18396" s="8">
        <v>41200</v>
      </c>
      <c r="K18396" t="s">
        <v>148</v>
      </c>
      <c r="L18396" t="s">
        <v>149</v>
      </c>
      <c r="O18396" s="100">
        <v>2012</v>
      </c>
    </row>
    <row r="18397" spans="1:15" x14ac:dyDescent="0.25">
      <c r="A18397">
        <v>1</v>
      </c>
      <c r="B18397" t="s">
        <v>144</v>
      </c>
      <c r="C18397">
        <v>24</v>
      </c>
      <c r="D18397" t="s">
        <v>205</v>
      </c>
      <c r="E18397" t="s">
        <v>206</v>
      </c>
      <c r="F18397">
        <v>13036</v>
      </c>
      <c r="G18397" t="s">
        <v>207</v>
      </c>
      <c r="H18397" s="101">
        <v>1542.53</v>
      </c>
      <c r="I18397">
        <v>109</v>
      </c>
      <c r="J18397" s="8">
        <v>41200</v>
      </c>
      <c r="K18397" t="s">
        <v>148</v>
      </c>
      <c r="L18397" t="s">
        <v>151</v>
      </c>
      <c r="O18397" s="100">
        <v>2012</v>
      </c>
    </row>
    <row r="18398" spans="1:15" x14ac:dyDescent="0.25">
      <c r="A18398">
        <v>1</v>
      </c>
      <c r="B18398" t="s">
        <v>144</v>
      </c>
      <c r="C18398">
        <v>24</v>
      </c>
      <c r="D18398" t="s">
        <v>205</v>
      </c>
      <c r="E18398" t="s">
        <v>208</v>
      </c>
      <c r="F18398">
        <v>13272</v>
      </c>
      <c r="G18398" t="s">
        <v>207</v>
      </c>
      <c r="H18398">
        <v>945.54</v>
      </c>
      <c r="I18398">
        <v>72.33</v>
      </c>
      <c r="J18398" s="8">
        <v>41200</v>
      </c>
      <c r="K18398" t="s">
        <v>148</v>
      </c>
      <c r="L18398" t="s">
        <v>149</v>
      </c>
      <c r="O18398" s="100">
        <v>2012</v>
      </c>
    </row>
    <row r="18399" spans="1:15" x14ac:dyDescent="0.25">
      <c r="A18399">
        <v>1</v>
      </c>
      <c r="B18399" t="s">
        <v>144</v>
      </c>
      <c r="C18399">
        <v>24</v>
      </c>
      <c r="D18399" t="s">
        <v>205</v>
      </c>
      <c r="E18399" t="s">
        <v>209</v>
      </c>
      <c r="F18399">
        <v>183</v>
      </c>
      <c r="G18399" t="s">
        <v>207</v>
      </c>
      <c r="H18399" s="101">
        <v>2489.9699999999998</v>
      </c>
      <c r="I18399">
        <v>168.31</v>
      </c>
      <c r="J18399" s="8">
        <v>41200</v>
      </c>
      <c r="K18399" t="s">
        <v>148</v>
      </c>
      <c r="L18399" t="s">
        <v>151</v>
      </c>
      <c r="O18399" s="100">
        <v>2012</v>
      </c>
    </row>
    <row r="18400" spans="1:15" x14ac:dyDescent="0.25">
      <c r="A18400">
        <v>1</v>
      </c>
      <c r="B18400" t="s">
        <v>144</v>
      </c>
      <c r="C18400">
        <v>24</v>
      </c>
      <c r="D18400" t="s">
        <v>205</v>
      </c>
      <c r="E18400" t="s">
        <v>210</v>
      </c>
      <c r="F18400">
        <v>12603</v>
      </c>
      <c r="G18400" t="s">
        <v>207</v>
      </c>
      <c r="H18400">
        <v>759.16</v>
      </c>
      <c r="I18400">
        <v>58.08</v>
      </c>
      <c r="J18400" s="8">
        <v>41200</v>
      </c>
      <c r="K18400" t="s">
        <v>148</v>
      </c>
      <c r="L18400" t="s">
        <v>149</v>
      </c>
      <c r="O18400" s="100">
        <v>2012</v>
      </c>
    </row>
    <row r="18401" spans="1:15" x14ac:dyDescent="0.25">
      <c r="A18401">
        <v>1</v>
      </c>
      <c r="B18401" t="s">
        <v>144</v>
      </c>
      <c r="C18401">
        <v>24</v>
      </c>
      <c r="D18401" t="s">
        <v>205</v>
      </c>
      <c r="E18401" t="s">
        <v>212</v>
      </c>
      <c r="F18401">
        <v>12602</v>
      </c>
      <c r="G18401" t="s">
        <v>207</v>
      </c>
      <c r="H18401" s="101">
        <v>1078.0899999999999</v>
      </c>
      <c r="I18401">
        <v>77.27</v>
      </c>
      <c r="J18401" s="8">
        <v>41200</v>
      </c>
      <c r="K18401" t="s">
        <v>148</v>
      </c>
      <c r="L18401" t="s">
        <v>149</v>
      </c>
      <c r="O18401" s="100">
        <v>2012</v>
      </c>
    </row>
    <row r="18402" spans="1:15" x14ac:dyDescent="0.25">
      <c r="A18402">
        <v>1</v>
      </c>
      <c r="B18402" t="s">
        <v>144</v>
      </c>
      <c r="C18402">
        <v>24</v>
      </c>
      <c r="D18402" t="s">
        <v>205</v>
      </c>
      <c r="E18402" t="s">
        <v>214</v>
      </c>
      <c r="F18402">
        <v>11379</v>
      </c>
      <c r="G18402" t="s">
        <v>207</v>
      </c>
      <c r="H18402" s="101">
        <v>1726.5</v>
      </c>
      <c r="I18402">
        <v>117.74</v>
      </c>
      <c r="J18402" s="8">
        <v>41200</v>
      </c>
      <c r="K18402" t="s">
        <v>148</v>
      </c>
      <c r="L18402" t="s">
        <v>151</v>
      </c>
      <c r="O18402" s="100">
        <v>2012</v>
      </c>
    </row>
    <row r="18403" spans="1:15" x14ac:dyDescent="0.25">
      <c r="A18403">
        <v>1</v>
      </c>
      <c r="B18403" t="s">
        <v>144</v>
      </c>
      <c r="C18403">
        <v>24</v>
      </c>
      <c r="D18403" t="s">
        <v>205</v>
      </c>
      <c r="E18403" t="s">
        <v>215</v>
      </c>
      <c r="F18403">
        <v>12527</v>
      </c>
      <c r="G18403" t="s">
        <v>207</v>
      </c>
      <c r="H18403">
        <v>931.08</v>
      </c>
      <c r="I18403">
        <v>71.23</v>
      </c>
      <c r="J18403" s="8">
        <v>41200</v>
      </c>
      <c r="K18403" t="s">
        <v>148</v>
      </c>
      <c r="L18403" t="s">
        <v>149</v>
      </c>
      <c r="O18403" s="100">
        <v>2012</v>
      </c>
    </row>
    <row r="18404" spans="1:15" x14ac:dyDescent="0.25">
      <c r="A18404">
        <v>1</v>
      </c>
      <c r="B18404" t="s">
        <v>144</v>
      </c>
      <c r="C18404">
        <v>24</v>
      </c>
      <c r="D18404" t="s">
        <v>205</v>
      </c>
      <c r="E18404" t="s">
        <v>216</v>
      </c>
      <c r="F18404">
        <v>11253</v>
      </c>
      <c r="G18404" t="s">
        <v>207</v>
      </c>
      <c r="H18404" s="101">
        <v>1149.81</v>
      </c>
      <c r="I18404">
        <v>82.14</v>
      </c>
      <c r="J18404" s="8">
        <v>41200</v>
      </c>
      <c r="K18404" t="s">
        <v>526</v>
      </c>
      <c r="L18404" t="s">
        <v>149</v>
      </c>
      <c r="O18404" s="100">
        <v>2012</v>
      </c>
    </row>
    <row r="18405" spans="1:15" x14ac:dyDescent="0.25">
      <c r="A18405">
        <v>1</v>
      </c>
      <c r="B18405" t="s">
        <v>144</v>
      </c>
      <c r="C18405">
        <v>24</v>
      </c>
      <c r="D18405" t="s">
        <v>205</v>
      </c>
      <c r="E18405" t="s">
        <v>217</v>
      </c>
      <c r="F18405">
        <v>12860</v>
      </c>
      <c r="G18405" t="s">
        <v>207</v>
      </c>
      <c r="H18405" s="101">
        <v>1557.5</v>
      </c>
      <c r="I18405">
        <v>113.06</v>
      </c>
      <c r="J18405" s="8">
        <v>41200</v>
      </c>
      <c r="K18405" t="s">
        <v>148</v>
      </c>
      <c r="L18405" t="s">
        <v>151</v>
      </c>
      <c r="O18405" s="100">
        <v>2012</v>
      </c>
    </row>
    <row r="18406" spans="1:15" x14ac:dyDescent="0.25">
      <c r="A18406">
        <v>1</v>
      </c>
      <c r="B18406" t="s">
        <v>144</v>
      </c>
      <c r="C18406">
        <v>26</v>
      </c>
      <c r="D18406" t="s">
        <v>218</v>
      </c>
      <c r="E18406" t="s">
        <v>223</v>
      </c>
      <c r="F18406">
        <v>12800</v>
      </c>
      <c r="G18406" t="s">
        <v>224</v>
      </c>
      <c r="H18406" s="101">
        <v>2731.82</v>
      </c>
      <c r="I18406">
        <v>168.32</v>
      </c>
      <c r="J18406" s="8">
        <v>41200</v>
      </c>
      <c r="K18406" t="s">
        <v>148</v>
      </c>
      <c r="L18406" t="s">
        <v>151</v>
      </c>
      <c r="O18406" s="100">
        <v>2012</v>
      </c>
    </row>
    <row r="18407" spans="1:15" x14ac:dyDescent="0.25">
      <c r="A18407">
        <v>1</v>
      </c>
      <c r="B18407" t="s">
        <v>144</v>
      </c>
      <c r="C18407">
        <v>26</v>
      </c>
      <c r="D18407" t="s">
        <v>218</v>
      </c>
      <c r="E18407" t="s">
        <v>1268</v>
      </c>
      <c r="F18407">
        <v>10158</v>
      </c>
      <c r="G18407" t="s">
        <v>224</v>
      </c>
      <c r="H18407">
        <v>98.03</v>
      </c>
      <c r="I18407">
        <v>14.17</v>
      </c>
      <c r="J18407" s="8">
        <v>41200</v>
      </c>
      <c r="K18407" t="s">
        <v>148</v>
      </c>
      <c r="L18407" t="s">
        <v>190</v>
      </c>
      <c r="O18407" s="100">
        <v>2012</v>
      </c>
    </row>
    <row r="18408" spans="1:15" x14ac:dyDescent="0.25">
      <c r="A18408">
        <v>1</v>
      </c>
      <c r="B18408" t="s">
        <v>144</v>
      </c>
      <c r="C18408">
        <v>26</v>
      </c>
      <c r="D18408" t="s">
        <v>218</v>
      </c>
      <c r="E18408" t="s">
        <v>225</v>
      </c>
      <c r="F18408">
        <v>13191</v>
      </c>
      <c r="G18408" t="s">
        <v>224</v>
      </c>
      <c r="H18408" s="101">
        <v>1802.5</v>
      </c>
      <c r="I18408">
        <v>115.71</v>
      </c>
      <c r="J18408" s="8">
        <v>41200</v>
      </c>
      <c r="K18408" t="s">
        <v>148</v>
      </c>
      <c r="L18408" t="s">
        <v>151</v>
      </c>
      <c r="O18408" s="100">
        <v>2012</v>
      </c>
    </row>
    <row r="18409" spans="1:15" x14ac:dyDescent="0.25">
      <c r="A18409">
        <v>1</v>
      </c>
      <c r="B18409" t="s">
        <v>144</v>
      </c>
      <c r="C18409">
        <v>26</v>
      </c>
      <c r="D18409" t="s">
        <v>218</v>
      </c>
      <c r="E18409" t="s">
        <v>226</v>
      </c>
      <c r="F18409">
        <v>10088</v>
      </c>
      <c r="G18409" t="s">
        <v>224</v>
      </c>
      <c r="H18409" s="101">
        <v>3012.71</v>
      </c>
      <c r="I18409">
        <v>226.11</v>
      </c>
      <c r="J18409" s="8">
        <v>41200</v>
      </c>
      <c r="K18409" t="s">
        <v>148</v>
      </c>
      <c r="L18409" t="s">
        <v>151</v>
      </c>
      <c r="O18409" s="100">
        <v>2012</v>
      </c>
    </row>
    <row r="18410" spans="1:15" x14ac:dyDescent="0.25">
      <c r="A18410">
        <v>1</v>
      </c>
      <c r="B18410" t="s">
        <v>144</v>
      </c>
      <c r="C18410">
        <v>26</v>
      </c>
      <c r="D18410" t="s">
        <v>218</v>
      </c>
      <c r="E18410" t="s">
        <v>1270</v>
      </c>
      <c r="F18410">
        <v>13375</v>
      </c>
      <c r="G18410" t="s">
        <v>224</v>
      </c>
      <c r="H18410" s="101">
        <v>2600</v>
      </c>
      <c r="I18410">
        <v>175.31</v>
      </c>
      <c r="J18410" s="8">
        <v>41200</v>
      </c>
      <c r="K18410" t="s">
        <v>148</v>
      </c>
      <c r="L18410" t="s">
        <v>151</v>
      </c>
      <c r="O18410" s="100">
        <v>2012</v>
      </c>
    </row>
    <row r="18411" spans="1:15" x14ac:dyDescent="0.25">
      <c r="A18411">
        <v>1</v>
      </c>
      <c r="B18411" t="s">
        <v>144</v>
      </c>
      <c r="C18411">
        <v>26</v>
      </c>
      <c r="D18411" t="s">
        <v>218</v>
      </c>
      <c r="E18411" t="s">
        <v>1544</v>
      </c>
      <c r="F18411">
        <v>13714</v>
      </c>
      <c r="G18411" t="s">
        <v>224</v>
      </c>
      <c r="H18411">
        <v>676.5</v>
      </c>
      <c r="I18411">
        <v>97.75</v>
      </c>
      <c r="J18411" s="8">
        <v>41200</v>
      </c>
      <c r="K18411" t="s">
        <v>148</v>
      </c>
      <c r="L18411" t="s">
        <v>190</v>
      </c>
      <c r="O18411" s="100">
        <v>2012</v>
      </c>
    </row>
    <row r="18412" spans="1:15" x14ac:dyDescent="0.25">
      <c r="A18412">
        <v>1</v>
      </c>
      <c r="B18412" t="s">
        <v>144</v>
      </c>
      <c r="C18412">
        <v>26</v>
      </c>
      <c r="D18412" t="s">
        <v>218</v>
      </c>
      <c r="E18412" t="s">
        <v>1271</v>
      </c>
      <c r="F18412">
        <v>12013</v>
      </c>
      <c r="G18412" t="s">
        <v>224</v>
      </c>
      <c r="H18412">
        <v>530</v>
      </c>
      <c r="I18412">
        <v>40.549999999999997</v>
      </c>
      <c r="J18412" s="8">
        <v>41200</v>
      </c>
      <c r="K18412" t="s">
        <v>148</v>
      </c>
      <c r="L18412" t="s">
        <v>190</v>
      </c>
      <c r="O18412" s="100">
        <v>2012</v>
      </c>
    </row>
    <row r="18413" spans="1:15" x14ac:dyDescent="0.25">
      <c r="A18413">
        <v>1</v>
      </c>
      <c r="B18413" t="s">
        <v>144</v>
      </c>
      <c r="C18413">
        <v>26</v>
      </c>
      <c r="D18413" t="s">
        <v>218</v>
      </c>
      <c r="E18413" t="s">
        <v>1272</v>
      </c>
      <c r="F18413">
        <v>11073</v>
      </c>
      <c r="G18413" t="s">
        <v>224</v>
      </c>
      <c r="H18413">
        <v>404.25</v>
      </c>
      <c r="I18413">
        <v>30.92</v>
      </c>
      <c r="J18413" s="8">
        <v>41200</v>
      </c>
      <c r="K18413" t="s">
        <v>148</v>
      </c>
      <c r="L18413" t="s">
        <v>190</v>
      </c>
      <c r="O18413" s="100">
        <v>2012</v>
      </c>
    </row>
    <row r="18414" spans="1:15" x14ac:dyDescent="0.25">
      <c r="A18414">
        <v>1</v>
      </c>
      <c r="B18414" t="s">
        <v>144</v>
      </c>
      <c r="C18414">
        <v>26</v>
      </c>
      <c r="D18414" t="s">
        <v>218</v>
      </c>
      <c r="E18414" t="s">
        <v>227</v>
      </c>
      <c r="F18414">
        <v>12611</v>
      </c>
      <c r="G18414" t="s">
        <v>224</v>
      </c>
      <c r="H18414" s="101">
        <v>2705</v>
      </c>
      <c r="I18414">
        <v>200.7</v>
      </c>
      <c r="J18414" s="8">
        <v>41200</v>
      </c>
      <c r="K18414" t="s">
        <v>148</v>
      </c>
      <c r="L18414" t="s">
        <v>151</v>
      </c>
      <c r="O18414" s="100">
        <v>2012</v>
      </c>
    </row>
    <row r="18415" spans="1:15" x14ac:dyDescent="0.25">
      <c r="A18415">
        <v>1</v>
      </c>
      <c r="B18415" t="s">
        <v>144</v>
      </c>
      <c r="C18415">
        <v>26</v>
      </c>
      <c r="D18415" t="s">
        <v>218</v>
      </c>
      <c r="E18415" t="s">
        <v>229</v>
      </c>
      <c r="F18415">
        <v>11883</v>
      </c>
      <c r="G18415" t="s">
        <v>230</v>
      </c>
      <c r="H18415" s="101">
        <v>3060.29</v>
      </c>
      <c r="I18415">
        <v>222.15</v>
      </c>
      <c r="J18415" s="8">
        <v>41200</v>
      </c>
      <c r="K18415" t="s">
        <v>148</v>
      </c>
      <c r="L18415" t="s">
        <v>151</v>
      </c>
      <c r="O18415" s="100">
        <v>2012</v>
      </c>
    </row>
    <row r="18416" spans="1:15" x14ac:dyDescent="0.25">
      <c r="A18416">
        <v>1</v>
      </c>
      <c r="B18416" t="s">
        <v>144</v>
      </c>
      <c r="C18416">
        <v>27</v>
      </c>
      <c r="D18416" t="s">
        <v>231</v>
      </c>
      <c r="E18416" t="s">
        <v>235</v>
      </c>
      <c r="F18416">
        <v>12310</v>
      </c>
      <c r="G18416" t="s">
        <v>234</v>
      </c>
      <c r="H18416" s="101">
        <v>2904.49</v>
      </c>
      <c r="I18416">
        <v>222.2</v>
      </c>
      <c r="J18416" s="8">
        <v>41200</v>
      </c>
      <c r="K18416" t="s">
        <v>148</v>
      </c>
      <c r="L18416" t="s">
        <v>149</v>
      </c>
      <c r="O18416" s="100">
        <v>2012</v>
      </c>
    </row>
    <row r="18417" spans="1:15" x14ac:dyDescent="0.25">
      <c r="A18417">
        <v>1</v>
      </c>
      <c r="B18417" t="s">
        <v>144</v>
      </c>
      <c r="C18417">
        <v>27</v>
      </c>
      <c r="D18417" t="s">
        <v>231</v>
      </c>
      <c r="E18417" t="s">
        <v>1528</v>
      </c>
      <c r="F18417">
        <v>13703</v>
      </c>
      <c r="G18417" t="s">
        <v>237</v>
      </c>
      <c r="H18417">
        <v>540</v>
      </c>
      <c r="I18417">
        <v>75.150000000000006</v>
      </c>
      <c r="J18417" s="8">
        <v>41200</v>
      </c>
      <c r="K18417" t="s">
        <v>148</v>
      </c>
      <c r="L18417" t="s">
        <v>149</v>
      </c>
      <c r="O18417" s="100">
        <v>2012</v>
      </c>
    </row>
    <row r="18418" spans="1:15" x14ac:dyDescent="0.25">
      <c r="A18418">
        <v>1</v>
      </c>
      <c r="B18418" t="s">
        <v>144</v>
      </c>
      <c r="C18418">
        <v>27</v>
      </c>
      <c r="D18418" t="s">
        <v>231</v>
      </c>
      <c r="E18418" t="s">
        <v>236</v>
      </c>
      <c r="F18418">
        <v>13014</v>
      </c>
      <c r="G18418" t="s">
        <v>237</v>
      </c>
      <c r="H18418" s="101">
        <v>3613.85</v>
      </c>
      <c r="I18418">
        <v>276.45999999999998</v>
      </c>
      <c r="J18418" s="8">
        <v>41200</v>
      </c>
      <c r="K18418" t="s">
        <v>148</v>
      </c>
      <c r="L18418" t="s">
        <v>151</v>
      </c>
      <c r="O18418" s="100">
        <v>2012</v>
      </c>
    </row>
    <row r="18419" spans="1:15" x14ac:dyDescent="0.25">
      <c r="A18419">
        <v>1</v>
      </c>
      <c r="B18419" t="s">
        <v>144</v>
      </c>
      <c r="C18419">
        <v>27</v>
      </c>
      <c r="D18419" t="s">
        <v>231</v>
      </c>
      <c r="E18419" t="s">
        <v>1529</v>
      </c>
      <c r="F18419">
        <v>13706</v>
      </c>
      <c r="G18419" t="s">
        <v>237</v>
      </c>
      <c r="H18419">
        <v>101.25</v>
      </c>
      <c r="I18419">
        <v>14.64</v>
      </c>
      <c r="J18419" s="8">
        <v>41200</v>
      </c>
      <c r="K18419" t="s">
        <v>148</v>
      </c>
      <c r="L18419" t="s">
        <v>149</v>
      </c>
      <c r="O18419" s="100">
        <v>2012</v>
      </c>
    </row>
    <row r="18420" spans="1:15" x14ac:dyDescent="0.25">
      <c r="A18420">
        <v>1</v>
      </c>
      <c r="B18420" t="s">
        <v>144</v>
      </c>
      <c r="C18420">
        <v>27</v>
      </c>
      <c r="D18420" t="s">
        <v>231</v>
      </c>
      <c r="E18420" t="s">
        <v>1551</v>
      </c>
      <c r="F18420">
        <v>13725</v>
      </c>
      <c r="G18420" t="s">
        <v>237</v>
      </c>
      <c r="H18420" s="101">
        <v>1912.5</v>
      </c>
      <c r="I18420">
        <v>276.37</v>
      </c>
      <c r="J18420" s="8">
        <v>41200</v>
      </c>
      <c r="K18420" t="s">
        <v>148</v>
      </c>
      <c r="L18420" t="s">
        <v>149</v>
      </c>
      <c r="O18420" s="100">
        <v>2012</v>
      </c>
    </row>
    <row r="18421" spans="1:15" x14ac:dyDescent="0.25">
      <c r="A18421">
        <v>1</v>
      </c>
      <c r="B18421" t="s">
        <v>144</v>
      </c>
      <c r="C18421">
        <v>27</v>
      </c>
      <c r="D18421" t="s">
        <v>231</v>
      </c>
      <c r="E18421" t="s">
        <v>239</v>
      </c>
      <c r="F18421">
        <v>11497</v>
      </c>
      <c r="G18421" t="s">
        <v>240</v>
      </c>
      <c r="H18421" s="101">
        <v>4088.07</v>
      </c>
      <c r="I18421">
        <v>290.89999999999998</v>
      </c>
      <c r="J18421" s="8">
        <v>41200</v>
      </c>
      <c r="K18421" t="s">
        <v>148</v>
      </c>
      <c r="L18421" t="s">
        <v>151</v>
      </c>
      <c r="O18421" s="100">
        <v>2012</v>
      </c>
    </row>
    <row r="18422" spans="1:15" x14ac:dyDescent="0.25">
      <c r="A18422">
        <v>1</v>
      </c>
      <c r="B18422" t="s">
        <v>144</v>
      </c>
      <c r="C18422">
        <v>27</v>
      </c>
      <c r="D18422" t="s">
        <v>231</v>
      </c>
      <c r="E18422" t="s">
        <v>241</v>
      </c>
      <c r="F18422">
        <v>12311</v>
      </c>
      <c r="G18422" t="s">
        <v>240</v>
      </c>
      <c r="H18422" s="101">
        <v>4442.8500000000004</v>
      </c>
      <c r="I18422">
        <v>339.88</v>
      </c>
      <c r="J18422" s="8">
        <v>41200</v>
      </c>
      <c r="K18422" t="s">
        <v>148</v>
      </c>
      <c r="L18422" t="s">
        <v>151</v>
      </c>
      <c r="O18422" s="100">
        <v>2012</v>
      </c>
    </row>
    <row r="18423" spans="1:15" x14ac:dyDescent="0.25">
      <c r="A18423">
        <v>1</v>
      </c>
      <c r="B18423" t="s">
        <v>144</v>
      </c>
      <c r="C18423">
        <v>27</v>
      </c>
      <c r="D18423" t="s">
        <v>231</v>
      </c>
      <c r="E18423" t="s">
        <v>242</v>
      </c>
      <c r="F18423">
        <v>11704</v>
      </c>
      <c r="G18423" t="s">
        <v>240</v>
      </c>
      <c r="H18423" s="101">
        <v>4144.3599999999997</v>
      </c>
      <c r="I18423">
        <v>317.04000000000002</v>
      </c>
      <c r="J18423" s="8">
        <v>41200</v>
      </c>
      <c r="K18423" t="s">
        <v>148</v>
      </c>
      <c r="L18423" t="s">
        <v>151</v>
      </c>
      <c r="O18423" s="100">
        <v>2012</v>
      </c>
    </row>
    <row r="18424" spans="1:15" x14ac:dyDescent="0.25">
      <c r="A18424">
        <v>1</v>
      </c>
      <c r="B18424" t="s">
        <v>144</v>
      </c>
      <c r="C18424">
        <v>27</v>
      </c>
      <c r="D18424" t="s">
        <v>231</v>
      </c>
      <c r="E18424" t="s">
        <v>1474</v>
      </c>
      <c r="F18424">
        <v>12271</v>
      </c>
      <c r="G18424" t="s">
        <v>240</v>
      </c>
      <c r="H18424" s="101">
        <v>2245</v>
      </c>
      <c r="I18424">
        <v>171.74</v>
      </c>
      <c r="J18424" s="8">
        <v>41200</v>
      </c>
      <c r="K18424" t="s">
        <v>148</v>
      </c>
      <c r="L18424" t="s">
        <v>190</v>
      </c>
      <c r="O18424" s="100">
        <v>2012</v>
      </c>
    </row>
    <row r="18425" spans="1:15" x14ac:dyDescent="0.25">
      <c r="A18425">
        <v>1</v>
      </c>
      <c r="B18425" t="s">
        <v>144</v>
      </c>
      <c r="C18425">
        <v>27</v>
      </c>
      <c r="D18425" t="s">
        <v>231</v>
      </c>
      <c r="E18425" t="s">
        <v>243</v>
      </c>
      <c r="F18425">
        <v>12023</v>
      </c>
      <c r="G18425" t="s">
        <v>244</v>
      </c>
      <c r="H18425" s="101">
        <v>5275.76</v>
      </c>
      <c r="I18425">
        <v>336.29</v>
      </c>
      <c r="J18425" s="8">
        <v>41200</v>
      </c>
      <c r="K18425" t="s">
        <v>148</v>
      </c>
      <c r="L18425" t="s">
        <v>151</v>
      </c>
      <c r="O18425" s="100">
        <v>2012</v>
      </c>
    </row>
    <row r="18426" spans="1:15" x14ac:dyDescent="0.25">
      <c r="A18426">
        <v>1</v>
      </c>
      <c r="B18426" t="s">
        <v>144</v>
      </c>
      <c r="C18426">
        <v>27</v>
      </c>
      <c r="D18426" t="s">
        <v>231</v>
      </c>
      <c r="E18426" t="s">
        <v>1276</v>
      </c>
      <c r="F18426">
        <v>13007</v>
      </c>
      <c r="G18426" t="s">
        <v>246</v>
      </c>
      <c r="H18426">
        <v>254.93</v>
      </c>
      <c r="I18426">
        <v>36.85</v>
      </c>
      <c r="J18426" s="8">
        <v>41200</v>
      </c>
      <c r="K18426" t="s">
        <v>148</v>
      </c>
      <c r="L18426" t="s">
        <v>149</v>
      </c>
      <c r="O18426" s="100">
        <v>2012</v>
      </c>
    </row>
    <row r="18427" spans="1:15" x14ac:dyDescent="0.25">
      <c r="A18427">
        <v>1</v>
      </c>
      <c r="B18427" t="s">
        <v>144</v>
      </c>
      <c r="C18427">
        <v>27</v>
      </c>
      <c r="D18427" t="s">
        <v>231</v>
      </c>
      <c r="E18427" t="s">
        <v>247</v>
      </c>
      <c r="F18427">
        <v>12550</v>
      </c>
      <c r="G18427" t="s">
        <v>246</v>
      </c>
      <c r="H18427" s="101">
        <v>3833.09</v>
      </c>
      <c r="I18427">
        <v>288.02</v>
      </c>
      <c r="J18427" s="8">
        <v>41200</v>
      </c>
      <c r="K18427" t="s">
        <v>148</v>
      </c>
      <c r="L18427" t="s">
        <v>151</v>
      </c>
      <c r="O18427" s="100">
        <v>2012</v>
      </c>
    </row>
    <row r="18428" spans="1:15" x14ac:dyDescent="0.25">
      <c r="A18428">
        <v>1</v>
      </c>
      <c r="B18428" t="s">
        <v>144</v>
      </c>
      <c r="C18428">
        <v>27</v>
      </c>
      <c r="D18428" t="s">
        <v>231</v>
      </c>
      <c r="E18428" t="s">
        <v>248</v>
      </c>
      <c r="F18428">
        <v>13016</v>
      </c>
      <c r="G18428" t="s">
        <v>246</v>
      </c>
      <c r="H18428" s="101">
        <v>1124.76</v>
      </c>
      <c r="I18428">
        <v>86.05</v>
      </c>
      <c r="J18428" s="8">
        <v>41200</v>
      </c>
      <c r="K18428" t="s">
        <v>148</v>
      </c>
      <c r="L18428" t="s">
        <v>149</v>
      </c>
      <c r="O18428" s="100">
        <v>2012</v>
      </c>
    </row>
    <row r="18429" spans="1:15" x14ac:dyDescent="0.25">
      <c r="A18429">
        <v>1</v>
      </c>
      <c r="B18429" t="s">
        <v>144</v>
      </c>
      <c r="C18429">
        <v>27</v>
      </c>
      <c r="D18429" t="s">
        <v>231</v>
      </c>
      <c r="E18429" t="s">
        <v>249</v>
      </c>
      <c r="F18429">
        <v>12558</v>
      </c>
      <c r="G18429" t="s">
        <v>246</v>
      </c>
      <c r="H18429" s="101">
        <v>2138.85</v>
      </c>
      <c r="I18429">
        <v>163.62</v>
      </c>
      <c r="J18429" s="8">
        <v>41200</v>
      </c>
      <c r="K18429" t="s">
        <v>148</v>
      </c>
      <c r="L18429" t="s">
        <v>149</v>
      </c>
      <c r="O18429" s="100">
        <v>2012</v>
      </c>
    </row>
    <row r="18430" spans="1:15" x14ac:dyDescent="0.25">
      <c r="A18430">
        <v>1</v>
      </c>
      <c r="B18430" t="s">
        <v>144</v>
      </c>
      <c r="C18430">
        <v>27</v>
      </c>
      <c r="D18430" t="s">
        <v>231</v>
      </c>
      <c r="E18430" t="s">
        <v>1277</v>
      </c>
      <c r="F18430">
        <v>12518</v>
      </c>
      <c r="G18430" t="s">
        <v>246</v>
      </c>
      <c r="H18430" s="101">
        <v>2798.39</v>
      </c>
      <c r="I18430">
        <v>214.08</v>
      </c>
      <c r="J18430" s="8">
        <v>41200</v>
      </c>
      <c r="K18430" t="s">
        <v>148</v>
      </c>
      <c r="L18430" t="s">
        <v>149</v>
      </c>
      <c r="O18430" s="100">
        <v>2012</v>
      </c>
    </row>
    <row r="18431" spans="1:15" x14ac:dyDescent="0.25">
      <c r="A18431">
        <v>1</v>
      </c>
      <c r="B18431" t="s">
        <v>144</v>
      </c>
      <c r="C18431">
        <v>27</v>
      </c>
      <c r="D18431" t="s">
        <v>231</v>
      </c>
      <c r="E18431" t="s">
        <v>1429</v>
      </c>
      <c r="F18431">
        <v>13634</v>
      </c>
      <c r="G18431" t="s">
        <v>246</v>
      </c>
      <c r="H18431" s="101">
        <v>3360</v>
      </c>
      <c r="I18431">
        <v>221.39</v>
      </c>
      <c r="J18431" s="8">
        <v>41200</v>
      </c>
      <c r="K18431" t="s">
        <v>148</v>
      </c>
      <c r="L18431" t="s">
        <v>151</v>
      </c>
      <c r="O18431" s="100">
        <v>2012</v>
      </c>
    </row>
    <row r="18432" spans="1:15" x14ac:dyDescent="0.25">
      <c r="A18432">
        <v>1</v>
      </c>
      <c r="B18432" t="s">
        <v>144</v>
      </c>
      <c r="C18432">
        <v>27</v>
      </c>
      <c r="D18432" t="s">
        <v>231</v>
      </c>
      <c r="E18432" t="s">
        <v>1268</v>
      </c>
      <c r="F18432">
        <v>10158</v>
      </c>
      <c r="G18432" t="s">
        <v>224</v>
      </c>
      <c r="H18432">
        <v>240</v>
      </c>
      <c r="I18432">
        <v>34.68</v>
      </c>
      <c r="J18432" s="8">
        <v>41200</v>
      </c>
      <c r="K18432" t="s">
        <v>148</v>
      </c>
      <c r="L18432" t="s">
        <v>190</v>
      </c>
      <c r="O18432" s="100">
        <v>2012</v>
      </c>
    </row>
    <row r="18433" spans="1:15" x14ac:dyDescent="0.25">
      <c r="A18433">
        <v>1</v>
      </c>
      <c r="B18433" t="s">
        <v>144</v>
      </c>
      <c r="C18433">
        <v>31</v>
      </c>
      <c r="D18433" t="s">
        <v>252</v>
      </c>
      <c r="E18433" t="s">
        <v>254</v>
      </c>
      <c r="F18433">
        <v>10566</v>
      </c>
      <c r="G18433" t="s">
        <v>255</v>
      </c>
      <c r="H18433" s="101">
        <v>4456.0600000000004</v>
      </c>
      <c r="I18433">
        <v>317.39999999999998</v>
      </c>
      <c r="J18433" s="8">
        <v>41200</v>
      </c>
      <c r="K18433" t="s">
        <v>148</v>
      </c>
      <c r="L18433" t="s">
        <v>151</v>
      </c>
      <c r="O18433" s="100">
        <v>2012</v>
      </c>
    </row>
    <row r="18434" spans="1:15" x14ac:dyDescent="0.25">
      <c r="A18434">
        <v>1</v>
      </c>
      <c r="B18434" t="s">
        <v>144</v>
      </c>
      <c r="C18434">
        <v>31</v>
      </c>
      <c r="D18434" t="s">
        <v>252</v>
      </c>
      <c r="E18434" t="s">
        <v>256</v>
      </c>
      <c r="F18434">
        <v>11270</v>
      </c>
      <c r="G18434" t="s">
        <v>257</v>
      </c>
      <c r="H18434">
        <v>246</v>
      </c>
      <c r="I18434">
        <v>35.549999999999997</v>
      </c>
      <c r="J18434" s="8">
        <v>41200</v>
      </c>
      <c r="K18434" t="s">
        <v>148</v>
      </c>
      <c r="L18434" t="s">
        <v>149</v>
      </c>
      <c r="O18434" s="100">
        <v>2012</v>
      </c>
    </row>
    <row r="18435" spans="1:15" x14ac:dyDescent="0.25">
      <c r="A18435">
        <v>1</v>
      </c>
      <c r="B18435" t="s">
        <v>144</v>
      </c>
      <c r="C18435">
        <v>31</v>
      </c>
      <c r="D18435" t="s">
        <v>252</v>
      </c>
      <c r="E18435" t="s">
        <v>259</v>
      </c>
      <c r="F18435">
        <v>10434</v>
      </c>
      <c r="G18435" t="s">
        <v>257</v>
      </c>
      <c r="H18435" s="101">
        <v>3852.7</v>
      </c>
      <c r="I18435">
        <v>294.73</v>
      </c>
      <c r="J18435" s="8">
        <v>41200</v>
      </c>
      <c r="K18435" t="s">
        <v>148</v>
      </c>
      <c r="L18435" t="s">
        <v>151</v>
      </c>
      <c r="O18435" s="100">
        <v>2012</v>
      </c>
    </row>
    <row r="18436" spans="1:15" x14ac:dyDescent="0.25">
      <c r="A18436">
        <v>1</v>
      </c>
      <c r="B18436" t="s">
        <v>144</v>
      </c>
      <c r="C18436">
        <v>31</v>
      </c>
      <c r="D18436" t="s">
        <v>252</v>
      </c>
      <c r="E18436" t="s">
        <v>260</v>
      </c>
      <c r="F18436">
        <v>11065</v>
      </c>
      <c r="G18436" t="s">
        <v>257</v>
      </c>
      <c r="H18436">
        <v>914.66</v>
      </c>
      <c r="I18436">
        <v>69.97</v>
      </c>
      <c r="J18436" s="8">
        <v>41200</v>
      </c>
      <c r="K18436" t="s">
        <v>148</v>
      </c>
      <c r="L18436" t="s">
        <v>190</v>
      </c>
      <c r="O18436" s="100">
        <v>2012</v>
      </c>
    </row>
    <row r="18437" spans="1:15" x14ac:dyDescent="0.25">
      <c r="A18437">
        <v>1</v>
      </c>
      <c r="B18437" t="s">
        <v>144</v>
      </c>
      <c r="C18437">
        <v>31</v>
      </c>
      <c r="D18437" t="s">
        <v>252</v>
      </c>
      <c r="E18437" t="s">
        <v>262</v>
      </c>
      <c r="F18437">
        <v>10472</v>
      </c>
      <c r="G18437" t="s">
        <v>257</v>
      </c>
      <c r="H18437" s="101">
        <v>4329.1400000000003</v>
      </c>
      <c r="I18437">
        <v>306.83999999999997</v>
      </c>
      <c r="J18437" s="8">
        <v>41200</v>
      </c>
      <c r="K18437" t="s">
        <v>148</v>
      </c>
      <c r="L18437" t="s">
        <v>151</v>
      </c>
      <c r="O18437" s="100">
        <v>2012</v>
      </c>
    </row>
    <row r="18438" spans="1:15" x14ac:dyDescent="0.25">
      <c r="A18438">
        <v>1</v>
      </c>
      <c r="B18438" t="s">
        <v>144</v>
      </c>
      <c r="C18438">
        <v>31</v>
      </c>
      <c r="D18438" t="s">
        <v>252</v>
      </c>
      <c r="E18438" t="s">
        <v>263</v>
      </c>
      <c r="F18438">
        <v>13305</v>
      </c>
      <c r="G18438" t="s">
        <v>257</v>
      </c>
      <c r="H18438" s="101">
        <v>1545</v>
      </c>
      <c r="I18438">
        <v>118.19</v>
      </c>
      <c r="J18438" s="8">
        <v>41200</v>
      </c>
      <c r="K18438" t="s">
        <v>148</v>
      </c>
      <c r="L18438" t="s">
        <v>149</v>
      </c>
      <c r="O18438" s="100">
        <v>2012</v>
      </c>
    </row>
    <row r="18439" spans="1:15" x14ac:dyDescent="0.25">
      <c r="A18439">
        <v>1</v>
      </c>
      <c r="B18439" t="s">
        <v>144</v>
      </c>
      <c r="C18439">
        <v>31</v>
      </c>
      <c r="D18439" t="s">
        <v>252</v>
      </c>
      <c r="E18439" t="s">
        <v>264</v>
      </c>
      <c r="F18439">
        <v>10559</v>
      </c>
      <c r="G18439" t="s">
        <v>265</v>
      </c>
      <c r="H18439" s="101">
        <v>4384.9799999999996</v>
      </c>
      <c r="I18439">
        <v>335.45</v>
      </c>
      <c r="J18439" s="8">
        <v>41200</v>
      </c>
      <c r="K18439" t="s">
        <v>148</v>
      </c>
      <c r="L18439" t="s">
        <v>151</v>
      </c>
      <c r="O18439" s="100">
        <v>2012</v>
      </c>
    </row>
    <row r="18440" spans="1:15" x14ac:dyDescent="0.25">
      <c r="A18440">
        <v>1</v>
      </c>
      <c r="B18440" t="s">
        <v>144</v>
      </c>
      <c r="C18440">
        <v>32</v>
      </c>
      <c r="D18440" t="s">
        <v>266</v>
      </c>
      <c r="E18440" t="s">
        <v>267</v>
      </c>
      <c r="F18440">
        <v>11251</v>
      </c>
      <c r="G18440" t="s">
        <v>268</v>
      </c>
      <c r="H18440">
        <v>863.85</v>
      </c>
      <c r="I18440">
        <v>66.09</v>
      </c>
      <c r="J18440" s="8">
        <v>41200</v>
      </c>
      <c r="K18440" t="s">
        <v>148</v>
      </c>
      <c r="L18440" t="s">
        <v>149</v>
      </c>
      <c r="O18440" s="100">
        <v>2012</v>
      </c>
    </row>
    <row r="18441" spans="1:15" x14ac:dyDescent="0.25">
      <c r="A18441">
        <v>1</v>
      </c>
      <c r="B18441" t="s">
        <v>144</v>
      </c>
      <c r="C18441">
        <v>32</v>
      </c>
      <c r="D18441" t="s">
        <v>266</v>
      </c>
      <c r="E18441" t="s">
        <v>270</v>
      </c>
      <c r="F18441">
        <v>10926</v>
      </c>
      <c r="G18441" t="s">
        <v>268</v>
      </c>
      <c r="H18441" s="101">
        <v>1554.37</v>
      </c>
      <c r="I18441">
        <v>113.7</v>
      </c>
      <c r="J18441" s="8">
        <v>41200</v>
      </c>
      <c r="K18441" t="s">
        <v>148</v>
      </c>
      <c r="L18441" t="s">
        <v>151</v>
      </c>
      <c r="O18441" s="100">
        <v>2012</v>
      </c>
    </row>
    <row r="18442" spans="1:15" x14ac:dyDescent="0.25">
      <c r="A18442">
        <v>1</v>
      </c>
      <c r="B18442" t="s">
        <v>144</v>
      </c>
      <c r="C18442">
        <v>32</v>
      </c>
      <c r="D18442" t="s">
        <v>266</v>
      </c>
      <c r="E18442" t="s">
        <v>271</v>
      </c>
      <c r="F18442">
        <v>9890</v>
      </c>
      <c r="G18442" t="s">
        <v>268</v>
      </c>
      <c r="H18442" s="101">
        <v>1589.11</v>
      </c>
      <c r="I18442">
        <v>109.16</v>
      </c>
      <c r="J18442" s="8">
        <v>41200</v>
      </c>
      <c r="K18442" t="s">
        <v>148</v>
      </c>
      <c r="L18442" t="s">
        <v>151</v>
      </c>
      <c r="O18442" s="100">
        <v>2012</v>
      </c>
    </row>
    <row r="18443" spans="1:15" x14ac:dyDescent="0.25">
      <c r="A18443">
        <v>1</v>
      </c>
      <c r="B18443" t="s">
        <v>144</v>
      </c>
      <c r="C18443">
        <v>32</v>
      </c>
      <c r="D18443" t="s">
        <v>266</v>
      </c>
      <c r="E18443" t="s">
        <v>274</v>
      </c>
      <c r="F18443">
        <v>9836</v>
      </c>
      <c r="G18443" t="s">
        <v>268</v>
      </c>
      <c r="H18443" s="101">
        <v>1624.42</v>
      </c>
      <c r="I18443">
        <v>122.57</v>
      </c>
      <c r="J18443" s="8">
        <v>41200</v>
      </c>
      <c r="K18443" t="s">
        <v>148</v>
      </c>
      <c r="L18443" t="s">
        <v>151</v>
      </c>
      <c r="O18443" s="100">
        <v>2012</v>
      </c>
    </row>
    <row r="18444" spans="1:15" x14ac:dyDescent="0.25">
      <c r="A18444">
        <v>1</v>
      </c>
      <c r="B18444" t="s">
        <v>144</v>
      </c>
      <c r="C18444">
        <v>32</v>
      </c>
      <c r="D18444" t="s">
        <v>266</v>
      </c>
      <c r="E18444" t="s">
        <v>272</v>
      </c>
      <c r="F18444">
        <v>12630</v>
      </c>
      <c r="G18444" t="s">
        <v>268</v>
      </c>
      <c r="H18444" s="101">
        <v>1565.6</v>
      </c>
      <c r="I18444">
        <v>117.49</v>
      </c>
      <c r="J18444" s="8">
        <v>41200</v>
      </c>
      <c r="K18444" t="s">
        <v>148</v>
      </c>
      <c r="L18444" t="s">
        <v>151</v>
      </c>
      <c r="O18444" s="100">
        <v>2012</v>
      </c>
    </row>
    <row r="18445" spans="1:15" x14ac:dyDescent="0.25">
      <c r="A18445">
        <v>1</v>
      </c>
      <c r="B18445" t="s">
        <v>144</v>
      </c>
      <c r="C18445">
        <v>32</v>
      </c>
      <c r="D18445" t="s">
        <v>266</v>
      </c>
      <c r="E18445" t="s">
        <v>1278</v>
      </c>
      <c r="F18445">
        <v>13363</v>
      </c>
      <c r="G18445" t="s">
        <v>268</v>
      </c>
      <c r="H18445">
        <v>693.5</v>
      </c>
      <c r="I18445">
        <v>53.06</v>
      </c>
      <c r="J18445" s="8">
        <v>41200</v>
      </c>
      <c r="K18445" t="s">
        <v>148</v>
      </c>
      <c r="L18445" t="s">
        <v>190</v>
      </c>
      <c r="O18445" s="100">
        <v>2012</v>
      </c>
    </row>
    <row r="18446" spans="1:15" x14ac:dyDescent="0.25">
      <c r="A18446">
        <v>1</v>
      </c>
      <c r="B18446" t="s">
        <v>144</v>
      </c>
      <c r="C18446">
        <v>42</v>
      </c>
      <c r="D18446" t="s">
        <v>277</v>
      </c>
      <c r="E18446" t="s">
        <v>278</v>
      </c>
      <c r="F18446">
        <v>11805</v>
      </c>
      <c r="G18446" t="s">
        <v>279</v>
      </c>
      <c r="H18446" s="101">
        <v>1587.26</v>
      </c>
      <c r="I18446">
        <v>115.6</v>
      </c>
      <c r="J18446" s="8">
        <v>41200</v>
      </c>
      <c r="K18446" t="s">
        <v>148</v>
      </c>
      <c r="L18446" t="s">
        <v>151</v>
      </c>
      <c r="O18446" s="100">
        <v>2012</v>
      </c>
    </row>
    <row r="18447" spans="1:15" x14ac:dyDescent="0.25">
      <c r="A18447">
        <v>1</v>
      </c>
      <c r="B18447" t="s">
        <v>144</v>
      </c>
      <c r="C18447">
        <v>42</v>
      </c>
      <c r="D18447" t="s">
        <v>277</v>
      </c>
      <c r="E18447" t="s">
        <v>280</v>
      </c>
      <c r="F18447">
        <v>12716</v>
      </c>
      <c r="G18447" t="s">
        <v>279</v>
      </c>
      <c r="H18447" s="101">
        <v>1553.24</v>
      </c>
      <c r="I18447">
        <v>116.24</v>
      </c>
      <c r="J18447" s="8">
        <v>41200</v>
      </c>
      <c r="K18447" t="s">
        <v>148</v>
      </c>
      <c r="L18447" t="s">
        <v>151</v>
      </c>
      <c r="O18447" s="100">
        <v>2012</v>
      </c>
    </row>
    <row r="18448" spans="1:15" x14ac:dyDescent="0.25">
      <c r="A18448">
        <v>1</v>
      </c>
      <c r="B18448" t="s">
        <v>144</v>
      </c>
      <c r="C18448">
        <v>46</v>
      </c>
      <c r="D18448" t="s">
        <v>281</v>
      </c>
      <c r="E18448" t="s">
        <v>1327</v>
      </c>
      <c r="F18448">
        <v>11695</v>
      </c>
      <c r="G18448" t="s">
        <v>283</v>
      </c>
      <c r="H18448">
        <v>545.75</v>
      </c>
      <c r="I18448">
        <v>78.86</v>
      </c>
      <c r="J18448" s="8">
        <v>41200</v>
      </c>
      <c r="K18448" t="s">
        <v>148</v>
      </c>
      <c r="L18448" t="s">
        <v>190</v>
      </c>
      <c r="O18448" s="100">
        <v>2012</v>
      </c>
    </row>
    <row r="18449" spans="1:15" x14ac:dyDescent="0.25">
      <c r="A18449">
        <v>1</v>
      </c>
      <c r="B18449" t="s">
        <v>144</v>
      </c>
      <c r="C18449">
        <v>46</v>
      </c>
      <c r="D18449" t="s">
        <v>281</v>
      </c>
      <c r="E18449" t="s">
        <v>284</v>
      </c>
      <c r="F18449">
        <v>13509</v>
      </c>
      <c r="G18449" t="s">
        <v>283</v>
      </c>
      <c r="H18449">
        <v>522</v>
      </c>
      <c r="I18449">
        <v>75.42</v>
      </c>
      <c r="J18449" s="8">
        <v>41200</v>
      </c>
      <c r="K18449" t="s">
        <v>148</v>
      </c>
      <c r="L18449" t="s">
        <v>149</v>
      </c>
      <c r="O18449" s="100">
        <v>2012</v>
      </c>
    </row>
    <row r="18450" spans="1:15" x14ac:dyDescent="0.25">
      <c r="A18450">
        <v>1</v>
      </c>
      <c r="B18450" t="s">
        <v>144</v>
      </c>
      <c r="C18450">
        <v>46</v>
      </c>
      <c r="D18450" t="s">
        <v>281</v>
      </c>
      <c r="E18450" t="s">
        <v>285</v>
      </c>
      <c r="F18450">
        <v>13477</v>
      </c>
      <c r="G18450" t="s">
        <v>283</v>
      </c>
      <c r="H18450">
        <v>288</v>
      </c>
      <c r="I18450">
        <v>22.04</v>
      </c>
      <c r="J18450" s="8">
        <v>41200</v>
      </c>
      <c r="K18450" t="s">
        <v>526</v>
      </c>
      <c r="L18450" t="s">
        <v>149</v>
      </c>
      <c r="O18450" s="100">
        <v>2012</v>
      </c>
    </row>
    <row r="18451" spans="1:15" x14ac:dyDescent="0.25">
      <c r="A18451">
        <v>1</v>
      </c>
      <c r="B18451" t="s">
        <v>144</v>
      </c>
      <c r="C18451">
        <v>46</v>
      </c>
      <c r="D18451" t="s">
        <v>281</v>
      </c>
      <c r="E18451" t="s">
        <v>287</v>
      </c>
      <c r="F18451">
        <v>12378</v>
      </c>
      <c r="G18451" t="s">
        <v>288</v>
      </c>
      <c r="H18451">
        <v>351.95</v>
      </c>
      <c r="I18451">
        <v>26.92</v>
      </c>
      <c r="J18451" s="8">
        <v>41200</v>
      </c>
      <c r="K18451" t="s">
        <v>526</v>
      </c>
      <c r="L18451" t="s">
        <v>149</v>
      </c>
      <c r="O18451" s="100">
        <v>2012</v>
      </c>
    </row>
    <row r="18452" spans="1:15" x14ac:dyDescent="0.25">
      <c r="A18452">
        <v>1</v>
      </c>
      <c r="B18452" t="s">
        <v>144</v>
      </c>
      <c r="C18452">
        <v>61</v>
      </c>
      <c r="D18452" t="s">
        <v>289</v>
      </c>
      <c r="E18452" t="s">
        <v>335</v>
      </c>
      <c r="F18452">
        <v>13435</v>
      </c>
      <c r="G18452" t="s">
        <v>291</v>
      </c>
      <c r="H18452">
        <v>622.44000000000005</v>
      </c>
      <c r="I18452">
        <v>89.94</v>
      </c>
      <c r="J18452" s="8">
        <v>41200</v>
      </c>
      <c r="K18452" t="s">
        <v>148</v>
      </c>
      <c r="L18452" t="s">
        <v>190</v>
      </c>
      <c r="O18452" s="100">
        <v>2012</v>
      </c>
    </row>
    <row r="18453" spans="1:15" x14ac:dyDescent="0.25">
      <c r="A18453">
        <v>1</v>
      </c>
      <c r="B18453" t="s">
        <v>144</v>
      </c>
      <c r="C18453">
        <v>61</v>
      </c>
      <c r="D18453" t="s">
        <v>289</v>
      </c>
      <c r="E18453" t="s">
        <v>290</v>
      </c>
      <c r="F18453">
        <v>11571</v>
      </c>
      <c r="G18453" t="s">
        <v>291</v>
      </c>
      <c r="H18453" s="101">
        <v>2281.69</v>
      </c>
      <c r="I18453">
        <v>122.09</v>
      </c>
      <c r="J18453" s="8">
        <v>41200</v>
      </c>
      <c r="K18453" t="s">
        <v>148</v>
      </c>
      <c r="L18453" t="s">
        <v>151</v>
      </c>
      <c r="O18453" s="100">
        <v>2012</v>
      </c>
    </row>
    <row r="18454" spans="1:15" x14ac:dyDescent="0.25">
      <c r="A18454">
        <v>1</v>
      </c>
      <c r="B18454" t="s">
        <v>144</v>
      </c>
      <c r="C18454">
        <v>61</v>
      </c>
      <c r="D18454" t="s">
        <v>289</v>
      </c>
      <c r="E18454" t="s">
        <v>293</v>
      </c>
      <c r="F18454">
        <v>13446</v>
      </c>
      <c r="G18454" t="s">
        <v>291</v>
      </c>
      <c r="H18454">
        <v>554.94000000000005</v>
      </c>
      <c r="I18454">
        <v>42.46</v>
      </c>
      <c r="J18454" s="8">
        <v>41200</v>
      </c>
      <c r="K18454" t="s">
        <v>148</v>
      </c>
      <c r="L18454" t="s">
        <v>149</v>
      </c>
      <c r="O18454" s="100">
        <v>2012</v>
      </c>
    </row>
    <row r="18455" spans="1:15" x14ac:dyDescent="0.25">
      <c r="A18455">
        <v>1</v>
      </c>
      <c r="B18455" t="s">
        <v>144</v>
      </c>
      <c r="C18455">
        <v>61</v>
      </c>
      <c r="D18455" t="s">
        <v>289</v>
      </c>
      <c r="E18455" t="s">
        <v>294</v>
      </c>
      <c r="F18455">
        <v>12785</v>
      </c>
      <c r="G18455" t="s">
        <v>291</v>
      </c>
      <c r="H18455" s="101">
        <v>1733.49</v>
      </c>
      <c r="I18455">
        <v>127.64</v>
      </c>
      <c r="J18455" s="8">
        <v>41200</v>
      </c>
      <c r="K18455" t="s">
        <v>148</v>
      </c>
      <c r="L18455" t="s">
        <v>151</v>
      </c>
      <c r="O18455" s="100">
        <v>2012</v>
      </c>
    </row>
    <row r="18456" spans="1:15" x14ac:dyDescent="0.25">
      <c r="A18456">
        <v>1</v>
      </c>
      <c r="B18456" t="s">
        <v>144</v>
      </c>
      <c r="C18456">
        <v>62</v>
      </c>
      <c r="D18456" t="s">
        <v>296</v>
      </c>
      <c r="E18456" t="s">
        <v>297</v>
      </c>
      <c r="F18456">
        <v>13475</v>
      </c>
      <c r="G18456" t="s">
        <v>298</v>
      </c>
      <c r="H18456" s="101">
        <v>1800</v>
      </c>
      <c r="I18456">
        <v>97.04</v>
      </c>
      <c r="J18456" s="8">
        <v>41200</v>
      </c>
      <c r="K18456" t="s">
        <v>148</v>
      </c>
      <c r="L18456" t="s">
        <v>151</v>
      </c>
      <c r="O18456" s="100">
        <v>2012</v>
      </c>
    </row>
    <row r="18457" spans="1:15" x14ac:dyDescent="0.25">
      <c r="A18457">
        <v>1</v>
      </c>
      <c r="B18457" t="s">
        <v>144</v>
      </c>
      <c r="C18457">
        <v>62</v>
      </c>
      <c r="D18457" t="s">
        <v>296</v>
      </c>
      <c r="E18457" t="s">
        <v>302</v>
      </c>
      <c r="F18457">
        <v>13539</v>
      </c>
      <c r="G18457" t="s">
        <v>298</v>
      </c>
      <c r="H18457">
        <v>988.68</v>
      </c>
      <c r="I18457">
        <v>75.64</v>
      </c>
      <c r="J18457" s="8">
        <v>41200</v>
      </c>
      <c r="K18457" t="s">
        <v>148</v>
      </c>
      <c r="L18457" t="s">
        <v>149</v>
      </c>
      <c r="O18457" s="100">
        <v>2012</v>
      </c>
    </row>
    <row r="18458" spans="1:15" x14ac:dyDescent="0.25">
      <c r="A18458">
        <v>1</v>
      </c>
      <c r="B18458" t="s">
        <v>144</v>
      </c>
      <c r="C18458">
        <v>62</v>
      </c>
      <c r="D18458" t="s">
        <v>296</v>
      </c>
      <c r="E18458" t="s">
        <v>299</v>
      </c>
      <c r="F18458">
        <v>12797</v>
      </c>
      <c r="G18458" t="s">
        <v>300</v>
      </c>
      <c r="H18458" s="101">
        <v>1732.5</v>
      </c>
      <c r="I18458">
        <v>126.45</v>
      </c>
      <c r="J18458" s="8">
        <v>41200</v>
      </c>
      <c r="K18458" t="s">
        <v>148</v>
      </c>
      <c r="L18458" t="s">
        <v>151</v>
      </c>
      <c r="O18458" s="100">
        <v>2012</v>
      </c>
    </row>
    <row r="18459" spans="1:15" x14ac:dyDescent="0.25">
      <c r="A18459">
        <v>1</v>
      </c>
      <c r="B18459" t="s">
        <v>144</v>
      </c>
      <c r="C18459">
        <v>67</v>
      </c>
      <c r="D18459" t="s">
        <v>301</v>
      </c>
      <c r="E18459" t="s">
        <v>1475</v>
      </c>
      <c r="F18459">
        <v>13668</v>
      </c>
      <c r="G18459" t="s">
        <v>300</v>
      </c>
      <c r="H18459">
        <v>792</v>
      </c>
      <c r="I18459">
        <v>114.43</v>
      </c>
      <c r="J18459" s="8">
        <v>41200</v>
      </c>
      <c r="K18459" t="s">
        <v>148</v>
      </c>
      <c r="L18459" t="s">
        <v>149</v>
      </c>
      <c r="O18459" s="100">
        <v>2012</v>
      </c>
    </row>
    <row r="18460" spans="1:15" x14ac:dyDescent="0.25">
      <c r="A18460">
        <v>1</v>
      </c>
      <c r="B18460" t="s">
        <v>144</v>
      </c>
      <c r="C18460">
        <v>67</v>
      </c>
      <c r="D18460" t="s">
        <v>301</v>
      </c>
      <c r="E18460" t="s">
        <v>304</v>
      </c>
      <c r="F18460">
        <v>10777</v>
      </c>
      <c r="G18460" t="s">
        <v>300</v>
      </c>
      <c r="H18460" s="101">
        <v>2416.59</v>
      </c>
      <c r="I18460">
        <v>179.66</v>
      </c>
      <c r="J18460" s="8">
        <v>41200</v>
      </c>
      <c r="K18460" t="s">
        <v>148</v>
      </c>
      <c r="L18460" t="s">
        <v>151</v>
      </c>
      <c r="O18460" s="100">
        <v>2012</v>
      </c>
    </row>
    <row r="18461" spans="1:15" x14ac:dyDescent="0.25">
      <c r="A18461">
        <v>1</v>
      </c>
      <c r="B18461" t="s">
        <v>144</v>
      </c>
      <c r="C18461">
        <v>72</v>
      </c>
      <c r="D18461" t="s">
        <v>305</v>
      </c>
      <c r="E18461" t="s">
        <v>306</v>
      </c>
      <c r="F18461">
        <v>13459</v>
      </c>
      <c r="G18461" t="s">
        <v>307</v>
      </c>
      <c r="H18461">
        <v>82.4</v>
      </c>
      <c r="I18461">
        <v>11.9</v>
      </c>
      <c r="J18461" s="8">
        <v>41200</v>
      </c>
      <c r="K18461" t="s">
        <v>148</v>
      </c>
      <c r="L18461" t="s">
        <v>149</v>
      </c>
      <c r="O18461" s="100">
        <v>2012</v>
      </c>
    </row>
    <row r="18462" spans="1:15" x14ac:dyDescent="0.25">
      <c r="A18462">
        <v>1</v>
      </c>
      <c r="B18462" t="s">
        <v>144</v>
      </c>
      <c r="C18462">
        <v>72</v>
      </c>
      <c r="D18462" t="s">
        <v>305</v>
      </c>
      <c r="E18462" t="s">
        <v>309</v>
      </c>
      <c r="F18462">
        <v>10740</v>
      </c>
      <c r="G18462" t="s">
        <v>307</v>
      </c>
      <c r="H18462" s="101">
        <v>1809.2</v>
      </c>
      <c r="I18462">
        <v>132.58000000000001</v>
      </c>
      <c r="J18462" s="8">
        <v>41200</v>
      </c>
      <c r="K18462" t="s">
        <v>148</v>
      </c>
      <c r="L18462" t="s">
        <v>151</v>
      </c>
      <c r="O18462" s="100">
        <v>2012</v>
      </c>
    </row>
    <row r="18463" spans="1:15" x14ac:dyDescent="0.25">
      <c r="A18463">
        <v>1</v>
      </c>
      <c r="B18463" t="s">
        <v>144</v>
      </c>
      <c r="C18463">
        <v>72</v>
      </c>
      <c r="D18463" t="s">
        <v>305</v>
      </c>
      <c r="E18463" t="s">
        <v>341</v>
      </c>
      <c r="F18463">
        <v>13142</v>
      </c>
      <c r="G18463" t="s">
        <v>307</v>
      </c>
      <c r="H18463">
        <v>803.4</v>
      </c>
      <c r="I18463">
        <v>61.46</v>
      </c>
      <c r="J18463" s="8">
        <v>41200</v>
      </c>
      <c r="K18463" t="s">
        <v>526</v>
      </c>
      <c r="L18463" t="s">
        <v>149</v>
      </c>
      <c r="O18463" s="100">
        <v>2012</v>
      </c>
    </row>
    <row r="18464" spans="1:15" x14ac:dyDescent="0.25">
      <c r="A18464">
        <v>1</v>
      </c>
      <c r="B18464" t="s">
        <v>144</v>
      </c>
      <c r="C18464">
        <v>72</v>
      </c>
      <c r="D18464" t="s">
        <v>305</v>
      </c>
      <c r="E18464" t="s">
        <v>311</v>
      </c>
      <c r="F18464">
        <v>13523</v>
      </c>
      <c r="G18464" t="s">
        <v>307</v>
      </c>
      <c r="H18464">
        <v>960</v>
      </c>
      <c r="I18464">
        <v>73.44</v>
      </c>
      <c r="J18464" s="8">
        <v>41200</v>
      </c>
      <c r="K18464" t="s">
        <v>148</v>
      </c>
      <c r="L18464" t="s">
        <v>149</v>
      </c>
      <c r="O18464" s="100">
        <v>2012</v>
      </c>
    </row>
    <row r="18465" spans="1:15" x14ac:dyDescent="0.25">
      <c r="A18465">
        <v>1</v>
      </c>
      <c r="B18465" t="s">
        <v>144</v>
      </c>
      <c r="C18465">
        <v>72</v>
      </c>
      <c r="D18465" t="s">
        <v>305</v>
      </c>
      <c r="E18465" t="s">
        <v>312</v>
      </c>
      <c r="F18465">
        <v>150</v>
      </c>
      <c r="G18465" t="s">
        <v>307</v>
      </c>
      <c r="H18465" s="101">
        <v>2488.14</v>
      </c>
      <c r="I18465">
        <v>158.07</v>
      </c>
      <c r="J18465" s="8">
        <v>41200</v>
      </c>
      <c r="K18465" t="s">
        <v>148</v>
      </c>
      <c r="L18465" t="s">
        <v>151</v>
      </c>
      <c r="O18465" s="100">
        <v>2012</v>
      </c>
    </row>
    <row r="18466" spans="1:15" x14ac:dyDescent="0.25">
      <c r="A18466">
        <v>1</v>
      </c>
      <c r="B18466" t="s">
        <v>144</v>
      </c>
      <c r="C18466">
        <v>72</v>
      </c>
      <c r="D18466" t="s">
        <v>305</v>
      </c>
      <c r="E18466" t="s">
        <v>313</v>
      </c>
      <c r="F18466">
        <v>12511</v>
      </c>
      <c r="G18466" t="s">
        <v>307</v>
      </c>
      <c r="H18466" s="101">
        <v>1730.4</v>
      </c>
      <c r="I18466">
        <v>128.01</v>
      </c>
      <c r="J18466" s="8">
        <v>41200</v>
      </c>
      <c r="K18466" t="s">
        <v>148</v>
      </c>
      <c r="L18466" t="s">
        <v>151</v>
      </c>
      <c r="O18466" s="100">
        <v>2012</v>
      </c>
    </row>
    <row r="18467" spans="1:15" x14ac:dyDescent="0.25">
      <c r="A18467">
        <v>1</v>
      </c>
      <c r="B18467" t="s">
        <v>144</v>
      </c>
      <c r="C18467">
        <v>72</v>
      </c>
      <c r="D18467" t="s">
        <v>305</v>
      </c>
      <c r="E18467" t="s">
        <v>315</v>
      </c>
      <c r="F18467">
        <v>13397</v>
      </c>
      <c r="G18467" t="s">
        <v>307</v>
      </c>
      <c r="H18467">
        <v>442.9</v>
      </c>
      <c r="I18467">
        <v>33.880000000000003</v>
      </c>
      <c r="J18467" s="8">
        <v>41200</v>
      </c>
      <c r="K18467" t="s">
        <v>148</v>
      </c>
      <c r="L18467" t="s">
        <v>149</v>
      </c>
      <c r="O18467" s="100">
        <v>2012</v>
      </c>
    </row>
    <row r="18468" spans="1:15" x14ac:dyDescent="0.25">
      <c r="A18468">
        <v>1</v>
      </c>
      <c r="B18468" t="s">
        <v>144</v>
      </c>
      <c r="C18468">
        <v>72</v>
      </c>
      <c r="D18468" t="s">
        <v>305</v>
      </c>
      <c r="E18468" t="s">
        <v>316</v>
      </c>
      <c r="F18468">
        <v>11894</v>
      </c>
      <c r="G18468" t="s">
        <v>307</v>
      </c>
      <c r="H18468" s="101">
        <v>1842.67</v>
      </c>
      <c r="I18468">
        <v>118.49</v>
      </c>
      <c r="J18468" s="8">
        <v>41200</v>
      </c>
      <c r="K18468" t="s">
        <v>148</v>
      </c>
      <c r="L18468" t="s">
        <v>151</v>
      </c>
      <c r="O18468" s="100">
        <v>2012</v>
      </c>
    </row>
    <row r="18469" spans="1:15" x14ac:dyDescent="0.25">
      <c r="A18469">
        <v>1</v>
      </c>
      <c r="B18469" t="s">
        <v>144</v>
      </c>
      <c r="C18469">
        <v>72</v>
      </c>
      <c r="D18469" t="s">
        <v>305</v>
      </c>
      <c r="E18469" t="s">
        <v>317</v>
      </c>
      <c r="F18469">
        <v>12559</v>
      </c>
      <c r="G18469" t="s">
        <v>307</v>
      </c>
      <c r="H18469" s="101">
        <v>1730.4</v>
      </c>
      <c r="I18469">
        <v>132.37</v>
      </c>
      <c r="J18469" s="8">
        <v>41200</v>
      </c>
      <c r="K18469" t="s">
        <v>148</v>
      </c>
      <c r="L18469" t="s">
        <v>151</v>
      </c>
      <c r="O18469" s="100">
        <v>2012</v>
      </c>
    </row>
    <row r="18470" spans="1:15" x14ac:dyDescent="0.25">
      <c r="A18470">
        <v>1</v>
      </c>
      <c r="B18470" t="s">
        <v>144</v>
      </c>
      <c r="C18470">
        <v>72</v>
      </c>
      <c r="D18470" t="s">
        <v>305</v>
      </c>
      <c r="E18470" t="s">
        <v>319</v>
      </c>
      <c r="F18470">
        <v>13429</v>
      </c>
      <c r="G18470" t="s">
        <v>307</v>
      </c>
      <c r="H18470" s="101">
        <v>1648</v>
      </c>
      <c r="I18470">
        <v>119.13</v>
      </c>
      <c r="J18470" s="8">
        <v>41200</v>
      </c>
      <c r="K18470" t="s">
        <v>148</v>
      </c>
      <c r="L18470" t="s">
        <v>151</v>
      </c>
      <c r="O18470" s="100">
        <v>2012</v>
      </c>
    </row>
    <row r="18471" spans="1:15" x14ac:dyDescent="0.25">
      <c r="A18471">
        <v>1</v>
      </c>
      <c r="B18471" t="s">
        <v>144</v>
      </c>
      <c r="C18471">
        <v>72</v>
      </c>
      <c r="D18471" t="s">
        <v>305</v>
      </c>
      <c r="E18471" t="s">
        <v>323</v>
      </c>
      <c r="F18471">
        <v>13560</v>
      </c>
      <c r="G18471" t="s">
        <v>307</v>
      </c>
      <c r="H18471" s="101">
        <v>1340</v>
      </c>
      <c r="I18471">
        <v>102.51</v>
      </c>
      <c r="J18471" s="8">
        <v>41200</v>
      </c>
      <c r="K18471" t="s">
        <v>148</v>
      </c>
      <c r="L18471" t="s">
        <v>149</v>
      </c>
      <c r="O18471" s="100">
        <v>2012</v>
      </c>
    </row>
    <row r="18472" spans="1:15" x14ac:dyDescent="0.25">
      <c r="A18472">
        <v>1</v>
      </c>
      <c r="B18472" t="s">
        <v>144</v>
      </c>
      <c r="C18472">
        <v>72</v>
      </c>
      <c r="D18472" t="s">
        <v>305</v>
      </c>
      <c r="E18472" t="s">
        <v>324</v>
      </c>
      <c r="F18472">
        <v>13019</v>
      </c>
      <c r="G18472" t="s">
        <v>307</v>
      </c>
      <c r="H18472" s="101">
        <v>1697.44</v>
      </c>
      <c r="I18472">
        <v>124.88</v>
      </c>
      <c r="J18472" s="8">
        <v>41200</v>
      </c>
      <c r="K18472" t="s">
        <v>148</v>
      </c>
      <c r="L18472" t="s">
        <v>151</v>
      </c>
      <c r="O18472" s="100">
        <v>2012</v>
      </c>
    </row>
    <row r="18473" spans="1:15" x14ac:dyDescent="0.25">
      <c r="A18473">
        <v>1</v>
      </c>
      <c r="B18473" t="s">
        <v>144</v>
      </c>
      <c r="C18473">
        <v>72</v>
      </c>
      <c r="D18473" t="s">
        <v>305</v>
      </c>
      <c r="E18473" t="s">
        <v>325</v>
      </c>
      <c r="F18473">
        <v>13513</v>
      </c>
      <c r="G18473" t="s">
        <v>307</v>
      </c>
      <c r="H18473">
        <v>750</v>
      </c>
      <c r="I18473">
        <v>57.38</v>
      </c>
      <c r="J18473" s="8">
        <v>41200</v>
      </c>
      <c r="K18473" t="s">
        <v>148</v>
      </c>
      <c r="L18473" t="s">
        <v>149</v>
      </c>
      <c r="O18473" s="100">
        <v>2012</v>
      </c>
    </row>
    <row r="18474" spans="1:15" x14ac:dyDescent="0.25">
      <c r="A18474">
        <v>1</v>
      </c>
      <c r="B18474" t="s">
        <v>144</v>
      </c>
      <c r="C18474">
        <v>72</v>
      </c>
      <c r="D18474" t="s">
        <v>305</v>
      </c>
      <c r="E18474" t="s">
        <v>1344</v>
      </c>
      <c r="F18474">
        <v>12795</v>
      </c>
      <c r="G18474" t="s">
        <v>307</v>
      </c>
      <c r="H18474" s="101">
        <v>1697.44</v>
      </c>
      <c r="I18474">
        <v>100.23</v>
      </c>
      <c r="J18474" s="8">
        <v>41200</v>
      </c>
      <c r="K18474" t="s">
        <v>148</v>
      </c>
      <c r="L18474" t="s">
        <v>151</v>
      </c>
      <c r="O18474" s="100">
        <v>2012</v>
      </c>
    </row>
    <row r="18475" spans="1:15" x14ac:dyDescent="0.25">
      <c r="A18475">
        <v>1</v>
      </c>
      <c r="B18475" t="s">
        <v>144</v>
      </c>
      <c r="C18475">
        <v>74</v>
      </c>
      <c r="D18475" t="s">
        <v>328</v>
      </c>
      <c r="E18475" t="s">
        <v>331</v>
      </c>
      <c r="F18475">
        <v>10935</v>
      </c>
      <c r="G18475" t="s">
        <v>330</v>
      </c>
      <c r="H18475">
        <v>612</v>
      </c>
      <c r="I18475">
        <v>46.81</v>
      </c>
      <c r="J18475" s="8">
        <v>41200</v>
      </c>
      <c r="K18475" t="s">
        <v>148</v>
      </c>
      <c r="L18475" t="s">
        <v>149</v>
      </c>
      <c r="O18475" s="100">
        <v>2012</v>
      </c>
    </row>
    <row r="18476" spans="1:15" x14ac:dyDescent="0.25">
      <c r="A18476">
        <v>1</v>
      </c>
      <c r="B18476" t="s">
        <v>144</v>
      </c>
      <c r="C18476">
        <v>74</v>
      </c>
      <c r="D18476" t="s">
        <v>328</v>
      </c>
      <c r="E18476" t="s">
        <v>332</v>
      </c>
      <c r="F18476">
        <v>11965</v>
      </c>
      <c r="G18476" t="s">
        <v>333</v>
      </c>
      <c r="H18476" s="101">
        <v>1663.45</v>
      </c>
      <c r="I18476">
        <v>114.42</v>
      </c>
      <c r="J18476" s="8">
        <v>41200</v>
      </c>
      <c r="K18476" t="s">
        <v>148</v>
      </c>
      <c r="L18476" t="s">
        <v>151</v>
      </c>
      <c r="O18476" s="100">
        <v>2012</v>
      </c>
    </row>
    <row r="18477" spans="1:15" x14ac:dyDescent="0.25">
      <c r="A18477">
        <v>1</v>
      </c>
      <c r="B18477" t="s">
        <v>144</v>
      </c>
      <c r="C18477">
        <v>75</v>
      </c>
      <c r="D18477" t="s">
        <v>334</v>
      </c>
      <c r="E18477" t="s">
        <v>1552</v>
      </c>
      <c r="F18477">
        <v>13731</v>
      </c>
      <c r="G18477" t="s">
        <v>336</v>
      </c>
      <c r="H18477">
        <v>380</v>
      </c>
      <c r="I18477">
        <v>54.91</v>
      </c>
      <c r="J18477" s="8">
        <v>41200</v>
      </c>
      <c r="K18477" t="s">
        <v>148</v>
      </c>
      <c r="L18477" t="s">
        <v>190</v>
      </c>
      <c r="O18477" s="100">
        <v>2012</v>
      </c>
    </row>
    <row r="18478" spans="1:15" x14ac:dyDescent="0.25">
      <c r="A18478">
        <v>1</v>
      </c>
      <c r="B18478" t="s">
        <v>144</v>
      </c>
      <c r="C18478">
        <v>75</v>
      </c>
      <c r="D18478" t="s">
        <v>334</v>
      </c>
      <c r="E18478" t="s">
        <v>1502</v>
      </c>
      <c r="F18478">
        <v>13687</v>
      </c>
      <c r="G18478" t="s">
        <v>336</v>
      </c>
      <c r="H18478">
        <v>380</v>
      </c>
      <c r="I18478">
        <v>54.91</v>
      </c>
      <c r="J18478" s="8">
        <v>41200</v>
      </c>
      <c r="K18478" t="s">
        <v>148</v>
      </c>
      <c r="L18478" t="s">
        <v>190</v>
      </c>
      <c r="O18478" s="100">
        <v>2012</v>
      </c>
    </row>
    <row r="18479" spans="1:15" x14ac:dyDescent="0.25">
      <c r="A18479">
        <v>1</v>
      </c>
      <c r="B18479" t="s">
        <v>144</v>
      </c>
      <c r="C18479">
        <v>75</v>
      </c>
      <c r="D18479" t="s">
        <v>334</v>
      </c>
      <c r="E18479" t="s">
        <v>1464</v>
      </c>
      <c r="F18479">
        <v>13661</v>
      </c>
      <c r="G18479" t="s">
        <v>336</v>
      </c>
      <c r="H18479">
        <v>380</v>
      </c>
      <c r="I18479">
        <v>54.91</v>
      </c>
      <c r="J18479" s="8">
        <v>41200</v>
      </c>
      <c r="K18479" t="s">
        <v>148</v>
      </c>
      <c r="L18479" t="s">
        <v>190</v>
      </c>
      <c r="O18479" s="100">
        <v>2012</v>
      </c>
    </row>
    <row r="18480" spans="1:15" x14ac:dyDescent="0.25">
      <c r="A18480">
        <v>1</v>
      </c>
      <c r="B18480" t="s">
        <v>144</v>
      </c>
      <c r="C18480">
        <v>75</v>
      </c>
      <c r="D18480" t="s">
        <v>334</v>
      </c>
      <c r="E18480" t="s">
        <v>1431</v>
      </c>
      <c r="F18480">
        <v>13633</v>
      </c>
      <c r="G18480" t="s">
        <v>336</v>
      </c>
      <c r="H18480">
        <v>570</v>
      </c>
      <c r="I18480">
        <v>82.37</v>
      </c>
      <c r="J18480" s="8">
        <v>41200</v>
      </c>
      <c r="K18480" t="s">
        <v>879</v>
      </c>
      <c r="L18480" t="s">
        <v>190</v>
      </c>
      <c r="O18480" s="100">
        <v>2012</v>
      </c>
    </row>
    <row r="18481" spans="1:15" x14ac:dyDescent="0.25">
      <c r="A18481">
        <v>1</v>
      </c>
      <c r="B18481" t="s">
        <v>144</v>
      </c>
      <c r="C18481">
        <v>77</v>
      </c>
      <c r="D18481" t="s">
        <v>1378</v>
      </c>
      <c r="E18481" t="s">
        <v>219</v>
      </c>
      <c r="F18481">
        <v>10526</v>
      </c>
      <c r="G18481" t="s">
        <v>174</v>
      </c>
      <c r="H18481" s="101">
        <v>1010.2</v>
      </c>
      <c r="I18481">
        <v>74.34</v>
      </c>
      <c r="J18481" s="8">
        <v>41200</v>
      </c>
      <c r="K18481" t="s">
        <v>148</v>
      </c>
      <c r="L18481" t="s">
        <v>151</v>
      </c>
      <c r="O18481" s="100">
        <v>2012</v>
      </c>
    </row>
    <row r="18482" spans="1:15" x14ac:dyDescent="0.25">
      <c r="A18482">
        <v>1</v>
      </c>
      <c r="B18482" t="s">
        <v>144</v>
      </c>
      <c r="C18482">
        <v>77</v>
      </c>
      <c r="D18482" t="s">
        <v>1378</v>
      </c>
      <c r="E18482" t="s">
        <v>232</v>
      </c>
      <c r="F18482">
        <v>13353</v>
      </c>
      <c r="G18482" t="s">
        <v>174</v>
      </c>
      <c r="H18482" s="101">
        <v>1195.2</v>
      </c>
      <c r="I18482">
        <v>91.43</v>
      </c>
      <c r="J18482" s="8">
        <v>41200</v>
      </c>
      <c r="K18482" t="s">
        <v>148</v>
      </c>
      <c r="L18482" t="s">
        <v>151</v>
      </c>
      <c r="O18482" s="100">
        <v>2012</v>
      </c>
    </row>
    <row r="18483" spans="1:15" x14ac:dyDescent="0.25">
      <c r="A18483">
        <v>1</v>
      </c>
      <c r="B18483" t="s">
        <v>144</v>
      </c>
      <c r="C18483">
        <v>77</v>
      </c>
      <c r="D18483" t="s">
        <v>1378</v>
      </c>
      <c r="E18483" t="s">
        <v>173</v>
      </c>
      <c r="F18483">
        <v>12018</v>
      </c>
      <c r="G18483" t="s">
        <v>174</v>
      </c>
      <c r="H18483" s="101">
        <v>1015.04</v>
      </c>
      <c r="I18483">
        <v>71.819999999999993</v>
      </c>
      <c r="J18483" s="8">
        <v>41200</v>
      </c>
      <c r="K18483" t="s">
        <v>148</v>
      </c>
      <c r="L18483" t="s">
        <v>151</v>
      </c>
      <c r="O18483" s="100">
        <v>2012</v>
      </c>
    </row>
    <row r="18484" spans="1:15" x14ac:dyDescent="0.25">
      <c r="A18484">
        <v>1</v>
      </c>
      <c r="B18484" t="s">
        <v>144</v>
      </c>
      <c r="C18484">
        <v>77</v>
      </c>
      <c r="D18484" t="s">
        <v>1378</v>
      </c>
      <c r="E18484" t="s">
        <v>253</v>
      </c>
      <c r="F18484">
        <v>177</v>
      </c>
      <c r="G18484" t="s">
        <v>174</v>
      </c>
      <c r="H18484" s="101">
        <v>1539.2</v>
      </c>
      <c r="I18484">
        <v>117.7</v>
      </c>
      <c r="J18484" s="8">
        <v>41200</v>
      </c>
      <c r="K18484" t="s">
        <v>148</v>
      </c>
      <c r="L18484" t="s">
        <v>151</v>
      </c>
      <c r="O18484" s="100">
        <v>2012</v>
      </c>
    </row>
    <row r="18485" spans="1:15" x14ac:dyDescent="0.25">
      <c r="A18485">
        <v>1</v>
      </c>
      <c r="B18485" t="s">
        <v>144</v>
      </c>
      <c r="C18485">
        <v>77</v>
      </c>
      <c r="D18485" t="s">
        <v>1378</v>
      </c>
      <c r="E18485" t="s">
        <v>201</v>
      </c>
      <c r="F18485">
        <v>9687</v>
      </c>
      <c r="G18485" t="s">
        <v>202</v>
      </c>
      <c r="H18485" s="101">
        <v>1489.59</v>
      </c>
      <c r="I18485">
        <v>104.93</v>
      </c>
      <c r="J18485" s="8">
        <v>41200</v>
      </c>
      <c r="K18485" t="s">
        <v>148</v>
      </c>
      <c r="L18485" t="s">
        <v>151</v>
      </c>
      <c r="O18485" s="100">
        <v>2012</v>
      </c>
    </row>
    <row r="18486" spans="1:15" x14ac:dyDescent="0.25">
      <c r="A18486">
        <v>1</v>
      </c>
      <c r="B18486" t="s">
        <v>144</v>
      </c>
      <c r="C18486">
        <v>77</v>
      </c>
      <c r="D18486" t="s">
        <v>1378</v>
      </c>
      <c r="E18486" t="s">
        <v>203</v>
      </c>
      <c r="F18486">
        <v>10691</v>
      </c>
      <c r="G18486" t="s">
        <v>204</v>
      </c>
      <c r="H18486" s="101">
        <v>1178.5899999999999</v>
      </c>
      <c r="I18486">
        <v>84.35</v>
      </c>
      <c r="J18486" s="8">
        <v>41200</v>
      </c>
      <c r="K18486" t="s">
        <v>148</v>
      </c>
      <c r="L18486" t="s">
        <v>151</v>
      </c>
      <c r="O18486" s="100">
        <v>2012</v>
      </c>
    </row>
    <row r="18487" spans="1:15" x14ac:dyDescent="0.25">
      <c r="A18487">
        <v>1</v>
      </c>
      <c r="B18487" t="s">
        <v>144</v>
      </c>
      <c r="C18487">
        <v>79</v>
      </c>
      <c r="D18487" t="s">
        <v>340</v>
      </c>
      <c r="E18487" t="s">
        <v>343</v>
      </c>
      <c r="F18487">
        <v>12995</v>
      </c>
      <c r="G18487" t="s">
        <v>342</v>
      </c>
      <c r="H18487" s="101">
        <v>1811.51</v>
      </c>
      <c r="I18487">
        <v>132.49</v>
      </c>
      <c r="J18487" s="8">
        <v>41200</v>
      </c>
      <c r="K18487" t="s">
        <v>148</v>
      </c>
      <c r="L18487" t="s">
        <v>151</v>
      </c>
      <c r="O18487" s="100">
        <v>2012</v>
      </c>
    </row>
    <row r="18488" spans="1:15" x14ac:dyDescent="0.25">
      <c r="A18488">
        <v>1</v>
      </c>
      <c r="B18488" t="s">
        <v>144</v>
      </c>
      <c r="C18488">
        <v>79</v>
      </c>
      <c r="D18488" t="s">
        <v>340</v>
      </c>
      <c r="E18488" t="s">
        <v>344</v>
      </c>
      <c r="F18488">
        <v>11326</v>
      </c>
      <c r="G18488" t="s">
        <v>342</v>
      </c>
      <c r="H18488" s="101">
        <v>1632.64</v>
      </c>
      <c r="I18488">
        <v>118.78</v>
      </c>
      <c r="J18488" s="8">
        <v>41200</v>
      </c>
      <c r="K18488" t="s">
        <v>148</v>
      </c>
      <c r="L18488" t="s">
        <v>151</v>
      </c>
      <c r="O18488" s="100">
        <v>2012</v>
      </c>
    </row>
    <row r="18489" spans="1:15" x14ac:dyDescent="0.25">
      <c r="A18489">
        <v>1</v>
      </c>
      <c r="B18489" t="s">
        <v>144</v>
      </c>
      <c r="C18489">
        <v>79</v>
      </c>
      <c r="D18489" t="s">
        <v>340</v>
      </c>
      <c r="E18489" t="s">
        <v>346</v>
      </c>
      <c r="F18489">
        <v>11550</v>
      </c>
      <c r="G18489" t="s">
        <v>347</v>
      </c>
      <c r="H18489" s="101">
        <v>1500.91</v>
      </c>
      <c r="I18489">
        <v>107.57</v>
      </c>
      <c r="J18489" s="8">
        <v>41200</v>
      </c>
      <c r="K18489" t="s">
        <v>148</v>
      </c>
      <c r="L18489" t="s">
        <v>151</v>
      </c>
      <c r="O18489" s="100">
        <v>2012</v>
      </c>
    </row>
    <row r="18490" spans="1:15" x14ac:dyDescent="0.25">
      <c r="A18490">
        <v>1</v>
      </c>
      <c r="B18490" t="s">
        <v>144</v>
      </c>
      <c r="C18490">
        <v>80</v>
      </c>
      <c r="D18490" t="s">
        <v>348</v>
      </c>
      <c r="E18490" t="s">
        <v>349</v>
      </c>
      <c r="F18490">
        <v>9535</v>
      </c>
      <c r="G18490" t="s">
        <v>174</v>
      </c>
      <c r="H18490" s="101">
        <v>1007.6</v>
      </c>
      <c r="I18490">
        <v>68.05</v>
      </c>
      <c r="J18490" s="8">
        <v>41200</v>
      </c>
      <c r="K18490" t="s">
        <v>148</v>
      </c>
      <c r="L18490" t="s">
        <v>151</v>
      </c>
      <c r="O18490" s="100">
        <v>2012</v>
      </c>
    </row>
    <row r="18491" spans="1:15" x14ac:dyDescent="0.25">
      <c r="A18491">
        <v>1</v>
      </c>
      <c r="B18491" t="s">
        <v>144</v>
      </c>
      <c r="C18491">
        <v>80</v>
      </c>
      <c r="D18491" t="s">
        <v>348</v>
      </c>
      <c r="E18491" t="s">
        <v>351</v>
      </c>
      <c r="F18491">
        <v>11781</v>
      </c>
      <c r="G18491" t="s">
        <v>352</v>
      </c>
      <c r="H18491" s="101">
        <v>4000</v>
      </c>
      <c r="I18491">
        <v>283.36</v>
      </c>
      <c r="J18491" s="8">
        <v>41200</v>
      </c>
      <c r="K18491" t="s">
        <v>148</v>
      </c>
      <c r="L18491" t="s">
        <v>151</v>
      </c>
      <c r="O18491" s="100">
        <v>2012</v>
      </c>
    </row>
    <row r="18492" spans="1:15" x14ac:dyDescent="0.25">
      <c r="A18492">
        <v>1</v>
      </c>
      <c r="B18492" t="s">
        <v>144</v>
      </c>
      <c r="C18492">
        <v>80</v>
      </c>
      <c r="D18492" t="s">
        <v>348</v>
      </c>
      <c r="E18492" t="s">
        <v>376</v>
      </c>
      <c r="F18492">
        <v>12140</v>
      </c>
      <c r="G18492" t="s">
        <v>354</v>
      </c>
      <c r="H18492" s="101">
        <v>1270.77</v>
      </c>
      <c r="I18492">
        <v>92.01</v>
      </c>
      <c r="J18492" s="8">
        <v>41200</v>
      </c>
      <c r="K18492" t="s">
        <v>148</v>
      </c>
      <c r="L18492" t="s">
        <v>151</v>
      </c>
      <c r="O18492" s="100">
        <v>2012</v>
      </c>
    </row>
    <row r="18493" spans="1:15" x14ac:dyDescent="0.25">
      <c r="A18493">
        <v>1</v>
      </c>
      <c r="B18493" t="s">
        <v>144</v>
      </c>
      <c r="C18493">
        <v>80</v>
      </c>
      <c r="D18493" t="s">
        <v>348</v>
      </c>
      <c r="E18493" t="s">
        <v>353</v>
      </c>
      <c r="F18493">
        <v>12805</v>
      </c>
      <c r="G18493" t="s">
        <v>354</v>
      </c>
      <c r="H18493">
        <v>906.4</v>
      </c>
      <c r="I18493">
        <v>62.48</v>
      </c>
      <c r="J18493" s="8">
        <v>41200</v>
      </c>
      <c r="K18493" t="s">
        <v>148</v>
      </c>
      <c r="L18493" t="s">
        <v>151</v>
      </c>
      <c r="O18493" s="100">
        <v>2012</v>
      </c>
    </row>
    <row r="18494" spans="1:15" x14ac:dyDescent="0.25">
      <c r="A18494">
        <v>1</v>
      </c>
      <c r="B18494" t="s">
        <v>144</v>
      </c>
      <c r="C18494">
        <v>80</v>
      </c>
      <c r="D18494" t="s">
        <v>348</v>
      </c>
      <c r="E18494" t="s">
        <v>356</v>
      </c>
      <c r="F18494">
        <v>10626</v>
      </c>
      <c r="G18494" t="s">
        <v>357</v>
      </c>
      <c r="H18494" s="101">
        <v>2185.8200000000002</v>
      </c>
      <c r="I18494">
        <v>147.32</v>
      </c>
      <c r="J18494" s="8">
        <v>41200</v>
      </c>
      <c r="K18494" t="s">
        <v>148</v>
      </c>
      <c r="L18494" t="s">
        <v>151</v>
      </c>
      <c r="O18494" s="100">
        <v>2012</v>
      </c>
    </row>
    <row r="18495" spans="1:15" x14ac:dyDescent="0.25">
      <c r="A18495">
        <v>1</v>
      </c>
      <c r="B18495" t="s">
        <v>144</v>
      </c>
      <c r="C18495">
        <v>80</v>
      </c>
      <c r="D18495" t="s">
        <v>348</v>
      </c>
      <c r="E18495" t="s">
        <v>362</v>
      </c>
      <c r="F18495">
        <v>11410</v>
      </c>
      <c r="G18495" t="s">
        <v>363</v>
      </c>
      <c r="H18495" s="101">
        <v>1444.06</v>
      </c>
      <c r="I18495">
        <v>104.39</v>
      </c>
      <c r="J18495" s="8">
        <v>41200</v>
      </c>
      <c r="K18495" t="s">
        <v>148</v>
      </c>
      <c r="L18495" t="s">
        <v>151</v>
      </c>
      <c r="O18495" s="100">
        <v>2012</v>
      </c>
    </row>
    <row r="18496" spans="1:15" x14ac:dyDescent="0.25">
      <c r="A18496">
        <v>1</v>
      </c>
      <c r="B18496" t="s">
        <v>144</v>
      </c>
      <c r="C18496">
        <v>82</v>
      </c>
      <c r="D18496" t="s">
        <v>364</v>
      </c>
      <c r="E18496" t="s">
        <v>365</v>
      </c>
      <c r="F18496">
        <v>12538</v>
      </c>
      <c r="G18496" t="s">
        <v>366</v>
      </c>
      <c r="H18496" s="101">
        <v>1945.35</v>
      </c>
      <c r="I18496">
        <v>142.99</v>
      </c>
      <c r="J18496" s="8">
        <v>41200</v>
      </c>
      <c r="K18496" t="s">
        <v>148</v>
      </c>
      <c r="L18496" t="s">
        <v>151</v>
      </c>
      <c r="O18496" s="100">
        <v>2012</v>
      </c>
    </row>
    <row r="18497" spans="1:15" x14ac:dyDescent="0.25">
      <c r="A18497">
        <v>1</v>
      </c>
      <c r="B18497" t="s">
        <v>144</v>
      </c>
      <c r="C18497">
        <v>82</v>
      </c>
      <c r="D18497" t="s">
        <v>364</v>
      </c>
      <c r="E18497" t="s">
        <v>367</v>
      </c>
      <c r="F18497">
        <v>11689</v>
      </c>
      <c r="G18497" t="s">
        <v>366</v>
      </c>
      <c r="H18497" s="101">
        <v>1934</v>
      </c>
      <c r="I18497">
        <v>142.75</v>
      </c>
      <c r="J18497" s="8">
        <v>41200</v>
      </c>
      <c r="K18497" t="s">
        <v>148</v>
      </c>
      <c r="L18497" t="s">
        <v>151</v>
      </c>
      <c r="O18497" s="100">
        <v>2012</v>
      </c>
    </row>
    <row r="18498" spans="1:15" x14ac:dyDescent="0.25">
      <c r="A18498">
        <v>1</v>
      </c>
      <c r="B18498" t="s">
        <v>144</v>
      </c>
      <c r="C18498">
        <v>82</v>
      </c>
      <c r="D18498" t="s">
        <v>364</v>
      </c>
      <c r="E18498" t="s">
        <v>368</v>
      </c>
      <c r="F18498">
        <v>10753</v>
      </c>
      <c r="G18498" t="s">
        <v>366</v>
      </c>
      <c r="H18498" s="101">
        <v>2757.85</v>
      </c>
      <c r="I18498">
        <v>201.61</v>
      </c>
      <c r="J18498" s="8">
        <v>41200</v>
      </c>
      <c r="K18498" t="s">
        <v>148</v>
      </c>
      <c r="L18498" t="s">
        <v>151</v>
      </c>
      <c r="O18498" s="100">
        <v>2012</v>
      </c>
    </row>
    <row r="18499" spans="1:15" x14ac:dyDescent="0.25">
      <c r="A18499">
        <v>1</v>
      </c>
      <c r="B18499" t="s">
        <v>144</v>
      </c>
      <c r="C18499">
        <v>82</v>
      </c>
      <c r="D18499" t="s">
        <v>364</v>
      </c>
      <c r="E18499" t="s">
        <v>1279</v>
      </c>
      <c r="F18499">
        <v>13571</v>
      </c>
      <c r="G18499" t="s">
        <v>366</v>
      </c>
      <c r="H18499" s="101">
        <v>1771.77</v>
      </c>
      <c r="I18499">
        <v>130.33000000000001</v>
      </c>
      <c r="J18499" s="8">
        <v>41200</v>
      </c>
      <c r="K18499" t="s">
        <v>148</v>
      </c>
      <c r="L18499" t="s">
        <v>151</v>
      </c>
      <c r="O18499" s="100">
        <v>2012</v>
      </c>
    </row>
    <row r="18500" spans="1:15" x14ac:dyDescent="0.25">
      <c r="A18500">
        <v>1</v>
      </c>
      <c r="B18500" t="s">
        <v>144</v>
      </c>
      <c r="C18500">
        <v>82</v>
      </c>
      <c r="D18500" t="s">
        <v>364</v>
      </c>
      <c r="E18500" t="s">
        <v>371</v>
      </c>
      <c r="F18500">
        <v>11334</v>
      </c>
      <c r="G18500" t="s">
        <v>366</v>
      </c>
      <c r="H18500" s="101">
        <v>2416.6999999999998</v>
      </c>
      <c r="I18500">
        <v>173.17</v>
      </c>
      <c r="J18500" s="8">
        <v>41200</v>
      </c>
      <c r="K18500" t="s">
        <v>148</v>
      </c>
      <c r="L18500" t="s">
        <v>151</v>
      </c>
      <c r="O18500" s="100">
        <v>2012</v>
      </c>
    </row>
    <row r="18501" spans="1:15" x14ac:dyDescent="0.25">
      <c r="A18501">
        <v>1</v>
      </c>
      <c r="B18501" t="s">
        <v>144</v>
      </c>
      <c r="C18501">
        <v>82</v>
      </c>
      <c r="D18501" t="s">
        <v>364</v>
      </c>
      <c r="E18501" t="s">
        <v>372</v>
      </c>
      <c r="F18501">
        <v>10015</v>
      </c>
      <c r="G18501" t="s">
        <v>1280</v>
      </c>
      <c r="H18501" s="101">
        <v>3319.07</v>
      </c>
      <c r="I18501">
        <v>246.65</v>
      </c>
      <c r="J18501" s="8">
        <v>41200</v>
      </c>
      <c r="K18501" t="s">
        <v>148</v>
      </c>
      <c r="L18501" t="s">
        <v>151</v>
      </c>
      <c r="O18501" s="100">
        <v>2012</v>
      </c>
    </row>
    <row r="18502" spans="1:15" x14ac:dyDescent="0.25">
      <c r="A18502">
        <v>1</v>
      </c>
      <c r="B18502" t="s">
        <v>144</v>
      </c>
      <c r="C18502">
        <v>83</v>
      </c>
      <c r="D18502" t="s">
        <v>378</v>
      </c>
      <c r="E18502" t="s">
        <v>379</v>
      </c>
      <c r="F18502">
        <v>12017</v>
      </c>
      <c r="G18502" t="s">
        <v>380</v>
      </c>
      <c r="H18502" s="101">
        <v>3909.03</v>
      </c>
      <c r="I18502">
        <v>290.58999999999997</v>
      </c>
      <c r="J18502" s="8">
        <v>41200</v>
      </c>
      <c r="K18502" t="s">
        <v>148</v>
      </c>
      <c r="L18502" t="s">
        <v>151</v>
      </c>
      <c r="O18502" s="100">
        <v>2012</v>
      </c>
    </row>
    <row r="18503" spans="1:15" x14ac:dyDescent="0.25">
      <c r="A18503">
        <v>1</v>
      </c>
      <c r="B18503" t="s">
        <v>144</v>
      </c>
      <c r="C18503">
        <v>85</v>
      </c>
      <c r="D18503" t="s">
        <v>381</v>
      </c>
      <c r="E18503" t="s">
        <v>374</v>
      </c>
      <c r="F18503">
        <v>9980</v>
      </c>
      <c r="G18503" t="s">
        <v>366</v>
      </c>
      <c r="H18503" s="101">
        <v>2811.8</v>
      </c>
      <c r="I18503">
        <v>206.07</v>
      </c>
      <c r="J18503" s="8">
        <v>41200</v>
      </c>
      <c r="K18503" t="s">
        <v>148</v>
      </c>
      <c r="L18503" t="s">
        <v>151</v>
      </c>
      <c r="O18503" s="100">
        <v>2012</v>
      </c>
    </row>
    <row r="18504" spans="1:15" x14ac:dyDescent="0.25">
      <c r="A18504">
        <v>1</v>
      </c>
      <c r="B18504" t="s">
        <v>144</v>
      </c>
      <c r="C18504">
        <v>85</v>
      </c>
      <c r="D18504" t="s">
        <v>381</v>
      </c>
      <c r="E18504" t="s">
        <v>1281</v>
      </c>
      <c r="F18504">
        <v>12966</v>
      </c>
      <c r="G18504" t="s">
        <v>383</v>
      </c>
      <c r="H18504" s="101">
        <v>1820</v>
      </c>
      <c r="I18504">
        <v>132.57</v>
      </c>
      <c r="J18504" s="8">
        <v>41200</v>
      </c>
      <c r="K18504" t="s">
        <v>148</v>
      </c>
      <c r="L18504" t="s">
        <v>151</v>
      </c>
      <c r="O18504" s="100">
        <v>2012</v>
      </c>
    </row>
    <row r="18505" spans="1:15" x14ac:dyDescent="0.25">
      <c r="A18505">
        <v>1</v>
      </c>
      <c r="B18505" t="s">
        <v>144</v>
      </c>
      <c r="C18505">
        <v>85</v>
      </c>
      <c r="D18505" t="s">
        <v>381</v>
      </c>
      <c r="E18505" t="s">
        <v>392</v>
      </c>
      <c r="F18505">
        <v>13304</v>
      </c>
      <c r="G18505" t="s">
        <v>383</v>
      </c>
      <c r="H18505" s="101">
        <v>1730.4</v>
      </c>
      <c r="I18505">
        <v>106.8</v>
      </c>
      <c r="J18505" s="8">
        <v>41200</v>
      </c>
      <c r="K18505" t="s">
        <v>148</v>
      </c>
      <c r="L18505" t="s">
        <v>151</v>
      </c>
      <c r="O18505" s="100">
        <v>2012</v>
      </c>
    </row>
    <row r="18506" spans="1:15" x14ac:dyDescent="0.25">
      <c r="A18506">
        <v>1</v>
      </c>
      <c r="B18506" t="s">
        <v>144</v>
      </c>
      <c r="C18506">
        <v>86</v>
      </c>
      <c r="D18506" t="s">
        <v>393</v>
      </c>
      <c r="E18506" t="s">
        <v>396</v>
      </c>
      <c r="F18506">
        <v>9912</v>
      </c>
      <c r="G18506" t="s">
        <v>395</v>
      </c>
      <c r="H18506" s="101">
        <v>1604.8</v>
      </c>
      <c r="I18506">
        <v>116.95</v>
      </c>
      <c r="J18506" s="8">
        <v>41200</v>
      </c>
      <c r="K18506" t="s">
        <v>148</v>
      </c>
      <c r="L18506" t="s">
        <v>151</v>
      </c>
      <c r="O18506" s="100">
        <v>2012</v>
      </c>
    </row>
    <row r="18507" spans="1:15" x14ac:dyDescent="0.25">
      <c r="A18507">
        <v>1</v>
      </c>
      <c r="B18507" t="s">
        <v>144</v>
      </c>
      <c r="C18507">
        <v>86</v>
      </c>
      <c r="D18507" t="s">
        <v>393</v>
      </c>
      <c r="E18507" t="s">
        <v>1530</v>
      </c>
      <c r="F18507">
        <v>10410</v>
      </c>
      <c r="G18507" t="s">
        <v>1531</v>
      </c>
      <c r="H18507" s="101">
        <v>3447</v>
      </c>
      <c r="I18507">
        <v>237.01</v>
      </c>
      <c r="J18507" s="8">
        <v>41200</v>
      </c>
      <c r="K18507" t="s">
        <v>148</v>
      </c>
      <c r="L18507" t="s">
        <v>151</v>
      </c>
      <c r="O18507" s="100">
        <v>2012</v>
      </c>
    </row>
    <row r="18508" spans="1:15" x14ac:dyDescent="0.25">
      <c r="A18508">
        <v>1</v>
      </c>
      <c r="B18508" t="s">
        <v>144</v>
      </c>
      <c r="C18508">
        <v>86</v>
      </c>
      <c r="D18508" t="s">
        <v>393</v>
      </c>
      <c r="E18508" t="s">
        <v>401</v>
      </c>
      <c r="F18508">
        <v>9816</v>
      </c>
      <c r="G18508" t="s">
        <v>402</v>
      </c>
      <c r="H18508" s="101">
        <v>1145.6500000000001</v>
      </c>
      <c r="I18508">
        <v>87.64</v>
      </c>
      <c r="J18508" s="8">
        <v>41200</v>
      </c>
      <c r="K18508" t="s">
        <v>148</v>
      </c>
      <c r="L18508" t="s">
        <v>151</v>
      </c>
      <c r="O18508" s="100">
        <v>2012</v>
      </c>
    </row>
    <row r="18509" spans="1:15" x14ac:dyDescent="0.25">
      <c r="A18509">
        <v>1</v>
      </c>
      <c r="B18509" t="s">
        <v>144</v>
      </c>
      <c r="C18509">
        <v>86</v>
      </c>
      <c r="D18509" t="s">
        <v>393</v>
      </c>
      <c r="E18509" t="s">
        <v>1330</v>
      </c>
      <c r="F18509">
        <v>13577</v>
      </c>
      <c r="G18509" t="s">
        <v>402</v>
      </c>
      <c r="H18509">
        <v>862.5</v>
      </c>
      <c r="I18509">
        <v>63.69</v>
      </c>
      <c r="J18509" s="8">
        <v>41200</v>
      </c>
      <c r="K18509" t="s">
        <v>148</v>
      </c>
      <c r="L18509" t="s">
        <v>151</v>
      </c>
      <c r="O18509" s="100">
        <v>2012</v>
      </c>
    </row>
    <row r="18510" spans="1:15" x14ac:dyDescent="0.25">
      <c r="A18510">
        <v>1</v>
      </c>
      <c r="B18510" t="s">
        <v>144</v>
      </c>
      <c r="C18510">
        <v>87</v>
      </c>
      <c r="D18510" t="s">
        <v>403</v>
      </c>
      <c r="E18510" t="s">
        <v>406</v>
      </c>
      <c r="F18510">
        <v>11900</v>
      </c>
      <c r="G18510" t="s">
        <v>405</v>
      </c>
      <c r="H18510" s="101">
        <v>1443.16</v>
      </c>
      <c r="I18510">
        <v>105.19</v>
      </c>
      <c r="J18510" s="8">
        <v>41200</v>
      </c>
      <c r="K18510" t="s">
        <v>148</v>
      </c>
      <c r="L18510" t="s">
        <v>151</v>
      </c>
      <c r="O18510" s="100">
        <v>2012</v>
      </c>
    </row>
    <row r="18511" spans="1:15" x14ac:dyDescent="0.25">
      <c r="A18511">
        <v>1</v>
      </c>
      <c r="B18511" t="s">
        <v>144</v>
      </c>
      <c r="C18511">
        <v>92</v>
      </c>
      <c r="D18511" t="s">
        <v>407</v>
      </c>
      <c r="E18511" t="s">
        <v>408</v>
      </c>
      <c r="F18511">
        <v>11020</v>
      </c>
      <c r="G18511" t="s">
        <v>409</v>
      </c>
      <c r="H18511" s="101">
        <v>1977.6</v>
      </c>
      <c r="I18511">
        <v>145.46</v>
      </c>
      <c r="J18511" s="8">
        <v>41200</v>
      </c>
      <c r="K18511" t="s">
        <v>148</v>
      </c>
      <c r="L18511" t="s">
        <v>151</v>
      </c>
      <c r="O18511" s="100">
        <v>2012</v>
      </c>
    </row>
    <row r="18512" spans="1:15" x14ac:dyDescent="0.25">
      <c r="A18512">
        <v>1</v>
      </c>
      <c r="B18512" t="s">
        <v>144</v>
      </c>
      <c r="C18512">
        <v>92</v>
      </c>
      <c r="D18512" t="s">
        <v>407</v>
      </c>
      <c r="E18512" t="s">
        <v>410</v>
      </c>
      <c r="F18512">
        <v>944</v>
      </c>
      <c r="G18512" t="s">
        <v>411</v>
      </c>
      <c r="H18512" s="101">
        <v>1772.8</v>
      </c>
      <c r="I18512">
        <v>126.85</v>
      </c>
      <c r="J18512" s="8">
        <v>41200</v>
      </c>
      <c r="K18512" t="s">
        <v>148</v>
      </c>
      <c r="L18512" t="s">
        <v>151</v>
      </c>
      <c r="O18512" s="100">
        <v>2012</v>
      </c>
    </row>
    <row r="18513" spans="1:15" x14ac:dyDescent="0.25">
      <c r="A18513">
        <v>1</v>
      </c>
      <c r="B18513" t="s">
        <v>144</v>
      </c>
      <c r="C18513">
        <v>92</v>
      </c>
      <c r="D18513" t="s">
        <v>407</v>
      </c>
      <c r="E18513" t="s">
        <v>413</v>
      </c>
      <c r="F18513">
        <v>11580</v>
      </c>
      <c r="G18513" t="s">
        <v>411</v>
      </c>
      <c r="H18513" s="101">
        <v>1379.04</v>
      </c>
      <c r="I18513">
        <v>99.41</v>
      </c>
      <c r="J18513" s="8">
        <v>41200</v>
      </c>
      <c r="K18513" t="s">
        <v>148</v>
      </c>
      <c r="L18513" t="s">
        <v>151</v>
      </c>
      <c r="O18513" s="100">
        <v>2012</v>
      </c>
    </row>
    <row r="18514" spans="1:15" x14ac:dyDescent="0.25">
      <c r="A18514">
        <v>1</v>
      </c>
      <c r="B18514" t="s">
        <v>144</v>
      </c>
      <c r="C18514">
        <v>92</v>
      </c>
      <c r="D18514" t="s">
        <v>407</v>
      </c>
      <c r="E18514" t="s">
        <v>414</v>
      </c>
      <c r="F18514">
        <v>11408</v>
      </c>
      <c r="G18514" t="s">
        <v>411</v>
      </c>
      <c r="H18514" s="101">
        <v>1380.35</v>
      </c>
      <c r="I18514">
        <v>99.77</v>
      </c>
      <c r="J18514" s="8">
        <v>41200</v>
      </c>
      <c r="K18514" t="s">
        <v>148</v>
      </c>
      <c r="L18514" t="s">
        <v>151</v>
      </c>
      <c r="O18514" s="100">
        <v>2012</v>
      </c>
    </row>
    <row r="18515" spans="1:15" x14ac:dyDescent="0.25">
      <c r="A18515">
        <v>1</v>
      </c>
      <c r="B18515" t="s">
        <v>144</v>
      </c>
      <c r="C18515">
        <v>92</v>
      </c>
      <c r="D18515" t="s">
        <v>407</v>
      </c>
      <c r="E18515" t="s">
        <v>415</v>
      </c>
      <c r="F18515">
        <v>12746</v>
      </c>
      <c r="G18515" t="s">
        <v>411</v>
      </c>
      <c r="H18515" s="101">
        <v>1345.86</v>
      </c>
      <c r="I18515">
        <v>96.87</v>
      </c>
      <c r="J18515" s="8">
        <v>41200</v>
      </c>
      <c r="K18515" t="s">
        <v>148</v>
      </c>
      <c r="L18515" t="s">
        <v>151</v>
      </c>
      <c r="O18515" s="100">
        <v>2012</v>
      </c>
    </row>
    <row r="18516" spans="1:15" x14ac:dyDescent="0.25">
      <c r="A18516">
        <v>1</v>
      </c>
      <c r="B18516" t="s">
        <v>144</v>
      </c>
      <c r="C18516">
        <v>93</v>
      </c>
      <c r="D18516" t="s">
        <v>418</v>
      </c>
      <c r="E18516" t="s">
        <v>950</v>
      </c>
      <c r="F18516">
        <v>12460</v>
      </c>
      <c r="G18516" t="s">
        <v>584</v>
      </c>
      <c r="H18516" s="101">
        <v>2456.1799999999998</v>
      </c>
      <c r="I18516">
        <v>187.89</v>
      </c>
      <c r="J18516" s="8">
        <v>41200</v>
      </c>
      <c r="K18516" t="s">
        <v>148</v>
      </c>
      <c r="L18516" t="s">
        <v>151</v>
      </c>
      <c r="O18516" s="100">
        <v>2012</v>
      </c>
    </row>
    <row r="18517" spans="1:15" x14ac:dyDescent="0.25">
      <c r="A18517">
        <v>1</v>
      </c>
      <c r="B18517" t="s">
        <v>144</v>
      </c>
      <c r="C18517">
        <v>93</v>
      </c>
      <c r="D18517" t="s">
        <v>418</v>
      </c>
      <c r="E18517" t="s">
        <v>421</v>
      </c>
      <c r="F18517">
        <v>11255</v>
      </c>
      <c r="G18517" t="s">
        <v>422</v>
      </c>
      <c r="H18517" s="101">
        <v>2642.64</v>
      </c>
      <c r="I18517">
        <v>198.68</v>
      </c>
      <c r="J18517" s="8">
        <v>41200</v>
      </c>
      <c r="K18517" t="s">
        <v>148</v>
      </c>
      <c r="L18517" t="s">
        <v>151</v>
      </c>
      <c r="O18517" s="100">
        <v>2012</v>
      </c>
    </row>
    <row r="18518" spans="1:15" x14ac:dyDescent="0.25">
      <c r="A18518">
        <v>1</v>
      </c>
      <c r="B18518" t="s">
        <v>144</v>
      </c>
      <c r="C18518">
        <v>93</v>
      </c>
      <c r="D18518" t="s">
        <v>418</v>
      </c>
      <c r="E18518" t="s">
        <v>423</v>
      </c>
      <c r="F18518">
        <v>10565</v>
      </c>
      <c r="G18518" t="s">
        <v>424</v>
      </c>
      <c r="H18518" s="101">
        <v>2025.66</v>
      </c>
      <c r="I18518">
        <v>149.08000000000001</v>
      </c>
      <c r="J18518" s="8">
        <v>41200</v>
      </c>
      <c r="K18518" t="s">
        <v>148</v>
      </c>
      <c r="L18518" t="s">
        <v>151</v>
      </c>
      <c r="O18518" s="100">
        <v>2012</v>
      </c>
    </row>
    <row r="18519" spans="1:15" x14ac:dyDescent="0.25">
      <c r="A18519">
        <v>1</v>
      </c>
      <c r="B18519" t="s">
        <v>144</v>
      </c>
      <c r="C18519">
        <v>93</v>
      </c>
      <c r="D18519" t="s">
        <v>418</v>
      </c>
      <c r="E18519" t="s">
        <v>426</v>
      </c>
      <c r="F18519">
        <v>12488</v>
      </c>
      <c r="G18519" t="s">
        <v>424</v>
      </c>
      <c r="H18519" s="101">
        <v>1925</v>
      </c>
      <c r="I18519">
        <v>142.06</v>
      </c>
      <c r="J18519" s="8">
        <v>41200</v>
      </c>
      <c r="K18519" t="s">
        <v>148</v>
      </c>
      <c r="L18519" t="s">
        <v>151</v>
      </c>
      <c r="O18519" s="100">
        <v>2012</v>
      </c>
    </row>
    <row r="18520" spans="1:15" x14ac:dyDescent="0.25">
      <c r="A18520">
        <v>1</v>
      </c>
      <c r="B18520" t="s">
        <v>144</v>
      </c>
      <c r="C18520">
        <v>93</v>
      </c>
      <c r="D18520" t="s">
        <v>418</v>
      </c>
      <c r="E18520" t="s">
        <v>429</v>
      </c>
      <c r="F18520">
        <v>12393</v>
      </c>
      <c r="G18520" t="s">
        <v>593</v>
      </c>
      <c r="H18520" s="101">
        <v>1782.31</v>
      </c>
      <c r="I18520">
        <v>129.68</v>
      </c>
      <c r="J18520" s="8">
        <v>41200</v>
      </c>
      <c r="K18520" t="s">
        <v>148</v>
      </c>
      <c r="L18520" t="s">
        <v>151</v>
      </c>
      <c r="O18520" s="100">
        <v>2012</v>
      </c>
    </row>
    <row r="18521" spans="1:15" x14ac:dyDescent="0.25">
      <c r="A18521">
        <v>2</v>
      </c>
      <c r="B18521" t="s">
        <v>434</v>
      </c>
      <c r="C18521">
        <v>4</v>
      </c>
      <c r="D18521" t="s">
        <v>145</v>
      </c>
      <c r="E18521" t="s">
        <v>1586</v>
      </c>
      <c r="F18521">
        <v>13750</v>
      </c>
      <c r="G18521" t="s">
        <v>147</v>
      </c>
      <c r="H18521" s="101">
        <v>1300</v>
      </c>
      <c r="I18521">
        <v>187.85</v>
      </c>
      <c r="J18521" s="8">
        <v>41200</v>
      </c>
      <c r="K18521" t="s">
        <v>148</v>
      </c>
      <c r="L18521" t="s">
        <v>151</v>
      </c>
      <c r="O18521" s="100">
        <v>2012</v>
      </c>
    </row>
    <row r="18522" spans="1:15" x14ac:dyDescent="0.25">
      <c r="A18522">
        <v>2</v>
      </c>
      <c r="B18522" t="s">
        <v>434</v>
      </c>
      <c r="C18522">
        <v>4</v>
      </c>
      <c r="D18522" t="s">
        <v>145</v>
      </c>
      <c r="E18522" t="s">
        <v>436</v>
      </c>
      <c r="F18522">
        <v>13290</v>
      </c>
      <c r="G18522" t="s">
        <v>147</v>
      </c>
      <c r="H18522" s="101">
        <v>1750</v>
      </c>
      <c r="I18522">
        <v>128.9</v>
      </c>
      <c r="J18522" s="8">
        <v>41200</v>
      </c>
      <c r="K18522" t="s">
        <v>148</v>
      </c>
      <c r="L18522" t="s">
        <v>151</v>
      </c>
      <c r="O18522" s="100">
        <v>2012</v>
      </c>
    </row>
    <row r="18523" spans="1:15" x14ac:dyDescent="0.25">
      <c r="A18523">
        <v>2</v>
      </c>
      <c r="B18523" t="s">
        <v>434</v>
      </c>
      <c r="C18523">
        <v>4</v>
      </c>
      <c r="D18523" t="s">
        <v>145</v>
      </c>
      <c r="E18523" t="s">
        <v>1449</v>
      </c>
      <c r="F18523">
        <v>13646</v>
      </c>
      <c r="G18523" t="s">
        <v>147</v>
      </c>
      <c r="H18523" s="101">
        <v>1700</v>
      </c>
      <c r="I18523">
        <v>130.05000000000001</v>
      </c>
      <c r="J18523" s="8">
        <v>41200</v>
      </c>
      <c r="K18523" t="s">
        <v>148</v>
      </c>
      <c r="L18523" t="s">
        <v>151</v>
      </c>
      <c r="O18523" s="100">
        <v>2012</v>
      </c>
    </row>
    <row r="18524" spans="1:15" x14ac:dyDescent="0.25">
      <c r="A18524">
        <v>2</v>
      </c>
      <c r="B18524" t="s">
        <v>434</v>
      </c>
      <c r="C18524">
        <v>4</v>
      </c>
      <c r="D18524" t="s">
        <v>145</v>
      </c>
      <c r="E18524" t="s">
        <v>438</v>
      </c>
      <c r="F18524">
        <v>12645</v>
      </c>
      <c r="G18524" t="s">
        <v>147</v>
      </c>
      <c r="H18524" s="101">
        <v>1811.2</v>
      </c>
      <c r="I18524">
        <v>138.55000000000001</v>
      </c>
      <c r="J18524" s="8">
        <v>41200</v>
      </c>
      <c r="K18524" t="s">
        <v>148</v>
      </c>
      <c r="L18524" t="s">
        <v>151</v>
      </c>
      <c r="O18524" s="100">
        <v>2012</v>
      </c>
    </row>
    <row r="18525" spans="1:15" x14ac:dyDescent="0.25">
      <c r="A18525">
        <v>2</v>
      </c>
      <c r="B18525" t="s">
        <v>434</v>
      </c>
      <c r="C18525">
        <v>4</v>
      </c>
      <c r="D18525" t="s">
        <v>145</v>
      </c>
      <c r="E18525" t="s">
        <v>439</v>
      </c>
      <c r="F18525">
        <v>10606</v>
      </c>
      <c r="G18525" t="s">
        <v>147</v>
      </c>
      <c r="H18525">
        <v>187</v>
      </c>
      <c r="I18525">
        <v>27.01</v>
      </c>
      <c r="J18525" s="8">
        <v>41200</v>
      </c>
      <c r="K18525" t="s">
        <v>148</v>
      </c>
      <c r="L18525" t="s">
        <v>149</v>
      </c>
      <c r="O18525" s="100">
        <v>2012</v>
      </c>
    </row>
    <row r="18526" spans="1:15" x14ac:dyDescent="0.25">
      <c r="A18526">
        <v>2</v>
      </c>
      <c r="B18526" t="s">
        <v>434</v>
      </c>
      <c r="C18526">
        <v>4</v>
      </c>
      <c r="D18526" t="s">
        <v>145</v>
      </c>
      <c r="E18526" t="s">
        <v>440</v>
      </c>
      <c r="F18526">
        <v>12420</v>
      </c>
      <c r="G18526" t="s">
        <v>159</v>
      </c>
      <c r="H18526" s="101">
        <v>1696.15</v>
      </c>
      <c r="I18526">
        <v>124.55</v>
      </c>
      <c r="J18526" s="8">
        <v>41200</v>
      </c>
      <c r="K18526" t="s">
        <v>148</v>
      </c>
      <c r="L18526" t="s">
        <v>151</v>
      </c>
      <c r="O18526" s="100">
        <v>2012</v>
      </c>
    </row>
    <row r="18527" spans="1:15" x14ac:dyDescent="0.25">
      <c r="A18527">
        <v>2</v>
      </c>
      <c r="B18527" t="s">
        <v>434</v>
      </c>
      <c r="C18527">
        <v>6</v>
      </c>
      <c r="D18527" t="s">
        <v>162</v>
      </c>
      <c r="E18527" t="s">
        <v>441</v>
      </c>
      <c r="F18527">
        <v>10236</v>
      </c>
      <c r="G18527" t="s">
        <v>164</v>
      </c>
      <c r="H18527" s="101">
        <v>2170.15</v>
      </c>
      <c r="I18527">
        <v>158.76</v>
      </c>
      <c r="J18527" s="8">
        <v>41200</v>
      </c>
      <c r="K18527" t="s">
        <v>148</v>
      </c>
      <c r="L18527" t="s">
        <v>151</v>
      </c>
      <c r="O18527" s="100">
        <v>2012</v>
      </c>
    </row>
    <row r="18528" spans="1:15" x14ac:dyDescent="0.25">
      <c r="A18528">
        <v>2</v>
      </c>
      <c r="B18528" t="s">
        <v>434</v>
      </c>
      <c r="C18528">
        <v>6</v>
      </c>
      <c r="D18528" t="s">
        <v>162</v>
      </c>
      <c r="E18528" t="s">
        <v>442</v>
      </c>
      <c r="F18528">
        <v>12182</v>
      </c>
      <c r="G18528" t="s">
        <v>164</v>
      </c>
      <c r="H18528" s="101">
        <v>1217.26</v>
      </c>
      <c r="I18528">
        <v>93.12</v>
      </c>
      <c r="J18528" s="8">
        <v>41200</v>
      </c>
      <c r="K18528" t="s">
        <v>148</v>
      </c>
      <c r="L18528" t="s">
        <v>149</v>
      </c>
      <c r="O18528" s="100">
        <v>2012</v>
      </c>
    </row>
    <row r="18529" spans="1:15" x14ac:dyDescent="0.25">
      <c r="A18529">
        <v>2</v>
      </c>
      <c r="B18529" t="s">
        <v>434</v>
      </c>
      <c r="C18529">
        <v>6</v>
      </c>
      <c r="D18529" t="s">
        <v>162</v>
      </c>
      <c r="E18529" t="s">
        <v>444</v>
      </c>
      <c r="F18529">
        <v>13193</v>
      </c>
      <c r="G18529" t="s">
        <v>164</v>
      </c>
      <c r="H18529">
        <v>561.35</v>
      </c>
      <c r="I18529">
        <v>42.94</v>
      </c>
      <c r="J18529" s="8">
        <v>41200</v>
      </c>
      <c r="K18529" t="s">
        <v>148</v>
      </c>
      <c r="L18529" t="s">
        <v>149</v>
      </c>
      <c r="O18529" s="100">
        <v>2012</v>
      </c>
    </row>
    <row r="18530" spans="1:15" x14ac:dyDescent="0.25">
      <c r="A18530">
        <v>2</v>
      </c>
      <c r="B18530" t="s">
        <v>434</v>
      </c>
      <c r="C18530">
        <v>6</v>
      </c>
      <c r="D18530" t="s">
        <v>162</v>
      </c>
      <c r="E18530" t="s">
        <v>445</v>
      </c>
      <c r="F18530">
        <v>13192</v>
      </c>
      <c r="G18530" t="s">
        <v>164</v>
      </c>
      <c r="H18530" s="101">
        <v>1848</v>
      </c>
      <c r="I18530">
        <v>136.16</v>
      </c>
      <c r="J18530" s="8">
        <v>41200</v>
      </c>
      <c r="K18530" t="s">
        <v>148</v>
      </c>
      <c r="L18530" t="s">
        <v>151</v>
      </c>
      <c r="O18530" s="100">
        <v>2012</v>
      </c>
    </row>
    <row r="18531" spans="1:15" x14ac:dyDescent="0.25">
      <c r="A18531">
        <v>2</v>
      </c>
      <c r="B18531" t="s">
        <v>434</v>
      </c>
      <c r="C18531">
        <v>6</v>
      </c>
      <c r="D18531" t="s">
        <v>162</v>
      </c>
      <c r="E18531" t="s">
        <v>446</v>
      </c>
      <c r="F18531">
        <v>11139</v>
      </c>
      <c r="G18531" t="s">
        <v>164</v>
      </c>
      <c r="H18531" s="101">
        <v>1697.44</v>
      </c>
      <c r="I18531">
        <v>109.11</v>
      </c>
      <c r="J18531" s="8">
        <v>41200</v>
      </c>
      <c r="K18531" t="s">
        <v>148</v>
      </c>
      <c r="L18531" t="s">
        <v>151</v>
      </c>
      <c r="O18531" s="100">
        <v>2012</v>
      </c>
    </row>
    <row r="18532" spans="1:15" x14ac:dyDescent="0.25">
      <c r="A18532">
        <v>2</v>
      </c>
      <c r="B18532" t="s">
        <v>434</v>
      </c>
      <c r="C18532">
        <v>14</v>
      </c>
      <c r="D18532" t="s">
        <v>172</v>
      </c>
      <c r="E18532" t="s">
        <v>448</v>
      </c>
      <c r="F18532">
        <v>11932</v>
      </c>
      <c r="G18532" t="s">
        <v>176</v>
      </c>
      <c r="H18532" s="101">
        <v>2192.31</v>
      </c>
      <c r="I18532">
        <v>165.13</v>
      </c>
      <c r="J18532" s="8">
        <v>41200</v>
      </c>
      <c r="K18532" t="s">
        <v>148</v>
      </c>
      <c r="L18532" t="s">
        <v>151</v>
      </c>
      <c r="O18532" s="100">
        <v>2012</v>
      </c>
    </row>
    <row r="18533" spans="1:15" x14ac:dyDescent="0.25">
      <c r="A18533">
        <v>2</v>
      </c>
      <c r="B18533" t="s">
        <v>434</v>
      </c>
      <c r="C18533">
        <v>14</v>
      </c>
      <c r="D18533" t="s">
        <v>172</v>
      </c>
      <c r="E18533" t="s">
        <v>449</v>
      </c>
      <c r="F18533">
        <v>13512</v>
      </c>
      <c r="G18533" t="s">
        <v>176</v>
      </c>
      <c r="H18533" s="101">
        <v>2192.31</v>
      </c>
      <c r="I18533">
        <v>162.5</v>
      </c>
      <c r="J18533" s="8">
        <v>41200</v>
      </c>
      <c r="K18533" t="s">
        <v>148</v>
      </c>
      <c r="L18533" t="s">
        <v>151</v>
      </c>
      <c r="O18533" s="100">
        <v>2012</v>
      </c>
    </row>
    <row r="18534" spans="1:15" x14ac:dyDescent="0.25">
      <c r="A18534">
        <v>2</v>
      </c>
      <c r="B18534" t="s">
        <v>434</v>
      </c>
      <c r="C18534">
        <v>14</v>
      </c>
      <c r="D18534" t="s">
        <v>172</v>
      </c>
      <c r="E18534" t="s">
        <v>1283</v>
      </c>
      <c r="F18534">
        <v>13566</v>
      </c>
      <c r="G18534" t="s">
        <v>176</v>
      </c>
      <c r="H18534" s="101">
        <v>2192.31</v>
      </c>
      <c r="I18534">
        <v>161.9</v>
      </c>
      <c r="J18534" s="8">
        <v>41200</v>
      </c>
      <c r="K18534" t="s">
        <v>148</v>
      </c>
      <c r="L18534" t="s">
        <v>151</v>
      </c>
      <c r="O18534" s="100">
        <v>2012</v>
      </c>
    </row>
    <row r="18535" spans="1:15" x14ac:dyDescent="0.25">
      <c r="A18535">
        <v>2</v>
      </c>
      <c r="B18535" t="s">
        <v>434</v>
      </c>
      <c r="C18535">
        <v>14</v>
      </c>
      <c r="D18535" t="s">
        <v>172</v>
      </c>
      <c r="E18535" t="s">
        <v>450</v>
      </c>
      <c r="F18535">
        <v>12748</v>
      </c>
      <c r="G18535" t="s">
        <v>176</v>
      </c>
      <c r="H18535">
        <v>772.24</v>
      </c>
      <c r="I18535">
        <v>59.08</v>
      </c>
      <c r="J18535" s="8">
        <v>41200</v>
      </c>
      <c r="K18535" t="s">
        <v>1331</v>
      </c>
      <c r="L18535" t="s">
        <v>149</v>
      </c>
      <c r="O18535" s="100">
        <v>2012</v>
      </c>
    </row>
    <row r="18536" spans="1:15" x14ac:dyDescent="0.25">
      <c r="A18536">
        <v>2</v>
      </c>
      <c r="B18536" t="s">
        <v>434</v>
      </c>
      <c r="C18536">
        <v>14</v>
      </c>
      <c r="D18536" t="s">
        <v>172</v>
      </c>
      <c r="E18536" t="s">
        <v>453</v>
      </c>
      <c r="F18536">
        <v>12680</v>
      </c>
      <c r="G18536" t="s">
        <v>452</v>
      </c>
      <c r="H18536" s="101">
        <v>2325.63</v>
      </c>
      <c r="I18536">
        <v>176.8</v>
      </c>
      <c r="J18536" s="8">
        <v>41200</v>
      </c>
      <c r="K18536" t="s">
        <v>148</v>
      </c>
      <c r="L18536" t="s">
        <v>151</v>
      </c>
      <c r="O18536" s="100">
        <v>2012</v>
      </c>
    </row>
    <row r="18537" spans="1:15" x14ac:dyDescent="0.25">
      <c r="A18537">
        <v>2</v>
      </c>
      <c r="B18537" t="s">
        <v>434</v>
      </c>
      <c r="C18537">
        <v>14</v>
      </c>
      <c r="D18537" t="s">
        <v>172</v>
      </c>
      <c r="E18537" t="s">
        <v>454</v>
      </c>
      <c r="F18537">
        <v>12989</v>
      </c>
      <c r="G18537" t="s">
        <v>181</v>
      </c>
      <c r="H18537" s="101">
        <v>2348.21</v>
      </c>
      <c r="I18537">
        <v>172.38</v>
      </c>
      <c r="J18537" s="8">
        <v>41200</v>
      </c>
      <c r="K18537" t="s">
        <v>148</v>
      </c>
      <c r="L18537" t="s">
        <v>151</v>
      </c>
      <c r="O18537" s="100">
        <v>2012</v>
      </c>
    </row>
    <row r="18538" spans="1:15" x14ac:dyDescent="0.25">
      <c r="A18538">
        <v>2</v>
      </c>
      <c r="B18538" t="s">
        <v>434</v>
      </c>
      <c r="C18538">
        <v>14</v>
      </c>
      <c r="D18538" t="s">
        <v>172</v>
      </c>
      <c r="E18538" t="s">
        <v>455</v>
      </c>
      <c r="F18538">
        <v>12392</v>
      </c>
      <c r="G18538" t="s">
        <v>181</v>
      </c>
      <c r="H18538" s="101">
        <v>2395.59</v>
      </c>
      <c r="I18538">
        <v>183.27</v>
      </c>
      <c r="J18538" s="8">
        <v>41200</v>
      </c>
      <c r="K18538" t="s">
        <v>148</v>
      </c>
      <c r="L18538" t="s">
        <v>151</v>
      </c>
      <c r="O18538" s="100">
        <v>2012</v>
      </c>
    </row>
    <row r="18539" spans="1:15" x14ac:dyDescent="0.25">
      <c r="A18539">
        <v>2</v>
      </c>
      <c r="B18539" t="s">
        <v>434</v>
      </c>
      <c r="C18539">
        <v>14</v>
      </c>
      <c r="D18539" t="s">
        <v>172</v>
      </c>
      <c r="E18539" t="s">
        <v>456</v>
      </c>
      <c r="F18539">
        <v>13038</v>
      </c>
      <c r="G18539" t="s">
        <v>457</v>
      </c>
      <c r="H18539">
        <v>700</v>
      </c>
      <c r="I18539">
        <v>53.55</v>
      </c>
      <c r="J18539" s="8">
        <v>41200</v>
      </c>
      <c r="K18539" t="s">
        <v>148</v>
      </c>
      <c r="L18539" t="s">
        <v>149</v>
      </c>
      <c r="O18539" s="100">
        <v>2012</v>
      </c>
    </row>
    <row r="18540" spans="1:15" x14ac:dyDescent="0.25">
      <c r="A18540">
        <v>2</v>
      </c>
      <c r="B18540" t="s">
        <v>434</v>
      </c>
      <c r="C18540">
        <v>14</v>
      </c>
      <c r="D18540" t="s">
        <v>172</v>
      </c>
      <c r="E18540" t="s">
        <v>451</v>
      </c>
      <c r="F18540">
        <v>12209</v>
      </c>
      <c r="G18540" t="s">
        <v>186</v>
      </c>
      <c r="H18540" s="101">
        <v>3653.85</v>
      </c>
      <c r="I18540">
        <v>253.72</v>
      </c>
      <c r="J18540" s="8">
        <v>41200</v>
      </c>
      <c r="K18540" t="s">
        <v>148</v>
      </c>
      <c r="L18540" t="s">
        <v>151</v>
      </c>
      <c r="O18540" s="100">
        <v>2012</v>
      </c>
    </row>
    <row r="18541" spans="1:15" x14ac:dyDescent="0.25">
      <c r="A18541">
        <v>2</v>
      </c>
      <c r="B18541" t="s">
        <v>434</v>
      </c>
      <c r="C18541">
        <v>15</v>
      </c>
      <c r="D18541" t="s">
        <v>459</v>
      </c>
      <c r="E18541" t="s">
        <v>460</v>
      </c>
      <c r="F18541">
        <v>12754</v>
      </c>
      <c r="G18541" t="s">
        <v>461</v>
      </c>
      <c r="H18541" s="101">
        <v>1754.57</v>
      </c>
      <c r="I18541">
        <v>128.16</v>
      </c>
      <c r="J18541" s="8">
        <v>41200</v>
      </c>
      <c r="K18541" t="s">
        <v>148</v>
      </c>
      <c r="L18541" t="s">
        <v>151</v>
      </c>
      <c r="O18541" s="100">
        <v>2012</v>
      </c>
    </row>
    <row r="18542" spans="1:15" x14ac:dyDescent="0.25">
      <c r="A18542">
        <v>2</v>
      </c>
      <c r="B18542" t="s">
        <v>434</v>
      </c>
      <c r="C18542">
        <v>15</v>
      </c>
      <c r="D18542" t="s">
        <v>459</v>
      </c>
      <c r="E18542" t="s">
        <v>464</v>
      </c>
      <c r="F18542">
        <v>12596</v>
      </c>
      <c r="G18542" t="s">
        <v>463</v>
      </c>
      <c r="H18542" s="101">
        <v>1857.64</v>
      </c>
      <c r="I18542">
        <v>130.13999999999999</v>
      </c>
      <c r="J18542" s="8">
        <v>41200</v>
      </c>
      <c r="K18542" t="s">
        <v>148</v>
      </c>
      <c r="L18542" t="s">
        <v>151</v>
      </c>
      <c r="O18542" s="100">
        <v>2012</v>
      </c>
    </row>
    <row r="18543" spans="1:15" x14ac:dyDescent="0.25">
      <c r="A18543">
        <v>2</v>
      </c>
      <c r="B18543" t="s">
        <v>434</v>
      </c>
      <c r="C18543">
        <v>16</v>
      </c>
      <c r="D18543" t="s">
        <v>465</v>
      </c>
      <c r="E18543" t="s">
        <v>1532</v>
      </c>
      <c r="F18543">
        <v>13704</v>
      </c>
      <c r="G18543" t="s">
        <v>467</v>
      </c>
      <c r="H18543">
        <v>658.44</v>
      </c>
      <c r="I18543">
        <v>95.14</v>
      </c>
      <c r="J18543" s="8">
        <v>41200</v>
      </c>
      <c r="K18543" t="s">
        <v>148</v>
      </c>
      <c r="L18543" t="s">
        <v>190</v>
      </c>
      <c r="O18543" s="100">
        <v>2012</v>
      </c>
    </row>
    <row r="18544" spans="1:15" x14ac:dyDescent="0.25">
      <c r="A18544">
        <v>2</v>
      </c>
      <c r="B18544" t="s">
        <v>434</v>
      </c>
      <c r="C18544">
        <v>16</v>
      </c>
      <c r="D18544" t="s">
        <v>465</v>
      </c>
      <c r="E18544" t="s">
        <v>468</v>
      </c>
      <c r="F18544">
        <v>13249</v>
      </c>
      <c r="G18544" t="s">
        <v>469</v>
      </c>
      <c r="H18544" s="101">
        <v>1900.35</v>
      </c>
      <c r="I18544">
        <v>123.79</v>
      </c>
      <c r="J18544" s="8">
        <v>41200</v>
      </c>
      <c r="K18544" t="s">
        <v>148</v>
      </c>
      <c r="L18544" t="s">
        <v>151</v>
      </c>
      <c r="O18544" s="100">
        <v>2012</v>
      </c>
    </row>
    <row r="18545" spans="1:15" x14ac:dyDescent="0.25">
      <c r="A18545">
        <v>2</v>
      </c>
      <c r="B18545" t="s">
        <v>434</v>
      </c>
      <c r="C18545">
        <v>16</v>
      </c>
      <c r="D18545" t="s">
        <v>465</v>
      </c>
      <c r="E18545" t="s">
        <v>470</v>
      </c>
      <c r="F18545">
        <v>12911</v>
      </c>
      <c r="G18545" t="s">
        <v>469</v>
      </c>
      <c r="H18545" s="101">
        <v>2101.1999999999998</v>
      </c>
      <c r="I18545">
        <v>160.74</v>
      </c>
      <c r="J18545" s="8">
        <v>41200</v>
      </c>
      <c r="K18545" t="s">
        <v>148</v>
      </c>
      <c r="L18545" t="s">
        <v>151</v>
      </c>
      <c r="O18545" s="100">
        <v>2012</v>
      </c>
    </row>
    <row r="18546" spans="1:15" x14ac:dyDescent="0.25">
      <c r="A18546">
        <v>2</v>
      </c>
      <c r="B18546" t="s">
        <v>434</v>
      </c>
      <c r="C18546">
        <v>16</v>
      </c>
      <c r="D18546" t="s">
        <v>465</v>
      </c>
      <c r="E18546" t="s">
        <v>471</v>
      </c>
      <c r="F18546">
        <v>9454</v>
      </c>
      <c r="G18546" t="s">
        <v>472</v>
      </c>
      <c r="H18546" s="101">
        <v>2947.52</v>
      </c>
      <c r="I18546">
        <v>221.12</v>
      </c>
      <c r="J18546" s="8">
        <v>41200</v>
      </c>
      <c r="K18546" t="s">
        <v>148</v>
      </c>
      <c r="L18546" t="s">
        <v>151</v>
      </c>
      <c r="O18546" s="100">
        <v>2012</v>
      </c>
    </row>
    <row r="18547" spans="1:15" x14ac:dyDescent="0.25">
      <c r="A18547">
        <v>2</v>
      </c>
      <c r="B18547" t="s">
        <v>434</v>
      </c>
      <c r="C18547">
        <v>24</v>
      </c>
      <c r="D18547" t="s">
        <v>205</v>
      </c>
      <c r="E18547" t="s">
        <v>473</v>
      </c>
      <c r="F18547">
        <v>12912</v>
      </c>
      <c r="G18547" t="s">
        <v>207</v>
      </c>
      <c r="H18547" s="101">
        <v>1485.26</v>
      </c>
      <c r="I18547">
        <v>109.26</v>
      </c>
      <c r="J18547" s="8">
        <v>41200</v>
      </c>
      <c r="K18547" t="s">
        <v>148</v>
      </c>
      <c r="L18547" t="s">
        <v>151</v>
      </c>
      <c r="O18547" s="100">
        <v>2012</v>
      </c>
    </row>
    <row r="18548" spans="1:15" x14ac:dyDescent="0.25">
      <c r="A18548">
        <v>2</v>
      </c>
      <c r="B18548" t="s">
        <v>434</v>
      </c>
      <c r="C18548">
        <v>24</v>
      </c>
      <c r="D18548" t="s">
        <v>205</v>
      </c>
      <c r="E18548" t="s">
        <v>474</v>
      </c>
      <c r="F18548">
        <v>12525</v>
      </c>
      <c r="G18548" t="s">
        <v>207</v>
      </c>
      <c r="H18548" s="101">
        <v>1452.92</v>
      </c>
      <c r="I18548">
        <v>84.77</v>
      </c>
      <c r="J18548" s="8">
        <v>41200</v>
      </c>
      <c r="K18548" t="s">
        <v>148</v>
      </c>
      <c r="L18548" t="s">
        <v>151</v>
      </c>
      <c r="O18548" s="100">
        <v>2012</v>
      </c>
    </row>
    <row r="18549" spans="1:15" x14ac:dyDescent="0.25">
      <c r="A18549">
        <v>2</v>
      </c>
      <c r="B18549" t="s">
        <v>434</v>
      </c>
      <c r="C18549">
        <v>24</v>
      </c>
      <c r="D18549" t="s">
        <v>205</v>
      </c>
      <c r="E18549" t="s">
        <v>478</v>
      </c>
      <c r="F18549">
        <v>13351</v>
      </c>
      <c r="G18549" t="s">
        <v>207</v>
      </c>
      <c r="H18549" s="101">
        <v>1628</v>
      </c>
      <c r="I18549">
        <v>118.72</v>
      </c>
      <c r="J18549" s="8">
        <v>41200</v>
      </c>
      <c r="K18549" t="s">
        <v>148</v>
      </c>
      <c r="L18549" t="s">
        <v>151</v>
      </c>
      <c r="O18549" s="100">
        <v>2012</v>
      </c>
    </row>
    <row r="18550" spans="1:15" x14ac:dyDescent="0.25">
      <c r="A18550">
        <v>2</v>
      </c>
      <c r="B18550" t="s">
        <v>434</v>
      </c>
      <c r="C18550">
        <v>25</v>
      </c>
      <c r="D18550" t="s">
        <v>483</v>
      </c>
      <c r="E18550" t="s">
        <v>1553</v>
      </c>
      <c r="F18550">
        <v>13729</v>
      </c>
      <c r="G18550" t="s">
        <v>485</v>
      </c>
      <c r="H18550" s="101">
        <v>1439.76</v>
      </c>
      <c r="I18550">
        <v>208.06</v>
      </c>
      <c r="J18550" s="8">
        <v>41200</v>
      </c>
      <c r="K18550" t="s">
        <v>148</v>
      </c>
      <c r="L18550" t="s">
        <v>149</v>
      </c>
      <c r="O18550" s="100">
        <v>2012</v>
      </c>
    </row>
    <row r="18551" spans="1:15" x14ac:dyDescent="0.25">
      <c r="A18551">
        <v>2</v>
      </c>
      <c r="B18551" t="s">
        <v>434</v>
      </c>
      <c r="C18551">
        <v>25</v>
      </c>
      <c r="D18551" t="s">
        <v>483</v>
      </c>
      <c r="E18551" t="s">
        <v>1568</v>
      </c>
      <c r="F18551">
        <v>13745</v>
      </c>
      <c r="G18551" t="s">
        <v>485</v>
      </c>
      <c r="H18551" s="101">
        <v>2320</v>
      </c>
      <c r="I18551">
        <v>335.24</v>
      </c>
      <c r="J18551" s="8">
        <v>41200</v>
      </c>
      <c r="K18551" t="s">
        <v>148</v>
      </c>
      <c r="L18551" t="s">
        <v>151</v>
      </c>
      <c r="O18551" s="100">
        <v>2012</v>
      </c>
    </row>
    <row r="18552" spans="1:15" x14ac:dyDescent="0.25">
      <c r="A18552">
        <v>2</v>
      </c>
      <c r="B18552" t="s">
        <v>434</v>
      </c>
      <c r="C18552">
        <v>25</v>
      </c>
      <c r="D18552" t="s">
        <v>483</v>
      </c>
      <c r="E18552" t="s">
        <v>486</v>
      </c>
      <c r="F18552">
        <v>13456</v>
      </c>
      <c r="G18552" t="s">
        <v>485</v>
      </c>
      <c r="H18552" s="101">
        <v>2971.16</v>
      </c>
      <c r="I18552">
        <v>222.94</v>
      </c>
      <c r="J18552" s="8">
        <v>41200</v>
      </c>
      <c r="K18552" t="s">
        <v>148</v>
      </c>
      <c r="L18552" t="s">
        <v>151</v>
      </c>
      <c r="O18552" s="100">
        <v>2012</v>
      </c>
    </row>
    <row r="18553" spans="1:15" x14ac:dyDescent="0.25">
      <c r="A18553">
        <v>2</v>
      </c>
      <c r="B18553" t="s">
        <v>434</v>
      </c>
      <c r="C18553">
        <v>32</v>
      </c>
      <c r="D18553" t="s">
        <v>266</v>
      </c>
      <c r="E18553" t="s">
        <v>487</v>
      </c>
      <c r="F18553">
        <v>12148</v>
      </c>
      <c r="G18553" t="s">
        <v>268</v>
      </c>
      <c r="H18553">
        <v>705</v>
      </c>
      <c r="I18553">
        <v>53.93</v>
      </c>
      <c r="J18553" s="8">
        <v>41200</v>
      </c>
      <c r="K18553" t="s">
        <v>148</v>
      </c>
      <c r="L18553" t="s">
        <v>149</v>
      </c>
      <c r="O18553" s="100">
        <v>2012</v>
      </c>
    </row>
    <row r="18554" spans="1:15" x14ac:dyDescent="0.25">
      <c r="A18554">
        <v>2</v>
      </c>
      <c r="B18554" t="s">
        <v>434</v>
      </c>
      <c r="C18554">
        <v>32</v>
      </c>
      <c r="D18554" t="s">
        <v>266</v>
      </c>
      <c r="E18554" t="s">
        <v>489</v>
      </c>
      <c r="F18554">
        <v>13197</v>
      </c>
      <c r="G18554" t="s">
        <v>268</v>
      </c>
      <c r="H18554" s="101">
        <v>1500</v>
      </c>
      <c r="I18554">
        <v>107.19</v>
      </c>
      <c r="J18554" s="8">
        <v>41200</v>
      </c>
      <c r="K18554" t="s">
        <v>148</v>
      </c>
      <c r="L18554" t="s">
        <v>151</v>
      </c>
      <c r="O18554" s="100">
        <v>2012</v>
      </c>
    </row>
    <row r="18555" spans="1:15" x14ac:dyDescent="0.25">
      <c r="A18555">
        <v>2</v>
      </c>
      <c r="B18555" t="s">
        <v>434</v>
      </c>
      <c r="C18555">
        <v>32</v>
      </c>
      <c r="D18555" t="s">
        <v>266</v>
      </c>
      <c r="E18555" t="s">
        <v>490</v>
      </c>
      <c r="F18555">
        <v>11953</v>
      </c>
      <c r="G18555" t="s">
        <v>268</v>
      </c>
      <c r="H18555">
        <v>595.67999999999995</v>
      </c>
      <c r="I18555">
        <v>45.57</v>
      </c>
      <c r="J18555" s="8">
        <v>41200</v>
      </c>
      <c r="K18555" t="s">
        <v>148</v>
      </c>
      <c r="L18555" t="s">
        <v>149</v>
      </c>
      <c r="O18555" s="100">
        <v>2012</v>
      </c>
    </row>
    <row r="18556" spans="1:15" x14ac:dyDescent="0.25">
      <c r="A18556">
        <v>2</v>
      </c>
      <c r="B18556" t="s">
        <v>434</v>
      </c>
      <c r="C18556">
        <v>32</v>
      </c>
      <c r="D18556" t="s">
        <v>266</v>
      </c>
      <c r="E18556" t="s">
        <v>491</v>
      </c>
      <c r="F18556">
        <v>10161</v>
      </c>
      <c r="G18556" t="s">
        <v>268</v>
      </c>
      <c r="H18556" s="101">
        <v>1847.44</v>
      </c>
      <c r="I18556">
        <v>140.22</v>
      </c>
      <c r="J18556" s="8">
        <v>41200</v>
      </c>
      <c r="K18556" t="s">
        <v>148</v>
      </c>
      <c r="L18556" t="s">
        <v>151</v>
      </c>
      <c r="O18556" s="100">
        <v>2012</v>
      </c>
    </row>
    <row r="18557" spans="1:15" x14ac:dyDescent="0.25">
      <c r="A18557">
        <v>2</v>
      </c>
      <c r="B18557" t="s">
        <v>434</v>
      </c>
      <c r="C18557">
        <v>42</v>
      </c>
      <c r="D18557" t="s">
        <v>277</v>
      </c>
      <c r="E18557" t="s">
        <v>480</v>
      </c>
      <c r="F18557">
        <v>13098</v>
      </c>
      <c r="G18557" t="s">
        <v>481</v>
      </c>
      <c r="H18557" s="101">
        <v>1796.5</v>
      </c>
      <c r="I18557">
        <v>131.96</v>
      </c>
      <c r="J18557" s="8">
        <v>41200</v>
      </c>
      <c r="K18557" t="s">
        <v>148</v>
      </c>
      <c r="L18557" t="s">
        <v>151</v>
      </c>
      <c r="O18557" s="100">
        <v>2012</v>
      </c>
    </row>
    <row r="18558" spans="1:15" x14ac:dyDescent="0.25">
      <c r="A18558">
        <v>2</v>
      </c>
      <c r="B18558" t="s">
        <v>434</v>
      </c>
      <c r="C18558">
        <v>42</v>
      </c>
      <c r="D18558" t="s">
        <v>277</v>
      </c>
      <c r="E18558" t="s">
        <v>495</v>
      </c>
      <c r="F18558">
        <v>443</v>
      </c>
      <c r="G18558" t="s">
        <v>481</v>
      </c>
      <c r="H18558" s="101">
        <v>1825.14</v>
      </c>
      <c r="I18558">
        <v>106.16</v>
      </c>
      <c r="J18558" s="8">
        <v>41200</v>
      </c>
      <c r="K18558" t="s">
        <v>148</v>
      </c>
      <c r="L18558" t="s">
        <v>151</v>
      </c>
      <c r="O18558" s="100">
        <v>2012</v>
      </c>
    </row>
    <row r="18559" spans="1:15" x14ac:dyDescent="0.25">
      <c r="A18559">
        <v>2</v>
      </c>
      <c r="B18559" t="s">
        <v>434</v>
      </c>
      <c r="C18559">
        <v>42</v>
      </c>
      <c r="D18559" t="s">
        <v>277</v>
      </c>
      <c r="E18559" t="s">
        <v>496</v>
      </c>
      <c r="F18559">
        <v>13105</v>
      </c>
      <c r="G18559" t="s">
        <v>481</v>
      </c>
      <c r="H18559" s="101">
        <v>2020.39</v>
      </c>
      <c r="I18559">
        <v>148.52000000000001</v>
      </c>
      <c r="J18559" s="8">
        <v>41200</v>
      </c>
      <c r="K18559" t="s">
        <v>148</v>
      </c>
      <c r="L18559" t="s">
        <v>151</v>
      </c>
      <c r="O18559" s="100">
        <v>2012</v>
      </c>
    </row>
    <row r="18560" spans="1:15" x14ac:dyDescent="0.25">
      <c r="A18560">
        <v>2</v>
      </c>
      <c r="B18560" t="s">
        <v>434</v>
      </c>
      <c r="C18560">
        <v>46</v>
      </c>
      <c r="D18560" t="s">
        <v>281</v>
      </c>
      <c r="E18560" t="s">
        <v>589</v>
      </c>
      <c r="F18560">
        <v>12356</v>
      </c>
      <c r="G18560" t="s">
        <v>283</v>
      </c>
      <c r="H18560" s="101">
        <v>2565.6799999999998</v>
      </c>
      <c r="I18560">
        <v>191.92</v>
      </c>
      <c r="J18560" s="8">
        <v>41200</v>
      </c>
      <c r="K18560" t="s">
        <v>148</v>
      </c>
      <c r="L18560" t="s">
        <v>151</v>
      </c>
      <c r="O18560" s="100">
        <v>2012</v>
      </c>
    </row>
    <row r="18561" spans="1:15" x14ac:dyDescent="0.25">
      <c r="A18561">
        <v>2</v>
      </c>
      <c r="B18561" t="s">
        <v>434</v>
      </c>
      <c r="C18561">
        <v>46</v>
      </c>
      <c r="D18561" t="s">
        <v>281</v>
      </c>
      <c r="E18561" t="s">
        <v>498</v>
      </c>
      <c r="F18561">
        <v>11867</v>
      </c>
      <c r="G18561" t="s">
        <v>283</v>
      </c>
      <c r="H18561" s="101">
        <v>1853.6</v>
      </c>
      <c r="I18561">
        <v>136.59</v>
      </c>
      <c r="J18561" s="8">
        <v>41200</v>
      </c>
      <c r="K18561" t="s">
        <v>148</v>
      </c>
      <c r="L18561" t="s">
        <v>151</v>
      </c>
      <c r="O18561" s="100">
        <v>2012</v>
      </c>
    </row>
    <row r="18562" spans="1:15" x14ac:dyDescent="0.25">
      <c r="A18562">
        <v>2</v>
      </c>
      <c r="B18562" t="s">
        <v>434</v>
      </c>
      <c r="C18562">
        <v>46</v>
      </c>
      <c r="D18562" t="s">
        <v>281</v>
      </c>
      <c r="E18562" t="s">
        <v>500</v>
      </c>
      <c r="F18562">
        <v>11318</v>
      </c>
      <c r="G18562" t="s">
        <v>283</v>
      </c>
      <c r="H18562">
        <v>688.9</v>
      </c>
      <c r="I18562">
        <v>52.7</v>
      </c>
      <c r="J18562" s="8">
        <v>41200</v>
      </c>
      <c r="K18562" t="s">
        <v>148</v>
      </c>
      <c r="L18562" t="s">
        <v>149</v>
      </c>
      <c r="O18562" s="100">
        <v>2012</v>
      </c>
    </row>
    <row r="18563" spans="1:15" x14ac:dyDescent="0.25">
      <c r="A18563">
        <v>2</v>
      </c>
      <c r="B18563" t="s">
        <v>434</v>
      </c>
      <c r="C18563">
        <v>46</v>
      </c>
      <c r="D18563" t="s">
        <v>281</v>
      </c>
      <c r="E18563" t="s">
        <v>501</v>
      </c>
      <c r="F18563">
        <v>13479</v>
      </c>
      <c r="G18563" t="s">
        <v>283</v>
      </c>
      <c r="H18563">
        <v>625</v>
      </c>
      <c r="I18563">
        <v>47.81</v>
      </c>
      <c r="J18563" s="8">
        <v>41200</v>
      </c>
      <c r="K18563" t="s">
        <v>148</v>
      </c>
      <c r="L18563" t="s">
        <v>149</v>
      </c>
      <c r="O18563" s="100">
        <v>2012</v>
      </c>
    </row>
    <row r="18564" spans="1:15" x14ac:dyDescent="0.25">
      <c r="A18564">
        <v>2</v>
      </c>
      <c r="B18564" t="s">
        <v>434</v>
      </c>
      <c r="C18564">
        <v>46</v>
      </c>
      <c r="D18564" t="s">
        <v>281</v>
      </c>
      <c r="E18564" t="s">
        <v>504</v>
      </c>
      <c r="F18564">
        <v>12110</v>
      </c>
      <c r="G18564" t="s">
        <v>283</v>
      </c>
      <c r="H18564" s="101">
        <v>1144.45</v>
      </c>
      <c r="I18564">
        <v>87.55</v>
      </c>
      <c r="J18564" s="8">
        <v>41200</v>
      </c>
      <c r="K18564" t="s">
        <v>148</v>
      </c>
      <c r="L18564" t="s">
        <v>149</v>
      </c>
      <c r="O18564" s="100">
        <v>2012</v>
      </c>
    </row>
    <row r="18565" spans="1:15" x14ac:dyDescent="0.25">
      <c r="A18565">
        <v>2</v>
      </c>
      <c r="B18565" t="s">
        <v>434</v>
      </c>
      <c r="C18565">
        <v>46</v>
      </c>
      <c r="D18565" t="s">
        <v>281</v>
      </c>
      <c r="E18565" t="s">
        <v>506</v>
      </c>
      <c r="F18565">
        <v>13502</v>
      </c>
      <c r="G18565" t="s">
        <v>283</v>
      </c>
      <c r="H18565">
        <v>735.5</v>
      </c>
      <c r="I18565">
        <v>56.26</v>
      </c>
      <c r="J18565" s="8">
        <v>41200</v>
      </c>
      <c r="K18565" t="s">
        <v>148</v>
      </c>
      <c r="L18565" t="s">
        <v>149</v>
      </c>
      <c r="O18565" s="100">
        <v>2012</v>
      </c>
    </row>
    <row r="18566" spans="1:15" x14ac:dyDescent="0.25">
      <c r="A18566">
        <v>2</v>
      </c>
      <c r="B18566" t="s">
        <v>434</v>
      </c>
      <c r="C18566">
        <v>52</v>
      </c>
      <c r="D18566" t="s">
        <v>508</v>
      </c>
      <c r="E18566" t="s">
        <v>509</v>
      </c>
      <c r="F18566">
        <v>11599</v>
      </c>
      <c r="G18566" t="s">
        <v>510</v>
      </c>
      <c r="H18566" s="101">
        <v>1369.64</v>
      </c>
      <c r="I18566">
        <v>104.78</v>
      </c>
      <c r="J18566" s="8">
        <v>41200</v>
      </c>
      <c r="K18566" t="s">
        <v>148</v>
      </c>
      <c r="L18566" t="s">
        <v>149</v>
      </c>
      <c r="O18566" s="100">
        <v>2012</v>
      </c>
    </row>
    <row r="18567" spans="1:15" x14ac:dyDescent="0.25">
      <c r="A18567">
        <v>2</v>
      </c>
      <c r="B18567" t="s">
        <v>434</v>
      </c>
      <c r="C18567">
        <v>52</v>
      </c>
      <c r="D18567" t="s">
        <v>508</v>
      </c>
      <c r="E18567" t="s">
        <v>507</v>
      </c>
      <c r="F18567">
        <v>12190</v>
      </c>
      <c r="G18567" t="s">
        <v>510</v>
      </c>
      <c r="H18567" s="101">
        <v>1861.99</v>
      </c>
      <c r="I18567">
        <v>142.44</v>
      </c>
      <c r="J18567" s="8">
        <v>41200</v>
      </c>
      <c r="K18567" t="s">
        <v>148</v>
      </c>
      <c r="L18567" t="s">
        <v>149</v>
      </c>
      <c r="O18567" s="100">
        <v>2012</v>
      </c>
    </row>
    <row r="18568" spans="1:15" x14ac:dyDescent="0.25">
      <c r="A18568">
        <v>2</v>
      </c>
      <c r="B18568" t="s">
        <v>434</v>
      </c>
      <c r="C18568">
        <v>62</v>
      </c>
      <c r="D18568" t="s">
        <v>296</v>
      </c>
      <c r="E18568" t="s">
        <v>514</v>
      </c>
      <c r="F18568">
        <v>11041</v>
      </c>
      <c r="G18568" t="s">
        <v>298</v>
      </c>
      <c r="H18568" s="101">
        <v>1989.34</v>
      </c>
      <c r="I18568">
        <v>152.19</v>
      </c>
      <c r="J18568" s="8">
        <v>41200</v>
      </c>
      <c r="K18568" t="s">
        <v>148</v>
      </c>
      <c r="L18568" t="s">
        <v>151</v>
      </c>
      <c r="O18568" s="100">
        <v>2012</v>
      </c>
    </row>
    <row r="18569" spans="1:15" x14ac:dyDescent="0.25">
      <c r="A18569">
        <v>2</v>
      </c>
      <c r="B18569" t="s">
        <v>434</v>
      </c>
      <c r="C18569">
        <v>62</v>
      </c>
      <c r="D18569" t="s">
        <v>296</v>
      </c>
      <c r="E18569" t="s">
        <v>515</v>
      </c>
      <c r="F18569">
        <v>12250</v>
      </c>
      <c r="G18569" t="s">
        <v>298</v>
      </c>
      <c r="H18569" s="101">
        <v>1957</v>
      </c>
      <c r="I18569">
        <v>141.87</v>
      </c>
      <c r="J18569" s="8">
        <v>41200</v>
      </c>
      <c r="K18569" t="s">
        <v>148</v>
      </c>
      <c r="L18569" t="s">
        <v>151</v>
      </c>
      <c r="O18569" s="100">
        <v>2012</v>
      </c>
    </row>
    <row r="18570" spans="1:15" x14ac:dyDescent="0.25">
      <c r="A18570">
        <v>2</v>
      </c>
      <c r="B18570" t="s">
        <v>434</v>
      </c>
      <c r="C18570">
        <v>62</v>
      </c>
      <c r="D18570" t="s">
        <v>296</v>
      </c>
      <c r="E18570" t="s">
        <v>516</v>
      </c>
      <c r="F18570">
        <v>12137</v>
      </c>
      <c r="G18570" t="s">
        <v>298</v>
      </c>
      <c r="H18570" s="101">
        <v>1472.66</v>
      </c>
      <c r="I18570">
        <v>112.65</v>
      </c>
      <c r="J18570" s="8">
        <v>41200</v>
      </c>
      <c r="K18570" t="s">
        <v>148</v>
      </c>
      <c r="L18570" t="s">
        <v>149</v>
      </c>
      <c r="O18570" s="100">
        <v>2012</v>
      </c>
    </row>
    <row r="18571" spans="1:15" x14ac:dyDescent="0.25">
      <c r="A18571">
        <v>2</v>
      </c>
      <c r="B18571" t="s">
        <v>434</v>
      </c>
      <c r="C18571">
        <v>67</v>
      </c>
      <c r="D18571" t="s">
        <v>301</v>
      </c>
      <c r="E18571" t="s">
        <v>517</v>
      </c>
      <c r="F18571">
        <v>13097</v>
      </c>
      <c r="G18571" t="s">
        <v>300</v>
      </c>
      <c r="H18571" s="101">
        <v>1579.25</v>
      </c>
      <c r="I18571">
        <v>120.81</v>
      </c>
      <c r="J18571" s="8">
        <v>41200</v>
      </c>
      <c r="K18571" t="s">
        <v>148</v>
      </c>
      <c r="L18571" t="s">
        <v>149</v>
      </c>
      <c r="O18571" s="100">
        <v>2012</v>
      </c>
    </row>
    <row r="18572" spans="1:15" x14ac:dyDescent="0.25">
      <c r="A18572">
        <v>2</v>
      </c>
      <c r="B18572" t="s">
        <v>434</v>
      </c>
      <c r="C18572">
        <v>72</v>
      </c>
      <c r="D18572" t="s">
        <v>305</v>
      </c>
      <c r="E18572" t="s">
        <v>519</v>
      </c>
      <c r="F18572">
        <v>13162</v>
      </c>
      <c r="G18572" t="s">
        <v>307</v>
      </c>
      <c r="H18572" s="101">
        <v>1051.1199999999999</v>
      </c>
      <c r="I18572">
        <v>80.41</v>
      </c>
      <c r="J18572" s="8">
        <v>41200</v>
      </c>
      <c r="K18572" t="s">
        <v>148</v>
      </c>
      <c r="L18572" t="s">
        <v>149</v>
      </c>
      <c r="O18572" s="100">
        <v>2012</v>
      </c>
    </row>
    <row r="18573" spans="1:15" x14ac:dyDescent="0.25">
      <c r="A18573">
        <v>2</v>
      </c>
      <c r="B18573" t="s">
        <v>434</v>
      </c>
      <c r="C18573">
        <v>72</v>
      </c>
      <c r="D18573" t="s">
        <v>305</v>
      </c>
      <c r="E18573" t="s">
        <v>520</v>
      </c>
      <c r="F18573">
        <v>9438</v>
      </c>
      <c r="G18573" t="s">
        <v>307</v>
      </c>
      <c r="H18573" s="101">
        <v>1591.35</v>
      </c>
      <c r="I18573">
        <v>115.65</v>
      </c>
      <c r="J18573" s="8">
        <v>41200</v>
      </c>
      <c r="K18573" t="s">
        <v>148</v>
      </c>
      <c r="L18573" t="s">
        <v>151</v>
      </c>
      <c r="O18573" s="100">
        <v>2012</v>
      </c>
    </row>
    <row r="18574" spans="1:15" x14ac:dyDescent="0.25">
      <c r="A18574">
        <v>2</v>
      </c>
      <c r="B18574" t="s">
        <v>434</v>
      </c>
      <c r="C18574">
        <v>72</v>
      </c>
      <c r="D18574" t="s">
        <v>305</v>
      </c>
      <c r="E18574" t="s">
        <v>521</v>
      </c>
      <c r="F18574">
        <v>12937</v>
      </c>
      <c r="G18574" t="s">
        <v>307</v>
      </c>
      <c r="H18574">
        <v>742.7</v>
      </c>
      <c r="I18574">
        <v>56.82</v>
      </c>
      <c r="J18574" s="8">
        <v>41200</v>
      </c>
      <c r="K18574" t="s">
        <v>148</v>
      </c>
      <c r="L18574" t="s">
        <v>149</v>
      </c>
      <c r="O18574" s="100">
        <v>2012</v>
      </c>
    </row>
    <row r="18575" spans="1:15" x14ac:dyDescent="0.25">
      <c r="A18575">
        <v>2</v>
      </c>
      <c r="B18575" t="s">
        <v>434</v>
      </c>
      <c r="C18575">
        <v>72</v>
      </c>
      <c r="D18575" t="s">
        <v>305</v>
      </c>
      <c r="E18575" t="s">
        <v>492</v>
      </c>
      <c r="F18575">
        <v>13521</v>
      </c>
      <c r="G18575" t="s">
        <v>307</v>
      </c>
      <c r="H18575">
        <v>916.74</v>
      </c>
      <c r="I18575">
        <v>70.13</v>
      </c>
      <c r="J18575" s="8">
        <v>41200</v>
      </c>
      <c r="K18575" t="s">
        <v>148</v>
      </c>
      <c r="L18575" t="s">
        <v>149</v>
      </c>
      <c r="O18575" s="100">
        <v>2012</v>
      </c>
    </row>
    <row r="18576" spans="1:15" x14ac:dyDescent="0.25">
      <c r="A18576">
        <v>2</v>
      </c>
      <c r="B18576" t="s">
        <v>434</v>
      </c>
      <c r="C18576">
        <v>72</v>
      </c>
      <c r="D18576" t="s">
        <v>305</v>
      </c>
      <c r="E18576" t="s">
        <v>493</v>
      </c>
      <c r="F18576">
        <v>13313</v>
      </c>
      <c r="G18576" t="s">
        <v>307</v>
      </c>
      <c r="H18576">
        <v>865.2</v>
      </c>
      <c r="I18576">
        <v>66.19</v>
      </c>
      <c r="J18576" s="8">
        <v>41200</v>
      </c>
      <c r="K18576" t="s">
        <v>148</v>
      </c>
      <c r="L18576" t="s">
        <v>149</v>
      </c>
      <c r="O18576" s="100">
        <v>2012</v>
      </c>
    </row>
    <row r="18577" spans="1:15" x14ac:dyDescent="0.25">
      <c r="A18577">
        <v>2</v>
      </c>
      <c r="B18577" t="s">
        <v>434</v>
      </c>
      <c r="C18577">
        <v>72</v>
      </c>
      <c r="D18577" t="s">
        <v>305</v>
      </c>
      <c r="E18577" t="s">
        <v>524</v>
      </c>
      <c r="F18577">
        <v>13410</v>
      </c>
      <c r="G18577" t="s">
        <v>307</v>
      </c>
      <c r="H18577">
        <v>776</v>
      </c>
      <c r="I18577">
        <v>59.36</v>
      </c>
      <c r="J18577" s="8">
        <v>41200</v>
      </c>
      <c r="K18577" t="s">
        <v>148</v>
      </c>
      <c r="L18577" t="s">
        <v>149</v>
      </c>
      <c r="O18577" s="100">
        <v>2012</v>
      </c>
    </row>
    <row r="18578" spans="1:15" x14ac:dyDescent="0.25">
      <c r="A18578">
        <v>2</v>
      </c>
      <c r="B18578" t="s">
        <v>434</v>
      </c>
      <c r="C18578">
        <v>72</v>
      </c>
      <c r="D18578" t="s">
        <v>305</v>
      </c>
      <c r="E18578" t="s">
        <v>1350</v>
      </c>
      <c r="F18578">
        <v>10038</v>
      </c>
      <c r="G18578" t="s">
        <v>307</v>
      </c>
      <c r="H18578">
        <v>575.52</v>
      </c>
      <c r="I18578">
        <v>83.16</v>
      </c>
      <c r="J18578" s="8">
        <v>41200</v>
      </c>
      <c r="K18578" t="s">
        <v>148</v>
      </c>
      <c r="L18578" t="s">
        <v>149</v>
      </c>
      <c r="O18578" s="100">
        <v>2012</v>
      </c>
    </row>
    <row r="18579" spans="1:15" x14ac:dyDescent="0.25">
      <c r="A18579">
        <v>2</v>
      </c>
      <c r="B18579" t="s">
        <v>434</v>
      </c>
      <c r="C18579">
        <v>72</v>
      </c>
      <c r="D18579" t="s">
        <v>305</v>
      </c>
      <c r="E18579" t="s">
        <v>528</v>
      </c>
      <c r="F18579">
        <v>13326</v>
      </c>
      <c r="G18579" t="s">
        <v>307</v>
      </c>
      <c r="H18579" s="101">
        <v>1284.1400000000001</v>
      </c>
      <c r="I18579">
        <v>98.24</v>
      </c>
      <c r="J18579" s="8">
        <v>41200</v>
      </c>
      <c r="K18579" t="s">
        <v>148</v>
      </c>
      <c r="L18579" t="s">
        <v>149</v>
      </c>
      <c r="O18579" s="100">
        <v>2012</v>
      </c>
    </row>
    <row r="18580" spans="1:15" x14ac:dyDescent="0.25">
      <c r="A18580">
        <v>2</v>
      </c>
      <c r="B18580" t="s">
        <v>434</v>
      </c>
      <c r="C18580">
        <v>72</v>
      </c>
      <c r="D18580" t="s">
        <v>305</v>
      </c>
      <c r="E18580" t="s">
        <v>531</v>
      </c>
      <c r="F18580">
        <v>13188</v>
      </c>
      <c r="G18580" t="s">
        <v>307</v>
      </c>
      <c r="H18580">
        <v>494.4</v>
      </c>
      <c r="I18580">
        <v>37.82</v>
      </c>
      <c r="J18580" s="8">
        <v>41200</v>
      </c>
      <c r="K18580" t="s">
        <v>148</v>
      </c>
      <c r="L18580" t="s">
        <v>149</v>
      </c>
      <c r="O18580" s="100">
        <v>2012</v>
      </c>
    </row>
    <row r="18581" spans="1:15" x14ac:dyDescent="0.25">
      <c r="A18581">
        <v>2</v>
      </c>
      <c r="B18581" t="s">
        <v>434</v>
      </c>
      <c r="C18581">
        <v>72</v>
      </c>
      <c r="D18581" t="s">
        <v>305</v>
      </c>
      <c r="E18581" t="s">
        <v>447</v>
      </c>
      <c r="F18581">
        <v>11539</v>
      </c>
      <c r="G18581" t="s">
        <v>307</v>
      </c>
      <c r="H18581" s="101">
        <v>1688.26</v>
      </c>
      <c r="I18581">
        <v>129.15</v>
      </c>
      <c r="J18581" s="8">
        <v>41200</v>
      </c>
      <c r="K18581" t="s">
        <v>148</v>
      </c>
      <c r="L18581" t="s">
        <v>151</v>
      </c>
      <c r="O18581" s="100">
        <v>2012</v>
      </c>
    </row>
    <row r="18582" spans="1:15" x14ac:dyDescent="0.25">
      <c r="A18582">
        <v>2</v>
      </c>
      <c r="B18582" t="s">
        <v>434</v>
      </c>
      <c r="C18582">
        <v>72</v>
      </c>
      <c r="D18582" t="s">
        <v>305</v>
      </c>
      <c r="E18582" t="s">
        <v>532</v>
      </c>
      <c r="F18582">
        <v>12088</v>
      </c>
      <c r="G18582" t="s">
        <v>307</v>
      </c>
      <c r="H18582">
        <v>513.12</v>
      </c>
      <c r="I18582">
        <v>39.25</v>
      </c>
      <c r="J18582" s="8">
        <v>41200</v>
      </c>
      <c r="K18582" t="s">
        <v>148</v>
      </c>
      <c r="L18582" t="s">
        <v>149</v>
      </c>
      <c r="O18582" s="100">
        <v>2012</v>
      </c>
    </row>
    <row r="18583" spans="1:15" x14ac:dyDescent="0.25">
      <c r="A18583">
        <v>2</v>
      </c>
      <c r="B18583" t="s">
        <v>434</v>
      </c>
      <c r="C18583">
        <v>72</v>
      </c>
      <c r="D18583" t="s">
        <v>305</v>
      </c>
      <c r="E18583" t="s">
        <v>1351</v>
      </c>
      <c r="F18583">
        <v>11633</v>
      </c>
      <c r="G18583" t="s">
        <v>307</v>
      </c>
      <c r="H18583">
        <v>277.08</v>
      </c>
      <c r="I18583">
        <v>21.2</v>
      </c>
      <c r="J18583" s="8">
        <v>41200</v>
      </c>
      <c r="K18583" t="s">
        <v>526</v>
      </c>
      <c r="L18583" t="s">
        <v>149</v>
      </c>
      <c r="O18583" s="100">
        <v>2012</v>
      </c>
    </row>
    <row r="18584" spans="1:15" x14ac:dyDescent="0.25">
      <c r="A18584">
        <v>2</v>
      </c>
      <c r="B18584" t="s">
        <v>434</v>
      </c>
      <c r="C18584">
        <v>72</v>
      </c>
      <c r="D18584" t="s">
        <v>305</v>
      </c>
      <c r="E18584" t="s">
        <v>533</v>
      </c>
      <c r="F18584">
        <v>10695</v>
      </c>
      <c r="G18584" t="s">
        <v>307</v>
      </c>
      <c r="H18584">
        <v>258.5</v>
      </c>
      <c r="I18584">
        <v>19.78</v>
      </c>
      <c r="J18584" s="8">
        <v>41200</v>
      </c>
      <c r="K18584" t="s">
        <v>148</v>
      </c>
      <c r="L18584" t="s">
        <v>149</v>
      </c>
      <c r="O18584" s="100">
        <v>2012</v>
      </c>
    </row>
    <row r="18585" spans="1:15" x14ac:dyDescent="0.25">
      <c r="A18585">
        <v>2</v>
      </c>
      <c r="B18585" t="s">
        <v>434</v>
      </c>
      <c r="C18585">
        <v>72</v>
      </c>
      <c r="D18585" t="s">
        <v>305</v>
      </c>
      <c r="E18585" t="s">
        <v>534</v>
      </c>
      <c r="F18585">
        <v>12461</v>
      </c>
      <c r="G18585" t="s">
        <v>307</v>
      </c>
      <c r="H18585">
        <v>409.8</v>
      </c>
      <c r="I18585">
        <v>59.22</v>
      </c>
      <c r="J18585" s="8">
        <v>41200</v>
      </c>
      <c r="K18585" t="s">
        <v>148</v>
      </c>
      <c r="L18585" t="s">
        <v>149</v>
      </c>
      <c r="O18585" s="100">
        <v>2012</v>
      </c>
    </row>
    <row r="18586" spans="1:15" x14ac:dyDescent="0.25">
      <c r="A18586">
        <v>2</v>
      </c>
      <c r="B18586" t="s">
        <v>434</v>
      </c>
      <c r="C18586">
        <v>72</v>
      </c>
      <c r="D18586" t="s">
        <v>305</v>
      </c>
      <c r="E18586" t="s">
        <v>535</v>
      </c>
      <c r="F18586">
        <v>13145</v>
      </c>
      <c r="G18586" t="s">
        <v>307</v>
      </c>
      <c r="H18586">
        <v>519.12</v>
      </c>
      <c r="I18586">
        <v>39.72</v>
      </c>
      <c r="J18586" s="8">
        <v>41200</v>
      </c>
      <c r="K18586" t="s">
        <v>148</v>
      </c>
      <c r="L18586" t="s">
        <v>149</v>
      </c>
      <c r="O18586" s="100">
        <v>2012</v>
      </c>
    </row>
    <row r="18587" spans="1:15" x14ac:dyDescent="0.25">
      <c r="A18587">
        <v>2</v>
      </c>
      <c r="B18587" t="s">
        <v>434</v>
      </c>
      <c r="C18587">
        <v>72</v>
      </c>
      <c r="D18587" t="s">
        <v>305</v>
      </c>
      <c r="E18587" t="s">
        <v>537</v>
      </c>
      <c r="F18587">
        <v>13548</v>
      </c>
      <c r="G18587" t="s">
        <v>307</v>
      </c>
      <c r="H18587">
        <v>753.4</v>
      </c>
      <c r="I18587">
        <v>57.63</v>
      </c>
      <c r="J18587" s="8">
        <v>41200</v>
      </c>
      <c r="K18587" t="s">
        <v>148</v>
      </c>
      <c r="L18587" t="s">
        <v>149</v>
      </c>
      <c r="O18587" s="100">
        <v>2012</v>
      </c>
    </row>
    <row r="18588" spans="1:15" x14ac:dyDescent="0.25">
      <c r="A18588">
        <v>2</v>
      </c>
      <c r="B18588" t="s">
        <v>434</v>
      </c>
      <c r="C18588">
        <v>72</v>
      </c>
      <c r="D18588" t="s">
        <v>305</v>
      </c>
      <c r="E18588" t="s">
        <v>1381</v>
      </c>
      <c r="F18588">
        <v>10371</v>
      </c>
      <c r="G18588" t="s">
        <v>307</v>
      </c>
      <c r="H18588">
        <v>705.23</v>
      </c>
      <c r="I18588">
        <v>53.95</v>
      </c>
      <c r="J18588" s="8">
        <v>41200</v>
      </c>
      <c r="K18588" t="s">
        <v>879</v>
      </c>
      <c r="L18588" t="s">
        <v>149</v>
      </c>
      <c r="O18588" s="100">
        <v>2012</v>
      </c>
    </row>
    <row r="18589" spans="1:15" x14ac:dyDescent="0.25">
      <c r="A18589">
        <v>2</v>
      </c>
      <c r="B18589" t="s">
        <v>434</v>
      </c>
      <c r="C18589">
        <v>72</v>
      </c>
      <c r="D18589" t="s">
        <v>305</v>
      </c>
      <c r="E18589" t="s">
        <v>538</v>
      </c>
      <c r="F18589">
        <v>12690</v>
      </c>
      <c r="G18589" t="s">
        <v>307</v>
      </c>
      <c r="H18589">
        <v>916.77</v>
      </c>
      <c r="I18589">
        <v>70.13</v>
      </c>
      <c r="J18589" s="8">
        <v>41200</v>
      </c>
      <c r="K18589" t="s">
        <v>148</v>
      </c>
      <c r="L18589" t="s">
        <v>149</v>
      </c>
      <c r="O18589" s="100">
        <v>2012</v>
      </c>
    </row>
    <row r="18590" spans="1:15" x14ac:dyDescent="0.25">
      <c r="A18590">
        <v>2</v>
      </c>
      <c r="B18590" t="s">
        <v>434</v>
      </c>
      <c r="C18590">
        <v>72</v>
      </c>
      <c r="D18590" t="s">
        <v>305</v>
      </c>
      <c r="E18590" t="s">
        <v>1352</v>
      </c>
      <c r="F18590">
        <v>13598</v>
      </c>
      <c r="G18590" t="s">
        <v>307</v>
      </c>
      <c r="H18590">
        <v>896.07</v>
      </c>
      <c r="I18590">
        <v>68.55</v>
      </c>
      <c r="J18590" s="8">
        <v>41200</v>
      </c>
      <c r="K18590" t="s">
        <v>148</v>
      </c>
      <c r="L18590" t="s">
        <v>149</v>
      </c>
      <c r="O18590" s="100">
        <v>2012</v>
      </c>
    </row>
    <row r="18591" spans="1:15" x14ac:dyDescent="0.25">
      <c r="A18591">
        <v>2</v>
      </c>
      <c r="B18591" t="s">
        <v>434</v>
      </c>
      <c r="C18591">
        <v>72</v>
      </c>
      <c r="D18591" t="s">
        <v>305</v>
      </c>
      <c r="E18591" t="s">
        <v>1491</v>
      </c>
      <c r="F18591">
        <v>13679</v>
      </c>
      <c r="G18591" t="s">
        <v>307</v>
      </c>
      <c r="H18591">
        <v>252</v>
      </c>
      <c r="I18591">
        <v>36.4</v>
      </c>
      <c r="J18591" s="8">
        <v>41200</v>
      </c>
      <c r="K18591" t="s">
        <v>526</v>
      </c>
      <c r="L18591" t="s">
        <v>190</v>
      </c>
      <c r="O18591" s="100">
        <v>2012</v>
      </c>
    </row>
    <row r="18592" spans="1:15" x14ac:dyDescent="0.25">
      <c r="A18592">
        <v>2</v>
      </c>
      <c r="B18592" t="s">
        <v>434</v>
      </c>
      <c r="C18592">
        <v>72</v>
      </c>
      <c r="D18592" t="s">
        <v>305</v>
      </c>
      <c r="E18592" t="s">
        <v>539</v>
      </c>
      <c r="F18592">
        <v>12954</v>
      </c>
      <c r="G18592" t="s">
        <v>307</v>
      </c>
      <c r="H18592">
        <v>700.26</v>
      </c>
      <c r="I18592">
        <v>53.57</v>
      </c>
      <c r="J18592" s="8">
        <v>41200</v>
      </c>
      <c r="K18592" t="s">
        <v>148</v>
      </c>
      <c r="L18592" t="s">
        <v>149</v>
      </c>
      <c r="O18592" s="100">
        <v>2012</v>
      </c>
    </row>
    <row r="18593" spans="1:15" x14ac:dyDescent="0.25">
      <c r="A18593">
        <v>2</v>
      </c>
      <c r="B18593" t="s">
        <v>434</v>
      </c>
      <c r="C18593">
        <v>74</v>
      </c>
      <c r="D18593" t="s">
        <v>328</v>
      </c>
      <c r="E18593" t="s">
        <v>541</v>
      </c>
      <c r="F18593">
        <v>16</v>
      </c>
      <c r="G18593" t="s">
        <v>333</v>
      </c>
      <c r="H18593" s="101">
        <v>2196.08</v>
      </c>
      <c r="I18593">
        <v>163.63999999999999</v>
      </c>
      <c r="J18593" s="8">
        <v>41200</v>
      </c>
      <c r="K18593" t="s">
        <v>148</v>
      </c>
      <c r="L18593" t="s">
        <v>151</v>
      </c>
      <c r="O18593" s="100">
        <v>2012</v>
      </c>
    </row>
    <row r="18594" spans="1:15" x14ac:dyDescent="0.25">
      <c r="A18594">
        <v>2</v>
      </c>
      <c r="B18594" t="s">
        <v>434</v>
      </c>
      <c r="C18594">
        <v>75</v>
      </c>
      <c r="D18594" t="s">
        <v>334</v>
      </c>
      <c r="E18594" t="s">
        <v>1545</v>
      </c>
      <c r="F18594">
        <v>13720</v>
      </c>
      <c r="G18594" t="s">
        <v>336</v>
      </c>
      <c r="H18594">
        <v>190</v>
      </c>
      <c r="I18594">
        <v>27.46</v>
      </c>
      <c r="J18594" s="8">
        <v>41200</v>
      </c>
      <c r="K18594" t="s">
        <v>879</v>
      </c>
      <c r="L18594" t="s">
        <v>190</v>
      </c>
      <c r="O18594" s="100">
        <v>2012</v>
      </c>
    </row>
    <row r="18595" spans="1:15" x14ac:dyDescent="0.25">
      <c r="A18595">
        <v>2</v>
      </c>
      <c r="B18595" t="s">
        <v>434</v>
      </c>
      <c r="C18595">
        <v>75</v>
      </c>
      <c r="D18595" t="s">
        <v>334</v>
      </c>
      <c r="E18595" t="s">
        <v>1587</v>
      </c>
      <c r="F18595">
        <v>13765</v>
      </c>
      <c r="G18595" t="s">
        <v>336</v>
      </c>
      <c r="H18595">
        <v>180.5</v>
      </c>
      <c r="I18595">
        <v>26.08</v>
      </c>
      <c r="J18595" s="8">
        <v>41200</v>
      </c>
      <c r="K18595" t="s">
        <v>148</v>
      </c>
      <c r="L18595" t="s">
        <v>190</v>
      </c>
      <c r="O18595" s="100">
        <v>2012</v>
      </c>
    </row>
    <row r="18596" spans="1:15" x14ac:dyDescent="0.25">
      <c r="A18596">
        <v>2</v>
      </c>
      <c r="B18596" t="s">
        <v>434</v>
      </c>
      <c r="C18596">
        <v>75</v>
      </c>
      <c r="D18596" t="s">
        <v>334</v>
      </c>
      <c r="E18596" t="s">
        <v>1441</v>
      </c>
      <c r="F18596">
        <v>13644</v>
      </c>
      <c r="G18596" t="s">
        <v>336</v>
      </c>
      <c r="H18596">
        <v>190</v>
      </c>
      <c r="I18596">
        <v>27.46</v>
      </c>
      <c r="J18596" s="8">
        <v>41200</v>
      </c>
      <c r="K18596" t="s">
        <v>879</v>
      </c>
      <c r="L18596" t="s">
        <v>190</v>
      </c>
      <c r="O18596" s="100">
        <v>2012</v>
      </c>
    </row>
    <row r="18597" spans="1:15" x14ac:dyDescent="0.25">
      <c r="A18597">
        <v>2</v>
      </c>
      <c r="B18597" t="s">
        <v>434</v>
      </c>
      <c r="C18597">
        <v>75</v>
      </c>
      <c r="D18597" t="s">
        <v>334</v>
      </c>
      <c r="E18597" t="s">
        <v>1513</v>
      </c>
      <c r="F18597">
        <v>13694</v>
      </c>
      <c r="G18597" t="s">
        <v>336</v>
      </c>
      <c r="H18597">
        <v>380</v>
      </c>
      <c r="I18597">
        <v>54.91</v>
      </c>
      <c r="J18597" s="8">
        <v>41200</v>
      </c>
      <c r="K18597" t="s">
        <v>148</v>
      </c>
      <c r="L18597" t="s">
        <v>190</v>
      </c>
      <c r="O18597" s="100">
        <v>2012</v>
      </c>
    </row>
    <row r="18598" spans="1:15" x14ac:dyDescent="0.25">
      <c r="A18598">
        <v>2</v>
      </c>
      <c r="B18598" t="s">
        <v>434</v>
      </c>
      <c r="C18598">
        <v>75</v>
      </c>
      <c r="D18598" t="s">
        <v>334</v>
      </c>
      <c r="E18598" t="s">
        <v>1442</v>
      </c>
      <c r="F18598">
        <v>13645</v>
      </c>
      <c r="G18598" t="s">
        <v>336</v>
      </c>
      <c r="H18598">
        <v>346.75</v>
      </c>
      <c r="I18598">
        <v>50.11</v>
      </c>
      <c r="J18598" s="8">
        <v>41200</v>
      </c>
      <c r="K18598" t="s">
        <v>148</v>
      </c>
      <c r="L18598" t="s">
        <v>190</v>
      </c>
      <c r="O18598" s="100">
        <v>2012</v>
      </c>
    </row>
    <row r="18599" spans="1:15" x14ac:dyDescent="0.25">
      <c r="A18599">
        <v>2</v>
      </c>
      <c r="B18599" t="s">
        <v>434</v>
      </c>
      <c r="C18599">
        <v>75</v>
      </c>
      <c r="D18599" t="s">
        <v>334</v>
      </c>
      <c r="E18599" t="s">
        <v>1504</v>
      </c>
      <c r="F18599">
        <v>13684</v>
      </c>
      <c r="G18599" t="s">
        <v>336</v>
      </c>
      <c r="H18599">
        <v>370.5</v>
      </c>
      <c r="I18599">
        <v>53.53</v>
      </c>
      <c r="J18599" s="8">
        <v>41200</v>
      </c>
      <c r="K18599" t="s">
        <v>148</v>
      </c>
      <c r="L18599" t="s">
        <v>190</v>
      </c>
      <c r="O18599" s="100">
        <v>2012</v>
      </c>
    </row>
    <row r="18600" spans="1:15" x14ac:dyDescent="0.25">
      <c r="A18600">
        <v>2</v>
      </c>
      <c r="B18600" t="s">
        <v>434</v>
      </c>
      <c r="C18600">
        <v>77</v>
      </c>
      <c r="D18600" t="s">
        <v>1378</v>
      </c>
      <c r="E18600" t="s">
        <v>586</v>
      </c>
      <c r="F18600">
        <v>6001</v>
      </c>
      <c r="G18600" t="s">
        <v>587</v>
      </c>
      <c r="H18600" s="101">
        <v>1833.28</v>
      </c>
      <c r="I18600">
        <v>107.98</v>
      </c>
      <c r="J18600" s="8">
        <v>41200</v>
      </c>
      <c r="K18600" t="s">
        <v>148</v>
      </c>
      <c r="L18600" t="s">
        <v>151</v>
      </c>
      <c r="O18600" s="100">
        <v>2012</v>
      </c>
    </row>
    <row r="18601" spans="1:15" x14ac:dyDescent="0.25">
      <c r="A18601">
        <v>2</v>
      </c>
      <c r="B18601" t="s">
        <v>434</v>
      </c>
      <c r="C18601">
        <v>79</v>
      </c>
      <c r="D18601" t="s">
        <v>340</v>
      </c>
      <c r="E18601" t="s">
        <v>545</v>
      </c>
      <c r="F18601">
        <v>11652</v>
      </c>
      <c r="G18601" t="s">
        <v>342</v>
      </c>
      <c r="H18601" s="101">
        <v>1730.99</v>
      </c>
      <c r="I18601">
        <v>125.76</v>
      </c>
      <c r="J18601" s="8">
        <v>41200</v>
      </c>
      <c r="K18601" t="s">
        <v>148</v>
      </c>
      <c r="L18601" t="s">
        <v>151</v>
      </c>
      <c r="O18601" s="100">
        <v>2012</v>
      </c>
    </row>
    <row r="18602" spans="1:15" x14ac:dyDescent="0.25">
      <c r="A18602">
        <v>2</v>
      </c>
      <c r="B18602" t="s">
        <v>434</v>
      </c>
      <c r="C18602">
        <v>79</v>
      </c>
      <c r="D18602" t="s">
        <v>340</v>
      </c>
      <c r="E18602" t="s">
        <v>546</v>
      </c>
      <c r="F18602">
        <v>13042</v>
      </c>
      <c r="G18602" t="s">
        <v>342</v>
      </c>
      <c r="H18602" s="101">
        <v>1307.07</v>
      </c>
      <c r="I18602">
        <v>93.91</v>
      </c>
      <c r="J18602" s="8">
        <v>41200</v>
      </c>
      <c r="K18602" t="s">
        <v>148</v>
      </c>
      <c r="L18602" t="s">
        <v>151</v>
      </c>
      <c r="O18602" s="100">
        <v>2012</v>
      </c>
    </row>
    <row r="18603" spans="1:15" x14ac:dyDescent="0.25">
      <c r="A18603">
        <v>2</v>
      </c>
      <c r="B18603" t="s">
        <v>434</v>
      </c>
      <c r="C18603">
        <v>80</v>
      </c>
      <c r="D18603" t="s">
        <v>348</v>
      </c>
      <c r="E18603" t="s">
        <v>547</v>
      </c>
      <c r="F18603">
        <v>12241</v>
      </c>
      <c r="G18603" t="s">
        <v>174</v>
      </c>
      <c r="H18603" s="101">
        <v>2945.3</v>
      </c>
      <c r="I18603">
        <v>203.74</v>
      </c>
      <c r="J18603" s="8">
        <v>41200</v>
      </c>
      <c r="K18603" t="s">
        <v>148</v>
      </c>
      <c r="L18603" t="s">
        <v>151</v>
      </c>
      <c r="O18603" s="100">
        <v>2012</v>
      </c>
    </row>
    <row r="18604" spans="1:15" x14ac:dyDescent="0.25">
      <c r="A18604">
        <v>2</v>
      </c>
      <c r="B18604" t="s">
        <v>434</v>
      </c>
      <c r="C18604">
        <v>80</v>
      </c>
      <c r="D18604" t="s">
        <v>348</v>
      </c>
      <c r="E18604" t="s">
        <v>548</v>
      </c>
      <c r="F18604">
        <v>10222</v>
      </c>
      <c r="G18604" t="s">
        <v>352</v>
      </c>
      <c r="H18604" s="101">
        <v>4223.1000000000004</v>
      </c>
      <c r="I18604">
        <v>276.52</v>
      </c>
      <c r="J18604" s="8">
        <v>41200</v>
      </c>
      <c r="K18604" t="s">
        <v>148</v>
      </c>
      <c r="L18604" t="s">
        <v>151</v>
      </c>
      <c r="O18604" s="100">
        <v>2012</v>
      </c>
    </row>
    <row r="18605" spans="1:15" x14ac:dyDescent="0.25">
      <c r="A18605">
        <v>2</v>
      </c>
      <c r="B18605" t="s">
        <v>434</v>
      </c>
      <c r="C18605">
        <v>80</v>
      </c>
      <c r="D18605" t="s">
        <v>348</v>
      </c>
      <c r="E18605" t="s">
        <v>594</v>
      </c>
      <c r="F18605">
        <v>12366</v>
      </c>
      <c r="G18605" t="s">
        <v>354</v>
      </c>
      <c r="H18605">
        <v>960</v>
      </c>
      <c r="I18605">
        <v>67.36</v>
      </c>
      <c r="J18605" s="8">
        <v>41200</v>
      </c>
      <c r="K18605" t="s">
        <v>148</v>
      </c>
      <c r="L18605" t="s">
        <v>151</v>
      </c>
      <c r="O18605" s="100">
        <v>2012</v>
      </c>
    </row>
    <row r="18606" spans="1:15" x14ac:dyDescent="0.25">
      <c r="A18606">
        <v>2</v>
      </c>
      <c r="B18606" t="s">
        <v>434</v>
      </c>
      <c r="C18606">
        <v>80</v>
      </c>
      <c r="D18606" t="s">
        <v>348</v>
      </c>
      <c r="E18606" t="s">
        <v>552</v>
      </c>
      <c r="F18606">
        <v>11533</v>
      </c>
      <c r="G18606" t="s">
        <v>357</v>
      </c>
      <c r="H18606" s="101">
        <v>1591.35</v>
      </c>
      <c r="I18606">
        <v>121.73</v>
      </c>
      <c r="J18606" s="8">
        <v>41200</v>
      </c>
      <c r="K18606" t="s">
        <v>148</v>
      </c>
      <c r="L18606" t="s">
        <v>151</v>
      </c>
      <c r="O18606" s="100">
        <v>2012</v>
      </c>
    </row>
    <row r="18607" spans="1:15" x14ac:dyDescent="0.25">
      <c r="A18607">
        <v>2</v>
      </c>
      <c r="B18607" t="s">
        <v>434</v>
      </c>
      <c r="C18607">
        <v>80</v>
      </c>
      <c r="D18607" t="s">
        <v>348</v>
      </c>
      <c r="E18607" t="s">
        <v>554</v>
      </c>
      <c r="F18607">
        <v>11968</v>
      </c>
      <c r="G18607" t="s">
        <v>363</v>
      </c>
      <c r="H18607" s="101">
        <v>1028</v>
      </c>
      <c r="I18607">
        <v>73.67</v>
      </c>
      <c r="J18607" s="8">
        <v>41200</v>
      </c>
      <c r="K18607" t="s">
        <v>148</v>
      </c>
      <c r="L18607" t="s">
        <v>151</v>
      </c>
      <c r="O18607" s="100">
        <v>2012</v>
      </c>
    </row>
    <row r="18608" spans="1:15" x14ac:dyDescent="0.25">
      <c r="A18608">
        <v>2</v>
      </c>
      <c r="B18608" t="s">
        <v>434</v>
      </c>
      <c r="C18608">
        <v>82</v>
      </c>
      <c r="D18608" t="s">
        <v>364</v>
      </c>
      <c r="E18608" t="s">
        <v>1569</v>
      </c>
      <c r="F18608">
        <v>13746</v>
      </c>
      <c r="G18608" t="s">
        <v>366</v>
      </c>
      <c r="H18608" s="101">
        <v>1797.56</v>
      </c>
      <c r="I18608">
        <v>259.75</v>
      </c>
      <c r="J18608" s="8">
        <v>41200</v>
      </c>
      <c r="K18608" t="s">
        <v>148</v>
      </c>
      <c r="L18608" t="s">
        <v>151</v>
      </c>
      <c r="O18608" s="100">
        <v>2012</v>
      </c>
    </row>
    <row r="18609" spans="1:15" x14ac:dyDescent="0.25">
      <c r="A18609">
        <v>2</v>
      </c>
      <c r="B18609" t="s">
        <v>434</v>
      </c>
      <c r="C18609">
        <v>82</v>
      </c>
      <c r="D18609" t="s">
        <v>364</v>
      </c>
      <c r="E18609" t="s">
        <v>556</v>
      </c>
      <c r="F18609">
        <v>12251</v>
      </c>
      <c r="G18609" t="s">
        <v>366</v>
      </c>
      <c r="H18609" s="101">
        <v>1999.21</v>
      </c>
      <c r="I18609">
        <v>150.66</v>
      </c>
      <c r="J18609" s="8">
        <v>41200</v>
      </c>
      <c r="K18609" t="s">
        <v>148</v>
      </c>
      <c r="L18609" t="s">
        <v>151</v>
      </c>
      <c r="O18609" s="100">
        <v>2012</v>
      </c>
    </row>
    <row r="18610" spans="1:15" x14ac:dyDescent="0.25">
      <c r="A18610">
        <v>2</v>
      </c>
      <c r="B18610" t="s">
        <v>434</v>
      </c>
      <c r="C18610">
        <v>82</v>
      </c>
      <c r="D18610" t="s">
        <v>364</v>
      </c>
      <c r="E18610" t="s">
        <v>1514</v>
      </c>
      <c r="F18610">
        <v>13692</v>
      </c>
      <c r="G18610" t="s">
        <v>366</v>
      </c>
      <c r="H18610" s="101">
        <v>1916.96</v>
      </c>
      <c r="I18610">
        <v>146.65</v>
      </c>
      <c r="J18610" s="8">
        <v>41200</v>
      </c>
      <c r="K18610" t="s">
        <v>148</v>
      </c>
      <c r="L18610" t="s">
        <v>151</v>
      </c>
      <c r="O18610" s="100">
        <v>2012</v>
      </c>
    </row>
    <row r="18611" spans="1:15" x14ac:dyDescent="0.25">
      <c r="A18611">
        <v>2</v>
      </c>
      <c r="B18611" t="s">
        <v>434</v>
      </c>
      <c r="C18611">
        <v>82</v>
      </c>
      <c r="D18611" t="s">
        <v>364</v>
      </c>
      <c r="E18611" t="s">
        <v>558</v>
      </c>
      <c r="F18611">
        <v>12882</v>
      </c>
      <c r="G18611" t="s">
        <v>560</v>
      </c>
      <c r="H18611" s="101">
        <v>1914.45</v>
      </c>
      <c r="I18611">
        <v>141.49</v>
      </c>
      <c r="J18611" s="8">
        <v>41200</v>
      </c>
      <c r="K18611" t="s">
        <v>148</v>
      </c>
      <c r="L18611" t="s">
        <v>151</v>
      </c>
      <c r="O18611" s="100">
        <v>2012</v>
      </c>
    </row>
    <row r="18612" spans="1:15" x14ac:dyDescent="0.25">
      <c r="A18612">
        <v>2</v>
      </c>
      <c r="B18612" t="s">
        <v>434</v>
      </c>
      <c r="C18612">
        <v>82</v>
      </c>
      <c r="D18612" t="s">
        <v>364</v>
      </c>
      <c r="E18612" t="s">
        <v>1382</v>
      </c>
      <c r="F18612">
        <v>13591</v>
      </c>
      <c r="G18612" t="s">
        <v>1280</v>
      </c>
      <c r="H18612" s="101">
        <v>2692.31</v>
      </c>
      <c r="I18612">
        <v>205.96</v>
      </c>
      <c r="J18612" s="8">
        <v>41200</v>
      </c>
      <c r="K18612" t="s">
        <v>148</v>
      </c>
      <c r="L18612" t="s">
        <v>151</v>
      </c>
      <c r="O18612" s="100">
        <v>2012</v>
      </c>
    </row>
    <row r="18613" spans="1:15" x14ac:dyDescent="0.25">
      <c r="A18613">
        <v>2</v>
      </c>
      <c r="B18613" t="s">
        <v>434</v>
      </c>
      <c r="C18613">
        <v>83</v>
      </c>
      <c r="D18613" t="s">
        <v>378</v>
      </c>
      <c r="E18613" t="s">
        <v>1465</v>
      </c>
      <c r="F18613">
        <v>13651</v>
      </c>
      <c r="G18613" t="s">
        <v>562</v>
      </c>
      <c r="H18613" s="101">
        <v>2307.1999999999998</v>
      </c>
      <c r="I18613">
        <v>176.5</v>
      </c>
      <c r="J18613" s="8">
        <v>41200</v>
      </c>
      <c r="K18613" t="s">
        <v>148</v>
      </c>
      <c r="L18613" t="s">
        <v>151</v>
      </c>
      <c r="O18613" s="100">
        <v>2012</v>
      </c>
    </row>
    <row r="18614" spans="1:15" x14ac:dyDescent="0.25">
      <c r="A18614">
        <v>2</v>
      </c>
      <c r="B18614" t="s">
        <v>434</v>
      </c>
      <c r="C18614">
        <v>85</v>
      </c>
      <c r="D18614" t="s">
        <v>381</v>
      </c>
      <c r="E18614" t="s">
        <v>565</v>
      </c>
      <c r="F18614">
        <v>13557</v>
      </c>
      <c r="G18614" t="s">
        <v>383</v>
      </c>
      <c r="H18614" s="101">
        <v>1948.22</v>
      </c>
      <c r="I18614">
        <v>149.04</v>
      </c>
      <c r="J18614" s="8">
        <v>41200</v>
      </c>
      <c r="K18614" t="s">
        <v>148</v>
      </c>
      <c r="L18614" t="s">
        <v>151</v>
      </c>
      <c r="O18614" s="100">
        <v>2012</v>
      </c>
    </row>
    <row r="18615" spans="1:15" x14ac:dyDescent="0.25">
      <c r="A18615">
        <v>2</v>
      </c>
      <c r="B18615" t="s">
        <v>434</v>
      </c>
      <c r="C18615">
        <v>85</v>
      </c>
      <c r="D18615" t="s">
        <v>381</v>
      </c>
      <c r="E18615" t="s">
        <v>566</v>
      </c>
      <c r="F18615">
        <v>11777</v>
      </c>
      <c r="G18615" t="s">
        <v>383</v>
      </c>
      <c r="H18615" s="101">
        <v>2583.37</v>
      </c>
      <c r="I18615">
        <v>190.34</v>
      </c>
      <c r="J18615" s="8">
        <v>41200</v>
      </c>
      <c r="K18615" t="s">
        <v>148</v>
      </c>
      <c r="L18615" t="s">
        <v>151</v>
      </c>
      <c r="O18615" s="100">
        <v>2012</v>
      </c>
    </row>
    <row r="18616" spans="1:15" x14ac:dyDescent="0.25">
      <c r="A18616">
        <v>2</v>
      </c>
      <c r="B18616" t="s">
        <v>434</v>
      </c>
      <c r="C18616">
        <v>85</v>
      </c>
      <c r="D18616" t="s">
        <v>381</v>
      </c>
      <c r="E18616" t="s">
        <v>567</v>
      </c>
      <c r="F18616">
        <v>10446</v>
      </c>
      <c r="G18616" t="s">
        <v>383</v>
      </c>
      <c r="H18616" s="101">
        <v>2657.9</v>
      </c>
      <c r="I18616">
        <v>192.23</v>
      </c>
      <c r="J18616" s="8">
        <v>41200</v>
      </c>
      <c r="K18616" t="s">
        <v>148</v>
      </c>
      <c r="L18616" t="s">
        <v>151</v>
      </c>
      <c r="O18616" s="100">
        <v>2012</v>
      </c>
    </row>
    <row r="18617" spans="1:15" x14ac:dyDescent="0.25">
      <c r="A18617">
        <v>2</v>
      </c>
      <c r="B18617" t="s">
        <v>434</v>
      </c>
      <c r="C18617">
        <v>85</v>
      </c>
      <c r="D18617" t="s">
        <v>381</v>
      </c>
      <c r="E18617" t="s">
        <v>568</v>
      </c>
      <c r="F18617">
        <v>9531</v>
      </c>
      <c r="G18617" t="s">
        <v>383</v>
      </c>
      <c r="H18617" s="101">
        <v>2401.2600000000002</v>
      </c>
      <c r="I18617">
        <v>174.92</v>
      </c>
      <c r="J18617" s="8">
        <v>41200</v>
      </c>
      <c r="K18617" t="s">
        <v>148</v>
      </c>
      <c r="L18617" t="s">
        <v>151</v>
      </c>
      <c r="O18617" s="100">
        <v>2012</v>
      </c>
    </row>
    <row r="18618" spans="1:15" x14ac:dyDescent="0.25">
      <c r="A18618">
        <v>2</v>
      </c>
      <c r="B18618" t="s">
        <v>434</v>
      </c>
      <c r="C18618">
        <v>85</v>
      </c>
      <c r="D18618" t="s">
        <v>381</v>
      </c>
      <c r="E18618" t="s">
        <v>1353</v>
      </c>
      <c r="F18618">
        <v>13582</v>
      </c>
      <c r="G18618" t="s">
        <v>375</v>
      </c>
      <c r="H18618" s="101">
        <v>2923.08</v>
      </c>
      <c r="I18618">
        <v>218.41</v>
      </c>
      <c r="J18618" s="8">
        <v>41200</v>
      </c>
      <c r="K18618" t="s">
        <v>148</v>
      </c>
      <c r="L18618" t="s">
        <v>151</v>
      </c>
      <c r="O18618" s="100">
        <v>2012</v>
      </c>
    </row>
    <row r="18619" spans="1:15" x14ac:dyDescent="0.25">
      <c r="A18619">
        <v>2</v>
      </c>
      <c r="B18619" t="s">
        <v>434</v>
      </c>
      <c r="C18619">
        <v>86</v>
      </c>
      <c r="D18619" t="s">
        <v>393</v>
      </c>
      <c r="E18619" t="s">
        <v>571</v>
      </c>
      <c r="F18619">
        <v>788</v>
      </c>
      <c r="G18619" t="s">
        <v>400</v>
      </c>
      <c r="H18619" s="101">
        <v>1956</v>
      </c>
      <c r="I18619">
        <v>144.16</v>
      </c>
      <c r="J18619" s="8">
        <v>41200</v>
      </c>
      <c r="K18619" t="s">
        <v>148</v>
      </c>
      <c r="L18619" t="s">
        <v>151</v>
      </c>
      <c r="O18619" s="100">
        <v>2012</v>
      </c>
    </row>
    <row r="18620" spans="1:15" x14ac:dyDescent="0.25">
      <c r="A18620">
        <v>2</v>
      </c>
      <c r="B18620" t="s">
        <v>434</v>
      </c>
      <c r="C18620">
        <v>86</v>
      </c>
      <c r="D18620" t="s">
        <v>393</v>
      </c>
      <c r="E18620" t="s">
        <v>573</v>
      </c>
      <c r="F18620">
        <v>12623</v>
      </c>
      <c r="G18620" t="s">
        <v>402</v>
      </c>
      <c r="H18620" s="101">
        <v>1082.6500000000001</v>
      </c>
      <c r="I18620">
        <v>77.010000000000005</v>
      </c>
      <c r="J18620" s="8">
        <v>41200</v>
      </c>
      <c r="K18620" t="s">
        <v>148</v>
      </c>
      <c r="L18620" t="s">
        <v>151</v>
      </c>
      <c r="O18620" s="100">
        <v>2012</v>
      </c>
    </row>
    <row r="18621" spans="1:15" x14ac:dyDescent="0.25">
      <c r="A18621">
        <v>2</v>
      </c>
      <c r="B18621" t="s">
        <v>434</v>
      </c>
      <c r="C18621">
        <v>87</v>
      </c>
      <c r="D18621" t="s">
        <v>403</v>
      </c>
      <c r="E18621" t="s">
        <v>575</v>
      </c>
      <c r="F18621">
        <v>10894</v>
      </c>
      <c r="G18621" t="s">
        <v>405</v>
      </c>
      <c r="H18621" s="101">
        <v>1780.8</v>
      </c>
      <c r="I18621">
        <v>124.52</v>
      </c>
      <c r="J18621" s="8">
        <v>41200</v>
      </c>
      <c r="K18621" t="s">
        <v>148</v>
      </c>
      <c r="L18621" t="s">
        <v>151</v>
      </c>
      <c r="O18621" s="100">
        <v>2012</v>
      </c>
    </row>
    <row r="18622" spans="1:15" x14ac:dyDescent="0.25">
      <c r="A18622">
        <v>2</v>
      </c>
      <c r="B18622" t="s">
        <v>434</v>
      </c>
      <c r="C18622">
        <v>92</v>
      </c>
      <c r="D18622" t="s">
        <v>407</v>
      </c>
      <c r="E18622" t="s">
        <v>576</v>
      </c>
      <c r="F18622">
        <v>12918</v>
      </c>
      <c r="G18622" t="s">
        <v>577</v>
      </c>
      <c r="H18622" s="101">
        <v>1131.96</v>
      </c>
      <c r="I18622">
        <v>80.77</v>
      </c>
      <c r="J18622" s="8">
        <v>41200</v>
      </c>
      <c r="K18622" t="s">
        <v>148</v>
      </c>
      <c r="L18622" t="s">
        <v>151</v>
      </c>
      <c r="O18622" s="100">
        <v>2012</v>
      </c>
    </row>
    <row r="18623" spans="1:15" x14ac:dyDescent="0.25">
      <c r="A18623">
        <v>2</v>
      </c>
      <c r="B18623" t="s">
        <v>434</v>
      </c>
      <c r="C18623">
        <v>92</v>
      </c>
      <c r="D18623" t="s">
        <v>407</v>
      </c>
      <c r="E18623" t="s">
        <v>579</v>
      </c>
      <c r="F18623">
        <v>9942</v>
      </c>
      <c r="G18623" t="s">
        <v>409</v>
      </c>
      <c r="H18623" s="101">
        <v>2089.0100000000002</v>
      </c>
      <c r="I18623">
        <v>159.81</v>
      </c>
      <c r="J18623" s="8">
        <v>41200</v>
      </c>
      <c r="K18623" t="s">
        <v>148</v>
      </c>
      <c r="L18623" t="s">
        <v>151</v>
      </c>
      <c r="O18623" s="100">
        <v>2012</v>
      </c>
    </row>
    <row r="18624" spans="1:15" x14ac:dyDescent="0.25">
      <c r="A18624">
        <v>2</v>
      </c>
      <c r="B18624" t="s">
        <v>434</v>
      </c>
      <c r="C18624">
        <v>92</v>
      </c>
      <c r="D18624" t="s">
        <v>407</v>
      </c>
      <c r="E18624" t="s">
        <v>580</v>
      </c>
      <c r="F18624">
        <v>12597</v>
      </c>
      <c r="G18624" t="s">
        <v>411</v>
      </c>
      <c r="H18624" s="101">
        <v>1232.72</v>
      </c>
      <c r="I18624">
        <v>94.3</v>
      </c>
      <c r="J18624" s="8">
        <v>41200</v>
      </c>
      <c r="K18624" t="s">
        <v>148</v>
      </c>
      <c r="L18624" t="s">
        <v>151</v>
      </c>
      <c r="O18624" s="100">
        <v>2012</v>
      </c>
    </row>
    <row r="18625" spans="1:15" x14ac:dyDescent="0.25">
      <c r="A18625">
        <v>2</v>
      </c>
      <c r="B18625" t="s">
        <v>434</v>
      </c>
      <c r="C18625">
        <v>92</v>
      </c>
      <c r="D18625" t="s">
        <v>407</v>
      </c>
      <c r="E18625" t="s">
        <v>582</v>
      </c>
      <c r="F18625">
        <v>11240</v>
      </c>
      <c r="G18625" t="s">
        <v>411</v>
      </c>
      <c r="H18625" s="101">
        <v>1204.8</v>
      </c>
      <c r="I18625">
        <v>83.4</v>
      </c>
      <c r="J18625" s="8">
        <v>41200</v>
      </c>
      <c r="K18625" t="s">
        <v>148</v>
      </c>
      <c r="L18625" t="s">
        <v>151</v>
      </c>
      <c r="O18625" s="100">
        <v>2012</v>
      </c>
    </row>
    <row r="18626" spans="1:15" x14ac:dyDescent="0.25">
      <c r="A18626">
        <v>2</v>
      </c>
      <c r="B18626" t="s">
        <v>434</v>
      </c>
      <c r="C18626">
        <v>93</v>
      </c>
      <c r="D18626" t="s">
        <v>418</v>
      </c>
      <c r="E18626" t="s">
        <v>583</v>
      </c>
      <c r="F18626">
        <v>10056</v>
      </c>
      <c r="G18626" t="s">
        <v>584</v>
      </c>
      <c r="H18626" s="101">
        <v>2856.01</v>
      </c>
      <c r="I18626">
        <v>195.84</v>
      </c>
      <c r="J18626" s="8">
        <v>41200</v>
      </c>
      <c r="K18626" t="s">
        <v>148</v>
      </c>
      <c r="L18626" t="s">
        <v>151</v>
      </c>
      <c r="O18626" s="100">
        <v>2012</v>
      </c>
    </row>
    <row r="18627" spans="1:15" x14ac:dyDescent="0.25">
      <c r="A18627">
        <v>2</v>
      </c>
      <c r="B18627" t="s">
        <v>434</v>
      </c>
      <c r="C18627">
        <v>93</v>
      </c>
      <c r="D18627" t="s">
        <v>418</v>
      </c>
      <c r="E18627" t="s">
        <v>585</v>
      </c>
      <c r="F18627">
        <v>11646</v>
      </c>
      <c r="G18627" t="s">
        <v>174</v>
      </c>
      <c r="H18627" s="101">
        <v>1246.4000000000001</v>
      </c>
      <c r="I18627">
        <v>88.64</v>
      </c>
      <c r="J18627" s="8">
        <v>41200</v>
      </c>
      <c r="K18627" t="s">
        <v>148</v>
      </c>
      <c r="L18627" t="s">
        <v>151</v>
      </c>
      <c r="O18627" s="100">
        <v>2012</v>
      </c>
    </row>
    <row r="18628" spans="1:15" x14ac:dyDescent="0.25">
      <c r="A18628">
        <v>2</v>
      </c>
      <c r="B18628" t="s">
        <v>434</v>
      </c>
      <c r="C18628">
        <v>93</v>
      </c>
      <c r="D18628" t="s">
        <v>418</v>
      </c>
      <c r="E18628" t="s">
        <v>527</v>
      </c>
      <c r="F18628">
        <v>12692</v>
      </c>
      <c r="G18628" t="s">
        <v>422</v>
      </c>
      <c r="H18628" s="101">
        <v>2000</v>
      </c>
      <c r="I18628">
        <v>147.18</v>
      </c>
      <c r="J18628" s="8">
        <v>41200</v>
      </c>
      <c r="K18628" t="s">
        <v>148</v>
      </c>
      <c r="L18628" t="s">
        <v>151</v>
      </c>
      <c r="O18628" s="100">
        <v>2012</v>
      </c>
    </row>
    <row r="18629" spans="1:15" x14ac:dyDescent="0.25">
      <c r="A18629">
        <v>2</v>
      </c>
      <c r="B18629" t="s">
        <v>434</v>
      </c>
      <c r="C18629">
        <v>93</v>
      </c>
      <c r="D18629" t="s">
        <v>418</v>
      </c>
      <c r="E18629" t="s">
        <v>590</v>
      </c>
      <c r="F18629">
        <v>12769</v>
      </c>
      <c r="G18629" t="s">
        <v>424</v>
      </c>
      <c r="H18629" s="101">
        <v>2019.23</v>
      </c>
      <c r="I18629">
        <v>154.47</v>
      </c>
      <c r="J18629" s="8">
        <v>41200</v>
      </c>
      <c r="K18629" t="s">
        <v>148</v>
      </c>
      <c r="L18629" t="s">
        <v>151</v>
      </c>
      <c r="O18629" s="100">
        <v>2012</v>
      </c>
    </row>
    <row r="18630" spans="1:15" x14ac:dyDescent="0.25">
      <c r="A18630">
        <v>2</v>
      </c>
      <c r="B18630" t="s">
        <v>434</v>
      </c>
      <c r="C18630">
        <v>93</v>
      </c>
      <c r="D18630" t="s">
        <v>418</v>
      </c>
      <c r="E18630" t="s">
        <v>591</v>
      </c>
      <c r="F18630">
        <v>12529</v>
      </c>
      <c r="G18630" t="s">
        <v>428</v>
      </c>
      <c r="H18630" s="101">
        <v>2563.7800000000002</v>
      </c>
      <c r="I18630">
        <v>196.12</v>
      </c>
      <c r="J18630" s="8">
        <v>41200</v>
      </c>
      <c r="K18630" t="s">
        <v>148</v>
      </c>
      <c r="L18630" t="s">
        <v>151</v>
      </c>
      <c r="O18630" s="100">
        <v>2012</v>
      </c>
    </row>
    <row r="18631" spans="1:15" x14ac:dyDescent="0.25">
      <c r="A18631">
        <v>2</v>
      </c>
      <c r="B18631" t="s">
        <v>434</v>
      </c>
      <c r="C18631">
        <v>93</v>
      </c>
      <c r="D18631" t="s">
        <v>418</v>
      </c>
      <c r="E18631" t="s">
        <v>592</v>
      </c>
      <c r="F18631">
        <v>12165</v>
      </c>
      <c r="G18631" t="s">
        <v>593</v>
      </c>
      <c r="H18631" s="101">
        <v>1760.15</v>
      </c>
      <c r="I18631">
        <v>127.4</v>
      </c>
      <c r="J18631" s="8">
        <v>41200</v>
      </c>
      <c r="K18631" t="s">
        <v>148</v>
      </c>
      <c r="L18631" t="s">
        <v>151</v>
      </c>
      <c r="O18631" s="100">
        <v>2012</v>
      </c>
    </row>
    <row r="18632" spans="1:15" x14ac:dyDescent="0.25">
      <c r="A18632">
        <v>3</v>
      </c>
      <c r="B18632" t="s">
        <v>595</v>
      </c>
      <c r="C18632">
        <v>4</v>
      </c>
      <c r="D18632" t="s">
        <v>145</v>
      </c>
      <c r="E18632" t="s">
        <v>601</v>
      </c>
      <c r="F18632">
        <v>13400</v>
      </c>
      <c r="G18632" t="s">
        <v>147</v>
      </c>
      <c r="H18632" s="101">
        <v>1344</v>
      </c>
      <c r="I18632">
        <v>102.82</v>
      </c>
      <c r="J18632" s="8">
        <v>41200</v>
      </c>
      <c r="K18632" t="s">
        <v>148</v>
      </c>
      <c r="L18632" t="s">
        <v>151</v>
      </c>
      <c r="O18632" s="100">
        <v>2012</v>
      </c>
    </row>
    <row r="18633" spans="1:15" x14ac:dyDescent="0.25">
      <c r="A18633">
        <v>3</v>
      </c>
      <c r="B18633" t="s">
        <v>595</v>
      </c>
      <c r="C18633">
        <v>4</v>
      </c>
      <c r="D18633" t="s">
        <v>145</v>
      </c>
      <c r="E18633" t="s">
        <v>604</v>
      </c>
      <c r="F18633">
        <v>12592</v>
      </c>
      <c r="G18633" t="s">
        <v>147</v>
      </c>
      <c r="H18633" s="101">
        <v>1344.77</v>
      </c>
      <c r="I18633">
        <v>97.4</v>
      </c>
      <c r="J18633" s="8">
        <v>41200</v>
      </c>
      <c r="K18633" t="s">
        <v>148</v>
      </c>
      <c r="L18633" t="s">
        <v>151</v>
      </c>
      <c r="O18633" s="100">
        <v>2012</v>
      </c>
    </row>
    <row r="18634" spans="1:15" x14ac:dyDescent="0.25">
      <c r="A18634">
        <v>3</v>
      </c>
      <c r="B18634" t="s">
        <v>595</v>
      </c>
      <c r="C18634">
        <v>4</v>
      </c>
      <c r="D18634" t="s">
        <v>145</v>
      </c>
      <c r="E18634" t="s">
        <v>1287</v>
      </c>
      <c r="F18634">
        <v>11855</v>
      </c>
      <c r="G18634" t="s">
        <v>147</v>
      </c>
      <c r="H18634" s="101">
        <v>1473.3</v>
      </c>
      <c r="I18634">
        <v>107.73</v>
      </c>
      <c r="J18634" s="8">
        <v>41200</v>
      </c>
      <c r="K18634" t="s">
        <v>148</v>
      </c>
      <c r="L18634" t="s">
        <v>151</v>
      </c>
      <c r="O18634" s="100">
        <v>2012</v>
      </c>
    </row>
    <row r="18635" spans="1:15" x14ac:dyDescent="0.25">
      <c r="A18635">
        <v>3</v>
      </c>
      <c r="B18635" t="s">
        <v>595</v>
      </c>
      <c r="C18635">
        <v>4</v>
      </c>
      <c r="D18635" t="s">
        <v>145</v>
      </c>
      <c r="E18635" t="s">
        <v>605</v>
      </c>
      <c r="F18635">
        <v>9389</v>
      </c>
      <c r="G18635" t="s">
        <v>147</v>
      </c>
      <c r="H18635" s="101">
        <v>1398.68</v>
      </c>
      <c r="I18635">
        <v>104.72</v>
      </c>
      <c r="J18635" s="8">
        <v>41200</v>
      </c>
      <c r="K18635" t="s">
        <v>148</v>
      </c>
      <c r="L18635" t="s">
        <v>151</v>
      </c>
      <c r="O18635" s="100">
        <v>2012</v>
      </c>
    </row>
    <row r="18636" spans="1:15" x14ac:dyDescent="0.25">
      <c r="A18636">
        <v>3</v>
      </c>
      <c r="B18636" t="s">
        <v>595</v>
      </c>
      <c r="C18636">
        <v>4</v>
      </c>
      <c r="D18636" t="s">
        <v>145</v>
      </c>
      <c r="E18636" t="s">
        <v>606</v>
      </c>
      <c r="F18636">
        <v>13434</v>
      </c>
      <c r="G18636" t="s">
        <v>147</v>
      </c>
      <c r="H18636" s="101">
        <v>1411.61</v>
      </c>
      <c r="I18636">
        <v>107.99</v>
      </c>
      <c r="J18636" s="8">
        <v>41200</v>
      </c>
      <c r="K18636" t="s">
        <v>148</v>
      </c>
      <c r="L18636" t="s">
        <v>149</v>
      </c>
      <c r="O18636" s="100">
        <v>2012</v>
      </c>
    </row>
    <row r="18637" spans="1:15" x14ac:dyDescent="0.25">
      <c r="A18637">
        <v>3</v>
      </c>
      <c r="B18637" t="s">
        <v>595</v>
      </c>
      <c r="C18637">
        <v>4</v>
      </c>
      <c r="D18637" t="s">
        <v>145</v>
      </c>
      <c r="E18637" t="s">
        <v>607</v>
      </c>
      <c r="F18637">
        <v>174</v>
      </c>
      <c r="G18637" t="s">
        <v>159</v>
      </c>
      <c r="H18637" s="101">
        <v>2254.6999999999998</v>
      </c>
      <c r="I18637">
        <v>167.51</v>
      </c>
      <c r="J18637" s="8">
        <v>41200</v>
      </c>
      <c r="K18637" t="s">
        <v>148</v>
      </c>
      <c r="L18637" t="s">
        <v>151</v>
      </c>
      <c r="O18637" s="100">
        <v>2012</v>
      </c>
    </row>
    <row r="18638" spans="1:15" x14ac:dyDescent="0.25">
      <c r="A18638">
        <v>3</v>
      </c>
      <c r="B18638" t="s">
        <v>595</v>
      </c>
      <c r="C18638">
        <v>6</v>
      </c>
      <c r="D18638" t="s">
        <v>162</v>
      </c>
      <c r="E18638" t="s">
        <v>645</v>
      </c>
      <c r="F18638">
        <v>12434</v>
      </c>
      <c r="G18638" t="s">
        <v>646</v>
      </c>
      <c r="H18638">
        <v>420.16</v>
      </c>
      <c r="I18638">
        <v>32.14</v>
      </c>
      <c r="J18638" s="8">
        <v>41200</v>
      </c>
      <c r="K18638" t="s">
        <v>148</v>
      </c>
      <c r="L18638" t="s">
        <v>149</v>
      </c>
      <c r="O18638" s="100">
        <v>2012</v>
      </c>
    </row>
    <row r="18639" spans="1:15" x14ac:dyDescent="0.25">
      <c r="A18639">
        <v>3</v>
      </c>
      <c r="B18639" t="s">
        <v>595</v>
      </c>
      <c r="C18639">
        <v>6</v>
      </c>
      <c r="D18639" t="s">
        <v>162</v>
      </c>
      <c r="E18639" t="s">
        <v>609</v>
      </c>
      <c r="F18639">
        <v>13080</v>
      </c>
      <c r="G18639" t="s">
        <v>164</v>
      </c>
      <c r="H18639">
        <v>768.47</v>
      </c>
      <c r="I18639">
        <v>58.79</v>
      </c>
      <c r="J18639" s="8">
        <v>41200</v>
      </c>
      <c r="K18639" t="s">
        <v>148</v>
      </c>
      <c r="L18639" t="s">
        <v>149</v>
      </c>
      <c r="O18639" s="100">
        <v>2012</v>
      </c>
    </row>
    <row r="18640" spans="1:15" x14ac:dyDescent="0.25">
      <c r="A18640">
        <v>3</v>
      </c>
      <c r="B18640" t="s">
        <v>595</v>
      </c>
      <c r="C18640">
        <v>6</v>
      </c>
      <c r="D18640" t="s">
        <v>162</v>
      </c>
      <c r="E18640" t="s">
        <v>610</v>
      </c>
      <c r="F18640">
        <v>12025</v>
      </c>
      <c r="G18640" t="s">
        <v>164</v>
      </c>
      <c r="H18640" s="101">
        <v>1412.81</v>
      </c>
      <c r="I18640">
        <v>103.1</v>
      </c>
      <c r="J18640" s="8">
        <v>41200</v>
      </c>
      <c r="K18640" t="s">
        <v>148</v>
      </c>
      <c r="L18640" t="s">
        <v>151</v>
      </c>
      <c r="O18640" s="100">
        <v>2012</v>
      </c>
    </row>
    <row r="18641" spans="1:15" x14ac:dyDescent="0.25">
      <c r="A18641">
        <v>3</v>
      </c>
      <c r="B18641" t="s">
        <v>595</v>
      </c>
      <c r="C18641">
        <v>6</v>
      </c>
      <c r="D18641" t="s">
        <v>162</v>
      </c>
      <c r="E18641" t="s">
        <v>1288</v>
      </c>
      <c r="F18641">
        <v>13576</v>
      </c>
      <c r="G18641" t="s">
        <v>164</v>
      </c>
      <c r="H18641">
        <v>960</v>
      </c>
      <c r="I18641">
        <v>73.44</v>
      </c>
      <c r="J18641" s="8">
        <v>41200</v>
      </c>
      <c r="K18641" t="s">
        <v>148</v>
      </c>
      <c r="L18641" t="s">
        <v>149</v>
      </c>
      <c r="O18641" s="100">
        <v>2012</v>
      </c>
    </row>
    <row r="18642" spans="1:15" x14ac:dyDescent="0.25">
      <c r="A18642">
        <v>3</v>
      </c>
      <c r="B18642" t="s">
        <v>595</v>
      </c>
      <c r="C18642">
        <v>6</v>
      </c>
      <c r="D18642" t="s">
        <v>162</v>
      </c>
      <c r="E18642" t="s">
        <v>611</v>
      </c>
      <c r="F18642">
        <v>11823</v>
      </c>
      <c r="G18642" t="s">
        <v>164</v>
      </c>
      <c r="H18642" s="101">
        <v>1077.8599999999999</v>
      </c>
      <c r="I18642">
        <v>82.46</v>
      </c>
      <c r="J18642" s="8">
        <v>41200</v>
      </c>
      <c r="K18642" t="s">
        <v>148</v>
      </c>
      <c r="L18642" t="s">
        <v>149</v>
      </c>
      <c r="O18642" s="100">
        <v>2012</v>
      </c>
    </row>
    <row r="18643" spans="1:15" x14ac:dyDescent="0.25">
      <c r="A18643">
        <v>3</v>
      </c>
      <c r="B18643" t="s">
        <v>595</v>
      </c>
      <c r="C18643">
        <v>6</v>
      </c>
      <c r="D18643" t="s">
        <v>162</v>
      </c>
      <c r="E18643" t="s">
        <v>612</v>
      </c>
      <c r="F18643">
        <v>13277</v>
      </c>
      <c r="G18643" t="s">
        <v>164</v>
      </c>
      <c r="H18643" s="101">
        <v>1514.1</v>
      </c>
      <c r="I18643">
        <v>109.74</v>
      </c>
      <c r="J18643" s="8">
        <v>41200</v>
      </c>
      <c r="K18643" t="s">
        <v>148</v>
      </c>
      <c r="L18643" t="s">
        <v>151</v>
      </c>
      <c r="O18643" s="100">
        <v>2012</v>
      </c>
    </row>
    <row r="18644" spans="1:15" x14ac:dyDescent="0.25">
      <c r="A18644">
        <v>3</v>
      </c>
      <c r="B18644" t="s">
        <v>595</v>
      </c>
      <c r="C18644">
        <v>12</v>
      </c>
      <c r="D18644" t="s">
        <v>613</v>
      </c>
      <c r="E18644" t="s">
        <v>619</v>
      </c>
      <c r="F18644">
        <v>12293</v>
      </c>
      <c r="G18644" t="s">
        <v>618</v>
      </c>
      <c r="H18644" s="101">
        <v>1450.24</v>
      </c>
      <c r="I18644">
        <v>99.59</v>
      </c>
      <c r="J18644" s="8">
        <v>41200</v>
      </c>
      <c r="K18644" t="s">
        <v>148</v>
      </c>
      <c r="L18644" t="s">
        <v>151</v>
      </c>
      <c r="O18644" s="100">
        <v>2012</v>
      </c>
    </row>
    <row r="18645" spans="1:15" x14ac:dyDescent="0.25">
      <c r="A18645">
        <v>3</v>
      </c>
      <c r="B18645" t="s">
        <v>595</v>
      </c>
      <c r="C18645">
        <v>12</v>
      </c>
      <c r="D18645" t="s">
        <v>613</v>
      </c>
      <c r="E18645" t="s">
        <v>620</v>
      </c>
      <c r="F18645">
        <v>9521</v>
      </c>
      <c r="G18645" t="s">
        <v>618</v>
      </c>
      <c r="H18645">
        <v>475.6</v>
      </c>
      <c r="I18645">
        <v>36.39</v>
      </c>
      <c r="J18645" s="8">
        <v>41200</v>
      </c>
      <c r="K18645" t="s">
        <v>148</v>
      </c>
      <c r="L18645" t="s">
        <v>149</v>
      </c>
      <c r="O18645" s="100">
        <v>2012</v>
      </c>
    </row>
    <row r="18646" spans="1:15" x14ac:dyDescent="0.25">
      <c r="A18646">
        <v>3</v>
      </c>
      <c r="B18646" t="s">
        <v>595</v>
      </c>
      <c r="C18646">
        <v>12</v>
      </c>
      <c r="D18646" t="s">
        <v>613</v>
      </c>
      <c r="E18646" t="s">
        <v>621</v>
      </c>
      <c r="F18646">
        <v>13497</v>
      </c>
      <c r="G18646" t="s">
        <v>618</v>
      </c>
      <c r="H18646" s="101">
        <v>3814.44</v>
      </c>
      <c r="I18646">
        <v>291.81</v>
      </c>
      <c r="J18646" s="8">
        <v>41200</v>
      </c>
      <c r="K18646" t="s">
        <v>148</v>
      </c>
      <c r="L18646" t="s">
        <v>149</v>
      </c>
      <c r="O18646" s="100">
        <v>2012</v>
      </c>
    </row>
    <row r="18647" spans="1:15" x14ac:dyDescent="0.25">
      <c r="A18647">
        <v>3</v>
      </c>
      <c r="B18647" t="s">
        <v>595</v>
      </c>
      <c r="C18647">
        <v>12</v>
      </c>
      <c r="D18647" t="s">
        <v>613</v>
      </c>
      <c r="E18647" t="s">
        <v>1570</v>
      </c>
      <c r="F18647">
        <v>13744</v>
      </c>
      <c r="G18647" t="s">
        <v>618</v>
      </c>
      <c r="H18647">
        <v>412.5</v>
      </c>
      <c r="I18647">
        <v>59.62</v>
      </c>
      <c r="J18647" s="8">
        <v>41200</v>
      </c>
      <c r="K18647" t="s">
        <v>148</v>
      </c>
      <c r="L18647" t="s">
        <v>149</v>
      </c>
      <c r="O18647" s="100">
        <v>2012</v>
      </c>
    </row>
    <row r="18648" spans="1:15" x14ac:dyDescent="0.25">
      <c r="A18648">
        <v>3</v>
      </c>
      <c r="B18648" t="s">
        <v>595</v>
      </c>
      <c r="C18648">
        <v>12</v>
      </c>
      <c r="D18648" t="s">
        <v>613</v>
      </c>
      <c r="E18648" t="s">
        <v>622</v>
      </c>
      <c r="F18648">
        <v>13534</v>
      </c>
      <c r="G18648" t="s">
        <v>618</v>
      </c>
      <c r="H18648" s="101">
        <v>1221.33</v>
      </c>
      <c r="I18648">
        <v>93.43</v>
      </c>
      <c r="J18648" s="8">
        <v>41200</v>
      </c>
      <c r="K18648" t="s">
        <v>148</v>
      </c>
      <c r="L18648" t="s">
        <v>149</v>
      </c>
      <c r="O18648" s="100">
        <v>2012</v>
      </c>
    </row>
    <row r="18649" spans="1:15" x14ac:dyDescent="0.25">
      <c r="A18649">
        <v>3</v>
      </c>
      <c r="B18649" t="s">
        <v>595</v>
      </c>
      <c r="C18649">
        <v>12</v>
      </c>
      <c r="D18649" t="s">
        <v>613</v>
      </c>
      <c r="E18649" t="s">
        <v>623</v>
      </c>
      <c r="F18649">
        <v>12303</v>
      </c>
      <c r="G18649" t="s">
        <v>618</v>
      </c>
      <c r="H18649" s="101">
        <v>1400</v>
      </c>
      <c r="I18649">
        <v>107.1</v>
      </c>
      <c r="J18649" s="8">
        <v>41200</v>
      </c>
      <c r="K18649" t="s">
        <v>148</v>
      </c>
      <c r="L18649" t="s">
        <v>151</v>
      </c>
      <c r="O18649" s="100">
        <v>2012</v>
      </c>
    </row>
    <row r="18650" spans="1:15" x14ac:dyDescent="0.25">
      <c r="A18650">
        <v>3</v>
      </c>
      <c r="B18650" t="s">
        <v>595</v>
      </c>
      <c r="C18650">
        <v>12</v>
      </c>
      <c r="D18650" t="s">
        <v>613</v>
      </c>
      <c r="E18650" t="s">
        <v>1546</v>
      </c>
      <c r="F18650">
        <v>13723</v>
      </c>
      <c r="G18650" t="s">
        <v>625</v>
      </c>
      <c r="H18650" s="101">
        <v>1600</v>
      </c>
      <c r="I18650">
        <v>231.2</v>
      </c>
      <c r="J18650" s="8">
        <v>41200</v>
      </c>
      <c r="K18650" t="s">
        <v>148</v>
      </c>
      <c r="L18650" t="s">
        <v>151</v>
      </c>
      <c r="O18650" s="100">
        <v>2012</v>
      </c>
    </row>
    <row r="18651" spans="1:15" x14ac:dyDescent="0.25">
      <c r="A18651">
        <v>3</v>
      </c>
      <c r="B18651" t="s">
        <v>595</v>
      </c>
      <c r="C18651">
        <v>12</v>
      </c>
      <c r="D18651" t="s">
        <v>613</v>
      </c>
      <c r="E18651" t="s">
        <v>626</v>
      </c>
      <c r="F18651">
        <v>10534</v>
      </c>
      <c r="G18651" t="s">
        <v>627</v>
      </c>
      <c r="H18651" s="101">
        <v>3138.54</v>
      </c>
      <c r="I18651">
        <v>192.63</v>
      </c>
      <c r="J18651" s="8">
        <v>41200</v>
      </c>
      <c r="K18651" t="s">
        <v>148</v>
      </c>
      <c r="L18651" t="s">
        <v>151</v>
      </c>
      <c r="O18651" s="100">
        <v>2012</v>
      </c>
    </row>
    <row r="18652" spans="1:15" x14ac:dyDescent="0.25">
      <c r="A18652">
        <v>3</v>
      </c>
      <c r="B18652" t="s">
        <v>595</v>
      </c>
      <c r="C18652">
        <v>16</v>
      </c>
      <c r="D18652" t="s">
        <v>465</v>
      </c>
      <c r="E18652" t="s">
        <v>628</v>
      </c>
      <c r="F18652">
        <v>11720</v>
      </c>
      <c r="G18652" t="s">
        <v>629</v>
      </c>
      <c r="H18652" s="101">
        <v>2495.92</v>
      </c>
      <c r="I18652">
        <v>179.23</v>
      </c>
      <c r="J18652" s="8">
        <v>41200</v>
      </c>
      <c r="K18652" t="s">
        <v>148</v>
      </c>
      <c r="L18652" t="s">
        <v>151</v>
      </c>
      <c r="O18652" s="100">
        <v>2012</v>
      </c>
    </row>
    <row r="18653" spans="1:15" x14ac:dyDescent="0.25">
      <c r="A18653">
        <v>3</v>
      </c>
      <c r="B18653" t="s">
        <v>595</v>
      </c>
      <c r="C18653">
        <v>16</v>
      </c>
      <c r="D18653" t="s">
        <v>465</v>
      </c>
      <c r="E18653" t="s">
        <v>1383</v>
      </c>
      <c r="F18653">
        <v>13601</v>
      </c>
      <c r="G18653" t="s">
        <v>469</v>
      </c>
      <c r="H18653" s="101">
        <v>2000</v>
      </c>
      <c r="I18653">
        <v>147.18</v>
      </c>
      <c r="J18653" s="8">
        <v>41200</v>
      </c>
      <c r="K18653" t="s">
        <v>148</v>
      </c>
      <c r="L18653" t="s">
        <v>151</v>
      </c>
      <c r="O18653" s="100">
        <v>2012</v>
      </c>
    </row>
    <row r="18654" spans="1:15" x14ac:dyDescent="0.25">
      <c r="A18654">
        <v>3</v>
      </c>
      <c r="B18654" t="s">
        <v>595</v>
      </c>
      <c r="C18654">
        <v>16</v>
      </c>
      <c r="D18654" t="s">
        <v>465</v>
      </c>
      <c r="E18654" t="s">
        <v>630</v>
      </c>
      <c r="F18654">
        <v>10494</v>
      </c>
      <c r="G18654" t="s">
        <v>472</v>
      </c>
      <c r="H18654" s="101">
        <v>3071.89</v>
      </c>
      <c r="I18654">
        <v>206.78</v>
      </c>
      <c r="J18654" s="8">
        <v>41200</v>
      </c>
      <c r="K18654" t="s">
        <v>148</v>
      </c>
      <c r="L18654" t="s">
        <v>151</v>
      </c>
      <c r="O18654" s="100">
        <v>2012</v>
      </c>
    </row>
    <row r="18655" spans="1:15" x14ac:dyDescent="0.25">
      <c r="A18655">
        <v>3</v>
      </c>
      <c r="B18655" t="s">
        <v>595</v>
      </c>
      <c r="C18655">
        <v>24</v>
      </c>
      <c r="D18655" t="s">
        <v>205</v>
      </c>
      <c r="E18655" t="s">
        <v>728</v>
      </c>
      <c r="F18655">
        <v>9877</v>
      </c>
      <c r="G18655" t="s">
        <v>207</v>
      </c>
      <c r="H18655" s="101">
        <v>1730.76</v>
      </c>
      <c r="I18655">
        <v>126.58</v>
      </c>
      <c r="J18655" s="8">
        <v>41200</v>
      </c>
      <c r="K18655" t="s">
        <v>148</v>
      </c>
      <c r="L18655" t="s">
        <v>151</v>
      </c>
      <c r="O18655" s="100">
        <v>2012</v>
      </c>
    </row>
    <row r="18656" spans="1:15" x14ac:dyDescent="0.25">
      <c r="A18656">
        <v>3</v>
      </c>
      <c r="B18656" t="s">
        <v>595</v>
      </c>
      <c r="C18656">
        <v>24</v>
      </c>
      <c r="D18656" t="s">
        <v>205</v>
      </c>
      <c r="E18656" t="s">
        <v>632</v>
      </c>
      <c r="F18656">
        <v>12899</v>
      </c>
      <c r="G18656" t="s">
        <v>207</v>
      </c>
      <c r="H18656" s="101">
        <v>1359.6</v>
      </c>
      <c r="I18656">
        <v>104.01</v>
      </c>
      <c r="J18656" s="8">
        <v>41200</v>
      </c>
      <c r="K18656" t="s">
        <v>148</v>
      </c>
      <c r="L18656" t="s">
        <v>151</v>
      </c>
      <c r="O18656" s="100">
        <v>2012</v>
      </c>
    </row>
    <row r="18657" spans="1:15" x14ac:dyDescent="0.25">
      <c r="A18657">
        <v>3</v>
      </c>
      <c r="B18657" t="s">
        <v>595</v>
      </c>
      <c r="C18657">
        <v>24</v>
      </c>
      <c r="D18657" t="s">
        <v>205</v>
      </c>
      <c r="E18657" t="s">
        <v>608</v>
      </c>
      <c r="F18657">
        <v>11517</v>
      </c>
      <c r="G18657" t="s">
        <v>207</v>
      </c>
      <c r="H18657" s="101">
        <v>1475.7</v>
      </c>
      <c r="I18657">
        <v>107.02</v>
      </c>
      <c r="J18657" s="8">
        <v>41200</v>
      </c>
      <c r="K18657" t="s">
        <v>148</v>
      </c>
      <c r="L18657" t="s">
        <v>151</v>
      </c>
      <c r="O18657" s="100">
        <v>2012</v>
      </c>
    </row>
    <row r="18658" spans="1:15" x14ac:dyDescent="0.25">
      <c r="A18658">
        <v>3</v>
      </c>
      <c r="B18658" t="s">
        <v>595</v>
      </c>
      <c r="C18658">
        <v>24</v>
      </c>
      <c r="D18658" t="s">
        <v>205</v>
      </c>
      <c r="E18658" t="s">
        <v>635</v>
      </c>
      <c r="F18658">
        <v>1264</v>
      </c>
      <c r="G18658" t="s">
        <v>207</v>
      </c>
      <c r="H18658" s="101">
        <v>1906.31</v>
      </c>
      <c r="I18658">
        <v>140.62</v>
      </c>
      <c r="J18658" s="8">
        <v>41200</v>
      </c>
      <c r="K18658" t="s">
        <v>148</v>
      </c>
      <c r="L18658" t="s">
        <v>151</v>
      </c>
      <c r="O18658" s="100">
        <v>2012</v>
      </c>
    </row>
    <row r="18659" spans="1:15" x14ac:dyDescent="0.25">
      <c r="A18659">
        <v>3</v>
      </c>
      <c r="B18659" t="s">
        <v>595</v>
      </c>
      <c r="C18659">
        <v>24</v>
      </c>
      <c r="D18659" t="s">
        <v>205</v>
      </c>
      <c r="E18659" t="s">
        <v>636</v>
      </c>
      <c r="F18659">
        <v>13406</v>
      </c>
      <c r="G18659" t="s">
        <v>207</v>
      </c>
      <c r="H18659">
        <v>240</v>
      </c>
      <c r="I18659">
        <v>18.36</v>
      </c>
      <c r="J18659" s="8">
        <v>41200</v>
      </c>
      <c r="K18659" t="s">
        <v>526</v>
      </c>
      <c r="L18659" t="s">
        <v>149</v>
      </c>
      <c r="O18659" s="100">
        <v>2012</v>
      </c>
    </row>
    <row r="18660" spans="1:15" x14ac:dyDescent="0.25">
      <c r="A18660">
        <v>3</v>
      </c>
      <c r="B18660" t="s">
        <v>595</v>
      </c>
      <c r="C18660">
        <v>24</v>
      </c>
      <c r="D18660" t="s">
        <v>205</v>
      </c>
      <c r="E18660" t="s">
        <v>637</v>
      </c>
      <c r="F18660">
        <v>13015</v>
      </c>
      <c r="G18660" t="s">
        <v>207</v>
      </c>
      <c r="H18660">
        <v>650.51</v>
      </c>
      <c r="I18660">
        <v>49.76</v>
      </c>
      <c r="J18660" s="8">
        <v>41200</v>
      </c>
      <c r="K18660" t="s">
        <v>526</v>
      </c>
      <c r="L18660" t="s">
        <v>149</v>
      </c>
      <c r="O18660" s="100">
        <v>2012</v>
      </c>
    </row>
    <row r="18661" spans="1:15" x14ac:dyDescent="0.25">
      <c r="A18661">
        <v>3</v>
      </c>
      <c r="B18661" t="s">
        <v>595</v>
      </c>
      <c r="C18661">
        <v>24</v>
      </c>
      <c r="D18661" t="s">
        <v>205</v>
      </c>
      <c r="E18661" t="s">
        <v>598</v>
      </c>
      <c r="F18661">
        <v>9817</v>
      </c>
      <c r="G18661" t="s">
        <v>207</v>
      </c>
      <c r="H18661" s="101">
        <v>1483.87</v>
      </c>
      <c r="I18661">
        <v>101.55</v>
      </c>
      <c r="J18661" s="8">
        <v>41200</v>
      </c>
      <c r="K18661" t="s">
        <v>148</v>
      </c>
      <c r="L18661" t="s">
        <v>151</v>
      </c>
      <c r="O18661" s="100">
        <v>2012</v>
      </c>
    </row>
    <row r="18662" spans="1:15" x14ac:dyDescent="0.25">
      <c r="A18662">
        <v>3</v>
      </c>
      <c r="B18662" t="s">
        <v>595</v>
      </c>
      <c r="C18662">
        <v>32</v>
      </c>
      <c r="D18662" t="s">
        <v>266</v>
      </c>
      <c r="E18662" t="s">
        <v>1451</v>
      </c>
      <c r="F18662">
        <v>10879</v>
      </c>
      <c r="G18662" t="s">
        <v>268</v>
      </c>
      <c r="H18662" s="101">
        <v>1034.1199999999999</v>
      </c>
      <c r="I18662">
        <v>79.11</v>
      </c>
      <c r="J18662" s="8">
        <v>41200</v>
      </c>
      <c r="K18662" t="s">
        <v>148</v>
      </c>
      <c r="L18662" t="s">
        <v>149</v>
      </c>
      <c r="O18662" s="100">
        <v>2012</v>
      </c>
    </row>
    <row r="18663" spans="1:15" x14ac:dyDescent="0.25">
      <c r="A18663">
        <v>3</v>
      </c>
      <c r="B18663" t="s">
        <v>595</v>
      </c>
      <c r="C18663">
        <v>32</v>
      </c>
      <c r="D18663" t="s">
        <v>266</v>
      </c>
      <c r="E18663" t="s">
        <v>641</v>
      </c>
      <c r="F18663">
        <v>10345</v>
      </c>
      <c r="G18663" t="s">
        <v>268</v>
      </c>
      <c r="H18663" s="101">
        <v>1731.38</v>
      </c>
      <c r="I18663">
        <v>126.63</v>
      </c>
      <c r="J18663" s="8">
        <v>41200</v>
      </c>
      <c r="K18663" t="s">
        <v>148</v>
      </c>
      <c r="L18663" t="s">
        <v>151</v>
      </c>
      <c r="O18663" s="100">
        <v>2012</v>
      </c>
    </row>
    <row r="18664" spans="1:15" x14ac:dyDescent="0.25">
      <c r="A18664">
        <v>3</v>
      </c>
      <c r="B18664" t="s">
        <v>595</v>
      </c>
      <c r="C18664">
        <v>32</v>
      </c>
      <c r="D18664" t="s">
        <v>266</v>
      </c>
      <c r="E18664" t="s">
        <v>644</v>
      </c>
      <c r="F18664">
        <v>12561</v>
      </c>
      <c r="G18664" t="s">
        <v>268</v>
      </c>
      <c r="H18664" s="101">
        <v>1731.55</v>
      </c>
      <c r="I18664">
        <v>132.47</v>
      </c>
      <c r="J18664" s="8">
        <v>41200</v>
      </c>
      <c r="K18664" t="s">
        <v>148</v>
      </c>
      <c r="L18664" t="s">
        <v>151</v>
      </c>
      <c r="O18664" s="100">
        <v>2012</v>
      </c>
    </row>
    <row r="18665" spans="1:15" x14ac:dyDescent="0.25">
      <c r="A18665">
        <v>3</v>
      </c>
      <c r="B18665" t="s">
        <v>595</v>
      </c>
      <c r="C18665">
        <v>32</v>
      </c>
      <c r="D18665" t="s">
        <v>266</v>
      </c>
      <c r="E18665" t="s">
        <v>642</v>
      </c>
      <c r="F18665">
        <v>13524</v>
      </c>
      <c r="G18665" t="s">
        <v>268</v>
      </c>
      <c r="H18665">
        <v>432</v>
      </c>
      <c r="I18665">
        <v>33.04</v>
      </c>
      <c r="J18665" s="8">
        <v>41200</v>
      </c>
      <c r="K18665" t="s">
        <v>148</v>
      </c>
      <c r="L18665" t="s">
        <v>149</v>
      </c>
      <c r="O18665" s="100">
        <v>2012</v>
      </c>
    </row>
    <row r="18666" spans="1:15" x14ac:dyDescent="0.25">
      <c r="A18666">
        <v>3</v>
      </c>
      <c r="B18666" t="s">
        <v>595</v>
      </c>
      <c r="C18666">
        <v>32</v>
      </c>
      <c r="D18666" t="s">
        <v>266</v>
      </c>
      <c r="E18666" t="s">
        <v>645</v>
      </c>
      <c r="F18666">
        <v>12434</v>
      </c>
      <c r="G18666" t="s">
        <v>646</v>
      </c>
      <c r="H18666">
        <v>853.04</v>
      </c>
      <c r="I18666">
        <v>65.260000000000005</v>
      </c>
      <c r="J18666" s="8">
        <v>41200</v>
      </c>
      <c r="K18666" t="s">
        <v>148</v>
      </c>
      <c r="L18666" t="s">
        <v>149</v>
      </c>
      <c r="O18666" s="100">
        <v>2012</v>
      </c>
    </row>
    <row r="18667" spans="1:15" x14ac:dyDescent="0.25">
      <c r="A18667">
        <v>3</v>
      </c>
      <c r="B18667" t="s">
        <v>595</v>
      </c>
      <c r="C18667">
        <v>32</v>
      </c>
      <c r="D18667" t="s">
        <v>266</v>
      </c>
      <c r="E18667" t="s">
        <v>643</v>
      </c>
      <c r="F18667">
        <v>12244</v>
      </c>
      <c r="G18667" t="s">
        <v>307</v>
      </c>
      <c r="H18667">
        <v>936.36</v>
      </c>
      <c r="I18667">
        <v>71.63</v>
      </c>
      <c r="J18667" s="8">
        <v>41200</v>
      </c>
      <c r="K18667" t="s">
        <v>148</v>
      </c>
      <c r="L18667" t="s">
        <v>149</v>
      </c>
      <c r="O18667" s="100">
        <v>2012</v>
      </c>
    </row>
    <row r="18668" spans="1:15" x14ac:dyDescent="0.25">
      <c r="A18668">
        <v>3</v>
      </c>
      <c r="B18668" t="s">
        <v>595</v>
      </c>
      <c r="C18668">
        <v>42</v>
      </c>
      <c r="D18668" t="s">
        <v>277</v>
      </c>
      <c r="E18668" t="s">
        <v>647</v>
      </c>
      <c r="F18668">
        <v>10731</v>
      </c>
      <c r="G18668" t="s">
        <v>279</v>
      </c>
      <c r="H18668" s="101">
        <v>1033.72</v>
      </c>
      <c r="I18668">
        <v>69.17</v>
      </c>
      <c r="J18668" s="8">
        <v>41200</v>
      </c>
      <c r="K18668" t="s">
        <v>148</v>
      </c>
      <c r="L18668" t="s">
        <v>149</v>
      </c>
      <c r="O18668" s="100">
        <v>2012</v>
      </c>
    </row>
    <row r="18669" spans="1:15" x14ac:dyDescent="0.25">
      <c r="A18669">
        <v>3</v>
      </c>
      <c r="B18669" t="s">
        <v>595</v>
      </c>
      <c r="C18669">
        <v>42</v>
      </c>
      <c r="D18669" t="s">
        <v>277</v>
      </c>
      <c r="E18669" t="s">
        <v>639</v>
      </c>
      <c r="F18669">
        <v>12335</v>
      </c>
      <c r="G18669" t="s">
        <v>279</v>
      </c>
      <c r="H18669" s="101">
        <v>1398.68</v>
      </c>
      <c r="I18669">
        <v>107</v>
      </c>
      <c r="J18669" s="8">
        <v>41200</v>
      </c>
      <c r="K18669" t="s">
        <v>148</v>
      </c>
      <c r="L18669" t="s">
        <v>151</v>
      </c>
      <c r="O18669" s="100">
        <v>2012</v>
      </c>
    </row>
    <row r="18670" spans="1:15" x14ac:dyDescent="0.25">
      <c r="A18670">
        <v>3</v>
      </c>
      <c r="B18670" t="s">
        <v>595</v>
      </c>
      <c r="C18670">
        <v>42</v>
      </c>
      <c r="D18670" t="s">
        <v>277</v>
      </c>
      <c r="E18670" t="s">
        <v>649</v>
      </c>
      <c r="F18670">
        <v>29</v>
      </c>
      <c r="G18670" t="s">
        <v>279</v>
      </c>
      <c r="H18670" s="101">
        <v>2073.15</v>
      </c>
      <c r="I18670">
        <v>150.63</v>
      </c>
      <c r="J18670" s="8">
        <v>41200</v>
      </c>
      <c r="K18670" t="s">
        <v>148</v>
      </c>
      <c r="L18670" t="s">
        <v>151</v>
      </c>
      <c r="O18670" s="100">
        <v>2012</v>
      </c>
    </row>
    <row r="18671" spans="1:15" x14ac:dyDescent="0.25">
      <c r="A18671">
        <v>3</v>
      </c>
      <c r="B18671" t="s">
        <v>595</v>
      </c>
      <c r="C18671">
        <v>46</v>
      </c>
      <c r="D18671" t="s">
        <v>281</v>
      </c>
      <c r="E18671" t="s">
        <v>1290</v>
      </c>
      <c r="F18671">
        <v>12304</v>
      </c>
      <c r="G18671" t="s">
        <v>283</v>
      </c>
      <c r="H18671">
        <v>463.5</v>
      </c>
      <c r="I18671">
        <v>35.46</v>
      </c>
      <c r="J18671" s="8">
        <v>41200</v>
      </c>
      <c r="K18671" t="s">
        <v>526</v>
      </c>
      <c r="L18671" t="s">
        <v>149</v>
      </c>
      <c r="O18671" s="100">
        <v>2012</v>
      </c>
    </row>
    <row r="18672" spans="1:15" x14ac:dyDescent="0.25">
      <c r="A18672">
        <v>3</v>
      </c>
      <c r="B18672" t="s">
        <v>595</v>
      </c>
      <c r="C18672">
        <v>46</v>
      </c>
      <c r="D18672" t="s">
        <v>281</v>
      </c>
      <c r="E18672" t="s">
        <v>1333</v>
      </c>
      <c r="F18672">
        <v>10149</v>
      </c>
      <c r="G18672" t="s">
        <v>283</v>
      </c>
      <c r="H18672">
        <v>345.96</v>
      </c>
      <c r="I18672">
        <v>26.47</v>
      </c>
      <c r="J18672" s="8">
        <v>41200</v>
      </c>
      <c r="K18672" t="s">
        <v>148</v>
      </c>
      <c r="L18672" t="s">
        <v>149</v>
      </c>
      <c r="O18672" s="100">
        <v>2012</v>
      </c>
    </row>
    <row r="18673" spans="1:15" x14ac:dyDescent="0.25">
      <c r="A18673">
        <v>3</v>
      </c>
      <c r="B18673" t="s">
        <v>595</v>
      </c>
      <c r="C18673">
        <v>46</v>
      </c>
      <c r="D18673" t="s">
        <v>281</v>
      </c>
      <c r="E18673" t="s">
        <v>1477</v>
      </c>
      <c r="F18673">
        <v>13670</v>
      </c>
      <c r="G18673" t="s">
        <v>283</v>
      </c>
      <c r="H18673">
        <v>945</v>
      </c>
      <c r="I18673">
        <v>136.55000000000001</v>
      </c>
      <c r="J18673" s="8">
        <v>41200</v>
      </c>
      <c r="K18673" t="s">
        <v>148</v>
      </c>
      <c r="L18673" t="s">
        <v>149</v>
      </c>
      <c r="O18673" s="100">
        <v>2012</v>
      </c>
    </row>
    <row r="18674" spans="1:15" x14ac:dyDescent="0.25">
      <c r="A18674">
        <v>3</v>
      </c>
      <c r="B18674" t="s">
        <v>595</v>
      </c>
      <c r="C18674">
        <v>46</v>
      </c>
      <c r="D18674" t="s">
        <v>281</v>
      </c>
      <c r="E18674" t="s">
        <v>652</v>
      </c>
      <c r="F18674">
        <v>11790</v>
      </c>
      <c r="G18674" t="s">
        <v>283</v>
      </c>
      <c r="H18674">
        <v>700.2</v>
      </c>
      <c r="I18674">
        <v>53.56</v>
      </c>
      <c r="J18674" s="8">
        <v>41200</v>
      </c>
      <c r="K18674" t="s">
        <v>148</v>
      </c>
      <c r="L18674" t="s">
        <v>149</v>
      </c>
      <c r="O18674" s="100">
        <v>2012</v>
      </c>
    </row>
    <row r="18675" spans="1:15" x14ac:dyDescent="0.25">
      <c r="A18675">
        <v>3</v>
      </c>
      <c r="B18675" t="s">
        <v>595</v>
      </c>
      <c r="C18675">
        <v>46</v>
      </c>
      <c r="D18675" t="s">
        <v>281</v>
      </c>
      <c r="E18675" t="s">
        <v>1547</v>
      </c>
      <c r="F18675">
        <v>13724</v>
      </c>
      <c r="G18675" t="s">
        <v>288</v>
      </c>
      <c r="H18675" s="101">
        <v>1600</v>
      </c>
      <c r="I18675">
        <v>231.2</v>
      </c>
      <c r="J18675" s="8">
        <v>41200</v>
      </c>
      <c r="K18675" t="s">
        <v>148</v>
      </c>
      <c r="L18675" t="s">
        <v>151</v>
      </c>
      <c r="O18675" s="100">
        <v>2012</v>
      </c>
    </row>
    <row r="18676" spans="1:15" x14ac:dyDescent="0.25">
      <c r="A18676">
        <v>3</v>
      </c>
      <c r="B18676" t="s">
        <v>595</v>
      </c>
      <c r="C18676">
        <v>62</v>
      </c>
      <c r="D18676" t="s">
        <v>296</v>
      </c>
      <c r="E18676" t="s">
        <v>656</v>
      </c>
      <c r="F18676">
        <v>13037</v>
      </c>
      <c r="G18676" t="s">
        <v>298</v>
      </c>
      <c r="H18676" s="101">
        <v>1390.5</v>
      </c>
      <c r="I18676">
        <v>83</v>
      </c>
      <c r="J18676" s="8">
        <v>41200</v>
      </c>
      <c r="K18676" t="s">
        <v>148</v>
      </c>
      <c r="L18676" t="s">
        <v>151</v>
      </c>
      <c r="O18676" s="100">
        <v>2012</v>
      </c>
    </row>
    <row r="18677" spans="1:15" x14ac:dyDescent="0.25">
      <c r="A18677">
        <v>3</v>
      </c>
      <c r="B18677" t="s">
        <v>595</v>
      </c>
      <c r="C18677">
        <v>62</v>
      </c>
      <c r="D18677" t="s">
        <v>296</v>
      </c>
      <c r="E18677" t="s">
        <v>657</v>
      </c>
      <c r="F18677">
        <v>12689</v>
      </c>
      <c r="G18677" t="s">
        <v>298</v>
      </c>
      <c r="H18677">
        <v>920.84</v>
      </c>
      <c r="I18677">
        <v>70.44</v>
      </c>
      <c r="J18677" s="8">
        <v>41200</v>
      </c>
      <c r="K18677" t="s">
        <v>148</v>
      </c>
      <c r="L18677" t="s">
        <v>149</v>
      </c>
      <c r="O18677" s="100">
        <v>2012</v>
      </c>
    </row>
    <row r="18678" spans="1:15" x14ac:dyDescent="0.25">
      <c r="A18678">
        <v>3</v>
      </c>
      <c r="B18678" t="s">
        <v>595</v>
      </c>
      <c r="C18678">
        <v>62</v>
      </c>
      <c r="D18678" t="s">
        <v>296</v>
      </c>
      <c r="E18678" t="s">
        <v>660</v>
      </c>
      <c r="F18678">
        <v>11797</v>
      </c>
      <c r="G18678" t="s">
        <v>298</v>
      </c>
      <c r="H18678" s="101">
        <v>1347.06</v>
      </c>
      <c r="I18678">
        <v>96.97</v>
      </c>
      <c r="J18678" s="8">
        <v>41200</v>
      </c>
      <c r="K18678" t="s">
        <v>148</v>
      </c>
      <c r="L18678" t="s">
        <v>149</v>
      </c>
      <c r="O18678" s="100">
        <v>2012</v>
      </c>
    </row>
    <row r="18679" spans="1:15" x14ac:dyDescent="0.25">
      <c r="A18679">
        <v>3</v>
      </c>
      <c r="B18679" t="s">
        <v>595</v>
      </c>
      <c r="C18679">
        <v>67</v>
      </c>
      <c r="D18679" t="s">
        <v>301</v>
      </c>
      <c r="E18679" t="s">
        <v>664</v>
      </c>
      <c r="F18679">
        <v>12765</v>
      </c>
      <c r="G18679" t="s">
        <v>733</v>
      </c>
      <c r="H18679" s="101">
        <v>1760</v>
      </c>
      <c r="I18679">
        <v>134.63999999999999</v>
      </c>
      <c r="J18679" s="8">
        <v>41200</v>
      </c>
      <c r="K18679" t="s">
        <v>148</v>
      </c>
      <c r="L18679" t="s">
        <v>151</v>
      </c>
      <c r="O18679" s="100">
        <v>2012</v>
      </c>
    </row>
    <row r="18680" spans="1:15" x14ac:dyDescent="0.25">
      <c r="A18680">
        <v>3</v>
      </c>
      <c r="B18680" t="s">
        <v>595</v>
      </c>
      <c r="C18680">
        <v>67</v>
      </c>
      <c r="D18680" t="s">
        <v>301</v>
      </c>
      <c r="E18680" t="s">
        <v>663</v>
      </c>
      <c r="F18680">
        <v>12408</v>
      </c>
      <c r="G18680" t="s">
        <v>300</v>
      </c>
      <c r="H18680" s="101">
        <v>1799.61</v>
      </c>
      <c r="I18680">
        <v>137.66999999999999</v>
      </c>
      <c r="J18680" s="8">
        <v>41200</v>
      </c>
      <c r="K18680" t="s">
        <v>148</v>
      </c>
      <c r="L18680" t="s">
        <v>151</v>
      </c>
      <c r="O18680" s="100">
        <v>2012</v>
      </c>
    </row>
    <row r="18681" spans="1:15" x14ac:dyDescent="0.25">
      <c r="A18681">
        <v>3</v>
      </c>
      <c r="B18681" t="s">
        <v>595</v>
      </c>
      <c r="C18681">
        <v>67</v>
      </c>
      <c r="D18681" t="s">
        <v>301</v>
      </c>
      <c r="E18681" t="s">
        <v>1571</v>
      </c>
      <c r="F18681">
        <v>13755</v>
      </c>
      <c r="G18681" t="s">
        <v>300</v>
      </c>
      <c r="H18681">
        <v>485.76</v>
      </c>
      <c r="I18681">
        <v>70.19</v>
      </c>
      <c r="J18681" s="8">
        <v>41200</v>
      </c>
      <c r="K18681" t="s">
        <v>148</v>
      </c>
      <c r="L18681" t="s">
        <v>190</v>
      </c>
      <c r="O18681" s="100">
        <v>2012</v>
      </c>
    </row>
    <row r="18682" spans="1:15" x14ac:dyDescent="0.25">
      <c r="A18682">
        <v>3</v>
      </c>
      <c r="B18682" t="s">
        <v>595</v>
      </c>
      <c r="C18682">
        <v>72</v>
      </c>
      <c r="D18682" t="s">
        <v>305</v>
      </c>
      <c r="E18682" t="s">
        <v>666</v>
      </c>
      <c r="F18682">
        <v>12482</v>
      </c>
      <c r="G18682" t="s">
        <v>307</v>
      </c>
      <c r="H18682">
        <v>545.16</v>
      </c>
      <c r="I18682">
        <v>41.7</v>
      </c>
      <c r="J18682" s="8">
        <v>41200</v>
      </c>
      <c r="K18682" t="s">
        <v>148</v>
      </c>
      <c r="L18682" t="s">
        <v>149</v>
      </c>
      <c r="O18682" s="100">
        <v>2012</v>
      </c>
    </row>
    <row r="18683" spans="1:15" x14ac:dyDescent="0.25">
      <c r="A18683">
        <v>3</v>
      </c>
      <c r="B18683" t="s">
        <v>595</v>
      </c>
      <c r="C18683">
        <v>72</v>
      </c>
      <c r="D18683" t="s">
        <v>305</v>
      </c>
      <c r="E18683" t="s">
        <v>667</v>
      </c>
      <c r="F18683">
        <v>12822</v>
      </c>
      <c r="G18683" t="s">
        <v>307</v>
      </c>
      <c r="H18683" s="101">
        <v>1360</v>
      </c>
      <c r="I18683">
        <v>97.45</v>
      </c>
      <c r="J18683" s="8">
        <v>41200</v>
      </c>
      <c r="K18683" t="s">
        <v>148</v>
      </c>
      <c r="L18683" t="s">
        <v>151</v>
      </c>
      <c r="O18683" s="100">
        <v>2012</v>
      </c>
    </row>
    <row r="18684" spans="1:15" x14ac:dyDescent="0.25">
      <c r="A18684">
        <v>3</v>
      </c>
      <c r="B18684" t="s">
        <v>595</v>
      </c>
      <c r="C18684">
        <v>72</v>
      </c>
      <c r="D18684" t="s">
        <v>305</v>
      </c>
      <c r="E18684" t="s">
        <v>1554</v>
      </c>
      <c r="F18684">
        <v>13736</v>
      </c>
      <c r="G18684" t="s">
        <v>307</v>
      </c>
      <c r="H18684">
        <v>425.26</v>
      </c>
      <c r="I18684">
        <v>61.46</v>
      </c>
      <c r="J18684" s="8">
        <v>41200</v>
      </c>
      <c r="K18684" t="s">
        <v>148</v>
      </c>
      <c r="L18684" t="s">
        <v>149</v>
      </c>
      <c r="O18684" s="100">
        <v>2012</v>
      </c>
    </row>
    <row r="18685" spans="1:15" x14ac:dyDescent="0.25">
      <c r="A18685">
        <v>3</v>
      </c>
      <c r="B18685" t="s">
        <v>595</v>
      </c>
      <c r="C18685">
        <v>72</v>
      </c>
      <c r="D18685" t="s">
        <v>305</v>
      </c>
      <c r="E18685" t="s">
        <v>668</v>
      </c>
      <c r="F18685">
        <v>13401</v>
      </c>
      <c r="G18685" t="s">
        <v>307</v>
      </c>
      <c r="H18685">
        <v>419.77</v>
      </c>
      <c r="I18685">
        <v>32.119999999999997</v>
      </c>
      <c r="J18685" s="8">
        <v>41200</v>
      </c>
      <c r="K18685" t="s">
        <v>148</v>
      </c>
      <c r="L18685" t="s">
        <v>149</v>
      </c>
      <c r="O18685" s="100">
        <v>2012</v>
      </c>
    </row>
    <row r="18686" spans="1:15" x14ac:dyDescent="0.25">
      <c r="A18686">
        <v>3</v>
      </c>
      <c r="B18686" t="s">
        <v>595</v>
      </c>
      <c r="C18686">
        <v>72</v>
      </c>
      <c r="D18686" t="s">
        <v>305</v>
      </c>
      <c r="E18686" t="s">
        <v>1384</v>
      </c>
      <c r="F18686">
        <v>13599</v>
      </c>
      <c r="G18686" t="s">
        <v>307</v>
      </c>
      <c r="H18686">
        <v>863.4</v>
      </c>
      <c r="I18686">
        <v>66.05</v>
      </c>
      <c r="J18686" s="8">
        <v>41200</v>
      </c>
      <c r="K18686" t="s">
        <v>148</v>
      </c>
      <c r="L18686" t="s">
        <v>149</v>
      </c>
      <c r="O18686" s="100">
        <v>2012</v>
      </c>
    </row>
    <row r="18687" spans="1:15" x14ac:dyDescent="0.25">
      <c r="A18687">
        <v>3</v>
      </c>
      <c r="B18687" t="s">
        <v>595</v>
      </c>
      <c r="C18687">
        <v>72</v>
      </c>
      <c r="D18687" t="s">
        <v>305</v>
      </c>
      <c r="E18687" t="s">
        <v>671</v>
      </c>
      <c r="F18687">
        <v>13399</v>
      </c>
      <c r="G18687" t="s">
        <v>307</v>
      </c>
      <c r="H18687" s="101">
        <v>1163.52</v>
      </c>
      <c r="I18687">
        <v>89.01</v>
      </c>
      <c r="J18687" s="8">
        <v>41200</v>
      </c>
      <c r="K18687" t="s">
        <v>148</v>
      </c>
      <c r="L18687" t="s">
        <v>149</v>
      </c>
      <c r="O18687" s="100">
        <v>2012</v>
      </c>
    </row>
    <row r="18688" spans="1:15" x14ac:dyDescent="0.25">
      <c r="A18688">
        <v>3</v>
      </c>
      <c r="B18688" t="s">
        <v>595</v>
      </c>
      <c r="C18688">
        <v>72</v>
      </c>
      <c r="D18688" t="s">
        <v>305</v>
      </c>
      <c r="E18688" t="s">
        <v>672</v>
      </c>
      <c r="F18688">
        <v>12563</v>
      </c>
      <c r="G18688" t="s">
        <v>307</v>
      </c>
      <c r="H18688">
        <v>874.02</v>
      </c>
      <c r="I18688">
        <v>66.86</v>
      </c>
      <c r="J18688" s="8">
        <v>41200</v>
      </c>
      <c r="K18688" t="s">
        <v>526</v>
      </c>
      <c r="L18688" t="s">
        <v>149</v>
      </c>
      <c r="O18688" s="100">
        <v>2012</v>
      </c>
    </row>
    <row r="18689" spans="1:15" x14ac:dyDescent="0.25">
      <c r="A18689">
        <v>3</v>
      </c>
      <c r="B18689" t="s">
        <v>595</v>
      </c>
      <c r="C18689">
        <v>72</v>
      </c>
      <c r="D18689" t="s">
        <v>305</v>
      </c>
      <c r="E18689" t="s">
        <v>673</v>
      </c>
      <c r="F18689">
        <v>12897</v>
      </c>
      <c r="G18689" t="s">
        <v>307</v>
      </c>
      <c r="H18689" s="101">
        <v>1218.3599999999999</v>
      </c>
      <c r="I18689">
        <v>93.21</v>
      </c>
      <c r="J18689" s="8">
        <v>41200</v>
      </c>
      <c r="K18689" t="s">
        <v>148</v>
      </c>
      <c r="L18689" t="s">
        <v>149</v>
      </c>
      <c r="O18689" s="100">
        <v>2012</v>
      </c>
    </row>
    <row r="18690" spans="1:15" x14ac:dyDescent="0.25">
      <c r="A18690">
        <v>3</v>
      </c>
      <c r="B18690" t="s">
        <v>595</v>
      </c>
      <c r="C18690">
        <v>72</v>
      </c>
      <c r="D18690" t="s">
        <v>305</v>
      </c>
      <c r="E18690" t="s">
        <v>674</v>
      </c>
      <c r="F18690">
        <v>13525</v>
      </c>
      <c r="G18690" t="s">
        <v>307</v>
      </c>
      <c r="H18690" s="101">
        <v>1487</v>
      </c>
      <c r="I18690">
        <v>113.75</v>
      </c>
      <c r="J18690" s="8">
        <v>41200</v>
      </c>
      <c r="K18690" t="s">
        <v>148</v>
      </c>
      <c r="L18690" t="s">
        <v>151</v>
      </c>
      <c r="O18690" s="100">
        <v>2012</v>
      </c>
    </row>
    <row r="18691" spans="1:15" x14ac:dyDescent="0.25">
      <c r="A18691">
        <v>3</v>
      </c>
      <c r="B18691" t="s">
        <v>595</v>
      </c>
      <c r="C18691">
        <v>72</v>
      </c>
      <c r="D18691" t="s">
        <v>305</v>
      </c>
      <c r="E18691" t="s">
        <v>676</v>
      </c>
      <c r="F18691">
        <v>11715</v>
      </c>
      <c r="G18691" t="s">
        <v>307</v>
      </c>
      <c r="H18691" s="101">
        <v>1190.8599999999999</v>
      </c>
      <c r="I18691">
        <v>91.1</v>
      </c>
      <c r="J18691" s="8">
        <v>41200</v>
      </c>
      <c r="K18691" t="s">
        <v>148</v>
      </c>
      <c r="L18691" t="s">
        <v>149</v>
      </c>
      <c r="O18691" s="100">
        <v>2012</v>
      </c>
    </row>
    <row r="18692" spans="1:15" x14ac:dyDescent="0.25">
      <c r="A18692">
        <v>3</v>
      </c>
      <c r="B18692" t="s">
        <v>595</v>
      </c>
      <c r="C18692">
        <v>72</v>
      </c>
      <c r="D18692" t="s">
        <v>305</v>
      </c>
      <c r="E18692" t="s">
        <v>743</v>
      </c>
      <c r="F18692">
        <v>12647</v>
      </c>
      <c r="G18692" t="s">
        <v>307</v>
      </c>
      <c r="H18692" s="101">
        <v>1408</v>
      </c>
      <c r="I18692">
        <v>107.72</v>
      </c>
      <c r="J18692" s="8">
        <v>41200</v>
      </c>
      <c r="K18692" t="s">
        <v>148</v>
      </c>
      <c r="L18692" t="s">
        <v>151</v>
      </c>
      <c r="O18692" s="100">
        <v>2012</v>
      </c>
    </row>
    <row r="18693" spans="1:15" x14ac:dyDescent="0.25">
      <c r="A18693">
        <v>3</v>
      </c>
      <c r="B18693" t="s">
        <v>595</v>
      </c>
      <c r="C18693">
        <v>72</v>
      </c>
      <c r="D18693" t="s">
        <v>305</v>
      </c>
      <c r="E18693" t="s">
        <v>1332</v>
      </c>
      <c r="F18693">
        <v>12823</v>
      </c>
      <c r="G18693" t="s">
        <v>164</v>
      </c>
      <c r="H18693">
        <v>828.15</v>
      </c>
      <c r="I18693">
        <v>63.36</v>
      </c>
      <c r="J18693" s="8">
        <v>41200</v>
      </c>
      <c r="K18693" t="s">
        <v>148</v>
      </c>
      <c r="L18693" t="s">
        <v>149</v>
      </c>
      <c r="O18693" s="100">
        <v>2012</v>
      </c>
    </row>
    <row r="18694" spans="1:15" x14ac:dyDescent="0.25">
      <c r="A18694">
        <v>3</v>
      </c>
      <c r="B18694" t="s">
        <v>595</v>
      </c>
      <c r="C18694">
        <v>74</v>
      </c>
      <c r="D18694" t="s">
        <v>328</v>
      </c>
      <c r="E18694" t="s">
        <v>729</v>
      </c>
      <c r="F18694">
        <v>96</v>
      </c>
      <c r="G18694" t="s">
        <v>333</v>
      </c>
      <c r="H18694" s="101">
        <v>1368.96</v>
      </c>
      <c r="I18694">
        <v>104.73</v>
      </c>
      <c r="J18694" s="8">
        <v>41200</v>
      </c>
      <c r="K18694" t="s">
        <v>148</v>
      </c>
      <c r="L18694" t="s">
        <v>151</v>
      </c>
      <c r="O18694" s="100">
        <v>2012</v>
      </c>
    </row>
    <row r="18695" spans="1:15" x14ac:dyDescent="0.25">
      <c r="A18695">
        <v>3</v>
      </c>
      <c r="B18695" t="s">
        <v>595</v>
      </c>
      <c r="C18695">
        <v>75</v>
      </c>
      <c r="D18695" t="s">
        <v>334</v>
      </c>
      <c r="E18695" t="s">
        <v>1516</v>
      </c>
      <c r="F18695">
        <v>13701</v>
      </c>
      <c r="G18695" t="s">
        <v>336</v>
      </c>
      <c r="H18695">
        <v>380</v>
      </c>
      <c r="I18695">
        <v>54.91</v>
      </c>
      <c r="J18695" s="8">
        <v>41200</v>
      </c>
      <c r="K18695" t="s">
        <v>148</v>
      </c>
      <c r="L18695" t="s">
        <v>190</v>
      </c>
      <c r="O18695" s="100">
        <v>2012</v>
      </c>
    </row>
    <row r="18696" spans="1:15" x14ac:dyDescent="0.25">
      <c r="A18696">
        <v>3</v>
      </c>
      <c r="B18696" t="s">
        <v>595</v>
      </c>
      <c r="C18696">
        <v>75</v>
      </c>
      <c r="D18696" t="s">
        <v>334</v>
      </c>
      <c r="E18696" t="s">
        <v>1517</v>
      </c>
      <c r="F18696">
        <v>13700</v>
      </c>
      <c r="G18696" t="s">
        <v>336</v>
      </c>
      <c r="H18696">
        <v>190</v>
      </c>
      <c r="I18696">
        <v>27.46</v>
      </c>
      <c r="J18696" s="8">
        <v>41200</v>
      </c>
      <c r="K18696" t="s">
        <v>879</v>
      </c>
      <c r="L18696" t="s">
        <v>190</v>
      </c>
      <c r="O18696" s="100">
        <v>2012</v>
      </c>
    </row>
    <row r="18697" spans="1:15" x14ac:dyDescent="0.25">
      <c r="A18697">
        <v>3</v>
      </c>
      <c r="B18697" t="s">
        <v>595</v>
      </c>
      <c r="C18697">
        <v>75</v>
      </c>
      <c r="D18697" t="s">
        <v>334</v>
      </c>
      <c r="E18697" t="s">
        <v>1518</v>
      </c>
      <c r="F18697">
        <v>13699</v>
      </c>
      <c r="G18697" t="s">
        <v>336</v>
      </c>
      <c r="H18697">
        <v>380</v>
      </c>
      <c r="I18697">
        <v>54.91</v>
      </c>
      <c r="J18697" s="8">
        <v>41200</v>
      </c>
      <c r="K18697" t="s">
        <v>148</v>
      </c>
      <c r="L18697" t="s">
        <v>190</v>
      </c>
      <c r="O18697" s="100">
        <v>2012</v>
      </c>
    </row>
    <row r="18698" spans="1:15" x14ac:dyDescent="0.25">
      <c r="A18698">
        <v>3</v>
      </c>
      <c r="B18698" t="s">
        <v>595</v>
      </c>
      <c r="C18698">
        <v>75</v>
      </c>
      <c r="D18698" t="s">
        <v>334</v>
      </c>
      <c r="E18698" t="s">
        <v>1572</v>
      </c>
      <c r="F18698">
        <v>13752</v>
      </c>
      <c r="G18698" t="s">
        <v>336</v>
      </c>
      <c r="H18698">
        <v>380</v>
      </c>
      <c r="I18698">
        <v>54.91</v>
      </c>
      <c r="J18698" s="8">
        <v>41200</v>
      </c>
      <c r="K18698" t="s">
        <v>148</v>
      </c>
      <c r="L18698" t="s">
        <v>190</v>
      </c>
      <c r="O18698" s="100">
        <v>2012</v>
      </c>
    </row>
    <row r="18699" spans="1:15" x14ac:dyDescent="0.25">
      <c r="A18699">
        <v>3</v>
      </c>
      <c r="B18699" t="s">
        <v>595</v>
      </c>
      <c r="C18699">
        <v>75</v>
      </c>
      <c r="D18699" t="s">
        <v>334</v>
      </c>
      <c r="E18699" t="s">
        <v>1588</v>
      </c>
      <c r="F18699">
        <v>13768</v>
      </c>
      <c r="G18699" t="s">
        <v>336</v>
      </c>
      <c r="H18699">
        <v>190</v>
      </c>
      <c r="I18699">
        <v>27.46</v>
      </c>
      <c r="J18699" s="8">
        <v>41200</v>
      </c>
      <c r="K18699" t="s">
        <v>148</v>
      </c>
      <c r="L18699" t="s">
        <v>190</v>
      </c>
      <c r="O18699" s="100">
        <v>2012</v>
      </c>
    </row>
    <row r="18700" spans="1:15" x14ac:dyDescent="0.25">
      <c r="A18700">
        <v>3</v>
      </c>
      <c r="B18700" t="s">
        <v>595</v>
      </c>
      <c r="C18700">
        <v>79</v>
      </c>
      <c r="D18700" t="s">
        <v>340</v>
      </c>
      <c r="E18700" t="s">
        <v>683</v>
      </c>
      <c r="F18700">
        <v>13075</v>
      </c>
      <c r="G18700" t="s">
        <v>342</v>
      </c>
      <c r="H18700" s="101">
        <v>2000</v>
      </c>
      <c r="I18700">
        <v>153</v>
      </c>
      <c r="J18700" s="8">
        <v>41200</v>
      </c>
      <c r="K18700" t="s">
        <v>148</v>
      </c>
      <c r="L18700" t="s">
        <v>151</v>
      </c>
      <c r="O18700" s="100">
        <v>2012</v>
      </c>
    </row>
    <row r="18701" spans="1:15" x14ac:dyDescent="0.25">
      <c r="A18701">
        <v>3</v>
      </c>
      <c r="B18701" t="s">
        <v>595</v>
      </c>
      <c r="C18701">
        <v>79</v>
      </c>
      <c r="D18701" t="s">
        <v>340</v>
      </c>
      <c r="E18701" t="s">
        <v>685</v>
      </c>
      <c r="F18701">
        <v>32</v>
      </c>
      <c r="G18701" t="s">
        <v>347</v>
      </c>
      <c r="H18701" s="101">
        <v>2528</v>
      </c>
      <c r="I18701">
        <v>149.41</v>
      </c>
      <c r="J18701" s="8">
        <v>41200</v>
      </c>
      <c r="K18701" t="s">
        <v>148</v>
      </c>
      <c r="L18701" t="s">
        <v>151</v>
      </c>
      <c r="O18701" s="100">
        <v>2012</v>
      </c>
    </row>
    <row r="18702" spans="1:15" x14ac:dyDescent="0.25">
      <c r="A18702">
        <v>3</v>
      </c>
      <c r="B18702" t="s">
        <v>595</v>
      </c>
      <c r="C18702">
        <v>80</v>
      </c>
      <c r="D18702" t="s">
        <v>348</v>
      </c>
      <c r="E18702" t="s">
        <v>686</v>
      </c>
      <c r="F18702">
        <v>12593</v>
      </c>
      <c r="G18702" t="s">
        <v>174</v>
      </c>
      <c r="H18702" s="101">
        <v>1900.38</v>
      </c>
      <c r="I18702">
        <v>145.38</v>
      </c>
      <c r="J18702" s="8">
        <v>41200</v>
      </c>
      <c r="K18702" t="s">
        <v>148</v>
      </c>
      <c r="L18702" t="s">
        <v>151</v>
      </c>
      <c r="O18702" s="100">
        <v>2012</v>
      </c>
    </row>
    <row r="18703" spans="1:15" x14ac:dyDescent="0.25">
      <c r="A18703">
        <v>3</v>
      </c>
      <c r="B18703" t="s">
        <v>595</v>
      </c>
      <c r="C18703">
        <v>80</v>
      </c>
      <c r="D18703" t="s">
        <v>348</v>
      </c>
      <c r="E18703" t="s">
        <v>687</v>
      </c>
      <c r="F18703">
        <v>9471</v>
      </c>
      <c r="G18703" t="s">
        <v>352</v>
      </c>
      <c r="H18703" s="101">
        <v>5401</v>
      </c>
      <c r="I18703">
        <v>407.97</v>
      </c>
      <c r="J18703" s="8">
        <v>41200</v>
      </c>
      <c r="K18703" t="s">
        <v>148</v>
      </c>
      <c r="L18703" t="s">
        <v>151</v>
      </c>
      <c r="O18703" s="100">
        <v>2012</v>
      </c>
    </row>
    <row r="18704" spans="1:15" x14ac:dyDescent="0.25">
      <c r="A18704">
        <v>3</v>
      </c>
      <c r="B18704" t="s">
        <v>595</v>
      </c>
      <c r="C18704">
        <v>80</v>
      </c>
      <c r="D18704" t="s">
        <v>348</v>
      </c>
      <c r="E18704" t="s">
        <v>723</v>
      </c>
      <c r="F18704">
        <v>12315</v>
      </c>
      <c r="G18704" t="s">
        <v>354</v>
      </c>
      <c r="H18704" s="101">
        <v>1701.41</v>
      </c>
      <c r="I18704">
        <v>125.19</v>
      </c>
      <c r="J18704" s="8">
        <v>41200</v>
      </c>
      <c r="K18704" t="s">
        <v>148</v>
      </c>
      <c r="L18704" t="s">
        <v>151</v>
      </c>
      <c r="O18704" s="100">
        <v>2012</v>
      </c>
    </row>
    <row r="18705" spans="1:15" x14ac:dyDescent="0.25">
      <c r="A18705">
        <v>3</v>
      </c>
      <c r="B18705" t="s">
        <v>595</v>
      </c>
      <c r="C18705">
        <v>80</v>
      </c>
      <c r="D18705" t="s">
        <v>348</v>
      </c>
      <c r="E18705" t="s">
        <v>689</v>
      </c>
      <c r="F18705">
        <v>9697</v>
      </c>
      <c r="G18705" t="s">
        <v>354</v>
      </c>
      <c r="H18705">
        <v>521.80999999999995</v>
      </c>
      <c r="I18705">
        <v>39.92</v>
      </c>
      <c r="J18705" s="8">
        <v>41200</v>
      </c>
      <c r="K18705" t="s">
        <v>148</v>
      </c>
      <c r="L18705" t="s">
        <v>149</v>
      </c>
      <c r="O18705" s="100">
        <v>2012</v>
      </c>
    </row>
    <row r="18706" spans="1:15" x14ac:dyDescent="0.25">
      <c r="A18706">
        <v>3</v>
      </c>
      <c r="B18706" t="s">
        <v>595</v>
      </c>
      <c r="C18706">
        <v>80</v>
      </c>
      <c r="D18706" t="s">
        <v>348</v>
      </c>
      <c r="E18706" t="s">
        <v>690</v>
      </c>
      <c r="F18706">
        <v>13262</v>
      </c>
      <c r="G18706" t="s">
        <v>354</v>
      </c>
      <c r="H18706">
        <v>940.39</v>
      </c>
      <c r="I18706">
        <v>65.849999999999994</v>
      </c>
      <c r="J18706" s="8">
        <v>41200</v>
      </c>
      <c r="K18706" t="s">
        <v>148</v>
      </c>
      <c r="L18706" t="s">
        <v>151</v>
      </c>
      <c r="O18706" s="100">
        <v>2012</v>
      </c>
    </row>
    <row r="18707" spans="1:15" x14ac:dyDescent="0.25">
      <c r="A18707">
        <v>3</v>
      </c>
      <c r="B18707" t="s">
        <v>595</v>
      </c>
      <c r="C18707">
        <v>80</v>
      </c>
      <c r="D18707" t="s">
        <v>348</v>
      </c>
      <c r="E18707" t="s">
        <v>691</v>
      </c>
      <c r="F18707">
        <v>10493</v>
      </c>
      <c r="G18707" t="s">
        <v>357</v>
      </c>
      <c r="H18707" s="101">
        <v>2166.9899999999998</v>
      </c>
      <c r="I18707">
        <v>155.88999999999999</v>
      </c>
      <c r="J18707" s="8">
        <v>41200</v>
      </c>
      <c r="K18707" t="s">
        <v>148</v>
      </c>
      <c r="L18707" t="s">
        <v>151</v>
      </c>
      <c r="O18707" s="100">
        <v>2012</v>
      </c>
    </row>
    <row r="18708" spans="1:15" x14ac:dyDescent="0.25">
      <c r="A18708">
        <v>3</v>
      </c>
      <c r="B18708" t="s">
        <v>595</v>
      </c>
      <c r="C18708">
        <v>82</v>
      </c>
      <c r="D18708" t="s">
        <v>364</v>
      </c>
      <c r="E18708" t="s">
        <v>1432</v>
      </c>
      <c r="F18708">
        <v>13636</v>
      </c>
      <c r="G18708" t="s">
        <v>366</v>
      </c>
      <c r="H18708" s="101">
        <v>1647.56</v>
      </c>
      <c r="I18708">
        <v>121.07</v>
      </c>
      <c r="J18708" s="8">
        <v>41200</v>
      </c>
      <c r="K18708" t="s">
        <v>148</v>
      </c>
      <c r="L18708" t="s">
        <v>151</v>
      </c>
      <c r="O18708" s="100">
        <v>2012</v>
      </c>
    </row>
    <row r="18709" spans="1:15" x14ac:dyDescent="0.25">
      <c r="A18709">
        <v>3</v>
      </c>
      <c r="B18709" t="s">
        <v>595</v>
      </c>
      <c r="C18709">
        <v>82</v>
      </c>
      <c r="D18709" t="s">
        <v>364</v>
      </c>
      <c r="E18709" t="s">
        <v>1293</v>
      </c>
      <c r="F18709">
        <v>13573</v>
      </c>
      <c r="G18709" t="s">
        <v>366</v>
      </c>
      <c r="H18709" s="101">
        <v>2011.82</v>
      </c>
      <c r="I18709">
        <v>148.09</v>
      </c>
      <c r="J18709" s="8">
        <v>41200</v>
      </c>
      <c r="K18709" t="s">
        <v>148</v>
      </c>
      <c r="L18709" t="s">
        <v>151</v>
      </c>
      <c r="O18709" s="100">
        <v>2012</v>
      </c>
    </row>
    <row r="18710" spans="1:15" x14ac:dyDescent="0.25">
      <c r="A18710">
        <v>3</v>
      </c>
      <c r="B18710" t="s">
        <v>595</v>
      </c>
      <c r="C18710">
        <v>82</v>
      </c>
      <c r="D18710" t="s">
        <v>364</v>
      </c>
      <c r="E18710" t="s">
        <v>696</v>
      </c>
      <c r="F18710">
        <v>1058</v>
      </c>
      <c r="G18710" t="s">
        <v>366</v>
      </c>
      <c r="H18710" s="101">
        <v>3218.44</v>
      </c>
      <c r="I18710">
        <v>238.1</v>
      </c>
      <c r="J18710" s="8">
        <v>41200</v>
      </c>
      <c r="K18710" t="s">
        <v>148</v>
      </c>
      <c r="L18710" t="s">
        <v>151</v>
      </c>
      <c r="O18710" s="100">
        <v>2012</v>
      </c>
    </row>
    <row r="18711" spans="1:15" x14ac:dyDescent="0.25">
      <c r="A18711">
        <v>3</v>
      </c>
      <c r="B18711" t="s">
        <v>595</v>
      </c>
      <c r="C18711">
        <v>82</v>
      </c>
      <c r="D18711" t="s">
        <v>364</v>
      </c>
      <c r="E18711" t="s">
        <v>1453</v>
      </c>
      <c r="F18711">
        <v>13656</v>
      </c>
      <c r="G18711" t="s">
        <v>1280</v>
      </c>
      <c r="H18711" s="101">
        <v>2692.3</v>
      </c>
      <c r="I18711">
        <v>205.96</v>
      </c>
      <c r="J18711" s="8">
        <v>41200</v>
      </c>
      <c r="K18711" t="s">
        <v>148</v>
      </c>
      <c r="L18711" t="s">
        <v>151</v>
      </c>
      <c r="O18711" s="100">
        <v>2012</v>
      </c>
    </row>
    <row r="18712" spans="1:15" x14ac:dyDescent="0.25">
      <c r="A18712">
        <v>3</v>
      </c>
      <c r="B18712" t="s">
        <v>595</v>
      </c>
      <c r="C18712">
        <v>82</v>
      </c>
      <c r="D18712" t="s">
        <v>364</v>
      </c>
      <c r="E18712" t="s">
        <v>694</v>
      </c>
      <c r="F18712">
        <v>9790</v>
      </c>
      <c r="G18712" t="s">
        <v>377</v>
      </c>
      <c r="H18712" s="101">
        <v>2268.5</v>
      </c>
      <c r="I18712">
        <v>167.72</v>
      </c>
      <c r="J18712" s="8">
        <v>41200</v>
      </c>
      <c r="K18712" t="s">
        <v>148</v>
      </c>
      <c r="L18712" t="s">
        <v>151</v>
      </c>
      <c r="O18712" s="100">
        <v>2012</v>
      </c>
    </row>
    <row r="18713" spans="1:15" x14ac:dyDescent="0.25">
      <c r="A18713">
        <v>3</v>
      </c>
      <c r="B18713" t="s">
        <v>595</v>
      </c>
      <c r="C18713">
        <v>83</v>
      </c>
      <c r="D18713" t="s">
        <v>378</v>
      </c>
      <c r="E18713" t="s">
        <v>699</v>
      </c>
      <c r="F18713">
        <v>13452</v>
      </c>
      <c r="G18713" t="s">
        <v>562</v>
      </c>
      <c r="H18713" s="101">
        <v>2568.85</v>
      </c>
      <c r="I18713">
        <v>196.52</v>
      </c>
      <c r="J18713" s="8">
        <v>41200</v>
      </c>
      <c r="K18713" t="s">
        <v>148</v>
      </c>
      <c r="L18713" t="s">
        <v>151</v>
      </c>
      <c r="O18713" s="100">
        <v>2012</v>
      </c>
    </row>
    <row r="18714" spans="1:15" x14ac:dyDescent="0.25">
      <c r="A18714">
        <v>3</v>
      </c>
      <c r="B18714" t="s">
        <v>595</v>
      </c>
      <c r="C18714">
        <v>83</v>
      </c>
      <c r="D18714" t="s">
        <v>378</v>
      </c>
      <c r="E18714" t="s">
        <v>698</v>
      </c>
      <c r="F18714">
        <v>12984</v>
      </c>
      <c r="G18714" t="s">
        <v>562</v>
      </c>
      <c r="H18714" s="101">
        <v>2599.1999999999998</v>
      </c>
      <c r="I18714">
        <v>198.84</v>
      </c>
      <c r="J18714" s="8">
        <v>41200</v>
      </c>
      <c r="K18714" t="s">
        <v>148</v>
      </c>
      <c r="L18714" t="s">
        <v>151</v>
      </c>
      <c r="O18714" s="100">
        <v>2012</v>
      </c>
    </row>
    <row r="18715" spans="1:15" x14ac:dyDescent="0.25">
      <c r="A18715">
        <v>3</v>
      </c>
      <c r="B18715" t="s">
        <v>595</v>
      </c>
      <c r="C18715">
        <v>85</v>
      </c>
      <c r="D18715" t="s">
        <v>381</v>
      </c>
      <c r="E18715" t="s">
        <v>700</v>
      </c>
      <c r="F18715">
        <v>13343</v>
      </c>
      <c r="G18715" t="s">
        <v>383</v>
      </c>
      <c r="H18715" s="101">
        <v>2483.1999999999998</v>
      </c>
      <c r="I18715">
        <v>184.99</v>
      </c>
      <c r="J18715" s="8">
        <v>41200</v>
      </c>
      <c r="K18715" t="s">
        <v>148</v>
      </c>
      <c r="L18715" t="s">
        <v>151</v>
      </c>
      <c r="O18715" s="100">
        <v>2012</v>
      </c>
    </row>
    <row r="18716" spans="1:15" x14ac:dyDescent="0.25">
      <c r="A18716">
        <v>3</v>
      </c>
      <c r="B18716" t="s">
        <v>595</v>
      </c>
      <c r="C18716">
        <v>85</v>
      </c>
      <c r="D18716" t="s">
        <v>381</v>
      </c>
      <c r="E18716" t="s">
        <v>701</v>
      </c>
      <c r="F18716">
        <v>13367</v>
      </c>
      <c r="G18716" t="s">
        <v>383</v>
      </c>
      <c r="H18716" s="101">
        <v>2024</v>
      </c>
      <c r="I18716">
        <v>153.91</v>
      </c>
      <c r="J18716" s="8">
        <v>41200</v>
      </c>
      <c r="K18716" t="s">
        <v>148</v>
      </c>
      <c r="L18716" t="s">
        <v>151</v>
      </c>
      <c r="O18716" s="100">
        <v>2012</v>
      </c>
    </row>
    <row r="18717" spans="1:15" x14ac:dyDescent="0.25">
      <c r="A18717">
        <v>3</v>
      </c>
      <c r="B18717" t="s">
        <v>595</v>
      </c>
      <c r="C18717">
        <v>85</v>
      </c>
      <c r="D18717" t="s">
        <v>381</v>
      </c>
      <c r="E18717" t="s">
        <v>702</v>
      </c>
      <c r="F18717">
        <v>13344</v>
      </c>
      <c r="G18717" t="s">
        <v>383</v>
      </c>
      <c r="H18717" s="101">
        <v>2106.4</v>
      </c>
      <c r="I18717">
        <v>160.02000000000001</v>
      </c>
      <c r="J18717" s="8">
        <v>41200</v>
      </c>
      <c r="K18717" t="s">
        <v>148</v>
      </c>
      <c r="L18717" t="s">
        <v>151</v>
      </c>
      <c r="O18717" s="100">
        <v>2012</v>
      </c>
    </row>
    <row r="18718" spans="1:15" x14ac:dyDescent="0.25">
      <c r="A18718">
        <v>3</v>
      </c>
      <c r="B18718" t="s">
        <v>595</v>
      </c>
      <c r="C18718">
        <v>85</v>
      </c>
      <c r="D18718" t="s">
        <v>381</v>
      </c>
      <c r="E18718" t="s">
        <v>704</v>
      </c>
      <c r="F18718">
        <v>13116</v>
      </c>
      <c r="G18718" t="s">
        <v>383</v>
      </c>
      <c r="H18718" s="101">
        <v>2611.1999999999998</v>
      </c>
      <c r="I18718">
        <v>191.76</v>
      </c>
      <c r="J18718" s="8">
        <v>41200</v>
      </c>
      <c r="K18718" t="s">
        <v>148</v>
      </c>
      <c r="L18718" t="s">
        <v>151</v>
      </c>
      <c r="O18718" s="100">
        <v>2012</v>
      </c>
    </row>
    <row r="18719" spans="1:15" x14ac:dyDescent="0.25">
      <c r="A18719">
        <v>3</v>
      </c>
      <c r="B18719" t="s">
        <v>595</v>
      </c>
      <c r="C18719">
        <v>85</v>
      </c>
      <c r="D18719" t="s">
        <v>381</v>
      </c>
      <c r="E18719" t="s">
        <v>705</v>
      </c>
      <c r="F18719">
        <v>13478</v>
      </c>
      <c r="G18719" t="s">
        <v>383</v>
      </c>
      <c r="H18719" s="101">
        <v>1565.6</v>
      </c>
      <c r="I18719">
        <v>119.77</v>
      </c>
      <c r="J18719" s="8">
        <v>41200</v>
      </c>
      <c r="K18719" t="s">
        <v>148</v>
      </c>
      <c r="L18719" t="s">
        <v>151</v>
      </c>
      <c r="O18719" s="100">
        <v>2012</v>
      </c>
    </row>
    <row r="18720" spans="1:15" x14ac:dyDescent="0.25">
      <c r="A18720">
        <v>3</v>
      </c>
      <c r="B18720" t="s">
        <v>595</v>
      </c>
      <c r="C18720">
        <v>85</v>
      </c>
      <c r="D18720" t="s">
        <v>381</v>
      </c>
      <c r="E18720" t="s">
        <v>707</v>
      </c>
      <c r="F18720">
        <v>13268</v>
      </c>
      <c r="G18720" t="s">
        <v>375</v>
      </c>
      <c r="H18720" s="101">
        <v>3273.07</v>
      </c>
      <c r="I18720">
        <v>250.39</v>
      </c>
      <c r="J18720" s="8">
        <v>41200</v>
      </c>
      <c r="K18720" t="s">
        <v>148</v>
      </c>
      <c r="L18720" t="s">
        <v>151</v>
      </c>
      <c r="O18720" s="100">
        <v>2012</v>
      </c>
    </row>
    <row r="18721" spans="1:15" x14ac:dyDescent="0.25">
      <c r="A18721">
        <v>3</v>
      </c>
      <c r="B18721" t="s">
        <v>595</v>
      </c>
      <c r="C18721">
        <v>86</v>
      </c>
      <c r="D18721" t="s">
        <v>393</v>
      </c>
      <c r="E18721" t="s">
        <v>713</v>
      </c>
      <c r="F18721">
        <v>13488</v>
      </c>
      <c r="G18721" t="s">
        <v>395</v>
      </c>
      <c r="H18721">
        <v>995.82</v>
      </c>
      <c r="I18721">
        <v>76.180000000000007</v>
      </c>
      <c r="J18721" s="8">
        <v>41200</v>
      </c>
      <c r="K18721" t="s">
        <v>148</v>
      </c>
      <c r="L18721" t="s">
        <v>151</v>
      </c>
      <c r="O18721" s="100">
        <v>2012</v>
      </c>
    </row>
    <row r="18722" spans="1:15" x14ac:dyDescent="0.25">
      <c r="A18722">
        <v>3</v>
      </c>
      <c r="B18722" t="s">
        <v>595</v>
      </c>
      <c r="C18722">
        <v>86</v>
      </c>
      <c r="D18722" t="s">
        <v>393</v>
      </c>
      <c r="E18722" t="s">
        <v>708</v>
      </c>
      <c r="F18722">
        <v>12721</v>
      </c>
      <c r="G18722" t="s">
        <v>395</v>
      </c>
      <c r="H18722">
        <v>946.82</v>
      </c>
      <c r="I18722">
        <v>56.02</v>
      </c>
      <c r="J18722" s="8">
        <v>41200</v>
      </c>
      <c r="K18722" t="s">
        <v>148</v>
      </c>
      <c r="L18722" t="s">
        <v>151</v>
      </c>
      <c r="O18722" s="100">
        <v>2012</v>
      </c>
    </row>
    <row r="18723" spans="1:15" x14ac:dyDescent="0.25">
      <c r="A18723">
        <v>3</v>
      </c>
      <c r="B18723" t="s">
        <v>595</v>
      </c>
      <c r="C18723">
        <v>86</v>
      </c>
      <c r="D18723" t="s">
        <v>393</v>
      </c>
      <c r="E18723" t="s">
        <v>710</v>
      </c>
      <c r="F18723">
        <v>9362</v>
      </c>
      <c r="G18723" t="s">
        <v>400</v>
      </c>
      <c r="H18723" s="101">
        <v>1904.75</v>
      </c>
      <c r="I18723">
        <v>139.9</v>
      </c>
      <c r="J18723" s="8">
        <v>41200</v>
      </c>
      <c r="K18723" t="s">
        <v>148</v>
      </c>
      <c r="L18723" t="s">
        <v>151</v>
      </c>
      <c r="O18723" s="100">
        <v>2012</v>
      </c>
    </row>
    <row r="18724" spans="1:15" x14ac:dyDescent="0.25">
      <c r="A18724">
        <v>3</v>
      </c>
      <c r="B18724" t="s">
        <v>595</v>
      </c>
      <c r="C18724">
        <v>86</v>
      </c>
      <c r="D18724" t="s">
        <v>393</v>
      </c>
      <c r="E18724" t="s">
        <v>711</v>
      </c>
      <c r="F18724">
        <v>12067</v>
      </c>
      <c r="G18724" t="s">
        <v>402</v>
      </c>
      <c r="H18724" s="101">
        <v>1168</v>
      </c>
      <c r="I18724">
        <v>88.51</v>
      </c>
      <c r="J18724" s="8">
        <v>41200</v>
      </c>
      <c r="K18724" t="s">
        <v>148</v>
      </c>
      <c r="L18724" t="s">
        <v>151</v>
      </c>
      <c r="O18724" s="100">
        <v>2012</v>
      </c>
    </row>
    <row r="18725" spans="1:15" x14ac:dyDescent="0.25">
      <c r="A18725">
        <v>3</v>
      </c>
      <c r="B18725" t="s">
        <v>595</v>
      </c>
      <c r="C18725">
        <v>86</v>
      </c>
      <c r="D18725" t="s">
        <v>393</v>
      </c>
      <c r="E18725" t="s">
        <v>712</v>
      </c>
      <c r="F18725">
        <v>12669</v>
      </c>
      <c r="G18725" t="s">
        <v>402</v>
      </c>
      <c r="H18725" s="101">
        <v>1207.1400000000001</v>
      </c>
      <c r="I18725">
        <v>69.7</v>
      </c>
      <c r="J18725" s="8">
        <v>41200</v>
      </c>
      <c r="K18725" t="s">
        <v>148</v>
      </c>
      <c r="L18725" t="s">
        <v>151</v>
      </c>
      <c r="O18725" s="100">
        <v>2012</v>
      </c>
    </row>
    <row r="18726" spans="1:15" x14ac:dyDescent="0.25">
      <c r="A18726">
        <v>3</v>
      </c>
      <c r="B18726" t="s">
        <v>595</v>
      </c>
      <c r="C18726">
        <v>87</v>
      </c>
      <c r="D18726" t="s">
        <v>403</v>
      </c>
      <c r="E18726" t="s">
        <v>714</v>
      </c>
      <c r="F18726">
        <v>11030</v>
      </c>
      <c r="G18726" t="s">
        <v>405</v>
      </c>
      <c r="H18726" s="101">
        <v>1989.98</v>
      </c>
      <c r="I18726">
        <v>146.18</v>
      </c>
      <c r="J18726" s="8">
        <v>41200</v>
      </c>
      <c r="K18726" t="s">
        <v>148</v>
      </c>
      <c r="L18726" t="s">
        <v>151</v>
      </c>
      <c r="O18726" s="100">
        <v>2012</v>
      </c>
    </row>
    <row r="18727" spans="1:15" x14ac:dyDescent="0.25">
      <c r="A18727">
        <v>3</v>
      </c>
      <c r="B18727" t="s">
        <v>595</v>
      </c>
      <c r="C18727">
        <v>87</v>
      </c>
      <c r="D18727" t="s">
        <v>403</v>
      </c>
      <c r="E18727" t="s">
        <v>715</v>
      </c>
      <c r="F18727">
        <v>13361</v>
      </c>
      <c r="G18727" t="s">
        <v>405</v>
      </c>
      <c r="H18727" s="101">
        <v>1359.6</v>
      </c>
      <c r="I18727">
        <v>96.75</v>
      </c>
      <c r="J18727" s="8">
        <v>41200</v>
      </c>
      <c r="K18727" t="s">
        <v>148</v>
      </c>
      <c r="L18727" t="s">
        <v>151</v>
      </c>
      <c r="O18727" s="100">
        <v>2012</v>
      </c>
    </row>
    <row r="18728" spans="1:15" x14ac:dyDescent="0.25">
      <c r="A18728">
        <v>3</v>
      </c>
      <c r="B18728" t="s">
        <v>595</v>
      </c>
      <c r="C18728">
        <v>92</v>
      </c>
      <c r="D18728" t="s">
        <v>407</v>
      </c>
      <c r="E18728" t="s">
        <v>716</v>
      </c>
      <c r="F18728">
        <v>10585</v>
      </c>
      <c r="G18728" t="s">
        <v>409</v>
      </c>
      <c r="H18728" s="101">
        <v>2006.79</v>
      </c>
      <c r="I18728">
        <v>125.16</v>
      </c>
      <c r="J18728" s="8">
        <v>41200</v>
      </c>
      <c r="K18728" t="s">
        <v>148</v>
      </c>
      <c r="L18728" t="s">
        <v>151</v>
      </c>
      <c r="O18728" s="100">
        <v>2012</v>
      </c>
    </row>
    <row r="18729" spans="1:15" x14ac:dyDescent="0.25">
      <c r="A18729">
        <v>3</v>
      </c>
      <c r="B18729" t="s">
        <v>595</v>
      </c>
      <c r="C18729">
        <v>92</v>
      </c>
      <c r="D18729" t="s">
        <v>407</v>
      </c>
      <c r="E18729" t="s">
        <v>721</v>
      </c>
      <c r="F18729">
        <v>12208</v>
      </c>
      <c r="G18729" t="s">
        <v>411</v>
      </c>
      <c r="H18729" s="101">
        <v>1304.8</v>
      </c>
      <c r="I18729">
        <v>99.82</v>
      </c>
      <c r="J18729" s="8">
        <v>41200</v>
      </c>
      <c r="K18729" t="s">
        <v>148</v>
      </c>
      <c r="L18729" t="s">
        <v>151</v>
      </c>
      <c r="O18729" s="100">
        <v>2012</v>
      </c>
    </row>
    <row r="18730" spans="1:15" x14ac:dyDescent="0.25">
      <c r="A18730">
        <v>3</v>
      </c>
      <c r="B18730" t="s">
        <v>595</v>
      </c>
      <c r="C18730">
        <v>92</v>
      </c>
      <c r="D18730" t="s">
        <v>407</v>
      </c>
      <c r="E18730" t="s">
        <v>718</v>
      </c>
      <c r="F18730">
        <v>12185</v>
      </c>
      <c r="G18730" t="s">
        <v>411</v>
      </c>
      <c r="H18730" s="101">
        <v>1420</v>
      </c>
      <c r="I18730">
        <v>102.81</v>
      </c>
      <c r="J18730" s="8">
        <v>41200</v>
      </c>
      <c r="K18730" t="s">
        <v>148</v>
      </c>
      <c r="L18730" t="s">
        <v>151</v>
      </c>
      <c r="O18730" s="100">
        <v>2012</v>
      </c>
    </row>
    <row r="18731" spans="1:15" x14ac:dyDescent="0.25">
      <c r="A18731">
        <v>3</v>
      </c>
      <c r="B18731" t="s">
        <v>595</v>
      </c>
      <c r="C18731">
        <v>92</v>
      </c>
      <c r="D18731" t="s">
        <v>407</v>
      </c>
      <c r="E18731" t="s">
        <v>720</v>
      </c>
      <c r="F18731">
        <v>9489</v>
      </c>
      <c r="G18731" t="s">
        <v>411</v>
      </c>
      <c r="H18731" s="101">
        <v>1400.8</v>
      </c>
      <c r="I18731">
        <v>82.24</v>
      </c>
      <c r="J18731" s="8">
        <v>41200</v>
      </c>
      <c r="K18731" t="s">
        <v>148</v>
      </c>
      <c r="L18731" t="s">
        <v>151</v>
      </c>
      <c r="O18731" s="100">
        <v>2012</v>
      </c>
    </row>
    <row r="18732" spans="1:15" x14ac:dyDescent="0.25">
      <c r="A18732">
        <v>3</v>
      </c>
      <c r="B18732" t="s">
        <v>595</v>
      </c>
      <c r="C18732">
        <v>93</v>
      </c>
      <c r="D18732" t="s">
        <v>418</v>
      </c>
      <c r="E18732" t="s">
        <v>724</v>
      </c>
      <c r="F18732">
        <v>10430</v>
      </c>
      <c r="G18732" t="s">
        <v>584</v>
      </c>
      <c r="H18732" s="101">
        <v>2773.06</v>
      </c>
      <c r="I18732">
        <v>211.29</v>
      </c>
      <c r="J18732" s="8">
        <v>41200</v>
      </c>
      <c r="K18732" t="s">
        <v>148</v>
      </c>
      <c r="L18732" t="s">
        <v>151</v>
      </c>
      <c r="O18732" s="100">
        <v>2012</v>
      </c>
    </row>
    <row r="18733" spans="1:15" x14ac:dyDescent="0.25">
      <c r="A18733">
        <v>3</v>
      </c>
      <c r="B18733" t="s">
        <v>595</v>
      </c>
      <c r="C18733">
        <v>93</v>
      </c>
      <c r="D18733" t="s">
        <v>418</v>
      </c>
      <c r="E18733" t="s">
        <v>669</v>
      </c>
      <c r="F18733">
        <v>11905</v>
      </c>
      <c r="G18733" t="s">
        <v>422</v>
      </c>
      <c r="H18733" s="101">
        <v>1730.76</v>
      </c>
      <c r="I18733">
        <v>132.41</v>
      </c>
      <c r="J18733" s="8">
        <v>41200</v>
      </c>
      <c r="K18733" t="s">
        <v>148</v>
      </c>
      <c r="L18733" t="s">
        <v>151</v>
      </c>
      <c r="O18733" s="100">
        <v>2012</v>
      </c>
    </row>
    <row r="18734" spans="1:15" x14ac:dyDescent="0.25">
      <c r="A18734">
        <v>3</v>
      </c>
      <c r="B18734" t="s">
        <v>595</v>
      </c>
      <c r="C18734">
        <v>93</v>
      </c>
      <c r="D18734" t="s">
        <v>418</v>
      </c>
      <c r="E18734" t="s">
        <v>725</v>
      </c>
      <c r="F18734">
        <v>1122</v>
      </c>
      <c r="G18734" t="s">
        <v>424</v>
      </c>
      <c r="H18734" s="101">
        <v>1909.62</v>
      </c>
      <c r="I18734">
        <v>138.83000000000001</v>
      </c>
      <c r="J18734" s="8">
        <v>41200</v>
      </c>
      <c r="K18734" t="s">
        <v>148</v>
      </c>
      <c r="L18734" t="s">
        <v>151</v>
      </c>
      <c r="O18734" s="100">
        <v>2012</v>
      </c>
    </row>
    <row r="18735" spans="1:15" x14ac:dyDescent="0.25">
      <c r="A18735">
        <v>3</v>
      </c>
      <c r="B18735" t="s">
        <v>595</v>
      </c>
      <c r="C18735">
        <v>93</v>
      </c>
      <c r="D18735" t="s">
        <v>418</v>
      </c>
      <c r="E18735" t="s">
        <v>727</v>
      </c>
      <c r="F18735">
        <v>11545</v>
      </c>
      <c r="G18735" t="s">
        <v>424</v>
      </c>
      <c r="H18735" s="101">
        <v>2334.8200000000002</v>
      </c>
      <c r="I18735">
        <v>173.41</v>
      </c>
      <c r="J18735" s="8">
        <v>41200</v>
      </c>
      <c r="K18735" t="s">
        <v>148</v>
      </c>
      <c r="L18735" t="s">
        <v>151</v>
      </c>
      <c r="O18735" s="100">
        <v>2012</v>
      </c>
    </row>
    <row r="18736" spans="1:15" x14ac:dyDescent="0.25">
      <c r="A18736">
        <v>4</v>
      </c>
      <c r="B18736" t="s">
        <v>730</v>
      </c>
      <c r="C18736">
        <v>64</v>
      </c>
      <c r="D18736" t="s">
        <v>731</v>
      </c>
      <c r="E18736" t="s">
        <v>734</v>
      </c>
      <c r="F18736">
        <v>12199</v>
      </c>
      <c r="G18736" t="s">
        <v>733</v>
      </c>
      <c r="H18736" s="101">
        <v>2000</v>
      </c>
      <c r="I18736">
        <v>153</v>
      </c>
      <c r="J18736" s="8">
        <v>41200</v>
      </c>
      <c r="K18736" t="s">
        <v>148</v>
      </c>
      <c r="L18736" t="s">
        <v>151</v>
      </c>
      <c r="O18736" s="100">
        <v>2012</v>
      </c>
    </row>
    <row r="18737" spans="1:15" x14ac:dyDescent="0.25">
      <c r="A18737">
        <v>4</v>
      </c>
      <c r="B18737" t="s">
        <v>730</v>
      </c>
      <c r="C18737">
        <v>64</v>
      </c>
      <c r="D18737" t="s">
        <v>731</v>
      </c>
      <c r="E18737" t="s">
        <v>737</v>
      </c>
      <c r="F18737">
        <v>13110</v>
      </c>
      <c r="G18737" t="s">
        <v>733</v>
      </c>
      <c r="H18737" s="101">
        <v>1771.6</v>
      </c>
      <c r="I18737">
        <v>135.53</v>
      </c>
      <c r="J18737" s="8">
        <v>41200</v>
      </c>
      <c r="K18737" t="s">
        <v>148</v>
      </c>
      <c r="L18737" t="s">
        <v>151</v>
      </c>
      <c r="O18737" s="100">
        <v>2012</v>
      </c>
    </row>
    <row r="18738" spans="1:15" x14ac:dyDescent="0.25">
      <c r="A18738">
        <v>4</v>
      </c>
      <c r="B18738" t="s">
        <v>730</v>
      </c>
      <c r="C18738">
        <v>64</v>
      </c>
      <c r="D18738" t="s">
        <v>731</v>
      </c>
      <c r="E18738" t="s">
        <v>738</v>
      </c>
      <c r="F18738">
        <v>10107</v>
      </c>
      <c r="G18738" t="s">
        <v>739</v>
      </c>
      <c r="H18738" s="101">
        <v>2271.15</v>
      </c>
      <c r="I18738">
        <v>167.66</v>
      </c>
      <c r="J18738" s="8">
        <v>41200</v>
      </c>
      <c r="K18738" t="s">
        <v>148</v>
      </c>
      <c r="L18738" t="s">
        <v>151</v>
      </c>
      <c r="O18738" s="100">
        <v>2012</v>
      </c>
    </row>
    <row r="18739" spans="1:15" x14ac:dyDescent="0.25">
      <c r="A18739">
        <v>4</v>
      </c>
      <c r="B18739" t="s">
        <v>730</v>
      </c>
      <c r="C18739">
        <v>72</v>
      </c>
      <c r="D18739" t="s">
        <v>305</v>
      </c>
      <c r="E18739" t="s">
        <v>1443</v>
      </c>
      <c r="F18739">
        <v>13641</v>
      </c>
      <c r="G18739" t="s">
        <v>307</v>
      </c>
      <c r="H18739">
        <v>218.5</v>
      </c>
      <c r="I18739">
        <v>31.58</v>
      </c>
      <c r="J18739" s="8">
        <v>41200</v>
      </c>
      <c r="K18739" t="s">
        <v>148</v>
      </c>
      <c r="L18739" t="s">
        <v>149</v>
      </c>
      <c r="O18739" s="100">
        <v>2012</v>
      </c>
    </row>
    <row r="18740" spans="1:15" x14ac:dyDescent="0.25">
      <c r="A18740">
        <v>4</v>
      </c>
      <c r="B18740" t="s">
        <v>730</v>
      </c>
      <c r="C18740">
        <v>72</v>
      </c>
      <c r="D18740" t="s">
        <v>305</v>
      </c>
      <c r="E18740" t="s">
        <v>741</v>
      </c>
      <c r="F18740">
        <v>10327</v>
      </c>
      <c r="G18740" t="s">
        <v>307</v>
      </c>
      <c r="H18740">
        <v>329.86</v>
      </c>
      <c r="I18740">
        <v>47.66</v>
      </c>
      <c r="J18740" s="8">
        <v>41200</v>
      </c>
      <c r="K18740" t="s">
        <v>148</v>
      </c>
      <c r="L18740" t="s">
        <v>149</v>
      </c>
      <c r="O18740" s="100">
        <v>2012</v>
      </c>
    </row>
    <row r="18741" spans="1:15" x14ac:dyDescent="0.25">
      <c r="A18741">
        <v>4</v>
      </c>
      <c r="B18741" t="s">
        <v>730</v>
      </c>
      <c r="C18741">
        <v>72</v>
      </c>
      <c r="D18741" t="s">
        <v>305</v>
      </c>
      <c r="E18741" t="s">
        <v>742</v>
      </c>
      <c r="F18741">
        <v>12705</v>
      </c>
      <c r="G18741" t="s">
        <v>307</v>
      </c>
      <c r="H18741">
        <v>305.52</v>
      </c>
      <c r="I18741">
        <v>44.14</v>
      </c>
      <c r="J18741" s="8">
        <v>41200</v>
      </c>
      <c r="K18741" t="s">
        <v>148</v>
      </c>
      <c r="L18741" t="s">
        <v>149</v>
      </c>
      <c r="O18741" s="100">
        <v>2012</v>
      </c>
    </row>
    <row r="18742" spans="1:15" x14ac:dyDescent="0.25">
      <c r="A18742">
        <v>4</v>
      </c>
      <c r="B18742" t="s">
        <v>730</v>
      </c>
      <c r="C18742">
        <v>72</v>
      </c>
      <c r="D18742" t="s">
        <v>305</v>
      </c>
      <c r="E18742" t="s">
        <v>1385</v>
      </c>
      <c r="F18742">
        <v>13603</v>
      </c>
      <c r="G18742" t="s">
        <v>307</v>
      </c>
      <c r="H18742">
        <v>580.5</v>
      </c>
      <c r="I18742">
        <v>83.88</v>
      </c>
      <c r="J18742" s="8">
        <v>41200</v>
      </c>
      <c r="K18742" t="s">
        <v>148</v>
      </c>
      <c r="L18742" t="s">
        <v>149</v>
      </c>
      <c r="O18742" s="100">
        <v>2012</v>
      </c>
    </row>
    <row r="18743" spans="1:15" x14ac:dyDescent="0.25">
      <c r="A18743">
        <v>4</v>
      </c>
      <c r="B18743" t="s">
        <v>730</v>
      </c>
      <c r="C18743">
        <v>80</v>
      </c>
      <c r="D18743" t="s">
        <v>348</v>
      </c>
      <c r="E18743" t="s">
        <v>744</v>
      </c>
      <c r="F18743">
        <v>9789</v>
      </c>
      <c r="G18743" t="s">
        <v>174</v>
      </c>
      <c r="H18743" s="101">
        <v>2029.81</v>
      </c>
      <c r="I18743">
        <v>143.46</v>
      </c>
      <c r="J18743" s="8">
        <v>41200</v>
      </c>
      <c r="K18743" t="s">
        <v>148</v>
      </c>
      <c r="L18743" t="s">
        <v>151</v>
      </c>
      <c r="O18743" s="100">
        <v>2012</v>
      </c>
    </row>
    <row r="18744" spans="1:15" x14ac:dyDescent="0.25">
      <c r="A18744">
        <v>4</v>
      </c>
      <c r="B18744" t="s">
        <v>730</v>
      </c>
      <c r="C18744">
        <v>80</v>
      </c>
      <c r="D18744" t="s">
        <v>348</v>
      </c>
      <c r="E18744" t="s">
        <v>745</v>
      </c>
      <c r="F18744">
        <v>12068</v>
      </c>
      <c r="G18744" t="s">
        <v>352</v>
      </c>
      <c r="H18744" s="101">
        <v>2866.27</v>
      </c>
      <c r="I18744">
        <v>213.45</v>
      </c>
      <c r="J18744" s="8">
        <v>41200</v>
      </c>
      <c r="K18744" t="s">
        <v>148</v>
      </c>
      <c r="L18744" t="s">
        <v>151</v>
      </c>
      <c r="O18744" s="100">
        <v>2012</v>
      </c>
    </row>
    <row r="18745" spans="1:15" x14ac:dyDescent="0.25">
      <c r="A18745">
        <v>4</v>
      </c>
      <c r="B18745" t="s">
        <v>730</v>
      </c>
      <c r="C18745">
        <v>80</v>
      </c>
      <c r="D18745" t="s">
        <v>348</v>
      </c>
      <c r="E18745" t="s">
        <v>746</v>
      </c>
      <c r="F18745">
        <v>12936</v>
      </c>
      <c r="G18745" t="s">
        <v>354</v>
      </c>
      <c r="H18745" s="101">
        <v>1040</v>
      </c>
      <c r="I18745">
        <v>57.72</v>
      </c>
      <c r="J18745" s="8">
        <v>41200</v>
      </c>
      <c r="K18745" t="s">
        <v>148</v>
      </c>
      <c r="L18745" t="s">
        <v>151</v>
      </c>
      <c r="O18745" s="100">
        <v>2012</v>
      </c>
    </row>
    <row r="18746" spans="1:15" x14ac:dyDescent="0.25">
      <c r="A18746">
        <v>4</v>
      </c>
      <c r="B18746" t="s">
        <v>730</v>
      </c>
      <c r="C18746">
        <v>93</v>
      </c>
      <c r="D18746" t="s">
        <v>418</v>
      </c>
      <c r="E18746" t="s">
        <v>732</v>
      </c>
      <c r="F18746">
        <v>10678</v>
      </c>
      <c r="G18746" t="s">
        <v>584</v>
      </c>
      <c r="H18746" s="101">
        <v>2130.0300000000002</v>
      </c>
      <c r="I18746">
        <v>137.16</v>
      </c>
      <c r="J18746" s="8">
        <v>41200</v>
      </c>
      <c r="K18746" t="s">
        <v>148</v>
      </c>
      <c r="L18746" t="s">
        <v>151</v>
      </c>
      <c r="O18746" s="100">
        <v>2012</v>
      </c>
    </row>
    <row r="18747" spans="1:15" x14ac:dyDescent="0.25">
      <c r="A18747">
        <v>5</v>
      </c>
      <c r="B18747" t="s">
        <v>748</v>
      </c>
      <c r="C18747">
        <v>2</v>
      </c>
      <c r="D18747" t="s">
        <v>959</v>
      </c>
      <c r="E18747" t="s">
        <v>749</v>
      </c>
      <c r="F18747">
        <v>12504</v>
      </c>
      <c r="G18747" t="s">
        <v>750</v>
      </c>
      <c r="H18747" s="101">
        <v>2114.5500000000002</v>
      </c>
      <c r="I18747">
        <v>155.94</v>
      </c>
      <c r="J18747" s="8">
        <v>41200</v>
      </c>
      <c r="K18747" t="s">
        <v>148</v>
      </c>
      <c r="L18747" t="s">
        <v>151</v>
      </c>
      <c r="O18747" s="100">
        <v>2012</v>
      </c>
    </row>
    <row r="18748" spans="1:15" x14ac:dyDescent="0.25">
      <c r="A18748">
        <v>5</v>
      </c>
      <c r="B18748" t="s">
        <v>748</v>
      </c>
      <c r="C18748">
        <v>3</v>
      </c>
      <c r="D18748" t="s">
        <v>596</v>
      </c>
      <c r="E18748" t="s">
        <v>752</v>
      </c>
      <c r="F18748">
        <v>13225</v>
      </c>
      <c r="G18748" t="s">
        <v>600</v>
      </c>
      <c r="H18748" s="101">
        <v>1532.26</v>
      </c>
      <c r="I18748">
        <v>117.22</v>
      </c>
      <c r="J18748" s="8">
        <v>41200</v>
      </c>
      <c r="K18748" t="s">
        <v>148</v>
      </c>
      <c r="L18748" t="s">
        <v>149</v>
      </c>
      <c r="O18748" s="100">
        <v>2012</v>
      </c>
    </row>
    <row r="18749" spans="1:15" x14ac:dyDescent="0.25">
      <c r="A18749">
        <v>5</v>
      </c>
      <c r="B18749" t="s">
        <v>748</v>
      </c>
      <c r="C18749">
        <v>3</v>
      </c>
      <c r="D18749" t="s">
        <v>596</v>
      </c>
      <c r="E18749" t="s">
        <v>753</v>
      </c>
      <c r="F18749">
        <v>11796</v>
      </c>
      <c r="G18749" t="s">
        <v>600</v>
      </c>
      <c r="H18749">
        <v>826.6</v>
      </c>
      <c r="I18749">
        <v>63.24</v>
      </c>
      <c r="J18749" s="8">
        <v>41200</v>
      </c>
      <c r="K18749" t="s">
        <v>148</v>
      </c>
      <c r="L18749" t="s">
        <v>149</v>
      </c>
      <c r="O18749" s="100">
        <v>2012</v>
      </c>
    </row>
    <row r="18750" spans="1:15" x14ac:dyDescent="0.25">
      <c r="A18750">
        <v>5</v>
      </c>
      <c r="B18750" t="s">
        <v>748</v>
      </c>
      <c r="C18750">
        <v>3</v>
      </c>
      <c r="D18750" t="s">
        <v>596</v>
      </c>
      <c r="E18750" t="s">
        <v>754</v>
      </c>
      <c r="F18750">
        <v>12649</v>
      </c>
      <c r="G18750" t="s">
        <v>600</v>
      </c>
      <c r="H18750" s="101">
        <v>1580.02</v>
      </c>
      <c r="I18750">
        <v>120.87</v>
      </c>
      <c r="J18750" s="8">
        <v>41200</v>
      </c>
      <c r="K18750" t="s">
        <v>148</v>
      </c>
      <c r="L18750" t="s">
        <v>149</v>
      </c>
      <c r="O18750" s="100">
        <v>2012</v>
      </c>
    </row>
    <row r="18751" spans="1:15" x14ac:dyDescent="0.25">
      <c r="A18751">
        <v>5</v>
      </c>
      <c r="B18751" t="s">
        <v>748</v>
      </c>
      <c r="C18751">
        <v>3</v>
      </c>
      <c r="D18751" t="s">
        <v>596</v>
      </c>
      <c r="E18751" t="s">
        <v>755</v>
      </c>
      <c r="F18751">
        <v>10701</v>
      </c>
      <c r="G18751" t="s">
        <v>600</v>
      </c>
      <c r="H18751" s="101">
        <v>1955.01</v>
      </c>
      <c r="I18751">
        <v>144.59</v>
      </c>
      <c r="J18751" s="8">
        <v>41200</v>
      </c>
      <c r="K18751" t="s">
        <v>148</v>
      </c>
      <c r="L18751" t="s">
        <v>151</v>
      </c>
      <c r="O18751" s="100">
        <v>2012</v>
      </c>
    </row>
    <row r="18752" spans="1:15" x14ac:dyDescent="0.25">
      <c r="A18752">
        <v>5</v>
      </c>
      <c r="B18752" t="s">
        <v>748</v>
      </c>
      <c r="C18752">
        <v>3</v>
      </c>
      <c r="D18752" t="s">
        <v>596</v>
      </c>
      <c r="E18752" t="s">
        <v>756</v>
      </c>
      <c r="F18752">
        <v>13103</v>
      </c>
      <c r="G18752" t="s">
        <v>600</v>
      </c>
      <c r="H18752" s="101">
        <v>2244.21</v>
      </c>
      <c r="I18752">
        <v>171.68</v>
      </c>
      <c r="J18752" s="8">
        <v>41200</v>
      </c>
      <c r="K18752" t="s">
        <v>148</v>
      </c>
      <c r="L18752" t="s">
        <v>151</v>
      </c>
      <c r="O18752" s="100">
        <v>2012</v>
      </c>
    </row>
    <row r="18753" spans="1:15" x14ac:dyDescent="0.25">
      <c r="A18753">
        <v>5</v>
      </c>
      <c r="B18753" t="s">
        <v>748</v>
      </c>
      <c r="C18753">
        <v>3</v>
      </c>
      <c r="D18753" t="s">
        <v>596</v>
      </c>
      <c r="E18753" t="s">
        <v>757</v>
      </c>
      <c r="F18753">
        <v>12470</v>
      </c>
      <c r="G18753" t="s">
        <v>600</v>
      </c>
      <c r="H18753" s="101">
        <v>1802</v>
      </c>
      <c r="I18753">
        <v>115.21</v>
      </c>
      <c r="J18753" s="8">
        <v>41200</v>
      </c>
      <c r="K18753" t="s">
        <v>148</v>
      </c>
      <c r="L18753" t="s">
        <v>151</v>
      </c>
      <c r="O18753" s="100">
        <v>2012</v>
      </c>
    </row>
    <row r="18754" spans="1:15" x14ac:dyDescent="0.25">
      <c r="A18754">
        <v>5</v>
      </c>
      <c r="B18754" t="s">
        <v>748</v>
      </c>
      <c r="C18754">
        <v>3</v>
      </c>
      <c r="D18754" t="s">
        <v>596</v>
      </c>
      <c r="E18754" t="s">
        <v>751</v>
      </c>
      <c r="F18754">
        <v>11924</v>
      </c>
      <c r="G18754" t="s">
        <v>600</v>
      </c>
      <c r="H18754" s="101">
        <v>2599.08</v>
      </c>
      <c r="I18754">
        <v>198.83</v>
      </c>
      <c r="J18754" s="8">
        <v>41200</v>
      </c>
      <c r="K18754" t="s">
        <v>148</v>
      </c>
      <c r="L18754" t="s">
        <v>149</v>
      </c>
      <c r="O18754" s="100">
        <v>2012</v>
      </c>
    </row>
    <row r="18755" spans="1:15" x14ac:dyDescent="0.25">
      <c r="A18755">
        <v>5</v>
      </c>
      <c r="B18755" t="s">
        <v>748</v>
      </c>
      <c r="C18755">
        <v>6</v>
      </c>
      <c r="D18755" t="s">
        <v>162</v>
      </c>
      <c r="E18755" t="s">
        <v>1493</v>
      </c>
      <c r="F18755">
        <v>13681</v>
      </c>
      <c r="G18755" t="s">
        <v>164</v>
      </c>
      <c r="H18755" s="101">
        <v>1287.5</v>
      </c>
      <c r="I18755">
        <v>186.06</v>
      </c>
      <c r="J18755" s="8">
        <v>41200</v>
      </c>
      <c r="K18755" t="s">
        <v>148</v>
      </c>
      <c r="L18755" t="s">
        <v>190</v>
      </c>
      <c r="O18755" s="100">
        <v>2012</v>
      </c>
    </row>
    <row r="18756" spans="1:15" x14ac:dyDescent="0.25">
      <c r="A18756">
        <v>5</v>
      </c>
      <c r="B18756" t="s">
        <v>748</v>
      </c>
      <c r="C18756">
        <v>6</v>
      </c>
      <c r="D18756" t="s">
        <v>162</v>
      </c>
      <c r="E18756" t="s">
        <v>758</v>
      </c>
      <c r="F18756">
        <v>12167</v>
      </c>
      <c r="G18756" t="s">
        <v>164</v>
      </c>
      <c r="H18756" s="101">
        <v>2105.5300000000002</v>
      </c>
      <c r="I18756">
        <v>150.57</v>
      </c>
      <c r="J18756" s="8">
        <v>41200</v>
      </c>
      <c r="K18756" t="s">
        <v>148</v>
      </c>
      <c r="L18756" t="s">
        <v>151</v>
      </c>
      <c r="O18756" s="100">
        <v>2012</v>
      </c>
    </row>
    <row r="18757" spans="1:15" x14ac:dyDescent="0.25">
      <c r="A18757">
        <v>5</v>
      </c>
      <c r="B18757" t="s">
        <v>748</v>
      </c>
      <c r="C18757">
        <v>6</v>
      </c>
      <c r="D18757" t="s">
        <v>162</v>
      </c>
      <c r="E18757" t="s">
        <v>759</v>
      </c>
      <c r="F18757">
        <v>13394</v>
      </c>
      <c r="G18757" t="s">
        <v>164</v>
      </c>
      <c r="H18757" s="101">
        <v>1622.26</v>
      </c>
      <c r="I18757">
        <v>124.1</v>
      </c>
      <c r="J18757" s="8">
        <v>41200</v>
      </c>
      <c r="K18757" t="s">
        <v>148</v>
      </c>
      <c r="L18757" t="s">
        <v>149</v>
      </c>
      <c r="O18757" s="100">
        <v>2012</v>
      </c>
    </row>
    <row r="18758" spans="1:15" x14ac:dyDescent="0.25">
      <c r="A18758">
        <v>5</v>
      </c>
      <c r="B18758" t="s">
        <v>748</v>
      </c>
      <c r="C18758">
        <v>14</v>
      </c>
      <c r="D18758" t="s">
        <v>172</v>
      </c>
      <c r="E18758" t="s">
        <v>760</v>
      </c>
      <c r="F18758">
        <v>12287</v>
      </c>
      <c r="G18758" t="s">
        <v>176</v>
      </c>
      <c r="H18758" s="101">
        <v>1816.92</v>
      </c>
      <c r="I18758">
        <v>139</v>
      </c>
      <c r="J18758" s="8">
        <v>41200</v>
      </c>
      <c r="K18758" t="s">
        <v>148</v>
      </c>
      <c r="L18758" t="s">
        <v>149</v>
      </c>
      <c r="O18758" s="100">
        <v>2012</v>
      </c>
    </row>
    <row r="18759" spans="1:15" x14ac:dyDescent="0.25">
      <c r="A18759">
        <v>5</v>
      </c>
      <c r="B18759" t="s">
        <v>748</v>
      </c>
      <c r="C18759">
        <v>14</v>
      </c>
      <c r="D18759" t="s">
        <v>172</v>
      </c>
      <c r="E18759" t="s">
        <v>1386</v>
      </c>
      <c r="F18759">
        <v>13609</v>
      </c>
      <c r="G18759" t="s">
        <v>176</v>
      </c>
      <c r="H18759">
        <v>750</v>
      </c>
      <c r="I18759">
        <v>57.38</v>
      </c>
      <c r="J18759" s="8">
        <v>41200</v>
      </c>
      <c r="K18759" t="s">
        <v>148</v>
      </c>
      <c r="L18759" t="s">
        <v>149</v>
      </c>
      <c r="O18759" s="100">
        <v>2012</v>
      </c>
    </row>
    <row r="18760" spans="1:15" x14ac:dyDescent="0.25">
      <c r="A18760">
        <v>5</v>
      </c>
      <c r="B18760" t="s">
        <v>748</v>
      </c>
      <c r="C18760">
        <v>14</v>
      </c>
      <c r="D18760" t="s">
        <v>172</v>
      </c>
      <c r="E18760" t="s">
        <v>761</v>
      </c>
      <c r="F18760">
        <v>10720</v>
      </c>
      <c r="G18760" t="s">
        <v>452</v>
      </c>
      <c r="H18760" s="101">
        <v>3981.14</v>
      </c>
      <c r="I18760">
        <v>304.56</v>
      </c>
      <c r="J18760" s="8">
        <v>41200</v>
      </c>
      <c r="K18760" t="s">
        <v>148</v>
      </c>
      <c r="L18760" t="s">
        <v>151</v>
      </c>
      <c r="O18760" s="100">
        <v>2012</v>
      </c>
    </row>
    <row r="18761" spans="1:15" x14ac:dyDescent="0.25">
      <c r="A18761">
        <v>5</v>
      </c>
      <c r="B18761" t="s">
        <v>748</v>
      </c>
      <c r="C18761">
        <v>14</v>
      </c>
      <c r="D18761" t="s">
        <v>172</v>
      </c>
      <c r="E18761" t="s">
        <v>762</v>
      </c>
      <c r="F18761">
        <v>11155</v>
      </c>
      <c r="G18761" t="s">
        <v>181</v>
      </c>
      <c r="H18761" s="101">
        <v>3401.08</v>
      </c>
      <c r="I18761">
        <v>254.36</v>
      </c>
      <c r="J18761" s="8">
        <v>41200</v>
      </c>
      <c r="K18761" t="s">
        <v>148</v>
      </c>
      <c r="L18761" t="s">
        <v>151</v>
      </c>
      <c r="O18761" s="100">
        <v>2012</v>
      </c>
    </row>
    <row r="18762" spans="1:15" x14ac:dyDescent="0.25">
      <c r="A18762">
        <v>5</v>
      </c>
      <c r="B18762" t="s">
        <v>748</v>
      </c>
      <c r="C18762">
        <v>14</v>
      </c>
      <c r="D18762" t="s">
        <v>172</v>
      </c>
      <c r="E18762" t="s">
        <v>763</v>
      </c>
      <c r="F18762">
        <v>11643</v>
      </c>
      <c r="G18762" t="s">
        <v>181</v>
      </c>
      <c r="H18762" s="101">
        <v>3542.22</v>
      </c>
      <c r="I18762">
        <v>270.98</v>
      </c>
      <c r="J18762" s="8">
        <v>41200</v>
      </c>
      <c r="K18762" t="s">
        <v>148</v>
      </c>
      <c r="L18762" t="s">
        <v>151</v>
      </c>
      <c r="O18762" s="100">
        <v>2012</v>
      </c>
    </row>
    <row r="18763" spans="1:15" x14ac:dyDescent="0.25">
      <c r="A18763">
        <v>5</v>
      </c>
      <c r="B18763" t="s">
        <v>748</v>
      </c>
      <c r="C18763">
        <v>14</v>
      </c>
      <c r="D18763" t="s">
        <v>172</v>
      </c>
      <c r="E18763" t="s">
        <v>764</v>
      </c>
      <c r="F18763">
        <v>11411</v>
      </c>
      <c r="G18763" t="s">
        <v>181</v>
      </c>
      <c r="H18763" s="101">
        <v>1384.32</v>
      </c>
      <c r="I18763">
        <v>105.9</v>
      </c>
      <c r="J18763" s="8">
        <v>41200</v>
      </c>
      <c r="K18763" t="s">
        <v>148</v>
      </c>
      <c r="L18763" t="s">
        <v>149</v>
      </c>
      <c r="O18763" s="100">
        <v>2012</v>
      </c>
    </row>
    <row r="18764" spans="1:15" x14ac:dyDescent="0.25">
      <c r="A18764">
        <v>5</v>
      </c>
      <c r="B18764" t="s">
        <v>748</v>
      </c>
      <c r="C18764">
        <v>14</v>
      </c>
      <c r="D18764" t="s">
        <v>172</v>
      </c>
      <c r="E18764" t="s">
        <v>766</v>
      </c>
      <c r="F18764">
        <v>13526</v>
      </c>
      <c r="G18764" t="s">
        <v>181</v>
      </c>
      <c r="H18764" s="101">
        <v>1380</v>
      </c>
      <c r="I18764">
        <v>105.57</v>
      </c>
      <c r="J18764" s="8">
        <v>41200</v>
      </c>
      <c r="K18764" t="s">
        <v>148</v>
      </c>
      <c r="L18764" t="s">
        <v>149</v>
      </c>
      <c r="O18764" s="100">
        <v>2012</v>
      </c>
    </row>
    <row r="18765" spans="1:15" x14ac:dyDescent="0.25">
      <c r="A18765">
        <v>5</v>
      </c>
      <c r="B18765" t="s">
        <v>748</v>
      </c>
      <c r="C18765">
        <v>14</v>
      </c>
      <c r="D18765" t="s">
        <v>172</v>
      </c>
      <c r="E18765" t="s">
        <v>767</v>
      </c>
      <c r="F18765">
        <v>11156</v>
      </c>
      <c r="G18765" t="s">
        <v>181</v>
      </c>
      <c r="H18765" s="101">
        <v>3374.28</v>
      </c>
      <c r="I18765">
        <v>258.14</v>
      </c>
      <c r="J18765" s="8">
        <v>41200</v>
      </c>
      <c r="K18765" t="s">
        <v>148</v>
      </c>
      <c r="L18765" t="s">
        <v>151</v>
      </c>
      <c r="O18765" s="100">
        <v>2012</v>
      </c>
    </row>
    <row r="18766" spans="1:15" x14ac:dyDescent="0.25">
      <c r="A18766">
        <v>5</v>
      </c>
      <c r="B18766" t="s">
        <v>748</v>
      </c>
      <c r="C18766">
        <v>14</v>
      </c>
      <c r="D18766" t="s">
        <v>172</v>
      </c>
      <c r="E18766" t="s">
        <v>768</v>
      </c>
      <c r="F18766">
        <v>11112</v>
      </c>
      <c r="G18766" t="s">
        <v>181</v>
      </c>
      <c r="H18766" s="101">
        <v>3564.62</v>
      </c>
      <c r="I18766">
        <v>272.7</v>
      </c>
      <c r="J18766" s="8">
        <v>41200</v>
      </c>
      <c r="K18766" t="s">
        <v>148</v>
      </c>
      <c r="L18766" t="s">
        <v>151</v>
      </c>
      <c r="O18766" s="100">
        <v>2012</v>
      </c>
    </row>
    <row r="18767" spans="1:15" x14ac:dyDescent="0.25">
      <c r="A18767">
        <v>5</v>
      </c>
      <c r="B18767" t="s">
        <v>748</v>
      </c>
      <c r="C18767">
        <v>14</v>
      </c>
      <c r="D18767" t="s">
        <v>172</v>
      </c>
      <c r="E18767" t="s">
        <v>769</v>
      </c>
      <c r="F18767">
        <v>13175</v>
      </c>
      <c r="G18767" t="s">
        <v>181</v>
      </c>
      <c r="H18767" s="101">
        <v>3200</v>
      </c>
      <c r="I18767">
        <v>238.72</v>
      </c>
      <c r="J18767" s="8">
        <v>41200</v>
      </c>
      <c r="K18767" t="s">
        <v>148</v>
      </c>
      <c r="L18767" t="s">
        <v>151</v>
      </c>
      <c r="O18767" s="100">
        <v>2012</v>
      </c>
    </row>
    <row r="18768" spans="1:15" x14ac:dyDescent="0.25">
      <c r="A18768">
        <v>5</v>
      </c>
      <c r="B18768" t="s">
        <v>748</v>
      </c>
      <c r="C18768">
        <v>14</v>
      </c>
      <c r="D18768" t="s">
        <v>172</v>
      </c>
      <c r="E18768" t="s">
        <v>770</v>
      </c>
      <c r="F18768">
        <v>13522</v>
      </c>
      <c r="G18768" t="s">
        <v>181</v>
      </c>
      <c r="H18768">
        <v>336</v>
      </c>
      <c r="I18768">
        <v>25.7</v>
      </c>
      <c r="J18768" s="8">
        <v>41200</v>
      </c>
      <c r="K18768" t="s">
        <v>148</v>
      </c>
      <c r="L18768" t="s">
        <v>149</v>
      </c>
      <c r="O18768" s="100">
        <v>2012</v>
      </c>
    </row>
    <row r="18769" spans="1:15" x14ac:dyDescent="0.25">
      <c r="A18769">
        <v>5</v>
      </c>
      <c r="B18769" t="s">
        <v>748</v>
      </c>
      <c r="C18769">
        <v>14</v>
      </c>
      <c r="D18769" t="s">
        <v>172</v>
      </c>
      <c r="E18769" t="s">
        <v>1295</v>
      </c>
      <c r="F18769">
        <v>11091</v>
      </c>
      <c r="G18769" t="s">
        <v>181</v>
      </c>
      <c r="H18769">
        <v>170</v>
      </c>
      <c r="I18769">
        <v>24.57</v>
      </c>
      <c r="J18769" s="8">
        <v>41200</v>
      </c>
      <c r="K18769" t="s">
        <v>148</v>
      </c>
      <c r="L18769" t="s">
        <v>149</v>
      </c>
      <c r="O18769" s="100">
        <v>2012</v>
      </c>
    </row>
    <row r="18770" spans="1:15" x14ac:dyDescent="0.25">
      <c r="A18770">
        <v>5</v>
      </c>
      <c r="B18770" t="s">
        <v>748</v>
      </c>
      <c r="C18770">
        <v>14</v>
      </c>
      <c r="D18770" t="s">
        <v>172</v>
      </c>
      <c r="E18770" t="s">
        <v>771</v>
      </c>
      <c r="F18770">
        <v>10764</v>
      </c>
      <c r="G18770" t="s">
        <v>186</v>
      </c>
      <c r="H18770" s="101">
        <v>4410.53</v>
      </c>
      <c r="I18770">
        <v>334.82</v>
      </c>
      <c r="J18770" s="8">
        <v>41200</v>
      </c>
      <c r="K18770" t="s">
        <v>148</v>
      </c>
      <c r="L18770" t="s">
        <v>151</v>
      </c>
      <c r="O18770" s="100">
        <v>2012</v>
      </c>
    </row>
    <row r="18771" spans="1:15" x14ac:dyDescent="0.25">
      <c r="A18771">
        <v>5</v>
      </c>
      <c r="B18771" t="s">
        <v>748</v>
      </c>
      <c r="C18771">
        <v>22</v>
      </c>
      <c r="D18771" t="s">
        <v>187</v>
      </c>
      <c r="E18771" t="s">
        <v>774</v>
      </c>
      <c r="F18771">
        <v>10270</v>
      </c>
      <c r="G18771" t="s">
        <v>192</v>
      </c>
      <c r="H18771" s="101">
        <v>4629.7</v>
      </c>
      <c r="I18771">
        <v>349.2</v>
      </c>
      <c r="J18771" s="8">
        <v>41200</v>
      </c>
      <c r="K18771" t="s">
        <v>148</v>
      </c>
      <c r="L18771" t="s">
        <v>151</v>
      </c>
      <c r="O18771" s="100">
        <v>2012</v>
      </c>
    </row>
    <row r="18772" spans="1:15" x14ac:dyDescent="0.25">
      <c r="A18772">
        <v>5</v>
      </c>
      <c r="B18772" t="s">
        <v>748</v>
      </c>
      <c r="C18772">
        <v>22</v>
      </c>
      <c r="D18772" t="s">
        <v>187</v>
      </c>
      <c r="E18772" t="s">
        <v>1334</v>
      </c>
      <c r="F18772">
        <v>12162</v>
      </c>
      <c r="G18772" t="s">
        <v>161</v>
      </c>
      <c r="H18772" s="101">
        <v>3049.62</v>
      </c>
      <c r="I18772">
        <v>228.33</v>
      </c>
      <c r="J18772" s="8">
        <v>41200</v>
      </c>
      <c r="K18772" t="s">
        <v>148</v>
      </c>
      <c r="L18772" t="s">
        <v>151</v>
      </c>
      <c r="O18772" s="100">
        <v>2012</v>
      </c>
    </row>
    <row r="18773" spans="1:15" x14ac:dyDescent="0.25">
      <c r="A18773">
        <v>5</v>
      </c>
      <c r="B18773" t="s">
        <v>748</v>
      </c>
      <c r="C18773">
        <v>22</v>
      </c>
      <c r="D18773" t="s">
        <v>187</v>
      </c>
      <c r="E18773" t="s">
        <v>775</v>
      </c>
      <c r="F18773">
        <v>10721</v>
      </c>
      <c r="G18773" t="s">
        <v>161</v>
      </c>
      <c r="H18773" s="101">
        <v>3382.77</v>
      </c>
      <c r="I18773">
        <v>246.01</v>
      </c>
      <c r="J18773" s="8">
        <v>41200</v>
      </c>
      <c r="K18773" t="s">
        <v>148</v>
      </c>
      <c r="L18773" t="s">
        <v>151</v>
      </c>
      <c r="O18773" s="100">
        <v>2012</v>
      </c>
    </row>
    <row r="18774" spans="1:15" x14ac:dyDescent="0.25">
      <c r="A18774">
        <v>5</v>
      </c>
      <c r="B18774" t="s">
        <v>748</v>
      </c>
      <c r="C18774">
        <v>22</v>
      </c>
      <c r="D18774" t="s">
        <v>187</v>
      </c>
      <c r="E18774" t="s">
        <v>776</v>
      </c>
      <c r="F18774">
        <v>10269</v>
      </c>
      <c r="G18774" t="s">
        <v>161</v>
      </c>
      <c r="H18774" s="101">
        <v>1152.32</v>
      </c>
      <c r="I18774">
        <v>88.15</v>
      </c>
      <c r="J18774" s="8">
        <v>41200</v>
      </c>
      <c r="K18774" t="s">
        <v>148</v>
      </c>
      <c r="L18774" t="s">
        <v>149</v>
      </c>
      <c r="O18774" s="100">
        <v>2012</v>
      </c>
    </row>
    <row r="18775" spans="1:15" x14ac:dyDescent="0.25">
      <c r="A18775">
        <v>5</v>
      </c>
      <c r="B18775" t="s">
        <v>748</v>
      </c>
      <c r="C18775">
        <v>22</v>
      </c>
      <c r="D18775" t="s">
        <v>187</v>
      </c>
      <c r="E18775" t="s">
        <v>777</v>
      </c>
      <c r="F18775">
        <v>13473</v>
      </c>
      <c r="G18775" t="s">
        <v>161</v>
      </c>
      <c r="H18775">
        <v>448</v>
      </c>
      <c r="I18775">
        <v>34.28</v>
      </c>
      <c r="J18775" s="8">
        <v>41200</v>
      </c>
      <c r="K18775" t="s">
        <v>148</v>
      </c>
      <c r="L18775" t="s">
        <v>190</v>
      </c>
      <c r="O18775" s="100">
        <v>2012</v>
      </c>
    </row>
    <row r="18776" spans="1:15" x14ac:dyDescent="0.25">
      <c r="A18776">
        <v>5</v>
      </c>
      <c r="B18776" t="s">
        <v>748</v>
      </c>
      <c r="C18776">
        <v>22</v>
      </c>
      <c r="D18776" t="s">
        <v>187</v>
      </c>
      <c r="E18776" t="s">
        <v>778</v>
      </c>
      <c r="F18776">
        <v>11531</v>
      </c>
      <c r="G18776" t="s">
        <v>161</v>
      </c>
      <c r="H18776" s="101">
        <v>2893.27</v>
      </c>
      <c r="I18776">
        <v>212.53</v>
      </c>
      <c r="J18776" s="8">
        <v>41200</v>
      </c>
      <c r="K18776" t="s">
        <v>148</v>
      </c>
      <c r="L18776" t="s">
        <v>151</v>
      </c>
      <c r="O18776" s="100">
        <v>2012</v>
      </c>
    </row>
    <row r="18777" spans="1:15" x14ac:dyDescent="0.25">
      <c r="A18777">
        <v>5</v>
      </c>
      <c r="B18777" t="s">
        <v>748</v>
      </c>
      <c r="C18777">
        <v>22</v>
      </c>
      <c r="D18777" t="s">
        <v>187</v>
      </c>
      <c r="E18777" t="s">
        <v>780</v>
      </c>
      <c r="F18777">
        <v>10735</v>
      </c>
      <c r="G18777" t="s">
        <v>161</v>
      </c>
      <c r="H18777" s="101">
        <v>2937.88</v>
      </c>
      <c r="I18777">
        <v>198.97</v>
      </c>
      <c r="J18777" s="8">
        <v>41200</v>
      </c>
      <c r="K18777" t="s">
        <v>148</v>
      </c>
      <c r="L18777" t="s">
        <v>151</v>
      </c>
      <c r="O18777" s="100">
        <v>2012</v>
      </c>
    </row>
    <row r="18778" spans="1:15" x14ac:dyDescent="0.25">
      <c r="A18778">
        <v>5</v>
      </c>
      <c r="B18778" t="s">
        <v>748</v>
      </c>
      <c r="C18778">
        <v>22</v>
      </c>
      <c r="D18778" t="s">
        <v>187</v>
      </c>
      <c r="E18778" t="s">
        <v>781</v>
      </c>
      <c r="F18778">
        <v>13220</v>
      </c>
      <c r="G18778" t="s">
        <v>161</v>
      </c>
      <c r="H18778">
        <v>955.84</v>
      </c>
      <c r="I18778">
        <v>73.12</v>
      </c>
      <c r="J18778" s="8">
        <v>41200</v>
      </c>
      <c r="K18778" t="s">
        <v>148</v>
      </c>
      <c r="L18778" t="s">
        <v>149</v>
      </c>
      <c r="O18778" s="100">
        <v>2012</v>
      </c>
    </row>
    <row r="18779" spans="1:15" x14ac:dyDescent="0.25">
      <c r="A18779">
        <v>5</v>
      </c>
      <c r="B18779" t="s">
        <v>748</v>
      </c>
      <c r="C18779">
        <v>22</v>
      </c>
      <c r="D18779" t="s">
        <v>187</v>
      </c>
      <c r="E18779" t="s">
        <v>783</v>
      </c>
      <c r="F18779">
        <v>12044</v>
      </c>
      <c r="G18779" t="s">
        <v>161</v>
      </c>
      <c r="H18779" s="101">
        <v>3049.67</v>
      </c>
      <c r="I18779">
        <v>233.3</v>
      </c>
      <c r="J18779" s="8">
        <v>41200</v>
      </c>
      <c r="K18779" t="s">
        <v>148</v>
      </c>
      <c r="L18779" t="s">
        <v>151</v>
      </c>
      <c r="O18779" s="100">
        <v>2012</v>
      </c>
    </row>
    <row r="18780" spans="1:15" x14ac:dyDescent="0.25">
      <c r="A18780">
        <v>5</v>
      </c>
      <c r="B18780" t="s">
        <v>748</v>
      </c>
      <c r="C18780">
        <v>22</v>
      </c>
      <c r="D18780" t="s">
        <v>187</v>
      </c>
      <c r="E18780" t="s">
        <v>785</v>
      </c>
      <c r="F18780">
        <v>11860</v>
      </c>
      <c r="G18780" t="s">
        <v>161</v>
      </c>
      <c r="H18780" s="101">
        <v>2942.75</v>
      </c>
      <c r="I18780">
        <v>225.12</v>
      </c>
      <c r="J18780" s="8">
        <v>41200</v>
      </c>
      <c r="K18780" t="s">
        <v>148</v>
      </c>
      <c r="L18780" t="s">
        <v>151</v>
      </c>
      <c r="O18780" s="100">
        <v>2012</v>
      </c>
    </row>
    <row r="18781" spans="1:15" x14ac:dyDescent="0.25">
      <c r="A18781">
        <v>5</v>
      </c>
      <c r="B18781" t="s">
        <v>748</v>
      </c>
      <c r="C18781">
        <v>22</v>
      </c>
      <c r="D18781" t="s">
        <v>187</v>
      </c>
      <c r="E18781" t="s">
        <v>1434</v>
      </c>
      <c r="F18781">
        <v>12865</v>
      </c>
      <c r="G18781" t="s">
        <v>161</v>
      </c>
      <c r="H18781">
        <v>480</v>
      </c>
      <c r="I18781">
        <v>69.36</v>
      </c>
      <c r="J18781" s="8">
        <v>41200</v>
      </c>
      <c r="K18781" t="s">
        <v>148</v>
      </c>
      <c r="L18781" t="s">
        <v>190</v>
      </c>
      <c r="O18781" s="100">
        <v>2012</v>
      </c>
    </row>
    <row r="18782" spans="1:15" x14ac:dyDescent="0.25">
      <c r="A18782">
        <v>5</v>
      </c>
      <c r="B18782" t="s">
        <v>748</v>
      </c>
      <c r="C18782">
        <v>22</v>
      </c>
      <c r="D18782" t="s">
        <v>187</v>
      </c>
      <c r="E18782" t="s">
        <v>786</v>
      </c>
      <c r="F18782">
        <v>11702</v>
      </c>
      <c r="G18782" t="s">
        <v>161</v>
      </c>
      <c r="H18782" s="101">
        <v>3104.83</v>
      </c>
      <c r="I18782">
        <v>235.05</v>
      </c>
      <c r="J18782" s="8">
        <v>41200</v>
      </c>
      <c r="K18782" t="s">
        <v>148</v>
      </c>
      <c r="L18782" t="s">
        <v>151</v>
      </c>
      <c r="O18782" s="100">
        <v>2012</v>
      </c>
    </row>
    <row r="18783" spans="1:15" x14ac:dyDescent="0.25">
      <c r="A18783">
        <v>5</v>
      </c>
      <c r="B18783" t="s">
        <v>748</v>
      </c>
      <c r="C18783">
        <v>22</v>
      </c>
      <c r="D18783" t="s">
        <v>187</v>
      </c>
      <c r="E18783" t="s">
        <v>789</v>
      </c>
      <c r="F18783">
        <v>10322</v>
      </c>
      <c r="G18783" t="s">
        <v>790</v>
      </c>
      <c r="H18783" s="101">
        <v>2027</v>
      </c>
      <c r="I18783">
        <v>155.06</v>
      </c>
      <c r="J18783" s="8">
        <v>41200</v>
      </c>
      <c r="K18783" t="s">
        <v>148</v>
      </c>
      <c r="L18783" t="s">
        <v>149</v>
      </c>
      <c r="O18783" s="100">
        <v>2012</v>
      </c>
    </row>
    <row r="18784" spans="1:15" x14ac:dyDescent="0.25">
      <c r="A18784">
        <v>5</v>
      </c>
      <c r="B18784" t="s">
        <v>748</v>
      </c>
      <c r="C18784">
        <v>22</v>
      </c>
      <c r="D18784" t="s">
        <v>187</v>
      </c>
      <c r="E18784" t="s">
        <v>1403</v>
      </c>
      <c r="F18784">
        <v>13620</v>
      </c>
      <c r="G18784" t="s">
        <v>790</v>
      </c>
      <c r="H18784" s="101">
        <v>1125</v>
      </c>
      <c r="I18784">
        <v>86.06</v>
      </c>
      <c r="J18784" s="8">
        <v>41200</v>
      </c>
      <c r="K18784" t="s">
        <v>148</v>
      </c>
      <c r="L18784" t="s">
        <v>149</v>
      </c>
      <c r="O18784" s="100">
        <v>2012</v>
      </c>
    </row>
    <row r="18785" spans="1:15" x14ac:dyDescent="0.25">
      <c r="A18785">
        <v>5</v>
      </c>
      <c r="B18785" t="s">
        <v>748</v>
      </c>
      <c r="C18785">
        <v>22</v>
      </c>
      <c r="D18785" t="s">
        <v>187</v>
      </c>
      <c r="E18785" t="s">
        <v>791</v>
      </c>
      <c r="F18785">
        <v>11701</v>
      </c>
      <c r="G18785" t="s">
        <v>790</v>
      </c>
      <c r="H18785">
        <v>765</v>
      </c>
      <c r="I18785">
        <v>58.52</v>
      </c>
      <c r="J18785" s="8">
        <v>41200</v>
      </c>
      <c r="K18785" t="s">
        <v>148</v>
      </c>
      <c r="L18785" t="s">
        <v>190</v>
      </c>
      <c r="O18785" s="100">
        <v>2012</v>
      </c>
    </row>
    <row r="18786" spans="1:15" x14ac:dyDescent="0.25">
      <c r="A18786">
        <v>5</v>
      </c>
      <c r="B18786" t="s">
        <v>748</v>
      </c>
      <c r="C18786">
        <v>32</v>
      </c>
      <c r="D18786" t="s">
        <v>266</v>
      </c>
      <c r="E18786" t="s">
        <v>815</v>
      </c>
      <c r="F18786">
        <v>12473</v>
      </c>
      <c r="G18786" t="s">
        <v>268</v>
      </c>
      <c r="H18786">
        <v>942.54</v>
      </c>
      <c r="I18786">
        <v>72.11</v>
      </c>
      <c r="J18786" s="8">
        <v>41200</v>
      </c>
      <c r="K18786" t="s">
        <v>148</v>
      </c>
      <c r="L18786" t="s">
        <v>149</v>
      </c>
      <c r="O18786" s="100">
        <v>2012</v>
      </c>
    </row>
    <row r="18787" spans="1:15" x14ac:dyDescent="0.25">
      <c r="A18787">
        <v>5</v>
      </c>
      <c r="B18787" t="s">
        <v>748</v>
      </c>
      <c r="C18787">
        <v>32</v>
      </c>
      <c r="D18787" t="s">
        <v>266</v>
      </c>
      <c r="E18787" t="s">
        <v>793</v>
      </c>
      <c r="F18787">
        <v>12435</v>
      </c>
      <c r="G18787" t="s">
        <v>268</v>
      </c>
      <c r="H18787" s="101">
        <v>1531.75</v>
      </c>
      <c r="I18787">
        <v>117.18</v>
      </c>
      <c r="J18787" s="8">
        <v>41200</v>
      </c>
      <c r="K18787" t="s">
        <v>148</v>
      </c>
      <c r="L18787" t="s">
        <v>149</v>
      </c>
      <c r="O18787" s="100">
        <v>2012</v>
      </c>
    </row>
    <row r="18788" spans="1:15" x14ac:dyDescent="0.25">
      <c r="A18788">
        <v>5</v>
      </c>
      <c r="B18788" t="s">
        <v>748</v>
      </c>
      <c r="C18788">
        <v>32</v>
      </c>
      <c r="D18788" t="s">
        <v>266</v>
      </c>
      <c r="E18788" t="s">
        <v>794</v>
      </c>
      <c r="F18788">
        <v>10930</v>
      </c>
      <c r="G18788" t="s">
        <v>268</v>
      </c>
      <c r="H18788" s="101">
        <v>2098.7600000000002</v>
      </c>
      <c r="I18788">
        <v>154.74</v>
      </c>
      <c r="J18788" s="8">
        <v>41200</v>
      </c>
      <c r="K18788" t="s">
        <v>148</v>
      </c>
      <c r="L18788" t="s">
        <v>151</v>
      </c>
      <c r="O18788" s="100">
        <v>2012</v>
      </c>
    </row>
    <row r="18789" spans="1:15" x14ac:dyDescent="0.25">
      <c r="A18789">
        <v>5</v>
      </c>
      <c r="B18789" t="s">
        <v>748</v>
      </c>
      <c r="C18789">
        <v>32</v>
      </c>
      <c r="D18789" t="s">
        <v>266</v>
      </c>
      <c r="E18789" t="s">
        <v>795</v>
      </c>
      <c r="F18789">
        <v>12924</v>
      </c>
      <c r="G18789" t="s">
        <v>268</v>
      </c>
      <c r="H18789">
        <v>689.5</v>
      </c>
      <c r="I18789">
        <v>52.75</v>
      </c>
      <c r="J18789" s="8">
        <v>41200</v>
      </c>
      <c r="K18789" t="s">
        <v>148</v>
      </c>
      <c r="L18789" t="s">
        <v>149</v>
      </c>
      <c r="O18789" s="100">
        <v>2012</v>
      </c>
    </row>
    <row r="18790" spans="1:15" x14ac:dyDescent="0.25">
      <c r="A18790">
        <v>5</v>
      </c>
      <c r="B18790" t="s">
        <v>748</v>
      </c>
      <c r="C18790">
        <v>32</v>
      </c>
      <c r="D18790" t="s">
        <v>266</v>
      </c>
      <c r="E18790" t="s">
        <v>796</v>
      </c>
      <c r="F18790">
        <v>12895</v>
      </c>
      <c r="G18790" t="s">
        <v>268</v>
      </c>
      <c r="H18790" s="101">
        <v>2038.46</v>
      </c>
      <c r="I18790">
        <v>146.03</v>
      </c>
      <c r="J18790" s="8">
        <v>41200</v>
      </c>
      <c r="K18790" t="s">
        <v>148</v>
      </c>
      <c r="L18790" t="s">
        <v>151</v>
      </c>
      <c r="O18790" s="100">
        <v>2012</v>
      </c>
    </row>
    <row r="18791" spans="1:15" x14ac:dyDescent="0.25">
      <c r="A18791">
        <v>5</v>
      </c>
      <c r="B18791" t="s">
        <v>748</v>
      </c>
      <c r="C18791">
        <v>32</v>
      </c>
      <c r="D18791" t="s">
        <v>266</v>
      </c>
      <c r="E18791" t="s">
        <v>797</v>
      </c>
      <c r="F18791">
        <v>10887</v>
      </c>
      <c r="G18791" t="s">
        <v>268</v>
      </c>
      <c r="H18791" s="101">
        <v>2140.16</v>
      </c>
      <c r="I18791">
        <v>159.31</v>
      </c>
      <c r="J18791" s="8">
        <v>41200</v>
      </c>
      <c r="K18791" t="s">
        <v>148</v>
      </c>
      <c r="L18791" t="s">
        <v>151</v>
      </c>
      <c r="O18791" s="100">
        <v>2012</v>
      </c>
    </row>
    <row r="18792" spans="1:15" x14ac:dyDescent="0.25">
      <c r="A18792">
        <v>5</v>
      </c>
      <c r="B18792" t="s">
        <v>748</v>
      </c>
      <c r="C18792">
        <v>46</v>
      </c>
      <c r="D18792" t="s">
        <v>281</v>
      </c>
      <c r="E18792" t="s">
        <v>1454</v>
      </c>
      <c r="F18792">
        <v>13653</v>
      </c>
      <c r="G18792" t="s">
        <v>283</v>
      </c>
      <c r="H18792" s="101">
        <v>1137.5</v>
      </c>
      <c r="I18792">
        <v>87.02</v>
      </c>
      <c r="J18792" s="8">
        <v>41200</v>
      </c>
      <c r="K18792" t="s">
        <v>148</v>
      </c>
      <c r="L18792" t="s">
        <v>149</v>
      </c>
      <c r="O18792" s="100">
        <v>2012</v>
      </c>
    </row>
    <row r="18793" spans="1:15" x14ac:dyDescent="0.25">
      <c r="A18793">
        <v>5</v>
      </c>
      <c r="B18793" t="s">
        <v>748</v>
      </c>
      <c r="C18793">
        <v>46</v>
      </c>
      <c r="D18793" t="s">
        <v>281</v>
      </c>
      <c r="E18793" t="s">
        <v>1296</v>
      </c>
      <c r="F18793">
        <v>13311</v>
      </c>
      <c r="G18793" t="s">
        <v>283</v>
      </c>
      <c r="H18793">
        <v>271.14999999999998</v>
      </c>
      <c r="I18793">
        <v>20.74</v>
      </c>
      <c r="J18793" s="8">
        <v>41200</v>
      </c>
      <c r="K18793" t="s">
        <v>148</v>
      </c>
      <c r="L18793" t="s">
        <v>149</v>
      </c>
      <c r="O18793" s="100">
        <v>2012</v>
      </c>
    </row>
    <row r="18794" spans="1:15" x14ac:dyDescent="0.25">
      <c r="A18794">
        <v>5</v>
      </c>
      <c r="B18794" t="s">
        <v>748</v>
      </c>
      <c r="C18794">
        <v>46</v>
      </c>
      <c r="D18794" t="s">
        <v>281</v>
      </c>
      <c r="E18794" t="s">
        <v>799</v>
      </c>
      <c r="F18794">
        <v>13310</v>
      </c>
      <c r="G18794" t="s">
        <v>283</v>
      </c>
      <c r="H18794">
        <v>810</v>
      </c>
      <c r="I18794">
        <v>61.97</v>
      </c>
      <c r="J18794" s="8">
        <v>41200</v>
      </c>
      <c r="K18794" t="s">
        <v>148</v>
      </c>
      <c r="L18794" t="s">
        <v>190</v>
      </c>
      <c r="O18794" s="100">
        <v>2012</v>
      </c>
    </row>
    <row r="18795" spans="1:15" x14ac:dyDescent="0.25">
      <c r="A18795">
        <v>5</v>
      </c>
      <c r="B18795" t="s">
        <v>748</v>
      </c>
      <c r="C18795">
        <v>46</v>
      </c>
      <c r="D18795" t="s">
        <v>281</v>
      </c>
      <c r="E18795" t="s">
        <v>1478</v>
      </c>
      <c r="F18795">
        <v>13673</v>
      </c>
      <c r="G18795" t="s">
        <v>283</v>
      </c>
      <c r="H18795">
        <v>330.75</v>
      </c>
      <c r="I18795">
        <v>47.8</v>
      </c>
      <c r="J18795" s="8">
        <v>41200</v>
      </c>
      <c r="K18795" t="s">
        <v>148</v>
      </c>
      <c r="L18795" t="s">
        <v>149</v>
      </c>
      <c r="O18795" s="100">
        <v>2012</v>
      </c>
    </row>
    <row r="18796" spans="1:15" x14ac:dyDescent="0.25">
      <c r="A18796">
        <v>5</v>
      </c>
      <c r="B18796" t="s">
        <v>748</v>
      </c>
      <c r="C18796">
        <v>46</v>
      </c>
      <c r="D18796" t="s">
        <v>281</v>
      </c>
      <c r="E18796" t="s">
        <v>801</v>
      </c>
      <c r="F18796">
        <v>11136</v>
      </c>
      <c r="G18796" t="s">
        <v>283</v>
      </c>
      <c r="H18796" s="101">
        <v>2326.37</v>
      </c>
      <c r="I18796">
        <v>177.96</v>
      </c>
      <c r="J18796" s="8">
        <v>41200</v>
      </c>
      <c r="K18796" t="s">
        <v>148</v>
      </c>
      <c r="L18796" t="s">
        <v>149</v>
      </c>
      <c r="O18796" s="100">
        <v>2012</v>
      </c>
    </row>
    <row r="18797" spans="1:15" x14ac:dyDescent="0.25">
      <c r="A18797">
        <v>5</v>
      </c>
      <c r="B18797" t="s">
        <v>748</v>
      </c>
      <c r="C18797">
        <v>46</v>
      </c>
      <c r="D18797" t="s">
        <v>281</v>
      </c>
      <c r="E18797" t="s">
        <v>803</v>
      </c>
      <c r="F18797">
        <v>12586</v>
      </c>
      <c r="G18797" t="s">
        <v>283</v>
      </c>
      <c r="H18797" s="101">
        <v>2142.1999999999998</v>
      </c>
      <c r="I18797">
        <v>163.88</v>
      </c>
      <c r="J18797" s="8">
        <v>41200</v>
      </c>
      <c r="K18797" t="s">
        <v>148</v>
      </c>
      <c r="L18797" t="s">
        <v>151</v>
      </c>
      <c r="O18797" s="100">
        <v>2012</v>
      </c>
    </row>
    <row r="18798" spans="1:15" x14ac:dyDescent="0.25">
      <c r="A18798">
        <v>5</v>
      </c>
      <c r="B18798" t="s">
        <v>748</v>
      </c>
      <c r="C18798">
        <v>46</v>
      </c>
      <c r="D18798" t="s">
        <v>281</v>
      </c>
      <c r="E18798" t="s">
        <v>804</v>
      </c>
      <c r="F18798">
        <v>12585</v>
      </c>
      <c r="G18798" t="s">
        <v>283</v>
      </c>
      <c r="H18798" s="101">
        <v>1558.27</v>
      </c>
      <c r="I18798">
        <v>119.2</v>
      </c>
      <c r="J18798" s="8">
        <v>41200</v>
      </c>
      <c r="K18798" t="s">
        <v>148</v>
      </c>
      <c r="L18798" t="s">
        <v>149</v>
      </c>
      <c r="O18798" s="100">
        <v>2012</v>
      </c>
    </row>
    <row r="18799" spans="1:15" x14ac:dyDescent="0.25">
      <c r="A18799">
        <v>5</v>
      </c>
      <c r="B18799" t="s">
        <v>748</v>
      </c>
      <c r="C18799">
        <v>46</v>
      </c>
      <c r="D18799" t="s">
        <v>281</v>
      </c>
      <c r="E18799" t="s">
        <v>805</v>
      </c>
      <c r="F18799">
        <v>11245</v>
      </c>
      <c r="G18799" t="s">
        <v>288</v>
      </c>
      <c r="H18799" s="101">
        <v>2165.7800000000002</v>
      </c>
      <c r="I18799">
        <v>156.04</v>
      </c>
      <c r="J18799" s="8">
        <v>41200</v>
      </c>
      <c r="K18799" t="s">
        <v>148</v>
      </c>
      <c r="L18799" t="s">
        <v>151</v>
      </c>
      <c r="O18799" s="100">
        <v>2012</v>
      </c>
    </row>
    <row r="18800" spans="1:15" x14ac:dyDescent="0.25">
      <c r="A18800">
        <v>5</v>
      </c>
      <c r="B18800" t="s">
        <v>748</v>
      </c>
      <c r="C18800">
        <v>60</v>
      </c>
      <c r="D18800" t="s">
        <v>806</v>
      </c>
      <c r="E18800" t="s">
        <v>807</v>
      </c>
      <c r="F18800">
        <v>11910</v>
      </c>
      <c r="G18800" t="s">
        <v>808</v>
      </c>
      <c r="H18800" s="101">
        <v>1208.52</v>
      </c>
      <c r="I18800">
        <v>92.45</v>
      </c>
      <c r="J18800" s="8">
        <v>41200</v>
      </c>
      <c r="K18800" t="s">
        <v>148</v>
      </c>
      <c r="L18800" t="s">
        <v>149</v>
      </c>
      <c r="O18800" s="100">
        <v>2012</v>
      </c>
    </row>
    <row r="18801" spans="1:15" x14ac:dyDescent="0.25">
      <c r="A18801">
        <v>5</v>
      </c>
      <c r="B18801" t="s">
        <v>748</v>
      </c>
      <c r="C18801">
        <v>60</v>
      </c>
      <c r="D18801" t="s">
        <v>806</v>
      </c>
      <c r="E18801" t="s">
        <v>810</v>
      </c>
      <c r="F18801">
        <v>11292</v>
      </c>
      <c r="G18801" t="s">
        <v>811</v>
      </c>
      <c r="H18801" s="101">
        <v>4016.13</v>
      </c>
      <c r="I18801">
        <v>287.33999999999997</v>
      </c>
      <c r="J18801" s="8">
        <v>41200</v>
      </c>
      <c r="K18801" t="s">
        <v>148</v>
      </c>
      <c r="L18801" t="s">
        <v>151</v>
      </c>
      <c r="O18801" s="100">
        <v>2012</v>
      </c>
    </row>
    <row r="18802" spans="1:15" x14ac:dyDescent="0.25">
      <c r="A18802">
        <v>5</v>
      </c>
      <c r="B18802" t="s">
        <v>748</v>
      </c>
      <c r="C18802">
        <v>62</v>
      </c>
      <c r="D18802" t="s">
        <v>296</v>
      </c>
      <c r="E18802" t="s">
        <v>812</v>
      </c>
      <c r="F18802">
        <v>13490</v>
      </c>
      <c r="G18802" t="s">
        <v>298</v>
      </c>
      <c r="H18802" s="101">
        <v>1782.69</v>
      </c>
      <c r="I18802">
        <v>136.38</v>
      </c>
      <c r="J18802" s="8">
        <v>41200</v>
      </c>
      <c r="K18802" t="s">
        <v>148</v>
      </c>
      <c r="L18802" t="s">
        <v>151</v>
      </c>
      <c r="O18802" s="100">
        <v>2012</v>
      </c>
    </row>
    <row r="18803" spans="1:15" x14ac:dyDescent="0.25">
      <c r="A18803">
        <v>5</v>
      </c>
      <c r="B18803" t="s">
        <v>748</v>
      </c>
      <c r="C18803">
        <v>62</v>
      </c>
      <c r="D18803" t="s">
        <v>296</v>
      </c>
      <c r="E18803" t="s">
        <v>813</v>
      </c>
      <c r="F18803">
        <v>13538</v>
      </c>
      <c r="G18803" t="s">
        <v>298</v>
      </c>
      <c r="H18803" s="101">
        <v>1300</v>
      </c>
      <c r="I18803">
        <v>99.45</v>
      </c>
      <c r="J18803" s="8">
        <v>41200</v>
      </c>
      <c r="K18803" t="s">
        <v>148</v>
      </c>
      <c r="L18803" t="s">
        <v>149</v>
      </c>
      <c r="O18803" s="100">
        <v>2012</v>
      </c>
    </row>
    <row r="18804" spans="1:15" x14ac:dyDescent="0.25">
      <c r="A18804">
        <v>5</v>
      </c>
      <c r="B18804" t="s">
        <v>748</v>
      </c>
      <c r="C18804">
        <v>62</v>
      </c>
      <c r="D18804" t="s">
        <v>296</v>
      </c>
      <c r="E18804" t="s">
        <v>1444</v>
      </c>
      <c r="F18804">
        <v>13647</v>
      </c>
      <c r="G18804" t="s">
        <v>298</v>
      </c>
      <c r="H18804" s="101">
        <v>1050</v>
      </c>
      <c r="I18804">
        <v>80.33</v>
      </c>
      <c r="J18804" s="8">
        <v>41200</v>
      </c>
      <c r="K18804" t="s">
        <v>148</v>
      </c>
      <c r="L18804" t="s">
        <v>149</v>
      </c>
      <c r="O18804" s="100">
        <v>2012</v>
      </c>
    </row>
    <row r="18805" spans="1:15" x14ac:dyDescent="0.25">
      <c r="A18805">
        <v>5</v>
      </c>
      <c r="B18805" t="s">
        <v>748</v>
      </c>
      <c r="C18805">
        <v>62</v>
      </c>
      <c r="D18805" t="s">
        <v>296</v>
      </c>
      <c r="E18805" t="s">
        <v>1494</v>
      </c>
      <c r="F18805">
        <v>13680</v>
      </c>
      <c r="G18805" t="s">
        <v>298</v>
      </c>
      <c r="H18805">
        <v>341.75</v>
      </c>
      <c r="I18805">
        <v>49.39</v>
      </c>
      <c r="J18805" s="8">
        <v>41200</v>
      </c>
      <c r="K18805" t="s">
        <v>148</v>
      </c>
      <c r="L18805" t="s">
        <v>190</v>
      </c>
      <c r="O18805" s="100">
        <v>2012</v>
      </c>
    </row>
    <row r="18806" spans="1:15" x14ac:dyDescent="0.25">
      <c r="A18806">
        <v>5</v>
      </c>
      <c r="B18806" t="s">
        <v>748</v>
      </c>
      <c r="C18806">
        <v>67</v>
      </c>
      <c r="D18806" t="s">
        <v>301</v>
      </c>
      <c r="E18806" t="s">
        <v>1534</v>
      </c>
      <c r="F18806">
        <v>13705</v>
      </c>
      <c r="G18806" t="s">
        <v>300</v>
      </c>
      <c r="H18806" s="101">
        <v>1300</v>
      </c>
      <c r="I18806">
        <v>187.85</v>
      </c>
      <c r="J18806" s="8">
        <v>41200</v>
      </c>
      <c r="K18806" t="s">
        <v>148</v>
      </c>
      <c r="L18806" t="s">
        <v>190</v>
      </c>
      <c r="O18806" s="100">
        <v>2012</v>
      </c>
    </row>
    <row r="18807" spans="1:15" x14ac:dyDescent="0.25">
      <c r="A18807">
        <v>5</v>
      </c>
      <c r="B18807" t="s">
        <v>748</v>
      </c>
      <c r="C18807">
        <v>72</v>
      </c>
      <c r="D18807" t="s">
        <v>305</v>
      </c>
      <c r="E18807" t="s">
        <v>1404</v>
      </c>
      <c r="F18807">
        <v>13606</v>
      </c>
      <c r="G18807" t="s">
        <v>307</v>
      </c>
      <c r="H18807">
        <v>270</v>
      </c>
      <c r="I18807">
        <v>39.020000000000003</v>
      </c>
      <c r="J18807" s="8">
        <v>41200</v>
      </c>
      <c r="K18807" t="s">
        <v>148</v>
      </c>
      <c r="L18807" t="s">
        <v>190</v>
      </c>
      <c r="O18807" s="100">
        <v>2012</v>
      </c>
    </row>
    <row r="18808" spans="1:15" x14ac:dyDescent="0.25">
      <c r="A18808">
        <v>5</v>
      </c>
      <c r="B18808" t="s">
        <v>748</v>
      </c>
      <c r="C18808">
        <v>72</v>
      </c>
      <c r="D18808" t="s">
        <v>305</v>
      </c>
      <c r="E18808" t="s">
        <v>820</v>
      </c>
      <c r="F18808">
        <v>13252</v>
      </c>
      <c r="G18808" t="s">
        <v>307</v>
      </c>
      <c r="H18808" s="101">
        <v>1416.25</v>
      </c>
      <c r="I18808">
        <v>108.35</v>
      </c>
      <c r="J18808" s="8">
        <v>41200</v>
      </c>
      <c r="K18808" t="s">
        <v>148</v>
      </c>
      <c r="L18808" t="s">
        <v>149</v>
      </c>
      <c r="O18808" s="100">
        <v>2012</v>
      </c>
    </row>
    <row r="18809" spans="1:15" x14ac:dyDescent="0.25">
      <c r="A18809">
        <v>5</v>
      </c>
      <c r="B18809" t="s">
        <v>748</v>
      </c>
      <c r="C18809">
        <v>72</v>
      </c>
      <c r="D18809" t="s">
        <v>305</v>
      </c>
      <c r="E18809" t="s">
        <v>821</v>
      </c>
      <c r="F18809">
        <v>13189</v>
      </c>
      <c r="G18809" t="s">
        <v>307</v>
      </c>
      <c r="H18809" s="101">
        <v>1521</v>
      </c>
      <c r="I18809">
        <v>116.35</v>
      </c>
      <c r="J18809" s="8">
        <v>41200</v>
      </c>
      <c r="K18809" t="s">
        <v>148</v>
      </c>
      <c r="L18809" t="s">
        <v>149</v>
      </c>
      <c r="O18809" s="100">
        <v>2012</v>
      </c>
    </row>
    <row r="18810" spans="1:15" x14ac:dyDescent="0.25">
      <c r="A18810">
        <v>5</v>
      </c>
      <c r="B18810" t="s">
        <v>748</v>
      </c>
      <c r="C18810">
        <v>72</v>
      </c>
      <c r="D18810" t="s">
        <v>305</v>
      </c>
      <c r="E18810" t="s">
        <v>822</v>
      </c>
      <c r="F18810">
        <v>11841</v>
      </c>
      <c r="G18810" t="s">
        <v>307</v>
      </c>
      <c r="H18810" s="101">
        <v>1863.73</v>
      </c>
      <c r="I18810">
        <v>136.75</v>
      </c>
      <c r="J18810" s="8">
        <v>41200</v>
      </c>
      <c r="K18810" t="s">
        <v>148</v>
      </c>
      <c r="L18810" t="s">
        <v>151</v>
      </c>
      <c r="O18810" s="100">
        <v>2012</v>
      </c>
    </row>
    <row r="18811" spans="1:15" x14ac:dyDescent="0.25">
      <c r="A18811">
        <v>5</v>
      </c>
      <c r="B18811" t="s">
        <v>748</v>
      </c>
      <c r="C18811">
        <v>72</v>
      </c>
      <c r="D18811" t="s">
        <v>305</v>
      </c>
      <c r="E18811" t="s">
        <v>824</v>
      </c>
      <c r="F18811">
        <v>11181</v>
      </c>
      <c r="G18811" t="s">
        <v>307</v>
      </c>
      <c r="H18811" s="101">
        <v>1980.77</v>
      </c>
      <c r="I18811">
        <v>144.86000000000001</v>
      </c>
      <c r="J18811" s="8">
        <v>41200</v>
      </c>
      <c r="K18811" t="s">
        <v>148</v>
      </c>
      <c r="L18811" t="s">
        <v>151</v>
      </c>
      <c r="O18811" s="100">
        <v>2012</v>
      </c>
    </row>
    <row r="18812" spans="1:15" x14ac:dyDescent="0.25">
      <c r="A18812">
        <v>5</v>
      </c>
      <c r="B18812" t="s">
        <v>748</v>
      </c>
      <c r="C18812">
        <v>72</v>
      </c>
      <c r="D18812" t="s">
        <v>305</v>
      </c>
      <c r="E18812" t="s">
        <v>825</v>
      </c>
      <c r="F18812">
        <v>12055</v>
      </c>
      <c r="G18812" t="s">
        <v>307</v>
      </c>
      <c r="H18812">
        <v>451.47</v>
      </c>
      <c r="I18812">
        <v>34.54</v>
      </c>
      <c r="J18812" s="8">
        <v>41200</v>
      </c>
      <c r="K18812" t="s">
        <v>148</v>
      </c>
      <c r="L18812" t="s">
        <v>190</v>
      </c>
      <c r="O18812" s="100">
        <v>2012</v>
      </c>
    </row>
    <row r="18813" spans="1:15" x14ac:dyDescent="0.25">
      <c r="A18813">
        <v>5</v>
      </c>
      <c r="B18813" t="s">
        <v>748</v>
      </c>
      <c r="C18813">
        <v>72</v>
      </c>
      <c r="D18813" t="s">
        <v>305</v>
      </c>
      <c r="E18813" t="s">
        <v>828</v>
      </c>
      <c r="F18813">
        <v>13248</v>
      </c>
      <c r="G18813" t="s">
        <v>307</v>
      </c>
      <c r="H18813">
        <v>492.75</v>
      </c>
      <c r="I18813">
        <v>37.69</v>
      </c>
      <c r="J18813" s="8">
        <v>41200</v>
      </c>
      <c r="K18813" t="s">
        <v>148</v>
      </c>
      <c r="L18813" t="s">
        <v>190</v>
      </c>
      <c r="O18813" s="100">
        <v>2012</v>
      </c>
    </row>
    <row r="18814" spans="1:15" x14ac:dyDescent="0.25">
      <c r="A18814">
        <v>5</v>
      </c>
      <c r="B18814" t="s">
        <v>748</v>
      </c>
      <c r="C18814">
        <v>72</v>
      </c>
      <c r="D18814" t="s">
        <v>305</v>
      </c>
      <c r="E18814" t="s">
        <v>829</v>
      </c>
      <c r="F18814">
        <v>12126</v>
      </c>
      <c r="G18814" t="s">
        <v>307</v>
      </c>
      <c r="H18814">
        <v>120.4</v>
      </c>
      <c r="I18814">
        <v>9.2100000000000009</v>
      </c>
      <c r="J18814" s="8">
        <v>41200</v>
      </c>
      <c r="K18814" t="s">
        <v>148</v>
      </c>
      <c r="L18814" t="s">
        <v>149</v>
      </c>
      <c r="O18814" s="100">
        <v>2012</v>
      </c>
    </row>
    <row r="18815" spans="1:15" x14ac:dyDescent="0.25">
      <c r="A18815">
        <v>5</v>
      </c>
      <c r="B18815" t="s">
        <v>748</v>
      </c>
      <c r="C18815">
        <v>72</v>
      </c>
      <c r="D18815" t="s">
        <v>305</v>
      </c>
      <c r="E18815" t="s">
        <v>831</v>
      </c>
      <c r="F18815">
        <v>12992</v>
      </c>
      <c r="G18815" t="s">
        <v>307</v>
      </c>
      <c r="H18815" s="101">
        <v>2040.19</v>
      </c>
      <c r="I18815">
        <v>156.07</v>
      </c>
      <c r="J18815" s="8">
        <v>41200</v>
      </c>
      <c r="K18815" t="s">
        <v>148</v>
      </c>
      <c r="L18815" t="s">
        <v>151</v>
      </c>
      <c r="O18815" s="100">
        <v>2012</v>
      </c>
    </row>
    <row r="18816" spans="1:15" x14ac:dyDescent="0.25">
      <c r="A18816">
        <v>5</v>
      </c>
      <c r="B18816" t="s">
        <v>748</v>
      </c>
      <c r="C18816">
        <v>72</v>
      </c>
      <c r="D18816" t="s">
        <v>305</v>
      </c>
      <c r="E18816" t="s">
        <v>833</v>
      </c>
      <c r="F18816">
        <v>12542</v>
      </c>
      <c r="G18816" t="s">
        <v>307</v>
      </c>
      <c r="H18816" s="101">
        <v>1459.51</v>
      </c>
      <c r="I18816">
        <v>111.65</v>
      </c>
      <c r="J18816" s="8">
        <v>41200</v>
      </c>
      <c r="K18816" t="s">
        <v>148</v>
      </c>
      <c r="L18816" t="s">
        <v>149</v>
      </c>
      <c r="O18816" s="100">
        <v>2012</v>
      </c>
    </row>
    <row r="18817" spans="1:15" x14ac:dyDescent="0.25">
      <c r="A18817">
        <v>5</v>
      </c>
      <c r="B18817" t="s">
        <v>748</v>
      </c>
      <c r="C18817">
        <v>72</v>
      </c>
      <c r="D18817" t="s">
        <v>305</v>
      </c>
      <c r="E18817" t="s">
        <v>834</v>
      </c>
      <c r="F18817">
        <v>11260</v>
      </c>
      <c r="G18817" t="s">
        <v>307</v>
      </c>
      <c r="H18817" s="101">
        <v>1493.5</v>
      </c>
      <c r="I18817">
        <v>114.26</v>
      </c>
      <c r="J18817" s="8">
        <v>41200</v>
      </c>
      <c r="K18817" t="s">
        <v>148</v>
      </c>
      <c r="L18817" t="s">
        <v>149</v>
      </c>
      <c r="O18817" s="100">
        <v>2012</v>
      </c>
    </row>
    <row r="18818" spans="1:15" x14ac:dyDescent="0.25">
      <c r="A18818">
        <v>5</v>
      </c>
      <c r="B18818" t="s">
        <v>748</v>
      </c>
      <c r="C18818">
        <v>72</v>
      </c>
      <c r="D18818" t="s">
        <v>305</v>
      </c>
      <c r="E18818" t="s">
        <v>846</v>
      </c>
      <c r="F18818">
        <v>11624</v>
      </c>
      <c r="G18818" t="s">
        <v>307</v>
      </c>
      <c r="H18818">
        <v>325</v>
      </c>
      <c r="I18818">
        <v>24.86</v>
      </c>
      <c r="J18818" s="8">
        <v>41200</v>
      </c>
      <c r="K18818" t="s">
        <v>148</v>
      </c>
      <c r="L18818" t="s">
        <v>190</v>
      </c>
      <c r="O18818" s="100">
        <v>2012</v>
      </c>
    </row>
    <row r="18819" spans="1:15" x14ac:dyDescent="0.25">
      <c r="A18819">
        <v>5</v>
      </c>
      <c r="B18819" t="s">
        <v>748</v>
      </c>
      <c r="C18819">
        <v>72</v>
      </c>
      <c r="D18819" t="s">
        <v>305</v>
      </c>
      <c r="E18819" t="s">
        <v>835</v>
      </c>
      <c r="F18819">
        <v>11913</v>
      </c>
      <c r="G18819" t="s">
        <v>307</v>
      </c>
      <c r="H18819" s="101">
        <v>1116.72</v>
      </c>
      <c r="I18819">
        <v>85.43</v>
      </c>
      <c r="J18819" s="8">
        <v>41200</v>
      </c>
      <c r="K18819" t="s">
        <v>148</v>
      </c>
      <c r="L18819" t="s">
        <v>149</v>
      </c>
      <c r="O18819" s="100">
        <v>2012</v>
      </c>
    </row>
    <row r="18820" spans="1:15" x14ac:dyDescent="0.25">
      <c r="A18820">
        <v>5</v>
      </c>
      <c r="B18820" t="s">
        <v>748</v>
      </c>
      <c r="C18820">
        <v>72</v>
      </c>
      <c r="D18820" t="s">
        <v>305</v>
      </c>
      <c r="E18820" t="s">
        <v>837</v>
      </c>
      <c r="F18820">
        <v>13391</v>
      </c>
      <c r="G18820" t="s">
        <v>307</v>
      </c>
      <c r="H18820" s="101">
        <v>1980.77</v>
      </c>
      <c r="I18820">
        <v>146.32</v>
      </c>
      <c r="J18820" s="8">
        <v>41200</v>
      </c>
      <c r="K18820" t="s">
        <v>148</v>
      </c>
      <c r="L18820" t="s">
        <v>151</v>
      </c>
      <c r="O18820" s="100">
        <v>2012</v>
      </c>
    </row>
    <row r="18821" spans="1:15" x14ac:dyDescent="0.25">
      <c r="A18821">
        <v>5</v>
      </c>
      <c r="B18821" t="s">
        <v>748</v>
      </c>
      <c r="C18821">
        <v>72</v>
      </c>
      <c r="D18821" t="s">
        <v>305</v>
      </c>
      <c r="E18821" t="s">
        <v>838</v>
      </c>
      <c r="F18821">
        <v>11183</v>
      </c>
      <c r="G18821" t="s">
        <v>307</v>
      </c>
      <c r="H18821" s="101">
        <v>1785.34</v>
      </c>
      <c r="I18821">
        <v>136.58000000000001</v>
      </c>
      <c r="J18821" s="8">
        <v>41200</v>
      </c>
      <c r="K18821" t="s">
        <v>148</v>
      </c>
      <c r="L18821" t="s">
        <v>149</v>
      </c>
      <c r="O18821" s="100">
        <v>2012</v>
      </c>
    </row>
    <row r="18822" spans="1:15" x14ac:dyDescent="0.25">
      <c r="A18822">
        <v>5</v>
      </c>
      <c r="B18822" t="s">
        <v>748</v>
      </c>
      <c r="C18822">
        <v>72</v>
      </c>
      <c r="D18822" t="s">
        <v>305</v>
      </c>
      <c r="E18822" t="s">
        <v>836</v>
      </c>
      <c r="F18822">
        <v>13253</v>
      </c>
      <c r="G18822" t="s">
        <v>333</v>
      </c>
      <c r="H18822" s="101">
        <v>1638.8</v>
      </c>
      <c r="I18822">
        <v>125.37</v>
      </c>
      <c r="J18822" s="8">
        <v>41200</v>
      </c>
      <c r="K18822" t="s">
        <v>148</v>
      </c>
      <c r="L18822" t="s">
        <v>151</v>
      </c>
      <c r="O18822" s="100">
        <v>2012</v>
      </c>
    </row>
    <row r="18823" spans="1:15" x14ac:dyDescent="0.25">
      <c r="A18823">
        <v>5</v>
      </c>
      <c r="B18823" t="s">
        <v>748</v>
      </c>
      <c r="C18823">
        <v>75</v>
      </c>
      <c r="D18823" t="s">
        <v>334</v>
      </c>
      <c r="E18823" t="s">
        <v>1555</v>
      </c>
      <c r="F18823">
        <v>13740</v>
      </c>
      <c r="G18823" t="s">
        <v>336</v>
      </c>
      <c r="H18823">
        <v>380</v>
      </c>
      <c r="I18823">
        <v>54.91</v>
      </c>
      <c r="J18823" s="8">
        <v>41200</v>
      </c>
      <c r="K18823" t="s">
        <v>148</v>
      </c>
      <c r="L18823" t="s">
        <v>190</v>
      </c>
      <c r="O18823" s="100">
        <v>2012</v>
      </c>
    </row>
    <row r="18824" spans="1:15" x14ac:dyDescent="0.25">
      <c r="A18824">
        <v>5</v>
      </c>
      <c r="B18824" t="s">
        <v>748</v>
      </c>
      <c r="C18824">
        <v>75</v>
      </c>
      <c r="D18824" t="s">
        <v>334</v>
      </c>
      <c r="E18824" t="s">
        <v>1556</v>
      </c>
      <c r="F18824">
        <v>13738</v>
      </c>
      <c r="G18824" t="s">
        <v>336</v>
      </c>
      <c r="H18824">
        <v>380</v>
      </c>
      <c r="I18824">
        <v>54.91</v>
      </c>
      <c r="J18824" s="8">
        <v>41200</v>
      </c>
      <c r="K18824" t="s">
        <v>148</v>
      </c>
      <c r="L18824" t="s">
        <v>190</v>
      </c>
      <c r="O18824" s="100">
        <v>2012</v>
      </c>
    </row>
    <row r="18825" spans="1:15" x14ac:dyDescent="0.25">
      <c r="A18825">
        <v>5</v>
      </c>
      <c r="B18825" t="s">
        <v>748</v>
      </c>
      <c r="C18825">
        <v>75</v>
      </c>
      <c r="D18825" t="s">
        <v>334</v>
      </c>
      <c r="E18825" t="s">
        <v>1480</v>
      </c>
      <c r="F18825">
        <v>13674</v>
      </c>
      <c r="G18825" t="s">
        <v>336</v>
      </c>
      <c r="H18825">
        <v>161.5</v>
      </c>
      <c r="I18825">
        <v>23.33</v>
      </c>
      <c r="J18825" s="8">
        <v>41200</v>
      </c>
      <c r="K18825" t="s">
        <v>148</v>
      </c>
      <c r="L18825" t="s">
        <v>190</v>
      </c>
      <c r="O18825" s="100">
        <v>2012</v>
      </c>
    </row>
    <row r="18826" spans="1:15" x14ac:dyDescent="0.25">
      <c r="A18826">
        <v>5</v>
      </c>
      <c r="B18826" t="s">
        <v>748</v>
      </c>
      <c r="C18826">
        <v>75</v>
      </c>
      <c r="D18826" t="s">
        <v>334</v>
      </c>
      <c r="E18826" t="s">
        <v>1557</v>
      </c>
      <c r="F18826">
        <v>13739</v>
      </c>
      <c r="G18826" t="s">
        <v>336</v>
      </c>
      <c r="H18826">
        <v>349.13</v>
      </c>
      <c r="I18826">
        <v>50.45</v>
      </c>
      <c r="J18826" s="8">
        <v>41200</v>
      </c>
      <c r="K18826" t="s">
        <v>148</v>
      </c>
      <c r="L18826" t="s">
        <v>190</v>
      </c>
      <c r="O18826" s="100">
        <v>2012</v>
      </c>
    </row>
    <row r="18827" spans="1:15" x14ac:dyDescent="0.25">
      <c r="A18827">
        <v>5</v>
      </c>
      <c r="B18827" t="s">
        <v>748</v>
      </c>
      <c r="C18827">
        <v>75</v>
      </c>
      <c r="D18827" t="s">
        <v>334</v>
      </c>
      <c r="E18827" t="s">
        <v>1548</v>
      </c>
      <c r="F18827">
        <v>13721</v>
      </c>
      <c r="G18827" t="s">
        <v>336</v>
      </c>
      <c r="H18827">
        <v>380</v>
      </c>
      <c r="I18827">
        <v>54.91</v>
      </c>
      <c r="J18827" s="8">
        <v>41200</v>
      </c>
      <c r="K18827" t="s">
        <v>148</v>
      </c>
      <c r="L18827" t="s">
        <v>190</v>
      </c>
      <c r="O18827" s="100">
        <v>2012</v>
      </c>
    </row>
    <row r="18828" spans="1:15" x14ac:dyDescent="0.25">
      <c r="A18828">
        <v>5</v>
      </c>
      <c r="B18828" t="s">
        <v>748</v>
      </c>
      <c r="C18828">
        <v>77</v>
      </c>
      <c r="D18828" t="s">
        <v>1378</v>
      </c>
      <c r="E18828" t="s">
        <v>787</v>
      </c>
      <c r="F18828">
        <v>11674</v>
      </c>
      <c r="G18828" t="s">
        <v>202</v>
      </c>
      <c r="H18828" s="101">
        <v>1336</v>
      </c>
      <c r="I18828">
        <v>79.73</v>
      </c>
      <c r="J18828" s="8">
        <v>41200</v>
      </c>
      <c r="K18828" t="s">
        <v>148</v>
      </c>
      <c r="L18828" t="s">
        <v>151</v>
      </c>
      <c r="O18828" s="100">
        <v>2012</v>
      </c>
    </row>
    <row r="18829" spans="1:15" x14ac:dyDescent="0.25">
      <c r="A18829">
        <v>5</v>
      </c>
      <c r="B18829" t="s">
        <v>748</v>
      </c>
      <c r="C18829">
        <v>77</v>
      </c>
      <c r="D18829" t="s">
        <v>1378</v>
      </c>
      <c r="E18829" t="s">
        <v>788</v>
      </c>
      <c r="F18829">
        <v>11519</v>
      </c>
      <c r="G18829" t="s">
        <v>204</v>
      </c>
      <c r="H18829" s="101">
        <v>1289.5999999999999</v>
      </c>
      <c r="I18829">
        <v>90.54</v>
      </c>
      <c r="J18829" s="8">
        <v>41200</v>
      </c>
      <c r="K18829" t="s">
        <v>148</v>
      </c>
      <c r="L18829" t="s">
        <v>151</v>
      </c>
      <c r="O18829" s="100">
        <v>2012</v>
      </c>
    </row>
    <row r="18830" spans="1:15" x14ac:dyDescent="0.25">
      <c r="A18830">
        <v>5</v>
      </c>
      <c r="B18830" t="s">
        <v>748</v>
      </c>
      <c r="C18830">
        <v>79</v>
      </c>
      <c r="D18830" t="s">
        <v>340</v>
      </c>
      <c r="E18830" t="s">
        <v>845</v>
      </c>
      <c r="F18830">
        <v>12886</v>
      </c>
      <c r="G18830" t="s">
        <v>342</v>
      </c>
      <c r="H18830" s="101">
        <v>1841.6</v>
      </c>
      <c r="I18830">
        <v>134.80000000000001</v>
      </c>
      <c r="J18830" s="8">
        <v>41200</v>
      </c>
      <c r="K18830" t="s">
        <v>148</v>
      </c>
      <c r="L18830" t="s">
        <v>151</v>
      </c>
      <c r="O18830" s="100">
        <v>2012</v>
      </c>
    </row>
    <row r="18831" spans="1:15" x14ac:dyDescent="0.25">
      <c r="A18831">
        <v>5</v>
      </c>
      <c r="B18831" t="s">
        <v>748</v>
      </c>
      <c r="C18831">
        <v>80</v>
      </c>
      <c r="D18831" t="s">
        <v>348</v>
      </c>
      <c r="E18831" t="s">
        <v>850</v>
      </c>
      <c r="F18831">
        <v>13348</v>
      </c>
      <c r="G18831" t="s">
        <v>174</v>
      </c>
      <c r="H18831" s="101">
        <v>1980</v>
      </c>
      <c r="I18831">
        <v>143.72999999999999</v>
      </c>
      <c r="J18831" s="8">
        <v>41200</v>
      </c>
      <c r="K18831" t="s">
        <v>148</v>
      </c>
      <c r="L18831" t="s">
        <v>151</v>
      </c>
      <c r="O18831" s="100">
        <v>2012</v>
      </c>
    </row>
    <row r="18832" spans="1:15" x14ac:dyDescent="0.25">
      <c r="A18832">
        <v>5</v>
      </c>
      <c r="B18832" t="s">
        <v>748</v>
      </c>
      <c r="C18832">
        <v>80</v>
      </c>
      <c r="D18832" t="s">
        <v>348</v>
      </c>
      <c r="E18832" t="s">
        <v>851</v>
      </c>
      <c r="F18832">
        <v>10402</v>
      </c>
      <c r="G18832" t="s">
        <v>352</v>
      </c>
      <c r="H18832" s="101">
        <v>6682.82</v>
      </c>
      <c r="I18832">
        <v>94.52</v>
      </c>
      <c r="J18832" s="8">
        <v>41200</v>
      </c>
      <c r="K18832" t="s">
        <v>148</v>
      </c>
      <c r="L18832" t="s">
        <v>151</v>
      </c>
      <c r="O18832" s="100">
        <v>2012</v>
      </c>
    </row>
    <row r="18833" spans="1:15" x14ac:dyDescent="0.25">
      <c r="A18833">
        <v>5</v>
      </c>
      <c r="B18833" t="s">
        <v>748</v>
      </c>
      <c r="C18833">
        <v>80</v>
      </c>
      <c r="D18833" t="s">
        <v>348</v>
      </c>
      <c r="E18833" t="s">
        <v>825</v>
      </c>
      <c r="F18833">
        <v>12055</v>
      </c>
      <c r="G18833" t="s">
        <v>307</v>
      </c>
      <c r="H18833" s="101">
        <v>1442.28</v>
      </c>
      <c r="I18833">
        <v>110.33</v>
      </c>
      <c r="J18833" s="8">
        <v>41200</v>
      </c>
      <c r="K18833" t="s">
        <v>148</v>
      </c>
      <c r="L18833" t="s">
        <v>190</v>
      </c>
      <c r="O18833" s="100">
        <v>2012</v>
      </c>
    </row>
    <row r="18834" spans="1:15" x14ac:dyDescent="0.25">
      <c r="A18834">
        <v>5</v>
      </c>
      <c r="B18834" t="s">
        <v>748</v>
      </c>
      <c r="C18834">
        <v>80</v>
      </c>
      <c r="D18834" t="s">
        <v>348</v>
      </c>
      <c r="E18834" t="s">
        <v>852</v>
      </c>
      <c r="F18834">
        <v>12993</v>
      </c>
      <c r="G18834" t="s">
        <v>354</v>
      </c>
      <c r="H18834" s="101">
        <v>1058.4000000000001</v>
      </c>
      <c r="I18834">
        <v>80.12</v>
      </c>
      <c r="J18834" s="8">
        <v>41200</v>
      </c>
      <c r="K18834" t="s">
        <v>148</v>
      </c>
      <c r="L18834" t="s">
        <v>151</v>
      </c>
      <c r="O18834" s="100">
        <v>2012</v>
      </c>
    </row>
    <row r="18835" spans="1:15" x14ac:dyDescent="0.25">
      <c r="A18835">
        <v>5</v>
      </c>
      <c r="B18835" t="s">
        <v>748</v>
      </c>
      <c r="C18835">
        <v>80</v>
      </c>
      <c r="D18835" t="s">
        <v>348</v>
      </c>
      <c r="E18835" t="s">
        <v>854</v>
      </c>
      <c r="F18835">
        <v>12964</v>
      </c>
      <c r="G18835" t="s">
        <v>354</v>
      </c>
      <c r="H18835" s="101">
        <v>1018.4</v>
      </c>
      <c r="I18835">
        <v>72.08</v>
      </c>
      <c r="J18835" s="8">
        <v>41200</v>
      </c>
      <c r="K18835" t="s">
        <v>148</v>
      </c>
      <c r="L18835" t="s">
        <v>151</v>
      </c>
      <c r="O18835" s="100">
        <v>2012</v>
      </c>
    </row>
    <row r="18836" spans="1:15" x14ac:dyDescent="0.25">
      <c r="A18836">
        <v>5</v>
      </c>
      <c r="B18836" t="s">
        <v>748</v>
      </c>
      <c r="C18836">
        <v>80</v>
      </c>
      <c r="D18836" t="s">
        <v>348</v>
      </c>
      <c r="E18836" t="s">
        <v>855</v>
      </c>
      <c r="F18836">
        <v>11947</v>
      </c>
      <c r="G18836" t="s">
        <v>357</v>
      </c>
      <c r="H18836" s="101">
        <v>2430.3200000000002</v>
      </c>
      <c r="I18836">
        <v>161.83000000000001</v>
      </c>
      <c r="J18836" s="8">
        <v>41200</v>
      </c>
      <c r="K18836" t="s">
        <v>148</v>
      </c>
      <c r="L18836" t="s">
        <v>151</v>
      </c>
      <c r="O18836" s="100">
        <v>2012</v>
      </c>
    </row>
    <row r="18837" spans="1:15" x14ac:dyDescent="0.25">
      <c r="A18837">
        <v>5</v>
      </c>
      <c r="B18837" t="s">
        <v>748</v>
      </c>
      <c r="C18837">
        <v>80</v>
      </c>
      <c r="D18837" t="s">
        <v>348</v>
      </c>
      <c r="E18837" t="s">
        <v>847</v>
      </c>
      <c r="F18837">
        <v>13279</v>
      </c>
      <c r="G18837" t="s">
        <v>347</v>
      </c>
      <c r="H18837">
        <v>102</v>
      </c>
      <c r="I18837">
        <v>2.59</v>
      </c>
      <c r="J18837" s="8">
        <v>41200</v>
      </c>
      <c r="K18837" t="s">
        <v>148</v>
      </c>
      <c r="L18837" t="s">
        <v>151</v>
      </c>
      <c r="O18837" s="100">
        <v>2012</v>
      </c>
    </row>
    <row r="18838" spans="1:15" x14ac:dyDescent="0.25">
      <c r="A18838">
        <v>5</v>
      </c>
      <c r="B18838" t="s">
        <v>748</v>
      </c>
      <c r="C18838">
        <v>82</v>
      </c>
      <c r="D18838" t="s">
        <v>364</v>
      </c>
      <c r="E18838" t="s">
        <v>1573</v>
      </c>
      <c r="F18838">
        <v>13749</v>
      </c>
      <c r="G18838" t="s">
        <v>366</v>
      </c>
      <c r="H18838" s="101">
        <v>1923.4</v>
      </c>
      <c r="I18838">
        <v>277.93</v>
      </c>
      <c r="J18838" s="8">
        <v>41200</v>
      </c>
      <c r="K18838" t="s">
        <v>148</v>
      </c>
      <c r="L18838" t="s">
        <v>151</v>
      </c>
      <c r="O18838" s="100">
        <v>2012</v>
      </c>
    </row>
    <row r="18839" spans="1:15" x14ac:dyDescent="0.25">
      <c r="A18839">
        <v>5</v>
      </c>
      <c r="B18839" t="s">
        <v>748</v>
      </c>
      <c r="C18839">
        <v>82</v>
      </c>
      <c r="D18839" t="s">
        <v>364</v>
      </c>
      <c r="E18839" t="s">
        <v>861</v>
      </c>
      <c r="F18839">
        <v>12280</v>
      </c>
      <c r="G18839" t="s">
        <v>366</v>
      </c>
      <c r="H18839" s="101">
        <v>2543.62</v>
      </c>
      <c r="I18839">
        <v>185.62</v>
      </c>
      <c r="J18839" s="8">
        <v>41200</v>
      </c>
      <c r="K18839" t="s">
        <v>148</v>
      </c>
      <c r="L18839" t="s">
        <v>151</v>
      </c>
      <c r="O18839" s="100">
        <v>2012</v>
      </c>
    </row>
    <row r="18840" spans="1:15" x14ac:dyDescent="0.25">
      <c r="A18840">
        <v>5</v>
      </c>
      <c r="B18840" t="s">
        <v>748</v>
      </c>
      <c r="C18840">
        <v>82</v>
      </c>
      <c r="D18840" t="s">
        <v>364</v>
      </c>
      <c r="E18840" t="s">
        <v>1519</v>
      </c>
      <c r="F18840">
        <v>13695</v>
      </c>
      <c r="G18840" t="s">
        <v>366</v>
      </c>
      <c r="H18840" s="101">
        <v>1968.42</v>
      </c>
      <c r="I18840">
        <v>150.58000000000001</v>
      </c>
      <c r="J18840" s="8">
        <v>41200</v>
      </c>
      <c r="K18840" t="s">
        <v>148</v>
      </c>
      <c r="L18840" t="s">
        <v>151</v>
      </c>
      <c r="O18840" s="100">
        <v>2012</v>
      </c>
    </row>
    <row r="18841" spans="1:15" x14ac:dyDescent="0.25">
      <c r="A18841">
        <v>5</v>
      </c>
      <c r="B18841" t="s">
        <v>748</v>
      </c>
      <c r="C18841">
        <v>82</v>
      </c>
      <c r="D18841" t="s">
        <v>364</v>
      </c>
      <c r="E18841" t="s">
        <v>1574</v>
      </c>
      <c r="F18841">
        <v>13756</v>
      </c>
      <c r="G18841" t="s">
        <v>366</v>
      </c>
      <c r="H18841" s="101">
        <v>1921.33</v>
      </c>
      <c r="I18841">
        <v>277.63</v>
      </c>
      <c r="J18841" s="8">
        <v>41200</v>
      </c>
      <c r="K18841" t="s">
        <v>148</v>
      </c>
      <c r="L18841" t="s">
        <v>151</v>
      </c>
      <c r="O18841" s="100">
        <v>2012</v>
      </c>
    </row>
    <row r="18842" spans="1:15" x14ac:dyDescent="0.25">
      <c r="A18842">
        <v>5</v>
      </c>
      <c r="B18842" t="s">
        <v>748</v>
      </c>
      <c r="C18842">
        <v>82</v>
      </c>
      <c r="D18842" t="s">
        <v>364</v>
      </c>
      <c r="E18842" t="s">
        <v>859</v>
      </c>
      <c r="F18842">
        <v>10521</v>
      </c>
      <c r="G18842" t="s">
        <v>560</v>
      </c>
      <c r="H18842" s="101">
        <v>3086.37</v>
      </c>
      <c r="I18842">
        <v>236.1</v>
      </c>
      <c r="J18842" s="8">
        <v>41200</v>
      </c>
      <c r="K18842" t="s">
        <v>148</v>
      </c>
      <c r="L18842" t="s">
        <v>151</v>
      </c>
      <c r="O18842" s="100">
        <v>2012</v>
      </c>
    </row>
    <row r="18843" spans="1:15" x14ac:dyDescent="0.25">
      <c r="A18843">
        <v>5</v>
      </c>
      <c r="B18843" t="s">
        <v>748</v>
      </c>
      <c r="C18843">
        <v>82</v>
      </c>
      <c r="D18843" t="s">
        <v>364</v>
      </c>
      <c r="E18843" t="s">
        <v>772</v>
      </c>
      <c r="F18843">
        <v>10356</v>
      </c>
      <c r="G18843" t="s">
        <v>773</v>
      </c>
      <c r="H18843" s="101">
        <v>1856.8</v>
      </c>
      <c r="I18843">
        <v>132.4</v>
      </c>
      <c r="J18843" s="8">
        <v>41200</v>
      </c>
      <c r="K18843" t="s">
        <v>148</v>
      </c>
      <c r="L18843" t="s">
        <v>151</v>
      </c>
      <c r="O18843" s="100">
        <v>2012</v>
      </c>
    </row>
    <row r="18844" spans="1:15" x14ac:dyDescent="0.25">
      <c r="A18844">
        <v>5</v>
      </c>
      <c r="B18844" t="s">
        <v>748</v>
      </c>
      <c r="C18844">
        <v>82</v>
      </c>
      <c r="D18844" t="s">
        <v>364</v>
      </c>
      <c r="E18844" t="s">
        <v>857</v>
      </c>
      <c r="F18844">
        <v>12739</v>
      </c>
      <c r="G18844" t="s">
        <v>1280</v>
      </c>
      <c r="H18844" s="101">
        <v>2884.62</v>
      </c>
      <c r="I18844">
        <v>220.68</v>
      </c>
      <c r="J18844" s="8">
        <v>41200</v>
      </c>
      <c r="K18844" t="s">
        <v>148</v>
      </c>
      <c r="L18844" t="s">
        <v>151</v>
      </c>
      <c r="O18844" s="100">
        <v>2012</v>
      </c>
    </row>
    <row r="18845" spans="1:15" x14ac:dyDescent="0.25">
      <c r="A18845">
        <v>5</v>
      </c>
      <c r="B18845" t="s">
        <v>748</v>
      </c>
      <c r="C18845">
        <v>83</v>
      </c>
      <c r="D18845" t="s">
        <v>378</v>
      </c>
      <c r="E18845" t="s">
        <v>863</v>
      </c>
      <c r="F18845">
        <v>13327</v>
      </c>
      <c r="G18845" t="s">
        <v>380</v>
      </c>
      <c r="H18845" s="101">
        <v>2771.92</v>
      </c>
      <c r="I18845">
        <v>187.71</v>
      </c>
      <c r="J18845" s="8">
        <v>41200</v>
      </c>
      <c r="K18845" t="s">
        <v>148</v>
      </c>
      <c r="L18845" t="s">
        <v>151</v>
      </c>
      <c r="O18845" s="100">
        <v>2012</v>
      </c>
    </row>
    <row r="18846" spans="1:15" x14ac:dyDescent="0.25">
      <c r="A18846">
        <v>5</v>
      </c>
      <c r="B18846" t="s">
        <v>748</v>
      </c>
      <c r="C18846">
        <v>83</v>
      </c>
      <c r="D18846" t="s">
        <v>378</v>
      </c>
      <c r="E18846" t="s">
        <v>1535</v>
      </c>
      <c r="F18846">
        <v>13711</v>
      </c>
      <c r="G18846" t="s">
        <v>380</v>
      </c>
      <c r="H18846" s="101">
        <v>2307.1999999999998</v>
      </c>
      <c r="I18846">
        <v>176.5</v>
      </c>
      <c r="J18846" s="8">
        <v>41200</v>
      </c>
      <c r="K18846" t="s">
        <v>148</v>
      </c>
      <c r="L18846" t="s">
        <v>151</v>
      </c>
      <c r="O18846" s="100">
        <v>2012</v>
      </c>
    </row>
    <row r="18847" spans="1:15" x14ac:dyDescent="0.25">
      <c r="A18847">
        <v>5</v>
      </c>
      <c r="B18847" t="s">
        <v>748</v>
      </c>
      <c r="C18847">
        <v>83</v>
      </c>
      <c r="D18847" t="s">
        <v>378</v>
      </c>
      <c r="E18847" t="s">
        <v>1536</v>
      </c>
      <c r="F18847">
        <v>13712</v>
      </c>
      <c r="G18847" t="s">
        <v>380</v>
      </c>
      <c r="H18847" s="101">
        <v>2590.6999999999998</v>
      </c>
      <c r="I18847">
        <v>198.19</v>
      </c>
      <c r="J18847" s="8">
        <v>41200</v>
      </c>
      <c r="K18847" t="s">
        <v>148</v>
      </c>
      <c r="L18847" t="s">
        <v>151</v>
      </c>
      <c r="O18847" s="100">
        <v>2012</v>
      </c>
    </row>
    <row r="18848" spans="1:15" x14ac:dyDescent="0.25">
      <c r="A18848">
        <v>5</v>
      </c>
      <c r="B18848" t="s">
        <v>748</v>
      </c>
      <c r="C18848">
        <v>83</v>
      </c>
      <c r="D18848" t="s">
        <v>378</v>
      </c>
      <c r="E18848" t="s">
        <v>1537</v>
      </c>
      <c r="F18848">
        <v>13710</v>
      </c>
      <c r="G18848" t="s">
        <v>864</v>
      </c>
      <c r="H18848" s="101">
        <v>2538.46</v>
      </c>
      <c r="I18848">
        <v>194.19</v>
      </c>
      <c r="J18848" s="8">
        <v>41200</v>
      </c>
      <c r="K18848" t="s">
        <v>148</v>
      </c>
      <c r="L18848" t="s">
        <v>151</v>
      </c>
      <c r="O18848" s="100">
        <v>2012</v>
      </c>
    </row>
    <row r="18849" spans="1:15" x14ac:dyDescent="0.25">
      <c r="A18849">
        <v>5</v>
      </c>
      <c r="B18849" t="s">
        <v>748</v>
      </c>
      <c r="C18849">
        <v>85</v>
      </c>
      <c r="D18849" t="s">
        <v>381</v>
      </c>
      <c r="E18849" t="s">
        <v>872</v>
      </c>
      <c r="F18849">
        <v>13224</v>
      </c>
      <c r="G18849" t="s">
        <v>383</v>
      </c>
      <c r="H18849" s="101">
        <v>1806.99</v>
      </c>
      <c r="I18849">
        <v>132.76</v>
      </c>
      <c r="J18849" s="8">
        <v>41200</v>
      </c>
      <c r="K18849" t="s">
        <v>148</v>
      </c>
      <c r="L18849" t="s">
        <v>151</v>
      </c>
      <c r="O18849" s="100">
        <v>2012</v>
      </c>
    </row>
    <row r="18850" spans="1:15" x14ac:dyDescent="0.25">
      <c r="A18850">
        <v>5</v>
      </c>
      <c r="B18850" t="s">
        <v>748</v>
      </c>
      <c r="C18850">
        <v>85</v>
      </c>
      <c r="D18850" t="s">
        <v>381</v>
      </c>
      <c r="E18850" t="s">
        <v>1336</v>
      </c>
      <c r="F18850">
        <v>13584</v>
      </c>
      <c r="G18850" t="s">
        <v>383</v>
      </c>
      <c r="H18850" s="101">
        <v>1884.8</v>
      </c>
      <c r="I18850">
        <v>135.80000000000001</v>
      </c>
      <c r="J18850" s="8">
        <v>41200</v>
      </c>
      <c r="K18850" t="s">
        <v>148</v>
      </c>
      <c r="L18850" t="s">
        <v>151</v>
      </c>
      <c r="O18850" s="100">
        <v>2012</v>
      </c>
    </row>
    <row r="18851" spans="1:15" x14ac:dyDescent="0.25">
      <c r="A18851">
        <v>5</v>
      </c>
      <c r="B18851" t="s">
        <v>748</v>
      </c>
      <c r="C18851">
        <v>85</v>
      </c>
      <c r="D18851" t="s">
        <v>381</v>
      </c>
      <c r="E18851" t="s">
        <v>881</v>
      </c>
      <c r="F18851">
        <v>12850</v>
      </c>
      <c r="G18851" t="s">
        <v>383</v>
      </c>
      <c r="H18851" s="101">
        <v>1938.8</v>
      </c>
      <c r="I18851">
        <v>147.19999999999999</v>
      </c>
      <c r="J18851" s="8">
        <v>41200</v>
      </c>
      <c r="K18851" t="s">
        <v>148</v>
      </c>
      <c r="L18851" t="s">
        <v>151</v>
      </c>
      <c r="O18851" s="100">
        <v>2012</v>
      </c>
    </row>
    <row r="18852" spans="1:15" x14ac:dyDescent="0.25">
      <c r="A18852">
        <v>5</v>
      </c>
      <c r="B18852" t="s">
        <v>748</v>
      </c>
      <c r="C18852">
        <v>85</v>
      </c>
      <c r="D18852" t="s">
        <v>381</v>
      </c>
      <c r="E18852" t="s">
        <v>873</v>
      </c>
      <c r="F18852">
        <v>11357</v>
      </c>
      <c r="G18852" t="s">
        <v>383</v>
      </c>
      <c r="H18852" s="101">
        <v>3011.2</v>
      </c>
      <c r="I18852">
        <v>228.66</v>
      </c>
      <c r="J18852" s="8">
        <v>41200</v>
      </c>
      <c r="K18852" t="s">
        <v>148</v>
      </c>
      <c r="L18852" t="s">
        <v>151</v>
      </c>
      <c r="O18852" s="100">
        <v>2012</v>
      </c>
    </row>
    <row r="18853" spans="1:15" x14ac:dyDescent="0.25">
      <c r="A18853">
        <v>5</v>
      </c>
      <c r="B18853" t="s">
        <v>748</v>
      </c>
      <c r="C18853">
        <v>85</v>
      </c>
      <c r="D18853" t="s">
        <v>381</v>
      </c>
      <c r="E18853" t="s">
        <v>1407</v>
      </c>
      <c r="F18853">
        <v>13563</v>
      </c>
      <c r="G18853" t="s">
        <v>383</v>
      </c>
      <c r="H18853" s="101">
        <v>2308</v>
      </c>
      <c r="I18853">
        <v>171.09</v>
      </c>
      <c r="J18853" s="8">
        <v>41200</v>
      </c>
      <c r="K18853" t="s">
        <v>148</v>
      </c>
      <c r="L18853" t="s">
        <v>151</v>
      </c>
      <c r="O18853" s="100">
        <v>2012</v>
      </c>
    </row>
    <row r="18854" spans="1:15" x14ac:dyDescent="0.25">
      <c r="A18854">
        <v>5</v>
      </c>
      <c r="B18854" t="s">
        <v>748</v>
      </c>
      <c r="C18854">
        <v>85</v>
      </c>
      <c r="D18854" t="s">
        <v>381</v>
      </c>
      <c r="E18854" t="s">
        <v>1337</v>
      </c>
      <c r="F18854">
        <v>13583</v>
      </c>
      <c r="G18854" t="s">
        <v>383</v>
      </c>
      <c r="H18854" s="101">
        <v>2314.0700000000002</v>
      </c>
      <c r="I18854">
        <v>171.82</v>
      </c>
      <c r="J18854" s="8">
        <v>41200</v>
      </c>
      <c r="K18854" t="s">
        <v>148</v>
      </c>
      <c r="L18854" t="s">
        <v>151</v>
      </c>
      <c r="O18854" s="100">
        <v>2012</v>
      </c>
    </row>
    <row r="18855" spans="1:15" x14ac:dyDescent="0.25">
      <c r="A18855">
        <v>5</v>
      </c>
      <c r="B18855" t="s">
        <v>748</v>
      </c>
      <c r="C18855">
        <v>85</v>
      </c>
      <c r="D18855" t="s">
        <v>381</v>
      </c>
      <c r="E18855" t="s">
        <v>880</v>
      </c>
      <c r="F18855">
        <v>13204</v>
      </c>
      <c r="G18855" t="s">
        <v>375</v>
      </c>
      <c r="H18855" s="101">
        <v>3274.67</v>
      </c>
      <c r="I18855">
        <v>250.51</v>
      </c>
      <c r="J18855" s="8">
        <v>41200</v>
      </c>
      <c r="K18855" t="s">
        <v>148</v>
      </c>
      <c r="L18855" t="s">
        <v>151</v>
      </c>
      <c r="O18855" s="100">
        <v>2012</v>
      </c>
    </row>
    <row r="18856" spans="1:15" x14ac:dyDescent="0.25">
      <c r="A18856">
        <v>5</v>
      </c>
      <c r="B18856" t="s">
        <v>748</v>
      </c>
      <c r="C18856">
        <v>86</v>
      </c>
      <c r="D18856" t="s">
        <v>393</v>
      </c>
      <c r="E18856" t="s">
        <v>1538</v>
      </c>
      <c r="F18856">
        <v>13715</v>
      </c>
      <c r="G18856" t="s">
        <v>395</v>
      </c>
      <c r="H18856" s="101">
        <v>1037.5</v>
      </c>
      <c r="I18856">
        <v>149.93</v>
      </c>
      <c r="J18856" s="8">
        <v>41200</v>
      </c>
      <c r="K18856" t="s">
        <v>148</v>
      </c>
      <c r="L18856" t="s">
        <v>151</v>
      </c>
      <c r="O18856" s="100">
        <v>2012</v>
      </c>
    </row>
    <row r="18857" spans="1:15" x14ac:dyDescent="0.25">
      <c r="A18857">
        <v>5</v>
      </c>
      <c r="B18857" t="s">
        <v>748</v>
      </c>
      <c r="C18857">
        <v>86</v>
      </c>
      <c r="D18857" t="s">
        <v>393</v>
      </c>
      <c r="E18857" t="s">
        <v>885</v>
      </c>
      <c r="F18857">
        <v>11157</v>
      </c>
      <c r="G18857" t="s">
        <v>395</v>
      </c>
      <c r="H18857" s="101">
        <v>1291.5</v>
      </c>
      <c r="I18857">
        <v>93.82</v>
      </c>
      <c r="J18857" s="8">
        <v>41200</v>
      </c>
      <c r="K18857" t="s">
        <v>148</v>
      </c>
      <c r="L18857" t="s">
        <v>151</v>
      </c>
      <c r="O18857" s="100">
        <v>2012</v>
      </c>
    </row>
    <row r="18858" spans="1:15" x14ac:dyDescent="0.25">
      <c r="A18858">
        <v>5</v>
      </c>
      <c r="B18858" t="s">
        <v>748</v>
      </c>
      <c r="C18858">
        <v>86</v>
      </c>
      <c r="D18858" t="s">
        <v>393</v>
      </c>
      <c r="E18858" t="s">
        <v>887</v>
      </c>
      <c r="F18858">
        <v>10911</v>
      </c>
      <c r="G18858" t="s">
        <v>400</v>
      </c>
      <c r="H18858" s="101">
        <v>2803.88</v>
      </c>
      <c r="I18858">
        <v>208.67</v>
      </c>
      <c r="J18858" s="8">
        <v>41200</v>
      </c>
      <c r="K18858" t="s">
        <v>148</v>
      </c>
      <c r="L18858" t="s">
        <v>151</v>
      </c>
      <c r="O18858" s="100">
        <v>2012</v>
      </c>
    </row>
    <row r="18859" spans="1:15" x14ac:dyDescent="0.25">
      <c r="A18859">
        <v>5</v>
      </c>
      <c r="B18859" t="s">
        <v>748</v>
      </c>
      <c r="C18859">
        <v>86</v>
      </c>
      <c r="D18859" t="s">
        <v>393</v>
      </c>
      <c r="E18859" t="s">
        <v>888</v>
      </c>
      <c r="F18859">
        <v>11948</v>
      </c>
      <c r="G18859" t="s">
        <v>402</v>
      </c>
      <c r="H18859" s="101">
        <v>1090.4000000000001</v>
      </c>
      <c r="I18859">
        <v>83.41</v>
      </c>
      <c r="J18859" s="8">
        <v>41200</v>
      </c>
      <c r="K18859" t="s">
        <v>148</v>
      </c>
      <c r="L18859" t="s">
        <v>151</v>
      </c>
      <c r="O18859" s="100">
        <v>2012</v>
      </c>
    </row>
    <row r="18860" spans="1:15" x14ac:dyDescent="0.25">
      <c r="A18860">
        <v>5</v>
      </c>
      <c r="B18860" t="s">
        <v>748</v>
      </c>
      <c r="C18860">
        <v>86</v>
      </c>
      <c r="D18860" t="s">
        <v>393</v>
      </c>
      <c r="E18860" t="s">
        <v>889</v>
      </c>
      <c r="F18860">
        <v>13223</v>
      </c>
      <c r="G18860" t="s">
        <v>402</v>
      </c>
      <c r="H18860">
        <v>797.22</v>
      </c>
      <c r="I18860">
        <v>55.17</v>
      </c>
      <c r="J18860" s="8">
        <v>41200</v>
      </c>
      <c r="K18860" t="s">
        <v>148</v>
      </c>
      <c r="L18860" t="s">
        <v>151</v>
      </c>
      <c r="O18860" s="100">
        <v>2012</v>
      </c>
    </row>
    <row r="18861" spans="1:15" x14ac:dyDescent="0.25">
      <c r="A18861">
        <v>5</v>
      </c>
      <c r="B18861" t="s">
        <v>748</v>
      </c>
      <c r="C18861">
        <v>87</v>
      </c>
      <c r="D18861" t="s">
        <v>403</v>
      </c>
      <c r="E18861" t="s">
        <v>890</v>
      </c>
      <c r="F18861">
        <v>13328</v>
      </c>
      <c r="G18861" t="s">
        <v>405</v>
      </c>
      <c r="H18861" s="101">
        <v>2088.75</v>
      </c>
      <c r="I18861">
        <v>159.79</v>
      </c>
      <c r="J18861" s="8">
        <v>41200</v>
      </c>
      <c r="K18861" t="s">
        <v>148</v>
      </c>
      <c r="L18861" t="s">
        <v>151</v>
      </c>
      <c r="O18861" s="100">
        <v>2012</v>
      </c>
    </row>
    <row r="18862" spans="1:15" x14ac:dyDescent="0.25">
      <c r="A18862">
        <v>5</v>
      </c>
      <c r="B18862" t="s">
        <v>748</v>
      </c>
      <c r="C18862">
        <v>92</v>
      </c>
      <c r="D18862" t="s">
        <v>407</v>
      </c>
      <c r="E18862" t="s">
        <v>848</v>
      </c>
      <c r="F18862">
        <v>12344</v>
      </c>
      <c r="G18862" t="s">
        <v>577</v>
      </c>
      <c r="H18862" s="101">
        <v>1211.2</v>
      </c>
      <c r="I18862">
        <v>86.84</v>
      </c>
      <c r="J18862" s="8">
        <v>41200</v>
      </c>
      <c r="K18862" t="s">
        <v>148</v>
      </c>
      <c r="L18862" t="s">
        <v>151</v>
      </c>
      <c r="O18862" s="100">
        <v>2012</v>
      </c>
    </row>
    <row r="18863" spans="1:15" x14ac:dyDescent="0.25">
      <c r="A18863">
        <v>5</v>
      </c>
      <c r="B18863" t="s">
        <v>748</v>
      </c>
      <c r="C18863">
        <v>92</v>
      </c>
      <c r="D18863" t="s">
        <v>407</v>
      </c>
      <c r="E18863" t="s">
        <v>893</v>
      </c>
      <c r="F18863">
        <v>10617</v>
      </c>
      <c r="G18863" t="s">
        <v>409</v>
      </c>
      <c r="H18863" s="101">
        <v>2416.6</v>
      </c>
      <c r="I18863">
        <v>173.16</v>
      </c>
      <c r="J18863" s="8">
        <v>41200</v>
      </c>
      <c r="K18863" t="s">
        <v>148</v>
      </c>
      <c r="L18863" t="s">
        <v>151</v>
      </c>
      <c r="O18863" s="100">
        <v>2012</v>
      </c>
    </row>
    <row r="18864" spans="1:15" x14ac:dyDescent="0.25">
      <c r="A18864">
        <v>5</v>
      </c>
      <c r="B18864" t="s">
        <v>748</v>
      </c>
      <c r="C18864">
        <v>92</v>
      </c>
      <c r="D18864" t="s">
        <v>407</v>
      </c>
      <c r="E18864" t="s">
        <v>894</v>
      </c>
      <c r="F18864">
        <v>10913</v>
      </c>
      <c r="G18864" t="s">
        <v>411</v>
      </c>
      <c r="H18864" s="101">
        <v>1909.85</v>
      </c>
      <c r="I18864">
        <v>136.49</v>
      </c>
      <c r="J18864" s="8">
        <v>41200</v>
      </c>
      <c r="K18864" t="s">
        <v>148</v>
      </c>
      <c r="L18864" t="s">
        <v>151</v>
      </c>
      <c r="O18864" s="100">
        <v>2012</v>
      </c>
    </row>
    <row r="18865" spans="1:15" x14ac:dyDescent="0.25">
      <c r="A18865">
        <v>5</v>
      </c>
      <c r="B18865" t="s">
        <v>748</v>
      </c>
      <c r="C18865">
        <v>92</v>
      </c>
      <c r="D18865" t="s">
        <v>407</v>
      </c>
      <c r="E18865" t="s">
        <v>895</v>
      </c>
      <c r="F18865">
        <v>12348</v>
      </c>
      <c r="G18865" t="s">
        <v>411</v>
      </c>
      <c r="H18865" s="101">
        <v>1948.76</v>
      </c>
      <c r="I18865">
        <v>136.53</v>
      </c>
      <c r="J18865" s="8">
        <v>41200</v>
      </c>
      <c r="K18865" t="s">
        <v>148</v>
      </c>
      <c r="L18865" t="s">
        <v>151</v>
      </c>
      <c r="O18865" s="100">
        <v>2012</v>
      </c>
    </row>
    <row r="18866" spans="1:15" x14ac:dyDescent="0.25">
      <c r="A18866">
        <v>5</v>
      </c>
      <c r="B18866" t="s">
        <v>748</v>
      </c>
      <c r="C18866">
        <v>92</v>
      </c>
      <c r="D18866" t="s">
        <v>407</v>
      </c>
      <c r="E18866" t="s">
        <v>896</v>
      </c>
      <c r="F18866">
        <v>12575</v>
      </c>
      <c r="G18866" t="s">
        <v>411</v>
      </c>
      <c r="H18866" s="101">
        <v>1952</v>
      </c>
      <c r="I18866">
        <v>143.51</v>
      </c>
      <c r="J18866" s="8">
        <v>41200</v>
      </c>
      <c r="K18866" t="s">
        <v>148</v>
      </c>
      <c r="L18866" t="s">
        <v>151</v>
      </c>
      <c r="O18866" s="100">
        <v>2012</v>
      </c>
    </row>
    <row r="18867" spans="1:15" x14ac:dyDescent="0.25">
      <c r="A18867">
        <v>5</v>
      </c>
      <c r="B18867" t="s">
        <v>748</v>
      </c>
      <c r="C18867">
        <v>93</v>
      </c>
      <c r="D18867" t="s">
        <v>418</v>
      </c>
      <c r="E18867" t="s">
        <v>898</v>
      </c>
      <c r="F18867">
        <v>12534</v>
      </c>
      <c r="G18867" t="s">
        <v>584</v>
      </c>
      <c r="H18867" s="101">
        <v>3230.77</v>
      </c>
      <c r="I18867">
        <v>198.67</v>
      </c>
      <c r="J18867" s="8">
        <v>41200</v>
      </c>
      <c r="K18867" t="s">
        <v>148</v>
      </c>
      <c r="L18867" t="s">
        <v>151</v>
      </c>
      <c r="O18867" s="100">
        <v>2012</v>
      </c>
    </row>
    <row r="18868" spans="1:15" x14ac:dyDescent="0.25">
      <c r="A18868">
        <v>5</v>
      </c>
      <c r="B18868" t="s">
        <v>748</v>
      </c>
      <c r="C18868">
        <v>93</v>
      </c>
      <c r="D18868" t="s">
        <v>418</v>
      </c>
      <c r="E18868" t="s">
        <v>899</v>
      </c>
      <c r="F18868">
        <v>11353</v>
      </c>
      <c r="G18868" t="s">
        <v>174</v>
      </c>
      <c r="H18868" s="101">
        <v>1545</v>
      </c>
      <c r="I18868">
        <v>118.19</v>
      </c>
      <c r="J18868" s="8">
        <v>41200</v>
      </c>
      <c r="K18868" t="s">
        <v>148</v>
      </c>
      <c r="L18868" t="s">
        <v>151</v>
      </c>
      <c r="O18868" s="100">
        <v>2012</v>
      </c>
    </row>
    <row r="18869" spans="1:15" x14ac:dyDescent="0.25">
      <c r="A18869">
        <v>5</v>
      </c>
      <c r="B18869" t="s">
        <v>748</v>
      </c>
      <c r="C18869">
        <v>93</v>
      </c>
      <c r="D18869" t="s">
        <v>418</v>
      </c>
      <c r="E18869" t="s">
        <v>900</v>
      </c>
      <c r="F18869">
        <v>11244</v>
      </c>
      <c r="G18869" t="s">
        <v>422</v>
      </c>
      <c r="H18869" s="101">
        <v>2809.8</v>
      </c>
      <c r="I18869">
        <v>214.95</v>
      </c>
      <c r="J18869" s="8">
        <v>41200</v>
      </c>
      <c r="K18869" t="s">
        <v>148</v>
      </c>
      <c r="L18869" t="s">
        <v>151</v>
      </c>
      <c r="O18869" s="100">
        <v>2012</v>
      </c>
    </row>
    <row r="18870" spans="1:15" x14ac:dyDescent="0.25">
      <c r="A18870">
        <v>5</v>
      </c>
      <c r="B18870" t="s">
        <v>748</v>
      </c>
      <c r="C18870">
        <v>93</v>
      </c>
      <c r="D18870" t="s">
        <v>418</v>
      </c>
      <c r="E18870" t="s">
        <v>902</v>
      </c>
      <c r="F18870">
        <v>11036</v>
      </c>
      <c r="G18870" t="s">
        <v>424</v>
      </c>
      <c r="H18870" s="101">
        <v>2130.87</v>
      </c>
      <c r="I18870">
        <v>163.01</v>
      </c>
      <c r="J18870" s="8">
        <v>41200</v>
      </c>
      <c r="K18870" t="s">
        <v>148</v>
      </c>
      <c r="L18870" t="s">
        <v>151</v>
      </c>
      <c r="O18870" s="100">
        <v>2012</v>
      </c>
    </row>
    <row r="18871" spans="1:15" x14ac:dyDescent="0.25">
      <c r="A18871">
        <v>5</v>
      </c>
      <c r="B18871" t="s">
        <v>748</v>
      </c>
      <c r="C18871">
        <v>93</v>
      </c>
      <c r="D18871" t="s">
        <v>418</v>
      </c>
      <c r="E18871" t="s">
        <v>817</v>
      </c>
      <c r="F18871">
        <v>12477</v>
      </c>
      <c r="G18871" t="s">
        <v>424</v>
      </c>
      <c r="H18871" s="101">
        <v>2059.62</v>
      </c>
      <c r="I18871">
        <v>151.74</v>
      </c>
      <c r="J18871" s="8">
        <v>41200</v>
      </c>
      <c r="K18871" t="s">
        <v>148</v>
      </c>
      <c r="L18871" t="s">
        <v>151</v>
      </c>
      <c r="O18871" s="100">
        <v>2012</v>
      </c>
    </row>
    <row r="18872" spans="1:15" x14ac:dyDescent="0.25">
      <c r="A18872">
        <v>5</v>
      </c>
      <c r="B18872" t="s">
        <v>748</v>
      </c>
      <c r="C18872">
        <v>93</v>
      </c>
      <c r="D18872" t="s">
        <v>418</v>
      </c>
      <c r="E18872" t="s">
        <v>903</v>
      </c>
      <c r="F18872">
        <v>10841</v>
      </c>
      <c r="G18872" t="s">
        <v>593</v>
      </c>
      <c r="H18872" s="101">
        <v>6618.51</v>
      </c>
      <c r="I18872">
        <v>500.5</v>
      </c>
      <c r="J18872" s="8">
        <v>41200</v>
      </c>
      <c r="K18872" t="s">
        <v>148</v>
      </c>
      <c r="L18872" t="s">
        <v>151</v>
      </c>
      <c r="O18872" s="100">
        <v>2012</v>
      </c>
    </row>
    <row r="18873" spans="1:15" x14ac:dyDescent="0.25">
      <c r="A18873">
        <v>6</v>
      </c>
      <c r="B18873" t="s">
        <v>905</v>
      </c>
      <c r="C18873">
        <v>2</v>
      </c>
      <c r="D18873" t="s">
        <v>1298</v>
      </c>
      <c r="E18873" t="s">
        <v>1299</v>
      </c>
      <c r="F18873">
        <v>11562</v>
      </c>
      <c r="G18873" t="s">
        <v>1300</v>
      </c>
      <c r="H18873">
        <v>478.3</v>
      </c>
      <c r="I18873">
        <v>36.590000000000003</v>
      </c>
      <c r="J18873" s="8">
        <v>41200</v>
      </c>
      <c r="K18873" t="s">
        <v>148</v>
      </c>
      <c r="L18873" t="s">
        <v>149</v>
      </c>
      <c r="O18873" s="100">
        <v>2012</v>
      </c>
    </row>
    <row r="18874" spans="1:15" x14ac:dyDescent="0.25">
      <c r="A18874">
        <v>6</v>
      </c>
      <c r="B18874" t="s">
        <v>905</v>
      </c>
      <c r="C18874">
        <v>2</v>
      </c>
      <c r="D18874" t="s">
        <v>1298</v>
      </c>
      <c r="E18874" t="s">
        <v>1302</v>
      </c>
      <c r="F18874">
        <v>11205</v>
      </c>
      <c r="G18874" t="s">
        <v>1300</v>
      </c>
      <c r="H18874">
        <v>504.92</v>
      </c>
      <c r="I18874">
        <v>38.630000000000003</v>
      </c>
      <c r="J18874" s="8">
        <v>41200</v>
      </c>
      <c r="K18874" t="s">
        <v>148</v>
      </c>
      <c r="L18874" t="s">
        <v>149</v>
      </c>
      <c r="O18874" s="100">
        <v>2012</v>
      </c>
    </row>
    <row r="18875" spans="1:15" x14ac:dyDescent="0.25">
      <c r="A18875">
        <v>6</v>
      </c>
      <c r="B18875" t="s">
        <v>905</v>
      </c>
      <c r="C18875">
        <v>3</v>
      </c>
      <c r="D18875" t="s">
        <v>596</v>
      </c>
      <c r="E18875" t="s">
        <v>1303</v>
      </c>
      <c r="F18875">
        <v>11214</v>
      </c>
      <c r="G18875" t="s">
        <v>600</v>
      </c>
      <c r="H18875">
        <v>525.24</v>
      </c>
      <c r="I18875">
        <v>40.18</v>
      </c>
      <c r="J18875" s="8">
        <v>41200</v>
      </c>
      <c r="K18875" t="s">
        <v>148</v>
      </c>
      <c r="L18875" t="s">
        <v>149</v>
      </c>
      <c r="O18875" s="100">
        <v>2012</v>
      </c>
    </row>
    <row r="18876" spans="1:15" x14ac:dyDescent="0.25">
      <c r="A18876">
        <v>6</v>
      </c>
      <c r="B18876" t="s">
        <v>905</v>
      </c>
      <c r="C18876">
        <v>3</v>
      </c>
      <c r="D18876" t="s">
        <v>596</v>
      </c>
      <c r="E18876" t="s">
        <v>1304</v>
      </c>
      <c r="F18876">
        <v>12988</v>
      </c>
      <c r="G18876" t="s">
        <v>600</v>
      </c>
      <c r="H18876">
        <v>961.34</v>
      </c>
      <c r="I18876">
        <v>73.540000000000006</v>
      </c>
      <c r="J18876" s="8">
        <v>41200</v>
      </c>
      <c r="K18876" t="s">
        <v>148</v>
      </c>
      <c r="L18876" t="s">
        <v>149</v>
      </c>
      <c r="O18876" s="100">
        <v>2012</v>
      </c>
    </row>
    <row r="18877" spans="1:15" x14ac:dyDescent="0.25">
      <c r="A18877">
        <v>6</v>
      </c>
      <c r="B18877" t="s">
        <v>905</v>
      </c>
      <c r="C18877">
        <v>3</v>
      </c>
      <c r="D18877" t="s">
        <v>596</v>
      </c>
      <c r="E18877" t="s">
        <v>906</v>
      </c>
      <c r="F18877">
        <v>10043</v>
      </c>
      <c r="G18877" t="s">
        <v>600</v>
      </c>
      <c r="H18877" s="101">
        <v>1530</v>
      </c>
      <c r="I18877">
        <v>111.84</v>
      </c>
      <c r="J18877" s="8">
        <v>41200</v>
      </c>
      <c r="K18877" t="s">
        <v>148</v>
      </c>
      <c r="L18877" t="s">
        <v>151</v>
      </c>
      <c r="O18877" s="100">
        <v>2012</v>
      </c>
    </row>
    <row r="18878" spans="1:15" x14ac:dyDescent="0.25">
      <c r="A18878">
        <v>6</v>
      </c>
      <c r="B18878" t="s">
        <v>905</v>
      </c>
      <c r="C18878">
        <v>3</v>
      </c>
      <c r="D18878" t="s">
        <v>596</v>
      </c>
      <c r="E18878" t="s">
        <v>911</v>
      </c>
      <c r="F18878">
        <v>11171</v>
      </c>
      <c r="G18878" t="s">
        <v>600</v>
      </c>
      <c r="H18878">
        <v>500</v>
      </c>
      <c r="I18878">
        <v>38.25</v>
      </c>
      <c r="J18878" s="8">
        <v>41200</v>
      </c>
      <c r="K18878" t="s">
        <v>148</v>
      </c>
      <c r="L18878" t="s">
        <v>149</v>
      </c>
      <c r="O18878" s="100">
        <v>2012</v>
      </c>
    </row>
    <row r="18879" spans="1:15" x14ac:dyDescent="0.25">
      <c r="A18879">
        <v>6</v>
      </c>
      <c r="B18879" t="s">
        <v>905</v>
      </c>
      <c r="C18879">
        <v>3</v>
      </c>
      <c r="D18879" t="s">
        <v>596</v>
      </c>
      <c r="E18879" t="s">
        <v>1305</v>
      </c>
      <c r="F18879">
        <v>11563</v>
      </c>
      <c r="G18879" t="s">
        <v>600</v>
      </c>
      <c r="H18879">
        <v>961.34</v>
      </c>
      <c r="I18879">
        <v>73.540000000000006</v>
      </c>
      <c r="J18879" s="8">
        <v>41200</v>
      </c>
      <c r="K18879" t="s">
        <v>148</v>
      </c>
      <c r="L18879" t="s">
        <v>149</v>
      </c>
      <c r="O18879" s="100">
        <v>2012</v>
      </c>
    </row>
    <row r="18880" spans="1:15" x14ac:dyDescent="0.25">
      <c r="A18880">
        <v>6</v>
      </c>
      <c r="B18880" t="s">
        <v>905</v>
      </c>
      <c r="C18880">
        <v>3</v>
      </c>
      <c r="D18880" t="s">
        <v>596</v>
      </c>
      <c r="E18880" t="s">
        <v>908</v>
      </c>
      <c r="F18880">
        <v>11854</v>
      </c>
      <c r="G18880" t="s">
        <v>600</v>
      </c>
      <c r="H18880">
        <v>582</v>
      </c>
      <c r="I18880">
        <v>44.52</v>
      </c>
      <c r="J18880" s="8">
        <v>41200</v>
      </c>
      <c r="K18880" t="s">
        <v>148</v>
      </c>
      <c r="L18880" t="s">
        <v>149</v>
      </c>
      <c r="O18880" s="100">
        <v>2012</v>
      </c>
    </row>
    <row r="18881" spans="1:15" x14ac:dyDescent="0.25">
      <c r="A18881">
        <v>6</v>
      </c>
      <c r="B18881" t="s">
        <v>905</v>
      </c>
      <c r="C18881">
        <v>3</v>
      </c>
      <c r="D18881" t="s">
        <v>596</v>
      </c>
      <c r="E18881" t="s">
        <v>955</v>
      </c>
      <c r="F18881">
        <v>13058</v>
      </c>
      <c r="G18881" t="s">
        <v>600</v>
      </c>
      <c r="H18881" s="101">
        <v>1000</v>
      </c>
      <c r="I18881">
        <v>76.5</v>
      </c>
      <c r="J18881" s="8">
        <v>41200</v>
      </c>
      <c r="K18881" t="s">
        <v>148</v>
      </c>
      <c r="L18881" t="s">
        <v>149</v>
      </c>
      <c r="O18881" s="100">
        <v>2012</v>
      </c>
    </row>
    <row r="18882" spans="1:15" x14ac:dyDescent="0.25">
      <c r="A18882">
        <v>6</v>
      </c>
      <c r="B18882" t="s">
        <v>905</v>
      </c>
      <c r="C18882">
        <v>3</v>
      </c>
      <c r="D18882" t="s">
        <v>596</v>
      </c>
      <c r="E18882" t="s">
        <v>909</v>
      </c>
      <c r="F18882">
        <v>12116</v>
      </c>
      <c r="G18882" t="s">
        <v>600</v>
      </c>
      <c r="H18882" s="101">
        <v>1575.9</v>
      </c>
      <c r="I18882">
        <v>169.3</v>
      </c>
      <c r="J18882" s="8">
        <v>41200</v>
      </c>
      <c r="K18882" t="s">
        <v>148</v>
      </c>
      <c r="L18882" t="s">
        <v>151</v>
      </c>
      <c r="O18882" s="100">
        <v>2012</v>
      </c>
    </row>
    <row r="18883" spans="1:15" x14ac:dyDescent="0.25">
      <c r="A18883">
        <v>6</v>
      </c>
      <c r="B18883" t="s">
        <v>905</v>
      </c>
      <c r="C18883">
        <v>3</v>
      </c>
      <c r="D18883" t="s">
        <v>596</v>
      </c>
      <c r="E18883" t="s">
        <v>910</v>
      </c>
      <c r="F18883">
        <v>11024</v>
      </c>
      <c r="G18883" t="s">
        <v>600</v>
      </c>
      <c r="H18883" s="101">
        <v>1223.2</v>
      </c>
      <c r="I18883">
        <v>93.58</v>
      </c>
      <c r="J18883" s="8">
        <v>41200</v>
      </c>
      <c r="K18883" t="s">
        <v>148</v>
      </c>
      <c r="L18883" t="s">
        <v>149</v>
      </c>
      <c r="O18883" s="100">
        <v>2012</v>
      </c>
    </row>
    <row r="18884" spans="1:15" x14ac:dyDescent="0.25">
      <c r="A18884">
        <v>6</v>
      </c>
      <c r="B18884" t="s">
        <v>905</v>
      </c>
      <c r="C18884">
        <v>33</v>
      </c>
      <c r="D18884" t="s">
        <v>913</v>
      </c>
      <c r="E18884" t="s">
        <v>914</v>
      </c>
      <c r="F18884">
        <v>11172</v>
      </c>
      <c r="G18884" t="s">
        <v>268</v>
      </c>
      <c r="H18884" s="101">
        <v>1623.18</v>
      </c>
      <c r="I18884">
        <v>124.18</v>
      </c>
      <c r="J18884" s="8">
        <v>41200</v>
      </c>
      <c r="K18884" t="s">
        <v>148</v>
      </c>
      <c r="L18884" t="s">
        <v>151</v>
      </c>
      <c r="O18884" s="100">
        <v>2012</v>
      </c>
    </row>
    <row r="18885" spans="1:15" x14ac:dyDescent="0.25">
      <c r="A18885">
        <v>6</v>
      </c>
      <c r="B18885" t="s">
        <v>905</v>
      </c>
      <c r="C18885">
        <v>33</v>
      </c>
      <c r="D18885" t="s">
        <v>913</v>
      </c>
      <c r="E18885" t="s">
        <v>1306</v>
      </c>
      <c r="F18885">
        <v>11370</v>
      </c>
      <c r="G18885" t="s">
        <v>268</v>
      </c>
      <c r="H18885">
        <v>819.54</v>
      </c>
      <c r="I18885">
        <v>62.69</v>
      </c>
      <c r="J18885" s="8">
        <v>41200</v>
      </c>
      <c r="K18885" t="s">
        <v>148</v>
      </c>
      <c r="L18885" t="s">
        <v>149</v>
      </c>
      <c r="O18885" s="100">
        <v>2012</v>
      </c>
    </row>
    <row r="18886" spans="1:15" x14ac:dyDescent="0.25">
      <c r="A18886">
        <v>6</v>
      </c>
      <c r="B18886" t="s">
        <v>905</v>
      </c>
      <c r="C18886">
        <v>33</v>
      </c>
      <c r="D18886" t="s">
        <v>913</v>
      </c>
      <c r="E18886" t="s">
        <v>916</v>
      </c>
      <c r="F18886">
        <v>10939</v>
      </c>
      <c r="G18886" t="s">
        <v>268</v>
      </c>
      <c r="H18886">
        <v>474.88</v>
      </c>
      <c r="I18886">
        <v>36.33</v>
      </c>
      <c r="J18886" s="8">
        <v>41200</v>
      </c>
      <c r="K18886" t="s">
        <v>148</v>
      </c>
      <c r="L18886" t="s">
        <v>149</v>
      </c>
      <c r="O18886" s="100">
        <v>2012</v>
      </c>
    </row>
    <row r="18887" spans="1:15" x14ac:dyDescent="0.25">
      <c r="A18887">
        <v>6</v>
      </c>
      <c r="B18887" t="s">
        <v>905</v>
      </c>
      <c r="C18887">
        <v>37</v>
      </c>
      <c r="D18887" t="s">
        <v>273</v>
      </c>
      <c r="E18887" t="s">
        <v>1366</v>
      </c>
      <c r="F18887">
        <v>11000</v>
      </c>
      <c r="G18887" t="s">
        <v>276</v>
      </c>
      <c r="H18887">
        <v>522.72</v>
      </c>
      <c r="I18887">
        <v>39.99</v>
      </c>
      <c r="J18887" s="8">
        <v>41200</v>
      </c>
      <c r="K18887" t="s">
        <v>148</v>
      </c>
      <c r="L18887" t="s">
        <v>149</v>
      </c>
      <c r="O18887" s="100">
        <v>2012</v>
      </c>
    </row>
    <row r="18888" spans="1:15" x14ac:dyDescent="0.25">
      <c r="A18888">
        <v>6</v>
      </c>
      <c r="B18888" t="s">
        <v>905</v>
      </c>
      <c r="C18888">
        <v>37</v>
      </c>
      <c r="D18888" t="s">
        <v>273</v>
      </c>
      <c r="E18888" t="s">
        <v>917</v>
      </c>
      <c r="F18888">
        <v>11118</v>
      </c>
      <c r="G18888" t="s">
        <v>276</v>
      </c>
      <c r="H18888">
        <v>230.56</v>
      </c>
      <c r="I18888">
        <v>33.299999999999997</v>
      </c>
      <c r="J18888" s="8">
        <v>41200</v>
      </c>
      <c r="K18888" t="s">
        <v>148</v>
      </c>
      <c r="L18888" t="s">
        <v>149</v>
      </c>
      <c r="O18888" s="100">
        <v>2012</v>
      </c>
    </row>
    <row r="18889" spans="1:15" x14ac:dyDescent="0.25">
      <c r="A18889">
        <v>6</v>
      </c>
      <c r="B18889" t="s">
        <v>905</v>
      </c>
      <c r="C18889">
        <v>60</v>
      </c>
      <c r="D18889" t="s">
        <v>806</v>
      </c>
      <c r="E18889" t="s">
        <v>918</v>
      </c>
      <c r="F18889">
        <v>11628</v>
      </c>
      <c r="G18889" t="s">
        <v>808</v>
      </c>
      <c r="H18889" s="101">
        <v>1591.35</v>
      </c>
      <c r="I18889">
        <v>121.73</v>
      </c>
      <c r="J18889" s="8">
        <v>41200</v>
      </c>
      <c r="K18889" t="s">
        <v>148</v>
      </c>
      <c r="L18889" t="s">
        <v>151</v>
      </c>
      <c r="O18889" s="100">
        <v>2012</v>
      </c>
    </row>
    <row r="18890" spans="1:15" x14ac:dyDescent="0.25">
      <c r="A18890">
        <v>6</v>
      </c>
      <c r="B18890" t="s">
        <v>905</v>
      </c>
      <c r="C18890">
        <v>60</v>
      </c>
      <c r="D18890" t="s">
        <v>806</v>
      </c>
      <c r="E18890" t="s">
        <v>1308</v>
      </c>
      <c r="F18890">
        <v>11651</v>
      </c>
      <c r="G18890" t="s">
        <v>808</v>
      </c>
      <c r="H18890">
        <v>947.04</v>
      </c>
      <c r="I18890">
        <v>72.45</v>
      </c>
      <c r="J18890" s="8">
        <v>41200</v>
      </c>
      <c r="K18890" t="s">
        <v>148</v>
      </c>
      <c r="L18890" t="s">
        <v>149</v>
      </c>
      <c r="O18890" s="100">
        <v>2012</v>
      </c>
    </row>
    <row r="18891" spans="1:15" x14ac:dyDescent="0.25">
      <c r="A18891">
        <v>6</v>
      </c>
      <c r="B18891" t="s">
        <v>905</v>
      </c>
      <c r="C18891">
        <v>72</v>
      </c>
      <c r="D18891" t="s">
        <v>305</v>
      </c>
      <c r="E18891" t="s">
        <v>919</v>
      </c>
      <c r="F18891">
        <v>12881</v>
      </c>
      <c r="G18891" t="s">
        <v>307</v>
      </c>
      <c r="H18891" s="101">
        <v>1545</v>
      </c>
      <c r="I18891">
        <v>112.99</v>
      </c>
      <c r="J18891" s="8">
        <v>41200</v>
      </c>
      <c r="K18891" t="s">
        <v>148</v>
      </c>
      <c r="L18891" t="s">
        <v>151</v>
      </c>
      <c r="O18891" s="100">
        <v>2012</v>
      </c>
    </row>
    <row r="18892" spans="1:15" x14ac:dyDescent="0.25">
      <c r="A18892">
        <v>6</v>
      </c>
      <c r="B18892" t="s">
        <v>905</v>
      </c>
      <c r="C18892">
        <v>72</v>
      </c>
      <c r="D18892" t="s">
        <v>305</v>
      </c>
      <c r="E18892" t="s">
        <v>1367</v>
      </c>
      <c r="F18892">
        <v>13082</v>
      </c>
      <c r="G18892" t="s">
        <v>307</v>
      </c>
      <c r="H18892">
        <v>452</v>
      </c>
      <c r="I18892">
        <v>34.57</v>
      </c>
      <c r="J18892" s="8">
        <v>41200</v>
      </c>
      <c r="K18892" t="s">
        <v>148</v>
      </c>
      <c r="L18892" t="s">
        <v>149</v>
      </c>
      <c r="O18892" s="100">
        <v>2012</v>
      </c>
    </row>
    <row r="18893" spans="1:15" x14ac:dyDescent="0.25">
      <c r="A18893">
        <v>6</v>
      </c>
      <c r="B18893" t="s">
        <v>905</v>
      </c>
      <c r="C18893">
        <v>72</v>
      </c>
      <c r="D18893" t="s">
        <v>305</v>
      </c>
      <c r="E18893" t="s">
        <v>1309</v>
      </c>
      <c r="F18893">
        <v>12096</v>
      </c>
      <c r="G18893" t="s">
        <v>307</v>
      </c>
      <c r="H18893">
        <v>393.98</v>
      </c>
      <c r="I18893">
        <v>30.14</v>
      </c>
      <c r="J18893" s="8">
        <v>41200</v>
      </c>
      <c r="K18893" t="s">
        <v>148</v>
      </c>
      <c r="L18893" t="s">
        <v>149</v>
      </c>
      <c r="O18893" s="100">
        <v>2012</v>
      </c>
    </row>
    <row r="18894" spans="1:15" x14ac:dyDescent="0.25">
      <c r="A18894">
        <v>6</v>
      </c>
      <c r="B18894" t="s">
        <v>905</v>
      </c>
      <c r="C18894">
        <v>72</v>
      </c>
      <c r="D18894" t="s">
        <v>305</v>
      </c>
      <c r="E18894" t="s">
        <v>920</v>
      </c>
      <c r="F18894">
        <v>11857</v>
      </c>
      <c r="G18894" t="s">
        <v>307</v>
      </c>
      <c r="H18894" s="101">
        <v>1500</v>
      </c>
      <c r="I18894">
        <v>114.75</v>
      </c>
      <c r="J18894" s="8">
        <v>41200</v>
      </c>
      <c r="K18894" t="s">
        <v>148</v>
      </c>
      <c r="L18894" t="s">
        <v>151</v>
      </c>
      <c r="O18894" s="100">
        <v>2012</v>
      </c>
    </row>
    <row r="18895" spans="1:15" x14ac:dyDescent="0.25">
      <c r="A18895">
        <v>6</v>
      </c>
      <c r="B18895" t="s">
        <v>905</v>
      </c>
      <c r="C18895">
        <v>72</v>
      </c>
      <c r="D18895" t="s">
        <v>305</v>
      </c>
      <c r="E18895" t="s">
        <v>952</v>
      </c>
      <c r="F18895">
        <v>13329</v>
      </c>
      <c r="G18895" t="s">
        <v>307</v>
      </c>
      <c r="H18895">
        <v>536</v>
      </c>
      <c r="I18895">
        <v>41</v>
      </c>
      <c r="J18895" s="8">
        <v>41200</v>
      </c>
      <c r="K18895" t="s">
        <v>148</v>
      </c>
      <c r="L18895" t="s">
        <v>149</v>
      </c>
      <c r="O18895" s="100">
        <v>2012</v>
      </c>
    </row>
    <row r="18896" spans="1:15" x14ac:dyDescent="0.25">
      <c r="A18896">
        <v>6</v>
      </c>
      <c r="B18896" t="s">
        <v>905</v>
      </c>
      <c r="C18896">
        <v>72</v>
      </c>
      <c r="D18896" t="s">
        <v>305</v>
      </c>
      <c r="E18896" t="s">
        <v>912</v>
      </c>
      <c r="F18896">
        <v>11831</v>
      </c>
      <c r="G18896" t="s">
        <v>307</v>
      </c>
      <c r="H18896" s="101">
        <v>1639.09</v>
      </c>
      <c r="I18896">
        <v>125.39</v>
      </c>
      <c r="J18896" s="8">
        <v>41200</v>
      </c>
      <c r="K18896" t="s">
        <v>148</v>
      </c>
      <c r="L18896" t="s">
        <v>151</v>
      </c>
      <c r="O18896" s="100">
        <v>2012</v>
      </c>
    </row>
    <row r="18897" spans="1:15" x14ac:dyDescent="0.25">
      <c r="A18897">
        <v>6</v>
      </c>
      <c r="B18897" t="s">
        <v>905</v>
      </c>
      <c r="C18897">
        <v>72</v>
      </c>
      <c r="D18897" t="s">
        <v>305</v>
      </c>
      <c r="E18897" t="s">
        <v>1369</v>
      </c>
      <c r="F18897">
        <v>10783</v>
      </c>
      <c r="G18897" t="s">
        <v>307</v>
      </c>
      <c r="H18897">
        <v>748.08</v>
      </c>
      <c r="I18897">
        <v>57.23</v>
      </c>
      <c r="J18897" s="8">
        <v>41200</v>
      </c>
      <c r="K18897" t="s">
        <v>148</v>
      </c>
      <c r="L18897" t="s">
        <v>149</v>
      </c>
      <c r="O18897" s="100">
        <v>2012</v>
      </c>
    </row>
    <row r="18898" spans="1:15" x14ac:dyDescent="0.25">
      <c r="A18898">
        <v>6</v>
      </c>
      <c r="B18898" t="s">
        <v>905</v>
      </c>
      <c r="C18898">
        <v>72</v>
      </c>
      <c r="D18898" t="s">
        <v>305</v>
      </c>
      <c r="E18898" t="s">
        <v>921</v>
      </c>
      <c r="F18898">
        <v>10809</v>
      </c>
      <c r="G18898" t="s">
        <v>307</v>
      </c>
      <c r="H18898">
        <v>510.88</v>
      </c>
      <c r="I18898">
        <v>39.08</v>
      </c>
      <c r="J18898" s="8">
        <v>41200</v>
      </c>
      <c r="K18898" t="s">
        <v>148</v>
      </c>
      <c r="L18898" t="s">
        <v>149</v>
      </c>
      <c r="O18898" s="100">
        <v>2012</v>
      </c>
    </row>
    <row r="18899" spans="1:15" x14ac:dyDescent="0.25">
      <c r="A18899">
        <v>6</v>
      </c>
      <c r="B18899" t="s">
        <v>905</v>
      </c>
      <c r="C18899">
        <v>72</v>
      </c>
      <c r="D18899" t="s">
        <v>305</v>
      </c>
      <c r="E18899" t="s">
        <v>1435</v>
      </c>
      <c r="F18899">
        <v>10789</v>
      </c>
      <c r="G18899" t="s">
        <v>307</v>
      </c>
      <c r="H18899">
        <v>474.88</v>
      </c>
      <c r="I18899">
        <v>68.62</v>
      </c>
      <c r="J18899" s="8">
        <v>41200</v>
      </c>
      <c r="K18899" t="s">
        <v>148</v>
      </c>
      <c r="L18899" t="s">
        <v>149</v>
      </c>
      <c r="O18899" s="100">
        <v>2012</v>
      </c>
    </row>
    <row r="18900" spans="1:15" x14ac:dyDescent="0.25">
      <c r="A18900">
        <v>6</v>
      </c>
      <c r="B18900" t="s">
        <v>905</v>
      </c>
      <c r="C18900">
        <v>72</v>
      </c>
      <c r="D18900" t="s">
        <v>305</v>
      </c>
      <c r="E18900" t="s">
        <v>1307</v>
      </c>
      <c r="F18900">
        <v>11460</v>
      </c>
      <c r="G18900" t="s">
        <v>307</v>
      </c>
      <c r="H18900">
        <v>473.52</v>
      </c>
      <c r="I18900">
        <v>36.229999999999997</v>
      </c>
      <c r="J18900" s="8">
        <v>41200</v>
      </c>
      <c r="K18900" t="s">
        <v>148</v>
      </c>
      <c r="L18900" t="s">
        <v>149</v>
      </c>
      <c r="O18900" s="100">
        <v>2012</v>
      </c>
    </row>
    <row r="18901" spans="1:15" x14ac:dyDescent="0.25">
      <c r="A18901">
        <v>6</v>
      </c>
      <c r="B18901" t="s">
        <v>905</v>
      </c>
      <c r="C18901">
        <v>77</v>
      </c>
      <c r="D18901" t="s">
        <v>1378</v>
      </c>
      <c r="E18901" t="s">
        <v>416</v>
      </c>
      <c r="F18901">
        <v>12838</v>
      </c>
      <c r="G18901" t="s">
        <v>646</v>
      </c>
      <c r="H18901">
        <v>315</v>
      </c>
      <c r="I18901">
        <v>24.1</v>
      </c>
      <c r="J18901" s="8">
        <v>41200</v>
      </c>
      <c r="K18901" t="s">
        <v>148</v>
      </c>
      <c r="L18901" t="s">
        <v>149</v>
      </c>
      <c r="O18901" s="100">
        <v>2012</v>
      </c>
    </row>
    <row r="18902" spans="1:15" x14ac:dyDescent="0.25">
      <c r="A18902">
        <v>6</v>
      </c>
      <c r="B18902" t="s">
        <v>905</v>
      </c>
      <c r="C18902">
        <v>77</v>
      </c>
      <c r="D18902" t="s">
        <v>1378</v>
      </c>
      <c r="E18902" t="s">
        <v>929</v>
      </c>
      <c r="F18902">
        <v>13125</v>
      </c>
      <c r="G18902" t="s">
        <v>646</v>
      </c>
      <c r="H18902">
        <v>624</v>
      </c>
      <c r="I18902">
        <v>47.74</v>
      </c>
      <c r="J18902" s="8">
        <v>41200</v>
      </c>
      <c r="K18902" t="s">
        <v>879</v>
      </c>
      <c r="L18902" t="s">
        <v>149</v>
      </c>
      <c r="O18902" s="100">
        <v>2012</v>
      </c>
    </row>
    <row r="18903" spans="1:15" x14ac:dyDescent="0.25">
      <c r="A18903">
        <v>6</v>
      </c>
      <c r="B18903" t="s">
        <v>905</v>
      </c>
      <c r="C18903">
        <v>79</v>
      </c>
      <c r="D18903" t="s">
        <v>340</v>
      </c>
      <c r="E18903" t="s">
        <v>933</v>
      </c>
      <c r="F18903">
        <v>12637</v>
      </c>
      <c r="G18903" t="s">
        <v>931</v>
      </c>
      <c r="H18903" s="101">
        <v>1725.61</v>
      </c>
      <c r="I18903">
        <v>125.34</v>
      </c>
      <c r="J18903" s="8">
        <v>41200</v>
      </c>
      <c r="K18903" t="s">
        <v>148</v>
      </c>
      <c r="L18903" t="s">
        <v>151</v>
      </c>
      <c r="O18903" s="100">
        <v>2012</v>
      </c>
    </row>
    <row r="18904" spans="1:15" x14ac:dyDescent="0.25">
      <c r="A18904">
        <v>6</v>
      </c>
      <c r="B18904" t="s">
        <v>905</v>
      </c>
      <c r="C18904">
        <v>79</v>
      </c>
      <c r="D18904" t="s">
        <v>340</v>
      </c>
      <c r="E18904" t="s">
        <v>923</v>
      </c>
      <c r="F18904">
        <v>13231</v>
      </c>
      <c r="G18904" t="s">
        <v>931</v>
      </c>
      <c r="H18904" s="101">
        <v>1664</v>
      </c>
      <c r="I18904">
        <v>127.3</v>
      </c>
      <c r="J18904" s="8">
        <v>41200</v>
      </c>
      <c r="K18904" t="s">
        <v>148</v>
      </c>
      <c r="L18904" t="s">
        <v>151</v>
      </c>
      <c r="O18904" s="100">
        <v>2012</v>
      </c>
    </row>
    <row r="18905" spans="1:15" x14ac:dyDescent="0.25">
      <c r="A18905">
        <v>6</v>
      </c>
      <c r="B18905" t="s">
        <v>905</v>
      </c>
      <c r="C18905">
        <v>79</v>
      </c>
      <c r="D18905" t="s">
        <v>340</v>
      </c>
      <c r="E18905" t="s">
        <v>924</v>
      </c>
      <c r="F18905">
        <v>13385</v>
      </c>
      <c r="G18905" t="s">
        <v>931</v>
      </c>
      <c r="H18905" s="101">
        <v>1830.4</v>
      </c>
      <c r="I18905">
        <v>134.55000000000001</v>
      </c>
      <c r="J18905" s="8">
        <v>41200</v>
      </c>
      <c r="K18905" t="s">
        <v>148</v>
      </c>
      <c r="L18905" t="s">
        <v>151</v>
      </c>
      <c r="O18905" s="100">
        <v>2012</v>
      </c>
    </row>
    <row r="18906" spans="1:15" x14ac:dyDescent="0.25">
      <c r="A18906">
        <v>6</v>
      </c>
      <c r="B18906" t="s">
        <v>905</v>
      </c>
      <c r="C18906">
        <v>79</v>
      </c>
      <c r="D18906" t="s">
        <v>340</v>
      </c>
      <c r="E18906" t="s">
        <v>1085</v>
      </c>
      <c r="F18906">
        <v>12879</v>
      </c>
      <c r="G18906" t="s">
        <v>931</v>
      </c>
      <c r="H18906" s="101">
        <v>1760</v>
      </c>
      <c r="I18906">
        <v>134.63999999999999</v>
      </c>
      <c r="J18906" s="8">
        <v>41200</v>
      </c>
      <c r="K18906" t="s">
        <v>148</v>
      </c>
      <c r="L18906" t="s">
        <v>151</v>
      </c>
      <c r="O18906" s="100">
        <v>2012</v>
      </c>
    </row>
    <row r="18907" spans="1:15" x14ac:dyDescent="0.25">
      <c r="A18907">
        <v>6</v>
      </c>
      <c r="B18907" t="s">
        <v>905</v>
      </c>
      <c r="C18907">
        <v>80</v>
      </c>
      <c r="D18907" t="s">
        <v>348</v>
      </c>
      <c r="E18907" t="s">
        <v>925</v>
      </c>
      <c r="F18907">
        <v>12077</v>
      </c>
      <c r="G18907" t="s">
        <v>174</v>
      </c>
      <c r="H18907" s="101">
        <v>1555.2</v>
      </c>
      <c r="I18907">
        <v>108.3</v>
      </c>
      <c r="J18907" s="8">
        <v>41200</v>
      </c>
      <c r="K18907" t="s">
        <v>148</v>
      </c>
      <c r="L18907" t="s">
        <v>151</v>
      </c>
      <c r="O18907" s="100">
        <v>2012</v>
      </c>
    </row>
    <row r="18908" spans="1:15" x14ac:dyDescent="0.25">
      <c r="A18908">
        <v>6</v>
      </c>
      <c r="B18908" t="s">
        <v>905</v>
      </c>
      <c r="C18908">
        <v>80</v>
      </c>
      <c r="D18908" t="s">
        <v>348</v>
      </c>
      <c r="E18908" t="s">
        <v>928</v>
      </c>
      <c r="F18908">
        <v>11222</v>
      </c>
      <c r="G18908" t="s">
        <v>357</v>
      </c>
      <c r="H18908" s="101">
        <v>1712.36</v>
      </c>
      <c r="I18908">
        <v>125.18</v>
      </c>
      <c r="J18908" s="8">
        <v>41200</v>
      </c>
      <c r="K18908" t="s">
        <v>148</v>
      </c>
      <c r="L18908" t="s">
        <v>151</v>
      </c>
      <c r="O18908" s="100">
        <v>2012</v>
      </c>
    </row>
    <row r="18909" spans="1:15" x14ac:dyDescent="0.25">
      <c r="A18909">
        <v>6</v>
      </c>
      <c r="B18909" t="s">
        <v>905</v>
      </c>
      <c r="C18909">
        <v>85</v>
      </c>
      <c r="D18909" t="s">
        <v>381</v>
      </c>
      <c r="E18909" t="s">
        <v>1436</v>
      </c>
      <c r="F18909">
        <v>13631</v>
      </c>
      <c r="G18909" t="s">
        <v>383</v>
      </c>
      <c r="H18909" s="101">
        <v>1500</v>
      </c>
      <c r="I18909">
        <v>114.75</v>
      </c>
      <c r="J18909" s="8">
        <v>41200</v>
      </c>
      <c r="K18909" t="s">
        <v>148</v>
      </c>
      <c r="L18909" t="s">
        <v>151</v>
      </c>
      <c r="O18909" s="100">
        <v>2012</v>
      </c>
    </row>
    <row r="18910" spans="1:15" x14ac:dyDescent="0.25">
      <c r="A18910">
        <v>6</v>
      </c>
      <c r="B18910" t="s">
        <v>905</v>
      </c>
      <c r="C18910">
        <v>85</v>
      </c>
      <c r="D18910" t="s">
        <v>381</v>
      </c>
      <c r="E18910" t="s">
        <v>1507</v>
      </c>
      <c r="F18910">
        <v>13682</v>
      </c>
      <c r="G18910" t="s">
        <v>383</v>
      </c>
      <c r="H18910" s="101">
        <v>1500</v>
      </c>
      <c r="I18910">
        <v>114.75</v>
      </c>
      <c r="J18910" s="8">
        <v>41200</v>
      </c>
      <c r="K18910" t="s">
        <v>148</v>
      </c>
      <c r="L18910" t="s">
        <v>151</v>
      </c>
      <c r="O18910" s="100">
        <v>2012</v>
      </c>
    </row>
    <row r="18911" spans="1:15" x14ac:dyDescent="0.25">
      <c r="A18911">
        <v>6</v>
      </c>
      <c r="B18911" t="s">
        <v>905</v>
      </c>
      <c r="C18911">
        <v>85</v>
      </c>
      <c r="D18911" t="s">
        <v>381</v>
      </c>
      <c r="E18911" t="s">
        <v>935</v>
      </c>
      <c r="F18911">
        <v>13184</v>
      </c>
      <c r="G18911" t="s">
        <v>383</v>
      </c>
      <c r="H18911" s="101">
        <v>1940</v>
      </c>
      <c r="I18911">
        <v>142.33000000000001</v>
      </c>
      <c r="J18911" s="8">
        <v>41200</v>
      </c>
      <c r="K18911" t="s">
        <v>148</v>
      </c>
      <c r="L18911" t="s">
        <v>151</v>
      </c>
      <c r="O18911" s="100">
        <v>2012</v>
      </c>
    </row>
    <row r="18912" spans="1:15" x14ac:dyDescent="0.25">
      <c r="A18912">
        <v>6</v>
      </c>
      <c r="B18912" t="s">
        <v>905</v>
      </c>
      <c r="C18912">
        <v>85</v>
      </c>
      <c r="D18912" t="s">
        <v>381</v>
      </c>
      <c r="E18912" t="s">
        <v>1558</v>
      </c>
      <c r="F18912">
        <v>13735</v>
      </c>
      <c r="G18912" t="s">
        <v>383</v>
      </c>
      <c r="H18912" s="101">
        <v>1440</v>
      </c>
      <c r="I18912">
        <v>208.08</v>
      </c>
      <c r="J18912" s="8">
        <v>41200</v>
      </c>
      <c r="K18912" t="s">
        <v>148</v>
      </c>
      <c r="L18912" t="s">
        <v>151</v>
      </c>
      <c r="O18912" s="100">
        <v>2012</v>
      </c>
    </row>
    <row r="18913" spans="1:15" x14ac:dyDescent="0.25">
      <c r="A18913">
        <v>6</v>
      </c>
      <c r="B18913" t="s">
        <v>905</v>
      </c>
      <c r="C18913">
        <v>85</v>
      </c>
      <c r="D18913" t="s">
        <v>381</v>
      </c>
      <c r="E18913" t="s">
        <v>937</v>
      </c>
      <c r="F18913">
        <v>13504</v>
      </c>
      <c r="G18913" t="s">
        <v>375</v>
      </c>
      <c r="H18913" s="101">
        <v>2692.5</v>
      </c>
      <c r="I18913">
        <v>205.93</v>
      </c>
      <c r="J18913" s="8">
        <v>41200</v>
      </c>
      <c r="K18913" t="s">
        <v>148</v>
      </c>
      <c r="L18913" t="s">
        <v>151</v>
      </c>
      <c r="O18913" s="100">
        <v>2012</v>
      </c>
    </row>
    <row r="18914" spans="1:15" x14ac:dyDescent="0.25">
      <c r="A18914">
        <v>6</v>
      </c>
      <c r="B18914" t="s">
        <v>905</v>
      </c>
      <c r="C18914">
        <v>86</v>
      </c>
      <c r="D18914" t="s">
        <v>393</v>
      </c>
      <c r="E18914" t="s">
        <v>941</v>
      </c>
      <c r="F18914">
        <v>12118</v>
      </c>
      <c r="G18914" t="s">
        <v>400</v>
      </c>
      <c r="H18914" s="101">
        <v>1410.05</v>
      </c>
      <c r="I18914">
        <v>102.05</v>
      </c>
      <c r="J18914" s="8">
        <v>41200</v>
      </c>
      <c r="K18914" t="s">
        <v>148</v>
      </c>
      <c r="L18914" t="s">
        <v>151</v>
      </c>
      <c r="O18914" s="100">
        <v>2012</v>
      </c>
    </row>
    <row r="18915" spans="1:15" x14ac:dyDescent="0.25">
      <c r="A18915">
        <v>6</v>
      </c>
      <c r="B18915" t="s">
        <v>905</v>
      </c>
      <c r="C18915">
        <v>92</v>
      </c>
      <c r="D18915" t="s">
        <v>407</v>
      </c>
      <c r="E18915" t="s">
        <v>945</v>
      </c>
      <c r="F18915">
        <v>12901</v>
      </c>
      <c r="G18915" t="s">
        <v>411</v>
      </c>
      <c r="H18915" s="101">
        <v>1528</v>
      </c>
      <c r="I18915">
        <v>111.07</v>
      </c>
      <c r="J18915" s="8">
        <v>41200</v>
      </c>
      <c r="K18915" t="s">
        <v>148</v>
      </c>
      <c r="L18915" t="s">
        <v>151</v>
      </c>
      <c r="O18915" s="100">
        <v>2012</v>
      </c>
    </row>
    <row r="18916" spans="1:15" x14ac:dyDescent="0.25">
      <c r="A18916">
        <v>6</v>
      </c>
      <c r="B18916" t="s">
        <v>905</v>
      </c>
      <c r="C18916">
        <v>92</v>
      </c>
      <c r="D18916" t="s">
        <v>407</v>
      </c>
      <c r="E18916" t="s">
        <v>946</v>
      </c>
      <c r="F18916">
        <v>11315</v>
      </c>
      <c r="G18916" t="s">
        <v>411</v>
      </c>
      <c r="H18916" s="101">
        <v>1468.8</v>
      </c>
      <c r="I18916">
        <v>106.54</v>
      </c>
      <c r="J18916" s="8">
        <v>41200</v>
      </c>
      <c r="K18916" t="s">
        <v>148</v>
      </c>
      <c r="L18916" t="s">
        <v>151</v>
      </c>
      <c r="O18916" s="100">
        <v>2012</v>
      </c>
    </row>
    <row r="18917" spans="1:15" x14ac:dyDescent="0.25">
      <c r="A18917">
        <v>6</v>
      </c>
      <c r="B18917" t="s">
        <v>905</v>
      </c>
      <c r="C18917">
        <v>92</v>
      </c>
      <c r="D18917" t="s">
        <v>407</v>
      </c>
      <c r="E18917" t="s">
        <v>947</v>
      </c>
      <c r="F18917">
        <v>12574</v>
      </c>
      <c r="G18917" t="s">
        <v>411</v>
      </c>
      <c r="H18917" s="101">
        <v>1328</v>
      </c>
      <c r="I18917">
        <v>95.77</v>
      </c>
      <c r="J18917" s="8">
        <v>41200</v>
      </c>
      <c r="K18917" t="s">
        <v>148</v>
      </c>
      <c r="L18917" t="s">
        <v>151</v>
      </c>
      <c r="O18917" s="100">
        <v>2012</v>
      </c>
    </row>
    <row r="18918" spans="1:15" x14ac:dyDescent="0.25">
      <c r="A18918">
        <v>6</v>
      </c>
      <c r="B18918" t="s">
        <v>905</v>
      </c>
      <c r="C18918">
        <v>92</v>
      </c>
      <c r="D18918" t="s">
        <v>407</v>
      </c>
      <c r="E18918" t="s">
        <v>942</v>
      </c>
      <c r="F18918">
        <v>12893</v>
      </c>
      <c r="G18918" t="s">
        <v>417</v>
      </c>
      <c r="H18918" s="101">
        <v>1200</v>
      </c>
      <c r="I18918">
        <v>85.98</v>
      </c>
      <c r="J18918" s="8">
        <v>41200</v>
      </c>
      <c r="K18918" t="s">
        <v>148</v>
      </c>
      <c r="L18918" t="s">
        <v>151</v>
      </c>
      <c r="O18918" s="100">
        <v>2012</v>
      </c>
    </row>
    <row r="18919" spans="1:15" x14ac:dyDescent="0.25">
      <c r="A18919">
        <v>6</v>
      </c>
      <c r="B18919" t="s">
        <v>905</v>
      </c>
      <c r="C18919">
        <v>92</v>
      </c>
      <c r="D18919" t="s">
        <v>407</v>
      </c>
      <c r="E18919" t="s">
        <v>944</v>
      </c>
      <c r="F18919">
        <v>12751</v>
      </c>
      <c r="G18919" t="s">
        <v>417</v>
      </c>
      <c r="H18919" s="101">
        <v>1131.2</v>
      </c>
      <c r="I18919">
        <v>80.72</v>
      </c>
      <c r="J18919" s="8">
        <v>41200</v>
      </c>
      <c r="K18919" t="s">
        <v>148</v>
      </c>
      <c r="L18919" t="s">
        <v>151</v>
      </c>
      <c r="O18919" s="100">
        <v>2012</v>
      </c>
    </row>
    <row r="18920" spans="1:15" x14ac:dyDescent="0.25">
      <c r="A18920">
        <v>6</v>
      </c>
      <c r="B18920" t="s">
        <v>905</v>
      </c>
      <c r="C18920">
        <v>93</v>
      </c>
      <c r="D18920" t="s">
        <v>418</v>
      </c>
      <c r="E18920" t="s">
        <v>951</v>
      </c>
      <c r="F18920">
        <v>12712</v>
      </c>
      <c r="G18920" t="s">
        <v>174</v>
      </c>
      <c r="H18920" s="101">
        <v>1514.4</v>
      </c>
      <c r="I18920">
        <v>89.42</v>
      </c>
      <c r="J18920" s="8">
        <v>41200</v>
      </c>
      <c r="K18920" t="s">
        <v>148</v>
      </c>
      <c r="L18920" t="s">
        <v>151</v>
      </c>
      <c r="O18920" s="100">
        <v>2012</v>
      </c>
    </row>
    <row r="18921" spans="1:15" x14ac:dyDescent="0.25">
      <c r="A18921">
        <v>6</v>
      </c>
      <c r="B18921" t="s">
        <v>905</v>
      </c>
      <c r="C18921">
        <v>93</v>
      </c>
      <c r="D18921" t="s">
        <v>418</v>
      </c>
      <c r="E18921" t="s">
        <v>1445</v>
      </c>
      <c r="F18921">
        <v>12612</v>
      </c>
      <c r="G18921" t="s">
        <v>422</v>
      </c>
      <c r="H18921" s="101">
        <v>2376.9299999999998</v>
      </c>
      <c r="I18921">
        <v>181.84</v>
      </c>
      <c r="J18921" s="8">
        <v>41200</v>
      </c>
      <c r="K18921" t="s">
        <v>148</v>
      </c>
      <c r="L18921" t="s">
        <v>151</v>
      </c>
      <c r="O18921" s="100">
        <v>2012</v>
      </c>
    </row>
    <row r="18922" spans="1:15" x14ac:dyDescent="0.25">
      <c r="A18922">
        <v>6</v>
      </c>
      <c r="B18922" t="s">
        <v>905</v>
      </c>
      <c r="C18922">
        <v>93</v>
      </c>
      <c r="D18922" t="s">
        <v>418</v>
      </c>
      <c r="E18922" t="s">
        <v>922</v>
      </c>
      <c r="F18922">
        <v>12651</v>
      </c>
      <c r="G18922" t="s">
        <v>1506</v>
      </c>
      <c r="H18922" s="101">
        <v>2469.84</v>
      </c>
      <c r="I18922">
        <v>183.74</v>
      </c>
      <c r="J18922" s="8">
        <v>41200</v>
      </c>
      <c r="K18922" t="s">
        <v>148</v>
      </c>
      <c r="L18922" t="s">
        <v>151</v>
      </c>
      <c r="O18922" s="100">
        <v>2012</v>
      </c>
    </row>
    <row r="18923" spans="1:15" x14ac:dyDescent="0.25">
      <c r="A18923">
        <v>6</v>
      </c>
      <c r="B18923" t="s">
        <v>905</v>
      </c>
      <c r="C18923">
        <v>93</v>
      </c>
      <c r="D18923" t="s">
        <v>418</v>
      </c>
      <c r="E18923" t="s">
        <v>956</v>
      </c>
      <c r="F18923">
        <v>9954</v>
      </c>
      <c r="G18923" t="s">
        <v>1506</v>
      </c>
      <c r="H18923" s="101">
        <v>2570.67</v>
      </c>
      <c r="I18923">
        <v>194.37</v>
      </c>
      <c r="J18923" s="8">
        <v>41200</v>
      </c>
      <c r="K18923" t="s">
        <v>148</v>
      </c>
      <c r="L18923" t="s">
        <v>151</v>
      </c>
      <c r="O18923" s="100">
        <v>2012</v>
      </c>
    </row>
    <row r="18924" spans="1:15" x14ac:dyDescent="0.25">
      <c r="A18924">
        <v>6</v>
      </c>
      <c r="B18924" t="s">
        <v>905</v>
      </c>
      <c r="C18924">
        <v>96</v>
      </c>
      <c r="D18924" t="s">
        <v>431</v>
      </c>
      <c r="E18924" t="s">
        <v>957</v>
      </c>
      <c r="F18924">
        <v>12078</v>
      </c>
      <c r="G18924" t="s">
        <v>433</v>
      </c>
      <c r="H18924" s="101">
        <v>1376</v>
      </c>
      <c r="I18924">
        <v>100.91</v>
      </c>
      <c r="J18924" s="8">
        <v>41200</v>
      </c>
      <c r="K18924" t="s">
        <v>148</v>
      </c>
      <c r="L18924" t="s">
        <v>151</v>
      </c>
      <c r="O18924" s="100">
        <v>2012</v>
      </c>
    </row>
    <row r="18925" spans="1:15" x14ac:dyDescent="0.25">
      <c r="A18925">
        <v>7</v>
      </c>
      <c r="B18925" t="s">
        <v>958</v>
      </c>
      <c r="C18925">
        <v>2</v>
      </c>
      <c r="D18925" t="s">
        <v>959</v>
      </c>
      <c r="E18925" t="s">
        <v>960</v>
      </c>
      <c r="F18925">
        <v>12776</v>
      </c>
      <c r="G18925" t="s">
        <v>750</v>
      </c>
      <c r="H18925" s="101">
        <v>1641.35</v>
      </c>
      <c r="I18925">
        <v>125.56</v>
      </c>
      <c r="J18925" s="8">
        <v>41200</v>
      </c>
      <c r="K18925" t="s">
        <v>148</v>
      </c>
      <c r="L18925" t="s">
        <v>151</v>
      </c>
      <c r="O18925" s="100">
        <v>2012</v>
      </c>
    </row>
    <row r="18926" spans="1:15" x14ac:dyDescent="0.25">
      <c r="A18926">
        <v>7</v>
      </c>
      <c r="B18926" t="s">
        <v>958</v>
      </c>
      <c r="C18926">
        <v>2</v>
      </c>
      <c r="D18926" t="s">
        <v>959</v>
      </c>
      <c r="E18926" t="s">
        <v>961</v>
      </c>
      <c r="F18926">
        <v>11271</v>
      </c>
      <c r="G18926" t="s">
        <v>750</v>
      </c>
      <c r="H18926" s="101">
        <v>1737.38</v>
      </c>
      <c r="I18926">
        <v>103.66</v>
      </c>
      <c r="J18926" s="8">
        <v>41200</v>
      </c>
      <c r="K18926" t="s">
        <v>148</v>
      </c>
      <c r="L18926" t="s">
        <v>151</v>
      </c>
      <c r="O18926" s="100">
        <v>2012</v>
      </c>
    </row>
    <row r="18927" spans="1:15" x14ac:dyDescent="0.25">
      <c r="A18927">
        <v>7</v>
      </c>
      <c r="B18927" t="s">
        <v>958</v>
      </c>
      <c r="C18927">
        <v>3</v>
      </c>
      <c r="D18927" t="s">
        <v>596</v>
      </c>
      <c r="E18927" t="s">
        <v>963</v>
      </c>
      <c r="F18927">
        <v>11216</v>
      </c>
      <c r="G18927" t="s">
        <v>600</v>
      </c>
      <c r="H18927" s="101">
        <v>1967.32</v>
      </c>
      <c r="I18927">
        <v>145.34</v>
      </c>
      <c r="J18927" s="8">
        <v>41200</v>
      </c>
      <c r="K18927" t="s">
        <v>148</v>
      </c>
      <c r="L18927" t="s">
        <v>151</v>
      </c>
      <c r="O18927" s="100">
        <v>2012</v>
      </c>
    </row>
    <row r="18928" spans="1:15" x14ac:dyDescent="0.25">
      <c r="A18928">
        <v>7</v>
      </c>
      <c r="B18928" t="s">
        <v>958</v>
      </c>
      <c r="C18928">
        <v>6</v>
      </c>
      <c r="D18928" t="s">
        <v>162</v>
      </c>
      <c r="E18928" t="s">
        <v>1521</v>
      </c>
      <c r="F18928">
        <v>13696</v>
      </c>
      <c r="G18928" t="s">
        <v>164</v>
      </c>
      <c r="H18928">
        <v>892.58</v>
      </c>
      <c r="I18928">
        <v>128.97999999999999</v>
      </c>
      <c r="J18928" s="8">
        <v>41200</v>
      </c>
      <c r="K18928" t="s">
        <v>148</v>
      </c>
      <c r="L18928" t="s">
        <v>149</v>
      </c>
      <c r="O18928" s="100">
        <v>2012</v>
      </c>
    </row>
    <row r="18929" spans="1:15" x14ac:dyDescent="0.25">
      <c r="A18929">
        <v>7</v>
      </c>
      <c r="B18929" t="s">
        <v>958</v>
      </c>
      <c r="C18929">
        <v>6</v>
      </c>
      <c r="D18929" t="s">
        <v>162</v>
      </c>
      <c r="E18929" t="s">
        <v>1481</v>
      </c>
      <c r="F18929">
        <v>12206</v>
      </c>
      <c r="G18929" t="s">
        <v>164</v>
      </c>
      <c r="H18929" s="101">
        <v>1788.37</v>
      </c>
      <c r="I18929">
        <v>130.13999999999999</v>
      </c>
      <c r="J18929" s="8">
        <v>41200</v>
      </c>
      <c r="K18929" t="s">
        <v>148</v>
      </c>
      <c r="L18929" t="s">
        <v>151</v>
      </c>
      <c r="O18929" s="100">
        <v>2012</v>
      </c>
    </row>
    <row r="18930" spans="1:15" x14ac:dyDescent="0.25">
      <c r="A18930">
        <v>7</v>
      </c>
      <c r="B18930" t="s">
        <v>958</v>
      </c>
      <c r="C18930">
        <v>6</v>
      </c>
      <c r="D18930" t="s">
        <v>162</v>
      </c>
      <c r="E18930" t="s">
        <v>966</v>
      </c>
      <c r="F18930">
        <v>12644</v>
      </c>
      <c r="G18930" t="s">
        <v>164</v>
      </c>
      <c r="H18930" s="101">
        <v>1591.35</v>
      </c>
      <c r="I18930">
        <v>115.92</v>
      </c>
      <c r="J18930" s="8">
        <v>41200</v>
      </c>
      <c r="K18930" t="s">
        <v>148</v>
      </c>
      <c r="L18930" t="s">
        <v>151</v>
      </c>
      <c r="O18930" s="100">
        <v>2012</v>
      </c>
    </row>
    <row r="18931" spans="1:15" x14ac:dyDescent="0.25">
      <c r="A18931">
        <v>7</v>
      </c>
      <c r="B18931" t="s">
        <v>958</v>
      </c>
      <c r="C18931">
        <v>6</v>
      </c>
      <c r="D18931" t="s">
        <v>162</v>
      </c>
      <c r="E18931" t="s">
        <v>967</v>
      </c>
      <c r="F18931">
        <v>12926</v>
      </c>
      <c r="G18931" t="s">
        <v>164</v>
      </c>
      <c r="H18931" s="101">
        <v>1640</v>
      </c>
      <c r="I18931">
        <v>119.64</v>
      </c>
      <c r="J18931" s="8">
        <v>41200</v>
      </c>
      <c r="K18931" t="s">
        <v>148</v>
      </c>
      <c r="L18931" t="s">
        <v>151</v>
      </c>
      <c r="O18931" s="100">
        <v>2012</v>
      </c>
    </row>
    <row r="18932" spans="1:15" x14ac:dyDescent="0.25">
      <c r="A18932">
        <v>7</v>
      </c>
      <c r="B18932" t="s">
        <v>958</v>
      </c>
      <c r="C18932">
        <v>15</v>
      </c>
      <c r="D18932" t="s">
        <v>459</v>
      </c>
      <c r="E18932" t="s">
        <v>969</v>
      </c>
      <c r="F18932">
        <v>12605</v>
      </c>
      <c r="G18932" t="s">
        <v>463</v>
      </c>
      <c r="H18932">
        <v>760.91</v>
      </c>
      <c r="I18932">
        <v>58.21</v>
      </c>
      <c r="J18932" s="8">
        <v>41200</v>
      </c>
      <c r="K18932" t="s">
        <v>148</v>
      </c>
      <c r="L18932" t="s">
        <v>149</v>
      </c>
      <c r="O18932" s="100">
        <v>2012</v>
      </c>
    </row>
    <row r="18933" spans="1:15" x14ac:dyDescent="0.25">
      <c r="A18933">
        <v>7</v>
      </c>
      <c r="B18933" t="s">
        <v>958</v>
      </c>
      <c r="C18933">
        <v>15</v>
      </c>
      <c r="D18933" t="s">
        <v>459</v>
      </c>
      <c r="E18933" t="s">
        <v>970</v>
      </c>
      <c r="F18933">
        <v>12655</v>
      </c>
      <c r="G18933" t="s">
        <v>463</v>
      </c>
      <c r="H18933" s="101">
        <v>1639.09</v>
      </c>
      <c r="I18933">
        <v>125.39</v>
      </c>
      <c r="J18933" s="8">
        <v>41200</v>
      </c>
      <c r="K18933" t="s">
        <v>148</v>
      </c>
      <c r="L18933" t="s">
        <v>151</v>
      </c>
      <c r="O18933" s="100">
        <v>2012</v>
      </c>
    </row>
    <row r="18934" spans="1:15" x14ac:dyDescent="0.25">
      <c r="A18934">
        <v>7</v>
      </c>
      <c r="B18934" t="s">
        <v>958</v>
      </c>
      <c r="C18934">
        <v>15</v>
      </c>
      <c r="D18934" t="s">
        <v>459</v>
      </c>
      <c r="E18934" t="s">
        <v>1339</v>
      </c>
      <c r="F18934">
        <v>12775</v>
      </c>
      <c r="G18934" t="s">
        <v>463</v>
      </c>
      <c r="H18934">
        <v>478.69</v>
      </c>
      <c r="I18934">
        <v>36.619999999999997</v>
      </c>
      <c r="J18934" s="8">
        <v>41200</v>
      </c>
      <c r="K18934" t="s">
        <v>148</v>
      </c>
      <c r="L18934" t="s">
        <v>149</v>
      </c>
      <c r="O18934" s="100">
        <v>2012</v>
      </c>
    </row>
    <row r="18935" spans="1:15" x14ac:dyDescent="0.25">
      <c r="A18935">
        <v>7</v>
      </c>
      <c r="B18935" t="s">
        <v>958</v>
      </c>
      <c r="C18935">
        <v>24</v>
      </c>
      <c r="D18935" t="s">
        <v>205</v>
      </c>
      <c r="E18935" t="s">
        <v>1408</v>
      </c>
      <c r="F18935">
        <v>13613</v>
      </c>
      <c r="G18935" t="s">
        <v>207</v>
      </c>
      <c r="H18935" s="101">
        <v>1162.58</v>
      </c>
      <c r="I18935">
        <v>88.94</v>
      </c>
      <c r="J18935" s="8">
        <v>41200</v>
      </c>
      <c r="K18935" t="s">
        <v>148</v>
      </c>
      <c r="L18935" t="s">
        <v>149</v>
      </c>
      <c r="O18935" s="100">
        <v>2012</v>
      </c>
    </row>
    <row r="18936" spans="1:15" x14ac:dyDescent="0.25">
      <c r="A18936">
        <v>7</v>
      </c>
      <c r="B18936" t="s">
        <v>958</v>
      </c>
      <c r="C18936">
        <v>24</v>
      </c>
      <c r="D18936" t="s">
        <v>205</v>
      </c>
      <c r="E18936" t="s">
        <v>971</v>
      </c>
      <c r="F18936">
        <v>13335</v>
      </c>
      <c r="G18936" t="s">
        <v>207</v>
      </c>
      <c r="H18936" s="101">
        <v>1588.47</v>
      </c>
      <c r="I18936">
        <v>119.99</v>
      </c>
      <c r="J18936" s="8">
        <v>41200</v>
      </c>
      <c r="K18936" t="s">
        <v>148</v>
      </c>
      <c r="L18936" t="s">
        <v>151</v>
      </c>
      <c r="O18936" s="100">
        <v>2012</v>
      </c>
    </row>
    <row r="18937" spans="1:15" x14ac:dyDescent="0.25">
      <c r="A18937">
        <v>7</v>
      </c>
      <c r="B18937" t="s">
        <v>958</v>
      </c>
      <c r="C18937">
        <v>24</v>
      </c>
      <c r="D18937" t="s">
        <v>205</v>
      </c>
      <c r="E18937" t="s">
        <v>973</v>
      </c>
      <c r="F18937">
        <v>12401</v>
      </c>
      <c r="G18937" t="s">
        <v>207</v>
      </c>
      <c r="H18937" s="101">
        <v>1721.07</v>
      </c>
      <c r="I18937">
        <v>131.66999999999999</v>
      </c>
      <c r="J18937" s="8">
        <v>41200</v>
      </c>
      <c r="K18937" t="s">
        <v>148</v>
      </c>
      <c r="L18937" t="s">
        <v>151</v>
      </c>
      <c r="O18937" s="100">
        <v>2012</v>
      </c>
    </row>
    <row r="18938" spans="1:15" x14ac:dyDescent="0.25">
      <c r="A18938">
        <v>7</v>
      </c>
      <c r="B18938" t="s">
        <v>958</v>
      </c>
      <c r="C18938">
        <v>24</v>
      </c>
      <c r="D18938" t="s">
        <v>205</v>
      </c>
      <c r="E18938" t="s">
        <v>1425</v>
      </c>
      <c r="F18938">
        <v>13627</v>
      </c>
      <c r="G18938" t="s">
        <v>207</v>
      </c>
      <c r="H18938" s="101">
        <v>1366.88</v>
      </c>
      <c r="I18938">
        <v>104.57</v>
      </c>
      <c r="J18938" s="8">
        <v>41200</v>
      </c>
      <c r="K18938" t="s">
        <v>148</v>
      </c>
      <c r="L18938" t="s">
        <v>149</v>
      </c>
      <c r="O18938" s="100">
        <v>2012</v>
      </c>
    </row>
    <row r="18939" spans="1:15" x14ac:dyDescent="0.25">
      <c r="A18939">
        <v>7</v>
      </c>
      <c r="B18939" t="s">
        <v>958</v>
      </c>
      <c r="C18939">
        <v>33</v>
      </c>
      <c r="D18939" t="s">
        <v>913</v>
      </c>
      <c r="E18939" t="s">
        <v>976</v>
      </c>
      <c r="F18939">
        <v>10884</v>
      </c>
      <c r="G18939" t="s">
        <v>268</v>
      </c>
      <c r="H18939" s="101">
        <v>1790.92</v>
      </c>
      <c r="I18939">
        <v>131.19</v>
      </c>
      <c r="J18939" s="8">
        <v>41200</v>
      </c>
      <c r="K18939" t="s">
        <v>148</v>
      </c>
      <c r="L18939" t="s">
        <v>151</v>
      </c>
      <c r="O18939" s="100">
        <v>2012</v>
      </c>
    </row>
    <row r="18940" spans="1:15" x14ac:dyDescent="0.25">
      <c r="A18940">
        <v>7</v>
      </c>
      <c r="B18940" t="s">
        <v>958</v>
      </c>
      <c r="C18940">
        <v>46</v>
      </c>
      <c r="D18940" t="s">
        <v>281</v>
      </c>
      <c r="E18940" t="s">
        <v>977</v>
      </c>
      <c r="F18940">
        <v>11568</v>
      </c>
      <c r="G18940" t="s">
        <v>283</v>
      </c>
      <c r="H18940" s="101">
        <v>1040.44</v>
      </c>
      <c r="I18940">
        <v>79.599999999999994</v>
      </c>
      <c r="J18940" s="8">
        <v>41200</v>
      </c>
      <c r="K18940" t="s">
        <v>148</v>
      </c>
      <c r="L18940" t="s">
        <v>149</v>
      </c>
      <c r="O18940" s="100">
        <v>2012</v>
      </c>
    </row>
    <row r="18941" spans="1:15" x14ac:dyDescent="0.25">
      <c r="A18941">
        <v>7</v>
      </c>
      <c r="B18941" t="s">
        <v>958</v>
      </c>
      <c r="C18941">
        <v>46</v>
      </c>
      <c r="D18941" t="s">
        <v>281</v>
      </c>
      <c r="E18941" t="s">
        <v>1482</v>
      </c>
      <c r="F18941">
        <v>13669</v>
      </c>
      <c r="G18941" t="s">
        <v>283</v>
      </c>
      <c r="H18941">
        <v>225</v>
      </c>
      <c r="I18941">
        <v>32.51</v>
      </c>
      <c r="J18941" s="8">
        <v>41200</v>
      </c>
      <c r="K18941" t="s">
        <v>148</v>
      </c>
      <c r="L18941" t="s">
        <v>190</v>
      </c>
      <c r="O18941" s="100">
        <v>2012</v>
      </c>
    </row>
    <row r="18942" spans="1:15" x14ac:dyDescent="0.25">
      <c r="A18942">
        <v>7</v>
      </c>
      <c r="B18942" t="s">
        <v>958</v>
      </c>
      <c r="C18942">
        <v>46</v>
      </c>
      <c r="D18942" t="s">
        <v>281</v>
      </c>
      <c r="E18942" t="s">
        <v>979</v>
      </c>
      <c r="F18942">
        <v>11198</v>
      </c>
      <c r="G18942" t="s">
        <v>288</v>
      </c>
      <c r="H18942" s="101">
        <v>2299.5100000000002</v>
      </c>
      <c r="I18942">
        <v>175.91</v>
      </c>
      <c r="J18942" s="8">
        <v>41200</v>
      </c>
      <c r="K18942" t="s">
        <v>148</v>
      </c>
      <c r="L18942" t="s">
        <v>151</v>
      </c>
      <c r="O18942" s="100">
        <v>2012</v>
      </c>
    </row>
    <row r="18943" spans="1:15" x14ac:dyDescent="0.25">
      <c r="A18943">
        <v>7</v>
      </c>
      <c r="B18943" t="s">
        <v>958</v>
      </c>
      <c r="C18943">
        <v>62</v>
      </c>
      <c r="D18943" t="s">
        <v>296</v>
      </c>
      <c r="E18943" t="s">
        <v>1411</v>
      </c>
      <c r="F18943">
        <v>13611</v>
      </c>
      <c r="G18943" t="s">
        <v>298</v>
      </c>
      <c r="H18943">
        <v>438.75</v>
      </c>
      <c r="I18943">
        <v>33.56</v>
      </c>
      <c r="J18943" s="8">
        <v>41200</v>
      </c>
      <c r="K18943" t="s">
        <v>148</v>
      </c>
      <c r="L18943" t="s">
        <v>149</v>
      </c>
      <c r="O18943" s="100">
        <v>2012</v>
      </c>
    </row>
    <row r="18944" spans="1:15" x14ac:dyDescent="0.25">
      <c r="A18944">
        <v>7</v>
      </c>
      <c r="B18944" t="s">
        <v>958</v>
      </c>
      <c r="C18944">
        <v>62</v>
      </c>
      <c r="D18944" t="s">
        <v>296</v>
      </c>
      <c r="E18944" t="s">
        <v>980</v>
      </c>
      <c r="F18944">
        <v>13496</v>
      </c>
      <c r="G18944" t="s">
        <v>298</v>
      </c>
      <c r="H18944" s="101">
        <v>2060</v>
      </c>
      <c r="I18944">
        <v>133.49</v>
      </c>
      <c r="J18944" s="8">
        <v>41200</v>
      </c>
      <c r="K18944" t="s">
        <v>148</v>
      </c>
      <c r="L18944" t="s">
        <v>151</v>
      </c>
      <c r="O18944" s="100">
        <v>2012</v>
      </c>
    </row>
    <row r="18945" spans="1:15" x14ac:dyDescent="0.25">
      <c r="A18945">
        <v>7</v>
      </c>
      <c r="B18945" t="s">
        <v>958</v>
      </c>
      <c r="C18945">
        <v>67</v>
      </c>
      <c r="D18945" t="s">
        <v>301</v>
      </c>
      <c r="E18945" t="s">
        <v>1522</v>
      </c>
      <c r="F18945">
        <v>13698</v>
      </c>
      <c r="G18945" t="s">
        <v>300</v>
      </c>
      <c r="H18945">
        <v>56.25</v>
      </c>
      <c r="I18945">
        <v>8.14</v>
      </c>
      <c r="J18945" s="8">
        <v>41200</v>
      </c>
      <c r="K18945" t="s">
        <v>148</v>
      </c>
      <c r="L18945" t="s">
        <v>149</v>
      </c>
      <c r="O18945" s="100">
        <v>2012</v>
      </c>
    </row>
    <row r="18946" spans="1:15" x14ac:dyDescent="0.25">
      <c r="A18946">
        <v>7</v>
      </c>
      <c r="B18946" t="s">
        <v>958</v>
      </c>
      <c r="C18946">
        <v>67</v>
      </c>
      <c r="D18946" t="s">
        <v>301</v>
      </c>
      <c r="E18946" t="s">
        <v>981</v>
      </c>
      <c r="F18946">
        <v>12472</v>
      </c>
      <c r="G18946" t="s">
        <v>300</v>
      </c>
      <c r="H18946" s="101">
        <v>1748.04</v>
      </c>
      <c r="I18946">
        <v>133.72999999999999</v>
      </c>
      <c r="J18946" s="8">
        <v>41200</v>
      </c>
      <c r="K18946" t="s">
        <v>148</v>
      </c>
      <c r="L18946" t="s">
        <v>151</v>
      </c>
      <c r="O18946" s="100">
        <v>2012</v>
      </c>
    </row>
    <row r="18947" spans="1:15" x14ac:dyDescent="0.25">
      <c r="A18947">
        <v>7</v>
      </c>
      <c r="B18947" t="s">
        <v>958</v>
      </c>
      <c r="C18947">
        <v>67</v>
      </c>
      <c r="D18947" t="s">
        <v>301</v>
      </c>
      <c r="E18947" t="s">
        <v>983</v>
      </c>
      <c r="F18947">
        <v>12841</v>
      </c>
      <c r="G18947" t="s">
        <v>300</v>
      </c>
      <c r="H18947" s="101">
        <v>1980.77</v>
      </c>
      <c r="I18947">
        <v>151.53</v>
      </c>
      <c r="J18947" s="8">
        <v>41200</v>
      </c>
      <c r="K18947" t="s">
        <v>148</v>
      </c>
      <c r="L18947" t="s">
        <v>151</v>
      </c>
      <c r="O18947" s="100">
        <v>2012</v>
      </c>
    </row>
    <row r="18948" spans="1:15" x14ac:dyDescent="0.25">
      <c r="A18948">
        <v>7</v>
      </c>
      <c r="B18948" t="s">
        <v>958</v>
      </c>
      <c r="C18948">
        <v>72</v>
      </c>
      <c r="D18948" t="s">
        <v>305</v>
      </c>
      <c r="E18948" t="s">
        <v>984</v>
      </c>
      <c r="F18948">
        <v>12806</v>
      </c>
      <c r="G18948" t="s">
        <v>307</v>
      </c>
      <c r="H18948">
        <v>647.48</v>
      </c>
      <c r="I18948">
        <v>49.53</v>
      </c>
      <c r="J18948" s="8">
        <v>41200</v>
      </c>
      <c r="K18948" t="s">
        <v>148</v>
      </c>
      <c r="L18948" t="s">
        <v>149</v>
      </c>
      <c r="O18948" s="100">
        <v>2012</v>
      </c>
    </row>
    <row r="18949" spans="1:15" x14ac:dyDescent="0.25">
      <c r="A18949">
        <v>7</v>
      </c>
      <c r="B18949" t="s">
        <v>958</v>
      </c>
      <c r="C18949">
        <v>72</v>
      </c>
      <c r="D18949" t="s">
        <v>305</v>
      </c>
      <c r="E18949" t="s">
        <v>985</v>
      </c>
      <c r="F18949">
        <v>13160</v>
      </c>
      <c r="G18949" t="s">
        <v>307</v>
      </c>
      <c r="H18949" s="101">
        <v>1663.84</v>
      </c>
      <c r="I18949">
        <v>121.46</v>
      </c>
      <c r="J18949" s="8">
        <v>41200</v>
      </c>
      <c r="K18949" t="s">
        <v>148</v>
      </c>
      <c r="L18949" t="s">
        <v>151</v>
      </c>
      <c r="O18949" s="100">
        <v>2012</v>
      </c>
    </row>
    <row r="18950" spans="1:15" x14ac:dyDescent="0.25">
      <c r="A18950">
        <v>7</v>
      </c>
      <c r="B18950" t="s">
        <v>958</v>
      </c>
      <c r="C18950">
        <v>72</v>
      </c>
      <c r="D18950" t="s">
        <v>305</v>
      </c>
      <c r="E18950" t="s">
        <v>987</v>
      </c>
      <c r="F18950">
        <v>12807</v>
      </c>
      <c r="G18950" t="s">
        <v>307</v>
      </c>
      <c r="H18950" s="101">
        <v>1713.72</v>
      </c>
      <c r="I18950">
        <v>125.28</v>
      </c>
      <c r="J18950" s="8">
        <v>41200</v>
      </c>
      <c r="K18950" t="s">
        <v>148</v>
      </c>
      <c r="L18950" t="s">
        <v>151</v>
      </c>
      <c r="O18950" s="100">
        <v>2012</v>
      </c>
    </row>
    <row r="18951" spans="1:15" x14ac:dyDescent="0.25">
      <c r="A18951">
        <v>7</v>
      </c>
      <c r="B18951" t="s">
        <v>958</v>
      </c>
      <c r="C18951">
        <v>72</v>
      </c>
      <c r="D18951" t="s">
        <v>305</v>
      </c>
      <c r="E18951" t="s">
        <v>988</v>
      </c>
      <c r="F18951">
        <v>13163</v>
      </c>
      <c r="G18951" t="s">
        <v>307</v>
      </c>
      <c r="H18951">
        <v>706.21</v>
      </c>
      <c r="I18951">
        <v>54.03</v>
      </c>
      <c r="J18951" s="8">
        <v>41200</v>
      </c>
      <c r="K18951" t="s">
        <v>148</v>
      </c>
      <c r="L18951" t="s">
        <v>149</v>
      </c>
      <c r="O18951" s="100">
        <v>2012</v>
      </c>
    </row>
    <row r="18952" spans="1:15" x14ac:dyDescent="0.25">
      <c r="A18952">
        <v>7</v>
      </c>
      <c r="B18952" t="s">
        <v>958</v>
      </c>
      <c r="C18952">
        <v>72</v>
      </c>
      <c r="D18952" t="s">
        <v>305</v>
      </c>
      <c r="E18952" t="s">
        <v>989</v>
      </c>
      <c r="F18952">
        <v>13043</v>
      </c>
      <c r="G18952" t="s">
        <v>307</v>
      </c>
      <c r="H18952" s="101">
        <v>1606.8</v>
      </c>
      <c r="I18952">
        <v>122.92</v>
      </c>
      <c r="J18952" s="8">
        <v>41200</v>
      </c>
      <c r="K18952" t="s">
        <v>148</v>
      </c>
      <c r="L18952" t="s">
        <v>149</v>
      </c>
      <c r="O18952" s="100">
        <v>2012</v>
      </c>
    </row>
    <row r="18953" spans="1:15" x14ac:dyDescent="0.25">
      <c r="A18953">
        <v>7</v>
      </c>
      <c r="B18953" t="s">
        <v>958</v>
      </c>
      <c r="C18953">
        <v>72</v>
      </c>
      <c r="D18953" t="s">
        <v>305</v>
      </c>
      <c r="E18953" t="s">
        <v>990</v>
      </c>
      <c r="F18953">
        <v>12808</v>
      </c>
      <c r="G18953" t="s">
        <v>307</v>
      </c>
      <c r="H18953" s="101">
        <v>1173.93</v>
      </c>
      <c r="I18953">
        <v>89.8</v>
      </c>
      <c r="J18953" s="8">
        <v>41200</v>
      </c>
      <c r="K18953" t="s">
        <v>148</v>
      </c>
      <c r="L18953" t="s">
        <v>149</v>
      </c>
      <c r="O18953" s="100">
        <v>2012</v>
      </c>
    </row>
    <row r="18954" spans="1:15" x14ac:dyDescent="0.25">
      <c r="A18954">
        <v>7</v>
      </c>
      <c r="B18954" t="s">
        <v>958</v>
      </c>
      <c r="C18954">
        <v>72</v>
      </c>
      <c r="D18954" t="s">
        <v>305</v>
      </c>
      <c r="E18954" t="s">
        <v>992</v>
      </c>
      <c r="F18954">
        <v>12608</v>
      </c>
      <c r="G18954" t="s">
        <v>307</v>
      </c>
      <c r="H18954">
        <v>614.64</v>
      </c>
      <c r="I18954">
        <v>47.02</v>
      </c>
      <c r="J18954" s="8">
        <v>41200</v>
      </c>
      <c r="K18954" t="s">
        <v>148</v>
      </c>
      <c r="L18954" t="s">
        <v>190</v>
      </c>
      <c r="O18954" s="100">
        <v>2012</v>
      </c>
    </row>
    <row r="18955" spans="1:15" x14ac:dyDescent="0.25">
      <c r="A18955">
        <v>7</v>
      </c>
      <c r="B18955" t="s">
        <v>958</v>
      </c>
      <c r="C18955">
        <v>72</v>
      </c>
      <c r="D18955" t="s">
        <v>305</v>
      </c>
      <c r="E18955" t="s">
        <v>993</v>
      </c>
      <c r="F18955">
        <v>12973</v>
      </c>
      <c r="G18955" t="s">
        <v>307</v>
      </c>
      <c r="H18955" s="101">
        <v>1624.22</v>
      </c>
      <c r="I18955">
        <v>117.59</v>
      </c>
      <c r="J18955" s="8">
        <v>41200</v>
      </c>
      <c r="K18955" t="s">
        <v>148</v>
      </c>
      <c r="L18955" t="s">
        <v>151</v>
      </c>
      <c r="O18955" s="100">
        <v>2012</v>
      </c>
    </row>
    <row r="18956" spans="1:15" x14ac:dyDescent="0.25">
      <c r="A18956">
        <v>7</v>
      </c>
      <c r="B18956" t="s">
        <v>958</v>
      </c>
      <c r="C18956">
        <v>72</v>
      </c>
      <c r="D18956" t="s">
        <v>305</v>
      </c>
      <c r="E18956" t="s">
        <v>994</v>
      </c>
      <c r="F18956">
        <v>13164</v>
      </c>
      <c r="G18956" t="s">
        <v>307</v>
      </c>
      <c r="H18956" s="101">
        <v>1367.33</v>
      </c>
      <c r="I18956">
        <v>104.6</v>
      </c>
      <c r="J18956" s="8">
        <v>41200</v>
      </c>
      <c r="K18956" t="s">
        <v>148</v>
      </c>
      <c r="L18956" t="s">
        <v>149</v>
      </c>
      <c r="O18956" s="100">
        <v>2012</v>
      </c>
    </row>
    <row r="18957" spans="1:15" x14ac:dyDescent="0.25">
      <c r="A18957">
        <v>7</v>
      </c>
      <c r="B18957" t="s">
        <v>958</v>
      </c>
      <c r="C18957">
        <v>74</v>
      </c>
      <c r="D18957" t="s">
        <v>328</v>
      </c>
      <c r="E18957" t="s">
        <v>995</v>
      </c>
      <c r="F18957">
        <v>11442</v>
      </c>
      <c r="G18957" t="s">
        <v>333</v>
      </c>
      <c r="H18957" s="101">
        <v>1315.36</v>
      </c>
      <c r="I18957">
        <v>94.8</v>
      </c>
      <c r="J18957" s="8">
        <v>41200</v>
      </c>
      <c r="K18957" t="s">
        <v>148</v>
      </c>
      <c r="L18957" t="s">
        <v>151</v>
      </c>
      <c r="O18957" s="100">
        <v>2012</v>
      </c>
    </row>
    <row r="18958" spans="1:15" x14ac:dyDescent="0.25">
      <c r="A18958">
        <v>7</v>
      </c>
      <c r="B18958" t="s">
        <v>958</v>
      </c>
      <c r="C18958">
        <v>75</v>
      </c>
      <c r="D18958" t="s">
        <v>334</v>
      </c>
      <c r="E18958" t="s">
        <v>1483</v>
      </c>
      <c r="F18958">
        <v>13666</v>
      </c>
      <c r="G18958" t="s">
        <v>336</v>
      </c>
      <c r="H18958">
        <v>380</v>
      </c>
      <c r="I18958">
        <v>54.91</v>
      </c>
      <c r="J18958" s="8">
        <v>41200</v>
      </c>
      <c r="K18958" t="s">
        <v>148</v>
      </c>
      <c r="L18958" t="s">
        <v>190</v>
      </c>
      <c r="O18958" s="100">
        <v>2012</v>
      </c>
    </row>
    <row r="18959" spans="1:15" x14ac:dyDescent="0.25">
      <c r="A18959">
        <v>7</v>
      </c>
      <c r="B18959" t="s">
        <v>958</v>
      </c>
      <c r="C18959">
        <v>75</v>
      </c>
      <c r="D18959" t="s">
        <v>334</v>
      </c>
      <c r="E18959" t="s">
        <v>1589</v>
      </c>
      <c r="F18959">
        <v>13763</v>
      </c>
      <c r="G18959" t="s">
        <v>336</v>
      </c>
      <c r="H18959">
        <v>190</v>
      </c>
      <c r="I18959">
        <v>27.46</v>
      </c>
      <c r="J18959" s="8">
        <v>41200</v>
      </c>
      <c r="K18959" t="s">
        <v>148</v>
      </c>
      <c r="L18959" t="s">
        <v>190</v>
      </c>
      <c r="O18959" s="100">
        <v>2012</v>
      </c>
    </row>
    <row r="18960" spans="1:15" x14ac:dyDescent="0.25">
      <c r="A18960">
        <v>7</v>
      </c>
      <c r="B18960" t="s">
        <v>958</v>
      </c>
      <c r="C18960">
        <v>75</v>
      </c>
      <c r="D18960" t="s">
        <v>334</v>
      </c>
      <c r="E18960" t="s">
        <v>1559</v>
      </c>
      <c r="F18960">
        <v>13727</v>
      </c>
      <c r="G18960" t="s">
        <v>336</v>
      </c>
      <c r="H18960">
        <v>342</v>
      </c>
      <c r="I18960">
        <v>49.41</v>
      </c>
      <c r="J18960" s="8">
        <v>41200</v>
      </c>
      <c r="K18960" t="s">
        <v>148</v>
      </c>
      <c r="L18960" t="s">
        <v>190</v>
      </c>
      <c r="O18960" s="100">
        <v>2012</v>
      </c>
    </row>
    <row r="18961" spans="1:15" x14ac:dyDescent="0.25">
      <c r="A18961">
        <v>7</v>
      </c>
      <c r="B18961" t="s">
        <v>958</v>
      </c>
      <c r="C18961">
        <v>75</v>
      </c>
      <c r="D18961" t="s">
        <v>334</v>
      </c>
      <c r="E18961" t="s">
        <v>1590</v>
      </c>
      <c r="F18961">
        <v>13762</v>
      </c>
      <c r="G18961" t="s">
        <v>336</v>
      </c>
      <c r="H18961">
        <v>190</v>
      </c>
      <c r="I18961">
        <v>27.46</v>
      </c>
      <c r="J18961" s="8">
        <v>41200</v>
      </c>
      <c r="K18961" t="s">
        <v>148</v>
      </c>
      <c r="L18961" t="s">
        <v>190</v>
      </c>
      <c r="O18961" s="100">
        <v>2012</v>
      </c>
    </row>
    <row r="18962" spans="1:15" x14ac:dyDescent="0.25">
      <c r="A18962">
        <v>7</v>
      </c>
      <c r="B18962" t="s">
        <v>958</v>
      </c>
      <c r="C18962">
        <v>75</v>
      </c>
      <c r="D18962" t="s">
        <v>334</v>
      </c>
      <c r="E18962" t="s">
        <v>1560</v>
      </c>
      <c r="F18962">
        <v>13728</v>
      </c>
      <c r="G18962" t="s">
        <v>336</v>
      </c>
      <c r="H18962">
        <v>380</v>
      </c>
      <c r="I18962">
        <v>54.91</v>
      </c>
      <c r="J18962" s="8">
        <v>41200</v>
      </c>
      <c r="K18962" t="s">
        <v>148</v>
      </c>
      <c r="L18962" t="s">
        <v>190</v>
      </c>
      <c r="O18962" s="100">
        <v>2012</v>
      </c>
    </row>
    <row r="18963" spans="1:15" x14ac:dyDescent="0.25">
      <c r="A18963">
        <v>7</v>
      </c>
      <c r="B18963" t="s">
        <v>958</v>
      </c>
      <c r="C18963">
        <v>79</v>
      </c>
      <c r="D18963" t="s">
        <v>340</v>
      </c>
      <c r="E18963" t="s">
        <v>1000</v>
      </c>
      <c r="F18963">
        <v>12468</v>
      </c>
      <c r="G18963" t="s">
        <v>342</v>
      </c>
      <c r="H18963" s="101">
        <v>1720</v>
      </c>
      <c r="I18963">
        <v>125.76</v>
      </c>
      <c r="J18963" s="8">
        <v>41200</v>
      </c>
      <c r="K18963" t="s">
        <v>148</v>
      </c>
      <c r="L18963" t="s">
        <v>151</v>
      </c>
      <c r="O18963" s="100">
        <v>2012</v>
      </c>
    </row>
    <row r="18964" spans="1:15" x14ac:dyDescent="0.25">
      <c r="A18964">
        <v>7</v>
      </c>
      <c r="B18964" t="s">
        <v>958</v>
      </c>
      <c r="C18964">
        <v>80</v>
      </c>
      <c r="D18964" t="s">
        <v>348</v>
      </c>
      <c r="E18964" t="s">
        <v>1002</v>
      </c>
      <c r="F18964">
        <v>10883</v>
      </c>
      <c r="G18964" t="s">
        <v>174</v>
      </c>
      <c r="H18964" s="101">
        <v>1771.2</v>
      </c>
      <c r="I18964">
        <v>129.68</v>
      </c>
      <c r="J18964" s="8">
        <v>41200</v>
      </c>
      <c r="K18964" t="s">
        <v>148</v>
      </c>
      <c r="L18964" t="s">
        <v>151</v>
      </c>
      <c r="O18964" s="100">
        <v>2012</v>
      </c>
    </row>
    <row r="18965" spans="1:15" x14ac:dyDescent="0.25">
      <c r="A18965">
        <v>7</v>
      </c>
      <c r="B18965" t="s">
        <v>958</v>
      </c>
      <c r="C18965">
        <v>80</v>
      </c>
      <c r="D18965" t="s">
        <v>348</v>
      </c>
      <c r="E18965" t="s">
        <v>1003</v>
      </c>
      <c r="F18965">
        <v>9867</v>
      </c>
      <c r="G18965" t="s">
        <v>352</v>
      </c>
      <c r="H18965" s="101">
        <v>3953.3</v>
      </c>
      <c r="I18965">
        <v>294.7</v>
      </c>
      <c r="J18965" s="8">
        <v>41200</v>
      </c>
      <c r="K18965" t="s">
        <v>148</v>
      </c>
      <c r="L18965" t="s">
        <v>151</v>
      </c>
      <c r="O18965" s="100">
        <v>2012</v>
      </c>
    </row>
    <row r="18966" spans="1:15" x14ac:dyDescent="0.25">
      <c r="A18966">
        <v>7</v>
      </c>
      <c r="B18966" t="s">
        <v>958</v>
      </c>
      <c r="C18966">
        <v>80</v>
      </c>
      <c r="D18966" t="s">
        <v>348</v>
      </c>
      <c r="E18966" t="s">
        <v>1005</v>
      </c>
      <c r="F18966">
        <v>12171</v>
      </c>
      <c r="G18966" t="s">
        <v>354</v>
      </c>
      <c r="H18966" s="101">
        <v>1194.8</v>
      </c>
      <c r="I18966">
        <v>89.41</v>
      </c>
      <c r="J18966" s="8">
        <v>41200</v>
      </c>
      <c r="K18966" t="s">
        <v>148</v>
      </c>
      <c r="L18966" t="s">
        <v>151</v>
      </c>
      <c r="O18966" s="100">
        <v>2012</v>
      </c>
    </row>
    <row r="18967" spans="1:15" x14ac:dyDescent="0.25">
      <c r="A18967">
        <v>7</v>
      </c>
      <c r="B18967" t="s">
        <v>958</v>
      </c>
      <c r="C18967">
        <v>80</v>
      </c>
      <c r="D18967" t="s">
        <v>348</v>
      </c>
      <c r="E18967" t="s">
        <v>1006</v>
      </c>
      <c r="F18967">
        <v>13093</v>
      </c>
      <c r="G18967" t="s">
        <v>354</v>
      </c>
      <c r="H18967">
        <v>966</v>
      </c>
      <c r="I18967">
        <v>68.069999999999993</v>
      </c>
      <c r="J18967" s="8">
        <v>41200</v>
      </c>
      <c r="K18967" t="s">
        <v>148</v>
      </c>
      <c r="L18967" t="s">
        <v>151</v>
      </c>
      <c r="O18967" s="100">
        <v>2012</v>
      </c>
    </row>
    <row r="18968" spans="1:15" x14ac:dyDescent="0.25">
      <c r="A18968">
        <v>7</v>
      </c>
      <c r="B18968" t="s">
        <v>958</v>
      </c>
      <c r="C18968">
        <v>80</v>
      </c>
      <c r="D18968" t="s">
        <v>348</v>
      </c>
      <c r="E18968" t="s">
        <v>1007</v>
      </c>
      <c r="F18968">
        <v>11683</v>
      </c>
      <c r="G18968" t="s">
        <v>357</v>
      </c>
      <c r="H18968" s="101">
        <v>2287.4699999999998</v>
      </c>
      <c r="I18968">
        <v>169.18</v>
      </c>
      <c r="J18968" s="8">
        <v>41200</v>
      </c>
      <c r="K18968" t="s">
        <v>148</v>
      </c>
      <c r="L18968" t="s">
        <v>151</v>
      </c>
      <c r="O18968" s="100">
        <v>2012</v>
      </c>
    </row>
    <row r="18969" spans="1:15" x14ac:dyDescent="0.25">
      <c r="A18969">
        <v>7</v>
      </c>
      <c r="B18969" t="s">
        <v>958</v>
      </c>
      <c r="C18969">
        <v>82</v>
      </c>
      <c r="D18969" t="s">
        <v>364</v>
      </c>
      <c r="E18969" t="s">
        <v>1008</v>
      </c>
      <c r="F18969">
        <v>12464</v>
      </c>
      <c r="G18969" t="s">
        <v>366</v>
      </c>
      <c r="H18969" s="101">
        <v>1928.2</v>
      </c>
      <c r="I18969">
        <v>147.51</v>
      </c>
      <c r="J18969" s="8">
        <v>41200</v>
      </c>
      <c r="K18969" t="s">
        <v>148</v>
      </c>
      <c r="L18969" t="s">
        <v>151</v>
      </c>
      <c r="O18969" s="100">
        <v>2012</v>
      </c>
    </row>
    <row r="18970" spans="1:15" x14ac:dyDescent="0.25">
      <c r="A18970">
        <v>7</v>
      </c>
      <c r="B18970" t="s">
        <v>958</v>
      </c>
      <c r="C18970">
        <v>82</v>
      </c>
      <c r="D18970" t="s">
        <v>364</v>
      </c>
      <c r="E18970" t="s">
        <v>1010</v>
      </c>
      <c r="F18970">
        <v>13551</v>
      </c>
      <c r="G18970" t="s">
        <v>366</v>
      </c>
      <c r="H18970" s="101">
        <v>1947.16</v>
      </c>
      <c r="I18970">
        <v>148.94999999999999</v>
      </c>
      <c r="J18970" s="8">
        <v>41200</v>
      </c>
      <c r="K18970" t="s">
        <v>148</v>
      </c>
      <c r="L18970" t="s">
        <v>151</v>
      </c>
      <c r="O18970" s="100">
        <v>2012</v>
      </c>
    </row>
    <row r="18971" spans="1:15" x14ac:dyDescent="0.25">
      <c r="A18971">
        <v>7</v>
      </c>
      <c r="B18971" t="s">
        <v>958</v>
      </c>
      <c r="C18971">
        <v>83</v>
      </c>
      <c r="D18971" t="s">
        <v>378</v>
      </c>
      <c r="E18971" t="s">
        <v>1539</v>
      </c>
      <c r="F18971">
        <v>13708</v>
      </c>
      <c r="G18971" t="s">
        <v>380</v>
      </c>
      <c r="H18971" s="101">
        <v>2056.88</v>
      </c>
      <c r="I18971">
        <v>157.35</v>
      </c>
      <c r="J18971" s="8">
        <v>41200</v>
      </c>
      <c r="K18971" t="s">
        <v>148</v>
      </c>
      <c r="L18971" t="s">
        <v>151</v>
      </c>
      <c r="O18971" s="100">
        <v>2012</v>
      </c>
    </row>
    <row r="18972" spans="1:15" x14ac:dyDescent="0.25">
      <c r="A18972">
        <v>7</v>
      </c>
      <c r="B18972" t="s">
        <v>958</v>
      </c>
      <c r="C18972">
        <v>85</v>
      </c>
      <c r="D18972" t="s">
        <v>381</v>
      </c>
      <c r="E18972" t="s">
        <v>1508</v>
      </c>
      <c r="F18972">
        <v>13683</v>
      </c>
      <c r="G18972" t="s">
        <v>383</v>
      </c>
      <c r="H18972" s="101">
        <v>1776.5</v>
      </c>
      <c r="I18972">
        <v>135.9</v>
      </c>
      <c r="J18972" s="8">
        <v>41200</v>
      </c>
      <c r="K18972" t="s">
        <v>148</v>
      </c>
      <c r="L18972" t="s">
        <v>151</v>
      </c>
      <c r="O18972" s="100">
        <v>2012</v>
      </c>
    </row>
    <row r="18973" spans="1:15" x14ac:dyDescent="0.25">
      <c r="A18973">
        <v>7</v>
      </c>
      <c r="B18973" t="s">
        <v>958</v>
      </c>
      <c r="C18973">
        <v>85</v>
      </c>
      <c r="D18973" t="s">
        <v>381</v>
      </c>
      <c r="E18973" t="s">
        <v>1437</v>
      </c>
      <c r="F18973">
        <v>13630</v>
      </c>
      <c r="G18973" t="s">
        <v>383</v>
      </c>
      <c r="H18973" s="101">
        <v>1423.2</v>
      </c>
      <c r="I18973">
        <v>103.05</v>
      </c>
      <c r="J18973" s="8">
        <v>41200</v>
      </c>
      <c r="K18973" t="s">
        <v>148</v>
      </c>
      <c r="L18973" t="s">
        <v>151</v>
      </c>
      <c r="O18973" s="100">
        <v>2012</v>
      </c>
    </row>
    <row r="18974" spans="1:15" x14ac:dyDescent="0.25">
      <c r="A18974">
        <v>7</v>
      </c>
      <c r="B18974" t="s">
        <v>958</v>
      </c>
      <c r="C18974">
        <v>85</v>
      </c>
      <c r="D18974" t="s">
        <v>381</v>
      </c>
      <c r="E18974" t="s">
        <v>1018</v>
      </c>
      <c r="F18974">
        <v>13106</v>
      </c>
      <c r="G18974" t="s">
        <v>383</v>
      </c>
      <c r="H18974" s="101">
        <v>1332.38</v>
      </c>
      <c r="I18974">
        <v>96.11</v>
      </c>
      <c r="J18974" s="8">
        <v>41200</v>
      </c>
      <c r="K18974" t="s">
        <v>148</v>
      </c>
      <c r="L18974" t="s">
        <v>151</v>
      </c>
      <c r="O18974" s="100">
        <v>2012</v>
      </c>
    </row>
    <row r="18975" spans="1:15" x14ac:dyDescent="0.25">
      <c r="A18975">
        <v>7</v>
      </c>
      <c r="B18975" t="s">
        <v>958</v>
      </c>
      <c r="C18975">
        <v>85</v>
      </c>
      <c r="D18975" t="s">
        <v>381</v>
      </c>
      <c r="E18975" t="s">
        <v>1001</v>
      </c>
      <c r="F18975">
        <v>12779</v>
      </c>
      <c r="G18975" t="s">
        <v>375</v>
      </c>
      <c r="H18975" s="101">
        <v>-2115.39</v>
      </c>
      <c r="I18975">
        <v>-135.44</v>
      </c>
      <c r="J18975" s="8">
        <v>41200</v>
      </c>
      <c r="K18975" t="s">
        <v>148</v>
      </c>
      <c r="L18975" t="s">
        <v>151</v>
      </c>
      <c r="O18975" s="100">
        <v>2012</v>
      </c>
    </row>
    <row r="18976" spans="1:15" x14ac:dyDescent="0.25">
      <c r="A18976">
        <v>7</v>
      </c>
      <c r="B18976" t="s">
        <v>958</v>
      </c>
      <c r="C18976">
        <v>86</v>
      </c>
      <c r="D18976" t="s">
        <v>393</v>
      </c>
      <c r="E18976" t="s">
        <v>1021</v>
      </c>
      <c r="F18976">
        <v>11997</v>
      </c>
      <c r="G18976" t="s">
        <v>395</v>
      </c>
      <c r="H18976">
        <v>834.3</v>
      </c>
      <c r="I18976">
        <v>58</v>
      </c>
      <c r="J18976" s="8">
        <v>41200</v>
      </c>
      <c r="K18976" t="s">
        <v>148</v>
      </c>
      <c r="L18976" t="s">
        <v>151</v>
      </c>
      <c r="O18976" s="100">
        <v>2012</v>
      </c>
    </row>
    <row r="18977" spans="1:15" x14ac:dyDescent="0.25">
      <c r="A18977">
        <v>7</v>
      </c>
      <c r="B18977" t="s">
        <v>958</v>
      </c>
      <c r="C18977">
        <v>86</v>
      </c>
      <c r="D18977" t="s">
        <v>393</v>
      </c>
      <c r="E18977" t="s">
        <v>1022</v>
      </c>
      <c r="F18977">
        <v>10960</v>
      </c>
      <c r="G18977" t="s">
        <v>400</v>
      </c>
      <c r="H18977" s="101">
        <v>2249.33</v>
      </c>
      <c r="I18977">
        <v>145.13</v>
      </c>
      <c r="J18977" s="8">
        <v>41200</v>
      </c>
      <c r="K18977" t="s">
        <v>148</v>
      </c>
      <c r="L18977" t="s">
        <v>151</v>
      </c>
      <c r="O18977" s="100">
        <v>2012</v>
      </c>
    </row>
    <row r="18978" spans="1:15" x14ac:dyDescent="0.25">
      <c r="A18978">
        <v>7</v>
      </c>
      <c r="B18978" t="s">
        <v>958</v>
      </c>
      <c r="C18978">
        <v>86</v>
      </c>
      <c r="D18978" t="s">
        <v>393</v>
      </c>
      <c r="E18978" t="s">
        <v>1023</v>
      </c>
      <c r="F18978">
        <v>12037</v>
      </c>
      <c r="G18978" t="s">
        <v>402</v>
      </c>
      <c r="H18978" s="101">
        <v>1227.4000000000001</v>
      </c>
      <c r="I18978">
        <v>88.07</v>
      </c>
      <c r="J18978" s="8">
        <v>41200</v>
      </c>
      <c r="K18978" t="s">
        <v>148</v>
      </c>
      <c r="L18978" t="s">
        <v>151</v>
      </c>
      <c r="O18978" s="100">
        <v>2012</v>
      </c>
    </row>
    <row r="18979" spans="1:15" x14ac:dyDescent="0.25">
      <c r="A18979">
        <v>7</v>
      </c>
      <c r="B18979" t="s">
        <v>958</v>
      </c>
      <c r="C18979">
        <v>92</v>
      </c>
      <c r="D18979" t="s">
        <v>407</v>
      </c>
      <c r="E18979" t="s">
        <v>1026</v>
      </c>
      <c r="F18979">
        <v>11138</v>
      </c>
      <c r="G18979" t="s">
        <v>411</v>
      </c>
      <c r="H18979" s="101">
        <v>1822.08</v>
      </c>
      <c r="I18979">
        <v>116.91</v>
      </c>
      <c r="J18979" s="8">
        <v>41200</v>
      </c>
      <c r="K18979" t="s">
        <v>148</v>
      </c>
      <c r="L18979" t="s">
        <v>151</v>
      </c>
      <c r="O18979" s="100">
        <v>2012</v>
      </c>
    </row>
    <row r="18980" spans="1:15" x14ac:dyDescent="0.25">
      <c r="A18980">
        <v>7</v>
      </c>
      <c r="B18980" t="s">
        <v>958</v>
      </c>
      <c r="C18980">
        <v>92</v>
      </c>
      <c r="D18980" t="s">
        <v>407</v>
      </c>
      <c r="E18980" t="s">
        <v>1027</v>
      </c>
      <c r="F18980">
        <v>11242</v>
      </c>
      <c r="G18980" t="s">
        <v>411</v>
      </c>
      <c r="H18980" s="101">
        <v>1318.4</v>
      </c>
      <c r="I18980">
        <v>94.19</v>
      </c>
      <c r="J18980" s="8">
        <v>41200</v>
      </c>
      <c r="K18980" t="s">
        <v>148</v>
      </c>
      <c r="L18980" t="s">
        <v>151</v>
      </c>
      <c r="O18980" s="100">
        <v>2012</v>
      </c>
    </row>
    <row r="18981" spans="1:15" x14ac:dyDescent="0.25">
      <c r="A18981">
        <v>7</v>
      </c>
      <c r="B18981" t="s">
        <v>958</v>
      </c>
      <c r="C18981">
        <v>93</v>
      </c>
      <c r="D18981" t="s">
        <v>418</v>
      </c>
      <c r="E18981" t="s">
        <v>1028</v>
      </c>
      <c r="F18981">
        <v>12624</v>
      </c>
      <c r="G18981" t="s">
        <v>584</v>
      </c>
      <c r="H18981" s="101">
        <v>2595.84</v>
      </c>
      <c r="I18981">
        <v>192.76</v>
      </c>
      <c r="J18981" s="8">
        <v>41200</v>
      </c>
      <c r="K18981" t="s">
        <v>148</v>
      </c>
      <c r="L18981" t="s">
        <v>151</v>
      </c>
      <c r="O18981" s="100">
        <v>2012</v>
      </c>
    </row>
    <row r="18982" spans="1:15" x14ac:dyDescent="0.25">
      <c r="A18982">
        <v>7</v>
      </c>
      <c r="B18982" t="s">
        <v>958</v>
      </c>
      <c r="C18982">
        <v>93</v>
      </c>
      <c r="D18982" t="s">
        <v>418</v>
      </c>
      <c r="E18982" t="s">
        <v>1004</v>
      </c>
      <c r="F18982">
        <v>13011</v>
      </c>
      <c r="G18982" t="s">
        <v>422</v>
      </c>
      <c r="H18982" s="101">
        <v>2205</v>
      </c>
      <c r="I18982">
        <v>162.29</v>
      </c>
      <c r="J18982" s="8">
        <v>41200</v>
      </c>
      <c r="K18982" t="s">
        <v>148</v>
      </c>
      <c r="L18982" t="s">
        <v>151</v>
      </c>
      <c r="O18982" s="100">
        <v>2012</v>
      </c>
    </row>
    <row r="18983" spans="1:15" x14ac:dyDescent="0.25">
      <c r="A18983">
        <v>7</v>
      </c>
      <c r="B18983" t="s">
        <v>958</v>
      </c>
      <c r="C18983">
        <v>93</v>
      </c>
      <c r="D18983" t="s">
        <v>418</v>
      </c>
      <c r="E18983" t="s">
        <v>1030</v>
      </c>
      <c r="F18983">
        <v>11421</v>
      </c>
      <c r="G18983" t="s">
        <v>424</v>
      </c>
      <c r="H18983" s="101">
        <v>2100.86</v>
      </c>
      <c r="I18983">
        <v>160.71</v>
      </c>
      <c r="J18983" s="8">
        <v>41200</v>
      </c>
      <c r="K18983" t="s">
        <v>148</v>
      </c>
      <c r="L18983" t="s">
        <v>151</v>
      </c>
      <c r="O18983" s="100">
        <v>2012</v>
      </c>
    </row>
    <row r="18984" spans="1:15" x14ac:dyDescent="0.25">
      <c r="A18984">
        <v>8</v>
      </c>
      <c r="B18984" t="s">
        <v>1033</v>
      </c>
      <c r="C18984">
        <v>14</v>
      </c>
      <c r="D18984" t="s">
        <v>172</v>
      </c>
      <c r="E18984" t="s">
        <v>1034</v>
      </c>
      <c r="F18984">
        <v>11610</v>
      </c>
      <c r="G18984" t="s">
        <v>452</v>
      </c>
      <c r="H18984" s="101">
        <v>4183.22</v>
      </c>
      <c r="I18984">
        <v>300.13</v>
      </c>
      <c r="J18984" s="8">
        <v>41200</v>
      </c>
      <c r="K18984" t="s">
        <v>148</v>
      </c>
      <c r="L18984" t="s">
        <v>151</v>
      </c>
      <c r="O18984" s="100">
        <v>2012</v>
      </c>
    </row>
    <row r="18985" spans="1:15" x14ac:dyDescent="0.25">
      <c r="A18985">
        <v>8</v>
      </c>
      <c r="B18985" t="s">
        <v>1033</v>
      </c>
      <c r="C18985">
        <v>14</v>
      </c>
      <c r="D18985" t="s">
        <v>172</v>
      </c>
      <c r="E18985" t="s">
        <v>1312</v>
      </c>
      <c r="F18985">
        <v>12006</v>
      </c>
      <c r="G18985" t="s">
        <v>181</v>
      </c>
      <c r="H18985" s="101">
        <v>1437.09</v>
      </c>
      <c r="I18985">
        <v>109.94</v>
      </c>
      <c r="J18985" s="8">
        <v>41200</v>
      </c>
      <c r="K18985" t="s">
        <v>148</v>
      </c>
      <c r="L18985" t="s">
        <v>149</v>
      </c>
      <c r="O18985" s="100">
        <v>2012</v>
      </c>
    </row>
    <row r="18986" spans="1:15" x14ac:dyDescent="0.25">
      <c r="A18986">
        <v>8</v>
      </c>
      <c r="B18986" t="s">
        <v>1033</v>
      </c>
      <c r="C18986">
        <v>14</v>
      </c>
      <c r="D18986" t="s">
        <v>172</v>
      </c>
      <c r="E18986" t="s">
        <v>1035</v>
      </c>
      <c r="F18986">
        <v>11917</v>
      </c>
      <c r="G18986" t="s">
        <v>181</v>
      </c>
      <c r="H18986">
        <v>440</v>
      </c>
      <c r="I18986">
        <v>33.659999999999997</v>
      </c>
      <c r="J18986" s="8">
        <v>41200</v>
      </c>
      <c r="K18986" t="s">
        <v>148</v>
      </c>
      <c r="L18986" t="s">
        <v>149</v>
      </c>
      <c r="O18986" s="100">
        <v>2012</v>
      </c>
    </row>
    <row r="18987" spans="1:15" x14ac:dyDescent="0.25">
      <c r="A18987">
        <v>8</v>
      </c>
      <c r="B18987" t="s">
        <v>1033</v>
      </c>
      <c r="C18987">
        <v>14</v>
      </c>
      <c r="D18987" t="s">
        <v>172</v>
      </c>
      <c r="E18987" t="s">
        <v>1036</v>
      </c>
      <c r="F18987">
        <v>12198</v>
      </c>
      <c r="G18987" t="s">
        <v>181</v>
      </c>
      <c r="H18987" s="101">
        <v>3741.99</v>
      </c>
      <c r="I18987">
        <v>239.69</v>
      </c>
      <c r="J18987" s="8">
        <v>41200</v>
      </c>
      <c r="K18987" t="s">
        <v>148</v>
      </c>
      <c r="L18987" t="s">
        <v>151</v>
      </c>
      <c r="O18987" s="100">
        <v>2012</v>
      </c>
    </row>
    <row r="18988" spans="1:15" x14ac:dyDescent="0.25">
      <c r="A18988">
        <v>8</v>
      </c>
      <c r="B18988" t="s">
        <v>1033</v>
      </c>
      <c r="C18988">
        <v>14</v>
      </c>
      <c r="D18988" t="s">
        <v>172</v>
      </c>
      <c r="E18988" t="s">
        <v>1037</v>
      </c>
      <c r="F18988">
        <v>13083</v>
      </c>
      <c r="G18988" t="s">
        <v>181</v>
      </c>
      <c r="H18988">
        <v>453.2</v>
      </c>
      <c r="I18988">
        <v>34.67</v>
      </c>
      <c r="J18988" s="8">
        <v>41200</v>
      </c>
      <c r="K18988" t="s">
        <v>148</v>
      </c>
      <c r="L18988" t="s">
        <v>149</v>
      </c>
      <c r="O18988" s="100">
        <v>2012</v>
      </c>
    </row>
    <row r="18989" spans="1:15" x14ac:dyDescent="0.25">
      <c r="A18989">
        <v>8</v>
      </c>
      <c r="B18989" t="s">
        <v>1033</v>
      </c>
      <c r="C18989">
        <v>14</v>
      </c>
      <c r="D18989" t="s">
        <v>172</v>
      </c>
      <c r="E18989" t="s">
        <v>1038</v>
      </c>
      <c r="F18989">
        <v>11996</v>
      </c>
      <c r="G18989" t="s">
        <v>181</v>
      </c>
      <c r="H18989" s="101">
        <v>2058.4499999999998</v>
      </c>
      <c r="I18989">
        <v>157.47</v>
      </c>
      <c r="J18989" s="8">
        <v>41200</v>
      </c>
      <c r="K18989" t="s">
        <v>148</v>
      </c>
      <c r="L18989" t="s">
        <v>149</v>
      </c>
      <c r="O18989" s="100">
        <v>2012</v>
      </c>
    </row>
    <row r="18990" spans="1:15" x14ac:dyDescent="0.25">
      <c r="A18990">
        <v>8</v>
      </c>
      <c r="B18990" t="s">
        <v>1033</v>
      </c>
      <c r="C18990">
        <v>14</v>
      </c>
      <c r="D18990" t="s">
        <v>172</v>
      </c>
      <c r="E18990" t="s">
        <v>1039</v>
      </c>
      <c r="F18990">
        <v>13484</v>
      </c>
      <c r="G18990" t="s">
        <v>181</v>
      </c>
      <c r="H18990" s="101">
        <v>3000</v>
      </c>
      <c r="I18990">
        <v>220.94</v>
      </c>
      <c r="J18990" s="8">
        <v>41200</v>
      </c>
      <c r="K18990" t="s">
        <v>148</v>
      </c>
      <c r="L18990" t="s">
        <v>151</v>
      </c>
      <c r="O18990" s="100">
        <v>2012</v>
      </c>
    </row>
    <row r="18991" spans="1:15" x14ac:dyDescent="0.25">
      <c r="A18991">
        <v>8</v>
      </c>
      <c r="B18991" t="s">
        <v>1033</v>
      </c>
      <c r="C18991">
        <v>14</v>
      </c>
      <c r="D18991" t="s">
        <v>172</v>
      </c>
      <c r="E18991" t="s">
        <v>1040</v>
      </c>
      <c r="F18991">
        <v>13092</v>
      </c>
      <c r="G18991" t="s">
        <v>181</v>
      </c>
      <c r="H18991" s="101">
        <v>2891.92</v>
      </c>
      <c r="I18991">
        <v>209.52</v>
      </c>
      <c r="J18991" s="8">
        <v>41200</v>
      </c>
      <c r="K18991" t="s">
        <v>148</v>
      </c>
      <c r="L18991" t="s">
        <v>151</v>
      </c>
      <c r="O18991" s="100">
        <v>2012</v>
      </c>
    </row>
    <row r="18992" spans="1:15" x14ac:dyDescent="0.25">
      <c r="A18992">
        <v>8</v>
      </c>
      <c r="B18992" t="s">
        <v>1033</v>
      </c>
      <c r="C18992">
        <v>14</v>
      </c>
      <c r="D18992" t="s">
        <v>172</v>
      </c>
      <c r="E18992" t="s">
        <v>1050</v>
      </c>
      <c r="F18992">
        <v>13425</v>
      </c>
      <c r="G18992" t="s">
        <v>181</v>
      </c>
      <c r="H18992" s="101">
        <v>1122</v>
      </c>
      <c r="I18992">
        <v>85.83</v>
      </c>
      <c r="J18992" s="8">
        <v>41200</v>
      </c>
      <c r="K18992" t="s">
        <v>148</v>
      </c>
      <c r="L18992" t="s">
        <v>149</v>
      </c>
      <c r="O18992" s="100">
        <v>2012</v>
      </c>
    </row>
    <row r="18993" spans="1:15" x14ac:dyDescent="0.25">
      <c r="A18993">
        <v>8</v>
      </c>
      <c r="B18993" t="s">
        <v>1033</v>
      </c>
      <c r="C18993">
        <v>14</v>
      </c>
      <c r="D18993" t="s">
        <v>172</v>
      </c>
      <c r="E18993" t="s">
        <v>1041</v>
      </c>
      <c r="F18993">
        <v>12793</v>
      </c>
      <c r="G18993" t="s">
        <v>181</v>
      </c>
      <c r="H18993" s="101">
        <v>1203.04</v>
      </c>
      <c r="I18993">
        <v>92.03</v>
      </c>
      <c r="J18993" s="8">
        <v>41200</v>
      </c>
      <c r="K18993" t="s">
        <v>148</v>
      </c>
      <c r="L18993" t="s">
        <v>149</v>
      </c>
      <c r="O18993" s="100">
        <v>2012</v>
      </c>
    </row>
    <row r="18994" spans="1:15" x14ac:dyDescent="0.25">
      <c r="A18994">
        <v>8</v>
      </c>
      <c r="B18994" t="s">
        <v>1033</v>
      </c>
      <c r="C18994">
        <v>14</v>
      </c>
      <c r="D18994" t="s">
        <v>172</v>
      </c>
      <c r="E18994" t="s">
        <v>1042</v>
      </c>
      <c r="F18994">
        <v>13022</v>
      </c>
      <c r="G18994" t="s">
        <v>181</v>
      </c>
      <c r="H18994" s="101">
        <v>1260.72</v>
      </c>
      <c r="I18994">
        <v>96.44</v>
      </c>
      <c r="J18994" s="8">
        <v>41200</v>
      </c>
      <c r="K18994" t="s">
        <v>148</v>
      </c>
      <c r="L18994" t="s">
        <v>149</v>
      </c>
      <c r="O18994" s="100">
        <v>2012</v>
      </c>
    </row>
    <row r="18995" spans="1:15" x14ac:dyDescent="0.25">
      <c r="A18995">
        <v>8</v>
      </c>
      <c r="B18995" t="s">
        <v>1033</v>
      </c>
      <c r="C18995">
        <v>14</v>
      </c>
      <c r="D18995" t="s">
        <v>172</v>
      </c>
      <c r="E18995" t="s">
        <v>1044</v>
      </c>
      <c r="F18995">
        <v>12099</v>
      </c>
      <c r="G18995" t="s">
        <v>181</v>
      </c>
      <c r="H18995">
        <v>806.4</v>
      </c>
      <c r="I18995">
        <v>61.69</v>
      </c>
      <c r="J18995" s="8">
        <v>41200</v>
      </c>
      <c r="K18995" t="s">
        <v>148</v>
      </c>
      <c r="L18995" t="s">
        <v>149</v>
      </c>
      <c r="O18995" s="100">
        <v>2012</v>
      </c>
    </row>
    <row r="18996" spans="1:15" x14ac:dyDescent="0.25">
      <c r="A18996">
        <v>8</v>
      </c>
      <c r="B18996" t="s">
        <v>1033</v>
      </c>
      <c r="C18996">
        <v>14</v>
      </c>
      <c r="D18996" t="s">
        <v>172</v>
      </c>
      <c r="E18996" t="s">
        <v>1045</v>
      </c>
      <c r="F18996">
        <v>13411</v>
      </c>
      <c r="G18996" t="s">
        <v>181</v>
      </c>
      <c r="H18996" s="101">
        <v>3339</v>
      </c>
      <c r="I18996">
        <v>251.07</v>
      </c>
      <c r="J18996" s="8">
        <v>41200</v>
      </c>
      <c r="K18996" t="s">
        <v>148</v>
      </c>
      <c r="L18996" t="s">
        <v>151</v>
      </c>
      <c r="O18996" s="100">
        <v>2012</v>
      </c>
    </row>
    <row r="18997" spans="1:15" x14ac:dyDescent="0.25">
      <c r="A18997">
        <v>8</v>
      </c>
      <c r="B18997" t="s">
        <v>1033</v>
      </c>
      <c r="C18997">
        <v>14</v>
      </c>
      <c r="D18997" t="s">
        <v>172</v>
      </c>
      <c r="E18997" t="s">
        <v>1046</v>
      </c>
      <c r="F18997">
        <v>12787</v>
      </c>
      <c r="G18997" t="s">
        <v>181</v>
      </c>
      <c r="H18997" s="101">
        <v>1052.53</v>
      </c>
      <c r="I18997">
        <v>80.52</v>
      </c>
      <c r="J18997" s="8">
        <v>41200</v>
      </c>
      <c r="K18997" t="s">
        <v>148</v>
      </c>
      <c r="L18997" t="s">
        <v>149</v>
      </c>
      <c r="O18997" s="100">
        <v>2012</v>
      </c>
    </row>
    <row r="18998" spans="1:15" x14ac:dyDescent="0.25">
      <c r="A18998">
        <v>8</v>
      </c>
      <c r="B18998" t="s">
        <v>1033</v>
      </c>
      <c r="C18998">
        <v>14</v>
      </c>
      <c r="D18998" t="s">
        <v>172</v>
      </c>
      <c r="E18998" t="s">
        <v>1047</v>
      </c>
      <c r="F18998">
        <v>13424</v>
      </c>
      <c r="G18998" t="s">
        <v>1048</v>
      </c>
      <c r="H18998">
        <v>756</v>
      </c>
      <c r="I18998">
        <v>57.83</v>
      </c>
      <c r="J18998" s="8">
        <v>41200</v>
      </c>
      <c r="K18998" t="s">
        <v>148</v>
      </c>
      <c r="L18998" t="s">
        <v>149</v>
      </c>
      <c r="O18998" s="100">
        <v>2012</v>
      </c>
    </row>
    <row r="18999" spans="1:15" x14ac:dyDescent="0.25">
      <c r="A18999">
        <v>8</v>
      </c>
      <c r="B18999" t="s">
        <v>1033</v>
      </c>
      <c r="C18999">
        <v>14</v>
      </c>
      <c r="D18999" t="s">
        <v>172</v>
      </c>
      <c r="E18999" t="s">
        <v>1051</v>
      </c>
      <c r="F18999">
        <v>13316</v>
      </c>
      <c r="G18999" t="s">
        <v>1048</v>
      </c>
      <c r="H18999">
        <v>364.5</v>
      </c>
      <c r="I18999">
        <v>27.89</v>
      </c>
      <c r="J18999" s="8">
        <v>41200</v>
      </c>
      <c r="K18999" t="s">
        <v>148</v>
      </c>
      <c r="L18999" t="s">
        <v>149</v>
      </c>
      <c r="O18999" s="100">
        <v>2012</v>
      </c>
    </row>
    <row r="19000" spans="1:15" x14ac:dyDescent="0.25">
      <c r="A19000">
        <v>8</v>
      </c>
      <c r="B19000" t="s">
        <v>1033</v>
      </c>
      <c r="C19000">
        <v>72</v>
      </c>
      <c r="D19000" t="s">
        <v>305</v>
      </c>
      <c r="E19000" t="s">
        <v>1055</v>
      </c>
      <c r="F19000">
        <v>11638</v>
      </c>
      <c r="G19000" t="s">
        <v>307</v>
      </c>
      <c r="H19000" s="101">
        <v>1177.76</v>
      </c>
      <c r="I19000">
        <v>90.1</v>
      </c>
      <c r="J19000" s="8">
        <v>41200</v>
      </c>
      <c r="K19000" t="s">
        <v>148</v>
      </c>
      <c r="L19000" t="s">
        <v>149</v>
      </c>
      <c r="O19000" s="100">
        <v>2012</v>
      </c>
    </row>
    <row r="19001" spans="1:15" x14ac:dyDescent="0.25">
      <c r="A19001">
        <v>8</v>
      </c>
      <c r="B19001" t="s">
        <v>1033</v>
      </c>
      <c r="C19001">
        <v>74</v>
      </c>
      <c r="D19001" t="s">
        <v>328</v>
      </c>
      <c r="E19001" t="s">
        <v>1057</v>
      </c>
      <c r="F19001">
        <v>11365</v>
      </c>
      <c r="G19001" t="s">
        <v>333</v>
      </c>
      <c r="H19001" s="101">
        <v>1995.38</v>
      </c>
      <c r="I19001">
        <v>152.63999999999999</v>
      </c>
      <c r="J19001" s="8">
        <v>41200</v>
      </c>
      <c r="K19001" t="s">
        <v>148</v>
      </c>
      <c r="L19001" t="s">
        <v>151</v>
      </c>
      <c r="O19001" s="100">
        <v>2012</v>
      </c>
    </row>
    <row r="19002" spans="1:15" x14ac:dyDescent="0.25">
      <c r="A19002">
        <v>8</v>
      </c>
      <c r="B19002" t="s">
        <v>1033</v>
      </c>
      <c r="C19002">
        <v>80</v>
      </c>
      <c r="D19002" t="s">
        <v>348</v>
      </c>
      <c r="E19002" t="s">
        <v>1059</v>
      </c>
      <c r="F19002">
        <v>9370</v>
      </c>
      <c r="G19002" t="s">
        <v>174</v>
      </c>
      <c r="H19002" s="101">
        <v>2160</v>
      </c>
      <c r="I19002">
        <v>159.16</v>
      </c>
      <c r="J19002" s="8">
        <v>41200</v>
      </c>
      <c r="K19002" t="s">
        <v>148</v>
      </c>
      <c r="L19002" t="s">
        <v>151</v>
      </c>
      <c r="O19002" s="100">
        <v>2012</v>
      </c>
    </row>
    <row r="19003" spans="1:15" x14ac:dyDescent="0.25">
      <c r="A19003">
        <v>8</v>
      </c>
      <c r="B19003" t="s">
        <v>1033</v>
      </c>
      <c r="C19003">
        <v>80</v>
      </c>
      <c r="D19003" t="s">
        <v>348</v>
      </c>
      <c r="E19003" t="s">
        <v>1061</v>
      </c>
      <c r="F19003">
        <v>11511</v>
      </c>
      <c r="G19003" t="s">
        <v>352</v>
      </c>
      <c r="H19003" s="101">
        <v>5030.5</v>
      </c>
      <c r="I19003">
        <v>381.35</v>
      </c>
      <c r="J19003" s="8">
        <v>41200</v>
      </c>
      <c r="K19003" t="s">
        <v>148</v>
      </c>
      <c r="L19003" t="s">
        <v>151</v>
      </c>
      <c r="O19003" s="100">
        <v>2012</v>
      </c>
    </row>
    <row r="19004" spans="1:15" x14ac:dyDescent="0.25">
      <c r="A19004">
        <v>8</v>
      </c>
      <c r="B19004" t="s">
        <v>1033</v>
      </c>
      <c r="C19004">
        <v>80</v>
      </c>
      <c r="D19004" t="s">
        <v>348</v>
      </c>
      <c r="E19004" t="s">
        <v>1561</v>
      </c>
      <c r="F19004">
        <v>13726</v>
      </c>
      <c r="G19004" t="s">
        <v>354</v>
      </c>
      <c r="H19004" s="101">
        <v>1078.01</v>
      </c>
      <c r="I19004">
        <v>155.78</v>
      </c>
      <c r="J19004" s="8">
        <v>41200</v>
      </c>
      <c r="K19004" t="s">
        <v>148</v>
      </c>
      <c r="L19004" t="s">
        <v>151</v>
      </c>
      <c r="O19004" s="100">
        <v>2012</v>
      </c>
    </row>
    <row r="19005" spans="1:15" x14ac:dyDescent="0.25">
      <c r="A19005">
        <v>8</v>
      </c>
      <c r="B19005" t="s">
        <v>1033</v>
      </c>
      <c r="C19005">
        <v>82</v>
      </c>
      <c r="D19005" t="s">
        <v>364</v>
      </c>
      <c r="E19005" t="s">
        <v>1064</v>
      </c>
      <c r="F19005">
        <v>12143</v>
      </c>
      <c r="G19005" t="s">
        <v>560</v>
      </c>
      <c r="H19005" s="101">
        <v>2376.52</v>
      </c>
      <c r="I19005">
        <v>181.8</v>
      </c>
      <c r="J19005" s="8">
        <v>41200</v>
      </c>
      <c r="K19005" t="s">
        <v>148</v>
      </c>
      <c r="L19005" t="s">
        <v>151</v>
      </c>
      <c r="O19005" s="100">
        <v>2012</v>
      </c>
    </row>
    <row r="19006" spans="1:15" x14ac:dyDescent="0.25">
      <c r="A19006">
        <v>8</v>
      </c>
      <c r="B19006" t="s">
        <v>1033</v>
      </c>
      <c r="C19006">
        <v>85</v>
      </c>
      <c r="D19006" t="s">
        <v>381</v>
      </c>
      <c r="E19006" t="s">
        <v>1509</v>
      </c>
      <c r="F19006">
        <v>12635</v>
      </c>
      <c r="G19006" t="s">
        <v>383</v>
      </c>
      <c r="H19006" s="101">
        <v>1652.8</v>
      </c>
      <c r="I19006">
        <v>126.44</v>
      </c>
      <c r="J19006" s="8">
        <v>41200</v>
      </c>
      <c r="K19006" t="s">
        <v>148</v>
      </c>
      <c r="L19006" t="s">
        <v>151</v>
      </c>
      <c r="O19006" s="100">
        <v>2012</v>
      </c>
    </row>
    <row r="19007" spans="1:15" x14ac:dyDescent="0.25">
      <c r="A19007">
        <v>8</v>
      </c>
      <c r="B19007" t="s">
        <v>1033</v>
      </c>
      <c r="C19007">
        <v>86</v>
      </c>
      <c r="D19007" t="s">
        <v>393</v>
      </c>
      <c r="E19007" t="s">
        <v>1066</v>
      </c>
      <c r="F19007">
        <v>13505</v>
      </c>
      <c r="G19007" t="s">
        <v>398</v>
      </c>
      <c r="H19007" s="101">
        <v>1320.13</v>
      </c>
      <c r="I19007">
        <v>100.99</v>
      </c>
      <c r="J19007" s="8">
        <v>41200</v>
      </c>
      <c r="K19007" t="s">
        <v>148</v>
      </c>
      <c r="L19007" t="s">
        <v>151</v>
      </c>
      <c r="O19007" s="100">
        <v>2012</v>
      </c>
    </row>
    <row r="19008" spans="1:15" x14ac:dyDescent="0.25">
      <c r="A19008">
        <v>8</v>
      </c>
      <c r="B19008" t="s">
        <v>1033</v>
      </c>
      <c r="C19008">
        <v>86</v>
      </c>
      <c r="D19008" t="s">
        <v>393</v>
      </c>
      <c r="E19008" t="s">
        <v>1510</v>
      </c>
      <c r="F19008">
        <v>13688</v>
      </c>
      <c r="G19008" t="s">
        <v>402</v>
      </c>
      <c r="H19008">
        <v>738.89</v>
      </c>
      <c r="I19008">
        <v>106.76</v>
      </c>
      <c r="J19008" s="8">
        <v>41200</v>
      </c>
      <c r="K19008" t="s">
        <v>148</v>
      </c>
      <c r="L19008" t="s">
        <v>151</v>
      </c>
      <c r="O19008" s="100">
        <v>2012</v>
      </c>
    </row>
    <row r="19009" spans="1:15" x14ac:dyDescent="0.25">
      <c r="A19009">
        <v>9</v>
      </c>
      <c r="B19009" t="s">
        <v>1067</v>
      </c>
      <c r="C19009">
        <v>2</v>
      </c>
      <c r="D19009" t="s">
        <v>959</v>
      </c>
      <c r="E19009" t="s">
        <v>1068</v>
      </c>
      <c r="F19009">
        <v>13255</v>
      </c>
      <c r="G19009" t="s">
        <v>750</v>
      </c>
      <c r="H19009" s="101">
        <v>2080</v>
      </c>
      <c r="I19009">
        <v>155.63999999999999</v>
      </c>
      <c r="J19009" s="8">
        <v>41200</v>
      </c>
      <c r="K19009" t="s">
        <v>148</v>
      </c>
      <c r="L19009" t="s">
        <v>151</v>
      </c>
      <c r="O19009" s="100">
        <v>2012</v>
      </c>
    </row>
    <row r="19010" spans="1:15" x14ac:dyDescent="0.25">
      <c r="A19010">
        <v>9</v>
      </c>
      <c r="B19010" t="s">
        <v>1067</v>
      </c>
      <c r="C19010">
        <v>3</v>
      </c>
      <c r="D19010" t="s">
        <v>596</v>
      </c>
      <c r="E19010" t="s">
        <v>1540</v>
      </c>
      <c r="F19010">
        <v>12783</v>
      </c>
      <c r="G19010" t="s">
        <v>600</v>
      </c>
      <c r="H19010" s="101">
        <v>1852.03</v>
      </c>
      <c r="I19010">
        <v>131.26</v>
      </c>
      <c r="J19010" s="8">
        <v>41200</v>
      </c>
      <c r="K19010" t="s">
        <v>148</v>
      </c>
      <c r="L19010" t="s">
        <v>151</v>
      </c>
      <c r="O19010" s="100">
        <v>2012</v>
      </c>
    </row>
    <row r="19011" spans="1:15" x14ac:dyDescent="0.25">
      <c r="A19011">
        <v>9</v>
      </c>
      <c r="B19011" t="s">
        <v>1067</v>
      </c>
      <c r="C19011">
        <v>3</v>
      </c>
      <c r="D19011" t="s">
        <v>596</v>
      </c>
      <c r="E19011" t="s">
        <v>1070</v>
      </c>
      <c r="F19011">
        <v>13418</v>
      </c>
      <c r="G19011" t="s">
        <v>600</v>
      </c>
      <c r="H19011" s="101">
        <v>1254.7</v>
      </c>
      <c r="I19011">
        <v>95.98</v>
      </c>
      <c r="J19011" s="8">
        <v>41200</v>
      </c>
      <c r="K19011" t="s">
        <v>148</v>
      </c>
      <c r="L19011" t="s">
        <v>149</v>
      </c>
      <c r="O19011" s="100">
        <v>2012</v>
      </c>
    </row>
    <row r="19012" spans="1:15" x14ac:dyDescent="0.25">
      <c r="A19012">
        <v>9</v>
      </c>
      <c r="B19012" t="s">
        <v>1067</v>
      </c>
      <c r="C19012">
        <v>3</v>
      </c>
      <c r="D19012" t="s">
        <v>596</v>
      </c>
      <c r="E19012" t="s">
        <v>1071</v>
      </c>
      <c r="F19012">
        <v>12928</v>
      </c>
      <c r="G19012" t="s">
        <v>600</v>
      </c>
      <c r="H19012">
        <v>110.3</v>
      </c>
      <c r="I19012">
        <v>8.44</v>
      </c>
      <c r="J19012" s="8">
        <v>41200</v>
      </c>
      <c r="K19012" t="s">
        <v>148</v>
      </c>
      <c r="L19012" t="s">
        <v>149</v>
      </c>
      <c r="O19012" s="100">
        <v>2012</v>
      </c>
    </row>
    <row r="19013" spans="1:15" x14ac:dyDescent="0.25">
      <c r="A19013">
        <v>9</v>
      </c>
      <c r="B19013" t="s">
        <v>1067</v>
      </c>
      <c r="C19013">
        <v>3</v>
      </c>
      <c r="D19013" t="s">
        <v>596</v>
      </c>
      <c r="E19013" t="s">
        <v>1342</v>
      </c>
      <c r="F19013">
        <v>12693</v>
      </c>
      <c r="G19013" t="s">
        <v>600</v>
      </c>
      <c r="H19013" s="101">
        <v>1098.1400000000001</v>
      </c>
      <c r="I19013">
        <v>84</v>
      </c>
      <c r="J19013" s="8">
        <v>41200</v>
      </c>
      <c r="K19013" t="s">
        <v>148</v>
      </c>
      <c r="L19013" t="s">
        <v>149</v>
      </c>
      <c r="O19013" s="100">
        <v>2012</v>
      </c>
    </row>
    <row r="19014" spans="1:15" x14ac:dyDescent="0.25">
      <c r="A19014">
        <v>9</v>
      </c>
      <c r="B19014" t="s">
        <v>1067</v>
      </c>
      <c r="C19014">
        <v>32</v>
      </c>
      <c r="D19014" t="s">
        <v>266</v>
      </c>
      <c r="E19014" t="s">
        <v>1073</v>
      </c>
      <c r="F19014">
        <v>12868</v>
      </c>
      <c r="G19014" t="s">
        <v>268</v>
      </c>
      <c r="H19014" s="101">
        <v>1876.24</v>
      </c>
      <c r="I19014">
        <v>136.28</v>
      </c>
      <c r="J19014" s="8">
        <v>41200</v>
      </c>
      <c r="K19014" t="s">
        <v>148</v>
      </c>
      <c r="L19014" t="s">
        <v>151</v>
      </c>
      <c r="O19014" s="100">
        <v>2012</v>
      </c>
    </row>
    <row r="19015" spans="1:15" x14ac:dyDescent="0.25">
      <c r="A19015">
        <v>9</v>
      </c>
      <c r="B19015" t="s">
        <v>1067</v>
      </c>
      <c r="C19015">
        <v>32</v>
      </c>
      <c r="D19015" t="s">
        <v>266</v>
      </c>
      <c r="E19015" t="s">
        <v>1074</v>
      </c>
      <c r="F19015">
        <v>12952</v>
      </c>
      <c r="G19015" t="s">
        <v>268</v>
      </c>
      <c r="H19015" s="101">
        <v>1214.1199999999999</v>
      </c>
      <c r="I19015">
        <v>92.88</v>
      </c>
      <c r="J19015" s="8">
        <v>41200</v>
      </c>
      <c r="K19015" t="s">
        <v>148</v>
      </c>
      <c r="L19015" t="s">
        <v>149</v>
      </c>
      <c r="O19015" s="100">
        <v>2012</v>
      </c>
    </row>
    <row r="19016" spans="1:15" x14ac:dyDescent="0.25">
      <c r="A19016">
        <v>9</v>
      </c>
      <c r="B19016" t="s">
        <v>1067</v>
      </c>
      <c r="C19016">
        <v>46</v>
      </c>
      <c r="D19016" t="s">
        <v>281</v>
      </c>
      <c r="E19016" t="s">
        <v>1314</v>
      </c>
      <c r="F19016">
        <v>12740</v>
      </c>
      <c r="G19016" t="s">
        <v>283</v>
      </c>
      <c r="H19016">
        <v>125</v>
      </c>
      <c r="I19016">
        <v>18.059999999999999</v>
      </c>
      <c r="J19016" s="8">
        <v>41200</v>
      </c>
      <c r="K19016" t="s">
        <v>148</v>
      </c>
      <c r="L19016" t="s">
        <v>190</v>
      </c>
      <c r="O19016" s="100">
        <v>2012</v>
      </c>
    </row>
    <row r="19017" spans="1:15" x14ac:dyDescent="0.25">
      <c r="A19017">
        <v>9</v>
      </c>
      <c r="B19017" t="s">
        <v>1067</v>
      </c>
      <c r="C19017">
        <v>46</v>
      </c>
      <c r="D19017" t="s">
        <v>281</v>
      </c>
      <c r="E19017" t="s">
        <v>1076</v>
      </c>
      <c r="F19017">
        <v>12724</v>
      </c>
      <c r="G19017" t="s">
        <v>283</v>
      </c>
      <c r="H19017">
        <v>370.15</v>
      </c>
      <c r="I19017">
        <v>28.32</v>
      </c>
      <c r="J19017" s="8">
        <v>41200</v>
      </c>
      <c r="K19017" t="s">
        <v>148</v>
      </c>
      <c r="L19017" t="s">
        <v>149</v>
      </c>
      <c r="O19017" s="100">
        <v>2012</v>
      </c>
    </row>
    <row r="19018" spans="1:15" x14ac:dyDescent="0.25">
      <c r="A19018">
        <v>9</v>
      </c>
      <c r="B19018" t="s">
        <v>1067</v>
      </c>
      <c r="C19018">
        <v>46</v>
      </c>
      <c r="D19018" t="s">
        <v>281</v>
      </c>
      <c r="E19018" t="s">
        <v>1077</v>
      </c>
      <c r="F19018">
        <v>11753</v>
      </c>
      <c r="G19018" t="s">
        <v>283</v>
      </c>
      <c r="H19018" s="101">
        <v>2280</v>
      </c>
      <c r="I19018">
        <v>168.6</v>
      </c>
      <c r="J19018" s="8">
        <v>41200</v>
      </c>
      <c r="K19018" t="s">
        <v>148</v>
      </c>
      <c r="L19018" t="s">
        <v>151</v>
      </c>
      <c r="O19018" s="100">
        <v>2012</v>
      </c>
    </row>
    <row r="19019" spans="1:15" x14ac:dyDescent="0.25">
      <c r="A19019">
        <v>9</v>
      </c>
      <c r="B19019" t="s">
        <v>1067</v>
      </c>
      <c r="C19019">
        <v>72</v>
      </c>
      <c r="D19019" t="s">
        <v>305</v>
      </c>
      <c r="E19019" t="s">
        <v>1080</v>
      </c>
      <c r="F19019">
        <v>13140</v>
      </c>
      <c r="G19019" t="s">
        <v>307</v>
      </c>
      <c r="H19019" s="101">
        <v>1266.9000000000001</v>
      </c>
      <c r="I19019">
        <v>96.92</v>
      </c>
      <c r="J19019" s="8">
        <v>41200</v>
      </c>
      <c r="K19019" t="s">
        <v>148</v>
      </c>
      <c r="L19019" t="s">
        <v>149</v>
      </c>
      <c r="O19019" s="100">
        <v>2012</v>
      </c>
    </row>
    <row r="19020" spans="1:15" x14ac:dyDescent="0.25">
      <c r="A19020">
        <v>9</v>
      </c>
      <c r="B19020" t="s">
        <v>1067</v>
      </c>
      <c r="C19020">
        <v>72</v>
      </c>
      <c r="D19020" t="s">
        <v>305</v>
      </c>
      <c r="E19020" t="s">
        <v>1082</v>
      </c>
      <c r="F19020">
        <v>12929</v>
      </c>
      <c r="G19020" t="s">
        <v>307</v>
      </c>
      <c r="H19020" s="101">
        <v>1912.68</v>
      </c>
      <c r="I19020">
        <v>146.32</v>
      </c>
      <c r="J19020" s="8">
        <v>41200</v>
      </c>
      <c r="K19020" t="s">
        <v>148</v>
      </c>
      <c r="L19020" t="s">
        <v>151</v>
      </c>
      <c r="O19020" s="100">
        <v>2012</v>
      </c>
    </row>
    <row r="19021" spans="1:15" x14ac:dyDescent="0.25">
      <c r="A19021">
        <v>9</v>
      </c>
      <c r="B19021" t="s">
        <v>1067</v>
      </c>
      <c r="C19021">
        <v>72</v>
      </c>
      <c r="D19021" t="s">
        <v>305</v>
      </c>
      <c r="E19021" t="s">
        <v>1505</v>
      </c>
      <c r="F19021">
        <v>13689</v>
      </c>
      <c r="G19021" t="s">
        <v>307</v>
      </c>
      <c r="H19021">
        <v>526.6</v>
      </c>
      <c r="I19021">
        <v>76.099999999999994</v>
      </c>
      <c r="J19021" s="8">
        <v>41200</v>
      </c>
      <c r="K19021" t="s">
        <v>148</v>
      </c>
      <c r="L19021" t="s">
        <v>190</v>
      </c>
      <c r="O19021" s="100">
        <v>2012</v>
      </c>
    </row>
    <row r="19022" spans="1:15" x14ac:dyDescent="0.25">
      <c r="A19022">
        <v>9</v>
      </c>
      <c r="B19022" t="s">
        <v>1067</v>
      </c>
      <c r="C19022">
        <v>75</v>
      </c>
      <c r="D19022" t="s">
        <v>334</v>
      </c>
      <c r="E19022" t="s">
        <v>1562</v>
      </c>
      <c r="F19022">
        <v>13733</v>
      </c>
      <c r="G19022" t="s">
        <v>336</v>
      </c>
      <c r="H19022">
        <v>403.75</v>
      </c>
      <c r="I19022">
        <v>58.33</v>
      </c>
      <c r="J19022" s="8">
        <v>41200</v>
      </c>
      <c r="K19022" t="s">
        <v>148</v>
      </c>
      <c r="L19022" t="s">
        <v>190</v>
      </c>
      <c r="O19022" s="100">
        <v>2012</v>
      </c>
    </row>
    <row r="19023" spans="1:15" x14ac:dyDescent="0.25">
      <c r="A19023">
        <v>9</v>
      </c>
      <c r="B19023" t="s">
        <v>1067</v>
      </c>
      <c r="C19023">
        <v>75</v>
      </c>
      <c r="D19023" t="s">
        <v>334</v>
      </c>
      <c r="E19023" t="s">
        <v>1563</v>
      </c>
      <c r="F19023">
        <v>13732</v>
      </c>
      <c r="G19023" t="s">
        <v>336</v>
      </c>
      <c r="H19023">
        <v>384.75</v>
      </c>
      <c r="I19023">
        <v>55.59</v>
      </c>
      <c r="J19023" s="8">
        <v>41200</v>
      </c>
      <c r="K19023" t="s">
        <v>148</v>
      </c>
      <c r="L19023" t="s">
        <v>190</v>
      </c>
      <c r="O19023" s="100">
        <v>2012</v>
      </c>
    </row>
    <row r="19024" spans="1:15" x14ac:dyDescent="0.25">
      <c r="A19024">
        <v>9</v>
      </c>
      <c r="B19024" t="s">
        <v>1067</v>
      </c>
      <c r="C19024">
        <v>75</v>
      </c>
      <c r="D19024" t="s">
        <v>334</v>
      </c>
      <c r="E19024" t="s">
        <v>1564</v>
      </c>
      <c r="F19024">
        <v>13734</v>
      </c>
      <c r="G19024" t="s">
        <v>336</v>
      </c>
      <c r="H19024">
        <v>390.26</v>
      </c>
      <c r="I19024">
        <v>56.4</v>
      </c>
      <c r="J19024" s="8">
        <v>41200</v>
      </c>
      <c r="K19024" t="s">
        <v>148</v>
      </c>
      <c r="L19024" t="s">
        <v>190</v>
      </c>
      <c r="O19024" s="100">
        <v>2012</v>
      </c>
    </row>
    <row r="19025" spans="1:15" x14ac:dyDescent="0.25">
      <c r="A19025">
        <v>9</v>
      </c>
      <c r="B19025" t="s">
        <v>1067</v>
      </c>
      <c r="C19025">
        <v>77</v>
      </c>
      <c r="D19025" t="s">
        <v>1378</v>
      </c>
      <c r="E19025" t="s">
        <v>1069</v>
      </c>
      <c r="F19025">
        <v>11811</v>
      </c>
      <c r="G19025" t="s">
        <v>587</v>
      </c>
      <c r="H19025" s="101">
        <v>1913.38</v>
      </c>
      <c r="I19025">
        <v>143.78</v>
      </c>
      <c r="J19025" s="8">
        <v>41200</v>
      </c>
      <c r="K19025" t="s">
        <v>148</v>
      </c>
      <c r="L19025" t="s">
        <v>151</v>
      </c>
      <c r="O19025" s="100">
        <v>2012</v>
      </c>
    </row>
    <row r="19026" spans="1:15" x14ac:dyDescent="0.25">
      <c r="A19026">
        <v>9</v>
      </c>
      <c r="B19026" t="s">
        <v>1067</v>
      </c>
      <c r="C19026">
        <v>80</v>
      </c>
      <c r="D19026" t="s">
        <v>348</v>
      </c>
      <c r="E19026" t="s">
        <v>1086</v>
      </c>
      <c r="F19026">
        <v>359</v>
      </c>
      <c r="G19026" t="s">
        <v>174</v>
      </c>
      <c r="H19026" s="101">
        <v>1768.23</v>
      </c>
      <c r="I19026">
        <v>129.79</v>
      </c>
      <c r="J19026" s="8">
        <v>41200</v>
      </c>
      <c r="K19026" t="s">
        <v>148</v>
      </c>
      <c r="L19026" t="s">
        <v>151</v>
      </c>
      <c r="O19026" s="100">
        <v>2012</v>
      </c>
    </row>
    <row r="19027" spans="1:15" x14ac:dyDescent="0.25">
      <c r="A19027">
        <v>9</v>
      </c>
      <c r="B19027" t="s">
        <v>1067</v>
      </c>
      <c r="C19027">
        <v>80</v>
      </c>
      <c r="D19027" t="s">
        <v>348</v>
      </c>
      <c r="E19027" t="s">
        <v>1090</v>
      </c>
      <c r="F19027">
        <v>10962</v>
      </c>
      <c r="G19027" t="s">
        <v>352</v>
      </c>
      <c r="H19027" s="101">
        <v>3788</v>
      </c>
      <c r="I19027">
        <v>267.95</v>
      </c>
      <c r="J19027" s="8">
        <v>41200</v>
      </c>
      <c r="K19027" t="s">
        <v>148</v>
      </c>
      <c r="L19027" t="s">
        <v>151</v>
      </c>
      <c r="O19027" s="100">
        <v>2012</v>
      </c>
    </row>
    <row r="19028" spans="1:15" x14ac:dyDescent="0.25">
      <c r="A19028">
        <v>9</v>
      </c>
      <c r="B19028" t="s">
        <v>1067</v>
      </c>
      <c r="C19028">
        <v>80</v>
      </c>
      <c r="D19028" t="s">
        <v>348</v>
      </c>
      <c r="E19028" t="s">
        <v>1103</v>
      </c>
      <c r="F19028">
        <v>12091</v>
      </c>
      <c r="G19028" t="s">
        <v>422</v>
      </c>
      <c r="H19028" s="101">
        <v>2342.5700000000002</v>
      </c>
      <c r="I19028">
        <v>173.38</v>
      </c>
      <c r="J19028" s="8">
        <v>41200</v>
      </c>
      <c r="K19028" t="s">
        <v>148</v>
      </c>
      <c r="L19028" t="s">
        <v>151</v>
      </c>
      <c r="O19028" s="100">
        <v>2012</v>
      </c>
    </row>
    <row r="19029" spans="1:15" x14ac:dyDescent="0.25">
      <c r="A19029">
        <v>9</v>
      </c>
      <c r="B19029" t="s">
        <v>1067</v>
      </c>
      <c r="C19029">
        <v>80</v>
      </c>
      <c r="D19029" t="s">
        <v>348</v>
      </c>
      <c r="E19029" t="s">
        <v>1088</v>
      </c>
      <c r="F19029">
        <v>12650</v>
      </c>
      <c r="G19029" t="s">
        <v>357</v>
      </c>
      <c r="H19029" s="101">
        <v>1586.81</v>
      </c>
      <c r="I19029">
        <v>116.18</v>
      </c>
      <c r="J19029" s="8">
        <v>41200</v>
      </c>
      <c r="K19029" t="s">
        <v>148</v>
      </c>
      <c r="L19029" t="s">
        <v>151</v>
      </c>
      <c r="O19029" s="100">
        <v>2012</v>
      </c>
    </row>
    <row r="19030" spans="1:15" x14ac:dyDescent="0.25">
      <c r="A19030">
        <v>9</v>
      </c>
      <c r="B19030" t="s">
        <v>1067</v>
      </c>
      <c r="C19030">
        <v>82</v>
      </c>
      <c r="D19030" t="s">
        <v>364</v>
      </c>
      <c r="E19030" t="s">
        <v>1316</v>
      </c>
      <c r="F19030">
        <v>13572</v>
      </c>
      <c r="G19030" t="s">
        <v>366</v>
      </c>
      <c r="H19030" s="101">
        <v>1787.2</v>
      </c>
      <c r="I19030">
        <v>131.25</v>
      </c>
      <c r="J19030" s="8">
        <v>41200</v>
      </c>
      <c r="K19030" t="s">
        <v>148</v>
      </c>
      <c r="L19030" t="s">
        <v>151</v>
      </c>
      <c r="O19030" s="100">
        <v>2012</v>
      </c>
    </row>
    <row r="19031" spans="1:15" x14ac:dyDescent="0.25">
      <c r="A19031">
        <v>9</v>
      </c>
      <c r="B19031" t="s">
        <v>1067</v>
      </c>
      <c r="C19031">
        <v>82</v>
      </c>
      <c r="D19031" t="s">
        <v>364</v>
      </c>
      <c r="E19031" t="s">
        <v>1093</v>
      </c>
      <c r="F19031">
        <v>12849</v>
      </c>
      <c r="G19031" t="s">
        <v>366</v>
      </c>
      <c r="H19031" s="101">
        <v>2400</v>
      </c>
      <c r="I19031">
        <v>177.78</v>
      </c>
      <c r="J19031" s="8">
        <v>41200</v>
      </c>
      <c r="K19031" t="s">
        <v>148</v>
      </c>
      <c r="L19031" t="s">
        <v>151</v>
      </c>
      <c r="O19031" s="100">
        <v>2012</v>
      </c>
    </row>
    <row r="19032" spans="1:15" x14ac:dyDescent="0.25">
      <c r="A19032">
        <v>9</v>
      </c>
      <c r="B19032" t="s">
        <v>1067</v>
      </c>
      <c r="C19032">
        <v>85</v>
      </c>
      <c r="D19032" t="s">
        <v>381</v>
      </c>
      <c r="E19032" t="s">
        <v>386</v>
      </c>
      <c r="F19032">
        <v>12894</v>
      </c>
      <c r="G19032" t="s">
        <v>383</v>
      </c>
      <c r="H19032" s="101">
        <v>1782.4</v>
      </c>
      <c r="I19032">
        <v>128.77000000000001</v>
      </c>
      <c r="J19032" s="8">
        <v>41200</v>
      </c>
      <c r="K19032" t="s">
        <v>148</v>
      </c>
      <c r="L19032" t="s">
        <v>151</v>
      </c>
      <c r="O19032" s="100">
        <v>2012</v>
      </c>
    </row>
    <row r="19033" spans="1:15" x14ac:dyDescent="0.25">
      <c r="A19033">
        <v>9</v>
      </c>
      <c r="B19033" t="s">
        <v>1067</v>
      </c>
      <c r="C19033">
        <v>85</v>
      </c>
      <c r="D19033" t="s">
        <v>381</v>
      </c>
      <c r="E19033" t="s">
        <v>1096</v>
      </c>
      <c r="F19033">
        <v>13209</v>
      </c>
      <c r="G19033" t="s">
        <v>383</v>
      </c>
      <c r="H19033" s="101">
        <v>1411</v>
      </c>
      <c r="I19033">
        <v>101.88</v>
      </c>
      <c r="J19033" s="8">
        <v>41200</v>
      </c>
      <c r="K19033" t="s">
        <v>148</v>
      </c>
      <c r="L19033" t="s">
        <v>151</v>
      </c>
      <c r="O19033" s="100">
        <v>2012</v>
      </c>
    </row>
    <row r="19034" spans="1:15" x14ac:dyDescent="0.25">
      <c r="A19034">
        <v>9</v>
      </c>
      <c r="B19034" t="s">
        <v>1067</v>
      </c>
      <c r="C19034">
        <v>86</v>
      </c>
      <c r="D19034" t="s">
        <v>393</v>
      </c>
      <c r="E19034" t="s">
        <v>1098</v>
      </c>
      <c r="F19034">
        <v>11886</v>
      </c>
      <c r="G19034" t="s">
        <v>402</v>
      </c>
      <c r="H19034">
        <v>525.15</v>
      </c>
      <c r="I19034">
        <v>40.17</v>
      </c>
      <c r="J19034" s="8">
        <v>41200</v>
      </c>
      <c r="K19034" t="s">
        <v>148</v>
      </c>
      <c r="L19034" t="s">
        <v>149</v>
      </c>
      <c r="O19034" s="100">
        <v>2012</v>
      </c>
    </row>
    <row r="19035" spans="1:15" x14ac:dyDescent="0.25">
      <c r="A19035">
        <v>9</v>
      </c>
      <c r="B19035" t="s">
        <v>1067</v>
      </c>
      <c r="C19035">
        <v>87</v>
      </c>
      <c r="D19035" t="s">
        <v>403</v>
      </c>
      <c r="E19035" t="s">
        <v>1099</v>
      </c>
      <c r="F19035">
        <v>13152</v>
      </c>
      <c r="G19035" t="s">
        <v>405</v>
      </c>
      <c r="H19035" s="101">
        <v>1406.63</v>
      </c>
      <c r="I19035">
        <v>105.03</v>
      </c>
      <c r="J19035" s="8">
        <v>41200</v>
      </c>
      <c r="K19035" t="s">
        <v>148</v>
      </c>
      <c r="L19035" t="s">
        <v>151</v>
      </c>
      <c r="O19035" s="100">
        <v>2012</v>
      </c>
    </row>
    <row r="19036" spans="1:15" x14ac:dyDescent="0.25">
      <c r="A19036">
        <v>9</v>
      </c>
      <c r="B19036" t="s">
        <v>1067</v>
      </c>
      <c r="C19036">
        <v>92</v>
      </c>
      <c r="D19036" t="s">
        <v>407</v>
      </c>
      <c r="E19036" t="s">
        <v>1100</v>
      </c>
      <c r="F19036">
        <v>10632</v>
      </c>
      <c r="G19036" t="s">
        <v>411</v>
      </c>
      <c r="H19036" s="101">
        <v>1331.2</v>
      </c>
      <c r="I19036">
        <v>96.63</v>
      </c>
      <c r="J19036" s="8">
        <v>41200</v>
      </c>
      <c r="K19036" t="s">
        <v>148</v>
      </c>
      <c r="L19036" t="s">
        <v>151</v>
      </c>
      <c r="O19036" s="100">
        <v>2012</v>
      </c>
    </row>
    <row r="19037" spans="1:15" x14ac:dyDescent="0.25">
      <c r="A19037">
        <v>9</v>
      </c>
      <c r="B19037" t="s">
        <v>1067</v>
      </c>
      <c r="C19037">
        <v>93</v>
      </c>
      <c r="D19037" t="s">
        <v>418</v>
      </c>
      <c r="E19037" t="s">
        <v>1101</v>
      </c>
      <c r="F19037">
        <v>12211</v>
      </c>
      <c r="G19037" t="s">
        <v>584</v>
      </c>
      <c r="H19037" s="101">
        <v>2320.56</v>
      </c>
      <c r="I19037">
        <v>155.35</v>
      </c>
      <c r="J19037" s="8">
        <v>41200</v>
      </c>
      <c r="K19037" t="s">
        <v>148</v>
      </c>
      <c r="L19037" t="s">
        <v>151</v>
      </c>
      <c r="O19037" s="100">
        <v>2012</v>
      </c>
    </row>
    <row r="19038" spans="1:15" x14ac:dyDescent="0.25">
      <c r="A19038">
        <v>9</v>
      </c>
      <c r="B19038" t="s">
        <v>1067</v>
      </c>
      <c r="C19038">
        <v>93</v>
      </c>
      <c r="D19038" t="s">
        <v>418</v>
      </c>
      <c r="E19038" t="s">
        <v>1078</v>
      </c>
      <c r="F19038">
        <v>12238</v>
      </c>
      <c r="G19038" t="s">
        <v>428</v>
      </c>
      <c r="H19038" s="101">
        <v>2263.0300000000002</v>
      </c>
      <c r="I19038">
        <v>165.87</v>
      </c>
      <c r="J19038" s="8">
        <v>41200</v>
      </c>
      <c r="K19038" t="s">
        <v>148</v>
      </c>
      <c r="L19038" t="s">
        <v>151</v>
      </c>
      <c r="O19038" s="100">
        <v>2012</v>
      </c>
    </row>
    <row r="19039" spans="1:15" x14ac:dyDescent="0.25">
      <c r="A19039">
        <v>10</v>
      </c>
      <c r="B19039" t="s">
        <v>1105</v>
      </c>
      <c r="C19039">
        <v>2</v>
      </c>
      <c r="D19039" t="s">
        <v>959</v>
      </c>
      <c r="E19039" t="s">
        <v>1107</v>
      </c>
      <c r="F19039">
        <v>12812</v>
      </c>
      <c r="G19039" t="s">
        <v>750</v>
      </c>
      <c r="H19039" s="101">
        <v>1628.43</v>
      </c>
      <c r="I19039">
        <v>119.1</v>
      </c>
      <c r="J19039" s="8">
        <v>41200</v>
      </c>
      <c r="K19039" t="s">
        <v>148</v>
      </c>
      <c r="L19039" t="s">
        <v>151</v>
      </c>
      <c r="O19039" s="100">
        <v>2012</v>
      </c>
    </row>
    <row r="19040" spans="1:15" x14ac:dyDescent="0.25">
      <c r="A19040">
        <v>10</v>
      </c>
      <c r="B19040" t="s">
        <v>1105</v>
      </c>
      <c r="C19040">
        <v>2</v>
      </c>
      <c r="D19040" t="s">
        <v>959</v>
      </c>
      <c r="E19040" t="s">
        <v>1114</v>
      </c>
      <c r="F19040">
        <v>12729</v>
      </c>
      <c r="G19040" t="s">
        <v>750</v>
      </c>
      <c r="H19040" s="101">
        <v>1364.07</v>
      </c>
      <c r="I19040">
        <v>104.35</v>
      </c>
      <c r="J19040" s="8">
        <v>41200</v>
      </c>
      <c r="K19040" t="s">
        <v>148</v>
      </c>
      <c r="L19040" t="s">
        <v>149</v>
      </c>
      <c r="O19040" s="100">
        <v>2012</v>
      </c>
    </row>
    <row r="19041" spans="1:15" x14ac:dyDescent="0.25">
      <c r="A19041">
        <v>10</v>
      </c>
      <c r="B19041" t="s">
        <v>1105</v>
      </c>
      <c r="C19041">
        <v>3</v>
      </c>
      <c r="D19041" t="s">
        <v>596</v>
      </c>
      <c r="E19041" t="s">
        <v>1109</v>
      </c>
      <c r="F19041">
        <v>12492</v>
      </c>
      <c r="G19041" t="s">
        <v>600</v>
      </c>
      <c r="H19041" s="101">
        <v>1731.39</v>
      </c>
      <c r="I19041">
        <v>127.24</v>
      </c>
      <c r="J19041" s="8">
        <v>41200</v>
      </c>
      <c r="K19041" t="s">
        <v>148</v>
      </c>
      <c r="L19041" t="s">
        <v>151</v>
      </c>
      <c r="O19041" s="100">
        <v>2012</v>
      </c>
    </row>
    <row r="19042" spans="1:15" x14ac:dyDescent="0.25">
      <c r="A19042">
        <v>10</v>
      </c>
      <c r="B19042" t="s">
        <v>1105</v>
      </c>
      <c r="C19042">
        <v>6</v>
      </c>
      <c r="D19042" t="s">
        <v>162</v>
      </c>
      <c r="E19042" t="s">
        <v>1115</v>
      </c>
      <c r="F19042">
        <v>12866</v>
      </c>
      <c r="G19042" t="s">
        <v>164</v>
      </c>
      <c r="H19042" s="101">
        <v>1632</v>
      </c>
      <c r="I19042">
        <v>118.8</v>
      </c>
      <c r="J19042" s="8">
        <v>41200</v>
      </c>
      <c r="K19042" t="s">
        <v>148</v>
      </c>
      <c r="L19042" t="s">
        <v>151</v>
      </c>
      <c r="O19042" s="100">
        <v>2012</v>
      </c>
    </row>
    <row r="19043" spans="1:15" x14ac:dyDescent="0.25">
      <c r="A19043">
        <v>10</v>
      </c>
      <c r="B19043" t="s">
        <v>1105</v>
      </c>
      <c r="C19043">
        <v>6</v>
      </c>
      <c r="D19043" t="s">
        <v>162</v>
      </c>
      <c r="E19043" t="s">
        <v>1318</v>
      </c>
      <c r="F19043">
        <v>12972</v>
      </c>
      <c r="G19043" t="s">
        <v>164</v>
      </c>
      <c r="H19043">
        <v>440</v>
      </c>
      <c r="I19043">
        <v>33.659999999999997</v>
      </c>
      <c r="J19043" s="8">
        <v>41200</v>
      </c>
      <c r="K19043" t="s">
        <v>148</v>
      </c>
      <c r="L19043" t="s">
        <v>149</v>
      </c>
      <c r="O19043" s="100">
        <v>2012</v>
      </c>
    </row>
    <row r="19044" spans="1:15" x14ac:dyDescent="0.25">
      <c r="A19044">
        <v>10</v>
      </c>
      <c r="B19044" t="s">
        <v>1105</v>
      </c>
      <c r="C19044">
        <v>6</v>
      </c>
      <c r="D19044" t="s">
        <v>162</v>
      </c>
      <c r="E19044" t="s">
        <v>1457</v>
      </c>
      <c r="F19044">
        <v>12962</v>
      </c>
      <c r="G19044" t="s">
        <v>164</v>
      </c>
      <c r="H19044" s="101">
        <v>1726.07</v>
      </c>
      <c r="I19044">
        <v>124.79</v>
      </c>
      <c r="J19044" s="8">
        <v>41200</v>
      </c>
      <c r="K19044" t="s">
        <v>148</v>
      </c>
      <c r="L19044" t="s">
        <v>151</v>
      </c>
      <c r="O19044" s="100">
        <v>2012</v>
      </c>
    </row>
    <row r="19045" spans="1:15" x14ac:dyDescent="0.25">
      <c r="A19045">
        <v>10</v>
      </c>
      <c r="B19045" t="s">
        <v>1105</v>
      </c>
      <c r="C19045">
        <v>6</v>
      </c>
      <c r="D19045" t="s">
        <v>162</v>
      </c>
      <c r="E19045" t="s">
        <v>1438</v>
      </c>
      <c r="F19045">
        <v>13638</v>
      </c>
      <c r="G19045" t="s">
        <v>164</v>
      </c>
      <c r="H19045" s="101">
        <v>1396.61</v>
      </c>
      <c r="I19045">
        <v>106.84</v>
      </c>
      <c r="J19045" s="8">
        <v>41200</v>
      </c>
      <c r="K19045" t="s">
        <v>148</v>
      </c>
      <c r="L19045" t="s">
        <v>149</v>
      </c>
      <c r="O19045" s="100">
        <v>2012</v>
      </c>
    </row>
    <row r="19046" spans="1:15" x14ac:dyDescent="0.25">
      <c r="A19046">
        <v>10</v>
      </c>
      <c r="B19046" t="s">
        <v>1105</v>
      </c>
      <c r="C19046">
        <v>6</v>
      </c>
      <c r="D19046" t="s">
        <v>162</v>
      </c>
      <c r="E19046" t="s">
        <v>1118</v>
      </c>
      <c r="F19046">
        <v>13113</v>
      </c>
      <c r="G19046" t="s">
        <v>164</v>
      </c>
      <c r="H19046">
        <v>746.24</v>
      </c>
      <c r="I19046">
        <v>57.09</v>
      </c>
      <c r="J19046" s="8">
        <v>41200</v>
      </c>
      <c r="K19046" t="s">
        <v>148</v>
      </c>
      <c r="L19046" t="s">
        <v>149</v>
      </c>
      <c r="O19046" s="100">
        <v>2012</v>
      </c>
    </row>
    <row r="19047" spans="1:15" x14ac:dyDescent="0.25">
      <c r="A19047">
        <v>10</v>
      </c>
      <c r="B19047" t="s">
        <v>1105</v>
      </c>
      <c r="C19047">
        <v>6</v>
      </c>
      <c r="D19047" t="s">
        <v>162</v>
      </c>
      <c r="E19047" t="s">
        <v>1120</v>
      </c>
      <c r="F19047">
        <v>13166</v>
      </c>
      <c r="G19047" t="s">
        <v>164</v>
      </c>
      <c r="H19047" s="101">
        <v>1219.92</v>
      </c>
      <c r="I19047">
        <v>93.33</v>
      </c>
      <c r="J19047" s="8">
        <v>41200</v>
      </c>
      <c r="K19047" t="s">
        <v>148</v>
      </c>
      <c r="L19047" t="s">
        <v>149</v>
      </c>
      <c r="O19047" s="100">
        <v>2012</v>
      </c>
    </row>
    <row r="19048" spans="1:15" x14ac:dyDescent="0.25">
      <c r="A19048">
        <v>10</v>
      </c>
      <c r="B19048" t="s">
        <v>1105</v>
      </c>
      <c r="C19048">
        <v>24</v>
      </c>
      <c r="D19048" t="s">
        <v>1121</v>
      </c>
      <c r="E19048" t="s">
        <v>1108</v>
      </c>
      <c r="F19048">
        <v>12941</v>
      </c>
      <c r="G19048" t="s">
        <v>207</v>
      </c>
      <c r="H19048" s="101">
        <v>1676.76</v>
      </c>
      <c r="I19048">
        <v>128.27000000000001</v>
      </c>
      <c r="J19048" s="8">
        <v>41200</v>
      </c>
      <c r="K19048" t="s">
        <v>148</v>
      </c>
      <c r="L19048" t="s">
        <v>151</v>
      </c>
      <c r="O19048" s="100">
        <v>2012</v>
      </c>
    </row>
    <row r="19049" spans="1:15" x14ac:dyDescent="0.25">
      <c r="A19049">
        <v>10</v>
      </c>
      <c r="B19049" t="s">
        <v>1105</v>
      </c>
      <c r="C19049">
        <v>24</v>
      </c>
      <c r="D19049" t="s">
        <v>1121</v>
      </c>
      <c r="E19049" t="s">
        <v>1122</v>
      </c>
      <c r="F19049">
        <v>13559</v>
      </c>
      <c r="G19049" t="s">
        <v>207</v>
      </c>
      <c r="H19049" s="101">
        <v>1085.18</v>
      </c>
      <c r="I19049">
        <v>83.02</v>
      </c>
      <c r="J19049" s="8">
        <v>41200</v>
      </c>
      <c r="K19049" t="s">
        <v>148</v>
      </c>
      <c r="L19049" t="s">
        <v>149</v>
      </c>
      <c r="O19049" s="100">
        <v>2012</v>
      </c>
    </row>
    <row r="19050" spans="1:15" x14ac:dyDescent="0.25">
      <c r="A19050">
        <v>10</v>
      </c>
      <c r="B19050" t="s">
        <v>1105</v>
      </c>
      <c r="C19050">
        <v>24</v>
      </c>
      <c r="D19050" t="s">
        <v>1121</v>
      </c>
      <c r="E19050" t="s">
        <v>1110</v>
      </c>
      <c r="F19050">
        <v>12994</v>
      </c>
      <c r="G19050" t="s">
        <v>207</v>
      </c>
      <c r="H19050" s="101">
        <v>2010.12</v>
      </c>
      <c r="I19050">
        <v>153.78</v>
      </c>
      <c r="J19050" s="8">
        <v>41200</v>
      </c>
      <c r="K19050" t="s">
        <v>148</v>
      </c>
      <c r="L19050" t="s">
        <v>149</v>
      </c>
      <c r="O19050" s="100">
        <v>2012</v>
      </c>
    </row>
    <row r="19051" spans="1:15" x14ac:dyDescent="0.25">
      <c r="A19051">
        <v>10</v>
      </c>
      <c r="B19051" t="s">
        <v>1105</v>
      </c>
      <c r="C19051">
        <v>24</v>
      </c>
      <c r="D19051" t="s">
        <v>1121</v>
      </c>
      <c r="E19051" t="s">
        <v>1106</v>
      </c>
      <c r="F19051">
        <v>12922</v>
      </c>
      <c r="G19051" t="s">
        <v>207</v>
      </c>
      <c r="H19051" s="101">
        <v>1575.9</v>
      </c>
      <c r="I19051">
        <v>115.34</v>
      </c>
      <c r="J19051" s="8">
        <v>41200</v>
      </c>
      <c r="K19051" t="s">
        <v>148</v>
      </c>
      <c r="L19051" t="s">
        <v>151</v>
      </c>
      <c r="O19051" s="100">
        <v>2012</v>
      </c>
    </row>
    <row r="19052" spans="1:15" x14ac:dyDescent="0.25">
      <c r="A19052">
        <v>10</v>
      </c>
      <c r="B19052" t="s">
        <v>1105</v>
      </c>
      <c r="C19052">
        <v>24</v>
      </c>
      <c r="D19052" t="s">
        <v>1121</v>
      </c>
      <c r="E19052" t="s">
        <v>1319</v>
      </c>
      <c r="F19052">
        <v>13570</v>
      </c>
      <c r="G19052" t="s">
        <v>207</v>
      </c>
      <c r="H19052" s="101">
        <v>2493.65</v>
      </c>
      <c r="I19052">
        <v>190.77</v>
      </c>
      <c r="J19052" s="8">
        <v>41200</v>
      </c>
      <c r="K19052" t="s">
        <v>148</v>
      </c>
      <c r="L19052" t="s">
        <v>149</v>
      </c>
      <c r="O19052" s="100">
        <v>2012</v>
      </c>
    </row>
    <row r="19053" spans="1:15" x14ac:dyDescent="0.25">
      <c r="A19053">
        <v>10</v>
      </c>
      <c r="B19053" t="s">
        <v>1105</v>
      </c>
      <c r="C19053">
        <v>24</v>
      </c>
      <c r="D19053" t="s">
        <v>1121</v>
      </c>
      <c r="E19053" t="s">
        <v>1112</v>
      </c>
      <c r="F19053">
        <v>12760</v>
      </c>
      <c r="G19053" t="s">
        <v>207</v>
      </c>
      <c r="H19053" s="101">
        <v>1268.8</v>
      </c>
      <c r="I19053">
        <v>97.07</v>
      </c>
      <c r="J19053" s="8">
        <v>41200</v>
      </c>
      <c r="K19053" t="s">
        <v>148</v>
      </c>
      <c r="L19053" t="s">
        <v>149</v>
      </c>
      <c r="O19053" s="100">
        <v>2012</v>
      </c>
    </row>
    <row r="19054" spans="1:15" x14ac:dyDescent="0.25">
      <c r="A19054">
        <v>10</v>
      </c>
      <c r="B19054" t="s">
        <v>1105</v>
      </c>
      <c r="C19054">
        <v>24</v>
      </c>
      <c r="D19054" t="s">
        <v>1121</v>
      </c>
      <c r="E19054" t="s">
        <v>1113</v>
      </c>
      <c r="F19054">
        <v>13265</v>
      </c>
      <c r="G19054" t="s">
        <v>207</v>
      </c>
      <c r="H19054" s="101">
        <v>1851.5</v>
      </c>
      <c r="I19054">
        <v>141.63999999999999</v>
      </c>
      <c r="J19054" s="8">
        <v>41200</v>
      </c>
      <c r="K19054" t="s">
        <v>148</v>
      </c>
      <c r="L19054" t="s">
        <v>149</v>
      </c>
      <c r="O19054" s="100">
        <v>2012</v>
      </c>
    </row>
    <row r="19055" spans="1:15" x14ac:dyDescent="0.25">
      <c r="A19055">
        <v>10</v>
      </c>
      <c r="B19055" t="s">
        <v>1105</v>
      </c>
      <c r="C19055">
        <v>32</v>
      </c>
      <c r="D19055" t="s">
        <v>266</v>
      </c>
      <c r="E19055" t="s">
        <v>1149</v>
      </c>
      <c r="F19055">
        <v>13260</v>
      </c>
      <c r="G19055" t="s">
        <v>268</v>
      </c>
      <c r="H19055">
        <v>434.5</v>
      </c>
      <c r="I19055">
        <v>62.79</v>
      </c>
      <c r="J19055" s="8">
        <v>41200</v>
      </c>
      <c r="K19055" t="s">
        <v>148</v>
      </c>
      <c r="L19055" t="s">
        <v>190</v>
      </c>
      <c r="O19055" s="100">
        <v>2012</v>
      </c>
    </row>
    <row r="19056" spans="1:15" x14ac:dyDescent="0.25">
      <c r="A19056">
        <v>10</v>
      </c>
      <c r="B19056" t="s">
        <v>1105</v>
      </c>
      <c r="C19056">
        <v>32</v>
      </c>
      <c r="D19056" t="s">
        <v>266</v>
      </c>
      <c r="E19056" t="s">
        <v>1123</v>
      </c>
      <c r="F19056">
        <v>12887</v>
      </c>
      <c r="G19056" t="s">
        <v>268</v>
      </c>
      <c r="H19056" s="101">
        <v>1746.88</v>
      </c>
      <c r="I19056">
        <v>107.26</v>
      </c>
      <c r="J19056" s="8">
        <v>41200</v>
      </c>
      <c r="K19056" t="s">
        <v>148</v>
      </c>
      <c r="L19056" t="s">
        <v>151</v>
      </c>
      <c r="O19056" s="100">
        <v>2012</v>
      </c>
    </row>
    <row r="19057" spans="1:15" x14ac:dyDescent="0.25">
      <c r="A19057">
        <v>10</v>
      </c>
      <c r="B19057" t="s">
        <v>1105</v>
      </c>
      <c r="C19057">
        <v>32</v>
      </c>
      <c r="D19057" t="s">
        <v>266</v>
      </c>
      <c r="E19057" t="s">
        <v>1125</v>
      </c>
      <c r="F19057">
        <v>12493</v>
      </c>
      <c r="G19057" t="s">
        <v>268</v>
      </c>
      <c r="H19057" s="101">
        <v>1996.14</v>
      </c>
      <c r="I19057">
        <v>152.69999999999999</v>
      </c>
      <c r="J19057" s="8">
        <v>41200</v>
      </c>
      <c r="K19057" t="s">
        <v>148</v>
      </c>
      <c r="L19057" t="s">
        <v>151</v>
      </c>
      <c r="O19057" s="100">
        <v>2012</v>
      </c>
    </row>
    <row r="19058" spans="1:15" x14ac:dyDescent="0.25">
      <c r="A19058">
        <v>10</v>
      </c>
      <c r="B19058" t="s">
        <v>1105</v>
      </c>
      <c r="C19058">
        <v>46</v>
      </c>
      <c r="D19058" t="s">
        <v>281</v>
      </c>
      <c r="E19058" t="s">
        <v>1128</v>
      </c>
      <c r="F19058">
        <v>13339</v>
      </c>
      <c r="G19058" t="s">
        <v>283</v>
      </c>
      <c r="H19058">
        <v>836</v>
      </c>
      <c r="I19058">
        <v>63.95</v>
      </c>
      <c r="J19058" s="8">
        <v>41200</v>
      </c>
      <c r="K19058" t="s">
        <v>148</v>
      </c>
      <c r="L19058" t="s">
        <v>149</v>
      </c>
      <c r="O19058" s="100">
        <v>2012</v>
      </c>
    </row>
    <row r="19059" spans="1:15" x14ac:dyDescent="0.25">
      <c r="A19059">
        <v>10</v>
      </c>
      <c r="B19059" t="s">
        <v>1105</v>
      </c>
      <c r="C19059">
        <v>46</v>
      </c>
      <c r="D19059" t="s">
        <v>281</v>
      </c>
      <c r="E19059" t="s">
        <v>1131</v>
      </c>
      <c r="F19059">
        <v>13171</v>
      </c>
      <c r="G19059" t="s">
        <v>283</v>
      </c>
      <c r="H19059" s="101">
        <v>1047.3800000000001</v>
      </c>
      <c r="I19059">
        <v>80.13</v>
      </c>
      <c r="J19059" s="8">
        <v>41200</v>
      </c>
      <c r="K19059" t="s">
        <v>148</v>
      </c>
      <c r="L19059" t="s">
        <v>149</v>
      </c>
      <c r="O19059" s="100">
        <v>2012</v>
      </c>
    </row>
    <row r="19060" spans="1:15" x14ac:dyDescent="0.25">
      <c r="A19060">
        <v>10</v>
      </c>
      <c r="B19060" t="s">
        <v>1105</v>
      </c>
      <c r="C19060">
        <v>46</v>
      </c>
      <c r="D19060" t="s">
        <v>281</v>
      </c>
      <c r="E19060" t="s">
        <v>1132</v>
      </c>
      <c r="F19060">
        <v>12792</v>
      </c>
      <c r="G19060" t="s">
        <v>283</v>
      </c>
      <c r="H19060">
        <v>780.89</v>
      </c>
      <c r="I19060">
        <v>59.74</v>
      </c>
      <c r="J19060" s="8">
        <v>41200</v>
      </c>
      <c r="K19060" t="s">
        <v>148</v>
      </c>
      <c r="L19060" t="s">
        <v>149</v>
      </c>
      <c r="O19060" s="100">
        <v>2012</v>
      </c>
    </row>
    <row r="19061" spans="1:15" x14ac:dyDescent="0.25">
      <c r="A19061">
        <v>10</v>
      </c>
      <c r="B19061" t="s">
        <v>1105</v>
      </c>
      <c r="C19061">
        <v>46</v>
      </c>
      <c r="D19061" t="s">
        <v>281</v>
      </c>
      <c r="E19061" t="s">
        <v>1133</v>
      </c>
      <c r="F19061">
        <v>12730</v>
      </c>
      <c r="G19061" t="s">
        <v>283</v>
      </c>
      <c r="H19061" s="101">
        <v>1905.5</v>
      </c>
      <c r="I19061">
        <v>139.69</v>
      </c>
      <c r="J19061" s="8">
        <v>41200</v>
      </c>
      <c r="K19061" t="s">
        <v>148</v>
      </c>
      <c r="L19061" t="s">
        <v>151</v>
      </c>
      <c r="O19061" s="100">
        <v>2012</v>
      </c>
    </row>
    <row r="19062" spans="1:15" x14ac:dyDescent="0.25">
      <c r="A19062">
        <v>10</v>
      </c>
      <c r="B19062" t="s">
        <v>1105</v>
      </c>
      <c r="C19062">
        <v>46</v>
      </c>
      <c r="D19062" t="s">
        <v>281</v>
      </c>
      <c r="E19062" t="s">
        <v>1134</v>
      </c>
      <c r="F19062">
        <v>12742</v>
      </c>
      <c r="G19062" t="s">
        <v>288</v>
      </c>
      <c r="H19062" s="101">
        <v>2119.7399999999998</v>
      </c>
      <c r="I19062">
        <v>136.37</v>
      </c>
      <c r="J19062" s="8">
        <v>41200</v>
      </c>
      <c r="K19062" t="s">
        <v>148</v>
      </c>
      <c r="L19062" t="s">
        <v>151</v>
      </c>
      <c r="O19062" s="100">
        <v>2012</v>
      </c>
    </row>
    <row r="19063" spans="1:15" x14ac:dyDescent="0.25">
      <c r="A19063">
        <v>10</v>
      </c>
      <c r="B19063" t="s">
        <v>1105</v>
      </c>
      <c r="C19063">
        <v>62</v>
      </c>
      <c r="D19063" t="s">
        <v>1135</v>
      </c>
      <c r="E19063" t="s">
        <v>1419</v>
      </c>
      <c r="F19063">
        <v>13624</v>
      </c>
      <c r="G19063" t="s">
        <v>298</v>
      </c>
      <c r="H19063">
        <v>270</v>
      </c>
      <c r="I19063">
        <v>39.020000000000003</v>
      </c>
      <c r="J19063" s="8">
        <v>41200</v>
      </c>
      <c r="K19063" t="s">
        <v>148</v>
      </c>
      <c r="L19063" t="s">
        <v>190</v>
      </c>
      <c r="O19063" s="100">
        <v>2012</v>
      </c>
    </row>
    <row r="19064" spans="1:15" x14ac:dyDescent="0.25">
      <c r="A19064">
        <v>10</v>
      </c>
      <c r="B19064" t="s">
        <v>1105</v>
      </c>
      <c r="C19064">
        <v>62</v>
      </c>
      <c r="D19064" t="s">
        <v>1135</v>
      </c>
      <c r="E19064" t="s">
        <v>1136</v>
      </c>
      <c r="F19064">
        <v>13480</v>
      </c>
      <c r="G19064" t="s">
        <v>298</v>
      </c>
      <c r="H19064" s="101">
        <v>1494.08</v>
      </c>
      <c r="I19064">
        <v>107.63</v>
      </c>
      <c r="J19064" s="8">
        <v>41200</v>
      </c>
      <c r="K19064" t="s">
        <v>148</v>
      </c>
      <c r="L19064" t="s">
        <v>151</v>
      </c>
      <c r="O19064" s="100">
        <v>2012</v>
      </c>
    </row>
    <row r="19065" spans="1:15" x14ac:dyDescent="0.25">
      <c r="A19065">
        <v>10</v>
      </c>
      <c r="B19065" t="s">
        <v>1105</v>
      </c>
      <c r="C19065">
        <v>62</v>
      </c>
      <c r="D19065" t="s">
        <v>1135</v>
      </c>
      <c r="E19065" t="s">
        <v>1511</v>
      </c>
      <c r="F19065">
        <v>13686</v>
      </c>
      <c r="G19065" t="s">
        <v>298</v>
      </c>
      <c r="H19065">
        <v>355.74</v>
      </c>
      <c r="I19065">
        <v>51.41</v>
      </c>
      <c r="J19065" s="8">
        <v>41200</v>
      </c>
      <c r="K19065" t="s">
        <v>148</v>
      </c>
      <c r="L19065" t="s">
        <v>149</v>
      </c>
      <c r="O19065" s="100">
        <v>2012</v>
      </c>
    </row>
    <row r="19066" spans="1:15" x14ac:dyDescent="0.25">
      <c r="A19066">
        <v>10</v>
      </c>
      <c r="B19066" t="s">
        <v>1105</v>
      </c>
      <c r="C19066">
        <v>62</v>
      </c>
      <c r="D19066" t="s">
        <v>1135</v>
      </c>
      <c r="E19066" t="s">
        <v>1591</v>
      </c>
      <c r="F19066">
        <v>13767</v>
      </c>
      <c r="G19066" t="s">
        <v>298</v>
      </c>
      <c r="H19066">
        <v>368.5</v>
      </c>
      <c r="I19066">
        <v>53.25</v>
      </c>
      <c r="J19066" s="8">
        <v>41200</v>
      </c>
      <c r="K19066" t="s">
        <v>148</v>
      </c>
      <c r="L19066" t="s">
        <v>149</v>
      </c>
      <c r="O19066" s="100">
        <v>2012</v>
      </c>
    </row>
    <row r="19067" spans="1:15" x14ac:dyDescent="0.25">
      <c r="A19067">
        <v>10</v>
      </c>
      <c r="B19067" t="s">
        <v>1105</v>
      </c>
      <c r="C19067">
        <v>67</v>
      </c>
      <c r="D19067" t="s">
        <v>301</v>
      </c>
      <c r="E19067" t="s">
        <v>1427</v>
      </c>
      <c r="F19067">
        <v>13632</v>
      </c>
      <c r="G19067" t="s">
        <v>300</v>
      </c>
      <c r="H19067" s="101">
        <v>1397</v>
      </c>
      <c r="I19067">
        <v>106.87</v>
      </c>
      <c r="J19067" s="8">
        <v>41200</v>
      </c>
      <c r="K19067" t="s">
        <v>148</v>
      </c>
      <c r="L19067" t="s">
        <v>149</v>
      </c>
      <c r="O19067" s="100">
        <v>2012</v>
      </c>
    </row>
    <row r="19068" spans="1:15" x14ac:dyDescent="0.25">
      <c r="A19068">
        <v>10</v>
      </c>
      <c r="B19068" t="s">
        <v>1105</v>
      </c>
      <c r="C19068">
        <v>67</v>
      </c>
      <c r="D19068" t="s">
        <v>301</v>
      </c>
      <c r="E19068" t="s">
        <v>1138</v>
      </c>
      <c r="F19068">
        <v>12816</v>
      </c>
      <c r="G19068" t="s">
        <v>300</v>
      </c>
      <c r="H19068" s="101">
        <v>1588.23</v>
      </c>
      <c r="I19068">
        <v>121.5</v>
      </c>
      <c r="J19068" s="8">
        <v>41200</v>
      </c>
      <c r="K19068" t="s">
        <v>148</v>
      </c>
      <c r="L19068" t="s">
        <v>149</v>
      </c>
      <c r="O19068" s="100">
        <v>2012</v>
      </c>
    </row>
    <row r="19069" spans="1:15" x14ac:dyDescent="0.25">
      <c r="A19069">
        <v>10</v>
      </c>
      <c r="B19069" t="s">
        <v>1105</v>
      </c>
      <c r="C19069">
        <v>72</v>
      </c>
      <c r="D19069" t="s">
        <v>1139</v>
      </c>
      <c r="E19069" t="s">
        <v>1141</v>
      </c>
      <c r="F19069">
        <v>13419</v>
      </c>
      <c r="G19069" t="s">
        <v>307</v>
      </c>
      <c r="H19069" s="101">
        <v>1234.2</v>
      </c>
      <c r="I19069">
        <v>94.42</v>
      </c>
      <c r="J19069" s="8">
        <v>41200</v>
      </c>
      <c r="K19069" t="s">
        <v>148</v>
      </c>
      <c r="L19069" t="s">
        <v>149</v>
      </c>
      <c r="O19069" s="100">
        <v>2012</v>
      </c>
    </row>
    <row r="19070" spans="1:15" x14ac:dyDescent="0.25">
      <c r="A19070">
        <v>10</v>
      </c>
      <c r="B19070" t="s">
        <v>1105</v>
      </c>
      <c r="C19070">
        <v>72</v>
      </c>
      <c r="D19070" t="s">
        <v>1139</v>
      </c>
      <c r="E19070" t="s">
        <v>1144</v>
      </c>
      <c r="F19070">
        <v>13482</v>
      </c>
      <c r="G19070" t="s">
        <v>307</v>
      </c>
      <c r="H19070" s="101">
        <v>2112</v>
      </c>
      <c r="I19070">
        <v>161.56</v>
      </c>
      <c r="J19070" s="8">
        <v>41200</v>
      </c>
      <c r="K19070" t="s">
        <v>148</v>
      </c>
      <c r="L19070" t="s">
        <v>149</v>
      </c>
      <c r="O19070" s="100">
        <v>2012</v>
      </c>
    </row>
    <row r="19071" spans="1:15" x14ac:dyDescent="0.25">
      <c r="A19071">
        <v>10</v>
      </c>
      <c r="B19071" t="s">
        <v>1105</v>
      </c>
      <c r="C19071">
        <v>72</v>
      </c>
      <c r="D19071" t="s">
        <v>1139</v>
      </c>
      <c r="E19071" t="s">
        <v>1145</v>
      </c>
      <c r="F19071">
        <v>12948</v>
      </c>
      <c r="G19071" t="s">
        <v>307</v>
      </c>
      <c r="H19071" s="101">
        <v>1568.43</v>
      </c>
      <c r="I19071">
        <v>114.45</v>
      </c>
      <c r="J19071" s="8">
        <v>41200</v>
      </c>
      <c r="K19071" t="s">
        <v>148</v>
      </c>
      <c r="L19071" t="s">
        <v>151</v>
      </c>
      <c r="O19071" s="100">
        <v>2012</v>
      </c>
    </row>
    <row r="19072" spans="1:15" x14ac:dyDescent="0.25">
      <c r="A19072">
        <v>10</v>
      </c>
      <c r="B19072" t="s">
        <v>1105</v>
      </c>
      <c r="C19072">
        <v>72</v>
      </c>
      <c r="D19072" t="s">
        <v>1139</v>
      </c>
      <c r="E19072" t="s">
        <v>1447</v>
      </c>
      <c r="F19072">
        <v>13642</v>
      </c>
      <c r="G19072" t="s">
        <v>307</v>
      </c>
      <c r="H19072" s="101">
        <v>2323.75</v>
      </c>
      <c r="I19072">
        <v>177.76</v>
      </c>
      <c r="J19072" s="8">
        <v>41200</v>
      </c>
      <c r="K19072" t="s">
        <v>148</v>
      </c>
      <c r="L19072" t="s">
        <v>443</v>
      </c>
      <c r="O19072" s="100">
        <v>2012</v>
      </c>
    </row>
    <row r="19073" spans="1:15" x14ac:dyDescent="0.25">
      <c r="A19073">
        <v>10</v>
      </c>
      <c r="B19073" t="s">
        <v>1105</v>
      </c>
      <c r="C19073">
        <v>72</v>
      </c>
      <c r="D19073" t="s">
        <v>1139</v>
      </c>
      <c r="E19073" t="s">
        <v>1147</v>
      </c>
      <c r="F19073">
        <v>12782</v>
      </c>
      <c r="G19073" t="s">
        <v>307</v>
      </c>
      <c r="H19073" s="101">
        <v>1465.1</v>
      </c>
      <c r="I19073">
        <v>112.08</v>
      </c>
      <c r="J19073" s="8">
        <v>41200</v>
      </c>
      <c r="K19073" t="s">
        <v>148</v>
      </c>
      <c r="L19073" t="s">
        <v>149</v>
      </c>
      <c r="O19073" s="100">
        <v>2012</v>
      </c>
    </row>
    <row r="19074" spans="1:15" x14ac:dyDescent="0.25">
      <c r="A19074">
        <v>10</v>
      </c>
      <c r="B19074" t="s">
        <v>1105</v>
      </c>
      <c r="C19074">
        <v>72</v>
      </c>
      <c r="D19074" t="s">
        <v>1139</v>
      </c>
      <c r="E19074" t="s">
        <v>1148</v>
      </c>
      <c r="F19074">
        <v>12804</v>
      </c>
      <c r="G19074" t="s">
        <v>307</v>
      </c>
      <c r="H19074" s="101">
        <v>2054.85</v>
      </c>
      <c r="I19074">
        <v>157.13999999999999</v>
      </c>
      <c r="J19074" s="8">
        <v>41200</v>
      </c>
      <c r="K19074" t="s">
        <v>148</v>
      </c>
      <c r="L19074" t="s">
        <v>151</v>
      </c>
      <c r="O19074" s="100">
        <v>2012</v>
      </c>
    </row>
    <row r="19075" spans="1:15" x14ac:dyDescent="0.25">
      <c r="A19075">
        <v>10</v>
      </c>
      <c r="B19075" t="s">
        <v>1105</v>
      </c>
      <c r="C19075">
        <v>72</v>
      </c>
      <c r="D19075" t="s">
        <v>1139</v>
      </c>
      <c r="E19075" t="s">
        <v>1150</v>
      </c>
      <c r="F19075">
        <v>13012</v>
      </c>
      <c r="G19075" t="s">
        <v>307</v>
      </c>
      <c r="H19075" s="101">
        <v>1645.47</v>
      </c>
      <c r="I19075">
        <v>125.88</v>
      </c>
      <c r="J19075" s="8">
        <v>41200</v>
      </c>
      <c r="K19075" t="s">
        <v>148</v>
      </c>
      <c r="L19075" t="s">
        <v>149</v>
      </c>
      <c r="O19075" s="100">
        <v>2012</v>
      </c>
    </row>
    <row r="19076" spans="1:15" x14ac:dyDescent="0.25">
      <c r="A19076">
        <v>10</v>
      </c>
      <c r="B19076" t="s">
        <v>1105</v>
      </c>
      <c r="C19076">
        <v>72</v>
      </c>
      <c r="D19076" t="s">
        <v>1139</v>
      </c>
      <c r="E19076" t="s">
        <v>830</v>
      </c>
      <c r="F19076">
        <v>13102</v>
      </c>
      <c r="G19076" t="s">
        <v>307</v>
      </c>
      <c r="H19076" s="101">
        <v>2356.64</v>
      </c>
      <c r="I19076">
        <v>180.28</v>
      </c>
      <c r="J19076" s="8">
        <v>41200</v>
      </c>
      <c r="K19076" t="s">
        <v>148</v>
      </c>
      <c r="L19076" t="s">
        <v>149</v>
      </c>
      <c r="O19076" s="100">
        <v>2012</v>
      </c>
    </row>
    <row r="19077" spans="1:15" x14ac:dyDescent="0.25">
      <c r="A19077">
        <v>10</v>
      </c>
      <c r="B19077" t="s">
        <v>1105</v>
      </c>
      <c r="C19077">
        <v>72</v>
      </c>
      <c r="D19077" t="s">
        <v>1139</v>
      </c>
      <c r="E19077" t="s">
        <v>1152</v>
      </c>
      <c r="F19077">
        <v>13167</v>
      </c>
      <c r="G19077" t="s">
        <v>307</v>
      </c>
      <c r="H19077">
        <v>792</v>
      </c>
      <c r="I19077">
        <v>60.58</v>
      </c>
      <c r="J19077" s="8">
        <v>41200</v>
      </c>
      <c r="K19077" t="s">
        <v>148</v>
      </c>
      <c r="L19077" t="s">
        <v>149</v>
      </c>
      <c r="O19077" s="100">
        <v>2012</v>
      </c>
    </row>
    <row r="19078" spans="1:15" x14ac:dyDescent="0.25">
      <c r="A19078">
        <v>10</v>
      </c>
      <c r="B19078" t="s">
        <v>1105</v>
      </c>
      <c r="C19078">
        <v>72</v>
      </c>
      <c r="D19078" t="s">
        <v>1139</v>
      </c>
      <c r="E19078" t="s">
        <v>1592</v>
      </c>
      <c r="F19078">
        <v>13772</v>
      </c>
      <c r="G19078" t="s">
        <v>307</v>
      </c>
      <c r="H19078">
        <v>264</v>
      </c>
      <c r="I19078">
        <v>38.15</v>
      </c>
      <c r="J19078" s="8">
        <v>41200</v>
      </c>
      <c r="K19078" t="s">
        <v>148</v>
      </c>
      <c r="L19078" t="s">
        <v>190</v>
      </c>
      <c r="O19078" s="100">
        <v>2012</v>
      </c>
    </row>
    <row r="19079" spans="1:15" x14ac:dyDescent="0.25">
      <c r="A19079">
        <v>10</v>
      </c>
      <c r="B19079" t="s">
        <v>1105</v>
      </c>
      <c r="C19079">
        <v>72</v>
      </c>
      <c r="D19079" t="s">
        <v>1139</v>
      </c>
      <c r="E19079" t="s">
        <v>1414</v>
      </c>
      <c r="F19079">
        <v>12745</v>
      </c>
      <c r="G19079" t="s">
        <v>307</v>
      </c>
      <c r="H19079">
        <v>296.16000000000003</v>
      </c>
      <c r="I19079">
        <v>22.65</v>
      </c>
      <c r="J19079" s="8">
        <v>41200</v>
      </c>
      <c r="K19079" t="s">
        <v>148</v>
      </c>
      <c r="L19079" t="s">
        <v>149</v>
      </c>
      <c r="O19079" s="100">
        <v>2012</v>
      </c>
    </row>
    <row r="19080" spans="1:15" x14ac:dyDescent="0.25">
      <c r="A19080">
        <v>10</v>
      </c>
      <c r="B19080" t="s">
        <v>1105</v>
      </c>
      <c r="C19080">
        <v>72</v>
      </c>
      <c r="D19080" t="s">
        <v>1139</v>
      </c>
      <c r="E19080" t="s">
        <v>1155</v>
      </c>
      <c r="F19080">
        <v>13271</v>
      </c>
      <c r="G19080" t="s">
        <v>307</v>
      </c>
      <c r="H19080" s="101">
        <v>1166.8800000000001</v>
      </c>
      <c r="I19080">
        <v>89.27</v>
      </c>
      <c r="J19080" s="8">
        <v>41200</v>
      </c>
      <c r="K19080" t="s">
        <v>148</v>
      </c>
      <c r="L19080" t="s">
        <v>149</v>
      </c>
      <c r="O19080" s="100">
        <v>2012</v>
      </c>
    </row>
    <row r="19081" spans="1:15" x14ac:dyDescent="0.25">
      <c r="A19081">
        <v>10</v>
      </c>
      <c r="B19081" t="s">
        <v>1105</v>
      </c>
      <c r="C19081">
        <v>72</v>
      </c>
      <c r="D19081" t="s">
        <v>1139</v>
      </c>
      <c r="E19081" t="s">
        <v>1156</v>
      </c>
      <c r="F19081">
        <v>13129</v>
      </c>
      <c r="G19081" t="s">
        <v>307</v>
      </c>
      <c r="H19081" s="101">
        <v>2570.37</v>
      </c>
      <c r="I19081">
        <v>196.63</v>
      </c>
      <c r="J19081" s="8">
        <v>41200</v>
      </c>
      <c r="K19081" t="s">
        <v>148</v>
      </c>
      <c r="L19081" t="s">
        <v>149</v>
      </c>
      <c r="O19081" s="100">
        <v>2012</v>
      </c>
    </row>
    <row r="19082" spans="1:15" x14ac:dyDescent="0.25">
      <c r="A19082">
        <v>10</v>
      </c>
      <c r="B19082" t="s">
        <v>1105</v>
      </c>
      <c r="C19082">
        <v>72</v>
      </c>
      <c r="D19082" t="s">
        <v>1139</v>
      </c>
      <c r="E19082" t="s">
        <v>1157</v>
      </c>
      <c r="F19082">
        <v>13073</v>
      </c>
      <c r="G19082" t="s">
        <v>307</v>
      </c>
      <c r="H19082" s="101">
        <v>1450</v>
      </c>
      <c r="I19082">
        <v>104.84</v>
      </c>
      <c r="J19082" s="8">
        <v>41200</v>
      </c>
      <c r="K19082" t="s">
        <v>148</v>
      </c>
      <c r="L19082" t="s">
        <v>151</v>
      </c>
      <c r="O19082" s="100">
        <v>2012</v>
      </c>
    </row>
    <row r="19083" spans="1:15" x14ac:dyDescent="0.25">
      <c r="A19083">
        <v>10</v>
      </c>
      <c r="B19083" t="s">
        <v>1105</v>
      </c>
      <c r="C19083">
        <v>74</v>
      </c>
      <c r="D19083" t="s">
        <v>328</v>
      </c>
      <c r="E19083" t="s">
        <v>1158</v>
      </c>
      <c r="F19083">
        <v>12762</v>
      </c>
      <c r="G19083" t="s">
        <v>333</v>
      </c>
      <c r="H19083" s="101">
        <v>1195.2</v>
      </c>
      <c r="I19083">
        <v>86.22</v>
      </c>
      <c r="J19083" s="8">
        <v>41200</v>
      </c>
      <c r="K19083" t="s">
        <v>148</v>
      </c>
      <c r="L19083" t="s">
        <v>151</v>
      </c>
      <c r="O19083" s="100">
        <v>2012</v>
      </c>
    </row>
    <row r="19084" spans="1:15" x14ac:dyDescent="0.25">
      <c r="A19084">
        <v>10</v>
      </c>
      <c r="B19084" t="s">
        <v>1105</v>
      </c>
      <c r="C19084">
        <v>75</v>
      </c>
      <c r="D19084" t="s">
        <v>334</v>
      </c>
      <c r="E19084" t="s">
        <v>1459</v>
      </c>
      <c r="F19084">
        <v>13649</v>
      </c>
      <c r="G19084" t="s">
        <v>336</v>
      </c>
      <c r="H19084">
        <v>118.75</v>
      </c>
      <c r="I19084">
        <v>17.149999999999999</v>
      </c>
      <c r="J19084" s="8">
        <v>41200</v>
      </c>
      <c r="K19084" t="s">
        <v>879</v>
      </c>
      <c r="L19084" t="s">
        <v>190</v>
      </c>
      <c r="O19084" s="100">
        <v>2012</v>
      </c>
    </row>
    <row r="19085" spans="1:15" x14ac:dyDescent="0.25">
      <c r="A19085">
        <v>10</v>
      </c>
      <c r="B19085" t="s">
        <v>1105</v>
      </c>
      <c r="C19085">
        <v>75</v>
      </c>
      <c r="D19085" t="s">
        <v>334</v>
      </c>
      <c r="E19085" t="s">
        <v>1512</v>
      </c>
      <c r="F19085">
        <v>13685</v>
      </c>
      <c r="G19085" t="s">
        <v>336</v>
      </c>
      <c r="H19085">
        <v>380</v>
      </c>
      <c r="I19085">
        <v>54.91</v>
      </c>
      <c r="J19085" s="8">
        <v>41200</v>
      </c>
      <c r="K19085" t="s">
        <v>148</v>
      </c>
      <c r="L19085" t="s">
        <v>190</v>
      </c>
      <c r="O19085" s="100">
        <v>2012</v>
      </c>
    </row>
    <row r="19086" spans="1:15" x14ac:dyDescent="0.25">
      <c r="A19086">
        <v>10</v>
      </c>
      <c r="B19086" t="s">
        <v>1105</v>
      </c>
      <c r="C19086">
        <v>75</v>
      </c>
      <c r="D19086" t="s">
        <v>334</v>
      </c>
      <c r="E19086" t="s">
        <v>1565</v>
      </c>
      <c r="F19086">
        <v>13730</v>
      </c>
      <c r="G19086" t="s">
        <v>336</v>
      </c>
      <c r="H19086">
        <v>380</v>
      </c>
      <c r="I19086">
        <v>54.91</v>
      </c>
      <c r="J19086" s="8">
        <v>41200</v>
      </c>
      <c r="K19086" t="s">
        <v>148</v>
      </c>
      <c r="L19086" t="s">
        <v>190</v>
      </c>
      <c r="O19086" s="100">
        <v>2012</v>
      </c>
    </row>
    <row r="19087" spans="1:15" x14ac:dyDescent="0.25">
      <c r="A19087">
        <v>10</v>
      </c>
      <c r="B19087" t="s">
        <v>1105</v>
      </c>
      <c r="C19087">
        <v>77</v>
      </c>
      <c r="D19087" t="s">
        <v>1378</v>
      </c>
      <c r="E19087" t="s">
        <v>1127</v>
      </c>
      <c r="F19087">
        <v>12588</v>
      </c>
      <c r="G19087" t="s">
        <v>587</v>
      </c>
      <c r="H19087" s="101">
        <v>1489.38</v>
      </c>
      <c r="I19087">
        <v>113.94</v>
      </c>
      <c r="J19087" s="8">
        <v>41200</v>
      </c>
      <c r="K19087" t="s">
        <v>148</v>
      </c>
      <c r="L19087" t="s">
        <v>151</v>
      </c>
      <c r="O19087" s="100">
        <v>2012</v>
      </c>
    </row>
    <row r="19088" spans="1:15" x14ac:dyDescent="0.25">
      <c r="A19088">
        <v>10</v>
      </c>
      <c r="B19088" t="s">
        <v>1105</v>
      </c>
      <c r="C19088">
        <v>79</v>
      </c>
      <c r="D19088" t="s">
        <v>340</v>
      </c>
      <c r="E19088" t="s">
        <v>1163</v>
      </c>
      <c r="F19088">
        <v>12884</v>
      </c>
      <c r="G19088" t="s">
        <v>342</v>
      </c>
      <c r="H19088" s="101">
        <v>1748</v>
      </c>
      <c r="I19088">
        <v>128.51</v>
      </c>
      <c r="J19088" s="8">
        <v>41200</v>
      </c>
      <c r="K19088" t="s">
        <v>148</v>
      </c>
      <c r="L19088" t="s">
        <v>151</v>
      </c>
      <c r="O19088" s="100">
        <v>2012</v>
      </c>
    </row>
    <row r="19089" spans="1:15" x14ac:dyDescent="0.25">
      <c r="A19089">
        <v>10</v>
      </c>
      <c r="B19089" t="s">
        <v>1105</v>
      </c>
      <c r="C19089">
        <v>80</v>
      </c>
      <c r="D19089" t="s">
        <v>348</v>
      </c>
      <c r="E19089" t="s">
        <v>1164</v>
      </c>
      <c r="F19089">
        <v>12169</v>
      </c>
      <c r="G19089" t="s">
        <v>174</v>
      </c>
      <c r="H19089" s="101">
        <v>1464.05</v>
      </c>
      <c r="I19089">
        <v>106.11</v>
      </c>
      <c r="J19089" s="8">
        <v>41200</v>
      </c>
      <c r="K19089" t="s">
        <v>148</v>
      </c>
      <c r="L19089" t="s">
        <v>151</v>
      </c>
      <c r="O19089" s="100">
        <v>2012</v>
      </c>
    </row>
    <row r="19090" spans="1:15" x14ac:dyDescent="0.25">
      <c r="A19090">
        <v>10</v>
      </c>
      <c r="B19090" t="s">
        <v>1105</v>
      </c>
      <c r="C19090">
        <v>80</v>
      </c>
      <c r="D19090" t="s">
        <v>348</v>
      </c>
      <c r="E19090" t="s">
        <v>1166</v>
      </c>
      <c r="F19090">
        <v>10972</v>
      </c>
      <c r="G19090" t="s">
        <v>352</v>
      </c>
      <c r="H19090" s="101">
        <v>3669.24</v>
      </c>
      <c r="I19090">
        <v>280.69</v>
      </c>
      <c r="J19090" s="8">
        <v>41200</v>
      </c>
      <c r="K19090" t="s">
        <v>148</v>
      </c>
      <c r="L19090" t="s">
        <v>151</v>
      </c>
      <c r="O19090" s="100">
        <v>2012</v>
      </c>
    </row>
    <row r="19091" spans="1:15" x14ac:dyDescent="0.25">
      <c r="A19091">
        <v>10</v>
      </c>
      <c r="B19091" t="s">
        <v>1105</v>
      </c>
      <c r="C19091">
        <v>80</v>
      </c>
      <c r="D19091" t="s">
        <v>348</v>
      </c>
      <c r="E19091" t="s">
        <v>1372</v>
      </c>
      <c r="F19091">
        <v>13590</v>
      </c>
      <c r="G19091" t="s">
        <v>354</v>
      </c>
      <c r="H19091">
        <v>960</v>
      </c>
      <c r="I19091">
        <v>72.59</v>
      </c>
      <c r="J19091" s="8">
        <v>41200</v>
      </c>
      <c r="K19091" t="s">
        <v>148</v>
      </c>
      <c r="L19091" t="s">
        <v>151</v>
      </c>
      <c r="O19091" s="100">
        <v>2012</v>
      </c>
    </row>
    <row r="19092" spans="1:15" x14ac:dyDescent="0.25">
      <c r="A19092">
        <v>10</v>
      </c>
      <c r="B19092" t="s">
        <v>1105</v>
      </c>
      <c r="C19092">
        <v>80</v>
      </c>
      <c r="D19092" t="s">
        <v>348</v>
      </c>
      <c r="E19092" t="s">
        <v>1523</v>
      </c>
      <c r="F19092">
        <v>13702</v>
      </c>
      <c r="G19092" t="s">
        <v>354</v>
      </c>
      <c r="H19092">
        <v>960</v>
      </c>
      <c r="I19092">
        <v>138.72</v>
      </c>
      <c r="J19092" s="8">
        <v>41200</v>
      </c>
      <c r="K19092" t="s">
        <v>148</v>
      </c>
      <c r="L19092" t="s">
        <v>151</v>
      </c>
      <c r="O19092" s="100">
        <v>2012</v>
      </c>
    </row>
    <row r="19093" spans="1:15" x14ac:dyDescent="0.25">
      <c r="A19093">
        <v>10</v>
      </c>
      <c r="B19093" t="s">
        <v>1105</v>
      </c>
      <c r="C19093">
        <v>80</v>
      </c>
      <c r="D19093" t="s">
        <v>348</v>
      </c>
      <c r="E19093" t="s">
        <v>1169</v>
      </c>
      <c r="F19093">
        <v>12710</v>
      </c>
      <c r="G19093" t="s">
        <v>357</v>
      </c>
      <c r="H19093" s="101">
        <v>1612.57</v>
      </c>
      <c r="I19093">
        <v>118.15</v>
      </c>
      <c r="J19093" s="8">
        <v>41200</v>
      </c>
      <c r="K19093" t="s">
        <v>148</v>
      </c>
      <c r="L19093" t="s">
        <v>151</v>
      </c>
      <c r="O19093" s="100">
        <v>2012</v>
      </c>
    </row>
    <row r="19094" spans="1:15" x14ac:dyDescent="0.25">
      <c r="A19094">
        <v>10</v>
      </c>
      <c r="B19094" t="s">
        <v>1105</v>
      </c>
      <c r="C19094">
        <v>82</v>
      </c>
      <c r="D19094" t="s">
        <v>364</v>
      </c>
      <c r="E19094" t="s">
        <v>1170</v>
      </c>
      <c r="F19094">
        <v>13178</v>
      </c>
      <c r="G19094" t="s">
        <v>366</v>
      </c>
      <c r="H19094" s="101">
        <v>2371.69</v>
      </c>
      <c r="I19094">
        <v>181.43</v>
      </c>
      <c r="J19094" s="8">
        <v>41200</v>
      </c>
      <c r="K19094" t="s">
        <v>148</v>
      </c>
      <c r="L19094" t="s">
        <v>151</v>
      </c>
      <c r="O19094" s="100">
        <v>2012</v>
      </c>
    </row>
    <row r="19095" spans="1:15" x14ac:dyDescent="0.25">
      <c r="A19095">
        <v>10</v>
      </c>
      <c r="B19095" t="s">
        <v>1105</v>
      </c>
      <c r="C19095">
        <v>82</v>
      </c>
      <c r="D19095" t="s">
        <v>364</v>
      </c>
      <c r="E19095" t="s">
        <v>1171</v>
      </c>
      <c r="F19095">
        <v>12483</v>
      </c>
      <c r="G19095" t="s">
        <v>366</v>
      </c>
      <c r="H19095" s="101">
        <v>2286.73</v>
      </c>
      <c r="I19095">
        <v>169.11</v>
      </c>
      <c r="J19095" s="8">
        <v>41200</v>
      </c>
      <c r="K19095" t="s">
        <v>148</v>
      </c>
      <c r="L19095" t="s">
        <v>151</v>
      </c>
      <c r="O19095" s="100">
        <v>2012</v>
      </c>
    </row>
    <row r="19096" spans="1:15" x14ac:dyDescent="0.25">
      <c r="A19096">
        <v>10</v>
      </c>
      <c r="B19096" t="s">
        <v>1105</v>
      </c>
      <c r="C19096">
        <v>82</v>
      </c>
      <c r="D19096" t="s">
        <v>364</v>
      </c>
      <c r="E19096" t="s">
        <v>1172</v>
      </c>
      <c r="F19096">
        <v>12853</v>
      </c>
      <c r="G19096" t="s">
        <v>366</v>
      </c>
      <c r="H19096" s="101">
        <v>2272.12</v>
      </c>
      <c r="I19096">
        <v>167.73</v>
      </c>
      <c r="J19096" s="8">
        <v>41200</v>
      </c>
      <c r="K19096" t="s">
        <v>148</v>
      </c>
      <c r="L19096" t="s">
        <v>151</v>
      </c>
      <c r="O19096" s="100">
        <v>2012</v>
      </c>
    </row>
    <row r="19097" spans="1:15" x14ac:dyDescent="0.25">
      <c r="A19097">
        <v>10</v>
      </c>
      <c r="B19097" t="s">
        <v>1105</v>
      </c>
      <c r="C19097">
        <v>82</v>
      </c>
      <c r="D19097" t="s">
        <v>364</v>
      </c>
      <c r="E19097" t="s">
        <v>1174</v>
      </c>
      <c r="F19097">
        <v>13028</v>
      </c>
      <c r="G19097" t="s">
        <v>366</v>
      </c>
      <c r="H19097" s="101">
        <v>2164.5</v>
      </c>
      <c r="I19097">
        <v>159.5</v>
      </c>
      <c r="J19097" s="8">
        <v>41200</v>
      </c>
      <c r="K19097" t="s">
        <v>148</v>
      </c>
      <c r="L19097" t="s">
        <v>151</v>
      </c>
      <c r="O19097" s="100">
        <v>2012</v>
      </c>
    </row>
    <row r="19098" spans="1:15" x14ac:dyDescent="0.25">
      <c r="A19098">
        <v>10</v>
      </c>
      <c r="B19098" t="s">
        <v>1105</v>
      </c>
      <c r="C19098">
        <v>82</v>
      </c>
      <c r="D19098" t="s">
        <v>364</v>
      </c>
      <c r="E19098" t="s">
        <v>1175</v>
      </c>
      <c r="F19098">
        <v>11881</v>
      </c>
      <c r="G19098" t="s">
        <v>1280</v>
      </c>
      <c r="H19098" s="101">
        <v>4186.51</v>
      </c>
      <c r="I19098">
        <v>315.06</v>
      </c>
      <c r="J19098" s="8">
        <v>41200</v>
      </c>
      <c r="K19098" t="s">
        <v>391</v>
      </c>
      <c r="L19098" t="s">
        <v>151</v>
      </c>
      <c r="O19098" s="100">
        <v>2012</v>
      </c>
    </row>
    <row r="19099" spans="1:15" x14ac:dyDescent="0.25">
      <c r="A19099">
        <v>10</v>
      </c>
      <c r="B19099" t="s">
        <v>1105</v>
      </c>
      <c r="C19099">
        <v>83</v>
      </c>
      <c r="D19099" t="s">
        <v>378</v>
      </c>
      <c r="E19099" t="s">
        <v>1541</v>
      </c>
      <c r="F19099">
        <v>13707</v>
      </c>
      <c r="G19099" t="s">
        <v>380</v>
      </c>
      <c r="H19099" s="101">
        <v>3067.24</v>
      </c>
      <c r="I19099">
        <v>234.64</v>
      </c>
      <c r="J19099" s="8">
        <v>41200</v>
      </c>
      <c r="K19099" t="s">
        <v>148</v>
      </c>
      <c r="L19099" t="s">
        <v>151</v>
      </c>
      <c r="O19099" s="100">
        <v>2012</v>
      </c>
    </row>
    <row r="19100" spans="1:15" x14ac:dyDescent="0.25">
      <c r="A19100">
        <v>10</v>
      </c>
      <c r="B19100" t="s">
        <v>1105</v>
      </c>
      <c r="C19100">
        <v>85</v>
      </c>
      <c r="D19100" t="s">
        <v>381</v>
      </c>
      <c r="E19100" t="s">
        <v>1373</v>
      </c>
      <c r="F19100">
        <v>13578</v>
      </c>
      <c r="G19100" t="s">
        <v>383</v>
      </c>
      <c r="H19100" s="101">
        <v>1675.41</v>
      </c>
      <c r="I19100">
        <v>104.08</v>
      </c>
      <c r="J19100" s="8">
        <v>41200</v>
      </c>
      <c r="K19100" t="s">
        <v>148</v>
      </c>
      <c r="L19100" t="s">
        <v>151</v>
      </c>
      <c r="O19100" s="100">
        <v>2012</v>
      </c>
    </row>
    <row r="19101" spans="1:15" x14ac:dyDescent="0.25">
      <c r="A19101">
        <v>10</v>
      </c>
      <c r="B19101" t="s">
        <v>1105</v>
      </c>
      <c r="C19101">
        <v>85</v>
      </c>
      <c r="D19101" t="s">
        <v>381</v>
      </c>
      <c r="E19101" t="s">
        <v>1181</v>
      </c>
      <c r="F19101">
        <v>13467</v>
      </c>
      <c r="G19101" t="s">
        <v>383</v>
      </c>
      <c r="H19101" s="101">
        <v>2489.2800000000002</v>
      </c>
      <c r="I19101">
        <v>188.15</v>
      </c>
      <c r="J19101" s="8">
        <v>41200</v>
      </c>
      <c r="K19101" t="s">
        <v>148</v>
      </c>
      <c r="L19101" t="s">
        <v>151</v>
      </c>
      <c r="O19101" s="100">
        <v>2012</v>
      </c>
    </row>
    <row r="19102" spans="1:15" x14ac:dyDescent="0.25">
      <c r="A19102">
        <v>10</v>
      </c>
      <c r="B19102" t="s">
        <v>1105</v>
      </c>
      <c r="C19102">
        <v>85</v>
      </c>
      <c r="D19102" t="s">
        <v>381</v>
      </c>
      <c r="E19102" t="s">
        <v>1461</v>
      </c>
      <c r="F19102">
        <v>13648</v>
      </c>
      <c r="G19102" t="s">
        <v>383</v>
      </c>
      <c r="H19102" s="101">
        <v>2494.34</v>
      </c>
      <c r="I19102">
        <v>184.73</v>
      </c>
      <c r="J19102" s="8">
        <v>41200</v>
      </c>
      <c r="K19102" t="s">
        <v>148</v>
      </c>
      <c r="L19102" t="s">
        <v>151</v>
      </c>
      <c r="O19102" s="100">
        <v>2012</v>
      </c>
    </row>
    <row r="19103" spans="1:15" x14ac:dyDescent="0.25">
      <c r="A19103">
        <v>10</v>
      </c>
      <c r="B19103" t="s">
        <v>1105</v>
      </c>
      <c r="C19103">
        <v>85</v>
      </c>
      <c r="D19103" t="s">
        <v>381</v>
      </c>
      <c r="E19103" t="s">
        <v>1183</v>
      </c>
      <c r="F19103">
        <v>13511</v>
      </c>
      <c r="G19103" t="s">
        <v>375</v>
      </c>
      <c r="H19103" s="101">
        <v>2307.6999999999998</v>
      </c>
      <c r="I19103">
        <v>171.57</v>
      </c>
      <c r="J19103" s="8">
        <v>41200</v>
      </c>
      <c r="K19103" t="s">
        <v>148</v>
      </c>
      <c r="L19103" t="s">
        <v>151</v>
      </c>
      <c r="O19103" s="100">
        <v>2012</v>
      </c>
    </row>
    <row r="19104" spans="1:15" x14ac:dyDescent="0.25">
      <c r="A19104">
        <v>10</v>
      </c>
      <c r="B19104" t="s">
        <v>1105</v>
      </c>
      <c r="C19104">
        <v>86</v>
      </c>
      <c r="D19104" t="s">
        <v>393</v>
      </c>
      <c r="E19104" t="s">
        <v>1184</v>
      </c>
      <c r="F19104">
        <v>13408</v>
      </c>
      <c r="G19104" t="s">
        <v>395</v>
      </c>
      <c r="H19104">
        <v>902.5</v>
      </c>
      <c r="I19104">
        <v>61.48</v>
      </c>
      <c r="J19104" s="8">
        <v>41200</v>
      </c>
      <c r="K19104" t="s">
        <v>148</v>
      </c>
      <c r="L19104" t="s">
        <v>151</v>
      </c>
      <c r="O19104" s="100">
        <v>2012</v>
      </c>
    </row>
    <row r="19105" spans="1:15" x14ac:dyDescent="0.25">
      <c r="A19105">
        <v>10</v>
      </c>
      <c r="B19105" t="s">
        <v>1105</v>
      </c>
      <c r="C19105">
        <v>86</v>
      </c>
      <c r="D19105" t="s">
        <v>393</v>
      </c>
      <c r="E19105" t="s">
        <v>1187</v>
      </c>
      <c r="F19105">
        <v>13312</v>
      </c>
      <c r="G19105" t="s">
        <v>395</v>
      </c>
      <c r="H19105">
        <v>664.58</v>
      </c>
      <c r="I19105">
        <v>50.84</v>
      </c>
      <c r="J19105" s="8">
        <v>41200</v>
      </c>
      <c r="K19105" t="s">
        <v>148</v>
      </c>
      <c r="L19105" t="s">
        <v>151</v>
      </c>
      <c r="O19105" s="100">
        <v>2012</v>
      </c>
    </row>
    <row r="19106" spans="1:15" x14ac:dyDescent="0.25">
      <c r="A19106">
        <v>10</v>
      </c>
      <c r="B19106" t="s">
        <v>1105</v>
      </c>
      <c r="C19106">
        <v>86</v>
      </c>
      <c r="D19106" t="s">
        <v>393</v>
      </c>
      <c r="E19106" t="s">
        <v>1549</v>
      </c>
      <c r="F19106">
        <v>13722</v>
      </c>
      <c r="G19106" t="s">
        <v>395</v>
      </c>
      <c r="H19106" s="101">
        <v>1392</v>
      </c>
      <c r="I19106">
        <v>201.13</v>
      </c>
      <c r="J19106" s="8">
        <v>41200</v>
      </c>
      <c r="K19106" t="s">
        <v>148</v>
      </c>
      <c r="L19106" t="s">
        <v>151</v>
      </c>
      <c r="O19106" s="100">
        <v>2012</v>
      </c>
    </row>
    <row r="19107" spans="1:15" x14ac:dyDescent="0.25">
      <c r="A19107">
        <v>10</v>
      </c>
      <c r="B19107" t="s">
        <v>1105</v>
      </c>
      <c r="C19107">
        <v>86</v>
      </c>
      <c r="D19107" t="s">
        <v>393</v>
      </c>
      <c r="E19107" t="s">
        <v>1188</v>
      </c>
      <c r="F19107">
        <v>13544</v>
      </c>
      <c r="G19107" t="s">
        <v>400</v>
      </c>
      <c r="H19107" s="101">
        <v>1923.08</v>
      </c>
      <c r="I19107">
        <v>147.11000000000001</v>
      </c>
      <c r="J19107" s="8">
        <v>41200</v>
      </c>
      <c r="K19107" t="s">
        <v>148</v>
      </c>
      <c r="L19107" t="s">
        <v>151</v>
      </c>
      <c r="O19107" s="100">
        <v>2012</v>
      </c>
    </row>
    <row r="19108" spans="1:15" x14ac:dyDescent="0.25">
      <c r="A19108">
        <v>10</v>
      </c>
      <c r="B19108" t="s">
        <v>1105</v>
      </c>
      <c r="C19108">
        <v>86</v>
      </c>
      <c r="D19108" t="s">
        <v>393</v>
      </c>
      <c r="E19108" t="s">
        <v>1189</v>
      </c>
      <c r="F19108">
        <v>13148</v>
      </c>
      <c r="G19108" t="s">
        <v>402</v>
      </c>
      <c r="H19108" s="101">
        <v>1010.63</v>
      </c>
      <c r="I19108">
        <v>71.489999999999995</v>
      </c>
      <c r="J19108" s="8">
        <v>41200</v>
      </c>
      <c r="K19108" t="s">
        <v>148</v>
      </c>
      <c r="L19108" t="s">
        <v>151</v>
      </c>
      <c r="O19108" s="100">
        <v>2012</v>
      </c>
    </row>
    <row r="19109" spans="1:15" x14ac:dyDescent="0.25">
      <c r="A19109">
        <v>10</v>
      </c>
      <c r="B19109" t="s">
        <v>1105</v>
      </c>
      <c r="C19109">
        <v>86</v>
      </c>
      <c r="D19109" t="s">
        <v>393</v>
      </c>
      <c r="E19109" t="s">
        <v>1462</v>
      </c>
      <c r="F19109">
        <v>13652</v>
      </c>
      <c r="G19109" t="s">
        <v>402</v>
      </c>
      <c r="H19109">
        <v>954.25</v>
      </c>
      <c r="I19109">
        <v>73</v>
      </c>
      <c r="J19109" s="8">
        <v>41200</v>
      </c>
      <c r="K19109" t="s">
        <v>148</v>
      </c>
      <c r="L19109" t="s">
        <v>151</v>
      </c>
      <c r="O19109" s="100">
        <v>2012</v>
      </c>
    </row>
    <row r="19110" spans="1:15" x14ac:dyDescent="0.25">
      <c r="A19110">
        <v>10</v>
      </c>
      <c r="B19110" t="s">
        <v>1105</v>
      </c>
      <c r="C19110">
        <v>87</v>
      </c>
      <c r="D19110" t="s">
        <v>403</v>
      </c>
      <c r="E19110" t="s">
        <v>1192</v>
      </c>
      <c r="F19110">
        <v>13246</v>
      </c>
      <c r="G19110" t="s">
        <v>405</v>
      </c>
      <c r="H19110" s="101">
        <v>1745.73</v>
      </c>
      <c r="I19110">
        <v>127.73</v>
      </c>
      <c r="J19110" s="8">
        <v>41200</v>
      </c>
      <c r="K19110" t="s">
        <v>148</v>
      </c>
      <c r="L19110" t="s">
        <v>151</v>
      </c>
      <c r="O19110" s="100">
        <v>2012</v>
      </c>
    </row>
    <row r="19111" spans="1:15" x14ac:dyDescent="0.25">
      <c r="A19111">
        <v>10</v>
      </c>
      <c r="B19111" t="s">
        <v>1105</v>
      </c>
      <c r="C19111">
        <v>92</v>
      </c>
      <c r="D19111" t="s">
        <v>407</v>
      </c>
      <c r="E19111" t="s">
        <v>1193</v>
      </c>
      <c r="F19111">
        <v>12497</v>
      </c>
      <c r="G19111" t="s">
        <v>409</v>
      </c>
      <c r="H19111" s="101">
        <v>2021.52</v>
      </c>
      <c r="I19111">
        <v>140.30000000000001</v>
      </c>
      <c r="J19111" s="8">
        <v>41200</v>
      </c>
      <c r="K19111" t="s">
        <v>148</v>
      </c>
      <c r="L19111" t="s">
        <v>151</v>
      </c>
      <c r="O19111" s="100">
        <v>2012</v>
      </c>
    </row>
    <row r="19112" spans="1:15" x14ac:dyDescent="0.25">
      <c r="A19112">
        <v>10</v>
      </c>
      <c r="B19112" t="s">
        <v>1105</v>
      </c>
      <c r="C19112">
        <v>92</v>
      </c>
      <c r="D19112" t="s">
        <v>407</v>
      </c>
      <c r="E19112" t="s">
        <v>1194</v>
      </c>
      <c r="F19112">
        <v>12923</v>
      </c>
      <c r="G19112" t="s">
        <v>411</v>
      </c>
      <c r="H19112" s="101">
        <v>1161.3900000000001</v>
      </c>
      <c r="I19112">
        <v>83.03</v>
      </c>
      <c r="J19112" s="8">
        <v>41200</v>
      </c>
      <c r="K19112" t="s">
        <v>148</v>
      </c>
      <c r="L19112" t="s">
        <v>151</v>
      </c>
      <c r="O19112" s="100">
        <v>2012</v>
      </c>
    </row>
    <row r="19113" spans="1:15" x14ac:dyDescent="0.25">
      <c r="A19113">
        <v>10</v>
      </c>
      <c r="B19113" t="s">
        <v>1105</v>
      </c>
      <c r="C19113">
        <v>92</v>
      </c>
      <c r="D19113" t="s">
        <v>407</v>
      </c>
      <c r="E19113" t="s">
        <v>1195</v>
      </c>
      <c r="F19113">
        <v>12640</v>
      </c>
      <c r="G19113" t="s">
        <v>411</v>
      </c>
      <c r="H19113" s="101">
        <v>1533.27</v>
      </c>
      <c r="I19113">
        <v>114.71</v>
      </c>
      <c r="J19113" s="8">
        <v>41200</v>
      </c>
      <c r="K19113" t="s">
        <v>148</v>
      </c>
      <c r="L19113" t="s">
        <v>151</v>
      </c>
      <c r="O19113" s="100">
        <v>2012</v>
      </c>
    </row>
    <row r="19114" spans="1:15" x14ac:dyDescent="0.25">
      <c r="A19114">
        <v>10</v>
      </c>
      <c r="B19114" t="s">
        <v>1105</v>
      </c>
      <c r="C19114">
        <v>92</v>
      </c>
      <c r="D19114" t="s">
        <v>407</v>
      </c>
      <c r="E19114" t="s">
        <v>1196</v>
      </c>
      <c r="F19114">
        <v>12971</v>
      </c>
      <c r="G19114" t="s">
        <v>411</v>
      </c>
      <c r="H19114" s="101">
        <v>1648</v>
      </c>
      <c r="I19114">
        <v>120.25</v>
      </c>
      <c r="J19114" s="8">
        <v>41200</v>
      </c>
      <c r="K19114" t="s">
        <v>148</v>
      </c>
      <c r="L19114" t="s">
        <v>151</v>
      </c>
      <c r="O19114" s="100">
        <v>2012</v>
      </c>
    </row>
    <row r="19115" spans="1:15" x14ac:dyDescent="0.25">
      <c r="A19115">
        <v>10</v>
      </c>
      <c r="B19115" t="s">
        <v>1105</v>
      </c>
      <c r="C19115">
        <v>93</v>
      </c>
      <c r="D19115" t="s">
        <v>418</v>
      </c>
      <c r="E19115" t="s">
        <v>1197</v>
      </c>
      <c r="F19115">
        <v>12817</v>
      </c>
      <c r="G19115" t="s">
        <v>584</v>
      </c>
      <c r="H19115" s="101">
        <v>2495.7800000000002</v>
      </c>
      <c r="I19115">
        <v>180.67</v>
      </c>
      <c r="J19115" s="8">
        <v>41200</v>
      </c>
      <c r="K19115" t="s">
        <v>148</v>
      </c>
      <c r="L19115" t="s">
        <v>151</v>
      </c>
      <c r="O19115" s="100">
        <v>2012</v>
      </c>
    </row>
    <row r="19116" spans="1:15" x14ac:dyDescent="0.25">
      <c r="A19116">
        <v>10</v>
      </c>
      <c r="B19116" t="s">
        <v>1105</v>
      </c>
      <c r="C19116">
        <v>93</v>
      </c>
      <c r="D19116" t="s">
        <v>418</v>
      </c>
      <c r="E19116" t="s">
        <v>1593</v>
      </c>
      <c r="F19116">
        <v>13766</v>
      </c>
      <c r="G19116" t="s">
        <v>174</v>
      </c>
      <c r="H19116">
        <v>640</v>
      </c>
      <c r="I19116">
        <v>92.48</v>
      </c>
      <c r="J19116" s="8">
        <v>41200</v>
      </c>
      <c r="K19116" t="s">
        <v>148</v>
      </c>
      <c r="L19116" t="s">
        <v>151</v>
      </c>
      <c r="O19116" s="100">
        <v>2012</v>
      </c>
    </row>
    <row r="19117" spans="1:15" x14ac:dyDescent="0.25">
      <c r="A19117">
        <v>10</v>
      </c>
      <c r="B19117" t="s">
        <v>1105</v>
      </c>
      <c r="C19117">
        <v>93</v>
      </c>
      <c r="D19117" t="s">
        <v>418</v>
      </c>
      <c r="E19117" t="s">
        <v>1165</v>
      </c>
      <c r="F19117">
        <v>13257</v>
      </c>
      <c r="G19117" t="s">
        <v>174</v>
      </c>
      <c r="H19117">
        <v>709.88</v>
      </c>
      <c r="I19117">
        <v>54.3</v>
      </c>
      <c r="J19117" s="8">
        <v>41200</v>
      </c>
      <c r="K19117" t="s">
        <v>391</v>
      </c>
      <c r="L19117" t="s">
        <v>151</v>
      </c>
      <c r="O19117" s="100">
        <v>2012</v>
      </c>
    </row>
    <row r="19118" spans="1:15" x14ac:dyDescent="0.25">
      <c r="A19118">
        <v>10</v>
      </c>
      <c r="B19118" t="s">
        <v>1105</v>
      </c>
      <c r="C19118">
        <v>93</v>
      </c>
      <c r="D19118" t="s">
        <v>418</v>
      </c>
      <c r="E19118" t="s">
        <v>1199</v>
      </c>
      <c r="F19118">
        <v>13052</v>
      </c>
      <c r="G19118" t="s">
        <v>422</v>
      </c>
      <c r="H19118" s="101">
        <v>2227.89</v>
      </c>
      <c r="I19118">
        <v>148.84</v>
      </c>
      <c r="J19118" s="8">
        <v>41200</v>
      </c>
      <c r="K19118" t="s">
        <v>148</v>
      </c>
      <c r="L19118" t="s">
        <v>151</v>
      </c>
      <c r="O19118" s="100">
        <v>2012</v>
      </c>
    </row>
    <row r="19119" spans="1:15" x14ac:dyDescent="0.25">
      <c r="A19119">
        <v>10</v>
      </c>
      <c r="B19119" t="s">
        <v>1105</v>
      </c>
      <c r="C19119">
        <v>93</v>
      </c>
      <c r="D19119" t="s">
        <v>418</v>
      </c>
      <c r="E19119" t="s">
        <v>1201</v>
      </c>
      <c r="F19119">
        <v>12836</v>
      </c>
      <c r="G19119" t="s">
        <v>424</v>
      </c>
      <c r="H19119" s="101">
        <v>2016.67</v>
      </c>
      <c r="I19119">
        <v>154.27000000000001</v>
      </c>
      <c r="J19119" s="8">
        <v>41200</v>
      </c>
      <c r="K19119" t="s">
        <v>148</v>
      </c>
      <c r="L19119" t="s">
        <v>151</v>
      </c>
      <c r="O19119" s="100">
        <v>2012</v>
      </c>
    </row>
    <row r="19120" spans="1:15" x14ac:dyDescent="0.25">
      <c r="A19120">
        <v>10</v>
      </c>
      <c r="B19120" t="s">
        <v>1105</v>
      </c>
      <c r="C19120">
        <v>93</v>
      </c>
      <c r="D19120" t="s">
        <v>418</v>
      </c>
      <c r="E19120" t="s">
        <v>1202</v>
      </c>
      <c r="F19120">
        <v>12101</v>
      </c>
      <c r="G19120" t="s">
        <v>424</v>
      </c>
      <c r="H19120" s="101">
        <v>2227.89</v>
      </c>
      <c r="I19120">
        <v>162.28</v>
      </c>
      <c r="J19120" s="8">
        <v>41200</v>
      </c>
      <c r="K19120" t="s">
        <v>148</v>
      </c>
      <c r="L19120" t="s">
        <v>151</v>
      </c>
      <c r="O19120" s="100">
        <v>2012</v>
      </c>
    </row>
    <row r="19121" spans="1:15" x14ac:dyDescent="0.25">
      <c r="A19121">
        <v>10</v>
      </c>
      <c r="B19121" t="s">
        <v>1105</v>
      </c>
      <c r="C19121">
        <v>93</v>
      </c>
      <c r="D19121" t="s">
        <v>418</v>
      </c>
      <c r="E19121" t="s">
        <v>1204</v>
      </c>
      <c r="F19121">
        <v>12681</v>
      </c>
      <c r="G19121" t="s">
        <v>593</v>
      </c>
      <c r="H19121" s="101">
        <v>1724.38</v>
      </c>
      <c r="I19121">
        <v>125.83</v>
      </c>
      <c r="J19121" s="8">
        <v>41200</v>
      </c>
      <c r="K19121" t="s">
        <v>148</v>
      </c>
      <c r="L19121" t="s">
        <v>151</v>
      </c>
      <c r="O19121" s="100">
        <v>2012</v>
      </c>
    </row>
    <row r="19122" spans="1:15" x14ac:dyDescent="0.25">
      <c r="A19122">
        <v>11</v>
      </c>
      <c r="B19122" t="s">
        <v>1206</v>
      </c>
      <c r="C19122">
        <v>2</v>
      </c>
      <c r="D19122" t="s">
        <v>959</v>
      </c>
      <c r="E19122" t="s">
        <v>1211</v>
      </c>
      <c r="F19122">
        <v>11937</v>
      </c>
      <c r="G19122" t="s">
        <v>750</v>
      </c>
      <c r="H19122" s="101">
        <v>1839.63</v>
      </c>
      <c r="I19122">
        <v>118.25</v>
      </c>
      <c r="J19122" s="8">
        <v>41200</v>
      </c>
      <c r="K19122" t="s">
        <v>148</v>
      </c>
      <c r="L19122" t="s">
        <v>151</v>
      </c>
      <c r="O19122" s="100">
        <v>2012</v>
      </c>
    </row>
    <row r="19123" spans="1:15" x14ac:dyDescent="0.25">
      <c r="A19123">
        <v>11</v>
      </c>
      <c r="B19123" t="s">
        <v>1206</v>
      </c>
      <c r="C19123">
        <v>3</v>
      </c>
      <c r="D19123" t="s">
        <v>596</v>
      </c>
      <c r="E19123" t="s">
        <v>1212</v>
      </c>
      <c r="F19123">
        <v>13491</v>
      </c>
      <c r="G19123" t="s">
        <v>600</v>
      </c>
      <c r="H19123" s="101">
        <v>1957</v>
      </c>
      <c r="I19123">
        <v>149.71</v>
      </c>
      <c r="J19123" s="8">
        <v>41200</v>
      </c>
      <c r="K19123" t="s">
        <v>148</v>
      </c>
      <c r="L19123" t="s">
        <v>149</v>
      </c>
      <c r="O19123" s="100">
        <v>2012</v>
      </c>
    </row>
    <row r="19124" spans="1:15" x14ac:dyDescent="0.25">
      <c r="A19124">
        <v>11</v>
      </c>
      <c r="B19124" t="s">
        <v>1206</v>
      </c>
      <c r="C19124">
        <v>3</v>
      </c>
      <c r="D19124" t="s">
        <v>596</v>
      </c>
      <c r="E19124" t="s">
        <v>1217</v>
      </c>
      <c r="F19124">
        <v>13366</v>
      </c>
      <c r="G19124" t="s">
        <v>600</v>
      </c>
      <c r="H19124" s="101">
        <v>1287.5</v>
      </c>
      <c r="I19124">
        <v>98.5</v>
      </c>
      <c r="J19124" s="8">
        <v>41200</v>
      </c>
      <c r="K19124" t="s">
        <v>148</v>
      </c>
      <c r="L19124" t="s">
        <v>149</v>
      </c>
      <c r="O19124" s="100">
        <v>2012</v>
      </c>
    </row>
    <row r="19125" spans="1:15" x14ac:dyDescent="0.25">
      <c r="A19125">
        <v>11</v>
      </c>
      <c r="B19125" t="s">
        <v>1206</v>
      </c>
      <c r="C19125">
        <v>3</v>
      </c>
      <c r="D19125" t="s">
        <v>596</v>
      </c>
      <c r="E19125" t="s">
        <v>1391</v>
      </c>
      <c r="F19125">
        <v>13604</v>
      </c>
      <c r="G19125" t="s">
        <v>600</v>
      </c>
      <c r="H19125" s="101">
        <v>1350</v>
      </c>
      <c r="I19125">
        <v>103.28</v>
      </c>
      <c r="J19125" s="8">
        <v>41200</v>
      </c>
      <c r="K19125" t="s">
        <v>148</v>
      </c>
      <c r="L19125" t="s">
        <v>149</v>
      </c>
      <c r="O19125" s="100">
        <v>2012</v>
      </c>
    </row>
    <row r="19126" spans="1:15" x14ac:dyDescent="0.25">
      <c r="A19126">
        <v>11</v>
      </c>
      <c r="B19126" t="s">
        <v>1206</v>
      </c>
      <c r="C19126">
        <v>3</v>
      </c>
      <c r="D19126" t="s">
        <v>596</v>
      </c>
      <c r="E19126" t="s">
        <v>1218</v>
      </c>
      <c r="F19126">
        <v>13469</v>
      </c>
      <c r="G19126" t="s">
        <v>600</v>
      </c>
      <c r="H19126" s="101">
        <v>2100</v>
      </c>
      <c r="I19126">
        <v>160.65</v>
      </c>
      <c r="J19126" s="8">
        <v>41200</v>
      </c>
      <c r="K19126" t="s">
        <v>148</v>
      </c>
      <c r="L19126" t="s">
        <v>151</v>
      </c>
      <c r="O19126" s="100">
        <v>2012</v>
      </c>
    </row>
    <row r="19127" spans="1:15" x14ac:dyDescent="0.25">
      <c r="A19127">
        <v>11</v>
      </c>
      <c r="B19127" t="s">
        <v>1206</v>
      </c>
      <c r="C19127">
        <v>3</v>
      </c>
      <c r="D19127" t="s">
        <v>596</v>
      </c>
      <c r="E19127" t="s">
        <v>1469</v>
      </c>
      <c r="F19127">
        <v>13655</v>
      </c>
      <c r="G19127" t="s">
        <v>600</v>
      </c>
      <c r="H19127" s="101">
        <v>1578.75</v>
      </c>
      <c r="I19127">
        <v>120.77</v>
      </c>
      <c r="J19127" s="8">
        <v>41200</v>
      </c>
      <c r="K19127" t="s">
        <v>148</v>
      </c>
      <c r="L19127" t="s">
        <v>190</v>
      </c>
      <c r="O19127" s="100">
        <v>2012</v>
      </c>
    </row>
    <row r="19128" spans="1:15" x14ac:dyDescent="0.25">
      <c r="A19128">
        <v>11</v>
      </c>
      <c r="B19128" t="s">
        <v>1206</v>
      </c>
      <c r="C19128">
        <v>6</v>
      </c>
      <c r="D19128" t="s">
        <v>162</v>
      </c>
      <c r="E19128" t="s">
        <v>1486</v>
      </c>
      <c r="F19128">
        <v>12590</v>
      </c>
      <c r="G19128" t="s">
        <v>164</v>
      </c>
      <c r="H19128" s="101">
        <v>1583.63</v>
      </c>
      <c r="I19128">
        <v>121.15</v>
      </c>
      <c r="J19128" s="8">
        <v>41200</v>
      </c>
      <c r="K19128" t="s">
        <v>148</v>
      </c>
      <c r="L19128" t="s">
        <v>443</v>
      </c>
      <c r="O19128" s="100">
        <v>2012</v>
      </c>
    </row>
    <row r="19129" spans="1:15" x14ac:dyDescent="0.25">
      <c r="A19129">
        <v>11</v>
      </c>
      <c r="B19129" t="s">
        <v>1206</v>
      </c>
      <c r="C19129">
        <v>14</v>
      </c>
      <c r="D19129" t="s">
        <v>172</v>
      </c>
      <c r="E19129" t="s">
        <v>1214</v>
      </c>
      <c r="F19129">
        <v>13520</v>
      </c>
      <c r="G19129" t="s">
        <v>452</v>
      </c>
      <c r="H19129" s="101">
        <v>3486.16</v>
      </c>
      <c r="I19129">
        <v>266.69</v>
      </c>
      <c r="J19129" s="8">
        <v>41200</v>
      </c>
      <c r="K19129" t="s">
        <v>148</v>
      </c>
      <c r="L19129" t="s">
        <v>151</v>
      </c>
      <c r="O19129" s="100">
        <v>2012</v>
      </c>
    </row>
    <row r="19130" spans="1:15" x14ac:dyDescent="0.25">
      <c r="A19130">
        <v>11</v>
      </c>
      <c r="B19130" t="s">
        <v>1206</v>
      </c>
      <c r="C19130">
        <v>14</v>
      </c>
      <c r="D19130" t="s">
        <v>172</v>
      </c>
      <c r="E19130" t="s">
        <v>1470</v>
      </c>
      <c r="F19130">
        <v>13662</v>
      </c>
      <c r="G19130" t="s">
        <v>181</v>
      </c>
      <c r="H19130" s="101">
        <v>2884.62</v>
      </c>
      <c r="I19130">
        <v>196.58</v>
      </c>
      <c r="J19130" s="8">
        <v>41200</v>
      </c>
      <c r="K19130" t="s">
        <v>148</v>
      </c>
      <c r="L19130" t="s">
        <v>151</v>
      </c>
      <c r="O19130" s="100">
        <v>2012</v>
      </c>
    </row>
    <row r="19131" spans="1:15" x14ac:dyDescent="0.25">
      <c r="A19131">
        <v>11</v>
      </c>
      <c r="B19131" t="s">
        <v>1206</v>
      </c>
      <c r="C19131">
        <v>14</v>
      </c>
      <c r="D19131" t="s">
        <v>172</v>
      </c>
      <c r="E19131" t="s">
        <v>1215</v>
      </c>
      <c r="F19131">
        <v>12133</v>
      </c>
      <c r="G19131" t="s">
        <v>186</v>
      </c>
      <c r="H19131" s="101">
        <v>4357.6899999999996</v>
      </c>
      <c r="I19131">
        <v>285.85000000000002</v>
      </c>
      <c r="J19131" s="8">
        <v>41200</v>
      </c>
      <c r="K19131" t="s">
        <v>148</v>
      </c>
      <c r="L19131" t="s">
        <v>151</v>
      </c>
      <c r="O19131" s="100">
        <v>2012</v>
      </c>
    </row>
    <row r="19132" spans="1:15" x14ac:dyDescent="0.25">
      <c r="A19132">
        <v>11</v>
      </c>
      <c r="B19132" t="s">
        <v>1206</v>
      </c>
      <c r="C19132">
        <v>24</v>
      </c>
      <c r="D19132" t="s">
        <v>205</v>
      </c>
      <c r="E19132" t="s">
        <v>1420</v>
      </c>
      <c r="F19132">
        <v>13625</v>
      </c>
      <c r="G19132" t="s">
        <v>207</v>
      </c>
      <c r="H19132">
        <v>800</v>
      </c>
      <c r="I19132">
        <v>61.2</v>
      </c>
      <c r="J19132" s="8">
        <v>41200</v>
      </c>
      <c r="K19132" t="s">
        <v>148</v>
      </c>
      <c r="L19132" t="s">
        <v>149</v>
      </c>
      <c r="O19132" s="100">
        <v>2012</v>
      </c>
    </row>
    <row r="19133" spans="1:15" x14ac:dyDescent="0.25">
      <c r="A19133">
        <v>11</v>
      </c>
      <c r="B19133" t="s">
        <v>1206</v>
      </c>
      <c r="C19133">
        <v>24</v>
      </c>
      <c r="D19133" t="s">
        <v>205</v>
      </c>
      <c r="E19133" t="s">
        <v>1210</v>
      </c>
      <c r="F19133">
        <v>13382</v>
      </c>
      <c r="G19133" t="s">
        <v>207</v>
      </c>
      <c r="H19133" s="101">
        <v>2046.15</v>
      </c>
      <c r="I19133">
        <v>156.53</v>
      </c>
      <c r="J19133" s="8">
        <v>41200</v>
      </c>
      <c r="K19133" t="s">
        <v>148</v>
      </c>
      <c r="L19133" t="s">
        <v>151</v>
      </c>
      <c r="O19133" s="100">
        <v>2012</v>
      </c>
    </row>
    <row r="19134" spans="1:15" x14ac:dyDescent="0.25">
      <c r="A19134">
        <v>11</v>
      </c>
      <c r="B19134" t="s">
        <v>1206</v>
      </c>
      <c r="C19134">
        <v>32</v>
      </c>
      <c r="D19134" t="s">
        <v>266</v>
      </c>
      <c r="E19134" t="s">
        <v>1222</v>
      </c>
      <c r="F19134">
        <v>13371</v>
      </c>
      <c r="G19134" t="s">
        <v>268</v>
      </c>
      <c r="H19134" s="101">
        <v>1581.7</v>
      </c>
      <c r="I19134">
        <v>121</v>
      </c>
      <c r="J19134" s="8">
        <v>41200</v>
      </c>
      <c r="K19134" t="s">
        <v>148</v>
      </c>
      <c r="L19134" t="s">
        <v>149</v>
      </c>
      <c r="O19134" s="100">
        <v>2012</v>
      </c>
    </row>
    <row r="19135" spans="1:15" x14ac:dyDescent="0.25">
      <c r="A19135">
        <v>11</v>
      </c>
      <c r="B19135" t="s">
        <v>1206</v>
      </c>
      <c r="C19135">
        <v>32</v>
      </c>
      <c r="D19135" t="s">
        <v>266</v>
      </c>
      <c r="E19135" t="s">
        <v>1208</v>
      </c>
      <c r="F19135">
        <v>13357</v>
      </c>
      <c r="G19135" t="s">
        <v>268</v>
      </c>
      <c r="H19135" s="101">
        <v>1978.85</v>
      </c>
      <c r="I19135">
        <v>145.30000000000001</v>
      </c>
      <c r="J19135" s="8">
        <v>41200</v>
      </c>
      <c r="K19135" t="s">
        <v>148</v>
      </c>
      <c r="L19135" t="s">
        <v>151</v>
      </c>
      <c r="O19135" s="100">
        <v>2012</v>
      </c>
    </row>
    <row r="19136" spans="1:15" x14ac:dyDescent="0.25">
      <c r="A19136">
        <v>11</v>
      </c>
      <c r="B19136" t="s">
        <v>1206</v>
      </c>
      <c r="C19136">
        <v>32</v>
      </c>
      <c r="D19136" t="s">
        <v>266</v>
      </c>
      <c r="E19136" t="s">
        <v>1209</v>
      </c>
      <c r="F19136">
        <v>12223</v>
      </c>
      <c r="G19136" t="s">
        <v>268</v>
      </c>
      <c r="H19136" s="101">
        <v>1869.83</v>
      </c>
      <c r="I19136">
        <v>137.22</v>
      </c>
      <c r="J19136" s="8">
        <v>41200</v>
      </c>
      <c r="K19136" t="s">
        <v>148</v>
      </c>
      <c r="L19136" t="s">
        <v>151</v>
      </c>
      <c r="O19136" s="100">
        <v>2012</v>
      </c>
    </row>
    <row r="19137" spans="1:15" x14ac:dyDescent="0.25">
      <c r="A19137">
        <v>11</v>
      </c>
      <c r="B19137" t="s">
        <v>1206</v>
      </c>
      <c r="C19137">
        <v>62</v>
      </c>
      <c r="D19137" t="s">
        <v>296</v>
      </c>
      <c r="E19137" t="s">
        <v>1577</v>
      </c>
      <c r="F19137">
        <v>13741</v>
      </c>
      <c r="G19137" t="s">
        <v>298</v>
      </c>
      <c r="H19137">
        <v>493.75</v>
      </c>
      <c r="I19137">
        <v>71.34</v>
      </c>
      <c r="J19137" s="8">
        <v>41200</v>
      </c>
      <c r="K19137" t="s">
        <v>148</v>
      </c>
      <c r="L19137" t="s">
        <v>149</v>
      </c>
      <c r="O19137" s="100">
        <v>2012</v>
      </c>
    </row>
    <row r="19138" spans="1:15" x14ac:dyDescent="0.25">
      <c r="A19138">
        <v>11</v>
      </c>
      <c r="B19138" t="s">
        <v>1206</v>
      </c>
      <c r="C19138">
        <v>62</v>
      </c>
      <c r="D19138" t="s">
        <v>296</v>
      </c>
      <c r="E19138" t="s">
        <v>1578</v>
      </c>
      <c r="F19138">
        <v>13742</v>
      </c>
      <c r="G19138" t="s">
        <v>298</v>
      </c>
      <c r="H19138" s="101">
        <v>1350</v>
      </c>
      <c r="I19138">
        <v>195.08</v>
      </c>
      <c r="J19138" s="8">
        <v>41200</v>
      </c>
      <c r="K19138" t="s">
        <v>148</v>
      </c>
      <c r="L19138" t="s">
        <v>149</v>
      </c>
      <c r="O19138" s="100">
        <v>2012</v>
      </c>
    </row>
    <row r="19139" spans="1:15" x14ac:dyDescent="0.25">
      <c r="A19139">
        <v>11</v>
      </c>
      <c r="B19139" t="s">
        <v>1206</v>
      </c>
      <c r="C19139">
        <v>72</v>
      </c>
      <c r="D19139" t="s">
        <v>305</v>
      </c>
      <c r="E19139" t="s">
        <v>823</v>
      </c>
      <c r="F19139">
        <v>13528</v>
      </c>
      <c r="G19139" t="s">
        <v>307</v>
      </c>
      <c r="H19139" s="101">
        <v>1087.5</v>
      </c>
      <c r="I19139">
        <v>83.2</v>
      </c>
      <c r="J19139" s="8">
        <v>41200</v>
      </c>
      <c r="K19139" t="s">
        <v>148</v>
      </c>
      <c r="L19139" t="s">
        <v>190</v>
      </c>
      <c r="O19139" s="100">
        <v>2012</v>
      </c>
    </row>
    <row r="19140" spans="1:15" x14ac:dyDescent="0.25">
      <c r="A19140">
        <v>11</v>
      </c>
      <c r="B19140" t="s">
        <v>1206</v>
      </c>
      <c r="C19140">
        <v>72</v>
      </c>
      <c r="D19140" t="s">
        <v>305</v>
      </c>
      <c r="E19140" t="s">
        <v>1223</v>
      </c>
      <c r="F19140">
        <v>13556</v>
      </c>
      <c r="G19140" t="s">
        <v>307</v>
      </c>
      <c r="H19140">
        <v>925</v>
      </c>
      <c r="I19140">
        <v>70.760000000000005</v>
      </c>
      <c r="J19140" s="8">
        <v>41200</v>
      </c>
      <c r="K19140" t="s">
        <v>148</v>
      </c>
      <c r="L19140" t="s">
        <v>149</v>
      </c>
      <c r="O19140" s="100">
        <v>2012</v>
      </c>
    </row>
    <row r="19141" spans="1:15" x14ac:dyDescent="0.25">
      <c r="A19141">
        <v>11</v>
      </c>
      <c r="B19141" t="s">
        <v>1206</v>
      </c>
      <c r="C19141">
        <v>72</v>
      </c>
      <c r="D19141" t="s">
        <v>305</v>
      </c>
      <c r="E19141" t="s">
        <v>1234</v>
      </c>
      <c r="F19141">
        <v>13443</v>
      </c>
      <c r="G19141" t="s">
        <v>307</v>
      </c>
      <c r="H19141" s="101">
        <v>1923.2</v>
      </c>
      <c r="I19141">
        <v>141.04</v>
      </c>
      <c r="J19141" s="8">
        <v>41200</v>
      </c>
      <c r="K19141" t="s">
        <v>148</v>
      </c>
      <c r="L19141" t="s">
        <v>151</v>
      </c>
      <c r="O19141" s="100">
        <v>2012</v>
      </c>
    </row>
    <row r="19142" spans="1:15" x14ac:dyDescent="0.25">
      <c r="A19142">
        <v>11</v>
      </c>
      <c r="B19142" t="s">
        <v>1206</v>
      </c>
      <c r="C19142">
        <v>72</v>
      </c>
      <c r="D19142" t="s">
        <v>305</v>
      </c>
      <c r="E19142" t="s">
        <v>1392</v>
      </c>
      <c r="F19142">
        <v>13605</v>
      </c>
      <c r="G19142" t="s">
        <v>307</v>
      </c>
      <c r="H19142" s="101">
        <v>1580.1</v>
      </c>
      <c r="I19142">
        <v>120.88</v>
      </c>
      <c r="J19142" s="8">
        <v>41200</v>
      </c>
      <c r="K19142" t="s">
        <v>148</v>
      </c>
      <c r="L19142" t="s">
        <v>149</v>
      </c>
      <c r="O19142" s="100">
        <v>2012</v>
      </c>
    </row>
    <row r="19143" spans="1:15" x14ac:dyDescent="0.25">
      <c r="A19143">
        <v>11</v>
      </c>
      <c r="B19143" t="s">
        <v>1206</v>
      </c>
      <c r="C19143">
        <v>72</v>
      </c>
      <c r="D19143" t="s">
        <v>305</v>
      </c>
      <c r="E19143" t="s">
        <v>1104</v>
      </c>
      <c r="F19143">
        <v>13130</v>
      </c>
      <c r="G19143" t="s">
        <v>307</v>
      </c>
      <c r="H19143" s="101">
        <v>1505.25</v>
      </c>
      <c r="I19143">
        <v>115.16</v>
      </c>
      <c r="J19143" s="8">
        <v>41200</v>
      </c>
      <c r="K19143" t="s">
        <v>148</v>
      </c>
      <c r="L19143" t="s">
        <v>149</v>
      </c>
      <c r="O19143" s="100">
        <v>2012</v>
      </c>
    </row>
    <row r="19144" spans="1:15" x14ac:dyDescent="0.25">
      <c r="A19144">
        <v>11</v>
      </c>
      <c r="B19144" t="s">
        <v>1206</v>
      </c>
      <c r="C19144">
        <v>75</v>
      </c>
      <c r="D19144" t="s">
        <v>334</v>
      </c>
      <c r="E19144" t="s">
        <v>1566</v>
      </c>
      <c r="F19144">
        <v>13743</v>
      </c>
      <c r="G19144" t="s">
        <v>336</v>
      </c>
      <c r="H19144">
        <v>313.5</v>
      </c>
      <c r="I19144">
        <v>45.31</v>
      </c>
      <c r="J19144" s="8">
        <v>41200</v>
      </c>
      <c r="K19144" t="s">
        <v>148</v>
      </c>
      <c r="L19144" t="s">
        <v>190</v>
      </c>
      <c r="O19144" s="100">
        <v>2012</v>
      </c>
    </row>
    <row r="19145" spans="1:15" x14ac:dyDescent="0.25">
      <c r="A19145">
        <v>11</v>
      </c>
      <c r="B19145" t="s">
        <v>1206</v>
      </c>
      <c r="C19145">
        <v>75</v>
      </c>
      <c r="D19145" t="s">
        <v>334</v>
      </c>
      <c r="E19145" t="s">
        <v>1524</v>
      </c>
      <c r="F19145">
        <v>13693</v>
      </c>
      <c r="G19145" t="s">
        <v>336</v>
      </c>
      <c r="H19145">
        <v>304</v>
      </c>
      <c r="I19145">
        <v>43.93</v>
      </c>
      <c r="J19145" s="8">
        <v>41200</v>
      </c>
      <c r="K19145" t="s">
        <v>148</v>
      </c>
      <c r="L19145" t="s">
        <v>190</v>
      </c>
      <c r="O19145" s="100">
        <v>2012</v>
      </c>
    </row>
    <row r="19146" spans="1:15" x14ac:dyDescent="0.25">
      <c r="A19146">
        <v>11</v>
      </c>
      <c r="B19146" t="s">
        <v>1206</v>
      </c>
      <c r="C19146">
        <v>79</v>
      </c>
      <c r="D19146" t="s">
        <v>340</v>
      </c>
      <c r="E19146" t="s">
        <v>1228</v>
      </c>
      <c r="F19146">
        <v>12125</v>
      </c>
      <c r="G19146" t="s">
        <v>342</v>
      </c>
      <c r="H19146" s="101">
        <v>2183.79</v>
      </c>
      <c r="I19146">
        <v>161.24</v>
      </c>
      <c r="J19146" s="8">
        <v>41200</v>
      </c>
      <c r="K19146" t="s">
        <v>148</v>
      </c>
      <c r="L19146" t="s">
        <v>151</v>
      </c>
      <c r="O19146" s="100">
        <v>2012</v>
      </c>
    </row>
    <row r="19147" spans="1:15" x14ac:dyDescent="0.25">
      <c r="A19147">
        <v>11</v>
      </c>
      <c r="B19147" t="s">
        <v>1206</v>
      </c>
      <c r="C19147">
        <v>80</v>
      </c>
      <c r="D19147" t="s">
        <v>348</v>
      </c>
      <c r="E19147" t="s">
        <v>1224</v>
      </c>
      <c r="F19147">
        <v>12885</v>
      </c>
      <c r="G19147" t="s">
        <v>174</v>
      </c>
      <c r="H19147" s="101">
        <v>2160</v>
      </c>
      <c r="I19147">
        <v>165.24</v>
      </c>
      <c r="J19147" s="8">
        <v>41200</v>
      </c>
      <c r="K19147" t="s">
        <v>148</v>
      </c>
      <c r="L19147" t="s">
        <v>151</v>
      </c>
      <c r="O19147" s="100">
        <v>2012</v>
      </c>
    </row>
    <row r="19148" spans="1:15" x14ac:dyDescent="0.25">
      <c r="A19148">
        <v>11</v>
      </c>
      <c r="B19148" t="s">
        <v>1206</v>
      </c>
      <c r="C19148">
        <v>80</v>
      </c>
      <c r="D19148" t="s">
        <v>348</v>
      </c>
      <c r="E19148" t="s">
        <v>1225</v>
      </c>
      <c r="F19148">
        <v>10426</v>
      </c>
      <c r="G19148" t="s">
        <v>352</v>
      </c>
      <c r="H19148" s="101">
        <v>5484.62</v>
      </c>
      <c r="I19148">
        <v>413.75</v>
      </c>
      <c r="J19148" s="8">
        <v>41200</v>
      </c>
      <c r="K19148" t="s">
        <v>148</v>
      </c>
      <c r="L19148" t="s">
        <v>151</v>
      </c>
      <c r="O19148" s="100">
        <v>2012</v>
      </c>
    </row>
    <row r="19149" spans="1:15" x14ac:dyDescent="0.25">
      <c r="A19149">
        <v>11</v>
      </c>
      <c r="B19149" t="s">
        <v>1206</v>
      </c>
      <c r="C19149">
        <v>80</v>
      </c>
      <c r="D19149" t="s">
        <v>348</v>
      </c>
      <c r="E19149" t="s">
        <v>1227</v>
      </c>
      <c r="F19149">
        <v>13307</v>
      </c>
      <c r="G19149" t="s">
        <v>354</v>
      </c>
      <c r="H19149" s="101">
        <v>1126.5999999999999</v>
      </c>
      <c r="I19149">
        <v>80.36</v>
      </c>
      <c r="J19149" s="8">
        <v>41200</v>
      </c>
      <c r="K19149" t="s">
        <v>148</v>
      </c>
      <c r="L19149" t="s">
        <v>151</v>
      </c>
      <c r="O19149" s="100">
        <v>2012</v>
      </c>
    </row>
    <row r="19150" spans="1:15" x14ac:dyDescent="0.25">
      <c r="A19150">
        <v>11</v>
      </c>
      <c r="B19150" t="s">
        <v>1206</v>
      </c>
      <c r="C19150">
        <v>82</v>
      </c>
      <c r="D19150" t="s">
        <v>364</v>
      </c>
      <c r="E19150" t="s">
        <v>1496</v>
      </c>
      <c r="F19150">
        <v>13676</v>
      </c>
      <c r="G19150" t="s">
        <v>366</v>
      </c>
      <c r="H19150" s="101">
        <v>1787.18</v>
      </c>
      <c r="I19150">
        <v>136.72</v>
      </c>
      <c r="J19150" s="8">
        <v>41200</v>
      </c>
      <c r="K19150" t="s">
        <v>148</v>
      </c>
      <c r="L19150" t="s">
        <v>151</v>
      </c>
      <c r="O19150" s="100">
        <v>2012</v>
      </c>
    </row>
    <row r="19151" spans="1:15" x14ac:dyDescent="0.25">
      <c r="A19151">
        <v>11</v>
      </c>
      <c r="B19151" t="s">
        <v>1206</v>
      </c>
      <c r="C19151">
        <v>82</v>
      </c>
      <c r="D19151" t="s">
        <v>364</v>
      </c>
      <c r="E19151" t="s">
        <v>1229</v>
      </c>
      <c r="F19151">
        <v>13501</v>
      </c>
      <c r="G19151" t="s">
        <v>366</v>
      </c>
      <c r="H19151" s="101">
        <v>2374.9499999999998</v>
      </c>
      <c r="I19151">
        <v>176.21</v>
      </c>
      <c r="J19151" s="8">
        <v>41200</v>
      </c>
      <c r="K19151" t="s">
        <v>148</v>
      </c>
      <c r="L19151" t="s">
        <v>151</v>
      </c>
      <c r="O19151" s="100">
        <v>2012</v>
      </c>
    </row>
    <row r="19152" spans="1:15" x14ac:dyDescent="0.25">
      <c r="A19152">
        <v>11</v>
      </c>
      <c r="B19152" t="s">
        <v>1206</v>
      </c>
      <c r="C19152">
        <v>82</v>
      </c>
      <c r="D19152" t="s">
        <v>364</v>
      </c>
      <c r="E19152" t="s">
        <v>1579</v>
      </c>
      <c r="F19152">
        <v>13747</v>
      </c>
      <c r="G19152" t="s">
        <v>366</v>
      </c>
      <c r="H19152" s="101">
        <v>1811.51</v>
      </c>
      <c r="I19152">
        <v>261.76</v>
      </c>
      <c r="J19152" s="8">
        <v>41200</v>
      </c>
      <c r="K19152" t="s">
        <v>148</v>
      </c>
      <c r="L19152" t="s">
        <v>151</v>
      </c>
      <c r="O19152" s="100">
        <v>2012</v>
      </c>
    </row>
    <row r="19153" spans="1:15" x14ac:dyDescent="0.25">
      <c r="A19153">
        <v>11</v>
      </c>
      <c r="B19153" t="s">
        <v>1206</v>
      </c>
      <c r="C19153">
        <v>83</v>
      </c>
      <c r="D19153" t="s">
        <v>378</v>
      </c>
      <c r="E19153" t="s">
        <v>1542</v>
      </c>
      <c r="F19153">
        <v>13709</v>
      </c>
      <c r="G19153" t="s">
        <v>380</v>
      </c>
      <c r="H19153" s="101">
        <v>2307.1999999999998</v>
      </c>
      <c r="I19153">
        <v>176.5</v>
      </c>
      <c r="J19153" s="8">
        <v>41200</v>
      </c>
      <c r="K19153" t="s">
        <v>148</v>
      </c>
      <c r="L19153" t="s">
        <v>151</v>
      </c>
      <c r="O19153" s="100">
        <v>2012</v>
      </c>
    </row>
    <row r="19154" spans="1:15" x14ac:dyDescent="0.25">
      <c r="A19154">
        <v>11</v>
      </c>
      <c r="B19154" t="s">
        <v>1206</v>
      </c>
      <c r="C19154">
        <v>85</v>
      </c>
      <c r="D19154" t="s">
        <v>381</v>
      </c>
      <c r="E19154" t="s">
        <v>1236</v>
      </c>
      <c r="F19154">
        <v>12958</v>
      </c>
      <c r="G19154" t="s">
        <v>383</v>
      </c>
      <c r="H19154" s="101">
        <v>2875.2</v>
      </c>
      <c r="I19154">
        <v>212.4</v>
      </c>
      <c r="J19154" s="8">
        <v>41200</v>
      </c>
      <c r="K19154" t="s">
        <v>148</v>
      </c>
      <c r="L19154" t="s">
        <v>151</v>
      </c>
      <c r="O19154" s="100">
        <v>2012</v>
      </c>
    </row>
    <row r="19155" spans="1:15" x14ac:dyDescent="0.25">
      <c r="A19155">
        <v>11</v>
      </c>
      <c r="B19155" t="s">
        <v>1206</v>
      </c>
      <c r="C19155">
        <v>85</v>
      </c>
      <c r="D19155" t="s">
        <v>381</v>
      </c>
      <c r="E19155" t="s">
        <v>1321</v>
      </c>
      <c r="F19155">
        <v>13568</v>
      </c>
      <c r="G19155" t="s">
        <v>383</v>
      </c>
      <c r="H19155" s="101">
        <v>2148</v>
      </c>
      <c r="I19155">
        <v>143.54</v>
      </c>
      <c r="J19155" s="8">
        <v>41200</v>
      </c>
      <c r="K19155" t="s">
        <v>148</v>
      </c>
      <c r="L19155" t="s">
        <v>151</v>
      </c>
      <c r="O19155" s="100">
        <v>2012</v>
      </c>
    </row>
    <row r="19156" spans="1:15" x14ac:dyDescent="0.25">
      <c r="A19156">
        <v>11</v>
      </c>
      <c r="B19156" t="s">
        <v>1206</v>
      </c>
      <c r="C19156">
        <v>86</v>
      </c>
      <c r="D19156" t="s">
        <v>393</v>
      </c>
      <c r="E19156" t="s">
        <v>1448</v>
      </c>
      <c r="F19156">
        <v>13640</v>
      </c>
      <c r="G19156" t="s">
        <v>395</v>
      </c>
      <c r="H19156" s="101">
        <v>1229.31</v>
      </c>
      <c r="I19156">
        <v>88.22</v>
      </c>
      <c r="J19156" s="8">
        <v>41200</v>
      </c>
      <c r="K19156" t="s">
        <v>148</v>
      </c>
      <c r="L19156" t="s">
        <v>151</v>
      </c>
      <c r="O19156" s="100">
        <v>2012</v>
      </c>
    </row>
    <row r="19157" spans="1:15" x14ac:dyDescent="0.25">
      <c r="A19157">
        <v>11</v>
      </c>
      <c r="B19157" t="s">
        <v>1206</v>
      </c>
      <c r="C19157">
        <v>86</v>
      </c>
      <c r="D19157" t="s">
        <v>393</v>
      </c>
      <c r="E19157" t="s">
        <v>1472</v>
      </c>
      <c r="F19157">
        <v>13663</v>
      </c>
      <c r="G19157" t="s">
        <v>395</v>
      </c>
      <c r="H19157" s="101">
        <v>1120</v>
      </c>
      <c r="I19157">
        <v>79.86</v>
      </c>
      <c r="J19157" s="8">
        <v>41200</v>
      </c>
      <c r="K19157" t="s">
        <v>148</v>
      </c>
      <c r="L19157" t="s">
        <v>151</v>
      </c>
      <c r="O19157" s="100">
        <v>2012</v>
      </c>
    </row>
    <row r="19158" spans="1:15" x14ac:dyDescent="0.25">
      <c r="A19158">
        <v>11</v>
      </c>
      <c r="B19158" t="s">
        <v>1206</v>
      </c>
      <c r="C19158">
        <v>86</v>
      </c>
      <c r="D19158" t="s">
        <v>393</v>
      </c>
      <c r="E19158" t="s">
        <v>1237</v>
      </c>
      <c r="F19158">
        <v>12498</v>
      </c>
      <c r="G19158" t="s">
        <v>400</v>
      </c>
      <c r="H19158" s="101">
        <v>2287.7800000000002</v>
      </c>
      <c r="I19158">
        <v>131.03</v>
      </c>
      <c r="J19158" s="8">
        <v>41200</v>
      </c>
      <c r="K19158" t="s">
        <v>148</v>
      </c>
      <c r="L19158" t="s">
        <v>151</v>
      </c>
      <c r="O19158" s="100">
        <v>2012</v>
      </c>
    </row>
    <row r="19159" spans="1:15" x14ac:dyDescent="0.25">
      <c r="A19159">
        <v>11</v>
      </c>
      <c r="B19159" t="s">
        <v>1206</v>
      </c>
      <c r="C19159">
        <v>92</v>
      </c>
      <c r="D19159" t="s">
        <v>407</v>
      </c>
      <c r="E19159" t="s">
        <v>1238</v>
      </c>
      <c r="F19159">
        <v>13319</v>
      </c>
      <c r="G19159" t="s">
        <v>411</v>
      </c>
      <c r="H19159" s="101">
        <v>1745.35</v>
      </c>
      <c r="I19159">
        <v>128.55000000000001</v>
      </c>
      <c r="J19159" s="8">
        <v>41200</v>
      </c>
      <c r="K19159" t="s">
        <v>148</v>
      </c>
      <c r="L19159" t="s">
        <v>151</v>
      </c>
      <c r="O19159" s="100">
        <v>2012</v>
      </c>
    </row>
    <row r="19160" spans="1:15" x14ac:dyDescent="0.25">
      <c r="A19160">
        <v>11</v>
      </c>
      <c r="B19160" t="s">
        <v>1206</v>
      </c>
      <c r="C19160">
        <v>92</v>
      </c>
      <c r="D19160" t="s">
        <v>407</v>
      </c>
      <c r="E19160" t="s">
        <v>1239</v>
      </c>
      <c r="F19160">
        <v>13494</v>
      </c>
      <c r="G19160" t="s">
        <v>411</v>
      </c>
      <c r="H19160" s="101">
        <v>1948.76</v>
      </c>
      <c r="I19160">
        <v>144.1</v>
      </c>
      <c r="J19160" s="8">
        <v>41200</v>
      </c>
      <c r="K19160" t="s">
        <v>148</v>
      </c>
      <c r="L19160" t="s">
        <v>151</v>
      </c>
      <c r="O19160" s="100">
        <v>2012</v>
      </c>
    </row>
    <row r="19161" spans="1:15" x14ac:dyDescent="0.25">
      <c r="A19161">
        <v>11</v>
      </c>
      <c r="B19161" t="s">
        <v>1206</v>
      </c>
      <c r="C19161">
        <v>93</v>
      </c>
      <c r="D19161" t="s">
        <v>418</v>
      </c>
      <c r="E19161" t="s">
        <v>1240</v>
      </c>
      <c r="F19161">
        <v>11846</v>
      </c>
      <c r="G19161" t="s">
        <v>584</v>
      </c>
      <c r="H19161" s="101">
        <v>2650</v>
      </c>
      <c r="I19161">
        <v>196.9</v>
      </c>
      <c r="J19161" s="8">
        <v>41200</v>
      </c>
      <c r="K19161" t="s">
        <v>148</v>
      </c>
      <c r="L19161" t="s">
        <v>151</v>
      </c>
      <c r="O19161" s="100">
        <v>2012</v>
      </c>
    </row>
    <row r="19162" spans="1:15" x14ac:dyDescent="0.25">
      <c r="A19162">
        <v>11</v>
      </c>
      <c r="B19162" t="s">
        <v>1206</v>
      </c>
      <c r="C19162">
        <v>93</v>
      </c>
      <c r="D19162" t="s">
        <v>418</v>
      </c>
      <c r="E19162" t="s">
        <v>1221</v>
      </c>
      <c r="F19162">
        <v>13470</v>
      </c>
      <c r="G19162" t="s">
        <v>593</v>
      </c>
      <c r="H19162" s="101">
        <v>1807.69</v>
      </c>
      <c r="I19162">
        <v>111.6</v>
      </c>
      <c r="J19162" s="8">
        <v>41200</v>
      </c>
      <c r="K19162" t="s">
        <v>148</v>
      </c>
      <c r="L19162" t="s">
        <v>151</v>
      </c>
      <c r="O19162" s="100">
        <v>2012</v>
      </c>
    </row>
    <row r="19163" spans="1:15" x14ac:dyDescent="0.25">
      <c r="A19163">
        <v>12</v>
      </c>
      <c r="B19163" t="s">
        <v>1497</v>
      </c>
      <c r="C19163">
        <v>2</v>
      </c>
      <c r="D19163" t="s">
        <v>959</v>
      </c>
      <c r="E19163" t="s">
        <v>1580</v>
      </c>
      <c r="F19163">
        <v>13751</v>
      </c>
      <c r="G19163" t="s">
        <v>750</v>
      </c>
      <c r="H19163" s="101">
        <v>1500</v>
      </c>
      <c r="I19163">
        <v>216.75</v>
      </c>
      <c r="J19163" s="8">
        <v>41200</v>
      </c>
      <c r="K19163" t="s">
        <v>148</v>
      </c>
      <c r="L19163" t="s">
        <v>151</v>
      </c>
      <c r="O19163" s="100">
        <v>2012</v>
      </c>
    </row>
    <row r="19164" spans="1:15" x14ac:dyDescent="0.25">
      <c r="A19164">
        <v>12</v>
      </c>
      <c r="B19164" t="s">
        <v>1497</v>
      </c>
      <c r="C19164">
        <v>3</v>
      </c>
      <c r="D19164" t="s">
        <v>596</v>
      </c>
      <c r="E19164" t="s">
        <v>1581</v>
      </c>
      <c r="F19164">
        <v>13759</v>
      </c>
      <c r="G19164" t="s">
        <v>600</v>
      </c>
      <c r="H19164">
        <v>114</v>
      </c>
      <c r="I19164">
        <v>16.47</v>
      </c>
      <c r="J19164" s="8">
        <v>41200</v>
      </c>
      <c r="K19164" t="s">
        <v>148</v>
      </c>
      <c r="L19164" t="s">
        <v>190</v>
      </c>
      <c r="O19164" s="100">
        <v>2012</v>
      </c>
    </row>
    <row r="19165" spans="1:15" x14ac:dyDescent="0.25">
      <c r="A19165">
        <v>12</v>
      </c>
      <c r="B19165" t="s">
        <v>1497</v>
      </c>
      <c r="C19165">
        <v>32</v>
      </c>
      <c r="D19165" t="s">
        <v>266</v>
      </c>
      <c r="E19165" t="s">
        <v>488</v>
      </c>
      <c r="F19165">
        <v>12513</v>
      </c>
      <c r="G19165" t="s">
        <v>268</v>
      </c>
      <c r="H19165" s="101">
        <v>1038.6300000000001</v>
      </c>
      <c r="I19165">
        <v>79.459999999999994</v>
      </c>
      <c r="J19165" s="8">
        <v>41200</v>
      </c>
      <c r="K19165" t="s">
        <v>148</v>
      </c>
      <c r="L19165" t="s">
        <v>149</v>
      </c>
      <c r="O19165" s="100">
        <v>2012</v>
      </c>
    </row>
    <row r="19166" spans="1:15" x14ac:dyDescent="0.25">
      <c r="A19166">
        <v>12</v>
      </c>
      <c r="B19166" t="s">
        <v>1497</v>
      </c>
      <c r="C19166">
        <v>72</v>
      </c>
      <c r="D19166" t="s">
        <v>305</v>
      </c>
      <c r="E19166" t="s">
        <v>1582</v>
      </c>
      <c r="F19166">
        <v>13757</v>
      </c>
      <c r="G19166" t="s">
        <v>307</v>
      </c>
      <c r="H19166">
        <v>853.99</v>
      </c>
      <c r="I19166">
        <v>123.4</v>
      </c>
      <c r="J19166" s="8">
        <v>41200</v>
      </c>
      <c r="K19166" t="s">
        <v>148</v>
      </c>
      <c r="L19166" t="s">
        <v>149</v>
      </c>
      <c r="O19166" s="100">
        <v>2012</v>
      </c>
    </row>
    <row r="19167" spans="1:15" x14ac:dyDescent="0.25">
      <c r="A19167">
        <v>12</v>
      </c>
      <c r="B19167" t="s">
        <v>1497</v>
      </c>
      <c r="C19167">
        <v>72</v>
      </c>
      <c r="D19167" t="s">
        <v>305</v>
      </c>
      <c r="E19167" t="s">
        <v>1583</v>
      </c>
      <c r="F19167">
        <v>13758</v>
      </c>
      <c r="G19167" t="s">
        <v>307</v>
      </c>
      <c r="H19167">
        <v>494.5</v>
      </c>
      <c r="I19167">
        <v>71.459999999999994</v>
      </c>
      <c r="J19167" s="8">
        <v>41200</v>
      </c>
      <c r="K19167" t="s">
        <v>148</v>
      </c>
      <c r="L19167" t="s">
        <v>149</v>
      </c>
      <c r="O19167" s="100">
        <v>2012</v>
      </c>
    </row>
    <row r="19168" spans="1:15" x14ac:dyDescent="0.25">
      <c r="A19168">
        <v>12</v>
      </c>
      <c r="B19168" t="s">
        <v>1497</v>
      </c>
      <c r="C19168">
        <v>80</v>
      </c>
      <c r="D19168" t="s">
        <v>348</v>
      </c>
      <c r="E19168" t="s">
        <v>1550</v>
      </c>
      <c r="F19168">
        <v>13717</v>
      </c>
      <c r="G19168" t="s">
        <v>352</v>
      </c>
      <c r="H19168" s="101">
        <v>3076.93</v>
      </c>
      <c r="I19168">
        <v>232.8</v>
      </c>
      <c r="J19168" s="8">
        <v>41200</v>
      </c>
      <c r="K19168" t="s">
        <v>148</v>
      </c>
      <c r="L19168" t="s">
        <v>151</v>
      </c>
      <c r="O19168" s="100">
        <v>2012</v>
      </c>
    </row>
    <row r="19169" spans="1:15" x14ac:dyDescent="0.25">
      <c r="A19169">
        <v>12</v>
      </c>
      <c r="B19169" t="s">
        <v>1497</v>
      </c>
      <c r="C19169">
        <v>82</v>
      </c>
      <c r="D19169" t="s">
        <v>364</v>
      </c>
      <c r="E19169" t="s">
        <v>1584</v>
      </c>
      <c r="F19169">
        <v>13754</v>
      </c>
      <c r="G19169" t="s">
        <v>366</v>
      </c>
      <c r="H19169" s="101">
        <v>1925.62</v>
      </c>
      <c r="I19169">
        <v>278.25</v>
      </c>
      <c r="J19169" s="8">
        <v>41200</v>
      </c>
      <c r="K19169" t="s">
        <v>148</v>
      </c>
      <c r="L19169" t="s">
        <v>151</v>
      </c>
      <c r="O19169" s="100">
        <v>2012</v>
      </c>
    </row>
    <row r="19170" spans="1:15" x14ac:dyDescent="0.25">
      <c r="A19170">
        <v>12</v>
      </c>
      <c r="B19170" t="s">
        <v>1497</v>
      </c>
      <c r="C19170">
        <v>82</v>
      </c>
      <c r="D19170" t="s">
        <v>364</v>
      </c>
      <c r="E19170" t="s">
        <v>1585</v>
      </c>
      <c r="F19170">
        <v>13753</v>
      </c>
      <c r="G19170" t="s">
        <v>366</v>
      </c>
      <c r="H19170" s="101">
        <v>1844.31</v>
      </c>
      <c r="I19170">
        <v>266.51</v>
      </c>
      <c r="J19170" s="8">
        <v>41200</v>
      </c>
      <c r="K19170" t="s">
        <v>148</v>
      </c>
      <c r="L19170" t="s">
        <v>151</v>
      </c>
      <c r="O19170" s="100">
        <v>2012</v>
      </c>
    </row>
    <row r="19171" spans="1:15" x14ac:dyDescent="0.25">
      <c r="A19171">
        <v>12</v>
      </c>
      <c r="B19171" t="s">
        <v>1497</v>
      </c>
      <c r="C19171">
        <v>83</v>
      </c>
      <c r="D19171" t="s">
        <v>378</v>
      </c>
      <c r="E19171" t="s">
        <v>1594</v>
      </c>
      <c r="F19171">
        <v>13760</v>
      </c>
      <c r="G19171" t="s">
        <v>380</v>
      </c>
      <c r="H19171" s="101">
        <v>1546.55</v>
      </c>
      <c r="I19171">
        <v>223.48</v>
      </c>
      <c r="J19171" s="8">
        <v>41200</v>
      </c>
      <c r="K19171" t="s">
        <v>148</v>
      </c>
      <c r="L19171" t="s">
        <v>151</v>
      </c>
      <c r="O19171" s="100">
        <v>2012</v>
      </c>
    </row>
    <row r="19172" spans="1:15" x14ac:dyDescent="0.25">
      <c r="A19172">
        <v>12</v>
      </c>
      <c r="B19172" t="s">
        <v>1497</v>
      </c>
      <c r="C19172">
        <v>92</v>
      </c>
      <c r="D19172" t="s">
        <v>407</v>
      </c>
      <c r="E19172" t="s">
        <v>1525</v>
      </c>
      <c r="F19172">
        <v>13691</v>
      </c>
      <c r="G19172" t="s">
        <v>411</v>
      </c>
      <c r="H19172" s="101">
        <v>2049.88</v>
      </c>
      <c r="I19172">
        <v>156.81</v>
      </c>
      <c r="J19172" s="8">
        <v>41200</v>
      </c>
      <c r="K19172" t="s">
        <v>148</v>
      </c>
      <c r="L19172" t="s">
        <v>151</v>
      </c>
      <c r="O19172" s="100">
        <v>2012</v>
      </c>
    </row>
    <row r="19173" spans="1:15" x14ac:dyDescent="0.25">
      <c r="A19173">
        <v>13</v>
      </c>
      <c r="B19173" t="s">
        <v>1499</v>
      </c>
      <c r="C19173">
        <v>80</v>
      </c>
      <c r="D19173" t="s">
        <v>1500</v>
      </c>
      <c r="E19173" t="s">
        <v>1543</v>
      </c>
      <c r="F19173">
        <v>13716</v>
      </c>
      <c r="G19173" t="s">
        <v>174</v>
      </c>
      <c r="H19173" s="101">
        <v>1440</v>
      </c>
      <c r="I19173">
        <v>208.08</v>
      </c>
      <c r="J19173" s="8">
        <v>41200</v>
      </c>
      <c r="K19173" t="s">
        <v>148</v>
      </c>
      <c r="L19173" t="s">
        <v>151</v>
      </c>
      <c r="O19173" s="100">
        <v>2012</v>
      </c>
    </row>
    <row r="19174" spans="1:15" x14ac:dyDescent="0.25">
      <c r="A19174">
        <v>13</v>
      </c>
      <c r="B19174" t="s">
        <v>1499</v>
      </c>
      <c r="C19174">
        <v>80</v>
      </c>
      <c r="D19174" t="s">
        <v>1500</v>
      </c>
      <c r="E19174" t="s">
        <v>1501</v>
      </c>
      <c r="F19174">
        <v>10271</v>
      </c>
      <c r="G19174" t="s">
        <v>352</v>
      </c>
      <c r="H19174" s="101">
        <v>3230.77</v>
      </c>
      <c r="I19174">
        <v>247.16</v>
      </c>
      <c r="J19174" s="8">
        <v>41200</v>
      </c>
      <c r="K19174" t="s">
        <v>148</v>
      </c>
      <c r="L19174" t="s">
        <v>151</v>
      </c>
      <c r="O19174" s="100">
        <v>2012</v>
      </c>
    </row>
    <row r="19175" spans="1:15" x14ac:dyDescent="0.25">
      <c r="A19175">
        <v>13</v>
      </c>
      <c r="B19175" t="s">
        <v>1499</v>
      </c>
      <c r="C19175">
        <v>82</v>
      </c>
      <c r="D19175" t="s">
        <v>364</v>
      </c>
      <c r="E19175" t="s">
        <v>868</v>
      </c>
      <c r="F19175">
        <v>13006</v>
      </c>
      <c r="G19175" t="s">
        <v>366</v>
      </c>
      <c r="H19175" s="101">
        <v>2152.8000000000002</v>
      </c>
      <c r="I19175">
        <v>158.87</v>
      </c>
      <c r="J19175" s="8">
        <v>41200</v>
      </c>
      <c r="K19175" t="s">
        <v>148</v>
      </c>
      <c r="L19175" t="s">
        <v>151</v>
      </c>
      <c r="O19175" s="100">
        <v>2012</v>
      </c>
    </row>
    <row r="19176" spans="1:15" x14ac:dyDescent="0.25">
      <c r="A19176">
        <v>81</v>
      </c>
      <c r="B19176" t="s">
        <v>1241</v>
      </c>
      <c r="C19176">
        <v>80</v>
      </c>
      <c r="D19176" t="s">
        <v>348</v>
      </c>
      <c r="E19176" t="s">
        <v>1242</v>
      </c>
      <c r="F19176">
        <v>12345</v>
      </c>
      <c r="G19176" t="s">
        <v>174</v>
      </c>
      <c r="H19176" s="101">
        <v>1476.79</v>
      </c>
      <c r="I19176">
        <v>103.33</v>
      </c>
      <c r="J19176" s="8">
        <v>41200</v>
      </c>
      <c r="K19176" t="s">
        <v>148</v>
      </c>
      <c r="L19176" t="s">
        <v>151</v>
      </c>
      <c r="O19176" s="100">
        <v>2012</v>
      </c>
    </row>
    <row r="19177" spans="1:15" x14ac:dyDescent="0.25">
      <c r="A19177">
        <v>81</v>
      </c>
      <c r="B19177" t="s">
        <v>1241</v>
      </c>
      <c r="C19177">
        <v>80</v>
      </c>
      <c r="D19177" t="s">
        <v>348</v>
      </c>
      <c r="E19177" t="s">
        <v>1243</v>
      </c>
      <c r="F19177">
        <v>13111</v>
      </c>
      <c r="G19177" t="s">
        <v>1244</v>
      </c>
      <c r="H19177" s="101">
        <v>4240.3999999999996</v>
      </c>
      <c r="I19177">
        <v>298.01</v>
      </c>
      <c r="J19177" s="8">
        <v>41200</v>
      </c>
      <c r="K19177" t="s">
        <v>148</v>
      </c>
      <c r="L19177" t="s">
        <v>151</v>
      </c>
      <c r="O19177" s="100">
        <v>2012</v>
      </c>
    </row>
    <row r="19178" spans="1:15" x14ac:dyDescent="0.25">
      <c r="A19178">
        <v>81</v>
      </c>
      <c r="B19178" t="s">
        <v>1241</v>
      </c>
      <c r="C19178">
        <v>82</v>
      </c>
      <c r="D19178" t="s">
        <v>364</v>
      </c>
      <c r="E19178" t="s">
        <v>1245</v>
      </c>
      <c r="F19178">
        <v>13234</v>
      </c>
      <c r="G19178" t="s">
        <v>366</v>
      </c>
      <c r="H19178" s="101">
        <v>2677.11</v>
      </c>
      <c r="I19178">
        <v>198.74</v>
      </c>
      <c r="J19178" s="8">
        <v>41200</v>
      </c>
      <c r="K19178" t="s">
        <v>148</v>
      </c>
      <c r="L19178" t="s">
        <v>151</v>
      </c>
      <c r="O19178" s="100">
        <v>2012</v>
      </c>
    </row>
    <row r="19179" spans="1:15" x14ac:dyDescent="0.25">
      <c r="A19179">
        <v>81</v>
      </c>
      <c r="B19179" t="s">
        <v>1241</v>
      </c>
      <c r="C19179">
        <v>82</v>
      </c>
      <c r="D19179" t="s">
        <v>364</v>
      </c>
      <c r="E19179" t="s">
        <v>1246</v>
      </c>
      <c r="F19179">
        <v>13240</v>
      </c>
      <c r="G19179" t="s">
        <v>366</v>
      </c>
      <c r="H19179" s="101">
        <v>2468.8000000000002</v>
      </c>
      <c r="I19179">
        <v>188.87</v>
      </c>
      <c r="J19179" s="8">
        <v>41200</v>
      </c>
      <c r="K19179" t="s">
        <v>148</v>
      </c>
      <c r="L19179" t="s">
        <v>151</v>
      </c>
      <c r="O19179" s="100">
        <v>2012</v>
      </c>
    </row>
    <row r="19180" spans="1:15" x14ac:dyDescent="0.25">
      <c r="A19180">
        <v>81</v>
      </c>
      <c r="B19180" t="s">
        <v>1241</v>
      </c>
      <c r="C19180">
        <v>82</v>
      </c>
      <c r="D19180" t="s">
        <v>364</v>
      </c>
      <c r="E19180" t="s">
        <v>1247</v>
      </c>
      <c r="F19180">
        <v>13448</v>
      </c>
      <c r="G19180" t="s">
        <v>366</v>
      </c>
      <c r="H19180" s="101">
        <v>1956.77</v>
      </c>
      <c r="I19180">
        <v>140.6</v>
      </c>
      <c r="J19180" s="8">
        <v>41200</v>
      </c>
      <c r="K19180" t="s">
        <v>148</v>
      </c>
      <c r="L19180" t="s">
        <v>151</v>
      </c>
      <c r="O19180" s="100">
        <v>2012</v>
      </c>
    </row>
    <row r="19181" spans="1:15" x14ac:dyDescent="0.25">
      <c r="A19181">
        <v>81</v>
      </c>
      <c r="B19181" t="s">
        <v>1241</v>
      </c>
      <c r="C19181">
        <v>82</v>
      </c>
      <c r="D19181" t="s">
        <v>364</v>
      </c>
      <c r="E19181" t="s">
        <v>1259</v>
      </c>
      <c r="F19181">
        <v>13545</v>
      </c>
      <c r="G19181" t="s">
        <v>366</v>
      </c>
      <c r="H19181" s="101">
        <v>1433.6</v>
      </c>
      <c r="I19181">
        <v>107.03</v>
      </c>
      <c r="J19181" s="8">
        <v>41200</v>
      </c>
      <c r="K19181" t="s">
        <v>148</v>
      </c>
      <c r="L19181" t="s">
        <v>151</v>
      </c>
      <c r="O19181" s="100">
        <v>2012</v>
      </c>
    </row>
    <row r="19182" spans="1:15" x14ac:dyDescent="0.25">
      <c r="A19182">
        <v>81</v>
      </c>
      <c r="B19182" t="s">
        <v>1241</v>
      </c>
      <c r="C19182">
        <v>82</v>
      </c>
      <c r="D19182" t="s">
        <v>364</v>
      </c>
      <c r="E19182" t="s">
        <v>1415</v>
      </c>
      <c r="F19182">
        <v>13610</v>
      </c>
      <c r="G19182" t="s">
        <v>366</v>
      </c>
      <c r="H19182" s="101">
        <v>2500.88</v>
      </c>
      <c r="I19182">
        <v>186.34</v>
      </c>
      <c r="J19182" s="8">
        <v>41200</v>
      </c>
      <c r="K19182" t="s">
        <v>148</v>
      </c>
      <c r="L19182" t="s">
        <v>151</v>
      </c>
      <c r="O19182" s="100">
        <v>2012</v>
      </c>
    </row>
    <row r="19183" spans="1:15" x14ac:dyDescent="0.25">
      <c r="A19183">
        <v>81</v>
      </c>
      <c r="B19183" t="s">
        <v>1241</v>
      </c>
      <c r="C19183">
        <v>82</v>
      </c>
      <c r="D19183" t="s">
        <v>364</v>
      </c>
      <c r="E19183" t="s">
        <v>1251</v>
      </c>
      <c r="F19183">
        <v>13232</v>
      </c>
      <c r="G19183" t="s">
        <v>366</v>
      </c>
      <c r="H19183" s="101">
        <v>2468.8000000000002</v>
      </c>
      <c r="I19183">
        <v>178.45</v>
      </c>
      <c r="J19183" s="8">
        <v>41200</v>
      </c>
      <c r="K19183" t="s">
        <v>148</v>
      </c>
      <c r="L19183" t="s">
        <v>151</v>
      </c>
      <c r="O19183" s="100">
        <v>2012</v>
      </c>
    </row>
    <row r="19184" spans="1:15" x14ac:dyDescent="0.25">
      <c r="A19184">
        <v>81</v>
      </c>
      <c r="B19184" t="s">
        <v>1241</v>
      </c>
      <c r="C19184">
        <v>82</v>
      </c>
      <c r="D19184" t="s">
        <v>364</v>
      </c>
      <c r="E19184" t="s">
        <v>1253</v>
      </c>
      <c r="F19184">
        <v>13242</v>
      </c>
      <c r="G19184" t="s">
        <v>366</v>
      </c>
      <c r="H19184" s="101">
        <v>2677.11</v>
      </c>
      <c r="I19184">
        <v>204.8</v>
      </c>
      <c r="J19184" s="8">
        <v>41200</v>
      </c>
      <c r="K19184" t="s">
        <v>148</v>
      </c>
      <c r="L19184" t="s">
        <v>151</v>
      </c>
      <c r="O19184" s="100">
        <v>2012</v>
      </c>
    </row>
    <row r="19185" spans="1:15" x14ac:dyDescent="0.25">
      <c r="A19185">
        <v>81</v>
      </c>
      <c r="B19185" t="s">
        <v>1241</v>
      </c>
      <c r="C19185">
        <v>82</v>
      </c>
      <c r="D19185" t="s">
        <v>364</v>
      </c>
      <c r="E19185" t="s">
        <v>1254</v>
      </c>
      <c r="F19185">
        <v>13289</v>
      </c>
      <c r="G19185" t="s">
        <v>366</v>
      </c>
      <c r="H19185" s="101">
        <v>2468.8000000000002</v>
      </c>
      <c r="I19185">
        <v>183.9</v>
      </c>
      <c r="J19185" s="8">
        <v>41200</v>
      </c>
      <c r="K19185" t="s">
        <v>148</v>
      </c>
      <c r="L19185" t="s">
        <v>151</v>
      </c>
      <c r="O19185" s="100">
        <v>2012</v>
      </c>
    </row>
    <row r="19186" spans="1:15" x14ac:dyDescent="0.25">
      <c r="A19186">
        <v>81</v>
      </c>
      <c r="B19186" t="s">
        <v>1241</v>
      </c>
      <c r="C19186">
        <v>82</v>
      </c>
      <c r="D19186" t="s">
        <v>364</v>
      </c>
      <c r="E19186" t="s">
        <v>1393</v>
      </c>
      <c r="F19186">
        <v>13600</v>
      </c>
      <c r="G19186" t="s">
        <v>1256</v>
      </c>
      <c r="H19186" s="101">
        <v>1541.12</v>
      </c>
      <c r="I19186">
        <v>109.01</v>
      </c>
      <c r="J19186" s="8">
        <v>41200</v>
      </c>
      <c r="K19186" t="s">
        <v>148</v>
      </c>
      <c r="L19186" t="s">
        <v>151</v>
      </c>
      <c r="O19186" s="100">
        <v>2012</v>
      </c>
    </row>
    <row r="19187" spans="1:15" x14ac:dyDescent="0.25">
      <c r="A19187">
        <v>81</v>
      </c>
      <c r="B19187" t="s">
        <v>1241</v>
      </c>
      <c r="C19187">
        <v>82</v>
      </c>
      <c r="D19187" t="s">
        <v>364</v>
      </c>
      <c r="E19187" t="s">
        <v>1257</v>
      </c>
      <c r="F19187">
        <v>13447</v>
      </c>
      <c r="G19187" t="s">
        <v>1256</v>
      </c>
      <c r="H19187" s="101">
        <v>1227.28</v>
      </c>
      <c r="I19187">
        <v>86.15</v>
      </c>
      <c r="J19187" s="8">
        <v>41200</v>
      </c>
      <c r="K19187" t="s">
        <v>148</v>
      </c>
      <c r="L19187" t="s">
        <v>151</v>
      </c>
      <c r="O19187" s="100">
        <v>2012</v>
      </c>
    </row>
    <row r="19188" spans="1:15" x14ac:dyDescent="0.25">
      <c r="A19188">
        <v>81</v>
      </c>
      <c r="B19188" t="s">
        <v>1241</v>
      </c>
      <c r="C19188">
        <v>82</v>
      </c>
      <c r="D19188" t="s">
        <v>364</v>
      </c>
      <c r="E19188" t="s">
        <v>1260</v>
      </c>
      <c r="F19188">
        <v>13233</v>
      </c>
      <c r="G19188" t="s">
        <v>1256</v>
      </c>
      <c r="H19188" s="101">
        <v>2001.22</v>
      </c>
      <c r="I19188">
        <v>144.29</v>
      </c>
      <c r="J19188" s="8">
        <v>41200</v>
      </c>
      <c r="K19188" t="s">
        <v>148</v>
      </c>
      <c r="L19188" t="s">
        <v>151</v>
      </c>
      <c r="O19188" s="100">
        <v>2012</v>
      </c>
    </row>
    <row r="19189" spans="1:15" x14ac:dyDescent="0.25">
      <c r="A19189">
        <v>81</v>
      </c>
      <c r="B19189" t="s">
        <v>1241</v>
      </c>
      <c r="C19189">
        <v>82</v>
      </c>
      <c r="D19189" t="s">
        <v>364</v>
      </c>
      <c r="E19189" t="s">
        <v>1261</v>
      </c>
      <c r="F19189">
        <v>13243</v>
      </c>
      <c r="G19189" t="s">
        <v>1256</v>
      </c>
      <c r="H19189" s="101">
        <v>2001.22</v>
      </c>
      <c r="I19189">
        <v>153.1</v>
      </c>
      <c r="J19189" s="8">
        <v>41200</v>
      </c>
      <c r="K19189" t="s">
        <v>148</v>
      </c>
      <c r="L19189" t="s">
        <v>151</v>
      </c>
      <c r="O19189" s="100">
        <v>2012</v>
      </c>
    </row>
    <row r="19190" spans="1:15" x14ac:dyDescent="0.25">
      <c r="A19190">
        <v>81</v>
      </c>
      <c r="B19190" t="s">
        <v>1241</v>
      </c>
      <c r="C19190">
        <v>82</v>
      </c>
      <c r="D19190" t="s">
        <v>364</v>
      </c>
      <c r="E19190" t="s">
        <v>1440</v>
      </c>
      <c r="F19190">
        <v>13219</v>
      </c>
      <c r="G19190" t="s">
        <v>1256</v>
      </c>
      <c r="H19190">
        <v>974.09</v>
      </c>
      <c r="I19190">
        <v>74.510000000000005</v>
      </c>
      <c r="J19190" s="8">
        <v>41200</v>
      </c>
      <c r="K19190" t="s">
        <v>148</v>
      </c>
      <c r="L19190" t="s">
        <v>151</v>
      </c>
      <c r="O19190" s="100">
        <v>2012</v>
      </c>
    </row>
    <row r="19191" spans="1:15" x14ac:dyDescent="0.25">
      <c r="A19191">
        <v>81</v>
      </c>
      <c r="B19191" t="s">
        <v>1241</v>
      </c>
      <c r="C19191">
        <v>82</v>
      </c>
      <c r="D19191" t="s">
        <v>364</v>
      </c>
      <c r="E19191" t="s">
        <v>1595</v>
      </c>
      <c r="F19191">
        <v>13761</v>
      </c>
      <c r="G19191" t="s">
        <v>1256</v>
      </c>
      <c r="H19191">
        <v>988</v>
      </c>
      <c r="I19191">
        <v>142.78</v>
      </c>
      <c r="J19191" s="8">
        <v>41200</v>
      </c>
      <c r="K19191" t="s">
        <v>148</v>
      </c>
      <c r="L19191" t="s">
        <v>151</v>
      </c>
      <c r="O19191" s="100">
        <v>2012</v>
      </c>
    </row>
    <row r="19192" spans="1:15" x14ac:dyDescent="0.25">
      <c r="A19192">
        <v>81</v>
      </c>
      <c r="B19192" t="s">
        <v>1241</v>
      </c>
      <c r="C19192">
        <v>82</v>
      </c>
      <c r="D19192" t="s">
        <v>364</v>
      </c>
      <c r="E19192" t="s">
        <v>1394</v>
      </c>
      <c r="F19192">
        <v>13607</v>
      </c>
      <c r="G19192" t="s">
        <v>1280</v>
      </c>
      <c r="H19192" s="101">
        <v>3153.84</v>
      </c>
      <c r="I19192">
        <v>235.19</v>
      </c>
      <c r="J19192" s="8">
        <v>41200</v>
      </c>
      <c r="K19192" t="s">
        <v>148</v>
      </c>
      <c r="L19192" t="s">
        <v>151</v>
      </c>
      <c r="O19192" s="100">
        <v>2012</v>
      </c>
    </row>
    <row r="19193" spans="1:15" x14ac:dyDescent="0.25">
      <c r="A19193">
        <v>81</v>
      </c>
      <c r="B19193" t="s">
        <v>1241</v>
      </c>
      <c r="C19193">
        <v>82</v>
      </c>
      <c r="D19193" t="s">
        <v>364</v>
      </c>
      <c r="E19193" t="s">
        <v>1262</v>
      </c>
      <c r="F19193">
        <v>13228</v>
      </c>
      <c r="G19193" t="s">
        <v>1263</v>
      </c>
      <c r="H19193" s="101">
        <v>2599.63</v>
      </c>
      <c r="I19193">
        <v>193.05</v>
      </c>
      <c r="J19193" s="8">
        <v>41200</v>
      </c>
      <c r="K19193" t="s">
        <v>148</v>
      </c>
      <c r="L19193" t="s">
        <v>151</v>
      </c>
      <c r="O19193" s="100">
        <v>2012</v>
      </c>
    </row>
    <row r="19194" spans="1:15" x14ac:dyDescent="0.25">
      <c r="A19194">
        <v>81</v>
      </c>
      <c r="B19194" t="s">
        <v>1241</v>
      </c>
      <c r="C19194">
        <v>96</v>
      </c>
      <c r="D19194" t="s">
        <v>431</v>
      </c>
      <c r="E19194" t="s">
        <v>1264</v>
      </c>
      <c r="F19194">
        <v>13241</v>
      </c>
      <c r="G19194" t="s">
        <v>1265</v>
      </c>
      <c r="H19194" s="101">
        <v>1971.12</v>
      </c>
      <c r="I19194">
        <v>143.54</v>
      </c>
      <c r="J19194" s="8">
        <v>41200</v>
      </c>
      <c r="K19194" t="s">
        <v>148</v>
      </c>
      <c r="L19194" t="s">
        <v>151</v>
      </c>
      <c r="O19194" s="100">
        <v>2012</v>
      </c>
    </row>
    <row r="19195" spans="1:15" x14ac:dyDescent="0.25">
      <c r="A19195">
        <v>81</v>
      </c>
      <c r="B19195" t="s">
        <v>1241</v>
      </c>
      <c r="C19195">
        <v>96</v>
      </c>
      <c r="D19195" t="s">
        <v>431</v>
      </c>
      <c r="E19195" t="s">
        <v>1526</v>
      </c>
      <c r="F19195">
        <v>13543</v>
      </c>
      <c r="G19195" t="s">
        <v>1265</v>
      </c>
      <c r="H19195" s="101">
        <v>1591</v>
      </c>
      <c r="I19195">
        <v>121.71</v>
      </c>
      <c r="J19195" s="8">
        <v>41200</v>
      </c>
      <c r="K19195" t="s">
        <v>148</v>
      </c>
      <c r="L19195" t="s">
        <v>151</v>
      </c>
      <c r="O19195" s="100">
        <v>2012</v>
      </c>
    </row>
    <row r="19196" spans="1:15" x14ac:dyDescent="0.25">
      <c r="A19196">
        <v>1</v>
      </c>
      <c r="B19196" t="s">
        <v>144</v>
      </c>
      <c r="C19196">
        <v>4</v>
      </c>
      <c r="D19196" t="s">
        <v>145</v>
      </c>
      <c r="E19196" t="s">
        <v>146</v>
      </c>
      <c r="F19196">
        <v>13485</v>
      </c>
      <c r="G19196" t="s">
        <v>147</v>
      </c>
      <c r="H19196">
        <v>463.5</v>
      </c>
      <c r="I19196">
        <v>35.46</v>
      </c>
      <c r="J19196" s="8">
        <v>41214</v>
      </c>
      <c r="K19196" t="s">
        <v>148</v>
      </c>
      <c r="L19196" t="s">
        <v>149</v>
      </c>
      <c r="M19196">
        <v>12051</v>
      </c>
      <c r="N19196" t="s">
        <v>1596</v>
      </c>
      <c r="O19196" s="100">
        <v>2012</v>
      </c>
    </row>
    <row r="19197" spans="1:15" x14ac:dyDescent="0.25">
      <c r="A19197">
        <v>1</v>
      </c>
      <c r="B19197" t="s">
        <v>144</v>
      </c>
      <c r="C19197">
        <v>4</v>
      </c>
      <c r="D19197" t="s">
        <v>145</v>
      </c>
      <c r="E19197" t="s">
        <v>150</v>
      </c>
      <c r="F19197">
        <v>12020</v>
      </c>
      <c r="G19197" t="s">
        <v>147</v>
      </c>
      <c r="H19197" s="101">
        <v>1512.68</v>
      </c>
      <c r="I19197">
        <v>111.36</v>
      </c>
      <c r="J19197" s="8">
        <v>41214</v>
      </c>
      <c r="K19197" t="s">
        <v>148</v>
      </c>
      <c r="L19197" t="s">
        <v>151</v>
      </c>
      <c r="M19197">
        <v>39329.68</v>
      </c>
      <c r="N19197" t="s">
        <v>1596</v>
      </c>
      <c r="O19197" s="100">
        <v>2012</v>
      </c>
    </row>
    <row r="19198" spans="1:15" x14ac:dyDescent="0.25">
      <c r="A19198">
        <v>1</v>
      </c>
      <c r="B19198" t="s">
        <v>144</v>
      </c>
      <c r="C19198">
        <v>4</v>
      </c>
      <c r="D19198" t="s">
        <v>145</v>
      </c>
      <c r="E19198" t="s">
        <v>152</v>
      </c>
      <c r="F19198">
        <v>12998</v>
      </c>
      <c r="G19198" t="s">
        <v>147</v>
      </c>
      <c r="H19198" s="101">
        <v>1514.1</v>
      </c>
      <c r="I19198">
        <v>110.36</v>
      </c>
      <c r="J19198" s="8">
        <v>41214</v>
      </c>
      <c r="K19198" t="s">
        <v>148</v>
      </c>
      <c r="L19198" t="s">
        <v>151</v>
      </c>
      <c r="M19198">
        <v>39366.6</v>
      </c>
      <c r="N19198" t="s">
        <v>1596</v>
      </c>
      <c r="O19198" s="100">
        <v>2012</v>
      </c>
    </row>
    <row r="19199" spans="1:15" x14ac:dyDescent="0.25">
      <c r="A19199">
        <v>1</v>
      </c>
      <c r="B19199" t="s">
        <v>144</v>
      </c>
      <c r="C19199">
        <v>4</v>
      </c>
      <c r="D19199" t="s">
        <v>145</v>
      </c>
      <c r="E19199" t="s">
        <v>153</v>
      </c>
      <c r="F19199">
        <v>13131</v>
      </c>
      <c r="G19199" t="s">
        <v>147</v>
      </c>
      <c r="H19199">
        <v>972.42</v>
      </c>
      <c r="I19199">
        <v>74.39</v>
      </c>
      <c r="J19199" s="8">
        <v>41214</v>
      </c>
      <c r="K19199" t="s">
        <v>148</v>
      </c>
      <c r="L19199" t="s">
        <v>149</v>
      </c>
      <c r="M19199">
        <v>25282.92</v>
      </c>
      <c r="N19199" t="s">
        <v>1596</v>
      </c>
      <c r="O19199" s="100">
        <v>2012</v>
      </c>
    </row>
    <row r="19200" spans="1:15" x14ac:dyDescent="0.25">
      <c r="A19200">
        <v>1</v>
      </c>
      <c r="B19200" t="s">
        <v>144</v>
      </c>
      <c r="C19200">
        <v>4</v>
      </c>
      <c r="D19200" t="s">
        <v>145</v>
      </c>
      <c r="E19200" t="s">
        <v>154</v>
      </c>
      <c r="F19200">
        <v>9798</v>
      </c>
      <c r="G19200" t="s">
        <v>147</v>
      </c>
      <c r="H19200" s="101">
        <v>1491.57</v>
      </c>
      <c r="I19200">
        <v>108.63</v>
      </c>
      <c r="J19200" s="8">
        <v>41214</v>
      </c>
      <c r="K19200" t="s">
        <v>148</v>
      </c>
      <c r="L19200" t="s">
        <v>151</v>
      </c>
      <c r="M19200">
        <v>38780.82</v>
      </c>
      <c r="N19200" t="s">
        <v>1596</v>
      </c>
      <c r="O19200" s="100">
        <v>2012</v>
      </c>
    </row>
    <row r="19201" spans="1:15" x14ac:dyDescent="0.25">
      <c r="A19201">
        <v>1</v>
      </c>
      <c r="B19201" t="s">
        <v>144</v>
      </c>
      <c r="C19201">
        <v>4</v>
      </c>
      <c r="D19201" t="s">
        <v>145</v>
      </c>
      <c r="E19201" t="s">
        <v>1324</v>
      </c>
      <c r="F19201">
        <v>13108</v>
      </c>
      <c r="G19201" t="s">
        <v>147</v>
      </c>
      <c r="H19201">
        <v>444.96</v>
      </c>
      <c r="I19201">
        <v>64.3</v>
      </c>
      <c r="J19201" s="8">
        <v>41214</v>
      </c>
      <c r="K19201" t="s">
        <v>148</v>
      </c>
      <c r="L19201" t="s">
        <v>149</v>
      </c>
      <c r="M19201">
        <v>11568.96</v>
      </c>
      <c r="N19201" t="s">
        <v>1596</v>
      </c>
      <c r="O19201" s="100">
        <v>2012</v>
      </c>
    </row>
    <row r="19202" spans="1:15" x14ac:dyDescent="0.25">
      <c r="A19202">
        <v>1</v>
      </c>
      <c r="B19202" t="s">
        <v>144</v>
      </c>
      <c r="C19202">
        <v>4</v>
      </c>
      <c r="D19202" t="s">
        <v>145</v>
      </c>
      <c r="E19202" t="s">
        <v>155</v>
      </c>
      <c r="F19202">
        <v>10810</v>
      </c>
      <c r="G19202" t="s">
        <v>147</v>
      </c>
      <c r="H19202" s="101">
        <v>1571.88</v>
      </c>
      <c r="I19202">
        <v>115.89</v>
      </c>
      <c r="J19202" s="8">
        <v>41214</v>
      </c>
      <c r="K19202" t="s">
        <v>148</v>
      </c>
      <c r="L19202" t="s">
        <v>151</v>
      </c>
      <c r="M19202">
        <v>40868.879999999997</v>
      </c>
      <c r="N19202" t="s">
        <v>1596</v>
      </c>
      <c r="O19202" s="100">
        <v>2012</v>
      </c>
    </row>
    <row r="19203" spans="1:15" x14ac:dyDescent="0.25">
      <c r="A19203">
        <v>1</v>
      </c>
      <c r="B19203" t="s">
        <v>144</v>
      </c>
      <c r="C19203">
        <v>4</v>
      </c>
      <c r="D19203" t="s">
        <v>145</v>
      </c>
      <c r="E19203" t="s">
        <v>156</v>
      </c>
      <c r="F19203">
        <v>9681</v>
      </c>
      <c r="G19203" t="s">
        <v>147</v>
      </c>
      <c r="H19203" s="101">
        <v>1009.65</v>
      </c>
      <c r="I19203">
        <v>77.239999999999995</v>
      </c>
      <c r="J19203" s="8">
        <v>41214</v>
      </c>
      <c r="K19203" t="s">
        <v>148</v>
      </c>
      <c r="L19203" t="s">
        <v>149</v>
      </c>
      <c r="M19203">
        <v>26250.9</v>
      </c>
      <c r="N19203" t="s">
        <v>1596</v>
      </c>
      <c r="O19203" s="100">
        <v>2012</v>
      </c>
    </row>
    <row r="19204" spans="1:15" x14ac:dyDescent="0.25">
      <c r="A19204">
        <v>1</v>
      </c>
      <c r="B19204" t="s">
        <v>144</v>
      </c>
      <c r="C19204">
        <v>4</v>
      </c>
      <c r="D19204" t="s">
        <v>145</v>
      </c>
      <c r="E19204" t="s">
        <v>157</v>
      </c>
      <c r="F19204">
        <v>12134</v>
      </c>
      <c r="G19204" t="s">
        <v>147</v>
      </c>
      <c r="H19204" s="101">
        <v>1060.9000000000001</v>
      </c>
      <c r="I19204">
        <v>81.16</v>
      </c>
      <c r="J19204" s="8">
        <v>41214</v>
      </c>
      <c r="K19204" t="s">
        <v>148</v>
      </c>
      <c r="L19204" t="s">
        <v>149</v>
      </c>
      <c r="M19204">
        <v>27583.4</v>
      </c>
      <c r="N19204" t="s">
        <v>1596</v>
      </c>
      <c r="O19204" s="100">
        <v>2012</v>
      </c>
    </row>
    <row r="19205" spans="1:15" x14ac:dyDescent="0.25">
      <c r="A19205">
        <v>1</v>
      </c>
      <c r="B19205" t="s">
        <v>144</v>
      </c>
      <c r="C19205">
        <v>4</v>
      </c>
      <c r="D19205" t="s">
        <v>145</v>
      </c>
      <c r="E19205" t="s">
        <v>158</v>
      </c>
      <c r="F19205">
        <v>10669</v>
      </c>
      <c r="G19205" t="s">
        <v>159</v>
      </c>
      <c r="H19205" s="101">
        <v>1686.47</v>
      </c>
      <c r="I19205">
        <v>124.66</v>
      </c>
      <c r="J19205" s="8">
        <v>41214</v>
      </c>
      <c r="K19205" t="s">
        <v>148</v>
      </c>
      <c r="L19205" t="s">
        <v>151</v>
      </c>
      <c r="M19205">
        <v>43848.22</v>
      </c>
      <c r="N19205" t="s">
        <v>1596</v>
      </c>
      <c r="O19205" s="100">
        <v>2012</v>
      </c>
    </row>
    <row r="19206" spans="1:15" x14ac:dyDescent="0.25">
      <c r="A19206">
        <v>1</v>
      </c>
      <c r="B19206" t="s">
        <v>144</v>
      </c>
      <c r="C19206">
        <v>6</v>
      </c>
      <c r="D19206" t="s">
        <v>162</v>
      </c>
      <c r="E19206" t="s">
        <v>165</v>
      </c>
      <c r="F19206">
        <v>12759</v>
      </c>
      <c r="G19206" t="s">
        <v>164</v>
      </c>
      <c r="H19206">
        <v>378.84</v>
      </c>
      <c r="I19206">
        <v>54.74</v>
      </c>
      <c r="J19206" s="8">
        <v>41214</v>
      </c>
      <c r="K19206" t="s">
        <v>148</v>
      </c>
      <c r="L19206" t="s">
        <v>149</v>
      </c>
      <c r="M19206">
        <v>9849.84</v>
      </c>
      <c r="N19206" t="s">
        <v>1596</v>
      </c>
      <c r="O19206" s="100">
        <v>2012</v>
      </c>
    </row>
    <row r="19207" spans="1:15" x14ac:dyDescent="0.25">
      <c r="A19207">
        <v>1</v>
      </c>
      <c r="B19207" t="s">
        <v>144</v>
      </c>
      <c r="C19207">
        <v>6</v>
      </c>
      <c r="D19207" t="s">
        <v>162</v>
      </c>
      <c r="E19207" t="s">
        <v>166</v>
      </c>
      <c r="F19207">
        <v>13299</v>
      </c>
      <c r="G19207" t="s">
        <v>164</v>
      </c>
      <c r="H19207">
        <v>350.2</v>
      </c>
      <c r="I19207">
        <v>26.79</v>
      </c>
      <c r="J19207" s="8">
        <v>41214</v>
      </c>
      <c r="K19207" t="s">
        <v>148</v>
      </c>
      <c r="L19207" t="s">
        <v>149</v>
      </c>
      <c r="M19207">
        <v>9105.2000000000007</v>
      </c>
      <c r="N19207" t="s">
        <v>1596</v>
      </c>
      <c r="O19207" s="100">
        <v>2012</v>
      </c>
    </row>
    <row r="19208" spans="1:15" x14ac:dyDescent="0.25">
      <c r="A19208">
        <v>1</v>
      </c>
      <c r="B19208" t="s">
        <v>144</v>
      </c>
      <c r="C19208">
        <v>6</v>
      </c>
      <c r="D19208" t="s">
        <v>162</v>
      </c>
      <c r="E19208" t="s">
        <v>167</v>
      </c>
      <c r="F19208">
        <v>13537</v>
      </c>
      <c r="G19208" t="s">
        <v>164</v>
      </c>
      <c r="H19208">
        <v>551.25</v>
      </c>
      <c r="I19208">
        <v>42.17</v>
      </c>
      <c r="J19208" s="8">
        <v>41214</v>
      </c>
      <c r="K19208" t="s">
        <v>148</v>
      </c>
      <c r="L19208" t="s">
        <v>149</v>
      </c>
      <c r="M19208">
        <v>14332.5</v>
      </c>
      <c r="N19208" t="s">
        <v>1596</v>
      </c>
      <c r="O19208" s="100">
        <v>2012</v>
      </c>
    </row>
    <row r="19209" spans="1:15" x14ac:dyDescent="0.25">
      <c r="A19209">
        <v>1</v>
      </c>
      <c r="B19209" t="s">
        <v>144</v>
      </c>
      <c r="C19209">
        <v>6</v>
      </c>
      <c r="D19209" t="s">
        <v>162</v>
      </c>
      <c r="E19209" t="s">
        <v>169</v>
      </c>
      <c r="F19209">
        <v>12698</v>
      </c>
      <c r="G19209" t="s">
        <v>164</v>
      </c>
      <c r="H19209" s="101">
        <v>1820.84</v>
      </c>
      <c r="I19209">
        <v>131.46</v>
      </c>
      <c r="J19209" s="8">
        <v>41214</v>
      </c>
      <c r="K19209" t="s">
        <v>148</v>
      </c>
      <c r="L19209" t="s">
        <v>151</v>
      </c>
      <c r="M19209">
        <v>47341.84</v>
      </c>
      <c r="N19209" t="s">
        <v>1596</v>
      </c>
      <c r="O19209" s="100">
        <v>2012</v>
      </c>
    </row>
    <row r="19210" spans="1:15" x14ac:dyDescent="0.25">
      <c r="A19210">
        <v>1</v>
      </c>
      <c r="B19210" t="s">
        <v>144</v>
      </c>
      <c r="C19210">
        <v>6</v>
      </c>
      <c r="D19210" t="s">
        <v>162</v>
      </c>
      <c r="E19210" t="s">
        <v>170</v>
      </c>
      <c r="F19210">
        <v>633</v>
      </c>
      <c r="G19210" t="s">
        <v>164</v>
      </c>
      <c r="H19210" s="101">
        <v>3152.51</v>
      </c>
      <c r="I19210">
        <v>230.92</v>
      </c>
      <c r="J19210" s="8">
        <v>41214</v>
      </c>
      <c r="K19210" t="s">
        <v>148</v>
      </c>
      <c r="L19210" t="s">
        <v>151</v>
      </c>
      <c r="M19210">
        <v>81965.259999999995</v>
      </c>
      <c r="N19210" t="s">
        <v>1596</v>
      </c>
      <c r="O19210" s="100">
        <v>2012</v>
      </c>
    </row>
    <row r="19211" spans="1:15" x14ac:dyDescent="0.25">
      <c r="A19211">
        <v>1</v>
      </c>
      <c r="B19211" t="s">
        <v>144</v>
      </c>
      <c r="C19211">
        <v>6</v>
      </c>
      <c r="D19211" t="s">
        <v>162</v>
      </c>
      <c r="E19211" t="s">
        <v>171</v>
      </c>
      <c r="F19211">
        <v>11372</v>
      </c>
      <c r="G19211" t="s">
        <v>164</v>
      </c>
      <c r="H19211" s="101">
        <v>1892.06</v>
      </c>
      <c r="I19211">
        <v>133.65</v>
      </c>
      <c r="J19211" s="8">
        <v>41214</v>
      </c>
      <c r="K19211" t="s">
        <v>148</v>
      </c>
      <c r="L19211" t="s">
        <v>151</v>
      </c>
      <c r="M19211">
        <v>49193.56</v>
      </c>
      <c r="N19211" t="s">
        <v>1596</v>
      </c>
      <c r="O19211" s="100">
        <v>2012</v>
      </c>
    </row>
    <row r="19212" spans="1:15" x14ac:dyDescent="0.25">
      <c r="A19212">
        <v>1</v>
      </c>
      <c r="B19212" t="s">
        <v>144</v>
      </c>
      <c r="C19212">
        <v>14</v>
      </c>
      <c r="D19212" t="s">
        <v>172</v>
      </c>
      <c r="E19212" t="s">
        <v>177</v>
      </c>
      <c r="F19212">
        <v>85</v>
      </c>
      <c r="G19212" t="s">
        <v>176</v>
      </c>
      <c r="H19212" s="101">
        <v>3099.55</v>
      </c>
      <c r="I19212">
        <v>231.65</v>
      </c>
      <c r="J19212" s="8">
        <v>41214</v>
      </c>
      <c r="K19212" t="s">
        <v>148</v>
      </c>
      <c r="L19212" t="s">
        <v>151</v>
      </c>
      <c r="M19212">
        <v>80588.3</v>
      </c>
      <c r="N19212" t="s">
        <v>1596</v>
      </c>
      <c r="O19212" s="100">
        <v>2012</v>
      </c>
    </row>
    <row r="19213" spans="1:15" x14ac:dyDescent="0.25">
      <c r="A19213">
        <v>1</v>
      </c>
      <c r="B19213" t="s">
        <v>144</v>
      </c>
      <c r="C19213">
        <v>14</v>
      </c>
      <c r="D19213" t="s">
        <v>172</v>
      </c>
      <c r="E19213" t="s">
        <v>1428</v>
      </c>
      <c r="F19213">
        <v>10071</v>
      </c>
      <c r="G19213" t="s">
        <v>176</v>
      </c>
      <c r="H19213" s="101">
        <v>2560</v>
      </c>
      <c r="I19213">
        <v>188.55</v>
      </c>
      <c r="J19213" s="8">
        <v>41214</v>
      </c>
      <c r="K19213" t="s">
        <v>148</v>
      </c>
      <c r="L19213" t="s">
        <v>151</v>
      </c>
      <c r="M19213">
        <v>66560</v>
      </c>
      <c r="N19213" t="s">
        <v>1596</v>
      </c>
      <c r="O19213" s="100">
        <v>2012</v>
      </c>
    </row>
    <row r="19214" spans="1:15" x14ac:dyDescent="0.25">
      <c r="A19214">
        <v>1</v>
      </c>
      <c r="B19214" t="s">
        <v>144</v>
      </c>
      <c r="C19214">
        <v>14</v>
      </c>
      <c r="D19214" t="s">
        <v>172</v>
      </c>
      <c r="E19214" t="s">
        <v>1567</v>
      </c>
      <c r="F19214">
        <v>13737</v>
      </c>
      <c r="G19214" t="s">
        <v>181</v>
      </c>
      <c r="H19214" s="101">
        <v>2550</v>
      </c>
      <c r="I19214">
        <v>324.27999999999997</v>
      </c>
      <c r="J19214" s="8">
        <v>41214</v>
      </c>
      <c r="K19214" t="s">
        <v>148</v>
      </c>
      <c r="L19214" t="s">
        <v>151</v>
      </c>
      <c r="M19214">
        <v>66300</v>
      </c>
      <c r="N19214" t="s">
        <v>1596</v>
      </c>
      <c r="O19214" s="100">
        <v>2012</v>
      </c>
    </row>
    <row r="19215" spans="1:15" x14ac:dyDescent="0.25">
      <c r="A19215">
        <v>1</v>
      </c>
      <c r="B19215" t="s">
        <v>144</v>
      </c>
      <c r="C19215">
        <v>14</v>
      </c>
      <c r="D19215" t="s">
        <v>172</v>
      </c>
      <c r="E19215" t="s">
        <v>182</v>
      </c>
      <c r="F19215">
        <v>12907</v>
      </c>
      <c r="G19215" t="s">
        <v>181</v>
      </c>
      <c r="H19215" s="101">
        <v>2546.16</v>
      </c>
      <c r="I19215">
        <v>192.2</v>
      </c>
      <c r="J19215" s="8">
        <v>41214</v>
      </c>
      <c r="K19215" t="s">
        <v>148</v>
      </c>
      <c r="L19215" t="s">
        <v>151</v>
      </c>
      <c r="M19215">
        <v>66200.160000000003</v>
      </c>
      <c r="N19215" t="s">
        <v>1596</v>
      </c>
      <c r="O19215" s="100">
        <v>2012</v>
      </c>
    </row>
    <row r="19216" spans="1:15" x14ac:dyDescent="0.25">
      <c r="A19216">
        <v>1</v>
      </c>
      <c r="B19216" t="s">
        <v>144</v>
      </c>
      <c r="C19216">
        <v>14</v>
      </c>
      <c r="D19216" t="s">
        <v>172</v>
      </c>
      <c r="E19216" t="s">
        <v>184</v>
      </c>
      <c r="F19216">
        <v>9988</v>
      </c>
      <c r="G19216" t="s">
        <v>181</v>
      </c>
      <c r="H19216" s="101">
        <v>2836.62</v>
      </c>
      <c r="I19216">
        <v>194.52</v>
      </c>
      <c r="J19216" s="8">
        <v>41214</v>
      </c>
      <c r="K19216" t="s">
        <v>148</v>
      </c>
      <c r="L19216" t="s">
        <v>151</v>
      </c>
      <c r="M19216">
        <v>73752.12</v>
      </c>
      <c r="N19216" t="s">
        <v>1596</v>
      </c>
      <c r="O19216" s="100">
        <v>2012</v>
      </c>
    </row>
    <row r="19217" spans="1:15" x14ac:dyDescent="0.25">
      <c r="A19217">
        <v>1</v>
      </c>
      <c r="B19217" t="s">
        <v>144</v>
      </c>
      <c r="C19217">
        <v>14</v>
      </c>
      <c r="D19217" t="s">
        <v>172</v>
      </c>
      <c r="E19217" t="s">
        <v>185</v>
      </c>
      <c r="F19217">
        <v>4005</v>
      </c>
      <c r="G19217" t="s">
        <v>186</v>
      </c>
      <c r="H19217" s="101">
        <v>4149.22</v>
      </c>
      <c r="I19217">
        <v>309.38</v>
      </c>
      <c r="J19217" s="8">
        <v>41214</v>
      </c>
      <c r="K19217" t="s">
        <v>148</v>
      </c>
      <c r="L19217" t="s">
        <v>151</v>
      </c>
      <c r="M19217">
        <v>107879.72</v>
      </c>
      <c r="N19217" t="s">
        <v>1596</v>
      </c>
      <c r="O19217" s="100">
        <v>2012</v>
      </c>
    </row>
    <row r="19218" spans="1:15" x14ac:dyDescent="0.25">
      <c r="A19218">
        <v>1</v>
      </c>
      <c r="B19218" t="s">
        <v>144</v>
      </c>
      <c r="C19218">
        <v>22</v>
      </c>
      <c r="D19218" t="s">
        <v>187</v>
      </c>
      <c r="E19218" t="s">
        <v>191</v>
      </c>
      <c r="F19218">
        <v>9520</v>
      </c>
      <c r="G19218" t="s">
        <v>192</v>
      </c>
      <c r="H19218" s="101">
        <v>3977.04</v>
      </c>
      <c r="I19218">
        <v>282.83</v>
      </c>
      <c r="J19218" s="8">
        <v>41214</v>
      </c>
      <c r="K19218" t="s">
        <v>148</v>
      </c>
      <c r="L19218" t="s">
        <v>151</v>
      </c>
      <c r="M19218">
        <v>103403.04</v>
      </c>
      <c r="N19218" t="s">
        <v>1596</v>
      </c>
      <c r="O19218" s="100">
        <v>2012</v>
      </c>
    </row>
    <row r="19219" spans="1:15" x14ac:dyDescent="0.25">
      <c r="A19219">
        <v>1</v>
      </c>
      <c r="B19219" t="s">
        <v>144</v>
      </c>
      <c r="C19219">
        <v>22</v>
      </c>
      <c r="D19219" t="s">
        <v>187</v>
      </c>
      <c r="E19219" t="s">
        <v>193</v>
      </c>
      <c r="F19219">
        <v>12738</v>
      </c>
      <c r="G19219" t="s">
        <v>161</v>
      </c>
      <c r="H19219" s="101">
        <v>2575</v>
      </c>
      <c r="I19219">
        <v>169.94</v>
      </c>
      <c r="J19219" s="8">
        <v>41214</v>
      </c>
      <c r="K19219" t="s">
        <v>148</v>
      </c>
      <c r="L19219" t="s">
        <v>151</v>
      </c>
      <c r="M19219">
        <v>66950</v>
      </c>
      <c r="N19219" t="s">
        <v>1596</v>
      </c>
      <c r="O19219" s="100">
        <v>2012</v>
      </c>
    </row>
    <row r="19220" spans="1:15" x14ac:dyDescent="0.25">
      <c r="A19220">
        <v>1</v>
      </c>
      <c r="B19220" t="s">
        <v>144</v>
      </c>
      <c r="C19220">
        <v>22</v>
      </c>
      <c r="D19220" t="s">
        <v>187</v>
      </c>
      <c r="E19220" t="s">
        <v>194</v>
      </c>
      <c r="F19220">
        <v>10951</v>
      </c>
      <c r="G19220" t="s">
        <v>161</v>
      </c>
      <c r="H19220">
        <v>824</v>
      </c>
      <c r="I19220">
        <v>63.04</v>
      </c>
      <c r="J19220" s="8">
        <v>41214</v>
      </c>
      <c r="K19220" t="s">
        <v>148</v>
      </c>
      <c r="L19220" t="s">
        <v>149</v>
      </c>
      <c r="M19220">
        <v>21424</v>
      </c>
      <c r="N19220" t="s">
        <v>1596</v>
      </c>
      <c r="O19220" s="100">
        <v>2012</v>
      </c>
    </row>
    <row r="19221" spans="1:15" x14ac:dyDescent="0.25">
      <c r="A19221">
        <v>1</v>
      </c>
      <c r="B19221" t="s">
        <v>144</v>
      </c>
      <c r="C19221">
        <v>22</v>
      </c>
      <c r="D19221" t="s">
        <v>187</v>
      </c>
      <c r="E19221" t="s">
        <v>195</v>
      </c>
      <c r="F19221">
        <v>10662</v>
      </c>
      <c r="G19221" t="s">
        <v>161</v>
      </c>
      <c r="H19221" s="101">
        <v>2813.14</v>
      </c>
      <c r="I19221">
        <v>210.79</v>
      </c>
      <c r="J19221" s="8">
        <v>41214</v>
      </c>
      <c r="K19221" t="s">
        <v>148</v>
      </c>
      <c r="L19221" t="s">
        <v>151</v>
      </c>
      <c r="M19221">
        <v>73141.64</v>
      </c>
      <c r="N19221" t="s">
        <v>1596</v>
      </c>
      <c r="O19221" s="100">
        <v>2012</v>
      </c>
    </row>
    <row r="19222" spans="1:15" x14ac:dyDescent="0.25">
      <c r="A19222">
        <v>1</v>
      </c>
      <c r="B19222" t="s">
        <v>144</v>
      </c>
      <c r="C19222">
        <v>22</v>
      </c>
      <c r="D19222" t="s">
        <v>187</v>
      </c>
      <c r="E19222" t="s">
        <v>196</v>
      </c>
      <c r="F19222">
        <v>9643</v>
      </c>
      <c r="G19222" t="s">
        <v>161</v>
      </c>
      <c r="H19222" s="101">
        <v>2915.67</v>
      </c>
      <c r="I19222">
        <v>218.07</v>
      </c>
      <c r="J19222" s="8">
        <v>41214</v>
      </c>
      <c r="K19222" t="s">
        <v>148</v>
      </c>
      <c r="L19222" t="s">
        <v>151</v>
      </c>
      <c r="M19222">
        <v>75807.42</v>
      </c>
      <c r="N19222" t="s">
        <v>1596</v>
      </c>
      <c r="O19222" s="100">
        <v>2012</v>
      </c>
    </row>
    <row r="19223" spans="1:15" x14ac:dyDescent="0.25">
      <c r="A19223">
        <v>1</v>
      </c>
      <c r="B19223" t="s">
        <v>144</v>
      </c>
      <c r="C19223">
        <v>22</v>
      </c>
      <c r="D19223" t="s">
        <v>187</v>
      </c>
      <c r="E19223" t="s">
        <v>197</v>
      </c>
      <c r="F19223">
        <v>9517</v>
      </c>
      <c r="G19223" t="s">
        <v>161</v>
      </c>
      <c r="H19223" s="101">
        <v>3114.07</v>
      </c>
      <c r="I19223">
        <v>233.25</v>
      </c>
      <c r="J19223" s="8">
        <v>41214</v>
      </c>
      <c r="K19223" t="s">
        <v>148</v>
      </c>
      <c r="L19223" t="s">
        <v>151</v>
      </c>
      <c r="M19223">
        <v>80965.820000000007</v>
      </c>
      <c r="N19223" t="s">
        <v>1596</v>
      </c>
      <c r="O19223" s="100">
        <v>2012</v>
      </c>
    </row>
    <row r="19224" spans="1:15" x14ac:dyDescent="0.25">
      <c r="A19224">
        <v>1</v>
      </c>
      <c r="B19224" t="s">
        <v>144</v>
      </c>
      <c r="C19224">
        <v>22</v>
      </c>
      <c r="D19224" t="s">
        <v>187</v>
      </c>
      <c r="E19224" t="s">
        <v>189</v>
      </c>
      <c r="F19224">
        <v>11607</v>
      </c>
      <c r="G19224" t="s">
        <v>161</v>
      </c>
      <c r="H19224">
        <v>910</v>
      </c>
      <c r="I19224">
        <v>69.62</v>
      </c>
      <c r="J19224" s="8">
        <v>41214</v>
      </c>
      <c r="K19224" t="s">
        <v>148</v>
      </c>
      <c r="L19224" t="s">
        <v>190</v>
      </c>
      <c r="M19224">
        <v>23660</v>
      </c>
      <c r="N19224" t="s">
        <v>1596</v>
      </c>
      <c r="O19224" s="100">
        <v>2012</v>
      </c>
    </row>
    <row r="19225" spans="1:15" x14ac:dyDescent="0.25">
      <c r="A19225">
        <v>1</v>
      </c>
      <c r="B19225" t="s">
        <v>144</v>
      </c>
      <c r="C19225">
        <v>22</v>
      </c>
      <c r="D19225" t="s">
        <v>187</v>
      </c>
      <c r="E19225" t="s">
        <v>160</v>
      </c>
      <c r="F19225">
        <v>9669</v>
      </c>
      <c r="G19225" t="s">
        <v>161</v>
      </c>
      <c r="H19225" s="101">
        <v>3444.85</v>
      </c>
      <c r="I19225">
        <v>259.17</v>
      </c>
      <c r="J19225" s="8">
        <v>41214</v>
      </c>
      <c r="K19225" t="s">
        <v>148</v>
      </c>
      <c r="L19225" t="s">
        <v>151</v>
      </c>
      <c r="M19225">
        <v>89566.1</v>
      </c>
      <c r="N19225" t="s">
        <v>1596</v>
      </c>
      <c r="O19225" s="100">
        <v>2012</v>
      </c>
    </row>
    <row r="19226" spans="1:15" x14ac:dyDescent="0.25">
      <c r="A19226">
        <v>1</v>
      </c>
      <c r="B19226" t="s">
        <v>144</v>
      </c>
      <c r="C19226">
        <v>22</v>
      </c>
      <c r="D19226" t="s">
        <v>187</v>
      </c>
      <c r="E19226" t="s">
        <v>200</v>
      </c>
      <c r="F19226">
        <v>12395</v>
      </c>
      <c r="G19226" t="s">
        <v>161</v>
      </c>
      <c r="H19226">
        <v>432.72</v>
      </c>
      <c r="I19226">
        <v>33.1</v>
      </c>
      <c r="J19226" s="8">
        <v>41214</v>
      </c>
      <c r="K19226" t="s">
        <v>148</v>
      </c>
      <c r="L19226" t="s">
        <v>149</v>
      </c>
      <c r="M19226">
        <v>11250.72</v>
      </c>
      <c r="N19226" t="s">
        <v>1596</v>
      </c>
      <c r="O19226" s="100">
        <v>2012</v>
      </c>
    </row>
    <row r="19227" spans="1:15" x14ac:dyDescent="0.25">
      <c r="A19227">
        <v>1</v>
      </c>
      <c r="B19227" t="s">
        <v>144</v>
      </c>
      <c r="C19227">
        <v>24</v>
      </c>
      <c r="D19227" t="s">
        <v>205</v>
      </c>
      <c r="E19227" t="s">
        <v>206</v>
      </c>
      <c r="F19227">
        <v>13036</v>
      </c>
      <c r="G19227" t="s">
        <v>207</v>
      </c>
      <c r="H19227" s="101">
        <v>1542.53</v>
      </c>
      <c r="I19227">
        <v>109</v>
      </c>
      <c r="J19227" s="8">
        <v>41214</v>
      </c>
      <c r="K19227" t="s">
        <v>148</v>
      </c>
      <c r="L19227" t="s">
        <v>151</v>
      </c>
      <c r="M19227">
        <v>40105.78</v>
      </c>
      <c r="N19227" t="s">
        <v>1596</v>
      </c>
      <c r="O19227" s="100">
        <v>2012</v>
      </c>
    </row>
    <row r="19228" spans="1:15" x14ac:dyDescent="0.25">
      <c r="A19228">
        <v>1</v>
      </c>
      <c r="B19228" t="s">
        <v>144</v>
      </c>
      <c r="C19228">
        <v>24</v>
      </c>
      <c r="D19228" t="s">
        <v>205</v>
      </c>
      <c r="E19228" t="s">
        <v>208</v>
      </c>
      <c r="F19228">
        <v>13272</v>
      </c>
      <c r="G19228" t="s">
        <v>207</v>
      </c>
      <c r="H19228">
        <v>889.92</v>
      </c>
      <c r="I19228">
        <v>68.08</v>
      </c>
      <c r="J19228" s="8">
        <v>41214</v>
      </c>
      <c r="K19228" t="s">
        <v>148</v>
      </c>
      <c r="L19228" t="s">
        <v>149</v>
      </c>
      <c r="M19228">
        <v>23137.919999999998</v>
      </c>
      <c r="N19228" t="s">
        <v>1596</v>
      </c>
      <c r="O19228" s="100">
        <v>2012</v>
      </c>
    </row>
    <row r="19229" spans="1:15" x14ac:dyDescent="0.25">
      <c r="A19229">
        <v>1</v>
      </c>
      <c r="B19229" t="s">
        <v>144</v>
      </c>
      <c r="C19229">
        <v>24</v>
      </c>
      <c r="D19229" t="s">
        <v>205</v>
      </c>
      <c r="E19229" t="s">
        <v>209</v>
      </c>
      <c r="F19229">
        <v>183</v>
      </c>
      <c r="G19229" t="s">
        <v>207</v>
      </c>
      <c r="H19229" s="101">
        <v>2489.9699999999998</v>
      </c>
      <c r="I19229">
        <v>168.31</v>
      </c>
      <c r="J19229" s="8">
        <v>41214</v>
      </c>
      <c r="K19229" t="s">
        <v>148</v>
      </c>
      <c r="L19229" t="s">
        <v>151</v>
      </c>
      <c r="M19229">
        <v>64739.22</v>
      </c>
      <c r="N19229" t="s">
        <v>1596</v>
      </c>
      <c r="O19229" s="100">
        <v>2012</v>
      </c>
    </row>
    <row r="19230" spans="1:15" x14ac:dyDescent="0.25">
      <c r="A19230">
        <v>1</v>
      </c>
      <c r="B19230" t="s">
        <v>144</v>
      </c>
      <c r="C19230">
        <v>24</v>
      </c>
      <c r="D19230" t="s">
        <v>205</v>
      </c>
      <c r="E19230" t="s">
        <v>210</v>
      </c>
      <c r="F19230">
        <v>12603</v>
      </c>
      <c r="G19230" t="s">
        <v>207</v>
      </c>
      <c r="H19230">
        <v>171.54</v>
      </c>
      <c r="I19230">
        <v>13.13</v>
      </c>
      <c r="J19230" s="8">
        <v>41214</v>
      </c>
      <c r="K19230" t="s">
        <v>148</v>
      </c>
      <c r="L19230" t="s">
        <v>149</v>
      </c>
      <c r="M19230">
        <v>4460.04</v>
      </c>
      <c r="N19230" t="s">
        <v>1596</v>
      </c>
      <c r="O19230" s="100">
        <v>2012</v>
      </c>
    </row>
    <row r="19231" spans="1:15" x14ac:dyDescent="0.25">
      <c r="A19231">
        <v>1</v>
      </c>
      <c r="B19231" t="s">
        <v>144</v>
      </c>
      <c r="C19231">
        <v>24</v>
      </c>
      <c r="D19231" t="s">
        <v>205</v>
      </c>
      <c r="E19231" t="s">
        <v>212</v>
      </c>
      <c r="F19231">
        <v>12602</v>
      </c>
      <c r="G19231" t="s">
        <v>207</v>
      </c>
      <c r="H19231" s="101">
        <v>2215.75</v>
      </c>
      <c r="I19231">
        <v>169.49</v>
      </c>
      <c r="J19231" s="8">
        <v>41214</v>
      </c>
      <c r="K19231" t="s">
        <v>148</v>
      </c>
      <c r="L19231" t="s">
        <v>149</v>
      </c>
      <c r="M19231">
        <v>57609.5</v>
      </c>
      <c r="N19231" t="s">
        <v>1596</v>
      </c>
      <c r="O19231" s="100">
        <v>2012</v>
      </c>
    </row>
    <row r="19232" spans="1:15" x14ac:dyDescent="0.25">
      <c r="A19232">
        <v>1</v>
      </c>
      <c r="B19232" t="s">
        <v>144</v>
      </c>
      <c r="C19232">
        <v>24</v>
      </c>
      <c r="D19232" t="s">
        <v>205</v>
      </c>
      <c r="E19232" t="s">
        <v>214</v>
      </c>
      <c r="F19232">
        <v>11379</v>
      </c>
      <c r="G19232" t="s">
        <v>207</v>
      </c>
      <c r="H19232" s="101">
        <v>1726.5</v>
      </c>
      <c r="I19232">
        <v>117.74</v>
      </c>
      <c r="J19232" s="8">
        <v>41214</v>
      </c>
      <c r="K19232" t="s">
        <v>148</v>
      </c>
      <c r="L19232" t="s">
        <v>151</v>
      </c>
      <c r="M19232">
        <v>44889</v>
      </c>
      <c r="N19232" t="s">
        <v>1596</v>
      </c>
      <c r="O19232" s="100">
        <v>2012</v>
      </c>
    </row>
    <row r="19233" spans="1:15" x14ac:dyDescent="0.25">
      <c r="A19233">
        <v>1</v>
      </c>
      <c r="B19233" t="s">
        <v>144</v>
      </c>
      <c r="C19233">
        <v>24</v>
      </c>
      <c r="D19233" t="s">
        <v>205</v>
      </c>
      <c r="E19233" t="s">
        <v>215</v>
      </c>
      <c r="F19233">
        <v>12527</v>
      </c>
      <c r="G19233" t="s">
        <v>207</v>
      </c>
      <c r="H19233">
        <v>713.16</v>
      </c>
      <c r="I19233">
        <v>54.56</v>
      </c>
      <c r="J19233" s="8">
        <v>41214</v>
      </c>
      <c r="K19233" t="s">
        <v>148</v>
      </c>
      <c r="L19233" t="s">
        <v>149</v>
      </c>
      <c r="M19233">
        <v>18542.16</v>
      </c>
      <c r="N19233" t="s">
        <v>1596</v>
      </c>
      <c r="O19233" s="100">
        <v>2012</v>
      </c>
    </row>
    <row r="19234" spans="1:15" x14ac:dyDescent="0.25">
      <c r="A19234">
        <v>1</v>
      </c>
      <c r="B19234" t="s">
        <v>144</v>
      </c>
      <c r="C19234">
        <v>24</v>
      </c>
      <c r="D19234" t="s">
        <v>205</v>
      </c>
      <c r="E19234" t="s">
        <v>216</v>
      </c>
      <c r="F19234">
        <v>11253</v>
      </c>
      <c r="G19234" t="s">
        <v>207</v>
      </c>
      <c r="H19234" s="101">
        <v>1094.8599999999999</v>
      </c>
      <c r="I19234">
        <v>83.75</v>
      </c>
      <c r="J19234" s="8">
        <v>41214</v>
      </c>
      <c r="K19234" t="s">
        <v>148</v>
      </c>
      <c r="L19234" t="s">
        <v>149</v>
      </c>
      <c r="M19234">
        <v>28466.36</v>
      </c>
      <c r="N19234" t="s">
        <v>1596</v>
      </c>
      <c r="O19234" s="100">
        <v>2012</v>
      </c>
    </row>
    <row r="19235" spans="1:15" x14ac:dyDescent="0.25">
      <c r="A19235">
        <v>1</v>
      </c>
      <c r="B19235" t="s">
        <v>144</v>
      </c>
      <c r="C19235">
        <v>24</v>
      </c>
      <c r="D19235" t="s">
        <v>205</v>
      </c>
      <c r="E19235" t="s">
        <v>217</v>
      </c>
      <c r="F19235">
        <v>12860</v>
      </c>
      <c r="G19235" t="s">
        <v>207</v>
      </c>
      <c r="H19235" s="101">
        <v>1557.5</v>
      </c>
      <c r="I19235">
        <v>113.06</v>
      </c>
      <c r="J19235" s="8">
        <v>41214</v>
      </c>
      <c r="K19235" t="s">
        <v>148</v>
      </c>
      <c r="L19235" t="s">
        <v>151</v>
      </c>
      <c r="M19235">
        <v>40495</v>
      </c>
      <c r="N19235" t="s">
        <v>1596</v>
      </c>
      <c r="O19235" s="100">
        <v>2012</v>
      </c>
    </row>
    <row r="19236" spans="1:15" x14ac:dyDescent="0.25">
      <c r="A19236">
        <v>1</v>
      </c>
      <c r="B19236" t="s">
        <v>144</v>
      </c>
      <c r="C19236">
        <v>26</v>
      </c>
      <c r="D19236" t="s">
        <v>218</v>
      </c>
      <c r="E19236" t="s">
        <v>223</v>
      </c>
      <c r="F19236">
        <v>12800</v>
      </c>
      <c r="G19236" t="s">
        <v>224</v>
      </c>
      <c r="H19236" s="101">
        <v>2731.82</v>
      </c>
      <c r="I19236">
        <v>168.32</v>
      </c>
      <c r="J19236" s="8">
        <v>41214</v>
      </c>
      <c r="K19236" t="s">
        <v>148</v>
      </c>
      <c r="L19236" t="s">
        <v>151</v>
      </c>
      <c r="M19236">
        <v>71027.320000000007</v>
      </c>
      <c r="N19236" t="s">
        <v>1596</v>
      </c>
      <c r="O19236" s="100">
        <v>2012</v>
      </c>
    </row>
    <row r="19237" spans="1:15" x14ac:dyDescent="0.25">
      <c r="A19237">
        <v>1</v>
      </c>
      <c r="B19237" t="s">
        <v>144</v>
      </c>
      <c r="C19237">
        <v>26</v>
      </c>
      <c r="D19237" t="s">
        <v>218</v>
      </c>
      <c r="E19237" t="s">
        <v>1268</v>
      </c>
      <c r="F19237">
        <v>10158</v>
      </c>
      <c r="G19237" t="s">
        <v>224</v>
      </c>
      <c r="H19237">
        <v>253.99</v>
      </c>
      <c r="I19237">
        <v>36.700000000000003</v>
      </c>
      <c r="J19237" s="8">
        <v>41214</v>
      </c>
      <c r="K19237" t="s">
        <v>148</v>
      </c>
      <c r="L19237" t="s">
        <v>190</v>
      </c>
      <c r="M19237">
        <v>6603.74</v>
      </c>
      <c r="N19237" t="s">
        <v>1596</v>
      </c>
      <c r="O19237" s="100">
        <v>2012</v>
      </c>
    </row>
    <row r="19238" spans="1:15" x14ac:dyDescent="0.25">
      <c r="A19238">
        <v>1</v>
      </c>
      <c r="B19238" t="s">
        <v>144</v>
      </c>
      <c r="C19238">
        <v>26</v>
      </c>
      <c r="D19238" t="s">
        <v>218</v>
      </c>
      <c r="E19238" t="s">
        <v>225</v>
      </c>
      <c r="F19238">
        <v>13191</v>
      </c>
      <c r="G19238" t="s">
        <v>224</v>
      </c>
      <c r="H19238" s="101">
        <v>2575</v>
      </c>
      <c r="I19238">
        <v>174.81</v>
      </c>
      <c r="J19238" s="8">
        <v>41214</v>
      </c>
      <c r="K19238" t="s">
        <v>148</v>
      </c>
      <c r="L19238" t="s">
        <v>151</v>
      </c>
      <c r="M19238">
        <v>66950</v>
      </c>
      <c r="N19238" t="s">
        <v>1596</v>
      </c>
      <c r="O19238" s="100">
        <v>2012</v>
      </c>
    </row>
    <row r="19239" spans="1:15" x14ac:dyDescent="0.25">
      <c r="A19239">
        <v>1</v>
      </c>
      <c r="B19239" t="s">
        <v>144</v>
      </c>
      <c r="C19239">
        <v>26</v>
      </c>
      <c r="D19239" t="s">
        <v>218</v>
      </c>
      <c r="E19239" t="s">
        <v>226</v>
      </c>
      <c r="F19239">
        <v>10088</v>
      </c>
      <c r="G19239" t="s">
        <v>224</v>
      </c>
      <c r="H19239" s="101">
        <v>3012.71</v>
      </c>
      <c r="I19239">
        <v>226.11</v>
      </c>
      <c r="J19239" s="8">
        <v>41214</v>
      </c>
      <c r="K19239" t="s">
        <v>148</v>
      </c>
      <c r="L19239" t="s">
        <v>151</v>
      </c>
      <c r="M19239">
        <v>78330.460000000006</v>
      </c>
      <c r="N19239" t="s">
        <v>1596</v>
      </c>
      <c r="O19239" s="100">
        <v>2012</v>
      </c>
    </row>
    <row r="19240" spans="1:15" x14ac:dyDescent="0.25">
      <c r="A19240">
        <v>1</v>
      </c>
      <c r="B19240" t="s">
        <v>144</v>
      </c>
      <c r="C19240">
        <v>26</v>
      </c>
      <c r="D19240" t="s">
        <v>218</v>
      </c>
      <c r="E19240" t="s">
        <v>1527</v>
      </c>
      <c r="F19240">
        <v>12505</v>
      </c>
      <c r="G19240" t="s">
        <v>224</v>
      </c>
      <c r="H19240">
        <v>693</v>
      </c>
      <c r="I19240">
        <v>100.15</v>
      </c>
      <c r="J19240" s="8">
        <v>41214</v>
      </c>
      <c r="K19240" t="s">
        <v>148</v>
      </c>
      <c r="L19240" t="s">
        <v>190</v>
      </c>
      <c r="M19240">
        <v>18018</v>
      </c>
      <c r="N19240" t="s">
        <v>1596</v>
      </c>
      <c r="O19240" s="100">
        <v>2012</v>
      </c>
    </row>
    <row r="19241" spans="1:15" x14ac:dyDescent="0.25">
      <c r="A19241">
        <v>1</v>
      </c>
      <c r="B19241" t="s">
        <v>144</v>
      </c>
      <c r="C19241">
        <v>26</v>
      </c>
      <c r="D19241" t="s">
        <v>218</v>
      </c>
      <c r="E19241" t="s">
        <v>1270</v>
      </c>
      <c r="F19241">
        <v>13375</v>
      </c>
      <c r="G19241" t="s">
        <v>224</v>
      </c>
      <c r="H19241" s="101">
        <v>2600</v>
      </c>
      <c r="I19241">
        <v>175.31</v>
      </c>
      <c r="J19241" s="8">
        <v>41214</v>
      </c>
      <c r="K19241" t="s">
        <v>148</v>
      </c>
      <c r="L19241" t="s">
        <v>151</v>
      </c>
      <c r="M19241">
        <v>67600</v>
      </c>
      <c r="N19241" t="s">
        <v>1596</v>
      </c>
      <c r="O19241" s="100">
        <v>2012</v>
      </c>
    </row>
    <row r="19242" spans="1:15" x14ac:dyDescent="0.25">
      <c r="A19242">
        <v>1</v>
      </c>
      <c r="B19242" t="s">
        <v>144</v>
      </c>
      <c r="C19242">
        <v>26</v>
      </c>
      <c r="D19242" t="s">
        <v>218</v>
      </c>
      <c r="E19242" t="s">
        <v>1544</v>
      </c>
      <c r="F19242">
        <v>13714</v>
      </c>
      <c r="G19242" t="s">
        <v>224</v>
      </c>
      <c r="H19242" s="101">
        <v>1806.59</v>
      </c>
      <c r="I19242">
        <v>261.06</v>
      </c>
      <c r="J19242" s="8">
        <v>41214</v>
      </c>
      <c r="K19242" t="s">
        <v>148</v>
      </c>
      <c r="L19242" t="s">
        <v>190</v>
      </c>
      <c r="M19242">
        <v>46971.34</v>
      </c>
      <c r="N19242" t="s">
        <v>1596</v>
      </c>
      <c r="O19242" s="100">
        <v>2012</v>
      </c>
    </row>
    <row r="19243" spans="1:15" x14ac:dyDescent="0.25">
      <c r="A19243">
        <v>1</v>
      </c>
      <c r="B19243" t="s">
        <v>144</v>
      </c>
      <c r="C19243">
        <v>26</v>
      </c>
      <c r="D19243" t="s">
        <v>218</v>
      </c>
      <c r="E19243" t="s">
        <v>1271</v>
      </c>
      <c r="F19243">
        <v>12013</v>
      </c>
      <c r="G19243" t="s">
        <v>224</v>
      </c>
      <c r="H19243">
        <v>413.5</v>
      </c>
      <c r="I19243">
        <v>31.64</v>
      </c>
      <c r="J19243" s="8">
        <v>41214</v>
      </c>
      <c r="K19243" t="s">
        <v>148</v>
      </c>
      <c r="L19243" t="s">
        <v>190</v>
      </c>
      <c r="M19243">
        <v>10751</v>
      </c>
      <c r="N19243" t="s">
        <v>1596</v>
      </c>
      <c r="O19243" s="100">
        <v>2012</v>
      </c>
    </row>
    <row r="19244" spans="1:15" x14ac:dyDescent="0.25">
      <c r="A19244">
        <v>1</v>
      </c>
      <c r="B19244" t="s">
        <v>144</v>
      </c>
      <c r="C19244">
        <v>26</v>
      </c>
      <c r="D19244" t="s">
        <v>218</v>
      </c>
      <c r="E19244" t="s">
        <v>1272</v>
      </c>
      <c r="F19244">
        <v>11073</v>
      </c>
      <c r="G19244" t="s">
        <v>224</v>
      </c>
      <c r="H19244">
        <v>478.5</v>
      </c>
      <c r="I19244">
        <v>36.61</v>
      </c>
      <c r="J19244" s="8">
        <v>41214</v>
      </c>
      <c r="K19244" t="s">
        <v>148</v>
      </c>
      <c r="L19244" t="s">
        <v>190</v>
      </c>
      <c r="M19244">
        <v>12441</v>
      </c>
      <c r="N19244" t="s">
        <v>1596</v>
      </c>
      <c r="O19244" s="100">
        <v>2012</v>
      </c>
    </row>
    <row r="19245" spans="1:15" x14ac:dyDescent="0.25">
      <c r="A19245">
        <v>1</v>
      </c>
      <c r="B19245" t="s">
        <v>144</v>
      </c>
      <c r="C19245">
        <v>26</v>
      </c>
      <c r="D19245" t="s">
        <v>218</v>
      </c>
      <c r="E19245" t="s">
        <v>227</v>
      </c>
      <c r="F19245">
        <v>12611</v>
      </c>
      <c r="G19245" t="s">
        <v>224</v>
      </c>
      <c r="H19245" s="101">
        <v>2705</v>
      </c>
      <c r="I19245">
        <v>200.65</v>
      </c>
      <c r="J19245" s="8">
        <v>41214</v>
      </c>
      <c r="K19245" t="s">
        <v>148</v>
      </c>
      <c r="L19245" t="s">
        <v>151</v>
      </c>
      <c r="M19245">
        <v>70330</v>
      </c>
      <c r="N19245" t="s">
        <v>1596</v>
      </c>
      <c r="O19245" s="100">
        <v>2012</v>
      </c>
    </row>
    <row r="19246" spans="1:15" x14ac:dyDescent="0.25">
      <c r="A19246">
        <v>1</v>
      </c>
      <c r="B19246" t="s">
        <v>144</v>
      </c>
      <c r="C19246">
        <v>26</v>
      </c>
      <c r="D19246" t="s">
        <v>218</v>
      </c>
      <c r="E19246" t="s">
        <v>229</v>
      </c>
      <c r="F19246">
        <v>11883</v>
      </c>
      <c r="G19246" t="s">
        <v>230</v>
      </c>
      <c r="H19246" s="101">
        <v>3060.29</v>
      </c>
      <c r="I19246">
        <v>222.15</v>
      </c>
      <c r="J19246" s="8">
        <v>41214</v>
      </c>
      <c r="K19246" t="s">
        <v>148</v>
      </c>
      <c r="L19246" t="s">
        <v>151</v>
      </c>
      <c r="M19246">
        <v>79567.539999999994</v>
      </c>
      <c r="N19246" t="s">
        <v>1596</v>
      </c>
      <c r="O19246" s="100">
        <v>2012</v>
      </c>
    </row>
    <row r="19247" spans="1:15" x14ac:dyDescent="0.25">
      <c r="A19247">
        <v>1</v>
      </c>
      <c r="B19247" t="s">
        <v>144</v>
      </c>
      <c r="C19247">
        <v>27</v>
      </c>
      <c r="D19247" t="s">
        <v>231</v>
      </c>
      <c r="E19247" t="s">
        <v>235</v>
      </c>
      <c r="F19247">
        <v>12310</v>
      </c>
      <c r="G19247" t="s">
        <v>234</v>
      </c>
      <c r="H19247" s="101">
        <v>2758.6</v>
      </c>
      <c r="I19247">
        <v>211.03</v>
      </c>
      <c r="J19247" s="8">
        <v>41214</v>
      </c>
      <c r="K19247" t="s">
        <v>148</v>
      </c>
      <c r="L19247" t="s">
        <v>149</v>
      </c>
      <c r="M19247">
        <v>71723.600000000006</v>
      </c>
      <c r="N19247" t="s">
        <v>1596</v>
      </c>
      <c r="O19247" s="100">
        <v>2012</v>
      </c>
    </row>
    <row r="19248" spans="1:15" x14ac:dyDescent="0.25">
      <c r="A19248">
        <v>1</v>
      </c>
      <c r="B19248" t="s">
        <v>144</v>
      </c>
      <c r="C19248">
        <v>27</v>
      </c>
      <c r="D19248" t="s">
        <v>231</v>
      </c>
      <c r="E19248" t="s">
        <v>236</v>
      </c>
      <c r="F19248">
        <v>13014</v>
      </c>
      <c r="G19248" t="s">
        <v>237</v>
      </c>
      <c r="H19248" s="101">
        <v>3613.85</v>
      </c>
      <c r="I19248">
        <v>276.45999999999998</v>
      </c>
      <c r="J19248" s="8">
        <v>41214</v>
      </c>
      <c r="K19248" t="s">
        <v>148</v>
      </c>
      <c r="L19248" t="s">
        <v>151</v>
      </c>
      <c r="M19248">
        <v>93960.1</v>
      </c>
      <c r="N19248" t="s">
        <v>1596</v>
      </c>
      <c r="O19248" s="100">
        <v>2012</v>
      </c>
    </row>
    <row r="19249" spans="1:15" x14ac:dyDescent="0.25">
      <c r="A19249">
        <v>1</v>
      </c>
      <c r="B19249" t="s">
        <v>144</v>
      </c>
      <c r="C19249">
        <v>27</v>
      </c>
      <c r="D19249" t="s">
        <v>231</v>
      </c>
      <c r="E19249" t="s">
        <v>1529</v>
      </c>
      <c r="F19249">
        <v>13706</v>
      </c>
      <c r="G19249" t="s">
        <v>237</v>
      </c>
      <c r="H19249">
        <v>135</v>
      </c>
      <c r="I19249">
        <v>19.510000000000002</v>
      </c>
      <c r="J19249" s="8">
        <v>41214</v>
      </c>
      <c r="K19249" t="s">
        <v>148</v>
      </c>
      <c r="L19249" t="s">
        <v>149</v>
      </c>
      <c r="M19249">
        <v>3510</v>
      </c>
      <c r="N19249" t="s">
        <v>1596</v>
      </c>
      <c r="O19249" s="100">
        <v>2012</v>
      </c>
    </row>
    <row r="19250" spans="1:15" x14ac:dyDescent="0.25">
      <c r="A19250">
        <v>1</v>
      </c>
      <c r="B19250" t="s">
        <v>144</v>
      </c>
      <c r="C19250">
        <v>27</v>
      </c>
      <c r="D19250" t="s">
        <v>231</v>
      </c>
      <c r="E19250" t="s">
        <v>1551</v>
      </c>
      <c r="F19250">
        <v>13725</v>
      </c>
      <c r="G19250" t="s">
        <v>237</v>
      </c>
      <c r="H19250">
        <v>652.5</v>
      </c>
      <c r="I19250">
        <v>94.3</v>
      </c>
      <c r="J19250" s="8">
        <v>41214</v>
      </c>
      <c r="K19250" t="s">
        <v>148</v>
      </c>
      <c r="L19250" t="s">
        <v>149</v>
      </c>
      <c r="M19250">
        <v>16965</v>
      </c>
      <c r="N19250" t="s">
        <v>1596</v>
      </c>
      <c r="O19250" s="100">
        <v>2012</v>
      </c>
    </row>
    <row r="19251" spans="1:15" x14ac:dyDescent="0.25">
      <c r="A19251">
        <v>1</v>
      </c>
      <c r="B19251" t="s">
        <v>144</v>
      </c>
      <c r="C19251">
        <v>27</v>
      </c>
      <c r="D19251" t="s">
        <v>231</v>
      </c>
      <c r="E19251" t="s">
        <v>239</v>
      </c>
      <c r="F19251">
        <v>11497</v>
      </c>
      <c r="G19251" t="s">
        <v>240</v>
      </c>
      <c r="H19251" s="101">
        <v>4088.07</v>
      </c>
      <c r="I19251">
        <v>290.85000000000002</v>
      </c>
      <c r="J19251" s="8">
        <v>41214</v>
      </c>
      <c r="K19251" t="s">
        <v>148</v>
      </c>
      <c r="L19251" t="s">
        <v>151</v>
      </c>
      <c r="M19251">
        <v>106289.82</v>
      </c>
      <c r="N19251" t="s">
        <v>1596</v>
      </c>
      <c r="O19251" s="100">
        <v>2012</v>
      </c>
    </row>
    <row r="19252" spans="1:15" x14ac:dyDescent="0.25">
      <c r="A19252">
        <v>1</v>
      </c>
      <c r="B19252" t="s">
        <v>144</v>
      </c>
      <c r="C19252">
        <v>27</v>
      </c>
      <c r="D19252" t="s">
        <v>231</v>
      </c>
      <c r="E19252" t="s">
        <v>241</v>
      </c>
      <c r="F19252">
        <v>12311</v>
      </c>
      <c r="G19252" t="s">
        <v>240</v>
      </c>
      <c r="H19252" s="101">
        <v>4442.8500000000004</v>
      </c>
      <c r="I19252">
        <v>339.83</v>
      </c>
      <c r="J19252" s="8">
        <v>41214</v>
      </c>
      <c r="K19252" t="s">
        <v>148</v>
      </c>
      <c r="L19252" t="s">
        <v>151</v>
      </c>
      <c r="M19252">
        <v>115514.1</v>
      </c>
      <c r="N19252" t="s">
        <v>1596</v>
      </c>
      <c r="O19252" s="100">
        <v>2012</v>
      </c>
    </row>
    <row r="19253" spans="1:15" x14ac:dyDescent="0.25">
      <c r="A19253">
        <v>1</v>
      </c>
      <c r="B19253" t="s">
        <v>144</v>
      </c>
      <c r="C19253">
        <v>27</v>
      </c>
      <c r="D19253" t="s">
        <v>231</v>
      </c>
      <c r="E19253" t="s">
        <v>1273</v>
      </c>
      <c r="F19253">
        <v>12123</v>
      </c>
      <c r="G19253" t="s">
        <v>240</v>
      </c>
      <c r="H19253">
        <v>87.42</v>
      </c>
      <c r="I19253">
        <v>6.69</v>
      </c>
      <c r="J19253" s="8">
        <v>41214</v>
      </c>
      <c r="K19253" t="s">
        <v>148</v>
      </c>
      <c r="L19253" t="s">
        <v>149</v>
      </c>
      <c r="M19253">
        <v>2272.92</v>
      </c>
      <c r="N19253" t="s">
        <v>1596</v>
      </c>
      <c r="O19253" s="100">
        <v>2012</v>
      </c>
    </row>
    <row r="19254" spans="1:15" x14ac:dyDescent="0.25">
      <c r="A19254">
        <v>1</v>
      </c>
      <c r="B19254" t="s">
        <v>144</v>
      </c>
      <c r="C19254">
        <v>27</v>
      </c>
      <c r="D19254" t="s">
        <v>231</v>
      </c>
      <c r="E19254" t="s">
        <v>242</v>
      </c>
      <c r="F19254">
        <v>11704</v>
      </c>
      <c r="G19254" t="s">
        <v>240</v>
      </c>
      <c r="H19254" s="101">
        <v>4144.3599999999997</v>
      </c>
      <c r="I19254">
        <v>317.04000000000002</v>
      </c>
      <c r="J19254" s="8">
        <v>41214</v>
      </c>
      <c r="K19254" t="s">
        <v>148</v>
      </c>
      <c r="L19254" t="s">
        <v>151</v>
      </c>
      <c r="M19254">
        <v>107753.36</v>
      </c>
      <c r="N19254" t="s">
        <v>1596</v>
      </c>
      <c r="O19254" s="100">
        <v>2012</v>
      </c>
    </row>
    <row r="19255" spans="1:15" x14ac:dyDescent="0.25">
      <c r="A19255">
        <v>1</v>
      </c>
      <c r="B19255" t="s">
        <v>144</v>
      </c>
      <c r="C19255">
        <v>27</v>
      </c>
      <c r="D19255" t="s">
        <v>231</v>
      </c>
      <c r="E19255" t="s">
        <v>1474</v>
      </c>
      <c r="F19255">
        <v>12271</v>
      </c>
      <c r="G19255" t="s">
        <v>240</v>
      </c>
      <c r="H19255">
        <v>480</v>
      </c>
      <c r="I19255">
        <v>36.72</v>
      </c>
      <c r="J19255" s="8">
        <v>41214</v>
      </c>
      <c r="K19255" t="s">
        <v>148</v>
      </c>
      <c r="L19255" t="s">
        <v>190</v>
      </c>
      <c r="M19255">
        <v>12480</v>
      </c>
      <c r="N19255" t="s">
        <v>1596</v>
      </c>
      <c r="O19255" s="100">
        <v>2012</v>
      </c>
    </row>
    <row r="19256" spans="1:15" x14ac:dyDescent="0.25">
      <c r="A19256">
        <v>1</v>
      </c>
      <c r="B19256" t="s">
        <v>144</v>
      </c>
      <c r="C19256">
        <v>27</v>
      </c>
      <c r="D19256" t="s">
        <v>231</v>
      </c>
      <c r="E19256" t="s">
        <v>243</v>
      </c>
      <c r="F19256">
        <v>12023</v>
      </c>
      <c r="G19256" t="s">
        <v>244</v>
      </c>
      <c r="H19256" s="101">
        <v>5275.76</v>
      </c>
      <c r="I19256">
        <v>76.489999999999995</v>
      </c>
      <c r="J19256" s="8">
        <v>41214</v>
      </c>
      <c r="K19256" t="s">
        <v>148</v>
      </c>
      <c r="L19256" t="s">
        <v>151</v>
      </c>
      <c r="M19256">
        <v>137169.76</v>
      </c>
      <c r="N19256" t="s">
        <v>1596</v>
      </c>
      <c r="O19256" s="100">
        <v>2012</v>
      </c>
    </row>
    <row r="19257" spans="1:15" x14ac:dyDescent="0.25">
      <c r="A19257">
        <v>1</v>
      </c>
      <c r="B19257" t="s">
        <v>144</v>
      </c>
      <c r="C19257">
        <v>27</v>
      </c>
      <c r="D19257" t="s">
        <v>231</v>
      </c>
      <c r="E19257" t="s">
        <v>1276</v>
      </c>
      <c r="F19257">
        <v>13007</v>
      </c>
      <c r="G19257" t="s">
        <v>246</v>
      </c>
      <c r="H19257">
        <v>556.20000000000005</v>
      </c>
      <c r="I19257">
        <v>80.36</v>
      </c>
      <c r="J19257" s="8">
        <v>41214</v>
      </c>
      <c r="K19257" t="s">
        <v>148</v>
      </c>
      <c r="L19257" t="s">
        <v>149</v>
      </c>
      <c r="M19257">
        <v>14461.2</v>
      </c>
      <c r="N19257" t="s">
        <v>1596</v>
      </c>
      <c r="O19257" s="100">
        <v>2012</v>
      </c>
    </row>
    <row r="19258" spans="1:15" x14ac:dyDescent="0.25">
      <c r="A19258">
        <v>1</v>
      </c>
      <c r="B19258" t="s">
        <v>144</v>
      </c>
      <c r="C19258">
        <v>27</v>
      </c>
      <c r="D19258" t="s">
        <v>231</v>
      </c>
      <c r="E19258" t="s">
        <v>247</v>
      </c>
      <c r="F19258">
        <v>12550</v>
      </c>
      <c r="G19258" t="s">
        <v>246</v>
      </c>
      <c r="H19258" s="101">
        <v>3833.09</v>
      </c>
      <c r="I19258">
        <v>288.02</v>
      </c>
      <c r="J19258" s="8">
        <v>41214</v>
      </c>
      <c r="K19258" t="s">
        <v>148</v>
      </c>
      <c r="L19258" t="s">
        <v>151</v>
      </c>
      <c r="M19258">
        <v>99660.34</v>
      </c>
      <c r="N19258" t="s">
        <v>1596</v>
      </c>
      <c r="O19258" s="100">
        <v>2012</v>
      </c>
    </row>
    <row r="19259" spans="1:15" x14ac:dyDescent="0.25">
      <c r="A19259">
        <v>1</v>
      </c>
      <c r="B19259" t="s">
        <v>144</v>
      </c>
      <c r="C19259">
        <v>27</v>
      </c>
      <c r="D19259" t="s">
        <v>231</v>
      </c>
      <c r="E19259" t="s">
        <v>248</v>
      </c>
      <c r="F19259">
        <v>13016</v>
      </c>
      <c r="G19259" t="s">
        <v>246</v>
      </c>
      <c r="H19259" s="101">
        <v>1124.76</v>
      </c>
      <c r="I19259">
        <v>86.05</v>
      </c>
      <c r="J19259" s="8">
        <v>41214</v>
      </c>
      <c r="K19259" t="s">
        <v>148</v>
      </c>
      <c r="L19259" t="s">
        <v>149</v>
      </c>
      <c r="M19259">
        <v>29243.759999999998</v>
      </c>
      <c r="N19259" t="s">
        <v>1596</v>
      </c>
      <c r="O19259" s="100">
        <v>2012</v>
      </c>
    </row>
    <row r="19260" spans="1:15" x14ac:dyDescent="0.25">
      <c r="A19260">
        <v>1</v>
      </c>
      <c r="B19260" t="s">
        <v>144</v>
      </c>
      <c r="C19260">
        <v>27</v>
      </c>
      <c r="D19260" t="s">
        <v>231</v>
      </c>
      <c r="E19260" t="s">
        <v>249</v>
      </c>
      <c r="F19260">
        <v>12558</v>
      </c>
      <c r="G19260" t="s">
        <v>246</v>
      </c>
      <c r="H19260" s="101">
        <v>1820.1</v>
      </c>
      <c r="I19260">
        <v>139.24</v>
      </c>
      <c r="J19260" s="8">
        <v>41214</v>
      </c>
      <c r="K19260" t="s">
        <v>148</v>
      </c>
      <c r="L19260" t="s">
        <v>149</v>
      </c>
      <c r="M19260">
        <v>47322.6</v>
      </c>
      <c r="N19260" t="s">
        <v>1596</v>
      </c>
      <c r="O19260" s="100">
        <v>2012</v>
      </c>
    </row>
    <row r="19261" spans="1:15" x14ac:dyDescent="0.25">
      <c r="A19261">
        <v>1</v>
      </c>
      <c r="B19261" t="s">
        <v>144</v>
      </c>
      <c r="C19261">
        <v>27</v>
      </c>
      <c r="D19261" t="s">
        <v>231</v>
      </c>
      <c r="E19261" t="s">
        <v>1277</v>
      </c>
      <c r="F19261">
        <v>12518</v>
      </c>
      <c r="G19261" t="s">
        <v>246</v>
      </c>
      <c r="H19261">
        <v>530.5</v>
      </c>
      <c r="I19261">
        <v>40.58</v>
      </c>
      <c r="J19261" s="8">
        <v>41214</v>
      </c>
      <c r="K19261" t="s">
        <v>148</v>
      </c>
      <c r="L19261" t="s">
        <v>149</v>
      </c>
      <c r="M19261">
        <v>13793</v>
      </c>
      <c r="N19261" t="s">
        <v>1596</v>
      </c>
      <c r="O19261" s="100">
        <v>2012</v>
      </c>
    </row>
    <row r="19262" spans="1:15" x14ac:dyDescent="0.25">
      <c r="A19262">
        <v>1</v>
      </c>
      <c r="B19262" t="s">
        <v>144</v>
      </c>
      <c r="C19262">
        <v>27</v>
      </c>
      <c r="D19262" t="s">
        <v>231</v>
      </c>
      <c r="E19262" t="s">
        <v>1326</v>
      </c>
      <c r="F19262">
        <v>13195</v>
      </c>
      <c r="G19262" t="s">
        <v>246</v>
      </c>
      <c r="H19262">
        <v>371.01</v>
      </c>
      <c r="I19262">
        <v>28.38</v>
      </c>
      <c r="J19262" s="8">
        <v>41214</v>
      </c>
      <c r="K19262" t="s">
        <v>148</v>
      </c>
      <c r="L19262" t="s">
        <v>149</v>
      </c>
      <c r="M19262">
        <v>9646.26</v>
      </c>
      <c r="N19262" t="s">
        <v>1596</v>
      </c>
      <c r="O19262" s="100">
        <v>2012</v>
      </c>
    </row>
    <row r="19263" spans="1:15" x14ac:dyDescent="0.25">
      <c r="A19263">
        <v>1</v>
      </c>
      <c r="B19263" t="s">
        <v>144</v>
      </c>
      <c r="C19263">
        <v>27</v>
      </c>
      <c r="D19263" t="s">
        <v>231</v>
      </c>
      <c r="E19263" t="s">
        <v>1429</v>
      </c>
      <c r="F19263">
        <v>13634</v>
      </c>
      <c r="G19263" t="s">
        <v>246</v>
      </c>
      <c r="H19263" s="101">
        <v>3360</v>
      </c>
      <c r="I19263">
        <v>221.39</v>
      </c>
      <c r="J19263" s="8">
        <v>41214</v>
      </c>
      <c r="K19263" t="s">
        <v>148</v>
      </c>
      <c r="L19263" t="s">
        <v>151</v>
      </c>
      <c r="M19263">
        <v>87360</v>
      </c>
      <c r="N19263" t="s">
        <v>1596</v>
      </c>
      <c r="O19263" s="100">
        <v>2012</v>
      </c>
    </row>
    <row r="19264" spans="1:15" x14ac:dyDescent="0.25">
      <c r="A19264">
        <v>1</v>
      </c>
      <c r="B19264" t="s">
        <v>144</v>
      </c>
      <c r="C19264">
        <v>31</v>
      </c>
      <c r="D19264" t="s">
        <v>252</v>
      </c>
      <c r="E19264" t="s">
        <v>254</v>
      </c>
      <c r="F19264">
        <v>10566</v>
      </c>
      <c r="G19264" t="s">
        <v>255</v>
      </c>
      <c r="H19264" s="101">
        <v>4456.0600000000004</v>
      </c>
      <c r="I19264">
        <v>317.39999999999998</v>
      </c>
      <c r="J19264" s="8">
        <v>41214</v>
      </c>
      <c r="K19264" t="s">
        <v>148</v>
      </c>
      <c r="L19264" t="s">
        <v>151</v>
      </c>
      <c r="M19264">
        <v>115857.56</v>
      </c>
      <c r="N19264" t="s">
        <v>1596</v>
      </c>
      <c r="O19264" s="100">
        <v>2012</v>
      </c>
    </row>
    <row r="19265" spans="1:15" x14ac:dyDescent="0.25">
      <c r="A19265">
        <v>1</v>
      </c>
      <c r="B19265" t="s">
        <v>144</v>
      </c>
      <c r="C19265">
        <v>31</v>
      </c>
      <c r="D19265" t="s">
        <v>252</v>
      </c>
      <c r="E19265" t="s">
        <v>256</v>
      </c>
      <c r="F19265">
        <v>11270</v>
      </c>
      <c r="G19265" t="s">
        <v>257</v>
      </c>
      <c r="H19265">
        <v>246</v>
      </c>
      <c r="I19265">
        <v>35.549999999999997</v>
      </c>
      <c r="J19265" s="8">
        <v>41214</v>
      </c>
      <c r="K19265" t="s">
        <v>148</v>
      </c>
      <c r="L19265" t="s">
        <v>149</v>
      </c>
      <c r="M19265">
        <v>6396</v>
      </c>
      <c r="N19265" t="s">
        <v>1596</v>
      </c>
      <c r="O19265" s="100">
        <v>2012</v>
      </c>
    </row>
    <row r="19266" spans="1:15" x14ac:dyDescent="0.25">
      <c r="A19266">
        <v>1</v>
      </c>
      <c r="B19266" t="s">
        <v>144</v>
      </c>
      <c r="C19266">
        <v>31</v>
      </c>
      <c r="D19266" t="s">
        <v>252</v>
      </c>
      <c r="E19266" t="s">
        <v>259</v>
      </c>
      <c r="F19266">
        <v>10434</v>
      </c>
      <c r="G19266" t="s">
        <v>257</v>
      </c>
      <c r="H19266" s="101">
        <v>3852.7</v>
      </c>
      <c r="I19266">
        <v>294.68</v>
      </c>
      <c r="J19266" s="8">
        <v>41214</v>
      </c>
      <c r="K19266" t="s">
        <v>148</v>
      </c>
      <c r="L19266" t="s">
        <v>151</v>
      </c>
      <c r="M19266">
        <v>100170.2</v>
      </c>
      <c r="N19266" t="s">
        <v>1596</v>
      </c>
      <c r="O19266" s="100">
        <v>2012</v>
      </c>
    </row>
    <row r="19267" spans="1:15" x14ac:dyDescent="0.25">
      <c r="A19267">
        <v>1</v>
      </c>
      <c r="B19267" t="s">
        <v>144</v>
      </c>
      <c r="C19267">
        <v>31</v>
      </c>
      <c r="D19267" t="s">
        <v>252</v>
      </c>
      <c r="E19267" t="s">
        <v>260</v>
      </c>
      <c r="F19267">
        <v>11065</v>
      </c>
      <c r="G19267" t="s">
        <v>257</v>
      </c>
      <c r="H19267">
        <v>826.14</v>
      </c>
      <c r="I19267">
        <v>63.2</v>
      </c>
      <c r="J19267" s="8">
        <v>41214</v>
      </c>
      <c r="K19267" t="s">
        <v>148</v>
      </c>
      <c r="L19267" t="s">
        <v>190</v>
      </c>
      <c r="M19267">
        <v>21479.64</v>
      </c>
      <c r="N19267" t="s">
        <v>1596</v>
      </c>
      <c r="O19267" s="100">
        <v>2012</v>
      </c>
    </row>
    <row r="19268" spans="1:15" x14ac:dyDescent="0.25">
      <c r="A19268">
        <v>1</v>
      </c>
      <c r="B19268" t="s">
        <v>144</v>
      </c>
      <c r="C19268">
        <v>31</v>
      </c>
      <c r="D19268" t="s">
        <v>252</v>
      </c>
      <c r="E19268" t="s">
        <v>262</v>
      </c>
      <c r="F19268">
        <v>10472</v>
      </c>
      <c r="G19268" t="s">
        <v>257</v>
      </c>
      <c r="H19268" s="101">
        <v>4329.1400000000003</v>
      </c>
      <c r="I19268">
        <v>306.83999999999997</v>
      </c>
      <c r="J19268" s="8">
        <v>41214</v>
      </c>
      <c r="K19268" t="s">
        <v>148</v>
      </c>
      <c r="L19268" t="s">
        <v>151</v>
      </c>
      <c r="M19268">
        <v>112557.64</v>
      </c>
      <c r="N19268" t="s">
        <v>1596</v>
      </c>
      <c r="O19268" s="100">
        <v>2012</v>
      </c>
    </row>
    <row r="19269" spans="1:15" x14ac:dyDescent="0.25">
      <c r="A19269">
        <v>1</v>
      </c>
      <c r="B19269" t="s">
        <v>144</v>
      </c>
      <c r="C19269">
        <v>31</v>
      </c>
      <c r="D19269" t="s">
        <v>252</v>
      </c>
      <c r="E19269" t="s">
        <v>263</v>
      </c>
      <c r="F19269">
        <v>13305</v>
      </c>
      <c r="G19269" t="s">
        <v>257</v>
      </c>
      <c r="H19269" s="101">
        <v>1545</v>
      </c>
      <c r="I19269">
        <v>118.19</v>
      </c>
      <c r="J19269" s="8">
        <v>41214</v>
      </c>
      <c r="K19269" t="s">
        <v>148</v>
      </c>
      <c r="L19269" t="s">
        <v>149</v>
      </c>
      <c r="M19269">
        <v>40170</v>
      </c>
      <c r="N19269" t="s">
        <v>1596</v>
      </c>
      <c r="O19269" s="100">
        <v>2012</v>
      </c>
    </row>
    <row r="19270" spans="1:15" x14ac:dyDescent="0.25">
      <c r="A19270">
        <v>1</v>
      </c>
      <c r="B19270" t="s">
        <v>144</v>
      </c>
      <c r="C19270">
        <v>31</v>
      </c>
      <c r="D19270" t="s">
        <v>252</v>
      </c>
      <c r="E19270" t="s">
        <v>264</v>
      </c>
      <c r="F19270">
        <v>10559</v>
      </c>
      <c r="G19270" t="s">
        <v>265</v>
      </c>
      <c r="H19270" s="101">
        <v>4384.9799999999996</v>
      </c>
      <c r="I19270">
        <v>335.45</v>
      </c>
      <c r="J19270" s="8">
        <v>41214</v>
      </c>
      <c r="K19270" t="s">
        <v>148</v>
      </c>
      <c r="L19270" t="s">
        <v>151</v>
      </c>
      <c r="M19270">
        <v>114009.48</v>
      </c>
      <c r="N19270" t="s">
        <v>1596</v>
      </c>
      <c r="O19270" s="100">
        <v>2012</v>
      </c>
    </row>
    <row r="19271" spans="1:15" x14ac:dyDescent="0.25">
      <c r="A19271">
        <v>1</v>
      </c>
      <c r="B19271" t="s">
        <v>144</v>
      </c>
      <c r="C19271">
        <v>32</v>
      </c>
      <c r="D19271" t="s">
        <v>266</v>
      </c>
      <c r="E19271" t="s">
        <v>267</v>
      </c>
      <c r="F19271">
        <v>11251</v>
      </c>
      <c r="G19271" t="s">
        <v>268</v>
      </c>
      <c r="H19271" s="101">
        <v>1772</v>
      </c>
      <c r="I19271">
        <v>135.55000000000001</v>
      </c>
      <c r="J19271" s="8">
        <v>41214</v>
      </c>
      <c r="K19271" t="s">
        <v>148</v>
      </c>
      <c r="L19271" t="s">
        <v>149</v>
      </c>
      <c r="M19271">
        <v>46072</v>
      </c>
      <c r="N19271" t="s">
        <v>1596</v>
      </c>
      <c r="O19271" s="100">
        <v>2012</v>
      </c>
    </row>
    <row r="19272" spans="1:15" x14ac:dyDescent="0.25">
      <c r="A19272">
        <v>1</v>
      </c>
      <c r="B19272" t="s">
        <v>144</v>
      </c>
      <c r="C19272">
        <v>32</v>
      </c>
      <c r="D19272" t="s">
        <v>266</v>
      </c>
      <c r="E19272" t="s">
        <v>270</v>
      </c>
      <c r="F19272">
        <v>10926</v>
      </c>
      <c r="G19272" t="s">
        <v>268</v>
      </c>
      <c r="H19272" s="101">
        <v>1554.37</v>
      </c>
      <c r="I19272">
        <v>113.7</v>
      </c>
      <c r="J19272" s="8">
        <v>41214</v>
      </c>
      <c r="K19272" t="s">
        <v>148</v>
      </c>
      <c r="L19272" t="s">
        <v>151</v>
      </c>
      <c r="M19272">
        <v>40413.620000000003</v>
      </c>
      <c r="N19272" t="s">
        <v>1596</v>
      </c>
      <c r="O19272" s="100">
        <v>2012</v>
      </c>
    </row>
    <row r="19273" spans="1:15" x14ac:dyDescent="0.25">
      <c r="A19273">
        <v>1</v>
      </c>
      <c r="B19273" t="s">
        <v>144</v>
      </c>
      <c r="C19273">
        <v>32</v>
      </c>
      <c r="D19273" t="s">
        <v>266</v>
      </c>
      <c r="E19273" t="s">
        <v>271</v>
      </c>
      <c r="F19273">
        <v>9890</v>
      </c>
      <c r="G19273" t="s">
        <v>268</v>
      </c>
      <c r="H19273" s="101">
        <v>1589.11</v>
      </c>
      <c r="I19273">
        <v>109.16</v>
      </c>
      <c r="J19273" s="8">
        <v>41214</v>
      </c>
      <c r="K19273" t="s">
        <v>148</v>
      </c>
      <c r="L19273" t="s">
        <v>151</v>
      </c>
      <c r="M19273">
        <v>41316.86</v>
      </c>
      <c r="N19273" t="s">
        <v>1596</v>
      </c>
      <c r="O19273" s="100">
        <v>2012</v>
      </c>
    </row>
    <row r="19274" spans="1:15" x14ac:dyDescent="0.25">
      <c r="A19274">
        <v>1</v>
      </c>
      <c r="B19274" t="s">
        <v>144</v>
      </c>
      <c r="C19274">
        <v>32</v>
      </c>
      <c r="D19274" t="s">
        <v>266</v>
      </c>
      <c r="E19274" t="s">
        <v>274</v>
      </c>
      <c r="F19274">
        <v>9836</v>
      </c>
      <c r="G19274" t="s">
        <v>268</v>
      </c>
      <c r="H19274" s="101">
        <v>1624.42</v>
      </c>
      <c r="I19274">
        <v>122.57</v>
      </c>
      <c r="J19274" s="8">
        <v>41214</v>
      </c>
      <c r="K19274" t="s">
        <v>148</v>
      </c>
      <c r="L19274" t="s">
        <v>151</v>
      </c>
      <c r="M19274">
        <v>42234.92</v>
      </c>
      <c r="N19274" t="s">
        <v>1596</v>
      </c>
      <c r="O19274" s="100">
        <v>2012</v>
      </c>
    </row>
    <row r="19275" spans="1:15" x14ac:dyDescent="0.25">
      <c r="A19275">
        <v>1</v>
      </c>
      <c r="B19275" t="s">
        <v>144</v>
      </c>
      <c r="C19275">
        <v>32</v>
      </c>
      <c r="D19275" t="s">
        <v>266</v>
      </c>
      <c r="E19275" t="s">
        <v>272</v>
      </c>
      <c r="F19275">
        <v>12630</v>
      </c>
      <c r="G19275" t="s">
        <v>268</v>
      </c>
      <c r="H19275" s="101">
        <v>1565.6</v>
      </c>
      <c r="I19275">
        <v>117.49</v>
      </c>
      <c r="J19275" s="8">
        <v>41214</v>
      </c>
      <c r="K19275" t="s">
        <v>148</v>
      </c>
      <c r="L19275" t="s">
        <v>151</v>
      </c>
      <c r="M19275">
        <v>40705.599999999999</v>
      </c>
      <c r="N19275" t="s">
        <v>1596</v>
      </c>
      <c r="O19275" s="100">
        <v>2012</v>
      </c>
    </row>
    <row r="19276" spans="1:15" x14ac:dyDescent="0.25">
      <c r="A19276">
        <v>1</v>
      </c>
      <c r="B19276" t="s">
        <v>144</v>
      </c>
      <c r="C19276">
        <v>32</v>
      </c>
      <c r="D19276" t="s">
        <v>266</v>
      </c>
      <c r="E19276" t="s">
        <v>1278</v>
      </c>
      <c r="F19276">
        <v>13363</v>
      </c>
      <c r="G19276" t="s">
        <v>268</v>
      </c>
      <c r="H19276">
        <v>988</v>
      </c>
      <c r="I19276">
        <v>75.59</v>
      </c>
      <c r="J19276" s="8">
        <v>41214</v>
      </c>
      <c r="K19276" t="s">
        <v>148</v>
      </c>
      <c r="L19276" t="s">
        <v>190</v>
      </c>
      <c r="M19276">
        <v>25688</v>
      </c>
      <c r="N19276" t="s">
        <v>1596</v>
      </c>
      <c r="O19276" s="100">
        <v>2012</v>
      </c>
    </row>
    <row r="19277" spans="1:15" x14ac:dyDescent="0.25">
      <c r="A19277">
        <v>1</v>
      </c>
      <c r="B19277" t="s">
        <v>144</v>
      </c>
      <c r="C19277">
        <v>42</v>
      </c>
      <c r="D19277" t="s">
        <v>277</v>
      </c>
      <c r="E19277" t="s">
        <v>278</v>
      </c>
      <c r="F19277">
        <v>11805</v>
      </c>
      <c r="G19277" t="s">
        <v>279</v>
      </c>
      <c r="H19277" s="101">
        <v>1587.26</v>
      </c>
      <c r="I19277">
        <v>115.6</v>
      </c>
      <c r="J19277" s="8">
        <v>41214</v>
      </c>
      <c r="K19277" t="s">
        <v>148</v>
      </c>
      <c r="L19277" t="s">
        <v>151</v>
      </c>
      <c r="M19277">
        <v>41268.76</v>
      </c>
      <c r="N19277" t="s">
        <v>1596</v>
      </c>
      <c r="O19277" s="100">
        <v>2012</v>
      </c>
    </row>
    <row r="19278" spans="1:15" x14ac:dyDescent="0.25">
      <c r="A19278">
        <v>1</v>
      </c>
      <c r="B19278" t="s">
        <v>144</v>
      </c>
      <c r="C19278">
        <v>42</v>
      </c>
      <c r="D19278" t="s">
        <v>277</v>
      </c>
      <c r="E19278" t="s">
        <v>280</v>
      </c>
      <c r="F19278">
        <v>12716</v>
      </c>
      <c r="G19278" t="s">
        <v>279</v>
      </c>
      <c r="H19278" s="101">
        <v>1553.24</v>
      </c>
      <c r="I19278">
        <v>116.24</v>
      </c>
      <c r="J19278" s="8">
        <v>41214</v>
      </c>
      <c r="K19278" t="s">
        <v>148</v>
      </c>
      <c r="L19278" t="s">
        <v>151</v>
      </c>
      <c r="M19278">
        <v>40384.239999999998</v>
      </c>
      <c r="N19278" t="s">
        <v>1596</v>
      </c>
      <c r="O19278" s="100">
        <v>2012</v>
      </c>
    </row>
    <row r="19279" spans="1:15" x14ac:dyDescent="0.25">
      <c r="A19279">
        <v>1</v>
      </c>
      <c r="B19279" t="s">
        <v>144</v>
      </c>
      <c r="C19279">
        <v>46</v>
      </c>
      <c r="D19279" t="s">
        <v>281</v>
      </c>
      <c r="E19279" t="s">
        <v>1327</v>
      </c>
      <c r="F19279">
        <v>11695</v>
      </c>
      <c r="G19279" t="s">
        <v>283</v>
      </c>
      <c r="H19279">
        <v>710.5</v>
      </c>
      <c r="I19279">
        <v>102.66</v>
      </c>
      <c r="J19279" s="8">
        <v>41214</v>
      </c>
      <c r="K19279" t="s">
        <v>148</v>
      </c>
      <c r="L19279" t="s">
        <v>190</v>
      </c>
      <c r="M19279">
        <v>18473</v>
      </c>
      <c r="N19279" t="s">
        <v>1596</v>
      </c>
      <c r="O19279" s="100">
        <v>2012</v>
      </c>
    </row>
    <row r="19280" spans="1:15" x14ac:dyDescent="0.25">
      <c r="A19280">
        <v>1</v>
      </c>
      <c r="B19280" t="s">
        <v>144</v>
      </c>
      <c r="C19280">
        <v>46</v>
      </c>
      <c r="D19280" t="s">
        <v>281</v>
      </c>
      <c r="E19280" t="s">
        <v>284</v>
      </c>
      <c r="F19280">
        <v>13509</v>
      </c>
      <c r="G19280" t="s">
        <v>283</v>
      </c>
      <c r="H19280">
        <v>482.94</v>
      </c>
      <c r="I19280">
        <v>69.78</v>
      </c>
      <c r="J19280" s="8">
        <v>41214</v>
      </c>
      <c r="K19280" t="s">
        <v>148</v>
      </c>
      <c r="L19280" t="s">
        <v>149</v>
      </c>
      <c r="M19280">
        <v>12556.44</v>
      </c>
      <c r="N19280" t="s">
        <v>1596</v>
      </c>
      <c r="O19280" s="100">
        <v>2012</v>
      </c>
    </row>
    <row r="19281" spans="1:15" x14ac:dyDescent="0.25">
      <c r="A19281">
        <v>1</v>
      </c>
      <c r="B19281" t="s">
        <v>144</v>
      </c>
      <c r="C19281">
        <v>46</v>
      </c>
      <c r="D19281" t="s">
        <v>281</v>
      </c>
      <c r="E19281" t="s">
        <v>287</v>
      </c>
      <c r="F19281">
        <v>12378</v>
      </c>
      <c r="G19281" t="s">
        <v>288</v>
      </c>
      <c r="H19281">
        <v>462.74</v>
      </c>
      <c r="I19281">
        <v>35.4</v>
      </c>
      <c r="J19281" s="8">
        <v>41214</v>
      </c>
      <c r="K19281" t="s">
        <v>148</v>
      </c>
      <c r="L19281" t="s">
        <v>149</v>
      </c>
      <c r="M19281">
        <v>12031.24</v>
      </c>
      <c r="N19281" t="s">
        <v>1596</v>
      </c>
      <c r="O19281" s="100">
        <v>2012</v>
      </c>
    </row>
    <row r="19282" spans="1:15" x14ac:dyDescent="0.25">
      <c r="A19282">
        <v>1</v>
      </c>
      <c r="B19282" t="s">
        <v>144</v>
      </c>
      <c r="C19282">
        <v>61</v>
      </c>
      <c r="D19282" t="s">
        <v>289</v>
      </c>
      <c r="E19282" t="s">
        <v>335</v>
      </c>
      <c r="F19282">
        <v>13435</v>
      </c>
      <c r="G19282" t="s">
        <v>291</v>
      </c>
      <c r="H19282">
        <v>828</v>
      </c>
      <c r="I19282">
        <v>119.66</v>
      </c>
      <c r="J19282" s="8">
        <v>41214</v>
      </c>
      <c r="K19282" t="s">
        <v>148</v>
      </c>
      <c r="L19282" t="s">
        <v>190</v>
      </c>
      <c r="M19282">
        <v>21528</v>
      </c>
      <c r="N19282" t="s">
        <v>1596</v>
      </c>
      <c r="O19282" s="100">
        <v>2012</v>
      </c>
    </row>
    <row r="19283" spans="1:15" x14ac:dyDescent="0.25">
      <c r="A19283">
        <v>1</v>
      </c>
      <c r="B19283" t="s">
        <v>144</v>
      </c>
      <c r="C19283">
        <v>61</v>
      </c>
      <c r="D19283" t="s">
        <v>289</v>
      </c>
      <c r="E19283" t="s">
        <v>290</v>
      </c>
      <c r="F19283">
        <v>11571</v>
      </c>
      <c r="G19283" t="s">
        <v>291</v>
      </c>
      <c r="H19283" s="101">
        <v>2281.69</v>
      </c>
      <c r="I19283">
        <v>122.09</v>
      </c>
      <c r="J19283" s="8">
        <v>41214</v>
      </c>
      <c r="K19283" t="s">
        <v>148</v>
      </c>
      <c r="L19283" t="s">
        <v>151</v>
      </c>
      <c r="M19283">
        <v>59323.94</v>
      </c>
      <c r="N19283" t="s">
        <v>1596</v>
      </c>
      <c r="O19283" s="100">
        <v>2012</v>
      </c>
    </row>
    <row r="19284" spans="1:15" x14ac:dyDescent="0.25">
      <c r="A19284">
        <v>1</v>
      </c>
      <c r="B19284" t="s">
        <v>144</v>
      </c>
      <c r="C19284">
        <v>61</v>
      </c>
      <c r="D19284" t="s">
        <v>289</v>
      </c>
      <c r="E19284" t="s">
        <v>293</v>
      </c>
      <c r="F19284">
        <v>13446</v>
      </c>
      <c r="G19284" t="s">
        <v>291</v>
      </c>
      <c r="H19284">
        <v>426.06</v>
      </c>
      <c r="I19284">
        <v>32.6</v>
      </c>
      <c r="J19284" s="8">
        <v>41214</v>
      </c>
      <c r="K19284" t="s">
        <v>148</v>
      </c>
      <c r="L19284" t="s">
        <v>149</v>
      </c>
      <c r="M19284">
        <v>11077.56</v>
      </c>
      <c r="N19284" t="s">
        <v>1596</v>
      </c>
      <c r="O19284" s="100">
        <v>2012</v>
      </c>
    </row>
    <row r="19285" spans="1:15" x14ac:dyDescent="0.25">
      <c r="A19285">
        <v>1</v>
      </c>
      <c r="B19285" t="s">
        <v>144</v>
      </c>
      <c r="C19285">
        <v>61</v>
      </c>
      <c r="D19285" t="s">
        <v>289</v>
      </c>
      <c r="E19285" t="s">
        <v>294</v>
      </c>
      <c r="F19285">
        <v>12785</v>
      </c>
      <c r="G19285" t="s">
        <v>291</v>
      </c>
      <c r="H19285" s="101">
        <v>1733.49</v>
      </c>
      <c r="I19285">
        <v>127.64</v>
      </c>
      <c r="J19285" s="8">
        <v>41214</v>
      </c>
      <c r="K19285" t="s">
        <v>148</v>
      </c>
      <c r="L19285" t="s">
        <v>151</v>
      </c>
      <c r="M19285">
        <v>45070.74</v>
      </c>
      <c r="N19285" t="s">
        <v>1596</v>
      </c>
      <c r="O19285" s="100">
        <v>2012</v>
      </c>
    </row>
    <row r="19286" spans="1:15" x14ac:dyDescent="0.25">
      <c r="A19286">
        <v>1</v>
      </c>
      <c r="B19286" t="s">
        <v>144</v>
      </c>
      <c r="C19286">
        <v>62</v>
      </c>
      <c r="D19286" t="s">
        <v>296</v>
      </c>
      <c r="E19286" t="s">
        <v>297</v>
      </c>
      <c r="F19286">
        <v>13475</v>
      </c>
      <c r="G19286" t="s">
        <v>298</v>
      </c>
      <c r="H19286" s="101">
        <v>1800</v>
      </c>
      <c r="I19286">
        <v>97.04</v>
      </c>
      <c r="J19286" s="8">
        <v>41214</v>
      </c>
      <c r="K19286" t="s">
        <v>148</v>
      </c>
      <c r="L19286" t="s">
        <v>151</v>
      </c>
      <c r="M19286">
        <v>46800</v>
      </c>
      <c r="N19286" t="s">
        <v>1596</v>
      </c>
      <c r="O19286" s="100">
        <v>2012</v>
      </c>
    </row>
    <row r="19287" spans="1:15" x14ac:dyDescent="0.25">
      <c r="A19287">
        <v>1</v>
      </c>
      <c r="B19287" t="s">
        <v>144</v>
      </c>
      <c r="C19287">
        <v>62</v>
      </c>
      <c r="D19287" t="s">
        <v>296</v>
      </c>
      <c r="E19287" t="s">
        <v>302</v>
      </c>
      <c r="F19287">
        <v>13539</v>
      </c>
      <c r="G19287" t="s">
        <v>298</v>
      </c>
      <c r="H19287" s="101">
        <v>1001.07</v>
      </c>
      <c r="I19287">
        <v>76.59</v>
      </c>
      <c r="J19287" s="8">
        <v>41214</v>
      </c>
      <c r="K19287" t="s">
        <v>148</v>
      </c>
      <c r="L19287" t="s">
        <v>149</v>
      </c>
      <c r="M19287">
        <v>26027.82</v>
      </c>
      <c r="N19287" t="s">
        <v>1596</v>
      </c>
      <c r="O19287" s="100">
        <v>2012</v>
      </c>
    </row>
    <row r="19288" spans="1:15" x14ac:dyDescent="0.25">
      <c r="A19288">
        <v>1</v>
      </c>
      <c r="B19288" t="s">
        <v>144</v>
      </c>
      <c r="C19288">
        <v>62</v>
      </c>
      <c r="D19288" t="s">
        <v>296</v>
      </c>
      <c r="E19288" t="s">
        <v>299</v>
      </c>
      <c r="F19288">
        <v>12797</v>
      </c>
      <c r="G19288" t="s">
        <v>300</v>
      </c>
      <c r="H19288" s="101">
        <v>1784.48</v>
      </c>
      <c r="I19288">
        <v>130.43</v>
      </c>
      <c r="J19288" s="8">
        <v>41214</v>
      </c>
      <c r="K19288" t="s">
        <v>148</v>
      </c>
      <c r="L19288" t="s">
        <v>151</v>
      </c>
      <c r="M19288">
        <v>46396.480000000003</v>
      </c>
      <c r="N19288" t="s">
        <v>1596</v>
      </c>
      <c r="O19288" s="100">
        <v>2012</v>
      </c>
    </row>
    <row r="19289" spans="1:15" x14ac:dyDescent="0.25">
      <c r="A19289">
        <v>1</v>
      </c>
      <c r="B19289" t="s">
        <v>144</v>
      </c>
      <c r="C19289">
        <v>67</v>
      </c>
      <c r="D19289" t="s">
        <v>301</v>
      </c>
      <c r="E19289" t="s">
        <v>1475</v>
      </c>
      <c r="F19289">
        <v>13668</v>
      </c>
      <c r="G19289" t="s">
        <v>300</v>
      </c>
      <c r="H19289">
        <v>792</v>
      </c>
      <c r="I19289">
        <v>61.67</v>
      </c>
      <c r="J19289" s="8">
        <v>41214</v>
      </c>
      <c r="K19289" t="s">
        <v>879</v>
      </c>
      <c r="L19289" t="s">
        <v>149</v>
      </c>
      <c r="M19289">
        <v>20592</v>
      </c>
      <c r="N19289" t="s">
        <v>1596</v>
      </c>
      <c r="O19289" s="100">
        <v>2012</v>
      </c>
    </row>
    <row r="19290" spans="1:15" x14ac:dyDescent="0.25">
      <c r="A19290">
        <v>1</v>
      </c>
      <c r="B19290" t="s">
        <v>144</v>
      </c>
      <c r="C19290">
        <v>67</v>
      </c>
      <c r="D19290" t="s">
        <v>301</v>
      </c>
      <c r="E19290" t="s">
        <v>1571</v>
      </c>
      <c r="F19290">
        <v>13755</v>
      </c>
      <c r="G19290" t="s">
        <v>300</v>
      </c>
      <c r="H19290">
        <v>357.5</v>
      </c>
      <c r="I19290">
        <v>51.66</v>
      </c>
      <c r="J19290" s="8">
        <v>41214</v>
      </c>
      <c r="K19290" t="s">
        <v>148</v>
      </c>
      <c r="L19290" t="s">
        <v>190</v>
      </c>
      <c r="M19290">
        <v>9295</v>
      </c>
      <c r="N19290" t="s">
        <v>1596</v>
      </c>
      <c r="O19290" s="100">
        <v>2012</v>
      </c>
    </row>
    <row r="19291" spans="1:15" x14ac:dyDescent="0.25">
      <c r="A19291">
        <v>1</v>
      </c>
      <c r="B19291" t="s">
        <v>144</v>
      </c>
      <c r="C19291">
        <v>67</v>
      </c>
      <c r="D19291" t="s">
        <v>301</v>
      </c>
      <c r="E19291" t="s">
        <v>304</v>
      </c>
      <c r="F19291">
        <v>10777</v>
      </c>
      <c r="G19291" t="s">
        <v>300</v>
      </c>
      <c r="H19291" s="101">
        <v>2416.59</v>
      </c>
      <c r="I19291">
        <v>179.66</v>
      </c>
      <c r="J19291" s="8">
        <v>41214</v>
      </c>
      <c r="K19291" t="s">
        <v>148</v>
      </c>
      <c r="L19291" t="s">
        <v>151</v>
      </c>
      <c r="M19291">
        <v>62831.34</v>
      </c>
      <c r="N19291" t="s">
        <v>1596</v>
      </c>
      <c r="O19291" s="100">
        <v>2012</v>
      </c>
    </row>
    <row r="19292" spans="1:15" x14ac:dyDescent="0.25">
      <c r="A19292">
        <v>1</v>
      </c>
      <c r="B19292" t="s">
        <v>144</v>
      </c>
      <c r="C19292">
        <v>72</v>
      </c>
      <c r="D19292" t="s">
        <v>305</v>
      </c>
      <c r="E19292" t="s">
        <v>309</v>
      </c>
      <c r="F19292">
        <v>10740</v>
      </c>
      <c r="G19292" t="s">
        <v>307</v>
      </c>
      <c r="H19292" s="101">
        <v>1809.2</v>
      </c>
      <c r="I19292">
        <v>132.58000000000001</v>
      </c>
      <c r="J19292" s="8">
        <v>41214</v>
      </c>
      <c r="K19292" t="s">
        <v>148</v>
      </c>
      <c r="L19292" t="s">
        <v>151</v>
      </c>
      <c r="M19292">
        <v>47039.199999999997</v>
      </c>
      <c r="N19292" t="s">
        <v>1596</v>
      </c>
      <c r="O19292" s="100">
        <v>2012</v>
      </c>
    </row>
    <row r="19293" spans="1:15" x14ac:dyDescent="0.25">
      <c r="A19293">
        <v>1</v>
      </c>
      <c r="B19293" t="s">
        <v>144</v>
      </c>
      <c r="C19293">
        <v>72</v>
      </c>
      <c r="D19293" t="s">
        <v>305</v>
      </c>
      <c r="E19293" t="s">
        <v>341</v>
      </c>
      <c r="F19293">
        <v>13142</v>
      </c>
      <c r="G19293" t="s">
        <v>307</v>
      </c>
      <c r="H19293">
        <v>370.8</v>
      </c>
      <c r="I19293">
        <v>28.37</v>
      </c>
      <c r="J19293" s="8">
        <v>41214</v>
      </c>
      <c r="K19293" t="s">
        <v>526</v>
      </c>
      <c r="L19293" t="s">
        <v>149</v>
      </c>
      <c r="M19293">
        <v>9640.7999999999993</v>
      </c>
      <c r="N19293" t="s">
        <v>1596</v>
      </c>
      <c r="O19293" s="100">
        <v>2012</v>
      </c>
    </row>
    <row r="19294" spans="1:15" x14ac:dyDescent="0.25">
      <c r="A19294">
        <v>1</v>
      </c>
      <c r="B19294" t="s">
        <v>144</v>
      </c>
      <c r="C19294">
        <v>72</v>
      </c>
      <c r="D19294" t="s">
        <v>305</v>
      </c>
      <c r="E19294" t="s">
        <v>311</v>
      </c>
      <c r="F19294">
        <v>13523</v>
      </c>
      <c r="G19294" t="s">
        <v>307</v>
      </c>
      <c r="H19294">
        <v>840</v>
      </c>
      <c r="I19294">
        <v>64.260000000000005</v>
      </c>
      <c r="J19294" s="8">
        <v>41214</v>
      </c>
      <c r="K19294" t="s">
        <v>148</v>
      </c>
      <c r="L19294" t="s">
        <v>149</v>
      </c>
      <c r="M19294">
        <v>21840</v>
      </c>
      <c r="N19294" t="s">
        <v>1596</v>
      </c>
      <c r="O19294" s="100">
        <v>2012</v>
      </c>
    </row>
    <row r="19295" spans="1:15" x14ac:dyDescent="0.25">
      <c r="A19295">
        <v>1</v>
      </c>
      <c r="B19295" t="s">
        <v>144</v>
      </c>
      <c r="C19295">
        <v>72</v>
      </c>
      <c r="D19295" t="s">
        <v>305</v>
      </c>
      <c r="E19295" t="s">
        <v>312</v>
      </c>
      <c r="F19295">
        <v>150</v>
      </c>
      <c r="G19295" t="s">
        <v>307</v>
      </c>
      <c r="H19295" s="101">
        <v>2562.7800000000002</v>
      </c>
      <c r="I19295">
        <v>163.78</v>
      </c>
      <c r="J19295" s="8">
        <v>41214</v>
      </c>
      <c r="K19295" t="s">
        <v>148</v>
      </c>
      <c r="L19295" t="s">
        <v>151</v>
      </c>
      <c r="M19295">
        <v>66632.28</v>
      </c>
      <c r="N19295" t="s">
        <v>1596</v>
      </c>
      <c r="O19295" s="100">
        <v>2012</v>
      </c>
    </row>
    <row r="19296" spans="1:15" x14ac:dyDescent="0.25">
      <c r="A19296">
        <v>1</v>
      </c>
      <c r="B19296" t="s">
        <v>144</v>
      </c>
      <c r="C19296">
        <v>72</v>
      </c>
      <c r="D19296" t="s">
        <v>305</v>
      </c>
      <c r="E19296" t="s">
        <v>313</v>
      </c>
      <c r="F19296">
        <v>12511</v>
      </c>
      <c r="G19296" t="s">
        <v>307</v>
      </c>
      <c r="H19296" s="101">
        <v>1730.4</v>
      </c>
      <c r="I19296">
        <v>128.01</v>
      </c>
      <c r="J19296" s="8">
        <v>41214</v>
      </c>
      <c r="K19296" t="s">
        <v>148</v>
      </c>
      <c r="L19296" t="s">
        <v>151</v>
      </c>
      <c r="M19296">
        <v>44990.400000000001</v>
      </c>
      <c r="N19296" t="s">
        <v>1596</v>
      </c>
      <c r="O19296" s="100">
        <v>2012</v>
      </c>
    </row>
    <row r="19297" spans="1:15" x14ac:dyDescent="0.25">
      <c r="A19297">
        <v>1</v>
      </c>
      <c r="B19297" t="s">
        <v>144</v>
      </c>
      <c r="C19297">
        <v>72</v>
      </c>
      <c r="D19297" t="s">
        <v>305</v>
      </c>
      <c r="E19297" t="s">
        <v>315</v>
      </c>
      <c r="F19297">
        <v>13397</v>
      </c>
      <c r="G19297" t="s">
        <v>307</v>
      </c>
      <c r="H19297">
        <v>185.4</v>
      </c>
      <c r="I19297">
        <v>14.18</v>
      </c>
      <c r="J19297" s="8">
        <v>41214</v>
      </c>
      <c r="K19297" t="s">
        <v>148</v>
      </c>
      <c r="L19297" t="s">
        <v>149</v>
      </c>
      <c r="M19297">
        <v>4820.3999999999996</v>
      </c>
      <c r="N19297" t="s">
        <v>1596</v>
      </c>
      <c r="O19297" s="100">
        <v>2012</v>
      </c>
    </row>
    <row r="19298" spans="1:15" x14ac:dyDescent="0.25">
      <c r="A19298">
        <v>1</v>
      </c>
      <c r="B19298" t="s">
        <v>144</v>
      </c>
      <c r="C19298">
        <v>72</v>
      </c>
      <c r="D19298" t="s">
        <v>305</v>
      </c>
      <c r="E19298" t="s">
        <v>316</v>
      </c>
      <c r="F19298">
        <v>11894</v>
      </c>
      <c r="G19298" t="s">
        <v>307</v>
      </c>
      <c r="H19298" s="101">
        <v>1842.67</v>
      </c>
      <c r="I19298">
        <v>118.49</v>
      </c>
      <c r="J19298" s="8">
        <v>41214</v>
      </c>
      <c r="K19298" t="s">
        <v>148</v>
      </c>
      <c r="L19298" t="s">
        <v>151</v>
      </c>
      <c r="M19298">
        <v>47909.42</v>
      </c>
      <c r="N19298" t="s">
        <v>1596</v>
      </c>
      <c r="O19298" s="100">
        <v>2012</v>
      </c>
    </row>
    <row r="19299" spans="1:15" x14ac:dyDescent="0.25">
      <c r="A19299">
        <v>1</v>
      </c>
      <c r="B19299" t="s">
        <v>144</v>
      </c>
      <c r="C19299">
        <v>72</v>
      </c>
      <c r="D19299" t="s">
        <v>305</v>
      </c>
      <c r="E19299" t="s">
        <v>317</v>
      </c>
      <c r="F19299">
        <v>12559</v>
      </c>
      <c r="G19299" t="s">
        <v>307</v>
      </c>
      <c r="H19299" s="101">
        <v>1730.4</v>
      </c>
      <c r="I19299">
        <v>132.37</v>
      </c>
      <c r="J19299" s="8">
        <v>41214</v>
      </c>
      <c r="K19299" t="s">
        <v>148</v>
      </c>
      <c r="L19299" t="s">
        <v>151</v>
      </c>
      <c r="M19299">
        <v>44990.400000000001</v>
      </c>
      <c r="N19299" t="s">
        <v>1596</v>
      </c>
      <c r="O19299" s="100">
        <v>2012</v>
      </c>
    </row>
    <row r="19300" spans="1:15" x14ac:dyDescent="0.25">
      <c r="A19300">
        <v>1</v>
      </c>
      <c r="B19300" t="s">
        <v>144</v>
      </c>
      <c r="C19300">
        <v>72</v>
      </c>
      <c r="D19300" t="s">
        <v>305</v>
      </c>
      <c r="E19300" t="s">
        <v>319</v>
      </c>
      <c r="F19300">
        <v>13429</v>
      </c>
      <c r="G19300" t="s">
        <v>307</v>
      </c>
      <c r="H19300" s="101">
        <v>1698</v>
      </c>
      <c r="I19300">
        <v>122.95</v>
      </c>
      <c r="J19300" s="8">
        <v>41214</v>
      </c>
      <c r="K19300" t="s">
        <v>148</v>
      </c>
      <c r="L19300" t="s">
        <v>151</v>
      </c>
      <c r="M19300">
        <v>44148</v>
      </c>
      <c r="N19300" t="s">
        <v>1596</v>
      </c>
      <c r="O19300" s="100">
        <v>2012</v>
      </c>
    </row>
    <row r="19301" spans="1:15" x14ac:dyDescent="0.25">
      <c r="A19301">
        <v>1</v>
      </c>
      <c r="B19301" t="s">
        <v>144</v>
      </c>
      <c r="C19301">
        <v>72</v>
      </c>
      <c r="D19301" t="s">
        <v>305</v>
      </c>
      <c r="E19301" t="s">
        <v>286</v>
      </c>
      <c r="F19301">
        <v>13302</v>
      </c>
      <c r="G19301" t="s">
        <v>307</v>
      </c>
      <c r="H19301">
        <v>71.010000000000005</v>
      </c>
      <c r="I19301">
        <v>5.43</v>
      </c>
      <c r="J19301" s="8">
        <v>41214</v>
      </c>
      <c r="K19301" t="s">
        <v>148</v>
      </c>
      <c r="L19301" t="s">
        <v>149</v>
      </c>
      <c r="M19301">
        <v>1846.26</v>
      </c>
      <c r="N19301" t="s">
        <v>1596</v>
      </c>
      <c r="O19301" s="100">
        <v>2012</v>
      </c>
    </row>
    <row r="19302" spans="1:15" x14ac:dyDescent="0.25">
      <c r="A19302">
        <v>1</v>
      </c>
      <c r="B19302" t="s">
        <v>144</v>
      </c>
      <c r="C19302">
        <v>72</v>
      </c>
      <c r="D19302" t="s">
        <v>305</v>
      </c>
      <c r="E19302" t="s">
        <v>323</v>
      </c>
      <c r="F19302">
        <v>13560</v>
      </c>
      <c r="G19302" t="s">
        <v>307</v>
      </c>
      <c r="H19302">
        <v>960</v>
      </c>
      <c r="I19302">
        <v>73.44</v>
      </c>
      <c r="J19302" s="8">
        <v>41214</v>
      </c>
      <c r="K19302" t="s">
        <v>148</v>
      </c>
      <c r="L19302" t="s">
        <v>149</v>
      </c>
      <c r="M19302">
        <v>24960</v>
      </c>
      <c r="N19302" t="s">
        <v>1596</v>
      </c>
      <c r="O19302" s="100">
        <v>2012</v>
      </c>
    </row>
    <row r="19303" spans="1:15" x14ac:dyDescent="0.25">
      <c r="A19303">
        <v>1</v>
      </c>
      <c r="B19303" t="s">
        <v>144</v>
      </c>
      <c r="C19303">
        <v>72</v>
      </c>
      <c r="D19303" t="s">
        <v>305</v>
      </c>
      <c r="E19303" t="s">
        <v>324</v>
      </c>
      <c r="F19303">
        <v>13019</v>
      </c>
      <c r="G19303" t="s">
        <v>307</v>
      </c>
      <c r="H19303" s="101">
        <v>1697.44</v>
      </c>
      <c r="I19303">
        <v>124.88</v>
      </c>
      <c r="J19303" s="8">
        <v>41214</v>
      </c>
      <c r="K19303" t="s">
        <v>148</v>
      </c>
      <c r="L19303" t="s">
        <v>151</v>
      </c>
      <c r="M19303">
        <v>44133.440000000002</v>
      </c>
      <c r="N19303" t="s">
        <v>1596</v>
      </c>
      <c r="O19303" s="100">
        <v>2012</v>
      </c>
    </row>
    <row r="19304" spans="1:15" x14ac:dyDescent="0.25">
      <c r="A19304">
        <v>1</v>
      </c>
      <c r="B19304" t="s">
        <v>144</v>
      </c>
      <c r="C19304">
        <v>72</v>
      </c>
      <c r="D19304" t="s">
        <v>305</v>
      </c>
      <c r="E19304" t="s">
        <v>325</v>
      </c>
      <c r="F19304">
        <v>13513</v>
      </c>
      <c r="G19304" t="s">
        <v>307</v>
      </c>
      <c r="H19304">
        <v>515</v>
      </c>
      <c r="I19304">
        <v>39.4</v>
      </c>
      <c r="J19304" s="8">
        <v>41214</v>
      </c>
      <c r="K19304" t="s">
        <v>148</v>
      </c>
      <c r="L19304" t="s">
        <v>149</v>
      </c>
      <c r="M19304">
        <v>13390</v>
      </c>
      <c r="N19304" t="s">
        <v>1596</v>
      </c>
      <c r="O19304" s="100">
        <v>2012</v>
      </c>
    </row>
    <row r="19305" spans="1:15" x14ac:dyDescent="0.25">
      <c r="A19305">
        <v>1</v>
      </c>
      <c r="B19305" t="s">
        <v>144</v>
      </c>
      <c r="C19305">
        <v>72</v>
      </c>
      <c r="D19305" t="s">
        <v>305</v>
      </c>
      <c r="E19305" t="s">
        <v>1344</v>
      </c>
      <c r="F19305">
        <v>12795</v>
      </c>
      <c r="G19305" t="s">
        <v>307</v>
      </c>
      <c r="H19305" s="101">
        <v>1697.44</v>
      </c>
      <c r="I19305">
        <v>100.23</v>
      </c>
      <c r="J19305" s="8">
        <v>41214</v>
      </c>
      <c r="K19305" t="s">
        <v>148</v>
      </c>
      <c r="L19305" t="s">
        <v>151</v>
      </c>
      <c r="M19305">
        <v>44133.440000000002</v>
      </c>
      <c r="N19305" t="s">
        <v>1596</v>
      </c>
      <c r="O19305" s="100">
        <v>2012</v>
      </c>
    </row>
    <row r="19306" spans="1:15" x14ac:dyDescent="0.25">
      <c r="A19306">
        <v>1</v>
      </c>
      <c r="B19306" t="s">
        <v>144</v>
      </c>
      <c r="C19306">
        <v>74</v>
      </c>
      <c r="D19306" t="s">
        <v>328</v>
      </c>
      <c r="E19306" t="s">
        <v>331</v>
      </c>
      <c r="F19306">
        <v>10935</v>
      </c>
      <c r="G19306" t="s">
        <v>330</v>
      </c>
      <c r="H19306">
        <v>242.25</v>
      </c>
      <c r="I19306">
        <v>18.53</v>
      </c>
      <c r="J19306" s="8">
        <v>41214</v>
      </c>
      <c r="K19306" t="s">
        <v>148</v>
      </c>
      <c r="L19306" t="s">
        <v>149</v>
      </c>
      <c r="M19306">
        <v>6298.5</v>
      </c>
      <c r="N19306" t="s">
        <v>1597</v>
      </c>
      <c r="O19306" s="100">
        <v>2012</v>
      </c>
    </row>
    <row r="19307" spans="1:15" x14ac:dyDescent="0.25">
      <c r="A19307">
        <v>1</v>
      </c>
      <c r="B19307" t="s">
        <v>144</v>
      </c>
      <c r="C19307">
        <v>74</v>
      </c>
      <c r="D19307" t="s">
        <v>328</v>
      </c>
      <c r="E19307" t="s">
        <v>332</v>
      </c>
      <c r="F19307">
        <v>11965</v>
      </c>
      <c r="G19307" t="s">
        <v>333</v>
      </c>
      <c r="H19307" s="101">
        <v>2385.27</v>
      </c>
      <c r="I19307">
        <v>169.64</v>
      </c>
      <c r="J19307" s="8">
        <v>41214</v>
      </c>
      <c r="K19307" t="s">
        <v>148</v>
      </c>
      <c r="L19307" t="s">
        <v>151</v>
      </c>
      <c r="M19307">
        <v>62017.02</v>
      </c>
      <c r="N19307" t="s">
        <v>1597</v>
      </c>
      <c r="O19307" s="100">
        <v>2012</v>
      </c>
    </row>
    <row r="19308" spans="1:15" x14ac:dyDescent="0.25">
      <c r="A19308">
        <v>1</v>
      </c>
      <c r="B19308" t="s">
        <v>144</v>
      </c>
      <c r="C19308">
        <v>75</v>
      </c>
      <c r="D19308" t="s">
        <v>334</v>
      </c>
      <c r="E19308" t="s">
        <v>1552</v>
      </c>
      <c r="F19308">
        <v>13731</v>
      </c>
      <c r="G19308" t="s">
        <v>336</v>
      </c>
      <c r="H19308">
        <v>380</v>
      </c>
      <c r="I19308">
        <v>54.91</v>
      </c>
      <c r="J19308" s="8">
        <v>41214</v>
      </c>
      <c r="K19308" t="s">
        <v>148</v>
      </c>
      <c r="L19308" t="s">
        <v>190</v>
      </c>
      <c r="M19308">
        <v>9880</v>
      </c>
      <c r="N19308" t="s">
        <v>1598</v>
      </c>
      <c r="O19308" s="100">
        <v>2012</v>
      </c>
    </row>
    <row r="19309" spans="1:15" x14ac:dyDescent="0.25">
      <c r="A19309">
        <v>1</v>
      </c>
      <c r="B19309" t="s">
        <v>144</v>
      </c>
      <c r="C19309">
        <v>75</v>
      </c>
      <c r="D19309" t="s">
        <v>334</v>
      </c>
      <c r="E19309" t="s">
        <v>1502</v>
      </c>
      <c r="F19309">
        <v>13687</v>
      </c>
      <c r="G19309" t="s">
        <v>336</v>
      </c>
      <c r="H19309">
        <v>380</v>
      </c>
      <c r="I19309">
        <v>54.91</v>
      </c>
      <c r="J19309" s="8">
        <v>41214</v>
      </c>
      <c r="K19309" t="s">
        <v>148</v>
      </c>
      <c r="L19309" t="s">
        <v>190</v>
      </c>
      <c r="M19309">
        <v>9880</v>
      </c>
      <c r="N19309" t="s">
        <v>1598</v>
      </c>
      <c r="O19309" s="100">
        <v>2012</v>
      </c>
    </row>
    <row r="19310" spans="1:15" x14ac:dyDescent="0.25">
      <c r="A19310">
        <v>1</v>
      </c>
      <c r="B19310" t="s">
        <v>144</v>
      </c>
      <c r="C19310">
        <v>75</v>
      </c>
      <c r="D19310" t="s">
        <v>334</v>
      </c>
      <c r="E19310" t="s">
        <v>1464</v>
      </c>
      <c r="F19310">
        <v>13661</v>
      </c>
      <c r="G19310" t="s">
        <v>336</v>
      </c>
      <c r="H19310">
        <v>427.5</v>
      </c>
      <c r="I19310">
        <v>61.79</v>
      </c>
      <c r="J19310" s="8">
        <v>41214</v>
      </c>
      <c r="K19310" t="s">
        <v>148</v>
      </c>
      <c r="L19310" t="s">
        <v>190</v>
      </c>
      <c r="M19310">
        <v>11115</v>
      </c>
      <c r="N19310" t="s">
        <v>1598</v>
      </c>
      <c r="O19310" s="100">
        <v>2012</v>
      </c>
    </row>
    <row r="19311" spans="1:15" x14ac:dyDescent="0.25">
      <c r="A19311">
        <v>1</v>
      </c>
      <c r="B19311" t="s">
        <v>144</v>
      </c>
      <c r="C19311">
        <v>77</v>
      </c>
      <c r="D19311" t="s">
        <v>1378</v>
      </c>
      <c r="E19311" t="s">
        <v>219</v>
      </c>
      <c r="F19311">
        <v>10526</v>
      </c>
      <c r="G19311" t="s">
        <v>174</v>
      </c>
      <c r="H19311" s="101">
        <v>1089.69</v>
      </c>
      <c r="I19311">
        <v>80.42</v>
      </c>
      <c r="J19311" s="8">
        <v>41214</v>
      </c>
      <c r="K19311" t="s">
        <v>148</v>
      </c>
      <c r="L19311" t="s">
        <v>151</v>
      </c>
      <c r="M19311">
        <v>28331.94</v>
      </c>
      <c r="N19311" t="s">
        <v>1597</v>
      </c>
      <c r="O19311" s="100">
        <v>2012</v>
      </c>
    </row>
    <row r="19312" spans="1:15" x14ac:dyDescent="0.25">
      <c r="A19312">
        <v>1</v>
      </c>
      <c r="B19312" t="s">
        <v>144</v>
      </c>
      <c r="C19312">
        <v>77</v>
      </c>
      <c r="D19312" t="s">
        <v>1378</v>
      </c>
      <c r="E19312" t="s">
        <v>232</v>
      </c>
      <c r="F19312">
        <v>13353</v>
      </c>
      <c r="G19312" t="s">
        <v>174</v>
      </c>
      <c r="H19312" s="101">
        <v>1195.2</v>
      </c>
      <c r="I19312">
        <v>91.43</v>
      </c>
      <c r="J19312" s="8">
        <v>41214</v>
      </c>
      <c r="K19312" t="s">
        <v>148</v>
      </c>
      <c r="L19312" t="s">
        <v>151</v>
      </c>
      <c r="M19312">
        <v>31075.200000000001</v>
      </c>
      <c r="N19312" t="s">
        <v>1597</v>
      </c>
      <c r="O19312" s="100">
        <v>2012</v>
      </c>
    </row>
    <row r="19313" spans="1:15" x14ac:dyDescent="0.25">
      <c r="A19313">
        <v>1</v>
      </c>
      <c r="B19313" t="s">
        <v>144</v>
      </c>
      <c r="C19313">
        <v>77</v>
      </c>
      <c r="D19313" t="s">
        <v>1378</v>
      </c>
      <c r="E19313" t="s">
        <v>173</v>
      </c>
      <c r="F19313">
        <v>12018</v>
      </c>
      <c r="G19313" t="s">
        <v>174</v>
      </c>
      <c r="H19313" s="101">
        <v>1008.8</v>
      </c>
      <c r="I19313">
        <v>71.349999999999994</v>
      </c>
      <c r="J19313" s="8">
        <v>41214</v>
      </c>
      <c r="K19313" t="s">
        <v>148</v>
      </c>
      <c r="L19313" t="s">
        <v>151</v>
      </c>
      <c r="M19313">
        <v>26228.799999999999</v>
      </c>
      <c r="N19313" t="s">
        <v>1597</v>
      </c>
      <c r="O19313" s="100">
        <v>2012</v>
      </c>
    </row>
    <row r="19314" spans="1:15" x14ac:dyDescent="0.25">
      <c r="A19314">
        <v>1</v>
      </c>
      <c r="B19314" t="s">
        <v>144</v>
      </c>
      <c r="C19314">
        <v>77</v>
      </c>
      <c r="D19314" t="s">
        <v>1378</v>
      </c>
      <c r="E19314" t="s">
        <v>253</v>
      </c>
      <c r="F19314">
        <v>177</v>
      </c>
      <c r="G19314" t="s">
        <v>174</v>
      </c>
      <c r="H19314" s="101">
        <v>1539.2</v>
      </c>
      <c r="I19314">
        <v>117.75</v>
      </c>
      <c r="J19314" s="8">
        <v>41214</v>
      </c>
      <c r="K19314" t="s">
        <v>148</v>
      </c>
      <c r="L19314" t="s">
        <v>151</v>
      </c>
      <c r="M19314">
        <v>40019.199999999997</v>
      </c>
      <c r="N19314" t="s">
        <v>1597</v>
      </c>
      <c r="O19314" s="100">
        <v>2012</v>
      </c>
    </row>
    <row r="19315" spans="1:15" x14ac:dyDescent="0.25">
      <c r="A19315">
        <v>1</v>
      </c>
      <c r="B19315" t="s">
        <v>144</v>
      </c>
      <c r="C19315">
        <v>77</v>
      </c>
      <c r="D19315" t="s">
        <v>1378</v>
      </c>
      <c r="E19315" t="s">
        <v>201</v>
      </c>
      <c r="F19315">
        <v>9687</v>
      </c>
      <c r="G19315" t="s">
        <v>202</v>
      </c>
      <c r="H19315" s="101">
        <v>1425.23</v>
      </c>
      <c r="I19315">
        <v>100</v>
      </c>
      <c r="J19315" s="8">
        <v>41214</v>
      </c>
      <c r="K19315" t="s">
        <v>148</v>
      </c>
      <c r="L19315" t="s">
        <v>151</v>
      </c>
      <c r="M19315">
        <v>37055.980000000003</v>
      </c>
      <c r="N19315" t="s">
        <v>1597</v>
      </c>
      <c r="O19315" s="100">
        <v>2012</v>
      </c>
    </row>
    <row r="19316" spans="1:15" x14ac:dyDescent="0.25">
      <c r="A19316">
        <v>1</v>
      </c>
      <c r="B19316" t="s">
        <v>144</v>
      </c>
      <c r="C19316">
        <v>77</v>
      </c>
      <c r="D19316" t="s">
        <v>1378</v>
      </c>
      <c r="E19316" t="s">
        <v>203</v>
      </c>
      <c r="F19316">
        <v>10691</v>
      </c>
      <c r="G19316" t="s">
        <v>204</v>
      </c>
      <c r="H19316" s="101">
        <v>1186.5</v>
      </c>
      <c r="I19316">
        <v>84.95</v>
      </c>
      <c r="J19316" s="8">
        <v>41214</v>
      </c>
      <c r="K19316" t="s">
        <v>148</v>
      </c>
      <c r="L19316" t="s">
        <v>151</v>
      </c>
      <c r="M19316">
        <v>30849</v>
      </c>
      <c r="N19316" t="s">
        <v>1597</v>
      </c>
      <c r="O19316" s="100">
        <v>2012</v>
      </c>
    </row>
    <row r="19317" spans="1:15" x14ac:dyDescent="0.25">
      <c r="A19317">
        <v>1</v>
      </c>
      <c r="B19317" t="s">
        <v>144</v>
      </c>
      <c r="C19317">
        <v>79</v>
      </c>
      <c r="D19317" t="s">
        <v>340</v>
      </c>
      <c r="E19317" t="s">
        <v>343</v>
      </c>
      <c r="F19317">
        <v>12995</v>
      </c>
      <c r="G19317" t="s">
        <v>342</v>
      </c>
      <c r="H19317" s="101">
        <v>1827.74</v>
      </c>
      <c r="I19317">
        <v>133.74</v>
      </c>
      <c r="J19317" s="8">
        <v>41214</v>
      </c>
      <c r="K19317" t="s">
        <v>148</v>
      </c>
      <c r="L19317" t="s">
        <v>151</v>
      </c>
      <c r="M19317">
        <v>47521.24</v>
      </c>
      <c r="N19317" t="s">
        <v>1597</v>
      </c>
      <c r="O19317" s="100">
        <v>2012</v>
      </c>
    </row>
    <row r="19318" spans="1:15" x14ac:dyDescent="0.25">
      <c r="A19318">
        <v>1</v>
      </c>
      <c r="B19318" t="s">
        <v>144</v>
      </c>
      <c r="C19318">
        <v>79</v>
      </c>
      <c r="D19318" t="s">
        <v>340</v>
      </c>
      <c r="E19318" t="s">
        <v>344</v>
      </c>
      <c r="F19318">
        <v>11326</v>
      </c>
      <c r="G19318" t="s">
        <v>342</v>
      </c>
      <c r="H19318" s="101">
        <v>1836.72</v>
      </c>
      <c r="I19318">
        <v>134.38999999999999</v>
      </c>
      <c r="J19318" s="8">
        <v>41214</v>
      </c>
      <c r="K19318" t="s">
        <v>148</v>
      </c>
      <c r="L19318" t="s">
        <v>151</v>
      </c>
      <c r="M19318">
        <v>47754.720000000001</v>
      </c>
      <c r="N19318" t="s">
        <v>1597</v>
      </c>
      <c r="O19318" s="100">
        <v>2012</v>
      </c>
    </row>
    <row r="19319" spans="1:15" x14ac:dyDescent="0.25">
      <c r="A19319">
        <v>1</v>
      </c>
      <c r="B19319" t="s">
        <v>144</v>
      </c>
      <c r="C19319">
        <v>79</v>
      </c>
      <c r="D19319" t="s">
        <v>340</v>
      </c>
      <c r="E19319" t="s">
        <v>346</v>
      </c>
      <c r="F19319">
        <v>11550</v>
      </c>
      <c r="G19319" t="s">
        <v>347</v>
      </c>
      <c r="H19319" s="101">
        <v>1496.18</v>
      </c>
      <c r="I19319">
        <v>107.2</v>
      </c>
      <c r="J19319" s="8">
        <v>41214</v>
      </c>
      <c r="K19319" t="s">
        <v>148</v>
      </c>
      <c r="L19319" t="s">
        <v>151</v>
      </c>
      <c r="M19319">
        <v>38900.68</v>
      </c>
      <c r="N19319" t="s">
        <v>1597</v>
      </c>
      <c r="O19319" s="100">
        <v>2012</v>
      </c>
    </row>
    <row r="19320" spans="1:15" x14ac:dyDescent="0.25">
      <c r="A19320">
        <v>1</v>
      </c>
      <c r="B19320" t="s">
        <v>144</v>
      </c>
      <c r="C19320">
        <v>80</v>
      </c>
      <c r="D19320" t="s">
        <v>348</v>
      </c>
      <c r="E19320" t="s">
        <v>349</v>
      </c>
      <c r="F19320">
        <v>9535</v>
      </c>
      <c r="G19320" t="s">
        <v>174</v>
      </c>
      <c r="H19320" s="101">
        <v>2015.2</v>
      </c>
      <c r="I19320">
        <v>145.13</v>
      </c>
      <c r="J19320" s="8">
        <v>41214</v>
      </c>
      <c r="K19320" t="s">
        <v>148</v>
      </c>
      <c r="L19320" t="s">
        <v>151</v>
      </c>
      <c r="M19320">
        <v>52395.199999999997</v>
      </c>
      <c r="N19320" t="s">
        <v>1597</v>
      </c>
      <c r="O19320" s="100">
        <v>2012</v>
      </c>
    </row>
    <row r="19321" spans="1:15" x14ac:dyDescent="0.25">
      <c r="A19321">
        <v>1</v>
      </c>
      <c r="B19321" t="s">
        <v>144</v>
      </c>
      <c r="C19321">
        <v>80</v>
      </c>
      <c r="D19321" t="s">
        <v>348</v>
      </c>
      <c r="E19321" t="s">
        <v>351</v>
      </c>
      <c r="F19321">
        <v>11781</v>
      </c>
      <c r="G19321" t="s">
        <v>352</v>
      </c>
      <c r="H19321" s="101">
        <v>4000</v>
      </c>
      <c r="I19321">
        <v>283.36</v>
      </c>
      <c r="J19321" s="8">
        <v>41214</v>
      </c>
      <c r="K19321" t="s">
        <v>148</v>
      </c>
      <c r="L19321" t="s">
        <v>151</v>
      </c>
      <c r="M19321">
        <v>104000</v>
      </c>
      <c r="N19321" t="s">
        <v>1597</v>
      </c>
      <c r="O19321" s="100">
        <v>2012</v>
      </c>
    </row>
    <row r="19322" spans="1:15" x14ac:dyDescent="0.25">
      <c r="A19322">
        <v>1</v>
      </c>
      <c r="B19322" t="s">
        <v>144</v>
      </c>
      <c r="C19322">
        <v>80</v>
      </c>
      <c r="D19322" t="s">
        <v>348</v>
      </c>
      <c r="E19322" t="s">
        <v>376</v>
      </c>
      <c r="F19322">
        <v>12140</v>
      </c>
      <c r="G19322" t="s">
        <v>354</v>
      </c>
      <c r="H19322" s="101">
        <v>1236</v>
      </c>
      <c r="I19322">
        <v>89.34</v>
      </c>
      <c r="J19322" s="8">
        <v>41214</v>
      </c>
      <c r="K19322" t="s">
        <v>148</v>
      </c>
      <c r="L19322" t="s">
        <v>151</v>
      </c>
      <c r="M19322">
        <v>32136</v>
      </c>
      <c r="N19322" t="s">
        <v>1597</v>
      </c>
      <c r="O19322" s="100">
        <v>2012</v>
      </c>
    </row>
    <row r="19323" spans="1:15" x14ac:dyDescent="0.25">
      <c r="A19323">
        <v>1</v>
      </c>
      <c r="B19323" t="s">
        <v>144</v>
      </c>
      <c r="C19323">
        <v>80</v>
      </c>
      <c r="D19323" t="s">
        <v>348</v>
      </c>
      <c r="E19323" t="s">
        <v>353</v>
      </c>
      <c r="F19323">
        <v>12805</v>
      </c>
      <c r="G19323" t="s">
        <v>354</v>
      </c>
      <c r="H19323">
        <v>931.9</v>
      </c>
      <c r="I19323">
        <v>64.44</v>
      </c>
      <c r="J19323" s="8">
        <v>41214</v>
      </c>
      <c r="K19323" t="s">
        <v>148</v>
      </c>
      <c r="L19323" t="s">
        <v>151</v>
      </c>
      <c r="M19323">
        <v>24229.4</v>
      </c>
      <c r="N19323" t="s">
        <v>1597</v>
      </c>
      <c r="O19323" s="100">
        <v>2012</v>
      </c>
    </row>
    <row r="19324" spans="1:15" x14ac:dyDescent="0.25">
      <c r="A19324">
        <v>1</v>
      </c>
      <c r="B19324" t="s">
        <v>144</v>
      </c>
      <c r="C19324">
        <v>80</v>
      </c>
      <c r="D19324" t="s">
        <v>348</v>
      </c>
      <c r="E19324" t="s">
        <v>356</v>
      </c>
      <c r="F19324">
        <v>10626</v>
      </c>
      <c r="G19324" t="s">
        <v>357</v>
      </c>
      <c r="H19324" s="101">
        <v>2185.8200000000002</v>
      </c>
      <c r="I19324">
        <v>147.32</v>
      </c>
      <c r="J19324" s="8">
        <v>41214</v>
      </c>
      <c r="K19324" t="s">
        <v>148</v>
      </c>
      <c r="L19324" t="s">
        <v>151</v>
      </c>
      <c r="M19324">
        <v>56831.32</v>
      </c>
      <c r="N19324" t="s">
        <v>1597</v>
      </c>
      <c r="O19324" s="100">
        <v>2012</v>
      </c>
    </row>
    <row r="19325" spans="1:15" x14ac:dyDescent="0.25">
      <c r="A19325">
        <v>1</v>
      </c>
      <c r="B19325" t="s">
        <v>144</v>
      </c>
      <c r="C19325">
        <v>80</v>
      </c>
      <c r="D19325" t="s">
        <v>348</v>
      </c>
      <c r="E19325" t="s">
        <v>362</v>
      </c>
      <c r="F19325">
        <v>11410</v>
      </c>
      <c r="G19325" t="s">
        <v>363</v>
      </c>
      <c r="H19325" s="101">
        <v>1442</v>
      </c>
      <c r="I19325">
        <v>104.23</v>
      </c>
      <c r="J19325" s="8">
        <v>41214</v>
      </c>
      <c r="K19325" t="s">
        <v>148</v>
      </c>
      <c r="L19325" t="s">
        <v>151</v>
      </c>
      <c r="M19325">
        <v>37492</v>
      </c>
      <c r="N19325" t="s">
        <v>1597</v>
      </c>
      <c r="O19325" s="100">
        <v>2012</v>
      </c>
    </row>
    <row r="19326" spans="1:15" x14ac:dyDescent="0.25">
      <c r="A19326">
        <v>1</v>
      </c>
      <c r="B19326" t="s">
        <v>144</v>
      </c>
      <c r="C19326">
        <v>82</v>
      </c>
      <c r="D19326" t="s">
        <v>364</v>
      </c>
      <c r="E19326" t="s">
        <v>365</v>
      </c>
      <c r="F19326">
        <v>12538</v>
      </c>
      <c r="G19326" t="s">
        <v>366</v>
      </c>
      <c r="H19326" s="101">
        <v>1972.08</v>
      </c>
      <c r="I19326">
        <v>145.04</v>
      </c>
      <c r="J19326" s="8">
        <v>41214</v>
      </c>
      <c r="K19326" t="s">
        <v>148</v>
      </c>
      <c r="L19326" t="s">
        <v>151</v>
      </c>
      <c r="M19326">
        <v>51274.080000000002</v>
      </c>
      <c r="N19326" t="s">
        <v>1597</v>
      </c>
      <c r="O19326" s="100">
        <v>2012</v>
      </c>
    </row>
    <row r="19327" spans="1:15" x14ac:dyDescent="0.25">
      <c r="A19327">
        <v>1</v>
      </c>
      <c r="B19327" t="s">
        <v>144</v>
      </c>
      <c r="C19327">
        <v>82</v>
      </c>
      <c r="D19327" t="s">
        <v>364</v>
      </c>
      <c r="E19327" t="s">
        <v>374</v>
      </c>
      <c r="F19327">
        <v>9980</v>
      </c>
      <c r="G19327" t="s">
        <v>366</v>
      </c>
      <c r="H19327" s="101">
        <v>2850.8</v>
      </c>
      <c r="I19327">
        <v>209.06</v>
      </c>
      <c r="J19327" s="8">
        <v>41214</v>
      </c>
      <c r="K19327" t="s">
        <v>148</v>
      </c>
      <c r="L19327" t="s">
        <v>151</v>
      </c>
      <c r="M19327">
        <v>74120.800000000003</v>
      </c>
      <c r="N19327" t="s">
        <v>1597</v>
      </c>
      <c r="O19327" s="100">
        <v>2012</v>
      </c>
    </row>
    <row r="19328" spans="1:15" x14ac:dyDescent="0.25">
      <c r="A19328">
        <v>1</v>
      </c>
      <c r="B19328" t="s">
        <v>144</v>
      </c>
      <c r="C19328">
        <v>82</v>
      </c>
      <c r="D19328" t="s">
        <v>364</v>
      </c>
      <c r="E19328" t="s">
        <v>367</v>
      </c>
      <c r="F19328">
        <v>11689</v>
      </c>
      <c r="G19328" t="s">
        <v>366</v>
      </c>
      <c r="H19328" s="101">
        <v>1969.59</v>
      </c>
      <c r="I19328">
        <v>145.46</v>
      </c>
      <c r="J19328" s="8">
        <v>41214</v>
      </c>
      <c r="K19328" t="s">
        <v>148</v>
      </c>
      <c r="L19328" t="s">
        <v>151</v>
      </c>
      <c r="M19328">
        <v>51209.34</v>
      </c>
      <c r="N19328" t="s">
        <v>1597</v>
      </c>
      <c r="O19328" s="100">
        <v>2012</v>
      </c>
    </row>
    <row r="19329" spans="1:15" x14ac:dyDescent="0.25">
      <c r="A19329">
        <v>1</v>
      </c>
      <c r="B19329" t="s">
        <v>144</v>
      </c>
      <c r="C19329">
        <v>82</v>
      </c>
      <c r="D19329" t="s">
        <v>364</v>
      </c>
      <c r="E19329" t="s">
        <v>368</v>
      </c>
      <c r="F19329">
        <v>10753</v>
      </c>
      <c r="G19329" t="s">
        <v>366</v>
      </c>
      <c r="H19329" s="101">
        <v>2921.31</v>
      </c>
      <c r="I19329">
        <v>214.11</v>
      </c>
      <c r="J19329" s="8">
        <v>41214</v>
      </c>
      <c r="K19329" t="s">
        <v>148</v>
      </c>
      <c r="L19329" t="s">
        <v>151</v>
      </c>
      <c r="M19329">
        <v>75954.06</v>
      </c>
      <c r="N19329" t="s">
        <v>1597</v>
      </c>
      <c r="O19329" s="100">
        <v>2012</v>
      </c>
    </row>
    <row r="19330" spans="1:15" x14ac:dyDescent="0.25">
      <c r="A19330">
        <v>1</v>
      </c>
      <c r="B19330" t="s">
        <v>144</v>
      </c>
      <c r="C19330">
        <v>82</v>
      </c>
      <c r="D19330" t="s">
        <v>364</v>
      </c>
      <c r="E19330" t="s">
        <v>1279</v>
      </c>
      <c r="F19330">
        <v>13571</v>
      </c>
      <c r="G19330" t="s">
        <v>366</v>
      </c>
      <c r="H19330" s="101">
        <v>1747.2</v>
      </c>
      <c r="I19330">
        <v>128.44999999999999</v>
      </c>
      <c r="J19330" s="8">
        <v>41214</v>
      </c>
      <c r="K19330" t="s">
        <v>148</v>
      </c>
      <c r="L19330" t="s">
        <v>151</v>
      </c>
      <c r="M19330">
        <v>45427.199999999997</v>
      </c>
      <c r="N19330" t="s">
        <v>1597</v>
      </c>
      <c r="O19330" s="100">
        <v>2012</v>
      </c>
    </row>
    <row r="19331" spans="1:15" x14ac:dyDescent="0.25">
      <c r="A19331">
        <v>1</v>
      </c>
      <c r="B19331" t="s">
        <v>144</v>
      </c>
      <c r="C19331">
        <v>82</v>
      </c>
      <c r="D19331" t="s">
        <v>364</v>
      </c>
      <c r="E19331" t="s">
        <v>371</v>
      </c>
      <c r="F19331">
        <v>11334</v>
      </c>
      <c r="G19331" t="s">
        <v>366</v>
      </c>
      <c r="H19331" s="101">
        <v>2523.9499999999998</v>
      </c>
      <c r="I19331">
        <v>181.38</v>
      </c>
      <c r="J19331" s="8">
        <v>41214</v>
      </c>
      <c r="K19331" t="s">
        <v>148</v>
      </c>
      <c r="L19331" t="s">
        <v>151</v>
      </c>
      <c r="M19331">
        <v>65622.7</v>
      </c>
      <c r="N19331" t="s">
        <v>1597</v>
      </c>
      <c r="O19331" s="100">
        <v>2012</v>
      </c>
    </row>
    <row r="19332" spans="1:15" x14ac:dyDescent="0.25">
      <c r="A19332">
        <v>1</v>
      </c>
      <c r="B19332" t="s">
        <v>144</v>
      </c>
      <c r="C19332">
        <v>82</v>
      </c>
      <c r="D19332" t="s">
        <v>364</v>
      </c>
      <c r="E19332" t="s">
        <v>372</v>
      </c>
      <c r="F19332">
        <v>10015</v>
      </c>
      <c r="G19332" t="s">
        <v>1280</v>
      </c>
      <c r="H19332" s="101">
        <v>3319.07</v>
      </c>
      <c r="I19332">
        <v>246.65</v>
      </c>
      <c r="J19332" s="8">
        <v>41214</v>
      </c>
      <c r="K19332" t="s">
        <v>148</v>
      </c>
      <c r="L19332" t="s">
        <v>151</v>
      </c>
      <c r="M19332">
        <v>86295.82</v>
      </c>
      <c r="N19332" t="s">
        <v>1597</v>
      </c>
      <c r="O19332" s="100">
        <v>2012</v>
      </c>
    </row>
    <row r="19333" spans="1:15" x14ac:dyDescent="0.25">
      <c r="A19333">
        <v>1</v>
      </c>
      <c r="B19333" t="s">
        <v>144</v>
      </c>
      <c r="C19333">
        <v>83</v>
      </c>
      <c r="D19333" t="s">
        <v>378</v>
      </c>
      <c r="E19333" t="s">
        <v>379</v>
      </c>
      <c r="F19333">
        <v>12017</v>
      </c>
      <c r="G19333" t="s">
        <v>380</v>
      </c>
      <c r="H19333" s="101">
        <v>3235.29</v>
      </c>
      <c r="I19333">
        <v>239.05</v>
      </c>
      <c r="J19333" s="8">
        <v>41214</v>
      </c>
      <c r="K19333" t="s">
        <v>148</v>
      </c>
      <c r="L19333" t="s">
        <v>151</v>
      </c>
      <c r="M19333">
        <v>84117.54</v>
      </c>
      <c r="N19333" t="s">
        <v>1597</v>
      </c>
      <c r="O19333" s="100">
        <v>2012</v>
      </c>
    </row>
    <row r="19334" spans="1:15" x14ac:dyDescent="0.25">
      <c r="A19334">
        <v>1</v>
      </c>
      <c r="B19334" t="s">
        <v>144</v>
      </c>
      <c r="C19334">
        <v>85</v>
      </c>
      <c r="D19334" t="s">
        <v>381</v>
      </c>
      <c r="E19334" t="s">
        <v>1281</v>
      </c>
      <c r="F19334">
        <v>12966</v>
      </c>
      <c r="G19334" t="s">
        <v>383</v>
      </c>
      <c r="H19334" s="101">
        <v>1845.59</v>
      </c>
      <c r="I19334">
        <v>134.52000000000001</v>
      </c>
      <c r="J19334" s="8">
        <v>41214</v>
      </c>
      <c r="K19334" t="s">
        <v>148</v>
      </c>
      <c r="L19334" t="s">
        <v>151</v>
      </c>
      <c r="M19334">
        <v>47985.34</v>
      </c>
      <c r="N19334" t="s">
        <v>1597</v>
      </c>
      <c r="O19334" s="100">
        <v>2012</v>
      </c>
    </row>
    <row r="19335" spans="1:15" x14ac:dyDescent="0.25">
      <c r="A19335">
        <v>1</v>
      </c>
      <c r="B19335" t="s">
        <v>144</v>
      </c>
      <c r="C19335">
        <v>85</v>
      </c>
      <c r="D19335" t="s">
        <v>381</v>
      </c>
      <c r="E19335" t="s">
        <v>1599</v>
      </c>
      <c r="F19335">
        <v>13769</v>
      </c>
      <c r="G19335" t="s">
        <v>383</v>
      </c>
      <c r="H19335" s="101">
        <v>1366.38</v>
      </c>
      <c r="I19335">
        <v>197.45</v>
      </c>
      <c r="J19335" s="8">
        <v>41214</v>
      </c>
      <c r="K19335" t="s">
        <v>148</v>
      </c>
      <c r="L19335" t="s">
        <v>151</v>
      </c>
      <c r="M19335">
        <v>35525.879999999997</v>
      </c>
      <c r="N19335" t="s">
        <v>1597</v>
      </c>
      <c r="O19335" s="100">
        <v>2012</v>
      </c>
    </row>
    <row r="19336" spans="1:15" x14ac:dyDescent="0.25">
      <c r="A19336">
        <v>1</v>
      </c>
      <c r="B19336" t="s">
        <v>144</v>
      </c>
      <c r="C19336">
        <v>85</v>
      </c>
      <c r="D19336" t="s">
        <v>381</v>
      </c>
      <c r="E19336" t="s">
        <v>1600</v>
      </c>
      <c r="F19336">
        <v>13773</v>
      </c>
      <c r="G19336" t="s">
        <v>383</v>
      </c>
      <c r="H19336" s="101">
        <v>1630</v>
      </c>
      <c r="I19336">
        <v>235.54</v>
      </c>
      <c r="J19336" s="8">
        <v>41214</v>
      </c>
      <c r="K19336" t="s">
        <v>148</v>
      </c>
      <c r="L19336" t="s">
        <v>151</v>
      </c>
      <c r="M19336">
        <v>42380</v>
      </c>
      <c r="N19336" t="s">
        <v>1597</v>
      </c>
      <c r="O19336" s="100">
        <v>2012</v>
      </c>
    </row>
    <row r="19337" spans="1:15" x14ac:dyDescent="0.25">
      <c r="A19337">
        <v>1</v>
      </c>
      <c r="B19337" t="s">
        <v>144</v>
      </c>
      <c r="C19337">
        <v>85</v>
      </c>
      <c r="D19337" t="s">
        <v>381</v>
      </c>
      <c r="E19337" t="s">
        <v>392</v>
      </c>
      <c r="F19337">
        <v>13304</v>
      </c>
      <c r="G19337" t="s">
        <v>383</v>
      </c>
      <c r="H19337" s="101">
        <v>1730.4</v>
      </c>
      <c r="I19337">
        <v>106.8</v>
      </c>
      <c r="J19337" s="8">
        <v>41214</v>
      </c>
      <c r="K19337" t="s">
        <v>148</v>
      </c>
      <c r="L19337" t="s">
        <v>151</v>
      </c>
      <c r="M19337">
        <v>44990.400000000001</v>
      </c>
      <c r="N19337" t="s">
        <v>1597</v>
      </c>
      <c r="O19337" s="100">
        <v>2012</v>
      </c>
    </row>
    <row r="19338" spans="1:15" x14ac:dyDescent="0.25">
      <c r="A19338">
        <v>1</v>
      </c>
      <c r="B19338" t="s">
        <v>144</v>
      </c>
      <c r="C19338">
        <v>85</v>
      </c>
      <c r="D19338" t="s">
        <v>381</v>
      </c>
      <c r="E19338" t="s">
        <v>1601</v>
      </c>
      <c r="F19338">
        <v>13770</v>
      </c>
      <c r="G19338" t="s">
        <v>383</v>
      </c>
      <c r="H19338" s="101">
        <v>1567.31</v>
      </c>
      <c r="I19338">
        <v>226.47</v>
      </c>
      <c r="J19338" s="8">
        <v>41214</v>
      </c>
      <c r="K19338" t="s">
        <v>148</v>
      </c>
      <c r="L19338" t="s">
        <v>151</v>
      </c>
      <c r="M19338">
        <v>40750.06</v>
      </c>
      <c r="N19338" t="s">
        <v>1597</v>
      </c>
      <c r="O19338" s="100">
        <v>2012</v>
      </c>
    </row>
    <row r="19339" spans="1:15" x14ac:dyDescent="0.25">
      <c r="A19339">
        <v>1</v>
      </c>
      <c r="B19339" t="s">
        <v>144</v>
      </c>
      <c r="C19339">
        <v>86</v>
      </c>
      <c r="D19339" t="s">
        <v>393</v>
      </c>
      <c r="E19339" t="s">
        <v>396</v>
      </c>
      <c r="F19339">
        <v>9912</v>
      </c>
      <c r="G19339" t="s">
        <v>395</v>
      </c>
      <c r="H19339" s="101">
        <v>1604.8</v>
      </c>
      <c r="I19339">
        <v>116.95</v>
      </c>
      <c r="J19339" s="8">
        <v>41214</v>
      </c>
      <c r="K19339" t="s">
        <v>148</v>
      </c>
      <c r="L19339" t="s">
        <v>151</v>
      </c>
      <c r="M19339">
        <v>41724.800000000003</v>
      </c>
      <c r="N19339" t="s">
        <v>1597</v>
      </c>
      <c r="O19339" s="100">
        <v>2012</v>
      </c>
    </row>
    <row r="19340" spans="1:15" x14ac:dyDescent="0.25">
      <c r="A19340">
        <v>1</v>
      </c>
      <c r="B19340" t="s">
        <v>144</v>
      </c>
      <c r="C19340">
        <v>86</v>
      </c>
      <c r="D19340" t="s">
        <v>393</v>
      </c>
      <c r="E19340" t="s">
        <v>1530</v>
      </c>
      <c r="F19340">
        <v>10410</v>
      </c>
      <c r="G19340" t="s">
        <v>1531</v>
      </c>
      <c r="H19340" s="101">
        <v>3966</v>
      </c>
      <c r="I19340">
        <v>276.72000000000003</v>
      </c>
      <c r="J19340" s="8">
        <v>41214</v>
      </c>
      <c r="K19340" t="s">
        <v>148</v>
      </c>
      <c r="L19340" t="s">
        <v>151</v>
      </c>
      <c r="M19340">
        <v>103116</v>
      </c>
      <c r="N19340" t="s">
        <v>1597</v>
      </c>
      <c r="O19340" s="100">
        <v>2012</v>
      </c>
    </row>
    <row r="19341" spans="1:15" x14ac:dyDescent="0.25">
      <c r="A19341">
        <v>1</v>
      </c>
      <c r="B19341" t="s">
        <v>144</v>
      </c>
      <c r="C19341">
        <v>86</v>
      </c>
      <c r="D19341" t="s">
        <v>393</v>
      </c>
      <c r="E19341" t="s">
        <v>401</v>
      </c>
      <c r="F19341">
        <v>9816</v>
      </c>
      <c r="G19341" t="s">
        <v>402</v>
      </c>
      <c r="H19341" s="101">
        <v>1149.95</v>
      </c>
      <c r="I19341">
        <v>87.97</v>
      </c>
      <c r="J19341" s="8">
        <v>41214</v>
      </c>
      <c r="K19341" t="s">
        <v>148</v>
      </c>
      <c r="L19341" t="s">
        <v>151</v>
      </c>
      <c r="M19341">
        <v>29898.7</v>
      </c>
      <c r="N19341" t="s">
        <v>1597</v>
      </c>
      <c r="O19341" s="100">
        <v>2012</v>
      </c>
    </row>
    <row r="19342" spans="1:15" x14ac:dyDescent="0.25">
      <c r="A19342">
        <v>1</v>
      </c>
      <c r="B19342" t="s">
        <v>144</v>
      </c>
      <c r="C19342">
        <v>86</v>
      </c>
      <c r="D19342" t="s">
        <v>393</v>
      </c>
      <c r="E19342" t="s">
        <v>1330</v>
      </c>
      <c r="F19342">
        <v>13577</v>
      </c>
      <c r="G19342" t="s">
        <v>402</v>
      </c>
      <c r="H19342">
        <v>935</v>
      </c>
      <c r="I19342">
        <v>69.239999999999995</v>
      </c>
      <c r="J19342" s="8">
        <v>41214</v>
      </c>
      <c r="K19342" t="s">
        <v>148</v>
      </c>
      <c r="L19342" t="s">
        <v>151</v>
      </c>
      <c r="M19342">
        <v>24310</v>
      </c>
      <c r="N19342" t="s">
        <v>1597</v>
      </c>
      <c r="O19342" s="100">
        <v>2012</v>
      </c>
    </row>
    <row r="19343" spans="1:15" x14ac:dyDescent="0.25">
      <c r="A19343">
        <v>1</v>
      </c>
      <c r="B19343" t="s">
        <v>144</v>
      </c>
      <c r="C19343">
        <v>87</v>
      </c>
      <c r="D19343" t="s">
        <v>403</v>
      </c>
      <c r="E19343" t="s">
        <v>406</v>
      </c>
      <c r="F19343">
        <v>11900</v>
      </c>
      <c r="G19343" t="s">
        <v>405</v>
      </c>
      <c r="H19343" s="101">
        <v>1217.6099999999999</v>
      </c>
      <c r="I19343">
        <v>87.94</v>
      </c>
      <c r="J19343" s="8">
        <v>41214</v>
      </c>
      <c r="K19343" t="s">
        <v>148</v>
      </c>
      <c r="L19343" t="s">
        <v>151</v>
      </c>
      <c r="M19343">
        <v>31657.86</v>
      </c>
      <c r="N19343" t="s">
        <v>1597</v>
      </c>
      <c r="O19343" s="100">
        <v>2012</v>
      </c>
    </row>
    <row r="19344" spans="1:15" x14ac:dyDescent="0.25">
      <c r="A19344">
        <v>1</v>
      </c>
      <c r="B19344" t="s">
        <v>144</v>
      </c>
      <c r="C19344">
        <v>92</v>
      </c>
      <c r="D19344" t="s">
        <v>407</v>
      </c>
      <c r="E19344" t="s">
        <v>408</v>
      </c>
      <c r="F19344">
        <v>11020</v>
      </c>
      <c r="G19344" t="s">
        <v>409</v>
      </c>
      <c r="H19344" s="101">
        <v>2348.4</v>
      </c>
      <c r="I19344">
        <v>173.83</v>
      </c>
      <c r="J19344" s="8">
        <v>41214</v>
      </c>
      <c r="K19344" t="s">
        <v>148</v>
      </c>
      <c r="L19344" t="s">
        <v>151</v>
      </c>
      <c r="M19344">
        <v>61058.400000000001</v>
      </c>
      <c r="N19344" t="s">
        <v>1597</v>
      </c>
      <c r="O19344" s="100">
        <v>2012</v>
      </c>
    </row>
    <row r="19345" spans="1:15" x14ac:dyDescent="0.25">
      <c r="A19345">
        <v>1</v>
      </c>
      <c r="B19345" t="s">
        <v>144</v>
      </c>
      <c r="C19345">
        <v>92</v>
      </c>
      <c r="D19345" t="s">
        <v>407</v>
      </c>
      <c r="E19345" t="s">
        <v>410</v>
      </c>
      <c r="F19345">
        <v>944</v>
      </c>
      <c r="G19345" t="s">
        <v>411</v>
      </c>
      <c r="H19345" s="101">
        <v>1789.42</v>
      </c>
      <c r="I19345">
        <v>128.13</v>
      </c>
      <c r="J19345" s="8">
        <v>41214</v>
      </c>
      <c r="K19345" t="s">
        <v>148</v>
      </c>
      <c r="L19345" t="s">
        <v>151</v>
      </c>
      <c r="M19345">
        <v>46524.92</v>
      </c>
      <c r="N19345" t="s">
        <v>1597</v>
      </c>
      <c r="O19345" s="100">
        <v>2012</v>
      </c>
    </row>
    <row r="19346" spans="1:15" x14ac:dyDescent="0.25">
      <c r="A19346">
        <v>1</v>
      </c>
      <c r="B19346" t="s">
        <v>144</v>
      </c>
      <c r="C19346">
        <v>92</v>
      </c>
      <c r="D19346" t="s">
        <v>407</v>
      </c>
      <c r="E19346" t="s">
        <v>413</v>
      </c>
      <c r="F19346">
        <v>11580</v>
      </c>
      <c r="G19346" t="s">
        <v>411</v>
      </c>
      <c r="H19346" s="101">
        <v>1566.72</v>
      </c>
      <c r="I19346">
        <v>113.76</v>
      </c>
      <c r="J19346" s="8">
        <v>41214</v>
      </c>
      <c r="K19346" t="s">
        <v>148</v>
      </c>
      <c r="L19346" t="s">
        <v>151</v>
      </c>
      <c r="M19346">
        <v>40734.720000000001</v>
      </c>
      <c r="N19346" t="s">
        <v>1597</v>
      </c>
      <c r="O19346" s="100">
        <v>2012</v>
      </c>
    </row>
    <row r="19347" spans="1:15" x14ac:dyDescent="0.25">
      <c r="A19347">
        <v>1</v>
      </c>
      <c r="B19347" t="s">
        <v>144</v>
      </c>
      <c r="C19347">
        <v>92</v>
      </c>
      <c r="D19347" t="s">
        <v>407</v>
      </c>
      <c r="E19347" t="s">
        <v>414</v>
      </c>
      <c r="F19347">
        <v>11408</v>
      </c>
      <c r="G19347" t="s">
        <v>411</v>
      </c>
      <c r="H19347" s="101">
        <v>1402.75</v>
      </c>
      <c r="I19347">
        <v>101.49</v>
      </c>
      <c r="J19347" s="8">
        <v>41214</v>
      </c>
      <c r="K19347" t="s">
        <v>148</v>
      </c>
      <c r="L19347" t="s">
        <v>151</v>
      </c>
      <c r="M19347">
        <v>36471.5</v>
      </c>
      <c r="N19347" t="s">
        <v>1597</v>
      </c>
      <c r="O19347" s="100">
        <v>2012</v>
      </c>
    </row>
    <row r="19348" spans="1:15" x14ac:dyDescent="0.25">
      <c r="A19348">
        <v>1</v>
      </c>
      <c r="B19348" t="s">
        <v>144</v>
      </c>
      <c r="C19348">
        <v>92</v>
      </c>
      <c r="D19348" t="s">
        <v>407</v>
      </c>
      <c r="E19348" t="s">
        <v>415</v>
      </c>
      <c r="F19348">
        <v>12746</v>
      </c>
      <c r="G19348" t="s">
        <v>411</v>
      </c>
      <c r="H19348" s="101">
        <v>1369.97</v>
      </c>
      <c r="I19348">
        <v>98.72</v>
      </c>
      <c r="J19348" s="8">
        <v>41214</v>
      </c>
      <c r="K19348" t="s">
        <v>148</v>
      </c>
      <c r="L19348" t="s">
        <v>151</v>
      </c>
      <c r="M19348">
        <v>35619.22</v>
      </c>
      <c r="N19348" t="s">
        <v>1597</v>
      </c>
      <c r="O19348" s="100">
        <v>2012</v>
      </c>
    </row>
    <row r="19349" spans="1:15" x14ac:dyDescent="0.25">
      <c r="A19349">
        <v>1</v>
      </c>
      <c r="B19349" t="s">
        <v>144</v>
      </c>
      <c r="C19349">
        <v>93</v>
      </c>
      <c r="D19349" t="s">
        <v>418</v>
      </c>
      <c r="E19349" t="s">
        <v>950</v>
      </c>
      <c r="F19349">
        <v>12460</v>
      </c>
      <c r="G19349" t="s">
        <v>584</v>
      </c>
      <c r="H19349" s="101">
        <v>2456.1799999999998</v>
      </c>
      <c r="I19349">
        <v>187.89</v>
      </c>
      <c r="J19349" s="8">
        <v>41214</v>
      </c>
      <c r="K19349" t="s">
        <v>148</v>
      </c>
      <c r="L19349" t="s">
        <v>151</v>
      </c>
      <c r="M19349">
        <v>63860.68</v>
      </c>
      <c r="N19349" t="s">
        <v>1597</v>
      </c>
      <c r="O19349" s="100">
        <v>2012</v>
      </c>
    </row>
    <row r="19350" spans="1:15" x14ac:dyDescent="0.25">
      <c r="A19350">
        <v>1</v>
      </c>
      <c r="B19350" t="s">
        <v>144</v>
      </c>
      <c r="C19350">
        <v>93</v>
      </c>
      <c r="D19350" t="s">
        <v>418</v>
      </c>
      <c r="E19350" t="s">
        <v>421</v>
      </c>
      <c r="F19350">
        <v>11255</v>
      </c>
      <c r="G19350" t="s">
        <v>422</v>
      </c>
      <c r="H19350" s="101">
        <v>2642.64</v>
      </c>
      <c r="I19350">
        <v>198.68</v>
      </c>
      <c r="J19350" s="8">
        <v>41214</v>
      </c>
      <c r="K19350" t="s">
        <v>148</v>
      </c>
      <c r="L19350" t="s">
        <v>151</v>
      </c>
      <c r="M19350">
        <v>68708.639999999999</v>
      </c>
      <c r="N19350" t="s">
        <v>1597</v>
      </c>
      <c r="O19350" s="100">
        <v>2012</v>
      </c>
    </row>
    <row r="19351" spans="1:15" x14ac:dyDescent="0.25">
      <c r="A19351">
        <v>1</v>
      </c>
      <c r="B19351" t="s">
        <v>144</v>
      </c>
      <c r="C19351">
        <v>93</v>
      </c>
      <c r="D19351" t="s">
        <v>418</v>
      </c>
      <c r="E19351" t="s">
        <v>423</v>
      </c>
      <c r="F19351">
        <v>10565</v>
      </c>
      <c r="G19351" t="s">
        <v>424</v>
      </c>
      <c r="H19351" s="101">
        <v>2025.66</v>
      </c>
      <c r="I19351">
        <v>149.08000000000001</v>
      </c>
      <c r="J19351" s="8">
        <v>41214</v>
      </c>
      <c r="K19351" t="s">
        <v>148</v>
      </c>
      <c r="L19351" t="s">
        <v>151</v>
      </c>
      <c r="M19351">
        <v>52667.16</v>
      </c>
      <c r="N19351" t="s">
        <v>1597</v>
      </c>
      <c r="O19351" s="100">
        <v>2012</v>
      </c>
    </row>
    <row r="19352" spans="1:15" x14ac:dyDescent="0.25">
      <c r="A19352">
        <v>1</v>
      </c>
      <c r="B19352" t="s">
        <v>144</v>
      </c>
      <c r="C19352">
        <v>93</v>
      </c>
      <c r="D19352" t="s">
        <v>418</v>
      </c>
      <c r="E19352" t="s">
        <v>426</v>
      </c>
      <c r="F19352">
        <v>12488</v>
      </c>
      <c r="G19352" t="s">
        <v>424</v>
      </c>
      <c r="H19352" s="101">
        <v>1925</v>
      </c>
      <c r="I19352">
        <v>142.06</v>
      </c>
      <c r="J19352" s="8">
        <v>41214</v>
      </c>
      <c r="K19352" t="s">
        <v>148</v>
      </c>
      <c r="L19352" t="s">
        <v>151</v>
      </c>
      <c r="M19352">
        <v>50050</v>
      </c>
      <c r="N19352" t="s">
        <v>1597</v>
      </c>
      <c r="O19352" s="100">
        <v>2012</v>
      </c>
    </row>
    <row r="19353" spans="1:15" x14ac:dyDescent="0.25">
      <c r="A19353">
        <v>1</v>
      </c>
      <c r="B19353" t="s">
        <v>144</v>
      </c>
      <c r="C19353">
        <v>93</v>
      </c>
      <c r="D19353" t="s">
        <v>418</v>
      </c>
      <c r="E19353" t="s">
        <v>429</v>
      </c>
      <c r="F19353">
        <v>12393</v>
      </c>
      <c r="G19353" t="s">
        <v>593</v>
      </c>
      <c r="H19353" s="101">
        <v>1782.31</v>
      </c>
      <c r="I19353">
        <v>129.68</v>
      </c>
      <c r="J19353" s="8">
        <v>41214</v>
      </c>
      <c r="K19353" t="s">
        <v>148</v>
      </c>
      <c r="L19353" t="s">
        <v>151</v>
      </c>
      <c r="M19353">
        <v>46340.06</v>
      </c>
      <c r="N19353" t="s">
        <v>1597</v>
      </c>
      <c r="O19353" s="100">
        <v>2012</v>
      </c>
    </row>
    <row r="19354" spans="1:15" x14ac:dyDescent="0.25">
      <c r="A19354">
        <v>2</v>
      </c>
      <c r="B19354" t="s">
        <v>434</v>
      </c>
      <c r="C19354">
        <v>4</v>
      </c>
      <c r="D19354" t="s">
        <v>145</v>
      </c>
      <c r="E19354" t="s">
        <v>1586</v>
      </c>
      <c r="F19354">
        <v>13750</v>
      </c>
      <c r="G19354" t="s">
        <v>147</v>
      </c>
      <c r="H19354" s="101">
        <v>1300</v>
      </c>
      <c r="I19354">
        <v>187.85</v>
      </c>
      <c r="J19354" s="8">
        <v>41214</v>
      </c>
      <c r="K19354" t="s">
        <v>148</v>
      </c>
      <c r="L19354" t="s">
        <v>151</v>
      </c>
      <c r="M19354">
        <v>33800</v>
      </c>
      <c r="N19354" t="s">
        <v>1596</v>
      </c>
      <c r="O19354" s="100">
        <v>2012</v>
      </c>
    </row>
    <row r="19355" spans="1:15" x14ac:dyDescent="0.25">
      <c r="A19355">
        <v>2</v>
      </c>
      <c r="B19355" t="s">
        <v>434</v>
      </c>
      <c r="C19355">
        <v>4</v>
      </c>
      <c r="D19355" t="s">
        <v>145</v>
      </c>
      <c r="E19355" t="s">
        <v>436</v>
      </c>
      <c r="F19355">
        <v>13290</v>
      </c>
      <c r="G19355" t="s">
        <v>147</v>
      </c>
      <c r="H19355" s="101">
        <v>1439</v>
      </c>
      <c r="I19355">
        <v>105.11</v>
      </c>
      <c r="J19355" s="8">
        <v>41214</v>
      </c>
      <c r="K19355" t="s">
        <v>148</v>
      </c>
      <c r="L19355" t="s">
        <v>151</v>
      </c>
      <c r="M19355">
        <v>37414</v>
      </c>
      <c r="N19355" t="s">
        <v>1596</v>
      </c>
      <c r="O19355" s="100">
        <v>2012</v>
      </c>
    </row>
    <row r="19356" spans="1:15" x14ac:dyDescent="0.25">
      <c r="A19356">
        <v>2</v>
      </c>
      <c r="B19356" t="s">
        <v>434</v>
      </c>
      <c r="C19356">
        <v>4</v>
      </c>
      <c r="D19356" t="s">
        <v>145</v>
      </c>
      <c r="E19356" t="s">
        <v>1449</v>
      </c>
      <c r="F19356">
        <v>13646</v>
      </c>
      <c r="G19356" t="s">
        <v>147</v>
      </c>
      <c r="H19356" s="101">
        <v>1300</v>
      </c>
      <c r="I19356">
        <v>99.45</v>
      </c>
      <c r="J19356" s="8">
        <v>41214</v>
      </c>
      <c r="K19356" t="s">
        <v>148</v>
      </c>
      <c r="L19356" t="s">
        <v>151</v>
      </c>
      <c r="M19356">
        <v>33800</v>
      </c>
      <c r="N19356" t="s">
        <v>1596</v>
      </c>
      <c r="O19356" s="100">
        <v>2012</v>
      </c>
    </row>
    <row r="19357" spans="1:15" x14ac:dyDescent="0.25">
      <c r="A19357">
        <v>2</v>
      </c>
      <c r="B19357" t="s">
        <v>434</v>
      </c>
      <c r="C19357">
        <v>4</v>
      </c>
      <c r="D19357" t="s">
        <v>145</v>
      </c>
      <c r="E19357" t="s">
        <v>438</v>
      </c>
      <c r="F19357">
        <v>12645</v>
      </c>
      <c r="G19357" t="s">
        <v>147</v>
      </c>
      <c r="H19357" s="101">
        <v>1411.2</v>
      </c>
      <c r="I19357">
        <v>107.95</v>
      </c>
      <c r="J19357" s="8">
        <v>41214</v>
      </c>
      <c r="K19357" t="s">
        <v>148</v>
      </c>
      <c r="L19357" t="s">
        <v>151</v>
      </c>
      <c r="M19357">
        <v>36691.199999999997</v>
      </c>
      <c r="N19357" t="s">
        <v>1596</v>
      </c>
      <c r="O19357" s="100">
        <v>2012</v>
      </c>
    </row>
    <row r="19358" spans="1:15" x14ac:dyDescent="0.25">
      <c r="A19358">
        <v>2</v>
      </c>
      <c r="B19358" t="s">
        <v>434</v>
      </c>
      <c r="C19358">
        <v>4</v>
      </c>
      <c r="D19358" t="s">
        <v>145</v>
      </c>
      <c r="E19358" t="s">
        <v>439</v>
      </c>
      <c r="F19358">
        <v>10606</v>
      </c>
      <c r="G19358" t="s">
        <v>147</v>
      </c>
      <c r="H19358">
        <v>187</v>
      </c>
      <c r="I19358">
        <v>27.01</v>
      </c>
      <c r="J19358" s="8">
        <v>41214</v>
      </c>
      <c r="K19358" t="s">
        <v>148</v>
      </c>
      <c r="L19358" t="s">
        <v>149</v>
      </c>
      <c r="M19358">
        <v>4862</v>
      </c>
      <c r="N19358" t="s">
        <v>1596</v>
      </c>
      <c r="O19358" s="100">
        <v>2012</v>
      </c>
    </row>
    <row r="19359" spans="1:15" x14ac:dyDescent="0.25">
      <c r="A19359">
        <v>2</v>
      </c>
      <c r="B19359" t="s">
        <v>434</v>
      </c>
      <c r="C19359">
        <v>4</v>
      </c>
      <c r="D19359" t="s">
        <v>145</v>
      </c>
      <c r="E19359" t="s">
        <v>440</v>
      </c>
      <c r="F19359">
        <v>12420</v>
      </c>
      <c r="G19359" t="s">
        <v>159</v>
      </c>
      <c r="H19359" s="101">
        <v>1696.15</v>
      </c>
      <c r="I19359">
        <v>124.55</v>
      </c>
      <c r="J19359" s="8">
        <v>41214</v>
      </c>
      <c r="K19359" t="s">
        <v>148</v>
      </c>
      <c r="L19359" t="s">
        <v>151</v>
      </c>
      <c r="M19359">
        <v>44099.9</v>
      </c>
      <c r="N19359" t="s">
        <v>1596</v>
      </c>
      <c r="O19359" s="100">
        <v>2012</v>
      </c>
    </row>
    <row r="19360" spans="1:15" x14ac:dyDescent="0.25">
      <c r="A19360">
        <v>2</v>
      </c>
      <c r="B19360" t="s">
        <v>434</v>
      </c>
      <c r="C19360">
        <v>6</v>
      </c>
      <c r="D19360" t="s">
        <v>162</v>
      </c>
      <c r="E19360" t="s">
        <v>441</v>
      </c>
      <c r="F19360">
        <v>10236</v>
      </c>
      <c r="G19360" t="s">
        <v>164</v>
      </c>
      <c r="H19360" s="101">
        <v>2170.15</v>
      </c>
      <c r="I19360">
        <v>158.76</v>
      </c>
      <c r="J19360" s="8">
        <v>41214</v>
      </c>
      <c r="K19360" t="s">
        <v>148</v>
      </c>
      <c r="L19360" t="s">
        <v>151</v>
      </c>
      <c r="M19360">
        <v>56423.9</v>
      </c>
      <c r="N19360" t="s">
        <v>1596</v>
      </c>
      <c r="O19360" s="100">
        <v>2012</v>
      </c>
    </row>
    <row r="19361" spans="1:15" x14ac:dyDescent="0.25">
      <c r="A19361">
        <v>2</v>
      </c>
      <c r="B19361" t="s">
        <v>434</v>
      </c>
      <c r="C19361">
        <v>6</v>
      </c>
      <c r="D19361" t="s">
        <v>162</v>
      </c>
      <c r="E19361" t="s">
        <v>442</v>
      </c>
      <c r="F19361">
        <v>12182</v>
      </c>
      <c r="G19361" t="s">
        <v>164</v>
      </c>
      <c r="H19361" s="101">
        <v>1420.76</v>
      </c>
      <c r="I19361">
        <v>108.69</v>
      </c>
      <c r="J19361" s="8">
        <v>41214</v>
      </c>
      <c r="K19361" t="s">
        <v>148</v>
      </c>
      <c r="L19361" t="s">
        <v>149</v>
      </c>
      <c r="M19361">
        <v>36939.760000000002</v>
      </c>
      <c r="N19361" t="s">
        <v>1596</v>
      </c>
      <c r="O19361" s="100">
        <v>2012</v>
      </c>
    </row>
    <row r="19362" spans="1:15" x14ac:dyDescent="0.25">
      <c r="A19362">
        <v>2</v>
      </c>
      <c r="B19362" t="s">
        <v>434</v>
      </c>
      <c r="C19362">
        <v>6</v>
      </c>
      <c r="D19362" t="s">
        <v>162</v>
      </c>
      <c r="E19362" t="s">
        <v>444</v>
      </c>
      <c r="F19362">
        <v>13193</v>
      </c>
      <c r="G19362" t="s">
        <v>164</v>
      </c>
      <c r="H19362">
        <v>568.15</v>
      </c>
      <c r="I19362">
        <v>43.47</v>
      </c>
      <c r="J19362" s="8">
        <v>41214</v>
      </c>
      <c r="K19362" t="s">
        <v>148</v>
      </c>
      <c r="L19362" t="s">
        <v>149</v>
      </c>
      <c r="M19362">
        <v>14771.9</v>
      </c>
      <c r="N19362" t="s">
        <v>1596</v>
      </c>
      <c r="O19362" s="100">
        <v>2012</v>
      </c>
    </row>
    <row r="19363" spans="1:15" x14ac:dyDescent="0.25">
      <c r="A19363">
        <v>2</v>
      </c>
      <c r="B19363" t="s">
        <v>434</v>
      </c>
      <c r="C19363">
        <v>6</v>
      </c>
      <c r="D19363" t="s">
        <v>162</v>
      </c>
      <c r="E19363" t="s">
        <v>445</v>
      </c>
      <c r="F19363">
        <v>13192</v>
      </c>
      <c r="G19363" t="s">
        <v>164</v>
      </c>
      <c r="H19363" s="101">
        <v>1998</v>
      </c>
      <c r="I19363">
        <v>147.63</v>
      </c>
      <c r="J19363" s="8">
        <v>41214</v>
      </c>
      <c r="K19363" t="s">
        <v>148</v>
      </c>
      <c r="L19363" t="s">
        <v>151</v>
      </c>
      <c r="M19363">
        <v>51948</v>
      </c>
      <c r="N19363" t="s">
        <v>1596</v>
      </c>
      <c r="O19363" s="100">
        <v>2012</v>
      </c>
    </row>
    <row r="19364" spans="1:15" x14ac:dyDescent="0.25">
      <c r="A19364">
        <v>2</v>
      </c>
      <c r="B19364" t="s">
        <v>434</v>
      </c>
      <c r="C19364">
        <v>6</v>
      </c>
      <c r="D19364" t="s">
        <v>162</v>
      </c>
      <c r="E19364" t="s">
        <v>446</v>
      </c>
      <c r="F19364">
        <v>11139</v>
      </c>
      <c r="G19364" t="s">
        <v>164</v>
      </c>
      <c r="H19364" s="101">
        <v>1697.44</v>
      </c>
      <c r="I19364">
        <v>109.11</v>
      </c>
      <c r="J19364" s="8">
        <v>41214</v>
      </c>
      <c r="K19364" t="s">
        <v>148</v>
      </c>
      <c r="L19364" t="s">
        <v>151</v>
      </c>
      <c r="M19364">
        <v>44133.440000000002</v>
      </c>
      <c r="N19364" t="s">
        <v>1596</v>
      </c>
      <c r="O19364" s="100">
        <v>2012</v>
      </c>
    </row>
    <row r="19365" spans="1:15" x14ac:dyDescent="0.25">
      <c r="A19365">
        <v>2</v>
      </c>
      <c r="B19365" t="s">
        <v>434</v>
      </c>
      <c r="C19365">
        <v>14</v>
      </c>
      <c r="D19365" t="s">
        <v>172</v>
      </c>
      <c r="E19365" t="s">
        <v>448</v>
      </c>
      <c r="F19365">
        <v>11932</v>
      </c>
      <c r="G19365" t="s">
        <v>176</v>
      </c>
      <c r="H19365" s="101">
        <v>2192.31</v>
      </c>
      <c r="I19365">
        <v>165.13</v>
      </c>
      <c r="J19365" s="8">
        <v>41214</v>
      </c>
      <c r="K19365" t="s">
        <v>148</v>
      </c>
      <c r="L19365" t="s">
        <v>151</v>
      </c>
      <c r="M19365">
        <v>57000.06</v>
      </c>
      <c r="N19365" t="s">
        <v>1596</v>
      </c>
      <c r="O19365" s="100">
        <v>2012</v>
      </c>
    </row>
    <row r="19366" spans="1:15" x14ac:dyDescent="0.25">
      <c r="A19366">
        <v>2</v>
      </c>
      <c r="B19366" t="s">
        <v>434</v>
      </c>
      <c r="C19366">
        <v>14</v>
      </c>
      <c r="D19366" t="s">
        <v>172</v>
      </c>
      <c r="E19366" t="s">
        <v>449</v>
      </c>
      <c r="F19366">
        <v>13512</v>
      </c>
      <c r="G19366" t="s">
        <v>176</v>
      </c>
      <c r="H19366" s="101">
        <v>2258.08</v>
      </c>
      <c r="I19366">
        <v>167.53</v>
      </c>
      <c r="J19366" s="8">
        <v>41214</v>
      </c>
      <c r="K19366" t="s">
        <v>148</v>
      </c>
      <c r="L19366" t="s">
        <v>151</v>
      </c>
      <c r="M19366">
        <v>58710.080000000002</v>
      </c>
      <c r="N19366" t="s">
        <v>1596</v>
      </c>
      <c r="O19366" s="100">
        <v>2012</v>
      </c>
    </row>
    <row r="19367" spans="1:15" x14ac:dyDescent="0.25">
      <c r="A19367">
        <v>2</v>
      </c>
      <c r="B19367" t="s">
        <v>434</v>
      </c>
      <c r="C19367">
        <v>14</v>
      </c>
      <c r="D19367" t="s">
        <v>172</v>
      </c>
      <c r="E19367" t="s">
        <v>1283</v>
      </c>
      <c r="F19367">
        <v>13566</v>
      </c>
      <c r="G19367" t="s">
        <v>176</v>
      </c>
      <c r="H19367" s="101">
        <v>2192.31</v>
      </c>
      <c r="I19367">
        <v>161.9</v>
      </c>
      <c r="J19367" s="8">
        <v>41214</v>
      </c>
      <c r="K19367" t="s">
        <v>148</v>
      </c>
      <c r="L19367" t="s">
        <v>151</v>
      </c>
      <c r="M19367">
        <v>57000.06</v>
      </c>
      <c r="N19367" t="s">
        <v>1596</v>
      </c>
      <c r="O19367" s="100">
        <v>2012</v>
      </c>
    </row>
    <row r="19368" spans="1:15" x14ac:dyDescent="0.25">
      <c r="A19368">
        <v>2</v>
      </c>
      <c r="B19368" t="s">
        <v>434</v>
      </c>
      <c r="C19368">
        <v>14</v>
      </c>
      <c r="D19368" t="s">
        <v>172</v>
      </c>
      <c r="E19368" t="s">
        <v>453</v>
      </c>
      <c r="F19368">
        <v>12680</v>
      </c>
      <c r="G19368" t="s">
        <v>452</v>
      </c>
      <c r="H19368" s="101">
        <v>2884.62</v>
      </c>
      <c r="I19368">
        <v>219.56</v>
      </c>
      <c r="J19368" s="8">
        <v>41214</v>
      </c>
      <c r="K19368" t="s">
        <v>148</v>
      </c>
      <c r="L19368" t="s">
        <v>151</v>
      </c>
      <c r="M19368">
        <v>75000.12</v>
      </c>
      <c r="N19368" t="s">
        <v>1596</v>
      </c>
      <c r="O19368" s="100">
        <v>2012</v>
      </c>
    </row>
    <row r="19369" spans="1:15" x14ac:dyDescent="0.25">
      <c r="A19369">
        <v>2</v>
      </c>
      <c r="B19369" t="s">
        <v>434</v>
      </c>
      <c r="C19369">
        <v>14</v>
      </c>
      <c r="D19369" t="s">
        <v>172</v>
      </c>
      <c r="E19369" t="s">
        <v>454</v>
      </c>
      <c r="F19369">
        <v>12989</v>
      </c>
      <c r="G19369" t="s">
        <v>181</v>
      </c>
      <c r="H19369" s="101">
        <v>2348.21</v>
      </c>
      <c r="I19369">
        <v>172.38</v>
      </c>
      <c r="J19369" s="8">
        <v>41214</v>
      </c>
      <c r="K19369" t="s">
        <v>148</v>
      </c>
      <c r="L19369" t="s">
        <v>151</v>
      </c>
      <c r="M19369">
        <v>61053.46</v>
      </c>
      <c r="N19369" t="s">
        <v>1596</v>
      </c>
      <c r="O19369" s="100">
        <v>2012</v>
      </c>
    </row>
    <row r="19370" spans="1:15" x14ac:dyDescent="0.25">
      <c r="A19370">
        <v>2</v>
      </c>
      <c r="B19370" t="s">
        <v>434</v>
      </c>
      <c r="C19370">
        <v>14</v>
      </c>
      <c r="D19370" t="s">
        <v>172</v>
      </c>
      <c r="E19370" t="s">
        <v>455</v>
      </c>
      <c r="F19370">
        <v>12392</v>
      </c>
      <c r="G19370" t="s">
        <v>181</v>
      </c>
      <c r="H19370" s="101">
        <v>2395.59</v>
      </c>
      <c r="I19370">
        <v>183.22</v>
      </c>
      <c r="J19370" s="8">
        <v>41214</v>
      </c>
      <c r="K19370" t="s">
        <v>148</v>
      </c>
      <c r="L19370" t="s">
        <v>151</v>
      </c>
      <c r="M19370">
        <v>62285.34</v>
      </c>
      <c r="N19370" t="s">
        <v>1596</v>
      </c>
      <c r="O19370" s="100">
        <v>2012</v>
      </c>
    </row>
    <row r="19371" spans="1:15" x14ac:dyDescent="0.25">
      <c r="A19371">
        <v>2</v>
      </c>
      <c r="B19371" t="s">
        <v>434</v>
      </c>
      <c r="C19371">
        <v>14</v>
      </c>
      <c r="D19371" t="s">
        <v>172</v>
      </c>
      <c r="E19371" t="s">
        <v>456</v>
      </c>
      <c r="F19371">
        <v>13038</v>
      </c>
      <c r="G19371" t="s">
        <v>457</v>
      </c>
      <c r="H19371">
        <v>700</v>
      </c>
      <c r="I19371">
        <v>53.55</v>
      </c>
      <c r="J19371" s="8">
        <v>41214</v>
      </c>
      <c r="K19371" t="s">
        <v>148</v>
      </c>
      <c r="L19371" t="s">
        <v>149</v>
      </c>
      <c r="M19371">
        <v>18200</v>
      </c>
      <c r="N19371" t="s">
        <v>1596</v>
      </c>
      <c r="O19371" s="100">
        <v>2012</v>
      </c>
    </row>
    <row r="19372" spans="1:15" x14ac:dyDescent="0.25">
      <c r="A19372">
        <v>2</v>
      </c>
      <c r="B19372" t="s">
        <v>434</v>
      </c>
      <c r="C19372">
        <v>14</v>
      </c>
      <c r="D19372" t="s">
        <v>172</v>
      </c>
      <c r="E19372" t="s">
        <v>451</v>
      </c>
      <c r="F19372">
        <v>12209</v>
      </c>
      <c r="G19372" t="s">
        <v>186</v>
      </c>
      <c r="H19372" s="101">
        <v>3653.85</v>
      </c>
      <c r="I19372">
        <v>253.72</v>
      </c>
      <c r="J19372" s="8">
        <v>41214</v>
      </c>
      <c r="K19372" t="s">
        <v>148</v>
      </c>
      <c r="L19372" t="s">
        <v>151</v>
      </c>
      <c r="M19372">
        <v>95000.1</v>
      </c>
      <c r="N19372" t="s">
        <v>1596</v>
      </c>
      <c r="O19372" s="100">
        <v>2012</v>
      </c>
    </row>
    <row r="19373" spans="1:15" x14ac:dyDescent="0.25">
      <c r="A19373">
        <v>2</v>
      </c>
      <c r="B19373" t="s">
        <v>434</v>
      </c>
      <c r="C19373">
        <v>15</v>
      </c>
      <c r="D19373" t="s">
        <v>459</v>
      </c>
      <c r="E19373" t="s">
        <v>460</v>
      </c>
      <c r="F19373">
        <v>12754</v>
      </c>
      <c r="G19373" t="s">
        <v>461</v>
      </c>
      <c r="H19373" s="101">
        <v>1754.57</v>
      </c>
      <c r="I19373">
        <v>128.16</v>
      </c>
      <c r="J19373" s="8">
        <v>41214</v>
      </c>
      <c r="K19373" t="s">
        <v>148</v>
      </c>
      <c r="L19373" t="s">
        <v>151</v>
      </c>
      <c r="M19373">
        <v>45618.82</v>
      </c>
      <c r="N19373" t="s">
        <v>1596</v>
      </c>
      <c r="O19373" s="100">
        <v>2012</v>
      </c>
    </row>
    <row r="19374" spans="1:15" x14ac:dyDescent="0.25">
      <c r="A19374">
        <v>2</v>
      </c>
      <c r="B19374" t="s">
        <v>434</v>
      </c>
      <c r="C19374">
        <v>15</v>
      </c>
      <c r="D19374" t="s">
        <v>459</v>
      </c>
      <c r="E19374" t="s">
        <v>464</v>
      </c>
      <c r="F19374">
        <v>12596</v>
      </c>
      <c r="G19374" t="s">
        <v>463</v>
      </c>
      <c r="H19374" s="101">
        <v>1857.64</v>
      </c>
      <c r="I19374">
        <v>130.13999999999999</v>
      </c>
      <c r="J19374" s="8">
        <v>41214</v>
      </c>
      <c r="K19374" t="s">
        <v>148</v>
      </c>
      <c r="L19374" t="s">
        <v>151</v>
      </c>
      <c r="M19374">
        <v>48298.64</v>
      </c>
      <c r="N19374" t="s">
        <v>1596</v>
      </c>
      <c r="O19374" s="100">
        <v>2012</v>
      </c>
    </row>
    <row r="19375" spans="1:15" x14ac:dyDescent="0.25">
      <c r="A19375">
        <v>2</v>
      </c>
      <c r="B19375" t="s">
        <v>434</v>
      </c>
      <c r="C19375">
        <v>16</v>
      </c>
      <c r="D19375" t="s">
        <v>465</v>
      </c>
      <c r="E19375" t="s">
        <v>1532</v>
      </c>
      <c r="F19375">
        <v>13704</v>
      </c>
      <c r="G19375" t="s">
        <v>467</v>
      </c>
      <c r="H19375" s="101">
        <v>1045.44</v>
      </c>
      <c r="I19375">
        <v>151.07</v>
      </c>
      <c r="J19375" s="8">
        <v>41214</v>
      </c>
      <c r="K19375" t="s">
        <v>148</v>
      </c>
      <c r="L19375" t="s">
        <v>190</v>
      </c>
      <c r="M19375">
        <v>27181.439999999999</v>
      </c>
      <c r="N19375" t="s">
        <v>1596</v>
      </c>
      <c r="O19375" s="100">
        <v>2012</v>
      </c>
    </row>
    <row r="19376" spans="1:15" x14ac:dyDescent="0.25">
      <c r="A19376">
        <v>2</v>
      </c>
      <c r="B19376" t="s">
        <v>434</v>
      </c>
      <c r="C19376">
        <v>16</v>
      </c>
      <c r="D19376" t="s">
        <v>465</v>
      </c>
      <c r="E19376" t="s">
        <v>468</v>
      </c>
      <c r="F19376">
        <v>13249</v>
      </c>
      <c r="G19376" t="s">
        <v>469</v>
      </c>
      <c r="H19376" s="101">
        <v>1900.35</v>
      </c>
      <c r="I19376">
        <v>123.79</v>
      </c>
      <c r="J19376" s="8">
        <v>41214</v>
      </c>
      <c r="K19376" t="s">
        <v>148</v>
      </c>
      <c r="L19376" t="s">
        <v>151</v>
      </c>
      <c r="M19376">
        <v>49409.1</v>
      </c>
      <c r="N19376" t="s">
        <v>1596</v>
      </c>
      <c r="O19376" s="100">
        <v>2012</v>
      </c>
    </row>
    <row r="19377" spans="1:15" x14ac:dyDescent="0.25">
      <c r="A19377">
        <v>2</v>
      </c>
      <c r="B19377" t="s">
        <v>434</v>
      </c>
      <c r="C19377">
        <v>16</v>
      </c>
      <c r="D19377" t="s">
        <v>465</v>
      </c>
      <c r="E19377" t="s">
        <v>470</v>
      </c>
      <c r="F19377">
        <v>12911</v>
      </c>
      <c r="G19377" t="s">
        <v>469</v>
      </c>
      <c r="H19377" s="101">
        <v>2164.2399999999998</v>
      </c>
      <c r="I19377">
        <v>165.56</v>
      </c>
      <c r="J19377" s="8">
        <v>41214</v>
      </c>
      <c r="K19377" t="s">
        <v>148</v>
      </c>
      <c r="L19377" t="s">
        <v>151</v>
      </c>
      <c r="M19377">
        <v>56270.239999999998</v>
      </c>
      <c r="N19377" t="s">
        <v>1596</v>
      </c>
      <c r="O19377" s="100">
        <v>2012</v>
      </c>
    </row>
    <row r="19378" spans="1:15" x14ac:dyDescent="0.25">
      <c r="A19378">
        <v>2</v>
      </c>
      <c r="B19378" t="s">
        <v>434</v>
      </c>
      <c r="C19378">
        <v>16</v>
      </c>
      <c r="D19378" t="s">
        <v>465</v>
      </c>
      <c r="E19378" t="s">
        <v>471</v>
      </c>
      <c r="F19378">
        <v>9454</v>
      </c>
      <c r="G19378" t="s">
        <v>472</v>
      </c>
      <c r="H19378" s="101">
        <v>2947.52</v>
      </c>
      <c r="I19378">
        <v>221.12</v>
      </c>
      <c r="J19378" s="8">
        <v>41214</v>
      </c>
      <c r="K19378" t="s">
        <v>148</v>
      </c>
      <c r="L19378" t="s">
        <v>151</v>
      </c>
      <c r="M19378">
        <v>76635.520000000004</v>
      </c>
      <c r="N19378" t="s">
        <v>1596</v>
      </c>
      <c r="O19378" s="100">
        <v>2012</v>
      </c>
    </row>
    <row r="19379" spans="1:15" x14ac:dyDescent="0.25">
      <c r="A19379">
        <v>2</v>
      </c>
      <c r="B19379" t="s">
        <v>434</v>
      </c>
      <c r="C19379">
        <v>24</v>
      </c>
      <c r="D19379" t="s">
        <v>205</v>
      </c>
      <c r="E19379" t="s">
        <v>473</v>
      </c>
      <c r="F19379">
        <v>12912</v>
      </c>
      <c r="G19379" t="s">
        <v>207</v>
      </c>
      <c r="H19379" s="101">
        <v>1485.26</v>
      </c>
      <c r="I19379">
        <v>109.26</v>
      </c>
      <c r="J19379" s="8">
        <v>41214</v>
      </c>
      <c r="K19379" t="s">
        <v>148</v>
      </c>
      <c r="L19379" t="s">
        <v>151</v>
      </c>
      <c r="M19379">
        <v>38616.76</v>
      </c>
      <c r="N19379" t="s">
        <v>1596</v>
      </c>
      <c r="O19379" s="100">
        <v>2012</v>
      </c>
    </row>
    <row r="19380" spans="1:15" x14ac:dyDescent="0.25">
      <c r="A19380">
        <v>2</v>
      </c>
      <c r="B19380" t="s">
        <v>434</v>
      </c>
      <c r="C19380">
        <v>24</v>
      </c>
      <c r="D19380" t="s">
        <v>205</v>
      </c>
      <c r="E19380" t="s">
        <v>474</v>
      </c>
      <c r="F19380">
        <v>12525</v>
      </c>
      <c r="G19380" t="s">
        <v>207</v>
      </c>
      <c r="H19380" s="101">
        <v>1452.92</v>
      </c>
      <c r="I19380">
        <v>84.77</v>
      </c>
      <c r="J19380" s="8">
        <v>41214</v>
      </c>
      <c r="K19380" t="s">
        <v>148</v>
      </c>
      <c r="L19380" t="s">
        <v>151</v>
      </c>
      <c r="M19380">
        <v>37775.919999999998</v>
      </c>
      <c r="N19380" t="s">
        <v>1596</v>
      </c>
      <c r="O19380" s="100">
        <v>2012</v>
      </c>
    </row>
    <row r="19381" spans="1:15" x14ac:dyDescent="0.25">
      <c r="A19381">
        <v>2</v>
      </c>
      <c r="B19381" t="s">
        <v>434</v>
      </c>
      <c r="C19381">
        <v>24</v>
      </c>
      <c r="D19381" t="s">
        <v>205</v>
      </c>
      <c r="E19381" t="s">
        <v>478</v>
      </c>
      <c r="F19381">
        <v>13351</v>
      </c>
      <c r="G19381" t="s">
        <v>207</v>
      </c>
      <c r="H19381" s="101">
        <v>1478</v>
      </c>
      <c r="I19381">
        <v>107.25</v>
      </c>
      <c r="J19381" s="8">
        <v>41214</v>
      </c>
      <c r="K19381" t="s">
        <v>148</v>
      </c>
      <c r="L19381" t="s">
        <v>151</v>
      </c>
      <c r="M19381">
        <v>38428</v>
      </c>
      <c r="N19381" t="s">
        <v>1596</v>
      </c>
      <c r="O19381" s="100">
        <v>2012</v>
      </c>
    </row>
    <row r="19382" spans="1:15" x14ac:dyDescent="0.25">
      <c r="A19382">
        <v>2</v>
      </c>
      <c r="B19382" t="s">
        <v>434</v>
      </c>
      <c r="C19382">
        <v>25</v>
      </c>
      <c r="D19382" t="s">
        <v>483</v>
      </c>
      <c r="E19382" t="s">
        <v>1553</v>
      </c>
      <c r="F19382">
        <v>13729</v>
      </c>
      <c r="G19382" t="s">
        <v>485</v>
      </c>
      <c r="H19382" s="101">
        <v>1600.76</v>
      </c>
      <c r="I19382">
        <v>231.31</v>
      </c>
      <c r="J19382" s="8">
        <v>41214</v>
      </c>
      <c r="K19382" t="s">
        <v>148</v>
      </c>
      <c r="L19382" t="s">
        <v>149</v>
      </c>
      <c r="M19382">
        <v>41619.760000000002</v>
      </c>
      <c r="N19382" t="s">
        <v>1596</v>
      </c>
      <c r="O19382" s="100">
        <v>2012</v>
      </c>
    </row>
    <row r="19383" spans="1:15" x14ac:dyDescent="0.25">
      <c r="A19383">
        <v>2</v>
      </c>
      <c r="B19383" t="s">
        <v>434</v>
      </c>
      <c r="C19383">
        <v>25</v>
      </c>
      <c r="D19383" t="s">
        <v>483</v>
      </c>
      <c r="E19383" t="s">
        <v>1568</v>
      </c>
      <c r="F19383">
        <v>13745</v>
      </c>
      <c r="G19383" t="s">
        <v>485</v>
      </c>
      <c r="H19383" s="101">
        <v>2320</v>
      </c>
      <c r="I19383">
        <v>335.24</v>
      </c>
      <c r="J19383" s="8">
        <v>41214</v>
      </c>
      <c r="K19383" t="s">
        <v>148</v>
      </c>
      <c r="L19383" t="s">
        <v>151</v>
      </c>
      <c r="M19383">
        <v>60320</v>
      </c>
      <c r="N19383" t="s">
        <v>1596</v>
      </c>
      <c r="O19383" s="100">
        <v>2012</v>
      </c>
    </row>
    <row r="19384" spans="1:15" x14ac:dyDescent="0.25">
      <c r="A19384">
        <v>2</v>
      </c>
      <c r="B19384" t="s">
        <v>434</v>
      </c>
      <c r="C19384">
        <v>25</v>
      </c>
      <c r="D19384" t="s">
        <v>483</v>
      </c>
      <c r="E19384" t="s">
        <v>486</v>
      </c>
      <c r="F19384">
        <v>13456</v>
      </c>
      <c r="G19384" t="s">
        <v>485</v>
      </c>
      <c r="H19384" s="101">
        <v>2971.16</v>
      </c>
      <c r="I19384">
        <v>222.94</v>
      </c>
      <c r="J19384" s="8">
        <v>41214</v>
      </c>
      <c r="K19384" t="s">
        <v>148</v>
      </c>
      <c r="L19384" t="s">
        <v>151</v>
      </c>
      <c r="M19384">
        <v>77250.16</v>
      </c>
      <c r="N19384" t="s">
        <v>1596</v>
      </c>
      <c r="O19384" s="100">
        <v>2012</v>
      </c>
    </row>
    <row r="19385" spans="1:15" x14ac:dyDescent="0.25">
      <c r="A19385">
        <v>2</v>
      </c>
      <c r="B19385" t="s">
        <v>434</v>
      </c>
      <c r="C19385">
        <v>32</v>
      </c>
      <c r="D19385" t="s">
        <v>266</v>
      </c>
      <c r="E19385" t="s">
        <v>487</v>
      </c>
      <c r="F19385">
        <v>12148</v>
      </c>
      <c r="G19385" t="s">
        <v>268</v>
      </c>
      <c r="H19385">
        <v>540.5</v>
      </c>
      <c r="I19385">
        <v>41.35</v>
      </c>
      <c r="J19385" s="8">
        <v>41214</v>
      </c>
      <c r="K19385" t="s">
        <v>148</v>
      </c>
      <c r="L19385" t="s">
        <v>149</v>
      </c>
      <c r="M19385">
        <v>14053</v>
      </c>
      <c r="N19385" t="s">
        <v>1596</v>
      </c>
      <c r="O19385" s="100">
        <v>2012</v>
      </c>
    </row>
    <row r="19386" spans="1:15" x14ac:dyDescent="0.25">
      <c r="A19386">
        <v>2</v>
      </c>
      <c r="B19386" t="s">
        <v>434</v>
      </c>
      <c r="C19386">
        <v>32</v>
      </c>
      <c r="D19386" t="s">
        <v>266</v>
      </c>
      <c r="E19386" t="s">
        <v>489</v>
      </c>
      <c r="F19386">
        <v>13197</v>
      </c>
      <c r="G19386" t="s">
        <v>268</v>
      </c>
      <c r="H19386" s="101">
        <v>1500</v>
      </c>
      <c r="I19386">
        <v>107.19</v>
      </c>
      <c r="J19386" s="8">
        <v>41214</v>
      </c>
      <c r="K19386" t="s">
        <v>148</v>
      </c>
      <c r="L19386" t="s">
        <v>151</v>
      </c>
      <c r="M19386">
        <v>39000</v>
      </c>
      <c r="N19386" t="s">
        <v>1596</v>
      </c>
      <c r="O19386" s="100">
        <v>2012</v>
      </c>
    </row>
    <row r="19387" spans="1:15" x14ac:dyDescent="0.25">
      <c r="A19387">
        <v>2</v>
      </c>
      <c r="B19387" t="s">
        <v>434</v>
      </c>
      <c r="C19387">
        <v>32</v>
      </c>
      <c r="D19387" t="s">
        <v>266</v>
      </c>
      <c r="E19387" t="s">
        <v>490</v>
      </c>
      <c r="F19387">
        <v>11953</v>
      </c>
      <c r="G19387" t="s">
        <v>268</v>
      </c>
      <c r="H19387">
        <v>521.22</v>
      </c>
      <c r="I19387">
        <v>39.880000000000003</v>
      </c>
      <c r="J19387" s="8">
        <v>41214</v>
      </c>
      <c r="K19387" t="s">
        <v>148</v>
      </c>
      <c r="L19387" t="s">
        <v>149</v>
      </c>
      <c r="M19387">
        <v>13551.72</v>
      </c>
      <c r="N19387" t="s">
        <v>1596</v>
      </c>
      <c r="O19387" s="100">
        <v>2012</v>
      </c>
    </row>
    <row r="19388" spans="1:15" x14ac:dyDescent="0.25">
      <c r="A19388">
        <v>2</v>
      </c>
      <c r="B19388" t="s">
        <v>434</v>
      </c>
      <c r="C19388">
        <v>32</v>
      </c>
      <c r="D19388" t="s">
        <v>266</v>
      </c>
      <c r="E19388" t="s">
        <v>491</v>
      </c>
      <c r="F19388">
        <v>10161</v>
      </c>
      <c r="G19388" t="s">
        <v>268</v>
      </c>
      <c r="H19388" s="101">
        <v>1797.44</v>
      </c>
      <c r="I19388">
        <v>136.38999999999999</v>
      </c>
      <c r="J19388" s="8">
        <v>41214</v>
      </c>
      <c r="K19388" t="s">
        <v>148</v>
      </c>
      <c r="L19388" t="s">
        <v>151</v>
      </c>
      <c r="M19388">
        <v>46733.440000000002</v>
      </c>
      <c r="N19388" t="s">
        <v>1596</v>
      </c>
      <c r="O19388" s="100">
        <v>2012</v>
      </c>
    </row>
    <row r="19389" spans="1:15" x14ac:dyDescent="0.25">
      <c r="A19389">
        <v>2</v>
      </c>
      <c r="B19389" t="s">
        <v>434</v>
      </c>
      <c r="C19389">
        <v>42</v>
      </c>
      <c r="D19389" t="s">
        <v>277</v>
      </c>
      <c r="E19389" t="s">
        <v>480</v>
      </c>
      <c r="F19389">
        <v>13098</v>
      </c>
      <c r="G19389" t="s">
        <v>481</v>
      </c>
      <c r="H19389" s="101">
        <v>1596.5</v>
      </c>
      <c r="I19389">
        <v>116.66</v>
      </c>
      <c r="J19389" s="8">
        <v>41214</v>
      </c>
      <c r="K19389" t="s">
        <v>148</v>
      </c>
      <c r="L19389" t="s">
        <v>151</v>
      </c>
      <c r="M19389">
        <v>41509</v>
      </c>
      <c r="N19389" t="s">
        <v>1596</v>
      </c>
      <c r="O19389" s="100">
        <v>2012</v>
      </c>
    </row>
    <row r="19390" spans="1:15" x14ac:dyDescent="0.25">
      <c r="A19390">
        <v>2</v>
      </c>
      <c r="B19390" t="s">
        <v>434</v>
      </c>
      <c r="C19390">
        <v>42</v>
      </c>
      <c r="D19390" t="s">
        <v>277</v>
      </c>
      <c r="E19390" t="s">
        <v>495</v>
      </c>
      <c r="F19390">
        <v>443</v>
      </c>
      <c r="G19390" t="s">
        <v>481</v>
      </c>
      <c r="H19390" s="101">
        <v>1825.14</v>
      </c>
      <c r="I19390">
        <v>106.16</v>
      </c>
      <c r="J19390" s="8">
        <v>41214</v>
      </c>
      <c r="K19390" t="s">
        <v>148</v>
      </c>
      <c r="L19390" t="s">
        <v>151</v>
      </c>
      <c r="M19390">
        <v>47453.64</v>
      </c>
      <c r="N19390" t="s">
        <v>1596</v>
      </c>
      <c r="O19390" s="100">
        <v>2012</v>
      </c>
    </row>
    <row r="19391" spans="1:15" x14ac:dyDescent="0.25">
      <c r="A19391">
        <v>2</v>
      </c>
      <c r="B19391" t="s">
        <v>434</v>
      </c>
      <c r="C19391">
        <v>42</v>
      </c>
      <c r="D19391" t="s">
        <v>277</v>
      </c>
      <c r="E19391" t="s">
        <v>496</v>
      </c>
      <c r="F19391">
        <v>13105</v>
      </c>
      <c r="G19391" t="s">
        <v>481</v>
      </c>
      <c r="H19391" s="101">
        <v>2020.39</v>
      </c>
      <c r="I19391">
        <v>148.47</v>
      </c>
      <c r="J19391" s="8">
        <v>41214</v>
      </c>
      <c r="K19391" t="s">
        <v>148</v>
      </c>
      <c r="L19391" t="s">
        <v>151</v>
      </c>
      <c r="M19391">
        <v>52530.14</v>
      </c>
      <c r="N19391" t="s">
        <v>1596</v>
      </c>
      <c r="O19391" s="100">
        <v>2012</v>
      </c>
    </row>
    <row r="19392" spans="1:15" x14ac:dyDescent="0.25">
      <c r="A19392">
        <v>2</v>
      </c>
      <c r="B19392" t="s">
        <v>434</v>
      </c>
      <c r="C19392">
        <v>46</v>
      </c>
      <c r="D19392" t="s">
        <v>281</v>
      </c>
      <c r="E19392" t="s">
        <v>589</v>
      </c>
      <c r="F19392">
        <v>12356</v>
      </c>
      <c r="G19392" t="s">
        <v>283</v>
      </c>
      <c r="H19392" s="101">
        <v>3146.84</v>
      </c>
      <c r="I19392">
        <v>240.74</v>
      </c>
      <c r="J19392" s="8">
        <v>41214</v>
      </c>
      <c r="K19392" t="s">
        <v>148</v>
      </c>
      <c r="L19392" t="s">
        <v>149</v>
      </c>
      <c r="M19392">
        <v>81817.84</v>
      </c>
      <c r="N19392" t="s">
        <v>1596</v>
      </c>
      <c r="O19392" s="100">
        <v>2012</v>
      </c>
    </row>
    <row r="19393" spans="1:15" x14ac:dyDescent="0.25">
      <c r="A19393">
        <v>2</v>
      </c>
      <c r="B19393" t="s">
        <v>434</v>
      </c>
      <c r="C19393">
        <v>46</v>
      </c>
      <c r="D19393" t="s">
        <v>281</v>
      </c>
      <c r="E19393" t="s">
        <v>498</v>
      </c>
      <c r="F19393">
        <v>11867</v>
      </c>
      <c r="G19393" t="s">
        <v>283</v>
      </c>
      <c r="H19393" s="101">
        <v>1853.6</v>
      </c>
      <c r="I19393">
        <v>136.59</v>
      </c>
      <c r="J19393" s="8">
        <v>41214</v>
      </c>
      <c r="K19393" t="s">
        <v>148</v>
      </c>
      <c r="L19393" t="s">
        <v>151</v>
      </c>
      <c r="M19393">
        <v>48193.599999999999</v>
      </c>
      <c r="N19393" t="s">
        <v>1596</v>
      </c>
      <c r="O19393" s="100">
        <v>2012</v>
      </c>
    </row>
    <row r="19394" spans="1:15" x14ac:dyDescent="0.25">
      <c r="A19394">
        <v>2</v>
      </c>
      <c r="B19394" t="s">
        <v>434</v>
      </c>
      <c r="C19394">
        <v>46</v>
      </c>
      <c r="D19394" t="s">
        <v>281</v>
      </c>
      <c r="E19394" t="s">
        <v>500</v>
      </c>
      <c r="F19394">
        <v>11318</v>
      </c>
      <c r="G19394" t="s">
        <v>283</v>
      </c>
      <c r="H19394">
        <v>693.58</v>
      </c>
      <c r="I19394">
        <v>53.06</v>
      </c>
      <c r="J19394" s="8">
        <v>41214</v>
      </c>
      <c r="K19394" t="s">
        <v>148</v>
      </c>
      <c r="L19394" t="s">
        <v>149</v>
      </c>
      <c r="M19394">
        <v>18033.080000000002</v>
      </c>
      <c r="N19394" t="s">
        <v>1596</v>
      </c>
      <c r="O19394" s="100">
        <v>2012</v>
      </c>
    </row>
    <row r="19395" spans="1:15" x14ac:dyDescent="0.25">
      <c r="A19395">
        <v>2</v>
      </c>
      <c r="B19395" t="s">
        <v>434</v>
      </c>
      <c r="C19395">
        <v>46</v>
      </c>
      <c r="D19395" t="s">
        <v>281</v>
      </c>
      <c r="E19395" t="s">
        <v>501</v>
      </c>
      <c r="F19395">
        <v>13479</v>
      </c>
      <c r="G19395" t="s">
        <v>283</v>
      </c>
      <c r="H19395">
        <v>525</v>
      </c>
      <c r="I19395">
        <v>40.159999999999997</v>
      </c>
      <c r="J19395" s="8">
        <v>41214</v>
      </c>
      <c r="K19395" t="s">
        <v>148</v>
      </c>
      <c r="L19395" t="s">
        <v>149</v>
      </c>
      <c r="M19395">
        <v>13650</v>
      </c>
      <c r="N19395" t="s">
        <v>1596</v>
      </c>
      <c r="O19395" s="100">
        <v>2012</v>
      </c>
    </row>
    <row r="19396" spans="1:15" x14ac:dyDescent="0.25">
      <c r="A19396">
        <v>2</v>
      </c>
      <c r="B19396" t="s">
        <v>434</v>
      </c>
      <c r="C19396">
        <v>46</v>
      </c>
      <c r="D19396" t="s">
        <v>281</v>
      </c>
      <c r="E19396" t="s">
        <v>504</v>
      </c>
      <c r="F19396">
        <v>12110</v>
      </c>
      <c r="G19396" t="s">
        <v>283</v>
      </c>
      <c r="H19396" s="101">
        <v>1444.43</v>
      </c>
      <c r="I19396">
        <v>110.49</v>
      </c>
      <c r="J19396" s="8">
        <v>41214</v>
      </c>
      <c r="K19396" t="s">
        <v>148</v>
      </c>
      <c r="L19396" t="s">
        <v>149</v>
      </c>
      <c r="M19396">
        <v>37555.18</v>
      </c>
      <c r="N19396" t="s">
        <v>1596</v>
      </c>
      <c r="O19396" s="100">
        <v>2012</v>
      </c>
    </row>
    <row r="19397" spans="1:15" x14ac:dyDescent="0.25">
      <c r="A19397">
        <v>2</v>
      </c>
      <c r="B19397" t="s">
        <v>434</v>
      </c>
      <c r="C19397">
        <v>46</v>
      </c>
      <c r="D19397" t="s">
        <v>281</v>
      </c>
      <c r="E19397" t="s">
        <v>506</v>
      </c>
      <c r="F19397">
        <v>13502</v>
      </c>
      <c r="G19397" t="s">
        <v>283</v>
      </c>
      <c r="H19397">
        <v>450</v>
      </c>
      <c r="I19397">
        <v>34.43</v>
      </c>
      <c r="J19397" s="8">
        <v>41214</v>
      </c>
      <c r="K19397" t="s">
        <v>148</v>
      </c>
      <c r="L19397" t="s">
        <v>149</v>
      </c>
      <c r="M19397">
        <v>11700</v>
      </c>
      <c r="N19397" t="s">
        <v>1596</v>
      </c>
      <c r="O19397" s="100">
        <v>2012</v>
      </c>
    </row>
    <row r="19398" spans="1:15" x14ac:dyDescent="0.25">
      <c r="A19398">
        <v>2</v>
      </c>
      <c r="B19398" t="s">
        <v>434</v>
      </c>
      <c r="C19398">
        <v>52</v>
      </c>
      <c r="D19398" t="s">
        <v>508</v>
      </c>
      <c r="E19398" t="s">
        <v>1285</v>
      </c>
      <c r="F19398">
        <v>11119</v>
      </c>
      <c r="G19398" t="s">
        <v>510</v>
      </c>
      <c r="H19398">
        <v>172.45</v>
      </c>
      <c r="I19398">
        <v>24.91</v>
      </c>
      <c r="J19398" s="8">
        <v>41214</v>
      </c>
      <c r="K19398" t="s">
        <v>526</v>
      </c>
      <c r="L19398" t="s">
        <v>190</v>
      </c>
      <c r="M19398">
        <v>4483.7</v>
      </c>
      <c r="N19398" t="s">
        <v>1596</v>
      </c>
      <c r="O19398" s="100">
        <v>2012</v>
      </c>
    </row>
    <row r="19399" spans="1:15" x14ac:dyDescent="0.25">
      <c r="A19399">
        <v>2</v>
      </c>
      <c r="B19399" t="s">
        <v>434</v>
      </c>
      <c r="C19399">
        <v>52</v>
      </c>
      <c r="D19399" t="s">
        <v>508</v>
      </c>
      <c r="E19399" t="s">
        <v>509</v>
      </c>
      <c r="F19399">
        <v>11599</v>
      </c>
      <c r="G19399" t="s">
        <v>510</v>
      </c>
      <c r="H19399">
        <v>869.71</v>
      </c>
      <c r="I19399">
        <v>66.53</v>
      </c>
      <c r="J19399" s="8">
        <v>41214</v>
      </c>
      <c r="K19399" t="s">
        <v>148</v>
      </c>
      <c r="L19399" t="s">
        <v>149</v>
      </c>
      <c r="M19399">
        <v>22612.46</v>
      </c>
      <c r="N19399" t="s">
        <v>1596</v>
      </c>
      <c r="O19399" s="100">
        <v>2012</v>
      </c>
    </row>
    <row r="19400" spans="1:15" x14ac:dyDescent="0.25">
      <c r="A19400">
        <v>2</v>
      </c>
      <c r="B19400" t="s">
        <v>434</v>
      </c>
      <c r="C19400">
        <v>52</v>
      </c>
      <c r="D19400" t="s">
        <v>508</v>
      </c>
      <c r="E19400" t="s">
        <v>507</v>
      </c>
      <c r="F19400">
        <v>12190</v>
      </c>
      <c r="G19400" t="s">
        <v>510</v>
      </c>
      <c r="H19400" s="101">
        <v>1064.93</v>
      </c>
      <c r="I19400">
        <v>81.47</v>
      </c>
      <c r="J19400" s="8">
        <v>41214</v>
      </c>
      <c r="K19400" t="s">
        <v>148</v>
      </c>
      <c r="L19400" t="s">
        <v>149</v>
      </c>
      <c r="M19400">
        <v>27688.18</v>
      </c>
      <c r="N19400" t="s">
        <v>1596</v>
      </c>
      <c r="O19400" s="100">
        <v>2012</v>
      </c>
    </row>
    <row r="19401" spans="1:15" x14ac:dyDescent="0.25">
      <c r="A19401">
        <v>2</v>
      </c>
      <c r="B19401" t="s">
        <v>434</v>
      </c>
      <c r="C19401">
        <v>62</v>
      </c>
      <c r="D19401" t="s">
        <v>296</v>
      </c>
      <c r="E19401" t="s">
        <v>511</v>
      </c>
      <c r="F19401">
        <v>13554</v>
      </c>
      <c r="G19401" t="s">
        <v>298</v>
      </c>
      <c r="H19401">
        <v>276.75</v>
      </c>
      <c r="I19401">
        <v>21.17</v>
      </c>
      <c r="J19401" s="8">
        <v>41214</v>
      </c>
      <c r="K19401" t="s">
        <v>526</v>
      </c>
      <c r="L19401" t="s">
        <v>149</v>
      </c>
      <c r="M19401">
        <v>7195.5</v>
      </c>
      <c r="N19401" t="s">
        <v>1596</v>
      </c>
      <c r="O19401" s="100">
        <v>2012</v>
      </c>
    </row>
    <row r="19402" spans="1:15" x14ac:dyDescent="0.25">
      <c r="A19402">
        <v>2</v>
      </c>
      <c r="B19402" t="s">
        <v>434</v>
      </c>
      <c r="C19402">
        <v>62</v>
      </c>
      <c r="D19402" t="s">
        <v>296</v>
      </c>
      <c r="E19402" t="s">
        <v>514</v>
      </c>
      <c r="F19402">
        <v>11041</v>
      </c>
      <c r="G19402" t="s">
        <v>298</v>
      </c>
      <c r="H19402" s="101">
        <v>1989.34</v>
      </c>
      <c r="I19402">
        <v>152.19</v>
      </c>
      <c r="J19402" s="8">
        <v>41214</v>
      </c>
      <c r="K19402" t="s">
        <v>148</v>
      </c>
      <c r="L19402" t="s">
        <v>151</v>
      </c>
      <c r="M19402">
        <v>51722.84</v>
      </c>
      <c r="N19402" t="s">
        <v>1596</v>
      </c>
      <c r="O19402" s="100">
        <v>2012</v>
      </c>
    </row>
    <row r="19403" spans="1:15" x14ac:dyDescent="0.25">
      <c r="A19403">
        <v>2</v>
      </c>
      <c r="B19403" t="s">
        <v>434</v>
      </c>
      <c r="C19403">
        <v>62</v>
      </c>
      <c r="D19403" t="s">
        <v>296</v>
      </c>
      <c r="E19403" t="s">
        <v>515</v>
      </c>
      <c r="F19403">
        <v>12250</v>
      </c>
      <c r="G19403" t="s">
        <v>298</v>
      </c>
      <c r="H19403" s="101">
        <v>1957</v>
      </c>
      <c r="I19403">
        <v>141.87</v>
      </c>
      <c r="J19403" s="8">
        <v>41214</v>
      </c>
      <c r="K19403" t="s">
        <v>148</v>
      </c>
      <c r="L19403" t="s">
        <v>151</v>
      </c>
      <c r="M19403">
        <v>50882</v>
      </c>
      <c r="N19403" t="s">
        <v>1596</v>
      </c>
      <c r="O19403" s="100">
        <v>2012</v>
      </c>
    </row>
    <row r="19404" spans="1:15" x14ac:dyDescent="0.25">
      <c r="A19404">
        <v>2</v>
      </c>
      <c r="B19404" t="s">
        <v>434</v>
      </c>
      <c r="C19404">
        <v>62</v>
      </c>
      <c r="D19404" t="s">
        <v>296</v>
      </c>
      <c r="E19404" t="s">
        <v>516</v>
      </c>
      <c r="F19404">
        <v>12137</v>
      </c>
      <c r="G19404" t="s">
        <v>298</v>
      </c>
      <c r="H19404" s="101">
        <v>1472.66</v>
      </c>
      <c r="I19404">
        <v>112.65</v>
      </c>
      <c r="J19404" s="8">
        <v>41214</v>
      </c>
      <c r="K19404" t="s">
        <v>148</v>
      </c>
      <c r="L19404" t="s">
        <v>149</v>
      </c>
      <c r="M19404">
        <v>38289.160000000003</v>
      </c>
      <c r="N19404" t="s">
        <v>1596</v>
      </c>
      <c r="O19404" s="100">
        <v>2012</v>
      </c>
    </row>
    <row r="19405" spans="1:15" x14ac:dyDescent="0.25">
      <c r="A19405">
        <v>2</v>
      </c>
      <c r="B19405" t="s">
        <v>434</v>
      </c>
      <c r="C19405">
        <v>67</v>
      </c>
      <c r="D19405" t="s">
        <v>301</v>
      </c>
      <c r="E19405" t="s">
        <v>517</v>
      </c>
      <c r="F19405">
        <v>13097</v>
      </c>
      <c r="G19405" t="s">
        <v>300</v>
      </c>
      <c r="H19405" s="101">
        <v>1107.25</v>
      </c>
      <c r="I19405">
        <v>84.71</v>
      </c>
      <c r="J19405" s="8">
        <v>41214</v>
      </c>
      <c r="K19405" t="s">
        <v>148</v>
      </c>
      <c r="L19405" t="s">
        <v>149</v>
      </c>
      <c r="M19405">
        <v>28788.5</v>
      </c>
      <c r="N19405" t="s">
        <v>1596</v>
      </c>
      <c r="O19405" s="100">
        <v>2012</v>
      </c>
    </row>
    <row r="19406" spans="1:15" x14ac:dyDescent="0.25">
      <c r="A19406">
        <v>2</v>
      </c>
      <c r="B19406" t="s">
        <v>434</v>
      </c>
      <c r="C19406">
        <v>67</v>
      </c>
      <c r="D19406" t="s">
        <v>301</v>
      </c>
      <c r="E19406" t="s">
        <v>1423</v>
      </c>
      <c r="F19406">
        <v>12960</v>
      </c>
      <c r="G19406" t="s">
        <v>300</v>
      </c>
      <c r="H19406">
        <v>411.75</v>
      </c>
      <c r="I19406">
        <v>59.5</v>
      </c>
      <c r="J19406" s="8">
        <v>41214</v>
      </c>
      <c r="K19406" t="s">
        <v>526</v>
      </c>
      <c r="L19406" t="s">
        <v>149</v>
      </c>
      <c r="M19406">
        <v>10705.5</v>
      </c>
      <c r="N19406" t="s">
        <v>1596</v>
      </c>
      <c r="O19406" s="100">
        <v>2012</v>
      </c>
    </row>
    <row r="19407" spans="1:15" x14ac:dyDescent="0.25">
      <c r="A19407">
        <v>2</v>
      </c>
      <c r="B19407" t="s">
        <v>434</v>
      </c>
      <c r="C19407">
        <v>72</v>
      </c>
      <c r="D19407" t="s">
        <v>305</v>
      </c>
      <c r="E19407" t="s">
        <v>519</v>
      </c>
      <c r="F19407">
        <v>13162</v>
      </c>
      <c r="G19407" t="s">
        <v>307</v>
      </c>
      <c r="H19407" s="101">
        <v>1058.4000000000001</v>
      </c>
      <c r="I19407">
        <v>80.97</v>
      </c>
      <c r="J19407" s="8">
        <v>41214</v>
      </c>
      <c r="K19407" t="s">
        <v>148</v>
      </c>
      <c r="L19407" t="s">
        <v>149</v>
      </c>
      <c r="M19407">
        <v>27518.400000000001</v>
      </c>
      <c r="N19407" t="s">
        <v>1596</v>
      </c>
      <c r="O19407" s="100">
        <v>2012</v>
      </c>
    </row>
    <row r="19408" spans="1:15" x14ac:dyDescent="0.25">
      <c r="A19408">
        <v>2</v>
      </c>
      <c r="B19408" t="s">
        <v>434</v>
      </c>
      <c r="C19408">
        <v>72</v>
      </c>
      <c r="D19408" t="s">
        <v>305</v>
      </c>
      <c r="E19408" t="s">
        <v>520</v>
      </c>
      <c r="F19408">
        <v>9438</v>
      </c>
      <c r="G19408" t="s">
        <v>307</v>
      </c>
      <c r="H19408" s="101">
        <v>1591.35</v>
      </c>
      <c r="I19408">
        <v>115.65</v>
      </c>
      <c r="J19408" s="8">
        <v>41214</v>
      </c>
      <c r="K19408" t="s">
        <v>148</v>
      </c>
      <c r="L19408" t="s">
        <v>151</v>
      </c>
      <c r="M19408">
        <v>41375.1</v>
      </c>
      <c r="N19408" t="s">
        <v>1596</v>
      </c>
      <c r="O19408" s="100">
        <v>2012</v>
      </c>
    </row>
    <row r="19409" spans="1:15" x14ac:dyDescent="0.25">
      <c r="A19409">
        <v>2</v>
      </c>
      <c r="B19409" t="s">
        <v>434</v>
      </c>
      <c r="C19409">
        <v>72</v>
      </c>
      <c r="D19409" t="s">
        <v>305</v>
      </c>
      <c r="E19409" t="s">
        <v>521</v>
      </c>
      <c r="F19409">
        <v>12937</v>
      </c>
      <c r="G19409" t="s">
        <v>307</v>
      </c>
      <c r="H19409">
        <v>445.62</v>
      </c>
      <c r="I19409">
        <v>34.090000000000003</v>
      </c>
      <c r="J19409" s="8">
        <v>41214</v>
      </c>
      <c r="K19409" t="s">
        <v>148</v>
      </c>
      <c r="L19409" t="s">
        <v>149</v>
      </c>
      <c r="M19409">
        <v>11586.12</v>
      </c>
      <c r="N19409" t="s">
        <v>1596</v>
      </c>
      <c r="O19409" s="100">
        <v>2012</v>
      </c>
    </row>
    <row r="19410" spans="1:15" x14ac:dyDescent="0.25">
      <c r="A19410">
        <v>2</v>
      </c>
      <c r="B19410" t="s">
        <v>434</v>
      </c>
      <c r="C19410">
        <v>72</v>
      </c>
      <c r="D19410" t="s">
        <v>305</v>
      </c>
      <c r="E19410" t="s">
        <v>492</v>
      </c>
      <c r="F19410">
        <v>13521</v>
      </c>
      <c r="G19410" t="s">
        <v>307</v>
      </c>
      <c r="H19410">
        <v>572</v>
      </c>
      <c r="I19410">
        <v>43.75</v>
      </c>
      <c r="J19410" s="8">
        <v>41214</v>
      </c>
      <c r="K19410" t="s">
        <v>148</v>
      </c>
      <c r="L19410" t="s">
        <v>149</v>
      </c>
      <c r="M19410">
        <v>14872</v>
      </c>
      <c r="N19410" t="s">
        <v>1596</v>
      </c>
      <c r="O19410" s="100">
        <v>2012</v>
      </c>
    </row>
    <row r="19411" spans="1:15" x14ac:dyDescent="0.25">
      <c r="A19411">
        <v>2</v>
      </c>
      <c r="B19411" t="s">
        <v>434</v>
      </c>
      <c r="C19411">
        <v>72</v>
      </c>
      <c r="D19411" t="s">
        <v>305</v>
      </c>
      <c r="E19411" t="s">
        <v>493</v>
      </c>
      <c r="F19411">
        <v>13313</v>
      </c>
      <c r="G19411" t="s">
        <v>307</v>
      </c>
      <c r="H19411">
        <v>618</v>
      </c>
      <c r="I19411">
        <v>47.28</v>
      </c>
      <c r="J19411" s="8">
        <v>41214</v>
      </c>
      <c r="K19411" t="s">
        <v>148</v>
      </c>
      <c r="L19411" t="s">
        <v>149</v>
      </c>
      <c r="M19411">
        <v>16068</v>
      </c>
      <c r="N19411" t="s">
        <v>1596</v>
      </c>
      <c r="O19411" s="100">
        <v>2012</v>
      </c>
    </row>
    <row r="19412" spans="1:15" x14ac:dyDescent="0.25">
      <c r="A19412">
        <v>2</v>
      </c>
      <c r="B19412" t="s">
        <v>434</v>
      </c>
      <c r="C19412">
        <v>72</v>
      </c>
      <c r="D19412" t="s">
        <v>305</v>
      </c>
      <c r="E19412" t="s">
        <v>524</v>
      </c>
      <c r="F19412">
        <v>13410</v>
      </c>
      <c r="G19412" t="s">
        <v>307</v>
      </c>
      <c r="H19412">
        <v>494.4</v>
      </c>
      <c r="I19412">
        <v>37.82</v>
      </c>
      <c r="J19412" s="8">
        <v>41214</v>
      </c>
      <c r="K19412" t="s">
        <v>148</v>
      </c>
      <c r="L19412" t="s">
        <v>149</v>
      </c>
      <c r="M19412">
        <v>12854.4</v>
      </c>
      <c r="N19412" t="s">
        <v>1596</v>
      </c>
      <c r="O19412" s="100">
        <v>2012</v>
      </c>
    </row>
    <row r="19413" spans="1:15" x14ac:dyDescent="0.25">
      <c r="A19413">
        <v>2</v>
      </c>
      <c r="B19413" t="s">
        <v>434</v>
      </c>
      <c r="C19413">
        <v>72</v>
      </c>
      <c r="D19413" t="s">
        <v>305</v>
      </c>
      <c r="E19413" t="s">
        <v>1350</v>
      </c>
      <c r="F19413">
        <v>10038</v>
      </c>
      <c r="G19413" t="s">
        <v>307</v>
      </c>
      <c r="H19413">
        <v>575.52</v>
      </c>
      <c r="I19413">
        <v>83.16</v>
      </c>
      <c r="J19413" s="8">
        <v>41214</v>
      </c>
      <c r="K19413" t="s">
        <v>148</v>
      </c>
      <c r="L19413" t="s">
        <v>149</v>
      </c>
      <c r="M19413">
        <v>14963.52</v>
      </c>
      <c r="N19413" t="s">
        <v>1596</v>
      </c>
      <c r="O19413" s="100">
        <v>2012</v>
      </c>
    </row>
    <row r="19414" spans="1:15" x14ac:dyDescent="0.25">
      <c r="A19414">
        <v>2</v>
      </c>
      <c r="B19414" t="s">
        <v>434</v>
      </c>
      <c r="C19414">
        <v>72</v>
      </c>
      <c r="D19414" t="s">
        <v>305</v>
      </c>
      <c r="E19414" t="s">
        <v>528</v>
      </c>
      <c r="F19414">
        <v>13326</v>
      </c>
      <c r="G19414" t="s">
        <v>307</v>
      </c>
      <c r="H19414" s="101">
        <v>1302.95</v>
      </c>
      <c r="I19414">
        <v>99.67</v>
      </c>
      <c r="J19414" s="8">
        <v>41214</v>
      </c>
      <c r="K19414" t="s">
        <v>148</v>
      </c>
      <c r="L19414" t="s">
        <v>149</v>
      </c>
      <c r="M19414">
        <v>33876.699999999997</v>
      </c>
      <c r="N19414" t="s">
        <v>1596</v>
      </c>
      <c r="O19414" s="100">
        <v>2012</v>
      </c>
    </row>
    <row r="19415" spans="1:15" x14ac:dyDescent="0.25">
      <c r="A19415">
        <v>2</v>
      </c>
      <c r="B19415" t="s">
        <v>434</v>
      </c>
      <c r="C19415">
        <v>72</v>
      </c>
      <c r="D19415" t="s">
        <v>305</v>
      </c>
      <c r="E19415" t="s">
        <v>531</v>
      </c>
      <c r="F19415">
        <v>13188</v>
      </c>
      <c r="G19415" t="s">
        <v>307</v>
      </c>
      <c r="H19415">
        <v>494.4</v>
      </c>
      <c r="I19415">
        <v>37.82</v>
      </c>
      <c r="J19415" s="8">
        <v>41214</v>
      </c>
      <c r="K19415" t="s">
        <v>148</v>
      </c>
      <c r="L19415" t="s">
        <v>149</v>
      </c>
      <c r="M19415">
        <v>12854.4</v>
      </c>
      <c r="N19415" t="s">
        <v>1596</v>
      </c>
      <c r="O19415" s="100">
        <v>2012</v>
      </c>
    </row>
    <row r="19416" spans="1:15" x14ac:dyDescent="0.25">
      <c r="A19416">
        <v>2</v>
      </c>
      <c r="B19416" t="s">
        <v>434</v>
      </c>
      <c r="C19416">
        <v>72</v>
      </c>
      <c r="D19416" t="s">
        <v>305</v>
      </c>
      <c r="E19416" t="s">
        <v>447</v>
      </c>
      <c r="F19416">
        <v>11539</v>
      </c>
      <c r="G19416" t="s">
        <v>307</v>
      </c>
      <c r="H19416" s="101">
        <v>1688.26</v>
      </c>
      <c r="I19416">
        <v>129.15</v>
      </c>
      <c r="J19416" s="8">
        <v>41214</v>
      </c>
      <c r="K19416" t="s">
        <v>148</v>
      </c>
      <c r="L19416" t="s">
        <v>151</v>
      </c>
      <c r="M19416">
        <v>43894.76</v>
      </c>
      <c r="N19416" t="s">
        <v>1596</v>
      </c>
      <c r="O19416" s="100">
        <v>2012</v>
      </c>
    </row>
    <row r="19417" spans="1:15" x14ac:dyDescent="0.25">
      <c r="A19417">
        <v>2</v>
      </c>
      <c r="B19417" t="s">
        <v>434</v>
      </c>
      <c r="C19417">
        <v>72</v>
      </c>
      <c r="D19417" t="s">
        <v>305</v>
      </c>
      <c r="E19417" t="s">
        <v>532</v>
      </c>
      <c r="F19417">
        <v>12088</v>
      </c>
      <c r="G19417" t="s">
        <v>307</v>
      </c>
      <c r="H19417">
        <v>513.12</v>
      </c>
      <c r="I19417">
        <v>39.25</v>
      </c>
      <c r="J19417" s="8">
        <v>41214</v>
      </c>
      <c r="K19417" t="s">
        <v>148</v>
      </c>
      <c r="L19417" t="s">
        <v>149</v>
      </c>
      <c r="M19417">
        <v>13341.12</v>
      </c>
      <c r="N19417" t="s">
        <v>1596</v>
      </c>
      <c r="O19417" s="100">
        <v>2012</v>
      </c>
    </row>
    <row r="19418" spans="1:15" x14ac:dyDescent="0.25">
      <c r="A19418">
        <v>2</v>
      </c>
      <c r="B19418" t="s">
        <v>434</v>
      </c>
      <c r="C19418">
        <v>72</v>
      </c>
      <c r="D19418" t="s">
        <v>305</v>
      </c>
      <c r="E19418" t="s">
        <v>533</v>
      </c>
      <c r="F19418">
        <v>10695</v>
      </c>
      <c r="G19418" t="s">
        <v>307</v>
      </c>
      <c r="H19418">
        <v>376</v>
      </c>
      <c r="I19418">
        <v>28.76</v>
      </c>
      <c r="J19418" s="8">
        <v>41214</v>
      </c>
      <c r="K19418" t="s">
        <v>148</v>
      </c>
      <c r="L19418" t="s">
        <v>149</v>
      </c>
      <c r="M19418">
        <v>9776</v>
      </c>
      <c r="N19418" t="s">
        <v>1596</v>
      </c>
      <c r="O19418" s="100">
        <v>2012</v>
      </c>
    </row>
    <row r="19419" spans="1:15" x14ac:dyDescent="0.25">
      <c r="A19419">
        <v>2</v>
      </c>
      <c r="B19419" t="s">
        <v>434</v>
      </c>
      <c r="C19419">
        <v>72</v>
      </c>
      <c r="D19419" t="s">
        <v>305</v>
      </c>
      <c r="E19419" t="s">
        <v>534</v>
      </c>
      <c r="F19419">
        <v>12461</v>
      </c>
      <c r="G19419" t="s">
        <v>307</v>
      </c>
      <c r="H19419">
        <v>573.72</v>
      </c>
      <c r="I19419">
        <v>82.9</v>
      </c>
      <c r="J19419" s="8">
        <v>41214</v>
      </c>
      <c r="K19419" t="s">
        <v>148</v>
      </c>
      <c r="L19419" t="s">
        <v>149</v>
      </c>
      <c r="M19419">
        <v>14916.72</v>
      </c>
      <c r="N19419" t="s">
        <v>1596</v>
      </c>
      <c r="O19419" s="100">
        <v>2012</v>
      </c>
    </row>
    <row r="19420" spans="1:15" x14ac:dyDescent="0.25">
      <c r="A19420">
        <v>2</v>
      </c>
      <c r="B19420" t="s">
        <v>434</v>
      </c>
      <c r="C19420">
        <v>72</v>
      </c>
      <c r="D19420" t="s">
        <v>305</v>
      </c>
      <c r="E19420" t="s">
        <v>535</v>
      </c>
      <c r="F19420">
        <v>13145</v>
      </c>
      <c r="G19420" t="s">
        <v>307</v>
      </c>
      <c r="H19420">
        <v>519.12</v>
      </c>
      <c r="I19420">
        <v>39.72</v>
      </c>
      <c r="J19420" s="8">
        <v>41214</v>
      </c>
      <c r="K19420" t="s">
        <v>148</v>
      </c>
      <c r="L19420" t="s">
        <v>149</v>
      </c>
      <c r="M19420">
        <v>13497.12</v>
      </c>
      <c r="N19420" t="s">
        <v>1596</v>
      </c>
      <c r="O19420" s="100">
        <v>2012</v>
      </c>
    </row>
    <row r="19421" spans="1:15" x14ac:dyDescent="0.25">
      <c r="A19421">
        <v>2</v>
      </c>
      <c r="B19421" t="s">
        <v>434</v>
      </c>
      <c r="C19421">
        <v>72</v>
      </c>
      <c r="D19421" t="s">
        <v>305</v>
      </c>
      <c r="E19421" t="s">
        <v>537</v>
      </c>
      <c r="F19421">
        <v>13548</v>
      </c>
      <c r="G19421" t="s">
        <v>307</v>
      </c>
      <c r="H19421" s="101">
        <v>1026.5999999999999</v>
      </c>
      <c r="I19421">
        <v>78.540000000000006</v>
      </c>
      <c r="J19421" s="8">
        <v>41214</v>
      </c>
      <c r="K19421" t="s">
        <v>148</v>
      </c>
      <c r="L19421" t="s">
        <v>149</v>
      </c>
      <c r="M19421">
        <v>26691.599999999999</v>
      </c>
      <c r="N19421" t="s">
        <v>1596</v>
      </c>
      <c r="O19421" s="100">
        <v>2012</v>
      </c>
    </row>
    <row r="19422" spans="1:15" x14ac:dyDescent="0.25">
      <c r="A19422">
        <v>2</v>
      </c>
      <c r="B19422" t="s">
        <v>434</v>
      </c>
      <c r="C19422">
        <v>72</v>
      </c>
      <c r="D19422" t="s">
        <v>305</v>
      </c>
      <c r="E19422" t="s">
        <v>538</v>
      </c>
      <c r="F19422">
        <v>12690</v>
      </c>
      <c r="G19422" t="s">
        <v>307</v>
      </c>
      <c r="H19422" s="101">
        <v>1209.3499999999999</v>
      </c>
      <c r="I19422">
        <v>92.52</v>
      </c>
      <c r="J19422" s="8">
        <v>41214</v>
      </c>
      <c r="K19422" t="s">
        <v>148</v>
      </c>
      <c r="L19422" t="s">
        <v>149</v>
      </c>
      <c r="M19422">
        <v>31443.1</v>
      </c>
      <c r="N19422" t="s">
        <v>1596</v>
      </c>
      <c r="O19422" s="100">
        <v>2012</v>
      </c>
    </row>
    <row r="19423" spans="1:15" x14ac:dyDescent="0.25">
      <c r="A19423">
        <v>2</v>
      </c>
      <c r="B19423" t="s">
        <v>434</v>
      </c>
      <c r="C19423">
        <v>72</v>
      </c>
      <c r="D19423" t="s">
        <v>305</v>
      </c>
      <c r="E19423" t="s">
        <v>1352</v>
      </c>
      <c r="F19423">
        <v>13598</v>
      </c>
      <c r="G19423" t="s">
        <v>307</v>
      </c>
      <c r="H19423">
        <v>593.25</v>
      </c>
      <c r="I19423">
        <v>45.38</v>
      </c>
      <c r="J19423" s="8">
        <v>41214</v>
      </c>
      <c r="K19423" t="s">
        <v>148</v>
      </c>
      <c r="L19423" t="s">
        <v>149</v>
      </c>
      <c r="M19423">
        <v>15424.5</v>
      </c>
      <c r="N19423" t="s">
        <v>1596</v>
      </c>
      <c r="O19423" s="100">
        <v>2012</v>
      </c>
    </row>
    <row r="19424" spans="1:15" x14ac:dyDescent="0.25">
      <c r="A19424">
        <v>2</v>
      </c>
      <c r="B19424" t="s">
        <v>434</v>
      </c>
      <c r="C19424">
        <v>72</v>
      </c>
      <c r="D19424" t="s">
        <v>305</v>
      </c>
      <c r="E19424" t="s">
        <v>539</v>
      </c>
      <c r="F19424">
        <v>12954</v>
      </c>
      <c r="G19424" t="s">
        <v>307</v>
      </c>
      <c r="H19424">
        <v>572.94000000000005</v>
      </c>
      <c r="I19424">
        <v>43.83</v>
      </c>
      <c r="J19424" s="8">
        <v>41214</v>
      </c>
      <c r="K19424" t="s">
        <v>148</v>
      </c>
      <c r="L19424" t="s">
        <v>149</v>
      </c>
      <c r="M19424">
        <v>14896.44</v>
      </c>
      <c r="N19424" t="s">
        <v>1596</v>
      </c>
      <c r="O19424" s="100">
        <v>2012</v>
      </c>
    </row>
    <row r="19425" spans="1:15" x14ac:dyDescent="0.25">
      <c r="A19425">
        <v>2</v>
      </c>
      <c r="B19425" t="s">
        <v>434</v>
      </c>
      <c r="C19425">
        <v>74</v>
      </c>
      <c r="D19425" t="s">
        <v>328</v>
      </c>
      <c r="E19425" t="s">
        <v>541</v>
      </c>
      <c r="F19425">
        <v>16</v>
      </c>
      <c r="G19425" t="s">
        <v>333</v>
      </c>
      <c r="H19425" s="101">
        <v>1862.58</v>
      </c>
      <c r="I19425">
        <v>138.13</v>
      </c>
      <c r="J19425" s="8">
        <v>41214</v>
      </c>
      <c r="K19425" t="s">
        <v>148</v>
      </c>
      <c r="L19425" t="s">
        <v>151</v>
      </c>
      <c r="M19425">
        <v>48427.08</v>
      </c>
      <c r="N19425" t="s">
        <v>1597</v>
      </c>
      <c r="O19425" s="100">
        <v>2012</v>
      </c>
    </row>
    <row r="19426" spans="1:15" x14ac:dyDescent="0.25">
      <c r="A19426">
        <v>2</v>
      </c>
      <c r="B19426" t="s">
        <v>434</v>
      </c>
      <c r="C19426">
        <v>75</v>
      </c>
      <c r="D19426" t="s">
        <v>334</v>
      </c>
      <c r="E19426" t="s">
        <v>1587</v>
      </c>
      <c r="F19426">
        <v>13765</v>
      </c>
      <c r="G19426" t="s">
        <v>336</v>
      </c>
      <c r="H19426">
        <v>365.75</v>
      </c>
      <c r="I19426">
        <v>52.85</v>
      </c>
      <c r="J19426" s="8">
        <v>41214</v>
      </c>
      <c r="K19426" t="s">
        <v>148</v>
      </c>
      <c r="L19426" t="s">
        <v>190</v>
      </c>
      <c r="M19426">
        <v>9509.5</v>
      </c>
      <c r="N19426" t="s">
        <v>1598</v>
      </c>
      <c r="O19426" s="100">
        <v>2012</v>
      </c>
    </row>
    <row r="19427" spans="1:15" x14ac:dyDescent="0.25">
      <c r="A19427">
        <v>2</v>
      </c>
      <c r="B19427" t="s">
        <v>434</v>
      </c>
      <c r="C19427">
        <v>75</v>
      </c>
      <c r="D19427" t="s">
        <v>334</v>
      </c>
      <c r="E19427" t="s">
        <v>1513</v>
      </c>
      <c r="F19427">
        <v>13694</v>
      </c>
      <c r="G19427" t="s">
        <v>336</v>
      </c>
      <c r="H19427">
        <v>380</v>
      </c>
      <c r="I19427">
        <v>54.91</v>
      </c>
      <c r="J19427" s="8">
        <v>41214</v>
      </c>
      <c r="K19427" t="s">
        <v>148</v>
      </c>
      <c r="L19427" t="s">
        <v>190</v>
      </c>
      <c r="M19427">
        <v>9880</v>
      </c>
      <c r="N19427" t="s">
        <v>1598</v>
      </c>
      <c r="O19427" s="100">
        <v>2012</v>
      </c>
    </row>
    <row r="19428" spans="1:15" x14ac:dyDescent="0.25">
      <c r="A19428">
        <v>2</v>
      </c>
      <c r="B19428" t="s">
        <v>434</v>
      </c>
      <c r="C19428">
        <v>75</v>
      </c>
      <c r="D19428" t="s">
        <v>334</v>
      </c>
      <c r="E19428" t="s">
        <v>1442</v>
      </c>
      <c r="F19428">
        <v>13645</v>
      </c>
      <c r="G19428" t="s">
        <v>336</v>
      </c>
      <c r="H19428">
        <v>380</v>
      </c>
      <c r="I19428">
        <v>54.91</v>
      </c>
      <c r="J19428" s="8">
        <v>41214</v>
      </c>
      <c r="K19428" t="s">
        <v>148</v>
      </c>
      <c r="L19428" t="s">
        <v>190</v>
      </c>
      <c r="M19428">
        <v>9880</v>
      </c>
      <c r="N19428" t="s">
        <v>1598</v>
      </c>
      <c r="O19428" s="100">
        <v>2012</v>
      </c>
    </row>
    <row r="19429" spans="1:15" x14ac:dyDescent="0.25">
      <c r="A19429">
        <v>2</v>
      </c>
      <c r="B19429" t="s">
        <v>434</v>
      </c>
      <c r="C19429">
        <v>75</v>
      </c>
      <c r="D19429" t="s">
        <v>334</v>
      </c>
      <c r="E19429" t="s">
        <v>1504</v>
      </c>
      <c r="F19429">
        <v>13684</v>
      </c>
      <c r="G19429" t="s">
        <v>336</v>
      </c>
      <c r="H19429">
        <v>380</v>
      </c>
      <c r="I19429">
        <v>54.91</v>
      </c>
      <c r="J19429" s="8">
        <v>41214</v>
      </c>
      <c r="K19429" t="s">
        <v>148</v>
      </c>
      <c r="L19429" t="s">
        <v>190</v>
      </c>
      <c r="M19429">
        <v>9880</v>
      </c>
      <c r="N19429" t="s">
        <v>1598</v>
      </c>
      <c r="O19429" s="100">
        <v>2012</v>
      </c>
    </row>
    <row r="19430" spans="1:15" x14ac:dyDescent="0.25">
      <c r="A19430">
        <v>2</v>
      </c>
      <c r="B19430" t="s">
        <v>434</v>
      </c>
      <c r="C19430">
        <v>75</v>
      </c>
      <c r="D19430" t="s">
        <v>334</v>
      </c>
      <c r="E19430" t="s">
        <v>1602</v>
      </c>
      <c r="F19430">
        <v>13771</v>
      </c>
      <c r="G19430" t="s">
        <v>336</v>
      </c>
      <c r="H19430">
        <v>380</v>
      </c>
      <c r="I19430">
        <v>54.91</v>
      </c>
      <c r="J19430" s="8">
        <v>41214</v>
      </c>
      <c r="K19430" t="s">
        <v>148</v>
      </c>
      <c r="L19430" t="s">
        <v>190</v>
      </c>
      <c r="M19430">
        <v>9880</v>
      </c>
      <c r="N19430" t="s">
        <v>1598</v>
      </c>
      <c r="O19430" s="100">
        <v>2012</v>
      </c>
    </row>
    <row r="19431" spans="1:15" x14ac:dyDescent="0.25">
      <c r="A19431">
        <v>2</v>
      </c>
      <c r="B19431" t="s">
        <v>434</v>
      </c>
      <c r="C19431">
        <v>77</v>
      </c>
      <c r="D19431" t="s">
        <v>1378</v>
      </c>
      <c r="E19431" t="s">
        <v>586</v>
      </c>
      <c r="F19431">
        <v>6001</v>
      </c>
      <c r="G19431" t="s">
        <v>587</v>
      </c>
      <c r="H19431" s="101">
        <v>1833.28</v>
      </c>
      <c r="I19431">
        <v>108.03</v>
      </c>
      <c r="J19431" s="8">
        <v>41214</v>
      </c>
      <c r="K19431" t="s">
        <v>148</v>
      </c>
      <c r="L19431" t="s">
        <v>151</v>
      </c>
      <c r="M19431">
        <v>47665.279999999999</v>
      </c>
      <c r="N19431" t="s">
        <v>1597</v>
      </c>
      <c r="O19431" s="100">
        <v>2012</v>
      </c>
    </row>
    <row r="19432" spans="1:15" x14ac:dyDescent="0.25">
      <c r="A19432">
        <v>2</v>
      </c>
      <c r="B19432" t="s">
        <v>434</v>
      </c>
      <c r="C19432">
        <v>79</v>
      </c>
      <c r="D19432" t="s">
        <v>340</v>
      </c>
      <c r="E19432" t="s">
        <v>545</v>
      </c>
      <c r="F19432">
        <v>11652</v>
      </c>
      <c r="G19432" t="s">
        <v>342</v>
      </c>
      <c r="H19432" s="101">
        <v>1718.36</v>
      </c>
      <c r="I19432">
        <v>124.78</v>
      </c>
      <c r="J19432" s="8">
        <v>41214</v>
      </c>
      <c r="K19432" t="s">
        <v>148</v>
      </c>
      <c r="L19432" t="s">
        <v>151</v>
      </c>
      <c r="M19432">
        <v>44677.36</v>
      </c>
      <c r="N19432" t="s">
        <v>1597</v>
      </c>
      <c r="O19432" s="100">
        <v>2012</v>
      </c>
    </row>
    <row r="19433" spans="1:15" x14ac:dyDescent="0.25">
      <c r="A19433">
        <v>2</v>
      </c>
      <c r="B19433" t="s">
        <v>434</v>
      </c>
      <c r="C19433">
        <v>79</v>
      </c>
      <c r="D19433" t="s">
        <v>340</v>
      </c>
      <c r="E19433" t="s">
        <v>546</v>
      </c>
      <c r="F19433">
        <v>13042</v>
      </c>
      <c r="G19433" t="s">
        <v>342</v>
      </c>
      <c r="H19433" s="101">
        <v>1260.72</v>
      </c>
      <c r="I19433">
        <v>90.36</v>
      </c>
      <c r="J19433" s="8">
        <v>41214</v>
      </c>
      <c r="K19433" t="s">
        <v>148</v>
      </c>
      <c r="L19433" t="s">
        <v>151</v>
      </c>
      <c r="M19433">
        <v>32778.720000000001</v>
      </c>
      <c r="N19433" t="s">
        <v>1597</v>
      </c>
      <c r="O19433" s="100">
        <v>2012</v>
      </c>
    </row>
    <row r="19434" spans="1:15" x14ac:dyDescent="0.25">
      <c r="A19434">
        <v>2</v>
      </c>
      <c r="B19434" t="s">
        <v>434</v>
      </c>
      <c r="C19434">
        <v>80</v>
      </c>
      <c r="D19434" t="s">
        <v>348</v>
      </c>
      <c r="E19434" t="s">
        <v>548</v>
      </c>
      <c r="F19434">
        <v>10222</v>
      </c>
      <c r="G19434" t="s">
        <v>352</v>
      </c>
      <c r="H19434" s="101">
        <v>3723.1</v>
      </c>
      <c r="I19434">
        <v>238.27</v>
      </c>
      <c r="J19434" s="8">
        <v>41214</v>
      </c>
      <c r="K19434" t="s">
        <v>148</v>
      </c>
      <c r="L19434" t="s">
        <v>151</v>
      </c>
      <c r="M19434">
        <v>96800.6</v>
      </c>
      <c r="N19434" t="s">
        <v>1597</v>
      </c>
      <c r="O19434" s="100">
        <v>2012</v>
      </c>
    </row>
    <row r="19435" spans="1:15" x14ac:dyDescent="0.25">
      <c r="A19435">
        <v>2</v>
      </c>
      <c r="B19435" t="s">
        <v>434</v>
      </c>
      <c r="C19435">
        <v>80</v>
      </c>
      <c r="D19435" t="s">
        <v>348</v>
      </c>
      <c r="E19435" t="s">
        <v>594</v>
      </c>
      <c r="F19435">
        <v>12366</v>
      </c>
      <c r="G19435" t="s">
        <v>354</v>
      </c>
      <c r="H19435">
        <v>960</v>
      </c>
      <c r="I19435">
        <v>67.36</v>
      </c>
      <c r="J19435" s="8">
        <v>41214</v>
      </c>
      <c r="K19435" t="s">
        <v>148</v>
      </c>
      <c r="L19435" t="s">
        <v>151</v>
      </c>
      <c r="M19435">
        <v>24960</v>
      </c>
      <c r="N19435" t="s">
        <v>1597</v>
      </c>
      <c r="O19435" s="100">
        <v>2012</v>
      </c>
    </row>
    <row r="19436" spans="1:15" x14ac:dyDescent="0.25">
      <c r="A19436">
        <v>2</v>
      </c>
      <c r="B19436" t="s">
        <v>434</v>
      </c>
      <c r="C19436">
        <v>80</v>
      </c>
      <c r="D19436" t="s">
        <v>348</v>
      </c>
      <c r="E19436" t="s">
        <v>552</v>
      </c>
      <c r="F19436">
        <v>11533</v>
      </c>
      <c r="G19436" t="s">
        <v>357</v>
      </c>
      <c r="H19436" s="101">
        <v>1591.35</v>
      </c>
      <c r="I19436">
        <v>121.73</v>
      </c>
      <c r="J19436" s="8">
        <v>41214</v>
      </c>
      <c r="K19436" t="s">
        <v>148</v>
      </c>
      <c r="L19436" t="s">
        <v>151</v>
      </c>
      <c r="M19436">
        <v>41375.1</v>
      </c>
      <c r="N19436" t="s">
        <v>1597</v>
      </c>
      <c r="O19436" s="100">
        <v>2012</v>
      </c>
    </row>
    <row r="19437" spans="1:15" x14ac:dyDescent="0.25">
      <c r="A19437">
        <v>2</v>
      </c>
      <c r="B19437" t="s">
        <v>434</v>
      </c>
      <c r="C19437">
        <v>80</v>
      </c>
      <c r="D19437" t="s">
        <v>348</v>
      </c>
      <c r="E19437" t="s">
        <v>554</v>
      </c>
      <c r="F19437">
        <v>11968</v>
      </c>
      <c r="G19437" t="s">
        <v>363</v>
      </c>
      <c r="H19437" s="101">
        <v>1028</v>
      </c>
      <c r="I19437">
        <v>73.67</v>
      </c>
      <c r="J19437" s="8">
        <v>41214</v>
      </c>
      <c r="K19437" t="s">
        <v>148</v>
      </c>
      <c r="L19437" t="s">
        <v>151</v>
      </c>
      <c r="M19437">
        <v>26728</v>
      </c>
      <c r="N19437" t="s">
        <v>1597</v>
      </c>
      <c r="O19437" s="100">
        <v>2012</v>
      </c>
    </row>
    <row r="19438" spans="1:15" x14ac:dyDescent="0.25">
      <c r="A19438">
        <v>2</v>
      </c>
      <c r="B19438" t="s">
        <v>434</v>
      </c>
      <c r="C19438">
        <v>82</v>
      </c>
      <c r="D19438" t="s">
        <v>364</v>
      </c>
      <c r="E19438" t="s">
        <v>1569</v>
      </c>
      <c r="F19438">
        <v>13746</v>
      </c>
      <c r="G19438" t="s">
        <v>366</v>
      </c>
      <c r="H19438" s="101">
        <v>1914.26</v>
      </c>
      <c r="I19438">
        <v>276.61</v>
      </c>
      <c r="J19438" s="8">
        <v>41214</v>
      </c>
      <c r="K19438" t="s">
        <v>391</v>
      </c>
      <c r="L19438" t="s">
        <v>151</v>
      </c>
      <c r="M19438">
        <v>49770.76</v>
      </c>
      <c r="N19438" t="s">
        <v>1597</v>
      </c>
      <c r="O19438" s="100">
        <v>2012</v>
      </c>
    </row>
    <row r="19439" spans="1:15" x14ac:dyDescent="0.25">
      <c r="A19439">
        <v>2</v>
      </c>
      <c r="B19439" t="s">
        <v>434</v>
      </c>
      <c r="C19439">
        <v>82</v>
      </c>
      <c r="D19439" t="s">
        <v>364</v>
      </c>
      <c r="E19439" t="s">
        <v>556</v>
      </c>
      <c r="F19439">
        <v>12251</v>
      </c>
      <c r="G19439" t="s">
        <v>366</v>
      </c>
      <c r="H19439" s="101">
        <v>2008.39</v>
      </c>
      <c r="I19439">
        <v>151.36000000000001</v>
      </c>
      <c r="J19439" s="8">
        <v>41214</v>
      </c>
      <c r="K19439" t="s">
        <v>148</v>
      </c>
      <c r="L19439" t="s">
        <v>151</v>
      </c>
      <c r="M19439">
        <v>52218.14</v>
      </c>
      <c r="N19439" t="s">
        <v>1597</v>
      </c>
      <c r="O19439" s="100">
        <v>2012</v>
      </c>
    </row>
    <row r="19440" spans="1:15" x14ac:dyDescent="0.25">
      <c r="A19440">
        <v>2</v>
      </c>
      <c r="B19440" t="s">
        <v>434</v>
      </c>
      <c r="C19440">
        <v>82</v>
      </c>
      <c r="D19440" t="s">
        <v>364</v>
      </c>
      <c r="E19440" t="s">
        <v>1514</v>
      </c>
      <c r="F19440">
        <v>13692</v>
      </c>
      <c r="G19440" t="s">
        <v>366</v>
      </c>
      <c r="H19440" s="101">
        <v>1941.29</v>
      </c>
      <c r="I19440">
        <v>142.69</v>
      </c>
      <c r="J19440" s="8">
        <v>41214</v>
      </c>
      <c r="K19440" t="s">
        <v>148</v>
      </c>
      <c r="L19440" t="s">
        <v>151</v>
      </c>
      <c r="M19440">
        <v>50473.54</v>
      </c>
      <c r="N19440" t="s">
        <v>1597</v>
      </c>
      <c r="O19440" s="100">
        <v>2012</v>
      </c>
    </row>
    <row r="19441" spans="1:15" x14ac:dyDescent="0.25">
      <c r="A19441">
        <v>2</v>
      </c>
      <c r="B19441" t="s">
        <v>434</v>
      </c>
      <c r="C19441">
        <v>82</v>
      </c>
      <c r="D19441" t="s">
        <v>364</v>
      </c>
      <c r="E19441" t="s">
        <v>558</v>
      </c>
      <c r="F19441">
        <v>12882</v>
      </c>
      <c r="G19441" t="s">
        <v>560</v>
      </c>
      <c r="H19441" s="101">
        <v>1949.67</v>
      </c>
      <c r="I19441">
        <v>144.18</v>
      </c>
      <c r="J19441" s="8">
        <v>41214</v>
      </c>
      <c r="K19441" t="s">
        <v>148</v>
      </c>
      <c r="L19441" t="s">
        <v>151</v>
      </c>
      <c r="M19441">
        <v>50691.42</v>
      </c>
      <c r="N19441" t="s">
        <v>1597</v>
      </c>
      <c r="O19441" s="100">
        <v>2012</v>
      </c>
    </row>
    <row r="19442" spans="1:15" x14ac:dyDescent="0.25">
      <c r="A19442">
        <v>2</v>
      </c>
      <c r="B19442" t="s">
        <v>434</v>
      </c>
      <c r="C19442">
        <v>82</v>
      </c>
      <c r="D19442" t="s">
        <v>364</v>
      </c>
      <c r="E19442" t="s">
        <v>1382</v>
      </c>
      <c r="F19442">
        <v>13591</v>
      </c>
      <c r="G19442" t="s">
        <v>1280</v>
      </c>
      <c r="H19442" s="101">
        <v>2692.31</v>
      </c>
      <c r="I19442">
        <v>206.01</v>
      </c>
      <c r="J19442" s="8">
        <v>41214</v>
      </c>
      <c r="K19442" t="s">
        <v>148</v>
      </c>
      <c r="L19442" t="s">
        <v>151</v>
      </c>
      <c r="M19442">
        <v>70000.06</v>
      </c>
      <c r="N19442" t="s">
        <v>1597</v>
      </c>
      <c r="O19442" s="100">
        <v>2012</v>
      </c>
    </row>
    <row r="19443" spans="1:15" x14ac:dyDescent="0.25">
      <c r="A19443">
        <v>2</v>
      </c>
      <c r="B19443" t="s">
        <v>434</v>
      </c>
      <c r="C19443">
        <v>83</v>
      </c>
      <c r="D19443" t="s">
        <v>378</v>
      </c>
      <c r="E19443" t="s">
        <v>1465</v>
      </c>
      <c r="F19443">
        <v>13651</v>
      </c>
      <c r="G19443" t="s">
        <v>562</v>
      </c>
      <c r="H19443" s="101">
        <v>2307.1999999999998</v>
      </c>
      <c r="I19443">
        <v>176.5</v>
      </c>
      <c r="J19443" s="8">
        <v>41214</v>
      </c>
      <c r="K19443" t="s">
        <v>148</v>
      </c>
      <c r="L19443" t="s">
        <v>151</v>
      </c>
      <c r="M19443">
        <v>59987.199999999997</v>
      </c>
      <c r="N19443" t="s">
        <v>1597</v>
      </c>
      <c r="O19443" s="100">
        <v>2012</v>
      </c>
    </row>
    <row r="19444" spans="1:15" x14ac:dyDescent="0.25">
      <c r="A19444">
        <v>2</v>
      </c>
      <c r="B19444" t="s">
        <v>434</v>
      </c>
      <c r="C19444">
        <v>85</v>
      </c>
      <c r="D19444" t="s">
        <v>381</v>
      </c>
      <c r="E19444" t="s">
        <v>565</v>
      </c>
      <c r="F19444">
        <v>13557</v>
      </c>
      <c r="G19444" t="s">
        <v>383</v>
      </c>
      <c r="H19444" s="101">
        <v>1521</v>
      </c>
      <c r="I19444">
        <v>116.35</v>
      </c>
      <c r="J19444" s="8">
        <v>41214</v>
      </c>
      <c r="K19444" t="s">
        <v>148</v>
      </c>
      <c r="L19444" t="s">
        <v>151</v>
      </c>
      <c r="M19444">
        <v>39546</v>
      </c>
      <c r="N19444" t="s">
        <v>1597</v>
      </c>
      <c r="O19444" s="100">
        <v>2012</v>
      </c>
    </row>
    <row r="19445" spans="1:15" x14ac:dyDescent="0.25">
      <c r="A19445">
        <v>2</v>
      </c>
      <c r="B19445" t="s">
        <v>434</v>
      </c>
      <c r="C19445">
        <v>85</v>
      </c>
      <c r="D19445" t="s">
        <v>381</v>
      </c>
      <c r="E19445" t="s">
        <v>566</v>
      </c>
      <c r="F19445">
        <v>11777</v>
      </c>
      <c r="G19445" t="s">
        <v>383</v>
      </c>
      <c r="H19445" s="101">
        <v>1581.98</v>
      </c>
      <c r="I19445">
        <v>113.73</v>
      </c>
      <c r="J19445" s="8">
        <v>41214</v>
      </c>
      <c r="K19445" t="s">
        <v>148</v>
      </c>
      <c r="L19445" t="s">
        <v>151</v>
      </c>
      <c r="M19445">
        <v>41131.480000000003</v>
      </c>
      <c r="N19445" t="s">
        <v>1597</v>
      </c>
      <c r="O19445" s="100">
        <v>2012</v>
      </c>
    </row>
    <row r="19446" spans="1:15" x14ac:dyDescent="0.25">
      <c r="A19446">
        <v>2</v>
      </c>
      <c r="B19446" t="s">
        <v>434</v>
      </c>
      <c r="C19446">
        <v>85</v>
      </c>
      <c r="D19446" t="s">
        <v>381</v>
      </c>
      <c r="E19446" t="s">
        <v>567</v>
      </c>
      <c r="F19446">
        <v>10446</v>
      </c>
      <c r="G19446" t="s">
        <v>383</v>
      </c>
      <c r="H19446" s="101">
        <v>1699.01</v>
      </c>
      <c r="I19446">
        <v>118.88</v>
      </c>
      <c r="J19446" s="8">
        <v>41214</v>
      </c>
      <c r="K19446" t="s">
        <v>148</v>
      </c>
      <c r="L19446" t="s">
        <v>151</v>
      </c>
      <c r="M19446">
        <v>44174.26</v>
      </c>
      <c r="N19446" t="s">
        <v>1597</v>
      </c>
      <c r="O19446" s="100">
        <v>2012</v>
      </c>
    </row>
    <row r="19447" spans="1:15" x14ac:dyDescent="0.25">
      <c r="A19447">
        <v>2</v>
      </c>
      <c r="B19447" t="s">
        <v>434</v>
      </c>
      <c r="C19447">
        <v>85</v>
      </c>
      <c r="D19447" t="s">
        <v>381</v>
      </c>
      <c r="E19447" t="s">
        <v>568</v>
      </c>
      <c r="F19447">
        <v>9531</v>
      </c>
      <c r="G19447" t="s">
        <v>383</v>
      </c>
      <c r="H19447" s="101">
        <v>2020.42</v>
      </c>
      <c r="I19447">
        <v>145.78</v>
      </c>
      <c r="J19447" s="8">
        <v>41214</v>
      </c>
      <c r="K19447" t="s">
        <v>148</v>
      </c>
      <c r="L19447" t="s">
        <v>151</v>
      </c>
      <c r="M19447">
        <v>52530.92</v>
      </c>
      <c r="N19447" t="s">
        <v>1597</v>
      </c>
      <c r="O19447" s="100">
        <v>2012</v>
      </c>
    </row>
    <row r="19448" spans="1:15" x14ac:dyDescent="0.25">
      <c r="A19448">
        <v>2</v>
      </c>
      <c r="B19448" t="s">
        <v>434</v>
      </c>
      <c r="C19448">
        <v>85</v>
      </c>
      <c r="D19448" t="s">
        <v>381</v>
      </c>
      <c r="E19448" t="s">
        <v>1353</v>
      </c>
      <c r="F19448">
        <v>13582</v>
      </c>
      <c r="G19448" t="s">
        <v>375</v>
      </c>
      <c r="H19448" s="101">
        <v>2423.08</v>
      </c>
      <c r="I19448">
        <v>180.16</v>
      </c>
      <c r="J19448" s="8">
        <v>41214</v>
      </c>
      <c r="K19448" t="s">
        <v>148</v>
      </c>
      <c r="L19448" t="s">
        <v>151</v>
      </c>
      <c r="M19448">
        <v>63000.08</v>
      </c>
      <c r="N19448" t="s">
        <v>1597</v>
      </c>
      <c r="O19448" s="100">
        <v>2012</v>
      </c>
    </row>
    <row r="19449" spans="1:15" x14ac:dyDescent="0.25">
      <c r="A19449">
        <v>2</v>
      </c>
      <c r="B19449" t="s">
        <v>434</v>
      </c>
      <c r="C19449">
        <v>86</v>
      </c>
      <c r="D19449" t="s">
        <v>393</v>
      </c>
      <c r="E19449" t="s">
        <v>571</v>
      </c>
      <c r="F19449">
        <v>788</v>
      </c>
      <c r="G19449" t="s">
        <v>400</v>
      </c>
      <c r="H19449" s="101">
        <v>1956</v>
      </c>
      <c r="I19449">
        <v>144.16</v>
      </c>
      <c r="J19449" s="8">
        <v>41214</v>
      </c>
      <c r="K19449" t="s">
        <v>148</v>
      </c>
      <c r="L19449" t="s">
        <v>151</v>
      </c>
      <c r="M19449">
        <v>50856</v>
      </c>
      <c r="N19449" t="s">
        <v>1597</v>
      </c>
      <c r="O19449" s="100">
        <v>2012</v>
      </c>
    </row>
    <row r="19450" spans="1:15" x14ac:dyDescent="0.25">
      <c r="A19450">
        <v>2</v>
      </c>
      <c r="B19450" t="s">
        <v>434</v>
      </c>
      <c r="C19450">
        <v>86</v>
      </c>
      <c r="D19450" t="s">
        <v>393</v>
      </c>
      <c r="E19450" t="s">
        <v>573</v>
      </c>
      <c r="F19450">
        <v>12623</v>
      </c>
      <c r="G19450" t="s">
        <v>402</v>
      </c>
      <c r="H19450">
        <v>931.08</v>
      </c>
      <c r="I19450">
        <v>65.41</v>
      </c>
      <c r="J19450" s="8">
        <v>41214</v>
      </c>
      <c r="K19450" t="s">
        <v>148</v>
      </c>
      <c r="L19450" t="s">
        <v>151</v>
      </c>
      <c r="M19450">
        <v>24208.080000000002</v>
      </c>
      <c r="N19450" t="s">
        <v>1597</v>
      </c>
      <c r="O19450" s="100">
        <v>2012</v>
      </c>
    </row>
    <row r="19451" spans="1:15" x14ac:dyDescent="0.25">
      <c r="A19451">
        <v>2</v>
      </c>
      <c r="B19451" t="s">
        <v>434</v>
      </c>
      <c r="C19451">
        <v>87</v>
      </c>
      <c r="D19451" t="s">
        <v>403</v>
      </c>
      <c r="E19451" t="s">
        <v>575</v>
      </c>
      <c r="F19451">
        <v>10894</v>
      </c>
      <c r="G19451" t="s">
        <v>405</v>
      </c>
      <c r="H19451" s="101">
        <v>1780.8</v>
      </c>
      <c r="I19451">
        <v>124.52</v>
      </c>
      <c r="J19451" s="8">
        <v>41214</v>
      </c>
      <c r="K19451" t="s">
        <v>148</v>
      </c>
      <c r="L19451" t="s">
        <v>151</v>
      </c>
      <c r="M19451">
        <v>46300.800000000003</v>
      </c>
      <c r="N19451" t="s">
        <v>1597</v>
      </c>
      <c r="O19451" s="100">
        <v>2012</v>
      </c>
    </row>
    <row r="19452" spans="1:15" x14ac:dyDescent="0.25">
      <c r="A19452">
        <v>2</v>
      </c>
      <c r="B19452" t="s">
        <v>434</v>
      </c>
      <c r="C19452">
        <v>92</v>
      </c>
      <c r="D19452" t="s">
        <v>407</v>
      </c>
      <c r="E19452" t="s">
        <v>576</v>
      </c>
      <c r="F19452">
        <v>12918</v>
      </c>
      <c r="G19452" t="s">
        <v>577</v>
      </c>
      <c r="H19452" s="101">
        <v>1133.28</v>
      </c>
      <c r="I19452">
        <v>80.88</v>
      </c>
      <c r="J19452" s="8">
        <v>41214</v>
      </c>
      <c r="K19452" t="s">
        <v>148</v>
      </c>
      <c r="L19452" t="s">
        <v>151</v>
      </c>
      <c r="M19452">
        <v>29465.279999999999</v>
      </c>
      <c r="N19452" t="s">
        <v>1597</v>
      </c>
      <c r="O19452" s="100">
        <v>2012</v>
      </c>
    </row>
    <row r="19453" spans="1:15" x14ac:dyDescent="0.25">
      <c r="A19453">
        <v>2</v>
      </c>
      <c r="B19453" t="s">
        <v>434</v>
      </c>
      <c r="C19453">
        <v>92</v>
      </c>
      <c r="D19453" t="s">
        <v>407</v>
      </c>
      <c r="E19453" t="s">
        <v>579</v>
      </c>
      <c r="F19453">
        <v>9942</v>
      </c>
      <c r="G19453" t="s">
        <v>409</v>
      </c>
      <c r="H19453" s="101">
        <v>2068.1</v>
      </c>
      <c r="I19453">
        <v>158.21</v>
      </c>
      <c r="J19453" s="8">
        <v>41214</v>
      </c>
      <c r="K19453" t="s">
        <v>148</v>
      </c>
      <c r="L19453" t="s">
        <v>151</v>
      </c>
      <c r="M19453">
        <v>53770.6</v>
      </c>
      <c r="N19453" t="s">
        <v>1597</v>
      </c>
      <c r="O19453" s="100">
        <v>2012</v>
      </c>
    </row>
    <row r="19454" spans="1:15" x14ac:dyDescent="0.25">
      <c r="A19454">
        <v>2</v>
      </c>
      <c r="B19454" t="s">
        <v>434</v>
      </c>
      <c r="C19454">
        <v>92</v>
      </c>
      <c r="D19454" t="s">
        <v>407</v>
      </c>
      <c r="E19454" t="s">
        <v>580</v>
      </c>
      <c r="F19454">
        <v>12597</v>
      </c>
      <c r="G19454" t="s">
        <v>411</v>
      </c>
      <c r="H19454" s="101">
        <v>1232.72</v>
      </c>
      <c r="I19454">
        <v>94.3</v>
      </c>
      <c r="J19454" s="8">
        <v>41214</v>
      </c>
      <c r="K19454" t="s">
        <v>148</v>
      </c>
      <c r="L19454" t="s">
        <v>151</v>
      </c>
      <c r="M19454">
        <v>32050.720000000001</v>
      </c>
      <c r="N19454" t="s">
        <v>1597</v>
      </c>
      <c r="O19454" s="100">
        <v>2012</v>
      </c>
    </row>
    <row r="19455" spans="1:15" x14ac:dyDescent="0.25">
      <c r="A19455">
        <v>2</v>
      </c>
      <c r="B19455" t="s">
        <v>434</v>
      </c>
      <c r="C19455">
        <v>92</v>
      </c>
      <c r="D19455" t="s">
        <v>407</v>
      </c>
      <c r="E19455" t="s">
        <v>582</v>
      </c>
      <c r="F19455">
        <v>11240</v>
      </c>
      <c r="G19455" t="s">
        <v>411</v>
      </c>
      <c r="H19455" s="101">
        <v>1283.8699999999999</v>
      </c>
      <c r="I19455">
        <v>89.45</v>
      </c>
      <c r="J19455" s="8">
        <v>41214</v>
      </c>
      <c r="K19455" t="s">
        <v>148</v>
      </c>
      <c r="L19455" t="s">
        <v>151</v>
      </c>
      <c r="M19455">
        <v>33380.620000000003</v>
      </c>
      <c r="N19455" t="s">
        <v>1597</v>
      </c>
      <c r="O19455" s="100">
        <v>2012</v>
      </c>
    </row>
    <row r="19456" spans="1:15" x14ac:dyDescent="0.25">
      <c r="A19456">
        <v>2</v>
      </c>
      <c r="B19456" t="s">
        <v>434</v>
      </c>
      <c r="C19456">
        <v>93</v>
      </c>
      <c r="D19456" t="s">
        <v>418</v>
      </c>
      <c r="E19456" t="s">
        <v>583</v>
      </c>
      <c r="F19456">
        <v>10056</v>
      </c>
      <c r="G19456" t="s">
        <v>584</v>
      </c>
      <c r="H19456" s="101">
        <v>2856.01</v>
      </c>
      <c r="I19456">
        <v>195.84</v>
      </c>
      <c r="J19456" s="8">
        <v>41214</v>
      </c>
      <c r="K19456" t="s">
        <v>148</v>
      </c>
      <c r="L19456" t="s">
        <v>151</v>
      </c>
      <c r="M19456">
        <v>74256.259999999995</v>
      </c>
      <c r="N19456" t="s">
        <v>1597</v>
      </c>
      <c r="O19456" s="100">
        <v>2012</v>
      </c>
    </row>
    <row r="19457" spans="1:15" x14ac:dyDescent="0.25">
      <c r="A19457">
        <v>2</v>
      </c>
      <c r="B19457" t="s">
        <v>434</v>
      </c>
      <c r="C19457">
        <v>93</v>
      </c>
      <c r="D19457" t="s">
        <v>418</v>
      </c>
      <c r="E19457" t="s">
        <v>1603</v>
      </c>
      <c r="F19457">
        <v>13787</v>
      </c>
      <c r="G19457" t="s">
        <v>174</v>
      </c>
      <c r="H19457">
        <v>166.93</v>
      </c>
      <c r="I19457">
        <v>24.12</v>
      </c>
      <c r="J19457" s="8">
        <v>41214</v>
      </c>
      <c r="K19457" t="s">
        <v>879</v>
      </c>
      <c r="L19457" t="s">
        <v>151</v>
      </c>
      <c r="M19457">
        <v>4340.18</v>
      </c>
      <c r="N19457" t="s">
        <v>1597</v>
      </c>
      <c r="O19457" s="100">
        <v>2012</v>
      </c>
    </row>
    <row r="19458" spans="1:15" x14ac:dyDescent="0.25">
      <c r="A19458">
        <v>2</v>
      </c>
      <c r="B19458" t="s">
        <v>434</v>
      </c>
      <c r="C19458">
        <v>93</v>
      </c>
      <c r="D19458" t="s">
        <v>418</v>
      </c>
      <c r="E19458" t="s">
        <v>585</v>
      </c>
      <c r="F19458">
        <v>11646</v>
      </c>
      <c r="G19458" t="s">
        <v>174</v>
      </c>
      <c r="H19458" s="101">
        <v>1246.4000000000001</v>
      </c>
      <c r="I19458">
        <v>88.64</v>
      </c>
      <c r="J19458" s="8">
        <v>41214</v>
      </c>
      <c r="K19458" t="s">
        <v>148</v>
      </c>
      <c r="L19458" t="s">
        <v>151</v>
      </c>
      <c r="M19458">
        <v>32406.400000000001</v>
      </c>
      <c r="N19458" t="s">
        <v>1597</v>
      </c>
      <c r="O19458" s="100">
        <v>2012</v>
      </c>
    </row>
    <row r="19459" spans="1:15" x14ac:dyDescent="0.25">
      <c r="A19459">
        <v>2</v>
      </c>
      <c r="B19459" t="s">
        <v>434</v>
      </c>
      <c r="C19459">
        <v>93</v>
      </c>
      <c r="D19459" t="s">
        <v>418</v>
      </c>
      <c r="E19459" t="s">
        <v>1604</v>
      </c>
      <c r="F19459">
        <v>13778</v>
      </c>
      <c r="G19459" t="s">
        <v>174</v>
      </c>
      <c r="H19459">
        <v>133</v>
      </c>
      <c r="I19459">
        <v>19.23</v>
      </c>
      <c r="J19459" s="8">
        <v>41214</v>
      </c>
      <c r="K19459" t="s">
        <v>879</v>
      </c>
      <c r="L19459" t="s">
        <v>151</v>
      </c>
      <c r="M19459">
        <v>3458</v>
      </c>
      <c r="N19459" t="s">
        <v>1597</v>
      </c>
      <c r="O19459" s="100">
        <v>2012</v>
      </c>
    </row>
    <row r="19460" spans="1:15" x14ac:dyDescent="0.25">
      <c r="A19460">
        <v>2</v>
      </c>
      <c r="B19460" t="s">
        <v>434</v>
      </c>
      <c r="C19460">
        <v>93</v>
      </c>
      <c r="D19460" t="s">
        <v>418</v>
      </c>
      <c r="E19460" t="s">
        <v>527</v>
      </c>
      <c r="F19460">
        <v>12692</v>
      </c>
      <c r="G19460" t="s">
        <v>422</v>
      </c>
      <c r="H19460" s="101">
        <v>2000</v>
      </c>
      <c r="I19460">
        <v>147.18</v>
      </c>
      <c r="J19460" s="8">
        <v>41214</v>
      </c>
      <c r="K19460" t="s">
        <v>148</v>
      </c>
      <c r="L19460" t="s">
        <v>151</v>
      </c>
      <c r="M19460">
        <v>52000</v>
      </c>
      <c r="N19460" t="s">
        <v>1597</v>
      </c>
      <c r="O19460" s="100">
        <v>2012</v>
      </c>
    </row>
    <row r="19461" spans="1:15" x14ac:dyDescent="0.25">
      <c r="A19461">
        <v>2</v>
      </c>
      <c r="B19461" t="s">
        <v>434</v>
      </c>
      <c r="C19461">
        <v>93</v>
      </c>
      <c r="D19461" t="s">
        <v>418</v>
      </c>
      <c r="E19461" t="s">
        <v>590</v>
      </c>
      <c r="F19461">
        <v>12769</v>
      </c>
      <c r="G19461" t="s">
        <v>424</v>
      </c>
      <c r="H19461" s="101">
        <v>2019.23</v>
      </c>
      <c r="I19461">
        <v>154.47</v>
      </c>
      <c r="J19461" s="8">
        <v>41214</v>
      </c>
      <c r="K19461" t="s">
        <v>148</v>
      </c>
      <c r="L19461" t="s">
        <v>151</v>
      </c>
      <c r="M19461">
        <v>52499.98</v>
      </c>
      <c r="N19461" t="s">
        <v>1597</v>
      </c>
      <c r="O19461" s="100">
        <v>2012</v>
      </c>
    </row>
    <row r="19462" spans="1:15" x14ac:dyDescent="0.25">
      <c r="A19462">
        <v>2</v>
      </c>
      <c r="B19462" t="s">
        <v>434</v>
      </c>
      <c r="C19462">
        <v>93</v>
      </c>
      <c r="D19462" t="s">
        <v>418</v>
      </c>
      <c r="E19462" t="s">
        <v>591</v>
      </c>
      <c r="F19462">
        <v>12529</v>
      </c>
      <c r="G19462" t="s">
        <v>428</v>
      </c>
      <c r="H19462" s="101">
        <v>2563.7800000000002</v>
      </c>
      <c r="I19462">
        <v>196.12</v>
      </c>
      <c r="J19462" s="8">
        <v>41214</v>
      </c>
      <c r="K19462" t="s">
        <v>148</v>
      </c>
      <c r="L19462" t="s">
        <v>151</v>
      </c>
      <c r="M19462">
        <v>66658.28</v>
      </c>
      <c r="N19462" t="s">
        <v>1597</v>
      </c>
      <c r="O19462" s="100">
        <v>2012</v>
      </c>
    </row>
    <row r="19463" spans="1:15" x14ac:dyDescent="0.25">
      <c r="A19463">
        <v>2</v>
      </c>
      <c r="B19463" t="s">
        <v>434</v>
      </c>
      <c r="C19463">
        <v>93</v>
      </c>
      <c r="D19463" t="s">
        <v>418</v>
      </c>
      <c r="E19463" t="s">
        <v>592</v>
      </c>
      <c r="F19463">
        <v>12165</v>
      </c>
      <c r="G19463" t="s">
        <v>593</v>
      </c>
      <c r="H19463" s="101">
        <v>1760.15</v>
      </c>
      <c r="I19463">
        <v>127.4</v>
      </c>
      <c r="J19463" s="8">
        <v>41214</v>
      </c>
      <c r="K19463" t="s">
        <v>148</v>
      </c>
      <c r="L19463" t="s">
        <v>151</v>
      </c>
      <c r="M19463">
        <v>45763.9</v>
      </c>
      <c r="N19463" t="s">
        <v>1597</v>
      </c>
      <c r="O19463" s="100">
        <v>2012</v>
      </c>
    </row>
    <row r="19464" spans="1:15" x14ac:dyDescent="0.25">
      <c r="A19464">
        <v>3</v>
      </c>
      <c r="B19464" t="s">
        <v>595</v>
      </c>
      <c r="C19464">
        <v>4</v>
      </c>
      <c r="D19464" t="s">
        <v>145</v>
      </c>
      <c r="E19464" t="s">
        <v>601</v>
      </c>
      <c r="F19464">
        <v>13400</v>
      </c>
      <c r="G19464" t="s">
        <v>147</v>
      </c>
      <c r="H19464" s="101">
        <v>1344</v>
      </c>
      <c r="I19464">
        <v>102.82</v>
      </c>
      <c r="J19464" s="8">
        <v>41214</v>
      </c>
      <c r="K19464" t="s">
        <v>148</v>
      </c>
      <c r="L19464" t="s">
        <v>151</v>
      </c>
      <c r="M19464">
        <v>34944</v>
      </c>
      <c r="N19464" t="s">
        <v>1596</v>
      </c>
      <c r="O19464" s="100">
        <v>2012</v>
      </c>
    </row>
    <row r="19465" spans="1:15" x14ac:dyDescent="0.25">
      <c r="A19465">
        <v>3</v>
      </c>
      <c r="B19465" t="s">
        <v>595</v>
      </c>
      <c r="C19465">
        <v>4</v>
      </c>
      <c r="D19465" t="s">
        <v>145</v>
      </c>
      <c r="E19465" t="s">
        <v>604</v>
      </c>
      <c r="F19465">
        <v>12592</v>
      </c>
      <c r="G19465" t="s">
        <v>147</v>
      </c>
      <c r="H19465" s="101">
        <v>1344.77</v>
      </c>
      <c r="I19465">
        <v>97.4</v>
      </c>
      <c r="J19465" s="8">
        <v>41214</v>
      </c>
      <c r="K19465" t="s">
        <v>148</v>
      </c>
      <c r="L19465" t="s">
        <v>151</v>
      </c>
      <c r="M19465">
        <v>34964.019999999997</v>
      </c>
      <c r="N19465" t="s">
        <v>1596</v>
      </c>
      <c r="O19465" s="100">
        <v>2012</v>
      </c>
    </row>
    <row r="19466" spans="1:15" x14ac:dyDescent="0.25">
      <c r="A19466">
        <v>3</v>
      </c>
      <c r="B19466" t="s">
        <v>595</v>
      </c>
      <c r="C19466">
        <v>4</v>
      </c>
      <c r="D19466" t="s">
        <v>145</v>
      </c>
      <c r="E19466" t="s">
        <v>1287</v>
      </c>
      <c r="F19466">
        <v>11855</v>
      </c>
      <c r="G19466" t="s">
        <v>147</v>
      </c>
      <c r="H19466" s="101">
        <v>1423.3</v>
      </c>
      <c r="I19466">
        <v>103.91</v>
      </c>
      <c r="J19466" s="8">
        <v>41214</v>
      </c>
      <c r="K19466" t="s">
        <v>148</v>
      </c>
      <c r="L19466" t="s">
        <v>151</v>
      </c>
      <c r="M19466">
        <v>37005.800000000003</v>
      </c>
      <c r="N19466" t="s">
        <v>1596</v>
      </c>
      <c r="O19466" s="100">
        <v>2012</v>
      </c>
    </row>
    <row r="19467" spans="1:15" x14ac:dyDescent="0.25">
      <c r="A19467">
        <v>3</v>
      </c>
      <c r="B19467" t="s">
        <v>595</v>
      </c>
      <c r="C19467">
        <v>4</v>
      </c>
      <c r="D19467" t="s">
        <v>145</v>
      </c>
      <c r="E19467" t="s">
        <v>605</v>
      </c>
      <c r="F19467">
        <v>9389</v>
      </c>
      <c r="G19467" t="s">
        <v>147</v>
      </c>
      <c r="H19467" s="101">
        <v>1398.68</v>
      </c>
      <c r="I19467">
        <v>104.72</v>
      </c>
      <c r="J19467" s="8">
        <v>41214</v>
      </c>
      <c r="K19467" t="s">
        <v>148</v>
      </c>
      <c r="L19467" t="s">
        <v>151</v>
      </c>
      <c r="M19467">
        <v>36365.68</v>
      </c>
      <c r="N19467" t="s">
        <v>1596</v>
      </c>
      <c r="O19467" s="100">
        <v>2012</v>
      </c>
    </row>
    <row r="19468" spans="1:15" x14ac:dyDescent="0.25">
      <c r="A19468">
        <v>3</v>
      </c>
      <c r="B19468" t="s">
        <v>595</v>
      </c>
      <c r="C19468">
        <v>4</v>
      </c>
      <c r="D19468" t="s">
        <v>145</v>
      </c>
      <c r="E19468" t="s">
        <v>606</v>
      </c>
      <c r="F19468">
        <v>13434</v>
      </c>
      <c r="G19468" t="s">
        <v>147</v>
      </c>
      <c r="H19468" s="101">
        <v>1314.28</v>
      </c>
      <c r="I19468">
        <v>100.55</v>
      </c>
      <c r="J19468" s="8">
        <v>41214</v>
      </c>
      <c r="K19468" t="s">
        <v>148</v>
      </c>
      <c r="L19468" t="s">
        <v>149</v>
      </c>
      <c r="M19468">
        <v>34171.279999999999</v>
      </c>
      <c r="N19468" t="s">
        <v>1596</v>
      </c>
      <c r="O19468" s="100">
        <v>2012</v>
      </c>
    </row>
    <row r="19469" spans="1:15" x14ac:dyDescent="0.25">
      <c r="A19469">
        <v>3</v>
      </c>
      <c r="B19469" t="s">
        <v>595</v>
      </c>
      <c r="C19469">
        <v>4</v>
      </c>
      <c r="D19469" t="s">
        <v>145</v>
      </c>
      <c r="E19469" t="s">
        <v>607</v>
      </c>
      <c r="F19469">
        <v>174</v>
      </c>
      <c r="G19469" t="s">
        <v>159</v>
      </c>
      <c r="H19469" s="101">
        <v>2254.6999999999998</v>
      </c>
      <c r="I19469">
        <v>167.51</v>
      </c>
      <c r="J19469" s="8">
        <v>41214</v>
      </c>
      <c r="K19469" t="s">
        <v>148</v>
      </c>
      <c r="L19469" t="s">
        <v>151</v>
      </c>
      <c r="M19469">
        <v>58622.2</v>
      </c>
      <c r="N19469" t="s">
        <v>1596</v>
      </c>
      <c r="O19469" s="100">
        <v>2012</v>
      </c>
    </row>
    <row r="19470" spans="1:15" x14ac:dyDescent="0.25">
      <c r="A19470">
        <v>3</v>
      </c>
      <c r="B19470" t="s">
        <v>595</v>
      </c>
      <c r="C19470">
        <v>6</v>
      </c>
      <c r="D19470" t="s">
        <v>162</v>
      </c>
      <c r="E19470" t="s">
        <v>645</v>
      </c>
      <c r="F19470">
        <v>12434</v>
      </c>
      <c r="G19470" t="s">
        <v>646</v>
      </c>
      <c r="H19470">
        <v>367.74</v>
      </c>
      <c r="I19470">
        <v>28.13</v>
      </c>
      <c r="J19470" s="8">
        <v>41214</v>
      </c>
      <c r="K19470" t="s">
        <v>148</v>
      </c>
      <c r="L19470" t="s">
        <v>149</v>
      </c>
      <c r="M19470">
        <v>9561.24</v>
      </c>
      <c r="N19470" t="s">
        <v>1596</v>
      </c>
      <c r="O19470" s="100">
        <v>2012</v>
      </c>
    </row>
    <row r="19471" spans="1:15" x14ac:dyDescent="0.25">
      <c r="A19471">
        <v>3</v>
      </c>
      <c r="B19471" t="s">
        <v>595</v>
      </c>
      <c r="C19471">
        <v>6</v>
      </c>
      <c r="D19471" t="s">
        <v>162</v>
      </c>
      <c r="E19471" t="s">
        <v>609</v>
      </c>
      <c r="F19471">
        <v>13080</v>
      </c>
      <c r="G19471" t="s">
        <v>164</v>
      </c>
      <c r="H19471" s="101">
        <v>1047.1300000000001</v>
      </c>
      <c r="I19471">
        <v>80.099999999999994</v>
      </c>
      <c r="J19471" s="8">
        <v>41214</v>
      </c>
      <c r="K19471" t="s">
        <v>148</v>
      </c>
      <c r="L19471" t="s">
        <v>149</v>
      </c>
      <c r="M19471">
        <v>27225.38</v>
      </c>
      <c r="N19471" t="s">
        <v>1596</v>
      </c>
      <c r="O19471" s="100">
        <v>2012</v>
      </c>
    </row>
    <row r="19472" spans="1:15" x14ac:dyDescent="0.25">
      <c r="A19472">
        <v>3</v>
      </c>
      <c r="B19472" t="s">
        <v>595</v>
      </c>
      <c r="C19472">
        <v>6</v>
      </c>
      <c r="D19472" t="s">
        <v>162</v>
      </c>
      <c r="E19472" t="s">
        <v>610</v>
      </c>
      <c r="F19472">
        <v>12025</v>
      </c>
      <c r="G19472" t="s">
        <v>164</v>
      </c>
      <c r="H19472" s="101">
        <v>1412.81</v>
      </c>
      <c r="I19472">
        <v>103.1</v>
      </c>
      <c r="J19472" s="8">
        <v>41214</v>
      </c>
      <c r="K19472" t="s">
        <v>148</v>
      </c>
      <c r="L19472" t="s">
        <v>151</v>
      </c>
      <c r="M19472">
        <v>36733.06</v>
      </c>
      <c r="N19472" t="s">
        <v>1596</v>
      </c>
      <c r="O19472" s="100">
        <v>2012</v>
      </c>
    </row>
    <row r="19473" spans="1:15" x14ac:dyDescent="0.25">
      <c r="A19473">
        <v>3</v>
      </c>
      <c r="B19473" t="s">
        <v>595</v>
      </c>
      <c r="C19473">
        <v>6</v>
      </c>
      <c r="D19473" t="s">
        <v>162</v>
      </c>
      <c r="E19473" t="s">
        <v>1288</v>
      </c>
      <c r="F19473">
        <v>13576</v>
      </c>
      <c r="G19473" t="s">
        <v>164</v>
      </c>
      <c r="H19473">
        <v>960</v>
      </c>
      <c r="I19473">
        <v>73.44</v>
      </c>
      <c r="J19473" s="8">
        <v>41214</v>
      </c>
      <c r="K19473" t="s">
        <v>148</v>
      </c>
      <c r="L19473" t="s">
        <v>149</v>
      </c>
      <c r="M19473">
        <v>24960</v>
      </c>
      <c r="N19473" t="s">
        <v>1596</v>
      </c>
      <c r="O19473" s="100">
        <v>2012</v>
      </c>
    </row>
    <row r="19474" spans="1:15" x14ac:dyDescent="0.25">
      <c r="A19474">
        <v>3</v>
      </c>
      <c r="B19474" t="s">
        <v>595</v>
      </c>
      <c r="C19474">
        <v>6</v>
      </c>
      <c r="D19474" t="s">
        <v>162</v>
      </c>
      <c r="E19474" t="s">
        <v>611</v>
      </c>
      <c r="F19474">
        <v>11823</v>
      </c>
      <c r="G19474" t="s">
        <v>164</v>
      </c>
      <c r="H19474" s="101">
        <v>1227.42</v>
      </c>
      <c r="I19474">
        <v>93.9</v>
      </c>
      <c r="J19474" s="8">
        <v>41214</v>
      </c>
      <c r="K19474" t="s">
        <v>148</v>
      </c>
      <c r="L19474" t="s">
        <v>149</v>
      </c>
      <c r="M19474">
        <v>31912.92</v>
      </c>
      <c r="N19474" t="s">
        <v>1596</v>
      </c>
      <c r="O19474" s="100">
        <v>2012</v>
      </c>
    </row>
    <row r="19475" spans="1:15" x14ac:dyDescent="0.25">
      <c r="A19475">
        <v>3</v>
      </c>
      <c r="B19475" t="s">
        <v>595</v>
      </c>
      <c r="C19475">
        <v>6</v>
      </c>
      <c r="D19475" t="s">
        <v>162</v>
      </c>
      <c r="E19475" t="s">
        <v>612</v>
      </c>
      <c r="F19475">
        <v>13277</v>
      </c>
      <c r="G19475" t="s">
        <v>164</v>
      </c>
      <c r="H19475" s="101">
        <v>1514.1</v>
      </c>
      <c r="I19475">
        <v>109.74</v>
      </c>
      <c r="J19475" s="8">
        <v>41214</v>
      </c>
      <c r="K19475" t="s">
        <v>148</v>
      </c>
      <c r="L19475" t="s">
        <v>151</v>
      </c>
      <c r="M19475">
        <v>39366.6</v>
      </c>
      <c r="N19475" t="s">
        <v>1596</v>
      </c>
      <c r="O19475" s="100">
        <v>2012</v>
      </c>
    </row>
    <row r="19476" spans="1:15" x14ac:dyDescent="0.25">
      <c r="A19476">
        <v>3</v>
      </c>
      <c r="B19476" t="s">
        <v>595</v>
      </c>
      <c r="C19476">
        <v>12</v>
      </c>
      <c r="D19476" t="s">
        <v>613</v>
      </c>
      <c r="E19476" t="s">
        <v>619</v>
      </c>
      <c r="F19476">
        <v>12293</v>
      </c>
      <c r="G19476" t="s">
        <v>618</v>
      </c>
      <c r="H19476" s="101">
        <v>1450.24</v>
      </c>
      <c r="I19476">
        <v>99.59</v>
      </c>
      <c r="J19476" s="8">
        <v>41214</v>
      </c>
      <c r="K19476" t="s">
        <v>148</v>
      </c>
      <c r="L19476" t="s">
        <v>151</v>
      </c>
      <c r="M19476">
        <v>37706.239999999998</v>
      </c>
      <c r="N19476" t="s">
        <v>1596</v>
      </c>
      <c r="O19476" s="100">
        <v>2012</v>
      </c>
    </row>
    <row r="19477" spans="1:15" x14ac:dyDescent="0.25">
      <c r="A19477">
        <v>3</v>
      </c>
      <c r="B19477" t="s">
        <v>595</v>
      </c>
      <c r="C19477">
        <v>12</v>
      </c>
      <c r="D19477" t="s">
        <v>613</v>
      </c>
      <c r="E19477" t="s">
        <v>620</v>
      </c>
      <c r="F19477">
        <v>9521</v>
      </c>
      <c r="G19477" t="s">
        <v>618</v>
      </c>
      <c r="H19477">
        <v>329.32</v>
      </c>
      <c r="I19477">
        <v>25.2</v>
      </c>
      <c r="J19477" s="8">
        <v>41214</v>
      </c>
      <c r="K19477" t="s">
        <v>148</v>
      </c>
      <c r="L19477" t="s">
        <v>149</v>
      </c>
      <c r="M19477">
        <v>8562.32</v>
      </c>
      <c r="N19477" t="s">
        <v>1596</v>
      </c>
      <c r="O19477" s="100">
        <v>2012</v>
      </c>
    </row>
    <row r="19478" spans="1:15" x14ac:dyDescent="0.25">
      <c r="A19478">
        <v>3</v>
      </c>
      <c r="B19478" t="s">
        <v>595</v>
      </c>
      <c r="C19478">
        <v>12</v>
      </c>
      <c r="D19478" t="s">
        <v>613</v>
      </c>
      <c r="E19478" t="s">
        <v>621</v>
      </c>
      <c r="F19478">
        <v>13497</v>
      </c>
      <c r="G19478" t="s">
        <v>618</v>
      </c>
      <c r="H19478" s="101">
        <v>1581.25</v>
      </c>
      <c r="I19478">
        <v>120.97</v>
      </c>
      <c r="J19478" s="8">
        <v>41214</v>
      </c>
      <c r="K19478" t="s">
        <v>148</v>
      </c>
      <c r="L19478" t="s">
        <v>149</v>
      </c>
      <c r="M19478">
        <v>41112.5</v>
      </c>
      <c r="N19478" t="s">
        <v>1596</v>
      </c>
      <c r="O19478" s="100">
        <v>2012</v>
      </c>
    </row>
    <row r="19479" spans="1:15" x14ac:dyDescent="0.25">
      <c r="A19479">
        <v>3</v>
      </c>
      <c r="B19479" t="s">
        <v>595</v>
      </c>
      <c r="C19479">
        <v>12</v>
      </c>
      <c r="D19479" t="s">
        <v>613</v>
      </c>
      <c r="E19479" t="s">
        <v>1605</v>
      </c>
      <c r="F19479">
        <v>13775</v>
      </c>
      <c r="G19479" t="s">
        <v>618</v>
      </c>
      <c r="H19479">
        <v>140</v>
      </c>
      <c r="I19479">
        <v>20.23</v>
      </c>
      <c r="J19479" s="8">
        <v>41214</v>
      </c>
      <c r="K19479" t="s">
        <v>148</v>
      </c>
      <c r="L19479" t="s">
        <v>149</v>
      </c>
      <c r="M19479">
        <v>3640</v>
      </c>
      <c r="N19479" t="s">
        <v>1596</v>
      </c>
      <c r="O19479" s="100">
        <v>2012</v>
      </c>
    </row>
    <row r="19480" spans="1:15" x14ac:dyDescent="0.25">
      <c r="A19480">
        <v>3</v>
      </c>
      <c r="B19480" t="s">
        <v>595</v>
      </c>
      <c r="C19480">
        <v>12</v>
      </c>
      <c r="D19480" t="s">
        <v>613</v>
      </c>
      <c r="E19480" t="s">
        <v>1570</v>
      </c>
      <c r="F19480">
        <v>13744</v>
      </c>
      <c r="G19480" t="s">
        <v>618</v>
      </c>
      <c r="H19480">
        <v>627</v>
      </c>
      <c r="I19480">
        <v>90.59</v>
      </c>
      <c r="J19480" s="8">
        <v>41214</v>
      </c>
      <c r="K19480" t="s">
        <v>148</v>
      </c>
      <c r="L19480" t="s">
        <v>149</v>
      </c>
      <c r="M19480">
        <v>16302</v>
      </c>
      <c r="N19480" t="s">
        <v>1596</v>
      </c>
      <c r="O19480" s="100">
        <v>2012</v>
      </c>
    </row>
    <row r="19481" spans="1:15" x14ac:dyDescent="0.25">
      <c r="A19481">
        <v>3</v>
      </c>
      <c r="B19481" t="s">
        <v>595</v>
      </c>
      <c r="C19481">
        <v>12</v>
      </c>
      <c r="D19481" t="s">
        <v>613</v>
      </c>
      <c r="E19481" t="s">
        <v>622</v>
      </c>
      <c r="F19481">
        <v>13534</v>
      </c>
      <c r="G19481" t="s">
        <v>618</v>
      </c>
      <c r="H19481">
        <v>418</v>
      </c>
      <c r="I19481">
        <v>31.98</v>
      </c>
      <c r="J19481" s="8">
        <v>41214</v>
      </c>
      <c r="K19481" t="s">
        <v>148</v>
      </c>
      <c r="L19481" t="s">
        <v>149</v>
      </c>
      <c r="M19481">
        <v>10868</v>
      </c>
      <c r="N19481" t="s">
        <v>1596</v>
      </c>
      <c r="O19481" s="100">
        <v>2012</v>
      </c>
    </row>
    <row r="19482" spans="1:15" x14ac:dyDescent="0.25">
      <c r="A19482">
        <v>3</v>
      </c>
      <c r="B19482" t="s">
        <v>595</v>
      </c>
      <c r="C19482">
        <v>12</v>
      </c>
      <c r="D19482" t="s">
        <v>613</v>
      </c>
      <c r="E19482" t="s">
        <v>623</v>
      </c>
      <c r="F19482">
        <v>12303</v>
      </c>
      <c r="G19482" t="s">
        <v>618</v>
      </c>
      <c r="H19482" s="101">
        <v>1400</v>
      </c>
      <c r="I19482">
        <v>107.1</v>
      </c>
      <c r="J19482" s="8">
        <v>41214</v>
      </c>
      <c r="K19482" t="s">
        <v>148</v>
      </c>
      <c r="L19482" t="s">
        <v>151</v>
      </c>
      <c r="M19482">
        <v>36400</v>
      </c>
      <c r="N19482" t="s">
        <v>1596</v>
      </c>
      <c r="O19482" s="100">
        <v>2012</v>
      </c>
    </row>
    <row r="19483" spans="1:15" x14ac:dyDescent="0.25">
      <c r="A19483">
        <v>3</v>
      </c>
      <c r="B19483" t="s">
        <v>595</v>
      </c>
      <c r="C19483">
        <v>12</v>
      </c>
      <c r="D19483" t="s">
        <v>613</v>
      </c>
      <c r="E19483" t="s">
        <v>1546</v>
      </c>
      <c r="F19483">
        <v>13723</v>
      </c>
      <c r="G19483" t="s">
        <v>625</v>
      </c>
      <c r="H19483" s="101">
        <v>1600</v>
      </c>
      <c r="I19483">
        <v>217.6</v>
      </c>
      <c r="J19483" s="8">
        <v>41214</v>
      </c>
      <c r="K19483" t="s">
        <v>148</v>
      </c>
      <c r="L19483" t="s">
        <v>151</v>
      </c>
      <c r="M19483">
        <v>41600</v>
      </c>
      <c r="N19483" t="s">
        <v>1596</v>
      </c>
      <c r="O19483" s="100">
        <v>2012</v>
      </c>
    </row>
    <row r="19484" spans="1:15" x14ac:dyDescent="0.25">
      <c r="A19484">
        <v>3</v>
      </c>
      <c r="B19484" t="s">
        <v>595</v>
      </c>
      <c r="C19484">
        <v>12</v>
      </c>
      <c r="D19484" t="s">
        <v>613</v>
      </c>
      <c r="E19484" t="s">
        <v>626</v>
      </c>
      <c r="F19484">
        <v>10534</v>
      </c>
      <c r="G19484" t="s">
        <v>627</v>
      </c>
      <c r="H19484" s="101">
        <v>3138.54</v>
      </c>
      <c r="I19484">
        <v>192.63</v>
      </c>
      <c r="J19484" s="8">
        <v>41214</v>
      </c>
      <c r="K19484" t="s">
        <v>148</v>
      </c>
      <c r="L19484" t="s">
        <v>151</v>
      </c>
      <c r="M19484">
        <v>81602.039999999994</v>
      </c>
      <c r="N19484" t="s">
        <v>1596</v>
      </c>
      <c r="O19484" s="100">
        <v>2012</v>
      </c>
    </row>
    <row r="19485" spans="1:15" x14ac:dyDescent="0.25">
      <c r="A19485">
        <v>3</v>
      </c>
      <c r="B19485" t="s">
        <v>595</v>
      </c>
      <c r="C19485">
        <v>16</v>
      </c>
      <c r="D19485" t="s">
        <v>465</v>
      </c>
      <c r="E19485" t="s">
        <v>628</v>
      </c>
      <c r="F19485">
        <v>11720</v>
      </c>
      <c r="G19485" t="s">
        <v>629</v>
      </c>
      <c r="H19485" s="101">
        <v>2495.92</v>
      </c>
      <c r="I19485">
        <v>179.23</v>
      </c>
      <c r="J19485" s="8">
        <v>41214</v>
      </c>
      <c r="K19485" t="s">
        <v>148</v>
      </c>
      <c r="L19485" t="s">
        <v>151</v>
      </c>
      <c r="M19485">
        <v>64893.919999999998</v>
      </c>
      <c r="N19485" t="s">
        <v>1596</v>
      </c>
      <c r="O19485" s="100">
        <v>2012</v>
      </c>
    </row>
    <row r="19486" spans="1:15" x14ac:dyDescent="0.25">
      <c r="A19486">
        <v>3</v>
      </c>
      <c r="B19486" t="s">
        <v>595</v>
      </c>
      <c r="C19486">
        <v>16</v>
      </c>
      <c r="D19486" t="s">
        <v>465</v>
      </c>
      <c r="E19486" t="s">
        <v>1383</v>
      </c>
      <c r="F19486">
        <v>13601</v>
      </c>
      <c r="G19486" t="s">
        <v>469</v>
      </c>
      <c r="H19486" s="101">
        <v>2000</v>
      </c>
      <c r="I19486">
        <v>147.18</v>
      </c>
      <c r="J19486" s="8">
        <v>41214</v>
      </c>
      <c r="K19486" t="s">
        <v>148</v>
      </c>
      <c r="L19486" t="s">
        <v>151</v>
      </c>
      <c r="M19486">
        <v>52000</v>
      </c>
      <c r="N19486" t="s">
        <v>1596</v>
      </c>
      <c r="O19486" s="100">
        <v>2012</v>
      </c>
    </row>
    <row r="19487" spans="1:15" x14ac:dyDescent="0.25">
      <c r="A19487">
        <v>3</v>
      </c>
      <c r="B19487" t="s">
        <v>595</v>
      </c>
      <c r="C19487">
        <v>16</v>
      </c>
      <c r="D19487" t="s">
        <v>465</v>
      </c>
      <c r="E19487" t="s">
        <v>630</v>
      </c>
      <c r="F19487">
        <v>10494</v>
      </c>
      <c r="G19487" t="s">
        <v>472</v>
      </c>
      <c r="H19487" s="101">
        <v>3071.89</v>
      </c>
      <c r="I19487">
        <v>206.78</v>
      </c>
      <c r="J19487" s="8">
        <v>41214</v>
      </c>
      <c r="K19487" t="s">
        <v>148</v>
      </c>
      <c r="L19487" t="s">
        <v>151</v>
      </c>
      <c r="M19487">
        <v>79869.14</v>
      </c>
      <c r="N19487" t="s">
        <v>1596</v>
      </c>
      <c r="O19487" s="100">
        <v>2012</v>
      </c>
    </row>
    <row r="19488" spans="1:15" x14ac:dyDescent="0.25">
      <c r="A19488">
        <v>3</v>
      </c>
      <c r="B19488" t="s">
        <v>595</v>
      </c>
      <c r="C19488">
        <v>24</v>
      </c>
      <c r="D19488" t="s">
        <v>205</v>
      </c>
      <c r="E19488" t="s">
        <v>728</v>
      </c>
      <c r="F19488">
        <v>9877</v>
      </c>
      <c r="G19488" t="s">
        <v>207</v>
      </c>
      <c r="H19488" s="101">
        <v>1730.76</v>
      </c>
      <c r="I19488">
        <v>126.58</v>
      </c>
      <c r="J19488" s="8">
        <v>41214</v>
      </c>
      <c r="K19488" t="s">
        <v>148</v>
      </c>
      <c r="L19488" t="s">
        <v>151</v>
      </c>
      <c r="M19488">
        <v>44999.76</v>
      </c>
      <c r="N19488" t="s">
        <v>1596</v>
      </c>
      <c r="O19488" s="100">
        <v>2012</v>
      </c>
    </row>
    <row r="19489" spans="1:15" x14ac:dyDescent="0.25">
      <c r="A19489">
        <v>3</v>
      </c>
      <c r="B19489" t="s">
        <v>595</v>
      </c>
      <c r="C19489">
        <v>24</v>
      </c>
      <c r="D19489" t="s">
        <v>205</v>
      </c>
      <c r="E19489" t="s">
        <v>632</v>
      </c>
      <c r="F19489">
        <v>12899</v>
      </c>
      <c r="G19489" t="s">
        <v>207</v>
      </c>
      <c r="H19489" s="101">
        <v>1359.6</v>
      </c>
      <c r="I19489">
        <v>103.95</v>
      </c>
      <c r="J19489" s="8">
        <v>41214</v>
      </c>
      <c r="K19489" t="s">
        <v>148</v>
      </c>
      <c r="L19489" t="s">
        <v>151</v>
      </c>
      <c r="M19489">
        <v>35349.599999999999</v>
      </c>
      <c r="N19489" t="s">
        <v>1596</v>
      </c>
      <c r="O19489" s="100">
        <v>2012</v>
      </c>
    </row>
    <row r="19490" spans="1:15" x14ac:dyDescent="0.25">
      <c r="A19490">
        <v>3</v>
      </c>
      <c r="B19490" t="s">
        <v>595</v>
      </c>
      <c r="C19490">
        <v>24</v>
      </c>
      <c r="D19490" t="s">
        <v>205</v>
      </c>
      <c r="E19490" t="s">
        <v>608</v>
      </c>
      <c r="F19490">
        <v>11517</v>
      </c>
      <c r="G19490" t="s">
        <v>207</v>
      </c>
      <c r="H19490" s="101">
        <v>1475.7</v>
      </c>
      <c r="I19490">
        <v>107.07</v>
      </c>
      <c r="J19490" s="8">
        <v>41214</v>
      </c>
      <c r="K19490" t="s">
        <v>148</v>
      </c>
      <c r="L19490" t="s">
        <v>151</v>
      </c>
      <c r="M19490">
        <v>38368.199999999997</v>
      </c>
      <c r="N19490" t="s">
        <v>1596</v>
      </c>
      <c r="O19490" s="100">
        <v>2012</v>
      </c>
    </row>
    <row r="19491" spans="1:15" x14ac:dyDescent="0.25">
      <c r="A19491">
        <v>3</v>
      </c>
      <c r="B19491" t="s">
        <v>595</v>
      </c>
      <c r="C19491">
        <v>24</v>
      </c>
      <c r="D19491" t="s">
        <v>205</v>
      </c>
      <c r="E19491" t="s">
        <v>635</v>
      </c>
      <c r="F19491">
        <v>1264</v>
      </c>
      <c r="G19491" t="s">
        <v>207</v>
      </c>
      <c r="H19491" s="101">
        <v>1963.49</v>
      </c>
      <c r="I19491">
        <v>144.99</v>
      </c>
      <c r="J19491" s="8">
        <v>41214</v>
      </c>
      <c r="K19491" t="s">
        <v>148</v>
      </c>
      <c r="L19491" t="s">
        <v>151</v>
      </c>
      <c r="M19491">
        <v>51050.74</v>
      </c>
      <c r="N19491" t="s">
        <v>1596</v>
      </c>
      <c r="O19491" s="100">
        <v>2012</v>
      </c>
    </row>
    <row r="19492" spans="1:15" x14ac:dyDescent="0.25">
      <c r="A19492">
        <v>3</v>
      </c>
      <c r="B19492" t="s">
        <v>595</v>
      </c>
      <c r="C19492">
        <v>24</v>
      </c>
      <c r="D19492" t="s">
        <v>205</v>
      </c>
      <c r="E19492" t="s">
        <v>637</v>
      </c>
      <c r="F19492">
        <v>13015</v>
      </c>
      <c r="G19492" t="s">
        <v>207</v>
      </c>
      <c r="H19492">
        <v>279.33999999999997</v>
      </c>
      <c r="I19492">
        <v>21.37</v>
      </c>
      <c r="J19492" s="8">
        <v>41214</v>
      </c>
      <c r="K19492" t="s">
        <v>148</v>
      </c>
      <c r="L19492" t="s">
        <v>149</v>
      </c>
      <c r="M19492">
        <v>7262.84</v>
      </c>
      <c r="N19492" t="s">
        <v>1596</v>
      </c>
      <c r="O19492" s="100">
        <v>2012</v>
      </c>
    </row>
    <row r="19493" spans="1:15" x14ac:dyDescent="0.25">
      <c r="A19493">
        <v>3</v>
      </c>
      <c r="B19493" t="s">
        <v>595</v>
      </c>
      <c r="C19493">
        <v>24</v>
      </c>
      <c r="D19493" t="s">
        <v>205</v>
      </c>
      <c r="E19493" t="s">
        <v>598</v>
      </c>
      <c r="F19493">
        <v>9817</v>
      </c>
      <c r="G19493" t="s">
        <v>207</v>
      </c>
      <c r="H19493" s="101">
        <v>1483.87</v>
      </c>
      <c r="I19493">
        <v>101.49</v>
      </c>
      <c r="J19493" s="8">
        <v>41214</v>
      </c>
      <c r="K19493" t="s">
        <v>148</v>
      </c>
      <c r="L19493" t="s">
        <v>151</v>
      </c>
      <c r="M19493">
        <v>38580.620000000003</v>
      </c>
      <c r="N19493" t="s">
        <v>1596</v>
      </c>
      <c r="O19493" s="100">
        <v>2012</v>
      </c>
    </row>
    <row r="19494" spans="1:15" x14ac:dyDescent="0.25">
      <c r="A19494">
        <v>3</v>
      </c>
      <c r="B19494" t="s">
        <v>595</v>
      </c>
      <c r="C19494">
        <v>32</v>
      </c>
      <c r="D19494" t="s">
        <v>266</v>
      </c>
      <c r="E19494" t="s">
        <v>1451</v>
      </c>
      <c r="F19494">
        <v>10879</v>
      </c>
      <c r="G19494" t="s">
        <v>268</v>
      </c>
      <c r="H19494">
        <v>529.22</v>
      </c>
      <c r="I19494">
        <v>40.479999999999997</v>
      </c>
      <c r="J19494" s="8">
        <v>41214</v>
      </c>
      <c r="K19494" t="s">
        <v>148</v>
      </c>
      <c r="L19494" t="s">
        <v>149</v>
      </c>
      <c r="M19494">
        <v>13759.72</v>
      </c>
      <c r="N19494" t="s">
        <v>1596</v>
      </c>
      <c r="O19494" s="100">
        <v>2012</v>
      </c>
    </row>
    <row r="19495" spans="1:15" x14ac:dyDescent="0.25">
      <c r="A19495">
        <v>3</v>
      </c>
      <c r="B19495" t="s">
        <v>595</v>
      </c>
      <c r="C19495">
        <v>32</v>
      </c>
      <c r="D19495" t="s">
        <v>266</v>
      </c>
      <c r="E19495" t="s">
        <v>641</v>
      </c>
      <c r="F19495">
        <v>10345</v>
      </c>
      <c r="G19495" t="s">
        <v>268</v>
      </c>
      <c r="H19495" s="101">
        <v>1731.38</v>
      </c>
      <c r="I19495">
        <v>126.63</v>
      </c>
      <c r="J19495" s="8">
        <v>41214</v>
      </c>
      <c r="K19495" t="s">
        <v>148</v>
      </c>
      <c r="L19495" t="s">
        <v>151</v>
      </c>
      <c r="M19495">
        <v>45015.88</v>
      </c>
      <c r="N19495" t="s">
        <v>1596</v>
      </c>
      <c r="O19495" s="100">
        <v>2012</v>
      </c>
    </row>
    <row r="19496" spans="1:15" x14ac:dyDescent="0.25">
      <c r="A19496">
        <v>3</v>
      </c>
      <c r="B19496" t="s">
        <v>595</v>
      </c>
      <c r="C19496">
        <v>32</v>
      </c>
      <c r="D19496" t="s">
        <v>266</v>
      </c>
      <c r="E19496" t="s">
        <v>644</v>
      </c>
      <c r="F19496">
        <v>12561</v>
      </c>
      <c r="G19496" t="s">
        <v>268</v>
      </c>
      <c r="H19496" s="101">
        <v>1731.55</v>
      </c>
      <c r="I19496">
        <v>132.41999999999999</v>
      </c>
      <c r="J19496" s="8">
        <v>41214</v>
      </c>
      <c r="K19496" t="s">
        <v>148</v>
      </c>
      <c r="L19496" t="s">
        <v>151</v>
      </c>
      <c r="M19496">
        <v>45020.3</v>
      </c>
      <c r="N19496" t="s">
        <v>1596</v>
      </c>
      <c r="O19496" s="100">
        <v>2012</v>
      </c>
    </row>
    <row r="19497" spans="1:15" x14ac:dyDescent="0.25">
      <c r="A19497">
        <v>3</v>
      </c>
      <c r="B19497" t="s">
        <v>595</v>
      </c>
      <c r="C19497">
        <v>32</v>
      </c>
      <c r="D19497" t="s">
        <v>266</v>
      </c>
      <c r="E19497" t="s">
        <v>642</v>
      </c>
      <c r="F19497">
        <v>13524</v>
      </c>
      <c r="G19497" t="s">
        <v>268</v>
      </c>
      <c r="H19497">
        <v>781.92</v>
      </c>
      <c r="I19497">
        <v>59.82</v>
      </c>
      <c r="J19497" s="8">
        <v>41214</v>
      </c>
      <c r="K19497" t="s">
        <v>148</v>
      </c>
      <c r="L19497" t="s">
        <v>149</v>
      </c>
      <c r="M19497">
        <v>20329.919999999998</v>
      </c>
      <c r="N19497" t="s">
        <v>1596</v>
      </c>
      <c r="O19497" s="100">
        <v>2012</v>
      </c>
    </row>
    <row r="19498" spans="1:15" x14ac:dyDescent="0.25">
      <c r="A19498">
        <v>3</v>
      </c>
      <c r="B19498" t="s">
        <v>595</v>
      </c>
      <c r="C19498">
        <v>32</v>
      </c>
      <c r="D19498" t="s">
        <v>266</v>
      </c>
      <c r="E19498" t="s">
        <v>645</v>
      </c>
      <c r="F19498">
        <v>12434</v>
      </c>
      <c r="G19498" t="s">
        <v>646</v>
      </c>
      <c r="H19498">
        <v>746.61</v>
      </c>
      <c r="I19498">
        <v>57.12</v>
      </c>
      <c r="J19498" s="8">
        <v>41214</v>
      </c>
      <c r="K19498" t="s">
        <v>148</v>
      </c>
      <c r="L19498" t="s">
        <v>149</v>
      </c>
      <c r="M19498">
        <v>19411.86</v>
      </c>
      <c r="N19498" t="s">
        <v>1596</v>
      </c>
      <c r="O19498" s="100">
        <v>2012</v>
      </c>
    </row>
    <row r="19499" spans="1:15" x14ac:dyDescent="0.25">
      <c r="A19499">
        <v>3</v>
      </c>
      <c r="B19499" t="s">
        <v>595</v>
      </c>
      <c r="C19499">
        <v>32</v>
      </c>
      <c r="D19499" t="s">
        <v>266</v>
      </c>
      <c r="E19499" t="s">
        <v>643</v>
      </c>
      <c r="F19499">
        <v>12244</v>
      </c>
      <c r="G19499" t="s">
        <v>307</v>
      </c>
      <c r="H19499">
        <v>691.35</v>
      </c>
      <c r="I19499">
        <v>52.88</v>
      </c>
      <c r="J19499" s="8">
        <v>41214</v>
      </c>
      <c r="K19499" t="s">
        <v>148</v>
      </c>
      <c r="L19499" t="s">
        <v>149</v>
      </c>
      <c r="M19499">
        <v>17975.099999999999</v>
      </c>
      <c r="N19499" t="s">
        <v>1596</v>
      </c>
      <c r="O19499" s="100">
        <v>2012</v>
      </c>
    </row>
    <row r="19500" spans="1:15" x14ac:dyDescent="0.25">
      <c r="A19500">
        <v>3</v>
      </c>
      <c r="B19500" t="s">
        <v>595</v>
      </c>
      <c r="C19500">
        <v>42</v>
      </c>
      <c r="D19500" t="s">
        <v>277</v>
      </c>
      <c r="E19500" t="s">
        <v>647</v>
      </c>
      <c r="F19500">
        <v>10731</v>
      </c>
      <c r="G19500" t="s">
        <v>279</v>
      </c>
      <c r="H19500" s="101">
        <v>1709.54</v>
      </c>
      <c r="I19500">
        <v>130.78</v>
      </c>
      <c r="J19500" s="8">
        <v>41214</v>
      </c>
      <c r="K19500" t="s">
        <v>148</v>
      </c>
      <c r="L19500" t="s">
        <v>149</v>
      </c>
      <c r="M19500">
        <v>44448.04</v>
      </c>
      <c r="N19500" t="s">
        <v>1596</v>
      </c>
      <c r="O19500" s="100">
        <v>2012</v>
      </c>
    </row>
    <row r="19501" spans="1:15" x14ac:dyDescent="0.25">
      <c r="A19501">
        <v>3</v>
      </c>
      <c r="B19501" t="s">
        <v>595</v>
      </c>
      <c r="C19501">
        <v>42</v>
      </c>
      <c r="D19501" t="s">
        <v>277</v>
      </c>
      <c r="E19501" t="s">
        <v>639</v>
      </c>
      <c r="F19501">
        <v>12335</v>
      </c>
      <c r="G19501" t="s">
        <v>279</v>
      </c>
      <c r="H19501" s="101">
        <v>1398.68</v>
      </c>
      <c r="I19501">
        <v>107</v>
      </c>
      <c r="J19501" s="8">
        <v>41214</v>
      </c>
      <c r="K19501" t="s">
        <v>148</v>
      </c>
      <c r="L19501" t="s">
        <v>151</v>
      </c>
      <c r="M19501">
        <v>36365.68</v>
      </c>
      <c r="N19501" t="s">
        <v>1596</v>
      </c>
      <c r="O19501" s="100">
        <v>2012</v>
      </c>
    </row>
    <row r="19502" spans="1:15" x14ac:dyDescent="0.25">
      <c r="A19502">
        <v>3</v>
      </c>
      <c r="B19502" t="s">
        <v>595</v>
      </c>
      <c r="C19502">
        <v>42</v>
      </c>
      <c r="D19502" t="s">
        <v>277</v>
      </c>
      <c r="E19502" t="s">
        <v>649</v>
      </c>
      <c r="F19502">
        <v>29</v>
      </c>
      <c r="G19502" t="s">
        <v>279</v>
      </c>
      <c r="H19502" s="101">
        <v>2073.15</v>
      </c>
      <c r="I19502">
        <v>150.63</v>
      </c>
      <c r="J19502" s="8">
        <v>41214</v>
      </c>
      <c r="K19502" t="s">
        <v>148</v>
      </c>
      <c r="L19502" t="s">
        <v>151</v>
      </c>
      <c r="M19502">
        <v>53901.9</v>
      </c>
      <c r="N19502" t="s">
        <v>1596</v>
      </c>
      <c r="O19502" s="100">
        <v>2012</v>
      </c>
    </row>
    <row r="19503" spans="1:15" x14ac:dyDescent="0.25">
      <c r="A19503">
        <v>3</v>
      </c>
      <c r="B19503" t="s">
        <v>595</v>
      </c>
      <c r="C19503">
        <v>46</v>
      </c>
      <c r="D19503" t="s">
        <v>281</v>
      </c>
      <c r="E19503" t="s">
        <v>1290</v>
      </c>
      <c r="F19503">
        <v>12304</v>
      </c>
      <c r="G19503" t="s">
        <v>283</v>
      </c>
      <c r="H19503">
        <v>77.25</v>
      </c>
      <c r="I19503">
        <v>5.91</v>
      </c>
      <c r="J19503" s="8">
        <v>41214</v>
      </c>
      <c r="K19503" t="s">
        <v>526</v>
      </c>
      <c r="L19503" t="s">
        <v>149</v>
      </c>
      <c r="M19503">
        <v>2008.5</v>
      </c>
      <c r="N19503" t="s">
        <v>1596</v>
      </c>
      <c r="O19503" s="100">
        <v>2012</v>
      </c>
    </row>
    <row r="19504" spans="1:15" x14ac:dyDescent="0.25">
      <c r="A19504">
        <v>3</v>
      </c>
      <c r="B19504" t="s">
        <v>595</v>
      </c>
      <c r="C19504">
        <v>46</v>
      </c>
      <c r="D19504" t="s">
        <v>281</v>
      </c>
      <c r="E19504" t="s">
        <v>1333</v>
      </c>
      <c r="F19504">
        <v>10149</v>
      </c>
      <c r="G19504" t="s">
        <v>283</v>
      </c>
      <c r="H19504">
        <v>504.53</v>
      </c>
      <c r="I19504">
        <v>38.6</v>
      </c>
      <c r="J19504" s="8">
        <v>41214</v>
      </c>
      <c r="K19504" t="s">
        <v>148</v>
      </c>
      <c r="L19504" t="s">
        <v>149</v>
      </c>
      <c r="M19504">
        <v>13117.78</v>
      </c>
      <c r="N19504" t="s">
        <v>1596</v>
      </c>
      <c r="O19504" s="100">
        <v>2012</v>
      </c>
    </row>
    <row r="19505" spans="1:15" x14ac:dyDescent="0.25">
      <c r="A19505">
        <v>3</v>
      </c>
      <c r="B19505" t="s">
        <v>595</v>
      </c>
      <c r="C19505">
        <v>46</v>
      </c>
      <c r="D19505" t="s">
        <v>281</v>
      </c>
      <c r="E19505" t="s">
        <v>1477</v>
      </c>
      <c r="F19505">
        <v>13670</v>
      </c>
      <c r="G19505" t="s">
        <v>283</v>
      </c>
      <c r="H19505">
        <v>441</v>
      </c>
      <c r="I19505">
        <v>63.72</v>
      </c>
      <c r="J19505" s="8">
        <v>41214</v>
      </c>
      <c r="K19505" t="s">
        <v>148</v>
      </c>
      <c r="L19505" t="s">
        <v>149</v>
      </c>
      <c r="M19505">
        <v>11466</v>
      </c>
      <c r="N19505" t="s">
        <v>1596</v>
      </c>
      <c r="O19505" s="100">
        <v>2012</v>
      </c>
    </row>
    <row r="19506" spans="1:15" x14ac:dyDescent="0.25">
      <c r="A19506">
        <v>3</v>
      </c>
      <c r="B19506" t="s">
        <v>595</v>
      </c>
      <c r="C19506">
        <v>46</v>
      </c>
      <c r="D19506" t="s">
        <v>281</v>
      </c>
      <c r="E19506" t="s">
        <v>652</v>
      </c>
      <c r="F19506">
        <v>11790</v>
      </c>
      <c r="G19506" t="s">
        <v>283</v>
      </c>
      <c r="H19506" s="101">
        <v>1400.16</v>
      </c>
      <c r="I19506">
        <v>107.11</v>
      </c>
      <c r="J19506" s="8">
        <v>41214</v>
      </c>
      <c r="K19506" t="s">
        <v>148</v>
      </c>
      <c r="L19506" t="s">
        <v>149</v>
      </c>
      <c r="M19506">
        <v>36404.160000000003</v>
      </c>
      <c r="N19506" t="s">
        <v>1596</v>
      </c>
      <c r="O19506" s="100">
        <v>2012</v>
      </c>
    </row>
    <row r="19507" spans="1:15" x14ac:dyDescent="0.25">
      <c r="A19507">
        <v>3</v>
      </c>
      <c r="B19507" t="s">
        <v>595</v>
      </c>
      <c r="C19507">
        <v>46</v>
      </c>
      <c r="D19507" t="s">
        <v>281</v>
      </c>
      <c r="E19507" t="s">
        <v>1547</v>
      </c>
      <c r="F19507">
        <v>13724</v>
      </c>
      <c r="G19507" t="s">
        <v>288</v>
      </c>
      <c r="H19507" s="101">
        <v>1600</v>
      </c>
      <c r="I19507">
        <v>228.48</v>
      </c>
      <c r="J19507" s="8">
        <v>41214</v>
      </c>
      <c r="K19507" t="s">
        <v>148</v>
      </c>
      <c r="L19507" t="s">
        <v>151</v>
      </c>
      <c r="M19507">
        <v>41600</v>
      </c>
      <c r="N19507" t="s">
        <v>1596</v>
      </c>
      <c r="O19507" s="100">
        <v>2012</v>
      </c>
    </row>
    <row r="19508" spans="1:15" x14ac:dyDescent="0.25">
      <c r="A19508">
        <v>3</v>
      </c>
      <c r="B19508" t="s">
        <v>595</v>
      </c>
      <c r="C19508">
        <v>62</v>
      </c>
      <c r="D19508" t="s">
        <v>296</v>
      </c>
      <c r="E19508" t="s">
        <v>656</v>
      </c>
      <c r="F19508">
        <v>13037</v>
      </c>
      <c r="G19508" t="s">
        <v>298</v>
      </c>
      <c r="H19508" s="101">
        <v>1390.5</v>
      </c>
      <c r="I19508">
        <v>83</v>
      </c>
      <c r="J19508" s="8">
        <v>41214</v>
      </c>
      <c r="K19508" t="s">
        <v>148</v>
      </c>
      <c r="L19508" t="s">
        <v>151</v>
      </c>
      <c r="M19508">
        <v>36153</v>
      </c>
      <c r="N19508" t="s">
        <v>1596</v>
      </c>
      <c r="O19508" s="100">
        <v>2012</v>
      </c>
    </row>
    <row r="19509" spans="1:15" x14ac:dyDescent="0.25">
      <c r="A19509">
        <v>3</v>
      </c>
      <c r="B19509" t="s">
        <v>595</v>
      </c>
      <c r="C19509">
        <v>62</v>
      </c>
      <c r="D19509" t="s">
        <v>296</v>
      </c>
      <c r="E19509" t="s">
        <v>657</v>
      </c>
      <c r="F19509">
        <v>12689</v>
      </c>
      <c r="G19509" t="s">
        <v>298</v>
      </c>
      <c r="H19509">
        <v>549.79999999999995</v>
      </c>
      <c r="I19509">
        <v>42.06</v>
      </c>
      <c r="J19509" s="8">
        <v>41214</v>
      </c>
      <c r="K19509" t="s">
        <v>148</v>
      </c>
      <c r="L19509" t="s">
        <v>149</v>
      </c>
      <c r="M19509">
        <v>14294.8</v>
      </c>
      <c r="N19509" t="s">
        <v>1596</v>
      </c>
      <c r="O19509" s="100">
        <v>2012</v>
      </c>
    </row>
    <row r="19510" spans="1:15" x14ac:dyDescent="0.25">
      <c r="A19510">
        <v>3</v>
      </c>
      <c r="B19510" t="s">
        <v>595</v>
      </c>
      <c r="C19510">
        <v>62</v>
      </c>
      <c r="D19510" t="s">
        <v>296</v>
      </c>
      <c r="E19510" t="s">
        <v>660</v>
      </c>
      <c r="F19510">
        <v>11797</v>
      </c>
      <c r="G19510" t="s">
        <v>298</v>
      </c>
      <c r="H19510" s="101">
        <v>4289.83</v>
      </c>
      <c r="I19510">
        <v>328.16</v>
      </c>
      <c r="J19510" s="8">
        <v>41214</v>
      </c>
      <c r="K19510" t="s">
        <v>148</v>
      </c>
      <c r="L19510" t="s">
        <v>149</v>
      </c>
      <c r="M19510">
        <v>111535.58</v>
      </c>
      <c r="N19510" t="s">
        <v>1596</v>
      </c>
      <c r="O19510" s="100">
        <v>2012</v>
      </c>
    </row>
    <row r="19511" spans="1:15" x14ac:dyDescent="0.25">
      <c r="A19511">
        <v>3</v>
      </c>
      <c r="B19511" t="s">
        <v>595</v>
      </c>
      <c r="C19511">
        <v>67</v>
      </c>
      <c r="D19511" t="s">
        <v>301</v>
      </c>
      <c r="E19511" t="s">
        <v>664</v>
      </c>
      <c r="F19511">
        <v>12765</v>
      </c>
      <c r="G19511" t="s">
        <v>733</v>
      </c>
      <c r="H19511" s="101">
        <v>1760</v>
      </c>
      <c r="I19511">
        <v>134.63999999999999</v>
      </c>
      <c r="J19511" s="8">
        <v>41214</v>
      </c>
      <c r="K19511" t="s">
        <v>148</v>
      </c>
      <c r="L19511" t="s">
        <v>151</v>
      </c>
      <c r="M19511">
        <v>45760</v>
      </c>
      <c r="N19511" t="s">
        <v>1596</v>
      </c>
      <c r="O19511" s="100">
        <v>2012</v>
      </c>
    </row>
    <row r="19512" spans="1:15" x14ac:dyDescent="0.25">
      <c r="A19512">
        <v>3</v>
      </c>
      <c r="B19512" t="s">
        <v>595</v>
      </c>
      <c r="C19512">
        <v>67</v>
      </c>
      <c r="D19512" t="s">
        <v>301</v>
      </c>
      <c r="E19512" t="s">
        <v>663</v>
      </c>
      <c r="F19512">
        <v>12408</v>
      </c>
      <c r="G19512" t="s">
        <v>300</v>
      </c>
      <c r="H19512" s="101">
        <v>1799.61</v>
      </c>
      <c r="I19512">
        <v>137.66999999999999</v>
      </c>
      <c r="J19512" s="8">
        <v>41214</v>
      </c>
      <c r="K19512" t="s">
        <v>148</v>
      </c>
      <c r="L19512" t="s">
        <v>151</v>
      </c>
      <c r="M19512">
        <v>46789.86</v>
      </c>
      <c r="N19512" t="s">
        <v>1596</v>
      </c>
      <c r="O19512" s="100">
        <v>2012</v>
      </c>
    </row>
    <row r="19513" spans="1:15" x14ac:dyDescent="0.25">
      <c r="A19513">
        <v>3</v>
      </c>
      <c r="B19513" t="s">
        <v>595</v>
      </c>
      <c r="C19513">
        <v>67</v>
      </c>
      <c r="D19513" t="s">
        <v>301</v>
      </c>
      <c r="E19513" t="s">
        <v>1571</v>
      </c>
      <c r="F19513">
        <v>13755</v>
      </c>
      <c r="G19513" t="s">
        <v>300</v>
      </c>
      <c r="H19513">
        <v>148.5</v>
      </c>
      <c r="I19513">
        <v>21.46</v>
      </c>
      <c r="J19513" s="8">
        <v>41214</v>
      </c>
      <c r="K19513" t="s">
        <v>148</v>
      </c>
      <c r="L19513" t="s">
        <v>190</v>
      </c>
      <c r="M19513">
        <v>3861</v>
      </c>
      <c r="N19513" t="s">
        <v>1596</v>
      </c>
      <c r="O19513" s="100">
        <v>2012</v>
      </c>
    </row>
    <row r="19514" spans="1:15" x14ac:dyDescent="0.25">
      <c r="A19514">
        <v>3</v>
      </c>
      <c r="B19514" t="s">
        <v>595</v>
      </c>
      <c r="C19514">
        <v>72</v>
      </c>
      <c r="D19514" t="s">
        <v>305</v>
      </c>
      <c r="E19514" t="s">
        <v>666</v>
      </c>
      <c r="F19514">
        <v>12482</v>
      </c>
      <c r="G19514" t="s">
        <v>307</v>
      </c>
      <c r="H19514">
        <v>545.16</v>
      </c>
      <c r="I19514">
        <v>41.7</v>
      </c>
      <c r="J19514" s="8">
        <v>41214</v>
      </c>
      <c r="K19514" t="s">
        <v>148</v>
      </c>
      <c r="L19514" t="s">
        <v>149</v>
      </c>
      <c r="M19514">
        <v>14174.16</v>
      </c>
      <c r="N19514" t="s">
        <v>1596</v>
      </c>
      <c r="O19514" s="100">
        <v>2012</v>
      </c>
    </row>
    <row r="19515" spans="1:15" x14ac:dyDescent="0.25">
      <c r="A19515">
        <v>3</v>
      </c>
      <c r="B19515" t="s">
        <v>595</v>
      </c>
      <c r="C19515">
        <v>72</v>
      </c>
      <c r="D19515" t="s">
        <v>305</v>
      </c>
      <c r="E19515" t="s">
        <v>667</v>
      </c>
      <c r="F19515">
        <v>12822</v>
      </c>
      <c r="G19515" t="s">
        <v>307</v>
      </c>
      <c r="H19515" s="101">
        <v>1360</v>
      </c>
      <c r="I19515">
        <v>97.45</v>
      </c>
      <c r="J19515" s="8">
        <v>41214</v>
      </c>
      <c r="K19515" t="s">
        <v>148</v>
      </c>
      <c r="L19515" t="s">
        <v>151</v>
      </c>
      <c r="M19515">
        <v>35360</v>
      </c>
      <c r="N19515" t="s">
        <v>1596</v>
      </c>
      <c r="O19515" s="100">
        <v>2012</v>
      </c>
    </row>
    <row r="19516" spans="1:15" x14ac:dyDescent="0.25">
      <c r="A19516">
        <v>3</v>
      </c>
      <c r="B19516" t="s">
        <v>595</v>
      </c>
      <c r="C19516">
        <v>72</v>
      </c>
      <c r="D19516" t="s">
        <v>305</v>
      </c>
      <c r="E19516" t="s">
        <v>1554</v>
      </c>
      <c r="F19516">
        <v>13736</v>
      </c>
      <c r="G19516" t="s">
        <v>307</v>
      </c>
      <c r="H19516">
        <v>528</v>
      </c>
      <c r="I19516">
        <v>76.31</v>
      </c>
      <c r="J19516" s="8">
        <v>41214</v>
      </c>
      <c r="K19516" t="s">
        <v>148</v>
      </c>
      <c r="L19516" t="s">
        <v>149</v>
      </c>
      <c r="M19516">
        <v>13728</v>
      </c>
      <c r="N19516" t="s">
        <v>1596</v>
      </c>
      <c r="O19516" s="100">
        <v>2012</v>
      </c>
    </row>
    <row r="19517" spans="1:15" x14ac:dyDescent="0.25">
      <c r="A19517">
        <v>3</v>
      </c>
      <c r="B19517" t="s">
        <v>595</v>
      </c>
      <c r="C19517">
        <v>72</v>
      </c>
      <c r="D19517" t="s">
        <v>305</v>
      </c>
      <c r="E19517" t="s">
        <v>668</v>
      </c>
      <c r="F19517">
        <v>13401</v>
      </c>
      <c r="G19517" t="s">
        <v>307</v>
      </c>
      <c r="H19517">
        <v>538.55999999999995</v>
      </c>
      <c r="I19517">
        <v>41.2</v>
      </c>
      <c r="J19517" s="8">
        <v>41214</v>
      </c>
      <c r="K19517" t="s">
        <v>148</v>
      </c>
      <c r="L19517" t="s">
        <v>149</v>
      </c>
      <c r="M19517">
        <v>14002.56</v>
      </c>
      <c r="N19517" t="s">
        <v>1596</v>
      </c>
      <c r="O19517" s="100">
        <v>2012</v>
      </c>
    </row>
    <row r="19518" spans="1:15" x14ac:dyDescent="0.25">
      <c r="A19518">
        <v>3</v>
      </c>
      <c r="B19518" t="s">
        <v>595</v>
      </c>
      <c r="C19518">
        <v>72</v>
      </c>
      <c r="D19518" t="s">
        <v>305</v>
      </c>
      <c r="E19518" t="s">
        <v>1384</v>
      </c>
      <c r="F19518">
        <v>13599</v>
      </c>
      <c r="G19518" t="s">
        <v>307</v>
      </c>
      <c r="H19518" s="101">
        <v>1046.5999999999999</v>
      </c>
      <c r="I19518">
        <v>80.069999999999993</v>
      </c>
      <c r="J19518" s="8">
        <v>41214</v>
      </c>
      <c r="K19518" t="s">
        <v>148</v>
      </c>
      <c r="L19518" t="s">
        <v>149</v>
      </c>
      <c r="M19518">
        <v>27211.599999999999</v>
      </c>
      <c r="N19518" t="s">
        <v>1596</v>
      </c>
      <c r="O19518" s="100">
        <v>2012</v>
      </c>
    </row>
    <row r="19519" spans="1:15" x14ac:dyDescent="0.25">
      <c r="A19519">
        <v>3</v>
      </c>
      <c r="B19519" t="s">
        <v>595</v>
      </c>
      <c r="C19519">
        <v>72</v>
      </c>
      <c r="D19519" t="s">
        <v>305</v>
      </c>
      <c r="E19519" t="s">
        <v>671</v>
      </c>
      <c r="F19519">
        <v>13399</v>
      </c>
      <c r="G19519" t="s">
        <v>307</v>
      </c>
      <c r="H19519">
        <v>856.4</v>
      </c>
      <c r="I19519">
        <v>65.52</v>
      </c>
      <c r="J19519" s="8">
        <v>41214</v>
      </c>
      <c r="K19519" t="s">
        <v>148</v>
      </c>
      <c r="L19519" t="s">
        <v>149</v>
      </c>
      <c r="M19519">
        <v>22266.400000000001</v>
      </c>
      <c r="N19519" t="s">
        <v>1596</v>
      </c>
      <c r="O19519" s="100">
        <v>2012</v>
      </c>
    </row>
    <row r="19520" spans="1:15" x14ac:dyDescent="0.25">
      <c r="A19520">
        <v>3</v>
      </c>
      <c r="B19520" t="s">
        <v>595</v>
      </c>
      <c r="C19520">
        <v>72</v>
      </c>
      <c r="D19520" t="s">
        <v>305</v>
      </c>
      <c r="E19520" t="s">
        <v>673</v>
      </c>
      <c r="F19520">
        <v>12897</v>
      </c>
      <c r="G19520" t="s">
        <v>307</v>
      </c>
      <c r="H19520" s="101">
        <v>1166.8800000000001</v>
      </c>
      <c r="I19520">
        <v>89.27</v>
      </c>
      <c r="J19520" s="8">
        <v>41214</v>
      </c>
      <c r="K19520" t="s">
        <v>148</v>
      </c>
      <c r="L19520" t="s">
        <v>149</v>
      </c>
      <c r="M19520">
        <v>30338.880000000001</v>
      </c>
      <c r="N19520" t="s">
        <v>1596</v>
      </c>
      <c r="O19520" s="100">
        <v>2012</v>
      </c>
    </row>
    <row r="19521" spans="1:15" x14ac:dyDescent="0.25">
      <c r="A19521">
        <v>3</v>
      </c>
      <c r="B19521" t="s">
        <v>595</v>
      </c>
      <c r="C19521">
        <v>72</v>
      </c>
      <c r="D19521" t="s">
        <v>305</v>
      </c>
      <c r="E19521" t="s">
        <v>674</v>
      </c>
      <c r="F19521">
        <v>13525</v>
      </c>
      <c r="G19521" t="s">
        <v>307</v>
      </c>
      <c r="H19521" s="101">
        <v>1487</v>
      </c>
      <c r="I19521">
        <v>113.75</v>
      </c>
      <c r="J19521" s="8">
        <v>41214</v>
      </c>
      <c r="K19521" t="s">
        <v>148</v>
      </c>
      <c r="L19521" t="s">
        <v>151</v>
      </c>
      <c r="M19521">
        <v>38662</v>
      </c>
      <c r="N19521" t="s">
        <v>1596</v>
      </c>
      <c r="O19521" s="100">
        <v>2012</v>
      </c>
    </row>
    <row r="19522" spans="1:15" x14ac:dyDescent="0.25">
      <c r="A19522">
        <v>3</v>
      </c>
      <c r="B19522" t="s">
        <v>595</v>
      </c>
      <c r="C19522">
        <v>72</v>
      </c>
      <c r="D19522" t="s">
        <v>305</v>
      </c>
      <c r="E19522" t="s">
        <v>676</v>
      </c>
      <c r="F19522">
        <v>11715</v>
      </c>
      <c r="G19522" t="s">
        <v>307</v>
      </c>
      <c r="H19522" s="101">
        <v>1190.8599999999999</v>
      </c>
      <c r="I19522">
        <v>91.1</v>
      </c>
      <c r="J19522" s="8">
        <v>41214</v>
      </c>
      <c r="K19522" t="s">
        <v>148</v>
      </c>
      <c r="L19522" t="s">
        <v>149</v>
      </c>
      <c r="M19522">
        <v>30962.36</v>
      </c>
      <c r="N19522" t="s">
        <v>1596</v>
      </c>
      <c r="O19522" s="100">
        <v>2012</v>
      </c>
    </row>
    <row r="19523" spans="1:15" x14ac:dyDescent="0.25">
      <c r="A19523">
        <v>3</v>
      </c>
      <c r="B19523" t="s">
        <v>595</v>
      </c>
      <c r="C19523">
        <v>72</v>
      </c>
      <c r="D19523" t="s">
        <v>305</v>
      </c>
      <c r="E19523" t="s">
        <v>743</v>
      </c>
      <c r="F19523">
        <v>12647</v>
      </c>
      <c r="G19523" t="s">
        <v>307</v>
      </c>
      <c r="H19523" s="101">
        <v>1408</v>
      </c>
      <c r="I19523">
        <v>107.67</v>
      </c>
      <c r="J19523" s="8">
        <v>41214</v>
      </c>
      <c r="K19523" t="s">
        <v>148</v>
      </c>
      <c r="L19523" t="s">
        <v>151</v>
      </c>
      <c r="M19523">
        <v>36608</v>
      </c>
      <c r="N19523" t="s">
        <v>1596</v>
      </c>
      <c r="O19523" s="100">
        <v>2012</v>
      </c>
    </row>
    <row r="19524" spans="1:15" x14ac:dyDescent="0.25">
      <c r="A19524">
        <v>3</v>
      </c>
      <c r="B19524" t="s">
        <v>595</v>
      </c>
      <c r="C19524">
        <v>72</v>
      </c>
      <c r="D19524" t="s">
        <v>305</v>
      </c>
      <c r="E19524" t="s">
        <v>1332</v>
      </c>
      <c r="F19524">
        <v>12823</v>
      </c>
      <c r="G19524" t="s">
        <v>164</v>
      </c>
      <c r="H19524">
        <v>289.64</v>
      </c>
      <c r="I19524">
        <v>22.16</v>
      </c>
      <c r="J19524" s="8">
        <v>41214</v>
      </c>
      <c r="K19524" t="s">
        <v>148</v>
      </c>
      <c r="L19524" t="s">
        <v>149</v>
      </c>
      <c r="M19524">
        <v>7530.64</v>
      </c>
      <c r="N19524" t="s">
        <v>1596</v>
      </c>
      <c r="O19524" s="100">
        <v>2012</v>
      </c>
    </row>
    <row r="19525" spans="1:15" x14ac:dyDescent="0.25">
      <c r="A19525">
        <v>3</v>
      </c>
      <c r="B19525" t="s">
        <v>595</v>
      </c>
      <c r="C19525">
        <v>74</v>
      </c>
      <c r="D19525" t="s">
        <v>328</v>
      </c>
      <c r="E19525" t="s">
        <v>729</v>
      </c>
      <c r="F19525">
        <v>96</v>
      </c>
      <c r="G19525" t="s">
        <v>333</v>
      </c>
      <c r="H19525" s="101">
        <v>1368.96</v>
      </c>
      <c r="I19525">
        <v>104.73</v>
      </c>
      <c r="J19525" s="8">
        <v>41214</v>
      </c>
      <c r="K19525" t="s">
        <v>148</v>
      </c>
      <c r="L19525" t="s">
        <v>151</v>
      </c>
      <c r="M19525">
        <v>35592.959999999999</v>
      </c>
      <c r="N19525" t="s">
        <v>1597</v>
      </c>
      <c r="O19525" s="100">
        <v>2012</v>
      </c>
    </row>
    <row r="19526" spans="1:15" x14ac:dyDescent="0.25">
      <c r="A19526">
        <v>3</v>
      </c>
      <c r="B19526" t="s">
        <v>595</v>
      </c>
      <c r="C19526">
        <v>75</v>
      </c>
      <c r="D19526" t="s">
        <v>334</v>
      </c>
      <c r="E19526" t="s">
        <v>1516</v>
      </c>
      <c r="F19526">
        <v>13701</v>
      </c>
      <c r="G19526" t="s">
        <v>336</v>
      </c>
      <c r="H19526">
        <v>380</v>
      </c>
      <c r="I19526">
        <v>54.91</v>
      </c>
      <c r="J19526" s="8">
        <v>41214</v>
      </c>
      <c r="K19526" t="s">
        <v>148</v>
      </c>
      <c r="L19526" t="s">
        <v>190</v>
      </c>
      <c r="M19526">
        <v>9880</v>
      </c>
      <c r="N19526" t="s">
        <v>1598</v>
      </c>
      <c r="O19526" s="100">
        <v>2012</v>
      </c>
    </row>
    <row r="19527" spans="1:15" x14ac:dyDescent="0.25">
      <c r="A19527">
        <v>3</v>
      </c>
      <c r="B19527" t="s">
        <v>595</v>
      </c>
      <c r="C19527">
        <v>75</v>
      </c>
      <c r="D19527" t="s">
        <v>334</v>
      </c>
      <c r="E19527" t="s">
        <v>1518</v>
      </c>
      <c r="F19527">
        <v>13699</v>
      </c>
      <c r="G19527" t="s">
        <v>336</v>
      </c>
      <c r="H19527">
        <v>380</v>
      </c>
      <c r="I19527">
        <v>54.91</v>
      </c>
      <c r="J19527" s="8">
        <v>41214</v>
      </c>
      <c r="K19527" t="s">
        <v>148</v>
      </c>
      <c r="L19527" t="s">
        <v>190</v>
      </c>
      <c r="M19527">
        <v>9880</v>
      </c>
      <c r="N19527" t="s">
        <v>1598</v>
      </c>
      <c r="O19527" s="100">
        <v>2012</v>
      </c>
    </row>
    <row r="19528" spans="1:15" x14ac:dyDescent="0.25">
      <c r="A19528">
        <v>3</v>
      </c>
      <c r="B19528" t="s">
        <v>595</v>
      </c>
      <c r="C19528">
        <v>75</v>
      </c>
      <c r="D19528" t="s">
        <v>334</v>
      </c>
      <c r="E19528" t="s">
        <v>1606</v>
      </c>
      <c r="F19528">
        <v>13783</v>
      </c>
      <c r="G19528" t="s">
        <v>336</v>
      </c>
      <c r="H19528">
        <v>190</v>
      </c>
      <c r="I19528">
        <v>27.46</v>
      </c>
      <c r="J19528" s="8">
        <v>41214</v>
      </c>
      <c r="K19528" t="s">
        <v>148</v>
      </c>
      <c r="L19528" t="s">
        <v>190</v>
      </c>
      <c r="M19528">
        <v>4940</v>
      </c>
      <c r="N19528" t="s">
        <v>1598</v>
      </c>
      <c r="O19528" s="100">
        <v>2012</v>
      </c>
    </row>
    <row r="19529" spans="1:15" x14ac:dyDescent="0.25">
      <c r="A19529">
        <v>3</v>
      </c>
      <c r="B19529" t="s">
        <v>595</v>
      </c>
      <c r="C19529">
        <v>75</v>
      </c>
      <c r="D19529" t="s">
        <v>334</v>
      </c>
      <c r="E19529" t="s">
        <v>1607</v>
      </c>
      <c r="F19529">
        <v>13779</v>
      </c>
      <c r="G19529" t="s">
        <v>336</v>
      </c>
      <c r="H19529">
        <v>102.13</v>
      </c>
      <c r="I19529">
        <v>14.75</v>
      </c>
      <c r="J19529" s="8">
        <v>41214</v>
      </c>
      <c r="K19529" t="s">
        <v>148</v>
      </c>
      <c r="L19529" t="s">
        <v>190</v>
      </c>
      <c r="M19529">
        <v>2655.38</v>
      </c>
      <c r="N19529" t="s">
        <v>1598</v>
      </c>
      <c r="O19529" s="100">
        <v>2012</v>
      </c>
    </row>
    <row r="19530" spans="1:15" x14ac:dyDescent="0.25">
      <c r="A19530">
        <v>3</v>
      </c>
      <c r="B19530" t="s">
        <v>595</v>
      </c>
      <c r="C19530">
        <v>75</v>
      </c>
      <c r="D19530" t="s">
        <v>334</v>
      </c>
      <c r="E19530" t="s">
        <v>1572</v>
      </c>
      <c r="F19530">
        <v>13752</v>
      </c>
      <c r="G19530" t="s">
        <v>336</v>
      </c>
      <c r="H19530">
        <v>380</v>
      </c>
      <c r="I19530">
        <v>54.91</v>
      </c>
      <c r="J19530" s="8">
        <v>41214</v>
      </c>
      <c r="K19530" t="s">
        <v>148</v>
      </c>
      <c r="L19530" t="s">
        <v>190</v>
      </c>
      <c r="M19530">
        <v>9880</v>
      </c>
      <c r="N19530" t="s">
        <v>1598</v>
      </c>
      <c r="O19530" s="100">
        <v>2012</v>
      </c>
    </row>
    <row r="19531" spans="1:15" x14ac:dyDescent="0.25">
      <c r="A19531">
        <v>3</v>
      </c>
      <c r="B19531" t="s">
        <v>595</v>
      </c>
      <c r="C19531">
        <v>75</v>
      </c>
      <c r="D19531" t="s">
        <v>334</v>
      </c>
      <c r="E19531" t="s">
        <v>1588</v>
      </c>
      <c r="F19531">
        <v>13768</v>
      </c>
      <c r="G19531" t="s">
        <v>336</v>
      </c>
      <c r="H19531">
        <v>380</v>
      </c>
      <c r="I19531">
        <v>54.91</v>
      </c>
      <c r="J19531" s="8">
        <v>41214</v>
      </c>
      <c r="K19531" t="s">
        <v>148</v>
      </c>
      <c r="L19531" t="s">
        <v>190</v>
      </c>
      <c r="M19531">
        <v>9880</v>
      </c>
      <c r="N19531" t="s">
        <v>1598</v>
      </c>
      <c r="O19531" s="100">
        <v>2012</v>
      </c>
    </row>
    <row r="19532" spans="1:15" x14ac:dyDescent="0.25">
      <c r="A19532">
        <v>3</v>
      </c>
      <c r="B19532" t="s">
        <v>595</v>
      </c>
      <c r="C19532">
        <v>79</v>
      </c>
      <c r="D19532" t="s">
        <v>340</v>
      </c>
      <c r="E19532" t="s">
        <v>683</v>
      </c>
      <c r="F19532">
        <v>13075</v>
      </c>
      <c r="G19532" t="s">
        <v>342</v>
      </c>
      <c r="H19532" s="101">
        <v>2000</v>
      </c>
      <c r="I19532">
        <v>153</v>
      </c>
      <c r="J19532" s="8">
        <v>41214</v>
      </c>
      <c r="K19532" t="s">
        <v>148</v>
      </c>
      <c r="L19532" t="s">
        <v>151</v>
      </c>
      <c r="M19532">
        <v>52000</v>
      </c>
      <c r="N19532" t="s">
        <v>1597</v>
      </c>
      <c r="O19532" s="100">
        <v>2012</v>
      </c>
    </row>
    <row r="19533" spans="1:15" x14ac:dyDescent="0.25">
      <c r="A19533">
        <v>3</v>
      </c>
      <c r="B19533" t="s">
        <v>595</v>
      </c>
      <c r="C19533">
        <v>79</v>
      </c>
      <c r="D19533" t="s">
        <v>340</v>
      </c>
      <c r="E19533" t="s">
        <v>685</v>
      </c>
      <c r="F19533">
        <v>32</v>
      </c>
      <c r="G19533" t="s">
        <v>347</v>
      </c>
      <c r="H19533" s="101">
        <v>2528</v>
      </c>
      <c r="I19533">
        <v>149.41</v>
      </c>
      <c r="J19533" s="8">
        <v>41214</v>
      </c>
      <c r="K19533" t="s">
        <v>148</v>
      </c>
      <c r="L19533" t="s">
        <v>151</v>
      </c>
      <c r="M19533">
        <v>65728</v>
      </c>
      <c r="N19533" t="s">
        <v>1597</v>
      </c>
      <c r="O19533" s="100">
        <v>2012</v>
      </c>
    </row>
    <row r="19534" spans="1:15" x14ac:dyDescent="0.25">
      <c r="A19534">
        <v>3</v>
      </c>
      <c r="B19534" t="s">
        <v>595</v>
      </c>
      <c r="C19534">
        <v>80</v>
      </c>
      <c r="D19534" t="s">
        <v>348</v>
      </c>
      <c r="E19534" t="s">
        <v>686</v>
      </c>
      <c r="F19534">
        <v>12593</v>
      </c>
      <c r="G19534" t="s">
        <v>174</v>
      </c>
      <c r="H19534" s="101">
        <v>2049.7600000000002</v>
      </c>
      <c r="I19534">
        <v>156.81</v>
      </c>
      <c r="J19534" s="8">
        <v>41214</v>
      </c>
      <c r="K19534" t="s">
        <v>148</v>
      </c>
      <c r="L19534" t="s">
        <v>151</v>
      </c>
      <c r="M19534">
        <v>53293.760000000002</v>
      </c>
      <c r="N19534" t="s">
        <v>1597</v>
      </c>
      <c r="O19534" s="100">
        <v>2012</v>
      </c>
    </row>
    <row r="19535" spans="1:15" x14ac:dyDescent="0.25">
      <c r="A19535">
        <v>3</v>
      </c>
      <c r="B19535" t="s">
        <v>595</v>
      </c>
      <c r="C19535">
        <v>80</v>
      </c>
      <c r="D19535" t="s">
        <v>348</v>
      </c>
      <c r="E19535" t="s">
        <v>687</v>
      </c>
      <c r="F19535">
        <v>9471</v>
      </c>
      <c r="G19535" t="s">
        <v>352</v>
      </c>
      <c r="H19535" s="101">
        <v>4901</v>
      </c>
      <c r="I19535">
        <v>369.72</v>
      </c>
      <c r="J19535" s="8">
        <v>41214</v>
      </c>
      <c r="K19535" t="s">
        <v>148</v>
      </c>
      <c r="L19535" t="s">
        <v>151</v>
      </c>
      <c r="M19535">
        <v>127426</v>
      </c>
      <c r="N19535" t="s">
        <v>1597</v>
      </c>
      <c r="O19535" s="100">
        <v>2012</v>
      </c>
    </row>
    <row r="19536" spans="1:15" x14ac:dyDescent="0.25">
      <c r="A19536">
        <v>3</v>
      </c>
      <c r="B19536" t="s">
        <v>595</v>
      </c>
      <c r="C19536">
        <v>80</v>
      </c>
      <c r="D19536" t="s">
        <v>348</v>
      </c>
      <c r="E19536" t="s">
        <v>723</v>
      </c>
      <c r="F19536">
        <v>12315</v>
      </c>
      <c r="G19536" t="s">
        <v>354</v>
      </c>
      <c r="H19536" s="101">
        <v>1384.8</v>
      </c>
      <c r="I19536">
        <v>100.97</v>
      </c>
      <c r="J19536" s="8">
        <v>41214</v>
      </c>
      <c r="K19536" t="s">
        <v>148</v>
      </c>
      <c r="L19536" t="s">
        <v>151</v>
      </c>
      <c r="M19536">
        <v>36004.800000000003</v>
      </c>
      <c r="N19536" t="s">
        <v>1597</v>
      </c>
      <c r="O19536" s="100">
        <v>2012</v>
      </c>
    </row>
    <row r="19537" spans="1:15" x14ac:dyDescent="0.25">
      <c r="A19537">
        <v>3</v>
      </c>
      <c r="B19537" t="s">
        <v>595</v>
      </c>
      <c r="C19537">
        <v>80</v>
      </c>
      <c r="D19537" t="s">
        <v>348</v>
      </c>
      <c r="E19537" t="s">
        <v>689</v>
      </c>
      <c r="F19537">
        <v>9697</v>
      </c>
      <c r="G19537" t="s">
        <v>354</v>
      </c>
      <c r="H19537">
        <v>633.78</v>
      </c>
      <c r="I19537">
        <v>48.48</v>
      </c>
      <c r="J19537" s="8">
        <v>41214</v>
      </c>
      <c r="K19537" t="s">
        <v>148</v>
      </c>
      <c r="L19537" t="s">
        <v>149</v>
      </c>
      <c r="M19537">
        <v>16478.28</v>
      </c>
      <c r="N19537" t="s">
        <v>1597</v>
      </c>
      <c r="O19537" s="100">
        <v>2012</v>
      </c>
    </row>
    <row r="19538" spans="1:15" x14ac:dyDescent="0.25">
      <c r="A19538">
        <v>3</v>
      </c>
      <c r="B19538" t="s">
        <v>595</v>
      </c>
      <c r="C19538">
        <v>80</v>
      </c>
      <c r="D19538" t="s">
        <v>348</v>
      </c>
      <c r="E19538" t="s">
        <v>690</v>
      </c>
      <c r="F19538">
        <v>13262</v>
      </c>
      <c r="G19538" t="s">
        <v>354</v>
      </c>
      <c r="H19538">
        <v>906.4</v>
      </c>
      <c r="I19538">
        <v>63.25</v>
      </c>
      <c r="J19538" s="8">
        <v>41214</v>
      </c>
      <c r="K19538" t="s">
        <v>148</v>
      </c>
      <c r="L19538" t="s">
        <v>151</v>
      </c>
      <c r="M19538">
        <v>23566.400000000001</v>
      </c>
      <c r="N19538" t="s">
        <v>1597</v>
      </c>
      <c r="O19538" s="100">
        <v>2012</v>
      </c>
    </row>
    <row r="19539" spans="1:15" x14ac:dyDescent="0.25">
      <c r="A19539">
        <v>3</v>
      </c>
      <c r="B19539" t="s">
        <v>595</v>
      </c>
      <c r="C19539">
        <v>80</v>
      </c>
      <c r="D19539" t="s">
        <v>348</v>
      </c>
      <c r="E19539" t="s">
        <v>691</v>
      </c>
      <c r="F19539">
        <v>10493</v>
      </c>
      <c r="G19539" t="s">
        <v>357</v>
      </c>
      <c r="H19539" s="101">
        <v>2166.9899999999998</v>
      </c>
      <c r="I19539">
        <v>155.88999999999999</v>
      </c>
      <c r="J19539" s="8">
        <v>41214</v>
      </c>
      <c r="K19539" t="s">
        <v>148</v>
      </c>
      <c r="L19539" t="s">
        <v>151</v>
      </c>
      <c r="M19539">
        <v>56341.74</v>
      </c>
      <c r="N19539" t="s">
        <v>1597</v>
      </c>
      <c r="O19539" s="100">
        <v>2012</v>
      </c>
    </row>
    <row r="19540" spans="1:15" x14ac:dyDescent="0.25">
      <c r="A19540">
        <v>3</v>
      </c>
      <c r="B19540" t="s">
        <v>595</v>
      </c>
      <c r="C19540">
        <v>82</v>
      </c>
      <c r="D19540" t="s">
        <v>364</v>
      </c>
      <c r="E19540" t="s">
        <v>1432</v>
      </c>
      <c r="F19540">
        <v>13636</v>
      </c>
      <c r="G19540" t="s">
        <v>366</v>
      </c>
      <c r="H19540" s="101">
        <v>2174.79</v>
      </c>
      <c r="I19540">
        <v>166.37</v>
      </c>
      <c r="J19540" s="8">
        <v>41214</v>
      </c>
      <c r="K19540" t="s">
        <v>391</v>
      </c>
      <c r="L19540" t="s">
        <v>151</v>
      </c>
      <c r="M19540">
        <v>56544.54</v>
      </c>
      <c r="N19540" t="s">
        <v>1597</v>
      </c>
      <c r="O19540" s="100">
        <v>2012</v>
      </c>
    </row>
    <row r="19541" spans="1:15" x14ac:dyDescent="0.25">
      <c r="A19541">
        <v>3</v>
      </c>
      <c r="B19541" t="s">
        <v>595</v>
      </c>
      <c r="C19541">
        <v>82</v>
      </c>
      <c r="D19541" t="s">
        <v>364</v>
      </c>
      <c r="E19541" t="s">
        <v>1293</v>
      </c>
      <c r="F19541">
        <v>13573</v>
      </c>
      <c r="G19541" t="s">
        <v>366</v>
      </c>
      <c r="H19541" s="101">
        <v>2053.5</v>
      </c>
      <c r="I19541">
        <v>151.27000000000001</v>
      </c>
      <c r="J19541" s="8">
        <v>41214</v>
      </c>
      <c r="K19541" t="s">
        <v>148</v>
      </c>
      <c r="L19541" t="s">
        <v>151</v>
      </c>
      <c r="M19541">
        <v>53391</v>
      </c>
      <c r="N19541" t="s">
        <v>1597</v>
      </c>
      <c r="O19541" s="100">
        <v>2012</v>
      </c>
    </row>
    <row r="19542" spans="1:15" x14ac:dyDescent="0.25">
      <c r="A19542">
        <v>3</v>
      </c>
      <c r="B19542" t="s">
        <v>595</v>
      </c>
      <c r="C19542">
        <v>82</v>
      </c>
      <c r="D19542" t="s">
        <v>364</v>
      </c>
      <c r="E19542" t="s">
        <v>696</v>
      </c>
      <c r="F19542">
        <v>1058</v>
      </c>
      <c r="G19542" t="s">
        <v>366</v>
      </c>
      <c r="H19542" s="101">
        <v>2724.63</v>
      </c>
      <c r="I19542">
        <v>200.32</v>
      </c>
      <c r="J19542" s="8">
        <v>41214</v>
      </c>
      <c r="K19542" t="s">
        <v>148</v>
      </c>
      <c r="L19542" t="s">
        <v>151</v>
      </c>
      <c r="M19542">
        <v>70840.38</v>
      </c>
      <c r="N19542" t="s">
        <v>1597</v>
      </c>
      <c r="O19542" s="100">
        <v>2012</v>
      </c>
    </row>
    <row r="19543" spans="1:15" x14ac:dyDescent="0.25">
      <c r="A19543">
        <v>3</v>
      </c>
      <c r="B19543" t="s">
        <v>595</v>
      </c>
      <c r="C19543">
        <v>82</v>
      </c>
      <c r="D19543" t="s">
        <v>364</v>
      </c>
      <c r="E19543" t="s">
        <v>1453</v>
      </c>
      <c r="F19543">
        <v>13656</v>
      </c>
      <c r="G19543" t="s">
        <v>1280</v>
      </c>
      <c r="H19543" s="101">
        <v>2692.3</v>
      </c>
      <c r="I19543">
        <v>205.96</v>
      </c>
      <c r="J19543" s="8">
        <v>41214</v>
      </c>
      <c r="K19543" t="s">
        <v>148</v>
      </c>
      <c r="L19543" t="s">
        <v>151</v>
      </c>
      <c r="M19543">
        <v>69999.8</v>
      </c>
      <c r="N19543" t="s">
        <v>1597</v>
      </c>
      <c r="O19543" s="100">
        <v>2012</v>
      </c>
    </row>
    <row r="19544" spans="1:15" x14ac:dyDescent="0.25">
      <c r="A19544">
        <v>3</v>
      </c>
      <c r="B19544" t="s">
        <v>595</v>
      </c>
      <c r="C19544">
        <v>82</v>
      </c>
      <c r="D19544" t="s">
        <v>364</v>
      </c>
      <c r="E19544" t="s">
        <v>694</v>
      </c>
      <c r="F19544">
        <v>9790</v>
      </c>
      <c r="G19544" t="s">
        <v>377</v>
      </c>
      <c r="H19544" s="101">
        <v>2258.52</v>
      </c>
      <c r="I19544">
        <v>166.96</v>
      </c>
      <c r="J19544" s="8">
        <v>41214</v>
      </c>
      <c r="K19544" t="s">
        <v>148</v>
      </c>
      <c r="L19544" t="s">
        <v>151</v>
      </c>
      <c r="M19544">
        <v>58721.52</v>
      </c>
      <c r="N19544" t="s">
        <v>1597</v>
      </c>
      <c r="O19544" s="100">
        <v>2012</v>
      </c>
    </row>
    <row r="19545" spans="1:15" x14ac:dyDescent="0.25">
      <c r="A19545">
        <v>3</v>
      </c>
      <c r="B19545" t="s">
        <v>595</v>
      </c>
      <c r="C19545">
        <v>83</v>
      </c>
      <c r="D19545" t="s">
        <v>378</v>
      </c>
      <c r="E19545" t="s">
        <v>699</v>
      </c>
      <c r="F19545">
        <v>13452</v>
      </c>
      <c r="G19545" t="s">
        <v>562</v>
      </c>
      <c r="H19545" s="101">
        <v>2615.2800000000002</v>
      </c>
      <c r="I19545">
        <v>200.07</v>
      </c>
      <c r="J19545" s="8">
        <v>41214</v>
      </c>
      <c r="K19545" t="s">
        <v>148</v>
      </c>
      <c r="L19545" t="s">
        <v>151</v>
      </c>
      <c r="M19545">
        <v>67997.279999999999</v>
      </c>
      <c r="N19545" t="s">
        <v>1597</v>
      </c>
      <c r="O19545" s="100">
        <v>2012</v>
      </c>
    </row>
    <row r="19546" spans="1:15" x14ac:dyDescent="0.25">
      <c r="A19546">
        <v>3</v>
      </c>
      <c r="B19546" t="s">
        <v>595</v>
      </c>
      <c r="C19546">
        <v>83</v>
      </c>
      <c r="D19546" t="s">
        <v>378</v>
      </c>
      <c r="E19546" t="s">
        <v>698</v>
      </c>
      <c r="F19546">
        <v>12984</v>
      </c>
      <c r="G19546" t="s">
        <v>562</v>
      </c>
      <c r="H19546" s="101">
        <v>2794.14</v>
      </c>
      <c r="I19546">
        <v>213.76</v>
      </c>
      <c r="J19546" s="8">
        <v>41214</v>
      </c>
      <c r="K19546" t="s">
        <v>148</v>
      </c>
      <c r="L19546" t="s">
        <v>151</v>
      </c>
      <c r="M19546">
        <v>72647.64</v>
      </c>
      <c r="N19546" t="s">
        <v>1597</v>
      </c>
      <c r="O19546" s="100">
        <v>2012</v>
      </c>
    </row>
    <row r="19547" spans="1:15" x14ac:dyDescent="0.25">
      <c r="A19547">
        <v>3</v>
      </c>
      <c r="B19547" t="s">
        <v>595</v>
      </c>
      <c r="C19547">
        <v>85</v>
      </c>
      <c r="D19547" t="s">
        <v>381</v>
      </c>
      <c r="E19547" t="s">
        <v>700</v>
      </c>
      <c r="F19547">
        <v>13343</v>
      </c>
      <c r="G19547" t="s">
        <v>383</v>
      </c>
      <c r="H19547" s="101">
        <v>1483.2</v>
      </c>
      <c r="I19547">
        <v>108.49</v>
      </c>
      <c r="J19547" s="8">
        <v>41214</v>
      </c>
      <c r="K19547" t="s">
        <v>148</v>
      </c>
      <c r="L19547" t="s">
        <v>151</v>
      </c>
      <c r="M19547">
        <v>38563.199999999997</v>
      </c>
      <c r="N19547" t="s">
        <v>1597</v>
      </c>
      <c r="O19547" s="100">
        <v>2012</v>
      </c>
    </row>
    <row r="19548" spans="1:15" x14ac:dyDescent="0.25">
      <c r="A19548">
        <v>3</v>
      </c>
      <c r="B19548" t="s">
        <v>595</v>
      </c>
      <c r="C19548">
        <v>85</v>
      </c>
      <c r="D19548" t="s">
        <v>381</v>
      </c>
      <c r="E19548" t="s">
        <v>701</v>
      </c>
      <c r="F19548">
        <v>13367</v>
      </c>
      <c r="G19548" t="s">
        <v>383</v>
      </c>
      <c r="H19548" s="101">
        <v>1524</v>
      </c>
      <c r="I19548">
        <v>115.66</v>
      </c>
      <c r="J19548" s="8">
        <v>41214</v>
      </c>
      <c r="K19548" t="s">
        <v>148</v>
      </c>
      <c r="L19548" t="s">
        <v>151</v>
      </c>
      <c r="M19548">
        <v>39624</v>
      </c>
      <c r="N19548" t="s">
        <v>1597</v>
      </c>
      <c r="O19548" s="100">
        <v>2012</v>
      </c>
    </row>
    <row r="19549" spans="1:15" x14ac:dyDescent="0.25">
      <c r="A19549">
        <v>3</v>
      </c>
      <c r="B19549" t="s">
        <v>595</v>
      </c>
      <c r="C19549">
        <v>85</v>
      </c>
      <c r="D19549" t="s">
        <v>381</v>
      </c>
      <c r="E19549" t="s">
        <v>702</v>
      </c>
      <c r="F19549">
        <v>13344</v>
      </c>
      <c r="G19549" t="s">
        <v>383</v>
      </c>
      <c r="H19549" s="101">
        <v>1606.4</v>
      </c>
      <c r="I19549">
        <v>121.77</v>
      </c>
      <c r="J19549" s="8">
        <v>41214</v>
      </c>
      <c r="K19549" t="s">
        <v>148</v>
      </c>
      <c r="L19549" t="s">
        <v>151</v>
      </c>
      <c r="M19549">
        <v>41766.400000000001</v>
      </c>
      <c r="N19549" t="s">
        <v>1597</v>
      </c>
      <c r="O19549" s="100">
        <v>2012</v>
      </c>
    </row>
    <row r="19550" spans="1:15" x14ac:dyDescent="0.25">
      <c r="A19550">
        <v>3</v>
      </c>
      <c r="B19550" t="s">
        <v>595</v>
      </c>
      <c r="C19550">
        <v>85</v>
      </c>
      <c r="D19550" t="s">
        <v>381</v>
      </c>
      <c r="E19550" t="s">
        <v>704</v>
      </c>
      <c r="F19550">
        <v>13116</v>
      </c>
      <c r="G19550" t="s">
        <v>383</v>
      </c>
      <c r="H19550" s="101">
        <v>1611.21</v>
      </c>
      <c r="I19550">
        <v>115.26</v>
      </c>
      <c r="J19550" s="8">
        <v>41214</v>
      </c>
      <c r="K19550" t="s">
        <v>148</v>
      </c>
      <c r="L19550" t="s">
        <v>151</v>
      </c>
      <c r="M19550">
        <v>41891.46</v>
      </c>
      <c r="N19550" t="s">
        <v>1597</v>
      </c>
      <c r="O19550" s="100">
        <v>2012</v>
      </c>
    </row>
    <row r="19551" spans="1:15" x14ac:dyDescent="0.25">
      <c r="A19551">
        <v>3</v>
      </c>
      <c r="B19551" t="s">
        <v>595</v>
      </c>
      <c r="C19551">
        <v>85</v>
      </c>
      <c r="D19551" t="s">
        <v>381</v>
      </c>
      <c r="E19551" t="s">
        <v>705</v>
      </c>
      <c r="F19551">
        <v>13478</v>
      </c>
      <c r="G19551" t="s">
        <v>383</v>
      </c>
      <c r="H19551" s="101">
        <v>1565.6</v>
      </c>
      <c r="I19551">
        <v>119.77</v>
      </c>
      <c r="J19551" s="8">
        <v>41214</v>
      </c>
      <c r="K19551" t="s">
        <v>148</v>
      </c>
      <c r="L19551" t="s">
        <v>151</v>
      </c>
      <c r="M19551">
        <v>40705.599999999999</v>
      </c>
      <c r="N19551" t="s">
        <v>1597</v>
      </c>
      <c r="O19551" s="100">
        <v>2012</v>
      </c>
    </row>
    <row r="19552" spans="1:15" x14ac:dyDescent="0.25">
      <c r="A19552">
        <v>3</v>
      </c>
      <c r="B19552" t="s">
        <v>595</v>
      </c>
      <c r="C19552">
        <v>85</v>
      </c>
      <c r="D19552" t="s">
        <v>381</v>
      </c>
      <c r="E19552" t="s">
        <v>707</v>
      </c>
      <c r="F19552">
        <v>13268</v>
      </c>
      <c r="G19552" t="s">
        <v>375</v>
      </c>
      <c r="H19552" s="101">
        <v>2773.07</v>
      </c>
      <c r="I19552">
        <v>212.14</v>
      </c>
      <c r="J19552" s="8">
        <v>41214</v>
      </c>
      <c r="K19552" t="s">
        <v>148</v>
      </c>
      <c r="L19552" t="s">
        <v>151</v>
      </c>
      <c r="M19552">
        <v>72099.820000000007</v>
      </c>
      <c r="N19552" t="s">
        <v>1597</v>
      </c>
      <c r="O19552" s="100">
        <v>2012</v>
      </c>
    </row>
    <row r="19553" spans="1:15" x14ac:dyDescent="0.25">
      <c r="A19553">
        <v>3</v>
      </c>
      <c r="B19553" t="s">
        <v>595</v>
      </c>
      <c r="C19553">
        <v>86</v>
      </c>
      <c r="D19553" t="s">
        <v>393</v>
      </c>
      <c r="E19553" t="s">
        <v>713</v>
      </c>
      <c r="F19553">
        <v>13488</v>
      </c>
      <c r="G19553" t="s">
        <v>395</v>
      </c>
      <c r="H19553">
        <v>987</v>
      </c>
      <c r="I19553">
        <v>75.5</v>
      </c>
      <c r="J19553" s="8">
        <v>41214</v>
      </c>
      <c r="K19553" t="s">
        <v>148</v>
      </c>
      <c r="L19553" t="s">
        <v>151</v>
      </c>
      <c r="M19553">
        <v>25662</v>
      </c>
      <c r="N19553" t="s">
        <v>1597</v>
      </c>
      <c r="O19553" s="100">
        <v>2012</v>
      </c>
    </row>
    <row r="19554" spans="1:15" x14ac:dyDescent="0.25">
      <c r="A19554">
        <v>3</v>
      </c>
      <c r="B19554" t="s">
        <v>595</v>
      </c>
      <c r="C19554">
        <v>86</v>
      </c>
      <c r="D19554" t="s">
        <v>393</v>
      </c>
      <c r="E19554" t="s">
        <v>708</v>
      </c>
      <c r="F19554">
        <v>12721</v>
      </c>
      <c r="G19554" t="s">
        <v>395</v>
      </c>
      <c r="H19554">
        <v>942.4</v>
      </c>
      <c r="I19554">
        <v>55.68</v>
      </c>
      <c r="J19554" s="8">
        <v>41214</v>
      </c>
      <c r="K19554" t="s">
        <v>148</v>
      </c>
      <c r="L19554" t="s">
        <v>151</v>
      </c>
      <c r="M19554">
        <v>24502.400000000001</v>
      </c>
      <c r="N19554" t="s">
        <v>1597</v>
      </c>
      <c r="O19554" s="100">
        <v>2012</v>
      </c>
    </row>
    <row r="19555" spans="1:15" x14ac:dyDescent="0.25">
      <c r="A19555">
        <v>3</v>
      </c>
      <c r="B19555" t="s">
        <v>595</v>
      </c>
      <c r="C19555">
        <v>86</v>
      </c>
      <c r="D19555" t="s">
        <v>393</v>
      </c>
      <c r="E19555" t="s">
        <v>710</v>
      </c>
      <c r="F19555">
        <v>9362</v>
      </c>
      <c r="G19555" t="s">
        <v>400</v>
      </c>
      <c r="H19555" s="101">
        <v>1904.75</v>
      </c>
      <c r="I19555">
        <v>139.9</v>
      </c>
      <c r="J19555" s="8">
        <v>41214</v>
      </c>
      <c r="K19555" t="s">
        <v>148</v>
      </c>
      <c r="L19555" t="s">
        <v>151</v>
      </c>
      <c r="M19555">
        <v>49523.5</v>
      </c>
      <c r="N19555" t="s">
        <v>1597</v>
      </c>
      <c r="O19555" s="100">
        <v>2012</v>
      </c>
    </row>
    <row r="19556" spans="1:15" x14ac:dyDescent="0.25">
      <c r="A19556">
        <v>3</v>
      </c>
      <c r="B19556" t="s">
        <v>595</v>
      </c>
      <c r="C19556">
        <v>86</v>
      </c>
      <c r="D19556" t="s">
        <v>393</v>
      </c>
      <c r="E19556" t="s">
        <v>711</v>
      </c>
      <c r="F19556">
        <v>12067</v>
      </c>
      <c r="G19556" t="s">
        <v>402</v>
      </c>
      <c r="H19556" s="101">
        <v>1618.78</v>
      </c>
      <c r="I19556">
        <v>122.99</v>
      </c>
      <c r="J19556" s="8">
        <v>41214</v>
      </c>
      <c r="K19556" t="s">
        <v>148</v>
      </c>
      <c r="L19556" t="s">
        <v>151</v>
      </c>
      <c r="M19556">
        <v>42088.28</v>
      </c>
      <c r="N19556" t="s">
        <v>1597</v>
      </c>
      <c r="O19556" s="100">
        <v>2012</v>
      </c>
    </row>
    <row r="19557" spans="1:15" x14ac:dyDescent="0.25">
      <c r="A19557">
        <v>3</v>
      </c>
      <c r="B19557" t="s">
        <v>595</v>
      </c>
      <c r="C19557">
        <v>86</v>
      </c>
      <c r="D19557" t="s">
        <v>393</v>
      </c>
      <c r="E19557" t="s">
        <v>712</v>
      </c>
      <c r="F19557">
        <v>12669</v>
      </c>
      <c r="G19557" t="s">
        <v>402</v>
      </c>
      <c r="H19557" s="101">
        <v>1400.28</v>
      </c>
      <c r="I19557">
        <v>84.48</v>
      </c>
      <c r="J19557" s="8">
        <v>41214</v>
      </c>
      <c r="K19557" t="s">
        <v>148</v>
      </c>
      <c r="L19557" t="s">
        <v>151</v>
      </c>
      <c r="M19557">
        <v>36407.279999999999</v>
      </c>
      <c r="N19557" t="s">
        <v>1597</v>
      </c>
      <c r="O19557" s="100">
        <v>2012</v>
      </c>
    </row>
    <row r="19558" spans="1:15" x14ac:dyDescent="0.25">
      <c r="A19558">
        <v>3</v>
      </c>
      <c r="B19558" t="s">
        <v>595</v>
      </c>
      <c r="C19558">
        <v>87</v>
      </c>
      <c r="D19558" t="s">
        <v>403</v>
      </c>
      <c r="E19558" t="s">
        <v>714</v>
      </c>
      <c r="F19558">
        <v>11030</v>
      </c>
      <c r="G19558" t="s">
        <v>405</v>
      </c>
      <c r="H19558" s="101">
        <v>1693.6</v>
      </c>
      <c r="I19558">
        <v>123.5</v>
      </c>
      <c r="J19558" s="8">
        <v>41214</v>
      </c>
      <c r="K19558" t="s">
        <v>148</v>
      </c>
      <c r="L19558" t="s">
        <v>151</v>
      </c>
      <c r="M19558">
        <v>44033.599999999999</v>
      </c>
      <c r="N19558" t="s">
        <v>1597</v>
      </c>
      <c r="O19558" s="100">
        <v>2012</v>
      </c>
    </row>
    <row r="19559" spans="1:15" x14ac:dyDescent="0.25">
      <c r="A19559">
        <v>3</v>
      </c>
      <c r="B19559" t="s">
        <v>595</v>
      </c>
      <c r="C19559">
        <v>87</v>
      </c>
      <c r="D19559" t="s">
        <v>403</v>
      </c>
      <c r="E19559" t="s">
        <v>715</v>
      </c>
      <c r="F19559">
        <v>13361</v>
      </c>
      <c r="G19559" t="s">
        <v>405</v>
      </c>
      <c r="H19559" s="101">
        <v>1537.28</v>
      </c>
      <c r="I19559">
        <v>110.35</v>
      </c>
      <c r="J19559" s="8">
        <v>41214</v>
      </c>
      <c r="K19559" t="s">
        <v>148</v>
      </c>
      <c r="L19559" t="s">
        <v>151</v>
      </c>
      <c r="M19559">
        <v>39969.279999999999</v>
      </c>
      <c r="N19559" t="s">
        <v>1597</v>
      </c>
      <c r="O19559" s="100">
        <v>2012</v>
      </c>
    </row>
    <row r="19560" spans="1:15" x14ac:dyDescent="0.25">
      <c r="A19560">
        <v>3</v>
      </c>
      <c r="B19560" t="s">
        <v>595</v>
      </c>
      <c r="C19560">
        <v>92</v>
      </c>
      <c r="D19560" t="s">
        <v>407</v>
      </c>
      <c r="E19560" t="s">
        <v>716</v>
      </c>
      <c r="F19560">
        <v>10585</v>
      </c>
      <c r="G19560" t="s">
        <v>409</v>
      </c>
      <c r="H19560" s="101">
        <v>2024.88</v>
      </c>
      <c r="I19560">
        <v>126.55</v>
      </c>
      <c r="J19560" s="8">
        <v>41214</v>
      </c>
      <c r="K19560" t="s">
        <v>148</v>
      </c>
      <c r="L19560" t="s">
        <v>151</v>
      </c>
      <c r="M19560">
        <v>52646.879999999997</v>
      </c>
      <c r="N19560" t="s">
        <v>1597</v>
      </c>
      <c r="O19560" s="100">
        <v>2012</v>
      </c>
    </row>
    <row r="19561" spans="1:15" x14ac:dyDescent="0.25">
      <c r="A19561">
        <v>3</v>
      </c>
      <c r="B19561" t="s">
        <v>595</v>
      </c>
      <c r="C19561">
        <v>92</v>
      </c>
      <c r="D19561" t="s">
        <v>407</v>
      </c>
      <c r="E19561" t="s">
        <v>721</v>
      </c>
      <c r="F19561">
        <v>12208</v>
      </c>
      <c r="G19561" t="s">
        <v>411</v>
      </c>
      <c r="H19561" s="101">
        <v>1299.92</v>
      </c>
      <c r="I19561">
        <v>99.45</v>
      </c>
      <c r="J19561" s="8">
        <v>41214</v>
      </c>
      <c r="K19561" t="s">
        <v>148</v>
      </c>
      <c r="L19561" t="s">
        <v>151</v>
      </c>
      <c r="M19561">
        <v>33797.919999999998</v>
      </c>
      <c r="N19561" t="s">
        <v>1597</v>
      </c>
      <c r="O19561" s="100">
        <v>2012</v>
      </c>
    </row>
    <row r="19562" spans="1:15" x14ac:dyDescent="0.25">
      <c r="A19562">
        <v>3</v>
      </c>
      <c r="B19562" t="s">
        <v>595</v>
      </c>
      <c r="C19562">
        <v>92</v>
      </c>
      <c r="D19562" t="s">
        <v>407</v>
      </c>
      <c r="E19562" t="s">
        <v>718</v>
      </c>
      <c r="F19562">
        <v>12185</v>
      </c>
      <c r="G19562" t="s">
        <v>411</v>
      </c>
      <c r="H19562" s="101">
        <v>1420</v>
      </c>
      <c r="I19562">
        <v>102.81</v>
      </c>
      <c r="J19562" s="8">
        <v>41214</v>
      </c>
      <c r="K19562" t="s">
        <v>148</v>
      </c>
      <c r="L19562" t="s">
        <v>151</v>
      </c>
      <c r="M19562">
        <v>36920</v>
      </c>
      <c r="N19562" t="s">
        <v>1597</v>
      </c>
      <c r="O19562" s="100">
        <v>2012</v>
      </c>
    </row>
    <row r="19563" spans="1:15" x14ac:dyDescent="0.25">
      <c r="A19563">
        <v>3</v>
      </c>
      <c r="B19563" t="s">
        <v>595</v>
      </c>
      <c r="C19563">
        <v>92</v>
      </c>
      <c r="D19563" t="s">
        <v>407</v>
      </c>
      <c r="E19563" t="s">
        <v>720</v>
      </c>
      <c r="F19563">
        <v>9489</v>
      </c>
      <c r="G19563" t="s">
        <v>411</v>
      </c>
      <c r="H19563" s="101">
        <v>1413.93</v>
      </c>
      <c r="I19563">
        <v>83.24</v>
      </c>
      <c r="J19563" s="8">
        <v>41214</v>
      </c>
      <c r="K19563" t="s">
        <v>148</v>
      </c>
      <c r="L19563" t="s">
        <v>151</v>
      </c>
      <c r="M19563">
        <v>36762.18</v>
      </c>
      <c r="N19563" t="s">
        <v>1597</v>
      </c>
      <c r="O19563" s="100">
        <v>2012</v>
      </c>
    </row>
    <row r="19564" spans="1:15" x14ac:dyDescent="0.25">
      <c r="A19564">
        <v>3</v>
      </c>
      <c r="B19564" t="s">
        <v>595</v>
      </c>
      <c r="C19564">
        <v>93</v>
      </c>
      <c r="D19564" t="s">
        <v>418</v>
      </c>
      <c r="E19564" t="s">
        <v>724</v>
      </c>
      <c r="F19564">
        <v>10430</v>
      </c>
      <c r="G19564" t="s">
        <v>584</v>
      </c>
      <c r="H19564" s="101">
        <v>2773.06</v>
      </c>
      <c r="I19564">
        <v>211.29</v>
      </c>
      <c r="J19564" s="8">
        <v>41214</v>
      </c>
      <c r="K19564" t="s">
        <v>148</v>
      </c>
      <c r="L19564" t="s">
        <v>151</v>
      </c>
      <c r="M19564">
        <v>72099.56</v>
      </c>
      <c r="N19564" t="s">
        <v>1597</v>
      </c>
      <c r="O19564" s="100">
        <v>2012</v>
      </c>
    </row>
    <row r="19565" spans="1:15" x14ac:dyDescent="0.25">
      <c r="A19565">
        <v>3</v>
      </c>
      <c r="B19565" t="s">
        <v>595</v>
      </c>
      <c r="C19565">
        <v>93</v>
      </c>
      <c r="D19565" t="s">
        <v>418</v>
      </c>
      <c r="E19565" t="s">
        <v>669</v>
      </c>
      <c r="F19565">
        <v>11905</v>
      </c>
      <c r="G19565" t="s">
        <v>422</v>
      </c>
      <c r="H19565" s="101">
        <v>1782.68</v>
      </c>
      <c r="I19565">
        <v>136.38</v>
      </c>
      <c r="J19565" s="8">
        <v>41214</v>
      </c>
      <c r="K19565" t="s">
        <v>148</v>
      </c>
      <c r="L19565" t="s">
        <v>151</v>
      </c>
      <c r="M19565">
        <v>46349.68</v>
      </c>
      <c r="N19565" t="s">
        <v>1597</v>
      </c>
      <c r="O19565" s="100">
        <v>2012</v>
      </c>
    </row>
    <row r="19566" spans="1:15" x14ac:dyDescent="0.25">
      <c r="A19566">
        <v>3</v>
      </c>
      <c r="B19566" t="s">
        <v>595</v>
      </c>
      <c r="C19566">
        <v>93</v>
      </c>
      <c r="D19566" t="s">
        <v>418</v>
      </c>
      <c r="E19566" t="s">
        <v>725</v>
      </c>
      <c r="F19566">
        <v>1122</v>
      </c>
      <c r="G19566" t="s">
        <v>424</v>
      </c>
      <c r="H19566" s="101">
        <v>1909.62</v>
      </c>
      <c r="I19566">
        <v>138.83000000000001</v>
      </c>
      <c r="J19566" s="8">
        <v>41214</v>
      </c>
      <c r="K19566" t="s">
        <v>148</v>
      </c>
      <c r="L19566" t="s">
        <v>151</v>
      </c>
      <c r="M19566">
        <v>49650.12</v>
      </c>
      <c r="N19566" t="s">
        <v>1597</v>
      </c>
      <c r="O19566" s="100">
        <v>2012</v>
      </c>
    </row>
    <row r="19567" spans="1:15" x14ac:dyDescent="0.25">
      <c r="A19567">
        <v>3</v>
      </c>
      <c r="B19567" t="s">
        <v>595</v>
      </c>
      <c r="C19567">
        <v>93</v>
      </c>
      <c r="D19567" t="s">
        <v>418</v>
      </c>
      <c r="E19567" t="s">
        <v>727</v>
      </c>
      <c r="F19567">
        <v>11545</v>
      </c>
      <c r="G19567" t="s">
        <v>424</v>
      </c>
      <c r="H19567" s="101">
        <v>2334.8200000000002</v>
      </c>
      <c r="I19567">
        <v>173.41</v>
      </c>
      <c r="J19567" s="8">
        <v>41214</v>
      </c>
      <c r="K19567" t="s">
        <v>148</v>
      </c>
      <c r="L19567" t="s">
        <v>151</v>
      </c>
      <c r="M19567">
        <v>60705.32</v>
      </c>
      <c r="N19567" t="s">
        <v>1597</v>
      </c>
      <c r="O19567" s="100">
        <v>2012</v>
      </c>
    </row>
    <row r="19568" spans="1:15" x14ac:dyDescent="0.25">
      <c r="A19568">
        <v>4</v>
      </c>
      <c r="B19568" t="s">
        <v>730</v>
      </c>
      <c r="C19568">
        <v>64</v>
      </c>
      <c r="D19568" t="s">
        <v>731</v>
      </c>
      <c r="E19568" t="s">
        <v>734</v>
      </c>
      <c r="F19568">
        <v>12199</v>
      </c>
      <c r="G19568" t="s">
        <v>733</v>
      </c>
      <c r="H19568" s="101">
        <v>2000</v>
      </c>
      <c r="I19568">
        <v>153</v>
      </c>
      <c r="J19568" s="8">
        <v>41214</v>
      </c>
      <c r="K19568" t="s">
        <v>148</v>
      </c>
      <c r="L19568" t="s">
        <v>151</v>
      </c>
      <c r="M19568">
        <v>52000</v>
      </c>
      <c r="N19568" t="s">
        <v>1596</v>
      </c>
      <c r="O19568" s="100">
        <v>2012</v>
      </c>
    </row>
    <row r="19569" spans="1:15" x14ac:dyDescent="0.25">
      <c r="A19569">
        <v>4</v>
      </c>
      <c r="B19569" t="s">
        <v>730</v>
      </c>
      <c r="C19569">
        <v>64</v>
      </c>
      <c r="D19569" t="s">
        <v>731</v>
      </c>
      <c r="E19569" t="s">
        <v>737</v>
      </c>
      <c r="F19569">
        <v>13110</v>
      </c>
      <c r="G19569" t="s">
        <v>733</v>
      </c>
      <c r="H19569" s="101">
        <v>1771.6</v>
      </c>
      <c r="I19569">
        <v>135.53</v>
      </c>
      <c r="J19569" s="8">
        <v>41214</v>
      </c>
      <c r="K19569" t="s">
        <v>148</v>
      </c>
      <c r="L19569" t="s">
        <v>151</v>
      </c>
      <c r="M19569">
        <v>46061.599999999999</v>
      </c>
      <c r="N19569" t="s">
        <v>1596</v>
      </c>
      <c r="O19569" s="100">
        <v>2012</v>
      </c>
    </row>
    <row r="19570" spans="1:15" x14ac:dyDescent="0.25">
      <c r="A19570">
        <v>4</v>
      </c>
      <c r="B19570" t="s">
        <v>730</v>
      </c>
      <c r="C19570">
        <v>64</v>
      </c>
      <c r="D19570" t="s">
        <v>731</v>
      </c>
      <c r="E19570" t="s">
        <v>738</v>
      </c>
      <c r="F19570">
        <v>10107</v>
      </c>
      <c r="G19570" t="s">
        <v>739</v>
      </c>
      <c r="H19570" s="101">
        <v>2339.2800000000002</v>
      </c>
      <c r="I19570">
        <v>172.87</v>
      </c>
      <c r="J19570" s="8">
        <v>41214</v>
      </c>
      <c r="K19570" t="s">
        <v>148</v>
      </c>
      <c r="L19570" t="s">
        <v>151</v>
      </c>
      <c r="M19570">
        <v>60821.279999999999</v>
      </c>
      <c r="N19570" t="s">
        <v>1596</v>
      </c>
      <c r="O19570" s="100">
        <v>2012</v>
      </c>
    </row>
    <row r="19571" spans="1:15" x14ac:dyDescent="0.25">
      <c r="A19571">
        <v>4</v>
      </c>
      <c r="B19571" t="s">
        <v>730</v>
      </c>
      <c r="C19571">
        <v>72</v>
      </c>
      <c r="D19571" t="s">
        <v>305</v>
      </c>
      <c r="E19571" t="s">
        <v>1443</v>
      </c>
      <c r="F19571">
        <v>13641</v>
      </c>
      <c r="G19571" t="s">
        <v>307</v>
      </c>
      <c r="H19571">
        <v>276</v>
      </c>
      <c r="I19571">
        <v>39.880000000000003</v>
      </c>
      <c r="J19571" s="8">
        <v>41214</v>
      </c>
      <c r="K19571" t="s">
        <v>148</v>
      </c>
      <c r="L19571" t="s">
        <v>149</v>
      </c>
      <c r="M19571">
        <v>7176</v>
      </c>
      <c r="N19571" t="s">
        <v>1596</v>
      </c>
      <c r="O19571" s="100">
        <v>2012</v>
      </c>
    </row>
    <row r="19572" spans="1:15" x14ac:dyDescent="0.25">
      <c r="A19572">
        <v>4</v>
      </c>
      <c r="B19572" t="s">
        <v>730</v>
      </c>
      <c r="C19572">
        <v>72</v>
      </c>
      <c r="D19572" t="s">
        <v>305</v>
      </c>
      <c r="E19572" t="s">
        <v>741</v>
      </c>
      <c r="F19572">
        <v>10327</v>
      </c>
      <c r="G19572" t="s">
        <v>307</v>
      </c>
      <c r="H19572">
        <v>346.08</v>
      </c>
      <c r="I19572">
        <v>50.02</v>
      </c>
      <c r="J19572" s="8">
        <v>41214</v>
      </c>
      <c r="K19572" t="s">
        <v>148</v>
      </c>
      <c r="L19572" t="s">
        <v>149</v>
      </c>
      <c r="M19572">
        <v>8998.08</v>
      </c>
      <c r="N19572" t="s">
        <v>1596</v>
      </c>
      <c r="O19572" s="100">
        <v>2012</v>
      </c>
    </row>
    <row r="19573" spans="1:15" x14ac:dyDescent="0.25">
      <c r="A19573">
        <v>4</v>
      </c>
      <c r="B19573" t="s">
        <v>730</v>
      </c>
      <c r="C19573">
        <v>72</v>
      </c>
      <c r="D19573" t="s">
        <v>305</v>
      </c>
      <c r="E19573" t="s">
        <v>742</v>
      </c>
      <c r="F19573">
        <v>12705</v>
      </c>
      <c r="G19573" t="s">
        <v>307</v>
      </c>
      <c r="H19573">
        <v>305.52</v>
      </c>
      <c r="I19573">
        <v>44.14</v>
      </c>
      <c r="J19573" s="8">
        <v>41214</v>
      </c>
      <c r="K19573" t="s">
        <v>148</v>
      </c>
      <c r="L19573" t="s">
        <v>149</v>
      </c>
      <c r="M19573">
        <v>7943.52</v>
      </c>
      <c r="N19573" t="s">
        <v>1596</v>
      </c>
      <c r="O19573" s="100">
        <v>2012</v>
      </c>
    </row>
    <row r="19574" spans="1:15" x14ac:dyDescent="0.25">
      <c r="A19574">
        <v>4</v>
      </c>
      <c r="B19574" t="s">
        <v>730</v>
      </c>
      <c r="C19574">
        <v>72</v>
      </c>
      <c r="D19574" t="s">
        <v>305</v>
      </c>
      <c r="E19574" t="s">
        <v>1385</v>
      </c>
      <c r="F19574">
        <v>13603</v>
      </c>
      <c r="G19574" t="s">
        <v>307</v>
      </c>
      <c r="H19574">
        <v>967.5</v>
      </c>
      <c r="I19574">
        <v>139.82</v>
      </c>
      <c r="J19574" s="8">
        <v>41214</v>
      </c>
      <c r="K19574" t="s">
        <v>148</v>
      </c>
      <c r="L19574" t="s">
        <v>149</v>
      </c>
      <c r="M19574">
        <v>25155</v>
      </c>
      <c r="N19574" t="s">
        <v>1596</v>
      </c>
      <c r="O19574" s="100">
        <v>2012</v>
      </c>
    </row>
    <row r="19575" spans="1:15" x14ac:dyDescent="0.25">
      <c r="A19575">
        <v>4</v>
      </c>
      <c r="B19575" t="s">
        <v>730</v>
      </c>
      <c r="C19575">
        <v>80</v>
      </c>
      <c r="D19575" t="s">
        <v>348</v>
      </c>
      <c r="E19575" t="s">
        <v>744</v>
      </c>
      <c r="F19575">
        <v>9789</v>
      </c>
      <c r="G19575" t="s">
        <v>174</v>
      </c>
      <c r="H19575" s="101">
        <v>2056.25</v>
      </c>
      <c r="I19575">
        <v>145.47</v>
      </c>
      <c r="J19575" s="8">
        <v>41214</v>
      </c>
      <c r="K19575" t="s">
        <v>148</v>
      </c>
      <c r="L19575" t="s">
        <v>151</v>
      </c>
      <c r="M19575">
        <v>53462.5</v>
      </c>
      <c r="N19575" t="s">
        <v>1597</v>
      </c>
      <c r="O19575" s="100">
        <v>2012</v>
      </c>
    </row>
    <row r="19576" spans="1:15" x14ac:dyDescent="0.25">
      <c r="A19576">
        <v>4</v>
      </c>
      <c r="B19576" t="s">
        <v>730</v>
      </c>
      <c r="C19576">
        <v>80</v>
      </c>
      <c r="D19576" t="s">
        <v>348</v>
      </c>
      <c r="E19576" t="s">
        <v>745</v>
      </c>
      <c r="F19576">
        <v>12068</v>
      </c>
      <c r="G19576" t="s">
        <v>352</v>
      </c>
      <c r="H19576" s="101">
        <v>2866.27</v>
      </c>
      <c r="I19576">
        <v>213.45</v>
      </c>
      <c r="J19576" s="8">
        <v>41214</v>
      </c>
      <c r="K19576" t="s">
        <v>148</v>
      </c>
      <c r="L19576" t="s">
        <v>151</v>
      </c>
      <c r="M19576">
        <v>74523.02</v>
      </c>
      <c r="N19576" t="s">
        <v>1597</v>
      </c>
      <c r="O19576" s="100">
        <v>2012</v>
      </c>
    </row>
    <row r="19577" spans="1:15" x14ac:dyDescent="0.25">
      <c r="A19577">
        <v>4</v>
      </c>
      <c r="B19577" t="s">
        <v>730</v>
      </c>
      <c r="C19577">
        <v>80</v>
      </c>
      <c r="D19577" t="s">
        <v>348</v>
      </c>
      <c r="E19577" t="s">
        <v>746</v>
      </c>
      <c r="F19577">
        <v>12936</v>
      </c>
      <c r="G19577" t="s">
        <v>354</v>
      </c>
      <c r="H19577" s="101">
        <v>1079.3900000000001</v>
      </c>
      <c r="I19577">
        <v>60.73</v>
      </c>
      <c r="J19577" s="8">
        <v>41214</v>
      </c>
      <c r="K19577" t="s">
        <v>148</v>
      </c>
      <c r="L19577" t="s">
        <v>151</v>
      </c>
      <c r="M19577">
        <v>28064.14</v>
      </c>
      <c r="N19577" t="s">
        <v>1597</v>
      </c>
      <c r="O19577" s="100">
        <v>2012</v>
      </c>
    </row>
    <row r="19578" spans="1:15" x14ac:dyDescent="0.25">
      <c r="A19578">
        <v>4</v>
      </c>
      <c r="B19578" t="s">
        <v>730</v>
      </c>
      <c r="C19578">
        <v>93</v>
      </c>
      <c r="D19578" t="s">
        <v>418</v>
      </c>
      <c r="E19578" t="s">
        <v>732</v>
      </c>
      <c r="F19578">
        <v>10678</v>
      </c>
      <c r="G19578" t="s">
        <v>584</v>
      </c>
      <c r="H19578" s="101">
        <v>2130.0300000000002</v>
      </c>
      <c r="I19578">
        <v>137.16</v>
      </c>
      <c r="J19578" s="8">
        <v>41214</v>
      </c>
      <c r="K19578" t="s">
        <v>148</v>
      </c>
      <c r="L19578" t="s">
        <v>151</v>
      </c>
      <c r="M19578">
        <v>55380.78</v>
      </c>
      <c r="N19578" t="s">
        <v>1597</v>
      </c>
      <c r="O19578" s="100">
        <v>2012</v>
      </c>
    </row>
    <row r="19579" spans="1:15" x14ac:dyDescent="0.25">
      <c r="A19579">
        <v>5</v>
      </c>
      <c r="B19579" t="s">
        <v>748</v>
      </c>
      <c r="C19579">
        <v>2</v>
      </c>
      <c r="D19579" t="s">
        <v>959</v>
      </c>
      <c r="E19579" t="s">
        <v>749</v>
      </c>
      <c r="F19579">
        <v>12504</v>
      </c>
      <c r="G19579" t="s">
        <v>750</v>
      </c>
      <c r="H19579" s="101">
        <v>2114.5500000000002</v>
      </c>
      <c r="I19579">
        <v>155.94</v>
      </c>
      <c r="J19579" s="8">
        <v>41214</v>
      </c>
      <c r="K19579" t="s">
        <v>148</v>
      </c>
      <c r="L19579" t="s">
        <v>151</v>
      </c>
      <c r="M19579">
        <v>54978.3</v>
      </c>
      <c r="N19579" t="s">
        <v>1596</v>
      </c>
      <c r="O19579" s="100">
        <v>2012</v>
      </c>
    </row>
    <row r="19580" spans="1:15" x14ac:dyDescent="0.25">
      <c r="A19580">
        <v>5</v>
      </c>
      <c r="B19580" t="s">
        <v>748</v>
      </c>
      <c r="C19580">
        <v>3</v>
      </c>
      <c r="D19580" t="s">
        <v>596</v>
      </c>
      <c r="E19580" t="s">
        <v>752</v>
      </c>
      <c r="F19580">
        <v>13225</v>
      </c>
      <c r="G19580" t="s">
        <v>600</v>
      </c>
      <c r="H19580" s="101">
        <v>1545</v>
      </c>
      <c r="I19580">
        <v>118.19</v>
      </c>
      <c r="J19580" s="8">
        <v>41214</v>
      </c>
      <c r="K19580" t="s">
        <v>148</v>
      </c>
      <c r="L19580" t="s">
        <v>149</v>
      </c>
      <c r="M19580">
        <v>40170</v>
      </c>
      <c r="N19580" t="s">
        <v>1596</v>
      </c>
      <c r="O19580" s="100">
        <v>2012</v>
      </c>
    </row>
    <row r="19581" spans="1:15" x14ac:dyDescent="0.25">
      <c r="A19581">
        <v>5</v>
      </c>
      <c r="B19581" t="s">
        <v>748</v>
      </c>
      <c r="C19581">
        <v>3</v>
      </c>
      <c r="D19581" t="s">
        <v>596</v>
      </c>
      <c r="E19581" t="s">
        <v>753</v>
      </c>
      <c r="F19581">
        <v>11796</v>
      </c>
      <c r="G19581" t="s">
        <v>600</v>
      </c>
      <c r="H19581">
        <v>672.98</v>
      </c>
      <c r="I19581">
        <v>51.48</v>
      </c>
      <c r="J19581" s="8">
        <v>41214</v>
      </c>
      <c r="K19581" t="s">
        <v>148</v>
      </c>
      <c r="L19581" t="s">
        <v>149</v>
      </c>
      <c r="M19581">
        <v>17497.48</v>
      </c>
      <c r="N19581" t="s">
        <v>1596</v>
      </c>
      <c r="O19581" s="100">
        <v>2012</v>
      </c>
    </row>
    <row r="19582" spans="1:15" x14ac:dyDescent="0.25">
      <c r="A19582">
        <v>5</v>
      </c>
      <c r="B19582" t="s">
        <v>748</v>
      </c>
      <c r="C19582">
        <v>3</v>
      </c>
      <c r="D19582" t="s">
        <v>596</v>
      </c>
      <c r="E19582" t="s">
        <v>754</v>
      </c>
      <c r="F19582">
        <v>12649</v>
      </c>
      <c r="G19582" t="s">
        <v>600</v>
      </c>
      <c r="H19582" s="101">
        <v>1709.96</v>
      </c>
      <c r="I19582">
        <v>130.81</v>
      </c>
      <c r="J19582" s="8">
        <v>41214</v>
      </c>
      <c r="K19582" t="s">
        <v>148</v>
      </c>
      <c r="L19582" t="s">
        <v>149</v>
      </c>
      <c r="M19582">
        <v>44458.96</v>
      </c>
      <c r="N19582" t="s">
        <v>1596</v>
      </c>
      <c r="O19582" s="100">
        <v>2012</v>
      </c>
    </row>
    <row r="19583" spans="1:15" x14ac:dyDescent="0.25">
      <c r="A19583">
        <v>5</v>
      </c>
      <c r="B19583" t="s">
        <v>748</v>
      </c>
      <c r="C19583">
        <v>3</v>
      </c>
      <c r="D19583" t="s">
        <v>596</v>
      </c>
      <c r="E19583" t="s">
        <v>755</v>
      </c>
      <c r="F19583">
        <v>10701</v>
      </c>
      <c r="G19583" t="s">
        <v>600</v>
      </c>
      <c r="H19583" s="101">
        <v>1955.01</v>
      </c>
      <c r="I19583">
        <v>144.59</v>
      </c>
      <c r="J19583" s="8">
        <v>41214</v>
      </c>
      <c r="K19583" t="s">
        <v>148</v>
      </c>
      <c r="L19583" t="s">
        <v>151</v>
      </c>
      <c r="M19583">
        <v>50830.26</v>
      </c>
      <c r="N19583" t="s">
        <v>1596</v>
      </c>
      <c r="O19583" s="100">
        <v>2012</v>
      </c>
    </row>
    <row r="19584" spans="1:15" x14ac:dyDescent="0.25">
      <c r="A19584">
        <v>5</v>
      </c>
      <c r="B19584" t="s">
        <v>748</v>
      </c>
      <c r="C19584">
        <v>3</v>
      </c>
      <c r="D19584" t="s">
        <v>596</v>
      </c>
      <c r="E19584" t="s">
        <v>756</v>
      </c>
      <c r="F19584">
        <v>13103</v>
      </c>
      <c r="G19584" t="s">
        <v>600</v>
      </c>
      <c r="H19584" s="101">
        <v>2444.21</v>
      </c>
      <c r="I19584">
        <v>186.98</v>
      </c>
      <c r="J19584" s="8">
        <v>41214</v>
      </c>
      <c r="K19584" t="s">
        <v>148</v>
      </c>
      <c r="L19584" t="s">
        <v>151</v>
      </c>
      <c r="M19584">
        <v>63549.46</v>
      </c>
      <c r="N19584" t="s">
        <v>1596</v>
      </c>
      <c r="O19584" s="100">
        <v>2012</v>
      </c>
    </row>
    <row r="19585" spans="1:15" x14ac:dyDescent="0.25">
      <c r="A19585">
        <v>5</v>
      </c>
      <c r="B19585" t="s">
        <v>748</v>
      </c>
      <c r="C19585">
        <v>3</v>
      </c>
      <c r="D19585" t="s">
        <v>596</v>
      </c>
      <c r="E19585" t="s">
        <v>757</v>
      </c>
      <c r="F19585">
        <v>12470</v>
      </c>
      <c r="G19585" t="s">
        <v>600</v>
      </c>
      <c r="H19585" s="101">
        <v>1802</v>
      </c>
      <c r="I19585">
        <v>115.21</v>
      </c>
      <c r="J19585" s="8">
        <v>41214</v>
      </c>
      <c r="K19585" t="s">
        <v>148</v>
      </c>
      <c r="L19585" t="s">
        <v>151</v>
      </c>
      <c r="M19585">
        <v>46852</v>
      </c>
      <c r="N19585" t="s">
        <v>1596</v>
      </c>
      <c r="O19585" s="100">
        <v>2012</v>
      </c>
    </row>
    <row r="19586" spans="1:15" x14ac:dyDescent="0.25">
      <c r="A19586">
        <v>5</v>
      </c>
      <c r="B19586" t="s">
        <v>748</v>
      </c>
      <c r="C19586">
        <v>3</v>
      </c>
      <c r="D19586" t="s">
        <v>596</v>
      </c>
      <c r="E19586" t="s">
        <v>751</v>
      </c>
      <c r="F19586">
        <v>11924</v>
      </c>
      <c r="G19586" t="s">
        <v>600</v>
      </c>
      <c r="H19586" s="101">
        <v>2308.6799999999998</v>
      </c>
      <c r="I19586">
        <v>176.62</v>
      </c>
      <c r="J19586" s="8">
        <v>41214</v>
      </c>
      <c r="K19586" t="s">
        <v>148</v>
      </c>
      <c r="L19586" t="s">
        <v>149</v>
      </c>
      <c r="M19586">
        <v>60025.68</v>
      </c>
      <c r="N19586" t="s">
        <v>1596</v>
      </c>
      <c r="O19586" s="100">
        <v>2012</v>
      </c>
    </row>
    <row r="19587" spans="1:15" x14ac:dyDescent="0.25">
      <c r="A19587">
        <v>5</v>
      </c>
      <c r="B19587" t="s">
        <v>748</v>
      </c>
      <c r="C19587">
        <v>6</v>
      </c>
      <c r="D19587" t="s">
        <v>162</v>
      </c>
      <c r="E19587" t="s">
        <v>1493</v>
      </c>
      <c r="F19587">
        <v>13681</v>
      </c>
      <c r="G19587" t="s">
        <v>164</v>
      </c>
      <c r="H19587">
        <v>893.75</v>
      </c>
      <c r="I19587">
        <v>129.13999999999999</v>
      </c>
      <c r="J19587" s="8">
        <v>41214</v>
      </c>
      <c r="K19587" t="s">
        <v>148</v>
      </c>
      <c r="L19587" t="s">
        <v>190</v>
      </c>
      <c r="M19587">
        <v>23237.5</v>
      </c>
      <c r="N19587" t="s">
        <v>1596</v>
      </c>
      <c r="O19587" s="100">
        <v>2012</v>
      </c>
    </row>
    <row r="19588" spans="1:15" x14ac:dyDescent="0.25">
      <c r="A19588">
        <v>5</v>
      </c>
      <c r="B19588" t="s">
        <v>748</v>
      </c>
      <c r="C19588">
        <v>6</v>
      </c>
      <c r="D19588" t="s">
        <v>162</v>
      </c>
      <c r="E19588" t="s">
        <v>758</v>
      </c>
      <c r="F19588">
        <v>12167</v>
      </c>
      <c r="G19588" t="s">
        <v>164</v>
      </c>
      <c r="H19588" s="101">
        <v>2105.5300000000002</v>
      </c>
      <c r="I19588">
        <v>150.62</v>
      </c>
      <c r="J19588" s="8">
        <v>41214</v>
      </c>
      <c r="K19588" t="s">
        <v>148</v>
      </c>
      <c r="L19588" t="s">
        <v>151</v>
      </c>
      <c r="M19588">
        <v>54743.78</v>
      </c>
      <c r="N19588" t="s">
        <v>1596</v>
      </c>
      <c r="O19588" s="100">
        <v>2012</v>
      </c>
    </row>
    <row r="19589" spans="1:15" x14ac:dyDescent="0.25">
      <c r="A19589">
        <v>5</v>
      </c>
      <c r="B19589" t="s">
        <v>748</v>
      </c>
      <c r="C19589">
        <v>6</v>
      </c>
      <c r="D19589" t="s">
        <v>162</v>
      </c>
      <c r="E19589" t="s">
        <v>759</v>
      </c>
      <c r="F19589">
        <v>13394</v>
      </c>
      <c r="G19589" t="s">
        <v>164</v>
      </c>
      <c r="H19589" s="101">
        <v>1390.5</v>
      </c>
      <c r="I19589">
        <v>106.37</v>
      </c>
      <c r="J19589" s="8">
        <v>41214</v>
      </c>
      <c r="K19589" t="s">
        <v>148</v>
      </c>
      <c r="L19589" t="s">
        <v>149</v>
      </c>
      <c r="M19589">
        <v>36153</v>
      </c>
      <c r="N19589" t="s">
        <v>1596</v>
      </c>
      <c r="O19589" s="100">
        <v>2012</v>
      </c>
    </row>
    <row r="19590" spans="1:15" x14ac:dyDescent="0.25">
      <c r="A19590">
        <v>5</v>
      </c>
      <c r="B19590" t="s">
        <v>748</v>
      </c>
      <c r="C19590">
        <v>14</v>
      </c>
      <c r="D19590" t="s">
        <v>172</v>
      </c>
      <c r="E19590" t="s">
        <v>760</v>
      </c>
      <c r="F19590">
        <v>12287</v>
      </c>
      <c r="G19590" t="s">
        <v>176</v>
      </c>
      <c r="H19590" s="101">
        <v>1946.7</v>
      </c>
      <c r="I19590">
        <v>148.93</v>
      </c>
      <c r="J19590" s="8">
        <v>41214</v>
      </c>
      <c r="K19590" t="s">
        <v>148</v>
      </c>
      <c r="L19590" t="s">
        <v>149</v>
      </c>
      <c r="M19590">
        <v>50614.2</v>
      </c>
      <c r="N19590" t="s">
        <v>1596</v>
      </c>
      <c r="O19590" s="100">
        <v>2012</v>
      </c>
    </row>
    <row r="19591" spans="1:15" x14ac:dyDescent="0.25">
      <c r="A19591">
        <v>5</v>
      </c>
      <c r="B19591" t="s">
        <v>748</v>
      </c>
      <c r="C19591">
        <v>14</v>
      </c>
      <c r="D19591" t="s">
        <v>172</v>
      </c>
      <c r="E19591" t="s">
        <v>1386</v>
      </c>
      <c r="F19591">
        <v>13609</v>
      </c>
      <c r="G19591" t="s">
        <v>176</v>
      </c>
      <c r="H19591">
        <v>320</v>
      </c>
      <c r="I19591">
        <v>24.48</v>
      </c>
      <c r="J19591" s="8">
        <v>41214</v>
      </c>
      <c r="K19591" t="s">
        <v>148</v>
      </c>
      <c r="L19591" t="s">
        <v>149</v>
      </c>
      <c r="M19591">
        <v>8320</v>
      </c>
      <c r="N19591" t="s">
        <v>1596</v>
      </c>
      <c r="O19591" s="100">
        <v>2012</v>
      </c>
    </row>
    <row r="19592" spans="1:15" x14ac:dyDescent="0.25">
      <c r="A19592">
        <v>5</v>
      </c>
      <c r="B19592" t="s">
        <v>748</v>
      </c>
      <c r="C19592">
        <v>14</v>
      </c>
      <c r="D19592" t="s">
        <v>172</v>
      </c>
      <c r="E19592" t="s">
        <v>761</v>
      </c>
      <c r="F19592">
        <v>10720</v>
      </c>
      <c r="G19592" t="s">
        <v>452</v>
      </c>
      <c r="H19592" s="101">
        <v>3981.14</v>
      </c>
      <c r="I19592">
        <v>304.56</v>
      </c>
      <c r="J19592" s="8">
        <v>41214</v>
      </c>
      <c r="K19592" t="s">
        <v>148</v>
      </c>
      <c r="L19592" t="s">
        <v>151</v>
      </c>
      <c r="M19592">
        <v>103509.64</v>
      </c>
      <c r="N19592" t="s">
        <v>1596</v>
      </c>
      <c r="O19592" s="100">
        <v>2012</v>
      </c>
    </row>
    <row r="19593" spans="1:15" x14ac:dyDescent="0.25">
      <c r="A19593">
        <v>5</v>
      </c>
      <c r="B19593" t="s">
        <v>748</v>
      </c>
      <c r="C19593">
        <v>14</v>
      </c>
      <c r="D19593" t="s">
        <v>172</v>
      </c>
      <c r="E19593" t="s">
        <v>762</v>
      </c>
      <c r="F19593">
        <v>11155</v>
      </c>
      <c r="G19593" t="s">
        <v>181</v>
      </c>
      <c r="H19593" s="101">
        <v>3401.08</v>
      </c>
      <c r="I19593">
        <v>254.36</v>
      </c>
      <c r="J19593" s="8">
        <v>41214</v>
      </c>
      <c r="K19593" t="s">
        <v>148</v>
      </c>
      <c r="L19593" t="s">
        <v>151</v>
      </c>
      <c r="M19593">
        <v>88428.08</v>
      </c>
      <c r="N19593" t="s">
        <v>1596</v>
      </c>
      <c r="O19593" s="100">
        <v>2012</v>
      </c>
    </row>
    <row r="19594" spans="1:15" x14ac:dyDescent="0.25">
      <c r="A19594">
        <v>5</v>
      </c>
      <c r="B19594" t="s">
        <v>748</v>
      </c>
      <c r="C19594">
        <v>14</v>
      </c>
      <c r="D19594" t="s">
        <v>172</v>
      </c>
      <c r="E19594" t="s">
        <v>763</v>
      </c>
      <c r="F19594">
        <v>11643</v>
      </c>
      <c r="G19594" t="s">
        <v>181</v>
      </c>
      <c r="H19594" s="101">
        <v>3542.22</v>
      </c>
      <c r="I19594">
        <v>270.98</v>
      </c>
      <c r="J19594" s="8">
        <v>41214</v>
      </c>
      <c r="K19594" t="s">
        <v>148</v>
      </c>
      <c r="L19594" t="s">
        <v>151</v>
      </c>
      <c r="M19594">
        <v>92097.72</v>
      </c>
      <c r="N19594" t="s">
        <v>1596</v>
      </c>
      <c r="O19594" s="100">
        <v>2012</v>
      </c>
    </row>
    <row r="19595" spans="1:15" x14ac:dyDescent="0.25">
      <c r="A19595">
        <v>5</v>
      </c>
      <c r="B19595" t="s">
        <v>748</v>
      </c>
      <c r="C19595">
        <v>14</v>
      </c>
      <c r="D19595" t="s">
        <v>172</v>
      </c>
      <c r="E19595" t="s">
        <v>764</v>
      </c>
      <c r="F19595">
        <v>11411</v>
      </c>
      <c r="G19595" t="s">
        <v>181</v>
      </c>
      <c r="H19595" s="101">
        <v>1276.17</v>
      </c>
      <c r="I19595">
        <v>97.62</v>
      </c>
      <c r="J19595" s="8">
        <v>41214</v>
      </c>
      <c r="K19595" t="s">
        <v>148</v>
      </c>
      <c r="L19595" t="s">
        <v>149</v>
      </c>
      <c r="M19595">
        <v>33180.42</v>
      </c>
      <c r="N19595" t="s">
        <v>1596</v>
      </c>
      <c r="O19595" s="100">
        <v>2012</v>
      </c>
    </row>
    <row r="19596" spans="1:15" x14ac:dyDescent="0.25">
      <c r="A19596">
        <v>5</v>
      </c>
      <c r="B19596" t="s">
        <v>748</v>
      </c>
      <c r="C19596">
        <v>14</v>
      </c>
      <c r="D19596" t="s">
        <v>172</v>
      </c>
      <c r="E19596" t="s">
        <v>766</v>
      </c>
      <c r="F19596">
        <v>13526</v>
      </c>
      <c r="G19596" t="s">
        <v>181</v>
      </c>
      <c r="H19596" s="101">
        <v>1280</v>
      </c>
      <c r="I19596">
        <v>97.92</v>
      </c>
      <c r="J19596" s="8">
        <v>41214</v>
      </c>
      <c r="K19596" t="s">
        <v>148</v>
      </c>
      <c r="L19596" t="s">
        <v>149</v>
      </c>
      <c r="M19596">
        <v>33280</v>
      </c>
      <c r="N19596" t="s">
        <v>1596</v>
      </c>
      <c r="O19596" s="100">
        <v>2012</v>
      </c>
    </row>
    <row r="19597" spans="1:15" x14ac:dyDescent="0.25">
      <c r="A19597">
        <v>5</v>
      </c>
      <c r="B19597" t="s">
        <v>748</v>
      </c>
      <c r="C19597">
        <v>14</v>
      </c>
      <c r="D19597" t="s">
        <v>172</v>
      </c>
      <c r="E19597" t="s">
        <v>767</v>
      </c>
      <c r="F19597">
        <v>11156</v>
      </c>
      <c r="G19597" t="s">
        <v>181</v>
      </c>
      <c r="H19597" s="101">
        <v>3374.28</v>
      </c>
      <c r="I19597">
        <v>258.14</v>
      </c>
      <c r="J19597" s="8">
        <v>41214</v>
      </c>
      <c r="K19597" t="s">
        <v>148</v>
      </c>
      <c r="L19597" t="s">
        <v>151</v>
      </c>
      <c r="M19597">
        <v>87731.28</v>
      </c>
      <c r="N19597" t="s">
        <v>1596</v>
      </c>
      <c r="O19597" s="100">
        <v>2012</v>
      </c>
    </row>
    <row r="19598" spans="1:15" x14ac:dyDescent="0.25">
      <c r="A19598">
        <v>5</v>
      </c>
      <c r="B19598" t="s">
        <v>748</v>
      </c>
      <c r="C19598">
        <v>14</v>
      </c>
      <c r="D19598" t="s">
        <v>172</v>
      </c>
      <c r="E19598" t="s">
        <v>768</v>
      </c>
      <c r="F19598">
        <v>11112</v>
      </c>
      <c r="G19598" t="s">
        <v>181</v>
      </c>
      <c r="H19598" s="101">
        <v>3564.62</v>
      </c>
      <c r="I19598">
        <v>272.7</v>
      </c>
      <c r="J19598" s="8">
        <v>41214</v>
      </c>
      <c r="K19598" t="s">
        <v>148</v>
      </c>
      <c r="L19598" t="s">
        <v>151</v>
      </c>
      <c r="M19598">
        <v>92680.12</v>
      </c>
      <c r="N19598" t="s">
        <v>1596</v>
      </c>
      <c r="O19598" s="100">
        <v>2012</v>
      </c>
    </row>
    <row r="19599" spans="1:15" x14ac:dyDescent="0.25">
      <c r="A19599">
        <v>5</v>
      </c>
      <c r="B19599" t="s">
        <v>748</v>
      </c>
      <c r="C19599">
        <v>14</v>
      </c>
      <c r="D19599" t="s">
        <v>172</v>
      </c>
      <c r="E19599" t="s">
        <v>769</v>
      </c>
      <c r="F19599">
        <v>13175</v>
      </c>
      <c r="G19599" t="s">
        <v>181</v>
      </c>
      <c r="H19599" s="101">
        <v>3200</v>
      </c>
      <c r="I19599">
        <v>238.72</v>
      </c>
      <c r="J19599" s="8">
        <v>41214</v>
      </c>
      <c r="K19599" t="s">
        <v>148</v>
      </c>
      <c r="L19599" t="s">
        <v>151</v>
      </c>
      <c r="M19599">
        <v>83200</v>
      </c>
      <c r="N19599" t="s">
        <v>1596</v>
      </c>
      <c r="O19599" s="100">
        <v>2012</v>
      </c>
    </row>
    <row r="19600" spans="1:15" x14ac:dyDescent="0.25">
      <c r="A19600">
        <v>5</v>
      </c>
      <c r="B19600" t="s">
        <v>748</v>
      </c>
      <c r="C19600">
        <v>14</v>
      </c>
      <c r="D19600" t="s">
        <v>172</v>
      </c>
      <c r="E19600" t="s">
        <v>770</v>
      </c>
      <c r="F19600">
        <v>13522</v>
      </c>
      <c r="G19600" t="s">
        <v>181</v>
      </c>
      <c r="H19600">
        <v>336</v>
      </c>
      <c r="I19600">
        <v>25.7</v>
      </c>
      <c r="J19600" s="8">
        <v>41214</v>
      </c>
      <c r="K19600" t="s">
        <v>148</v>
      </c>
      <c r="L19600" t="s">
        <v>149</v>
      </c>
      <c r="M19600">
        <v>8736</v>
      </c>
      <c r="N19600" t="s">
        <v>1596</v>
      </c>
      <c r="O19600" s="100">
        <v>2012</v>
      </c>
    </row>
    <row r="19601" spans="1:15" x14ac:dyDescent="0.25">
      <c r="A19601">
        <v>5</v>
      </c>
      <c r="B19601" t="s">
        <v>748</v>
      </c>
      <c r="C19601">
        <v>14</v>
      </c>
      <c r="D19601" t="s">
        <v>172</v>
      </c>
      <c r="E19601" t="s">
        <v>1295</v>
      </c>
      <c r="F19601">
        <v>11091</v>
      </c>
      <c r="G19601" t="s">
        <v>181</v>
      </c>
      <c r="H19601">
        <v>160</v>
      </c>
      <c r="I19601">
        <v>23.12</v>
      </c>
      <c r="J19601" s="8">
        <v>41214</v>
      </c>
      <c r="K19601" t="s">
        <v>148</v>
      </c>
      <c r="L19601" t="s">
        <v>149</v>
      </c>
      <c r="M19601">
        <v>4160</v>
      </c>
      <c r="N19601" t="s">
        <v>1596</v>
      </c>
      <c r="O19601" s="100">
        <v>2012</v>
      </c>
    </row>
    <row r="19602" spans="1:15" x14ac:dyDescent="0.25">
      <c r="A19602">
        <v>5</v>
      </c>
      <c r="B19602" t="s">
        <v>748</v>
      </c>
      <c r="C19602">
        <v>14</v>
      </c>
      <c r="D19602" t="s">
        <v>172</v>
      </c>
      <c r="E19602" t="s">
        <v>771</v>
      </c>
      <c r="F19602">
        <v>10764</v>
      </c>
      <c r="G19602" t="s">
        <v>186</v>
      </c>
      <c r="H19602" s="101">
        <v>4410.53</v>
      </c>
      <c r="I19602">
        <v>334.82</v>
      </c>
      <c r="J19602" s="8">
        <v>41214</v>
      </c>
      <c r="K19602" t="s">
        <v>148</v>
      </c>
      <c r="L19602" t="s">
        <v>151</v>
      </c>
      <c r="M19602">
        <v>114673.78</v>
      </c>
      <c r="N19602" t="s">
        <v>1596</v>
      </c>
      <c r="O19602" s="100">
        <v>2012</v>
      </c>
    </row>
    <row r="19603" spans="1:15" x14ac:dyDescent="0.25">
      <c r="A19603">
        <v>5</v>
      </c>
      <c r="B19603" t="s">
        <v>748</v>
      </c>
      <c r="C19603">
        <v>22</v>
      </c>
      <c r="D19603" t="s">
        <v>187</v>
      </c>
      <c r="E19603" t="s">
        <v>774</v>
      </c>
      <c r="F19603">
        <v>10270</v>
      </c>
      <c r="G19603" t="s">
        <v>192</v>
      </c>
      <c r="H19603" s="101">
        <v>4629.7</v>
      </c>
      <c r="I19603">
        <v>349.2</v>
      </c>
      <c r="J19603" s="8">
        <v>41214</v>
      </c>
      <c r="K19603" t="s">
        <v>148</v>
      </c>
      <c r="L19603" t="s">
        <v>151</v>
      </c>
      <c r="M19603">
        <v>120372.2</v>
      </c>
      <c r="N19603" t="s">
        <v>1596</v>
      </c>
      <c r="O19603" s="100">
        <v>2012</v>
      </c>
    </row>
    <row r="19604" spans="1:15" x14ac:dyDescent="0.25">
      <c r="A19604">
        <v>5</v>
      </c>
      <c r="B19604" t="s">
        <v>748</v>
      </c>
      <c r="C19604">
        <v>22</v>
      </c>
      <c r="D19604" t="s">
        <v>187</v>
      </c>
      <c r="E19604" t="s">
        <v>1334</v>
      </c>
      <c r="F19604">
        <v>12162</v>
      </c>
      <c r="G19604" t="s">
        <v>161</v>
      </c>
      <c r="H19604" s="101">
        <v>3049.62</v>
      </c>
      <c r="I19604">
        <v>228.33</v>
      </c>
      <c r="J19604" s="8">
        <v>41214</v>
      </c>
      <c r="K19604" t="s">
        <v>148</v>
      </c>
      <c r="L19604" t="s">
        <v>151</v>
      </c>
      <c r="M19604">
        <v>79290.12</v>
      </c>
      <c r="N19604" t="s">
        <v>1596</v>
      </c>
      <c r="O19604" s="100">
        <v>2012</v>
      </c>
    </row>
    <row r="19605" spans="1:15" x14ac:dyDescent="0.25">
      <c r="A19605">
        <v>5</v>
      </c>
      <c r="B19605" t="s">
        <v>748</v>
      </c>
      <c r="C19605">
        <v>22</v>
      </c>
      <c r="D19605" t="s">
        <v>187</v>
      </c>
      <c r="E19605" t="s">
        <v>775</v>
      </c>
      <c r="F19605">
        <v>10721</v>
      </c>
      <c r="G19605" t="s">
        <v>161</v>
      </c>
      <c r="H19605" s="101">
        <v>3382.77</v>
      </c>
      <c r="I19605">
        <v>246.01</v>
      </c>
      <c r="J19605" s="8">
        <v>41214</v>
      </c>
      <c r="K19605" t="s">
        <v>148</v>
      </c>
      <c r="L19605" t="s">
        <v>151</v>
      </c>
      <c r="M19605">
        <v>87952.02</v>
      </c>
      <c r="N19605" t="s">
        <v>1596</v>
      </c>
      <c r="O19605" s="100">
        <v>2012</v>
      </c>
    </row>
    <row r="19606" spans="1:15" x14ac:dyDescent="0.25">
      <c r="A19606">
        <v>5</v>
      </c>
      <c r="B19606" t="s">
        <v>748</v>
      </c>
      <c r="C19606">
        <v>22</v>
      </c>
      <c r="D19606" t="s">
        <v>187</v>
      </c>
      <c r="E19606" t="s">
        <v>776</v>
      </c>
      <c r="F19606">
        <v>10269</v>
      </c>
      <c r="G19606" t="s">
        <v>161</v>
      </c>
      <c r="H19606" s="101">
        <v>1298.1500000000001</v>
      </c>
      <c r="I19606">
        <v>99.31</v>
      </c>
      <c r="J19606" s="8">
        <v>41214</v>
      </c>
      <c r="K19606" t="s">
        <v>148</v>
      </c>
      <c r="L19606" t="s">
        <v>149</v>
      </c>
      <c r="M19606">
        <v>33751.9</v>
      </c>
      <c r="N19606" t="s">
        <v>1596</v>
      </c>
      <c r="O19606" s="100">
        <v>2012</v>
      </c>
    </row>
    <row r="19607" spans="1:15" x14ac:dyDescent="0.25">
      <c r="A19607">
        <v>5</v>
      </c>
      <c r="B19607" t="s">
        <v>748</v>
      </c>
      <c r="C19607">
        <v>22</v>
      </c>
      <c r="D19607" t="s">
        <v>187</v>
      </c>
      <c r="E19607" t="s">
        <v>777</v>
      </c>
      <c r="F19607">
        <v>13473</v>
      </c>
      <c r="G19607" t="s">
        <v>161</v>
      </c>
      <c r="H19607">
        <v>448</v>
      </c>
      <c r="I19607">
        <v>34.28</v>
      </c>
      <c r="J19607" s="8">
        <v>41214</v>
      </c>
      <c r="K19607" t="s">
        <v>148</v>
      </c>
      <c r="L19607" t="s">
        <v>190</v>
      </c>
      <c r="M19607">
        <v>11648</v>
      </c>
      <c r="N19607" t="s">
        <v>1596</v>
      </c>
      <c r="O19607" s="100">
        <v>2012</v>
      </c>
    </row>
    <row r="19608" spans="1:15" x14ac:dyDescent="0.25">
      <c r="A19608">
        <v>5</v>
      </c>
      <c r="B19608" t="s">
        <v>748</v>
      </c>
      <c r="C19608">
        <v>22</v>
      </c>
      <c r="D19608" t="s">
        <v>187</v>
      </c>
      <c r="E19608" t="s">
        <v>778</v>
      </c>
      <c r="F19608">
        <v>11531</v>
      </c>
      <c r="G19608" t="s">
        <v>161</v>
      </c>
      <c r="H19608" s="101">
        <v>2893.27</v>
      </c>
      <c r="I19608">
        <v>212.53</v>
      </c>
      <c r="J19608" s="8">
        <v>41214</v>
      </c>
      <c r="K19608" t="s">
        <v>148</v>
      </c>
      <c r="L19608" t="s">
        <v>151</v>
      </c>
      <c r="M19608">
        <v>75225.02</v>
      </c>
      <c r="N19608" t="s">
        <v>1596</v>
      </c>
      <c r="O19608" s="100">
        <v>2012</v>
      </c>
    </row>
    <row r="19609" spans="1:15" x14ac:dyDescent="0.25">
      <c r="A19609">
        <v>5</v>
      </c>
      <c r="B19609" t="s">
        <v>748</v>
      </c>
      <c r="C19609">
        <v>22</v>
      </c>
      <c r="D19609" t="s">
        <v>187</v>
      </c>
      <c r="E19609" t="s">
        <v>780</v>
      </c>
      <c r="F19609">
        <v>10735</v>
      </c>
      <c r="G19609" t="s">
        <v>161</v>
      </c>
      <c r="H19609" s="101">
        <v>2937.88</v>
      </c>
      <c r="I19609">
        <v>198.97</v>
      </c>
      <c r="J19609" s="8">
        <v>41214</v>
      </c>
      <c r="K19609" t="s">
        <v>148</v>
      </c>
      <c r="L19609" t="s">
        <v>151</v>
      </c>
      <c r="M19609">
        <v>76384.88</v>
      </c>
      <c r="N19609" t="s">
        <v>1596</v>
      </c>
      <c r="O19609" s="100">
        <v>2012</v>
      </c>
    </row>
    <row r="19610" spans="1:15" x14ac:dyDescent="0.25">
      <c r="A19610">
        <v>5</v>
      </c>
      <c r="B19610" t="s">
        <v>748</v>
      </c>
      <c r="C19610">
        <v>22</v>
      </c>
      <c r="D19610" t="s">
        <v>187</v>
      </c>
      <c r="E19610" t="s">
        <v>781</v>
      </c>
      <c r="F19610">
        <v>13220</v>
      </c>
      <c r="G19610" t="s">
        <v>161</v>
      </c>
      <c r="H19610">
        <v>856.96</v>
      </c>
      <c r="I19610">
        <v>65.56</v>
      </c>
      <c r="J19610" s="8">
        <v>41214</v>
      </c>
      <c r="K19610" t="s">
        <v>148</v>
      </c>
      <c r="L19610" t="s">
        <v>149</v>
      </c>
      <c r="M19610">
        <v>22280.959999999999</v>
      </c>
      <c r="N19610" t="s">
        <v>1596</v>
      </c>
      <c r="O19610" s="100">
        <v>2012</v>
      </c>
    </row>
    <row r="19611" spans="1:15" x14ac:dyDescent="0.25">
      <c r="A19611">
        <v>5</v>
      </c>
      <c r="B19611" t="s">
        <v>748</v>
      </c>
      <c r="C19611">
        <v>22</v>
      </c>
      <c r="D19611" t="s">
        <v>187</v>
      </c>
      <c r="E19611" t="s">
        <v>783</v>
      </c>
      <c r="F19611">
        <v>12044</v>
      </c>
      <c r="G19611" t="s">
        <v>161</v>
      </c>
      <c r="H19611" s="101">
        <v>3049.67</v>
      </c>
      <c r="I19611">
        <v>233.3</v>
      </c>
      <c r="J19611" s="8">
        <v>41214</v>
      </c>
      <c r="K19611" t="s">
        <v>148</v>
      </c>
      <c r="L19611" t="s">
        <v>151</v>
      </c>
      <c r="M19611">
        <v>79291.42</v>
      </c>
      <c r="N19611" t="s">
        <v>1596</v>
      </c>
      <c r="O19611" s="100">
        <v>2012</v>
      </c>
    </row>
    <row r="19612" spans="1:15" x14ac:dyDescent="0.25">
      <c r="A19612">
        <v>5</v>
      </c>
      <c r="B19612" t="s">
        <v>748</v>
      </c>
      <c r="C19612">
        <v>22</v>
      </c>
      <c r="D19612" t="s">
        <v>187</v>
      </c>
      <c r="E19612" t="s">
        <v>785</v>
      </c>
      <c r="F19612">
        <v>11860</v>
      </c>
      <c r="G19612" t="s">
        <v>161</v>
      </c>
      <c r="H19612" s="101">
        <v>2942.75</v>
      </c>
      <c r="I19612">
        <v>225.12</v>
      </c>
      <c r="J19612" s="8">
        <v>41214</v>
      </c>
      <c r="K19612" t="s">
        <v>148</v>
      </c>
      <c r="L19612" t="s">
        <v>151</v>
      </c>
      <c r="M19612">
        <v>76511.5</v>
      </c>
      <c r="N19612" t="s">
        <v>1596</v>
      </c>
      <c r="O19612" s="100">
        <v>2012</v>
      </c>
    </row>
    <row r="19613" spans="1:15" x14ac:dyDescent="0.25">
      <c r="A19613">
        <v>5</v>
      </c>
      <c r="B19613" t="s">
        <v>748</v>
      </c>
      <c r="C19613">
        <v>22</v>
      </c>
      <c r="D19613" t="s">
        <v>187</v>
      </c>
      <c r="E19613" t="s">
        <v>786</v>
      </c>
      <c r="F19613">
        <v>11702</v>
      </c>
      <c r="G19613" t="s">
        <v>161</v>
      </c>
      <c r="H19613" s="101">
        <v>3104.83</v>
      </c>
      <c r="I19613">
        <v>235.05</v>
      </c>
      <c r="J19613" s="8">
        <v>41214</v>
      </c>
      <c r="K19613" t="s">
        <v>148</v>
      </c>
      <c r="L19613" t="s">
        <v>151</v>
      </c>
      <c r="M19613">
        <v>80725.58</v>
      </c>
      <c r="N19613" t="s">
        <v>1596</v>
      </c>
      <c r="O19613" s="100">
        <v>2012</v>
      </c>
    </row>
    <row r="19614" spans="1:15" x14ac:dyDescent="0.25">
      <c r="A19614">
        <v>5</v>
      </c>
      <c r="B19614" t="s">
        <v>748</v>
      </c>
      <c r="C19614">
        <v>22</v>
      </c>
      <c r="D19614" t="s">
        <v>187</v>
      </c>
      <c r="E19614" t="s">
        <v>789</v>
      </c>
      <c r="F19614">
        <v>10322</v>
      </c>
      <c r="G19614" t="s">
        <v>790</v>
      </c>
      <c r="H19614" s="101">
        <v>1945.92</v>
      </c>
      <c r="I19614">
        <v>148.87</v>
      </c>
      <c r="J19614" s="8">
        <v>41214</v>
      </c>
      <c r="K19614" t="s">
        <v>148</v>
      </c>
      <c r="L19614" t="s">
        <v>149</v>
      </c>
      <c r="M19614">
        <v>50593.919999999998</v>
      </c>
      <c r="N19614" t="s">
        <v>1596</v>
      </c>
      <c r="O19614" s="100">
        <v>2012</v>
      </c>
    </row>
    <row r="19615" spans="1:15" x14ac:dyDescent="0.25">
      <c r="A19615">
        <v>5</v>
      </c>
      <c r="B19615" t="s">
        <v>748</v>
      </c>
      <c r="C19615">
        <v>22</v>
      </c>
      <c r="D19615" t="s">
        <v>187</v>
      </c>
      <c r="E19615" t="s">
        <v>1403</v>
      </c>
      <c r="F19615">
        <v>13620</v>
      </c>
      <c r="G19615" t="s">
        <v>790</v>
      </c>
      <c r="H19615">
        <v>540</v>
      </c>
      <c r="I19615">
        <v>41.31</v>
      </c>
      <c r="J19615" s="8">
        <v>41214</v>
      </c>
      <c r="K19615" t="s">
        <v>148</v>
      </c>
      <c r="L19615" t="s">
        <v>149</v>
      </c>
      <c r="M19615">
        <v>14040</v>
      </c>
      <c r="N19615" t="s">
        <v>1596</v>
      </c>
      <c r="O19615" s="100">
        <v>2012</v>
      </c>
    </row>
    <row r="19616" spans="1:15" x14ac:dyDescent="0.25">
      <c r="A19616">
        <v>5</v>
      </c>
      <c r="B19616" t="s">
        <v>748</v>
      </c>
      <c r="C19616">
        <v>22</v>
      </c>
      <c r="D19616" t="s">
        <v>187</v>
      </c>
      <c r="E19616" t="s">
        <v>791</v>
      </c>
      <c r="F19616">
        <v>11701</v>
      </c>
      <c r="G19616" t="s">
        <v>790</v>
      </c>
      <c r="H19616" s="101">
        <v>1260</v>
      </c>
      <c r="I19616">
        <v>96.39</v>
      </c>
      <c r="J19616" s="8">
        <v>41214</v>
      </c>
      <c r="K19616" t="s">
        <v>148</v>
      </c>
      <c r="L19616" t="s">
        <v>190</v>
      </c>
      <c r="M19616">
        <v>32760</v>
      </c>
      <c r="N19616" t="s">
        <v>1596</v>
      </c>
      <c r="O19616" s="100">
        <v>2012</v>
      </c>
    </row>
    <row r="19617" spans="1:15" x14ac:dyDescent="0.25">
      <c r="A19617">
        <v>5</v>
      </c>
      <c r="B19617" t="s">
        <v>748</v>
      </c>
      <c r="C19617">
        <v>32</v>
      </c>
      <c r="D19617" t="s">
        <v>266</v>
      </c>
      <c r="E19617" t="s">
        <v>815</v>
      </c>
      <c r="F19617">
        <v>12473</v>
      </c>
      <c r="G19617" t="s">
        <v>268</v>
      </c>
      <c r="H19617" s="101">
        <v>1953.38</v>
      </c>
      <c r="I19617">
        <v>149.43</v>
      </c>
      <c r="J19617" s="8">
        <v>41214</v>
      </c>
      <c r="K19617" t="s">
        <v>148</v>
      </c>
      <c r="L19617" t="s">
        <v>149</v>
      </c>
      <c r="M19617">
        <v>50787.88</v>
      </c>
      <c r="N19617" t="s">
        <v>1596</v>
      </c>
      <c r="O19617" s="100">
        <v>2012</v>
      </c>
    </row>
    <row r="19618" spans="1:15" x14ac:dyDescent="0.25">
      <c r="A19618">
        <v>5</v>
      </c>
      <c r="B19618" t="s">
        <v>748</v>
      </c>
      <c r="C19618">
        <v>32</v>
      </c>
      <c r="D19618" t="s">
        <v>266</v>
      </c>
      <c r="E19618" t="s">
        <v>793</v>
      </c>
      <c r="F19618">
        <v>12435</v>
      </c>
      <c r="G19618" t="s">
        <v>268</v>
      </c>
      <c r="H19618" s="101">
        <v>1392.5</v>
      </c>
      <c r="I19618">
        <v>106.53</v>
      </c>
      <c r="J19618" s="8">
        <v>41214</v>
      </c>
      <c r="K19618" t="s">
        <v>148</v>
      </c>
      <c r="L19618" t="s">
        <v>149</v>
      </c>
      <c r="M19618">
        <v>36205</v>
      </c>
      <c r="N19618" t="s">
        <v>1596</v>
      </c>
      <c r="O19618" s="100">
        <v>2012</v>
      </c>
    </row>
    <row r="19619" spans="1:15" x14ac:dyDescent="0.25">
      <c r="A19619">
        <v>5</v>
      </c>
      <c r="B19619" t="s">
        <v>748</v>
      </c>
      <c r="C19619">
        <v>32</v>
      </c>
      <c r="D19619" t="s">
        <v>266</v>
      </c>
      <c r="E19619" t="s">
        <v>794</v>
      </c>
      <c r="F19619">
        <v>10930</v>
      </c>
      <c r="G19619" t="s">
        <v>268</v>
      </c>
      <c r="H19619" s="101">
        <v>2198.7600000000002</v>
      </c>
      <c r="I19619">
        <v>162.38999999999999</v>
      </c>
      <c r="J19619" s="8">
        <v>41214</v>
      </c>
      <c r="K19619" t="s">
        <v>148</v>
      </c>
      <c r="L19619" t="s">
        <v>151</v>
      </c>
      <c r="M19619">
        <v>57167.76</v>
      </c>
      <c r="N19619" t="s">
        <v>1596</v>
      </c>
      <c r="O19619" s="100">
        <v>2012</v>
      </c>
    </row>
    <row r="19620" spans="1:15" x14ac:dyDescent="0.25">
      <c r="A19620">
        <v>5</v>
      </c>
      <c r="B19620" t="s">
        <v>748</v>
      </c>
      <c r="C19620">
        <v>32</v>
      </c>
      <c r="D19620" t="s">
        <v>266</v>
      </c>
      <c r="E19620" t="s">
        <v>795</v>
      </c>
      <c r="F19620">
        <v>12924</v>
      </c>
      <c r="G19620" t="s">
        <v>268</v>
      </c>
      <c r="H19620" s="101">
        <v>1420.37</v>
      </c>
      <c r="I19620">
        <v>108.66</v>
      </c>
      <c r="J19620" s="8">
        <v>41214</v>
      </c>
      <c r="K19620" t="s">
        <v>148</v>
      </c>
      <c r="L19620" t="s">
        <v>149</v>
      </c>
      <c r="M19620">
        <v>36929.620000000003</v>
      </c>
      <c r="N19620" t="s">
        <v>1596</v>
      </c>
      <c r="O19620" s="100">
        <v>2012</v>
      </c>
    </row>
    <row r="19621" spans="1:15" x14ac:dyDescent="0.25">
      <c r="A19621">
        <v>5</v>
      </c>
      <c r="B19621" t="s">
        <v>748</v>
      </c>
      <c r="C19621">
        <v>32</v>
      </c>
      <c r="D19621" t="s">
        <v>266</v>
      </c>
      <c r="E19621" t="s">
        <v>796</v>
      </c>
      <c r="F19621">
        <v>12895</v>
      </c>
      <c r="G19621" t="s">
        <v>268</v>
      </c>
      <c r="H19621" s="101">
        <v>2140.38</v>
      </c>
      <c r="I19621">
        <v>153.83000000000001</v>
      </c>
      <c r="J19621" s="8">
        <v>41214</v>
      </c>
      <c r="K19621" t="s">
        <v>148</v>
      </c>
      <c r="L19621" t="s">
        <v>151</v>
      </c>
      <c r="M19621">
        <v>55649.88</v>
      </c>
      <c r="N19621" t="s">
        <v>1596</v>
      </c>
      <c r="O19621" s="100">
        <v>2012</v>
      </c>
    </row>
    <row r="19622" spans="1:15" x14ac:dyDescent="0.25">
      <c r="A19622">
        <v>5</v>
      </c>
      <c r="B19622" t="s">
        <v>748</v>
      </c>
      <c r="C19622">
        <v>32</v>
      </c>
      <c r="D19622" t="s">
        <v>266</v>
      </c>
      <c r="E19622" t="s">
        <v>797</v>
      </c>
      <c r="F19622">
        <v>10887</v>
      </c>
      <c r="G19622" t="s">
        <v>268</v>
      </c>
      <c r="H19622" s="101">
        <v>2140.16</v>
      </c>
      <c r="I19622">
        <v>159.31</v>
      </c>
      <c r="J19622" s="8">
        <v>41214</v>
      </c>
      <c r="K19622" t="s">
        <v>148</v>
      </c>
      <c r="L19622" t="s">
        <v>151</v>
      </c>
      <c r="M19622">
        <v>55644.160000000003</v>
      </c>
      <c r="N19622" t="s">
        <v>1596</v>
      </c>
      <c r="O19622" s="100">
        <v>2012</v>
      </c>
    </row>
    <row r="19623" spans="1:15" x14ac:dyDescent="0.25">
      <c r="A19623">
        <v>5</v>
      </c>
      <c r="B19623" t="s">
        <v>748</v>
      </c>
      <c r="C19623">
        <v>46</v>
      </c>
      <c r="D19623" t="s">
        <v>281</v>
      </c>
      <c r="E19623" t="s">
        <v>1454</v>
      </c>
      <c r="F19623">
        <v>13653</v>
      </c>
      <c r="G19623" t="s">
        <v>283</v>
      </c>
      <c r="H19623" s="101">
        <v>1454.25</v>
      </c>
      <c r="I19623">
        <v>111.25</v>
      </c>
      <c r="J19623" s="8">
        <v>41214</v>
      </c>
      <c r="K19623" t="s">
        <v>148</v>
      </c>
      <c r="L19623" t="s">
        <v>149</v>
      </c>
      <c r="M19623">
        <v>37810.5</v>
      </c>
      <c r="N19623" t="s">
        <v>1596</v>
      </c>
      <c r="O19623" s="100">
        <v>2012</v>
      </c>
    </row>
    <row r="19624" spans="1:15" x14ac:dyDescent="0.25">
      <c r="A19624">
        <v>5</v>
      </c>
      <c r="B19624" t="s">
        <v>748</v>
      </c>
      <c r="C19624">
        <v>46</v>
      </c>
      <c r="D19624" t="s">
        <v>281</v>
      </c>
      <c r="E19624" t="s">
        <v>1296</v>
      </c>
      <c r="F19624">
        <v>13311</v>
      </c>
      <c r="G19624" t="s">
        <v>283</v>
      </c>
      <c r="H19624">
        <v>243.34</v>
      </c>
      <c r="I19624">
        <v>18.62</v>
      </c>
      <c r="J19624" s="8">
        <v>41214</v>
      </c>
      <c r="K19624" t="s">
        <v>148</v>
      </c>
      <c r="L19624" t="s">
        <v>149</v>
      </c>
      <c r="M19624">
        <v>6326.84</v>
      </c>
      <c r="N19624" t="s">
        <v>1596</v>
      </c>
      <c r="O19624" s="100">
        <v>2012</v>
      </c>
    </row>
    <row r="19625" spans="1:15" x14ac:dyDescent="0.25">
      <c r="A19625">
        <v>5</v>
      </c>
      <c r="B19625" t="s">
        <v>748</v>
      </c>
      <c r="C19625">
        <v>46</v>
      </c>
      <c r="D19625" t="s">
        <v>281</v>
      </c>
      <c r="E19625" t="s">
        <v>799</v>
      </c>
      <c r="F19625">
        <v>13310</v>
      </c>
      <c r="G19625" t="s">
        <v>283</v>
      </c>
      <c r="H19625">
        <v>810</v>
      </c>
      <c r="I19625">
        <v>61.97</v>
      </c>
      <c r="J19625" s="8">
        <v>41214</v>
      </c>
      <c r="K19625" t="s">
        <v>148</v>
      </c>
      <c r="L19625" t="s">
        <v>190</v>
      </c>
      <c r="M19625">
        <v>21060</v>
      </c>
      <c r="N19625" t="s">
        <v>1596</v>
      </c>
      <c r="O19625" s="100">
        <v>2012</v>
      </c>
    </row>
    <row r="19626" spans="1:15" x14ac:dyDescent="0.25">
      <c r="A19626">
        <v>5</v>
      </c>
      <c r="B19626" t="s">
        <v>748</v>
      </c>
      <c r="C19626">
        <v>46</v>
      </c>
      <c r="D19626" t="s">
        <v>281</v>
      </c>
      <c r="E19626" t="s">
        <v>1478</v>
      </c>
      <c r="F19626">
        <v>13673</v>
      </c>
      <c r="G19626" t="s">
        <v>283</v>
      </c>
      <c r="H19626">
        <v>229.5</v>
      </c>
      <c r="I19626">
        <v>33.17</v>
      </c>
      <c r="J19626" s="8">
        <v>41214</v>
      </c>
      <c r="K19626" t="s">
        <v>148</v>
      </c>
      <c r="L19626" t="s">
        <v>149</v>
      </c>
      <c r="M19626">
        <v>5967</v>
      </c>
      <c r="N19626" t="s">
        <v>1596</v>
      </c>
      <c r="O19626" s="100">
        <v>2012</v>
      </c>
    </row>
    <row r="19627" spans="1:15" x14ac:dyDescent="0.25">
      <c r="A19627">
        <v>5</v>
      </c>
      <c r="B19627" t="s">
        <v>748</v>
      </c>
      <c r="C19627">
        <v>46</v>
      </c>
      <c r="D19627" t="s">
        <v>281</v>
      </c>
      <c r="E19627" t="s">
        <v>801</v>
      </c>
      <c r="F19627">
        <v>11136</v>
      </c>
      <c r="G19627" t="s">
        <v>283</v>
      </c>
      <c r="H19627" s="101">
        <v>1756.18</v>
      </c>
      <c r="I19627">
        <v>134.34</v>
      </c>
      <c r="J19627" s="8">
        <v>41214</v>
      </c>
      <c r="K19627" t="s">
        <v>148</v>
      </c>
      <c r="L19627" t="s">
        <v>149</v>
      </c>
      <c r="M19627">
        <v>45660.68</v>
      </c>
      <c r="N19627" t="s">
        <v>1596</v>
      </c>
      <c r="O19627" s="100">
        <v>2012</v>
      </c>
    </row>
    <row r="19628" spans="1:15" x14ac:dyDescent="0.25">
      <c r="A19628">
        <v>5</v>
      </c>
      <c r="B19628" t="s">
        <v>748</v>
      </c>
      <c r="C19628">
        <v>46</v>
      </c>
      <c r="D19628" t="s">
        <v>281</v>
      </c>
      <c r="E19628" t="s">
        <v>803</v>
      </c>
      <c r="F19628">
        <v>12586</v>
      </c>
      <c r="G19628" t="s">
        <v>283</v>
      </c>
      <c r="H19628" s="101">
        <v>2142.1999999999998</v>
      </c>
      <c r="I19628">
        <v>163.88</v>
      </c>
      <c r="J19628" s="8">
        <v>41214</v>
      </c>
      <c r="K19628" t="s">
        <v>148</v>
      </c>
      <c r="L19628" t="s">
        <v>151</v>
      </c>
      <c r="M19628">
        <v>55697.2</v>
      </c>
      <c r="N19628" t="s">
        <v>1596</v>
      </c>
      <c r="O19628" s="100">
        <v>2012</v>
      </c>
    </row>
    <row r="19629" spans="1:15" x14ac:dyDescent="0.25">
      <c r="A19629">
        <v>5</v>
      </c>
      <c r="B19629" t="s">
        <v>748</v>
      </c>
      <c r="C19629">
        <v>46</v>
      </c>
      <c r="D19629" t="s">
        <v>281</v>
      </c>
      <c r="E19629" t="s">
        <v>804</v>
      </c>
      <c r="F19629">
        <v>12585</v>
      </c>
      <c r="G19629" t="s">
        <v>283</v>
      </c>
      <c r="H19629" s="101">
        <v>1518</v>
      </c>
      <c r="I19629">
        <v>116.13</v>
      </c>
      <c r="J19629" s="8">
        <v>41214</v>
      </c>
      <c r="K19629" t="s">
        <v>148</v>
      </c>
      <c r="L19629" t="s">
        <v>149</v>
      </c>
      <c r="M19629">
        <v>39468</v>
      </c>
      <c r="N19629" t="s">
        <v>1596</v>
      </c>
      <c r="O19629" s="100">
        <v>2012</v>
      </c>
    </row>
    <row r="19630" spans="1:15" x14ac:dyDescent="0.25">
      <c r="A19630">
        <v>5</v>
      </c>
      <c r="B19630" t="s">
        <v>748</v>
      </c>
      <c r="C19630">
        <v>46</v>
      </c>
      <c r="D19630" t="s">
        <v>281</v>
      </c>
      <c r="E19630" t="s">
        <v>805</v>
      </c>
      <c r="F19630">
        <v>11245</v>
      </c>
      <c r="G19630" t="s">
        <v>288</v>
      </c>
      <c r="H19630" s="101">
        <v>2165.7800000000002</v>
      </c>
      <c r="I19630">
        <v>156.04</v>
      </c>
      <c r="J19630" s="8">
        <v>41214</v>
      </c>
      <c r="K19630" t="s">
        <v>148</v>
      </c>
      <c r="L19630" t="s">
        <v>151</v>
      </c>
      <c r="M19630">
        <v>56310.28</v>
      </c>
      <c r="N19630" t="s">
        <v>1596</v>
      </c>
      <c r="O19630" s="100">
        <v>2012</v>
      </c>
    </row>
    <row r="19631" spans="1:15" x14ac:dyDescent="0.25">
      <c r="A19631">
        <v>5</v>
      </c>
      <c r="B19631" t="s">
        <v>748</v>
      </c>
      <c r="C19631">
        <v>60</v>
      </c>
      <c r="D19631" t="s">
        <v>806</v>
      </c>
      <c r="E19631" t="s">
        <v>807</v>
      </c>
      <c r="F19631">
        <v>11910</v>
      </c>
      <c r="G19631" t="s">
        <v>808</v>
      </c>
      <c r="H19631" s="101">
        <v>1521.84</v>
      </c>
      <c r="I19631">
        <v>116.42</v>
      </c>
      <c r="J19631" s="8">
        <v>41214</v>
      </c>
      <c r="K19631" t="s">
        <v>148</v>
      </c>
      <c r="L19631" t="s">
        <v>149</v>
      </c>
      <c r="M19631">
        <v>39567.839999999997</v>
      </c>
      <c r="N19631" t="s">
        <v>1596</v>
      </c>
      <c r="O19631" s="100">
        <v>2012</v>
      </c>
    </row>
    <row r="19632" spans="1:15" x14ac:dyDescent="0.25">
      <c r="A19632">
        <v>5</v>
      </c>
      <c r="B19632" t="s">
        <v>748</v>
      </c>
      <c r="C19632">
        <v>60</v>
      </c>
      <c r="D19632" t="s">
        <v>806</v>
      </c>
      <c r="E19632" t="s">
        <v>810</v>
      </c>
      <c r="F19632">
        <v>11292</v>
      </c>
      <c r="G19632" t="s">
        <v>811</v>
      </c>
      <c r="H19632" s="101">
        <v>4016.13</v>
      </c>
      <c r="I19632">
        <v>287.33999999999997</v>
      </c>
      <c r="J19632" s="8">
        <v>41214</v>
      </c>
      <c r="K19632" t="s">
        <v>148</v>
      </c>
      <c r="L19632" t="s">
        <v>151</v>
      </c>
      <c r="M19632">
        <v>104419.38</v>
      </c>
      <c r="N19632" t="s">
        <v>1596</v>
      </c>
      <c r="O19632" s="100">
        <v>2012</v>
      </c>
    </row>
    <row r="19633" spans="1:15" x14ac:dyDescent="0.25">
      <c r="A19633">
        <v>5</v>
      </c>
      <c r="B19633" t="s">
        <v>748</v>
      </c>
      <c r="C19633">
        <v>62</v>
      </c>
      <c r="D19633" t="s">
        <v>296</v>
      </c>
      <c r="E19633" t="s">
        <v>812</v>
      </c>
      <c r="F19633">
        <v>13490</v>
      </c>
      <c r="G19633" t="s">
        <v>298</v>
      </c>
      <c r="H19633" s="101">
        <v>1782.69</v>
      </c>
      <c r="I19633">
        <v>136.38</v>
      </c>
      <c r="J19633" s="8">
        <v>41214</v>
      </c>
      <c r="K19633" t="s">
        <v>148</v>
      </c>
      <c r="L19633" t="s">
        <v>151</v>
      </c>
      <c r="M19633">
        <v>46349.94</v>
      </c>
      <c r="N19633" t="s">
        <v>1596</v>
      </c>
      <c r="O19633" s="100">
        <v>2012</v>
      </c>
    </row>
    <row r="19634" spans="1:15" x14ac:dyDescent="0.25">
      <c r="A19634">
        <v>5</v>
      </c>
      <c r="B19634" t="s">
        <v>748</v>
      </c>
      <c r="C19634">
        <v>62</v>
      </c>
      <c r="D19634" t="s">
        <v>296</v>
      </c>
      <c r="E19634" t="s">
        <v>813</v>
      </c>
      <c r="F19634">
        <v>13538</v>
      </c>
      <c r="G19634" t="s">
        <v>298</v>
      </c>
      <c r="H19634" s="101">
        <v>1175</v>
      </c>
      <c r="I19634">
        <v>89.89</v>
      </c>
      <c r="J19634" s="8">
        <v>41214</v>
      </c>
      <c r="K19634" t="s">
        <v>148</v>
      </c>
      <c r="L19634" t="s">
        <v>149</v>
      </c>
      <c r="M19634">
        <v>30550</v>
      </c>
      <c r="N19634" t="s">
        <v>1596</v>
      </c>
      <c r="O19634" s="100">
        <v>2012</v>
      </c>
    </row>
    <row r="19635" spans="1:15" x14ac:dyDescent="0.25">
      <c r="A19635">
        <v>5</v>
      </c>
      <c r="B19635" t="s">
        <v>748</v>
      </c>
      <c r="C19635">
        <v>62</v>
      </c>
      <c r="D19635" t="s">
        <v>296</v>
      </c>
      <c r="E19635" t="s">
        <v>1444</v>
      </c>
      <c r="F19635">
        <v>13647</v>
      </c>
      <c r="G19635" t="s">
        <v>298</v>
      </c>
      <c r="H19635" s="101">
        <v>1050</v>
      </c>
      <c r="I19635">
        <v>80.33</v>
      </c>
      <c r="J19635" s="8">
        <v>41214</v>
      </c>
      <c r="K19635" t="s">
        <v>148</v>
      </c>
      <c r="L19635" t="s">
        <v>149</v>
      </c>
      <c r="M19635">
        <v>27300</v>
      </c>
      <c r="N19635" t="s">
        <v>1596</v>
      </c>
      <c r="O19635" s="100">
        <v>2012</v>
      </c>
    </row>
    <row r="19636" spans="1:15" x14ac:dyDescent="0.25">
      <c r="A19636">
        <v>5</v>
      </c>
      <c r="B19636" t="s">
        <v>748</v>
      </c>
      <c r="C19636">
        <v>67</v>
      </c>
      <c r="D19636" t="s">
        <v>301</v>
      </c>
      <c r="E19636" t="s">
        <v>1608</v>
      </c>
      <c r="F19636">
        <v>13781</v>
      </c>
      <c r="G19636" t="s">
        <v>300</v>
      </c>
      <c r="H19636">
        <v>972</v>
      </c>
      <c r="I19636">
        <v>140.44</v>
      </c>
      <c r="J19636" s="8">
        <v>41214</v>
      </c>
      <c r="K19636" t="s">
        <v>148</v>
      </c>
      <c r="L19636" t="s">
        <v>149</v>
      </c>
      <c r="M19636">
        <v>25272</v>
      </c>
      <c r="N19636" t="s">
        <v>1596</v>
      </c>
      <c r="O19636" s="100">
        <v>2012</v>
      </c>
    </row>
    <row r="19637" spans="1:15" x14ac:dyDescent="0.25">
      <c r="A19637">
        <v>5</v>
      </c>
      <c r="B19637" t="s">
        <v>748</v>
      </c>
      <c r="C19637">
        <v>67</v>
      </c>
      <c r="D19637" t="s">
        <v>301</v>
      </c>
      <c r="E19637" t="s">
        <v>1534</v>
      </c>
      <c r="F19637">
        <v>13705</v>
      </c>
      <c r="G19637" t="s">
        <v>300</v>
      </c>
      <c r="H19637" s="101">
        <v>1300</v>
      </c>
      <c r="I19637">
        <v>187.85</v>
      </c>
      <c r="J19637" s="8">
        <v>41214</v>
      </c>
      <c r="K19637" t="s">
        <v>148</v>
      </c>
      <c r="L19637" t="s">
        <v>190</v>
      </c>
      <c r="M19637">
        <v>33800</v>
      </c>
      <c r="N19637" t="s">
        <v>1596</v>
      </c>
      <c r="O19637" s="100">
        <v>2012</v>
      </c>
    </row>
    <row r="19638" spans="1:15" x14ac:dyDescent="0.25">
      <c r="A19638">
        <v>5</v>
      </c>
      <c r="B19638" t="s">
        <v>748</v>
      </c>
      <c r="C19638">
        <v>72</v>
      </c>
      <c r="D19638" t="s">
        <v>305</v>
      </c>
      <c r="E19638" t="s">
        <v>1404</v>
      </c>
      <c r="F19638">
        <v>13606</v>
      </c>
      <c r="G19638" t="s">
        <v>307</v>
      </c>
      <c r="H19638">
        <v>249.75</v>
      </c>
      <c r="I19638">
        <v>36.08</v>
      </c>
      <c r="J19638" s="8">
        <v>41214</v>
      </c>
      <c r="K19638" t="s">
        <v>148</v>
      </c>
      <c r="L19638" t="s">
        <v>190</v>
      </c>
      <c r="M19638">
        <v>6493.5</v>
      </c>
      <c r="N19638" t="s">
        <v>1596</v>
      </c>
      <c r="O19638" s="100">
        <v>2012</v>
      </c>
    </row>
    <row r="19639" spans="1:15" x14ac:dyDescent="0.25">
      <c r="A19639">
        <v>5</v>
      </c>
      <c r="B19639" t="s">
        <v>748</v>
      </c>
      <c r="C19639">
        <v>72</v>
      </c>
      <c r="D19639" t="s">
        <v>305</v>
      </c>
      <c r="E19639" t="s">
        <v>820</v>
      </c>
      <c r="F19639">
        <v>13252</v>
      </c>
      <c r="G19639" t="s">
        <v>307</v>
      </c>
      <c r="H19639">
        <v>952.75</v>
      </c>
      <c r="I19639">
        <v>72.88</v>
      </c>
      <c r="J19639" s="8">
        <v>41214</v>
      </c>
      <c r="K19639" t="s">
        <v>148</v>
      </c>
      <c r="L19639" t="s">
        <v>149</v>
      </c>
      <c r="M19639">
        <v>24771.5</v>
      </c>
      <c r="N19639" t="s">
        <v>1596</v>
      </c>
      <c r="O19639" s="100">
        <v>2012</v>
      </c>
    </row>
    <row r="19640" spans="1:15" x14ac:dyDescent="0.25">
      <c r="A19640">
        <v>5</v>
      </c>
      <c r="B19640" t="s">
        <v>748</v>
      </c>
      <c r="C19640">
        <v>72</v>
      </c>
      <c r="D19640" t="s">
        <v>305</v>
      </c>
      <c r="E19640" t="s">
        <v>816</v>
      </c>
      <c r="F19640">
        <v>13017</v>
      </c>
      <c r="G19640" t="s">
        <v>307</v>
      </c>
      <c r="H19640">
        <v>51.5</v>
      </c>
      <c r="I19640">
        <v>3.94</v>
      </c>
      <c r="J19640" s="8">
        <v>41214</v>
      </c>
      <c r="K19640" t="s">
        <v>148</v>
      </c>
      <c r="L19640" t="s">
        <v>190</v>
      </c>
      <c r="M19640">
        <v>1339</v>
      </c>
      <c r="N19640" t="s">
        <v>1596</v>
      </c>
      <c r="O19640" s="100">
        <v>2012</v>
      </c>
    </row>
    <row r="19641" spans="1:15" x14ac:dyDescent="0.25">
      <c r="A19641">
        <v>5</v>
      </c>
      <c r="B19641" t="s">
        <v>748</v>
      </c>
      <c r="C19641">
        <v>72</v>
      </c>
      <c r="D19641" t="s">
        <v>305</v>
      </c>
      <c r="E19641" t="s">
        <v>821</v>
      </c>
      <c r="F19641">
        <v>13189</v>
      </c>
      <c r="G19641" t="s">
        <v>307</v>
      </c>
      <c r="H19641" s="101">
        <v>1681.42</v>
      </c>
      <c r="I19641">
        <v>128.63</v>
      </c>
      <c r="J19641" s="8">
        <v>41214</v>
      </c>
      <c r="K19641" t="s">
        <v>148</v>
      </c>
      <c r="L19641" t="s">
        <v>149</v>
      </c>
      <c r="M19641">
        <v>43716.92</v>
      </c>
      <c r="N19641" t="s">
        <v>1596</v>
      </c>
      <c r="O19641" s="100">
        <v>2012</v>
      </c>
    </row>
    <row r="19642" spans="1:15" x14ac:dyDescent="0.25">
      <c r="A19642">
        <v>5</v>
      </c>
      <c r="B19642" t="s">
        <v>748</v>
      </c>
      <c r="C19642">
        <v>72</v>
      </c>
      <c r="D19642" t="s">
        <v>305</v>
      </c>
      <c r="E19642" t="s">
        <v>822</v>
      </c>
      <c r="F19642">
        <v>11841</v>
      </c>
      <c r="G19642" t="s">
        <v>307</v>
      </c>
      <c r="H19642" s="101">
        <v>1863.73</v>
      </c>
      <c r="I19642">
        <v>136.75</v>
      </c>
      <c r="J19642" s="8">
        <v>41214</v>
      </c>
      <c r="K19642" t="s">
        <v>148</v>
      </c>
      <c r="L19642" t="s">
        <v>151</v>
      </c>
      <c r="M19642">
        <v>48456.98</v>
      </c>
      <c r="N19642" t="s">
        <v>1596</v>
      </c>
      <c r="O19642" s="100">
        <v>2012</v>
      </c>
    </row>
    <row r="19643" spans="1:15" x14ac:dyDescent="0.25">
      <c r="A19643">
        <v>5</v>
      </c>
      <c r="B19643" t="s">
        <v>748</v>
      </c>
      <c r="C19643">
        <v>72</v>
      </c>
      <c r="D19643" t="s">
        <v>305</v>
      </c>
      <c r="E19643" t="s">
        <v>824</v>
      </c>
      <c r="F19643">
        <v>11181</v>
      </c>
      <c r="G19643" t="s">
        <v>307</v>
      </c>
      <c r="H19643" s="101">
        <v>1980.77</v>
      </c>
      <c r="I19643">
        <v>144.86000000000001</v>
      </c>
      <c r="J19643" s="8">
        <v>41214</v>
      </c>
      <c r="K19643" t="s">
        <v>148</v>
      </c>
      <c r="L19643" t="s">
        <v>151</v>
      </c>
      <c r="M19643">
        <v>51500.02</v>
      </c>
      <c r="N19643" t="s">
        <v>1596</v>
      </c>
      <c r="O19643" s="100">
        <v>2012</v>
      </c>
    </row>
    <row r="19644" spans="1:15" x14ac:dyDescent="0.25">
      <c r="A19644">
        <v>5</v>
      </c>
      <c r="B19644" t="s">
        <v>748</v>
      </c>
      <c r="C19644">
        <v>72</v>
      </c>
      <c r="D19644" t="s">
        <v>305</v>
      </c>
      <c r="E19644" t="s">
        <v>825</v>
      </c>
      <c r="F19644">
        <v>12055</v>
      </c>
      <c r="G19644" t="s">
        <v>307</v>
      </c>
      <c r="H19644">
        <v>399.99</v>
      </c>
      <c r="I19644">
        <v>30.6</v>
      </c>
      <c r="J19644" s="8">
        <v>41214</v>
      </c>
      <c r="K19644" t="s">
        <v>148</v>
      </c>
      <c r="L19644" t="s">
        <v>190</v>
      </c>
      <c r="M19644">
        <v>10399.74</v>
      </c>
      <c r="N19644" t="s">
        <v>1596</v>
      </c>
      <c r="O19644" s="100">
        <v>2012</v>
      </c>
    </row>
    <row r="19645" spans="1:15" x14ac:dyDescent="0.25">
      <c r="A19645">
        <v>5</v>
      </c>
      <c r="B19645" t="s">
        <v>748</v>
      </c>
      <c r="C19645">
        <v>72</v>
      </c>
      <c r="D19645" t="s">
        <v>305</v>
      </c>
      <c r="E19645" t="s">
        <v>829</v>
      </c>
      <c r="F19645">
        <v>12126</v>
      </c>
      <c r="G19645" t="s">
        <v>307</v>
      </c>
      <c r="H19645">
        <v>361.2</v>
      </c>
      <c r="I19645">
        <v>27.63</v>
      </c>
      <c r="J19645" s="8">
        <v>41214</v>
      </c>
      <c r="K19645" t="s">
        <v>148</v>
      </c>
      <c r="L19645" t="s">
        <v>149</v>
      </c>
      <c r="M19645">
        <v>9391.2000000000007</v>
      </c>
      <c r="N19645" t="s">
        <v>1596</v>
      </c>
      <c r="O19645" s="100">
        <v>2012</v>
      </c>
    </row>
    <row r="19646" spans="1:15" x14ac:dyDescent="0.25">
      <c r="A19646">
        <v>5</v>
      </c>
      <c r="B19646" t="s">
        <v>748</v>
      </c>
      <c r="C19646">
        <v>72</v>
      </c>
      <c r="D19646" t="s">
        <v>305</v>
      </c>
      <c r="E19646" t="s">
        <v>831</v>
      </c>
      <c r="F19646">
        <v>12992</v>
      </c>
      <c r="G19646" t="s">
        <v>307</v>
      </c>
      <c r="H19646" s="101">
        <v>2040.19</v>
      </c>
      <c r="I19646">
        <v>156.07</v>
      </c>
      <c r="J19646" s="8">
        <v>41214</v>
      </c>
      <c r="K19646" t="s">
        <v>148</v>
      </c>
      <c r="L19646" t="s">
        <v>151</v>
      </c>
      <c r="M19646">
        <v>53044.94</v>
      </c>
      <c r="N19646" t="s">
        <v>1596</v>
      </c>
      <c r="O19646" s="100">
        <v>2012</v>
      </c>
    </row>
    <row r="19647" spans="1:15" x14ac:dyDescent="0.25">
      <c r="A19647">
        <v>5</v>
      </c>
      <c r="B19647" t="s">
        <v>748</v>
      </c>
      <c r="C19647">
        <v>72</v>
      </c>
      <c r="D19647" t="s">
        <v>305</v>
      </c>
      <c r="E19647" t="s">
        <v>833</v>
      </c>
      <c r="F19647">
        <v>12542</v>
      </c>
      <c r="G19647" t="s">
        <v>307</v>
      </c>
      <c r="H19647" s="101">
        <v>1887.99</v>
      </c>
      <c r="I19647">
        <v>144.44</v>
      </c>
      <c r="J19647" s="8">
        <v>41214</v>
      </c>
      <c r="K19647" t="s">
        <v>148</v>
      </c>
      <c r="L19647" t="s">
        <v>149</v>
      </c>
      <c r="M19647">
        <v>49087.74</v>
      </c>
      <c r="N19647" t="s">
        <v>1596</v>
      </c>
      <c r="O19647" s="100">
        <v>2012</v>
      </c>
    </row>
    <row r="19648" spans="1:15" x14ac:dyDescent="0.25">
      <c r="A19648">
        <v>5</v>
      </c>
      <c r="B19648" t="s">
        <v>748</v>
      </c>
      <c r="C19648">
        <v>72</v>
      </c>
      <c r="D19648" t="s">
        <v>305</v>
      </c>
      <c r="E19648" t="s">
        <v>834</v>
      </c>
      <c r="F19648">
        <v>11260</v>
      </c>
      <c r="G19648" t="s">
        <v>307</v>
      </c>
      <c r="H19648" s="101">
        <v>1754.48</v>
      </c>
      <c r="I19648">
        <v>134.22</v>
      </c>
      <c r="J19648" s="8">
        <v>41214</v>
      </c>
      <c r="K19648" t="s">
        <v>148</v>
      </c>
      <c r="L19648" t="s">
        <v>149</v>
      </c>
      <c r="M19648">
        <v>45616.480000000003</v>
      </c>
      <c r="N19648" t="s">
        <v>1596</v>
      </c>
      <c r="O19648" s="100">
        <v>2012</v>
      </c>
    </row>
    <row r="19649" spans="1:15" x14ac:dyDescent="0.25">
      <c r="A19649">
        <v>5</v>
      </c>
      <c r="B19649" t="s">
        <v>748</v>
      </c>
      <c r="C19649">
        <v>72</v>
      </c>
      <c r="D19649" t="s">
        <v>305</v>
      </c>
      <c r="E19649" t="s">
        <v>846</v>
      </c>
      <c r="F19649">
        <v>11624</v>
      </c>
      <c r="G19649" t="s">
        <v>307</v>
      </c>
      <c r="H19649">
        <v>87.5</v>
      </c>
      <c r="I19649">
        <v>6.7</v>
      </c>
      <c r="J19649" s="8">
        <v>41214</v>
      </c>
      <c r="K19649" t="s">
        <v>148</v>
      </c>
      <c r="L19649" t="s">
        <v>190</v>
      </c>
      <c r="M19649">
        <v>2275</v>
      </c>
      <c r="N19649" t="s">
        <v>1596</v>
      </c>
      <c r="O19649" s="100">
        <v>2012</v>
      </c>
    </row>
    <row r="19650" spans="1:15" x14ac:dyDescent="0.25">
      <c r="A19650">
        <v>5</v>
      </c>
      <c r="B19650" t="s">
        <v>748</v>
      </c>
      <c r="C19650">
        <v>72</v>
      </c>
      <c r="D19650" t="s">
        <v>305</v>
      </c>
      <c r="E19650" t="s">
        <v>835</v>
      </c>
      <c r="F19650">
        <v>11913</v>
      </c>
      <c r="G19650" t="s">
        <v>307</v>
      </c>
      <c r="H19650" s="101">
        <v>1302.8399999999999</v>
      </c>
      <c r="I19650">
        <v>99.67</v>
      </c>
      <c r="J19650" s="8">
        <v>41214</v>
      </c>
      <c r="K19650" t="s">
        <v>148</v>
      </c>
      <c r="L19650" t="s">
        <v>149</v>
      </c>
      <c r="M19650">
        <v>33873.839999999997</v>
      </c>
      <c r="N19650" t="s">
        <v>1596</v>
      </c>
      <c r="O19650" s="100">
        <v>2012</v>
      </c>
    </row>
    <row r="19651" spans="1:15" x14ac:dyDescent="0.25">
      <c r="A19651">
        <v>5</v>
      </c>
      <c r="B19651" t="s">
        <v>748</v>
      </c>
      <c r="C19651">
        <v>72</v>
      </c>
      <c r="D19651" t="s">
        <v>305</v>
      </c>
      <c r="E19651" t="s">
        <v>837</v>
      </c>
      <c r="F19651">
        <v>13391</v>
      </c>
      <c r="G19651" t="s">
        <v>307</v>
      </c>
      <c r="H19651" s="101">
        <v>1980.77</v>
      </c>
      <c r="I19651">
        <v>146.32</v>
      </c>
      <c r="J19651" s="8">
        <v>41214</v>
      </c>
      <c r="K19651" t="s">
        <v>148</v>
      </c>
      <c r="L19651" t="s">
        <v>151</v>
      </c>
      <c r="M19651">
        <v>51500.02</v>
      </c>
      <c r="N19651" t="s">
        <v>1596</v>
      </c>
      <c r="O19651" s="100">
        <v>2012</v>
      </c>
    </row>
    <row r="19652" spans="1:15" x14ac:dyDescent="0.25">
      <c r="A19652">
        <v>5</v>
      </c>
      <c r="B19652" t="s">
        <v>748</v>
      </c>
      <c r="C19652">
        <v>72</v>
      </c>
      <c r="D19652" t="s">
        <v>305</v>
      </c>
      <c r="E19652" t="s">
        <v>838</v>
      </c>
      <c r="F19652">
        <v>11183</v>
      </c>
      <c r="G19652" t="s">
        <v>307</v>
      </c>
      <c r="H19652" s="101">
        <v>1452.48</v>
      </c>
      <c r="I19652">
        <v>111.11</v>
      </c>
      <c r="J19652" s="8">
        <v>41214</v>
      </c>
      <c r="K19652" t="s">
        <v>148</v>
      </c>
      <c r="L19652" t="s">
        <v>149</v>
      </c>
      <c r="M19652">
        <v>37764.480000000003</v>
      </c>
      <c r="N19652" t="s">
        <v>1596</v>
      </c>
      <c r="O19652" s="100">
        <v>2012</v>
      </c>
    </row>
    <row r="19653" spans="1:15" x14ac:dyDescent="0.25">
      <c r="A19653">
        <v>5</v>
      </c>
      <c r="B19653" t="s">
        <v>748</v>
      </c>
      <c r="C19653">
        <v>74</v>
      </c>
      <c r="D19653" t="s">
        <v>328</v>
      </c>
      <c r="E19653" t="s">
        <v>836</v>
      </c>
      <c r="F19653">
        <v>13253</v>
      </c>
      <c r="G19653" t="s">
        <v>333</v>
      </c>
      <c r="H19653" s="101">
        <v>1928</v>
      </c>
      <c r="I19653">
        <v>147.5</v>
      </c>
      <c r="J19653" s="8">
        <v>41214</v>
      </c>
      <c r="K19653" t="s">
        <v>148</v>
      </c>
      <c r="L19653" t="s">
        <v>151</v>
      </c>
      <c r="M19653">
        <v>50128</v>
      </c>
      <c r="N19653" t="s">
        <v>1597</v>
      </c>
      <c r="O19653" s="100">
        <v>2012</v>
      </c>
    </row>
    <row r="19654" spans="1:15" x14ac:dyDescent="0.25">
      <c r="A19654">
        <v>5</v>
      </c>
      <c r="B19654" t="s">
        <v>748</v>
      </c>
      <c r="C19654">
        <v>75</v>
      </c>
      <c r="D19654" t="s">
        <v>334</v>
      </c>
      <c r="E19654" t="s">
        <v>1555</v>
      </c>
      <c r="F19654">
        <v>13740</v>
      </c>
      <c r="G19654" t="s">
        <v>336</v>
      </c>
      <c r="H19654">
        <v>380</v>
      </c>
      <c r="I19654">
        <v>54.91</v>
      </c>
      <c r="J19654" s="8">
        <v>41214</v>
      </c>
      <c r="K19654" t="s">
        <v>148</v>
      </c>
      <c r="L19654" t="s">
        <v>190</v>
      </c>
      <c r="M19654">
        <v>9880</v>
      </c>
      <c r="N19654" t="s">
        <v>1598</v>
      </c>
      <c r="O19654" s="100">
        <v>2012</v>
      </c>
    </row>
    <row r="19655" spans="1:15" x14ac:dyDescent="0.25">
      <c r="A19655">
        <v>5</v>
      </c>
      <c r="B19655" t="s">
        <v>748</v>
      </c>
      <c r="C19655">
        <v>75</v>
      </c>
      <c r="D19655" t="s">
        <v>334</v>
      </c>
      <c r="E19655" t="s">
        <v>1556</v>
      </c>
      <c r="F19655">
        <v>13738</v>
      </c>
      <c r="G19655" t="s">
        <v>336</v>
      </c>
      <c r="H19655">
        <v>380</v>
      </c>
      <c r="I19655">
        <v>54.91</v>
      </c>
      <c r="J19655" s="8">
        <v>41214</v>
      </c>
      <c r="K19655" t="s">
        <v>148</v>
      </c>
      <c r="L19655" t="s">
        <v>190</v>
      </c>
      <c r="M19655">
        <v>9880</v>
      </c>
      <c r="N19655" t="s">
        <v>1598</v>
      </c>
      <c r="O19655" s="100">
        <v>2012</v>
      </c>
    </row>
    <row r="19656" spans="1:15" x14ac:dyDescent="0.25">
      <c r="A19656">
        <v>5</v>
      </c>
      <c r="B19656" t="s">
        <v>748</v>
      </c>
      <c r="C19656">
        <v>75</v>
      </c>
      <c r="D19656" t="s">
        <v>334</v>
      </c>
      <c r="E19656" t="s">
        <v>1548</v>
      </c>
      <c r="F19656">
        <v>13721</v>
      </c>
      <c r="G19656" t="s">
        <v>336</v>
      </c>
      <c r="H19656">
        <v>380</v>
      </c>
      <c r="I19656">
        <v>54.91</v>
      </c>
      <c r="J19656" s="8">
        <v>41214</v>
      </c>
      <c r="K19656" t="s">
        <v>148</v>
      </c>
      <c r="L19656" t="s">
        <v>190</v>
      </c>
      <c r="M19656">
        <v>9880</v>
      </c>
      <c r="N19656" t="s">
        <v>1598</v>
      </c>
      <c r="O19656" s="100">
        <v>2012</v>
      </c>
    </row>
    <row r="19657" spans="1:15" x14ac:dyDescent="0.25">
      <c r="A19657">
        <v>5</v>
      </c>
      <c r="B19657" t="s">
        <v>748</v>
      </c>
      <c r="C19657">
        <v>77</v>
      </c>
      <c r="D19657" t="s">
        <v>1378</v>
      </c>
      <c r="E19657" t="s">
        <v>787</v>
      </c>
      <c r="F19657">
        <v>11674</v>
      </c>
      <c r="G19657" t="s">
        <v>202</v>
      </c>
      <c r="H19657" s="101">
        <v>1336</v>
      </c>
      <c r="I19657">
        <v>79.73</v>
      </c>
      <c r="J19657" s="8">
        <v>41214</v>
      </c>
      <c r="K19657" t="s">
        <v>148</v>
      </c>
      <c r="L19657" t="s">
        <v>151</v>
      </c>
      <c r="M19657">
        <v>34736</v>
      </c>
      <c r="N19657" t="s">
        <v>1597</v>
      </c>
      <c r="O19657" s="100">
        <v>2012</v>
      </c>
    </row>
    <row r="19658" spans="1:15" x14ac:dyDescent="0.25">
      <c r="A19658">
        <v>5</v>
      </c>
      <c r="B19658" t="s">
        <v>748</v>
      </c>
      <c r="C19658">
        <v>77</v>
      </c>
      <c r="D19658" t="s">
        <v>1378</v>
      </c>
      <c r="E19658" t="s">
        <v>788</v>
      </c>
      <c r="F19658">
        <v>11519</v>
      </c>
      <c r="G19658" t="s">
        <v>204</v>
      </c>
      <c r="H19658" s="101">
        <v>1289.5999999999999</v>
      </c>
      <c r="I19658">
        <v>90.54</v>
      </c>
      <c r="J19658" s="8">
        <v>41214</v>
      </c>
      <c r="K19658" t="s">
        <v>148</v>
      </c>
      <c r="L19658" t="s">
        <v>151</v>
      </c>
      <c r="M19658">
        <v>33529.599999999999</v>
      </c>
      <c r="N19658" t="s">
        <v>1597</v>
      </c>
      <c r="O19658" s="100">
        <v>2012</v>
      </c>
    </row>
    <row r="19659" spans="1:15" x14ac:dyDescent="0.25">
      <c r="A19659">
        <v>5</v>
      </c>
      <c r="B19659" t="s">
        <v>748</v>
      </c>
      <c r="C19659">
        <v>79</v>
      </c>
      <c r="D19659" t="s">
        <v>340</v>
      </c>
      <c r="E19659" t="s">
        <v>845</v>
      </c>
      <c r="F19659">
        <v>12886</v>
      </c>
      <c r="G19659" t="s">
        <v>342</v>
      </c>
      <c r="H19659" s="101">
        <v>1841.6</v>
      </c>
      <c r="I19659">
        <v>134.80000000000001</v>
      </c>
      <c r="J19659" s="8">
        <v>41214</v>
      </c>
      <c r="K19659" t="s">
        <v>148</v>
      </c>
      <c r="L19659" t="s">
        <v>151</v>
      </c>
      <c r="M19659">
        <v>47881.599999999999</v>
      </c>
      <c r="N19659" t="s">
        <v>1597</v>
      </c>
      <c r="O19659" s="100">
        <v>2012</v>
      </c>
    </row>
    <row r="19660" spans="1:15" x14ac:dyDescent="0.25">
      <c r="A19660">
        <v>5</v>
      </c>
      <c r="B19660" t="s">
        <v>748</v>
      </c>
      <c r="C19660">
        <v>80</v>
      </c>
      <c r="D19660" t="s">
        <v>348</v>
      </c>
      <c r="E19660" t="s">
        <v>850</v>
      </c>
      <c r="F19660">
        <v>13348</v>
      </c>
      <c r="G19660" t="s">
        <v>174</v>
      </c>
      <c r="H19660" s="101">
        <v>1980</v>
      </c>
      <c r="I19660">
        <v>143.79</v>
      </c>
      <c r="J19660" s="8">
        <v>41214</v>
      </c>
      <c r="K19660" t="s">
        <v>148</v>
      </c>
      <c r="L19660" t="s">
        <v>151</v>
      </c>
      <c r="M19660">
        <v>51480</v>
      </c>
      <c r="N19660" t="s">
        <v>1597</v>
      </c>
      <c r="O19660" s="100">
        <v>2012</v>
      </c>
    </row>
    <row r="19661" spans="1:15" x14ac:dyDescent="0.25">
      <c r="A19661">
        <v>5</v>
      </c>
      <c r="B19661" t="s">
        <v>748</v>
      </c>
      <c r="C19661">
        <v>80</v>
      </c>
      <c r="D19661" t="s">
        <v>348</v>
      </c>
      <c r="E19661" t="s">
        <v>851</v>
      </c>
      <c r="F19661">
        <v>10402</v>
      </c>
      <c r="G19661" t="s">
        <v>352</v>
      </c>
      <c r="H19661" s="101">
        <v>6182.82</v>
      </c>
      <c r="I19661">
        <v>87.27</v>
      </c>
      <c r="J19661" s="8">
        <v>41214</v>
      </c>
      <c r="K19661" t="s">
        <v>148</v>
      </c>
      <c r="L19661" t="s">
        <v>151</v>
      </c>
      <c r="M19661">
        <v>160753.32</v>
      </c>
      <c r="N19661" t="s">
        <v>1597</v>
      </c>
      <c r="O19661" s="100">
        <v>2012</v>
      </c>
    </row>
    <row r="19662" spans="1:15" x14ac:dyDescent="0.25">
      <c r="A19662">
        <v>5</v>
      </c>
      <c r="B19662" t="s">
        <v>748</v>
      </c>
      <c r="C19662">
        <v>80</v>
      </c>
      <c r="D19662" t="s">
        <v>348</v>
      </c>
      <c r="E19662" t="s">
        <v>825</v>
      </c>
      <c r="F19662">
        <v>12055</v>
      </c>
      <c r="G19662" t="s">
        <v>307</v>
      </c>
      <c r="H19662" s="101">
        <v>1150.01</v>
      </c>
      <c r="I19662">
        <v>87.98</v>
      </c>
      <c r="J19662" s="8">
        <v>41214</v>
      </c>
      <c r="K19662" t="s">
        <v>148</v>
      </c>
      <c r="L19662" t="s">
        <v>190</v>
      </c>
      <c r="M19662">
        <v>29900.26</v>
      </c>
      <c r="N19662" t="s">
        <v>1597</v>
      </c>
      <c r="O19662" s="100">
        <v>2012</v>
      </c>
    </row>
    <row r="19663" spans="1:15" x14ac:dyDescent="0.25">
      <c r="A19663">
        <v>5</v>
      </c>
      <c r="B19663" t="s">
        <v>748</v>
      </c>
      <c r="C19663">
        <v>80</v>
      </c>
      <c r="D19663" t="s">
        <v>348</v>
      </c>
      <c r="E19663" t="s">
        <v>852</v>
      </c>
      <c r="F19663">
        <v>12993</v>
      </c>
      <c r="G19663" t="s">
        <v>354</v>
      </c>
      <c r="H19663" s="101">
        <v>1058.4000000000001</v>
      </c>
      <c r="I19663">
        <v>80.12</v>
      </c>
      <c r="J19663" s="8">
        <v>41214</v>
      </c>
      <c r="K19663" t="s">
        <v>148</v>
      </c>
      <c r="L19663" t="s">
        <v>151</v>
      </c>
      <c r="M19663">
        <v>27518.400000000001</v>
      </c>
      <c r="N19663" t="s">
        <v>1597</v>
      </c>
      <c r="O19663" s="100">
        <v>2012</v>
      </c>
    </row>
    <row r="19664" spans="1:15" x14ac:dyDescent="0.25">
      <c r="A19664">
        <v>5</v>
      </c>
      <c r="B19664" t="s">
        <v>748</v>
      </c>
      <c r="C19664">
        <v>80</v>
      </c>
      <c r="D19664" t="s">
        <v>348</v>
      </c>
      <c r="E19664" t="s">
        <v>854</v>
      </c>
      <c r="F19664">
        <v>12964</v>
      </c>
      <c r="G19664" t="s">
        <v>354</v>
      </c>
      <c r="H19664" s="101">
        <v>1048.8</v>
      </c>
      <c r="I19664">
        <v>74.41</v>
      </c>
      <c r="J19664" s="8">
        <v>41214</v>
      </c>
      <c r="K19664" t="s">
        <v>148</v>
      </c>
      <c r="L19664" t="s">
        <v>151</v>
      </c>
      <c r="M19664">
        <v>27268.799999999999</v>
      </c>
      <c r="N19664" t="s">
        <v>1597</v>
      </c>
      <c r="O19664" s="100">
        <v>2012</v>
      </c>
    </row>
    <row r="19665" spans="1:15" x14ac:dyDescent="0.25">
      <c r="A19665">
        <v>5</v>
      </c>
      <c r="B19665" t="s">
        <v>748</v>
      </c>
      <c r="C19665">
        <v>80</v>
      </c>
      <c r="D19665" t="s">
        <v>348</v>
      </c>
      <c r="E19665" t="s">
        <v>855</v>
      </c>
      <c r="F19665">
        <v>11947</v>
      </c>
      <c r="G19665" t="s">
        <v>357</v>
      </c>
      <c r="H19665" s="101">
        <v>2430.3200000000002</v>
      </c>
      <c r="I19665">
        <v>161.83000000000001</v>
      </c>
      <c r="J19665" s="8">
        <v>41214</v>
      </c>
      <c r="K19665" t="s">
        <v>148</v>
      </c>
      <c r="L19665" t="s">
        <v>151</v>
      </c>
      <c r="M19665">
        <v>63188.32</v>
      </c>
      <c r="N19665" t="s">
        <v>1597</v>
      </c>
      <c r="O19665" s="100">
        <v>2012</v>
      </c>
    </row>
    <row r="19666" spans="1:15" x14ac:dyDescent="0.25">
      <c r="A19666">
        <v>5</v>
      </c>
      <c r="B19666" t="s">
        <v>748</v>
      </c>
      <c r="C19666">
        <v>80</v>
      </c>
      <c r="D19666" t="s">
        <v>348</v>
      </c>
      <c r="E19666" t="s">
        <v>847</v>
      </c>
      <c r="F19666">
        <v>13279</v>
      </c>
      <c r="G19666" t="s">
        <v>347</v>
      </c>
      <c r="H19666">
        <v>680</v>
      </c>
      <c r="I19666">
        <v>46.81</v>
      </c>
      <c r="J19666" s="8">
        <v>41214</v>
      </c>
      <c r="K19666" t="s">
        <v>148</v>
      </c>
      <c r="L19666" t="s">
        <v>151</v>
      </c>
      <c r="M19666">
        <v>17680</v>
      </c>
      <c r="N19666" t="s">
        <v>1597</v>
      </c>
      <c r="O19666" s="100">
        <v>2012</v>
      </c>
    </row>
    <row r="19667" spans="1:15" x14ac:dyDescent="0.25">
      <c r="A19667">
        <v>5</v>
      </c>
      <c r="B19667" t="s">
        <v>748</v>
      </c>
      <c r="C19667">
        <v>82</v>
      </c>
      <c r="D19667" t="s">
        <v>364</v>
      </c>
      <c r="E19667" t="s">
        <v>1573</v>
      </c>
      <c r="F19667">
        <v>13749</v>
      </c>
      <c r="G19667" t="s">
        <v>366</v>
      </c>
      <c r="H19667" s="101">
        <v>1978.01</v>
      </c>
      <c r="I19667">
        <v>285.83</v>
      </c>
      <c r="J19667" s="8">
        <v>41214</v>
      </c>
      <c r="K19667" t="s">
        <v>148</v>
      </c>
      <c r="L19667" t="s">
        <v>151</v>
      </c>
      <c r="M19667">
        <v>51428.26</v>
      </c>
      <c r="N19667" t="s">
        <v>1597</v>
      </c>
      <c r="O19667" s="100">
        <v>2012</v>
      </c>
    </row>
    <row r="19668" spans="1:15" x14ac:dyDescent="0.25">
      <c r="A19668">
        <v>5</v>
      </c>
      <c r="B19668" t="s">
        <v>748</v>
      </c>
      <c r="C19668">
        <v>82</v>
      </c>
      <c r="D19668" t="s">
        <v>364</v>
      </c>
      <c r="E19668" t="s">
        <v>861</v>
      </c>
      <c r="F19668">
        <v>12280</v>
      </c>
      <c r="G19668" t="s">
        <v>366</v>
      </c>
      <c r="H19668" s="101">
        <v>2361.42</v>
      </c>
      <c r="I19668">
        <v>171.68</v>
      </c>
      <c r="J19668" s="8">
        <v>41214</v>
      </c>
      <c r="K19668" t="s">
        <v>148</v>
      </c>
      <c r="L19668" t="s">
        <v>151</v>
      </c>
      <c r="M19668">
        <v>61396.92</v>
      </c>
      <c r="N19668" t="s">
        <v>1597</v>
      </c>
      <c r="O19668" s="100">
        <v>2012</v>
      </c>
    </row>
    <row r="19669" spans="1:15" x14ac:dyDescent="0.25">
      <c r="A19669">
        <v>5</v>
      </c>
      <c r="B19669" t="s">
        <v>748</v>
      </c>
      <c r="C19669">
        <v>82</v>
      </c>
      <c r="D19669" t="s">
        <v>364</v>
      </c>
      <c r="E19669" t="s">
        <v>1519</v>
      </c>
      <c r="F19669">
        <v>13695</v>
      </c>
      <c r="G19669" t="s">
        <v>366</v>
      </c>
      <c r="H19669" s="101">
        <v>2159.58</v>
      </c>
      <c r="I19669">
        <v>159.38999999999999</v>
      </c>
      <c r="J19669" s="8">
        <v>41214</v>
      </c>
      <c r="K19669" t="s">
        <v>148</v>
      </c>
      <c r="L19669" t="s">
        <v>151</v>
      </c>
      <c r="M19669">
        <v>56149.08</v>
      </c>
      <c r="N19669" t="s">
        <v>1597</v>
      </c>
      <c r="O19669" s="100">
        <v>2012</v>
      </c>
    </row>
    <row r="19670" spans="1:15" x14ac:dyDescent="0.25">
      <c r="A19670">
        <v>5</v>
      </c>
      <c r="B19670" t="s">
        <v>748</v>
      </c>
      <c r="C19670">
        <v>82</v>
      </c>
      <c r="D19670" t="s">
        <v>364</v>
      </c>
      <c r="E19670" t="s">
        <v>1574</v>
      </c>
      <c r="F19670">
        <v>13756</v>
      </c>
      <c r="G19670" t="s">
        <v>366</v>
      </c>
      <c r="H19670" s="101">
        <v>1987.11</v>
      </c>
      <c r="I19670">
        <v>287.13</v>
      </c>
      <c r="J19670" s="8">
        <v>41214</v>
      </c>
      <c r="K19670" t="s">
        <v>148</v>
      </c>
      <c r="L19670" t="s">
        <v>151</v>
      </c>
      <c r="M19670">
        <v>51664.86</v>
      </c>
      <c r="N19670" t="s">
        <v>1597</v>
      </c>
      <c r="O19670" s="100">
        <v>2012</v>
      </c>
    </row>
    <row r="19671" spans="1:15" x14ac:dyDescent="0.25">
      <c r="A19671">
        <v>5</v>
      </c>
      <c r="B19671" t="s">
        <v>748</v>
      </c>
      <c r="C19671">
        <v>82</v>
      </c>
      <c r="D19671" t="s">
        <v>364</v>
      </c>
      <c r="E19671" t="s">
        <v>859</v>
      </c>
      <c r="F19671">
        <v>10521</v>
      </c>
      <c r="G19671" t="s">
        <v>560</v>
      </c>
      <c r="H19671" s="101">
        <v>3143.89</v>
      </c>
      <c r="I19671">
        <v>240.51</v>
      </c>
      <c r="J19671" s="8">
        <v>41214</v>
      </c>
      <c r="K19671" t="s">
        <v>148</v>
      </c>
      <c r="L19671" t="s">
        <v>151</v>
      </c>
      <c r="M19671">
        <v>81741.14</v>
      </c>
      <c r="N19671" t="s">
        <v>1597</v>
      </c>
      <c r="O19671" s="100">
        <v>2012</v>
      </c>
    </row>
    <row r="19672" spans="1:15" x14ac:dyDescent="0.25">
      <c r="A19672">
        <v>5</v>
      </c>
      <c r="B19672" t="s">
        <v>748</v>
      </c>
      <c r="C19672">
        <v>82</v>
      </c>
      <c r="D19672" t="s">
        <v>364</v>
      </c>
      <c r="E19672" t="s">
        <v>772</v>
      </c>
      <c r="F19672">
        <v>10356</v>
      </c>
      <c r="G19672" t="s">
        <v>773</v>
      </c>
      <c r="H19672" s="101">
        <v>1856.8</v>
      </c>
      <c r="I19672">
        <v>132.4</v>
      </c>
      <c r="J19672" s="8">
        <v>41214</v>
      </c>
      <c r="K19672" t="s">
        <v>148</v>
      </c>
      <c r="L19672" t="s">
        <v>151</v>
      </c>
      <c r="M19672">
        <v>48276.800000000003</v>
      </c>
      <c r="N19672" t="s">
        <v>1597</v>
      </c>
      <c r="O19672" s="100">
        <v>2012</v>
      </c>
    </row>
    <row r="19673" spans="1:15" x14ac:dyDescent="0.25">
      <c r="A19673">
        <v>5</v>
      </c>
      <c r="B19673" t="s">
        <v>748</v>
      </c>
      <c r="C19673">
        <v>82</v>
      </c>
      <c r="D19673" t="s">
        <v>364</v>
      </c>
      <c r="E19673" t="s">
        <v>857</v>
      </c>
      <c r="F19673">
        <v>12739</v>
      </c>
      <c r="G19673" t="s">
        <v>1280</v>
      </c>
      <c r="H19673" s="101">
        <v>2197.79</v>
      </c>
      <c r="I19673">
        <v>168.13</v>
      </c>
      <c r="J19673" s="8">
        <v>41214</v>
      </c>
      <c r="K19673" t="s">
        <v>148</v>
      </c>
      <c r="L19673" t="s">
        <v>151</v>
      </c>
      <c r="M19673">
        <v>57142.54</v>
      </c>
      <c r="N19673" t="s">
        <v>1597</v>
      </c>
      <c r="O19673" s="100">
        <v>2012</v>
      </c>
    </row>
    <row r="19674" spans="1:15" x14ac:dyDescent="0.25">
      <c r="A19674">
        <v>5</v>
      </c>
      <c r="B19674" t="s">
        <v>748</v>
      </c>
      <c r="C19674">
        <v>83</v>
      </c>
      <c r="D19674" t="s">
        <v>378</v>
      </c>
      <c r="E19674" t="s">
        <v>863</v>
      </c>
      <c r="F19674">
        <v>13327</v>
      </c>
      <c r="G19674" t="s">
        <v>380</v>
      </c>
      <c r="H19674" s="101">
        <v>2767.71</v>
      </c>
      <c r="I19674">
        <v>187.39</v>
      </c>
      <c r="J19674" s="8">
        <v>41214</v>
      </c>
      <c r="K19674" t="s">
        <v>148</v>
      </c>
      <c r="L19674" t="s">
        <v>151</v>
      </c>
      <c r="M19674">
        <v>71960.460000000006</v>
      </c>
      <c r="N19674" t="s">
        <v>1597</v>
      </c>
      <c r="O19674" s="100">
        <v>2012</v>
      </c>
    </row>
    <row r="19675" spans="1:15" x14ac:dyDescent="0.25">
      <c r="A19675">
        <v>5</v>
      </c>
      <c r="B19675" t="s">
        <v>748</v>
      </c>
      <c r="C19675">
        <v>83</v>
      </c>
      <c r="D19675" t="s">
        <v>378</v>
      </c>
      <c r="E19675" t="s">
        <v>1535</v>
      </c>
      <c r="F19675">
        <v>13711</v>
      </c>
      <c r="G19675" t="s">
        <v>380</v>
      </c>
      <c r="H19675" s="101">
        <v>2415.35</v>
      </c>
      <c r="I19675">
        <v>184.77</v>
      </c>
      <c r="J19675" s="8">
        <v>41214</v>
      </c>
      <c r="K19675" t="s">
        <v>148</v>
      </c>
      <c r="L19675" t="s">
        <v>151</v>
      </c>
      <c r="M19675">
        <v>62799.1</v>
      </c>
      <c r="N19675" t="s">
        <v>1597</v>
      </c>
      <c r="O19675" s="100">
        <v>2012</v>
      </c>
    </row>
    <row r="19676" spans="1:15" x14ac:dyDescent="0.25">
      <c r="A19676">
        <v>5</v>
      </c>
      <c r="B19676" t="s">
        <v>748</v>
      </c>
      <c r="C19676">
        <v>83</v>
      </c>
      <c r="D19676" t="s">
        <v>378</v>
      </c>
      <c r="E19676" t="s">
        <v>1536</v>
      </c>
      <c r="F19676">
        <v>13712</v>
      </c>
      <c r="G19676" t="s">
        <v>380</v>
      </c>
      <c r="H19676" s="101">
        <v>2393.7199999999998</v>
      </c>
      <c r="I19676">
        <v>183.12</v>
      </c>
      <c r="J19676" s="8">
        <v>41214</v>
      </c>
      <c r="K19676" t="s">
        <v>148</v>
      </c>
      <c r="L19676" t="s">
        <v>151</v>
      </c>
      <c r="M19676">
        <v>62236.72</v>
      </c>
      <c r="N19676" t="s">
        <v>1597</v>
      </c>
      <c r="O19676" s="100">
        <v>2012</v>
      </c>
    </row>
    <row r="19677" spans="1:15" x14ac:dyDescent="0.25">
      <c r="A19677">
        <v>5</v>
      </c>
      <c r="B19677" t="s">
        <v>748</v>
      </c>
      <c r="C19677">
        <v>83</v>
      </c>
      <c r="D19677" t="s">
        <v>378</v>
      </c>
      <c r="E19677" t="s">
        <v>1537</v>
      </c>
      <c r="F19677">
        <v>13710</v>
      </c>
      <c r="G19677" t="s">
        <v>864</v>
      </c>
      <c r="H19677" s="101">
        <v>2538.46</v>
      </c>
      <c r="I19677">
        <v>194.19</v>
      </c>
      <c r="J19677" s="8">
        <v>41214</v>
      </c>
      <c r="K19677" t="s">
        <v>148</v>
      </c>
      <c r="L19677" t="s">
        <v>151</v>
      </c>
      <c r="M19677">
        <v>65999.960000000006</v>
      </c>
      <c r="N19677" t="s">
        <v>1597</v>
      </c>
      <c r="O19677" s="100">
        <v>2012</v>
      </c>
    </row>
    <row r="19678" spans="1:15" x14ac:dyDescent="0.25">
      <c r="A19678">
        <v>5</v>
      </c>
      <c r="B19678" t="s">
        <v>748</v>
      </c>
      <c r="C19678">
        <v>85</v>
      </c>
      <c r="D19678" t="s">
        <v>381</v>
      </c>
      <c r="E19678" t="s">
        <v>872</v>
      </c>
      <c r="F19678">
        <v>13224</v>
      </c>
      <c r="G19678" t="s">
        <v>383</v>
      </c>
      <c r="H19678" s="101">
        <v>1799.01</v>
      </c>
      <c r="I19678">
        <v>132.15</v>
      </c>
      <c r="J19678" s="8">
        <v>41214</v>
      </c>
      <c r="K19678" t="s">
        <v>148</v>
      </c>
      <c r="L19678" t="s">
        <v>151</v>
      </c>
      <c r="M19678">
        <v>46774.26</v>
      </c>
      <c r="N19678" t="s">
        <v>1597</v>
      </c>
      <c r="O19678" s="100">
        <v>2012</v>
      </c>
    </row>
    <row r="19679" spans="1:15" x14ac:dyDescent="0.25">
      <c r="A19679">
        <v>5</v>
      </c>
      <c r="B19679" t="s">
        <v>748</v>
      </c>
      <c r="C19679">
        <v>85</v>
      </c>
      <c r="D19679" t="s">
        <v>381</v>
      </c>
      <c r="E19679" t="s">
        <v>1336</v>
      </c>
      <c r="F19679">
        <v>13584</v>
      </c>
      <c r="G19679" t="s">
        <v>383</v>
      </c>
      <c r="H19679" s="101">
        <v>1884.8</v>
      </c>
      <c r="I19679">
        <v>135.80000000000001</v>
      </c>
      <c r="J19679" s="8">
        <v>41214</v>
      </c>
      <c r="K19679" t="s">
        <v>148</v>
      </c>
      <c r="L19679" t="s">
        <v>151</v>
      </c>
      <c r="M19679">
        <v>49004.800000000003</v>
      </c>
      <c r="N19679" t="s">
        <v>1597</v>
      </c>
      <c r="O19679" s="100">
        <v>2012</v>
      </c>
    </row>
    <row r="19680" spans="1:15" x14ac:dyDescent="0.25">
      <c r="A19680">
        <v>5</v>
      </c>
      <c r="B19680" t="s">
        <v>748</v>
      </c>
      <c r="C19680">
        <v>85</v>
      </c>
      <c r="D19680" t="s">
        <v>381</v>
      </c>
      <c r="E19680" t="s">
        <v>881</v>
      </c>
      <c r="F19680">
        <v>12850</v>
      </c>
      <c r="G19680" t="s">
        <v>383</v>
      </c>
      <c r="H19680" s="101">
        <v>1956.56</v>
      </c>
      <c r="I19680">
        <v>148.56</v>
      </c>
      <c r="J19680" s="8">
        <v>41214</v>
      </c>
      <c r="K19680" t="s">
        <v>148</v>
      </c>
      <c r="L19680" t="s">
        <v>151</v>
      </c>
      <c r="M19680">
        <v>50870.559999999998</v>
      </c>
      <c r="N19680" t="s">
        <v>1597</v>
      </c>
      <c r="O19680" s="100">
        <v>2012</v>
      </c>
    </row>
    <row r="19681" spans="1:15" x14ac:dyDescent="0.25">
      <c r="A19681">
        <v>5</v>
      </c>
      <c r="B19681" t="s">
        <v>748</v>
      </c>
      <c r="C19681">
        <v>85</v>
      </c>
      <c r="D19681" t="s">
        <v>381</v>
      </c>
      <c r="E19681" t="s">
        <v>873</v>
      </c>
      <c r="F19681">
        <v>11357</v>
      </c>
      <c r="G19681" t="s">
        <v>383</v>
      </c>
      <c r="H19681" s="101">
        <v>2011.2</v>
      </c>
      <c r="I19681">
        <v>152.16</v>
      </c>
      <c r="J19681" s="8">
        <v>41214</v>
      </c>
      <c r="K19681" t="s">
        <v>148</v>
      </c>
      <c r="L19681" t="s">
        <v>151</v>
      </c>
      <c r="M19681">
        <v>52291.199999999997</v>
      </c>
      <c r="N19681" t="s">
        <v>1597</v>
      </c>
      <c r="O19681" s="100">
        <v>2012</v>
      </c>
    </row>
    <row r="19682" spans="1:15" x14ac:dyDescent="0.25">
      <c r="A19682">
        <v>5</v>
      </c>
      <c r="B19682" t="s">
        <v>748</v>
      </c>
      <c r="C19682">
        <v>85</v>
      </c>
      <c r="D19682" t="s">
        <v>381</v>
      </c>
      <c r="E19682" t="s">
        <v>1407</v>
      </c>
      <c r="F19682">
        <v>13563</v>
      </c>
      <c r="G19682" t="s">
        <v>383</v>
      </c>
      <c r="H19682" s="101">
        <v>1858.85</v>
      </c>
      <c r="I19682">
        <v>136.72999999999999</v>
      </c>
      <c r="J19682" s="8">
        <v>41214</v>
      </c>
      <c r="K19682" t="s">
        <v>148</v>
      </c>
      <c r="L19682" t="s">
        <v>151</v>
      </c>
      <c r="M19682">
        <v>48330.1</v>
      </c>
      <c r="N19682" t="s">
        <v>1597</v>
      </c>
      <c r="O19682" s="100">
        <v>2012</v>
      </c>
    </row>
    <row r="19683" spans="1:15" x14ac:dyDescent="0.25">
      <c r="A19683">
        <v>5</v>
      </c>
      <c r="B19683" t="s">
        <v>748</v>
      </c>
      <c r="C19683">
        <v>85</v>
      </c>
      <c r="D19683" t="s">
        <v>381</v>
      </c>
      <c r="E19683" t="s">
        <v>1337</v>
      </c>
      <c r="F19683">
        <v>13583</v>
      </c>
      <c r="G19683" t="s">
        <v>383</v>
      </c>
      <c r="H19683" s="101">
        <v>1762.85</v>
      </c>
      <c r="I19683">
        <v>129.65</v>
      </c>
      <c r="J19683" s="8">
        <v>41214</v>
      </c>
      <c r="K19683" t="s">
        <v>148</v>
      </c>
      <c r="L19683" t="s">
        <v>151</v>
      </c>
      <c r="M19683">
        <v>45834.1</v>
      </c>
      <c r="N19683" t="s">
        <v>1597</v>
      </c>
      <c r="O19683" s="100">
        <v>2012</v>
      </c>
    </row>
    <row r="19684" spans="1:15" x14ac:dyDescent="0.25">
      <c r="A19684">
        <v>5</v>
      </c>
      <c r="B19684" t="s">
        <v>748</v>
      </c>
      <c r="C19684">
        <v>85</v>
      </c>
      <c r="D19684" t="s">
        <v>381</v>
      </c>
      <c r="E19684" t="s">
        <v>880</v>
      </c>
      <c r="F19684">
        <v>13204</v>
      </c>
      <c r="G19684" t="s">
        <v>375</v>
      </c>
      <c r="H19684" s="101">
        <v>2774.67</v>
      </c>
      <c r="I19684">
        <v>212.26</v>
      </c>
      <c r="J19684" s="8">
        <v>41214</v>
      </c>
      <c r="K19684" t="s">
        <v>148</v>
      </c>
      <c r="L19684" t="s">
        <v>151</v>
      </c>
      <c r="M19684">
        <v>72141.42</v>
      </c>
      <c r="N19684" t="s">
        <v>1597</v>
      </c>
      <c r="O19684" s="100">
        <v>2012</v>
      </c>
    </row>
    <row r="19685" spans="1:15" x14ac:dyDescent="0.25">
      <c r="A19685">
        <v>5</v>
      </c>
      <c r="B19685" t="s">
        <v>748</v>
      </c>
      <c r="C19685">
        <v>86</v>
      </c>
      <c r="D19685" t="s">
        <v>393</v>
      </c>
      <c r="E19685" t="s">
        <v>1538</v>
      </c>
      <c r="F19685">
        <v>13715</v>
      </c>
      <c r="G19685" t="s">
        <v>395</v>
      </c>
      <c r="H19685" s="101">
        <v>1000</v>
      </c>
      <c r="I19685">
        <v>144.5</v>
      </c>
      <c r="J19685" s="8">
        <v>41214</v>
      </c>
      <c r="K19685" t="s">
        <v>148</v>
      </c>
      <c r="L19685" t="s">
        <v>151</v>
      </c>
      <c r="M19685">
        <v>26000</v>
      </c>
      <c r="N19685" t="s">
        <v>1597</v>
      </c>
      <c r="O19685" s="100">
        <v>2012</v>
      </c>
    </row>
    <row r="19686" spans="1:15" x14ac:dyDescent="0.25">
      <c r="A19686">
        <v>5</v>
      </c>
      <c r="B19686" t="s">
        <v>748</v>
      </c>
      <c r="C19686">
        <v>86</v>
      </c>
      <c r="D19686" t="s">
        <v>393</v>
      </c>
      <c r="E19686" t="s">
        <v>885</v>
      </c>
      <c r="F19686">
        <v>11157</v>
      </c>
      <c r="G19686" t="s">
        <v>395</v>
      </c>
      <c r="H19686" s="101">
        <v>1291.5</v>
      </c>
      <c r="I19686">
        <v>93.82</v>
      </c>
      <c r="J19686" s="8">
        <v>41214</v>
      </c>
      <c r="K19686" t="s">
        <v>148</v>
      </c>
      <c r="L19686" t="s">
        <v>151</v>
      </c>
      <c r="M19686">
        <v>33579</v>
      </c>
      <c r="N19686" t="s">
        <v>1597</v>
      </c>
      <c r="O19686" s="100">
        <v>2012</v>
      </c>
    </row>
    <row r="19687" spans="1:15" x14ac:dyDescent="0.25">
      <c r="A19687">
        <v>5</v>
      </c>
      <c r="B19687" t="s">
        <v>748</v>
      </c>
      <c r="C19687">
        <v>86</v>
      </c>
      <c r="D19687" t="s">
        <v>393</v>
      </c>
      <c r="E19687" t="s">
        <v>887</v>
      </c>
      <c r="F19687">
        <v>10911</v>
      </c>
      <c r="G19687" t="s">
        <v>400</v>
      </c>
      <c r="H19687" s="101">
        <v>2803.88</v>
      </c>
      <c r="I19687">
        <v>208.67</v>
      </c>
      <c r="J19687" s="8">
        <v>41214</v>
      </c>
      <c r="K19687" t="s">
        <v>148</v>
      </c>
      <c r="L19687" t="s">
        <v>151</v>
      </c>
      <c r="M19687">
        <v>72900.88</v>
      </c>
      <c r="N19687" t="s">
        <v>1597</v>
      </c>
      <c r="O19687" s="100">
        <v>2012</v>
      </c>
    </row>
    <row r="19688" spans="1:15" x14ac:dyDescent="0.25">
      <c r="A19688">
        <v>5</v>
      </c>
      <c r="B19688" t="s">
        <v>748</v>
      </c>
      <c r="C19688">
        <v>86</v>
      </c>
      <c r="D19688" t="s">
        <v>393</v>
      </c>
      <c r="E19688" t="s">
        <v>888</v>
      </c>
      <c r="F19688">
        <v>11948</v>
      </c>
      <c r="G19688" t="s">
        <v>402</v>
      </c>
      <c r="H19688" s="101">
        <v>1090.4000000000001</v>
      </c>
      <c r="I19688">
        <v>83.41</v>
      </c>
      <c r="J19688" s="8">
        <v>41214</v>
      </c>
      <c r="K19688" t="s">
        <v>148</v>
      </c>
      <c r="L19688" t="s">
        <v>151</v>
      </c>
      <c r="M19688">
        <v>28350.400000000001</v>
      </c>
      <c r="N19688" t="s">
        <v>1597</v>
      </c>
      <c r="O19688" s="100">
        <v>2012</v>
      </c>
    </row>
    <row r="19689" spans="1:15" x14ac:dyDescent="0.25">
      <c r="A19689">
        <v>5</v>
      </c>
      <c r="B19689" t="s">
        <v>748</v>
      </c>
      <c r="C19689">
        <v>86</v>
      </c>
      <c r="D19689" t="s">
        <v>393</v>
      </c>
      <c r="E19689" t="s">
        <v>889</v>
      </c>
      <c r="F19689">
        <v>13223</v>
      </c>
      <c r="G19689" t="s">
        <v>402</v>
      </c>
      <c r="H19689">
        <v>791.04</v>
      </c>
      <c r="I19689">
        <v>54.7</v>
      </c>
      <c r="J19689" s="8">
        <v>41214</v>
      </c>
      <c r="K19689" t="s">
        <v>148</v>
      </c>
      <c r="L19689" t="s">
        <v>151</v>
      </c>
      <c r="M19689">
        <v>20567.04</v>
      </c>
      <c r="N19689" t="s">
        <v>1597</v>
      </c>
      <c r="O19689" s="100">
        <v>2012</v>
      </c>
    </row>
    <row r="19690" spans="1:15" x14ac:dyDescent="0.25">
      <c r="A19690">
        <v>5</v>
      </c>
      <c r="B19690" t="s">
        <v>748</v>
      </c>
      <c r="C19690">
        <v>87</v>
      </c>
      <c r="D19690" t="s">
        <v>403</v>
      </c>
      <c r="E19690" t="s">
        <v>890</v>
      </c>
      <c r="F19690">
        <v>13328</v>
      </c>
      <c r="G19690" t="s">
        <v>405</v>
      </c>
      <c r="H19690" s="101">
        <v>1963.43</v>
      </c>
      <c r="I19690">
        <v>150.19999999999999</v>
      </c>
      <c r="J19690" s="8">
        <v>41214</v>
      </c>
      <c r="K19690" t="s">
        <v>148</v>
      </c>
      <c r="L19690" t="s">
        <v>151</v>
      </c>
      <c r="M19690">
        <v>51049.18</v>
      </c>
      <c r="N19690" t="s">
        <v>1597</v>
      </c>
      <c r="O19690" s="100">
        <v>2012</v>
      </c>
    </row>
    <row r="19691" spans="1:15" x14ac:dyDescent="0.25">
      <c r="A19691">
        <v>5</v>
      </c>
      <c r="B19691" t="s">
        <v>748</v>
      </c>
      <c r="C19691">
        <v>92</v>
      </c>
      <c r="D19691" t="s">
        <v>407</v>
      </c>
      <c r="E19691" t="s">
        <v>848</v>
      </c>
      <c r="F19691">
        <v>12344</v>
      </c>
      <c r="G19691" t="s">
        <v>577</v>
      </c>
      <c r="H19691" s="101">
        <v>1211.2</v>
      </c>
      <c r="I19691">
        <v>86.84</v>
      </c>
      <c r="J19691" s="8">
        <v>41214</v>
      </c>
      <c r="K19691" t="s">
        <v>148</v>
      </c>
      <c r="L19691" t="s">
        <v>151</v>
      </c>
      <c r="M19691">
        <v>31491.200000000001</v>
      </c>
      <c r="N19691" t="s">
        <v>1597</v>
      </c>
      <c r="O19691" s="100">
        <v>2012</v>
      </c>
    </row>
    <row r="19692" spans="1:15" x14ac:dyDescent="0.25">
      <c r="A19692">
        <v>5</v>
      </c>
      <c r="B19692" t="s">
        <v>748</v>
      </c>
      <c r="C19692">
        <v>92</v>
      </c>
      <c r="D19692" t="s">
        <v>407</v>
      </c>
      <c r="E19692" t="s">
        <v>893</v>
      </c>
      <c r="F19692">
        <v>10617</v>
      </c>
      <c r="G19692" t="s">
        <v>409</v>
      </c>
      <c r="H19692" s="101">
        <v>2437.6799999999998</v>
      </c>
      <c r="I19692">
        <v>174.78</v>
      </c>
      <c r="J19692" s="8">
        <v>41214</v>
      </c>
      <c r="K19692" t="s">
        <v>148</v>
      </c>
      <c r="L19692" t="s">
        <v>151</v>
      </c>
      <c r="M19692">
        <v>63379.68</v>
      </c>
      <c r="N19692" t="s">
        <v>1597</v>
      </c>
      <c r="O19692" s="100">
        <v>2012</v>
      </c>
    </row>
    <row r="19693" spans="1:15" x14ac:dyDescent="0.25">
      <c r="A19693">
        <v>5</v>
      </c>
      <c r="B19693" t="s">
        <v>748</v>
      </c>
      <c r="C19693">
        <v>92</v>
      </c>
      <c r="D19693" t="s">
        <v>407</v>
      </c>
      <c r="E19693" t="s">
        <v>894</v>
      </c>
      <c r="F19693">
        <v>10913</v>
      </c>
      <c r="G19693" t="s">
        <v>411</v>
      </c>
      <c r="H19693" s="101">
        <v>1857.6</v>
      </c>
      <c r="I19693">
        <v>132.49</v>
      </c>
      <c r="J19693" s="8">
        <v>41214</v>
      </c>
      <c r="K19693" t="s">
        <v>148</v>
      </c>
      <c r="L19693" t="s">
        <v>151</v>
      </c>
      <c r="M19693">
        <v>48297.599999999999</v>
      </c>
      <c r="N19693" t="s">
        <v>1597</v>
      </c>
      <c r="O19693" s="100">
        <v>2012</v>
      </c>
    </row>
    <row r="19694" spans="1:15" x14ac:dyDescent="0.25">
      <c r="A19694">
        <v>5</v>
      </c>
      <c r="B19694" t="s">
        <v>748</v>
      </c>
      <c r="C19694">
        <v>92</v>
      </c>
      <c r="D19694" t="s">
        <v>407</v>
      </c>
      <c r="E19694" t="s">
        <v>895</v>
      </c>
      <c r="F19694">
        <v>12348</v>
      </c>
      <c r="G19694" t="s">
        <v>411</v>
      </c>
      <c r="H19694" s="101">
        <v>1880.78</v>
      </c>
      <c r="I19694">
        <v>131.32</v>
      </c>
      <c r="J19694" s="8">
        <v>41214</v>
      </c>
      <c r="K19694" t="s">
        <v>148</v>
      </c>
      <c r="L19694" t="s">
        <v>151</v>
      </c>
      <c r="M19694">
        <v>48900.28</v>
      </c>
      <c r="N19694" t="s">
        <v>1597</v>
      </c>
      <c r="O19694" s="100">
        <v>2012</v>
      </c>
    </row>
    <row r="19695" spans="1:15" x14ac:dyDescent="0.25">
      <c r="A19695">
        <v>5</v>
      </c>
      <c r="B19695" t="s">
        <v>748</v>
      </c>
      <c r="C19695">
        <v>92</v>
      </c>
      <c r="D19695" t="s">
        <v>407</v>
      </c>
      <c r="E19695" t="s">
        <v>896</v>
      </c>
      <c r="F19695">
        <v>12575</v>
      </c>
      <c r="G19695" t="s">
        <v>411</v>
      </c>
      <c r="H19695" s="101">
        <v>1988.6</v>
      </c>
      <c r="I19695">
        <v>146.31</v>
      </c>
      <c r="J19695" s="8">
        <v>41214</v>
      </c>
      <c r="K19695" t="s">
        <v>148</v>
      </c>
      <c r="L19695" t="s">
        <v>151</v>
      </c>
      <c r="M19695">
        <v>51703.6</v>
      </c>
      <c r="N19695" t="s">
        <v>1597</v>
      </c>
      <c r="O19695" s="100">
        <v>2012</v>
      </c>
    </row>
    <row r="19696" spans="1:15" x14ac:dyDescent="0.25">
      <c r="A19696">
        <v>5</v>
      </c>
      <c r="B19696" t="s">
        <v>748</v>
      </c>
      <c r="C19696">
        <v>93</v>
      </c>
      <c r="D19696" t="s">
        <v>418</v>
      </c>
      <c r="E19696" t="s">
        <v>898</v>
      </c>
      <c r="F19696">
        <v>12534</v>
      </c>
      <c r="G19696" t="s">
        <v>584</v>
      </c>
      <c r="H19696" s="101">
        <v>3230.77</v>
      </c>
      <c r="I19696">
        <v>198.62</v>
      </c>
      <c r="J19696" s="8">
        <v>41214</v>
      </c>
      <c r="K19696" t="s">
        <v>148</v>
      </c>
      <c r="L19696" t="s">
        <v>151</v>
      </c>
      <c r="M19696">
        <v>84000.02</v>
      </c>
      <c r="N19696" t="s">
        <v>1597</v>
      </c>
      <c r="O19696" s="100">
        <v>2012</v>
      </c>
    </row>
    <row r="19697" spans="1:15" x14ac:dyDescent="0.25">
      <c r="A19697">
        <v>5</v>
      </c>
      <c r="B19697" t="s">
        <v>748</v>
      </c>
      <c r="C19697">
        <v>93</v>
      </c>
      <c r="D19697" t="s">
        <v>418</v>
      </c>
      <c r="E19697" t="s">
        <v>899</v>
      </c>
      <c r="F19697">
        <v>11353</v>
      </c>
      <c r="G19697" t="s">
        <v>174</v>
      </c>
      <c r="H19697" s="101">
        <v>1544.8</v>
      </c>
      <c r="I19697">
        <v>118.18</v>
      </c>
      <c r="J19697" s="8">
        <v>41214</v>
      </c>
      <c r="K19697" t="s">
        <v>148</v>
      </c>
      <c r="L19697" t="s">
        <v>151</v>
      </c>
      <c r="M19697">
        <v>40164.800000000003</v>
      </c>
      <c r="N19697" t="s">
        <v>1597</v>
      </c>
      <c r="O19697" s="100">
        <v>2012</v>
      </c>
    </row>
    <row r="19698" spans="1:15" x14ac:dyDescent="0.25">
      <c r="A19698">
        <v>5</v>
      </c>
      <c r="B19698" t="s">
        <v>748</v>
      </c>
      <c r="C19698">
        <v>93</v>
      </c>
      <c r="D19698" t="s">
        <v>418</v>
      </c>
      <c r="E19698" t="s">
        <v>900</v>
      </c>
      <c r="F19698">
        <v>11244</v>
      </c>
      <c r="G19698" t="s">
        <v>422</v>
      </c>
      <c r="H19698" s="101">
        <v>2809.8</v>
      </c>
      <c r="I19698">
        <v>214.95</v>
      </c>
      <c r="J19698" s="8">
        <v>41214</v>
      </c>
      <c r="K19698" t="s">
        <v>148</v>
      </c>
      <c r="L19698" t="s">
        <v>151</v>
      </c>
      <c r="M19698">
        <v>73054.8</v>
      </c>
      <c r="N19698" t="s">
        <v>1597</v>
      </c>
      <c r="O19698" s="100">
        <v>2012</v>
      </c>
    </row>
    <row r="19699" spans="1:15" x14ac:dyDescent="0.25">
      <c r="A19699">
        <v>5</v>
      </c>
      <c r="B19699" t="s">
        <v>748</v>
      </c>
      <c r="C19699">
        <v>93</v>
      </c>
      <c r="D19699" t="s">
        <v>418</v>
      </c>
      <c r="E19699" t="s">
        <v>902</v>
      </c>
      <c r="F19699">
        <v>11036</v>
      </c>
      <c r="G19699" t="s">
        <v>424</v>
      </c>
      <c r="H19699" s="101">
        <v>2130.87</v>
      </c>
      <c r="I19699">
        <v>163.01</v>
      </c>
      <c r="J19699" s="8">
        <v>41214</v>
      </c>
      <c r="K19699" t="s">
        <v>148</v>
      </c>
      <c r="L19699" t="s">
        <v>151</v>
      </c>
      <c r="M19699">
        <v>55402.62</v>
      </c>
      <c r="N19699" t="s">
        <v>1597</v>
      </c>
      <c r="O19699" s="100">
        <v>2012</v>
      </c>
    </row>
    <row r="19700" spans="1:15" x14ac:dyDescent="0.25">
      <c r="A19700">
        <v>5</v>
      </c>
      <c r="B19700" t="s">
        <v>748</v>
      </c>
      <c r="C19700">
        <v>93</v>
      </c>
      <c r="D19700" t="s">
        <v>418</v>
      </c>
      <c r="E19700" t="s">
        <v>817</v>
      </c>
      <c r="F19700">
        <v>12477</v>
      </c>
      <c r="G19700" t="s">
        <v>424</v>
      </c>
      <c r="H19700" s="101">
        <v>2059.62</v>
      </c>
      <c r="I19700">
        <v>151.74</v>
      </c>
      <c r="J19700" s="8">
        <v>41214</v>
      </c>
      <c r="K19700" t="s">
        <v>148</v>
      </c>
      <c r="L19700" t="s">
        <v>151</v>
      </c>
      <c r="M19700">
        <v>53550.12</v>
      </c>
      <c r="N19700" t="s">
        <v>1597</v>
      </c>
      <c r="O19700" s="100">
        <v>2012</v>
      </c>
    </row>
    <row r="19701" spans="1:15" x14ac:dyDescent="0.25">
      <c r="A19701">
        <v>6</v>
      </c>
      <c r="B19701" t="s">
        <v>905</v>
      </c>
      <c r="C19701">
        <v>2</v>
      </c>
      <c r="D19701" t="s">
        <v>1298</v>
      </c>
      <c r="E19701" t="s">
        <v>1299</v>
      </c>
      <c r="F19701">
        <v>11562</v>
      </c>
      <c r="G19701" t="s">
        <v>1300</v>
      </c>
      <c r="H19701" s="101">
        <v>1036</v>
      </c>
      <c r="I19701">
        <v>79.25</v>
      </c>
      <c r="J19701" s="8">
        <v>41214</v>
      </c>
      <c r="K19701" t="s">
        <v>148</v>
      </c>
      <c r="L19701" t="s">
        <v>149</v>
      </c>
      <c r="M19701">
        <v>26936</v>
      </c>
      <c r="N19701" t="s">
        <v>1596</v>
      </c>
      <c r="O19701" s="100">
        <v>2012</v>
      </c>
    </row>
    <row r="19702" spans="1:15" x14ac:dyDescent="0.25">
      <c r="A19702">
        <v>6</v>
      </c>
      <c r="B19702" t="s">
        <v>905</v>
      </c>
      <c r="C19702">
        <v>2</v>
      </c>
      <c r="D19702" t="s">
        <v>1298</v>
      </c>
      <c r="E19702" t="s">
        <v>1302</v>
      </c>
      <c r="F19702">
        <v>11205</v>
      </c>
      <c r="G19702" t="s">
        <v>1300</v>
      </c>
      <c r="H19702" s="101">
        <v>1911.66</v>
      </c>
      <c r="I19702">
        <v>146.24</v>
      </c>
      <c r="J19702" s="8">
        <v>41214</v>
      </c>
      <c r="K19702" t="s">
        <v>148</v>
      </c>
      <c r="L19702" t="s">
        <v>149</v>
      </c>
      <c r="M19702">
        <v>49703.16</v>
      </c>
      <c r="N19702" t="s">
        <v>1596</v>
      </c>
      <c r="O19702" s="100">
        <v>2012</v>
      </c>
    </row>
    <row r="19703" spans="1:15" x14ac:dyDescent="0.25">
      <c r="A19703">
        <v>6</v>
      </c>
      <c r="B19703" t="s">
        <v>905</v>
      </c>
      <c r="C19703">
        <v>3</v>
      </c>
      <c r="D19703" t="s">
        <v>596</v>
      </c>
      <c r="E19703" t="s">
        <v>1303</v>
      </c>
      <c r="F19703">
        <v>11214</v>
      </c>
      <c r="G19703" t="s">
        <v>600</v>
      </c>
      <c r="H19703" s="101">
        <v>2136.94</v>
      </c>
      <c r="I19703">
        <v>163.47999999999999</v>
      </c>
      <c r="J19703" s="8">
        <v>41214</v>
      </c>
      <c r="K19703" t="s">
        <v>148</v>
      </c>
      <c r="L19703" t="s">
        <v>149</v>
      </c>
      <c r="M19703">
        <v>55560.44</v>
      </c>
      <c r="N19703" t="s">
        <v>1596</v>
      </c>
      <c r="O19703" s="100">
        <v>2012</v>
      </c>
    </row>
    <row r="19704" spans="1:15" x14ac:dyDescent="0.25">
      <c r="A19704">
        <v>6</v>
      </c>
      <c r="B19704" t="s">
        <v>905</v>
      </c>
      <c r="C19704">
        <v>3</v>
      </c>
      <c r="D19704" t="s">
        <v>596</v>
      </c>
      <c r="E19704" t="s">
        <v>1304</v>
      </c>
      <c r="F19704">
        <v>12988</v>
      </c>
      <c r="G19704" t="s">
        <v>600</v>
      </c>
      <c r="H19704" s="101">
        <v>1958.66</v>
      </c>
      <c r="I19704">
        <v>149.84</v>
      </c>
      <c r="J19704" s="8">
        <v>41214</v>
      </c>
      <c r="K19704" t="s">
        <v>148</v>
      </c>
      <c r="L19704" t="s">
        <v>149</v>
      </c>
      <c r="M19704">
        <v>50925.16</v>
      </c>
      <c r="N19704" t="s">
        <v>1596</v>
      </c>
      <c r="O19704" s="100">
        <v>2012</v>
      </c>
    </row>
    <row r="19705" spans="1:15" x14ac:dyDescent="0.25">
      <c r="A19705">
        <v>6</v>
      </c>
      <c r="B19705" t="s">
        <v>905</v>
      </c>
      <c r="C19705">
        <v>3</v>
      </c>
      <c r="D19705" t="s">
        <v>596</v>
      </c>
      <c r="E19705" t="s">
        <v>906</v>
      </c>
      <c r="F19705">
        <v>10043</v>
      </c>
      <c r="G19705" t="s">
        <v>600</v>
      </c>
      <c r="H19705" s="101">
        <v>1530</v>
      </c>
      <c r="I19705">
        <v>111.84</v>
      </c>
      <c r="J19705" s="8">
        <v>41214</v>
      </c>
      <c r="K19705" t="s">
        <v>148</v>
      </c>
      <c r="L19705" t="s">
        <v>151</v>
      </c>
      <c r="M19705">
        <v>39780</v>
      </c>
      <c r="N19705" t="s">
        <v>1596</v>
      </c>
      <c r="O19705" s="100">
        <v>2012</v>
      </c>
    </row>
    <row r="19706" spans="1:15" x14ac:dyDescent="0.25">
      <c r="A19706">
        <v>6</v>
      </c>
      <c r="B19706" t="s">
        <v>905</v>
      </c>
      <c r="C19706">
        <v>3</v>
      </c>
      <c r="D19706" t="s">
        <v>596</v>
      </c>
      <c r="E19706" t="s">
        <v>911</v>
      </c>
      <c r="F19706">
        <v>11171</v>
      </c>
      <c r="G19706" t="s">
        <v>600</v>
      </c>
      <c r="H19706" s="101">
        <v>2000</v>
      </c>
      <c r="I19706">
        <v>153</v>
      </c>
      <c r="J19706" s="8">
        <v>41214</v>
      </c>
      <c r="K19706" t="s">
        <v>148</v>
      </c>
      <c r="L19706" t="s">
        <v>149</v>
      </c>
      <c r="M19706">
        <v>52000</v>
      </c>
      <c r="N19706" t="s">
        <v>1596</v>
      </c>
      <c r="O19706" s="100">
        <v>2012</v>
      </c>
    </row>
    <row r="19707" spans="1:15" x14ac:dyDescent="0.25">
      <c r="A19707">
        <v>6</v>
      </c>
      <c r="B19707" t="s">
        <v>905</v>
      </c>
      <c r="C19707">
        <v>3</v>
      </c>
      <c r="D19707" t="s">
        <v>596</v>
      </c>
      <c r="E19707" t="s">
        <v>1305</v>
      </c>
      <c r="F19707">
        <v>11563</v>
      </c>
      <c r="G19707" t="s">
        <v>600</v>
      </c>
      <c r="H19707" s="101">
        <v>1997.12</v>
      </c>
      <c r="I19707">
        <v>152.78</v>
      </c>
      <c r="J19707" s="8">
        <v>41214</v>
      </c>
      <c r="K19707" t="s">
        <v>148</v>
      </c>
      <c r="L19707" t="s">
        <v>149</v>
      </c>
      <c r="M19707">
        <v>51925.120000000003</v>
      </c>
      <c r="N19707" t="s">
        <v>1596</v>
      </c>
      <c r="O19707" s="100">
        <v>2012</v>
      </c>
    </row>
    <row r="19708" spans="1:15" x14ac:dyDescent="0.25">
      <c r="A19708">
        <v>6</v>
      </c>
      <c r="B19708" t="s">
        <v>905</v>
      </c>
      <c r="C19708">
        <v>3</v>
      </c>
      <c r="D19708" t="s">
        <v>596</v>
      </c>
      <c r="E19708" t="s">
        <v>955</v>
      </c>
      <c r="F19708">
        <v>13058</v>
      </c>
      <c r="G19708" t="s">
        <v>600</v>
      </c>
      <c r="H19708" s="101">
        <v>2000</v>
      </c>
      <c r="I19708">
        <v>153</v>
      </c>
      <c r="J19708" s="8">
        <v>41214</v>
      </c>
      <c r="K19708" t="s">
        <v>148</v>
      </c>
      <c r="L19708" t="s">
        <v>149</v>
      </c>
      <c r="M19708">
        <v>52000</v>
      </c>
      <c r="N19708" t="s">
        <v>1596</v>
      </c>
      <c r="O19708" s="100">
        <v>2012</v>
      </c>
    </row>
    <row r="19709" spans="1:15" x14ac:dyDescent="0.25">
      <c r="A19709">
        <v>6</v>
      </c>
      <c r="B19709" t="s">
        <v>905</v>
      </c>
      <c r="C19709">
        <v>3</v>
      </c>
      <c r="D19709" t="s">
        <v>596</v>
      </c>
      <c r="E19709" t="s">
        <v>909</v>
      </c>
      <c r="F19709">
        <v>12116</v>
      </c>
      <c r="G19709" t="s">
        <v>600</v>
      </c>
      <c r="H19709" s="101">
        <v>1575.9</v>
      </c>
      <c r="I19709">
        <v>143.68</v>
      </c>
      <c r="J19709" s="8">
        <v>41214</v>
      </c>
      <c r="K19709" t="s">
        <v>148</v>
      </c>
      <c r="L19709" t="s">
        <v>151</v>
      </c>
      <c r="M19709">
        <v>40973.4</v>
      </c>
      <c r="N19709" t="s">
        <v>1596</v>
      </c>
      <c r="O19709" s="100">
        <v>2012</v>
      </c>
    </row>
    <row r="19710" spans="1:15" x14ac:dyDescent="0.25">
      <c r="A19710">
        <v>6</v>
      </c>
      <c r="B19710" t="s">
        <v>905</v>
      </c>
      <c r="C19710">
        <v>3</v>
      </c>
      <c r="D19710" t="s">
        <v>596</v>
      </c>
      <c r="E19710" t="s">
        <v>910</v>
      </c>
      <c r="F19710">
        <v>11024</v>
      </c>
      <c r="G19710" t="s">
        <v>600</v>
      </c>
      <c r="H19710" s="101">
        <v>1223.2</v>
      </c>
      <c r="I19710">
        <v>93.58</v>
      </c>
      <c r="J19710" s="8">
        <v>41214</v>
      </c>
      <c r="K19710" t="s">
        <v>148</v>
      </c>
      <c r="L19710" t="s">
        <v>149</v>
      </c>
      <c r="M19710">
        <v>31803.200000000001</v>
      </c>
      <c r="N19710" t="s">
        <v>1596</v>
      </c>
      <c r="O19710" s="100">
        <v>2012</v>
      </c>
    </row>
    <row r="19711" spans="1:15" x14ac:dyDescent="0.25">
      <c r="A19711">
        <v>6</v>
      </c>
      <c r="B19711" t="s">
        <v>905</v>
      </c>
      <c r="C19711">
        <v>33</v>
      </c>
      <c r="D19711" t="s">
        <v>913</v>
      </c>
      <c r="E19711" t="s">
        <v>914</v>
      </c>
      <c r="F19711">
        <v>11172</v>
      </c>
      <c r="G19711" t="s">
        <v>268</v>
      </c>
      <c r="H19711" s="101">
        <v>1623.18</v>
      </c>
      <c r="I19711">
        <v>124.18</v>
      </c>
      <c r="J19711" s="8">
        <v>41214</v>
      </c>
      <c r="K19711" t="s">
        <v>148</v>
      </c>
      <c r="L19711" t="s">
        <v>151</v>
      </c>
      <c r="M19711">
        <v>42202.68</v>
      </c>
      <c r="N19711" t="s">
        <v>1596</v>
      </c>
      <c r="O19711" s="100">
        <v>2012</v>
      </c>
    </row>
    <row r="19712" spans="1:15" x14ac:dyDescent="0.25">
      <c r="A19712">
        <v>6</v>
      </c>
      <c r="B19712" t="s">
        <v>905</v>
      </c>
      <c r="C19712">
        <v>33</v>
      </c>
      <c r="D19712" t="s">
        <v>913</v>
      </c>
      <c r="E19712" t="s">
        <v>1306</v>
      </c>
      <c r="F19712">
        <v>11370</v>
      </c>
      <c r="G19712" t="s">
        <v>268</v>
      </c>
      <c r="H19712">
        <v>871.94</v>
      </c>
      <c r="I19712">
        <v>66.7</v>
      </c>
      <c r="J19712" s="8">
        <v>41214</v>
      </c>
      <c r="K19712" t="s">
        <v>148</v>
      </c>
      <c r="L19712" t="s">
        <v>149</v>
      </c>
      <c r="M19712">
        <v>22670.44</v>
      </c>
      <c r="N19712" t="s">
        <v>1596</v>
      </c>
      <c r="O19712" s="100">
        <v>2012</v>
      </c>
    </row>
    <row r="19713" spans="1:15" x14ac:dyDescent="0.25">
      <c r="A19713">
        <v>6</v>
      </c>
      <c r="B19713" t="s">
        <v>905</v>
      </c>
      <c r="C19713">
        <v>33</v>
      </c>
      <c r="D19713" t="s">
        <v>913</v>
      </c>
      <c r="E19713" t="s">
        <v>916</v>
      </c>
      <c r="F19713">
        <v>10939</v>
      </c>
      <c r="G19713" t="s">
        <v>268</v>
      </c>
      <c r="H19713">
        <v>510.88</v>
      </c>
      <c r="I19713">
        <v>39.08</v>
      </c>
      <c r="J19713" s="8">
        <v>41214</v>
      </c>
      <c r="K19713" t="s">
        <v>148</v>
      </c>
      <c r="L19713" t="s">
        <v>149</v>
      </c>
      <c r="M19713">
        <v>13282.88</v>
      </c>
      <c r="N19713" t="s">
        <v>1596</v>
      </c>
      <c r="O19713" s="100">
        <v>2012</v>
      </c>
    </row>
    <row r="19714" spans="1:15" x14ac:dyDescent="0.25">
      <c r="A19714">
        <v>6</v>
      </c>
      <c r="B19714" t="s">
        <v>905</v>
      </c>
      <c r="C19714">
        <v>37</v>
      </c>
      <c r="D19714" t="s">
        <v>273</v>
      </c>
      <c r="E19714" t="s">
        <v>1366</v>
      </c>
      <c r="F19714">
        <v>11000</v>
      </c>
      <c r="G19714" t="s">
        <v>276</v>
      </c>
      <c r="H19714">
        <v>522.72</v>
      </c>
      <c r="I19714">
        <v>39.99</v>
      </c>
      <c r="J19714" s="8">
        <v>41214</v>
      </c>
      <c r="K19714" t="s">
        <v>148</v>
      </c>
      <c r="L19714" t="s">
        <v>149</v>
      </c>
      <c r="M19714">
        <v>13590.72</v>
      </c>
      <c r="N19714" t="s">
        <v>1596</v>
      </c>
      <c r="O19714" s="100">
        <v>2012</v>
      </c>
    </row>
    <row r="19715" spans="1:15" x14ac:dyDescent="0.25">
      <c r="A19715">
        <v>6</v>
      </c>
      <c r="B19715" t="s">
        <v>905</v>
      </c>
      <c r="C19715">
        <v>60</v>
      </c>
      <c r="D19715" t="s">
        <v>806</v>
      </c>
      <c r="E19715" t="s">
        <v>918</v>
      </c>
      <c r="F19715">
        <v>11628</v>
      </c>
      <c r="G19715" t="s">
        <v>808</v>
      </c>
      <c r="H19715" s="101">
        <v>1591.35</v>
      </c>
      <c r="I19715">
        <v>121.73</v>
      </c>
      <c r="J19715" s="8">
        <v>41214</v>
      </c>
      <c r="K19715" t="s">
        <v>148</v>
      </c>
      <c r="L19715" t="s">
        <v>151</v>
      </c>
      <c r="M19715">
        <v>41375.1</v>
      </c>
      <c r="N19715" t="s">
        <v>1596</v>
      </c>
      <c r="O19715" s="100">
        <v>2012</v>
      </c>
    </row>
    <row r="19716" spans="1:15" x14ac:dyDescent="0.25">
      <c r="A19716">
        <v>6</v>
      </c>
      <c r="B19716" t="s">
        <v>905</v>
      </c>
      <c r="C19716">
        <v>60</v>
      </c>
      <c r="D19716" t="s">
        <v>806</v>
      </c>
      <c r="E19716" t="s">
        <v>1308</v>
      </c>
      <c r="F19716">
        <v>11651</v>
      </c>
      <c r="G19716" t="s">
        <v>808</v>
      </c>
      <c r="H19716" s="101">
        <v>1011.45</v>
      </c>
      <c r="I19716">
        <v>77.38</v>
      </c>
      <c r="J19716" s="8">
        <v>41214</v>
      </c>
      <c r="K19716" t="s">
        <v>148</v>
      </c>
      <c r="L19716" t="s">
        <v>149</v>
      </c>
      <c r="M19716">
        <v>26297.7</v>
      </c>
      <c r="N19716" t="s">
        <v>1596</v>
      </c>
      <c r="O19716" s="100">
        <v>2012</v>
      </c>
    </row>
    <row r="19717" spans="1:15" x14ac:dyDescent="0.25">
      <c r="A19717">
        <v>6</v>
      </c>
      <c r="B19717" t="s">
        <v>905</v>
      </c>
      <c r="C19717">
        <v>72</v>
      </c>
      <c r="D19717" t="s">
        <v>305</v>
      </c>
      <c r="E19717" t="s">
        <v>919</v>
      </c>
      <c r="F19717">
        <v>12881</v>
      </c>
      <c r="G19717" t="s">
        <v>307</v>
      </c>
      <c r="H19717" s="101">
        <v>1545</v>
      </c>
      <c r="I19717">
        <v>112.93</v>
      </c>
      <c r="J19717" s="8">
        <v>41214</v>
      </c>
      <c r="K19717" t="s">
        <v>148</v>
      </c>
      <c r="L19717" t="s">
        <v>151</v>
      </c>
      <c r="M19717">
        <v>40170</v>
      </c>
      <c r="N19717" t="s">
        <v>1596</v>
      </c>
      <c r="O19717" s="100">
        <v>2012</v>
      </c>
    </row>
    <row r="19718" spans="1:15" x14ac:dyDescent="0.25">
      <c r="A19718">
        <v>6</v>
      </c>
      <c r="B19718" t="s">
        <v>905</v>
      </c>
      <c r="C19718">
        <v>72</v>
      </c>
      <c r="D19718" t="s">
        <v>305</v>
      </c>
      <c r="E19718" t="s">
        <v>1367</v>
      </c>
      <c r="F19718">
        <v>13082</v>
      </c>
      <c r="G19718" t="s">
        <v>307</v>
      </c>
      <c r="H19718">
        <v>452</v>
      </c>
      <c r="I19718">
        <v>34.57</v>
      </c>
      <c r="J19718" s="8">
        <v>41214</v>
      </c>
      <c r="K19718" t="s">
        <v>148</v>
      </c>
      <c r="L19718" t="s">
        <v>149</v>
      </c>
      <c r="M19718">
        <v>11752</v>
      </c>
      <c r="N19718" t="s">
        <v>1596</v>
      </c>
      <c r="O19718" s="100">
        <v>2012</v>
      </c>
    </row>
    <row r="19719" spans="1:15" x14ac:dyDescent="0.25">
      <c r="A19719">
        <v>6</v>
      </c>
      <c r="B19719" t="s">
        <v>905</v>
      </c>
      <c r="C19719">
        <v>72</v>
      </c>
      <c r="D19719" t="s">
        <v>305</v>
      </c>
      <c r="E19719" t="s">
        <v>1309</v>
      </c>
      <c r="F19719">
        <v>12096</v>
      </c>
      <c r="G19719" t="s">
        <v>307</v>
      </c>
      <c r="H19719">
        <v>823.95</v>
      </c>
      <c r="I19719">
        <v>63.03</v>
      </c>
      <c r="J19719" s="8">
        <v>41214</v>
      </c>
      <c r="K19719" t="s">
        <v>148</v>
      </c>
      <c r="L19719" t="s">
        <v>149</v>
      </c>
      <c r="M19719">
        <v>21422.7</v>
      </c>
      <c r="N19719" t="s">
        <v>1596</v>
      </c>
      <c r="O19719" s="100">
        <v>2012</v>
      </c>
    </row>
    <row r="19720" spans="1:15" x14ac:dyDescent="0.25">
      <c r="A19720">
        <v>6</v>
      </c>
      <c r="B19720" t="s">
        <v>905</v>
      </c>
      <c r="C19720">
        <v>72</v>
      </c>
      <c r="D19720" t="s">
        <v>305</v>
      </c>
      <c r="E19720" t="s">
        <v>920</v>
      </c>
      <c r="F19720">
        <v>11857</v>
      </c>
      <c r="G19720" t="s">
        <v>307</v>
      </c>
      <c r="H19720" s="101">
        <v>1500</v>
      </c>
      <c r="I19720">
        <v>114.75</v>
      </c>
      <c r="J19720" s="8">
        <v>41214</v>
      </c>
      <c r="K19720" t="s">
        <v>148</v>
      </c>
      <c r="L19720" t="s">
        <v>151</v>
      </c>
      <c r="M19720">
        <v>39000</v>
      </c>
      <c r="N19720" t="s">
        <v>1596</v>
      </c>
      <c r="O19720" s="100">
        <v>2012</v>
      </c>
    </row>
    <row r="19721" spans="1:15" x14ac:dyDescent="0.25">
      <c r="A19721">
        <v>6</v>
      </c>
      <c r="B19721" t="s">
        <v>905</v>
      </c>
      <c r="C19721">
        <v>72</v>
      </c>
      <c r="D19721" t="s">
        <v>305</v>
      </c>
      <c r="E19721" t="s">
        <v>952</v>
      </c>
      <c r="F19721">
        <v>13329</v>
      </c>
      <c r="G19721" t="s">
        <v>307</v>
      </c>
      <c r="H19721">
        <v>500</v>
      </c>
      <c r="I19721">
        <v>38.25</v>
      </c>
      <c r="J19721" s="8">
        <v>41214</v>
      </c>
      <c r="K19721" t="s">
        <v>148</v>
      </c>
      <c r="L19721" t="s">
        <v>149</v>
      </c>
      <c r="M19721">
        <v>13000</v>
      </c>
      <c r="N19721" t="s">
        <v>1596</v>
      </c>
      <c r="O19721" s="100">
        <v>2012</v>
      </c>
    </row>
    <row r="19722" spans="1:15" x14ac:dyDescent="0.25">
      <c r="A19722">
        <v>6</v>
      </c>
      <c r="B19722" t="s">
        <v>905</v>
      </c>
      <c r="C19722">
        <v>72</v>
      </c>
      <c r="D19722" t="s">
        <v>305</v>
      </c>
      <c r="E19722" t="s">
        <v>912</v>
      </c>
      <c r="F19722">
        <v>11831</v>
      </c>
      <c r="G19722" t="s">
        <v>307</v>
      </c>
      <c r="H19722" s="101">
        <v>1639.09</v>
      </c>
      <c r="I19722">
        <v>125.39</v>
      </c>
      <c r="J19722" s="8">
        <v>41214</v>
      </c>
      <c r="K19722" t="s">
        <v>148</v>
      </c>
      <c r="L19722" t="s">
        <v>151</v>
      </c>
      <c r="M19722">
        <v>42616.34</v>
      </c>
      <c r="N19722" t="s">
        <v>1596</v>
      </c>
      <c r="O19722" s="100">
        <v>2012</v>
      </c>
    </row>
    <row r="19723" spans="1:15" x14ac:dyDescent="0.25">
      <c r="A19723">
        <v>6</v>
      </c>
      <c r="B19723" t="s">
        <v>905</v>
      </c>
      <c r="C19723">
        <v>72</v>
      </c>
      <c r="D19723" t="s">
        <v>305</v>
      </c>
      <c r="E19723" t="s">
        <v>1369</v>
      </c>
      <c r="F19723">
        <v>10783</v>
      </c>
      <c r="G19723" t="s">
        <v>307</v>
      </c>
      <c r="H19723" s="101">
        <v>1017.28</v>
      </c>
      <c r="I19723">
        <v>77.819999999999993</v>
      </c>
      <c r="J19723" s="8">
        <v>41214</v>
      </c>
      <c r="K19723" t="s">
        <v>148</v>
      </c>
      <c r="L19723" t="s">
        <v>149</v>
      </c>
      <c r="M19723">
        <v>26449.279999999999</v>
      </c>
      <c r="N19723" t="s">
        <v>1596</v>
      </c>
      <c r="O19723" s="100">
        <v>2012</v>
      </c>
    </row>
    <row r="19724" spans="1:15" x14ac:dyDescent="0.25">
      <c r="A19724">
        <v>6</v>
      </c>
      <c r="B19724" t="s">
        <v>905</v>
      </c>
      <c r="C19724">
        <v>72</v>
      </c>
      <c r="D19724" t="s">
        <v>305</v>
      </c>
      <c r="E19724" t="s">
        <v>921</v>
      </c>
      <c r="F19724">
        <v>10809</v>
      </c>
      <c r="G19724" t="s">
        <v>307</v>
      </c>
      <c r="H19724">
        <v>510.88</v>
      </c>
      <c r="I19724">
        <v>39.08</v>
      </c>
      <c r="J19724" s="8">
        <v>41214</v>
      </c>
      <c r="K19724" t="s">
        <v>148</v>
      </c>
      <c r="L19724" t="s">
        <v>149</v>
      </c>
      <c r="M19724">
        <v>13282.88</v>
      </c>
      <c r="N19724" t="s">
        <v>1596</v>
      </c>
      <c r="O19724" s="100">
        <v>2012</v>
      </c>
    </row>
    <row r="19725" spans="1:15" x14ac:dyDescent="0.25">
      <c r="A19725">
        <v>6</v>
      </c>
      <c r="B19725" t="s">
        <v>905</v>
      </c>
      <c r="C19725">
        <v>72</v>
      </c>
      <c r="D19725" t="s">
        <v>305</v>
      </c>
      <c r="E19725" t="s">
        <v>1435</v>
      </c>
      <c r="F19725">
        <v>10789</v>
      </c>
      <c r="G19725" t="s">
        <v>307</v>
      </c>
      <c r="H19725">
        <v>510.88</v>
      </c>
      <c r="I19725">
        <v>73.819999999999993</v>
      </c>
      <c r="J19725" s="8">
        <v>41214</v>
      </c>
      <c r="K19725" t="s">
        <v>148</v>
      </c>
      <c r="L19725" t="s">
        <v>149</v>
      </c>
      <c r="M19725">
        <v>13282.88</v>
      </c>
      <c r="N19725" t="s">
        <v>1596</v>
      </c>
      <c r="O19725" s="100">
        <v>2012</v>
      </c>
    </row>
    <row r="19726" spans="1:15" x14ac:dyDescent="0.25">
      <c r="A19726">
        <v>6</v>
      </c>
      <c r="B19726" t="s">
        <v>905</v>
      </c>
      <c r="C19726">
        <v>72</v>
      </c>
      <c r="D19726" t="s">
        <v>305</v>
      </c>
      <c r="E19726" t="s">
        <v>1307</v>
      </c>
      <c r="F19726">
        <v>11460</v>
      </c>
      <c r="G19726" t="s">
        <v>307</v>
      </c>
      <c r="H19726">
        <v>975.44</v>
      </c>
      <c r="I19726">
        <v>74.62</v>
      </c>
      <c r="J19726" s="8">
        <v>41214</v>
      </c>
      <c r="K19726" t="s">
        <v>148</v>
      </c>
      <c r="L19726" t="s">
        <v>149</v>
      </c>
      <c r="M19726">
        <v>25361.439999999999</v>
      </c>
      <c r="N19726" t="s">
        <v>1596</v>
      </c>
      <c r="O19726" s="100">
        <v>2012</v>
      </c>
    </row>
    <row r="19727" spans="1:15" x14ac:dyDescent="0.25">
      <c r="A19727">
        <v>6</v>
      </c>
      <c r="B19727" t="s">
        <v>905</v>
      </c>
      <c r="C19727">
        <v>77</v>
      </c>
      <c r="D19727" t="s">
        <v>1378</v>
      </c>
      <c r="E19727" t="s">
        <v>416</v>
      </c>
      <c r="F19727">
        <v>12838</v>
      </c>
      <c r="G19727" t="s">
        <v>646</v>
      </c>
      <c r="H19727">
        <v>679</v>
      </c>
      <c r="I19727">
        <v>51.95</v>
      </c>
      <c r="J19727" s="8">
        <v>41214</v>
      </c>
      <c r="K19727" t="s">
        <v>148</v>
      </c>
      <c r="L19727" t="s">
        <v>149</v>
      </c>
      <c r="M19727">
        <v>17654</v>
      </c>
      <c r="N19727" t="s">
        <v>1597</v>
      </c>
      <c r="O19727" s="100">
        <v>2012</v>
      </c>
    </row>
    <row r="19728" spans="1:15" x14ac:dyDescent="0.25">
      <c r="A19728">
        <v>6</v>
      </c>
      <c r="B19728" t="s">
        <v>905</v>
      </c>
      <c r="C19728">
        <v>79</v>
      </c>
      <c r="D19728" t="s">
        <v>340</v>
      </c>
      <c r="E19728" t="s">
        <v>933</v>
      </c>
      <c r="F19728">
        <v>12637</v>
      </c>
      <c r="G19728" t="s">
        <v>931</v>
      </c>
      <c r="H19728" s="101">
        <v>1813.62</v>
      </c>
      <c r="I19728">
        <v>132.07</v>
      </c>
      <c r="J19728" s="8">
        <v>41214</v>
      </c>
      <c r="K19728" t="s">
        <v>148</v>
      </c>
      <c r="L19728" t="s">
        <v>151</v>
      </c>
      <c r="M19728">
        <v>47154.12</v>
      </c>
      <c r="N19728" t="s">
        <v>1597</v>
      </c>
      <c r="O19728" s="100">
        <v>2012</v>
      </c>
    </row>
    <row r="19729" spans="1:15" x14ac:dyDescent="0.25">
      <c r="A19729">
        <v>6</v>
      </c>
      <c r="B19729" t="s">
        <v>905</v>
      </c>
      <c r="C19729">
        <v>79</v>
      </c>
      <c r="D19729" t="s">
        <v>340</v>
      </c>
      <c r="E19729" t="s">
        <v>923</v>
      </c>
      <c r="F19729">
        <v>13231</v>
      </c>
      <c r="G19729" t="s">
        <v>931</v>
      </c>
      <c r="H19729" s="101">
        <v>1664</v>
      </c>
      <c r="I19729">
        <v>127.3</v>
      </c>
      <c r="J19729" s="8">
        <v>41214</v>
      </c>
      <c r="K19729" t="s">
        <v>148</v>
      </c>
      <c r="L19729" t="s">
        <v>151</v>
      </c>
      <c r="M19729">
        <v>43264</v>
      </c>
      <c r="N19729" t="s">
        <v>1597</v>
      </c>
      <c r="O19729" s="100">
        <v>2012</v>
      </c>
    </row>
    <row r="19730" spans="1:15" x14ac:dyDescent="0.25">
      <c r="A19730">
        <v>6</v>
      </c>
      <c r="B19730" t="s">
        <v>905</v>
      </c>
      <c r="C19730">
        <v>79</v>
      </c>
      <c r="D19730" t="s">
        <v>340</v>
      </c>
      <c r="E19730" t="s">
        <v>924</v>
      </c>
      <c r="F19730">
        <v>13385</v>
      </c>
      <c r="G19730" t="s">
        <v>931</v>
      </c>
      <c r="H19730" s="101">
        <v>1830.4</v>
      </c>
      <c r="I19730">
        <v>134.55000000000001</v>
      </c>
      <c r="J19730" s="8">
        <v>41214</v>
      </c>
      <c r="K19730" t="s">
        <v>148</v>
      </c>
      <c r="L19730" t="s">
        <v>151</v>
      </c>
      <c r="M19730">
        <v>47590.400000000001</v>
      </c>
      <c r="N19730" t="s">
        <v>1597</v>
      </c>
      <c r="O19730" s="100">
        <v>2012</v>
      </c>
    </row>
    <row r="19731" spans="1:15" x14ac:dyDescent="0.25">
      <c r="A19731">
        <v>6</v>
      </c>
      <c r="B19731" t="s">
        <v>905</v>
      </c>
      <c r="C19731">
        <v>79</v>
      </c>
      <c r="D19731" t="s">
        <v>340</v>
      </c>
      <c r="E19731" t="s">
        <v>1085</v>
      </c>
      <c r="F19731">
        <v>12879</v>
      </c>
      <c r="G19731" t="s">
        <v>931</v>
      </c>
      <c r="H19731" s="101">
        <v>1760</v>
      </c>
      <c r="I19731">
        <v>134.63999999999999</v>
      </c>
      <c r="J19731" s="8">
        <v>41214</v>
      </c>
      <c r="K19731" t="s">
        <v>148</v>
      </c>
      <c r="L19731" t="s">
        <v>151</v>
      </c>
      <c r="M19731">
        <v>45760</v>
      </c>
      <c r="N19731" t="s">
        <v>1597</v>
      </c>
      <c r="O19731" s="100">
        <v>2012</v>
      </c>
    </row>
    <row r="19732" spans="1:15" x14ac:dyDescent="0.25">
      <c r="A19732">
        <v>6</v>
      </c>
      <c r="B19732" t="s">
        <v>905</v>
      </c>
      <c r="C19732">
        <v>80</v>
      </c>
      <c r="D19732" t="s">
        <v>348</v>
      </c>
      <c r="E19732" t="s">
        <v>925</v>
      </c>
      <c r="F19732">
        <v>12077</v>
      </c>
      <c r="G19732" t="s">
        <v>174</v>
      </c>
      <c r="H19732" s="101">
        <v>1555.2</v>
      </c>
      <c r="I19732">
        <v>108.3</v>
      </c>
      <c r="J19732" s="8">
        <v>41214</v>
      </c>
      <c r="K19732" t="s">
        <v>148</v>
      </c>
      <c r="L19732" t="s">
        <v>151</v>
      </c>
      <c r="M19732">
        <v>40435.199999999997</v>
      </c>
      <c r="N19732" t="s">
        <v>1597</v>
      </c>
      <c r="O19732" s="100">
        <v>2012</v>
      </c>
    </row>
    <row r="19733" spans="1:15" x14ac:dyDescent="0.25">
      <c r="A19733">
        <v>6</v>
      </c>
      <c r="B19733" t="s">
        <v>905</v>
      </c>
      <c r="C19733">
        <v>80</v>
      </c>
      <c r="D19733" t="s">
        <v>348</v>
      </c>
      <c r="E19733" t="s">
        <v>928</v>
      </c>
      <c r="F19733">
        <v>11222</v>
      </c>
      <c r="G19733" t="s">
        <v>357</v>
      </c>
      <c r="H19733" s="101">
        <v>1712.36</v>
      </c>
      <c r="I19733">
        <v>125.18</v>
      </c>
      <c r="J19733" s="8">
        <v>41214</v>
      </c>
      <c r="K19733" t="s">
        <v>148</v>
      </c>
      <c r="L19733" t="s">
        <v>151</v>
      </c>
      <c r="M19733">
        <v>44521.36</v>
      </c>
      <c r="N19733" t="s">
        <v>1597</v>
      </c>
      <c r="O19733" s="100">
        <v>2012</v>
      </c>
    </row>
    <row r="19734" spans="1:15" x14ac:dyDescent="0.25">
      <c r="A19734">
        <v>6</v>
      </c>
      <c r="B19734" t="s">
        <v>905</v>
      </c>
      <c r="C19734">
        <v>85</v>
      </c>
      <c r="D19734" t="s">
        <v>381</v>
      </c>
      <c r="E19734" t="s">
        <v>1436</v>
      </c>
      <c r="F19734">
        <v>13631</v>
      </c>
      <c r="G19734" t="s">
        <v>383</v>
      </c>
      <c r="H19734" s="101">
        <v>1500</v>
      </c>
      <c r="I19734">
        <v>114.75</v>
      </c>
      <c r="J19734" s="8">
        <v>41214</v>
      </c>
      <c r="K19734" t="s">
        <v>148</v>
      </c>
      <c r="L19734" t="s">
        <v>151</v>
      </c>
      <c r="M19734">
        <v>39000</v>
      </c>
      <c r="N19734" t="s">
        <v>1597</v>
      </c>
      <c r="O19734" s="100">
        <v>2012</v>
      </c>
    </row>
    <row r="19735" spans="1:15" x14ac:dyDescent="0.25">
      <c r="A19735">
        <v>6</v>
      </c>
      <c r="B19735" t="s">
        <v>905</v>
      </c>
      <c r="C19735">
        <v>85</v>
      </c>
      <c r="D19735" t="s">
        <v>381</v>
      </c>
      <c r="E19735" t="s">
        <v>1507</v>
      </c>
      <c r="F19735">
        <v>13682</v>
      </c>
      <c r="G19735" t="s">
        <v>383</v>
      </c>
      <c r="H19735" s="101">
        <v>1500</v>
      </c>
      <c r="I19735">
        <v>108.93</v>
      </c>
      <c r="J19735" s="8">
        <v>41214</v>
      </c>
      <c r="K19735" t="s">
        <v>148</v>
      </c>
      <c r="L19735" t="s">
        <v>151</v>
      </c>
      <c r="M19735">
        <v>39000</v>
      </c>
      <c r="N19735" t="s">
        <v>1597</v>
      </c>
      <c r="O19735" s="100">
        <v>2012</v>
      </c>
    </row>
    <row r="19736" spans="1:15" x14ac:dyDescent="0.25">
      <c r="A19736">
        <v>6</v>
      </c>
      <c r="B19736" t="s">
        <v>905</v>
      </c>
      <c r="C19736">
        <v>85</v>
      </c>
      <c r="D19736" t="s">
        <v>381</v>
      </c>
      <c r="E19736" t="s">
        <v>935</v>
      </c>
      <c r="F19736">
        <v>13184</v>
      </c>
      <c r="G19736" t="s">
        <v>383</v>
      </c>
      <c r="H19736" s="101">
        <v>1440</v>
      </c>
      <c r="I19736">
        <v>104.08</v>
      </c>
      <c r="J19736" s="8">
        <v>41214</v>
      </c>
      <c r="K19736" t="s">
        <v>148</v>
      </c>
      <c r="L19736" t="s">
        <v>151</v>
      </c>
      <c r="M19736">
        <v>37440</v>
      </c>
      <c r="N19736" t="s">
        <v>1597</v>
      </c>
      <c r="O19736" s="100">
        <v>2012</v>
      </c>
    </row>
    <row r="19737" spans="1:15" x14ac:dyDescent="0.25">
      <c r="A19737">
        <v>6</v>
      </c>
      <c r="B19737" t="s">
        <v>905</v>
      </c>
      <c r="C19737">
        <v>85</v>
      </c>
      <c r="D19737" t="s">
        <v>381</v>
      </c>
      <c r="E19737" t="s">
        <v>1558</v>
      </c>
      <c r="F19737">
        <v>13735</v>
      </c>
      <c r="G19737" t="s">
        <v>383</v>
      </c>
      <c r="H19737" s="101">
        <v>1440</v>
      </c>
      <c r="I19737">
        <v>208.08</v>
      </c>
      <c r="J19737" s="8">
        <v>41214</v>
      </c>
      <c r="K19737" t="s">
        <v>148</v>
      </c>
      <c r="L19737" t="s">
        <v>151</v>
      </c>
      <c r="M19737">
        <v>37440</v>
      </c>
      <c r="N19737" t="s">
        <v>1597</v>
      </c>
      <c r="O19737" s="100">
        <v>2012</v>
      </c>
    </row>
    <row r="19738" spans="1:15" x14ac:dyDescent="0.25">
      <c r="A19738">
        <v>6</v>
      </c>
      <c r="B19738" t="s">
        <v>905</v>
      </c>
      <c r="C19738">
        <v>85</v>
      </c>
      <c r="D19738" t="s">
        <v>381</v>
      </c>
      <c r="E19738" t="s">
        <v>937</v>
      </c>
      <c r="F19738">
        <v>13504</v>
      </c>
      <c r="G19738" t="s">
        <v>375</v>
      </c>
      <c r="H19738" s="101">
        <v>2746.35</v>
      </c>
      <c r="I19738">
        <v>210.09</v>
      </c>
      <c r="J19738" s="8">
        <v>41214</v>
      </c>
      <c r="K19738" t="s">
        <v>148</v>
      </c>
      <c r="L19738" t="s">
        <v>151</v>
      </c>
      <c r="M19738">
        <v>71405.100000000006</v>
      </c>
      <c r="N19738" t="s">
        <v>1597</v>
      </c>
      <c r="O19738" s="100">
        <v>2012</v>
      </c>
    </row>
    <row r="19739" spans="1:15" x14ac:dyDescent="0.25">
      <c r="A19739">
        <v>6</v>
      </c>
      <c r="B19739" t="s">
        <v>905</v>
      </c>
      <c r="C19739">
        <v>86</v>
      </c>
      <c r="D19739" t="s">
        <v>393</v>
      </c>
      <c r="E19739" t="s">
        <v>941</v>
      </c>
      <c r="F19739">
        <v>12118</v>
      </c>
      <c r="G19739" t="s">
        <v>400</v>
      </c>
      <c r="H19739" s="101">
        <v>1410.05</v>
      </c>
      <c r="I19739">
        <v>102.05</v>
      </c>
      <c r="J19739" s="8">
        <v>41214</v>
      </c>
      <c r="K19739" t="s">
        <v>148</v>
      </c>
      <c r="L19739" t="s">
        <v>151</v>
      </c>
      <c r="M19739">
        <v>36661.300000000003</v>
      </c>
      <c r="N19739" t="s">
        <v>1597</v>
      </c>
      <c r="O19739" s="100">
        <v>2012</v>
      </c>
    </row>
    <row r="19740" spans="1:15" x14ac:dyDescent="0.25">
      <c r="A19740">
        <v>6</v>
      </c>
      <c r="B19740" t="s">
        <v>905</v>
      </c>
      <c r="C19740">
        <v>92</v>
      </c>
      <c r="D19740" t="s">
        <v>407</v>
      </c>
      <c r="E19740" t="s">
        <v>945</v>
      </c>
      <c r="F19740">
        <v>12901</v>
      </c>
      <c r="G19740" t="s">
        <v>411</v>
      </c>
      <c r="H19740" s="101">
        <v>1365.08</v>
      </c>
      <c r="I19740">
        <v>98.61</v>
      </c>
      <c r="J19740" s="8">
        <v>41214</v>
      </c>
      <c r="K19740" t="s">
        <v>148</v>
      </c>
      <c r="L19740" t="s">
        <v>151</v>
      </c>
      <c r="M19740">
        <v>35492.080000000002</v>
      </c>
      <c r="N19740" t="s">
        <v>1597</v>
      </c>
      <c r="O19740" s="100">
        <v>2012</v>
      </c>
    </row>
    <row r="19741" spans="1:15" x14ac:dyDescent="0.25">
      <c r="A19741">
        <v>6</v>
      </c>
      <c r="B19741" t="s">
        <v>905</v>
      </c>
      <c r="C19741">
        <v>92</v>
      </c>
      <c r="D19741" t="s">
        <v>407</v>
      </c>
      <c r="E19741" t="s">
        <v>946</v>
      </c>
      <c r="F19741">
        <v>11315</v>
      </c>
      <c r="G19741" t="s">
        <v>411</v>
      </c>
      <c r="H19741" s="101">
        <v>1468.8</v>
      </c>
      <c r="I19741">
        <v>106.59</v>
      </c>
      <c r="J19741" s="8">
        <v>41214</v>
      </c>
      <c r="K19741" t="s">
        <v>148</v>
      </c>
      <c r="L19741" t="s">
        <v>151</v>
      </c>
      <c r="M19741">
        <v>38188.800000000003</v>
      </c>
      <c r="N19741" t="s">
        <v>1597</v>
      </c>
      <c r="O19741" s="100">
        <v>2012</v>
      </c>
    </row>
    <row r="19742" spans="1:15" x14ac:dyDescent="0.25">
      <c r="A19742">
        <v>6</v>
      </c>
      <c r="B19742" t="s">
        <v>905</v>
      </c>
      <c r="C19742">
        <v>92</v>
      </c>
      <c r="D19742" t="s">
        <v>407</v>
      </c>
      <c r="E19742" t="s">
        <v>947</v>
      </c>
      <c r="F19742">
        <v>12574</v>
      </c>
      <c r="G19742" t="s">
        <v>411</v>
      </c>
      <c r="H19742" s="101">
        <v>1328</v>
      </c>
      <c r="I19742">
        <v>95.77</v>
      </c>
      <c r="J19742" s="8">
        <v>41214</v>
      </c>
      <c r="K19742" t="s">
        <v>148</v>
      </c>
      <c r="L19742" t="s">
        <v>151</v>
      </c>
      <c r="M19742">
        <v>34528</v>
      </c>
      <c r="N19742" t="s">
        <v>1597</v>
      </c>
      <c r="O19742" s="100">
        <v>2012</v>
      </c>
    </row>
    <row r="19743" spans="1:15" x14ac:dyDescent="0.25">
      <c r="A19743">
        <v>6</v>
      </c>
      <c r="B19743" t="s">
        <v>905</v>
      </c>
      <c r="C19743">
        <v>92</v>
      </c>
      <c r="D19743" t="s">
        <v>407</v>
      </c>
      <c r="E19743" t="s">
        <v>942</v>
      </c>
      <c r="F19743">
        <v>12893</v>
      </c>
      <c r="G19743" t="s">
        <v>417</v>
      </c>
      <c r="H19743" s="101">
        <v>1200</v>
      </c>
      <c r="I19743">
        <v>85.98</v>
      </c>
      <c r="J19743" s="8">
        <v>41214</v>
      </c>
      <c r="K19743" t="s">
        <v>148</v>
      </c>
      <c r="L19743" t="s">
        <v>151</v>
      </c>
      <c r="M19743">
        <v>31200</v>
      </c>
      <c r="N19743" t="s">
        <v>1597</v>
      </c>
      <c r="O19743" s="100">
        <v>2012</v>
      </c>
    </row>
    <row r="19744" spans="1:15" x14ac:dyDescent="0.25">
      <c r="A19744">
        <v>6</v>
      </c>
      <c r="B19744" t="s">
        <v>905</v>
      </c>
      <c r="C19744">
        <v>92</v>
      </c>
      <c r="D19744" t="s">
        <v>407</v>
      </c>
      <c r="E19744" t="s">
        <v>944</v>
      </c>
      <c r="F19744">
        <v>12751</v>
      </c>
      <c r="G19744" t="s">
        <v>417</v>
      </c>
      <c r="H19744" s="101">
        <v>1116.92</v>
      </c>
      <c r="I19744">
        <v>79.62</v>
      </c>
      <c r="J19744" s="8">
        <v>41214</v>
      </c>
      <c r="K19744" t="s">
        <v>148</v>
      </c>
      <c r="L19744" t="s">
        <v>151</v>
      </c>
      <c r="M19744">
        <v>29039.919999999998</v>
      </c>
      <c r="N19744" t="s">
        <v>1597</v>
      </c>
      <c r="O19744" s="100">
        <v>2012</v>
      </c>
    </row>
    <row r="19745" spans="1:15" x14ac:dyDescent="0.25">
      <c r="A19745">
        <v>6</v>
      </c>
      <c r="B19745" t="s">
        <v>905</v>
      </c>
      <c r="C19745">
        <v>93</v>
      </c>
      <c r="D19745" t="s">
        <v>418</v>
      </c>
      <c r="E19745" t="s">
        <v>951</v>
      </c>
      <c r="F19745">
        <v>12712</v>
      </c>
      <c r="G19745" t="s">
        <v>174</v>
      </c>
      <c r="H19745" s="101">
        <v>1514.41</v>
      </c>
      <c r="I19745">
        <v>89.42</v>
      </c>
      <c r="J19745" s="8">
        <v>41214</v>
      </c>
      <c r="K19745" t="s">
        <v>148</v>
      </c>
      <c r="L19745" t="s">
        <v>151</v>
      </c>
      <c r="M19745">
        <v>39374.660000000003</v>
      </c>
      <c r="N19745" t="s">
        <v>1597</v>
      </c>
      <c r="O19745" s="100">
        <v>2012</v>
      </c>
    </row>
    <row r="19746" spans="1:15" x14ac:dyDescent="0.25">
      <c r="A19746">
        <v>6</v>
      </c>
      <c r="B19746" t="s">
        <v>905</v>
      </c>
      <c r="C19746">
        <v>93</v>
      </c>
      <c r="D19746" t="s">
        <v>418</v>
      </c>
      <c r="E19746" t="s">
        <v>1445</v>
      </c>
      <c r="F19746">
        <v>12612</v>
      </c>
      <c r="G19746" t="s">
        <v>422</v>
      </c>
      <c r="H19746" s="101">
        <v>2376.9299999999998</v>
      </c>
      <c r="I19746">
        <v>181.84</v>
      </c>
      <c r="J19746" s="8">
        <v>41214</v>
      </c>
      <c r="K19746" t="s">
        <v>148</v>
      </c>
      <c r="L19746" t="s">
        <v>151</v>
      </c>
      <c r="M19746">
        <v>61800.18</v>
      </c>
      <c r="N19746" t="s">
        <v>1597</v>
      </c>
      <c r="O19746" s="100">
        <v>2012</v>
      </c>
    </row>
    <row r="19747" spans="1:15" x14ac:dyDescent="0.25">
      <c r="A19747">
        <v>6</v>
      </c>
      <c r="B19747" t="s">
        <v>905</v>
      </c>
      <c r="C19747">
        <v>93</v>
      </c>
      <c r="D19747" t="s">
        <v>418</v>
      </c>
      <c r="E19747" t="s">
        <v>922</v>
      </c>
      <c r="F19747">
        <v>12651</v>
      </c>
      <c r="G19747" t="s">
        <v>1506</v>
      </c>
      <c r="H19747" s="101">
        <v>1869.84</v>
      </c>
      <c r="I19747">
        <v>137.84</v>
      </c>
      <c r="J19747" s="8">
        <v>41214</v>
      </c>
      <c r="K19747" t="s">
        <v>148</v>
      </c>
      <c r="L19747" t="s">
        <v>151</v>
      </c>
      <c r="M19747">
        <v>48615.839999999997</v>
      </c>
      <c r="N19747" t="s">
        <v>1597</v>
      </c>
      <c r="O19747" s="100">
        <v>2012</v>
      </c>
    </row>
    <row r="19748" spans="1:15" x14ac:dyDescent="0.25">
      <c r="A19748">
        <v>6</v>
      </c>
      <c r="B19748" t="s">
        <v>905</v>
      </c>
      <c r="C19748">
        <v>93</v>
      </c>
      <c r="D19748" t="s">
        <v>418</v>
      </c>
      <c r="E19748" t="s">
        <v>956</v>
      </c>
      <c r="F19748">
        <v>9954</v>
      </c>
      <c r="G19748" t="s">
        <v>1506</v>
      </c>
      <c r="H19748" s="101">
        <v>1970.67</v>
      </c>
      <c r="I19748">
        <v>148.47</v>
      </c>
      <c r="J19748" s="8">
        <v>41214</v>
      </c>
      <c r="K19748" t="s">
        <v>148</v>
      </c>
      <c r="L19748" t="s">
        <v>151</v>
      </c>
      <c r="M19748">
        <v>51237.42</v>
      </c>
      <c r="N19748" t="s">
        <v>1597</v>
      </c>
      <c r="O19748" s="100">
        <v>2012</v>
      </c>
    </row>
    <row r="19749" spans="1:15" x14ac:dyDescent="0.25">
      <c r="A19749">
        <v>6</v>
      </c>
      <c r="B19749" t="s">
        <v>905</v>
      </c>
      <c r="C19749">
        <v>96</v>
      </c>
      <c r="D19749" t="s">
        <v>431</v>
      </c>
      <c r="E19749" t="s">
        <v>957</v>
      </c>
      <c r="F19749">
        <v>12078</v>
      </c>
      <c r="G19749" t="s">
        <v>433</v>
      </c>
      <c r="H19749" s="101">
        <v>1376</v>
      </c>
      <c r="I19749">
        <v>100.91</v>
      </c>
      <c r="J19749" s="8">
        <v>41214</v>
      </c>
      <c r="K19749" t="s">
        <v>148</v>
      </c>
      <c r="L19749" t="s">
        <v>151</v>
      </c>
      <c r="M19749">
        <v>35776</v>
      </c>
      <c r="N19749" t="s">
        <v>1597</v>
      </c>
      <c r="O19749" s="100">
        <v>2012</v>
      </c>
    </row>
    <row r="19750" spans="1:15" x14ac:dyDescent="0.25">
      <c r="A19750">
        <v>7</v>
      </c>
      <c r="B19750" t="s">
        <v>958</v>
      </c>
      <c r="C19750">
        <v>2</v>
      </c>
      <c r="D19750" t="s">
        <v>959</v>
      </c>
      <c r="E19750" t="s">
        <v>960</v>
      </c>
      <c r="F19750">
        <v>12776</v>
      </c>
      <c r="G19750" t="s">
        <v>750</v>
      </c>
      <c r="H19750" s="101">
        <v>1641.35</v>
      </c>
      <c r="I19750">
        <v>125.56</v>
      </c>
      <c r="J19750" s="8">
        <v>41214</v>
      </c>
      <c r="K19750" t="s">
        <v>148</v>
      </c>
      <c r="L19750" t="s">
        <v>151</v>
      </c>
      <c r="M19750">
        <v>42675.1</v>
      </c>
      <c r="N19750" t="s">
        <v>1596</v>
      </c>
      <c r="O19750" s="100">
        <v>2012</v>
      </c>
    </row>
    <row r="19751" spans="1:15" x14ac:dyDescent="0.25">
      <c r="A19751">
        <v>7</v>
      </c>
      <c r="B19751" t="s">
        <v>958</v>
      </c>
      <c r="C19751">
        <v>2</v>
      </c>
      <c r="D19751" t="s">
        <v>959</v>
      </c>
      <c r="E19751" t="s">
        <v>961</v>
      </c>
      <c r="F19751">
        <v>11271</v>
      </c>
      <c r="G19751" t="s">
        <v>750</v>
      </c>
      <c r="H19751" s="101">
        <v>1737.38</v>
      </c>
      <c r="I19751">
        <v>103.66</v>
      </c>
      <c r="J19751" s="8">
        <v>41214</v>
      </c>
      <c r="K19751" t="s">
        <v>148</v>
      </c>
      <c r="L19751" t="s">
        <v>151</v>
      </c>
      <c r="M19751">
        <v>45171.88</v>
      </c>
      <c r="N19751" t="s">
        <v>1596</v>
      </c>
      <c r="O19751" s="100">
        <v>2012</v>
      </c>
    </row>
    <row r="19752" spans="1:15" x14ac:dyDescent="0.25">
      <c r="A19752">
        <v>7</v>
      </c>
      <c r="B19752" t="s">
        <v>958</v>
      </c>
      <c r="C19752">
        <v>3</v>
      </c>
      <c r="D19752" t="s">
        <v>596</v>
      </c>
      <c r="E19752" t="s">
        <v>963</v>
      </c>
      <c r="F19752">
        <v>11216</v>
      </c>
      <c r="G19752" t="s">
        <v>600</v>
      </c>
      <c r="H19752" s="101">
        <v>1917.32</v>
      </c>
      <c r="I19752">
        <v>141.46</v>
      </c>
      <c r="J19752" s="8">
        <v>41214</v>
      </c>
      <c r="K19752" t="s">
        <v>148</v>
      </c>
      <c r="L19752" t="s">
        <v>151</v>
      </c>
      <c r="M19752">
        <v>49850.32</v>
      </c>
      <c r="N19752" t="s">
        <v>1596</v>
      </c>
      <c r="O19752" s="100">
        <v>2012</v>
      </c>
    </row>
    <row r="19753" spans="1:15" x14ac:dyDescent="0.25">
      <c r="A19753">
        <v>7</v>
      </c>
      <c r="B19753" t="s">
        <v>958</v>
      </c>
      <c r="C19753">
        <v>6</v>
      </c>
      <c r="D19753" t="s">
        <v>162</v>
      </c>
      <c r="E19753" t="s">
        <v>1521</v>
      </c>
      <c r="F19753">
        <v>13696</v>
      </c>
      <c r="G19753" t="s">
        <v>164</v>
      </c>
      <c r="H19753">
        <v>459.45</v>
      </c>
      <c r="I19753">
        <v>66.400000000000006</v>
      </c>
      <c r="J19753" s="8">
        <v>41214</v>
      </c>
      <c r="K19753" t="s">
        <v>148</v>
      </c>
      <c r="L19753" t="s">
        <v>443</v>
      </c>
      <c r="M19753">
        <v>11945.7</v>
      </c>
      <c r="N19753" t="s">
        <v>1596</v>
      </c>
      <c r="O19753" s="100">
        <v>2012</v>
      </c>
    </row>
    <row r="19754" spans="1:15" x14ac:dyDescent="0.25">
      <c r="A19754">
        <v>7</v>
      </c>
      <c r="B19754" t="s">
        <v>958</v>
      </c>
      <c r="C19754">
        <v>6</v>
      </c>
      <c r="D19754" t="s">
        <v>162</v>
      </c>
      <c r="E19754" t="s">
        <v>1481</v>
      </c>
      <c r="F19754">
        <v>12206</v>
      </c>
      <c r="G19754" t="s">
        <v>164</v>
      </c>
      <c r="H19754" s="101">
        <v>1788.37</v>
      </c>
      <c r="I19754">
        <v>130.13999999999999</v>
      </c>
      <c r="J19754" s="8">
        <v>41214</v>
      </c>
      <c r="K19754" t="s">
        <v>148</v>
      </c>
      <c r="L19754" t="s">
        <v>151</v>
      </c>
      <c r="M19754">
        <v>46497.62</v>
      </c>
      <c r="N19754" t="s">
        <v>1596</v>
      </c>
      <c r="O19754" s="100">
        <v>2012</v>
      </c>
    </row>
    <row r="19755" spans="1:15" x14ac:dyDescent="0.25">
      <c r="A19755">
        <v>7</v>
      </c>
      <c r="B19755" t="s">
        <v>958</v>
      </c>
      <c r="C19755">
        <v>6</v>
      </c>
      <c r="D19755" t="s">
        <v>162</v>
      </c>
      <c r="E19755" t="s">
        <v>966</v>
      </c>
      <c r="F19755">
        <v>12644</v>
      </c>
      <c r="G19755" t="s">
        <v>164</v>
      </c>
      <c r="H19755" s="101">
        <v>1591.35</v>
      </c>
      <c r="I19755">
        <v>115.86</v>
      </c>
      <c r="J19755" s="8">
        <v>41214</v>
      </c>
      <c r="K19755" t="s">
        <v>148</v>
      </c>
      <c r="L19755" t="s">
        <v>151</v>
      </c>
      <c r="M19755">
        <v>41375.1</v>
      </c>
      <c r="N19755" t="s">
        <v>1596</v>
      </c>
      <c r="O19755" s="100">
        <v>2012</v>
      </c>
    </row>
    <row r="19756" spans="1:15" x14ac:dyDescent="0.25">
      <c r="A19756">
        <v>7</v>
      </c>
      <c r="B19756" t="s">
        <v>958</v>
      </c>
      <c r="C19756">
        <v>6</v>
      </c>
      <c r="D19756" t="s">
        <v>162</v>
      </c>
      <c r="E19756" t="s">
        <v>967</v>
      </c>
      <c r="F19756">
        <v>12926</v>
      </c>
      <c r="G19756" t="s">
        <v>164</v>
      </c>
      <c r="H19756" s="101">
        <v>2409.67</v>
      </c>
      <c r="I19756">
        <v>184.34</v>
      </c>
      <c r="J19756" s="8">
        <v>41214</v>
      </c>
      <c r="K19756" t="s">
        <v>879</v>
      </c>
      <c r="L19756" t="s">
        <v>151</v>
      </c>
      <c r="M19756">
        <v>62651.42</v>
      </c>
      <c r="N19756" t="s">
        <v>1596</v>
      </c>
      <c r="O19756" s="100">
        <v>2012</v>
      </c>
    </row>
    <row r="19757" spans="1:15" x14ac:dyDescent="0.25">
      <c r="A19757">
        <v>7</v>
      </c>
      <c r="B19757" t="s">
        <v>958</v>
      </c>
      <c r="C19757">
        <v>15</v>
      </c>
      <c r="D19757" t="s">
        <v>459</v>
      </c>
      <c r="E19757" t="s">
        <v>969</v>
      </c>
      <c r="F19757">
        <v>12605</v>
      </c>
      <c r="G19757" t="s">
        <v>463</v>
      </c>
      <c r="H19757" s="101">
        <v>1392.03</v>
      </c>
      <c r="I19757">
        <v>106.49</v>
      </c>
      <c r="J19757" s="8">
        <v>41214</v>
      </c>
      <c r="K19757" t="s">
        <v>148</v>
      </c>
      <c r="L19757" t="s">
        <v>149</v>
      </c>
      <c r="M19757">
        <v>36192.78</v>
      </c>
      <c r="N19757" t="s">
        <v>1596</v>
      </c>
      <c r="O19757" s="100">
        <v>2012</v>
      </c>
    </row>
    <row r="19758" spans="1:15" x14ac:dyDescent="0.25">
      <c r="A19758">
        <v>7</v>
      </c>
      <c r="B19758" t="s">
        <v>958</v>
      </c>
      <c r="C19758">
        <v>15</v>
      </c>
      <c r="D19758" t="s">
        <v>459</v>
      </c>
      <c r="E19758" t="s">
        <v>970</v>
      </c>
      <c r="F19758">
        <v>12655</v>
      </c>
      <c r="G19758" t="s">
        <v>463</v>
      </c>
      <c r="H19758" s="101">
        <v>1639.09</v>
      </c>
      <c r="I19758">
        <v>125.39</v>
      </c>
      <c r="J19758" s="8">
        <v>41214</v>
      </c>
      <c r="K19758" t="s">
        <v>148</v>
      </c>
      <c r="L19758" t="s">
        <v>151</v>
      </c>
      <c r="M19758">
        <v>42616.34</v>
      </c>
      <c r="N19758" t="s">
        <v>1596</v>
      </c>
      <c r="O19758" s="100">
        <v>2012</v>
      </c>
    </row>
    <row r="19759" spans="1:15" x14ac:dyDescent="0.25">
      <c r="A19759">
        <v>7</v>
      </c>
      <c r="B19759" t="s">
        <v>958</v>
      </c>
      <c r="C19759">
        <v>15</v>
      </c>
      <c r="D19759" t="s">
        <v>459</v>
      </c>
      <c r="E19759" t="s">
        <v>1339</v>
      </c>
      <c r="F19759">
        <v>12775</v>
      </c>
      <c r="G19759" t="s">
        <v>463</v>
      </c>
      <c r="H19759">
        <v>620.04999999999995</v>
      </c>
      <c r="I19759">
        <v>47.43</v>
      </c>
      <c r="J19759" s="8">
        <v>41214</v>
      </c>
      <c r="K19759" t="s">
        <v>148</v>
      </c>
      <c r="L19759" t="s">
        <v>149</v>
      </c>
      <c r="M19759">
        <v>16121.3</v>
      </c>
      <c r="N19759" t="s">
        <v>1596</v>
      </c>
      <c r="O19759" s="100">
        <v>2012</v>
      </c>
    </row>
    <row r="19760" spans="1:15" x14ac:dyDescent="0.25">
      <c r="A19760">
        <v>7</v>
      </c>
      <c r="B19760" t="s">
        <v>958</v>
      </c>
      <c r="C19760">
        <v>24</v>
      </c>
      <c r="D19760" t="s">
        <v>205</v>
      </c>
      <c r="E19760" t="s">
        <v>1408</v>
      </c>
      <c r="F19760">
        <v>13613</v>
      </c>
      <c r="G19760" t="s">
        <v>207</v>
      </c>
      <c r="H19760" s="101">
        <v>1170</v>
      </c>
      <c r="I19760">
        <v>89.51</v>
      </c>
      <c r="J19760" s="8">
        <v>41214</v>
      </c>
      <c r="K19760" t="s">
        <v>148</v>
      </c>
      <c r="L19760" t="s">
        <v>149</v>
      </c>
      <c r="M19760">
        <v>30420</v>
      </c>
      <c r="N19760" t="s">
        <v>1596</v>
      </c>
      <c r="O19760" s="100">
        <v>2012</v>
      </c>
    </row>
    <row r="19761" spans="1:15" x14ac:dyDescent="0.25">
      <c r="A19761">
        <v>7</v>
      </c>
      <c r="B19761" t="s">
        <v>958</v>
      </c>
      <c r="C19761">
        <v>24</v>
      </c>
      <c r="D19761" t="s">
        <v>205</v>
      </c>
      <c r="E19761" t="s">
        <v>971</v>
      </c>
      <c r="F19761">
        <v>13335</v>
      </c>
      <c r="G19761" t="s">
        <v>207</v>
      </c>
      <c r="H19761" s="101">
        <v>1988.47</v>
      </c>
      <c r="I19761">
        <v>150.59</v>
      </c>
      <c r="J19761" s="8">
        <v>41214</v>
      </c>
      <c r="K19761" t="s">
        <v>148</v>
      </c>
      <c r="L19761" t="s">
        <v>151</v>
      </c>
      <c r="M19761">
        <v>51700.22</v>
      </c>
      <c r="N19761" t="s">
        <v>1596</v>
      </c>
      <c r="O19761" s="100">
        <v>2012</v>
      </c>
    </row>
    <row r="19762" spans="1:15" x14ac:dyDescent="0.25">
      <c r="A19762">
        <v>7</v>
      </c>
      <c r="B19762" t="s">
        <v>958</v>
      </c>
      <c r="C19762">
        <v>24</v>
      </c>
      <c r="D19762" t="s">
        <v>205</v>
      </c>
      <c r="E19762" t="s">
        <v>973</v>
      </c>
      <c r="F19762">
        <v>12401</v>
      </c>
      <c r="G19762" t="s">
        <v>207</v>
      </c>
      <c r="H19762" s="101">
        <v>1821.07</v>
      </c>
      <c r="I19762">
        <v>139.32</v>
      </c>
      <c r="J19762" s="8">
        <v>41214</v>
      </c>
      <c r="K19762" t="s">
        <v>148</v>
      </c>
      <c r="L19762" t="s">
        <v>151</v>
      </c>
      <c r="M19762">
        <v>47347.82</v>
      </c>
      <c r="N19762" t="s">
        <v>1596</v>
      </c>
      <c r="O19762" s="100">
        <v>2012</v>
      </c>
    </row>
    <row r="19763" spans="1:15" x14ac:dyDescent="0.25">
      <c r="A19763">
        <v>7</v>
      </c>
      <c r="B19763" t="s">
        <v>958</v>
      </c>
      <c r="C19763">
        <v>24</v>
      </c>
      <c r="D19763" t="s">
        <v>205</v>
      </c>
      <c r="E19763" t="s">
        <v>1425</v>
      </c>
      <c r="F19763">
        <v>13627</v>
      </c>
      <c r="G19763" t="s">
        <v>207</v>
      </c>
      <c r="H19763" s="101">
        <v>1381.95</v>
      </c>
      <c r="I19763">
        <v>105.72</v>
      </c>
      <c r="J19763" s="8">
        <v>41214</v>
      </c>
      <c r="K19763" t="s">
        <v>148</v>
      </c>
      <c r="L19763" t="s">
        <v>149</v>
      </c>
      <c r="M19763">
        <v>35930.699999999997</v>
      </c>
      <c r="N19763" t="s">
        <v>1596</v>
      </c>
      <c r="O19763" s="100">
        <v>2012</v>
      </c>
    </row>
    <row r="19764" spans="1:15" x14ac:dyDescent="0.25">
      <c r="A19764">
        <v>7</v>
      </c>
      <c r="B19764" t="s">
        <v>958</v>
      </c>
      <c r="C19764">
        <v>33</v>
      </c>
      <c r="D19764" t="s">
        <v>913</v>
      </c>
      <c r="E19764" t="s">
        <v>976</v>
      </c>
      <c r="F19764">
        <v>10884</v>
      </c>
      <c r="G19764" t="s">
        <v>268</v>
      </c>
      <c r="H19764" s="101">
        <v>1790.92</v>
      </c>
      <c r="I19764">
        <v>131.19</v>
      </c>
      <c r="J19764" s="8">
        <v>41214</v>
      </c>
      <c r="K19764" t="s">
        <v>148</v>
      </c>
      <c r="L19764" t="s">
        <v>151</v>
      </c>
      <c r="M19764">
        <v>46563.92</v>
      </c>
      <c r="N19764" t="s">
        <v>1596</v>
      </c>
      <c r="O19764" s="100">
        <v>2012</v>
      </c>
    </row>
    <row r="19765" spans="1:15" x14ac:dyDescent="0.25">
      <c r="A19765">
        <v>7</v>
      </c>
      <c r="B19765" t="s">
        <v>958</v>
      </c>
      <c r="C19765">
        <v>46</v>
      </c>
      <c r="D19765" t="s">
        <v>281</v>
      </c>
      <c r="E19765" t="s">
        <v>977</v>
      </c>
      <c r="F19765">
        <v>11568</v>
      </c>
      <c r="G19765" t="s">
        <v>283</v>
      </c>
      <c r="H19765">
        <v>168.72</v>
      </c>
      <c r="I19765">
        <v>12.91</v>
      </c>
      <c r="J19765" s="8">
        <v>41214</v>
      </c>
      <c r="K19765" t="s">
        <v>148</v>
      </c>
      <c r="L19765" t="s">
        <v>149</v>
      </c>
      <c r="M19765">
        <v>4386.72</v>
      </c>
      <c r="N19765" t="s">
        <v>1596</v>
      </c>
      <c r="O19765" s="100">
        <v>2012</v>
      </c>
    </row>
    <row r="19766" spans="1:15" x14ac:dyDescent="0.25">
      <c r="A19766">
        <v>7</v>
      </c>
      <c r="B19766" t="s">
        <v>958</v>
      </c>
      <c r="C19766">
        <v>46</v>
      </c>
      <c r="D19766" t="s">
        <v>281</v>
      </c>
      <c r="E19766" t="s">
        <v>1482</v>
      </c>
      <c r="F19766">
        <v>13669</v>
      </c>
      <c r="G19766" t="s">
        <v>283</v>
      </c>
      <c r="H19766">
        <v>543.83000000000004</v>
      </c>
      <c r="I19766">
        <v>78.59</v>
      </c>
      <c r="J19766" s="8">
        <v>41214</v>
      </c>
      <c r="K19766" t="s">
        <v>148</v>
      </c>
      <c r="L19766" t="s">
        <v>190</v>
      </c>
      <c r="M19766">
        <v>14139.58</v>
      </c>
      <c r="N19766" t="s">
        <v>1596</v>
      </c>
      <c r="O19766" s="100">
        <v>2012</v>
      </c>
    </row>
    <row r="19767" spans="1:15" x14ac:dyDescent="0.25">
      <c r="A19767">
        <v>7</v>
      </c>
      <c r="B19767" t="s">
        <v>958</v>
      </c>
      <c r="C19767">
        <v>46</v>
      </c>
      <c r="D19767" t="s">
        <v>281</v>
      </c>
      <c r="E19767" t="s">
        <v>979</v>
      </c>
      <c r="F19767">
        <v>11198</v>
      </c>
      <c r="G19767" t="s">
        <v>288</v>
      </c>
      <c r="H19767" s="101">
        <v>2299.5100000000002</v>
      </c>
      <c r="I19767">
        <v>175.91</v>
      </c>
      <c r="J19767" s="8">
        <v>41214</v>
      </c>
      <c r="K19767" t="s">
        <v>148</v>
      </c>
      <c r="L19767" t="s">
        <v>151</v>
      </c>
      <c r="M19767">
        <v>59787.26</v>
      </c>
      <c r="N19767" t="s">
        <v>1596</v>
      </c>
      <c r="O19767" s="100">
        <v>2012</v>
      </c>
    </row>
    <row r="19768" spans="1:15" x14ac:dyDescent="0.25">
      <c r="A19768">
        <v>7</v>
      </c>
      <c r="B19768" t="s">
        <v>958</v>
      </c>
      <c r="C19768">
        <v>62</v>
      </c>
      <c r="D19768" t="s">
        <v>296</v>
      </c>
      <c r="E19768" t="s">
        <v>1411</v>
      </c>
      <c r="F19768">
        <v>13611</v>
      </c>
      <c r="G19768" t="s">
        <v>298</v>
      </c>
      <c r="H19768">
        <v>753.75</v>
      </c>
      <c r="I19768">
        <v>57.66</v>
      </c>
      <c r="J19768" s="8">
        <v>41214</v>
      </c>
      <c r="K19768" t="s">
        <v>148</v>
      </c>
      <c r="L19768" t="s">
        <v>149</v>
      </c>
      <c r="M19768">
        <v>19597.5</v>
      </c>
      <c r="N19768" t="s">
        <v>1596</v>
      </c>
      <c r="O19768" s="100">
        <v>2012</v>
      </c>
    </row>
    <row r="19769" spans="1:15" x14ac:dyDescent="0.25">
      <c r="A19769">
        <v>7</v>
      </c>
      <c r="B19769" t="s">
        <v>958</v>
      </c>
      <c r="C19769">
        <v>62</v>
      </c>
      <c r="D19769" t="s">
        <v>296</v>
      </c>
      <c r="E19769" t="s">
        <v>980</v>
      </c>
      <c r="F19769">
        <v>13496</v>
      </c>
      <c r="G19769" t="s">
        <v>298</v>
      </c>
      <c r="H19769" s="101">
        <v>2060</v>
      </c>
      <c r="I19769">
        <v>133.49</v>
      </c>
      <c r="J19769" s="8">
        <v>41214</v>
      </c>
      <c r="K19769" t="s">
        <v>148</v>
      </c>
      <c r="L19769" t="s">
        <v>151</v>
      </c>
      <c r="M19769">
        <v>53560</v>
      </c>
      <c r="N19769" t="s">
        <v>1596</v>
      </c>
      <c r="O19769" s="100">
        <v>2012</v>
      </c>
    </row>
    <row r="19770" spans="1:15" x14ac:dyDescent="0.25">
      <c r="A19770">
        <v>7</v>
      </c>
      <c r="B19770" t="s">
        <v>958</v>
      </c>
      <c r="C19770">
        <v>67</v>
      </c>
      <c r="D19770" t="s">
        <v>301</v>
      </c>
      <c r="E19770" t="s">
        <v>1522</v>
      </c>
      <c r="F19770">
        <v>13698</v>
      </c>
      <c r="G19770" t="s">
        <v>300</v>
      </c>
      <c r="H19770">
        <v>45</v>
      </c>
      <c r="I19770">
        <v>6.5</v>
      </c>
      <c r="J19770" s="8">
        <v>41214</v>
      </c>
      <c r="K19770" t="s">
        <v>148</v>
      </c>
      <c r="L19770" t="s">
        <v>149</v>
      </c>
      <c r="M19770">
        <v>1170</v>
      </c>
      <c r="N19770" t="s">
        <v>1596</v>
      </c>
      <c r="O19770" s="100">
        <v>2012</v>
      </c>
    </row>
    <row r="19771" spans="1:15" x14ac:dyDescent="0.25">
      <c r="A19771">
        <v>7</v>
      </c>
      <c r="B19771" t="s">
        <v>958</v>
      </c>
      <c r="C19771">
        <v>67</v>
      </c>
      <c r="D19771" t="s">
        <v>301</v>
      </c>
      <c r="E19771" t="s">
        <v>981</v>
      </c>
      <c r="F19771">
        <v>12472</v>
      </c>
      <c r="G19771" t="s">
        <v>300</v>
      </c>
      <c r="H19771" s="101">
        <v>1748.04</v>
      </c>
      <c r="I19771">
        <v>133.72999999999999</v>
      </c>
      <c r="J19771" s="8">
        <v>41214</v>
      </c>
      <c r="K19771" t="s">
        <v>148</v>
      </c>
      <c r="L19771" t="s">
        <v>151</v>
      </c>
      <c r="M19771">
        <v>45449.04</v>
      </c>
      <c r="N19771" t="s">
        <v>1596</v>
      </c>
      <c r="O19771" s="100">
        <v>2012</v>
      </c>
    </row>
    <row r="19772" spans="1:15" x14ac:dyDescent="0.25">
      <c r="A19772">
        <v>7</v>
      </c>
      <c r="B19772" t="s">
        <v>958</v>
      </c>
      <c r="C19772">
        <v>67</v>
      </c>
      <c r="D19772" t="s">
        <v>301</v>
      </c>
      <c r="E19772" t="s">
        <v>983</v>
      </c>
      <c r="F19772">
        <v>12841</v>
      </c>
      <c r="G19772" t="s">
        <v>300</v>
      </c>
      <c r="H19772" s="101">
        <v>1980.77</v>
      </c>
      <c r="I19772">
        <v>151.53</v>
      </c>
      <c r="J19772" s="8">
        <v>41214</v>
      </c>
      <c r="K19772" t="s">
        <v>148</v>
      </c>
      <c r="L19772" t="s">
        <v>151</v>
      </c>
      <c r="M19772">
        <v>51500.02</v>
      </c>
      <c r="N19772" t="s">
        <v>1596</v>
      </c>
      <c r="O19772" s="100">
        <v>2012</v>
      </c>
    </row>
    <row r="19773" spans="1:15" x14ac:dyDescent="0.25">
      <c r="A19773">
        <v>7</v>
      </c>
      <c r="B19773" t="s">
        <v>958</v>
      </c>
      <c r="C19773">
        <v>72</v>
      </c>
      <c r="D19773" t="s">
        <v>305</v>
      </c>
      <c r="E19773" t="s">
        <v>984</v>
      </c>
      <c r="F19773">
        <v>12806</v>
      </c>
      <c r="G19773" t="s">
        <v>307</v>
      </c>
      <c r="H19773">
        <v>684.45</v>
      </c>
      <c r="I19773">
        <v>52.36</v>
      </c>
      <c r="J19773" s="8">
        <v>41214</v>
      </c>
      <c r="K19773" t="s">
        <v>148</v>
      </c>
      <c r="L19773" t="s">
        <v>149</v>
      </c>
      <c r="M19773">
        <v>17795.7</v>
      </c>
      <c r="N19773" t="s">
        <v>1596</v>
      </c>
      <c r="O19773" s="100">
        <v>2012</v>
      </c>
    </row>
    <row r="19774" spans="1:15" x14ac:dyDescent="0.25">
      <c r="A19774">
        <v>7</v>
      </c>
      <c r="B19774" t="s">
        <v>958</v>
      </c>
      <c r="C19774">
        <v>72</v>
      </c>
      <c r="D19774" t="s">
        <v>305</v>
      </c>
      <c r="E19774" t="s">
        <v>985</v>
      </c>
      <c r="F19774">
        <v>13160</v>
      </c>
      <c r="G19774" t="s">
        <v>307</v>
      </c>
      <c r="H19774" s="101">
        <v>1663.84</v>
      </c>
      <c r="I19774">
        <v>121.46</v>
      </c>
      <c r="J19774" s="8">
        <v>41214</v>
      </c>
      <c r="K19774" t="s">
        <v>148</v>
      </c>
      <c r="L19774" t="s">
        <v>151</v>
      </c>
      <c r="M19774">
        <v>43259.839999999997</v>
      </c>
      <c r="N19774" t="s">
        <v>1596</v>
      </c>
      <c r="O19774" s="100">
        <v>2012</v>
      </c>
    </row>
    <row r="19775" spans="1:15" x14ac:dyDescent="0.25">
      <c r="A19775">
        <v>7</v>
      </c>
      <c r="B19775" t="s">
        <v>958</v>
      </c>
      <c r="C19775">
        <v>72</v>
      </c>
      <c r="D19775" t="s">
        <v>305</v>
      </c>
      <c r="E19775" t="s">
        <v>987</v>
      </c>
      <c r="F19775">
        <v>12807</v>
      </c>
      <c r="G19775" t="s">
        <v>307</v>
      </c>
      <c r="H19775" s="101">
        <v>1713.72</v>
      </c>
      <c r="I19775">
        <v>125.28</v>
      </c>
      <c r="J19775" s="8">
        <v>41214</v>
      </c>
      <c r="K19775" t="s">
        <v>148</v>
      </c>
      <c r="L19775" t="s">
        <v>151</v>
      </c>
      <c r="M19775">
        <v>44556.72</v>
      </c>
      <c r="N19775" t="s">
        <v>1596</v>
      </c>
      <c r="O19775" s="100">
        <v>2012</v>
      </c>
    </row>
    <row r="19776" spans="1:15" x14ac:dyDescent="0.25">
      <c r="A19776">
        <v>7</v>
      </c>
      <c r="B19776" t="s">
        <v>958</v>
      </c>
      <c r="C19776">
        <v>72</v>
      </c>
      <c r="D19776" t="s">
        <v>305</v>
      </c>
      <c r="E19776" t="s">
        <v>988</v>
      </c>
      <c r="F19776">
        <v>13163</v>
      </c>
      <c r="G19776" t="s">
        <v>307</v>
      </c>
      <c r="H19776">
        <v>863.93</v>
      </c>
      <c r="I19776">
        <v>66.09</v>
      </c>
      <c r="J19776" s="8">
        <v>41214</v>
      </c>
      <c r="K19776" t="s">
        <v>148</v>
      </c>
      <c r="L19776" t="s">
        <v>149</v>
      </c>
      <c r="M19776">
        <v>22462.18</v>
      </c>
      <c r="N19776" t="s">
        <v>1596</v>
      </c>
      <c r="O19776" s="100">
        <v>2012</v>
      </c>
    </row>
    <row r="19777" spans="1:15" x14ac:dyDescent="0.25">
      <c r="A19777">
        <v>7</v>
      </c>
      <c r="B19777" t="s">
        <v>958</v>
      </c>
      <c r="C19777">
        <v>72</v>
      </c>
      <c r="D19777" t="s">
        <v>305</v>
      </c>
      <c r="E19777" t="s">
        <v>989</v>
      </c>
      <c r="F19777">
        <v>13043</v>
      </c>
      <c r="G19777" t="s">
        <v>307</v>
      </c>
      <c r="H19777" s="101">
        <v>1545</v>
      </c>
      <c r="I19777">
        <v>118.19</v>
      </c>
      <c r="J19777" s="8">
        <v>41214</v>
      </c>
      <c r="K19777" t="s">
        <v>148</v>
      </c>
      <c r="L19777" t="s">
        <v>149</v>
      </c>
      <c r="M19777">
        <v>40170</v>
      </c>
      <c r="N19777" t="s">
        <v>1596</v>
      </c>
      <c r="O19777" s="100">
        <v>2012</v>
      </c>
    </row>
    <row r="19778" spans="1:15" x14ac:dyDescent="0.25">
      <c r="A19778">
        <v>7</v>
      </c>
      <c r="B19778" t="s">
        <v>958</v>
      </c>
      <c r="C19778">
        <v>72</v>
      </c>
      <c r="D19778" t="s">
        <v>305</v>
      </c>
      <c r="E19778" t="s">
        <v>990</v>
      </c>
      <c r="F19778">
        <v>12808</v>
      </c>
      <c r="G19778" t="s">
        <v>307</v>
      </c>
      <c r="H19778" s="101">
        <v>1217.6300000000001</v>
      </c>
      <c r="I19778">
        <v>93.15</v>
      </c>
      <c r="J19778" s="8">
        <v>41214</v>
      </c>
      <c r="K19778" t="s">
        <v>148</v>
      </c>
      <c r="L19778" t="s">
        <v>149</v>
      </c>
      <c r="M19778">
        <v>31658.38</v>
      </c>
      <c r="N19778" t="s">
        <v>1596</v>
      </c>
      <c r="O19778" s="100">
        <v>2012</v>
      </c>
    </row>
    <row r="19779" spans="1:15" x14ac:dyDescent="0.25">
      <c r="A19779">
        <v>7</v>
      </c>
      <c r="B19779" t="s">
        <v>958</v>
      </c>
      <c r="C19779">
        <v>72</v>
      </c>
      <c r="D19779" t="s">
        <v>305</v>
      </c>
      <c r="E19779" t="s">
        <v>992</v>
      </c>
      <c r="F19779">
        <v>12608</v>
      </c>
      <c r="G19779" t="s">
        <v>307</v>
      </c>
      <c r="H19779" s="101">
        <v>1134.72</v>
      </c>
      <c r="I19779">
        <v>86.8</v>
      </c>
      <c r="J19779" s="8">
        <v>41214</v>
      </c>
      <c r="K19779" t="s">
        <v>148</v>
      </c>
      <c r="L19779" t="s">
        <v>149</v>
      </c>
      <c r="M19779">
        <v>29502.720000000001</v>
      </c>
      <c r="N19779" t="s">
        <v>1596</v>
      </c>
      <c r="O19779" s="100">
        <v>2012</v>
      </c>
    </row>
    <row r="19780" spans="1:15" x14ac:dyDescent="0.25">
      <c r="A19780">
        <v>7</v>
      </c>
      <c r="B19780" t="s">
        <v>958</v>
      </c>
      <c r="C19780">
        <v>72</v>
      </c>
      <c r="D19780" t="s">
        <v>305</v>
      </c>
      <c r="E19780" t="s">
        <v>993</v>
      </c>
      <c r="F19780">
        <v>12973</v>
      </c>
      <c r="G19780" t="s">
        <v>307</v>
      </c>
      <c r="H19780" s="101">
        <v>1624.22</v>
      </c>
      <c r="I19780">
        <v>117.59</v>
      </c>
      <c r="J19780" s="8">
        <v>41214</v>
      </c>
      <c r="K19780" t="s">
        <v>148</v>
      </c>
      <c r="L19780" t="s">
        <v>151</v>
      </c>
      <c r="M19780">
        <v>42229.72</v>
      </c>
      <c r="N19780" t="s">
        <v>1596</v>
      </c>
      <c r="O19780" s="100">
        <v>2012</v>
      </c>
    </row>
    <row r="19781" spans="1:15" x14ac:dyDescent="0.25">
      <c r="A19781">
        <v>7</v>
      </c>
      <c r="B19781" t="s">
        <v>958</v>
      </c>
      <c r="C19781">
        <v>72</v>
      </c>
      <c r="D19781" t="s">
        <v>305</v>
      </c>
      <c r="E19781" t="s">
        <v>994</v>
      </c>
      <c r="F19781">
        <v>13164</v>
      </c>
      <c r="G19781" t="s">
        <v>307</v>
      </c>
      <c r="H19781" s="101">
        <v>1344.15</v>
      </c>
      <c r="I19781">
        <v>102.83</v>
      </c>
      <c r="J19781" s="8">
        <v>41214</v>
      </c>
      <c r="K19781" t="s">
        <v>148</v>
      </c>
      <c r="L19781" t="s">
        <v>149</v>
      </c>
      <c r="M19781">
        <v>34947.9</v>
      </c>
      <c r="N19781" t="s">
        <v>1596</v>
      </c>
      <c r="O19781" s="100">
        <v>2012</v>
      </c>
    </row>
    <row r="19782" spans="1:15" x14ac:dyDescent="0.25">
      <c r="A19782">
        <v>7</v>
      </c>
      <c r="B19782" t="s">
        <v>958</v>
      </c>
      <c r="C19782">
        <v>74</v>
      </c>
      <c r="D19782" t="s">
        <v>328</v>
      </c>
      <c r="E19782" t="s">
        <v>995</v>
      </c>
      <c r="F19782">
        <v>11442</v>
      </c>
      <c r="G19782" t="s">
        <v>333</v>
      </c>
      <c r="H19782" s="101">
        <v>1315.36</v>
      </c>
      <c r="I19782">
        <v>94.8</v>
      </c>
      <c r="J19782" s="8">
        <v>41214</v>
      </c>
      <c r="K19782" t="s">
        <v>148</v>
      </c>
      <c r="L19782" t="s">
        <v>151</v>
      </c>
      <c r="M19782">
        <v>34199.360000000001</v>
      </c>
      <c r="N19782" t="s">
        <v>1597</v>
      </c>
      <c r="O19782" s="100">
        <v>2012</v>
      </c>
    </row>
    <row r="19783" spans="1:15" x14ac:dyDescent="0.25">
      <c r="A19783">
        <v>7</v>
      </c>
      <c r="B19783" t="s">
        <v>958</v>
      </c>
      <c r="C19783">
        <v>75</v>
      </c>
      <c r="D19783" t="s">
        <v>334</v>
      </c>
      <c r="E19783" t="s">
        <v>1483</v>
      </c>
      <c r="F19783">
        <v>13666</v>
      </c>
      <c r="G19783" t="s">
        <v>336</v>
      </c>
      <c r="H19783">
        <v>332.5</v>
      </c>
      <c r="I19783">
        <v>48.06</v>
      </c>
      <c r="J19783" s="8">
        <v>41214</v>
      </c>
      <c r="K19783" t="s">
        <v>148</v>
      </c>
      <c r="L19783" t="s">
        <v>190</v>
      </c>
      <c r="M19783">
        <v>8645</v>
      </c>
      <c r="N19783" t="s">
        <v>1598</v>
      </c>
      <c r="O19783" s="100">
        <v>2012</v>
      </c>
    </row>
    <row r="19784" spans="1:15" x14ac:dyDescent="0.25">
      <c r="A19784">
        <v>7</v>
      </c>
      <c r="B19784" t="s">
        <v>958</v>
      </c>
      <c r="C19784">
        <v>75</v>
      </c>
      <c r="D19784" t="s">
        <v>334</v>
      </c>
      <c r="E19784" t="s">
        <v>1589</v>
      </c>
      <c r="F19784">
        <v>13763</v>
      </c>
      <c r="G19784" t="s">
        <v>336</v>
      </c>
      <c r="H19784">
        <v>380</v>
      </c>
      <c r="I19784">
        <v>54.91</v>
      </c>
      <c r="J19784" s="8">
        <v>41214</v>
      </c>
      <c r="K19784" t="s">
        <v>148</v>
      </c>
      <c r="L19784" t="s">
        <v>190</v>
      </c>
      <c r="M19784">
        <v>9880</v>
      </c>
      <c r="N19784" t="s">
        <v>1598</v>
      </c>
      <c r="O19784" s="100">
        <v>2012</v>
      </c>
    </row>
    <row r="19785" spans="1:15" x14ac:dyDescent="0.25">
      <c r="A19785">
        <v>7</v>
      </c>
      <c r="B19785" t="s">
        <v>958</v>
      </c>
      <c r="C19785">
        <v>75</v>
      </c>
      <c r="D19785" t="s">
        <v>334</v>
      </c>
      <c r="E19785" t="s">
        <v>1559</v>
      </c>
      <c r="F19785">
        <v>13727</v>
      </c>
      <c r="G19785" t="s">
        <v>336</v>
      </c>
      <c r="H19785">
        <v>380</v>
      </c>
      <c r="I19785">
        <v>54.91</v>
      </c>
      <c r="J19785" s="8">
        <v>41214</v>
      </c>
      <c r="K19785" t="s">
        <v>148</v>
      </c>
      <c r="L19785" t="s">
        <v>190</v>
      </c>
      <c r="M19785">
        <v>9880</v>
      </c>
      <c r="N19785" t="s">
        <v>1598</v>
      </c>
      <c r="O19785" s="100">
        <v>2012</v>
      </c>
    </row>
    <row r="19786" spans="1:15" x14ac:dyDescent="0.25">
      <c r="A19786">
        <v>7</v>
      </c>
      <c r="B19786" t="s">
        <v>958</v>
      </c>
      <c r="C19786">
        <v>75</v>
      </c>
      <c r="D19786" t="s">
        <v>334</v>
      </c>
      <c r="E19786" t="s">
        <v>1590</v>
      </c>
      <c r="F19786">
        <v>13762</v>
      </c>
      <c r="G19786" t="s">
        <v>336</v>
      </c>
      <c r="H19786">
        <v>380</v>
      </c>
      <c r="I19786">
        <v>54.91</v>
      </c>
      <c r="J19786" s="8">
        <v>41214</v>
      </c>
      <c r="K19786" t="s">
        <v>148</v>
      </c>
      <c r="L19786" t="s">
        <v>190</v>
      </c>
      <c r="M19786">
        <v>9880</v>
      </c>
      <c r="N19786" t="s">
        <v>1598</v>
      </c>
      <c r="O19786" s="100">
        <v>2012</v>
      </c>
    </row>
    <row r="19787" spans="1:15" x14ac:dyDescent="0.25">
      <c r="A19787">
        <v>7</v>
      </c>
      <c r="B19787" t="s">
        <v>958</v>
      </c>
      <c r="C19787">
        <v>75</v>
      </c>
      <c r="D19787" t="s">
        <v>334</v>
      </c>
      <c r="E19787" t="s">
        <v>1560</v>
      </c>
      <c r="F19787">
        <v>13728</v>
      </c>
      <c r="G19787" t="s">
        <v>336</v>
      </c>
      <c r="H19787">
        <v>380</v>
      </c>
      <c r="I19787">
        <v>54.91</v>
      </c>
      <c r="J19787" s="8">
        <v>41214</v>
      </c>
      <c r="K19787" t="s">
        <v>148</v>
      </c>
      <c r="L19787" t="s">
        <v>190</v>
      </c>
      <c r="M19787">
        <v>9880</v>
      </c>
      <c r="N19787" t="s">
        <v>1598</v>
      </c>
      <c r="O19787" s="100">
        <v>2012</v>
      </c>
    </row>
    <row r="19788" spans="1:15" x14ac:dyDescent="0.25">
      <c r="A19788">
        <v>7</v>
      </c>
      <c r="B19788" t="s">
        <v>958</v>
      </c>
      <c r="C19788">
        <v>79</v>
      </c>
      <c r="D19788" t="s">
        <v>340</v>
      </c>
      <c r="E19788" t="s">
        <v>1000</v>
      </c>
      <c r="F19788">
        <v>12468</v>
      </c>
      <c r="G19788" t="s">
        <v>342</v>
      </c>
      <c r="H19788" s="101">
        <v>1728.06</v>
      </c>
      <c r="I19788">
        <v>126.37</v>
      </c>
      <c r="J19788" s="8">
        <v>41214</v>
      </c>
      <c r="K19788" t="s">
        <v>148</v>
      </c>
      <c r="L19788" t="s">
        <v>151</v>
      </c>
      <c r="M19788">
        <v>44929.56</v>
      </c>
      <c r="N19788" t="s">
        <v>1597</v>
      </c>
      <c r="O19788" s="100">
        <v>2012</v>
      </c>
    </row>
    <row r="19789" spans="1:15" x14ac:dyDescent="0.25">
      <c r="A19789">
        <v>7</v>
      </c>
      <c r="B19789" t="s">
        <v>958</v>
      </c>
      <c r="C19789">
        <v>80</v>
      </c>
      <c r="D19789" t="s">
        <v>348</v>
      </c>
      <c r="E19789" t="s">
        <v>1002</v>
      </c>
      <c r="F19789">
        <v>10883</v>
      </c>
      <c r="G19789" t="s">
        <v>174</v>
      </c>
      <c r="H19789" s="101">
        <v>1771.21</v>
      </c>
      <c r="I19789">
        <v>129.68</v>
      </c>
      <c r="J19789" s="8">
        <v>41214</v>
      </c>
      <c r="K19789" t="s">
        <v>148</v>
      </c>
      <c r="L19789" t="s">
        <v>151</v>
      </c>
      <c r="M19789">
        <v>46051.46</v>
      </c>
      <c r="N19789" t="s">
        <v>1597</v>
      </c>
      <c r="O19789" s="100">
        <v>2012</v>
      </c>
    </row>
    <row r="19790" spans="1:15" x14ac:dyDescent="0.25">
      <c r="A19790">
        <v>7</v>
      </c>
      <c r="B19790" t="s">
        <v>958</v>
      </c>
      <c r="C19790">
        <v>80</v>
      </c>
      <c r="D19790" t="s">
        <v>348</v>
      </c>
      <c r="E19790" t="s">
        <v>1003</v>
      </c>
      <c r="F19790">
        <v>9867</v>
      </c>
      <c r="G19790" t="s">
        <v>352</v>
      </c>
      <c r="H19790" s="101">
        <v>3953.3</v>
      </c>
      <c r="I19790">
        <v>294.7</v>
      </c>
      <c r="J19790" s="8">
        <v>41214</v>
      </c>
      <c r="K19790" t="s">
        <v>148</v>
      </c>
      <c r="L19790" t="s">
        <v>151</v>
      </c>
      <c r="M19790">
        <v>102785.8</v>
      </c>
      <c r="N19790" t="s">
        <v>1597</v>
      </c>
      <c r="O19790" s="100">
        <v>2012</v>
      </c>
    </row>
    <row r="19791" spans="1:15" x14ac:dyDescent="0.25">
      <c r="A19791">
        <v>7</v>
      </c>
      <c r="B19791" t="s">
        <v>958</v>
      </c>
      <c r="C19791">
        <v>80</v>
      </c>
      <c r="D19791" t="s">
        <v>348</v>
      </c>
      <c r="E19791" t="s">
        <v>1005</v>
      </c>
      <c r="F19791">
        <v>12171</v>
      </c>
      <c r="G19791" t="s">
        <v>354</v>
      </c>
      <c r="H19791" s="101">
        <v>1206</v>
      </c>
      <c r="I19791">
        <v>90.26</v>
      </c>
      <c r="J19791" s="8">
        <v>41214</v>
      </c>
      <c r="K19791" t="s">
        <v>148</v>
      </c>
      <c r="L19791" t="s">
        <v>151</v>
      </c>
      <c r="M19791">
        <v>31356</v>
      </c>
      <c r="N19791" t="s">
        <v>1597</v>
      </c>
      <c r="O19791" s="100">
        <v>2012</v>
      </c>
    </row>
    <row r="19792" spans="1:15" x14ac:dyDescent="0.25">
      <c r="A19792">
        <v>7</v>
      </c>
      <c r="B19792" t="s">
        <v>958</v>
      </c>
      <c r="C19792">
        <v>80</v>
      </c>
      <c r="D19792" t="s">
        <v>348</v>
      </c>
      <c r="E19792" t="s">
        <v>1006</v>
      </c>
      <c r="F19792">
        <v>13093</v>
      </c>
      <c r="G19792" t="s">
        <v>354</v>
      </c>
      <c r="H19792">
        <v>966</v>
      </c>
      <c r="I19792">
        <v>68.069999999999993</v>
      </c>
      <c r="J19792" s="8">
        <v>41214</v>
      </c>
      <c r="K19792" t="s">
        <v>148</v>
      </c>
      <c r="L19792" t="s">
        <v>151</v>
      </c>
      <c r="M19792">
        <v>25116</v>
      </c>
      <c r="N19792" t="s">
        <v>1597</v>
      </c>
      <c r="O19792" s="100">
        <v>2012</v>
      </c>
    </row>
    <row r="19793" spans="1:15" x14ac:dyDescent="0.25">
      <c r="A19793">
        <v>7</v>
      </c>
      <c r="B19793" t="s">
        <v>958</v>
      </c>
      <c r="C19793">
        <v>80</v>
      </c>
      <c r="D19793" t="s">
        <v>348</v>
      </c>
      <c r="E19793" t="s">
        <v>1007</v>
      </c>
      <c r="F19793">
        <v>11683</v>
      </c>
      <c r="G19793" t="s">
        <v>357</v>
      </c>
      <c r="H19793" s="101">
        <v>2287.4699999999998</v>
      </c>
      <c r="I19793">
        <v>169.18</v>
      </c>
      <c r="J19793" s="8">
        <v>41214</v>
      </c>
      <c r="K19793" t="s">
        <v>148</v>
      </c>
      <c r="L19793" t="s">
        <v>151</v>
      </c>
      <c r="M19793">
        <v>59474.22</v>
      </c>
      <c r="N19793" t="s">
        <v>1597</v>
      </c>
      <c r="O19793" s="100">
        <v>2012</v>
      </c>
    </row>
    <row r="19794" spans="1:15" x14ac:dyDescent="0.25">
      <c r="A19794">
        <v>7</v>
      </c>
      <c r="B19794" t="s">
        <v>958</v>
      </c>
      <c r="C19794">
        <v>82</v>
      </c>
      <c r="D19794" t="s">
        <v>364</v>
      </c>
      <c r="E19794" t="s">
        <v>1008</v>
      </c>
      <c r="F19794">
        <v>12464</v>
      </c>
      <c r="G19794" t="s">
        <v>366</v>
      </c>
      <c r="H19794" s="101">
        <v>2153.1</v>
      </c>
      <c r="I19794">
        <v>164.71</v>
      </c>
      <c r="J19794" s="8">
        <v>41214</v>
      </c>
      <c r="K19794" t="s">
        <v>148</v>
      </c>
      <c r="L19794" t="s">
        <v>151</v>
      </c>
      <c r="M19794">
        <v>55980.6</v>
      </c>
      <c r="N19794" t="s">
        <v>1597</v>
      </c>
      <c r="O19794" s="100">
        <v>2012</v>
      </c>
    </row>
    <row r="19795" spans="1:15" x14ac:dyDescent="0.25">
      <c r="A19795">
        <v>7</v>
      </c>
      <c r="B19795" t="s">
        <v>958</v>
      </c>
      <c r="C19795">
        <v>82</v>
      </c>
      <c r="D19795" t="s">
        <v>364</v>
      </c>
      <c r="E19795" t="s">
        <v>1010</v>
      </c>
      <c r="F19795">
        <v>13551</v>
      </c>
      <c r="G19795" t="s">
        <v>366</v>
      </c>
      <c r="H19795" s="101">
        <v>2262.19</v>
      </c>
      <c r="I19795">
        <v>173.06</v>
      </c>
      <c r="J19795" s="8">
        <v>41214</v>
      </c>
      <c r="K19795" t="s">
        <v>148</v>
      </c>
      <c r="L19795" t="s">
        <v>151</v>
      </c>
      <c r="M19795">
        <v>58816.94</v>
      </c>
      <c r="N19795" t="s">
        <v>1597</v>
      </c>
      <c r="O19795" s="100">
        <v>2012</v>
      </c>
    </row>
    <row r="19796" spans="1:15" x14ac:dyDescent="0.25">
      <c r="A19796">
        <v>7</v>
      </c>
      <c r="B19796" t="s">
        <v>958</v>
      </c>
      <c r="C19796">
        <v>83</v>
      </c>
      <c r="D19796" t="s">
        <v>378</v>
      </c>
      <c r="E19796" t="s">
        <v>1539</v>
      </c>
      <c r="F19796">
        <v>13708</v>
      </c>
      <c r="G19796" t="s">
        <v>380</v>
      </c>
      <c r="H19796" s="101">
        <v>2096.3200000000002</v>
      </c>
      <c r="I19796">
        <v>160.37</v>
      </c>
      <c r="J19796" s="8">
        <v>41214</v>
      </c>
      <c r="K19796" t="s">
        <v>148</v>
      </c>
      <c r="L19796" t="s">
        <v>151</v>
      </c>
      <c r="M19796">
        <v>54504.32</v>
      </c>
      <c r="N19796" t="s">
        <v>1597</v>
      </c>
      <c r="O19796" s="100">
        <v>2012</v>
      </c>
    </row>
    <row r="19797" spans="1:15" x14ac:dyDescent="0.25">
      <c r="A19797">
        <v>7</v>
      </c>
      <c r="B19797" t="s">
        <v>958</v>
      </c>
      <c r="C19797">
        <v>85</v>
      </c>
      <c r="D19797" t="s">
        <v>381</v>
      </c>
      <c r="E19797" t="s">
        <v>1508</v>
      </c>
      <c r="F19797">
        <v>13683</v>
      </c>
      <c r="G19797" t="s">
        <v>383</v>
      </c>
      <c r="H19797" s="101">
        <v>1815</v>
      </c>
      <c r="I19797">
        <v>133.63999999999999</v>
      </c>
      <c r="J19797" s="8">
        <v>41214</v>
      </c>
      <c r="K19797" t="s">
        <v>148</v>
      </c>
      <c r="L19797" t="s">
        <v>151</v>
      </c>
      <c r="M19797">
        <v>47190</v>
      </c>
      <c r="N19797" t="s">
        <v>1597</v>
      </c>
      <c r="O19797" s="100">
        <v>2012</v>
      </c>
    </row>
    <row r="19798" spans="1:15" x14ac:dyDescent="0.25">
      <c r="A19798">
        <v>7</v>
      </c>
      <c r="B19798" t="s">
        <v>958</v>
      </c>
      <c r="C19798">
        <v>85</v>
      </c>
      <c r="D19798" t="s">
        <v>381</v>
      </c>
      <c r="E19798" t="s">
        <v>1437</v>
      </c>
      <c r="F19798">
        <v>13630</v>
      </c>
      <c r="G19798" t="s">
        <v>383</v>
      </c>
      <c r="H19798" s="101">
        <v>1440.99</v>
      </c>
      <c r="I19798">
        <v>104.41</v>
      </c>
      <c r="J19798" s="8">
        <v>41214</v>
      </c>
      <c r="K19798" t="s">
        <v>148</v>
      </c>
      <c r="L19798" t="s">
        <v>151</v>
      </c>
      <c r="M19798">
        <v>37465.74</v>
      </c>
      <c r="N19798" t="s">
        <v>1597</v>
      </c>
      <c r="O19798" s="100">
        <v>2012</v>
      </c>
    </row>
    <row r="19799" spans="1:15" x14ac:dyDescent="0.25">
      <c r="A19799">
        <v>7</v>
      </c>
      <c r="B19799" t="s">
        <v>958</v>
      </c>
      <c r="C19799">
        <v>85</v>
      </c>
      <c r="D19799" t="s">
        <v>381</v>
      </c>
      <c r="E19799" t="s">
        <v>1018</v>
      </c>
      <c r="F19799">
        <v>13106</v>
      </c>
      <c r="G19799" t="s">
        <v>383</v>
      </c>
      <c r="H19799" s="101">
        <v>1320</v>
      </c>
      <c r="I19799">
        <v>95.16</v>
      </c>
      <c r="J19799" s="8">
        <v>41214</v>
      </c>
      <c r="K19799" t="s">
        <v>148</v>
      </c>
      <c r="L19799" t="s">
        <v>151</v>
      </c>
      <c r="M19799">
        <v>34320</v>
      </c>
      <c r="N19799" t="s">
        <v>1597</v>
      </c>
      <c r="O19799" s="100">
        <v>2012</v>
      </c>
    </row>
    <row r="19800" spans="1:15" x14ac:dyDescent="0.25">
      <c r="A19800">
        <v>7</v>
      </c>
      <c r="B19800" t="s">
        <v>958</v>
      </c>
      <c r="C19800">
        <v>85</v>
      </c>
      <c r="D19800" t="s">
        <v>381</v>
      </c>
      <c r="E19800" t="s">
        <v>1001</v>
      </c>
      <c r="F19800">
        <v>12779</v>
      </c>
      <c r="G19800" t="s">
        <v>375</v>
      </c>
      <c r="H19800">
        <v>0</v>
      </c>
      <c r="I19800">
        <v>0</v>
      </c>
      <c r="J19800" s="8">
        <v>41214</v>
      </c>
      <c r="K19800" t="s">
        <v>148</v>
      </c>
      <c r="L19800" t="s">
        <v>151</v>
      </c>
      <c r="M19800">
        <v>0</v>
      </c>
      <c r="N19800" t="s">
        <v>1597</v>
      </c>
      <c r="O19800" s="100">
        <v>2012</v>
      </c>
    </row>
    <row r="19801" spans="1:15" x14ac:dyDescent="0.25">
      <c r="A19801">
        <v>7</v>
      </c>
      <c r="B19801" t="s">
        <v>958</v>
      </c>
      <c r="C19801">
        <v>86</v>
      </c>
      <c r="D19801" t="s">
        <v>393</v>
      </c>
      <c r="E19801" t="s">
        <v>1021</v>
      </c>
      <c r="F19801">
        <v>11997</v>
      </c>
      <c r="G19801" t="s">
        <v>395</v>
      </c>
      <c r="H19801">
        <v>834.3</v>
      </c>
      <c r="I19801">
        <v>58</v>
      </c>
      <c r="J19801" s="8">
        <v>41214</v>
      </c>
      <c r="K19801" t="s">
        <v>148</v>
      </c>
      <c r="L19801" t="s">
        <v>151</v>
      </c>
      <c r="M19801">
        <v>21691.8</v>
      </c>
      <c r="N19801" t="s">
        <v>1597</v>
      </c>
      <c r="O19801" s="100">
        <v>2012</v>
      </c>
    </row>
    <row r="19802" spans="1:15" x14ac:dyDescent="0.25">
      <c r="A19802">
        <v>7</v>
      </c>
      <c r="B19802" t="s">
        <v>958</v>
      </c>
      <c r="C19802">
        <v>86</v>
      </c>
      <c r="D19802" t="s">
        <v>393</v>
      </c>
      <c r="E19802" t="s">
        <v>1022</v>
      </c>
      <c r="F19802">
        <v>10960</v>
      </c>
      <c r="G19802" t="s">
        <v>400</v>
      </c>
      <c r="H19802" s="101">
        <v>2249.33</v>
      </c>
      <c r="I19802">
        <v>145.13</v>
      </c>
      <c r="J19802" s="8">
        <v>41214</v>
      </c>
      <c r="K19802" t="s">
        <v>148</v>
      </c>
      <c r="L19802" t="s">
        <v>151</v>
      </c>
      <c r="M19802">
        <v>58482.58</v>
      </c>
      <c r="N19802" t="s">
        <v>1597</v>
      </c>
      <c r="O19802" s="100">
        <v>2012</v>
      </c>
    </row>
    <row r="19803" spans="1:15" x14ac:dyDescent="0.25">
      <c r="A19803">
        <v>7</v>
      </c>
      <c r="B19803" t="s">
        <v>958</v>
      </c>
      <c r="C19803">
        <v>86</v>
      </c>
      <c r="D19803" t="s">
        <v>393</v>
      </c>
      <c r="E19803" t="s">
        <v>1023</v>
      </c>
      <c r="F19803">
        <v>12037</v>
      </c>
      <c r="G19803" t="s">
        <v>402</v>
      </c>
      <c r="H19803" s="101">
        <v>1608.01</v>
      </c>
      <c r="I19803">
        <v>117.19</v>
      </c>
      <c r="J19803" s="8">
        <v>41214</v>
      </c>
      <c r="K19803" t="s">
        <v>148</v>
      </c>
      <c r="L19803" t="s">
        <v>151</v>
      </c>
      <c r="M19803">
        <v>41808.26</v>
      </c>
      <c r="N19803" t="s">
        <v>1597</v>
      </c>
      <c r="O19803" s="100">
        <v>2012</v>
      </c>
    </row>
    <row r="19804" spans="1:15" x14ac:dyDescent="0.25">
      <c r="A19804">
        <v>7</v>
      </c>
      <c r="B19804" t="s">
        <v>958</v>
      </c>
      <c r="C19804">
        <v>92</v>
      </c>
      <c r="D19804" t="s">
        <v>407</v>
      </c>
      <c r="E19804" t="s">
        <v>1026</v>
      </c>
      <c r="F19804">
        <v>11138</v>
      </c>
      <c r="G19804" t="s">
        <v>411</v>
      </c>
      <c r="H19804" s="101">
        <v>2027.07</v>
      </c>
      <c r="I19804">
        <v>132.59</v>
      </c>
      <c r="J19804" s="8">
        <v>41214</v>
      </c>
      <c r="K19804" t="s">
        <v>148</v>
      </c>
      <c r="L19804" t="s">
        <v>151</v>
      </c>
      <c r="M19804">
        <v>52703.82</v>
      </c>
      <c r="N19804" t="s">
        <v>1597</v>
      </c>
      <c r="O19804" s="100">
        <v>2012</v>
      </c>
    </row>
    <row r="19805" spans="1:15" x14ac:dyDescent="0.25">
      <c r="A19805">
        <v>7</v>
      </c>
      <c r="B19805" t="s">
        <v>958</v>
      </c>
      <c r="C19805">
        <v>92</v>
      </c>
      <c r="D19805" t="s">
        <v>407</v>
      </c>
      <c r="E19805" t="s">
        <v>1027</v>
      </c>
      <c r="F19805">
        <v>11242</v>
      </c>
      <c r="G19805" t="s">
        <v>411</v>
      </c>
      <c r="H19805" s="101">
        <v>1487.24</v>
      </c>
      <c r="I19805">
        <v>107.1</v>
      </c>
      <c r="J19805" s="8">
        <v>41214</v>
      </c>
      <c r="K19805" t="s">
        <v>148</v>
      </c>
      <c r="L19805" t="s">
        <v>151</v>
      </c>
      <c r="M19805">
        <v>38668.239999999998</v>
      </c>
      <c r="N19805" t="s">
        <v>1597</v>
      </c>
      <c r="O19805" s="100">
        <v>2012</v>
      </c>
    </row>
    <row r="19806" spans="1:15" x14ac:dyDescent="0.25">
      <c r="A19806">
        <v>7</v>
      </c>
      <c r="B19806" t="s">
        <v>958</v>
      </c>
      <c r="C19806">
        <v>93</v>
      </c>
      <c r="D19806" t="s">
        <v>418</v>
      </c>
      <c r="E19806" t="s">
        <v>1028</v>
      </c>
      <c r="F19806">
        <v>12624</v>
      </c>
      <c r="G19806" t="s">
        <v>584</v>
      </c>
      <c r="H19806" s="101">
        <v>2595.84</v>
      </c>
      <c r="I19806">
        <v>192.76</v>
      </c>
      <c r="J19806" s="8">
        <v>41214</v>
      </c>
      <c r="K19806" t="s">
        <v>148</v>
      </c>
      <c r="L19806" t="s">
        <v>151</v>
      </c>
      <c r="M19806">
        <v>67491.839999999997</v>
      </c>
      <c r="N19806" t="s">
        <v>1597</v>
      </c>
      <c r="O19806" s="100">
        <v>2012</v>
      </c>
    </row>
    <row r="19807" spans="1:15" x14ac:dyDescent="0.25">
      <c r="A19807">
        <v>7</v>
      </c>
      <c r="B19807" t="s">
        <v>958</v>
      </c>
      <c r="C19807">
        <v>93</v>
      </c>
      <c r="D19807" t="s">
        <v>418</v>
      </c>
      <c r="E19807" t="s">
        <v>1004</v>
      </c>
      <c r="F19807">
        <v>13011</v>
      </c>
      <c r="G19807" t="s">
        <v>422</v>
      </c>
      <c r="H19807" s="101">
        <v>2205</v>
      </c>
      <c r="I19807">
        <v>162.29</v>
      </c>
      <c r="J19807" s="8">
        <v>41214</v>
      </c>
      <c r="K19807" t="s">
        <v>148</v>
      </c>
      <c r="L19807" t="s">
        <v>151</v>
      </c>
      <c r="M19807">
        <v>57330</v>
      </c>
      <c r="N19807" t="s">
        <v>1597</v>
      </c>
      <c r="O19807" s="100">
        <v>2012</v>
      </c>
    </row>
    <row r="19808" spans="1:15" x14ac:dyDescent="0.25">
      <c r="A19808">
        <v>7</v>
      </c>
      <c r="B19808" t="s">
        <v>958</v>
      </c>
      <c r="C19808">
        <v>93</v>
      </c>
      <c r="D19808" t="s">
        <v>418</v>
      </c>
      <c r="E19808" t="s">
        <v>1030</v>
      </c>
      <c r="F19808">
        <v>11421</v>
      </c>
      <c r="G19808" t="s">
        <v>424</v>
      </c>
      <c r="H19808" s="101">
        <v>2100.86</v>
      </c>
      <c r="I19808">
        <v>160.71</v>
      </c>
      <c r="J19808" s="8">
        <v>41214</v>
      </c>
      <c r="K19808" t="s">
        <v>148</v>
      </c>
      <c r="L19808" t="s">
        <v>151</v>
      </c>
      <c r="M19808">
        <v>54622.36</v>
      </c>
      <c r="N19808" t="s">
        <v>1597</v>
      </c>
      <c r="O19808" s="100">
        <v>2012</v>
      </c>
    </row>
    <row r="19809" spans="1:15" x14ac:dyDescent="0.25">
      <c r="A19809">
        <v>8</v>
      </c>
      <c r="B19809" t="s">
        <v>1033</v>
      </c>
      <c r="C19809">
        <v>14</v>
      </c>
      <c r="D19809" t="s">
        <v>172</v>
      </c>
      <c r="E19809" t="s">
        <v>1034</v>
      </c>
      <c r="F19809">
        <v>11610</v>
      </c>
      <c r="G19809" t="s">
        <v>452</v>
      </c>
      <c r="H19809" s="101">
        <v>4183.22</v>
      </c>
      <c r="I19809">
        <v>300.13</v>
      </c>
      <c r="J19809" s="8">
        <v>41214</v>
      </c>
      <c r="K19809" t="s">
        <v>148</v>
      </c>
      <c r="L19809" t="s">
        <v>151</v>
      </c>
      <c r="M19809">
        <v>108763.72</v>
      </c>
      <c r="N19809" t="s">
        <v>1596</v>
      </c>
      <c r="O19809" s="100">
        <v>2012</v>
      </c>
    </row>
    <row r="19810" spans="1:15" x14ac:dyDescent="0.25">
      <c r="A19810">
        <v>8</v>
      </c>
      <c r="B19810" t="s">
        <v>1033</v>
      </c>
      <c r="C19810">
        <v>14</v>
      </c>
      <c r="D19810" t="s">
        <v>172</v>
      </c>
      <c r="E19810" t="s">
        <v>1312</v>
      </c>
      <c r="F19810">
        <v>12006</v>
      </c>
      <c r="G19810" t="s">
        <v>181</v>
      </c>
      <c r="H19810" s="101">
        <v>1257.45</v>
      </c>
      <c r="I19810">
        <v>96.19</v>
      </c>
      <c r="J19810" s="8">
        <v>41214</v>
      </c>
      <c r="K19810" t="s">
        <v>148</v>
      </c>
      <c r="L19810" t="s">
        <v>149</v>
      </c>
      <c r="M19810">
        <v>32693.7</v>
      </c>
      <c r="N19810" t="s">
        <v>1596</v>
      </c>
      <c r="O19810" s="100">
        <v>2012</v>
      </c>
    </row>
    <row r="19811" spans="1:15" x14ac:dyDescent="0.25">
      <c r="A19811">
        <v>8</v>
      </c>
      <c r="B19811" t="s">
        <v>1033</v>
      </c>
      <c r="C19811">
        <v>14</v>
      </c>
      <c r="D19811" t="s">
        <v>172</v>
      </c>
      <c r="E19811" t="s">
        <v>1035</v>
      </c>
      <c r="F19811">
        <v>11917</v>
      </c>
      <c r="G19811" t="s">
        <v>181</v>
      </c>
      <c r="H19811">
        <v>880</v>
      </c>
      <c r="I19811">
        <v>67.319999999999993</v>
      </c>
      <c r="J19811" s="8">
        <v>41214</v>
      </c>
      <c r="K19811" t="s">
        <v>148</v>
      </c>
      <c r="L19811" t="s">
        <v>149</v>
      </c>
      <c r="M19811">
        <v>22880</v>
      </c>
      <c r="N19811" t="s">
        <v>1596</v>
      </c>
      <c r="O19811" s="100">
        <v>2012</v>
      </c>
    </row>
    <row r="19812" spans="1:15" x14ac:dyDescent="0.25">
      <c r="A19812">
        <v>8</v>
      </c>
      <c r="B19812" t="s">
        <v>1033</v>
      </c>
      <c r="C19812">
        <v>14</v>
      </c>
      <c r="D19812" t="s">
        <v>172</v>
      </c>
      <c r="E19812" t="s">
        <v>1036</v>
      </c>
      <c r="F19812">
        <v>12198</v>
      </c>
      <c r="G19812" t="s">
        <v>181</v>
      </c>
      <c r="H19812" s="101">
        <v>3741.99</v>
      </c>
      <c r="I19812">
        <v>239.69</v>
      </c>
      <c r="J19812" s="8">
        <v>41214</v>
      </c>
      <c r="K19812" t="s">
        <v>879</v>
      </c>
      <c r="L19812" t="s">
        <v>151</v>
      </c>
      <c r="M19812">
        <v>97291.74</v>
      </c>
      <c r="N19812" t="s">
        <v>1596</v>
      </c>
      <c r="O19812" s="100">
        <v>2012</v>
      </c>
    </row>
    <row r="19813" spans="1:15" x14ac:dyDescent="0.25">
      <c r="A19813">
        <v>8</v>
      </c>
      <c r="B19813" t="s">
        <v>1033</v>
      </c>
      <c r="C19813">
        <v>14</v>
      </c>
      <c r="D19813" t="s">
        <v>172</v>
      </c>
      <c r="E19813" t="s">
        <v>1037</v>
      </c>
      <c r="F19813">
        <v>13083</v>
      </c>
      <c r="G19813" t="s">
        <v>181</v>
      </c>
      <c r="H19813">
        <v>906.4</v>
      </c>
      <c r="I19813">
        <v>69.34</v>
      </c>
      <c r="J19813" s="8">
        <v>41214</v>
      </c>
      <c r="K19813" t="s">
        <v>148</v>
      </c>
      <c r="L19813" t="s">
        <v>149</v>
      </c>
      <c r="M19813">
        <v>23566.400000000001</v>
      </c>
      <c r="N19813" t="s">
        <v>1596</v>
      </c>
      <c r="O19813" s="100">
        <v>2012</v>
      </c>
    </row>
    <row r="19814" spans="1:15" x14ac:dyDescent="0.25">
      <c r="A19814">
        <v>8</v>
      </c>
      <c r="B19814" t="s">
        <v>1033</v>
      </c>
      <c r="C19814">
        <v>14</v>
      </c>
      <c r="D19814" t="s">
        <v>172</v>
      </c>
      <c r="E19814" t="s">
        <v>1038</v>
      </c>
      <c r="F19814">
        <v>11996</v>
      </c>
      <c r="G19814" t="s">
        <v>181</v>
      </c>
      <c r="H19814" s="101">
        <v>2058.4499999999998</v>
      </c>
      <c r="I19814">
        <v>157.47</v>
      </c>
      <c r="J19814" s="8">
        <v>41214</v>
      </c>
      <c r="K19814" t="s">
        <v>148</v>
      </c>
      <c r="L19814" t="s">
        <v>149</v>
      </c>
      <c r="M19814">
        <v>53519.7</v>
      </c>
      <c r="N19814" t="s">
        <v>1596</v>
      </c>
      <c r="O19814" s="100">
        <v>2012</v>
      </c>
    </row>
    <row r="19815" spans="1:15" x14ac:dyDescent="0.25">
      <c r="A19815">
        <v>8</v>
      </c>
      <c r="B19815" t="s">
        <v>1033</v>
      </c>
      <c r="C19815">
        <v>14</v>
      </c>
      <c r="D19815" t="s">
        <v>172</v>
      </c>
      <c r="E19815" t="s">
        <v>1039</v>
      </c>
      <c r="F19815">
        <v>13484</v>
      </c>
      <c r="G19815" t="s">
        <v>181</v>
      </c>
      <c r="H19815" s="101">
        <v>3000</v>
      </c>
      <c r="I19815">
        <v>220.94</v>
      </c>
      <c r="J19815" s="8">
        <v>41214</v>
      </c>
      <c r="K19815" t="s">
        <v>148</v>
      </c>
      <c r="L19815" t="s">
        <v>151</v>
      </c>
      <c r="M19815">
        <v>78000</v>
      </c>
      <c r="N19815" t="s">
        <v>1596</v>
      </c>
      <c r="O19815" s="100">
        <v>2012</v>
      </c>
    </row>
    <row r="19816" spans="1:15" x14ac:dyDescent="0.25">
      <c r="A19816">
        <v>8</v>
      </c>
      <c r="B19816" t="s">
        <v>1033</v>
      </c>
      <c r="C19816">
        <v>14</v>
      </c>
      <c r="D19816" t="s">
        <v>172</v>
      </c>
      <c r="E19816" t="s">
        <v>1040</v>
      </c>
      <c r="F19816">
        <v>13092</v>
      </c>
      <c r="G19816" t="s">
        <v>181</v>
      </c>
      <c r="H19816" s="101">
        <v>2891.92</v>
      </c>
      <c r="I19816">
        <v>209.52</v>
      </c>
      <c r="J19816" s="8">
        <v>41214</v>
      </c>
      <c r="K19816" t="s">
        <v>148</v>
      </c>
      <c r="L19816" t="s">
        <v>151</v>
      </c>
      <c r="M19816">
        <v>75189.919999999998</v>
      </c>
      <c r="N19816" t="s">
        <v>1596</v>
      </c>
      <c r="O19816" s="100">
        <v>2012</v>
      </c>
    </row>
    <row r="19817" spans="1:15" x14ac:dyDescent="0.25">
      <c r="A19817">
        <v>8</v>
      </c>
      <c r="B19817" t="s">
        <v>1033</v>
      </c>
      <c r="C19817">
        <v>14</v>
      </c>
      <c r="D19817" t="s">
        <v>172</v>
      </c>
      <c r="E19817" t="s">
        <v>1050</v>
      </c>
      <c r="F19817">
        <v>13425</v>
      </c>
      <c r="G19817" t="s">
        <v>181</v>
      </c>
      <c r="H19817" s="101">
        <v>1204.5</v>
      </c>
      <c r="I19817">
        <v>92.15</v>
      </c>
      <c r="J19817" s="8">
        <v>41214</v>
      </c>
      <c r="K19817" t="s">
        <v>148</v>
      </c>
      <c r="L19817" t="s">
        <v>149</v>
      </c>
      <c r="M19817">
        <v>31317</v>
      </c>
      <c r="N19817" t="s">
        <v>1596</v>
      </c>
      <c r="O19817" s="100">
        <v>2012</v>
      </c>
    </row>
    <row r="19818" spans="1:15" x14ac:dyDescent="0.25">
      <c r="A19818">
        <v>8</v>
      </c>
      <c r="B19818" t="s">
        <v>1033</v>
      </c>
      <c r="C19818">
        <v>14</v>
      </c>
      <c r="D19818" t="s">
        <v>172</v>
      </c>
      <c r="E19818" t="s">
        <v>1041</v>
      </c>
      <c r="F19818">
        <v>12793</v>
      </c>
      <c r="G19818" t="s">
        <v>181</v>
      </c>
      <c r="H19818" s="101">
        <v>1052.6600000000001</v>
      </c>
      <c r="I19818">
        <v>80.52</v>
      </c>
      <c r="J19818" s="8">
        <v>41214</v>
      </c>
      <c r="K19818" t="s">
        <v>148</v>
      </c>
      <c r="L19818" t="s">
        <v>149</v>
      </c>
      <c r="M19818">
        <v>27369.16</v>
      </c>
      <c r="N19818" t="s">
        <v>1596</v>
      </c>
      <c r="O19818" s="100">
        <v>2012</v>
      </c>
    </row>
    <row r="19819" spans="1:15" x14ac:dyDescent="0.25">
      <c r="A19819">
        <v>8</v>
      </c>
      <c r="B19819" t="s">
        <v>1033</v>
      </c>
      <c r="C19819">
        <v>14</v>
      </c>
      <c r="D19819" t="s">
        <v>172</v>
      </c>
      <c r="E19819" t="s">
        <v>1042</v>
      </c>
      <c r="F19819">
        <v>13022</v>
      </c>
      <c r="G19819" t="s">
        <v>181</v>
      </c>
      <c r="H19819" s="101">
        <v>1015.58</v>
      </c>
      <c r="I19819">
        <v>77.7</v>
      </c>
      <c r="J19819" s="8">
        <v>41214</v>
      </c>
      <c r="K19819" t="s">
        <v>148</v>
      </c>
      <c r="L19819" t="s">
        <v>149</v>
      </c>
      <c r="M19819">
        <v>26405.08</v>
      </c>
      <c r="N19819" t="s">
        <v>1596</v>
      </c>
      <c r="O19819" s="100">
        <v>2012</v>
      </c>
    </row>
    <row r="19820" spans="1:15" x14ac:dyDescent="0.25">
      <c r="A19820">
        <v>8</v>
      </c>
      <c r="B19820" t="s">
        <v>1033</v>
      </c>
      <c r="C19820">
        <v>14</v>
      </c>
      <c r="D19820" t="s">
        <v>172</v>
      </c>
      <c r="E19820" t="s">
        <v>1044</v>
      </c>
      <c r="F19820">
        <v>12099</v>
      </c>
      <c r="G19820" t="s">
        <v>181</v>
      </c>
      <c r="H19820">
        <v>705.6</v>
      </c>
      <c r="I19820">
        <v>53.98</v>
      </c>
      <c r="J19820" s="8">
        <v>41214</v>
      </c>
      <c r="K19820" t="s">
        <v>148</v>
      </c>
      <c r="L19820" t="s">
        <v>149</v>
      </c>
      <c r="M19820">
        <v>18345.599999999999</v>
      </c>
      <c r="N19820" t="s">
        <v>1596</v>
      </c>
      <c r="O19820" s="100">
        <v>2012</v>
      </c>
    </row>
    <row r="19821" spans="1:15" x14ac:dyDescent="0.25">
      <c r="A19821">
        <v>8</v>
      </c>
      <c r="B19821" t="s">
        <v>1033</v>
      </c>
      <c r="C19821">
        <v>14</v>
      </c>
      <c r="D19821" t="s">
        <v>172</v>
      </c>
      <c r="E19821" t="s">
        <v>1045</v>
      </c>
      <c r="F19821">
        <v>13411</v>
      </c>
      <c r="G19821" t="s">
        <v>181</v>
      </c>
      <c r="H19821" s="101">
        <v>3339</v>
      </c>
      <c r="I19821">
        <v>251.07</v>
      </c>
      <c r="J19821" s="8">
        <v>41214</v>
      </c>
      <c r="K19821" t="s">
        <v>148</v>
      </c>
      <c r="L19821" t="s">
        <v>151</v>
      </c>
      <c r="M19821">
        <v>86814</v>
      </c>
      <c r="N19821" t="s">
        <v>1596</v>
      </c>
      <c r="O19821" s="100">
        <v>2012</v>
      </c>
    </row>
    <row r="19822" spans="1:15" x14ac:dyDescent="0.25">
      <c r="A19822">
        <v>8</v>
      </c>
      <c r="B19822" t="s">
        <v>1033</v>
      </c>
      <c r="C19822">
        <v>14</v>
      </c>
      <c r="D19822" t="s">
        <v>172</v>
      </c>
      <c r="E19822" t="s">
        <v>1046</v>
      </c>
      <c r="F19822">
        <v>12787</v>
      </c>
      <c r="G19822" t="s">
        <v>181</v>
      </c>
      <c r="H19822">
        <v>540.75</v>
      </c>
      <c r="I19822">
        <v>41.37</v>
      </c>
      <c r="J19822" s="8">
        <v>41214</v>
      </c>
      <c r="K19822" t="s">
        <v>148</v>
      </c>
      <c r="L19822" t="s">
        <v>149</v>
      </c>
      <c r="M19822">
        <v>14059.5</v>
      </c>
      <c r="N19822" t="s">
        <v>1596</v>
      </c>
      <c r="O19822" s="100">
        <v>2012</v>
      </c>
    </row>
    <row r="19823" spans="1:15" x14ac:dyDescent="0.25">
      <c r="A19823">
        <v>8</v>
      </c>
      <c r="B19823" t="s">
        <v>1033</v>
      </c>
      <c r="C19823">
        <v>14</v>
      </c>
      <c r="D19823" t="s">
        <v>172</v>
      </c>
      <c r="E19823" t="s">
        <v>1047</v>
      </c>
      <c r="F19823">
        <v>13424</v>
      </c>
      <c r="G19823" t="s">
        <v>1048</v>
      </c>
      <c r="H19823">
        <v>756</v>
      </c>
      <c r="I19823">
        <v>57.83</v>
      </c>
      <c r="J19823" s="8">
        <v>41214</v>
      </c>
      <c r="K19823" t="s">
        <v>148</v>
      </c>
      <c r="L19823" t="s">
        <v>149</v>
      </c>
      <c r="M19823">
        <v>19656</v>
      </c>
      <c r="N19823" t="s">
        <v>1596</v>
      </c>
      <c r="O19823" s="100">
        <v>2012</v>
      </c>
    </row>
    <row r="19824" spans="1:15" x14ac:dyDescent="0.25">
      <c r="A19824">
        <v>8</v>
      </c>
      <c r="B19824" t="s">
        <v>1033</v>
      </c>
      <c r="C19824">
        <v>14</v>
      </c>
      <c r="D19824" t="s">
        <v>172</v>
      </c>
      <c r="E19824" t="s">
        <v>1051</v>
      </c>
      <c r="F19824">
        <v>13316</v>
      </c>
      <c r="G19824" t="s">
        <v>1048</v>
      </c>
      <c r="H19824">
        <v>263.25</v>
      </c>
      <c r="I19824">
        <v>20.14</v>
      </c>
      <c r="J19824" s="8">
        <v>41214</v>
      </c>
      <c r="K19824" t="s">
        <v>148</v>
      </c>
      <c r="L19824" t="s">
        <v>149</v>
      </c>
      <c r="M19824">
        <v>6844.5</v>
      </c>
      <c r="N19824" t="s">
        <v>1596</v>
      </c>
      <c r="O19824" s="100">
        <v>2012</v>
      </c>
    </row>
    <row r="19825" spans="1:15" x14ac:dyDescent="0.25">
      <c r="A19825">
        <v>8</v>
      </c>
      <c r="B19825" t="s">
        <v>1033</v>
      </c>
      <c r="C19825">
        <v>24</v>
      </c>
      <c r="D19825" t="s">
        <v>205</v>
      </c>
      <c r="E19825" t="s">
        <v>1609</v>
      </c>
      <c r="F19825">
        <v>13784</v>
      </c>
      <c r="G19825" t="s">
        <v>207</v>
      </c>
      <c r="H19825">
        <v>156</v>
      </c>
      <c r="I19825">
        <v>22.54</v>
      </c>
      <c r="J19825" s="8">
        <v>41214</v>
      </c>
      <c r="K19825" t="s">
        <v>148</v>
      </c>
      <c r="L19825" t="s">
        <v>149</v>
      </c>
      <c r="M19825">
        <v>4056</v>
      </c>
      <c r="N19825" t="s">
        <v>1596</v>
      </c>
      <c r="O19825" s="100">
        <v>2012</v>
      </c>
    </row>
    <row r="19826" spans="1:15" x14ac:dyDescent="0.25">
      <c r="A19826">
        <v>8</v>
      </c>
      <c r="B19826" t="s">
        <v>1033</v>
      </c>
      <c r="C19826">
        <v>72</v>
      </c>
      <c r="D19826" t="s">
        <v>305</v>
      </c>
      <c r="E19826" t="s">
        <v>1055</v>
      </c>
      <c r="F19826">
        <v>11638</v>
      </c>
      <c r="G19826" t="s">
        <v>307</v>
      </c>
      <c r="H19826" s="101">
        <v>1464.65</v>
      </c>
      <c r="I19826">
        <v>112.05</v>
      </c>
      <c r="J19826" s="8">
        <v>41214</v>
      </c>
      <c r="K19826" t="s">
        <v>148</v>
      </c>
      <c r="L19826" t="s">
        <v>149</v>
      </c>
      <c r="M19826">
        <v>38080.9</v>
      </c>
      <c r="N19826" t="s">
        <v>1596</v>
      </c>
      <c r="O19826" s="100">
        <v>2012</v>
      </c>
    </row>
    <row r="19827" spans="1:15" x14ac:dyDescent="0.25">
      <c r="A19827">
        <v>8</v>
      </c>
      <c r="B19827" t="s">
        <v>1033</v>
      </c>
      <c r="C19827">
        <v>72</v>
      </c>
      <c r="D19827" t="s">
        <v>305</v>
      </c>
      <c r="E19827" t="s">
        <v>327</v>
      </c>
      <c r="F19827">
        <v>12260</v>
      </c>
      <c r="G19827" t="s">
        <v>307</v>
      </c>
      <c r="H19827">
        <v>140</v>
      </c>
      <c r="I19827">
        <v>10.71</v>
      </c>
      <c r="J19827" s="8">
        <v>41214</v>
      </c>
      <c r="K19827" t="s">
        <v>148</v>
      </c>
      <c r="L19827" t="s">
        <v>149</v>
      </c>
      <c r="M19827">
        <v>3640</v>
      </c>
      <c r="N19827" t="s">
        <v>1596</v>
      </c>
      <c r="O19827" s="100">
        <v>2012</v>
      </c>
    </row>
    <row r="19828" spans="1:15" x14ac:dyDescent="0.25">
      <c r="A19828">
        <v>8</v>
      </c>
      <c r="B19828" t="s">
        <v>1033</v>
      </c>
      <c r="C19828">
        <v>74</v>
      </c>
      <c r="D19828" t="s">
        <v>328</v>
      </c>
      <c r="E19828" t="s">
        <v>1057</v>
      </c>
      <c r="F19828">
        <v>11365</v>
      </c>
      <c r="G19828" t="s">
        <v>333</v>
      </c>
      <c r="H19828" s="101">
        <v>1923.26</v>
      </c>
      <c r="I19828">
        <v>147.13</v>
      </c>
      <c r="J19828" s="8">
        <v>41214</v>
      </c>
      <c r="K19828" t="s">
        <v>148</v>
      </c>
      <c r="L19828" t="s">
        <v>151</v>
      </c>
      <c r="M19828">
        <v>50004.76</v>
      </c>
      <c r="N19828" t="s">
        <v>1597</v>
      </c>
      <c r="O19828" s="100">
        <v>2012</v>
      </c>
    </row>
    <row r="19829" spans="1:15" x14ac:dyDescent="0.25">
      <c r="A19829">
        <v>8</v>
      </c>
      <c r="B19829" t="s">
        <v>1033</v>
      </c>
      <c r="C19829">
        <v>80</v>
      </c>
      <c r="D19829" t="s">
        <v>348</v>
      </c>
      <c r="E19829" t="s">
        <v>1059</v>
      </c>
      <c r="F19829">
        <v>9370</v>
      </c>
      <c r="G19829" t="s">
        <v>174</v>
      </c>
      <c r="H19829" s="101">
        <v>2160</v>
      </c>
      <c r="I19829">
        <v>159.16</v>
      </c>
      <c r="J19829" s="8">
        <v>41214</v>
      </c>
      <c r="K19829" t="s">
        <v>148</v>
      </c>
      <c r="L19829" t="s">
        <v>151</v>
      </c>
      <c r="M19829">
        <v>56160</v>
      </c>
      <c r="N19829" t="s">
        <v>1597</v>
      </c>
      <c r="O19829" s="100">
        <v>2012</v>
      </c>
    </row>
    <row r="19830" spans="1:15" x14ac:dyDescent="0.25">
      <c r="A19830">
        <v>8</v>
      </c>
      <c r="B19830" t="s">
        <v>1033</v>
      </c>
      <c r="C19830">
        <v>80</v>
      </c>
      <c r="D19830" t="s">
        <v>348</v>
      </c>
      <c r="E19830" t="s">
        <v>1061</v>
      </c>
      <c r="F19830">
        <v>11511</v>
      </c>
      <c r="G19830" t="s">
        <v>352</v>
      </c>
      <c r="H19830" s="101">
        <v>5030.5</v>
      </c>
      <c r="I19830">
        <v>381.35</v>
      </c>
      <c r="J19830" s="8">
        <v>41214</v>
      </c>
      <c r="K19830" t="s">
        <v>148</v>
      </c>
      <c r="L19830" t="s">
        <v>151</v>
      </c>
      <c r="M19830">
        <v>130793</v>
      </c>
      <c r="N19830" t="s">
        <v>1597</v>
      </c>
      <c r="O19830" s="100">
        <v>2012</v>
      </c>
    </row>
    <row r="19831" spans="1:15" x14ac:dyDescent="0.25">
      <c r="A19831">
        <v>8</v>
      </c>
      <c r="B19831" t="s">
        <v>1033</v>
      </c>
      <c r="C19831">
        <v>80</v>
      </c>
      <c r="D19831" t="s">
        <v>348</v>
      </c>
      <c r="E19831" t="s">
        <v>1561</v>
      </c>
      <c r="F19831">
        <v>13726</v>
      </c>
      <c r="G19831" t="s">
        <v>354</v>
      </c>
      <c r="H19831" s="101">
        <v>1068</v>
      </c>
      <c r="I19831">
        <v>154.34</v>
      </c>
      <c r="J19831" s="8">
        <v>41214</v>
      </c>
      <c r="K19831" t="s">
        <v>148</v>
      </c>
      <c r="L19831" t="s">
        <v>151</v>
      </c>
      <c r="M19831">
        <v>27768</v>
      </c>
      <c r="N19831" t="s">
        <v>1597</v>
      </c>
      <c r="O19831" s="100">
        <v>2012</v>
      </c>
    </row>
    <row r="19832" spans="1:15" x14ac:dyDescent="0.25">
      <c r="A19832">
        <v>8</v>
      </c>
      <c r="B19832" t="s">
        <v>1033</v>
      </c>
      <c r="C19832">
        <v>82</v>
      </c>
      <c r="D19832" t="s">
        <v>364</v>
      </c>
      <c r="E19832" t="s">
        <v>1064</v>
      </c>
      <c r="F19832">
        <v>12143</v>
      </c>
      <c r="G19832" t="s">
        <v>560</v>
      </c>
      <c r="H19832" s="101">
        <v>2439.06</v>
      </c>
      <c r="I19832">
        <v>186.59</v>
      </c>
      <c r="J19832" s="8">
        <v>41214</v>
      </c>
      <c r="K19832" t="s">
        <v>148</v>
      </c>
      <c r="L19832" t="s">
        <v>151</v>
      </c>
      <c r="M19832">
        <v>63415.56</v>
      </c>
      <c r="N19832" t="s">
        <v>1597</v>
      </c>
      <c r="O19832" s="100">
        <v>2012</v>
      </c>
    </row>
    <row r="19833" spans="1:15" x14ac:dyDescent="0.25">
      <c r="A19833">
        <v>8</v>
      </c>
      <c r="B19833" t="s">
        <v>1033</v>
      </c>
      <c r="C19833">
        <v>85</v>
      </c>
      <c r="D19833" t="s">
        <v>381</v>
      </c>
      <c r="E19833" t="s">
        <v>1509</v>
      </c>
      <c r="F19833">
        <v>12635</v>
      </c>
      <c r="G19833" t="s">
        <v>383</v>
      </c>
      <c r="H19833" s="101">
        <v>1652.8</v>
      </c>
      <c r="I19833">
        <v>119.18</v>
      </c>
      <c r="J19833" s="8">
        <v>41214</v>
      </c>
      <c r="K19833" t="s">
        <v>148</v>
      </c>
      <c r="L19833" t="s">
        <v>151</v>
      </c>
      <c r="M19833">
        <v>42972.800000000003</v>
      </c>
      <c r="N19833" t="s">
        <v>1597</v>
      </c>
      <c r="O19833" s="100">
        <v>2012</v>
      </c>
    </row>
    <row r="19834" spans="1:15" x14ac:dyDescent="0.25">
      <c r="A19834">
        <v>8</v>
      </c>
      <c r="B19834" t="s">
        <v>1033</v>
      </c>
      <c r="C19834">
        <v>86</v>
      </c>
      <c r="D19834" t="s">
        <v>393</v>
      </c>
      <c r="E19834" t="s">
        <v>1066</v>
      </c>
      <c r="F19834">
        <v>13505</v>
      </c>
      <c r="G19834" t="s">
        <v>398</v>
      </c>
      <c r="H19834" s="101">
        <v>1240.1199999999999</v>
      </c>
      <c r="I19834">
        <v>94.87</v>
      </c>
      <c r="J19834" s="8">
        <v>41214</v>
      </c>
      <c r="K19834" t="s">
        <v>148</v>
      </c>
      <c r="L19834" t="s">
        <v>151</v>
      </c>
      <c r="M19834">
        <v>32243.119999999999</v>
      </c>
      <c r="N19834" t="s">
        <v>1597</v>
      </c>
      <c r="O19834" s="100">
        <v>2012</v>
      </c>
    </row>
    <row r="19835" spans="1:15" x14ac:dyDescent="0.25">
      <c r="A19835">
        <v>8</v>
      </c>
      <c r="B19835" t="s">
        <v>1033</v>
      </c>
      <c r="C19835">
        <v>86</v>
      </c>
      <c r="D19835" t="s">
        <v>393</v>
      </c>
      <c r="E19835" t="s">
        <v>1510</v>
      </c>
      <c r="F19835">
        <v>13688</v>
      </c>
      <c r="G19835" t="s">
        <v>402</v>
      </c>
      <c r="H19835">
        <v>862.74</v>
      </c>
      <c r="I19835">
        <v>113.18</v>
      </c>
      <c r="J19835" s="8">
        <v>41214</v>
      </c>
      <c r="K19835" t="s">
        <v>148</v>
      </c>
      <c r="L19835" t="s">
        <v>151</v>
      </c>
      <c r="M19835">
        <v>22431.24</v>
      </c>
      <c r="N19835" t="s">
        <v>1597</v>
      </c>
      <c r="O19835" s="100">
        <v>2012</v>
      </c>
    </row>
    <row r="19836" spans="1:15" x14ac:dyDescent="0.25">
      <c r="A19836">
        <v>8</v>
      </c>
      <c r="B19836" t="s">
        <v>1033</v>
      </c>
      <c r="C19836">
        <v>93</v>
      </c>
      <c r="D19836" t="s">
        <v>418</v>
      </c>
      <c r="E19836" t="s">
        <v>1456</v>
      </c>
      <c r="F19836">
        <v>12417</v>
      </c>
      <c r="G19836" t="s">
        <v>422</v>
      </c>
      <c r="H19836" s="101">
        <v>1122.6600000000001</v>
      </c>
      <c r="I19836">
        <v>65.150000000000006</v>
      </c>
      <c r="J19836" s="8">
        <v>41214</v>
      </c>
      <c r="K19836" t="s">
        <v>148</v>
      </c>
      <c r="L19836" t="s">
        <v>151</v>
      </c>
      <c r="M19836">
        <v>29189.16</v>
      </c>
      <c r="N19836" t="s">
        <v>1597</v>
      </c>
      <c r="O19836" s="100">
        <v>2012</v>
      </c>
    </row>
    <row r="19837" spans="1:15" x14ac:dyDescent="0.25">
      <c r="A19837">
        <v>9</v>
      </c>
      <c r="B19837" t="s">
        <v>1067</v>
      </c>
      <c r="C19837">
        <v>2</v>
      </c>
      <c r="D19837" t="s">
        <v>959</v>
      </c>
      <c r="E19837" t="s">
        <v>1068</v>
      </c>
      <c r="F19837">
        <v>13255</v>
      </c>
      <c r="G19837" t="s">
        <v>750</v>
      </c>
      <c r="H19837" s="101">
        <v>2080</v>
      </c>
      <c r="I19837">
        <v>155.63999999999999</v>
      </c>
      <c r="J19837" s="8">
        <v>41214</v>
      </c>
      <c r="K19837" t="s">
        <v>148</v>
      </c>
      <c r="L19837" t="s">
        <v>151</v>
      </c>
      <c r="M19837">
        <v>54080</v>
      </c>
      <c r="N19837" t="s">
        <v>1596</v>
      </c>
      <c r="O19837" s="100">
        <v>2012</v>
      </c>
    </row>
    <row r="19838" spans="1:15" x14ac:dyDescent="0.25">
      <c r="A19838">
        <v>9</v>
      </c>
      <c r="B19838" t="s">
        <v>1067</v>
      </c>
      <c r="C19838">
        <v>3</v>
      </c>
      <c r="D19838" t="s">
        <v>596</v>
      </c>
      <c r="E19838" t="s">
        <v>1540</v>
      </c>
      <c r="F19838">
        <v>12783</v>
      </c>
      <c r="G19838" t="s">
        <v>600</v>
      </c>
      <c r="H19838" s="101">
        <v>1852.03</v>
      </c>
      <c r="I19838">
        <v>130.65</v>
      </c>
      <c r="J19838" s="8">
        <v>41214</v>
      </c>
      <c r="K19838" t="s">
        <v>148</v>
      </c>
      <c r="L19838" t="s">
        <v>151</v>
      </c>
      <c r="M19838">
        <v>48152.78</v>
      </c>
      <c r="N19838" t="s">
        <v>1596</v>
      </c>
      <c r="O19838" s="100">
        <v>2012</v>
      </c>
    </row>
    <row r="19839" spans="1:15" x14ac:dyDescent="0.25">
      <c r="A19839">
        <v>9</v>
      </c>
      <c r="B19839" t="s">
        <v>1067</v>
      </c>
      <c r="C19839">
        <v>3</v>
      </c>
      <c r="D19839" t="s">
        <v>596</v>
      </c>
      <c r="E19839" t="s">
        <v>1070</v>
      </c>
      <c r="F19839">
        <v>13418</v>
      </c>
      <c r="G19839" t="s">
        <v>600</v>
      </c>
      <c r="H19839" s="101">
        <v>1241.8499999999999</v>
      </c>
      <c r="I19839">
        <v>95</v>
      </c>
      <c r="J19839" s="8">
        <v>41214</v>
      </c>
      <c r="K19839" t="s">
        <v>148</v>
      </c>
      <c r="L19839" t="s">
        <v>149</v>
      </c>
      <c r="M19839">
        <v>32288.1</v>
      </c>
      <c r="N19839" t="s">
        <v>1596</v>
      </c>
      <c r="O19839" s="100">
        <v>2012</v>
      </c>
    </row>
    <row r="19840" spans="1:15" x14ac:dyDescent="0.25">
      <c r="A19840">
        <v>9</v>
      </c>
      <c r="B19840" t="s">
        <v>1067</v>
      </c>
      <c r="C19840">
        <v>3</v>
      </c>
      <c r="D19840" t="s">
        <v>596</v>
      </c>
      <c r="E19840" t="s">
        <v>1071</v>
      </c>
      <c r="F19840">
        <v>12928</v>
      </c>
      <c r="G19840" t="s">
        <v>600</v>
      </c>
      <c r="H19840">
        <v>308.83999999999997</v>
      </c>
      <c r="I19840">
        <v>23.63</v>
      </c>
      <c r="J19840" s="8">
        <v>41214</v>
      </c>
      <c r="K19840" t="s">
        <v>148</v>
      </c>
      <c r="L19840" t="s">
        <v>149</v>
      </c>
      <c r="M19840">
        <v>8029.84</v>
      </c>
      <c r="N19840" t="s">
        <v>1596</v>
      </c>
      <c r="O19840" s="100">
        <v>2012</v>
      </c>
    </row>
    <row r="19841" spans="1:15" x14ac:dyDescent="0.25">
      <c r="A19841">
        <v>9</v>
      </c>
      <c r="B19841" t="s">
        <v>1067</v>
      </c>
      <c r="C19841">
        <v>3</v>
      </c>
      <c r="D19841" t="s">
        <v>596</v>
      </c>
      <c r="E19841" t="s">
        <v>1342</v>
      </c>
      <c r="F19841">
        <v>12693</v>
      </c>
      <c r="G19841" t="s">
        <v>600</v>
      </c>
      <c r="H19841">
        <v>928.38</v>
      </c>
      <c r="I19841">
        <v>71.02</v>
      </c>
      <c r="J19841" s="8">
        <v>41214</v>
      </c>
      <c r="K19841" t="s">
        <v>148</v>
      </c>
      <c r="L19841" t="s">
        <v>149</v>
      </c>
      <c r="M19841">
        <v>24137.88</v>
      </c>
      <c r="N19841" t="s">
        <v>1596</v>
      </c>
      <c r="O19841" s="100">
        <v>2012</v>
      </c>
    </row>
    <row r="19842" spans="1:15" x14ac:dyDescent="0.25">
      <c r="A19842">
        <v>9</v>
      </c>
      <c r="B19842" t="s">
        <v>1067</v>
      </c>
      <c r="C19842">
        <v>32</v>
      </c>
      <c r="D19842" t="s">
        <v>266</v>
      </c>
      <c r="E19842" t="s">
        <v>1073</v>
      </c>
      <c r="F19842">
        <v>12868</v>
      </c>
      <c r="G19842" t="s">
        <v>268</v>
      </c>
      <c r="H19842" s="101">
        <v>1876.24</v>
      </c>
      <c r="I19842">
        <v>136.28</v>
      </c>
      <c r="J19842" s="8">
        <v>41214</v>
      </c>
      <c r="K19842" t="s">
        <v>148</v>
      </c>
      <c r="L19842" t="s">
        <v>151</v>
      </c>
      <c r="M19842">
        <v>48782.239999999998</v>
      </c>
      <c r="N19842" t="s">
        <v>1596</v>
      </c>
      <c r="O19842" s="100">
        <v>2012</v>
      </c>
    </row>
    <row r="19843" spans="1:15" x14ac:dyDescent="0.25">
      <c r="A19843">
        <v>9</v>
      </c>
      <c r="B19843" t="s">
        <v>1067</v>
      </c>
      <c r="C19843">
        <v>32</v>
      </c>
      <c r="D19843" t="s">
        <v>266</v>
      </c>
      <c r="E19843" t="s">
        <v>1074</v>
      </c>
      <c r="F19843">
        <v>12952</v>
      </c>
      <c r="G19843" t="s">
        <v>268</v>
      </c>
      <c r="H19843" s="101">
        <v>1253.95</v>
      </c>
      <c r="I19843">
        <v>95.92</v>
      </c>
      <c r="J19843" s="8">
        <v>41214</v>
      </c>
      <c r="K19843" t="s">
        <v>148</v>
      </c>
      <c r="L19843" t="s">
        <v>149</v>
      </c>
      <c r="M19843">
        <v>32602.7</v>
      </c>
      <c r="N19843" t="s">
        <v>1596</v>
      </c>
      <c r="O19843" s="100">
        <v>2012</v>
      </c>
    </row>
    <row r="19844" spans="1:15" x14ac:dyDescent="0.25">
      <c r="A19844">
        <v>9</v>
      </c>
      <c r="B19844" t="s">
        <v>1067</v>
      </c>
      <c r="C19844">
        <v>46</v>
      </c>
      <c r="D19844" t="s">
        <v>281</v>
      </c>
      <c r="E19844" t="s">
        <v>1076</v>
      </c>
      <c r="F19844">
        <v>12724</v>
      </c>
      <c r="G19844" t="s">
        <v>283</v>
      </c>
      <c r="H19844">
        <v>569.25</v>
      </c>
      <c r="I19844">
        <v>43.54</v>
      </c>
      <c r="J19844" s="8">
        <v>41214</v>
      </c>
      <c r="K19844" t="s">
        <v>148</v>
      </c>
      <c r="L19844" t="s">
        <v>149</v>
      </c>
      <c r="M19844">
        <v>14800.5</v>
      </c>
      <c r="N19844" t="s">
        <v>1596</v>
      </c>
      <c r="O19844" s="100">
        <v>2012</v>
      </c>
    </row>
    <row r="19845" spans="1:15" x14ac:dyDescent="0.25">
      <c r="A19845">
        <v>9</v>
      </c>
      <c r="B19845" t="s">
        <v>1067</v>
      </c>
      <c r="C19845">
        <v>46</v>
      </c>
      <c r="D19845" t="s">
        <v>281</v>
      </c>
      <c r="E19845" t="s">
        <v>1077</v>
      </c>
      <c r="F19845">
        <v>11753</v>
      </c>
      <c r="G19845" t="s">
        <v>283</v>
      </c>
      <c r="H19845" s="101">
        <v>2280</v>
      </c>
      <c r="I19845">
        <v>168.6</v>
      </c>
      <c r="J19845" s="8">
        <v>41214</v>
      </c>
      <c r="K19845" t="s">
        <v>148</v>
      </c>
      <c r="L19845" t="s">
        <v>151</v>
      </c>
      <c r="M19845">
        <v>59280</v>
      </c>
      <c r="N19845" t="s">
        <v>1596</v>
      </c>
      <c r="O19845" s="100">
        <v>2012</v>
      </c>
    </row>
    <row r="19846" spans="1:15" x14ac:dyDescent="0.25">
      <c r="A19846">
        <v>9</v>
      </c>
      <c r="B19846" t="s">
        <v>1067</v>
      </c>
      <c r="C19846">
        <v>72</v>
      </c>
      <c r="D19846" t="s">
        <v>305</v>
      </c>
      <c r="E19846" t="s">
        <v>1080</v>
      </c>
      <c r="F19846">
        <v>13140</v>
      </c>
      <c r="G19846" t="s">
        <v>307</v>
      </c>
      <c r="H19846" s="101">
        <v>1019.7</v>
      </c>
      <c r="I19846">
        <v>78.010000000000005</v>
      </c>
      <c r="J19846" s="8">
        <v>41214</v>
      </c>
      <c r="K19846" t="s">
        <v>148</v>
      </c>
      <c r="L19846" t="s">
        <v>149</v>
      </c>
      <c r="M19846">
        <v>26512.2</v>
      </c>
      <c r="N19846" t="s">
        <v>1596</v>
      </c>
      <c r="O19846" s="100">
        <v>2012</v>
      </c>
    </row>
    <row r="19847" spans="1:15" x14ac:dyDescent="0.25">
      <c r="A19847">
        <v>9</v>
      </c>
      <c r="B19847" t="s">
        <v>1067</v>
      </c>
      <c r="C19847">
        <v>72</v>
      </c>
      <c r="D19847" t="s">
        <v>305</v>
      </c>
      <c r="E19847" t="s">
        <v>1082</v>
      </c>
      <c r="F19847">
        <v>12929</v>
      </c>
      <c r="G19847" t="s">
        <v>307</v>
      </c>
      <c r="H19847" s="101">
        <v>1912.68</v>
      </c>
      <c r="I19847">
        <v>146.32</v>
      </c>
      <c r="J19847" s="8">
        <v>41214</v>
      </c>
      <c r="K19847" t="s">
        <v>148</v>
      </c>
      <c r="L19847" t="s">
        <v>151</v>
      </c>
      <c r="M19847">
        <v>49729.68</v>
      </c>
      <c r="N19847" t="s">
        <v>1596</v>
      </c>
      <c r="O19847" s="100">
        <v>2012</v>
      </c>
    </row>
    <row r="19848" spans="1:15" x14ac:dyDescent="0.25">
      <c r="A19848">
        <v>9</v>
      </c>
      <c r="B19848" t="s">
        <v>1067</v>
      </c>
      <c r="C19848">
        <v>72</v>
      </c>
      <c r="D19848" t="s">
        <v>305</v>
      </c>
      <c r="E19848" t="s">
        <v>1505</v>
      </c>
      <c r="F19848">
        <v>13689</v>
      </c>
      <c r="G19848" t="s">
        <v>307</v>
      </c>
      <c r="H19848">
        <v>493.4</v>
      </c>
      <c r="I19848">
        <v>71.290000000000006</v>
      </c>
      <c r="J19848" s="8">
        <v>41214</v>
      </c>
      <c r="K19848" t="s">
        <v>148</v>
      </c>
      <c r="L19848" t="s">
        <v>190</v>
      </c>
      <c r="M19848">
        <v>12828.4</v>
      </c>
      <c r="N19848" t="s">
        <v>1596</v>
      </c>
      <c r="O19848" s="100">
        <v>2012</v>
      </c>
    </row>
    <row r="19849" spans="1:15" x14ac:dyDescent="0.25">
      <c r="A19849">
        <v>9</v>
      </c>
      <c r="B19849" t="s">
        <v>1067</v>
      </c>
      <c r="C19849">
        <v>75</v>
      </c>
      <c r="D19849" t="s">
        <v>334</v>
      </c>
      <c r="E19849" t="s">
        <v>1562</v>
      </c>
      <c r="F19849">
        <v>13733</v>
      </c>
      <c r="G19849" t="s">
        <v>336</v>
      </c>
      <c r="H19849">
        <v>369.74</v>
      </c>
      <c r="I19849">
        <v>53.42</v>
      </c>
      <c r="J19849" s="8">
        <v>41214</v>
      </c>
      <c r="K19849" t="s">
        <v>148</v>
      </c>
      <c r="L19849" t="s">
        <v>190</v>
      </c>
      <c r="M19849">
        <v>9613.24</v>
      </c>
      <c r="N19849" t="s">
        <v>1598</v>
      </c>
      <c r="O19849" s="100">
        <v>2012</v>
      </c>
    </row>
    <row r="19850" spans="1:15" x14ac:dyDescent="0.25">
      <c r="A19850">
        <v>9</v>
      </c>
      <c r="B19850" t="s">
        <v>1067</v>
      </c>
      <c r="C19850">
        <v>75</v>
      </c>
      <c r="D19850" t="s">
        <v>334</v>
      </c>
      <c r="E19850" t="s">
        <v>1563</v>
      </c>
      <c r="F19850">
        <v>13732</v>
      </c>
      <c r="G19850" t="s">
        <v>336</v>
      </c>
      <c r="H19850">
        <v>353.88</v>
      </c>
      <c r="I19850">
        <v>51.13</v>
      </c>
      <c r="J19850" s="8">
        <v>41214</v>
      </c>
      <c r="K19850" t="s">
        <v>148</v>
      </c>
      <c r="L19850" t="s">
        <v>190</v>
      </c>
      <c r="M19850">
        <v>9200.8799999999992</v>
      </c>
      <c r="N19850" t="s">
        <v>1598</v>
      </c>
      <c r="O19850" s="100">
        <v>2012</v>
      </c>
    </row>
    <row r="19851" spans="1:15" x14ac:dyDescent="0.25">
      <c r="A19851">
        <v>9</v>
      </c>
      <c r="B19851" t="s">
        <v>1067</v>
      </c>
      <c r="C19851">
        <v>75</v>
      </c>
      <c r="D19851" t="s">
        <v>334</v>
      </c>
      <c r="E19851" t="s">
        <v>1564</v>
      </c>
      <c r="F19851">
        <v>13734</v>
      </c>
      <c r="G19851" t="s">
        <v>336</v>
      </c>
      <c r="H19851">
        <v>380</v>
      </c>
      <c r="I19851">
        <v>54.91</v>
      </c>
      <c r="J19851" s="8">
        <v>41214</v>
      </c>
      <c r="K19851" t="s">
        <v>148</v>
      </c>
      <c r="L19851" t="s">
        <v>190</v>
      </c>
      <c r="M19851">
        <v>9880</v>
      </c>
      <c r="N19851" t="s">
        <v>1598</v>
      </c>
      <c r="O19851" s="100">
        <v>2012</v>
      </c>
    </row>
    <row r="19852" spans="1:15" x14ac:dyDescent="0.25">
      <c r="A19852">
        <v>9</v>
      </c>
      <c r="B19852" t="s">
        <v>1067</v>
      </c>
      <c r="C19852">
        <v>77</v>
      </c>
      <c r="D19852" t="s">
        <v>1378</v>
      </c>
      <c r="E19852" t="s">
        <v>1069</v>
      </c>
      <c r="F19852">
        <v>11811</v>
      </c>
      <c r="G19852" t="s">
        <v>587</v>
      </c>
      <c r="H19852" s="101">
        <v>1913.38</v>
      </c>
      <c r="I19852">
        <v>143.78</v>
      </c>
      <c r="J19852" s="8">
        <v>41214</v>
      </c>
      <c r="K19852" t="s">
        <v>148</v>
      </c>
      <c r="L19852" t="s">
        <v>151</v>
      </c>
      <c r="M19852">
        <v>49747.88</v>
      </c>
      <c r="N19852" t="s">
        <v>1597</v>
      </c>
      <c r="O19852" s="100">
        <v>2012</v>
      </c>
    </row>
    <row r="19853" spans="1:15" x14ac:dyDescent="0.25">
      <c r="A19853">
        <v>9</v>
      </c>
      <c r="B19853" t="s">
        <v>1067</v>
      </c>
      <c r="C19853">
        <v>80</v>
      </c>
      <c r="D19853" t="s">
        <v>348</v>
      </c>
      <c r="E19853" t="s">
        <v>1086</v>
      </c>
      <c r="F19853">
        <v>359</v>
      </c>
      <c r="G19853" t="s">
        <v>174</v>
      </c>
      <c r="H19853" s="101">
        <v>2219.9499999999998</v>
      </c>
      <c r="I19853">
        <v>164.35</v>
      </c>
      <c r="J19853" s="8">
        <v>41214</v>
      </c>
      <c r="K19853" t="s">
        <v>148</v>
      </c>
      <c r="L19853" t="s">
        <v>151</v>
      </c>
      <c r="M19853">
        <v>57718.7</v>
      </c>
      <c r="N19853" t="s">
        <v>1597</v>
      </c>
      <c r="O19853" s="100">
        <v>2012</v>
      </c>
    </row>
    <row r="19854" spans="1:15" x14ac:dyDescent="0.25">
      <c r="A19854">
        <v>9</v>
      </c>
      <c r="B19854" t="s">
        <v>1067</v>
      </c>
      <c r="C19854">
        <v>80</v>
      </c>
      <c r="D19854" t="s">
        <v>348</v>
      </c>
      <c r="E19854" t="s">
        <v>1090</v>
      </c>
      <c r="F19854">
        <v>10962</v>
      </c>
      <c r="G19854" t="s">
        <v>352</v>
      </c>
      <c r="H19854" s="101">
        <v>3788</v>
      </c>
      <c r="I19854">
        <v>267.95</v>
      </c>
      <c r="J19854" s="8">
        <v>41214</v>
      </c>
      <c r="K19854" t="s">
        <v>148</v>
      </c>
      <c r="L19854" t="s">
        <v>151</v>
      </c>
      <c r="M19854">
        <v>98488</v>
      </c>
      <c r="N19854" t="s">
        <v>1597</v>
      </c>
      <c r="O19854" s="100">
        <v>2012</v>
      </c>
    </row>
    <row r="19855" spans="1:15" x14ac:dyDescent="0.25">
      <c r="A19855">
        <v>9</v>
      </c>
      <c r="B19855" t="s">
        <v>1067</v>
      </c>
      <c r="C19855">
        <v>80</v>
      </c>
      <c r="D19855" t="s">
        <v>348</v>
      </c>
      <c r="E19855" t="s">
        <v>1103</v>
      </c>
      <c r="F19855">
        <v>12091</v>
      </c>
      <c r="G19855" t="s">
        <v>422</v>
      </c>
      <c r="H19855" s="101">
        <v>2342.5700000000002</v>
      </c>
      <c r="I19855">
        <v>173.38</v>
      </c>
      <c r="J19855" s="8">
        <v>41214</v>
      </c>
      <c r="K19855" t="s">
        <v>148</v>
      </c>
      <c r="L19855" t="s">
        <v>151</v>
      </c>
      <c r="M19855">
        <v>60906.82</v>
      </c>
      <c r="N19855" t="s">
        <v>1597</v>
      </c>
      <c r="O19855" s="100">
        <v>2012</v>
      </c>
    </row>
    <row r="19856" spans="1:15" x14ac:dyDescent="0.25">
      <c r="A19856">
        <v>9</v>
      </c>
      <c r="B19856" t="s">
        <v>1067</v>
      </c>
      <c r="C19856">
        <v>80</v>
      </c>
      <c r="D19856" t="s">
        <v>348</v>
      </c>
      <c r="E19856" t="s">
        <v>1088</v>
      </c>
      <c r="F19856">
        <v>12650</v>
      </c>
      <c r="G19856" t="s">
        <v>357</v>
      </c>
      <c r="H19856" s="101">
        <v>1664.78</v>
      </c>
      <c r="I19856">
        <v>122.14</v>
      </c>
      <c r="J19856" s="8">
        <v>41214</v>
      </c>
      <c r="K19856" t="s">
        <v>148</v>
      </c>
      <c r="L19856" t="s">
        <v>151</v>
      </c>
      <c r="M19856">
        <v>43284.28</v>
      </c>
      <c r="N19856" t="s">
        <v>1597</v>
      </c>
      <c r="O19856" s="100">
        <v>2012</v>
      </c>
    </row>
    <row r="19857" spans="1:15" x14ac:dyDescent="0.25">
      <c r="A19857">
        <v>9</v>
      </c>
      <c r="B19857" t="s">
        <v>1067</v>
      </c>
      <c r="C19857">
        <v>82</v>
      </c>
      <c r="D19857" t="s">
        <v>364</v>
      </c>
      <c r="E19857" t="s">
        <v>1316</v>
      </c>
      <c r="F19857">
        <v>13572</v>
      </c>
      <c r="G19857" t="s">
        <v>366</v>
      </c>
      <c r="H19857" s="101">
        <v>2046.9</v>
      </c>
      <c r="I19857">
        <v>151.11000000000001</v>
      </c>
      <c r="J19857" s="8">
        <v>41214</v>
      </c>
      <c r="K19857" t="s">
        <v>148</v>
      </c>
      <c r="L19857" t="s">
        <v>151</v>
      </c>
      <c r="M19857">
        <v>53219.4</v>
      </c>
      <c r="N19857" t="s">
        <v>1597</v>
      </c>
      <c r="O19857" s="100">
        <v>2012</v>
      </c>
    </row>
    <row r="19858" spans="1:15" x14ac:dyDescent="0.25">
      <c r="A19858">
        <v>9</v>
      </c>
      <c r="B19858" t="s">
        <v>1067</v>
      </c>
      <c r="C19858">
        <v>82</v>
      </c>
      <c r="D19858" t="s">
        <v>364</v>
      </c>
      <c r="E19858" t="s">
        <v>1093</v>
      </c>
      <c r="F19858">
        <v>12849</v>
      </c>
      <c r="G19858" t="s">
        <v>366</v>
      </c>
      <c r="H19858" s="101">
        <v>2445</v>
      </c>
      <c r="I19858">
        <v>181.22</v>
      </c>
      <c r="J19858" s="8">
        <v>41214</v>
      </c>
      <c r="K19858" t="s">
        <v>148</v>
      </c>
      <c r="L19858" t="s">
        <v>151</v>
      </c>
      <c r="M19858">
        <v>63570</v>
      </c>
      <c r="N19858" t="s">
        <v>1597</v>
      </c>
      <c r="O19858" s="100">
        <v>2012</v>
      </c>
    </row>
    <row r="19859" spans="1:15" x14ac:dyDescent="0.25">
      <c r="A19859">
        <v>9</v>
      </c>
      <c r="B19859" t="s">
        <v>1067</v>
      </c>
      <c r="C19859">
        <v>85</v>
      </c>
      <c r="D19859" t="s">
        <v>381</v>
      </c>
      <c r="E19859" t="s">
        <v>386</v>
      </c>
      <c r="F19859">
        <v>12894</v>
      </c>
      <c r="G19859" t="s">
        <v>383</v>
      </c>
      <c r="H19859" s="101">
        <v>1782.4</v>
      </c>
      <c r="I19859">
        <v>128.77000000000001</v>
      </c>
      <c r="J19859" s="8">
        <v>41214</v>
      </c>
      <c r="K19859" t="s">
        <v>148</v>
      </c>
      <c r="L19859" t="s">
        <v>151</v>
      </c>
      <c r="M19859">
        <v>46342.400000000001</v>
      </c>
      <c r="N19859" t="s">
        <v>1597</v>
      </c>
      <c r="O19859" s="100">
        <v>2012</v>
      </c>
    </row>
    <row r="19860" spans="1:15" x14ac:dyDescent="0.25">
      <c r="A19860">
        <v>9</v>
      </c>
      <c r="B19860" t="s">
        <v>1067</v>
      </c>
      <c r="C19860">
        <v>85</v>
      </c>
      <c r="D19860" t="s">
        <v>381</v>
      </c>
      <c r="E19860" t="s">
        <v>1096</v>
      </c>
      <c r="F19860">
        <v>13209</v>
      </c>
      <c r="G19860" t="s">
        <v>383</v>
      </c>
      <c r="H19860" s="101">
        <v>1411</v>
      </c>
      <c r="I19860">
        <v>101.88</v>
      </c>
      <c r="J19860" s="8">
        <v>41214</v>
      </c>
      <c r="K19860" t="s">
        <v>148</v>
      </c>
      <c r="L19860" t="s">
        <v>151</v>
      </c>
      <c r="M19860">
        <v>36686</v>
      </c>
      <c r="N19860" t="s">
        <v>1597</v>
      </c>
      <c r="O19860" s="100">
        <v>2012</v>
      </c>
    </row>
    <row r="19861" spans="1:15" x14ac:dyDescent="0.25">
      <c r="A19861">
        <v>9</v>
      </c>
      <c r="B19861" t="s">
        <v>1067</v>
      </c>
      <c r="C19861">
        <v>86</v>
      </c>
      <c r="D19861" t="s">
        <v>393</v>
      </c>
      <c r="E19861" t="s">
        <v>1098</v>
      </c>
      <c r="F19861">
        <v>11886</v>
      </c>
      <c r="G19861" t="s">
        <v>402</v>
      </c>
      <c r="H19861">
        <v>551.41</v>
      </c>
      <c r="I19861">
        <v>42.19</v>
      </c>
      <c r="J19861" s="8">
        <v>41214</v>
      </c>
      <c r="K19861" t="s">
        <v>148</v>
      </c>
      <c r="L19861" t="s">
        <v>149</v>
      </c>
      <c r="M19861">
        <v>14336.66</v>
      </c>
      <c r="N19861" t="s">
        <v>1597</v>
      </c>
      <c r="O19861" s="100">
        <v>2012</v>
      </c>
    </row>
    <row r="19862" spans="1:15" x14ac:dyDescent="0.25">
      <c r="A19862">
        <v>9</v>
      </c>
      <c r="B19862" t="s">
        <v>1067</v>
      </c>
      <c r="C19862">
        <v>87</v>
      </c>
      <c r="D19862" t="s">
        <v>403</v>
      </c>
      <c r="E19862" t="s">
        <v>1099</v>
      </c>
      <c r="F19862">
        <v>13152</v>
      </c>
      <c r="G19862" t="s">
        <v>405</v>
      </c>
      <c r="H19862" s="101">
        <v>1320</v>
      </c>
      <c r="I19862">
        <v>98.39</v>
      </c>
      <c r="J19862" s="8">
        <v>41214</v>
      </c>
      <c r="K19862" t="s">
        <v>148</v>
      </c>
      <c r="L19862" t="s">
        <v>151</v>
      </c>
      <c r="M19862">
        <v>34320</v>
      </c>
      <c r="N19862" t="s">
        <v>1597</v>
      </c>
      <c r="O19862" s="100">
        <v>2012</v>
      </c>
    </row>
    <row r="19863" spans="1:15" x14ac:dyDescent="0.25">
      <c r="A19863">
        <v>9</v>
      </c>
      <c r="B19863" t="s">
        <v>1067</v>
      </c>
      <c r="C19863">
        <v>92</v>
      </c>
      <c r="D19863" t="s">
        <v>407</v>
      </c>
      <c r="E19863" t="s">
        <v>1100</v>
      </c>
      <c r="F19863">
        <v>10632</v>
      </c>
      <c r="G19863" t="s">
        <v>411</v>
      </c>
      <c r="H19863" s="101">
        <v>1368.64</v>
      </c>
      <c r="I19863">
        <v>99.49</v>
      </c>
      <c r="J19863" s="8">
        <v>41214</v>
      </c>
      <c r="K19863" t="s">
        <v>148</v>
      </c>
      <c r="L19863" t="s">
        <v>151</v>
      </c>
      <c r="M19863">
        <v>35584.639999999999</v>
      </c>
      <c r="N19863" t="s">
        <v>1597</v>
      </c>
      <c r="O19863" s="100">
        <v>2012</v>
      </c>
    </row>
    <row r="19864" spans="1:15" x14ac:dyDescent="0.25">
      <c r="A19864">
        <v>9</v>
      </c>
      <c r="B19864" t="s">
        <v>1067</v>
      </c>
      <c r="C19864">
        <v>93</v>
      </c>
      <c r="D19864" t="s">
        <v>418</v>
      </c>
      <c r="E19864" t="s">
        <v>1101</v>
      </c>
      <c r="F19864">
        <v>12211</v>
      </c>
      <c r="G19864" t="s">
        <v>584</v>
      </c>
      <c r="H19864" s="101">
        <v>2320.56</v>
      </c>
      <c r="I19864">
        <v>155.35</v>
      </c>
      <c r="J19864" s="8">
        <v>41214</v>
      </c>
      <c r="K19864" t="s">
        <v>148</v>
      </c>
      <c r="L19864" t="s">
        <v>151</v>
      </c>
      <c r="M19864">
        <v>60334.559999999998</v>
      </c>
      <c r="N19864" t="s">
        <v>1597</v>
      </c>
      <c r="O19864" s="100">
        <v>2012</v>
      </c>
    </row>
    <row r="19865" spans="1:15" x14ac:dyDescent="0.25">
      <c r="A19865">
        <v>9</v>
      </c>
      <c r="B19865" t="s">
        <v>1067</v>
      </c>
      <c r="C19865">
        <v>93</v>
      </c>
      <c r="D19865" t="s">
        <v>418</v>
      </c>
      <c r="E19865" t="s">
        <v>1078</v>
      </c>
      <c r="F19865">
        <v>12238</v>
      </c>
      <c r="G19865" t="s">
        <v>288</v>
      </c>
      <c r="H19865" s="101">
        <v>5569.96</v>
      </c>
      <c r="I19865">
        <v>426.1</v>
      </c>
      <c r="J19865" s="8">
        <v>41214</v>
      </c>
      <c r="K19865" t="s">
        <v>148</v>
      </c>
      <c r="L19865" t="s">
        <v>149</v>
      </c>
      <c r="M19865">
        <v>144818.96</v>
      </c>
      <c r="N19865" t="s">
        <v>1597</v>
      </c>
      <c r="O19865" s="100">
        <v>2012</v>
      </c>
    </row>
    <row r="19866" spans="1:15" x14ac:dyDescent="0.25">
      <c r="A19866">
        <v>10</v>
      </c>
      <c r="B19866" t="s">
        <v>1105</v>
      </c>
      <c r="C19866">
        <v>2</v>
      </c>
      <c r="D19866" t="s">
        <v>959</v>
      </c>
      <c r="E19866" t="s">
        <v>1107</v>
      </c>
      <c r="F19866">
        <v>12812</v>
      </c>
      <c r="G19866" t="s">
        <v>750</v>
      </c>
      <c r="H19866" s="101">
        <v>1628.43</v>
      </c>
      <c r="I19866">
        <v>119.1</v>
      </c>
      <c r="J19866" s="8">
        <v>41214</v>
      </c>
      <c r="K19866" t="s">
        <v>148</v>
      </c>
      <c r="L19866" t="s">
        <v>151</v>
      </c>
      <c r="M19866">
        <v>42339.18</v>
      </c>
      <c r="N19866" t="s">
        <v>1596</v>
      </c>
      <c r="O19866" s="100">
        <v>2012</v>
      </c>
    </row>
    <row r="19867" spans="1:15" x14ac:dyDescent="0.25">
      <c r="A19867">
        <v>10</v>
      </c>
      <c r="B19867" t="s">
        <v>1105</v>
      </c>
      <c r="C19867">
        <v>2</v>
      </c>
      <c r="D19867" t="s">
        <v>959</v>
      </c>
      <c r="E19867" t="s">
        <v>1114</v>
      </c>
      <c r="F19867">
        <v>12729</v>
      </c>
      <c r="G19867" t="s">
        <v>750</v>
      </c>
      <c r="H19867" s="101">
        <v>1391.8</v>
      </c>
      <c r="I19867">
        <v>106.47</v>
      </c>
      <c r="J19867" s="8">
        <v>41214</v>
      </c>
      <c r="K19867" t="s">
        <v>148</v>
      </c>
      <c r="L19867" t="s">
        <v>149</v>
      </c>
      <c r="M19867">
        <v>36186.800000000003</v>
      </c>
      <c r="N19867" t="s">
        <v>1596</v>
      </c>
      <c r="O19867" s="100">
        <v>2012</v>
      </c>
    </row>
    <row r="19868" spans="1:15" x14ac:dyDescent="0.25">
      <c r="A19868">
        <v>10</v>
      </c>
      <c r="B19868" t="s">
        <v>1105</v>
      </c>
      <c r="C19868">
        <v>3</v>
      </c>
      <c r="D19868" t="s">
        <v>596</v>
      </c>
      <c r="E19868" t="s">
        <v>1109</v>
      </c>
      <c r="F19868">
        <v>12492</v>
      </c>
      <c r="G19868" t="s">
        <v>600</v>
      </c>
      <c r="H19868" s="101">
        <v>1731.39</v>
      </c>
      <c r="I19868">
        <v>127.24</v>
      </c>
      <c r="J19868" s="8">
        <v>41214</v>
      </c>
      <c r="K19868" t="s">
        <v>148</v>
      </c>
      <c r="L19868" t="s">
        <v>151</v>
      </c>
      <c r="M19868">
        <v>45016.14</v>
      </c>
      <c r="N19868" t="s">
        <v>1596</v>
      </c>
      <c r="O19868" s="100">
        <v>2012</v>
      </c>
    </row>
    <row r="19869" spans="1:15" x14ac:dyDescent="0.25">
      <c r="A19869">
        <v>10</v>
      </c>
      <c r="B19869" t="s">
        <v>1105</v>
      </c>
      <c r="C19869">
        <v>6</v>
      </c>
      <c r="D19869" t="s">
        <v>162</v>
      </c>
      <c r="E19869" t="s">
        <v>1115</v>
      </c>
      <c r="F19869">
        <v>12866</v>
      </c>
      <c r="G19869" t="s">
        <v>164</v>
      </c>
      <c r="H19869">
        <v>301.92</v>
      </c>
      <c r="I19869">
        <v>17.04</v>
      </c>
      <c r="J19869" s="8">
        <v>41214</v>
      </c>
      <c r="K19869" t="s">
        <v>148</v>
      </c>
      <c r="L19869" t="s">
        <v>151</v>
      </c>
      <c r="M19869">
        <v>7849.92</v>
      </c>
      <c r="N19869" t="s">
        <v>1596</v>
      </c>
      <c r="O19869" s="100">
        <v>2012</v>
      </c>
    </row>
    <row r="19870" spans="1:15" x14ac:dyDescent="0.25">
      <c r="A19870">
        <v>10</v>
      </c>
      <c r="B19870" t="s">
        <v>1105</v>
      </c>
      <c r="C19870">
        <v>6</v>
      </c>
      <c r="D19870" t="s">
        <v>162</v>
      </c>
      <c r="E19870" t="s">
        <v>1485</v>
      </c>
      <c r="F19870">
        <v>13671</v>
      </c>
      <c r="G19870" t="s">
        <v>164</v>
      </c>
      <c r="H19870">
        <v>176.82</v>
      </c>
      <c r="I19870">
        <v>25.54</v>
      </c>
      <c r="J19870" s="8">
        <v>41214</v>
      </c>
      <c r="K19870" t="s">
        <v>148</v>
      </c>
      <c r="L19870" t="s">
        <v>190</v>
      </c>
      <c r="M19870">
        <v>4597.32</v>
      </c>
      <c r="N19870" t="s">
        <v>1596</v>
      </c>
      <c r="O19870" s="100">
        <v>2012</v>
      </c>
    </row>
    <row r="19871" spans="1:15" x14ac:dyDescent="0.25">
      <c r="A19871">
        <v>10</v>
      </c>
      <c r="B19871" t="s">
        <v>1105</v>
      </c>
      <c r="C19871">
        <v>6</v>
      </c>
      <c r="D19871" t="s">
        <v>162</v>
      </c>
      <c r="E19871" t="s">
        <v>1457</v>
      </c>
      <c r="F19871">
        <v>12962</v>
      </c>
      <c r="G19871" t="s">
        <v>164</v>
      </c>
      <c r="H19871" s="101">
        <v>1726.07</v>
      </c>
      <c r="I19871">
        <v>124.79</v>
      </c>
      <c r="J19871" s="8">
        <v>41214</v>
      </c>
      <c r="K19871" t="s">
        <v>148</v>
      </c>
      <c r="L19871" t="s">
        <v>151</v>
      </c>
      <c r="M19871">
        <v>44877.82</v>
      </c>
      <c r="N19871" t="s">
        <v>1596</v>
      </c>
      <c r="O19871" s="100">
        <v>2012</v>
      </c>
    </row>
    <row r="19872" spans="1:15" x14ac:dyDescent="0.25">
      <c r="A19872">
        <v>10</v>
      </c>
      <c r="B19872" t="s">
        <v>1105</v>
      </c>
      <c r="C19872">
        <v>6</v>
      </c>
      <c r="D19872" t="s">
        <v>162</v>
      </c>
      <c r="E19872" t="s">
        <v>1438</v>
      </c>
      <c r="F19872">
        <v>13638</v>
      </c>
      <c r="G19872" t="s">
        <v>164</v>
      </c>
      <c r="H19872" s="101">
        <v>1958.15</v>
      </c>
      <c r="I19872">
        <v>149.80000000000001</v>
      </c>
      <c r="J19872" s="8">
        <v>41214</v>
      </c>
      <c r="K19872" t="s">
        <v>148</v>
      </c>
      <c r="L19872" t="s">
        <v>149</v>
      </c>
      <c r="M19872">
        <v>50911.9</v>
      </c>
      <c r="N19872" t="s">
        <v>1596</v>
      </c>
      <c r="O19872" s="100">
        <v>2012</v>
      </c>
    </row>
    <row r="19873" spans="1:15" x14ac:dyDescent="0.25">
      <c r="A19873">
        <v>10</v>
      </c>
      <c r="B19873" t="s">
        <v>1105</v>
      </c>
      <c r="C19873">
        <v>6</v>
      </c>
      <c r="D19873" t="s">
        <v>162</v>
      </c>
      <c r="E19873" t="s">
        <v>1118</v>
      </c>
      <c r="F19873">
        <v>13113</v>
      </c>
      <c r="G19873" t="s">
        <v>164</v>
      </c>
      <c r="H19873" s="101">
        <v>1357.29</v>
      </c>
      <c r="I19873">
        <v>103.83</v>
      </c>
      <c r="J19873" s="8">
        <v>41214</v>
      </c>
      <c r="K19873" t="s">
        <v>148</v>
      </c>
      <c r="L19873" t="s">
        <v>149</v>
      </c>
      <c r="M19873">
        <v>35289.54</v>
      </c>
      <c r="N19873" t="s">
        <v>1596</v>
      </c>
      <c r="O19873" s="100">
        <v>2012</v>
      </c>
    </row>
    <row r="19874" spans="1:15" x14ac:dyDescent="0.25">
      <c r="A19874">
        <v>10</v>
      </c>
      <c r="B19874" t="s">
        <v>1105</v>
      </c>
      <c r="C19874">
        <v>6</v>
      </c>
      <c r="D19874" t="s">
        <v>162</v>
      </c>
      <c r="E19874" t="s">
        <v>1120</v>
      </c>
      <c r="F19874">
        <v>13166</v>
      </c>
      <c r="G19874" t="s">
        <v>164</v>
      </c>
      <c r="H19874" s="101">
        <v>1325.49</v>
      </c>
      <c r="I19874">
        <v>101.4</v>
      </c>
      <c r="J19874" s="8">
        <v>41214</v>
      </c>
      <c r="K19874" t="s">
        <v>148</v>
      </c>
      <c r="L19874" t="s">
        <v>149</v>
      </c>
      <c r="M19874">
        <v>34462.74</v>
      </c>
      <c r="N19874" t="s">
        <v>1596</v>
      </c>
      <c r="O19874" s="100">
        <v>2012</v>
      </c>
    </row>
    <row r="19875" spans="1:15" x14ac:dyDescent="0.25">
      <c r="A19875">
        <v>10</v>
      </c>
      <c r="B19875" t="s">
        <v>1105</v>
      </c>
      <c r="C19875">
        <v>24</v>
      </c>
      <c r="D19875" t="s">
        <v>1121</v>
      </c>
      <c r="E19875" t="s">
        <v>1108</v>
      </c>
      <c r="F19875">
        <v>12941</v>
      </c>
      <c r="G19875" t="s">
        <v>207</v>
      </c>
      <c r="H19875" s="101">
        <v>1676.76</v>
      </c>
      <c r="I19875">
        <v>128.27000000000001</v>
      </c>
      <c r="J19875" s="8">
        <v>41214</v>
      </c>
      <c r="K19875" t="s">
        <v>148</v>
      </c>
      <c r="L19875" t="s">
        <v>151</v>
      </c>
      <c r="M19875">
        <v>43595.76</v>
      </c>
      <c r="N19875" t="s">
        <v>1596</v>
      </c>
      <c r="O19875" s="100">
        <v>2012</v>
      </c>
    </row>
    <row r="19876" spans="1:15" x14ac:dyDescent="0.25">
      <c r="A19876">
        <v>10</v>
      </c>
      <c r="B19876" t="s">
        <v>1105</v>
      </c>
      <c r="C19876">
        <v>24</v>
      </c>
      <c r="D19876" t="s">
        <v>1121</v>
      </c>
      <c r="E19876" t="s">
        <v>1122</v>
      </c>
      <c r="F19876">
        <v>13559</v>
      </c>
      <c r="G19876" t="s">
        <v>207</v>
      </c>
      <c r="H19876" s="101">
        <v>1039.5</v>
      </c>
      <c r="I19876">
        <v>79.52</v>
      </c>
      <c r="J19876" s="8">
        <v>41214</v>
      </c>
      <c r="K19876" t="s">
        <v>148</v>
      </c>
      <c r="L19876" t="s">
        <v>149</v>
      </c>
      <c r="M19876">
        <v>27027</v>
      </c>
      <c r="N19876" t="s">
        <v>1596</v>
      </c>
      <c r="O19876" s="100">
        <v>2012</v>
      </c>
    </row>
    <row r="19877" spans="1:15" x14ac:dyDescent="0.25">
      <c r="A19877">
        <v>10</v>
      </c>
      <c r="B19877" t="s">
        <v>1105</v>
      </c>
      <c r="C19877">
        <v>24</v>
      </c>
      <c r="D19877" t="s">
        <v>1121</v>
      </c>
      <c r="E19877" t="s">
        <v>1110</v>
      </c>
      <c r="F19877">
        <v>12994</v>
      </c>
      <c r="G19877" t="s">
        <v>207</v>
      </c>
      <c r="H19877" s="101">
        <v>1352.05</v>
      </c>
      <c r="I19877">
        <v>103.43</v>
      </c>
      <c r="J19877" s="8">
        <v>41214</v>
      </c>
      <c r="K19877" t="s">
        <v>148</v>
      </c>
      <c r="L19877" t="s">
        <v>149</v>
      </c>
      <c r="M19877">
        <v>35153.300000000003</v>
      </c>
      <c r="N19877" t="s">
        <v>1596</v>
      </c>
      <c r="O19877" s="100">
        <v>2012</v>
      </c>
    </row>
    <row r="19878" spans="1:15" x14ac:dyDescent="0.25">
      <c r="A19878">
        <v>10</v>
      </c>
      <c r="B19878" t="s">
        <v>1105</v>
      </c>
      <c r="C19878">
        <v>24</v>
      </c>
      <c r="D19878" t="s">
        <v>1121</v>
      </c>
      <c r="E19878" t="s">
        <v>1106</v>
      </c>
      <c r="F19878">
        <v>12922</v>
      </c>
      <c r="G19878" t="s">
        <v>207</v>
      </c>
      <c r="H19878" s="101">
        <v>1575.9</v>
      </c>
      <c r="I19878">
        <v>115.34</v>
      </c>
      <c r="J19878" s="8">
        <v>41214</v>
      </c>
      <c r="K19878" t="s">
        <v>148</v>
      </c>
      <c r="L19878" t="s">
        <v>151</v>
      </c>
      <c r="M19878">
        <v>40973.4</v>
      </c>
      <c r="N19878" t="s">
        <v>1596</v>
      </c>
      <c r="O19878" s="100">
        <v>2012</v>
      </c>
    </row>
    <row r="19879" spans="1:15" x14ac:dyDescent="0.25">
      <c r="A19879">
        <v>10</v>
      </c>
      <c r="B19879" t="s">
        <v>1105</v>
      </c>
      <c r="C19879">
        <v>24</v>
      </c>
      <c r="D19879" t="s">
        <v>1121</v>
      </c>
      <c r="E19879" t="s">
        <v>1111</v>
      </c>
      <c r="F19879">
        <v>12819</v>
      </c>
      <c r="G19879" t="s">
        <v>207</v>
      </c>
      <c r="H19879" s="101">
        <v>1473.7</v>
      </c>
      <c r="I19879">
        <v>106.66</v>
      </c>
      <c r="J19879" s="8">
        <v>41214</v>
      </c>
      <c r="K19879" t="s">
        <v>148</v>
      </c>
      <c r="L19879" t="s">
        <v>151</v>
      </c>
      <c r="M19879">
        <v>38316.199999999997</v>
      </c>
      <c r="N19879" t="s">
        <v>1596</v>
      </c>
      <c r="O19879" s="100">
        <v>2012</v>
      </c>
    </row>
    <row r="19880" spans="1:15" x14ac:dyDescent="0.25">
      <c r="A19880">
        <v>10</v>
      </c>
      <c r="B19880" t="s">
        <v>1105</v>
      </c>
      <c r="C19880">
        <v>24</v>
      </c>
      <c r="D19880" t="s">
        <v>1121</v>
      </c>
      <c r="E19880" t="s">
        <v>1319</v>
      </c>
      <c r="F19880">
        <v>13570</v>
      </c>
      <c r="G19880" t="s">
        <v>207</v>
      </c>
      <c r="H19880" s="101">
        <v>2147.25</v>
      </c>
      <c r="I19880">
        <v>164.27</v>
      </c>
      <c r="J19880" s="8">
        <v>41214</v>
      </c>
      <c r="K19880" t="s">
        <v>148</v>
      </c>
      <c r="L19880" t="s">
        <v>149</v>
      </c>
      <c r="M19880">
        <v>55828.5</v>
      </c>
      <c r="N19880" t="s">
        <v>1596</v>
      </c>
      <c r="O19880" s="100">
        <v>2012</v>
      </c>
    </row>
    <row r="19881" spans="1:15" x14ac:dyDescent="0.25">
      <c r="A19881">
        <v>10</v>
      </c>
      <c r="B19881" t="s">
        <v>1105</v>
      </c>
      <c r="C19881">
        <v>24</v>
      </c>
      <c r="D19881" t="s">
        <v>1121</v>
      </c>
      <c r="E19881" t="s">
        <v>1112</v>
      </c>
      <c r="F19881">
        <v>12760</v>
      </c>
      <c r="G19881" t="s">
        <v>207</v>
      </c>
      <c r="H19881" s="101">
        <v>1268.8</v>
      </c>
      <c r="I19881">
        <v>97.07</v>
      </c>
      <c r="J19881" s="8">
        <v>41214</v>
      </c>
      <c r="K19881" t="s">
        <v>148</v>
      </c>
      <c r="L19881" t="s">
        <v>149</v>
      </c>
      <c r="M19881">
        <v>32988.800000000003</v>
      </c>
      <c r="N19881" t="s">
        <v>1596</v>
      </c>
      <c r="O19881" s="100">
        <v>2012</v>
      </c>
    </row>
    <row r="19882" spans="1:15" x14ac:dyDescent="0.25">
      <c r="A19882">
        <v>10</v>
      </c>
      <c r="B19882" t="s">
        <v>1105</v>
      </c>
      <c r="C19882">
        <v>24</v>
      </c>
      <c r="D19882" t="s">
        <v>1121</v>
      </c>
      <c r="E19882" t="s">
        <v>1113</v>
      </c>
      <c r="F19882">
        <v>13265</v>
      </c>
      <c r="G19882" t="s">
        <v>207</v>
      </c>
      <c r="H19882" s="101">
        <v>1413.98</v>
      </c>
      <c r="I19882">
        <v>108.17</v>
      </c>
      <c r="J19882" s="8">
        <v>41214</v>
      </c>
      <c r="K19882" t="s">
        <v>148</v>
      </c>
      <c r="L19882" t="s">
        <v>149</v>
      </c>
      <c r="M19882">
        <v>36763.480000000003</v>
      </c>
      <c r="N19882" t="s">
        <v>1596</v>
      </c>
      <c r="O19882" s="100">
        <v>2012</v>
      </c>
    </row>
    <row r="19883" spans="1:15" x14ac:dyDescent="0.25">
      <c r="A19883">
        <v>10</v>
      </c>
      <c r="B19883" t="s">
        <v>1105</v>
      </c>
      <c r="C19883">
        <v>32</v>
      </c>
      <c r="D19883" t="s">
        <v>266</v>
      </c>
      <c r="E19883" t="s">
        <v>1149</v>
      </c>
      <c r="F19883">
        <v>13260</v>
      </c>
      <c r="G19883" t="s">
        <v>268</v>
      </c>
      <c r="H19883">
        <v>687.5</v>
      </c>
      <c r="I19883">
        <v>99.36</v>
      </c>
      <c r="J19883" s="8">
        <v>41214</v>
      </c>
      <c r="K19883" t="s">
        <v>148</v>
      </c>
      <c r="L19883" t="s">
        <v>190</v>
      </c>
      <c r="M19883">
        <v>17875</v>
      </c>
      <c r="N19883" t="s">
        <v>1596</v>
      </c>
      <c r="O19883" s="100">
        <v>2012</v>
      </c>
    </row>
    <row r="19884" spans="1:15" x14ac:dyDescent="0.25">
      <c r="A19884">
        <v>10</v>
      </c>
      <c r="B19884" t="s">
        <v>1105</v>
      </c>
      <c r="C19884">
        <v>32</v>
      </c>
      <c r="D19884" t="s">
        <v>266</v>
      </c>
      <c r="E19884" t="s">
        <v>1123</v>
      </c>
      <c r="F19884">
        <v>12887</v>
      </c>
      <c r="G19884" t="s">
        <v>268</v>
      </c>
      <c r="H19884" s="101">
        <v>1746.88</v>
      </c>
      <c r="I19884">
        <v>107.26</v>
      </c>
      <c r="J19884" s="8">
        <v>41214</v>
      </c>
      <c r="K19884" t="s">
        <v>148</v>
      </c>
      <c r="L19884" t="s">
        <v>151</v>
      </c>
      <c r="M19884">
        <v>45418.879999999997</v>
      </c>
      <c r="N19884" t="s">
        <v>1596</v>
      </c>
      <c r="O19884" s="100">
        <v>2012</v>
      </c>
    </row>
    <row r="19885" spans="1:15" x14ac:dyDescent="0.25">
      <c r="A19885">
        <v>10</v>
      </c>
      <c r="B19885" t="s">
        <v>1105</v>
      </c>
      <c r="C19885">
        <v>32</v>
      </c>
      <c r="D19885" t="s">
        <v>266</v>
      </c>
      <c r="E19885" t="s">
        <v>1125</v>
      </c>
      <c r="F19885">
        <v>12493</v>
      </c>
      <c r="G19885" t="s">
        <v>268</v>
      </c>
      <c r="H19885" s="101">
        <v>1996.14</v>
      </c>
      <c r="I19885">
        <v>152.69999999999999</v>
      </c>
      <c r="J19885" s="8">
        <v>41214</v>
      </c>
      <c r="K19885" t="s">
        <v>148</v>
      </c>
      <c r="L19885" t="s">
        <v>151</v>
      </c>
      <c r="M19885">
        <v>51899.64</v>
      </c>
      <c r="N19885" t="s">
        <v>1596</v>
      </c>
      <c r="O19885" s="100">
        <v>2012</v>
      </c>
    </row>
    <row r="19886" spans="1:15" x14ac:dyDescent="0.25">
      <c r="A19886">
        <v>10</v>
      </c>
      <c r="B19886" t="s">
        <v>1105</v>
      </c>
      <c r="C19886">
        <v>46</v>
      </c>
      <c r="D19886" t="s">
        <v>281</v>
      </c>
      <c r="E19886" t="s">
        <v>1128</v>
      </c>
      <c r="F19886">
        <v>13339</v>
      </c>
      <c r="G19886" t="s">
        <v>283</v>
      </c>
      <c r="H19886">
        <v>737</v>
      </c>
      <c r="I19886">
        <v>56.38</v>
      </c>
      <c r="J19886" s="8">
        <v>41214</v>
      </c>
      <c r="K19886" t="s">
        <v>148</v>
      </c>
      <c r="L19886" t="s">
        <v>149</v>
      </c>
      <c r="M19886">
        <v>19162</v>
      </c>
      <c r="N19886" t="s">
        <v>1596</v>
      </c>
      <c r="O19886" s="100">
        <v>2012</v>
      </c>
    </row>
    <row r="19887" spans="1:15" x14ac:dyDescent="0.25">
      <c r="A19887">
        <v>10</v>
      </c>
      <c r="B19887" t="s">
        <v>1105</v>
      </c>
      <c r="C19887">
        <v>46</v>
      </c>
      <c r="D19887" t="s">
        <v>281</v>
      </c>
      <c r="E19887" t="s">
        <v>1131</v>
      </c>
      <c r="F19887">
        <v>13171</v>
      </c>
      <c r="G19887" t="s">
        <v>283</v>
      </c>
      <c r="H19887">
        <v>959.18</v>
      </c>
      <c r="I19887">
        <v>73.38</v>
      </c>
      <c r="J19887" s="8">
        <v>41214</v>
      </c>
      <c r="K19887" t="s">
        <v>148</v>
      </c>
      <c r="L19887" t="s">
        <v>149</v>
      </c>
      <c r="M19887">
        <v>24938.68</v>
      </c>
      <c r="N19887" t="s">
        <v>1596</v>
      </c>
      <c r="O19887" s="100">
        <v>2012</v>
      </c>
    </row>
    <row r="19888" spans="1:15" x14ac:dyDescent="0.25">
      <c r="A19888">
        <v>10</v>
      </c>
      <c r="B19888" t="s">
        <v>1105</v>
      </c>
      <c r="C19888">
        <v>46</v>
      </c>
      <c r="D19888" t="s">
        <v>281</v>
      </c>
      <c r="E19888" t="s">
        <v>1132</v>
      </c>
      <c r="F19888">
        <v>12792</v>
      </c>
      <c r="G19888" t="s">
        <v>283</v>
      </c>
      <c r="H19888">
        <v>629.37</v>
      </c>
      <c r="I19888">
        <v>48.15</v>
      </c>
      <c r="J19888" s="8">
        <v>41214</v>
      </c>
      <c r="K19888" t="s">
        <v>148</v>
      </c>
      <c r="L19888" t="s">
        <v>149</v>
      </c>
      <c r="M19888">
        <v>16363.62</v>
      </c>
      <c r="N19888" t="s">
        <v>1596</v>
      </c>
      <c r="O19888" s="100">
        <v>2012</v>
      </c>
    </row>
    <row r="19889" spans="1:15" x14ac:dyDescent="0.25">
      <c r="A19889">
        <v>10</v>
      </c>
      <c r="B19889" t="s">
        <v>1105</v>
      </c>
      <c r="C19889">
        <v>46</v>
      </c>
      <c r="D19889" t="s">
        <v>281</v>
      </c>
      <c r="E19889" t="s">
        <v>1133</v>
      </c>
      <c r="F19889">
        <v>12730</v>
      </c>
      <c r="G19889" t="s">
        <v>283</v>
      </c>
      <c r="H19889" s="101">
        <v>1905.5</v>
      </c>
      <c r="I19889">
        <v>139.69</v>
      </c>
      <c r="J19889" s="8">
        <v>41214</v>
      </c>
      <c r="K19889" t="s">
        <v>148</v>
      </c>
      <c r="L19889" t="s">
        <v>151</v>
      </c>
      <c r="M19889">
        <v>49543</v>
      </c>
      <c r="N19889" t="s">
        <v>1596</v>
      </c>
      <c r="O19889" s="100">
        <v>2012</v>
      </c>
    </row>
    <row r="19890" spans="1:15" x14ac:dyDescent="0.25">
      <c r="A19890">
        <v>10</v>
      </c>
      <c r="B19890" t="s">
        <v>1105</v>
      </c>
      <c r="C19890">
        <v>46</v>
      </c>
      <c r="D19890" t="s">
        <v>281</v>
      </c>
      <c r="E19890" t="s">
        <v>1134</v>
      </c>
      <c r="F19890">
        <v>12742</v>
      </c>
      <c r="G19890" t="s">
        <v>288</v>
      </c>
      <c r="H19890" s="101">
        <v>2119.7399999999998</v>
      </c>
      <c r="I19890">
        <v>136.37</v>
      </c>
      <c r="J19890" s="8">
        <v>41214</v>
      </c>
      <c r="K19890" t="s">
        <v>148</v>
      </c>
      <c r="L19890" t="s">
        <v>151</v>
      </c>
      <c r="M19890">
        <v>55113.24</v>
      </c>
      <c r="N19890" t="s">
        <v>1596</v>
      </c>
      <c r="O19890" s="100">
        <v>2012</v>
      </c>
    </row>
    <row r="19891" spans="1:15" x14ac:dyDescent="0.25">
      <c r="A19891">
        <v>10</v>
      </c>
      <c r="B19891" t="s">
        <v>1105</v>
      </c>
      <c r="C19891">
        <v>62</v>
      </c>
      <c r="D19891" t="s">
        <v>1135</v>
      </c>
      <c r="E19891" t="s">
        <v>1419</v>
      </c>
      <c r="F19891">
        <v>13624</v>
      </c>
      <c r="G19891" t="s">
        <v>298</v>
      </c>
      <c r="H19891">
        <v>618.75</v>
      </c>
      <c r="I19891">
        <v>89.4</v>
      </c>
      <c r="J19891" s="8">
        <v>41214</v>
      </c>
      <c r="K19891" t="s">
        <v>148</v>
      </c>
      <c r="L19891" t="s">
        <v>190</v>
      </c>
      <c r="M19891">
        <v>16087.5</v>
      </c>
      <c r="N19891" t="s">
        <v>1596</v>
      </c>
      <c r="O19891" s="100">
        <v>2012</v>
      </c>
    </row>
    <row r="19892" spans="1:15" x14ac:dyDescent="0.25">
      <c r="A19892">
        <v>10</v>
      </c>
      <c r="B19892" t="s">
        <v>1105</v>
      </c>
      <c r="C19892">
        <v>62</v>
      </c>
      <c r="D19892" t="s">
        <v>1135</v>
      </c>
      <c r="E19892" t="s">
        <v>1136</v>
      </c>
      <c r="F19892">
        <v>13480</v>
      </c>
      <c r="G19892" t="s">
        <v>298</v>
      </c>
      <c r="H19892" s="101">
        <v>1494.08</v>
      </c>
      <c r="I19892">
        <v>107.63</v>
      </c>
      <c r="J19892" s="8">
        <v>41214</v>
      </c>
      <c r="K19892" t="s">
        <v>148</v>
      </c>
      <c r="L19892" t="s">
        <v>151</v>
      </c>
      <c r="M19892">
        <v>38846.080000000002</v>
      </c>
      <c r="N19892" t="s">
        <v>1596</v>
      </c>
      <c r="O19892" s="100">
        <v>2012</v>
      </c>
    </row>
    <row r="19893" spans="1:15" x14ac:dyDescent="0.25">
      <c r="A19893">
        <v>10</v>
      </c>
      <c r="B19893" t="s">
        <v>1105</v>
      </c>
      <c r="C19893">
        <v>62</v>
      </c>
      <c r="D19893" t="s">
        <v>1135</v>
      </c>
      <c r="E19893" t="s">
        <v>1591</v>
      </c>
      <c r="F19893">
        <v>13767</v>
      </c>
      <c r="G19893" t="s">
        <v>298</v>
      </c>
      <c r="H19893">
        <v>660</v>
      </c>
      <c r="I19893">
        <v>95.37</v>
      </c>
      <c r="J19893" s="8">
        <v>41214</v>
      </c>
      <c r="K19893" t="s">
        <v>148</v>
      </c>
      <c r="L19893" t="s">
        <v>149</v>
      </c>
      <c r="M19893">
        <v>17160</v>
      </c>
      <c r="N19893" t="s">
        <v>1596</v>
      </c>
      <c r="O19893" s="100">
        <v>2012</v>
      </c>
    </row>
    <row r="19894" spans="1:15" x14ac:dyDescent="0.25">
      <c r="A19894">
        <v>10</v>
      </c>
      <c r="B19894" t="s">
        <v>1105</v>
      </c>
      <c r="C19894">
        <v>67</v>
      </c>
      <c r="D19894" t="s">
        <v>301</v>
      </c>
      <c r="E19894" t="s">
        <v>1137</v>
      </c>
      <c r="F19894">
        <v>13066</v>
      </c>
      <c r="G19894" t="s">
        <v>300</v>
      </c>
      <c r="H19894">
        <v>46.92</v>
      </c>
      <c r="I19894">
        <v>3.59</v>
      </c>
      <c r="J19894" s="8">
        <v>41214</v>
      </c>
      <c r="K19894" t="s">
        <v>148</v>
      </c>
      <c r="L19894" t="s">
        <v>149</v>
      </c>
      <c r="M19894">
        <v>1219.92</v>
      </c>
      <c r="N19894" t="s">
        <v>1596</v>
      </c>
      <c r="O19894" s="100">
        <v>2012</v>
      </c>
    </row>
    <row r="19895" spans="1:15" x14ac:dyDescent="0.25">
      <c r="A19895">
        <v>10</v>
      </c>
      <c r="B19895" t="s">
        <v>1105</v>
      </c>
      <c r="C19895">
        <v>67</v>
      </c>
      <c r="D19895" t="s">
        <v>301</v>
      </c>
      <c r="E19895" t="s">
        <v>1427</v>
      </c>
      <c r="F19895">
        <v>13632</v>
      </c>
      <c r="G19895" t="s">
        <v>300</v>
      </c>
      <c r="H19895" s="101">
        <v>1402.5</v>
      </c>
      <c r="I19895">
        <v>107.3</v>
      </c>
      <c r="J19895" s="8">
        <v>41214</v>
      </c>
      <c r="K19895" t="s">
        <v>148</v>
      </c>
      <c r="L19895" t="s">
        <v>149</v>
      </c>
      <c r="M19895">
        <v>36465</v>
      </c>
      <c r="N19895" t="s">
        <v>1596</v>
      </c>
      <c r="O19895" s="100">
        <v>2012</v>
      </c>
    </row>
    <row r="19896" spans="1:15" x14ac:dyDescent="0.25">
      <c r="A19896">
        <v>10</v>
      </c>
      <c r="B19896" t="s">
        <v>1105</v>
      </c>
      <c r="C19896">
        <v>67</v>
      </c>
      <c r="D19896" t="s">
        <v>301</v>
      </c>
      <c r="E19896" t="s">
        <v>1138</v>
      </c>
      <c r="F19896">
        <v>12816</v>
      </c>
      <c r="G19896" t="s">
        <v>300</v>
      </c>
      <c r="H19896" s="101">
        <v>1424.37</v>
      </c>
      <c r="I19896">
        <v>108.96</v>
      </c>
      <c r="J19896" s="8">
        <v>41214</v>
      </c>
      <c r="K19896" t="s">
        <v>148</v>
      </c>
      <c r="L19896" t="s">
        <v>149</v>
      </c>
      <c r="M19896">
        <v>37033.620000000003</v>
      </c>
      <c r="N19896" t="s">
        <v>1596</v>
      </c>
      <c r="O19896" s="100">
        <v>2012</v>
      </c>
    </row>
    <row r="19897" spans="1:15" x14ac:dyDescent="0.25">
      <c r="A19897">
        <v>10</v>
      </c>
      <c r="B19897" t="s">
        <v>1105</v>
      </c>
      <c r="C19897">
        <v>72</v>
      </c>
      <c r="D19897" t="s">
        <v>1139</v>
      </c>
      <c r="E19897" t="s">
        <v>1140</v>
      </c>
      <c r="F19897">
        <v>13250</v>
      </c>
      <c r="G19897" t="s">
        <v>307</v>
      </c>
      <c r="H19897" s="101">
        <v>1545.77</v>
      </c>
      <c r="I19897">
        <v>118.25</v>
      </c>
      <c r="J19897" s="8">
        <v>41214</v>
      </c>
      <c r="K19897" t="s">
        <v>148</v>
      </c>
      <c r="L19897" t="s">
        <v>149</v>
      </c>
      <c r="M19897">
        <v>40190.019999999997</v>
      </c>
      <c r="N19897" t="s">
        <v>1596</v>
      </c>
      <c r="O19897" s="100">
        <v>2012</v>
      </c>
    </row>
    <row r="19898" spans="1:15" x14ac:dyDescent="0.25">
      <c r="A19898">
        <v>10</v>
      </c>
      <c r="B19898" t="s">
        <v>1105</v>
      </c>
      <c r="C19898">
        <v>72</v>
      </c>
      <c r="D19898" t="s">
        <v>1139</v>
      </c>
      <c r="E19898" t="s">
        <v>1141</v>
      </c>
      <c r="F19898">
        <v>13419</v>
      </c>
      <c r="G19898" t="s">
        <v>307</v>
      </c>
      <c r="H19898" s="101">
        <v>1122</v>
      </c>
      <c r="I19898">
        <v>85.83</v>
      </c>
      <c r="J19898" s="8">
        <v>41214</v>
      </c>
      <c r="K19898" t="s">
        <v>148</v>
      </c>
      <c r="L19898" t="s">
        <v>149</v>
      </c>
      <c r="M19898">
        <v>29172</v>
      </c>
      <c r="N19898" t="s">
        <v>1596</v>
      </c>
      <c r="O19898" s="100">
        <v>2012</v>
      </c>
    </row>
    <row r="19899" spans="1:15" x14ac:dyDescent="0.25">
      <c r="A19899">
        <v>10</v>
      </c>
      <c r="B19899" t="s">
        <v>1105</v>
      </c>
      <c r="C19899">
        <v>72</v>
      </c>
      <c r="D19899" t="s">
        <v>1139</v>
      </c>
      <c r="E19899" t="s">
        <v>1144</v>
      </c>
      <c r="F19899">
        <v>13482</v>
      </c>
      <c r="G19899" t="s">
        <v>307</v>
      </c>
      <c r="H19899" s="101">
        <v>1243</v>
      </c>
      <c r="I19899">
        <v>95.09</v>
      </c>
      <c r="J19899" s="8">
        <v>41214</v>
      </c>
      <c r="K19899" t="s">
        <v>148</v>
      </c>
      <c r="L19899" t="s">
        <v>149</v>
      </c>
      <c r="M19899">
        <v>32318</v>
      </c>
      <c r="N19899" t="s">
        <v>1596</v>
      </c>
      <c r="O19899" s="100">
        <v>2012</v>
      </c>
    </row>
    <row r="19900" spans="1:15" x14ac:dyDescent="0.25">
      <c r="A19900">
        <v>10</v>
      </c>
      <c r="B19900" t="s">
        <v>1105</v>
      </c>
      <c r="C19900">
        <v>72</v>
      </c>
      <c r="D19900" t="s">
        <v>1139</v>
      </c>
      <c r="E19900" t="s">
        <v>1145</v>
      </c>
      <c r="F19900">
        <v>12948</v>
      </c>
      <c r="G19900" t="s">
        <v>307</v>
      </c>
      <c r="H19900" s="101">
        <v>1568.43</v>
      </c>
      <c r="I19900">
        <v>114.51</v>
      </c>
      <c r="J19900" s="8">
        <v>41214</v>
      </c>
      <c r="K19900" t="s">
        <v>148</v>
      </c>
      <c r="L19900" t="s">
        <v>151</v>
      </c>
      <c r="M19900">
        <v>40779.18</v>
      </c>
      <c r="N19900" t="s">
        <v>1596</v>
      </c>
      <c r="O19900" s="100">
        <v>2012</v>
      </c>
    </row>
    <row r="19901" spans="1:15" x14ac:dyDescent="0.25">
      <c r="A19901">
        <v>10</v>
      </c>
      <c r="B19901" t="s">
        <v>1105</v>
      </c>
      <c r="C19901">
        <v>72</v>
      </c>
      <c r="D19901" t="s">
        <v>1139</v>
      </c>
      <c r="E19901" t="s">
        <v>1447</v>
      </c>
      <c r="F19901">
        <v>13642</v>
      </c>
      <c r="G19901" t="s">
        <v>307</v>
      </c>
      <c r="H19901" s="101">
        <v>2816</v>
      </c>
      <c r="I19901">
        <v>215.42</v>
      </c>
      <c r="J19901" s="8">
        <v>41214</v>
      </c>
      <c r="K19901" t="s">
        <v>148</v>
      </c>
      <c r="L19901" t="s">
        <v>443</v>
      </c>
      <c r="M19901">
        <v>73216</v>
      </c>
      <c r="N19901" t="s">
        <v>1596</v>
      </c>
      <c r="O19901" s="100">
        <v>2012</v>
      </c>
    </row>
    <row r="19902" spans="1:15" x14ac:dyDescent="0.25">
      <c r="A19902">
        <v>10</v>
      </c>
      <c r="B19902" t="s">
        <v>1105</v>
      </c>
      <c r="C19902">
        <v>72</v>
      </c>
      <c r="D19902" t="s">
        <v>1139</v>
      </c>
      <c r="E19902" t="s">
        <v>1147</v>
      </c>
      <c r="F19902">
        <v>12782</v>
      </c>
      <c r="G19902" t="s">
        <v>307</v>
      </c>
      <c r="H19902" s="101">
        <v>1351.48</v>
      </c>
      <c r="I19902">
        <v>103.39</v>
      </c>
      <c r="J19902" s="8">
        <v>41214</v>
      </c>
      <c r="K19902" t="s">
        <v>148</v>
      </c>
      <c r="L19902" t="s">
        <v>149</v>
      </c>
      <c r="M19902">
        <v>35138.480000000003</v>
      </c>
      <c r="N19902" t="s">
        <v>1596</v>
      </c>
      <c r="O19902" s="100">
        <v>2012</v>
      </c>
    </row>
    <row r="19903" spans="1:15" x14ac:dyDescent="0.25">
      <c r="A19903">
        <v>10</v>
      </c>
      <c r="B19903" t="s">
        <v>1105</v>
      </c>
      <c r="C19903">
        <v>72</v>
      </c>
      <c r="D19903" t="s">
        <v>1139</v>
      </c>
      <c r="E19903" t="s">
        <v>1148</v>
      </c>
      <c r="F19903">
        <v>12804</v>
      </c>
      <c r="G19903" t="s">
        <v>307</v>
      </c>
      <c r="H19903" s="101">
        <v>2054.85</v>
      </c>
      <c r="I19903">
        <v>157.19999999999999</v>
      </c>
      <c r="J19903" s="8">
        <v>41214</v>
      </c>
      <c r="K19903" t="s">
        <v>148</v>
      </c>
      <c r="L19903" t="s">
        <v>151</v>
      </c>
      <c r="M19903">
        <v>53426.1</v>
      </c>
      <c r="N19903" t="s">
        <v>1596</v>
      </c>
      <c r="O19903" s="100">
        <v>2012</v>
      </c>
    </row>
    <row r="19904" spans="1:15" x14ac:dyDescent="0.25">
      <c r="A19904">
        <v>10</v>
      </c>
      <c r="B19904" t="s">
        <v>1105</v>
      </c>
      <c r="C19904">
        <v>72</v>
      </c>
      <c r="D19904" t="s">
        <v>1139</v>
      </c>
      <c r="E19904" t="s">
        <v>1150</v>
      </c>
      <c r="F19904">
        <v>13012</v>
      </c>
      <c r="G19904" t="s">
        <v>307</v>
      </c>
      <c r="H19904" s="101">
        <v>1412.07</v>
      </c>
      <c r="I19904">
        <v>108.03</v>
      </c>
      <c r="J19904" s="8">
        <v>41214</v>
      </c>
      <c r="K19904" t="s">
        <v>148</v>
      </c>
      <c r="L19904" t="s">
        <v>149</v>
      </c>
      <c r="M19904">
        <v>36713.82</v>
      </c>
      <c r="N19904" t="s">
        <v>1596</v>
      </c>
      <c r="O19904" s="100">
        <v>2012</v>
      </c>
    </row>
    <row r="19905" spans="1:15" x14ac:dyDescent="0.25">
      <c r="A19905">
        <v>10</v>
      </c>
      <c r="B19905" t="s">
        <v>1105</v>
      </c>
      <c r="C19905">
        <v>72</v>
      </c>
      <c r="D19905" t="s">
        <v>1139</v>
      </c>
      <c r="E19905" t="s">
        <v>830</v>
      </c>
      <c r="F19905">
        <v>13102</v>
      </c>
      <c r="G19905" t="s">
        <v>307</v>
      </c>
      <c r="H19905" s="101">
        <v>1654.18</v>
      </c>
      <c r="I19905">
        <v>126.55</v>
      </c>
      <c r="J19905" s="8">
        <v>41214</v>
      </c>
      <c r="K19905" t="s">
        <v>148</v>
      </c>
      <c r="L19905" t="s">
        <v>149</v>
      </c>
      <c r="M19905">
        <v>43008.68</v>
      </c>
      <c r="N19905" t="s">
        <v>1596</v>
      </c>
      <c r="O19905" s="100">
        <v>2012</v>
      </c>
    </row>
    <row r="19906" spans="1:15" x14ac:dyDescent="0.25">
      <c r="A19906">
        <v>10</v>
      </c>
      <c r="B19906" t="s">
        <v>1105</v>
      </c>
      <c r="C19906">
        <v>72</v>
      </c>
      <c r="D19906" t="s">
        <v>1139</v>
      </c>
      <c r="E19906" t="s">
        <v>1152</v>
      </c>
      <c r="F19906">
        <v>13167</v>
      </c>
      <c r="G19906" t="s">
        <v>307</v>
      </c>
      <c r="H19906">
        <v>99</v>
      </c>
      <c r="I19906">
        <v>7.58</v>
      </c>
      <c r="J19906" s="8">
        <v>41214</v>
      </c>
      <c r="K19906" t="s">
        <v>148</v>
      </c>
      <c r="L19906" t="s">
        <v>149</v>
      </c>
      <c r="M19906">
        <v>2574</v>
      </c>
      <c r="N19906" t="s">
        <v>1596</v>
      </c>
      <c r="O19906" s="100">
        <v>2012</v>
      </c>
    </row>
    <row r="19907" spans="1:15" x14ac:dyDescent="0.25">
      <c r="A19907">
        <v>10</v>
      </c>
      <c r="B19907" t="s">
        <v>1105</v>
      </c>
      <c r="C19907">
        <v>72</v>
      </c>
      <c r="D19907" t="s">
        <v>1139</v>
      </c>
      <c r="E19907" t="s">
        <v>1390</v>
      </c>
      <c r="F19907">
        <v>13107</v>
      </c>
      <c r="G19907" t="s">
        <v>307</v>
      </c>
      <c r="H19907">
        <v>112.2</v>
      </c>
      <c r="I19907">
        <v>16.22</v>
      </c>
      <c r="J19907" s="8">
        <v>41214</v>
      </c>
      <c r="K19907" t="s">
        <v>148</v>
      </c>
      <c r="L19907" t="s">
        <v>149</v>
      </c>
      <c r="M19907">
        <v>2917.2</v>
      </c>
      <c r="N19907" t="s">
        <v>1596</v>
      </c>
      <c r="O19907" s="100">
        <v>2012</v>
      </c>
    </row>
    <row r="19908" spans="1:15" x14ac:dyDescent="0.25">
      <c r="A19908">
        <v>10</v>
      </c>
      <c r="B19908" t="s">
        <v>1105</v>
      </c>
      <c r="C19908">
        <v>72</v>
      </c>
      <c r="D19908" t="s">
        <v>1139</v>
      </c>
      <c r="E19908" t="s">
        <v>1592</v>
      </c>
      <c r="F19908">
        <v>13772</v>
      </c>
      <c r="G19908" t="s">
        <v>307</v>
      </c>
      <c r="H19908" s="101">
        <v>1226.5</v>
      </c>
      <c r="I19908">
        <v>177.22</v>
      </c>
      <c r="J19908" s="8">
        <v>41214</v>
      </c>
      <c r="K19908" t="s">
        <v>148</v>
      </c>
      <c r="L19908" t="s">
        <v>190</v>
      </c>
      <c r="M19908">
        <v>31889</v>
      </c>
      <c r="N19908" t="s">
        <v>1596</v>
      </c>
      <c r="O19908" s="100">
        <v>2012</v>
      </c>
    </row>
    <row r="19909" spans="1:15" x14ac:dyDescent="0.25">
      <c r="A19909">
        <v>10</v>
      </c>
      <c r="B19909" t="s">
        <v>1105</v>
      </c>
      <c r="C19909">
        <v>72</v>
      </c>
      <c r="D19909" t="s">
        <v>1139</v>
      </c>
      <c r="E19909" t="s">
        <v>1414</v>
      </c>
      <c r="F19909">
        <v>12745</v>
      </c>
      <c r="G19909" t="s">
        <v>307</v>
      </c>
      <c r="H19909">
        <v>617</v>
      </c>
      <c r="I19909">
        <v>47.2</v>
      </c>
      <c r="J19909" s="8">
        <v>41214</v>
      </c>
      <c r="K19909" t="s">
        <v>148</v>
      </c>
      <c r="L19909" t="s">
        <v>149</v>
      </c>
      <c r="M19909">
        <v>16042</v>
      </c>
      <c r="N19909" t="s">
        <v>1596</v>
      </c>
      <c r="O19909" s="100">
        <v>2012</v>
      </c>
    </row>
    <row r="19910" spans="1:15" x14ac:dyDescent="0.25">
      <c r="A19910">
        <v>10</v>
      </c>
      <c r="B19910" t="s">
        <v>1105</v>
      </c>
      <c r="C19910">
        <v>72</v>
      </c>
      <c r="D19910" t="s">
        <v>1139</v>
      </c>
      <c r="E19910" t="s">
        <v>1155</v>
      </c>
      <c r="F19910">
        <v>13271</v>
      </c>
      <c r="G19910" t="s">
        <v>307</v>
      </c>
      <c r="H19910" s="101">
        <v>1043.46</v>
      </c>
      <c r="I19910">
        <v>79.819999999999993</v>
      </c>
      <c r="J19910" s="8">
        <v>41214</v>
      </c>
      <c r="K19910" t="s">
        <v>148</v>
      </c>
      <c r="L19910" t="s">
        <v>149</v>
      </c>
      <c r="M19910">
        <v>27129.96</v>
      </c>
      <c r="N19910" t="s">
        <v>1596</v>
      </c>
      <c r="O19910" s="100">
        <v>2012</v>
      </c>
    </row>
    <row r="19911" spans="1:15" x14ac:dyDescent="0.25">
      <c r="A19911">
        <v>10</v>
      </c>
      <c r="B19911" t="s">
        <v>1105</v>
      </c>
      <c r="C19911">
        <v>72</v>
      </c>
      <c r="D19911" t="s">
        <v>1139</v>
      </c>
      <c r="E19911" t="s">
        <v>1156</v>
      </c>
      <c r="F19911">
        <v>13129</v>
      </c>
      <c r="G19911" t="s">
        <v>307</v>
      </c>
      <c r="H19911" s="101">
        <v>1468.79</v>
      </c>
      <c r="I19911">
        <v>112.36</v>
      </c>
      <c r="J19911" s="8">
        <v>41214</v>
      </c>
      <c r="K19911" t="s">
        <v>148</v>
      </c>
      <c r="L19911" t="s">
        <v>149</v>
      </c>
      <c r="M19911">
        <v>38188.54</v>
      </c>
      <c r="N19911" t="s">
        <v>1596</v>
      </c>
      <c r="O19911" s="100">
        <v>2012</v>
      </c>
    </row>
    <row r="19912" spans="1:15" x14ac:dyDescent="0.25">
      <c r="A19912">
        <v>10</v>
      </c>
      <c r="B19912" t="s">
        <v>1105</v>
      </c>
      <c r="C19912">
        <v>72</v>
      </c>
      <c r="D19912" t="s">
        <v>1139</v>
      </c>
      <c r="E19912" t="s">
        <v>1157</v>
      </c>
      <c r="F19912">
        <v>13073</v>
      </c>
      <c r="G19912" t="s">
        <v>307</v>
      </c>
      <c r="H19912" s="101">
        <v>1450</v>
      </c>
      <c r="I19912">
        <v>104.84</v>
      </c>
      <c r="J19912" s="8">
        <v>41214</v>
      </c>
      <c r="K19912" t="s">
        <v>148</v>
      </c>
      <c r="L19912" t="s">
        <v>151</v>
      </c>
      <c r="M19912">
        <v>37700</v>
      </c>
      <c r="N19912" t="s">
        <v>1596</v>
      </c>
      <c r="O19912" s="100">
        <v>2012</v>
      </c>
    </row>
    <row r="19913" spans="1:15" x14ac:dyDescent="0.25">
      <c r="A19913">
        <v>10</v>
      </c>
      <c r="B19913" t="s">
        <v>1105</v>
      </c>
      <c r="C19913">
        <v>74</v>
      </c>
      <c r="D19913" t="s">
        <v>328</v>
      </c>
      <c r="E19913" t="s">
        <v>1158</v>
      </c>
      <c r="F19913">
        <v>12762</v>
      </c>
      <c r="G19913" t="s">
        <v>333</v>
      </c>
      <c r="H19913" s="101">
        <v>1195.2</v>
      </c>
      <c r="I19913">
        <v>86.22</v>
      </c>
      <c r="J19913" s="8">
        <v>41214</v>
      </c>
      <c r="K19913" t="s">
        <v>148</v>
      </c>
      <c r="L19913" t="s">
        <v>151</v>
      </c>
      <c r="M19913">
        <v>31075.200000000001</v>
      </c>
      <c r="N19913" t="s">
        <v>1597</v>
      </c>
      <c r="O19913" s="100">
        <v>2012</v>
      </c>
    </row>
    <row r="19914" spans="1:15" x14ac:dyDescent="0.25">
      <c r="A19914">
        <v>10</v>
      </c>
      <c r="B19914" t="s">
        <v>1105</v>
      </c>
      <c r="C19914">
        <v>75</v>
      </c>
      <c r="D19914" t="s">
        <v>334</v>
      </c>
      <c r="E19914" t="s">
        <v>1512</v>
      </c>
      <c r="F19914">
        <v>13685</v>
      </c>
      <c r="G19914" t="s">
        <v>336</v>
      </c>
      <c r="H19914">
        <v>380</v>
      </c>
      <c r="I19914">
        <v>54.91</v>
      </c>
      <c r="J19914" s="8">
        <v>41214</v>
      </c>
      <c r="K19914" t="s">
        <v>148</v>
      </c>
      <c r="L19914" t="s">
        <v>190</v>
      </c>
      <c r="M19914">
        <v>9880</v>
      </c>
      <c r="N19914" t="s">
        <v>1598</v>
      </c>
      <c r="O19914" s="100">
        <v>2012</v>
      </c>
    </row>
    <row r="19915" spans="1:15" x14ac:dyDescent="0.25">
      <c r="A19915">
        <v>10</v>
      </c>
      <c r="B19915" t="s">
        <v>1105</v>
      </c>
      <c r="C19915">
        <v>75</v>
      </c>
      <c r="D19915" t="s">
        <v>334</v>
      </c>
      <c r="E19915" t="s">
        <v>1565</v>
      </c>
      <c r="F19915">
        <v>13730</v>
      </c>
      <c r="G19915" t="s">
        <v>336</v>
      </c>
      <c r="H19915">
        <v>380</v>
      </c>
      <c r="I19915">
        <v>54.91</v>
      </c>
      <c r="J19915" s="8">
        <v>41214</v>
      </c>
      <c r="K19915" t="s">
        <v>148</v>
      </c>
      <c r="L19915" t="s">
        <v>190</v>
      </c>
      <c r="M19915">
        <v>9880</v>
      </c>
      <c r="N19915" t="s">
        <v>1598</v>
      </c>
      <c r="O19915" s="100">
        <v>2012</v>
      </c>
    </row>
    <row r="19916" spans="1:15" x14ac:dyDescent="0.25">
      <c r="A19916">
        <v>10</v>
      </c>
      <c r="B19916" t="s">
        <v>1105</v>
      </c>
      <c r="C19916">
        <v>77</v>
      </c>
      <c r="D19916" t="s">
        <v>1378</v>
      </c>
      <c r="E19916" t="s">
        <v>1127</v>
      </c>
      <c r="F19916">
        <v>12588</v>
      </c>
      <c r="G19916" t="s">
        <v>587</v>
      </c>
      <c r="H19916" s="101">
        <v>1489.38</v>
      </c>
      <c r="I19916">
        <v>113.94</v>
      </c>
      <c r="J19916" s="8">
        <v>41214</v>
      </c>
      <c r="K19916" t="s">
        <v>148</v>
      </c>
      <c r="L19916" t="s">
        <v>151</v>
      </c>
      <c r="M19916">
        <v>38723.879999999997</v>
      </c>
      <c r="N19916" t="s">
        <v>1597</v>
      </c>
      <c r="O19916" s="100">
        <v>2012</v>
      </c>
    </row>
    <row r="19917" spans="1:15" x14ac:dyDescent="0.25">
      <c r="A19917">
        <v>10</v>
      </c>
      <c r="B19917" t="s">
        <v>1105</v>
      </c>
      <c r="C19917">
        <v>79</v>
      </c>
      <c r="D19917" t="s">
        <v>340</v>
      </c>
      <c r="E19917" t="s">
        <v>1163</v>
      </c>
      <c r="F19917">
        <v>12884</v>
      </c>
      <c r="G19917" t="s">
        <v>342</v>
      </c>
      <c r="H19917" s="101">
        <v>1748</v>
      </c>
      <c r="I19917">
        <v>128.51</v>
      </c>
      <c r="J19917" s="8">
        <v>41214</v>
      </c>
      <c r="K19917" t="s">
        <v>148</v>
      </c>
      <c r="L19917" t="s">
        <v>151</v>
      </c>
      <c r="M19917">
        <v>45448</v>
      </c>
      <c r="N19917" t="s">
        <v>1597</v>
      </c>
      <c r="O19917" s="100">
        <v>2012</v>
      </c>
    </row>
    <row r="19918" spans="1:15" x14ac:dyDescent="0.25">
      <c r="A19918">
        <v>10</v>
      </c>
      <c r="B19918" t="s">
        <v>1105</v>
      </c>
      <c r="C19918">
        <v>80</v>
      </c>
      <c r="D19918" t="s">
        <v>348</v>
      </c>
      <c r="E19918" t="s">
        <v>1164</v>
      </c>
      <c r="F19918">
        <v>12169</v>
      </c>
      <c r="G19918" t="s">
        <v>174</v>
      </c>
      <c r="H19918" s="101">
        <v>1437.35</v>
      </c>
      <c r="I19918">
        <v>104.08</v>
      </c>
      <c r="J19918" s="8">
        <v>41214</v>
      </c>
      <c r="K19918" t="s">
        <v>148</v>
      </c>
      <c r="L19918" t="s">
        <v>151</v>
      </c>
      <c r="M19918">
        <v>37371.1</v>
      </c>
      <c r="N19918" t="s">
        <v>1597</v>
      </c>
      <c r="O19918" s="100">
        <v>2012</v>
      </c>
    </row>
    <row r="19919" spans="1:15" x14ac:dyDescent="0.25">
      <c r="A19919">
        <v>10</v>
      </c>
      <c r="B19919" t="s">
        <v>1105</v>
      </c>
      <c r="C19919">
        <v>80</v>
      </c>
      <c r="D19919" t="s">
        <v>348</v>
      </c>
      <c r="E19919" t="s">
        <v>1166</v>
      </c>
      <c r="F19919">
        <v>10972</v>
      </c>
      <c r="G19919" t="s">
        <v>352</v>
      </c>
      <c r="H19919" s="101">
        <v>3669.24</v>
      </c>
      <c r="I19919">
        <v>280.69</v>
      </c>
      <c r="J19919" s="8">
        <v>41214</v>
      </c>
      <c r="K19919" t="s">
        <v>148</v>
      </c>
      <c r="L19919" t="s">
        <v>151</v>
      </c>
      <c r="M19919">
        <v>95400.24</v>
      </c>
      <c r="N19919" t="s">
        <v>1597</v>
      </c>
      <c r="O19919" s="100">
        <v>2012</v>
      </c>
    </row>
    <row r="19920" spans="1:15" x14ac:dyDescent="0.25">
      <c r="A19920">
        <v>10</v>
      </c>
      <c r="B19920" t="s">
        <v>1105</v>
      </c>
      <c r="C19920">
        <v>80</v>
      </c>
      <c r="D19920" t="s">
        <v>348</v>
      </c>
      <c r="E19920" t="s">
        <v>1372</v>
      </c>
      <c r="F19920">
        <v>13590</v>
      </c>
      <c r="G19920" t="s">
        <v>354</v>
      </c>
      <c r="H19920">
        <v>960</v>
      </c>
      <c r="I19920">
        <v>72.59</v>
      </c>
      <c r="J19920" s="8">
        <v>41214</v>
      </c>
      <c r="K19920" t="s">
        <v>148</v>
      </c>
      <c r="L19920" t="s">
        <v>151</v>
      </c>
      <c r="M19920">
        <v>24960</v>
      </c>
      <c r="N19920" t="s">
        <v>1597</v>
      </c>
      <c r="O19920" s="100">
        <v>2012</v>
      </c>
    </row>
    <row r="19921" spans="1:15" x14ac:dyDescent="0.25">
      <c r="A19921">
        <v>10</v>
      </c>
      <c r="B19921" t="s">
        <v>1105</v>
      </c>
      <c r="C19921">
        <v>80</v>
      </c>
      <c r="D19921" t="s">
        <v>348</v>
      </c>
      <c r="E19921" t="s">
        <v>1523</v>
      </c>
      <c r="F19921">
        <v>13702</v>
      </c>
      <c r="G19921" t="s">
        <v>354</v>
      </c>
      <c r="H19921">
        <v>960</v>
      </c>
      <c r="I19921">
        <v>127.23</v>
      </c>
      <c r="J19921" s="8">
        <v>41214</v>
      </c>
      <c r="K19921" t="s">
        <v>148</v>
      </c>
      <c r="L19921" t="s">
        <v>151</v>
      </c>
      <c r="M19921">
        <v>24960</v>
      </c>
      <c r="N19921" t="s">
        <v>1597</v>
      </c>
      <c r="O19921" s="100">
        <v>2012</v>
      </c>
    </row>
    <row r="19922" spans="1:15" x14ac:dyDescent="0.25">
      <c r="A19922">
        <v>10</v>
      </c>
      <c r="B19922" t="s">
        <v>1105</v>
      </c>
      <c r="C19922">
        <v>80</v>
      </c>
      <c r="D19922" t="s">
        <v>348</v>
      </c>
      <c r="E19922" t="s">
        <v>1169</v>
      </c>
      <c r="F19922">
        <v>12710</v>
      </c>
      <c r="G19922" t="s">
        <v>357</v>
      </c>
      <c r="H19922" s="101">
        <v>1612.57</v>
      </c>
      <c r="I19922">
        <v>118.15</v>
      </c>
      <c r="J19922" s="8">
        <v>41214</v>
      </c>
      <c r="K19922" t="s">
        <v>148</v>
      </c>
      <c r="L19922" t="s">
        <v>151</v>
      </c>
      <c r="M19922">
        <v>41926.82</v>
      </c>
      <c r="N19922" t="s">
        <v>1597</v>
      </c>
      <c r="O19922" s="100">
        <v>2012</v>
      </c>
    </row>
    <row r="19923" spans="1:15" x14ac:dyDescent="0.25">
      <c r="A19923">
        <v>10</v>
      </c>
      <c r="B19923" t="s">
        <v>1105</v>
      </c>
      <c r="C19923">
        <v>82</v>
      </c>
      <c r="D19923" t="s">
        <v>364</v>
      </c>
      <c r="E19923" t="s">
        <v>1170</v>
      </c>
      <c r="F19923">
        <v>13178</v>
      </c>
      <c r="G19923" t="s">
        <v>366</v>
      </c>
      <c r="H19923" s="101">
        <v>2453.96</v>
      </c>
      <c r="I19923">
        <v>187.73</v>
      </c>
      <c r="J19923" s="8">
        <v>41214</v>
      </c>
      <c r="K19923" t="s">
        <v>148</v>
      </c>
      <c r="L19923" t="s">
        <v>151</v>
      </c>
      <c r="M19923">
        <v>63802.96</v>
      </c>
      <c r="N19923" t="s">
        <v>1597</v>
      </c>
      <c r="O19923" s="100">
        <v>2012</v>
      </c>
    </row>
    <row r="19924" spans="1:15" x14ac:dyDescent="0.25">
      <c r="A19924">
        <v>10</v>
      </c>
      <c r="B19924" t="s">
        <v>1105</v>
      </c>
      <c r="C19924">
        <v>82</v>
      </c>
      <c r="D19924" t="s">
        <v>364</v>
      </c>
      <c r="E19924" t="s">
        <v>1171</v>
      </c>
      <c r="F19924">
        <v>12483</v>
      </c>
      <c r="G19924" t="s">
        <v>366</v>
      </c>
      <c r="H19924" s="101">
        <v>2240.4699999999998</v>
      </c>
      <c r="I19924">
        <v>165.57</v>
      </c>
      <c r="J19924" s="8">
        <v>41214</v>
      </c>
      <c r="K19924" t="s">
        <v>148</v>
      </c>
      <c r="L19924" t="s">
        <v>151</v>
      </c>
      <c r="M19924">
        <v>58252.22</v>
      </c>
      <c r="N19924" t="s">
        <v>1597</v>
      </c>
      <c r="O19924" s="100">
        <v>2012</v>
      </c>
    </row>
    <row r="19925" spans="1:15" x14ac:dyDescent="0.25">
      <c r="A19925">
        <v>10</v>
      </c>
      <c r="B19925" t="s">
        <v>1105</v>
      </c>
      <c r="C19925">
        <v>82</v>
      </c>
      <c r="D19925" t="s">
        <v>364</v>
      </c>
      <c r="E19925" t="s">
        <v>1172</v>
      </c>
      <c r="F19925">
        <v>12853</v>
      </c>
      <c r="G19925" t="s">
        <v>366</v>
      </c>
      <c r="H19925" s="101">
        <v>2282.4</v>
      </c>
      <c r="I19925">
        <v>168.52</v>
      </c>
      <c r="J19925" s="8">
        <v>41214</v>
      </c>
      <c r="K19925" t="s">
        <v>148</v>
      </c>
      <c r="L19925" t="s">
        <v>151</v>
      </c>
      <c r="M19925">
        <v>59342.400000000001</v>
      </c>
      <c r="N19925" t="s">
        <v>1597</v>
      </c>
      <c r="O19925" s="100">
        <v>2012</v>
      </c>
    </row>
    <row r="19926" spans="1:15" x14ac:dyDescent="0.25">
      <c r="A19926">
        <v>10</v>
      </c>
      <c r="B19926" t="s">
        <v>1105</v>
      </c>
      <c r="C19926">
        <v>82</v>
      </c>
      <c r="D19926" t="s">
        <v>364</v>
      </c>
      <c r="E19926" t="s">
        <v>1174</v>
      </c>
      <c r="F19926">
        <v>13028</v>
      </c>
      <c r="G19926" t="s">
        <v>366</v>
      </c>
      <c r="H19926" s="101">
        <v>2107.37</v>
      </c>
      <c r="I19926">
        <v>155.12</v>
      </c>
      <c r="J19926" s="8">
        <v>41214</v>
      </c>
      <c r="K19926" t="s">
        <v>148</v>
      </c>
      <c r="L19926" t="s">
        <v>151</v>
      </c>
      <c r="M19926">
        <v>54791.62</v>
      </c>
      <c r="N19926" t="s">
        <v>1597</v>
      </c>
      <c r="O19926" s="100">
        <v>2012</v>
      </c>
    </row>
    <row r="19927" spans="1:15" x14ac:dyDescent="0.25">
      <c r="A19927">
        <v>10</v>
      </c>
      <c r="B19927" t="s">
        <v>1105</v>
      </c>
      <c r="C19927">
        <v>83</v>
      </c>
      <c r="D19927" t="s">
        <v>378</v>
      </c>
      <c r="E19927" t="s">
        <v>1541</v>
      </c>
      <c r="F19927">
        <v>13707</v>
      </c>
      <c r="G19927" t="s">
        <v>380</v>
      </c>
      <c r="H19927" s="101">
        <v>3097.19</v>
      </c>
      <c r="I19927">
        <v>236.94</v>
      </c>
      <c r="J19927" s="8">
        <v>41214</v>
      </c>
      <c r="K19927" t="s">
        <v>148</v>
      </c>
      <c r="L19927" t="s">
        <v>151</v>
      </c>
      <c r="M19927">
        <v>80526.94</v>
      </c>
      <c r="N19927" t="s">
        <v>1597</v>
      </c>
      <c r="O19927" s="100">
        <v>2012</v>
      </c>
    </row>
    <row r="19928" spans="1:15" x14ac:dyDescent="0.25">
      <c r="A19928">
        <v>10</v>
      </c>
      <c r="B19928" t="s">
        <v>1105</v>
      </c>
      <c r="C19928">
        <v>85</v>
      </c>
      <c r="D19928" t="s">
        <v>381</v>
      </c>
      <c r="E19928" t="s">
        <v>1373</v>
      </c>
      <c r="F19928">
        <v>13578</v>
      </c>
      <c r="G19928" t="s">
        <v>383</v>
      </c>
      <c r="H19928" s="101">
        <v>1567.25</v>
      </c>
      <c r="I19928">
        <v>95.8</v>
      </c>
      <c r="J19928" s="8">
        <v>41214</v>
      </c>
      <c r="K19928" t="s">
        <v>148</v>
      </c>
      <c r="L19928" t="s">
        <v>151</v>
      </c>
      <c r="M19928">
        <v>40748.5</v>
      </c>
      <c r="N19928" t="s">
        <v>1597</v>
      </c>
      <c r="O19928" s="100">
        <v>2012</v>
      </c>
    </row>
    <row r="19929" spans="1:15" x14ac:dyDescent="0.25">
      <c r="A19929">
        <v>10</v>
      </c>
      <c r="B19929" t="s">
        <v>1105</v>
      </c>
      <c r="C19929">
        <v>85</v>
      </c>
      <c r="D19929" t="s">
        <v>381</v>
      </c>
      <c r="E19929" t="s">
        <v>1181</v>
      </c>
      <c r="F19929">
        <v>13467</v>
      </c>
      <c r="G19929" t="s">
        <v>383</v>
      </c>
      <c r="H19929" s="101">
        <v>2270.4499999999998</v>
      </c>
      <c r="I19929">
        <v>171.41</v>
      </c>
      <c r="J19929" s="8">
        <v>41214</v>
      </c>
      <c r="K19929" t="s">
        <v>148</v>
      </c>
      <c r="L19929" t="s">
        <v>151</v>
      </c>
      <c r="M19929">
        <v>59031.7</v>
      </c>
      <c r="N19929" t="s">
        <v>1597</v>
      </c>
      <c r="O19929" s="100">
        <v>2012</v>
      </c>
    </row>
    <row r="19930" spans="1:15" x14ac:dyDescent="0.25">
      <c r="A19930">
        <v>10</v>
      </c>
      <c r="B19930" t="s">
        <v>1105</v>
      </c>
      <c r="C19930">
        <v>85</v>
      </c>
      <c r="D19930" t="s">
        <v>381</v>
      </c>
      <c r="E19930" t="s">
        <v>1461</v>
      </c>
      <c r="F19930">
        <v>13648</v>
      </c>
      <c r="G19930" t="s">
        <v>383</v>
      </c>
      <c r="H19930" s="101">
        <v>1855.7</v>
      </c>
      <c r="I19930">
        <v>135.87</v>
      </c>
      <c r="J19930" s="8">
        <v>41214</v>
      </c>
      <c r="K19930" t="s">
        <v>148</v>
      </c>
      <c r="L19930" t="s">
        <v>151</v>
      </c>
      <c r="M19930">
        <v>48248.2</v>
      </c>
      <c r="N19930" t="s">
        <v>1597</v>
      </c>
      <c r="O19930" s="100">
        <v>2012</v>
      </c>
    </row>
    <row r="19931" spans="1:15" x14ac:dyDescent="0.25">
      <c r="A19931">
        <v>10</v>
      </c>
      <c r="B19931" t="s">
        <v>1105</v>
      </c>
      <c r="C19931">
        <v>85</v>
      </c>
      <c r="D19931" t="s">
        <v>381</v>
      </c>
      <c r="E19931" t="s">
        <v>1183</v>
      </c>
      <c r="F19931">
        <v>13511</v>
      </c>
      <c r="G19931" t="s">
        <v>375</v>
      </c>
      <c r="H19931" s="101">
        <v>2353.85</v>
      </c>
      <c r="I19931">
        <v>175.1</v>
      </c>
      <c r="J19931" s="8">
        <v>41214</v>
      </c>
      <c r="K19931" t="s">
        <v>148</v>
      </c>
      <c r="L19931" t="s">
        <v>151</v>
      </c>
      <c r="M19931">
        <v>61200.1</v>
      </c>
      <c r="N19931" t="s">
        <v>1597</v>
      </c>
      <c r="O19931" s="100">
        <v>2012</v>
      </c>
    </row>
    <row r="19932" spans="1:15" x14ac:dyDescent="0.25">
      <c r="A19932">
        <v>10</v>
      </c>
      <c r="B19932" t="s">
        <v>1105</v>
      </c>
      <c r="C19932">
        <v>86</v>
      </c>
      <c r="D19932" t="s">
        <v>393</v>
      </c>
      <c r="E19932" t="s">
        <v>1184</v>
      </c>
      <c r="F19932">
        <v>13408</v>
      </c>
      <c r="G19932" t="s">
        <v>395</v>
      </c>
      <c r="H19932">
        <v>800</v>
      </c>
      <c r="I19932">
        <v>53.64</v>
      </c>
      <c r="J19932" s="8">
        <v>41214</v>
      </c>
      <c r="K19932" t="s">
        <v>148</v>
      </c>
      <c r="L19932" t="s">
        <v>151</v>
      </c>
      <c r="M19932">
        <v>20800</v>
      </c>
      <c r="N19932" t="s">
        <v>1597</v>
      </c>
      <c r="O19932" s="100">
        <v>2012</v>
      </c>
    </row>
    <row r="19933" spans="1:15" x14ac:dyDescent="0.25">
      <c r="A19933">
        <v>10</v>
      </c>
      <c r="B19933" t="s">
        <v>1105</v>
      </c>
      <c r="C19933">
        <v>86</v>
      </c>
      <c r="D19933" t="s">
        <v>393</v>
      </c>
      <c r="E19933" t="s">
        <v>1187</v>
      </c>
      <c r="F19933">
        <v>13312</v>
      </c>
      <c r="G19933" t="s">
        <v>395</v>
      </c>
      <c r="H19933">
        <v>581.76</v>
      </c>
      <c r="I19933">
        <v>44.51</v>
      </c>
      <c r="J19933" s="8">
        <v>41214</v>
      </c>
      <c r="K19933" t="s">
        <v>148</v>
      </c>
      <c r="L19933" t="s">
        <v>151</v>
      </c>
      <c r="M19933">
        <v>15125.76</v>
      </c>
      <c r="N19933" t="s">
        <v>1597</v>
      </c>
      <c r="O19933" s="100">
        <v>2012</v>
      </c>
    </row>
    <row r="19934" spans="1:15" x14ac:dyDescent="0.25">
      <c r="A19934">
        <v>10</v>
      </c>
      <c r="B19934" t="s">
        <v>1105</v>
      </c>
      <c r="C19934">
        <v>86</v>
      </c>
      <c r="D19934" t="s">
        <v>393</v>
      </c>
      <c r="E19934" t="s">
        <v>1549</v>
      </c>
      <c r="F19934">
        <v>13722</v>
      </c>
      <c r="G19934" t="s">
        <v>395</v>
      </c>
      <c r="H19934">
        <v>960</v>
      </c>
      <c r="I19934">
        <v>138.72</v>
      </c>
      <c r="J19934" s="8">
        <v>41214</v>
      </c>
      <c r="K19934" t="s">
        <v>148</v>
      </c>
      <c r="L19934" t="s">
        <v>151</v>
      </c>
      <c r="M19934">
        <v>24960</v>
      </c>
      <c r="N19934" t="s">
        <v>1597</v>
      </c>
      <c r="O19934" s="100">
        <v>2012</v>
      </c>
    </row>
    <row r="19935" spans="1:15" x14ac:dyDescent="0.25">
      <c r="A19935">
        <v>10</v>
      </c>
      <c r="B19935" t="s">
        <v>1105</v>
      </c>
      <c r="C19935">
        <v>86</v>
      </c>
      <c r="D19935" t="s">
        <v>393</v>
      </c>
      <c r="E19935" t="s">
        <v>1188</v>
      </c>
      <c r="F19935">
        <v>13544</v>
      </c>
      <c r="G19935" t="s">
        <v>400</v>
      </c>
      <c r="H19935" s="101">
        <v>1923.08</v>
      </c>
      <c r="I19935">
        <v>147.11000000000001</v>
      </c>
      <c r="J19935" s="8">
        <v>41214</v>
      </c>
      <c r="K19935" t="s">
        <v>148</v>
      </c>
      <c r="L19935" t="s">
        <v>151</v>
      </c>
      <c r="M19935">
        <v>50000.08</v>
      </c>
      <c r="N19935" t="s">
        <v>1597</v>
      </c>
      <c r="O19935" s="100">
        <v>2012</v>
      </c>
    </row>
    <row r="19936" spans="1:15" x14ac:dyDescent="0.25">
      <c r="A19936">
        <v>10</v>
      </c>
      <c r="B19936" t="s">
        <v>1105</v>
      </c>
      <c r="C19936">
        <v>86</v>
      </c>
      <c r="D19936" t="s">
        <v>393</v>
      </c>
      <c r="E19936" t="s">
        <v>1189</v>
      </c>
      <c r="F19936">
        <v>13148</v>
      </c>
      <c r="G19936" t="s">
        <v>402</v>
      </c>
      <c r="H19936">
        <v>984.64</v>
      </c>
      <c r="I19936">
        <v>69.5</v>
      </c>
      <c r="J19936" s="8">
        <v>41214</v>
      </c>
      <c r="K19936" t="s">
        <v>148</v>
      </c>
      <c r="L19936" t="s">
        <v>151</v>
      </c>
      <c r="M19936">
        <v>25600.639999999999</v>
      </c>
      <c r="N19936" t="s">
        <v>1597</v>
      </c>
      <c r="O19936" s="100">
        <v>2012</v>
      </c>
    </row>
    <row r="19937" spans="1:15" x14ac:dyDescent="0.25">
      <c r="A19937">
        <v>10</v>
      </c>
      <c r="B19937" t="s">
        <v>1105</v>
      </c>
      <c r="C19937">
        <v>86</v>
      </c>
      <c r="D19937" t="s">
        <v>393</v>
      </c>
      <c r="E19937" t="s">
        <v>1462</v>
      </c>
      <c r="F19937">
        <v>13652</v>
      </c>
      <c r="G19937" t="s">
        <v>402</v>
      </c>
      <c r="H19937">
        <v>921.25</v>
      </c>
      <c r="I19937">
        <v>70.48</v>
      </c>
      <c r="J19937" s="8">
        <v>41214</v>
      </c>
      <c r="K19937" t="s">
        <v>148</v>
      </c>
      <c r="L19937" t="s">
        <v>151</v>
      </c>
      <c r="M19937">
        <v>23952.5</v>
      </c>
      <c r="N19937" t="s">
        <v>1597</v>
      </c>
      <c r="O19937" s="100">
        <v>2012</v>
      </c>
    </row>
    <row r="19938" spans="1:15" x14ac:dyDescent="0.25">
      <c r="A19938">
        <v>10</v>
      </c>
      <c r="B19938" t="s">
        <v>1105</v>
      </c>
      <c r="C19938">
        <v>87</v>
      </c>
      <c r="D19938" t="s">
        <v>403</v>
      </c>
      <c r="E19938" t="s">
        <v>1192</v>
      </c>
      <c r="F19938">
        <v>13246</v>
      </c>
      <c r="G19938" t="s">
        <v>405</v>
      </c>
      <c r="H19938" s="101">
        <v>1729.67</v>
      </c>
      <c r="I19938">
        <v>126.5</v>
      </c>
      <c r="J19938" s="8">
        <v>41214</v>
      </c>
      <c r="K19938" t="s">
        <v>148</v>
      </c>
      <c r="L19938" t="s">
        <v>151</v>
      </c>
      <c r="M19938">
        <v>44971.42</v>
      </c>
      <c r="N19938" t="s">
        <v>1597</v>
      </c>
      <c r="O19938" s="100">
        <v>2012</v>
      </c>
    </row>
    <row r="19939" spans="1:15" x14ac:dyDescent="0.25">
      <c r="A19939">
        <v>10</v>
      </c>
      <c r="B19939" t="s">
        <v>1105</v>
      </c>
      <c r="C19939">
        <v>92</v>
      </c>
      <c r="D19939" t="s">
        <v>407</v>
      </c>
      <c r="E19939" t="s">
        <v>1193</v>
      </c>
      <c r="F19939">
        <v>12497</v>
      </c>
      <c r="G19939" t="s">
        <v>409</v>
      </c>
      <c r="H19939" s="101">
        <v>2057.58</v>
      </c>
      <c r="I19939">
        <v>143.07</v>
      </c>
      <c r="J19939" s="8">
        <v>41214</v>
      </c>
      <c r="K19939" t="s">
        <v>148</v>
      </c>
      <c r="L19939" t="s">
        <v>151</v>
      </c>
      <c r="M19939">
        <v>53497.08</v>
      </c>
      <c r="N19939" t="s">
        <v>1597</v>
      </c>
      <c r="O19939" s="100">
        <v>2012</v>
      </c>
    </row>
    <row r="19940" spans="1:15" x14ac:dyDescent="0.25">
      <c r="A19940">
        <v>10</v>
      </c>
      <c r="B19940" t="s">
        <v>1105</v>
      </c>
      <c r="C19940">
        <v>92</v>
      </c>
      <c r="D19940" t="s">
        <v>407</v>
      </c>
      <c r="E19940" t="s">
        <v>1194</v>
      </c>
      <c r="F19940">
        <v>12923</v>
      </c>
      <c r="G19940" t="s">
        <v>411</v>
      </c>
      <c r="H19940" s="101">
        <v>1161.3800000000001</v>
      </c>
      <c r="I19940">
        <v>83.03</v>
      </c>
      <c r="J19940" s="8">
        <v>41214</v>
      </c>
      <c r="K19940" t="s">
        <v>148</v>
      </c>
      <c r="L19940" t="s">
        <v>151</v>
      </c>
      <c r="M19940">
        <v>30195.88</v>
      </c>
      <c r="N19940" t="s">
        <v>1597</v>
      </c>
      <c r="O19940" s="100">
        <v>2012</v>
      </c>
    </row>
    <row r="19941" spans="1:15" x14ac:dyDescent="0.25">
      <c r="A19941">
        <v>10</v>
      </c>
      <c r="B19941" t="s">
        <v>1105</v>
      </c>
      <c r="C19941">
        <v>92</v>
      </c>
      <c r="D19941" t="s">
        <v>407</v>
      </c>
      <c r="E19941" t="s">
        <v>1195</v>
      </c>
      <c r="F19941">
        <v>12640</v>
      </c>
      <c r="G19941" t="s">
        <v>411</v>
      </c>
      <c r="H19941" s="101">
        <v>1555.98</v>
      </c>
      <c r="I19941">
        <v>116.45</v>
      </c>
      <c r="J19941" s="8">
        <v>41214</v>
      </c>
      <c r="K19941" t="s">
        <v>148</v>
      </c>
      <c r="L19941" t="s">
        <v>151</v>
      </c>
      <c r="M19941">
        <v>40455.480000000003</v>
      </c>
      <c r="N19941" t="s">
        <v>1597</v>
      </c>
      <c r="O19941" s="100">
        <v>2012</v>
      </c>
    </row>
    <row r="19942" spans="1:15" x14ac:dyDescent="0.25">
      <c r="A19942">
        <v>10</v>
      </c>
      <c r="B19942" t="s">
        <v>1105</v>
      </c>
      <c r="C19942">
        <v>92</v>
      </c>
      <c r="D19942" t="s">
        <v>407</v>
      </c>
      <c r="E19942" t="s">
        <v>1196</v>
      </c>
      <c r="F19942">
        <v>12971</v>
      </c>
      <c r="G19942" t="s">
        <v>411</v>
      </c>
      <c r="H19942" s="101">
        <v>1648</v>
      </c>
      <c r="I19942">
        <v>120.25</v>
      </c>
      <c r="J19942" s="8">
        <v>41214</v>
      </c>
      <c r="K19942" t="s">
        <v>148</v>
      </c>
      <c r="L19942" t="s">
        <v>151</v>
      </c>
      <c r="M19942">
        <v>42848</v>
      </c>
      <c r="N19942" t="s">
        <v>1597</v>
      </c>
      <c r="O19942" s="100">
        <v>2012</v>
      </c>
    </row>
    <row r="19943" spans="1:15" x14ac:dyDescent="0.25">
      <c r="A19943">
        <v>10</v>
      </c>
      <c r="B19943" t="s">
        <v>1105</v>
      </c>
      <c r="C19943">
        <v>93</v>
      </c>
      <c r="D19943" t="s">
        <v>418</v>
      </c>
      <c r="E19943" t="s">
        <v>1197</v>
      </c>
      <c r="F19943">
        <v>12817</v>
      </c>
      <c r="G19943" t="s">
        <v>584</v>
      </c>
      <c r="H19943" s="101">
        <v>2495.7800000000002</v>
      </c>
      <c r="I19943">
        <v>180.73</v>
      </c>
      <c r="J19943" s="8">
        <v>41214</v>
      </c>
      <c r="K19943" t="s">
        <v>148</v>
      </c>
      <c r="L19943" t="s">
        <v>151</v>
      </c>
      <c r="M19943">
        <v>64890.28</v>
      </c>
      <c r="N19943" t="s">
        <v>1597</v>
      </c>
      <c r="O19943" s="100">
        <v>2012</v>
      </c>
    </row>
    <row r="19944" spans="1:15" x14ac:dyDescent="0.25">
      <c r="A19944">
        <v>10</v>
      </c>
      <c r="B19944" t="s">
        <v>1105</v>
      </c>
      <c r="C19944">
        <v>93</v>
      </c>
      <c r="D19944" t="s">
        <v>418</v>
      </c>
      <c r="E19944" t="s">
        <v>1593</v>
      </c>
      <c r="F19944">
        <v>13766</v>
      </c>
      <c r="G19944" t="s">
        <v>174</v>
      </c>
      <c r="H19944" s="101">
        <v>1292</v>
      </c>
      <c r="I19944">
        <v>186.68</v>
      </c>
      <c r="J19944" s="8">
        <v>41214</v>
      </c>
      <c r="K19944" t="s">
        <v>148</v>
      </c>
      <c r="L19944" t="s">
        <v>151</v>
      </c>
      <c r="M19944">
        <v>33592</v>
      </c>
      <c r="N19944" t="s">
        <v>1597</v>
      </c>
      <c r="O19944" s="100">
        <v>2012</v>
      </c>
    </row>
    <row r="19945" spans="1:15" x14ac:dyDescent="0.25">
      <c r="A19945">
        <v>10</v>
      </c>
      <c r="B19945" t="s">
        <v>1105</v>
      </c>
      <c r="C19945">
        <v>93</v>
      </c>
      <c r="D19945" t="s">
        <v>418</v>
      </c>
      <c r="E19945" t="s">
        <v>1199</v>
      </c>
      <c r="F19945">
        <v>13052</v>
      </c>
      <c r="G19945" t="s">
        <v>422</v>
      </c>
      <c r="H19945" s="101">
        <v>2950.51</v>
      </c>
      <c r="I19945">
        <v>225.71</v>
      </c>
      <c r="J19945" s="8">
        <v>41214</v>
      </c>
      <c r="K19945" t="s">
        <v>879</v>
      </c>
      <c r="L19945" t="s">
        <v>151</v>
      </c>
      <c r="M19945">
        <v>76713.259999999995</v>
      </c>
      <c r="N19945" t="s">
        <v>1597</v>
      </c>
      <c r="O19945" s="100">
        <v>2012</v>
      </c>
    </row>
    <row r="19946" spans="1:15" x14ac:dyDescent="0.25">
      <c r="A19946">
        <v>10</v>
      </c>
      <c r="B19946" t="s">
        <v>1105</v>
      </c>
      <c r="C19946">
        <v>93</v>
      </c>
      <c r="D19946" t="s">
        <v>418</v>
      </c>
      <c r="E19946" t="s">
        <v>1201</v>
      </c>
      <c r="F19946">
        <v>12836</v>
      </c>
      <c r="G19946" t="s">
        <v>424</v>
      </c>
      <c r="H19946" s="101">
        <v>2016.67</v>
      </c>
      <c r="I19946">
        <v>154.27000000000001</v>
      </c>
      <c r="J19946" s="8">
        <v>41214</v>
      </c>
      <c r="K19946" t="s">
        <v>148</v>
      </c>
      <c r="L19946" t="s">
        <v>151</v>
      </c>
      <c r="M19946">
        <v>52433.42</v>
      </c>
      <c r="N19946" t="s">
        <v>1597</v>
      </c>
      <c r="O19946" s="100">
        <v>2012</v>
      </c>
    </row>
    <row r="19947" spans="1:15" x14ac:dyDescent="0.25">
      <c r="A19947">
        <v>10</v>
      </c>
      <c r="B19947" t="s">
        <v>1105</v>
      </c>
      <c r="C19947">
        <v>93</v>
      </c>
      <c r="D19947" t="s">
        <v>418</v>
      </c>
      <c r="E19947" t="s">
        <v>1202</v>
      </c>
      <c r="F19947">
        <v>12101</v>
      </c>
      <c r="G19947" t="s">
        <v>424</v>
      </c>
      <c r="H19947" s="101">
        <v>2227.89</v>
      </c>
      <c r="I19947">
        <v>162.28</v>
      </c>
      <c r="J19947" s="8">
        <v>41214</v>
      </c>
      <c r="K19947" t="s">
        <v>148</v>
      </c>
      <c r="L19947" t="s">
        <v>151</v>
      </c>
      <c r="M19947">
        <v>57925.14</v>
      </c>
      <c r="N19947" t="s">
        <v>1597</v>
      </c>
      <c r="O19947" s="100">
        <v>2012</v>
      </c>
    </row>
    <row r="19948" spans="1:15" x14ac:dyDescent="0.25">
      <c r="A19948">
        <v>10</v>
      </c>
      <c r="B19948" t="s">
        <v>1105</v>
      </c>
      <c r="C19948">
        <v>93</v>
      </c>
      <c r="D19948" t="s">
        <v>418</v>
      </c>
      <c r="E19948" t="s">
        <v>1204</v>
      </c>
      <c r="F19948">
        <v>12681</v>
      </c>
      <c r="G19948" t="s">
        <v>593</v>
      </c>
      <c r="H19948" s="101">
        <v>1724.38</v>
      </c>
      <c r="I19948">
        <v>125.83</v>
      </c>
      <c r="J19948" s="8">
        <v>41214</v>
      </c>
      <c r="K19948" t="s">
        <v>148</v>
      </c>
      <c r="L19948" t="s">
        <v>151</v>
      </c>
      <c r="M19948">
        <v>44833.88</v>
      </c>
      <c r="N19948" t="s">
        <v>1597</v>
      </c>
      <c r="O19948" s="100">
        <v>2012</v>
      </c>
    </row>
    <row r="19949" spans="1:15" x14ac:dyDescent="0.25">
      <c r="A19949">
        <v>11</v>
      </c>
      <c r="B19949" t="s">
        <v>1206</v>
      </c>
      <c r="C19949">
        <v>2</v>
      </c>
      <c r="D19949" t="s">
        <v>959</v>
      </c>
      <c r="E19949" t="s">
        <v>1211</v>
      </c>
      <c r="F19949">
        <v>11937</v>
      </c>
      <c r="G19949" t="s">
        <v>750</v>
      </c>
      <c r="H19949" s="101">
        <v>1839.63</v>
      </c>
      <c r="I19949">
        <v>118.25</v>
      </c>
      <c r="J19949" s="8">
        <v>41214</v>
      </c>
      <c r="K19949" t="s">
        <v>148</v>
      </c>
      <c r="L19949" t="s">
        <v>151</v>
      </c>
      <c r="M19949">
        <v>47830.38</v>
      </c>
      <c r="N19949" t="s">
        <v>1596</v>
      </c>
      <c r="O19949" s="100">
        <v>2012</v>
      </c>
    </row>
    <row r="19950" spans="1:15" x14ac:dyDescent="0.25">
      <c r="A19950">
        <v>11</v>
      </c>
      <c r="B19950" t="s">
        <v>1206</v>
      </c>
      <c r="C19950">
        <v>3</v>
      </c>
      <c r="D19950" t="s">
        <v>596</v>
      </c>
      <c r="E19950" t="s">
        <v>1212</v>
      </c>
      <c r="F19950">
        <v>13491</v>
      </c>
      <c r="G19950" t="s">
        <v>600</v>
      </c>
      <c r="H19950" s="101">
        <v>1577.19</v>
      </c>
      <c r="I19950">
        <v>120.66</v>
      </c>
      <c r="J19950" s="8">
        <v>41214</v>
      </c>
      <c r="K19950" t="s">
        <v>148</v>
      </c>
      <c r="L19950" t="s">
        <v>149</v>
      </c>
      <c r="M19950">
        <v>41006.94</v>
      </c>
      <c r="N19950" t="s">
        <v>1596</v>
      </c>
      <c r="O19950" s="100">
        <v>2012</v>
      </c>
    </row>
    <row r="19951" spans="1:15" x14ac:dyDescent="0.25">
      <c r="A19951">
        <v>11</v>
      </c>
      <c r="B19951" t="s">
        <v>1206</v>
      </c>
      <c r="C19951">
        <v>3</v>
      </c>
      <c r="D19951" t="s">
        <v>596</v>
      </c>
      <c r="E19951" t="s">
        <v>1217</v>
      </c>
      <c r="F19951">
        <v>13366</v>
      </c>
      <c r="G19951" t="s">
        <v>600</v>
      </c>
      <c r="H19951" s="101">
        <v>1390.5</v>
      </c>
      <c r="I19951">
        <v>106.37</v>
      </c>
      <c r="J19951" s="8">
        <v>41214</v>
      </c>
      <c r="K19951" t="s">
        <v>148</v>
      </c>
      <c r="L19951" t="s">
        <v>149</v>
      </c>
      <c r="M19951">
        <v>36153</v>
      </c>
      <c r="N19951" t="s">
        <v>1596</v>
      </c>
      <c r="O19951" s="100">
        <v>2012</v>
      </c>
    </row>
    <row r="19952" spans="1:15" x14ac:dyDescent="0.25">
      <c r="A19952">
        <v>11</v>
      </c>
      <c r="B19952" t="s">
        <v>1206</v>
      </c>
      <c r="C19952">
        <v>3</v>
      </c>
      <c r="D19952" t="s">
        <v>596</v>
      </c>
      <c r="E19952" t="s">
        <v>1391</v>
      </c>
      <c r="F19952">
        <v>13604</v>
      </c>
      <c r="G19952" t="s">
        <v>600</v>
      </c>
      <c r="H19952" s="101">
        <v>1375</v>
      </c>
      <c r="I19952">
        <v>105.19</v>
      </c>
      <c r="J19952" s="8">
        <v>41214</v>
      </c>
      <c r="K19952" t="s">
        <v>148</v>
      </c>
      <c r="L19952" t="s">
        <v>149</v>
      </c>
      <c r="M19952">
        <v>35750</v>
      </c>
      <c r="N19952" t="s">
        <v>1596</v>
      </c>
      <c r="O19952" s="100">
        <v>2012</v>
      </c>
    </row>
    <row r="19953" spans="1:15" x14ac:dyDescent="0.25">
      <c r="A19953">
        <v>11</v>
      </c>
      <c r="B19953" t="s">
        <v>1206</v>
      </c>
      <c r="C19953">
        <v>3</v>
      </c>
      <c r="D19953" t="s">
        <v>596</v>
      </c>
      <c r="E19953" t="s">
        <v>1218</v>
      </c>
      <c r="F19953">
        <v>13469</v>
      </c>
      <c r="G19953" t="s">
        <v>600</v>
      </c>
      <c r="H19953" s="101">
        <v>2100</v>
      </c>
      <c r="I19953">
        <v>160.65</v>
      </c>
      <c r="J19953" s="8">
        <v>41214</v>
      </c>
      <c r="K19953" t="s">
        <v>148</v>
      </c>
      <c r="L19953" t="s">
        <v>151</v>
      </c>
      <c r="M19953">
        <v>54600</v>
      </c>
      <c r="N19953" t="s">
        <v>1596</v>
      </c>
      <c r="O19953" s="100">
        <v>2012</v>
      </c>
    </row>
    <row r="19954" spans="1:15" x14ac:dyDescent="0.25">
      <c r="A19954">
        <v>11</v>
      </c>
      <c r="B19954" t="s">
        <v>1206</v>
      </c>
      <c r="C19954">
        <v>3</v>
      </c>
      <c r="D19954" t="s">
        <v>596</v>
      </c>
      <c r="E19954" t="s">
        <v>1469</v>
      </c>
      <c r="F19954">
        <v>13655</v>
      </c>
      <c r="G19954" t="s">
        <v>600</v>
      </c>
      <c r="H19954">
        <v>967.5</v>
      </c>
      <c r="I19954">
        <v>74.02</v>
      </c>
      <c r="J19954" s="8">
        <v>41214</v>
      </c>
      <c r="K19954" t="s">
        <v>148</v>
      </c>
      <c r="L19954" t="s">
        <v>190</v>
      </c>
      <c r="M19954">
        <v>25155</v>
      </c>
      <c r="N19954" t="s">
        <v>1596</v>
      </c>
      <c r="O19954" s="100">
        <v>2012</v>
      </c>
    </row>
    <row r="19955" spans="1:15" x14ac:dyDescent="0.25">
      <c r="A19955">
        <v>11</v>
      </c>
      <c r="B19955" t="s">
        <v>1206</v>
      </c>
      <c r="C19955">
        <v>6</v>
      </c>
      <c r="D19955" t="s">
        <v>162</v>
      </c>
      <c r="E19955" t="s">
        <v>1486</v>
      </c>
      <c r="F19955">
        <v>12590</v>
      </c>
      <c r="G19955" t="s">
        <v>164</v>
      </c>
      <c r="H19955" s="101">
        <v>1564.68</v>
      </c>
      <c r="I19955">
        <v>119.7</v>
      </c>
      <c r="J19955" s="8">
        <v>41214</v>
      </c>
      <c r="K19955" t="s">
        <v>148</v>
      </c>
      <c r="L19955" t="s">
        <v>443</v>
      </c>
      <c r="M19955">
        <v>40681.68</v>
      </c>
      <c r="N19955" t="s">
        <v>1596</v>
      </c>
      <c r="O19955" s="100">
        <v>2012</v>
      </c>
    </row>
    <row r="19956" spans="1:15" x14ac:dyDescent="0.25">
      <c r="A19956">
        <v>11</v>
      </c>
      <c r="B19956" t="s">
        <v>1206</v>
      </c>
      <c r="C19956">
        <v>14</v>
      </c>
      <c r="D19956" t="s">
        <v>172</v>
      </c>
      <c r="E19956" t="s">
        <v>1214</v>
      </c>
      <c r="F19956">
        <v>13520</v>
      </c>
      <c r="G19956" t="s">
        <v>452</v>
      </c>
      <c r="H19956" s="101">
        <v>3486.16</v>
      </c>
      <c r="I19956">
        <v>266.69</v>
      </c>
      <c r="J19956" s="8">
        <v>41214</v>
      </c>
      <c r="K19956" t="s">
        <v>148</v>
      </c>
      <c r="L19956" t="s">
        <v>151</v>
      </c>
      <c r="M19956">
        <v>90640.16</v>
      </c>
      <c r="N19956" t="s">
        <v>1596</v>
      </c>
      <c r="O19956" s="100">
        <v>2012</v>
      </c>
    </row>
    <row r="19957" spans="1:15" x14ac:dyDescent="0.25">
      <c r="A19957">
        <v>11</v>
      </c>
      <c r="B19957" t="s">
        <v>1206</v>
      </c>
      <c r="C19957">
        <v>14</v>
      </c>
      <c r="D19957" t="s">
        <v>172</v>
      </c>
      <c r="E19957" t="s">
        <v>1470</v>
      </c>
      <c r="F19957">
        <v>13662</v>
      </c>
      <c r="G19957" t="s">
        <v>181</v>
      </c>
      <c r="H19957" s="101">
        <v>2884.62</v>
      </c>
      <c r="I19957">
        <v>196.58</v>
      </c>
      <c r="J19957" s="8">
        <v>41214</v>
      </c>
      <c r="K19957" t="s">
        <v>148</v>
      </c>
      <c r="L19957" t="s">
        <v>151</v>
      </c>
      <c r="M19957">
        <v>75000.12</v>
      </c>
      <c r="N19957" t="s">
        <v>1596</v>
      </c>
      <c r="O19957" s="100">
        <v>2012</v>
      </c>
    </row>
    <row r="19958" spans="1:15" x14ac:dyDescent="0.25">
      <c r="A19958">
        <v>11</v>
      </c>
      <c r="B19958" t="s">
        <v>1206</v>
      </c>
      <c r="C19958">
        <v>14</v>
      </c>
      <c r="D19958" t="s">
        <v>172</v>
      </c>
      <c r="E19958" t="s">
        <v>1215</v>
      </c>
      <c r="F19958">
        <v>12133</v>
      </c>
      <c r="G19958" t="s">
        <v>186</v>
      </c>
      <c r="H19958" s="101">
        <v>4357.6899999999996</v>
      </c>
      <c r="I19958">
        <v>285.89999999999998</v>
      </c>
      <c r="J19958" s="8">
        <v>41214</v>
      </c>
      <c r="K19958" t="s">
        <v>148</v>
      </c>
      <c r="L19958" t="s">
        <v>151</v>
      </c>
      <c r="M19958">
        <v>113299.94</v>
      </c>
      <c r="N19958" t="s">
        <v>1596</v>
      </c>
      <c r="O19958" s="100">
        <v>2012</v>
      </c>
    </row>
    <row r="19959" spans="1:15" x14ac:dyDescent="0.25">
      <c r="A19959">
        <v>11</v>
      </c>
      <c r="B19959" t="s">
        <v>1206</v>
      </c>
      <c r="C19959">
        <v>24</v>
      </c>
      <c r="D19959" t="s">
        <v>205</v>
      </c>
      <c r="E19959" t="s">
        <v>1420</v>
      </c>
      <c r="F19959">
        <v>13625</v>
      </c>
      <c r="G19959" t="s">
        <v>207</v>
      </c>
      <c r="H19959" s="101">
        <v>1687.5</v>
      </c>
      <c r="I19959">
        <v>129.1</v>
      </c>
      <c r="J19959" s="8">
        <v>41214</v>
      </c>
      <c r="K19959" t="s">
        <v>148</v>
      </c>
      <c r="L19959" t="s">
        <v>149</v>
      </c>
      <c r="M19959">
        <v>43875</v>
      </c>
      <c r="N19959" t="s">
        <v>1596</v>
      </c>
      <c r="O19959" s="100">
        <v>2012</v>
      </c>
    </row>
    <row r="19960" spans="1:15" x14ac:dyDescent="0.25">
      <c r="A19960">
        <v>11</v>
      </c>
      <c r="B19960" t="s">
        <v>1206</v>
      </c>
      <c r="C19960">
        <v>24</v>
      </c>
      <c r="D19960" t="s">
        <v>205</v>
      </c>
      <c r="E19960" t="s">
        <v>1210</v>
      </c>
      <c r="F19960">
        <v>13382</v>
      </c>
      <c r="G19960" t="s">
        <v>207</v>
      </c>
      <c r="H19960" s="101">
        <v>1896.15</v>
      </c>
      <c r="I19960">
        <v>145.05000000000001</v>
      </c>
      <c r="J19960" s="8">
        <v>41214</v>
      </c>
      <c r="K19960" t="s">
        <v>148</v>
      </c>
      <c r="L19960" t="s">
        <v>151</v>
      </c>
      <c r="M19960">
        <v>49299.9</v>
      </c>
      <c r="N19960" t="s">
        <v>1596</v>
      </c>
      <c r="O19960" s="100">
        <v>2012</v>
      </c>
    </row>
    <row r="19961" spans="1:15" x14ac:dyDescent="0.25">
      <c r="A19961">
        <v>11</v>
      </c>
      <c r="B19961" t="s">
        <v>1206</v>
      </c>
      <c r="C19961">
        <v>32</v>
      </c>
      <c r="D19961" t="s">
        <v>266</v>
      </c>
      <c r="E19961" t="s">
        <v>1222</v>
      </c>
      <c r="F19961">
        <v>13371</v>
      </c>
      <c r="G19961" t="s">
        <v>268</v>
      </c>
      <c r="H19961" s="101">
        <v>1561.88</v>
      </c>
      <c r="I19961">
        <v>119.49</v>
      </c>
      <c r="J19961" s="8">
        <v>41214</v>
      </c>
      <c r="K19961" t="s">
        <v>148</v>
      </c>
      <c r="L19961" t="s">
        <v>149</v>
      </c>
      <c r="M19961">
        <v>40608.879999999997</v>
      </c>
      <c r="N19961" t="s">
        <v>1596</v>
      </c>
      <c r="O19961" s="100">
        <v>2012</v>
      </c>
    </row>
    <row r="19962" spans="1:15" x14ac:dyDescent="0.25">
      <c r="A19962">
        <v>11</v>
      </c>
      <c r="B19962" t="s">
        <v>1206</v>
      </c>
      <c r="C19962">
        <v>32</v>
      </c>
      <c r="D19962" t="s">
        <v>266</v>
      </c>
      <c r="E19962" t="s">
        <v>1208</v>
      </c>
      <c r="F19962">
        <v>13357</v>
      </c>
      <c r="G19962" t="s">
        <v>268</v>
      </c>
      <c r="H19962" s="101">
        <v>1978.85</v>
      </c>
      <c r="I19962">
        <v>145.30000000000001</v>
      </c>
      <c r="J19962" s="8">
        <v>41214</v>
      </c>
      <c r="K19962" t="s">
        <v>148</v>
      </c>
      <c r="L19962" t="s">
        <v>151</v>
      </c>
      <c r="M19962">
        <v>51450.1</v>
      </c>
      <c r="N19962" t="s">
        <v>1596</v>
      </c>
      <c r="O19962" s="100">
        <v>2012</v>
      </c>
    </row>
    <row r="19963" spans="1:15" x14ac:dyDescent="0.25">
      <c r="A19963">
        <v>11</v>
      </c>
      <c r="B19963" t="s">
        <v>1206</v>
      </c>
      <c r="C19963">
        <v>32</v>
      </c>
      <c r="D19963" t="s">
        <v>266</v>
      </c>
      <c r="E19963" t="s">
        <v>1209</v>
      </c>
      <c r="F19963">
        <v>12223</v>
      </c>
      <c r="G19963" t="s">
        <v>268</v>
      </c>
      <c r="H19963" s="101">
        <v>1869.83</v>
      </c>
      <c r="I19963">
        <v>137.22</v>
      </c>
      <c r="J19963" s="8">
        <v>41214</v>
      </c>
      <c r="K19963" t="s">
        <v>148</v>
      </c>
      <c r="L19963" t="s">
        <v>151</v>
      </c>
      <c r="M19963">
        <v>48615.58</v>
      </c>
      <c r="N19963" t="s">
        <v>1596</v>
      </c>
      <c r="O19963" s="100">
        <v>2012</v>
      </c>
    </row>
    <row r="19964" spans="1:15" x14ac:dyDescent="0.25">
      <c r="A19964">
        <v>11</v>
      </c>
      <c r="B19964" t="s">
        <v>1206</v>
      </c>
      <c r="C19964">
        <v>62</v>
      </c>
      <c r="D19964" t="s">
        <v>296</v>
      </c>
      <c r="E19964" t="s">
        <v>1577</v>
      </c>
      <c r="F19964">
        <v>13741</v>
      </c>
      <c r="G19964" t="s">
        <v>298</v>
      </c>
      <c r="H19964">
        <v>487.5</v>
      </c>
      <c r="I19964">
        <v>70.459999999999994</v>
      </c>
      <c r="J19964" s="8">
        <v>41214</v>
      </c>
      <c r="K19964" t="s">
        <v>148</v>
      </c>
      <c r="L19964" t="s">
        <v>149</v>
      </c>
      <c r="M19964">
        <v>12675</v>
      </c>
      <c r="N19964" t="s">
        <v>1596</v>
      </c>
      <c r="O19964" s="100">
        <v>2012</v>
      </c>
    </row>
    <row r="19965" spans="1:15" x14ac:dyDescent="0.25">
      <c r="A19965">
        <v>11</v>
      </c>
      <c r="B19965" t="s">
        <v>1206</v>
      </c>
      <c r="C19965">
        <v>62</v>
      </c>
      <c r="D19965" t="s">
        <v>296</v>
      </c>
      <c r="E19965" t="s">
        <v>1578</v>
      </c>
      <c r="F19965">
        <v>13742</v>
      </c>
      <c r="G19965" t="s">
        <v>298</v>
      </c>
      <c r="H19965" s="101">
        <v>1137.5</v>
      </c>
      <c r="I19965">
        <v>164.38</v>
      </c>
      <c r="J19965" s="8">
        <v>41214</v>
      </c>
      <c r="K19965" t="s">
        <v>148</v>
      </c>
      <c r="L19965" t="s">
        <v>149</v>
      </c>
      <c r="M19965">
        <v>29575</v>
      </c>
      <c r="N19965" t="s">
        <v>1596</v>
      </c>
      <c r="O19965" s="100">
        <v>2012</v>
      </c>
    </row>
    <row r="19966" spans="1:15" x14ac:dyDescent="0.25">
      <c r="A19966">
        <v>11</v>
      </c>
      <c r="B19966" t="s">
        <v>1206</v>
      </c>
      <c r="C19966">
        <v>72</v>
      </c>
      <c r="D19966" t="s">
        <v>305</v>
      </c>
      <c r="E19966" t="s">
        <v>823</v>
      </c>
      <c r="F19966">
        <v>13528</v>
      </c>
      <c r="G19966" t="s">
        <v>307</v>
      </c>
      <c r="H19966" s="101">
        <v>1300</v>
      </c>
      <c r="I19966">
        <v>99.45</v>
      </c>
      <c r="J19966" s="8">
        <v>41214</v>
      </c>
      <c r="K19966" t="s">
        <v>148</v>
      </c>
      <c r="L19966" t="s">
        <v>190</v>
      </c>
      <c r="M19966">
        <v>33800</v>
      </c>
      <c r="N19966" t="s">
        <v>1596</v>
      </c>
      <c r="O19966" s="100">
        <v>2012</v>
      </c>
    </row>
    <row r="19967" spans="1:15" x14ac:dyDescent="0.25">
      <c r="A19967">
        <v>11</v>
      </c>
      <c r="B19967" t="s">
        <v>1206</v>
      </c>
      <c r="C19967">
        <v>72</v>
      </c>
      <c r="D19967" t="s">
        <v>305</v>
      </c>
      <c r="E19967" t="s">
        <v>1223</v>
      </c>
      <c r="F19967">
        <v>13556</v>
      </c>
      <c r="G19967" t="s">
        <v>307</v>
      </c>
      <c r="H19967" s="101">
        <v>1362.5</v>
      </c>
      <c r="I19967">
        <v>104.24</v>
      </c>
      <c r="J19967" s="8">
        <v>41214</v>
      </c>
      <c r="K19967" t="s">
        <v>148</v>
      </c>
      <c r="L19967" t="s">
        <v>149</v>
      </c>
      <c r="M19967">
        <v>35425</v>
      </c>
      <c r="N19967" t="s">
        <v>1596</v>
      </c>
      <c r="O19967" s="100">
        <v>2012</v>
      </c>
    </row>
    <row r="19968" spans="1:15" x14ac:dyDescent="0.25">
      <c r="A19968">
        <v>11</v>
      </c>
      <c r="B19968" t="s">
        <v>1206</v>
      </c>
      <c r="C19968">
        <v>72</v>
      </c>
      <c r="D19968" t="s">
        <v>305</v>
      </c>
      <c r="E19968" t="s">
        <v>1234</v>
      </c>
      <c r="F19968">
        <v>13443</v>
      </c>
      <c r="G19968" t="s">
        <v>307</v>
      </c>
      <c r="H19968" s="101">
        <v>1923.2</v>
      </c>
      <c r="I19968">
        <v>141.04</v>
      </c>
      <c r="J19968" s="8">
        <v>41214</v>
      </c>
      <c r="K19968" t="s">
        <v>148</v>
      </c>
      <c r="L19968" t="s">
        <v>151</v>
      </c>
      <c r="M19968">
        <v>50003.199999999997</v>
      </c>
      <c r="N19968" t="s">
        <v>1596</v>
      </c>
      <c r="O19968" s="100">
        <v>2012</v>
      </c>
    </row>
    <row r="19969" spans="1:15" x14ac:dyDescent="0.25">
      <c r="A19969">
        <v>11</v>
      </c>
      <c r="B19969" t="s">
        <v>1206</v>
      </c>
      <c r="C19969">
        <v>72</v>
      </c>
      <c r="D19969" t="s">
        <v>305</v>
      </c>
      <c r="E19969" t="s">
        <v>1392</v>
      </c>
      <c r="F19969">
        <v>13605</v>
      </c>
      <c r="G19969" t="s">
        <v>307</v>
      </c>
      <c r="H19969" s="101">
        <v>1560</v>
      </c>
      <c r="I19969">
        <v>119.34</v>
      </c>
      <c r="J19969" s="8">
        <v>41214</v>
      </c>
      <c r="K19969" t="s">
        <v>148</v>
      </c>
      <c r="L19969" t="s">
        <v>149</v>
      </c>
      <c r="M19969">
        <v>40560</v>
      </c>
      <c r="N19969" t="s">
        <v>1596</v>
      </c>
      <c r="O19969" s="100">
        <v>2012</v>
      </c>
    </row>
    <row r="19970" spans="1:15" x14ac:dyDescent="0.25">
      <c r="A19970">
        <v>11</v>
      </c>
      <c r="B19970" t="s">
        <v>1206</v>
      </c>
      <c r="C19970">
        <v>72</v>
      </c>
      <c r="D19970" t="s">
        <v>305</v>
      </c>
      <c r="E19970" t="s">
        <v>1104</v>
      </c>
      <c r="F19970">
        <v>13130</v>
      </c>
      <c r="G19970" t="s">
        <v>307</v>
      </c>
      <c r="H19970" s="101">
        <v>1404</v>
      </c>
      <c r="I19970">
        <v>107.41</v>
      </c>
      <c r="J19970" s="8">
        <v>41214</v>
      </c>
      <c r="K19970" t="s">
        <v>148</v>
      </c>
      <c r="L19970" t="s">
        <v>149</v>
      </c>
      <c r="M19970">
        <v>36504</v>
      </c>
      <c r="N19970" t="s">
        <v>1596</v>
      </c>
      <c r="O19970" s="100">
        <v>2012</v>
      </c>
    </row>
    <row r="19971" spans="1:15" x14ac:dyDescent="0.25">
      <c r="A19971">
        <v>11</v>
      </c>
      <c r="B19971" t="s">
        <v>1206</v>
      </c>
      <c r="C19971">
        <v>75</v>
      </c>
      <c r="D19971" t="s">
        <v>334</v>
      </c>
      <c r="E19971" t="s">
        <v>1566</v>
      </c>
      <c r="F19971">
        <v>13743</v>
      </c>
      <c r="G19971" t="s">
        <v>336</v>
      </c>
      <c r="H19971">
        <v>384.75</v>
      </c>
      <c r="I19971">
        <v>55.59</v>
      </c>
      <c r="J19971" s="8">
        <v>41214</v>
      </c>
      <c r="K19971" t="s">
        <v>148</v>
      </c>
      <c r="L19971" t="s">
        <v>190</v>
      </c>
      <c r="M19971">
        <v>10003.5</v>
      </c>
      <c r="N19971" t="s">
        <v>1598</v>
      </c>
      <c r="O19971" s="100">
        <v>2012</v>
      </c>
    </row>
    <row r="19972" spans="1:15" x14ac:dyDescent="0.25">
      <c r="A19972">
        <v>11</v>
      </c>
      <c r="B19972" t="s">
        <v>1206</v>
      </c>
      <c r="C19972">
        <v>75</v>
      </c>
      <c r="D19972" t="s">
        <v>334</v>
      </c>
      <c r="E19972" t="s">
        <v>1524</v>
      </c>
      <c r="F19972">
        <v>13693</v>
      </c>
      <c r="G19972" t="s">
        <v>336</v>
      </c>
      <c r="H19972">
        <v>304</v>
      </c>
      <c r="I19972">
        <v>43.93</v>
      </c>
      <c r="J19972" s="8">
        <v>41214</v>
      </c>
      <c r="K19972" t="s">
        <v>148</v>
      </c>
      <c r="L19972" t="s">
        <v>190</v>
      </c>
      <c r="M19972">
        <v>7904</v>
      </c>
      <c r="N19972" t="s">
        <v>1598</v>
      </c>
      <c r="O19972" s="100">
        <v>2012</v>
      </c>
    </row>
    <row r="19973" spans="1:15" x14ac:dyDescent="0.25">
      <c r="A19973">
        <v>11</v>
      </c>
      <c r="B19973" t="s">
        <v>1206</v>
      </c>
      <c r="C19973">
        <v>79</v>
      </c>
      <c r="D19973" t="s">
        <v>340</v>
      </c>
      <c r="E19973" t="s">
        <v>1228</v>
      </c>
      <c r="F19973">
        <v>12125</v>
      </c>
      <c r="G19973" t="s">
        <v>342</v>
      </c>
      <c r="H19973" s="101">
        <v>2183.79</v>
      </c>
      <c r="I19973">
        <v>161.24</v>
      </c>
      <c r="J19973" s="8">
        <v>41214</v>
      </c>
      <c r="K19973" t="s">
        <v>148</v>
      </c>
      <c r="L19973" t="s">
        <v>151</v>
      </c>
      <c r="M19973">
        <v>56778.54</v>
      </c>
      <c r="N19973" t="s">
        <v>1597</v>
      </c>
      <c r="O19973" s="100">
        <v>2012</v>
      </c>
    </row>
    <row r="19974" spans="1:15" x14ac:dyDescent="0.25">
      <c r="A19974">
        <v>11</v>
      </c>
      <c r="B19974" t="s">
        <v>1206</v>
      </c>
      <c r="C19974">
        <v>80</v>
      </c>
      <c r="D19974" t="s">
        <v>348</v>
      </c>
      <c r="E19974" t="s">
        <v>1224</v>
      </c>
      <c r="F19974">
        <v>12885</v>
      </c>
      <c r="G19974" t="s">
        <v>174</v>
      </c>
      <c r="H19974" s="101">
        <v>2160</v>
      </c>
      <c r="I19974">
        <v>165.24</v>
      </c>
      <c r="J19974" s="8">
        <v>41214</v>
      </c>
      <c r="K19974" t="s">
        <v>148</v>
      </c>
      <c r="L19974" t="s">
        <v>151</v>
      </c>
      <c r="M19974">
        <v>56160</v>
      </c>
      <c r="N19974" t="s">
        <v>1597</v>
      </c>
      <c r="O19974" s="100">
        <v>2012</v>
      </c>
    </row>
    <row r="19975" spans="1:15" x14ac:dyDescent="0.25">
      <c r="A19975">
        <v>11</v>
      </c>
      <c r="B19975" t="s">
        <v>1206</v>
      </c>
      <c r="C19975">
        <v>80</v>
      </c>
      <c r="D19975" t="s">
        <v>348</v>
      </c>
      <c r="E19975" t="s">
        <v>1225</v>
      </c>
      <c r="F19975">
        <v>10426</v>
      </c>
      <c r="G19975" t="s">
        <v>352</v>
      </c>
      <c r="H19975" s="101">
        <v>4484.62</v>
      </c>
      <c r="I19975">
        <v>337.25</v>
      </c>
      <c r="J19975" s="8">
        <v>41214</v>
      </c>
      <c r="K19975" t="s">
        <v>148</v>
      </c>
      <c r="L19975" t="s">
        <v>151</v>
      </c>
      <c r="M19975">
        <v>116600.12</v>
      </c>
      <c r="N19975" t="s">
        <v>1597</v>
      </c>
      <c r="O19975" s="100">
        <v>2012</v>
      </c>
    </row>
    <row r="19976" spans="1:15" x14ac:dyDescent="0.25">
      <c r="A19976">
        <v>11</v>
      </c>
      <c r="B19976" t="s">
        <v>1206</v>
      </c>
      <c r="C19976">
        <v>80</v>
      </c>
      <c r="D19976" t="s">
        <v>348</v>
      </c>
      <c r="E19976" t="s">
        <v>1226</v>
      </c>
      <c r="F19976">
        <v>13444</v>
      </c>
      <c r="G19976" t="s">
        <v>354</v>
      </c>
      <c r="H19976">
        <v>383.16</v>
      </c>
      <c r="I19976">
        <v>23.49</v>
      </c>
      <c r="J19976" s="8">
        <v>41214</v>
      </c>
      <c r="K19976" t="s">
        <v>391</v>
      </c>
      <c r="L19976" t="s">
        <v>151</v>
      </c>
      <c r="M19976">
        <v>9962.16</v>
      </c>
      <c r="N19976" t="s">
        <v>1597</v>
      </c>
      <c r="O19976" s="100">
        <v>2012</v>
      </c>
    </row>
    <row r="19977" spans="1:15" x14ac:dyDescent="0.25">
      <c r="A19977">
        <v>11</v>
      </c>
      <c r="B19977" t="s">
        <v>1206</v>
      </c>
      <c r="C19977">
        <v>80</v>
      </c>
      <c r="D19977" t="s">
        <v>348</v>
      </c>
      <c r="E19977" t="s">
        <v>1227</v>
      </c>
      <c r="F19977">
        <v>13307</v>
      </c>
      <c r="G19977" t="s">
        <v>354</v>
      </c>
      <c r="H19977" s="101">
        <v>1106.95</v>
      </c>
      <c r="I19977">
        <v>78.86</v>
      </c>
      <c r="J19977" s="8">
        <v>41214</v>
      </c>
      <c r="K19977" t="s">
        <v>148</v>
      </c>
      <c r="L19977" t="s">
        <v>151</v>
      </c>
      <c r="M19977">
        <v>28780.7</v>
      </c>
      <c r="N19977" t="s">
        <v>1597</v>
      </c>
      <c r="O19977" s="100">
        <v>2012</v>
      </c>
    </row>
    <row r="19978" spans="1:15" x14ac:dyDescent="0.25">
      <c r="A19978">
        <v>11</v>
      </c>
      <c r="B19978" t="s">
        <v>1206</v>
      </c>
      <c r="C19978">
        <v>82</v>
      </c>
      <c r="D19978" t="s">
        <v>364</v>
      </c>
      <c r="E19978" t="s">
        <v>1496</v>
      </c>
      <c r="F19978">
        <v>13676</v>
      </c>
      <c r="G19978" t="s">
        <v>366</v>
      </c>
      <c r="H19978" s="101">
        <v>1779.07</v>
      </c>
      <c r="I19978">
        <v>136.1</v>
      </c>
      <c r="J19978" s="8">
        <v>41214</v>
      </c>
      <c r="K19978" t="s">
        <v>148</v>
      </c>
      <c r="L19978" t="s">
        <v>151</v>
      </c>
      <c r="M19978">
        <v>46255.82</v>
      </c>
      <c r="N19978" t="s">
        <v>1597</v>
      </c>
      <c r="O19978" s="100">
        <v>2012</v>
      </c>
    </row>
    <row r="19979" spans="1:15" x14ac:dyDescent="0.25">
      <c r="A19979">
        <v>11</v>
      </c>
      <c r="B19979" t="s">
        <v>1206</v>
      </c>
      <c r="C19979">
        <v>82</v>
      </c>
      <c r="D19979" t="s">
        <v>364</v>
      </c>
      <c r="E19979" t="s">
        <v>1229</v>
      </c>
      <c r="F19979">
        <v>13501</v>
      </c>
      <c r="G19979" t="s">
        <v>366</v>
      </c>
      <c r="H19979" s="101">
        <v>2114.9299999999998</v>
      </c>
      <c r="I19979">
        <v>156.32</v>
      </c>
      <c r="J19979" s="8">
        <v>41214</v>
      </c>
      <c r="K19979" t="s">
        <v>148</v>
      </c>
      <c r="L19979" t="s">
        <v>151</v>
      </c>
      <c r="M19979">
        <v>54988.18</v>
      </c>
      <c r="N19979" t="s">
        <v>1597</v>
      </c>
      <c r="O19979" s="100">
        <v>2012</v>
      </c>
    </row>
    <row r="19980" spans="1:15" x14ac:dyDescent="0.25">
      <c r="A19980">
        <v>11</v>
      </c>
      <c r="B19980" t="s">
        <v>1206</v>
      </c>
      <c r="C19980">
        <v>82</v>
      </c>
      <c r="D19980" t="s">
        <v>364</v>
      </c>
      <c r="E19980" t="s">
        <v>1579</v>
      </c>
      <c r="F19980">
        <v>13747</v>
      </c>
      <c r="G19980" t="s">
        <v>366</v>
      </c>
      <c r="H19980" s="101">
        <v>1746.62</v>
      </c>
      <c r="I19980">
        <v>252.39</v>
      </c>
      <c r="J19980" s="8">
        <v>41214</v>
      </c>
      <c r="K19980" t="s">
        <v>148</v>
      </c>
      <c r="L19980" t="s">
        <v>151</v>
      </c>
      <c r="M19980">
        <v>45412.12</v>
      </c>
      <c r="N19980" t="s">
        <v>1597</v>
      </c>
      <c r="O19980" s="100">
        <v>2012</v>
      </c>
    </row>
    <row r="19981" spans="1:15" x14ac:dyDescent="0.25">
      <c r="A19981">
        <v>11</v>
      </c>
      <c r="B19981" t="s">
        <v>1206</v>
      </c>
      <c r="C19981">
        <v>83</v>
      </c>
      <c r="D19981" t="s">
        <v>378</v>
      </c>
      <c r="E19981" t="s">
        <v>1542</v>
      </c>
      <c r="F19981">
        <v>13709</v>
      </c>
      <c r="G19981" t="s">
        <v>380</v>
      </c>
      <c r="H19981" s="101">
        <v>2307.1999999999998</v>
      </c>
      <c r="I19981">
        <v>176.5</v>
      </c>
      <c r="J19981" s="8">
        <v>41214</v>
      </c>
      <c r="K19981" t="s">
        <v>148</v>
      </c>
      <c r="L19981" t="s">
        <v>151</v>
      </c>
      <c r="M19981">
        <v>59987.199999999997</v>
      </c>
      <c r="N19981" t="s">
        <v>1597</v>
      </c>
      <c r="O19981" s="100">
        <v>2012</v>
      </c>
    </row>
    <row r="19982" spans="1:15" x14ac:dyDescent="0.25">
      <c r="A19982">
        <v>11</v>
      </c>
      <c r="B19982" t="s">
        <v>1206</v>
      </c>
      <c r="C19982">
        <v>85</v>
      </c>
      <c r="D19982" t="s">
        <v>381</v>
      </c>
      <c r="E19982" t="s">
        <v>1236</v>
      </c>
      <c r="F19982">
        <v>12958</v>
      </c>
      <c r="G19982" t="s">
        <v>383</v>
      </c>
      <c r="H19982" s="101">
        <v>1975.2</v>
      </c>
      <c r="I19982">
        <v>143.55000000000001</v>
      </c>
      <c r="J19982" s="8">
        <v>41214</v>
      </c>
      <c r="K19982" t="s">
        <v>148</v>
      </c>
      <c r="L19982" t="s">
        <v>151</v>
      </c>
      <c r="M19982">
        <v>51355.199999999997</v>
      </c>
      <c r="N19982" t="s">
        <v>1597</v>
      </c>
      <c r="O19982" s="100">
        <v>2012</v>
      </c>
    </row>
    <row r="19983" spans="1:15" x14ac:dyDescent="0.25">
      <c r="A19983">
        <v>11</v>
      </c>
      <c r="B19983" t="s">
        <v>1206</v>
      </c>
      <c r="C19983">
        <v>85</v>
      </c>
      <c r="D19983" t="s">
        <v>381</v>
      </c>
      <c r="E19983" t="s">
        <v>1321</v>
      </c>
      <c r="F19983">
        <v>13568</v>
      </c>
      <c r="G19983" t="s">
        <v>383</v>
      </c>
      <c r="H19983" s="101">
        <v>1648</v>
      </c>
      <c r="I19983">
        <v>105.34</v>
      </c>
      <c r="J19983" s="8">
        <v>41214</v>
      </c>
      <c r="K19983" t="s">
        <v>148</v>
      </c>
      <c r="L19983" t="s">
        <v>151</v>
      </c>
      <c r="M19983">
        <v>42848</v>
      </c>
      <c r="N19983" t="s">
        <v>1597</v>
      </c>
      <c r="O19983" s="100">
        <v>2012</v>
      </c>
    </row>
    <row r="19984" spans="1:15" x14ac:dyDescent="0.25">
      <c r="A19984">
        <v>11</v>
      </c>
      <c r="B19984" t="s">
        <v>1206</v>
      </c>
      <c r="C19984">
        <v>86</v>
      </c>
      <c r="D19984" t="s">
        <v>393</v>
      </c>
      <c r="E19984" t="s">
        <v>1448</v>
      </c>
      <c r="F19984">
        <v>13640</v>
      </c>
      <c r="G19984" t="s">
        <v>395</v>
      </c>
      <c r="H19984" s="101">
        <v>1153.5999999999999</v>
      </c>
      <c r="I19984">
        <v>82.43</v>
      </c>
      <c r="J19984" s="8">
        <v>41214</v>
      </c>
      <c r="K19984" t="s">
        <v>148</v>
      </c>
      <c r="L19984" t="s">
        <v>151</v>
      </c>
      <c r="M19984">
        <v>29993.599999999999</v>
      </c>
      <c r="N19984" t="s">
        <v>1597</v>
      </c>
      <c r="O19984" s="100">
        <v>2012</v>
      </c>
    </row>
    <row r="19985" spans="1:15" x14ac:dyDescent="0.25">
      <c r="A19985">
        <v>11</v>
      </c>
      <c r="B19985" t="s">
        <v>1206</v>
      </c>
      <c r="C19985">
        <v>86</v>
      </c>
      <c r="D19985" t="s">
        <v>393</v>
      </c>
      <c r="E19985" t="s">
        <v>1472</v>
      </c>
      <c r="F19985">
        <v>13663</v>
      </c>
      <c r="G19985" t="s">
        <v>395</v>
      </c>
      <c r="H19985" s="101">
        <v>1120</v>
      </c>
      <c r="I19985">
        <v>79.86</v>
      </c>
      <c r="J19985" s="8">
        <v>41214</v>
      </c>
      <c r="K19985" t="s">
        <v>148</v>
      </c>
      <c r="L19985" t="s">
        <v>151</v>
      </c>
      <c r="M19985">
        <v>29120</v>
      </c>
      <c r="N19985" t="s">
        <v>1597</v>
      </c>
      <c r="O19985" s="100">
        <v>2012</v>
      </c>
    </row>
    <row r="19986" spans="1:15" x14ac:dyDescent="0.25">
      <c r="A19986">
        <v>11</v>
      </c>
      <c r="B19986" t="s">
        <v>1206</v>
      </c>
      <c r="C19986">
        <v>86</v>
      </c>
      <c r="D19986" t="s">
        <v>393</v>
      </c>
      <c r="E19986" t="s">
        <v>1237</v>
      </c>
      <c r="F19986">
        <v>12498</v>
      </c>
      <c r="G19986" t="s">
        <v>400</v>
      </c>
      <c r="H19986" s="101">
        <v>2287.7800000000002</v>
      </c>
      <c r="I19986">
        <v>131.03</v>
      </c>
      <c r="J19986" s="8">
        <v>41214</v>
      </c>
      <c r="K19986" t="s">
        <v>148</v>
      </c>
      <c r="L19986" t="s">
        <v>151</v>
      </c>
      <c r="M19986">
        <v>59482.28</v>
      </c>
      <c r="N19986" t="s">
        <v>1597</v>
      </c>
      <c r="O19986" s="100">
        <v>2012</v>
      </c>
    </row>
    <row r="19987" spans="1:15" x14ac:dyDescent="0.25">
      <c r="A19987">
        <v>11</v>
      </c>
      <c r="B19987" t="s">
        <v>1206</v>
      </c>
      <c r="C19987">
        <v>92</v>
      </c>
      <c r="D19987" t="s">
        <v>407</v>
      </c>
      <c r="E19987" t="s">
        <v>1238</v>
      </c>
      <c r="F19987">
        <v>13319</v>
      </c>
      <c r="G19987" t="s">
        <v>411</v>
      </c>
      <c r="H19987" s="101">
        <v>1809.01</v>
      </c>
      <c r="I19987">
        <v>133.41999999999999</v>
      </c>
      <c r="J19987" s="8">
        <v>41214</v>
      </c>
      <c r="K19987" t="s">
        <v>148</v>
      </c>
      <c r="L19987" t="s">
        <v>151</v>
      </c>
      <c r="M19987">
        <v>47034.26</v>
      </c>
      <c r="N19987" t="s">
        <v>1597</v>
      </c>
      <c r="O19987" s="100">
        <v>2012</v>
      </c>
    </row>
    <row r="19988" spans="1:15" x14ac:dyDescent="0.25">
      <c r="A19988">
        <v>11</v>
      </c>
      <c r="B19988" t="s">
        <v>1206</v>
      </c>
      <c r="C19988">
        <v>92</v>
      </c>
      <c r="D19988" t="s">
        <v>407</v>
      </c>
      <c r="E19988" t="s">
        <v>1239</v>
      </c>
      <c r="F19988">
        <v>13494</v>
      </c>
      <c r="G19988" t="s">
        <v>411</v>
      </c>
      <c r="H19988" s="101">
        <v>1812.8</v>
      </c>
      <c r="I19988">
        <v>133.69999999999999</v>
      </c>
      <c r="J19988" s="8">
        <v>41214</v>
      </c>
      <c r="K19988" t="s">
        <v>148</v>
      </c>
      <c r="L19988" t="s">
        <v>151</v>
      </c>
      <c r="M19988">
        <v>47132.800000000003</v>
      </c>
      <c r="N19988" t="s">
        <v>1597</v>
      </c>
      <c r="O19988" s="100">
        <v>2012</v>
      </c>
    </row>
    <row r="19989" spans="1:15" x14ac:dyDescent="0.25">
      <c r="A19989">
        <v>11</v>
      </c>
      <c r="B19989" t="s">
        <v>1206</v>
      </c>
      <c r="C19989">
        <v>93</v>
      </c>
      <c r="D19989" t="s">
        <v>418</v>
      </c>
      <c r="E19989" t="s">
        <v>1240</v>
      </c>
      <c r="F19989">
        <v>11846</v>
      </c>
      <c r="G19989" t="s">
        <v>584</v>
      </c>
      <c r="H19989" s="101">
        <v>2650</v>
      </c>
      <c r="I19989">
        <v>196.95</v>
      </c>
      <c r="J19989" s="8">
        <v>41214</v>
      </c>
      <c r="K19989" t="s">
        <v>148</v>
      </c>
      <c r="L19989" t="s">
        <v>151</v>
      </c>
      <c r="M19989">
        <v>68900</v>
      </c>
      <c r="N19989" t="s">
        <v>1597</v>
      </c>
      <c r="O19989" s="100">
        <v>2012</v>
      </c>
    </row>
    <row r="19990" spans="1:15" x14ac:dyDescent="0.25">
      <c r="A19990">
        <v>11</v>
      </c>
      <c r="B19990" t="s">
        <v>1206</v>
      </c>
      <c r="C19990">
        <v>93</v>
      </c>
      <c r="D19990" t="s">
        <v>418</v>
      </c>
      <c r="E19990" t="s">
        <v>1221</v>
      </c>
      <c r="F19990">
        <v>13470</v>
      </c>
      <c r="G19990" t="s">
        <v>593</v>
      </c>
      <c r="H19990" s="101">
        <v>1807.69</v>
      </c>
      <c r="I19990">
        <v>111.6</v>
      </c>
      <c r="J19990" s="8">
        <v>41214</v>
      </c>
      <c r="K19990" t="s">
        <v>148</v>
      </c>
      <c r="L19990" t="s">
        <v>151</v>
      </c>
      <c r="M19990">
        <v>46999.94</v>
      </c>
      <c r="N19990" t="s">
        <v>1597</v>
      </c>
      <c r="O19990" s="100">
        <v>2012</v>
      </c>
    </row>
    <row r="19991" spans="1:15" x14ac:dyDescent="0.25">
      <c r="A19991">
        <v>12</v>
      </c>
      <c r="B19991" t="s">
        <v>1497</v>
      </c>
      <c r="C19991">
        <v>2</v>
      </c>
      <c r="D19991" t="s">
        <v>959</v>
      </c>
      <c r="E19991" t="s">
        <v>1580</v>
      </c>
      <c r="F19991">
        <v>13751</v>
      </c>
      <c r="G19991" t="s">
        <v>750</v>
      </c>
      <c r="H19991" s="101">
        <v>1500</v>
      </c>
      <c r="I19991">
        <v>216.75</v>
      </c>
      <c r="J19991" s="8">
        <v>41214</v>
      </c>
      <c r="K19991" t="s">
        <v>148</v>
      </c>
      <c r="L19991" t="s">
        <v>151</v>
      </c>
      <c r="M19991">
        <v>39000</v>
      </c>
      <c r="N19991" t="s">
        <v>1596</v>
      </c>
      <c r="O19991" s="100">
        <v>2012</v>
      </c>
    </row>
    <row r="19992" spans="1:15" x14ac:dyDescent="0.25">
      <c r="A19992">
        <v>12</v>
      </c>
      <c r="B19992" t="s">
        <v>1497</v>
      </c>
      <c r="C19992">
        <v>3</v>
      </c>
      <c r="D19992" t="s">
        <v>596</v>
      </c>
      <c r="E19992" t="s">
        <v>1581</v>
      </c>
      <c r="F19992">
        <v>13759</v>
      </c>
      <c r="G19992" t="s">
        <v>600</v>
      </c>
      <c r="H19992">
        <v>61.75</v>
      </c>
      <c r="I19992">
        <v>8.93</v>
      </c>
      <c r="J19992" s="8">
        <v>41214</v>
      </c>
      <c r="K19992" t="s">
        <v>148</v>
      </c>
      <c r="L19992" t="s">
        <v>190</v>
      </c>
      <c r="M19992">
        <v>1605.5</v>
      </c>
      <c r="N19992" t="s">
        <v>1596</v>
      </c>
      <c r="O19992" s="100">
        <v>2012</v>
      </c>
    </row>
    <row r="19993" spans="1:15" x14ac:dyDescent="0.25">
      <c r="A19993">
        <v>12</v>
      </c>
      <c r="B19993" t="s">
        <v>1497</v>
      </c>
      <c r="C19993">
        <v>32</v>
      </c>
      <c r="D19993" t="s">
        <v>266</v>
      </c>
      <c r="E19993" t="s">
        <v>488</v>
      </c>
      <c r="F19993">
        <v>12513</v>
      </c>
      <c r="G19993" t="s">
        <v>268</v>
      </c>
      <c r="H19993" s="101">
        <v>1011.32</v>
      </c>
      <c r="I19993">
        <v>77.36</v>
      </c>
      <c r="J19993" s="8">
        <v>41214</v>
      </c>
      <c r="K19993" t="s">
        <v>148</v>
      </c>
      <c r="L19993" t="s">
        <v>149</v>
      </c>
      <c r="M19993">
        <v>26294.32</v>
      </c>
      <c r="N19993" t="s">
        <v>1596</v>
      </c>
      <c r="O19993" s="100">
        <v>2012</v>
      </c>
    </row>
    <row r="19994" spans="1:15" x14ac:dyDescent="0.25">
      <c r="A19994">
        <v>12</v>
      </c>
      <c r="B19994" t="s">
        <v>1497</v>
      </c>
      <c r="C19994">
        <v>72</v>
      </c>
      <c r="D19994" t="s">
        <v>305</v>
      </c>
      <c r="E19994" t="s">
        <v>1582</v>
      </c>
      <c r="F19994">
        <v>13757</v>
      </c>
      <c r="G19994" t="s">
        <v>307</v>
      </c>
      <c r="H19994">
        <v>536.59</v>
      </c>
      <c r="I19994">
        <v>77.540000000000006</v>
      </c>
      <c r="J19994" s="8">
        <v>41214</v>
      </c>
      <c r="K19994" t="s">
        <v>148</v>
      </c>
      <c r="L19994" t="s">
        <v>149</v>
      </c>
      <c r="M19994">
        <v>13951.34</v>
      </c>
      <c r="N19994" t="s">
        <v>1596</v>
      </c>
      <c r="O19994" s="100">
        <v>2012</v>
      </c>
    </row>
    <row r="19995" spans="1:15" x14ac:dyDescent="0.25">
      <c r="A19995">
        <v>12</v>
      </c>
      <c r="B19995" t="s">
        <v>1497</v>
      </c>
      <c r="C19995">
        <v>72</v>
      </c>
      <c r="D19995" t="s">
        <v>305</v>
      </c>
      <c r="E19995" t="s">
        <v>1583</v>
      </c>
      <c r="F19995">
        <v>13758</v>
      </c>
      <c r="G19995" t="s">
        <v>307</v>
      </c>
      <c r="H19995">
        <v>69</v>
      </c>
      <c r="I19995">
        <v>9.9700000000000006</v>
      </c>
      <c r="J19995" s="8">
        <v>41214</v>
      </c>
      <c r="K19995" t="s">
        <v>148</v>
      </c>
      <c r="L19995" t="s">
        <v>149</v>
      </c>
      <c r="M19995">
        <v>1794</v>
      </c>
      <c r="N19995" t="s">
        <v>1596</v>
      </c>
      <c r="O19995" s="100">
        <v>2012</v>
      </c>
    </row>
    <row r="19996" spans="1:15" x14ac:dyDescent="0.25">
      <c r="A19996">
        <v>12</v>
      </c>
      <c r="B19996" t="s">
        <v>1497</v>
      </c>
      <c r="C19996">
        <v>80</v>
      </c>
      <c r="D19996" t="s">
        <v>348</v>
      </c>
      <c r="E19996" t="s">
        <v>1610</v>
      </c>
      <c r="F19996">
        <v>13776</v>
      </c>
      <c r="G19996" t="s">
        <v>174</v>
      </c>
      <c r="H19996" s="101">
        <v>1235</v>
      </c>
      <c r="I19996">
        <v>178.46</v>
      </c>
      <c r="J19996" s="8">
        <v>41214</v>
      </c>
      <c r="K19996" t="s">
        <v>148</v>
      </c>
      <c r="L19996" t="s">
        <v>151</v>
      </c>
      <c r="M19996">
        <v>32110</v>
      </c>
      <c r="N19996" t="s">
        <v>1597</v>
      </c>
      <c r="O19996" s="100">
        <v>2012</v>
      </c>
    </row>
    <row r="19997" spans="1:15" x14ac:dyDescent="0.25">
      <c r="A19997">
        <v>12</v>
      </c>
      <c r="B19997" t="s">
        <v>1497</v>
      </c>
      <c r="C19997">
        <v>80</v>
      </c>
      <c r="D19997" t="s">
        <v>348</v>
      </c>
      <c r="E19997" t="s">
        <v>1550</v>
      </c>
      <c r="F19997">
        <v>13717</v>
      </c>
      <c r="G19997" t="s">
        <v>352</v>
      </c>
      <c r="H19997" s="101">
        <v>3076.93</v>
      </c>
      <c r="I19997">
        <v>232.8</v>
      </c>
      <c r="J19997" s="8">
        <v>41214</v>
      </c>
      <c r="K19997" t="s">
        <v>148</v>
      </c>
      <c r="L19997" t="s">
        <v>151</v>
      </c>
      <c r="M19997">
        <v>80000.179999999993</v>
      </c>
      <c r="N19997" t="s">
        <v>1597</v>
      </c>
      <c r="O19997" s="100">
        <v>2012</v>
      </c>
    </row>
    <row r="19998" spans="1:15" x14ac:dyDescent="0.25">
      <c r="A19998">
        <v>12</v>
      </c>
      <c r="B19998" t="s">
        <v>1497</v>
      </c>
      <c r="C19998">
        <v>82</v>
      </c>
      <c r="D19998" t="s">
        <v>364</v>
      </c>
      <c r="E19998" t="s">
        <v>1584</v>
      </c>
      <c r="F19998">
        <v>13754</v>
      </c>
      <c r="G19998" t="s">
        <v>366</v>
      </c>
      <c r="H19998" s="101">
        <v>1974.71</v>
      </c>
      <c r="I19998">
        <v>285.33999999999997</v>
      </c>
      <c r="J19998" s="8">
        <v>41214</v>
      </c>
      <c r="K19998" t="s">
        <v>148</v>
      </c>
      <c r="L19998" t="s">
        <v>151</v>
      </c>
      <c r="M19998">
        <v>51342.46</v>
      </c>
      <c r="N19998" t="s">
        <v>1597</v>
      </c>
      <c r="O19998" s="100">
        <v>2012</v>
      </c>
    </row>
    <row r="19999" spans="1:15" x14ac:dyDescent="0.25">
      <c r="A19999">
        <v>12</v>
      </c>
      <c r="B19999" t="s">
        <v>1497</v>
      </c>
      <c r="C19999">
        <v>82</v>
      </c>
      <c r="D19999" t="s">
        <v>364</v>
      </c>
      <c r="E19999" t="s">
        <v>1585</v>
      </c>
      <c r="F19999">
        <v>13753</v>
      </c>
      <c r="G19999" t="s">
        <v>366</v>
      </c>
      <c r="H19999" s="101">
        <v>2102.63</v>
      </c>
      <c r="I19999">
        <v>303.83</v>
      </c>
      <c r="J19999" s="8">
        <v>41214</v>
      </c>
      <c r="K19999" t="s">
        <v>148</v>
      </c>
      <c r="L19999" t="s">
        <v>151</v>
      </c>
      <c r="M19999">
        <v>54668.38</v>
      </c>
      <c r="N19999" t="s">
        <v>1597</v>
      </c>
      <c r="O19999" s="100">
        <v>2012</v>
      </c>
    </row>
    <row r="20000" spans="1:15" x14ac:dyDescent="0.25">
      <c r="A20000">
        <v>12</v>
      </c>
      <c r="B20000" t="s">
        <v>1497</v>
      </c>
      <c r="C20000">
        <v>83</v>
      </c>
      <c r="D20000" t="s">
        <v>378</v>
      </c>
      <c r="E20000" t="s">
        <v>1594</v>
      </c>
      <c r="F20000">
        <v>13760</v>
      </c>
      <c r="G20000" t="s">
        <v>380</v>
      </c>
      <c r="H20000" s="101">
        <v>1730.4</v>
      </c>
      <c r="I20000">
        <v>250.03</v>
      </c>
      <c r="J20000" s="8">
        <v>41214</v>
      </c>
      <c r="K20000" t="s">
        <v>148</v>
      </c>
      <c r="L20000" t="s">
        <v>151</v>
      </c>
      <c r="M20000">
        <v>44990.400000000001</v>
      </c>
      <c r="N20000" t="s">
        <v>1597</v>
      </c>
      <c r="O20000" s="100">
        <v>2012</v>
      </c>
    </row>
    <row r="20001" spans="1:15" x14ac:dyDescent="0.25">
      <c r="A20001">
        <v>12</v>
      </c>
      <c r="B20001" t="s">
        <v>1497</v>
      </c>
      <c r="C20001">
        <v>92</v>
      </c>
      <c r="D20001" t="s">
        <v>407</v>
      </c>
      <c r="E20001" t="s">
        <v>1525</v>
      </c>
      <c r="F20001">
        <v>13691</v>
      </c>
      <c r="G20001" t="s">
        <v>411</v>
      </c>
      <c r="H20001" s="101">
        <v>2061.4899999999998</v>
      </c>
      <c r="I20001">
        <v>151.88</v>
      </c>
      <c r="J20001" s="8">
        <v>41214</v>
      </c>
      <c r="K20001" t="s">
        <v>148</v>
      </c>
      <c r="L20001" t="s">
        <v>151</v>
      </c>
      <c r="M20001">
        <v>53598.74</v>
      </c>
      <c r="N20001" t="s">
        <v>1597</v>
      </c>
      <c r="O20001" s="100">
        <v>2012</v>
      </c>
    </row>
    <row r="20002" spans="1:15" x14ac:dyDescent="0.25">
      <c r="A20002">
        <v>13</v>
      </c>
      <c r="B20002" t="s">
        <v>1499</v>
      </c>
      <c r="C20002">
        <v>80</v>
      </c>
      <c r="D20002" t="s">
        <v>1500</v>
      </c>
      <c r="E20002" t="s">
        <v>1543</v>
      </c>
      <c r="F20002">
        <v>13716</v>
      </c>
      <c r="G20002" t="s">
        <v>174</v>
      </c>
      <c r="H20002" s="101">
        <v>1440</v>
      </c>
      <c r="I20002">
        <v>190.19</v>
      </c>
      <c r="J20002" s="8">
        <v>41214</v>
      </c>
      <c r="K20002" t="s">
        <v>148</v>
      </c>
      <c r="L20002" t="s">
        <v>151</v>
      </c>
      <c r="M20002">
        <v>37440</v>
      </c>
      <c r="N20002" t="s">
        <v>1597</v>
      </c>
      <c r="O20002" s="100">
        <v>2012</v>
      </c>
    </row>
    <row r="20003" spans="1:15" x14ac:dyDescent="0.25">
      <c r="A20003">
        <v>13</v>
      </c>
      <c r="B20003" t="s">
        <v>1499</v>
      </c>
      <c r="C20003">
        <v>80</v>
      </c>
      <c r="D20003" t="s">
        <v>1500</v>
      </c>
      <c r="E20003" t="s">
        <v>1501</v>
      </c>
      <c r="F20003">
        <v>10271</v>
      </c>
      <c r="G20003" t="s">
        <v>352</v>
      </c>
      <c r="H20003" s="101">
        <v>3230.77</v>
      </c>
      <c r="I20003">
        <v>247.16</v>
      </c>
      <c r="J20003" s="8">
        <v>41214</v>
      </c>
      <c r="K20003" t="s">
        <v>148</v>
      </c>
      <c r="L20003" t="s">
        <v>151</v>
      </c>
      <c r="M20003">
        <v>84000.02</v>
      </c>
      <c r="N20003" t="s">
        <v>1597</v>
      </c>
      <c r="O20003" s="100">
        <v>2012</v>
      </c>
    </row>
    <row r="20004" spans="1:15" x14ac:dyDescent="0.25">
      <c r="A20004">
        <v>13</v>
      </c>
      <c r="B20004" t="s">
        <v>1499</v>
      </c>
      <c r="C20004">
        <v>82</v>
      </c>
      <c r="D20004" t="s">
        <v>364</v>
      </c>
      <c r="E20004" t="s">
        <v>868</v>
      </c>
      <c r="F20004">
        <v>13006</v>
      </c>
      <c r="G20004" t="s">
        <v>366</v>
      </c>
      <c r="H20004" s="101">
        <v>2152.8000000000002</v>
      </c>
      <c r="I20004">
        <v>158.87</v>
      </c>
      <c r="J20004" s="8">
        <v>41214</v>
      </c>
      <c r="K20004" t="s">
        <v>148</v>
      </c>
      <c r="L20004" t="s">
        <v>151</v>
      </c>
      <c r="M20004">
        <v>55972.800000000003</v>
      </c>
      <c r="N20004" t="s">
        <v>1597</v>
      </c>
      <c r="O20004" s="100">
        <v>2012</v>
      </c>
    </row>
    <row r="20005" spans="1:15" x14ac:dyDescent="0.25">
      <c r="A20005">
        <v>81</v>
      </c>
      <c r="B20005" t="s">
        <v>1241</v>
      </c>
      <c r="C20005">
        <v>80</v>
      </c>
      <c r="D20005" t="s">
        <v>348</v>
      </c>
      <c r="E20005" t="s">
        <v>1242</v>
      </c>
      <c r="F20005">
        <v>12345</v>
      </c>
      <c r="G20005" t="s">
        <v>174</v>
      </c>
      <c r="H20005" s="101">
        <v>1369.69</v>
      </c>
      <c r="I20005">
        <v>95.13</v>
      </c>
      <c r="J20005" s="8">
        <v>41214</v>
      </c>
      <c r="K20005" t="s">
        <v>148</v>
      </c>
      <c r="L20005" t="s">
        <v>151</v>
      </c>
      <c r="M20005">
        <v>35611.94</v>
      </c>
      <c r="N20005" t="s">
        <v>1597</v>
      </c>
      <c r="O20005" s="100">
        <v>2012</v>
      </c>
    </row>
    <row r="20006" spans="1:15" x14ac:dyDescent="0.25">
      <c r="A20006">
        <v>81</v>
      </c>
      <c r="B20006" t="s">
        <v>1241</v>
      </c>
      <c r="C20006">
        <v>80</v>
      </c>
      <c r="D20006" t="s">
        <v>348</v>
      </c>
      <c r="E20006" t="s">
        <v>1243</v>
      </c>
      <c r="F20006">
        <v>13111</v>
      </c>
      <c r="G20006" t="s">
        <v>1244</v>
      </c>
      <c r="H20006" s="101">
        <v>4240.3999999999996</v>
      </c>
      <c r="I20006">
        <v>298.01</v>
      </c>
      <c r="J20006" s="8">
        <v>41214</v>
      </c>
      <c r="K20006" t="s">
        <v>148</v>
      </c>
      <c r="L20006" t="s">
        <v>151</v>
      </c>
      <c r="M20006">
        <v>110250.4</v>
      </c>
      <c r="N20006" t="s">
        <v>1597</v>
      </c>
      <c r="O20006" s="100">
        <v>2012</v>
      </c>
    </row>
    <row r="20007" spans="1:15" x14ac:dyDescent="0.25">
      <c r="A20007">
        <v>81</v>
      </c>
      <c r="B20007" t="s">
        <v>1241</v>
      </c>
      <c r="C20007">
        <v>82</v>
      </c>
      <c r="D20007" t="s">
        <v>364</v>
      </c>
      <c r="E20007" t="s">
        <v>1245</v>
      </c>
      <c r="F20007">
        <v>13234</v>
      </c>
      <c r="G20007" t="s">
        <v>366</v>
      </c>
      <c r="H20007" s="101">
        <v>2935.4</v>
      </c>
      <c r="I20007">
        <v>218.51</v>
      </c>
      <c r="J20007" s="8">
        <v>41214</v>
      </c>
      <c r="K20007" t="s">
        <v>148</v>
      </c>
      <c r="L20007" t="s">
        <v>151</v>
      </c>
      <c r="M20007">
        <v>76320.399999999994</v>
      </c>
      <c r="N20007" t="s">
        <v>1597</v>
      </c>
      <c r="O20007" s="100">
        <v>2012</v>
      </c>
    </row>
    <row r="20008" spans="1:15" x14ac:dyDescent="0.25">
      <c r="A20008">
        <v>81</v>
      </c>
      <c r="B20008" t="s">
        <v>1241</v>
      </c>
      <c r="C20008">
        <v>82</v>
      </c>
      <c r="D20008" t="s">
        <v>364</v>
      </c>
      <c r="E20008" t="s">
        <v>1246</v>
      </c>
      <c r="F20008">
        <v>13240</v>
      </c>
      <c r="G20008" t="s">
        <v>366</v>
      </c>
      <c r="H20008" s="101">
        <v>2600.73</v>
      </c>
      <c r="I20008">
        <v>198.96</v>
      </c>
      <c r="J20008" s="8">
        <v>41214</v>
      </c>
      <c r="K20008" t="s">
        <v>148</v>
      </c>
      <c r="L20008" t="s">
        <v>151</v>
      </c>
      <c r="M20008">
        <v>67618.98</v>
      </c>
      <c r="N20008" t="s">
        <v>1597</v>
      </c>
      <c r="O20008" s="100">
        <v>2012</v>
      </c>
    </row>
    <row r="20009" spans="1:15" x14ac:dyDescent="0.25">
      <c r="A20009">
        <v>81</v>
      </c>
      <c r="B20009" t="s">
        <v>1241</v>
      </c>
      <c r="C20009">
        <v>82</v>
      </c>
      <c r="D20009" t="s">
        <v>364</v>
      </c>
      <c r="E20009" t="s">
        <v>1247</v>
      </c>
      <c r="F20009">
        <v>13448</v>
      </c>
      <c r="G20009" t="s">
        <v>366</v>
      </c>
      <c r="H20009" s="101">
        <v>2307.0300000000002</v>
      </c>
      <c r="I20009">
        <v>167.4</v>
      </c>
      <c r="J20009" s="8">
        <v>41214</v>
      </c>
      <c r="K20009" t="s">
        <v>148</v>
      </c>
      <c r="L20009" t="s">
        <v>151</v>
      </c>
      <c r="M20009">
        <v>59982.78</v>
      </c>
      <c r="N20009" t="s">
        <v>1597</v>
      </c>
      <c r="O20009" s="100">
        <v>2012</v>
      </c>
    </row>
    <row r="20010" spans="1:15" x14ac:dyDescent="0.25">
      <c r="A20010">
        <v>81</v>
      </c>
      <c r="B20010" t="s">
        <v>1241</v>
      </c>
      <c r="C20010">
        <v>82</v>
      </c>
      <c r="D20010" t="s">
        <v>364</v>
      </c>
      <c r="E20010" t="s">
        <v>1259</v>
      </c>
      <c r="F20010">
        <v>13545</v>
      </c>
      <c r="G20010" t="s">
        <v>366</v>
      </c>
      <c r="H20010" s="101">
        <v>2116</v>
      </c>
      <c r="I20010">
        <v>159.22999999999999</v>
      </c>
      <c r="J20010" s="8">
        <v>41214</v>
      </c>
      <c r="K20010" t="s">
        <v>148</v>
      </c>
      <c r="L20010" t="s">
        <v>151</v>
      </c>
      <c r="M20010">
        <v>55016</v>
      </c>
      <c r="N20010" t="s">
        <v>1597</v>
      </c>
      <c r="O20010" s="100">
        <v>2012</v>
      </c>
    </row>
    <row r="20011" spans="1:15" x14ac:dyDescent="0.25">
      <c r="A20011">
        <v>81</v>
      </c>
      <c r="B20011" t="s">
        <v>1241</v>
      </c>
      <c r="C20011">
        <v>82</v>
      </c>
      <c r="D20011" t="s">
        <v>364</v>
      </c>
      <c r="E20011" t="s">
        <v>1415</v>
      </c>
      <c r="F20011">
        <v>13610</v>
      </c>
      <c r="G20011" t="s">
        <v>366</v>
      </c>
      <c r="H20011" s="101">
        <v>2675.36</v>
      </c>
      <c r="I20011">
        <v>199.69</v>
      </c>
      <c r="J20011" s="8">
        <v>41214</v>
      </c>
      <c r="K20011" t="s">
        <v>148</v>
      </c>
      <c r="L20011" t="s">
        <v>151</v>
      </c>
      <c r="M20011">
        <v>69559.360000000001</v>
      </c>
      <c r="N20011" t="s">
        <v>1597</v>
      </c>
      <c r="O20011" s="100">
        <v>2012</v>
      </c>
    </row>
    <row r="20012" spans="1:15" x14ac:dyDescent="0.25">
      <c r="A20012">
        <v>81</v>
      </c>
      <c r="B20012" t="s">
        <v>1241</v>
      </c>
      <c r="C20012">
        <v>82</v>
      </c>
      <c r="D20012" t="s">
        <v>364</v>
      </c>
      <c r="E20012" t="s">
        <v>1251</v>
      </c>
      <c r="F20012">
        <v>13232</v>
      </c>
      <c r="G20012" t="s">
        <v>366</v>
      </c>
      <c r="H20012" s="101">
        <v>2468.8000000000002</v>
      </c>
      <c r="I20012">
        <v>178.45</v>
      </c>
      <c r="J20012" s="8">
        <v>41214</v>
      </c>
      <c r="K20012" t="s">
        <v>148</v>
      </c>
      <c r="L20012" t="s">
        <v>151</v>
      </c>
      <c r="M20012">
        <v>64188.800000000003</v>
      </c>
      <c r="N20012" t="s">
        <v>1597</v>
      </c>
      <c r="O20012" s="100">
        <v>2012</v>
      </c>
    </row>
    <row r="20013" spans="1:15" x14ac:dyDescent="0.25">
      <c r="A20013">
        <v>81</v>
      </c>
      <c r="B20013" t="s">
        <v>1241</v>
      </c>
      <c r="C20013">
        <v>82</v>
      </c>
      <c r="D20013" t="s">
        <v>364</v>
      </c>
      <c r="E20013" t="s">
        <v>1253</v>
      </c>
      <c r="F20013">
        <v>13242</v>
      </c>
      <c r="G20013" t="s">
        <v>366</v>
      </c>
      <c r="H20013" s="101">
        <v>2653.96</v>
      </c>
      <c r="I20013">
        <v>203.03</v>
      </c>
      <c r="J20013" s="8">
        <v>41214</v>
      </c>
      <c r="K20013" t="s">
        <v>148</v>
      </c>
      <c r="L20013" t="s">
        <v>151</v>
      </c>
      <c r="M20013">
        <v>69002.960000000006</v>
      </c>
      <c r="N20013" t="s">
        <v>1597</v>
      </c>
      <c r="O20013" s="100">
        <v>2012</v>
      </c>
    </row>
    <row r="20014" spans="1:15" x14ac:dyDescent="0.25">
      <c r="A20014">
        <v>81</v>
      </c>
      <c r="B20014" t="s">
        <v>1241</v>
      </c>
      <c r="C20014">
        <v>82</v>
      </c>
      <c r="D20014" t="s">
        <v>364</v>
      </c>
      <c r="E20014" t="s">
        <v>1254</v>
      </c>
      <c r="F20014">
        <v>13289</v>
      </c>
      <c r="G20014" t="s">
        <v>366</v>
      </c>
      <c r="H20014" s="101">
        <v>2468.8000000000002</v>
      </c>
      <c r="I20014">
        <v>183.9</v>
      </c>
      <c r="J20014" s="8">
        <v>41214</v>
      </c>
      <c r="K20014" t="s">
        <v>148</v>
      </c>
      <c r="L20014" t="s">
        <v>151</v>
      </c>
      <c r="M20014">
        <v>64188.800000000003</v>
      </c>
      <c r="N20014" t="s">
        <v>1597</v>
      </c>
      <c r="O20014" s="100">
        <v>2012</v>
      </c>
    </row>
    <row r="20015" spans="1:15" x14ac:dyDescent="0.25">
      <c r="A20015">
        <v>81</v>
      </c>
      <c r="B20015" t="s">
        <v>1241</v>
      </c>
      <c r="C20015">
        <v>82</v>
      </c>
      <c r="D20015" t="s">
        <v>364</v>
      </c>
      <c r="E20015" t="s">
        <v>1393</v>
      </c>
      <c r="F20015">
        <v>13600</v>
      </c>
      <c r="G20015" t="s">
        <v>1256</v>
      </c>
      <c r="H20015" s="101">
        <v>1648.64</v>
      </c>
      <c r="I20015">
        <v>117.24</v>
      </c>
      <c r="J20015" s="8">
        <v>41214</v>
      </c>
      <c r="K20015" t="s">
        <v>148</v>
      </c>
      <c r="L20015" t="s">
        <v>151</v>
      </c>
      <c r="M20015">
        <v>42864.639999999999</v>
      </c>
      <c r="N20015" t="s">
        <v>1597</v>
      </c>
      <c r="O20015" s="100">
        <v>2012</v>
      </c>
    </row>
    <row r="20016" spans="1:15" x14ac:dyDescent="0.25">
      <c r="A20016">
        <v>81</v>
      </c>
      <c r="B20016" t="s">
        <v>1241</v>
      </c>
      <c r="C20016">
        <v>82</v>
      </c>
      <c r="D20016" t="s">
        <v>364</v>
      </c>
      <c r="E20016" t="s">
        <v>1257</v>
      </c>
      <c r="F20016">
        <v>13447</v>
      </c>
      <c r="G20016" t="s">
        <v>1256</v>
      </c>
      <c r="H20016" s="101">
        <v>2256.08</v>
      </c>
      <c r="I20016">
        <v>164.86</v>
      </c>
      <c r="J20016" s="8">
        <v>41214</v>
      </c>
      <c r="K20016" t="s">
        <v>148</v>
      </c>
      <c r="L20016" t="s">
        <v>151</v>
      </c>
      <c r="M20016">
        <v>58658.080000000002</v>
      </c>
      <c r="N20016" t="s">
        <v>1597</v>
      </c>
      <c r="O20016" s="100">
        <v>2012</v>
      </c>
    </row>
    <row r="20017" spans="1:15" x14ac:dyDescent="0.25">
      <c r="A20017">
        <v>81</v>
      </c>
      <c r="B20017" t="s">
        <v>1241</v>
      </c>
      <c r="C20017">
        <v>82</v>
      </c>
      <c r="D20017" t="s">
        <v>364</v>
      </c>
      <c r="E20017" t="s">
        <v>1611</v>
      </c>
      <c r="F20017">
        <v>13777</v>
      </c>
      <c r="G20017" t="s">
        <v>1256</v>
      </c>
      <c r="H20017">
        <v>429</v>
      </c>
      <c r="I20017">
        <v>61.99</v>
      </c>
      <c r="J20017" s="8">
        <v>41214</v>
      </c>
      <c r="K20017" t="s">
        <v>148</v>
      </c>
      <c r="L20017" t="s">
        <v>149</v>
      </c>
      <c r="M20017">
        <v>11154</v>
      </c>
      <c r="N20017" t="s">
        <v>1597</v>
      </c>
      <c r="O20017" s="100">
        <v>2012</v>
      </c>
    </row>
    <row r="20018" spans="1:15" x14ac:dyDescent="0.25">
      <c r="A20018">
        <v>81</v>
      </c>
      <c r="B20018" t="s">
        <v>1241</v>
      </c>
      <c r="C20018">
        <v>82</v>
      </c>
      <c r="D20018" t="s">
        <v>364</v>
      </c>
      <c r="E20018" t="s">
        <v>1260</v>
      </c>
      <c r="F20018">
        <v>13233</v>
      </c>
      <c r="G20018" t="s">
        <v>1256</v>
      </c>
      <c r="H20018" s="101">
        <v>2140.84</v>
      </c>
      <c r="I20018">
        <v>154.97</v>
      </c>
      <c r="J20018" s="8">
        <v>41214</v>
      </c>
      <c r="K20018" t="s">
        <v>148</v>
      </c>
      <c r="L20018" t="s">
        <v>151</v>
      </c>
      <c r="M20018">
        <v>55661.84</v>
      </c>
      <c r="N20018" t="s">
        <v>1597</v>
      </c>
      <c r="O20018" s="100">
        <v>2012</v>
      </c>
    </row>
    <row r="20019" spans="1:15" x14ac:dyDescent="0.25">
      <c r="A20019">
        <v>81</v>
      </c>
      <c r="B20019" t="s">
        <v>1241</v>
      </c>
      <c r="C20019">
        <v>82</v>
      </c>
      <c r="D20019" t="s">
        <v>364</v>
      </c>
      <c r="E20019" t="s">
        <v>1261</v>
      </c>
      <c r="F20019">
        <v>13243</v>
      </c>
      <c r="G20019" t="s">
        <v>1256</v>
      </c>
      <c r="H20019" s="101">
        <v>2140.84</v>
      </c>
      <c r="I20019">
        <v>163.77000000000001</v>
      </c>
      <c r="J20019" s="8">
        <v>41214</v>
      </c>
      <c r="K20019" t="s">
        <v>148</v>
      </c>
      <c r="L20019" t="s">
        <v>151</v>
      </c>
      <c r="M20019">
        <v>55661.84</v>
      </c>
      <c r="N20019" t="s">
        <v>1597</v>
      </c>
      <c r="O20019" s="100">
        <v>2012</v>
      </c>
    </row>
    <row r="20020" spans="1:15" x14ac:dyDescent="0.25">
      <c r="A20020">
        <v>81</v>
      </c>
      <c r="B20020" t="s">
        <v>1241</v>
      </c>
      <c r="C20020">
        <v>82</v>
      </c>
      <c r="D20020" t="s">
        <v>364</v>
      </c>
      <c r="E20020" t="s">
        <v>1440</v>
      </c>
      <c r="F20020">
        <v>13219</v>
      </c>
      <c r="G20020" t="s">
        <v>1256</v>
      </c>
      <c r="H20020">
        <v>988</v>
      </c>
      <c r="I20020">
        <v>75.59</v>
      </c>
      <c r="J20020" s="8">
        <v>41214</v>
      </c>
      <c r="K20020" t="s">
        <v>148</v>
      </c>
      <c r="L20020" t="s">
        <v>151</v>
      </c>
      <c r="M20020">
        <v>25688</v>
      </c>
      <c r="N20020" t="s">
        <v>1597</v>
      </c>
      <c r="O20020" s="100">
        <v>2012</v>
      </c>
    </row>
    <row r="20021" spans="1:15" x14ac:dyDescent="0.25">
      <c r="A20021">
        <v>81</v>
      </c>
      <c r="B20021" t="s">
        <v>1241</v>
      </c>
      <c r="C20021">
        <v>82</v>
      </c>
      <c r="D20021" t="s">
        <v>364</v>
      </c>
      <c r="E20021" t="s">
        <v>1595</v>
      </c>
      <c r="F20021">
        <v>13761</v>
      </c>
      <c r="G20021" t="s">
        <v>1256</v>
      </c>
      <c r="H20021" s="101">
        <v>1196</v>
      </c>
      <c r="I20021">
        <v>172.82</v>
      </c>
      <c r="J20021" s="8">
        <v>41214</v>
      </c>
      <c r="K20021" t="s">
        <v>148</v>
      </c>
      <c r="L20021" t="s">
        <v>151</v>
      </c>
      <c r="M20021">
        <v>31096</v>
      </c>
      <c r="N20021" t="s">
        <v>1597</v>
      </c>
      <c r="O20021" s="100">
        <v>2012</v>
      </c>
    </row>
    <row r="20022" spans="1:15" x14ac:dyDescent="0.25">
      <c r="A20022">
        <v>81</v>
      </c>
      <c r="B20022" t="s">
        <v>1241</v>
      </c>
      <c r="C20022">
        <v>82</v>
      </c>
      <c r="D20022" t="s">
        <v>364</v>
      </c>
      <c r="E20022" t="s">
        <v>1394</v>
      </c>
      <c r="F20022">
        <v>13607</v>
      </c>
      <c r="G20022" t="s">
        <v>1280</v>
      </c>
      <c r="H20022" s="101">
        <v>3153.84</v>
      </c>
      <c r="I20022">
        <v>235.13</v>
      </c>
      <c r="J20022" s="8">
        <v>41214</v>
      </c>
      <c r="K20022" t="s">
        <v>148</v>
      </c>
      <c r="L20022" t="s">
        <v>151</v>
      </c>
      <c r="M20022">
        <v>81999.839999999997</v>
      </c>
      <c r="N20022" t="s">
        <v>1597</v>
      </c>
      <c r="O20022" s="100">
        <v>2012</v>
      </c>
    </row>
    <row r="20023" spans="1:15" x14ac:dyDescent="0.25">
      <c r="A20023">
        <v>81</v>
      </c>
      <c r="B20023" t="s">
        <v>1241</v>
      </c>
      <c r="C20023">
        <v>82</v>
      </c>
      <c r="D20023" t="s">
        <v>364</v>
      </c>
      <c r="E20023" t="s">
        <v>1262</v>
      </c>
      <c r="F20023">
        <v>13228</v>
      </c>
      <c r="G20023" t="s">
        <v>1263</v>
      </c>
      <c r="H20023" s="101">
        <v>2599.63</v>
      </c>
      <c r="I20023">
        <v>193.05</v>
      </c>
      <c r="J20023" s="8">
        <v>41214</v>
      </c>
      <c r="K20023" t="s">
        <v>148</v>
      </c>
      <c r="L20023" t="s">
        <v>151</v>
      </c>
      <c r="M20023">
        <v>67590.38</v>
      </c>
      <c r="N20023" t="s">
        <v>1597</v>
      </c>
      <c r="O20023" s="100">
        <v>2012</v>
      </c>
    </row>
    <row r="20024" spans="1:15" x14ac:dyDescent="0.25">
      <c r="A20024">
        <v>81</v>
      </c>
      <c r="B20024" t="s">
        <v>1241</v>
      </c>
      <c r="C20024">
        <v>82</v>
      </c>
      <c r="D20024" t="s">
        <v>364</v>
      </c>
      <c r="E20024" t="s">
        <v>1612</v>
      </c>
      <c r="F20024">
        <v>13774</v>
      </c>
      <c r="G20024" t="s">
        <v>1488</v>
      </c>
      <c r="H20024" s="101">
        <v>1785</v>
      </c>
      <c r="I20024">
        <v>257.93</v>
      </c>
      <c r="J20024" s="8">
        <v>41214</v>
      </c>
      <c r="K20024" t="s">
        <v>148</v>
      </c>
      <c r="L20024" t="s">
        <v>151</v>
      </c>
      <c r="M20024">
        <v>46410</v>
      </c>
      <c r="N20024" t="s">
        <v>1597</v>
      </c>
      <c r="O20024" s="100">
        <v>2012</v>
      </c>
    </row>
    <row r="20025" spans="1:15" x14ac:dyDescent="0.25">
      <c r="A20025">
        <v>81</v>
      </c>
      <c r="B20025" t="s">
        <v>1241</v>
      </c>
      <c r="C20025">
        <v>96</v>
      </c>
      <c r="D20025" t="s">
        <v>431</v>
      </c>
      <c r="E20025" t="s">
        <v>1264</v>
      </c>
      <c r="F20025">
        <v>13241</v>
      </c>
      <c r="G20025" t="s">
        <v>1265</v>
      </c>
      <c r="H20025" s="101">
        <v>2074.2600000000002</v>
      </c>
      <c r="I20025">
        <v>151.41999999999999</v>
      </c>
      <c r="J20025" s="8">
        <v>41214</v>
      </c>
      <c r="K20025" t="s">
        <v>148</v>
      </c>
      <c r="L20025" t="s">
        <v>151</v>
      </c>
      <c r="M20025">
        <v>53930.76</v>
      </c>
      <c r="N20025" t="s">
        <v>1597</v>
      </c>
      <c r="O20025" s="100">
        <v>2012</v>
      </c>
    </row>
    <row r="20026" spans="1:15" x14ac:dyDescent="0.25">
      <c r="A20026">
        <v>81</v>
      </c>
      <c r="B20026" t="s">
        <v>1241</v>
      </c>
      <c r="C20026">
        <v>96</v>
      </c>
      <c r="D20026" t="s">
        <v>431</v>
      </c>
      <c r="E20026" t="s">
        <v>1526</v>
      </c>
      <c r="F20026">
        <v>13543</v>
      </c>
      <c r="G20026" t="s">
        <v>1265</v>
      </c>
      <c r="H20026" s="101">
        <v>1480</v>
      </c>
      <c r="I20026">
        <v>113.22</v>
      </c>
      <c r="J20026" s="8">
        <v>41214</v>
      </c>
      <c r="K20026" t="s">
        <v>148</v>
      </c>
      <c r="L20026" t="s">
        <v>151</v>
      </c>
      <c r="M20026">
        <v>38480</v>
      </c>
      <c r="N20026" t="s">
        <v>1597</v>
      </c>
      <c r="O20026" s="100">
        <v>2012</v>
      </c>
    </row>
    <row r="20027" spans="1:15" x14ac:dyDescent="0.25">
      <c r="A20027">
        <v>1</v>
      </c>
      <c r="B20027" t="s">
        <v>144</v>
      </c>
      <c r="C20027">
        <v>4</v>
      </c>
      <c r="D20027" t="s">
        <v>145</v>
      </c>
      <c r="E20027" t="s">
        <v>146</v>
      </c>
      <c r="F20027">
        <v>13485</v>
      </c>
      <c r="G20027" t="s">
        <v>147</v>
      </c>
      <c r="H20027">
        <v>556.20000000000005</v>
      </c>
      <c r="I20027">
        <v>42.54</v>
      </c>
      <c r="J20027" s="8">
        <v>41228</v>
      </c>
      <c r="K20027" t="s">
        <v>148</v>
      </c>
      <c r="L20027" t="s">
        <v>149</v>
      </c>
      <c r="M20027">
        <v>14461.2</v>
      </c>
      <c r="N20027" t="s">
        <v>1596</v>
      </c>
      <c r="O20027" s="100">
        <v>2012</v>
      </c>
    </row>
    <row r="20028" spans="1:15" x14ac:dyDescent="0.25">
      <c r="A20028">
        <v>1</v>
      </c>
      <c r="B20028" t="s">
        <v>144</v>
      </c>
      <c r="C20028">
        <v>4</v>
      </c>
      <c r="D20028" t="s">
        <v>145</v>
      </c>
      <c r="E20028" t="s">
        <v>150</v>
      </c>
      <c r="F20028">
        <v>12020</v>
      </c>
      <c r="G20028" t="s">
        <v>147</v>
      </c>
      <c r="H20028" s="101">
        <v>1512.68</v>
      </c>
      <c r="I20028">
        <v>111.36</v>
      </c>
      <c r="J20028" s="8">
        <v>41228</v>
      </c>
      <c r="K20028" t="s">
        <v>148</v>
      </c>
      <c r="L20028" t="s">
        <v>151</v>
      </c>
      <c r="M20028">
        <v>39329.68</v>
      </c>
      <c r="N20028" t="s">
        <v>1596</v>
      </c>
      <c r="O20028" s="100">
        <v>2012</v>
      </c>
    </row>
    <row r="20029" spans="1:15" x14ac:dyDescent="0.25">
      <c r="A20029">
        <v>1</v>
      </c>
      <c r="B20029" t="s">
        <v>144</v>
      </c>
      <c r="C20029">
        <v>4</v>
      </c>
      <c r="D20029" t="s">
        <v>145</v>
      </c>
      <c r="E20029" t="s">
        <v>152</v>
      </c>
      <c r="F20029">
        <v>12998</v>
      </c>
      <c r="G20029" t="s">
        <v>147</v>
      </c>
      <c r="H20029" s="101">
        <v>1514.1</v>
      </c>
      <c r="I20029">
        <v>110.36</v>
      </c>
      <c r="J20029" s="8">
        <v>41228</v>
      </c>
      <c r="K20029" t="s">
        <v>148</v>
      </c>
      <c r="L20029" t="s">
        <v>151</v>
      </c>
      <c r="M20029">
        <v>39366.6</v>
      </c>
      <c r="N20029" t="s">
        <v>1596</v>
      </c>
      <c r="O20029" s="100">
        <v>2012</v>
      </c>
    </row>
    <row r="20030" spans="1:15" x14ac:dyDescent="0.25">
      <c r="A20030">
        <v>1</v>
      </c>
      <c r="B20030" t="s">
        <v>144</v>
      </c>
      <c r="C20030">
        <v>4</v>
      </c>
      <c r="D20030" t="s">
        <v>145</v>
      </c>
      <c r="E20030" t="s">
        <v>153</v>
      </c>
      <c r="F20030">
        <v>13131</v>
      </c>
      <c r="G20030" t="s">
        <v>147</v>
      </c>
      <c r="H20030" s="101">
        <v>1121.67</v>
      </c>
      <c r="I20030">
        <v>85.8</v>
      </c>
      <c r="J20030" s="8">
        <v>41228</v>
      </c>
      <c r="K20030" t="s">
        <v>148</v>
      </c>
      <c r="L20030" t="s">
        <v>149</v>
      </c>
      <c r="M20030">
        <v>29163.42</v>
      </c>
      <c r="N20030" t="s">
        <v>1596</v>
      </c>
      <c r="O20030" s="100">
        <v>2012</v>
      </c>
    </row>
    <row r="20031" spans="1:15" x14ac:dyDescent="0.25">
      <c r="A20031">
        <v>1</v>
      </c>
      <c r="B20031" t="s">
        <v>144</v>
      </c>
      <c r="C20031">
        <v>4</v>
      </c>
      <c r="D20031" t="s">
        <v>145</v>
      </c>
      <c r="E20031" t="s">
        <v>154</v>
      </c>
      <c r="F20031">
        <v>9798</v>
      </c>
      <c r="G20031" t="s">
        <v>147</v>
      </c>
      <c r="H20031" s="101">
        <v>1491.57</v>
      </c>
      <c r="I20031">
        <v>108.63</v>
      </c>
      <c r="J20031" s="8">
        <v>41228</v>
      </c>
      <c r="K20031" t="s">
        <v>148</v>
      </c>
      <c r="L20031" t="s">
        <v>151</v>
      </c>
      <c r="M20031">
        <v>38780.82</v>
      </c>
      <c r="N20031" t="s">
        <v>1596</v>
      </c>
      <c r="O20031" s="100">
        <v>2012</v>
      </c>
    </row>
    <row r="20032" spans="1:15" x14ac:dyDescent="0.25">
      <c r="A20032">
        <v>1</v>
      </c>
      <c r="B20032" t="s">
        <v>144</v>
      </c>
      <c r="C20032">
        <v>4</v>
      </c>
      <c r="D20032" t="s">
        <v>145</v>
      </c>
      <c r="E20032" t="s">
        <v>1324</v>
      </c>
      <c r="F20032">
        <v>13108</v>
      </c>
      <c r="G20032" t="s">
        <v>147</v>
      </c>
      <c r="H20032">
        <v>389.34</v>
      </c>
      <c r="I20032">
        <v>56.27</v>
      </c>
      <c r="J20032" s="8">
        <v>41228</v>
      </c>
      <c r="K20032" t="s">
        <v>148</v>
      </c>
      <c r="L20032" t="s">
        <v>149</v>
      </c>
      <c r="M20032">
        <v>10122.84</v>
      </c>
      <c r="N20032" t="s">
        <v>1596</v>
      </c>
      <c r="O20032" s="100">
        <v>2012</v>
      </c>
    </row>
    <row r="20033" spans="1:15" x14ac:dyDescent="0.25">
      <c r="A20033">
        <v>1</v>
      </c>
      <c r="B20033" t="s">
        <v>144</v>
      </c>
      <c r="C20033">
        <v>4</v>
      </c>
      <c r="D20033" t="s">
        <v>145</v>
      </c>
      <c r="E20033" t="s">
        <v>155</v>
      </c>
      <c r="F20033">
        <v>10810</v>
      </c>
      <c r="G20033" t="s">
        <v>147</v>
      </c>
      <c r="H20033" s="101">
        <v>1571.88</v>
      </c>
      <c r="I20033">
        <v>115.89</v>
      </c>
      <c r="J20033" s="8">
        <v>41228</v>
      </c>
      <c r="K20033" t="s">
        <v>148</v>
      </c>
      <c r="L20033" t="s">
        <v>151</v>
      </c>
      <c r="M20033">
        <v>40868.879999999997</v>
      </c>
      <c r="N20033" t="s">
        <v>1596</v>
      </c>
      <c r="O20033" s="100">
        <v>2012</v>
      </c>
    </row>
    <row r="20034" spans="1:15" x14ac:dyDescent="0.25">
      <c r="A20034">
        <v>1</v>
      </c>
      <c r="B20034" t="s">
        <v>144</v>
      </c>
      <c r="C20034">
        <v>4</v>
      </c>
      <c r="D20034" t="s">
        <v>145</v>
      </c>
      <c r="E20034" t="s">
        <v>156</v>
      </c>
      <c r="F20034">
        <v>9681</v>
      </c>
      <c r="G20034" t="s">
        <v>147</v>
      </c>
      <c r="H20034">
        <v>995.36</v>
      </c>
      <c r="I20034">
        <v>76.14</v>
      </c>
      <c r="J20034" s="8">
        <v>41228</v>
      </c>
      <c r="K20034" t="s">
        <v>148</v>
      </c>
      <c r="L20034" t="s">
        <v>149</v>
      </c>
      <c r="M20034">
        <v>25879.360000000001</v>
      </c>
      <c r="N20034" t="s">
        <v>1596</v>
      </c>
      <c r="O20034" s="100">
        <v>2012</v>
      </c>
    </row>
    <row r="20035" spans="1:15" x14ac:dyDescent="0.25">
      <c r="A20035">
        <v>1</v>
      </c>
      <c r="B20035" t="s">
        <v>144</v>
      </c>
      <c r="C20035">
        <v>4</v>
      </c>
      <c r="D20035" t="s">
        <v>145</v>
      </c>
      <c r="E20035" t="s">
        <v>157</v>
      </c>
      <c r="F20035">
        <v>12134</v>
      </c>
      <c r="G20035" t="s">
        <v>147</v>
      </c>
      <c r="H20035" s="101">
        <v>1205.0999999999999</v>
      </c>
      <c r="I20035">
        <v>92.19</v>
      </c>
      <c r="J20035" s="8">
        <v>41228</v>
      </c>
      <c r="K20035" t="s">
        <v>148</v>
      </c>
      <c r="L20035" t="s">
        <v>149</v>
      </c>
      <c r="M20035">
        <v>31332.6</v>
      </c>
      <c r="N20035" t="s">
        <v>1596</v>
      </c>
      <c r="O20035" s="100">
        <v>2012</v>
      </c>
    </row>
    <row r="20036" spans="1:15" x14ac:dyDescent="0.25">
      <c r="A20036">
        <v>1</v>
      </c>
      <c r="B20036" t="s">
        <v>144</v>
      </c>
      <c r="C20036">
        <v>4</v>
      </c>
      <c r="D20036" t="s">
        <v>145</v>
      </c>
      <c r="E20036" t="s">
        <v>158</v>
      </c>
      <c r="F20036">
        <v>10669</v>
      </c>
      <c r="G20036" t="s">
        <v>159</v>
      </c>
      <c r="H20036" s="101">
        <v>1686.47</v>
      </c>
      <c r="I20036">
        <v>124.66</v>
      </c>
      <c r="J20036" s="8">
        <v>41228</v>
      </c>
      <c r="K20036" t="s">
        <v>148</v>
      </c>
      <c r="L20036" t="s">
        <v>151</v>
      </c>
      <c r="M20036">
        <v>43848.22</v>
      </c>
      <c r="N20036" t="s">
        <v>1596</v>
      </c>
      <c r="O20036" s="100">
        <v>2012</v>
      </c>
    </row>
    <row r="20037" spans="1:15" x14ac:dyDescent="0.25">
      <c r="A20037">
        <v>1</v>
      </c>
      <c r="B20037" t="s">
        <v>144</v>
      </c>
      <c r="C20037">
        <v>6</v>
      </c>
      <c r="D20037" t="s">
        <v>162</v>
      </c>
      <c r="E20037" t="s">
        <v>165</v>
      </c>
      <c r="F20037">
        <v>12759</v>
      </c>
      <c r="G20037" t="s">
        <v>164</v>
      </c>
      <c r="H20037">
        <v>432.96</v>
      </c>
      <c r="I20037">
        <v>62.56</v>
      </c>
      <c r="J20037" s="8">
        <v>41228</v>
      </c>
      <c r="K20037" t="s">
        <v>148</v>
      </c>
      <c r="L20037" t="s">
        <v>149</v>
      </c>
      <c r="M20037">
        <v>11256.96</v>
      </c>
      <c r="N20037" t="s">
        <v>1596</v>
      </c>
      <c r="O20037" s="100">
        <v>2012</v>
      </c>
    </row>
    <row r="20038" spans="1:15" x14ac:dyDescent="0.25">
      <c r="A20038">
        <v>1</v>
      </c>
      <c r="B20038" t="s">
        <v>144</v>
      </c>
      <c r="C20038">
        <v>6</v>
      </c>
      <c r="D20038" t="s">
        <v>162</v>
      </c>
      <c r="E20038" t="s">
        <v>166</v>
      </c>
      <c r="F20038">
        <v>13299</v>
      </c>
      <c r="G20038" t="s">
        <v>164</v>
      </c>
      <c r="H20038" s="101">
        <v>1479.6</v>
      </c>
      <c r="I20038">
        <v>113.19</v>
      </c>
      <c r="J20038" s="8">
        <v>41228</v>
      </c>
      <c r="K20038" t="s">
        <v>148</v>
      </c>
      <c r="L20038" t="s">
        <v>149</v>
      </c>
      <c r="M20038">
        <v>38469.599999999999</v>
      </c>
      <c r="N20038" t="s">
        <v>1596</v>
      </c>
      <c r="O20038" s="100">
        <v>2012</v>
      </c>
    </row>
    <row r="20039" spans="1:15" x14ac:dyDescent="0.25">
      <c r="A20039">
        <v>1</v>
      </c>
      <c r="B20039" t="s">
        <v>144</v>
      </c>
      <c r="C20039">
        <v>6</v>
      </c>
      <c r="D20039" t="s">
        <v>162</v>
      </c>
      <c r="E20039" t="s">
        <v>167</v>
      </c>
      <c r="F20039">
        <v>13537</v>
      </c>
      <c r="G20039" t="s">
        <v>164</v>
      </c>
      <c r="H20039">
        <v>472.5</v>
      </c>
      <c r="I20039">
        <v>36.15</v>
      </c>
      <c r="J20039" s="8">
        <v>41228</v>
      </c>
      <c r="K20039" t="s">
        <v>148</v>
      </c>
      <c r="L20039" t="s">
        <v>149</v>
      </c>
      <c r="M20039">
        <v>12285</v>
      </c>
      <c r="N20039" t="s">
        <v>1596</v>
      </c>
      <c r="O20039" s="100">
        <v>2012</v>
      </c>
    </row>
    <row r="20040" spans="1:15" x14ac:dyDescent="0.25">
      <c r="A20040">
        <v>1</v>
      </c>
      <c r="B20040" t="s">
        <v>144</v>
      </c>
      <c r="C20040">
        <v>6</v>
      </c>
      <c r="D20040" t="s">
        <v>162</v>
      </c>
      <c r="E20040" t="s">
        <v>169</v>
      </c>
      <c r="F20040">
        <v>12698</v>
      </c>
      <c r="G20040" t="s">
        <v>164</v>
      </c>
      <c r="H20040" s="101">
        <v>1470.84</v>
      </c>
      <c r="I20040">
        <v>104.68</v>
      </c>
      <c r="J20040" s="8">
        <v>41228</v>
      </c>
      <c r="K20040" t="s">
        <v>148</v>
      </c>
      <c r="L20040" t="s">
        <v>151</v>
      </c>
      <c r="M20040">
        <v>38241.839999999997</v>
      </c>
      <c r="N20040" t="s">
        <v>1596</v>
      </c>
      <c r="O20040" s="100">
        <v>2012</v>
      </c>
    </row>
    <row r="20041" spans="1:15" x14ac:dyDescent="0.25">
      <c r="A20041">
        <v>1</v>
      </c>
      <c r="B20041" t="s">
        <v>144</v>
      </c>
      <c r="C20041">
        <v>6</v>
      </c>
      <c r="D20041" t="s">
        <v>162</v>
      </c>
      <c r="E20041" t="s">
        <v>170</v>
      </c>
      <c r="F20041">
        <v>633</v>
      </c>
      <c r="G20041" t="s">
        <v>164</v>
      </c>
      <c r="H20041" s="101">
        <v>3152.51</v>
      </c>
      <c r="I20041">
        <v>230.92</v>
      </c>
      <c r="J20041" s="8">
        <v>41228</v>
      </c>
      <c r="K20041" t="s">
        <v>148</v>
      </c>
      <c r="L20041" t="s">
        <v>151</v>
      </c>
      <c r="M20041">
        <v>81965.259999999995</v>
      </c>
      <c r="N20041" t="s">
        <v>1596</v>
      </c>
      <c r="O20041" s="100">
        <v>2012</v>
      </c>
    </row>
    <row r="20042" spans="1:15" x14ac:dyDescent="0.25">
      <c r="A20042">
        <v>1</v>
      </c>
      <c r="B20042" t="s">
        <v>144</v>
      </c>
      <c r="C20042">
        <v>6</v>
      </c>
      <c r="D20042" t="s">
        <v>162</v>
      </c>
      <c r="E20042" t="s">
        <v>171</v>
      </c>
      <c r="F20042">
        <v>11372</v>
      </c>
      <c r="G20042" t="s">
        <v>164</v>
      </c>
      <c r="H20042" s="101">
        <v>1542.06</v>
      </c>
      <c r="I20042">
        <v>106.88</v>
      </c>
      <c r="J20042" s="8">
        <v>41228</v>
      </c>
      <c r="K20042" t="s">
        <v>148</v>
      </c>
      <c r="L20042" t="s">
        <v>151</v>
      </c>
      <c r="M20042">
        <v>40093.56</v>
      </c>
      <c r="N20042" t="s">
        <v>1596</v>
      </c>
      <c r="O20042" s="100">
        <v>2012</v>
      </c>
    </row>
    <row r="20043" spans="1:15" x14ac:dyDescent="0.25">
      <c r="A20043">
        <v>1</v>
      </c>
      <c r="B20043" t="s">
        <v>144</v>
      </c>
      <c r="C20043">
        <v>14</v>
      </c>
      <c r="D20043" t="s">
        <v>172</v>
      </c>
      <c r="E20043" t="s">
        <v>175</v>
      </c>
      <c r="F20043">
        <v>13201</v>
      </c>
      <c r="G20043" t="s">
        <v>176</v>
      </c>
      <c r="H20043" s="101">
        <v>1184.5</v>
      </c>
      <c r="I20043">
        <v>90.62</v>
      </c>
      <c r="J20043" s="8">
        <v>41228</v>
      </c>
      <c r="K20043" t="s">
        <v>148</v>
      </c>
      <c r="L20043" t="s">
        <v>151</v>
      </c>
      <c r="M20043">
        <v>30797</v>
      </c>
      <c r="N20043" t="s">
        <v>1596</v>
      </c>
      <c r="O20043" s="100">
        <v>2012</v>
      </c>
    </row>
    <row r="20044" spans="1:15" x14ac:dyDescent="0.25">
      <c r="A20044">
        <v>1</v>
      </c>
      <c r="B20044" t="s">
        <v>144</v>
      </c>
      <c r="C20044">
        <v>14</v>
      </c>
      <c r="D20044" t="s">
        <v>172</v>
      </c>
      <c r="E20044" t="s">
        <v>1567</v>
      </c>
      <c r="F20044">
        <v>13737</v>
      </c>
      <c r="G20044" t="s">
        <v>181</v>
      </c>
      <c r="H20044" s="101">
        <v>2550</v>
      </c>
      <c r="I20044">
        <v>195.08</v>
      </c>
      <c r="J20044" s="8">
        <v>41228</v>
      </c>
      <c r="K20044" t="s">
        <v>148</v>
      </c>
      <c r="L20044" t="s">
        <v>151</v>
      </c>
      <c r="M20044">
        <v>66300</v>
      </c>
      <c r="N20044" t="s">
        <v>1596</v>
      </c>
      <c r="O20044" s="100">
        <v>2012</v>
      </c>
    </row>
    <row r="20045" spans="1:15" x14ac:dyDescent="0.25">
      <c r="A20045">
        <v>1</v>
      </c>
      <c r="B20045" t="s">
        <v>144</v>
      </c>
      <c r="C20045">
        <v>14</v>
      </c>
      <c r="D20045" t="s">
        <v>172</v>
      </c>
      <c r="E20045" t="s">
        <v>177</v>
      </c>
      <c r="F20045">
        <v>85</v>
      </c>
      <c r="G20045" t="s">
        <v>176</v>
      </c>
      <c r="H20045" s="101">
        <v>3099.55</v>
      </c>
      <c r="I20045">
        <v>231.65</v>
      </c>
      <c r="J20045" s="8">
        <v>41228</v>
      </c>
      <c r="K20045" t="s">
        <v>148</v>
      </c>
      <c r="L20045" t="s">
        <v>151</v>
      </c>
      <c r="M20045">
        <v>80588.3</v>
      </c>
      <c r="N20045" t="s">
        <v>1596</v>
      </c>
      <c r="O20045" s="100">
        <v>2012</v>
      </c>
    </row>
    <row r="20046" spans="1:15" x14ac:dyDescent="0.25">
      <c r="A20046">
        <v>1</v>
      </c>
      <c r="B20046" t="s">
        <v>144</v>
      </c>
      <c r="C20046">
        <v>14</v>
      </c>
      <c r="D20046" t="s">
        <v>172</v>
      </c>
      <c r="E20046" t="s">
        <v>182</v>
      </c>
      <c r="F20046">
        <v>12907</v>
      </c>
      <c r="G20046" t="s">
        <v>181</v>
      </c>
      <c r="H20046" s="101">
        <v>2546.16</v>
      </c>
      <c r="I20046">
        <v>192.15</v>
      </c>
      <c r="J20046" s="8">
        <v>41228</v>
      </c>
      <c r="K20046" t="s">
        <v>148</v>
      </c>
      <c r="L20046" t="s">
        <v>151</v>
      </c>
      <c r="M20046">
        <v>66200.160000000003</v>
      </c>
      <c r="N20046" t="s">
        <v>1596</v>
      </c>
      <c r="O20046" s="100">
        <v>2012</v>
      </c>
    </row>
    <row r="20047" spans="1:15" x14ac:dyDescent="0.25">
      <c r="A20047">
        <v>1</v>
      </c>
      <c r="B20047" t="s">
        <v>144</v>
      </c>
      <c r="C20047">
        <v>14</v>
      </c>
      <c r="D20047" t="s">
        <v>172</v>
      </c>
      <c r="E20047" t="s">
        <v>1428</v>
      </c>
      <c r="F20047">
        <v>10071</v>
      </c>
      <c r="G20047" t="s">
        <v>176</v>
      </c>
      <c r="H20047" s="101">
        <v>2560</v>
      </c>
      <c r="I20047">
        <v>188.55</v>
      </c>
      <c r="J20047" s="8">
        <v>41228</v>
      </c>
      <c r="K20047" t="s">
        <v>148</v>
      </c>
      <c r="L20047" t="s">
        <v>151</v>
      </c>
      <c r="M20047">
        <v>66560</v>
      </c>
      <c r="N20047" t="s">
        <v>1596</v>
      </c>
      <c r="O20047" s="100">
        <v>2012</v>
      </c>
    </row>
    <row r="20048" spans="1:15" x14ac:dyDescent="0.25">
      <c r="A20048">
        <v>1</v>
      </c>
      <c r="B20048" t="s">
        <v>144</v>
      </c>
      <c r="C20048">
        <v>14</v>
      </c>
      <c r="D20048" t="s">
        <v>172</v>
      </c>
      <c r="E20048" t="s">
        <v>185</v>
      </c>
      <c r="F20048">
        <v>4005</v>
      </c>
      <c r="G20048" t="s">
        <v>186</v>
      </c>
      <c r="H20048" s="101">
        <v>4149.22</v>
      </c>
      <c r="I20048">
        <v>309.38</v>
      </c>
      <c r="J20048" s="8">
        <v>41228</v>
      </c>
      <c r="K20048" t="s">
        <v>148</v>
      </c>
      <c r="L20048" t="s">
        <v>151</v>
      </c>
      <c r="M20048">
        <v>107879.72</v>
      </c>
      <c r="N20048" t="s">
        <v>1596</v>
      </c>
      <c r="O20048" s="100">
        <v>2012</v>
      </c>
    </row>
    <row r="20049" spans="1:15" x14ac:dyDescent="0.25">
      <c r="A20049">
        <v>1</v>
      </c>
      <c r="B20049" t="s">
        <v>144</v>
      </c>
      <c r="C20049">
        <v>14</v>
      </c>
      <c r="D20049" t="s">
        <v>172</v>
      </c>
      <c r="E20049" t="s">
        <v>184</v>
      </c>
      <c r="F20049">
        <v>9988</v>
      </c>
      <c r="G20049" t="s">
        <v>181</v>
      </c>
      <c r="H20049" s="101">
        <v>2836.62</v>
      </c>
      <c r="I20049">
        <v>194.52</v>
      </c>
      <c r="J20049" s="8">
        <v>41228</v>
      </c>
      <c r="K20049" t="s">
        <v>148</v>
      </c>
      <c r="L20049" t="s">
        <v>151</v>
      </c>
      <c r="M20049">
        <v>73752.12</v>
      </c>
      <c r="N20049" t="s">
        <v>1596</v>
      </c>
      <c r="O20049" s="100">
        <v>2012</v>
      </c>
    </row>
    <row r="20050" spans="1:15" x14ac:dyDescent="0.25">
      <c r="A20050">
        <v>1</v>
      </c>
      <c r="B20050" t="s">
        <v>144</v>
      </c>
      <c r="C20050">
        <v>22</v>
      </c>
      <c r="D20050" t="s">
        <v>187</v>
      </c>
      <c r="E20050" t="s">
        <v>193</v>
      </c>
      <c r="F20050">
        <v>12738</v>
      </c>
      <c r="G20050" t="s">
        <v>161</v>
      </c>
      <c r="H20050" s="101">
        <v>2575</v>
      </c>
      <c r="I20050">
        <v>169.94</v>
      </c>
      <c r="J20050" s="8">
        <v>41228</v>
      </c>
      <c r="K20050" t="s">
        <v>148</v>
      </c>
      <c r="L20050" t="s">
        <v>151</v>
      </c>
      <c r="M20050">
        <v>66950</v>
      </c>
      <c r="N20050" t="s">
        <v>1596</v>
      </c>
      <c r="O20050" s="100">
        <v>2012</v>
      </c>
    </row>
    <row r="20051" spans="1:15" x14ac:dyDescent="0.25">
      <c r="A20051">
        <v>1</v>
      </c>
      <c r="B20051" t="s">
        <v>144</v>
      </c>
      <c r="C20051">
        <v>22</v>
      </c>
      <c r="D20051" t="s">
        <v>187</v>
      </c>
      <c r="E20051" t="s">
        <v>194</v>
      </c>
      <c r="F20051">
        <v>10951</v>
      </c>
      <c r="G20051" t="s">
        <v>161</v>
      </c>
      <c r="H20051">
        <v>412</v>
      </c>
      <c r="I20051">
        <v>31.51</v>
      </c>
      <c r="J20051" s="8">
        <v>41228</v>
      </c>
      <c r="K20051" t="s">
        <v>148</v>
      </c>
      <c r="L20051" t="s">
        <v>149</v>
      </c>
      <c r="M20051">
        <v>10712</v>
      </c>
      <c r="N20051" t="s">
        <v>1596</v>
      </c>
      <c r="O20051" s="100">
        <v>2012</v>
      </c>
    </row>
    <row r="20052" spans="1:15" x14ac:dyDescent="0.25">
      <c r="A20052">
        <v>1</v>
      </c>
      <c r="B20052" t="s">
        <v>144</v>
      </c>
      <c r="C20052">
        <v>22</v>
      </c>
      <c r="D20052" t="s">
        <v>187</v>
      </c>
      <c r="E20052" t="s">
        <v>195</v>
      </c>
      <c r="F20052">
        <v>10662</v>
      </c>
      <c r="G20052" t="s">
        <v>161</v>
      </c>
      <c r="H20052" s="101">
        <v>2813.14</v>
      </c>
      <c r="I20052">
        <v>210.79</v>
      </c>
      <c r="J20052" s="8">
        <v>41228</v>
      </c>
      <c r="K20052" t="s">
        <v>148</v>
      </c>
      <c r="L20052" t="s">
        <v>151</v>
      </c>
      <c r="M20052">
        <v>73141.64</v>
      </c>
      <c r="N20052" t="s">
        <v>1596</v>
      </c>
      <c r="O20052" s="100">
        <v>2012</v>
      </c>
    </row>
    <row r="20053" spans="1:15" x14ac:dyDescent="0.25">
      <c r="A20053">
        <v>1</v>
      </c>
      <c r="B20053" t="s">
        <v>144</v>
      </c>
      <c r="C20053">
        <v>22</v>
      </c>
      <c r="D20053" t="s">
        <v>187</v>
      </c>
      <c r="E20053" t="s">
        <v>196</v>
      </c>
      <c r="F20053">
        <v>9643</v>
      </c>
      <c r="G20053" t="s">
        <v>161</v>
      </c>
      <c r="H20053" s="101">
        <v>2915.67</v>
      </c>
      <c r="I20053">
        <v>218.07</v>
      </c>
      <c r="J20053" s="8">
        <v>41228</v>
      </c>
      <c r="K20053" t="s">
        <v>148</v>
      </c>
      <c r="L20053" t="s">
        <v>151</v>
      </c>
      <c r="M20053">
        <v>75807.42</v>
      </c>
      <c r="N20053" t="s">
        <v>1596</v>
      </c>
      <c r="O20053" s="100">
        <v>2012</v>
      </c>
    </row>
    <row r="20054" spans="1:15" x14ac:dyDescent="0.25">
      <c r="A20054">
        <v>1</v>
      </c>
      <c r="B20054" t="s">
        <v>144</v>
      </c>
      <c r="C20054">
        <v>22</v>
      </c>
      <c r="D20054" t="s">
        <v>187</v>
      </c>
      <c r="E20054" t="s">
        <v>197</v>
      </c>
      <c r="F20054">
        <v>9517</v>
      </c>
      <c r="G20054" t="s">
        <v>161</v>
      </c>
      <c r="H20054" s="101">
        <v>3114.07</v>
      </c>
      <c r="I20054">
        <v>233.25</v>
      </c>
      <c r="J20054" s="8">
        <v>41228</v>
      </c>
      <c r="K20054" t="s">
        <v>148</v>
      </c>
      <c r="L20054" t="s">
        <v>151</v>
      </c>
      <c r="M20054">
        <v>80965.820000000007</v>
      </c>
      <c r="N20054" t="s">
        <v>1596</v>
      </c>
      <c r="O20054" s="100">
        <v>2012</v>
      </c>
    </row>
    <row r="20055" spans="1:15" x14ac:dyDescent="0.25">
      <c r="A20055">
        <v>1</v>
      </c>
      <c r="B20055" t="s">
        <v>144</v>
      </c>
      <c r="C20055">
        <v>22</v>
      </c>
      <c r="D20055" t="s">
        <v>187</v>
      </c>
      <c r="E20055" t="s">
        <v>191</v>
      </c>
      <c r="F20055">
        <v>9520</v>
      </c>
      <c r="G20055" t="s">
        <v>192</v>
      </c>
      <c r="H20055" s="101">
        <v>3977.04</v>
      </c>
      <c r="I20055">
        <v>282.83</v>
      </c>
      <c r="J20055" s="8">
        <v>41228</v>
      </c>
      <c r="K20055" t="s">
        <v>148</v>
      </c>
      <c r="L20055" t="s">
        <v>151</v>
      </c>
      <c r="M20055">
        <v>103403.04</v>
      </c>
      <c r="N20055" t="s">
        <v>1596</v>
      </c>
      <c r="O20055" s="100">
        <v>2012</v>
      </c>
    </row>
    <row r="20056" spans="1:15" x14ac:dyDescent="0.25">
      <c r="A20056">
        <v>1</v>
      </c>
      <c r="B20056" t="s">
        <v>144</v>
      </c>
      <c r="C20056">
        <v>22</v>
      </c>
      <c r="D20056" t="s">
        <v>187</v>
      </c>
      <c r="E20056" t="s">
        <v>189</v>
      </c>
      <c r="F20056">
        <v>11607</v>
      </c>
      <c r="G20056" t="s">
        <v>161</v>
      </c>
      <c r="H20056" s="101">
        <v>1435</v>
      </c>
      <c r="I20056">
        <v>109.78</v>
      </c>
      <c r="J20056" s="8">
        <v>41228</v>
      </c>
      <c r="K20056" t="s">
        <v>148</v>
      </c>
      <c r="L20056" t="s">
        <v>190</v>
      </c>
      <c r="M20056">
        <v>37310</v>
      </c>
      <c r="N20056" t="s">
        <v>1596</v>
      </c>
      <c r="O20056" s="100">
        <v>2012</v>
      </c>
    </row>
    <row r="20057" spans="1:15" x14ac:dyDescent="0.25">
      <c r="A20057">
        <v>1</v>
      </c>
      <c r="B20057" t="s">
        <v>144</v>
      </c>
      <c r="C20057">
        <v>22</v>
      </c>
      <c r="D20057" t="s">
        <v>187</v>
      </c>
      <c r="E20057" t="s">
        <v>160</v>
      </c>
      <c r="F20057">
        <v>9669</v>
      </c>
      <c r="G20057" t="s">
        <v>161</v>
      </c>
      <c r="H20057" s="101">
        <v>3444.85</v>
      </c>
      <c r="I20057">
        <v>259.17</v>
      </c>
      <c r="J20057" s="8">
        <v>41228</v>
      </c>
      <c r="K20057" t="s">
        <v>148</v>
      </c>
      <c r="L20057" t="s">
        <v>151</v>
      </c>
      <c r="M20057">
        <v>89566.1</v>
      </c>
      <c r="N20057" t="s">
        <v>1596</v>
      </c>
      <c r="O20057" s="100">
        <v>2012</v>
      </c>
    </row>
    <row r="20058" spans="1:15" x14ac:dyDescent="0.25">
      <c r="A20058">
        <v>1</v>
      </c>
      <c r="B20058" t="s">
        <v>144</v>
      </c>
      <c r="C20058">
        <v>22</v>
      </c>
      <c r="D20058" t="s">
        <v>187</v>
      </c>
      <c r="E20058" t="s">
        <v>200</v>
      </c>
      <c r="F20058">
        <v>12395</v>
      </c>
      <c r="G20058" t="s">
        <v>161</v>
      </c>
      <c r="H20058">
        <v>432.72</v>
      </c>
      <c r="I20058">
        <v>33.1</v>
      </c>
      <c r="J20058" s="8">
        <v>41228</v>
      </c>
      <c r="K20058" t="s">
        <v>148</v>
      </c>
      <c r="L20058" t="s">
        <v>149</v>
      </c>
      <c r="M20058">
        <v>11250.72</v>
      </c>
      <c r="N20058" t="s">
        <v>1596</v>
      </c>
      <c r="O20058" s="100">
        <v>2012</v>
      </c>
    </row>
    <row r="20059" spans="1:15" x14ac:dyDescent="0.25">
      <c r="A20059">
        <v>1</v>
      </c>
      <c r="B20059" t="s">
        <v>144</v>
      </c>
      <c r="C20059">
        <v>24</v>
      </c>
      <c r="D20059" t="s">
        <v>205</v>
      </c>
      <c r="E20059" t="s">
        <v>206</v>
      </c>
      <c r="F20059">
        <v>13036</v>
      </c>
      <c r="G20059" t="s">
        <v>207</v>
      </c>
      <c r="H20059" s="101">
        <v>1542.53</v>
      </c>
      <c r="I20059">
        <v>109</v>
      </c>
      <c r="J20059" s="8">
        <v>41228</v>
      </c>
      <c r="K20059" t="s">
        <v>148</v>
      </c>
      <c r="L20059" t="s">
        <v>151</v>
      </c>
      <c r="M20059">
        <v>40105.78</v>
      </c>
      <c r="N20059" t="s">
        <v>1596</v>
      </c>
      <c r="O20059" s="100">
        <v>2012</v>
      </c>
    </row>
    <row r="20060" spans="1:15" x14ac:dyDescent="0.25">
      <c r="A20060">
        <v>1</v>
      </c>
      <c r="B20060" t="s">
        <v>144</v>
      </c>
      <c r="C20060">
        <v>24</v>
      </c>
      <c r="D20060" t="s">
        <v>205</v>
      </c>
      <c r="E20060" t="s">
        <v>208</v>
      </c>
      <c r="F20060">
        <v>13272</v>
      </c>
      <c r="G20060" t="s">
        <v>207</v>
      </c>
      <c r="H20060">
        <v>889.92</v>
      </c>
      <c r="I20060">
        <v>68.08</v>
      </c>
      <c r="J20060" s="8">
        <v>41228</v>
      </c>
      <c r="K20060" t="s">
        <v>148</v>
      </c>
      <c r="L20060" t="s">
        <v>149</v>
      </c>
      <c r="M20060">
        <v>23137.919999999998</v>
      </c>
      <c r="N20060" t="s">
        <v>1596</v>
      </c>
      <c r="O20060" s="100">
        <v>2012</v>
      </c>
    </row>
    <row r="20061" spans="1:15" x14ac:dyDescent="0.25">
      <c r="A20061">
        <v>1</v>
      </c>
      <c r="B20061" t="s">
        <v>144</v>
      </c>
      <c r="C20061">
        <v>24</v>
      </c>
      <c r="D20061" t="s">
        <v>205</v>
      </c>
      <c r="E20061" t="s">
        <v>209</v>
      </c>
      <c r="F20061">
        <v>183</v>
      </c>
      <c r="G20061" t="s">
        <v>207</v>
      </c>
      <c r="H20061" s="101">
        <v>2489.9699999999998</v>
      </c>
      <c r="I20061">
        <v>168.26</v>
      </c>
      <c r="J20061" s="8">
        <v>41228</v>
      </c>
      <c r="K20061" t="s">
        <v>148</v>
      </c>
      <c r="L20061" t="s">
        <v>151</v>
      </c>
      <c r="M20061">
        <v>64739.22</v>
      </c>
      <c r="N20061" t="s">
        <v>1596</v>
      </c>
      <c r="O20061" s="100">
        <v>2012</v>
      </c>
    </row>
    <row r="20062" spans="1:15" x14ac:dyDescent="0.25">
      <c r="A20062">
        <v>1</v>
      </c>
      <c r="B20062" t="s">
        <v>144</v>
      </c>
      <c r="C20062">
        <v>24</v>
      </c>
      <c r="D20062" t="s">
        <v>205</v>
      </c>
      <c r="E20062" t="s">
        <v>212</v>
      </c>
      <c r="F20062">
        <v>12602</v>
      </c>
      <c r="G20062" t="s">
        <v>207</v>
      </c>
      <c r="H20062">
        <v>862.4</v>
      </c>
      <c r="I20062">
        <v>65.97</v>
      </c>
      <c r="J20062" s="8">
        <v>41228</v>
      </c>
      <c r="K20062" t="s">
        <v>148</v>
      </c>
      <c r="L20062" t="s">
        <v>149</v>
      </c>
      <c r="M20062">
        <v>22422.400000000001</v>
      </c>
      <c r="N20062" t="s">
        <v>1596</v>
      </c>
      <c r="O20062" s="100">
        <v>2012</v>
      </c>
    </row>
    <row r="20063" spans="1:15" x14ac:dyDescent="0.25">
      <c r="A20063">
        <v>1</v>
      </c>
      <c r="B20063" t="s">
        <v>144</v>
      </c>
      <c r="C20063">
        <v>24</v>
      </c>
      <c r="D20063" t="s">
        <v>205</v>
      </c>
      <c r="E20063" t="s">
        <v>214</v>
      </c>
      <c r="F20063">
        <v>11379</v>
      </c>
      <c r="G20063" t="s">
        <v>207</v>
      </c>
      <c r="H20063" s="101">
        <v>1726.5</v>
      </c>
      <c r="I20063">
        <v>117.74</v>
      </c>
      <c r="J20063" s="8">
        <v>41228</v>
      </c>
      <c r="K20063" t="s">
        <v>148</v>
      </c>
      <c r="L20063" t="s">
        <v>151</v>
      </c>
      <c r="M20063">
        <v>44889</v>
      </c>
      <c r="N20063" t="s">
        <v>1596</v>
      </c>
      <c r="O20063" s="100">
        <v>2012</v>
      </c>
    </row>
    <row r="20064" spans="1:15" x14ac:dyDescent="0.25">
      <c r="A20064">
        <v>1</v>
      </c>
      <c r="B20064" t="s">
        <v>144</v>
      </c>
      <c r="C20064">
        <v>24</v>
      </c>
      <c r="D20064" t="s">
        <v>205</v>
      </c>
      <c r="E20064" t="s">
        <v>215</v>
      </c>
      <c r="F20064">
        <v>12527</v>
      </c>
      <c r="G20064" t="s">
        <v>207</v>
      </c>
      <c r="H20064" s="101">
        <v>1188.5999999999999</v>
      </c>
      <c r="I20064">
        <v>90.92</v>
      </c>
      <c r="J20064" s="8">
        <v>41228</v>
      </c>
      <c r="K20064" t="s">
        <v>148</v>
      </c>
      <c r="L20064" t="s">
        <v>149</v>
      </c>
      <c r="M20064">
        <v>30903.599999999999</v>
      </c>
      <c r="N20064" t="s">
        <v>1596</v>
      </c>
      <c r="O20064" s="100">
        <v>2012</v>
      </c>
    </row>
    <row r="20065" spans="1:15" x14ac:dyDescent="0.25">
      <c r="A20065">
        <v>1</v>
      </c>
      <c r="B20065" t="s">
        <v>144</v>
      </c>
      <c r="C20065">
        <v>24</v>
      </c>
      <c r="D20065" t="s">
        <v>205</v>
      </c>
      <c r="E20065" t="s">
        <v>216</v>
      </c>
      <c r="F20065">
        <v>11253</v>
      </c>
      <c r="G20065" t="s">
        <v>207</v>
      </c>
      <c r="H20065">
        <v>501.6</v>
      </c>
      <c r="I20065">
        <v>38.369999999999997</v>
      </c>
      <c r="J20065" s="8">
        <v>41228</v>
      </c>
      <c r="K20065" t="s">
        <v>148</v>
      </c>
      <c r="L20065" t="s">
        <v>149</v>
      </c>
      <c r="M20065">
        <v>13041.6</v>
      </c>
      <c r="N20065" t="s">
        <v>1596</v>
      </c>
      <c r="O20065" s="100">
        <v>2012</v>
      </c>
    </row>
    <row r="20066" spans="1:15" x14ac:dyDescent="0.25">
      <c r="A20066">
        <v>1</v>
      </c>
      <c r="B20066" t="s">
        <v>144</v>
      </c>
      <c r="C20066">
        <v>24</v>
      </c>
      <c r="D20066" t="s">
        <v>205</v>
      </c>
      <c r="E20066" t="s">
        <v>217</v>
      </c>
      <c r="F20066">
        <v>12860</v>
      </c>
      <c r="G20066" t="s">
        <v>207</v>
      </c>
      <c r="H20066" s="101">
        <v>1557.5</v>
      </c>
      <c r="I20066">
        <v>113.06</v>
      </c>
      <c r="J20066" s="8">
        <v>41228</v>
      </c>
      <c r="K20066" t="s">
        <v>148</v>
      </c>
      <c r="L20066" t="s">
        <v>151</v>
      </c>
      <c r="M20066">
        <v>40495</v>
      </c>
      <c r="N20066" t="s">
        <v>1596</v>
      </c>
      <c r="O20066" s="100">
        <v>2012</v>
      </c>
    </row>
    <row r="20067" spans="1:15" x14ac:dyDescent="0.25">
      <c r="A20067">
        <v>1</v>
      </c>
      <c r="B20067" t="s">
        <v>144</v>
      </c>
      <c r="C20067">
        <v>26</v>
      </c>
      <c r="D20067" t="s">
        <v>218</v>
      </c>
      <c r="E20067" t="s">
        <v>223</v>
      </c>
      <c r="F20067">
        <v>12800</v>
      </c>
      <c r="G20067" t="s">
        <v>224</v>
      </c>
      <c r="H20067" s="101">
        <v>2731.82</v>
      </c>
      <c r="I20067">
        <v>168.32</v>
      </c>
      <c r="J20067" s="8">
        <v>41228</v>
      </c>
      <c r="K20067" t="s">
        <v>148</v>
      </c>
      <c r="L20067" t="s">
        <v>151</v>
      </c>
      <c r="M20067">
        <v>71027.320000000007</v>
      </c>
      <c r="N20067" t="s">
        <v>1596</v>
      </c>
      <c r="O20067" s="100">
        <v>2012</v>
      </c>
    </row>
    <row r="20068" spans="1:15" x14ac:dyDescent="0.25">
      <c r="A20068">
        <v>1</v>
      </c>
      <c r="B20068" t="s">
        <v>144</v>
      </c>
      <c r="C20068">
        <v>26</v>
      </c>
      <c r="D20068" t="s">
        <v>218</v>
      </c>
      <c r="E20068" t="s">
        <v>1268</v>
      </c>
      <c r="F20068">
        <v>10158</v>
      </c>
      <c r="G20068" t="s">
        <v>224</v>
      </c>
      <c r="H20068">
        <v>540.94000000000005</v>
      </c>
      <c r="I20068">
        <v>51.58</v>
      </c>
      <c r="J20068" s="8">
        <v>41228</v>
      </c>
      <c r="K20068" t="s">
        <v>148</v>
      </c>
      <c r="L20068" t="s">
        <v>190</v>
      </c>
      <c r="M20068">
        <v>14064.44</v>
      </c>
      <c r="N20068" t="s">
        <v>1596</v>
      </c>
      <c r="O20068" s="100">
        <v>2012</v>
      </c>
    </row>
    <row r="20069" spans="1:15" x14ac:dyDescent="0.25">
      <c r="A20069">
        <v>1</v>
      </c>
      <c r="B20069" t="s">
        <v>144</v>
      </c>
      <c r="C20069">
        <v>26</v>
      </c>
      <c r="D20069" t="s">
        <v>218</v>
      </c>
      <c r="E20069" t="s">
        <v>225</v>
      </c>
      <c r="F20069">
        <v>13191</v>
      </c>
      <c r="G20069" t="s">
        <v>224</v>
      </c>
      <c r="H20069" s="101">
        <v>2575</v>
      </c>
      <c r="I20069">
        <v>174.81</v>
      </c>
      <c r="J20069" s="8">
        <v>41228</v>
      </c>
      <c r="K20069" t="s">
        <v>148</v>
      </c>
      <c r="L20069" t="s">
        <v>151</v>
      </c>
      <c r="M20069">
        <v>66950</v>
      </c>
      <c r="N20069" t="s">
        <v>1596</v>
      </c>
      <c r="O20069" s="100">
        <v>2012</v>
      </c>
    </row>
    <row r="20070" spans="1:15" x14ac:dyDescent="0.25">
      <c r="A20070">
        <v>1</v>
      </c>
      <c r="B20070" t="s">
        <v>144</v>
      </c>
      <c r="C20070">
        <v>26</v>
      </c>
      <c r="D20070" t="s">
        <v>218</v>
      </c>
      <c r="E20070" t="s">
        <v>226</v>
      </c>
      <c r="F20070">
        <v>10088</v>
      </c>
      <c r="G20070" t="s">
        <v>224</v>
      </c>
      <c r="H20070" s="101">
        <v>3012.71</v>
      </c>
      <c r="I20070">
        <v>226.11</v>
      </c>
      <c r="J20070" s="8">
        <v>41228</v>
      </c>
      <c r="K20070" t="s">
        <v>148</v>
      </c>
      <c r="L20070" t="s">
        <v>151</v>
      </c>
      <c r="M20070">
        <v>78330.460000000006</v>
      </c>
      <c r="N20070" t="s">
        <v>1596</v>
      </c>
      <c r="O20070" s="100">
        <v>2012</v>
      </c>
    </row>
    <row r="20071" spans="1:15" x14ac:dyDescent="0.25">
      <c r="A20071">
        <v>1</v>
      </c>
      <c r="B20071" t="s">
        <v>144</v>
      </c>
      <c r="C20071">
        <v>26</v>
      </c>
      <c r="D20071" t="s">
        <v>218</v>
      </c>
      <c r="E20071" t="s">
        <v>1270</v>
      </c>
      <c r="F20071">
        <v>13375</v>
      </c>
      <c r="G20071" t="s">
        <v>224</v>
      </c>
      <c r="H20071" s="101">
        <v>2600</v>
      </c>
      <c r="I20071">
        <v>175.31</v>
      </c>
      <c r="J20071" s="8">
        <v>41228</v>
      </c>
      <c r="K20071" t="s">
        <v>148</v>
      </c>
      <c r="L20071" t="s">
        <v>151</v>
      </c>
      <c r="M20071">
        <v>67600</v>
      </c>
      <c r="N20071" t="s">
        <v>1596</v>
      </c>
      <c r="O20071" s="100">
        <v>2012</v>
      </c>
    </row>
    <row r="20072" spans="1:15" x14ac:dyDescent="0.25">
      <c r="A20072">
        <v>1</v>
      </c>
      <c r="B20072" t="s">
        <v>144</v>
      </c>
      <c r="C20072">
        <v>26</v>
      </c>
      <c r="D20072" t="s">
        <v>218</v>
      </c>
      <c r="E20072" t="s">
        <v>1544</v>
      </c>
      <c r="F20072">
        <v>13714</v>
      </c>
      <c r="G20072" t="s">
        <v>224</v>
      </c>
      <c r="H20072">
        <v>528</v>
      </c>
      <c r="I20072">
        <v>76.31</v>
      </c>
      <c r="J20072" s="8">
        <v>41228</v>
      </c>
      <c r="K20072" t="s">
        <v>148</v>
      </c>
      <c r="L20072" t="s">
        <v>190</v>
      </c>
      <c r="M20072">
        <v>13728</v>
      </c>
      <c r="N20072" t="s">
        <v>1596</v>
      </c>
      <c r="O20072" s="100">
        <v>2012</v>
      </c>
    </row>
    <row r="20073" spans="1:15" x14ac:dyDescent="0.25">
      <c r="A20073">
        <v>1</v>
      </c>
      <c r="B20073" t="s">
        <v>144</v>
      </c>
      <c r="C20073">
        <v>26</v>
      </c>
      <c r="D20073" t="s">
        <v>218</v>
      </c>
      <c r="E20073" t="s">
        <v>1271</v>
      </c>
      <c r="F20073">
        <v>12013</v>
      </c>
      <c r="G20073" t="s">
        <v>224</v>
      </c>
      <c r="H20073">
        <v>553.75</v>
      </c>
      <c r="I20073">
        <v>42.36</v>
      </c>
      <c r="J20073" s="8">
        <v>41228</v>
      </c>
      <c r="K20073" t="s">
        <v>148</v>
      </c>
      <c r="L20073" t="s">
        <v>190</v>
      </c>
      <c r="M20073">
        <v>14397.5</v>
      </c>
      <c r="N20073" t="s">
        <v>1596</v>
      </c>
      <c r="O20073" s="100">
        <v>2012</v>
      </c>
    </row>
    <row r="20074" spans="1:15" x14ac:dyDescent="0.25">
      <c r="A20074">
        <v>1</v>
      </c>
      <c r="B20074" t="s">
        <v>144</v>
      </c>
      <c r="C20074">
        <v>26</v>
      </c>
      <c r="D20074" t="s">
        <v>218</v>
      </c>
      <c r="E20074" t="s">
        <v>1272</v>
      </c>
      <c r="F20074">
        <v>11073</v>
      </c>
      <c r="G20074" t="s">
        <v>224</v>
      </c>
      <c r="H20074">
        <v>165</v>
      </c>
      <c r="I20074">
        <v>12.62</v>
      </c>
      <c r="J20074" s="8">
        <v>41228</v>
      </c>
      <c r="K20074" t="s">
        <v>148</v>
      </c>
      <c r="L20074" t="s">
        <v>190</v>
      </c>
      <c r="M20074">
        <v>4290</v>
      </c>
      <c r="N20074" t="s">
        <v>1596</v>
      </c>
      <c r="O20074" s="100">
        <v>2012</v>
      </c>
    </row>
    <row r="20075" spans="1:15" x14ac:dyDescent="0.25">
      <c r="A20075">
        <v>1</v>
      </c>
      <c r="B20075" t="s">
        <v>144</v>
      </c>
      <c r="C20075">
        <v>26</v>
      </c>
      <c r="D20075" t="s">
        <v>218</v>
      </c>
      <c r="E20075" t="s">
        <v>227</v>
      </c>
      <c r="F20075">
        <v>12611</v>
      </c>
      <c r="G20075" t="s">
        <v>224</v>
      </c>
      <c r="H20075" s="101">
        <v>2705</v>
      </c>
      <c r="I20075">
        <v>200.65</v>
      </c>
      <c r="J20075" s="8">
        <v>41228</v>
      </c>
      <c r="K20075" t="s">
        <v>148</v>
      </c>
      <c r="L20075" t="s">
        <v>151</v>
      </c>
      <c r="M20075">
        <v>70330</v>
      </c>
      <c r="N20075" t="s">
        <v>1596</v>
      </c>
      <c r="O20075" s="100">
        <v>2012</v>
      </c>
    </row>
    <row r="20076" spans="1:15" x14ac:dyDescent="0.25">
      <c r="A20076">
        <v>1</v>
      </c>
      <c r="B20076" t="s">
        <v>144</v>
      </c>
      <c r="C20076">
        <v>26</v>
      </c>
      <c r="D20076" t="s">
        <v>218</v>
      </c>
      <c r="E20076" t="s">
        <v>229</v>
      </c>
      <c r="F20076">
        <v>11883</v>
      </c>
      <c r="G20076" t="s">
        <v>230</v>
      </c>
      <c r="H20076" s="101">
        <v>3060.29</v>
      </c>
      <c r="I20076">
        <v>222.15</v>
      </c>
      <c r="J20076" s="8">
        <v>41228</v>
      </c>
      <c r="K20076" t="s">
        <v>148</v>
      </c>
      <c r="L20076" t="s">
        <v>151</v>
      </c>
      <c r="M20076">
        <v>79567.539999999994</v>
      </c>
      <c r="N20076" t="s">
        <v>1596</v>
      </c>
      <c r="O20076" s="100">
        <v>2012</v>
      </c>
    </row>
    <row r="20077" spans="1:15" x14ac:dyDescent="0.25">
      <c r="A20077">
        <v>1</v>
      </c>
      <c r="B20077" t="s">
        <v>144</v>
      </c>
      <c r="C20077">
        <v>27</v>
      </c>
      <c r="D20077" t="s">
        <v>231</v>
      </c>
      <c r="E20077" t="s">
        <v>239</v>
      </c>
      <c r="F20077">
        <v>11497</v>
      </c>
      <c r="G20077" t="s">
        <v>240</v>
      </c>
      <c r="H20077" s="101">
        <v>4088.07</v>
      </c>
      <c r="I20077">
        <v>290.89999999999998</v>
      </c>
      <c r="J20077" s="8">
        <v>41228</v>
      </c>
      <c r="K20077" t="s">
        <v>148</v>
      </c>
      <c r="L20077" t="s">
        <v>151</v>
      </c>
      <c r="M20077">
        <v>106289.82</v>
      </c>
      <c r="N20077" t="s">
        <v>1596</v>
      </c>
      <c r="O20077" s="100">
        <v>2012</v>
      </c>
    </row>
    <row r="20078" spans="1:15" x14ac:dyDescent="0.25">
      <c r="A20078">
        <v>1</v>
      </c>
      <c r="B20078" t="s">
        <v>144</v>
      </c>
      <c r="C20078">
        <v>27</v>
      </c>
      <c r="D20078" t="s">
        <v>231</v>
      </c>
      <c r="E20078" t="s">
        <v>235</v>
      </c>
      <c r="F20078">
        <v>12310</v>
      </c>
      <c r="G20078" t="s">
        <v>234</v>
      </c>
      <c r="H20078" s="101">
        <v>2228.1</v>
      </c>
      <c r="I20078">
        <v>170.45</v>
      </c>
      <c r="J20078" s="8">
        <v>41228</v>
      </c>
      <c r="K20078" t="s">
        <v>148</v>
      </c>
      <c r="L20078" t="s">
        <v>149</v>
      </c>
      <c r="M20078">
        <v>57930.6</v>
      </c>
      <c r="N20078" t="s">
        <v>1596</v>
      </c>
      <c r="O20078" s="100">
        <v>2012</v>
      </c>
    </row>
    <row r="20079" spans="1:15" x14ac:dyDescent="0.25">
      <c r="A20079">
        <v>1</v>
      </c>
      <c r="B20079" t="s">
        <v>144</v>
      </c>
      <c r="C20079">
        <v>27</v>
      </c>
      <c r="D20079" t="s">
        <v>231</v>
      </c>
      <c r="E20079" t="s">
        <v>1276</v>
      </c>
      <c r="F20079">
        <v>13007</v>
      </c>
      <c r="G20079" t="s">
        <v>246</v>
      </c>
      <c r="H20079">
        <v>254.93</v>
      </c>
      <c r="I20079">
        <v>36.85</v>
      </c>
      <c r="J20079" s="8">
        <v>41228</v>
      </c>
      <c r="K20079" t="s">
        <v>148</v>
      </c>
      <c r="L20079" t="s">
        <v>149</v>
      </c>
      <c r="M20079">
        <v>6628.18</v>
      </c>
      <c r="N20079" t="s">
        <v>1596</v>
      </c>
      <c r="O20079" s="100">
        <v>2012</v>
      </c>
    </row>
    <row r="20080" spans="1:15" x14ac:dyDescent="0.25">
      <c r="A20080">
        <v>1</v>
      </c>
      <c r="B20080" t="s">
        <v>144</v>
      </c>
      <c r="C20080">
        <v>27</v>
      </c>
      <c r="D20080" t="s">
        <v>231</v>
      </c>
      <c r="E20080" t="s">
        <v>247</v>
      </c>
      <c r="F20080">
        <v>12550</v>
      </c>
      <c r="G20080" t="s">
        <v>246</v>
      </c>
      <c r="H20080" s="101">
        <v>3833.09</v>
      </c>
      <c r="I20080">
        <v>288.02</v>
      </c>
      <c r="J20080" s="8">
        <v>41228</v>
      </c>
      <c r="K20080" t="s">
        <v>148</v>
      </c>
      <c r="L20080" t="s">
        <v>151</v>
      </c>
      <c r="M20080">
        <v>99660.34</v>
      </c>
      <c r="N20080" t="s">
        <v>1596</v>
      </c>
      <c r="O20080" s="100">
        <v>2012</v>
      </c>
    </row>
    <row r="20081" spans="1:15" x14ac:dyDescent="0.25">
      <c r="A20081">
        <v>1</v>
      </c>
      <c r="B20081" t="s">
        <v>144</v>
      </c>
      <c r="C20081">
        <v>27</v>
      </c>
      <c r="D20081" t="s">
        <v>231</v>
      </c>
      <c r="E20081" t="s">
        <v>241</v>
      </c>
      <c r="F20081">
        <v>12311</v>
      </c>
      <c r="G20081" t="s">
        <v>240</v>
      </c>
      <c r="H20081" s="101">
        <v>4442.8500000000004</v>
      </c>
      <c r="I20081">
        <v>339.88</v>
      </c>
      <c r="J20081" s="8">
        <v>41228</v>
      </c>
      <c r="K20081" t="s">
        <v>148</v>
      </c>
      <c r="L20081" t="s">
        <v>151</v>
      </c>
      <c r="M20081">
        <v>115514.1</v>
      </c>
      <c r="N20081" t="s">
        <v>1596</v>
      </c>
      <c r="O20081" s="100">
        <v>2012</v>
      </c>
    </row>
    <row r="20082" spans="1:15" x14ac:dyDescent="0.25">
      <c r="A20082">
        <v>1</v>
      </c>
      <c r="B20082" t="s">
        <v>144</v>
      </c>
      <c r="C20082">
        <v>27</v>
      </c>
      <c r="D20082" t="s">
        <v>231</v>
      </c>
      <c r="E20082" t="s">
        <v>248</v>
      </c>
      <c r="F20082">
        <v>13016</v>
      </c>
      <c r="G20082" t="s">
        <v>246</v>
      </c>
      <c r="H20082" s="101">
        <v>1211.28</v>
      </c>
      <c r="I20082">
        <v>92.66</v>
      </c>
      <c r="J20082" s="8">
        <v>41228</v>
      </c>
      <c r="K20082" t="s">
        <v>148</v>
      </c>
      <c r="L20082" t="s">
        <v>149</v>
      </c>
      <c r="M20082">
        <v>31493.279999999999</v>
      </c>
      <c r="N20082" t="s">
        <v>1596</v>
      </c>
      <c r="O20082" s="100">
        <v>2012</v>
      </c>
    </row>
    <row r="20083" spans="1:15" x14ac:dyDescent="0.25">
      <c r="A20083">
        <v>1</v>
      </c>
      <c r="B20083" t="s">
        <v>144</v>
      </c>
      <c r="C20083">
        <v>27</v>
      </c>
      <c r="D20083" t="s">
        <v>231</v>
      </c>
      <c r="E20083" t="s">
        <v>249</v>
      </c>
      <c r="F20083">
        <v>12558</v>
      </c>
      <c r="G20083" t="s">
        <v>246</v>
      </c>
      <c r="H20083" s="101">
        <v>2088.85</v>
      </c>
      <c r="I20083">
        <v>159.80000000000001</v>
      </c>
      <c r="J20083" s="8">
        <v>41228</v>
      </c>
      <c r="K20083" t="s">
        <v>148</v>
      </c>
      <c r="L20083" t="s">
        <v>149</v>
      </c>
      <c r="M20083">
        <v>54310.1</v>
      </c>
      <c r="N20083" t="s">
        <v>1596</v>
      </c>
      <c r="O20083" s="100">
        <v>2012</v>
      </c>
    </row>
    <row r="20084" spans="1:15" x14ac:dyDescent="0.25">
      <c r="A20084">
        <v>1</v>
      </c>
      <c r="B20084" t="s">
        <v>144</v>
      </c>
      <c r="C20084">
        <v>27</v>
      </c>
      <c r="D20084" t="s">
        <v>231</v>
      </c>
      <c r="E20084" t="s">
        <v>1277</v>
      </c>
      <c r="F20084">
        <v>12518</v>
      </c>
      <c r="G20084" t="s">
        <v>246</v>
      </c>
      <c r="H20084" s="101">
        <v>2228.1</v>
      </c>
      <c r="I20084">
        <v>170.45</v>
      </c>
      <c r="J20084" s="8">
        <v>41228</v>
      </c>
      <c r="K20084" t="s">
        <v>148</v>
      </c>
      <c r="L20084" t="s">
        <v>149</v>
      </c>
      <c r="M20084">
        <v>57930.6</v>
      </c>
      <c r="N20084" t="s">
        <v>1596</v>
      </c>
      <c r="O20084" s="100">
        <v>2012</v>
      </c>
    </row>
    <row r="20085" spans="1:15" x14ac:dyDescent="0.25">
      <c r="A20085">
        <v>1</v>
      </c>
      <c r="B20085" t="s">
        <v>144</v>
      </c>
      <c r="C20085">
        <v>27</v>
      </c>
      <c r="D20085" t="s">
        <v>231</v>
      </c>
      <c r="E20085" t="s">
        <v>236</v>
      </c>
      <c r="F20085">
        <v>13014</v>
      </c>
      <c r="G20085" t="s">
        <v>237</v>
      </c>
      <c r="H20085" s="101">
        <v>3613.85</v>
      </c>
      <c r="I20085">
        <v>276.45999999999998</v>
      </c>
      <c r="J20085" s="8">
        <v>41228</v>
      </c>
      <c r="K20085" t="s">
        <v>148</v>
      </c>
      <c r="L20085" t="s">
        <v>151</v>
      </c>
      <c r="M20085">
        <v>93960.1</v>
      </c>
      <c r="N20085" t="s">
        <v>1596</v>
      </c>
      <c r="O20085" s="100">
        <v>2012</v>
      </c>
    </row>
    <row r="20086" spans="1:15" x14ac:dyDescent="0.25">
      <c r="A20086">
        <v>1</v>
      </c>
      <c r="B20086" t="s">
        <v>144</v>
      </c>
      <c r="C20086">
        <v>27</v>
      </c>
      <c r="D20086" t="s">
        <v>231</v>
      </c>
      <c r="E20086" t="s">
        <v>242</v>
      </c>
      <c r="F20086">
        <v>11704</v>
      </c>
      <c r="G20086" t="s">
        <v>240</v>
      </c>
      <c r="H20086" s="101">
        <v>4268.28</v>
      </c>
      <c r="I20086">
        <v>326.52</v>
      </c>
      <c r="J20086" s="8">
        <v>41228</v>
      </c>
      <c r="K20086" t="s">
        <v>148</v>
      </c>
      <c r="L20086" t="s">
        <v>151</v>
      </c>
      <c r="M20086">
        <v>110975.28</v>
      </c>
      <c r="N20086" t="s">
        <v>1596</v>
      </c>
      <c r="O20086" s="100">
        <v>2012</v>
      </c>
    </row>
    <row r="20087" spans="1:15" x14ac:dyDescent="0.25">
      <c r="A20087">
        <v>1</v>
      </c>
      <c r="B20087" t="s">
        <v>144</v>
      </c>
      <c r="C20087">
        <v>27</v>
      </c>
      <c r="D20087" t="s">
        <v>231</v>
      </c>
      <c r="E20087" t="s">
        <v>1529</v>
      </c>
      <c r="F20087">
        <v>13706</v>
      </c>
      <c r="G20087" t="s">
        <v>237</v>
      </c>
      <c r="H20087">
        <v>213.75</v>
      </c>
      <c r="I20087">
        <v>30.88</v>
      </c>
      <c r="J20087" s="8">
        <v>41228</v>
      </c>
      <c r="K20087" t="s">
        <v>148</v>
      </c>
      <c r="L20087" t="s">
        <v>149</v>
      </c>
      <c r="M20087">
        <v>5557.5</v>
      </c>
      <c r="N20087" t="s">
        <v>1596</v>
      </c>
      <c r="O20087" s="100">
        <v>2012</v>
      </c>
    </row>
    <row r="20088" spans="1:15" x14ac:dyDescent="0.25">
      <c r="A20088">
        <v>1</v>
      </c>
      <c r="B20088" t="s">
        <v>144</v>
      </c>
      <c r="C20088">
        <v>27</v>
      </c>
      <c r="D20088" t="s">
        <v>231</v>
      </c>
      <c r="E20088" t="s">
        <v>1474</v>
      </c>
      <c r="F20088">
        <v>12271</v>
      </c>
      <c r="G20088" t="s">
        <v>240</v>
      </c>
      <c r="H20088">
        <v>450</v>
      </c>
      <c r="I20088">
        <v>34.43</v>
      </c>
      <c r="J20088" s="8">
        <v>41228</v>
      </c>
      <c r="K20088" t="s">
        <v>148</v>
      </c>
      <c r="L20088" t="s">
        <v>190</v>
      </c>
      <c r="M20088">
        <v>11700</v>
      </c>
      <c r="N20088" t="s">
        <v>1596</v>
      </c>
      <c r="O20088" s="100">
        <v>2012</v>
      </c>
    </row>
    <row r="20089" spans="1:15" x14ac:dyDescent="0.25">
      <c r="A20089">
        <v>1</v>
      </c>
      <c r="B20089" t="s">
        <v>144</v>
      </c>
      <c r="C20089">
        <v>27</v>
      </c>
      <c r="D20089" t="s">
        <v>231</v>
      </c>
      <c r="E20089" t="s">
        <v>1429</v>
      </c>
      <c r="F20089">
        <v>13634</v>
      </c>
      <c r="G20089" t="s">
        <v>246</v>
      </c>
      <c r="H20089" s="101">
        <v>3360</v>
      </c>
      <c r="I20089">
        <v>221.39</v>
      </c>
      <c r="J20089" s="8">
        <v>41228</v>
      </c>
      <c r="K20089" t="s">
        <v>148</v>
      </c>
      <c r="L20089" t="s">
        <v>151</v>
      </c>
      <c r="M20089">
        <v>87360</v>
      </c>
      <c r="N20089" t="s">
        <v>1596</v>
      </c>
      <c r="O20089" s="100">
        <v>2012</v>
      </c>
    </row>
    <row r="20090" spans="1:15" x14ac:dyDescent="0.25">
      <c r="A20090">
        <v>1</v>
      </c>
      <c r="B20090" t="s">
        <v>144</v>
      </c>
      <c r="C20090">
        <v>27</v>
      </c>
      <c r="D20090" t="s">
        <v>231</v>
      </c>
      <c r="E20090" t="s">
        <v>243</v>
      </c>
      <c r="F20090">
        <v>12023</v>
      </c>
      <c r="G20090" t="s">
        <v>244</v>
      </c>
      <c r="H20090" s="101">
        <v>5275.76</v>
      </c>
      <c r="I20090">
        <v>76.5</v>
      </c>
      <c r="J20090" s="8">
        <v>41228</v>
      </c>
      <c r="K20090" t="s">
        <v>148</v>
      </c>
      <c r="L20090" t="s">
        <v>151</v>
      </c>
      <c r="M20090">
        <v>137169.76</v>
      </c>
      <c r="N20090" t="s">
        <v>1596</v>
      </c>
      <c r="O20090" s="100">
        <v>2012</v>
      </c>
    </row>
    <row r="20091" spans="1:15" x14ac:dyDescent="0.25">
      <c r="A20091">
        <v>1</v>
      </c>
      <c r="B20091" t="s">
        <v>144</v>
      </c>
      <c r="C20091">
        <v>31</v>
      </c>
      <c r="D20091" t="s">
        <v>252</v>
      </c>
      <c r="E20091" t="s">
        <v>256</v>
      </c>
      <c r="F20091">
        <v>11270</v>
      </c>
      <c r="G20091" t="s">
        <v>257</v>
      </c>
      <c r="H20091">
        <v>246</v>
      </c>
      <c r="I20091">
        <v>35.549999999999997</v>
      </c>
      <c r="J20091" s="8">
        <v>41228</v>
      </c>
      <c r="K20091" t="s">
        <v>148</v>
      </c>
      <c r="L20091" t="s">
        <v>149</v>
      </c>
      <c r="M20091">
        <v>6396</v>
      </c>
      <c r="N20091" t="s">
        <v>1596</v>
      </c>
      <c r="O20091" s="100">
        <v>2012</v>
      </c>
    </row>
    <row r="20092" spans="1:15" x14ac:dyDescent="0.25">
      <c r="A20092">
        <v>1</v>
      </c>
      <c r="B20092" t="s">
        <v>144</v>
      </c>
      <c r="C20092">
        <v>31</v>
      </c>
      <c r="D20092" t="s">
        <v>252</v>
      </c>
      <c r="E20092" t="s">
        <v>259</v>
      </c>
      <c r="F20092">
        <v>10434</v>
      </c>
      <c r="G20092" t="s">
        <v>257</v>
      </c>
      <c r="H20092" s="101">
        <v>3852.7</v>
      </c>
      <c r="I20092">
        <v>294.73</v>
      </c>
      <c r="J20092" s="8">
        <v>41228</v>
      </c>
      <c r="K20092" t="s">
        <v>148</v>
      </c>
      <c r="L20092" t="s">
        <v>151</v>
      </c>
      <c r="M20092">
        <v>100170.2</v>
      </c>
      <c r="N20092" t="s">
        <v>1596</v>
      </c>
      <c r="O20092" s="100">
        <v>2012</v>
      </c>
    </row>
    <row r="20093" spans="1:15" x14ac:dyDescent="0.25">
      <c r="A20093">
        <v>1</v>
      </c>
      <c r="B20093" t="s">
        <v>144</v>
      </c>
      <c r="C20093">
        <v>31</v>
      </c>
      <c r="D20093" t="s">
        <v>252</v>
      </c>
      <c r="E20093" t="s">
        <v>254</v>
      </c>
      <c r="F20093">
        <v>10566</v>
      </c>
      <c r="G20093" t="s">
        <v>255</v>
      </c>
      <c r="H20093" s="101">
        <v>4456.0600000000004</v>
      </c>
      <c r="I20093">
        <v>317.39999999999998</v>
      </c>
      <c r="J20093" s="8">
        <v>41228</v>
      </c>
      <c r="K20093" t="s">
        <v>148</v>
      </c>
      <c r="L20093" t="s">
        <v>151</v>
      </c>
      <c r="M20093">
        <v>115857.56</v>
      </c>
      <c r="N20093" t="s">
        <v>1596</v>
      </c>
      <c r="O20093" s="100">
        <v>2012</v>
      </c>
    </row>
    <row r="20094" spans="1:15" x14ac:dyDescent="0.25">
      <c r="A20094">
        <v>1</v>
      </c>
      <c r="B20094" t="s">
        <v>144</v>
      </c>
      <c r="C20094">
        <v>31</v>
      </c>
      <c r="D20094" t="s">
        <v>252</v>
      </c>
      <c r="E20094" t="s">
        <v>260</v>
      </c>
      <c r="F20094">
        <v>11065</v>
      </c>
      <c r="G20094" t="s">
        <v>257</v>
      </c>
      <c r="H20094">
        <v>826.14</v>
      </c>
      <c r="I20094">
        <v>63.2</v>
      </c>
      <c r="J20094" s="8">
        <v>41228</v>
      </c>
      <c r="K20094" t="s">
        <v>148</v>
      </c>
      <c r="L20094" t="s">
        <v>190</v>
      </c>
      <c r="M20094">
        <v>21479.64</v>
      </c>
      <c r="N20094" t="s">
        <v>1596</v>
      </c>
      <c r="O20094" s="100">
        <v>2012</v>
      </c>
    </row>
    <row r="20095" spans="1:15" x14ac:dyDescent="0.25">
      <c r="A20095">
        <v>1</v>
      </c>
      <c r="B20095" t="s">
        <v>144</v>
      </c>
      <c r="C20095">
        <v>31</v>
      </c>
      <c r="D20095" t="s">
        <v>252</v>
      </c>
      <c r="E20095" t="s">
        <v>264</v>
      </c>
      <c r="F20095">
        <v>10559</v>
      </c>
      <c r="G20095" t="s">
        <v>265</v>
      </c>
      <c r="H20095" s="101">
        <v>4384.9799999999996</v>
      </c>
      <c r="I20095">
        <v>335.45</v>
      </c>
      <c r="J20095" s="8">
        <v>41228</v>
      </c>
      <c r="K20095" t="s">
        <v>148</v>
      </c>
      <c r="L20095" t="s">
        <v>151</v>
      </c>
      <c r="M20095">
        <v>114009.48</v>
      </c>
      <c r="N20095" t="s">
        <v>1596</v>
      </c>
      <c r="O20095" s="100">
        <v>2012</v>
      </c>
    </row>
    <row r="20096" spans="1:15" x14ac:dyDescent="0.25">
      <c r="A20096">
        <v>1</v>
      </c>
      <c r="B20096" t="s">
        <v>144</v>
      </c>
      <c r="C20096">
        <v>31</v>
      </c>
      <c r="D20096" t="s">
        <v>252</v>
      </c>
      <c r="E20096" t="s">
        <v>262</v>
      </c>
      <c r="F20096">
        <v>10472</v>
      </c>
      <c r="G20096" t="s">
        <v>257</v>
      </c>
      <c r="H20096" s="101">
        <v>4329.1400000000003</v>
      </c>
      <c r="I20096">
        <v>306.83999999999997</v>
      </c>
      <c r="J20096" s="8">
        <v>41228</v>
      </c>
      <c r="K20096" t="s">
        <v>148</v>
      </c>
      <c r="L20096" t="s">
        <v>151</v>
      </c>
      <c r="M20096">
        <v>112557.64</v>
      </c>
      <c r="N20096" t="s">
        <v>1596</v>
      </c>
      <c r="O20096" s="100">
        <v>2012</v>
      </c>
    </row>
    <row r="20097" spans="1:15" x14ac:dyDescent="0.25">
      <c r="A20097">
        <v>1</v>
      </c>
      <c r="B20097" t="s">
        <v>144</v>
      </c>
      <c r="C20097">
        <v>31</v>
      </c>
      <c r="D20097" t="s">
        <v>252</v>
      </c>
      <c r="E20097" t="s">
        <v>263</v>
      </c>
      <c r="F20097">
        <v>13305</v>
      </c>
      <c r="G20097" t="s">
        <v>257</v>
      </c>
      <c r="H20097" s="101">
        <v>1545</v>
      </c>
      <c r="I20097">
        <v>118.19</v>
      </c>
      <c r="J20097" s="8">
        <v>41228</v>
      </c>
      <c r="K20097" t="s">
        <v>148</v>
      </c>
      <c r="L20097" t="s">
        <v>149</v>
      </c>
      <c r="M20097">
        <v>40170</v>
      </c>
      <c r="N20097" t="s">
        <v>1596</v>
      </c>
      <c r="O20097" s="100">
        <v>2012</v>
      </c>
    </row>
    <row r="20098" spans="1:15" x14ac:dyDescent="0.25">
      <c r="A20098">
        <v>1</v>
      </c>
      <c r="B20098" t="s">
        <v>144</v>
      </c>
      <c r="C20098">
        <v>32</v>
      </c>
      <c r="D20098" t="s">
        <v>266</v>
      </c>
      <c r="E20098" t="s">
        <v>267</v>
      </c>
      <c r="F20098">
        <v>11251</v>
      </c>
      <c r="G20098" t="s">
        <v>268</v>
      </c>
      <c r="H20098" s="101">
        <v>1129.6500000000001</v>
      </c>
      <c r="I20098">
        <v>86.42</v>
      </c>
      <c r="J20098" s="8">
        <v>41228</v>
      </c>
      <c r="K20098" t="s">
        <v>148</v>
      </c>
      <c r="L20098" t="s">
        <v>149</v>
      </c>
      <c r="M20098">
        <v>29370.9</v>
      </c>
      <c r="N20098" t="s">
        <v>1596</v>
      </c>
      <c r="O20098" s="100">
        <v>2012</v>
      </c>
    </row>
    <row r="20099" spans="1:15" x14ac:dyDescent="0.25">
      <c r="A20099">
        <v>1</v>
      </c>
      <c r="B20099" t="s">
        <v>144</v>
      </c>
      <c r="C20099">
        <v>32</v>
      </c>
      <c r="D20099" t="s">
        <v>266</v>
      </c>
      <c r="E20099" t="s">
        <v>270</v>
      </c>
      <c r="F20099">
        <v>10926</v>
      </c>
      <c r="G20099" t="s">
        <v>268</v>
      </c>
      <c r="H20099" s="101">
        <v>1554.37</v>
      </c>
      <c r="I20099">
        <v>113.7</v>
      </c>
      <c r="J20099" s="8">
        <v>41228</v>
      </c>
      <c r="K20099" t="s">
        <v>148</v>
      </c>
      <c r="L20099" t="s">
        <v>151</v>
      </c>
      <c r="M20099">
        <v>40413.620000000003</v>
      </c>
      <c r="N20099" t="s">
        <v>1596</v>
      </c>
      <c r="O20099" s="100">
        <v>2012</v>
      </c>
    </row>
    <row r="20100" spans="1:15" x14ac:dyDescent="0.25">
      <c r="A20100">
        <v>1</v>
      </c>
      <c r="B20100" t="s">
        <v>144</v>
      </c>
      <c r="C20100">
        <v>32</v>
      </c>
      <c r="D20100" t="s">
        <v>266</v>
      </c>
      <c r="E20100" t="s">
        <v>271</v>
      </c>
      <c r="F20100">
        <v>9890</v>
      </c>
      <c r="G20100" t="s">
        <v>268</v>
      </c>
      <c r="H20100" s="101">
        <v>1589.11</v>
      </c>
      <c r="I20100">
        <v>109.16</v>
      </c>
      <c r="J20100" s="8">
        <v>41228</v>
      </c>
      <c r="K20100" t="s">
        <v>148</v>
      </c>
      <c r="L20100" t="s">
        <v>151</v>
      </c>
      <c r="M20100">
        <v>41316.86</v>
      </c>
      <c r="N20100" t="s">
        <v>1596</v>
      </c>
      <c r="O20100" s="100">
        <v>2012</v>
      </c>
    </row>
    <row r="20101" spans="1:15" x14ac:dyDescent="0.25">
      <c r="A20101">
        <v>1</v>
      </c>
      <c r="B20101" t="s">
        <v>144</v>
      </c>
      <c r="C20101">
        <v>32</v>
      </c>
      <c r="D20101" t="s">
        <v>266</v>
      </c>
      <c r="E20101" t="s">
        <v>274</v>
      </c>
      <c r="F20101">
        <v>9836</v>
      </c>
      <c r="G20101" t="s">
        <v>268</v>
      </c>
      <c r="H20101" s="101">
        <v>1624.42</v>
      </c>
      <c r="I20101">
        <v>122.57</v>
      </c>
      <c r="J20101" s="8">
        <v>41228</v>
      </c>
      <c r="K20101" t="s">
        <v>148</v>
      </c>
      <c r="L20101" t="s">
        <v>151</v>
      </c>
      <c r="M20101">
        <v>42234.92</v>
      </c>
      <c r="N20101" t="s">
        <v>1596</v>
      </c>
      <c r="O20101" s="100">
        <v>2012</v>
      </c>
    </row>
    <row r="20102" spans="1:15" x14ac:dyDescent="0.25">
      <c r="A20102">
        <v>1</v>
      </c>
      <c r="B20102" t="s">
        <v>144</v>
      </c>
      <c r="C20102">
        <v>32</v>
      </c>
      <c r="D20102" t="s">
        <v>266</v>
      </c>
      <c r="E20102" t="s">
        <v>272</v>
      </c>
      <c r="F20102">
        <v>12630</v>
      </c>
      <c r="G20102" t="s">
        <v>268</v>
      </c>
      <c r="H20102" s="101">
        <v>1565.6</v>
      </c>
      <c r="I20102">
        <v>117.49</v>
      </c>
      <c r="J20102" s="8">
        <v>41228</v>
      </c>
      <c r="K20102" t="s">
        <v>148</v>
      </c>
      <c r="L20102" t="s">
        <v>151</v>
      </c>
      <c r="M20102">
        <v>40705.599999999999</v>
      </c>
      <c r="N20102" t="s">
        <v>1596</v>
      </c>
      <c r="O20102" s="100">
        <v>2012</v>
      </c>
    </row>
    <row r="20103" spans="1:15" x14ac:dyDescent="0.25">
      <c r="A20103">
        <v>1</v>
      </c>
      <c r="B20103" t="s">
        <v>144</v>
      </c>
      <c r="C20103">
        <v>32</v>
      </c>
      <c r="D20103" t="s">
        <v>266</v>
      </c>
      <c r="E20103" t="s">
        <v>1278</v>
      </c>
      <c r="F20103">
        <v>13363</v>
      </c>
      <c r="G20103" t="s">
        <v>268</v>
      </c>
      <c r="H20103">
        <v>940.5</v>
      </c>
      <c r="I20103">
        <v>71.95</v>
      </c>
      <c r="J20103" s="8">
        <v>41228</v>
      </c>
      <c r="K20103" t="s">
        <v>148</v>
      </c>
      <c r="L20103" t="s">
        <v>190</v>
      </c>
      <c r="M20103">
        <v>24453</v>
      </c>
      <c r="N20103" t="s">
        <v>1596</v>
      </c>
      <c r="O20103" s="100">
        <v>2012</v>
      </c>
    </row>
    <row r="20104" spans="1:15" x14ac:dyDescent="0.25">
      <c r="A20104">
        <v>1</v>
      </c>
      <c r="B20104" t="s">
        <v>144</v>
      </c>
      <c r="C20104">
        <v>42</v>
      </c>
      <c r="D20104" t="s">
        <v>277</v>
      </c>
      <c r="E20104" t="s">
        <v>278</v>
      </c>
      <c r="F20104">
        <v>11805</v>
      </c>
      <c r="G20104" t="s">
        <v>279</v>
      </c>
      <c r="H20104" s="101">
        <v>1587.26</v>
      </c>
      <c r="I20104">
        <v>115.6</v>
      </c>
      <c r="J20104" s="8">
        <v>41228</v>
      </c>
      <c r="K20104" t="s">
        <v>148</v>
      </c>
      <c r="L20104" t="s">
        <v>151</v>
      </c>
      <c r="M20104">
        <v>41268.76</v>
      </c>
      <c r="N20104" t="s">
        <v>1596</v>
      </c>
      <c r="O20104" s="100">
        <v>2012</v>
      </c>
    </row>
    <row r="20105" spans="1:15" x14ac:dyDescent="0.25">
      <c r="A20105">
        <v>1</v>
      </c>
      <c r="B20105" t="s">
        <v>144</v>
      </c>
      <c r="C20105">
        <v>42</v>
      </c>
      <c r="D20105" t="s">
        <v>277</v>
      </c>
      <c r="E20105" t="s">
        <v>280</v>
      </c>
      <c r="F20105">
        <v>12716</v>
      </c>
      <c r="G20105" t="s">
        <v>279</v>
      </c>
      <c r="H20105" s="101">
        <v>1553.24</v>
      </c>
      <c r="I20105">
        <v>116.24</v>
      </c>
      <c r="J20105" s="8">
        <v>41228</v>
      </c>
      <c r="K20105" t="s">
        <v>148</v>
      </c>
      <c r="L20105" t="s">
        <v>151</v>
      </c>
      <c r="M20105">
        <v>40384.239999999998</v>
      </c>
      <c r="N20105" t="s">
        <v>1596</v>
      </c>
      <c r="O20105" s="100">
        <v>2012</v>
      </c>
    </row>
    <row r="20106" spans="1:15" x14ac:dyDescent="0.25">
      <c r="A20106">
        <v>1</v>
      </c>
      <c r="B20106" t="s">
        <v>144</v>
      </c>
      <c r="C20106">
        <v>46</v>
      </c>
      <c r="D20106" t="s">
        <v>281</v>
      </c>
      <c r="E20106" t="s">
        <v>1327</v>
      </c>
      <c r="F20106">
        <v>11695</v>
      </c>
      <c r="G20106" t="s">
        <v>283</v>
      </c>
      <c r="H20106">
        <v>629.25</v>
      </c>
      <c r="I20106">
        <v>84.08</v>
      </c>
      <c r="J20106" s="8">
        <v>41228</v>
      </c>
      <c r="K20106" t="s">
        <v>148</v>
      </c>
      <c r="L20106" t="s">
        <v>151</v>
      </c>
      <c r="M20106">
        <v>16360.5</v>
      </c>
      <c r="N20106" t="s">
        <v>1596</v>
      </c>
      <c r="O20106" s="100">
        <v>2012</v>
      </c>
    </row>
    <row r="20107" spans="1:15" x14ac:dyDescent="0.25">
      <c r="A20107">
        <v>1</v>
      </c>
      <c r="B20107" t="s">
        <v>144</v>
      </c>
      <c r="C20107">
        <v>46</v>
      </c>
      <c r="D20107" t="s">
        <v>281</v>
      </c>
      <c r="E20107" t="s">
        <v>284</v>
      </c>
      <c r="F20107">
        <v>13509</v>
      </c>
      <c r="G20107" t="s">
        <v>283</v>
      </c>
      <c r="H20107" s="101">
        <v>1001.17</v>
      </c>
      <c r="I20107">
        <v>144.66999999999999</v>
      </c>
      <c r="J20107" s="8">
        <v>41228</v>
      </c>
      <c r="K20107" t="s">
        <v>526</v>
      </c>
      <c r="L20107" t="s">
        <v>149</v>
      </c>
      <c r="M20107">
        <v>26030.42</v>
      </c>
      <c r="N20107" t="s">
        <v>1596</v>
      </c>
      <c r="O20107" s="100">
        <v>2012</v>
      </c>
    </row>
    <row r="20108" spans="1:15" x14ac:dyDescent="0.25">
      <c r="A20108">
        <v>1</v>
      </c>
      <c r="B20108" t="s">
        <v>144</v>
      </c>
      <c r="C20108">
        <v>46</v>
      </c>
      <c r="D20108" t="s">
        <v>281</v>
      </c>
      <c r="E20108" t="s">
        <v>287</v>
      </c>
      <c r="F20108">
        <v>12378</v>
      </c>
      <c r="G20108" t="s">
        <v>288</v>
      </c>
      <c r="H20108">
        <v>119.4</v>
      </c>
      <c r="I20108">
        <v>9.1300000000000008</v>
      </c>
      <c r="J20108" s="8">
        <v>41228</v>
      </c>
      <c r="K20108" t="s">
        <v>148</v>
      </c>
      <c r="L20108" t="s">
        <v>149</v>
      </c>
      <c r="M20108">
        <v>3104.4</v>
      </c>
      <c r="N20108" t="s">
        <v>1596</v>
      </c>
      <c r="O20108" s="100">
        <v>2012</v>
      </c>
    </row>
    <row r="20109" spans="1:15" x14ac:dyDescent="0.25">
      <c r="A20109">
        <v>1</v>
      </c>
      <c r="B20109" t="s">
        <v>144</v>
      </c>
      <c r="C20109">
        <v>61</v>
      </c>
      <c r="D20109" t="s">
        <v>289</v>
      </c>
      <c r="E20109" t="s">
        <v>335</v>
      </c>
      <c r="F20109">
        <v>13435</v>
      </c>
      <c r="G20109" t="s">
        <v>291</v>
      </c>
      <c r="H20109">
        <v>846</v>
      </c>
      <c r="I20109">
        <v>122.25</v>
      </c>
      <c r="J20109" s="8">
        <v>41228</v>
      </c>
      <c r="K20109" t="s">
        <v>526</v>
      </c>
      <c r="L20109" t="s">
        <v>190</v>
      </c>
      <c r="M20109">
        <v>21996</v>
      </c>
      <c r="N20109" t="s">
        <v>1596</v>
      </c>
      <c r="O20109" s="100">
        <v>2012</v>
      </c>
    </row>
    <row r="20110" spans="1:15" x14ac:dyDescent="0.25">
      <c r="A20110">
        <v>1</v>
      </c>
      <c r="B20110" t="s">
        <v>144</v>
      </c>
      <c r="C20110">
        <v>61</v>
      </c>
      <c r="D20110" t="s">
        <v>289</v>
      </c>
      <c r="E20110" t="s">
        <v>290</v>
      </c>
      <c r="F20110">
        <v>11571</v>
      </c>
      <c r="G20110" t="s">
        <v>291</v>
      </c>
      <c r="H20110" s="101">
        <v>2281.69</v>
      </c>
      <c r="I20110">
        <v>122.09</v>
      </c>
      <c r="J20110" s="8">
        <v>41228</v>
      </c>
      <c r="K20110" t="s">
        <v>148</v>
      </c>
      <c r="L20110" t="s">
        <v>151</v>
      </c>
      <c r="M20110">
        <v>59323.94</v>
      </c>
      <c r="N20110" t="s">
        <v>1596</v>
      </c>
      <c r="O20110" s="100">
        <v>2012</v>
      </c>
    </row>
    <row r="20111" spans="1:15" x14ac:dyDescent="0.25">
      <c r="A20111">
        <v>1</v>
      </c>
      <c r="B20111" t="s">
        <v>144</v>
      </c>
      <c r="C20111">
        <v>61</v>
      </c>
      <c r="D20111" t="s">
        <v>289</v>
      </c>
      <c r="E20111" t="s">
        <v>293</v>
      </c>
      <c r="F20111">
        <v>13446</v>
      </c>
      <c r="G20111" t="s">
        <v>291</v>
      </c>
      <c r="H20111">
        <v>297</v>
      </c>
      <c r="I20111">
        <v>22.72</v>
      </c>
      <c r="J20111" s="8">
        <v>41228</v>
      </c>
      <c r="K20111" t="s">
        <v>526</v>
      </c>
      <c r="L20111" t="s">
        <v>149</v>
      </c>
      <c r="M20111">
        <v>7722</v>
      </c>
      <c r="N20111" t="s">
        <v>1596</v>
      </c>
      <c r="O20111" s="100">
        <v>2012</v>
      </c>
    </row>
    <row r="20112" spans="1:15" x14ac:dyDescent="0.25">
      <c r="A20112">
        <v>1</v>
      </c>
      <c r="B20112" t="s">
        <v>144</v>
      </c>
      <c r="C20112">
        <v>61</v>
      </c>
      <c r="D20112" t="s">
        <v>289</v>
      </c>
      <c r="E20112" t="s">
        <v>294</v>
      </c>
      <c r="F20112">
        <v>12785</v>
      </c>
      <c r="G20112" t="s">
        <v>291</v>
      </c>
      <c r="H20112" s="101">
        <v>1733.49</v>
      </c>
      <c r="I20112">
        <v>127.64</v>
      </c>
      <c r="J20112" s="8">
        <v>41228</v>
      </c>
      <c r="K20112" t="s">
        <v>148</v>
      </c>
      <c r="L20112" t="s">
        <v>151</v>
      </c>
      <c r="M20112">
        <v>45070.74</v>
      </c>
      <c r="N20112" t="s">
        <v>1596</v>
      </c>
      <c r="O20112" s="100">
        <v>2012</v>
      </c>
    </row>
    <row r="20113" spans="1:15" x14ac:dyDescent="0.25">
      <c r="A20113">
        <v>1</v>
      </c>
      <c r="B20113" t="s">
        <v>144</v>
      </c>
      <c r="C20113">
        <v>62</v>
      </c>
      <c r="D20113" t="s">
        <v>296</v>
      </c>
      <c r="E20113" t="s">
        <v>297</v>
      </c>
      <c r="F20113">
        <v>13475</v>
      </c>
      <c r="G20113" t="s">
        <v>298</v>
      </c>
      <c r="H20113" s="101">
        <v>1800</v>
      </c>
      <c r="I20113">
        <v>97.04</v>
      </c>
      <c r="J20113" s="8">
        <v>41228</v>
      </c>
      <c r="K20113" t="s">
        <v>148</v>
      </c>
      <c r="L20113" t="s">
        <v>151</v>
      </c>
      <c r="M20113">
        <v>46800</v>
      </c>
      <c r="N20113" t="s">
        <v>1596</v>
      </c>
      <c r="O20113" s="100">
        <v>2012</v>
      </c>
    </row>
    <row r="20114" spans="1:15" x14ac:dyDescent="0.25">
      <c r="A20114">
        <v>1</v>
      </c>
      <c r="B20114" t="s">
        <v>144</v>
      </c>
      <c r="C20114">
        <v>62</v>
      </c>
      <c r="D20114" t="s">
        <v>296</v>
      </c>
      <c r="E20114" t="s">
        <v>302</v>
      </c>
      <c r="F20114">
        <v>13539</v>
      </c>
      <c r="G20114" t="s">
        <v>298</v>
      </c>
      <c r="H20114" s="101">
        <v>1176</v>
      </c>
      <c r="I20114">
        <v>89.96</v>
      </c>
      <c r="J20114" s="8">
        <v>41228</v>
      </c>
      <c r="K20114" t="s">
        <v>148</v>
      </c>
      <c r="L20114" t="s">
        <v>149</v>
      </c>
      <c r="M20114">
        <v>30576</v>
      </c>
      <c r="N20114" t="s">
        <v>1596</v>
      </c>
      <c r="O20114" s="100">
        <v>2012</v>
      </c>
    </row>
    <row r="20115" spans="1:15" x14ac:dyDescent="0.25">
      <c r="A20115">
        <v>1</v>
      </c>
      <c r="B20115" t="s">
        <v>144</v>
      </c>
      <c r="C20115">
        <v>62</v>
      </c>
      <c r="D20115" t="s">
        <v>296</v>
      </c>
      <c r="E20115" t="s">
        <v>299</v>
      </c>
      <c r="F20115">
        <v>12797</v>
      </c>
      <c r="G20115" t="s">
        <v>300</v>
      </c>
      <c r="H20115" s="101">
        <v>1784.48</v>
      </c>
      <c r="I20115">
        <v>130.43</v>
      </c>
      <c r="J20115" s="8">
        <v>41228</v>
      </c>
      <c r="K20115" t="s">
        <v>148</v>
      </c>
      <c r="L20115" t="s">
        <v>151</v>
      </c>
      <c r="M20115">
        <v>46396.480000000003</v>
      </c>
      <c r="N20115" t="s">
        <v>1596</v>
      </c>
      <c r="O20115" s="100">
        <v>2012</v>
      </c>
    </row>
    <row r="20116" spans="1:15" x14ac:dyDescent="0.25">
      <c r="A20116">
        <v>1</v>
      </c>
      <c r="B20116" t="s">
        <v>144</v>
      </c>
      <c r="C20116">
        <v>67</v>
      </c>
      <c r="D20116" t="s">
        <v>301</v>
      </c>
      <c r="E20116" t="s">
        <v>1571</v>
      </c>
      <c r="F20116">
        <v>13755</v>
      </c>
      <c r="G20116" t="s">
        <v>300</v>
      </c>
      <c r="H20116" s="101">
        <v>1100</v>
      </c>
      <c r="I20116">
        <v>158.94999999999999</v>
      </c>
      <c r="J20116" s="8">
        <v>41228</v>
      </c>
      <c r="K20116" t="s">
        <v>148</v>
      </c>
      <c r="L20116" t="s">
        <v>190</v>
      </c>
      <c r="M20116">
        <v>28600</v>
      </c>
      <c r="N20116" t="s">
        <v>1596</v>
      </c>
      <c r="O20116" s="100">
        <v>2012</v>
      </c>
    </row>
    <row r="20117" spans="1:15" x14ac:dyDescent="0.25">
      <c r="A20117">
        <v>1</v>
      </c>
      <c r="B20117" t="s">
        <v>144</v>
      </c>
      <c r="C20117">
        <v>67</v>
      </c>
      <c r="D20117" t="s">
        <v>301</v>
      </c>
      <c r="E20117" t="s">
        <v>304</v>
      </c>
      <c r="F20117">
        <v>10777</v>
      </c>
      <c r="G20117" t="s">
        <v>300</v>
      </c>
      <c r="H20117" s="101">
        <v>2416.59</v>
      </c>
      <c r="I20117">
        <v>179.66</v>
      </c>
      <c r="J20117" s="8">
        <v>41228</v>
      </c>
      <c r="K20117" t="s">
        <v>148</v>
      </c>
      <c r="L20117" t="s">
        <v>151</v>
      </c>
      <c r="M20117">
        <v>62831.34</v>
      </c>
      <c r="N20117" t="s">
        <v>1596</v>
      </c>
      <c r="O20117" s="100">
        <v>2012</v>
      </c>
    </row>
    <row r="20118" spans="1:15" x14ac:dyDescent="0.25">
      <c r="A20118">
        <v>1</v>
      </c>
      <c r="B20118" t="s">
        <v>144</v>
      </c>
      <c r="C20118">
        <v>72</v>
      </c>
      <c r="D20118" t="s">
        <v>305</v>
      </c>
      <c r="E20118" t="s">
        <v>309</v>
      </c>
      <c r="F20118">
        <v>10740</v>
      </c>
      <c r="G20118" t="s">
        <v>307</v>
      </c>
      <c r="H20118" s="101">
        <v>1809.2</v>
      </c>
      <c r="I20118">
        <v>132.58000000000001</v>
      </c>
      <c r="J20118" s="8">
        <v>41228</v>
      </c>
      <c r="K20118" t="s">
        <v>148</v>
      </c>
      <c r="L20118" t="s">
        <v>151</v>
      </c>
      <c r="M20118">
        <v>47039.199999999997</v>
      </c>
      <c r="N20118" t="s">
        <v>1596</v>
      </c>
      <c r="O20118" s="100">
        <v>2012</v>
      </c>
    </row>
    <row r="20119" spans="1:15" x14ac:dyDescent="0.25">
      <c r="A20119">
        <v>1</v>
      </c>
      <c r="B20119" t="s">
        <v>144</v>
      </c>
      <c r="C20119">
        <v>72</v>
      </c>
      <c r="D20119" t="s">
        <v>305</v>
      </c>
      <c r="E20119" t="s">
        <v>311</v>
      </c>
      <c r="F20119">
        <v>13523</v>
      </c>
      <c r="G20119" t="s">
        <v>307</v>
      </c>
      <c r="H20119">
        <v>865.2</v>
      </c>
      <c r="I20119">
        <v>66.19</v>
      </c>
      <c r="J20119" s="8">
        <v>41228</v>
      </c>
      <c r="K20119" t="s">
        <v>148</v>
      </c>
      <c r="L20119" t="s">
        <v>149</v>
      </c>
      <c r="M20119">
        <v>22495.200000000001</v>
      </c>
      <c r="N20119" t="s">
        <v>1596</v>
      </c>
      <c r="O20119" s="100">
        <v>2012</v>
      </c>
    </row>
    <row r="20120" spans="1:15" x14ac:dyDescent="0.25">
      <c r="A20120">
        <v>1</v>
      </c>
      <c r="B20120" t="s">
        <v>144</v>
      </c>
      <c r="C20120">
        <v>72</v>
      </c>
      <c r="D20120" t="s">
        <v>305</v>
      </c>
      <c r="E20120" t="s">
        <v>312</v>
      </c>
      <c r="F20120">
        <v>150</v>
      </c>
      <c r="G20120" t="s">
        <v>307</v>
      </c>
      <c r="H20120" s="101">
        <v>2562.7800000000002</v>
      </c>
      <c r="I20120">
        <v>163.84</v>
      </c>
      <c r="J20120" s="8">
        <v>41228</v>
      </c>
      <c r="K20120" t="s">
        <v>148</v>
      </c>
      <c r="L20120" t="s">
        <v>151</v>
      </c>
      <c r="M20120">
        <v>66632.28</v>
      </c>
      <c r="N20120" t="s">
        <v>1596</v>
      </c>
      <c r="O20120" s="100">
        <v>2012</v>
      </c>
    </row>
    <row r="20121" spans="1:15" x14ac:dyDescent="0.25">
      <c r="A20121">
        <v>1</v>
      </c>
      <c r="B20121" t="s">
        <v>144</v>
      </c>
      <c r="C20121">
        <v>72</v>
      </c>
      <c r="D20121" t="s">
        <v>305</v>
      </c>
      <c r="E20121" t="s">
        <v>313</v>
      </c>
      <c r="F20121">
        <v>12511</v>
      </c>
      <c r="G20121" t="s">
        <v>307</v>
      </c>
      <c r="H20121" s="101">
        <v>1730.4</v>
      </c>
      <c r="I20121">
        <v>128.01</v>
      </c>
      <c r="J20121" s="8">
        <v>41228</v>
      </c>
      <c r="K20121" t="s">
        <v>148</v>
      </c>
      <c r="L20121" t="s">
        <v>151</v>
      </c>
      <c r="M20121">
        <v>44990.400000000001</v>
      </c>
      <c r="N20121" t="s">
        <v>1596</v>
      </c>
      <c r="O20121" s="100">
        <v>2012</v>
      </c>
    </row>
    <row r="20122" spans="1:15" x14ac:dyDescent="0.25">
      <c r="A20122">
        <v>1</v>
      </c>
      <c r="B20122" t="s">
        <v>144</v>
      </c>
      <c r="C20122">
        <v>72</v>
      </c>
      <c r="D20122" t="s">
        <v>305</v>
      </c>
      <c r="E20122" t="s">
        <v>315</v>
      </c>
      <c r="F20122">
        <v>13397</v>
      </c>
      <c r="G20122" t="s">
        <v>307</v>
      </c>
      <c r="H20122">
        <v>858.4</v>
      </c>
      <c r="I20122">
        <v>65.67</v>
      </c>
      <c r="J20122" s="8">
        <v>41228</v>
      </c>
      <c r="K20122" t="s">
        <v>148</v>
      </c>
      <c r="L20122" t="s">
        <v>149</v>
      </c>
      <c r="M20122">
        <v>22318.400000000001</v>
      </c>
      <c r="N20122" t="s">
        <v>1596</v>
      </c>
      <c r="O20122" s="100">
        <v>2012</v>
      </c>
    </row>
    <row r="20123" spans="1:15" x14ac:dyDescent="0.25">
      <c r="A20123">
        <v>1</v>
      </c>
      <c r="B20123" t="s">
        <v>144</v>
      </c>
      <c r="C20123">
        <v>72</v>
      </c>
      <c r="D20123" t="s">
        <v>305</v>
      </c>
      <c r="E20123" t="s">
        <v>316</v>
      </c>
      <c r="F20123">
        <v>11894</v>
      </c>
      <c r="G20123" t="s">
        <v>307</v>
      </c>
      <c r="H20123" s="101">
        <v>1842.67</v>
      </c>
      <c r="I20123">
        <v>118.49</v>
      </c>
      <c r="J20123" s="8">
        <v>41228</v>
      </c>
      <c r="K20123" t="s">
        <v>148</v>
      </c>
      <c r="L20123" t="s">
        <v>151</v>
      </c>
      <c r="M20123">
        <v>47909.42</v>
      </c>
      <c r="N20123" t="s">
        <v>1596</v>
      </c>
      <c r="O20123" s="100">
        <v>2012</v>
      </c>
    </row>
    <row r="20124" spans="1:15" x14ac:dyDescent="0.25">
      <c r="A20124">
        <v>1</v>
      </c>
      <c r="B20124" t="s">
        <v>144</v>
      </c>
      <c r="C20124">
        <v>72</v>
      </c>
      <c r="D20124" t="s">
        <v>305</v>
      </c>
      <c r="E20124" t="s">
        <v>317</v>
      </c>
      <c r="F20124">
        <v>12559</v>
      </c>
      <c r="G20124" t="s">
        <v>307</v>
      </c>
      <c r="H20124" s="101">
        <v>1730.4</v>
      </c>
      <c r="I20124">
        <v>132.37</v>
      </c>
      <c r="J20124" s="8">
        <v>41228</v>
      </c>
      <c r="K20124" t="s">
        <v>148</v>
      </c>
      <c r="L20124" t="s">
        <v>151</v>
      </c>
      <c r="M20124">
        <v>44990.400000000001</v>
      </c>
      <c r="N20124" t="s">
        <v>1596</v>
      </c>
      <c r="O20124" s="100">
        <v>2012</v>
      </c>
    </row>
    <row r="20125" spans="1:15" x14ac:dyDescent="0.25">
      <c r="A20125">
        <v>1</v>
      </c>
      <c r="B20125" t="s">
        <v>144</v>
      </c>
      <c r="C20125">
        <v>72</v>
      </c>
      <c r="D20125" t="s">
        <v>305</v>
      </c>
      <c r="E20125" t="s">
        <v>319</v>
      </c>
      <c r="F20125">
        <v>13429</v>
      </c>
      <c r="G20125" t="s">
        <v>307</v>
      </c>
      <c r="H20125" s="101">
        <v>1748</v>
      </c>
      <c r="I20125">
        <v>126.78</v>
      </c>
      <c r="J20125" s="8">
        <v>41228</v>
      </c>
      <c r="K20125" t="s">
        <v>148</v>
      </c>
      <c r="L20125" t="s">
        <v>151</v>
      </c>
      <c r="M20125">
        <v>45448</v>
      </c>
      <c r="N20125" t="s">
        <v>1596</v>
      </c>
      <c r="O20125" s="100">
        <v>2012</v>
      </c>
    </row>
    <row r="20126" spans="1:15" x14ac:dyDescent="0.25">
      <c r="A20126">
        <v>1</v>
      </c>
      <c r="B20126" t="s">
        <v>144</v>
      </c>
      <c r="C20126">
        <v>72</v>
      </c>
      <c r="D20126" t="s">
        <v>305</v>
      </c>
      <c r="E20126" t="s">
        <v>323</v>
      </c>
      <c r="F20126">
        <v>13560</v>
      </c>
      <c r="G20126" t="s">
        <v>307</v>
      </c>
      <c r="H20126">
        <v>960</v>
      </c>
      <c r="I20126">
        <v>73.44</v>
      </c>
      <c r="J20126" s="8">
        <v>41228</v>
      </c>
      <c r="K20126" t="s">
        <v>148</v>
      </c>
      <c r="L20126" t="s">
        <v>149</v>
      </c>
      <c r="M20126">
        <v>24960</v>
      </c>
      <c r="N20126" t="s">
        <v>1596</v>
      </c>
      <c r="O20126" s="100">
        <v>2012</v>
      </c>
    </row>
    <row r="20127" spans="1:15" x14ac:dyDescent="0.25">
      <c r="A20127">
        <v>1</v>
      </c>
      <c r="B20127" t="s">
        <v>144</v>
      </c>
      <c r="C20127">
        <v>72</v>
      </c>
      <c r="D20127" t="s">
        <v>305</v>
      </c>
      <c r="E20127" t="s">
        <v>324</v>
      </c>
      <c r="F20127">
        <v>13019</v>
      </c>
      <c r="G20127" t="s">
        <v>307</v>
      </c>
      <c r="H20127" s="101">
        <v>1697.44</v>
      </c>
      <c r="I20127">
        <v>124.88</v>
      </c>
      <c r="J20127" s="8">
        <v>41228</v>
      </c>
      <c r="K20127" t="s">
        <v>148</v>
      </c>
      <c r="L20127" t="s">
        <v>151</v>
      </c>
      <c r="M20127">
        <v>44133.440000000002</v>
      </c>
      <c r="N20127" t="s">
        <v>1596</v>
      </c>
      <c r="O20127" s="100">
        <v>2012</v>
      </c>
    </row>
    <row r="20128" spans="1:15" x14ac:dyDescent="0.25">
      <c r="A20128">
        <v>1</v>
      </c>
      <c r="B20128" t="s">
        <v>144</v>
      </c>
      <c r="C20128">
        <v>72</v>
      </c>
      <c r="D20128" t="s">
        <v>305</v>
      </c>
      <c r="E20128" t="s">
        <v>325</v>
      </c>
      <c r="F20128">
        <v>13513</v>
      </c>
      <c r="G20128" t="s">
        <v>307</v>
      </c>
      <c r="H20128">
        <v>515</v>
      </c>
      <c r="I20128">
        <v>39.4</v>
      </c>
      <c r="J20128" s="8">
        <v>41228</v>
      </c>
      <c r="K20128" t="s">
        <v>148</v>
      </c>
      <c r="L20128" t="s">
        <v>149</v>
      </c>
      <c r="M20128">
        <v>13390</v>
      </c>
      <c r="N20128" t="s">
        <v>1596</v>
      </c>
      <c r="O20128" s="100">
        <v>2012</v>
      </c>
    </row>
    <row r="20129" spans="1:15" x14ac:dyDescent="0.25">
      <c r="A20129">
        <v>1</v>
      </c>
      <c r="B20129" t="s">
        <v>144</v>
      </c>
      <c r="C20129">
        <v>72</v>
      </c>
      <c r="D20129" t="s">
        <v>305</v>
      </c>
      <c r="E20129" t="s">
        <v>1344</v>
      </c>
      <c r="F20129">
        <v>12795</v>
      </c>
      <c r="G20129" t="s">
        <v>307</v>
      </c>
      <c r="H20129" s="101">
        <v>1697.44</v>
      </c>
      <c r="I20129">
        <v>100.23</v>
      </c>
      <c r="J20129" s="8">
        <v>41228</v>
      </c>
      <c r="K20129" t="s">
        <v>148</v>
      </c>
      <c r="L20129" t="s">
        <v>151</v>
      </c>
      <c r="M20129">
        <v>44133.440000000002</v>
      </c>
      <c r="N20129" t="s">
        <v>1596</v>
      </c>
      <c r="O20129" s="100">
        <v>2012</v>
      </c>
    </row>
    <row r="20130" spans="1:15" x14ac:dyDescent="0.25">
      <c r="A20130">
        <v>1</v>
      </c>
      <c r="B20130" t="s">
        <v>144</v>
      </c>
      <c r="C20130">
        <v>74</v>
      </c>
      <c r="D20130" t="s">
        <v>328</v>
      </c>
      <c r="E20130" t="s">
        <v>332</v>
      </c>
      <c r="F20130">
        <v>11965</v>
      </c>
      <c r="G20130" t="s">
        <v>333</v>
      </c>
      <c r="H20130" s="101">
        <v>1663.45</v>
      </c>
      <c r="I20130">
        <v>114.42</v>
      </c>
      <c r="J20130" s="8">
        <v>41228</v>
      </c>
      <c r="K20130" t="s">
        <v>148</v>
      </c>
      <c r="L20130" t="s">
        <v>151</v>
      </c>
      <c r="M20130">
        <v>43249.7</v>
      </c>
      <c r="N20130" t="s">
        <v>1597</v>
      </c>
      <c r="O20130" s="100">
        <v>2012</v>
      </c>
    </row>
    <row r="20131" spans="1:15" x14ac:dyDescent="0.25">
      <c r="A20131">
        <v>1</v>
      </c>
      <c r="B20131" t="s">
        <v>144</v>
      </c>
      <c r="C20131">
        <v>74</v>
      </c>
      <c r="D20131" t="s">
        <v>328</v>
      </c>
      <c r="E20131" t="s">
        <v>331</v>
      </c>
      <c r="F20131">
        <v>10935</v>
      </c>
      <c r="G20131" t="s">
        <v>330</v>
      </c>
      <c r="H20131">
        <v>478.13</v>
      </c>
      <c r="I20131">
        <v>36.57</v>
      </c>
      <c r="J20131" s="8">
        <v>41228</v>
      </c>
      <c r="K20131" t="s">
        <v>148</v>
      </c>
      <c r="L20131" t="s">
        <v>149</v>
      </c>
      <c r="M20131">
        <v>12431.38</v>
      </c>
      <c r="N20131" t="s">
        <v>1597</v>
      </c>
      <c r="O20131" s="100">
        <v>2012</v>
      </c>
    </row>
    <row r="20132" spans="1:15" x14ac:dyDescent="0.25">
      <c r="A20132">
        <v>1</v>
      </c>
      <c r="B20132" t="s">
        <v>144</v>
      </c>
      <c r="C20132">
        <v>75</v>
      </c>
      <c r="D20132" t="s">
        <v>334</v>
      </c>
      <c r="E20132" t="s">
        <v>1552</v>
      </c>
      <c r="F20132">
        <v>13731</v>
      </c>
      <c r="G20132" t="s">
        <v>336</v>
      </c>
      <c r="H20132">
        <v>380</v>
      </c>
      <c r="I20132">
        <v>54.91</v>
      </c>
      <c r="J20132" s="8">
        <v>41228</v>
      </c>
      <c r="K20132" t="s">
        <v>148</v>
      </c>
      <c r="L20132" t="s">
        <v>190</v>
      </c>
      <c r="M20132">
        <v>9880</v>
      </c>
      <c r="N20132" t="s">
        <v>1598</v>
      </c>
      <c r="O20132" s="100">
        <v>2012</v>
      </c>
    </row>
    <row r="20133" spans="1:15" x14ac:dyDescent="0.25">
      <c r="A20133">
        <v>1</v>
      </c>
      <c r="B20133" t="s">
        <v>144</v>
      </c>
      <c r="C20133">
        <v>75</v>
      </c>
      <c r="D20133" t="s">
        <v>334</v>
      </c>
      <c r="E20133" t="s">
        <v>1502</v>
      </c>
      <c r="F20133">
        <v>13687</v>
      </c>
      <c r="G20133" t="s">
        <v>336</v>
      </c>
      <c r="H20133">
        <v>380</v>
      </c>
      <c r="I20133">
        <v>54.91</v>
      </c>
      <c r="J20133" s="8">
        <v>41228</v>
      </c>
      <c r="K20133" t="s">
        <v>148</v>
      </c>
      <c r="L20133" t="s">
        <v>190</v>
      </c>
      <c r="M20133">
        <v>9880</v>
      </c>
      <c r="N20133" t="s">
        <v>1598</v>
      </c>
      <c r="O20133" s="100">
        <v>2012</v>
      </c>
    </row>
    <row r="20134" spans="1:15" x14ac:dyDescent="0.25">
      <c r="A20134">
        <v>1</v>
      </c>
      <c r="B20134" t="s">
        <v>144</v>
      </c>
      <c r="C20134">
        <v>75</v>
      </c>
      <c r="D20134" t="s">
        <v>334</v>
      </c>
      <c r="E20134" t="s">
        <v>1464</v>
      </c>
      <c r="F20134">
        <v>13661</v>
      </c>
      <c r="G20134" t="s">
        <v>336</v>
      </c>
      <c r="H20134">
        <v>389.5</v>
      </c>
      <c r="I20134">
        <v>56.29</v>
      </c>
      <c r="J20134" s="8">
        <v>41228</v>
      </c>
      <c r="K20134" t="s">
        <v>879</v>
      </c>
      <c r="L20134" t="s">
        <v>190</v>
      </c>
      <c r="M20134">
        <v>10127</v>
      </c>
      <c r="N20134" t="s">
        <v>1598</v>
      </c>
      <c r="O20134" s="100">
        <v>2012</v>
      </c>
    </row>
    <row r="20135" spans="1:15" x14ac:dyDescent="0.25">
      <c r="A20135">
        <v>1</v>
      </c>
      <c r="B20135" t="s">
        <v>144</v>
      </c>
      <c r="C20135">
        <v>77</v>
      </c>
      <c r="D20135" t="s">
        <v>1378</v>
      </c>
      <c r="E20135" t="s">
        <v>201</v>
      </c>
      <c r="F20135">
        <v>9687</v>
      </c>
      <c r="G20135" t="s">
        <v>202</v>
      </c>
      <c r="H20135" s="101">
        <v>1333.28</v>
      </c>
      <c r="I20135">
        <v>92.97</v>
      </c>
      <c r="J20135" s="8">
        <v>41228</v>
      </c>
      <c r="K20135" t="s">
        <v>148</v>
      </c>
      <c r="L20135" t="s">
        <v>151</v>
      </c>
      <c r="M20135">
        <v>34665.279999999999</v>
      </c>
      <c r="N20135" t="s">
        <v>1597</v>
      </c>
      <c r="O20135" s="100">
        <v>2012</v>
      </c>
    </row>
    <row r="20136" spans="1:15" x14ac:dyDescent="0.25">
      <c r="A20136">
        <v>1</v>
      </c>
      <c r="B20136" t="s">
        <v>144</v>
      </c>
      <c r="C20136">
        <v>77</v>
      </c>
      <c r="D20136" t="s">
        <v>1378</v>
      </c>
      <c r="E20136" t="s">
        <v>219</v>
      </c>
      <c r="F20136">
        <v>10526</v>
      </c>
      <c r="G20136" t="s">
        <v>174</v>
      </c>
      <c r="H20136">
        <v>832.73</v>
      </c>
      <c r="I20136">
        <v>60.76</v>
      </c>
      <c r="J20136" s="8">
        <v>41228</v>
      </c>
      <c r="K20136" t="s">
        <v>148</v>
      </c>
      <c r="L20136" t="s">
        <v>151</v>
      </c>
      <c r="M20136">
        <v>21650.98</v>
      </c>
      <c r="N20136" t="s">
        <v>1597</v>
      </c>
      <c r="O20136" s="100">
        <v>2012</v>
      </c>
    </row>
    <row r="20137" spans="1:15" x14ac:dyDescent="0.25">
      <c r="A20137">
        <v>1</v>
      </c>
      <c r="B20137" t="s">
        <v>144</v>
      </c>
      <c r="C20137">
        <v>77</v>
      </c>
      <c r="D20137" t="s">
        <v>1378</v>
      </c>
      <c r="E20137" t="s">
        <v>232</v>
      </c>
      <c r="F20137">
        <v>13353</v>
      </c>
      <c r="G20137" t="s">
        <v>174</v>
      </c>
      <c r="H20137" s="101">
        <v>1195.2</v>
      </c>
      <c r="I20137">
        <v>91.43</v>
      </c>
      <c r="J20137" s="8">
        <v>41228</v>
      </c>
      <c r="K20137" t="s">
        <v>148</v>
      </c>
      <c r="L20137" t="s">
        <v>151</v>
      </c>
      <c r="M20137">
        <v>31075.200000000001</v>
      </c>
      <c r="N20137" t="s">
        <v>1597</v>
      </c>
      <c r="O20137" s="100">
        <v>2012</v>
      </c>
    </row>
    <row r="20138" spans="1:15" x14ac:dyDescent="0.25">
      <c r="A20138">
        <v>1</v>
      </c>
      <c r="B20138" t="s">
        <v>144</v>
      </c>
      <c r="C20138">
        <v>77</v>
      </c>
      <c r="D20138" t="s">
        <v>1378</v>
      </c>
      <c r="E20138" t="s">
        <v>173</v>
      </c>
      <c r="F20138">
        <v>12018</v>
      </c>
      <c r="G20138" t="s">
        <v>174</v>
      </c>
      <c r="H20138" s="101">
        <v>1008.8</v>
      </c>
      <c r="I20138">
        <v>71.349999999999994</v>
      </c>
      <c r="J20138" s="8">
        <v>41228</v>
      </c>
      <c r="K20138" t="s">
        <v>148</v>
      </c>
      <c r="L20138" t="s">
        <v>151</v>
      </c>
      <c r="M20138">
        <v>26228.799999999999</v>
      </c>
      <c r="N20138" t="s">
        <v>1597</v>
      </c>
      <c r="O20138" s="100">
        <v>2012</v>
      </c>
    </row>
    <row r="20139" spans="1:15" x14ac:dyDescent="0.25">
      <c r="A20139">
        <v>1</v>
      </c>
      <c r="B20139" t="s">
        <v>144</v>
      </c>
      <c r="C20139">
        <v>77</v>
      </c>
      <c r="D20139" t="s">
        <v>1378</v>
      </c>
      <c r="E20139" t="s">
        <v>203</v>
      </c>
      <c r="F20139">
        <v>10691</v>
      </c>
      <c r="G20139" t="s">
        <v>204</v>
      </c>
      <c r="H20139" s="101">
        <v>1194.33</v>
      </c>
      <c r="I20139">
        <v>85.54</v>
      </c>
      <c r="J20139" s="8">
        <v>41228</v>
      </c>
      <c r="K20139" t="s">
        <v>148</v>
      </c>
      <c r="L20139" t="s">
        <v>151</v>
      </c>
      <c r="M20139">
        <v>31052.58</v>
      </c>
      <c r="N20139" t="s">
        <v>1597</v>
      </c>
      <c r="O20139" s="100">
        <v>2012</v>
      </c>
    </row>
    <row r="20140" spans="1:15" x14ac:dyDescent="0.25">
      <c r="A20140">
        <v>1</v>
      </c>
      <c r="B20140" t="s">
        <v>144</v>
      </c>
      <c r="C20140">
        <v>77</v>
      </c>
      <c r="D20140" t="s">
        <v>1378</v>
      </c>
      <c r="E20140" t="s">
        <v>253</v>
      </c>
      <c r="F20140">
        <v>177</v>
      </c>
      <c r="G20140" t="s">
        <v>174</v>
      </c>
      <c r="H20140" s="101">
        <v>1539.2</v>
      </c>
      <c r="I20140">
        <v>117.75</v>
      </c>
      <c r="J20140" s="8">
        <v>41228</v>
      </c>
      <c r="K20140" t="s">
        <v>148</v>
      </c>
      <c r="L20140" t="s">
        <v>151</v>
      </c>
      <c r="M20140">
        <v>40019.199999999997</v>
      </c>
      <c r="N20140" t="s">
        <v>1597</v>
      </c>
      <c r="O20140" s="100">
        <v>2012</v>
      </c>
    </row>
    <row r="20141" spans="1:15" x14ac:dyDescent="0.25">
      <c r="A20141">
        <v>1</v>
      </c>
      <c r="B20141" t="s">
        <v>144</v>
      </c>
      <c r="C20141">
        <v>79</v>
      </c>
      <c r="D20141" t="s">
        <v>340</v>
      </c>
      <c r="E20141" t="s">
        <v>343</v>
      </c>
      <c r="F20141">
        <v>12995</v>
      </c>
      <c r="G20141" t="s">
        <v>342</v>
      </c>
      <c r="H20141" s="101">
        <v>1730.4</v>
      </c>
      <c r="I20141">
        <v>126.29</v>
      </c>
      <c r="J20141" s="8">
        <v>41228</v>
      </c>
      <c r="K20141" t="s">
        <v>148</v>
      </c>
      <c r="L20141" t="s">
        <v>151</v>
      </c>
      <c r="M20141">
        <v>44990.400000000001</v>
      </c>
      <c r="N20141" t="s">
        <v>1597</v>
      </c>
      <c r="O20141" s="100">
        <v>2012</v>
      </c>
    </row>
    <row r="20142" spans="1:15" x14ac:dyDescent="0.25">
      <c r="A20142">
        <v>1</v>
      </c>
      <c r="B20142" t="s">
        <v>144</v>
      </c>
      <c r="C20142">
        <v>79</v>
      </c>
      <c r="D20142" t="s">
        <v>340</v>
      </c>
      <c r="E20142" t="s">
        <v>344</v>
      </c>
      <c r="F20142">
        <v>11326</v>
      </c>
      <c r="G20142" t="s">
        <v>342</v>
      </c>
      <c r="H20142" s="101">
        <v>2154.83</v>
      </c>
      <c r="I20142">
        <v>158.72999999999999</v>
      </c>
      <c r="J20142" s="8">
        <v>41228</v>
      </c>
      <c r="K20142" t="s">
        <v>148</v>
      </c>
      <c r="L20142" t="s">
        <v>151</v>
      </c>
      <c r="M20142">
        <v>56025.58</v>
      </c>
      <c r="N20142" t="s">
        <v>1597</v>
      </c>
      <c r="O20142" s="100">
        <v>2012</v>
      </c>
    </row>
    <row r="20143" spans="1:15" x14ac:dyDescent="0.25">
      <c r="A20143">
        <v>1</v>
      </c>
      <c r="B20143" t="s">
        <v>144</v>
      </c>
      <c r="C20143">
        <v>79</v>
      </c>
      <c r="D20143" t="s">
        <v>340</v>
      </c>
      <c r="E20143" t="s">
        <v>346</v>
      </c>
      <c r="F20143">
        <v>11550</v>
      </c>
      <c r="G20143" t="s">
        <v>347</v>
      </c>
      <c r="H20143" s="101">
        <v>1520.82</v>
      </c>
      <c r="I20143">
        <v>109.09</v>
      </c>
      <c r="J20143" s="8">
        <v>41228</v>
      </c>
      <c r="K20143" t="s">
        <v>148</v>
      </c>
      <c r="L20143" t="s">
        <v>151</v>
      </c>
      <c r="M20143">
        <v>39541.32</v>
      </c>
      <c r="N20143" t="s">
        <v>1597</v>
      </c>
      <c r="O20143" s="100">
        <v>2012</v>
      </c>
    </row>
    <row r="20144" spans="1:15" x14ac:dyDescent="0.25">
      <c r="A20144">
        <v>1</v>
      </c>
      <c r="B20144" t="s">
        <v>144</v>
      </c>
      <c r="C20144">
        <v>80</v>
      </c>
      <c r="D20144" t="s">
        <v>348</v>
      </c>
      <c r="E20144" t="s">
        <v>376</v>
      </c>
      <c r="F20144">
        <v>12140</v>
      </c>
      <c r="G20144" t="s">
        <v>354</v>
      </c>
      <c r="H20144" s="101">
        <v>1236</v>
      </c>
      <c r="I20144">
        <v>89.34</v>
      </c>
      <c r="J20144" s="8">
        <v>41228</v>
      </c>
      <c r="K20144" t="s">
        <v>148</v>
      </c>
      <c r="L20144" t="s">
        <v>151</v>
      </c>
      <c r="M20144">
        <v>32136</v>
      </c>
      <c r="N20144" t="s">
        <v>1597</v>
      </c>
      <c r="O20144" s="100">
        <v>2012</v>
      </c>
    </row>
    <row r="20145" spans="1:15" x14ac:dyDescent="0.25">
      <c r="A20145">
        <v>1</v>
      </c>
      <c r="B20145" t="s">
        <v>144</v>
      </c>
      <c r="C20145">
        <v>80</v>
      </c>
      <c r="D20145" t="s">
        <v>348</v>
      </c>
      <c r="E20145" t="s">
        <v>353</v>
      </c>
      <c r="F20145">
        <v>12805</v>
      </c>
      <c r="G20145" t="s">
        <v>354</v>
      </c>
      <c r="H20145">
        <v>914.9</v>
      </c>
      <c r="I20145">
        <v>63.14</v>
      </c>
      <c r="J20145" s="8">
        <v>41228</v>
      </c>
      <c r="K20145" t="s">
        <v>148</v>
      </c>
      <c r="L20145" t="s">
        <v>151</v>
      </c>
      <c r="M20145">
        <v>23787.4</v>
      </c>
      <c r="N20145" t="s">
        <v>1597</v>
      </c>
      <c r="O20145" s="100">
        <v>2012</v>
      </c>
    </row>
    <row r="20146" spans="1:15" x14ac:dyDescent="0.25">
      <c r="A20146">
        <v>1</v>
      </c>
      <c r="B20146" t="s">
        <v>144</v>
      </c>
      <c r="C20146">
        <v>80</v>
      </c>
      <c r="D20146" t="s">
        <v>348</v>
      </c>
      <c r="E20146" t="s">
        <v>349</v>
      </c>
      <c r="F20146">
        <v>9535</v>
      </c>
      <c r="G20146" t="s">
        <v>174</v>
      </c>
      <c r="H20146" s="101">
        <v>2015.2</v>
      </c>
      <c r="I20146">
        <v>145.13</v>
      </c>
      <c r="J20146" s="8">
        <v>41228</v>
      </c>
      <c r="K20146" t="s">
        <v>148</v>
      </c>
      <c r="L20146" t="s">
        <v>151</v>
      </c>
      <c r="M20146">
        <v>52395.199999999997</v>
      </c>
      <c r="N20146" t="s">
        <v>1597</v>
      </c>
      <c r="O20146" s="100">
        <v>2012</v>
      </c>
    </row>
    <row r="20147" spans="1:15" x14ac:dyDescent="0.25">
      <c r="A20147">
        <v>1</v>
      </c>
      <c r="B20147" t="s">
        <v>144</v>
      </c>
      <c r="C20147">
        <v>80</v>
      </c>
      <c r="D20147" t="s">
        <v>348</v>
      </c>
      <c r="E20147" t="s">
        <v>362</v>
      </c>
      <c r="F20147">
        <v>11410</v>
      </c>
      <c r="G20147" t="s">
        <v>363</v>
      </c>
      <c r="H20147" s="101">
        <v>1318.4</v>
      </c>
      <c r="I20147">
        <v>94.77</v>
      </c>
      <c r="J20147" s="8">
        <v>41228</v>
      </c>
      <c r="K20147" t="s">
        <v>148</v>
      </c>
      <c r="L20147" t="s">
        <v>151</v>
      </c>
      <c r="M20147">
        <v>34278.400000000001</v>
      </c>
      <c r="N20147" t="s">
        <v>1597</v>
      </c>
      <c r="O20147" s="100">
        <v>2012</v>
      </c>
    </row>
    <row r="20148" spans="1:15" x14ac:dyDescent="0.25">
      <c r="A20148">
        <v>1</v>
      </c>
      <c r="B20148" t="s">
        <v>144</v>
      </c>
      <c r="C20148">
        <v>80</v>
      </c>
      <c r="D20148" t="s">
        <v>348</v>
      </c>
      <c r="E20148" t="s">
        <v>356</v>
      </c>
      <c r="F20148">
        <v>10626</v>
      </c>
      <c r="G20148" t="s">
        <v>357</v>
      </c>
      <c r="H20148" s="101">
        <v>2185.8200000000002</v>
      </c>
      <c r="I20148">
        <v>147.32</v>
      </c>
      <c r="J20148" s="8">
        <v>41228</v>
      </c>
      <c r="K20148" t="s">
        <v>148</v>
      </c>
      <c r="L20148" t="s">
        <v>151</v>
      </c>
      <c r="M20148">
        <v>56831.32</v>
      </c>
      <c r="N20148" t="s">
        <v>1597</v>
      </c>
      <c r="O20148" s="100">
        <v>2012</v>
      </c>
    </row>
    <row r="20149" spans="1:15" x14ac:dyDescent="0.25">
      <c r="A20149">
        <v>1</v>
      </c>
      <c r="B20149" t="s">
        <v>144</v>
      </c>
      <c r="C20149">
        <v>80</v>
      </c>
      <c r="D20149" t="s">
        <v>348</v>
      </c>
      <c r="E20149" t="s">
        <v>351</v>
      </c>
      <c r="F20149">
        <v>11781</v>
      </c>
      <c r="G20149" t="s">
        <v>352</v>
      </c>
      <c r="H20149" s="101">
        <v>4000</v>
      </c>
      <c r="I20149">
        <v>283.36</v>
      </c>
      <c r="J20149" s="8">
        <v>41228</v>
      </c>
      <c r="K20149" t="s">
        <v>148</v>
      </c>
      <c r="L20149" t="s">
        <v>151</v>
      </c>
      <c r="M20149">
        <v>104000</v>
      </c>
      <c r="N20149" t="s">
        <v>1597</v>
      </c>
      <c r="O20149" s="100">
        <v>2012</v>
      </c>
    </row>
    <row r="20150" spans="1:15" x14ac:dyDescent="0.25">
      <c r="A20150">
        <v>1</v>
      </c>
      <c r="B20150" t="s">
        <v>144</v>
      </c>
      <c r="C20150">
        <v>82</v>
      </c>
      <c r="D20150" t="s">
        <v>364</v>
      </c>
      <c r="E20150" t="s">
        <v>365</v>
      </c>
      <c r="F20150">
        <v>12538</v>
      </c>
      <c r="G20150" t="s">
        <v>366</v>
      </c>
      <c r="H20150" s="101">
        <v>1900.8</v>
      </c>
      <c r="I20150">
        <v>139.59</v>
      </c>
      <c r="J20150" s="8">
        <v>41228</v>
      </c>
      <c r="K20150" t="s">
        <v>148</v>
      </c>
      <c r="L20150" t="s">
        <v>151</v>
      </c>
      <c r="M20150">
        <v>49420.800000000003</v>
      </c>
      <c r="N20150" t="s">
        <v>1597</v>
      </c>
      <c r="O20150" s="100">
        <v>2012</v>
      </c>
    </row>
    <row r="20151" spans="1:15" x14ac:dyDescent="0.25">
      <c r="A20151">
        <v>1</v>
      </c>
      <c r="B20151" t="s">
        <v>144</v>
      </c>
      <c r="C20151">
        <v>82</v>
      </c>
      <c r="D20151" t="s">
        <v>364</v>
      </c>
      <c r="E20151" t="s">
        <v>374</v>
      </c>
      <c r="F20151">
        <v>9980</v>
      </c>
      <c r="G20151" t="s">
        <v>366</v>
      </c>
      <c r="H20151" s="101">
        <v>2811.79</v>
      </c>
      <c r="I20151">
        <v>206.07</v>
      </c>
      <c r="J20151" s="8">
        <v>41228</v>
      </c>
      <c r="K20151" t="s">
        <v>148</v>
      </c>
      <c r="L20151" t="s">
        <v>151</v>
      </c>
      <c r="M20151">
        <v>73106.539999999994</v>
      </c>
      <c r="N20151" t="s">
        <v>1597</v>
      </c>
      <c r="O20151" s="100">
        <v>2012</v>
      </c>
    </row>
    <row r="20152" spans="1:15" x14ac:dyDescent="0.25">
      <c r="A20152">
        <v>1</v>
      </c>
      <c r="B20152" t="s">
        <v>144</v>
      </c>
      <c r="C20152">
        <v>82</v>
      </c>
      <c r="D20152" t="s">
        <v>364</v>
      </c>
      <c r="E20152" t="s">
        <v>367</v>
      </c>
      <c r="F20152">
        <v>11689</v>
      </c>
      <c r="G20152" t="s">
        <v>366</v>
      </c>
      <c r="H20152" s="101">
        <v>1916.2</v>
      </c>
      <c r="I20152">
        <v>141.38</v>
      </c>
      <c r="J20152" s="8">
        <v>41228</v>
      </c>
      <c r="K20152" t="s">
        <v>148</v>
      </c>
      <c r="L20152" t="s">
        <v>151</v>
      </c>
      <c r="M20152">
        <v>49821.2</v>
      </c>
      <c r="N20152" t="s">
        <v>1597</v>
      </c>
      <c r="O20152" s="100">
        <v>2012</v>
      </c>
    </row>
    <row r="20153" spans="1:15" x14ac:dyDescent="0.25">
      <c r="A20153">
        <v>1</v>
      </c>
      <c r="B20153" t="s">
        <v>144</v>
      </c>
      <c r="C20153">
        <v>82</v>
      </c>
      <c r="D20153" t="s">
        <v>364</v>
      </c>
      <c r="E20153" t="s">
        <v>368</v>
      </c>
      <c r="F20153">
        <v>10753</v>
      </c>
      <c r="G20153" t="s">
        <v>366</v>
      </c>
      <c r="H20153" s="101">
        <v>2749.29</v>
      </c>
      <c r="I20153">
        <v>200.96</v>
      </c>
      <c r="J20153" s="8">
        <v>41228</v>
      </c>
      <c r="K20153" t="s">
        <v>148</v>
      </c>
      <c r="L20153" t="s">
        <v>151</v>
      </c>
      <c r="M20153">
        <v>71481.539999999994</v>
      </c>
      <c r="N20153" t="s">
        <v>1597</v>
      </c>
      <c r="O20153" s="100">
        <v>2012</v>
      </c>
    </row>
    <row r="20154" spans="1:15" x14ac:dyDescent="0.25">
      <c r="A20154">
        <v>1</v>
      </c>
      <c r="B20154" t="s">
        <v>144</v>
      </c>
      <c r="C20154">
        <v>82</v>
      </c>
      <c r="D20154" t="s">
        <v>364</v>
      </c>
      <c r="E20154" t="s">
        <v>1279</v>
      </c>
      <c r="F20154">
        <v>13571</v>
      </c>
      <c r="G20154" t="s">
        <v>366</v>
      </c>
      <c r="H20154" s="101">
        <v>1763.58</v>
      </c>
      <c r="I20154">
        <v>129.69999999999999</v>
      </c>
      <c r="J20154" s="8">
        <v>41228</v>
      </c>
      <c r="K20154" t="s">
        <v>148</v>
      </c>
      <c r="L20154" t="s">
        <v>151</v>
      </c>
      <c r="M20154">
        <v>45853.08</v>
      </c>
      <c r="N20154" t="s">
        <v>1597</v>
      </c>
      <c r="O20154" s="100">
        <v>2012</v>
      </c>
    </row>
    <row r="20155" spans="1:15" x14ac:dyDescent="0.25">
      <c r="A20155">
        <v>1</v>
      </c>
      <c r="B20155" t="s">
        <v>144</v>
      </c>
      <c r="C20155">
        <v>82</v>
      </c>
      <c r="D20155" t="s">
        <v>364</v>
      </c>
      <c r="E20155" t="s">
        <v>372</v>
      </c>
      <c r="F20155">
        <v>10015</v>
      </c>
      <c r="G20155" t="s">
        <v>1280</v>
      </c>
      <c r="H20155" s="101">
        <v>3319.07</v>
      </c>
      <c r="I20155">
        <v>246.65</v>
      </c>
      <c r="J20155" s="8">
        <v>41228</v>
      </c>
      <c r="K20155" t="s">
        <v>148</v>
      </c>
      <c r="L20155" t="s">
        <v>151</v>
      </c>
      <c r="M20155">
        <v>86295.82</v>
      </c>
      <c r="N20155" t="s">
        <v>1597</v>
      </c>
      <c r="O20155" s="100">
        <v>2012</v>
      </c>
    </row>
    <row r="20156" spans="1:15" x14ac:dyDescent="0.25">
      <c r="A20156">
        <v>1</v>
      </c>
      <c r="B20156" t="s">
        <v>144</v>
      </c>
      <c r="C20156">
        <v>82</v>
      </c>
      <c r="D20156" t="s">
        <v>364</v>
      </c>
      <c r="E20156" t="s">
        <v>371</v>
      </c>
      <c r="F20156">
        <v>11334</v>
      </c>
      <c r="G20156" t="s">
        <v>366</v>
      </c>
      <c r="H20156" s="101">
        <v>2373.8000000000002</v>
      </c>
      <c r="I20156">
        <v>169.89</v>
      </c>
      <c r="J20156" s="8">
        <v>41228</v>
      </c>
      <c r="K20156" t="s">
        <v>148</v>
      </c>
      <c r="L20156" t="s">
        <v>151</v>
      </c>
      <c r="M20156">
        <v>61718.8</v>
      </c>
      <c r="N20156" t="s">
        <v>1597</v>
      </c>
      <c r="O20156" s="100">
        <v>2012</v>
      </c>
    </row>
    <row r="20157" spans="1:15" x14ac:dyDescent="0.25">
      <c r="A20157">
        <v>1</v>
      </c>
      <c r="B20157" t="s">
        <v>144</v>
      </c>
      <c r="C20157">
        <v>83</v>
      </c>
      <c r="D20157" t="s">
        <v>378</v>
      </c>
      <c r="E20157" t="s">
        <v>379</v>
      </c>
      <c r="F20157">
        <v>12017</v>
      </c>
      <c r="G20157" t="s">
        <v>380</v>
      </c>
      <c r="H20157" s="101">
        <v>2961.89</v>
      </c>
      <c r="I20157">
        <v>218.14</v>
      </c>
      <c r="J20157" s="8">
        <v>41228</v>
      </c>
      <c r="K20157" t="s">
        <v>148</v>
      </c>
      <c r="L20157" t="s">
        <v>151</v>
      </c>
      <c r="M20157">
        <v>77009.14</v>
      </c>
      <c r="N20157" t="s">
        <v>1597</v>
      </c>
      <c r="O20157" s="100">
        <v>2012</v>
      </c>
    </row>
    <row r="20158" spans="1:15" x14ac:dyDescent="0.25">
      <c r="A20158">
        <v>1</v>
      </c>
      <c r="B20158" t="s">
        <v>144</v>
      </c>
      <c r="C20158">
        <v>85</v>
      </c>
      <c r="D20158" t="s">
        <v>381</v>
      </c>
      <c r="E20158" t="s">
        <v>1281</v>
      </c>
      <c r="F20158">
        <v>12966</v>
      </c>
      <c r="G20158" t="s">
        <v>383</v>
      </c>
      <c r="H20158" s="101">
        <v>1837.07</v>
      </c>
      <c r="I20158">
        <v>133.86000000000001</v>
      </c>
      <c r="J20158" s="8">
        <v>41228</v>
      </c>
      <c r="K20158" t="s">
        <v>148</v>
      </c>
      <c r="L20158" t="s">
        <v>151</v>
      </c>
      <c r="M20158">
        <v>47763.82</v>
      </c>
      <c r="N20158" t="s">
        <v>1597</v>
      </c>
      <c r="O20158" s="100">
        <v>2012</v>
      </c>
    </row>
    <row r="20159" spans="1:15" x14ac:dyDescent="0.25">
      <c r="A20159">
        <v>1</v>
      </c>
      <c r="B20159" t="s">
        <v>144</v>
      </c>
      <c r="C20159">
        <v>85</v>
      </c>
      <c r="D20159" t="s">
        <v>381</v>
      </c>
      <c r="E20159" t="s">
        <v>1599</v>
      </c>
      <c r="F20159">
        <v>13769</v>
      </c>
      <c r="G20159" t="s">
        <v>383</v>
      </c>
      <c r="H20159" s="101">
        <v>1360</v>
      </c>
      <c r="I20159">
        <v>196.52</v>
      </c>
      <c r="J20159" s="8">
        <v>41228</v>
      </c>
      <c r="K20159" t="s">
        <v>148</v>
      </c>
      <c r="L20159" t="s">
        <v>151</v>
      </c>
      <c r="M20159">
        <v>35360</v>
      </c>
      <c r="N20159" t="s">
        <v>1597</v>
      </c>
      <c r="O20159" s="100">
        <v>2012</v>
      </c>
    </row>
    <row r="20160" spans="1:15" x14ac:dyDescent="0.25">
      <c r="A20160">
        <v>1</v>
      </c>
      <c r="B20160" t="s">
        <v>144</v>
      </c>
      <c r="C20160">
        <v>85</v>
      </c>
      <c r="D20160" t="s">
        <v>381</v>
      </c>
      <c r="E20160" t="s">
        <v>1600</v>
      </c>
      <c r="F20160">
        <v>13773</v>
      </c>
      <c r="G20160" t="s">
        <v>383</v>
      </c>
      <c r="H20160" s="101">
        <v>1622.5</v>
      </c>
      <c r="I20160">
        <v>234.47</v>
      </c>
      <c r="J20160" s="8">
        <v>41228</v>
      </c>
      <c r="K20160" t="s">
        <v>148</v>
      </c>
      <c r="L20160" t="s">
        <v>151</v>
      </c>
      <c r="M20160">
        <v>42185</v>
      </c>
      <c r="N20160" t="s">
        <v>1597</v>
      </c>
      <c r="O20160" s="100">
        <v>2012</v>
      </c>
    </row>
    <row r="20161" spans="1:15" x14ac:dyDescent="0.25">
      <c r="A20161">
        <v>1</v>
      </c>
      <c r="B20161" t="s">
        <v>144</v>
      </c>
      <c r="C20161">
        <v>85</v>
      </c>
      <c r="D20161" t="s">
        <v>381</v>
      </c>
      <c r="E20161" t="s">
        <v>392</v>
      </c>
      <c r="F20161">
        <v>13304</v>
      </c>
      <c r="G20161" t="s">
        <v>383</v>
      </c>
      <c r="H20161" s="101">
        <v>1762.85</v>
      </c>
      <c r="I20161">
        <v>109.28</v>
      </c>
      <c r="J20161" s="8">
        <v>41228</v>
      </c>
      <c r="K20161" t="s">
        <v>148</v>
      </c>
      <c r="L20161" t="s">
        <v>151</v>
      </c>
      <c r="M20161">
        <v>45834.1</v>
      </c>
      <c r="N20161" t="s">
        <v>1597</v>
      </c>
      <c r="O20161" s="100">
        <v>2012</v>
      </c>
    </row>
    <row r="20162" spans="1:15" x14ac:dyDescent="0.25">
      <c r="A20162">
        <v>1</v>
      </c>
      <c r="B20162" t="s">
        <v>144</v>
      </c>
      <c r="C20162">
        <v>85</v>
      </c>
      <c r="D20162" t="s">
        <v>381</v>
      </c>
      <c r="E20162" t="s">
        <v>1601</v>
      </c>
      <c r="F20162">
        <v>13770</v>
      </c>
      <c r="G20162" t="s">
        <v>383</v>
      </c>
      <c r="H20162" s="101">
        <v>1560</v>
      </c>
      <c r="I20162">
        <v>225.42</v>
      </c>
      <c r="J20162" s="8">
        <v>41228</v>
      </c>
      <c r="K20162" t="s">
        <v>148</v>
      </c>
      <c r="L20162" t="s">
        <v>151</v>
      </c>
      <c r="M20162">
        <v>40560</v>
      </c>
      <c r="N20162" t="s">
        <v>1597</v>
      </c>
      <c r="O20162" s="100">
        <v>2012</v>
      </c>
    </row>
    <row r="20163" spans="1:15" x14ac:dyDescent="0.25">
      <c r="A20163">
        <v>1</v>
      </c>
      <c r="B20163" t="s">
        <v>144</v>
      </c>
      <c r="C20163">
        <v>86</v>
      </c>
      <c r="D20163" t="s">
        <v>393</v>
      </c>
      <c r="E20163" t="s">
        <v>401</v>
      </c>
      <c r="F20163">
        <v>9816</v>
      </c>
      <c r="G20163" t="s">
        <v>402</v>
      </c>
      <c r="H20163" s="101">
        <v>1132.99</v>
      </c>
      <c r="I20163">
        <v>86.68</v>
      </c>
      <c r="J20163" s="8">
        <v>41228</v>
      </c>
      <c r="K20163" t="s">
        <v>148</v>
      </c>
      <c r="L20163" t="s">
        <v>151</v>
      </c>
      <c r="M20163">
        <v>29457.74</v>
      </c>
      <c r="N20163" t="s">
        <v>1597</v>
      </c>
      <c r="O20163" s="100">
        <v>2012</v>
      </c>
    </row>
    <row r="20164" spans="1:15" x14ac:dyDescent="0.25">
      <c r="A20164">
        <v>1</v>
      </c>
      <c r="B20164" t="s">
        <v>144</v>
      </c>
      <c r="C20164">
        <v>86</v>
      </c>
      <c r="D20164" t="s">
        <v>393</v>
      </c>
      <c r="E20164" t="s">
        <v>1530</v>
      </c>
      <c r="F20164">
        <v>10410</v>
      </c>
      <c r="G20164" t="s">
        <v>1531</v>
      </c>
      <c r="H20164" s="101">
        <v>3620</v>
      </c>
      <c r="I20164">
        <v>250.19</v>
      </c>
      <c r="J20164" s="8">
        <v>41228</v>
      </c>
      <c r="K20164" t="s">
        <v>148</v>
      </c>
      <c r="L20164" t="s">
        <v>151</v>
      </c>
      <c r="M20164">
        <v>94120</v>
      </c>
      <c r="N20164" t="s">
        <v>1597</v>
      </c>
      <c r="O20164" s="100">
        <v>2012</v>
      </c>
    </row>
    <row r="20165" spans="1:15" x14ac:dyDescent="0.25">
      <c r="A20165">
        <v>1</v>
      </c>
      <c r="B20165" t="s">
        <v>144</v>
      </c>
      <c r="C20165">
        <v>86</v>
      </c>
      <c r="D20165" t="s">
        <v>393</v>
      </c>
      <c r="E20165" t="s">
        <v>1330</v>
      </c>
      <c r="F20165">
        <v>13577</v>
      </c>
      <c r="G20165" t="s">
        <v>402</v>
      </c>
      <c r="H20165">
        <v>900</v>
      </c>
      <c r="I20165">
        <v>66.569999999999993</v>
      </c>
      <c r="J20165" s="8">
        <v>41228</v>
      </c>
      <c r="K20165" t="s">
        <v>148</v>
      </c>
      <c r="L20165" t="s">
        <v>151</v>
      </c>
      <c r="M20165">
        <v>23400</v>
      </c>
      <c r="N20165" t="s">
        <v>1597</v>
      </c>
      <c r="O20165" s="100">
        <v>2012</v>
      </c>
    </row>
    <row r="20166" spans="1:15" x14ac:dyDescent="0.25">
      <c r="A20166">
        <v>1</v>
      </c>
      <c r="B20166" t="s">
        <v>144</v>
      </c>
      <c r="C20166">
        <v>86</v>
      </c>
      <c r="D20166" t="s">
        <v>393</v>
      </c>
      <c r="E20166" t="s">
        <v>396</v>
      </c>
      <c r="F20166">
        <v>9912</v>
      </c>
      <c r="G20166" t="s">
        <v>395</v>
      </c>
      <c r="H20166" s="101">
        <v>2169.58</v>
      </c>
      <c r="I20166">
        <v>160.16</v>
      </c>
      <c r="J20166" s="8">
        <v>41228</v>
      </c>
      <c r="K20166" t="s">
        <v>148</v>
      </c>
      <c r="L20166" t="s">
        <v>151</v>
      </c>
      <c r="M20166">
        <v>56409.08</v>
      </c>
      <c r="N20166" t="s">
        <v>1597</v>
      </c>
      <c r="O20166" s="100">
        <v>2012</v>
      </c>
    </row>
    <row r="20167" spans="1:15" x14ac:dyDescent="0.25">
      <c r="A20167">
        <v>1</v>
      </c>
      <c r="B20167" t="s">
        <v>144</v>
      </c>
      <c r="C20167">
        <v>87</v>
      </c>
      <c r="D20167" t="s">
        <v>403</v>
      </c>
      <c r="E20167" t="s">
        <v>406</v>
      </c>
      <c r="F20167">
        <v>11900</v>
      </c>
      <c r="G20167" t="s">
        <v>405</v>
      </c>
      <c r="H20167" s="101">
        <v>1254.3599999999999</v>
      </c>
      <c r="I20167">
        <v>90.75</v>
      </c>
      <c r="J20167" s="8">
        <v>41228</v>
      </c>
      <c r="K20167" t="s">
        <v>148</v>
      </c>
      <c r="L20167" t="s">
        <v>151</v>
      </c>
      <c r="M20167">
        <v>32613.360000000001</v>
      </c>
      <c r="N20167" t="s">
        <v>1597</v>
      </c>
      <c r="O20167" s="100">
        <v>2012</v>
      </c>
    </row>
    <row r="20168" spans="1:15" x14ac:dyDescent="0.25">
      <c r="A20168">
        <v>1</v>
      </c>
      <c r="B20168" t="s">
        <v>144</v>
      </c>
      <c r="C20168">
        <v>92</v>
      </c>
      <c r="D20168" t="s">
        <v>407</v>
      </c>
      <c r="E20168" t="s">
        <v>410</v>
      </c>
      <c r="F20168">
        <v>944</v>
      </c>
      <c r="G20168" t="s">
        <v>411</v>
      </c>
      <c r="H20168" s="101">
        <v>1814.35</v>
      </c>
      <c r="I20168">
        <v>130.04</v>
      </c>
      <c r="J20168" s="8">
        <v>41228</v>
      </c>
      <c r="K20168" t="s">
        <v>148</v>
      </c>
      <c r="L20168" t="s">
        <v>151</v>
      </c>
      <c r="M20168">
        <v>47173.1</v>
      </c>
      <c r="N20168" t="s">
        <v>1597</v>
      </c>
      <c r="O20168" s="100">
        <v>2012</v>
      </c>
    </row>
    <row r="20169" spans="1:15" x14ac:dyDescent="0.25">
      <c r="A20169">
        <v>1</v>
      </c>
      <c r="B20169" t="s">
        <v>144</v>
      </c>
      <c r="C20169">
        <v>92</v>
      </c>
      <c r="D20169" t="s">
        <v>407</v>
      </c>
      <c r="E20169" t="s">
        <v>413</v>
      </c>
      <c r="F20169">
        <v>11580</v>
      </c>
      <c r="G20169" t="s">
        <v>411</v>
      </c>
      <c r="H20169" s="101">
        <v>1428</v>
      </c>
      <c r="I20169">
        <v>103.15</v>
      </c>
      <c r="J20169" s="8">
        <v>41228</v>
      </c>
      <c r="K20169" t="s">
        <v>148</v>
      </c>
      <c r="L20169" t="s">
        <v>151</v>
      </c>
      <c r="M20169">
        <v>37128</v>
      </c>
      <c r="N20169" t="s">
        <v>1597</v>
      </c>
      <c r="O20169" s="100">
        <v>2012</v>
      </c>
    </row>
    <row r="20170" spans="1:15" x14ac:dyDescent="0.25">
      <c r="A20170">
        <v>1</v>
      </c>
      <c r="B20170" t="s">
        <v>144</v>
      </c>
      <c r="C20170">
        <v>92</v>
      </c>
      <c r="D20170" t="s">
        <v>407</v>
      </c>
      <c r="E20170" t="s">
        <v>414</v>
      </c>
      <c r="F20170">
        <v>11408</v>
      </c>
      <c r="G20170" t="s">
        <v>411</v>
      </c>
      <c r="H20170" s="101">
        <v>1329.5</v>
      </c>
      <c r="I20170">
        <v>95.88</v>
      </c>
      <c r="J20170" s="8">
        <v>41228</v>
      </c>
      <c r="K20170" t="s">
        <v>148</v>
      </c>
      <c r="L20170" t="s">
        <v>151</v>
      </c>
      <c r="M20170">
        <v>34567</v>
      </c>
      <c r="N20170" t="s">
        <v>1597</v>
      </c>
      <c r="O20170" s="100">
        <v>2012</v>
      </c>
    </row>
    <row r="20171" spans="1:15" x14ac:dyDescent="0.25">
      <c r="A20171">
        <v>1</v>
      </c>
      <c r="B20171" t="s">
        <v>144</v>
      </c>
      <c r="C20171">
        <v>92</v>
      </c>
      <c r="D20171" t="s">
        <v>407</v>
      </c>
      <c r="E20171" t="s">
        <v>415</v>
      </c>
      <c r="F20171">
        <v>12746</v>
      </c>
      <c r="G20171" t="s">
        <v>411</v>
      </c>
      <c r="H20171" s="101">
        <v>1345.86</v>
      </c>
      <c r="I20171">
        <v>96.87</v>
      </c>
      <c r="J20171" s="8">
        <v>41228</v>
      </c>
      <c r="K20171" t="s">
        <v>148</v>
      </c>
      <c r="L20171" t="s">
        <v>151</v>
      </c>
      <c r="M20171">
        <v>34992.36</v>
      </c>
      <c r="N20171" t="s">
        <v>1597</v>
      </c>
      <c r="O20171" s="100">
        <v>2012</v>
      </c>
    </row>
    <row r="20172" spans="1:15" x14ac:dyDescent="0.25">
      <c r="A20172">
        <v>1</v>
      </c>
      <c r="B20172" t="s">
        <v>144</v>
      </c>
      <c r="C20172">
        <v>92</v>
      </c>
      <c r="D20172" t="s">
        <v>407</v>
      </c>
      <c r="E20172" t="s">
        <v>408</v>
      </c>
      <c r="F20172">
        <v>11020</v>
      </c>
      <c r="G20172" t="s">
        <v>409</v>
      </c>
      <c r="H20172" s="101">
        <v>2042.49</v>
      </c>
      <c r="I20172">
        <v>150.43</v>
      </c>
      <c r="J20172" s="8">
        <v>41228</v>
      </c>
      <c r="K20172" t="s">
        <v>148</v>
      </c>
      <c r="L20172" t="s">
        <v>151</v>
      </c>
      <c r="M20172">
        <v>53104.74</v>
      </c>
      <c r="N20172" t="s">
        <v>1597</v>
      </c>
      <c r="O20172" s="100">
        <v>2012</v>
      </c>
    </row>
    <row r="20173" spans="1:15" x14ac:dyDescent="0.25">
      <c r="A20173">
        <v>1</v>
      </c>
      <c r="B20173" t="s">
        <v>144</v>
      </c>
      <c r="C20173">
        <v>93</v>
      </c>
      <c r="D20173" t="s">
        <v>418</v>
      </c>
      <c r="E20173" t="s">
        <v>423</v>
      </c>
      <c r="F20173">
        <v>10565</v>
      </c>
      <c r="G20173" t="s">
        <v>424</v>
      </c>
      <c r="H20173" s="101">
        <v>2025.66</v>
      </c>
      <c r="I20173">
        <v>149.08000000000001</v>
      </c>
      <c r="J20173" s="8">
        <v>41228</v>
      </c>
      <c r="K20173" t="s">
        <v>148</v>
      </c>
      <c r="L20173" t="s">
        <v>151</v>
      </c>
      <c r="M20173">
        <v>52667.16</v>
      </c>
      <c r="N20173" t="s">
        <v>1597</v>
      </c>
      <c r="O20173" s="100">
        <v>2012</v>
      </c>
    </row>
    <row r="20174" spans="1:15" x14ac:dyDescent="0.25">
      <c r="A20174">
        <v>1</v>
      </c>
      <c r="B20174" t="s">
        <v>144</v>
      </c>
      <c r="C20174">
        <v>93</v>
      </c>
      <c r="D20174" t="s">
        <v>418</v>
      </c>
      <c r="E20174" t="s">
        <v>429</v>
      </c>
      <c r="F20174">
        <v>12393</v>
      </c>
      <c r="G20174" t="s">
        <v>593</v>
      </c>
      <c r="H20174" s="101">
        <v>1782.31</v>
      </c>
      <c r="I20174">
        <v>129.68</v>
      </c>
      <c r="J20174" s="8">
        <v>41228</v>
      </c>
      <c r="K20174" t="s">
        <v>148</v>
      </c>
      <c r="L20174" t="s">
        <v>151</v>
      </c>
      <c r="M20174">
        <v>46340.06</v>
      </c>
      <c r="N20174" t="s">
        <v>1597</v>
      </c>
      <c r="O20174" s="100">
        <v>2012</v>
      </c>
    </row>
    <row r="20175" spans="1:15" x14ac:dyDescent="0.25">
      <c r="A20175">
        <v>1</v>
      </c>
      <c r="B20175" t="s">
        <v>144</v>
      </c>
      <c r="C20175">
        <v>93</v>
      </c>
      <c r="D20175" t="s">
        <v>418</v>
      </c>
      <c r="E20175" t="s">
        <v>421</v>
      </c>
      <c r="F20175">
        <v>11255</v>
      </c>
      <c r="G20175" t="s">
        <v>422</v>
      </c>
      <c r="H20175" s="101">
        <v>2642.64</v>
      </c>
      <c r="I20175">
        <v>198.68</v>
      </c>
      <c r="J20175" s="8">
        <v>41228</v>
      </c>
      <c r="K20175" t="s">
        <v>148</v>
      </c>
      <c r="L20175" t="s">
        <v>151</v>
      </c>
      <c r="M20175">
        <v>68708.639999999999</v>
      </c>
      <c r="N20175" t="s">
        <v>1597</v>
      </c>
      <c r="O20175" s="100">
        <v>2012</v>
      </c>
    </row>
    <row r="20176" spans="1:15" x14ac:dyDescent="0.25">
      <c r="A20176">
        <v>1</v>
      </c>
      <c r="B20176" t="s">
        <v>144</v>
      </c>
      <c r="C20176">
        <v>93</v>
      </c>
      <c r="D20176" t="s">
        <v>418</v>
      </c>
      <c r="E20176" t="s">
        <v>426</v>
      </c>
      <c r="F20176">
        <v>12488</v>
      </c>
      <c r="G20176" t="s">
        <v>424</v>
      </c>
      <c r="H20176" s="101">
        <v>1925</v>
      </c>
      <c r="I20176">
        <v>142</v>
      </c>
      <c r="J20176" s="8">
        <v>41228</v>
      </c>
      <c r="K20176" t="s">
        <v>148</v>
      </c>
      <c r="L20176" t="s">
        <v>151</v>
      </c>
      <c r="M20176">
        <v>50050</v>
      </c>
      <c r="N20176" t="s">
        <v>1597</v>
      </c>
      <c r="O20176" s="100">
        <v>2012</v>
      </c>
    </row>
    <row r="20177" spans="1:15" x14ac:dyDescent="0.25">
      <c r="A20177">
        <v>1</v>
      </c>
      <c r="B20177" t="s">
        <v>144</v>
      </c>
      <c r="C20177">
        <v>93</v>
      </c>
      <c r="D20177" t="s">
        <v>418</v>
      </c>
      <c r="E20177" t="s">
        <v>950</v>
      </c>
      <c r="F20177">
        <v>12460</v>
      </c>
      <c r="G20177" t="s">
        <v>584</v>
      </c>
      <c r="H20177" s="101">
        <v>2456.1799999999998</v>
      </c>
      <c r="I20177">
        <v>187.89</v>
      </c>
      <c r="J20177" s="8">
        <v>41228</v>
      </c>
      <c r="K20177" t="s">
        <v>148</v>
      </c>
      <c r="L20177" t="s">
        <v>151</v>
      </c>
      <c r="M20177">
        <v>63860.68</v>
      </c>
      <c r="N20177" t="s">
        <v>1597</v>
      </c>
      <c r="O20177" s="100">
        <v>2012</v>
      </c>
    </row>
    <row r="20178" spans="1:15" x14ac:dyDescent="0.25">
      <c r="A20178">
        <v>2</v>
      </c>
      <c r="B20178" t="s">
        <v>434</v>
      </c>
      <c r="C20178">
        <v>4</v>
      </c>
      <c r="D20178" t="s">
        <v>145</v>
      </c>
      <c r="E20178" t="s">
        <v>1586</v>
      </c>
      <c r="F20178">
        <v>13750</v>
      </c>
      <c r="G20178" t="s">
        <v>147</v>
      </c>
      <c r="H20178" s="101">
        <v>1300</v>
      </c>
      <c r="I20178">
        <v>187.85</v>
      </c>
      <c r="J20178" s="8">
        <v>41228</v>
      </c>
      <c r="K20178" t="s">
        <v>148</v>
      </c>
      <c r="L20178" t="s">
        <v>151</v>
      </c>
      <c r="M20178">
        <v>33800</v>
      </c>
      <c r="N20178" t="s">
        <v>1596</v>
      </c>
      <c r="O20178" s="100">
        <v>2012</v>
      </c>
    </row>
    <row r="20179" spans="1:15" x14ac:dyDescent="0.25">
      <c r="A20179">
        <v>2</v>
      </c>
      <c r="B20179" t="s">
        <v>434</v>
      </c>
      <c r="C20179">
        <v>4</v>
      </c>
      <c r="D20179" t="s">
        <v>145</v>
      </c>
      <c r="E20179" t="s">
        <v>436</v>
      </c>
      <c r="F20179">
        <v>13290</v>
      </c>
      <c r="G20179" t="s">
        <v>147</v>
      </c>
      <c r="H20179" s="101">
        <v>1489</v>
      </c>
      <c r="I20179">
        <v>108.94</v>
      </c>
      <c r="J20179" s="8">
        <v>41228</v>
      </c>
      <c r="K20179" t="s">
        <v>148</v>
      </c>
      <c r="L20179" t="s">
        <v>151</v>
      </c>
      <c r="M20179">
        <v>38714</v>
      </c>
      <c r="N20179" t="s">
        <v>1596</v>
      </c>
      <c r="O20179" s="100">
        <v>2012</v>
      </c>
    </row>
    <row r="20180" spans="1:15" x14ac:dyDescent="0.25">
      <c r="A20180">
        <v>2</v>
      </c>
      <c r="B20180" t="s">
        <v>434</v>
      </c>
      <c r="C20180">
        <v>4</v>
      </c>
      <c r="D20180" t="s">
        <v>145</v>
      </c>
      <c r="E20180" t="s">
        <v>1449</v>
      </c>
      <c r="F20180">
        <v>13646</v>
      </c>
      <c r="G20180" t="s">
        <v>147</v>
      </c>
      <c r="H20180" s="101">
        <v>1300</v>
      </c>
      <c r="I20180">
        <v>99.45</v>
      </c>
      <c r="J20180" s="8">
        <v>41228</v>
      </c>
      <c r="K20180" t="s">
        <v>148</v>
      </c>
      <c r="L20180" t="s">
        <v>151</v>
      </c>
      <c r="M20180">
        <v>33800</v>
      </c>
      <c r="N20180" t="s">
        <v>1596</v>
      </c>
      <c r="O20180" s="100">
        <v>2012</v>
      </c>
    </row>
    <row r="20181" spans="1:15" x14ac:dyDescent="0.25">
      <c r="A20181">
        <v>2</v>
      </c>
      <c r="B20181" t="s">
        <v>434</v>
      </c>
      <c r="C20181">
        <v>4</v>
      </c>
      <c r="D20181" t="s">
        <v>145</v>
      </c>
      <c r="E20181" t="s">
        <v>438</v>
      </c>
      <c r="F20181">
        <v>12645</v>
      </c>
      <c r="G20181" t="s">
        <v>147</v>
      </c>
      <c r="H20181" s="101">
        <v>1411.2</v>
      </c>
      <c r="I20181">
        <v>107.95</v>
      </c>
      <c r="J20181" s="8">
        <v>41228</v>
      </c>
      <c r="K20181" t="s">
        <v>148</v>
      </c>
      <c r="L20181" t="s">
        <v>151</v>
      </c>
      <c r="M20181">
        <v>36691.199999999997</v>
      </c>
      <c r="N20181" t="s">
        <v>1596</v>
      </c>
      <c r="O20181" s="100">
        <v>2012</v>
      </c>
    </row>
    <row r="20182" spans="1:15" x14ac:dyDescent="0.25">
      <c r="A20182">
        <v>2</v>
      </c>
      <c r="B20182" t="s">
        <v>434</v>
      </c>
      <c r="C20182">
        <v>4</v>
      </c>
      <c r="D20182" t="s">
        <v>145</v>
      </c>
      <c r="E20182" t="s">
        <v>439</v>
      </c>
      <c r="F20182">
        <v>10606</v>
      </c>
      <c r="G20182" t="s">
        <v>147</v>
      </c>
      <c r="H20182">
        <v>176</v>
      </c>
      <c r="I20182">
        <v>25.43</v>
      </c>
      <c r="J20182" s="8">
        <v>41228</v>
      </c>
      <c r="K20182" t="s">
        <v>148</v>
      </c>
      <c r="L20182" t="s">
        <v>149</v>
      </c>
      <c r="M20182">
        <v>4576</v>
      </c>
      <c r="N20182" t="s">
        <v>1596</v>
      </c>
      <c r="O20182" s="100">
        <v>2012</v>
      </c>
    </row>
    <row r="20183" spans="1:15" x14ac:dyDescent="0.25">
      <c r="A20183">
        <v>2</v>
      </c>
      <c r="B20183" t="s">
        <v>434</v>
      </c>
      <c r="C20183">
        <v>4</v>
      </c>
      <c r="D20183" t="s">
        <v>145</v>
      </c>
      <c r="E20183" t="s">
        <v>440</v>
      </c>
      <c r="F20183">
        <v>12420</v>
      </c>
      <c r="G20183" t="s">
        <v>159</v>
      </c>
      <c r="H20183" s="101">
        <v>1696.15</v>
      </c>
      <c r="I20183">
        <v>124.55</v>
      </c>
      <c r="J20183" s="8">
        <v>41228</v>
      </c>
      <c r="K20183" t="s">
        <v>148</v>
      </c>
      <c r="L20183" t="s">
        <v>151</v>
      </c>
      <c r="M20183">
        <v>44099.9</v>
      </c>
      <c r="N20183" t="s">
        <v>1596</v>
      </c>
      <c r="O20183" s="100">
        <v>2012</v>
      </c>
    </row>
    <row r="20184" spans="1:15" x14ac:dyDescent="0.25">
      <c r="A20184">
        <v>2</v>
      </c>
      <c r="B20184" t="s">
        <v>434</v>
      </c>
      <c r="C20184">
        <v>6</v>
      </c>
      <c r="D20184" t="s">
        <v>162</v>
      </c>
      <c r="E20184" t="s">
        <v>441</v>
      </c>
      <c r="F20184">
        <v>10236</v>
      </c>
      <c r="G20184" t="s">
        <v>164</v>
      </c>
      <c r="H20184" s="101">
        <v>2170.15</v>
      </c>
      <c r="I20184">
        <v>158.76</v>
      </c>
      <c r="J20184" s="8">
        <v>41228</v>
      </c>
      <c r="K20184" t="s">
        <v>148</v>
      </c>
      <c r="L20184" t="s">
        <v>151</v>
      </c>
      <c r="M20184">
        <v>56423.9</v>
      </c>
      <c r="N20184" t="s">
        <v>1596</v>
      </c>
      <c r="O20184" s="100">
        <v>2012</v>
      </c>
    </row>
    <row r="20185" spans="1:15" x14ac:dyDescent="0.25">
      <c r="A20185">
        <v>2</v>
      </c>
      <c r="B20185" t="s">
        <v>434</v>
      </c>
      <c r="C20185">
        <v>6</v>
      </c>
      <c r="D20185" t="s">
        <v>162</v>
      </c>
      <c r="E20185" t="s">
        <v>442</v>
      </c>
      <c r="F20185">
        <v>12182</v>
      </c>
      <c r="G20185" t="s">
        <v>164</v>
      </c>
      <c r="H20185" s="101">
        <v>1272.26</v>
      </c>
      <c r="I20185">
        <v>97.33</v>
      </c>
      <c r="J20185" s="8">
        <v>41228</v>
      </c>
      <c r="K20185" t="s">
        <v>148</v>
      </c>
      <c r="L20185" t="s">
        <v>149</v>
      </c>
      <c r="M20185">
        <v>33078.76</v>
      </c>
      <c r="N20185" t="s">
        <v>1596</v>
      </c>
      <c r="O20185" s="100">
        <v>2012</v>
      </c>
    </row>
    <row r="20186" spans="1:15" x14ac:dyDescent="0.25">
      <c r="A20186">
        <v>2</v>
      </c>
      <c r="B20186" t="s">
        <v>434</v>
      </c>
      <c r="C20186">
        <v>6</v>
      </c>
      <c r="D20186" t="s">
        <v>162</v>
      </c>
      <c r="E20186" t="s">
        <v>444</v>
      </c>
      <c r="F20186">
        <v>13193</v>
      </c>
      <c r="G20186" t="s">
        <v>164</v>
      </c>
      <c r="H20186">
        <v>515</v>
      </c>
      <c r="I20186">
        <v>39.4</v>
      </c>
      <c r="J20186" s="8">
        <v>41228</v>
      </c>
      <c r="K20186" t="s">
        <v>148</v>
      </c>
      <c r="L20186" t="s">
        <v>149</v>
      </c>
      <c r="M20186">
        <v>13390</v>
      </c>
      <c r="N20186" t="s">
        <v>1596</v>
      </c>
      <c r="O20186" s="100">
        <v>2012</v>
      </c>
    </row>
    <row r="20187" spans="1:15" x14ac:dyDescent="0.25">
      <c r="A20187">
        <v>2</v>
      </c>
      <c r="B20187" t="s">
        <v>434</v>
      </c>
      <c r="C20187">
        <v>6</v>
      </c>
      <c r="D20187" t="s">
        <v>162</v>
      </c>
      <c r="E20187" t="s">
        <v>445</v>
      </c>
      <c r="F20187">
        <v>13192</v>
      </c>
      <c r="G20187" t="s">
        <v>164</v>
      </c>
      <c r="H20187" s="101">
        <v>1998</v>
      </c>
      <c r="I20187">
        <v>147.69</v>
      </c>
      <c r="J20187" s="8">
        <v>41228</v>
      </c>
      <c r="K20187" t="s">
        <v>148</v>
      </c>
      <c r="L20187" t="s">
        <v>151</v>
      </c>
      <c r="M20187">
        <v>51948</v>
      </c>
      <c r="N20187" t="s">
        <v>1596</v>
      </c>
      <c r="O20187" s="100">
        <v>2012</v>
      </c>
    </row>
    <row r="20188" spans="1:15" x14ac:dyDescent="0.25">
      <c r="A20188">
        <v>2</v>
      </c>
      <c r="B20188" t="s">
        <v>434</v>
      </c>
      <c r="C20188">
        <v>6</v>
      </c>
      <c r="D20188" t="s">
        <v>162</v>
      </c>
      <c r="E20188" t="s">
        <v>446</v>
      </c>
      <c r="F20188">
        <v>11139</v>
      </c>
      <c r="G20188" t="s">
        <v>164</v>
      </c>
      <c r="H20188" s="101">
        <v>1697.44</v>
      </c>
      <c r="I20188">
        <v>109.11</v>
      </c>
      <c r="J20188" s="8">
        <v>41228</v>
      </c>
      <c r="K20188" t="s">
        <v>148</v>
      </c>
      <c r="L20188" t="s">
        <v>151</v>
      </c>
      <c r="M20188">
        <v>44133.440000000002</v>
      </c>
      <c r="N20188" t="s">
        <v>1596</v>
      </c>
      <c r="O20188" s="100">
        <v>2012</v>
      </c>
    </row>
    <row r="20189" spans="1:15" x14ac:dyDescent="0.25">
      <c r="A20189">
        <v>2</v>
      </c>
      <c r="B20189" t="s">
        <v>434</v>
      </c>
      <c r="C20189">
        <v>14</v>
      </c>
      <c r="D20189" t="s">
        <v>172</v>
      </c>
      <c r="E20189" t="s">
        <v>453</v>
      </c>
      <c r="F20189">
        <v>12680</v>
      </c>
      <c r="G20189" t="s">
        <v>452</v>
      </c>
      <c r="H20189" s="101">
        <v>3884.62</v>
      </c>
      <c r="I20189">
        <v>296.06</v>
      </c>
      <c r="J20189" s="8">
        <v>41228</v>
      </c>
      <c r="K20189" t="s">
        <v>148</v>
      </c>
      <c r="L20189" t="s">
        <v>151</v>
      </c>
      <c r="M20189">
        <v>101000.12</v>
      </c>
      <c r="N20189" t="s">
        <v>1596</v>
      </c>
      <c r="O20189" s="100">
        <v>2012</v>
      </c>
    </row>
    <row r="20190" spans="1:15" x14ac:dyDescent="0.25">
      <c r="A20190">
        <v>2</v>
      </c>
      <c r="B20190" t="s">
        <v>434</v>
      </c>
      <c r="C20190">
        <v>14</v>
      </c>
      <c r="D20190" t="s">
        <v>172</v>
      </c>
      <c r="E20190" t="s">
        <v>451</v>
      </c>
      <c r="F20190">
        <v>12209</v>
      </c>
      <c r="G20190" t="s">
        <v>186</v>
      </c>
      <c r="H20190" s="101">
        <v>3653.85</v>
      </c>
      <c r="I20190">
        <v>253.72</v>
      </c>
      <c r="J20190" s="8">
        <v>41228</v>
      </c>
      <c r="K20190" t="s">
        <v>148</v>
      </c>
      <c r="L20190" t="s">
        <v>151</v>
      </c>
      <c r="M20190">
        <v>95000.1</v>
      </c>
      <c r="N20190" t="s">
        <v>1596</v>
      </c>
      <c r="O20190" s="100">
        <v>2012</v>
      </c>
    </row>
    <row r="20191" spans="1:15" x14ac:dyDescent="0.25">
      <c r="A20191">
        <v>2</v>
      </c>
      <c r="B20191" t="s">
        <v>434</v>
      </c>
      <c r="C20191">
        <v>14</v>
      </c>
      <c r="D20191" t="s">
        <v>172</v>
      </c>
      <c r="E20191" t="s">
        <v>456</v>
      </c>
      <c r="F20191">
        <v>13038</v>
      </c>
      <c r="G20191" t="s">
        <v>457</v>
      </c>
      <c r="H20191">
        <v>700</v>
      </c>
      <c r="I20191">
        <v>53.55</v>
      </c>
      <c r="J20191" s="8">
        <v>41228</v>
      </c>
      <c r="K20191" t="s">
        <v>148</v>
      </c>
      <c r="L20191" t="s">
        <v>149</v>
      </c>
      <c r="M20191">
        <v>18200</v>
      </c>
      <c r="N20191" t="s">
        <v>1596</v>
      </c>
      <c r="O20191" s="100">
        <v>2012</v>
      </c>
    </row>
    <row r="20192" spans="1:15" x14ac:dyDescent="0.25">
      <c r="A20192">
        <v>2</v>
      </c>
      <c r="B20192" t="s">
        <v>434</v>
      </c>
      <c r="C20192">
        <v>14</v>
      </c>
      <c r="D20192" t="s">
        <v>172</v>
      </c>
      <c r="E20192" t="s">
        <v>448</v>
      </c>
      <c r="F20192">
        <v>11932</v>
      </c>
      <c r="G20192" t="s">
        <v>176</v>
      </c>
      <c r="H20192" s="101">
        <v>2192.31</v>
      </c>
      <c r="I20192">
        <v>165.13</v>
      </c>
      <c r="J20192" s="8">
        <v>41228</v>
      </c>
      <c r="K20192" t="s">
        <v>148</v>
      </c>
      <c r="L20192" t="s">
        <v>151</v>
      </c>
      <c r="M20192">
        <v>57000.06</v>
      </c>
      <c r="N20192" t="s">
        <v>1596</v>
      </c>
      <c r="O20192" s="100">
        <v>2012</v>
      </c>
    </row>
    <row r="20193" spans="1:15" x14ac:dyDescent="0.25">
      <c r="A20193">
        <v>2</v>
      </c>
      <c r="B20193" t="s">
        <v>434</v>
      </c>
      <c r="C20193">
        <v>14</v>
      </c>
      <c r="D20193" t="s">
        <v>172</v>
      </c>
      <c r="E20193" t="s">
        <v>454</v>
      </c>
      <c r="F20193">
        <v>12989</v>
      </c>
      <c r="G20193" t="s">
        <v>181</v>
      </c>
      <c r="H20193" s="101">
        <v>2348.21</v>
      </c>
      <c r="I20193">
        <v>172.38</v>
      </c>
      <c r="J20193" s="8">
        <v>41228</v>
      </c>
      <c r="K20193" t="s">
        <v>148</v>
      </c>
      <c r="L20193" t="s">
        <v>151</v>
      </c>
      <c r="M20193">
        <v>61053.46</v>
      </c>
      <c r="N20193" t="s">
        <v>1596</v>
      </c>
      <c r="O20193" s="100">
        <v>2012</v>
      </c>
    </row>
    <row r="20194" spans="1:15" x14ac:dyDescent="0.25">
      <c r="A20194">
        <v>2</v>
      </c>
      <c r="B20194" t="s">
        <v>434</v>
      </c>
      <c r="C20194">
        <v>14</v>
      </c>
      <c r="D20194" t="s">
        <v>172</v>
      </c>
      <c r="E20194" t="s">
        <v>455</v>
      </c>
      <c r="F20194">
        <v>12392</v>
      </c>
      <c r="G20194" t="s">
        <v>181</v>
      </c>
      <c r="H20194" s="101">
        <v>2395.59</v>
      </c>
      <c r="I20194">
        <v>183.27</v>
      </c>
      <c r="J20194" s="8">
        <v>41228</v>
      </c>
      <c r="K20194" t="s">
        <v>148</v>
      </c>
      <c r="L20194" t="s">
        <v>151</v>
      </c>
      <c r="M20194">
        <v>62285.34</v>
      </c>
      <c r="N20194" t="s">
        <v>1596</v>
      </c>
      <c r="O20194" s="100">
        <v>2012</v>
      </c>
    </row>
    <row r="20195" spans="1:15" x14ac:dyDescent="0.25">
      <c r="A20195">
        <v>2</v>
      </c>
      <c r="B20195" t="s">
        <v>434</v>
      </c>
      <c r="C20195">
        <v>14</v>
      </c>
      <c r="D20195" t="s">
        <v>172</v>
      </c>
      <c r="E20195" t="s">
        <v>449</v>
      </c>
      <c r="F20195">
        <v>13512</v>
      </c>
      <c r="G20195" t="s">
        <v>176</v>
      </c>
      <c r="H20195" s="101">
        <v>2258.08</v>
      </c>
      <c r="I20195">
        <v>167.53</v>
      </c>
      <c r="J20195" s="8">
        <v>41228</v>
      </c>
      <c r="K20195" t="s">
        <v>148</v>
      </c>
      <c r="L20195" t="s">
        <v>151</v>
      </c>
      <c r="M20195">
        <v>58710.080000000002</v>
      </c>
      <c r="N20195" t="s">
        <v>1596</v>
      </c>
      <c r="O20195" s="100">
        <v>2012</v>
      </c>
    </row>
    <row r="20196" spans="1:15" x14ac:dyDescent="0.25">
      <c r="A20196">
        <v>2</v>
      </c>
      <c r="B20196" t="s">
        <v>434</v>
      </c>
      <c r="C20196">
        <v>14</v>
      </c>
      <c r="D20196" t="s">
        <v>172</v>
      </c>
      <c r="E20196" t="s">
        <v>1283</v>
      </c>
      <c r="F20196">
        <v>13566</v>
      </c>
      <c r="G20196" t="s">
        <v>176</v>
      </c>
      <c r="H20196" s="101">
        <v>2192.31</v>
      </c>
      <c r="I20196">
        <v>161.9</v>
      </c>
      <c r="J20196" s="8">
        <v>41228</v>
      </c>
      <c r="K20196" t="s">
        <v>148</v>
      </c>
      <c r="L20196" t="s">
        <v>151</v>
      </c>
      <c r="M20196">
        <v>57000.06</v>
      </c>
      <c r="N20196" t="s">
        <v>1596</v>
      </c>
      <c r="O20196" s="100">
        <v>2012</v>
      </c>
    </row>
    <row r="20197" spans="1:15" x14ac:dyDescent="0.25">
      <c r="A20197">
        <v>2</v>
      </c>
      <c r="B20197" t="s">
        <v>434</v>
      </c>
      <c r="C20197">
        <v>15</v>
      </c>
      <c r="D20197" t="s">
        <v>459</v>
      </c>
      <c r="E20197" t="s">
        <v>464</v>
      </c>
      <c r="F20197">
        <v>12596</v>
      </c>
      <c r="G20197" t="s">
        <v>463</v>
      </c>
      <c r="H20197" s="101">
        <v>1857.64</v>
      </c>
      <c r="I20197">
        <v>130.13999999999999</v>
      </c>
      <c r="J20197" s="8">
        <v>41228</v>
      </c>
      <c r="K20197" t="s">
        <v>148</v>
      </c>
      <c r="L20197" t="s">
        <v>151</v>
      </c>
      <c r="M20197">
        <v>48298.64</v>
      </c>
      <c r="N20197" t="s">
        <v>1596</v>
      </c>
      <c r="O20197" s="100">
        <v>2012</v>
      </c>
    </row>
    <row r="20198" spans="1:15" x14ac:dyDescent="0.25">
      <c r="A20198">
        <v>2</v>
      </c>
      <c r="B20198" t="s">
        <v>434</v>
      </c>
      <c r="C20198">
        <v>15</v>
      </c>
      <c r="D20198" t="s">
        <v>459</v>
      </c>
      <c r="E20198" t="s">
        <v>460</v>
      </c>
      <c r="F20198">
        <v>12754</v>
      </c>
      <c r="G20198" t="s">
        <v>461</v>
      </c>
      <c r="H20198" s="101">
        <v>1754.57</v>
      </c>
      <c r="I20198">
        <v>128.16</v>
      </c>
      <c r="J20198" s="8">
        <v>41228</v>
      </c>
      <c r="K20198" t="s">
        <v>148</v>
      </c>
      <c r="L20198" t="s">
        <v>151</v>
      </c>
      <c r="M20198">
        <v>45618.82</v>
      </c>
      <c r="N20198" t="s">
        <v>1596</v>
      </c>
      <c r="O20198" s="100">
        <v>2012</v>
      </c>
    </row>
    <row r="20199" spans="1:15" x14ac:dyDescent="0.25">
      <c r="A20199">
        <v>2</v>
      </c>
      <c r="B20199" t="s">
        <v>434</v>
      </c>
      <c r="C20199">
        <v>16</v>
      </c>
      <c r="D20199" t="s">
        <v>465</v>
      </c>
      <c r="E20199" t="s">
        <v>1532</v>
      </c>
      <c r="F20199">
        <v>13704</v>
      </c>
      <c r="G20199" t="s">
        <v>467</v>
      </c>
      <c r="H20199">
        <v>968.94</v>
      </c>
      <c r="I20199">
        <v>140</v>
      </c>
      <c r="J20199" s="8">
        <v>41228</v>
      </c>
      <c r="K20199" t="s">
        <v>148</v>
      </c>
      <c r="L20199" t="s">
        <v>190</v>
      </c>
      <c r="M20199">
        <v>25192.44</v>
      </c>
      <c r="N20199" t="s">
        <v>1596</v>
      </c>
      <c r="O20199" s="100">
        <v>2012</v>
      </c>
    </row>
    <row r="20200" spans="1:15" x14ac:dyDescent="0.25">
      <c r="A20200">
        <v>2</v>
      </c>
      <c r="B20200" t="s">
        <v>434</v>
      </c>
      <c r="C20200">
        <v>16</v>
      </c>
      <c r="D20200" t="s">
        <v>465</v>
      </c>
      <c r="E20200" t="s">
        <v>471</v>
      </c>
      <c r="F20200">
        <v>9454</v>
      </c>
      <c r="G20200" t="s">
        <v>472</v>
      </c>
      <c r="H20200" s="101">
        <v>2947.52</v>
      </c>
      <c r="I20200">
        <v>221.12</v>
      </c>
      <c r="J20200" s="8">
        <v>41228</v>
      </c>
      <c r="K20200" t="s">
        <v>148</v>
      </c>
      <c r="L20200" t="s">
        <v>151</v>
      </c>
      <c r="M20200">
        <v>76635.520000000004</v>
      </c>
      <c r="N20200" t="s">
        <v>1596</v>
      </c>
      <c r="O20200" s="100">
        <v>2012</v>
      </c>
    </row>
    <row r="20201" spans="1:15" x14ac:dyDescent="0.25">
      <c r="A20201">
        <v>2</v>
      </c>
      <c r="B20201" t="s">
        <v>434</v>
      </c>
      <c r="C20201">
        <v>16</v>
      </c>
      <c r="D20201" t="s">
        <v>465</v>
      </c>
      <c r="E20201" t="s">
        <v>468</v>
      </c>
      <c r="F20201">
        <v>13249</v>
      </c>
      <c r="G20201" t="s">
        <v>469</v>
      </c>
      <c r="H20201" s="101">
        <v>1900.35</v>
      </c>
      <c r="I20201">
        <v>123.79</v>
      </c>
      <c r="J20201" s="8">
        <v>41228</v>
      </c>
      <c r="K20201" t="s">
        <v>148</v>
      </c>
      <c r="L20201" t="s">
        <v>151</v>
      </c>
      <c r="M20201">
        <v>49409.1</v>
      </c>
      <c r="N20201" t="s">
        <v>1596</v>
      </c>
      <c r="O20201" s="100">
        <v>2012</v>
      </c>
    </row>
    <row r="20202" spans="1:15" x14ac:dyDescent="0.25">
      <c r="A20202">
        <v>2</v>
      </c>
      <c r="B20202" t="s">
        <v>434</v>
      </c>
      <c r="C20202">
        <v>16</v>
      </c>
      <c r="D20202" t="s">
        <v>465</v>
      </c>
      <c r="E20202" t="s">
        <v>470</v>
      </c>
      <c r="F20202">
        <v>12911</v>
      </c>
      <c r="G20202" t="s">
        <v>469</v>
      </c>
      <c r="H20202" s="101">
        <v>2164.2399999999998</v>
      </c>
      <c r="I20202">
        <v>165.56</v>
      </c>
      <c r="J20202" s="8">
        <v>41228</v>
      </c>
      <c r="K20202" t="s">
        <v>148</v>
      </c>
      <c r="L20202" t="s">
        <v>151</v>
      </c>
      <c r="M20202">
        <v>56270.239999999998</v>
      </c>
      <c r="N20202" t="s">
        <v>1596</v>
      </c>
      <c r="O20202" s="100">
        <v>2012</v>
      </c>
    </row>
    <row r="20203" spans="1:15" x14ac:dyDescent="0.25">
      <c r="A20203">
        <v>2</v>
      </c>
      <c r="B20203" t="s">
        <v>434</v>
      </c>
      <c r="C20203">
        <v>24</v>
      </c>
      <c r="D20203" t="s">
        <v>205</v>
      </c>
      <c r="E20203" t="s">
        <v>473</v>
      </c>
      <c r="F20203">
        <v>12912</v>
      </c>
      <c r="G20203" t="s">
        <v>207</v>
      </c>
      <c r="H20203" s="101">
        <v>1485.26</v>
      </c>
      <c r="I20203">
        <v>109.26</v>
      </c>
      <c r="J20203" s="8">
        <v>41228</v>
      </c>
      <c r="K20203" t="s">
        <v>148</v>
      </c>
      <c r="L20203" t="s">
        <v>151</v>
      </c>
      <c r="M20203">
        <v>38616.76</v>
      </c>
      <c r="N20203" t="s">
        <v>1596</v>
      </c>
      <c r="O20203" s="100">
        <v>2012</v>
      </c>
    </row>
    <row r="20204" spans="1:15" x14ac:dyDescent="0.25">
      <c r="A20204">
        <v>2</v>
      </c>
      <c r="B20204" t="s">
        <v>434</v>
      </c>
      <c r="C20204">
        <v>24</v>
      </c>
      <c r="D20204" t="s">
        <v>205</v>
      </c>
      <c r="E20204" t="s">
        <v>474</v>
      </c>
      <c r="F20204">
        <v>12525</v>
      </c>
      <c r="G20204" t="s">
        <v>207</v>
      </c>
      <c r="H20204" s="101">
        <v>1452.92</v>
      </c>
      <c r="I20204">
        <v>84.77</v>
      </c>
      <c r="J20204" s="8">
        <v>41228</v>
      </c>
      <c r="K20204" t="s">
        <v>148</v>
      </c>
      <c r="L20204" t="s">
        <v>151</v>
      </c>
      <c r="M20204">
        <v>37775.919999999998</v>
      </c>
      <c r="N20204" t="s">
        <v>1596</v>
      </c>
      <c r="O20204" s="100">
        <v>2012</v>
      </c>
    </row>
    <row r="20205" spans="1:15" x14ac:dyDescent="0.25">
      <c r="A20205">
        <v>2</v>
      </c>
      <c r="B20205" t="s">
        <v>434</v>
      </c>
      <c r="C20205">
        <v>24</v>
      </c>
      <c r="D20205" t="s">
        <v>205</v>
      </c>
      <c r="E20205" t="s">
        <v>478</v>
      </c>
      <c r="F20205">
        <v>13351</v>
      </c>
      <c r="G20205" t="s">
        <v>207</v>
      </c>
      <c r="H20205" s="101">
        <v>1428</v>
      </c>
      <c r="I20205">
        <v>103.42</v>
      </c>
      <c r="J20205" s="8">
        <v>41228</v>
      </c>
      <c r="K20205" t="s">
        <v>148</v>
      </c>
      <c r="L20205" t="s">
        <v>151</v>
      </c>
      <c r="M20205">
        <v>37128</v>
      </c>
      <c r="N20205" t="s">
        <v>1596</v>
      </c>
      <c r="O20205" s="100">
        <v>2012</v>
      </c>
    </row>
    <row r="20206" spans="1:15" x14ac:dyDescent="0.25">
      <c r="A20206">
        <v>2</v>
      </c>
      <c r="B20206" t="s">
        <v>434</v>
      </c>
      <c r="C20206">
        <v>25</v>
      </c>
      <c r="D20206" t="s">
        <v>483</v>
      </c>
      <c r="E20206" t="s">
        <v>1553</v>
      </c>
      <c r="F20206">
        <v>13729</v>
      </c>
      <c r="G20206" t="s">
        <v>485</v>
      </c>
      <c r="H20206" s="101">
        <v>1346.24</v>
      </c>
      <c r="I20206">
        <v>194.54</v>
      </c>
      <c r="J20206" s="8">
        <v>41228</v>
      </c>
      <c r="K20206" t="s">
        <v>148</v>
      </c>
      <c r="L20206" t="s">
        <v>149</v>
      </c>
      <c r="M20206">
        <v>35002.239999999998</v>
      </c>
      <c r="N20206" t="s">
        <v>1596</v>
      </c>
      <c r="O20206" s="100">
        <v>2012</v>
      </c>
    </row>
    <row r="20207" spans="1:15" x14ac:dyDescent="0.25">
      <c r="A20207">
        <v>2</v>
      </c>
      <c r="B20207" t="s">
        <v>434</v>
      </c>
      <c r="C20207">
        <v>25</v>
      </c>
      <c r="D20207" t="s">
        <v>483</v>
      </c>
      <c r="E20207" t="s">
        <v>1568</v>
      </c>
      <c r="F20207">
        <v>13745</v>
      </c>
      <c r="G20207" t="s">
        <v>485</v>
      </c>
      <c r="H20207" s="101">
        <v>2320</v>
      </c>
      <c r="I20207">
        <v>180.2</v>
      </c>
      <c r="J20207" s="8">
        <v>41228</v>
      </c>
      <c r="K20207" t="s">
        <v>148</v>
      </c>
      <c r="L20207" t="s">
        <v>151</v>
      </c>
      <c r="M20207">
        <v>60320</v>
      </c>
      <c r="N20207" t="s">
        <v>1596</v>
      </c>
      <c r="O20207" s="100">
        <v>2012</v>
      </c>
    </row>
    <row r="20208" spans="1:15" x14ac:dyDescent="0.25">
      <c r="A20208">
        <v>2</v>
      </c>
      <c r="B20208" t="s">
        <v>434</v>
      </c>
      <c r="C20208">
        <v>25</v>
      </c>
      <c r="D20208" t="s">
        <v>483</v>
      </c>
      <c r="E20208" t="s">
        <v>486</v>
      </c>
      <c r="F20208">
        <v>13456</v>
      </c>
      <c r="G20208" t="s">
        <v>485</v>
      </c>
      <c r="H20208" s="101">
        <v>2971.16</v>
      </c>
      <c r="I20208">
        <v>222.94</v>
      </c>
      <c r="J20208" s="8">
        <v>41228</v>
      </c>
      <c r="K20208" t="s">
        <v>148</v>
      </c>
      <c r="L20208" t="s">
        <v>151</v>
      </c>
      <c r="M20208">
        <v>77250.16</v>
      </c>
      <c r="N20208" t="s">
        <v>1596</v>
      </c>
      <c r="O20208" s="100">
        <v>2012</v>
      </c>
    </row>
    <row r="20209" spans="1:15" x14ac:dyDescent="0.25">
      <c r="A20209">
        <v>2</v>
      </c>
      <c r="B20209" t="s">
        <v>434</v>
      </c>
      <c r="C20209">
        <v>32</v>
      </c>
      <c r="D20209" t="s">
        <v>266</v>
      </c>
      <c r="E20209" t="s">
        <v>1613</v>
      </c>
      <c r="F20209">
        <v>13798</v>
      </c>
      <c r="G20209" t="s">
        <v>268</v>
      </c>
      <c r="H20209">
        <v>34.5</v>
      </c>
      <c r="I20209">
        <v>4.99</v>
      </c>
      <c r="J20209" s="8">
        <v>41228</v>
      </c>
      <c r="K20209" t="s">
        <v>148</v>
      </c>
      <c r="L20209" t="s">
        <v>149</v>
      </c>
      <c r="M20209">
        <v>897</v>
      </c>
      <c r="N20209" t="s">
        <v>1596</v>
      </c>
      <c r="O20209" s="100">
        <v>2012</v>
      </c>
    </row>
    <row r="20210" spans="1:15" x14ac:dyDescent="0.25">
      <c r="A20210">
        <v>2</v>
      </c>
      <c r="B20210" t="s">
        <v>434</v>
      </c>
      <c r="C20210">
        <v>32</v>
      </c>
      <c r="D20210" t="s">
        <v>266</v>
      </c>
      <c r="E20210" t="s">
        <v>487</v>
      </c>
      <c r="F20210">
        <v>12148</v>
      </c>
      <c r="G20210" t="s">
        <v>268</v>
      </c>
      <c r="H20210">
        <v>493.5</v>
      </c>
      <c r="I20210">
        <v>37.76</v>
      </c>
      <c r="J20210" s="8">
        <v>41228</v>
      </c>
      <c r="K20210" t="s">
        <v>148</v>
      </c>
      <c r="L20210" t="s">
        <v>149</v>
      </c>
      <c r="M20210">
        <v>12831</v>
      </c>
      <c r="N20210" t="s">
        <v>1596</v>
      </c>
      <c r="O20210" s="100">
        <v>2012</v>
      </c>
    </row>
    <row r="20211" spans="1:15" x14ac:dyDescent="0.25">
      <c r="A20211">
        <v>2</v>
      </c>
      <c r="B20211" t="s">
        <v>434</v>
      </c>
      <c r="C20211">
        <v>32</v>
      </c>
      <c r="D20211" t="s">
        <v>266</v>
      </c>
      <c r="E20211" t="s">
        <v>489</v>
      </c>
      <c r="F20211">
        <v>13197</v>
      </c>
      <c r="G20211" t="s">
        <v>268</v>
      </c>
      <c r="H20211" s="101">
        <v>1500</v>
      </c>
      <c r="I20211">
        <v>107.19</v>
      </c>
      <c r="J20211" s="8">
        <v>41228</v>
      </c>
      <c r="K20211" t="s">
        <v>148</v>
      </c>
      <c r="L20211" t="s">
        <v>151</v>
      </c>
      <c r="M20211">
        <v>39000</v>
      </c>
      <c r="N20211" t="s">
        <v>1596</v>
      </c>
      <c r="O20211" s="100">
        <v>2012</v>
      </c>
    </row>
    <row r="20212" spans="1:15" x14ac:dyDescent="0.25">
      <c r="A20212">
        <v>2</v>
      </c>
      <c r="B20212" t="s">
        <v>434</v>
      </c>
      <c r="C20212">
        <v>32</v>
      </c>
      <c r="D20212" t="s">
        <v>266</v>
      </c>
      <c r="E20212" t="s">
        <v>490</v>
      </c>
      <c r="F20212">
        <v>11953</v>
      </c>
      <c r="G20212" t="s">
        <v>268</v>
      </c>
      <c r="H20212">
        <v>680.56</v>
      </c>
      <c r="I20212">
        <v>52.06</v>
      </c>
      <c r="J20212" s="8">
        <v>41228</v>
      </c>
      <c r="K20212" t="s">
        <v>148</v>
      </c>
      <c r="L20212" t="s">
        <v>149</v>
      </c>
      <c r="M20212">
        <v>17694.560000000001</v>
      </c>
      <c r="N20212" t="s">
        <v>1596</v>
      </c>
      <c r="O20212" s="100">
        <v>2012</v>
      </c>
    </row>
    <row r="20213" spans="1:15" x14ac:dyDescent="0.25">
      <c r="A20213">
        <v>2</v>
      </c>
      <c r="B20213" t="s">
        <v>434</v>
      </c>
      <c r="C20213">
        <v>32</v>
      </c>
      <c r="D20213" t="s">
        <v>266</v>
      </c>
      <c r="E20213" t="s">
        <v>491</v>
      </c>
      <c r="F20213">
        <v>10161</v>
      </c>
      <c r="G20213" t="s">
        <v>268</v>
      </c>
      <c r="H20213" s="101">
        <v>1797.44</v>
      </c>
      <c r="I20213">
        <v>136.38999999999999</v>
      </c>
      <c r="J20213" s="8">
        <v>41228</v>
      </c>
      <c r="K20213" t="s">
        <v>148</v>
      </c>
      <c r="L20213" t="s">
        <v>151</v>
      </c>
      <c r="M20213">
        <v>46733.440000000002</v>
      </c>
      <c r="N20213" t="s">
        <v>1596</v>
      </c>
      <c r="O20213" s="100">
        <v>2012</v>
      </c>
    </row>
    <row r="20214" spans="1:15" x14ac:dyDescent="0.25">
      <c r="A20214">
        <v>2</v>
      </c>
      <c r="B20214" t="s">
        <v>434</v>
      </c>
      <c r="C20214">
        <v>42</v>
      </c>
      <c r="D20214" t="s">
        <v>277</v>
      </c>
      <c r="E20214" t="s">
        <v>480</v>
      </c>
      <c r="F20214">
        <v>13098</v>
      </c>
      <c r="G20214" t="s">
        <v>481</v>
      </c>
      <c r="H20214" s="101">
        <v>1596.5</v>
      </c>
      <c r="I20214">
        <v>116.66</v>
      </c>
      <c r="J20214" s="8">
        <v>41228</v>
      </c>
      <c r="K20214" t="s">
        <v>148</v>
      </c>
      <c r="L20214" t="s">
        <v>151</v>
      </c>
      <c r="M20214">
        <v>41509</v>
      </c>
      <c r="N20214" t="s">
        <v>1596</v>
      </c>
      <c r="O20214" s="100">
        <v>2012</v>
      </c>
    </row>
    <row r="20215" spans="1:15" x14ac:dyDescent="0.25">
      <c r="A20215">
        <v>2</v>
      </c>
      <c r="B20215" t="s">
        <v>434</v>
      </c>
      <c r="C20215">
        <v>42</v>
      </c>
      <c r="D20215" t="s">
        <v>277</v>
      </c>
      <c r="E20215" t="s">
        <v>495</v>
      </c>
      <c r="F20215">
        <v>443</v>
      </c>
      <c r="G20215" t="s">
        <v>481</v>
      </c>
      <c r="H20215" s="101">
        <v>1825.14</v>
      </c>
      <c r="I20215">
        <v>106.16</v>
      </c>
      <c r="J20215" s="8">
        <v>41228</v>
      </c>
      <c r="K20215" t="s">
        <v>148</v>
      </c>
      <c r="L20215" t="s">
        <v>151</v>
      </c>
      <c r="M20215">
        <v>47453.64</v>
      </c>
      <c r="N20215" t="s">
        <v>1596</v>
      </c>
      <c r="O20215" s="100">
        <v>2012</v>
      </c>
    </row>
    <row r="20216" spans="1:15" x14ac:dyDescent="0.25">
      <c r="A20216">
        <v>2</v>
      </c>
      <c r="B20216" t="s">
        <v>434</v>
      </c>
      <c r="C20216">
        <v>42</v>
      </c>
      <c r="D20216" t="s">
        <v>277</v>
      </c>
      <c r="E20216" t="s">
        <v>496</v>
      </c>
      <c r="F20216">
        <v>13105</v>
      </c>
      <c r="G20216" t="s">
        <v>481</v>
      </c>
      <c r="H20216" s="101">
        <v>2020.39</v>
      </c>
      <c r="I20216">
        <v>148.47</v>
      </c>
      <c r="J20216" s="8">
        <v>41228</v>
      </c>
      <c r="K20216" t="s">
        <v>148</v>
      </c>
      <c r="L20216" t="s">
        <v>151</v>
      </c>
      <c r="M20216">
        <v>52530.14</v>
      </c>
      <c r="N20216" t="s">
        <v>1596</v>
      </c>
      <c r="O20216" s="100">
        <v>2012</v>
      </c>
    </row>
    <row r="20217" spans="1:15" x14ac:dyDescent="0.25">
      <c r="A20217">
        <v>2</v>
      </c>
      <c r="B20217" t="s">
        <v>434</v>
      </c>
      <c r="C20217">
        <v>46</v>
      </c>
      <c r="D20217" t="s">
        <v>281</v>
      </c>
      <c r="E20217" t="s">
        <v>589</v>
      </c>
      <c r="F20217">
        <v>12356</v>
      </c>
      <c r="G20217" t="s">
        <v>283</v>
      </c>
      <c r="H20217" s="101">
        <v>1998.38</v>
      </c>
      <c r="I20217">
        <v>152.88</v>
      </c>
      <c r="J20217" s="8">
        <v>41228</v>
      </c>
      <c r="K20217" t="s">
        <v>148</v>
      </c>
      <c r="L20217" t="s">
        <v>149</v>
      </c>
      <c r="M20217">
        <v>51957.88</v>
      </c>
      <c r="N20217" t="s">
        <v>1596</v>
      </c>
      <c r="O20217" s="100">
        <v>2012</v>
      </c>
    </row>
    <row r="20218" spans="1:15" x14ac:dyDescent="0.25">
      <c r="A20218">
        <v>2</v>
      </c>
      <c r="B20218" t="s">
        <v>434</v>
      </c>
      <c r="C20218">
        <v>46</v>
      </c>
      <c r="D20218" t="s">
        <v>281</v>
      </c>
      <c r="E20218" t="s">
        <v>498</v>
      </c>
      <c r="F20218">
        <v>11867</v>
      </c>
      <c r="G20218" t="s">
        <v>283</v>
      </c>
      <c r="H20218" s="101">
        <v>1853.6</v>
      </c>
      <c r="I20218">
        <v>136.59</v>
      </c>
      <c r="J20218" s="8">
        <v>41228</v>
      </c>
      <c r="K20218" t="s">
        <v>148</v>
      </c>
      <c r="L20218" t="s">
        <v>151</v>
      </c>
      <c r="M20218">
        <v>48193.599999999999</v>
      </c>
      <c r="N20218" t="s">
        <v>1596</v>
      </c>
      <c r="O20218" s="100">
        <v>2012</v>
      </c>
    </row>
    <row r="20219" spans="1:15" x14ac:dyDescent="0.25">
      <c r="A20219">
        <v>2</v>
      </c>
      <c r="B20219" t="s">
        <v>434</v>
      </c>
      <c r="C20219">
        <v>46</v>
      </c>
      <c r="D20219" t="s">
        <v>281</v>
      </c>
      <c r="E20219" t="s">
        <v>500</v>
      </c>
      <c r="F20219">
        <v>11318</v>
      </c>
      <c r="G20219" t="s">
        <v>283</v>
      </c>
      <c r="H20219">
        <v>501.3</v>
      </c>
      <c r="I20219">
        <v>38.35</v>
      </c>
      <c r="J20219" s="8">
        <v>41228</v>
      </c>
      <c r="K20219" t="s">
        <v>148</v>
      </c>
      <c r="L20219" t="s">
        <v>149</v>
      </c>
      <c r="M20219">
        <v>13033.8</v>
      </c>
      <c r="N20219" t="s">
        <v>1596</v>
      </c>
      <c r="O20219" s="100">
        <v>2012</v>
      </c>
    </row>
    <row r="20220" spans="1:15" x14ac:dyDescent="0.25">
      <c r="A20220">
        <v>2</v>
      </c>
      <c r="B20220" t="s">
        <v>434</v>
      </c>
      <c r="C20220">
        <v>46</v>
      </c>
      <c r="D20220" t="s">
        <v>281</v>
      </c>
      <c r="E20220" t="s">
        <v>501</v>
      </c>
      <c r="F20220">
        <v>13479</v>
      </c>
      <c r="G20220" t="s">
        <v>283</v>
      </c>
      <c r="H20220">
        <v>463.5</v>
      </c>
      <c r="I20220">
        <v>35.46</v>
      </c>
      <c r="J20220" s="8">
        <v>41228</v>
      </c>
      <c r="K20220" t="s">
        <v>148</v>
      </c>
      <c r="L20220" t="s">
        <v>149</v>
      </c>
      <c r="M20220">
        <v>12051</v>
      </c>
      <c r="N20220" t="s">
        <v>1596</v>
      </c>
      <c r="O20220" s="100">
        <v>2012</v>
      </c>
    </row>
    <row r="20221" spans="1:15" x14ac:dyDescent="0.25">
      <c r="A20221">
        <v>2</v>
      </c>
      <c r="B20221" t="s">
        <v>434</v>
      </c>
      <c r="C20221">
        <v>46</v>
      </c>
      <c r="D20221" t="s">
        <v>281</v>
      </c>
      <c r="E20221" t="s">
        <v>504</v>
      </c>
      <c r="F20221">
        <v>12110</v>
      </c>
      <c r="G20221" t="s">
        <v>283</v>
      </c>
      <c r="H20221" s="101">
        <v>1341.43</v>
      </c>
      <c r="I20221">
        <v>102.62</v>
      </c>
      <c r="J20221" s="8">
        <v>41228</v>
      </c>
      <c r="K20221" t="s">
        <v>148</v>
      </c>
      <c r="L20221" t="s">
        <v>149</v>
      </c>
      <c r="M20221">
        <v>34877.18</v>
      </c>
      <c r="N20221" t="s">
        <v>1596</v>
      </c>
      <c r="O20221" s="100">
        <v>2012</v>
      </c>
    </row>
    <row r="20222" spans="1:15" x14ac:dyDescent="0.25">
      <c r="A20222">
        <v>2</v>
      </c>
      <c r="B20222" t="s">
        <v>434</v>
      </c>
      <c r="C20222">
        <v>46</v>
      </c>
      <c r="D20222" t="s">
        <v>281</v>
      </c>
      <c r="E20222" t="s">
        <v>506</v>
      </c>
      <c r="F20222">
        <v>13502</v>
      </c>
      <c r="G20222" t="s">
        <v>283</v>
      </c>
      <c r="H20222">
        <v>525</v>
      </c>
      <c r="I20222">
        <v>40.159999999999997</v>
      </c>
      <c r="J20222" s="8">
        <v>41228</v>
      </c>
      <c r="K20222" t="s">
        <v>148</v>
      </c>
      <c r="L20222" t="s">
        <v>149</v>
      </c>
      <c r="M20222">
        <v>13650</v>
      </c>
      <c r="N20222" t="s">
        <v>1596</v>
      </c>
      <c r="O20222" s="100">
        <v>2012</v>
      </c>
    </row>
    <row r="20223" spans="1:15" x14ac:dyDescent="0.25">
      <c r="A20223">
        <v>2</v>
      </c>
      <c r="B20223" t="s">
        <v>434</v>
      </c>
      <c r="C20223">
        <v>52</v>
      </c>
      <c r="D20223" t="s">
        <v>508</v>
      </c>
      <c r="E20223" t="s">
        <v>509</v>
      </c>
      <c r="F20223">
        <v>11599</v>
      </c>
      <c r="G20223" t="s">
        <v>510</v>
      </c>
      <c r="H20223">
        <v>954.28</v>
      </c>
      <c r="I20223">
        <v>73.010000000000005</v>
      </c>
      <c r="J20223" s="8">
        <v>41228</v>
      </c>
      <c r="K20223" t="s">
        <v>148</v>
      </c>
      <c r="L20223" t="s">
        <v>149</v>
      </c>
      <c r="M20223">
        <v>24811.279999999999</v>
      </c>
      <c r="N20223" t="s">
        <v>1596</v>
      </c>
      <c r="O20223" s="100">
        <v>2012</v>
      </c>
    </row>
    <row r="20224" spans="1:15" x14ac:dyDescent="0.25">
      <c r="A20224">
        <v>2</v>
      </c>
      <c r="B20224" t="s">
        <v>434</v>
      </c>
      <c r="C20224">
        <v>52</v>
      </c>
      <c r="D20224" t="s">
        <v>508</v>
      </c>
      <c r="E20224" t="s">
        <v>507</v>
      </c>
      <c r="F20224">
        <v>12190</v>
      </c>
      <c r="G20224" t="s">
        <v>510</v>
      </c>
      <c r="H20224" s="101">
        <v>1548.62</v>
      </c>
      <c r="I20224">
        <v>118.46</v>
      </c>
      <c r="J20224" s="8">
        <v>41228</v>
      </c>
      <c r="K20224" t="s">
        <v>148</v>
      </c>
      <c r="L20224" t="s">
        <v>149</v>
      </c>
      <c r="M20224">
        <v>40264.120000000003</v>
      </c>
      <c r="N20224" t="s">
        <v>1596</v>
      </c>
      <c r="O20224" s="100">
        <v>2012</v>
      </c>
    </row>
    <row r="20225" spans="1:15" x14ac:dyDescent="0.25">
      <c r="A20225">
        <v>2</v>
      </c>
      <c r="B20225" t="s">
        <v>434</v>
      </c>
      <c r="C20225">
        <v>62</v>
      </c>
      <c r="D20225" t="s">
        <v>296</v>
      </c>
      <c r="E20225" t="s">
        <v>511</v>
      </c>
      <c r="F20225">
        <v>13554</v>
      </c>
      <c r="G20225" t="s">
        <v>298</v>
      </c>
      <c r="H20225">
        <v>216</v>
      </c>
      <c r="I20225">
        <v>16.52</v>
      </c>
      <c r="J20225" s="8">
        <v>41228</v>
      </c>
      <c r="K20225" t="s">
        <v>391</v>
      </c>
      <c r="L20225" t="s">
        <v>149</v>
      </c>
      <c r="M20225">
        <v>5616</v>
      </c>
      <c r="N20225" t="s">
        <v>1596</v>
      </c>
      <c r="O20225" s="100">
        <v>2012</v>
      </c>
    </row>
    <row r="20226" spans="1:15" x14ac:dyDescent="0.25">
      <c r="A20226">
        <v>2</v>
      </c>
      <c r="B20226" t="s">
        <v>434</v>
      </c>
      <c r="C20226">
        <v>62</v>
      </c>
      <c r="D20226" t="s">
        <v>296</v>
      </c>
      <c r="E20226" t="s">
        <v>514</v>
      </c>
      <c r="F20226">
        <v>11041</v>
      </c>
      <c r="G20226" t="s">
        <v>298</v>
      </c>
      <c r="H20226" s="101">
        <v>2189.34</v>
      </c>
      <c r="I20226">
        <v>167.44</v>
      </c>
      <c r="J20226" s="8">
        <v>41228</v>
      </c>
      <c r="K20226" t="s">
        <v>148</v>
      </c>
      <c r="L20226" t="s">
        <v>151</v>
      </c>
      <c r="M20226">
        <v>56922.84</v>
      </c>
      <c r="N20226" t="s">
        <v>1596</v>
      </c>
      <c r="O20226" s="100">
        <v>2012</v>
      </c>
    </row>
    <row r="20227" spans="1:15" x14ac:dyDescent="0.25">
      <c r="A20227">
        <v>2</v>
      </c>
      <c r="B20227" t="s">
        <v>434</v>
      </c>
      <c r="C20227">
        <v>62</v>
      </c>
      <c r="D20227" t="s">
        <v>296</v>
      </c>
      <c r="E20227" t="s">
        <v>515</v>
      </c>
      <c r="F20227">
        <v>12250</v>
      </c>
      <c r="G20227" t="s">
        <v>298</v>
      </c>
      <c r="H20227" s="101">
        <v>1957</v>
      </c>
      <c r="I20227">
        <v>141.87</v>
      </c>
      <c r="J20227" s="8">
        <v>41228</v>
      </c>
      <c r="K20227" t="s">
        <v>148</v>
      </c>
      <c r="L20227" t="s">
        <v>151</v>
      </c>
      <c r="M20227">
        <v>50882</v>
      </c>
      <c r="N20227" t="s">
        <v>1596</v>
      </c>
      <c r="O20227" s="100">
        <v>2012</v>
      </c>
    </row>
    <row r="20228" spans="1:15" x14ac:dyDescent="0.25">
      <c r="A20228">
        <v>2</v>
      </c>
      <c r="B20228" t="s">
        <v>434</v>
      </c>
      <c r="C20228">
        <v>62</v>
      </c>
      <c r="D20228" t="s">
        <v>296</v>
      </c>
      <c r="E20228" t="s">
        <v>516</v>
      </c>
      <c r="F20228">
        <v>12137</v>
      </c>
      <c r="G20228" t="s">
        <v>298</v>
      </c>
      <c r="H20228" s="101">
        <v>1472.66</v>
      </c>
      <c r="I20228">
        <v>112.65</v>
      </c>
      <c r="J20228" s="8">
        <v>41228</v>
      </c>
      <c r="K20228" t="s">
        <v>148</v>
      </c>
      <c r="L20228" t="s">
        <v>149</v>
      </c>
      <c r="M20228">
        <v>38289.160000000003</v>
      </c>
      <c r="N20228" t="s">
        <v>1596</v>
      </c>
      <c r="O20228" s="100">
        <v>2012</v>
      </c>
    </row>
    <row r="20229" spans="1:15" x14ac:dyDescent="0.25">
      <c r="A20229">
        <v>2</v>
      </c>
      <c r="B20229" t="s">
        <v>434</v>
      </c>
      <c r="C20229">
        <v>67</v>
      </c>
      <c r="D20229" t="s">
        <v>301</v>
      </c>
      <c r="E20229" t="s">
        <v>517</v>
      </c>
      <c r="F20229">
        <v>13097</v>
      </c>
      <c r="G20229" t="s">
        <v>300</v>
      </c>
      <c r="H20229" s="101">
        <v>1463.37</v>
      </c>
      <c r="I20229">
        <v>111.95</v>
      </c>
      <c r="J20229" s="8">
        <v>41228</v>
      </c>
      <c r="K20229" t="s">
        <v>148</v>
      </c>
      <c r="L20229" t="s">
        <v>149</v>
      </c>
      <c r="M20229">
        <v>38047.620000000003</v>
      </c>
      <c r="N20229" t="s">
        <v>1596</v>
      </c>
      <c r="O20229" s="100">
        <v>2012</v>
      </c>
    </row>
    <row r="20230" spans="1:15" x14ac:dyDescent="0.25">
      <c r="A20230">
        <v>2</v>
      </c>
      <c r="B20230" t="s">
        <v>434</v>
      </c>
      <c r="C20230">
        <v>67</v>
      </c>
      <c r="D20230" t="s">
        <v>301</v>
      </c>
      <c r="E20230" t="s">
        <v>1423</v>
      </c>
      <c r="F20230">
        <v>12960</v>
      </c>
      <c r="G20230" t="s">
        <v>300</v>
      </c>
      <c r="H20230">
        <v>65.34</v>
      </c>
      <c r="I20230">
        <v>9.44</v>
      </c>
      <c r="J20230" s="8">
        <v>41228</v>
      </c>
      <c r="K20230" t="s">
        <v>526</v>
      </c>
      <c r="L20230" t="s">
        <v>149</v>
      </c>
      <c r="M20230">
        <v>1698.84</v>
      </c>
      <c r="N20230" t="s">
        <v>1596</v>
      </c>
      <c r="O20230" s="100">
        <v>2012</v>
      </c>
    </row>
    <row r="20231" spans="1:15" x14ac:dyDescent="0.25">
      <c r="A20231">
        <v>2</v>
      </c>
      <c r="B20231" t="s">
        <v>434</v>
      </c>
      <c r="C20231">
        <v>72</v>
      </c>
      <c r="D20231" t="s">
        <v>305</v>
      </c>
      <c r="E20231" t="s">
        <v>519</v>
      </c>
      <c r="F20231">
        <v>13162</v>
      </c>
      <c r="G20231" t="s">
        <v>307</v>
      </c>
      <c r="H20231" s="101">
        <v>1058.4000000000001</v>
      </c>
      <c r="I20231">
        <v>80.97</v>
      </c>
      <c r="J20231" s="8">
        <v>41228</v>
      </c>
      <c r="K20231" t="s">
        <v>879</v>
      </c>
      <c r="L20231" t="s">
        <v>149</v>
      </c>
      <c r="M20231">
        <v>27518.400000000001</v>
      </c>
      <c r="N20231" t="s">
        <v>1596</v>
      </c>
      <c r="O20231" s="100">
        <v>2012</v>
      </c>
    </row>
    <row r="20232" spans="1:15" x14ac:dyDescent="0.25">
      <c r="A20232">
        <v>2</v>
      </c>
      <c r="B20232" t="s">
        <v>434</v>
      </c>
      <c r="C20232">
        <v>72</v>
      </c>
      <c r="D20232" t="s">
        <v>305</v>
      </c>
      <c r="E20232" t="s">
        <v>520</v>
      </c>
      <c r="F20232">
        <v>9438</v>
      </c>
      <c r="G20232" t="s">
        <v>307</v>
      </c>
      <c r="H20232" s="101">
        <v>1591.35</v>
      </c>
      <c r="I20232">
        <v>115.65</v>
      </c>
      <c r="J20232" s="8">
        <v>41228</v>
      </c>
      <c r="K20232" t="s">
        <v>148</v>
      </c>
      <c r="L20232" t="s">
        <v>151</v>
      </c>
      <c r="M20232">
        <v>41375.1</v>
      </c>
      <c r="N20232" t="s">
        <v>1596</v>
      </c>
      <c r="O20232" s="100">
        <v>2012</v>
      </c>
    </row>
    <row r="20233" spans="1:15" x14ac:dyDescent="0.25">
      <c r="A20233">
        <v>2</v>
      </c>
      <c r="B20233" t="s">
        <v>434</v>
      </c>
      <c r="C20233">
        <v>72</v>
      </c>
      <c r="D20233" t="s">
        <v>305</v>
      </c>
      <c r="E20233" t="s">
        <v>521</v>
      </c>
      <c r="F20233">
        <v>12937</v>
      </c>
      <c r="G20233" t="s">
        <v>307</v>
      </c>
      <c r="H20233">
        <v>597.77</v>
      </c>
      <c r="I20233">
        <v>45.73</v>
      </c>
      <c r="J20233" s="8">
        <v>41228</v>
      </c>
      <c r="K20233" t="s">
        <v>148</v>
      </c>
      <c r="L20233" t="s">
        <v>149</v>
      </c>
      <c r="M20233">
        <v>15542.02</v>
      </c>
      <c r="N20233" t="s">
        <v>1596</v>
      </c>
      <c r="O20233" s="100">
        <v>2012</v>
      </c>
    </row>
    <row r="20234" spans="1:15" x14ac:dyDescent="0.25">
      <c r="A20234">
        <v>2</v>
      </c>
      <c r="B20234" t="s">
        <v>434</v>
      </c>
      <c r="C20234">
        <v>72</v>
      </c>
      <c r="D20234" t="s">
        <v>305</v>
      </c>
      <c r="E20234" t="s">
        <v>492</v>
      </c>
      <c r="F20234">
        <v>13521</v>
      </c>
      <c r="G20234" t="s">
        <v>307</v>
      </c>
      <c r="H20234">
        <v>528</v>
      </c>
      <c r="I20234">
        <v>40.4</v>
      </c>
      <c r="J20234" s="8">
        <v>41228</v>
      </c>
      <c r="K20234" t="s">
        <v>148</v>
      </c>
      <c r="L20234" t="s">
        <v>149</v>
      </c>
      <c r="M20234">
        <v>13728</v>
      </c>
      <c r="N20234" t="s">
        <v>1596</v>
      </c>
      <c r="O20234" s="100">
        <v>2012</v>
      </c>
    </row>
    <row r="20235" spans="1:15" x14ac:dyDescent="0.25">
      <c r="A20235">
        <v>2</v>
      </c>
      <c r="B20235" t="s">
        <v>434</v>
      </c>
      <c r="C20235">
        <v>72</v>
      </c>
      <c r="D20235" t="s">
        <v>305</v>
      </c>
      <c r="E20235" t="s">
        <v>493</v>
      </c>
      <c r="F20235">
        <v>13313</v>
      </c>
      <c r="G20235" t="s">
        <v>307</v>
      </c>
      <c r="H20235">
        <v>618</v>
      </c>
      <c r="I20235">
        <v>47.28</v>
      </c>
      <c r="J20235" s="8">
        <v>41228</v>
      </c>
      <c r="K20235" t="s">
        <v>148</v>
      </c>
      <c r="L20235" t="s">
        <v>149</v>
      </c>
      <c r="M20235">
        <v>16068</v>
      </c>
      <c r="N20235" t="s">
        <v>1596</v>
      </c>
      <c r="O20235" s="100">
        <v>2012</v>
      </c>
    </row>
    <row r="20236" spans="1:15" x14ac:dyDescent="0.25">
      <c r="A20236">
        <v>2</v>
      </c>
      <c r="B20236" t="s">
        <v>434</v>
      </c>
      <c r="C20236">
        <v>72</v>
      </c>
      <c r="D20236" t="s">
        <v>305</v>
      </c>
      <c r="E20236" t="s">
        <v>524</v>
      </c>
      <c r="F20236">
        <v>13410</v>
      </c>
      <c r="G20236" t="s">
        <v>307</v>
      </c>
      <c r="H20236">
        <v>494.4</v>
      </c>
      <c r="I20236">
        <v>37.82</v>
      </c>
      <c r="J20236" s="8">
        <v>41228</v>
      </c>
      <c r="K20236" t="s">
        <v>148</v>
      </c>
      <c r="L20236" t="s">
        <v>149</v>
      </c>
      <c r="M20236">
        <v>12854.4</v>
      </c>
      <c r="N20236" t="s">
        <v>1596</v>
      </c>
      <c r="O20236" s="100">
        <v>2012</v>
      </c>
    </row>
    <row r="20237" spans="1:15" x14ac:dyDescent="0.25">
      <c r="A20237">
        <v>2</v>
      </c>
      <c r="B20237" t="s">
        <v>434</v>
      </c>
      <c r="C20237">
        <v>72</v>
      </c>
      <c r="D20237" t="s">
        <v>305</v>
      </c>
      <c r="E20237" t="s">
        <v>1350</v>
      </c>
      <c r="F20237">
        <v>10038</v>
      </c>
      <c r="G20237" t="s">
        <v>307</v>
      </c>
      <c r="H20237">
        <v>575.52</v>
      </c>
      <c r="I20237">
        <v>83.16</v>
      </c>
      <c r="J20237" s="8">
        <v>41228</v>
      </c>
      <c r="K20237" t="s">
        <v>148</v>
      </c>
      <c r="L20237" t="s">
        <v>149</v>
      </c>
      <c r="M20237">
        <v>14963.52</v>
      </c>
      <c r="N20237" t="s">
        <v>1596</v>
      </c>
      <c r="O20237" s="100">
        <v>2012</v>
      </c>
    </row>
    <row r="20238" spans="1:15" x14ac:dyDescent="0.25">
      <c r="A20238">
        <v>2</v>
      </c>
      <c r="B20238" t="s">
        <v>434</v>
      </c>
      <c r="C20238">
        <v>72</v>
      </c>
      <c r="D20238" t="s">
        <v>305</v>
      </c>
      <c r="E20238" t="s">
        <v>528</v>
      </c>
      <c r="F20238">
        <v>13326</v>
      </c>
      <c r="G20238" t="s">
        <v>307</v>
      </c>
      <c r="H20238" s="101">
        <v>1166.99</v>
      </c>
      <c r="I20238">
        <v>89.27</v>
      </c>
      <c r="J20238" s="8">
        <v>41228</v>
      </c>
      <c r="K20238" t="s">
        <v>391</v>
      </c>
      <c r="L20238" t="s">
        <v>149</v>
      </c>
      <c r="M20238">
        <v>30341.74</v>
      </c>
      <c r="N20238" t="s">
        <v>1596</v>
      </c>
      <c r="O20238" s="100">
        <v>2012</v>
      </c>
    </row>
    <row r="20239" spans="1:15" x14ac:dyDescent="0.25">
      <c r="A20239">
        <v>2</v>
      </c>
      <c r="B20239" t="s">
        <v>434</v>
      </c>
      <c r="C20239">
        <v>72</v>
      </c>
      <c r="D20239" t="s">
        <v>305</v>
      </c>
      <c r="E20239" t="s">
        <v>531</v>
      </c>
      <c r="F20239">
        <v>13188</v>
      </c>
      <c r="G20239" t="s">
        <v>307</v>
      </c>
      <c r="H20239">
        <v>494.4</v>
      </c>
      <c r="I20239">
        <v>37.82</v>
      </c>
      <c r="J20239" s="8">
        <v>41228</v>
      </c>
      <c r="K20239" t="s">
        <v>148</v>
      </c>
      <c r="L20239" t="s">
        <v>149</v>
      </c>
      <c r="M20239">
        <v>12854.4</v>
      </c>
      <c r="N20239" t="s">
        <v>1596</v>
      </c>
      <c r="O20239" s="100">
        <v>2012</v>
      </c>
    </row>
    <row r="20240" spans="1:15" x14ac:dyDescent="0.25">
      <c r="A20240">
        <v>2</v>
      </c>
      <c r="B20240" t="s">
        <v>434</v>
      </c>
      <c r="C20240">
        <v>72</v>
      </c>
      <c r="D20240" t="s">
        <v>305</v>
      </c>
      <c r="E20240" t="s">
        <v>447</v>
      </c>
      <c r="F20240">
        <v>11539</v>
      </c>
      <c r="G20240" t="s">
        <v>307</v>
      </c>
      <c r="H20240" s="101">
        <v>1688.26</v>
      </c>
      <c r="I20240">
        <v>129.15</v>
      </c>
      <c r="J20240" s="8">
        <v>41228</v>
      </c>
      <c r="K20240" t="s">
        <v>148</v>
      </c>
      <c r="L20240" t="s">
        <v>151</v>
      </c>
      <c r="M20240">
        <v>43894.76</v>
      </c>
      <c r="N20240" t="s">
        <v>1596</v>
      </c>
      <c r="O20240" s="100">
        <v>2012</v>
      </c>
    </row>
    <row r="20241" spans="1:15" x14ac:dyDescent="0.25">
      <c r="A20241">
        <v>2</v>
      </c>
      <c r="B20241" t="s">
        <v>434</v>
      </c>
      <c r="C20241">
        <v>72</v>
      </c>
      <c r="D20241" t="s">
        <v>305</v>
      </c>
      <c r="E20241" t="s">
        <v>532</v>
      </c>
      <c r="F20241">
        <v>12088</v>
      </c>
      <c r="G20241" t="s">
        <v>307</v>
      </c>
      <c r="H20241">
        <v>513.12</v>
      </c>
      <c r="I20241">
        <v>39.25</v>
      </c>
      <c r="J20241" s="8">
        <v>41228</v>
      </c>
      <c r="K20241" t="s">
        <v>148</v>
      </c>
      <c r="L20241" t="s">
        <v>149</v>
      </c>
      <c r="M20241">
        <v>13341.12</v>
      </c>
      <c r="N20241" t="s">
        <v>1596</v>
      </c>
      <c r="O20241" s="100">
        <v>2012</v>
      </c>
    </row>
    <row r="20242" spans="1:15" x14ac:dyDescent="0.25">
      <c r="A20242">
        <v>2</v>
      </c>
      <c r="B20242" t="s">
        <v>434</v>
      </c>
      <c r="C20242">
        <v>72</v>
      </c>
      <c r="D20242" t="s">
        <v>305</v>
      </c>
      <c r="E20242" t="s">
        <v>533</v>
      </c>
      <c r="F20242">
        <v>10695</v>
      </c>
      <c r="G20242" t="s">
        <v>307</v>
      </c>
      <c r="H20242">
        <v>246.75</v>
      </c>
      <c r="I20242">
        <v>18.88</v>
      </c>
      <c r="J20242" s="8">
        <v>41228</v>
      </c>
      <c r="K20242" t="s">
        <v>148</v>
      </c>
      <c r="L20242" t="s">
        <v>149</v>
      </c>
      <c r="M20242">
        <v>6415.5</v>
      </c>
      <c r="N20242" t="s">
        <v>1596</v>
      </c>
      <c r="O20242" s="100">
        <v>2012</v>
      </c>
    </row>
    <row r="20243" spans="1:15" x14ac:dyDescent="0.25">
      <c r="A20243">
        <v>2</v>
      </c>
      <c r="B20243" t="s">
        <v>434</v>
      </c>
      <c r="C20243">
        <v>72</v>
      </c>
      <c r="D20243" t="s">
        <v>305</v>
      </c>
      <c r="E20243" t="s">
        <v>534</v>
      </c>
      <c r="F20243">
        <v>12461</v>
      </c>
      <c r="G20243" t="s">
        <v>307</v>
      </c>
      <c r="H20243">
        <v>655.68</v>
      </c>
      <c r="I20243">
        <v>94.74</v>
      </c>
      <c r="J20243" s="8">
        <v>41228</v>
      </c>
      <c r="K20243" t="s">
        <v>148</v>
      </c>
      <c r="L20243" t="s">
        <v>149</v>
      </c>
      <c r="M20243">
        <v>17047.68</v>
      </c>
      <c r="N20243" t="s">
        <v>1596</v>
      </c>
      <c r="O20243" s="100">
        <v>2012</v>
      </c>
    </row>
    <row r="20244" spans="1:15" x14ac:dyDescent="0.25">
      <c r="A20244">
        <v>2</v>
      </c>
      <c r="B20244" t="s">
        <v>434</v>
      </c>
      <c r="C20244">
        <v>72</v>
      </c>
      <c r="D20244" t="s">
        <v>305</v>
      </c>
      <c r="E20244" t="s">
        <v>535</v>
      </c>
      <c r="F20244">
        <v>13145</v>
      </c>
      <c r="G20244" t="s">
        <v>307</v>
      </c>
      <c r="H20244">
        <v>519.12</v>
      </c>
      <c r="I20244">
        <v>39.67</v>
      </c>
      <c r="J20244" s="8">
        <v>41228</v>
      </c>
      <c r="K20244" t="s">
        <v>148</v>
      </c>
      <c r="L20244" t="s">
        <v>149</v>
      </c>
      <c r="M20244">
        <v>13497.12</v>
      </c>
      <c r="N20244" t="s">
        <v>1596</v>
      </c>
      <c r="O20244" s="100">
        <v>2012</v>
      </c>
    </row>
    <row r="20245" spans="1:15" x14ac:dyDescent="0.25">
      <c r="A20245">
        <v>2</v>
      </c>
      <c r="B20245" t="s">
        <v>434</v>
      </c>
      <c r="C20245">
        <v>72</v>
      </c>
      <c r="D20245" t="s">
        <v>305</v>
      </c>
      <c r="E20245" t="s">
        <v>537</v>
      </c>
      <c r="F20245">
        <v>13548</v>
      </c>
      <c r="G20245" t="s">
        <v>307</v>
      </c>
      <c r="H20245">
        <v>898.4</v>
      </c>
      <c r="I20245">
        <v>68.73</v>
      </c>
      <c r="J20245" s="8">
        <v>41228</v>
      </c>
      <c r="K20245" t="s">
        <v>148</v>
      </c>
      <c r="L20245" t="s">
        <v>149</v>
      </c>
      <c r="M20245">
        <v>23358.400000000001</v>
      </c>
      <c r="N20245" t="s">
        <v>1596</v>
      </c>
      <c r="O20245" s="100">
        <v>2012</v>
      </c>
    </row>
    <row r="20246" spans="1:15" x14ac:dyDescent="0.25">
      <c r="A20246">
        <v>2</v>
      </c>
      <c r="B20246" t="s">
        <v>434</v>
      </c>
      <c r="C20246">
        <v>72</v>
      </c>
      <c r="D20246" t="s">
        <v>305</v>
      </c>
      <c r="E20246" t="s">
        <v>538</v>
      </c>
      <c r="F20246">
        <v>12690</v>
      </c>
      <c r="G20246" t="s">
        <v>307</v>
      </c>
      <c r="H20246" s="101">
        <v>1392.27</v>
      </c>
      <c r="I20246">
        <v>106.51</v>
      </c>
      <c r="J20246" s="8">
        <v>41228</v>
      </c>
      <c r="K20246" t="s">
        <v>148</v>
      </c>
      <c r="L20246" t="s">
        <v>149</v>
      </c>
      <c r="M20246">
        <v>36199.019999999997</v>
      </c>
      <c r="N20246" t="s">
        <v>1596</v>
      </c>
      <c r="O20246" s="100">
        <v>2012</v>
      </c>
    </row>
    <row r="20247" spans="1:15" x14ac:dyDescent="0.25">
      <c r="A20247">
        <v>2</v>
      </c>
      <c r="B20247" t="s">
        <v>434</v>
      </c>
      <c r="C20247">
        <v>72</v>
      </c>
      <c r="D20247" t="s">
        <v>305</v>
      </c>
      <c r="E20247" t="s">
        <v>1352</v>
      </c>
      <c r="F20247">
        <v>13598</v>
      </c>
      <c r="G20247" t="s">
        <v>307</v>
      </c>
      <c r="H20247">
        <v>483</v>
      </c>
      <c r="I20247">
        <v>36.950000000000003</v>
      </c>
      <c r="J20247" s="8">
        <v>41228</v>
      </c>
      <c r="K20247" t="s">
        <v>148</v>
      </c>
      <c r="L20247" t="s">
        <v>149</v>
      </c>
      <c r="M20247">
        <v>12558</v>
      </c>
      <c r="N20247" t="s">
        <v>1596</v>
      </c>
      <c r="O20247" s="100">
        <v>2012</v>
      </c>
    </row>
    <row r="20248" spans="1:15" x14ac:dyDescent="0.25">
      <c r="A20248">
        <v>2</v>
      </c>
      <c r="B20248" t="s">
        <v>434</v>
      </c>
      <c r="C20248">
        <v>72</v>
      </c>
      <c r="D20248" t="s">
        <v>305</v>
      </c>
      <c r="E20248" t="s">
        <v>539</v>
      </c>
      <c r="F20248">
        <v>12954</v>
      </c>
      <c r="G20248" t="s">
        <v>307</v>
      </c>
      <c r="H20248">
        <v>509.28</v>
      </c>
      <c r="I20248">
        <v>38.96</v>
      </c>
      <c r="J20248" s="8">
        <v>41228</v>
      </c>
      <c r="K20248" t="s">
        <v>148</v>
      </c>
      <c r="L20248" t="s">
        <v>149</v>
      </c>
      <c r="M20248">
        <v>13241.28</v>
      </c>
      <c r="N20248" t="s">
        <v>1596</v>
      </c>
      <c r="O20248" s="100">
        <v>2012</v>
      </c>
    </row>
    <row r="20249" spans="1:15" x14ac:dyDescent="0.25">
      <c r="A20249">
        <v>2</v>
      </c>
      <c r="B20249" t="s">
        <v>434</v>
      </c>
      <c r="C20249">
        <v>74</v>
      </c>
      <c r="D20249" t="s">
        <v>328</v>
      </c>
      <c r="E20249" t="s">
        <v>541</v>
      </c>
      <c r="F20249">
        <v>16</v>
      </c>
      <c r="G20249" t="s">
        <v>333</v>
      </c>
      <c r="H20249" s="101">
        <v>1818.54</v>
      </c>
      <c r="I20249">
        <v>134.76</v>
      </c>
      <c r="J20249" s="8">
        <v>41228</v>
      </c>
      <c r="K20249" t="s">
        <v>148</v>
      </c>
      <c r="L20249" t="s">
        <v>151</v>
      </c>
      <c r="M20249">
        <v>47282.04</v>
      </c>
      <c r="N20249" t="s">
        <v>1597</v>
      </c>
      <c r="O20249" s="100">
        <v>2012</v>
      </c>
    </row>
    <row r="20250" spans="1:15" x14ac:dyDescent="0.25">
      <c r="A20250">
        <v>2</v>
      </c>
      <c r="B20250" t="s">
        <v>434</v>
      </c>
      <c r="C20250">
        <v>75</v>
      </c>
      <c r="D20250" t="s">
        <v>334</v>
      </c>
      <c r="E20250" t="s">
        <v>1587</v>
      </c>
      <c r="F20250">
        <v>13765</v>
      </c>
      <c r="G20250" t="s">
        <v>336</v>
      </c>
      <c r="H20250">
        <v>380</v>
      </c>
      <c r="I20250">
        <v>54.91</v>
      </c>
      <c r="J20250" s="8">
        <v>41228</v>
      </c>
      <c r="K20250" t="s">
        <v>148</v>
      </c>
      <c r="L20250" t="s">
        <v>190</v>
      </c>
      <c r="M20250">
        <v>9880</v>
      </c>
      <c r="N20250" t="s">
        <v>1598</v>
      </c>
      <c r="O20250" s="100">
        <v>2012</v>
      </c>
    </row>
    <row r="20251" spans="1:15" x14ac:dyDescent="0.25">
      <c r="A20251">
        <v>2</v>
      </c>
      <c r="B20251" t="s">
        <v>434</v>
      </c>
      <c r="C20251">
        <v>75</v>
      </c>
      <c r="D20251" t="s">
        <v>334</v>
      </c>
      <c r="E20251" t="s">
        <v>1513</v>
      </c>
      <c r="F20251">
        <v>13694</v>
      </c>
      <c r="G20251" t="s">
        <v>336</v>
      </c>
      <c r="H20251">
        <v>380</v>
      </c>
      <c r="I20251">
        <v>54.91</v>
      </c>
      <c r="J20251" s="8">
        <v>41228</v>
      </c>
      <c r="K20251" t="s">
        <v>148</v>
      </c>
      <c r="L20251" t="s">
        <v>190</v>
      </c>
      <c r="M20251">
        <v>9880</v>
      </c>
      <c r="N20251" t="s">
        <v>1598</v>
      </c>
      <c r="O20251" s="100">
        <v>2012</v>
      </c>
    </row>
    <row r="20252" spans="1:15" x14ac:dyDescent="0.25">
      <c r="A20252">
        <v>2</v>
      </c>
      <c r="B20252" t="s">
        <v>434</v>
      </c>
      <c r="C20252">
        <v>75</v>
      </c>
      <c r="D20252" t="s">
        <v>334</v>
      </c>
      <c r="E20252" t="s">
        <v>1442</v>
      </c>
      <c r="F20252">
        <v>13645</v>
      </c>
      <c r="G20252" t="s">
        <v>336</v>
      </c>
      <c r="H20252">
        <v>380</v>
      </c>
      <c r="I20252">
        <v>54.91</v>
      </c>
      <c r="J20252" s="8">
        <v>41228</v>
      </c>
      <c r="K20252" t="s">
        <v>148</v>
      </c>
      <c r="L20252" t="s">
        <v>190</v>
      </c>
      <c r="M20252">
        <v>9880</v>
      </c>
      <c r="N20252" t="s">
        <v>1598</v>
      </c>
      <c r="O20252" s="100">
        <v>2012</v>
      </c>
    </row>
    <row r="20253" spans="1:15" x14ac:dyDescent="0.25">
      <c r="A20253">
        <v>2</v>
      </c>
      <c r="B20253" t="s">
        <v>434</v>
      </c>
      <c r="C20253">
        <v>75</v>
      </c>
      <c r="D20253" t="s">
        <v>334</v>
      </c>
      <c r="E20253" t="s">
        <v>1504</v>
      </c>
      <c r="F20253">
        <v>13684</v>
      </c>
      <c r="G20253" t="s">
        <v>336</v>
      </c>
      <c r="H20253">
        <v>380</v>
      </c>
      <c r="I20253">
        <v>54.91</v>
      </c>
      <c r="J20253" s="8">
        <v>41228</v>
      </c>
      <c r="K20253" t="s">
        <v>148</v>
      </c>
      <c r="L20253" t="s">
        <v>190</v>
      </c>
      <c r="M20253">
        <v>9880</v>
      </c>
      <c r="N20253" t="s">
        <v>1598</v>
      </c>
      <c r="O20253" s="100">
        <v>2012</v>
      </c>
    </row>
    <row r="20254" spans="1:15" x14ac:dyDescent="0.25">
      <c r="A20254">
        <v>2</v>
      </c>
      <c r="B20254" t="s">
        <v>434</v>
      </c>
      <c r="C20254">
        <v>75</v>
      </c>
      <c r="D20254" t="s">
        <v>334</v>
      </c>
      <c r="E20254" t="s">
        <v>1602</v>
      </c>
      <c r="F20254">
        <v>13771</v>
      </c>
      <c r="G20254" t="s">
        <v>336</v>
      </c>
      <c r="H20254">
        <v>380</v>
      </c>
      <c r="I20254">
        <v>54.91</v>
      </c>
      <c r="J20254" s="8">
        <v>41228</v>
      </c>
      <c r="K20254" t="s">
        <v>148</v>
      </c>
      <c r="L20254" t="s">
        <v>190</v>
      </c>
      <c r="M20254">
        <v>9880</v>
      </c>
      <c r="N20254" t="s">
        <v>1598</v>
      </c>
      <c r="O20254" s="100">
        <v>2012</v>
      </c>
    </row>
    <row r="20255" spans="1:15" x14ac:dyDescent="0.25">
      <c r="A20255">
        <v>2</v>
      </c>
      <c r="B20255" t="s">
        <v>434</v>
      </c>
      <c r="C20255">
        <v>77</v>
      </c>
      <c r="D20255" t="s">
        <v>1378</v>
      </c>
      <c r="E20255" t="s">
        <v>586</v>
      </c>
      <c r="F20255">
        <v>6001</v>
      </c>
      <c r="G20255" t="s">
        <v>587</v>
      </c>
      <c r="H20255" s="101">
        <v>1833.28</v>
      </c>
      <c r="I20255">
        <v>107.98</v>
      </c>
      <c r="J20255" s="8">
        <v>41228</v>
      </c>
      <c r="K20255" t="s">
        <v>148</v>
      </c>
      <c r="L20255" t="s">
        <v>151</v>
      </c>
      <c r="M20255">
        <v>47665.279999999999</v>
      </c>
      <c r="N20255" t="s">
        <v>1597</v>
      </c>
      <c r="O20255" s="100">
        <v>2012</v>
      </c>
    </row>
    <row r="20256" spans="1:15" x14ac:dyDescent="0.25">
      <c r="A20256">
        <v>2</v>
      </c>
      <c r="B20256" t="s">
        <v>434</v>
      </c>
      <c r="C20256">
        <v>79</v>
      </c>
      <c r="D20256" t="s">
        <v>340</v>
      </c>
      <c r="E20256" t="s">
        <v>545</v>
      </c>
      <c r="F20256">
        <v>11652</v>
      </c>
      <c r="G20256" t="s">
        <v>342</v>
      </c>
      <c r="H20256" s="101">
        <v>1718.36</v>
      </c>
      <c r="I20256">
        <v>124.78</v>
      </c>
      <c r="J20256" s="8">
        <v>41228</v>
      </c>
      <c r="K20256" t="s">
        <v>148</v>
      </c>
      <c r="L20256" t="s">
        <v>151</v>
      </c>
      <c r="M20256">
        <v>44677.36</v>
      </c>
      <c r="N20256" t="s">
        <v>1597</v>
      </c>
      <c r="O20256" s="100">
        <v>2012</v>
      </c>
    </row>
    <row r="20257" spans="1:15" x14ac:dyDescent="0.25">
      <c r="A20257">
        <v>2</v>
      </c>
      <c r="B20257" t="s">
        <v>434</v>
      </c>
      <c r="C20257">
        <v>79</v>
      </c>
      <c r="D20257" t="s">
        <v>340</v>
      </c>
      <c r="E20257" t="s">
        <v>546</v>
      </c>
      <c r="F20257">
        <v>13042</v>
      </c>
      <c r="G20257" t="s">
        <v>342</v>
      </c>
      <c r="H20257" s="101">
        <v>1348.79</v>
      </c>
      <c r="I20257">
        <v>97.09</v>
      </c>
      <c r="J20257" s="8">
        <v>41228</v>
      </c>
      <c r="K20257" t="s">
        <v>148</v>
      </c>
      <c r="L20257" t="s">
        <v>151</v>
      </c>
      <c r="M20257">
        <v>35068.54</v>
      </c>
      <c r="N20257" t="s">
        <v>1597</v>
      </c>
      <c r="O20257" s="100">
        <v>2012</v>
      </c>
    </row>
    <row r="20258" spans="1:15" x14ac:dyDescent="0.25">
      <c r="A20258">
        <v>2</v>
      </c>
      <c r="B20258" t="s">
        <v>434</v>
      </c>
      <c r="C20258">
        <v>80</v>
      </c>
      <c r="D20258" t="s">
        <v>348</v>
      </c>
      <c r="E20258" t="s">
        <v>594</v>
      </c>
      <c r="F20258">
        <v>12366</v>
      </c>
      <c r="G20258" t="s">
        <v>354</v>
      </c>
      <c r="H20258">
        <v>960</v>
      </c>
      <c r="I20258">
        <v>67.36</v>
      </c>
      <c r="J20258" s="8">
        <v>41228</v>
      </c>
      <c r="K20258" t="s">
        <v>148</v>
      </c>
      <c r="L20258" t="s">
        <v>151</v>
      </c>
      <c r="M20258">
        <v>24960</v>
      </c>
      <c r="N20258" t="s">
        <v>1597</v>
      </c>
      <c r="O20258" s="100">
        <v>2012</v>
      </c>
    </row>
    <row r="20259" spans="1:15" x14ac:dyDescent="0.25">
      <c r="A20259">
        <v>2</v>
      </c>
      <c r="B20259" t="s">
        <v>434</v>
      </c>
      <c r="C20259">
        <v>80</v>
      </c>
      <c r="D20259" t="s">
        <v>348</v>
      </c>
      <c r="E20259" t="s">
        <v>552</v>
      </c>
      <c r="F20259">
        <v>11533</v>
      </c>
      <c r="G20259" t="s">
        <v>357</v>
      </c>
      <c r="H20259" s="101">
        <v>1591.35</v>
      </c>
      <c r="I20259">
        <v>121.73</v>
      </c>
      <c r="J20259" s="8">
        <v>41228</v>
      </c>
      <c r="K20259" t="s">
        <v>148</v>
      </c>
      <c r="L20259" t="s">
        <v>151</v>
      </c>
      <c r="M20259">
        <v>41375.1</v>
      </c>
      <c r="N20259" t="s">
        <v>1597</v>
      </c>
      <c r="O20259" s="100">
        <v>2012</v>
      </c>
    </row>
    <row r="20260" spans="1:15" x14ac:dyDescent="0.25">
      <c r="A20260">
        <v>2</v>
      </c>
      <c r="B20260" t="s">
        <v>434</v>
      </c>
      <c r="C20260">
        <v>80</v>
      </c>
      <c r="D20260" t="s">
        <v>348</v>
      </c>
      <c r="E20260" t="s">
        <v>554</v>
      </c>
      <c r="F20260">
        <v>11968</v>
      </c>
      <c r="G20260" t="s">
        <v>363</v>
      </c>
      <c r="H20260" s="101">
        <v>1028.01</v>
      </c>
      <c r="I20260">
        <v>73.67</v>
      </c>
      <c r="J20260" s="8">
        <v>41228</v>
      </c>
      <c r="K20260" t="s">
        <v>148</v>
      </c>
      <c r="L20260" t="s">
        <v>151</v>
      </c>
      <c r="M20260">
        <v>26728.26</v>
      </c>
      <c r="N20260" t="s">
        <v>1597</v>
      </c>
      <c r="O20260" s="100">
        <v>2012</v>
      </c>
    </row>
    <row r="20261" spans="1:15" x14ac:dyDescent="0.25">
      <c r="A20261">
        <v>2</v>
      </c>
      <c r="B20261" t="s">
        <v>434</v>
      </c>
      <c r="C20261">
        <v>80</v>
      </c>
      <c r="D20261" t="s">
        <v>348</v>
      </c>
      <c r="E20261" t="s">
        <v>1614</v>
      </c>
      <c r="F20261">
        <v>13801</v>
      </c>
      <c r="G20261" t="s">
        <v>174</v>
      </c>
      <c r="H20261">
        <v>261.25</v>
      </c>
      <c r="I20261">
        <v>37.76</v>
      </c>
      <c r="J20261" s="8">
        <v>41228</v>
      </c>
      <c r="K20261" t="s">
        <v>148</v>
      </c>
      <c r="L20261" t="s">
        <v>151</v>
      </c>
      <c r="M20261">
        <v>6792.5</v>
      </c>
      <c r="N20261" t="s">
        <v>1597</v>
      </c>
      <c r="O20261" s="100">
        <v>2012</v>
      </c>
    </row>
    <row r="20262" spans="1:15" x14ac:dyDescent="0.25">
      <c r="A20262">
        <v>2</v>
      </c>
      <c r="B20262" t="s">
        <v>434</v>
      </c>
      <c r="C20262">
        <v>80</v>
      </c>
      <c r="D20262" t="s">
        <v>348</v>
      </c>
      <c r="E20262" t="s">
        <v>548</v>
      </c>
      <c r="F20262">
        <v>10222</v>
      </c>
      <c r="G20262" t="s">
        <v>352</v>
      </c>
      <c r="H20262" s="101">
        <v>3723.1</v>
      </c>
      <c r="I20262">
        <v>238.27</v>
      </c>
      <c r="J20262" s="8">
        <v>41228</v>
      </c>
      <c r="K20262" t="s">
        <v>148</v>
      </c>
      <c r="L20262" t="s">
        <v>151</v>
      </c>
      <c r="M20262">
        <v>96800.6</v>
      </c>
      <c r="N20262" t="s">
        <v>1597</v>
      </c>
      <c r="O20262" s="100">
        <v>2012</v>
      </c>
    </row>
    <row r="20263" spans="1:15" x14ac:dyDescent="0.25">
      <c r="A20263">
        <v>2</v>
      </c>
      <c r="B20263" t="s">
        <v>434</v>
      </c>
      <c r="C20263">
        <v>82</v>
      </c>
      <c r="D20263" t="s">
        <v>364</v>
      </c>
      <c r="E20263" t="s">
        <v>1615</v>
      </c>
      <c r="F20263">
        <v>13585</v>
      </c>
      <c r="G20263" t="s">
        <v>560</v>
      </c>
      <c r="H20263">
        <v>979.22</v>
      </c>
      <c r="I20263">
        <v>72.3</v>
      </c>
      <c r="J20263" s="8">
        <v>41228</v>
      </c>
      <c r="K20263" t="s">
        <v>148</v>
      </c>
      <c r="L20263" t="s">
        <v>151</v>
      </c>
      <c r="M20263">
        <v>25459.72</v>
      </c>
      <c r="N20263" t="s">
        <v>1597</v>
      </c>
      <c r="O20263" s="100">
        <v>2012</v>
      </c>
    </row>
    <row r="20264" spans="1:15" x14ac:dyDescent="0.25">
      <c r="A20264">
        <v>2</v>
      </c>
      <c r="B20264" t="s">
        <v>434</v>
      </c>
      <c r="C20264">
        <v>82</v>
      </c>
      <c r="D20264" t="s">
        <v>364</v>
      </c>
      <c r="E20264" t="s">
        <v>1569</v>
      </c>
      <c r="F20264">
        <v>13746</v>
      </c>
      <c r="G20264" t="s">
        <v>366</v>
      </c>
      <c r="H20264" s="101">
        <v>1261.3</v>
      </c>
      <c r="I20264">
        <v>182.26</v>
      </c>
      <c r="J20264" s="8">
        <v>41228</v>
      </c>
      <c r="K20264" t="s">
        <v>391</v>
      </c>
      <c r="L20264" t="s">
        <v>151</v>
      </c>
      <c r="M20264">
        <v>32793.800000000003</v>
      </c>
      <c r="N20264" t="s">
        <v>1597</v>
      </c>
      <c r="O20264" s="100">
        <v>2012</v>
      </c>
    </row>
    <row r="20265" spans="1:15" x14ac:dyDescent="0.25">
      <c r="A20265">
        <v>2</v>
      </c>
      <c r="B20265" t="s">
        <v>434</v>
      </c>
      <c r="C20265">
        <v>82</v>
      </c>
      <c r="D20265" t="s">
        <v>364</v>
      </c>
      <c r="E20265" t="s">
        <v>556</v>
      </c>
      <c r="F20265">
        <v>12251</v>
      </c>
      <c r="G20265" t="s">
        <v>366</v>
      </c>
      <c r="H20265" s="101">
        <v>1980.8</v>
      </c>
      <c r="I20265">
        <v>149.25</v>
      </c>
      <c r="J20265" s="8">
        <v>41228</v>
      </c>
      <c r="K20265" t="s">
        <v>148</v>
      </c>
      <c r="L20265" t="s">
        <v>151</v>
      </c>
      <c r="M20265">
        <v>51500.800000000003</v>
      </c>
      <c r="N20265" t="s">
        <v>1597</v>
      </c>
      <c r="O20265" s="100">
        <v>2012</v>
      </c>
    </row>
    <row r="20266" spans="1:15" x14ac:dyDescent="0.25">
      <c r="A20266">
        <v>2</v>
      </c>
      <c r="B20266" t="s">
        <v>434</v>
      </c>
      <c r="C20266">
        <v>82</v>
      </c>
      <c r="D20266" t="s">
        <v>364</v>
      </c>
      <c r="E20266" t="s">
        <v>1514</v>
      </c>
      <c r="F20266">
        <v>13692</v>
      </c>
      <c r="G20266" t="s">
        <v>366</v>
      </c>
      <c r="H20266" s="101">
        <v>1746.62</v>
      </c>
      <c r="I20266">
        <v>127.79</v>
      </c>
      <c r="J20266" s="8">
        <v>41228</v>
      </c>
      <c r="K20266" t="s">
        <v>148</v>
      </c>
      <c r="L20266" t="s">
        <v>151</v>
      </c>
      <c r="M20266">
        <v>45412.12</v>
      </c>
      <c r="N20266" t="s">
        <v>1597</v>
      </c>
      <c r="O20266" s="100">
        <v>2012</v>
      </c>
    </row>
    <row r="20267" spans="1:15" x14ac:dyDescent="0.25">
      <c r="A20267">
        <v>2</v>
      </c>
      <c r="B20267" t="s">
        <v>434</v>
      </c>
      <c r="C20267">
        <v>82</v>
      </c>
      <c r="D20267" t="s">
        <v>364</v>
      </c>
      <c r="E20267" t="s">
        <v>1616</v>
      </c>
      <c r="F20267">
        <v>13785</v>
      </c>
      <c r="G20267" t="s">
        <v>366</v>
      </c>
      <c r="H20267" s="101">
        <v>1746.62</v>
      </c>
      <c r="I20267">
        <v>252.39</v>
      </c>
      <c r="J20267" s="8">
        <v>41228</v>
      </c>
      <c r="K20267" t="s">
        <v>148</v>
      </c>
      <c r="L20267" t="s">
        <v>151</v>
      </c>
      <c r="M20267">
        <v>45412.12</v>
      </c>
      <c r="N20267" t="s">
        <v>1597</v>
      </c>
      <c r="O20267" s="100">
        <v>2012</v>
      </c>
    </row>
    <row r="20268" spans="1:15" x14ac:dyDescent="0.25">
      <c r="A20268">
        <v>2</v>
      </c>
      <c r="B20268" t="s">
        <v>434</v>
      </c>
      <c r="C20268">
        <v>82</v>
      </c>
      <c r="D20268" t="s">
        <v>364</v>
      </c>
      <c r="E20268" t="s">
        <v>558</v>
      </c>
      <c r="F20268">
        <v>12882</v>
      </c>
      <c r="G20268" t="s">
        <v>560</v>
      </c>
      <c r="H20268" s="101">
        <v>1967.29</v>
      </c>
      <c r="I20268">
        <v>145.52000000000001</v>
      </c>
      <c r="J20268" s="8">
        <v>41228</v>
      </c>
      <c r="K20268" t="s">
        <v>148</v>
      </c>
      <c r="L20268" t="s">
        <v>151</v>
      </c>
      <c r="M20268">
        <v>51149.54</v>
      </c>
      <c r="N20268" t="s">
        <v>1597</v>
      </c>
      <c r="O20268" s="100">
        <v>2012</v>
      </c>
    </row>
    <row r="20269" spans="1:15" x14ac:dyDescent="0.25">
      <c r="A20269">
        <v>2</v>
      </c>
      <c r="B20269" t="s">
        <v>434</v>
      </c>
      <c r="C20269">
        <v>82</v>
      </c>
      <c r="D20269" t="s">
        <v>364</v>
      </c>
      <c r="E20269" t="s">
        <v>1382</v>
      </c>
      <c r="F20269">
        <v>13591</v>
      </c>
      <c r="G20269" t="s">
        <v>1280</v>
      </c>
      <c r="H20269" s="101">
        <v>2692.31</v>
      </c>
      <c r="I20269">
        <v>205.96</v>
      </c>
      <c r="J20269" s="8">
        <v>41228</v>
      </c>
      <c r="K20269" t="s">
        <v>148</v>
      </c>
      <c r="L20269" t="s">
        <v>151</v>
      </c>
      <c r="M20269">
        <v>70000.06</v>
      </c>
      <c r="N20269" t="s">
        <v>1597</v>
      </c>
      <c r="O20269" s="100">
        <v>2012</v>
      </c>
    </row>
    <row r="20270" spans="1:15" x14ac:dyDescent="0.25">
      <c r="A20270">
        <v>2</v>
      </c>
      <c r="B20270" t="s">
        <v>434</v>
      </c>
      <c r="C20270">
        <v>83</v>
      </c>
      <c r="D20270" t="s">
        <v>378</v>
      </c>
      <c r="E20270" t="s">
        <v>1465</v>
      </c>
      <c r="F20270">
        <v>13651</v>
      </c>
      <c r="G20270" t="s">
        <v>562</v>
      </c>
      <c r="H20270" s="101">
        <v>2307.1999999999998</v>
      </c>
      <c r="I20270">
        <v>176.5</v>
      </c>
      <c r="J20270" s="8">
        <v>41228</v>
      </c>
      <c r="K20270" t="s">
        <v>148</v>
      </c>
      <c r="L20270" t="s">
        <v>151</v>
      </c>
      <c r="M20270">
        <v>59987.199999999997</v>
      </c>
      <c r="N20270" t="s">
        <v>1597</v>
      </c>
      <c r="O20270" s="100">
        <v>2012</v>
      </c>
    </row>
    <row r="20271" spans="1:15" x14ac:dyDescent="0.25">
      <c r="A20271">
        <v>2</v>
      </c>
      <c r="B20271" t="s">
        <v>434</v>
      </c>
      <c r="C20271">
        <v>85</v>
      </c>
      <c r="D20271" t="s">
        <v>381</v>
      </c>
      <c r="E20271" t="s">
        <v>565</v>
      </c>
      <c r="F20271">
        <v>13557</v>
      </c>
      <c r="G20271" t="s">
        <v>383</v>
      </c>
      <c r="H20271" s="101">
        <v>1480.5</v>
      </c>
      <c r="I20271">
        <v>113.26</v>
      </c>
      <c r="J20271" s="8">
        <v>41228</v>
      </c>
      <c r="K20271" t="s">
        <v>148</v>
      </c>
      <c r="L20271" t="s">
        <v>151</v>
      </c>
      <c r="M20271">
        <v>38493</v>
      </c>
      <c r="N20271" t="s">
        <v>1597</v>
      </c>
      <c r="O20271" s="100">
        <v>2012</v>
      </c>
    </row>
    <row r="20272" spans="1:15" x14ac:dyDescent="0.25">
      <c r="A20272">
        <v>2</v>
      </c>
      <c r="B20272" t="s">
        <v>434</v>
      </c>
      <c r="C20272">
        <v>85</v>
      </c>
      <c r="D20272" t="s">
        <v>381</v>
      </c>
      <c r="E20272" t="s">
        <v>1353</v>
      </c>
      <c r="F20272">
        <v>13582</v>
      </c>
      <c r="G20272" t="s">
        <v>375</v>
      </c>
      <c r="H20272" s="101">
        <v>2423.08</v>
      </c>
      <c r="I20272">
        <v>180.16</v>
      </c>
      <c r="J20272" s="8">
        <v>41228</v>
      </c>
      <c r="K20272" t="s">
        <v>148</v>
      </c>
      <c r="L20272" t="s">
        <v>151</v>
      </c>
      <c r="M20272">
        <v>63000.08</v>
      </c>
      <c r="N20272" t="s">
        <v>1597</v>
      </c>
      <c r="O20272" s="100">
        <v>2012</v>
      </c>
    </row>
    <row r="20273" spans="1:15" x14ac:dyDescent="0.25">
      <c r="A20273">
        <v>2</v>
      </c>
      <c r="B20273" t="s">
        <v>434</v>
      </c>
      <c r="C20273">
        <v>85</v>
      </c>
      <c r="D20273" t="s">
        <v>381</v>
      </c>
      <c r="E20273" t="s">
        <v>566</v>
      </c>
      <c r="F20273">
        <v>11777</v>
      </c>
      <c r="G20273" t="s">
        <v>383</v>
      </c>
      <c r="H20273" s="101">
        <v>1524.8</v>
      </c>
      <c r="I20273">
        <v>109.36</v>
      </c>
      <c r="J20273" s="8">
        <v>41228</v>
      </c>
      <c r="K20273" t="s">
        <v>148</v>
      </c>
      <c r="L20273" t="s">
        <v>151</v>
      </c>
      <c r="M20273">
        <v>39644.800000000003</v>
      </c>
      <c r="N20273" t="s">
        <v>1597</v>
      </c>
      <c r="O20273" s="100">
        <v>2012</v>
      </c>
    </row>
    <row r="20274" spans="1:15" x14ac:dyDescent="0.25">
      <c r="A20274">
        <v>2</v>
      </c>
      <c r="B20274" t="s">
        <v>434</v>
      </c>
      <c r="C20274">
        <v>85</v>
      </c>
      <c r="D20274" t="s">
        <v>381</v>
      </c>
      <c r="E20274" t="s">
        <v>567</v>
      </c>
      <c r="F20274">
        <v>10446</v>
      </c>
      <c r="G20274" t="s">
        <v>383</v>
      </c>
      <c r="H20274" s="101">
        <v>2720.09</v>
      </c>
      <c r="I20274">
        <v>196.99</v>
      </c>
      <c r="J20274" s="8">
        <v>41228</v>
      </c>
      <c r="K20274" t="s">
        <v>148</v>
      </c>
      <c r="L20274" t="s">
        <v>151</v>
      </c>
      <c r="M20274">
        <v>70722.34</v>
      </c>
      <c r="N20274" t="s">
        <v>1597</v>
      </c>
      <c r="O20274" s="100">
        <v>2012</v>
      </c>
    </row>
    <row r="20275" spans="1:15" x14ac:dyDescent="0.25">
      <c r="A20275">
        <v>2</v>
      </c>
      <c r="B20275" t="s">
        <v>434</v>
      </c>
      <c r="C20275">
        <v>85</v>
      </c>
      <c r="D20275" t="s">
        <v>381</v>
      </c>
      <c r="E20275" t="s">
        <v>568</v>
      </c>
      <c r="F20275">
        <v>9531</v>
      </c>
      <c r="G20275" t="s">
        <v>383</v>
      </c>
      <c r="H20275" s="101">
        <v>1979.53</v>
      </c>
      <c r="I20275">
        <v>142.66</v>
      </c>
      <c r="J20275" s="8">
        <v>41228</v>
      </c>
      <c r="K20275" t="s">
        <v>148</v>
      </c>
      <c r="L20275" t="s">
        <v>151</v>
      </c>
      <c r="M20275">
        <v>51467.78</v>
      </c>
      <c r="N20275" t="s">
        <v>1597</v>
      </c>
      <c r="O20275" s="100">
        <v>2012</v>
      </c>
    </row>
    <row r="20276" spans="1:15" x14ac:dyDescent="0.25">
      <c r="A20276">
        <v>2</v>
      </c>
      <c r="B20276" t="s">
        <v>434</v>
      </c>
      <c r="C20276">
        <v>86</v>
      </c>
      <c r="D20276" t="s">
        <v>393</v>
      </c>
      <c r="E20276" t="s">
        <v>571</v>
      </c>
      <c r="F20276">
        <v>788</v>
      </c>
      <c r="G20276" t="s">
        <v>400</v>
      </c>
      <c r="H20276" s="101">
        <v>1956</v>
      </c>
      <c r="I20276">
        <v>144.16</v>
      </c>
      <c r="J20276" s="8">
        <v>41228</v>
      </c>
      <c r="K20276" t="s">
        <v>148</v>
      </c>
      <c r="L20276" t="s">
        <v>151</v>
      </c>
      <c r="M20276">
        <v>50856</v>
      </c>
      <c r="N20276" t="s">
        <v>1597</v>
      </c>
      <c r="O20276" s="100">
        <v>2012</v>
      </c>
    </row>
    <row r="20277" spans="1:15" x14ac:dyDescent="0.25">
      <c r="A20277">
        <v>2</v>
      </c>
      <c r="B20277" t="s">
        <v>434</v>
      </c>
      <c r="C20277">
        <v>86</v>
      </c>
      <c r="D20277" t="s">
        <v>393</v>
      </c>
      <c r="E20277" t="s">
        <v>573</v>
      </c>
      <c r="F20277">
        <v>12623</v>
      </c>
      <c r="G20277" t="s">
        <v>402</v>
      </c>
      <c r="H20277">
        <v>952.25</v>
      </c>
      <c r="I20277">
        <v>67.02</v>
      </c>
      <c r="J20277" s="8">
        <v>41228</v>
      </c>
      <c r="K20277" t="s">
        <v>148</v>
      </c>
      <c r="L20277" t="s">
        <v>151</v>
      </c>
      <c r="M20277">
        <v>24758.5</v>
      </c>
      <c r="N20277" t="s">
        <v>1597</v>
      </c>
      <c r="O20277" s="100">
        <v>2012</v>
      </c>
    </row>
    <row r="20278" spans="1:15" x14ac:dyDescent="0.25">
      <c r="A20278">
        <v>2</v>
      </c>
      <c r="B20278" t="s">
        <v>434</v>
      </c>
      <c r="C20278">
        <v>87</v>
      </c>
      <c r="D20278" t="s">
        <v>403</v>
      </c>
      <c r="E20278" t="s">
        <v>575</v>
      </c>
      <c r="F20278">
        <v>10894</v>
      </c>
      <c r="G20278" t="s">
        <v>405</v>
      </c>
      <c r="H20278" s="101">
        <v>1780.8</v>
      </c>
      <c r="I20278">
        <v>124.52</v>
      </c>
      <c r="J20278" s="8">
        <v>41228</v>
      </c>
      <c r="K20278" t="s">
        <v>148</v>
      </c>
      <c r="L20278" t="s">
        <v>151</v>
      </c>
      <c r="M20278">
        <v>46300.800000000003</v>
      </c>
      <c r="N20278" t="s">
        <v>1597</v>
      </c>
      <c r="O20278" s="100">
        <v>2012</v>
      </c>
    </row>
    <row r="20279" spans="1:15" x14ac:dyDescent="0.25">
      <c r="A20279">
        <v>2</v>
      </c>
      <c r="B20279" t="s">
        <v>434</v>
      </c>
      <c r="C20279">
        <v>92</v>
      </c>
      <c r="D20279" t="s">
        <v>407</v>
      </c>
      <c r="E20279" t="s">
        <v>580</v>
      </c>
      <c r="F20279">
        <v>12597</v>
      </c>
      <c r="G20279" t="s">
        <v>411</v>
      </c>
      <c r="H20279" s="101">
        <v>1135.69</v>
      </c>
      <c r="I20279">
        <v>86.88</v>
      </c>
      <c r="J20279" s="8">
        <v>41228</v>
      </c>
      <c r="K20279" t="s">
        <v>148</v>
      </c>
      <c r="L20279" t="s">
        <v>151</v>
      </c>
      <c r="M20279">
        <v>29527.94</v>
      </c>
      <c r="N20279" t="s">
        <v>1597</v>
      </c>
      <c r="O20279" s="100">
        <v>2012</v>
      </c>
    </row>
    <row r="20280" spans="1:15" x14ac:dyDescent="0.25">
      <c r="A20280">
        <v>2</v>
      </c>
      <c r="B20280" t="s">
        <v>434</v>
      </c>
      <c r="C20280">
        <v>92</v>
      </c>
      <c r="D20280" t="s">
        <v>407</v>
      </c>
      <c r="E20280" t="s">
        <v>576</v>
      </c>
      <c r="F20280">
        <v>12918</v>
      </c>
      <c r="G20280" t="s">
        <v>577</v>
      </c>
      <c r="H20280" s="101">
        <v>1114.4000000000001</v>
      </c>
      <c r="I20280">
        <v>79.44</v>
      </c>
      <c r="J20280" s="8">
        <v>41228</v>
      </c>
      <c r="K20280" t="s">
        <v>148</v>
      </c>
      <c r="L20280" t="s">
        <v>151</v>
      </c>
      <c r="M20280">
        <v>28974.400000000001</v>
      </c>
      <c r="N20280" t="s">
        <v>1597</v>
      </c>
      <c r="O20280" s="100">
        <v>2012</v>
      </c>
    </row>
    <row r="20281" spans="1:15" x14ac:dyDescent="0.25">
      <c r="A20281">
        <v>2</v>
      </c>
      <c r="B20281" t="s">
        <v>434</v>
      </c>
      <c r="C20281">
        <v>92</v>
      </c>
      <c r="D20281" t="s">
        <v>407</v>
      </c>
      <c r="E20281" t="s">
        <v>579</v>
      </c>
      <c r="F20281">
        <v>9942</v>
      </c>
      <c r="G20281" t="s">
        <v>409</v>
      </c>
      <c r="H20281" s="101">
        <v>1921.77</v>
      </c>
      <c r="I20281">
        <v>147.02000000000001</v>
      </c>
      <c r="J20281" s="8">
        <v>41228</v>
      </c>
      <c r="K20281" t="s">
        <v>148</v>
      </c>
      <c r="L20281" t="s">
        <v>151</v>
      </c>
      <c r="M20281">
        <v>49966.02</v>
      </c>
      <c r="N20281" t="s">
        <v>1597</v>
      </c>
      <c r="O20281" s="100">
        <v>2012</v>
      </c>
    </row>
    <row r="20282" spans="1:15" x14ac:dyDescent="0.25">
      <c r="A20282">
        <v>2</v>
      </c>
      <c r="B20282" t="s">
        <v>434</v>
      </c>
      <c r="C20282">
        <v>92</v>
      </c>
      <c r="D20282" t="s">
        <v>407</v>
      </c>
      <c r="E20282" t="s">
        <v>582</v>
      </c>
      <c r="F20282">
        <v>11240</v>
      </c>
      <c r="G20282" t="s">
        <v>411</v>
      </c>
      <c r="H20282" s="101">
        <v>1204.81</v>
      </c>
      <c r="I20282">
        <v>83.41</v>
      </c>
      <c r="J20282" s="8">
        <v>41228</v>
      </c>
      <c r="K20282" t="s">
        <v>148</v>
      </c>
      <c r="L20282" t="s">
        <v>151</v>
      </c>
      <c r="M20282">
        <v>31325.06</v>
      </c>
      <c r="N20282" t="s">
        <v>1597</v>
      </c>
      <c r="O20282" s="100">
        <v>2012</v>
      </c>
    </row>
    <row r="20283" spans="1:15" x14ac:dyDescent="0.25">
      <c r="A20283">
        <v>2</v>
      </c>
      <c r="B20283" t="s">
        <v>434</v>
      </c>
      <c r="C20283">
        <v>93</v>
      </c>
      <c r="D20283" t="s">
        <v>418</v>
      </c>
      <c r="E20283" t="s">
        <v>527</v>
      </c>
      <c r="F20283">
        <v>12692</v>
      </c>
      <c r="G20283" t="s">
        <v>422</v>
      </c>
      <c r="H20283" s="101">
        <v>2000</v>
      </c>
      <c r="I20283">
        <v>147.18</v>
      </c>
      <c r="J20283" s="8">
        <v>41228</v>
      </c>
      <c r="K20283" t="s">
        <v>148</v>
      </c>
      <c r="L20283" t="s">
        <v>151</v>
      </c>
      <c r="M20283">
        <v>52000</v>
      </c>
      <c r="N20283" t="s">
        <v>1597</v>
      </c>
      <c r="O20283" s="100">
        <v>2012</v>
      </c>
    </row>
    <row r="20284" spans="1:15" x14ac:dyDescent="0.25">
      <c r="A20284">
        <v>2</v>
      </c>
      <c r="B20284" t="s">
        <v>434</v>
      </c>
      <c r="C20284">
        <v>93</v>
      </c>
      <c r="D20284" t="s">
        <v>418</v>
      </c>
      <c r="E20284" t="s">
        <v>591</v>
      </c>
      <c r="F20284">
        <v>12529</v>
      </c>
      <c r="G20284" t="s">
        <v>428</v>
      </c>
      <c r="H20284" s="101">
        <v>2563.7800000000002</v>
      </c>
      <c r="I20284">
        <v>196.12</v>
      </c>
      <c r="J20284" s="8">
        <v>41228</v>
      </c>
      <c r="K20284" t="s">
        <v>148</v>
      </c>
      <c r="L20284" t="s">
        <v>151</v>
      </c>
      <c r="M20284">
        <v>66658.28</v>
      </c>
      <c r="N20284" t="s">
        <v>1597</v>
      </c>
      <c r="O20284" s="100">
        <v>2012</v>
      </c>
    </row>
    <row r="20285" spans="1:15" x14ac:dyDescent="0.25">
      <c r="A20285">
        <v>2</v>
      </c>
      <c r="B20285" t="s">
        <v>434</v>
      </c>
      <c r="C20285">
        <v>93</v>
      </c>
      <c r="D20285" t="s">
        <v>418</v>
      </c>
      <c r="E20285" t="s">
        <v>590</v>
      </c>
      <c r="F20285">
        <v>12769</v>
      </c>
      <c r="G20285" t="s">
        <v>424</v>
      </c>
      <c r="H20285" s="101">
        <v>2019.23</v>
      </c>
      <c r="I20285">
        <v>154.47</v>
      </c>
      <c r="J20285" s="8">
        <v>41228</v>
      </c>
      <c r="K20285" t="s">
        <v>148</v>
      </c>
      <c r="L20285" t="s">
        <v>151</v>
      </c>
      <c r="M20285">
        <v>52499.98</v>
      </c>
      <c r="N20285" t="s">
        <v>1597</v>
      </c>
      <c r="O20285" s="100">
        <v>2012</v>
      </c>
    </row>
    <row r="20286" spans="1:15" x14ac:dyDescent="0.25">
      <c r="A20286">
        <v>2</v>
      </c>
      <c r="B20286" t="s">
        <v>434</v>
      </c>
      <c r="C20286">
        <v>93</v>
      </c>
      <c r="D20286" t="s">
        <v>418</v>
      </c>
      <c r="E20286" t="s">
        <v>583</v>
      </c>
      <c r="F20286">
        <v>10056</v>
      </c>
      <c r="G20286" t="s">
        <v>584</v>
      </c>
      <c r="H20286" s="101">
        <v>2856.01</v>
      </c>
      <c r="I20286">
        <v>195.84</v>
      </c>
      <c r="J20286" s="8">
        <v>41228</v>
      </c>
      <c r="K20286" t="s">
        <v>148</v>
      </c>
      <c r="L20286" t="s">
        <v>151</v>
      </c>
      <c r="M20286">
        <v>74256.259999999995</v>
      </c>
      <c r="N20286" t="s">
        <v>1597</v>
      </c>
      <c r="O20286" s="100">
        <v>2012</v>
      </c>
    </row>
    <row r="20287" spans="1:15" x14ac:dyDescent="0.25">
      <c r="A20287">
        <v>2</v>
      </c>
      <c r="B20287" t="s">
        <v>434</v>
      </c>
      <c r="C20287">
        <v>93</v>
      </c>
      <c r="D20287" t="s">
        <v>418</v>
      </c>
      <c r="E20287" t="s">
        <v>585</v>
      </c>
      <c r="F20287">
        <v>11646</v>
      </c>
      <c r="G20287" t="s">
        <v>174</v>
      </c>
      <c r="H20287" s="101">
        <v>1269.77</v>
      </c>
      <c r="I20287">
        <v>90.43</v>
      </c>
      <c r="J20287" s="8">
        <v>41228</v>
      </c>
      <c r="K20287" t="s">
        <v>148</v>
      </c>
      <c r="L20287" t="s">
        <v>151</v>
      </c>
      <c r="M20287">
        <v>33014.019999999997</v>
      </c>
      <c r="N20287" t="s">
        <v>1597</v>
      </c>
      <c r="O20287" s="100">
        <v>2012</v>
      </c>
    </row>
    <row r="20288" spans="1:15" x14ac:dyDescent="0.25">
      <c r="A20288">
        <v>2</v>
      </c>
      <c r="B20288" t="s">
        <v>434</v>
      </c>
      <c r="C20288">
        <v>93</v>
      </c>
      <c r="D20288" t="s">
        <v>418</v>
      </c>
      <c r="E20288" t="s">
        <v>592</v>
      </c>
      <c r="F20288">
        <v>12165</v>
      </c>
      <c r="G20288" t="s">
        <v>593</v>
      </c>
      <c r="H20288" s="101">
        <v>1760.15</v>
      </c>
      <c r="I20288">
        <v>127.4</v>
      </c>
      <c r="J20288" s="8">
        <v>41228</v>
      </c>
      <c r="K20288" t="s">
        <v>148</v>
      </c>
      <c r="L20288" t="s">
        <v>151</v>
      </c>
      <c r="M20288">
        <v>45763.9</v>
      </c>
      <c r="N20288" t="s">
        <v>1597</v>
      </c>
      <c r="O20288" s="100">
        <v>2012</v>
      </c>
    </row>
    <row r="20289" spans="1:15" x14ac:dyDescent="0.25">
      <c r="A20289">
        <v>3</v>
      </c>
      <c r="B20289" t="s">
        <v>595</v>
      </c>
      <c r="C20289">
        <v>4</v>
      </c>
      <c r="D20289" t="s">
        <v>145</v>
      </c>
      <c r="E20289" t="s">
        <v>601</v>
      </c>
      <c r="F20289">
        <v>13400</v>
      </c>
      <c r="G20289" t="s">
        <v>147</v>
      </c>
      <c r="H20289" s="101">
        <v>1344</v>
      </c>
      <c r="I20289">
        <v>102.82</v>
      </c>
      <c r="J20289" s="8">
        <v>41228</v>
      </c>
      <c r="K20289" t="s">
        <v>148</v>
      </c>
      <c r="L20289" t="s">
        <v>151</v>
      </c>
      <c r="M20289">
        <v>34944</v>
      </c>
      <c r="N20289" t="s">
        <v>1596</v>
      </c>
      <c r="O20289" s="100">
        <v>2012</v>
      </c>
    </row>
    <row r="20290" spans="1:15" x14ac:dyDescent="0.25">
      <c r="A20290">
        <v>3</v>
      </c>
      <c r="B20290" t="s">
        <v>595</v>
      </c>
      <c r="C20290">
        <v>4</v>
      </c>
      <c r="D20290" t="s">
        <v>145</v>
      </c>
      <c r="E20290" t="s">
        <v>607</v>
      </c>
      <c r="F20290">
        <v>174</v>
      </c>
      <c r="G20290" t="s">
        <v>159</v>
      </c>
      <c r="H20290" s="101">
        <v>2254.6999999999998</v>
      </c>
      <c r="I20290">
        <v>167.51</v>
      </c>
      <c r="J20290" s="8">
        <v>41228</v>
      </c>
      <c r="K20290" t="s">
        <v>148</v>
      </c>
      <c r="L20290" t="s">
        <v>151</v>
      </c>
      <c r="M20290">
        <v>58622.2</v>
      </c>
      <c r="N20290" t="s">
        <v>1596</v>
      </c>
      <c r="O20290" s="100">
        <v>2012</v>
      </c>
    </row>
    <row r="20291" spans="1:15" x14ac:dyDescent="0.25">
      <c r="A20291">
        <v>3</v>
      </c>
      <c r="B20291" t="s">
        <v>595</v>
      </c>
      <c r="C20291">
        <v>4</v>
      </c>
      <c r="D20291" t="s">
        <v>145</v>
      </c>
      <c r="E20291" t="s">
        <v>604</v>
      </c>
      <c r="F20291">
        <v>12592</v>
      </c>
      <c r="G20291" t="s">
        <v>147</v>
      </c>
      <c r="H20291" s="101">
        <v>1344.77</v>
      </c>
      <c r="I20291">
        <v>97.4</v>
      </c>
      <c r="J20291" s="8">
        <v>41228</v>
      </c>
      <c r="K20291" t="s">
        <v>148</v>
      </c>
      <c r="L20291" t="s">
        <v>151</v>
      </c>
      <c r="M20291">
        <v>34964.019999999997</v>
      </c>
      <c r="N20291" t="s">
        <v>1596</v>
      </c>
      <c r="O20291" s="100">
        <v>2012</v>
      </c>
    </row>
    <row r="20292" spans="1:15" x14ac:dyDescent="0.25">
      <c r="A20292">
        <v>3</v>
      </c>
      <c r="B20292" t="s">
        <v>595</v>
      </c>
      <c r="C20292">
        <v>4</v>
      </c>
      <c r="D20292" t="s">
        <v>145</v>
      </c>
      <c r="E20292" t="s">
        <v>1287</v>
      </c>
      <c r="F20292">
        <v>11855</v>
      </c>
      <c r="G20292" t="s">
        <v>147</v>
      </c>
      <c r="H20292" s="101">
        <v>1423.3</v>
      </c>
      <c r="I20292">
        <v>103.91</v>
      </c>
      <c r="J20292" s="8">
        <v>41228</v>
      </c>
      <c r="K20292" t="s">
        <v>148</v>
      </c>
      <c r="L20292" t="s">
        <v>151</v>
      </c>
      <c r="M20292">
        <v>37005.800000000003</v>
      </c>
      <c r="N20292" t="s">
        <v>1596</v>
      </c>
      <c r="O20292" s="100">
        <v>2012</v>
      </c>
    </row>
    <row r="20293" spans="1:15" x14ac:dyDescent="0.25">
      <c r="A20293">
        <v>3</v>
      </c>
      <c r="B20293" t="s">
        <v>595</v>
      </c>
      <c r="C20293">
        <v>4</v>
      </c>
      <c r="D20293" t="s">
        <v>145</v>
      </c>
      <c r="E20293" t="s">
        <v>605</v>
      </c>
      <c r="F20293">
        <v>9389</v>
      </c>
      <c r="G20293" t="s">
        <v>147</v>
      </c>
      <c r="H20293" s="101">
        <v>1398.68</v>
      </c>
      <c r="I20293">
        <v>104.72</v>
      </c>
      <c r="J20293" s="8">
        <v>41228</v>
      </c>
      <c r="K20293" t="s">
        <v>148</v>
      </c>
      <c r="L20293" t="s">
        <v>151</v>
      </c>
      <c r="M20293">
        <v>36365.68</v>
      </c>
      <c r="N20293" t="s">
        <v>1596</v>
      </c>
      <c r="O20293" s="100">
        <v>2012</v>
      </c>
    </row>
    <row r="20294" spans="1:15" x14ac:dyDescent="0.25">
      <c r="A20294">
        <v>3</v>
      </c>
      <c r="B20294" t="s">
        <v>595</v>
      </c>
      <c r="C20294">
        <v>4</v>
      </c>
      <c r="D20294" t="s">
        <v>145</v>
      </c>
      <c r="E20294" t="s">
        <v>606</v>
      </c>
      <c r="F20294">
        <v>13434</v>
      </c>
      <c r="G20294" t="s">
        <v>147</v>
      </c>
      <c r="H20294" s="101">
        <v>1291.6199999999999</v>
      </c>
      <c r="I20294">
        <v>98.81</v>
      </c>
      <c r="J20294" s="8">
        <v>41228</v>
      </c>
      <c r="K20294" t="s">
        <v>148</v>
      </c>
      <c r="L20294" t="s">
        <v>149</v>
      </c>
      <c r="M20294">
        <v>33582.120000000003</v>
      </c>
      <c r="N20294" t="s">
        <v>1596</v>
      </c>
      <c r="O20294" s="100">
        <v>2012</v>
      </c>
    </row>
    <row r="20295" spans="1:15" x14ac:dyDescent="0.25">
      <c r="A20295">
        <v>3</v>
      </c>
      <c r="B20295" t="s">
        <v>595</v>
      </c>
      <c r="C20295">
        <v>6</v>
      </c>
      <c r="D20295" t="s">
        <v>162</v>
      </c>
      <c r="E20295" t="s">
        <v>609</v>
      </c>
      <c r="F20295">
        <v>13080</v>
      </c>
      <c r="G20295" t="s">
        <v>164</v>
      </c>
      <c r="H20295">
        <v>961.45</v>
      </c>
      <c r="I20295">
        <v>73.55</v>
      </c>
      <c r="J20295" s="8">
        <v>41228</v>
      </c>
      <c r="K20295" t="s">
        <v>148</v>
      </c>
      <c r="L20295" t="s">
        <v>149</v>
      </c>
      <c r="M20295">
        <v>24997.7</v>
      </c>
      <c r="N20295" t="s">
        <v>1596</v>
      </c>
      <c r="O20295" s="100">
        <v>2012</v>
      </c>
    </row>
    <row r="20296" spans="1:15" x14ac:dyDescent="0.25">
      <c r="A20296">
        <v>3</v>
      </c>
      <c r="B20296" t="s">
        <v>595</v>
      </c>
      <c r="C20296">
        <v>6</v>
      </c>
      <c r="D20296" t="s">
        <v>162</v>
      </c>
      <c r="E20296" t="s">
        <v>610</v>
      </c>
      <c r="F20296">
        <v>12025</v>
      </c>
      <c r="G20296" t="s">
        <v>164</v>
      </c>
      <c r="H20296" s="101">
        <v>1412.81</v>
      </c>
      <c r="I20296">
        <v>103.1</v>
      </c>
      <c r="J20296" s="8">
        <v>41228</v>
      </c>
      <c r="K20296" t="s">
        <v>148</v>
      </c>
      <c r="L20296" t="s">
        <v>151</v>
      </c>
      <c r="M20296">
        <v>36733.06</v>
      </c>
      <c r="N20296" t="s">
        <v>1596</v>
      </c>
      <c r="O20296" s="100">
        <v>2012</v>
      </c>
    </row>
    <row r="20297" spans="1:15" x14ac:dyDescent="0.25">
      <c r="A20297">
        <v>3</v>
      </c>
      <c r="B20297" t="s">
        <v>595</v>
      </c>
      <c r="C20297">
        <v>6</v>
      </c>
      <c r="D20297" t="s">
        <v>162</v>
      </c>
      <c r="E20297" t="s">
        <v>1288</v>
      </c>
      <c r="F20297">
        <v>13576</v>
      </c>
      <c r="G20297" t="s">
        <v>164</v>
      </c>
      <c r="H20297" s="101">
        <v>1103.4000000000001</v>
      </c>
      <c r="I20297">
        <v>84.41</v>
      </c>
      <c r="J20297" s="8">
        <v>41228</v>
      </c>
      <c r="K20297" t="s">
        <v>148</v>
      </c>
      <c r="L20297" t="s">
        <v>149</v>
      </c>
      <c r="M20297">
        <v>28688.400000000001</v>
      </c>
      <c r="N20297" t="s">
        <v>1596</v>
      </c>
      <c r="O20297" s="100">
        <v>2012</v>
      </c>
    </row>
    <row r="20298" spans="1:15" x14ac:dyDescent="0.25">
      <c r="A20298">
        <v>3</v>
      </c>
      <c r="B20298" t="s">
        <v>595</v>
      </c>
      <c r="C20298">
        <v>6</v>
      </c>
      <c r="D20298" t="s">
        <v>162</v>
      </c>
      <c r="E20298" t="s">
        <v>645</v>
      </c>
      <c r="F20298">
        <v>12434</v>
      </c>
      <c r="G20298" t="s">
        <v>646</v>
      </c>
      <c r="H20298">
        <v>315.45999999999998</v>
      </c>
      <c r="I20298">
        <v>24.13</v>
      </c>
      <c r="J20298" s="8">
        <v>41228</v>
      </c>
      <c r="K20298" t="s">
        <v>148</v>
      </c>
      <c r="L20298" t="s">
        <v>149</v>
      </c>
      <c r="M20298">
        <v>8201.9599999999991</v>
      </c>
      <c r="N20298" t="s">
        <v>1596</v>
      </c>
      <c r="O20298" s="100">
        <v>2012</v>
      </c>
    </row>
    <row r="20299" spans="1:15" x14ac:dyDescent="0.25">
      <c r="A20299">
        <v>3</v>
      </c>
      <c r="B20299" t="s">
        <v>595</v>
      </c>
      <c r="C20299">
        <v>6</v>
      </c>
      <c r="D20299" t="s">
        <v>162</v>
      </c>
      <c r="E20299" t="s">
        <v>611</v>
      </c>
      <c r="F20299">
        <v>11823</v>
      </c>
      <c r="G20299" t="s">
        <v>164</v>
      </c>
      <c r="H20299" s="101">
        <v>1369.48</v>
      </c>
      <c r="I20299">
        <v>104.77</v>
      </c>
      <c r="J20299" s="8">
        <v>41228</v>
      </c>
      <c r="K20299" t="s">
        <v>148</v>
      </c>
      <c r="L20299" t="s">
        <v>149</v>
      </c>
      <c r="M20299">
        <v>35606.480000000003</v>
      </c>
      <c r="N20299" t="s">
        <v>1596</v>
      </c>
      <c r="O20299" s="100">
        <v>2012</v>
      </c>
    </row>
    <row r="20300" spans="1:15" x14ac:dyDescent="0.25">
      <c r="A20300">
        <v>3</v>
      </c>
      <c r="B20300" t="s">
        <v>595</v>
      </c>
      <c r="C20300">
        <v>6</v>
      </c>
      <c r="D20300" t="s">
        <v>162</v>
      </c>
      <c r="E20300" t="s">
        <v>612</v>
      </c>
      <c r="F20300">
        <v>13277</v>
      </c>
      <c r="G20300" t="s">
        <v>164</v>
      </c>
      <c r="H20300" s="101">
        <v>1514.1</v>
      </c>
      <c r="I20300">
        <v>109.74</v>
      </c>
      <c r="J20300" s="8">
        <v>41228</v>
      </c>
      <c r="K20300" t="s">
        <v>148</v>
      </c>
      <c r="L20300" t="s">
        <v>151</v>
      </c>
      <c r="M20300">
        <v>39366.6</v>
      </c>
      <c r="N20300" t="s">
        <v>1596</v>
      </c>
      <c r="O20300" s="100">
        <v>2012</v>
      </c>
    </row>
    <row r="20301" spans="1:15" x14ac:dyDescent="0.25">
      <c r="A20301">
        <v>3</v>
      </c>
      <c r="B20301" t="s">
        <v>595</v>
      </c>
      <c r="C20301">
        <v>12</v>
      </c>
      <c r="D20301" t="s">
        <v>613</v>
      </c>
      <c r="E20301" t="s">
        <v>619</v>
      </c>
      <c r="F20301">
        <v>12293</v>
      </c>
      <c r="G20301" t="s">
        <v>618</v>
      </c>
      <c r="H20301" s="101">
        <v>1450.24</v>
      </c>
      <c r="I20301">
        <v>99.53</v>
      </c>
      <c r="J20301" s="8">
        <v>41228</v>
      </c>
      <c r="K20301" t="s">
        <v>148</v>
      </c>
      <c r="L20301" t="s">
        <v>151</v>
      </c>
      <c r="M20301">
        <v>37706.239999999998</v>
      </c>
      <c r="N20301" t="s">
        <v>1596</v>
      </c>
      <c r="O20301" s="100">
        <v>2012</v>
      </c>
    </row>
    <row r="20302" spans="1:15" x14ac:dyDescent="0.25">
      <c r="A20302">
        <v>3</v>
      </c>
      <c r="B20302" t="s">
        <v>595</v>
      </c>
      <c r="C20302">
        <v>12</v>
      </c>
      <c r="D20302" t="s">
        <v>613</v>
      </c>
      <c r="E20302" t="s">
        <v>620</v>
      </c>
      <c r="F20302">
        <v>9521</v>
      </c>
      <c r="G20302" t="s">
        <v>618</v>
      </c>
      <c r="H20302">
        <v>496.87</v>
      </c>
      <c r="I20302">
        <v>38.01</v>
      </c>
      <c r="J20302" s="8">
        <v>41228</v>
      </c>
      <c r="K20302" t="s">
        <v>148</v>
      </c>
      <c r="L20302" t="s">
        <v>149</v>
      </c>
      <c r="M20302">
        <v>12918.62</v>
      </c>
      <c r="N20302" t="s">
        <v>1596</v>
      </c>
      <c r="O20302" s="100">
        <v>2012</v>
      </c>
    </row>
    <row r="20303" spans="1:15" x14ac:dyDescent="0.25">
      <c r="A20303">
        <v>3</v>
      </c>
      <c r="B20303" t="s">
        <v>595</v>
      </c>
      <c r="C20303">
        <v>12</v>
      </c>
      <c r="D20303" t="s">
        <v>613</v>
      </c>
      <c r="E20303" t="s">
        <v>621</v>
      </c>
      <c r="F20303">
        <v>13497</v>
      </c>
      <c r="G20303" t="s">
        <v>618</v>
      </c>
      <c r="H20303" s="101">
        <v>1426</v>
      </c>
      <c r="I20303">
        <v>109.09</v>
      </c>
      <c r="J20303" s="8">
        <v>41228</v>
      </c>
      <c r="K20303" t="s">
        <v>148</v>
      </c>
      <c r="L20303" t="s">
        <v>149</v>
      </c>
      <c r="M20303">
        <v>37076</v>
      </c>
      <c r="N20303" t="s">
        <v>1596</v>
      </c>
      <c r="O20303" s="100">
        <v>2012</v>
      </c>
    </row>
    <row r="20304" spans="1:15" x14ac:dyDescent="0.25">
      <c r="A20304">
        <v>3</v>
      </c>
      <c r="B20304" t="s">
        <v>595</v>
      </c>
      <c r="C20304">
        <v>12</v>
      </c>
      <c r="D20304" t="s">
        <v>613</v>
      </c>
      <c r="E20304" t="s">
        <v>1546</v>
      </c>
      <c r="F20304">
        <v>13723</v>
      </c>
      <c r="G20304" t="s">
        <v>625</v>
      </c>
      <c r="H20304" s="101">
        <v>1600</v>
      </c>
      <c r="I20304">
        <v>122.4</v>
      </c>
      <c r="J20304" s="8">
        <v>41228</v>
      </c>
      <c r="K20304" t="s">
        <v>148</v>
      </c>
      <c r="L20304" t="s">
        <v>151</v>
      </c>
      <c r="M20304">
        <v>41600</v>
      </c>
      <c r="N20304" t="s">
        <v>1596</v>
      </c>
      <c r="O20304" s="100">
        <v>2012</v>
      </c>
    </row>
    <row r="20305" spans="1:15" x14ac:dyDescent="0.25">
      <c r="A20305">
        <v>3</v>
      </c>
      <c r="B20305" t="s">
        <v>595</v>
      </c>
      <c r="C20305">
        <v>12</v>
      </c>
      <c r="D20305" t="s">
        <v>613</v>
      </c>
      <c r="E20305" t="s">
        <v>626</v>
      </c>
      <c r="F20305">
        <v>10534</v>
      </c>
      <c r="G20305" t="s">
        <v>627</v>
      </c>
      <c r="H20305" s="101">
        <v>4578.54</v>
      </c>
      <c r="I20305">
        <v>302.79000000000002</v>
      </c>
      <c r="J20305" s="8">
        <v>41228</v>
      </c>
      <c r="K20305" t="s">
        <v>148</v>
      </c>
      <c r="L20305" t="s">
        <v>151</v>
      </c>
      <c r="M20305">
        <v>119042.04</v>
      </c>
      <c r="N20305" t="s">
        <v>1596</v>
      </c>
      <c r="O20305" s="100">
        <v>2012</v>
      </c>
    </row>
    <row r="20306" spans="1:15" x14ac:dyDescent="0.25">
      <c r="A20306">
        <v>3</v>
      </c>
      <c r="B20306" t="s">
        <v>595</v>
      </c>
      <c r="C20306">
        <v>12</v>
      </c>
      <c r="D20306" t="s">
        <v>613</v>
      </c>
      <c r="E20306" t="s">
        <v>1570</v>
      </c>
      <c r="F20306">
        <v>13744</v>
      </c>
      <c r="G20306" t="s">
        <v>618</v>
      </c>
      <c r="H20306">
        <v>850.74</v>
      </c>
      <c r="I20306">
        <v>122.94</v>
      </c>
      <c r="J20306" s="8">
        <v>41228</v>
      </c>
      <c r="K20306" t="s">
        <v>148</v>
      </c>
      <c r="L20306" t="s">
        <v>149</v>
      </c>
      <c r="M20306">
        <v>22119.24</v>
      </c>
      <c r="N20306" t="s">
        <v>1596</v>
      </c>
      <c r="O20306" s="100">
        <v>2012</v>
      </c>
    </row>
    <row r="20307" spans="1:15" x14ac:dyDescent="0.25">
      <c r="A20307">
        <v>3</v>
      </c>
      <c r="B20307" t="s">
        <v>595</v>
      </c>
      <c r="C20307">
        <v>12</v>
      </c>
      <c r="D20307" t="s">
        <v>613</v>
      </c>
      <c r="E20307" t="s">
        <v>622</v>
      </c>
      <c r="F20307">
        <v>13534</v>
      </c>
      <c r="G20307" t="s">
        <v>618</v>
      </c>
      <c r="H20307">
        <v>286</v>
      </c>
      <c r="I20307">
        <v>21.88</v>
      </c>
      <c r="J20307" s="8">
        <v>41228</v>
      </c>
      <c r="K20307" t="s">
        <v>148</v>
      </c>
      <c r="L20307" t="s">
        <v>149</v>
      </c>
      <c r="M20307">
        <v>7436</v>
      </c>
      <c r="N20307" t="s">
        <v>1596</v>
      </c>
      <c r="O20307" s="100">
        <v>2012</v>
      </c>
    </row>
    <row r="20308" spans="1:15" x14ac:dyDescent="0.25">
      <c r="A20308">
        <v>3</v>
      </c>
      <c r="B20308" t="s">
        <v>595</v>
      </c>
      <c r="C20308">
        <v>12</v>
      </c>
      <c r="D20308" t="s">
        <v>613</v>
      </c>
      <c r="E20308" t="s">
        <v>623</v>
      </c>
      <c r="F20308">
        <v>12303</v>
      </c>
      <c r="G20308" t="s">
        <v>618</v>
      </c>
      <c r="H20308" s="101">
        <v>1400</v>
      </c>
      <c r="I20308">
        <v>107.1</v>
      </c>
      <c r="J20308" s="8">
        <v>41228</v>
      </c>
      <c r="K20308" t="s">
        <v>148</v>
      </c>
      <c r="L20308" t="s">
        <v>151</v>
      </c>
      <c r="M20308">
        <v>36400</v>
      </c>
      <c r="N20308" t="s">
        <v>1596</v>
      </c>
      <c r="O20308" s="100">
        <v>2012</v>
      </c>
    </row>
    <row r="20309" spans="1:15" x14ac:dyDescent="0.25">
      <c r="A20309">
        <v>3</v>
      </c>
      <c r="B20309" t="s">
        <v>595</v>
      </c>
      <c r="C20309">
        <v>16</v>
      </c>
      <c r="D20309" t="s">
        <v>465</v>
      </c>
      <c r="E20309" t="s">
        <v>630</v>
      </c>
      <c r="F20309">
        <v>10494</v>
      </c>
      <c r="G20309" t="s">
        <v>472</v>
      </c>
      <c r="H20309" s="101">
        <v>3071.89</v>
      </c>
      <c r="I20309">
        <v>206.78</v>
      </c>
      <c r="J20309" s="8">
        <v>41228</v>
      </c>
      <c r="K20309" t="s">
        <v>148</v>
      </c>
      <c r="L20309" t="s">
        <v>151</v>
      </c>
      <c r="M20309">
        <v>79869.14</v>
      </c>
      <c r="N20309" t="s">
        <v>1596</v>
      </c>
      <c r="O20309" s="100">
        <v>2012</v>
      </c>
    </row>
    <row r="20310" spans="1:15" x14ac:dyDescent="0.25">
      <c r="A20310">
        <v>3</v>
      </c>
      <c r="B20310" t="s">
        <v>595</v>
      </c>
      <c r="C20310">
        <v>16</v>
      </c>
      <c r="D20310" t="s">
        <v>465</v>
      </c>
      <c r="E20310" t="s">
        <v>1383</v>
      </c>
      <c r="F20310">
        <v>13601</v>
      </c>
      <c r="G20310" t="s">
        <v>469</v>
      </c>
      <c r="H20310" s="101">
        <v>2000</v>
      </c>
      <c r="I20310">
        <v>147.18</v>
      </c>
      <c r="J20310" s="8">
        <v>41228</v>
      </c>
      <c r="K20310" t="s">
        <v>148</v>
      </c>
      <c r="L20310" t="s">
        <v>151</v>
      </c>
      <c r="M20310">
        <v>52000</v>
      </c>
      <c r="N20310" t="s">
        <v>1596</v>
      </c>
      <c r="O20310" s="100">
        <v>2012</v>
      </c>
    </row>
    <row r="20311" spans="1:15" x14ac:dyDescent="0.25">
      <c r="A20311">
        <v>3</v>
      </c>
      <c r="B20311" t="s">
        <v>595</v>
      </c>
      <c r="C20311">
        <v>16</v>
      </c>
      <c r="D20311" t="s">
        <v>465</v>
      </c>
      <c r="E20311" t="s">
        <v>628</v>
      </c>
      <c r="F20311">
        <v>11720</v>
      </c>
      <c r="G20311" t="s">
        <v>629</v>
      </c>
      <c r="H20311" s="101">
        <v>2495.92</v>
      </c>
      <c r="I20311">
        <v>179.23</v>
      </c>
      <c r="J20311" s="8">
        <v>41228</v>
      </c>
      <c r="K20311" t="s">
        <v>148</v>
      </c>
      <c r="L20311" t="s">
        <v>151</v>
      </c>
      <c r="M20311">
        <v>64893.919999999998</v>
      </c>
      <c r="N20311" t="s">
        <v>1596</v>
      </c>
      <c r="O20311" s="100">
        <v>2012</v>
      </c>
    </row>
    <row r="20312" spans="1:15" x14ac:dyDescent="0.25">
      <c r="A20312">
        <v>3</v>
      </c>
      <c r="B20312" t="s">
        <v>595</v>
      </c>
      <c r="C20312">
        <v>24</v>
      </c>
      <c r="D20312" t="s">
        <v>205</v>
      </c>
      <c r="E20312" t="s">
        <v>728</v>
      </c>
      <c r="F20312">
        <v>9877</v>
      </c>
      <c r="G20312" t="s">
        <v>207</v>
      </c>
      <c r="H20312" s="101">
        <v>1730.76</v>
      </c>
      <c r="I20312">
        <v>126.58</v>
      </c>
      <c r="J20312" s="8">
        <v>41228</v>
      </c>
      <c r="K20312" t="s">
        <v>148</v>
      </c>
      <c r="L20312" t="s">
        <v>151</v>
      </c>
      <c r="M20312">
        <v>44999.76</v>
      </c>
      <c r="N20312" t="s">
        <v>1596</v>
      </c>
      <c r="O20312" s="100">
        <v>2012</v>
      </c>
    </row>
    <row r="20313" spans="1:15" x14ac:dyDescent="0.25">
      <c r="A20313">
        <v>3</v>
      </c>
      <c r="B20313" t="s">
        <v>595</v>
      </c>
      <c r="C20313">
        <v>24</v>
      </c>
      <c r="D20313" t="s">
        <v>205</v>
      </c>
      <c r="E20313" t="s">
        <v>648</v>
      </c>
      <c r="F20313">
        <v>11278</v>
      </c>
      <c r="G20313" t="s">
        <v>279</v>
      </c>
      <c r="H20313">
        <v>250.44</v>
      </c>
      <c r="I20313">
        <v>36.19</v>
      </c>
      <c r="J20313" s="8">
        <v>41228</v>
      </c>
      <c r="K20313" t="s">
        <v>526</v>
      </c>
      <c r="L20313" t="s">
        <v>149</v>
      </c>
      <c r="M20313">
        <v>6511.44</v>
      </c>
      <c r="N20313" t="s">
        <v>1596</v>
      </c>
      <c r="O20313" s="100">
        <v>2012</v>
      </c>
    </row>
    <row r="20314" spans="1:15" x14ac:dyDescent="0.25">
      <c r="A20314">
        <v>3</v>
      </c>
      <c r="B20314" t="s">
        <v>595</v>
      </c>
      <c r="C20314">
        <v>24</v>
      </c>
      <c r="D20314" t="s">
        <v>205</v>
      </c>
      <c r="E20314" t="s">
        <v>632</v>
      </c>
      <c r="F20314">
        <v>12899</v>
      </c>
      <c r="G20314" t="s">
        <v>207</v>
      </c>
      <c r="H20314" s="101">
        <v>1359.6</v>
      </c>
      <c r="I20314">
        <v>104.06</v>
      </c>
      <c r="J20314" s="8">
        <v>41228</v>
      </c>
      <c r="K20314" t="s">
        <v>148</v>
      </c>
      <c r="L20314" t="s">
        <v>151</v>
      </c>
      <c r="M20314">
        <v>35349.599999999999</v>
      </c>
      <c r="N20314" t="s">
        <v>1596</v>
      </c>
      <c r="O20314" s="100">
        <v>2012</v>
      </c>
    </row>
    <row r="20315" spans="1:15" x14ac:dyDescent="0.25">
      <c r="A20315">
        <v>3</v>
      </c>
      <c r="B20315" t="s">
        <v>595</v>
      </c>
      <c r="C20315">
        <v>24</v>
      </c>
      <c r="D20315" t="s">
        <v>205</v>
      </c>
      <c r="E20315" t="s">
        <v>608</v>
      </c>
      <c r="F20315">
        <v>11517</v>
      </c>
      <c r="G20315" t="s">
        <v>207</v>
      </c>
      <c r="H20315" s="101">
        <v>1475.7</v>
      </c>
      <c r="I20315">
        <v>107.07</v>
      </c>
      <c r="J20315" s="8">
        <v>41228</v>
      </c>
      <c r="K20315" t="s">
        <v>148</v>
      </c>
      <c r="L20315" t="s">
        <v>151</v>
      </c>
      <c r="M20315">
        <v>38368.199999999997</v>
      </c>
      <c r="N20315" t="s">
        <v>1596</v>
      </c>
      <c r="O20315" s="100">
        <v>2012</v>
      </c>
    </row>
    <row r="20316" spans="1:15" x14ac:dyDescent="0.25">
      <c r="A20316">
        <v>3</v>
      </c>
      <c r="B20316" t="s">
        <v>595</v>
      </c>
      <c r="C20316">
        <v>24</v>
      </c>
      <c r="D20316" t="s">
        <v>205</v>
      </c>
      <c r="E20316" t="s">
        <v>635</v>
      </c>
      <c r="F20316">
        <v>1264</v>
      </c>
      <c r="G20316" t="s">
        <v>207</v>
      </c>
      <c r="H20316" s="101">
        <v>1963.49</v>
      </c>
      <c r="I20316">
        <v>144.99</v>
      </c>
      <c r="J20316" s="8">
        <v>41228</v>
      </c>
      <c r="K20316" t="s">
        <v>148</v>
      </c>
      <c r="L20316" t="s">
        <v>151</v>
      </c>
      <c r="M20316">
        <v>51050.74</v>
      </c>
      <c r="N20316" t="s">
        <v>1596</v>
      </c>
      <c r="O20316" s="100">
        <v>2012</v>
      </c>
    </row>
    <row r="20317" spans="1:15" x14ac:dyDescent="0.25">
      <c r="A20317">
        <v>3</v>
      </c>
      <c r="B20317" t="s">
        <v>595</v>
      </c>
      <c r="C20317">
        <v>24</v>
      </c>
      <c r="D20317" t="s">
        <v>205</v>
      </c>
      <c r="E20317" t="s">
        <v>598</v>
      </c>
      <c r="F20317">
        <v>9817</v>
      </c>
      <c r="G20317" t="s">
        <v>207</v>
      </c>
      <c r="H20317" s="101">
        <v>1483.87</v>
      </c>
      <c r="I20317">
        <v>101.55</v>
      </c>
      <c r="J20317" s="8">
        <v>41228</v>
      </c>
      <c r="K20317" t="s">
        <v>148</v>
      </c>
      <c r="L20317" t="s">
        <v>151</v>
      </c>
      <c r="M20317">
        <v>38580.620000000003</v>
      </c>
      <c r="N20317" t="s">
        <v>1596</v>
      </c>
      <c r="O20317" s="100">
        <v>2012</v>
      </c>
    </row>
    <row r="20318" spans="1:15" x14ac:dyDescent="0.25">
      <c r="A20318">
        <v>3</v>
      </c>
      <c r="B20318" t="s">
        <v>595</v>
      </c>
      <c r="C20318">
        <v>32</v>
      </c>
      <c r="D20318" t="s">
        <v>266</v>
      </c>
      <c r="E20318" t="s">
        <v>1451</v>
      </c>
      <c r="F20318">
        <v>10879</v>
      </c>
      <c r="G20318" t="s">
        <v>268</v>
      </c>
      <c r="H20318">
        <v>621.1</v>
      </c>
      <c r="I20318">
        <v>47.52</v>
      </c>
      <c r="J20318" s="8">
        <v>41228</v>
      </c>
      <c r="K20318" t="s">
        <v>148</v>
      </c>
      <c r="L20318" t="s">
        <v>149</v>
      </c>
      <c r="M20318">
        <v>16148.6</v>
      </c>
      <c r="N20318" t="s">
        <v>1596</v>
      </c>
      <c r="O20318" s="100">
        <v>2012</v>
      </c>
    </row>
    <row r="20319" spans="1:15" x14ac:dyDescent="0.25">
      <c r="A20319">
        <v>3</v>
      </c>
      <c r="B20319" t="s">
        <v>595</v>
      </c>
      <c r="C20319">
        <v>32</v>
      </c>
      <c r="D20319" t="s">
        <v>266</v>
      </c>
      <c r="E20319" t="s">
        <v>645</v>
      </c>
      <c r="F20319">
        <v>12434</v>
      </c>
      <c r="G20319" t="s">
        <v>646</v>
      </c>
      <c r="H20319">
        <v>640.48</v>
      </c>
      <c r="I20319">
        <v>49</v>
      </c>
      <c r="J20319" s="8">
        <v>41228</v>
      </c>
      <c r="K20319" t="s">
        <v>148</v>
      </c>
      <c r="L20319" t="s">
        <v>149</v>
      </c>
      <c r="M20319">
        <v>16652.48</v>
      </c>
      <c r="N20319" t="s">
        <v>1596</v>
      </c>
      <c r="O20319" s="100">
        <v>2012</v>
      </c>
    </row>
    <row r="20320" spans="1:15" x14ac:dyDescent="0.25">
      <c r="A20320">
        <v>3</v>
      </c>
      <c r="B20320" t="s">
        <v>595</v>
      </c>
      <c r="C20320">
        <v>32</v>
      </c>
      <c r="D20320" t="s">
        <v>266</v>
      </c>
      <c r="E20320" t="s">
        <v>641</v>
      </c>
      <c r="F20320">
        <v>10345</v>
      </c>
      <c r="G20320" t="s">
        <v>268</v>
      </c>
      <c r="H20320" s="101">
        <v>1731.38</v>
      </c>
      <c r="I20320">
        <v>126.63</v>
      </c>
      <c r="J20320" s="8">
        <v>41228</v>
      </c>
      <c r="K20320" t="s">
        <v>148</v>
      </c>
      <c r="L20320" t="s">
        <v>151</v>
      </c>
      <c r="M20320">
        <v>45015.88</v>
      </c>
      <c r="N20320" t="s">
        <v>1596</v>
      </c>
      <c r="O20320" s="100">
        <v>2012</v>
      </c>
    </row>
    <row r="20321" spans="1:15" x14ac:dyDescent="0.25">
      <c r="A20321">
        <v>3</v>
      </c>
      <c r="B20321" t="s">
        <v>595</v>
      </c>
      <c r="C20321">
        <v>32</v>
      </c>
      <c r="D20321" t="s">
        <v>266</v>
      </c>
      <c r="E20321" t="s">
        <v>644</v>
      </c>
      <c r="F20321">
        <v>12561</v>
      </c>
      <c r="G20321" t="s">
        <v>268</v>
      </c>
      <c r="H20321" s="101">
        <v>1731.55</v>
      </c>
      <c r="I20321">
        <v>132.47</v>
      </c>
      <c r="J20321" s="8">
        <v>41228</v>
      </c>
      <c r="K20321" t="s">
        <v>148</v>
      </c>
      <c r="L20321" t="s">
        <v>151</v>
      </c>
      <c r="M20321">
        <v>45020.3</v>
      </c>
      <c r="N20321" t="s">
        <v>1596</v>
      </c>
      <c r="O20321" s="100">
        <v>2012</v>
      </c>
    </row>
    <row r="20322" spans="1:15" x14ac:dyDescent="0.25">
      <c r="A20322">
        <v>3</v>
      </c>
      <c r="B20322" t="s">
        <v>595</v>
      </c>
      <c r="C20322">
        <v>32</v>
      </c>
      <c r="D20322" t="s">
        <v>266</v>
      </c>
      <c r="E20322" t="s">
        <v>643</v>
      </c>
      <c r="F20322">
        <v>12244</v>
      </c>
      <c r="G20322" t="s">
        <v>307</v>
      </c>
      <c r="H20322">
        <v>693.69</v>
      </c>
      <c r="I20322">
        <v>53.07</v>
      </c>
      <c r="J20322" s="8">
        <v>41228</v>
      </c>
      <c r="K20322" t="s">
        <v>148</v>
      </c>
      <c r="L20322" t="s">
        <v>149</v>
      </c>
      <c r="M20322">
        <v>18035.939999999999</v>
      </c>
      <c r="N20322" t="s">
        <v>1596</v>
      </c>
      <c r="O20322" s="100">
        <v>2012</v>
      </c>
    </row>
    <row r="20323" spans="1:15" x14ac:dyDescent="0.25">
      <c r="A20323">
        <v>3</v>
      </c>
      <c r="B20323" t="s">
        <v>595</v>
      </c>
      <c r="C20323">
        <v>32</v>
      </c>
      <c r="D20323" t="s">
        <v>266</v>
      </c>
      <c r="E20323" t="s">
        <v>642</v>
      </c>
      <c r="F20323">
        <v>13524</v>
      </c>
      <c r="G20323" t="s">
        <v>268</v>
      </c>
      <c r="H20323">
        <v>520.08000000000004</v>
      </c>
      <c r="I20323">
        <v>39.78</v>
      </c>
      <c r="J20323" s="8">
        <v>41228</v>
      </c>
      <c r="K20323" t="s">
        <v>148</v>
      </c>
      <c r="L20323" t="s">
        <v>149</v>
      </c>
      <c r="M20323">
        <v>13522.08</v>
      </c>
      <c r="N20323" t="s">
        <v>1596</v>
      </c>
      <c r="O20323" s="100">
        <v>2012</v>
      </c>
    </row>
    <row r="20324" spans="1:15" x14ac:dyDescent="0.25">
      <c r="A20324">
        <v>3</v>
      </c>
      <c r="B20324" t="s">
        <v>595</v>
      </c>
      <c r="C20324">
        <v>42</v>
      </c>
      <c r="D20324" t="s">
        <v>277</v>
      </c>
      <c r="E20324" t="s">
        <v>647</v>
      </c>
      <c r="F20324">
        <v>10731</v>
      </c>
      <c r="G20324" t="s">
        <v>279</v>
      </c>
      <c r="H20324">
        <v>782</v>
      </c>
      <c r="I20324">
        <v>59.82</v>
      </c>
      <c r="J20324" s="8">
        <v>41228</v>
      </c>
      <c r="K20324" t="s">
        <v>148</v>
      </c>
      <c r="L20324" t="s">
        <v>149</v>
      </c>
      <c r="M20324">
        <v>20332</v>
      </c>
      <c r="N20324" t="s">
        <v>1596</v>
      </c>
      <c r="O20324" s="100">
        <v>2012</v>
      </c>
    </row>
    <row r="20325" spans="1:15" x14ac:dyDescent="0.25">
      <c r="A20325">
        <v>3</v>
      </c>
      <c r="B20325" t="s">
        <v>595</v>
      </c>
      <c r="C20325">
        <v>42</v>
      </c>
      <c r="D20325" t="s">
        <v>277</v>
      </c>
      <c r="E20325" t="s">
        <v>639</v>
      </c>
      <c r="F20325">
        <v>12335</v>
      </c>
      <c r="G20325" t="s">
        <v>279</v>
      </c>
      <c r="H20325" s="101">
        <v>1398.68</v>
      </c>
      <c r="I20325">
        <v>107</v>
      </c>
      <c r="J20325" s="8">
        <v>41228</v>
      </c>
      <c r="K20325" t="s">
        <v>148</v>
      </c>
      <c r="L20325" t="s">
        <v>151</v>
      </c>
      <c r="M20325">
        <v>36365.68</v>
      </c>
      <c r="N20325" t="s">
        <v>1596</v>
      </c>
      <c r="O20325" s="100">
        <v>2012</v>
      </c>
    </row>
    <row r="20326" spans="1:15" x14ac:dyDescent="0.25">
      <c r="A20326">
        <v>3</v>
      </c>
      <c r="B20326" t="s">
        <v>595</v>
      </c>
      <c r="C20326">
        <v>42</v>
      </c>
      <c r="D20326" t="s">
        <v>277</v>
      </c>
      <c r="E20326" t="s">
        <v>649</v>
      </c>
      <c r="F20326">
        <v>29</v>
      </c>
      <c r="G20326" t="s">
        <v>279</v>
      </c>
      <c r="H20326" s="101">
        <v>2073.15</v>
      </c>
      <c r="I20326">
        <v>150.63</v>
      </c>
      <c r="J20326" s="8">
        <v>41228</v>
      </c>
      <c r="K20326" t="s">
        <v>148</v>
      </c>
      <c r="L20326" t="s">
        <v>151</v>
      </c>
      <c r="M20326">
        <v>53901.9</v>
      </c>
      <c r="N20326" t="s">
        <v>1596</v>
      </c>
      <c r="O20326" s="100">
        <v>2012</v>
      </c>
    </row>
    <row r="20327" spans="1:15" x14ac:dyDescent="0.25">
      <c r="A20327">
        <v>3</v>
      </c>
      <c r="B20327" t="s">
        <v>595</v>
      </c>
      <c r="C20327">
        <v>46</v>
      </c>
      <c r="D20327" t="s">
        <v>281</v>
      </c>
      <c r="E20327" t="s">
        <v>1547</v>
      </c>
      <c r="F20327">
        <v>13724</v>
      </c>
      <c r="G20327" t="s">
        <v>288</v>
      </c>
      <c r="H20327" s="101">
        <v>1600</v>
      </c>
      <c r="I20327">
        <v>122.4</v>
      </c>
      <c r="J20327" s="8">
        <v>41228</v>
      </c>
      <c r="K20327" t="s">
        <v>148</v>
      </c>
      <c r="L20327" t="s">
        <v>151</v>
      </c>
      <c r="M20327">
        <v>41600</v>
      </c>
      <c r="N20327" t="s">
        <v>1596</v>
      </c>
      <c r="O20327" s="100">
        <v>2012</v>
      </c>
    </row>
    <row r="20328" spans="1:15" x14ac:dyDescent="0.25">
      <c r="A20328">
        <v>3</v>
      </c>
      <c r="B20328" t="s">
        <v>595</v>
      </c>
      <c r="C20328">
        <v>46</v>
      </c>
      <c r="D20328" t="s">
        <v>281</v>
      </c>
      <c r="E20328" t="s">
        <v>1617</v>
      </c>
      <c r="F20328">
        <v>13796</v>
      </c>
      <c r="G20328" t="s">
        <v>283</v>
      </c>
      <c r="H20328">
        <v>132</v>
      </c>
      <c r="I20328">
        <v>19.059999999999999</v>
      </c>
      <c r="J20328" s="8">
        <v>41228</v>
      </c>
      <c r="K20328" t="s">
        <v>148</v>
      </c>
      <c r="L20328" t="s">
        <v>149</v>
      </c>
      <c r="M20328">
        <v>3432</v>
      </c>
      <c r="N20328" t="s">
        <v>1596</v>
      </c>
      <c r="O20328" s="100">
        <v>2012</v>
      </c>
    </row>
    <row r="20329" spans="1:15" x14ac:dyDescent="0.25">
      <c r="A20329">
        <v>3</v>
      </c>
      <c r="B20329" t="s">
        <v>595</v>
      </c>
      <c r="C20329">
        <v>46</v>
      </c>
      <c r="D20329" t="s">
        <v>281</v>
      </c>
      <c r="E20329" t="s">
        <v>1290</v>
      </c>
      <c r="F20329">
        <v>12304</v>
      </c>
      <c r="G20329" t="s">
        <v>283</v>
      </c>
      <c r="H20329">
        <v>334.75</v>
      </c>
      <c r="I20329">
        <v>25.6</v>
      </c>
      <c r="J20329" s="8">
        <v>41228</v>
      </c>
      <c r="K20329" t="s">
        <v>526</v>
      </c>
      <c r="L20329" t="s">
        <v>149</v>
      </c>
      <c r="M20329">
        <v>8703.5</v>
      </c>
      <c r="N20329" t="s">
        <v>1596</v>
      </c>
      <c r="O20329" s="100">
        <v>2012</v>
      </c>
    </row>
    <row r="20330" spans="1:15" x14ac:dyDescent="0.25">
      <c r="A20330">
        <v>3</v>
      </c>
      <c r="B20330" t="s">
        <v>595</v>
      </c>
      <c r="C20330">
        <v>46</v>
      </c>
      <c r="D20330" t="s">
        <v>281</v>
      </c>
      <c r="E20330" t="s">
        <v>1333</v>
      </c>
      <c r="F20330">
        <v>10149</v>
      </c>
      <c r="G20330" t="s">
        <v>283</v>
      </c>
      <c r="H20330">
        <v>338.1</v>
      </c>
      <c r="I20330">
        <v>25.86</v>
      </c>
      <c r="J20330" s="8">
        <v>41228</v>
      </c>
      <c r="K20330" t="s">
        <v>148</v>
      </c>
      <c r="L20330" t="s">
        <v>149</v>
      </c>
      <c r="M20330">
        <v>8790.6</v>
      </c>
      <c r="N20330" t="s">
        <v>1596</v>
      </c>
      <c r="O20330" s="100">
        <v>2012</v>
      </c>
    </row>
    <row r="20331" spans="1:15" x14ac:dyDescent="0.25">
      <c r="A20331">
        <v>3</v>
      </c>
      <c r="B20331" t="s">
        <v>595</v>
      </c>
      <c r="C20331">
        <v>46</v>
      </c>
      <c r="D20331" t="s">
        <v>281</v>
      </c>
      <c r="E20331" t="s">
        <v>1477</v>
      </c>
      <c r="F20331">
        <v>13670</v>
      </c>
      <c r="G20331" t="s">
        <v>283</v>
      </c>
      <c r="H20331">
        <v>441</v>
      </c>
      <c r="I20331">
        <v>63.72</v>
      </c>
      <c r="J20331" s="8">
        <v>41228</v>
      </c>
      <c r="K20331" t="s">
        <v>879</v>
      </c>
      <c r="L20331" t="s">
        <v>149</v>
      </c>
      <c r="M20331">
        <v>11466</v>
      </c>
      <c r="N20331" t="s">
        <v>1596</v>
      </c>
      <c r="O20331" s="100">
        <v>2012</v>
      </c>
    </row>
    <row r="20332" spans="1:15" x14ac:dyDescent="0.25">
      <c r="A20332">
        <v>3</v>
      </c>
      <c r="B20332" t="s">
        <v>595</v>
      </c>
      <c r="C20332">
        <v>46</v>
      </c>
      <c r="D20332" t="s">
        <v>281</v>
      </c>
      <c r="E20332" t="s">
        <v>652</v>
      </c>
      <c r="F20332">
        <v>11790</v>
      </c>
      <c r="G20332" t="s">
        <v>283</v>
      </c>
      <c r="H20332" s="101">
        <v>1461.12</v>
      </c>
      <c r="I20332">
        <v>111.78</v>
      </c>
      <c r="J20332" s="8">
        <v>41228</v>
      </c>
      <c r="K20332" t="s">
        <v>148</v>
      </c>
      <c r="L20332" t="s">
        <v>149</v>
      </c>
      <c r="M20332">
        <v>37989.120000000003</v>
      </c>
      <c r="N20332" t="s">
        <v>1596</v>
      </c>
      <c r="O20332" s="100">
        <v>2012</v>
      </c>
    </row>
    <row r="20333" spans="1:15" x14ac:dyDescent="0.25">
      <c r="A20333">
        <v>3</v>
      </c>
      <c r="B20333" t="s">
        <v>595</v>
      </c>
      <c r="C20333">
        <v>46</v>
      </c>
      <c r="D20333" t="s">
        <v>281</v>
      </c>
      <c r="E20333" t="s">
        <v>1618</v>
      </c>
      <c r="F20333">
        <v>13799</v>
      </c>
      <c r="G20333" t="s">
        <v>283</v>
      </c>
      <c r="H20333">
        <v>102.74</v>
      </c>
      <c r="I20333">
        <v>14.85</v>
      </c>
      <c r="J20333" s="8">
        <v>41228</v>
      </c>
      <c r="K20333" t="s">
        <v>148</v>
      </c>
      <c r="L20333" t="s">
        <v>149</v>
      </c>
      <c r="M20333">
        <v>2671.24</v>
      </c>
      <c r="N20333" t="s">
        <v>1596</v>
      </c>
      <c r="O20333" s="100">
        <v>2012</v>
      </c>
    </row>
    <row r="20334" spans="1:15" x14ac:dyDescent="0.25">
      <c r="A20334">
        <v>3</v>
      </c>
      <c r="B20334" t="s">
        <v>595</v>
      </c>
      <c r="C20334">
        <v>62</v>
      </c>
      <c r="D20334" t="s">
        <v>296</v>
      </c>
      <c r="E20334" t="s">
        <v>656</v>
      </c>
      <c r="F20334">
        <v>13037</v>
      </c>
      <c r="G20334" t="s">
        <v>298</v>
      </c>
      <c r="H20334" s="101">
        <v>1390.5</v>
      </c>
      <c r="I20334">
        <v>83</v>
      </c>
      <c r="J20334" s="8">
        <v>41228</v>
      </c>
      <c r="K20334" t="s">
        <v>148</v>
      </c>
      <c r="L20334" t="s">
        <v>151</v>
      </c>
      <c r="M20334">
        <v>36153</v>
      </c>
      <c r="N20334" t="s">
        <v>1596</v>
      </c>
      <c r="O20334" s="100">
        <v>2012</v>
      </c>
    </row>
    <row r="20335" spans="1:15" x14ac:dyDescent="0.25">
      <c r="A20335">
        <v>3</v>
      </c>
      <c r="B20335" t="s">
        <v>595</v>
      </c>
      <c r="C20335">
        <v>62</v>
      </c>
      <c r="D20335" t="s">
        <v>296</v>
      </c>
      <c r="E20335" t="s">
        <v>657</v>
      </c>
      <c r="F20335">
        <v>12689</v>
      </c>
      <c r="G20335" t="s">
        <v>298</v>
      </c>
      <c r="H20335">
        <v>572.28</v>
      </c>
      <c r="I20335">
        <v>43.78</v>
      </c>
      <c r="J20335" s="8">
        <v>41228</v>
      </c>
      <c r="K20335" t="s">
        <v>148</v>
      </c>
      <c r="L20335" t="s">
        <v>149</v>
      </c>
      <c r="M20335">
        <v>14879.28</v>
      </c>
      <c r="N20335" t="s">
        <v>1596</v>
      </c>
      <c r="O20335" s="100">
        <v>2012</v>
      </c>
    </row>
    <row r="20336" spans="1:15" x14ac:dyDescent="0.25">
      <c r="A20336">
        <v>3</v>
      </c>
      <c r="B20336" t="s">
        <v>595</v>
      </c>
      <c r="C20336">
        <v>62</v>
      </c>
      <c r="D20336" t="s">
        <v>296</v>
      </c>
      <c r="E20336" t="s">
        <v>660</v>
      </c>
      <c r="F20336">
        <v>11797</v>
      </c>
      <c r="G20336" t="s">
        <v>298</v>
      </c>
      <c r="H20336" s="101">
        <v>1417.02</v>
      </c>
      <c r="I20336">
        <v>108.41</v>
      </c>
      <c r="J20336" s="8">
        <v>41228</v>
      </c>
      <c r="K20336" t="s">
        <v>148</v>
      </c>
      <c r="L20336" t="s">
        <v>149</v>
      </c>
      <c r="M20336">
        <v>36842.519999999997</v>
      </c>
      <c r="N20336" t="s">
        <v>1596</v>
      </c>
      <c r="O20336" s="100">
        <v>2012</v>
      </c>
    </row>
    <row r="20337" spans="1:15" x14ac:dyDescent="0.25">
      <c r="A20337">
        <v>3</v>
      </c>
      <c r="B20337" t="s">
        <v>595</v>
      </c>
      <c r="C20337">
        <v>67</v>
      </c>
      <c r="D20337" t="s">
        <v>301</v>
      </c>
      <c r="E20337" t="s">
        <v>663</v>
      </c>
      <c r="F20337">
        <v>12408</v>
      </c>
      <c r="G20337" t="s">
        <v>300</v>
      </c>
      <c r="H20337" s="101">
        <v>1799.61</v>
      </c>
      <c r="I20337">
        <v>137.66999999999999</v>
      </c>
      <c r="J20337" s="8">
        <v>41228</v>
      </c>
      <c r="K20337" t="s">
        <v>148</v>
      </c>
      <c r="L20337" t="s">
        <v>151</v>
      </c>
      <c r="M20337">
        <v>46789.86</v>
      </c>
      <c r="N20337" t="s">
        <v>1596</v>
      </c>
      <c r="O20337" s="100">
        <v>2012</v>
      </c>
    </row>
    <row r="20338" spans="1:15" x14ac:dyDescent="0.25">
      <c r="A20338">
        <v>3</v>
      </c>
      <c r="B20338" t="s">
        <v>595</v>
      </c>
      <c r="C20338">
        <v>67</v>
      </c>
      <c r="D20338" t="s">
        <v>301</v>
      </c>
      <c r="E20338" t="s">
        <v>664</v>
      </c>
      <c r="F20338">
        <v>12765</v>
      </c>
      <c r="G20338" t="s">
        <v>733</v>
      </c>
      <c r="H20338" s="101">
        <v>1760</v>
      </c>
      <c r="I20338">
        <v>134.63999999999999</v>
      </c>
      <c r="J20338" s="8">
        <v>41228</v>
      </c>
      <c r="K20338" t="s">
        <v>148</v>
      </c>
      <c r="L20338" t="s">
        <v>151</v>
      </c>
      <c r="M20338">
        <v>45760</v>
      </c>
      <c r="N20338" t="s">
        <v>1596</v>
      </c>
      <c r="O20338" s="100">
        <v>2012</v>
      </c>
    </row>
    <row r="20339" spans="1:15" x14ac:dyDescent="0.25">
      <c r="A20339">
        <v>3</v>
      </c>
      <c r="B20339" t="s">
        <v>595</v>
      </c>
      <c r="C20339">
        <v>72</v>
      </c>
      <c r="D20339" t="s">
        <v>305</v>
      </c>
      <c r="E20339" t="s">
        <v>666</v>
      </c>
      <c r="F20339">
        <v>12482</v>
      </c>
      <c r="G20339" t="s">
        <v>307</v>
      </c>
      <c r="H20339">
        <v>642.51</v>
      </c>
      <c r="I20339">
        <v>49.16</v>
      </c>
      <c r="J20339" s="8">
        <v>41228</v>
      </c>
      <c r="K20339" t="s">
        <v>148</v>
      </c>
      <c r="L20339" t="s">
        <v>149</v>
      </c>
      <c r="M20339">
        <v>16705.259999999998</v>
      </c>
      <c r="N20339" t="s">
        <v>1596</v>
      </c>
      <c r="O20339" s="100">
        <v>2012</v>
      </c>
    </row>
    <row r="20340" spans="1:15" x14ac:dyDescent="0.25">
      <c r="A20340">
        <v>3</v>
      </c>
      <c r="B20340" t="s">
        <v>595</v>
      </c>
      <c r="C20340">
        <v>72</v>
      </c>
      <c r="D20340" t="s">
        <v>305</v>
      </c>
      <c r="E20340" t="s">
        <v>667</v>
      </c>
      <c r="F20340">
        <v>12822</v>
      </c>
      <c r="G20340" t="s">
        <v>307</v>
      </c>
      <c r="H20340" s="101">
        <v>1360</v>
      </c>
      <c r="I20340">
        <v>97.45</v>
      </c>
      <c r="J20340" s="8">
        <v>41228</v>
      </c>
      <c r="K20340" t="s">
        <v>148</v>
      </c>
      <c r="L20340" t="s">
        <v>151</v>
      </c>
      <c r="M20340">
        <v>35360</v>
      </c>
      <c r="N20340" t="s">
        <v>1596</v>
      </c>
      <c r="O20340" s="100">
        <v>2012</v>
      </c>
    </row>
    <row r="20341" spans="1:15" x14ac:dyDescent="0.25">
      <c r="A20341">
        <v>3</v>
      </c>
      <c r="B20341" t="s">
        <v>595</v>
      </c>
      <c r="C20341">
        <v>72</v>
      </c>
      <c r="D20341" t="s">
        <v>305</v>
      </c>
      <c r="E20341" t="s">
        <v>1554</v>
      </c>
      <c r="F20341">
        <v>13736</v>
      </c>
      <c r="G20341" t="s">
        <v>307</v>
      </c>
      <c r="H20341">
        <v>825</v>
      </c>
      <c r="I20341">
        <v>119.21</v>
      </c>
      <c r="J20341" s="8">
        <v>41228</v>
      </c>
      <c r="K20341" t="s">
        <v>148</v>
      </c>
      <c r="L20341" t="s">
        <v>149</v>
      </c>
      <c r="M20341">
        <v>21450</v>
      </c>
      <c r="N20341" t="s">
        <v>1596</v>
      </c>
      <c r="O20341" s="100">
        <v>2012</v>
      </c>
    </row>
    <row r="20342" spans="1:15" x14ac:dyDescent="0.25">
      <c r="A20342">
        <v>3</v>
      </c>
      <c r="B20342" t="s">
        <v>595</v>
      </c>
      <c r="C20342">
        <v>72</v>
      </c>
      <c r="D20342" t="s">
        <v>305</v>
      </c>
      <c r="E20342" t="s">
        <v>668</v>
      </c>
      <c r="F20342">
        <v>13401</v>
      </c>
      <c r="G20342" t="s">
        <v>307</v>
      </c>
      <c r="H20342">
        <v>734.91</v>
      </c>
      <c r="I20342">
        <v>56.22</v>
      </c>
      <c r="J20342" s="8">
        <v>41228</v>
      </c>
      <c r="K20342" t="s">
        <v>148</v>
      </c>
      <c r="L20342" t="s">
        <v>149</v>
      </c>
      <c r="M20342">
        <v>19107.66</v>
      </c>
      <c r="N20342" t="s">
        <v>1596</v>
      </c>
      <c r="O20342" s="100">
        <v>2012</v>
      </c>
    </row>
    <row r="20343" spans="1:15" x14ac:dyDescent="0.25">
      <c r="A20343">
        <v>3</v>
      </c>
      <c r="B20343" t="s">
        <v>595</v>
      </c>
      <c r="C20343">
        <v>72</v>
      </c>
      <c r="D20343" t="s">
        <v>305</v>
      </c>
      <c r="E20343" t="s">
        <v>1384</v>
      </c>
      <c r="F20343">
        <v>13599</v>
      </c>
      <c r="G20343" t="s">
        <v>307</v>
      </c>
      <c r="H20343" s="101">
        <v>1120</v>
      </c>
      <c r="I20343">
        <v>85.68</v>
      </c>
      <c r="J20343" s="8">
        <v>41228</v>
      </c>
      <c r="K20343" t="s">
        <v>148</v>
      </c>
      <c r="L20343" t="s">
        <v>149</v>
      </c>
      <c r="M20343">
        <v>29120</v>
      </c>
      <c r="N20343" t="s">
        <v>1596</v>
      </c>
      <c r="O20343" s="100">
        <v>2012</v>
      </c>
    </row>
    <row r="20344" spans="1:15" x14ac:dyDescent="0.25">
      <c r="A20344">
        <v>3</v>
      </c>
      <c r="B20344" t="s">
        <v>595</v>
      </c>
      <c r="C20344">
        <v>72</v>
      </c>
      <c r="D20344" t="s">
        <v>305</v>
      </c>
      <c r="E20344" t="s">
        <v>671</v>
      </c>
      <c r="F20344">
        <v>13399</v>
      </c>
      <c r="G20344" t="s">
        <v>307</v>
      </c>
      <c r="H20344" s="101">
        <v>1244.24</v>
      </c>
      <c r="I20344">
        <v>95.18</v>
      </c>
      <c r="J20344" s="8">
        <v>41228</v>
      </c>
      <c r="K20344" t="s">
        <v>148</v>
      </c>
      <c r="L20344" t="s">
        <v>149</v>
      </c>
      <c r="M20344">
        <v>32350.240000000002</v>
      </c>
      <c r="N20344" t="s">
        <v>1596</v>
      </c>
      <c r="O20344" s="100">
        <v>2012</v>
      </c>
    </row>
    <row r="20345" spans="1:15" x14ac:dyDescent="0.25">
      <c r="A20345">
        <v>3</v>
      </c>
      <c r="B20345" t="s">
        <v>595</v>
      </c>
      <c r="C20345">
        <v>72</v>
      </c>
      <c r="D20345" t="s">
        <v>305</v>
      </c>
      <c r="E20345" t="s">
        <v>673</v>
      </c>
      <c r="F20345">
        <v>12897</v>
      </c>
      <c r="G20345" t="s">
        <v>307</v>
      </c>
      <c r="H20345" s="101">
        <v>1491.09</v>
      </c>
      <c r="I20345">
        <v>114.07</v>
      </c>
      <c r="J20345" s="8">
        <v>41228</v>
      </c>
      <c r="K20345" t="s">
        <v>148</v>
      </c>
      <c r="L20345" t="s">
        <v>149</v>
      </c>
      <c r="M20345">
        <v>38768.339999999997</v>
      </c>
      <c r="N20345" t="s">
        <v>1596</v>
      </c>
      <c r="O20345" s="100">
        <v>2012</v>
      </c>
    </row>
    <row r="20346" spans="1:15" x14ac:dyDescent="0.25">
      <c r="A20346">
        <v>3</v>
      </c>
      <c r="B20346" t="s">
        <v>595</v>
      </c>
      <c r="C20346">
        <v>72</v>
      </c>
      <c r="D20346" t="s">
        <v>305</v>
      </c>
      <c r="E20346" t="s">
        <v>674</v>
      </c>
      <c r="F20346">
        <v>13525</v>
      </c>
      <c r="G20346" t="s">
        <v>307</v>
      </c>
      <c r="H20346" s="101">
        <v>1487</v>
      </c>
      <c r="I20346">
        <v>113.75</v>
      </c>
      <c r="J20346" s="8">
        <v>41228</v>
      </c>
      <c r="K20346" t="s">
        <v>148</v>
      </c>
      <c r="L20346" t="s">
        <v>151</v>
      </c>
      <c r="M20346">
        <v>38662</v>
      </c>
      <c r="N20346" t="s">
        <v>1596</v>
      </c>
      <c r="O20346" s="100">
        <v>2012</v>
      </c>
    </row>
    <row r="20347" spans="1:15" x14ac:dyDescent="0.25">
      <c r="A20347">
        <v>3</v>
      </c>
      <c r="B20347" t="s">
        <v>595</v>
      </c>
      <c r="C20347">
        <v>72</v>
      </c>
      <c r="D20347" t="s">
        <v>305</v>
      </c>
      <c r="E20347" t="s">
        <v>676</v>
      </c>
      <c r="F20347">
        <v>11715</v>
      </c>
      <c r="G20347" t="s">
        <v>307</v>
      </c>
      <c r="H20347">
        <v>556.79999999999995</v>
      </c>
      <c r="I20347">
        <v>42.59</v>
      </c>
      <c r="J20347" s="8">
        <v>41228</v>
      </c>
      <c r="K20347" t="s">
        <v>148</v>
      </c>
      <c r="L20347" t="s">
        <v>149</v>
      </c>
      <c r="M20347">
        <v>14476.8</v>
      </c>
      <c r="N20347" t="s">
        <v>1596</v>
      </c>
      <c r="O20347" s="100">
        <v>2012</v>
      </c>
    </row>
    <row r="20348" spans="1:15" x14ac:dyDescent="0.25">
      <c r="A20348">
        <v>3</v>
      </c>
      <c r="B20348" t="s">
        <v>595</v>
      </c>
      <c r="C20348">
        <v>72</v>
      </c>
      <c r="D20348" t="s">
        <v>305</v>
      </c>
      <c r="E20348" t="s">
        <v>743</v>
      </c>
      <c r="F20348">
        <v>12647</v>
      </c>
      <c r="G20348" t="s">
        <v>307</v>
      </c>
      <c r="H20348" s="101">
        <v>1408</v>
      </c>
      <c r="I20348">
        <v>107.72</v>
      </c>
      <c r="J20348" s="8">
        <v>41228</v>
      </c>
      <c r="K20348" t="s">
        <v>148</v>
      </c>
      <c r="L20348" t="s">
        <v>151</v>
      </c>
      <c r="M20348">
        <v>36608</v>
      </c>
      <c r="N20348" t="s">
        <v>1596</v>
      </c>
      <c r="O20348" s="100">
        <v>2012</v>
      </c>
    </row>
    <row r="20349" spans="1:15" x14ac:dyDescent="0.25">
      <c r="A20349">
        <v>3</v>
      </c>
      <c r="B20349" t="s">
        <v>595</v>
      </c>
      <c r="C20349">
        <v>74</v>
      </c>
      <c r="D20349" t="s">
        <v>328</v>
      </c>
      <c r="E20349" t="s">
        <v>729</v>
      </c>
      <c r="F20349">
        <v>96</v>
      </c>
      <c r="G20349" t="s">
        <v>333</v>
      </c>
      <c r="H20349" s="101">
        <v>1587.2</v>
      </c>
      <c r="I20349">
        <v>121.42</v>
      </c>
      <c r="J20349" s="8">
        <v>41228</v>
      </c>
      <c r="K20349" t="s">
        <v>148</v>
      </c>
      <c r="L20349" t="s">
        <v>151</v>
      </c>
      <c r="M20349">
        <v>41267.199999999997</v>
      </c>
      <c r="N20349" t="s">
        <v>1597</v>
      </c>
      <c r="O20349" s="100">
        <v>2012</v>
      </c>
    </row>
    <row r="20350" spans="1:15" x14ac:dyDescent="0.25">
      <c r="A20350">
        <v>3</v>
      </c>
      <c r="B20350" t="s">
        <v>595</v>
      </c>
      <c r="C20350">
        <v>75</v>
      </c>
      <c r="D20350" t="s">
        <v>334</v>
      </c>
      <c r="E20350" t="s">
        <v>1516</v>
      </c>
      <c r="F20350">
        <v>13701</v>
      </c>
      <c r="G20350" t="s">
        <v>336</v>
      </c>
      <c r="H20350">
        <v>380</v>
      </c>
      <c r="I20350">
        <v>54.91</v>
      </c>
      <c r="J20350" s="8">
        <v>41228</v>
      </c>
      <c r="K20350" t="s">
        <v>879</v>
      </c>
      <c r="L20350" t="s">
        <v>190</v>
      </c>
      <c r="M20350">
        <v>9880</v>
      </c>
      <c r="N20350" t="s">
        <v>1598</v>
      </c>
      <c r="O20350" s="100">
        <v>2012</v>
      </c>
    </row>
    <row r="20351" spans="1:15" x14ac:dyDescent="0.25">
      <c r="A20351">
        <v>3</v>
      </c>
      <c r="B20351" t="s">
        <v>595</v>
      </c>
      <c r="C20351">
        <v>75</v>
      </c>
      <c r="D20351" t="s">
        <v>334</v>
      </c>
      <c r="E20351" t="s">
        <v>1518</v>
      </c>
      <c r="F20351">
        <v>13699</v>
      </c>
      <c r="G20351" t="s">
        <v>336</v>
      </c>
      <c r="H20351">
        <v>380</v>
      </c>
      <c r="I20351">
        <v>54.91</v>
      </c>
      <c r="J20351" s="8">
        <v>41228</v>
      </c>
      <c r="K20351" t="s">
        <v>148</v>
      </c>
      <c r="L20351" t="s">
        <v>190</v>
      </c>
      <c r="M20351">
        <v>9880</v>
      </c>
      <c r="N20351" t="s">
        <v>1598</v>
      </c>
      <c r="O20351" s="100">
        <v>2012</v>
      </c>
    </row>
    <row r="20352" spans="1:15" x14ac:dyDescent="0.25">
      <c r="A20352">
        <v>3</v>
      </c>
      <c r="B20352" t="s">
        <v>595</v>
      </c>
      <c r="C20352">
        <v>75</v>
      </c>
      <c r="D20352" t="s">
        <v>334</v>
      </c>
      <c r="E20352" t="s">
        <v>1606</v>
      </c>
      <c r="F20352">
        <v>13783</v>
      </c>
      <c r="G20352" t="s">
        <v>336</v>
      </c>
      <c r="H20352">
        <v>380</v>
      </c>
      <c r="I20352">
        <v>54.91</v>
      </c>
      <c r="J20352" s="8">
        <v>41228</v>
      </c>
      <c r="K20352" t="s">
        <v>148</v>
      </c>
      <c r="L20352" t="s">
        <v>190</v>
      </c>
      <c r="M20352">
        <v>9880</v>
      </c>
      <c r="N20352" t="s">
        <v>1598</v>
      </c>
      <c r="O20352" s="100">
        <v>2012</v>
      </c>
    </row>
    <row r="20353" spans="1:15" x14ac:dyDescent="0.25">
      <c r="A20353">
        <v>3</v>
      </c>
      <c r="B20353" t="s">
        <v>595</v>
      </c>
      <c r="C20353">
        <v>75</v>
      </c>
      <c r="D20353" t="s">
        <v>334</v>
      </c>
      <c r="E20353" t="s">
        <v>1607</v>
      </c>
      <c r="F20353">
        <v>13779</v>
      </c>
      <c r="G20353" t="s">
        <v>336</v>
      </c>
      <c r="H20353">
        <v>199.5</v>
      </c>
      <c r="I20353">
        <v>28.83</v>
      </c>
      <c r="J20353" s="8">
        <v>41228</v>
      </c>
      <c r="K20353" t="s">
        <v>148</v>
      </c>
      <c r="L20353" t="s">
        <v>190</v>
      </c>
      <c r="M20353">
        <v>5187</v>
      </c>
      <c r="N20353" t="s">
        <v>1598</v>
      </c>
      <c r="O20353" s="100">
        <v>2012</v>
      </c>
    </row>
    <row r="20354" spans="1:15" x14ac:dyDescent="0.25">
      <c r="A20354">
        <v>3</v>
      </c>
      <c r="B20354" t="s">
        <v>595</v>
      </c>
      <c r="C20354">
        <v>75</v>
      </c>
      <c r="D20354" t="s">
        <v>334</v>
      </c>
      <c r="E20354" t="s">
        <v>1572</v>
      </c>
      <c r="F20354">
        <v>13752</v>
      </c>
      <c r="G20354" t="s">
        <v>336</v>
      </c>
      <c r="H20354">
        <v>380</v>
      </c>
      <c r="I20354">
        <v>54.91</v>
      </c>
      <c r="J20354" s="8">
        <v>41228</v>
      </c>
      <c r="K20354" t="s">
        <v>148</v>
      </c>
      <c r="L20354" t="s">
        <v>190</v>
      </c>
      <c r="M20354">
        <v>9880</v>
      </c>
      <c r="N20354" t="s">
        <v>1598</v>
      </c>
      <c r="O20354" s="100">
        <v>2012</v>
      </c>
    </row>
    <row r="20355" spans="1:15" x14ac:dyDescent="0.25">
      <c r="A20355">
        <v>3</v>
      </c>
      <c r="B20355" t="s">
        <v>595</v>
      </c>
      <c r="C20355">
        <v>75</v>
      </c>
      <c r="D20355" t="s">
        <v>334</v>
      </c>
      <c r="E20355" t="s">
        <v>1588</v>
      </c>
      <c r="F20355">
        <v>13768</v>
      </c>
      <c r="G20355" t="s">
        <v>336</v>
      </c>
      <c r="H20355">
        <v>380</v>
      </c>
      <c r="I20355">
        <v>54.91</v>
      </c>
      <c r="J20355" s="8">
        <v>41228</v>
      </c>
      <c r="K20355" t="s">
        <v>148</v>
      </c>
      <c r="L20355" t="s">
        <v>190</v>
      </c>
      <c r="M20355">
        <v>9880</v>
      </c>
      <c r="N20355" t="s">
        <v>1598</v>
      </c>
      <c r="O20355" s="100">
        <v>2012</v>
      </c>
    </row>
    <row r="20356" spans="1:15" x14ac:dyDescent="0.25">
      <c r="A20356">
        <v>3</v>
      </c>
      <c r="B20356" t="s">
        <v>595</v>
      </c>
      <c r="C20356">
        <v>79</v>
      </c>
      <c r="D20356" t="s">
        <v>340</v>
      </c>
      <c r="E20356" t="s">
        <v>683</v>
      </c>
      <c r="F20356">
        <v>13075</v>
      </c>
      <c r="G20356" t="s">
        <v>342</v>
      </c>
      <c r="H20356" s="101">
        <v>2000</v>
      </c>
      <c r="I20356">
        <v>153</v>
      </c>
      <c r="J20356" s="8">
        <v>41228</v>
      </c>
      <c r="K20356" t="s">
        <v>148</v>
      </c>
      <c r="L20356" t="s">
        <v>151</v>
      </c>
      <c r="M20356">
        <v>52000</v>
      </c>
      <c r="N20356" t="s">
        <v>1597</v>
      </c>
      <c r="O20356" s="100">
        <v>2012</v>
      </c>
    </row>
    <row r="20357" spans="1:15" x14ac:dyDescent="0.25">
      <c r="A20357">
        <v>3</v>
      </c>
      <c r="B20357" t="s">
        <v>595</v>
      </c>
      <c r="C20357">
        <v>79</v>
      </c>
      <c r="D20357" t="s">
        <v>340</v>
      </c>
      <c r="E20357" t="s">
        <v>685</v>
      </c>
      <c r="F20357">
        <v>32</v>
      </c>
      <c r="G20357" t="s">
        <v>347</v>
      </c>
      <c r="H20357" s="101">
        <v>2528</v>
      </c>
      <c r="I20357">
        <v>149.41</v>
      </c>
      <c r="J20357" s="8">
        <v>41228</v>
      </c>
      <c r="K20357" t="s">
        <v>148</v>
      </c>
      <c r="L20357" t="s">
        <v>151</v>
      </c>
      <c r="M20357">
        <v>65728</v>
      </c>
      <c r="N20357" t="s">
        <v>1597</v>
      </c>
      <c r="O20357" s="100">
        <v>2012</v>
      </c>
    </row>
    <row r="20358" spans="1:15" x14ac:dyDescent="0.25">
      <c r="A20358">
        <v>3</v>
      </c>
      <c r="B20358" t="s">
        <v>595</v>
      </c>
      <c r="C20358">
        <v>80</v>
      </c>
      <c r="D20358" t="s">
        <v>348</v>
      </c>
      <c r="E20358" t="s">
        <v>723</v>
      </c>
      <c r="F20358">
        <v>12315</v>
      </c>
      <c r="G20358" t="s">
        <v>354</v>
      </c>
      <c r="H20358" s="101">
        <v>1384.8</v>
      </c>
      <c r="I20358">
        <v>100.97</v>
      </c>
      <c r="J20358" s="8">
        <v>41228</v>
      </c>
      <c r="K20358" t="s">
        <v>148</v>
      </c>
      <c r="L20358" t="s">
        <v>151</v>
      </c>
      <c r="M20358">
        <v>36004.800000000003</v>
      </c>
      <c r="N20358" t="s">
        <v>1597</v>
      </c>
      <c r="O20358" s="100">
        <v>2012</v>
      </c>
    </row>
    <row r="20359" spans="1:15" x14ac:dyDescent="0.25">
      <c r="A20359">
        <v>3</v>
      </c>
      <c r="B20359" t="s">
        <v>595</v>
      </c>
      <c r="C20359">
        <v>80</v>
      </c>
      <c r="D20359" t="s">
        <v>348</v>
      </c>
      <c r="E20359" t="s">
        <v>691</v>
      </c>
      <c r="F20359">
        <v>10493</v>
      </c>
      <c r="G20359" t="s">
        <v>357</v>
      </c>
      <c r="H20359" s="101">
        <v>2166.9899999999998</v>
      </c>
      <c r="I20359">
        <v>155.88999999999999</v>
      </c>
      <c r="J20359" s="8">
        <v>41228</v>
      </c>
      <c r="K20359" t="s">
        <v>148</v>
      </c>
      <c r="L20359" t="s">
        <v>151</v>
      </c>
      <c r="M20359">
        <v>56341.74</v>
      </c>
      <c r="N20359" t="s">
        <v>1597</v>
      </c>
      <c r="O20359" s="100">
        <v>2012</v>
      </c>
    </row>
    <row r="20360" spans="1:15" x14ac:dyDescent="0.25">
      <c r="A20360">
        <v>3</v>
      </c>
      <c r="B20360" t="s">
        <v>595</v>
      </c>
      <c r="C20360">
        <v>80</v>
      </c>
      <c r="D20360" t="s">
        <v>348</v>
      </c>
      <c r="E20360" t="s">
        <v>686</v>
      </c>
      <c r="F20360">
        <v>12593</v>
      </c>
      <c r="G20360" t="s">
        <v>174</v>
      </c>
      <c r="H20360" s="101">
        <v>2026.99</v>
      </c>
      <c r="I20360">
        <v>155.06</v>
      </c>
      <c r="J20360" s="8">
        <v>41228</v>
      </c>
      <c r="K20360" t="s">
        <v>148</v>
      </c>
      <c r="L20360" t="s">
        <v>151</v>
      </c>
      <c r="M20360">
        <v>52701.74</v>
      </c>
      <c r="N20360" t="s">
        <v>1597</v>
      </c>
      <c r="O20360" s="100">
        <v>2012</v>
      </c>
    </row>
    <row r="20361" spans="1:15" x14ac:dyDescent="0.25">
      <c r="A20361">
        <v>3</v>
      </c>
      <c r="B20361" t="s">
        <v>595</v>
      </c>
      <c r="C20361">
        <v>80</v>
      </c>
      <c r="D20361" t="s">
        <v>348</v>
      </c>
      <c r="E20361" t="s">
        <v>687</v>
      </c>
      <c r="F20361">
        <v>9471</v>
      </c>
      <c r="G20361" t="s">
        <v>352</v>
      </c>
      <c r="H20361" s="101">
        <v>4901</v>
      </c>
      <c r="I20361">
        <v>320.06</v>
      </c>
      <c r="J20361" s="8">
        <v>41228</v>
      </c>
      <c r="K20361" t="s">
        <v>148</v>
      </c>
      <c r="L20361" t="s">
        <v>151</v>
      </c>
      <c r="M20361">
        <v>127426</v>
      </c>
      <c r="N20361" t="s">
        <v>1597</v>
      </c>
      <c r="O20361" s="100">
        <v>2012</v>
      </c>
    </row>
    <row r="20362" spans="1:15" x14ac:dyDescent="0.25">
      <c r="A20362">
        <v>3</v>
      </c>
      <c r="B20362" t="s">
        <v>595</v>
      </c>
      <c r="C20362">
        <v>80</v>
      </c>
      <c r="D20362" t="s">
        <v>348</v>
      </c>
      <c r="E20362" t="s">
        <v>689</v>
      </c>
      <c r="F20362">
        <v>9697</v>
      </c>
      <c r="G20362" t="s">
        <v>354</v>
      </c>
      <c r="H20362">
        <v>641.33000000000004</v>
      </c>
      <c r="I20362">
        <v>49.06</v>
      </c>
      <c r="J20362" s="8">
        <v>41228</v>
      </c>
      <c r="K20362" t="s">
        <v>148</v>
      </c>
      <c r="L20362" t="s">
        <v>149</v>
      </c>
      <c r="M20362">
        <v>16674.580000000002</v>
      </c>
      <c r="N20362" t="s">
        <v>1597</v>
      </c>
      <c r="O20362" s="100">
        <v>2012</v>
      </c>
    </row>
    <row r="20363" spans="1:15" x14ac:dyDescent="0.25">
      <c r="A20363">
        <v>3</v>
      </c>
      <c r="B20363" t="s">
        <v>595</v>
      </c>
      <c r="C20363">
        <v>80</v>
      </c>
      <c r="D20363" t="s">
        <v>348</v>
      </c>
      <c r="E20363" t="s">
        <v>690</v>
      </c>
      <c r="F20363">
        <v>13262</v>
      </c>
      <c r="G20363" t="s">
        <v>354</v>
      </c>
      <c r="H20363">
        <v>906.4</v>
      </c>
      <c r="I20363">
        <v>63.25</v>
      </c>
      <c r="J20363" s="8">
        <v>41228</v>
      </c>
      <c r="K20363" t="s">
        <v>148</v>
      </c>
      <c r="L20363" t="s">
        <v>151</v>
      </c>
      <c r="M20363">
        <v>23566.400000000001</v>
      </c>
      <c r="N20363" t="s">
        <v>1597</v>
      </c>
      <c r="O20363" s="100">
        <v>2012</v>
      </c>
    </row>
    <row r="20364" spans="1:15" x14ac:dyDescent="0.25">
      <c r="A20364">
        <v>3</v>
      </c>
      <c r="B20364" t="s">
        <v>595</v>
      </c>
      <c r="C20364">
        <v>82</v>
      </c>
      <c r="D20364" t="s">
        <v>364</v>
      </c>
      <c r="E20364" t="s">
        <v>747</v>
      </c>
      <c r="F20364">
        <v>13117</v>
      </c>
      <c r="G20364" t="s">
        <v>366</v>
      </c>
      <c r="H20364">
        <v>663.04</v>
      </c>
      <c r="I20364">
        <v>44.9</v>
      </c>
      <c r="J20364" s="8">
        <v>41228</v>
      </c>
      <c r="K20364" t="s">
        <v>148</v>
      </c>
      <c r="L20364" t="s">
        <v>151</v>
      </c>
      <c r="M20364">
        <v>17239.04</v>
      </c>
      <c r="N20364" t="s">
        <v>1597</v>
      </c>
      <c r="O20364" s="100">
        <v>2012</v>
      </c>
    </row>
    <row r="20365" spans="1:15" x14ac:dyDescent="0.25">
      <c r="A20365">
        <v>3</v>
      </c>
      <c r="B20365" t="s">
        <v>595</v>
      </c>
      <c r="C20365">
        <v>82</v>
      </c>
      <c r="D20365" t="s">
        <v>364</v>
      </c>
      <c r="E20365" t="s">
        <v>1432</v>
      </c>
      <c r="F20365">
        <v>13636</v>
      </c>
      <c r="G20365" t="s">
        <v>366</v>
      </c>
      <c r="H20365">
        <v>438.6</v>
      </c>
      <c r="I20365">
        <v>33.549999999999997</v>
      </c>
      <c r="J20365" s="8">
        <v>41228</v>
      </c>
      <c r="K20365" t="s">
        <v>391</v>
      </c>
      <c r="L20365" t="s">
        <v>151</v>
      </c>
      <c r="M20365">
        <v>11403.6</v>
      </c>
      <c r="N20365" t="s">
        <v>1597</v>
      </c>
      <c r="O20365" s="100">
        <v>2012</v>
      </c>
    </row>
    <row r="20366" spans="1:15" x14ac:dyDescent="0.25">
      <c r="A20366">
        <v>3</v>
      </c>
      <c r="B20366" t="s">
        <v>595</v>
      </c>
      <c r="C20366">
        <v>82</v>
      </c>
      <c r="D20366" t="s">
        <v>364</v>
      </c>
      <c r="E20366" t="s">
        <v>1453</v>
      </c>
      <c r="F20366">
        <v>13656</v>
      </c>
      <c r="G20366" t="s">
        <v>1280</v>
      </c>
      <c r="H20366" s="101">
        <v>2692.3</v>
      </c>
      <c r="I20366">
        <v>205.96</v>
      </c>
      <c r="J20366" s="8">
        <v>41228</v>
      </c>
      <c r="K20366" t="s">
        <v>148</v>
      </c>
      <c r="L20366" t="s">
        <v>151</v>
      </c>
      <c r="M20366">
        <v>69999.8</v>
      </c>
      <c r="N20366" t="s">
        <v>1597</v>
      </c>
      <c r="O20366" s="100">
        <v>2012</v>
      </c>
    </row>
    <row r="20367" spans="1:15" x14ac:dyDescent="0.25">
      <c r="A20367">
        <v>3</v>
      </c>
      <c r="B20367" t="s">
        <v>595</v>
      </c>
      <c r="C20367">
        <v>82</v>
      </c>
      <c r="D20367" t="s">
        <v>364</v>
      </c>
      <c r="E20367" t="s">
        <v>1619</v>
      </c>
      <c r="F20367">
        <v>13791</v>
      </c>
      <c r="G20367" t="s">
        <v>366</v>
      </c>
      <c r="H20367">
        <v>927.35</v>
      </c>
      <c r="I20367">
        <v>134.01</v>
      </c>
      <c r="J20367" s="8">
        <v>41228</v>
      </c>
      <c r="K20367" t="s">
        <v>148</v>
      </c>
      <c r="L20367" t="s">
        <v>151</v>
      </c>
      <c r="M20367">
        <v>24111.1</v>
      </c>
      <c r="N20367" t="s">
        <v>1597</v>
      </c>
      <c r="O20367" s="100">
        <v>2012</v>
      </c>
    </row>
    <row r="20368" spans="1:15" x14ac:dyDescent="0.25">
      <c r="A20368">
        <v>3</v>
      </c>
      <c r="B20368" t="s">
        <v>595</v>
      </c>
      <c r="C20368">
        <v>82</v>
      </c>
      <c r="D20368" t="s">
        <v>364</v>
      </c>
      <c r="E20368" t="s">
        <v>694</v>
      </c>
      <c r="F20368">
        <v>9790</v>
      </c>
      <c r="G20368" t="s">
        <v>377</v>
      </c>
      <c r="H20368" s="101">
        <v>2218.61</v>
      </c>
      <c r="I20368">
        <v>163.91</v>
      </c>
      <c r="J20368" s="8">
        <v>41228</v>
      </c>
      <c r="K20368" t="s">
        <v>148</v>
      </c>
      <c r="L20368" t="s">
        <v>151</v>
      </c>
      <c r="M20368">
        <v>57683.86</v>
      </c>
      <c r="N20368" t="s">
        <v>1597</v>
      </c>
      <c r="O20368" s="100">
        <v>2012</v>
      </c>
    </row>
    <row r="20369" spans="1:15" x14ac:dyDescent="0.25">
      <c r="A20369">
        <v>3</v>
      </c>
      <c r="B20369" t="s">
        <v>595</v>
      </c>
      <c r="C20369">
        <v>82</v>
      </c>
      <c r="D20369" t="s">
        <v>364</v>
      </c>
      <c r="E20369" t="s">
        <v>1293</v>
      </c>
      <c r="F20369">
        <v>13573</v>
      </c>
      <c r="G20369" t="s">
        <v>366</v>
      </c>
      <c r="H20369" s="101">
        <v>2011.82</v>
      </c>
      <c r="I20369">
        <v>148.09</v>
      </c>
      <c r="J20369" s="8">
        <v>41228</v>
      </c>
      <c r="K20369" t="s">
        <v>148</v>
      </c>
      <c r="L20369" t="s">
        <v>151</v>
      </c>
      <c r="M20369">
        <v>52307.32</v>
      </c>
      <c r="N20369" t="s">
        <v>1597</v>
      </c>
      <c r="O20369" s="100">
        <v>2012</v>
      </c>
    </row>
    <row r="20370" spans="1:15" x14ac:dyDescent="0.25">
      <c r="A20370">
        <v>3</v>
      </c>
      <c r="B20370" t="s">
        <v>595</v>
      </c>
      <c r="C20370">
        <v>82</v>
      </c>
      <c r="D20370" t="s">
        <v>364</v>
      </c>
      <c r="E20370" t="s">
        <v>1620</v>
      </c>
      <c r="F20370">
        <v>13790</v>
      </c>
      <c r="G20370" t="s">
        <v>366</v>
      </c>
      <c r="H20370">
        <v>268.57</v>
      </c>
      <c r="I20370">
        <v>38.799999999999997</v>
      </c>
      <c r="J20370" s="8">
        <v>41228</v>
      </c>
      <c r="K20370" t="s">
        <v>879</v>
      </c>
      <c r="L20370" t="s">
        <v>151</v>
      </c>
      <c r="M20370">
        <v>6982.82</v>
      </c>
      <c r="N20370" t="s">
        <v>1597</v>
      </c>
      <c r="O20370" s="100">
        <v>2012</v>
      </c>
    </row>
    <row r="20371" spans="1:15" x14ac:dyDescent="0.25">
      <c r="A20371">
        <v>3</v>
      </c>
      <c r="B20371" t="s">
        <v>595</v>
      </c>
      <c r="C20371">
        <v>82</v>
      </c>
      <c r="D20371" t="s">
        <v>364</v>
      </c>
      <c r="E20371" t="s">
        <v>696</v>
      </c>
      <c r="F20371">
        <v>1058</v>
      </c>
      <c r="G20371" t="s">
        <v>366</v>
      </c>
      <c r="H20371" s="101">
        <v>3189.1</v>
      </c>
      <c r="I20371">
        <v>235.85</v>
      </c>
      <c r="J20371" s="8">
        <v>41228</v>
      </c>
      <c r="K20371" t="s">
        <v>148</v>
      </c>
      <c r="L20371" t="s">
        <v>151</v>
      </c>
      <c r="M20371">
        <v>82916.600000000006</v>
      </c>
      <c r="N20371" t="s">
        <v>1597</v>
      </c>
      <c r="O20371" s="100">
        <v>2012</v>
      </c>
    </row>
    <row r="20372" spans="1:15" x14ac:dyDescent="0.25">
      <c r="A20372">
        <v>3</v>
      </c>
      <c r="B20372" t="s">
        <v>595</v>
      </c>
      <c r="C20372">
        <v>83</v>
      </c>
      <c r="D20372" t="s">
        <v>378</v>
      </c>
      <c r="E20372" t="s">
        <v>699</v>
      </c>
      <c r="F20372">
        <v>13452</v>
      </c>
      <c r="G20372" t="s">
        <v>562</v>
      </c>
      <c r="H20372" s="101">
        <v>2831.93</v>
      </c>
      <c r="I20372">
        <v>216.64</v>
      </c>
      <c r="J20372" s="8">
        <v>41228</v>
      </c>
      <c r="K20372" t="s">
        <v>148</v>
      </c>
      <c r="L20372" t="s">
        <v>151</v>
      </c>
      <c r="M20372">
        <v>73630.179999999993</v>
      </c>
      <c r="N20372" t="s">
        <v>1597</v>
      </c>
      <c r="O20372" s="100">
        <v>2012</v>
      </c>
    </row>
    <row r="20373" spans="1:15" x14ac:dyDescent="0.25">
      <c r="A20373">
        <v>3</v>
      </c>
      <c r="B20373" t="s">
        <v>595</v>
      </c>
      <c r="C20373">
        <v>83</v>
      </c>
      <c r="D20373" t="s">
        <v>378</v>
      </c>
      <c r="E20373" t="s">
        <v>698</v>
      </c>
      <c r="F20373">
        <v>12984</v>
      </c>
      <c r="G20373" t="s">
        <v>562</v>
      </c>
      <c r="H20373" s="101">
        <v>2647.94</v>
      </c>
      <c r="I20373">
        <v>202.57</v>
      </c>
      <c r="J20373" s="8">
        <v>41228</v>
      </c>
      <c r="K20373" t="s">
        <v>148</v>
      </c>
      <c r="L20373" t="s">
        <v>151</v>
      </c>
      <c r="M20373">
        <v>68846.44</v>
      </c>
      <c r="N20373" t="s">
        <v>1597</v>
      </c>
      <c r="O20373" s="100">
        <v>2012</v>
      </c>
    </row>
    <row r="20374" spans="1:15" x14ac:dyDescent="0.25">
      <c r="A20374">
        <v>3</v>
      </c>
      <c r="B20374" t="s">
        <v>595</v>
      </c>
      <c r="C20374">
        <v>85</v>
      </c>
      <c r="D20374" t="s">
        <v>381</v>
      </c>
      <c r="E20374" t="s">
        <v>700</v>
      </c>
      <c r="F20374">
        <v>13343</v>
      </c>
      <c r="G20374" t="s">
        <v>383</v>
      </c>
      <c r="H20374" s="101">
        <v>1483.2</v>
      </c>
      <c r="I20374">
        <v>108.49</v>
      </c>
      <c r="J20374" s="8">
        <v>41228</v>
      </c>
      <c r="K20374" t="s">
        <v>148</v>
      </c>
      <c r="L20374" t="s">
        <v>151</v>
      </c>
      <c r="M20374">
        <v>38563.199999999997</v>
      </c>
      <c r="N20374" t="s">
        <v>1597</v>
      </c>
      <c r="O20374" s="100">
        <v>2012</v>
      </c>
    </row>
    <row r="20375" spans="1:15" x14ac:dyDescent="0.25">
      <c r="A20375">
        <v>3</v>
      </c>
      <c r="B20375" t="s">
        <v>595</v>
      </c>
      <c r="C20375">
        <v>85</v>
      </c>
      <c r="D20375" t="s">
        <v>381</v>
      </c>
      <c r="E20375" t="s">
        <v>701</v>
      </c>
      <c r="F20375">
        <v>13367</v>
      </c>
      <c r="G20375" t="s">
        <v>383</v>
      </c>
      <c r="H20375" s="101">
        <v>1429.71</v>
      </c>
      <c r="I20375">
        <v>108.46</v>
      </c>
      <c r="J20375" s="8">
        <v>41228</v>
      </c>
      <c r="K20375" t="s">
        <v>148</v>
      </c>
      <c r="L20375" t="s">
        <v>151</v>
      </c>
      <c r="M20375">
        <v>37172.46</v>
      </c>
      <c r="N20375" t="s">
        <v>1597</v>
      </c>
      <c r="O20375" s="100">
        <v>2012</v>
      </c>
    </row>
    <row r="20376" spans="1:15" x14ac:dyDescent="0.25">
      <c r="A20376">
        <v>3</v>
      </c>
      <c r="B20376" t="s">
        <v>595</v>
      </c>
      <c r="C20376">
        <v>85</v>
      </c>
      <c r="D20376" t="s">
        <v>381</v>
      </c>
      <c r="E20376" t="s">
        <v>702</v>
      </c>
      <c r="F20376">
        <v>13344</v>
      </c>
      <c r="G20376" t="s">
        <v>383</v>
      </c>
      <c r="H20376" s="101">
        <v>1606.4</v>
      </c>
      <c r="I20376">
        <v>121.77</v>
      </c>
      <c r="J20376" s="8">
        <v>41228</v>
      </c>
      <c r="K20376" t="s">
        <v>148</v>
      </c>
      <c r="L20376" t="s">
        <v>151</v>
      </c>
      <c r="M20376">
        <v>41766.400000000001</v>
      </c>
      <c r="N20376" t="s">
        <v>1597</v>
      </c>
      <c r="O20376" s="100">
        <v>2012</v>
      </c>
    </row>
    <row r="20377" spans="1:15" x14ac:dyDescent="0.25">
      <c r="A20377">
        <v>3</v>
      </c>
      <c r="B20377" t="s">
        <v>595</v>
      </c>
      <c r="C20377">
        <v>85</v>
      </c>
      <c r="D20377" t="s">
        <v>381</v>
      </c>
      <c r="E20377" t="s">
        <v>704</v>
      </c>
      <c r="F20377">
        <v>13116</v>
      </c>
      <c r="G20377" t="s">
        <v>383</v>
      </c>
      <c r="H20377" s="101">
        <v>1611.2</v>
      </c>
      <c r="I20377">
        <v>115.26</v>
      </c>
      <c r="J20377" s="8">
        <v>41228</v>
      </c>
      <c r="K20377" t="s">
        <v>148</v>
      </c>
      <c r="L20377" t="s">
        <v>151</v>
      </c>
      <c r="M20377">
        <v>41891.199999999997</v>
      </c>
      <c r="N20377" t="s">
        <v>1597</v>
      </c>
      <c r="O20377" s="100">
        <v>2012</v>
      </c>
    </row>
    <row r="20378" spans="1:15" x14ac:dyDescent="0.25">
      <c r="A20378">
        <v>3</v>
      </c>
      <c r="B20378" t="s">
        <v>595</v>
      </c>
      <c r="C20378">
        <v>85</v>
      </c>
      <c r="D20378" t="s">
        <v>381</v>
      </c>
      <c r="E20378" t="s">
        <v>707</v>
      </c>
      <c r="F20378">
        <v>13268</v>
      </c>
      <c r="G20378" t="s">
        <v>375</v>
      </c>
      <c r="H20378" s="101">
        <v>2773.07</v>
      </c>
      <c r="I20378">
        <v>212.14</v>
      </c>
      <c r="J20378" s="8">
        <v>41228</v>
      </c>
      <c r="K20378" t="s">
        <v>148</v>
      </c>
      <c r="L20378" t="s">
        <v>151</v>
      </c>
      <c r="M20378">
        <v>72099.820000000007</v>
      </c>
      <c r="N20378" t="s">
        <v>1597</v>
      </c>
      <c r="O20378" s="100">
        <v>2012</v>
      </c>
    </row>
    <row r="20379" spans="1:15" x14ac:dyDescent="0.25">
      <c r="A20379">
        <v>3</v>
      </c>
      <c r="B20379" t="s">
        <v>595</v>
      </c>
      <c r="C20379">
        <v>85</v>
      </c>
      <c r="D20379" t="s">
        <v>381</v>
      </c>
      <c r="E20379" t="s">
        <v>705</v>
      </c>
      <c r="F20379">
        <v>13478</v>
      </c>
      <c r="G20379" t="s">
        <v>383</v>
      </c>
      <c r="H20379" s="101">
        <v>1565.6</v>
      </c>
      <c r="I20379">
        <v>119.77</v>
      </c>
      <c r="J20379" s="8">
        <v>41228</v>
      </c>
      <c r="K20379" t="s">
        <v>148</v>
      </c>
      <c r="L20379" t="s">
        <v>151</v>
      </c>
      <c r="M20379">
        <v>40705.599999999999</v>
      </c>
      <c r="N20379" t="s">
        <v>1597</v>
      </c>
      <c r="O20379" s="100">
        <v>2012</v>
      </c>
    </row>
    <row r="20380" spans="1:15" x14ac:dyDescent="0.25">
      <c r="A20380">
        <v>3</v>
      </c>
      <c r="B20380" t="s">
        <v>595</v>
      </c>
      <c r="C20380">
        <v>86</v>
      </c>
      <c r="D20380" t="s">
        <v>393</v>
      </c>
      <c r="E20380" t="s">
        <v>711</v>
      </c>
      <c r="F20380">
        <v>12067</v>
      </c>
      <c r="G20380" t="s">
        <v>402</v>
      </c>
      <c r="H20380" s="101">
        <v>1396.13</v>
      </c>
      <c r="I20380">
        <v>105.95</v>
      </c>
      <c r="J20380" s="8">
        <v>41228</v>
      </c>
      <c r="K20380" t="s">
        <v>148</v>
      </c>
      <c r="L20380" t="s">
        <v>151</v>
      </c>
      <c r="M20380">
        <v>36299.379999999997</v>
      </c>
      <c r="N20380" t="s">
        <v>1597</v>
      </c>
      <c r="O20380" s="100">
        <v>2012</v>
      </c>
    </row>
    <row r="20381" spans="1:15" x14ac:dyDescent="0.25">
      <c r="A20381">
        <v>3</v>
      </c>
      <c r="B20381" t="s">
        <v>595</v>
      </c>
      <c r="C20381">
        <v>86</v>
      </c>
      <c r="D20381" t="s">
        <v>393</v>
      </c>
      <c r="E20381" t="s">
        <v>712</v>
      </c>
      <c r="F20381">
        <v>12669</v>
      </c>
      <c r="G20381" t="s">
        <v>402</v>
      </c>
      <c r="H20381" s="101">
        <v>1300.79</v>
      </c>
      <c r="I20381">
        <v>76.87</v>
      </c>
      <c r="J20381" s="8">
        <v>41228</v>
      </c>
      <c r="K20381" t="s">
        <v>148</v>
      </c>
      <c r="L20381" t="s">
        <v>151</v>
      </c>
      <c r="M20381">
        <v>33820.54</v>
      </c>
      <c r="N20381" t="s">
        <v>1597</v>
      </c>
      <c r="O20381" s="100">
        <v>2012</v>
      </c>
    </row>
    <row r="20382" spans="1:15" x14ac:dyDescent="0.25">
      <c r="A20382">
        <v>3</v>
      </c>
      <c r="B20382" t="s">
        <v>595</v>
      </c>
      <c r="C20382">
        <v>86</v>
      </c>
      <c r="D20382" t="s">
        <v>393</v>
      </c>
      <c r="E20382" t="s">
        <v>713</v>
      </c>
      <c r="F20382">
        <v>13488</v>
      </c>
      <c r="G20382" t="s">
        <v>395</v>
      </c>
      <c r="H20382">
        <v>960</v>
      </c>
      <c r="I20382">
        <v>73.44</v>
      </c>
      <c r="J20382" s="8">
        <v>41228</v>
      </c>
      <c r="K20382" t="s">
        <v>148</v>
      </c>
      <c r="L20382" t="s">
        <v>151</v>
      </c>
      <c r="M20382">
        <v>24960</v>
      </c>
      <c r="N20382" t="s">
        <v>1597</v>
      </c>
      <c r="O20382" s="100">
        <v>2012</v>
      </c>
    </row>
    <row r="20383" spans="1:15" x14ac:dyDescent="0.25">
      <c r="A20383">
        <v>3</v>
      </c>
      <c r="B20383" t="s">
        <v>595</v>
      </c>
      <c r="C20383">
        <v>86</v>
      </c>
      <c r="D20383" t="s">
        <v>393</v>
      </c>
      <c r="E20383" t="s">
        <v>708</v>
      </c>
      <c r="F20383">
        <v>12721</v>
      </c>
      <c r="G20383" t="s">
        <v>395</v>
      </c>
      <c r="H20383">
        <v>942.4</v>
      </c>
      <c r="I20383">
        <v>55.68</v>
      </c>
      <c r="J20383" s="8">
        <v>41228</v>
      </c>
      <c r="K20383" t="s">
        <v>148</v>
      </c>
      <c r="L20383" t="s">
        <v>151</v>
      </c>
      <c r="M20383">
        <v>24502.400000000001</v>
      </c>
      <c r="N20383" t="s">
        <v>1597</v>
      </c>
      <c r="O20383" s="100">
        <v>2012</v>
      </c>
    </row>
    <row r="20384" spans="1:15" x14ac:dyDescent="0.25">
      <c r="A20384">
        <v>3</v>
      </c>
      <c r="B20384" t="s">
        <v>595</v>
      </c>
      <c r="C20384">
        <v>86</v>
      </c>
      <c r="D20384" t="s">
        <v>393</v>
      </c>
      <c r="E20384" t="s">
        <v>710</v>
      </c>
      <c r="F20384">
        <v>9362</v>
      </c>
      <c r="G20384" t="s">
        <v>400</v>
      </c>
      <c r="H20384" s="101">
        <v>1904.75</v>
      </c>
      <c r="I20384">
        <v>139.85</v>
      </c>
      <c r="J20384" s="8">
        <v>41228</v>
      </c>
      <c r="K20384" t="s">
        <v>148</v>
      </c>
      <c r="L20384" t="s">
        <v>151</v>
      </c>
      <c r="M20384">
        <v>49523.5</v>
      </c>
      <c r="N20384" t="s">
        <v>1597</v>
      </c>
      <c r="O20384" s="100">
        <v>2012</v>
      </c>
    </row>
    <row r="20385" spans="1:15" x14ac:dyDescent="0.25">
      <c r="A20385">
        <v>3</v>
      </c>
      <c r="B20385" t="s">
        <v>595</v>
      </c>
      <c r="C20385">
        <v>87</v>
      </c>
      <c r="D20385" t="s">
        <v>403</v>
      </c>
      <c r="E20385" t="s">
        <v>714</v>
      </c>
      <c r="F20385">
        <v>11030</v>
      </c>
      <c r="G20385" t="s">
        <v>405</v>
      </c>
      <c r="H20385" s="101">
        <v>1804.74</v>
      </c>
      <c r="I20385">
        <v>132.01</v>
      </c>
      <c r="J20385" s="8">
        <v>41228</v>
      </c>
      <c r="K20385" t="s">
        <v>148</v>
      </c>
      <c r="L20385" t="s">
        <v>151</v>
      </c>
      <c r="M20385">
        <v>46923.24</v>
      </c>
      <c r="N20385" t="s">
        <v>1597</v>
      </c>
      <c r="O20385" s="100">
        <v>2012</v>
      </c>
    </row>
    <row r="20386" spans="1:15" x14ac:dyDescent="0.25">
      <c r="A20386">
        <v>3</v>
      </c>
      <c r="B20386" t="s">
        <v>595</v>
      </c>
      <c r="C20386">
        <v>87</v>
      </c>
      <c r="D20386" t="s">
        <v>403</v>
      </c>
      <c r="E20386" t="s">
        <v>715</v>
      </c>
      <c r="F20386">
        <v>13361</v>
      </c>
      <c r="G20386" t="s">
        <v>405</v>
      </c>
      <c r="H20386" s="101">
        <v>1305.53</v>
      </c>
      <c r="I20386">
        <v>92.61</v>
      </c>
      <c r="J20386" s="8">
        <v>41228</v>
      </c>
      <c r="K20386" t="s">
        <v>148</v>
      </c>
      <c r="L20386" t="s">
        <v>151</v>
      </c>
      <c r="M20386">
        <v>33943.78</v>
      </c>
      <c r="N20386" t="s">
        <v>1597</v>
      </c>
      <c r="O20386" s="100">
        <v>2012</v>
      </c>
    </row>
    <row r="20387" spans="1:15" x14ac:dyDescent="0.25">
      <c r="A20387">
        <v>3</v>
      </c>
      <c r="B20387" t="s">
        <v>595</v>
      </c>
      <c r="C20387">
        <v>92</v>
      </c>
      <c r="D20387" t="s">
        <v>407</v>
      </c>
      <c r="E20387" t="s">
        <v>721</v>
      </c>
      <c r="F20387">
        <v>12208</v>
      </c>
      <c r="G20387" t="s">
        <v>411</v>
      </c>
      <c r="H20387" s="101">
        <v>1280</v>
      </c>
      <c r="I20387">
        <v>97.92</v>
      </c>
      <c r="J20387" s="8">
        <v>41228</v>
      </c>
      <c r="K20387" t="s">
        <v>148</v>
      </c>
      <c r="L20387" t="s">
        <v>151</v>
      </c>
      <c r="M20387">
        <v>33280</v>
      </c>
      <c r="N20387" t="s">
        <v>1597</v>
      </c>
      <c r="O20387" s="100">
        <v>2012</v>
      </c>
    </row>
    <row r="20388" spans="1:15" x14ac:dyDescent="0.25">
      <c r="A20388">
        <v>3</v>
      </c>
      <c r="B20388" t="s">
        <v>595</v>
      </c>
      <c r="C20388">
        <v>92</v>
      </c>
      <c r="D20388" t="s">
        <v>407</v>
      </c>
      <c r="E20388" t="s">
        <v>716</v>
      </c>
      <c r="F20388">
        <v>10585</v>
      </c>
      <c r="G20388" t="s">
        <v>409</v>
      </c>
      <c r="H20388" s="101">
        <v>2087.4</v>
      </c>
      <c r="I20388">
        <v>131.32</v>
      </c>
      <c r="J20388" s="8">
        <v>41228</v>
      </c>
      <c r="K20388" t="s">
        <v>148</v>
      </c>
      <c r="L20388" t="s">
        <v>151</v>
      </c>
      <c r="M20388">
        <v>54272.4</v>
      </c>
      <c r="N20388" t="s">
        <v>1597</v>
      </c>
      <c r="O20388" s="100">
        <v>2012</v>
      </c>
    </row>
    <row r="20389" spans="1:15" x14ac:dyDescent="0.25">
      <c r="A20389">
        <v>3</v>
      </c>
      <c r="B20389" t="s">
        <v>595</v>
      </c>
      <c r="C20389">
        <v>92</v>
      </c>
      <c r="D20389" t="s">
        <v>407</v>
      </c>
      <c r="E20389" t="s">
        <v>718</v>
      </c>
      <c r="F20389">
        <v>12185</v>
      </c>
      <c r="G20389" t="s">
        <v>411</v>
      </c>
      <c r="H20389" s="101">
        <v>1420</v>
      </c>
      <c r="I20389">
        <v>102.75</v>
      </c>
      <c r="J20389" s="8">
        <v>41228</v>
      </c>
      <c r="K20389" t="s">
        <v>148</v>
      </c>
      <c r="L20389" t="s">
        <v>151</v>
      </c>
      <c r="M20389">
        <v>36920</v>
      </c>
      <c r="N20389" t="s">
        <v>1597</v>
      </c>
      <c r="O20389" s="100">
        <v>2012</v>
      </c>
    </row>
    <row r="20390" spans="1:15" x14ac:dyDescent="0.25">
      <c r="A20390">
        <v>3</v>
      </c>
      <c r="B20390" t="s">
        <v>595</v>
      </c>
      <c r="C20390">
        <v>92</v>
      </c>
      <c r="D20390" t="s">
        <v>407</v>
      </c>
      <c r="E20390" t="s">
        <v>720</v>
      </c>
      <c r="F20390">
        <v>9489</v>
      </c>
      <c r="G20390" t="s">
        <v>411</v>
      </c>
      <c r="H20390" s="101">
        <v>1400.81</v>
      </c>
      <c r="I20390">
        <v>82.24</v>
      </c>
      <c r="J20390" s="8">
        <v>41228</v>
      </c>
      <c r="K20390" t="s">
        <v>148</v>
      </c>
      <c r="L20390" t="s">
        <v>151</v>
      </c>
      <c r="M20390">
        <v>36421.06</v>
      </c>
      <c r="N20390" t="s">
        <v>1597</v>
      </c>
      <c r="O20390" s="100">
        <v>2012</v>
      </c>
    </row>
    <row r="20391" spans="1:15" x14ac:dyDescent="0.25">
      <c r="A20391">
        <v>3</v>
      </c>
      <c r="B20391" t="s">
        <v>595</v>
      </c>
      <c r="C20391">
        <v>93</v>
      </c>
      <c r="D20391" t="s">
        <v>418</v>
      </c>
      <c r="E20391" t="s">
        <v>669</v>
      </c>
      <c r="F20391">
        <v>11905</v>
      </c>
      <c r="G20391" t="s">
        <v>422</v>
      </c>
      <c r="H20391" s="101">
        <v>1782.68</v>
      </c>
      <c r="I20391">
        <v>136.38</v>
      </c>
      <c r="J20391" s="8">
        <v>41228</v>
      </c>
      <c r="K20391" t="s">
        <v>148</v>
      </c>
      <c r="L20391" t="s">
        <v>151</v>
      </c>
      <c r="M20391">
        <v>46349.68</v>
      </c>
      <c r="N20391" t="s">
        <v>1597</v>
      </c>
      <c r="O20391" s="100">
        <v>2012</v>
      </c>
    </row>
    <row r="20392" spans="1:15" x14ac:dyDescent="0.25">
      <c r="A20392">
        <v>3</v>
      </c>
      <c r="B20392" t="s">
        <v>595</v>
      </c>
      <c r="C20392">
        <v>93</v>
      </c>
      <c r="D20392" t="s">
        <v>418</v>
      </c>
      <c r="E20392" t="s">
        <v>725</v>
      </c>
      <c r="F20392">
        <v>1122</v>
      </c>
      <c r="G20392" t="s">
        <v>424</v>
      </c>
      <c r="H20392" s="101">
        <v>1909.62</v>
      </c>
      <c r="I20392">
        <v>138.83000000000001</v>
      </c>
      <c r="J20392" s="8">
        <v>41228</v>
      </c>
      <c r="K20392" t="s">
        <v>148</v>
      </c>
      <c r="L20392" t="s">
        <v>151</v>
      </c>
      <c r="M20392">
        <v>49650.12</v>
      </c>
      <c r="N20392" t="s">
        <v>1597</v>
      </c>
      <c r="O20392" s="100">
        <v>2012</v>
      </c>
    </row>
    <row r="20393" spans="1:15" x14ac:dyDescent="0.25">
      <c r="A20393">
        <v>3</v>
      </c>
      <c r="B20393" t="s">
        <v>595</v>
      </c>
      <c r="C20393">
        <v>93</v>
      </c>
      <c r="D20393" t="s">
        <v>418</v>
      </c>
      <c r="E20393" t="s">
        <v>724</v>
      </c>
      <c r="F20393">
        <v>10430</v>
      </c>
      <c r="G20393" t="s">
        <v>584</v>
      </c>
      <c r="H20393" s="101">
        <v>2773.06</v>
      </c>
      <c r="I20393">
        <v>211.29</v>
      </c>
      <c r="J20393" s="8">
        <v>41228</v>
      </c>
      <c r="K20393" t="s">
        <v>148</v>
      </c>
      <c r="L20393" t="s">
        <v>151</v>
      </c>
      <c r="M20393">
        <v>72099.56</v>
      </c>
      <c r="N20393" t="s">
        <v>1597</v>
      </c>
      <c r="O20393" s="100">
        <v>2012</v>
      </c>
    </row>
    <row r="20394" spans="1:15" x14ac:dyDescent="0.25">
      <c r="A20394">
        <v>3</v>
      </c>
      <c r="B20394" t="s">
        <v>595</v>
      </c>
      <c r="C20394">
        <v>93</v>
      </c>
      <c r="D20394" t="s">
        <v>418</v>
      </c>
      <c r="E20394" t="s">
        <v>727</v>
      </c>
      <c r="F20394">
        <v>11545</v>
      </c>
      <c r="G20394" t="s">
        <v>424</v>
      </c>
      <c r="H20394" s="101">
        <v>2334.8200000000002</v>
      </c>
      <c r="I20394">
        <v>173.41</v>
      </c>
      <c r="J20394" s="8">
        <v>41228</v>
      </c>
      <c r="K20394" t="s">
        <v>148</v>
      </c>
      <c r="L20394" t="s">
        <v>151</v>
      </c>
      <c r="M20394">
        <v>60705.32</v>
      </c>
      <c r="N20394" t="s">
        <v>1597</v>
      </c>
      <c r="O20394" s="100">
        <v>2012</v>
      </c>
    </row>
    <row r="20395" spans="1:15" x14ac:dyDescent="0.25">
      <c r="A20395">
        <v>4</v>
      </c>
      <c r="B20395" t="s">
        <v>730</v>
      </c>
      <c r="C20395">
        <v>64</v>
      </c>
      <c r="D20395" t="s">
        <v>731</v>
      </c>
      <c r="E20395" t="s">
        <v>734</v>
      </c>
      <c r="F20395">
        <v>12199</v>
      </c>
      <c r="G20395" t="s">
        <v>733</v>
      </c>
      <c r="H20395" s="101">
        <v>2000</v>
      </c>
      <c r="I20395">
        <v>153</v>
      </c>
      <c r="J20395" s="8">
        <v>41228</v>
      </c>
      <c r="K20395" t="s">
        <v>148</v>
      </c>
      <c r="L20395" t="s">
        <v>151</v>
      </c>
      <c r="M20395">
        <v>52000</v>
      </c>
      <c r="N20395" t="s">
        <v>1596</v>
      </c>
      <c r="O20395" s="100">
        <v>2012</v>
      </c>
    </row>
    <row r="20396" spans="1:15" x14ac:dyDescent="0.25">
      <c r="A20396">
        <v>4</v>
      </c>
      <c r="B20396" t="s">
        <v>730</v>
      </c>
      <c r="C20396">
        <v>64</v>
      </c>
      <c r="D20396" t="s">
        <v>731</v>
      </c>
      <c r="E20396" t="s">
        <v>738</v>
      </c>
      <c r="F20396">
        <v>10107</v>
      </c>
      <c r="G20396" t="s">
        <v>739</v>
      </c>
      <c r="H20396" s="101">
        <v>2339.2800000000002</v>
      </c>
      <c r="I20396">
        <v>172.87</v>
      </c>
      <c r="J20396" s="8">
        <v>41228</v>
      </c>
      <c r="K20396" t="s">
        <v>148</v>
      </c>
      <c r="L20396" t="s">
        <v>151</v>
      </c>
      <c r="M20396">
        <v>60821.279999999999</v>
      </c>
      <c r="N20396" t="s">
        <v>1596</v>
      </c>
      <c r="O20396" s="100">
        <v>2012</v>
      </c>
    </row>
    <row r="20397" spans="1:15" x14ac:dyDescent="0.25">
      <c r="A20397">
        <v>4</v>
      </c>
      <c r="B20397" t="s">
        <v>730</v>
      </c>
      <c r="C20397">
        <v>64</v>
      </c>
      <c r="D20397" t="s">
        <v>731</v>
      </c>
      <c r="E20397" t="s">
        <v>737</v>
      </c>
      <c r="F20397">
        <v>13110</v>
      </c>
      <c r="G20397" t="s">
        <v>733</v>
      </c>
      <c r="H20397" s="101">
        <v>1771.6</v>
      </c>
      <c r="I20397">
        <v>135.53</v>
      </c>
      <c r="J20397" s="8">
        <v>41228</v>
      </c>
      <c r="K20397" t="s">
        <v>148</v>
      </c>
      <c r="L20397" t="s">
        <v>151</v>
      </c>
      <c r="M20397">
        <v>46061.599999999999</v>
      </c>
      <c r="N20397" t="s">
        <v>1596</v>
      </c>
      <c r="O20397" s="100">
        <v>2012</v>
      </c>
    </row>
    <row r="20398" spans="1:15" x14ac:dyDescent="0.25">
      <c r="A20398">
        <v>4</v>
      </c>
      <c r="B20398" t="s">
        <v>730</v>
      </c>
      <c r="C20398">
        <v>72</v>
      </c>
      <c r="D20398" t="s">
        <v>305</v>
      </c>
      <c r="E20398" t="s">
        <v>1443</v>
      </c>
      <c r="F20398">
        <v>13641</v>
      </c>
      <c r="G20398" t="s">
        <v>307</v>
      </c>
      <c r="H20398">
        <v>350.75</v>
      </c>
      <c r="I20398">
        <v>50.69</v>
      </c>
      <c r="J20398" s="8">
        <v>41228</v>
      </c>
      <c r="K20398" t="s">
        <v>148</v>
      </c>
      <c r="L20398" t="s">
        <v>149</v>
      </c>
      <c r="M20398">
        <v>9119.5</v>
      </c>
      <c r="N20398" t="s">
        <v>1596</v>
      </c>
      <c r="O20398" s="100">
        <v>2012</v>
      </c>
    </row>
    <row r="20399" spans="1:15" x14ac:dyDescent="0.25">
      <c r="A20399">
        <v>4</v>
      </c>
      <c r="B20399" t="s">
        <v>730</v>
      </c>
      <c r="C20399">
        <v>72</v>
      </c>
      <c r="D20399" t="s">
        <v>305</v>
      </c>
      <c r="E20399" t="s">
        <v>741</v>
      </c>
      <c r="F20399">
        <v>10327</v>
      </c>
      <c r="G20399" t="s">
        <v>307</v>
      </c>
      <c r="H20399">
        <v>351.49</v>
      </c>
      <c r="I20399">
        <v>50.79</v>
      </c>
      <c r="J20399" s="8">
        <v>41228</v>
      </c>
      <c r="K20399" t="s">
        <v>148</v>
      </c>
      <c r="L20399" t="s">
        <v>149</v>
      </c>
      <c r="M20399">
        <v>9138.74</v>
      </c>
      <c r="N20399" t="s">
        <v>1596</v>
      </c>
      <c r="O20399" s="100">
        <v>2012</v>
      </c>
    </row>
    <row r="20400" spans="1:15" x14ac:dyDescent="0.25">
      <c r="A20400">
        <v>4</v>
      </c>
      <c r="B20400" t="s">
        <v>730</v>
      </c>
      <c r="C20400">
        <v>72</v>
      </c>
      <c r="D20400" t="s">
        <v>305</v>
      </c>
      <c r="E20400" t="s">
        <v>742</v>
      </c>
      <c r="F20400">
        <v>12705</v>
      </c>
      <c r="G20400" t="s">
        <v>307</v>
      </c>
      <c r="H20400">
        <v>152.76</v>
      </c>
      <c r="I20400">
        <v>22.08</v>
      </c>
      <c r="J20400" s="8">
        <v>41228</v>
      </c>
      <c r="K20400" t="s">
        <v>148</v>
      </c>
      <c r="L20400" t="s">
        <v>149</v>
      </c>
      <c r="M20400">
        <v>3971.76</v>
      </c>
      <c r="N20400" t="s">
        <v>1596</v>
      </c>
      <c r="O20400" s="100">
        <v>2012</v>
      </c>
    </row>
    <row r="20401" spans="1:15" x14ac:dyDescent="0.25">
      <c r="A20401">
        <v>4</v>
      </c>
      <c r="B20401" t="s">
        <v>730</v>
      </c>
      <c r="C20401">
        <v>72</v>
      </c>
      <c r="D20401" t="s">
        <v>305</v>
      </c>
      <c r="E20401" t="s">
        <v>1385</v>
      </c>
      <c r="F20401">
        <v>13603</v>
      </c>
      <c r="G20401" t="s">
        <v>307</v>
      </c>
      <c r="H20401">
        <v>795.5</v>
      </c>
      <c r="I20401">
        <v>95.32</v>
      </c>
      <c r="J20401" s="8">
        <v>41228</v>
      </c>
      <c r="K20401" t="s">
        <v>148</v>
      </c>
      <c r="L20401" t="s">
        <v>149</v>
      </c>
      <c r="M20401">
        <v>20683</v>
      </c>
      <c r="N20401" t="s">
        <v>1596</v>
      </c>
      <c r="O20401" s="100">
        <v>2012</v>
      </c>
    </row>
    <row r="20402" spans="1:15" x14ac:dyDescent="0.25">
      <c r="A20402">
        <v>4</v>
      </c>
      <c r="B20402" t="s">
        <v>730</v>
      </c>
      <c r="C20402">
        <v>80</v>
      </c>
      <c r="D20402" t="s">
        <v>348</v>
      </c>
      <c r="E20402" t="s">
        <v>744</v>
      </c>
      <c r="F20402">
        <v>9789</v>
      </c>
      <c r="G20402" t="s">
        <v>174</v>
      </c>
      <c r="H20402" s="101">
        <v>2109.13</v>
      </c>
      <c r="I20402">
        <v>149.52000000000001</v>
      </c>
      <c r="J20402" s="8">
        <v>41228</v>
      </c>
      <c r="K20402" t="s">
        <v>148</v>
      </c>
      <c r="L20402" t="s">
        <v>151</v>
      </c>
      <c r="M20402">
        <v>54837.38</v>
      </c>
      <c r="N20402" t="s">
        <v>1597</v>
      </c>
      <c r="O20402" s="100">
        <v>2012</v>
      </c>
    </row>
    <row r="20403" spans="1:15" x14ac:dyDescent="0.25">
      <c r="A20403">
        <v>4</v>
      </c>
      <c r="B20403" t="s">
        <v>730</v>
      </c>
      <c r="C20403">
        <v>80</v>
      </c>
      <c r="D20403" t="s">
        <v>348</v>
      </c>
      <c r="E20403" t="s">
        <v>745</v>
      </c>
      <c r="F20403">
        <v>12068</v>
      </c>
      <c r="G20403" t="s">
        <v>352</v>
      </c>
      <c r="H20403" s="101">
        <v>2866.27</v>
      </c>
      <c r="I20403">
        <v>213.45</v>
      </c>
      <c r="J20403" s="8">
        <v>41228</v>
      </c>
      <c r="K20403" t="s">
        <v>148</v>
      </c>
      <c r="L20403" t="s">
        <v>151</v>
      </c>
      <c r="M20403">
        <v>74523.02</v>
      </c>
      <c r="N20403" t="s">
        <v>1597</v>
      </c>
      <c r="O20403" s="100">
        <v>2012</v>
      </c>
    </row>
    <row r="20404" spans="1:15" x14ac:dyDescent="0.25">
      <c r="A20404">
        <v>4</v>
      </c>
      <c r="B20404" t="s">
        <v>730</v>
      </c>
      <c r="C20404">
        <v>80</v>
      </c>
      <c r="D20404" t="s">
        <v>348</v>
      </c>
      <c r="E20404" t="s">
        <v>746</v>
      </c>
      <c r="F20404">
        <v>12936</v>
      </c>
      <c r="G20404" t="s">
        <v>354</v>
      </c>
      <c r="H20404" s="101">
        <v>1098.8900000000001</v>
      </c>
      <c r="I20404">
        <v>62.22</v>
      </c>
      <c r="J20404" s="8">
        <v>41228</v>
      </c>
      <c r="K20404" t="s">
        <v>148</v>
      </c>
      <c r="L20404" t="s">
        <v>151</v>
      </c>
      <c r="M20404">
        <v>28571.14</v>
      </c>
      <c r="N20404" t="s">
        <v>1597</v>
      </c>
      <c r="O20404" s="100">
        <v>2012</v>
      </c>
    </row>
    <row r="20405" spans="1:15" x14ac:dyDescent="0.25">
      <c r="A20405">
        <v>4</v>
      </c>
      <c r="B20405" t="s">
        <v>730</v>
      </c>
      <c r="C20405">
        <v>93</v>
      </c>
      <c r="D20405" t="s">
        <v>418</v>
      </c>
      <c r="E20405" t="s">
        <v>732</v>
      </c>
      <c r="F20405">
        <v>10678</v>
      </c>
      <c r="G20405" t="s">
        <v>584</v>
      </c>
      <c r="H20405" s="101">
        <v>2130.0300000000002</v>
      </c>
      <c r="I20405">
        <v>137.16</v>
      </c>
      <c r="J20405" s="8">
        <v>41228</v>
      </c>
      <c r="K20405" t="s">
        <v>148</v>
      </c>
      <c r="L20405" t="s">
        <v>151</v>
      </c>
      <c r="M20405">
        <v>55380.78</v>
      </c>
      <c r="N20405" t="s">
        <v>1597</v>
      </c>
      <c r="O20405" s="100">
        <v>2012</v>
      </c>
    </row>
    <row r="20406" spans="1:15" x14ac:dyDescent="0.25">
      <c r="A20406">
        <v>5</v>
      </c>
      <c r="B20406" t="s">
        <v>748</v>
      </c>
      <c r="C20406">
        <v>2</v>
      </c>
      <c r="D20406" t="s">
        <v>959</v>
      </c>
      <c r="E20406" t="s">
        <v>749</v>
      </c>
      <c r="F20406">
        <v>12504</v>
      </c>
      <c r="G20406" t="s">
        <v>750</v>
      </c>
      <c r="H20406" s="101">
        <v>2114.5500000000002</v>
      </c>
      <c r="I20406">
        <v>155.94</v>
      </c>
      <c r="J20406" s="8">
        <v>41228</v>
      </c>
      <c r="K20406" t="s">
        <v>148</v>
      </c>
      <c r="L20406" t="s">
        <v>151</v>
      </c>
      <c r="M20406">
        <v>54978.3</v>
      </c>
      <c r="N20406" t="s">
        <v>1596</v>
      </c>
      <c r="O20406" s="100">
        <v>2012</v>
      </c>
    </row>
    <row r="20407" spans="1:15" x14ac:dyDescent="0.25">
      <c r="A20407">
        <v>5</v>
      </c>
      <c r="B20407" t="s">
        <v>748</v>
      </c>
      <c r="C20407">
        <v>3</v>
      </c>
      <c r="D20407" t="s">
        <v>596</v>
      </c>
      <c r="E20407" t="s">
        <v>752</v>
      </c>
      <c r="F20407">
        <v>13225</v>
      </c>
      <c r="G20407" t="s">
        <v>600</v>
      </c>
      <c r="H20407" s="101">
        <v>1764.01</v>
      </c>
      <c r="I20407">
        <v>134.94999999999999</v>
      </c>
      <c r="J20407" s="8">
        <v>41228</v>
      </c>
      <c r="K20407" t="s">
        <v>148</v>
      </c>
      <c r="L20407" t="s">
        <v>149</v>
      </c>
      <c r="M20407">
        <v>45864.26</v>
      </c>
      <c r="N20407" t="s">
        <v>1596</v>
      </c>
      <c r="O20407" s="100">
        <v>2012</v>
      </c>
    </row>
    <row r="20408" spans="1:15" x14ac:dyDescent="0.25">
      <c r="A20408">
        <v>5</v>
      </c>
      <c r="B20408" t="s">
        <v>748</v>
      </c>
      <c r="C20408">
        <v>3</v>
      </c>
      <c r="D20408" t="s">
        <v>596</v>
      </c>
      <c r="E20408" t="s">
        <v>753</v>
      </c>
      <c r="F20408">
        <v>11796</v>
      </c>
      <c r="G20408" t="s">
        <v>600</v>
      </c>
      <c r="H20408" s="101">
        <v>1192.3499999999999</v>
      </c>
      <c r="I20408">
        <v>91.22</v>
      </c>
      <c r="J20408" s="8">
        <v>41228</v>
      </c>
      <c r="K20408" t="s">
        <v>148</v>
      </c>
      <c r="L20408" t="s">
        <v>149</v>
      </c>
      <c r="M20408">
        <v>31001.1</v>
      </c>
      <c r="N20408" t="s">
        <v>1596</v>
      </c>
      <c r="O20408" s="100">
        <v>2012</v>
      </c>
    </row>
    <row r="20409" spans="1:15" x14ac:dyDescent="0.25">
      <c r="A20409">
        <v>5</v>
      </c>
      <c r="B20409" t="s">
        <v>748</v>
      </c>
      <c r="C20409">
        <v>3</v>
      </c>
      <c r="D20409" t="s">
        <v>596</v>
      </c>
      <c r="E20409" t="s">
        <v>754</v>
      </c>
      <c r="F20409">
        <v>12649</v>
      </c>
      <c r="G20409" t="s">
        <v>600</v>
      </c>
      <c r="H20409" s="101">
        <v>1675.49</v>
      </c>
      <c r="I20409">
        <v>128.16999999999999</v>
      </c>
      <c r="J20409" s="8">
        <v>41228</v>
      </c>
      <c r="K20409" t="s">
        <v>148</v>
      </c>
      <c r="L20409" t="s">
        <v>149</v>
      </c>
      <c r="M20409">
        <v>43562.74</v>
      </c>
      <c r="N20409" t="s">
        <v>1596</v>
      </c>
      <c r="O20409" s="100">
        <v>2012</v>
      </c>
    </row>
    <row r="20410" spans="1:15" x14ac:dyDescent="0.25">
      <c r="A20410">
        <v>5</v>
      </c>
      <c r="B20410" t="s">
        <v>748</v>
      </c>
      <c r="C20410">
        <v>3</v>
      </c>
      <c r="D20410" t="s">
        <v>596</v>
      </c>
      <c r="E20410" t="s">
        <v>755</v>
      </c>
      <c r="F20410">
        <v>10701</v>
      </c>
      <c r="G20410" t="s">
        <v>600</v>
      </c>
      <c r="H20410" s="101">
        <v>1955.01</v>
      </c>
      <c r="I20410">
        <v>144.59</v>
      </c>
      <c r="J20410" s="8">
        <v>41228</v>
      </c>
      <c r="K20410" t="s">
        <v>148</v>
      </c>
      <c r="L20410" t="s">
        <v>151</v>
      </c>
      <c r="M20410">
        <v>50830.26</v>
      </c>
      <c r="N20410" t="s">
        <v>1596</v>
      </c>
      <c r="O20410" s="100">
        <v>2012</v>
      </c>
    </row>
    <row r="20411" spans="1:15" x14ac:dyDescent="0.25">
      <c r="A20411">
        <v>5</v>
      </c>
      <c r="B20411" t="s">
        <v>748</v>
      </c>
      <c r="C20411">
        <v>3</v>
      </c>
      <c r="D20411" t="s">
        <v>596</v>
      </c>
      <c r="E20411" t="s">
        <v>756</v>
      </c>
      <c r="F20411">
        <v>13103</v>
      </c>
      <c r="G20411" t="s">
        <v>600</v>
      </c>
      <c r="H20411" s="101">
        <v>2244.21</v>
      </c>
      <c r="I20411">
        <v>171.68</v>
      </c>
      <c r="J20411" s="8">
        <v>41228</v>
      </c>
      <c r="K20411" t="s">
        <v>148</v>
      </c>
      <c r="L20411" t="s">
        <v>151</v>
      </c>
      <c r="M20411">
        <v>58349.46</v>
      </c>
      <c r="N20411" t="s">
        <v>1596</v>
      </c>
      <c r="O20411" s="100">
        <v>2012</v>
      </c>
    </row>
    <row r="20412" spans="1:15" x14ac:dyDescent="0.25">
      <c r="A20412">
        <v>5</v>
      </c>
      <c r="B20412" t="s">
        <v>748</v>
      </c>
      <c r="C20412">
        <v>3</v>
      </c>
      <c r="D20412" t="s">
        <v>596</v>
      </c>
      <c r="E20412" t="s">
        <v>757</v>
      </c>
      <c r="F20412">
        <v>12470</v>
      </c>
      <c r="G20412" t="s">
        <v>600</v>
      </c>
      <c r="H20412" s="101">
        <v>2002</v>
      </c>
      <c r="I20412">
        <v>130.44999999999999</v>
      </c>
      <c r="J20412" s="8">
        <v>41228</v>
      </c>
      <c r="K20412" t="s">
        <v>148</v>
      </c>
      <c r="L20412" t="s">
        <v>151</v>
      </c>
      <c r="M20412">
        <v>52052</v>
      </c>
      <c r="N20412" t="s">
        <v>1596</v>
      </c>
      <c r="O20412" s="100">
        <v>2012</v>
      </c>
    </row>
    <row r="20413" spans="1:15" x14ac:dyDescent="0.25">
      <c r="A20413">
        <v>5</v>
      </c>
      <c r="B20413" t="s">
        <v>748</v>
      </c>
      <c r="C20413">
        <v>3</v>
      </c>
      <c r="D20413" t="s">
        <v>596</v>
      </c>
      <c r="E20413" t="s">
        <v>751</v>
      </c>
      <c r="F20413">
        <v>11924</v>
      </c>
      <c r="G20413" t="s">
        <v>600</v>
      </c>
      <c r="H20413" s="101">
        <v>2805.84</v>
      </c>
      <c r="I20413">
        <v>214.64</v>
      </c>
      <c r="J20413" s="8">
        <v>41228</v>
      </c>
      <c r="K20413" t="s">
        <v>148</v>
      </c>
      <c r="L20413" t="s">
        <v>149</v>
      </c>
      <c r="M20413">
        <v>72951.839999999997</v>
      </c>
      <c r="N20413" t="s">
        <v>1596</v>
      </c>
      <c r="O20413" s="100">
        <v>2012</v>
      </c>
    </row>
    <row r="20414" spans="1:15" x14ac:dyDescent="0.25">
      <c r="A20414">
        <v>5</v>
      </c>
      <c r="B20414" t="s">
        <v>748</v>
      </c>
      <c r="C20414">
        <v>6</v>
      </c>
      <c r="D20414" t="s">
        <v>162</v>
      </c>
      <c r="E20414" t="s">
        <v>1493</v>
      </c>
      <c r="F20414">
        <v>13681</v>
      </c>
      <c r="G20414" t="s">
        <v>164</v>
      </c>
      <c r="H20414">
        <v>868.75</v>
      </c>
      <c r="I20414">
        <v>125.53</v>
      </c>
      <c r="J20414" s="8">
        <v>41228</v>
      </c>
      <c r="K20414" t="s">
        <v>148</v>
      </c>
      <c r="L20414" t="s">
        <v>190</v>
      </c>
      <c r="M20414">
        <v>22587.5</v>
      </c>
      <c r="N20414" t="s">
        <v>1596</v>
      </c>
      <c r="O20414" s="100">
        <v>2012</v>
      </c>
    </row>
    <row r="20415" spans="1:15" x14ac:dyDescent="0.25">
      <c r="A20415">
        <v>5</v>
      </c>
      <c r="B20415" t="s">
        <v>748</v>
      </c>
      <c r="C20415">
        <v>6</v>
      </c>
      <c r="D20415" t="s">
        <v>162</v>
      </c>
      <c r="E20415" t="s">
        <v>758</v>
      </c>
      <c r="F20415">
        <v>12167</v>
      </c>
      <c r="G20415" t="s">
        <v>164</v>
      </c>
      <c r="H20415" s="101">
        <v>2105.5300000000002</v>
      </c>
      <c r="I20415">
        <v>150.57</v>
      </c>
      <c r="J20415" s="8">
        <v>41228</v>
      </c>
      <c r="K20415" t="s">
        <v>148</v>
      </c>
      <c r="L20415" t="s">
        <v>151</v>
      </c>
      <c r="M20415">
        <v>54743.78</v>
      </c>
      <c r="N20415" t="s">
        <v>1596</v>
      </c>
      <c r="O20415" s="100">
        <v>2012</v>
      </c>
    </row>
    <row r="20416" spans="1:15" x14ac:dyDescent="0.25">
      <c r="A20416">
        <v>5</v>
      </c>
      <c r="B20416" t="s">
        <v>748</v>
      </c>
      <c r="C20416">
        <v>6</v>
      </c>
      <c r="D20416" t="s">
        <v>162</v>
      </c>
      <c r="E20416" t="s">
        <v>759</v>
      </c>
      <c r="F20416">
        <v>13394</v>
      </c>
      <c r="G20416" t="s">
        <v>164</v>
      </c>
      <c r="H20416" s="101">
        <v>1339</v>
      </c>
      <c r="I20416">
        <v>102.44</v>
      </c>
      <c r="J20416" s="8">
        <v>41228</v>
      </c>
      <c r="K20416" t="s">
        <v>148</v>
      </c>
      <c r="L20416" t="s">
        <v>149</v>
      </c>
      <c r="M20416">
        <v>34814</v>
      </c>
      <c r="N20416" t="s">
        <v>1596</v>
      </c>
      <c r="O20416" s="100">
        <v>2012</v>
      </c>
    </row>
    <row r="20417" spans="1:15" x14ac:dyDescent="0.25">
      <c r="A20417">
        <v>5</v>
      </c>
      <c r="B20417" t="s">
        <v>748</v>
      </c>
      <c r="C20417">
        <v>14</v>
      </c>
      <c r="D20417" t="s">
        <v>172</v>
      </c>
      <c r="E20417" t="s">
        <v>762</v>
      </c>
      <c r="F20417">
        <v>11155</v>
      </c>
      <c r="G20417" t="s">
        <v>181</v>
      </c>
      <c r="H20417" s="101">
        <v>3401.08</v>
      </c>
      <c r="I20417">
        <v>254.36</v>
      </c>
      <c r="J20417" s="8">
        <v>41228</v>
      </c>
      <c r="K20417" t="s">
        <v>148</v>
      </c>
      <c r="L20417" t="s">
        <v>151</v>
      </c>
      <c r="M20417">
        <v>88428.08</v>
      </c>
      <c r="N20417" t="s">
        <v>1596</v>
      </c>
      <c r="O20417" s="100">
        <v>2012</v>
      </c>
    </row>
    <row r="20418" spans="1:15" x14ac:dyDescent="0.25">
      <c r="A20418">
        <v>5</v>
      </c>
      <c r="B20418" t="s">
        <v>748</v>
      </c>
      <c r="C20418">
        <v>14</v>
      </c>
      <c r="D20418" t="s">
        <v>172</v>
      </c>
      <c r="E20418" t="s">
        <v>763</v>
      </c>
      <c r="F20418">
        <v>11643</v>
      </c>
      <c r="G20418" t="s">
        <v>181</v>
      </c>
      <c r="H20418" s="101">
        <v>3542.22</v>
      </c>
      <c r="I20418">
        <v>270.98</v>
      </c>
      <c r="J20418" s="8">
        <v>41228</v>
      </c>
      <c r="K20418" t="s">
        <v>148</v>
      </c>
      <c r="L20418" t="s">
        <v>151</v>
      </c>
      <c r="M20418">
        <v>92097.72</v>
      </c>
      <c r="N20418" t="s">
        <v>1596</v>
      </c>
      <c r="O20418" s="100">
        <v>2012</v>
      </c>
    </row>
    <row r="20419" spans="1:15" x14ac:dyDescent="0.25">
      <c r="A20419">
        <v>5</v>
      </c>
      <c r="B20419" t="s">
        <v>748</v>
      </c>
      <c r="C20419">
        <v>14</v>
      </c>
      <c r="D20419" t="s">
        <v>172</v>
      </c>
      <c r="E20419" t="s">
        <v>771</v>
      </c>
      <c r="F20419">
        <v>10764</v>
      </c>
      <c r="G20419" t="s">
        <v>186</v>
      </c>
      <c r="H20419" s="101">
        <v>4410.53</v>
      </c>
      <c r="I20419">
        <v>334.82</v>
      </c>
      <c r="J20419" s="8">
        <v>41228</v>
      </c>
      <c r="K20419" t="s">
        <v>148</v>
      </c>
      <c r="L20419" t="s">
        <v>151</v>
      </c>
      <c r="M20419">
        <v>114673.78</v>
      </c>
      <c r="N20419" t="s">
        <v>1596</v>
      </c>
      <c r="O20419" s="100">
        <v>2012</v>
      </c>
    </row>
    <row r="20420" spans="1:15" x14ac:dyDescent="0.25">
      <c r="A20420">
        <v>5</v>
      </c>
      <c r="B20420" t="s">
        <v>748</v>
      </c>
      <c r="C20420">
        <v>14</v>
      </c>
      <c r="D20420" t="s">
        <v>172</v>
      </c>
      <c r="E20420" t="s">
        <v>766</v>
      </c>
      <c r="F20420">
        <v>13526</v>
      </c>
      <c r="G20420" t="s">
        <v>181</v>
      </c>
      <c r="H20420" s="101">
        <v>1180</v>
      </c>
      <c r="I20420">
        <v>90.27</v>
      </c>
      <c r="J20420" s="8">
        <v>41228</v>
      </c>
      <c r="K20420" t="s">
        <v>148</v>
      </c>
      <c r="L20420" t="s">
        <v>149</v>
      </c>
      <c r="M20420">
        <v>30680</v>
      </c>
      <c r="N20420" t="s">
        <v>1596</v>
      </c>
      <c r="O20420" s="100">
        <v>2012</v>
      </c>
    </row>
    <row r="20421" spans="1:15" x14ac:dyDescent="0.25">
      <c r="A20421">
        <v>5</v>
      </c>
      <c r="B20421" t="s">
        <v>748</v>
      </c>
      <c r="C20421">
        <v>14</v>
      </c>
      <c r="D20421" t="s">
        <v>172</v>
      </c>
      <c r="E20421" t="s">
        <v>767</v>
      </c>
      <c r="F20421">
        <v>11156</v>
      </c>
      <c r="G20421" t="s">
        <v>181</v>
      </c>
      <c r="H20421" s="101">
        <v>3374.28</v>
      </c>
      <c r="I20421">
        <v>258.14</v>
      </c>
      <c r="J20421" s="8">
        <v>41228</v>
      </c>
      <c r="K20421" t="s">
        <v>148</v>
      </c>
      <c r="L20421" t="s">
        <v>151</v>
      </c>
      <c r="M20421">
        <v>87731.28</v>
      </c>
      <c r="N20421" t="s">
        <v>1596</v>
      </c>
      <c r="O20421" s="100">
        <v>2012</v>
      </c>
    </row>
    <row r="20422" spans="1:15" x14ac:dyDescent="0.25">
      <c r="A20422">
        <v>5</v>
      </c>
      <c r="B20422" t="s">
        <v>748</v>
      </c>
      <c r="C20422">
        <v>14</v>
      </c>
      <c r="D20422" t="s">
        <v>172</v>
      </c>
      <c r="E20422" t="s">
        <v>768</v>
      </c>
      <c r="F20422">
        <v>11112</v>
      </c>
      <c r="G20422" t="s">
        <v>181</v>
      </c>
      <c r="H20422" s="101">
        <v>3564.62</v>
      </c>
      <c r="I20422">
        <v>272.64</v>
      </c>
      <c r="J20422" s="8">
        <v>41228</v>
      </c>
      <c r="K20422" t="s">
        <v>148</v>
      </c>
      <c r="L20422" t="s">
        <v>151</v>
      </c>
      <c r="M20422">
        <v>92680.12</v>
      </c>
      <c r="N20422" t="s">
        <v>1596</v>
      </c>
      <c r="O20422" s="100">
        <v>2012</v>
      </c>
    </row>
    <row r="20423" spans="1:15" x14ac:dyDescent="0.25">
      <c r="A20423">
        <v>5</v>
      </c>
      <c r="B20423" t="s">
        <v>748</v>
      </c>
      <c r="C20423">
        <v>14</v>
      </c>
      <c r="D20423" t="s">
        <v>172</v>
      </c>
      <c r="E20423" t="s">
        <v>760</v>
      </c>
      <c r="F20423">
        <v>12287</v>
      </c>
      <c r="G20423" t="s">
        <v>176</v>
      </c>
      <c r="H20423" s="101">
        <v>1081.5</v>
      </c>
      <c r="I20423">
        <v>82.73</v>
      </c>
      <c r="J20423" s="8">
        <v>41228</v>
      </c>
      <c r="K20423" t="s">
        <v>148</v>
      </c>
      <c r="L20423" t="s">
        <v>149</v>
      </c>
      <c r="M20423">
        <v>28119</v>
      </c>
      <c r="N20423" t="s">
        <v>1596</v>
      </c>
      <c r="O20423" s="100">
        <v>2012</v>
      </c>
    </row>
    <row r="20424" spans="1:15" x14ac:dyDescent="0.25">
      <c r="A20424">
        <v>5</v>
      </c>
      <c r="B20424" t="s">
        <v>748</v>
      </c>
      <c r="C20424">
        <v>14</v>
      </c>
      <c r="D20424" t="s">
        <v>172</v>
      </c>
      <c r="E20424" t="s">
        <v>769</v>
      </c>
      <c r="F20424">
        <v>13175</v>
      </c>
      <c r="G20424" t="s">
        <v>181</v>
      </c>
      <c r="H20424" s="101">
        <v>3200</v>
      </c>
      <c r="I20424">
        <v>238.72</v>
      </c>
      <c r="J20424" s="8">
        <v>41228</v>
      </c>
      <c r="K20424" t="s">
        <v>148</v>
      </c>
      <c r="L20424" t="s">
        <v>151</v>
      </c>
      <c r="M20424">
        <v>83200</v>
      </c>
      <c r="N20424" t="s">
        <v>1596</v>
      </c>
      <c r="O20424" s="100">
        <v>2012</v>
      </c>
    </row>
    <row r="20425" spans="1:15" x14ac:dyDescent="0.25">
      <c r="A20425">
        <v>5</v>
      </c>
      <c r="B20425" t="s">
        <v>748</v>
      </c>
      <c r="C20425">
        <v>14</v>
      </c>
      <c r="D20425" t="s">
        <v>172</v>
      </c>
      <c r="E20425" t="s">
        <v>770</v>
      </c>
      <c r="F20425">
        <v>13522</v>
      </c>
      <c r="G20425" t="s">
        <v>181</v>
      </c>
      <c r="H20425">
        <v>173.04</v>
      </c>
      <c r="I20425">
        <v>13.24</v>
      </c>
      <c r="J20425" s="8">
        <v>41228</v>
      </c>
      <c r="K20425" t="s">
        <v>148</v>
      </c>
      <c r="L20425" t="s">
        <v>149</v>
      </c>
      <c r="M20425">
        <v>4499.04</v>
      </c>
      <c r="N20425" t="s">
        <v>1596</v>
      </c>
      <c r="O20425" s="100">
        <v>2012</v>
      </c>
    </row>
    <row r="20426" spans="1:15" x14ac:dyDescent="0.25">
      <c r="A20426">
        <v>5</v>
      </c>
      <c r="B20426" t="s">
        <v>748</v>
      </c>
      <c r="C20426">
        <v>14</v>
      </c>
      <c r="D20426" t="s">
        <v>172</v>
      </c>
      <c r="E20426" t="s">
        <v>761</v>
      </c>
      <c r="F20426">
        <v>10720</v>
      </c>
      <c r="G20426" t="s">
        <v>452</v>
      </c>
      <c r="H20426" s="101">
        <v>3981.14</v>
      </c>
      <c r="I20426">
        <v>304.5</v>
      </c>
      <c r="J20426" s="8">
        <v>41228</v>
      </c>
      <c r="K20426" t="s">
        <v>148</v>
      </c>
      <c r="L20426" t="s">
        <v>151</v>
      </c>
      <c r="M20426">
        <v>103509.64</v>
      </c>
      <c r="N20426" t="s">
        <v>1596</v>
      </c>
      <c r="O20426" s="100">
        <v>2012</v>
      </c>
    </row>
    <row r="20427" spans="1:15" x14ac:dyDescent="0.25">
      <c r="A20427">
        <v>5</v>
      </c>
      <c r="B20427" t="s">
        <v>748</v>
      </c>
      <c r="C20427">
        <v>14</v>
      </c>
      <c r="D20427" t="s">
        <v>172</v>
      </c>
      <c r="E20427" t="s">
        <v>1295</v>
      </c>
      <c r="F20427">
        <v>11091</v>
      </c>
      <c r="G20427" t="s">
        <v>181</v>
      </c>
      <c r="H20427">
        <v>50</v>
      </c>
      <c r="I20427">
        <v>7.23</v>
      </c>
      <c r="J20427" s="8">
        <v>41228</v>
      </c>
      <c r="K20427" t="s">
        <v>148</v>
      </c>
      <c r="L20427" t="s">
        <v>149</v>
      </c>
      <c r="M20427">
        <v>1300</v>
      </c>
      <c r="N20427" t="s">
        <v>1596</v>
      </c>
      <c r="O20427" s="100">
        <v>2012</v>
      </c>
    </row>
    <row r="20428" spans="1:15" x14ac:dyDescent="0.25">
      <c r="A20428">
        <v>5</v>
      </c>
      <c r="B20428" t="s">
        <v>748</v>
      </c>
      <c r="C20428">
        <v>14</v>
      </c>
      <c r="D20428" t="s">
        <v>172</v>
      </c>
      <c r="E20428" t="s">
        <v>1386</v>
      </c>
      <c r="F20428">
        <v>13609</v>
      </c>
      <c r="G20428" t="s">
        <v>176</v>
      </c>
      <c r="H20428">
        <v>420</v>
      </c>
      <c r="I20428">
        <v>32.130000000000003</v>
      </c>
      <c r="J20428" s="8">
        <v>41228</v>
      </c>
      <c r="K20428" t="s">
        <v>148</v>
      </c>
      <c r="L20428" t="s">
        <v>149</v>
      </c>
      <c r="M20428">
        <v>10920</v>
      </c>
      <c r="N20428" t="s">
        <v>1596</v>
      </c>
      <c r="O20428" s="100">
        <v>2012</v>
      </c>
    </row>
    <row r="20429" spans="1:15" x14ac:dyDescent="0.25">
      <c r="A20429">
        <v>5</v>
      </c>
      <c r="B20429" t="s">
        <v>748</v>
      </c>
      <c r="C20429">
        <v>22</v>
      </c>
      <c r="D20429" t="s">
        <v>187</v>
      </c>
      <c r="E20429" t="s">
        <v>1334</v>
      </c>
      <c r="F20429">
        <v>12162</v>
      </c>
      <c r="G20429" t="s">
        <v>161</v>
      </c>
      <c r="H20429" s="101">
        <v>3049.62</v>
      </c>
      <c r="I20429">
        <v>228.33</v>
      </c>
      <c r="J20429" s="8">
        <v>41228</v>
      </c>
      <c r="K20429" t="s">
        <v>148</v>
      </c>
      <c r="L20429" t="s">
        <v>151</v>
      </c>
      <c r="M20429">
        <v>79290.12</v>
      </c>
      <c r="N20429" t="s">
        <v>1596</v>
      </c>
      <c r="O20429" s="100">
        <v>2012</v>
      </c>
    </row>
    <row r="20430" spans="1:15" x14ac:dyDescent="0.25">
      <c r="A20430">
        <v>5</v>
      </c>
      <c r="B20430" t="s">
        <v>748</v>
      </c>
      <c r="C20430">
        <v>22</v>
      </c>
      <c r="D20430" t="s">
        <v>187</v>
      </c>
      <c r="E20430" t="s">
        <v>775</v>
      </c>
      <c r="F20430">
        <v>10721</v>
      </c>
      <c r="G20430" t="s">
        <v>161</v>
      </c>
      <c r="H20430" s="101">
        <v>3382.77</v>
      </c>
      <c r="I20430">
        <v>246.01</v>
      </c>
      <c r="J20430" s="8">
        <v>41228</v>
      </c>
      <c r="K20430" t="s">
        <v>148</v>
      </c>
      <c r="L20430" t="s">
        <v>151</v>
      </c>
      <c r="M20430">
        <v>87952.02</v>
      </c>
      <c r="N20430" t="s">
        <v>1596</v>
      </c>
      <c r="O20430" s="100">
        <v>2012</v>
      </c>
    </row>
    <row r="20431" spans="1:15" x14ac:dyDescent="0.25">
      <c r="A20431">
        <v>5</v>
      </c>
      <c r="B20431" t="s">
        <v>748</v>
      </c>
      <c r="C20431">
        <v>22</v>
      </c>
      <c r="D20431" t="s">
        <v>187</v>
      </c>
      <c r="E20431" t="s">
        <v>776</v>
      </c>
      <c r="F20431">
        <v>10269</v>
      </c>
      <c r="G20431" t="s">
        <v>161</v>
      </c>
      <c r="H20431" s="101">
        <v>1186.8800000000001</v>
      </c>
      <c r="I20431">
        <v>90.8</v>
      </c>
      <c r="J20431" s="8">
        <v>41228</v>
      </c>
      <c r="K20431" t="s">
        <v>148</v>
      </c>
      <c r="L20431" t="s">
        <v>149</v>
      </c>
      <c r="M20431">
        <v>30858.880000000001</v>
      </c>
      <c r="N20431" t="s">
        <v>1596</v>
      </c>
      <c r="O20431" s="100">
        <v>2012</v>
      </c>
    </row>
    <row r="20432" spans="1:15" x14ac:dyDescent="0.25">
      <c r="A20432">
        <v>5</v>
      </c>
      <c r="B20432" t="s">
        <v>748</v>
      </c>
      <c r="C20432">
        <v>22</v>
      </c>
      <c r="D20432" t="s">
        <v>187</v>
      </c>
      <c r="E20432" t="s">
        <v>789</v>
      </c>
      <c r="F20432">
        <v>10322</v>
      </c>
      <c r="G20432" t="s">
        <v>790</v>
      </c>
      <c r="H20432" s="101">
        <v>1945.92</v>
      </c>
      <c r="I20432">
        <v>148.87</v>
      </c>
      <c r="J20432" s="8">
        <v>41228</v>
      </c>
      <c r="K20432" t="s">
        <v>148</v>
      </c>
      <c r="L20432" t="s">
        <v>149</v>
      </c>
      <c r="M20432">
        <v>50593.919999999998</v>
      </c>
      <c r="N20432" t="s">
        <v>1596</v>
      </c>
      <c r="O20432" s="100">
        <v>2012</v>
      </c>
    </row>
    <row r="20433" spans="1:15" x14ac:dyDescent="0.25">
      <c r="A20433">
        <v>5</v>
      </c>
      <c r="B20433" t="s">
        <v>748</v>
      </c>
      <c r="C20433">
        <v>22</v>
      </c>
      <c r="D20433" t="s">
        <v>187</v>
      </c>
      <c r="E20433" t="s">
        <v>1403</v>
      </c>
      <c r="F20433">
        <v>13620</v>
      </c>
      <c r="G20433" t="s">
        <v>790</v>
      </c>
      <c r="H20433" s="101">
        <v>1080</v>
      </c>
      <c r="I20433">
        <v>82.62</v>
      </c>
      <c r="J20433" s="8">
        <v>41228</v>
      </c>
      <c r="K20433" t="s">
        <v>148</v>
      </c>
      <c r="L20433" t="s">
        <v>149</v>
      </c>
      <c r="M20433">
        <v>28080</v>
      </c>
      <c r="N20433" t="s">
        <v>1596</v>
      </c>
      <c r="O20433" s="100">
        <v>2012</v>
      </c>
    </row>
    <row r="20434" spans="1:15" x14ac:dyDescent="0.25">
      <c r="A20434">
        <v>5</v>
      </c>
      <c r="B20434" t="s">
        <v>748</v>
      </c>
      <c r="C20434">
        <v>22</v>
      </c>
      <c r="D20434" t="s">
        <v>187</v>
      </c>
      <c r="E20434" t="s">
        <v>778</v>
      </c>
      <c r="F20434">
        <v>11531</v>
      </c>
      <c r="G20434" t="s">
        <v>161</v>
      </c>
      <c r="H20434" s="101">
        <v>2893.27</v>
      </c>
      <c r="I20434">
        <v>212.53</v>
      </c>
      <c r="J20434" s="8">
        <v>41228</v>
      </c>
      <c r="K20434" t="s">
        <v>148</v>
      </c>
      <c r="L20434" t="s">
        <v>151</v>
      </c>
      <c r="M20434">
        <v>75225.02</v>
      </c>
      <c r="N20434" t="s">
        <v>1596</v>
      </c>
      <c r="O20434" s="100">
        <v>2012</v>
      </c>
    </row>
    <row r="20435" spans="1:15" x14ac:dyDescent="0.25">
      <c r="A20435">
        <v>5</v>
      </c>
      <c r="B20435" t="s">
        <v>748</v>
      </c>
      <c r="C20435">
        <v>22</v>
      </c>
      <c r="D20435" t="s">
        <v>187</v>
      </c>
      <c r="E20435" t="s">
        <v>780</v>
      </c>
      <c r="F20435">
        <v>10735</v>
      </c>
      <c r="G20435" t="s">
        <v>161</v>
      </c>
      <c r="H20435" s="101">
        <v>2937.88</v>
      </c>
      <c r="I20435">
        <v>198.97</v>
      </c>
      <c r="J20435" s="8">
        <v>41228</v>
      </c>
      <c r="K20435" t="s">
        <v>148</v>
      </c>
      <c r="L20435" t="s">
        <v>151</v>
      </c>
      <c r="M20435">
        <v>76384.88</v>
      </c>
      <c r="N20435" t="s">
        <v>1596</v>
      </c>
      <c r="O20435" s="100">
        <v>2012</v>
      </c>
    </row>
    <row r="20436" spans="1:15" x14ac:dyDescent="0.25">
      <c r="A20436">
        <v>5</v>
      </c>
      <c r="B20436" t="s">
        <v>748</v>
      </c>
      <c r="C20436">
        <v>22</v>
      </c>
      <c r="D20436" t="s">
        <v>187</v>
      </c>
      <c r="E20436" t="s">
        <v>791</v>
      </c>
      <c r="F20436">
        <v>11701</v>
      </c>
      <c r="G20436" t="s">
        <v>790</v>
      </c>
      <c r="H20436">
        <v>720</v>
      </c>
      <c r="I20436">
        <v>55.08</v>
      </c>
      <c r="J20436" s="8">
        <v>41228</v>
      </c>
      <c r="K20436" t="s">
        <v>148</v>
      </c>
      <c r="L20436" t="s">
        <v>190</v>
      </c>
      <c r="M20436">
        <v>18720</v>
      </c>
      <c r="N20436" t="s">
        <v>1596</v>
      </c>
      <c r="O20436" s="100">
        <v>2012</v>
      </c>
    </row>
    <row r="20437" spans="1:15" x14ac:dyDescent="0.25">
      <c r="A20437">
        <v>5</v>
      </c>
      <c r="B20437" t="s">
        <v>748</v>
      </c>
      <c r="C20437">
        <v>22</v>
      </c>
      <c r="D20437" t="s">
        <v>187</v>
      </c>
      <c r="E20437" t="s">
        <v>781</v>
      </c>
      <c r="F20437">
        <v>13220</v>
      </c>
      <c r="G20437" t="s">
        <v>161</v>
      </c>
      <c r="H20437" s="101">
        <v>1236</v>
      </c>
      <c r="I20437">
        <v>94.55</v>
      </c>
      <c r="J20437" s="8">
        <v>41228</v>
      </c>
      <c r="K20437" t="s">
        <v>148</v>
      </c>
      <c r="L20437" t="s">
        <v>149</v>
      </c>
      <c r="M20437">
        <v>32136</v>
      </c>
      <c r="N20437" t="s">
        <v>1596</v>
      </c>
      <c r="O20437" s="100">
        <v>2012</v>
      </c>
    </row>
    <row r="20438" spans="1:15" x14ac:dyDescent="0.25">
      <c r="A20438">
        <v>5</v>
      </c>
      <c r="B20438" t="s">
        <v>748</v>
      </c>
      <c r="C20438">
        <v>22</v>
      </c>
      <c r="D20438" t="s">
        <v>187</v>
      </c>
      <c r="E20438" t="s">
        <v>774</v>
      </c>
      <c r="F20438">
        <v>10270</v>
      </c>
      <c r="G20438" t="s">
        <v>192</v>
      </c>
      <c r="H20438" s="101">
        <v>4629.7</v>
      </c>
      <c r="I20438">
        <v>349.2</v>
      </c>
      <c r="J20438" s="8">
        <v>41228</v>
      </c>
      <c r="K20438" t="s">
        <v>148</v>
      </c>
      <c r="L20438" t="s">
        <v>151</v>
      </c>
      <c r="M20438">
        <v>120372.2</v>
      </c>
      <c r="N20438" t="s">
        <v>1596</v>
      </c>
      <c r="O20438" s="100">
        <v>2012</v>
      </c>
    </row>
    <row r="20439" spans="1:15" x14ac:dyDescent="0.25">
      <c r="A20439">
        <v>5</v>
      </c>
      <c r="B20439" t="s">
        <v>748</v>
      </c>
      <c r="C20439">
        <v>22</v>
      </c>
      <c r="D20439" t="s">
        <v>187</v>
      </c>
      <c r="E20439" t="s">
        <v>783</v>
      </c>
      <c r="F20439">
        <v>12044</v>
      </c>
      <c r="G20439" t="s">
        <v>161</v>
      </c>
      <c r="H20439" s="101">
        <v>3171.66</v>
      </c>
      <c r="I20439">
        <v>242.63</v>
      </c>
      <c r="J20439" s="8">
        <v>41228</v>
      </c>
      <c r="K20439" t="s">
        <v>148</v>
      </c>
      <c r="L20439" t="s">
        <v>151</v>
      </c>
      <c r="M20439">
        <v>82463.16</v>
      </c>
      <c r="N20439" t="s">
        <v>1596</v>
      </c>
      <c r="O20439" s="100">
        <v>2012</v>
      </c>
    </row>
    <row r="20440" spans="1:15" x14ac:dyDescent="0.25">
      <c r="A20440">
        <v>5</v>
      </c>
      <c r="B20440" t="s">
        <v>748</v>
      </c>
      <c r="C20440">
        <v>22</v>
      </c>
      <c r="D20440" t="s">
        <v>187</v>
      </c>
      <c r="E20440" t="s">
        <v>785</v>
      </c>
      <c r="F20440">
        <v>11860</v>
      </c>
      <c r="G20440" t="s">
        <v>161</v>
      </c>
      <c r="H20440" s="101">
        <v>2942.75</v>
      </c>
      <c r="I20440">
        <v>225.12</v>
      </c>
      <c r="J20440" s="8">
        <v>41228</v>
      </c>
      <c r="K20440" t="s">
        <v>148</v>
      </c>
      <c r="L20440" t="s">
        <v>151</v>
      </c>
      <c r="M20440">
        <v>76511.5</v>
      </c>
      <c r="N20440" t="s">
        <v>1596</v>
      </c>
      <c r="O20440" s="100">
        <v>2012</v>
      </c>
    </row>
    <row r="20441" spans="1:15" x14ac:dyDescent="0.25">
      <c r="A20441">
        <v>5</v>
      </c>
      <c r="B20441" t="s">
        <v>748</v>
      </c>
      <c r="C20441">
        <v>22</v>
      </c>
      <c r="D20441" t="s">
        <v>187</v>
      </c>
      <c r="E20441" t="s">
        <v>1434</v>
      </c>
      <c r="F20441">
        <v>12865</v>
      </c>
      <c r="G20441" t="s">
        <v>161</v>
      </c>
      <c r="H20441">
        <v>960</v>
      </c>
      <c r="I20441">
        <v>138.72</v>
      </c>
      <c r="J20441" s="8">
        <v>41228</v>
      </c>
      <c r="K20441" t="s">
        <v>148</v>
      </c>
      <c r="L20441" t="s">
        <v>190</v>
      </c>
      <c r="M20441">
        <v>24960</v>
      </c>
      <c r="N20441" t="s">
        <v>1596</v>
      </c>
      <c r="O20441" s="100">
        <v>2012</v>
      </c>
    </row>
    <row r="20442" spans="1:15" x14ac:dyDescent="0.25">
      <c r="A20442">
        <v>5</v>
      </c>
      <c r="B20442" t="s">
        <v>748</v>
      </c>
      <c r="C20442">
        <v>22</v>
      </c>
      <c r="D20442" t="s">
        <v>187</v>
      </c>
      <c r="E20442" t="s">
        <v>786</v>
      </c>
      <c r="F20442">
        <v>11702</v>
      </c>
      <c r="G20442" t="s">
        <v>161</v>
      </c>
      <c r="H20442" s="101">
        <v>3104.83</v>
      </c>
      <c r="I20442">
        <v>235.05</v>
      </c>
      <c r="J20442" s="8">
        <v>41228</v>
      </c>
      <c r="K20442" t="s">
        <v>148</v>
      </c>
      <c r="L20442" t="s">
        <v>151</v>
      </c>
      <c r="M20442">
        <v>80725.58</v>
      </c>
      <c r="N20442" t="s">
        <v>1596</v>
      </c>
      <c r="O20442" s="100">
        <v>2012</v>
      </c>
    </row>
    <row r="20443" spans="1:15" x14ac:dyDescent="0.25">
      <c r="A20443">
        <v>5</v>
      </c>
      <c r="B20443" t="s">
        <v>748</v>
      </c>
      <c r="C20443">
        <v>32</v>
      </c>
      <c r="D20443" t="s">
        <v>266</v>
      </c>
      <c r="E20443" t="s">
        <v>815</v>
      </c>
      <c r="F20443">
        <v>12473</v>
      </c>
      <c r="G20443" t="s">
        <v>268</v>
      </c>
      <c r="H20443" s="101">
        <v>1844.1</v>
      </c>
      <c r="I20443">
        <v>141.07</v>
      </c>
      <c r="J20443" s="8">
        <v>41228</v>
      </c>
      <c r="K20443" t="s">
        <v>148</v>
      </c>
      <c r="L20443" t="s">
        <v>149</v>
      </c>
      <c r="M20443">
        <v>47946.6</v>
      </c>
      <c r="N20443" t="s">
        <v>1596</v>
      </c>
      <c r="O20443" s="100">
        <v>2012</v>
      </c>
    </row>
    <row r="20444" spans="1:15" x14ac:dyDescent="0.25">
      <c r="A20444">
        <v>5</v>
      </c>
      <c r="B20444" t="s">
        <v>748</v>
      </c>
      <c r="C20444">
        <v>32</v>
      </c>
      <c r="D20444" t="s">
        <v>266</v>
      </c>
      <c r="E20444" t="s">
        <v>793</v>
      </c>
      <c r="F20444">
        <v>12435</v>
      </c>
      <c r="G20444" t="s">
        <v>268</v>
      </c>
      <c r="H20444" s="101">
        <v>1141.8499999999999</v>
      </c>
      <c r="I20444">
        <v>87.35</v>
      </c>
      <c r="J20444" s="8">
        <v>41228</v>
      </c>
      <c r="K20444" t="s">
        <v>148</v>
      </c>
      <c r="L20444" t="s">
        <v>149</v>
      </c>
      <c r="M20444">
        <v>29688.1</v>
      </c>
      <c r="N20444" t="s">
        <v>1596</v>
      </c>
      <c r="O20444" s="100">
        <v>2012</v>
      </c>
    </row>
    <row r="20445" spans="1:15" x14ac:dyDescent="0.25">
      <c r="A20445">
        <v>5</v>
      </c>
      <c r="B20445" t="s">
        <v>748</v>
      </c>
      <c r="C20445">
        <v>32</v>
      </c>
      <c r="D20445" t="s">
        <v>266</v>
      </c>
      <c r="E20445" t="s">
        <v>794</v>
      </c>
      <c r="F20445">
        <v>10930</v>
      </c>
      <c r="G20445" t="s">
        <v>268</v>
      </c>
      <c r="H20445" s="101">
        <v>2148.7600000000002</v>
      </c>
      <c r="I20445">
        <v>158.56</v>
      </c>
      <c r="J20445" s="8">
        <v>41228</v>
      </c>
      <c r="K20445" t="s">
        <v>148</v>
      </c>
      <c r="L20445" t="s">
        <v>151</v>
      </c>
      <c r="M20445">
        <v>55867.76</v>
      </c>
      <c r="N20445" t="s">
        <v>1596</v>
      </c>
      <c r="O20445" s="100">
        <v>2012</v>
      </c>
    </row>
    <row r="20446" spans="1:15" x14ac:dyDescent="0.25">
      <c r="A20446">
        <v>5</v>
      </c>
      <c r="B20446" t="s">
        <v>748</v>
      </c>
      <c r="C20446">
        <v>32</v>
      </c>
      <c r="D20446" t="s">
        <v>266</v>
      </c>
      <c r="E20446" t="s">
        <v>795</v>
      </c>
      <c r="F20446">
        <v>12924</v>
      </c>
      <c r="G20446" t="s">
        <v>268</v>
      </c>
      <c r="H20446">
        <v>967.51</v>
      </c>
      <c r="I20446">
        <v>74.02</v>
      </c>
      <c r="J20446" s="8">
        <v>41228</v>
      </c>
      <c r="K20446" t="s">
        <v>148</v>
      </c>
      <c r="L20446" t="s">
        <v>149</v>
      </c>
      <c r="M20446">
        <v>25155.26</v>
      </c>
      <c r="N20446" t="s">
        <v>1596</v>
      </c>
      <c r="O20446" s="100">
        <v>2012</v>
      </c>
    </row>
    <row r="20447" spans="1:15" x14ac:dyDescent="0.25">
      <c r="A20447">
        <v>5</v>
      </c>
      <c r="B20447" t="s">
        <v>748</v>
      </c>
      <c r="C20447">
        <v>32</v>
      </c>
      <c r="D20447" t="s">
        <v>266</v>
      </c>
      <c r="E20447" t="s">
        <v>796</v>
      </c>
      <c r="F20447">
        <v>12895</v>
      </c>
      <c r="G20447" t="s">
        <v>268</v>
      </c>
      <c r="H20447" s="101">
        <v>2190.38</v>
      </c>
      <c r="I20447">
        <v>157.65</v>
      </c>
      <c r="J20447" s="8">
        <v>41228</v>
      </c>
      <c r="K20447" t="s">
        <v>148</v>
      </c>
      <c r="L20447" t="s">
        <v>151</v>
      </c>
      <c r="M20447">
        <v>56949.88</v>
      </c>
      <c r="N20447" t="s">
        <v>1596</v>
      </c>
      <c r="O20447" s="100">
        <v>2012</v>
      </c>
    </row>
    <row r="20448" spans="1:15" x14ac:dyDescent="0.25">
      <c r="A20448">
        <v>5</v>
      </c>
      <c r="B20448" t="s">
        <v>748</v>
      </c>
      <c r="C20448">
        <v>32</v>
      </c>
      <c r="D20448" t="s">
        <v>266</v>
      </c>
      <c r="E20448" t="s">
        <v>797</v>
      </c>
      <c r="F20448">
        <v>10887</v>
      </c>
      <c r="G20448" t="s">
        <v>268</v>
      </c>
      <c r="H20448" s="101">
        <v>2140.16</v>
      </c>
      <c r="I20448">
        <v>159.31</v>
      </c>
      <c r="J20448" s="8">
        <v>41228</v>
      </c>
      <c r="K20448" t="s">
        <v>148</v>
      </c>
      <c r="L20448" t="s">
        <v>151</v>
      </c>
      <c r="M20448">
        <v>55644.160000000003</v>
      </c>
      <c r="N20448" t="s">
        <v>1596</v>
      </c>
      <c r="O20448" s="100">
        <v>2012</v>
      </c>
    </row>
    <row r="20449" spans="1:15" x14ac:dyDescent="0.25">
      <c r="A20449">
        <v>5</v>
      </c>
      <c r="B20449" t="s">
        <v>748</v>
      </c>
      <c r="C20449">
        <v>46</v>
      </c>
      <c r="D20449" t="s">
        <v>281</v>
      </c>
      <c r="E20449" t="s">
        <v>1454</v>
      </c>
      <c r="F20449">
        <v>13653</v>
      </c>
      <c r="G20449" t="s">
        <v>283</v>
      </c>
      <c r="H20449" s="101">
        <v>1375</v>
      </c>
      <c r="I20449">
        <v>105.19</v>
      </c>
      <c r="J20449" s="8">
        <v>41228</v>
      </c>
      <c r="K20449" t="s">
        <v>148</v>
      </c>
      <c r="L20449" t="s">
        <v>149</v>
      </c>
      <c r="M20449">
        <v>35750</v>
      </c>
      <c r="N20449" t="s">
        <v>1596</v>
      </c>
      <c r="O20449" s="100">
        <v>2012</v>
      </c>
    </row>
    <row r="20450" spans="1:15" x14ac:dyDescent="0.25">
      <c r="A20450">
        <v>5</v>
      </c>
      <c r="B20450" t="s">
        <v>748</v>
      </c>
      <c r="C20450">
        <v>46</v>
      </c>
      <c r="D20450" t="s">
        <v>281</v>
      </c>
      <c r="E20450" t="s">
        <v>799</v>
      </c>
      <c r="F20450">
        <v>13310</v>
      </c>
      <c r="G20450" t="s">
        <v>283</v>
      </c>
      <c r="H20450" s="101">
        <v>1228.5</v>
      </c>
      <c r="I20450">
        <v>93.98</v>
      </c>
      <c r="J20450" s="8">
        <v>41228</v>
      </c>
      <c r="K20450" t="s">
        <v>148</v>
      </c>
      <c r="L20450" t="s">
        <v>190</v>
      </c>
      <c r="M20450">
        <v>31941</v>
      </c>
      <c r="N20450" t="s">
        <v>1596</v>
      </c>
      <c r="O20450" s="100">
        <v>2012</v>
      </c>
    </row>
    <row r="20451" spans="1:15" x14ac:dyDescent="0.25">
      <c r="A20451">
        <v>5</v>
      </c>
      <c r="B20451" t="s">
        <v>748</v>
      </c>
      <c r="C20451">
        <v>46</v>
      </c>
      <c r="D20451" t="s">
        <v>281</v>
      </c>
      <c r="E20451" t="s">
        <v>1478</v>
      </c>
      <c r="F20451">
        <v>13673</v>
      </c>
      <c r="G20451" t="s">
        <v>283</v>
      </c>
      <c r="H20451" s="101">
        <v>1647</v>
      </c>
      <c r="I20451">
        <v>237.98</v>
      </c>
      <c r="J20451" s="8">
        <v>41228</v>
      </c>
      <c r="K20451" t="s">
        <v>148</v>
      </c>
      <c r="L20451" t="s">
        <v>149</v>
      </c>
      <c r="M20451">
        <v>42822</v>
      </c>
      <c r="N20451" t="s">
        <v>1596</v>
      </c>
      <c r="O20451" s="100">
        <v>2012</v>
      </c>
    </row>
    <row r="20452" spans="1:15" x14ac:dyDescent="0.25">
      <c r="A20452">
        <v>5</v>
      </c>
      <c r="B20452" t="s">
        <v>748</v>
      </c>
      <c r="C20452">
        <v>46</v>
      </c>
      <c r="D20452" t="s">
        <v>281</v>
      </c>
      <c r="E20452" t="s">
        <v>801</v>
      </c>
      <c r="F20452">
        <v>11136</v>
      </c>
      <c r="G20452" t="s">
        <v>283</v>
      </c>
      <c r="H20452" s="101">
        <v>1581.32</v>
      </c>
      <c r="I20452">
        <v>120.97</v>
      </c>
      <c r="J20452" s="8">
        <v>41228</v>
      </c>
      <c r="K20452" t="s">
        <v>148</v>
      </c>
      <c r="L20452" t="s">
        <v>149</v>
      </c>
      <c r="M20452">
        <v>41114.32</v>
      </c>
      <c r="N20452" t="s">
        <v>1596</v>
      </c>
      <c r="O20452" s="100">
        <v>2012</v>
      </c>
    </row>
    <row r="20453" spans="1:15" x14ac:dyDescent="0.25">
      <c r="A20453">
        <v>5</v>
      </c>
      <c r="B20453" t="s">
        <v>748</v>
      </c>
      <c r="C20453">
        <v>46</v>
      </c>
      <c r="D20453" t="s">
        <v>281</v>
      </c>
      <c r="E20453" t="s">
        <v>805</v>
      </c>
      <c r="F20453">
        <v>11245</v>
      </c>
      <c r="G20453" t="s">
        <v>288</v>
      </c>
      <c r="H20453" s="101">
        <v>2165.7800000000002</v>
      </c>
      <c r="I20453">
        <v>156.04</v>
      </c>
      <c r="J20453" s="8">
        <v>41228</v>
      </c>
      <c r="K20453" t="s">
        <v>148</v>
      </c>
      <c r="L20453" t="s">
        <v>151</v>
      </c>
      <c r="M20453">
        <v>56310.28</v>
      </c>
      <c r="N20453" t="s">
        <v>1596</v>
      </c>
      <c r="O20453" s="100">
        <v>2012</v>
      </c>
    </row>
    <row r="20454" spans="1:15" x14ac:dyDescent="0.25">
      <c r="A20454">
        <v>5</v>
      </c>
      <c r="B20454" t="s">
        <v>748</v>
      </c>
      <c r="C20454">
        <v>46</v>
      </c>
      <c r="D20454" t="s">
        <v>281</v>
      </c>
      <c r="E20454" t="s">
        <v>803</v>
      </c>
      <c r="F20454">
        <v>12586</v>
      </c>
      <c r="G20454" t="s">
        <v>283</v>
      </c>
      <c r="H20454" s="101">
        <v>2142.1999999999998</v>
      </c>
      <c r="I20454">
        <v>163.88</v>
      </c>
      <c r="J20454" s="8">
        <v>41228</v>
      </c>
      <c r="K20454" t="s">
        <v>148</v>
      </c>
      <c r="L20454" t="s">
        <v>151</v>
      </c>
      <c r="M20454">
        <v>55697.2</v>
      </c>
      <c r="N20454" t="s">
        <v>1596</v>
      </c>
      <c r="O20454" s="100">
        <v>2012</v>
      </c>
    </row>
    <row r="20455" spans="1:15" x14ac:dyDescent="0.25">
      <c r="A20455">
        <v>5</v>
      </c>
      <c r="B20455" t="s">
        <v>748</v>
      </c>
      <c r="C20455">
        <v>46</v>
      </c>
      <c r="D20455" t="s">
        <v>281</v>
      </c>
      <c r="E20455" t="s">
        <v>804</v>
      </c>
      <c r="F20455">
        <v>12585</v>
      </c>
      <c r="G20455" t="s">
        <v>283</v>
      </c>
      <c r="H20455" s="101">
        <v>1300.95</v>
      </c>
      <c r="I20455">
        <v>99.52</v>
      </c>
      <c r="J20455" s="8">
        <v>41228</v>
      </c>
      <c r="K20455" t="s">
        <v>148</v>
      </c>
      <c r="L20455" t="s">
        <v>149</v>
      </c>
      <c r="M20455">
        <v>33824.699999999997</v>
      </c>
      <c r="N20455" t="s">
        <v>1596</v>
      </c>
      <c r="O20455" s="100">
        <v>2012</v>
      </c>
    </row>
    <row r="20456" spans="1:15" x14ac:dyDescent="0.25">
      <c r="A20456">
        <v>5</v>
      </c>
      <c r="B20456" t="s">
        <v>748</v>
      </c>
      <c r="C20456">
        <v>60</v>
      </c>
      <c r="D20456" t="s">
        <v>806</v>
      </c>
      <c r="E20456" t="s">
        <v>807</v>
      </c>
      <c r="F20456">
        <v>11910</v>
      </c>
      <c r="G20456" t="s">
        <v>808</v>
      </c>
      <c r="H20456" s="101">
        <v>1656.12</v>
      </c>
      <c r="I20456">
        <v>126.69</v>
      </c>
      <c r="J20456" s="8">
        <v>41228</v>
      </c>
      <c r="K20456" t="s">
        <v>148</v>
      </c>
      <c r="L20456" t="s">
        <v>149</v>
      </c>
      <c r="M20456">
        <v>43059.12</v>
      </c>
      <c r="N20456" t="s">
        <v>1596</v>
      </c>
      <c r="O20456" s="100">
        <v>2012</v>
      </c>
    </row>
    <row r="20457" spans="1:15" x14ac:dyDescent="0.25">
      <c r="A20457">
        <v>5</v>
      </c>
      <c r="B20457" t="s">
        <v>748</v>
      </c>
      <c r="C20457">
        <v>60</v>
      </c>
      <c r="D20457" t="s">
        <v>806</v>
      </c>
      <c r="E20457" t="s">
        <v>810</v>
      </c>
      <c r="F20457">
        <v>11292</v>
      </c>
      <c r="G20457" t="s">
        <v>811</v>
      </c>
      <c r="H20457" s="101">
        <v>4016.13</v>
      </c>
      <c r="I20457">
        <v>287.33999999999997</v>
      </c>
      <c r="J20457" s="8">
        <v>41228</v>
      </c>
      <c r="K20457" t="s">
        <v>148</v>
      </c>
      <c r="L20457" t="s">
        <v>151</v>
      </c>
      <c r="M20457">
        <v>104419.38</v>
      </c>
      <c r="N20457" t="s">
        <v>1596</v>
      </c>
      <c r="O20457" s="100">
        <v>2012</v>
      </c>
    </row>
    <row r="20458" spans="1:15" x14ac:dyDescent="0.25">
      <c r="A20458">
        <v>5</v>
      </c>
      <c r="B20458" t="s">
        <v>748</v>
      </c>
      <c r="C20458">
        <v>62</v>
      </c>
      <c r="D20458" t="s">
        <v>296</v>
      </c>
      <c r="E20458" t="s">
        <v>812</v>
      </c>
      <c r="F20458">
        <v>13490</v>
      </c>
      <c r="G20458" t="s">
        <v>298</v>
      </c>
      <c r="H20458" s="101">
        <v>1782.69</v>
      </c>
      <c r="I20458">
        <v>136.32</v>
      </c>
      <c r="J20458" s="8">
        <v>41228</v>
      </c>
      <c r="K20458" t="s">
        <v>148</v>
      </c>
      <c r="L20458" t="s">
        <v>151</v>
      </c>
      <c r="M20458">
        <v>46349.94</v>
      </c>
      <c r="N20458" t="s">
        <v>1596</v>
      </c>
      <c r="O20458" s="100">
        <v>2012</v>
      </c>
    </row>
    <row r="20459" spans="1:15" x14ac:dyDescent="0.25">
      <c r="A20459">
        <v>5</v>
      </c>
      <c r="B20459" t="s">
        <v>748</v>
      </c>
      <c r="C20459">
        <v>62</v>
      </c>
      <c r="D20459" t="s">
        <v>296</v>
      </c>
      <c r="E20459" t="s">
        <v>813</v>
      </c>
      <c r="F20459">
        <v>13538</v>
      </c>
      <c r="G20459" t="s">
        <v>298</v>
      </c>
      <c r="H20459" s="101">
        <v>1300</v>
      </c>
      <c r="I20459">
        <v>99.45</v>
      </c>
      <c r="J20459" s="8">
        <v>41228</v>
      </c>
      <c r="K20459" t="s">
        <v>148</v>
      </c>
      <c r="L20459" t="s">
        <v>149</v>
      </c>
      <c r="M20459">
        <v>33800</v>
      </c>
      <c r="N20459" t="s">
        <v>1596</v>
      </c>
      <c r="O20459" s="100">
        <v>2012</v>
      </c>
    </row>
    <row r="20460" spans="1:15" x14ac:dyDescent="0.25">
      <c r="A20460">
        <v>5</v>
      </c>
      <c r="B20460" t="s">
        <v>748</v>
      </c>
      <c r="C20460">
        <v>62</v>
      </c>
      <c r="D20460" t="s">
        <v>296</v>
      </c>
      <c r="E20460" t="s">
        <v>1444</v>
      </c>
      <c r="F20460">
        <v>13647</v>
      </c>
      <c r="G20460" t="s">
        <v>298</v>
      </c>
      <c r="H20460" s="101">
        <v>1050</v>
      </c>
      <c r="I20460">
        <v>80.33</v>
      </c>
      <c r="J20460" s="8">
        <v>41228</v>
      </c>
      <c r="K20460" t="s">
        <v>148</v>
      </c>
      <c r="L20460" t="s">
        <v>149</v>
      </c>
      <c r="M20460">
        <v>27300</v>
      </c>
      <c r="N20460" t="s">
        <v>1596</v>
      </c>
      <c r="O20460" s="100">
        <v>2012</v>
      </c>
    </row>
    <row r="20461" spans="1:15" x14ac:dyDescent="0.25">
      <c r="A20461">
        <v>5</v>
      </c>
      <c r="B20461" t="s">
        <v>748</v>
      </c>
      <c r="C20461">
        <v>67</v>
      </c>
      <c r="D20461" t="s">
        <v>301</v>
      </c>
      <c r="E20461" t="s">
        <v>1608</v>
      </c>
      <c r="F20461">
        <v>13781</v>
      </c>
      <c r="G20461" t="s">
        <v>300</v>
      </c>
      <c r="H20461" s="101">
        <v>1161</v>
      </c>
      <c r="I20461">
        <v>167.76</v>
      </c>
      <c r="J20461" s="8">
        <v>41228</v>
      </c>
      <c r="K20461" t="s">
        <v>148</v>
      </c>
      <c r="L20461" t="s">
        <v>149</v>
      </c>
      <c r="M20461">
        <v>30186</v>
      </c>
      <c r="N20461" t="s">
        <v>1596</v>
      </c>
      <c r="O20461" s="100">
        <v>2012</v>
      </c>
    </row>
    <row r="20462" spans="1:15" x14ac:dyDescent="0.25">
      <c r="A20462">
        <v>5</v>
      </c>
      <c r="B20462" t="s">
        <v>748</v>
      </c>
      <c r="C20462">
        <v>67</v>
      </c>
      <c r="D20462" t="s">
        <v>301</v>
      </c>
      <c r="E20462" t="s">
        <v>1534</v>
      </c>
      <c r="F20462">
        <v>13705</v>
      </c>
      <c r="G20462" t="s">
        <v>300</v>
      </c>
      <c r="H20462" s="101">
        <v>1300</v>
      </c>
      <c r="I20462">
        <v>173.82</v>
      </c>
      <c r="J20462" s="8">
        <v>41228</v>
      </c>
      <c r="K20462" t="s">
        <v>148</v>
      </c>
      <c r="L20462" t="s">
        <v>190</v>
      </c>
      <c r="M20462">
        <v>33800</v>
      </c>
      <c r="N20462" t="s">
        <v>1596</v>
      </c>
      <c r="O20462" s="100">
        <v>2012</v>
      </c>
    </row>
    <row r="20463" spans="1:15" x14ac:dyDescent="0.25">
      <c r="A20463">
        <v>5</v>
      </c>
      <c r="B20463" t="s">
        <v>748</v>
      </c>
      <c r="C20463">
        <v>72</v>
      </c>
      <c r="D20463" t="s">
        <v>305</v>
      </c>
      <c r="E20463" t="s">
        <v>820</v>
      </c>
      <c r="F20463">
        <v>13252</v>
      </c>
      <c r="G20463" t="s">
        <v>307</v>
      </c>
      <c r="H20463" s="101">
        <v>1506.38</v>
      </c>
      <c r="I20463">
        <v>115.24</v>
      </c>
      <c r="J20463" s="8">
        <v>41228</v>
      </c>
      <c r="K20463" t="s">
        <v>148</v>
      </c>
      <c r="L20463" t="s">
        <v>149</v>
      </c>
      <c r="M20463">
        <v>39165.879999999997</v>
      </c>
      <c r="N20463" t="s">
        <v>1596</v>
      </c>
      <c r="O20463" s="100">
        <v>2012</v>
      </c>
    </row>
    <row r="20464" spans="1:15" x14ac:dyDescent="0.25">
      <c r="A20464">
        <v>5</v>
      </c>
      <c r="B20464" t="s">
        <v>748</v>
      </c>
      <c r="C20464">
        <v>72</v>
      </c>
      <c r="D20464" t="s">
        <v>305</v>
      </c>
      <c r="E20464" t="s">
        <v>816</v>
      </c>
      <c r="F20464">
        <v>13017</v>
      </c>
      <c r="G20464" t="s">
        <v>307</v>
      </c>
      <c r="H20464">
        <v>199.56</v>
      </c>
      <c r="I20464">
        <v>15.26</v>
      </c>
      <c r="J20464" s="8">
        <v>41228</v>
      </c>
      <c r="K20464" t="s">
        <v>148</v>
      </c>
      <c r="L20464" t="s">
        <v>190</v>
      </c>
      <c r="M20464">
        <v>5188.5600000000004</v>
      </c>
      <c r="N20464" t="s">
        <v>1596</v>
      </c>
      <c r="O20464" s="100">
        <v>2012</v>
      </c>
    </row>
    <row r="20465" spans="1:15" x14ac:dyDescent="0.25">
      <c r="A20465">
        <v>5</v>
      </c>
      <c r="B20465" t="s">
        <v>748</v>
      </c>
      <c r="C20465">
        <v>72</v>
      </c>
      <c r="D20465" t="s">
        <v>305</v>
      </c>
      <c r="E20465" t="s">
        <v>821</v>
      </c>
      <c r="F20465">
        <v>13189</v>
      </c>
      <c r="G20465" t="s">
        <v>307</v>
      </c>
      <c r="H20465" s="101">
        <v>1768</v>
      </c>
      <c r="I20465">
        <v>135.26</v>
      </c>
      <c r="J20465" s="8">
        <v>41228</v>
      </c>
      <c r="K20465" t="s">
        <v>148</v>
      </c>
      <c r="L20465" t="s">
        <v>149</v>
      </c>
      <c r="M20465">
        <v>45968</v>
      </c>
      <c r="N20465" t="s">
        <v>1596</v>
      </c>
      <c r="O20465" s="100">
        <v>2012</v>
      </c>
    </row>
    <row r="20466" spans="1:15" x14ac:dyDescent="0.25">
      <c r="A20466">
        <v>5</v>
      </c>
      <c r="B20466" t="s">
        <v>748</v>
      </c>
      <c r="C20466">
        <v>72</v>
      </c>
      <c r="D20466" t="s">
        <v>305</v>
      </c>
      <c r="E20466" t="s">
        <v>822</v>
      </c>
      <c r="F20466">
        <v>11841</v>
      </c>
      <c r="G20466" t="s">
        <v>307</v>
      </c>
      <c r="H20466" s="101">
        <v>1863.73</v>
      </c>
      <c r="I20466">
        <v>136.75</v>
      </c>
      <c r="J20466" s="8">
        <v>41228</v>
      </c>
      <c r="K20466" t="s">
        <v>148</v>
      </c>
      <c r="L20466" t="s">
        <v>151</v>
      </c>
      <c r="M20466">
        <v>48456.98</v>
      </c>
      <c r="N20466" t="s">
        <v>1596</v>
      </c>
      <c r="O20466" s="100">
        <v>2012</v>
      </c>
    </row>
    <row r="20467" spans="1:15" x14ac:dyDescent="0.25">
      <c r="A20467">
        <v>5</v>
      </c>
      <c r="B20467" t="s">
        <v>748</v>
      </c>
      <c r="C20467">
        <v>72</v>
      </c>
      <c r="D20467" t="s">
        <v>305</v>
      </c>
      <c r="E20467" t="s">
        <v>824</v>
      </c>
      <c r="F20467">
        <v>11181</v>
      </c>
      <c r="G20467" t="s">
        <v>307</v>
      </c>
      <c r="H20467" s="101">
        <v>1980.77</v>
      </c>
      <c r="I20467">
        <v>144.86000000000001</v>
      </c>
      <c r="J20467" s="8">
        <v>41228</v>
      </c>
      <c r="K20467" t="s">
        <v>148</v>
      </c>
      <c r="L20467" t="s">
        <v>151</v>
      </c>
      <c r="M20467">
        <v>51500.02</v>
      </c>
      <c r="N20467" t="s">
        <v>1596</v>
      </c>
      <c r="O20467" s="100">
        <v>2012</v>
      </c>
    </row>
    <row r="20468" spans="1:15" x14ac:dyDescent="0.25">
      <c r="A20468">
        <v>5</v>
      </c>
      <c r="B20468" t="s">
        <v>748</v>
      </c>
      <c r="C20468">
        <v>72</v>
      </c>
      <c r="D20468" t="s">
        <v>305</v>
      </c>
      <c r="E20468" t="s">
        <v>825</v>
      </c>
      <c r="F20468">
        <v>12055</v>
      </c>
      <c r="G20468" t="s">
        <v>307</v>
      </c>
      <c r="H20468" s="101">
        <v>1575</v>
      </c>
      <c r="I20468">
        <v>120.49</v>
      </c>
      <c r="J20468" s="8">
        <v>41228</v>
      </c>
      <c r="K20468" t="s">
        <v>148</v>
      </c>
      <c r="L20468" t="s">
        <v>190</v>
      </c>
      <c r="M20468">
        <v>40950</v>
      </c>
      <c r="N20468" t="s">
        <v>1596</v>
      </c>
      <c r="O20468" s="100">
        <v>2012</v>
      </c>
    </row>
    <row r="20469" spans="1:15" x14ac:dyDescent="0.25">
      <c r="A20469">
        <v>5</v>
      </c>
      <c r="B20469" t="s">
        <v>748</v>
      </c>
      <c r="C20469">
        <v>72</v>
      </c>
      <c r="D20469" t="s">
        <v>305</v>
      </c>
      <c r="E20469" t="s">
        <v>829</v>
      </c>
      <c r="F20469">
        <v>12126</v>
      </c>
      <c r="G20469" t="s">
        <v>307</v>
      </c>
      <c r="H20469">
        <v>421.4</v>
      </c>
      <c r="I20469">
        <v>32.24</v>
      </c>
      <c r="J20469" s="8">
        <v>41228</v>
      </c>
      <c r="K20469" t="s">
        <v>148</v>
      </c>
      <c r="L20469" t="s">
        <v>149</v>
      </c>
      <c r="M20469">
        <v>10956.4</v>
      </c>
      <c r="N20469" t="s">
        <v>1596</v>
      </c>
      <c r="O20469" s="100">
        <v>2012</v>
      </c>
    </row>
    <row r="20470" spans="1:15" x14ac:dyDescent="0.25">
      <c r="A20470">
        <v>5</v>
      </c>
      <c r="B20470" t="s">
        <v>748</v>
      </c>
      <c r="C20470">
        <v>72</v>
      </c>
      <c r="D20470" t="s">
        <v>305</v>
      </c>
      <c r="E20470" t="s">
        <v>831</v>
      </c>
      <c r="F20470">
        <v>12992</v>
      </c>
      <c r="G20470" t="s">
        <v>307</v>
      </c>
      <c r="H20470" s="101">
        <v>2040.19</v>
      </c>
      <c r="I20470">
        <v>156.07</v>
      </c>
      <c r="J20470" s="8">
        <v>41228</v>
      </c>
      <c r="K20470" t="s">
        <v>148</v>
      </c>
      <c r="L20470" t="s">
        <v>151</v>
      </c>
      <c r="M20470">
        <v>53044.94</v>
      </c>
      <c r="N20470" t="s">
        <v>1596</v>
      </c>
      <c r="O20470" s="100">
        <v>2012</v>
      </c>
    </row>
    <row r="20471" spans="1:15" x14ac:dyDescent="0.25">
      <c r="A20471">
        <v>5</v>
      </c>
      <c r="B20471" t="s">
        <v>748</v>
      </c>
      <c r="C20471">
        <v>72</v>
      </c>
      <c r="D20471" t="s">
        <v>305</v>
      </c>
      <c r="E20471" t="s">
        <v>833</v>
      </c>
      <c r="F20471">
        <v>12542</v>
      </c>
      <c r="G20471" t="s">
        <v>307</v>
      </c>
      <c r="H20471" s="101">
        <v>1821.04</v>
      </c>
      <c r="I20471">
        <v>139.31</v>
      </c>
      <c r="J20471" s="8">
        <v>41228</v>
      </c>
      <c r="K20471" t="s">
        <v>148</v>
      </c>
      <c r="L20471" t="s">
        <v>149</v>
      </c>
      <c r="M20471">
        <v>47347.040000000001</v>
      </c>
      <c r="N20471" t="s">
        <v>1596</v>
      </c>
      <c r="O20471" s="100">
        <v>2012</v>
      </c>
    </row>
    <row r="20472" spans="1:15" x14ac:dyDescent="0.25">
      <c r="A20472">
        <v>5</v>
      </c>
      <c r="B20472" t="s">
        <v>748</v>
      </c>
      <c r="C20472">
        <v>72</v>
      </c>
      <c r="D20472" t="s">
        <v>305</v>
      </c>
      <c r="E20472" t="s">
        <v>834</v>
      </c>
      <c r="F20472">
        <v>11260</v>
      </c>
      <c r="G20472" t="s">
        <v>307</v>
      </c>
      <c r="H20472">
        <v>861.58</v>
      </c>
      <c r="I20472">
        <v>65.91</v>
      </c>
      <c r="J20472" s="8">
        <v>41228</v>
      </c>
      <c r="K20472" t="s">
        <v>148</v>
      </c>
      <c r="L20472" t="s">
        <v>149</v>
      </c>
      <c r="M20472">
        <v>22401.08</v>
      </c>
      <c r="N20472" t="s">
        <v>1596</v>
      </c>
      <c r="O20472" s="100">
        <v>2012</v>
      </c>
    </row>
    <row r="20473" spans="1:15" x14ac:dyDescent="0.25">
      <c r="A20473">
        <v>5</v>
      </c>
      <c r="B20473" t="s">
        <v>748</v>
      </c>
      <c r="C20473">
        <v>72</v>
      </c>
      <c r="D20473" t="s">
        <v>305</v>
      </c>
      <c r="E20473" t="s">
        <v>835</v>
      </c>
      <c r="F20473">
        <v>11913</v>
      </c>
      <c r="G20473" t="s">
        <v>307</v>
      </c>
      <c r="H20473" s="101">
        <v>1264.07</v>
      </c>
      <c r="I20473">
        <v>96.7</v>
      </c>
      <c r="J20473" s="8">
        <v>41228</v>
      </c>
      <c r="K20473" t="s">
        <v>148</v>
      </c>
      <c r="L20473" t="s">
        <v>149</v>
      </c>
      <c r="M20473">
        <v>32865.82</v>
      </c>
      <c r="N20473" t="s">
        <v>1596</v>
      </c>
      <c r="O20473" s="100">
        <v>2012</v>
      </c>
    </row>
    <row r="20474" spans="1:15" x14ac:dyDescent="0.25">
      <c r="A20474">
        <v>5</v>
      </c>
      <c r="B20474" t="s">
        <v>748</v>
      </c>
      <c r="C20474">
        <v>72</v>
      </c>
      <c r="D20474" t="s">
        <v>305</v>
      </c>
      <c r="E20474" t="s">
        <v>837</v>
      </c>
      <c r="F20474">
        <v>13391</v>
      </c>
      <c r="G20474" t="s">
        <v>307</v>
      </c>
      <c r="H20474" s="101">
        <v>1980.77</v>
      </c>
      <c r="I20474">
        <v>146.32</v>
      </c>
      <c r="J20474" s="8">
        <v>41228</v>
      </c>
      <c r="K20474" t="s">
        <v>148</v>
      </c>
      <c r="L20474" t="s">
        <v>151</v>
      </c>
      <c r="M20474">
        <v>51500.02</v>
      </c>
      <c r="N20474" t="s">
        <v>1596</v>
      </c>
      <c r="O20474" s="100">
        <v>2012</v>
      </c>
    </row>
    <row r="20475" spans="1:15" x14ac:dyDescent="0.25">
      <c r="A20475">
        <v>5</v>
      </c>
      <c r="B20475" t="s">
        <v>748</v>
      </c>
      <c r="C20475">
        <v>72</v>
      </c>
      <c r="D20475" t="s">
        <v>305</v>
      </c>
      <c r="E20475" t="s">
        <v>838</v>
      </c>
      <c r="F20475">
        <v>11183</v>
      </c>
      <c r="G20475" t="s">
        <v>307</v>
      </c>
      <c r="H20475" s="101">
        <v>1452.48</v>
      </c>
      <c r="I20475">
        <v>111.11</v>
      </c>
      <c r="J20475" s="8">
        <v>41228</v>
      </c>
      <c r="K20475" t="s">
        <v>148</v>
      </c>
      <c r="L20475" t="s">
        <v>149</v>
      </c>
      <c r="M20475">
        <v>37764.480000000003</v>
      </c>
      <c r="N20475" t="s">
        <v>1596</v>
      </c>
      <c r="O20475" s="100">
        <v>2012</v>
      </c>
    </row>
    <row r="20476" spans="1:15" x14ac:dyDescent="0.25">
      <c r="A20476">
        <v>5</v>
      </c>
      <c r="B20476" t="s">
        <v>748</v>
      </c>
      <c r="C20476">
        <v>74</v>
      </c>
      <c r="D20476" t="s">
        <v>328</v>
      </c>
      <c r="E20476" t="s">
        <v>836</v>
      </c>
      <c r="F20476">
        <v>13253</v>
      </c>
      <c r="G20476" t="s">
        <v>333</v>
      </c>
      <c r="H20476" s="101">
        <v>1877.87</v>
      </c>
      <c r="I20476">
        <v>143.66</v>
      </c>
      <c r="J20476" s="8">
        <v>41228</v>
      </c>
      <c r="K20476" t="s">
        <v>148</v>
      </c>
      <c r="L20476" t="s">
        <v>151</v>
      </c>
      <c r="M20476">
        <v>48824.62</v>
      </c>
      <c r="N20476" t="s">
        <v>1597</v>
      </c>
      <c r="O20476" s="100">
        <v>2012</v>
      </c>
    </row>
    <row r="20477" spans="1:15" x14ac:dyDescent="0.25">
      <c r="A20477">
        <v>5</v>
      </c>
      <c r="B20477" t="s">
        <v>748</v>
      </c>
      <c r="C20477">
        <v>75</v>
      </c>
      <c r="D20477" t="s">
        <v>334</v>
      </c>
      <c r="E20477" t="s">
        <v>1555</v>
      </c>
      <c r="F20477">
        <v>13740</v>
      </c>
      <c r="G20477" t="s">
        <v>336</v>
      </c>
      <c r="H20477">
        <v>380</v>
      </c>
      <c r="I20477">
        <v>54.91</v>
      </c>
      <c r="J20477" s="8">
        <v>41228</v>
      </c>
      <c r="K20477" t="s">
        <v>148</v>
      </c>
      <c r="L20477" t="s">
        <v>190</v>
      </c>
      <c r="M20477">
        <v>9880</v>
      </c>
      <c r="N20477" t="s">
        <v>1598</v>
      </c>
      <c r="O20477" s="100">
        <v>2012</v>
      </c>
    </row>
    <row r="20478" spans="1:15" x14ac:dyDescent="0.25">
      <c r="A20478">
        <v>5</v>
      </c>
      <c r="B20478" t="s">
        <v>748</v>
      </c>
      <c r="C20478">
        <v>75</v>
      </c>
      <c r="D20478" t="s">
        <v>334</v>
      </c>
      <c r="E20478" t="s">
        <v>1556</v>
      </c>
      <c r="F20478">
        <v>13738</v>
      </c>
      <c r="G20478" t="s">
        <v>336</v>
      </c>
      <c r="H20478">
        <v>380</v>
      </c>
      <c r="I20478">
        <v>54.91</v>
      </c>
      <c r="J20478" s="8">
        <v>41228</v>
      </c>
      <c r="K20478" t="s">
        <v>148</v>
      </c>
      <c r="L20478" t="s">
        <v>190</v>
      </c>
      <c r="M20478">
        <v>9880</v>
      </c>
      <c r="N20478" t="s">
        <v>1598</v>
      </c>
      <c r="O20478" s="100">
        <v>2012</v>
      </c>
    </row>
    <row r="20479" spans="1:15" x14ac:dyDescent="0.25">
      <c r="A20479">
        <v>5</v>
      </c>
      <c r="B20479" t="s">
        <v>748</v>
      </c>
      <c r="C20479">
        <v>75</v>
      </c>
      <c r="D20479" t="s">
        <v>334</v>
      </c>
      <c r="E20479" t="s">
        <v>1621</v>
      </c>
      <c r="F20479">
        <v>13800</v>
      </c>
      <c r="G20479" t="s">
        <v>336</v>
      </c>
      <c r="H20479">
        <v>380</v>
      </c>
      <c r="I20479">
        <v>54.91</v>
      </c>
      <c r="J20479" s="8">
        <v>41228</v>
      </c>
      <c r="K20479" t="s">
        <v>148</v>
      </c>
      <c r="L20479" t="s">
        <v>190</v>
      </c>
      <c r="M20479">
        <v>9880</v>
      </c>
      <c r="N20479" t="s">
        <v>1598</v>
      </c>
      <c r="O20479" s="100">
        <v>2012</v>
      </c>
    </row>
    <row r="20480" spans="1:15" x14ac:dyDescent="0.25">
      <c r="A20480">
        <v>5</v>
      </c>
      <c r="B20480" t="s">
        <v>748</v>
      </c>
      <c r="C20480">
        <v>75</v>
      </c>
      <c r="D20480" t="s">
        <v>334</v>
      </c>
      <c r="E20480" t="s">
        <v>1548</v>
      </c>
      <c r="F20480">
        <v>13721</v>
      </c>
      <c r="G20480" t="s">
        <v>336</v>
      </c>
      <c r="H20480">
        <v>380</v>
      </c>
      <c r="I20480">
        <v>54.91</v>
      </c>
      <c r="J20480" s="8">
        <v>41228</v>
      </c>
      <c r="K20480" t="s">
        <v>148</v>
      </c>
      <c r="L20480" t="s">
        <v>190</v>
      </c>
      <c r="M20480">
        <v>9880</v>
      </c>
      <c r="N20480" t="s">
        <v>1598</v>
      </c>
      <c r="O20480" s="100">
        <v>2012</v>
      </c>
    </row>
    <row r="20481" spans="1:15" x14ac:dyDescent="0.25">
      <c r="A20481">
        <v>5</v>
      </c>
      <c r="B20481" t="s">
        <v>748</v>
      </c>
      <c r="C20481">
        <v>77</v>
      </c>
      <c r="D20481" t="s">
        <v>1378</v>
      </c>
      <c r="E20481" t="s">
        <v>788</v>
      </c>
      <c r="F20481">
        <v>11519</v>
      </c>
      <c r="G20481" t="s">
        <v>204</v>
      </c>
      <c r="H20481" s="101">
        <v>1289.5999999999999</v>
      </c>
      <c r="I20481">
        <v>90.54</v>
      </c>
      <c r="J20481" s="8">
        <v>41228</v>
      </c>
      <c r="K20481" t="s">
        <v>148</v>
      </c>
      <c r="L20481" t="s">
        <v>151</v>
      </c>
      <c r="M20481">
        <v>33529.599999999999</v>
      </c>
      <c r="N20481" t="s">
        <v>1597</v>
      </c>
      <c r="O20481" s="100">
        <v>2012</v>
      </c>
    </row>
    <row r="20482" spans="1:15" x14ac:dyDescent="0.25">
      <c r="A20482">
        <v>5</v>
      </c>
      <c r="B20482" t="s">
        <v>748</v>
      </c>
      <c r="C20482">
        <v>77</v>
      </c>
      <c r="D20482" t="s">
        <v>1378</v>
      </c>
      <c r="E20482" t="s">
        <v>787</v>
      </c>
      <c r="F20482">
        <v>11674</v>
      </c>
      <c r="G20482" t="s">
        <v>202</v>
      </c>
      <c r="H20482" s="101">
        <v>1336</v>
      </c>
      <c r="I20482">
        <v>79.73</v>
      </c>
      <c r="J20482" s="8">
        <v>41228</v>
      </c>
      <c r="K20482" t="s">
        <v>148</v>
      </c>
      <c r="L20482" t="s">
        <v>151</v>
      </c>
      <c r="M20482">
        <v>34736</v>
      </c>
      <c r="N20482" t="s">
        <v>1597</v>
      </c>
      <c r="O20482" s="100">
        <v>2012</v>
      </c>
    </row>
    <row r="20483" spans="1:15" x14ac:dyDescent="0.25">
      <c r="A20483">
        <v>5</v>
      </c>
      <c r="B20483" t="s">
        <v>748</v>
      </c>
      <c r="C20483">
        <v>79</v>
      </c>
      <c r="D20483" t="s">
        <v>340</v>
      </c>
      <c r="E20483" t="s">
        <v>845</v>
      </c>
      <c r="F20483">
        <v>12886</v>
      </c>
      <c r="G20483" t="s">
        <v>342</v>
      </c>
      <c r="H20483" s="101">
        <v>1841.6</v>
      </c>
      <c r="I20483">
        <v>134.80000000000001</v>
      </c>
      <c r="J20483" s="8">
        <v>41228</v>
      </c>
      <c r="K20483" t="s">
        <v>148</v>
      </c>
      <c r="L20483" t="s">
        <v>151</v>
      </c>
      <c r="M20483">
        <v>47881.599999999999</v>
      </c>
      <c r="N20483" t="s">
        <v>1597</v>
      </c>
      <c r="O20483" s="100">
        <v>2012</v>
      </c>
    </row>
    <row r="20484" spans="1:15" x14ac:dyDescent="0.25">
      <c r="A20484">
        <v>5</v>
      </c>
      <c r="B20484" t="s">
        <v>748</v>
      </c>
      <c r="C20484">
        <v>80</v>
      </c>
      <c r="D20484" t="s">
        <v>348</v>
      </c>
      <c r="E20484" t="s">
        <v>852</v>
      </c>
      <c r="F20484">
        <v>12993</v>
      </c>
      <c r="G20484" t="s">
        <v>354</v>
      </c>
      <c r="H20484" s="101">
        <v>1058.4000000000001</v>
      </c>
      <c r="I20484">
        <v>80.12</v>
      </c>
      <c r="J20484" s="8">
        <v>41228</v>
      </c>
      <c r="K20484" t="s">
        <v>148</v>
      </c>
      <c r="L20484" t="s">
        <v>151</v>
      </c>
      <c r="M20484">
        <v>27518.400000000001</v>
      </c>
      <c r="N20484" t="s">
        <v>1597</v>
      </c>
      <c r="O20484" s="100">
        <v>2012</v>
      </c>
    </row>
    <row r="20485" spans="1:15" x14ac:dyDescent="0.25">
      <c r="A20485">
        <v>5</v>
      </c>
      <c r="B20485" t="s">
        <v>748</v>
      </c>
      <c r="C20485">
        <v>80</v>
      </c>
      <c r="D20485" t="s">
        <v>348</v>
      </c>
      <c r="E20485" t="s">
        <v>855</v>
      </c>
      <c r="F20485">
        <v>11947</v>
      </c>
      <c r="G20485" t="s">
        <v>357</v>
      </c>
      <c r="H20485" s="101">
        <v>2430.3200000000002</v>
      </c>
      <c r="I20485">
        <v>161.83000000000001</v>
      </c>
      <c r="J20485" s="8">
        <v>41228</v>
      </c>
      <c r="K20485" t="s">
        <v>148</v>
      </c>
      <c r="L20485" t="s">
        <v>151</v>
      </c>
      <c r="M20485">
        <v>63188.32</v>
      </c>
      <c r="N20485" t="s">
        <v>1597</v>
      </c>
      <c r="O20485" s="100">
        <v>2012</v>
      </c>
    </row>
    <row r="20486" spans="1:15" x14ac:dyDescent="0.25">
      <c r="A20486">
        <v>5</v>
      </c>
      <c r="B20486" t="s">
        <v>748</v>
      </c>
      <c r="C20486">
        <v>80</v>
      </c>
      <c r="D20486" t="s">
        <v>348</v>
      </c>
      <c r="E20486" t="s">
        <v>854</v>
      </c>
      <c r="F20486">
        <v>12964</v>
      </c>
      <c r="G20486" t="s">
        <v>354</v>
      </c>
      <c r="H20486" s="101">
        <v>1063.55</v>
      </c>
      <c r="I20486">
        <v>75.540000000000006</v>
      </c>
      <c r="J20486" s="8">
        <v>41228</v>
      </c>
      <c r="K20486" t="s">
        <v>148</v>
      </c>
      <c r="L20486" t="s">
        <v>151</v>
      </c>
      <c r="M20486">
        <v>27652.3</v>
      </c>
      <c r="N20486" t="s">
        <v>1597</v>
      </c>
      <c r="O20486" s="100">
        <v>2012</v>
      </c>
    </row>
    <row r="20487" spans="1:15" x14ac:dyDescent="0.25">
      <c r="A20487">
        <v>5</v>
      </c>
      <c r="B20487" t="s">
        <v>748</v>
      </c>
      <c r="C20487">
        <v>80</v>
      </c>
      <c r="D20487" t="s">
        <v>348</v>
      </c>
      <c r="E20487" t="s">
        <v>851</v>
      </c>
      <c r="F20487">
        <v>10402</v>
      </c>
      <c r="G20487" t="s">
        <v>352</v>
      </c>
      <c r="H20487" s="101">
        <v>6182.82</v>
      </c>
      <c r="I20487">
        <v>87.27</v>
      </c>
      <c r="J20487" s="8">
        <v>41228</v>
      </c>
      <c r="K20487" t="s">
        <v>148</v>
      </c>
      <c r="L20487" t="s">
        <v>151</v>
      </c>
      <c r="M20487">
        <v>160753.32</v>
      </c>
      <c r="N20487" t="s">
        <v>1597</v>
      </c>
      <c r="O20487" s="100">
        <v>2012</v>
      </c>
    </row>
    <row r="20488" spans="1:15" x14ac:dyDescent="0.25">
      <c r="A20488">
        <v>5</v>
      </c>
      <c r="B20488" t="s">
        <v>748</v>
      </c>
      <c r="C20488">
        <v>80</v>
      </c>
      <c r="D20488" t="s">
        <v>348</v>
      </c>
      <c r="E20488" t="s">
        <v>850</v>
      </c>
      <c r="F20488">
        <v>13348</v>
      </c>
      <c r="G20488" t="s">
        <v>174</v>
      </c>
      <c r="H20488" s="101">
        <v>2054.25</v>
      </c>
      <c r="I20488">
        <v>149.41999999999999</v>
      </c>
      <c r="J20488" s="8">
        <v>41228</v>
      </c>
      <c r="K20488" t="s">
        <v>148</v>
      </c>
      <c r="L20488" t="s">
        <v>151</v>
      </c>
      <c r="M20488">
        <v>53410.5</v>
      </c>
      <c r="N20488" t="s">
        <v>1597</v>
      </c>
      <c r="O20488" s="100">
        <v>2012</v>
      </c>
    </row>
    <row r="20489" spans="1:15" x14ac:dyDescent="0.25">
      <c r="A20489">
        <v>5</v>
      </c>
      <c r="B20489" t="s">
        <v>748</v>
      </c>
      <c r="C20489">
        <v>80</v>
      </c>
      <c r="D20489" t="s">
        <v>348</v>
      </c>
      <c r="E20489" t="s">
        <v>847</v>
      </c>
      <c r="F20489">
        <v>13279</v>
      </c>
      <c r="G20489" t="s">
        <v>347</v>
      </c>
      <c r="H20489" s="101">
        <v>1360</v>
      </c>
      <c r="I20489">
        <v>98.83</v>
      </c>
      <c r="J20489" s="8">
        <v>41228</v>
      </c>
      <c r="K20489" t="s">
        <v>148</v>
      </c>
      <c r="L20489" t="s">
        <v>151</v>
      </c>
      <c r="M20489">
        <v>35360</v>
      </c>
      <c r="N20489" t="s">
        <v>1597</v>
      </c>
      <c r="O20489" s="100">
        <v>2012</v>
      </c>
    </row>
    <row r="20490" spans="1:15" x14ac:dyDescent="0.25">
      <c r="A20490">
        <v>5</v>
      </c>
      <c r="B20490" t="s">
        <v>748</v>
      </c>
      <c r="C20490">
        <v>82</v>
      </c>
      <c r="D20490" t="s">
        <v>364</v>
      </c>
      <c r="E20490" t="s">
        <v>772</v>
      </c>
      <c r="F20490">
        <v>10356</v>
      </c>
      <c r="G20490" t="s">
        <v>773</v>
      </c>
      <c r="H20490" s="101">
        <v>1856.8</v>
      </c>
      <c r="I20490">
        <v>132.4</v>
      </c>
      <c r="J20490" s="8">
        <v>41228</v>
      </c>
      <c r="K20490" t="s">
        <v>148</v>
      </c>
      <c r="L20490" t="s">
        <v>151</v>
      </c>
      <c r="M20490">
        <v>48276.800000000003</v>
      </c>
      <c r="N20490" t="s">
        <v>1597</v>
      </c>
      <c r="O20490" s="100">
        <v>2012</v>
      </c>
    </row>
    <row r="20491" spans="1:15" x14ac:dyDescent="0.25">
      <c r="A20491">
        <v>5</v>
      </c>
      <c r="B20491" t="s">
        <v>748</v>
      </c>
      <c r="C20491">
        <v>82</v>
      </c>
      <c r="D20491" t="s">
        <v>364</v>
      </c>
      <c r="E20491" t="s">
        <v>857</v>
      </c>
      <c r="F20491">
        <v>12739</v>
      </c>
      <c r="G20491" t="s">
        <v>1280</v>
      </c>
      <c r="H20491" s="101">
        <v>2884.62</v>
      </c>
      <c r="I20491">
        <v>220.68</v>
      </c>
      <c r="J20491" s="8">
        <v>41228</v>
      </c>
      <c r="K20491" t="s">
        <v>148</v>
      </c>
      <c r="L20491" t="s">
        <v>151</v>
      </c>
      <c r="M20491">
        <v>75000.12</v>
      </c>
      <c r="N20491" t="s">
        <v>1597</v>
      </c>
      <c r="O20491" s="100">
        <v>2012</v>
      </c>
    </row>
    <row r="20492" spans="1:15" x14ac:dyDescent="0.25">
      <c r="A20492">
        <v>5</v>
      </c>
      <c r="B20492" t="s">
        <v>748</v>
      </c>
      <c r="C20492">
        <v>82</v>
      </c>
      <c r="D20492" t="s">
        <v>364</v>
      </c>
      <c r="E20492" t="s">
        <v>1573</v>
      </c>
      <c r="F20492">
        <v>13749</v>
      </c>
      <c r="G20492" t="s">
        <v>366</v>
      </c>
      <c r="H20492" s="101">
        <v>1978.01</v>
      </c>
      <c r="I20492">
        <v>285.83</v>
      </c>
      <c r="J20492" s="8">
        <v>41228</v>
      </c>
      <c r="K20492" t="s">
        <v>148</v>
      </c>
      <c r="L20492" t="s">
        <v>151</v>
      </c>
      <c r="M20492">
        <v>51428.26</v>
      </c>
      <c r="N20492" t="s">
        <v>1597</v>
      </c>
      <c r="O20492" s="100">
        <v>2012</v>
      </c>
    </row>
    <row r="20493" spans="1:15" x14ac:dyDescent="0.25">
      <c r="A20493">
        <v>5</v>
      </c>
      <c r="B20493" t="s">
        <v>748</v>
      </c>
      <c r="C20493">
        <v>82</v>
      </c>
      <c r="D20493" t="s">
        <v>364</v>
      </c>
      <c r="E20493" t="s">
        <v>859</v>
      </c>
      <c r="F20493">
        <v>10521</v>
      </c>
      <c r="G20493" t="s">
        <v>560</v>
      </c>
      <c r="H20493" s="101">
        <v>3498.53</v>
      </c>
      <c r="I20493">
        <v>267.64</v>
      </c>
      <c r="J20493" s="8">
        <v>41228</v>
      </c>
      <c r="K20493" t="s">
        <v>148</v>
      </c>
      <c r="L20493" t="s">
        <v>151</v>
      </c>
      <c r="M20493">
        <v>90961.78</v>
      </c>
      <c r="N20493" t="s">
        <v>1597</v>
      </c>
      <c r="O20493" s="100">
        <v>2012</v>
      </c>
    </row>
    <row r="20494" spans="1:15" x14ac:dyDescent="0.25">
      <c r="A20494">
        <v>5</v>
      </c>
      <c r="B20494" t="s">
        <v>748</v>
      </c>
      <c r="C20494">
        <v>82</v>
      </c>
      <c r="D20494" t="s">
        <v>364</v>
      </c>
      <c r="E20494" t="s">
        <v>861</v>
      </c>
      <c r="F20494">
        <v>12280</v>
      </c>
      <c r="G20494" t="s">
        <v>366</v>
      </c>
      <c r="H20494" s="101">
        <v>2318.5500000000002</v>
      </c>
      <c r="I20494">
        <v>168.41</v>
      </c>
      <c r="J20494" s="8">
        <v>41228</v>
      </c>
      <c r="K20494" t="s">
        <v>148</v>
      </c>
      <c r="L20494" t="s">
        <v>151</v>
      </c>
      <c r="M20494">
        <v>60282.3</v>
      </c>
      <c r="N20494" t="s">
        <v>1597</v>
      </c>
      <c r="O20494" s="100">
        <v>2012</v>
      </c>
    </row>
    <row r="20495" spans="1:15" x14ac:dyDescent="0.25">
      <c r="A20495">
        <v>5</v>
      </c>
      <c r="B20495" t="s">
        <v>748</v>
      </c>
      <c r="C20495">
        <v>82</v>
      </c>
      <c r="D20495" t="s">
        <v>364</v>
      </c>
      <c r="E20495" t="s">
        <v>1519</v>
      </c>
      <c r="F20495">
        <v>13695</v>
      </c>
      <c r="G20495" t="s">
        <v>366</v>
      </c>
      <c r="H20495" s="101">
        <v>2159.58</v>
      </c>
      <c r="I20495">
        <v>159.38999999999999</v>
      </c>
      <c r="J20495" s="8">
        <v>41228</v>
      </c>
      <c r="K20495" t="s">
        <v>148</v>
      </c>
      <c r="L20495" t="s">
        <v>151</v>
      </c>
      <c r="M20495">
        <v>56149.08</v>
      </c>
      <c r="N20495" t="s">
        <v>1597</v>
      </c>
      <c r="O20495" s="100">
        <v>2012</v>
      </c>
    </row>
    <row r="20496" spans="1:15" x14ac:dyDescent="0.25">
      <c r="A20496">
        <v>5</v>
      </c>
      <c r="B20496" t="s">
        <v>748</v>
      </c>
      <c r="C20496">
        <v>82</v>
      </c>
      <c r="D20496" t="s">
        <v>364</v>
      </c>
      <c r="E20496" t="s">
        <v>1574</v>
      </c>
      <c r="F20496">
        <v>13756</v>
      </c>
      <c r="G20496" t="s">
        <v>366</v>
      </c>
      <c r="H20496" s="101">
        <v>2020.6</v>
      </c>
      <c r="I20496">
        <v>291.98</v>
      </c>
      <c r="J20496" s="8">
        <v>41228</v>
      </c>
      <c r="K20496" t="s">
        <v>148</v>
      </c>
      <c r="L20496" t="s">
        <v>151</v>
      </c>
      <c r="M20496">
        <v>52535.6</v>
      </c>
      <c r="N20496" t="s">
        <v>1597</v>
      </c>
      <c r="O20496" s="100">
        <v>2012</v>
      </c>
    </row>
    <row r="20497" spans="1:15" x14ac:dyDescent="0.25">
      <c r="A20497">
        <v>5</v>
      </c>
      <c r="B20497" t="s">
        <v>748</v>
      </c>
      <c r="C20497">
        <v>83</v>
      </c>
      <c r="D20497" t="s">
        <v>378</v>
      </c>
      <c r="E20497" t="s">
        <v>863</v>
      </c>
      <c r="F20497">
        <v>13327</v>
      </c>
      <c r="G20497" t="s">
        <v>380</v>
      </c>
      <c r="H20497" s="101">
        <v>2893.9</v>
      </c>
      <c r="I20497">
        <v>197.05</v>
      </c>
      <c r="J20497" s="8">
        <v>41228</v>
      </c>
      <c r="K20497" t="s">
        <v>148</v>
      </c>
      <c r="L20497" t="s">
        <v>151</v>
      </c>
      <c r="M20497">
        <v>75241.399999999994</v>
      </c>
      <c r="N20497" t="s">
        <v>1597</v>
      </c>
      <c r="O20497" s="100">
        <v>2012</v>
      </c>
    </row>
    <row r="20498" spans="1:15" x14ac:dyDescent="0.25">
      <c r="A20498">
        <v>5</v>
      </c>
      <c r="B20498" t="s">
        <v>748</v>
      </c>
      <c r="C20498">
        <v>83</v>
      </c>
      <c r="D20498" t="s">
        <v>378</v>
      </c>
      <c r="E20498" t="s">
        <v>1535</v>
      </c>
      <c r="F20498">
        <v>13711</v>
      </c>
      <c r="G20498" t="s">
        <v>380</v>
      </c>
      <c r="H20498" s="101">
        <v>2372.09</v>
      </c>
      <c r="I20498">
        <v>181.47</v>
      </c>
      <c r="J20498" s="8">
        <v>41228</v>
      </c>
      <c r="K20498" t="s">
        <v>148</v>
      </c>
      <c r="L20498" t="s">
        <v>151</v>
      </c>
      <c r="M20498">
        <v>61674.34</v>
      </c>
      <c r="N20498" t="s">
        <v>1597</v>
      </c>
      <c r="O20498" s="100">
        <v>2012</v>
      </c>
    </row>
    <row r="20499" spans="1:15" x14ac:dyDescent="0.25">
      <c r="A20499">
        <v>5</v>
      </c>
      <c r="B20499" t="s">
        <v>748</v>
      </c>
      <c r="C20499">
        <v>83</v>
      </c>
      <c r="D20499" t="s">
        <v>378</v>
      </c>
      <c r="E20499" t="s">
        <v>1536</v>
      </c>
      <c r="F20499">
        <v>13712</v>
      </c>
      <c r="G20499" t="s">
        <v>380</v>
      </c>
      <c r="H20499" s="101">
        <v>2599.21</v>
      </c>
      <c r="I20499">
        <v>198.84</v>
      </c>
      <c r="J20499" s="8">
        <v>41228</v>
      </c>
      <c r="K20499" t="s">
        <v>148</v>
      </c>
      <c r="L20499" t="s">
        <v>151</v>
      </c>
      <c r="M20499">
        <v>67579.460000000006</v>
      </c>
      <c r="N20499" t="s">
        <v>1597</v>
      </c>
      <c r="O20499" s="100">
        <v>2012</v>
      </c>
    </row>
    <row r="20500" spans="1:15" x14ac:dyDescent="0.25">
      <c r="A20500">
        <v>5</v>
      </c>
      <c r="B20500" t="s">
        <v>748</v>
      </c>
      <c r="C20500">
        <v>83</v>
      </c>
      <c r="D20500" t="s">
        <v>378</v>
      </c>
      <c r="E20500" t="s">
        <v>1537</v>
      </c>
      <c r="F20500">
        <v>13710</v>
      </c>
      <c r="G20500" t="s">
        <v>864</v>
      </c>
      <c r="H20500" s="101">
        <v>2538.46</v>
      </c>
      <c r="I20500">
        <v>194.19</v>
      </c>
      <c r="J20500" s="8">
        <v>41228</v>
      </c>
      <c r="K20500" t="s">
        <v>148</v>
      </c>
      <c r="L20500" t="s">
        <v>151</v>
      </c>
      <c r="M20500">
        <v>65999.960000000006</v>
      </c>
      <c r="N20500" t="s">
        <v>1597</v>
      </c>
      <c r="O20500" s="100">
        <v>2012</v>
      </c>
    </row>
    <row r="20501" spans="1:15" x14ac:dyDescent="0.25">
      <c r="A20501">
        <v>5</v>
      </c>
      <c r="B20501" t="s">
        <v>748</v>
      </c>
      <c r="C20501">
        <v>85</v>
      </c>
      <c r="D20501" t="s">
        <v>381</v>
      </c>
      <c r="E20501" t="s">
        <v>872</v>
      </c>
      <c r="F20501">
        <v>13224</v>
      </c>
      <c r="G20501" t="s">
        <v>383</v>
      </c>
      <c r="H20501" s="101">
        <v>1719.17</v>
      </c>
      <c r="I20501">
        <v>126.04</v>
      </c>
      <c r="J20501" s="8">
        <v>41228</v>
      </c>
      <c r="K20501" t="s">
        <v>148</v>
      </c>
      <c r="L20501" t="s">
        <v>151</v>
      </c>
      <c r="M20501">
        <v>44698.42</v>
      </c>
      <c r="N20501" t="s">
        <v>1597</v>
      </c>
      <c r="O20501" s="100">
        <v>2012</v>
      </c>
    </row>
    <row r="20502" spans="1:15" x14ac:dyDescent="0.25">
      <c r="A20502">
        <v>5</v>
      </c>
      <c r="B20502" t="s">
        <v>748</v>
      </c>
      <c r="C20502">
        <v>85</v>
      </c>
      <c r="D20502" t="s">
        <v>381</v>
      </c>
      <c r="E20502" t="s">
        <v>1336</v>
      </c>
      <c r="F20502">
        <v>13584</v>
      </c>
      <c r="G20502" t="s">
        <v>383</v>
      </c>
      <c r="H20502" s="101">
        <v>1884.8</v>
      </c>
      <c r="I20502">
        <v>135.80000000000001</v>
      </c>
      <c r="J20502" s="8">
        <v>41228</v>
      </c>
      <c r="K20502" t="s">
        <v>148</v>
      </c>
      <c r="L20502" t="s">
        <v>151</v>
      </c>
      <c r="M20502">
        <v>49004.800000000003</v>
      </c>
      <c r="N20502" t="s">
        <v>1597</v>
      </c>
      <c r="O20502" s="100">
        <v>2012</v>
      </c>
    </row>
    <row r="20503" spans="1:15" x14ac:dyDescent="0.25">
      <c r="A20503">
        <v>5</v>
      </c>
      <c r="B20503" t="s">
        <v>748</v>
      </c>
      <c r="C20503">
        <v>85</v>
      </c>
      <c r="D20503" t="s">
        <v>381</v>
      </c>
      <c r="E20503" t="s">
        <v>881</v>
      </c>
      <c r="F20503">
        <v>12850</v>
      </c>
      <c r="G20503" t="s">
        <v>383</v>
      </c>
      <c r="H20503" s="101">
        <v>1984.27</v>
      </c>
      <c r="I20503">
        <v>150.68</v>
      </c>
      <c r="J20503" s="8">
        <v>41228</v>
      </c>
      <c r="K20503" t="s">
        <v>148</v>
      </c>
      <c r="L20503" t="s">
        <v>151</v>
      </c>
      <c r="M20503">
        <v>51591.02</v>
      </c>
      <c r="N20503" t="s">
        <v>1597</v>
      </c>
      <c r="O20503" s="100">
        <v>2012</v>
      </c>
    </row>
    <row r="20504" spans="1:15" x14ac:dyDescent="0.25">
      <c r="A20504">
        <v>5</v>
      </c>
      <c r="B20504" t="s">
        <v>748</v>
      </c>
      <c r="C20504">
        <v>85</v>
      </c>
      <c r="D20504" t="s">
        <v>381</v>
      </c>
      <c r="E20504" t="s">
        <v>873</v>
      </c>
      <c r="F20504">
        <v>11357</v>
      </c>
      <c r="G20504" t="s">
        <v>383</v>
      </c>
      <c r="H20504" s="101">
        <v>2011.2</v>
      </c>
      <c r="I20504">
        <v>152.16</v>
      </c>
      <c r="J20504" s="8">
        <v>41228</v>
      </c>
      <c r="K20504" t="s">
        <v>148</v>
      </c>
      <c r="L20504" t="s">
        <v>151</v>
      </c>
      <c r="M20504">
        <v>52291.199999999997</v>
      </c>
      <c r="N20504" t="s">
        <v>1597</v>
      </c>
      <c r="O20504" s="100">
        <v>2012</v>
      </c>
    </row>
    <row r="20505" spans="1:15" x14ac:dyDescent="0.25">
      <c r="A20505">
        <v>5</v>
      </c>
      <c r="B20505" t="s">
        <v>748</v>
      </c>
      <c r="C20505">
        <v>85</v>
      </c>
      <c r="D20505" t="s">
        <v>381</v>
      </c>
      <c r="E20505" t="s">
        <v>1407</v>
      </c>
      <c r="F20505">
        <v>13563</v>
      </c>
      <c r="G20505" t="s">
        <v>383</v>
      </c>
      <c r="H20505" s="101">
        <v>1824.95</v>
      </c>
      <c r="I20505">
        <v>134.13</v>
      </c>
      <c r="J20505" s="8">
        <v>41228</v>
      </c>
      <c r="K20505" t="s">
        <v>148</v>
      </c>
      <c r="L20505" t="s">
        <v>151</v>
      </c>
      <c r="M20505">
        <v>47448.7</v>
      </c>
      <c r="N20505" t="s">
        <v>1597</v>
      </c>
      <c r="O20505" s="100">
        <v>2012</v>
      </c>
    </row>
    <row r="20506" spans="1:15" x14ac:dyDescent="0.25">
      <c r="A20506">
        <v>5</v>
      </c>
      <c r="B20506" t="s">
        <v>748</v>
      </c>
      <c r="C20506">
        <v>85</v>
      </c>
      <c r="D20506" t="s">
        <v>381</v>
      </c>
      <c r="E20506" t="s">
        <v>1337</v>
      </c>
      <c r="F20506">
        <v>13583</v>
      </c>
      <c r="G20506" t="s">
        <v>383</v>
      </c>
      <c r="H20506" s="101">
        <v>1746.62</v>
      </c>
      <c r="I20506">
        <v>128.41</v>
      </c>
      <c r="J20506" s="8">
        <v>41228</v>
      </c>
      <c r="K20506" t="s">
        <v>148</v>
      </c>
      <c r="L20506" t="s">
        <v>151</v>
      </c>
      <c r="M20506">
        <v>45412.12</v>
      </c>
      <c r="N20506" t="s">
        <v>1597</v>
      </c>
      <c r="O20506" s="100">
        <v>2012</v>
      </c>
    </row>
    <row r="20507" spans="1:15" x14ac:dyDescent="0.25">
      <c r="A20507">
        <v>5</v>
      </c>
      <c r="B20507" t="s">
        <v>748</v>
      </c>
      <c r="C20507">
        <v>85</v>
      </c>
      <c r="D20507" t="s">
        <v>381</v>
      </c>
      <c r="E20507" t="s">
        <v>880</v>
      </c>
      <c r="F20507">
        <v>13204</v>
      </c>
      <c r="G20507" t="s">
        <v>375</v>
      </c>
      <c r="H20507" s="101">
        <v>2774.67</v>
      </c>
      <c r="I20507">
        <v>212.26</v>
      </c>
      <c r="J20507" s="8">
        <v>41228</v>
      </c>
      <c r="K20507" t="s">
        <v>148</v>
      </c>
      <c r="L20507" t="s">
        <v>151</v>
      </c>
      <c r="M20507">
        <v>72141.42</v>
      </c>
      <c r="N20507" t="s">
        <v>1597</v>
      </c>
      <c r="O20507" s="100">
        <v>2012</v>
      </c>
    </row>
    <row r="20508" spans="1:15" x14ac:dyDescent="0.25">
      <c r="A20508">
        <v>5</v>
      </c>
      <c r="B20508" t="s">
        <v>748</v>
      </c>
      <c r="C20508">
        <v>86</v>
      </c>
      <c r="D20508" t="s">
        <v>393</v>
      </c>
      <c r="E20508" t="s">
        <v>1538</v>
      </c>
      <c r="F20508">
        <v>13715</v>
      </c>
      <c r="G20508" t="s">
        <v>395</v>
      </c>
      <c r="H20508">
        <v>817.38</v>
      </c>
      <c r="I20508">
        <v>118.11</v>
      </c>
      <c r="J20508" s="8">
        <v>41228</v>
      </c>
      <c r="K20508" t="s">
        <v>148</v>
      </c>
      <c r="L20508" t="s">
        <v>151</v>
      </c>
      <c r="M20508">
        <v>21251.88</v>
      </c>
      <c r="N20508" t="s">
        <v>1597</v>
      </c>
      <c r="O20508" s="100">
        <v>2012</v>
      </c>
    </row>
    <row r="20509" spans="1:15" x14ac:dyDescent="0.25">
      <c r="A20509">
        <v>5</v>
      </c>
      <c r="B20509" t="s">
        <v>748</v>
      </c>
      <c r="C20509">
        <v>86</v>
      </c>
      <c r="D20509" t="s">
        <v>393</v>
      </c>
      <c r="E20509" t="s">
        <v>885</v>
      </c>
      <c r="F20509">
        <v>11157</v>
      </c>
      <c r="G20509" t="s">
        <v>395</v>
      </c>
      <c r="H20509" s="101">
        <v>1225.08</v>
      </c>
      <c r="I20509">
        <v>88.74</v>
      </c>
      <c r="J20509" s="8">
        <v>41228</v>
      </c>
      <c r="K20509" t="s">
        <v>148</v>
      </c>
      <c r="L20509" t="s">
        <v>151</v>
      </c>
      <c r="M20509">
        <v>31852.080000000002</v>
      </c>
      <c r="N20509" t="s">
        <v>1597</v>
      </c>
      <c r="O20509" s="100">
        <v>2012</v>
      </c>
    </row>
    <row r="20510" spans="1:15" x14ac:dyDescent="0.25">
      <c r="A20510">
        <v>5</v>
      </c>
      <c r="B20510" t="s">
        <v>748</v>
      </c>
      <c r="C20510">
        <v>86</v>
      </c>
      <c r="D20510" t="s">
        <v>393</v>
      </c>
      <c r="E20510" t="s">
        <v>888</v>
      </c>
      <c r="F20510">
        <v>11948</v>
      </c>
      <c r="G20510" t="s">
        <v>402</v>
      </c>
      <c r="H20510" s="101">
        <v>1090.4000000000001</v>
      </c>
      <c r="I20510">
        <v>83.41</v>
      </c>
      <c r="J20510" s="8">
        <v>41228</v>
      </c>
      <c r="K20510" t="s">
        <v>148</v>
      </c>
      <c r="L20510" t="s">
        <v>151</v>
      </c>
      <c r="M20510">
        <v>28350.400000000001</v>
      </c>
      <c r="N20510" t="s">
        <v>1597</v>
      </c>
      <c r="O20510" s="100">
        <v>2012</v>
      </c>
    </row>
    <row r="20511" spans="1:15" x14ac:dyDescent="0.25">
      <c r="A20511">
        <v>5</v>
      </c>
      <c r="B20511" t="s">
        <v>748</v>
      </c>
      <c r="C20511">
        <v>86</v>
      </c>
      <c r="D20511" t="s">
        <v>393</v>
      </c>
      <c r="E20511" t="s">
        <v>889</v>
      </c>
      <c r="F20511">
        <v>13223</v>
      </c>
      <c r="G20511" t="s">
        <v>402</v>
      </c>
      <c r="H20511">
        <v>791.04</v>
      </c>
      <c r="I20511">
        <v>54.7</v>
      </c>
      <c r="J20511" s="8">
        <v>41228</v>
      </c>
      <c r="K20511" t="s">
        <v>148</v>
      </c>
      <c r="L20511" t="s">
        <v>151</v>
      </c>
      <c r="M20511">
        <v>20567.04</v>
      </c>
      <c r="N20511" t="s">
        <v>1597</v>
      </c>
      <c r="O20511" s="100">
        <v>2012</v>
      </c>
    </row>
    <row r="20512" spans="1:15" x14ac:dyDescent="0.25">
      <c r="A20512">
        <v>5</v>
      </c>
      <c r="B20512" t="s">
        <v>748</v>
      </c>
      <c r="C20512">
        <v>86</v>
      </c>
      <c r="D20512" t="s">
        <v>393</v>
      </c>
      <c r="E20512" t="s">
        <v>887</v>
      </c>
      <c r="F20512">
        <v>10911</v>
      </c>
      <c r="G20512" t="s">
        <v>400</v>
      </c>
      <c r="H20512" s="101">
        <v>2888</v>
      </c>
      <c r="I20512">
        <v>215.11</v>
      </c>
      <c r="J20512" s="8">
        <v>41228</v>
      </c>
      <c r="K20512" t="s">
        <v>148</v>
      </c>
      <c r="L20512" t="s">
        <v>151</v>
      </c>
      <c r="M20512">
        <v>75088</v>
      </c>
      <c r="N20512" t="s">
        <v>1597</v>
      </c>
      <c r="O20512" s="100">
        <v>2012</v>
      </c>
    </row>
    <row r="20513" spans="1:15" x14ac:dyDescent="0.25">
      <c r="A20513">
        <v>5</v>
      </c>
      <c r="B20513" t="s">
        <v>748</v>
      </c>
      <c r="C20513">
        <v>87</v>
      </c>
      <c r="D20513" t="s">
        <v>403</v>
      </c>
      <c r="E20513" t="s">
        <v>890</v>
      </c>
      <c r="F20513">
        <v>13328</v>
      </c>
      <c r="G20513" t="s">
        <v>405</v>
      </c>
      <c r="H20513" s="101">
        <v>1949.5</v>
      </c>
      <c r="I20513">
        <v>149.13999999999999</v>
      </c>
      <c r="J20513" s="8">
        <v>41228</v>
      </c>
      <c r="K20513" t="s">
        <v>148</v>
      </c>
      <c r="L20513" t="s">
        <v>151</v>
      </c>
      <c r="M20513">
        <v>50687</v>
      </c>
      <c r="N20513" t="s">
        <v>1597</v>
      </c>
      <c r="O20513" s="100">
        <v>2012</v>
      </c>
    </row>
    <row r="20514" spans="1:15" x14ac:dyDescent="0.25">
      <c r="A20514">
        <v>5</v>
      </c>
      <c r="B20514" t="s">
        <v>748</v>
      </c>
      <c r="C20514">
        <v>92</v>
      </c>
      <c r="D20514" t="s">
        <v>407</v>
      </c>
      <c r="E20514" t="s">
        <v>848</v>
      </c>
      <c r="F20514">
        <v>12344</v>
      </c>
      <c r="G20514" t="s">
        <v>577</v>
      </c>
      <c r="H20514" s="101">
        <v>1211.2</v>
      </c>
      <c r="I20514">
        <v>86.84</v>
      </c>
      <c r="J20514" s="8">
        <v>41228</v>
      </c>
      <c r="K20514" t="s">
        <v>148</v>
      </c>
      <c r="L20514" t="s">
        <v>151</v>
      </c>
      <c r="M20514">
        <v>31491.200000000001</v>
      </c>
      <c r="N20514" t="s">
        <v>1597</v>
      </c>
      <c r="O20514" s="100">
        <v>2012</v>
      </c>
    </row>
    <row r="20515" spans="1:15" x14ac:dyDescent="0.25">
      <c r="A20515">
        <v>5</v>
      </c>
      <c r="B20515" t="s">
        <v>748</v>
      </c>
      <c r="C20515">
        <v>92</v>
      </c>
      <c r="D20515" t="s">
        <v>407</v>
      </c>
      <c r="E20515" t="s">
        <v>894</v>
      </c>
      <c r="F20515">
        <v>10913</v>
      </c>
      <c r="G20515" t="s">
        <v>411</v>
      </c>
      <c r="H20515" s="101">
        <v>1913.6</v>
      </c>
      <c r="I20515">
        <v>136.78</v>
      </c>
      <c r="J20515" s="8">
        <v>41228</v>
      </c>
      <c r="K20515" t="s">
        <v>148</v>
      </c>
      <c r="L20515" t="s">
        <v>151</v>
      </c>
      <c r="M20515">
        <v>49753.599999999999</v>
      </c>
      <c r="N20515" t="s">
        <v>1597</v>
      </c>
      <c r="O20515" s="100">
        <v>2012</v>
      </c>
    </row>
    <row r="20516" spans="1:15" x14ac:dyDescent="0.25">
      <c r="A20516">
        <v>5</v>
      </c>
      <c r="B20516" t="s">
        <v>748</v>
      </c>
      <c r="C20516">
        <v>92</v>
      </c>
      <c r="D20516" t="s">
        <v>407</v>
      </c>
      <c r="E20516" t="s">
        <v>895</v>
      </c>
      <c r="F20516">
        <v>12348</v>
      </c>
      <c r="G20516" t="s">
        <v>411</v>
      </c>
      <c r="H20516" s="101">
        <v>1812.8</v>
      </c>
      <c r="I20516">
        <v>126.13</v>
      </c>
      <c r="J20516" s="8">
        <v>41228</v>
      </c>
      <c r="K20516" t="s">
        <v>148</v>
      </c>
      <c r="L20516" t="s">
        <v>151</v>
      </c>
      <c r="M20516">
        <v>47132.800000000003</v>
      </c>
      <c r="N20516" t="s">
        <v>1597</v>
      </c>
      <c r="O20516" s="100">
        <v>2012</v>
      </c>
    </row>
    <row r="20517" spans="1:15" x14ac:dyDescent="0.25">
      <c r="A20517">
        <v>5</v>
      </c>
      <c r="B20517" t="s">
        <v>748</v>
      </c>
      <c r="C20517">
        <v>92</v>
      </c>
      <c r="D20517" t="s">
        <v>407</v>
      </c>
      <c r="E20517" t="s">
        <v>896</v>
      </c>
      <c r="F20517">
        <v>12575</v>
      </c>
      <c r="G20517" t="s">
        <v>411</v>
      </c>
      <c r="H20517" s="101">
        <v>2299.6999999999998</v>
      </c>
      <c r="I20517">
        <v>170.1</v>
      </c>
      <c r="J20517" s="8">
        <v>41228</v>
      </c>
      <c r="K20517" t="s">
        <v>148</v>
      </c>
      <c r="L20517" t="s">
        <v>151</v>
      </c>
      <c r="M20517">
        <v>59792.2</v>
      </c>
      <c r="N20517" t="s">
        <v>1597</v>
      </c>
      <c r="O20517" s="100">
        <v>2012</v>
      </c>
    </row>
    <row r="20518" spans="1:15" x14ac:dyDescent="0.25">
      <c r="A20518">
        <v>5</v>
      </c>
      <c r="B20518" t="s">
        <v>748</v>
      </c>
      <c r="C20518">
        <v>92</v>
      </c>
      <c r="D20518" t="s">
        <v>407</v>
      </c>
      <c r="E20518" t="s">
        <v>893</v>
      </c>
      <c r="F20518">
        <v>10617</v>
      </c>
      <c r="G20518" t="s">
        <v>409</v>
      </c>
      <c r="H20518" s="101">
        <v>2416.6</v>
      </c>
      <c r="I20518">
        <v>173.16</v>
      </c>
      <c r="J20518" s="8">
        <v>41228</v>
      </c>
      <c r="K20518" t="s">
        <v>148</v>
      </c>
      <c r="L20518" t="s">
        <v>151</v>
      </c>
      <c r="M20518">
        <v>62831.6</v>
      </c>
      <c r="N20518" t="s">
        <v>1597</v>
      </c>
      <c r="O20518" s="100">
        <v>2012</v>
      </c>
    </row>
    <row r="20519" spans="1:15" x14ac:dyDescent="0.25">
      <c r="A20519">
        <v>5</v>
      </c>
      <c r="B20519" t="s">
        <v>748</v>
      </c>
      <c r="C20519">
        <v>93</v>
      </c>
      <c r="D20519" t="s">
        <v>418</v>
      </c>
      <c r="E20519" t="s">
        <v>902</v>
      </c>
      <c r="F20519">
        <v>11036</v>
      </c>
      <c r="G20519" t="s">
        <v>424</v>
      </c>
      <c r="H20519" s="101">
        <v>2130.87</v>
      </c>
      <c r="I20519">
        <v>163.01</v>
      </c>
      <c r="J20519" s="8">
        <v>41228</v>
      </c>
      <c r="K20519" t="s">
        <v>148</v>
      </c>
      <c r="L20519" t="s">
        <v>151</v>
      </c>
      <c r="M20519">
        <v>55402.62</v>
      </c>
      <c r="N20519" t="s">
        <v>1597</v>
      </c>
      <c r="O20519" s="100">
        <v>2012</v>
      </c>
    </row>
    <row r="20520" spans="1:15" x14ac:dyDescent="0.25">
      <c r="A20520">
        <v>5</v>
      </c>
      <c r="B20520" t="s">
        <v>748</v>
      </c>
      <c r="C20520">
        <v>93</v>
      </c>
      <c r="D20520" t="s">
        <v>418</v>
      </c>
      <c r="E20520" t="s">
        <v>900</v>
      </c>
      <c r="F20520">
        <v>11244</v>
      </c>
      <c r="G20520" t="s">
        <v>422</v>
      </c>
      <c r="H20520" s="101">
        <v>2809.8</v>
      </c>
      <c r="I20520">
        <v>214.95</v>
      </c>
      <c r="J20520" s="8">
        <v>41228</v>
      </c>
      <c r="K20520" t="s">
        <v>148</v>
      </c>
      <c r="L20520" t="s">
        <v>151</v>
      </c>
      <c r="M20520">
        <v>73054.8</v>
      </c>
      <c r="N20520" t="s">
        <v>1597</v>
      </c>
      <c r="O20520" s="100">
        <v>2012</v>
      </c>
    </row>
    <row r="20521" spans="1:15" x14ac:dyDescent="0.25">
      <c r="A20521">
        <v>5</v>
      </c>
      <c r="B20521" t="s">
        <v>748</v>
      </c>
      <c r="C20521">
        <v>93</v>
      </c>
      <c r="D20521" t="s">
        <v>418</v>
      </c>
      <c r="E20521" t="s">
        <v>899</v>
      </c>
      <c r="F20521">
        <v>11353</v>
      </c>
      <c r="G20521" t="s">
        <v>174</v>
      </c>
      <c r="H20521" s="101">
        <v>1544.81</v>
      </c>
      <c r="I20521">
        <v>118.18</v>
      </c>
      <c r="J20521" s="8">
        <v>41228</v>
      </c>
      <c r="K20521" t="s">
        <v>148</v>
      </c>
      <c r="L20521" t="s">
        <v>151</v>
      </c>
      <c r="M20521">
        <v>40165.06</v>
      </c>
      <c r="N20521" t="s">
        <v>1597</v>
      </c>
      <c r="O20521" s="100">
        <v>2012</v>
      </c>
    </row>
    <row r="20522" spans="1:15" x14ac:dyDescent="0.25">
      <c r="A20522">
        <v>5</v>
      </c>
      <c r="B20522" t="s">
        <v>748</v>
      </c>
      <c r="C20522">
        <v>93</v>
      </c>
      <c r="D20522" t="s">
        <v>418</v>
      </c>
      <c r="E20522" t="s">
        <v>898</v>
      </c>
      <c r="F20522">
        <v>12534</v>
      </c>
      <c r="G20522" t="s">
        <v>584</v>
      </c>
      <c r="H20522" s="101">
        <v>3230.77</v>
      </c>
      <c r="I20522">
        <v>198.67</v>
      </c>
      <c r="J20522" s="8">
        <v>41228</v>
      </c>
      <c r="K20522" t="s">
        <v>148</v>
      </c>
      <c r="L20522" t="s">
        <v>151</v>
      </c>
      <c r="M20522">
        <v>84000.02</v>
      </c>
      <c r="N20522" t="s">
        <v>1597</v>
      </c>
      <c r="O20522" s="100">
        <v>2012</v>
      </c>
    </row>
    <row r="20523" spans="1:15" x14ac:dyDescent="0.25">
      <c r="A20523">
        <v>5</v>
      </c>
      <c r="B20523" t="s">
        <v>748</v>
      </c>
      <c r="C20523">
        <v>93</v>
      </c>
      <c r="D20523" t="s">
        <v>418</v>
      </c>
      <c r="E20523" t="s">
        <v>817</v>
      </c>
      <c r="F20523">
        <v>12477</v>
      </c>
      <c r="G20523" t="s">
        <v>424</v>
      </c>
      <c r="H20523" s="101">
        <v>2059.62</v>
      </c>
      <c r="I20523">
        <v>151.74</v>
      </c>
      <c r="J20523" s="8">
        <v>41228</v>
      </c>
      <c r="K20523" t="s">
        <v>148</v>
      </c>
      <c r="L20523" t="s">
        <v>151</v>
      </c>
      <c r="M20523">
        <v>53550.12</v>
      </c>
      <c r="N20523" t="s">
        <v>1597</v>
      </c>
      <c r="O20523" s="100">
        <v>2012</v>
      </c>
    </row>
    <row r="20524" spans="1:15" x14ac:dyDescent="0.25">
      <c r="A20524">
        <v>6</v>
      </c>
      <c r="B20524" t="s">
        <v>905</v>
      </c>
      <c r="C20524">
        <v>2</v>
      </c>
      <c r="D20524" t="s">
        <v>1298</v>
      </c>
      <c r="E20524" t="s">
        <v>1302</v>
      </c>
      <c r="F20524">
        <v>11205</v>
      </c>
      <c r="G20524" t="s">
        <v>1300</v>
      </c>
      <c r="H20524">
        <v>937.84</v>
      </c>
      <c r="I20524">
        <v>71.75</v>
      </c>
      <c r="J20524" s="8">
        <v>41228</v>
      </c>
      <c r="K20524" t="s">
        <v>148</v>
      </c>
      <c r="L20524" t="s">
        <v>149</v>
      </c>
      <c r="M20524">
        <v>24383.84</v>
      </c>
      <c r="N20524" t="s">
        <v>1596</v>
      </c>
      <c r="O20524" s="100">
        <v>2012</v>
      </c>
    </row>
    <row r="20525" spans="1:15" x14ac:dyDescent="0.25">
      <c r="A20525">
        <v>6</v>
      </c>
      <c r="B20525" t="s">
        <v>905</v>
      </c>
      <c r="C20525">
        <v>3</v>
      </c>
      <c r="D20525" t="s">
        <v>596</v>
      </c>
      <c r="E20525" t="s">
        <v>1303</v>
      </c>
      <c r="F20525">
        <v>11214</v>
      </c>
      <c r="G20525" t="s">
        <v>600</v>
      </c>
      <c r="H20525" s="101">
        <v>1050.48</v>
      </c>
      <c r="I20525">
        <v>80.36</v>
      </c>
      <c r="J20525" s="8">
        <v>41228</v>
      </c>
      <c r="K20525" t="s">
        <v>148</v>
      </c>
      <c r="L20525" t="s">
        <v>149</v>
      </c>
      <c r="M20525">
        <v>27312.48</v>
      </c>
      <c r="N20525" t="s">
        <v>1596</v>
      </c>
      <c r="O20525" s="100">
        <v>2012</v>
      </c>
    </row>
    <row r="20526" spans="1:15" x14ac:dyDescent="0.25">
      <c r="A20526">
        <v>6</v>
      </c>
      <c r="B20526" t="s">
        <v>905</v>
      </c>
      <c r="C20526">
        <v>3</v>
      </c>
      <c r="D20526" t="s">
        <v>596</v>
      </c>
      <c r="E20526" t="s">
        <v>1304</v>
      </c>
      <c r="F20526">
        <v>12988</v>
      </c>
      <c r="G20526" t="s">
        <v>600</v>
      </c>
      <c r="H20526">
        <v>961.34</v>
      </c>
      <c r="I20526">
        <v>73.540000000000006</v>
      </c>
      <c r="J20526" s="8">
        <v>41228</v>
      </c>
      <c r="K20526" t="s">
        <v>148</v>
      </c>
      <c r="L20526" t="s">
        <v>149</v>
      </c>
      <c r="M20526">
        <v>24994.84</v>
      </c>
      <c r="N20526" t="s">
        <v>1596</v>
      </c>
      <c r="O20526" s="100">
        <v>2012</v>
      </c>
    </row>
    <row r="20527" spans="1:15" x14ac:dyDescent="0.25">
      <c r="A20527">
        <v>6</v>
      </c>
      <c r="B20527" t="s">
        <v>905</v>
      </c>
      <c r="C20527">
        <v>3</v>
      </c>
      <c r="D20527" t="s">
        <v>596</v>
      </c>
      <c r="E20527" t="s">
        <v>906</v>
      </c>
      <c r="F20527">
        <v>10043</v>
      </c>
      <c r="G20527" t="s">
        <v>600</v>
      </c>
      <c r="H20527" s="101">
        <v>1530</v>
      </c>
      <c r="I20527">
        <v>111.84</v>
      </c>
      <c r="J20527" s="8">
        <v>41228</v>
      </c>
      <c r="K20527" t="s">
        <v>148</v>
      </c>
      <c r="L20527" t="s">
        <v>151</v>
      </c>
      <c r="M20527">
        <v>39780</v>
      </c>
      <c r="N20527" t="s">
        <v>1596</v>
      </c>
      <c r="O20527" s="100">
        <v>2012</v>
      </c>
    </row>
    <row r="20528" spans="1:15" x14ac:dyDescent="0.25">
      <c r="A20528">
        <v>6</v>
      </c>
      <c r="B20528" t="s">
        <v>905</v>
      </c>
      <c r="C20528">
        <v>3</v>
      </c>
      <c r="D20528" t="s">
        <v>596</v>
      </c>
      <c r="E20528" t="s">
        <v>911</v>
      </c>
      <c r="F20528">
        <v>11171</v>
      </c>
      <c r="G20528" t="s">
        <v>600</v>
      </c>
      <c r="H20528" s="101">
        <v>1036</v>
      </c>
      <c r="I20528">
        <v>79.25</v>
      </c>
      <c r="J20528" s="8">
        <v>41228</v>
      </c>
      <c r="K20528" t="s">
        <v>148</v>
      </c>
      <c r="L20528" t="s">
        <v>149</v>
      </c>
      <c r="M20528">
        <v>26936</v>
      </c>
      <c r="N20528" t="s">
        <v>1596</v>
      </c>
      <c r="O20528" s="100">
        <v>2012</v>
      </c>
    </row>
    <row r="20529" spans="1:15" x14ac:dyDescent="0.25">
      <c r="A20529">
        <v>6</v>
      </c>
      <c r="B20529" t="s">
        <v>905</v>
      </c>
      <c r="C20529">
        <v>3</v>
      </c>
      <c r="D20529" t="s">
        <v>596</v>
      </c>
      <c r="E20529" t="s">
        <v>1305</v>
      </c>
      <c r="F20529">
        <v>11563</v>
      </c>
      <c r="G20529" t="s">
        <v>600</v>
      </c>
      <c r="H20529">
        <v>980.56</v>
      </c>
      <c r="I20529">
        <v>75.010000000000005</v>
      </c>
      <c r="J20529" s="8">
        <v>41228</v>
      </c>
      <c r="K20529" t="s">
        <v>148</v>
      </c>
      <c r="L20529" t="s">
        <v>149</v>
      </c>
      <c r="M20529">
        <v>25494.560000000001</v>
      </c>
      <c r="N20529" t="s">
        <v>1596</v>
      </c>
      <c r="O20529" s="100">
        <v>2012</v>
      </c>
    </row>
    <row r="20530" spans="1:15" x14ac:dyDescent="0.25">
      <c r="A20530">
        <v>6</v>
      </c>
      <c r="B20530" t="s">
        <v>905</v>
      </c>
      <c r="C20530">
        <v>3</v>
      </c>
      <c r="D20530" t="s">
        <v>596</v>
      </c>
      <c r="E20530" t="s">
        <v>908</v>
      </c>
      <c r="F20530">
        <v>11854</v>
      </c>
      <c r="G20530" t="s">
        <v>600</v>
      </c>
      <c r="H20530">
        <v>36</v>
      </c>
      <c r="I20530">
        <v>2.75</v>
      </c>
      <c r="J20530" s="8">
        <v>41228</v>
      </c>
      <c r="K20530" t="s">
        <v>148</v>
      </c>
      <c r="L20530" t="s">
        <v>149</v>
      </c>
      <c r="M20530">
        <v>936</v>
      </c>
      <c r="N20530" t="s">
        <v>1596</v>
      </c>
      <c r="O20530" s="100">
        <v>2012</v>
      </c>
    </row>
    <row r="20531" spans="1:15" x14ac:dyDescent="0.25">
      <c r="A20531">
        <v>6</v>
      </c>
      <c r="B20531" t="s">
        <v>905</v>
      </c>
      <c r="C20531">
        <v>3</v>
      </c>
      <c r="D20531" t="s">
        <v>596</v>
      </c>
      <c r="E20531" t="s">
        <v>955</v>
      </c>
      <c r="F20531">
        <v>13058</v>
      </c>
      <c r="G20531" t="s">
        <v>600</v>
      </c>
      <c r="H20531" s="101">
        <v>1036</v>
      </c>
      <c r="I20531">
        <v>79.25</v>
      </c>
      <c r="J20531" s="8">
        <v>41228</v>
      </c>
      <c r="K20531" t="s">
        <v>148</v>
      </c>
      <c r="L20531" t="s">
        <v>149</v>
      </c>
      <c r="M20531">
        <v>26936</v>
      </c>
      <c r="N20531" t="s">
        <v>1596</v>
      </c>
      <c r="O20531" s="100">
        <v>2012</v>
      </c>
    </row>
    <row r="20532" spans="1:15" x14ac:dyDescent="0.25">
      <c r="A20532">
        <v>6</v>
      </c>
      <c r="B20532" t="s">
        <v>905</v>
      </c>
      <c r="C20532">
        <v>3</v>
      </c>
      <c r="D20532" t="s">
        <v>596</v>
      </c>
      <c r="E20532" t="s">
        <v>909</v>
      </c>
      <c r="F20532">
        <v>12116</v>
      </c>
      <c r="G20532" t="s">
        <v>600</v>
      </c>
      <c r="H20532" s="101">
        <v>1575.9</v>
      </c>
      <c r="I20532">
        <v>118.28</v>
      </c>
      <c r="J20532" s="8">
        <v>41228</v>
      </c>
      <c r="K20532" t="s">
        <v>148</v>
      </c>
      <c r="L20532" t="s">
        <v>151</v>
      </c>
      <c r="M20532">
        <v>40973.4</v>
      </c>
      <c r="N20532" t="s">
        <v>1596</v>
      </c>
      <c r="O20532" s="100">
        <v>2012</v>
      </c>
    </row>
    <row r="20533" spans="1:15" x14ac:dyDescent="0.25">
      <c r="A20533">
        <v>6</v>
      </c>
      <c r="B20533" t="s">
        <v>905</v>
      </c>
      <c r="C20533">
        <v>3</v>
      </c>
      <c r="D20533" t="s">
        <v>596</v>
      </c>
      <c r="E20533" t="s">
        <v>910</v>
      </c>
      <c r="F20533">
        <v>11024</v>
      </c>
      <c r="G20533" t="s">
        <v>600</v>
      </c>
      <c r="H20533" s="101">
        <v>1216.8800000000001</v>
      </c>
      <c r="I20533">
        <v>93.09</v>
      </c>
      <c r="J20533" s="8">
        <v>41228</v>
      </c>
      <c r="K20533" t="s">
        <v>148</v>
      </c>
      <c r="L20533" t="s">
        <v>149</v>
      </c>
      <c r="M20533">
        <v>31638.880000000001</v>
      </c>
      <c r="N20533" t="s">
        <v>1596</v>
      </c>
      <c r="O20533" s="100">
        <v>2012</v>
      </c>
    </row>
    <row r="20534" spans="1:15" x14ac:dyDescent="0.25">
      <c r="A20534">
        <v>6</v>
      </c>
      <c r="B20534" t="s">
        <v>905</v>
      </c>
      <c r="C20534">
        <v>33</v>
      </c>
      <c r="D20534" t="s">
        <v>913</v>
      </c>
      <c r="E20534" t="s">
        <v>914</v>
      </c>
      <c r="F20534">
        <v>11172</v>
      </c>
      <c r="G20534" t="s">
        <v>268</v>
      </c>
      <c r="H20534" s="101">
        <v>1623.18</v>
      </c>
      <c r="I20534">
        <v>124.18</v>
      </c>
      <c r="J20534" s="8">
        <v>41228</v>
      </c>
      <c r="K20534" t="s">
        <v>148</v>
      </c>
      <c r="L20534" t="s">
        <v>151</v>
      </c>
      <c r="M20534">
        <v>42202.68</v>
      </c>
      <c r="N20534" t="s">
        <v>1596</v>
      </c>
      <c r="O20534" s="100">
        <v>2012</v>
      </c>
    </row>
    <row r="20535" spans="1:15" x14ac:dyDescent="0.25">
      <c r="A20535">
        <v>6</v>
      </c>
      <c r="B20535" t="s">
        <v>905</v>
      </c>
      <c r="C20535">
        <v>33</v>
      </c>
      <c r="D20535" t="s">
        <v>913</v>
      </c>
      <c r="E20535" t="s">
        <v>1306</v>
      </c>
      <c r="F20535">
        <v>11370</v>
      </c>
      <c r="G20535" t="s">
        <v>268</v>
      </c>
      <c r="H20535">
        <v>417.97</v>
      </c>
      <c r="I20535">
        <v>31.97</v>
      </c>
      <c r="J20535" s="8">
        <v>41228</v>
      </c>
      <c r="K20535" t="s">
        <v>148</v>
      </c>
      <c r="L20535" t="s">
        <v>149</v>
      </c>
      <c r="M20535">
        <v>10867.22</v>
      </c>
      <c r="N20535" t="s">
        <v>1596</v>
      </c>
      <c r="O20535" s="100">
        <v>2012</v>
      </c>
    </row>
    <row r="20536" spans="1:15" x14ac:dyDescent="0.25">
      <c r="A20536">
        <v>6</v>
      </c>
      <c r="B20536" t="s">
        <v>905</v>
      </c>
      <c r="C20536">
        <v>33</v>
      </c>
      <c r="D20536" t="s">
        <v>913</v>
      </c>
      <c r="E20536" t="s">
        <v>916</v>
      </c>
      <c r="F20536">
        <v>10939</v>
      </c>
      <c r="G20536" t="s">
        <v>268</v>
      </c>
      <c r="H20536">
        <v>474.88</v>
      </c>
      <c r="I20536">
        <v>36.33</v>
      </c>
      <c r="J20536" s="8">
        <v>41228</v>
      </c>
      <c r="K20536" t="s">
        <v>879</v>
      </c>
      <c r="L20536" t="s">
        <v>149</v>
      </c>
      <c r="M20536">
        <v>12346.88</v>
      </c>
      <c r="N20536" t="s">
        <v>1596</v>
      </c>
      <c r="O20536" s="100">
        <v>2012</v>
      </c>
    </row>
    <row r="20537" spans="1:15" x14ac:dyDescent="0.25">
      <c r="A20537">
        <v>6</v>
      </c>
      <c r="B20537" t="s">
        <v>905</v>
      </c>
      <c r="C20537">
        <v>37</v>
      </c>
      <c r="D20537" t="s">
        <v>273</v>
      </c>
      <c r="E20537" t="s">
        <v>1366</v>
      </c>
      <c r="F20537">
        <v>11000</v>
      </c>
      <c r="G20537" t="s">
        <v>276</v>
      </c>
      <c r="H20537">
        <v>486.72</v>
      </c>
      <c r="I20537">
        <v>37.24</v>
      </c>
      <c r="J20537" s="8">
        <v>41228</v>
      </c>
      <c r="K20537" t="s">
        <v>526</v>
      </c>
      <c r="L20537" t="s">
        <v>149</v>
      </c>
      <c r="M20537">
        <v>12654.72</v>
      </c>
      <c r="N20537" t="s">
        <v>1596</v>
      </c>
      <c r="O20537" s="100">
        <v>2012</v>
      </c>
    </row>
    <row r="20538" spans="1:15" x14ac:dyDescent="0.25">
      <c r="A20538">
        <v>6</v>
      </c>
      <c r="B20538" t="s">
        <v>905</v>
      </c>
      <c r="C20538">
        <v>60</v>
      </c>
      <c r="D20538" t="s">
        <v>806</v>
      </c>
      <c r="E20538" t="s">
        <v>918</v>
      </c>
      <c r="F20538">
        <v>11628</v>
      </c>
      <c r="G20538" t="s">
        <v>808</v>
      </c>
      <c r="H20538" s="101">
        <v>1591.35</v>
      </c>
      <c r="I20538">
        <v>121.73</v>
      </c>
      <c r="J20538" s="8">
        <v>41228</v>
      </c>
      <c r="K20538" t="s">
        <v>148</v>
      </c>
      <c r="L20538" t="s">
        <v>151</v>
      </c>
      <c r="M20538">
        <v>41375.1</v>
      </c>
      <c r="N20538" t="s">
        <v>1596</v>
      </c>
      <c r="O20538" s="100">
        <v>2012</v>
      </c>
    </row>
    <row r="20539" spans="1:15" x14ac:dyDescent="0.25">
      <c r="A20539">
        <v>6</v>
      </c>
      <c r="B20539" t="s">
        <v>905</v>
      </c>
      <c r="C20539">
        <v>60</v>
      </c>
      <c r="D20539" t="s">
        <v>806</v>
      </c>
      <c r="E20539" t="s">
        <v>1308</v>
      </c>
      <c r="F20539">
        <v>11651</v>
      </c>
      <c r="G20539" t="s">
        <v>808</v>
      </c>
      <c r="H20539">
        <v>487.72</v>
      </c>
      <c r="I20539">
        <v>37.31</v>
      </c>
      <c r="J20539" s="8">
        <v>41228</v>
      </c>
      <c r="K20539" t="s">
        <v>148</v>
      </c>
      <c r="L20539" t="s">
        <v>149</v>
      </c>
      <c r="M20539">
        <v>12680.72</v>
      </c>
      <c r="N20539" t="s">
        <v>1596</v>
      </c>
      <c r="O20539" s="100">
        <v>2012</v>
      </c>
    </row>
    <row r="20540" spans="1:15" x14ac:dyDescent="0.25">
      <c r="A20540">
        <v>6</v>
      </c>
      <c r="B20540" t="s">
        <v>905</v>
      </c>
      <c r="C20540">
        <v>72</v>
      </c>
      <c r="D20540" t="s">
        <v>305</v>
      </c>
      <c r="E20540" t="s">
        <v>919</v>
      </c>
      <c r="F20540">
        <v>12881</v>
      </c>
      <c r="G20540" t="s">
        <v>307</v>
      </c>
      <c r="H20540" s="101">
        <v>1545</v>
      </c>
      <c r="I20540">
        <v>112.99</v>
      </c>
      <c r="J20540" s="8">
        <v>41228</v>
      </c>
      <c r="K20540" t="s">
        <v>148</v>
      </c>
      <c r="L20540" t="s">
        <v>151</v>
      </c>
      <c r="M20540">
        <v>40170</v>
      </c>
      <c r="N20540" t="s">
        <v>1596</v>
      </c>
      <c r="O20540" s="100">
        <v>2012</v>
      </c>
    </row>
    <row r="20541" spans="1:15" x14ac:dyDescent="0.25">
      <c r="A20541">
        <v>6</v>
      </c>
      <c r="B20541" t="s">
        <v>905</v>
      </c>
      <c r="C20541">
        <v>72</v>
      </c>
      <c r="D20541" t="s">
        <v>305</v>
      </c>
      <c r="E20541" t="s">
        <v>1367</v>
      </c>
      <c r="F20541">
        <v>13082</v>
      </c>
      <c r="G20541" t="s">
        <v>307</v>
      </c>
      <c r="H20541">
        <v>497.12</v>
      </c>
      <c r="I20541">
        <v>38.03</v>
      </c>
      <c r="J20541" s="8">
        <v>41228</v>
      </c>
      <c r="K20541" t="s">
        <v>148</v>
      </c>
      <c r="L20541" t="s">
        <v>149</v>
      </c>
      <c r="M20541">
        <v>12925.12</v>
      </c>
      <c r="N20541" t="s">
        <v>1596</v>
      </c>
      <c r="O20541" s="100">
        <v>2012</v>
      </c>
    </row>
    <row r="20542" spans="1:15" x14ac:dyDescent="0.25">
      <c r="A20542">
        <v>6</v>
      </c>
      <c r="B20542" t="s">
        <v>905</v>
      </c>
      <c r="C20542">
        <v>72</v>
      </c>
      <c r="D20542" t="s">
        <v>305</v>
      </c>
      <c r="E20542" t="s">
        <v>1309</v>
      </c>
      <c r="F20542">
        <v>12096</v>
      </c>
      <c r="G20542" t="s">
        <v>307</v>
      </c>
      <c r="H20542">
        <v>393.98</v>
      </c>
      <c r="I20542">
        <v>30.14</v>
      </c>
      <c r="J20542" s="8">
        <v>41228</v>
      </c>
      <c r="K20542" t="s">
        <v>148</v>
      </c>
      <c r="L20542" t="s">
        <v>149</v>
      </c>
      <c r="M20542">
        <v>10243.48</v>
      </c>
      <c r="N20542" t="s">
        <v>1596</v>
      </c>
      <c r="O20542" s="100">
        <v>2012</v>
      </c>
    </row>
    <row r="20543" spans="1:15" x14ac:dyDescent="0.25">
      <c r="A20543">
        <v>6</v>
      </c>
      <c r="B20543" t="s">
        <v>905</v>
      </c>
      <c r="C20543">
        <v>72</v>
      </c>
      <c r="D20543" t="s">
        <v>305</v>
      </c>
      <c r="E20543" t="s">
        <v>920</v>
      </c>
      <c r="F20543">
        <v>11857</v>
      </c>
      <c r="G20543" t="s">
        <v>307</v>
      </c>
      <c r="H20543" s="101">
        <v>1500</v>
      </c>
      <c r="I20543">
        <v>114.75</v>
      </c>
      <c r="J20543" s="8">
        <v>41228</v>
      </c>
      <c r="K20543" t="s">
        <v>148</v>
      </c>
      <c r="L20543" t="s">
        <v>151</v>
      </c>
      <c r="M20543">
        <v>39000</v>
      </c>
      <c r="N20543" t="s">
        <v>1596</v>
      </c>
      <c r="O20543" s="100">
        <v>2012</v>
      </c>
    </row>
    <row r="20544" spans="1:15" x14ac:dyDescent="0.25">
      <c r="A20544">
        <v>6</v>
      </c>
      <c r="B20544" t="s">
        <v>905</v>
      </c>
      <c r="C20544">
        <v>72</v>
      </c>
      <c r="D20544" t="s">
        <v>305</v>
      </c>
      <c r="E20544" t="s">
        <v>952</v>
      </c>
      <c r="F20544">
        <v>13329</v>
      </c>
      <c r="G20544" t="s">
        <v>307</v>
      </c>
      <c r="H20544">
        <v>536</v>
      </c>
      <c r="I20544">
        <v>41</v>
      </c>
      <c r="J20544" s="8">
        <v>41228</v>
      </c>
      <c r="K20544" t="s">
        <v>148</v>
      </c>
      <c r="L20544" t="s">
        <v>149</v>
      </c>
      <c r="M20544">
        <v>13936</v>
      </c>
      <c r="N20544" t="s">
        <v>1596</v>
      </c>
      <c r="O20544" s="100">
        <v>2012</v>
      </c>
    </row>
    <row r="20545" spans="1:15" x14ac:dyDescent="0.25">
      <c r="A20545">
        <v>6</v>
      </c>
      <c r="B20545" t="s">
        <v>905</v>
      </c>
      <c r="C20545">
        <v>72</v>
      </c>
      <c r="D20545" t="s">
        <v>305</v>
      </c>
      <c r="E20545" t="s">
        <v>912</v>
      </c>
      <c r="F20545">
        <v>11831</v>
      </c>
      <c r="G20545" t="s">
        <v>307</v>
      </c>
      <c r="H20545" s="101">
        <v>1639.09</v>
      </c>
      <c r="I20545">
        <v>125.39</v>
      </c>
      <c r="J20545" s="8">
        <v>41228</v>
      </c>
      <c r="K20545" t="s">
        <v>148</v>
      </c>
      <c r="L20545" t="s">
        <v>151</v>
      </c>
      <c r="M20545">
        <v>42616.34</v>
      </c>
      <c r="N20545" t="s">
        <v>1596</v>
      </c>
      <c r="O20545" s="100">
        <v>2012</v>
      </c>
    </row>
    <row r="20546" spans="1:15" x14ac:dyDescent="0.25">
      <c r="A20546">
        <v>6</v>
      </c>
      <c r="B20546" t="s">
        <v>905</v>
      </c>
      <c r="C20546">
        <v>72</v>
      </c>
      <c r="D20546" t="s">
        <v>305</v>
      </c>
      <c r="E20546" t="s">
        <v>1369</v>
      </c>
      <c r="F20546">
        <v>10783</v>
      </c>
      <c r="G20546" t="s">
        <v>307</v>
      </c>
      <c r="H20546" s="101">
        <v>1053.28</v>
      </c>
      <c r="I20546">
        <v>80.569999999999993</v>
      </c>
      <c r="J20546" s="8">
        <v>41228</v>
      </c>
      <c r="K20546" t="s">
        <v>148</v>
      </c>
      <c r="L20546" t="s">
        <v>149</v>
      </c>
      <c r="M20546">
        <v>27385.279999999999</v>
      </c>
      <c r="N20546" t="s">
        <v>1596</v>
      </c>
      <c r="O20546" s="100">
        <v>2012</v>
      </c>
    </row>
    <row r="20547" spans="1:15" x14ac:dyDescent="0.25">
      <c r="A20547">
        <v>6</v>
      </c>
      <c r="B20547" t="s">
        <v>905</v>
      </c>
      <c r="C20547">
        <v>72</v>
      </c>
      <c r="D20547" t="s">
        <v>305</v>
      </c>
      <c r="E20547" t="s">
        <v>921</v>
      </c>
      <c r="F20547">
        <v>10809</v>
      </c>
      <c r="G20547" t="s">
        <v>307</v>
      </c>
      <c r="H20547">
        <v>546.88</v>
      </c>
      <c r="I20547">
        <v>41.84</v>
      </c>
      <c r="J20547" s="8">
        <v>41228</v>
      </c>
      <c r="K20547" t="s">
        <v>148</v>
      </c>
      <c r="L20547" t="s">
        <v>149</v>
      </c>
      <c r="M20547">
        <v>14218.88</v>
      </c>
      <c r="N20547" t="s">
        <v>1596</v>
      </c>
      <c r="O20547" s="100">
        <v>2012</v>
      </c>
    </row>
    <row r="20548" spans="1:15" x14ac:dyDescent="0.25">
      <c r="A20548">
        <v>6</v>
      </c>
      <c r="B20548" t="s">
        <v>905</v>
      </c>
      <c r="C20548">
        <v>72</v>
      </c>
      <c r="D20548" t="s">
        <v>305</v>
      </c>
      <c r="E20548" t="s">
        <v>1435</v>
      </c>
      <c r="F20548">
        <v>10789</v>
      </c>
      <c r="G20548" t="s">
        <v>307</v>
      </c>
      <c r="H20548">
        <v>474.88</v>
      </c>
      <c r="I20548">
        <v>39.64</v>
      </c>
      <c r="J20548" s="8">
        <v>41228</v>
      </c>
      <c r="K20548" t="s">
        <v>148</v>
      </c>
      <c r="L20548" t="s">
        <v>149</v>
      </c>
      <c r="M20548">
        <v>12346.88</v>
      </c>
      <c r="N20548" t="s">
        <v>1596</v>
      </c>
      <c r="O20548" s="100">
        <v>2012</v>
      </c>
    </row>
    <row r="20549" spans="1:15" x14ac:dyDescent="0.25">
      <c r="A20549">
        <v>6</v>
      </c>
      <c r="B20549" t="s">
        <v>905</v>
      </c>
      <c r="C20549">
        <v>72</v>
      </c>
      <c r="D20549" t="s">
        <v>305</v>
      </c>
      <c r="E20549" t="s">
        <v>1307</v>
      </c>
      <c r="F20549">
        <v>11460</v>
      </c>
      <c r="G20549" t="s">
        <v>307</v>
      </c>
      <c r="H20549">
        <v>523.73</v>
      </c>
      <c r="I20549">
        <v>40.06</v>
      </c>
      <c r="J20549" s="8">
        <v>41228</v>
      </c>
      <c r="K20549" t="s">
        <v>148</v>
      </c>
      <c r="L20549" t="s">
        <v>149</v>
      </c>
      <c r="M20549">
        <v>13616.98</v>
      </c>
      <c r="N20549" t="s">
        <v>1596</v>
      </c>
      <c r="O20549" s="100">
        <v>2012</v>
      </c>
    </row>
    <row r="20550" spans="1:15" x14ac:dyDescent="0.25">
      <c r="A20550">
        <v>6</v>
      </c>
      <c r="B20550" t="s">
        <v>905</v>
      </c>
      <c r="C20550">
        <v>77</v>
      </c>
      <c r="D20550" t="s">
        <v>1378</v>
      </c>
      <c r="E20550" t="s">
        <v>416</v>
      </c>
      <c r="F20550">
        <v>12838</v>
      </c>
      <c r="G20550" t="s">
        <v>646</v>
      </c>
      <c r="H20550">
        <v>672</v>
      </c>
      <c r="I20550">
        <v>51.4</v>
      </c>
      <c r="J20550" s="8">
        <v>41228</v>
      </c>
      <c r="K20550" t="s">
        <v>148</v>
      </c>
      <c r="L20550" t="s">
        <v>149</v>
      </c>
      <c r="M20550">
        <v>17472</v>
      </c>
      <c r="N20550" t="s">
        <v>1597</v>
      </c>
      <c r="O20550" s="100">
        <v>2012</v>
      </c>
    </row>
    <row r="20551" spans="1:15" x14ac:dyDescent="0.25">
      <c r="A20551">
        <v>6</v>
      </c>
      <c r="B20551" t="s">
        <v>905</v>
      </c>
      <c r="C20551">
        <v>79</v>
      </c>
      <c r="D20551" t="s">
        <v>340</v>
      </c>
      <c r="E20551" t="s">
        <v>933</v>
      </c>
      <c r="F20551">
        <v>12637</v>
      </c>
      <c r="G20551" t="s">
        <v>931</v>
      </c>
      <c r="H20551" s="101">
        <v>1725.6</v>
      </c>
      <c r="I20551">
        <v>125.34</v>
      </c>
      <c r="J20551" s="8">
        <v>41228</v>
      </c>
      <c r="K20551" t="s">
        <v>148</v>
      </c>
      <c r="L20551" t="s">
        <v>151</v>
      </c>
      <c r="M20551">
        <v>44865.599999999999</v>
      </c>
      <c r="N20551" t="s">
        <v>1597</v>
      </c>
      <c r="O20551" s="100">
        <v>2012</v>
      </c>
    </row>
    <row r="20552" spans="1:15" x14ac:dyDescent="0.25">
      <c r="A20552">
        <v>6</v>
      </c>
      <c r="B20552" t="s">
        <v>905</v>
      </c>
      <c r="C20552">
        <v>79</v>
      </c>
      <c r="D20552" t="s">
        <v>340</v>
      </c>
      <c r="E20552" t="s">
        <v>923</v>
      </c>
      <c r="F20552">
        <v>13231</v>
      </c>
      <c r="G20552" t="s">
        <v>931</v>
      </c>
      <c r="H20552" s="101">
        <v>1664</v>
      </c>
      <c r="I20552">
        <v>127.3</v>
      </c>
      <c r="J20552" s="8">
        <v>41228</v>
      </c>
      <c r="K20552" t="s">
        <v>148</v>
      </c>
      <c r="L20552" t="s">
        <v>151</v>
      </c>
      <c r="M20552">
        <v>43264</v>
      </c>
      <c r="N20552" t="s">
        <v>1597</v>
      </c>
      <c r="O20552" s="100">
        <v>2012</v>
      </c>
    </row>
    <row r="20553" spans="1:15" x14ac:dyDescent="0.25">
      <c r="A20553">
        <v>6</v>
      </c>
      <c r="B20553" t="s">
        <v>905</v>
      </c>
      <c r="C20553">
        <v>79</v>
      </c>
      <c r="D20553" t="s">
        <v>340</v>
      </c>
      <c r="E20553" t="s">
        <v>924</v>
      </c>
      <c r="F20553">
        <v>13385</v>
      </c>
      <c r="G20553" t="s">
        <v>931</v>
      </c>
      <c r="H20553" s="101">
        <v>1830.4</v>
      </c>
      <c r="I20553">
        <v>134.55000000000001</v>
      </c>
      <c r="J20553" s="8">
        <v>41228</v>
      </c>
      <c r="K20553" t="s">
        <v>148</v>
      </c>
      <c r="L20553" t="s">
        <v>151</v>
      </c>
      <c r="M20553">
        <v>47590.400000000001</v>
      </c>
      <c r="N20553" t="s">
        <v>1597</v>
      </c>
      <c r="O20553" s="100">
        <v>2012</v>
      </c>
    </row>
    <row r="20554" spans="1:15" x14ac:dyDescent="0.25">
      <c r="A20554">
        <v>6</v>
      </c>
      <c r="B20554" t="s">
        <v>905</v>
      </c>
      <c r="C20554">
        <v>79</v>
      </c>
      <c r="D20554" t="s">
        <v>340</v>
      </c>
      <c r="E20554" t="s">
        <v>1085</v>
      </c>
      <c r="F20554">
        <v>12879</v>
      </c>
      <c r="G20554" t="s">
        <v>931</v>
      </c>
      <c r="H20554" s="101">
        <v>1760</v>
      </c>
      <c r="I20554">
        <v>134.63999999999999</v>
      </c>
      <c r="J20554" s="8">
        <v>41228</v>
      </c>
      <c r="K20554" t="s">
        <v>148</v>
      </c>
      <c r="L20554" t="s">
        <v>151</v>
      </c>
      <c r="M20554">
        <v>45760</v>
      </c>
      <c r="N20554" t="s">
        <v>1597</v>
      </c>
      <c r="O20554" s="100">
        <v>2012</v>
      </c>
    </row>
    <row r="20555" spans="1:15" x14ac:dyDescent="0.25">
      <c r="A20555">
        <v>6</v>
      </c>
      <c r="B20555" t="s">
        <v>905</v>
      </c>
      <c r="C20555">
        <v>80</v>
      </c>
      <c r="D20555" t="s">
        <v>348</v>
      </c>
      <c r="E20555" t="s">
        <v>928</v>
      </c>
      <c r="F20555">
        <v>11222</v>
      </c>
      <c r="G20555" t="s">
        <v>357</v>
      </c>
      <c r="H20555" s="101">
        <v>1712.36</v>
      </c>
      <c r="I20555">
        <v>125.18</v>
      </c>
      <c r="J20555" s="8">
        <v>41228</v>
      </c>
      <c r="K20555" t="s">
        <v>148</v>
      </c>
      <c r="L20555" t="s">
        <v>151</v>
      </c>
      <c r="M20555">
        <v>44521.36</v>
      </c>
      <c r="N20555" t="s">
        <v>1597</v>
      </c>
      <c r="O20555" s="100">
        <v>2012</v>
      </c>
    </row>
    <row r="20556" spans="1:15" x14ac:dyDescent="0.25">
      <c r="A20556">
        <v>6</v>
      </c>
      <c r="B20556" t="s">
        <v>905</v>
      </c>
      <c r="C20556">
        <v>80</v>
      </c>
      <c r="D20556" t="s">
        <v>348</v>
      </c>
      <c r="E20556" t="s">
        <v>925</v>
      </c>
      <c r="F20556">
        <v>12077</v>
      </c>
      <c r="G20556" t="s">
        <v>174</v>
      </c>
      <c r="H20556" s="101">
        <v>1555.2</v>
      </c>
      <c r="I20556">
        <v>108.3</v>
      </c>
      <c r="J20556" s="8">
        <v>41228</v>
      </c>
      <c r="K20556" t="s">
        <v>148</v>
      </c>
      <c r="L20556" t="s">
        <v>151</v>
      </c>
      <c r="M20556">
        <v>40435.199999999997</v>
      </c>
      <c r="N20556" t="s">
        <v>1597</v>
      </c>
      <c r="O20556" s="100">
        <v>2012</v>
      </c>
    </row>
    <row r="20557" spans="1:15" x14ac:dyDescent="0.25">
      <c r="A20557">
        <v>6</v>
      </c>
      <c r="B20557" t="s">
        <v>905</v>
      </c>
      <c r="C20557">
        <v>85</v>
      </c>
      <c r="D20557" t="s">
        <v>381</v>
      </c>
      <c r="E20557" t="s">
        <v>1436</v>
      </c>
      <c r="F20557">
        <v>13631</v>
      </c>
      <c r="G20557" t="s">
        <v>383</v>
      </c>
      <c r="H20557" s="101">
        <v>1500</v>
      </c>
      <c r="I20557">
        <v>114.75</v>
      </c>
      <c r="J20557" s="8">
        <v>41228</v>
      </c>
      <c r="K20557" t="s">
        <v>148</v>
      </c>
      <c r="L20557" t="s">
        <v>151</v>
      </c>
      <c r="M20557">
        <v>39000</v>
      </c>
      <c r="N20557" t="s">
        <v>1597</v>
      </c>
      <c r="O20557" s="100">
        <v>2012</v>
      </c>
    </row>
    <row r="20558" spans="1:15" x14ac:dyDescent="0.25">
      <c r="A20558">
        <v>6</v>
      </c>
      <c r="B20558" t="s">
        <v>905</v>
      </c>
      <c r="C20558">
        <v>85</v>
      </c>
      <c r="D20558" t="s">
        <v>381</v>
      </c>
      <c r="E20558" t="s">
        <v>1507</v>
      </c>
      <c r="F20558">
        <v>13682</v>
      </c>
      <c r="G20558" t="s">
        <v>383</v>
      </c>
      <c r="H20558" s="101">
        <v>1500</v>
      </c>
      <c r="I20558">
        <v>108.93</v>
      </c>
      <c r="J20558" s="8">
        <v>41228</v>
      </c>
      <c r="K20558" t="s">
        <v>148</v>
      </c>
      <c r="L20558" t="s">
        <v>151</v>
      </c>
      <c r="M20558">
        <v>39000</v>
      </c>
      <c r="N20558" t="s">
        <v>1597</v>
      </c>
      <c r="O20558" s="100">
        <v>2012</v>
      </c>
    </row>
    <row r="20559" spans="1:15" x14ac:dyDescent="0.25">
      <c r="A20559">
        <v>6</v>
      </c>
      <c r="B20559" t="s">
        <v>905</v>
      </c>
      <c r="C20559">
        <v>85</v>
      </c>
      <c r="D20559" t="s">
        <v>381</v>
      </c>
      <c r="E20559" t="s">
        <v>935</v>
      </c>
      <c r="F20559">
        <v>13184</v>
      </c>
      <c r="G20559" t="s">
        <v>383</v>
      </c>
      <c r="H20559" s="101">
        <v>1440</v>
      </c>
      <c r="I20559">
        <v>104.08</v>
      </c>
      <c r="J20559" s="8">
        <v>41228</v>
      </c>
      <c r="K20559" t="s">
        <v>148</v>
      </c>
      <c r="L20559" t="s">
        <v>151</v>
      </c>
      <c r="M20559">
        <v>37440</v>
      </c>
      <c r="N20559" t="s">
        <v>1597</v>
      </c>
      <c r="O20559" s="100">
        <v>2012</v>
      </c>
    </row>
    <row r="20560" spans="1:15" x14ac:dyDescent="0.25">
      <c r="A20560">
        <v>6</v>
      </c>
      <c r="B20560" t="s">
        <v>905</v>
      </c>
      <c r="C20560">
        <v>85</v>
      </c>
      <c r="D20560" t="s">
        <v>381</v>
      </c>
      <c r="E20560" t="s">
        <v>1558</v>
      </c>
      <c r="F20560">
        <v>13735</v>
      </c>
      <c r="G20560" t="s">
        <v>383</v>
      </c>
      <c r="H20560" s="101">
        <v>1440</v>
      </c>
      <c r="I20560">
        <v>208.08</v>
      </c>
      <c r="J20560" s="8">
        <v>41228</v>
      </c>
      <c r="K20560" t="s">
        <v>148</v>
      </c>
      <c r="L20560" t="s">
        <v>151</v>
      </c>
      <c r="M20560">
        <v>37440</v>
      </c>
      <c r="N20560" t="s">
        <v>1597</v>
      </c>
      <c r="O20560" s="100">
        <v>2012</v>
      </c>
    </row>
    <row r="20561" spans="1:15" x14ac:dyDescent="0.25">
      <c r="A20561">
        <v>6</v>
      </c>
      <c r="B20561" t="s">
        <v>905</v>
      </c>
      <c r="C20561">
        <v>85</v>
      </c>
      <c r="D20561" t="s">
        <v>381</v>
      </c>
      <c r="E20561" t="s">
        <v>937</v>
      </c>
      <c r="F20561">
        <v>13504</v>
      </c>
      <c r="G20561" t="s">
        <v>375</v>
      </c>
      <c r="H20561" s="101">
        <v>2746.35</v>
      </c>
      <c r="I20561">
        <v>210.09</v>
      </c>
      <c r="J20561" s="8">
        <v>41228</v>
      </c>
      <c r="K20561" t="s">
        <v>148</v>
      </c>
      <c r="L20561" t="s">
        <v>151</v>
      </c>
      <c r="M20561">
        <v>71405.100000000006</v>
      </c>
      <c r="N20561" t="s">
        <v>1597</v>
      </c>
      <c r="O20561" s="100">
        <v>2012</v>
      </c>
    </row>
    <row r="20562" spans="1:15" x14ac:dyDescent="0.25">
      <c r="A20562">
        <v>6</v>
      </c>
      <c r="B20562" t="s">
        <v>905</v>
      </c>
      <c r="C20562">
        <v>86</v>
      </c>
      <c r="D20562" t="s">
        <v>393</v>
      </c>
      <c r="E20562" t="s">
        <v>941</v>
      </c>
      <c r="F20562">
        <v>12118</v>
      </c>
      <c r="G20562" t="s">
        <v>400</v>
      </c>
      <c r="H20562" s="101">
        <v>1410.05</v>
      </c>
      <c r="I20562">
        <v>102.05</v>
      </c>
      <c r="J20562" s="8">
        <v>41228</v>
      </c>
      <c r="K20562" t="s">
        <v>148</v>
      </c>
      <c r="L20562" t="s">
        <v>151</v>
      </c>
      <c r="M20562">
        <v>36661.300000000003</v>
      </c>
      <c r="N20562" t="s">
        <v>1597</v>
      </c>
      <c r="O20562" s="100">
        <v>2012</v>
      </c>
    </row>
    <row r="20563" spans="1:15" x14ac:dyDescent="0.25">
      <c r="A20563">
        <v>6</v>
      </c>
      <c r="B20563" t="s">
        <v>905</v>
      </c>
      <c r="C20563">
        <v>92</v>
      </c>
      <c r="D20563" t="s">
        <v>407</v>
      </c>
      <c r="E20563" t="s">
        <v>945</v>
      </c>
      <c r="F20563">
        <v>12901</v>
      </c>
      <c r="G20563" t="s">
        <v>411</v>
      </c>
      <c r="H20563" s="101">
        <v>1528</v>
      </c>
      <c r="I20563">
        <v>111.07</v>
      </c>
      <c r="J20563" s="8">
        <v>41228</v>
      </c>
      <c r="K20563" t="s">
        <v>148</v>
      </c>
      <c r="L20563" t="s">
        <v>151</v>
      </c>
      <c r="M20563">
        <v>39728</v>
      </c>
      <c r="N20563" t="s">
        <v>1597</v>
      </c>
      <c r="O20563" s="100">
        <v>2012</v>
      </c>
    </row>
    <row r="20564" spans="1:15" x14ac:dyDescent="0.25">
      <c r="A20564">
        <v>6</v>
      </c>
      <c r="B20564" t="s">
        <v>905</v>
      </c>
      <c r="C20564">
        <v>92</v>
      </c>
      <c r="D20564" t="s">
        <v>407</v>
      </c>
      <c r="E20564" t="s">
        <v>946</v>
      </c>
      <c r="F20564">
        <v>11315</v>
      </c>
      <c r="G20564" t="s">
        <v>411</v>
      </c>
      <c r="H20564" s="101">
        <v>1468.8</v>
      </c>
      <c r="I20564">
        <v>106.54</v>
      </c>
      <c r="J20564" s="8">
        <v>41228</v>
      </c>
      <c r="K20564" t="s">
        <v>148</v>
      </c>
      <c r="L20564" t="s">
        <v>151</v>
      </c>
      <c r="M20564">
        <v>38188.800000000003</v>
      </c>
      <c r="N20564" t="s">
        <v>1597</v>
      </c>
      <c r="O20564" s="100">
        <v>2012</v>
      </c>
    </row>
    <row r="20565" spans="1:15" x14ac:dyDescent="0.25">
      <c r="A20565">
        <v>6</v>
      </c>
      <c r="B20565" t="s">
        <v>905</v>
      </c>
      <c r="C20565">
        <v>92</v>
      </c>
      <c r="D20565" t="s">
        <v>407</v>
      </c>
      <c r="E20565" t="s">
        <v>942</v>
      </c>
      <c r="F20565">
        <v>12893</v>
      </c>
      <c r="G20565" t="s">
        <v>417</v>
      </c>
      <c r="H20565" s="101">
        <v>1200</v>
      </c>
      <c r="I20565">
        <v>86.03</v>
      </c>
      <c r="J20565" s="8">
        <v>41228</v>
      </c>
      <c r="K20565" t="s">
        <v>148</v>
      </c>
      <c r="L20565" t="s">
        <v>151</v>
      </c>
      <c r="M20565">
        <v>31200</v>
      </c>
      <c r="N20565" t="s">
        <v>1597</v>
      </c>
      <c r="O20565" s="100">
        <v>2012</v>
      </c>
    </row>
    <row r="20566" spans="1:15" x14ac:dyDescent="0.25">
      <c r="A20566">
        <v>6</v>
      </c>
      <c r="B20566" t="s">
        <v>905</v>
      </c>
      <c r="C20566">
        <v>92</v>
      </c>
      <c r="D20566" t="s">
        <v>407</v>
      </c>
      <c r="E20566" t="s">
        <v>947</v>
      </c>
      <c r="F20566">
        <v>12574</v>
      </c>
      <c r="G20566" t="s">
        <v>411</v>
      </c>
      <c r="H20566" s="101">
        <v>1328</v>
      </c>
      <c r="I20566">
        <v>95.77</v>
      </c>
      <c r="J20566" s="8">
        <v>41228</v>
      </c>
      <c r="K20566" t="s">
        <v>148</v>
      </c>
      <c r="L20566" t="s">
        <v>151</v>
      </c>
      <c r="M20566">
        <v>34528</v>
      </c>
      <c r="N20566" t="s">
        <v>1597</v>
      </c>
      <c r="O20566" s="100">
        <v>2012</v>
      </c>
    </row>
    <row r="20567" spans="1:15" x14ac:dyDescent="0.25">
      <c r="A20567">
        <v>6</v>
      </c>
      <c r="B20567" t="s">
        <v>905</v>
      </c>
      <c r="C20567">
        <v>92</v>
      </c>
      <c r="D20567" t="s">
        <v>407</v>
      </c>
      <c r="E20567" t="s">
        <v>944</v>
      </c>
      <c r="F20567">
        <v>12751</v>
      </c>
      <c r="G20567" t="s">
        <v>417</v>
      </c>
      <c r="H20567" s="101">
        <v>1040.99</v>
      </c>
      <c r="I20567">
        <v>73.81</v>
      </c>
      <c r="J20567" s="8">
        <v>41228</v>
      </c>
      <c r="K20567" t="s">
        <v>148</v>
      </c>
      <c r="L20567" t="s">
        <v>151</v>
      </c>
      <c r="M20567">
        <v>27065.74</v>
      </c>
      <c r="N20567" t="s">
        <v>1597</v>
      </c>
      <c r="O20567" s="100">
        <v>2012</v>
      </c>
    </row>
    <row r="20568" spans="1:15" x14ac:dyDescent="0.25">
      <c r="A20568">
        <v>6</v>
      </c>
      <c r="B20568" t="s">
        <v>905</v>
      </c>
      <c r="C20568">
        <v>93</v>
      </c>
      <c r="D20568" t="s">
        <v>418</v>
      </c>
      <c r="E20568" t="s">
        <v>951</v>
      </c>
      <c r="F20568">
        <v>12712</v>
      </c>
      <c r="G20568" t="s">
        <v>174</v>
      </c>
      <c r="H20568" s="101">
        <v>1514.4</v>
      </c>
      <c r="I20568">
        <v>89.42</v>
      </c>
      <c r="J20568" s="8">
        <v>41228</v>
      </c>
      <c r="K20568" t="s">
        <v>148</v>
      </c>
      <c r="L20568" t="s">
        <v>151</v>
      </c>
      <c r="M20568">
        <v>39374.400000000001</v>
      </c>
      <c r="N20568" t="s">
        <v>1597</v>
      </c>
      <c r="O20568" s="100">
        <v>2012</v>
      </c>
    </row>
    <row r="20569" spans="1:15" x14ac:dyDescent="0.25">
      <c r="A20569">
        <v>6</v>
      </c>
      <c r="B20569" t="s">
        <v>905</v>
      </c>
      <c r="C20569">
        <v>93</v>
      </c>
      <c r="D20569" t="s">
        <v>418</v>
      </c>
      <c r="E20569" t="s">
        <v>1445</v>
      </c>
      <c r="F20569">
        <v>12612</v>
      </c>
      <c r="G20569" t="s">
        <v>422</v>
      </c>
      <c r="H20569" s="101">
        <v>2376.9299999999998</v>
      </c>
      <c r="I20569">
        <v>181.84</v>
      </c>
      <c r="J20569" s="8">
        <v>41228</v>
      </c>
      <c r="K20569" t="s">
        <v>148</v>
      </c>
      <c r="L20569" t="s">
        <v>151</v>
      </c>
      <c r="M20569">
        <v>61800.18</v>
      </c>
      <c r="N20569" t="s">
        <v>1597</v>
      </c>
      <c r="O20569" s="100">
        <v>2012</v>
      </c>
    </row>
    <row r="20570" spans="1:15" x14ac:dyDescent="0.25">
      <c r="A20570">
        <v>6</v>
      </c>
      <c r="B20570" t="s">
        <v>905</v>
      </c>
      <c r="C20570">
        <v>93</v>
      </c>
      <c r="D20570" t="s">
        <v>418</v>
      </c>
      <c r="E20570" t="s">
        <v>922</v>
      </c>
      <c r="F20570">
        <v>12651</v>
      </c>
      <c r="G20570" t="s">
        <v>1506</v>
      </c>
      <c r="H20570" s="101">
        <v>1869.84</v>
      </c>
      <c r="I20570">
        <v>137.84</v>
      </c>
      <c r="J20570" s="8">
        <v>41228</v>
      </c>
      <c r="K20570" t="s">
        <v>148</v>
      </c>
      <c r="L20570" t="s">
        <v>151</v>
      </c>
      <c r="M20570">
        <v>48615.839999999997</v>
      </c>
      <c r="N20570" t="s">
        <v>1597</v>
      </c>
      <c r="O20570" s="100">
        <v>2012</v>
      </c>
    </row>
    <row r="20571" spans="1:15" x14ac:dyDescent="0.25">
      <c r="A20571">
        <v>6</v>
      </c>
      <c r="B20571" t="s">
        <v>905</v>
      </c>
      <c r="C20571">
        <v>93</v>
      </c>
      <c r="D20571" t="s">
        <v>418</v>
      </c>
      <c r="E20571" t="s">
        <v>956</v>
      </c>
      <c r="F20571">
        <v>9954</v>
      </c>
      <c r="G20571" t="s">
        <v>1506</v>
      </c>
      <c r="H20571" s="101">
        <v>1970.67</v>
      </c>
      <c r="I20571">
        <v>148.52000000000001</v>
      </c>
      <c r="J20571" s="8">
        <v>41228</v>
      </c>
      <c r="K20571" t="s">
        <v>148</v>
      </c>
      <c r="L20571" t="s">
        <v>151</v>
      </c>
      <c r="M20571">
        <v>51237.42</v>
      </c>
      <c r="N20571" t="s">
        <v>1597</v>
      </c>
      <c r="O20571" s="100">
        <v>2012</v>
      </c>
    </row>
    <row r="20572" spans="1:15" x14ac:dyDescent="0.25">
      <c r="A20572">
        <v>6</v>
      </c>
      <c r="B20572" t="s">
        <v>905</v>
      </c>
      <c r="C20572">
        <v>96</v>
      </c>
      <c r="D20572" t="s">
        <v>431</v>
      </c>
      <c r="E20572" t="s">
        <v>957</v>
      </c>
      <c r="F20572">
        <v>12078</v>
      </c>
      <c r="G20572" t="s">
        <v>433</v>
      </c>
      <c r="H20572" s="101">
        <v>1376</v>
      </c>
      <c r="I20572">
        <v>100.91</v>
      </c>
      <c r="J20572" s="8">
        <v>41228</v>
      </c>
      <c r="K20572" t="s">
        <v>148</v>
      </c>
      <c r="L20572" t="s">
        <v>151</v>
      </c>
      <c r="M20572">
        <v>35776</v>
      </c>
      <c r="N20572" t="s">
        <v>1597</v>
      </c>
      <c r="O20572" s="100">
        <v>2012</v>
      </c>
    </row>
    <row r="20573" spans="1:15" x14ac:dyDescent="0.25">
      <c r="A20573">
        <v>7</v>
      </c>
      <c r="B20573" t="s">
        <v>958</v>
      </c>
      <c r="C20573">
        <v>2</v>
      </c>
      <c r="D20573" t="s">
        <v>959</v>
      </c>
      <c r="E20573" t="s">
        <v>960</v>
      </c>
      <c r="F20573">
        <v>12776</v>
      </c>
      <c r="G20573" t="s">
        <v>750</v>
      </c>
      <c r="H20573" s="101">
        <v>1591.35</v>
      </c>
      <c r="I20573">
        <v>121.73</v>
      </c>
      <c r="J20573" s="8">
        <v>41228</v>
      </c>
      <c r="K20573" t="s">
        <v>148</v>
      </c>
      <c r="L20573" t="s">
        <v>151</v>
      </c>
      <c r="M20573">
        <v>41375.1</v>
      </c>
      <c r="N20573" t="s">
        <v>1596</v>
      </c>
      <c r="O20573" s="100">
        <v>2012</v>
      </c>
    </row>
    <row r="20574" spans="1:15" x14ac:dyDescent="0.25">
      <c r="A20574">
        <v>7</v>
      </c>
      <c r="B20574" t="s">
        <v>958</v>
      </c>
      <c r="C20574">
        <v>2</v>
      </c>
      <c r="D20574" t="s">
        <v>959</v>
      </c>
      <c r="E20574" t="s">
        <v>961</v>
      </c>
      <c r="F20574">
        <v>11271</v>
      </c>
      <c r="G20574" t="s">
        <v>750</v>
      </c>
      <c r="H20574" s="101">
        <v>1737.38</v>
      </c>
      <c r="I20574">
        <v>103.66</v>
      </c>
      <c r="J20574" s="8">
        <v>41228</v>
      </c>
      <c r="K20574" t="s">
        <v>148</v>
      </c>
      <c r="L20574" t="s">
        <v>151</v>
      </c>
      <c r="M20574">
        <v>45171.88</v>
      </c>
      <c r="N20574" t="s">
        <v>1596</v>
      </c>
      <c r="O20574" s="100">
        <v>2012</v>
      </c>
    </row>
    <row r="20575" spans="1:15" x14ac:dyDescent="0.25">
      <c r="A20575">
        <v>7</v>
      </c>
      <c r="B20575" t="s">
        <v>958</v>
      </c>
      <c r="C20575">
        <v>3</v>
      </c>
      <c r="D20575" t="s">
        <v>596</v>
      </c>
      <c r="E20575" t="s">
        <v>963</v>
      </c>
      <c r="F20575">
        <v>11216</v>
      </c>
      <c r="G20575" t="s">
        <v>600</v>
      </c>
      <c r="H20575" s="101">
        <v>1917.32</v>
      </c>
      <c r="I20575">
        <v>141.46</v>
      </c>
      <c r="J20575" s="8">
        <v>41228</v>
      </c>
      <c r="K20575" t="s">
        <v>148</v>
      </c>
      <c r="L20575" t="s">
        <v>151</v>
      </c>
      <c r="M20575">
        <v>49850.32</v>
      </c>
      <c r="N20575" t="s">
        <v>1596</v>
      </c>
      <c r="O20575" s="100">
        <v>2012</v>
      </c>
    </row>
    <row r="20576" spans="1:15" x14ac:dyDescent="0.25">
      <c r="A20576">
        <v>7</v>
      </c>
      <c r="B20576" t="s">
        <v>958</v>
      </c>
      <c r="C20576">
        <v>6</v>
      </c>
      <c r="D20576" t="s">
        <v>162</v>
      </c>
      <c r="E20576" t="s">
        <v>1521</v>
      </c>
      <c r="F20576">
        <v>13696</v>
      </c>
      <c r="G20576" t="s">
        <v>164</v>
      </c>
      <c r="H20576" s="101">
        <v>1788.75</v>
      </c>
      <c r="I20576">
        <v>148.24</v>
      </c>
      <c r="J20576" s="8">
        <v>41228</v>
      </c>
      <c r="K20576" t="s">
        <v>148</v>
      </c>
      <c r="L20576" t="s">
        <v>149</v>
      </c>
      <c r="M20576">
        <v>46507.5</v>
      </c>
      <c r="N20576" t="s">
        <v>1596</v>
      </c>
      <c r="O20576" s="100">
        <v>2012</v>
      </c>
    </row>
    <row r="20577" spans="1:15" x14ac:dyDescent="0.25">
      <c r="A20577">
        <v>7</v>
      </c>
      <c r="B20577" t="s">
        <v>958</v>
      </c>
      <c r="C20577">
        <v>6</v>
      </c>
      <c r="D20577" t="s">
        <v>162</v>
      </c>
      <c r="E20577" t="s">
        <v>1481</v>
      </c>
      <c r="F20577">
        <v>12206</v>
      </c>
      <c r="G20577" t="s">
        <v>164</v>
      </c>
      <c r="H20577" s="101">
        <v>1788.37</v>
      </c>
      <c r="I20577">
        <v>130.13999999999999</v>
      </c>
      <c r="J20577" s="8">
        <v>41228</v>
      </c>
      <c r="K20577" t="s">
        <v>148</v>
      </c>
      <c r="L20577" t="s">
        <v>151</v>
      </c>
      <c r="M20577">
        <v>46497.62</v>
      </c>
      <c r="N20577" t="s">
        <v>1596</v>
      </c>
      <c r="O20577" s="100">
        <v>2012</v>
      </c>
    </row>
    <row r="20578" spans="1:15" x14ac:dyDescent="0.25">
      <c r="A20578">
        <v>7</v>
      </c>
      <c r="B20578" t="s">
        <v>958</v>
      </c>
      <c r="C20578">
        <v>6</v>
      </c>
      <c r="D20578" t="s">
        <v>162</v>
      </c>
      <c r="E20578" t="s">
        <v>966</v>
      </c>
      <c r="F20578">
        <v>12644</v>
      </c>
      <c r="G20578" t="s">
        <v>164</v>
      </c>
      <c r="H20578" s="101">
        <v>1591.35</v>
      </c>
      <c r="I20578">
        <v>115.92</v>
      </c>
      <c r="J20578" s="8">
        <v>41228</v>
      </c>
      <c r="K20578" t="s">
        <v>148</v>
      </c>
      <c r="L20578" t="s">
        <v>151</v>
      </c>
      <c r="M20578">
        <v>41375.1</v>
      </c>
      <c r="N20578" t="s">
        <v>1596</v>
      </c>
      <c r="O20578" s="100">
        <v>2012</v>
      </c>
    </row>
    <row r="20579" spans="1:15" x14ac:dyDescent="0.25">
      <c r="A20579">
        <v>7</v>
      </c>
      <c r="B20579" t="s">
        <v>958</v>
      </c>
      <c r="C20579">
        <v>15</v>
      </c>
      <c r="D20579" t="s">
        <v>459</v>
      </c>
      <c r="E20579" t="s">
        <v>969</v>
      </c>
      <c r="F20579">
        <v>12605</v>
      </c>
      <c r="G20579" t="s">
        <v>463</v>
      </c>
      <c r="H20579" s="101">
        <v>1473.11</v>
      </c>
      <c r="I20579">
        <v>112.69</v>
      </c>
      <c r="J20579" s="8">
        <v>41228</v>
      </c>
      <c r="K20579" t="s">
        <v>148</v>
      </c>
      <c r="L20579" t="s">
        <v>149</v>
      </c>
      <c r="M20579">
        <v>38300.86</v>
      </c>
      <c r="N20579" t="s">
        <v>1596</v>
      </c>
      <c r="O20579" s="100">
        <v>2012</v>
      </c>
    </row>
    <row r="20580" spans="1:15" x14ac:dyDescent="0.25">
      <c r="A20580">
        <v>7</v>
      </c>
      <c r="B20580" t="s">
        <v>958</v>
      </c>
      <c r="C20580">
        <v>15</v>
      </c>
      <c r="D20580" t="s">
        <v>459</v>
      </c>
      <c r="E20580" t="s">
        <v>970</v>
      </c>
      <c r="F20580">
        <v>12655</v>
      </c>
      <c r="G20580" t="s">
        <v>463</v>
      </c>
      <c r="H20580" s="101">
        <v>1639.09</v>
      </c>
      <c r="I20580">
        <v>125.39</v>
      </c>
      <c r="J20580" s="8">
        <v>41228</v>
      </c>
      <c r="K20580" t="s">
        <v>148</v>
      </c>
      <c r="L20580" t="s">
        <v>151</v>
      </c>
      <c r="M20580">
        <v>42616.34</v>
      </c>
      <c r="N20580" t="s">
        <v>1596</v>
      </c>
      <c r="O20580" s="100">
        <v>2012</v>
      </c>
    </row>
    <row r="20581" spans="1:15" x14ac:dyDescent="0.25">
      <c r="A20581">
        <v>7</v>
      </c>
      <c r="B20581" t="s">
        <v>958</v>
      </c>
      <c r="C20581">
        <v>15</v>
      </c>
      <c r="D20581" t="s">
        <v>459</v>
      </c>
      <c r="E20581" t="s">
        <v>1339</v>
      </c>
      <c r="F20581">
        <v>12775</v>
      </c>
      <c r="G20581" t="s">
        <v>463</v>
      </c>
      <c r="H20581">
        <v>642.51</v>
      </c>
      <c r="I20581">
        <v>49.16</v>
      </c>
      <c r="J20581" s="8">
        <v>41228</v>
      </c>
      <c r="K20581" t="s">
        <v>879</v>
      </c>
      <c r="L20581" t="s">
        <v>149</v>
      </c>
      <c r="M20581">
        <v>16705.259999999998</v>
      </c>
      <c r="N20581" t="s">
        <v>1596</v>
      </c>
      <c r="O20581" s="100">
        <v>2012</v>
      </c>
    </row>
    <row r="20582" spans="1:15" x14ac:dyDescent="0.25">
      <c r="A20582">
        <v>7</v>
      </c>
      <c r="B20582" t="s">
        <v>958</v>
      </c>
      <c r="C20582">
        <v>24</v>
      </c>
      <c r="D20582" t="s">
        <v>205</v>
      </c>
      <c r="E20582" t="s">
        <v>1408</v>
      </c>
      <c r="F20582">
        <v>13613</v>
      </c>
      <c r="G20582" t="s">
        <v>207</v>
      </c>
      <c r="H20582" s="101">
        <v>1095.08</v>
      </c>
      <c r="I20582">
        <v>83.77</v>
      </c>
      <c r="J20582" s="8">
        <v>41228</v>
      </c>
      <c r="K20582" t="s">
        <v>148</v>
      </c>
      <c r="L20582" t="s">
        <v>149</v>
      </c>
      <c r="M20582">
        <v>28472.080000000002</v>
      </c>
      <c r="N20582" t="s">
        <v>1596</v>
      </c>
      <c r="O20582" s="100">
        <v>2012</v>
      </c>
    </row>
    <row r="20583" spans="1:15" x14ac:dyDescent="0.25">
      <c r="A20583">
        <v>7</v>
      </c>
      <c r="B20583" t="s">
        <v>958</v>
      </c>
      <c r="C20583">
        <v>24</v>
      </c>
      <c r="D20583" t="s">
        <v>205</v>
      </c>
      <c r="E20583" t="s">
        <v>971</v>
      </c>
      <c r="F20583">
        <v>13335</v>
      </c>
      <c r="G20583" t="s">
        <v>207</v>
      </c>
      <c r="H20583" s="101">
        <v>1788.47</v>
      </c>
      <c r="I20583">
        <v>135.29</v>
      </c>
      <c r="J20583" s="8">
        <v>41228</v>
      </c>
      <c r="K20583" t="s">
        <v>148</v>
      </c>
      <c r="L20583" t="s">
        <v>151</v>
      </c>
      <c r="M20583">
        <v>46500.22</v>
      </c>
      <c r="N20583" t="s">
        <v>1596</v>
      </c>
      <c r="O20583" s="100">
        <v>2012</v>
      </c>
    </row>
    <row r="20584" spans="1:15" x14ac:dyDescent="0.25">
      <c r="A20584">
        <v>7</v>
      </c>
      <c r="B20584" t="s">
        <v>958</v>
      </c>
      <c r="C20584">
        <v>24</v>
      </c>
      <c r="D20584" t="s">
        <v>205</v>
      </c>
      <c r="E20584" t="s">
        <v>973</v>
      </c>
      <c r="F20584">
        <v>12401</v>
      </c>
      <c r="G20584" t="s">
        <v>207</v>
      </c>
      <c r="H20584" s="101">
        <v>1671.07</v>
      </c>
      <c r="I20584">
        <v>127.84</v>
      </c>
      <c r="J20584" s="8">
        <v>41228</v>
      </c>
      <c r="K20584" t="s">
        <v>148</v>
      </c>
      <c r="L20584" t="s">
        <v>151</v>
      </c>
      <c r="M20584">
        <v>43447.82</v>
      </c>
      <c r="N20584" t="s">
        <v>1596</v>
      </c>
      <c r="O20584" s="100">
        <v>2012</v>
      </c>
    </row>
    <row r="20585" spans="1:15" x14ac:dyDescent="0.25">
      <c r="A20585">
        <v>7</v>
      </c>
      <c r="B20585" t="s">
        <v>958</v>
      </c>
      <c r="C20585">
        <v>24</v>
      </c>
      <c r="D20585" t="s">
        <v>205</v>
      </c>
      <c r="E20585" t="s">
        <v>1425</v>
      </c>
      <c r="F20585">
        <v>13627</v>
      </c>
      <c r="G20585" t="s">
        <v>207</v>
      </c>
      <c r="H20585" s="101">
        <v>1395</v>
      </c>
      <c r="I20585">
        <v>106.72</v>
      </c>
      <c r="J20585" s="8">
        <v>41228</v>
      </c>
      <c r="K20585" t="s">
        <v>148</v>
      </c>
      <c r="L20585" t="s">
        <v>149</v>
      </c>
      <c r="M20585">
        <v>36270</v>
      </c>
      <c r="N20585" t="s">
        <v>1596</v>
      </c>
      <c r="O20585" s="100">
        <v>2012</v>
      </c>
    </row>
    <row r="20586" spans="1:15" x14ac:dyDescent="0.25">
      <c r="A20586">
        <v>7</v>
      </c>
      <c r="B20586" t="s">
        <v>958</v>
      </c>
      <c r="C20586">
        <v>33</v>
      </c>
      <c r="D20586" t="s">
        <v>913</v>
      </c>
      <c r="E20586" t="s">
        <v>976</v>
      </c>
      <c r="F20586">
        <v>10884</v>
      </c>
      <c r="G20586" t="s">
        <v>268</v>
      </c>
      <c r="H20586" s="101">
        <v>1790.92</v>
      </c>
      <c r="I20586">
        <v>131.19</v>
      </c>
      <c r="J20586" s="8">
        <v>41228</v>
      </c>
      <c r="K20586" t="s">
        <v>148</v>
      </c>
      <c r="L20586" t="s">
        <v>151</v>
      </c>
      <c r="M20586">
        <v>46563.92</v>
      </c>
      <c r="N20586" t="s">
        <v>1596</v>
      </c>
      <c r="O20586" s="100">
        <v>2012</v>
      </c>
    </row>
    <row r="20587" spans="1:15" x14ac:dyDescent="0.25">
      <c r="A20587">
        <v>7</v>
      </c>
      <c r="B20587" t="s">
        <v>958</v>
      </c>
      <c r="C20587">
        <v>46</v>
      </c>
      <c r="D20587" t="s">
        <v>281</v>
      </c>
      <c r="E20587" t="s">
        <v>979</v>
      </c>
      <c r="F20587">
        <v>11198</v>
      </c>
      <c r="G20587" t="s">
        <v>288</v>
      </c>
      <c r="H20587" s="101">
        <v>2299.5100000000002</v>
      </c>
      <c r="I20587">
        <v>175.91</v>
      </c>
      <c r="J20587" s="8">
        <v>41228</v>
      </c>
      <c r="K20587" t="s">
        <v>148</v>
      </c>
      <c r="L20587" t="s">
        <v>151</v>
      </c>
      <c r="M20587">
        <v>59787.26</v>
      </c>
      <c r="N20587" t="s">
        <v>1596</v>
      </c>
      <c r="O20587" s="100">
        <v>2012</v>
      </c>
    </row>
    <row r="20588" spans="1:15" x14ac:dyDescent="0.25">
      <c r="A20588">
        <v>7</v>
      </c>
      <c r="B20588" t="s">
        <v>958</v>
      </c>
      <c r="C20588">
        <v>46</v>
      </c>
      <c r="D20588" t="s">
        <v>281</v>
      </c>
      <c r="E20588" t="s">
        <v>977</v>
      </c>
      <c r="F20588">
        <v>11568</v>
      </c>
      <c r="G20588" t="s">
        <v>283</v>
      </c>
      <c r="H20588" s="101">
        <v>1012.32</v>
      </c>
      <c r="I20588">
        <v>77.44</v>
      </c>
      <c r="J20588" s="8">
        <v>41228</v>
      </c>
      <c r="K20588" t="s">
        <v>148</v>
      </c>
      <c r="L20588" t="s">
        <v>149</v>
      </c>
      <c r="M20588">
        <v>26320.32</v>
      </c>
      <c r="N20588" t="s">
        <v>1596</v>
      </c>
      <c r="O20588" s="100">
        <v>2012</v>
      </c>
    </row>
    <row r="20589" spans="1:15" x14ac:dyDescent="0.25">
      <c r="A20589">
        <v>7</v>
      </c>
      <c r="B20589" t="s">
        <v>958</v>
      </c>
      <c r="C20589">
        <v>62</v>
      </c>
      <c r="D20589" t="s">
        <v>296</v>
      </c>
      <c r="E20589" t="s">
        <v>1411</v>
      </c>
      <c r="F20589">
        <v>13611</v>
      </c>
      <c r="G20589" t="s">
        <v>298</v>
      </c>
      <c r="H20589">
        <v>742.5</v>
      </c>
      <c r="I20589">
        <v>56.81</v>
      </c>
      <c r="J20589" s="8">
        <v>41228</v>
      </c>
      <c r="K20589" t="s">
        <v>148</v>
      </c>
      <c r="L20589" t="s">
        <v>149</v>
      </c>
      <c r="M20589">
        <v>19305</v>
      </c>
      <c r="N20589" t="s">
        <v>1596</v>
      </c>
      <c r="O20589" s="100">
        <v>2012</v>
      </c>
    </row>
    <row r="20590" spans="1:15" x14ac:dyDescent="0.25">
      <c r="A20590">
        <v>7</v>
      </c>
      <c r="B20590" t="s">
        <v>958</v>
      </c>
      <c r="C20590">
        <v>62</v>
      </c>
      <c r="D20590" t="s">
        <v>296</v>
      </c>
      <c r="E20590" t="s">
        <v>980</v>
      </c>
      <c r="F20590">
        <v>13496</v>
      </c>
      <c r="G20590" t="s">
        <v>298</v>
      </c>
      <c r="H20590" s="101">
        <v>2060</v>
      </c>
      <c r="I20590">
        <v>133.49</v>
      </c>
      <c r="J20590" s="8">
        <v>41228</v>
      </c>
      <c r="K20590" t="s">
        <v>148</v>
      </c>
      <c r="L20590" t="s">
        <v>151</v>
      </c>
      <c r="M20590">
        <v>53560</v>
      </c>
      <c r="N20590" t="s">
        <v>1596</v>
      </c>
      <c r="O20590" s="100">
        <v>2012</v>
      </c>
    </row>
    <row r="20591" spans="1:15" x14ac:dyDescent="0.25">
      <c r="A20591">
        <v>7</v>
      </c>
      <c r="B20591" t="s">
        <v>958</v>
      </c>
      <c r="C20591">
        <v>67</v>
      </c>
      <c r="D20591" t="s">
        <v>301</v>
      </c>
      <c r="E20591" t="s">
        <v>1522</v>
      </c>
      <c r="F20591">
        <v>13698</v>
      </c>
      <c r="G20591" t="s">
        <v>300</v>
      </c>
      <c r="H20591">
        <v>511.88</v>
      </c>
      <c r="I20591">
        <v>73.97</v>
      </c>
      <c r="J20591" s="8">
        <v>41228</v>
      </c>
      <c r="K20591" t="s">
        <v>148</v>
      </c>
      <c r="L20591" t="s">
        <v>149</v>
      </c>
      <c r="M20591">
        <v>13308.88</v>
      </c>
      <c r="N20591" t="s">
        <v>1596</v>
      </c>
      <c r="O20591" s="100">
        <v>2012</v>
      </c>
    </row>
    <row r="20592" spans="1:15" x14ac:dyDescent="0.25">
      <c r="A20592">
        <v>7</v>
      </c>
      <c r="B20592" t="s">
        <v>958</v>
      </c>
      <c r="C20592">
        <v>67</v>
      </c>
      <c r="D20592" t="s">
        <v>301</v>
      </c>
      <c r="E20592" t="s">
        <v>981</v>
      </c>
      <c r="F20592">
        <v>12472</v>
      </c>
      <c r="G20592" t="s">
        <v>300</v>
      </c>
      <c r="H20592" s="101">
        <v>1748.04</v>
      </c>
      <c r="I20592">
        <v>133.72999999999999</v>
      </c>
      <c r="J20592" s="8">
        <v>41228</v>
      </c>
      <c r="K20592" t="s">
        <v>148</v>
      </c>
      <c r="L20592" t="s">
        <v>151</v>
      </c>
      <c r="M20592">
        <v>45449.04</v>
      </c>
      <c r="N20592" t="s">
        <v>1596</v>
      </c>
      <c r="O20592" s="100">
        <v>2012</v>
      </c>
    </row>
    <row r="20593" spans="1:15" x14ac:dyDescent="0.25">
      <c r="A20593">
        <v>7</v>
      </c>
      <c r="B20593" t="s">
        <v>958</v>
      </c>
      <c r="C20593">
        <v>67</v>
      </c>
      <c r="D20593" t="s">
        <v>301</v>
      </c>
      <c r="E20593" t="s">
        <v>983</v>
      </c>
      <c r="F20593">
        <v>12841</v>
      </c>
      <c r="G20593" t="s">
        <v>300</v>
      </c>
      <c r="H20593" s="101">
        <v>1980.77</v>
      </c>
      <c r="I20593">
        <v>151.53</v>
      </c>
      <c r="J20593" s="8">
        <v>41228</v>
      </c>
      <c r="K20593" t="s">
        <v>148</v>
      </c>
      <c r="L20593" t="s">
        <v>151</v>
      </c>
      <c r="M20593">
        <v>51500.02</v>
      </c>
      <c r="N20593" t="s">
        <v>1596</v>
      </c>
      <c r="O20593" s="100">
        <v>2012</v>
      </c>
    </row>
    <row r="20594" spans="1:15" x14ac:dyDescent="0.25">
      <c r="A20594">
        <v>7</v>
      </c>
      <c r="B20594" t="s">
        <v>958</v>
      </c>
      <c r="C20594">
        <v>72</v>
      </c>
      <c r="D20594" t="s">
        <v>305</v>
      </c>
      <c r="E20594" t="s">
        <v>984</v>
      </c>
      <c r="F20594">
        <v>12806</v>
      </c>
      <c r="G20594" t="s">
        <v>307</v>
      </c>
      <c r="H20594">
        <v>573.29999999999995</v>
      </c>
      <c r="I20594">
        <v>43.85</v>
      </c>
      <c r="J20594" s="8">
        <v>41228</v>
      </c>
      <c r="K20594" t="s">
        <v>526</v>
      </c>
      <c r="L20594" t="s">
        <v>526</v>
      </c>
      <c r="M20594">
        <v>14905.8</v>
      </c>
      <c r="N20594" t="s">
        <v>1596</v>
      </c>
      <c r="O20594" s="100">
        <v>2012</v>
      </c>
    </row>
    <row r="20595" spans="1:15" x14ac:dyDescent="0.25">
      <c r="A20595">
        <v>7</v>
      </c>
      <c r="B20595" t="s">
        <v>958</v>
      </c>
      <c r="C20595">
        <v>72</v>
      </c>
      <c r="D20595" t="s">
        <v>305</v>
      </c>
      <c r="E20595" t="s">
        <v>985</v>
      </c>
      <c r="F20595">
        <v>13160</v>
      </c>
      <c r="G20595" t="s">
        <v>307</v>
      </c>
      <c r="H20595" s="101">
        <v>1663.84</v>
      </c>
      <c r="I20595">
        <v>121.46</v>
      </c>
      <c r="J20595" s="8">
        <v>41228</v>
      </c>
      <c r="K20595" t="s">
        <v>148</v>
      </c>
      <c r="L20595" t="s">
        <v>151</v>
      </c>
      <c r="M20595">
        <v>43259.839999999997</v>
      </c>
      <c r="N20595" t="s">
        <v>1596</v>
      </c>
      <c r="O20595" s="100">
        <v>2012</v>
      </c>
    </row>
    <row r="20596" spans="1:15" x14ac:dyDescent="0.25">
      <c r="A20596">
        <v>7</v>
      </c>
      <c r="B20596" t="s">
        <v>958</v>
      </c>
      <c r="C20596">
        <v>72</v>
      </c>
      <c r="D20596" t="s">
        <v>305</v>
      </c>
      <c r="E20596" t="s">
        <v>987</v>
      </c>
      <c r="F20596">
        <v>12807</v>
      </c>
      <c r="G20596" t="s">
        <v>307</v>
      </c>
      <c r="H20596" s="101">
        <v>1713.72</v>
      </c>
      <c r="I20596">
        <v>125.28</v>
      </c>
      <c r="J20596" s="8">
        <v>41228</v>
      </c>
      <c r="K20596" t="s">
        <v>148</v>
      </c>
      <c r="L20596" t="s">
        <v>151</v>
      </c>
      <c r="M20596">
        <v>44556.72</v>
      </c>
      <c r="N20596" t="s">
        <v>1596</v>
      </c>
      <c r="O20596" s="100">
        <v>2012</v>
      </c>
    </row>
    <row r="20597" spans="1:15" x14ac:dyDescent="0.25">
      <c r="A20597">
        <v>7</v>
      </c>
      <c r="B20597" t="s">
        <v>958</v>
      </c>
      <c r="C20597">
        <v>72</v>
      </c>
      <c r="D20597" t="s">
        <v>305</v>
      </c>
      <c r="E20597" t="s">
        <v>988</v>
      </c>
      <c r="F20597">
        <v>13163</v>
      </c>
      <c r="G20597" t="s">
        <v>307</v>
      </c>
      <c r="H20597">
        <v>930.15</v>
      </c>
      <c r="I20597">
        <v>71.16</v>
      </c>
      <c r="J20597" s="8">
        <v>41228</v>
      </c>
      <c r="K20597" t="s">
        <v>148</v>
      </c>
      <c r="L20597" t="s">
        <v>149</v>
      </c>
      <c r="M20597">
        <v>24183.9</v>
      </c>
      <c r="N20597" t="s">
        <v>1596</v>
      </c>
      <c r="O20597" s="100">
        <v>2012</v>
      </c>
    </row>
    <row r="20598" spans="1:15" x14ac:dyDescent="0.25">
      <c r="A20598">
        <v>7</v>
      </c>
      <c r="B20598" t="s">
        <v>958</v>
      </c>
      <c r="C20598">
        <v>72</v>
      </c>
      <c r="D20598" t="s">
        <v>305</v>
      </c>
      <c r="E20598" t="s">
        <v>989</v>
      </c>
      <c r="F20598">
        <v>13043</v>
      </c>
      <c r="G20598" t="s">
        <v>307</v>
      </c>
      <c r="H20598" s="101">
        <v>1670.45</v>
      </c>
      <c r="I20598">
        <v>127.79</v>
      </c>
      <c r="J20598" s="8">
        <v>41228</v>
      </c>
      <c r="K20598" t="s">
        <v>148</v>
      </c>
      <c r="L20598" t="s">
        <v>149</v>
      </c>
      <c r="M20598">
        <v>43431.7</v>
      </c>
      <c r="N20598" t="s">
        <v>1596</v>
      </c>
      <c r="O20598" s="100">
        <v>2012</v>
      </c>
    </row>
    <row r="20599" spans="1:15" x14ac:dyDescent="0.25">
      <c r="A20599">
        <v>7</v>
      </c>
      <c r="B20599" t="s">
        <v>958</v>
      </c>
      <c r="C20599">
        <v>72</v>
      </c>
      <c r="D20599" t="s">
        <v>305</v>
      </c>
      <c r="E20599" t="s">
        <v>990</v>
      </c>
      <c r="F20599">
        <v>12808</v>
      </c>
      <c r="G20599" t="s">
        <v>307</v>
      </c>
      <c r="H20599" s="101">
        <v>1134.06</v>
      </c>
      <c r="I20599">
        <v>86.75</v>
      </c>
      <c r="J20599" s="8">
        <v>41228</v>
      </c>
      <c r="K20599" t="s">
        <v>148</v>
      </c>
      <c r="L20599" t="s">
        <v>149</v>
      </c>
      <c r="M20599">
        <v>29485.56</v>
      </c>
      <c r="N20599" t="s">
        <v>1596</v>
      </c>
      <c r="O20599" s="100">
        <v>2012</v>
      </c>
    </row>
    <row r="20600" spans="1:15" x14ac:dyDescent="0.25">
      <c r="A20600">
        <v>7</v>
      </c>
      <c r="B20600" t="s">
        <v>958</v>
      </c>
      <c r="C20600">
        <v>72</v>
      </c>
      <c r="D20600" t="s">
        <v>305</v>
      </c>
      <c r="E20600" t="s">
        <v>992</v>
      </c>
      <c r="F20600">
        <v>12608</v>
      </c>
      <c r="G20600" t="s">
        <v>307</v>
      </c>
      <c r="H20600" s="101">
        <v>1134.72</v>
      </c>
      <c r="I20600">
        <v>86.8</v>
      </c>
      <c r="J20600" s="8">
        <v>41228</v>
      </c>
      <c r="K20600" t="s">
        <v>148</v>
      </c>
      <c r="L20600" t="s">
        <v>149</v>
      </c>
      <c r="M20600">
        <v>29502.720000000001</v>
      </c>
      <c r="N20600" t="s">
        <v>1596</v>
      </c>
      <c r="O20600" s="100">
        <v>2012</v>
      </c>
    </row>
    <row r="20601" spans="1:15" x14ac:dyDescent="0.25">
      <c r="A20601">
        <v>7</v>
      </c>
      <c r="B20601" t="s">
        <v>958</v>
      </c>
      <c r="C20601">
        <v>72</v>
      </c>
      <c r="D20601" t="s">
        <v>305</v>
      </c>
      <c r="E20601" t="s">
        <v>993</v>
      </c>
      <c r="F20601">
        <v>12973</v>
      </c>
      <c r="G20601" t="s">
        <v>307</v>
      </c>
      <c r="H20601" s="101">
        <v>1624.22</v>
      </c>
      <c r="I20601">
        <v>117.59</v>
      </c>
      <c r="J20601" s="8">
        <v>41228</v>
      </c>
      <c r="K20601" t="s">
        <v>148</v>
      </c>
      <c r="L20601" t="s">
        <v>151</v>
      </c>
      <c r="M20601">
        <v>42229.72</v>
      </c>
      <c r="N20601" t="s">
        <v>1596</v>
      </c>
      <c r="O20601" s="100">
        <v>2012</v>
      </c>
    </row>
    <row r="20602" spans="1:15" x14ac:dyDescent="0.25">
      <c r="A20602">
        <v>7</v>
      </c>
      <c r="B20602" t="s">
        <v>958</v>
      </c>
      <c r="C20602">
        <v>72</v>
      </c>
      <c r="D20602" t="s">
        <v>305</v>
      </c>
      <c r="E20602" t="s">
        <v>994</v>
      </c>
      <c r="F20602">
        <v>13164</v>
      </c>
      <c r="G20602" t="s">
        <v>307</v>
      </c>
      <c r="H20602" s="101">
        <v>1343.45</v>
      </c>
      <c r="I20602">
        <v>102.77</v>
      </c>
      <c r="J20602" s="8">
        <v>41228</v>
      </c>
      <c r="K20602" t="s">
        <v>148</v>
      </c>
      <c r="L20602" t="s">
        <v>149</v>
      </c>
      <c r="M20602">
        <v>34929.699999999997</v>
      </c>
      <c r="N20602" t="s">
        <v>1596</v>
      </c>
      <c r="O20602" s="100">
        <v>2012</v>
      </c>
    </row>
    <row r="20603" spans="1:15" x14ac:dyDescent="0.25">
      <c r="A20603">
        <v>7</v>
      </c>
      <c r="B20603" t="s">
        <v>958</v>
      </c>
      <c r="C20603">
        <v>74</v>
      </c>
      <c r="D20603" t="s">
        <v>328</v>
      </c>
      <c r="E20603" t="s">
        <v>995</v>
      </c>
      <c r="F20603">
        <v>11442</v>
      </c>
      <c r="G20603" t="s">
        <v>333</v>
      </c>
      <c r="H20603" s="101">
        <v>1579.09</v>
      </c>
      <c r="I20603">
        <v>114.98</v>
      </c>
      <c r="J20603" s="8">
        <v>41228</v>
      </c>
      <c r="K20603" t="s">
        <v>148</v>
      </c>
      <c r="L20603" t="s">
        <v>151</v>
      </c>
      <c r="M20603">
        <v>41056.339999999997</v>
      </c>
      <c r="N20603" t="s">
        <v>1597</v>
      </c>
      <c r="O20603" s="100">
        <v>2012</v>
      </c>
    </row>
    <row r="20604" spans="1:15" x14ac:dyDescent="0.25">
      <c r="A20604">
        <v>7</v>
      </c>
      <c r="B20604" t="s">
        <v>958</v>
      </c>
      <c r="C20604">
        <v>75</v>
      </c>
      <c r="D20604" t="s">
        <v>334</v>
      </c>
      <c r="E20604" t="s">
        <v>1483</v>
      </c>
      <c r="F20604">
        <v>13666</v>
      </c>
      <c r="G20604" t="s">
        <v>336</v>
      </c>
      <c r="H20604">
        <v>285</v>
      </c>
      <c r="I20604">
        <v>41.18</v>
      </c>
      <c r="J20604" s="8">
        <v>41228</v>
      </c>
      <c r="K20604" t="s">
        <v>879</v>
      </c>
      <c r="L20604" t="s">
        <v>190</v>
      </c>
      <c r="M20604">
        <v>7410</v>
      </c>
      <c r="N20604" t="s">
        <v>1598</v>
      </c>
      <c r="O20604" s="100">
        <v>2012</v>
      </c>
    </row>
    <row r="20605" spans="1:15" x14ac:dyDescent="0.25">
      <c r="A20605">
        <v>7</v>
      </c>
      <c r="B20605" t="s">
        <v>958</v>
      </c>
      <c r="C20605">
        <v>75</v>
      </c>
      <c r="D20605" t="s">
        <v>334</v>
      </c>
      <c r="E20605" t="s">
        <v>1589</v>
      </c>
      <c r="F20605">
        <v>13763</v>
      </c>
      <c r="G20605" t="s">
        <v>336</v>
      </c>
      <c r="H20605">
        <v>332.5</v>
      </c>
      <c r="I20605">
        <v>48.06</v>
      </c>
      <c r="J20605" s="8">
        <v>41228</v>
      </c>
      <c r="K20605" t="s">
        <v>148</v>
      </c>
      <c r="L20605" t="s">
        <v>190</v>
      </c>
      <c r="M20605">
        <v>8645</v>
      </c>
      <c r="N20605" t="s">
        <v>1598</v>
      </c>
      <c r="O20605" s="100">
        <v>2012</v>
      </c>
    </row>
    <row r="20606" spans="1:15" x14ac:dyDescent="0.25">
      <c r="A20606">
        <v>7</v>
      </c>
      <c r="B20606" t="s">
        <v>958</v>
      </c>
      <c r="C20606">
        <v>75</v>
      </c>
      <c r="D20606" t="s">
        <v>334</v>
      </c>
      <c r="E20606" t="s">
        <v>1559</v>
      </c>
      <c r="F20606">
        <v>13727</v>
      </c>
      <c r="G20606" t="s">
        <v>336</v>
      </c>
      <c r="H20606">
        <v>304</v>
      </c>
      <c r="I20606">
        <v>43.93</v>
      </c>
      <c r="J20606" s="8">
        <v>41228</v>
      </c>
      <c r="K20606" t="s">
        <v>148</v>
      </c>
      <c r="L20606" t="s">
        <v>190</v>
      </c>
      <c r="M20606">
        <v>7904</v>
      </c>
      <c r="N20606" t="s">
        <v>1598</v>
      </c>
      <c r="O20606" s="100">
        <v>2012</v>
      </c>
    </row>
    <row r="20607" spans="1:15" x14ac:dyDescent="0.25">
      <c r="A20607">
        <v>7</v>
      </c>
      <c r="B20607" t="s">
        <v>958</v>
      </c>
      <c r="C20607">
        <v>75</v>
      </c>
      <c r="D20607" t="s">
        <v>334</v>
      </c>
      <c r="E20607" t="s">
        <v>1590</v>
      </c>
      <c r="F20607">
        <v>13762</v>
      </c>
      <c r="G20607" t="s">
        <v>336</v>
      </c>
      <c r="H20607">
        <v>380</v>
      </c>
      <c r="I20607">
        <v>54.91</v>
      </c>
      <c r="J20607" s="8">
        <v>41228</v>
      </c>
      <c r="K20607" t="s">
        <v>148</v>
      </c>
      <c r="L20607" t="s">
        <v>190</v>
      </c>
      <c r="M20607">
        <v>9880</v>
      </c>
      <c r="N20607" t="s">
        <v>1598</v>
      </c>
      <c r="O20607" s="100">
        <v>2012</v>
      </c>
    </row>
    <row r="20608" spans="1:15" x14ac:dyDescent="0.25">
      <c r="A20608">
        <v>7</v>
      </c>
      <c r="B20608" t="s">
        <v>958</v>
      </c>
      <c r="C20608">
        <v>75</v>
      </c>
      <c r="D20608" t="s">
        <v>334</v>
      </c>
      <c r="E20608" t="s">
        <v>1560</v>
      </c>
      <c r="F20608">
        <v>13728</v>
      </c>
      <c r="G20608" t="s">
        <v>336</v>
      </c>
      <c r="H20608">
        <v>380</v>
      </c>
      <c r="I20608">
        <v>54.91</v>
      </c>
      <c r="J20608" s="8">
        <v>41228</v>
      </c>
      <c r="K20608" t="s">
        <v>148</v>
      </c>
      <c r="L20608" t="s">
        <v>190</v>
      </c>
      <c r="M20608">
        <v>9880</v>
      </c>
      <c r="N20608" t="s">
        <v>1598</v>
      </c>
      <c r="O20608" s="100">
        <v>2012</v>
      </c>
    </row>
    <row r="20609" spans="1:15" x14ac:dyDescent="0.25">
      <c r="A20609">
        <v>7</v>
      </c>
      <c r="B20609" t="s">
        <v>958</v>
      </c>
      <c r="C20609">
        <v>79</v>
      </c>
      <c r="D20609" t="s">
        <v>340</v>
      </c>
      <c r="E20609" t="s">
        <v>1000</v>
      </c>
      <c r="F20609">
        <v>12468</v>
      </c>
      <c r="G20609" t="s">
        <v>342</v>
      </c>
      <c r="H20609" s="101">
        <v>1725.48</v>
      </c>
      <c r="I20609">
        <v>126.18</v>
      </c>
      <c r="J20609" s="8">
        <v>41228</v>
      </c>
      <c r="K20609" t="s">
        <v>148</v>
      </c>
      <c r="L20609" t="s">
        <v>151</v>
      </c>
      <c r="M20609">
        <v>44862.48</v>
      </c>
      <c r="N20609" t="s">
        <v>1597</v>
      </c>
      <c r="O20609" s="100">
        <v>2012</v>
      </c>
    </row>
    <row r="20610" spans="1:15" x14ac:dyDescent="0.25">
      <c r="A20610">
        <v>7</v>
      </c>
      <c r="B20610" t="s">
        <v>958</v>
      </c>
      <c r="C20610">
        <v>80</v>
      </c>
      <c r="D20610" t="s">
        <v>348</v>
      </c>
      <c r="E20610" t="s">
        <v>1005</v>
      </c>
      <c r="F20610">
        <v>12171</v>
      </c>
      <c r="G20610" t="s">
        <v>354</v>
      </c>
      <c r="H20610" s="101">
        <v>1239.6099999999999</v>
      </c>
      <c r="I20610">
        <v>92.84</v>
      </c>
      <c r="J20610" s="8">
        <v>41228</v>
      </c>
      <c r="K20610" t="s">
        <v>148</v>
      </c>
      <c r="L20610" t="s">
        <v>151</v>
      </c>
      <c r="M20610">
        <v>32229.86</v>
      </c>
      <c r="N20610" t="s">
        <v>1597</v>
      </c>
      <c r="O20610" s="100">
        <v>2012</v>
      </c>
    </row>
    <row r="20611" spans="1:15" x14ac:dyDescent="0.25">
      <c r="A20611">
        <v>7</v>
      </c>
      <c r="B20611" t="s">
        <v>958</v>
      </c>
      <c r="C20611">
        <v>80</v>
      </c>
      <c r="D20611" t="s">
        <v>348</v>
      </c>
      <c r="E20611" t="s">
        <v>1007</v>
      </c>
      <c r="F20611">
        <v>11683</v>
      </c>
      <c r="G20611" t="s">
        <v>357</v>
      </c>
      <c r="H20611" s="101">
        <v>2287.4699999999998</v>
      </c>
      <c r="I20611">
        <v>169.18</v>
      </c>
      <c r="J20611" s="8">
        <v>41228</v>
      </c>
      <c r="K20611" t="s">
        <v>148</v>
      </c>
      <c r="L20611" t="s">
        <v>151</v>
      </c>
      <c r="M20611">
        <v>59474.22</v>
      </c>
      <c r="N20611" t="s">
        <v>1597</v>
      </c>
      <c r="O20611" s="100">
        <v>2012</v>
      </c>
    </row>
    <row r="20612" spans="1:15" x14ac:dyDescent="0.25">
      <c r="A20612">
        <v>7</v>
      </c>
      <c r="B20612" t="s">
        <v>958</v>
      </c>
      <c r="C20612">
        <v>80</v>
      </c>
      <c r="D20612" t="s">
        <v>348</v>
      </c>
      <c r="E20612" t="s">
        <v>1003</v>
      </c>
      <c r="F20612">
        <v>9867</v>
      </c>
      <c r="G20612" t="s">
        <v>352</v>
      </c>
      <c r="H20612" s="101">
        <v>3953.3</v>
      </c>
      <c r="I20612">
        <v>294.7</v>
      </c>
      <c r="J20612" s="8">
        <v>41228</v>
      </c>
      <c r="K20612" t="s">
        <v>148</v>
      </c>
      <c r="L20612" t="s">
        <v>151</v>
      </c>
      <c r="M20612">
        <v>102785.8</v>
      </c>
      <c r="N20612" t="s">
        <v>1597</v>
      </c>
      <c r="O20612" s="100">
        <v>2012</v>
      </c>
    </row>
    <row r="20613" spans="1:15" x14ac:dyDescent="0.25">
      <c r="A20613">
        <v>7</v>
      </c>
      <c r="B20613" t="s">
        <v>958</v>
      </c>
      <c r="C20613">
        <v>80</v>
      </c>
      <c r="D20613" t="s">
        <v>348</v>
      </c>
      <c r="E20613" t="s">
        <v>1002</v>
      </c>
      <c r="F20613">
        <v>10883</v>
      </c>
      <c r="G20613" t="s">
        <v>174</v>
      </c>
      <c r="H20613" s="101">
        <v>1841.42</v>
      </c>
      <c r="I20613">
        <v>135.05000000000001</v>
      </c>
      <c r="J20613" s="8">
        <v>41228</v>
      </c>
      <c r="K20613" t="s">
        <v>148</v>
      </c>
      <c r="L20613" t="s">
        <v>151</v>
      </c>
      <c r="M20613">
        <v>47876.92</v>
      </c>
      <c r="N20613" t="s">
        <v>1597</v>
      </c>
      <c r="O20613" s="100">
        <v>2012</v>
      </c>
    </row>
    <row r="20614" spans="1:15" x14ac:dyDescent="0.25">
      <c r="A20614">
        <v>7</v>
      </c>
      <c r="B20614" t="s">
        <v>958</v>
      </c>
      <c r="C20614">
        <v>80</v>
      </c>
      <c r="D20614" t="s">
        <v>348</v>
      </c>
      <c r="E20614" t="s">
        <v>1006</v>
      </c>
      <c r="F20614">
        <v>13093</v>
      </c>
      <c r="G20614" t="s">
        <v>354</v>
      </c>
      <c r="H20614">
        <v>966</v>
      </c>
      <c r="I20614">
        <v>68.069999999999993</v>
      </c>
      <c r="J20614" s="8">
        <v>41228</v>
      </c>
      <c r="K20614" t="s">
        <v>148</v>
      </c>
      <c r="L20614" t="s">
        <v>151</v>
      </c>
      <c r="M20614">
        <v>25116</v>
      </c>
      <c r="N20614" t="s">
        <v>1597</v>
      </c>
      <c r="O20614" s="100">
        <v>2012</v>
      </c>
    </row>
    <row r="20615" spans="1:15" x14ac:dyDescent="0.25">
      <c r="A20615">
        <v>7</v>
      </c>
      <c r="B20615" t="s">
        <v>958</v>
      </c>
      <c r="C20615">
        <v>82</v>
      </c>
      <c r="D20615" t="s">
        <v>364</v>
      </c>
      <c r="E20615" t="s">
        <v>1622</v>
      </c>
      <c r="F20615">
        <v>13792</v>
      </c>
      <c r="G20615" t="s">
        <v>1623</v>
      </c>
      <c r="H20615" s="101">
        <v>1546.16</v>
      </c>
      <c r="I20615">
        <v>223.42</v>
      </c>
      <c r="J20615" s="8">
        <v>41228</v>
      </c>
      <c r="K20615" t="s">
        <v>148</v>
      </c>
      <c r="L20615" t="s">
        <v>151</v>
      </c>
      <c r="M20615">
        <v>40200.160000000003</v>
      </c>
      <c r="N20615" t="s">
        <v>1597</v>
      </c>
      <c r="O20615" s="100">
        <v>2012</v>
      </c>
    </row>
    <row r="20616" spans="1:15" x14ac:dyDescent="0.25">
      <c r="A20616">
        <v>7</v>
      </c>
      <c r="B20616" t="s">
        <v>958</v>
      </c>
      <c r="C20616">
        <v>82</v>
      </c>
      <c r="D20616" t="s">
        <v>364</v>
      </c>
      <c r="E20616" t="s">
        <v>1008</v>
      </c>
      <c r="F20616">
        <v>12464</v>
      </c>
      <c r="G20616" t="s">
        <v>366</v>
      </c>
      <c r="H20616" s="101">
        <v>1964.18</v>
      </c>
      <c r="I20616">
        <v>150.26</v>
      </c>
      <c r="J20616" s="8">
        <v>41228</v>
      </c>
      <c r="K20616" t="s">
        <v>148</v>
      </c>
      <c r="L20616" t="s">
        <v>151</v>
      </c>
      <c r="M20616">
        <v>51068.68</v>
      </c>
      <c r="N20616" t="s">
        <v>1597</v>
      </c>
      <c r="O20616" s="100">
        <v>2012</v>
      </c>
    </row>
    <row r="20617" spans="1:15" x14ac:dyDescent="0.25">
      <c r="A20617">
        <v>7</v>
      </c>
      <c r="B20617" t="s">
        <v>958</v>
      </c>
      <c r="C20617">
        <v>82</v>
      </c>
      <c r="D20617" t="s">
        <v>364</v>
      </c>
      <c r="E20617" t="s">
        <v>1010</v>
      </c>
      <c r="F20617">
        <v>13551</v>
      </c>
      <c r="G20617" t="s">
        <v>366</v>
      </c>
      <c r="H20617" s="101">
        <v>1956.16</v>
      </c>
      <c r="I20617">
        <v>149.63999999999999</v>
      </c>
      <c r="J20617" s="8">
        <v>41228</v>
      </c>
      <c r="K20617" t="s">
        <v>148</v>
      </c>
      <c r="L20617" t="s">
        <v>151</v>
      </c>
      <c r="M20617">
        <v>50860.160000000003</v>
      </c>
      <c r="N20617" t="s">
        <v>1597</v>
      </c>
      <c r="O20617" s="100">
        <v>2012</v>
      </c>
    </row>
    <row r="20618" spans="1:15" x14ac:dyDescent="0.25">
      <c r="A20618">
        <v>7</v>
      </c>
      <c r="B20618" t="s">
        <v>958</v>
      </c>
      <c r="C20618">
        <v>83</v>
      </c>
      <c r="D20618" t="s">
        <v>378</v>
      </c>
      <c r="E20618" t="s">
        <v>1539</v>
      </c>
      <c r="F20618">
        <v>13708</v>
      </c>
      <c r="G20618" t="s">
        <v>380</v>
      </c>
      <c r="H20618" s="101">
        <v>2014.41</v>
      </c>
      <c r="I20618">
        <v>154.1</v>
      </c>
      <c r="J20618" s="8">
        <v>41228</v>
      </c>
      <c r="K20618" t="s">
        <v>148</v>
      </c>
      <c r="L20618" t="s">
        <v>151</v>
      </c>
      <c r="M20618">
        <v>52374.66</v>
      </c>
      <c r="N20618" t="s">
        <v>1597</v>
      </c>
      <c r="O20618" s="100">
        <v>2012</v>
      </c>
    </row>
    <row r="20619" spans="1:15" x14ac:dyDescent="0.25">
      <c r="A20619">
        <v>7</v>
      </c>
      <c r="B20619" t="s">
        <v>958</v>
      </c>
      <c r="C20619">
        <v>85</v>
      </c>
      <c r="D20619" t="s">
        <v>381</v>
      </c>
      <c r="E20619" t="s">
        <v>1508</v>
      </c>
      <c r="F20619">
        <v>13683</v>
      </c>
      <c r="G20619" t="s">
        <v>383</v>
      </c>
      <c r="H20619" s="101">
        <v>1776.5</v>
      </c>
      <c r="I20619">
        <v>130.69</v>
      </c>
      <c r="J20619" s="8">
        <v>41228</v>
      </c>
      <c r="K20619" t="s">
        <v>148</v>
      </c>
      <c r="L20619" t="s">
        <v>151</v>
      </c>
      <c r="M20619">
        <v>46189</v>
      </c>
      <c r="N20619" t="s">
        <v>1597</v>
      </c>
      <c r="O20619" s="100">
        <v>2012</v>
      </c>
    </row>
    <row r="20620" spans="1:15" x14ac:dyDescent="0.25">
      <c r="A20620">
        <v>7</v>
      </c>
      <c r="B20620" t="s">
        <v>958</v>
      </c>
      <c r="C20620">
        <v>85</v>
      </c>
      <c r="D20620" t="s">
        <v>381</v>
      </c>
      <c r="E20620" t="s">
        <v>1437</v>
      </c>
      <c r="F20620">
        <v>13630</v>
      </c>
      <c r="G20620" t="s">
        <v>383</v>
      </c>
      <c r="H20620" s="101">
        <v>1423.2</v>
      </c>
      <c r="I20620">
        <v>103.05</v>
      </c>
      <c r="J20620" s="8">
        <v>41228</v>
      </c>
      <c r="K20620" t="s">
        <v>148</v>
      </c>
      <c r="L20620" t="s">
        <v>151</v>
      </c>
      <c r="M20620">
        <v>37003.199999999997</v>
      </c>
      <c r="N20620" t="s">
        <v>1597</v>
      </c>
      <c r="O20620" s="100">
        <v>2012</v>
      </c>
    </row>
    <row r="20621" spans="1:15" x14ac:dyDescent="0.25">
      <c r="A20621">
        <v>7</v>
      </c>
      <c r="B20621" t="s">
        <v>958</v>
      </c>
      <c r="C20621">
        <v>85</v>
      </c>
      <c r="D20621" t="s">
        <v>381</v>
      </c>
      <c r="E20621" t="s">
        <v>1001</v>
      </c>
      <c r="F20621">
        <v>12779</v>
      </c>
      <c r="G20621" t="s">
        <v>375</v>
      </c>
      <c r="H20621">
        <v>0</v>
      </c>
      <c r="I20621">
        <v>0</v>
      </c>
      <c r="J20621" s="8">
        <v>41228</v>
      </c>
      <c r="K20621" t="s">
        <v>148</v>
      </c>
      <c r="L20621" t="s">
        <v>151</v>
      </c>
      <c r="M20621">
        <v>0</v>
      </c>
      <c r="N20621" t="s">
        <v>1597</v>
      </c>
      <c r="O20621" s="100">
        <v>2012</v>
      </c>
    </row>
    <row r="20622" spans="1:15" x14ac:dyDescent="0.25">
      <c r="A20622">
        <v>7</v>
      </c>
      <c r="B20622" t="s">
        <v>958</v>
      </c>
      <c r="C20622">
        <v>85</v>
      </c>
      <c r="D20622" t="s">
        <v>381</v>
      </c>
      <c r="E20622" t="s">
        <v>1018</v>
      </c>
      <c r="F20622">
        <v>13106</v>
      </c>
      <c r="G20622" t="s">
        <v>383</v>
      </c>
      <c r="H20622" s="101">
        <v>1115.4100000000001</v>
      </c>
      <c r="I20622">
        <v>79.510000000000005</v>
      </c>
      <c r="J20622" s="8">
        <v>41228</v>
      </c>
      <c r="K20622" t="s">
        <v>148</v>
      </c>
      <c r="L20622" t="s">
        <v>151</v>
      </c>
      <c r="M20622">
        <v>29000.66</v>
      </c>
      <c r="N20622" t="s">
        <v>1597</v>
      </c>
      <c r="O20622" s="100">
        <v>2012</v>
      </c>
    </row>
    <row r="20623" spans="1:15" x14ac:dyDescent="0.25">
      <c r="A20623">
        <v>7</v>
      </c>
      <c r="B20623" t="s">
        <v>958</v>
      </c>
      <c r="C20623">
        <v>86</v>
      </c>
      <c r="D20623" t="s">
        <v>393</v>
      </c>
      <c r="E20623" t="s">
        <v>1023</v>
      </c>
      <c r="F20623">
        <v>12037</v>
      </c>
      <c r="G20623" t="s">
        <v>402</v>
      </c>
      <c r="H20623" s="101">
        <v>1252.48</v>
      </c>
      <c r="I20623">
        <v>90</v>
      </c>
      <c r="J20623" s="8">
        <v>41228</v>
      </c>
      <c r="K20623" t="s">
        <v>148</v>
      </c>
      <c r="L20623" t="s">
        <v>151</v>
      </c>
      <c r="M20623">
        <v>32564.48</v>
      </c>
      <c r="N20623" t="s">
        <v>1597</v>
      </c>
      <c r="O20623" s="100">
        <v>2012</v>
      </c>
    </row>
    <row r="20624" spans="1:15" x14ac:dyDescent="0.25">
      <c r="A20624">
        <v>7</v>
      </c>
      <c r="B20624" t="s">
        <v>958</v>
      </c>
      <c r="C20624">
        <v>86</v>
      </c>
      <c r="D20624" t="s">
        <v>393</v>
      </c>
      <c r="E20624" t="s">
        <v>1021</v>
      </c>
      <c r="F20624">
        <v>11997</v>
      </c>
      <c r="G20624" t="s">
        <v>395</v>
      </c>
      <c r="H20624">
        <v>834.31</v>
      </c>
      <c r="I20624">
        <v>58</v>
      </c>
      <c r="J20624" s="8">
        <v>41228</v>
      </c>
      <c r="K20624" t="s">
        <v>148</v>
      </c>
      <c r="L20624" t="s">
        <v>151</v>
      </c>
      <c r="M20624">
        <v>21692.06</v>
      </c>
      <c r="N20624" t="s">
        <v>1597</v>
      </c>
      <c r="O20624" s="100">
        <v>2012</v>
      </c>
    </row>
    <row r="20625" spans="1:15" x14ac:dyDescent="0.25">
      <c r="A20625">
        <v>7</v>
      </c>
      <c r="B20625" t="s">
        <v>958</v>
      </c>
      <c r="C20625">
        <v>86</v>
      </c>
      <c r="D20625" t="s">
        <v>393</v>
      </c>
      <c r="E20625" t="s">
        <v>1022</v>
      </c>
      <c r="F20625">
        <v>10960</v>
      </c>
      <c r="G20625" t="s">
        <v>400</v>
      </c>
      <c r="H20625" s="101">
        <v>2249.33</v>
      </c>
      <c r="I20625">
        <v>145.13</v>
      </c>
      <c r="J20625" s="8">
        <v>41228</v>
      </c>
      <c r="K20625" t="s">
        <v>148</v>
      </c>
      <c r="L20625" t="s">
        <v>151</v>
      </c>
      <c r="M20625">
        <v>58482.58</v>
      </c>
      <c r="N20625" t="s">
        <v>1597</v>
      </c>
      <c r="O20625" s="100">
        <v>2012</v>
      </c>
    </row>
    <row r="20626" spans="1:15" x14ac:dyDescent="0.25">
      <c r="A20626">
        <v>7</v>
      </c>
      <c r="B20626" t="s">
        <v>958</v>
      </c>
      <c r="C20626">
        <v>92</v>
      </c>
      <c r="D20626" t="s">
        <v>407</v>
      </c>
      <c r="E20626" t="s">
        <v>1026</v>
      </c>
      <c r="F20626">
        <v>11138</v>
      </c>
      <c r="G20626" t="s">
        <v>411</v>
      </c>
      <c r="H20626" s="101">
        <v>1822.08</v>
      </c>
      <c r="I20626">
        <v>116.91</v>
      </c>
      <c r="J20626" s="8">
        <v>41228</v>
      </c>
      <c r="K20626" t="s">
        <v>148</v>
      </c>
      <c r="L20626" t="s">
        <v>151</v>
      </c>
      <c r="M20626">
        <v>47374.080000000002</v>
      </c>
      <c r="N20626" t="s">
        <v>1597</v>
      </c>
      <c r="O20626" s="100">
        <v>2012</v>
      </c>
    </row>
    <row r="20627" spans="1:15" x14ac:dyDescent="0.25">
      <c r="A20627">
        <v>7</v>
      </c>
      <c r="B20627" t="s">
        <v>958</v>
      </c>
      <c r="C20627">
        <v>92</v>
      </c>
      <c r="D20627" t="s">
        <v>407</v>
      </c>
      <c r="E20627" t="s">
        <v>1027</v>
      </c>
      <c r="F20627">
        <v>11242</v>
      </c>
      <c r="G20627" t="s">
        <v>411</v>
      </c>
      <c r="H20627" s="101">
        <v>1318.4</v>
      </c>
      <c r="I20627">
        <v>94.19</v>
      </c>
      <c r="J20627" s="8">
        <v>41228</v>
      </c>
      <c r="K20627" t="s">
        <v>148</v>
      </c>
      <c r="L20627" t="s">
        <v>151</v>
      </c>
      <c r="M20627">
        <v>34278.400000000001</v>
      </c>
      <c r="N20627" t="s">
        <v>1597</v>
      </c>
      <c r="O20627" s="100">
        <v>2012</v>
      </c>
    </row>
    <row r="20628" spans="1:15" x14ac:dyDescent="0.25">
      <c r="A20628">
        <v>7</v>
      </c>
      <c r="B20628" t="s">
        <v>958</v>
      </c>
      <c r="C20628">
        <v>93</v>
      </c>
      <c r="D20628" t="s">
        <v>418</v>
      </c>
      <c r="E20628" t="s">
        <v>1004</v>
      </c>
      <c r="F20628">
        <v>13011</v>
      </c>
      <c r="G20628" t="s">
        <v>422</v>
      </c>
      <c r="H20628" s="101">
        <v>1543.5</v>
      </c>
      <c r="I20628">
        <v>111.68</v>
      </c>
      <c r="J20628" s="8">
        <v>41228</v>
      </c>
      <c r="K20628" t="s">
        <v>148</v>
      </c>
      <c r="L20628" t="s">
        <v>151</v>
      </c>
      <c r="M20628">
        <v>40131</v>
      </c>
      <c r="N20628" t="s">
        <v>1597</v>
      </c>
      <c r="O20628" s="100">
        <v>2012</v>
      </c>
    </row>
    <row r="20629" spans="1:15" x14ac:dyDescent="0.25">
      <c r="A20629">
        <v>7</v>
      </c>
      <c r="B20629" t="s">
        <v>958</v>
      </c>
      <c r="C20629">
        <v>93</v>
      </c>
      <c r="D20629" t="s">
        <v>418</v>
      </c>
      <c r="E20629" t="s">
        <v>1030</v>
      </c>
      <c r="F20629">
        <v>11421</v>
      </c>
      <c r="G20629" t="s">
        <v>424</v>
      </c>
      <c r="H20629" s="101">
        <v>2100.86</v>
      </c>
      <c r="I20629">
        <v>160.71</v>
      </c>
      <c r="J20629" s="8">
        <v>41228</v>
      </c>
      <c r="K20629" t="s">
        <v>148</v>
      </c>
      <c r="L20629" t="s">
        <v>151</v>
      </c>
      <c r="M20629">
        <v>54622.36</v>
      </c>
      <c r="N20629" t="s">
        <v>1597</v>
      </c>
      <c r="O20629" s="100">
        <v>2012</v>
      </c>
    </row>
    <row r="20630" spans="1:15" x14ac:dyDescent="0.25">
      <c r="A20630">
        <v>7</v>
      </c>
      <c r="B20630" t="s">
        <v>958</v>
      </c>
      <c r="C20630">
        <v>93</v>
      </c>
      <c r="D20630" t="s">
        <v>418</v>
      </c>
      <c r="E20630" t="s">
        <v>1028</v>
      </c>
      <c r="F20630">
        <v>12624</v>
      </c>
      <c r="G20630" t="s">
        <v>584</v>
      </c>
      <c r="H20630" s="101">
        <v>2595.84</v>
      </c>
      <c r="I20630">
        <v>192.76</v>
      </c>
      <c r="J20630" s="8">
        <v>41228</v>
      </c>
      <c r="K20630" t="s">
        <v>148</v>
      </c>
      <c r="L20630" t="s">
        <v>151</v>
      </c>
      <c r="M20630">
        <v>67491.839999999997</v>
      </c>
      <c r="N20630" t="s">
        <v>1597</v>
      </c>
      <c r="O20630" s="100">
        <v>2012</v>
      </c>
    </row>
    <row r="20631" spans="1:15" x14ac:dyDescent="0.25">
      <c r="A20631">
        <v>8</v>
      </c>
      <c r="B20631" t="s">
        <v>1033</v>
      </c>
      <c r="C20631">
        <v>14</v>
      </c>
      <c r="D20631" t="s">
        <v>172</v>
      </c>
      <c r="E20631" t="s">
        <v>1047</v>
      </c>
      <c r="F20631">
        <v>13424</v>
      </c>
      <c r="G20631" t="s">
        <v>1048</v>
      </c>
      <c r="H20631">
        <v>378</v>
      </c>
      <c r="I20631">
        <v>28.92</v>
      </c>
      <c r="J20631" s="8">
        <v>41228</v>
      </c>
      <c r="K20631" t="s">
        <v>148</v>
      </c>
      <c r="L20631" t="s">
        <v>149</v>
      </c>
      <c r="M20631">
        <v>9828</v>
      </c>
      <c r="N20631" t="s">
        <v>1596</v>
      </c>
      <c r="O20631" s="100">
        <v>2012</v>
      </c>
    </row>
    <row r="20632" spans="1:15" x14ac:dyDescent="0.25">
      <c r="A20632">
        <v>8</v>
      </c>
      <c r="B20632" t="s">
        <v>1033</v>
      </c>
      <c r="C20632">
        <v>14</v>
      </c>
      <c r="D20632" t="s">
        <v>172</v>
      </c>
      <c r="E20632" t="s">
        <v>1312</v>
      </c>
      <c r="F20632">
        <v>12006</v>
      </c>
      <c r="G20632" t="s">
        <v>181</v>
      </c>
      <c r="H20632" s="101">
        <v>1392.18</v>
      </c>
      <c r="I20632">
        <v>106.51</v>
      </c>
      <c r="J20632" s="8">
        <v>41228</v>
      </c>
      <c r="K20632" t="s">
        <v>148</v>
      </c>
      <c r="L20632" t="s">
        <v>149</v>
      </c>
      <c r="M20632">
        <v>36196.68</v>
      </c>
      <c r="N20632" t="s">
        <v>1596</v>
      </c>
      <c r="O20632" s="100">
        <v>2012</v>
      </c>
    </row>
    <row r="20633" spans="1:15" x14ac:dyDescent="0.25">
      <c r="A20633">
        <v>8</v>
      </c>
      <c r="B20633" t="s">
        <v>1033</v>
      </c>
      <c r="C20633">
        <v>14</v>
      </c>
      <c r="D20633" t="s">
        <v>172</v>
      </c>
      <c r="E20633" t="s">
        <v>1035</v>
      </c>
      <c r="F20633">
        <v>11917</v>
      </c>
      <c r="G20633" t="s">
        <v>181</v>
      </c>
      <c r="H20633">
        <v>440</v>
      </c>
      <c r="I20633">
        <v>33.659999999999997</v>
      </c>
      <c r="J20633" s="8">
        <v>41228</v>
      </c>
      <c r="K20633" t="s">
        <v>148</v>
      </c>
      <c r="L20633" t="s">
        <v>149</v>
      </c>
      <c r="M20633">
        <v>11440</v>
      </c>
      <c r="N20633" t="s">
        <v>1596</v>
      </c>
      <c r="O20633" s="100">
        <v>2012</v>
      </c>
    </row>
    <row r="20634" spans="1:15" x14ac:dyDescent="0.25">
      <c r="A20634">
        <v>8</v>
      </c>
      <c r="B20634" t="s">
        <v>1033</v>
      </c>
      <c r="C20634">
        <v>14</v>
      </c>
      <c r="D20634" t="s">
        <v>172</v>
      </c>
      <c r="E20634" t="s">
        <v>1624</v>
      </c>
      <c r="F20634">
        <v>13782</v>
      </c>
      <c r="G20634" t="s">
        <v>1048</v>
      </c>
      <c r="H20634">
        <v>256.5</v>
      </c>
      <c r="I20634">
        <v>37.06</v>
      </c>
      <c r="J20634" s="8">
        <v>41228</v>
      </c>
      <c r="K20634" t="s">
        <v>148</v>
      </c>
      <c r="L20634" t="s">
        <v>149</v>
      </c>
      <c r="M20634">
        <v>6669</v>
      </c>
      <c r="N20634" t="s">
        <v>1596</v>
      </c>
      <c r="O20634" s="100">
        <v>2012</v>
      </c>
    </row>
    <row r="20635" spans="1:15" x14ac:dyDescent="0.25">
      <c r="A20635">
        <v>8</v>
      </c>
      <c r="B20635" t="s">
        <v>1033</v>
      </c>
      <c r="C20635">
        <v>14</v>
      </c>
      <c r="D20635" t="s">
        <v>172</v>
      </c>
      <c r="E20635" t="s">
        <v>1036</v>
      </c>
      <c r="F20635">
        <v>12198</v>
      </c>
      <c r="G20635" t="s">
        <v>181</v>
      </c>
      <c r="H20635" s="101">
        <v>2718.19</v>
      </c>
      <c r="I20635">
        <v>114.8</v>
      </c>
      <c r="J20635" s="8">
        <v>41228</v>
      </c>
      <c r="K20635" t="s">
        <v>879</v>
      </c>
      <c r="L20635" t="s">
        <v>151</v>
      </c>
      <c r="M20635">
        <v>70672.94</v>
      </c>
      <c r="N20635" t="s">
        <v>1596</v>
      </c>
      <c r="O20635" s="100">
        <v>2012</v>
      </c>
    </row>
    <row r="20636" spans="1:15" x14ac:dyDescent="0.25">
      <c r="A20636">
        <v>8</v>
      </c>
      <c r="B20636" t="s">
        <v>1033</v>
      </c>
      <c r="C20636">
        <v>14</v>
      </c>
      <c r="D20636" t="s">
        <v>172</v>
      </c>
      <c r="E20636" t="s">
        <v>1037</v>
      </c>
      <c r="F20636">
        <v>13083</v>
      </c>
      <c r="G20636" t="s">
        <v>181</v>
      </c>
      <c r="H20636">
        <v>453.2</v>
      </c>
      <c r="I20636">
        <v>34.67</v>
      </c>
      <c r="J20636" s="8">
        <v>41228</v>
      </c>
      <c r="K20636" t="s">
        <v>148</v>
      </c>
      <c r="L20636" t="s">
        <v>149</v>
      </c>
      <c r="M20636">
        <v>11783.2</v>
      </c>
      <c r="N20636" t="s">
        <v>1596</v>
      </c>
      <c r="O20636" s="100">
        <v>2012</v>
      </c>
    </row>
    <row r="20637" spans="1:15" x14ac:dyDescent="0.25">
      <c r="A20637">
        <v>8</v>
      </c>
      <c r="B20637" t="s">
        <v>1033</v>
      </c>
      <c r="C20637">
        <v>14</v>
      </c>
      <c r="D20637" t="s">
        <v>172</v>
      </c>
      <c r="E20637" t="s">
        <v>1038</v>
      </c>
      <c r="F20637">
        <v>11996</v>
      </c>
      <c r="G20637" t="s">
        <v>181</v>
      </c>
      <c r="H20637" s="101">
        <v>2432.7199999999998</v>
      </c>
      <c r="I20637">
        <v>186.1</v>
      </c>
      <c r="J20637" s="8">
        <v>41228</v>
      </c>
      <c r="K20637" t="s">
        <v>148</v>
      </c>
      <c r="L20637" t="s">
        <v>149</v>
      </c>
      <c r="M20637">
        <v>63250.720000000001</v>
      </c>
      <c r="N20637" t="s">
        <v>1596</v>
      </c>
      <c r="O20637" s="100">
        <v>2012</v>
      </c>
    </row>
    <row r="20638" spans="1:15" x14ac:dyDescent="0.25">
      <c r="A20638">
        <v>8</v>
      </c>
      <c r="B20638" t="s">
        <v>1033</v>
      </c>
      <c r="C20638">
        <v>14</v>
      </c>
      <c r="D20638" t="s">
        <v>172</v>
      </c>
      <c r="E20638" t="s">
        <v>1039</v>
      </c>
      <c r="F20638">
        <v>13484</v>
      </c>
      <c r="G20638" t="s">
        <v>181</v>
      </c>
      <c r="H20638" s="101">
        <v>3000</v>
      </c>
      <c r="I20638">
        <v>220.94</v>
      </c>
      <c r="J20638" s="8">
        <v>41228</v>
      </c>
      <c r="K20638" t="s">
        <v>148</v>
      </c>
      <c r="L20638" t="s">
        <v>151</v>
      </c>
      <c r="M20638">
        <v>78000</v>
      </c>
      <c r="N20638" t="s">
        <v>1596</v>
      </c>
      <c r="O20638" s="100">
        <v>2012</v>
      </c>
    </row>
    <row r="20639" spans="1:15" x14ac:dyDescent="0.25">
      <c r="A20639">
        <v>8</v>
      </c>
      <c r="B20639" t="s">
        <v>1033</v>
      </c>
      <c r="C20639">
        <v>14</v>
      </c>
      <c r="D20639" t="s">
        <v>172</v>
      </c>
      <c r="E20639" t="s">
        <v>1040</v>
      </c>
      <c r="F20639">
        <v>13092</v>
      </c>
      <c r="G20639" t="s">
        <v>181</v>
      </c>
      <c r="H20639" s="101">
        <v>2891.92</v>
      </c>
      <c r="I20639">
        <v>209.52</v>
      </c>
      <c r="J20639" s="8">
        <v>41228</v>
      </c>
      <c r="K20639" t="s">
        <v>148</v>
      </c>
      <c r="L20639" t="s">
        <v>151</v>
      </c>
      <c r="M20639">
        <v>75189.919999999998</v>
      </c>
      <c r="N20639" t="s">
        <v>1596</v>
      </c>
      <c r="O20639" s="100">
        <v>2012</v>
      </c>
    </row>
    <row r="20640" spans="1:15" x14ac:dyDescent="0.25">
      <c r="A20640">
        <v>8</v>
      </c>
      <c r="B20640" t="s">
        <v>1033</v>
      </c>
      <c r="C20640">
        <v>14</v>
      </c>
      <c r="D20640" t="s">
        <v>172</v>
      </c>
      <c r="E20640" t="s">
        <v>1050</v>
      </c>
      <c r="F20640">
        <v>13425</v>
      </c>
      <c r="G20640" t="s">
        <v>181</v>
      </c>
      <c r="H20640">
        <v>924</v>
      </c>
      <c r="I20640">
        <v>70.69</v>
      </c>
      <c r="J20640" s="8">
        <v>41228</v>
      </c>
      <c r="K20640" t="s">
        <v>148</v>
      </c>
      <c r="L20640" t="s">
        <v>149</v>
      </c>
      <c r="M20640">
        <v>24024</v>
      </c>
      <c r="N20640" t="s">
        <v>1596</v>
      </c>
      <c r="O20640" s="100">
        <v>2012</v>
      </c>
    </row>
    <row r="20641" spans="1:15" x14ac:dyDescent="0.25">
      <c r="A20641">
        <v>8</v>
      </c>
      <c r="B20641" t="s">
        <v>1033</v>
      </c>
      <c r="C20641">
        <v>14</v>
      </c>
      <c r="D20641" t="s">
        <v>172</v>
      </c>
      <c r="E20641" t="s">
        <v>1041</v>
      </c>
      <c r="F20641">
        <v>12793</v>
      </c>
      <c r="G20641" t="s">
        <v>181</v>
      </c>
      <c r="H20641" s="101">
        <v>1052.6600000000001</v>
      </c>
      <c r="I20641">
        <v>80.52</v>
      </c>
      <c r="J20641" s="8">
        <v>41228</v>
      </c>
      <c r="K20641" t="s">
        <v>148</v>
      </c>
      <c r="L20641" t="s">
        <v>149</v>
      </c>
      <c r="M20641">
        <v>27369.16</v>
      </c>
      <c r="N20641" t="s">
        <v>1596</v>
      </c>
      <c r="O20641" s="100">
        <v>2012</v>
      </c>
    </row>
    <row r="20642" spans="1:15" x14ac:dyDescent="0.25">
      <c r="A20642">
        <v>8</v>
      </c>
      <c r="B20642" t="s">
        <v>1033</v>
      </c>
      <c r="C20642">
        <v>14</v>
      </c>
      <c r="D20642" t="s">
        <v>172</v>
      </c>
      <c r="E20642" t="s">
        <v>1042</v>
      </c>
      <c r="F20642">
        <v>13022</v>
      </c>
      <c r="G20642" t="s">
        <v>181</v>
      </c>
      <c r="H20642" s="101">
        <v>1033.0899999999999</v>
      </c>
      <c r="I20642">
        <v>79.03</v>
      </c>
      <c r="J20642" s="8">
        <v>41228</v>
      </c>
      <c r="K20642" t="s">
        <v>148</v>
      </c>
      <c r="L20642" t="s">
        <v>149</v>
      </c>
      <c r="M20642">
        <v>26860.34</v>
      </c>
      <c r="N20642" t="s">
        <v>1596</v>
      </c>
      <c r="O20642" s="100">
        <v>2012</v>
      </c>
    </row>
    <row r="20643" spans="1:15" x14ac:dyDescent="0.25">
      <c r="A20643">
        <v>8</v>
      </c>
      <c r="B20643" t="s">
        <v>1033</v>
      </c>
      <c r="C20643">
        <v>14</v>
      </c>
      <c r="D20643" t="s">
        <v>172</v>
      </c>
      <c r="E20643" t="s">
        <v>1034</v>
      </c>
      <c r="F20643">
        <v>11610</v>
      </c>
      <c r="G20643" t="s">
        <v>452</v>
      </c>
      <c r="H20643" s="101">
        <v>4183.22</v>
      </c>
      <c r="I20643">
        <v>300.13</v>
      </c>
      <c r="J20643" s="8">
        <v>41228</v>
      </c>
      <c r="K20643" t="s">
        <v>148</v>
      </c>
      <c r="L20643" t="s">
        <v>151</v>
      </c>
      <c r="M20643">
        <v>108763.72</v>
      </c>
      <c r="N20643" t="s">
        <v>1596</v>
      </c>
      <c r="O20643" s="100">
        <v>2012</v>
      </c>
    </row>
    <row r="20644" spans="1:15" x14ac:dyDescent="0.25">
      <c r="A20644">
        <v>8</v>
      </c>
      <c r="B20644" t="s">
        <v>1033</v>
      </c>
      <c r="C20644">
        <v>14</v>
      </c>
      <c r="D20644" t="s">
        <v>172</v>
      </c>
      <c r="E20644" t="s">
        <v>1044</v>
      </c>
      <c r="F20644">
        <v>12099</v>
      </c>
      <c r="G20644" t="s">
        <v>181</v>
      </c>
      <c r="H20644">
        <v>672</v>
      </c>
      <c r="I20644">
        <v>51.4</v>
      </c>
      <c r="J20644" s="8">
        <v>41228</v>
      </c>
      <c r="K20644" t="s">
        <v>1331</v>
      </c>
      <c r="L20644" t="s">
        <v>149</v>
      </c>
      <c r="M20644">
        <v>17472</v>
      </c>
      <c r="N20644" t="s">
        <v>1596</v>
      </c>
      <c r="O20644" s="100">
        <v>2012</v>
      </c>
    </row>
    <row r="20645" spans="1:15" x14ac:dyDescent="0.25">
      <c r="A20645">
        <v>8</v>
      </c>
      <c r="B20645" t="s">
        <v>1033</v>
      </c>
      <c r="C20645">
        <v>14</v>
      </c>
      <c r="D20645" t="s">
        <v>172</v>
      </c>
      <c r="E20645" t="s">
        <v>1045</v>
      </c>
      <c r="F20645">
        <v>13411</v>
      </c>
      <c r="G20645" t="s">
        <v>181</v>
      </c>
      <c r="H20645" s="101">
        <v>3339</v>
      </c>
      <c r="I20645">
        <v>251.07</v>
      </c>
      <c r="J20645" s="8">
        <v>41228</v>
      </c>
      <c r="K20645" t="s">
        <v>148</v>
      </c>
      <c r="L20645" t="s">
        <v>151</v>
      </c>
      <c r="M20645">
        <v>86814</v>
      </c>
      <c r="N20645" t="s">
        <v>1596</v>
      </c>
      <c r="O20645" s="100">
        <v>2012</v>
      </c>
    </row>
    <row r="20646" spans="1:15" x14ac:dyDescent="0.25">
      <c r="A20646">
        <v>8</v>
      </c>
      <c r="B20646" t="s">
        <v>1033</v>
      </c>
      <c r="C20646">
        <v>14</v>
      </c>
      <c r="D20646" t="s">
        <v>172</v>
      </c>
      <c r="E20646" t="s">
        <v>1046</v>
      </c>
      <c r="F20646">
        <v>12787</v>
      </c>
      <c r="G20646" t="s">
        <v>181</v>
      </c>
      <c r="H20646">
        <v>511.78</v>
      </c>
      <c r="I20646">
        <v>39.15</v>
      </c>
      <c r="J20646" s="8">
        <v>41228</v>
      </c>
      <c r="K20646" t="s">
        <v>148</v>
      </c>
      <c r="L20646" t="s">
        <v>149</v>
      </c>
      <c r="M20646">
        <v>13306.28</v>
      </c>
      <c r="N20646" t="s">
        <v>1596</v>
      </c>
      <c r="O20646" s="100">
        <v>2012</v>
      </c>
    </row>
    <row r="20647" spans="1:15" x14ac:dyDescent="0.25">
      <c r="A20647">
        <v>8</v>
      </c>
      <c r="B20647" t="s">
        <v>1033</v>
      </c>
      <c r="C20647">
        <v>14</v>
      </c>
      <c r="D20647" t="s">
        <v>172</v>
      </c>
      <c r="E20647" t="s">
        <v>1051</v>
      </c>
      <c r="F20647">
        <v>13316</v>
      </c>
      <c r="G20647" t="s">
        <v>1048</v>
      </c>
      <c r="H20647">
        <v>54</v>
      </c>
      <c r="I20647">
        <v>4.13</v>
      </c>
      <c r="J20647" s="8">
        <v>41228</v>
      </c>
      <c r="K20647" t="s">
        <v>148</v>
      </c>
      <c r="L20647" t="s">
        <v>149</v>
      </c>
      <c r="M20647">
        <v>1404</v>
      </c>
      <c r="N20647" t="s">
        <v>1596</v>
      </c>
      <c r="O20647" s="100">
        <v>2012</v>
      </c>
    </row>
    <row r="20648" spans="1:15" x14ac:dyDescent="0.25">
      <c r="A20648">
        <v>8</v>
      </c>
      <c r="B20648" t="s">
        <v>1033</v>
      </c>
      <c r="C20648">
        <v>24</v>
      </c>
      <c r="D20648" t="s">
        <v>205</v>
      </c>
      <c r="E20648" t="s">
        <v>1609</v>
      </c>
      <c r="F20648">
        <v>13784</v>
      </c>
      <c r="G20648" t="s">
        <v>207</v>
      </c>
      <c r="H20648" s="101">
        <v>1865.5</v>
      </c>
      <c r="I20648">
        <v>269.56</v>
      </c>
      <c r="J20648" s="8">
        <v>41228</v>
      </c>
      <c r="K20648" t="s">
        <v>148</v>
      </c>
      <c r="L20648" t="s">
        <v>151</v>
      </c>
      <c r="M20648">
        <v>48503</v>
      </c>
      <c r="N20648" t="s">
        <v>1596</v>
      </c>
      <c r="O20648" s="100">
        <v>2012</v>
      </c>
    </row>
    <row r="20649" spans="1:15" x14ac:dyDescent="0.25">
      <c r="A20649">
        <v>8</v>
      </c>
      <c r="B20649" t="s">
        <v>1033</v>
      </c>
      <c r="C20649">
        <v>72</v>
      </c>
      <c r="D20649" t="s">
        <v>305</v>
      </c>
      <c r="E20649" t="s">
        <v>1055</v>
      </c>
      <c r="F20649">
        <v>11638</v>
      </c>
      <c r="G20649" t="s">
        <v>307</v>
      </c>
      <c r="H20649">
        <v>796.01</v>
      </c>
      <c r="I20649">
        <v>60.89</v>
      </c>
      <c r="J20649" s="8">
        <v>41228</v>
      </c>
      <c r="K20649" t="s">
        <v>148</v>
      </c>
      <c r="L20649" t="s">
        <v>190</v>
      </c>
      <c r="M20649">
        <v>20696.259999999998</v>
      </c>
      <c r="N20649" t="s">
        <v>1596</v>
      </c>
      <c r="O20649" s="100">
        <v>2012</v>
      </c>
    </row>
    <row r="20650" spans="1:15" x14ac:dyDescent="0.25">
      <c r="A20650">
        <v>8</v>
      </c>
      <c r="B20650" t="s">
        <v>1033</v>
      </c>
      <c r="C20650">
        <v>72</v>
      </c>
      <c r="D20650" t="s">
        <v>305</v>
      </c>
      <c r="E20650" t="s">
        <v>327</v>
      </c>
      <c r="F20650">
        <v>12260</v>
      </c>
      <c r="G20650" t="s">
        <v>307</v>
      </c>
      <c r="H20650" s="101">
        <v>1330</v>
      </c>
      <c r="I20650">
        <v>101.75</v>
      </c>
      <c r="J20650" s="8">
        <v>41228</v>
      </c>
      <c r="K20650" t="s">
        <v>148</v>
      </c>
      <c r="L20650" t="s">
        <v>149</v>
      </c>
      <c r="M20650">
        <v>34580</v>
      </c>
      <c r="N20650" t="s">
        <v>1596</v>
      </c>
      <c r="O20650" s="100">
        <v>2012</v>
      </c>
    </row>
    <row r="20651" spans="1:15" x14ac:dyDescent="0.25">
      <c r="A20651">
        <v>8</v>
      </c>
      <c r="B20651" t="s">
        <v>1033</v>
      </c>
      <c r="C20651">
        <v>74</v>
      </c>
      <c r="D20651" t="s">
        <v>328</v>
      </c>
      <c r="E20651" t="s">
        <v>1057</v>
      </c>
      <c r="F20651">
        <v>11365</v>
      </c>
      <c r="G20651" t="s">
        <v>333</v>
      </c>
      <c r="H20651" s="101">
        <v>1923.26</v>
      </c>
      <c r="I20651">
        <v>147.13</v>
      </c>
      <c r="J20651" s="8">
        <v>41228</v>
      </c>
      <c r="K20651" t="s">
        <v>148</v>
      </c>
      <c r="L20651" t="s">
        <v>151</v>
      </c>
      <c r="M20651">
        <v>50004.76</v>
      </c>
      <c r="N20651" t="s">
        <v>1597</v>
      </c>
      <c r="O20651" s="100">
        <v>2012</v>
      </c>
    </row>
    <row r="20652" spans="1:15" x14ac:dyDescent="0.25">
      <c r="A20652">
        <v>8</v>
      </c>
      <c r="B20652" t="s">
        <v>1033</v>
      </c>
      <c r="C20652">
        <v>80</v>
      </c>
      <c r="D20652" t="s">
        <v>348</v>
      </c>
      <c r="E20652" t="s">
        <v>1561</v>
      </c>
      <c r="F20652">
        <v>13726</v>
      </c>
      <c r="G20652" t="s">
        <v>354</v>
      </c>
      <c r="H20652" s="101">
        <v>1068.01</v>
      </c>
      <c r="I20652">
        <v>154.34</v>
      </c>
      <c r="J20652" s="8">
        <v>41228</v>
      </c>
      <c r="K20652" t="s">
        <v>148</v>
      </c>
      <c r="L20652" t="s">
        <v>151</v>
      </c>
      <c r="M20652">
        <v>27768.26</v>
      </c>
      <c r="N20652" t="s">
        <v>1597</v>
      </c>
      <c r="O20652" s="100">
        <v>2012</v>
      </c>
    </row>
    <row r="20653" spans="1:15" x14ac:dyDescent="0.25">
      <c r="A20653">
        <v>8</v>
      </c>
      <c r="B20653" t="s">
        <v>1033</v>
      </c>
      <c r="C20653">
        <v>80</v>
      </c>
      <c r="D20653" t="s">
        <v>348</v>
      </c>
      <c r="E20653" t="s">
        <v>1059</v>
      </c>
      <c r="F20653">
        <v>9370</v>
      </c>
      <c r="G20653" t="s">
        <v>174</v>
      </c>
      <c r="H20653" s="101">
        <v>2160</v>
      </c>
      <c r="I20653">
        <v>159.1</v>
      </c>
      <c r="J20653" s="8">
        <v>41228</v>
      </c>
      <c r="K20653" t="s">
        <v>148</v>
      </c>
      <c r="L20653" t="s">
        <v>151</v>
      </c>
      <c r="M20653">
        <v>56160</v>
      </c>
      <c r="N20653" t="s">
        <v>1597</v>
      </c>
      <c r="O20653" s="100">
        <v>2012</v>
      </c>
    </row>
    <row r="20654" spans="1:15" x14ac:dyDescent="0.25">
      <c r="A20654">
        <v>8</v>
      </c>
      <c r="B20654" t="s">
        <v>1033</v>
      </c>
      <c r="C20654">
        <v>80</v>
      </c>
      <c r="D20654" t="s">
        <v>348</v>
      </c>
      <c r="E20654" t="s">
        <v>1061</v>
      </c>
      <c r="F20654">
        <v>11511</v>
      </c>
      <c r="G20654" t="s">
        <v>352</v>
      </c>
      <c r="H20654" s="101">
        <v>5030.5</v>
      </c>
      <c r="I20654">
        <v>107.79</v>
      </c>
      <c r="J20654" s="8">
        <v>41228</v>
      </c>
      <c r="K20654" t="s">
        <v>148</v>
      </c>
      <c r="L20654" t="s">
        <v>151</v>
      </c>
      <c r="M20654">
        <v>130793</v>
      </c>
      <c r="N20654" t="s">
        <v>1597</v>
      </c>
      <c r="O20654" s="100">
        <v>2012</v>
      </c>
    </row>
    <row r="20655" spans="1:15" x14ac:dyDescent="0.25">
      <c r="A20655">
        <v>8</v>
      </c>
      <c r="B20655" t="s">
        <v>1033</v>
      </c>
      <c r="C20655">
        <v>82</v>
      </c>
      <c r="D20655" t="s">
        <v>364</v>
      </c>
      <c r="E20655" t="s">
        <v>1064</v>
      </c>
      <c r="F20655">
        <v>12143</v>
      </c>
      <c r="G20655" t="s">
        <v>560</v>
      </c>
      <c r="H20655" s="101">
        <v>2376.52</v>
      </c>
      <c r="I20655">
        <v>181.8</v>
      </c>
      <c r="J20655" s="8">
        <v>41228</v>
      </c>
      <c r="K20655" t="s">
        <v>148</v>
      </c>
      <c r="L20655" t="s">
        <v>151</v>
      </c>
      <c r="M20655">
        <v>61789.52</v>
      </c>
      <c r="N20655" t="s">
        <v>1597</v>
      </c>
      <c r="O20655" s="100">
        <v>2012</v>
      </c>
    </row>
    <row r="20656" spans="1:15" x14ac:dyDescent="0.25">
      <c r="A20656">
        <v>8</v>
      </c>
      <c r="B20656" t="s">
        <v>1033</v>
      </c>
      <c r="C20656">
        <v>85</v>
      </c>
      <c r="D20656" t="s">
        <v>381</v>
      </c>
      <c r="E20656" t="s">
        <v>1509</v>
      </c>
      <c r="F20656">
        <v>12635</v>
      </c>
      <c r="G20656" t="s">
        <v>383</v>
      </c>
      <c r="H20656" s="101">
        <v>1652.8</v>
      </c>
      <c r="I20656">
        <v>119.18</v>
      </c>
      <c r="J20656" s="8">
        <v>41228</v>
      </c>
      <c r="K20656" t="s">
        <v>148</v>
      </c>
      <c r="L20656" t="s">
        <v>151</v>
      </c>
      <c r="M20656">
        <v>42972.800000000003</v>
      </c>
      <c r="N20656" t="s">
        <v>1597</v>
      </c>
      <c r="O20656" s="100">
        <v>2012</v>
      </c>
    </row>
    <row r="20657" spans="1:15" x14ac:dyDescent="0.25">
      <c r="A20657">
        <v>8</v>
      </c>
      <c r="B20657" t="s">
        <v>1033</v>
      </c>
      <c r="C20657">
        <v>86</v>
      </c>
      <c r="D20657" t="s">
        <v>393</v>
      </c>
      <c r="E20657" t="s">
        <v>1510</v>
      </c>
      <c r="F20657">
        <v>13688</v>
      </c>
      <c r="G20657" t="s">
        <v>402</v>
      </c>
      <c r="H20657">
        <v>869.19</v>
      </c>
      <c r="I20657">
        <v>110.64</v>
      </c>
      <c r="J20657" s="8">
        <v>41228</v>
      </c>
      <c r="K20657" t="s">
        <v>148</v>
      </c>
      <c r="L20657" t="s">
        <v>151</v>
      </c>
      <c r="M20657">
        <v>22598.94</v>
      </c>
      <c r="N20657" t="s">
        <v>1597</v>
      </c>
      <c r="O20657" s="100">
        <v>2012</v>
      </c>
    </row>
    <row r="20658" spans="1:15" x14ac:dyDescent="0.25">
      <c r="A20658">
        <v>8</v>
      </c>
      <c r="B20658" t="s">
        <v>1033</v>
      </c>
      <c r="C20658">
        <v>86</v>
      </c>
      <c r="D20658" t="s">
        <v>393</v>
      </c>
      <c r="E20658" t="s">
        <v>1066</v>
      </c>
      <c r="F20658">
        <v>13505</v>
      </c>
      <c r="G20658" t="s">
        <v>398</v>
      </c>
      <c r="H20658" s="101">
        <v>1524.99</v>
      </c>
      <c r="I20658">
        <v>116.66</v>
      </c>
      <c r="J20658" s="8">
        <v>41228</v>
      </c>
      <c r="K20658" t="s">
        <v>148</v>
      </c>
      <c r="L20658" t="s">
        <v>151</v>
      </c>
      <c r="M20658">
        <v>39649.74</v>
      </c>
      <c r="N20658" t="s">
        <v>1597</v>
      </c>
      <c r="O20658" s="100">
        <v>2012</v>
      </c>
    </row>
    <row r="20659" spans="1:15" x14ac:dyDescent="0.25">
      <c r="A20659">
        <v>8</v>
      </c>
      <c r="B20659" t="s">
        <v>1033</v>
      </c>
      <c r="C20659">
        <v>93</v>
      </c>
      <c r="D20659" t="s">
        <v>418</v>
      </c>
      <c r="E20659" t="s">
        <v>1456</v>
      </c>
      <c r="F20659">
        <v>12417</v>
      </c>
      <c r="G20659" t="s">
        <v>422</v>
      </c>
      <c r="H20659">
        <v>561.33000000000004</v>
      </c>
      <c r="I20659">
        <v>22.2</v>
      </c>
      <c r="J20659" s="8">
        <v>41228</v>
      </c>
      <c r="K20659" t="s">
        <v>148</v>
      </c>
      <c r="L20659" t="s">
        <v>151</v>
      </c>
      <c r="M20659">
        <v>14594.58</v>
      </c>
      <c r="N20659" t="s">
        <v>1597</v>
      </c>
      <c r="O20659" s="100">
        <v>2012</v>
      </c>
    </row>
    <row r="20660" spans="1:15" x14ac:dyDescent="0.25">
      <c r="A20660">
        <v>9</v>
      </c>
      <c r="B20660" t="s">
        <v>1067</v>
      </c>
      <c r="C20660">
        <v>2</v>
      </c>
      <c r="D20660" t="s">
        <v>959</v>
      </c>
      <c r="E20660" t="s">
        <v>1068</v>
      </c>
      <c r="F20660">
        <v>13255</v>
      </c>
      <c r="G20660" t="s">
        <v>750</v>
      </c>
      <c r="H20660" s="101">
        <v>2080</v>
      </c>
      <c r="I20660">
        <v>155.63999999999999</v>
      </c>
      <c r="J20660" s="8">
        <v>41228</v>
      </c>
      <c r="K20660" t="s">
        <v>148</v>
      </c>
      <c r="L20660" t="s">
        <v>151</v>
      </c>
      <c r="M20660">
        <v>54080</v>
      </c>
      <c r="N20660" t="s">
        <v>1596</v>
      </c>
      <c r="O20660" s="100">
        <v>2012</v>
      </c>
    </row>
    <row r="20661" spans="1:15" x14ac:dyDescent="0.25">
      <c r="A20661">
        <v>9</v>
      </c>
      <c r="B20661" t="s">
        <v>1067</v>
      </c>
      <c r="C20661">
        <v>3</v>
      </c>
      <c r="D20661" t="s">
        <v>596</v>
      </c>
      <c r="E20661" t="s">
        <v>1540</v>
      </c>
      <c r="F20661">
        <v>12783</v>
      </c>
      <c r="G20661" t="s">
        <v>600</v>
      </c>
      <c r="H20661" s="101">
        <v>1852.03</v>
      </c>
      <c r="I20661">
        <v>136.47</v>
      </c>
      <c r="J20661" s="8">
        <v>41228</v>
      </c>
      <c r="K20661" t="s">
        <v>148</v>
      </c>
      <c r="L20661" t="s">
        <v>151</v>
      </c>
      <c r="M20661">
        <v>48152.78</v>
      </c>
      <c r="N20661" t="s">
        <v>1596</v>
      </c>
      <c r="O20661" s="100">
        <v>2012</v>
      </c>
    </row>
    <row r="20662" spans="1:15" x14ac:dyDescent="0.25">
      <c r="A20662">
        <v>9</v>
      </c>
      <c r="B20662" t="s">
        <v>1067</v>
      </c>
      <c r="C20662">
        <v>3</v>
      </c>
      <c r="D20662" t="s">
        <v>596</v>
      </c>
      <c r="E20662" t="s">
        <v>1069</v>
      </c>
      <c r="F20662">
        <v>11811</v>
      </c>
      <c r="G20662" t="s">
        <v>587</v>
      </c>
      <c r="H20662" s="101">
        <v>1913.38</v>
      </c>
      <c r="I20662">
        <v>143.78</v>
      </c>
      <c r="J20662" s="8">
        <v>41228</v>
      </c>
      <c r="K20662" t="s">
        <v>148</v>
      </c>
      <c r="L20662" t="s">
        <v>151</v>
      </c>
      <c r="M20662">
        <v>49747.88</v>
      </c>
      <c r="N20662" t="s">
        <v>1596</v>
      </c>
      <c r="O20662" s="100">
        <v>2012</v>
      </c>
    </row>
    <row r="20663" spans="1:15" x14ac:dyDescent="0.25">
      <c r="A20663">
        <v>9</v>
      </c>
      <c r="B20663" t="s">
        <v>1067</v>
      </c>
      <c r="C20663">
        <v>3</v>
      </c>
      <c r="D20663" t="s">
        <v>596</v>
      </c>
      <c r="E20663" t="s">
        <v>1070</v>
      </c>
      <c r="F20663">
        <v>13418</v>
      </c>
      <c r="G20663" t="s">
        <v>600</v>
      </c>
      <c r="H20663" s="101">
        <v>1308.25</v>
      </c>
      <c r="I20663">
        <v>100.08</v>
      </c>
      <c r="J20663" s="8">
        <v>41228</v>
      </c>
      <c r="K20663" t="s">
        <v>148</v>
      </c>
      <c r="L20663" t="s">
        <v>149</v>
      </c>
      <c r="M20663">
        <v>34014.5</v>
      </c>
      <c r="N20663" t="s">
        <v>1596</v>
      </c>
      <c r="O20663" s="100">
        <v>2012</v>
      </c>
    </row>
    <row r="20664" spans="1:15" x14ac:dyDescent="0.25">
      <c r="A20664">
        <v>9</v>
      </c>
      <c r="B20664" t="s">
        <v>1067</v>
      </c>
      <c r="C20664">
        <v>3</v>
      </c>
      <c r="D20664" t="s">
        <v>596</v>
      </c>
      <c r="E20664" t="s">
        <v>1071</v>
      </c>
      <c r="F20664">
        <v>12928</v>
      </c>
      <c r="G20664" t="s">
        <v>600</v>
      </c>
      <c r="H20664">
        <v>220.6</v>
      </c>
      <c r="I20664">
        <v>16.88</v>
      </c>
      <c r="J20664" s="8">
        <v>41228</v>
      </c>
      <c r="K20664" t="s">
        <v>148</v>
      </c>
      <c r="L20664" t="s">
        <v>149</v>
      </c>
      <c r="M20664">
        <v>5735.6</v>
      </c>
      <c r="N20664" t="s">
        <v>1596</v>
      </c>
      <c r="O20664" s="100">
        <v>2012</v>
      </c>
    </row>
    <row r="20665" spans="1:15" x14ac:dyDescent="0.25">
      <c r="A20665">
        <v>9</v>
      </c>
      <c r="B20665" t="s">
        <v>1067</v>
      </c>
      <c r="C20665">
        <v>3</v>
      </c>
      <c r="D20665" t="s">
        <v>596</v>
      </c>
      <c r="E20665" t="s">
        <v>1342</v>
      </c>
      <c r="F20665">
        <v>12693</v>
      </c>
      <c r="G20665" t="s">
        <v>600</v>
      </c>
      <c r="H20665" s="101">
        <v>1061</v>
      </c>
      <c r="I20665">
        <v>81.16</v>
      </c>
      <c r="J20665" s="8">
        <v>41228</v>
      </c>
      <c r="K20665" t="s">
        <v>148</v>
      </c>
      <c r="L20665" t="s">
        <v>149</v>
      </c>
      <c r="M20665">
        <v>27586</v>
      </c>
      <c r="N20665" t="s">
        <v>1596</v>
      </c>
      <c r="O20665" s="100">
        <v>2012</v>
      </c>
    </row>
    <row r="20666" spans="1:15" x14ac:dyDescent="0.25">
      <c r="A20666">
        <v>9</v>
      </c>
      <c r="B20666" t="s">
        <v>1067</v>
      </c>
      <c r="C20666">
        <v>32</v>
      </c>
      <c r="D20666" t="s">
        <v>266</v>
      </c>
      <c r="E20666" t="s">
        <v>1082</v>
      </c>
      <c r="F20666">
        <v>12929</v>
      </c>
      <c r="G20666" t="s">
        <v>307</v>
      </c>
      <c r="H20666" s="101">
        <v>1912.68</v>
      </c>
      <c r="I20666">
        <v>146.32</v>
      </c>
      <c r="J20666" s="8">
        <v>41228</v>
      </c>
      <c r="K20666" t="s">
        <v>148</v>
      </c>
      <c r="L20666" t="s">
        <v>151</v>
      </c>
      <c r="M20666">
        <v>49729.68</v>
      </c>
      <c r="N20666" t="s">
        <v>1596</v>
      </c>
      <c r="O20666" s="100">
        <v>2012</v>
      </c>
    </row>
    <row r="20667" spans="1:15" x14ac:dyDescent="0.25">
      <c r="A20667">
        <v>9</v>
      </c>
      <c r="B20667" t="s">
        <v>1067</v>
      </c>
      <c r="C20667">
        <v>46</v>
      </c>
      <c r="D20667" t="s">
        <v>281</v>
      </c>
      <c r="E20667" t="s">
        <v>1076</v>
      </c>
      <c r="F20667">
        <v>12724</v>
      </c>
      <c r="G20667" t="s">
        <v>283</v>
      </c>
      <c r="H20667">
        <v>427</v>
      </c>
      <c r="I20667">
        <v>32.659999999999997</v>
      </c>
      <c r="J20667" s="8">
        <v>41228</v>
      </c>
      <c r="K20667" t="s">
        <v>148</v>
      </c>
      <c r="L20667" t="s">
        <v>149</v>
      </c>
      <c r="M20667">
        <v>11102</v>
      </c>
      <c r="N20667" t="s">
        <v>1596</v>
      </c>
      <c r="O20667" s="100">
        <v>2012</v>
      </c>
    </row>
    <row r="20668" spans="1:15" x14ac:dyDescent="0.25">
      <c r="A20668">
        <v>9</v>
      </c>
      <c r="B20668" t="s">
        <v>1067</v>
      </c>
      <c r="C20668">
        <v>46</v>
      </c>
      <c r="D20668" t="s">
        <v>281</v>
      </c>
      <c r="E20668" t="s">
        <v>1077</v>
      </c>
      <c r="F20668">
        <v>11753</v>
      </c>
      <c r="G20668" t="s">
        <v>283</v>
      </c>
      <c r="H20668" s="101">
        <v>2280</v>
      </c>
      <c r="I20668">
        <v>168.6</v>
      </c>
      <c r="J20668" s="8">
        <v>41228</v>
      </c>
      <c r="K20668" t="s">
        <v>148</v>
      </c>
      <c r="L20668" t="s">
        <v>151</v>
      </c>
      <c r="M20668">
        <v>59280</v>
      </c>
      <c r="N20668" t="s">
        <v>1596</v>
      </c>
      <c r="O20668" s="100">
        <v>2012</v>
      </c>
    </row>
    <row r="20669" spans="1:15" x14ac:dyDescent="0.25">
      <c r="A20669">
        <v>9</v>
      </c>
      <c r="B20669" t="s">
        <v>1067</v>
      </c>
      <c r="C20669">
        <v>72</v>
      </c>
      <c r="D20669" t="s">
        <v>305</v>
      </c>
      <c r="E20669" t="s">
        <v>1073</v>
      </c>
      <c r="F20669">
        <v>12868</v>
      </c>
      <c r="G20669" t="s">
        <v>268</v>
      </c>
      <c r="H20669" s="101">
        <v>1876.24</v>
      </c>
      <c r="I20669">
        <v>136.28</v>
      </c>
      <c r="J20669" s="8">
        <v>41228</v>
      </c>
      <c r="K20669" t="s">
        <v>148</v>
      </c>
      <c r="L20669" t="s">
        <v>151</v>
      </c>
      <c r="M20669">
        <v>48782.239999999998</v>
      </c>
      <c r="N20669" t="s">
        <v>1596</v>
      </c>
      <c r="O20669" s="100">
        <v>2012</v>
      </c>
    </row>
    <row r="20670" spans="1:15" x14ac:dyDescent="0.25">
      <c r="A20670">
        <v>9</v>
      </c>
      <c r="B20670" t="s">
        <v>1067</v>
      </c>
      <c r="C20670">
        <v>72</v>
      </c>
      <c r="D20670" t="s">
        <v>305</v>
      </c>
      <c r="E20670" t="s">
        <v>1074</v>
      </c>
      <c r="F20670">
        <v>12952</v>
      </c>
      <c r="G20670" t="s">
        <v>268</v>
      </c>
      <c r="H20670">
        <v>934.37</v>
      </c>
      <c r="I20670">
        <v>71.48</v>
      </c>
      <c r="J20670" s="8">
        <v>41228</v>
      </c>
      <c r="K20670" t="s">
        <v>148</v>
      </c>
      <c r="L20670" t="s">
        <v>149</v>
      </c>
      <c r="M20670">
        <v>24293.62</v>
      </c>
      <c r="N20670" t="s">
        <v>1596</v>
      </c>
      <c r="O20670" s="100">
        <v>2012</v>
      </c>
    </row>
    <row r="20671" spans="1:15" x14ac:dyDescent="0.25">
      <c r="A20671">
        <v>9</v>
      </c>
      <c r="B20671" t="s">
        <v>1067</v>
      </c>
      <c r="C20671">
        <v>72</v>
      </c>
      <c r="D20671" t="s">
        <v>305</v>
      </c>
      <c r="E20671" t="s">
        <v>1080</v>
      </c>
      <c r="F20671">
        <v>13140</v>
      </c>
      <c r="G20671" t="s">
        <v>307</v>
      </c>
      <c r="H20671" s="101">
        <v>1174.2</v>
      </c>
      <c r="I20671">
        <v>89.83</v>
      </c>
      <c r="J20671" s="8">
        <v>41228</v>
      </c>
      <c r="K20671" t="s">
        <v>148</v>
      </c>
      <c r="L20671" t="s">
        <v>149</v>
      </c>
      <c r="M20671">
        <v>30529.200000000001</v>
      </c>
      <c r="N20671" t="s">
        <v>1596</v>
      </c>
      <c r="O20671" s="100">
        <v>2012</v>
      </c>
    </row>
    <row r="20672" spans="1:15" x14ac:dyDescent="0.25">
      <c r="A20672">
        <v>9</v>
      </c>
      <c r="B20672" t="s">
        <v>1067</v>
      </c>
      <c r="C20672">
        <v>72</v>
      </c>
      <c r="D20672" t="s">
        <v>305</v>
      </c>
      <c r="E20672" t="s">
        <v>1505</v>
      </c>
      <c r="F20672">
        <v>13689</v>
      </c>
      <c r="G20672" t="s">
        <v>307</v>
      </c>
      <c r="H20672">
        <v>506.6</v>
      </c>
      <c r="I20672">
        <v>73.209999999999994</v>
      </c>
      <c r="J20672" s="8">
        <v>41228</v>
      </c>
      <c r="K20672" t="s">
        <v>148</v>
      </c>
      <c r="L20672" t="s">
        <v>190</v>
      </c>
      <c r="M20672">
        <v>13171.6</v>
      </c>
      <c r="N20672" t="s">
        <v>1596</v>
      </c>
      <c r="O20672" s="100">
        <v>2012</v>
      </c>
    </row>
    <row r="20673" spans="1:15" x14ac:dyDescent="0.25">
      <c r="A20673">
        <v>9</v>
      </c>
      <c r="B20673" t="s">
        <v>1067</v>
      </c>
      <c r="C20673">
        <v>75</v>
      </c>
      <c r="D20673" t="s">
        <v>334</v>
      </c>
      <c r="E20673" t="s">
        <v>1562</v>
      </c>
      <c r="F20673">
        <v>13733</v>
      </c>
      <c r="G20673" t="s">
        <v>336</v>
      </c>
      <c r="H20673">
        <v>380</v>
      </c>
      <c r="I20673">
        <v>54.91</v>
      </c>
      <c r="J20673" s="8">
        <v>41228</v>
      </c>
      <c r="K20673" t="s">
        <v>148</v>
      </c>
      <c r="L20673" t="s">
        <v>190</v>
      </c>
      <c r="M20673">
        <v>9880</v>
      </c>
      <c r="N20673" t="s">
        <v>1598</v>
      </c>
      <c r="O20673" s="100">
        <v>2012</v>
      </c>
    </row>
    <row r="20674" spans="1:15" x14ac:dyDescent="0.25">
      <c r="A20674">
        <v>9</v>
      </c>
      <c r="B20674" t="s">
        <v>1067</v>
      </c>
      <c r="C20674">
        <v>75</v>
      </c>
      <c r="D20674" t="s">
        <v>334</v>
      </c>
      <c r="E20674" t="s">
        <v>1563</v>
      </c>
      <c r="F20674">
        <v>13732</v>
      </c>
      <c r="G20674" t="s">
        <v>336</v>
      </c>
      <c r="H20674">
        <v>382.38</v>
      </c>
      <c r="I20674">
        <v>55.25</v>
      </c>
      <c r="J20674" s="8">
        <v>41228</v>
      </c>
      <c r="K20674" t="s">
        <v>148</v>
      </c>
      <c r="L20674" t="s">
        <v>190</v>
      </c>
      <c r="M20674">
        <v>9941.8799999999992</v>
      </c>
      <c r="N20674" t="s">
        <v>1598</v>
      </c>
      <c r="O20674" s="100">
        <v>2012</v>
      </c>
    </row>
    <row r="20675" spans="1:15" x14ac:dyDescent="0.25">
      <c r="A20675">
        <v>9</v>
      </c>
      <c r="B20675" t="s">
        <v>1067</v>
      </c>
      <c r="C20675">
        <v>75</v>
      </c>
      <c r="D20675" t="s">
        <v>334</v>
      </c>
      <c r="E20675" t="s">
        <v>1564</v>
      </c>
      <c r="F20675">
        <v>13734</v>
      </c>
      <c r="G20675" t="s">
        <v>336</v>
      </c>
      <c r="H20675">
        <v>380</v>
      </c>
      <c r="I20675">
        <v>54.91</v>
      </c>
      <c r="J20675" s="8">
        <v>41228</v>
      </c>
      <c r="K20675" t="s">
        <v>148</v>
      </c>
      <c r="L20675" t="s">
        <v>190</v>
      </c>
      <c r="M20675">
        <v>9880</v>
      </c>
      <c r="N20675" t="s">
        <v>1598</v>
      </c>
      <c r="O20675" s="100">
        <v>2012</v>
      </c>
    </row>
    <row r="20676" spans="1:15" x14ac:dyDescent="0.25">
      <c r="A20676">
        <v>9</v>
      </c>
      <c r="B20676" t="s">
        <v>1067</v>
      </c>
      <c r="C20676">
        <v>80</v>
      </c>
      <c r="D20676" t="s">
        <v>348</v>
      </c>
      <c r="E20676" t="s">
        <v>1090</v>
      </c>
      <c r="F20676">
        <v>10962</v>
      </c>
      <c r="G20676" t="s">
        <v>352</v>
      </c>
      <c r="H20676" s="101">
        <v>3788</v>
      </c>
      <c r="I20676">
        <v>267.95</v>
      </c>
      <c r="J20676" s="8">
        <v>41228</v>
      </c>
      <c r="K20676" t="s">
        <v>148</v>
      </c>
      <c r="L20676" t="s">
        <v>151</v>
      </c>
      <c r="M20676">
        <v>98488</v>
      </c>
      <c r="N20676" t="s">
        <v>1597</v>
      </c>
      <c r="O20676" s="100">
        <v>2012</v>
      </c>
    </row>
    <row r="20677" spans="1:15" x14ac:dyDescent="0.25">
      <c r="A20677">
        <v>9</v>
      </c>
      <c r="B20677" t="s">
        <v>1067</v>
      </c>
      <c r="C20677">
        <v>80</v>
      </c>
      <c r="D20677" t="s">
        <v>348</v>
      </c>
      <c r="E20677" t="s">
        <v>1088</v>
      </c>
      <c r="F20677">
        <v>12650</v>
      </c>
      <c r="G20677" t="s">
        <v>357</v>
      </c>
      <c r="H20677" s="101">
        <v>1568.41</v>
      </c>
      <c r="I20677">
        <v>114.77</v>
      </c>
      <c r="J20677" s="8">
        <v>41228</v>
      </c>
      <c r="K20677" t="s">
        <v>148</v>
      </c>
      <c r="L20677" t="s">
        <v>151</v>
      </c>
      <c r="M20677">
        <v>40778.660000000003</v>
      </c>
      <c r="N20677" t="s">
        <v>1597</v>
      </c>
      <c r="O20677" s="100">
        <v>2012</v>
      </c>
    </row>
    <row r="20678" spans="1:15" x14ac:dyDescent="0.25">
      <c r="A20678">
        <v>9</v>
      </c>
      <c r="B20678" t="s">
        <v>1067</v>
      </c>
      <c r="C20678">
        <v>80</v>
      </c>
      <c r="D20678" t="s">
        <v>348</v>
      </c>
      <c r="E20678" t="s">
        <v>1086</v>
      </c>
      <c r="F20678">
        <v>359</v>
      </c>
      <c r="G20678" t="s">
        <v>174</v>
      </c>
      <c r="H20678" s="101">
        <v>1640</v>
      </c>
      <c r="I20678">
        <v>119.98</v>
      </c>
      <c r="J20678" s="8">
        <v>41228</v>
      </c>
      <c r="K20678" t="s">
        <v>148</v>
      </c>
      <c r="L20678" t="s">
        <v>151</v>
      </c>
      <c r="M20678">
        <v>42640</v>
      </c>
      <c r="N20678" t="s">
        <v>1597</v>
      </c>
      <c r="O20678" s="100">
        <v>2012</v>
      </c>
    </row>
    <row r="20679" spans="1:15" x14ac:dyDescent="0.25">
      <c r="A20679">
        <v>9</v>
      </c>
      <c r="B20679" t="s">
        <v>1067</v>
      </c>
      <c r="C20679">
        <v>80</v>
      </c>
      <c r="D20679" t="s">
        <v>348</v>
      </c>
      <c r="E20679" t="s">
        <v>1103</v>
      </c>
      <c r="F20679">
        <v>12091</v>
      </c>
      <c r="G20679" t="s">
        <v>422</v>
      </c>
      <c r="H20679" s="101">
        <v>2342.5700000000002</v>
      </c>
      <c r="I20679">
        <v>173.38</v>
      </c>
      <c r="J20679" s="8">
        <v>41228</v>
      </c>
      <c r="K20679" t="s">
        <v>148</v>
      </c>
      <c r="L20679" t="s">
        <v>151</v>
      </c>
      <c r="M20679">
        <v>60906.82</v>
      </c>
      <c r="N20679" t="s">
        <v>1597</v>
      </c>
      <c r="O20679" s="100">
        <v>2012</v>
      </c>
    </row>
    <row r="20680" spans="1:15" x14ac:dyDescent="0.25">
      <c r="A20680">
        <v>9</v>
      </c>
      <c r="B20680" t="s">
        <v>1067</v>
      </c>
      <c r="C20680">
        <v>82</v>
      </c>
      <c r="D20680" t="s">
        <v>364</v>
      </c>
      <c r="E20680" t="s">
        <v>1316</v>
      </c>
      <c r="F20680">
        <v>13572</v>
      </c>
      <c r="G20680" t="s">
        <v>366</v>
      </c>
      <c r="H20680" s="101">
        <v>1787.2</v>
      </c>
      <c r="I20680">
        <v>131.25</v>
      </c>
      <c r="J20680" s="8">
        <v>41228</v>
      </c>
      <c r="K20680" t="s">
        <v>148</v>
      </c>
      <c r="L20680" t="s">
        <v>151</v>
      </c>
      <c r="M20680">
        <v>46467.199999999997</v>
      </c>
      <c r="N20680" t="s">
        <v>1597</v>
      </c>
      <c r="O20680" s="100">
        <v>2012</v>
      </c>
    </row>
    <row r="20681" spans="1:15" x14ac:dyDescent="0.25">
      <c r="A20681">
        <v>9</v>
      </c>
      <c r="B20681" t="s">
        <v>1067</v>
      </c>
      <c r="C20681">
        <v>82</v>
      </c>
      <c r="D20681" t="s">
        <v>364</v>
      </c>
      <c r="E20681" t="s">
        <v>1093</v>
      </c>
      <c r="F20681">
        <v>12849</v>
      </c>
      <c r="G20681" t="s">
        <v>366</v>
      </c>
      <c r="H20681" s="101">
        <v>2478.75</v>
      </c>
      <c r="I20681">
        <v>183.8</v>
      </c>
      <c r="J20681" s="8">
        <v>41228</v>
      </c>
      <c r="K20681" t="s">
        <v>148</v>
      </c>
      <c r="L20681" t="s">
        <v>151</v>
      </c>
      <c r="M20681">
        <v>64447.5</v>
      </c>
      <c r="N20681" t="s">
        <v>1597</v>
      </c>
      <c r="O20681" s="100">
        <v>2012</v>
      </c>
    </row>
    <row r="20682" spans="1:15" x14ac:dyDescent="0.25">
      <c r="A20682">
        <v>9</v>
      </c>
      <c r="B20682" t="s">
        <v>1067</v>
      </c>
      <c r="C20682">
        <v>85</v>
      </c>
      <c r="D20682" t="s">
        <v>381</v>
      </c>
      <c r="E20682" t="s">
        <v>386</v>
      </c>
      <c r="F20682">
        <v>12894</v>
      </c>
      <c r="G20682" t="s">
        <v>383</v>
      </c>
      <c r="H20682" s="101">
        <v>1815.82</v>
      </c>
      <c r="I20682">
        <v>131.33000000000001</v>
      </c>
      <c r="J20682" s="8">
        <v>41228</v>
      </c>
      <c r="K20682" t="s">
        <v>148</v>
      </c>
      <c r="L20682" t="s">
        <v>151</v>
      </c>
      <c r="M20682">
        <v>47211.32</v>
      </c>
      <c r="N20682" t="s">
        <v>1597</v>
      </c>
      <c r="O20682" s="100">
        <v>2012</v>
      </c>
    </row>
    <row r="20683" spans="1:15" x14ac:dyDescent="0.25">
      <c r="A20683">
        <v>9</v>
      </c>
      <c r="B20683" t="s">
        <v>1067</v>
      </c>
      <c r="C20683">
        <v>85</v>
      </c>
      <c r="D20683" t="s">
        <v>381</v>
      </c>
      <c r="E20683" t="s">
        <v>1096</v>
      </c>
      <c r="F20683">
        <v>13209</v>
      </c>
      <c r="G20683" t="s">
        <v>383</v>
      </c>
      <c r="H20683" s="101">
        <v>1411</v>
      </c>
      <c r="I20683">
        <v>101.88</v>
      </c>
      <c r="J20683" s="8">
        <v>41228</v>
      </c>
      <c r="K20683" t="s">
        <v>148</v>
      </c>
      <c r="L20683" t="s">
        <v>151</v>
      </c>
      <c r="M20683">
        <v>36686</v>
      </c>
      <c r="N20683" t="s">
        <v>1597</v>
      </c>
      <c r="O20683" s="100">
        <v>2012</v>
      </c>
    </row>
    <row r="20684" spans="1:15" x14ac:dyDescent="0.25">
      <c r="A20684">
        <v>9</v>
      </c>
      <c r="B20684" t="s">
        <v>1067</v>
      </c>
      <c r="C20684">
        <v>86</v>
      </c>
      <c r="D20684" t="s">
        <v>393</v>
      </c>
      <c r="E20684" t="s">
        <v>1098</v>
      </c>
      <c r="F20684">
        <v>11886</v>
      </c>
      <c r="G20684" t="s">
        <v>402</v>
      </c>
      <c r="H20684">
        <v>495.98</v>
      </c>
      <c r="I20684">
        <v>37.94</v>
      </c>
      <c r="J20684" s="8">
        <v>41228</v>
      </c>
      <c r="K20684" t="s">
        <v>148</v>
      </c>
      <c r="L20684" t="s">
        <v>149</v>
      </c>
      <c r="M20684">
        <v>12895.48</v>
      </c>
      <c r="N20684" t="s">
        <v>1597</v>
      </c>
      <c r="O20684" s="100">
        <v>2012</v>
      </c>
    </row>
    <row r="20685" spans="1:15" x14ac:dyDescent="0.25">
      <c r="A20685">
        <v>9</v>
      </c>
      <c r="B20685" t="s">
        <v>1067</v>
      </c>
      <c r="C20685">
        <v>87</v>
      </c>
      <c r="D20685" t="s">
        <v>403</v>
      </c>
      <c r="E20685" t="s">
        <v>1099</v>
      </c>
      <c r="F20685">
        <v>13152</v>
      </c>
      <c r="G20685" t="s">
        <v>405</v>
      </c>
      <c r="H20685" s="101">
        <v>1357.13</v>
      </c>
      <c r="I20685">
        <v>101.24</v>
      </c>
      <c r="J20685" s="8">
        <v>41228</v>
      </c>
      <c r="K20685" t="s">
        <v>148</v>
      </c>
      <c r="L20685" t="s">
        <v>151</v>
      </c>
      <c r="M20685">
        <v>35285.379999999997</v>
      </c>
      <c r="N20685" t="s">
        <v>1597</v>
      </c>
      <c r="O20685" s="100">
        <v>2012</v>
      </c>
    </row>
    <row r="20686" spans="1:15" x14ac:dyDescent="0.25">
      <c r="A20686">
        <v>9</v>
      </c>
      <c r="B20686" t="s">
        <v>1067</v>
      </c>
      <c r="C20686">
        <v>92</v>
      </c>
      <c r="D20686" t="s">
        <v>407</v>
      </c>
      <c r="E20686" t="s">
        <v>1100</v>
      </c>
      <c r="F20686">
        <v>10632</v>
      </c>
      <c r="G20686" t="s">
        <v>411</v>
      </c>
      <c r="H20686" s="101">
        <v>1331.2</v>
      </c>
      <c r="I20686">
        <v>96.63</v>
      </c>
      <c r="J20686" s="8">
        <v>41228</v>
      </c>
      <c r="K20686" t="s">
        <v>148</v>
      </c>
      <c r="L20686" t="s">
        <v>151</v>
      </c>
      <c r="M20686">
        <v>34611.199999999997</v>
      </c>
      <c r="N20686" t="s">
        <v>1597</v>
      </c>
      <c r="O20686" s="100">
        <v>2012</v>
      </c>
    </row>
    <row r="20687" spans="1:15" x14ac:dyDescent="0.25">
      <c r="A20687">
        <v>9</v>
      </c>
      <c r="B20687" t="s">
        <v>1067</v>
      </c>
      <c r="C20687">
        <v>93</v>
      </c>
      <c r="D20687" t="s">
        <v>418</v>
      </c>
      <c r="E20687" t="s">
        <v>1101</v>
      </c>
      <c r="F20687">
        <v>12211</v>
      </c>
      <c r="G20687" t="s">
        <v>584</v>
      </c>
      <c r="H20687" s="101">
        <v>2320.56</v>
      </c>
      <c r="I20687">
        <v>155.35</v>
      </c>
      <c r="J20687" s="8">
        <v>41228</v>
      </c>
      <c r="K20687" t="s">
        <v>148</v>
      </c>
      <c r="L20687" t="s">
        <v>151</v>
      </c>
      <c r="M20687">
        <v>60334.559999999998</v>
      </c>
      <c r="N20687" t="s">
        <v>1597</v>
      </c>
      <c r="O20687" s="100">
        <v>2012</v>
      </c>
    </row>
    <row r="20688" spans="1:15" x14ac:dyDescent="0.25">
      <c r="A20688">
        <v>9</v>
      </c>
      <c r="B20688" t="s">
        <v>1067</v>
      </c>
      <c r="C20688">
        <v>93</v>
      </c>
      <c r="D20688" t="s">
        <v>418</v>
      </c>
      <c r="E20688" t="s">
        <v>1078</v>
      </c>
      <c r="F20688">
        <v>12238</v>
      </c>
      <c r="G20688" t="s">
        <v>288</v>
      </c>
      <c r="H20688" s="101">
        <v>1694</v>
      </c>
      <c r="I20688">
        <v>129.59</v>
      </c>
      <c r="J20688" s="8">
        <v>41228</v>
      </c>
      <c r="K20688" t="s">
        <v>148</v>
      </c>
      <c r="L20688" t="s">
        <v>149</v>
      </c>
      <c r="M20688">
        <v>44044</v>
      </c>
      <c r="N20688" t="s">
        <v>1597</v>
      </c>
      <c r="O20688" s="100">
        <v>2012</v>
      </c>
    </row>
    <row r="20689" spans="1:15" x14ac:dyDescent="0.25">
      <c r="A20689">
        <v>10</v>
      </c>
      <c r="B20689" t="s">
        <v>1105</v>
      </c>
      <c r="C20689">
        <v>2</v>
      </c>
      <c r="D20689" t="s">
        <v>959</v>
      </c>
      <c r="E20689" t="s">
        <v>1107</v>
      </c>
      <c r="F20689">
        <v>12812</v>
      </c>
      <c r="G20689" t="s">
        <v>750</v>
      </c>
      <c r="H20689" s="101">
        <v>1628.43</v>
      </c>
      <c r="I20689">
        <v>119.1</v>
      </c>
      <c r="J20689" s="8">
        <v>41228</v>
      </c>
      <c r="K20689" t="s">
        <v>148</v>
      </c>
      <c r="L20689" t="s">
        <v>151</v>
      </c>
      <c r="M20689">
        <v>42339.18</v>
      </c>
      <c r="N20689" t="s">
        <v>1596</v>
      </c>
      <c r="O20689" s="100">
        <v>2012</v>
      </c>
    </row>
    <row r="20690" spans="1:15" x14ac:dyDescent="0.25">
      <c r="A20690">
        <v>10</v>
      </c>
      <c r="B20690" t="s">
        <v>1105</v>
      </c>
      <c r="C20690">
        <v>2</v>
      </c>
      <c r="D20690" t="s">
        <v>959</v>
      </c>
      <c r="E20690" t="s">
        <v>1114</v>
      </c>
      <c r="F20690">
        <v>12729</v>
      </c>
      <c r="G20690" t="s">
        <v>750</v>
      </c>
      <c r="H20690" s="101">
        <v>1430.61</v>
      </c>
      <c r="I20690">
        <v>109.44</v>
      </c>
      <c r="J20690" s="8">
        <v>41228</v>
      </c>
      <c r="K20690" t="s">
        <v>148</v>
      </c>
      <c r="L20690" t="s">
        <v>149</v>
      </c>
      <c r="M20690">
        <v>37195.86</v>
      </c>
      <c r="N20690" t="s">
        <v>1596</v>
      </c>
      <c r="O20690" s="100">
        <v>2012</v>
      </c>
    </row>
    <row r="20691" spans="1:15" x14ac:dyDescent="0.25">
      <c r="A20691">
        <v>10</v>
      </c>
      <c r="B20691" t="s">
        <v>1105</v>
      </c>
      <c r="C20691">
        <v>3</v>
      </c>
      <c r="D20691" t="s">
        <v>596</v>
      </c>
      <c r="E20691" t="s">
        <v>1109</v>
      </c>
      <c r="F20691">
        <v>12492</v>
      </c>
      <c r="G20691" t="s">
        <v>600</v>
      </c>
      <c r="H20691" s="101">
        <v>1731.39</v>
      </c>
      <c r="I20691">
        <v>127.24</v>
      </c>
      <c r="J20691" s="8">
        <v>41228</v>
      </c>
      <c r="K20691" t="s">
        <v>148</v>
      </c>
      <c r="L20691" t="s">
        <v>151</v>
      </c>
      <c r="M20691">
        <v>45016.14</v>
      </c>
      <c r="N20691" t="s">
        <v>1596</v>
      </c>
      <c r="O20691" s="100">
        <v>2012</v>
      </c>
    </row>
    <row r="20692" spans="1:15" x14ac:dyDescent="0.25">
      <c r="A20692">
        <v>10</v>
      </c>
      <c r="B20692" t="s">
        <v>1105</v>
      </c>
      <c r="C20692">
        <v>6</v>
      </c>
      <c r="D20692" t="s">
        <v>162</v>
      </c>
      <c r="E20692" t="s">
        <v>1115</v>
      </c>
      <c r="F20692">
        <v>12866</v>
      </c>
      <c r="G20692" t="s">
        <v>164</v>
      </c>
      <c r="H20692" s="101">
        <v>1633.14</v>
      </c>
      <c r="I20692">
        <v>124.93</v>
      </c>
      <c r="J20692" s="8">
        <v>41228</v>
      </c>
      <c r="K20692" t="s">
        <v>1331</v>
      </c>
      <c r="L20692" t="s">
        <v>151</v>
      </c>
      <c r="M20692">
        <v>42461.64</v>
      </c>
      <c r="N20692" t="s">
        <v>1596</v>
      </c>
      <c r="O20692" s="100">
        <v>2012</v>
      </c>
    </row>
    <row r="20693" spans="1:15" x14ac:dyDescent="0.25">
      <c r="A20693">
        <v>10</v>
      </c>
      <c r="B20693" t="s">
        <v>1105</v>
      </c>
      <c r="C20693">
        <v>6</v>
      </c>
      <c r="D20693" t="s">
        <v>162</v>
      </c>
      <c r="E20693" t="s">
        <v>1318</v>
      </c>
      <c r="F20693">
        <v>12972</v>
      </c>
      <c r="G20693" t="s">
        <v>164</v>
      </c>
      <c r="H20693">
        <v>341</v>
      </c>
      <c r="I20693">
        <v>26.08</v>
      </c>
      <c r="J20693" s="8">
        <v>41228</v>
      </c>
      <c r="K20693" t="s">
        <v>148</v>
      </c>
      <c r="L20693" t="s">
        <v>190</v>
      </c>
      <c r="M20693">
        <v>8866</v>
      </c>
      <c r="N20693" t="s">
        <v>1596</v>
      </c>
      <c r="O20693" s="100">
        <v>2012</v>
      </c>
    </row>
    <row r="20694" spans="1:15" x14ac:dyDescent="0.25">
      <c r="A20694">
        <v>10</v>
      </c>
      <c r="B20694" t="s">
        <v>1105</v>
      </c>
      <c r="C20694">
        <v>6</v>
      </c>
      <c r="D20694" t="s">
        <v>162</v>
      </c>
      <c r="E20694" t="s">
        <v>1457</v>
      </c>
      <c r="F20694">
        <v>12962</v>
      </c>
      <c r="G20694" t="s">
        <v>164</v>
      </c>
      <c r="H20694" s="101">
        <v>1726.07</v>
      </c>
      <c r="I20694">
        <v>124.79</v>
      </c>
      <c r="J20694" s="8">
        <v>41228</v>
      </c>
      <c r="K20694" t="s">
        <v>148</v>
      </c>
      <c r="L20694" t="s">
        <v>151</v>
      </c>
      <c r="M20694">
        <v>44877.82</v>
      </c>
      <c r="N20694" t="s">
        <v>1596</v>
      </c>
      <c r="O20694" s="100">
        <v>2012</v>
      </c>
    </row>
    <row r="20695" spans="1:15" x14ac:dyDescent="0.25">
      <c r="A20695">
        <v>10</v>
      </c>
      <c r="B20695" t="s">
        <v>1105</v>
      </c>
      <c r="C20695">
        <v>6</v>
      </c>
      <c r="D20695" t="s">
        <v>162</v>
      </c>
      <c r="E20695" t="s">
        <v>1438</v>
      </c>
      <c r="F20695">
        <v>13638</v>
      </c>
      <c r="G20695" t="s">
        <v>164</v>
      </c>
      <c r="H20695" s="101">
        <v>1171.7</v>
      </c>
      <c r="I20695">
        <v>89.64</v>
      </c>
      <c r="J20695" s="8">
        <v>41228</v>
      </c>
      <c r="K20695" t="s">
        <v>391</v>
      </c>
      <c r="L20695" t="s">
        <v>149</v>
      </c>
      <c r="M20695">
        <v>30464.2</v>
      </c>
      <c r="N20695" t="s">
        <v>1596</v>
      </c>
      <c r="O20695" s="100">
        <v>2012</v>
      </c>
    </row>
    <row r="20696" spans="1:15" x14ac:dyDescent="0.25">
      <c r="A20696">
        <v>10</v>
      </c>
      <c r="B20696" t="s">
        <v>1105</v>
      </c>
      <c r="C20696">
        <v>6</v>
      </c>
      <c r="D20696" t="s">
        <v>162</v>
      </c>
      <c r="E20696" t="s">
        <v>1118</v>
      </c>
      <c r="F20696">
        <v>13113</v>
      </c>
      <c r="G20696" t="s">
        <v>164</v>
      </c>
      <c r="H20696" s="101">
        <v>1427.58</v>
      </c>
      <c r="I20696">
        <v>109.21</v>
      </c>
      <c r="J20696" s="8">
        <v>41228</v>
      </c>
      <c r="K20696" t="s">
        <v>148</v>
      </c>
      <c r="L20696" t="s">
        <v>149</v>
      </c>
      <c r="M20696">
        <v>37117.08</v>
      </c>
      <c r="N20696" t="s">
        <v>1596</v>
      </c>
      <c r="O20696" s="100">
        <v>2012</v>
      </c>
    </row>
    <row r="20697" spans="1:15" x14ac:dyDescent="0.25">
      <c r="A20697">
        <v>10</v>
      </c>
      <c r="B20697" t="s">
        <v>1105</v>
      </c>
      <c r="C20697">
        <v>6</v>
      </c>
      <c r="D20697" t="s">
        <v>162</v>
      </c>
      <c r="E20697" t="s">
        <v>1120</v>
      </c>
      <c r="F20697">
        <v>13166</v>
      </c>
      <c r="G20697" t="s">
        <v>164</v>
      </c>
      <c r="H20697" s="101">
        <v>1219.92</v>
      </c>
      <c r="I20697">
        <v>93.33</v>
      </c>
      <c r="J20697" s="8">
        <v>41228</v>
      </c>
      <c r="K20697" t="s">
        <v>148</v>
      </c>
      <c r="L20697" t="s">
        <v>149</v>
      </c>
      <c r="M20697">
        <v>31717.919999999998</v>
      </c>
      <c r="N20697" t="s">
        <v>1596</v>
      </c>
      <c r="O20697" s="100">
        <v>2012</v>
      </c>
    </row>
    <row r="20698" spans="1:15" x14ac:dyDescent="0.25">
      <c r="A20698">
        <v>10</v>
      </c>
      <c r="B20698" t="s">
        <v>1105</v>
      </c>
      <c r="C20698">
        <v>24</v>
      </c>
      <c r="D20698" t="s">
        <v>1121</v>
      </c>
      <c r="E20698" t="s">
        <v>1108</v>
      </c>
      <c r="F20698">
        <v>12941</v>
      </c>
      <c r="G20698" t="s">
        <v>207</v>
      </c>
      <c r="H20698" s="101">
        <v>1676.76</v>
      </c>
      <c r="I20698">
        <v>128.27000000000001</v>
      </c>
      <c r="J20698" s="8">
        <v>41228</v>
      </c>
      <c r="K20698" t="s">
        <v>148</v>
      </c>
      <c r="L20698" t="s">
        <v>151</v>
      </c>
      <c r="M20698">
        <v>43595.76</v>
      </c>
      <c r="N20698" t="s">
        <v>1596</v>
      </c>
      <c r="O20698" s="100">
        <v>2012</v>
      </c>
    </row>
    <row r="20699" spans="1:15" x14ac:dyDescent="0.25">
      <c r="A20699">
        <v>10</v>
      </c>
      <c r="B20699" t="s">
        <v>1105</v>
      </c>
      <c r="C20699">
        <v>24</v>
      </c>
      <c r="D20699" t="s">
        <v>1121</v>
      </c>
      <c r="E20699" t="s">
        <v>1122</v>
      </c>
      <c r="F20699">
        <v>13559</v>
      </c>
      <c r="G20699" t="s">
        <v>207</v>
      </c>
      <c r="H20699" s="101">
        <v>1182.93</v>
      </c>
      <c r="I20699">
        <v>90.49</v>
      </c>
      <c r="J20699" s="8">
        <v>41228</v>
      </c>
      <c r="K20699" t="s">
        <v>148</v>
      </c>
      <c r="L20699" t="s">
        <v>149</v>
      </c>
      <c r="M20699">
        <v>30756.18</v>
      </c>
      <c r="N20699" t="s">
        <v>1596</v>
      </c>
      <c r="O20699" s="100">
        <v>2012</v>
      </c>
    </row>
    <row r="20700" spans="1:15" x14ac:dyDescent="0.25">
      <c r="A20700">
        <v>10</v>
      </c>
      <c r="B20700" t="s">
        <v>1105</v>
      </c>
      <c r="C20700">
        <v>24</v>
      </c>
      <c r="D20700" t="s">
        <v>1121</v>
      </c>
      <c r="E20700" t="s">
        <v>1110</v>
      </c>
      <c r="F20700">
        <v>12994</v>
      </c>
      <c r="G20700" t="s">
        <v>207</v>
      </c>
      <c r="H20700" s="101">
        <v>1352.05</v>
      </c>
      <c r="I20700">
        <v>103.43</v>
      </c>
      <c r="J20700" s="8">
        <v>41228</v>
      </c>
      <c r="K20700" t="s">
        <v>148</v>
      </c>
      <c r="L20700" t="s">
        <v>149</v>
      </c>
      <c r="M20700">
        <v>35153.300000000003</v>
      </c>
      <c r="N20700" t="s">
        <v>1596</v>
      </c>
      <c r="O20700" s="100">
        <v>2012</v>
      </c>
    </row>
    <row r="20701" spans="1:15" x14ac:dyDescent="0.25">
      <c r="A20701">
        <v>10</v>
      </c>
      <c r="B20701" t="s">
        <v>1105</v>
      </c>
      <c r="C20701">
        <v>24</v>
      </c>
      <c r="D20701" t="s">
        <v>1121</v>
      </c>
      <c r="E20701" t="s">
        <v>1106</v>
      </c>
      <c r="F20701">
        <v>12922</v>
      </c>
      <c r="G20701" t="s">
        <v>207</v>
      </c>
      <c r="H20701" s="101">
        <v>1575.9</v>
      </c>
      <c r="I20701">
        <v>115.34</v>
      </c>
      <c r="J20701" s="8">
        <v>41228</v>
      </c>
      <c r="K20701" t="s">
        <v>148</v>
      </c>
      <c r="L20701" t="s">
        <v>151</v>
      </c>
      <c r="M20701">
        <v>40973.4</v>
      </c>
      <c r="N20701" t="s">
        <v>1596</v>
      </c>
      <c r="O20701" s="100">
        <v>2012</v>
      </c>
    </row>
    <row r="20702" spans="1:15" x14ac:dyDescent="0.25">
      <c r="A20702">
        <v>10</v>
      </c>
      <c r="B20702" t="s">
        <v>1105</v>
      </c>
      <c r="C20702">
        <v>24</v>
      </c>
      <c r="D20702" t="s">
        <v>1121</v>
      </c>
      <c r="E20702" t="s">
        <v>1111</v>
      </c>
      <c r="F20702">
        <v>12819</v>
      </c>
      <c r="G20702" t="s">
        <v>207</v>
      </c>
      <c r="H20702" s="101">
        <v>1473.7</v>
      </c>
      <c r="I20702">
        <v>106.66</v>
      </c>
      <c r="J20702" s="8">
        <v>41228</v>
      </c>
      <c r="K20702" t="s">
        <v>148</v>
      </c>
      <c r="L20702" t="s">
        <v>151</v>
      </c>
      <c r="M20702">
        <v>38316.199999999997</v>
      </c>
      <c r="N20702" t="s">
        <v>1596</v>
      </c>
      <c r="O20702" s="100">
        <v>2012</v>
      </c>
    </row>
    <row r="20703" spans="1:15" x14ac:dyDescent="0.25">
      <c r="A20703">
        <v>10</v>
      </c>
      <c r="B20703" t="s">
        <v>1105</v>
      </c>
      <c r="C20703">
        <v>24</v>
      </c>
      <c r="D20703" t="s">
        <v>1121</v>
      </c>
      <c r="E20703" t="s">
        <v>1319</v>
      </c>
      <c r="F20703">
        <v>13570</v>
      </c>
      <c r="G20703" t="s">
        <v>207</v>
      </c>
      <c r="H20703" s="101">
        <v>2037</v>
      </c>
      <c r="I20703">
        <v>155.83000000000001</v>
      </c>
      <c r="J20703" s="8">
        <v>41228</v>
      </c>
      <c r="K20703" t="s">
        <v>148</v>
      </c>
      <c r="L20703" t="s">
        <v>149</v>
      </c>
      <c r="M20703">
        <v>52962</v>
      </c>
      <c r="N20703" t="s">
        <v>1596</v>
      </c>
      <c r="O20703" s="100">
        <v>2012</v>
      </c>
    </row>
    <row r="20704" spans="1:15" x14ac:dyDescent="0.25">
      <c r="A20704">
        <v>10</v>
      </c>
      <c r="B20704" t="s">
        <v>1105</v>
      </c>
      <c r="C20704">
        <v>24</v>
      </c>
      <c r="D20704" t="s">
        <v>1121</v>
      </c>
      <c r="E20704" t="s">
        <v>1112</v>
      </c>
      <c r="F20704">
        <v>12760</v>
      </c>
      <c r="G20704" t="s">
        <v>207</v>
      </c>
      <c r="H20704" s="101">
        <v>1110.2</v>
      </c>
      <c r="I20704">
        <v>84.93</v>
      </c>
      <c r="J20704" s="8">
        <v>41228</v>
      </c>
      <c r="K20704" t="s">
        <v>148</v>
      </c>
      <c r="L20704" t="s">
        <v>149</v>
      </c>
      <c r="M20704">
        <v>28865.200000000001</v>
      </c>
      <c r="N20704" t="s">
        <v>1596</v>
      </c>
      <c r="O20704" s="100">
        <v>2012</v>
      </c>
    </row>
    <row r="20705" spans="1:15" x14ac:dyDescent="0.25">
      <c r="A20705">
        <v>10</v>
      </c>
      <c r="B20705" t="s">
        <v>1105</v>
      </c>
      <c r="C20705">
        <v>24</v>
      </c>
      <c r="D20705" t="s">
        <v>1121</v>
      </c>
      <c r="E20705" t="s">
        <v>1113</v>
      </c>
      <c r="F20705">
        <v>13265</v>
      </c>
      <c r="G20705" t="s">
        <v>207</v>
      </c>
      <c r="H20705" s="101">
        <v>1483.52</v>
      </c>
      <c r="I20705">
        <v>113.49</v>
      </c>
      <c r="J20705" s="8">
        <v>41228</v>
      </c>
      <c r="K20705" t="s">
        <v>148</v>
      </c>
      <c r="L20705" t="s">
        <v>149</v>
      </c>
      <c r="M20705">
        <v>38571.519999999997</v>
      </c>
      <c r="N20705" t="s">
        <v>1596</v>
      </c>
      <c r="O20705" s="100">
        <v>2012</v>
      </c>
    </row>
    <row r="20706" spans="1:15" x14ac:dyDescent="0.25">
      <c r="A20706">
        <v>10</v>
      </c>
      <c r="B20706" t="s">
        <v>1105</v>
      </c>
      <c r="C20706">
        <v>32</v>
      </c>
      <c r="D20706" t="s">
        <v>266</v>
      </c>
      <c r="E20706" t="s">
        <v>1149</v>
      </c>
      <c r="F20706">
        <v>13260</v>
      </c>
      <c r="G20706" t="s">
        <v>268</v>
      </c>
      <c r="H20706">
        <v>792</v>
      </c>
      <c r="I20706">
        <v>114.43</v>
      </c>
      <c r="J20706" s="8">
        <v>41228</v>
      </c>
      <c r="K20706" t="s">
        <v>148</v>
      </c>
      <c r="L20706" t="s">
        <v>190</v>
      </c>
      <c r="M20706">
        <v>20592</v>
      </c>
      <c r="N20706" t="s">
        <v>1596</v>
      </c>
      <c r="O20706" s="100">
        <v>2012</v>
      </c>
    </row>
    <row r="20707" spans="1:15" x14ac:dyDescent="0.25">
      <c r="A20707">
        <v>10</v>
      </c>
      <c r="B20707" t="s">
        <v>1105</v>
      </c>
      <c r="C20707">
        <v>32</v>
      </c>
      <c r="D20707" t="s">
        <v>266</v>
      </c>
      <c r="E20707" t="s">
        <v>1123</v>
      </c>
      <c r="F20707">
        <v>12887</v>
      </c>
      <c r="G20707" t="s">
        <v>268</v>
      </c>
      <c r="H20707" s="101">
        <v>1746.88</v>
      </c>
      <c r="I20707">
        <v>107.26</v>
      </c>
      <c r="J20707" s="8">
        <v>41228</v>
      </c>
      <c r="K20707" t="s">
        <v>148</v>
      </c>
      <c r="L20707" t="s">
        <v>151</v>
      </c>
      <c r="M20707">
        <v>45418.879999999997</v>
      </c>
      <c r="N20707" t="s">
        <v>1596</v>
      </c>
      <c r="O20707" s="100">
        <v>2012</v>
      </c>
    </row>
    <row r="20708" spans="1:15" x14ac:dyDescent="0.25">
      <c r="A20708">
        <v>10</v>
      </c>
      <c r="B20708" t="s">
        <v>1105</v>
      </c>
      <c r="C20708">
        <v>32</v>
      </c>
      <c r="D20708" t="s">
        <v>266</v>
      </c>
      <c r="E20708" t="s">
        <v>1125</v>
      </c>
      <c r="F20708">
        <v>12493</v>
      </c>
      <c r="G20708" t="s">
        <v>268</v>
      </c>
      <c r="H20708" s="101">
        <v>1996.14</v>
      </c>
      <c r="I20708">
        <v>152.69999999999999</v>
      </c>
      <c r="J20708" s="8">
        <v>41228</v>
      </c>
      <c r="K20708" t="s">
        <v>148</v>
      </c>
      <c r="L20708" t="s">
        <v>151</v>
      </c>
      <c r="M20708">
        <v>51899.64</v>
      </c>
      <c r="N20708" t="s">
        <v>1596</v>
      </c>
      <c r="O20708" s="100">
        <v>2012</v>
      </c>
    </row>
    <row r="20709" spans="1:15" x14ac:dyDescent="0.25">
      <c r="A20709">
        <v>10</v>
      </c>
      <c r="B20709" t="s">
        <v>1105</v>
      </c>
      <c r="C20709">
        <v>46</v>
      </c>
      <c r="D20709" t="s">
        <v>281</v>
      </c>
      <c r="E20709" t="s">
        <v>1198</v>
      </c>
      <c r="F20709">
        <v>13264</v>
      </c>
      <c r="G20709" t="s">
        <v>283</v>
      </c>
      <c r="H20709">
        <v>537.5</v>
      </c>
      <c r="I20709">
        <v>41.12</v>
      </c>
      <c r="J20709" s="8">
        <v>41228</v>
      </c>
      <c r="K20709" t="s">
        <v>148</v>
      </c>
      <c r="L20709" t="s">
        <v>149</v>
      </c>
      <c r="M20709">
        <v>13975</v>
      </c>
      <c r="N20709" t="s">
        <v>1596</v>
      </c>
      <c r="O20709" s="100">
        <v>2012</v>
      </c>
    </row>
    <row r="20710" spans="1:15" x14ac:dyDescent="0.25">
      <c r="A20710">
        <v>10</v>
      </c>
      <c r="B20710" t="s">
        <v>1105</v>
      </c>
      <c r="C20710">
        <v>46</v>
      </c>
      <c r="D20710" t="s">
        <v>281</v>
      </c>
      <c r="E20710" t="s">
        <v>1128</v>
      </c>
      <c r="F20710">
        <v>13339</v>
      </c>
      <c r="G20710" t="s">
        <v>283</v>
      </c>
      <c r="H20710">
        <v>616</v>
      </c>
      <c r="I20710">
        <v>47.12</v>
      </c>
      <c r="J20710" s="8">
        <v>41228</v>
      </c>
      <c r="K20710" t="s">
        <v>391</v>
      </c>
      <c r="L20710" t="s">
        <v>149</v>
      </c>
      <c r="M20710">
        <v>16016</v>
      </c>
      <c r="N20710" t="s">
        <v>1596</v>
      </c>
      <c r="O20710" s="100">
        <v>2012</v>
      </c>
    </row>
    <row r="20711" spans="1:15" x14ac:dyDescent="0.25">
      <c r="A20711">
        <v>10</v>
      </c>
      <c r="B20711" t="s">
        <v>1105</v>
      </c>
      <c r="C20711">
        <v>46</v>
      </c>
      <c r="D20711" t="s">
        <v>281</v>
      </c>
      <c r="E20711" t="s">
        <v>1131</v>
      </c>
      <c r="F20711">
        <v>13171</v>
      </c>
      <c r="G20711" t="s">
        <v>283</v>
      </c>
      <c r="H20711">
        <v>926.1</v>
      </c>
      <c r="I20711">
        <v>70.849999999999994</v>
      </c>
      <c r="J20711" s="8">
        <v>41228</v>
      </c>
      <c r="K20711" t="s">
        <v>148</v>
      </c>
      <c r="L20711" t="s">
        <v>149</v>
      </c>
      <c r="M20711">
        <v>24078.6</v>
      </c>
      <c r="N20711" t="s">
        <v>1596</v>
      </c>
      <c r="O20711" s="100">
        <v>2012</v>
      </c>
    </row>
    <row r="20712" spans="1:15" x14ac:dyDescent="0.25">
      <c r="A20712">
        <v>10</v>
      </c>
      <c r="B20712" t="s">
        <v>1105</v>
      </c>
      <c r="C20712">
        <v>46</v>
      </c>
      <c r="D20712" t="s">
        <v>281</v>
      </c>
      <c r="E20712" t="s">
        <v>1132</v>
      </c>
      <c r="F20712">
        <v>12792</v>
      </c>
      <c r="G20712" t="s">
        <v>283</v>
      </c>
      <c r="H20712">
        <v>920.75</v>
      </c>
      <c r="I20712">
        <v>70.44</v>
      </c>
      <c r="J20712" s="8">
        <v>41228</v>
      </c>
      <c r="K20712" t="s">
        <v>148</v>
      </c>
      <c r="L20712" t="s">
        <v>149</v>
      </c>
      <c r="M20712">
        <v>23939.5</v>
      </c>
      <c r="N20712" t="s">
        <v>1596</v>
      </c>
      <c r="O20712" s="100">
        <v>2012</v>
      </c>
    </row>
    <row r="20713" spans="1:15" x14ac:dyDescent="0.25">
      <c r="A20713">
        <v>10</v>
      </c>
      <c r="B20713" t="s">
        <v>1105</v>
      </c>
      <c r="C20713">
        <v>46</v>
      </c>
      <c r="D20713" t="s">
        <v>281</v>
      </c>
      <c r="E20713" t="s">
        <v>1134</v>
      </c>
      <c r="F20713">
        <v>12742</v>
      </c>
      <c r="G20713" t="s">
        <v>288</v>
      </c>
      <c r="H20713" s="101">
        <v>2119.7399999999998</v>
      </c>
      <c r="I20713">
        <v>136.37</v>
      </c>
      <c r="J20713" s="8">
        <v>41228</v>
      </c>
      <c r="K20713" t="s">
        <v>148</v>
      </c>
      <c r="L20713" t="s">
        <v>151</v>
      </c>
      <c r="M20713">
        <v>55113.24</v>
      </c>
      <c r="N20713" t="s">
        <v>1596</v>
      </c>
      <c r="O20713" s="100">
        <v>2012</v>
      </c>
    </row>
    <row r="20714" spans="1:15" x14ac:dyDescent="0.25">
      <c r="A20714">
        <v>10</v>
      </c>
      <c r="B20714" t="s">
        <v>1105</v>
      </c>
      <c r="C20714">
        <v>46</v>
      </c>
      <c r="D20714" t="s">
        <v>281</v>
      </c>
      <c r="E20714" t="s">
        <v>1133</v>
      </c>
      <c r="F20714">
        <v>12730</v>
      </c>
      <c r="G20714" t="s">
        <v>283</v>
      </c>
      <c r="H20714" s="101">
        <v>1905.5</v>
      </c>
      <c r="I20714">
        <v>139.69</v>
      </c>
      <c r="J20714" s="8">
        <v>41228</v>
      </c>
      <c r="K20714" t="s">
        <v>148</v>
      </c>
      <c r="L20714" t="s">
        <v>151</v>
      </c>
      <c r="M20714">
        <v>49543</v>
      </c>
      <c r="N20714" t="s">
        <v>1596</v>
      </c>
      <c r="O20714" s="100">
        <v>2012</v>
      </c>
    </row>
    <row r="20715" spans="1:15" x14ac:dyDescent="0.25">
      <c r="A20715">
        <v>10</v>
      </c>
      <c r="B20715" t="s">
        <v>1105</v>
      </c>
      <c r="C20715">
        <v>62</v>
      </c>
      <c r="D20715" t="s">
        <v>1135</v>
      </c>
      <c r="E20715" t="s">
        <v>1419</v>
      </c>
      <c r="F20715">
        <v>13624</v>
      </c>
      <c r="G20715" t="s">
        <v>298</v>
      </c>
      <c r="H20715">
        <v>686.25</v>
      </c>
      <c r="I20715">
        <v>99.17</v>
      </c>
      <c r="J20715" s="8">
        <v>41228</v>
      </c>
      <c r="K20715" t="s">
        <v>148</v>
      </c>
      <c r="L20715" t="s">
        <v>190</v>
      </c>
      <c r="M20715">
        <v>17842.5</v>
      </c>
      <c r="N20715" t="s">
        <v>1596</v>
      </c>
      <c r="O20715" s="100">
        <v>2012</v>
      </c>
    </row>
    <row r="20716" spans="1:15" x14ac:dyDescent="0.25">
      <c r="A20716">
        <v>10</v>
      </c>
      <c r="B20716" t="s">
        <v>1105</v>
      </c>
      <c r="C20716">
        <v>62</v>
      </c>
      <c r="D20716" t="s">
        <v>1135</v>
      </c>
      <c r="E20716" t="s">
        <v>1136</v>
      </c>
      <c r="F20716">
        <v>13480</v>
      </c>
      <c r="G20716" t="s">
        <v>298</v>
      </c>
      <c r="H20716" s="101">
        <v>1494.08</v>
      </c>
      <c r="I20716">
        <v>107.63</v>
      </c>
      <c r="J20716" s="8">
        <v>41228</v>
      </c>
      <c r="K20716" t="s">
        <v>148</v>
      </c>
      <c r="L20716" t="s">
        <v>151</v>
      </c>
      <c r="M20716">
        <v>38846.080000000002</v>
      </c>
      <c r="N20716" t="s">
        <v>1596</v>
      </c>
      <c r="O20716" s="100">
        <v>2012</v>
      </c>
    </row>
    <row r="20717" spans="1:15" x14ac:dyDescent="0.25">
      <c r="A20717">
        <v>10</v>
      </c>
      <c r="B20717" t="s">
        <v>1105</v>
      </c>
      <c r="C20717">
        <v>62</v>
      </c>
      <c r="D20717" t="s">
        <v>1135</v>
      </c>
      <c r="E20717" t="s">
        <v>1591</v>
      </c>
      <c r="F20717">
        <v>13767</v>
      </c>
      <c r="G20717" t="s">
        <v>298</v>
      </c>
      <c r="H20717">
        <v>682</v>
      </c>
      <c r="I20717">
        <v>98.54</v>
      </c>
      <c r="J20717" s="8">
        <v>41228</v>
      </c>
      <c r="K20717" t="s">
        <v>148</v>
      </c>
      <c r="L20717" t="s">
        <v>149</v>
      </c>
      <c r="M20717">
        <v>17732</v>
      </c>
      <c r="N20717" t="s">
        <v>1596</v>
      </c>
      <c r="O20717" s="100">
        <v>2012</v>
      </c>
    </row>
    <row r="20718" spans="1:15" x14ac:dyDescent="0.25">
      <c r="A20718">
        <v>10</v>
      </c>
      <c r="B20718" t="s">
        <v>1105</v>
      </c>
      <c r="C20718">
        <v>67</v>
      </c>
      <c r="D20718" t="s">
        <v>301</v>
      </c>
      <c r="E20718" t="s">
        <v>1427</v>
      </c>
      <c r="F20718">
        <v>13632</v>
      </c>
      <c r="G20718" t="s">
        <v>300</v>
      </c>
      <c r="H20718" s="101">
        <v>1468.5</v>
      </c>
      <c r="I20718">
        <v>112.34</v>
      </c>
      <c r="J20718" s="8">
        <v>41228</v>
      </c>
      <c r="K20718" t="s">
        <v>148</v>
      </c>
      <c r="L20718" t="s">
        <v>149</v>
      </c>
      <c r="M20718">
        <v>38181</v>
      </c>
      <c r="N20718" t="s">
        <v>1596</v>
      </c>
      <c r="O20718" s="100">
        <v>2012</v>
      </c>
    </row>
    <row r="20719" spans="1:15" x14ac:dyDescent="0.25">
      <c r="A20719">
        <v>10</v>
      </c>
      <c r="B20719" t="s">
        <v>1105</v>
      </c>
      <c r="C20719">
        <v>67</v>
      </c>
      <c r="D20719" t="s">
        <v>301</v>
      </c>
      <c r="E20719" t="s">
        <v>1138</v>
      </c>
      <c r="F20719">
        <v>12816</v>
      </c>
      <c r="G20719" t="s">
        <v>300</v>
      </c>
      <c r="H20719" s="101">
        <v>1487.39</v>
      </c>
      <c r="I20719">
        <v>113.79</v>
      </c>
      <c r="J20719" s="8">
        <v>41228</v>
      </c>
      <c r="K20719" t="s">
        <v>148</v>
      </c>
      <c r="L20719" t="s">
        <v>149</v>
      </c>
      <c r="M20719">
        <v>38672.14</v>
      </c>
      <c r="N20719" t="s">
        <v>1596</v>
      </c>
      <c r="O20719" s="100">
        <v>2012</v>
      </c>
    </row>
    <row r="20720" spans="1:15" x14ac:dyDescent="0.25">
      <c r="A20720">
        <v>10</v>
      </c>
      <c r="B20720" t="s">
        <v>1105</v>
      </c>
      <c r="C20720">
        <v>72</v>
      </c>
      <c r="D20720" t="s">
        <v>1139</v>
      </c>
      <c r="E20720" t="s">
        <v>1140</v>
      </c>
      <c r="F20720">
        <v>13250</v>
      </c>
      <c r="G20720" t="s">
        <v>307</v>
      </c>
      <c r="H20720" s="101">
        <v>1427.32</v>
      </c>
      <c r="I20720">
        <v>109.19</v>
      </c>
      <c r="J20720" s="8">
        <v>41228</v>
      </c>
      <c r="K20720" t="s">
        <v>148</v>
      </c>
      <c r="L20720" t="s">
        <v>149</v>
      </c>
      <c r="M20720">
        <v>37110.32</v>
      </c>
      <c r="N20720" t="s">
        <v>1596</v>
      </c>
      <c r="O20720" s="100">
        <v>2012</v>
      </c>
    </row>
    <row r="20721" spans="1:15" x14ac:dyDescent="0.25">
      <c r="A20721">
        <v>10</v>
      </c>
      <c r="B20721" t="s">
        <v>1105</v>
      </c>
      <c r="C20721">
        <v>72</v>
      </c>
      <c r="D20721" t="s">
        <v>1139</v>
      </c>
      <c r="E20721" t="s">
        <v>1141</v>
      </c>
      <c r="F20721">
        <v>13419</v>
      </c>
      <c r="G20721" t="s">
        <v>307</v>
      </c>
      <c r="H20721">
        <v>981.75</v>
      </c>
      <c r="I20721">
        <v>75.11</v>
      </c>
      <c r="J20721" s="8">
        <v>41228</v>
      </c>
      <c r="K20721" t="s">
        <v>148</v>
      </c>
      <c r="L20721" t="s">
        <v>149</v>
      </c>
      <c r="M20721">
        <v>25525.5</v>
      </c>
      <c r="N20721" t="s">
        <v>1596</v>
      </c>
      <c r="O20721" s="100">
        <v>2012</v>
      </c>
    </row>
    <row r="20722" spans="1:15" x14ac:dyDescent="0.25">
      <c r="A20722">
        <v>10</v>
      </c>
      <c r="B20722" t="s">
        <v>1105</v>
      </c>
      <c r="C20722">
        <v>72</v>
      </c>
      <c r="D20722" t="s">
        <v>1139</v>
      </c>
      <c r="E20722" t="s">
        <v>1144</v>
      </c>
      <c r="F20722">
        <v>13482</v>
      </c>
      <c r="G20722" t="s">
        <v>307</v>
      </c>
      <c r="H20722" s="101">
        <v>1232</v>
      </c>
      <c r="I20722">
        <v>94.24</v>
      </c>
      <c r="J20722" s="8">
        <v>41228</v>
      </c>
      <c r="K20722" t="s">
        <v>148</v>
      </c>
      <c r="L20722" t="s">
        <v>149</v>
      </c>
      <c r="M20722">
        <v>32032</v>
      </c>
      <c r="N20722" t="s">
        <v>1596</v>
      </c>
      <c r="O20722" s="100">
        <v>2012</v>
      </c>
    </row>
    <row r="20723" spans="1:15" x14ac:dyDescent="0.25">
      <c r="A20723">
        <v>10</v>
      </c>
      <c r="B20723" t="s">
        <v>1105</v>
      </c>
      <c r="C20723">
        <v>72</v>
      </c>
      <c r="D20723" t="s">
        <v>1139</v>
      </c>
      <c r="E20723" t="s">
        <v>1145</v>
      </c>
      <c r="F20723">
        <v>12948</v>
      </c>
      <c r="G20723" t="s">
        <v>307</v>
      </c>
      <c r="H20723" s="101">
        <v>1568.43</v>
      </c>
      <c r="I20723">
        <v>114.51</v>
      </c>
      <c r="J20723" s="8">
        <v>41228</v>
      </c>
      <c r="K20723" t="s">
        <v>148</v>
      </c>
      <c r="L20723" t="s">
        <v>151</v>
      </c>
      <c r="M20723">
        <v>40779.18</v>
      </c>
      <c r="N20723" t="s">
        <v>1596</v>
      </c>
      <c r="O20723" s="100">
        <v>2012</v>
      </c>
    </row>
    <row r="20724" spans="1:15" x14ac:dyDescent="0.25">
      <c r="A20724">
        <v>10</v>
      </c>
      <c r="B20724" t="s">
        <v>1105</v>
      </c>
      <c r="C20724">
        <v>72</v>
      </c>
      <c r="D20724" t="s">
        <v>1139</v>
      </c>
      <c r="E20724" t="s">
        <v>1447</v>
      </c>
      <c r="F20724">
        <v>13642</v>
      </c>
      <c r="G20724" t="s">
        <v>307</v>
      </c>
      <c r="H20724" s="101">
        <v>2733.61</v>
      </c>
      <c r="I20724">
        <v>209.12</v>
      </c>
      <c r="J20724" s="8">
        <v>41228</v>
      </c>
      <c r="K20724" t="s">
        <v>148</v>
      </c>
      <c r="L20724" t="s">
        <v>149</v>
      </c>
      <c r="M20724">
        <v>71073.86</v>
      </c>
      <c r="N20724" t="s">
        <v>1596</v>
      </c>
      <c r="O20724" s="100">
        <v>2012</v>
      </c>
    </row>
    <row r="20725" spans="1:15" x14ac:dyDescent="0.25">
      <c r="A20725">
        <v>10</v>
      </c>
      <c r="B20725" t="s">
        <v>1105</v>
      </c>
      <c r="C20725">
        <v>72</v>
      </c>
      <c r="D20725" t="s">
        <v>1139</v>
      </c>
      <c r="E20725" t="s">
        <v>1147</v>
      </c>
      <c r="F20725">
        <v>12782</v>
      </c>
      <c r="G20725" t="s">
        <v>307</v>
      </c>
      <c r="H20725" s="101">
        <v>1333.54</v>
      </c>
      <c r="I20725">
        <v>102.02</v>
      </c>
      <c r="J20725" s="8">
        <v>41228</v>
      </c>
      <c r="K20725" t="s">
        <v>148</v>
      </c>
      <c r="L20725" t="s">
        <v>149</v>
      </c>
      <c r="M20725">
        <v>34672.04</v>
      </c>
      <c r="N20725" t="s">
        <v>1596</v>
      </c>
      <c r="O20725" s="100">
        <v>2012</v>
      </c>
    </row>
    <row r="20726" spans="1:15" x14ac:dyDescent="0.25">
      <c r="A20726">
        <v>10</v>
      </c>
      <c r="B20726" t="s">
        <v>1105</v>
      </c>
      <c r="C20726">
        <v>72</v>
      </c>
      <c r="D20726" t="s">
        <v>1139</v>
      </c>
      <c r="E20726" t="s">
        <v>1148</v>
      </c>
      <c r="F20726">
        <v>12804</v>
      </c>
      <c r="G20726" t="s">
        <v>307</v>
      </c>
      <c r="H20726" s="101">
        <v>2054.85</v>
      </c>
      <c r="I20726">
        <v>157.19999999999999</v>
      </c>
      <c r="J20726" s="8">
        <v>41228</v>
      </c>
      <c r="K20726" t="s">
        <v>148</v>
      </c>
      <c r="L20726" t="s">
        <v>151</v>
      </c>
      <c r="M20726">
        <v>53426.1</v>
      </c>
      <c r="N20726" t="s">
        <v>1596</v>
      </c>
      <c r="O20726" s="100">
        <v>2012</v>
      </c>
    </row>
    <row r="20727" spans="1:15" x14ac:dyDescent="0.25">
      <c r="A20727">
        <v>10</v>
      </c>
      <c r="B20727" t="s">
        <v>1105</v>
      </c>
      <c r="C20727">
        <v>72</v>
      </c>
      <c r="D20727" t="s">
        <v>1139</v>
      </c>
      <c r="E20727" t="s">
        <v>1150</v>
      </c>
      <c r="F20727">
        <v>13012</v>
      </c>
      <c r="G20727" t="s">
        <v>307</v>
      </c>
      <c r="H20727" s="101">
        <v>1283.7</v>
      </c>
      <c r="I20727">
        <v>98.2</v>
      </c>
      <c r="J20727" s="8">
        <v>41228</v>
      </c>
      <c r="K20727" t="s">
        <v>148</v>
      </c>
      <c r="L20727" t="s">
        <v>149</v>
      </c>
      <c r="M20727">
        <v>33376.199999999997</v>
      </c>
      <c r="N20727" t="s">
        <v>1596</v>
      </c>
      <c r="O20727" s="100">
        <v>2012</v>
      </c>
    </row>
    <row r="20728" spans="1:15" x14ac:dyDescent="0.25">
      <c r="A20728">
        <v>10</v>
      </c>
      <c r="B20728" t="s">
        <v>1105</v>
      </c>
      <c r="C20728">
        <v>72</v>
      </c>
      <c r="D20728" t="s">
        <v>1139</v>
      </c>
      <c r="E20728" t="s">
        <v>830</v>
      </c>
      <c r="F20728">
        <v>13102</v>
      </c>
      <c r="G20728" t="s">
        <v>307</v>
      </c>
      <c r="H20728" s="101">
        <v>1484.23</v>
      </c>
      <c r="I20728">
        <v>113.54</v>
      </c>
      <c r="J20728" s="8">
        <v>41228</v>
      </c>
      <c r="K20728" t="s">
        <v>148</v>
      </c>
      <c r="L20728" t="s">
        <v>149</v>
      </c>
      <c r="M20728">
        <v>38589.980000000003</v>
      </c>
      <c r="N20728" t="s">
        <v>1596</v>
      </c>
      <c r="O20728" s="100">
        <v>2012</v>
      </c>
    </row>
    <row r="20729" spans="1:15" x14ac:dyDescent="0.25">
      <c r="A20729">
        <v>10</v>
      </c>
      <c r="B20729" t="s">
        <v>1105</v>
      </c>
      <c r="C20729">
        <v>72</v>
      </c>
      <c r="D20729" t="s">
        <v>1139</v>
      </c>
      <c r="E20729" t="s">
        <v>1152</v>
      </c>
      <c r="F20729">
        <v>13167</v>
      </c>
      <c r="G20729" t="s">
        <v>307</v>
      </c>
      <c r="H20729">
        <v>110</v>
      </c>
      <c r="I20729">
        <v>8.42</v>
      </c>
      <c r="J20729" s="8">
        <v>41228</v>
      </c>
      <c r="K20729" t="s">
        <v>148</v>
      </c>
      <c r="L20729" t="s">
        <v>149</v>
      </c>
      <c r="M20729">
        <v>2860</v>
      </c>
      <c r="N20729" t="s">
        <v>1596</v>
      </c>
      <c r="O20729" s="100">
        <v>2012</v>
      </c>
    </row>
    <row r="20730" spans="1:15" x14ac:dyDescent="0.25">
      <c r="A20730">
        <v>10</v>
      </c>
      <c r="B20730" t="s">
        <v>1105</v>
      </c>
      <c r="C20730">
        <v>72</v>
      </c>
      <c r="D20730" t="s">
        <v>1139</v>
      </c>
      <c r="E20730" t="s">
        <v>1390</v>
      </c>
      <c r="F20730">
        <v>13107</v>
      </c>
      <c r="G20730" t="s">
        <v>307</v>
      </c>
      <c r="H20730">
        <v>112.2</v>
      </c>
      <c r="I20730">
        <v>16.22</v>
      </c>
      <c r="J20730" s="8">
        <v>41228</v>
      </c>
      <c r="K20730" t="s">
        <v>148</v>
      </c>
      <c r="L20730" t="s">
        <v>149</v>
      </c>
      <c r="M20730">
        <v>2917.2</v>
      </c>
      <c r="N20730" t="s">
        <v>1596</v>
      </c>
      <c r="O20730" s="100">
        <v>2012</v>
      </c>
    </row>
    <row r="20731" spans="1:15" x14ac:dyDescent="0.25">
      <c r="A20731">
        <v>10</v>
      </c>
      <c r="B20731" t="s">
        <v>1105</v>
      </c>
      <c r="C20731">
        <v>72</v>
      </c>
      <c r="D20731" t="s">
        <v>1139</v>
      </c>
      <c r="E20731" t="s">
        <v>1592</v>
      </c>
      <c r="F20731">
        <v>13772</v>
      </c>
      <c r="G20731" t="s">
        <v>307</v>
      </c>
      <c r="H20731" s="101">
        <v>1543.74</v>
      </c>
      <c r="I20731">
        <v>223.06</v>
      </c>
      <c r="J20731" s="8">
        <v>41228</v>
      </c>
      <c r="K20731" t="s">
        <v>148</v>
      </c>
      <c r="L20731" t="s">
        <v>190</v>
      </c>
      <c r="M20731">
        <v>40137.24</v>
      </c>
      <c r="N20731" t="s">
        <v>1596</v>
      </c>
      <c r="O20731" s="100">
        <v>2012</v>
      </c>
    </row>
    <row r="20732" spans="1:15" x14ac:dyDescent="0.25">
      <c r="A20732">
        <v>10</v>
      </c>
      <c r="B20732" t="s">
        <v>1105</v>
      </c>
      <c r="C20732">
        <v>72</v>
      </c>
      <c r="D20732" t="s">
        <v>1139</v>
      </c>
      <c r="E20732" t="s">
        <v>1414</v>
      </c>
      <c r="F20732">
        <v>12745</v>
      </c>
      <c r="G20732" t="s">
        <v>307</v>
      </c>
      <c r="H20732">
        <v>592.32000000000005</v>
      </c>
      <c r="I20732">
        <v>45.31</v>
      </c>
      <c r="J20732" s="8">
        <v>41228</v>
      </c>
      <c r="K20732" t="s">
        <v>148</v>
      </c>
      <c r="L20732" t="s">
        <v>149</v>
      </c>
      <c r="M20732">
        <v>15400.32</v>
      </c>
      <c r="N20732" t="s">
        <v>1596</v>
      </c>
      <c r="O20732" s="100">
        <v>2012</v>
      </c>
    </row>
    <row r="20733" spans="1:15" x14ac:dyDescent="0.25">
      <c r="A20733">
        <v>10</v>
      </c>
      <c r="B20733" t="s">
        <v>1105</v>
      </c>
      <c r="C20733">
        <v>72</v>
      </c>
      <c r="D20733" t="s">
        <v>1139</v>
      </c>
      <c r="E20733" t="s">
        <v>1625</v>
      </c>
      <c r="F20733">
        <v>13797</v>
      </c>
      <c r="G20733" t="s">
        <v>307</v>
      </c>
      <c r="H20733">
        <v>572</v>
      </c>
      <c r="I20733">
        <v>82.64</v>
      </c>
      <c r="J20733" s="8">
        <v>41228</v>
      </c>
      <c r="K20733" t="s">
        <v>148</v>
      </c>
      <c r="L20733" t="s">
        <v>149</v>
      </c>
      <c r="M20733">
        <v>14872</v>
      </c>
      <c r="N20733" t="s">
        <v>1596</v>
      </c>
      <c r="O20733" s="100">
        <v>2012</v>
      </c>
    </row>
    <row r="20734" spans="1:15" x14ac:dyDescent="0.25">
      <c r="A20734">
        <v>10</v>
      </c>
      <c r="B20734" t="s">
        <v>1105</v>
      </c>
      <c r="C20734">
        <v>72</v>
      </c>
      <c r="D20734" t="s">
        <v>1139</v>
      </c>
      <c r="E20734" t="s">
        <v>1155</v>
      </c>
      <c r="F20734">
        <v>13271</v>
      </c>
      <c r="G20734" t="s">
        <v>307</v>
      </c>
      <c r="H20734">
        <v>863.94</v>
      </c>
      <c r="I20734">
        <v>66.09</v>
      </c>
      <c r="J20734" s="8">
        <v>41228</v>
      </c>
      <c r="K20734" t="s">
        <v>148</v>
      </c>
      <c r="L20734" t="s">
        <v>149</v>
      </c>
      <c r="M20734">
        <v>22462.44</v>
      </c>
      <c r="N20734" t="s">
        <v>1596</v>
      </c>
      <c r="O20734" s="100">
        <v>2012</v>
      </c>
    </row>
    <row r="20735" spans="1:15" x14ac:dyDescent="0.25">
      <c r="A20735">
        <v>10</v>
      </c>
      <c r="B20735" t="s">
        <v>1105</v>
      </c>
      <c r="C20735">
        <v>72</v>
      </c>
      <c r="D20735" t="s">
        <v>1139</v>
      </c>
      <c r="E20735" t="s">
        <v>1156</v>
      </c>
      <c r="F20735">
        <v>13129</v>
      </c>
      <c r="G20735" t="s">
        <v>307</v>
      </c>
      <c r="H20735" s="101">
        <v>1794.52</v>
      </c>
      <c r="I20735">
        <v>137.28</v>
      </c>
      <c r="J20735" s="8">
        <v>41228</v>
      </c>
      <c r="K20735" t="s">
        <v>148</v>
      </c>
      <c r="L20735" t="s">
        <v>149</v>
      </c>
      <c r="M20735">
        <v>46657.52</v>
      </c>
      <c r="N20735" t="s">
        <v>1596</v>
      </c>
      <c r="O20735" s="100">
        <v>2012</v>
      </c>
    </row>
    <row r="20736" spans="1:15" x14ac:dyDescent="0.25">
      <c r="A20736">
        <v>10</v>
      </c>
      <c r="B20736" t="s">
        <v>1105</v>
      </c>
      <c r="C20736">
        <v>72</v>
      </c>
      <c r="D20736" t="s">
        <v>1139</v>
      </c>
      <c r="E20736" t="s">
        <v>1157</v>
      </c>
      <c r="F20736">
        <v>13073</v>
      </c>
      <c r="G20736" t="s">
        <v>307</v>
      </c>
      <c r="H20736" s="101">
        <v>1450</v>
      </c>
      <c r="I20736">
        <v>104.84</v>
      </c>
      <c r="J20736" s="8">
        <v>41228</v>
      </c>
      <c r="K20736" t="s">
        <v>148</v>
      </c>
      <c r="L20736" t="s">
        <v>151</v>
      </c>
      <c r="M20736">
        <v>37700</v>
      </c>
      <c r="N20736" t="s">
        <v>1596</v>
      </c>
      <c r="O20736" s="100">
        <v>2012</v>
      </c>
    </row>
    <row r="20737" spans="1:15" x14ac:dyDescent="0.25">
      <c r="A20737">
        <v>10</v>
      </c>
      <c r="B20737" t="s">
        <v>1105</v>
      </c>
      <c r="C20737">
        <v>74</v>
      </c>
      <c r="D20737" t="s">
        <v>328</v>
      </c>
      <c r="E20737" t="s">
        <v>1158</v>
      </c>
      <c r="F20737">
        <v>12762</v>
      </c>
      <c r="G20737" t="s">
        <v>333</v>
      </c>
      <c r="H20737" s="101">
        <v>1195.2</v>
      </c>
      <c r="I20737">
        <v>86.22</v>
      </c>
      <c r="J20737" s="8">
        <v>41228</v>
      </c>
      <c r="K20737" t="s">
        <v>148</v>
      </c>
      <c r="L20737" t="s">
        <v>151</v>
      </c>
      <c r="M20737">
        <v>31075.200000000001</v>
      </c>
      <c r="N20737" t="s">
        <v>1597</v>
      </c>
      <c r="O20737" s="100">
        <v>2012</v>
      </c>
    </row>
    <row r="20738" spans="1:15" x14ac:dyDescent="0.25">
      <c r="A20738">
        <v>10</v>
      </c>
      <c r="B20738" t="s">
        <v>1105</v>
      </c>
      <c r="C20738">
        <v>75</v>
      </c>
      <c r="D20738" t="s">
        <v>334</v>
      </c>
      <c r="E20738" t="s">
        <v>1626</v>
      </c>
      <c r="F20738">
        <v>13789</v>
      </c>
      <c r="G20738" t="s">
        <v>336</v>
      </c>
      <c r="H20738">
        <v>380</v>
      </c>
      <c r="I20738">
        <v>54.91</v>
      </c>
      <c r="J20738" s="8">
        <v>41228</v>
      </c>
      <c r="K20738" t="s">
        <v>148</v>
      </c>
      <c r="L20738" t="s">
        <v>190</v>
      </c>
      <c r="M20738">
        <v>9880</v>
      </c>
      <c r="N20738" t="s">
        <v>1598</v>
      </c>
      <c r="O20738" s="100">
        <v>2012</v>
      </c>
    </row>
    <row r="20739" spans="1:15" x14ac:dyDescent="0.25">
      <c r="A20739">
        <v>10</v>
      </c>
      <c r="B20739" t="s">
        <v>1105</v>
      </c>
      <c r="C20739">
        <v>75</v>
      </c>
      <c r="D20739" t="s">
        <v>334</v>
      </c>
      <c r="E20739" t="s">
        <v>1627</v>
      </c>
      <c r="F20739">
        <v>13788</v>
      </c>
      <c r="G20739" t="s">
        <v>336</v>
      </c>
      <c r="H20739">
        <v>380</v>
      </c>
      <c r="I20739">
        <v>54.91</v>
      </c>
      <c r="J20739" s="8">
        <v>41228</v>
      </c>
      <c r="K20739" t="s">
        <v>148</v>
      </c>
      <c r="L20739" t="s">
        <v>190</v>
      </c>
      <c r="M20739">
        <v>9880</v>
      </c>
      <c r="N20739" t="s">
        <v>1598</v>
      </c>
      <c r="O20739" s="100">
        <v>2012</v>
      </c>
    </row>
    <row r="20740" spans="1:15" x14ac:dyDescent="0.25">
      <c r="A20740">
        <v>10</v>
      </c>
      <c r="B20740" t="s">
        <v>1105</v>
      </c>
      <c r="C20740">
        <v>75</v>
      </c>
      <c r="D20740" t="s">
        <v>334</v>
      </c>
      <c r="E20740" t="s">
        <v>1512</v>
      </c>
      <c r="F20740">
        <v>13685</v>
      </c>
      <c r="G20740" t="s">
        <v>336</v>
      </c>
      <c r="H20740">
        <v>380</v>
      </c>
      <c r="I20740">
        <v>54.91</v>
      </c>
      <c r="J20740" s="8">
        <v>41228</v>
      </c>
      <c r="K20740" t="s">
        <v>879</v>
      </c>
      <c r="L20740" t="s">
        <v>190</v>
      </c>
      <c r="M20740">
        <v>9880</v>
      </c>
      <c r="N20740" t="s">
        <v>1598</v>
      </c>
      <c r="O20740" s="100">
        <v>2012</v>
      </c>
    </row>
    <row r="20741" spans="1:15" x14ac:dyDescent="0.25">
      <c r="A20741">
        <v>10</v>
      </c>
      <c r="B20741" t="s">
        <v>1105</v>
      </c>
      <c r="C20741">
        <v>75</v>
      </c>
      <c r="D20741" t="s">
        <v>334</v>
      </c>
      <c r="E20741" t="s">
        <v>1565</v>
      </c>
      <c r="F20741">
        <v>13730</v>
      </c>
      <c r="G20741" t="s">
        <v>336</v>
      </c>
      <c r="H20741">
        <v>380</v>
      </c>
      <c r="I20741">
        <v>54.91</v>
      </c>
      <c r="J20741" s="8">
        <v>41228</v>
      </c>
      <c r="K20741" t="s">
        <v>148</v>
      </c>
      <c r="L20741" t="s">
        <v>190</v>
      </c>
      <c r="M20741">
        <v>9880</v>
      </c>
      <c r="N20741" t="s">
        <v>1598</v>
      </c>
      <c r="O20741" s="100">
        <v>2012</v>
      </c>
    </row>
    <row r="20742" spans="1:15" x14ac:dyDescent="0.25">
      <c r="A20742">
        <v>10</v>
      </c>
      <c r="B20742" t="s">
        <v>1105</v>
      </c>
      <c r="C20742">
        <v>77</v>
      </c>
      <c r="D20742" t="s">
        <v>1378</v>
      </c>
      <c r="E20742" t="s">
        <v>1127</v>
      </c>
      <c r="F20742">
        <v>12588</v>
      </c>
      <c r="G20742" t="s">
        <v>587</v>
      </c>
      <c r="H20742" s="101">
        <v>1489.38</v>
      </c>
      <c r="I20742">
        <v>113.94</v>
      </c>
      <c r="J20742" s="8">
        <v>41228</v>
      </c>
      <c r="K20742" t="s">
        <v>148</v>
      </c>
      <c r="L20742" t="s">
        <v>151</v>
      </c>
      <c r="M20742">
        <v>38723.879999999997</v>
      </c>
      <c r="N20742" t="s">
        <v>1597</v>
      </c>
      <c r="O20742" s="100">
        <v>2012</v>
      </c>
    </row>
    <row r="20743" spans="1:15" x14ac:dyDescent="0.25">
      <c r="A20743">
        <v>10</v>
      </c>
      <c r="B20743" t="s">
        <v>1105</v>
      </c>
      <c r="C20743">
        <v>79</v>
      </c>
      <c r="D20743" t="s">
        <v>340</v>
      </c>
      <c r="E20743" t="s">
        <v>1163</v>
      </c>
      <c r="F20743">
        <v>12884</v>
      </c>
      <c r="G20743" t="s">
        <v>342</v>
      </c>
      <c r="H20743" s="101">
        <v>1748</v>
      </c>
      <c r="I20743">
        <v>128.51</v>
      </c>
      <c r="J20743" s="8">
        <v>41228</v>
      </c>
      <c r="K20743" t="s">
        <v>148</v>
      </c>
      <c r="L20743" t="s">
        <v>151</v>
      </c>
      <c r="M20743">
        <v>45448</v>
      </c>
      <c r="N20743" t="s">
        <v>1597</v>
      </c>
      <c r="O20743" s="100">
        <v>2012</v>
      </c>
    </row>
    <row r="20744" spans="1:15" x14ac:dyDescent="0.25">
      <c r="A20744">
        <v>10</v>
      </c>
      <c r="B20744" t="s">
        <v>1105</v>
      </c>
      <c r="C20744">
        <v>80</v>
      </c>
      <c r="D20744" t="s">
        <v>348</v>
      </c>
      <c r="E20744" t="s">
        <v>1166</v>
      </c>
      <c r="F20744">
        <v>10972</v>
      </c>
      <c r="G20744" t="s">
        <v>352</v>
      </c>
      <c r="H20744" s="101">
        <v>3669.24</v>
      </c>
      <c r="I20744">
        <v>280.69</v>
      </c>
      <c r="J20744" s="8">
        <v>41228</v>
      </c>
      <c r="K20744" t="s">
        <v>148</v>
      </c>
      <c r="L20744" t="s">
        <v>151</v>
      </c>
      <c r="M20744">
        <v>95400.24</v>
      </c>
      <c r="N20744" t="s">
        <v>1597</v>
      </c>
      <c r="O20744" s="100">
        <v>2012</v>
      </c>
    </row>
    <row r="20745" spans="1:15" x14ac:dyDescent="0.25">
      <c r="A20745">
        <v>10</v>
      </c>
      <c r="B20745" t="s">
        <v>1105</v>
      </c>
      <c r="C20745">
        <v>80</v>
      </c>
      <c r="D20745" t="s">
        <v>348</v>
      </c>
      <c r="E20745" t="s">
        <v>1372</v>
      </c>
      <c r="F20745">
        <v>13590</v>
      </c>
      <c r="G20745" t="s">
        <v>354</v>
      </c>
      <c r="H20745">
        <v>960</v>
      </c>
      <c r="I20745">
        <v>72.59</v>
      </c>
      <c r="J20745" s="8">
        <v>41228</v>
      </c>
      <c r="K20745" t="s">
        <v>148</v>
      </c>
      <c r="L20745" t="s">
        <v>151</v>
      </c>
      <c r="M20745">
        <v>24960</v>
      </c>
      <c r="N20745" t="s">
        <v>1597</v>
      </c>
      <c r="O20745" s="100">
        <v>2012</v>
      </c>
    </row>
    <row r="20746" spans="1:15" x14ac:dyDescent="0.25">
      <c r="A20746">
        <v>10</v>
      </c>
      <c r="B20746" t="s">
        <v>1105</v>
      </c>
      <c r="C20746">
        <v>80</v>
      </c>
      <c r="D20746" t="s">
        <v>348</v>
      </c>
      <c r="E20746" t="s">
        <v>1164</v>
      </c>
      <c r="F20746">
        <v>12169</v>
      </c>
      <c r="G20746" t="s">
        <v>174</v>
      </c>
      <c r="H20746" s="101">
        <v>1900.86</v>
      </c>
      <c r="I20746">
        <v>139.53</v>
      </c>
      <c r="J20746" s="8">
        <v>41228</v>
      </c>
      <c r="K20746" t="s">
        <v>148</v>
      </c>
      <c r="L20746" t="s">
        <v>151</v>
      </c>
      <c r="M20746">
        <v>49422.36</v>
      </c>
      <c r="N20746" t="s">
        <v>1597</v>
      </c>
      <c r="O20746" s="100">
        <v>2012</v>
      </c>
    </row>
    <row r="20747" spans="1:15" x14ac:dyDescent="0.25">
      <c r="A20747">
        <v>10</v>
      </c>
      <c r="B20747" t="s">
        <v>1105</v>
      </c>
      <c r="C20747">
        <v>80</v>
      </c>
      <c r="D20747" t="s">
        <v>348</v>
      </c>
      <c r="E20747" t="s">
        <v>1523</v>
      </c>
      <c r="F20747">
        <v>13702</v>
      </c>
      <c r="G20747" t="s">
        <v>354</v>
      </c>
      <c r="H20747">
        <v>978</v>
      </c>
      <c r="I20747">
        <v>124.18</v>
      </c>
      <c r="J20747" s="8">
        <v>41228</v>
      </c>
      <c r="K20747" t="s">
        <v>148</v>
      </c>
      <c r="L20747" t="s">
        <v>151</v>
      </c>
      <c r="M20747">
        <v>25428</v>
      </c>
      <c r="N20747" t="s">
        <v>1597</v>
      </c>
      <c r="O20747" s="100">
        <v>2012</v>
      </c>
    </row>
    <row r="20748" spans="1:15" x14ac:dyDescent="0.25">
      <c r="A20748">
        <v>10</v>
      </c>
      <c r="B20748" t="s">
        <v>1105</v>
      </c>
      <c r="C20748">
        <v>80</v>
      </c>
      <c r="D20748" t="s">
        <v>348</v>
      </c>
      <c r="E20748" t="s">
        <v>1169</v>
      </c>
      <c r="F20748">
        <v>12710</v>
      </c>
      <c r="G20748" t="s">
        <v>357</v>
      </c>
      <c r="H20748" s="101">
        <v>1612.57</v>
      </c>
      <c r="I20748">
        <v>118.15</v>
      </c>
      <c r="J20748" s="8">
        <v>41228</v>
      </c>
      <c r="K20748" t="s">
        <v>879</v>
      </c>
      <c r="L20748" t="s">
        <v>151</v>
      </c>
      <c r="M20748">
        <v>41926.82</v>
      </c>
      <c r="N20748" t="s">
        <v>1597</v>
      </c>
      <c r="O20748" s="100">
        <v>2012</v>
      </c>
    </row>
    <row r="20749" spans="1:15" x14ac:dyDescent="0.25">
      <c r="A20749">
        <v>10</v>
      </c>
      <c r="B20749" t="s">
        <v>1105</v>
      </c>
      <c r="C20749">
        <v>82</v>
      </c>
      <c r="D20749" t="s">
        <v>364</v>
      </c>
      <c r="E20749" t="s">
        <v>1170</v>
      </c>
      <c r="F20749">
        <v>13178</v>
      </c>
      <c r="G20749" t="s">
        <v>366</v>
      </c>
      <c r="H20749" s="101">
        <v>2193.6</v>
      </c>
      <c r="I20749">
        <v>167.81</v>
      </c>
      <c r="J20749" s="8">
        <v>41228</v>
      </c>
      <c r="K20749" t="s">
        <v>148</v>
      </c>
      <c r="L20749" t="s">
        <v>151</v>
      </c>
      <c r="M20749">
        <v>57033.599999999999</v>
      </c>
      <c r="N20749" t="s">
        <v>1597</v>
      </c>
      <c r="O20749" s="100">
        <v>2012</v>
      </c>
    </row>
    <row r="20750" spans="1:15" x14ac:dyDescent="0.25">
      <c r="A20750">
        <v>10</v>
      </c>
      <c r="B20750" t="s">
        <v>1105</v>
      </c>
      <c r="C20750">
        <v>82</v>
      </c>
      <c r="D20750" t="s">
        <v>364</v>
      </c>
      <c r="E20750" t="s">
        <v>1171</v>
      </c>
      <c r="F20750">
        <v>12483</v>
      </c>
      <c r="G20750" t="s">
        <v>366</v>
      </c>
      <c r="H20750">
        <v>562.78</v>
      </c>
      <c r="I20750">
        <v>37.229999999999997</v>
      </c>
      <c r="J20750" s="8">
        <v>41228</v>
      </c>
      <c r="K20750" t="s">
        <v>148</v>
      </c>
      <c r="L20750" t="s">
        <v>151</v>
      </c>
      <c r="M20750">
        <v>14632.28</v>
      </c>
      <c r="N20750" t="s">
        <v>1597</v>
      </c>
      <c r="O20750" s="100">
        <v>2012</v>
      </c>
    </row>
    <row r="20751" spans="1:15" x14ac:dyDescent="0.25">
      <c r="A20751">
        <v>10</v>
      </c>
      <c r="B20751" t="s">
        <v>1105</v>
      </c>
      <c r="C20751">
        <v>82</v>
      </c>
      <c r="D20751" t="s">
        <v>364</v>
      </c>
      <c r="E20751" t="s">
        <v>1628</v>
      </c>
      <c r="F20751">
        <v>13780</v>
      </c>
      <c r="G20751" t="s">
        <v>1280</v>
      </c>
      <c r="H20751" s="101">
        <v>2550</v>
      </c>
      <c r="I20751">
        <v>368.48</v>
      </c>
      <c r="J20751" s="8">
        <v>41228</v>
      </c>
      <c r="K20751" t="s">
        <v>148</v>
      </c>
      <c r="L20751" t="s">
        <v>151</v>
      </c>
      <c r="M20751">
        <v>66300</v>
      </c>
      <c r="N20751" t="s">
        <v>1597</v>
      </c>
      <c r="O20751" s="100">
        <v>2012</v>
      </c>
    </row>
    <row r="20752" spans="1:15" x14ac:dyDescent="0.25">
      <c r="A20752">
        <v>10</v>
      </c>
      <c r="B20752" t="s">
        <v>1105</v>
      </c>
      <c r="C20752">
        <v>82</v>
      </c>
      <c r="D20752" t="s">
        <v>364</v>
      </c>
      <c r="E20752" t="s">
        <v>1172</v>
      </c>
      <c r="F20752">
        <v>12853</v>
      </c>
      <c r="G20752" t="s">
        <v>366</v>
      </c>
      <c r="H20752" s="101">
        <v>2303.8000000000002</v>
      </c>
      <c r="I20752">
        <v>170.15</v>
      </c>
      <c r="J20752" s="8">
        <v>41228</v>
      </c>
      <c r="K20752" t="s">
        <v>148</v>
      </c>
      <c r="L20752" t="s">
        <v>151</v>
      </c>
      <c r="M20752">
        <v>59898.8</v>
      </c>
      <c r="N20752" t="s">
        <v>1597</v>
      </c>
      <c r="O20752" s="100">
        <v>2012</v>
      </c>
    </row>
    <row r="20753" spans="1:15" x14ac:dyDescent="0.25">
      <c r="A20753">
        <v>10</v>
      </c>
      <c r="B20753" t="s">
        <v>1105</v>
      </c>
      <c r="C20753">
        <v>82</v>
      </c>
      <c r="D20753" t="s">
        <v>364</v>
      </c>
      <c r="E20753" t="s">
        <v>1174</v>
      </c>
      <c r="F20753">
        <v>13028</v>
      </c>
      <c r="G20753" t="s">
        <v>366</v>
      </c>
      <c r="H20753" s="101">
        <v>2031.21</v>
      </c>
      <c r="I20753">
        <v>149.30000000000001</v>
      </c>
      <c r="J20753" s="8">
        <v>41228</v>
      </c>
      <c r="K20753" t="s">
        <v>148</v>
      </c>
      <c r="L20753" t="s">
        <v>151</v>
      </c>
      <c r="M20753">
        <v>52811.46</v>
      </c>
      <c r="N20753" t="s">
        <v>1597</v>
      </c>
      <c r="O20753" s="100">
        <v>2012</v>
      </c>
    </row>
    <row r="20754" spans="1:15" x14ac:dyDescent="0.25">
      <c r="A20754">
        <v>10</v>
      </c>
      <c r="B20754" t="s">
        <v>1105</v>
      </c>
      <c r="C20754">
        <v>83</v>
      </c>
      <c r="D20754" t="s">
        <v>378</v>
      </c>
      <c r="E20754" t="s">
        <v>1541</v>
      </c>
      <c r="F20754">
        <v>13707</v>
      </c>
      <c r="G20754" t="s">
        <v>380</v>
      </c>
      <c r="H20754" s="101">
        <v>2328.69</v>
      </c>
      <c r="I20754">
        <v>178.15</v>
      </c>
      <c r="J20754" s="8">
        <v>41228</v>
      </c>
      <c r="K20754" t="s">
        <v>148</v>
      </c>
      <c r="L20754" t="s">
        <v>151</v>
      </c>
      <c r="M20754">
        <v>60545.94</v>
      </c>
      <c r="N20754" t="s">
        <v>1597</v>
      </c>
      <c r="O20754" s="100">
        <v>2012</v>
      </c>
    </row>
    <row r="20755" spans="1:15" x14ac:dyDescent="0.25">
      <c r="A20755">
        <v>10</v>
      </c>
      <c r="B20755" t="s">
        <v>1105</v>
      </c>
      <c r="C20755">
        <v>85</v>
      </c>
      <c r="D20755" t="s">
        <v>381</v>
      </c>
      <c r="E20755" t="s">
        <v>1373</v>
      </c>
      <c r="F20755">
        <v>13578</v>
      </c>
      <c r="G20755" t="s">
        <v>383</v>
      </c>
      <c r="H20755" s="101">
        <v>1675.42</v>
      </c>
      <c r="I20755">
        <v>104.08</v>
      </c>
      <c r="J20755" s="8">
        <v>41228</v>
      </c>
      <c r="K20755" t="s">
        <v>148</v>
      </c>
      <c r="L20755" t="s">
        <v>151</v>
      </c>
      <c r="M20755">
        <v>43560.92</v>
      </c>
      <c r="N20755" t="s">
        <v>1597</v>
      </c>
      <c r="O20755" s="100">
        <v>2012</v>
      </c>
    </row>
    <row r="20756" spans="1:15" x14ac:dyDescent="0.25">
      <c r="A20756">
        <v>10</v>
      </c>
      <c r="B20756" t="s">
        <v>1105</v>
      </c>
      <c r="C20756">
        <v>85</v>
      </c>
      <c r="D20756" t="s">
        <v>381</v>
      </c>
      <c r="E20756" t="s">
        <v>1183</v>
      </c>
      <c r="F20756">
        <v>13511</v>
      </c>
      <c r="G20756" t="s">
        <v>375</v>
      </c>
      <c r="H20756" s="101">
        <v>2353.85</v>
      </c>
      <c r="I20756">
        <v>175.1</v>
      </c>
      <c r="J20756" s="8">
        <v>41228</v>
      </c>
      <c r="K20756" t="s">
        <v>148</v>
      </c>
      <c r="L20756" t="s">
        <v>151</v>
      </c>
      <c r="M20756">
        <v>61200.1</v>
      </c>
      <c r="N20756" t="s">
        <v>1597</v>
      </c>
      <c r="O20756" s="100">
        <v>2012</v>
      </c>
    </row>
    <row r="20757" spans="1:15" x14ac:dyDescent="0.25">
      <c r="A20757">
        <v>10</v>
      </c>
      <c r="B20757" t="s">
        <v>1105</v>
      </c>
      <c r="C20757">
        <v>85</v>
      </c>
      <c r="D20757" t="s">
        <v>381</v>
      </c>
      <c r="E20757" t="s">
        <v>1181</v>
      </c>
      <c r="F20757">
        <v>13467</v>
      </c>
      <c r="G20757" t="s">
        <v>383</v>
      </c>
      <c r="H20757" s="101">
        <v>1848.37</v>
      </c>
      <c r="I20757">
        <v>139.12</v>
      </c>
      <c r="J20757" s="8">
        <v>41228</v>
      </c>
      <c r="K20757" t="s">
        <v>148</v>
      </c>
      <c r="L20757" t="s">
        <v>151</v>
      </c>
      <c r="M20757">
        <v>48057.62</v>
      </c>
      <c r="N20757" t="s">
        <v>1597</v>
      </c>
      <c r="O20757" s="100">
        <v>2012</v>
      </c>
    </row>
    <row r="20758" spans="1:15" x14ac:dyDescent="0.25">
      <c r="A20758">
        <v>10</v>
      </c>
      <c r="B20758" t="s">
        <v>1105</v>
      </c>
      <c r="C20758">
        <v>85</v>
      </c>
      <c r="D20758" t="s">
        <v>381</v>
      </c>
      <c r="E20758" t="s">
        <v>1461</v>
      </c>
      <c r="F20758">
        <v>13648</v>
      </c>
      <c r="G20758" t="s">
        <v>383</v>
      </c>
      <c r="H20758" s="101">
        <v>1754.74</v>
      </c>
      <c r="I20758">
        <v>128.15</v>
      </c>
      <c r="J20758" s="8">
        <v>41228</v>
      </c>
      <c r="K20758" t="s">
        <v>148</v>
      </c>
      <c r="L20758" t="s">
        <v>151</v>
      </c>
      <c r="M20758">
        <v>45623.24</v>
      </c>
      <c r="N20758" t="s">
        <v>1597</v>
      </c>
      <c r="O20758" s="100">
        <v>2012</v>
      </c>
    </row>
    <row r="20759" spans="1:15" x14ac:dyDescent="0.25">
      <c r="A20759">
        <v>10</v>
      </c>
      <c r="B20759" t="s">
        <v>1105</v>
      </c>
      <c r="C20759">
        <v>86</v>
      </c>
      <c r="D20759" t="s">
        <v>393</v>
      </c>
      <c r="E20759" t="s">
        <v>1184</v>
      </c>
      <c r="F20759">
        <v>13408</v>
      </c>
      <c r="G20759" t="s">
        <v>395</v>
      </c>
      <c r="H20759">
        <v>800</v>
      </c>
      <c r="I20759">
        <v>53.64</v>
      </c>
      <c r="J20759" s="8">
        <v>41228</v>
      </c>
      <c r="K20759" t="s">
        <v>148</v>
      </c>
      <c r="L20759" t="s">
        <v>151</v>
      </c>
      <c r="M20759">
        <v>20800</v>
      </c>
      <c r="N20759" t="s">
        <v>1597</v>
      </c>
      <c r="O20759" s="100">
        <v>2012</v>
      </c>
    </row>
    <row r="20760" spans="1:15" x14ac:dyDescent="0.25">
      <c r="A20760">
        <v>10</v>
      </c>
      <c r="B20760" t="s">
        <v>1105</v>
      </c>
      <c r="C20760">
        <v>86</v>
      </c>
      <c r="D20760" t="s">
        <v>393</v>
      </c>
      <c r="E20760" t="s">
        <v>1189</v>
      </c>
      <c r="F20760">
        <v>13148</v>
      </c>
      <c r="G20760" t="s">
        <v>402</v>
      </c>
      <c r="H20760" s="101">
        <v>1053.94</v>
      </c>
      <c r="I20760">
        <v>74.81</v>
      </c>
      <c r="J20760" s="8">
        <v>41228</v>
      </c>
      <c r="K20760" t="s">
        <v>148</v>
      </c>
      <c r="L20760" t="s">
        <v>151</v>
      </c>
      <c r="M20760">
        <v>27402.44</v>
      </c>
      <c r="N20760" t="s">
        <v>1597</v>
      </c>
      <c r="O20760" s="100">
        <v>2012</v>
      </c>
    </row>
    <row r="20761" spans="1:15" x14ac:dyDescent="0.25">
      <c r="A20761">
        <v>10</v>
      </c>
      <c r="B20761" t="s">
        <v>1105</v>
      </c>
      <c r="C20761">
        <v>86</v>
      </c>
      <c r="D20761" t="s">
        <v>393</v>
      </c>
      <c r="E20761" t="s">
        <v>1187</v>
      </c>
      <c r="F20761">
        <v>13312</v>
      </c>
      <c r="G20761" t="s">
        <v>395</v>
      </c>
      <c r="H20761">
        <v>646.4</v>
      </c>
      <c r="I20761">
        <v>49.45</v>
      </c>
      <c r="J20761" s="8">
        <v>41228</v>
      </c>
      <c r="K20761" t="s">
        <v>148</v>
      </c>
      <c r="L20761" t="s">
        <v>151</v>
      </c>
      <c r="M20761">
        <v>16806.400000000001</v>
      </c>
      <c r="N20761" t="s">
        <v>1597</v>
      </c>
      <c r="O20761" s="100">
        <v>2012</v>
      </c>
    </row>
    <row r="20762" spans="1:15" x14ac:dyDescent="0.25">
      <c r="A20762">
        <v>10</v>
      </c>
      <c r="B20762" t="s">
        <v>1105</v>
      </c>
      <c r="C20762">
        <v>86</v>
      </c>
      <c r="D20762" t="s">
        <v>393</v>
      </c>
      <c r="E20762" t="s">
        <v>1462</v>
      </c>
      <c r="F20762">
        <v>13652</v>
      </c>
      <c r="G20762" t="s">
        <v>402</v>
      </c>
      <c r="H20762">
        <v>937.75</v>
      </c>
      <c r="I20762">
        <v>71.739999999999995</v>
      </c>
      <c r="J20762" s="8">
        <v>41228</v>
      </c>
      <c r="K20762" t="s">
        <v>148</v>
      </c>
      <c r="L20762" t="s">
        <v>151</v>
      </c>
      <c r="M20762">
        <v>24381.5</v>
      </c>
      <c r="N20762" t="s">
        <v>1597</v>
      </c>
      <c r="O20762" s="100">
        <v>2012</v>
      </c>
    </row>
    <row r="20763" spans="1:15" x14ac:dyDescent="0.25">
      <c r="A20763">
        <v>10</v>
      </c>
      <c r="B20763" t="s">
        <v>1105</v>
      </c>
      <c r="C20763">
        <v>86</v>
      </c>
      <c r="D20763" t="s">
        <v>393</v>
      </c>
      <c r="E20763" t="s">
        <v>1188</v>
      </c>
      <c r="F20763">
        <v>13544</v>
      </c>
      <c r="G20763" t="s">
        <v>400</v>
      </c>
      <c r="H20763" s="101">
        <v>1923.08</v>
      </c>
      <c r="I20763">
        <v>147.11000000000001</v>
      </c>
      <c r="J20763" s="8">
        <v>41228</v>
      </c>
      <c r="K20763" t="s">
        <v>148</v>
      </c>
      <c r="L20763" t="s">
        <v>151</v>
      </c>
      <c r="M20763">
        <v>50000.08</v>
      </c>
      <c r="N20763" t="s">
        <v>1597</v>
      </c>
      <c r="O20763" s="100">
        <v>2012</v>
      </c>
    </row>
    <row r="20764" spans="1:15" x14ac:dyDescent="0.25">
      <c r="A20764">
        <v>10</v>
      </c>
      <c r="B20764" t="s">
        <v>1105</v>
      </c>
      <c r="C20764">
        <v>86</v>
      </c>
      <c r="D20764" t="s">
        <v>393</v>
      </c>
      <c r="E20764" t="s">
        <v>1549</v>
      </c>
      <c r="F20764">
        <v>13722</v>
      </c>
      <c r="G20764" t="s">
        <v>395</v>
      </c>
      <c r="H20764">
        <v>960</v>
      </c>
      <c r="I20764">
        <v>138.72</v>
      </c>
      <c r="J20764" s="8">
        <v>41228</v>
      </c>
      <c r="K20764" t="s">
        <v>148</v>
      </c>
      <c r="L20764" t="s">
        <v>151</v>
      </c>
      <c r="M20764">
        <v>24960</v>
      </c>
      <c r="N20764" t="s">
        <v>1597</v>
      </c>
      <c r="O20764" s="100">
        <v>2012</v>
      </c>
    </row>
    <row r="20765" spans="1:15" x14ac:dyDescent="0.25">
      <c r="A20765">
        <v>10</v>
      </c>
      <c r="B20765" t="s">
        <v>1105</v>
      </c>
      <c r="C20765">
        <v>87</v>
      </c>
      <c r="D20765" t="s">
        <v>403</v>
      </c>
      <c r="E20765" t="s">
        <v>1192</v>
      </c>
      <c r="F20765">
        <v>13246</v>
      </c>
      <c r="G20765" t="s">
        <v>405</v>
      </c>
      <c r="H20765" s="101">
        <v>1745.73</v>
      </c>
      <c r="I20765">
        <v>127.73</v>
      </c>
      <c r="J20765" s="8">
        <v>41228</v>
      </c>
      <c r="K20765" t="s">
        <v>148</v>
      </c>
      <c r="L20765" t="s">
        <v>151</v>
      </c>
      <c r="M20765">
        <v>45388.98</v>
      </c>
      <c r="N20765" t="s">
        <v>1597</v>
      </c>
      <c r="O20765" s="100">
        <v>2012</v>
      </c>
    </row>
    <row r="20766" spans="1:15" x14ac:dyDescent="0.25">
      <c r="A20766">
        <v>10</v>
      </c>
      <c r="B20766" t="s">
        <v>1105</v>
      </c>
      <c r="C20766">
        <v>92</v>
      </c>
      <c r="D20766" t="s">
        <v>407</v>
      </c>
      <c r="E20766" t="s">
        <v>1194</v>
      </c>
      <c r="F20766">
        <v>12923</v>
      </c>
      <c r="G20766" t="s">
        <v>411</v>
      </c>
      <c r="H20766" s="101">
        <v>1140.01</v>
      </c>
      <c r="I20766">
        <v>81.39</v>
      </c>
      <c r="J20766" s="8">
        <v>41228</v>
      </c>
      <c r="K20766" t="s">
        <v>148</v>
      </c>
      <c r="L20766" t="s">
        <v>151</v>
      </c>
      <c r="M20766">
        <v>29640.26</v>
      </c>
      <c r="N20766" t="s">
        <v>1597</v>
      </c>
      <c r="O20766" s="100">
        <v>2012</v>
      </c>
    </row>
    <row r="20767" spans="1:15" x14ac:dyDescent="0.25">
      <c r="A20767">
        <v>10</v>
      </c>
      <c r="B20767" t="s">
        <v>1105</v>
      </c>
      <c r="C20767">
        <v>92</v>
      </c>
      <c r="D20767" t="s">
        <v>407</v>
      </c>
      <c r="E20767" t="s">
        <v>1195</v>
      </c>
      <c r="F20767">
        <v>12640</v>
      </c>
      <c r="G20767" t="s">
        <v>411</v>
      </c>
      <c r="H20767" s="101">
        <v>1471.2</v>
      </c>
      <c r="I20767">
        <v>109.96</v>
      </c>
      <c r="J20767" s="8">
        <v>41228</v>
      </c>
      <c r="K20767" t="s">
        <v>148</v>
      </c>
      <c r="L20767" t="s">
        <v>151</v>
      </c>
      <c r="M20767">
        <v>38251.199999999997</v>
      </c>
      <c r="N20767" t="s">
        <v>1597</v>
      </c>
      <c r="O20767" s="100">
        <v>2012</v>
      </c>
    </row>
    <row r="20768" spans="1:15" x14ac:dyDescent="0.25">
      <c r="A20768">
        <v>10</v>
      </c>
      <c r="B20768" t="s">
        <v>1105</v>
      </c>
      <c r="C20768">
        <v>92</v>
      </c>
      <c r="D20768" t="s">
        <v>407</v>
      </c>
      <c r="E20768" t="s">
        <v>1196</v>
      </c>
      <c r="F20768">
        <v>12971</v>
      </c>
      <c r="G20768" t="s">
        <v>411</v>
      </c>
      <c r="H20768" s="101">
        <v>1648</v>
      </c>
      <c r="I20768">
        <v>120.25</v>
      </c>
      <c r="J20768" s="8">
        <v>41228</v>
      </c>
      <c r="K20768" t="s">
        <v>148</v>
      </c>
      <c r="L20768" t="s">
        <v>151</v>
      </c>
      <c r="M20768">
        <v>42848</v>
      </c>
      <c r="N20768" t="s">
        <v>1597</v>
      </c>
      <c r="O20768" s="100">
        <v>2012</v>
      </c>
    </row>
    <row r="20769" spans="1:15" x14ac:dyDescent="0.25">
      <c r="A20769">
        <v>10</v>
      </c>
      <c r="B20769" t="s">
        <v>1105</v>
      </c>
      <c r="C20769">
        <v>92</v>
      </c>
      <c r="D20769" t="s">
        <v>407</v>
      </c>
      <c r="E20769" t="s">
        <v>1193</v>
      </c>
      <c r="F20769">
        <v>12497</v>
      </c>
      <c r="G20769" t="s">
        <v>409</v>
      </c>
      <c r="H20769" s="101">
        <v>1958.45</v>
      </c>
      <c r="I20769">
        <v>135.47999999999999</v>
      </c>
      <c r="J20769" s="8">
        <v>41228</v>
      </c>
      <c r="K20769" t="s">
        <v>148</v>
      </c>
      <c r="L20769" t="s">
        <v>151</v>
      </c>
      <c r="M20769">
        <v>50919.7</v>
      </c>
      <c r="N20769" t="s">
        <v>1597</v>
      </c>
      <c r="O20769" s="100">
        <v>2012</v>
      </c>
    </row>
    <row r="20770" spans="1:15" x14ac:dyDescent="0.25">
      <c r="A20770">
        <v>10</v>
      </c>
      <c r="B20770" t="s">
        <v>1105</v>
      </c>
      <c r="C20770">
        <v>93</v>
      </c>
      <c r="D20770" t="s">
        <v>418</v>
      </c>
      <c r="E20770" t="s">
        <v>1201</v>
      </c>
      <c r="F20770">
        <v>12836</v>
      </c>
      <c r="G20770" t="s">
        <v>424</v>
      </c>
      <c r="H20770" s="101">
        <v>2016.67</v>
      </c>
      <c r="I20770">
        <v>154.27000000000001</v>
      </c>
      <c r="J20770" s="8">
        <v>41228</v>
      </c>
      <c r="K20770" t="s">
        <v>148</v>
      </c>
      <c r="L20770" t="s">
        <v>151</v>
      </c>
      <c r="M20770">
        <v>52433.42</v>
      </c>
      <c r="N20770" t="s">
        <v>1597</v>
      </c>
      <c r="O20770" s="100">
        <v>2012</v>
      </c>
    </row>
    <row r="20771" spans="1:15" x14ac:dyDescent="0.25">
      <c r="A20771">
        <v>10</v>
      </c>
      <c r="B20771" t="s">
        <v>1105</v>
      </c>
      <c r="C20771">
        <v>93</v>
      </c>
      <c r="D20771" t="s">
        <v>418</v>
      </c>
      <c r="E20771" t="s">
        <v>1593</v>
      </c>
      <c r="F20771">
        <v>13766</v>
      </c>
      <c r="G20771" t="s">
        <v>174</v>
      </c>
      <c r="H20771" s="101">
        <v>1258.72</v>
      </c>
      <c r="I20771">
        <v>181.88</v>
      </c>
      <c r="J20771" s="8">
        <v>41228</v>
      </c>
      <c r="K20771" t="s">
        <v>148</v>
      </c>
      <c r="L20771" t="s">
        <v>151</v>
      </c>
      <c r="M20771">
        <v>32726.720000000001</v>
      </c>
      <c r="N20771" t="s">
        <v>1597</v>
      </c>
      <c r="O20771" s="100">
        <v>2012</v>
      </c>
    </row>
    <row r="20772" spans="1:15" x14ac:dyDescent="0.25">
      <c r="A20772">
        <v>10</v>
      </c>
      <c r="B20772" t="s">
        <v>1105</v>
      </c>
      <c r="C20772">
        <v>93</v>
      </c>
      <c r="D20772" t="s">
        <v>418</v>
      </c>
      <c r="E20772" t="s">
        <v>1204</v>
      </c>
      <c r="F20772">
        <v>12681</v>
      </c>
      <c r="G20772" t="s">
        <v>422</v>
      </c>
      <c r="H20772" s="101">
        <v>1724.38</v>
      </c>
      <c r="I20772">
        <v>125.83</v>
      </c>
      <c r="J20772" s="8">
        <v>41228</v>
      </c>
      <c r="K20772" t="s">
        <v>148</v>
      </c>
      <c r="L20772" t="s">
        <v>151</v>
      </c>
      <c r="M20772">
        <v>44833.88</v>
      </c>
      <c r="N20772" t="s">
        <v>1597</v>
      </c>
      <c r="O20772" s="100">
        <v>2012</v>
      </c>
    </row>
    <row r="20773" spans="1:15" x14ac:dyDescent="0.25">
      <c r="A20773">
        <v>10</v>
      </c>
      <c r="B20773" t="s">
        <v>1105</v>
      </c>
      <c r="C20773">
        <v>93</v>
      </c>
      <c r="D20773" t="s">
        <v>418</v>
      </c>
      <c r="E20773" t="s">
        <v>1197</v>
      </c>
      <c r="F20773">
        <v>12817</v>
      </c>
      <c r="G20773" t="s">
        <v>584</v>
      </c>
      <c r="H20773" s="101">
        <v>2495.7800000000002</v>
      </c>
      <c r="I20773">
        <v>180.73</v>
      </c>
      <c r="J20773" s="8">
        <v>41228</v>
      </c>
      <c r="K20773" t="s">
        <v>148</v>
      </c>
      <c r="L20773" t="s">
        <v>151</v>
      </c>
      <c r="M20773">
        <v>64890.28</v>
      </c>
      <c r="N20773" t="s">
        <v>1597</v>
      </c>
      <c r="O20773" s="100">
        <v>2012</v>
      </c>
    </row>
    <row r="20774" spans="1:15" x14ac:dyDescent="0.25">
      <c r="A20774">
        <v>10</v>
      </c>
      <c r="B20774" t="s">
        <v>1105</v>
      </c>
      <c r="C20774">
        <v>93</v>
      </c>
      <c r="D20774" t="s">
        <v>418</v>
      </c>
      <c r="E20774" t="s">
        <v>1202</v>
      </c>
      <c r="F20774">
        <v>12101</v>
      </c>
      <c r="G20774" t="s">
        <v>424</v>
      </c>
      <c r="H20774" s="101">
        <v>2227.89</v>
      </c>
      <c r="I20774">
        <v>162.28</v>
      </c>
      <c r="J20774" s="8">
        <v>41228</v>
      </c>
      <c r="K20774" t="s">
        <v>148</v>
      </c>
      <c r="L20774" t="s">
        <v>151</v>
      </c>
      <c r="M20774">
        <v>57925.14</v>
      </c>
      <c r="N20774" t="s">
        <v>1597</v>
      </c>
      <c r="O20774" s="100">
        <v>2012</v>
      </c>
    </row>
    <row r="20775" spans="1:15" x14ac:dyDescent="0.25">
      <c r="A20775">
        <v>11</v>
      </c>
      <c r="B20775" t="s">
        <v>1206</v>
      </c>
      <c r="C20775">
        <v>2</v>
      </c>
      <c r="D20775" t="s">
        <v>959</v>
      </c>
      <c r="E20775" t="s">
        <v>1211</v>
      </c>
      <c r="F20775">
        <v>11937</v>
      </c>
      <c r="G20775" t="s">
        <v>750</v>
      </c>
      <c r="H20775" s="101">
        <v>1839.63</v>
      </c>
      <c r="I20775">
        <v>118.25</v>
      </c>
      <c r="J20775" s="8">
        <v>41228</v>
      </c>
      <c r="K20775" t="s">
        <v>148</v>
      </c>
      <c r="L20775" t="s">
        <v>151</v>
      </c>
      <c r="M20775">
        <v>47830.38</v>
      </c>
      <c r="N20775" t="s">
        <v>1596</v>
      </c>
      <c r="O20775" s="100">
        <v>2012</v>
      </c>
    </row>
    <row r="20776" spans="1:15" x14ac:dyDescent="0.25">
      <c r="A20776">
        <v>11</v>
      </c>
      <c r="B20776" t="s">
        <v>1206</v>
      </c>
      <c r="C20776">
        <v>3</v>
      </c>
      <c r="D20776" t="s">
        <v>596</v>
      </c>
      <c r="E20776" t="s">
        <v>1212</v>
      </c>
      <c r="F20776">
        <v>13491</v>
      </c>
      <c r="G20776" t="s">
        <v>600</v>
      </c>
      <c r="H20776" s="101">
        <v>1590.06</v>
      </c>
      <c r="I20776">
        <v>121.64</v>
      </c>
      <c r="J20776" s="8">
        <v>41228</v>
      </c>
      <c r="K20776" t="s">
        <v>148</v>
      </c>
      <c r="L20776" t="s">
        <v>149</v>
      </c>
      <c r="M20776">
        <v>41341.56</v>
      </c>
      <c r="N20776" t="s">
        <v>1596</v>
      </c>
      <c r="O20776" s="100">
        <v>2012</v>
      </c>
    </row>
    <row r="20777" spans="1:15" x14ac:dyDescent="0.25">
      <c r="A20777">
        <v>11</v>
      </c>
      <c r="B20777" t="s">
        <v>1206</v>
      </c>
      <c r="C20777">
        <v>3</v>
      </c>
      <c r="D20777" t="s">
        <v>596</v>
      </c>
      <c r="E20777" t="s">
        <v>1217</v>
      </c>
      <c r="F20777">
        <v>13366</v>
      </c>
      <c r="G20777" t="s">
        <v>600</v>
      </c>
      <c r="H20777" s="101">
        <v>1448.44</v>
      </c>
      <c r="I20777">
        <v>110.8</v>
      </c>
      <c r="J20777" s="8">
        <v>41228</v>
      </c>
      <c r="K20777" t="s">
        <v>148</v>
      </c>
      <c r="L20777" t="s">
        <v>149</v>
      </c>
      <c r="M20777">
        <v>37659.440000000002</v>
      </c>
      <c r="N20777" t="s">
        <v>1596</v>
      </c>
      <c r="O20777" s="100">
        <v>2012</v>
      </c>
    </row>
    <row r="20778" spans="1:15" x14ac:dyDescent="0.25">
      <c r="A20778">
        <v>11</v>
      </c>
      <c r="B20778" t="s">
        <v>1206</v>
      </c>
      <c r="C20778">
        <v>3</v>
      </c>
      <c r="D20778" t="s">
        <v>596</v>
      </c>
      <c r="E20778" t="s">
        <v>1391</v>
      </c>
      <c r="F20778">
        <v>13604</v>
      </c>
      <c r="G20778" t="s">
        <v>600</v>
      </c>
      <c r="H20778" s="101">
        <v>1362.5</v>
      </c>
      <c r="I20778">
        <v>104.24</v>
      </c>
      <c r="J20778" s="8">
        <v>41228</v>
      </c>
      <c r="K20778" t="s">
        <v>148</v>
      </c>
      <c r="L20778" t="s">
        <v>149</v>
      </c>
      <c r="M20778">
        <v>35425</v>
      </c>
      <c r="N20778" t="s">
        <v>1596</v>
      </c>
      <c r="O20778" s="100">
        <v>2012</v>
      </c>
    </row>
    <row r="20779" spans="1:15" x14ac:dyDescent="0.25">
      <c r="A20779">
        <v>11</v>
      </c>
      <c r="B20779" t="s">
        <v>1206</v>
      </c>
      <c r="C20779">
        <v>3</v>
      </c>
      <c r="D20779" t="s">
        <v>596</v>
      </c>
      <c r="E20779" t="s">
        <v>1218</v>
      </c>
      <c r="F20779">
        <v>13469</v>
      </c>
      <c r="G20779" t="s">
        <v>600</v>
      </c>
      <c r="H20779" s="101">
        <v>2100</v>
      </c>
      <c r="I20779">
        <v>160.65</v>
      </c>
      <c r="J20779" s="8">
        <v>41228</v>
      </c>
      <c r="K20779" t="s">
        <v>148</v>
      </c>
      <c r="L20779" t="s">
        <v>151</v>
      </c>
      <c r="M20779">
        <v>54600</v>
      </c>
      <c r="N20779" t="s">
        <v>1596</v>
      </c>
      <c r="O20779" s="100">
        <v>2012</v>
      </c>
    </row>
    <row r="20780" spans="1:15" x14ac:dyDescent="0.25">
      <c r="A20780">
        <v>11</v>
      </c>
      <c r="B20780" t="s">
        <v>1206</v>
      </c>
      <c r="C20780">
        <v>3</v>
      </c>
      <c r="D20780" t="s">
        <v>596</v>
      </c>
      <c r="E20780" t="s">
        <v>1469</v>
      </c>
      <c r="F20780">
        <v>13655</v>
      </c>
      <c r="G20780" t="s">
        <v>600</v>
      </c>
      <c r="H20780">
        <v>930</v>
      </c>
      <c r="I20780">
        <v>71.150000000000006</v>
      </c>
      <c r="J20780" s="8">
        <v>41228</v>
      </c>
      <c r="K20780" t="s">
        <v>148</v>
      </c>
      <c r="L20780" t="s">
        <v>190</v>
      </c>
      <c r="M20780">
        <v>24180</v>
      </c>
      <c r="N20780" t="s">
        <v>1596</v>
      </c>
      <c r="O20780" s="100">
        <v>2012</v>
      </c>
    </row>
    <row r="20781" spans="1:15" x14ac:dyDescent="0.25">
      <c r="A20781">
        <v>11</v>
      </c>
      <c r="B20781" t="s">
        <v>1206</v>
      </c>
      <c r="C20781">
        <v>6</v>
      </c>
      <c r="D20781" t="s">
        <v>162</v>
      </c>
      <c r="E20781" t="s">
        <v>1486</v>
      </c>
      <c r="F20781">
        <v>12590</v>
      </c>
      <c r="G20781" t="s">
        <v>164</v>
      </c>
      <c r="H20781" s="101">
        <v>1564.68</v>
      </c>
      <c r="I20781">
        <v>119.7</v>
      </c>
      <c r="J20781" s="8">
        <v>41228</v>
      </c>
      <c r="K20781" t="s">
        <v>148</v>
      </c>
      <c r="L20781" t="s">
        <v>149</v>
      </c>
      <c r="M20781">
        <v>40681.68</v>
      </c>
      <c r="N20781" t="s">
        <v>1596</v>
      </c>
      <c r="O20781" s="100">
        <v>2012</v>
      </c>
    </row>
    <row r="20782" spans="1:15" x14ac:dyDescent="0.25">
      <c r="A20782">
        <v>11</v>
      </c>
      <c r="B20782" t="s">
        <v>1206</v>
      </c>
      <c r="C20782">
        <v>14</v>
      </c>
      <c r="D20782" t="s">
        <v>172</v>
      </c>
      <c r="E20782" t="s">
        <v>1470</v>
      </c>
      <c r="F20782">
        <v>13662</v>
      </c>
      <c r="G20782" t="s">
        <v>181</v>
      </c>
      <c r="H20782" s="101">
        <v>2884.62</v>
      </c>
      <c r="I20782">
        <v>196.58</v>
      </c>
      <c r="J20782" s="8">
        <v>41228</v>
      </c>
      <c r="K20782" t="s">
        <v>148</v>
      </c>
      <c r="L20782" t="s">
        <v>151</v>
      </c>
      <c r="M20782">
        <v>75000.12</v>
      </c>
      <c r="N20782" t="s">
        <v>1596</v>
      </c>
      <c r="O20782" s="100">
        <v>2012</v>
      </c>
    </row>
    <row r="20783" spans="1:15" x14ac:dyDescent="0.25">
      <c r="A20783">
        <v>11</v>
      </c>
      <c r="B20783" t="s">
        <v>1206</v>
      </c>
      <c r="C20783">
        <v>14</v>
      </c>
      <c r="D20783" t="s">
        <v>172</v>
      </c>
      <c r="E20783" t="s">
        <v>1215</v>
      </c>
      <c r="F20783">
        <v>12133</v>
      </c>
      <c r="G20783" t="s">
        <v>186</v>
      </c>
      <c r="H20783" s="101">
        <v>4357.6899999999996</v>
      </c>
      <c r="I20783">
        <v>285.89999999999998</v>
      </c>
      <c r="J20783" s="8">
        <v>41228</v>
      </c>
      <c r="K20783" t="s">
        <v>148</v>
      </c>
      <c r="L20783" t="s">
        <v>151</v>
      </c>
      <c r="M20783">
        <v>113299.94</v>
      </c>
      <c r="N20783" t="s">
        <v>1596</v>
      </c>
      <c r="O20783" s="100">
        <v>2012</v>
      </c>
    </row>
    <row r="20784" spans="1:15" x14ac:dyDescent="0.25">
      <c r="A20784">
        <v>11</v>
      </c>
      <c r="B20784" t="s">
        <v>1206</v>
      </c>
      <c r="C20784">
        <v>14</v>
      </c>
      <c r="D20784" t="s">
        <v>172</v>
      </c>
      <c r="E20784" t="s">
        <v>1214</v>
      </c>
      <c r="F20784">
        <v>13520</v>
      </c>
      <c r="G20784" t="s">
        <v>452</v>
      </c>
      <c r="H20784" s="101">
        <v>3486.16</v>
      </c>
      <c r="I20784">
        <v>266.69</v>
      </c>
      <c r="J20784" s="8">
        <v>41228</v>
      </c>
      <c r="K20784" t="s">
        <v>148</v>
      </c>
      <c r="L20784" t="s">
        <v>151</v>
      </c>
      <c r="M20784">
        <v>90640.16</v>
      </c>
      <c r="N20784" t="s">
        <v>1596</v>
      </c>
      <c r="O20784" s="100">
        <v>2012</v>
      </c>
    </row>
    <row r="20785" spans="1:15" x14ac:dyDescent="0.25">
      <c r="A20785">
        <v>11</v>
      </c>
      <c r="B20785" t="s">
        <v>1206</v>
      </c>
      <c r="C20785">
        <v>24</v>
      </c>
      <c r="D20785" t="s">
        <v>205</v>
      </c>
      <c r="E20785" t="s">
        <v>1420</v>
      </c>
      <c r="F20785">
        <v>13625</v>
      </c>
      <c r="G20785" t="s">
        <v>207</v>
      </c>
      <c r="H20785" s="101">
        <v>1100</v>
      </c>
      <c r="I20785">
        <v>84.15</v>
      </c>
      <c r="J20785" s="8">
        <v>41228</v>
      </c>
      <c r="K20785" t="s">
        <v>148</v>
      </c>
      <c r="L20785" t="s">
        <v>149</v>
      </c>
      <c r="M20785">
        <v>28600</v>
      </c>
      <c r="N20785" t="s">
        <v>1596</v>
      </c>
      <c r="O20785" s="100">
        <v>2012</v>
      </c>
    </row>
    <row r="20786" spans="1:15" x14ac:dyDescent="0.25">
      <c r="A20786">
        <v>11</v>
      </c>
      <c r="B20786" t="s">
        <v>1206</v>
      </c>
      <c r="C20786">
        <v>24</v>
      </c>
      <c r="D20786" t="s">
        <v>205</v>
      </c>
      <c r="E20786" t="s">
        <v>1210</v>
      </c>
      <c r="F20786">
        <v>13382</v>
      </c>
      <c r="G20786" t="s">
        <v>207</v>
      </c>
      <c r="H20786" s="101">
        <v>1846.15</v>
      </c>
      <c r="I20786">
        <v>141.22999999999999</v>
      </c>
      <c r="J20786" s="8">
        <v>41228</v>
      </c>
      <c r="K20786" t="s">
        <v>148</v>
      </c>
      <c r="L20786" t="s">
        <v>151</v>
      </c>
      <c r="M20786">
        <v>47999.9</v>
      </c>
      <c r="N20786" t="s">
        <v>1596</v>
      </c>
      <c r="O20786" s="100">
        <v>2012</v>
      </c>
    </row>
    <row r="20787" spans="1:15" x14ac:dyDescent="0.25">
      <c r="A20787">
        <v>11</v>
      </c>
      <c r="B20787" t="s">
        <v>1206</v>
      </c>
      <c r="C20787">
        <v>32</v>
      </c>
      <c r="D20787" t="s">
        <v>266</v>
      </c>
      <c r="E20787" t="s">
        <v>1222</v>
      </c>
      <c r="F20787">
        <v>13371</v>
      </c>
      <c r="G20787" t="s">
        <v>268</v>
      </c>
      <c r="H20787" s="101">
        <v>1686.56</v>
      </c>
      <c r="I20787">
        <v>129.03</v>
      </c>
      <c r="J20787" s="8">
        <v>41228</v>
      </c>
      <c r="K20787" t="s">
        <v>148</v>
      </c>
      <c r="L20787" t="s">
        <v>149</v>
      </c>
      <c r="M20787">
        <v>43850.559999999998</v>
      </c>
      <c r="N20787" t="s">
        <v>1596</v>
      </c>
      <c r="O20787" s="100">
        <v>2012</v>
      </c>
    </row>
    <row r="20788" spans="1:15" x14ac:dyDescent="0.25">
      <c r="A20788">
        <v>11</v>
      </c>
      <c r="B20788" t="s">
        <v>1206</v>
      </c>
      <c r="C20788">
        <v>32</v>
      </c>
      <c r="D20788" t="s">
        <v>266</v>
      </c>
      <c r="E20788" t="s">
        <v>1208</v>
      </c>
      <c r="F20788">
        <v>13357</v>
      </c>
      <c r="G20788" t="s">
        <v>268</v>
      </c>
      <c r="H20788" s="101">
        <v>1978.85</v>
      </c>
      <c r="I20788">
        <v>145.30000000000001</v>
      </c>
      <c r="J20788" s="8">
        <v>41228</v>
      </c>
      <c r="K20788" t="s">
        <v>148</v>
      </c>
      <c r="L20788" t="s">
        <v>151</v>
      </c>
      <c r="M20788">
        <v>51450.1</v>
      </c>
      <c r="N20788" t="s">
        <v>1596</v>
      </c>
      <c r="O20788" s="100">
        <v>2012</v>
      </c>
    </row>
    <row r="20789" spans="1:15" x14ac:dyDescent="0.25">
      <c r="A20789">
        <v>11</v>
      </c>
      <c r="B20789" t="s">
        <v>1206</v>
      </c>
      <c r="C20789">
        <v>32</v>
      </c>
      <c r="D20789" t="s">
        <v>266</v>
      </c>
      <c r="E20789" t="s">
        <v>1209</v>
      </c>
      <c r="F20789">
        <v>12223</v>
      </c>
      <c r="G20789" t="s">
        <v>268</v>
      </c>
      <c r="H20789" s="101">
        <v>1869.83</v>
      </c>
      <c r="I20789">
        <v>137.22</v>
      </c>
      <c r="J20789" s="8">
        <v>41228</v>
      </c>
      <c r="K20789" t="s">
        <v>148</v>
      </c>
      <c r="L20789" t="s">
        <v>151</v>
      </c>
      <c r="M20789">
        <v>48615.58</v>
      </c>
      <c r="N20789" t="s">
        <v>1596</v>
      </c>
      <c r="O20789" s="100">
        <v>2012</v>
      </c>
    </row>
    <row r="20790" spans="1:15" x14ac:dyDescent="0.25">
      <c r="A20790">
        <v>11</v>
      </c>
      <c r="B20790" t="s">
        <v>1206</v>
      </c>
      <c r="C20790">
        <v>62</v>
      </c>
      <c r="D20790" t="s">
        <v>296</v>
      </c>
      <c r="E20790" t="s">
        <v>1577</v>
      </c>
      <c r="F20790">
        <v>13741</v>
      </c>
      <c r="G20790" t="s">
        <v>298</v>
      </c>
      <c r="H20790">
        <v>487.5</v>
      </c>
      <c r="I20790">
        <v>70.459999999999994</v>
      </c>
      <c r="J20790" s="8">
        <v>41228</v>
      </c>
      <c r="K20790" t="s">
        <v>148</v>
      </c>
      <c r="L20790" t="s">
        <v>149</v>
      </c>
      <c r="M20790">
        <v>12675</v>
      </c>
      <c r="N20790" t="s">
        <v>1596</v>
      </c>
      <c r="O20790" s="100">
        <v>2012</v>
      </c>
    </row>
    <row r="20791" spans="1:15" x14ac:dyDescent="0.25">
      <c r="A20791">
        <v>11</v>
      </c>
      <c r="B20791" t="s">
        <v>1206</v>
      </c>
      <c r="C20791">
        <v>62</v>
      </c>
      <c r="D20791" t="s">
        <v>296</v>
      </c>
      <c r="E20791" t="s">
        <v>1578</v>
      </c>
      <c r="F20791">
        <v>13742</v>
      </c>
      <c r="G20791" t="s">
        <v>298</v>
      </c>
      <c r="H20791" s="101">
        <v>1375</v>
      </c>
      <c r="I20791">
        <v>198.69</v>
      </c>
      <c r="J20791" s="8">
        <v>41228</v>
      </c>
      <c r="K20791" t="s">
        <v>148</v>
      </c>
      <c r="L20791" t="s">
        <v>149</v>
      </c>
      <c r="M20791">
        <v>35750</v>
      </c>
      <c r="N20791" t="s">
        <v>1596</v>
      </c>
      <c r="O20791" s="100">
        <v>2012</v>
      </c>
    </row>
    <row r="20792" spans="1:15" x14ac:dyDescent="0.25">
      <c r="A20792">
        <v>11</v>
      </c>
      <c r="B20792" t="s">
        <v>1206</v>
      </c>
      <c r="C20792">
        <v>72</v>
      </c>
      <c r="D20792" t="s">
        <v>305</v>
      </c>
      <c r="E20792" t="s">
        <v>823</v>
      </c>
      <c r="F20792">
        <v>13528</v>
      </c>
      <c r="G20792" t="s">
        <v>307</v>
      </c>
      <c r="H20792" s="101">
        <v>1300</v>
      </c>
      <c r="I20792">
        <v>99.45</v>
      </c>
      <c r="J20792" s="8">
        <v>41228</v>
      </c>
      <c r="K20792" t="s">
        <v>148</v>
      </c>
      <c r="L20792" t="s">
        <v>190</v>
      </c>
      <c r="M20792">
        <v>33800</v>
      </c>
      <c r="N20792" t="s">
        <v>1596</v>
      </c>
      <c r="O20792" s="100">
        <v>2012</v>
      </c>
    </row>
    <row r="20793" spans="1:15" x14ac:dyDescent="0.25">
      <c r="A20793">
        <v>11</v>
      </c>
      <c r="B20793" t="s">
        <v>1206</v>
      </c>
      <c r="C20793">
        <v>72</v>
      </c>
      <c r="D20793" t="s">
        <v>305</v>
      </c>
      <c r="E20793" t="s">
        <v>1223</v>
      </c>
      <c r="F20793">
        <v>13556</v>
      </c>
      <c r="G20793" t="s">
        <v>307</v>
      </c>
      <c r="H20793" s="101">
        <v>1487.5</v>
      </c>
      <c r="I20793">
        <v>113.8</v>
      </c>
      <c r="J20793" s="8">
        <v>41228</v>
      </c>
      <c r="K20793" t="s">
        <v>148</v>
      </c>
      <c r="L20793" t="s">
        <v>149</v>
      </c>
      <c r="M20793">
        <v>38675</v>
      </c>
      <c r="N20793" t="s">
        <v>1596</v>
      </c>
      <c r="O20793" s="100">
        <v>2012</v>
      </c>
    </row>
    <row r="20794" spans="1:15" x14ac:dyDescent="0.25">
      <c r="A20794">
        <v>11</v>
      </c>
      <c r="B20794" t="s">
        <v>1206</v>
      </c>
      <c r="C20794">
        <v>72</v>
      </c>
      <c r="D20794" t="s">
        <v>305</v>
      </c>
      <c r="E20794" t="s">
        <v>1234</v>
      </c>
      <c r="F20794">
        <v>13443</v>
      </c>
      <c r="G20794" t="s">
        <v>307</v>
      </c>
      <c r="H20794" s="101">
        <v>1923.2</v>
      </c>
      <c r="I20794">
        <v>141.04</v>
      </c>
      <c r="J20794" s="8">
        <v>41228</v>
      </c>
      <c r="K20794" t="s">
        <v>148</v>
      </c>
      <c r="L20794" t="s">
        <v>151</v>
      </c>
      <c r="M20794">
        <v>50003.199999999997</v>
      </c>
      <c r="N20794" t="s">
        <v>1596</v>
      </c>
      <c r="O20794" s="100">
        <v>2012</v>
      </c>
    </row>
    <row r="20795" spans="1:15" x14ac:dyDescent="0.25">
      <c r="A20795">
        <v>11</v>
      </c>
      <c r="B20795" t="s">
        <v>1206</v>
      </c>
      <c r="C20795">
        <v>72</v>
      </c>
      <c r="D20795" t="s">
        <v>305</v>
      </c>
      <c r="E20795" t="s">
        <v>1392</v>
      </c>
      <c r="F20795">
        <v>13605</v>
      </c>
      <c r="G20795" t="s">
        <v>307</v>
      </c>
      <c r="H20795" s="101">
        <v>1190.0999999999999</v>
      </c>
      <c r="I20795">
        <v>91.05</v>
      </c>
      <c r="J20795" s="8">
        <v>41228</v>
      </c>
      <c r="K20795" t="s">
        <v>148</v>
      </c>
      <c r="L20795" t="s">
        <v>149</v>
      </c>
      <c r="M20795">
        <v>30942.6</v>
      </c>
      <c r="N20795" t="s">
        <v>1596</v>
      </c>
      <c r="O20795" s="100">
        <v>2012</v>
      </c>
    </row>
    <row r="20796" spans="1:15" x14ac:dyDescent="0.25">
      <c r="A20796">
        <v>11</v>
      </c>
      <c r="B20796" t="s">
        <v>1206</v>
      </c>
      <c r="C20796">
        <v>72</v>
      </c>
      <c r="D20796" t="s">
        <v>305</v>
      </c>
      <c r="E20796" t="s">
        <v>1104</v>
      </c>
      <c r="F20796">
        <v>13130</v>
      </c>
      <c r="G20796" t="s">
        <v>307</v>
      </c>
      <c r="H20796" s="101">
        <v>1309.5</v>
      </c>
      <c r="I20796">
        <v>100.18</v>
      </c>
      <c r="J20796" s="8">
        <v>41228</v>
      </c>
      <c r="K20796" t="s">
        <v>148</v>
      </c>
      <c r="L20796" t="s">
        <v>149</v>
      </c>
      <c r="M20796">
        <v>34047</v>
      </c>
      <c r="N20796" t="s">
        <v>1596</v>
      </c>
      <c r="O20796" s="100">
        <v>2012</v>
      </c>
    </row>
    <row r="20797" spans="1:15" x14ac:dyDescent="0.25">
      <c r="A20797">
        <v>11</v>
      </c>
      <c r="B20797" t="s">
        <v>1206</v>
      </c>
      <c r="C20797">
        <v>75</v>
      </c>
      <c r="D20797" t="s">
        <v>334</v>
      </c>
      <c r="E20797" t="s">
        <v>1566</v>
      </c>
      <c r="F20797">
        <v>13743</v>
      </c>
      <c r="G20797" t="s">
        <v>336</v>
      </c>
      <c r="H20797">
        <v>429.88</v>
      </c>
      <c r="I20797">
        <v>62.11</v>
      </c>
      <c r="J20797" s="8">
        <v>41228</v>
      </c>
      <c r="K20797" t="s">
        <v>148</v>
      </c>
      <c r="L20797" t="s">
        <v>190</v>
      </c>
      <c r="M20797">
        <v>11176.88</v>
      </c>
      <c r="N20797" t="s">
        <v>1598</v>
      </c>
      <c r="O20797" s="100">
        <v>2012</v>
      </c>
    </row>
    <row r="20798" spans="1:15" x14ac:dyDescent="0.25">
      <c r="A20798">
        <v>11</v>
      </c>
      <c r="B20798" t="s">
        <v>1206</v>
      </c>
      <c r="C20798">
        <v>75</v>
      </c>
      <c r="D20798" t="s">
        <v>334</v>
      </c>
      <c r="E20798" t="s">
        <v>1524</v>
      </c>
      <c r="F20798">
        <v>13693</v>
      </c>
      <c r="G20798" t="s">
        <v>336</v>
      </c>
      <c r="H20798">
        <v>304</v>
      </c>
      <c r="I20798">
        <v>43.93</v>
      </c>
      <c r="J20798" s="8">
        <v>41228</v>
      </c>
      <c r="K20798" t="s">
        <v>148</v>
      </c>
      <c r="L20798" t="s">
        <v>190</v>
      </c>
      <c r="M20798">
        <v>7904</v>
      </c>
      <c r="N20798" t="s">
        <v>1598</v>
      </c>
      <c r="O20798" s="100">
        <v>2012</v>
      </c>
    </row>
    <row r="20799" spans="1:15" x14ac:dyDescent="0.25">
      <c r="A20799">
        <v>11</v>
      </c>
      <c r="B20799" t="s">
        <v>1206</v>
      </c>
      <c r="C20799">
        <v>79</v>
      </c>
      <c r="D20799" t="s">
        <v>340</v>
      </c>
      <c r="E20799" t="s">
        <v>1228</v>
      </c>
      <c r="F20799">
        <v>12125</v>
      </c>
      <c r="G20799" t="s">
        <v>342</v>
      </c>
      <c r="H20799" s="101">
        <v>2183.79</v>
      </c>
      <c r="I20799">
        <v>161.24</v>
      </c>
      <c r="J20799" s="8">
        <v>41228</v>
      </c>
      <c r="K20799" t="s">
        <v>148</v>
      </c>
      <c r="L20799" t="s">
        <v>151</v>
      </c>
      <c r="M20799">
        <v>56778.54</v>
      </c>
      <c r="N20799" t="s">
        <v>1597</v>
      </c>
      <c r="O20799" s="100">
        <v>2012</v>
      </c>
    </row>
    <row r="20800" spans="1:15" x14ac:dyDescent="0.25">
      <c r="A20800">
        <v>11</v>
      </c>
      <c r="B20800" t="s">
        <v>1206</v>
      </c>
      <c r="C20800">
        <v>80</v>
      </c>
      <c r="D20800" t="s">
        <v>348</v>
      </c>
      <c r="E20800" t="s">
        <v>1226</v>
      </c>
      <c r="F20800">
        <v>13444</v>
      </c>
      <c r="G20800" t="s">
        <v>354</v>
      </c>
      <c r="H20800">
        <v>687.68</v>
      </c>
      <c r="I20800">
        <v>40.96</v>
      </c>
      <c r="J20800" s="8">
        <v>41228</v>
      </c>
      <c r="K20800" t="s">
        <v>391</v>
      </c>
      <c r="L20800" t="s">
        <v>151</v>
      </c>
      <c r="M20800">
        <v>17879.68</v>
      </c>
      <c r="N20800" t="s">
        <v>1597</v>
      </c>
      <c r="O20800" s="100">
        <v>2012</v>
      </c>
    </row>
    <row r="20801" spans="1:15" x14ac:dyDescent="0.25">
      <c r="A20801">
        <v>11</v>
      </c>
      <c r="B20801" t="s">
        <v>1206</v>
      </c>
      <c r="C20801">
        <v>80</v>
      </c>
      <c r="D20801" t="s">
        <v>348</v>
      </c>
      <c r="E20801" t="s">
        <v>1227</v>
      </c>
      <c r="F20801">
        <v>13307</v>
      </c>
      <c r="G20801" t="s">
        <v>354</v>
      </c>
      <c r="H20801" s="101">
        <v>1156.08</v>
      </c>
      <c r="I20801">
        <v>82.62</v>
      </c>
      <c r="J20801" s="8">
        <v>41228</v>
      </c>
      <c r="K20801" t="s">
        <v>148</v>
      </c>
      <c r="L20801" t="s">
        <v>151</v>
      </c>
      <c r="M20801">
        <v>30058.080000000002</v>
      </c>
      <c r="N20801" t="s">
        <v>1597</v>
      </c>
      <c r="O20801" s="100">
        <v>2012</v>
      </c>
    </row>
    <row r="20802" spans="1:15" x14ac:dyDescent="0.25">
      <c r="A20802">
        <v>11</v>
      </c>
      <c r="B20802" t="s">
        <v>1206</v>
      </c>
      <c r="C20802">
        <v>80</v>
      </c>
      <c r="D20802" t="s">
        <v>348</v>
      </c>
      <c r="E20802" t="s">
        <v>1224</v>
      </c>
      <c r="F20802">
        <v>12885</v>
      </c>
      <c r="G20802" t="s">
        <v>174</v>
      </c>
      <c r="H20802" s="101">
        <v>2160</v>
      </c>
      <c r="I20802">
        <v>165.24</v>
      </c>
      <c r="J20802" s="8">
        <v>41228</v>
      </c>
      <c r="K20802" t="s">
        <v>148</v>
      </c>
      <c r="L20802" t="s">
        <v>151</v>
      </c>
      <c r="M20802">
        <v>56160</v>
      </c>
      <c r="N20802" t="s">
        <v>1597</v>
      </c>
      <c r="O20802" s="100">
        <v>2012</v>
      </c>
    </row>
    <row r="20803" spans="1:15" x14ac:dyDescent="0.25">
      <c r="A20803">
        <v>11</v>
      </c>
      <c r="B20803" t="s">
        <v>1206</v>
      </c>
      <c r="C20803">
        <v>80</v>
      </c>
      <c r="D20803" t="s">
        <v>348</v>
      </c>
      <c r="E20803" t="s">
        <v>1225</v>
      </c>
      <c r="F20803">
        <v>10426</v>
      </c>
      <c r="G20803" t="s">
        <v>352</v>
      </c>
      <c r="H20803" s="101">
        <v>4484.62</v>
      </c>
      <c r="I20803">
        <v>337.25</v>
      </c>
      <c r="J20803" s="8">
        <v>41228</v>
      </c>
      <c r="K20803" t="s">
        <v>148</v>
      </c>
      <c r="L20803" t="s">
        <v>151</v>
      </c>
      <c r="M20803">
        <v>116600.12</v>
      </c>
      <c r="N20803" t="s">
        <v>1597</v>
      </c>
      <c r="O20803" s="100">
        <v>2012</v>
      </c>
    </row>
    <row r="20804" spans="1:15" x14ac:dyDescent="0.25">
      <c r="A20804">
        <v>11</v>
      </c>
      <c r="B20804" t="s">
        <v>1206</v>
      </c>
      <c r="C20804">
        <v>82</v>
      </c>
      <c r="D20804" t="s">
        <v>364</v>
      </c>
      <c r="E20804" t="s">
        <v>1496</v>
      </c>
      <c r="F20804">
        <v>13676</v>
      </c>
      <c r="G20804" t="s">
        <v>366</v>
      </c>
      <c r="H20804" s="101">
        <v>1730.4</v>
      </c>
      <c r="I20804">
        <v>132.37</v>
      </c>
      <c r="J20804" s="8">
        <v>41228</v>
      </c>
      <c r="K20804" t="s">
        <v>148</v>
      </c>
      <c r="L20804" t="s">
        <v>151</v>
      </c>
      <c r="M20804">
        <v>44990.400000000001</v>
      </c>
      <c r="N20804" t="s">
        <v>1597</v>
      </c>
      <c r="O20804" s="100">
        <v>2012</v>
      </c>
    </row>
    <row r="20805" spans="1:15" x14ac:dyDescent="0.25">
      <c r="A20805">
        <v>11</v>
      </c>
      <c r="B20805" t="s">
        <v>1206</v>
      </c>
      <c r="C20805">
        <v>82</v>
      </c>
      <c r="D20805" t="s">
        <v>364</v>
      </c>
      <c r="E20805" t="s">
        <v>1229</v>
      </c>
      <c r="F20805">
        <v>13501</v>
      </c>
      <c r="G20805" t="s">
        <v>366</v>
      </c>
      <c r="H20805" s="101">
        <v>2114.9299999999998</v>
      </c>
      <c r="I20805">
        <v>156.32</v>
      </c>
      <c r="J20805" s="8">
        <v>41228</v>
      </c>
      <c r="K20805" t="s">
        <v>148</v>
      </c>
      <c r="L20805" t="s">
        <v>151</v>
      </c>
      <c r="M20805">
        <v>54988.18</v>
      </c>
      <c r="N20805" t="s">
        <v>1597</v>
      </c>
      <c r="O20805" s="100">
        <v>2012</v>
      </c>
    </row>
    <row r="20806" spans="1:15" x14ac:dyDescent="0.25">
      <c r="A20806">
        <v>11</v>
      </c>
      <c r="B20806" t="s">
        <v>1206</v>
      </c>
      <c r="C20806">
        <v>82</v>
      </c>
      <c r="D20806" t="s">
        <v>364</v>
      </c>
      <c r="E20806" t="s">
        <v>1629</v>
      </c>
      <c r="F20806">
        <v>13786</v>
      </c>
      <c r="G20806" t="s">
        <v>1623</v>
      </c>
      <c r="H20806" s="101">
        <v>1500</v>
      </c>
      <c r="I20806">
        <v>216.75</v>
      </c>
      <c r="J20806" s="8">
        <v>41228</v>
      </c>
      <c r="K20806" t="s">
        <v>148</v>
      </c>
      <c r="L20806" t="s">
        <v>151</v>
      </c>
      <c r="M20806">
        <v>39000</v>
      </c>
      <c r="N20806" t="s">
        <v>1597</v>
      </c>
      <c r="O20806" s="100">
        <v>2012</v>
      </c>
    </row>
    <row r="20807" spans="1:15" x14ac:dyDescent="0.25">
      <c r="A20807">
        <v>11</v>
      </c>
      <c r="B20807" t="s">
        <v>1206</v>
      </c>
      <c r="C20807">
        <v>82</v>
      </c>
      <c r="D20807" t="s">
        <v>364</v>
      </c>
      <c r="E20807" t="s">
        <v>1579</v>
      </c>
      <c r="F20807">
        <v>13747</v>
      </c>
      <c r="G20807" t="s">
        <v>366</v>
      </c>
      <c r="H20807" s="101">
        <v>1746.62</v>
      </c>
      <c r="I20807">
        <v>252.39</v>
      </c>
      <c r="J20807" s="8">
        <v>41228</v>
      </c>
      <c r="K20807" t="s">
        <v>148</v>
      </c>
      <c r="L20807" t="s">
        <v>151</v>
      </c>
      <c r="M20807">
        <v>45412.12</v>
      </c>
      <c r="N20807" t="s">
        <v>1597</v>
      </c>
      <c r="O20807" s="100">
        <v>2012</v>
      </c>
    </row>
    <row r="20808" spans="1:15" x14ac:dyDescent="0.25">
      <c r="A20808">
        <v>11</v>
      </c>
      <c r="B20808" t="s">
        <v>1206</v>
      </c>
      <c r="C20808">
        <v>83</v>
      </c>
      <c r="D20808" t="s">
        <v>378</v>
      </c>
      <c r="E20808" t="s">
        <v>1542</v>
      </c>
      <c r="F20808">
        <v>13709</v>
      </c>
      <c r="G20808" t="s">
        <v>380</v>
      </c>
      <c r="H20808" s="101">
        <v>2307.1999999999998</v>
      </c>
      <c r="I20808">
        <v>176.5</v>
      </c>
      <c r="J20808" s="8">
        <v>41228</v>
      </c>
      <c r="K20808" t="s">
        <v>148</v>
      </c>
      <c r="L20808" t="s">
        <v>151</v>
      </c>
      <c r="M20808">
        <v>59987.199999999997</v>
      </c>
      <c r="N20808" t="s">
        <v>1597</v>
      </c>
      <c r="O20808" s="100">
        <v>2012</v>
      </c>
    </row>
    <row r="20809" spans="1:15" x14ac:dyDescent="0.25">
      <c r="A20809">
        <v>11</v>
      </c>
      <c r="B20809" t="s">
        <v>1206</v>
      </c>
      <c r="C20809">
        <v>85</v>
      </c>
      <c r="D20809" t="s">
        <v>381</v>
      </c>
      <c r="E20809" t="s">
        <v>1236</v>
      </c>
      <c r="F20809">
        <v>12958</v>
      </c>
      <c r="G20809" t="s">
        <v>383</v>
      </c>
      <c r="H20809" s="101">
        <v>1875.2</v>
      </c>
      <c r="I20809">
        <v>135.9</v>
      </c>
      <c r="J20809" s="8">
        <v>41228</v>
      </c>
      <c r="K20809" t="s">
        <v>148</v>
      </c>
      <c r="L20809" t="s">
        <v>151</v>
      </c>
      <c r="M20809">
        <v>48755.199999999997</v>
      </c>
      <c r="N20809" t="s">
        <v>1597</v>
      </c>
      <c r="O20809" s="100">
        <v>2012</v>
      </c>
    </row>
    <row r="20810" spans="1:15" x14ac:dyDescent="0.25">
      <c r="A20810">
        <v>11</v>
      </c>
      <c r="B20810" t="s">
        <v>1206</v>
      </c>
      <c r="C20810">
        <v>85</v>
      </c>
      <c r="D20810" t="s">
        <v>381</v>
      </c>
      <c r="E20810" t="s">
        <v>1321</v>
      </c>
      <c r="F20810">
        <v>13568</v>
      </c>
      <c r="G20810" t="s">
        <v>383</v>
      </c>
      <c r="H20810" s="101">
        <v>1648</v>
      </c>
      <c r="I20810">
        <v>105.34</v>
      </c>
      <c r="J20810" s="8">
        <v>41228</v>
      </c>
      <c r="K20810" t="s">
        <v>148</v>
      </c>
      <c r="L20810" t="s">
        <v>151</v>
      </c>
      <c r="M20810">
        <v>42848</v>
      </c>
      <c r="N20810" t="s">
        <v>1597</v>
      </c>
      <c r="O20810" s="100">
        <v>2012</v>
      </c>
    </row>
    <row r="20811" spans="1:15" x14ac:dyDescent="0.25">
      <c r="A20811">
        <v>11</v>
      </c>
      <c r="B20811" t="s">
        <v>1206</v>
      </c>
      <c r="C20811">
        <v>86</v>
      </c>
      <c r="D20811" t="s">
        <v>393</v>
      </c>
      <c r="E20811" t="s">
        <v>1237</v>
      </c>
      <c r="F20811">
        <v>12498</v>
      </c>
      <c r="G20811" t="s">
        <v>400</v>
      </c>
      <c r="H20811" s="101">
        <v>2287.7800000000002</v>
      </c>
      <c r="I20811">
        <v>131.03</v>
      </c>
      <c r="J20811" s="8">
        <v>41228</v>
      </c>
      <c r="K20811" t="s">
        <v>148</v>
      </c>
      <c r="L20811" t="s">
        <v>151</v>
      </c>
      <c r="M20811">
        <v>59482.28</v>
      </c>
      <c r="N20811" t="s">
        <v>1597</v>
      </c>
      <c r="O20811" s="100">
        <v>2012</v>
      </c>
    </row>
    <row r="20812" spans="1:15" x14ac:dyDescent="0.25">
      <c r="A20812">
        <v>11</v>
      </c>
      <c r="B20812" t="s">
        <v>1206</v>
      </c>
      <c r="C20812">
        <v>86</v>
      </c>
      <c r="D20812" t="s">
        <v>393</v>
      </c>
      <c r="E20812" t="s">
        <v>1448</v>
      </c>
      <c r="F20812">
        <v>13640</v>
      </c>
      <c r="G20812" t="s">
        <v>395</v>
      </c>
      <c r="H20812" s="101">
        <v>1175.23</v>
      </c>
      <c r="I20812">
        <v>84.09</v>
      </c>
      <c r="J20812" s="8">
        <v>41228</v>
      </c>
      <c r="K20812" t="s">
        <v>148</v>
      </c>
      <c r="L20812" t="s">
        <v>151</v>
      </c>
      <c r="M20812">
        <v>30555.98</v>
      </c>
      <c r="N20812" t="s">
        <v>1597</v>
      </c>
      <c r="O20812" s="100">
        <v>2012</v>
      </c>
    </row>
    <row r="20813" spans="1:15" x14ac:dyDescent="0.25">
      <c r="A20813">
        <v>11</v>
      </c>
      <c r="B20813" t="s">
        <v>1206</v>
      </c>
      <c r="C20813">
        <v>86</v>
      </c>
      <c r="D20813" t="s">
        <v>393</v>
      </c>
      <c r="E20813" t="s">
        <v>1472</v>
      </c>
      <c r="F20813">
        <v>13663</v>
      </c>
      <c r="G20813" t="s">
        <v>395</v>
      </c>
      <c r="H20813" s="101">
        <v>1162</v>
      </c>
      <c r="I20813">
        <v>83.08</v>
      </c>
      <c r="J20813" s="8">
        <v>41228</v>
      </c>
      <c r="K20813" t="s">
        <v>148</v>
      </c>
      <c r="L20813" t="s">
        <v>151</v>
      </c>
      <c r="M20813">
        <v>30212</v>
      </c>
      <c r="N20813" t="s">
        <v>1597</v>
      </c>
      <c r="O20813" s="100">
        <v>2012</v>
      </c>
    </row>
    <row r="20814" spans="1:15" x14ac:dyDescent="0.25">
      <c r="A20814">
        <v>11</v>
      </c>
      <c r="B20814" t="s">
        <v>1206</v>
      </c>
      <c r="C20814">
        <v>92</v>
      </c>
      <c r="D20814" t="s">
        <v>407</v>
      </c>
      <c r="E20814" t="s">
        <v>1238</v>
      </c>
      <c r="F20814">
        <v>13319</v>
      </c>
      <c r="G20814" t="s">
        <v>411</v>
      </c>
      <c r="H20814" s="101">
        <v>1697.6</v>
      </c>
      <c r="I20814">
        <v>124.89</v>
      </c>
      <c r="J20814" s="8">
        <v>41228</v>
      </c>
      <c r="K20814" t="s">
        <v>148</v>
      </c>
      <c r="L20814" t="s">
        <v>151</v>
      </c>
      <c r="M20814">
        <v>44137.599999999999</v>
      </c>
      <c r="N20814" t="s">
        <v>1597</v>
      </c>
      <c r="O20814" s="100">
        <v>2012</v>
      </c>
    </row>
    <row r="20815" spans="1:15" x14ac:dyDescent="0.25">
      <c r="A20815">
        <v>11</v>
      </c>
      <c r="B20815" t="s">
        <v>1206</v>
      </c>
      <c r="C20815">
        <v>92</v>
      </c>
      <c r="D20815" t="s">
        <v>407</v>
      </c>
      <c r="E20815" t="s">
        <v>1239</v>
      </c>
      <c r="F20815">
        <v>13494</v>
      </c>
      <c r="G20815" t="s">
        <v>411</v>
      </c>
      <c r="H20815" s="101">
        <v>1948.76</v>
      </c>
      <c r="I20815">
        <v>144.1</v>
      </c>
      <c r="J20815" s="8">
        <v>41228</v>
      </c>
      <c r="K20815" t="s">
        <v>148</v>
      </c>
      <c r="L20815" t="s">
        <v>151</v>
      </c>
      <c r="M20815">
        <v>50667.76</v>
      </c>
      <c r="N20815" t="s">
        <v>1597</v>
      </c>
      <c r="O20815" s="100">
        <v>2012</v>
      </c>
    </row>
    <row r="20816" spans="1:15" x14ac:dyDescent="0.25">
      <c r="A20816">
        <v>11</v>
      </c>
      <c r="B20816" t="s">
        <v>1206</v>
      </c>
      <c r="C20816">
        <v>93</v>
      </c>
      <c r="D20816" t="s">
        <v>418</v>
      </c>
      <c r="E20816" t="s">
        <v>1221</v>
      </c>
      <c r="F20816">
        <v>13470</v>
      </c>
      <c r="G20816" t="s">
        <v>593</v>
      </c>
      <c r="H20816" s="101">
        <v>1807.69</v>
      </c>
      <c r="I20816">
        <v>111.6</v>
      </c>
      <c r="J20816" s="8">
        <v>41228</v>
      </c>
      <c r="K20816" t="s">
        <v>148</v>
      </c>
      <c r="L20816" t="s">
        <v>151</v>
      </c>
      <c r="M20816">
        <v>46999.94</v>
      </c>
      <c r="N20816" t="s">
        <v>1597</v>
      </c>
      <c r="O20816" s="100">
        <v>2012</v>
      </c>
    </row>
    <row r="20817" spans="1:15" x14ac:dyDescent="0.25">
      <c r="A20817">
        <v>11</v>
      </c>
      <c r="B20817" t="s">
        <v>1206</v>
      </c>
      <c r="C20817">
        <v>93</v>
      </c>
      <c r="D20817" t="s">
        <v>418</v>
      </c>
      <c r="E20817" t="s">
        <v>1240</v>
      </c>
      <c r="F20817">
        <v>11846</v>
      </c>
      <c r="G20817" t="s">
        <v>584</v>
      </c>
      <c r="H20817" s="101">
        <v>2650</v>
      </c>
      <c r="I20817">
        <v>196.9</v>
      </c>
      <c r="J20817" s="8">
        <v>41228</v>
      </c>
      <c r="K20817" t="s">
        <v>148</v>
      </c>
      <c r="L20817" t="s">
        <v>151</v>
      </c>
      <c r="M20817">
        <v>68900</v>
      </c>
      <c r="N20817" t="s">
        <v>1597</v>
      </c>
      <c r="O20817" s="100">
        <v>2012</v>
      </c>
    </row>
    <row r="20818" spans="1:15" x14ac:dyDescent="0.25">
      <c r="A20818">
        <v>12</v>
      </c>
      <c r="B20818" t="s">
        <v>1497</v>
      </c>
      <c r="C20818">
        <v>2</v>
      </c>
      <c r="D20818" t="s">
        <v>959</v>
      </c>
      <c r="E20818" t="s">
        <v>1580</v>
      </c>
      <c r="F20818">
        <v>13751</v>
      </c>
      <c r="G20818" t="s">
        <v>750</v>
      </c>
      <c r="H20818" s="101">
        <v>1500</v>
      </c>
      <c r="I20818">
        <v>216.75</v>
      </c>
      <c r="J20818" s="8">
        <v>41228</v>
      </c>
      <c r="K20818" t="s">
        <v>148</v>
      </c>
      <c r="L20818" t="s">
        <v>151</v>
      </c>
      <c r="M20818">
        <v>39000</v>
      </c>
      <c r="N20818" t="s">
        <v>1596</v>
      </c>
      <c r="O20818" s="100">
        <v>2012</v>
      </c>
    </row>
    <row r="20819" spans="1:15" x14ac:dyDescent="0.25">
      <c r="A20819">
        <v>12</v>
      </c>
      <c r="B20819" t="s">
        <v>1497</v>
      </c>
      <c r="C20819">
        <v>32</v>
      </c>
      <c r="D20819" t="s">
        <v>266</v>
      </c>
      <c r="E20819" t="s">
        <v>488</v>
      </c>
      <c r="F20819">
        <v>12513</v>
      </c>
      <c r="G20819" t="s">
        <v>268</v>
      </c>
      <c r="H20819" s="101">
        <v>1139.69</v>
      </c>
      <c r="I20819">
        <v>87.19</v>
      </c>
      <c r="J20819" s="8">
        <v>41228</v>
      </c>
      <c r="K20819" t="s">
        <v>148</v>
      </c>
      <c r="L20819" t="s">
        <v>149</v>
      </c>
      <c r="M20819">
        <v>29631.94</v>
      </c>
      <c r="N20819" t="s">
        <v>1596</v>
      </c>
      <c r="O20819" s="100">
        <v>2012</v>
      </c>
    </row>
    <row r="20820" spans="1:15" x14ac:dyDescent="0.25">
      <c r="A20820">
        <v>12</v>
      </c>
      <c r="B20820" t="s">
        <v>1497</v>
      </c>
      <c r="C20820">
        <v>72</v>
      </c>
      <c r="D20820" t="s">
        <v>305</v>
      </c>
      <c r="E20820" t="s">
        <v>1582</v>
      </c>
      <c r="F20820">
        <v>13757</v>
      </c>
      <c r="G20820" t="s">
        <v>307</v>
      </c>
      <c r="H20820">
        <v>592.25</v>
      </c>
      <c r="I20820">
        <v>85.58</v>
      </c>
      <c r="J20820" s="8">
        <v>41228</v>
      </c>
      <c r="K20820" t="s">
        <v>148</v>
      </c>
      <c r="L20820" t="s">
        <v>149</v>
      </c>
      <c r="M20820">
        <v>15398.5</v>
      </c>
      <c r="N20820" t="s">
        <v>1596</v>
      </c>
      <c r="O20820" s="100">
        <v>2012</v>
      </c>
    </row>
    <row r="20821" spans="1:15" x14ac:dyDescent="0.25">
      <c r="A20821">
        <v>12</v>
      </c>
      <c r="B20821" t="s">
        <v>1497</v>
      </c>
      <c r="C20821">
        <v>72</v>
      </c>
      <c r="D20821" t="s">
        <v>305</v>
      </c>
      <c r="E20821" t="s">
        <v>1583</v>
      </c>
      <c r="F20821">
        <v>13758</v>
      </c>
      <c r="G20821" t="s">
        <v>307</v>
      </c>
      <c r="H20821">
        <v>759</v>
      </c>
      <c r="I20821">
        <v>109.68</v>
      </c>
      <c r="J20821" s="8">
        <v>41228</v>
      </c>
      <c r="K20821" t="s">
        <v>148</v>
      </c>
      <c r="L20821" t="s">
        <v>149</v>
      </c>
      <c r="M20821">
        <v>19734</v>
      </c>
      <c r="N20821" t="s">
        <v>1596</v>
      </c>
      <c r="O20821" s="100">
        <v>2012</v>
      </c>
    </row>
    <row r="20822" spans="1:15" x14ac:dyDescent="0.25">
      <c r="A20822">
        <v>12</v>
      </c>
      <c r="B20822" t="s">
        <v>1497</v>
      </c>
      <c r="C20822">
        <v>80</v>
      </c>
      <c r="D20822" t="s">
        <v>348</v>
      </c>
      <c r="E20822" t="s">
        <v>1630</v>
      </c>
      <c r="F20822">
        <v>13793</v>
      </c>
      <c r="G20822" t="s">
        <v>354</v>
      </c>
      <c r="H20822">
        <v>442</v>
      </c>
      <c r="I20822">
        <v>63.86</v>
      </c>
      <c r="J20822" s="8">
        <v>41228</v>
      </c>
      <c r="K20822" t="s">
        <v>148</v>
      </c>
      <c r="L20822" t="s">
        <v>149</v>
      </c>
      <c r="M20822">
        <v>11492</v>
      </c>
      <c r="N20822" t="s">
        <v>1597</v>
      </c>
      <c r="O20822" s="100">
        <v>2012</v>
      </c>
    </row>
    <row r="20823" spans="1:15" x14ac:dyDescent="0.25">
      <c r="A20823">
        <v>12</v>
      </c>
      <c r="B20823" t="s">
        <v>1497</v>
      </c>
      <c r="C20823">
        <v>80</v>
      </c>
      <c r="D20823" t="s">
        <v>348</v>
      </c>
      <c r="E20823" t="s">
        <v>1610</v>
      </c>
      <c r="F20823">
        <v>13776</v>
      </c>
      <c r="G20823" t="s">
        <v>174</v>
      </c>
      <c r="H20823" s="101">
        <v>1520</v>
      </c>
      <c r="I20823">
        <v>219.64</v>
      </c>
      <c r="J20823" s="8">
        <v>41228</v>
      </c>
      <c r="K20823" t="s">
        <v>148</v>
      </c>
      <c r="L20823" t="s">
        <v>151</v>
      </c>
      <c r="M20823">
        <v>39520</v>
      </c>
      <c r="N20823" t="s">
        <v>1597</v>
      </c>
      <c r="O20823" s="100">
        <v>2012</v>
      </c>
    </row>
    <row r="20824" spans="1:15" x14ac:dyDescent="0.25">
      <c r="A20824">
        <v>12</v>
      </c>
      <c r="B20824" t="s">
        <v>1497</v>
      </c>
      <c r="C20824">
        <v>80</v>
      </c>
      <c r="D20824" t="s">
        <v>348</v>
      </c>
      <c r="E20824" t="s">
        <v>1550</v>
      </c>
      <c r="F20824">
        <v>13717</v>
      </c>
      <c r="G20824" t="s">
        <v>352</v>
      </c>
      <c r="H20824" s="101">
        <v>3076.93</v>
      </c>
      <c r="I20824">
        <v>232.8</v>
      </c>
      <c r="J20824" s="8">
        <v>41228</v>
      </c>
      <c r="K20824" t="s">
        <v>148</v>
      </c>
      <c r="L20824" t="s">
        <v>151</v>
      </c>
      <c r="M20824">
        <v>80000.179999999993</v>
      </c>
      <c r="N20824" t="s">
        <v>1597</v>
      </c>
      <c r="O20824" s="100">
        <v>2012</v>
      </c>
    </row>
    <row r="20825" spans="1:15" x14ac:dyDescent="0.25">
      <c r="A20825">
        <v>12</v>
      </c>
      <c r="B20825" t="s">
        <v>1497</v>
      </c>
      <c r="C20825">
        <v>82</v>
      </c>
      <c r="D20825" t="s">
        <v>364</v>
      </c>
      <c r="E20825" t="s">
        <v>1631</v>
      </c>
      <c r="F20825">
        <v>13794</v>
      </c>
      <c r="G20825" t="s">
        <v>366</v>
      </c>
      <c r="H20825" s="101">
        <v>1053.5</v>
      </c>
      <c r="I20825">
        <v>152.24</v>
      </c>
      <c r="J20825" s="8">
        <v>41228</v>
      </c>
      <c r="K20825" t="s">
        <v>148</v>
      </c>
      <c r="L20825" t="s">
        <v>151</v>
      </c>
      <c r="M20825">
        <v>27391</v>
      </c>
      <c r="N20825" t="s">
        <v>1597</v>
      </c>
      <c r="O20825" s="100">
        <v>2012</v>
      </c>
    </row>
    <row r="20826" spans="1:15" x14ac:dyDescent="0.25">
      <c r="A20826">
        <v>12</v>
      </c>
      <c r="B20826" t="s">
        <v>1497</v>
      </c>
      <c r="C20826">
        <v>82</v>
      </c>
      <c r="D20826" t="s">
        <v>364</v>
      </c>
      <c r="E20826" t="s">
        <v>1584</v>
      </c>
      <c r="F20826">
        <v>13754</v>
      </c>
      <c r="G20826" t="s">
        <v>366</v>
      </c>
      <c r="H20826" s="101">
        <v>1835.61</v>
      </c>
      <c r="I20826">
        <v>265.25</v>
      </c>
      <c r="J20826" s="8">
        <v>41228</v>
      </c>
      <c r="K20826" t="s">
        <v>148</v>
      </c>
      <c r="L20826" t="s">
        <v>151</v>
      </c>
      <c r="M20826">
        <v>47725.86</v>
      </c>
      <c r="N20826" t="s">
        <v>1597</v>
      </c>
      <c r="O20826" s="100">
        <v>2012</v>
      </c>
    </row>
    <row r="20827" spans="1:15" x14ac:dyDescent="0.25">
      <c r="A20827">
        <v>12</v>
      </c>
      <c r="B20827" t="s">
        <v>1497</v>
      </c>
      <c r="C20827">
        <v>82</v>
      </c>
      <c r="D20827" t="s">
        <v>364</v>
      </c>
      <c r="E20827" t="s">
        <v>1585</v>
      </c>
      <c r="F20827">
        <v>13753</v>
      </c>
      <c r="G20827" t="s">
        <v>366</v>
      </c>
      <c r="H20827" s="101">
        <v>2008.94</v>
      </c>
      <c r="I20827">
        <v>290.27999999999997</v>
      </c>
      <c r="J20827" s="8">
        <v>41228</v>
      </c>
      <c r="K20827" t="s">
        <v>391</v>
      </c>
      <c r="L20827" t="s">
        <v>151</v>
      </c>
      <c r="M20827">
        <v>52232.44</v>
      </c>
      <c r="N20827" t="s">
        <v>1597</v>
      </c>
      <c r="O20827" s="100">
        <v>2012</v>
      </c>
    </row>
    <row r="20828" spans="1:15" x14ac:dyDescent="0.25">
      <c r="A20828">
        <v>12</v>
      </c>
      <c r="B20828" t="s">
        <v>1497</v>
      </c>
      <c r="C20828">
        <v>83</v>
      </c>
      <c r="D20828" t="s">
        <v>378</v>
      </c>
      <c r="E20828" t="s">
        <v>1594</v>
      </c>
      <c r="F20828">
        <v>13760</v>
      </c>
      <c r="G20828" t="s">
        <v>380</v>
      </c>
      <c r="H20828" s="101">
        <v>1706.07</v>
      </c>
      <c r="I20828">
        <v>246.54</v>
      </c>
      <c r="J20828" s="8">
        <v>41228</v>
      </c>
      <c r="K20828" t="s">
        <v>148</v>
      </c>
      <c r="L20828" t="s">
        <v>151</v>
      </c>
      <c r="M20828">
        <v>44357.82</v>
      </c>
      <c r="N20828" t="s">
        <v>1597</v>
      </c>
      <c r="O20828" s="100">
        <v>2012</v>
      </c>
    </row>
    <row r="20829" spans="1:15" x14ac:dyDescent="0.25">
      <c r="A20829">
        <v>12</v>
      </c>
      <c r="B20829" t="s">
        <v>1497</v>
      </c>
      <c r="C20829">
        <v>86</v>
      </c>
      <c r="D20829" t="s">
        <v>393</v>
      </c>
      <c r="E20829" t="s">
        <v>1632</v>
      </c>
      <c r="F20829">
        <v>13795</v>
      </c>
      <c r="G20829" t="s">
        <v>402</v>
      </c>
      <c r="H20829">
        <v>442</v>
      </c>
      <c r="I20829">
        <v>63.86</v>
      </c>
      <c r="J20829" s="8">
        <v>41228</v>
      </c>
      <c r="K20829" t="s">
        <v>148</v>
      </c>
      <c r="L20829" t="s">
        <v>151</v>
      </c>
      <c r="M20829">
        <v>11492</v>
      </c>
      <c r="N20829" t="s">
        <v>1597</v>
      </c>
      <c r="O20829" s="100">
        <v>2012</v>
      </c>
    </row>
    <row r="20830" spans="1:15" x14ac:dyDescent="0.25">
      <c r="A20830">
        <v>12</v>
      </c>
      <c r="B20830" t="s">
        <v>1497</v>
      </c>
      <c r="C20830">
        <v>92</v>
      </c>
      <c r="D20830" t="s">
        <v>407</v>
      </c>
      <c r="E20830" t="s">
        <v>1525</v>
      </c>
      <c r="F20830">
        <v>13691</v>
      </c>
      <c r="G20830" t="s">
        <v>411</v>
      </c>
      <c r="H20830" s="101">
        <v>2058.5</v>
      </c>
      <c r="I20830">
        <v>151.65</v>
      </c>
      <c r="J20830" s="8">
        <v>41228</v>
      </c>
      <c r="K20830" t="s">
        <v>148</v>
      </c>
      <c r="L20830" t="s">
        <v>151</v>
      </c>
      <c r="M20830">
        <v>53521</v>
      </c>
      <c r="N20830" t="s">
        <v>1597</v>
      </c>
      <c r="O20830" s="100">
        <v>2012</v>
      </c>
    </row>
    <row r="20831" spans="1:15" x14ac:dyDescent="0.25">
      <c r="A20831">
        <v>13</v>
      </c>
      <c r="B20831" t="s">
        <v>1499</v>
      </c>
      <c r="C20831">
        <v>80</v>
      </c>
      <c r="D20831" t="s">
        <v>1500</v>
      </c>
      <c r="E20831" t="s">
        <v>1501</v>
      </c>
      <c r="F20831">
        <v>10271</v>
      </c>
      <c r="G20831" t="s">
        <v>352</v>
      </c>
      <c r="H20831" s="101">
        <v>3230.77</v>
      </c>
      <c r="I20831">
        <v>247.16</v>
      </c>
      <c r="J20831" s="8">
        <v>41228</v>
      </c>
      <c r="K20831" t="s">
        <v>148</v>
      </c>
      <c r="L20831" t="s">
        <v>151</v>
      </c>
      <c r="M20831">
        <v>84000.02</v>
      </c>
      <c r="N20831" t="s">
        <v>1597</v>
      </c>
      <c r="O20831" s="100">
        <v>2012</v>
      </c>
    </row>
    <row r="20832" spans="1:15" x14ac:dyDescent="0.25">
      <c r="A20832">
        <v>13</v>
      </c>
      <c r="B20832" t="s">
        <v>1499</v>
      </c>
      <c r="C20832">
        <v>80</v>
      </c>
      <c r="D20832" t="s">
        <v>1500</v>
      </c>
      <c r="E20832" t="s">
        <v>1543</v>
      </c>
      <c r="F20832">
        <v>13716</v>
      </c>
      <c r="G20832" t="s">
        <v>174</v>
      </c>
      <c r="H20832" s="101">
        <v>1507.5</v>
      </c>
      <c r="I20832">
        <v>115.33</v>
      </c>
      <c r="J20832" s="8">
        <v>41228</v>
      </c>
      <c r="K20832" t="s">
        <v>148</v>
      </c>
      <c r="L20832" t="s">
        <v>151</v>
      </c>
      <c r="M20832">
        <v>39195</v>
      </c>
      <c r="N20832" t="s">
        <v>1597</v>
      </c>
      <c r="O20832" s="100">
        <v>2012</v>
      </c>
    </row>
    <row r="20833" spans="1:15" x14ac:dyDescent="0.25">
      <c r="A20833">
        <v>13</v>
      </c>
      <c r="B20833" t="s">
        <v>1499</v>
      </c>
      <c r="C20833">
        <v>82</v>
      </c>
      <c r="D20833" t="s">
        <v>364</v>
      </c>
      <c r="E20833" t="s">
        <v>868</v>
      </c>
      <c r="F20833">
        <v>13006</v>
      </c>
      <c r="G20833" t="s">
        <v>366</v>
      </c>
      <c r="H20833" s="101">
        <v>2152.8000000000002</v>
      </c>
      <c r="I20833">
        <v>158.87</v>
      </c>
      <c r="J20833" s="8">
        <v>41228</v>
      </c>
      <c r="K20833" t="s">
        <v>148</v>
      </c>
      <c r="L20833" t="s">
        <v>151</v>
      </c>
      <c r="M20833">
        <v>55972.800000000003</v>
      </c>
      <c r="N20833" t="s">
        <v>1597</v>
      </c>
      <c r="O20833" s="100">
        <v>2012</v>
      </c>
    </row>
    <row r="20834" spans="1:15" x14ac:dyDescent="0.25">
      <c r="A20834">
        <v>81</v>
      </c>
      <c r="B20834" t="s">
        <v>1241</v>
      </c>
      <c r="C20834">
        <v>80</v>
      </c>
      <c r="D20834" t="s">
        <v>348</v>
      </c>
      <c r="E20834" t="s">
        <v>1243</v>
      </c>
      <c r="F20834">
        <v>13111</v>
      </c>
      <c r="G20834" t="s">
        <v>1244</v>
      </c>
      <c r="H20834" s="101">
        <v>4240.3999999999996</v>
      </c>
      <c r="I20834">
        <v>298.01</v>
      </c>
      <c r="J20834" s="8">
        <v>41228</v>
      </c>
      <c r="K20834" t="s">
        <v>148</v>
      </c>
      <c r="L20834" t="s">
        <v>151</v>
      </c>
      <c r="M20834">
        <v>110250.4</v>
      </c>
      <c r="N20834" t="s">
        <v>1597</v>
      </c>
      <c r="O20834" s="100">
        <v>2012</v>
      </c>
    </row>
    <row r="20835" spans="1:15" x14ac:dyDescent="0.25">
      <c r="A20835">
        <v>81</v>
      </c>
      <c r="B20835" t="s">
        <v>1241</v>
      </c>
      <c r="C20835">
        <v>80</v>
      </c>
      <c r="D20835" t="s">
        <v>348</v>
      </c>
      <c r="E20835" t="s">
        <v>1242</v>
      </c>
      <c r="F20835">
        <v>12345</v>
      </c>
      <c r="G20835" t="s">
        <v>174</v>
      </c>
      <c r="H20835" s="101">
        <v>1396.21</v>
      </c>
      <c r="I20835">
        <v>97.17</v>
      </c>
      <c r="J20835" s="8">
        <v>41228</v>
      </c>
      <c r="K20835" t="s">
        <v>148</v>
      </c>
      <c r="L20835" t="s">
        <v>151</v>
      </c>
      <c r="M20835">
        <v>36301.46</v>
      </c>
      <c r="N20835" t="s">
        <v>1597</v>
      </c>
      <c r="O20835" s="100">
        <v>2012</v>
      </c>
    </row>
    <row r="20836" spans="1:15" x14ac:dyDescent="0.25">
      <c r="A20836">
        <v>81</v>
      </c>
      <c r="B20836" t="s">
        <v>1241</v>
      </c>
      <c r="C20836">
        <v>82</v>
      </c>
      <c r="D20836" t="s">
        <v>364</v>
      </c>
      <c r="E20836" t="s">
        <v>1245</v>
      </c>
      <c r="F20836">
        <v>13234</v>
      </c>
      <c r="G20836" t="s">
        <v>366</v>
      </c>
      <c r="H20836" s="101">
        <v>2665.53</v>
      </c>
      <c r="I20836">
        <v>197.85</v>
      </c>
      <c r="J20836" s="8">
        <v>41228</v>
      </c>
      <c r="K20836" t="s">
        <v>148</v>
      </c>
      <c r="L20836" t="s">
        <v>151</v>
      </c>
      <c r="M20836">
        <v>69303.78</v>
      </c>
      <c r="N20836" t="s">
        <v>1597</v>
      </c>
      <c r="O20836" s="100">
        <v>2012</v>
      </c>
    </row>
    <row r="20837" spans="1:15" x14ac:dyDescent="0.25">
      <c r="A20837">
        <v>81</v>
      </c>
      <c r="B20837" t="s">
        <v>1241</v>
      </c>
      <c r="C20837">
        <v>82</v>
      </c>
      <c r="D20837" t="s">
        <v>364</v>
      </c>
      <c r="E20837" t="s">
        <v>1246</v>
      </c>
      <c r="F20837">
        <v>13240</v>
      </c>
      <c r="G20837" t="s">
        <v>366</v>
      </c>
      <c r="H20837" s="101">
        <v>2484.08</v>
      </c>
      <c r="I20837">
        <v>190.03</v>
      </c>
      <c r="J20837" s="8">
        <v>41228</v>
      </c>
      <c r="K20837" t="s">
        <v>148</v>
      </c>
      <c r="L20837" t="s">
        <v>151</v>
      </c>
      <c r="M20837">
        <v>64586.080000000002</v>
      </c>
      <c r="N20837" t="s">
        <v>1597</v>
      </c>
      <c r="O20837" s="100">
        <v>2012</v>
      </c>
    </row>
    <row r="20838" spans="1:15" x14ac:dyDescent="0.25">
      <c r="A20838">
        <v>81</v>
      </c>
      <c r="B20838" t="s">
        <v>1241</v>
      </c>
      <c r="C20838">
        <v>82</v>
      </c>
      <c r="D20838" t="s">
        <v>364</v>
      </c>
      <c r="E20838" t="s">
        <v>1247</v>
      </c>
      <c r="F20838">
        <v>13448</v>
      </c>
      <c r="G20838" t="s">
        <v>366</v>
      </c>
      <c r="H20838" s="101">
        <v>2285.6</v>
      </c>
      <c r="I20838">
        <v>165.76</v>
      </c>
      <c r="J20838" s="8">
        <v>41228</v>
      </c>
      <c r="K20838" t="s">
        <v>148</v>
      </c>
      <c r="L20838" t="s">
        <v>151</v>
      </c>
      <c r="M20838">
        <v>59425.599999999999</v>
      </c>
      <c r="N20838" t="s">
        <v>1597</v>
      </c>
      <c r="O20838" s="100">
        <v>2012</v>
      </c>
    </row>
    <row r="20839" spans="1:15" x14ac:dyDescent="0.25">
      <c r="A20839">
        <v>81</v>
      </c>
      <c r="B20839" t="s">
        <v>1241</v>
      </c>
      <c r="C20839">
        <v>82</v>
      </c>
      <c r="D20839" t="s">
        <v>364</v>
      </c>
      <c r="E20839" t="s">
        <v>1393</v>
      </c>
      <c r="F20839">
        <v>13600</v>
      </c>
      <c r="G20839" t="s">
        <v>1256</v>
      </c>
      <c r="H20839" s="101">
        <v>1433.6</v>
      </c>
      <c r="I20839">
        <v>100.79</v>
      </c>
      <c r="J20839" s="8">
        <v>41228</v>
      </c>
      <c r="K20839" t="s">
        <v>148</v>
      </c>
      <c r="L20839" t="s">
        <v>151</v>
      </c>
      <c r="M20839">
        <v>37273.599999999999</v>
      </c>
      <c r="N20839" t="s">
        <v>1597</v>
      </c>
      <c r="O20839" s="100">
        <v>2012</v>
      </c>
    </row>
    <row r="20840" spans="1:15" x14ac:dyDescent="0.25">
      <c r="A20840">
        <v>81</v>
      </c>
      <c r="B20840" t="s">
        <v>1241</v>
      </c>
      <c r="C20840">
        <v>82</v>
      </c>
      <c r="D20840" t="s">
        <v>364</v>
      </c>
      <c r="E20840" t="s">
        <v>1257</v>
      </c>
      <c r="F20840">
        <v>13447</v>
      </c>
      <c r="G20840" t="s">
        <v>1256</v>
      </c>
      <c r="H20840" s="101">
        <v>1788.02</v>
      </c>
      <c r="I20840">
        <v>129.05000000000001</v>
      </c>
      <c r="J20840" s="8">
        <v>41228</v>
      </c>
      <c r="K20840" t="s">
        <v>148</v>
      </c>
      <c r="L20840" t="s">
        <v>151</v>
      </c>
      <c r="M20840">
        <v>46488.52</v>
      </c>
      <c r="N20840" t="s">
        <v>1597</v>
      </c>
      <c r="O20840" s="100">
        <v>2012</v>
      </c>
    </row>
    <row r="20841" spans="1:15" x14ac:dyDescent="0.25">
      <c r="A20841">
        <v>81</v>
      </c>
      <c r="B20841" t="s">
        <v>1241</v>
      </c>
      <c r="C20841">
        <v>82</v>
      </c>
      <c r="D20841" t="s">
        <v>364</v>
      </c>
      <c r="E20841" t="s">
        <v>1259</v>
      </c>
      <c r="F20841">
        <v>13545</v>
      </c>
      <c r="G20841" t="s">
        <v>366</v>
      </c>
      <c r="H20841" s="101">
        <v>2116</v>
      </c>
      <c r="I20841">
        <v>159.22999999999999</v>
      </c>
      <c r="J20841" s="8">
        <v>41228</v>
      </c>
      <c r="K20841" t="s">
        <v>148</v>
      </c>
      <c r="L20841" t="s">
        <v>151</v>
      </c>
      <c r="M20841">
        <v>55016</v>
      </c>
      <c r="N20841" t="s">
        <v>1597</v>
      </c>
      <c r="O20841" s="100">
        <v>2012</v>
      </c>
    </row>
    <row r="20842" spans="1:15" x14ac:dyDescent="0.25">
      <c r="A20842">
        <v>81</v>
      </c>
      <c r="B20842" t="s">
        <v>1241</v>
      </c>
      <c r="C20842">
        <v>82</v>
      </c>
      <c r="D20842" t="s">
        <v>364</v>
      </c>
      <c r="E20842" t="s">
        <v>1611</v>
      </c>
      <c r="F20842">
        <v>13777</v>
      </c>
      <c r="G20842" t="s">
        <v>1256</v>
      </c>
      <c r="H20842">
        <v>676</v>
      </c>
      <c r="I20842">
        <v>97.68</v>
      </c>
      <c r="J20842" s="8">
        <v>41228</v>
      </c>
      <c r="K20842" t="s">
        <v>148</v>
      </c>
      <c r="L20842" t="s">
        <v>149</v>
      </c>
      <c r="M20842">
        <v>17576</v>
      </c>
      <c r="N20842" t="s">
        <v>1597</v>
      </c>
      <c r="O20842" s="100">
        <v>2012</v>
      </c>
    </row>
    <row r="20843" spans="1:15" x14ac:dyDescent="0.25">
      <c r="A20843">
        <v>81</v>
      </c>
      <c r="B20843" t="s">
        <v>1241</v>
      </c>
      <c r="C20843">
        <v>82</v>
      </c>
      <c r="D20843" t="s">
        <v>364</v>
      </c>
      <c r="E20843" t="s">
        <v>1394</v>
      </c>
      <c r="F20843">
        <v>13607</v>
      </c>
      <c r="G20843" t="s">
        <v>1280</v>
      </c>
      <c r="H20843" s="101">
        <v>3153.84</v>
      </c>
      <c r="I20843">
        <v>235.19</v>
      </c>
      <c r="J20843" s="8">
        <v>41228</v>
      </c>
      <c r="K20843" t="s">
        <v>148</v>
      </c>
      <c r="L20843" t="s">
        <v>151</v>
      </c>
      <c r="M20843">
        <v>81999.839999999997</v>
      </c>
      <c r="N20843" t="s">
        <v>1597</v>
      </c>
      <c r="O20843" s="100">
        <v>2012</v>
      </c>
    </row>
    <row r="20844" spans="1:15" x14ac:dyDescent="0.25">
      <c r="A20844">
        <v>81</v>
      </c>
      <c r="B20844" t="s">
        <v>1241</v>
      </c>
      <c r="C20844">
        <v>82</v>
      </c>
      <c r="D20844" t="s">
        <v>364</v>
      </c>
      <c r="E20844" t="s">
        <v>1415</v>
      </c>
      <c r="F20844">
        <v>13610</v>
      </c>
      <c r="G20844" t="s">
        <v>366</v>
      </c>
      <c r="H20844" s="101">
        <v>2326.4</v>
      </c>
      <c r="I20844">
        <v>173</v>
      </c>
      <c r="J20844" s="8">
        <v>41228</v>
      </c>
      <c r="K20844" t="s">
        <v>148</v>
      </c>
      <c r="L20844" t="s">
        <v>151</v>
      </c>
      <c r="M20844">
        <v>60486.400000000001</v>
      </c>
      <c r="N20844" t="s">
        <v>1597</v>
      </c>
      <c r="O20844" s="100">
        <v>2012</v>
      </c>
    </row>
    <row r="20845" spans="1:15" x14ac:dyDescent="0.25">
      <c r="A20845">
        <v>81</v>
      </c>
      <c r="B20845" t="s">
        <v>1241</v>
      </c>
      <c r="C20845">
        <v>82</v>
      </c>
      <c r="D20845" t="s">
        <v>364</v>
      </c>
      <c r="E20845" t="s">
        <v>1260</v>
      </c>
      <c r="F20845">
        <v>13233</v>
      </c>
      <c r="G20845" t="s">
        <v>1256</v>
      </c>
      <c r="H20845" s="101">
        <v>1966.32</v>
      </c>
      <c r="I20845">
        <v>141.62</v>
      </c>
      <c r="J20845" s="8">
        <v>41228</v>
      </c>
      <c r="K20845" t="s">
        <v>148</v>
      </c>
      <c r="L20845" t="s">
        <v>151</v>
      </c>
      <c r="M20845">
        <v>51124.32</v>
      </c>
      <c r="N20845" t="s">
        <v>1597</v>
      </c>
      <c r="O20845" s="100">
        <v>2012</v>
      </c>
    </row>
    <row r="20846" spans="1:15" x14ac:dyDescent="0.25">
      <c r="A20846">
        <v>81</v>
      </c>
      <c r="B20846" t="s">
        <v>1241</v>
      </c>
      <c r="C20846">
        <v>82</v>
      </c>
      <c r="D20846" t="s">
        <v>364</v>
      </c>
      <c r="E20846" t="s">
        <v>1612</v>
      </c>
      <c r="F20846">
        <v>13774</v>
      </c>
      <c r="G20846" t="s">
        <v>1488</v>
      </c>
      <c r="H20846" s="101">
        <v>2037.88</v>
      </c>
      <c r="I20846">
        <v>294.48</v>
      </c>
      <c r="J20846" s="8">
        <v>41228</v>
      </c>
      <c r="K20846" t="s">
        <v>148</v>
      </c>
      <c r="L20846" t="s">
        <v>151</v>
      </c>
      <c r="M20846">
        <v>52984.88</v>
      </c>
      <c r="N20846" t="s">
        <v>1597</v>
      </c>
      <c r="O20846" s="100">
        <v>2012</v>
      </c>
    </row>
    <row r="20847" spans="1:15" x14ac:dyDescent="0.25">
      <c r="A20847">
        <v>81</v>
      </c>
      <c r="B20847" t="s">
        <v>1241</v>
      </c>
      <c r="C20847">
        <v>82</v>
      </c>
      <c r="D20847" t="s">
        <v>364</v>
      </c>
      <c r="E20847" t="s">
        <v>1251</v>
      </c>
      <c r="F20847">
        <v>13232</v>
      </c>
      <c r="G20847" t="s">
        <v>366</v>
      </c>
      <c r="H20847" s="101">
        <v>2515.09</v>
      </c>
      <c r="I20847">
        <v>182</v>
      </c>
      <c r="J20847" s="8">
        <v>41228</v>
      </c>
      <c r="K20847" t="s">
        <v>148</v>
      </c>
      <c r="L20847" t="s">
        <v>151</v>
      </c>
      <c r="M20847">
        <v>65392.34</v>
      </c>
      <c r="N20847" t="s">
        <v>1597</v>
      </c>
      <c r="O20847" s="100">
        <v>2012</v>
      </c>
    </row>
    <row r="20848" spans="1:15" x14ac:dyDescent="0.25">
      <c r="A20848">
        <v>81</v>
      </c>
      <c r="B20848" t="s">
        <v>1241</v>
      </c>
      <c r="C20848">
        <v>82</v>
      </c>
      <c r="D20848" t="s">
        <v>364</v>
      </c>
      <c r="E20848" t="s">
        <v>1261</v>
      </c>
      <c r="F20848">
        <v>13243</v>
      </c>
      <c r="G20848" t="s">
        <v>1256</v>
      </c>
      <c r="H20848" s="101">
        <v>2001.22</v>
      </c>
      <c r="I20848">
        <v>153.1</v>
      </c>
      <c r="J20848" s="8">
        <v>41228</v>
      </c>
      <c r="K20848" t="s">
        <v>148</v>
      </c>
      <c r="L20848" t="s">
        <v>151</v>
      </c>
      <c r="M20848">
        <v>52031.72</v>
      </c>
      <c r="N20848" t="s">
        <v>1597</v>
      </c>
      <c r="O20848" s="100">
        <v>2012</v>
      </c>
    </row>
    <row r="20849" spans="1:15" x14ac:dyDescent="0.25">
      <c r="A20849">
        <v>81</v>
      </c>
      <c r="B20849" t="s">
        <v>1241</v>
      </c>
      <c r="C20849">
        <v>82</v>
      </c>
      <c r="D20849" t="s">
        <v>364</v>
      </c>
      <c r="E20849" t="s">
        <v>1440</v>
      </c>
      <c r="F20849">
        <v>13219</v>
      </c>
      <c r="G20849" t="s">
        <v>1256</v>
      </c>
      <c r="H20849" s="101">
        <v>1106.56</v>
      </c>
      <c r="I20849">
        <v>84.66</v>
      </c>
      <c r="J20849" s="8">
        <v>41228</v>
      </c>
      <c r="K20849" t="s">
        <v>148</v>
      </c>
      <c r="L20849" t="s">
        <v>151</v>
      </c>
      <c r="M20849">
        <v>28770.560000000001</v>
      </c>
      <c r="N20849" t="s">
        <v>1597</v>
      </c>
      <c r="O20849" s="100">
        <v>2012</v>
      </c>
    </row>
    <row r="20850" spans="1:15" x14ac:dyDescent="0.25">
      <c r="A20850">
        <v>81</v>
      </c>
      <c r="B20850" t="s">
        <v>1241</v>
      </c>
      <c r="C20850">
        <v>82</v>
      </c>
      <c r="D20850" t="s">
        <v>364</v>
      </c>
      <c r="E20850" t="s">
        <v>1262</v>
      </c>
      <c r="F20850">
        <v>13228</v>
      </c>
      <c r="G20850" t="s">
        <v>1263</v>
      </c>
      <c r="H20850" s="101">
        <v>2599.63</v>
      </c>
      <c r="I20850">
        <v>193.05</v>
      </c>
      <c r="J20850" s="8">
        <v>41228</v>
      </c>
      <c r="K20850" t="s">
        <v>148</v>
      </c>
      <c r="L20850" t="s">
        <v>151</v>
      </c>
      <c r="M20850">
        <v>67590.38</v>
      </c>
      <c r="N20850" t="s">
        <v>1597</v>
      </c>
      <c r="O20850" s="100">
        <v>2012</v>
      </c>
    </row>
    <row r="20851" spans="1:15" x14ac:dyDescent="0.25">
      <c r="A20851">
        <v>81</v>
      </c>
      <c r="B20851" t="s">
        <v>1241</v>
      </c>
      <c r="C20851">
        <v>82</v>
      </c>
      <c r="D20851" t="s">
        <v>364</v>
      </c>
      <c r="E20851" t="s">
        <v>1253</v>
      </c>
      <c r="F20851">
        <v>13242</v>
      </c>
      <c r="G20851" t="s">
        <v>366</v>
      </c>
      <c r="H20851" s="101">
        <v>2665.53</v>
      </c>
      <c r="I20851">
        <v>203.91</v>
      </c>
      <c r="J20851" s="8">
        <v>41228</v>
      </c>
      <c r="K20851" t="s">
        <v>148</v>
      </c>
      <c r="L20851" t="s">
        <v>151</v>
      </c>
      <c r="M20851">
        <v>69303.78</v>
      </c>
      <c r="N20851" t="s">
        <v>1597</v>
      </c>
      <c r="O20851" s="100">
        <v>2012</v>
      </c>
    </row>
    <row r="20852" spans="1:15" x14ac:dyDescent="0.25">
      <c r="A20852">
        <v>81</v>
      </c>
      <c r="B20852" t="s">
        <v>1241</v>
      </c>
      <c r="C20852">
        <v>82</v>
      </c>
      <c r="D20852" t="s">
        <v>364</v>
      </c>
      <c r="E20852" t="s">
        <v>1595</v>
      </c>
      <c r="F20852">
        <v>13761</v>
      </c>
      <c r="G20852" t="s">
        <v>1256</v>
      </c>
      <c r="H20852" s="101">
        <v>1118</v>
      </c>
      <c r="I20852">
        <v>161.56</v>
      </c>
      <c r="J20852" s="8">
        <v>41228</v>
      </c>
      <c r="K20852" t="s">
        <v>148</v>
      </c>
      <c r="L20852" t="s">
        <v>151</v>
      </c>
      <c r="M20852">
        <v>29068</v>
      </c>
      <c r="N20852" t="s">
        <v>1597</v>
      </c>
      <c r="O20852" s="100">
        <v>2012</v>
      </c>
    </row>
    <row r="20853" spans="1:15" x14ac:dyDescent="0.25">
      <c r="A20853">
        <v>81</v>
      </c>
      <c r="B20853" t="s">
        <v>1241</v>
      </c>
      <c r="C20853">
        <v>82</v>
      </c>
      <c r="D20853" t="s">
        <v>364</v>
      </c>
      <c r="E20853" t="s">
        <v>1254</v>
      </c>
      <c r="F20853">
        <v>13289</v>
      </c>
      <c r="G20853" t="s">
        <v>366</v>
      </c>
      <c r="H20853" s="101">
        <v>2468.8000000000002</v>
      </c>
      <c r="I20853">
        <v>183.9</v>
      </c>
      <c r="J20853" s="8">
        <v>41228</v>
      </c>
      <c r="K20853" t="s">
        <v>148</v>
      </c>
      <c r="L20853" t="s">
        <v>151</v>
      </c>
      <c r="M20853">
        <v>64188.800000000003</v>
      </c>
      <c r="N20853" t="s">
        <v>1597</v>
      </c>
      <c r="O20853" s="100">
        <v>2012</v>
      </c>
    </row>
    <row r="20854" spans="1:15" x14ac:dyDescent="0.25">
      <c r="A20854">
        <v>81</v>
      </c>
      <c r="B20854" t="s">
        <v>1241</v>
      </c>
      <c r="C20854">
        <v>96</v>
      </c>
      <c r="D20854" t="s">
        <v>431</v>
      </c>
      <c r="E20854" t="s">
        <v>1264</v>
      </c>
      <c r="F20854">
        <v>13241</v>
      </c>
      <c r="G20854" t="s">
        <v>1265</v>
      </c>
      <c r="H20854" s="101">
        <v>1833.6</v>
      </c>
      <c r="I20854">
        <v>133.01</v>
      </c>
      <c r="J20854" s="8">
        <v>41228</v>
      </c>
      <c r="K20854" t="s">
        <v>148</v>
      </c>
      <c r="L20854" t="s">
        <v>151</v>
      </c>
      <c r="M20854">
        <v>47673.599999999999</v>
      </c>
      <c r="N20854" t="s">
        <v>1597</v>
      </c>
      <c r="O20854" s="100">
        <v>2012</v>
      </c>
    </row>
    <row r="20855" spans="1:15" x14ac:dyDescent="0.25">
      <c r="A20855">
        <v>81</v>
      </c>
      <c r="B20855" t="s">
        <v>1241</v>
      </c>
      <c r="C20855">
        <v>96</v>
      </c>
      <c r="D20855" t="s">
        <v>431</v>
      </c>
      <c r="E20855" t="s">
        <v>1526</v>
      </c>
      <c r="F20855">
        <v>13543</v>
      </c>
      <c r="G20855" t="s">
        <v>1265</v>
      </c>
      <c r="H20855" s="101">
        <v>1480.01</v>
      </c>
      <c r="I20855">
        <v>113.22</v>
      </c>
      <c r="J20855" s="8">
        <v>41228</v>
      </c>
      <c r="K20855" t="s">
        <v>148</v>
      </c>
      <c r="L20855" t="s">
        <v>151</v>
      </c>
      <c r="M20855">
        <v>38480.26</v>
      </c>
      <c r="N20855" t="s">
        <v>1597</v>
      </c>
      <c r="O20855" s="100">
        <v>2012</v>
      </c>
    </row>
    <row r="20856" spans="1:15" x14ac:dyDescent="0.25">
      <c r="A20856">
        <v>1</v>
      </c>
      <c r="B20856" t="s">
        <v>144</v>
      </c>
      <c r="C20856">
        <v>4</v>
      </c>
      <c r="D20856" t="s">
        <v>145</v>
      </c>
      <c r="E20856" t="s">
        <v>150</v>
      </c>
      <c r="F20856">
        <v>12020</v>
      </c>
      <c r="G20856" t="s">
        <v>147</v>
      </c>
      <c r="H20856" s="101">
        <v>1512.68</v>
      </c>
      <c r="I20856">
        <v>111.36</v>
      </c>
      <c r="J20856" s="8">
        <v>41242</v>
      </c>
      <c r="K20856" t="s">
        <v>148</v>
      </c>
      <c r="L20856" t="s">
        <v>151</v>
      </c>
      <c r="M20856">
        <v>39329.68</v>
      </c>
      <c r="N20856" t="s">
        <v>1596</v>
      </c>
      <c r="O20856" s="100">
        <v>2012</v>
      </c>
    </row>
    <row r="20857" spans="1:15" x14ac:dyDescent="0.25">
      <c r="A20857">
        <v>1</v>
      </c>
      <c r="B20857" t="s">
        <v>144</v>
      </c>
      <c r="C20857">
        <v>4</v>
      </c>
      <c r="D20857" t="s">
        <v>145</v>
      </c>
      <c r="E20857" t="s">
        <v>152</v>
      </c>
      <c r="F20857">
        <v>12998</v>
      </c>
      <c r="G20857" t="s">
        <v>147</v>
      </c>
      <c r="H20857" s="101">
        <v>1514.1</v>
      </c>
      <c r="I20857">
        <v>110.36</v>
      </c>
      <c r="J20857" s="8">
        <v>41242</v>
      </c>
      <c r="K20857" t="s">
        <v>148</v>
      </c>
      <c r="L20857" t="s">
        <v>151</v>
      </c>
      <c r="M20857">
        <v>39366.6</v>
      </c>
      <c r="N20857" t="s">
        <v>1596</v>
      </c>
      <c r="O20857" s="100">
        <v>2012</v>
      </c>
    </row>
    <row r="20858" spans="1:15" x14ac:dyDescent="0.25">
      <c r="A20858">
        <v>1</v>
      </c>
      <c r="B20858" t="s">
        <v>144</v>
      </c>
      <c r="C20858">
        <v>4</v>
      </c>
      <c r="D20858" t="s">
        <v>145</v>
      </c>
      <c r="E20858" t="s">
        <v>153</v>
      </c>
      <c r="F20858">
        <v>13131</v>
      </c>
      <c r="G20858" t="s">
        <v>147</v>
      </c>
      <c r="H20858">
        <v>908.46</v>
      </c>
      <c r="I20858">
        <v>69.489999999999995</v>
      </c>
      <c r="J20858" s="8">
        <v>41242</v>
      </c>
      <c r="K20858" t="s">
        <v>148</v>
      </c>
      <c r="L20858" t="s">
        <v>149</v>
      </c>
      <c r="M20858">
        <v>23619.96</v>
      </c>
      <c r="N20858" t="s">
        <v>1596</v>
      </c>
      <c r="O20858" s="100">
        <v>2012</v>
      </c>
    </row>
    <row r="20859" spans="1:15" x14ac:dyDescent="0.25">
      <c r="A20859">
        <v>1</v>
      </c>
      <c r="B20859" t="s">
        <v>144</v>
      </c>
      <c r="C20859">
        <v>4</v>
      </c>
      <c r="D20859" t="s">
        <v>145</v>
      </c>
      <c r="E20859" t="s">
        <v>154</v>
      </c>
      <c r="F20859">
        <v>9798</v>
      </c>
      <c r="G20859" t="s">
        <v>147</v>
      </c>
      <c r="H20859" s="101">
        <v>1491.57</v>
      </c>
      <c r="I20859">
        <v>108.63</v>
      </c>
      <c r="J20859" s="8">
        <v>41242</v>
      </c>
      <c r="K20859" t="s">
        <v>148</v>
      </c>
      <c r="L20859" t="s">
        <v>151</v>
      </c>
      <c r="M20859">
        <v>38780.82</v>
      </c>
      <c r="N20859" t="s">
        <v>1596</v>
      </c>
      <c r="O20859" s="100">
        <v>2012</v>
      </c>
    </row>
    <row r="20860" spans="1:15" x14ac:dyDescent="0.25">
      <c r="A20860">
        <v>1</v>
      </c>
      <c r="B20860" t="s">
        <v>144</v>
      </c>
      <c r="C20860">
        <v>4</v>
      </c>
      <c r="D20860" t="s">
        <v>145</v>
      </c>
      <c r="E20860" t="s">
        <v>1324</v>
      </c>
      <c r="F20860">
        <v>13108</v>
      </c>
      <c r="G20860" t="s">
        <v>147</v>
      </c>
      <c r="H20860">
        <v>92.7</v>
      </c>
      <c r="I20860">
        <v>13.4</v>
      </c>
      <c r="J20860" s="8">
        <v>41242</v>
      </c>
      <c r="K20860" t="s">
        <v>148</v>
      </c>
      <c r="L20860" t="s">
        <v>149</v>
      </c>
      <c r="M20860">
        <v>2410.1999999999998</v>
      </c>
      <c r="N20860" t="s">
        <v>1596</v>
      </c>
      <c r="O20860" s="100">
        <v>2012</v>
      </c>
    </row>
    <row r="20861" spans="1:15" x14ac:dyDescent="0.25">
      <c r="A20861">
        <v>1</v>
      </c>
      <c r="B20861" t="s">
        <v>144</v>
      </c>
      <c r="C20861">
        <v>4</v>
      </c>
      <c r="D20861" t="s">
        <v>145</v>
      </c>
      <c r="E20861" t="s">
        <v>155</v>
      </c>
      <c r="F20861">
        <v>10810</v>
      </c>
      <c r="G20861" t="s">
        <v>147</v>
      </c>
      <c r="H20861" s="101">
        <v>1571.88</v>
      </c>
      <c r="I20861">
        <v>115.89</v>
      </c>
      <c r="J20861" s="8">
        <v>41242</v>
      </c>
      <c r="K20861" t="s">
        <v>148</v>
      </c>
      <c r="L20861" t="s">
        <v>151</v>
      </c>
      <c r="M20861">
        <v>40868.879999999997</v>
      </c>
      <c r="N20861" t="s">
        <v>1596</v>
      </c>
      <c r="O20861" s="100">
        <v>2012</v>
      </c>
    </row>
    <row r="20862" spans="1:15" x14ac:dyDescent="0.25">
      <c r="A20862">
        <v>1</v>
      </c>
      <c r="B20862" t="s">
        <v>144</v>
      </c>
      <c r="C20862">
        <v>4</v>
      </c>
      <c r="D20862" t="s">
        <v>145</v>
      </c>
      <c r="E20862" t="s">
        <v>156</v>
      </c>
      <c r="F20862">
        <v>9681</v>
      </c>
      <c r="G20862" t="s">
        <v>147</v>
      </c>
      <c r="H20862">
        <v>492.06</v>
      </c>
      <c r="I20862">
        <v>37.64</v>
      </c>
      <c r="J20862" s="8">
        <v>41242</v>
      </c>
      <c r="K20862" t="s">
        <v>148</v>
      </c>
      <c r="L20862" t="s">
        <v>149</v>
      </c>
      <c r="M20862">
        <v>12793.56</v>
      </c>
      <c r="N20862" t="s">
        <v>1596</v>
      </c>
      <c r="O20862" s="100">
        <v>2012</v>
      </c>
    </row>
    <row r="20863" spans="1:15" x14ac:dyDescent="0.25">
      <c r="A20863">
        <v>1</v>
      </c>
      <c r="B20863" t="s">
        <v>144</v>
      </c>
      <c r="C20863">
        <v>4</v>
      </c>
      <c r="D20863" t="s">
        <v>145</v>
      </c>
      <c r="E20863" t="s">
        <v>157</v>
      </c>
      <c r="F20863">
        <v>12134</v>
      </c>
      <c r="G20863" t="s">
        <v>147</v>
      </c>
      <c r="H20863">
        <v>504.7</v>
      </c>
      <c r="I20863">
        <v>38.61</v>
      </c>
      <c r="J20863" s="8">
        <v>41242</v>
      </c>
      <c r="K20863" t="s">
        <v>148</v>
      </c>
      <c r="L20863" t="s">
        <v>149</v>
      </c>
      <c r="M20863">
        <v>13122.2</v>
      </c>
      <c r="N20863" t="s">
        <v>1596</v>
      </c>
      <c r="O20863" s="100">
        <v>2012</v>
      </c>
    </row>
    <row r="20864" spans="1:15" x14ac:dyDescent="0.25">
      <c r="A20864">
        <v>1</v>
      </c>
      <c r="B20864" t="s">
        <v>144</v>
      </c>
      <c r="C20864">
        <v>4</v>
      </c>
      <c r="D20864" t="s">
        <v>145</v>
      </c>
      <c r="E20864" t="s">
        <v>158</v>
      </c>
      <c r="F20864">
        <v>10669</v>
      </c>
      <c r="G20864" t="s">
        <v>159</v>
      </c>
      <c r="H20864" s="101">
        <v>1686.47</v>
      </c>
      <c r="I20864">
        <v>124.66</v>
      </c>
      <c r="J20864" s="8">
        <v>41242</v>
      </c>
      <c r="K20864" t="s">
        <v>148</v>
      </c>
      <c r="L20864" t="s">
        <v>151</v>
      </c>
      <c r="M20864">
        <v>43848.22</v>
      </c>
      <c r="N20864" t="s">
        <v>1596</v>
      </c>
      <c r="O20864" s="100">
        <v>2012</v>
      </c>
    </row>
    <row r="20865" spans="1:15" x14ac:dyDescent="0.25">
      <c r="A20865">
        <v>1</v>
      </c>
      <c r="B20865" t="s">
        <v>144</v>
      </c>
      <c r="C20865">
        <v>6</v>
      </c>
      <c r="D20865" t="s">
        <v>162</v>
      </c>
      <c r="E20865" t="s">
        <v>166</v>
      </c>
      <c r="F20865">
        <v>13299</v>
      </c>
      <c r="G20865" t="s">
        <v>164</v>
      </c>
      <c r="H20865">
        <v>840.48</v>
      </c>
      <c r="I20865">
        <v>64.3</v>
      </c>
      <c r="J20865" s="8">
        <v>41242</v>
      </c>
      <c r="K20865" t="s">
        <v>148</v>
      </c>
      <c r="L20865" t="s">
        <v>149</v>
      </c>
      <c r="M20865">
        <v>21852.48</v>
      </c>
      <c r="N20865" t="s">
        <v>1596</v>
      </c>
      <c r="O20865" s="100">
        <v>2012</v>
      </c>
    </row>
    <row r="20866" spans="1:15" x14ac:dyDescent="0.25">
      <c r="A20866">
        <v>1</v>
      </c>
      <c r="B20866" t="s">
        <v>144</v>
      </c>
      <c r="C20866">
        <v>6</v>
      </c>
      <c r="D20866" t="s">
        <v>162</v>
      </c>
      <c r="E20866" t="s">
        <v>167</v>
      </c>
      <c r="F20866">
        <v>13537</v>
      </c>
      <c r="G20866" t="s">
        <v>164</v>
      </c>
      <c r="H20866">
        <v>420</v>
      </c>
      <c r="I20866">
        <v>32.130000000000003</v>
      </c>
      <c r="J20866" s="8">
        <v>41242</v>
      </c>
      <c r="K20866" t="s">
        <v>148</v>
      </c>
      <c r="L20866" t="s">
        <v>149</v>
      </c>
      <c r="M20866">
        <v>10920</v>
      </c>
      <c r="N20866" t="s">
        <v>1596</v>
      </c>
      <c r="O20866" s="100">
        <v>2012</v>
      </c>
    </row>
    <row r="20867" spans="1:15" x14ac:dyDescent="0.25">
      <c r="A20867">
        <v>1</v>
      </c>
      <c r="B20867" t="s">
        <v>144</v>
      </c>
      <c r="C20867">
        <v>6</v>
      </c>
      <c r="D20867" t="s">
        <v>162</v>
      </c>
      <c r="E20867" t="s">
        <v>169</v>
      </c>
      <c r="F20867">
        <v>12698</v>
      </c>
      <c r="G20867" t="s">
        <v>164</v>
      </c>
      <c r="H20867" s="101">
        <v>1470.84</v>
      </c>
      <c r="I20867">
        <v>104.68</v>
      </c>
      <c r="J20867" s="8">
        <v>41242</v>
      </c>
      <c r="K20867" t="s">
        <v>148</v>
      </c>
      <c r="L20867" t="s">
        <v>151</v>
      </c>
      <c r="M20867">
        <v>38241.839999999997</v>
      </c>
      <c r="N20867" t="s">
        <v>1596</v>
      </c>
      <c r="O20867" s="100">
        <v>2012</v>
      </c>
    </row>
    <row r="20868" spans="1:15" x14ac:dyDescent="0.25">
      <c r="A20868">
        <v>1</v>
      </c>
      <c r="B20868" t="s">
        <v>144</v>
      </c>
      <c r="C20868">
        <v>6</v>
      </c>
      <c r="D20868" t="s">
        <v>162</v>
      </c>
      <c r="E20868" t="s">
        <v>170</v>
      </c>
      <c r="F20868">
        <v>633</v>
      </c>
      <c r="G20868" t="s">
        <v>164</v>
      </c>
      <c r="H20868" s="101">
        <v>3152.51</v>
      </c>
      <c r="I20868">
        <v>230.92</v>
      </c>
      <c r="J20868" s="8">
        <v>41242</v>
      </c>
      <c r="K20868" t="s">
        <v>148</v>
      </c>
      <c r="L20868" t="s">
        <v>151</v>
      </c>
      <c r="M20868">
        <v>81965.259999999995</v>
      </c>
      <c r="N20868" t="s">
        <v>1596</v>
      </c>
      <c r="O20868" s="100">
        <v>2012</v>
      </c>
    </row>
    <row r="20869" spans="1:15" x14ac:dyDescent="0.25">
      <c r="A20869">
        <v>1</v>
      </c>
      <c r="B20869" t="s">
        <v>144</v>
      </c>
      <c r="C20869">
        <v>6</v>
      </c>
      <c r="D20869" t="s">
        <v>162</v>
      </c>
      <c r="E20869" t="s">
        <v>171</v>
      </c>
      <c r="F20869">
        <v>11372</v>
      </c>
      <c r="G20869" t="s">
        <v>164</v>
      </c>
      <c r="H20869" s="101">
        <v>1542.06</v>
      </c>
      <c r="I20869">
        <v>106.88</v>
      </c>
      <c r="J20869" s="8">
        <v>41242</v>
      </c>
      <c r="K20869" t="s">
        <v>148</v>
      </c>
      <c r="L20869" t="s">
        <v>151</v>
      </c>
      <c r="M20869">
        <v>40093.56</v>
      </c>
      <c r="N20869" t="s">
        <v>1596</v>
      </c>
      <c r="O20869" s="100">
        <v>2012</v>
      </c>
    </row>
    <row r="20870" spans="1:15" x14ac:dyDescent="0.25">
      <c r="A20870">
        <v>1</v>
      </c>
      <c r="B20870" t="s">
        <v>144</v>
      </c>
      <c r="C20870">
        <v>14</v>
      </c>
      <c r="D20870" t="s">
        <v>172</v>
      </c>
      <c r="E20870" t="s">
        <v>175</v>
      </c>
      <c r="F20870">
        <v>13201</v>
      </c>
      <c r="G20870" t="s">
        <v>176</v>
      </c>
      <c r="H20870" s="101">
        <v>2369</v>
      </c>
      <c r="I20870">
        <v>181.23</v>
      </c>
      <c r="J20870" s="8">
        <v>41242</v>
      </c>
      <c r="K20870" t="s">
        <v>148</v>
      </c>
      <c r="L20870" t="s">
        <v>151</v>
      </c>
      <c r="M20870">
        <v>61594</v>
      </c>
      <c r="N20870" t="s">
        <v>1596</v>
      </c>
      <c r="O20870" s="100">
        <v>2012</v>
      </c>
    </row>
    <row r="20871" spans="1:15" x14ac:dyDescent="0.25">
      <c r="A20871">
        <v>1</v>
      </c>
      <c r="B20871" t="s">
        <v>144</v>
      </c>
      <c r="C20871">
        <v>14</v>
      </c>
      <c r="D20871" t="s">
        <v>172</v>
      </c>
      <c r="E20871" t="s">
        <v>1567</v>
      </c>
      <c r="F20871">
        <v>13737</v>
      </c>
      <c r="G20871" t="s">
        <v>181</v>
      </c>
      <c r="H20871" s="101">
        <v>2550</v>
      </c>
      <c r="I20871">
        <v>195.08</v>
      </c>
      <c r="J20871" s="8">
        <v>41242</v>
      </c>
      <c r="K20871" t="s">
        <v>148</v>
      </c>
      <c r="L20871" t="s">
        <v>151</v>
      </c>
      <c r="M20871">
        <v>66300</v>
      </c>
      <c r="N20871" t="s">
        <v>1596</v>
      </c>
      <c r="O20871" s="100">
        <v>2012</v>
      </c>
    </row>
    <row r="20872" spans="1:15" x14ac:dyDescent="0.25">
      <c r="A20872">
        <v>1</v>
      </c>
      <c r="B20872" t="s">
        <v>144</v>
      </c>
      <c r="C20872">
        <v>14</v>
      </c>
      <c r="D20872" t="s">
        <v>172</v>
      </c>
      <c r="E20872" t="s">
        <v>177</v>
      </c>
      <c r="F20872">
        <v>85</v>
      </c>
      <c r="G20872" t="s">
        <v>176</v>
      </c>
      <c r="H20872" s="101">
        <v>3099.55</v>
      </c>
      <c r="I20872">
        <v>231.65</v>
      </c>
      <c r="J20872" s="8">
        <v>41242</v>
      </c>
      <c r="K20872" t="s">
        <v>148</v>
      </c>
      <c r="L20872" t="s">
        <v>151</v>
      </c>
      <c r="M20872">
        <v>80588.3</v>
      </c>
      <c r="N20872" t="s">
        <v>1596</v>
      </c>
      <c r="O20872" s="100">
        <v>2012</v>
      </c>
    </row>
    <row r="20873" spans="1:15" x14ac:dyDescent="0.25">
      <c r="A20873">
        <v>1</v>
      </c>
      <c r="B20873" t="s">
        <v>144</v>
      </c>
      <c r="C20873">
        <v>14</v>
      </c>
      <c r="D20873" t="s">
        <v>172</v>
      </c>
      <c r="E20873" t="s">
        <v>182</v>
      </c>
      <c r="F20873">
        <v>12907</v>
      </c>
      <c r="G20873" t="s">
        <v>181</v>
      </c>
      <c r="H20873" s="101">
        <v>2546.16</v>
      </c>
      <c r="I20873">
        <v>192.2</v>
      </c>
      <c r="J20873" s="8">
        <v>41242</v>
      </c>
      <c r="K20873" t="s">
        <v>148</v>
      </c>
      <c r="L20873" t="s">
        <v>151</v>
      </c>
      <c r="M20873">
        <v>66200.160000000003</v>
      </c>
      <c r="N20873" t="s">
        <v>1596</v>
      </c>
      <c r="O20873" s="100">
        <v>2012</v>
      </c>
    </row>
    <row r="20874" spans="1:15" x14ac:dyDescent="0.25">
      <c r="A20874">
        <v>1</v>
      </c>
      <c r="B20874" t="s">
        <v>144</v>
      </c>
      <c r="C20874">
        <v>14</v>
      </c>
      <c r="D20874" t="s">
        <v>172</v>
      </c>
      <c r="E20874" t="s">
        <v>1428</v>
      </c>
      <c r="F20874">
        <v>10071</v>
      </c>
      <c r="G20874" t="s">
        <v>176</v>
      </c>
      <c r="H20874" s="101">
        <v>2560</v>
      </c>
      <c r="I20874">
        <v>188.55</v>
      </c>
      <c r="J20874" s="8">
        <v>41242</v>
      </c>
      <c r="K20874" t="s">
        <v>148</v>
      </c>
      <c r="L20874" t="s">
        <v>151</v>
      </c>
      <c r="M20874">
        <v>66560</v>
      </c>
      <c r="N20874" t="s">
        <v>1596</v>
      </c>
      <c r="O20874" s="100">
        <v>2012</v>
      </c>
    </row>
    <row r="20875" spans="1:15" x14ac:dyDescent="0.25">
      <c r="A20875">
        <v>1</v>
      </c>
      <c r="B20875" t="s">
        <v>144</v>
      </c>
      <c r="C20875">
        <v>14</v>
      </c>
      <c r="D20875" t="s">
        <v>172</v>
      </c>
      <c r="E20875" t="s">
        <v>185</v>
      </c>
      <c r="F20875">
        <v>4005</v>
      </c>
      <c r="G20875" t="s">
        <v>186</v>
      </c>
      <c r="H20875" s="101">
        <v>4149.22</v>
      </c>
      <c r="I20875">
        <v>309.38</v>
      </c>
      <c r="J20875" s="8">
        <v>41242</v>
      </c>
      <c r="K20875" t="s">
        <v>148</v>
      </c>
      <c r="L20875" t="s">
        <v>151</v>
      </c>
      <c r="M20875">
        <v>107879.72</v>
      </c>
      <c r="N20875" t="s">
        <v>1596</v>
      </c>
      <c r="O20875" s="100">
        <v>2012</v>
      </c>
    </row>
    <row r="20876" spans="1:15" x14ac:dyDescent="0.25">
      <c r="A20876">
        <v>1</v>
      </c>
      <c r="B20876" t="s">
        <v>144</v>
      </c>
      <c r="C20876">
        <v>14</v>
      </c>
      <c r="D20876" t="s">
        <v>172</v>
      </c>
      <c r="E20876" t="s">
        <v>184</v>
      </c>
      <c r="F20876">
        <v>9988</v>
      </c>
      <c r="G20876" t="s">
        <v>181</v>
      </c>
      <c r="H20876" s="101">
        <v>2836.62</v>
      </c>
      <c r="I20876">
        <v>194.52</v>
      </c>
      <c r="J20876" s="8">
        <v>41242</v>
      </c>
      <c r="K20876" t="s">
        <v>148</v>
      </c>
      <c r="L20876" t="s">
        <v>151</v>
      </c>
      <c r="M20876">
        <v>73752.12</v>
      </c>
      <c r="N20876" t="s">
        <v>1596</v>
      </c>
      <c r="O20876" s="100">
        <v>2012</v>
      </c>
    </row>
    <row r="20877" spans="1:15" x14ac:dyDescent="0.25">
      <c r="A20877">
        <v>1</v>
      </c>
      <c r="B20877" t="s">
        <v>144</v>
      </c>
      <c r="C20877">
        <v>22</v>
      </c>
      <c r="D20877" t="s">
        <v>187</v>
      </c>
      <c r="E20877" t="s">
        <v>193</v>
      </c>
      <c r="F20877">
        <v>12738</v>
      </c>
      <c r="G20877" t="s">
        <v>161</v>
      </c>
      <c r="H20877" s="101">
        <v>2575</v>
      </c>
      <c r="I20877">
        <v>170</v>
      </c>
      <c r="J20877" s="8">
        <v>41242</v>
      </c>
      <c r="K20877" t="s">
        <v>148</v>
      </c>
      <c r="L20877" t="s">
        <v>151</v>
      </c>
      <c r="M20877">
        <v>66950</v>
      </c>
      <c r="N20877" t="s">
        <v>1596</v>
      </c>
      <c r="O20877" s="100">
        <v>2012</v>
      </c>
    </row>
    <row r="20878" spans="1:15" x14ac:dyDescent="0.25">
      <c r="A20878">
        <v>1</v>
      </c>
      <c r="B20878" t="s">
        <v>144</v>
      </c>
      <c r="C20878">
        <v>22</v>
      </c>
      <c r="D20878" t="s">
        <v>187</v>
      </c>
      <c r="E20878" t="s">
        <v>195</v>
      </c>
      <c r="F20878">
        <v>10662</v>
      </c>
      <c r="G20878" t="s">
        <v>161</v>
      </c>
      <c r="H20878" s="101">
        <v>2813.14</v>
      </c>
      <c r="I20878">
        <v>210.79</v>
      </c>
      <c r="J20878" s="8">
        <v>41242</v>
      </c>
      <c r="K20878" t="s">
        <v>148</v>
      </c>
      <c r="L20878" t="s">
        <v>151</v>
      </c>
      <c r="M20878">
        <v>73141.64</v>
      </c>
      <c r="N20878" t="s">
        <v>1596</v>
      </c>
      <c r="O20878" s="100">
        <v>2012</v>
      </c>
    </row>
    <row r="20879" spans="1:15" x14ac:dyDescent="0.25">
      <c r="A20879">
        <v>1</v>
      </c>
      <c r="B20879" t="s">
        <v>144</v>
      </c>
      <c r="C20879">
        <v>22</v>
      </c>
      <c r="D20879" t="s">
        <v>187</v>
      </c>
      <c r="E20879" t="s">
        <v>196</v>
      </c>
      <c r="F20879">
        <v>9643</v>
      </c>
      <c r="G20879" t="s">
        <v>161</v>
      </c>
      <c r="H20879" s="101">
        <v>2915.67</v>
      </c>
      <c r="I20879">
        <v>218.07</v>
      </c>
      <c r="J20879" s="8">
        <v>41242</v>
      </c>
      <c r="K20879" t="s">
        <v>148</v>
      </c>
      <c r="L20879" t="s">
        <v>151</v>
      </c>
      <c r="M20879">
        <v>75807.42</v>
      </c>
      <c r="N20879" t="s">
        <v>1596</v>
      </c>
      <c r="O20879" s="100">
        <v>2012</v>
      </c>
    </row>
    <row r="20880" spans="1:15" x14ac:dyDescent="0.25">
      <c r="A20880">
        <v>1</v>
      </c>
      <c r="B20880" t="s">
        <v>144</v>
      </c>
      <c r="C20880">
        <v>22</v>
      </c>
      <c r="D20880" t="s">
        <v>187</v>
      </c>
      <c r="E20880" t="s">
        <v>197</v>
      </c>
      <c r="F20880">
        <v>9517</v>
      </c>
      <c r="G20880" t="s">
        <v>161</v>
      </c>
      <c r="H20880" s="101">
        <v>3114.07</v>
      </c>
      <c r="I20880">
        <v>233.25</v>
      </c>
      <c r="J20880" s="8">
        <v>41242</v>
      </c>
      <c r="K20880" t="s">
        <v>148</v>
      </c>
      <c r="L20880" t="s">
        <v>151</v>
      </c>
      <c r="M20880">
        <v>80965.820000000007</v>
      </c>
      <c r="N20880" t="s">
        <v>1596</v>
      </c>
      <c r="O20880" s="100">
        <v>2012</v>
      </c>
    </row>
    <row r="20881" spans="1:15" x14ac:dyDescent="0.25">
      <c r="A20881">
        <v>1</v>
      </c>
      <c r="B20881" t="s">
        <v>144</v>
      </c>
      <c r="C20881">
        <v>22</v>
      </c>
      <c r="D20881" t="s">
        <v>187</v>
      </c>
      <c r="E20881" t="s">
        <v>198</v>
      </c>
      <c r="F20881">
        <v>13247</v>
      </c>
      <c r="G20881" t="s">
        <v>161</v>
      </c>
      <c r="H20881">
        <v>142.80000000000001</v>
      </c>
      <c r="I20881">
        <v>10.92</v>
      </c>
      <c r="J20881" s="8">
        <v>41242</v>
      </c>
      <c r="K20881" t="s">
        <v>148</v>
      </c>
      <c r="L20881" t="s">
        <v>190</v>
      </c>
      <c r="M20881">
        <v>3712.8</v>
      </c>
      <c r="N20881" t="s">
        <v>1596</v>
      </c>
      <c r="O20881" s="100">
        <v>2012</v>
      </c>
    </row>
    <row r="20882" spans="1:15" x14ac:dyDescent="0.25">
      <c r="A20882">
        <v>1</v>
      </c>
      <c r="B20882" t="s">
        <v>144</v>
      </c>
      <c r="C20882">
        <v>22</v>
      </c>
      <c r="D20882" t="s">
        <v>187</v>
      </c>
      <c r="E20882" t="s">
        <v>191</v>
      </c>
      <c r="F20882">
        <v>9520</v>
      </c>
      <c r="G20882" t="s">
        <v>192</v>
      </c>
      <c r="H20882" s="101">
        <v>3977.04</v>
      </c>
      <c r="I20882">
        <v>282.83</v>
      </c>
      <c r="J20882" s="8">
        <v>41242</v>
      </c>
      <c r="K20882" t="s">
        <v>148</v>
      </c>
      <c r="L20882" t="s">
        <v>151</v>
      </c>
      <c r="M20882">
        <v>103403.04</v>
      </c>
      <c r="N20882" t="s">
        <v>1596</v>
      </c>
      <c r="O20882" s="100">
        <v>2012</v>
      </c>
    </row>
    <row r="20883" spans="1:15" x14ac:dyDescent="0.25">
      <c r="A20883">
        <v>1</v>
      </c>
      <c r="B20883" t="s">
        <v>144</v>
      </c>
      <c r="C20883">
        <v>22</v>
      </c>
      <c r="D20883" t="s">
        <v>187</v>
      </c>
      <c r="E20883" t="s">
        <v>189</v>
      </c>
      <c r="F20883">
        <v>11607</v>
      </c>
      <c r="G20883" t="s">
        <v>161</v>
      </c>
      <c r="H20883" s="101">
        <v>1408.75</v>
      </c>
      <c r="I20883">
        <v>107.77</v>
      </c>
      <c r="J20883" s="8">
        <v>41242</v>
      </c>
      <c r="K20883" t="s">
        <v>148</v>
      </c>
      <c r="L20883" t="s">
        <v>190</v>
      </c>
      <c r="M20883">
        <v>36627.5</v>
      </c>
      <c r="N20883" t="s">
        <v>1596</v>
      </c>
      <c r="O20883" s="100">
        <v>2012</v>
      </c>
    </row>
    <row r="20884" spans="1:15" x14ac:dyDescent="0.25">
      <c r="A20884">
        <v>1</v>
      </c>
      <c r="B20884" t="s">
        <v>144</v>
      </c>
      <c r="C20884">
        <v>22</v>
      </c>
      <c r="D20884" t="s">
        <v>187</v>
      </c>
      <c r="E20884" t="s">
        <v>160</v>
      </c>
      <c r="F20884">
        <v>9669</v>
      </c>
      <c r="G20884" t="s">
        <v>161</v>
      </c>
      <c r="H20884" s="101">
        <v>3444.85</v>
      </c>
      <c r="I20884">
        <v>259.17</v>
      </c>
      <c r="J20884" s="8">
        <v>41242</v>
      </c>
      <c r="K20884" t="s">
        <v>148</v>
      </c>
      <c r="L20884" t="s">
        <v>151</v>
      </c>
      <c r="M20884">
        <v>89566.1</v>
      </c>
      <c r="N20884" t="s">
        <v>1596</v>
      </c>
      <c r="O20884" s="100">
        <v>2012</v>
      </c>
    </row>
    <row r="20885" spans="1:15" x14ac:dyDescent="0.25">
      <c r="A20885">
        <v>1</v>
      </c>
      <c r="B20885" t="s">
        <v>144</v>
      </c>
      <c r="C20885">
        <v>22</v>
      </c>
      <c r="D20885" t="s">
        <v>187</v>
      </c>
      <c r="E20885" t="s">
        <v>200</v>
      </c>
      <c r="F20885">
        <v>12395</v>
      </c>
      <c r="G20885" t="s">
        <v>161</v>
      </c>
      <c r="H20885">
        <v>198.33</v>
      </c>
      <c r="I20885">
        <v>15.18</v>
      </c>
      <c r="J20885" s="8">
        <v>41242</v>
      </c>
      <c r="K20885" t="s">
        <v>148</v>
      </c>
      <c r="L20885" t="s">
        <v>149</v>
      </c>
      <c r="M20885">
        <v>5156.58</v>
      </c>
      <c r="N20885" t="s">
        <v>1596</v>
      </c>
      <c r="O20885" s="100">
        <v>2012</v>
      </c>
    </row>
    <row r="20886" spans="1:15" x14ac:dyDescent="0.25">
      <c r="A20886">
        <v>1</v>
      </c>
      <c r="B20886" t="s">
        <v>144</v>
      </c>
      <c r="C20886">
        <v>24</v>
      </c>
      <c r="D20886" t="s">
        <v>205</v>
      </c>
      <c r="E20886" t="s">
        <v>206</v>
      </c>
      <c r="F20886">
        <v>13036</v>
      </c>
      <c r="G20886" t="s">
        <v>207</v>
      </c>
      <c r="H20886" s="101">
        <v>1542.53</v>
      </c>
      <c r="I20886">
        <v>109</v>
      </c>
      <c r="J20886" s="8">
        <v>41242</v>
      </c>
      <c r="K20886" t="s">
        <v>148</v>
      </c>
      <c r="L20886" t="s">
        <v>151</v>
      </c>
      <c r="M20886">
        <v>40105.78</v>
      </c>
      <c r="N20886" t="s">
        <v>1596</v>
      </c>
      <c r="O20886" s="100">
        <v>2012</v>
      </c>
    </row>
    <row r="20887" spans="1:15" x14ac:dyDescent="0.25">
      <c r="A20887">
        <v>1</v>
      </c>
      <c r="B20887" t="s">
        <v>144</v>
      </c>
      <c r="C20887">
        <v>24</v>
      </c>
      <c r="D20887" t="s">
        <v>205</v>
      </c>
      <c r="E20887" t="s">
        <v>208</v>
      </c>
      <c r="F20887">
        <v>13272</v>
      </c>
      <c r="G20887" t="s">
        <v>207</v>
      </c>
      <c r="H20887">
        <v>667.44</v>
      </c>
      <c r="I20887">
        <v>51.06</v>
      </c>
      <c r="J20887" s="8">
        <v>41242</v>
      </c>
      <c r="K20887" t="s">
        <v>148</v>
      </c>
      <c r="L20887" t="s">
        <v>149</v>
      </c>
      <c r="M20887">
        <v>17353.439999999999</v>
      </c>
      <c r="N20887" t="s">
        <v>1596</v>
      </c>
      <c r="O20887" s="100">
        <v>2012</v>
      </c>
    </row>
    <row r="20888" spans="1:15" x14ac:dyDescent="0.25">
      <c r="A20888">
        <v>1</v>
      </c>
      <c r="B20888" t="s">
        <v>144</v>
      </c>
      <c r="C20888">
        <v>24</v>
      </c>
      <c r="D20888" t="s">
        <v>205</v>
      </c>
      <c r="E20888" t="s">
        <v>209</v>
      </c>
      <c r="F20888">
        <v>183</v>
      </c>
      <c r="G20888" t="s">
        <v>207</v>
      </c>
      <c r="H20888" s="101">
        <v>2489.9699999999998</v>
      </c>
      <c r="I20888">
        <v>168.31</v>
      </c>
      <c r="J20888" s="8">
        <v>41242</v>
      </c>
      <c r="K20888" t="s">
        <v>148</v>
      </c>
      <c r="L20888" t="s">
        <v>151</v>
      </c>
      <c r="M20888">
        <v>64739.22</v>
      </c>
      <c r="N20888" t="s">
        <v>1596</v>
      </c>
      <c r="O20888" s="100">
        <v>2012</v>
      </c>
    </row>
    <row r="20889" spans="1:15" x14ac:dyDescent="0.25">
      <c r="A20889">
        <v>1</v>
      </c>
      <c r="B20889" t="s">
        <v>144</v>
      </c>
      <c r="C20889">
        <v>24</v>
      </c>
      <c r="D20889" t="s">
        <v>205</v>
      </c>
      <c r="E20889" t="s">
        <v>1343</v>
      </c>
      <c r="F20889">
        <v>12248</v>
      </c>
      <c r="G20889" t="s">
        <v>207</v>
      </c>
      <c r="H20889">
        <v>240.5</v>
      </c>
      <c r="I20889">
        <v>34.75</v>
      </c>
      <c r="J20889" s="8">
        <v>41242</v>
      </c>
      <c r="K20889" t="s">
        <v>148</v>
      </c>
      <c r="L20889" t="s">
        <v>190</v>
      </c>
      <c r="M20889">
        <v>6253</v>
      </c>
      <c r="N20889" t="s">
        <v>1596</v>
      </c>
      <c r="O20889" s="100">
        <v>2012</v>
      </c>
    </row>
    <row r="20890" spans="1:15" x14ac:dyDescent="0.25">
      <c r="A20890">
        <v>1</v>
      </c>
      <c r="B20890" t="s">
        <v>144</v>
      </c>
      <c r="C20890">
        <v>24</v>
      </c>
      <c r="D20890" t="s">
        <v>205</v>
      </c>
      <c r="E20890" t="s">
        <v>214</v>
      </c>
      <c r="F20890">
        <v>11379</v>
      </c>
      <c r="G20890" t="s">
        <v>207</v>
      </c>
      <c r="H20890" s="101">
        <v>1726.5</v>
      </c>
      <c r="I20890">
        <v>117.74</v>
      </c>
      <c r="J20890" s="8">
        <v>41242</v>
      </c>
      <c r="K20890" t="s">
        <v>148</v>
      </c>
      <c r="L20890" t="s">
        <v>151</v>
      </c>
      <c r="M20890">
        <v>44889</v>
      </c>
      <c r="N20890" t="s">
        <v>1596</v>
      </c>
      <c r="O20890" s="100">
        <v>2012</v>
      </c>
    </row>
    <row r="20891" spans="1:15" x14ac:dyDescent="0.25">
      <c r="A20891">
        <v>1</v>
      </c>
      <c r="B20891" t="s">
        <v>144</v>
      </c>
      <c r="C20891">
        <v>24</v>
      </c>
      <c r="D20891" t="s">
        <v>205</v>
      </c>
      <c r="E20891" t="s">
        <v>215</v>
      </c>
      <c r="F20891">
        <v>12527</v>
      </c>
      <c r="G20891" t="s">
        <v>207</v>
      </c>
      <c r="H20891">
        <v>594.29999999999995</v>
      </c>
      <c r="I20891">
        <v>45.47</v>
      </c>
      <c r="J20891" s="8">
        <v>41242</v>
      </c>
      <c r="K20891" t="s">
        <v>148</v>
      </c>
      <c r="L20891" t="s">
        <v>149</v>
      </c>
      <c r="M20891">
        <v>15451.8</v>
      </c>
      <c r="N20891" t="s">
        <v>1596</v>
      </c>
      <c r="O20891" s="100">
        <v>2012</v>
      </c>
    </row>
    <row r="20892" spans="1:15" x14ac:dyDescent="0.25">
      <c r="A20892">
        <v>1</v>
      </c>
      <c r="B20892" t="s">
        <v>144</v>
      </c>
      <c r="C20892">
        <v>24</v>
      </c>
      <c r="D20892" t="s">
        <v>205</v>
      </c>
      <c r="E20892" t="s">
        <v>217</v>
      </c>
      <c r="F20892">
        <v>12860</v>
      </c>
      <c r="G20892" t="s">
        <v>207</v>
      </c>
      <c r="H20892" s="101">
        <v>1557.5</v>
      </c>
      <c r="I20892">
        <v>113.06</v>
      </c>
      <c r="J20892" s="8">
        <v>41242</v>
      </c>
      <c r="K20892" t="s">
        <v>148</v>
      </c>
      <c r="L20892" t="s">
        <v>151</v>
      </c>
      <c r="M20892">
        <v>40495</v>
      </c>
      <c r="N20892" t="s">
        <v>1596</v>
      </c>
      <c r="O20892" s="100">
        <v>2012</v>
      </c>
    </row>
    <row r="20893" spans="1:15" x14ac:dyDescent="0.25">
      <c r="A20893">
        <v>1</v>
      </c>
      <c r="B20893" t="s">
        <v>144</v>
      </c>
      <c r="C20893">
        <v>26</v>
      </c>
      <c r="D20893" t="s">
        <v>218</v>
      </c>
      <c r="E20893" t="s">
        <v>223</v>
      </c>
      <c r="F20893">
        <v>12800</v>
      </c>
      <c r="G20893" t="s">
        <v>224</v>
      </c>
      <c r="H20893" s="101">
        <v>2731.82</v>
      </c>
      <c r="I20893">
        <v>168.32</v>
      </c>
      <c r="J20893" s="8">
        <v>41242</v>
      </c>
      <c r="K20893" t="s">
        <v>148</v>
      </c>
      <c r="L20893" t="s">
        <v>151</v>
      </c>
      <c r="M20893">
        <v>71027.320000000007</v>
      </c>
      <c r="N20893" t="s">
        <v>1596</v>
      </c>
      <c r="O20893" s="100">
        <v>2012</v>
      </c>
    </row>
    <row r="20894" spans="1:15" x14ac:dyDescent="0.25">
      <c r="A20894">
        <v>1</v>
      </c>
      <c r="B20894" t="s">
        <v>144</v>
      </c>
      <c r="C20894">
        <v>26</v>
      </c>
      <c r="D20894" t="s">
        <v>218</v>
      </c>
      <c r="E20894" t="s">
        <v>225</v>
      </c>
      <c r="F20894">
        <v>13191</v>
      </c>
      <c r="G20894" t="s">
        <v>224</v>
      </c>
      <c r="H20894" s="101">
        <v>2575</v>
      </c>
      <c r="I20894">
        <v>174.81</v>
      </c>
      <c r="J20894" s="8">
        <v>41242</v>
      </c>
      <c r="K20894" t="s">
        <v>148</v>
      </c>
      <c r="L20894" t="s">
        <v>151</v>
      </c>
      <c r="M20894">
        <v>66950</v>
      </c>
      <c r="N20894" t="s">
        <v>1596</v>
      </c>
      <c r="O20894" s="100">
        <v>2012</v>
      </c>
    </row>
    <row r="20895" spans="1:15" x14ac:dyDescent="0.25">
      <c r="A20895">
        <v>1</v>
      </c>
      <c r="B20895" t="s">
        <v>144</v>
      </c>
      <c r="C20895">
        <v>26</v>
      </c>
      <c r="D20895" t="s">
        <v>218</v>
      </c>
      <c r="E20895" t="s">
        <v>226</v>
      </c>
      <c r="F20895">
        <v>10088</v>
      </c>
      <c r="G20895" t="s">
        <v>224</v>
      </c>
      <c r="H20895" s="101">
        <v>3012.71</v>
      </c>
      <c r="I20895">
        <v>226.11</v>
      </c>
      <c r="J20895" s="8">
        <v>41242</v>
      </c>
      <c r="K20895" t="s">
        <v>148</v>
      </c>
      <c r="L20895" t="s">
        <v>151</v>
      </c>
      <c r="M20895">
        <v>78330.460000000006</v>
      </c>
      <c r="N20895" t="s">
        <v>1596</v>
      </c>
      <c r="O20895" s="100">
        <v>2012</v>
      </c>
    </row>
    <row r="20896" spans="1:15" x14ac:dyDescent="0.25">
      <c r="A20896">
        <v>1</v>
      </c>
      <c r="B20896" t="s">
        <v>144</v>
      </c>
      <c r="C20896">
        <v>26</v>
      </c>
      <c r="D20896" t="s">
        <v>218</v>
      </c>
      <c r="E20896" t="s">
        <v>1270</v>
      </c>
      <c r="F20896">
        <v>13375</v>
      </c>
      <c r="G20896" t="s">
        <v>224</v>
      </c>
      <c r="H20896" s="101">
        <v>2600</v>
      </c>
      <c r="I20896">
        <v>175.31</v>
      </c>
      <c r="J20896" s="8">
        <v>41242</v>
      </c>
      <c r="K20896" t="s">
        <v>148</v>
      </c>
      <c r="L20896" t="s">
        <v>151</v>
      </c>
      <c r="M20896">
        <v>67600</v>
      </c>
      <c r="N20896" t="s">
        <v>1596</v>
      </c>
      <c r="O20896" s="100">
        <v>2012</v>
      </c>
    </row>
    <row r="20897" spans="1:15" x14ac:dyDescent="0.25">
      <c r="A20897">
        <v>1</v>
      </c>
      <c r="B20897" t="s">
        <v>144</v>
      </c>
      <c r="C20897">
        <v>26</v>
      </c>
      <c r="D20897" t="s">
        <v>218</v>
      </c>
      <c r="E20897" t="s">
        <v>1544</v>
      </c>
      <c r="F20897">
        <v>13714</v>
      </c>
      <c r="G20897" t="s">
        <v>224</v>
      </c>
      <c r="H20897">
        <v>880.11</v>
      </c>
      <c r="I20897">
        <v>127.18</v>
      </c>
      <c r="J20897" s="8">
        <v>41242</v>
      </c>
      <c r="K20897" t="s">
        <v>148</v>
      </c>
      <c r="L20897" t="s">
        <v>190</v>
      </c>
      <c r="M20897">
        <v>22882.86</v>
      </c>
      <c r="N20897" t="s">
        <v>1596</v>
      </c>
      <c r="O20897" s="100">
        <v>2012</v>
      </c>
    </row>
    <row r="20898" spans="1:15" x14ac:dyDescent="0.25">
      <c r="A20898">
        <v>1</v>
      </c>
      <c r="B20898" t="s">
        <v>144</v>
      </c>
      <c r="C20898">
        <v>26</v>
      </c>
      <c r="D20898" t="s">
        <v>218</v>
      </c>
      <c r="E20898" t="s">
        <v>1271</v>
      </c>
      <c r="F20898">
        <v>12013</v>
      </c>
      <c r="G20898" t="s">
        <v>224</v>
      </c>
      <c r="H20898">
        <v>271</v>
      </c>
      <c r="I20898">
        <v>20.73</v>
      </c>
      <c r="J20898" s="8">
        <v>41242</v>
      </c>
      <c r="K20898" t="s">
        <v>148</v>
      </c>
      <c r="L20898" t="s">
        <v>190</v>
      </c>
      <c r="M20898">
        <v>7046</v>
      </c>
      <c r="N20898" t="s">
        <v>1596</v>
      </c>
      <c r="O20898" s="100">
        <v>2012</v>
      </c>
    </row>
    <row r="20899" spans="1:15" x14ac:dyDescent="0.25">
      <c r="A20899">
        <v>1</v>
      </c>
      <c r="B20899" t="s">
        <v>144</v>
      </c>
      <c r="C20899">
        <v>26</v>
      </c>
      <c r="D20899" t="s">
        <v>218</v>
      </c>
      <c r="E20899" t="s">
        <v>1633</v>
      </c>
      <c r="F20899">
        <v>13807</v>
      </c>
      <c r="G20899" t="s">
        <v>224</v>
      </c>
      <c r="H20899">
        <v>148.5</v>
      </c>
      <c r="I20899">
        <v>21.46</v>
      </c>
      <c r="J20899" s="8">
        <v>41242</v>
      </c>
      <c r="K20899" t="s">
        <v>148</v>
      </c>
      <c r="L20899" t="s">
        <v>190</v>
      </c>
      <c r="M20899">
        <v>3861</v>
      </c>
      <c r="N20899" t="s">
        <v>1596</v>
      </c>
      <c r="O20899" s="100">
        <v>2012</v>
      </c>
    </row>
    <row r="20900" spans="1:15" x14ac:dyDescent="0.25">
      <c r="A20900">
        <v>1</v>
      </c>
      <c r="B20900" t="s">
        <v>144</v>
      </c>
      <c r="C20900">
        <v>26</v>
      </c>
      <c r="D20900" t="s">
        <v>218</v>
      </c>
      <c r="E20900" t="s">
        <v>227</v>
      </c>
      <c r="F20900">
        <v>12611</v>
      </c>
      <c r="G20900" t="s">
        <v>224</v>
      </c>
      <c r="H20900" s="101">
        <v>2705</v>
      </c>
      <c r="I20900">
        <v>200.65</v>
      </c>
      <c r="J20900" s="8">
        <v>41242</v>
      </c>
      <c r="K20900" t="s">
        <v>148</v>
      </c>
      <c r="L20900" t="s">
        <v>151</v>
      </c>
      <c r="M20900">
        <v>70330</v>
      </c>
      <c r="N20900" t="s">
        <v>1596</v>
      </c>
      <c r="O20900" s="100">
        <v>2012</v>
      </c>
    </row>
    <row r="20901" spans="1:15" x14ac:dyDescent="0.25">
      <c r="A20901">
        <v>1</v>
      </c>
      <c r="B20901" t="s">
        <v>144</v>
      </c>
      <c r="C20901">
        <v>26</v>
      </c>
      <c r="D20901" t="s">
        <v>218</v>
      </c>
      <c r="E20901" t="s">
        <v>229</v>
      </c>
      <c r="F20901">
        <v>11883</v>
      </c>
      <c r="G20901" t="s">
        <v>230</v>
      </c>
      <c r="H20901" s="101">
        <v>3060.29</v>
      </c>
      <c r="I20901">
        <v>222.15</v>
      </c>
      <c r="J20901" s="8">
        <v>41242</v>
      </c>
      <c r="K20901" t="s">
        <v>148</v>
      </c>
      <c r="L20901" t="s">
        <v>151</v>
      </c>
      <c r="M20901">
        <v>79567.539999999994</v>
      </c>
      <c r="N20901" t="s">
        <v>1596</v>
      </c>
      <c r="O20901" s="100">
        <v>2012</v>
      </c>
    </row>
    <row r="20902" spans="1:15" x14ac:dyDescent="0.25">
      <c r="A20902">
        <v>1</v>
      </c>
      <c r="B20902" t="s">
        <v>144</v>
      </c>
      <c r="C20902">
        <v>27</v>
      </c>
      <c r="D20902" t="s">
        <v>231</v>
      </c>
      <c r="E20902" t="s">
        <v>239</v>
      </c>
      <c r="F20902">
        <v>11497</v>
      </c>
      <c r="G20902" t="s">
        <v>240</v>
      </c>
      <c r="H20902" s="101">
        <v>4088.07</v>
      </c>
      <c r="I20902">
        <v>290.89999999999998</v>
      </c>
      <c r="J20902" s="8">
        <v>41242</v>
      </c>
      <c r="K20902" t="s">
        <v>148</v>
      </c>
      <c r="L20902" t="s">
        <v>151</v>
      </c>
      <c r="M20902">
        <v>106289.82</v>
      </c>
      <c r="N20902" t="s">
        <v>1596</v>
      </c>
      <c r="O20902" s="100">
        <v>2012</v>
      </c>
    </row>
    <row r="20903" spans="1:15" x14ac:dyDescent="0.25">
      <c r="A20903">
        <v>1</v>
      </c>
      <c r="B20903" t="s">
        <v>144</v>
      </c>
      <c r="C20903">
        <v>27</v>
      </c>
      <c r="D20903" t="s">
        <v>231</v>
      </c>
      <c r="E20903" t="s">
        <v>235</v>
      </c>
      <c r="F20903">
        <v>12310</v>
      </c>
      <c r="G20903" t="s">
        <v>234</v>
      </c>
      <c r="H20903">
        <v>901.85</v>
      </c>
      <c r="I20903">
        <v>68.989999999999995</v>
      </c>
      <c r="J20903" s="8">
        <v>41242</v>
      </c>
      <c r="K20903" t="s">
        <v>148</v>
      </c>
      <c r="L20903" t="s">
        <v>149</v>
      </c>
      <c r="M20903">
        <v>23448.1</v>
      </c>
      <c r="N20903" t="s">
        <v>1596</v>
      </c>
      <c r="O20903" s="100">
        <v>2012</v>
      </c>
    </row>
    <row r="20904" spans="1:15" x14ac:dyDescent="0.25">
      <c r="A20904">
        <v>1</v>
      </c>
      <c r="B20904" t="s">
        <v>144</v>
      </c>
      <c r="C20904">
        <v>27</v>
      </c>
      <c r="D20904" t="s">
        <v>231</v>
      </c>
      <c r="E20904" t="s">
        <v>1276</v>
      </c>
      <c r="F20904">
        <v>13007</v>
      </c>
      <c r="G20904" t="s">
        <v>246</v>
      </c>
      <c r="H20904">
        <v>185.4</v>
      </c>
      <c r="I20904">
        <v>26.78</v>
      </c>
      <c r="J20904" s="8">
        <v>41242</v>
      </c>
      <c r="K20904" t="s">
        <v>148</v>
      </c>
      <c r="L20904" t="s">
        <v>149</v>
      </c>
      <c r="M20904">
        <v>4820.3999999999996</v>
      </c>
      <c r="N20904" t="s">
        <v>1596</v>
      </c>
      <c r="O20904" s="100">
        <v>2012</v>
      </c>
    </row>
    <row r="20905" spans="1:15" x14ac:dyDescent="0.25">
      <c r="A20905">
        <v>1</v>
      </c>
      <c r="B20905" t="s">
        <v>144</v>
      </c>
      <c r="C20905">
        <v>27</v>
      </c>
      <c r="D20905" t="s">
        <v>231</v>
      </c>
      <c r="E20905" t="s">
        <v>247</v>
      </c>
      <c r="F20905">
        <v>12550</v>
      </c>
      <c r="G20905" t="s">
        <v>246</v>
      </c>
      <c r="H20905" s="101">
        <v>3947.67</v>
      </c>
      <c r="I20905">
        <v>296.77999999999997</v>
      </c>
      <c r="J20905" s="8">
        <v>41242</v>
      </c>
      <c r="K20905" t="s">
        <v>148</v>
      </c>
      <c r="L20905" t="s">
        <v>151</v>
      </c>
      <c r="M20905">
        <v>102639.42</v>
      </c>
      <c r="N20905" t="s">
        <v>1596</v>
      </c>
      <c r="O20905" s="100">
        <v>2012</v>
      </c>
    </row>
    <row r="20906" spans="1:15" x14ac:dyDescent="0.25">
      <c r="A20906">
        <v>1</v>
      </c>
      <c r="B20906" t="s">
        <v>144</v>
      </c>
      <c r="C20906">
        <v>27</v>
      </c>
      <c r="D20906" t="s">
        <v>231</v>
      </c>
      <c r="E20906" t="s">
        <v>241</v>
      </c>
      <c r="F20906">
        <v>12311</v>
      </c>
      <c r="G20906" t="s">
        <v>240</v>
      </c>
      <c r="H20906" s="101">
        <v>4442.8500000000004</v>
      </c>
      <c r="I20906">
        <v>339.88</v>
      </c>
      <c r="J20906" s="8">
        <v>41242</v>
      </c>
      <c r="K20906" t="s">
        <v>148</v>
      </c>
      <c r="L20906" t="s">
        <v>151</v>
      </c>
      <c r="M20906">
        <v>115514.1</v>
      </c>
      <c r="N20906" t="s">
        <v>1596</v>
      </c>
      <c r="O20906" s="100">
        <v>2012</v>
      </c>
    </row>
    <row r="20907" spans="1:15" x14ac:dyDescent="0.25">
      <c r="A20907">
        <v>1</v>
      </c>
      <c r="B20907" t="s">
        <v>144</v>
      </c>
      <c r="C20907">
        <v>27</v>
      </c>
      <c r="D20907" t="s">
        <v>231</v>
      </c>
      <c r="E20907" t="s">
        <v>248</v>
      </c>
      <c r="F20907">
        <v>13016</v>
      </c>
      <c r="G20907" t="s">
        <v>246</v>
      </c>
      <c r="H20907">
        <v>648.9</v>
      </c>
      <c r="I20907">
        <v>49.64</v>
      </c>
      <c r="J20907" s="8">
        <v>41242</v>
      </c>
      <c r="K20907" t="s">
        <v>148</v>
      </c>
      <c r="L20907" t="s">
        <v>149</v>
      </c>
      <c r="M20907">
        <v>16871.400000000001</v>
      </c>
      <c r="N20907" t="s">
        <v>1596</v>
      </c>
      <c r="O20907" s="100">
        <v>2012</v>
      </c>
    </row>
    <row r="20908" spans="1:15" x14ac:dyDescent="0.25">
      <c r="A20908">
        <v>1</v>
      </c>
      <c r="B20908" t="s">
        <v>144</v>
      </c>
      <c r="C20908">
        <v>27</v>
      </c>
      <c r="D20908" t="s">
        <v>231</v>
      </c>
      <c r="E20908" t="s">
        <v>249</v>
      </c>
      <c r="F20908">
        <v>12558</v>
      </c>
      <c r="G20908" t="s">
        <v>246</v>
      </c>
      <c r="H20908" s="101">
        <v>1601.35</v>
      </c>
      <c r="I20908">
        <v>122.5</v>
      </c>
      <c r="J20908" s="8">
        <v>41242</v>
      </c>
      <c r="K20908" t="s">
        <v>148</v>
      </c>
      <c r="L20908" t="s">
        <v>149</v>
      </c>
      <c r="M20908">
        <v>41635.1</v>
      </c>
      <c r="N20908" t="s">
        <v>1596</v>
      </c>
      <c r="O20908" s="100">
        <v>2012</v>
      </c>
    </row>
    <row r="20909" spans="1:15" x14ac:dyDescent="0.25">
      <c r="A20909">
        <v>1</v>
      </c>
      <c r="B20909" t="s">
        <v>144</v>
      </c>
      <c r="C20909">
        <v>27</v>
      </c>
      <c r="D20909" t="s">
        <v>231</v>
      </c>
      <c r="E20909" t="s">
        <v>1277</v>
      </c>
      <c r="F20909">
        <v>12518</v>
      </c>
      <c r="G20909" t="s">
        <v>246</v>
      </c>
      <c r="H20909">
        <v>901.85</v>
      </c>
      <c r="I20909">
        <v>68.989999999999995</v>
      </c>
      <c r="J20909" s="8">
        <v>41242</v>
      </c>
      <c r="K20909" t="s">
        <v>148</v>
      </c>
      <c r="L20909" t="s">
        <v>149</v>
      </c>
      <c r="M20909">
        <v>23448.1</v>
      </c>
      <c r="N20909" t="s">
        <v>1596</v>
      </c>
      <c r="O20909" s="100">
        <v>2012</v>
      </c>
    </row>
    <row r="20910" spans="1:15" x14ac:dyDescent="0.25">
      <c r="A20910">
        <v>1</v>
      </c>
      <c r="B20910" t="s">
        <v>144</v>
      </c>
      <c r="C20910">
        <v>27</v>
      </c>
      <c r="D20910" t="s">
        <v>231</v>
      </c>
      <c r="E20910" t="s">
        <v>236</v>
      </c>
      <c r="F20910">
        <v>13014</v>
      </c>
      <c r="G20910" t="s">
        <v>237</v>
      </c>
      <c r="H20910" s="101">
        <v>3721.85</v>
      </c>
      <c r="I20910">
        <v>284.72000000000003</v>
      </c>
      <c r="J20910" s="8">
        <v>41242</v>
      </c>
      <c r="K20910" t="s">
        <v>148</v>
      </c>
      <c r="L20910" t="s">
        <v>151</v>
      </c>
      <c r="M20910">
        <v>96768.1</v>
      </c>
      <c r="N20910" t="s">
        <v>1596</v>
      </c>
      <c r="O20910" s="100">
        <v>2012</v>
      </c>
    </row>
    <row r="20911" spans="1:15" x14ac:dyDescent="0.25">
      <c r="A20911">
        <v>1</v>
      </c>
      <c r="B20911" t="s">
        <v>144</v>
      </c>
      <c r="C20911">
        <v>27</v>
      </c>
      <c r="D20911" t="s">
        <v>231</v>
      </c>
      <c r="E20911" t="s">
        <v>242</v>
      </c>
      <c r="F20911">
        <v>11704</v>
      </c>
      <c r="G20911" t="s">
        <v>240</v>
      </c>
      <c r="H20911" s="101">
        <v>4268.28</v>
      </c>
      <c r="I20911">
        <v>326.52</v>
      </c>
      <c r="J20911" s="8">
        <v>41242</v>
      </c>
      <c r="K20911" t="s">
        <v>148</v>
      </c>
      <c r="L20911" t="s">
        <v>151</v>
      </c>
      <c r="M20911">
        <v>110975.28</v>
      </c>
      <c r="N20911" t="s">
        <v>1596</v>
      </c>
      <c r="O20911" s="100">
        <v>2012</v>
      </c>
    </row>
    <row r="20912" spans="1:15" x14ac:dyDescent="0.25">
      <c r="A20912">
        <v>1</v>
      </c>
      <c r="B20912" t="s">
        <v>144</v>
      </c>
      <c r="C20912">
        <v>27</v>
      </c>
      <c r="D20912" t="s">
        <v>231</v>
      </c>
      <c r="E20912" t="s">
        <v>1529</v>
      </c>
      <c r="F20912">
        <v>13706</v>
      </c>
      <c r="G20912" t="s">
        <v>237</v>
      </c>
      <c r="H20912">
        <v>112.5</v>
      </c>
      <c r="I20912">
        <v>16.27</v>
      </c>
      <c r="J20912" s="8">
        <v>41242</v>
      </c>
      <c r="K20912" t="s">
        <v>148</v>
      </c>
      <c r="L20912" t="s">
        <v>149</v>
      </c>
      <c r="M20912">
        <v>2925</v>
      </c>
      <c r="N20912" t="s">
        <v>1596</v>
      </c>
      <c r="O20912" s="100">
        <v>2012</v>
      </c>
    </row>
    <row r="20913" spans="1:15" x14ac:dyDescent="0.25">
      <c r="A20913">
        <v>1</v>
      </c>
      <c r="B20913" t="s">
        <v>144</v>
      </c>
      <c r="C20913">
        <v>27</v>
      </c>
      <c r="D20913" t="s">
        <v>231</v>
      </c>
      <c r="E20913" t="s">
        <v>1429</v>
      </c>
      <c r="F20913">
        <v>13634</v>
      </c>
      <c r="G20913" t="s">
        <v>246</v>
      </c>
      <c r="H20913" s="101">
        <v>3360</v>
      </c>
      <c r="I20913">
        <v>221.39</v>
      </c>
      <c r="J20913" s="8">
        <v>41242</v>
      </c>
      <c r="K20913" t="s">
        <v>148</v>
      </c>
      <c r="L20913" t="s">
        <v>151</v>
      </c>
      <c r="M20913">
        <v>87360</v>
      </c>
      <c r="N20913" t="s">
        <v>1596</v>
      </c>
      <c r="O20913" s="100">
        <v>2012</v>
      </c>
    </row>
    <row r="20914" spans="1:15" x14ac:dyDescent="0.25">
      <c r="A20914">
        <v>1</v>
      </c>
      <c r="B20914" t="s">
        <v>144</v>
      </c>
      <c r="C20914">
        <v>27</v>
      </c>
      <c r="D20914" t="s">
        <v>231</v>
      </c>
      <c r="E20914" t="s">
        <v>243</v>
      </c>
      <c r="F20914">
        <v>12023</v>
      </c>
      <c r="G20914" t="s">
        <v>244</v>
      </c>
      <c r="H20914" s="101">
        <v>5275.76</v>
      </c>
      <c r="I20914">
        <v>76.5</v>
      </c>
      <c r="J20914" s="8">
        <v>41242</v>
      </c>
      <c r="K20914" t="s">
        <v>148</v>
      </c>
      <c r="L20914" t="s">
        <v>151</v>
      </c>
      <c r="M20914">
        <v>137169.76</v>
      </c>
      <c r="N20914" t="s">
        <v>1596</v>
      </c>
      <c r="O20914" s="100">
        <v>2012</v>
      </c>
    </row>
    <row r="20915" spans="1:15" x14ac:dyDescent="0.25">
      <c r="A20915">
        <v>1</v>
      </c>
      <c r="B20915" t="s">
        <v>144</v>
      </c>
      <c r="C20915">
        <v>27</v>
      </c>
      <c r="D20915" t="s">
        <v>231</v>
      </c>
      <c r="E20915" t="s">
        <v>250</v>
      </c>
      <c r="F20915">
        <v>12519</v>
      </c>
      <c r="G20915" t="s">
        <v>246</v>
      </c>
      <c r="H20915">
        <v>168</v>
      </c>
      <c r="I20915">
        <v>12.86</v>
      </c>
      <c r="J20915" s="8">
        <v>41242</v>
      </c>
      <c r="K20915" t="s">
        <v>148</v>
      </c>
      <c r="L20915" t="s">
        <v>149</v>
      </c>
      <c r="M20915">
        <v>4368</v>
      </c>
      <c r="N20915" t="s">
        <v>1596</v>
      </c>
      <c r="O20915" s="100">
        <v>2012</v>
      </c>
    </row>
    <row r="20916" spans="1:15" x14ac:dyDescent="0.25">
      <c r="A20916">
        <v>1</v>
      </c>
      <c r="B20916" t="s">
        <v>144</v>
      </c>
      <c r="C20916">
        <v>31</v>
      </c>
      <c r="D20916" t="s">
        <v>252</v>
      </c>
      <c r="E20916" t="s">
        <v>256</v>
      </c>
      <c r="F20916">
        <v>11270</v>
      </c>
      <c r="G20916" t="s">
        <v>257</v>
      </c>
      <c r="H20916">
        <v>246</v>
      </c>
      <c r="I20916">
        <v>35.49</v>
      </c>
      <c r="J20916" s="8">
        <v>41242</v>
      </c>
      <c r="K20916" t="s">
        <v>148</v>
      </c>
      <c r="L20916" t="s">
        <v>149</v>
      </c>
      <c r="M20916">
        <v>6396</v>
      </c>
      <c r="N20916" t="s">
        <v>1596</v>
      </c>
      <c r="O20916" s="100">
        <v>2012</v>
      </c>
    </row>
    <row r="20917" spans="1:15" x14ac:dyDescent="0.25">
      <c r="A20917">
        <v>1</v>
      </c>
      <c r="B20917" t="s">
        <v>144</v>
      </c>
      <c r="C20917">
        <v>31</v>
      </c>
      <c r="D20917" t="s">
        <v>252</v>
      </c>
      <c r="E20917" t="s">
        <v>259</v>
      </c>
      <c r="F20917">
        <v>10434</v>
      </c>
      <c r="G20917" t="s">
        <v>257</v>
      </c>
      <c r="H20917" s="101">
        <v>3852.7</v>
      </c>
      <c r="I20917">
        <v>294.73</v>
      </c>
      <c r="J20917" s="8">
        <v>41242</v>
      </c>
      <c r="K20917" t="s">
        <v>148</v>
      </c>
      <c r="L20917" t="s">
        <v>151</v>
      </c>
      <c r="M20917">
        <v>100170.2</v>
      </c>
      <c r="N20917" t="s">
        <v>1596</v>
      </c>
      <c r="O20917" s="100">
        <v>2012</v>
      </c>
    </row>
    <row r="20918" spans="1:15" x14ac:dyDescent="0.25">
      <c r="A20918">
        <v>1</v>
      </c>
      <c r="B20918" t="s">
        <v>144</v>
      </c>
      <c r="C20918">
        <v>31</v>
      </c>
      <c r="D20918" t="s">
        <v>252</v>
      </c>
      <c r="E20918" t="s">
        <v>254</v>
      </c>
      <c r="F20918">
        <v>10566</v>
      </c>
      <c r="G20918" t="s">
        <v>255</v>
      </c>
      <c r="H20918" s="101">
        <v>4456.0600000000004</v>
      </c>
      <c r="I20918">
        <v>317.33999999999997</v>
      </c>
      <c r="J20918" s="8">
        <v>41242</v>
      </c>
      <c r="K20918" t="s">
        <v>148</v>
      </c>
      <c r="L20918" t="s">
        <v>151</v>
      </c>
      <c r="M20918">
        <v>115857.56</v>
      </c>
      <c r="N20918" t="s">
        <v>1596</v>
      </c>
      <c r="O20918" s="100">
        <v>2012</v>
      </c>
    </row>
    <row r="20919" spans="1:15" x14ac:dyDescent="0.25">
      <c r="A20919">
        <v>1</v>
      </c>
      <c r="B20919" t="s">
        <v>144</v>
      </c>
      <c r="C20919">
        <v>31</v>
      </c>
      <c r="D20919" t="s">
        <v>252</v>
      </c>
      <c r="E20919" t="s">
        <v>260</v>
      </c>
      <c r="F20919">
        <v>11065</v>
      </c>
      <c r="G20919" t="s">
        <v>257</v>
      </c>
      <c r="H20919">
        <v>885.15</v>
      </c>
      <c r="I20919">
        <v>67.709999999999994</v>
      </c>
      <c r="J20919" s="8">
        <v>41242</v>
      </c>
      <c r="K20919" t="s">
        <v>148</v>
      </c>
      <c r="L20919" t="s">
        <v>190</v>
      </c>
      <c r="M20919">
        <v>23013.9</v>
      </c>
      <c r="N20919" t="s">
        <v>1596</v>
      </c>
      <c r="O20919" s="100">
        <v>2012</v>
      </c>
    </row>
    <row r="20920" spans="1:15" x14ac:dyDescent="0.25">
      <c r="A20920">
        <v>1</v>
      </c>
      <c r="B20920" t="s">
        <v>144</v>
      </c>
      <c r="C20920">
        <v>31</v>
      </c>
      <c r="D20920" t="s">
        <v>252</v>
      </c>
      <c r="E20920" t="s">
        <v>264</v>
      </c>
      <c r="F20920">
        <v>10559</v>
      </c>
      <c r="G20920" t="s">
        <v>265</v>
      </c>
      <c r="H20920" s="101">
        <v>4384.9799999999996</v>
      </c>
      <c r="I20920">
        <v>335.45</v>
      </c>
      <c r="J20920" s="8">
        <v>41242</v>
      </c>
      <c r="K20920" t="s">
        <v>148</v>
      </c>
      <c r="L20920" t="s">
        <v>151</v>
      </c>
      <c r="M20920">
        <v>114009.48</v>
      </c>
      <c r="N20920" t="s">
        <v>1596</v>
      </c>
      <c r="O20920" s="100">
        <v>2012</v>
      </c>
    </row>
    <row r="20921" spans="1:15" x14ac:dyDescent="0.25">
      <c r="A20921">
        <v>1</v>
      </c>
      <c r="B20921" t="s">
        <v>144</v>
      </c>
      <c r="C20921">
        <v>31</v>
      </c>
      <c r="D20921" t="s">
        <v>252</v>
      </c>
      <c r="E20921" t="s">
        <v>262</v>
      </c>
      <c r="F20921">
        <v>10472</v>
      </c>
      <c r="G20921" t="s">
        <v>257</v>
      </c>
      <c r="H20921" s="101">
        <v>4329.1400000000003</v>
      </c>
      <c r="I20921">
        <v>306.83999999999997</v>
      </c>
      <c r="J20921" s="8">
        <v>41242</v>
      </c>
      <c r="K20921" t="s">
        <v>148</v>
      </c>
      <c r="L20921" t="s">
        <v>151</v>
      </c>
      <c r="M20921">
        <v>112557.64</v>
      </c>
      <c r="N20921" t="s">
        <v>1596</v>
      </c>
      <c r="O20921" s="100">
        <v>2012</v>
      </c>
    </row>
    <row r="20922" spans="1:15" x14ac:dyDescent="0.25">
      <c r="A20922">
        <v>1</v>
      </c>
      <c r="B20922" t="s">
        <v>144</v>
      </c>
      <c r="C20922">
        <v>32</v>
      </c>
      <c r="D20922" t="s">
        <v>266</v>
      </c>
      <c r="E20922" t="s">
        <v>267</v>
      </c>
      <c r="F20922">
        <v>11251</v>
      </c>
      <c r="G20922" t="s">
        <v>268</v>
      </c>
      <c r="H20922">
        <v>553.75</v>
      </c>
      <c r="I20922">
        <v>42.36</v>
      </c>
      <c r="J20922" s="8">
        <v>41242</v>
      </c>
      <c r="K20922" t="s">
        <v>148</v>
      </c>
      <c r="L20922" t="s">
        <v>149</v>
      </c>
      <c r="M20922">
        <v>14397.5</v>
      </c>
      <c r="N20922" t="s">
        <v>1596</v>
      </c>
      <c r="O20922" s="100">
        <v>2012</v>
      </c>
    </row>
    <row r="20923" spans="1:15" x14ac:dyDescent="0.25">
      <c r="A20923">
        <v>1</v>
      </c>
      <c r="B20923" t="s">
        <v>144</v>
      </c>
      <c r="C20923">
        <v>32</v>
      </c>
      <c r="D20923" t="s">
        <v>266</v>
      </c>
      <c r="E20923" t="s">
        <v>270</v>
      </c>
      <c r="F20923">
        <v>10926</v>
      </c>
      <c r="G20923" t="s">
        <v>268</v>
      </c>
      <c r="H20923" s="101">
        <v>1554.37</v>
      </c>
      <c r="I20923">
        <v>113.7</v>
      </c>
      <c r="J20923" s="8">
        <v>41242</v>
      </c>
      <c r="K20923" t="s">
        <v>148</v>
      </c>
      <c r="L20923" t="s">
        <v>151</v>
      </c>
      <c r="M20923">
        <v>40413.620000000003</v>
      </c>
      <c r="N20923" t="s">
        <v>1596</v>
      </c>
      <c r="O20923" s="100">
        <v>2012</v>
      </c>
    </row>
    <row r="20924" spans="1:15" x14ac:dyDescent="0.25">
      <c r="A20924">
        <v>1</v>
      </c>
      <c r="B20924" t="s">
        <v>144</v>
      </c>
      <c r="C20924">
        <v>32</v>
      </c>
      <c r="D20924" t="s">
        <v>266</v>
      </c>
      <c r="E20924" t="s">
        <v>271</v>
      </c>
      <c r="F20924">
        <v>9890</v>
      </c>
      <c r="G20924" t="s">
        <v>268</v>
      </c>
      <c r="H20924" s="101">
        <v>1589.11</v>
      </c>
      <c r="I20924">
        <v>109.16</v>
      </c>
      <c r="J20924" s="8">
        <v>41242</v>
      </c>
      <c r="K20924" t="s">
        <v>148</v>
      </c>
      <c r="L20924" t="s">
        <v>151</v>
      </c>
      <c r="M20924">
        <v>41316.86</v>
      </c>
      <c r="N20924" t="s">
        <v>1596</v>
      </c>
      <c r="O20924" s="100">
        <v>2012</v>
      </c>
    </row>
    <row r="20925" spans="1:15" x14ac:dyDescent="0.25">
      <c r="A20925">
        <v>1</v>
      </c>
      <c r="B20925" t="s">
        <v>144</v>
      </c>
      <c r="C20925">
        <v>32</v>
      </c>
      <c r="D20925" t="s">
        <v>266</v>
      </c>
      <c r="E20925" t="s">
        <v>274</v>
      </c>
      <c r="F20925">
        <v>9836</v>
      </c>
      <c r="G20925" t="s">
        <v>268</v>
      </c>
      <c r="H20925" s="101">
        <v>1624.42</v>
      </c>
      <c r="I20925">
        <v>122.57</v>
      </c>
      <c r="J20925" s="8">
        <v>41242</v>
      </c>
      <c r="K20925" t="s">
        <v>148</v>
      </c>
      <c r="L20925" t="s">
        <v>151</v>
      </c>
      <c r="M20925">
        <v>42234.92</v>
      </c>
      <c r="N20925" t="s">
        <v>1596</v>
      </c>
      <c r="O20925" s="100">
        <v>2012</v>
      </c>
    </row>
    <row r="20926" spans="1:15" x14ac:dyDescent="0.25">
      <c r="A20926">
        <v>1</v>
      </c>
      <c r="B20926" t="s">
        <v>144</v>
      </c>
      <c r="C20926">
        <v>32</v>
      </c>
      <c r="D20926" t="s">
        <v>266</v>
      </c>
      <c r="E20926" t="s">
        <v>272</v>
      </c>
      <c r="F20926">
        <v>12630</v>
      </c>
      <c r="G20926" t="s">
        <v>268</v>
      </c>
      <c r="H20926" s="101">
        <v>1565.6</v>
      </c>
      <c r="I20926">
        <v>117.49</v>
      </c>
      <c r="J20926" s="8">
        <v>41242</v>
      </c>
      <c r="K20926" t="s">
        <v>148</v>
      </c>
      <c r="L20926" t="s">
        <v>151</v>
      </c>
      <c r="M20926">
        <v>40705.599999999999</v>
      </c>
      <c r="N20926" t="s">
        <v>1596</v>
      </c>
      <c r="O20926" s="100">
        <v>2012</v>
      </c>
    </row>
    <row r="20927" spans="1:15" x14ac:dyDescent="0.25">
      <c r="A20927">
        <v>1</v>
      </c>
      <c r="B20927" t="s">
        <v>144</v>
      </c>
      <c r="C20927">
        <v>32</v>
      </c>
      <c r="D20927" t="s">
        <v>266</v>
      </c>
      <c r="E20927" t="s">
        <v>1278</v>
      </c>
      <c r="F20927">
        <v>13363</v>
      </c>
      <c r="G20927" t="s">
        <v>268</v>
      </c>
      <c r="H20927">
        <v>636.5</v>
      </c>
      <c r="I20927">
        <v>48.69</v>
      </c>
      <c r="J20927" s="8">
        <v>41242</v>
      </c>
      <c r="K20927" t="s">
        <v>148</v>
      </c>
      <c r="L20927" t="s">
        <v>190</v>
      </c>
      <c r="M20927">
        <v>16549</v>
      </c>
      <c r="N20927" t="s">
        <v>1596</v>
      </c>
      <c r="O20927" s="100">
        <v>2012</v>
      </c>
    </row>
    <row r="20928" spans="1:15" x14ac:dyDescent="0.25">
      <c r="A20928">
        <v>1</v>
      </c>
      <c r="B20928" t="s">
        <v>144</v>
      </c>
      <c r="C20928">
        <v>42</v>
      </c>
      <c r="D20928" t="s">
        <v>277</v>
      </c>
      <c r="E20928" t="s">
        <v>278</v>
      </c>
      <c r="F20928">
        <v>11805</v>
      </c>
      <c r="G20928" t="s">
        <v>279</v>
      </c>
      <c r="H20928" s="101">
        <v>1587.26</v>
      </c>
      <c r="I20928">
        <v>115.6</v>
      </c>
      <c r="J20928" s="8">
        <v>41242</v>
      </c>
      <c r="K20928" t="s">
        <v>148</v>
      </c>
      <c r="L20928" t="s">
        <v>151</v>
      </c>
      <c r="M20928">
        <v>41268.76</v>
      </c>
      <c r="N20928" t="s">
        <v>1596</v>
      </c>
      <c r="O20928" s="100">
        <v>2012</v>
      </c>
    </row>
    <row r="20929" spans="1:15" x14ac:dyDescent="0.25">
      <c r="A20929">
        <v>1</v>
      </c>
      <c r="B20929" t="s">
        <v>144</v>
      </c>
      <c r="C20929">
        <v>42</v>
      </c>
      <c r="D20929" t="s">
        <v>277</v>
      </c>
      <c r="E20929" t="s">
        <v>280</v>
      </c>
      <c r="F20929">
        <v>12716</v>
      </c>
      <c r="G20929" t="s">
        <v>279</v>
      </c>
      <c r="H20929" s="101">
        <v>1553.24</v>
      </c>
      <c r="I20929">
        <v>116.24</v>
      </c>
      <c r="J20929" s="8">
        <v>41242</v>
      </c>
      <c r="K20929" t="s">
        <v>148</v>
      </c>
      <c r="L20929" t="s">
        <v>151</v>
      </c>
      <c r="M20929">
        <v>40384.239999999998</v>
      </c>
      <c r="N20929" t="s">
        <v>1596</v>
      </c>
      <c r="O20929" s="100">
        <v>2012</v>
      </c>
    </row>
    <row r="20930" spans="1:15" x14ac:dyDescent="0.25">
      <c r="A20930">
        <v>1</v>
      </c>
      <c r="B20930" t="s">
        <v>144</v>
      </c>
      <c r="C20930">
        <v>46</v>
      </c>
      <c r="D20930" t="s">
        <v>281</v>
      </c>
      <c r="E20930" t="s">
        <v>1327</v>
      </c>
      <c r="F20930">
        <v>11695</v>
      </c>
      <c r="G20930" t="s">
        <v>288</v>
      </c>
      <c r="H20930" s="101">
        <v>2050</v>
      </c>
      <c r="I20930">
        <v>156.83000000000001</v>
      </c>
      <c r="J20930" s="8">
        <v>41242</v>
      </c>
      <c r="K20930" t="s">
        <v>148</v>
      </c>
      <c r="L20930" t="s">
        <v>151</v>
      </c>
      <c r="M20930">
        <v>53300</v>
      </c>
      <c r="N20930" t="s">
        <v>1596</v>
      </c>
      <c r="O20930" s="100">
        <v>2012</v>
      </c>
    </row>
    <row r="20931" spans="1:15" x14ac:dyDescent="0.25">
      <c r="A20931">
        <v>1</v>
      </c>
      <c r="B20931" t="s">
        <v>144</v>
      </c>
      <c r="C20931">
        <v>46</v>
      </c>
      <c r="D20931" t="s">
        <v>281</v>
      </c>
      <c r="E20931" t="s">
        <v>284</v>
      </c>
      <c r="F20931">
        <v>13509</v>
      </c>
      <c r="G20931" t="s">
        <v>283</v>
      </c>
      <c r="H20931">
        <v>222.48</v>
      </c>
      <c r="I20931">
        <v>32.14</v>
      </c>
      <c r="J20931" s="8">
        <v>41242</v>
      </c>
      <c r="K20931" t="s">
        <v>148</v>
      </c>
      <c r="L20931" t="s">
        <v>149</v>
      </c>
      <c r="M20931">
        <v>5784.48</v>
      </c>
      <c r="N20931" t="s">
        <v>1596</v>
      </c>
      <c r="O20931" s="100">
        <v>2012</v>
      </c>
    </row>
    <row r="20932" spans="1:15" x14ac:dyDescent="0.25">
      <c r="A20932">
        <v>1</v>
      </c>
      <c r="B20932" t="s">
        <v>144</v>
      </c>
      <c r="C20932">
        <v>46</v>
      </c>
      <c r="D20932" t="s">
        <v>281</v>
      </c>
      <c r="E20932" t="s">
        <v>287</v>
      </c>
      <c r="F20932">
        <v>12378</v>
      </c>
      <c r="G20932" t="s">
        <v>288</v>
      </c>
      <c r="H20932">
        <v>449.71</v>
      </c>
      <c r="I20932">
        <v>34.4</v>
      </c>
      <c r="J20932" s="8">
        <v>41242</v>
      </c>
      <c r="K20932" t="s">
        <v>148</v>
      </c>
      <c r="L20932" t="s">
        <v>149</v>
      </c>
      <c r="M20932">
        <v>11692.46</v>
      </c>
      <c r="N20932" t="s">
        <v>1596</v>
      </c>
      <c r="O20932" s="100">
        <v>2012</v>
      </c>
    </row>
    <row r="20933" spans="1:15" x14ac:dyDescent="0.25">
      <c r="A20933">
        <v>1</v>
      </c>
      <c r="B20933" t="s">
        <v>144</v>
      </c>
      <c r="C20933">
        <v>46</v>
      </c>
      <c r="D20933" t="s">
        <v>281</v>
      </c>
      <c r="E20933" t="s">
        <v>285</v>
      </c>
      <c r="F20933">
        <v>13477</v>
      </c>
      <c r="G20933" t="s">
        <v>283</v>
      </c>
      <c r="H20933">
        <v>889.92</v>
      </c>
      <c r="I20933">
        <v>68.08</v>
      </c>
      <c r="J20933" s="8">
        <v>41242</v>
      </c>
      <c r="K20933" t="s">
        <v>526</v>
      </c>
      <c r="L20933" t="s">
        <v>149</v>
      </c>
      <c r="M20933">
        <v>23137.919999999998</v>
      </c>
      <c r="N20933" t="s">
        <v>1596</v>
      </c>
      <c r="O20933" s="100">
        <v>2012</v>
      </c>
    </row>
    <row r="20934" spans="1:15" x14ac:dyDescent="0.25">
      <c r="A20934">
        <v>1</v>
      </c>
      <c r="B20934" t="s">
        <v>144</v>
      </c>
      <c r="C20934">
        <v>61</v>
      </c>
      <c r="D20934" t="s">
        <v>289</v>
      </c>
      <c r="E20934" t="s">
        <v>290</v>
      </c>
      <c r="F20934">
        <v>11571</v>
      </c>
      <c r="G20934" t="s">
        <v>291</v>
      </c>
      <c r="H20934" s="101">
        <v>2281.69</v>
      </c>
      <c r="I20934">
        <v>122.09</v>
      </c>
      <c r="J20934" s="8">
        <v>41242</v>
      </c>
      <c r="K20934" t="s">
        <v>148</v>
      </c>
      <c r="L20934" t="s">
        <v>151</v>
      </c>
      <c r="M20934">
        <v>59323.94</v>
      </c>
      <c r="N20934" t="s">
        <v>1596</v>
      </c>
      <c r="O20934" s="100">
        <v>2012</v>
      </c>
    </row>
    <row r="20935" spans="1:15" x14ac:dyDescent="0.25">
      <c r="A20935">
        <v>1</v>
      </c>
      <c r="B20935" t="s">
        <v>144</v>
      </c>
      <c r="C20935">
        <v>61</v>
      </c>
      <c r="D20935" t="s">
        <v>289</v>
      </c>
      <c r="E20935" t="s">
        <v>294</v>
      </c>
      <c r="F20935">
        <v>12785</v>
      </c>
      <c r="G20935" t="s">
        <v>291</v>
      </c>
      <c r="H20935" s="101">
        <v>1733.49</v>
      </c>
      <c r="I20935">
        <v>127.64</v>
      </c>
      <c r="J20935" s="8">
        <v>41242</v>
      </c>
      <c r="K20935" t="s">
        <v>148</v>
      </c>
      <c r="L20935" t="s">
        <v>151</v>
      </c>
      <c r="M20935">
        <v>45070.74</v>
      </c>
      <c r="N20935" t="s">
        <v>1596</v>
      </c>
      <c r="O20935" s="100">
        <v>2012</v>
      </c>
    </row>
    <row r="20936" spans="1:15" x14ac:dyDescent="0.25">
      <c r="A20936">
        <v>1</v>
      </c>
      <c r="B20936" t="s">
        <v>144</v>
      </c>
      <c r="C20936">
        <v>62</v>
      </c>
      <c r="D20936" t="s">
        <v>296</v>
      </c>
      <c r="E20936" t="s">
        <v>297</v>
      </c>
      <c r="F20936">
        <v>13475</v>
      </c>
      <c r="G20936" t="s">
        <v>298</v>
      </c>
      <c r="H20936" s="101">
        <v>1800</v>
      </c>
      <c r="I20936">
        <v>97.04</v>
      </c>
      <c r="J20936" s="8">
        <v>41242</v>
      </c>
      <c r="K20936" t="s">
        <v>148</v>
      </c>
      <c r="L20936" t="s">
        <v>151</v>
      </c>
      <c r="M20936">
        <v>46800</v>
      </c>
      <c r="N20936" t="s">
        <v>1596</v>
      </c>
      <c r="O20936" s="100">
        <v>2012</v>
      </c>
    </row>
    <row r="20937" spans="1:15" x14ac:dyDescent="0.25">
      <c r="A20937">
        <v>1</v>
      </c>
      <c r="B20937" t="s">
        <v>144</v>
      </c>
      <c r="C20937">
        <v>62</v>
      </c>
      <c r="D20937" t="s">
        <v>296</v>
      </c>
      <c r="E20937" t="s">
        <v>302</v>
      </c>
      <c r="F20937">
        <v>13539</v>
      </c>
      <c r="G20937" t="s">
        <v>298</v>
      </c>
      <c r="H20937">
        <v>798</v>
      </c>
      <c r="I20937">
        <v>61.05</v>
      </c>
      <c r="J20937" s="8">
        <v>41242</v>
      </c>
      <c r="K20937" t="s">
        <v>148</v>
      </c>
      <c r="L20937" t="s">
        <v>149</v>
      </c>
      <c r="M20937">
        <v>20748</v>
      </c>
      <c r="N20937" t="s">
        <v>1596</v>
      </c>
      <c r="O20937" s="100">
        <v>2012</v>
      </c>
    </row>
    <row r="20938" spans="1:15" x14ac:dyDescent="0.25">
      <c r="A20938">
        <v>1</v>
      </c>
      <c r="B20938" t="s">
        <v>144</v>
      </c>
      <c r="C20938">
        <v>62</v>
      </c>
      <c r="D20938" t="s">
        <v>296</v>
      </c>
      <c r="E20938" t="s">
        <v>299</v>
      </c>
      <c r="F20938">
        <v>12797</v>
      </c>
      <c r="G20938" t="s">
        <v>300</v>
      </c>
      <c r="H20938" s="101">
        <v>1784.48</v>
      </c>
      <c r="I20938">
        <v>130.43</v>
      </c>
      <c r="J20938" s="8">
        <v>41242</v>
      </c>
      <c r="K20938" t="s">
        <v>148</v>
      </c>
      <c r="L20938" t="s">
        <v>151</v>
      </c>
      <c r="M20938">
        <v>46396.480000000003</v>
      </c>
      <c r="N20938" t="s">
        <v>1596</v>
      </c>
      <c r="O20938" s="100">
        <v>2012</v>
      </c>
    </row>
    <row r="20939" spans="1:15" x14ac:dyDescent="0.25">
      <c r="A20939">
        <v>1</v>
      </c>
      <c r="B20939" t="s">
        <v>144</v>
      </c>
      <c r="C20939">
        <v>67</v>
      </c>
      <c r="D20939" t="s">
        <v>301</v>
      </c>
      <c r="E20939" t="s">
        <v>1571</v>
      </c>
      <c r="F20939">
        <v>13755</v>
      </c>
      <c r="G20939" t="s">
        <v>300</v>
      </c>
      <c r="H20939">
        <v>880</v>
      </c>
      <c r="I20939">
        <v>127.16</v>
      </c>
      <c r="J20939" s="8">
        <v>41242</v>
      </c>
      <c r="K20939" t="s">
        <v>148</v>
      </c>
      <c r="L20939" t="s">
        <v>190</v>
      </c>
      <c r="M20939">
        <v>22880</v>
      </c>
      <c r="N20939" t="s">
        <v>1596</v>
      </c>
      <c r="O20939" s="100">
        <v>2012</v>
      </c>
    </row>
    <row r="20940" spans="1:15" x14ac:dyDescent="0.25">
      <c r="A20940">
        <v>1</v>
      </c>
      <c r="B20940" t="s">
        <v>144</v>
      </c>
      <c r="C20940">
        <v>67</v>
      </c>
      <c r="D20940" t="s">
        <v>301</v>
      </c>
      <c r="E20940" t="s">
        <v>304</v>
      </c>
      <c r="F20940">
        <v>10777</v>
      </c>
      <c r="G20940" t="s">
        <v>300</v>
      </c>
      <c r="H20940" s="101">
        <v>2416.59</v>
      </c>
      <c r="I20940">
        <v>179.66</v>
      </c>
      <c r="J20940" s="8">
        <v>41242</v>
      </c>
      <c r="K20940" t="s">
        <v>148</v>
      </c>
      <c r="L20940" t="s">
        <v>151</v>
      </c>
      <c r="M20940">
        <v>62831.34</v>
      </c>
      <c r="N20940" t="s">
        <v>1596</v>
      </c>
      <c r="O20940" s="100">
        <v>2012</v>
      </c>
    </row>
    <row r="20941" spans="1:15" x14ac:dyDescent="0.25">
      <c r="A20941">
        <v>1</v>
      </c>
      <c r="B20941" t="s">
        <v>144</v>
      </c>
      <c r="C20941">
        <v>72</v>
      </c>
      <c r="D20941" t="s">
        <v>305</v>
      </c>
      <c r="E20941" t="s">
        <v>309</v>
      </c>
      <c r="F20941">
        <v>10740</v>
      </c>
      <c r="G20941" t="s">
        <v>307</v>
      </c>
      <c r="H20941" s="101">
        <v>1809.2</v>
      </c>
      <c r="I20941">
        <v>132.58000000000001</v>
      </c>
      <c r="J20941" s="8">
        <v>41242</v>
      </c>
      <c r="K20941" t="s">
        <v>148</v>
      </c>
      <c r="L20941" t="s">
        <v>151</v>
      </c>
      <c r="M20941">
        <v>47039.199999999997</v>
      </c>
      <c r="N20941" t="s">
        <v>1596</v>
      </c>
      <c r="O20941" s="100">
        <v>2012</v>
      </c>
    </row>
    <row r="20942" spans="1:15" x14ac:dyDescent="0.25">
      <c r="A20942">
        <v>1</v>
      </c>
      <c r="B20942" t="s">
        <v>144</v>
      </c>
      <c r="C20942">
        <v>72</v>
      </c>
      <c r="D20942" t="s">
        <v>305</v>
      </c>
      <c r="E20942" t="s">
        <v>311</v>
      </c>
      <c r="F20942">
        <v>13523</v>
      </c>
      <c r="G20942" t="s">
        <v>307</v>
      </c>
      <c r="H20942">
        <v>489.25</v>
      </c>
      <c r="I20942">
        <v>37.42</v>
      </c>
      <c r="J20942" s="8">
        <v>41242</v>
      </c>
      <c r="K20942" t="s">
        <v>148</v>
      </c>
      <c r="L20942" t="s">
        <v>149</v>
      </c>
      <c r="M20942">
        <v>12720.5</v>
      </c>
      <c r="N20942" t="s">
        <v>1596</v>
      </c>
      <c r="O20942" s="100">
        <v>2012</v>
      </c>
    </row>
    <row r="20943" spans="1:15" x14ac:dyDescent="0.25">
      <c r="A20943">
        <v>1</v>
      </c>
      <c r="B20943" t="s">
        <v>144</v>
      </c>
      <c r="C20943">
        <v>72</v>
      </c>
      <c r="D20943" t="s">
        <v>305</v>
      </c>
      <c r="E20943" t="s">
        <v>312</v>
      </c>
      <c r="F20943">
        <v>150</v>
      </c>
      <c r="G20943" t="s">
        <v>307</v>
      </c>
      <c r="H20943" s="101">
        <v>2562.7800000000002</v>
      </c>
      <c r="I20943">
        <v>163.78</v>
      </c>
      <c r="J20943" s="8">
        <v>41242</v>
      </c>
      <c r="K20943" t="s">
        <v>148</v>
      </c>
      <c r="L20943" t="s">
        <v>151</v>
      </c>
      <c r="M20943">
        <v>66632.28</v>
      </c>
      <c r="N20943" t="s">
        <v>1596</v>
      </c>
      <c r="O20943" s="100">
        <v>2012</v>
      </c>
    </row>
    <row r="20944" spans="1:15" x14ac:dyDescent="0.25">
      <c r="A20944">
        <v>1</v>
      </c>
      <c r="B20944" t="s">
        <v>144</v>
      </c>
      <c r="C20944">
        <v>72</v>
      </c>
      <c r="D20944" t="s">
        <v>305</v>
      </c>
      <c r="E20944" t="s">
        <v>313</v>
      </c>
      <c r="F20944">
        <v>12511</v>
      </c>
      <c r="G20944" t="s">
        <v>307</v>
      </c>
      <c r="H20944" s="101">
        <v>1730.4</v>
      </c>
      <c r="I20944">
        <v>128.01</v>
      </c>
      <c r="J20944" s="8">
        <v>41242</v>
      </c>
      <c r="K20944" t="s">
        <v>148</v>
      </c>
      <c r="L20944" t="s">
        <v>151</v>
      </c>
      <c r="M20944">
        <v>44990.400000000001</v>
      </c>
      <c r="N20944" t="s">
        <v>1596</v>
      </c>
      <c r="O20944" s="100">
        <v>2012</v>
      </c>
    </row>
    <row r="20945" spans="1:15" x14ac:dyDescent="0.25">
      <c r="A20945">
        <v>1</v>
      </c>
      <c r="B20945" t="s">
        <v>144</v>
      </c>
      <c r="C20945">
        <v>72</v>
      </c>
      <c r="D20945" t="s">
        <v>305</v>
      </c>
      <c r="E20945" t="s">
        <v>315</v>
      </c>
      <c r="F20945">
        <v>13397</v>
      </c>
      <c r="G20945" t="s">
        <v>307</v>
      </c>
      <c r="H20945">
        <v>648.9</v>
      </c>
      <c r="I20945">
        <v>49.64</v>
      </c>
      <c r="J20945" s="8">
        <v>41242</v>
      </c>
      <c r="K20945" t="s">
        <v>148</v>
      </c>
      <c r="L20945" t="s">
        <v>149</v>
      </c>
      <c r="M20945">
        <v>16871.400000000001</v>
      </c>
      <c r="N20945" t="s">
        <v>1596</v>
      </c>
      <c r="O20945" s="100">
        <v>2012</v>
      </c>
    </row>
    <row r="20946" spans="1:15" x14ac:dyDescent="0.25">
      <c r="A20946">
        <v>1</v>
      </c>
      <c r="B20946" t="s">
        <v>144</v>
      </c>
      <c r="C20946">
        <v>72</v>
      </c>
      <c r="D20946" t="s">
        <v>305</v>
      </c>
      <c r="E20946" t="s">
        <v>316</v>
      </c>
      <c r="F20946">
        <v>11894</v>
      </c>
      <c r="G20946" t="s">
        <v>307</v>
      </c>
      <c r="H20946" s="101">
        <v>1842.67</v>
      </c>
      <c r="I20946">
        <v>118.49</v>
      </c>
      <c r="J20946" s="8">
        <v>41242</v>
      </c>
      <c r="K20946" t="s">
        <v>148</v>
      </c>
      <c r="L20946" t="s">
        <v>151</v>
      </c>
      <c r="M20946">
        <v>47909.42</v>
      </c>
      <c r="N20946" t="s">
        <v>1596</v>
      </c>
      <c r="O20946" s="100">
        <v>2012</v>
      </c>
    </row>
    <row r="20947" spans="1:15" x14ac:dyDescent="0.25">
      <c r="A20947">
        <v>1</v>
      </c>
      <c r="B20947" t="s">
        <v>144</v>
      </c>
      <c r="C20947">
        <v>72</v>
      </c>
      <c r="D20947" t="s">
        <v>305</v>
      </c>
      <c r="E20947" t="s">
        <v>317</v>
      </c>
      <c r="F20947">
        <v>12559</v>
      </c>
      <c r="G20947" t="s">
        <v>307</v>
      </c>
      <c r="H20947" s="101">
        <v>1730.4</v>
      </c>
      <c r="I20947">
        <v>132.37</v>
      </c>
      <c r="J20947" s="8">
        <v>41242</v>
      </c>
      <c r="K20947" t="s">
        <v>148</v>
      </c>
      <c r="L20947" t="s">
        <v>151</v>
      </c>
      <c r="M20947">
        <v>44990.400000000001</v>
      </c>
      <c r="N20947" t="s">
        <v>1596</v>
      </c>
      <c r="O20947" s="100">
        <v>2012</v>
      </c>
    </row>
    <row r="20948" spans="1:15" x14ac:dyDescent="0.25">
      <c r="A20948">
        <v>1</v>
      </c>
      <c r="B20948" t="s">
        <v>144</v>
      </c>
      <c r="C20948">
        <v>72</v>
      </c>
      <c r="D20948" t="s">
        <v>305</v>
      </c>
      <c r="E20948" t="s">
        <v>319</v>
      </c>
      <c r="F20948">
        <v>13429</v>
      </c>
      <c r="G20948" t="s">
        <v>307</v>
      </c>
      <c r="H20948" s="101">
        <v>1648</v>
      </c>
      <c r="I20948">
        <v>119.13</v>
      </c>
      <c r="J20948" s="8">
        <v>41242</v>
      </c>
      <c r="K20948" t="s">
        <v>148</v>
      </c>
      <c r="L20948" t="s">
        <v>151</v>
      </c>
      <c r="M20948">
        <v>42848</v>
      </c>
      <c r="N20948" t="s">
        <v>1596</v>
      </c>
      <c r="O20948" s="100">
        <v>2012</v>
      </c>
    </row>
    <row r="20949" spans="1:15" x14ac:dyDescent="0.25">
      <c r="A20949">
        <v>1</v>
      </c>
      <c r="B20949" t="s">
        <v>144</v>
      </c>
      <c r="C20949">
        <v>72</v>
      </c>
      <c r="D20949" t="s">
        <v>305</v>
      </c>
      <c r="E20949" t="s">
        <v>286</v>
      </c>
      <c r="F20949">
        <v>13302</v>
      </c>
      <c r="G20949" t="s">
        <v>307</v>
      </c>
      <c r="H20949">
        <v>627.21</v>
      </c>
      <c r="I20949">
        <v>47.99</v>
      </c>
      <c r="J20949" s="8">
        <v>41242</v>
      </c>
      <c r="K20949" t="s">
        <v>148</v>
      </c>
      <c r="L20949" t="s">
        <v>149</v>
      </c>
      <c r="M20949">
        <v>16307.46</v>
      </c>
      <c r="N20949" t="s">
        <v>1596</v>
      </c>
      <c r="O20949" s="100">
        <v>2012</v>
      </c>
    </row>
    <row r="20950" spans="1:15" x14ac:dyDescent="0.25">
      <c r="A20950">
        <v>1</v>
      </c>
      <c r="B20950" t="s">
        <v>144</v>
      </c>
      <c r="C20950">
        <v>72</v>
      </c>
      <c r="D20950" t="s">
        <v>305</v>
      </c>
      <c r="E20950" t="s">
        <v>323</v>
      </c>
      <c r="F20950">
        <v>13560</v>
      </c>
      <c r="G20950" t="s">
        <v>307</v>
      </c>
      <c r="H20950">
        <v>600</v>
      </c>
      <c r="I20950">
        <v>45.9</v>
      </c>
      <c r="J20950" s="8">
        <v>41242</v>
      </c>
      <c r="K20950" t="s">
        <v>148</v>
      </c>
      <c r="L20950" t="s">
        <v>149</v>
      </c>
      <c r="M20950">
        <v>15600</v>
      </c>
      <c r="N20950" t="s">
        <v>1596</v>
      </c>
      <c r="O20950" s="100">
        <v>2012</v>
      </c>
    </row>
    <row r="20951" spans="1:15" x14ac:dyDescent="0.25">
      <c r="A20951">
        <v>1</v>
      </c>
      <c r="B20951" t="s">
        <v>144</v>
      </c>
      <c r="C20951">
        <v>72</v>
      </c>
      <c r="D20951" t="s">
        <v>305</v>
      </c>
      <c r="E20951" t="s">
        <v>324</v>
      </c>
      <c r="F20951">
        <v>13019</v>
      </c>
      <c r="G20951" t="s">
        <v>307</v>
      </c>
      <c r="H20951" s="101">
        <v>1697.44</v>
      </c>
      <c r="I20951">
        <v>124.88</v>
      </c>
      <c r="J20951" s="8">
        <v>41242</v>
      </c>
      <c r="K20951" t="s">
        <v>148</v>
      </c>
      <c r="L20951" t="s">
        <v>151</v>
      </c>
      <c r="M20951">
        <v>44133.440000000002</v>
      </c>
      <c r="N20951" t="s">
        <v>1596</v>
      </c>
      <c r="O20951" s="100">
        <v>2012</v>
      </c>
    </row>
    <row r="20952" spans="1:15" x14ac:dyDescent="0.25">
      <c r="A20952">
        <v>1</v>
      </c>
      <c r="B20952" t="s">
        <v>144</v>
      </c>
      <c r="C20952">
        <v>72</v>
      </c>
      <c r="D20952" t="s">
        <v>305</v>
      </c>
      <c r="E20952" t="s">
        <v>325</v>
      </c>
      <c r="F20952">
        <v>13513</v>
      </c>
      <c r="G20952" t="s">
        <v>307</v>
      </c>
      <c r="H20952">
        <v>494.4</v>
      </c>
      <c r="I20952">
        <v>37.82</v>
      </c>
      <c r="J20952" s="8">
        <v>41242</v>
      </c>
      <c r="K20952" t="s">
        <v>148</v>
      </c>
      <c r="L20952" t="s">
        <v>149</v>
      </c>
      <c r="M20952">
        <v>12854.4</v>
      </c>
      <c r="N20952" t="s">
        <v>1596</v>
      </c>
      <c r="O20952" s="100">
        <v>2012</v>
      </c>
    </row>
    <row r="20953" spans="1:15" x14ac:dyDescent="0.25">
      <c r="A20953">
        <v>1</v>
      </c>
      <c r="B20953" t="s">
        <v>144</v>
      </c>
      <c r="C20953">
        <v>72</v>
      </c>
      <c r="D20953" t="s">
        <v>305</v>
      </c>
      <c r="E20953" t="s">
        <v>1344</v>
      </c>
      <c r="F20953">
        <v>12795</v>
      </c>
      <c r="G20953" t="s">
        <v>307</v>
      </c>
      <c r="H20953" s="101">
        <v>1697.44</v>
      </c>
      <c r="I20953">
        <v>100.23</v>
      </c>
      <c r="J20953" s="8">
        <v>41242</v>
      </c>
      <c r="K20953" t="s">
        <v>148</v>
      </c>
      <c r="L20953" t="s">
        <v>151</v>
      </c>
      <c r="M20953">
        <v>44133.440000000002</v>
      </c>
      <c r="N20953" t="s">
        <v>1596</v>
      </c>
      <c r="O20953" s="100">
        <v>2012</v>
      </c>
    </row>
    <row r="20954" spans="1:15" x14ac:dyDescent="0.25">
      <c r="A20954">
        <v>1</v>
      </c>
      <c r="B20954" t="s">
        <v>144</v>
      </c>
      <c r="C20954">
        <v>74</v>
      </c>
      <c r="D20954" t="s">
        <v>328</v>
      </c>
      <c r="E20954" t="s">
        <v>332</v>
      </c>
      <c r="F20954">
        <v>11965</v>
      </c>
      <c r="G20954" t="s">
        <v>333</v>
      </c>
      <c r="H20954" s="101">
        <v>1648</v>
      </c>
      <c r="I20954">
        <v>113.24</v>
      </c>
      <c r="J20954" s="8">
        <v>41242</v>
      </c>
      <c r="K20954" t="s">
        <v>148</v>
      </c>
      <c r="L20954" t="s">
        <v>151</v>
      </c>
      <c r="M20954">
        <v>42848</v>
      </c>
      <c r="N20954" t="s">
        <v>1597</v>
      </c>
      <c r="O20954" s="100">
        <v>2012</v>
      </c>
    </row>
    <row r="20955" spans="1:15" x14ac:dyDescent="0.25">
      <c r="A20955">
        <v>1</v>
      </c>
      <c r="B20955" t="s">
        <v>144</v>
      </c>
      <c r="C20955">
        <v>74</v>
      </c>
      <c r="D20955" t="s">
        <v>328</v>
      </c>
      <c r="E20955" t="s">
        <v>331</v>
      </c>
      <c r="F20955">
        <v>10935</v>
      </c>
      <c r="G20955" t="s">
        <v>330</v>
      </c>
      <c r="H20955">
        <v>439.88</v>
      </c>
      <c r="I20955">
        <v>33.65</v>
      </c>
      <c r="J20955" s="8">
        <v>41242</v>
      </c>
      <c r="K20955" t="s">
        <v>148</v>
      </c>
      <c r="L20955" t="s">
        <v>149</v>
      </c>
      <c r="M20955">
        <v>11436.88</v>
      </c>
      <c r="N20955" t="s">
        <v>1597</v>
      </c>
      <c r="O20955" s="100">
        <v>2012</v>
      </c>
    </row>
    <row r="20956" spans="1:15" x14ac:dyDescent="0.25">
      <c r="A20956">
        <v>1</v>
      </c>
      <c r="B20956" t="s">
        <v>144</v>
      </c>
      <c r="C20956">
        <v>75</v>
      </c>
      <c r="D20956" t="s">
        <v>334</v>
      </c>
      <c r="E20956" t="s">
        <v>1552</v>
      </c>
      <c r="F20956">
        <v>13731</v>
      </c>
      <c r="G20956" t="s">
        <v>336</v>
      </c>
      <c r="H20956">
        <v>304</v>
      </c>
      <c r="I20956">
        <v>43.93</v>
      </c>
      <c r="J20956" s="8">
        <v>41242</v>
      </c>
      <c r="K20956" t="s">
        <v>148</v>
      </c>
      <c r="L20956" t="s">
        <v>190</v>
      </c>
      <c r="M20956">
        <v>7904</v>
      </c>
      <c r="N20956" t="s">
        <v>1598</v>
      </c>
      <c r="O20956" s="100">
        <v>2012</v>
      </c>
    </row>
    <row r="20957" spans="1:15" x14ac:dyDescent="0.25">
      <c r="A20957">
        <v>1</v>
      </c>
      <c r="B20957" t="s">
        <v>144</v>
      </c>
      <c r="C20957">
        <v>75</v>
      </c>
      <c r="D20957" t="s">
        <v>334</v>
      </c>
      <c r="E20957" t="s">
        <v>1502</v>
      </c>
      <c r="F20957">
        <v>13687</v>
      </c>
      <c r="G20957" t="s">
        <v>336</v>
      </c>
      <c r="H20957">
        <v>323</v>
      </c>
      <c r="I20957">
        <v>46.68</v>
      </c>
      <c r="J20957" s="8">
        <v>41242</v>
      </c>
      <c r="K20957" t="s">
        <v>148</v>
      </c>
      <c r="L20957" t="s">
        <v>190</v>
      </c>
      <c r="M20957">
        <v>8398</v>
      </c>
      <c r="N20957" t="s">
        <v>1598</v>
      </c>
      <c r="O20957" s="100">
        <v>2012</v>
      </c>
    </row>
    <row r="20958" spans="1:15" x14ac:dyDescent="0.25">
      <c r="A20958">
        <v>1</v>
      </c>
      <c r="B20958" t="s">
        <v>144</v>
      </c>
      <c r="C20958">
        <v>75</v>
      </c>
      <c r="D20958" t="s">
        <v>334</v>
      </c>
      <c r="E20958" t="s">
        <v>1634</v>
      </c>
      <c r="F20958">
        <v>13802</v>
      </c>
      <c r="G20958" t="s">
        <v>336</v>
      </c>
      <c r="H20958">
        <v>279.49</v>
      </c>
      <c r="I20958">
        <v>40.39</v>
      </c>
      <c r="J20958" s="8">
        <v>41242</v>
      </c>
      <c r="K20958" t="s">
        <v>148</v>
      </c>
      <c r="L20958" t="s">
        <v>190</v>
      </c>
      <c r="M20958">
        <v>7266.74</v>
      </c>
      <c r="N20958" t="s">
        <v>1598</v>
      </c>
      <c r="O20958" s="100">
        <v>2012</v>
      </c>
    </row>
    <row r="20959" spans="1:15" x14ac:dyDescent="0.25">
      <c r="A20959">
        <v>1</v>
      </c>
      <c r="B20959" t="s">
        <v>144</v>
      </c>
      <c r="C20959">
        <v>77</v>
      </c>
      <c r="D20959" t="s">
        <v>1378</v>
      </c>
      <c r="E20959" t="s">
        <v>201</v>
      </c>
      <c r="F20959">
        <v>9687</v>
      </c>
      <c r="G20959" t="s">
        <v>202</v>
      </c>
      <c r="H20959" s="101">
        <v>1324.08</v>
      </c>
      <c r="I20959">
        <v>92.27</v>
      </c>
      <c r="J20959" s="8">
        <v>41242</v>
      </c>
      <c r="K20959" t="s">
        <v>148</v>
      </c>
      <c r="L20959" t="s">
        <v>151</v>
      </c>
      <c r="M20959">
        <v>34426.080000000002</v>
      </c>
      <c r="N20959" t="s">
        <v>1597</v>
      </c>
      <c r="O20959" s="100">
        <v>2012</v>
      </c>
    </row>
    <row r="20960" spans="1:15" x14ac:dyDescent="0.25">
      <c r="A20960">
        <v>1</v>
      </c>
      <c r="B20960" t="s">
        <v>144</v>
      </c>
      <c r="C20960">
        <v>77</v>
      </c>
      <c r="D20960" t="s">
        <v>1378</v>
      </c>
      <c r="E20960" t="s">
        <v>219</v>
      </c>
      <c r="F20960">
        <v>10526</v>
      </c>
      <c r="G20960" t="s">
        <v>174</v>
      </c>
      <c r="H20960" s="101">
        <v>1042.05</v>
      </c>
      <c r="I20960">
        <v>76.77</v>
      </c>
      <c r="J20960" s="8">
        <v>41242</v>
      </c>
      <c r="K20960" t="s">
        <v>148</v>
      </c>
      <c r="L20960" t="s">
        <v>151</v>
      </c>
      <c r="M20960">
        <v>27093.3</v>
      </c>
      <c r="N20960" t="s">
        <v>1597</v>
      </c>
      <c r="O20960" s="100">
        <v>2012</v>
      </c>
    </row>
    <row r="20961" spans="1:15" x14ac:dyDescent="0.25">
      <c r="A20961">
        <v>1</v>
      </c>
      <c r="B20961" t="s">
        <v>144</v>
      </c>
      <c r="C20961">
        <v>77</v>
      </c>
      <c r="D20961" t="s">
        <v>1378</v>
      </c>
      <c r="E20961" t="s">
        <v>232</v>
      </c>
      <c r="F20961">
        <v>13353</v>
      </c>
      <c r="G20961" t="s">
        <v>174</v>
      </c>
      <c r="H20961" s="101">
        <v>1195.2</v>
      </c>
      <c r="I20961">
        <v>91.43</v>
      </c>
      <c r="J20961" s="8">
        <v>41242</v>
      </c>
      <c r="K20961" t="s">
        <v>148</v>
      </c>
      <c r="L20961" t="s">
        <v>151</v>
      </c>
      <c r="M20961">
        <v>31075.200000000001</v>
      </c>
      <c r="N20961" t="s">
        <v>1597</v>
      </c>
      <c r="O20961" s="100">
        <v>2012</v>
      </c>
    </row>
    <row r="20962" spans="1:15" x14ac:dyDescent="0.25">
      <c r="A20962">
        <v>1</v>
      </c>
      <c r="B20962" t="s">
        <v>144</v>
      </c>
      <c r="C20962">
        <v>77</v>
      </c>
      <c r="D20962" t="s">
        <v>1378</v>
      </c>
      <c r="E20962" t="s">
        <v>173</v>
      </c>
      <c r="F20962">
        <v>12018</v>
      </c>
      <c r="G20962" t="s">
        <v>174</v>
      </c>
      <c r="H20962" s="101">
        <v>1008.8</v>
      </c>
      <c r="I20962">
        <v>71.349999999999994</v>
      </c>
      <c r="J20962" s="8">
        <v>41242</v>
      </c>
      <c r="K20962" t="s">
        <v>148</v>
      </c>
      <c r="L20962" t="s">
        <v>151</v>
      </c>
      <c r="M20962">
        <v>26228.799999999999</v>
      </c>
      <c r="N20962" t="s">
        <v>1597</v>
      </c>
      <c r="O20962" s="100">
        <v>2012</v>
      </c>
    </row>
    <row r="20963" spans="1:15" x14ac:dyDescent="0.25">
      <c r="A20963">
        <v>1</v>
      </c>
      <c r="B20963" t="s">
        <v>144</v>
      </c>
      <c r="C20963">
        <v>77</v>
      </c>
      <c r="D20963" t="s">
        <v>1378</v>
      </c>
      <c r="E20963" t="s">
        <v>203</v>
      </c>
      <c r="F20963">
        <v>10691</v>
      </c>
      <c r="G20963" t="s">
        <v>204</v>
      </c>
      <c r="H20963" s="101">
        <v>1162.78</v>
      </c>
      <c r="I20963">
        <v>83.13</v>
      </c>
      <c r="J20963" s="8">
        <v>41242</v>
      </c>
      <c r="K20963" t="s">
        <v>148</v>
      </c>
      <c r="L20963" t="s">
        <v>151</v>
      </c>
      <c r="M20963">
        <v>30232.28</v>
      </c>
      <c r="N20963" t="s">
        <v>1597</v>
      </c>
      <c r="O20963" s="100">
        <v>2012</v>
      </c>
    </row>
    <row r="20964" spans="1:15" x14ac:dyDescent="0.25">
      <c r="A20964">
        <v>1</v>
      </c>
      <c r="B20964" t="s">
        <v>144</v>
      </c>
      <c r="C20964">
        <v>77</v>
      </c>
      <c r="D20964" t="s">
        <v>1378</v>
      </c>
      <c r="E20964" t="s">
        <v>253</v>
      </c>
      <c r="F20964">
        <v>177</v>
      </c>
      <c r="G20964" t="s">
        <v>174</v>
      </c>
      <c r="H20964" s="101">
        <v>1539.2</v>
      </c>
      <c r="I20964">
        <v>117.75</v>
      </c>
      <c r="J20964" s="8">
        <v>41242</v>
      </c>
      <c r="K20964" t="s">
        <v>148</v>
      </c>
      <c r="L20964" t="s">
        <v>151</v>
      </c>
      <c r="M20964">
        <v>40019.199999999997</v>
      </c>
      <c r="N20964" t="s">
        <v>1597</v>
      </c>
      <c r="O20964" s="100">
        <v>2012</v>
      </c>
    </row>
    <row r="20965" spans="1:15" x14ac:dyDescent="0.25">
      <c r="A20965">
        <v>1</v>
      </c>
      <c r="B20965" t="s">
        <v>144</v>
      </c>
      <c r="C20965">
        <v>79</v>
      </c>
      <c r="D20965" t="s">
        <v>340</v>
      </c>
      <c r="E20965" t="s">
        <v>343</v>
      </c>
      <c r="F20965">
        <v>12995</v>
      </c>
      <c r="G20965" t="s">
        <v>342</v>
      </c>
      <c r="H20965" s="101">
        <v>1730.4</v>
      </c>
      <c r="I20965">
        <v>126.29</v>
      </c>
      <c r="J20965" s="8">
        <v>41242</v>
      </c>
      <c r="K20965" t="s">
        <v>148</v>
      </c>
      <c r="L20965" t="s">
        <v>151</v>
      </c>
      <c r="M20965">
        <v>44990.400000000001</v>
      </c>
      <c r="N20965" t="s">
        <v>1597</v>
      </c>
      <c r="O20965" s="100">
        <v>2012</v>
      </c>
    </row>
    <row r="20966" spans="1:15" x14ac:dyDescent="0.25">
      <c r="A20966">
        <v>1</v>
      </c>
      <c r="B20966" t="s">
        <v>144</v>
      </c>
      <c r="C20966">
        <v>79</v>
      </c>
      <c r="D20966" t="s">
        <v>340</v>
      </c>
      <c r="E20966" t="s">
        <v>344</v>
      </c>
      <c r="F20966">
        <v>11326</v>
      </c>
      <c r="G20966" t="s">
        <v>342</v>
      </c>
      <c r="H20966" s="101">
        <v>1823.97</v>
      </c>
      <c r="I20966">
        <v>133.41999999999999</v>
      </c>
      <c r="J20966" s="8">
        <v>41242</v>
      </c>
      <c r="K20966" t="s">
        <v>148</v>
      </c>
      <c r="L20966" t="s">
        <v>151</v>
      </c>
      <c r="M20966">
        <v>47423.22</v>
      </c>
      <c r="N20966" t="s">
        <v>1597</v>
      </c>
      <c r="O20966" s="100">
        <v>2012</v>
      </c>
    </row>
    <row r="20967" spans="1:15" x14ac:dyDescent="0.25">
      <c r="A20967">
        <v>1</v>
      </c>
      <c r="B20967" t="s">
        <v>144</v>
      </c>
      <c r="C20967">
        <v>79</v>
      </c>
      <c r="D20967" t="s">
        <v>340</v>
      </c>
      <c r="E20967" t="s">
        <v>346</v>
      </c>
      <c r="F20967">
        <v>11550</v>
      </c>
      <c r="G20967" t="s">
        <v>347</v>
      </c>
      <c r="H20967" s="101">
        <v>1576.81</v>
      </c>
      <c r="I20967">
        <v>113.37</v>
      </c>
      <c r="J20967" s="8">
        <v>41242</v>
      </c>
      <c r="K20967" t="s">
        <v>148</v>
      </c>
      <c r="L20967" t="s">
        <v>151</v>
      </c>
      <c r="M20967">
        <v>40997.06</v>
      </c>
      <c r="N20967" t="s">
        <v>1597</v>
      </c>
      <c r="O20967" s="100">
        <v>2012</v>
      </c>
    </row>
    <row r="20968" spans="1:15" x14ac:dyDescent="0.25">
      <c r="A20968">
        <v>1</v>
      </c>
      <c r="B20968" t="s">
        <v>144</v>
      </c>
      <c r="C20968">
        <v>80</v>
      </c>
      <c r="D20968" t="s">
        <v>348</v>
      </c>
      <c r="E20968" t="s">
        <v>376</v>
      </c>
      <c r="F20968">
        <v>12140</v>
      </c>
      <c r="G20968" t="s">
        <v>354</v>
      </c>
      <c r="H20968" s="101">
        <v>1236</v>
      </c>
      <c r="I20968">
        <v>89.34</v>
      </c>
      <c r="J20968" s="8">
        <v>41242</v>
      </c>
      <c r="K20968" t="s">
        <v>148</v>
      </c>
      <c r="L20968" t="s">
        <v>151</v>
      </c>
      <c r="M20968">
        <v>32136</v>
      </c>
      <c r="N20968" t="s">
        <v>1597</v>
      </c>
      <c r="O20968" s="100">
        <v>2012</v>
      </c>
    </row>
    <row r="20969" spans="1:15" x14ac:dyDescent="0.25">
      <c r="A20969">
        <v>1</v>
      </c>
      <c r="B20969" t="s">
        <v>144</v>
      </c>
      <c r="C20969">
        <v>80</v>
      </c>
      <c r="D20969" t="s">
        <v>348</v>
      </c>
      <c r="E20969" t="s">
        <v>353</v>
      </c>
      <c r="F20969">
        <v>12805</v>
      </c>
      <c r="G20969" t="s">
        <v>354</v>
      </c>
      <c r="H20969">
        <v>906.4</v>
      </c>
      <c r="I20969">
        <v>62.48</v>
      </c>
      <c r="J20969" s="8">
        <v>41242</v>
      </c>
      <c r="K20969" t="s">
        <v>148</v>
      </c>
      <c r="L20969" t="s">
        <v>151</v>
      </c>
      <c r="M20969">
        <v>23566.400000000001</v>
      </c>
      <c r="N20969" t="s">
        <v>1597</v>
      </c>
      <c r="O20969" s="100">
        <v>2012</v>
      </c>
    </row>
    <row r="20970" spans="1:15" x14ac:dyDescent="0.25">
      <c r="A20970">
        <v>1</v>
      </c>
      <c r="B20970" t="s">
        <v>144</v>
      </c>
      <c r="C20970">
        <v>80</v>
      </c>
      <c r="D20970" t="s">
        <v>348</v>
      </c>
      <c r="E20970" t="s">
        <v>349</v>
      </c>
      <c r="F20970">
        <v>9535</v>
      </c>
      <c r="G20970" t="s">
        <v>174</v>
      </c>
      <c r="H20970" s="101">
        <v>2015.21</v>
      </c>
      <c r="I20970">
        <v>145.13999999999999</v>
      </c>
      <c r="J20970" s="8">
        <v>41242</v>
      </c>
      <c r="K20970" t="s">
        <v>148</v>
      </c>
      <c r="L20970" t="s">
        <v>151</v>
      </c>
      <c r="M20970">
        <v>52395.46</v>
      </c>
      <c r="N20970" t="s">
        <v>1597</v>
      </c>
      <c r="O20970" s="100">
        <v>2012</v>
      </c>
    </row>
    <row r="20971" spans="1:15" x14ac:dyDescent="0.25">
      <c r="A20971">
        <v>1</v>
      </c>
      <c r="B20971" t="s">
        <v>144</v>
      </c>
      <c r="C20971">
        <v>80</v>
      </c>
      <c r="D20971" t="s">
        <v>348</v>
      </c>
      <c r="E20971" t="s">
        <v>362</v>
      </c>
      <c r="F20971">
        <v>11410</v>
      </c>
      <c r="G20971" t="s">
        <v>363</v>
      </c>
      <c r="H20971" s="101">
        <v>1318.4</v>
      </c>
      <c r="I20971">
        <v>94.77</v>
      </c>
      <c r="J20971" s="8">
        <v>41242</v>
      </c>
      <c r="K20971" t="s">
        <v>148</v>
      </c>
      <c r="L20971" t="s">
        <v>151</v>
      </c>
      <c r="M20971">
        <v>34278.400000000001</v>
      </c>
      <c r="N20971" t="s">
        <v>1597</v>
      </c>
      <c r="O20971" s="100">
        <v>2012</v>
      </c>
    </row>
    <row r="20972" spans="1:15" x14ac:dyDescent="0.25">
      <c r="A20972">
        <v>1</v>
      </c>
      <c r="B20972" t="s">
        <v>144</v>
      </c>
      <c r="C20972">
        <v>80</v>
      </c>
      <c r="D20972" t="s">
        <v>348</v>
      </c>
      <c r="E20972" t="s">
        <v>356</v>
      </c>
      <c r="F20972">
        <v>10626</v>
      </c>
      <c r="G20972" t="s">
        <v>357</v>
      </c>
      <c r="H20972" s="101">
        <v>2185.8200000000002</v>
      </c>
      <c r="I20972">
        <v>147.38</v>
      </c>
      <c r="J20972" s="8">
        <v>41242</v>
      </c>
      <c r="K20972" t="s">
        <v>148</v>
      </c>
      <c r="L20972" t="s">
        <v>151</v>
      </c>
      <c r="M20972">
        <v>56831.32</v>
      </c>
      <c r="N20972" t="s">
        <v>1597</v>
      </c>
      <c r="O20972" s="100">
        <v>2012</v>
      </c>
    </row>
    <row r="20973" spans="1:15" x14ac:dyDescent="0.25">
      <c r="A20973">
        <v>1</v>
      </c>
      <c r="B20973" t="s">
        <v>144</v>
      </c>
      <c r="C20973">
        <v>80</v>
      </c>
      <c r="D20973" t="s">
        <v>348</v>
      </c>
      <c r="E20973" t="s">
        <v>351</v>
      </c>
      <c r="F20973">
        <v>11781</v>
      </c>
      <c r="G20973" t="s">
        <v>352</v>
      </c>
      <c r="H20973" s="101">
        <v>4000</v>
      </c>
      <c r="I20973">
        <v>283.36</v>
      </c>
      <c r="J20973" s="8">
        <v>41242</v>
      </c>
      <c r="K20973" t="s">
        <v>148</v>
      </c>
      <c r="L20973" t="s">
        <v>151</v>
      </c>
      <c r="M20973">
        <v>104000</v>
      </c>
      <c r="N20973" t="s">
        <v>1597</v>
      </c>
      <c r="O20973" s="100">
        <v>2012</v>
      </c>
    </row>
    <row r="20974" spans="1:15" x14ac:dyDescent="0.25">
      <c r="A20974">
        <v>1</v>
      </c>
      <c r="B20974" t="s">
        <v>144</v>
      </c>
      <c r="C20974">
        <v>82</v>
      </c>
      <c r="D20974" t="s">
        <v>364</v>
      </c>
      <c r="E20974" t="s">
        <v>365</v>
      </c>
      <c r="F20974">
        <v>12538</v>
      </c>
      <c r="G20974" t="s">
        <v>366</v>
      </c>
      <c r="H20974" s="101">
        <v>1972.08</v>
      </c>
      <c r="I20974">
        <v>145.04</v>
      </c>
      <c r="J20974" s="8">
        <v>41242</v>
      </c>
      <c r="K20974" t="s">
        <v>148</v>
      </c>
      <c r="L20974" t="s">
        <v>151</v>
      </c>
      <c r="M20974">
        <v>51274.080000000002</v>
      </c>
      <c r="N20974" t="s">
        <v>1597</v>
      </c>
      <c r="O20974" s="100">
        <v>2012</v>
      </c>
    </row>
    <row r="20975" spans="1:15" x14ac:dyDescent="0.25">
      <c r="A20975">
        <v>1</v>
      </c>
      <c r="B20975" t="s">
        <v>144</v>
      </c>
      <c r="C20975">
        <v>82</v>
      </c>
      <c r="D20975" t="s">
        <v>364</v>
      </c>
      <c r="E20975" t="s">
        <v>374</v>
      </c>
      <c r="F20975">
        <v>9980</v>
      </c>
      <c r="G20975" t="s">
        <v>366</v>
      </c>
      <c r="H20975" s="101">
        <v>2811.8</v>
      </c>
      <c r="I20975">
        <v>206.07</v>
      </c>
      <c r="J20975" s="8">
        <v>41242</v>
      </c>
      <c r="K20975" t="s">
        <v>148</v>
      </c>
      <c r="L20975" t="s">
        <v>151</v>
      </c>
      <c r="M20975">
        <v>73106.8</v>
      </c>
      <c r="N20975" t="s">
        <v>1597</v>
      </c>
      <c r="O20975" s="100">
        <v>2012</v>
      </c>
    </row>
    <row r="20976" spans="1:15" x14ac:dyDescent="0.25">
      <c r="A20976">
        <v>1</v>
      </c>
      <c r="B20976" t="s">
        <v>144</v>
      </c>
      <c r="C20976">
        <v>82</v>
      </c>
      <c r="D20976" t="s">
        <v>364</v>
      </c>
      <c r="E20976" t="s">
        <v>367</v>
      </c>
      <c r="F20976">
        <v>11689</v>
      </c>
      <c r="G20976" t="s">
        <v>366</v>
      </c>
      <c r="H20976" s="101">
        <v>1934</v>
      </c>
      <c r="I20976">
        <v>142.75</v>
      </c>
      <c r="J20976" s="8">
        <v>41242</v>
      </c>
      <c r="K20976" t="s">
        <v>148</v>
      </c>
      <c r="L20976" t="s">
        <v>151</v>
      </c>
      <c r="M20976">
        <v>50284</v>
      </c>
      <c r="N20976" t="s">
        <v>1597</v>
      </c>
      <c r="O20976" s="100">
        <v>2012</v>
      </c>
    </row>
    <row r="20977" spans="1:15" x14ac:dyDescent="0.25">
      <c r="A20977">
        <v>1</v>
      </c>
      <c r="B20977" t="s">
        <v>144</v>
      </c>
      <c r="C20977">
        <v>82</v>
      </c>
      <c r="D20977" t="s">
        <v>364</v>
      </c>
      <c r="E20977" t="s">
        <v>368</v>
      </c>
      <c r="F20977">
        <v>10753</v>
      </c>
      <c r="G20977" t="s">
        <v>366</v>
      </c>
      <c r="H20977" s="101">
        <v>2703.53</v>
      </c>
      <c r="I20977">
        <v>197.46</v>
      </c>
      <c r="J20977" s="8">
        <v>41242</v>
      </c>
      <c r="K20977" t="s">
        <v>148</v>
      </c>
      <c r="L20977" t="s">
        <v>151</v>
      </c>
      <c r="M20977">
        <v>70291.78</v>
      </c>
      <c r="N20977" t="s">
        <v>1597</v>
      </c>
      <c r="O20977" s="100">
        <v>2012</v>
      </c>
    </row>
    <row r="20978" spans="1:15" x14ac:dyDescent="0.25">
      <c r="A20978">
        <v>1</v>
      </c>
      <c r="B20978" t="s">
        <v>144</v>
      </c>
      <c r="C20978">
        <v>82</v>
      </c>
      <c r="D20978" t="s">
        <v>364</v>
      </c>
      <c r="E20978" t="s">
        <v>1279</v>
      </c>
      <c r="F20978">
        <v>13571</v>
      </c>
      <c r="G20978" t="s">
        <v>366</v>
      </c>
      <c r="H20978" s="101">
        <v>1763.58</v>
      </c>
      <c r="I20978">
        <v>129.69999999999999</v>
      </c>
      <c r="J20978" s="8">
        <v>41242</v>
      </c>
      <c r="K20978" t="s">
        <v>148</v>
      </c>
      <c r="L20978" t="s">
        <v>151</v>
      </c>
      <c r="M20978">
        <v>45853.08</v>
      </c>
      <c r="N20978" t="s">
        <v>1597</v>
      </c>
      <c r="O20978" s="100">
        <v>2012</v>
      </c>
    </row>
    <row r="20979" spans="1:15" x14ac:dyDescent="0.25">
      <c r="A20979">
        <v>1</v>
      </c>
      <c r="B20979" t="s">
        <v>144</v>
      </c>
      <c r="C20979">
        <v>82</v>
      </c>
      <c r="D20979" t="s">
        <v>364</v>
      </c>
      <c r="E20979" t="s">
        <v>372</v>
      </c>
      <c r="F20979">
        <v>10015</v>
      </c>
      <c r="G20979" t="s">
        <v>1280</v>
      </c>
      <c r="H20979" s="101">
        <v>3319.07</v>
      </c>
      <c r="I20979">
        <v>246.65</v>
      </c>
      <c r="J20979" s="8">
        <v>41242</v>
      </c>
      <c r="K20979" t="s">
        <v>148</v>
      </c>
      <c r="L20979" t="s">
        <v>151</v>
      </c>
      <c r="M20979">
        <v>86295.82</v>
      </c>
      <c r="N20979" t="s">
        <v>1597</v>
      </c>
      <c r="O20979" s="100">
        <v>2012</v>
      </c>
    </row>
    <row r="20980" spans="1:15" x14ac:dyDescent="0.25">
      <c r="A20980">
        <v>1</v>
      </c>
      <c r="B20980" t="s">
        <v>144</v>
      </c>
      <c r="C20980">
        <v>82</v>
      </c>
      <c r="D20980" t="s">
        <v>364</v>
      </c>
      <c r="E20980" t="s">
        <v>371</v>
      </c>
      <c r="F20980">
        <v>11334</v>
      </c>
      <c r="G20980" t="s">
        <v>366</v>
      </c>
      <c r="H20980" s="101">
        <v>2320.1799999999998</v>
      </c>
      <c r="I20980">
        <v>165.78</v>
      </c>
      <c r="J20980" s="8">
        <v>41242</v>
      </c>
      <c r="K20980" t="s">
        <v>148</v>
      </c>
      <c r="L20980" t="s">
        <v>151</v>
      </c>
      <c r="M20980">
        <v>60324.68</v>
      </c>
      <c r="N20980" t="s">
        <v>1597</v>
      </c>
      <c r="O20980" s="100">
        <v>2012</v>
      </c>
    </row>
    <row r="20981" spans="1:15" x14ac:dyDescent="0.25">
      <c r="A20981">
        <v>1</v>
      </c>
      <c r="B20981" t="s">
        <v>144</v>
      </c>
      <c r="C20981">
        <v>83</v>
      </c>
      <c r="D20981" t="s">
        <v>378</v>
      </c>
      <c r="E20981" t="s">
        <v>379</v>
      </c>
      <c r="F20981">
        <v>12017</v>
      </c>
      <c r="G20981" t="s">
        <v>380</v>
      </c>
      <c r="H20981" s="101">
        <v>3210.44</v>
      </c>
      <c r="I20981">
        <v>237.15</v>
      </c>
      <c r="J20981" s="8">
        <v>41242</v>
      </c>
      <c r="K20981" t="s">
        <v>148</v>
      </c>
      <c r="L20981" t="s">
        <v>151</v>
      </c>
      <c r="M20981">
        <v>83471.44</v>
      </c>
      <c r="N20981" t="s">
        <v>1597</v>
      </c>
      <c r="O20981" s="100">
        <v>2012</v>
      </c>
    </row>
    <row r="20982" spans="1:15" x14ac:dyDescent="0.25">
      <c r="A20982">
        <v>1</v>
      </c>
      <c r="B20982" t="s">
        <v>144</v>
      </c>
      <c r="C20982">
        <v>85</v>
      </c>
      <c r="D20982" t="s">
        <v>381</v>
      </c>
      <c r="E20982" t="s">
        <v>1635</v>
      </c>
      <c r="F20982">
        <v>13806</v>
      </c>
      <c r="G20982" t="s">
        <v>375</v>
      </c>
      <c r="H20982" s="101">
        <v>2500</v>
      </c>
      <c r="I20982">
        <v>361.25</v>
      </c>
      <c r="J20982" s="8">
        <v>41242</v>
      </c>
      <c r="K20982" t="s">
        <v>148</v>
      </c>
      <c r="L20982" t="s">
        <v>151</v>
      </c>
      <c r="M20982">
        <v>65000</v>
      </c>
      <c r="N20982" t="s">
        <v>1597</v>
      </c>
      <c r="O20982" s="100">
        <v>2012</v>
      </c>
    </row>
    <row r="20983" spans="1:15" x14ac:dyDescent="0.25">
      <c r="A20983">
        <v>1</v>
      </c>
      <c r="B20983" t="s">
        <v>144</v>
      </c>
      <c r="C20983">
        <v>85</v>
      </c>
      <c r="D20983" t="s">
        <v>381</v>
      </c>
      <c r="E20983" t="s">
        <v>1281</v>
      </c>
      <c r="F20983">
        <v>12966</v>
      </c>
      <c r="G20983" t="s">
        <v>383</v>
      </c>
      <c r="H20983" s="101">
        <v>1905.32</v>
      </c>
      <c r="I20983">
        <v>139.09</v>
      </c>
      <c r="J20983" s="8">
        <v>41242</v>
      </c>
      <c r="K20983" t="s">
        <v>148</v>
      </c>
      <c r="L20983" t="s">
        <v>151</v>
      </c>
      <c r="M20983">
        <v>49538.32</v>
      </c>
      <c r="N20983" t="s">
        <v>1597</v>
      </c>
      <c r="O20983" s="100">
        <v>2012</v>
      </c>
    </row>
    <row r="20984" spans="1:15" x14ac:dyDescent="0.25">
      <c r="A20984">
        <v>1</v>
      </c>
      <c r="B20984" t="s">
        <v>144</v>
      </c>
      <c r="C20984">
        <v>85</v>
      </c>
      <c r="D20984" t="s">
        <v>381</v>
      </c>
      <c r="E20984" t="s">
        <v>1599</v>
      </c>
      <c r="F20984">
        <v>13769</v>
      </c>
      <c r="G20984" t="s">
        <v>383</v>
      </c>
      <c r="H20984" s="101">
        <v>1398.25</v>
      </c>
      <c r="I20984">
        <v>202.04</v>
      </c>
      <c r="J20984" s="8">
        <v>41242</v>
      </c>
      <c r="K20984" t="s">
        <v>148</v>
      </c>
      <c r="L20984" t="s">
        <v>151</v>
      </c>
      <c r="M20984">
        <v>36354.5</v>
      </c>
      <c r="N20984" t="s">
        <v>1597</v>
      </c>
      <c r="O20984" s="100">
        <v>2012</v>
      </c>
    </row>
    <row r="20985" spans="1:15" x14ac:dyDescent="0.25">
      <c r="A20985">
        <v>1</v>
      </c>
      <c r="B20985" t="s">
        <v>144</v>
      </c>
      <c r="C20985">
        <v>85</v>
      </c>
      <c r="D20985" t="s">
        <v>381</v>
      </c>
      <c r="E20985" t="s">
        <v>1600</v>
      </c>
      <c r="F20985">
        <v>13773</v>
      </c>
      <c r="G20985" t="s">
        <v>383</v>
      </c>
      <c r="H20985" s="101">
        <v>1652.5</v>
      </c>
      <c r="I20985">
        <v>238.8</v>
      </c>
      <c r="J20985" s="8">
        <v>41242</v>
      </c>
      <c r="K20985" t="s">
        <v>148</v>
      </c>
      <c r="L20985" t="s">
        <v>151</v>
      </c>
      <c r="M20985">
        <v>42965</v>
      </c>
      <c r="N20985" t="s">
        <v>1597</v>
      </c>
      <c r="O20985" s="100">
        <v>2012</v>
      </c>
    </row>
    <row r="20986" spans="1:15" x14ac:dyDescent="0.25">
      <c r="A20986">
        <v>1</v>
      </c>
      <c r="B20986" t="s">
        <v>144</v>
      </c>
      <c r="C20986">
        <v>85</v>
      </c>
      <c r="D20986" t="s">
        <v>381</v>
      </c>
      <c r="E20986" t="s">
        <v>392</v>
      </c>
      <c r="F20986">
        <v>13304</v>
      </c>
      <c r="G20986" t="s">
        <v>383</v>
      </c>
      <c r="H20986" s="101">
        <v>1779.07</v>
      </c>
      <c r="I20986">
        <v>110.57</v>
      </c>
      <c r="J20986" s="8">
        <v>41242</v>
      </c>
      <c r="K20986" t="s">
        <v>148</v>
      </c>
      <c r="L20986" t="s">
        <v>151</v>
      </c>
      <c r="M20986">
        <v>46255.82</v>
      </c>
      <c r="N20986" t="s">
        <v>1597</v>
      </c>
      <c r="O20986" s="100">
        <v>2012</v>
      </c>
    </row>
    <row r="20987" spans="1:15" x14ac:dyDescent="0.25">
      <c r="A20987">
        <v>1</v>
      </c>
      <c r="B20987" t="s">
        <v>144</v>
      </c>
      <c r="C20987">
        <v>85</v>
      </c>
      <c r="D20987" t="s">
        <v>381</v>
      </c>
      <c r="E20987" t="s">
        <v>1601</v>
      </c>
      <c r="F20987">
        <v>13770</v>
      </c>
      <c r="G20987" t="s">
        <v>383</v>
      </c>
      <c r="H20987" s="101">
        <v>1618.5</v>
      </c>
      <c r="I20987">
        <v>233.88</v>
      </c>
      <c r="J20987" s="8">
        <v>41242</v>
      </c>
      <c r="K20987" t="s">
        <v>148</v>
      </c>
      <c r="L20987" t="s">
        <v>151</v>
      </c>
      <c r="M20987">
        <v>42081</v>
      </c>
      <c r="N20987" t="s">
        <v>1597</v>
      </c>
      <c r="O20987" s="100">
        <v>2012</v>
      </c>
    </row>
    <row r="20988" spans="1:15" x14ac:dyDescent="0.25">
      <c r="A20988">
        <v>1</v>
      </c>
      <c r="B20988" t="s">
        <v>144</v>
      </c>
      <c r="C20988">
        <v>86</v>
      </c>
      <c r="D20988" t="s">
        <v>393</v>
      </c>
      <c r="E20988" t="s">
        <v>401</v>
      </c>
      <c r="F20988">
        <v>9816</v>
      </c>
      <c r="G20988" t="s">
        <v>402</v>
      </c>
      <c r="H20988" s="101">
        <v>1139.32</v>
      </c>
      <c r="I20988">
        <v>87.16</v>
      </c>
      <c r="J20988" s="8">
        <v>41242</v>
      </c>
      <c r="K20988" t="s">
        <v>148</v>
      </c>
      <c r="L20988" t="s">
        <v>151</v>
      </c>
      <c r="M20988">
        <v>29622.32</v>
      </c>
      <c r="N20988" t="s">
        <v>1597</v>
      </c>
      <c r="O20988" s="100">
        <v>2012</v>
      </c>
    </row>
    <row r="20989" spans="1:15" x14ac:dyDescent="0.25">
      <c r="A20989">
        <v>1</v>
      </c>
      <c r="B20989" t="s">
        <v>144</v>
      </c>
      <c r="C20989">
        <v>86</v>
      </c>
      <c r="D20989" t="s">
        <v>393</v>
      </c>
      <c r="E20989" t="s">
        <v>1530</v>
      </c>
      <c r="F20989">
        <v>10410</v>
      </c>
      <c r="G20989" t="s">
        <v>1531</v>
      </c>
      <c r="H20989" s="101">
        <v>3620</v>
      </c>
      <c r="I20989">
        <v>250.24</v>
      </c>
      <c r="J20989" s="8">
        <v>41242</v>
      </c>
      <c r="K20989" t="s">
        <v>148</v>
      </c>
      <c r="L20989" t="s">
        <v>151</v>
      </c>
      <c r="M20989">
        <v>94120</v>
      </c>
      <c r="N20989" t="s">
        <v>1597</v>
      </c>
      <c r="O20989" s="100">
        <v>2012</v>
      </c>
    </row>
    <row r="20990" spans="1:15" x14ac:dyDescent="0.25">
      <c r="A20990">
        <v>1</v>
      </c>
      <c r="B20990" t="s">
        <v>144</v>
      </c>
      <c r="C20990">
        <v>86</v>
      </c>
      <c r="D20990" t="s">
        <v>393</v>
      </c>
      <c r="E20990" t="s">
        <v>1330</v>
      </c>
      <c r="F20990">
        <v>13577</v>
      </c>
      <c r="G20990" t="s">
        <v>402</v>
      </c>
      <c r="H20990">
        <v>822.5</v>
      </c>
      <c r="I20990">
        <v>60.63</v>
      </c>
      <c r="J20990" s="8">
        <v>41242</v>
      </c>
      <c r="K20990" t="s">
        <v>148</v>
      </c>
      <c r="L20990" t="s">
        <v>151</v>
      </c>
      <c r="M20990">
        <v>21385</v>
      </c>
      <c r="N20990" t="s">
        <v>1597</v>
      </c>
      <c r="O20990" s="100">
        <v>2012</v>
      </c>
    </row>
    <row r="20991" spans="1:15" x14ac:dyDescent="0.25">
      <c r="A20991">
        <v>1</v>
      </c>
      <c r="B20991" t="s">
        <v>144</v>
      </c>
      <c r="C20991">
        <v>86</v>
      </c>
      <c r="D20991" t="s">
        <v>393</v>
      </c>
      <c r="E20991" t="s">
        <v>396</v>
      </c>
      <c r="F20991">
        <v>9912</v>
      </c>
      <c r="G20991" t="s">
        <v>395</v>
      </c>
      <c r="H20991" s="101">
        <v>1698.18</v>
      </c>
      <c r="I20991">
        <v>124.09</v>
      </c>
      <c r="J20991" s="8">
        <v>41242</v>
      </c>
      <c r="K20991" t="s">
        <v>148</v>
      </c>
      <c r="L20991" t="s">
        <v>151</v>
      </c>
      <c r="M20991">
        <v>44152.68</v>
      </c>
      <c r="N20991" t="s">
        <v>1597</v>
      </c>
      <c r="O20991" s="100">
        <v>2012</v>
      </c>
    </row>
    <row r="20992" spans="1:15" x14ac:dyDescent="0.25">
      <c r="A20992">
        <v>1</v>
      </c>
      <c r="B20992" t="s">
        <v>144</v>
      </c>
      <c r="C20992">
        <v>87</v>
      </c>
      <c r="D20992" t="s">
        <v>403</v>
      </c>
      <c r="E20992" t="s">
        <v>406</v>
      </c>
      <c r="F20992">
        <v>11900</v>
      </c>
      <c r="G20992" t="s">
        <v>405</v>
      </c>
      <c r="H20992" s="101">
        <v>1354.41</v>
      </c>
      <c r="I20992">
        <v>98.4</v>
      </c>
      <c r="J20992" s="8">
        <v>41242</v>
      </c>
      <c r="K20992" t="s">
        <v>148</v>
      </c>
      <c r="L20992" t="s">
        <v>151</v>
      </c>
      <c r="M20992">
        <v>35214.660000000003</v>
      </c>
      <c r="N20992" t="s">
        <v>1597</v>
      </c>
      <c r="O20992" s="100">
        <v>2012</v>
      </c>
    </row>
    <row r="20993" spans="1:15" x14ac:dyDescent="0.25">
      <c r="A20993">
        <v>1</v>
      </c>
      <c r="B20993" t="s">
        <v>144</v>
      </c>
      <c r="C20993">
        <v>92</v>
      </c>
      <c r="D20993" t="s">
        <v>407</v>
      </c>
      <c r="E20993" t="s">
        <v>410</v>
      </c>
      <c r="F20993">
        <v>944</v>
      </c>
      <c r="G20993" t="s">
        <v>411</v>
      </c>
      <c r="H20993" s="101">
        <v>1806.04</v>
      </c>
      <c r="I20993">
        <v>129.4</v>
      </c>
      <c r="J20993" s="8">
        <v>41242</v>
      </c>
      <c r="K20993" t="s">
        <v>148</v>
      </c>
      <c r="L20993" t="s">
        <v>151</v>
      </c>
      <c r="M20993">
        <v>46957.04</v>
      </c>
      <c r="N20993" t="s">
        <v>1597</v>
      </c>
      <c r="O20993" s="100">
        <v>2012</v>
      </c>
    </row>
    <row r="20994" spans="1:15" x14ac:dyDescent="0.25">
      <c r="A20994">
        <v>1</v>
      </c>
      <c r="B20994" t="s">
        <v>144</v>
      </c>
      <c r="C20994">
        <v>92</v>
      </c>
      <c r="D20994" t="s">
        <v>407</v>
      </c>
      <c r="E20994" t="s">
        <v>413</v>
      </c>
      <c r="F20994">
        <v>11580</v>
      </c>
      <c r="G20994" t="s">
        <v>411</v>
      </c>
      <c r="H20994" s="101">
        <v>1452.48</v>
      </c>
      <c r="I20994">
        <v>105.03</v>
      </c>
      <c r="J20994" s="8">
        <v>41242</v>
      </c>
      <c r="K20994" t="s">
        <v>148</v>
      </c>
      <c r="L20994" t="s">
        <v>151</v>
      </c>
      <c r="M20994">
        <v>37764.480000000003</v>
      </c>
      <c r="N20994" t="s">
        <v>1597</v>
      </c>
      <c r="O20994" s="100">
        <v>2012</v>
      </c>
    </row>
    <row r="20995" spans="1:15" x14ac:dyDescent="0.25">
      <c r="A20995">
        <v>1</v>
      </c>
      <c r="B20995" t="s">
        <v>144</v>
      </c>
      <c r="C20995">
        <v>92</v>
      </c>
      <c r="D20995" t="s">
        <v>407</v>
      </c>
      <c r="E20995" t="s">
        <v>414</v>
      </c>
      <c r="F20995">
        <v>11408</v>
      </c>
      <c r="G20995" t="s">
        <v>411</v>
      </c>
      <c r="H20995" s="101">
        <v>1293.5999999999999</v>
      </c>
      <c r="I20995">
        <v>93.14</v>
      </c>
      <c r="J20995" s="8">
        <v>41242</v>
      </c>
      <c r="K20995" t="s">
        <v>148</v>
      </c>
      <c r="L20995" t="s">
        <v>151</v>
      </c>
      <c r="M20995">
        <v>33633.599999999999</v>
      </c>
      <c r="N20995" t="s">
        <v>1597</v>
      </c>
      <c r="O20995" s="100">
        <v>2012</v>
      </c>
    </row>
    <row r="20996" spans="1:15" x14ac:dyDescent="0.25">
      <c r="A20996">
        <v>1</v>
      </c>
      <c r="B20996" t="s">
        <v>144</v>
      </c>
      <c r="C20996">
        <v>92</v>
      </c>
      <c r="D20996" t="s">
        <v>407</v>
      </c>
      <c r="E20996" t="s">
        <v>415</v>
      </c>
      <c r="F20996">
        <v>12746</v>
      </c>
      <c r="G20996" t="s">
        <v>411</v>
      </c>
      <c r="H20996" s="101">
        <v>1363.94</v>
      </c>
      <c r="I20996">
        <v>98.25</v>
      </c>
      <c r="J20996" s="8">
        <v>41242</v>
      </c>
      <c r="K20996" t="s">
        <v>148</v>
      </c>
      <c r="L20996" t="s">
        <v>151</v>
      </c>
      <c r="M20996">
        <v>35462.44</v>
      </c>
      <c r="N20996" t="s">
        <v>1597</v>
      </c>
      <c r="O20996" s="100">
        <v>2012</v>
      </c>
    </row>
    <row r="20997" spans="1:15" x14ac:dyDescent="0.25">
      <c r="A20997">
        <v>1</v>
      </c>
      <c r="B20997" t="s">
        <v>144</v>
      </c>
      <c r="C20997">
        <v>92</v>
      </c>
      <c r="D20997" t="s">
        <v>407</v>
      </c>
      <c r="E20997" t="s">
        <v>408</v>
      </c>
      <c r="F20997">
        <v>11020</v>
      </c>
      <c r="G20997" t="s">
        <v>409</v>
      </c>
      <c r="H20997" s="101">
        <v>2034.7</v>
      </c>
      <c r="I20997">
        <v>149.83000000000001</v>
      </c>
      <c r="J20997" s="8">
        <v>41242</v>
      </c>
      <c r="K20997" t="s">
        <v>148</v>
      </c>
      <c r="L20997" t="s">
        <v>151</v>
      </c>
      <c r="M20997">
        <v>52902.2</v>
      </c>
      <c r="N20997" t="s">
        <v>1597</v>
      </c>
      <c r="O20997" s="100">
        <v>2012</v>
      </c>
    </row>
    <row r="20998" spans="1:15" x14ac:dyDescent="0.25">
      <c r="A20998">
        <v>1</v>
      </c>
      <c r="B20998" t="s">
        <v>144</v>
      </c>
      <c r="C20998">
        <v>93</v>
      </c>
      <c r="D20998" t="s">
        <v>418</v>
      </c>
      <c r="E20998" t="s">
        <v>423</v>
      </c>
      <c r="F20998">
        <v>10565</v>
      </c>
      <c r="G20998" t="s">
        <v>424</v>
      </c>
      <c r="H20998" s="101">
        <v>2025.66</v>
      </c>
      <c r="I20998">
        <v>149.08000000000001</v>
      </c>
      <c r="J20998" s="8">
        <v>41242</v>
      </c>
      <c r="K20998" t="s">
        <v>148</v>
      </c>
      <c r="L20998" t="s">
        <v>151</v>
      </c>
      <c r="M20998">
        <v>52667.16</v>
      </c>
      <c r="N20998" t="s">
        <v>1597</v>
      </c>
      <c r="O20998" s="100">
        <v>2012</v>
      </c>
    </row>
    <row r="20999" spans="1:15" x14ac:dyDescent="0.25">
      <c r="A20999">
        <v>1</v>
      </c>
      <c r="B20999" t="s">
        <v>144</v>
      </c>
      <c r="C20999">
        <v>93</v>
      </c>
      <c r="D20999" t="s">
        <v>418</v>
      </c>
      <c r="E20999" t="s">
        <v>429</v>
      </c>
      <c r="F20999">
        <v>12393</v>
      </c>
      <c r="G20999" t="s">
        <v>593</v>
      </c>
      <c r="H20999" s="101">
        <v>1782.31</v>
      </c>
      <c r="I20999">
        <v>129.68</v>
      </c>
      <c r="J20999" s="8">
        <v>41242</v>
      </c>
      <c r="K20999" t="s">
        <v>148</v>
      </c>
      <c r="L20999" t="s">
        <v>151</v>
      </c>
      <c r="M20999">
        <v>46340.06</v>
      </c>
      <c r="N20999" t="s">
        <v>1597</v>
      </c>
      <c r="O20999" s="100">
        <v>2012</v>
      </c>
    </row>
    <row r="21000" spans="1:15" x14ac:dyDescent="0.25">
      <c r="A21000">
        <v>1</v>
      </c>
      <c r="B21000" t="s">
        <v>144</v>
      </c>
      <c r="C21000">
        <v>93</v>
      </c>
      <c r="D21000" t="s">
        <v>418</v>
      </c>
      <c r="E21000" t="s">
        <v>421</v>
      </c>
      <c r="F21000">
        <v>11255</v>
      </c>
      <c r="G21000" t="s">
        <v>422</v>
      </c>
      <c r="H21000" s="101">
        <v>2642.64</v>
      </c>
      <c r="I21000">
        <v>198.68</v>
      </c>
      <c r="J21000" s="8">
        <v>41242</v>
      </c>
      <c r="K21000" t="s">
        <v>148</v>
      </c>
      <c r="L21000" t="s">
        <v>151</v>
      </c>
      <c r="M21000">
        <v>68708.639999999999</v>
      </c>
      <c r="N21000" t="s">
        <v>1597</v>
      </c>
      <c r="O21000" s="100">
        <v>2012</v>
      </c>
    </row>
    <row r="21001" spans="1:15" x14ac:dyDescent="0.25">
      <c r="A21001">
        <v>1</v>
      </c>
      <c r="B21001" t="s">
        <v>144</v>
      </c>
      <c r="C21001">
        <v>93</v>
      </c>
      <c r="D21001" t="s">
        <v>418</v>
      </c>
      <c r="E21001" t="s">
        <v>426</v>
      </c>
      <c r="F21001">
        <v>12488</v>
      </c>
      <c r="G21001" t="s">
        <v>424</v>
      </c>
      <c r="H21001" s="101">
        <v>1925</v>
      </c>
      <c r="I21001">
        <v>142.06</v>
      </c>
      <c r="J21001" s="8">
        <v>41242</v>
      </c>
      <c r="K21001" t="s">
        <v>148</v>
      </c>
      <c r="L21001" t="s">
        <v>151</v>
      </c>
      <c r="M21001">
        <v>50050</v>
      </c>
      <c r="N21001" t="s">
        <v>1597</v>
      </c>
      <c r="O21001" s="100">
        <v>2012</v>
      </c>
    </row>
    <row r="21002" spans="1:15" x14ac:dyDescent="0.25">
      <c r="A21002">
        <v>1</v>
      </c>
      <c r="B21002" t="s">
        <v>144</v>
      </c>
      <c r="C21002">
        <v>93</v>
      </c>
      <c r="D21002" t="s">
        <v>418</v>
      </c>
      <c r="E21002" t="s">
        <v>950</v>
      </c>
      <c r="F21002">
        <v>12460</v>
      </c>
      <c r="G21002" t="s">
        <v>584</v>
      </c>
      <c r="H21002" s="101">
        <v>2456.1799999999998</v>
      </c>
      <c r="I21002">
        <v>187.89</v>
      </c>
      <c r="J21002" s="8">
        <v>41242</v>
      </c>
      <c r="K21002" t="s">
        <v>148</v>
      </c>
      <c r="L21002" t="s">
        <v>151</v>
      </c>
      <c r="M21002">
        <v>63860.68</v>
      </c>
      <c r="N21002" t="s">
        <v>1597</v>
      </c>
      <c r="O21002" s="100">
        <v>2012</v>
      </c>
    </row>
    <row r="21003" spans="1:15" x14ac:dyDescent="0.25">
      <c r="A21003">
        <v>2</v>
      </c>
      <c r="B21003" t="s">
        <v>434</v>
      </c>
      <c r="C21003">
        <v>4</v>
      </c>
      <c r="D21003" t="s">
        <v>145</v>
      </c>
      <c r="E21003" t="s">
        <v>1586</v>
      </c>
      <c r="F21003">
        <v>13750</v>
      </c>
      <c r="G21003" t="s">
        <v>147</v>
      </c>
      <c r="H21003" s="101">
        <v>1300</v>
      </c>
      <c r="I21003">
        <v>187.85</v>
      </c>
      <c r="J21003" s="8">
        <v>41242</v>
      </c>
      <c r="K21003" t="s">
        <v>148</v>
      </c>
      <c r="L21003" t="s">
        <v>151</v>
      </c>
      <c r="M21003">
        <v>33800</v>
      </c>
      <c r="N21003" t="s">
        <v>1596</v>
      </c>
      <c r="O21003" s="100">
        <v>2012</v>
      </c>
    </row>
    <row r="21004" spans="1:15" x14ac:dyDescent="0.25">
      <c r="A21004">
        <v>2</v>
      </c>
      <c r="B21004" t="s">
        <v>434</v>
      </c>
      <c r="C21004">
        <v>4</v>
      </c>
      <c r="D21004" t="s">
        <v>145</v>
      </c>
      <c r="E21004" t="s">
        <v>436</v>
      </c>
      <c r="F21004">
        <v>13290</v>
      </c>
      <c r="G21004" t="s">
        <v>147</v>
      </c>
      <c r="H21004" s="101">
        <v>1339</v>
      </c>
      <c r="I21004">
        <v>97.46</v>
      </c>
      <c r="J21004" s="8">
        <v>41242</v>
      </c>
      <c r="K21004" t="s">
        <v>148</v>
      </c>
      <c r="L21004" t="s">
        <v>151</v>
      </c>
      <c r="M21004">
        <v>34814</v>
      </c>
      <c r="N21004" t="s">
        <v>1596</v>
      </c>
      <c r="O21004" s="100">
        <v>2012</v>
      </c>
    </row>
    <row r="21005" spans="1:15" x14ac:dyDescent="0.25">
      <c r="A21005">
        <v>2</v>
      </c>
      <c r="B21005" t="s">
        <v>434</v>
      </c>
      <c r="C21005">
        <v>4</v>
      </c>
      <c r="D21005" t="s">
        <v>145</v>
      </c>
      <c r="E21005" t="s">
        <v>1449</v>
      </c>
      <c r="F21005">
        <v>13646</v>
      </c>
      <c r="G21005" t="s">
        <v>147</v>
      </c>
      <c r="H21005" s="101">
        <v>1300</v>
      </c>
      <c r="I21005">
        <v>99.45</v>
      </c>
      <c r="J21005" s="8">
        <v>41242</v>
      </c>
      <c r="K21005" t="s">
        <v>148</v>
      </c>
      <c r="L21005" t="s">
        <v>151</v>
      </c>
      <c r="M21005">
        <v>33800</v>
      </c>
      <c r="N21005" t="s">
        <v>1596</v>
      </c>
      <c r="O21005" s="100">
        <v>2012</v>
      </c>
    </row>
    <row r="21006" spans="1:15" x14ac:dyDescent="0.25">
      <c r="A21006">
        <v>2</v>
      </c>
      <c r="B21006" t="s">
        <v>434</v>
      </c>
      <c r="C21006">
        <v>4</v>
      </c>
      <c r="D21006" t="s">
        <v>145</v>
      </c>
      <c r="E21006" t="s">
        <v>438</v>
      </c>
      <c r="F21006">
        <v>12645</v>
      </c>
      <c r="G21006" t="s">
        <v>147</v>
      </c>
      <c r="H21006" s="101">
        <v>1467.65</v>
      </c>
      <c r="I21006">
        <v>112.27</v>
      </c>
      <c r="J21006" s="8">
        <v>41242</v>
      </c>
      <c r="K21006" t="s">
        <v>148</v>
      </c>
      <c r="L21006" t="s">
        <v>151</v>
      </c>
      <c r="M21006">
        <v>38158.9</v>
      </c>
      <c r="N21006" t="s">
        <v>1596</v>
      </c>
      <c r="O21006" s="100">
        <v>2012</v>
      </c>
    </row>
    <row r="21007" spans="1:15" x14ac:dyDescent="0.25">
      <c r="A21007">
        <v>2</v>
      </c>
      <c r="B21007" t="s">
        <v>434</v>
      </c>
      <c r="C21007">
        <v>4</v>
      </c>
      <c r="D21007" t="s">
        <v>145</v>
      </c>
      <c r="E21007" t="s">
        <v>439</v>
      </c>
      <c r="F21007">
        <v>10606</v>
      </c>
      <c r="G21007" t="s">
        <v>147</v>
      </c>
      <c r="H21007">
        <v>165</v>
      </c>
      <c r="I21007">
        <v>23.84</v>
      </c>
      <c r="J21007" s="8">
        <v>41242</v>
      </c>
      <c r="K21007" t="s">
        <v>148</v>
      </c>
      <c r="L21007" t="s">
        <v>149</v>
      </c>
      <c r="M21007">
        <v>4290</v>
      </c>
      <c r="N21007" t="s">
        <v>1596</v>
      </c>
      <c r="O21007" s="100">
        <v>2012</v>
      </c>
    </row>
    <row r="21008" spans="1:15" x14ac:dyDescent="0.25">
      <c r="A21008">
        <v>2</v>
      </c>
      <c r="B21008" t="s">
        <v>434</v>
      </c>
      <c r="C21008">
        <v>4</v>
      </c>
      <c r="D21008" t="s">
        <v>145</v>
      </c>
      <c r="E21008" t="s">
        <v>440</v>
      </c>
      <c r="F21008">
        <v>12420</v>
      </c>
      <c r="G21008" t="s">
        <v>159</v>
      </c>
      <c r="H21008" s="101">
        <v>1746.15</v>
      </c>
      <c r="I21008">
        <v>128.37</v>
      </c>
      <c r="J21008" s="8">
        <v>41242</v>
      </c>
      <c r="K21008" t="s">
        <v>148</v>
      </c>
      <c r="L21008" t="s">
        <v>151</v>
      </c>
      <c r="M21008">
        <v>45399.9</v>
      </c>
      <c r="N21008" t="s">
        <v>1596</v>
      </c>
      <c r="O21008" s="100">
        <v>2012</v>
      </c>
    </row>
    <row r="21009" spans="1:15" x14ac:dyDescent="0.25">
      <c r="A21009">
        <v>2</v>
      </c>
      <c r="B21009" t="s">
        <v>434</v>
      </c>
      <c r="C21009">
        <v>6</v>
      </c>
      <c r="D21009" t="s">
        <v>162</v>
      </c>
      <c r="E21009" t="s">
        <v>441</v>
      </c>
      <c r="F21009">
        <v>10236</v>
      </c>
      <c r="G21009" t="s">
        <v>164</v>
      </c>
      <c r="H21009" s="101">
        <v>2170.15</v>
      </c>
      <c r="I21009">
        <v>158.76</v>
      </c>
      <c r="J21009" s="8">
        <v>41242</v>
      </c>
      <c r="K21009" t="s">
        <v>148</v>
      </c>
      <c r="L21009" t="s">
        <v>151</v>
      </c>
      <c r="M21009">
        <v>56423.9</v>
      </c>
      <c r="N21009" t="s">
        <v>1596</v>
      </c>
      <c r="O21009" s="100">
        <v>2012</v>
      </c>
    </row>
    <row r="21010" spans="1:15" x14ac:dyDescent="0.25">
      <c r="A21010">
        <v>2</v>
      </c>
      <c r="B21010" t="s">
        <v>434</v>
      </c>
      <c r="C21010">
        <v>6</v>
      </c>
      <c r="D21010" t="s">
        <v>162</v>
      </c>
      <c r="E21010" t="s">
        <v>442</v>
      </c>
      <c r="F21010">
        <v>12182</v>
      </c>
      <c r="G21010" t="s">
        <v>164</v>
      </c>
      <c r="H21010" s="101">
        <v>1012</v>
      </c>
      <c r="I21010">
        <v>77.41</v>
      </c>
      <c r="J21010" s="8">
        <v>41242</v>
      </c>
      <c r="K21010" t="s">
        <v>148</v>
      </c>
      <c r="L21010" t="s">
        <v>149</v>
      </c>
      <c r="M21010">
        <v>26312</v>
      </c>
      <c r="N21010" t="s">
        <v>1596</v>
      </c>
      <c r="O21010" s="100">
        <v>2012</v>
      </c>
    </row>
    <row r="21011" spans="1:15" x14ac:dyDescent="0.25">
      <c r="A21011">
        <v>2</v>
      </c>
      <c r="B21011" t="s">
        <v>434</v>
      </c>
      <c r="C21011">
        <v>6</v>
      </c>
      <c r="D21011" t="s">
        <v>162</v>
      </c>
      <c r="E21011" t="s">
        <v>444</v>
      </c>
      <c r="F21011">
        <v>13193</v>
      </c>
      <c r="G21011" t="s">
        <v>164</v>
      </c>
      <c r="H21011">
        <v>92.7</v>
      </c>
      <c r="I21011">
        <v>7.09</v>
      </c>
      <c r="J21011" s="8">
        <v>41242</v>
      </c>
      <c r="K21011" t="s">
        <v>148</v>
      </c>
      <c r="L21011" t="s">
        <v>149</v>
      </c>
      <c r="M21011">
        <v>2410.1999999999998</v>
      </c>
      <c r="N21011" t="s">
        <v>1596</v>
      </c>
      <c r="O21011" s="100">
        <v>2012</v>
      </c>
    </row>
    <row r="21012" spans="1:15" x14ac:dyDescent="0.25">
      <c r="A21012">
        <v>2</v>
      </c>
      <c r="B21012" t="s">
        <v>434</v>
      </c>
      <c r="C21012">
        <v>6</v>
      </c>
      <c r="D21012" t="s">
        <v>162</v>
      </c>
      <c r="E21012" t="s">
        <v>445</v>
      </c>
      <c r="F21012">
        <v>13192</v>
      </c>
      <c r="G21012" t="s">
        <v>164</v>
      </c>
      <c r="H21012" s="101">
        <v>1648</v>
      </c>
      <c r="I21012">
        <v>120.86</v>
      </c>
      <c r="J21012" s="8">
        <v>41242</v>
      </c>
      <c r="K21012" t="s">
        <v>148</v>
      </c>
      <c r="L21012" t="s">
        <v>151</v>
      </c>
      <c r="M21012">
        <v>42848</v>
      </c>
      <c r="N21012" t="s">
        <v>1596</v>
      </c>
      <c r="O21012" s="100">
        <v>2012</v>
      </c>
    </row>
    <row r="21013" spans="1:15" x14ac:dyDescent="0.25">
      <c r="A21013">
        <v>2</v>
      </c>
      <c r="B21013" t="s">
        <v>434</v>
      </c>
      <c r="C21013">
        <v>6</v>
      </c>
      <c r="D21013" t="s">
        <v>162</v>
      </c>
      <c r="E21013" t="s">
        <v>446</v>
      </c>
      <c r="F21013">
        <v>11139</v>
      </c>
      <c r="G21013" t="s">
        <v>164</v>
      </c>
      <c r="H21013" s="101">
        <v>1697.44</v>
      </c>
      <c r="I21013">
        <v>109.11</v>
      </c>
      <c r="J21013" s="8">
        <v>41242</v>
      </c>
      <c r="K21013" t="s">
        <v>148</v>
      </c>
      <c r="L21013" t="s">
        <v>151</v>
      </c>
      <c r="M21013">
        <v>44133.440000000002</v>
      </c>
      <c r="N21013" t="s">
        <v>1596</v>
      </c>
      <c r="O21013" s="100">
        <v>2012</v>
      </c>
    </row>
    <row r="21014" spans="1:15" x14ac:dyDescent="0.25">
      <c r="A21014">
        <v>2</v>
      </c>
      <c r="B21014" t="s">
        <v>434</v>
      </c>
      <c r="C21014">
        <v>14</v>
      </c>
      <c r="D21014" t="s">
        <v>172</v>
      </c>
      <c r="E21014" t="s">
        <v>453</v>
      </c>
      <c r="F21014">
        <v>12680</v>
      </c>
      <c r="G21014" t="s">
        <v>452</v>
      </c>
      <c r="H21014" s="101">
        <v>2884.62</v>
      </c>
      <c r="I21014">
        <v>219.56</v>
      </c>
      <c r="J21014" s="8">
        <v>41242</v>
      </c>
      <c r="K21014" t="s">
        <v>148</v>
      </c>
      <c r="L21014" t="s">
        <v>151</v>
      </c>
      <c r="M21014">
        <v>75000.12</v>
      </c>
      <c r="N21014" t="s">
        <v>1596</v>
      </c>
      <c r="O21014" s="100">
        <v>2012</v>
      </c>
    </row>
    <row r="21015" spans="1:15" x14ac:dyDescent="0.25">
      <c r="A21015">
        <v>2</v>
      </c>
      <c r="B21015" t="s">
        <v>434</v>
      </c>
      <c r="C21015">
        <v>14</v>
      </c>
      <c r="D21015" t="s">
        <v>172</v>
      </c>
      <c r="E21015" t="s">
        <v>451</v>
      </c>
      <c r="F21015">
        <v>12209</v>
      </c>
      <c r="G21015" t="s">
        <v>186</v>
      </c>
      <c r="H21015" s="101">
        <v>3653.85</v>
      </c>
      <c r="I21015">
        <v>253.72</v>
      </c>
      <c r="J21015" s="8">
        <v>41242</v>
      </c>
      <c r="K21015" t="s">
        <v>148</v>
      </c>
      <c r="L21015" t="s">
        <v>151</v>
      </c>
      <c r="M21015">
        <v>95000.1</v>
      </c>
      <c r="N21015" t="s">
        <v>1596</v>
      </c>
      <c r="O21015" s="100">
        <v>2012</v>
      </c>
    </row>
    <row r="21016" spans="1:15" x14ac:dyDescent="0.25">
      <c r="A21016">
        <v>2</v>
      </c>
      <c r="B21016" t="s">
        <v>434</v>
      </c>
      <c r="C21016">
        <v>14</v>
      </c>
      <c r="D21016" t="s">
        <v>172</v>
      </c>
      <c r="E21016" t="s">
        <v>456</v>
      </c>
      <c r="F21016">
        <v>13038</v>
      </c>
      <c r="G21016" t="s">
        <v>457</v>
      </c>
      <c r="H21016">
        <v>700</v>
      </c>
      <c r="I21016">
        <v>53.55</v>
      </c>
      <c r="J21016" s="8">
        <v>41242</v>
      </c>
      <c r="K21016" t="s">
        <v>148</v>
      </c>
      <c r="L21016" t="s">
        <v>149</v>
      </c>
      <c r="M21016">
        <v>18200</v>
      </c>
      <c r="N21016" t="s">
        <v>1596</v>
      </c>
      <c r="O21016" s="100">
        <v>2012</v>
      </c>
    </row>
    <row r="21017" spans="1:15" x14ac:dyDescent="0.25">
      <c r="A21017">
        <v>2</v>
      </c>
      <c r="B21017" t="s">
        <v>434</v>
      </c>
      <c r="C21017">
        <v>14</v>
      </c>
      <c r="D21017" t="s">
        <v>172</v>
      </c>
      <c r="E21017" t="s">
        <v>448</v>
      </c>
      <c r="F21017">
        <v>11932</v>
      </c>
      <c r="G21017" t="s">
        <v>176</v>
      </c>
      <c r="H21017" s="101">
        <v>2192.31</v>
      </c>
      <c r="I21017">
        <v>165.13</v>
      </c>
      <c r="J21017" s="8">
        <v>41242</v>
      </c>
      <c r="K21017" t="s">
        <v>148</v>
      </c>
      <c r="L21017" t="s">
        <v>151</v>
      </c>
      <c r="M21017">
        <v>57000.06</v>
      </c>
      <c r="N21017" t="s">
        <v>1596</v>
      </c>
      <c r="O21017" s="100">
        <v>2012</v>
      </c>
    </row>
    <row r="21018" spans="1:15" x14ac:dyDescent="0.25">
      <c r="A21018">
        <v>2</v>
      </c>
      <c r="B21018" t="s">
        <v>434</v>
      </c>
      <c r="C21018">
        <v>14</v>
      </c>
      <c r="D21018" t="s">
        <v>172</v>
      </c>
      <c r="E21018" t="s">
        <v>454</v>
      </c>
      <c r="F21018">
        <v>12989</v>
      </c>
      <c r="G21018" t="s">
        <v>181</v>
      </c>
      <c r="H21018" s="101">
        <v>2398.21</v>
      </c>
      <c r="I21018">
        <v>176.21</v>
      </c>
      <c r="J21018" s="8">
        <v>41242</v>
      </c>
      <c r="K21018" t="s">
        <v>148</v>
      </c>
      <c r="L21018" t="s">
        <v>151</v>
      </c>
      <c r="M21018">
        <v>62353.46</v>
      </c>
      <c r="N21018" t="s">
        <v>1596</v>
      </c>
      <c r="O21018" s="100">
        <v>2012</v>
      </c>
    </row>
    <row r="21019" spans="1:15" x14ac:dyDescent="0.25">
      <c r="A21019">
        <v>2</v>
      </c>
      <c r="B21019" t="s">
        <v>434</v>
      </c>
      <c r="C21019">
        <v>14</v>
      </c>
      <c r="D21019" t="s">
        <v>172</v>
      </c>
      <c r="E21019" t="s">
        <v>455</v>
      </c>
      <c r="F21019">
        <v>12392</v>
      </c>
      <c r="G21019" t="s">
        <v>181</v>
      </c>
      <c r="H21019" s="101">
        <v>2395.59</v>
      </c>
      <c r="I21019">
        <v>183.27</v>
      </c>
      <c r="J21019" s="8">
        <v>41242</v>
      </c>
      <c r="K21019" t="s">
        <v>148</v>
      </c>
      <c r="L21019" t="s">
        <v>151</v>
      </c>
      <c r="M21019">
        <v>62285.34</v>
      </c>
      <c r="N21019" t="s">
        <v>1596</v>
      </c>
      <c r="O21019" s="100">
        <v>2012</v>
      </c>
    </row>
    <row r="21020" spans="1:15" x14ac:dyDescent="0.25">
      <c r="A21020">
        <v>2</v>
      </c>
      <c r="B21020" t="s">
        <v>434</v>
      </c>
      <c r="C21020">
        <v>14</v>
      </c>
      <c r="D21020" t="s">
        <v>172</v>
      </c>
      <c r="E21020" t="s">
        <v>449</v>
      </c>
      <c r="F21020">
        <v>13512</v>
      </c>
      <c r="G21020" t="s">
        <v>176</v>
      </c>
      <c r="H21020" s="101">
        <v>2258.08</v>
      </c>
      <c r="I21020">
        <v>167.53</v>
      </c>
      <c r="J21020" s="8">
        <v>41242</v>
      </c>
      <c r="K21020" t="s">
        <v>148</v>
      </c>
      <c r="L21020" t="s">
        <v>151</v>
      </c>
      <c r="M21020">
        <v>58710.080000000002</v>
      </c>
      <c r="N21020" t="s">
        <v>1596</v>
      </c>
      <c r="O21020" s="100">
        <v>2012</v>
      </c>
    </row>
    <row r="21021" spans="1:15" x14ac:dyDescent="0.25">
      <c r="A21021">
        <v>2</v>
      </c>
      <c r="B21021" t="s">
        <v>434</v>
      </c>
      <c r="C21021">
        <v>14</v>
      </c>
      <c r="D21021" t="s">
        <v>172</v>
      </c>
      <c r="E21021" t="s">
        <v>1283</v>
      </c>
      <c r="F21021">
        <v>13566</v>
      </c>
      <c r="G21021" t="s">
        <v>176</v>
      </c>
      <c r="H21021" s="101">
        <v>2192.31</v>
      </c>
      <c r="I21021">
        <v>161.9</v>
      </c>
      <c r="J21021" s="8">
        <v>41242</v>
      </c>
      <c r="K21021" t="s">
        <v>148</v>
      </c>
      <c r="L21021" t="s">
        <v>151</v>
      </c>
      <c r="M21021">
        <v>57000.06</v>
      </c>
      <c r="N21021" t="s">
        <v>1596</v>
      </c>
      <c r="O21021" s="100">
        <v>2012</v>
      </c>
    </row>
    <row r="21022" spans="1:15" x14ac:dyDescent="0.25">
      <c r="A21022">
        <v>2</v>
      </c>
      <c r="B21022" t="s">
        <v>434</v>
      </c>
      <c r="C21022">
        <v>15</v>
      </c>
      <c r="D21022" t="s">
        <v>459</v>
      </c>
      <c r="E21022" t="s">
        <v>464</v>
      </c>
      <c r="F21022">
        <v>12596</v>
      </c>
      <c r="G21022" t="s">
        <v>463</v>
      </c>
      <c r="H21022" s="101">
        <v>1857.64</v>
      </c>
      <c r="I21022">
        <v>130.13999999999999</v>
      </c>
      <c r="J21022" s="8">
        <v>41242</v>
      </c>
      <c r="K21022" t="s">
        <v>148</v>
      </c>
      <c r="L21022" t="s">
        <v>151</v>
      </c>
      <c r="M21022">
        <v>48298.64</v>
      </c>
      <c r="N21022" t="s">
        <v>1596</v>
      </c>
      <c r="O21022" s="100">
        <v>2012</v>
      </c>
    </row>
    <row r="21023" spans="1:15" x14ac:dyDescent="0.25">
      <c r="A21023">
        <v>2</v>
      </c>
      <c r="B21023" t="s">
        <v>434</v>
      </c>
      <c r="C21023">
        <v>15</v>
      </c>
      <c r="D21023" t="s">
        <v>459</v>
      </c>
      <c r="E21023" t="s">
        <v>460</v>
      </c>
      <c r="F21023">
        <v>12754</v>
      </c>
      <c r="G21023" t="s">
        <v>461</v>
      </c>
      <c r="H21023" s="101">
        <v>1754.57</v>
      </c>
      <c r="I21023">
        <v>128.21</v>
      </c>
      <c r="J21023" s="8">
        <v>41242</v>
      </c>
      <c r="K21023" t="s">
        <v>148</v>
      </c>
      <c r="L21023" t="s">
        <v>151</v>
      </c>
      <c r="M21023">
        <v>45618.82</v>
      </c>
      <c r="N21023" t="s">
        <v>1596</v>
      </c>
      <c r="O21023" s="100">
        <v>2012</v>
      </c>
    </row>
    <row r="21024" spans="1:15" x14ac:dyDescent="0.25">
      <c r="A21024">
        <v>2</v>
      </c>
      <c r="B21024" t="s">
        <v>434</v>
      </c>
      <c r="C21024">
        <v>16</v>
      </c>
      <c r="D21024" t="s">
        <v>465</v>
      </c>
      <c r="E21024" t="s">
        <v>1532</v>
      </c>
      <c r="F21024">
        <v>13704</v>
      </c>
      <c r="G21024" t="s">
        <v>467</v>
      </c>
      <c r="H21024">
        <v>391.5</v>
      </c>
      <c r="I21024">
        <v>53.59</v>
      </c>
      <c r="J21024" s="8">
        <v>41242</v>
      </c>
      <c r="K21024" t="s">
        <v>148</v>
      </c>
      <c r="L21024" t="s">
        <v>190</v>
      </c>
      <c r="M21024">
        <v>10179</v>
      </c>
      <c r="N21024" t="s">
        <v>1596</v>
      </c>
      <c r="O21024" s="100">
        <v>2012</v>
      </c>
    </row>
    <row r="21025" spans="1:15" x14ac:dyDescent="0.25">
      <c r="A21025">
        <v>2</v>
      </c>
      <c r="B21025" t="s">
        <v>434</v>
      </c>
      <c r="C21025">
        <v>16</v>
      </c>
      <c r="D21025" t="s">
        <v>465</v>
      </c>
      <c r="E21025" t="s">
        <v>471</v>
      </c>
      <c r="F21025">
        <v>9454</v>
      </c>
      <c r="G21025" t="s">
        <v>472</v>
      </c>
      <c r="H21025" s="101">
        <v>2947.52</v>
      </c>
      <c r="I21025">
        <v>221.12</v>
      </c>
      <c r="J21025" s="8">
        <v>41242</v>
      </c>
      <c r="K21025" t="s">
        <v>148</v>
      </c>
      <c r="L21025" t="s">
        <v>151</v>
      </c>
      <c r="M21025">
        <v>76635.520000000004</v>
      </c>
      <c r="N21025" t="s">
        <v>1596</v>
      </c>
      <c r="O21025" s="100">
        <v>2012</v>
      </c>
    </row>
    <row r="21026" spans="1:15" x14ac:dyDescent="0.25">
      <c r="A21026">
        <v>2</v>
      </c>
      <c r="B21026" t="s">
        <v>434</v>
      </c>
      <c r="C21026">
        <v>16</v>
      </c>
      <c r="D21026" t="s">
        <v>465</v>
      </c>
      <c r="E21026" t="s">
        <v>468</v>
      </c>
      <c r="F21026">
        <v>13249</v>
      </c>
      <c r="G21026" t="s">
        <v>469</v>
      </c>
      <c r="H21026" s="101">
        <v>1900.35</v>
      </c>
      <c r="I21026">
        <v>123.79</v>
      </c>
      <c r="J21026" s="8">
        <v>41242</v>
      </c>
      <c r="K21026" t="s">
        <v>148</v>
      </c>
      <c r="L21026" t="s">
        <v>151</v>
      </c>
      <c r="M21026">
        <v>49409.1</v>
      </c>
      <c r="N21026" t="s">
        <v>1596</v>
      </c>
      <c r="O21026" s="100">
        <v>2012</v>
      </c>
    </row>
    <row r="21027" spans="1:15" x14ac:dyDescent="0.25">
      <c r="A21027">
        <v>2</v>
      </c>
      <c r="B21027" t="s">
        <v>434</v>
      </c>
      <c r="C21027">
        <v>16</v>
      </c>
      <c r="D21027" t="s">
        <v>465</v>
      </c>
      <c r="E21027" t="s">
        <v>470</v>
      </c>
      <c r="F21027">
        <v>12911</v>
      </c>
      <c r="G21027" t="s">
        <v>469</v>
      </c>
      <c r="H21027" s="101">
        <v>2164.2399999999998</v>
      </c>
      <c r="I21027">
        <v>165.56</v>
      </c>
      <c r="J21027" s="8">
        <v>41242</v>
      </c>
      <c r="K21027" t="s">
        <v>148</v>
      </c>
      <c r="L21027" t="s">
        <v>151</v>
      </c>
      <c r="M21027">
        <v>56270.239999999998</v>
      </c>
      <c r="N21027" t="s">
        <v>1596</v>
      </c>
      <c r="O21027" s="100">
        <v>2012</v>
      </c>
    </row>
    <row r="21028" spans="1:15" x14ac:dyDescent="0.25">
      <c r="A21028">
        <v>2</v>
      </c>
      <c r="B21028" t="s">
        <v>434</v>
      </c>
      <c r="C21028">
        <v>24</v>
      </c>
      <c r="D21028" t="s">
        <v>205</v>
      </c>
      <c r="E21028" t="s">
        <v>473</v>
      </c>
      <c r="F21028">
        <v>12912</v>
      </c>
      <c r="G21028" t="s">
        <v>207</v>
      </c>
      <c r="H21028" s="101">
        <v>1485.26</v>
      </c>
      <c r="I21028">
        <v>109.26</v>
      </c>
      <c r="J21028" s="8">
        <v>41242</v>
      </c>
      <c r="K21028" t="s">
        <v>148</v>
      </c>
      <c r="L21028" t="s">
        <v>151</v>
      </c>
      <c r="M21028">
        <v>38616.76</v>
      </c>
      <c r="N21028" t="s">
        <v>1596</v>
      </c>
      <c r="O21028" s="100">
        <v>2012</v>
      </c>
    </row>
    <row r="21029" spans="1:15" x14ac:dyDescent="0.25">
      <c r="A21029">
        <v>2</v>
      </c>
      <c r="B21029" t="s">
        <v>434</v>
      </c>
      <c r="C21029">
        <v>24</v>
      </c>
      <c r="D21029" t="s">
        <v>205</v>
      </c>
      <c r="E21029" t="s">
        <v>474</v>
      </c>
      <c r="F21029">
        <v>12525</v>
      </c>
      <c r="G21029" t="s">
        <v>207</v>
      </c>
      <c r="H21029" s="101">
        <v>1452.92</v>
      </c>
      <c r="I21029">
        <v>84.77</v>
      </c>
      <c r="J21029" s="8">
        <v>41242</v>
      </c>
      <c r="K21029" t="s">
        <v>148</v>
      </c>
      <c r="L21029" t="s">
        <v>151</v>
      </c>
      <c r="M21029">
        <v>37775.919999999998</v>
      </c>
      <c r="N21029" t="s">
        <v>1596</v>
      </c>
      <c r="O21029" s="100">
        <v>2012</v>
      </c>
    </row>
    <row r="21030" spans="1:15" x14ac:dyDescent="0.25">
      <c r="A21030">
        <v>2</v>
      </c>
      <c r="B21030" t="s">
        <v>434</v>
      </c>
      <c r="C21030">
        <v>24</v>
      </c>
      <c r="D21030" t="s">
        <v>205</v>
      </c>
      <c r="E21030" t="s">
        <v>478</v>
      </c>
      <c r="F21030">
        <v>13351</v>
      </c>
      <c r="G21030" t="s">
        <v>207</v>
      </c>
      <c r="H21030" s="101">
        <v>1428</v>
      </c>
      <c r="I21030">
        <v>103.42</v>
      </c>
      <c r="J21030" s="8">
        <v>41242</v>
      </c>
      <c r="K21030" t="s">
        <v>148</v>
      </c>
      <c r="L21030" t="s">
        <v>151</v>
      </c>
      <c r="M21030">
        <v>37128</v>
      </c>
      <c r="N21030" t="s">
        <v>1596</v>
      </c>
      <c r="O21030" s="100">
        <v>2012</v>
      </c>
    </row>
    <row r="21031" spans="1:15" x14ac:dyDescent="0.25">
      <c r="A21031">
        <v>2</v>
      </c>
      <c r="B21031" t="s">
        <v>434</v>
      </c>
      <c r="C21031">
        <v>25</v>
      </c>
      <c r="D21031" t="s">
        <v>483</v>
      </c>
      <c r="E21031" t="s">
        <v>1553</v>
      </c>
      <c r="F21031">
        <v>13729</v>
      </c>
      <c r="G21031" t="s">
        <v>485</v>
      </c>
      <c r="H21031">
        <v>973</v>
      </c>
      <c r="I21031">
        <v>114.25</v>
      </c>
      <c r="J21031" s="8">
        <v>41242</v>
      </c>
      <c r="K21031" t="s">
        <v>148</v>
      </c>
      <c r="L21031" t="s">
        <v>149</v>
      </c>
      <c r="M21031">
        <v>25298</v>
      </c>
      <c r="N21031" t="s">
        <v>1596</v>
      </c>
      <c r="O21031" s="100">
        <v>2012</v>
      </c>
    </row>
    <row r="21032" spans="1:15" x14ac:dyDescent="0.25">
      <c r="A21032">
        <v>2</v>
      </c>
      <c r="B21032" t="s">
        <v>434</v>
      </c>
      <c r="C21032">
        <v>25</v>
      </c>
      <c r="D21032" t="s">
        <v>483</v>
      </c>
      <c r="E21032" t="s">
        <v>1568</v>
      </c>
      <c r="F21032">
        <v>13745</v>
      </c>
      <c r="G21032" t="s">
        <v>485</v>
      </c>
      <c r="H21032" s="101">
        <v>2320</v>
      </c>
      <c r="I21032">
        <v>177.48</v>
      </c>
      <c r="J21032" s="8">
        <v>41242</v>
      </c>
      <c r="K21032" t="s">
        <v>148</v>
      </c>
      <c r="L21032" t="s">
        <v>151</v>
      </c>
      <c r="M21032">
        <v>60320</v>
      </c>
      <c r="N21032" t="s">
        <v>1596</v>
      </c>
      <c r="O21032" s="100">
        <v>2012</v>
      </c>
    </row>
    <row r="21033" spans="1:15" x14ac:dyDescent="0.25">
      <c r="A21033">
        <v>2</v>
      </c>
      <c r="B21033" t="s">
        <v>434</v>
      </c>
      <c r="C21033">
        <v>25</v>
      </c>
      <c r="D21033" t="s">
        <v>483</v>
      </c>
      <c r="E21033" t="s">
        <v>486</v>
      </c>
      <c r="F21033">
        <v>13456</v>
      </c>
      <c r="G21033" t="s">
        <v>485</v>
      </c>
      <c r="H21033" s="101">
        <v>2971.16</v>
      </c>
      <c r="I21033">
        <v>222.94</v>
      </c>
      <c r="J21033" s="8">
        <v>41242</v>
      </c>
      <c r="K21033" t="s">
        <v>148</v>
      </c>
      <c r="L21033" t="s">
        <v>151</v>
      </c>
      <c r="M21033">
        <v>77250.16</v>
      </c>
      <c r="N21033" t="s">
        <v>1596</v>
      </c>
      <c r="O21033" s="100">
        <v>2012</v>
      </c>
    </row>
    <row r="21034" spans="1:15" x14ac:dyDescent="0.25">
      <c r="A21034">
        <v>2</v>
      </c>
      <c r="B21034" t="s">
        <v>434</v>
      </c>
      <c r="C21034">
        <v>32</v>
      </c>
      <c r="D21034" t="s">
        <v>266</v>
      </c>
      <c r="E21034" t="s">
        <v>1613</v>
      </c>
      <c r="F21034">
        <v>13798</v>
      </c>
      <c r="G21034" t="s">
        <v>268</v>
      </c>
      <c r="H21034">
        <v>414</v>
      </c>
      <c r="I21034">
        <v>59.82</v>
      </c>
      <c r="J21034" s="8">
        <v>41242</v>
      </c>
      <c r="K21034" t="s">
        <v>148</v>
      </c>
      <c r="L21034" t="s">
        <v>149</v>
      </c>
      <c r="M21034">
        <v>10764</v>
      </c>
      <c r="N21034" t="s">
        <v>1596</v>
      </c>
      <c r="O21034" s="100">
        <v>2012</v>
      </c>
    </row>
    <row r="21035" spans="1:15" x14ac:dyDescent="0.25">
      <c r="A21035">
        <v>2</v>
      </c>
      <c r="B21035" t="s">
        <v>434</v>
      </c>
      <c r="C21035">
        <v>32</v>
      </c>
      <c r="D21035" t="s">
        <v>266</v>
      </c>
      <c r="E21035" t="s">
        <v>487</v>
      </c>
      <c r="F21035">
        <v>12148</v>
      </c>
      <c r="G21035" t="s">
        <v>268</v>
      </c>
      <c r="H21035">
        <v>423</v>
      </c>
      <c r="I21035">
        <v>32.36</v>
      </c>
      <c r="J21035" s="8">
        <v>41242</v>
      </c>
      <c r="K21035" t="s">
        <v>148</v>
      </c>
      <c r="L21035" t="s">
        <v>149</v>
      </c>
      <c r="M21035">
        <v>10998</v>
      </c>
      <c r="N21035" t="s">
        <v>1596</v>
      </c>
      <c r="O21035" s="100">
        <v>2012</v>
      </c>
    </row>
    <row r="21036" spans="1:15" x14ac:dyDescent="0.25">
      <c r="A21036">
        <v>2</v>
      </c>
      <c r="B21036" t="s">
        <v>434</v>
      </c>
      <c r="C21036">
        <v>32</v>
      </c>
      <c r="D21036" t="s">
        <v>266</v>
      </c>
      <c r="E21036" t="s">
        <v>489</v>
      </c>
      <c r="F21036">
        <v>13197</v>
      </c>
      <c r="G21036" t="s">
        <v>268</v>
      </c>
      <c r="H21036" s="101">
        <v>1500</v>
      </c>
      <c r="I21036">
        <v>107.19</v>
      </c>
      <c r="J21036" s="8">
        <v>41242</v>
      </c>
      <c r="K21036" t="s">
        <v>148</v>
      </c>
      <c r="L21036" t="s">
        <v>151</v>
      </c>
      <c r="M21036">
        <v>39000</v>
      </c>
      <c r="N21036" t="s">
        <v>1596</v>
      </c>
      <c r="O21036" s="100">
        <v>2012</v>
      </c>
    </row>
    <row r="21037" spans="1:15" x14ac:dyDescent="0.25">
      <c r="A21037">
        <v>2</v>
      </c>
      <c r="B21037" t="s">
        <v>434</v>
      </c>
      <c r="C21037">
        <v>32</v>
      </c>
      <c r="D21037" t="s">
        <v>266</v>
      </c>
      <c r="E21037" t="s">
        <v>490</v>
      </c>
      <c r="F21037">
        <v>11953</v>
      </c>
      <c r="G21037" t="s">
        <v>268</v>
      </c>
      <c r="H21037">
        <v>446.76</v>
      </c>
      <c r="I21037">
        <v>34.18</v>
      </c>
      <c r="J21037" s="8">
        <v>41242</v>
      </c>
      <c r="K21037" t="s">
        <v>148</v>
      </c>
      <c r="L21037" t="s">
        <v>149</v>
      </c>
      <c r="M21037">
        <v>11615.76</v>
      </c>
      <c r="N21037" t="s">
        <v>1596</v>
      </c>
      <c r="O21037" s="100">
        <v>2012</v>
      </c>
    </row>
    <row r="21038" spans="1:15" x14ac:dyDescent="0.25">
      <c r="A21038">
        <v>2</v>
      </c>
      <c r="B21038" t="s">
        <v>434</v>
      </c>
      <c r="C21038">
        <v>32</v>
      </c>
      <c r="D21038" t="s">
        <v>266</v>
      </c>
      <c r="E21038" t="s">
        <v>491</v>
      </c>
      <c r="F21038">
        <v>10161</v>
      </c>
      <c r="G21038" t="s">
        <v>268</v>
      </c>
      <c r="H21038" s="101">
        <v>1697.44</v>
      </c>
      <c r="I21038">
        <v>128.74</v>
      </c>
      <c r="J21038" s="8">
        <v>41242</v>
      </c>
      <c r="K21038" t="s">
        <v>148</v>
      </c>
      <c r="L21038" t="s">
        <v>151</v>
      </c>
      <c r="M21038">
        <v>44133.440000000002</v>
      </c>
      <c r="N21038" t="s">
        <v>1596</v>
      </c>
      <c r="O21038" s="100">
        <v>2012</v>
      </c>
    </row>
    <row r="21039" spans="1:15" x14ac:dyDescent="0.25">
      <c r="A21039">
        <v>2</v>
      </c>
      <c r="B21039" t="s">
        <v>434</v>
      </c>
      <c r="C21039">
        <v>42</v>
      </c>
      <c r="D21039" t="s">
        <v>277</v>
      </c>
      <c r="E21039" t="s">
        <v>480</v>
      </c>
      <c r="F21039">
        <v>13098</v>
      </c>
      <c r="G21039" t="s">
        <v>481</v>
      </c>
      <c r="H21039" s="101">
        <v>1596.5</v>
      </c>
      <c r="I21039">
        <v>116.66</v>
      </c>
      <c r="J21039" s="8">
        <v>41242</v>
      </c>
      <c r="K21039" t="s">
        <v>148</v>
      </c>
      <c r="L21039" t="s">
        <v>151</v>
      </c>
      <c r="M21039">
        <v>41509</v>
      </c>
      <c r="N21039" t="s">
        <v>1596</v>
      </c>
      <c r="O21039" s="100">
        <v>2012</v>
      </c>
    </row>
    <row r="21040" spans="1:15" x14ac:dyDescent="0.25">
      <c r="A21040">
        <v>2</v>
      </c>
      <c r="B21040" t="s">
        <v>434</v>
      </c>
      <c r="C21040">
        <v>42</v>
      </c>
      <c r="D21040" t="s">
        <v>277</v>
      </c>
      <c r="E21040" t="s">
        <v>495</v>
      </c>
      <c r="F21040">
        <v>443</v>
      </c>
      <c r="G21040" t="s">
        <v>481</v>
      </c>
      <c r="H21040" s="101">
        <v>2175.14</v>
      </c>
      <c r="I21040">
        <v>132.94</v>
      </c>
      <c r="J21040" s="8">
        <v>41242</v>
      </c>
      <c r="K21040" t="s">
        <v>148</v>
      </c>
      <c r="L21040" t="s">
        <v>151</v>
      </c>
      <c r="M21040">
        <v>56553.64</v>
      </c>
      <c r="N21040" t="s">
        <v>1596</v>
      </c>
      <c r="O21040" s="100">
        <v>2012</v>
      </c>
    </row>
    <row r="21041" spans="1:15" x14ac:dyDescent="0.25">
      <c r="A21041">
        <v>2</v>
      </c>
      <c r="B21041" t="s">
        <v>434</v>
      </c>
      <c r="C21041">
        <v>42</v>
      </c>
      <c r="D21041" t="s">
        <v>277</v>
      </c>
      <c r="E21041" t="s">
        <v>496</v>
      </c>
      <c r="F21041">
        <v>13105</v>
      </c>
      <c r="G21041" t="s">
        <v>481</v>
      </c>
      <c r="H21041" s="101">
        <v>2020.39</v>
      </c>
      <c r="I21041">
        <v>148.47</v>
      </c>
      <c r="J21041" s="8">
        <v>41242</v>
      </c>
      <c r="K21041" t="s">
        <v>148</v>
      </c>
      <c r="L21041" t="s">
        <v>151</v>
      </c>
      <c r="M21041">
        <v>52530.14</v>
      </c>
      <c r="N21041" t="s">
        <v>1596</v>
      </c>
      <c r="O21041" s="100">
        <v>2012</v>
      </c>
    </row>
    <row r="21042" spans="1:15" x14ac:dyDescent="0.25">
      <c r="A21042">
        <v>2</v>
      </c>
      <c r="B21042" t="s">
        <v>434</v>
      </c>
      <c r="C21042">
        <v>46</v>
      </c>
      <c r="D21042" t="s">
        <v>281</v>
      </c>
      <c r="E21042" t="s">
        <v>589</v>
      </c>
      <c r="F21042">
        <v>12356</v>
      </c>
      <c r="G21042" t="s">
        <v>283</v>
      </c>
      <c r="H21042" s="101">
        <v>1431.2</v>
      </c>
      <c r="I21042">
        <v>109.48</v>
      </c>
      <c r="J21042" s="8">
        <v>41242</v>
      </c>
      <c r="K21042" t="s">
        <v>148</v>
      </c>
      <c r="L21042" t="s">
        <v>149</v>
      </c>
      <c r="M21042">
        <v>37211.199999999997</v>
      </c>
      <c r="N21042" t="s">
        <v>1596</v>
      </c>
      <c r="O21042" s="100">
        <v>2012</v>
      </c>
    </row>
    <row r="21043" spans="1:15" x14ac:dyDescent="0.25">
      <c r="A21043">
        <v>2</v>
      </c>
      <c r="B21043" t="s">
        <v>434</v>
      </c>
      <c r="C21043">
        <v>46</v>
      </c>
      <c r="D21043" t="s">
        <v>281</v>
      </c>
      <c r="E21043" t="s">
        <v>498</v>
      </c>
      <c r="F21043">
        <v>11867</v>
      </c>
      <c r="G21043" t="s">
        <v>283</v>
      </c>
      <c r="H21043" s="101">
        <v>1853.6</v>
      </c>
      <c r="I21043">
        <v>136.59</v>
      </c>
      <c r="J21043" s="8">
        <v>41242</v>
      </c>
      <c r="K21043" t="s">
        <v>148</v>
      </c>
      <c r="L21043" t="s">
        <v>151</v>
      </c>
      <c r="M21043">
        <v>48193.599999999999</v>
      </c>
      <c r="N21043" t="s">
        <v>1596</v>
      </c>
      <c r="O21043" s="100">
        <v>2012</v>
      </c>
    </row>
    <row r="21044" spans="1:15" x14ac:dyDescent="0.25">
      <c r="A21044">
        <v>2</v>
      </c>
      <c r="B21044" t="s">
        <v>434</v>
      </c>
      <c r="C21044">
        <v>46</v>
      </c>
      <c r="D21044" t="s">
        <v>281</v>
      </c>
      <c r="E21044" t="s">
        <v>501</v>
      </c>
      <c r="F21044">
        <v>13479</v>
      </c>
      <c r="G21044" t="s">
        <v>283</v>
      </c>
      <c r="H21044">
        <v>626.5</v>
      </c>
      <c r="I21044">
        <v>47.92</v>
      </c>
      <c r="J21044" s="8">
        <v>41242</v>
      </c>
      <c r="K21044" t="s">
        <v>148</v>
      </c>
      <c r="L21044" t="s">
        <v>149</v>
      </c>
      <c r="M21044">
        <v>16289</v>
      </c>
      <c r="N21044" t="s">
        <v>1596</v>
      </c>
      <c r="O21044" s="100">
        <v>2012</v>
      </c>
    </row>
    <row r="21045" spans="1:15" x14ac:dyDescent="0.25">
      <c r="A21045">
        <v>2</v>
      </c>
      <c r="B21045" t="s">
        <v>434</v>
      </c>
      <c r="C21045">
        <v>46</v>
      </c>
      <c r="D21045" t="s">
        <v>281</v>
      </c>
      <c r="E21045" t="s">
        <v>504</v>
      </c>
      <c r="F21045">
        <v>12110</v>
      </c>
      <c r="G21045" t="s">
        <v>283</v>
      </c>
      <c r="H21045" s="101">
        <v>1202.99</v>
      </c>
      <c r="I21045">
        <v>92.03</v>
      </c>
      <c r="J21045" s="8">
        <v>41242</v>
      </c>
      <c r="K21045" t="s">
        <v>148</v>
      </c>
      <c r="L21045" t="s">
        <v>149</v>
      </c>
      <c r="M21045">
        <v>31277.74</v>
      </c>
      <c r="N21045" t="s">
        <v>1596</v>
      </c>
      <c r="O21045" s="100">
        <v>2012</v>
      </c>
    </row>
    <row r="21046" spans="1:15" x14ac:dyDescent="0.25">
      <c r="A21046">
        <v>2</v>
      </c>
      <c r="B21046" t="s">
        <v>434</v>
      </c>
      <c r="C21046">
        <v>46</v>
      </c>
      <c r="D21046" t="s">
        <v>281</v>
      </c>
      <c r="E21046" t="s">
        <v>506</v>
      </c>
      <c r="F21046">
        <v>13502</v>
      </c>
      <c r="G21046" t="s">
        <v>283</v>
      </c>
      <c r="H21046">
        <v>585.5</v>
      </c>
      <c r="I21046">
        <v>44.79</v>
      </c>
      <c r="J21046" s="8">
        <v>41242</v>
      </c>
      <c r="K21046" t="s">
        <v>148</v>
      </c>
      <c r="L21046" t="s">
        <v>149</v>
      </c>
      <c r="M21046">
        <v>15223</v>
      </c>
      <c r="N21046" t="s">
        <v>1596</v>
      </c>
      <c r="O21046" s="100">
        <v>2012</v>
      </c>
    </row>
    <row r="21047" spans="1:15" x14ac:dyDescent="0.25">
      <c r="A21047">
        <v>2</v>
      </c>
      <c r="B21047" t="s">
        <v>434</v>
      </c>
      <c r="C21047">
        <v>52</v>
      </c>
      <c r="D21047" t="s">
        <v>508</v>
      </c>
      <c r="E21047" t="s">
        <v>1285</v>
      </c>
      <c r="F21047">
        <v>11119</v>
      </c>
      <c r="G21047" t="s">
        <v>510</v>
      </c>
      <c r="H21047">
        <v>324.99</v>
      </c>
      <c r="I21047">
        <v>46.96</v>
      </c>
      <c r="J21047" s="8">
        <v>41242</v>
      </c>
      <c r="K21047" t="s">
        <v>526</v>
      </c>
      <c r="L21047" t="s">
        <v>190</v>
      </c>
      <c r="M21047">
        <v>8449.74</v>
      </c>
      <c r="N21047" t="s">
        <v>1596</v>
      </c>
      <c r="O21047" s="100">
        <v>2012</v>
      </c>
    </row>
    <row r="21048" spans="1:15" x14ac:dyDescent="0.25">
      <c r="A21048">
        <v>2</v>
      </c>
      <c r="B21048" t="s">
        <v>434</v>
      </c>
      <c r="C21048">
        <v>52</v>
      </c>
      <c r="D21048" t="s">
        <v>508</v>
      </c>
      <c r="E21048" t="s">
        <v>509</v>
      </c>
      <c r="F21048">
        <v>11599</v>
      </c>
      <c r="G21048" t="s">
        <v>510</v>
      </c>
      <c r="H21048">
        <v>689.77</v>
      </c>
      <c r="I21048">
        <v>52.77</v>
      </c>
      <c r="J21048" s="8">
        <v>41242</v>
      </c>
      <c r="K21048" t="s">
        <v>148</v>
      </c>
      <c r="L21048" t="s">
        <v>149</v>
      </c>
      <c r="M21048">
        <v>17934.02</v>
      </c>
      <c r="N21048" t="s">
        <v>1596</v>
      </c>
      <c r="O21048" s="100">
        <v>2012</v>
      </c>
    </row>
    <row r="21049" spans="1:15" x14ac:dyDescent="0.25">
      <c r="A21049">
        <v>2</v>
      </c>
      <c r="B21049" t="s">
        <v>434</v>
      </c>
      <c r="C21049">
        <v>52</v>
      </c>
      <c r="D21049" t="s">
        <v>508</v>
      </c>
      <c r="E21049" t="s">
        <v>507</v>
      </c>
      <c r="F21049">
        <v>12190</v>
      </c>
      <c r="G21049" t="s">
        <v>510</v>
      </c>
      <c r="H21049" s="101">
        <v>1158.1300000000001</v>
      </c>
      <c r="I21049">
        <v>88.59</v>
      </c>
      <c r="J21049" s="8">
        <v>41242</v>
      </c>
      <c r="K21049" t="s">
        <v>148</v>
      </c>
      <c r="L21049" t="s">
        <v>149</v>
      </c>
      <c r="M21049">
        <v>30111.38</v>
      </c>
      <c r="N21049" t="s">
        <v>1596</v>
      </c>
      <c r="O21049" s="100">
        <v>2012</v>
      </c>
    </row>
    <row r="21050" spans="1:15" x14ac:dyDescent="0.25">
      <c r="A21050">
        <v>2</v>
      </c>
      <c r="B21050" t="s">
        <v>434</v>
      </c>
      <c r="C21050">
        <v>62</v>
      </c>
      <c r="D21050" t="s">
        <v>296</v>
      </c>
      <c r="E21050" t="s">
        <v>514</v>
      </c>
      <c r="F21050">
        <v>11041</v>
      </c>
      <c r="G21050" t="s">
        <v>298</v>
      </c>
      <c r="H21050" s="101">
        <v>1789.34</v>
      </c>
      <c r="I21050">
        <v>136.88999999999999</v>
      </c>
      <c r="J21050" s="8">
        <v>41242</v>
      </c>
      <c r="K21050" t="s">
        <v>148</v>
      </c>
      <c r="L21050" t="s">
        <v>151</v>
      </c>
      <c r="M21050">
        <v>46522.84</v>
      </c>
      <c r="N21050" t="s">
        <v>1596</v>
      </c>
      <c r="O21050" s="100">
        <v>2012</v>
      </c>
    </row>
    <row r="21051" spans="1:15" x14ac:dyDescent="0.25">
      <c r="A21051">
        <v>2</v>
      </c>
      <c r="B21051" t="s">
        <v>434</v>
      </c>
      <c r="C21051">
        <v>62</v>
      </c>
      <c r="D21051" t="s">
        <v>296</v>
      </c>
      <c r="E21051" t="s">
        <v>515</v>
      </c>
      <c r="F21051">
        <v>12250</v>
      </c>
      <c r="G21051" t="s">
        <v>298</v>
      </c>
      <c r="H21051" s="101">
        <v>1957</v>
      </c>
      <c r="I21051">
        <v>141.87</v>
      </c>
      <c r="J21051" s="8">
        <v>41242</v>
      </c>
      <c r="K21051" t="s">
        <v>148</v>
      </c>
      <c r="L21051" t="s">
        <v>151</v>
      </c>
      <c r="M21051">
        <v>50882</v>
      </c>
      <c r="N21051" t="s">
        <v>1596</v>
      </c>
      <c r="O21051" s="100">
        <v>2012</v>
      </c>
    </row>
    <row r="21052" spans="1:15" x14ac:dyDescent="0.25">
      <c r="A21052">
        <v>2</v>
      </c>
      <c r="B21052" t="s">
        <v>434</v>
      </c>
      <c r="C21052">
        <v>62</v>
      </c>
      <c r="D21052" t="s">
        <v>296</v>
      </c>
      <c r="E21052" t="s">
        <v>516</v>
      </c>
      <c r="F21052">
        <v>12137</v>
      </c>
      <c r="G21052" t="s">
        <v>298</v>
      </c>
      <c r="H21052" s="101">
        <v>1104.57</v>
      </c>
      <c r="I21052">
        <v>84.5</v>
      </c>
      <c r="J21052" s="8">
        <v>41242</v>
      </c>
      <c r="K21052" t="s">
        <v>148</v>
      </c>
      <c r="L21052" t="s">
        <v>149</v>
      </c>
      <c r="M21052">
        <v>28718.82</v>
      </c>
      <c r="N21052" t="s">
        <v>1596</v>
      </c>
      <c r="O21052" s="100">
        <v>2012</v>
      </c>
    </row>
    <row r="21053" spans="1:15" x14ac:dyDescent="0.25">
      <c r="A21053">
        <v>2</v>
      </c>
      <c r="B21053" t="s">
        <v>434</v>
      </c>
      <c r="C21053">
        <v>67</v>
      </c>
      <c r="D21053" t="s">
        <v>301</v>
      </c>
      <c r="E21053" t="s">
        <v>517</v>
      </c>
      <c r="F21053">
        <v>13097</v>
      </c>
      <c r="G21053" t="s">
        <v>300</v>
      </c>
      <c r="H21053" s="101">
        <v>1122.19</v>
      </c>
      <c r="I21053">
        <v>85.85</v>
      </c>
      <c r="J21053" s="8">
        <v>41242</v>
      </c>
      <c r="K21053" t="s">
        <v>148</v>
      </c>
      <c r="L21053" t="s">
        <v>149</v>
      </c>
      <c r="M21053">
        <v>29176.94</v>
      </c>
      <c r="N21053" t="s">
        <v>1596</v>
      </c>
      <c r="O21053" s="100">
        <v>2012</v>
      </c>
    </row>
    <row r="21054" spans="1:15" x14ac:dyDescent="0.25">
      <c r="A21054">
        <v>2</v>
      </c>
      <c r="B21054" t="s">
        <v>434</v>
      </c>
      <c r="C21054">
        <v>72</v>
      </c>
      <c r="D21054" t="s">
        <v>305</v>
      </c>
      <c r="E21054" t="s">
        <v>520</v>
      </c>
      <c r="F21054">
        <v>9438</v>
      </c>
      <c r="G21054" t="s">
        <v>307</v>
      </c>
      <c r="H21054" s="101">
        <v>1591.35</v>
      </c>
      <c r="I21054">
        <v>115.65</v>
      </c>
      <c r="J21054" s="8">
        <v>41242</v>
      </c>
      <c r="K21054" t="s">
        <v>148</v>
      </c>
      <c r="L21054" t="s">
        <v>151</v>
      </c>
      <c r="M21054">
        <v>41375.1</v>
      </c>
      <c r="N21054" t="s">
        <v>1596</v>
      </c>
      <c r="O21054" s="100">
        <v>2012</v>
      </c>
    </row>
    <row r="21055" spans="1:15" x14ac:dyDescent="0.25">
      <c r="A21055">
        <v>2</v>
      </c>
      <c r="B21055" t="s">
        <v>434</v>
      </c>
      <c r="C21055">
        <v>72</v>
      </c>
      <c r="D21055" t="s">
        <v>305</v>
      </c>
      <c r="E21055" t="s">
        <v>521</v>
      </c>
      <c r="F21055">
        <v>12937</v>
      </c>
      <c r="G21055" t="s">
        <v>307</v>
      </c>
      <c r="H21055">
        <v>424.4</v>
      </c>
      <c r="I21055">
        <v>32.46</v>
      </c>
      <c r="J21055" s="8">
        <v>41242</v>
      </c>
      <c r="K21055" t="s">
        <v>148</v>
      </c>
      <c r="L21055" t="s">
        <v>149</v>
      </c>
      <c r="M21055">
        <v>11034.4</v>
      </c>
      <c r="N21055" t="s">
        <v>1596</v>
      </c>
      <c r="O21055" s="100">
        <v>2012</v>
      </c>
    </row>
    <row r="21056" spans="1:15" x14ac:dyDescent="0.25">
      <c r="A21056">
        <v>2</v>
      </c>
      <c r="B21056" t="s">
        <v>434</v>
      </c>
      <c r="C21056">
        <v>72</v>
      </c>
      <c r="D21056" t="s">
        <v>305</v>
      </c>
      <c r="E21056" t="s">
        <v>492</v>
      </c>
      <c r="F21056">
        <v>13521</v>
      </c>
      <c r="G21056" t="s">
        <v>307</v>
      </c>
      <c r="H21056">
        <v>869</v>
      </c>
      <c r="I21056">
        <v>66.48</v>
      </c>
      <c r="J21056" s="8">
        <v>41242</v>
      </c>
      <c r="K21056" t="s">
        <v>148</v>
      </c>
      <c r="L21056" t="s">
        <v>149</v>
      </c>
      <c r="M21056">
        <v>22594</v>
      </c>
      <c r="N21056" t="s">
        <v>1596</v>
      </c>
      <c r="O21056" s="100">
        <v>2012</v>
      </c>
    </row>
    <row r="21057" spans="1:15" x14ac:dyDescent="0.25">
      <c r="A21057">
        <v>2</v>
      </c>
      <c r="B21057" t="s">
        <v>434</v>
      </c>
      <c r="C21057">
        <v>72</v>
      </c>
      <c r="D21057" t="s">
        <v>305</v>
      </c>
      <c r="E21057" t="s">
        <v>493</v>
      </c>
      <c r="F21057">
        <v>13313</v>
      </c>
      <c r="G21057" t="s">
        <v>307</v>
      </c>
      <c r="H21057">
        <v>813.7</v>
      </c>
      <c r="I21057">
        <v>62.25</v>
      </c>
      <c r="J21057" s="8">
        <v>41242</v>
      </c>
      <c r="K21057" t="s">
        <v>148</v>
      </c>
      <c r="L21057" t="s">
        <v>149</v>
      </c>
      <c r="M21057">
        <v>21156.2</v>
      </c>
      <c r="N21057" t="s">
        <v>1596</v>
      </c>
      <c r="O21057" s="100">
        <v>2012</v>
      </c>
    </row>
    <row r="21058" spans="1:15" x14ac:dyDescent="0.25">
      <c r="A21058">
        <v>2</v>
      </c>
      <c r="B21058" t="s">
        <v>434</v>
      </c>
      <c r="C21058">
        <v>72</v>
      </c>
      <c r="D21058" t="s">
        <v>305</v>
      </c>
      <c r="E21058" t="s">
        <v>524</v>
      </c>
      <c r="F21058">
        <v>13410</v>
      </c>
      <c r="G21058" t="s">
        <v>307</v>
      </c>
      <c r="H21058">
        <v>829.15</v>
      </c>
      <c r="I21058">
        <v>63.43</v>
      </c>
      <c r="J21058" s="8">
        <v>41242</v>
      </c>
      <c r="K21058" t="s">
        <v>148</v>
      </c>
      <c r="L21058" t="s">
        <v>149</v>
      </c>
      <c r="M21058">
        <v>21557.9</v>
      </c>
      <c r="N21058" t="s">
        <v>1596</v>
      </c>
      <c r="O21058" s="100">
        <v>2012</v>
      </c>
    </row>
    <row r="21059" spans="1:15" x14ac:dyDescent="0.25">
      <c r="A21059">
        <v>2</v>
      </c>
      <c r="B21059" t="s">
        <v>434</v>
      </c>
      <c r="C21059">
        <v>72</v>
      </c>
      <c r="D21059" t="s">
        <v>305</v>
      </c>
      <c r="E21059" t="s">
        <v>1350</v>
      </c>
      <c r="F21059">
        <v>10038</v>
      </c>
      <c r="G21059" t="s">
        <v>307</v>
      </c>
      <c r="H21059">
        <v>431.64</v>
      </c>
      <c r="I21059">
        <v>37.799999999999997</v>
      </c>
      <c r="J21059" s="8">
        <v>41242</v>
      </c>
      <c r="K21059" t="s">
        <v>148</v>
      </c>
      <c r="L21059" t="s">
        <v>149</v>
      </c>
      <c r="M21059">
        <v>11222.64</v>
      </c>
      <c r="N21059" t="s">
        <v>1596</v>
      </c>
      <c r="O21059" s="100">
        <v>2012</v>
      </c>
    </row>
    <row r="21060" spans="1:15" x14ac:dyDescent="0.25">
      <c r="A21060">
        <v>2</v>
      </c>
      <c r="B21060" t="s">
        <v>434</v>
      </c>
      <c r="C21060">
        <v>72</v>
      </c>
      <c r="D21060" t="s">
        <v>305</v>
      </c>
      <c r="E21060" t="s">
        <v>531</v>
      </c>
      <c r="F21060">
        <v>13188</v>
      </c>
      <c r="G21060" t="s">
        <v>307</v>
      </c>
      <c r="H21060">
        <v>370.8</v>
      </c>
      <c r="I21060">
        <v>28.37</v>
      </c>
      <c r="J21060" s="8">
        <v>41242</v>
      </c>
      <c r="K21060" t="s">
        <v>148</v>
      </c>
      <c r="L21060" t="s">
        <v>149</v>
      </c>
      <c r="M21060">
        <v>9640.7999999999993</v>
      </c>
      <c r="N21060" t="s">
        <v>1596</v>
      </c>
      <c r="O21060" s="100">
        <v>2012</v>
      </c>
    </row>
    <row r="21061" spans="1:15" x14ac:dyDescent="0.25">
      <c r="A21061">
        <v>2</v>
      </c>
      <c r="B21061" t="s">
        <v>434</v>
      </c>
      <c r="C21061">
        <v>72</v>
      </c>
      <c r="D21061" t="s">
        <v>305</v>
      </c>
      <c r="E21061" t="s">
        <v>447</v>
      </c>
      <c r="F21061">
        <v>11539</v>
      </c>
      <c r="G21061" t="s">
        <v>307</v>
      </c>
      <c r="H21061" s="101">
        <v>1688.26</v>
      </c>
      <c r="I21061">
        <v>129.15</v>
      </c>
      <c r="J21061" s="8">
        <v>41242</v>
      </c>
      <c r="K21061" t="s">
        <v>148</v>
      </c>
      <c r="L21061" t="s">
        <v>151</v>
      </c>
      <c r="M21061">
        <v>43894.76</v>
      </c>
      <c r="N21061" t="s">
        <v>1596</v>
      </c>
      <c r="O21061" s="100">
        <v>2012</v>
      </c>
    </row>
    <row r="21062" spans="1:15" x14ac:dyDescent="0.25">
      <c r="A21062">
        <v>2</v>
      </c>
      <c r="B21062" t="s">
        <v>434</v>
      </c>
      <c r="C21062">
        <v>72</v>
      </c>
      <c r="D21062" t="s">
        <v>305</v>
      </c>
      <c r="E21062" t="s">
        <v>532</v>
      </c>
      <c r="F21062">
        <v>12088</v>
      </c>
      <c r="G21062" t="s">
        <v>307</v>
      </c>
      <c r="H21062">
        <v>384.84</v>
      </c>
      <c r="I21062">
        <v>29.44</v>
      </c>
      <c r="J21062" s="8">
        <v>41242</v>
      </c>
      <c r="K21062" t="s">
        <v>148</v>
      </c>
      <c r="L21062" t="s">
        <v>149</v>
      </c>
      <c r="M21062">
        <v>10005.84</v>
      </c>
      <c r="N21062" t="s">
        <v>1596</v>
      </c>
      <c r="O21062" s="100">
        <v>2012</v>
      </c>
    </row>
    <row r="21063" spans="1:15" x14ac:dyDescent="0.25">
      <c r="A21063">
        <v>2</v>
      </c>
      <c r="B21063" t="s">
        <v>434</v>
      </c>
      <c r="C21063">
        <v>72</v>
      </c>
      <c r="D21063" t="s">
        <v>305</v>
      </c>
      <c r="E21063" t="s">
        <v>533</v>
      </c>
      <c r="F21063">
        <v>10695</v>
      </c>
      <c r="G21063" t="s">
        <v>307</v>
      </c>
      <c r="H21063">
        <v>493.5</v>
      </c>
      <c r="I21063">
        <v>37.76</v>
      </c>
      <c r="J21063" s="8">
        <v>41242</v>
      </c>
      <c r="K21063" t="s">
        <v>148</v>
      </c>
      <c r="L21063" t="s">
        <v>149</v>
      </c>
      <c r="M21063">
        <v>12831</v>
      </c>
      <c r="N21063" t="s">
        <v>1596</v>
      </c>
      <c r="O21063" s="100">
        <v>2012</v>
      </c>
    </row>
    <row r="21064" spans="1:15" x14ac:dyDescent="0.25">
      <c r="A21064">
        <v>2</v>
      </c>
      <c r="B21064" t="s">
        <v>434</v>
      </c>
      <c r="C21064">
        <v>72</v>
      </c>
      <c r="D21064" t="s">
        <v>305</v>
      </c>
      <c r="E21064" t="s">
        <v>535</v>
      </c>
      <c r="F21064">
        <v>13145</v>
      </c>
      <c r="G21064" t="s">
        <v>307</v>
      </c>
      <c r="H21064">
        <v>832.76</v>
      </c>
      <c r="I21064">
        <v>63.71</v>
      </c>
      <c r="J21064" s="8">
        <v>41242</v>
      </c>
      <c r="K21064" t="s">
        <v>148</v>
      </c>
      <c r="L21064" t="s">
        <v>149</v>
      </c>
      <c r="M21064">
        <v>21651.759999999998</v>
      </c>
      <c r="N21064" t="s">
        <v>1596</v>
      </c>
      <c r="O21064" s="100">
        <v>2012</v>
      </c>
    </row>
    <row r="21065" spans="1:15" x14ac:dyDescent="0.25">
      <c r="A21065">
        <v>2</v>
      </c>
      <c r="B21065" t="s">
        <v>434</v>
      </c>
      <c r="C21065">
        <v>72</v>
      </c>
      <c r="D21065" t="s">
        <v>305</v>
      </c>
      <c r="E21065" t="s">
        <v>537</v>
      </c>
      <c r="F21065">
        <v>13548</v>
      </c>
      <c r="G21065" t="s">
        <v>307</v>
      </c>
      <c r="H21065">
        <v>770</v>
      </c>
      <c r="I21065">
        <v>58.91</v>
      </c>
      <c r="J21065" s="8">
        <v>41242</v>
      </c>
      <c r="K21065" t="s">
        <v>148</v>
      </c>
      <c r="L21065" t="s">
        <v>149</v>
      </c>
      <c r="M21065">
        <v>20020</v>
      </c>
      <c r="N21065" t="s">
        <v>1596</v>
      </c>
      <c r="O21065" s="100">
        <v>2012</v>
      </c>
    </row>
    <row r="21066" spans="1:15" x14ac:dyDescent="0.25">
      <c r="A21066">
        <v>2</v>
      </c>
      <c r="B21066" t="s">
        <v>434</v>
      </c>
      <c r="C21066">
        <v>72</v>
      </c>
      <c r="D21066" t="s">
        <v>305</v>
      </c>
      <c r="E21066" t="s">
        <v>538</v>
      </c>
      <c r="F21066">
        <v>12690</v>
      </c>
      <c r="G21066" t="s">
        <v>307</v>
      </c>
      <c r="H21066">
        <v>924.4</v>
      </c>
      <c r="I21066">
        <v>70.709999999999994</v>
      </c>
      <c r="J21066" s="8">
        <v>41242</v>
      </c>
      <c r="K21066" t="s">
        <v>148</v>
      </c>
      <c r="L21066" t="s">
        <v>149</v>
      </c>
      <c r="M21066">
        <v>24034.400000000001</v>
      </c>
      <c r="N21066" t="s">
        <v>1596</v>
      </c>
      <c r="O21066" s="100">
        <v>2012</v>
      </c>
    </row>
    <row r="21067" spans="1:15" x14ac:dyDescent="0.25">
      <c r="A21067">
        <v>2</v>
      </c>
      <c r="B21067" t="s">
        <v>434</v>
      </c>
      <c r="C21067">
        <v>72</v>
      </c>
      <c r="D21067" t="s">
        <v>305</v>
      </c>
      <c r="E21067" t="s">
        <v>1352</v>
      </c>
      <c r="F21067">
        <v>13598</v>
      </c>
      <c r="G21067" t="s">
        <v>307</v>
      </c>
      <c r="H21067">
        <v>414.75</v>
      </c>
      <c r="I21067">
        <v>31.72</v>
      </c>
      <c r="J21067" s="8">
        <v>41242</v>
      </c>
      <c r="K21067" t="s">
        <v>148</v>
      </c>
      <c r="L21067" t="s">
        <v>149</v>
      </c>
      <c r="M21067">
        <v>10783.5</v>
      </c>
      <c r="N21067" t="s">
        <v>1596</v>
      </c>
      <c r="O21067" s="100">
        <v>2012</v>
      </c>
    </row>
    <row r="21068" spans="1:15" x14ac:dyDescent="0.25">
      <c r="A21068">
        <v>2</v>
      </c>
      <c r="B21068" t="s">
        <v>434</v>
      </c>
      <c r="C21068">
        <v>72</v>
      </c>
      <c r="D21068" t="s">
        <v>305</v>
      </c>
      <c r="E21068" t="s">
        <v>539</v>
      </c>
      <c r="F21068">
        <v>12954</v>
      </c>
      <c r="G21068" t="s">
        <v>307</v>
      </c>
      <c r="H21068">
        <v>21.22</v>
      </c>
      <c r="I21068">
        <v>1.63</v>
      </c>
      <c r="J21068" s="8">
        <v>41242</v>
      </c>
      <c r="K21068" t="s">
        <v>148</v>
      </c>
      <c r="L21068" t="s">
        <v>149</v>
      </c>
      <c r="M21068">
        <v>551.72</v>
      </c>
      <c r="N21068" t="s">
        <v>1596</v>
      </c>
      <c r="O21068" s="100">
        <v>2012</v>
      </c>
    </row>
    <row r="21069" spans="1:15" x14ac:dyDescent="0.25">
      <c r="A21069">
        <v>2</v>
      </c>
      <c r="B21069" t="s">
        <v>434</v>
      </c>
      <c r="C21069">
        <v>74</v>
      </c>
      <c r="D21069" t="s">
        <v>328</v>
      </c>
      <c r="E21069" t="s">
        <v>541</v>
      </c>
      <c r="F21069">
        <v>16</v>
      </c>
      <c r="G21069" t="s">
        <v>333</v>
      </c>
      <c r="H21069" s="101">
        <v>1837.41</v>
      </c>
      <c r="I21069">
        <v>136.21</v>
      </c>
      <c r="J21069" s="8">
        <v>41242</v>
      </c>
      <c r="K21069" t="s">
        <v>148</v>
      </c>
      <c r="L21069" t="s">
        <v>151</v>
      </c>
      <c r="M21069">
        <v>47772.66</v>
      </c>
      <c r="N21069" t="s">
        <v>1597</v>
      </c>
      <c r="O21069" s="100">
        <v>2012</v>
      </c>
    </row>
    <row r="21070" spans="1:15" x14ac:dyDescent="0.25">
      <c r="A21070">
        <v>2</v>
      </c>
      <c r="B21070" t="s">
        <v>434</v>
      </c>
      <c r="C21070">
        <v>75</v>
      </c>
      <c r="D21070" t="s">
        <v>334</v>
      </c>
      <c r="E21070" t="s">
        <v>1587</v>
      </c>
      <c r="F21070">
        <v>13765</v>
      </c>
      <c r="G21070" t="s">
        <v>336</v>
      </c>
      <c r="H21070">
        <v>247</v>
      </c>
      <c r="I21070">
        <v>35.68</v>
      </c>
      <c r="J21070" s="8">
        <v>41242</v>
      </c>
      <c r="K21070" t="s">
        <v>148</v>
      </c>
      <c r="L21070" t="s">
        <v>190</v>
      </c>
      <c r="M21070">
        <v>6422</v>
      </c>
      <c r="N21070" t="s">
        <v>1598</v>
      </c>
      <c r="O21070" s="100">
        <v>2012</v>
      </c>
    </row>
    <row r="21071" spans="1:15" x14ac:dyDescent="0.25">
      <c r="A21071">
        <v>2</v>
      </c>
      <c r="B21071" t="s">
        <v>434</v>
      </c>
      <c r="C21071">
        <v>75</v>
      </c>
      <c r="D21071" t="s">
        <v>334</v>
      </c>
      <c r="E21071" t="s">
        <v>1513</v>
      </c>
      <c r="F21071">
        <v>13694</v>
      </c>
      <c r="G21071" t="s">
        <v>336</v>
      </c>
      <c r="H21071">
        <v>285</v>
      </c>
      <c r="I21071">
        <v>41.18</v>
      </c>
      <c r="J21071" s="8">
        <v>41242</v>
      </c>
      <c r="K21071" t="s">
        <v>148</v>
      </c>
      <c r="L21071" t="s">
        <v>190</v>
      </c>
      <c r="M21071">
        <v>7410</v>
      </c>
      <c r="N21071" t="s">
        <v>1598</v>
      </c>
      <c r="O21071" s="100">
        <v>2012</v>
      </c>
    </row>
    <row r="21072" spans="1:15" x14ac:dyDescent="0.25">
      <c r="A21072">
        <v>2</v>
      </c>
      <c r="B21072" t="s">
        <v>434</v>
      </c>
      <c r="C21072">
        <v>75</v>
      </c>
      <c r="D21072" t="s">
        <v>334</v>
      </c>
      <c r="E21072" t="s">
        <v>1442</v>
      </c>
      <c r="F21072">
        <v>13645</v>
      </c>
      <c r="G21072" t="s">
        <v>336</v>
      </c>
      <c r="H21072">
        <v>266</v>
      </c>
      <c r="I21072">
        <v>38.44</v>
      </c>
      <c r="J21072" s="8">
        <v>41242</v>
      </c>
      <c r="K21072" t="s">
        <v>148</v>
      </c>
      <c r="L21072" t="s">
        <v>190</v>
      </c>
      <c r="M21072">
        <v>6916</v>
      </c>
      <c r="N21072" t="s">
        <v>1598</v>
      </c>
      <c r="O21072" s="100">
        <v>2012</v>
      </c>
    </row>
    <row r="21073" spans="1:15" x14ac:dyDescent="0.25">
      <c r="A21073">
        <v>2</v>
      </c>
      <c r="B21073" t="s">
        <v>434</v>
      </c>
      <c r="C21073">
        <v>75</v>
      </c>
      <c r="D21073" t="s">
        <v>334</v>
      </c>
      <c r="E21073" t="s">
        <v>1504</v>
      </c>
      <c r="F21073">
        <v>13684</v>
      </c>
      <c r="G21073" t="s">
        <v>336</v>
      </c>
      <c r="H21073">
        <v>228</v>
      </c>
      <c r="I21073">
        <v>32.96</v>
      </c>
      <c r="J21073" s="8">
        <v>41242</v>
      </c>
      <c r="K21073" t="s">
        <v>148</v>
      </c>
      <c r="L21073" t="s">
        <v>190</v>
      </c>
      <c r="M21073">
        <v>5928</v>
      </c>
      <c r="N21073" t="s">
        <v>1598</v>
      </c>
      <c r="O21073" s="100">
        <v>2012</v>
      </c>
    </row>
    <row r="21074" spans="1:15" x14ac:dyDescent="0.25">
      <c r="A21074">
        <v>2</v>
      </c>
      <c r="B21074" t="s">
        <v>434</v>
      </c>
      <c r="C21074">
        <v>75</v>
      </c>
      <c r="D21074" t="s">
        <v>334</v>
      </c>
      <c r="E21074" t="s">
        <v>1602</v>
      </c>
      <c r="F21074">
        <v>13771</v>
      </c>
      <c r="G21074" t="s">
        <v>336</v>
      </c>
      <c r="H21074">
        <v>285</v>
      </c>
      <c r="I21074">
        <v>41.18</v>
      </c>
      <c r="J21074" s="8">
        <v>41242</v>
      </c>
      <c r="K21074" t="s">
        <v>148</v>
      </c>
      <c r="L21074" t="s">
        <v>190</v>
      </c>
      <c r="M21074">
        <v>7410</v>
      </c>
      <c r="N21074" t="s">
        <v>1598</v>
      </c>
      <c r="O21074" s="100">
        <v>2012</v>
      </c>
    </row>
    <row r="21075" spans="1:15" x14ac:dyDescent="0.25">
      <c r="A21075">
        <v>2</v>
      </c>
      <c r="B21075" t="s">
        <v>434</v>
      </c>
      <c r="C21075">
        <v>77</v>
      </c>
      <c r="D21075" t="s">
        <v>1378</v>
      </c>
      <c r="E21075" t="s">
        <v>586</v>
      </c>
      <c r="F21075">
        <v>6001</v>
      </c>
      <c r="G21075" t="s">
        <v>587</v>
      </c>
      <c r="H21075" s="101">
        <v>1833.28</v>
      </c>
      <c r="I21075">
        <v>107.98</v>
      </c>
      <c r="J21075" s="8">
        <v>41242</v>
      </c>
      <c r="K21075" t="s">
        <v>148</v>
      </c>
      <c r="L21075" t="s">
        <v>151</v>
      </c>
      <c r="M21075">
        <v>47665.279999999999</v>
      </c>
      <c r="N21075" t="s">
        <v>1597</v>
      </c>
      <c r="O21075" s="100">
        <v>2012</v>
      </c>
    </row>
    <row r="21076" spans="1:15" x14ac:dyDescent="0.25">
      <c r="A21076">
        <v>2</v>
      </c>
      <c r="B21076" t="s">
        <v>434</v>
      </c>
      <c r="C21076">
        <v>79</v>
      </c>
      <c r="D21076" t="s">
        <v>340</v>
      </c>
      <c r="E21076" t="s">
        <v>545</v>
      </c>
      <c r="F21076">
        <v>11652</v>
      </c>
      <c r="G21076" t="s">
        <v>342</v>
      </c>
      <c r="H21076" s="101">
        <v>1718.36</v>
      </c>
      <c r="I21076">
        <v>124.78</v>
      </c>
      <c r="J21076" s="8">
        <v>41242</v>
      </c>
      <c r="K21076" t="s">
        <v>148</v>
      </c>
      <c r="L21076" t="s">
        <v>151</v>
      </c>
      <c r="M21076">
        <v>44677.36</v>
      </c>
      <c r="N21076" t="s">
        <v>1597</v>
      </c>
      <c r="O21076" s="100">
        <v>2012</v>
      </c>
    </row>
    <row r="21077" spans="1:15" x14ac:dyDescent="0.25">
      <c r="A21077">
        <v>2</v>
      </c>
      <c r="B21077" t="s">
        <v>434</v>
      </c>
      <c r="C21077">
        <v>79</v>
      </c>
      <c r="D21077" t="s">
        <v>340</v>
      </c>
      <c r="E21077" t="s">
        <v>546</v>
      </c>
      <c r="F21077">
        <v>13042</v>
      </c>
      <c r="G21077" t="s">
        <v>342</v>
      </c>
      <c r="H21077" s="101">
        <v>1260.72</v>
      </c>
      <c r="I21077">
        <v>90.36</v>
      </c>
      <c r="J21077" s="8">
        <v>41242</v>
      </c>
      <c r="K21077" t="s">
        <v>148</v>
      </c>
      <c r="L21077" t="s">
        <v>151</v>
      </c>
      <c r="M21077">
        <v>32778.720000000001</v>
      </c>
      <c r="N21077" t="s">
        <v>1597</v>
      </c>
      <c r="O21077" s="100">
        <v>2012</v>
      </c>
    </row>
    <row r="21078" spans="1:15" x14ac:dyDescent="0.25">
      <c r="A21078">
        <v>2</v>
      </c>
      <c r="B21078" t="s">
        <v>434</v>
      </c>
      <c r="C21078">
        <v>80</v>
      </c>
      <c r="D21078" t="s">
        <v>348</v>
      </c>
      <c r="E21078" t="s">
        <v>594</v>
      </c>
      <c r="F21078">
        <v>12366</v>
      </c>
      <c r="G21078" t="s">
        <v>354</v>
      </c>
      <c r="H21078">
        <v>960</v>
      </c>
      <c r="I21078">
        <v>67.36</v>
      </c>
      <c r="J21078" s="8">
        <v>41242</v>
      </c>
      <c r="K21078" t="s">
        <v>148</v>
      </c>
      <c r="L21078" t="s">
        <v>151</v>
      </c>
      <c r="M21078">
        <v>24960</v>
      </c>
      <c r="N21078" t="s">
        <v>1597</v>
      </c>
      <c r="O21078" s="100">
        <v>2012</v>
      </c>
    </row>
    <row r="21079" spans="1:15" x14ac:dyDescent="0.25">
      <c r="A21079">
        <v>2</v>
      </c>
      <c r="B21079" t="s">
        <v>434</v>
      </c>
      <c r="C21079">
        <v>80</v>
      </c>
      <c r="D21079" t="s">
        <v>348</v>
      </c>
      <c r="E21079" t="s">
        <v>552</v>
      </c>
      <c r="F21079">
        <v>11533</v>
      </c>
      <c r="G21079" t="s">
        <v>357</v>
      </c>
      <c r="H21079" s="101">
        <v>1591.35</v>
      </c>
      <c r="I21079">
        <v>121.73</v>
      </c>
      <c r="J21079" s="8">
        <v>41242</v>
      </c>
      <c r="K21079" t="s">
        <v>148</v>
      </c>
      <c r="L21079" t="s">
        <v>151</v>
      </c>
      <c r="M21079">
        <v>41375.1</v>
      </c>
      <c r="N21079" t="s">
        <v>1597</v>
      </c>
      <c r="O21079" s="100">
        <v>2012</v>
      </c>
    </row>
    <row r="21080" spans="1:15" x14ac:dyDescent="0.25">
      <c r="A21080">
        <v>2</v>
      </c>
      <c r="B21080" t="s">
        <v>434</v>
      </c>
      <c r="C21080">
        <v>80</v>
      </c>
      <c r="D21080" t="s">
        <v>348</v>
      </c>
      <c r="E21080" t="s">
        <v>554</v>
      </c>
      <c r="F21080">
        <v>11968</v>
      </c>
      <c r="G21080" t="s">
        <v>363</v>
      </c>
      <c r="H21080" s="101">
        <v>1028</v>
      </c>
      <c r="I21080">
        <v>73.67</v>
      </c>
      <c r="J21080" s="8">
        <v>41242</v>
      </c>
      <c r="K21080" t="s">
        <v>148</v>
      </c>
      <c r="L21080" t="s">
        <v>151</v>
      </c>
      <c r="M21080">
        <v>26728</v>
      </c>
      <c r="N21080" t="s">
        <v>1597</v>
      </c>
      <c r="O21080" s="100">
        <v>2012</v>
      </c>
    </row>
    <row r="21081" spans="1:15" x14ac:dyDescent="0.25">
      <c r="A21081">
        <v>2</v>
      </c>
      <c r="B21081" t="s">
        <v>434</v>
      </c>
      <c r="C21081">
        <v>80</v>
      </c>
      <c r="D21081" t="s">
        <v>348</v>
      </c>
      <c r="E21081" t="s">
        <v>1614</v>
      </c>
      <c r="F21081">
        <v>13801</v>
      </c>
      <c r="G21081" t="s">
        <v>174</v>
      </c>
      <c r="H21081" s="101">
        <v>1520</v>
      </c>
      <c r="I21081">
        <v>219.64</v>
      </c>
      <c r="J21081" s="8">
        <v>41242</v>
      </c>
      <c r="K21081" t="s">
        <v>148</v>
      </c>
      <c r="L21081" t="s">
        <v>151</v>
      </c>
      <c r="M21081">
        <v>39520</v>
      </c>
      <c r="N21081" t="s">
        <v>1597</v>
      </c>
      <c r="O21081" s="100">
        <v>2012</v>
      </c>
    </row>
    <row r="21082" spans="1:15" x14ac:dyDescent="0.25">
      <c r="A21082">
        <v>2</v>
      </c>
      <c r="B21082" t="s">
        <v>434</v>
      </c>
      <c r="C21082">
        <v>80</v>
      </c>
      <c r="D21082" t="s">
        <v>348</v>
      </c>
      <c r="E21082" t="s">
        <v>548</v>
      </c>
      <c r="F21082">
        <v>10222</v>
      </c>
      <c r="G21082" t="s">
        <v>352</v>
      </c>
      <c r="H21082" s="101">
        <v>4223.1000000000004</v>
      </c>
      <c r="I21082">
        <v>276.52</v>
      </c>
      <c r="J21082" s="8">
        <v>41242</v>
      </c>
      <c r="K21082" t="s">
        <v>148</v>
      </c>
      <c r="L21082" t="s">
        <v>151</v>
      </c>
      <c r="M21082">
        <v>109800.6</v>
      </c>
      <c r="N21082" t="s">
        <v>1597</v>
      </c>
      <c r="O21082" s="100">
        <v>2012</v>
      </c>
    </row>
    <row r="21083" spans="1:15" x14ac:dyDescent="0.25">
      <c r="A21083">
        <v>2</v>
      </c>
      <c r="B21083" t="s">
        <v>434</v>
      </c>
      <c r="C21083">
        <v>82</v>
      </c>
      <c r="D21083" t="s">
        <v>364</v>
      </c>
      <c r="E21083" t="s">
        <v>1615</v>
      </c>
      <c r="F21083">
        <v>13585</v>
      </c>
      <c r="G21083" t="s">
        <v>560</v>
      </c>
      <c r="H21083" s="101">
        <v>1922.4</v>
      </c>
      <c r="I21083">
        <v>141.59</v>
      </c>
      <c r="J21083" s="8">
        <v>41242</v>
      </c>
      <c r="K21083" t="s">
        <v>148</v>
      </c>
      <c r="L21083" t="s">
        <v>151</v>
      </c>
      <c r="M21083">
        <v>49982.400000000001</v>
      </c>
      <c r="N21083" t="s">
        <v>1597</v>
      </c>
      <c r="O21083" s="100">
        <v>2012</v>
      </c>
    </row>
    <row r="21084" spans="1:15" x14ac:dyDescent="0.25">
      <c r="A21084">
        <v>2</v>
      </c>
      <c r="B21084" t="s">
        <v>434</v>
      </c>
      <c r="C21084">
        <v>82</v>
      </c>
      <c r="D21084" t="s">
        <v>364</v>
      </c>
      <c r="E21084" t="s">
        <v>556</v>
      </c>
      <c r="F21084">
        <v>12251</v>
      </c>
      <c r="G21084" t="s">
        <v>366</v>
      </c>
      <c r="H21084" s="101">
        <v>1999.2</v>
      </c>
      <c r="I21084">
        <v>150.66</v>
      </c>
      <c r="J21084" s="8">
        <v>41242</v>
      </c>
      <c r="K21084" t="s">
        <v>148</v>
      </c>
      <c r="L21084" t="s">
        <v>151</v>
      </c>
      <c r="M21084">
        <v>51979.199999999997</v>
      </c>
      <c r="N21084" t="s">
        <v>1597</v>
      </c>
      <c r="O21084" s="100">
        <v>2012</v>
      </c>
    </row>
    <row r="21085" spans="1:15" x14ac:dyDescent="0.25">
      <c r="A21085">
        <v>2</v>
      </c>
      <c r="B21085" t="s">
        <v>434</v>
      </c>
      <c r="C21085">
        <v>82</v>
      </c>
      <c r="D21085" t="s">
        <v>364</v>
      </c>
      <c r="E21085" t="s">
        <v>1514</v>
      </c>
      <c r="F21085">
        <v>13692</v>
      </c>
      <c r="G21085" t="s">
        <v>366</v>
      </c>
      <c r="H21085" s="101">
        <v>1738.51</v>
      </c>
      <c r="I21085">
        <v>127.18</v>
      </c>
      <c r="J21085" s="8">
        <v>41242</v>
      </c>
      <c r="K21085" t="s">
        <v>148</v>
      </c>
      <c r="L21085" t="s">
        <v>151</v>
      </c>
      <c r="M21085">
        <v>45201.26</v>
      </c>
      <c r="N21085" t="s">
        <v>1597</v>
      </c>
      <c r="O21085" s="100">
        <v>2012</v>
      </c>
    </row>
    <row r="21086" spans="1:15" x14ac:dyDescent="0.25">
      <c r="A21086">
        <v>2</v>
      </c>
      <c r="B21086" t="s">
        <v>434</v>
      </c>
      <c r="C21086">
        <v>82</v>
      </c>
      <c r="D21086" t="s">
        <v>364</v>
      </c>
      <c r="E21086" t="s">
        <v>1616</v>
      </c>
      <c r="F21086">
        <v>13785</v>
      </c>
      <c r="G21086" t="s">
        <v>366</v>
      </c>
      <c r="H21086" s="101">
        <v>1730.4</v>
      </c>
      <c r="I21086">
        <v>250.03</v>
      </c>
      <c r="J21086" s="8">
        <v>41242</v>
      </c>
      <c r="K21086" t="s">
        <v>148</v>
      </c>
      <c r="L21086" t="s">
        <v>151</v>
      </c>
      <c r="M21086">
        <v>44990.400000000001</v>
      </c>
      <c r="N21086" t="s">
        <v>1597</v>
      </c>
      <c r="O21086" s="100">
        <v>2012</v>
      </c>
    </row>
    <row r="21087" spans="1:15" x14ac:dyDescent="0.25">
      <c r="A21087">
        <v>2</v>
      </c>
      <c r="B21087" t="s">
        <v>434</v>
      </c>
      <c r="C21087">
        <v>82</v>
      </c>
      <c r="D21087" t="s">
        <v>364</v>
      </c>
      <c r="E21087" t="s">
        <v>558</v>
      </c>
      <c r="F21087">
        <v>12882</v>
      </c>
      <c r="G21087" t="s">
        <v>560</v>
      </c>
      <c r="H21087" s="101">
        <v>1896.82</v>
      </c>
      <c r="I21087">
        <v>140.13</v>
      </c>
      <c r="J21087" s="8">
        <v>41242</v>
      </c>
      <c r="K21087" t="s">
        <v>148</v>
      </c>
      <c r="L21087" t="s">
        <v>151</v>
      </c>
      <c r="M21087">
        <v>49317.32</v>
      </c>
      <c r="N21087" t="s">
        <v>1597</v>
      </c>
      <c r="O21087" s="100">
        <v>2012</v>
      </c>
    </row>
    <row r="21088" spans="1:15" x14ac:dyDescent="0.25">
      <c r="A21088">
        <v>2</v>
      </c>
      <c r="B21088" t="s">
        <v>434</v>
      </c>
      <c r="C21088">
        <v>82</v>
      </c>
      <c r="D21088" t="s">
        <v>364</v>
      </c>
      <c r="E21088" t="s">
        <v>1382</v>
      </c>
      <c r="F21088">
        <v>13591</v>
      </c>
      <c r="G21088" t="s">
        <v>1280</v>
      </c>
      <c r="H21088" s="101">
        <v>2692.31</v>
      </c>
      <c r="I21088">
        <v>205.96</v>
      </c>
      <c r="J21088" s="8">
        <v>41242</v>
      </c>
      <c r="K21088" t="s">
        <v>148</v>
      </c>
      <c r="L21088" t="s">
        <v>151</v>
      </c>
      <c r="M21088">
        <v>70000.06</v>
      </c>
      <c r="N21088" t="s">
        <v>1597</v>
      </c>
      <c r="O21088" s="100">
        <v>2012</v>
      </c>
    </row>
    <row r="21089" spans="1:15" x14ac:dyDescent="0.25">
      <c r="A21089">
        <v>2</v>
      </c>
      <c r="B21089" t="s">
        <v>434</v>
      </c>
      <c r="C21089">
        <v>83</v>
      </c>
      <c r="D21089" t="s">
        <v>378</v>
      </c>
      <c r="E21089" t="s">
        <v>1465</v>
      </c>
      <c r="F21089">
        <v>13651</v>
      </c>
      <c r="G21089" t="s">
        <v>562</v>
      </c>
      <c r="H21089" s="101">
        <v>2307.1999999999998</v>
      </c>
      <c r="I21089">
        <v>176.5</v>
      </c>
      <c r="J21089" s="8">
        <v>41242</v>
      </c>
      <c r="K21089" t="s">
        <v>148</v>
      </c>
      <c r="L21089" t="s">
        <v>151</v>
      </c>
      <c r="M21089">
        <v>59987.199999999997</v>
      </c>
      <c r="N21089" t="s">
        <v>1597</v>
      </c>
      <c r="O21089" s="100">
        <v>2012</v>
      </c>
    </row>
    <row r="21090" spans="1:15" x14ac:dyDescent="0.25">
      <c r="A21090">
        <v>2</v>
      </c>
      <c r="B21090" t="s">
        <v>434</v>
      </c>
      <c r="C21090">
        <v>85</v>
      </c>
      <c r="D21090" t="s">
        <v>381</v>
      </c>
      <c r="E21090" t="s">
        <v>565</v>
      </c>
      <c r="F21090">
        <v>13557</v>
      </c>
      <c r="G21090" t="s">
        <v>383</v>
      </c>
      <c r="H21090" s="101">
        <v>2086.2600000000002</v>
      </c>
      <c r="I21090">
        <v>159.6</v>
      </c>
      <c r="J21090" s="8">
        <v>41242</v>
      </c>
      <c r="K21090" t="s">
        <v>148</v>
      </c>
      <c r="L21090" t="s">
        <v>151</v>
      </c>
      <c r="M21090">
        <v>54242.76</v>
      </c>
      <c r="N21090" t="s">
        <v>1597</v>
      </c>
      <c r="O21090" s="100">
        <v>2012</v>
      </c>
    </row>
    <row r="21091" spans="1:15" x14ac:dyDescent="0.25">
      <c r="A21091">
        <v>2</v>
      </c>
      <c r="B21091" t="s">
        <v>434</v>
      </c>
      <c r="C21091">
        <v>85</v>
      </c>
      <c r="D21091" t="s">
        <v>381</v>
      </c>
      <c r="E21091" t="s">
        <v>1353</v>
      </c>
      <c r="F21091">
        <v>13582</v>
      </c>
      <c r="G21091" t="s">
        <v>375</v>
      </c>
      <c r="H21091" s="101">
        <v>2923.08</v>
      </c>
      <c r="I21091">
        <v>218.41</v>
      </c>
      <c r="J21091" s="8">
        <v>41242</v>
      </c>
      <c r="K21091" t="s">
        <v>148</v>
      </c>
      <c r="L21091" t="s">
        <v>151</v>
      </c>
      <c r="M21091">
        <v>76000.08</v>
      </c>
      <c r="N21091" t="s">
        <v>1597</v>
      </c>
      <c r="O21091" s="100">
        <v>2012</v>
      </c>
    </row>
    <row r="21092" spans="1:15" x14ac:dyDescent="0.25">
      <c r="A21092">
        <v>2</v>
      </c>
      <c r="B21092" t="s">
        <v>434</v>
      </c>
      <c r="C21092">
        <v>85</v>
      </c>
      <c r="D21092" t="s">
        <v>381</v>
      </c>
      <c r="E21092" t="s">
        <v>566</v>
      </c>
      <c r="F21092">
        <v>11777</v>
      </c>
      <c r="G21092" t="s">
        <v>383</v>
      </c>
      <c r="H21092" s="101">
        <v>2164.2399999999998</v>
      </c>
      <c r="I21092">
        <v>158.27000000000001</v>
      </c>
      <c r="J21092" s="8">
        <v>41242</v>
      </c>
      <c r="K21092" t="s">
        <v>148</v>
      </c>
      <c r="L21092" t="s">
        <v>151</v>
      </c>
      <c r="M21092">
        <v>56270.239999999998</v>
      </c>
      <c r="N21092" t="s">
        <v>1597</v>
      </c>
      <c r="O21092" s="100">
        <v>2012</v>
      </c>
    </row>
    <row r="21093" spans="1:15" x14ac:dyDescent="0.25">
      <c r="A21093">
        <v>2</v>
      </c>
      <c r="B21093" t="s">
        <v>434</v>
      </c>
      <c r="C21093">
        <v>85</v>
      </c>
      <c r="D21093" t="s">
        <v>381</v>
      </c>
      <c r="E21093" t="s">
        <v>567</v>
      </c>
      <c r="F21093">
        <v>10446</v>
      </c>
      <c r="G21093" t="s">
        <v>383</v>
      </c>
      <c r="H21093" s="101">
        <v>2953.39</v>
      </c>
      <c r="I21093">
        <v>214.84</v>
      </c>
      <c r="J21093" s="8">
        <v>41242</v>
      </c>
      <c r="K21093" t="s">
        <v>148</v>
      </c>
      <c r="L21093" t="s">
        <v>151</v>
      </c>
      <c r="M21093">
        <v>76788.14</v>
      </c>
      <c r="N21093" t="s">
        <v>1597</v>
      </c>
      <c r="O21093" s="100">
        <v>2012</v>
      </c>
    </row>
    <row r="21094" spans="1:15" x14ac:dyDescent="0.25">
      <c r="A21094">
        <v>2</v>
      </c>
      <c r="B21094" t="s">
        <v>434</v>
      </c>
      <c r="C21094">
        <v>85</v>
      </c>
      <c r="D21094" t="s">
        <v>381</v>
      </c>
      <c r="E21094" t="s">
        <v>568</v>
      </c>
      <c r="F21094">
        <v>9531</v>
      </c>
      <c r="G21094" t="s">
        <v>383</v>
      </c>
      <c r="H21094" s="101">
        <v>2632.31</v>
      </c>
      <c r="I21094">
        <v>192.6</v>
      </c>
      <c r="J21094" s="8">
        <v>41242</v>
      </c>
      <c r="K21094" t="s">
        <v>148</v>
      </c>
      <c r="L21094" t="s">
        <v>151</v>
      </c>
      <c r="M21094">
        <v>68440.06</v>
      </c>
      <c r="N21094" t="s">
        <v>1597</v>
      </c>
      <c r="O21094" s="100">
        <v>2012</v>
      </c>
    </row>
    <row r="21095" spans="1:15" x14ac:dyDescent="0.25">
      <c r="A21095">
        <v>2</v>
      </c>
      <c r="B21095" t="s">
        <v>434</v>
      </c>
      <c r="C21095">
        <v>86</v>
      </c>
      <c r="D21095" t="s">
        <v>393</v>
      </c>
      <c r="E21095" t="s">
        <v>571</v>
      </c>
      <c r="F21095">
        <v>788</v>
      </c>
      <c r="G21095" t="s">
        <v>400</v>
      </c>
      <c r="H21095" s="101">
        <v>1956</v>
      </c>
      <c r="I21095">
        <v>144.16</v>
      </c>
      <c r="J21095" s="8">
        <v>41242</v>
      </c>
      <c r="K21095" t="s">
        <v>148</v>
      </c>
      <c r="L21095" t="s">
        <v>151</v>
      </c>
      <c r="M21095">
        <v>50856</v>
      </c>
      <c r="N21095" t="s">
        <v>1597</v>
      </c>
      <c r="O21095" s="100">
        <v>2012</v>
      </c>
    </row>
    <row r="21096" spans="1:15" x14ac:dyDescent="0.25">
      <c r="A21096">
        <v>2</v>
      </c>
      <c r="B21096" t="s">
        <v>434</v>
      </c>
      <c r="C21096">
        <v>86</v>
      </c>
      <c r="D21096" t="s">
        <v>393</v>
      </c>
      <c r="E21096" t="s">
        <v>573</v>
      </c>
      <c r="F21096">
        <v>12623</v>
      </c>
      <c r="G21096" t="s">
        <v>402</v>
      </c>
      <c r="H21096">
        <v>917.77</v>
      </c>
      <c r="I21096">
        <v>64.38</v>
      </c>
      <c r="J21096" s="8">
        <v>41242</v>
      </c>
      <c r="K21096" t="s">
        <v>148</v>
      </c>
      <c r="L21096" t="s">
        <v>151</v>
      </c>
      <c r="M21096">
        <v>23862.02</v>
      </c>
      <c r="N21096" t="s">
        <v>1597</v>
      </c>
      <c r="O21096" s="100">
        <v>2012</v>
      </c>
    </row>
    <row r="21097" spans="1:15" x14ac:dyDescent="0.25">
      <c r="A21097">
        <v>2</v>
      </c>
      <c r="B21097" t="s">
        <v>434</v>
      </c>
      <c r="C21097">
        <v>87</v>
      </c>
      <c r="D21097" t="s">
        <v>403</v>
      </c>
      <c r="E21097" t="s">
        <v>575</v>
      </c>
      <c r="F21097">
        <v>10894</v>
      </c>
      <c r="G21097" t="s">
        <v>405</v>
      </c>
      <c r="H21097" s="101">
        <v>1780.8</v>
      </c>
      <c r="I21097">
        <v>124.52</v>
      </c>
      <c r="J21097" s="8">
        <v>41242</v>
      </c>
      <c r="K21097" t="s">
        <v>148</v>
      </c>
      <c r="L21097" t="s">
        <v>151</v>
      </c>
      <c r="M21097">
        <v>46300.800000000003</v>
      </c>
      <c r="N21097" t="s">
        <v>1597</v>
      </c>
      <c r="O21097" s="100">
        <v>2012</v>
      </c>
    </row>
    <row r="21098" spans="1:15" x14ac:dyDescent="0.25">
      <c r="A21098">
        <v>2</v>
      </c>
      <c r="B21098" t="s">
        <v>434</v>
      </c>
      <c r="C21098">
        <v>92</v>
      </c>
      <c r="D21098" t="s">
        <v>407</v>
      </c>
      <c r="E21098" t="s">
        <v>580</v>
      </c>
      <c r="F21098">
        <v>12597</v>
      </c>
      <c r="G21098" t="s">
        <v>411</v>
      </c>
      <c r="H21098" s="101">
        <v>1156.8</v>
      </c>
      <c r="I21098">
        <v>88.49</v>
      </c>
      <c r="J21098" s="8">
        <v>41242</v>
      </c>
      <c r="K21098" t="s">
        <v>148</v>
      </c>
      <c r="L21098" t="s">
        <v>151</v>
      </c>
      <c r="M21098">
        <v>30076.799999999999</v>
      </c>
      <c r="N21098" t="s">
        <v>1597</v>
      </c>
      <c r="O21098" s="100">
        <v>2012</v>
      </c>
    </row>
    <row r="21099" spans="1:15" x14ac:dyDescent="0.25">
      <c r="A21099">
        <v>2</v>
      </c>
      <c r="B21099" t="s">
        <v>434</v>
      </c>
      <c r="C21099">
        <v>92</v>
      </c>
      <c r="D21099" t="s">
        <v>407</v>
      </c>
      <c r="E21099" t="s">
        <v>576</v>
      </c>
      <c r="F21099">
        <v>12918</v>
      </c>
      <c r="G21099" t="s">
        <v>577</v>
      </c>
      <c r="H21099" s="101">
        <v>1116.07</v>
      </c>
      <c r="I21099">
        <v>79.56</v>
      </c>
      <c r="J21099" s="8">
        <v>41242</v>
      </c>
      <c r="K21099" t="s">
        <v>148</v>
      </c>
      <c r="L21099" t="s">
        <v>151</v>
      </c>
      <c r="M21099">
        <v>29017.82</v>
      </c>
      <c r="N21099" t="s">
        <v>1597</v>
      </c>
      <c r="O21099" s="100">
        <v>2012</v>
      </c>
    </row>
    <row r="21100" spans="1:15" x14ac:dyDescent="0.25">
      <c r="A21100">
        <v>2</v>
      </c>
      <c r="B21100" t="s">
        <v>434</v>
      </c>
      <c r="C21100">
        <v>92</v>
      </c>
      <c r="D21100" t="s">
        <v>407</v>
      </c>
      <c r="E21100" t="s">
        <v>579</v>
      </c>
      <c r="F21100">
        <v>9942</v>
      </c>
      <c r="G21100" t="s">
        <v>409</v>
      </c>
      <c r="H21100" s="101">
        <v>1918.9</v>
      </c>
      <c r="I21100">
        <v>146.79</v>
      </c>
      <c r="J21100" s="8">
        <v>41242</v>
      </c>
      <c r="K21100" t="s">
        <v>148</v>
      </c>
      <c r="L21100" t="s">
        <v>151</v>
      </c>
      <c r="M21100">
        <v>49891.4</v>
      </c>
      <c r="N21100" t="s">
        <v>1597</v>
      </c>
      <c r="O21100" s="100">
        <v>2012</v>
      </c>
    </row>
    <row r="21101" spans="1:15" x14ac:dyDescent="0.25">
      <c r="A21101">
        <v>2</v>
      </c>
      <c r="B21101" t="s">
        <v>434</v>
      </c>
      <c r="C21101">
        <v>92</v>
      </c>
      <c r="D21101" t="s">
        <v>407</v>
      </c>
      <c r="E21101" t="s">
        <v>582</v>
      </c>
      <c r="F21101">
        <v>11240</v>
      </c>
      <c r="G21101" t="s">
        <v>411</v>
      </c>
      <c r="H21101" s="101">
        <v>1204.8</v>
      </c>
      <c r="I21101">
        <v>83.4</v>
      </c>
      <c r="J21101" s="8">
        <v>41242</v>
      </c>
      <c r="K21101" t="s">
        <v>148</v>
      </c>
      <c r="L21101" t="s">
        <v>151</v>
      </c>
      <c r="M21101">
        <v>31324.799999999999</v>
      </c>
      <c r="N21101" t="s">
        <v>1597</v>
      </c>
      <c r="O21101" s="100">
        <v>2012</v>
      </c>
    </row>
    <row r="21102" spans="1:15" x14ac:dyDescent="0.25">
      <c r="A21102">
        <v>2</v>
      </c>
      <c r="B21102" t="s">
        <v>434</v>
      </c>
      <c r="C21102">
        <v>93</v>
      </c>
      <c r="D21102" t="s">
        <v>418</v>
      </c>
      <c r="E21102" t="s">
        <v>527</v>
      </c>
      <c r="F21102">
        <v>12692</v>
      </c>
      <c r="G21102" t="s">
        <v>422</v>
      </c>
      <c r="H21102" s="101">
        <v>2000</v>
      </c>
      <c r="I21102">
        <v>147.18</v>
      </c>
      <c r="J21102" s="8">
        <v>41242</v>
      </c>
      <c r="K21102" t="s">
        <v>148</v>
      </c>
      <c r="L21102" t="s">
        <v>151</v>
      </c>
      <c r="M21102">
        <v>52000</v>
      </c>
      <c r="N21102" t="s">
        <v>1597</v>
      </c>
      <c r="O21102" s="100">
        <v>2012</v>
      </c>
    </row>
    <row r="21103" spans="1:15" x14ac:dyDescent="0.25">
      <c r="A21103">
        <v>2</v>
      </c>
      <c r="B21103" t="s">
        <v>434</v>
      </c>
      <c r="C21103">
        <v>93</v>
      </c>
      <c r="D21103" t="s">
        <v>418</v>
      </c>
      <c r="E21103" t="s">
        <v>591</v>
      </c>
      <c r="F21103">
        <v>12529</v>
      </c>
      <c r="G21103" t="s">
        <v>428</v>
      </c>
      <c r="H21103" s="101">
        <v>2563.7800000000002</v>
      </c>
      <c r="I21103">
        <v>196.12</v>
      </c>
      <c r="J21103" s="8">
        <v>41242</v>
      </c>
      <c r="K21103" t="s">
        <v>148</v>
      </c>
      <c r="L21103" t="s">
        <v>151</v>
      </c>
      <c r="M21103">
        <v>66658.28</v>
      </c>
      <c r="N21103" t="s">
        <v>1597</v>
      </c>
      <c r="O21103" s="100">
        <v>2012</v>
      </c>
    </row>
    <row r="21104" spans="1:15" x14ac:dyDescent="0.25">
      <c r="A21104">
        <v>2</v>
      </c>
      <c r="B21104" t="s">
        <v>434</v>
      </c>
      <c r="C21104">
        <v>93</v>
      </c>
      <c r="D21104" t="s">
        <v>418</v>
      </c>
      <c r="E21104" t="s">
        <v>590</v>
      </c>
      <c r="F21104">
        <v>12769</v>
      </c>
      <c r="G21104" t="s">
        <v>424</v>
      </c>
      <c r="H21104" s="101">
        <v>2019.23</v>
      </c>
      <c r="I21104">
        <v>154.47</v>
      </c>
      <c r="J21104" s="8">
        <v>41242</v>
      </c>
      <c r="K21104" t="s">
        <v>148</v>
      </c>
      <c r="L21104" t="s">
        <v>151</v>
      </c>
      <c r="M21104">
        <v>52499.98</v>
      </c>
      <c r="N21104" t="s">
        <v>1597</v>
      </c>
      <c r="O21104" s="100">
        <v>2012</v>
      </c>
    </row>
    <row r="21105" spans="1:15" x14ac:dyDescent="0.25">
      <c r="A21105">
        <v>2</v>
      </c>
      <c r="B21105" t="s">
        <v>434</v>
      </c>
      <c r="C21105">
        <v>93</v>
      </c>
      <c r="D21105" t="s">
        <v>418</v>
      </c>
      <c r="E21105" t="s">
        <v>583</v>
      </c>
      <c r="F21105">
        <v>10056</v>
      </c>
      <c r="G21105" t="s">
        <v>584</v>
      </c>
      <c r="H21105" s="101">
        <v>2856.01</v>
      </c>
      <c r="I21105">
        <v>195.84</v>
      </c>
      <c r="J21105" s="8">
        <v>41242</v>
      </c>
      <c r="K21105" t="s">
        <v>148</v>
      </c>
      <c r="L21105" t="s">
        <v>151</v>
      </c>
      <c r="M21105">
        <v>74256.259999999995</v>
      </c>
      <c r="N21105" t="s">
        <v>1597</v>
      </c>
      <c r="O21105" s="100">
        <v>2012</v>
      </c>
    </row>
    <row r="21106" spans="1:15" x14ac:dyDescent="0.25">
      <c r="A21106">
        <v>2</v>
      </c>
      <c r="B21106" t="s">
        <v>434</v>
      </c>
      <c r="C21106">
        <v>93</v>
      </c>
      <c r="D21106" t="s">
        <v>418</v>
      </c>
      <c r="E21106" t="s">
        <v>585</v>
      </c>
      <c r="F21106">
        <v>11646</v>
      </c>
      <c r="G21106" t="s">
        <v>174</v>
      </c>
      <c r="H21106" s="101">
        <v>1246.4000000000001</v>
      </c>
      <c r="I21106">
        <v>88.64</v>
      </c>
      <c r="J21106" s="8">
        <v>41242</v>
      </c>
      <c r="K21106" t="s">
        <v>148</v>
      </c>
      <c r="L21106" t="s">
        <v>151</v>
      </c>
      <c r="M21106">
        <v>32406.400000000001</v>
      </c>
      <c r="N21106" t="s">
        <v>1597</v>
      </c>
      <c r="O21106" s="100">
        <v>2012</v>
      </c>
    </row>
    <row r="21107" spans="1:15" x14ac:dyDescent="0.25">
      <c r="A21107">
        <v>2</v>
      </c>
      <c r="B21107" t="s">
        <v>434</v>
      </c>
      <c r="C21107">
        <v>93</v>
      </c>
      <c r="D21107" t="s">
        <v>418</v>
      </c>
      <c r="E21107" t="s">
        <v>1636</v>
      </c>
      <c r="F21107">
        <v>13804</v>
      </c>
      <c r="G21107" t="s">
        <v>174</v>
      </c>
      <c r="H21107">
        <v>987</v>
      </c>
      <c r="I21107">
        <v>142.61000000000001</v>
      </c>
      <c r="J21107" s="8">
        <v>41242</v>
      </c>
      <c r="K21107" t="s">
        <v>148</v>
      </c>
      <c r="L21107" t="s">
        <v>151</v>
      </c>
      <c r="M21107">
        <v>25662</v>
      </c>
      <c r="N21107" t="s">
        <v>1597</v>
      </c>
      <c r="O21107" s="100">
        <v>2012</v>
      </c>
    </row>
    <row r="21108" spans="1:15" x14ac:dyDescent="0.25">
      <c r="A21108">
        <v>2</v>
      </c>
      <c r="B21108" t="s">
        <v>434</v>
      </c>
      <c r="C21108">
        <v>93</v>
      </c>
      <c r="D21108" t="s">
        <v>418</v>
      </c>
      <c r="E21108" t="s">
        <v>592</v>
      </c>
      <c r="F21108">
        <v>12165</v>
      </c>
      <c r="G21108" t="s">
        <v>593</v>
      </c>
      <c r="H21108" s="101">
        <v>1760.15</v>
      </c>
      <c r="I21108">
        <v>127.4</v>
      </c>
      <c r="J21108" s="8">
        <v>41242</v>
      </c>
      <c r="K21108" t="s">
        <v>148</v>
      </c>
      <c r="L21108" t="s">
        <v>151</v>
      </c>
      <c r="M21108">
        <v>45763.9</v>
      </c>
      <c r="N21108" t="s">
        <v>1597</v>
      </c>
      <c r="O21108" s="100">
        <v>2012</v>
      </c>
    </row>
    <row r="21109" spans="1:15" x14ac:dyDescent="0.25">
      <c r="A21109">
        <v>3</v>
      </c>
      <c r="B21109" t="s">
        <v>595</v>
      </c>
      <c r="C21109">
        <v>4</v>
      </c>
      <c r="D21109" t="s">
        <v>145</v>
      </c>
      <c r="E21109" t="s">
        <v>601</v>
      </c>
      <c r="F21109">
        <v>13400</v>
      </c>
      <c r="G21109" t="s">
        <v>147</v>
      </c>
      <c r="H21109" s="101">
        <v>1344</v>
      </c>
      <c r="I21109">
        <v>102.82</v>
      </c>
      <c r="J21109" s="8">
        <v>41242</v>
      </c>
      <c r="K21109" t="s">
        <v>148</v>
      </c>
      <c r="L21109" t="s">
        <v>151</v>
      </c>
      <c r="M21109">
        <v>34944</v>
      </c>
      <c r="N21109" t="s">
        <v>1596</v>
      </c>
      <c r="O21109" s="100">
        <v>2012</v>
      </c>
    </row>
    <row r="21110" spans="1:15" x14ac:dyDescent="0.25">
      <c r="A21110">
        <v>3</v>
      </c>
      <c r="B21110" t="s">
        <v>595</v>
      </c>
      <c r="C21110">
        <v>4</v>
      </c>
      <c r="D21110" t="s">
        <v>145</v>
      </c>
      <c r="E21110" t="s">
        <v>607</v>
      </c>
      <c r="F21110">
        <v>174</v>
      </c>
      <c r="G21110" t="s">
        <v>159</v>
      </c>
      <c r="H21110" s="101">
        <v>2322.34</v>
      </c>
      <c r="I21110">
        <v>172.69</v>
      </c>
      <c r="J21110" s="8">
        <v>41242</v>
      </c>
      <c r="K21110" t="s">
        <v>148</v>
      </c>
      <c r="L21110" t="s">
        <v>151</v>
      </c>
      <c r="M21110">
        <v>60380.84</v>
      </c>
      <c r="N21110" t="s">
        <v>1596</v>
      </c>
      <c r="O21110" s="100">
        <v>2012</v>
      </c>
    </row>
    <row r="21111" spans="1:15" x14ac:dyDescent="0.25">
      <c r="A21111">
        <v>3</v>
      </c>
      <c r="B21111" t="s">
        <v>595</v>
      </c>
      <c r="C21111">
        <v>4</v>
      </c>
      <c r="D21111" t="s">
        <v>145</v>
      </c>
      <c r="E21111" t="s">
        <v>604</v>
      </c>
      <c r="F21111">
        <v>12592</v>
      </c>
      <c r="G21111" t="s">
        <v>147</v>
      </c>
      <c r="H21111" s="101">
        <v>1344.77</v>
      </c>
      <c r="I21111">
        <v>97.4</v>
      </c>
      <c r="J21111" s="8">
        <v>41242</v>
      </c>
      <c r="K21111" t="s">
        <v>148</v>
      </c>
      <c r="L21111" t="s">
        <v>151</v>
      </c>
      <c r="M21111">
        <v>34964.019999999997</v>
      </c>
      <c r="N21111" t="s">
        <v>1596</v>
      </c>
      <c r="O21111" s="100">
        <v>2012</v>
      </c>
    </row>
    <row r="21112" spans="1:15" x14ac:dyDescent="0.25">
      <c r="A21112">
        <v>3</v>
      </c>
      <c r="B21112" t="s">
        <v>595</v>
      </c>
      <c r="C21112">
        <v>4</v>
      </c>
      <c r="D21112" t="s">
        <v>145</v>
      </c>
      <c r="E21112" t="s">
        <v>1287</v>
      </c>
      <c r="F21112">
        <v>11855</v>
      </c>
      <c r="G21112" t="s">
        <v>147</v>
      </c>
      <c r="H21112" s="101">
        <v>1465.99</v>
      </c>
      <c r="I21112">
        <v>107.17</v>
      </c>
      <c r="J21112" s="8">
        <v>41242</v>
      </c>
      <c r="K21112" t="s">
        <v>148</v>
      </c>
      <c r="L21112" t="s">
        <v>151</v>
      </c>
      <c r="M21112">
        <v>38115.74</v>
      </c>
      <c r="N21112" t="s">
        <v>1596</v>
      </c>
      <c r="O21112" s="100">
        <v>2012</v>
      </c>
    </row>
    <row r="21113" spans="1:15" x14ac:dyDescent="0.25">
      <c r="A21113">
        <v>3</v>
      </c>
      <c r="B21113" t="s">
        <v>595</v>
      </c>
      <c r="C21113">
        <v>4</v>
      </c>
      <c r="D21113" t="s">
        <v>145</v>
      </c>
      <c r="E21113" t="s">
        <v>605</v>
      </c>
      <c r="F21113">
        <v>9389</v>
      </c>
      <c r="G21113" t="s">
        <v>147</v>
      </c>
      <c r="H21113" s="101">
        <v>1398.68</v>
      </c>
      <c r="I21113">
        <v>104.72</v>
      </c>
      <c r="J21113" s="8">
        <v>41242</v>
      </c>
      <c r="K21113" t="s">
        <v>148</v>
      </c>
      <c r="L21113" t="s">
        <v>151</v>
      </c>
      <c r="M21113">
        <v>36365.68</v>
      </c>
      <c r="N21113" t="s">
        <v>1596</v>
      </c>
      <c r="O21113" s="100">
        <v>2012</v>
      </c>
    </row>
    <row r="21114" spans="1:15" x14ac:dyDescent="0.25">
      <c r="A21114">
        <v>3</v>
      </c>
      <c r="B21114" t="s">
        <v>595</v>
      </c>
      <c r="C21114">
        <v>4</v>
      </c>
      <c r="D21114" t="s">
        <v>145</v>
      </c>
      <c r="E21114" t="s">
        <v>606</v>
      </c>
      <c r="F21114">
        <v>13434</v>
      </c>
      <c r="G21114" t="s">
        <v>147</v>
      </c>
      <c r="H21114">
        <v>913.88</v>
      </c>
      <c r="I21114">
        <v>69.91</v>
      </c>
      <c r="J21114" s="8">
        <v>41242</v>
      </c>
      <c r="K21114" t="s">
        <v>148</v>
      </c>
      <c r="L21114" t="s">
        <v>149</v>
      </c>
      <c r="M21114">
        <v>23760.880000000001</v>
      </c>
      <c r="N21114" t="s">
        <v>1596</v>
      </c>
      <c r="O21114" s="100">
        <v>2012</v>
      </c>
    </row>
    <row r="21115" spans="1:15" x14ac:dyDescent="0.25">
      <c r="A21115">
        <v>3</v>
      </c>
      <c r="B21115" t="s">
        <v>595</v>
      </c>
      <c r="C21115">
        <v>6</v>
      </c>
      <c r="D21115" t="s">
        <v>162</v>
      </c>
      <c r="E21115" t="s">
        <v>609</v>
      </c>
      <c r="F21115">
        <v>13080</v>
      </c>
      <c r="G21115" t="s">
        <v>164</v>
      </c>
      <c r="H21115">
        <v>367.2</v>
      </c>
      <c r="I21115">
        <v>28.09</v>
      </c>
      <c r="J21115" s="8">
        <v>41242</v>
      </c>
      <c r="K21115" t="s">
        <v>148</v>
      </c>
      <c r="L21115" t="s">
        <v>149</v>
      </c>
      <c r="M21115">
        <v>9547.2000000000007</v>
      </c>
      <c r="N21115" t="s">
        <v>1596</v>
      </c>
      <c r="O21115" s="100">
        <v>2012</v>
      </c>
    </row>
    <row r="21116" spans="1:15" x14ac:dyDescent="0.25">
      <c r="A21116">
        <v>3</v>
      </c>
      <c r="B21116" t="s">
        <v>595</v>
      </c>
      <c r="C21116">
        <v>6</v>
      </c>
      <c r="D21116" t="s">
        <v>162</v>
      </c>
      <c r="E21116" t="s">
        <v>610</v>
      </c>
      <c r="F21116">
        <v>12025</v>
      </c>
      <c r="G21116" t="s">
        <v>164</v>
      </c>
      <c r="H21116" s="101">
        <v>1412.81</v>
      </c>
      <c r="I21116">
        <v>103.1</v>
      </c>
      <c r="J21116" s="8">
        <v>41242</v>
      </c>
      <c r="K21116" t="s">
        <v>148</v>
      </c>
      <c r="L21116" t="s">
        <v>151</v>
      </c>
      <c r="M21116">
        <v>36733.06</v>
      </c>
      <c r="N21116" t="s">
        <v>1596</v>
      </c>
      <c r="O21116" s="100">
        <v>2012</v>
      </c>
    </row>
    <row r="21117" spans="1:15" x14ac:dyDescent="0.25">
      <c r="A21117">
        <v>3</v>
      </c>
      <c r="B21117" t="s">
        <v>595</v>
      </c>
      <c r="C21117">
        <v>6</v>
      </c>
      <c r="D21117" t="s">
        <v>162</v>
      </c>
      <c r="E21117" t="s">
        <v>1288</v>
      </c>
      <c r="F21117">
        <v>13576</v>
      </c>
      <c r="G21117" t="s">
        <v>164</v>
      </c>
      <c r="H21117">
        <v>440</v>
      </c>
      <c r="I21117">
        <v>33.659999999999997</v>
      </c>
      <c r="J21117" s="8">
        <v>41242</v>
      </c>
      <c r="K21117" t="s">
        <v>148</v>
      </c>
      <c r="L21117" t="s">
        <v>149</v>
      </c>
      <c r="M21117">
        <v>11440</v>
      </c>
      <c r="N21117" t="s">
        <v>1596</v>
      </c>
      <c r="O21117" s="100">
        <v>2012</v>
      </c>
    </row>
    <row r="21118" spans="1:15" x14ac:dyDescent="0.25">
      <c r="A21118">
        <v>3</v>
      </c>
      <c r="B21118" t="s">
        <v>595</v>
      </c>
      <c r="C21118">
        <v>6</v>
      </c>
      <c r="D21118" t="s">
        <v>162</v>
      </c>
      <c r="E21118" t="s">
        <v>611</v>
      </c>
      <c r="F21118">
        <v>11823</v>
      </c>
      <c r="G21118" t="s">
        <v>164</v>
      </c>
      <c r="H21118">
        <v>182.29</v>
      </c>
      <c r="I21118">
        <v>13.94</v>
      </c>
      <c r="J21118" s="8">
        <v>41242</v>
      </c>
      <c r="K21118" t="s">
        <v>148</v>
      </c>
      <c r="L21118" t="s">
        <v>149</v>
      </c>
      <c r="M21118">
        <v>4739.54</v>
      </c>
      <c r="N21118" t="s">
        <v>1596</v>
      </c>
      <c r="O21118" s="100">
        <v>2012</v>
      </c>
    </row>
    <row r="21119" spans="1:15" x14ac:dyDescent="0.25">
      <c r="A21119">
        <v>3</v>
      </c>
      <c r="B21119" t="s">
        <v>595</v>
      </c>
      <c r="C21119">
        <v>6</v>
      </c>
      <c r="D21119" t="s">
        <v>162</v>
      </c>
      <c r="E21119" t="s">
        <v>612</v>
      </c>
      <c r="F21119">
        <v>13277</v>
      </c>
      <c r="G21119" t="s">
        <v>164</v>
      </c>
      <c r="H21119" s="101">
        <v>1514.1</v>
      </c>
      <c r="I21119">
        <v>109.74</v>
      </c>
      <c r="J21119" s="8">
        <v>41242</v>
      </c>
      <c r="K21119" t="s">
        <v>148</v>
      </c>
      <c r="L21119" t="s">
        <v>151</v>
      </c>
      <c r="M21119">
        <v>39366.6</v>
      </c>
      <c r="N21119" t="s">
        <v>1596</v>
      </c>
      <c r="O21119" s="100">
        <v>2012</v>
      </c>
    </row>
    <row r="21120" spans="1:15" x14ac:dyDescent="0.25">
      <c r="A21120">
        <v>3</v>
      </c>
      <c r="B21120" t="s">
        <v>595</v>
      </c>
      <c r="C21120">
        <v>12</v>
      </c>
      <c r="D21120" t="s">
        <v>613</v>
      </c>
      <c r="E21120" t="s">
        <v>619</v>
      </c>
      <c r="F21120">
        <v>12293</v>
      </c>
      <c r="G21120" t="s">
        <v>618</v>
      </c>
      <c r="H21120" s="101">
        <v>1450.24</v>
      </c>
      <c r="I21120">
        <v>99.59</v>
      </c>
      <c r="J21120" s="8">
        <v>41242</v>
      </c>
      <c r="K21120" t="s">
        <v>148</v>
      </c>
      <c r="L21120" t="s">
        <v>151</v>
      </c>
      <c r="M21120">
        <v>37706.239999999998</v>
      </c>
      <c r="N21120" t="s">
        <v>1596</v>
      </c>
      <c r="O21120" s="100">
        <v>2012</v>
      </c>
    </row>
    <row r="21121" spans="1:15" x14ac:dyDescent="0.25">
      <c r="A21121">
        <v>3</v>
      </c>
      <c r="B21121" t="s">
        <v>595</v>
      </c>
      <c r="C21121">
        <v>12</v>
      </c>
      <c r="D21121" t="s">
        <v>613</v>
      </c>
      <c r="E21121" t="s">
        <v>621</v>
      </c>
      <c r="F21121">
        <v>13497</v>
      </c>
      <c r="G21121" t="s">
        <v>618</v>
      </c>
      <c r="H21121" s="101">
        <v>1520.3</v>
      </c>
      <c r="I21121">
        <v>116.3</v>
      </c>
      <c r="J21121" s="8">
        <v>41242</v>
      </c>
      <c r="K21121" t="s">
        <v>148</v>
      </c>
      <c r="L21121" t="s">
        <v>149</v>
      </c>
      <c r="M21121">
        <v>39527.800000000003</v>
      </c>
      <c r="N21121" t="s">
        <v>1596</v>
      </c>
      <c r="O21121" s="100">
        <v>2012</v>
      </c>
    </row>
    <row r="21122" spans="1:15" x14ac:dyDescent="0.25">
      <c r="A21122">
        <v>3</v>
      </c>
      <c r="B21122" t="s">
        <v>595</v>
      </c>
      <c r="C21122">
        <v>12</v>
      </c>
      <c r="D21122" t="s">
        <v>613</v>
      </c>
      <c r="E21122" t="s">
        <v>1546</v>
      </c>
      <c r="F21122">
        <v>13723</v>
      </c>
      <c r="G21122" t="s">
        <v>625</v>
      </c>
      <c r="H21122" s="101">
        <v>1600</v>
      </c>
      <c r="I21122">
        <v>122.4</v>
      </c>
      <c r="J21122" s="8">
        <v>41242</v>
      </c>
      <c r="K21122" t="s">
        <v>148</v>
      </c>
      <c r="L21122" t="s">
        <v>151</v>
      </c>
      <c r="M21122">
        <v>41600</v>
      </c>
      <c r="N21122" t="s">
        <v>1596</v>
      </c>
      <c r="O21122" s="100">
        <v>2012</v>
      </c>
    </row>
    <row r="21123" spans="1:15" x14ac:dyDescent="0.25">
      <c r="A21123">
        <v>3</v>
      </c>
      <c r="B21123" t="s">
        <v>595</v>
      </c>
      <c r="C21123">
        <v>12</v>
      </c>
      <c r="D21123" t="s">
        <v>613</v>
      </c>
      <c r="E21123" t="s">
        <v>1605</v>
      </c>
      <c r="F21123">
        <v>13775</v>
      </c>
      <c r="G21123" t="s">
        <v>618</v>
      </c>
      <c r="H21123">
        <v>682.5</v>
      </c>
      <c r="I21123">
        <v>98.64</v>
      </c>
      <c r="J21123" s="8">
        <v>41242</v>
      </c>
      <c r="K21123" t="s">
        <v>148</v>
      </c>
      <c r="L21123" t="s">
        <v>149</v>
      </c>
      <c r="M21123">
        <v>17745</v>
      </c>
      <c r="N21123" t="s">
        <v>1596</v>
      </c>
      <c r="O21123" s="100">
        <v>2012</v>
      </c>
    </row>
    <row r="21124" spans="1:15" x14ac:dyDescent="0.25">
      <c r="A21124">
        <v>3</v>
      </c>
      <c r="B21124" t="s">
        <v>595</v>
      </c>
      <c r="C21124">
        <v>12</v>
      </c>
      <c r="D21124" t="s">
        <v>613</v>
      </c>
      <c r="E21124" t="s">
        <v>626</v>
      </c>
      <c r="F21124">
        <v>10534</v>
      </c>
      <c r="G21124" t="s">
        <v>627</v>
      </c>
      <c r="H21124" s="101">
        <v>3938.54</v>
      </c>
      <c r="I21124">
        <v>253.83</v>
      </c>
      <c r="J21124" s="8">
        <v>41242</v>
      </c>
      <c r="K21124" t="s">
        <v>148</v>
      </c>
      <c r="L21124" t="s">
        <v>151</v>
      </c>
      <c r="M21124">
        <v>102402.04</v>
      </c>
      <c r="N21124" t="s">
        <v>1596</v>
      </c>
      <c r="O21124" s="100">
        <v>2012</v>
      </c>
    </row>
    <row r="21125" spans="1:15" x14ac:dyDescent="0.25">
      <c r="A21125">
        <v>3</v>
      </c>
      <c r="B21125" t="s">
        <v>595</v>
      </c>
      <c r="C21125">
        <v>12</v>
      </c>
      <c r="D21125" t="s">
        <v>613</v>
      </c>
      <c r="E21125" t="s">
        <v>622</v>
      </c>
      <c r="F21125">
        <v>13534</v>
      </c>
      <c r="G21125" t="s">
        <v>618</v>
      </c>
      <c r="H21125">
        <v>423.5</v>
      </c>
      <c r="I21125">
        <v>32.4</v>
      </c>
      <c r="J21125" s="8">
        <v>41242</v>
      </c>
      <c r="K21125" t="s">
        <v>148</v>
      </c>
      <c r="L21125" t="s">
        <v>149</v>
      </c>
      <c r="M21125">
        <v>11011</v>
      </c>
      <c r="N21125" t="s">
        <v>1596</v>
      </c>
      <c r="O21125" s="100">
        <v>2012</v>
      </c>
    </row>
    <row r="21126" spans="1:15" x14ac:dyDescent="0.25">
      <c r="A21126">
        <v>3</v>
      </c>
      <c r="B21126" t="s">
        <v>595</v>
      </c>
      <c r="C21126">
        <v>12</v>
      </c>
      <c r="D21126" t="s">
        <v>613</v>
      </c>
      <c r="E21126" t="s">
        <v>623</v>
      </c>
      <c r="F21126">
        <v>12303</v>
      </c>
      <c r="G21126" t="s">
        <v>618</v>
      </c>
      <c r="H21126" s="101">
        <v>1400</v>
      </c>
      <c r="I21126">
        <v>107.1</v>
      </c>
      <c r="J21126" s="8">
        <v>41242</v>
      </c>
      <c r="K21126" t="s">
        <v>148</v>
      </c>
      <c r="L21126" t="s">
        <v>151</v>
      </c>
      <c r="M21126">
        <v>36400</v>
      </c>
      <c r="N21126" t="s">
        <v>1596</v>
      </c>
      <c r="O21126" s="100">
        <v>2012</v>
      </c>
    </row>
    <row r="21127" spans="1:15" x14ac:dyDescent="0.25">
      <c r="A21127">
        <v>3</v>
      </c>
      <c r="B21127" t="s">
        <v>595</v>
      </c>
      <c r="C21127">
        <v>16</v>
      </c>
      <c r="D21127" t="s">
        <v>465</v>
      </c>
      <c r="E21127" t="s">
        <v>630</v>
      </c>
      <c r="F21127">
        <v>10494</v>
      </c>
      <c r="G21127" t="s">
        <v>472</v>
      </c>
      <c r="H21127" s="101">
        <v>3071.89</v>
      </c>
      <c r="I21127">
        <v>206.78</v>
      </c>
      <c r="J21127" s="8">
        <v>41242</v>
      </c>
      <c r="K21127" t="s">
        <v>148</v>
      </c>
      <c r="L21127" t="s">
        <v>151</v>
      </c>
      <c r="M21127">
        <v>79869.14</v>
      </c>
      <c r="N21127" t="s">
        <v>1596</v>
      </c>
      <c r="O21127" s="100">
        <v>2012</v>
      </c>
    </row>
    <row r="21128" spans="1:15" x14ac:dyDescent="0.25">
      <c r="A21128">
        <v>3</v>
      </c>
      <c r="B21128" t="s">
        <v>595</v>
      </c>
      <c r="C21128">
        <v>16</v>
      </c>
      <c r="D21128" t="s">
        <v>465</v>
      </c>
      <c r="E21128" t="s">
        <v>1383</v>
      </c>
      <c r="F21128">
        <v>13601</v>
      </c>
      <c r="G21128" t="s">
        <v>469</v>
      </c>
      <c r="H21128" s="101">
        <v>2000</v>
      </c>
      <c r="I21128">
        <v>147.18</v>
      </c>
      <c r="J21128" s="8">
        <v>41242</v>
      </c>
      <c r="K21128" t="s">
        <v>148</v>
      </c>
      <c r="L21128" t="s">
        <v>151</v>
      </c>
      <c r="M21128">
        <v>52000</v>
      </c>
      <c r="N21128" t="s">
        <v>1596</v>
      </c>
      <c r="O21128" s="100">
        <v>2012</v>
      </c>
    </row>
    <row r="21129" spans="1:15" x14ac:dyDescent="0.25">
      <c r="A21129">
        <v>3</v>
      </c>
      <c r="B21129" t="s">
        <v>595</v>
      </c>
      <c r="C21129">
        <v>16</v>
      </c>
      <c r="D21129" t="s">
        <v>465</v>
      </c>
      <c r="E21129" t="s">
        <v>628</v>
      </c>
      <c r="F21129">
        <v>11720</v>
      </c>
      <c r="G21129" t="s">
        <v>629</v>
      </c>
      <c r="H21129" s="101">
        <v>2570.79</v>
      </c>
      <c r="I21129">
        <v>184.96</v>
      </c>
      <c r="J21129" s="8">
        <v>41242</v>
      </c>
      <c r="K21129" t="s">
        <v>148</v>
      </c>
      <c r="L21129" t="s">
        <v>151</v>
      </c>
      <c r="M21129">
        <v>66840.539999999994</v>
      </c>
      <c r="N21129" t="s">
        <v>1596</v>
      </c>
      <c r="O21129" s="100">
        <v>2012</v>
      </c>
    </row>
    <row r="21130" spans="1:15" x14ac:dyDescent="0.25">
      <c r="A21130">
        <v>3</v>
      </c>
      <c r="B21130" t="s">
        <v>595</v>
      </c>
      <c r="C21130">
        <v>24</v>
      </c>
      <c r="D21130" t="s">
        <v>205</v>
      </c>
      <c r="E21130" t="s">
        <v>728</v>
      </c>
      <c r="F21130">
        <v>9877</v>
      </c>
      <c r="G21130" t="s">
        <v>207</v>
      </c>
      <c r="H21130" s="101">
        <v>1730.76</v>
      </c>
      <c r="I21130">
        <v>126.58</v>
      </c>
      <c r="J21130" s="8">
        <v>41242</v>
      </c>
      <c r="K21130" t="s">
        <v>148</v>
      </c>
      <c r="L21130" t="s">
        <v>151</v>
      </c>
      <c r="M21130">
        <v>44999.76</v>
      </c>
      <c r="N21130" t="s">
        <v>1596</v>
      </c>
      <c r="O21130" s="100">
        <v>2012</v>
      </c>
    </row>
    <row r="21131" spans="1:15" x14ac:dyDescent="0.25">
      <c r="A21131">
        <v>3</v>
      </c>
      <c r="B21131" t="s">
        <v>595</v>
      </c>
      <c r="C21131">
        <v>24</v>
      </c>
      <c r="D21131" t="s">
        <v>205</v>
      </c>
      <c r="E21131" t="s">
        <v>648</v>
      </c>
      <c r="F21131">
        <v>11278</v>
      </c>
      <c r="G21131" t="s">
        <v>279</v>
      </c>
      <c r="H21131">
        <v>380.88</v>
      </c>
      <c r="I21131">
        <v>43.78</v>
      </c>
      <c r="J21131" s="8">
        <v>41242</v>
      </c>
      <c r="K21131" t="s">
        <v>148</v>
      </c>
      <c r="L21131" t="s">
        <v>149</v>
      </c>
      <c r="M21131">
        <v>9902.8799999999992</v>
      </c>
      <c r="N21131" t="s">
        <v>1596</v>
      </c>
      <c r="O21131" s="100">
        <v>2012</v>
      </c>
    </row>
    <row r="21132" spans="1:15" x14ac:dyDescent="0.25">
      <c r="A21132">
        <v>3</v>
      </c>
      <c r="B21132" t="s">
        <v>595</v>
      </c>
      <c r="C21132">
        <v>24</v>
      </c>
      <c r="D21132" t="s">
        <v>205</v>
      </c>
      <c r="E21132" t="s">
        <v>632</v>
      </c>
      <c r="F21132">
        <v>12899</v>
      </c>
      <c r="G21132" t="s">
        <v>207</v>
      </c>
      <c r="H21132" s="101">
        <v>1359.6</v>
      </c>
      <c r="I21132">
        <v>104.01</v>
      </c>
      <c r="J21132" s="8">
        <v>41242</v>
      </c>
      <c r="K21132" t="s">
        <v>148</v>
      </c>
      <c r="L21132" t="s">
        <v>151</v>
      </c>
      <c r="M21132">
        <v>35349.599999999999</v>
      </c>
      <c r="N21132" t="s">
        <v>1596</v>
      </c>
      <c r="O21132" s="100">
        <v>2012</v>
      </c>
    </row>
    <row r="21133" spans="1:15" x14ac:dyDescent="0.25">
      <c r="A21133">
        <v>3</v>
      </c>
      <c r="B21133" t="s">
        <v>595</v>
      </c>
      <c r="C21133">
        <v>24</v>
      </c>
      <c r="D21133" t="s">
        <v>205</v>
      </c>
      <c r="E21133" t="s">
        <v>608</v>
      </c>
      <c r="F21133">
        <v>11517</v>
      </c>
      <c r="G21133" t="s">
        <v>207</v>
      </c>
      <c r="H21133" s="101">
        <v>1475.7</v>
      </c>
      <c r="I21133">
        <v>107.07</v>
      </c>
      <c r="J21133" s="8">
        <v>41242</v>
      </c>
      <c r="K21133" t="s">
        <v>148</v>
      </c>
      <c r="L21133" t="s">
        <v>151</v>
      </c>
      <c r="M21133">
        <v>38368.199999999997</v>
      </c>
      <c r="N21133" t="s">
        <v>1596</v>
      </c>
      <c r="O21133" s="100">
        <v>2012</v>
      </c>
    </row>
    <row r="21134" spans="1:15" x14ac:dyDescent="0.25">
      <c r="A21134">
        <v>3</v>
      </c>
      <c r="B21134" t="s">
        <v>595</v>
      </c>
      <c r="C21134">
        <v>24</v>
      </c>
      <c r="D21134" t="s">
        <v>205</v>
      </c>
      <c r="E21134" t="s">
        <v>635</v>
      </c>
      <c r="F21134">
        <v>1264</v>
      </c>
      <c r="G21134" t="s">
        <v>207</v>
      </c>
      <c r="H21134" s="101">
        <v>1963.49</v>
      </c>
      <c r="I21134">
        <v>145.05000000000001</v>
      </c>
      <c r="J21134" s="8">
        <v>41242</v>
      </c>
      <c r="K21134" t="s">
        <v>148</v>
      </c>
      <c r="L21134" t="s">
        <v>151</v>
      </c>
      <c r="M21134">
        <v>51050.74</v>
      </c>
      <c r="N21134" t="s">
        <v>1596</v>
      </c>
      <c r="O21134" s="100">
        <v>2012</v>
      </c>
    </row>
    <row r="21135" spans="1:15" x14ac:dyDescent="0.25">
      <c r="A21135">
        <v>3</v>
      </c>
      <c r="B21135" t="s">
        <v>595</v>
      </c>
      <c r="C21135">
        <v>24</v>
      </c>
      <c r="D21135" t="s">
        <v>205</v>
      </c>
      <c r="E21135" t="s">
        <v>637</v>
      </c>
      <c r="F21135">
        <v>13015</v>
      </c>
      <c r="G21135" t="s">
        <v>207</v>
      </c>
      <c r="H21135">
        <v>194.5</v>
      </c>
      <c r="I21135">
        <v>14.88</v>
      </c>
      <c r="J21135" s="8">
        <v>41242</v>
      </c>
      <c r="K21135" t="s">
        <v>148</v>
      </c>
      <c r="L21135" t="s">
        <v>149</v>
      </c>
      <c r="M21135">
        <v>5057</v>
      </c>
      <c r="N21135" t="s">
        <v>1596</v>
      </c>
      <c r="O21135" s="100">
        <v>2012</v>
      </c>
    </row>
    <row r="21136" spans="1:15" x14ac:dyDescent="0.25">
      <c r="A21136">
        <v>3</v>
      </c>
      <c r="B21136" t="s">
        <v>595</v>
      </c>
      <c r="C21136">
        <v>24</v>
      </c>
      <c r="D21136" t="s">
        <v>205</v>
      </c>
      <c r="E21136" t="s">
        <v>598</v>
      </c>
      <c r="F21136">
        <v>9817</v>
      </c>
      <c r="G21136" t="s">
        <v>207</v>
      </c>
      <c r="H21136" s="101">
        <v>1483.87</v>
      </c>
      <c r="I21136">
        <v>101.55</v>
      </c>
      <c r="J21136" s="8">
        <v>41242</v>
      </c>
      <c r="K21136" t="s">
        <v>148</v>
      </c>
      <c r="L21136" t="s">
        <v>151</v>
      </c>
      <c r="M21136">
        <v>38580.620000000003</v>
      </c>
      <c r="N21136" t="s">
        <v>1596</v>
      </c>
      <c r="O21136" s="100">
        <v>2012</v>
      </c>
    </row>
    <row r="21137" spans="1:15" x14ac:dyDescent="0.25">
      <c r="A21137">
        <v>3</v>
      </c>
      <c r="B21137" t="s">
        <v>595</v>
      </c>
      <c r="C21137">
        <v>32</v>
      </c>
      <c r="D21137" t="s">
        <v>266</v>
      </c>
      <c r="E21137" t="s">
        <v>1451</v>
      </c>
      <c r="F21137">
        <v>10879</v>
      </c>
      <c r="G21137" t="s">
        <v>268</v>
      </c>
      <c r="H21137">
        <v>427.88</v>
      </c>
      <c r="I21137">
        <v>32.729999999999997</v>
      </c>
      <c r="J21137" s="8">
        <v>41242</v>
      </c>
      <c r="K21137" t="s">
        <v>148</v>
      </c>
      <c r="L21137" t="s">
        <v>149</v>
      </c>
      <c r="M21137">
        <v>11124.88</v>
      </c>
      <c r="N21137" t="s">
        <v>1596</v>
      </c>
      <c r="O21137" s="100">
        <v>2012</v>
      </c>
    </row>
    <row r="21138" spans="1:15" x14ac:dyDescent="0.25">
      <c r="A21138">
        <v>3</v>
      </c>
      <c r="B21138" t="s">
        <v>595</v>
      </c>
      <c r="C21138">
        <v>32</v>
      </c>
      <c r="D21138" t="s">
        <v>266</v>
      </c>
      <c r="E21138" t="s">
        <v>645</v>
      </c>
      <c r="F21138">
        <v>12434</v>
      </c>
      <c r="G21138" t="s">
        <v>646</v>
      </c>
      <c r="H21138">
        <v>437</v>
      </c>
      <c r="I21138">
        <v>33.42</v>
      </c>
      <c r="J21138" s="8">
        <v>41242</v>
      </c>
      <c r="K21138" t="s">
        <v>148</v>
      </c>
      <c r="L21138" t="s">
        <v>149</v>
      </c>
      <c r="M21138">
        <v>11362</v>
      </c>
      <c r="N21138" t="s">
        <v>1596</v>
      </c>
      <c r="O21138" s="100">
        <v>2012</v>
      </c>
    </row>
    <row r="21139" spans="1:15" x14ac:dyDescent="0.25">
      <c r="A21139">
        <v>3</v>
      </c>
      <c r="B21139" t="s">
        <v>595</v>
      </c>
      <c r="C21139">
        <v>32</v>
      </c>
      <c r="D21139" t="s">
        <v>266</v>
      </c>
      <c r="E21139" t="s">
        <v>641</v>
      </c>
      <c r="F21139">
        <v>10345</v>
      </c>
      <c r="G21139" t="s">
        <v>268</v>
      </c>
      <c r="H21139" s="101">
        <v>1731.38</v>
      </c>
      <c r="I21139">
        <v>126.63</v>
      </c>
      <c r="J21139" s="8">
        <v>41242</v>
      </c>
      <c r="K21139" t="s">
        <v>148</v>
      </c>
      <c r="L21139" t="s">
        <v>151</v>
      </c>
      <c r="M21139">
        <v>45015.88</v>
      </c>
      <c r="N21139" t="s">
        <v>1596</v>
      </c>
      <c r="O21139" s="100">
        <v>2012</v>
      </c>
    </row>
    <row r="21140" spans="1:15" x14ac:dyDescent="0.25">
      <c r="A21140">
        <v>3</v>
      </c>
      <c r="B21140" t="s">
        <v>595</v>
      </c>
      <c r="C21140">
        <v>32</v>
      </c>
      <c r="D21140" t="s">
        <v>266</v>
      </c>
      <c r="E21140" t="s">
        <v>644</v>
      </c>
      <c r="F21140">
        <v>12561</v>
      </c>
      <c r="G21140" t="s">
        <v>268</v>
      </c>
      <c r="H21140" s="101">
        <v>1731.55</v>
      </c>
      <c r="I21140">
        <v>132.47</v>
      </c>
      <c r="J21140" s="8">
        <v>41242</v>
      </c>
      <c r="K21140" t="s">
        <v>148</v>
      </c>
      <c r="L21140" t="s">
        <v>151</v>
      </c>
      <c r="M21140">
        <v>45020.3</v>
      </c>
      <c r="N21140" t="s">
        <v>1596</v>
      </c>
      <c r="O21140" s="100">
        <v>2012</v>
      </c>
    </row>
    <row r="21141" spans="1:15" x14ac:dyDescent="0.25">
      <c r="A21141">
        <v>3</v>
      </c>
      <c r="B21141" t="s">
        <v>595</v>
      </c>
      <c r="C21141">
        <v>32</v>
      </c>
      <c r="D21141" t="s">
        <v>266</v>
      </c>
      <c r="E21141" t="s">
        <v>642</v>
      </c>
      <c r="F21141">
        <v>13524</v>
      </c>
      <c r="G21141" t="s">
        <v>268</v>
      </c>
      <c r="H21141">
        <v>942.48</v>
      </c>
      <c r="I21141">
        <v>72.099999999999994</v>
      </c>
      <c r="J21141" s="8">
        <v>41242</v>
      </c>
      <c r="K21141" t="s">
        <v>148</v>
      </c>
      <c r="L21141" t="s">
        <v>149</v>
      </c>
      <c r="M21141">
        <v>24504.48</v>
      </c>
      <c r="N21141" t="s">
        <v>1596</v>
      </c>
      <c r="O21141" s="100">
        <v>2012</v>
      </c>
    </row>
    <row r="21142" spans="1:15" x14ac:dyDescent="0.25">
      <c r="A21142">
        <v>3</v>
      </c>
      <c r="B21142" t="s">
        <v>595</v>
      </c>
      <c r="C21142">
        <v>42</v>
      </c>
      <c r="D21142" t="s">
        <v>277</v>
      </c>
      <c r="E21142" t="s">
        <v>647</v>
      </c>
      <c r="F21142">
        <v>10731</v>
      </c>
      <c r="G21142" t="s">
        <v>279</v>
      </c>
      <c r="H21142">
        <v>414</v>
      </c>
      <c r="I21142">
        <v>31.67</v>
      </c>
      <c r="J21142" s="8">
        <v>41242</v>
      </c>
      <c r="K21142" t="s">
        <v>148</v>
      </c>
      <c r="L21142" t="s">
        <v>149</v>
      </c>
      <c r="M21142">
        <v>10764</v>
      </c>
      <c r="N21142" t="s">
        <v>1596</v>
      </c>
      <c r="O21142" s="100">
        <v>2012</v>
      </c>
    </row>
    <row r="21143" spans="1:15" x14ac:dyDescent="0.25">
      <c r="A21143">
        <v>3</v>
      </c>
      <c r="B21143" t="s">
        <v>595</v>
      </c>
      <c r="C21143">
        <v>42</v>
      </c>
      <c r="D21143" t="s">
        <v>277</v>
      </c>
      <c r="E21143" t="s">
        <v>639</v>
      </c>
      <c r="F21143">
        <v>12335</v>
      </c>
      <c r="G21143" t="s">
        <v>279</v>
      </c>
      <c r="H21143" s="101">
        <v>1398.68</v>
      </c>
      <c r="I21143">
        <v>107</v>
      </c>
      <c r="J21143" s="8">
        <v>41242</v>
      </c>
      <c r="K21143" t="s">
        <v>148</v>
      </c>
      <c r="L21143" t="s">
        <v>151</v>
      </c>
      <c r="M21143">
        <v>36365.68</v>
      </c>
      <c r="N21143" t="s">
        <v>1596</v>
      </c>
      <c r="O21143" s="100">
        <v>2012</v>
      </c>
    </row>
    <row r="21144" spans="1:15" x14ac:dyDescent="0.25">
      <c r="A21144">
        <v>3</v>
      </c>
      <c r="B21144" t="s">
        <v>595</v>
      </c>
      <c r="C21144">
        <v>42</v>
      </c>
      <c r="D21144" t="s">
        <v>277</v>
      </c>
      <c r="E21144" t="s">
        <v>649</v>
      </c>
      <c r="F21144">
        <v>29</v>
      </c>
      <c r="G21144" t="s">
        <v>279</v>
      </c>
      <c r="H21144" s="101">
        <v>2073.15</v>
      </c>
      <c r="I21144">
        <v>150.63</v>
      </c>
      <c r="J21144" s="8">
        <v>41242</v>
      </c>
      <c r="K21144" t="s">
        <v>148</v>
      </c>
      <c r="L21144" t="s">
        <v>151</v>
      </c>
      <c r="M21144">
        <v>53901.9</v>
      </c>
      <c r="N21144" t="s">
        <v>1596</v>
      </c>
      <c r="O21144" s="100">
        <v>2012</v>
      </c>
    </row>
    <row r="21145" spans="1:15" x14ac:dyDescent="0.25">
      <c r="A21145">
        <v>3</v>
      </c>
      <c r="B21145" t="s">
        <v>595</v>
      </c>
      <c r="C21145">
        <v>46</v>
      </c>
      <c r="D21145" t="s">
        <v>281</v>
      </c>
      <c r="E21145" t="s">
        <v>1547</v>
      </c>
      <c r="F21145">
        <v>13724</v>
      </c>
      <c r="G21145" t="s">
        <v>288</v>
      </c>
      <c r="H21145" s="101">
        <v>1600</v>
      </c>
      <c r="I21145">
        <v>122.4</v>
      </c>
      <c r="J21145" s="8">
        <v>41242</v>
      </c>
      <c r="K21145" t="s">
        <v>148</v>
      </c>
      <c r="L21145" t="s">
        <v>151</v>
      </c>
      <c r="M21145">
        <v>41600</v>
      </c>
      <c r="N21145" t="s">
        <v>1596</v>
      </c>
      <c r="O21145" s="100">
        <v>2012</v>
      </c>
    </row>
    <row r="21146" spans="1:15" x14ac:dyDescent="0.25">
      <c r="A21146">
        <v>3</v>
      </c>
      <c r="B21146" t="s">
        <v>595</v>
      </c>
      <c r="C21146">
        <v>46</v>
      </c>
      <c r="D21146" t="s">
        <v>281</v>
      </c>
      <c r="E21146" t="s">
        <v>1617</v>
      </c>
      <c r="F21146">
        <v>13796</v>
      </c>
      <c r="G21146" t="s">
        <v>283</v>
      </c>
      <c r="H21146">
        <v>121</v>
      </c>
      <c r="I21146">
        <v>17.48</v>
      </c>
      <c r="J21146" s="8">
        <v>41242</v>
      </c>
      <c r="K21146" t="s">
        <v>148</v>
      </c>
      <c r="L21146" t="s">
        <v>149</v>
      </c>
      <c r="M21146">
        <v>3146</v>
      </c>
      <c r="N21146" t="s">
        <v>1596</v>
      </c>
      <c r="O21146" s="100">
        <v>2012</v>
      </c>
    </row>
    <row r="21147" spans="1:15" x14ac:dyDescent="0.25">
      <c r="A21147">
        <v>3</v>
      </c>
      <c r="B21147" t="s">
        <v>595</v>
      </c>
      <c r="C21147">
        <v>46</v>
      </c>
      <c r="D21147" t="s">
        <v>281</v>
      </c>
      <c r="E21147" t="s">
        <v>1333</v>
      </c>
      <c r="F21147">
        <v>10149</v>
      </c>
      <c r="G21147" t="s">
        <v>283</v>
      </c>
      <c r="H21147">
        <v>323.39999999999998</v>
      </c>
      <c r="I21147">
        <v>24.74</v>
      </c>
      <c r="J21147" s="8">
        <v>41242</v>
      </c>
      <c r="K21147" t="s">
        <v>148</v>
      </c>
      <c r="L21147" t="s">
        <v>149</v>
      </c>
      <c r="M21147">
        <v>8408.4</v>
      </c>
      <c r="N21147" t="s">
        <v>1596</v>
      </c>
      <c r="O21147" s="100">
        <v>2012</v>
      </c>
    </row>
    <row r="21148" spans="1:15" x14ac:dyDescent="0.25">
      <c r="A21148">
        <v>3</v>
      </c>
      <c r="B21148" t="s">
        <v>595</v>
      </c>
      <c r="C21148">
        <v>46</v>
      </c>
      <c r="D21148" t="s">
        <v>281</v>
      </c>
      <c r="E21148" t="s">
        <v>652</v>
      </c>
      <c r="F21148">
        <v>11790</v>
      </c>
      <c r="G21148" t="s">
        <v>283</v>
      </c>
      <c r="H21148" s="101">
        <v>1624.01</v>
      </c>
      <c r="I21148">
        <v>124.24</v>
      </c>
      <c r="J21148" s="8">
        <v>41242</v>
      </c>
      <c r="K21148" t="s">
        <v>148</v>
      </c>
      <c r="L21148" t="s">
        <v>149</v>
      </c>
      <c r="M21148">
        <v>42224.26</v>
      </c>
      <c r="N21148" t="s">
        <v>1596</v>
      </c>
      <c r="O21148" s="100">
        <v>2012</v>
      </c>
    </row>
    <row r="21149" spans="1:15" x14ac:dyDescent="0.25">
      <c r="A21149">
        <v>3</v>
      </c>
      <c r="B21149" t="s">
        <v>595</v>
      </c>
      <c r="C21149">
        <v>46</v>
      </c>
      <c r="D21149" t="s">
        <v>281</v>
      </c>
      <c r="E21149" t="s">
        <v>1618</v>
      </c>
      <c r="F21149">
        <v>13799</v>
      </c>
      <c r="G21149" t="s">
        <v>283</v>
      </c>
      <c r="H21149">
        <v>55</v>
      </c>
      <c r="I21149">
        <v>7.95</v>
      </c>
      <c r="J21149" s="8">
        <v>41242</v>
      </c>
      <c r="K21149" t="s">
        <v>148</v>
      </c>
      <c r="L21149" t="s">
        <v>149</v>
      </c>
      <c r="M21149">
        <v>1430</v>
      </c>
      <c r="N21149" t="s">
        <v>1596</v>
      </c>
      <c r="O21149" s="100">
        <v>2012</v>
      </c>
    </row>
    <row r="21150" spans="1:15" x14ac:dyDescent="0.25">
      <c r="A21150">
        <v>3</v>
      </c>
      <c r="B21150" t="s">
        <v>595</v>
      </c>
      <c r="C21150">
        <v>62</v>
      </c>
      <c r="D21150" t="s">
        <v>296</v>
      </c>
      <c r="E21150" t="s">
        <v>656</v>
      </c>
      <c r="F21150">
        <v>13037</v>
      </c>
      <c r="G21150" t="s">
        <v>298</v>
      </c>
      <c r="H21150" s="101">
        <v>1390.5</v>
      </c>
      <c r="I21150">
        <v>83</v>
      </c>
      <c r="J21150" s="8">
        <v>41242</v>
      </c>
      <c r="K21150" t="s">
        <v>148</v>
      </c>
      <c r="L21150" t="s">
        <v>151</v>
      </c>
      <c r="M21150">
        <v>36153</v>
      </c>
      <c r="N21150" t="s">
        <v>1596</v>
      </c>
      <c r="O21150" s="100">
        <v>2012</v>
      </c>
    </row>
    <row r="21151" spans="1:15" x14ac:dyDescent="0.25">
      <c r="A21151">
        <v>3</v>
      </c>
      <c r="B21151" t="s">
        <v>595</v>
      </c>
      <c r="C21151">
        <v>62</v>
      </c>
      <c r="D21151" t="s">
        <v>296</v>
      </c>
      <c r="E21151" t="s">
        <v>657</v>
      </c>
      <c r="F21151">
        <v>12689</v>
      </c>
      <c r="G21151" t="s">
        <v>298</v>
      </c>
      <c r="H21151">
        <v>420.2</v>
      </c>
      <c r="I21151">
        <v>32.14</v>
      </c>
      <c r="J21151" s="8">
        <v>41242</v>
      </c>
      <c r="K21151" t="s">
        <v>148</v>
      </c>
      <c r="L21151" t="s">
        <v>149</v>
      </c>
      <c r="M21151">
        <v>10925.2</v>
      </c>
      <c r="N21151" t="s">
        <v>1596</v>
      </c>
      <c r="O21151" s="100">
        <v>2012</v>
      </c>
    </row>
    <row r="21152" spans="1:15" x14ac:dyDescent="0.25">
      <c r="A21152">
        <v>3</v>
      </c>
      <c r="B21152" t="s">
        <v>595</v>
      </c>
      <c r="C21152">
        <v>62</v>
      </c>
      <c r="D21152" t="s">
        <v>296</v>
      </c>
      <c r="E21152" t="s">
        <v>660</v>
      </c>
      <c r="F21152">
        <v>11797</v>
      </c>
      <c r="G21152" t="s">
        <v>298</v>
      </c>
      <c r="H21152" s="101">
        <v>1011.78</v>
      </c>
      <c r="I21152">
        <v>77.400000000000006</v>
      </c>
      <c r="J21152" s="8">
        <v>41242</v>
      </c>
      <c r="K21152" t="s">
        <v>148</v>
      </c>
      <c r="L21152" t="s">
        <v>149</v>
      </c>
      <c r="M21152">
        <v>26306.28</v>
      </c>
      <c r="N21152" t="s">
        <v>1596</v>
      </c>
      <c r="O21152" s="100">
        <v>2012</v>
      </c>
    </row>
    <row r="21153" spans="1:15" x14ac:dyDescent="0.25">
      <c r="A21153">
        <v>3</v>
      </c>
      <c r="B21153" t="s">
        <v>595</v>
      </c>
      <c r="C21153">
        <v>67</v>
      </c>
      <c r="D21153" t="s">
        <v>301</v>
      </c>
      <c r="E21153" t="s">
        <v>663</v>
      </c>
      <c r="F21153">
        <v>12408</v>
      </c>
      <c r="G21153" t="s">
        <v>300</v>
      </c>
      <c r="H21153" s="101">
        <v>1799.61</v>
      </c>
      <c r="I21153">
        <v>137.66999999999999</v>
      </c>
      <c r="J21153" s="8">
        <v>41242</v>
      </c>
      <c r="K21153" t="s">
        <v>148</v>
      </c>
      <c r="L21153" t="s">
        <v>151</v>
      </c>
      <c r="M21153">
        <v>46789.86</v>
      </c>
      <c r="N21153" t="s">
        <v>1596</v>
      </c>
      <c r="O21153" s="100">
        <v>2012</v>
      </c>
    </row>
    <row r="21154" spans="1:15" x14ac:dyDescent="0.25">
      <c r="A21154">
        <v>3</v>
      </c>
      <c r="B21154" t="s">
        <v>595</v>
      </c>
      <c r="C21154">
        <v>67</v>
      </c>
      <c r="D21154" t="s">
        <v>301</v>
      </c>
      <c r="E21154" t="s">
        <v>664</v>
      </c>
      <c r="F21154">
        <v>12765</v>
      </c>
      <c r="G21154" t="s">
        <v>733</v>
      </c>
      <c r="H21154" s="101">
        <v>1760</v>
      </c>
      <c r="I21154">
        <v>134.63999999999999</v>
      </c>
      <c r="J21154" s="8">
        <v>41242</v>
      </c>
      <c r="K21154" t="s">
        <v>148</v>
      </c>
      <c r="L21154" t="s">
        <v>151</v>
      </c>
      <c r="M21154">
        <v>45760</v>
      </c>
      <c r="N21154" t="s">
        <v>1596</v>
      </c>
      <c r="O21154" s="100">
        <v>2012</v>
      </c>
    </row>
    <row r="21155" spans="1:15" x14ac:dyDescent="0.25">
      <c r="A21155">
        <v>3</v>
      </c>
      <c r="B21155" t="s">
        <v>595</v>
      </c>
      <c r="C21155">
        <v>72</v>
      </c>
      <c r="D21155" t="s">
        <v>305</v>
      </c>
      <c r="E21155" t="s">
        <v>666</v>
      </c>
      <c r="F21155">
        <v>12482</v>
      </c>
      <c r="G21155" t="s">
        <v>307</v>
      </c>
      <c r="H21155">
        <v>530.1</v>
      </c>
      <c r="I21155">
        <v>40.56</v>
      </c>
      <c r="J21155" s="8">
        <v>41242</v>
      </c>
      <c r="K21155" t="s">
        <v>148</v>
      </c>
      <c r="L21155" t="s">
        <v>149</v>
      </c>
      <c r="M21155">
        <v>13782.6</v>
      </c>
      <c r="N21155" t="s">
        <v>1596</v>
      </c>
      <c r="O21155" s="100">
        <v>2012</v>
      </c>
    </row>
    <row r="21156" spans="1:15" x14ac:dyDescent="0.25">
      <c r="A21156">
        <v>3</v>
      </c>
      <c r="B21156" t="s">
        <v>595</v>
      </c>
      <c r="C21156">
        <v>72</v>
      </c>
      <c r="D21156" t="s">
        <v>305</v>
      </c>
      <c r="E21156" t="s">
        <v>667</v>
      </c>
      <c r="F21156">
        <v>12822</v>
      </c>
      <c r="G21156" t="s">
        <v>307</v>
      </c>
      <c r="H21156" s="101">
        <v>1360</v>
      </c>
      <c r="I21156">
        <v>97.45</v>
      </c>
      <c r="J21156" s="8">
        <v>41242</v>
      </c>
      <c r="K21156" t="s">
        <v>148</v>
      </c>
      <c r="L21156" t="s">
        <v>151</v>
      </c>
      <c r="M21156">
        <v>35360</v>
      </c>
      <c r="N21156" t="s">
        <v>1596</v>
      </c>
      <c r="O21156" s="100">
        <v>2012</v>
      </c>
    </row>
    <row r="21157" spans="1:15" x14ac:dyDescent="0.25">
      <c r="A21157">
        <v>3</v>
      </c>
      <c r="B21157" t="s">
        <v>595</v>
      </c>
      <c r="C21157">
        <v>72</v>
      </c>
      <c r="D21157" t="s">
        <v>305</v>
      </c>
      <c r="E21157" t="s">
        <v>1554</v>
      </c>
      <c r="F21157">
        <v>13736</v>
      </c>
      <c r="G21157" t="s">
        <v>307</v>
      </c>
      <c r="H21157">
        <v>396</v>
      </c>
      <c r="I21157">
        <v>57.22</v>
      </c>
      <c r="J21157" s="8">
        <v>41242</v>
      </c>
      <c r="K21157" t="s">
        <v>148</v>
      </c>
      <c r="L21157" t="s">
        <v>149</v>
      </c>
      <c r="M21157">
        <v>10296</v>
      </c>
      <c r="N21157" t="s">
        <v>1596</v>
      </c>
      <c r="O21157" s="100">
        <v>2012</v>
      </c>
    </row>
    <row r="21158" spans="1:15" x14ac:dyDescent="0.25">
      <c r="A21158">
        <v>3</v>
      </c>
      <c r="B21158" t="s">
        <v>595</v>
      </c>
      <c r="C21158">
        <v>72</v>
      </c>
      <c r="D21158" t="s">
        <v>305</v>
      </c>
      <c r="E21158" t="s">
        <v>668</v>
      </c>
      <c r="F21158">
        <v>13401</v>
      </c>
      <c r="G21158" t="s">
        <v>307</v>
      </c>
      <c r="H21158">
        <v>403.92</v>
      </c>
      <c r="I21158">
        <v>30.9</v>
      </c>
      <c r="J21158" s="8">
        <v>41242</v>
      </c>
      <c r="K21158" t="s">
        <v>148</v>
      </c>
      <c r="L21158" t="s">
        <v>149</v>
      </c>
      <c r="M21158">
        <v>10501.92</v>
      </c>
      <c r="N21158" t="s">
        <v>1596</v>
      </c>
      <c r="O21158" s="100">
        <v>2012</v>
      </c>
    </row>
    <row r="21159" spans="1:15" x14ac:dyDescent="0.25">
      <c r="A21159">
        <v>3</v>
      </c>
      <c r="B21159" t="s">
        <v>595</v>
      </c>
      <c r="C21159">
        <v>72</v>
      </c>
      <c r="D21159" t="s">
        <v>305</v>
      </c>
      <c r="E21159" t="s">
        <v>1384</v>
      </c>
      <c r="F21159">
        <v>13599</v>
      </c>
      <c r="G21159" t="s">
        <v>307</v>
      </c>
      <c r="H21159">
        <v>825</v>
      </c>
      <c r="I21159">
        <v>63.11</v>
      </c>
      <c r="J21159" s="8">
        <v>41242</v>
      </c>
      <c r="K21159" t="s">
        <v>148</v>
      </c>
      <c r="L21159" t="s">
        <v>149</v>
      </c>
      <c r="M21159">
        <v>21450</v>
      </c>
      <c r="N21159" t="s">
        <v>1596</v>
      </c>
      <c r="O21159" s="100">
        <v>2012</v>
      </c>
    </row>
    <row r="21160" spans="1:15" x14ac:dyDescent="0.25">
      <c r="A21160">
        <v>3</v>
      </c>
      <c r="B21160" t="s">
        <v>595</v>
      </c>
      <c r="C21160">
        <v>72</v>
      </c>
      <c r="D21160" t="s">
        <v>305</v>
      </c>
      <c r="E21160" t="s">
        <v>671</v>
      </c>
      <c r="F21160">
        <v>13399</v>
      </c>
      <c r="G21160" t="s">
        <v>307</v>
      </c>
      <c r="H21160">
        <v>436.32</v>
      </c>
      <c r="I21160">
        <v>33.380000000000003</v>
      </c>
      <c r="J21160" s="8">
        <v>41242</v>
      </c>
      <c r="K21160" t="s">
        <v>148</v>
      </c>
      <c r="L21160" t="s">
        <v>149</v>
      </c>
      <c r="M21160">
        <v>11344.32</v>
      </c>
      <c r="N21160" t="s">
        <v>1596</v>
      </c>
      <c r="O21160" s="100">
        <v>2012</v>
      </c>
    </row>
    <row r="21161" spans="1:15" x14ac:dyDescent="0.25">
      <c r="A21161">
        <v>3</v>
      </c>
      <c r="B21161" t="s">
        <v>595</v>
      </c>
      <c r="C21161">
        <v>72</v>
      </c>
      <c r="D21161" t="s">
        <v>305</v>
      </c>
      <c r="E21161" t="s">
        <v>672</v>
      </c>
      <c r="F21161">
        <v>12563</v>
      </c>
      <c r="G21161" t="s">
        <v>307</v>
      </c>
      <c r="H21161">
        <v>769.6</v>
      </c>
      <c r="I21161">
        <v>58.88</v>
      </c>
      <c r="J21161" s="8">
        <v>41242</v>
      </c>
      <c r="K21161" t="s">
        <v>148</v>
      </c>
      <c r="L21161" t="s">
        <v>149</v>
      </c>
      <c r="M21161">
        <v>20009.599999999999</v>
      </c>
      <c r="N21161" t="s">
        <v>1596</v>
      </c>
      <c r="O21161" s="100">
        <v>2012</v>
      </c>
    </row>
    <row r="21162" spans="1:15" x14ac:dyDescent="0.25">
      <c r="A21162">
        <v>3</v>
      </c>
      <c r="B21162" t="s">
        <v>595</v>
      </c>
      <c r="C21162">
        <v>72</v>
      </c>
      <c r="D21162" t="s">
        <v>305</v>
      </c>
      <c r="E21162" t="s">
        <v>673</v>
      </c>
      <c r="F21162">
        <v>12897</v>
      </c>
      <c r="G21162" t="s">
        <v>307</v>
      </c>
      <c r="H21162" s="101">
        <v>1338.94</v>
      </c>
      <c r="I21162">
        <v>102.42</v>
      </c>
      <c r="J21162" s="8">
        <v>41242</v>
      </c>
      <c r="K21162" t="s">
        <v>148</v>
      </c>
      <c r="L21162" t="s">
        <v>149</v>
      </c>
      <c r="M21162">
        <v>34812.44</v>
      </c>
      <c r="N21162" t="s">
        <v>1596</v>
      </c>
      <c r="O21162" s="100">
        <v>2012</v>
      </c>
    </row>
    <row r="21163" spans="1:15" x14ac:dyDescent="0.25">
      <c r="A21163">
        <v>3</v>
      </c>
      <c r="B21163" t="s">
        <v>595</v>
      </c>
      <c r="C21163">
        <v>72</v>
      </c>
      <c r="D21163" t="s">
        <v>305</v>
      </c>
      <c r="E21163" t="s">
        <v>674</v>
      </c>
      <c r="F21163">
        <v>13525</v>
      </c>
      <c r="G21163" t="s">
        <v>307</v>
      </c>
      <c r="H21163" s="101">
        <v>1501.87</v>
      </c>
      <c r="I21163">
        <v>114.9</v>
      </c>
      <c r="J21163" s="8">
        <v>41242</v>
      </c>
      <c r="K21163" t="s">
        <v>148</v>
      </c>
      <c r="L21163" t="s">
        <v>151</v>
      </c>
      <c r="M21163">
        <v>39048.620000000003</v>
      </c>
      <c r="N21163" t="s">
        <v>1596</v>
      </c>
      <c r="O21163" s="100">
        <v>2012</v>
      </c>
    </row>
    <row r="21164" spans="1:15" x14ac:dyDescent="0.25">
      <c r="A21164">
        <v>3</v>
      </c>
      <c r="B21164" t="s">
        <v>595</v>
      </c>
      <c r="C21164">
        <v>72</v>
      </c>
      <c r="D21164" t="s">
        <v>305</v>
      </c>
      <c r="E21164" t="s">
        <v>676</v>
      </c>
      <c r="F21164">
        <v>11715</v>
      </c>
      <c r="G21164" t="s">
        <v>307</v>
      </c>
      <c r="H21164">
        <v>813.86</v>
      </c>
      <c r="I21164">
        <v>62.26</v>
      </c>
      <c r="J21164" s="8">
        <v>41242</v>
      </c>
      <c r="K21164" t="s">
        <v>148</v>
      </c>
      <c r="L21164" t="s">
        <v>149</v>
      </c>
      <c r="M21164">
        <v>21160.36</v>
      </c>
      <c r="N21164" t="s">
        <v>1596</v>
      </c>
      <c r="O21164" s="100">
        <v>2012</v>
      </c>
    </row>
    <row r="21165" spans="1:15" x14ac:dyDescent="0.25">
      <c r="A21165">
        <v>3</v>
      </c>
      <c r="B21165" t="s">
        <v>595</v>
      </c>
      <c r="C21165">
        <v>72</v>
      </c>
      <c r="D21165" t="s">
        <v>305</v>
      </c>
      <c r="E21165" t="s">
        <v>743</v>
      </c>
      <c r="F21165">
        <v>12647</v>
      </c>
      <c r="G21165" t="s">
        <v>307</v>
      </c>
      <c r="H21165" s="101">
        <v>1408</v>
      </c>
      <c r="I21165">
        <v>107.72</v>
      </c>
      <c r="J21165" s="8">
        <v>41242</v>
      </c>
      <c r="K21165" t="s">
        <v>148</v>
      </c>
      <c r="L21165" t="s">
        <v>151</v>
      </c>
      <c r="M21165">
        <v>36608</v>
      </c>
      <c r="N21165" t="s">
        <v>1596</v>
      </c>
      <c r="O21165" s="100">
        <v>2012</v>
      </c>
    </row>
    <row r="21166" spans="1:15" x14ac:dyDescent="0.25">
      <c r="A21166">
        <v>3</v>
      </c>
      <c r="B21166" t="s">
        <v>595</v>
      </c>
      <c r="C21166">
        <v>74</v>
      </c>
      <c r="D21166" t="s">
        <v>328</v>
      </c>
      <c r="E21166" t="s">
        <v>729</v>
      </c>
      <c r="F21166">
        <v>96</v>
      </c>
      <c r="G21166" t="s">
        <v>333</v>
      </c>
      <c r="H21166" s="101">
        <v>1587.2</v>
      </c>
      <c r="I21166">
        <v>121.42</v>
      </c>
      <c r="J21166" s="8">
        <v>41242</v>
      </c>
      <c r="K21166" t="s">
        <v>148</v>
      </c>
      <c r="L21166" t="s">
        <v>151</v>
      </c>
      <c r="M21166">
        <v>41267.199999999997</v>
      </c>
      <c r="N21166" t="s">
        <v>1597</v>
      </c>
      <c r="O21166" s="100">
        <v>2012</v>
      </c>
    </row>
    <row r="21167" spans="1:15" x14ac:dyDescent="0.25">
      <c r="A21167">
        <v>3</v>
      </c>
      <c r="B21167" t="s">
        <v>595</v>
      </c>
      <c r="C21167">
        <v>75</v>
      </c>
      <c r="D21167" t="s">
        <v>334</v>
      </c>
      <c r="E21167" t="s">
        <v>1518</v>
      </c>
      <c r="F21167">
        <v>13699</v>
      </c>
      <c r="G21167" t="s">
        <v>336</v>
      </c>
      <c r="H21167">
        <v>285</v>
      </c>
      <c r="I21167">
        <v>41.18</v>
      </c>
      <c r="J21167" s="8">
        <v>41242</v>
      </c>
      <c r="K21167" t="s">
        <v>148</v>
      </c>
      <c r="L21167" t="s">
        <v>190</v>
      </c>
      <c r="M21167">
        <v>7410</v>
      </c>
      <c r="N21167" t="s">
        <v>1598</v>
      </c>
      <c r="O21167" s="100">
        <v>2012</v>
      </c>
    </row>
    <row r="21168" spans="1:15" x14ac:dyDescent="0.25">
      <c r="A21168">
        <v>3</v>
      </c>
      <c r="B21168" t="s">
        <v>595</v>
      </c>
      <c r="C21168">
        <v>75</v>
      </c>
      <c r="D21168" t="s">
        <v>334</v>
      </c>
      <c r="E21168" t="s">
        <v>1606</v>
      </c>
      <c r="F21168">
        <v>13783</v>
      </c>
      <c r="G21168" t="s">
        <v>336</v>
      </c>
      <c r="H21168">
        <v>285</v>
      </c>
      <c r="I21168">
        <v>41.18</v>
      </c>
      <c r="J21168" s="8">
        <v>41242</v>
      </c>
      <c r="K21168" t="s">
        <v>148</v>
      </c>
      <c r="L21168" t="s">
        <v>190</v>
      </c>
      <c r="M21168">
        <v>7410</v>
      </c>
      <c r="N21168" t="s">
        <v>1598</v>
      </c>
      <c r="O21168" s="100">
        <v>2012</v>
      </c>
    </row>
    <row r="21169" spans="1:15" x14ac:dyDescent="0.25">
      <c r="A21169">
        <v>3</v>
      </c>
      <c r="B21169" t="s">
        <v>595</v>
      </c>
      <c r="C21169">
        <v>75</v>
      </c>
      <c r="D21169" t="s">
        <v>334</v>
      </c>
      <c r="E21169" t="s">
        <v>1607</v>
      </c>
      <c r="F21169">
        <v>13779</v>
      </c>
      <c r="G21169" t="s">
        <v>336</v>
      </c>
      <c r="H21169">
        <v>237.5</v>
      </c>
      <c r="I21169">
        <v>34.33</v>
      </c>
      <c r="J21169" s="8">
        <v>41242</v>
      </c>
      <c r="K21169" t="s">
        <v>148</v>
      </c>
      <c r="L21169" t="s">
        <v>190</v>
      </c>
      <c r="M21169">
        <v>6175</v>
      </c>
      <c r="N21169" t="s">
        <v>1598</v>
      </c>
      <c r="O21169" s="100">
        <v>2012</v>
      </c>
    </row>
    <row r="21170" spans="1:15" x14ac:dyDescent="0.25">
      <c r="A21170">
        <v>3</v>
      </c>
      <c r="B21170" t="s">
        <v>595</v>
      </c>
      <c r="C21170">
        <v>75</v>
      </c>
      <c r="D21170" t="s">
        <v>334</v>
      </c>
      <c r="E21170" t="s">
        <v>1572</v>
      </c>
      <c r="F21170">
        <v>13752</v>
      </c>
      <c r="G21170" t="s">
        <v>336</v>
      </c>
      <c r="H21170">
        <v>285</v>
      </c>
      <c r="I21170">
        <v>41.18</v>
      </c>
      <c r="J21170" s="8">
        <v>41242</v>
      </c>
      <c r="K21170" t="s">
        <v>148</v>
      </c>
      <c r="L21170" t="s">
        <v>190</v>
      </c>
      <c r="M21170">
        <v>7410</v>
      </c>
      <c r="N21170" t="s">
        <v>1598</v>
      </c>
      <c r="O21170" s="100">
        <v>2012</v>
      </c>
    </row>
    <row r="21171" spans="1:15" x14ac:dyDescent="0.25">
      <c r="A21171">
        <v>3</v>
      </c>
      <c r="B21171" t="s">
        <v>595</v>
      </c>
      <c r="C21171">
        <v>75</v>
      </c>
      <c r="D21171" t="s">
        <v>334</v>
      </c>
      <c r="E21171" t="s">
        <v>1588</v>
      </c>
      <c r="F21171">
        <v>13768</v>
      </c>
      <c r="G21171" t="s">
        <v>336</v>
      </c>
      <c r="H21171">
        <v>285</v>
      </c>
      <c r="I21171">
        <v>41.18</v>
      </c>
      <c r="J21171" s="8">
        <v>41242</v>
      </c>
      <c r="K21171" t="s">
        <v>148</v>
      </c>
      <c r="L21171" t="s">
        <v>190</v>
      </c>
      <c r="M21171">
        <v>7410</v>
      </c>
      <c r="N21171" t="s">
        <v>1598</v>
      </c>
      <c r="O21171" s="100">
        <v>2012</v>
      </c>
    </row>
    <row r="21172" spans="1:15" x14ac:dyDescent="0.25">
      <c r="A21172">
        <v>3</v>
      </c>
      <c r="B21172" t="s">
        <v>595</v>
      </c>
      <c r="C21172">
        <v>77</v>
      </c>
      <c r="D21172" t="s">
        <v>1378</v>
      </c>
      <c r="E21172" t="s">
        <v>645</v>
      </c>
      <c r="F21172">
        <v>12434</v>
      </c>
      <c r="G21172" t="s">
        <v>646</v>
      </c>
      <c r="H21172">
        <v>437</v>
      </c>
      <c r="I21172">
        <v>33.42</v>
      </c>
      <c r="J21172" s="8">
        <v>41242</v>
      </c>
      <c r="K21172" t="s">
        <v>148</v>
      </c>
      <c r="L21172" t="s">
        <v>149</v>
      </c>
      <c r="M21172">
        <v>11362</v>
      </c>
      <c r="N21172" t="s">
        <v>1597</v>
      </c>
      <c r="O21172" s="100">
        <v>2012</v>
      </c>
    </row>
    <row r="21173" spans="1:15" x14ac:dyDescent="0.25">
      <c r="A21173">
        <v>3</v>
      </c>
      <c r="B21173" t="s">
        <v>595</v>
      </c>
      <c r="C21173">
        <v>79</v>
      </c>
      <c r="D21173" t="s">
        <v>340</v>
      </c>
      <c r="E21173" t="s">
        <v>683</v>
      </c>
      <c r="F21173">
        <v>13075</v>
      </c>
      <c r="G21173" t="s">
        <v>342</v>
      </c>
      <c r="H21173" s="101">
        <v>2000</v>
      </c>
      <c r="I21173">
        <v>153</v>
      </c>
      <c r="J21173" s="8">
        <v>41242</v>
      </c>
      <c r="K21173" t="s">
        <v>148</v>
      </c>
      <c r="L21173" t="s">
        <v>151</v>
      </c>
      <c r="M21173">
        <v>52000</v>
      </c>
      <c r="N21173" t="s">
        <v>1597</v>
      </c>
      <c r="O21173" s="100">
        <v>2012</v>
      </c>
    </row>
    <row r="21174" spans="1:15" x14ac:dyDescent="0.25">
      <c r="A21174">
        <v>3</v>
      </c>
      <c r="B21174" t="s">
        <v>595</v>
      </c>
      <c r="C21174">
        <v>79</v>
      </c>
      <c r="D21174" t="s">
        <v>340</v>
      </c>
      <c r="E21174" t="s">
        <v>685</v>
      </c>
      <c r="F21174">
        <v>32</v>
      </c>
      <c r="G21174" t="s">
        <v>347</v>
      </c>
      <c r="H21174" s="101">
        <v>2528</v>
      </c>
      <c r="I21174">
        <v>149.41</v>
      </c>
      <c r="J21174" s="8">
        <v>41242</v>
      </c>
      <c r="K21174" t="s">
        <v>148</v>
      </c>
      <c r="L21174" t="s">
        <v>151</v>
      </c>
      <c r="M21174">
        <v>65728</v>
      </c>
      <c r="N21174" t="s">
        <v>1597</v>
      </c>
      <c r="O21174" s="100">
        <v>2012</v>
      </c>
    </row>
    <row r="21175" spans="1:15" x14ac:dyDescent="0.25">
      <c r="A21175">
        <v>3</v>
      </c>
      <c r="B21175" t="s">
        <v>595</v>
      </c>
      <c r="C21175">
        <v>80</v>
      </c>
      <c r="D21175" t="s">
        <v>348</v>
      </c>
      <c r="E21175" t="s">
        <v>723</v>
      </c>
      <c r="F21175">
        <v>12315</v>
      </c>
      <c r="G21175" t="s">
        <v>354</v>
      </c>
      <c r="H21175" s="101">
        <v>1384.8</v>
      </c>
      <c r="I21175">
        <v>100.97</v>
      </c>
      <c r="J21175" s="8">
        <v>41242</v>
      </c>
      <c r="K21175" t="s">
        <v>148</v>
      </c>
      <c r="L21175" t="s">
        <v>151</v>
      </c>
      <c r="M21175">
        <v>36004.800000000003</v>
      </c>
      <c r="N21175" t="s">
        <v>1597</v>
      </c>
      <c r="O21175" s="100">
        <v>2012</v>
      </c>
    </row>
    <row r="21176" spans="1:15" x14ac:dyDescent="0.25">
      <c r="A21176">
        <v>3</v>
      </c>
      <c r="B21176" t="s">
        <v>595</v>
      </c>
      <c r="C21176">
        <v>80</v>
      </c>
      <c r="D21176" t="s">
        <v>348</v>
      </c>
      <c r="E21176" t="s">
        <v>691</v>
      </c>
      <c r="F21176">
        <v>10493</v>
      </c>
      <c r="G21176" t="s">
        <v>357</v>
      </c>
      <c r="H21176" s="101">
        <v>2231.9899999999998</v>
      </c>
      <c r="I21176">
        <v>160.86000000000001</v>
      </c>
      <c r="J21176" s="8">
        <v>41242</v>
      </c>
      <c r="K21176" t="s">
        <v>148</v>
      </c>
      <c r="L21176" t="s">
        <v>151</v>
      </c>
      <c r="M21176">
        <v>58031.74</v>
      </c>
      <c r="N21176" t="s">
        <v>1597</v>
      </c>
      <c r="O21176" s="100">
        <v>2012</v>
      </c>
    </row>
    <row r="21177" spans="1:15" x14ac:dyDescent="0.25">
      <c r="A21177">
        <v>3</v>
      </c>
      <c r="B21177" t="s">
        <v>595</v>
      </c>
      <c r="C21177">
        <v>80</v>
      </c>
      <c r="D21177" t="s">
        <v>348</v>
      </c>
      <c r="E21177" t="s">
        <v>686</v>
      </c>
      <c r="F21177">
        <v>12593</v>
      </c>
      <c r="G21177" t="s">
        <v>174</v>
      </c>
      <c r="H21177" s="101">
        <v>1874.5</v>
      </c>
      <c r="I21177">
        <v>143.4</v>
      </c>
      <c r="J21177" s="8">
        <v>41242</v>
      </c>
      <c r="K21177" t="s">
        <v>148</v>
      </c>
      <c r="L21177" t="s">
        <v>151</v>
      </c>
      <c r="M21177">
        <v>48737</v>
      </c>
      <c r="N21177" t="s">
        <v>1597</v>
      </c>
      <c r="O21177" s="100">
        <v>2012</v>
      </c>
    </row>
    <row r="21178" spans="1:15" x14ac:dyDescent="0.25">
      <c r="A21178">
        <v>3</v>
      </c>
      <c r="B21178" t="s">
        <v>595</v>
      </c>
      <c r="C21178">
        <v>80</v>
      </c>
      <c r="D21178" t="s">
        <v>348</v>
      </c>
      <c r="E21178" t="s">
        <v>687</v>
      </c>
      <c r="F21178">
        <v>9471</v>
      </c>
      <c r="G21178" t="s">
        <v>352</v>
      </c>
      <c r="H21178" s="101">
        <v>5401</v>
      </c>
      <c r="I21178">
        <v>77.37</v>
      </c>
      <c r="J21178" s="8">
        <v>41242</v>
      </c>
      <c r="K21178" t="s">
        <v>148</v>
      </c>
      <c r="L21178" t="s">
        <v>151</v>
      </c>
      <c r="M21178">
        <v>140426</v>
      </c>
      <c r="N21178" t="s">
        <v>1597</v>
      </c>
      <c r="O21178" s="100">
        <v>2012</v>
      </c>
    </row>
    <row r="21179" spans="1:15" x14ac:dyDescent="0.25">
      <c r="A21179">
        <v>3</v>
      </c>
      <c r="B21179" t="s">
        <v>595</v>
      </c>
      <c r="C21179">
        <v>80</v>
      </c>
      <c r="D21179" t="s">
        <v>348</v>
      </c>
      <c r="E21179" t="s">
        <v>689</v>
      </c>
      <c r="F21179">
        <v>9697</v>
      </c>
      <c r="G21179" t="s">
        <v>354</v>
      </c>
      <c r="H21179">
        <v>475.34</v>
      </c>
      <c r="I21179">
        <v>36.36</v>
      </c>
      <c r="J21179" s="8">
        <v>41242</v>
      </c>
      <c r="K21179" t="s">
        <v>148</v>
      </c>
      <c r="L21179" t="s">
        <v>149</v>
      </c>
      <c r="M21179">
        <v>12358.84</v>
      </c>
      <c r="N21179" t="s">
        <v>1597</v>
      </c>
      <c r="O21179" s="100">
        <v>2012</v>
      </c>
    </row>
    <row r="21180" spans="1:15" x14ac:dyDescent="0.25">
      <c r="A21180">
        <v>3</v>
      </c>
      <c r="B21180" t="s">
        <v>595</v>
      </c>
      <c r="C21180">
        <v>80</v>
      </c>
      <c r="D21180" t="s">
        <v>348</v>
      </c>
      <c r="E21180" t="s">
        <v>690</v>
      </c>
      <c r="F21180">
        <v>13262</v>
      </c>
      <c r="G21180" t="s">
        <v>354</v>
      </c>
      <c r="H21180">
        <v>923.4</v>
      </c>
      <c r="I21180">
        <v>64.56</v>
      </c>
      <c r="J21180" s="8">
        <v>41242</v>
      </c>
      <c r="K21180" t="s">
        <v>148</v>
      </c>
      <c r="L21180" t="s">
        <v>151</v>
      </c>
      <c r="M21180">
        <v>24008.400000000001</v>
      </c>
      <c r="N21180" t="s">
        <v>1597</v>
      </c>
      <c r="O21180" s="100">
        <v>2012</v>
      </c>
    </row>
    <row r="21181" spans="1:15" x14ac:dyDescent="0.25">
      <c r="A21181">
        <v>3</v>
      </c>
      <c r="B21181" t="s">
        <v>595</v>
      </c>
      <c r="C21181">
        <v>82</v>
      </c>
      <c r="D21181" t="s">
        <v>364</v>
      </c>
      <c r="E21181" t="s">
        <v>747</v>
      </c>
      <c r="F21181">
        <v>13117</v>
      </c>
      <c r="G21181" t="s">
        <v>366</v>
      </c>
      <c r="H21181" s="101">
        <v>1664.75</v>
      </c>
      <c r="I21181">
        <v>115.71</v>
      </c>
      <c r="J21181" s="8">
        <v>41242</v>
      </c>
      <c r="K21181" t="s">
        <v>148</v>
      </c>
      <c r="L21181" t="s">
        <v>151</v>
      </c>
      <c r="M21181">
        <v>43283.5</v>
      </c>
      <c r="N21181" t="s">
        <v>1597</v>
      </c>
      <c r="O21181" s="100">
        <v>2012</v>
      </c>
    </row>
    <row r="21182" spans="1:15" x14ac:dyDescent="0.25">
      <c r="A21182">
        <v>3</v>
      </c>
      <c r="B21182" t="s">
        <v>595</v>
      </c>
      <c r="C21182">
        <v>82</v>
      </c>
      <c r="D21182" t="s">
        <v>364</v>
      </c>
      <c r="E21182" t="s">
        <v>1453</v>
      </c>
      <c r="F21182">
        <v>13656</v>
      </c>
      <c r="G21182" t="s">
        <v>1280</v>
      </c>
      <c r="H21182" s="101">
        <v>2692.3</v>
      </c>
      <c r="I21182">
        <v>205.96</v>
      </c>
      <c r="J21182" s="8">
        <v>41242</v>
      </c>
      <c r="K21182" t="s">
        <v>148</v>
      </c>
      <c r="L21182" t="s">
        <v>151</v>
      </c>
      <c r="M21182">
        <v>69999.8</v>
      </c>
      <c r="N21182" t="s">
        <v>1597</v>
      </c>
      <c r="O21182" s="100">
        <v>2012</v>
      </c>
    </row>
    <row r="21183" spans="1:15" x14ac:dyDescent="0.25">
      <c r="A21183">
        <v>3</v>
      </c>
      <c r="B21183" t="s">
        <v>595</v>
      </c>
      <c r="C21183">
        <v>82</v>
      </c>
      <c r="D21183" t="s">
        <v>364</v>
      </c>
      <c r="E21183" t="s">
        <v>1619</v>
      </c>
      <c r="F21183">
        <v>13791</v>
      </c>
      <c r="G21183" t="s">
        <v>366</v>
      </c>
      <c r="H21183" s="101">
        <v>1775.71</v>
      </c>
      <c r="I21183">
        <v>256.58</v>
      </c>
      <c r="J21183" s="8">
        <v>41242</v>
      </c>
      <c r="K21183" t="s">
        <v>148</v>
      </c>
      <c r="L21183" t="s">
        <v>151</v>
      </c>
      <c r="M21183">
        <v>46168.46</v>
      </c>
      <c r="N21183" t="s">
        <v>1597</v>
      </c>
      <c r="O21183" s="100">
        <v>2012</v>
      </c>
    </row>
    <row r="21184" spans="1:15" x14ac:dyDescent="0.25">
      <c r="A21184">
        <v>3</v>
      </c>
      <c r="B21184" t="s">
        <v>595</v>
      </c>
      <c r="C21184">
        <v>82</v>
      </c>
      <c r="D21184" t="s">
        <v>364</v>
      </c>
      <c r="E21184" t="s">
        <v>694</v>
      </c>
      <c r="F21184">
        <v>9790</v>
      </c>
      <c r="G21184" t="s">
        <v>377</v>
      </c>
      <c r="H21184" s="101">
        <v>2268.5100000000002</v>
      </c>
      <c r="I21184">
        <v>167.72</v>
      </c>
      <c r="J21184" s="8">
        <v>41242</v>
      </c>
      <c r="K21184" t="s">
        <v>148</v>
      </c>
      <c r="L21184" t="s">
        <v>151</v>
      </c>
      <c r="M21184">
        <v>58981.26</v>
      </c>
      <c r="N21184" t="s">
        <v>1597</v>
      </c>
      <c r="O21184" s="100">
        <v>2012</v>
      </c>
    </row>
    <row r="21185" spans="1:15" x14ac:dyDescent="0.25">
      <c r="A21185">
        <v>3</v>
      </c>
      <c r="B21185" t="s">
        <v>595</v>
      </c>
      <c r="C21185">
        <v>82</v>
      </c>
      <c r="D21185" t="s">
        <v>364</v>
      </c>
      <c r="E21185" t="s">
        <v>1293</v>
      </c>
      <c r="F21185">
        <v>13573</v>
      </c>
      <c r="G21185" t="s">
        <v>366</v>
      </c>
      <c r="H21185" s="101">
        <v>2011.82</v>
      </c>
      <c r="I21185">
        <v>148.09</v>
      </c>
      <c r="J21185" s="8">
        <v>41242</v>
      </c>
      <c r="K21185" t="s">
        <v>148</v>
      </c>
      <c r="L21185" t="s">
        <v>151</v>
      </c>
      <c r="M21185">
        <v>52307.32</v>
      </c>
      <c r="N21185" t="s">
        <v>1597</v>
      </c>
      <c r="O21185" s="100">
        <v>2012</v>
      </c>
    </row>
    <row r="21186" spans="1:15" x14ac:dyDescent="0.25">
      <c r="A21186">
        <v>3</v>
      </c>
      <c r="B21186" t="s">
        <v>595</v>
      </c>
      <c r="C21186">
        <v>82</v>
      </c>
      <c r="D21186" t="s">
        <v>364</v>
      </c>
      <c r="E21186" t="s">
        <v>696</v>
      </c>
      <c r="F21186">
        <v>1058</v>
      </c>
      <c r="G21186" t="s">
        <v>366</v>
      </c>
      <c r="H21186" s="101">
        <v>3394.53</v>
      </c>
      <c r="I21186">
        <v>251.56</v>
      </c>
      <c r="J21186" s="8">
        <v>41242</v>
      </c>
      <c r="K21186" t="s">
        <v>148</v>
      </c>
      <c r="L21186" t="s">
        <v>151</v>
      </c>
      <c r="M21186">
        <v>88257.78</v>
      </c>
      <c r="N21186" t="s">
        <v>1597</v>
      </c>
      <c r="O21186" s="100">
        <v>2012</v>
      </c>
    </row>
    <row r="21187" spans="1:15" x14ac:dyDescent="0.25">
      <c r="A21187">
        <v>3</v>
      </c>
      <c r="B21187" t="s">
        <v>595</v>
      </c>
      <c r="C21187">
        <v>83</v>
      </c>
      <c r="D21187" t="s">
        <v>378</v>
      </c>
      <c r="E21187" t="s">
        <v>699</v>
      </c>
      <c r="F21187">
        <v>13452</v>
      </c>
      <c r="G21187" t="s">
        <v>562</v>
      </c>
      <c r="H21187" s="101">
        <v>2661.7</v>
      </c>
      <c r="I21187">
        <v>203.62</v>
      </c>
      <c r="J21187" s="8">
        <v>41242</v>
      </c>
      <c r="K21187" t="s">
        <v>148</v>
      </c>
      <c r="L21187" t="s">
        <v>151</v>
      </c>
      <c r="M21187">
        <v>69204.2</v>
      </c>
      <c r="N21187" t="s">
        <v>1597</v>
      </c>
      <c r="O21187" s="100">
        <v>2012</v>
      </c>
    </row>
    <row r="21188" spans="1:15" x14ac:dyDescent="0.25">
      <c r="A21188">
        <v>3</v>
      </c>
      <c r="B21188" t="s">
        <v>595</v>
      </c>
      <c r="C21188">
        <v>83</v>
      </c>
      <c r="D21188" t="s">
        <v>378</v>
      </c>
      <c r="E21188" t="s">
        <v>698</v>
      </c>
      <c r="F21188">
        <v>12984</v>
      </c>
      <c r="G21188" t="s">
        <v>562</v>
      </c>
      <c r="H21188" s="101">
        <v>2623.57</v>
      </c>
      <c r="I21188">
        <v>200.7</v>
      </c>
      <c r="J21188" s="8">
        <v>41242</v>
      </c>
      <c r="K21188" t="s">
        <v>148</v>
      </c>
      <c r="L21188" t="s">
        <v>151</v>
      </c>
      <c r="M21188">
        <v>68212.820000000007</v>
      </c>
      <c r="N21188" t="s">
        <v>1597</v>
      </c>
      <c r="O21188" s="100">
        <v>2012</v>
      </c>
    </row>
    <row r="21189" spans="1:15" x14ac:dyDescent="0.25">
      <c r="A21189">
        <v>3</v>
      </c>
      <c r="B21189" t="s">
        <v>595</v>
      </c>
      <c r="C21189">
        <v>85</v>
      </c>
      <c r="D21189" t="s">
        <v>381</v>
      </c>
      <c r="E21189" t="s">
        <v>700</v>
      </c>
      <c r="F21189">
        <v>13343</v>
      </c>
      <c r="G21189" t="s">
        <v>383</v>
      </c>
      <c r="H21189" s="101">
        <v>2031.87</v>
      </c>
      <c r="I21189">
        <v>150.47</v>
      </c>
      <c r="J21189" s="8">
        <v>41242</v>
      </c>
      <c r="K21189" t="s">
        <v>148</v>
      </c>
      <c r="L21189" t="s">
        <v>151</v>
      </c>
      <c r="M21189">
        <v>52828.62</v>
      </c>
      <c r="N21189" t="s">
        <v>1597</v>
      </c>
      <c r="O21189" s="100">
        <v>2012</v>
      </c>
    </row>
    <row r="21190" spans="1:15" x14ac:dyDescent="0.25">
      <c r="A21190">
        <v>3</v>
      </c>
      <c r="B21190" t="s">
        <v>595</v>
      </c>
      <c r="C21190">
        <v>85</v>
      </c>
      <c r="D21190" t="s">
        <v>381</v>
      </c>
      <c r="E21190" t="s">
        <v>701</v>
      </c>
      <c r="F21190">
        <v>13367</v>
      </c>
      <c r="G21190" t="s">
        <v>383</v>
      </c>
      <c r="H21190" s="101">
        <v>2074.02</v>
      </c>
      <c r="I21190">
        <v>157.75</v>
      </c>
      <c r="J21190" s="8">
        <v>41242</v>
      </c>
      <c r="K21190" t="s">
        <v>148</v>
      </c>
      <c r="L21190" t="s">
        <v>151</v>
      </c>
      <c r="M21190">
        <v>53924.52</v>
      </c>
      <c r="N21190" t="s">
        <v>1597</v>
      </c>
      <c r="O21190" s="100">
        <v>2012</v>
      </c>
    </row>
    <row r="21191" spans="1:15" x14ac:dyDescent="0.25">
      <c r="A21191">
        <v>3</v>
      </c>
      <c r="B21191" t="s">
        <v>595</v>
      </c>
      <c r="C21191">
        <v>85</v>
      </c>
      <c r="D21191" t="s">
        <v>381</v>
      </c>
      <c r="E21191" t="s">
        <v>702</v>
      </c>
      <c r="F21191">
        <v>13344</v>
      </c>
      <c r="G21191" t="s">
        <v>383</v>
      </c>
      <c r="H21191" s="101">
        <v>1659.11</v>
      </c>
      <c r="I21191">
        <v>125.81</v>
      </c>
      <c r="J21191" s="8">
        <v>41242</v>
      </c>
      <c r="K21191" t="s">
        <v>148</v>
      </c>
      <c r="L21191" t="s">
        <v>151</v>
      </c>
      <c r="M21191">
        <v>43136.86</v>
      </c>
      <c r="N21191" t="s">
        <v>1597</v>
      </c>
      <c r="O21191" s="100">
        <v>2012</v>
      </c>
    </row>
    <row r="21192" spans="1:15" x14ac:dyDescent="0.25">
      <c r="A21192">
        <v>3</v>
      </c>
      <c r="B21192" t="s">
        <v>595</v>
      </c>
      <c r="C21192">
        <v>85</v>
      </c>
      <c r="D21192" t="s">
        <v>381</v>
      </c>
      <c r="E21192" t="s">
        <v>704</v>
      </c>
      <c r="F21192">
        <v>13116</v>
      </c>
      <c r="G21192" t="s">
        <v>383</v>
      </c>
      <c r="H21192" s="101">
        <v>2646.45</v>
      </c>
      <c r="I21192">
        <v>194.46</v>
      </c>
      <c r="J21192" s="8">
        <v>41242</v>
      </c>
      <c r="K21192" t="s">
        <v>148</v>
      </c>
      <c r="L21192" t="s">
        <v>151</v>
      </c>
      <c r="M21192">
        <v>68807.7</v>
      </c>
      <c r="N21192" t="s">
        <v>1597</v>
      </c>
      <c r="O21192" s="100">
        <v>2012</v>
      </c>
    </row>
    <row r="21193" spans="1:15" x14ac:dyDescent="0.25">
      <c r="A21193">
        <v>3</v>
      </c>
      <c r="B21193" t="s">
        <v>595</v>
      </c>
      <c r="C21193">
        <v>85</v>
      </c>
      <c r="D21193" t="s">
        <v>381</v>
      </c>
      <c r="E21193" t="s">
        <v>707</v>
      </c>
      <c r="F21193">
        <v>13268</v>
      </c>
      <c r="G21193" t="s">
        <v>375</v>
      </c>
      <c r="H21193" s="101">
        <v>3273.07</v>
      </c>
      <c r="I21193">
        <v>250.39</v>
      </c>
      <c r="J21193" s="8">
        <v>41242</v>
      </c>
      <c r="K21193" t="s">
        <v>148</v>
      </c>
      <c r="L21193" t="s">
        <v>151</v>
      </c>
      <c r="M21193">
        <v>85099.82</v>
      </c>
      <c r="N21193" t="s">
        <v>1597</v>
      </c>
      <c r="O21193" s="100">
        <v>2012</v>
      </c>
    </row>
    <row r="21194" spans="1:15" x14ac:dyDescent="0.25">
      <c r="A21194">
        <v>3</v>
      </c>
      <c r="B21194" t="s">
        <v>595</v>
      </c>
      <c r="C21194">
        <v>85</v>
      </c>
      <c r="D21194" t="s">
        <v>381</v>
      </c>
      <c r="E21194" t="s">
        <v>705</v>
      </c>
      <c r="F21194">
        <v>13478</v>
      </c>
      <c r="G21194" t="s">
        <v>383</v>
      </c>
      <c r="H21194" s="101">
        <v>2116.9699999999998</v>
      </c>
      <c r="I21194">
        <v>161.94999999999999</v>
      </c>
      <c r="J21194" s="8">
        <v>41242</v>
      </c>
      <c r="K21194" t="s">
        <v>148</v>
      </c>
      <c r="L21194" t="s">
        <v>151</v>
      </c>
      <c r="M21194">
        <v>55041.22</v>
      </c>
      <c r="N21194" t="s">
        <v>1597</v>
      </c>
      <c r="O21194" s="100">
        <v>2012</v>
      </c>
    </row>
    <row r="21195" spans="1:15" x14ac:dyDescent="0.25">
      <c r="A21195">
        <v>3</v>
      </c>
      <c r="B21195" t="s">
        <v>595</v>
      </c>
      <c r="C21195">
        <v>86</v>
      </c>
      <c r="D21195" t="s">
        <v>393</v>
      </c>
      <c r="E21195" t="s">
        <v>711</v>
      </c>
      <c r="F21195">
        <v>12067</v>
      </c>
      <c r="G21195" t="s">
        <v>402</v>
      </c>
      <c r="H21195" s="101">
        <v>1184.43</v>
      </c>
      <c r="I21195">
        <v>89.76</v>
      </c>
      <c r="J21195" s="8">
        <v>41242</v>
      </c>
      <c r="K21195" t="s">
        <v>148</v>
      </c>
      <c r="L21195" t="s">
        <v>151</v>
      </c>
      <c r="M21195">
        <v>30795.18</v>
      </c>
      <c r="N21195" t="s">
        <v>1597</v>
      </c>
      <c r="O21195" s="100">
        <v>2012</v>
      </c>
    </row>
    <row r="21196" spans="1:15" x14ac:dyDescent="0.25">
      <c r="A21196">
        <v>3</v>
      </c>
      <c r="B21196" t="s">
        <v>595</v>
      </c>
      <c r="C21196">
        <v>86</v>
      </c>
      <c r="D21196" t="s">
        <v>393</v>
      </c>
      <c r="E21196" t="s">
        <v>712</v>
      </c>
      <c r="F21196">
        <v>12669</v>
      </c>
      <c r="G21196" t="s">
        <v>402</v>
      </c>
      <c r="H21196" s="101">
        <v>1046.58</v>
      </c>
      <c r="I21196">
        <v>57.42</v>
      </c>
      <c r="J21196" s="8">
        <v>41242</v>
      </c>
      <c r="K21196" t="s">
        <v>148</v>
      </c>
      <c r="L21196" t="s">
        <v>151</v>
      </c>
      <c r="M21196">
        <v>27211.08</v>
      </c>
      <c r="N21196" t="s">
        <v>1597</v>
      </c>
      <c r="O21196" s="100">
        <v>2012</v>
      </c>
    </row>
    <row r="21197" spans="1:15" x14ac:dyDescent="0.25">
      <c r="A21197">
        <v>3</v>
      </c>
      <c r="B21197" t="s">
        <v>595</v>
      </c>
      <c r="C21197">
        <v>86</v>
      </c>
      <c r="D21197" t="s">
        <v>393</v>
      </c>
      <c r="E21197" t="s">
        <v>713</v>
      </c>
      <c r="F21197">
        <v>13488</v>
      </c>
      <c r="G21197" t="s">
        <v>395</v>
      </c>
      <c r="H21197">
        <v>960</v>
      </c>
      <c r="I21197">
        <v>73.44</v>
      </c>
      <c r="J21197" s="8">
        <v>41242</v>
      </c>
      <c r="K21197" t="s">
        <v>148</v>
      </c>
      <c r="L21197" t="s">
        <v>151</v>
      </c>
      <c r="M21197">
        <v>24960</v>
      </c>
      <c r="N21197" t="s">
        <v>1597</v>
      </c>
      <c r="O21197" s="100">
        <v>2012</v>
      </c>
    </row>
    <row r="21198" spans="1:15" x14ac:dyDescent="0.25">
      <c r="A21198">
        <v>3</v>
      </c>
      <c r="B21198" t="s">
        <v>595</v>
      </c>
      <c r="C21198">
        <v>86</v>
      </c>
      <c r="D21198" t="s">
        <v>393</v>
      </c>
      <c r="E21198" t="s">
        <v>708</v>
      </c>
      <c r="F21198">
        <v>12721</v>
      </c>
      <c r="G21198" t="s">
        <v>395</v>
      </c>
      <c r="H21198" s="101">
        <v>1071.98</v>
      </c>
      <c r="I21198">
        <v>65.59</v>
      </c>
      <c r="J21198" s="8">
        <v>41242</v>
      </c>
      <c r="K21198" t="s">
        <v>148</v>
      </c>
      <c r="L21198" t="s">
        <v>151</v>
      </c>
      <c r="M21198">
        <v>27871.48</v>
      </c>
      <c r="N21198" t="s">
        <v>1597</v>
      </c>
      <c r="O21198" s="100">
        <v>2012</v>
      </c>
    </row>
    <row r="21199" spans="1:15" x14ac:dyDescent="0.25">
      <c r="A21199">
        <v>3</v>
      </c>
      <c r="B21199" t="s">
        <v>595</v>
      </c>
      <c r="C21199">
        <v>86</v>
      </c>
      <c r="D21199" t="s">
        <v>393</v>
      </c>
      <c r="E21199" t="s">
        <v>710</v>
      </c>
      <c r="F21199">
        <v>9362</v>
      </c>
      <c r="G21199" t="s">
        <v>400</v>
      </c>
      <c r="H21199" s="101">
        <v>1904.75</v>
      </c>
      <c r="I21199">
        <v>139.9</v>
      </c>
      <c r="J21199" s="8">
        <v>41242</v>
      </c>
      <c r="K21199" t="s">
        <v>148</v>
      </c>
      <c r="L21199" t="s">
        <v>151</v>
      </c>
      <c r="M21199">
        <v>49523.5</v>
      </c>
      <c r="N21199" t="s">
        <v>1597</v>
      </c>
      <c r="O21199" s="100">
        <v>2012</v>
      </c>
    </row>
    <row r="21200" spans="1:15" x14ac:dyDescent="0.25">
      <c r="A21200">
        <v>3</v>
      </c>
      <c r="B21200" t="s">
        <v>595</v>
      </c>
      <c r="C21200">
        <v>87</v>
      </c>
      <c r="D21200" t="s">
        <v>403</v>
      </c>
      <c r="E21200" t="s">
        <v>714</v>
      </c>
      <c r="F21200">
        <v>11030</v>
      </c>
      <c r="G21200" t="s">
        <v>405</v>
      </c>
      <c r="H21200" s="101">
        <v>1921.18</v>
      </c>
      <c r="I21200">
        <v>140.91</v>
      </c>
      <c r="J21200" s="8">
        <v>41242</v>
      </c>
      <c r="K21200" t="s">
        <v>148</v>
      </c>
      <c r="L21200" t="s">
        <v>151</v>
      </c>
      <c r="M21200">
        <v>49950.68</v>
      </c>
      <c r="N21200" t="s">
        <v>1597</v>
      </c>
      <c r="O21200" s="100">
        <v>2012</v>
      </c>
    </row>
    <row r="21201" spans="1:15" x14ac:dyDescent="0.25">
      <c r="A21201">
        <v>3</v>
      </c>
      <c r="B21201" t="s">
        <v>595</v>
      </c>
      <c r="C21201">
        <v>87</v>
      </c>
      <c r="D21201" t="s">
        <v>403</v>
      </c>
      <c r="E21201" t="s">
        <v>715</v>
      </c>
      <c r="F21201">
        <v>13361</v>
      </c>
      <c r="G21201" t="s">
        <v>405</v>
      </c>
      <c r="H21201" s="101">
        <v>1236</v>
      </c>
      <c r="I21201">
        <v>87.3</v>
      </c>
      <c r="J21201" s="8">
        <v>41242</v>
      </c>
      <c r="K21201" t="s">
        <v>148</v>
      </c>
      <c r="L21201" t="s">
        <v>151</v>
      </c>
      <c r="M21201">
        <v>32136</v>
      </c>
      <c r="N21201" t="s">
        <v>1597</v>
      </c>
      <c r="O21201" s="100">
        <v>2012</v>
      </c>
    </row>
    <row r="21202" spans="1:15" x14ac:dyDescent="0.25">
      <c r="A21202">
        <v>3</v>
      </c>
      <c r="B21202" t="s">
        <v>595</v>
      </c>
      <c r="C21202">
        <v>92</v>
      </c>
      <c r="D21202" t="s">
        <v>407</v>
      </c>
      <c r="E21202" t="s">
        <v>721</v>
      </c>
      <c r="F21202">
        <v>12208</v>
      </c>
      <c r="G21202" t="s">
        <v>411</v>
      </c>
      <c r="H21202" s="101">
        <v>1166.56</v>
      </c>
      <c r="I21202">
        <v>89.25</v>
      </c>
      <c r="J21202" s="8">
        <v>41242</v>
      </c>
      <c r="K21202" t="s">
        <v>148</v>
      </c>
      <c r="L21202" t="s">
        <v>151</v>
      </c>
      <c r="M21202">
        <v>30330.560000000001</v>
      </c>
      <c r="N21202" t="s">
        <v>1597</v>
      </c>
      <c r="O21202" s="100">
        <v>2012</v>
      </c>
    </row>
    <row r="21203" spans="1:15" x14ac:dyDescent="0.25">
      <c r="A21203">
        <v>3</v>
      </c>
      <c r="B21203" t="s">
        <v>595</v>
      </c>
      <c r="C21203">
        <v>92</v>
      </c>
      <c r="D21203" t="s">
        <v>407</v>
      </c>
      <c r="E21203" t="s">
        <v>716</v>
      </c>
      <c r="F21203">
        <v>10585</v>
      </c>
      <c r="G21203" t="s">
        <v>409</v>
      </c>
      <c r="H21203" s="101">
        <v>2043.6</v>
      </c>
      <c r="I21203">
        <v>127.98</v>
      </c>
      <c r="J21203" s="8">
        <v>41242</v>
      </c>
      <c r="K21203" t="s">
        <v>148</v>
      </c>
      <c r="L21203" t="s">
        <v>151</v>
      </c>
      <c r="M21203">
        <v>53133.599999999999</v>
      </c>
      <c r="N21203" t="s">
        <v>1597</v>
      </c>
      <c r="O21203" s="100">
        <v>2012</v>
      </c>
    </row>
    <row r="21204" spans="1:15" x14ac:dyDescent="0.25">
      <c r="A21204">
        <v>3</v>
      </c>
      <c r="B21204" t="s">
        <v>595</v>
      </c>
      <c r="C21204">
        <v>92</v>
      </c>
      <c r="D21204" t="s">
        <v>407</v>
      </c>
      <c r="E21204" t="s">
        <v>718</v>
      </c>
      <c r="F21204">
        <v>12185</v>
      </c>
      <c r="G21204" t="s">
        <v>411</v>
      </c>
      <c r="H21204" s="101">
        <v>1420</v>
      </c>
      <c r="I21204">
        <v>102.81</v>
      </c>
      <c r="J21204" s="8">
        <v>41242</v>
      </c>
      <c r="K21204" t="s">
        <v>148</v>
      </c>
      <c r="L21204" t="s">
        <v>151</v>
      </c>
      <c r="M21204">
        <v>36920</v>
      </c>
      <c r="N21204" t="s">
        <v>1597</v>
      </c>
      <c r="O21204" s="100">
        <v>2012</v>
      </c>
    </row>
    <row r="21205" spans="1:15" x14ac:dyDescent="0.25">
      <c r="A21205">
        <v>3</v>
      </c>
      <c r="B21205" t="s">
        <v>595</v>
      </c>
      <c r="C21205">
        <v>92</v>
      </c>
      <c r="D21205" t="s">
        <v>407</v>
      </c>
      <c r="E21205" t="s">
        <v>720</v>
      </c>
      <c r="F21205">
        <v>9489</v>
      </c>
      <c r="G21205" t="s">
        <v>411</v>
      </c>
      <c r="H21205" s="101">
        <v>1427.07</v>
      </c>
      <c r="I21205">
        <v>84.25</v>
      </c>
      <c r="J21205" s="8">
        <v>41242</v>
      </c>
      <c r="K21205" t="s">
        <v>148</v>
      </c>
      <c r="L21205" t="s">
        <v>151</v>
      </c>
      <c r="M21205">
        <v>37103.82</v>
      </c>
      <c r="N21205" t="s">
        <v>1597</v>
      </c>
      <c r="O21205" s="100">
        <v>2012</v>
      </c>
    </row>
    <row r="21206" spans="1:15" x14ac:dyDescent="0.25">
      <c r="A21206">
        <v>3</v>
      </c>
      <c r="B21206" t="s">
        <v>595</v>
      </c>
      <c r="C21206">
        <v>93</v>
      </c>
      <c r="D21206" t="s">
        <v>418</v>
      </c>
      <c r="E21206" t="s">
        <v>669</v>
      </c>
      <c r="F21206">
        <v>11905</v>
      </c>
      <c r="G21206" t="s">
        <v>422</v>
      </c>
      <c r="H21206" s="101">
        <v>1782.68</v>
      </c>
      <c r="I21206">
        <v>136.38</v>
      </c>
      <c r="J21206" s="8">
        <v>41242</v>
      </c>
      <c r="K21206" t="s">
        <v>148</v>
      </c>
      <c r="L21206" t="s">
        <v>151</v>
      </c>
      <c r="M21206">
        <v>46349.68</v>
      </c>
      <c r="N21206" t="s">
        <v>1597</v>
      </c>
      <c r="O21206" s="100">
        <v>2012</v>
      </c>
    </row>
    <row r="21207" spans="1:15" x14ac:dyDescent="0.25">
      <c r="A21207">
        <v>3</v>
      </c>
      <c r="B21207" t="s">
        <v>595</v>
      </c>
      <c r="C21207">
        <v>93</v>
      </c>
      <c r="D21207" t="s">
        <v>418</v>
      </c>
      <c r="E21207" t="s">
        <v>725</v>
      </c>
      <c r="F21207">
        <v>1122</v>
      </c>
      <c r="G21207" t="s">
        <v>424</v>
      </c>
      <c r="H21207" s="101">
        <v>1909.62</v>
      </c>
      <c r="I21207">
        <v>138.83000000000001</v>
      </c>
      <c r="J21207" s="8">
        <v>41242</v>
      </c>
      <c r="K21207" t="s">
        <v>148</v>
      </c>
      <c r="L21207" t="s">
        <v>151</v>
      </c>
      <c r="M21207">
        <v>49650.12</v>
      </c>
      <c r="N21207" t="s">
        <v>1597</v>
      </c>
      <c r="O21207" s="100">
        <v>2012</v>
      </c>
    </row>
    <row r="21208" spans="1:15" x14ac:dyDescent="0.25">
      <c r="A21208">
        <v>3</v>
      </c>
      <c r="B21208" t="s">
        <v>595</v>
      </c>
      <c r="C21208">
        <v>93</v>
      </c>
      <c r="D21208" t="s">
        <v>418</v>
      </c>
      <c r="E21208" t="s">
        <v>724</v>
      </c>
      <c r="F21208">
        <v>10430</v>
      </c>
      <c r="G21208" t="s">
        <v>584</v>
      </c>
      <c r="H21208" s="101">
        <v>2773.06</v>
      </c>
      <c r="I21208">
        <v>211.29</v>
      </c>
      <c r="J21208" s="8">
        <v>41242</v>
      </c>
      <c r="K21208" t="s">
        <v>148</v>
      </c>
      <c r="L21208" t="s">
        <v>151</v>
      </c>
      <c r="M21208">
        <v>72099.56</v>
      </c>
      <c r="N21208" t="s">
        <v>1597</v>
      </c>
      <c r="O21208" s="100">
        <v>2012</v>
      </c>
    </row>
    <row r="21209" spans="1:15" x14ac:dyDescent="0.25">
      <c r="A21209">
        <v>3</v>
      </c>
      <c r="B21209" t="s">
        <v>595</v>
      </c>
      <c r="C21209">
        <v>93</v>
      </c>
      <c r="D21209" t="s">
        <v>418</v>
      </c>
      <c r="E21209" t="s">
        <v>727</v>
      </c>
      <c r="F21209">
        <v>11545</v>
      </c>
      <c r="G21209" t="s">
        <v>424</v>
      </c>
      <c r="H21209" s="101">
        <v>2334.8200000000002</v>
      </c>
      <c r="I21209">
        <v>173.41</v>
      </c>
      <c r="J21209" s="8">
        <v>41242</v>
      </c>
      <c r="K21209" t="s">
        <v>148</v>
      </c>
      <c r="L21209" t="s">
        <v>151</v>
      </c>
      <c r="M21209">
        <v>60705.32</v>
      </c>
      <c r="N21209" t="s">
        <v>1597</v>
      </c>
      <c r="O21209" s="100">
        <v>2012</v>
      </c>
    </row>
    <row r="21210" spans="1:15" x14ac:dyDescent="0.25">
      <c r="A21210">
        <v>4</v>
      </c>
      <c r="B21210" t="s">
        <v>730</v>
      </c>
      <c r="C21210">
        <v>64</v>
      </c>
      <c r="D21210" t="s">
        <v>731</v>
      </c>
      <c r="E21210" t="s">
        <v>734</v>
      </c>
      <c r="F21210">
        <v>12199</v>
      </c>
      <c r="G21210" t="s">
        <v>733</v>
      </c>
      <c r="H21210" s="101">
        <v>2000</v>
      </c>
      <c r="I21210">
        <v>153</v>
      </c>
      <c r="J21210" s="8">
        <v>41242</v>
      </c>
      <c r="K21210" t="s">
        <v>148</v>
      </c>
      <c r="L21210" t="s">
        <v>151</v>
      </c>
      <c r="M21210">
        <v>52000</v>
      </c>
      <c r="N21210" t="s">
        <v>1596</v>
      </c>
      <c r="O21210" s="100">
        <v>2012</v>
      </c>
    </row>
    <row r="21211" spans="1:15" x14ac:dyDescent="0.25">
      <c r="A21211">
        <v>4</v>
      </c>
      <c r="B21211" t="s">
        <v>730</v>
      </c>
      <c r="C21211">
        <v>64</v>
      </c>
      <c r="D21211" t="s">
        <v>731</v>
      </c>
      <c r="E21211" t="s">
        <v>738</v>
      </c>
      <c r="F21211">
        <v>10107</v>
      </c>
      <c r="G21211" t="s">
        <v>739</v>
      </c>
      <c r="H21211" s="101">
        <v>2339.2800000000002</v>
      </c>
      <c r="I21211">
        <v>172.87</v>
      </c>
      <c r="J21211" s="8">
        <v>41242</v>
      </c>
      <c r="K21211" t="s">
        <v>148</v>
      </c>
      <c r="L21211" t="s">
        <v>151</v>
      </c>
      <c r="M21211">
        <v>60821.279999999999</v>
      </c>
      <c r="N21211" t="s">
        <v>1596</v>
      </c>
      <c r="O21211" s="100">
        <v>2012</v>
      </c>
    </row>
    <row r="21212" spans="1:15" x14ac:dyDescent="0.25">
      <c r="A21212">
        <v>4</v>
      </c>
      <c r="B21212" t="s">
        <v>730</v>
      </c>
      <c r="C21212">
        <v>64</v>
      </c>
      <c r="D21212" t="s">
        <v>731</v>
      </c>
      <c r="E21212" t="s">
        <v>737</v>
      </c>
      <c r="F21212">
        <v>13110</v>
      </c>
      <c r="G21212" t="s">
        <v>733</v>
      </c>
      <c r="H21212" s="101">
        <v>1771.6</v>
      </c>
      <c r="I21212">
        <v>135.53</v>
      </c>
      <c r="J21212" s="8">
        <v>41242</v>
      </c>
      <c r="K21212" t="s">
        <v>148</v>
      </c>
      <c r="L21212" t="s">
        <v>151</v>
      </c>
      <c r="M21212">
        <v>46061.599999999999</v>
      </c>
      <c r="N21212" t="s">
        <v>1596</v>
      </c>
      <c r="O21212" s="100">
        <v>2012</v>
      </c>
    </row>
    <row r="21213" spans="1:15" x14ac:dyDescent="0.25">
      <c r="A21213">
        <v>4</v>
      </c>
      <c r="B21213" t="s">
        <v>730</v>
      </c>
      <c r="C21213">
        <v>72</v>
      </c>
      <c r="D21213" t="s">
        <v>305</v>
      </c>
      <c r="E21213" t="s">
        <v>1443</v>
      </c>
      <c r="F21213">
        <v>13641</v>
      </c>
      <c r="G21213" t="s">
        <v>307</v>
      </c>
      <c r="H21213">
        <v>161</v>
      </c>
      <c r="I21213">
        <v>23.26</v>
      </c>
      <c r="J21213" s="8">
        <v>41242</v>
      </c>
      <c r="K21213" t="s">
        <v>148</v>
      </c>
      <c r="L21213" t="s">
        <v>149</v>
      </c>
      <c r="M21213">
        <v>4186</v>
      </c>
      <c r="N21213" t="s">
        <v>1596</v>
      </c>
      <c r="O21213" s="100">
        <v>2012</v>
      </c>
    </row>
    <row r="21214" spans="1:15" x14ac:dyDescent="0.25">
      <c r="A21214">
        <v>4</v>
      </c>
      <c r="B21214" t="s">
        <v>730</v>
      </c>
      <c r="C21214">
        <v>72</v>
      </c>
      <c r="D21214" t="s">
        <v>305</v>
      </c>
      <c r="E21214" t="s">
        <v>741</v>
      </c>
      <c r="F21214">
        <v>10327</v>
      </c>
      <c r="G21214" t="s">
        <v>307</v>
      </c>
      <c r="H21214">
        <v>151.41</v>
      </c>
      <c r="I21214">
        <v>21.89</v>
      </c>
      <c r="J21214" s="8">
        <v>41242</v>
      </c>
      <c r="K21214" t="s">
        <v>148</v>
      </c>
      <c r="L21214" t="s">
        <v>149</v>
      </c>
      <c r="M21214">
        <v>3936.66</v>
      </c>
      <c r="N21214" t="s">
        <v>1596</v>
      </c>
      <c r="O21214" s="100">
        <v>2012</v>
      </c>
    </row>
    <row r="21215" spans="1:15" x14ac:dyDescent="0.25">
      <c r="A21215">
        <v>4</v>
      </c>
      <c r="B21215" t="s">
        <v>730</v>
      </c>
      <c r="C21215">
        <v>72</v>
      </c>
      <c r="D21215" t="s">
        <v>305</v>
      </c>
      <c r="E21215" t="s">
        <v>1385</v>
      </c>
      <c r="F21215">
        <v>13603</v>
      </c>
      <c r="G21215" t="s">
        <v>307</v>
      </c>
      <c r="H21215">
        <v>150.5</v>
      </c>
      <c r="I21215">
        <v>11.51</v>
      </c>
      <c r="J21215" s="8">
        <v>41242</v>
      </c>
      <c r="K21215" t="s">
        <v>148</v>
      </c>
      <c r="L21215" t="s">
        <v>149</v>
      </c>
      <c r="M21215">
        <v>3913</v>
      </c>
      <c r="N21215" t="s">
        <v>1596</v>
      </c>
      <c r="O21215" s="100">
        <v>2012</v>
      </c>
    </row>
    <row r="21216" spans="1:15" x14ac:dyDescent="0.25">
      <c r="A21216">
        <v>4</v>
      </c>
      <c r="B21216" t="s">
        <v>730</v>
      </c>
      <c r="C21216">
        <v>80</v>
      </c>
      <c r="D21216" t="s">
        <v>348</v>
      </c>
      <c r="E21216" t="s">
        <v>744</v>
      </c>
      <c r="F21216">
        <v>9789</v>
      </c>
      <c r="G21216" t="s">
        <v>174</v>
      </c>
      <c r="H21216" s="101">
        <v>2021.01</v>
      </c>
      <c r="I21216">
        <v>142.78</v>
      </c>
      <c r="J21216" s="8">
        <v>41242</v>
      </c>
      <c r="K21216" t="s">
        <v>148</v>
      </c>
      <c r="L21216" t="s">
        <v>151</v>
      </c>
      <c r="M21216">
        <v>52546.26</v>
      </c>
      <c r="N21216" t="s">
        <v>1597</v>
      </c>
      <c r="O21216" s="100">
        <v>2012</v>
      </c>
    </row>
    <row r="21217" spans="1:15" x14ac:dyDescent="0.25">
      <c r="A21217">
        <v>4</v>
      </c>
      <c r="B21217" t="s">
        <v>730</v>
      </c>
      <c r="C21217">
        <v>80</v>
      </c>
      <c r="D21217" t="s">
        <v>348</v>
      </c>
      <c r="E21217" t="s">
        <v>745</v>
      </c>
      <c r="F21217">
        <v>12068</v>
      </c>
      <c r="G21217" t="s">
        <v>352</v>
      </c>
      <c r="H21217" s="101">
        <v>2866.27</v>
      </c>
      <c r="I21217">
        <v>213.45</v>
      </c>
      <c r="J21217" s="8">
        <v>41242</v>
      </c>
      <c r="K21217" t="s">
        <v>148</v>
      </c>
      <c r="L21217" t="s">
        <v>151</v>
      </c>
      <c r="M21217">
        <v>74523.02</v>
      </c>
      <c r="N21217" t="s">
        <v>1597</v>
      </c>
      <c r="O21217" s="100">
        <v>2012</v>
      </c>
    </row>
    <row r="21218" spans="1:15" x14ac:dyDescent="0.25">
      <c r="A21218">
        <v>4</v>
      </c>
      <c r="B21218" t="s">
        <v>730</v>
      </c>
      <c r="C21218">
        <v>80</v>
      </c>
      <c r="D21218" t="s">
        <v>348</v>
      </c>
      <c r="E21218" t="s">
        <v>746</v>
      </c>
      <c r="F21218">
        <v>12936</v>
      </c>
      <c r="G21218" t="s">
        <v>354</v>
      </c>
      <c r="H21218" s="101">
        <v>1040</v>
      </c>
      <c r="I21218">
        <v>57.72</v>
      </c>
      <c r="J21218" s="8">
        <v>41242</v>
      </c>
      <c r="K21218" t="s">
        <v>148</v>
      </c>
      <c r="L21218" t="s">
        <v>151</v>
      </c>
      <c r="M21218">
        <v>27040</v>
      </c>
      <c r="N21218" t="s">
        <v>1597</v>
      </c>
      <c r="O21218" s="100">
        <v>2012</v>
      </c>
    </row>
    <row r="21219" spans="1:15" x14ac:dyDescent="0.25">
      <c r="A21219">
        <v>4</v>
      </c>
      <c r="B21219" t="s">
        <v>730</v>
      </c>
      <c r="C21219">
        <v>93</v>
      </c>
      <c r="D21219" t="s">
        <v>418</v>
      </c>
      <c r="E21219" t="s">
        <v>732</v>
      </c>
      <c r="F21219">
        <v>10678</v>
      </c>
      <c r="G21219" t="s">
        <v>584</v>
      </c>
      <c r="H21219" s="101">
        <v>2130.0300000000002</v>
      </c>
      <c r="I21219">
        <v>137.16</v>
      </c>
      <c r="J21219" s="8">
        <v>41242</v>
      </c>
      <c r="K21219" t="s">
        <v>148</v>
      </c>
      <c r="L21219" t="s">
        <v>151</v>
      </c>
      <c r="M21219">
        <v>55380.78</v>
      </c>
      <c r="N21219" t="s">
        <v>1597</v>
      </c>
      <c r="O21219" s="100">
        <v>2012</v>
      </c>
    </row>
    <row r="21220" spans="1:15" x14ac:dyDescent="0.25">
      <c r="A21220">
        <v>5</v>
      </c>
      <c r="B21220" t="s">
        <v>748</v>
      </c>
      <c r="C21220">
        <v>2</v>
      </c>
      <c r="D21220" t="s">
        <v>959</v>
      </c>
      <c r="E21220" t="s">
        <v>749</v>
      </c>
      <c r="F21220">
        <v>12504</v>
      </c>
      <c r="G21220" t="s">
        <v>750</v>
      </c>
      <c r="H21220" s="101">
        <v>2114.5500000000002</v>
      </c>
      <c r="I21220">
        <v>155.94</v>
      </c>
      <c r="J21220" s="8">
        <v>41242</v>
      </c>
      <c r="K21220" t="s">
        <v>148</v>
      </c>
      <c r="L21220" t="s">
        <v>151</v>
      </c>
      <c r="M21220">
        <v>54978.3</v>
      </c>
      <c r="N21220" t="s">
        <v>1596</v>
      </c>
      <c r="O21220" s="100">
        <v>2012</v>
      </c>
    </row>
    <row r="21221" spans="1:15" x14ac:dyDescent="0.25">
      <c r="A21221">
        <v>5</v>
      </c>
      <c r="B21221" t="s">
        <v>748</v>
      </c>
      <c r="C21221">
        <v>3</v>
      </c>
      <c r="D21221" t="s">
        <v>596</v>
      </c>
      <c r="E21221" t="s">
        <v>752</v>
      </c>
      <c r="F21221">
        <v>13225</v>
      </c>
      <c r="G21221" t="s">
        <v>600</v>
      </c>
      <c r="H21221" s="101">
        <v>1075.06</v>
      </c>
      <c r="I21221">
        <v>82.24</v>
      </c>
      <c r="J21221" s="8">
        <v>41242</v>
      </c>
      <c r="K21221" t="s">
        <v>148</v>
      </c>
      <c r="L21221" t="s">
        <v>149</v>
      </c>
      <c r="M21221">
        <v>27951.56</v>
      </c>
      <c r="N21221" t="s">
        <v>1596</v>
      </c>
      <c r="O21221" s="100">
        <v>2012</v>
      </c>
    </row>
    <row r="21222" spans="1:15" x14ac:dyDescent="0.25">
      <c r="A21222">
        <v>5</v>
      </c>
      <c r="B21222" t="s">
        <v>748</v>
      </c>
      <c r="C21222">
        <v>3</v>
      </c>
      <c r="D21222" t="s">
        <v>596</v>
      </c>
      <c r="E21222" t="s">
        <v>753</v>
      </c>
      <c r="F21222">
        <v>11796</v>
      </c>
      <c r="G21222" t="s">
        <v>600</v>
      </c>
      <c r="H21222">
        <v>775.39</v>
      </c>
      <c r="I21222">
        <v>59.31</v>
      </c>
      <c r="J21222" s="8">
        <v>41242</v>
      </c>
      <c r="K21222" t="s">
        <v>148</v>
      </c>
      <c r="L21222" t="s">
        <v>149</v>
      </c>
      <c r="M21222">
        <v>20160.14</v>
      </c>
      <c r="N21222" t="s">
        <v>1596</v>
      </c>
      <c r="O21222" s="100">
        <v>2012</v>
      </c>
    </row>
    <row r="21223" spans="1:15" x14ac:dyDescent="0.25">
      <c r="A21223">
        <v>5</v>
      </c>
      <c r="B21223" t="s">
        <v>748</v>
      </c>
      <c r="C21223">
        <v>3</v>
      </c>
      <c r="D21223" t="s">
        <v>596</v>
      </c>
      <c r="E21223" t="s">
        <v>754</v>
      </c>
      <c r="F21223">
        <v>12649</v>
      </c>
      <c r="G21223" t="s">
        <v>600</v>
      </c>
      <c r="H21223" s="101">
        <v>1158.3599999999999</v>
      </c>
      <c r="I21223">
        <v>88.62</v>
      </c>
      <c r="J21223" s="8">
        <v>41242</v>
      </c>
      <c r="K21223" t="s">
        <v>148</v>
      </c>
      <c r="L21223" t="s">
        <v>149</v>
      </c>
      <c r="M21223">
        <v>30117.360000000001</v>
      </c>
      <c r="N21223" t="s">
        <v>1596</v>
      </c>
      <c r="O21223" s="100">
        <v>2012</v>
      </c>
    </row>
    <row r="21224" spans="1:15" x14ac:dyDescent="0.25">
      <c r="A21224">
        <v>5</v>
      </c>
      <c r="B21224" t="s">
        <v>748</v>
      </c>
      <c r="C21224">
        <v>3</v>
      </c>
      <c r="D21224" t="s">
        <v>596</v>
      </c>
      <c r="E21224" t="s">
        <v>755</v>
      </c>
      <c r="F21224">
        <v>10701</v>
      </c>
      <c r="G21224" t="s">
        <v>600</v>
      </c>
      <c r="H21224" s="101">
        <v>1955.01</v>
      </c>
      <c r="I21224">
        <v>144.53</v>
      </c>
      <c r="J21224" s="8">
        <v>41242</v>
      </c>
      <c r="K21224" t="s">
        <v>148</v>
      </c>
      <c r="L21224" t="s">
        <v>151</v>
      </c>
      <c r="M21224">
        <v>50830.26</v>
      </c>
      <c r="N21224" t="s">
        <v>1596</v>
      </c>
      <c r="O21224" s="100">
        <v>2012</v>
      </c>
    </row>
    <row r="21225" spans="1:15" x14ac:dyDescent="0.25">
      <c r="A21225">
        <v>5</v>
      </c>
      <c r="B21225" t="s">
        <v>748</v>
      </c>
      <c r="C21225">
        <v>3</v>
      </c>
      <c r="D21225" t="s">
        <v>596</v>
      </c>
      <c r="E21225" t="s">
        <v>756</v>
      </c>
      <c r="F21225">
        <v>13103</v>
      </c>
      <c r="G21225" t="s">
        <v>600</v>
      </c>
      <c r="H21225" s="101">
        <v>2294.21</v>
      </c>
      <c r="I21225">
        <v>175.51</v>
      </c>
      <c r="J21225" s="8">
        <v>41242</v>
      </c>
      <c r="K21225" t="s">
        <v>148</v>
      </c>
      <c r="L21225" t="s">
        <v>151</v>
      </c>
      <c r="M21225">
        <v>59649.46</v>
      </c>
      <c r="N21225" t="s">
        <v>1596</v>
      </c>
      <c r="O21225" s="100">
        <v>2012</v>
      </c>
    </row>
    <row r="21226" spans="1:15" x14ac:dyDescent="0.25">
      <c r="A21226">
        <v>5</v>
      </c>
      <c r="B21226" t="s">
        <v>748</v>
      </c>
      <c r="C21226">
        <v>3</v>
      </c>
      <c r="D21226" t="s">
        <v>596</v>
      </c>
      <c r="E21226" t="s">
        <v>757</v>
      </c>
      <c r="F21226">
        <v>12470</v>
      </c>
      <c r="G21226" t="s">
        <v>600</v>
      </c>
      <c r="H21226" s="101">
        <v>1802</v>
      </c>
      <c r="I21226">
        <v>115.21</v>
      </c>
      <c r="J21226" s="8">
        <v>41242</v>
      </c>
      <c r="K21226" t="s">
        <v>148</v>
      </c>
      <c r="L21226" t="s">
        <v>151</v>
      </c>
      <c r="M21226">
        <v>46852</v>
      </c>
      <c r="N21226" t="s">
        <v>1596</v>
      </c>
      <c r="O21226" s="100">
        <v>2012</v>
      </c>
    </row>
    <row r="21227" spans="1:15" x14ac:dyDescent="0.25">
      <c r="A21227">
        <v>5</v>
      </c>
      <c r="B21227" t="s">
        <v>748</v>
      </c>
      <c r="C21227">
        <v>3</v>
      </c>
      <c r="D21227" t="s">
        <v>596</v>
      </c>
      <c r="E21227" t="s">
        <v>751</v>
      </c>
      <c r="F21227">
        <v>11924</v>
      </c>
      <c r="G21227" t="s">
        <v>600</v>
      </c>
      <c r="H21227" s="101">
        <v>2243.34</v>
      </c>
      <c r="I21227">
        <v>171.62</v>
      </c>
      <c r="J21227" s="8">
        <v>41242</v>
      </c>
      <c r="K21227" t="s">
        <v>148</v>
      </c>
      <c r="L21227" t="s">
        <v>149</v>
      </c>
      <c r="M21227">
        <v>58326.84</v>
      </c>
      <c r="N21227" t="s">
        <v>1596</v>
      </c>
      <c r="O21227" s="100">
        <v>2012</v>
      </c>
    </row>
    <row r="21228" spans="1:15" x14ac:dyDescent="0.25">
      <c r="A21228">
        <v>5</v>
      </c>
      <c r="B21228" t="s">
        <v>748</v>
      </c>
      <c r="C21228">
        <v>6</v>
      </c>
      <c r="D21228" t="s">
        <v>162</v>
      </c>
      <c r="E21228" t="s">
        <v>1493</v>
      </c>
      <c r="F21228">
        <v>13681</v>
      </c>
      <c r="G21228" t="s">
        <v>164</v>
      </c>
      <c r="H21228">
        <v>212.5</v>
      </c>
      <c r="I21228">
        <v>30.72</v>
      </c>
      <c r="J21228" s="8">
        <v>41242</v>
      </c>
      <c r="K21228" t="s">
        <v>148</v>
      </c>
      <c r="L21228" t="s">
        <v>190</v>
      </c>
      <c r="M21228">
        <v>5525</v>
      </c>
      <c r="N21228" t="s">
        <v>1596</v>
      </c>
      <c r="O21228" s="100">
        <v>2012</v>
      </c>
    </row>
    <row r="21229" spans="1:15" x14ac:dyDescent="0.25">
      <c r="A21229">
        <v>5</v>
      </c>
      <c r="B21229" t="s">
        <v>748</v>
      </c>
      <c r="C21229">
        <v>6</v>
      </c>
      <c r="D21229" t="s">
        <v>162</v>
      </c>
      <c r="E21229" t="s">
        <v>758</v>
      </c>
      <c r="F21229">
        <v>12167</v>
      </c>
      <c r="G21229" t="s">
        <v>164</v>
      </c>
      <c r="H21229" s="101">
        <v>2105.5300000000002</v>
      </c>
      <c r="I21229">
        <v>150.57</v>
      </c>
      <c r="J21229" s="8">
        <v>41242</v>
      </c>
      <c r="K21229" t="s">
        <v>148</v>
      </c>
      <c r="L21229" t="s">
        <v>151</v>
      </c>
      <c r="M21229">
        <v>54743.78</v>
      </c>
      <c r="N21229" t="s">
        <v>1596</v>
      </c>
      <c r="O21229" s="100">
        <v>2012</v>
      </c>
    </row>
    <row r="21230" spans="1:15" x14ac:dyDescent="0.25">
      <c r="A21230">
        <v>5</v>
      </c>
      <c r="B21230" t="s">
        <v>748</v>
      </c>
      <c r="C21230">
        <v>6</v>
      </c>
      <c r="D21230" t="s">
        <v>162</v>
      </c>
      <c r="E21230" t="s">
        <v>759</v>
      </c>
      <c r="F21230">
        <v>13394</v>
      </c>
      <c r="G21230" t="s">
        <v>164</v>
      </c>
      <c r="H21230">
        <v>875.5</v>
      </c>
      <c r="I21230">
        <v>66.97</v>
      </c>
      <c r="J21230" s="8">
        <v>41242</v>
      </c>
      <c r="K21230" t="s">
        <v>148</v>
      </c>
      <c r="L21230" t="s">
        <v>149</v>
      </c>
      <c r="M21230">
        <v>22763</v>
      </c>
      <c r="N21230" t="s">
        <v>1596</v>
      </c>
      <c r="O21230" s="100">
        <v>2012</v>
      </c>
    </row>
    <row r="21231" spans="1:15" x14ac:dyDescent="0.25">
      <c r="A21231">
        <v>5</v>
      </c>
      <c r="B21231" t="s">
        <v>748</v>
      </c>
      <c r="C21231">
        <v>14</v>
      </c>
      <c r="D21231" t="s">
        <v>172</v>
      </c>
      <c r="E21231" t="s">
        <v>762</v>
      </c>
      <c r="F21231">
        <v>11155</v>
      </c>
      <c r="G21231" t="s">
        <v>181</v>
      </c>
      <c r="H21231" s="101">
        <v>3401.08</v>
      </c>
      <c r="I21231">
        <v>254.36</v>
      </c>
      <c r="J21231" s="8">
        <v>41242</v>
      </c>
      <c r="K21231" t="s">
        <v>148</v>
      </c>
      <c r="L21231" t="s">
        <v>151</v>
      </c>
      <c r="M21231">
        <v>88428.08</v>
      </c>
      <c r="N21231" t="s">
        <v>1596</v>
      </c>
      <c r="O21231" s="100">
        <v>2012</v>
      </c>
    </row>
    <row r="21232" spans="1:15" x14ac:dyDescent="0.25">
      <c r="A21232">
        <v>5</v>
      </c>
      <c r="B21232" t="s">
        <v>748</v>
      </c>
      <c r="C21232">
        <v>14</v>
      </c>
      <c r="D21232" t="s">
        <v>172</v>
      </c>
      <c r="E21232" t="s">
        <v>763</v>
      </c>
      <c r="F21232">
        <v>11643</v>
      </c>
      <c r="G21232" t="s">
        <v>181</v>
      </c>
      <c r="H21232" s="101">
        <v>3542.22</v>
      </c>
      <c r="I21232">
        <v>270.98</v>
      </c>
      <c r="J21232" s="8">
        <v>41242</v>
      </c>
      <c r="K21232" t="s">
        <v>148</v>
      </c>
      <c r="L21232" t="s">
        <v>151</v>
      </c>
      <c r="M21232">
        <v>92097.72</v>
      </c>
      <c r="N21232" t="s">
        <v>1596</v>
      </c>
      <c r="O21232" s="100">
        <v>2012</v>
      </c>
    </row>
    <row r="21233" spans="1:15" x14ac:dyDescent="0.25">
      <c r="A21233">
        <v>5</v>
      </c>
      <c r="B21233" t="s">
        <v>748</v>
      </c>
      <c r="C21233">
        <v>14</v>
      </c>
      <c r="D21233" t="s">
        <v>172</v>
      </c>
      <c r="E21233" t="s">
        <v>764</v>
      </c>
      <c r="F21233">
        <v>11411</v>
      </c>
      <c r="G21233" t="s">
        <v>181</v>
      </c>
      <c r="H21233">
        <v>692.16</v>
      </c>
      <c r="I21233">
        <v>52.95</v>
      </c>
      <c r="J21233" s="8">
        <v>41242</v>
      </c>
      <c r="K21233" t="s">
        <v>148</v>
      </c>
      <c r="L21233" t="s">
        <v>149</v>
      </c>
      <c r="M21233">
        <v>17996.16</v>
      </c>
      <c r="N21233" t="s">
        <v>1596</v>
      </c>
      <c r="O21233" s="100">
        <v>2012</v>
      </c>
    </row>
    <row r="21234" spans="1:15" x14ac:dyDescent="0.25">
      <c r="A21234">
        <v>5</v>
      </c>
      <c r="B21234" t="s">
        <v>748</v>
      </c>
      <c r="C21234">
        <v>14</v>
      </c>
      <c r="D21234" t="s">
        <v>172</v>
      </c>
      <c r="E21234" t="s">
        <v>771</v>
      </c>
      <c r="F21234">
        <v>10764</v>
      </c>
      <c r="G21234" t="s">
        <v>186</v>
      </c>
      <c r="H21234" s="101">
        <v>4410.53</v>
      </c>
      <c r="I21234">
        <v>334.82</v>
      </c>
      <c r="J21234" s="8">
        <v>41242</v>
      </c>
      <c r="K21234" t="s">
        <v>148</v>
      </c>
      <c r="L21234" t="s">
        <v>151</v>
      </c>
      <c r="M21234">
        <v>114673.78</v>
      </c>
      <c r="N21234" t="s">
        <v>1596</v>
      </c>
      <c r="O21234" s="100">
        <v>2012</v>
      </c>
    </row>
    <row r="21235" spans="1:15" x14ac:dyDescent="0.25">
      <c r="A21235">
        <v>5</v>
      </c>
      <c r="B21235" t="s">
        <v>748</v>
      </c>
      <c r="C21235">
        <v>14</v>
      </c>
      <c r="D21235" t="s">
        <v>172</v>
      </c>
      <c r="E21235" t="s">
        <v>766</v>
      </c>
      <c r="F21235">
        <v>13526</v>
      </c>
      <c r="G21235" t="s">
        <v>181</v>
      </c>
      <c r="H21235" s="101">
        <v>1236</v>
      </c>
      <c r="I21235">
        <v>94.55</v>
      </c>
      <c r="J21235" s="8">
        <v>41242</v>
      </c>
      <c r="K21235" t="s">
        <v>148</v>
      </c>
      <c r="L21235" t="s">
        <v>149</v>
      </c>
      <c r="M21235">
        <v>32136</v>
      </c>
      <c r="N21235" t="s">
        <v>1596</v>
      </c>
      <c r="O21235" s="100">
        <v>2012</v>
      </c>
    </row>
    <row r="21236" spans="1:15" x14ac:dyDescent="0.25">
      <c r="A21236">
        <v>5</v>
      </c>
      <c r="B21236" t="s">
        <v>748</v>
      </c>
      <c r="C21236">
        <v>14</v>
      </c>
      <c r="D21236" t="s">
        <v>172</v>
      </c>
      <c r="E21236" t="s">
        <v>767</v>
      </c>
      <c r="F21236">
        <v>11156</v>
      </c>
      <c r="G21236" t="s">
        <v>181</v>
      </c>
      <c r="H21236" s="101">
        <v>3374.28</v>
      </c>
      <c r="I21236">
        <v>258.14</v>
      </c>
      <c r="J21236" s="8">
        <v>41242</v>
      </c>
      <c r="K21236" t="s">
        <v>148</v>
      </c>
      <c r="L21236" t="s">
        <v>151</v>
      </c>
      <c r="M21236">
        <v>87731.28</v>
      </c>
      <c r="N21236" t="s">
        <v>1596</v>
      </c>
      <c r="O21236" s="100">
        <v>2012</v>
      </c>
    </row>
    <row r="21237" spans="1:15" x14ac:dyDescent="0.25">
      <c r="A21237">
        <v>5</v>
      </c>
      <c r="B21237" t="s">
        <v>748</v>
      </c>
      <c r="C21237">
        <v>14</v>
      </c>
      <c r="D21237" t="s">
        <v>172</v>
      </c>
      <c r="E21237" t="s">
        <v>768</v>
      </c>
      <c r="F21237">
        <v>11112</v>
      </c>
      <c r="G21237" t="s">
        <v>181</v>
      </c>
      <c r="H21237" s="101">
        <v>3564.62</v>
      </c>
      <c r="I21237">
        <v>272.7</v>
      </c>
      <c r="J21237" s="8">
        <v>41242</v>
      </c>
      <c r="K21237" t="s">
        <v>148</v>
      </c>
      <c r="L21237" t="s">
        <v>151</v>
      </c>
      <c r="M21237">
        <v>92680.12</v>
      </c>
      <c r="N21237" t="s">
        <v>1596</v>
      </c>
      <c r="O21237" s="100">
        <v>2012</v>
      </c>
    </row>
    <row r="21238" spans="1:15" x14ac:dyDescent="0.25">
      <c r="A21238">
        <v>5</v>
      </c>
      <c r="B21238" t="s">
        <v>748</v>
      </c>
      <c r="C21238">
        <v>14</v>
      </c>
      <c r="D21238" t="s">
        <v>172</v>
      </c>
      <c r="E21238" t="s">
        <v>760</v>
      </c>
      <c r="F21238">
        <v>12287</v>
      </c>
      <c r="G21238" t="s">
        <v>176</v>
      </c>
      <c r="H21238">
        <v>216.3</v>
      </c>
      <c r="I21238">
        <v>16.55</v>
      </c>
      <c r="J21238" s="8">
        <v>41242</v>
      </c>
      <c r="K21238" t="s">
        <v>148</v>
      </c>
      <c r="L21238" t="s">
        <v>149</v>
      </c>
      <c r="M21238">
        <v>5623.8</v>
      </c>
      <c r="N21238" t="s">
        <v>1596</v>
      </c>
      <c r="O21238" s="100">
        <v>2012</v>
      </c>
    </row>
    <row r="21239" spans="1:15" x14ac:dyDescent="0.25">
      <c r="A21239">
        <v>5</v>
      </c>
      <c r="B21239" t="s">
        <v>748</v>
      </c>
      <c r="C21239">
        <v>14</v>
      </c>
      <c r="D21239" t="s">
        <v>172</v>
      </c>
      <c r="E21239" t="s">
        <v>769</v>
      </c>
      <c r="F21239">
        <v>13175</v>
      </c>
      <c r="G21239" t="s">
        <v>181</v>
      </c>
      <c r="H21239" s="101">
        <v>3200</v>
      </c>
      <c r="I21239">
        <v>238.72</v>
      </c>
      <c r="J21239" s="8">
        <v>41242</v>
      </c>
      <c r="K21239" t="s">
        <v>148</v>
      </c>
      <c r="L21239" t="s">
        <v>151</v>
      </c>
      <c r="M21239">
        <v>83200</v>
      </c>
      <c r="N21239" t="s">
        <v>1596</v>
      </c>
      <c r="O21239" s="100">
        <v>2012</v>
      </c>
    </row>
    <row r="21240" spans="1:15" x14ac:dyDescent="0.25">
      <c r="A21240">
        <v>5</v>
      </c>
      <c r="B21240" t="s">
        <v>748</v>
      </c>
      <c r="C21240">
        <v>14</v>
      </c>
      <c r="D21240" t="s">
        <v>172</v>
      </c>
      <c r="E21240" t="s">
        <v>770</v>
      </c>
      <c r="F21240">
        <v>13522</v>
      </c>
      <c r="G21240" t="s">
        <v>181</v>
      </c>
      <c r="H21240">
        <v>735.42</v>
      </c>
      <c r="I21240">
        <v>56.26</v>
      </c>
      <c r="J21240" s="8">
        <v>41242</v>
      </c>
      <c r="K21240" t="s">
        <v>148</v>
      </c>
      <c r="L21240" t="s">
        <v>149</v>
      </c>
      <c r="M21240">
        <v>19120.919999999998</v>
      </c>
      <c r="N21240" t="s">
        <v>1596</v>
      </c>
      <c r="O21240" s="100">
        <v>2012</v>
      </c>
    </row>
    <row r="21241" spans="1:15" x14ac:dyDescent="0.25">
      <c r="A21241">
        <v>5</v>
      </c>
      <c r="B21241" t="s">
        <v>748</v>
      </c>
      <c r="C21241">
        <v>14</v>
      </c>
      <c r="D21241" t="s">
        <v>172</v>
      </c>
      <c r="E21241" t="s">
        <v>761</v>
      </c>
      <c r="F21241">
        <v>10720</v>
      </c>
      <c r="G21241" t="s">
        <v>452</v>
      </c>
      <c r="H21241" s="101">
        <v>3981.14</v>
      </c>
      <c r="I21241">
        <v>304.56</v>
      </c>
      <c r="J21241" s="8">
        <v>41242</v>
      </c>
      <c r="K21241" t="s">
        <v>148</v>
      </c>
      <c r="L21241" t="s">
        <v>151</v>
      </c>
      <c r="M21241">
        <v>103509.64</v>
      </c>
      <c r="N21241" t="s">
        <v>1596</v>
      </c>
      <c r="O21241" s="100">
        <v>2012</v>
      </c>
    </row>
    <row r="21242" spans="1:15" x14ac:dyDescent="0.25">
      <c r="A21242">
        <v>5</v>
      </c>
      <c r="B21242" t="s">
        <v>748</v>
      </c>
      <c r="C21242">
        <v>14</v>
      </c>
      <c r="D21242" t="s">
        <v>172</v>
      </c>
      <c r="E21242" t="s">
        <v>1386</v>
      </c>
      <c r="F21242">
        <v>13609</v>
      </c>
      <c r="G21242" t="s">
        <v>176</v>
      </c>
      <c r="H21242">
        <v>480</v>
      </c>
      <c r="I21242">
        <v>36.72</v>
      </c>
      <c r="J21242" s="8">
        <v>41242</v>
      </c>
      <c r="K21242" t="s">
        <v>148</v>
      </c>
      <c r="L21242" t="s">
        <v>149</v>
      </c>
      <c r="M21242">
        <v>12480</v>
      </c>
      <c r="N21242" t="s">
        <v>1596</v>
      </c>
      <c r="O21242" s="100">
        <v>2012</v>
      </c>
    </row>
    <row r="21243" spans="1:15" x14ac:dyDescent="0.25">
      <c r="A21243">
        <v>5</v>
      </c>
      <c r="B21243" t="s">
        <v>748</v>
      </c>
      <c r="C21243">
        <v>22</v>
      </c>
      <c r="D21243" t="s">
        <v>187</v>
      </c>
      <c r="E21243" t="s">
        <v>1334</v>
      </c>
      <c r="F21243">
        <v>12162</v>
      </c>
      <c r="G21243" t="s">
        <v>161</v>
      </c>
      <c r="H21243" s="101">
        <v>3049.62</v>
      </c>
      <c r="I21243">
        <v>228.33</v>
      </c>
      <c r="J21243" s="8">
        <v>41242</v>
      </c>
      <c r="K21243" t="s">
        <v>148</v>
      </c>
      <c r="L21243" t="s">
        <v>151</v>
      </c>
      <c r="M21243">
        <v>79290.12</v>
      </c>
      <c r="N21243" t="s">
        <v>1596</v>
      </c>
      <c r="O21243" s="100">
        <v>2012</v>
      </c>
    </row>
    <row r="21244" spans="1:15" x14ac:dyDescent="0.25">
      <c r="A21244">
        <v>5</v>
      </c>
      <c r="B21244" t="s">
        <v>748</v>
      </c>
      <c r="C21244">
        <v>22</v>
      </c>
      <c r="D21244" t="s">
        <v>187</v>
      </c>
      <c r="E21244" t="s">
        <v>775</v>
      </c>
      <c r="F21244">
        <v>10721</v>
      </c>
      <c r="G21244" t="s">
        <v>161</v>
      </c>
      <c r="H21244" s="101">
        <v>3382.77</v>
      </c>
      <c r="I21244">
        <v>246.01</v>
      </c>
      <c r="J21244" s="8">
        <v>41242</v>
      </c>
      <c r="K21244" t="s">
        <v>148</v>
      </c>
      <c r="L21244" t="s">
        <v>151</v>
      </c>
      <c r="M21244">
        <v>87952.02</v>
      </c>
      <c r="N21244" t="s">
        <v>1596</v>
      </c>
      <c r="O21244" s="100">
        <v>2012</v>
      </c>
    </row>
    <row r="21245" spans="1:15" x14ac:dyDescent="0.25">
      <c r="A21245">
        <v>5</v>
      </c>
      <c r="B21245" t="s">
        <v>748</v>
      </c>
      <c r="C21245">
        <v>22</v>
      </c>
      <c r="D21245" t="s">
        <v>187</v>
      </c>
      <c r="E21245" t="s">
        <v>776</v>
      </c>
      <c r="F21245">
        <v>10269</v>
      </c>
      <c r="G21245" t="s">
        <v>161</v>
      </c>
      <c r="H21245">
        <v>815.98</v>
      </c>
      <c r="I21245">
        <v>62.42</v>
      </c>
      <c r="J21245" s="8">
        <v>41242</v>
      </c>
      <c r="K21245" t="s">
        <v>148</v>
      </c>
      <c r="L21245" t="s">
        <v>149</v>
      </c>
      <c r="M21245">
        <v>21215.48</v>
      </c>
      <c r="N21245" t="s">
        <v>1596</v>
      </c>
      <c r="O21245" s="100">
        <v>2012</v>
      </c>
    </row>
    <row r="21246" spans="1:15" x14ac:dyDescent="0.25">
      <c r="A21246">
        <v>5</v>
      </c>
      <c r="B21246" t="s">
        <v>748</v>
      </c>
      <c r="C21246">
        <v>22</v>
      </c>
      <c r="D21246" t="s">
        <v>187</v>
      </c>
      <c r="E21246" t="s">
        <v>777</v>
      </c>
      <c r="F21246">
        <v>13473</v>
      </c>
      <c r="G21246" t="s">
        <v>161</v>
      </c>
      <c r="H21246">
        <v>160</v>
      </c>
      <c r="I21246">
        <v>12.24</v>
      </c>
      <c r="J21246" s="8">
        <v>41242</v>
      </c>
      <c r="K21246" t="s">
        <v>148</v>
      </c>
      <c r="L21246" t="s">
        <v>190</v>
      </c>
      <c r="M21246">
        <v>4160</v>
      </c>
      <c r="N21246" t="s">
        <v>1596</v>
      </c>
      <c r="O21246" s="100">
        <v>2012</v>
      </c>
    </row>
    <row r="21247" spans="1:15" x14ac:dyDescent="0.25">
      <c r="A21247">
        <v>5</v>
      </c>
      <c r="B21247" t="s">
        <v>748</v>
      </c>
      <c r="C21247">
        <v>22</v>
      </c>
      <c r="D21247" t="s">
        <v>187</v>
      </c>
      <c r="E21247" t="s">
        <v>789</v>
      </c>
      <c r="F21247">
        <v>10322</v>
      </c>
      <c r="G21247" t="s">
        <v>790</v>
      </c>
      <c r="H21247" s="101">
        <v>1459.44</v>
      </c>
      <c r="I21247">
        <v>111.65</v>
      </c>
      <c r="J21247" s="8">
        <v>41242</v>
      </c>
      <c r="K21247" t="s">
        <v>148</v>
      </c>
      <c r="L21247" t="s">
        <v>149</v>
      </c>
      <c r="M21247">
        <v>37945.440000000002</v>
      </c>
      <c r="N21247" t="s">
        <v>1596</v>
      </c>
      <c r="O21247" s="100">
        <v>2012</v>
      </c>
    </row>
    <row r="21248" spans="1:15" x14ac:dyDescent="0.25">
      <c r="A21248">
        <v>5</v>
      </c>
      <c r="B21248" t="s">
        <v>748</v>
      </c>
      <c r="C21248">
        <v>22</v>
      </c>
      <c r="D21248" t="s">
        <v>187</v>
      </c>
      <c r="E21248" t="s">
        <v>1403</v>
      </c>
      <c r="F21248">
        <v>13620</v>
      </c>
      <c r="G21248" t="s">
        <v>790</v>
      </c>
      <c r="H21248" s="101">
        <v>1080</v>
      </c>
      <c r="I21248">
        <v>82.62</v>
      </c>
      <c r="J21248" s="8">
        <v>41242</v>
      </c>
      <c r="K21248" t="s">
        <v>148</v>
      </c>
      <c r="L21248" t="s">
        <v>149</v>
      </c>
      <c r="M21248">
        <v>28080</v>
      </c>
      <c r="N21248" t="s">
        <v>1596</v>
      </c>
      <c r="O21248" s="100">
        <v>2012</v>
      </c>
    </row>
    <row r="21249" spans="1:15" x14ac:dyDescent="0.25">
      <c r="A21249">
        <v>5</v>
      </c>
      <c r="B21249" t="s">
        <v>748</v>
      </c>
      <c r="C21249">
        <v>22</v>
      </c>
      <c r="D21249" t="s">
        <v>187</v>
      </c>
      <c r="E21249" t="s">
        <v>778</v>
      </c>
      <c r="F21249">
        <v>11531</v>
      </c>
      <c r="G21249" t="s">
        <v>161</v>
      </c>
      <c r="H21249" s="101">
        <v>2893.27</v>
      </c>
      <c r="I21249">
        <v>212.53</v>
      </c>
      <c r="J21249" s="8">
        <v>41242</v>
      </c>
      <c r="K21249" t="s">
        <v>148</v>
      </c>
      <c r="L21249" t="s">
        <v>151</v>
      </c>
      <c r="M21249">
        <v>75225.02</v>
      </c>
      <c r="N21249" t="s">
        <v>1596</v>
      </c>
      <c r="O21249" s="100">
        <v>2012</v>
      </c>
    </row>
    <row r="21250" spans="1:15" x14ac:dyDescent="0.25">
      <c r="A21250">
        <v>5</v>
      </c>
      <c r="B21250" t="s">
        <v>748</v>
      </c>
      <c r="C21250">
        <v>22</v>
      </c>
      <c r="D21250" t="s">
        <v>187</v>
      </c>
      <c r="E21250" t="s">
        <v>779</v>
      </c>
      <c r="F21250">
        <v>12913</v>
      </c>
      <c r="G21250" t="s">
        <v>161</v>
      </c>
      <c r="H21250">
        <v>577.15</v>
      </c>
      <c r="I21250">
        <v>44.15</v>
      </c>
      <c r="J21250" s="8">
        <v>41242</v>
      </c>
      <c r="K21250" t="s">
        <v>148</v>
      </c>
      <c r="L21250" t="s">
        <v>149</v>
      </c>
      <c r="M21250">
        <v>15005.9</v>
      </c>
      <c r="N21250" t="s">
        <v>1596</v>
      </c>
      <c r="O21250" s="100">
        <v>2012</v>
      </c>
    </row>
    <row r="21251" spans="1:15" x14ac:dyDescent="0.25">
      <c r="A21251">
        <v>5</v>
      </c>
      <c r="B21251" t="s">
        <v>748</v>
      </c>
      <c r="C21251">
        <v>22</v>
      </c>
      <c r="D21251" t="s">
        <v>187</v>
      </c>
      <c r="E21251" t="s">
        <v>780</v>
      </c>
      <c r="F21251">
        <v>10735</v>
      </c>
      <c r="G21251" t="s">
        <v>161</v>
      </c>
      <c r="H21251" s="101">
        <v>2937.88</v>
      </c>
      <c r="I21251">
        <v>198.97</v>
      </c>
      <c r="J21251" s="8">
        <v>41242</v>
      </c>
      <c r="K21251" t="s">
        <v>148</v>
      </c>
      <c r="L21251" t="s">
        <v>151</v>
      </c>
      <c r="M21251">
        <v>76384.88</v>
      </c>
      <c r="N21251" t="s">
        <v>1596</v>
      </c>
      <c r="O21251" s="100">
        <v>2012</v>
      </c>
    </row>
    <row r="21252" spans="1:15" x14ac:dyDescent="0.25">
      <c r="A21252">
        <v>5</v>
      </c>
      <c r="B21252" t="s">
        <v>748</v>
      </c>
      <c r="C21252">
        <v>22</v>
      </c>
      <c r="D21252" t="s">
        <v>187</v>
      </c>
      <c r="E21252" t="s">
        <v>791</v>
      </c>
      <c r="F21252">
        <v>11701</v>
      </c>
      <c r="G21252" t="s">
        <v>790</v>
      </c>
      <c r="H21252">
        <v>360</v>
      </c>
      <c r="I21252">
        <v>27.54</v>
      </c>
      <c r="J21252" s="8">
        <v>41242</v>
      </c>
      <c r="K21252" t="s">
        <v>148</v>
      </c>
      <c r="L21252" t="s">
        <v>190</v>
      </c>
      <c r="M21252">
        <v>9360</v>
      </c>
      <c r="N21252" t="s">
        <v>1596</v>
      </c>
      <c r="O21252" s="100">
        <v>2012</v>
      </c>
    </row>
    <row r="21253" spans="1:15" x14ac:dyDescent="0.25">
      <c r="A21253">
        <v>5</v>
      </c>
      <c r="B21253" t="s">
        <v>748</v>
      </c>
      <c r="C21253">
        <v>22</v>
      </c>
      <c r="D21253" t="s">
        <v>187</v>
      </c>
      <c r="E21253" t="s">
        <v>781</v>
      </c>
      <c r="F21253">
        <v>13220</v>
      </c>
      <c r="G21253" t="s">
        <v>161</v>
      </c>
      <c r="H21253">
        <v>856.96</v>
      </c>
      <c r="I21253">
        <v>65.56</v>
      </c>
      <c r="J21253" s="8">
        <v>41242</v>
      </c>
      <c r="K21253" t="s">
        <v>148</v>
      </c>
      <c r="L21253" t="s">
        <v>149</v>
      </c>
      <c r="M21253">
        <v>22280.959999999999</v>
      </c>
      <c r="N21253" t="s">
        <v>1596</v>
      </c>
      <c r="O21253" s="100">
        <v>2012</v>
      </c>
    </row>
    <row r="21254" spans="1:15" x14ac:dyDescent="0.25">
      <c r="A21254">
        <v>5</v>
      </c>
      <c r="B21254" t="s">
        <v>748</v>
      </c>
      <c r="C21254">
        <v>22</v>
      </c>
      <c r="D21254" t="s">
        <v>187</v>
      </c>
      <c r="E21254" t="s">
        <v>774</v>
      </c>
      <c r="F21254">
        <v>10270</v>
      </c>
      <c r="G21254" t="s">
        <v>192</v>
      </c>
      <c r="H21254" s="101">
        <v>4629.7</v>
      </c>
      <c r="I21254">
        <v>349.2</v>
      </c>
      <c r="J21254" s="8">
        <v>41242</v>
      </c>
      <c r="K21254" t="s">
        <v>148</v>
      </c>
      <c r="L21254" t="s">
        <v>151</v>
      </c>
      <c r="M21254">
        <v>120372.2</v>
      </c>
      <c r="N21254" t="s">
        <v>1596</v>
      </c>
      <c r="O21254" s="100">
        <v>2012</v>
      </c>
    </row>
    <row r="21255" spans="1:15" x14ac:dyDescent="0.25">
      <c r="A21255">
        <v>5</v>
      </c>
      <c r="B21255" t="s">
        <v>748</v>
      </c>
      <c r="C21255">
        <v>22</v>
      </c>
      <c r="D21255" t="s">
        <v>187</v>
      </c>
      <c r="E21255" t="s">
        <v>783</v>
      </c>
      <c r="F21255">
        <v>12044</v>
      </c>
      <c r="G21255" t="s">
        <v>161</v>
      </c>
      <c r="H21255" s="101">
        <v>3171.66</v>
      </c>
      <c r="I21255">
        <v>242.63</v>
      </c>
      <c r="J21255" s="8">
        <v>41242</v>
      </c>
      <c r="K21255" t="s">
        <v>148</v>
      </c>
      <c r="L21255" t="s">
        <v>151</v>
      </c>
      <c r="M21255">
        <v>82463.16</v>
      </c>
      <c r="N21255" t="s">
        <v>1596</v>
      </c>
      <c r="O21255" s="100">
        <v>2012</v>
      </c>
    </row>
    <row r="21256" spans="1:15" x14ac:dyDescent="0.25">
      <c r="A21256">
        <v>5</v>
      </c>
      <c r="B21256" t="s">
        <v>748</v>
      </c>
      <c r="C21256">
        <v>22</v>
      </c>
      <c r="D21256" t="s">
        <v>187</v>
      </c>
      <c r="E21256" t="s">
        <v>785</v>
      </c>
      <c r="F21256">
        <v>11860</v>
      </c>
      <c r="G21256" t="s">
        <v>161</v>
      </c>
      <c r="H21256" s="101">
        <v>2942.75</v>
      </c>
      <c r="I21256">
        <v>225.12</v>
      </c>
      <c r="J21256" s="8">
        <v>41242</v>
      </c>
      <c r="K21256" t="s">
        <v>148</v>
      </c>
      <c r="L21256" t="s">
        <v>151</v>
      </c>
      <c r="M21256">
        <v>76511.5</v>
      </c>
      <c r="N21256" t="s">
        <v>1596</v>
      </c>
      <c r="O21256" s="100">
        <v>2012</v>
      </c>
    </row>
    <row r="21257" spans="1:15" x14ac:dyDescent="0.25">
      <c r="A21257">
        <v>5</v>
      </c>
      <c r="B21257" t="s">
        <v>748</v>
      </c>
      <c r="C21257">
        <v>22</v>
      </c>
      <c r="D21257" t="s">
        <v>187</v>
      </c>
      <c r="E21257" t="s">
        <v>1434</v>
      </c>
      <c r="F21257">
        <v>12865</v>
      </c>
      <c r="G21257" t="s">
        <v>161</v>
      </c>
      <c r="H21257">
        <v>216</v>
      </c>
      <c r="I21257">
        <v>31.21</v>
      </c>
      <c r="J21257" s="8">
        <v>41242</v>
      </c>
      <c r="K21257" t="s">
        <v>148</v>
      </c>
      <c r="L21257" t="s">
        <v>190</v>
      </c>
      <c r="M21257">
        <v>5616</v>
      </c>
      <c r="N21257" t="s">
        <v>1596</v>
      </c>
      <c r="O21257" s="100">
        <v>2012</v>
      </c>
    </row>
    <row r="21258" spans="1:15" x14ac:dyDescent="0.25">
      <c r="A21258">
        <v>5</v>
      </c>
      <c r="B21258" t="s">
        <v>748</v>
      </c>
      <c r="C21258">
        <v>22</v>
      </c>
      <c r="D21258" t="s">
        <v>187</v>
      </c>
      <c r="E21258" t="s">
        <v>786</v>
      </c>
      <c r="F21258">
        <v>11702</v>
      </c>
      <c r="G21258" t="s">
        <v>161</v>
      </c>
      <c r="H21258" s="101">
        <v>3104.83</v>
      </c>
      <c r="I21258">
        <v>235.05</v>
      </c>
      <c r="J21258" s="8">
        <v>41242</v>
      </c>
      <c r="K21258" t="s">
        <v>148</v>
      </c>
      <c r="L21258" t="s">
        <v>151</v>
      </c>
      <c r="M21258">
        <v>80725.58</v>
      </c>
      <c r="N21258" t="s">
        <v>1596</v>
      </c>
      <c r="O21258" s="100">
        <v>2012</v>
      </c>
    </row>
    <row r="21259" spans="1:15" x14ac:dyDescent="0.25">
      <c r="A21259">
        <v>5</v>
      </c>
      <c r="B21259" t="s">
        <v>748</v>
      </c>
      <c r="C21259">
        <v>32</v>
      </c>
      <c r="D21259" t="s">
        <v>266</v>
      </c>
      <c r="E21259" t="s">
        <v>815</v>
      </c>
      <c r="F21259">
        <v>12473</v>
      </c>
      <c r="G21259" t="s">
        <v>268</v>
      </c>
      <c r="H21259">
        <v>102.45</v>
      </c>
      <c r="I21259">
        <v>7.84</v>
      </c>
      <c r="J21259" s="8">
        <v>41242</v>
      </c>
      <c r="K21259" t="s">
        <v>148</v>
      </c>
      <c r="L21259" t="s">
        <v>149</v>
      </c>
      <c r="M21259">
        <v>2663.7</v>
      </c>
      <c r="N21259" t="s">
        <v>1596</v>
      </c>
      <c r="O21259" s="100">
        <v>2012</v>
      </c>
    </row>
    <row r="21260" spans="1:15" x14ac:dyDescent="0.25">
      <c r="A21260">
        <v>5</v>
      </c>
      <c r="B21260" t="s">
        <v>748</v>
      </c>
      <c r="C21260">
        <v>32</v>
      </c>
      <c r="D21260" t="s">
        <v>266</v>
      </c>
      <c r="E21260" t="s">
        <v>793</v>
      </c>
      <c r="F21260">
        <v>12435</v>
      </c>
      <c r="G21260" t="s">
        <v>268</v>
      </c>
      <c r="H21260" s="101">
        <v>1086.1500000000001</v>
      </c>
      <c r="I21260">
        <v>83.09</v>
      </c>
      <c r="J21260" s="8">
        <v>41242</v>
      </c>
      <c r="K21260" t="s">
        <v>148</v>
      </c>
      <c r="L21260" t="s">
        <v>149</v>
      </c>
      <c r="M21260">
        <v>28239.9</v>
      </c>
      <c r="N21260" t="s">
        <v>1596</v>
      </c>
      <c r="O21260" s="100">
        <v>2012</v>
      </c>
    </row>
    <row r="21261" spans="1:15" x14ac:dyDescent="0.25">
      <c r="A21261">
        <v>5</v>
      </c>
      <c r="B21261" t="s">
        <v>748</v>
      </c>
      <c r="C21261">
        <v>32</v>
      </c>
      <c r="D21261" t="s">
        <v>266</v>
      </c>
      <c r="E21261" t="s">
        <v>794</v>
      </c>
      <c r="F21261">
        <v>10930</v>
      </c>
      <c r="G21261" t="s">
        <v>268</v>
      </c>
      <c r="H21261" s="101">
        <v>2148.7600000000002</v>
      </c>
      <c r="I21261">
        <v>158.5</v>
      </c>
      <c r="J21261" s="8">
        <v>41242</v>
      </c>
      <c r="K21261" t="s">
        <v>148</v>
      </c>
      <c r="L21261" t="s">
        <v>151</v>
      </c>
      <c r="M21261">
        <v>55867.76</v>
      </c>
      <c r="N21261" t="s">
        <v>1596</v>
      </c>
      <c r="O21261" s="100">
        <v>2012</v>
      </c>
    </row>
    <row r="21262" spans="1:15" x14ac:dyDescent="0.25">
      <c r="A21262">
        <v>5</v>
      </c>
      <c r="B21262" t="s">
        <v>748</v>
      </c>
      <c r="C21262">
        <v>32</v>
      </c>
      <c r="D21262" t="s">
        <v>266</v>
      </c>
      <c r="E21262" t="s">
        <v>795</v>
      </c>
      <c r="F21262">
        <v>12924</v>
      </c>
      <c r="G21262" t="s">
        <v>268</v>
      </c>
      <c r="H21262">
        <v>213.75</v>
      </c>
      <c r="I21262">
        <v>16.350000000000001</v>
      </c>
      <c r="J21262" s="8">
        <v>41242</v>
      </c>
      <c r="K21262" t="s">
        <v>148</v>
      </c>
      <c r="L21262" t="s">
        <v>149</v>
      </c>
      <c r="M21262">
        <v>5557.5</v>
      </c>
      <c r="N21262" t="s">
        <v>1596</v>
      </c>
      <c r="O21262" s="100">
        <v>2012</v>
      </c>
    </row>
    <row r="21263" spans="1:15" x14ac:dyDescent="0.25">
      <c r="A21263">
        <v>5</v>
      </c>
      <c r="B21263" t="s">
        <v>748</v>
      </c>
      <c r="C21263">
        <v>32</v>
      </c>
      <c r="D21263" t="s">
        <v>266</v>
      </c>
      <c r="E21263" t="s">
        <v>796</v>
      </c>
      <c r="F21263">
        <v>12895</v>
      </c>
      <c r="G21263" t="s">
        <v>268</v>
      </c>
      <c r="H21263" s="101">
        <v>2240.38</v>
      </c>
      <c r="I21263">
        <v>161.47999999999999</v>
      </c>
      <c r="J21263" s="8">
        <v>41242</v>
      </c>
      <c r="K21263" t="s">
        <v>148</v>
      </c>
      <c r="L21263" t="s">
        <v>151</v>
      </c>
      <c r="M21263">
        <v>58249.88</v>
      </c>
      <c r="N21263" t="s">
        <v>1596</v>
      </c>
      <c r="O21263" s="100">
        <v>2012</v>
      </c>
    </row>
    <row r="21264" spans="1:15" x14ac:dyDescent="0.25">
      <c r="A21264">
        <v>5</v>
      </c>
      <c r="B21264" t="s">
        <v>748</v>
      </c>
      <c r="C21264">
        <v>32</v>
      </c>
      <c r="D21264" t="s">
        <v>266</v>
      </c>
      <c r="E21264" t="s">
        <v>797</v>
      </c>
      <c r="F21264">
        <v>10887</v>
      </c>
      <c r="G21264" t="s">
        <v>268</v>
      </c>
      <c r="H21264" s="101">
        <v>2140.16</v>
      </c>
      <c r="I21264">
        <v>159.31</v>
      </c>
      <c r="J21264" s="8">
        <v>41242</v>
      </c>
      <c r="K21264" t="s">
        <v>148</v>
      </c>
      <c r="L21264" t="s">
        <v>151</v>
      </c>
      <c r="M21264">
        <v>55644.160000000003</v>
      </c>
      <c r="N21264" t="s">
        <v>1596</v>
      </c>
      <c r="O21264" s="100">
        <v>2012</v>
      </c>
    </row>
    <row r="21265" spans="1:15" x14ac:dyDescent="0.25">
      <c r="A21265">
        <v>5</v>
      </c>
      <c r="B21265" t="s">
        <v>748</v>
      </c>
      <c r="C21265">
        <v>46</v>
      </c>
      <c r="D21265" t="s">
        <v>281</v>
      </c>
      <c r="E21265" t="s">
        <v>1454</v>
      </c>
      <c r="F21265">
        <v>13653</v>
      </c>
      <c r="G21265" t="s">
        <v>283</v>
      </c>
      <c r="H21265">
        <v>975</v>
      </c>
      <c r="I21265">
        <v>74.59</v>
      </c>
      <c r="J21265" s="8">
        <v>41242</v>
      </c>
      <c r="K21265" t="s">
        <v>148</v>
      </c>
      <c r="L21265" t="s">
        <v>149</v>
      </c>
      <c r="M21265">
        <v>25350</v>
      </c>
      <c r="N21265" t="s">
        <v>1596</v>
      </c>
      <c r="O21265" s="100">
        <v>2012</v>
      </c>
    </row>
    <row r="21266" spans="1:15" x14ac:dyDescent="0.25">
      <c r="A21266">
        <v>5</v>
      </c>
      <c r="B21266" t="s">
        <v>748</v>
      </c>
      <c r="C21266">
        <v>46</v>
      </c>
      <c r="D21266" t="s">
        <v>281</v>
      </c>
      <c r="E21266" t="s">
        <v>1478</v>
      </c>
      <c r="F21266">
        <v>13673</v>
      </c>
      <c r="G21266" t="s">
        <v>283</v>
      </c>
      <c r="H21266">
        <v>705.38</v>
      </c>
      <c r="I21266">
        <v>101.92</v>
      </c>
      <c r="J21266" s="8">
        <v>41242</v>
      </c>
      <c r="K21266" t="s">
        <v>148</v>
      </c>
      <c r="L21266" t="s">
        <v>149</v>
      </c>
      <c r="M21266">
        <v>18339.88</v>
      </c>
      <c r="N21266" t="s">
        <v>1596</v>
      </c>
      <c r="O21266" s="100">
        <v>2012</v>
      </c>
    </row>
    <row r="21267" spans="1:15" x14ac:dyDescent="0.25">
      <c r="A21267">
        <v>5</v>
      </c>
      <c r="B21267" t="s">
        <v>748</v>
      </c>
      <c r="C21267">
        <v>46</v>
      </c>
      <c r="D21267" t="s">
        <v>281</v>
      </c>
      <c r="E21267" t="s">
        <v>801</v>
      </c>
      <c r="F21267">
        <v>11136</v>
      </c>
      <c r="G21267" t="s">
        <v>283</v>
      </c>
      <c r="H21267" s="101">
        <v>1185.99</v>
      </c>
      <c r="I21267">
        <v>90.73</v>
      </c>
      <c r="J21267" s="8">
        <v>41242</v>
      </c>
      <c r="K21267" t="s">
        <v>148</v>
      </c>
      <c r="L21267" t="s">
        <v>149</v>
      </c>
      <c r="M21267">
        <v>30835.74</v>
      </c>
      <c r="N21267" t="s">
        <v>1596</v>
      </c>
      <c r="O21267" s="100">
        <v>2012</v>
      </c>
    </row>
    <row r="21268" spans="1:15" x14ac:dyDescent="0.25">
      <c r="A21268">
        <v>5</v>
      </c>
      <c r="B21268" t="s">
        <v>748</v>
      </c>
      <c r="C21268">
        <v>46</v>
      </c>
      <c r="D21268" t="s">
        <v>281</v>
      </c>
      <c r="E21268" t="s">
        <v>805</v>
      </c>
      <c r="F21268">
        <v>11245</v>
      </c>
      <c r="G21268" t="s">
        <v>288</v>
      </c>
      <c r="H21268" s="101">
        <v>2165.7800000000002</v>
      </c>
      <c r="I21268">
        <v>156.04</v>
      </c>
      <c r="J21268" s="8">
        <v>41242</v>
      </c>
      <c r="K21268" t="s">
        <v>148</v>
      </c>
      <c r="L21268" t="s">
        <v>151</v>
      </c>
      <c r="M21268">
        <v>56310.28</v>
      </c>
      <c r="N21268" t="s">
        <v>1596</v>
      </c>
      <c r="O21268" s="100">
        <v>2012</v>
      </c>
    </row>
    <row r="21269" spans="1:15" x14ac:dyDescent="0.25">
      <c r="A21269">
        <v>5</v>
      </c>
      <c r="B21269" t="s">
        <v>748</v>
      </c>
      <c r="C21269">
        <v>46</v>
      </c>
      <c r="D21269" t="s">
        <v>281</v>
      </c>
      <c r="E21269" t="s">
        <v>803</v>
      </c>
      <c r="F21269">
        <v>12586</v>
      </c>
      <c r="G21269" t="s">
        <v>283</v>
      </c>
      <c r="H21269" s="101">
        <v>2142.1999999999998</v>
      </c>
      <c r="I21269">
        <v>163.88</v>
      </c>
      <c r="J21269" s="8">
        <v>41242</v>
      </c>
      <c r="K21269" t="s">
        <v>148</v>
      </c>
      <c r="L21269" t="s">
        <v>151</v>
      </c>
      <c r="M21269">
        <v>55697.2</v>
      </c>
      <c r="N21269" t="s">
        <v>1596</v>
      </c>
      <c r="O21269" s="100">
        <v>2012</v>
      </c>
    </row>
    <row r="21270" spans="1:15" x14ac:dyDescent="0.25">
      <c r="A21270">
        <v>5</v>
      </c>
      <c r="B21270" t="s">
        <v>748</v>
      </c>
      <c r="C21270">
        <v>46</v>
      </c>
      <c r="D21270" t="s">
        <v>281</v>
      </c>
      <c r="E21270" t="s">
        <v>804</v>
      </c>
      <c r="F21270">
        <v>12585</v>
      </c>
      <c r="G21270" t="s">
        <v>283</v>
      </c>
      <c r="H21270" s="101">
        <v>2027.13</v>
      </c>
      <c r="I21270">
        <v>155.07</v>
      </c>
      <c r="J21270" s="8">
        <v>41242</v>
      </c>
      <c r="K21270" t="s">
        <v>148</v>
      </c>
      <c r="L21270" t="s">
        <v>149</v>
      </c>
      <c r="M21270">
        <v>52705.38</v>
      </c>
      <c r="N21270" t="s">
        <v>1596</v>
      </c>
      <c r="O21270" s="100">
        <v>2012</v>
      </c>
    </row>
    <row r="21271" spans="1:15" x14ac:dyDescent="0.25">
      <c r="A21271">
        <v>5</v>
      </c>
      <c r="B21271" t="s">
        <v>748</v>
      </c>
      <c r="C21271">
        <v>60</v>
      </c>
      <c r="D21271" t="s">
        <v>806</v>
      </c>
      <c r="E21271" t="s">
        <v>807</v>
      </c>
      <c r="F21271">
        <v>11910</v>
      </c>
      <c r="G21271" t="s">
        <v>808</v>
      </c>
      <c r="H21271" s="101">
        <v>1223.44</v>
      </c>
      <c r="I21271">
        <v>93.59</v>
      </c>
      <c r="J21271" s="8">
        <v>41242</v>
      </c>
      <c r="K21271" t="s">
        <v>148</v>
      </c>
      <c r="L21271" t="s">
        <v>149</v>
      </c>
      <c r="M21271">
        <v>31809.439999999999</v>
      </c>
      <c r="N21271" t="s">
        <v>1596</v>
      </c>
      <c r="O21271" s="100">
        <v>2012</v>
      </c>
    </row>
    <row r="21272" spans="1:15" x14ac:dyDescent="0.25">
      <c r="A21272">
        <v>5</v>
      </c>
      <c r="B21272" t="s">
        <v>748</v>
      </c>
      <c r="C21272">
        <v>60</v>
      </c>
      <c r="D21272" t="s">
        <v>806</v>
      </c>
      <c r="E21272" t="s">
        <v>810</v>
      </c>
      <c r="F21272">
        <v>11292</v>
      </c>
      <c r="G21272" t="s">
        <v>811</v>
      </c>
      <c r="H21272" s="101">
        <v>4016.13</v>
      </c>
      <c r="I21272">
        <v>287.33999999999997</v>
      </c>
      <c r="J21272" s="8">
        <v>41242</v>
      </c>
      <c r="K21272" t="s">
        <v>148</v>
      </c>
      <c r="L21272" t="s">
        <v>151</v>
      </c>
      <c r="M21272">
        <v>104419.38</v>
      </c>
      <c r="N21272" t="s">
        <v>1596</v>
      </c>
      <c r="O21272" s="100">
        <v>2012</v>
      </c>
    </row>
    <row r="21273" spans="1:15" x14ac:dyDescent="0.25">
      <c r="A21273">
        <v>5</v>
      </c>
      <c r="B21273" t="s">
        <v>748</v>
      </c>
      <c r="C21273">
        <v>62</v>
      </c>
      <c r="D21273" t="s">
        <v>296</v>
      </c>
      <c r="E21273" t="s">
        <v>812</v>
      </c>
      <c r="F21273">
        <v>13490</v>
      </c>
      <c r="G21273" t="s">
        <v>298</v>
      </c>
      <c r="H21273" s="101">
        <v>1782.69</v>
      </c>
      <c r="I21273">
        <v>136.38</v>
      </c>
      <c r="J21273" s="8">
        <v>41242</v>
      </c>
      <c r="K21273" t="s">
        <v>148</v>
      </c>
      <c r="L21273" t="s">
        <v>151</v>
      </c>
      <c r="M21273">
        <v>46349.94</v>
      </c>
      <c r="N21273" t="s">
        <v>1596</v>
      </c>
      <c r="O21273" s="100">
        <v>2012</v>
      </c>
    </row>
    <row r="21274" spans="1:15" x14ac:dyDescent="0.25">
      <c r="A21274">
        <v>5</v>
      </c>
      <c r="B21274" t="s">
        <v>748</v>
      </c>
      <c r="C21274">
        <v>62</v>
      </c>
      <c r="D21274" t="s">
        <v>296</v>
      </c>
      <c r="E21274" t="s">
        <v>813</v>
      </c>
      <c r="F21274">
        <v>13538</v>
      </c>
      <c r="G21274" t="s">
        <v>298</v>
      </c>
      <c r="H21274" s="101">
        <v>1037.5</v>
      </c>
      <c r="I21274">
        <v>79.37</v>
      </c>
      <c r="J21274" s="8">
        <v>41242</v>
      </c>
      <c r="K21274" t="s">
        <v>148</v>
      </c>
      <c r="L21274" t="s">
        <v>149</v>
      </c>
      <c r="M21274">
        <v>26975</v>
      </c>
      <c r="N21274" t="s">
        <v>1596</v>
      </c>
      <c r="O21274" s="100">
        <v>2012</v>
      </c>
    </row>
    <row r="21275" spans="1:15" x14ac:dyDescent="0.25">
      <c r="A21275">
        <v>5</v>
      </c>
      <c r="B21275" t="s">
        <v>748</v>
      </c>
      <c r="C21275">
        <v>62</v>
      </c>
      <c r="D21275" t="s">
        <v>296</v>
      </c>
      <c r="E21275" t="s">
        <v>1444</v>
      </c>
      <c r="F21275">
        <v>13647</v>
      </c>
      <c r="G21275" t="s">
        <v>298</v>
      </c>
      <c r="H21275">
        <v>412.5</v>
      </c>
      <c r="I21275">
        <v>31.56</v>
      </c>
      <c r="J21275" s="8">
        <v>41242</v>
      </c>
      <c r="K21275" t="s">
        <v>148</v>
      </c>
      <c r="L21275" t="s">
        <v>149</v>
      </c>
      <c r="M21275">
        <v>10725</v>
      </c>
      <c r="N21275" t="s">
        <v>1596</v>
      </c>
      <c r="O21275" s="100">
        <v>2012</v>
      </c>
    </row>
    <row r="21276" spans="1:15" x14ac:dyDescent="0.25">
      <c r="A21276">
        <v>5</v>
      </c>
      <c r="B21276" t="s">
        <v>748</v>
      </c>
      <c r="C21276">
        <v>67</v>
      </c>
      <c r="D21276" t="s">
        <v>301</v>
      </c>
      <c r="E21276" t="s">
        <v>1608</v>
      </c>
      <c r="F21276">
        <v>13781</v>
      </c>
      <c r="G21276" t="s">
        <v>300</v>
      </c>
      <c r="H21276">
        <v>810</v>
      </c>
      <c r="I21276">
        <v>117.05</v>
      </c>
      <c r="J21276" s="8">
        <v>41242</v>
      </c>
      <c r="K21276" t="s">
        <v>148</v>
      </c>
      <c r="L21276" t="s">
        <v>149</v>
      </c>
      <c r="M21276">
        <v>21060</v>
      </c>
      <c r="N21276" t="s">
        <v>1596</v>
      </c>
      <c r="O21276" s="100">
        <v>2012</v>
      </c>
    </row>
    <row r="21277" spans="1:15" x14ac:dyDescent="0.25">
      <c r="A21277">
        <v>5</v>
      </c>
      <c r="B21277" t="s">
        <v>748</v>
      </c>
      <c r="C21277">
        <v>67</v>
      </c>
      <c r="D21277" t="s">
        <v>301</v>
      </c>
      <c r="E21277" t="s">
        <v>1637</v>
      </c>
      <c r="F21277">
        <v>13812</v>
      </c>
      <c r="G21277" t="s">
        <v>300</v>
      </c>
      <c r="H21277">
        <v>537.5</v>
      </c>
      <c r="I21277">
        <v>77.680000000000007</v>
      </c>
      <c r="J21277" s="8">
        <v>41242</v>
      </c>
      <c r="K21277" t="s">
        <v>148</v>
      </c>
      <c r="L21277" t="s">
        <v>149</v>
      </c>
      <c r="M21277">
        <v>13975</v>
      </c>
      <c r="N21277" t="s">
        <v>1596</v>
      </c>
      <c r="O21277" s="100">
        <v>2012</v>
      </c>
    </row>
    <row r="21278" spans="1:15" x14ac:dyDescent="0.25">
      <c r="A21278">
        <v>5</v>
      </c>
      <c r="B21278" t="s">
        <v>748</v>
      </c>
      <c r="C21278">
        <v>67</v>
      </c>
      <c r="D21278" t="s">
        <v>301</v>
      </c>
      <c r="E21278" t="s">
        <v>1534</v>
      </c>
      <c r="F21278">
        <v>13705</v>
      </c>
      <c r="G21278" t="s">
        <v>300</v>
      </c>
      <c r="H21278">
        <v>825</v>
      </c>
      <c r="I21278">
        <v>63.11</v>
      </c>
      <c r="J21278" s="8">
        <v>41242</v>
      </c>
      <c r="K21278" t="s">
        <v>148</v>
      </c>
      <c r="L21278" t="s">
        <v>190</v>
      </c>
      <c r="M21278">
        <v>21450</v>
      </c>
      <c r="N21278" t="s">
        <v>1596</v>
      </c>
      <c r="O21278" s="100">
        <v>2012</v>
      </c>
    </row>
    <row r="21279" spans="1:15" x14ac:dyDescent="0.25">
      <c r="A21279">
        <v>5</v>
      </c>
      <c r="B21279" t="s">
        <v>748</v>
      </c>
      <c r="C21279">
        <v>72</v>
      </c>
      <c r="D21279" t="s">
        <v>305</v>
      </c>
      <c r="E21279" t="s">
        <v>1404</v>
      </c>
      <c r="F21279">
        <v>13606</v>
      </c>
      <c r="G21279" t="s">
        <v>307</v>
      </c>
      <c r="H21279">
        <v>202.5</v>
      </c>
      <c r="I21279">
        <v>29.28</v>
      </c>
      <c r="J21279" s="8">
        <v>41242</v>
      </c>
      <c r="K21279" t="s">
        <v>148</v>
      </c>
      <c r="L21279" t="s">
        <v>190</v>
      </c>
      <c r="M21279">
        <v>5265</v>
      </c>
      <c r="N21279" t="s">
        <v>1596</v>
      </c>
      <c r="O21279" s="100">
        <v>2012</v>
      </c>
    </row>
    <row r="21280" spans="1:15" x14ac:dyDescent="0.25">
      <c r="A21280">
        <v>5</v>
      </c>
      <c r="B21280" t="s">
        <v>748</v>
      </c>
      <c r="C21280">
        <v>72</v>
      </c>
      <c r="D21280" t="s">
        <v>305</v>
      </c>
      <c r="E21280" t="s">
        <v>819</v>
      </c>
      <c r="F21280">
        <v>13393</v>
      </c>
      <c r="G21280" t="s">
        <v>307</v>
      </c>
      <c r="H21280">
        <v>116.91</v>
      </c>
      <c r="I21280">
        <v>16.899999999999999</v>
      </c>
      <c r="J21280" s="8">
        <v>41242</v>
      </c>
      <c r="K21280" t="s">
        <v>148</v>
      </c>
      <c r="L21280" t="s">
        <v>190</v>
      </c>
      <c r="M21280">
        <v>3039.66</v>
      </c>
      <c r="N21280" t="s">
        <v>1596</v>
      </c>
      <c r="O21280" s="100">
        <v>2012</v>
      </c>
    </row>
    <row r="21281" spans="1:15" x14ac:dyDescent="0.25">
      <c r="A21281">
        <v>5</v>
      </c>
      <c r="B21281" t="s">
        <v>748</v>
      </c>
      <c r="C21281">
        <v>72</v>
      </c>
      <c r="D21281" t="s">
        <v>305</v>
      </c>
      <c r="E21281" t="s">
        <v>820</v>
      </c>
      <c r="F21281">
        <v>13252</v>
      </c>
      <c r="G21281" t="s">
        <v>307</v>
      </c>
      <c r="H21281" s="101">
        <v>1004.25</v>
      </c>
      <c r="I21281">
        <v>76.819999999999993</v>
      </c>
      <c r="J21281" s="8">
        <v>41242</v>
      </c>
      <c r="K21281" t="s">
        <v>148</v>
      </c>
      <c r="L21281" t="s">
        <v>149</v>
      </c>
      <c r="M21281">
        <v>26110.5</v>
      </c>
      <c r="N21281" t="s">
        <v>1596</v>
      </c>
      <c r="O21281" s="100">
        <v>2012</v>
      </c>
    </row>
    <row r="21282" spans="1:15" x14ac:dyDescent="0.25">
      <c r="A21282">
        <v>5</v>
      </c>
      <c r="B21282" t="s">
        <v>748</v>
      </c>
      <c r="C21282">
        <v>72</v>
      </c>
      <c r="D21282" t="s">
        <v>305</v>
      </c>
      <c r="E21282" t="s">
        <v>816</v>
      </c>
      <c r="F21282">
        <v>13017</v>
      </c>
      <c r="G21282" t="s">
        <v>307</v>
      </c>
      <c r="H21282">
        <v>869.06</v>
      </c>
      <c r="I21282">
        <v>66.48</v>
      </c>
      <c r="J21282" s="8">
        <v>41242</v>
      </c>
      <c r="K21282" t="s">
        <v>148</v>
      </c>
      <c r="L21282" t="s">
        <v>190</v>
      </c>
      <c r="M21282">
        <v>22595.56</v>
      </c>
      <c r="N21282" t="s">
        <v>1596</v>
      </c>
      <c r="O21282" s="100">
        <v>2012</v>
      </c>
    </row>
    <row r="21283" spans="1:15" x14ac:dyDescent="0.25">
      <c r="A21283">
        <v>5</v>
      </c>
      <c r="B21283" t="s">
        <v>748</v>
      </c>
      <c r="C21283">
        <v>72</v>
      </c>
      <c r="D21283" t="s">
        <v>305</v>
      </c>
      <c r="E21283" t="s">
        <v>821</v>
      </c>
      <c r="F21283">
        <v>13189</v>
      </c>
      <c r="G21283" t="s">
        <v>307</v>
      </c>
      <c r="H21283">
        <v>936</v>
      </c>
      <c r="I21283">
        <v>71.599999999999994</v>
      </c>
      <c r="J21283" s="8">
        <v>41242</v>
      </c>
      <c r="K21283" t="s">
        <v>148</v>
      </c>
      <c r="L21283" t="s">
        <v>149</v>
      </c>
      <c r="M21283">
        <v>24336</v>
      </c>
      <c r="N21283" t="s">
        <v>1596</v>
      </c>
      <c r="O21283" s="100">
        <v>2012</v>
      </c>
    </row>
    <row r="21284" spans="1:15" x14ac:dyDescent="0.25">
      <c r="A21284">
        <v>5</v>
      </c>
      <c r="B21284" t="s">
        <v>748</v>
      </c>
      <c r="C21284">
        <v>72</v>
      </c>
      <c r="D21284" t="s">
        <v>305</v>
      </c>
      <c r="E21284" t="s">
        <v>822</v>
      </c>
      <c r="F21284">
        <v>11841</v>
      </c>
      <c r="G21284" t="s">
        <v>307</v>
      </c>
      <c r="H21284" s="101">
        <v>1863.73</v>
      </c>
      <c r="I21284">
        <v>136.75</v>
      </c>
      <c r="J21284" s="8">
        <v>41242</v>
      </c>
      <c r="K21284" t="s">
        <v>148</v>
      </c>
      <c r="L21284" t="s">
        <v>151</v>
      </c>
      <c r="M21284">
        <v>48456.98</v>
      </c>
      <c r="N21284" t="s">
        <v>1596</v>
      </c>
      <c r="O21284" s="100">
        <v>2012</v>
      </c>
    </row>
    <row r="21285" spans="1:15" x14ac:dyDescent="0.25">
      <c r="A21285">
        <v>5</v>
      </c>
      <c r="B21285" t="s">
        <v>748</v>
      </c>
      <c r="C21285">
        <v>72</v>
      </c>
      <c r="D21285" t="s">
        <v>305</v>
      </c>
      <c r="E21285" t="s">
        <v>824</v>
      </c>
      <c r="F21285">
        <v>11181</v>
      </c>
      <c r="G21285" t="s">
        <v>307</v>
      </c>
      <c r="H21285" s="101">
        <v>1980.77</v>
      </c>
      <c r="I21285">
        <v>144.86000000000001</v>
      </c>
      <c r="J21285" s="8">
        <v>41242</v>
      </c>
      <c r="K21285" t="s">
        <v>148</v>
      </c>
      <c r="L21285" t="s">
        <v>151</v>
      </c>
      <c r="M21285">
        <v>51500.02</v>
      </c>
      <c r="N21285" t="s">
        <v>1596</v>
      </c>
      <c r="O21285" s="100">
        <v>2012</v>
      </c>
    </row>
    <row r="21286" spans="1:15" x14ac:dyDescent="0.25">
      <c r="A21286">
        <v>5</v>
      </c>
      <c r="B21286" t="s">
        <v>748</v>
      </c>
      <c r="C21286">
        <v>72</v>
      </c>
      <c r="D21286" t="s">
        <v>305</v>
      </c>
      <c r="E21286" t="s">
        <v>825</v>
      </c>
      <c r="F21286">
        <v>12055</v>
      </c>
      <c r="G21286" t="s">
        <v>307</v>
      </c>
      <c r="H21286" s="101">
        <v>1300</v>
      </c>
      <c r="I21286">
        <v>99.45</v>
      </c>
      <c r="J21286" s="8">
        <v>41242</v>
      </c>
      <c r="K21286" t="s">
        <v>148</v>
      </c>
      <c r="L21286" t="s">
        <v>190</v>
      </c>
      <c r="M21286">
        <v>33800</v>
      </c>
      <c r="N21286" t="s">
        <v>1596</v>
      </c>
      <c r="O21286" s="100">
        <v>2012</v>
      </c>
    </row>
    <row r="21287" spans="1:15" x14ac:dyDescent="0.25">
      <c r="A21287">
        <v>5</v>
      </c>
      <c r="B21287" t="s">
        <v>748</v>
      </c>
      <c r="C21287">
        <v>72</v>
      </c>
      <c r="D21287" t="s">
        <v>305</v>
      </c>
      <c r="E21287" t="s">
        <v>827</v>
      </c>
      <c r="F21287">
        <v>12226</v>
      </c>
      <c r="G21287" t="s">
        <v>307</v>
      </c>
      <c r="H21287">
        <v>695.04</v>
      </c>
      <c r="I21287">
        <v>53.17</v>
      </c>
      <c r="J21287" s="8">
        <v>41242</v>
      </c>
      <c r="K21287" t="s">
        <v>148</v>
      </c>
      <c r="L21287" t="s">
        <v>149</v>
      </c>
      <c r="M21287">
        <v>18071.04</v>
      </c>
      <c r="N21287" t="s">
        <v>1596</v>
      </c>
      <c r="O21287" s="100">
        <v>2012</v>
      </c>
    </row>
    <row r="21288" spans="1:15" x14ac:dyDescent="0.25">
      <c r="A21288">
        <v>5</v>
      </c>
      <c r="B21288" t="s">
        <v>748</v>
      </c>
      <c r="C21288">
        <v>72</v>
      </c>
      <c r="D21288" t="s">
        <v>305</v>
      </c>
      <c r="E21288" t="s">
        <v>828</v>
      </c>
      <c r="F21288">
        <v>13248</v>
      </c>
      <c r="G21288" t="s">
        <v>307</v>
      </c>
      <c r="H21288" s="101">
        <v>1147.5</v>
      </c>
      <c r="I21288">
        <v>87.79</v>
      </c>
      <c r="J21288" s="8">
        <v>41242</v>
      </c>
      <c r="K21288" t="s">
        <v>148</v>
      </c>
      <c r="L21288" t="s">
        <v>190</v>
      </c>
      <c r="M21288">
        <v>29835</v>
      </c>
      <c r="N21288" t="s">
        <v>1596</v>
      </c>
      <c r="O21288" s="100">
        <v>2012</v>
      </c>
    </row>
    <row r="21289" spans="1:15" x14ac:dyDescent="0.25">
      <c r="A21289">
        <v>5</v>
      </c>
      <c r="B21289" t="s">
        <v>748</v>
      </c>
      <c r="C21289">
        <v>72</v>
      </c>
      <c r="D21289" t="s">
        <v>305</v>
      </c>
      <c r="E21289" t="s">
        <v>829</v>
      </c>
      <c r="F21289">
        <v>12126</v>
      </c>
      <c r="G21289" t="s">
        <v>307</v>
      </c>
      <c r="H21289">
        <v>933.1</v>
      </c>
      <c r="I21289">
        <v>71.38</v>
      </c>
      <c r="J21289" s="8">
        <v>41242</v>
      </c>
      <c r="K21289" t="s">
        <v>148</v>
      </c>
      <c r="L21289" t="s">
        <v>149</v>
      </c>
      <c r="M21289">
        <v>24260.6</v>
      </c>
      <c r="N21289" t="s">
        <v>1596</v>
      </c>
      <c r="O21289" s="100">
        <v>2012</v>
      </c>
    </row>
    <row r="21290" spans="1:15" x14ac:dyDescent="0.25">
      <c r="A21290">
        <v>5</v>
      </c>
      <c r="B21290" t="s">
        <v>748</v>
      </c>
      <c r="C21290">
        <v>72</v>
      </c>
      <c r="D21290" t="s">
        <v>305</v>
      </c>
      <c r="E21290" t="s">
        <v>831</v>
      </c>
      <c r="F21290">
        <v>12992</v>
      </c>
      <c r="G21290" t="s">
        <v>307</v>
      </c>
      <c r="H21290" s="101">
        <v>2040.19</v>
      </c>
      <c r="I21290">
        <v>156.07</v>
      </c>
      <c r="J21290" s="8">
        <v>41242</v>
      </c>
      <c r="K21290" t="s">
        <v>148</v>
      </c>
      <c r="L21290" t="s">
        <v>151</v>
      </c>
      <c r="M21290">
        <v>53044.94</v>
      </c>
      <c r="N21290" t="s">
        <v>1596</v>
      </c>
      <c r="O21290" s="100">
        <v>2012</v>
      </c>
    </row>
    <row r="21291" spans="1:15" x14ac:dyDescent="0.25">
      <c r="A21291">
        <v>5</v>
      </c>
      <c r="B21291" t="s">
        <v>748</v>
      </c>
      <c r="C21291">
        <v>72</v>
      </c>
      <c r="D21291" t="s">
        <v>305</v>
      </c>
      <c r="E21291" t="s">
        <v>833</v>
      </c>
      <c r="F21291">
        <v>12542</v>
      </c>
      <c r="G21291" t="s">
        <v>307</v>
      </c>
      <c r="H21291" s="101">
        <v>1285.44</v>
      </c>
      <c r="I21291">
        <v>98.34</v>
      </c>
      <c r="J21291" s="8">
        <v>41242</v>
      </c>
      <c r="K21291" t="s">
        <v>148</v>
      </c>
      <c r="L21291" t="s">
        <v>149</v>
      </c>
      <c r="M21291">
        <v>33421.440000000002</v>
      </c>
      <c r="N21291" t="s">
        <v>1596</v>
      </c>
      <c r="O21291" s="100">
        <v>2012</v>
      </c>
    </row>
    <row r="21292" spans="1:15" x14ac:dyDescent="0.25">
      <c r="A21292">
        <v>5</v>
      </c>
      <c r="B21292" t="s">
        <v>748</v>
      </c>
      <c r="C21292">
        <v>72</v>
      </c>
      <c r="D21292" t="s">
        <v>305</v>
      </c>
      <c r="E21292" t="s">
        <v>846</v>
      </c>
      <c r="F21292">
        <v>11624</v>
      </c>
      <c r="G21292" t="s">
        <v>307</v>
      </c>
      <c r="H21292">
        <v>256.25</v>
      </c>
      <c r="I21292">
        <v>19.61</v>
      </c>
      <c r="J21292" s="8">
        <v>41242</v>
      </c>
      <c r="K21292" t="s">
        <v>148</v>
      </c>
      <c r="L21292" t="s">
        <v>190</v>
      </c>
      <c r="M21292">
        <v>6662.5</v>
      </c>
      <c r="N21292" t="s">
        <v>1596</v>
      </c>
      <c r="O21292" s="100">
        <v>2012</v>
      </c>
    </row>
    <row r="21293" spans="1:15" x14ac:dyDescent="0.25">
      <c r="A21293">
        <v>5</v>
      </c>
      <c r="B21293" t="s">
        <v>748</v>
      </c>
      <c r="C21293">
        <v>72</v>
      </c>
      <c r="D21293" t="s">
        <v>305</v>
      </c>
      <c r="E21293" t="s">
        <v>835</v>
      </c>
      <c r="F21293">
        <v>11913</v>
      </c>
      <c r="G21293" t="s">
        <v>307</v>
      </c>
      <c r="H21293" s="101">
        <v>1302.8399999999999</v>
      </c>
      <c r="I21293">
        <v>99.67</v>
      </c>
      <c r="J21293" s="8">
        <v>41242</v>
      </c>
      <c r="K21293" t="s">
        <v>148</v>
      </c>
      <c r="L21293" t="s">
        <v>149</v>
      </c>
      <c r="M21293">
        <v>33873.839999999997</v>
      </c>
      <c r="N21293" t="s">
        <v>1596</v>
      </c>
      <c r="O21293" s="100">
        <v>2012</v>
      </c>
    </row>
    <row r="21294" spans="1:15" x14ac:dyDescent="0.25">
      <c r="A21294">
        <v>5</v>
      </c>
      <c r="B21294" t="s">
        <v>748</v>
      </c>
      <c r="C21294">
        <v>72</v>
      </c>
      <c r="D21294" t="s">
        <v>305</v>
      </c>
      <c r="E21294" t="s">
        <v>837</v>
      </c>
      <c r="F21294">
        <v>13391</v>
      </c>
      <c r="G21294" t="s">
        <v>307</v>
      </c>
      <c r="H21294" s="101">
        <v>1980.77</v>
      </c>
      <c r="I21294">
        <v>146.32</v>
      </c>
      <c r="J21294" s="8">
        <v>41242</v>
      </c>
      <c r="K21294" t="s">
        <v>148</v>
      </c>
      <c r="L21294" t="s">
        <v>151</v>
      </c>
      <c r="M21294">
        <v>51500.02</v>
      </c>
      <c r="N21294" t="s">
        <v>1596</v>
      </c>
      <c r="O21294" s="100">
        <v>2012</v>
      </c>
    </row>
    <row r="21295" spans="1:15" x14ac:dyDescent="0.25">
      <c r="A21295">
        <v>5</v>
      </c>
      <c r="B21295" t="s">
        <v>748</v>
      </c>
      <c r="C21295">
        <v>72</v>
      </c>
      <c r="D21295" t="s">
        <v>305</v>
      </c>
      <c r="E21295" t="s">
        <v>838</v>
      </c>
      <c r="F21295">
        <v>11183</v>
      </c>
      <c r="G21295" t="s">
        <v>307</v>
      </c>
      <c r="H21295" s="101">
        <v>1452.48</v>
      </c>
      <c r="I21295">
        <v>111.11</v>
      </c>
      <c r="J21295" s="8">
        <v>41242</v>
      </c>
      <c r="K21295" t="s">
        <v>148</v>
      </c>
      <c r="L21295" t="s">
        <v>149</v>
      </c>
      <c r="M21295">
        <v>37764.480000000003</v>
      </c>
      <c r="N21295" t="s">
        <v>1596</v>
      </c>
      <c r="O21295" s="100">
        <v>2012</v>
      </c>
    </row>
    <row r="21296" spans="1:15" x14ac:dyDescent="0.25">
      <c r="A21296">
        <v>5</v>
      </c>
      <c r="B21296" t="s">
        <v>748</v>
      </c>
      <c r="C21296">
        <v>74</v>
      </c>
      <c r="D21296" t="s">
        <v>328</v>
      </c>
      <c r="E21296" t="s">
        <v>836</v>
      </c>
      <c r="F21296">
        <v>13253</v>
      </c>
      <c r="G21296" t="s">
        <v>333</v>
      </c>
      <c r="H21296" s="101">
        <v>1928</v>
      </c>
      <c r="I21296">
        <v>147.5</v>
      </c>
      <c r="J21296" s="8">
        <v>41242</v>
      </c>
      <c r="K21296" t="s">
        <v>148</v>
      </c>
      <c r="L21296" t="s">
        <v>151</v>
      </c>
      <c r="M21296">
        <v>50128</v>
      </c>
      <c r="N21296" t="s">
        <v>1597</v>
      </c>
      <c r="O21296" s="100">
        <v>2012</v>
      </c>
    </row>
    <row r="21297" spans="1:15" x14ac:dyDescent="0.25">
      <c r="A21297">
        <v>5</v>
      </c>
      <c r="B21297" t="s">
        <v>748</v>
      </c>
      <c r="C21297">
        <v>75</v>
      </c>
      <c r="D21297" t="s">
        <v>334</v>
      </c>
      <c r="E21297" t="s">
        <v>1638</v>
      </c>
      <c r="F21297">
        <v>13808</v>
      </c>
      <c r="G21297" t="s">
        <v>336</v>
      </c>
      <c r="H21297">
        <v>380</v>
      </c>
      <c r="I21297">
        <v>54.91</v>
      </c>
      <c r="J21297" s="8">
        <v>41242</v>
      </c>
      <c r="K21297" t="s">
        <v>148</v>
      </c>
      <c r="L21297" t="s">
        <v>190</v>
      </c>
      <c r="M21297">
        <v>9880</v>
      </c>
      <c r="N21297" t="s">
        <v>1598</v>
      </c>
      <c r="O21297" s="100">
        <v>2012</v>
      </c>
    </row>
    <row r="21298" spans="1:15" x14ac:dyDescent="0.25">
      <c r="A21298">
        <v>5</v>
      </c>
      <c r="B21298" t="s">
        <v>748</v>
      </c>
      <c r="C21298">
        <v>75</v>
      </c>
      <c r="D21298" t="s">
        <v>334</v>
      </c>
      <c r="E21298" t="s">
        <v>1639</v>
      </c>
      <c r="F21298">
        <v>13811</v>
      </c>
      <c r="G21298" t="s">
        <v>336</v>
      </c>
      <c r="H21298">
        <v>342</v>
      </c>
      <c r="I21298">
        <v>49.41</v>
      </c>
      <c r="J21298" s="8">
        <v>41242</v>
      </c>
      <c r="K21298" t="s">
        <v>148</v>
      </c>
      <c r="L21298" t="s">
        <v>190</v>
      </c>
      <c r="M21298">
        <v>8892</v>
      </c>
      <c r="N21298" t="s">
        <v>1598</v>
      </c>
      <c r="O21298" s="100">
        <v>2012</v>
      </c>
    </row>
    <row r="21299" spans="1:15" x14ac:dyDescent="0.25">
      <c r="A21299">
        <v>5</v>
      </c>
      <c r="B21299" t="s">
        <v>748</v>
      </c>
      <c r="C21299">
        <v>75</v>
      </c>
      <c r="D21299" t="s">
        <v>334</v>
      </c>
      <c r="E21299" t="s">
        <v>1556</v>
      </c>
      <c r="F21299">
        <v>13738</v>
      </c>
      <c r="G21299" t="s">
        <v>336</v>
      </c>
      <c r="H21299">
        <v>332.5</v>
      </c>
      <c r="I21299">
        <v>48.06</v>
      </c>
      <c r="J21299" s="8">
        <v>41242</v>
      </c>
      <c r="K21299" t="s">
        <v>148</v>
      </c>
      <c r="L21299" t="s">
        <v>190</v>
      </c>
      <c r="M21299">
        <v>8645</v>
      </c>
      <c r="N21299" t="s">
        <v>1598</v>
      </c>
      <c r="O21299" s="100">
        <v>2012</v>
      </c>
    </row>
    <row r="21300" spans="1:15" x14ac:dyDescent="0.25">
      <c r="A21300">
        <v>5</v>
      </c>
      <c r="B21300" t="s">
        <v>748</v>
      </c>
      <c r="C21300">
        <v>75</v>
      </c>
      <c r="D21300" t="s">
        <v>334</v>
      </c>
      <c r="E21300" t="s">
        <v>1640</v>
      </c>
      <c r="F21300">
        <v>13810</v>
      </c>
      <c r="G21300" t="s">
        <v>336</v>
      </c>
      <c r="H21300">
        <v>380</v>
      </c>
      <c r="I21300">
        <v>54.91</v>
      </c>
      <c r="J21300" s="8">
        <v>41242</v>
      </c>
      <c r="K21300" t="s">
        <v>148</v>
      </c>
      <c r="L21300" t="s">
        <v>190</v>
      </c>
      <c r="M21300">
        <v>9880</v>
      </c>
      <c r="N21300" t="s">
        <v>1598</v>
      </c>
      <c r="O21300" s="100">
        <v>2012</v>
      </c>
    </row>
    <row r="21301" spans="1:15" x14ac:dyDescent="0.25">
      <c r="A21301">
        <v>5</v>
      </c>
      <c r="B21301" t="s">
        <v>748</v>
      </c>
      <c r="C21301">
        <v>75</v>
      </c>
      <c r="D21301" t="s">
        <v>334</v>
      </c>
      <c r="E21301" t="s">
        <v>1621</v>
      </c>
      <c r="F21301">
        <v>13800</v>
      </c>
      <c r="G21301" t="s">
        <v>336</v>
      </c>
      <c r="H21301">
        <v>380</v>
      </c>
      <c r="I21301">
        <v>54.91</v>
      </c>
      <c r="J21301" s="8">
        <v>41242</v>
      </c>
      <c r="K21301" t="s">
        <v>148</v>
      </c>
      <c r="L21301" t="s">
        <v>190</v>
      </c>
      <c r="M21301">
        <v>9880</v>
      </c>
      <c r="N21301" t="s">
        <v>1598</v>
      </c>
      <c r="O21301" s="100">
        <v>2012</v>
      </c>
    </row>
    <row r="21302" spans="1:15" x14ac:dyDescent="0.25">
      <c r="A21302">
        <v>5</v>
      </c>
      <c r="B21302" t="s">
        <v>748</v>
      </c>
      <c r="C21302">
        <v>75</v>
      </c>
      <c r="D21302" t="s">
        <v>334</v>
      </c>
      <c r="E21302" t="s">
        <v>1548</v>
      </c>
      <c r="F21302">
        <v>13721</v>
      </c>
      <c r="G21302" t="s">
        <v>336</v>
      </c>
      <c r="H21302">
        <v>380</v>
      </c>
      <c r="I21302">
        <v>54.91</v>
      </c>
      <c r="J21302" s="8">
        <v>41242</v>
      </c>
      <c r="K21302" t="s">
        <v>148</v>
      </c>
      <c r="L21302" t="s">
        <v>190</v>
      </c>
      <c r="M21302">
        <v>9880</v>
      </c>
      <c r="N21302" t="s">
        <v>1598</v>
      </c>
      <c r="O21302" s="100">
        <v>2012</v>
      </c>
    </row>
    <row r="21303" spans="1:15" x14ac:dyDescent="0.25">
      <c r="A21303">
        <v>5</v>
      </c>
      <c r="B21303" t="s">
        <v>748</v>
      </c>
      <c r="C21303">
        <v>77</v>
      </c>
      <c r="D21303" t="s">
        <v>1378</v>
      </c>
      <c r="E21303" t="s">
        <v>788</v>
      </c>
      <c r="F21303">
        <v>11519</v>
      </c>
      <c r="G21303" t="s">
        <v>204</v>
      </c>
      <c r="H21303" s="101">
        <v>1289.5999999999999</v>
      </c>
      <c r="I21303">
        <v>90.59</v>
      </c>
      <c r="J21303" s="8">
        <v>41242</v>
      </c>
      <c r="K21303" t="s">
        <v>148</v>
      </c>
      <c r="L21303" t="s">
        <v>151</v>
      </c>
      <c r="M21303">
        <v>33529.599999999999</v>
      </c>
      <c r="N21303" t="s">
        <v>1597</v>
      </c>
      <c r="O21303" s="100">
        <v>2012</v>
      </c>
    </row>
    <row r="21304" spans="1:15" x14ac:dyDescent="0.25">
      <c r="A21304">
        <v>5</v>
      </c>
      <c r="B21304" t="s">
        <v>748</v>
      </c>
      <c r="C21304">
        <v>77</v>
      </c>
      <c r="D21304" t="s">
        <v>1378</v>
      </c>
      <c r="E21304" t="s">
        <v>787</v>
      </c>
      <c r="F21304">
        <v>11674</v>
      </c>
      <c r="G21304" t="s">
        <v>202</v>
      </c>
      <c r="H21304" s="101">
        <v>1336</v>
      </c>
      <c r="I21304">
        <v>79.73</v>
      </c>
      <c r="J21304" s="8">
        <v>41242</v>
      </c>
      <c r="K21304" t="s">
        <v>148</v>
      </c>
      <c r="L21304" t="s">
        <v>151</v>
      </c>
      <c r="M21304">
        <v>34736</v>
      </c>
      <c r="N21304" t="s">
        <v>1597</v>
      </c>
      <c r="O21304" s="100">
        <v>2012</v>
      </c>
    </row>
    <row r="21305" spans="1:15" x14ac:dyDescent="0.25">
      <c r="A21305">
        <v>5</v>
      </c>
      <c r="B21305" t="s">
        <v>748</v>
      </c>
      <c r="C21305">
        <v>79</v>
      </c>
      <c r="D21305" t="s">
        <v>340</v>
      </c>
      <c r="E21305" t="s">
        <v>845</v>
      </c>
      <c r="F21305">
        <v>12886</v>
      </c>
      <c r="G21305" t="s">
        <v>342</v>
      </c>
      <c r="H21305" s="101">
        <v>1841.6</v>
      </c>
      <c r="I21305">
        <v>134.80000000000001</v>
      </c>
      <c r="J21305" s="8">
        <v>41242</v>
      </c>
      <c r="K21305" t="s">
        <v>148</v>
      </c>
      <c r="L21305" t="s">
        <v>151</v>
      </c>
      <c r="M21305">
        <v>47881.599999999999</v>
      </c>
      <c r="N21305" t="s">
        <v>1597</v>
      </c>
      <c r="O21305" s="100">
        <v>2012</v>
      </c>
    </row>
    <row r="21306" spans="1:15" x14ac:dyDescent="0.25">
      <c r="A21306">
        <v>5</v>
      </c>
      <c r="B21306" t="s">
        <v>748</v>
      </c>
      <c r="C21306">
        <v>80</v>
      </c>
      <c r="D21306" t="s">
        <v>348</v>
      </c>
      <c r="E21306" t="s">
        <v>852</v>
      </c>
      <c r="F21306">
        <v>12993</v>
      </c>
      <c r="G21306" t="s">
        <v>354</v>
      </c>
      <c r="H21306" s="101">
        <v>1058.4000000000001</v>
      </c>
      <c r="I21306">
        <v>80.12</v>
      </c>
      <c r="J21306" s="8">
        <v>41242</v>
      </c>
      <c r="K21306" t="s">
        <v>148</v>
      </c>
      <c r="L21306" t="s">
        <v>151</v>
      </c>
      <c r="M21306">
        <v>27518.400000000001</v>
      </c>
      <c r="N21306" t="s">
        <v>1597</v>
      </c>
      <c r="O21306" s="100">
        <v>2012</v>
      </c>
    </row>
    <row r="21307" spans="1:15" x14ac:dyDescent="0.25">
      <c r="A21307">
        <v>5</v>
      </c>
      <c r="B21307" t="s">
        <v>748</v>
      </c>
      <c r="C21307">
        <v>80</v>
      </c>
      <c r="D21307" t="s">
        <v>348</v>
      </c>
      <c r="E21307" t="s">
        <v>855</v>
      </c>
      <c r="F21307">
        <v>11947</v>
      </c>
      <c r="G21307" t="s">
        <v>357</v>
      </c>
      <c r="H21307" s="101">
        <v>2430.3200000000002</v>
      </c>
      <c r="I21307">
        <v>161.83000000000001</v>
      </c>
      <c r="J21307" s="8">
        <v>41242</v>
      </c>
      <c r="K21307" t="s">
        <v>148</v>
      </c>
      <c r="L21307" t="s">
        <v>151</v>
      </c>
      <c r="M21307">
        <v>63188.32</v>
      </c>
      <c r="N21307" t="s">
        <v>1597</v>
      </c>
      <c r="O21307" s="100">
        <v>2012</v>
      </c>
    </row>
    <row r="21308" spans="1:15" x14ac:dyDescent="0.25">
      <c r="A21308">
        <v>5</v>
      </c>
      <c r="B21308" t="s">
        <v>748</v>
      </c>
      <c r="C21308">
        <v>80</v>
      </c>
      <c r="D21308" t="s">
        <v>348</v>
      </c>
      <c r="E21308" t="s">
        <v>854</v>
      </c>
      <c r="F21308">
        <v>12964</v>
      </c>
      <c r="G21308" t="s">
        <v>354</v>
      </c>
      <c r="H21308" s="101">
        <v>1078.3</v>
      </c>
      <c r="I21308">
        <v>76.67</v>
      </c>
      <c r="J21308" s="8">
        <v>41242</v>
      </c>
      <c r="K21308" t="s">
        <v>148</v>
      </c>
      <c r="L21308" t="s">
        <v>151</v>
      </c>
      <c r="M21308">
        <v>28035.8</v>
      </c>
      <c r="N21308" t="s">
        <v>1597</v>
      </c>
      <c r="O21308" s="100">
        <v>2012</v>
      </c>
    </row>
    <row r="21309" spans="1:15" x14ac:dyDescent="0.25">
      <c r="A21309">
        <v>5</v>
      </c>
      <c r="B21309" t="s">
        <v>748</v>
      </c>
      <c r="C21309">
        <v>80</v>
      </c>
      <c r="D21309" t="s">
        <v>348</v>
      </c>
      <c r="E21309" t="s">
        <v>851</v>
      </c>
      <c r="F21309">
        <v>10402</v>
      </c>
      <c r="G21309" t="s">
        <v>352</v>
      </c>
      <c r="H21309" s="101">
        <v>6682.82</v>
      </c>
      <c r="I21309">
        <v>94.52</v>
      </c>
      <c r="J21309" s="8">
        <v>41242</v>
      </c>
      <c r="K21309" t="s">
        <v>148</v>
      </c>
      <c r="L21309" t="s">
        <v>151</v>
      </c>
      <c r="M21309">
        <v>173753.32</v>
      </c>
      <c r="N21309" t="s">
        <v>1597</v>
      </c>
      <c r="O21309" s="100">
        <v>2012</v>
      </c>
    </row>
    <row r="21310" spans="1:15" x14ac:dyDescent="0.25">
      <c r="A21310">
        <v>5</v>
      </c>
      <c r="B21310" t="s">
        <v>748</v>
      </c>
      <c r="C21310">
        <v>80</v>
      </c>
      <c r="D21310" t="s">
        <v>348</v>
      </c>
      <c r="E21310" t="s">
        <v>850</v>
      </c>
      <c r="F21310">
        <v>13348</v>
      </c>
      <c r="G21310" t="s">
        <v>174</v>
      </c>
      <c r="H21310" s="101">
        <v>1980</v>
      </c>
      <c r="I21310">
        <v>143.72999999999999</v>
      </c>
      <c r="J21310" s="8">
        <v>41242</v>
      </c>
      <c r="K21310" t="s">
        <v>148</v>
      </c>
      <c r="L21310" t="s">
        <v>151</v>
      </c>
      <c r="M21310">
        <v>51480</v>
      </c>
      <c r="N21310" t="s">
        <v>1597</v>
      </c>
      <c r="O21310" s="100">
        <v>2012</v>
      </c>
    </row>
    <row r="21311" spans="1:15" x14ac:dyDescent="0.25">
      <c r="A21311">
        <v>5</v>
      </c>
      <c r="B21311" t="s">
        <v>748</v>
      </c>
      <c r="C21311">
        <v>80</v>
      </c>
      <c r="D21311" t="s">
        <v>348</v>
      </c>
      <c r="E21311" t="s">
        <v>847</v>
      </c>
      <c r="F21311">
        <v>13279</v>
      </c>
      <c r="G21311" t="s">
        <v>347</v>
      </c>
      <c r="H21311" s="101">
        <v>1346.91</v>
      </c>
      <c r="I21311">
        <v>97.83</v>
      </c>
      <c r="J21311" s="8">
        <v>41242</v>
      </c>
      <c r="K21311" t="s">
        <v>148</v>
      </c>
      <c r="L21311" t="s">
        <v>151</v>
      </c>
      <c r="M21311">
        <v>35019.660000000003</v>
      </c>
      <c r="N21311" t="s">
        <v>1597</v>
      </c>
      <c r="O21311" s="100">
        <v>2012</v>
      </c>
    </row>
    <row r="21312" spans="1:15" x14ac:dyDescent="0.25">
      <c r="A21312">
        <v>5</v>
      </c>
      <c r="B21312" t="s">
        <v>748</v>
      </c>
      <c r="C21312">
        <v>82</v>
      </c>
      <c r="D21312" t="s">
        <v>364</v>
      </c>
      <c r="E21312" t="s">
        <v>772</v>
      </c>
      <c r="F21312">
        <v>10356</v>
      </c>
      <c r="G21312" t="s">
        <v>773</v>
      </c>
      <c r="H21312" s="101">
        <v>1856.8</v>
      </c>
      <c r="I21312">
        <v>132.4</v>
      </c>
      <c r="J21312" s="8">
        <v>41242</v>
      </c>
      <c r="K21312" t="s">
        <v>148</v>
      </c>
      <c r="L21312" t="s">
        <v>151</v>
      </c>
      <c r="M21312">
        <v>48276.800000000003</v>
      </c>
      <c r="N21312" t="s">
        <v>1597</v>
      </c>
      <c r="O21312" s="100">
        <v>2012</v>
      </c>
    </row>
    <row r="21313" spans="1:15" x14ac:dyDescent="0.25">
      <c r="A21313">
        <v>5</v>
      </c>
      <c r="B21313" t="s">
        <v>748</v>
      </c>
      <c r="C21313">
        <v>82</v>
      </c>
      <c r="D21313" t="s">
        <v>364</v>
      </c>
      <c r="E21313" t="s">
        <v>857</v>
      </c>
      <c r="F21313">
        <v>12739</v>
      </c>
      <c r="G21313" t="s">
        <v>1280</v>
      </c>
      <c r="H21313" s="101">
        <v>2884.62</v>
      </c>
      <c r="I21313">
        <v>220.68</v>
      </c>
      <c r="J21313" s="8">
        <v>41242</v>
      </c>
      <c r="K21313" t="s">
        <v>148</v>
      </c>
      <c r="L21313" t="s">
        <v>151</v>
      </c>
      <c r="M21313">
        <v>75000.12</v>
      </c>
      <c r="N21313" t="s">
        <v>1597</v>
      </c>
      <c r="O21313" s="100">
        <v>2012</v>
      </c>
    </row>
    <row r="21314" spans="1:15" x14ac:dyDescent="0.25">
      <c r="A21314">
        <v>5</v>
      </c>
      <c r="B21314" t="s">
        <v>748</v>
      </c>
      <c r="C21314">
        <v>82</v>
      </c>
      <c r="D21314" t="s">
        <v>364</v>
      </c>
      <c r="E21314" t="s">
        <v>1573</v>
      </c>
      <c r="F21314">
        <v>13749</v>
      </c>
      <c r="G21314" t="s">
        <v>366</v>
      </c>
      <c r="H21314" s="101">
        <v>1941.6</v>
      </c>
      <c r="I21314">
        <v>162.63</v>
      </c>
      <c r="J21314" s="8">
        <v>41242</v>
      </c>
      <c r="K21314" t="s">
        <v>148</v>
      </c>
      <c r="L21314" t="s">
        <v>151</v>
      </c>
      <c r="M21314">
        <v>50481.599999999999</v>
      </c>
      <c r="N21314" t="s">
        <v>1597</v>
      </c>
      <c r="O21314" s="100">
        <v>2012</v>
      </c>
    </row>
    <row r="21315" spans="1:15" x14ac:dyDescent="0.25">
      <c r="A21315">
        <v>5</v>
      </c>
      <c r="B21315" t="s">
        <v>748</v>
      </c>
      <c r="C21315">
        <v>82</v>
      </c>
      <c r="D21315" t="s">
        <v>364</v>
      </c>
      <c r="E21315" t="s">
        <v>859</v>
      </c>
      <c r="F21315">
        <v>10521</v>
      </c>
      <c r="G21315" t="s">
        <v>560</v>
      </c>
      <c r="H21315" s="101">
        <v>3076.79</v>
      </c>
      <c r="I21315">
        <v>235.37</v>
      </c>
      <c r="J21315" s="8">
        <v>41242</v>
      </c>
      <c r="K21315" t="s">
        <v>148</v>
      </c>
      <c r="L21315" t="s">
        <v>151</v>
      </c>
      <c r="M21315">
        <v>79996.539999999994</v>
      </c>
      <c r="N21315" t="s">
        <v>1597</v>
      </c>
      <c r="O21315" s="100">
        <v>2012</v>
      </c>
    </row>
    <row r="21316" spans="1:15" x14ac:dyDescent="0.25">
      <c r="A21316">
        <v>5</v>
      </c>
      <c r="B21316" t="s">
        <v>748</v>
      </c>
      <c r="C21316">
        <v>82</v>
      </c>
      <c r="D21316" t="s">
        <v>364</v>
      </c>
      <c r="E21316" t="s">
        <v>861</v>
      </c>
      <c r="F21316">
        <v>12280</v>
      </c>
      <c r="G21316" t="s">
        <v>366</v>
      </c>
      <c r="H21316" s="101">
        <v>2307.84</v>
      </c>
      <c r="I21316">
        <v>167.58</v>
      </c>
      <c r="J21316" s="8">
        <v>41242</v>
      </c>
      <c r="K21316" t="s">
        <v>148</v>
      </c>
      <c r="L21316" t="s">
        <v>151</v>
      </c>
      <c r="M21316">
        <v>60003.839999999997</v>
      </c>
      <c r="N21316" t="s">
        <v>1597</v>
      </c>
      <c r="O21316" s="100">
        <v>2012</v>
      </c>
    </row>
    <row r="21317" spans="1:15" x14ac:dyDescent="0.25">
      <c r="A21317">
        <v>5</v>
      </c>
      <c r="B21317" t="s">
        <v>748</v>
      </c>
      <c r="C21317">
        <v>82</v>
      </c>
      <c r="D21317" t="s">
        <v>364</v>
      </c>
      <c r="E21317" t="s">
        <v>1519</v>
      </c>
      <c r="F21317">
        <v>13695</v>
      </c>
      <c r="G21317" t="s">
        <v>366</v>
      </c>
      <c r="H21317" s="101">
        <v>1955.56</v>
      </c>
      <c r="I21317">
        <v>143.78</v>
      </c>
      <c r="J21317" s="8">
        <v>41242</v>
      </c>
      <c r="K21317" t="s">
        <v>148</v>
      </c>
      <c r="L21317" t="s">
        <v>151</v>
      </c>
      <c r="M21317">
        <v>50844.56</v>
      </c>
      <c r="N21317" t="s">
        <v>1597</v>
      </c>
      <c r="O21317" s="100">
        <v>2012</v>
      </c>
    </row>
    <row r="21318" spans="1:15" x14ac:dyDescent="0.25">
      <c r="A21318">
        <v>5</v>
      </c>
      <c r="B21318" t="s">
        <v>748</v>
      </c>
      <c r="C21318">
        <v>82</v>
      </c>
      <c r="D21318" t="s">
        <v>364</v>
      </c>
      <c r="E21318" t="s">
        <v>1574</v>
      </c>
      <c r="F21318">
        <v>13756</v>
      </c>
      <c r="G21318" t="s">
        <v>366</v>
      </c>
      <c r="H21318" s="101">
        <v>1990.02</v>
      </c>
      <c r="I21318">
        <v>162.97</v>
      </c>
      <c r="J21318" s="8">
        <v>41242</v>
      </c>
      <c r="K21318" t="s">
        <v>148</v>
      </c>
      <c r="L21318" t="s">
        <v>151</v>
      </c>
      <c r="M21318">
        <v>51740.52</v>
      </c>
      <c r="N21318" t="s">
        <v>1597</v>
      </c>
      <c r="O21318" s="100">
        <v>2012</v>
      </c>
    </row>
    <row r="21319" spans="1:15" x14ac:dyDescent="0.25">
      <c r="A21319">
        <v>5</v>
      </c>
      <c r="B21319" t="s">
        <v>748</v>
      </c>
      <c r="C21319">
        <v>83</v>
      </c>
      <c r="D21319" t="s">
        <v>378</v>
      </c>
      <c r="E21319" t="s">
        <v>863</v>
      </c>
      <c r="F21319">
        <v>13327</v>
      </c>
      <c r="G21319" t="s">
        <v>380</v>
      </c>
      <c r="H21319" s="101">
        <v>2692</v>
      </c>
      <c r="I21319">
        <v>181.6</v>
      </c>
      <c r="J21319" s="8">
        <v>41242</v>
      </c>
      <c r="K21319" t="s">
        <v>148</v>
      </c>
      <c r="L21319" t="s">
        <v>151</v>
      </c>
      <c r="M21319">
        <v>69992</v>
      </c>
      <c r="N21319" t="s">
        <v>1597</v>
      </c>
      <c r="O21319" s="100">
        <v>2012</v>
      </c>
    </row>
    <row r="21320" spans="1:15" x14ac:dyDescent="0.25">
      <c r="A21320">
        <v>5</v>
      </c>
      <c r="B21320" t="s">
        <v>748</v>
      </c>
      <c r="C21320">
        <v>83</v>
      </c>
      <c r="D21320" t="s">
        <v>378</v>
      </c>
      <c r="E21320" t="s">
        <v>1535</v>
      </c>
      <c r="F21320">
        <v>13711</v>
      </c>
      <c r="G21320" t="s">
        <v>380</v>
      </c>
      <c r="H21320" s="101">
        <v>2436.98</v>
      </c>
      <c r="I21320">
        <v>186.43</v>
      </c>
      <c r="J21320" s="8">
        <v>41242</v>
      </c>
      <c r="K21320" t="s">
        <v>148</v>
      </c>
      <c r="L21320" t="s">
        <v>151</v>
      </c>
      <c r="M21320">
        <v>63361.48</v>
      </c>
      <c r="N21320" t="s">
        <v>1597</v>
      </c>
      <c r="O21320" s="100">
        <v>2012</v>
      </c>
    </row>
    <row r="21321" spans="1:15" x14ac:dyDescent="0.25">
      <c r="A21321">
        <v>5</v>
      </c>
      <c r="B21321" t="s">
        <v>748</v>
      </c>
      <c r="C21321">
        <v>83</v>
      </c>
      <c r="D21321" t="s">
        <v>378</v>
      </c>
      <c r="E21321" t="s">
        <v>1536</v>
      </c>
      <c r="F21321">
        <v>13712</v>
      </c>
      <c r="G21321" t="s">
        <v>380</v>
      </c>
      <c r="H21321" s="101">
        <v>2361.2800000000002</v>
      </c>
      <c r="I21321">
        <v>180.64</v>
      </c>
      <c r="J21321" s="8">
        <v>41242</v>
      </c>
      <c r="K21321" t="s">
        <v>148</v>
      </c>
      <c r="L21321" t="s">
        <v>151</v>
      </c>
      <c r="M21321">
        <v>61393.279999999999</v>
      </c>
      <c r="N21321" t="s">
        <v>1597</v>
      </c>
      <c r="O21321" s="100">
        <v>2012</v>
      </c>
    </row>
    <row r="21322" spans="1:15" x14ac:dyDescent="0.25">
      <c r="A21322">
        <v>5</v>
      </c>
      <c r="B21322" t="s">
        <v>748</v>
      </c>
      <c r="C21322">
        <v>83</v>
      </c>
      <c r="D21322" t="s">
        <v>378</v>
      </c>
      <c r="E21322" t="s">
        <v>1537</v>
      </c>
      <c r="F21322">
        <v>13710</v>
      </c>
      <c r="G21322" t="s">
        <v>864</v>
      </c>
      <c r="H21322" s="101">
        <v>2538.46</v>
      </c>
      <c r="I21322">
        <v>194.19</v>
      </c>
      <c r="J21322" s="8">
        <v>41242</v>
      </c>
      <c r="K21322" t="s">
        <v>148</v>
      </c>
      <c r="L21322" t="s">
        <v>151</v>
      </c>
      <c r="M21322">
        <v>65999.960000000006</v>
      </c>
      <c r="N21322" t="s">
        <v>1597</v>
      </c>
      <c r="O21322" s="100">
        <v>2012</v>
      </c>
    </row>
    <row r="21323" spans="1:15" x14ac:dyDescent="0.25">
      <c r="A21323">
        <v>5</v>
      </c>
      <c r="B21323" t="s">
        <v>748</v>
      </c>
      <c r="C21323">
        <v>85</v>
      </c>
      <c r="D21323" t="s">
        <v>381</v>
      </c>
      <c r="E21323" t="s">
        <v>872</v>
      </c>
      <c r="F21323">
        <v>13224</v>
      </c>
      <c r="G21323" t="s">
        <v>383</v>
      </c>
      <c r="H21323" s="101">
        <v>1910.78</v>
      </c>
      <c r="I21323">
        <v>140.69999999999999</v>
      </c>
      <c r="J21323" s="8">
        <v>41242</v>
      </c>
      <c r="K21323" t="s">
        <v>148</v>
      </c>
      <c r="L21323" t="s">
        <v>151</v>
      </c>
      <c r="M21323">
        <v>49680.28</v>
      </c>
      <c r="N21323" t="s">
        <v>1597</v>
      </c>
      <c r="O21323" s="100">
        <v>2012</v>
      </c>
    </row>
    <row r="21324" spans="1:15" x14ac:dyDescent="0.25">
      <c r="A21324">
        <v>5</v>
      </c>
      <c r="B21324" t="s">
        <v>748</v>
      </c>
      <c r="C21324">
        <v>85</v>
      </c>
      <c r="D21324" t="s">
        <v>381</v>
      </c>
      <c r="E21324" t="s">
        <v>1336</v>
      </c>
      <c r="F21324">
        <v>13584</v>
      </c>
      <c r="G21324" t="s">
        <v>383</v>
      </c>
      <c r="H21324" s="101">
        <v>2055.61</v>
      </c>
      <c r="I21324">
        <v>148.88</v>
      </c>
      <c r="J21324" s="8">
        <v>41242</v>
      </c>
      <c r="K21324" t="s">
        <v>148</v>
      </c>
      <c r="L21324" t="s">
        <v>151</v>
      </c>
      <c r="M21324">
        <v>53445.86</v>
      </c>
      <c r="N21324" t="s">
        <v>1597</v>
      </c>
      <c r="O21324" s="100">
        <v>2012</v>
      </c>
    </row>
    <row r="21325" spans="1:15" x14ac:dyDescent="0.25">
      <c r="A21325">
        <v>5</v>
      </c>
      <c r="B21325" t="s">
        <v>748</v>
      </c>
      <c r="C21325">
        <v>85</v>
      </c>
      <c r="D21325" t="s">
        <v>381</v>
      </c>
      <c r="E21325" t="s">
        <v>881</v>
      </c>
      <c r="F21325">
        <v>12850</v>
      </c>
      <c r="G21325" t="s">
        <v>383</v>
      </c>
      <c r="H21325" s="101">
        <v>2655.27</v>
      </c>
      <c r="I21325">
        <v>202.02</v>
      </c>
      <c r="J21325" s="8">
        <v>41242</v>
      </c>
      <c r="K21325" t="s">
        <v>148</v>
      </c>
      <c r="L21325" t="s">
        <v>151</v>
      </c>
      <c r="M21325">
        <v>69037.02</v>
      </c>
      <c r="N21325" t="s">
        <v>1597</v>
      </c>
      <c r="O21325" s="100">
        <v>2012</v>
      </c>
    </row>
    <row r="21326" spans="1:15" x14ac:dyDescent="0.25">
      <c r="A21326">
        <v>5</v>
      </c>
      <c r="B21326" t="s">
        <v>748</v>
      </c>
      <c r="C21326">
        <v>85</v>
      </c>
      <c r="D21326" t="s">
        <v>381</v>
      </c>
      <c r="E21326" t="s">
        <v>873</v>
      </c>
      <c r="F21326">
        <v>11357</v>
      </c>
      <c r="G21326" t="s">
        <v>383</v>
      </c>
      <c r="H21326" s="101">
        <v>3256.32</v>
      </c>
      <c r="I21326">
        <v>247.42</v>
      </c>
      <c r="J21326" s="8">
        <v>41242</v>
      </c>
      <c r="K21326" t="s">
        <v>148</v>
      </c>
      <c r="L21326" t="s">
        <v>151</v>
      </c>
      <c r="M21326">
        <v>84664.320000000007</v>
      </c>
      <c r="N21326" t="s">
        <v>1597</v>
      </c>
      <c r="O21326" s="100">
        <v>2012</v>
      </c>
    </row>
    <row r="21327" spans="1:15" x14ac:dyDescent="0.25">
      <c r="A21327">
        <v>5</v>
      </c>
      <c r="B21327" t="s">
        <v>748</v>
      </c>
      <c r="C21327">
        <v>85</v>
      </c>
      <c r="D21327" t="s">
        <v>381</v>
      </c>
      <c r="E21327" t="s">
        <v>1407</v>
      </c>
      <c r="F21327">
        <v>13563</v>
      </c>
      <c r="G21327" t="s">
        <v>383</v>
      </c>
      <c r="H21327" s="101">
        <v>2564.66</v>
      </c>
      <c r="I21327">
        <v>190.72</v>
      </c>
      <c r="J21327" s="8">
        <v>41242</v>
      </c>
      <c r="K21327" t="s">
        <v>148</v>
      </c>
      <c r="L21327" t="s">
        <v>151</v>
      </c>
      <c r="M21327">
        <v>66681.16</v>
      </c>
      <c r="N21327" t="s">
        <v>1597</v>
      </c>
      <c r="O21327" s="100">
        <v>2012</v>
      </c>
    </row>
    <row r="21328" spans="1:15" x14ac:dyDescent="0.25">
      <c r="A21328">
        <v>5</v>
      </c>
      <c r="B21328" t="s">
        <v>748</v>
      </c>
      <c r="C21328">
        <v>85</v>
      </c>
      <c r="D21328" t="s">
        <v>381</v>
      </c>
      <c r="E21328" t="s">
        <v>1337</v>
      </c>
      <c r="F21328">
        <v>13583</v>
      </c>
      <c r="G21328" t="s">
        <v>383</v>
      </c>
      <c r="H21328" s="101">
        <v>2934.11</v>
      </c>
      <c r="I21328">
        <v>219.26</v>
      </c>
      <c r="J21328" s="8">
        <v>41242</v>
      </c>
      <c r="K21328" t="s">
        <v>148</v>
      </c>
      <c r="L21328" t="s">
        <v>151</v>
      </c>
      <c r="M21328">
        <v>76286.86</v>
      </c>
      <c r="N21328" t="s">
        <v>1597</v>
      </c>
      <c r="O21328" s="100">
        <v>2012</v>
      </c>
    </row>
    <row r="21329" spans="1:15" x14ac:dyDescent="0.25">
      <c r="A21329">
        <v>5</v>
      </c>
      <c r="B21329" t="s">
        <v>748</v>
      </c>
      <c r="C21329">
        <v>85</v>
      </c>
      <c r="D21329" t="s">
        <v>381</v>
      </c>
      <c r="E21329" t="s">
        <v>880</v>
      </c>
      <c r="F21329">
        <v>13204</v>
      </c>
      <c r="G21329" t="s">
        <v>375</v>
      </c>
      <c r="H21329" s="101">
        <v>3274.67</v>
      </c>
      <c r="I21329">
        <v>250.51</v>
      </c>
      <c r="J21329" s="8">
        <v>41242</v>
      </c>
      <c r="K21329" t="s">
        <v>148</v>
      </c>
      <c r="L21329" t="s">
        <v>151</v>
      </c>
      <c r="M21329">
        <v>85141.42</v>
      </c>
      <c r="N21329" t="s">
        <v>1597</v>
      </c>
      <c r="O21329" s="100">
        <v>2012</v>
      </c>
    </row>
    <row r="21330" spans="1:15" x14ac:dyDescent="0.25">
      <c r="A21330">
        <v>5</v>
      </c>
      <c r="B21330" t="s">
        <v>748</v>
      </c>
      <c r="C21330">
        <v>86</v>
      </c>
      <c r="D21330" t="s">
        <v>393</v>
      </c>
      <c r="E21330" t="s">
        <v>1538</v>
      </c>
      <c r="F21330">
        <v>13715</v>
      </c>
      <c r="G21330" t="s">
        <v>395</v>
      </c>
      <c r="H21330">
        <v>932.75</v>
      </c>
      <c r="I21330">
        <v>112.03</v>
      </c>
      <c r="J21330" s="8">
        <v>41242</v>
      </c>
      <c r="K21330" t="s">
        <v>148</v>
      </c>
      <c r="L21330" t="s">
        <v>151</v>
      </c>
      <c r="M21330">
        <v>24251.5</v>
      </c>
      <c r="N21330" t="s">
        <v>1597</v>
      </c>
      <c r="O21330" s="100">
        <v>2012</v>
      </c>
    </row>
    <row r="21331" spans="1:15" x14ac:dyDescent="0.25">
      <c r="A21331">
        <v>5</v>
      </c>
      <c r="B21331" t="s">
        <v>748</v>
      </c>
      <c r="C21331">
        <v>86</v>
      </c>
      <c r="D21331" t="s">
        <v>393</v>
      </c>
      <c r="E21331" t="s">
        <v>885</v>
      </c>
      <c r="F21331">
        <v>11157</v>
      </c>
      <c r="G21331" t="s">
        <v>395</v>
      </c>
      <c r="H21331" s="101">
        <v>1225.08</v>
      </c>
      <c r="I21331">
        <v>88.74</v>
      </c>
      <c r="J21331" s="8">
        <v>41242</v>
      </c>
      <c r="K21331" t="s">
        <v>148</v>
      </c>
      <c r="L21331" t="s">
        <v>151</v>
      </c>
      <c r="M21331">
        <v>31852.080000000002</v>
      </c>
      <c r="N21331" t="s">
        <v>1597</v>
      </c>
      <c r="O21331" s="100">
        <v>2012</v>
      </c>
    </row>
    <row r="21332" spans="1:15" x14ac:dyDescent="0.25">
      <c r="A21332">
        <v>5</v>
      </c>
      <c r="B21332" t="s">
        <v>748</v>
      </c>
      <c r="C21332">
        <v>86</v>
      </c>
      <c r="D21332" t="s">
        <v>393</v>
      </c>
      <c r="E21332" t="s">
        <v>888</v>
      </c>
      <c r="F21332">
        <v>11948</v>
      </c>
      <c r="G21332" t="s">
        <v>402</v>
      </c>
      <c r="H21332" s="101">
        <v>1090.4000000000001</v>
      </c>
      <c r="I21332">
        <v>83.41</v>
      </c>
      <c r="J21332" s="8">
        <v>41242</v>
      </c>
      <c r="K21332" t="s">
        <v>148</v>
      </c>
      <c r="L21332" t="s">
        <v>151</v>
      </c>
      <c r="M21332">
        <v>28350.400000000001</v>
      </c>
      <c r="N21332" t="s">
        <v>1597</v>
      </c>
      <c r="O21332" s="100">
        <v>2012</v>
      </c>
    </row>
    <row r="21333" spans="1:15" x14ac:dyDescent="0.25">
      <c r="A21333">
        <v>5</v>
      </c>
      <c r="B21333" t="s">
        <v>748</v>
      </c>
      <c r="C21333">
        <v>86</v>
      </c>
      <c r="D21333" t="s">
        <v>393</v>
      </c>
      <c r="E21333" t="s">
        <v>889</v>
      </c>
      <c r="F21333">
        <v>13223</v>
      </c>
      <c r="G21333" t="s">
        <v>402</v>
      </c>
      <c r="H21333">
        <v>791.04</v>
      </c>
      <c r="I21333">
        <v>54.7</v>
      </c>
      <c r="J21333" s="8">
        <v>41242</v>
      </c>
      <c r="K21333" t="s">
        <v>148</v>
      </c>
      <c r="L21333" t="s">
        <v>151</v>
      </c>
      <c r="M21333">
        <v>20567.04</v>
      </c>
      <c r="N21333" t="s">
        <v>1597</v>
      </c>
      <c r="O21333" s="100">
        <v>2012</v>
      </c>
    </row>
    <row r="21334" spans="1:15" x14ac:dyDescent="0.25">
      <c r="A21334">
        <v>5</v>
      </c>
      <c r="B21334" t="s">
        <v>748</v>
      </c>
      <c r="C21334">
        <v>86</v>
      </c>
      <c r="D21334" t="s">
        <v>393</v>
      </c>
      <c r="E21334" t="s">
        <v>887</v>
      </c>
      <c r="F21334">
        <v>10911</v>
      </c>
      <c r="G21334" t="s">
        <v>400</v>
      </c>
      <c r="H21334" s="101">
        <v>2888</v>
      </c>
      <c r="I21334">
        <v>215.11</v>
      </c>
      <c r="J21334" s="8">
        <v>41242</v>
      </c>
      <c r="K21334" t="s">
        <v>148</v>
      </c>
      <c r="L21334" t="s">
        <v>151</v>
      </c>
      <c r="M21334">
        <v>75088</v>
      </c>
      <c r="N21334" t="s">
        <v>1597</v>
      </c>
      <c r="O21334" s="100">
        <v>2012</v>
      </c>
    </row>
    <row r="21335" spans="1:15" x14ac:dyDescent="0.25">
      <c r="A21335">
        <v>5</v>
      </c>
      <c r="B21335" t="s">
        <v>748</v>
      </c>
      <c r="C21335">
        <v>87</v>
      </c>
      <c r="D21335" t="s">
        <v>403</v>
      </c>
      <c r="E21335" t="s">
        <v>890</v>
      </c>
      <c r="F21335">
        <v>13328</v>
      </c>
      <c r="G21335" t="s">
        <v>405</v>
      </c>
      <c r="H21335" s="101">
        <v>2044.19</v>
      </c>
      <c r="I21335">
        <v>156.38</v>
      </c>
      <c r="J21335" s="8">
        <v>41242</v>
      </c>
      <c r="K21335" t="s">
        <v>148</v>
      </c>
      <c r="L21335" t="s">
        <v>151</v>
      </c>
      <c r="M21335">
        <v>53148.94</v>
      </c>
      <c r="N21335" t="s">
        <v>1597</v>
      </c>
      <c r="O21335" s="100">
        <v>2012</v>
      </c>
    </row>
    <row r="21336" spans="1:15" x14ac:dyDescent="0.25">
      <c r="A21336">
        <v>5</v>
      </c>
      <c r="B21336" t="s">
        <v>748</v>
      </c>
      <c r="C21336">
        <v>92</v>
      </c>
      <c r="D21336" t="s">
        <v>407</v>
      </c>
      <c r="E21336" t="s">
        <v>848</v>
      </c>
      <c r="F21336">
        <v>12344</v>
      </c>
      <c r="G21336" t="s">
        <v>577</v>
      </c>
      <c r="H21336" s="101">
        <v>1291.74</v>
      </c>
      <c r="I21336">
        <v>93</v>
      </c>
      <c r="J21336" s="8">
        <v>41242</v>
      </c>
      <c r="K21336" t="s">
        <v>148</v>
      </c>
      <c r="L21336" t="s">
        <v>151</v>
      </c>
      <c r="M21336">
        <v>33585.24</v>
      </c>
      <c r="N21336" t="s">
        <v>1597</v>
      </c>
      <c r="O21336" s="100">
        <v>2012</v>
      </c>
    </row>
    <row r="21337" spans="1:15" x14ac:dyDescent="0.25">
      <c r="A21337">
        <v>5</v>
      </c>
      <c r="B21337" t="s">
        <v>748</v>
      </c>
      <c r="C21337">
        <v>92</v>
      </c>
      <c r="D21337" t="s">
        <v>407</v>
      </c>
      <c r="E21337" t="s">
        <v>894</v>
      </c>
      <c r="F21337">
        <v>10913</v>
      </c>
      <c r="G21337" t="s">
        <v>411</v>
      </c>
      <c r="H21337" s="101">
        <v>2075.06</v>
      </c>
      <c r="I21337">
        <v>149.13</v>
      </c>
      <c r="J21337" s="8">
        <v>41242</v>
      </c>
      <c r="K21337" t="s">
        <v>148</v>
      </c>
      <c r="L21337" t="s">
        <v>151</v>
      </c>
      <c r="M21337">
        <v>53951.56</v>
      </c>
      <c r="N21337" t="s">
        <v>1597</v>
      </c>
      <c r="O21337" s="100">
        <v>2012</v>
      </c>
    </row>
    <row r="21338" spans="1:15" x14ac:dyDescent="0.25">
      <c r="A21338">
        <v>5</v>
      </c>
      <c r="B21338" t="s">
        <v>748</v>
      </c>
      <c r="C21338">
        <v>92</v>
      </c>
      <c r="D21338" t="s">
        <v>407</v>
      </c>
      <c r="E21338" t="s">
        <v>895</v>
      </c>
      <c r="F21338">
        <v>12348</v>
      </c>
      <c r="G21338" t="s">
        <v>411</v>
      </c>
      <c r="H21338" s="101">
        <v>2119.62</v>
      </c>
      <c r="I21338">
        <v>149.6</v>
      </c>
      <c r="J21338" s="8">
        <v>41242</v>
      </c>
      <c r="K21338" t="s">
        <v>148</v>
      </c>
      <c r="L21338" t="s">
        <v>151</v>
      </c>
      <c r="M21338">
        <v>55110.12</v>
      </c>
      <c r="N21338" t="s">
        <v>1597</v>
      </c>
      <c r="O21338" s="100">
        <v>2012</v>
      </c>
    </row>
    <row r="21339" spans="1:15" x14ac:dyDescent="0.25">
      <c r="A21339">
        <v>5</v>
      </c>
      <c r="B21339" t="s">
        <v>748</v>
      </c>
      <c r="C21339">
        <v>92</v>
      </c>
      <c r="D21339" t="s">
        <v>407</v>
      </c>
      <c r="E21339" t="s">
        <v>896</v>
      </c>
      <c r="F21339">
        <v>12575</v>
      </c>
      <c r="G21339" t="s">
        <v>411</v>
      </c>
      <c r="H21339" s="101">
        <v>1952</v>
      </c>
      <c r="I21339">
        <v>143.51</v>
      </c>
      <c r="J21339" s="8">
        <v>41242</v>
      </c>
      <c r="K21339" t="s">
        <v>148</v>
      </c>
      <c r="L21339" t="s">
        <v>151</v>
      </c>
      <c r="M21339">
        <v>50752</v>
      </c>
      <c r="N21339" t="s">
        <v>1597</v>
      </c>
      <c r="O21339" s="100">
        <v>2012</v>
      </c>
    </row>
    <row r="21340" spans="1:15" x14ac:dyDescent="0.25">
      <c r="A21340">
        <v>5</v>
      </c>
      <c r="B21340" t="s">
        <v>748</v>
      </c>
      <c r="C21340">
        <v>92</v>
      </c>
      <c r="D21340" t="s">
        <v>407</v>
      </c>
      <c r="E21340" t="s">
        <v>893</v>
      </c>
      <c r="F21340">
        <v>10617</v>
      </c>
      <c r="G21340" t="s">
        <v>409</v>
      </c>
      <c r="H21340" s="101">
        <v>2353.38</v>
      </c>
      <c r="I21340">
        <v>168.33</v>
      </c>
      <c r="J21340" s="8">
        <v>41242</v>
      </c>
      <c r="K21340" t="s">
        <v>148</v>
      </c>
      <c r="L21340" t="s">
        <v>151</v>
      </c>
      <c r="M21340">
        <v>61187.88</v>
      </c>
      <c r="N21340" t="s">
        <v>1597</v>
      </c>
      <c r="O21340" s="100">
        <v>2012</v>
      </c>
    </row>
    <row r="21341" spans="1:15" x14ac:dyDescent="0.25">
      <c r="A21341">
        <v>5</v>
      </c>
      <c r="B21341" t="s">
        <v>748</v>
      </c>
      <c r="C21341">
        <v>93</v>
      </c>
      <c r="D21341" t="s">
        <v>418</v>
      </c>
      <c r="E21341" t="s">
        <v>902</v>
      </c>
      <c r="F21341">
        <v>11036</v>
      </c>
      <c r="G21341" t="s">
        <v>424</v>
      </c>
      <c r="H21341" s="101">
        <v>2130.87</v>
      </c>
      <c r="I21341">
        <v>163.01</v>
      </c>
      <c r="J21341" s="8">
        <v>41242</v>
      </c>
      <c r="K21341" t="s">
        <v>148</v>
      </c>
      <c r="L21341" t="s">
        <v>151</v>
      </c>
      <c r="M21341">
        <v>55402.62</v>
      </c>
      <c r="N21341" t="s">
        <v>1597</v>
      </c>
      <c r="O21341" s="100">
        <v>2012</v>
      </c>
    </row>
    <row r="21342" spans="1:15" x14ac:dyDescent="0.25">
      <c r="A21342">
        <v>5</v>
      </c>
      <c r="B21342" t="s">
        <v>748</v>
      </c>
      <c r="C21342">
        <v>93</v>
      </c>
      <c r="D21342" t="s">
        <v>418</v>
      </c>
      <c r="E21342" t="s">
        <v>900</v>
      </c>
      <c r="F21342">
        <v>11244</v>
      </c>
      <c r="G21342" t="s">
        <v>422</v>
      </c>
      <c r="H21342" s="101">
        <v>2809.8</v>
      </c>
      <c r="I21342">
        <v>214.95</v>
      </c>
      <c r="J21342" s="8">
        <v>41242</v>
      </c>
      <c r="K21342" t="s">
        <v>148</v>
      </c>
      <c r="L21342" t="s">
        <v>151</v>
      </c>
      <c r="M21342">
        <v>73054.8</v>
      </c>
      <c r="N21342" t="s">
        <v>1597</v>
      </c>
      <c r="O21342" s="100">
        <v>2012</v>
      </c>
    </row>
    <row r="21343" spans="1:15" x14ac:dyDescent="0.25">
      <c r="A21343">
        <v>5</v>
      </c>
      <c r="B21343" t="s">
        <v>748</v>
      </c>
      <c r="C21343">
        <v>93</v>
      </c>
      <c r="D21343" t="s">
        <v>418</v>
      </c>
      <c r="E21343" t="s">
        <v>899</v>
      </c>
      <c r="F21343">
        <v>11353</v>
      </c>
      <c r="G21343" t="s">
        <v>174</v>
      </c>
      <c r="H21343" s="101">
        <v>1544.8</v>
      </c>
      <c r="I21343">
        <v>118.18</v>
      </c>
      <c r="J21343" s="8">
        <v>41242</v>
      </c>
      <c r="K21343" t="s">
        <v>148</v>
      </c>
      <c r="L21343" t="s">
        <v>151</v>
      </c>
      <c r="M21343">
        <v>40164.800000000003</v>
      </c>
      <c r="N21343" t="s">
        <v>1597</v>
      </c>
      <c r="O21343" s="100">
        <v>2012</v>
      </c>
    </row>
    <row r="21344" spans="1:15" x14ac:dyDescent="0.25">
      <c r="A21344">
        <v>5</v>
      </c>
      <c r="B21344" t="s">
        <v>748</v>
      </c>
      <c r="C21344">
        <v>93</v>
      </c>
      <c r="D21344" t="s">
        <v>418</v>
      </c>
      <c r="E21344" t="s">
        <v>898</v>
      </c>
      <c r="F21344">
        <v>12534</v>
      </c>
      <c r="G21344" t="s">
        <v>584</v>
      </c>
      <c r="H21344" s="101">
        <v>3230.77</v>
      </c>
      <c r="I21344">
        <v>198.67</v>
      </c>
      <c r="J21344" s="8">
        <v>41242</v>
      </c>
      <c r="K21344" t="s">
        <v>148</v>
      </c>
      <c r="L21344" t="s">
        <v>151</v>
      </c>
      <c r="M21344">
        <v>84000.02</v>
      </c>
      <c r="N21344" t="s">
        <v>1597</v>
      </c>
      <c r="O21344" s="100">
        <v>2012</v>
      </c>
    </row>
    <row r="21345" spans="1:15" x14ac:dyDescent="0.25">
      <c r="A21345">
        <v>5</v>
      </c>
      <c r="B21345" t="s">
        <v>748</v>
      </c>
      <c r="C21345">
        <v>93</v>
      </c>
      <c r="D21345" t="s">
        <v>418</v>
      </c>
      <c r="E21345" t="s">
        <v>817</v>
      </c>
      <c r="F21345">
        <v>12477</v>
      </c>
      <c r="G21345" t="s">
        <v>424</v>
      </c>
      <c r="H21345" s="101">
        <v>2059.62</v>
      </c>
      <c r="I21345">
        <v>151.74</v>
      </c>
      <c r="J21345" s="8">
        <v>41242</v>
      </c>
      <c r="K21345" t="s">
        <v>148</v>
      </c>
      <c r="L21345" t="s">
        <v>151</v>
      </c>
      <c r="M21345">
        <v>53550.12</v>
      </c>
      <c r="N21345" t="s">
        <v>1597</v>
      </c>
      <c r="O21345" s="100">
        <v>2012</v>
      </c>
    </row>
    <row r="21346" spans="1:15" x14ac:dyDescent="0.25">
      <c r="A21346">
        <v>6</v>
      </c>
      <c r="B21346" t="s">
        <v>905</v>
      </c>
      <c r="C21346">
        <v>2</v>
      </c>
      <c r="D21346" t="s">
        <v>1298</v>
      </c>
      <c r="E21346" t="s">
        <v>1299</v>
      </c>
      <c r="F21346">
        <v>11562</v>
      </c>
      <c r="G21346" t="s">
        <v>1300</v>
      </c>
      <c r="H21346" s="101">
        <v>1925.24</v>
      </c>
      <c r="I21346">
        <v>147.28</v>
      </c>
      <c r="J21346" s="8">
        <v>41242</v>
      </c>
      <c r="K21346" t="s">
        <v>148</v>
      </c>
      <c r="L21346" t="s">
        <v>149</v>
      </c>
      <c r="M21346">
        <v>50056.24</v>
      </c>
      <c r="N21346" t="s">
        <v>1596</v>
      </c>
      <c r="O21346" s="100">
        <v>2012</v>
      </c>
    </row>
    <row r="21347" spans="1:15" x14ac:dyDescent="0.25">
      <c r="A21347">
        <v>6</v>
      </c>
      <c r="B21347" t="s">
        <v>905</v>
      </c>
      <c r="C21347">
        <v>2</v>
      </c>
      <c r="D21347" t="s">
        <v>1298</v>
      </c>
      <c r="E21347" t="s">
        <v>1302</v>
      </c>
      <c r="F21347">
        <v>11205</v>
      </c>
      <c r="G21347" t="s">
        <v>1300</v>
      </c>
      <c r="H21347" s="101">
        <v>1875.66</v>
      </c>
      <c r="I21347">
        <v>143.49</v>
      </c>
      <c r="J21347" s="8">
        <v>41242</v>
      </c>
      <c r="K21347" t="s">
        <v>148</v>
      </c>
      <c r="L21347" t="s">
        <v>149</v>
      </c>
      <c r="M21347">
        <v>48767.16</v>
      </c>
      <c r="N21347" t="s">
        <v>1596</v>
      </c>
      <c r="O21347" s="100">
        <v>2012</v>
      </c>
    </row>
    <row r="21348" spans="1:15" x14ac:dyDescent="0.25">
      <c r="A21348">
        <v>6</v>
      </c>
      <c r="B21348" t="s">
        <v>905</v>
      </c>
      <c r="C21348">
        <v>3</v>
      </c>
      <c r="D21348" t="s">
        <v>596</v>
      </c>
      <c r="E21348" t="s">
        <v>1303</v>
      </c>
      <c r="F21348">
        <v>11214</v>
      </c>
      <c r="G21348" t="s">
        <v>600</v>
      </c>
      <c r="H21348" s="101">
        <v>2100.94</v>
      </c>
      <c r="I21348">
        <v>160.72</v>
      </c>
      <c r="J21348" s="8">
        <v>41242</v>
      </c>
      <c r="K21348" t="s">
        <v>148</v>
      </c>
      <c r="L21348" t="s">
        <v>149</v>
      </c>
      <c r="M21348">
        <v>54624.44</v>
      </c>
      <c r="N21348" t="s">
        <v>1596</v>
      </c>
      <c r="O21348" s="100">
        <v>2012</v>
      </c>
    </row>
    <row r="21349" spans="1:15" x14ac:dyDescent="0.25">
      <c r="A21349">
        <v>6</v>
      </c>
      <c r="B21349" t="s">
        <v>905</v>
      </c>
      <c r="C21349">
        <v>3</v>
      </c>
      <c r="D21349" t="s">
        <v>596</v>
      </c>
      <c r="E21349" t="s">
        <v>1304</v>
      </c>
      <c r="F21349">
        <v>12988</v>
      </c>
      <c r="G21349" t="s">
        <v>600</v>
      </c>
      <c r="H21349" s="101">
        <v>1940.66</v>
      </c>
      <c r="I21349">
        <v>148.46</v>
      </c>
      <c r="J21349" s="8">
        <v>41242</v>
      </c>
      <c r="K21349" t="s">
        <v>148</v>
      </c>
      <c r="L21349" t="s">
        <v>149</v>
      </c>
      <c r="M21349">
        <v>50457.16</v>
      </c>
      <c r="N21349" t="s">
        <v>1596</v>
      </c>
      <c r="O21349" s="100">
        <v>2012</v>
      </c>
    </row>
    <row r="21350" spans="1:15" x14ac:dyDescent="0.25">
      <c r="A21350">
        <v>6</v>
      </c>
      <c r="B21350" t="s">
        <v>905</v>
      </c>
      <c r="C21350">
        <v>3</v>
      </c>
      <c r="D21350" t="s">
        <v>596</v>
      </c>
      <c r="E21350" t="s">
        <v>906</v>
      </c>
      <c r="F21350">
        <v>10043</v>
      </c>
      <c r="G21350" t="s">
        <v>600</v>
      </c>
      <c r="H21350" s="101">
        <v>1530</v>
      </c>
      <c r="I21350">
        <v>111.84</v>
      </c>
      <c r="J21350" s="8">
        <v>41242</v>
      </c>
      <c r="K21350" t="s">
        <v>148</v>
      </c>
      <c r="L21350" t="s">
        <v>151</v>
      </c>
      <c r="M21350">
        <v>39780</v>
      </c>
      <c r="N21350" t="s">
        <v>1596</v>
      </c>
      <c r="O21350" s="100">
        <v>2012</v>
      </c>
    </row>
    <row r="21351" spans="1:15" x14ac:dyDescent="0.25">
      <c r="A21351">
        <v>6</v>
      </c>
      <c r="B21351" t="s">
        <v>905</v>
      </c>
      <c r="C21351">
        <v>3</v>
      </c>
      <c r="D21351" t="s">
        <v>596</v>
      </c>
      <c r="E21351" t="s">
        <v>911</v>
      </c>
      <c r="F21351">
        <v>11171</v>
      </c>
      <c r="G21351" t="s">
        <v>600</v>
      </c>
      <c r="H21351" s="101">
        <v>2000</v>
      </c>
      <c r="I21351">
        <v>153</v>
      </c>
      <c r="J21351" s="8">
        <v>41242</v>
      </c>
      <c r="K21351" t="s">
        <v>148</v>
      </c>
      <c r="L21351" t="s">
        <v>149</v>
      </c>
      <c r="M21351">
        <v>52000</v>
      </c>
      <c r="N21351" t="s">
        <v>1596</v>
      </c>
      <c r="O21351" s="100">
        <v>2012</v>
      </c>
    </row>
    <row r="21352" spans="1:15" x14ac:dyDescent="0.25">
      <c r="A21352">
        <v>6</v>
      </c>
      <c r="B21352" t="s">
        <v>905</v>
      </c>
      <c r="C21352">
        <v>3</v>
      </c>
      <c r="D21352" t="s">
        <v>596</v>
      </c>
      <c r="E21352" t="s">
        <v>1305</v>
      </c>
      <c r="F21352">
        <v>11563</v>
      </c>
      <c r="G21352" t="s">
        <v>600</v>
      </c>
      <c r="H21352" s="101">
        <v>1961.12</v>
      </c>
      <c r="I21352">
        <v>150.03</v>
      </c>
      <c r="J21352" s="8">
        <v>41242</v>
      </c>
      <c r="K21352" t="s">
        <v>148</v>
      </c>
      <c r="L21352" t="s">
        <v>149</v>
      </c>
      <c r="M21352">
        <v>50989.120000000003</v>
      </c>
      <c r="N21352" t="s">
        <v>1596</v>
      </c>
      <c r="O21352" s="100">
        <v>2012</v>
      </c>
    </row>
    <row r="21353" spans="1:15" x14ac:dyDescent="0.25">
      <c r="A21353">
        <v>6</v>
      </c>
      <c r="B21353" t="s">
        <v>905</v>
      </c>
      <c r="C21353">
        <v>3</v>
      </c>
      <c r="D21353" t="s">
        <v>596</v>
      </c>
      <c r="E21353" t="s">
        <v>955</v>
      </c>
      <c r="F21353">
        <v>13058</v>
      </c>
      <c r="G21353" t="s">
        <v>600</v>
      </c>
      <c r="H21353" s="101">
        <v>2000</v>
      </c>
      <c r="I21353">
        <v>153</v>
      </c>
      <c r="J21353" s="8">
        <v>41242</v>
      </c>
      <c r="K21353" t="s">
        <v>148</v>
      </c>
      <c r="L21353" t="s">
        <v>149</v>
      </c>
      <c r="M21353">
        <v>52000</v>
      </c>
      <c r="N21353" t="s">
        <v>1596</v>
      </c>
      <c r="O21353" s="100">
        <v>2012</v>
      </c>
    </row>
    <row r="21354" spans="1:15" x14ac:dyDescent="0.25">
      <c r="A21354">
        <v>6</v>
      </c>
      <c r="B21354" t="s">
        <v>905</v>
      </c>
      <c r="C21354">
        <v>3</v>
      </c>
      <c r="D21354" t="s">
        <v>596</v>
      </c>
      <c r="E21354" t="s">
        <v>909</v>
      </c>
      <c r="F21354">
        <v>12116</v>
      </c>
      <c r="G21354" t="s">
        <v>600</v>
      </c>
      <c r="H21354" s="101">
        <v>1575.9</v>
      </c>
      <c r="I21354">
        <v>118.22</v>
      </c>
      <c r="J21354" s="8">
        <v>41242</v>
      </c>
      <c r="K21354" t="s">
        <v>148</v>
      </c>
      <c r="L21354" t="s">
        <v>151</v>
      </c>
      <c r="M21354">
        <v>40973.4</v>
      </c>
      <c r="N21354" t="s">
        <v>1596</v>
      </c>
      <c r="O21354" s="100">
        <v>2012</v>
      </c>
    </row>
    <row r="21355" spans="1:15" x14ac:dyDescent="0.25">
      <c r="A21355">
        <v>6</v>
      </c>
      <c r="B21355" t="s">
        <v>905</v>
      </c>
      <c r="C21355">
        <v>3</v>
      </c>
      <c r="D21355" t="s">
        <v>596</v>
      </c>
      <c r="E21355" t="s">
        <v>910</v>
      </c>
      <c r="F21355">
        <v>11024</v>
      </c>
      <c r="G21355" t="s">
        <v>600</v>
      </c>
      <c r="H21355" s="101">
        <v>1187.2</v>
      </c>
      <c r="I21355">
        <v>90.82</v>
      </c>
      <c r="J21355" s="8">
        <v>41242</v>
      </c>
      <c r="K21355" t="s">
        <v>148</v>
      </c>
      <c r="L21355" t="s">
        <v>149</v>
      </c>
      <c r="M21355">
        <v>30867.200000000001</v>
      </c>
      <c r="N21355" t="s">
        <v>1596</v>
      </c>
      <c r="O21355" s="100">
        <v>2012</v>
      </c>
    </row>
    <row r="21356" spans="1:15" x14ac:dyDescent="0.25">
      <c r="A21356">
        <v>6</v>
      </c>
      <c r="B21356" t="s">
        <v>905</v>
      </c>
      <c r="C21356">
        <v>33</v>
      </c>
      <c r="D21356" t="s">
        <v>913</v>
      </c>
      <c r="E21356" t="s">
        <v>914</v>
      </c>
      <c r="F21356">
        <v>11172</v>
      </c>
      <c r="G21356" t="s">
        <v>268</v>
      </c>
      <c r="H21356" s="101">
        <v>1623.18</v>
      </c>
      <c r="I21356">
        <v>124.18</v>
      </c>
      <c r="J21356" s="8">
        <v>41242</v>
      </c>
      <c r="K21356" t="s">
        <v>148</v>
      </c>
      <c r="L21356" t="s">
        <v>151</v>
      </c>
      <c r="M21356">
        <v>42202.68</v>
      </c>
      <c r="N21356" t="s">
        <v>1596</v>
      </c>
      <c r="O21356" s="100">
        <v>2012</v>
      </c>
    </row>
    <row r="21357" spans="1:15" x14ac:dyDescent="0.25">
      <c r="A21357">
        <v>6</v>
      </c>
      <c r="B21357" t="s">
        <v>905</v>
      </c>
      <c r="C21357">
        <v>33</v>
      </c>
      <c r="D21357" t="s">
        <v>913</v>
      </c>
      <c r="E21357" t="s">
        <v>1306</v>
      </c>
      <c r="F21357">
        <v>11370</v>
      </c>
      <c r="G21357" t="s">
        <v>268</v>
      </c>
      <c r="H21357">
        <v>835.94</v>
      </c>
      <c r="I21357">
        <v>63.95</v>
      </c>
      <c r="J21357" s="8">
        <v>41242</v>
      </c>
      <c r="K21357" t="s">
        <v>148</v>
      </c>
      <c r="L21357" t="s">
        <v>149</v>
      </c>
      <c r="M21357">
        <v>21734.44</v>
      </c>
      <c r="N21357" t="s">
        <v>1596</v>
      </c>
      <c r="O21357" s="100">
        <v>2012</v>
      </c>
    </row>
    <row r="21358" spans="1:15" x14ac:dyDescent="0.25">
      <c r="A21358">
        <v>6</v>
      </c>
      <c r="B21358" t="s">
        <v>905</v>
      </c>
      <c r="C21358">
        <v>37</v>
      </c>
      <c r="D21358" t="s">
        <v>273</v>
      </c>
      <c r="E21358" t="s">
        <v>917</v>
      </c>
      <c r="F21358">
        <v>11118</v>
      </c>
      <c r="G21358" t="s">
        <v>276</v>
      </c>
      <c r="H21358">
        <v>36</v>
      </c>
      <c r="I21358">
        <v>5.2</v>
      </c>
      <c r="J21358" s="8">
        <v>41242</v>
      </c>
      <c r="K21358" t="s">
        <v>526</v>
      </c>
      <c r="L21358" t="s">
        <v>149</v>
      </c>
      <c r="M21358">
        <v>936</v>
      </c>
      <c r="N21358" t="s">
        <v>1596</v>
      </c>
      <c r="O21358" s="100">
        <v>2012</v>
      </c>
    </row>
    <row r="21359" spans="1:15" x14ac:dyDescent="0.25">
      <c r="A21359">
        <v>6</v>
      </c>
      <c r="B21359" t="s">
        <v>905</v>
      </c>
      <c r="C21359">
        <v>60</v>
      </c>
      <c r="D21359" t="s">
        <v>806</v>
      </c>
      <c r="E21359" t="s">
        <v>918</v>
      </c>
      <c r="F21359">
        <v>11628</v>
      </c>
      <c r="G21359" t="s">
        <v>808</v>
      </c>
      <c r="H21359" s="101">
        <v>1591.35</v>
      </c>
      <c r="I21359">
        <v>121.73</v>
      </c>
      <c r="J21359" s="8">
        <v>41242</v>
      </c>
      <c r="K21359" t="s">
        <v>148</v>
      </c>
      <c r="L21359" t="s">
        <v>151</v>
      </c>
      <c r="M21359">
        <v>41375.1</v>
      </c>
      <c r="N21359" t="s">
        <v>1596</v>
      </c>
      <c r="O21359" s="100">
        <v>2012</v>
      </c>
    </row>
    <row r="21360" spans="1:15" x14ac:dyDescent="0.25">
      <c r="A21360">
        <v>6</v>
      </c>
      <c r="B21360" t="s">
        <v>905</v>
      </c>
      <c r="C21360">
        <v>60</v>
      </c>
      <c r="D21360" t="s">
        <v>806</v>
      </c>
      <c r="E21360" t="s">
        <v>1308</v>
      </c>
      <c r="F21360">
        <v>11651</v>
      </c>
      <c r="G21360" t="s">
        <v>808</v>
      </c>
      <c r="H21360">
        <v>975.45</v>
      </c>
      <c r="I21360">
        <v>74.62</v>
      </c>
      <c r="J21360" s="8">
        <v>41242</v>
      </c>
      <c r="K21360" t="s">
        <v>148</v>
      </c>
      <c r="L21360" t="s">
        <v>149</v>
      </c>
      <c r="M21360">
        <v>25361.7</v>
      </c>
      <c r="N21360" t="s">
        <v>1596</v>
      </c>
      <c r="O21360" s="100">
        <v>2012</v>
      </c>
    </row>
    <row r="21361" spans="1:15" x14ac:dyDescent="0.25">
      <c r="A21361">
        <v>6</v>
      </c>
      <c r="B21361" t="s">
        <v>905</v>
      </c>
      <c r="C21361">
        <v>72</v>
      </c>
      <c r="D21361" t="s">
        <v>305</v>
      </c>
      <c r="E21361" t="s">
        <v>919</v>
      </c>
      <c r="F21361">
        <v>12881</v>
      </c>
      <c r="G21361" t="s">
        <v>307</v>
      </c>
      <c r="H21361" s="101">
        <v>1545</v>
      </c>
      <c r="I21361">
        <v>112.99</v>
      </c>
      <c r="J21361" s="8">
        <v>41242</v>
      </c>
      <c r="K21361" t="s">
        <v>148</v>
      </c>
      <c r="L21361" t="s">
        <v>151</v>
      </c>
      <c r="M21361">
        <v>40170</v>
      </c>
      <c r="N21361" t="s">
        <v>1596</v>
      </c>
      <c r="O21361" s="100">
        <v>2012</v>
      </c>
    </row>
    <row r="21362" spans="1:15" x14ac:dyDescent="0.25">
      <c r="A21362">
        <v>6</v>
      </c>
      <c r="B21362" t="s">
        <v>905</v>
      </c>
      <c r="C21362">
        <v>72</v>
      </c>
      <c r="D21362" t="s">
        <v>305</v>
      </c>
      <c r="E21362" t="s">
        <v>1367</v>
      </c>
      <c r="F21362">
        <v>13082</v>
      </c>
      <c r="G21362" t="s">
        <v>307</v>
      </c>
      <c r="H21362">
        <v>461.12</v>
      </c>
      <c r="I21362">
        <v>35.28</v>
      </c>
      <c r="J21362" s="8">
        <v>41242</v>
      </c>
      <c r="K21362" t="s">
        <v>148</v>
      </c>
      <c r="L21362" t="s">
        <v>149</v>
      </c>
      <c r="M21362">
        <v>11989.12</v>
      </c>
      <c r="N21362" t="s">
        <v>1596</v>
      </c>
      <c r="O21362" s="100">
        <v>2012</v>
      </c>
    </row>
    <row r="21363" spans="1:15" x14ac:dyDescent="0.25">
      <c r="A21363">
        <v>6</v>
      </c>
      <c r="B21363" t="s">
        <v>905</v>
      </c>
      <c r="C21363">
        <v>72</v>
      </c>
      <c r="D21363" t="s">
        <v>305</v>
      </c>
      <c r="E21363" t="s">
        <v>1309</v>
      </c>
      <c r="F21363">
        <v>12096</v>
      </c>
      <c r="G21363" t="s">
        <v>307</v>
      </c>
      <c r="H21363" s="101">
        <v>1575.9</v>
      </c>
      <c r="I21363">
        <v>120.56</v>
      </c>
      <c r="J21363" s="8">
        <v>41242</v>
      </c>
      <c r="K21363" t="s">
        <v>148</v>
      </c>
      <c r="L21363" t="s">
        <v>149</v>
      </c>
      <c r="M21363">
        <v>40973.4</v>
      </c>
      <c r="N21363" t="s">
        <v>1596</v>
      </c>
      <c r="O21363" s="100">
        <v>2012</v>
      </c>
    </row>
    <row r="21364" spans="1:15" x14ac:dyDescent="0.25">
      <c r="A21364">
        <v>6</v>
      </c>
      <c r="B21364" t="s">
        <v>905</v>
      </c>
      <c r="C21364">
        <v>72</v>
      </c>
      <c r="D21364" t="s">
        <v>305</v>
      </c>
      <c r="E21364" t="s">
        <v>920</v>
      </c>
      <c r="F21364">
        <v>11857</v>
      </c>
      <c r="G21364" t="s">
        <v>307</v>
      </c>
      <c r="H21364" s="101">
        <v>1500</v>
      </c>
      <c r="I21364">
        <v>114.75</v>
      </c>
      <c r="J21364" s="8">
        <v>41242</v>
      </c>
      <c r="K21364" t="s">
        <v>148</v>
      </c>
      <c r="L21364" t="s">
        <v>151</v>
      </c>
      <c r="M21364">
        <v>39000</v>
      </c>
      <c r="N21364" t="s">
        <v>1596</v>
      </c>
      <c r="O21364" s="100">
        <v>2012</v>
      </c>
    </row>
    <row r="21365" spans="1:15" x14ac:dyDescent="0.25">
      <c r="A21365">
        <v>6</v>
      </c>
      <c r="B21365" t="s">
        <v>905</v>
      </c>
      <c r="C21365">
        <v>72</v>
      </c>
      <c r="D21365" t="s">
        <v>305</v>
      </c>
      <c r="E21365" t="s">
        <v>952</v>
      </c>
      <c r="F21365">
        <v>13329</v>
      </c>
      <c r="G21365" t="s">
        <v>307</v>
      </c>
      <c r="H21365">
        <v>500</v>
      </c>
      <c r="I21365">
        <v>38.25</v>
      </c>
      <c r="J21365" s="8">
        <v>41242</v>
      </c>
      <c r="K21365" t="s">
        <v>148</v>
      </c>
      <c r="L21365" t="s">
        <v>149</v>
      </c>
      <c r="M21365">
        <v>13000</v>
      </c>
      <c r="N21365" t="s">
        <v>1596</v>
      </c>
      <c r="O21365" s="100">
        <v>2012</v>
      </c>
    </row>
    <row r="21366" spans="1:15" x14ac:dyDescent="0.25">
      <c r="A21366">
        <v>6</v>
      </c>
      <c r="B21366" t="s">
        <v>905</v>
      </c>
      <c r="C21366">
        <v>72</v>
      </c>
      <c r="D21366" t="s">
        <v>305</v>
      </c>
      <c r="E21366" t="s">
        <v>912</v>
      </c>
      <c r="F21366">
        <v>11831</v>
      </c>
      <c r="G21366" t="s">
        <v>307</v>
      </c>
      <c r="H21366" s="101">
        <v>1639.09</v>
      </c>
      <c r="I21366">
        <v>125.39</v>
      </c>
      <c r="J21366" s="8">
        <v>41242</v>
      </c>
      <c r="K21366" t="s">
        <v>148</v>
      </c>
      <c r="L21366" t="s">
        <v>151</v>
      </c>
      <c r="M21366">
        <v>42616.34</v>
      </c>
      <c r="N21366" t="s">
        <v>1596</v>
      </c>
      <c r="O21366" s="100">
        <v>2012</v>
      </c>
    </row>
    <row r="21367" spans="1:15" x14ac:dyDescent="0.25">
      <c r="A21367">
        <v>6</v>
      </c>
      <c r="B21367" t="s">
        <v>905</v>
      </c>
      <c r="C21367">
        <v>72</v>
      </c>
      <c r="D21367" t="s">
        <v>305</v>
      </c>
      <c r="E21367" t="s">
        <v>1369</v>
      </c>
      <c r="F21367">
        <v>10783</v>
      </c>
      <c r="G21367" t="s">
        <v>307</v>
      </c>
      <c r="H21367">
        <v>508.64</v>
      </c>
      <c r="I21367">
        <v>38.92</v>
      </c>
      <c r="J21367" s="8">
        <v>41242</v>
      </c>
      <c r="K21367" t="s">
        <v>148</v>
      </c>
      <c r="L21367" t="s">
        <v>149</v>
      </c>
      <c r="M21367">
        <v>13224.64</v>
      </c>
      <c r="N21367" t="s">
        <v>1596</v>
      </c>
      <c r="O21367" s="100">
        <v>2012</v>
      </c>
    </row>
    <row r="21368" spans="1:15" x14ac:dyDescent="0.25">
      <c r="A21368">
        <v>6</v>
      </c>
      <c r="B21368" t="s">
        <v>905</v>
      </c>
      <c r="C21368">
        <v>72</v>
      </c>
      <c r="D21368" t="s">
        <v>305</v>
      </c>
      <c r="E21368" t="s">
        <v>921</v>
      </c>
      <c r="F21368">
        <v>10809</v>
      </c>
      <c r="G21368" t="s">
        <v>307</v>
      </c>
      <c r="H21368">
        <v>474.88</v>
      </c>
      <c r="I21368">
        <v>36.33</v>
      </c>
      <c r="J21368" s="8">
        <v>41242</v>
      </c>
      <c r="K21368" t="s">
        <v>148</v>
      </c>
      <c r="L21368" t="s">
        <v>149</v>
      </c>
      <c r="M21368">
        <v>12346.88</v>
      </c>
      <c r="N21368" t="s">
        <v>1596</v>
      </c>
      <c r="O21368" s="100">
        <v>2012</v>
      </c>
    </row>
    <row r="21369" spans="1:15" x14ac:dyDescent="0.25">
      <c r="A21369">
        <v>6</v>
      </c>
      <c r="B21369" t="s">
        <v>905</v>
      </c>
      <c r="C21369">
        <v>72</v>
      </c>
      <c r="D21369" t="s">
        <v>305</v>
      </c>
      <c r="E21369" t="s">
        <v>1435</v>
      </c>
      <c r="F21369">
        <v>10789</v>
      </c>
      <c r="G21369" t="s">
        <v>307</v>
      </c>
      <c r="H21369">
        <v>474.88</v>
      </c>
      <c r="I21369">
        <v>36.33</v>
      </c>
      <c r="J21369" s="8">
        <v>41242</v>
      </c>
      <c r="K21369" t="s">
        <v>148</v>
      </c>
      <c r="L21369" t="s">
        <v>149</v>
      </c>
      <c r="M21369">
        <v>12346.88</v>
      </c>
      <c r="N21369" t="s">
        <v>1596</v>
      </c>
      <c r="O21369" s="100">
        <v>2012</v>
      </c>
    </row>
    <row r="21370" spans="1:15" x14ac:dyDescent="0.25">
      <c r="A21370">
        <v>6</v>
      </c>
      <c r="B21370" t="s">
        <v>905</v>
      </c>
      <c r="C21370">
        <v>72</v>
      </c>
      <c r="D21370" t="s">
        <v>305</v>
      </c>
      <c r="E21370" t="s">
        <v>1307</v>
      </c>
      <c r="F21370">
        <v>11460</v>
      </c>
      <c r="G21370" t="s">
        <v>307</v>
      </c>
      <c r="H21370" s="101">
        <v>1950.9</v>
      </c>
      <c r="I21370">
        <v>149.25</v>
      </c>
      <c r="J21370" s="8">
        <v>41242</v>
      </c>
      <c r="K21370" t="s">
        <v>148</v>
      </c>
      <c r="L21370" t="s">
        <v>149</v>
      </c>
      <c r="M21370">
        <v>50723.4</v>
      </c>
      <c r="N21370" t="s">
        <v>1596</v>
      </c>
      <c r="O21370" s="100">
        <v>2012</v>
      </c>
    </row>
    <row r="21371" spans="1:15" x14ac:dyDescent="0.25">
      <c r="A21371">
        <v>6</v>
      </c>
      <c r="B21371" t="s">
        <v>905</v>
      </c>
      <c r="C21371">
        <v>77</v>
      </c>
      <c r="D21371" t="s">
        <v>1378</v>
      </c>
      <c r="E21371" t="s">
        <v>416</v>
      </c>
      <c r="F21371">
        <v>12838</v>
      </c>
      <c r="G21371" t="s">
        <v>646</v>
      </c>
      <c r="H21371">
        <v>476</v>
      </c>
      <c r="I21371">
        <v>36.409999999999997</v>
      </c>
      <c r="J21371" s="8">
        <v>41242</v>
      </c>
      <c r="K21371" t="s">
        <v>148</v>
      </c>
      <c r="L21371" t="s">
        <v>149</v>
      </c>
      <c r="M21371">
        <v>12376</v>
      </c>
      <c r="N21371" t="s">
        <v>1597</v>
      </c>
      <c r="O21371" s="100">
        <v>2012</v>
      </c>
    </row>
    <row r="21372" spans="1:15" x14ac:dyDescent="0.25">
      <c r="A21372">
        <v>6</v>
      </c>
      <c r="B21372" t="s">
        <v>905</v>
      </c>
      <c r="C21372">
        <v>79</v>
      </c>
      <c r="D21372" t="s">
        <v>340</v>
      </c>
      <c r="E21372" t="s">
        <v>933</v>
      </c>
      <c r="F21372">
        <v>12637</v>
      </c>
      <c r="G21372" t="s">
        <v>931</v>
      </c>
      <c r="H21372" s="101">
        <v>1777.6</v>
      </c>
      <c r="I21372">
        <v>129.32</v>
      </c>
      <c r="J21372" s="8">
        <v>41242</v>
      </c>
      <c r="K21372" t="s">
        <v>148</v>
      </c>
      <c r="L21372" t="s">
        <v>151</v>
      </c>
      <c r="M21372">
        <v>46217.599999999999</v>
      </c>
      <c r="N21372" t="s">
        <v>1597</v>
      </c>
      <c r="O21372" s="100">
        <v>2012</v>
      </c>
    </row>
    <row r="21373" spans="1:15" x14ac:dyDescent="0.25">
      <c r="A21373">
        <v>6</v>
      </c>
      <c r="B21373" t="s">
        <v>905</v>
      </c>
      <c r="C21373">
        <v>79</v>
      </c>
      <c r="D21373" t="s">
        <v>340</v>
      </c>
      <c r="E21373" t="s">
        <v>923</v>
      </c>
      <c r="F21373">
        <v>13231</v>
      </c>
      <c r="G21373" t="s">
        <v>931</v>
      </c>
      <c r="H21373" s="101">
        <v>1664</v>
      </c>
      <c r="I21373">
        <v>127.3</v>
      </c>
      <c r="J21373" s="8">
        <v>41242</v>
      </c>
      <c r="K21373" t="s">
        <v>148</v>
      </c>
      <c r="L21373" t="s">
        <v>151</v>
      </c>
      <c r="M21373">
        <v>43264</v>
      </c>
      <c r="N21373" t="s">
        <v>1597</v>
      </c>
      <c r="O21373" s="100">
        <v>2012</v>
      </c>
    </row>
    <row r="21374" spans="1:15" x14ac:dyDescent="0.25">
      <c r="A21374">
        <v>6</v>
      </c>
      <c r="B21374" t="s">
        <v>905</v>
      </c>
      <c r="C21374">
        <v>79</v>
      </c>
      <c r="D21374" t="s">
        <v>340</v>
      </c>
      <c r="E21374" t="s">
        <v>924</v>
      </c>
      <c r="F21374">
        <v>13385</v>
      </c>
      <c r="G21374" t="s">
        <v>931</v>
      </c>
      <c r="H21374" s="101">
        <v>1830.4</v>
      </c>
      <c r="I21374">
        <v>134.5</v>
      </c>
      <c r="J21374" s="8">
        <v>41242</v>
      </c>
      <c r="K21374" t="s">
        <v>148</v>
      </c>
      <c r="L21374" t="s">
        <v>151</v>
      </c>
      <c r="M21374">
        <v>47590.400000000001</v>
      </c>
      <c r="N21374" t="s">
        <v>1597</v>
      </c>
      <c r="O21374" s="100">
        <v>2012</v>
      </c>
    </row>
    <row r="21375" spans="1:15" x14ac:dyDescent="0.25">
      <c r="A21375">
        <v>6</v>
      </c>
      <c r="B21375" t="s">
        <v>905</v>
      </c>
      <c r="C21375">
        <v>79</v>
      </c>
      <c r="D21375" t="s">
        <v>340</v>
      </c>
      <c r="E21375" t="s">
        <v>1085</v>
      </c>
      <c r="F21375">
        <v>12879</v>
      </c>
      <c r="G21375" t="s">
        <v>931</v>
      </c>
      <c r="H21375" s="101">
        <v>1760</v>
      </c>
      <c r="I21375">
        <v>134.63999999999999</v>
      </c>
      <c r="J21375" s="8">
        <v>41242</v>
      </c>
      <c r="K21375" t="s">
        <v>148</v>
      </c>
      <c r="L21375" t="s">
        <v>151</v>
      </c>
      <c r="M21375">
        <v>45760</v>
      </c>
      <c r="N21375" t="s">
        <v>1597</v>
      </c>
      <c r="O21375" s="100">
        <v>2012</v>
      </c>
    </row>
    <row r="21376" spans="1:15" x14ac:dyDescent="0.25">
      <c r="A21376">
        <v>6</v>
      </c>
      <c r="B21376" t="s">
        <v>905</v>
      </c>
      <c r="C21376">
        <v>80</v>
      </c>
      <c r="D21376" t="s">
        <v>348</v>
      </c>
      <c r="E21376" t="s">
        <v>928</v>
      </c>
      <c r="F21376">
        <v>11222</v>
      </c>
      <c r="G21376" t="s">
        <v>357</v>
      </c>
      <c r="H21376" s="101">
        <v>1712.36</v>
      </c>
      <c r="I21376">
        <v>125.18</v>
      </c>
      <c r="J21376" s="8">
        <v>41242</v>
      </c>
      <c r="K21376" t="s">
        <v>148</v>
      </c>
      <c r="L21376" t="s">
        <v>151</v>
      </c>
      <c r="M21376">
        <v>44521.36</v>
      </c>
      <c r="N21376" t="s">
        <v>1597</v>
      </c>
      <c r="O21376" s="100">
        <v>2012</v>
      </c>
    </row>
    <row r="21377" spans="1:15" x14ac:dyDescent="0.25">
      <c r="A21377">
        <v>6</v>
      </c>
      <c r="B21377" t="s">
        <v>905</v>
      </c>
      <c r="C21377">
        <v>80</v>
      </c>
      <c r="D21377" t="s">
        <v>348</v>
      </c>
      <c r="E21377" t="s">
        <v>925</v>
      </c>
      <c r="F21377">
        <v>12077</v>
      </c>
      <c r="G21377" t="s">
        <v>174</v>
      </c>
      <c r="H21377" s="101">
        <v>1555.2</v>
      </c>
      <c r="I21377">
        <v>108.3</v>
      </c>
      <c r="J21377" s="8">
        <v>41242</v>
      </c>
      <c r="K21377" t="s">
        <v>148</v>
      </c>
      <c r="L21377" t="s">
        <v>151</v>
      </c>
      <c r="M21377">
        <v>40435.199999999997</v>
      </c>
      <c r="N21377" t="s">
        <v>1597</v>
      </c>
      <c r="O21377" s="100">
        <v>2012</v>
      </c>
    </row>
    <row r="21378" spans="1:15" x14ac:dyDescent="0.25">
      <c r="A21378">
        <v>6</v>
      </c>
      <c r="B21378" t="s">
        <v>905</v>
      </c>
      <c r="C21378">
        <v>85</v>
      </c>
      <c r="D21378" t="s">
        <v>381</v>
      </c>
      <c r="E21378" t="s">
        <v>1436</v>
      </c>
      <c r="F21378">
        <v>13631</v>
      </c>
      <c r="G21378" t="s">
        <v>383</v>
      </c>
      <c r="H21378" s="101">
        <v>1556.25</v>
      </c>
      <c r="I21378">
        <v>119.06</v>
      </c>
      <c r="J21378" s="8">
        <v>41242</v>
      </c>
      <c r="K21378" t="s">
        <v>148</v>
      </c>
      <c r="L21378" t="s">
        <v>151</v>
      </c>
      <c r="M21378">
        <v>40462.5</v>
      </c>
      <c r="N21378" t="s">
        <v>1597</v>
      </c>
      <c r="O21378" s="100">
        <v>2012</v>
      </c>
    </row>
    <row r="21379" spans="1:15" x14ac:dyDescent="0.25">
      <c r="A21379">
        <v>6</v>
      </c>
      <c r="B21379" t="s">
        <v>905</v>
      </c>
      <c r="C21379">
        <v>85</v>
      </c>
      <c r="D21379" t="s">
        <v>381</v>
      </c>
      <c r="E21379" t="s">
        <v>1507</v>
      </c>
      <c r="F21379">
        <v>13682</v>
      </c>
      <c r="G21379" t="s">
        <v>383</v>
      </c>
      <c r="H21379" s="101">
        <v>1542.19</v>
      </c>
      <c r="I21379">
        <v>112.16</v>
      </c>
      <c r="J21379" s="8">
        <v>41242</v>
      </c>
      <c r="K21379" t="s">
        <v>148</v>
      </c>
      <c r="L21379" t="s">
        <v>151</v>
      </c>
      <c r="M21379">
        <v>40096.94</v>
      </c>
      <c r="N21379" t="s">
        <v>1597</v>
      </c>
      <c r="O21379" s="100">
        <v>2012</v>
      </c>
    </row>
    <row r="21380" spans="1:15" x14ac:dyDescent="0.25">
      <c r="A21380">
        <v>6</v>
      </c>
      <c r="B21380" t="s">
        <v>905</v>
      </c>
      <c r="C21380">
        <v>85</v>
      </c>
      <c r="D21380" t="s">
        <v>381</v>
      </c>
      <c r="E21380" t="s">
        <v>935</v>
      </c>
      <c r="F21380">
        <v>13184</v>
      </c>
      <c r="G21380" t="s">
        <v>383</v>
      </c>
      <c r="H21380" s="101">
        <v>1994</v>
      </c>
      <c r="I21380">
        <v>146.46</v>
      </c>
      <c r="J21380" s="8">
        <v>41242</v>
      </c>
      <c r="K21380" t="s">
        <v>148</v>
      </c>
      <c r="L21380" t="s">
        <v>151</v>
      </c>
      <c r="M21380">
        <v>51844</v>
      </c>
      <c r="N21380" t="s">
        <v>1597</v>
      </c>
      <c r="O21380" s="100">
        <v>2012</v>
      </c>
    </row>
    <row r="21381" spans="1:15" x14ac:dyDescent="0.25">
      <c r="A21381">
        <v>6</v>
      </c>
      <c r="B21381" t="s">
        <v>905</v>
      </c>
      <c r="C21381">
        <v>85</v>
      </c>
      <c r="D21381" t="s">
        <v>381</v>
      </c>
      <c r="E21381" t="s">
        <v>1558</v>
      </c>
      <c r="F21381">
        <v>13735</v>
      </c>
      <c r="G21381" t="s">
        <v>383</v>
      </c>
      <c r="H21381" s="101">
        <v>1467</v>
      </c>
      <c r="I21381">
        <v>147.58000000000001</v>
      </c>
      <c r="J21381" s="8">
        <v>41242</v>
      </c>
      <c r="K21381" t="s">
        <v>148</v>
      </c>
      <c r="L21381" t="s">
        <v>151</v>
      </c>
      <c r="M21381">
        <v>38142</v>
      </c>
      <c r="N21381" t="s">
        <v>1597</v>
      </c>
      <c r="O21381" s="100">
        <v>2012</v>
      </c>
    </row>
    <row r="21382" spans="1:15" x14ac:dyDescent="0.25">
      <c r="A21382">
        <v>6</v>
      </c>
      <c r="B21382" t="s">
        <v>905</v>
      </c>
      <c r="C21382">
        <v>85</v>
      </c>
      <c r="D21382" t="s">
        <v>381</v>
      </c>
      <c r="E21382" t="s">
        <v>937</v>
      </c>
      <c r="F21382">
        <v>13504</v>
      </c>
      <c r="G21382" t="s">
        <v>375</v>
      </c>
      <c r="H21382" s="101">
        <v>2746.35</v>
      </c>
      <c r="I21382">
        <v>210.09</v>
      </c>
      <c r="J21382" s="8">
        <v>41242</v>
      </c>
      <c r="K21382" t="s">
        <v>148</v>
      </c>
      <c r="L21382" t="s">
        <v>151</v>
      </c>
      <c r="M21382">
        <v>71405.100000000006</v>
      </c>
      <c r="N21382" t="s">
        <v>1597</v>
      </c>
      <c r="O21382" s="100">
        <v>2012</v>
      </c>
    </row>
    <row r="21383" spans="1:15" x14ac:dyDescent="0.25">
      <c r="A21383">
        <v>6</v>
      </c>
      <c r="B21383" t="s">
        <v>905</v>
      </c>
      <c r="C21383">
        <v>86</v>
      </c>
      <c r="D21383" t="s">
        <v>393</v>
      </c>
      <c r="E21383" t="s">
        <v>941</v>
      </c>
      <c r="F21383">
        <v>12118</v>
      </c>
      <c r="G21383" t="s">
        <v>400</v>
      </c>
      <c r="H21383" s="101">
        <v>1410.05</v>
      </c>
      <c r="I21383">
        <v>102.05</v>
      </c>
      <c r="J21383" s="8">
        <v>41242</v>
      </c>
      <c r="K21383" t="s">
        <v>148</v>
      </c>
      <c r="L21383" t="s">
        <v>151</v>
      </c>
      <c r="M21383">
        <v>36661.300000000003</v>
      </c>
      <c r="N21383" t="s">
        <v>1597</v>
      </c>
      <c r="O21383" s="100">
        <v>2012</v>
      </c>
    </row>
    <row r="21384" spans="1:15" x14ac:dyDescent="0.25">
      <c r="A21384">
        <v>6</v>
      </c>
      <c r="B21384" t="s">
        <v>905</v>
      </c>
      <c r="C21384">
        <v>92</v>
      </c>
      <c r="D21384" t="s">
        <v>407</v>
      </c>
      <c r="E21384" t="s">
        <v>945</v>
      </c>
      <c r="F21384">
        <v>12901</v>
      </c>
      <c r="G21384" t="s">
        <v>411</v>
      </c>
      <c r="H21384" s="101">
        <v>1528</v>
      </c>
      <c r="I21384">
        <v>111.07</v>
      </c>
      <c r="J21384" s="8">
        <v>41242</v>
      </c>
      <c r="K21384" t="s">
        <v>148</v>
      </c>
      <c r="L21384" t="s">
        <v>151</v>
      </c>
      <c r="M21384">
        <v>39728</v>
      </c>
      <c r="N21384" t="s">
        <v>1597</v>
      </c>
      <c r="O21384" s="100">
        <v>2012</v>
      </c>
    </row>
    <row r="21385" spans="1:15" x14ac:dyDescent="0.25">
      <c r="A21385">
        <v>6</v>
      </c>
      <c r="B21385" t="s">
        <v>905</v>
      </c>
      <c r="C21385">
        <v>92</v>
      </c>
      <c r="D21385" t="s">
        <v>407</v>
      </c>
      <c r="E21385" t="s">
        <v>946</v>
      </c>
      <c r="F21385">
        <v>11315</v>
      </c>
      <c r="G21385" t="s">
        <v>411</v>
      </c>
      <c r="H21385" s="101">
        <v>1513.6</v>
      </c>
      <c r="I21385">
        <v>109.97</v>
      </c>
      <c r="J21385" s="8">
        <v>41242</v>
      </c>
      <c r="K21385" t="s">
        <v>148</v>
      </c>
      <c r="L21385" t="s">
        <v>151</v>
      </c>
      <c r="M21385">
        <v>39353.599999999999</v>
      </c>
      <c r="N21385" t="s">
        <v>1597</v>
      </c>
      <c r="O21385" s="100">
        <v>2012</v>
      </c>
    </row>
    <row r="21386" spans="1:15" x14ac:dyDescent="0.25">
      <c r="A21386">
        <v>6</v>
      </c>
      <c r="B21386" t="s">
        <v>905</v>
      </c>
      <c r="C21386">
        <v>92</v>
      </c>
      <c r="D21386" t="s">
        <v>407</v>
      </c>
      <c r="E21386" t="s">
        <v>942</v>
      </c>
      <c r="F21386">
        <v>12893</v>
      </c>
      <c r="G21386" t="s">
        <v>417</v>
      </c>
      <c r="H21386" s="101">
        <v>1200</v>
      </c>
      <c r="I21386">
        <v>85.98</v>
      </c>
      <c r="J21386" s="8">
        <v>41242</v>
      </c>
      <c r="K21386" t="s">
        <v>148</v>
      </c>
      <c r="L21386" t="s">
        <v>151</v>
      </c>
      <c r="M21386">
        <v>31200</v>
      </c>
      <c r="N21386" t="s">
        <v>1597</v>
      </c>
      <c r="O21386" s="100">
        <v>2012</v>
      </c>
    </row>
    <row r="21387" spans="1:15" x14ac:dyDescent="0.25">
      <c r="A21387">
        <v>6</v>
      </c>
      <c r="B21387" t="s">
        <v>905</v>
      </c>
      <c r="C21387">
        <v>92</v>
      </c>
      <c r="D21387" t="s">
        <v>407</v>
      </c>
      <c r="E21387" t="s">
        <v>947</v>
      </c>
      <c r="F21387">
        <v>12574</v>
      </c>
      <c r="G21387" t="s">
        <v>411</v>
      </c>
      <c r="H21387" s="101">
        <v>1328</v>
      </c>
      <c r="I21387">
        <v>95.77</v>
      </c>
      <c r="J21387" s="8">
        <v>41242</v>
      </c>
      <c r="K21387" t="s">
        <v>148</v>
      </c>
      <c r="L21387" t="s">
        <v>151</v>
      </c>
      <c r="M21387">
        <v>34528</v>
      </c>
      <c r="N21387" t="s">
        <v>1597</v>
      </c>
      <c r="O21387" s="100">
        <v>2012</v>
      </c>
    </row>
    <row r="21388" spans="1:15" x14ac:dyDescent="0.25">
      <c r="A21388">
        <v>6</v>
      </c>
      <c r="B21388" t="s">
        <v>905</v>
      </c>
      <c r="C21388">
        <v>92</v>
      </c>
      <c r="D21388" t="s">
        <v>407</v>
      </c>
      <c r="E21388" t="s">
        <v>944</v>
      </c>
      <c r="F21388">
        <v>12751</v>
      </c>
      <c r="G21388" t="s">
        <v>417</v>
      </c>
      <c r="H21388" s="101">
        <v>1083.27</v>
      </c>
      <c r="I21388">
        <v>77.05</v>
      </c>
      <c r="J21388" s="8">
        <v>41242</v>
      </c>
      <c r="K21388" t="s">
        <v>148</v>
      </c>
      <c r="L21388" t="s">
        <v>151</v>
      </c>
      <c r="M21388">
        <v>28165.02</v>
      </c>
      <c r="N21388" t="s">
        <v>1597</v>
      </c>
      <c r="O21388" s="100">
        <v>2012</v>
      </c>
    </row>
    <row r="21389" spans="1:15" x14ac:dyDescent="0.25">
      <c r="A21389">
        <v>6</v>
      </c>
      <c r="B21389" t="s">
        <v>905</v>
      </c>
      <c r="C21389">
        <v>93</v>
      </c>
      <c r="D21389" t="s">
        <v>418</v>
      </c>
      <c r="E21389" t="s">
        <v>951</v>
      </c>
      <c r="F21389">
        <v>12712</v>
      </c>
      <c r="G21389" t="s">
        <v>174</v>
      </c>
      <c r="H21389" s="101">
        <v>1514.41</v>
      </c>
      <c r="I21389">
        <v>89.42</v>
      </c>
      <c r="J21389" s="8">
        <v>41242</v>
      </c>
      <c r="K21389" t="s">
        <v>148</v>
      </c>
      <c r="L21389" t="s">
        <v>151</v>
      </c>
      <c r="M21389">
        <v>39374.660000000003</v>
      </c>
      <c r="N21389" t="s">
        <v>1597</v>
      </c>
      <c r="O21389" s="100">
        <v>2012</v>
      </c>
    </row>
    <row r="21390" spans="1:15" x14ac:dyDescent="0.25">
      <c r="A21390">
        <v>6</v>
      </c>
      <c r="B21390" t="s">
        <v>905</v>
      </c>
      <c r="C21390">
        <v>93</v>
      </c>
      <c r="D21390" t="s">
        <v>418</v>
      </c>
      <c r="E21390" t="s">
        <v>1445</v>
      </c>
      <c r="F21390">
        <v>12612</v>
      </c>
      <c r="G21390" t="s">
        <v>422</v>
      </c>
      <c r="H21390" s="101">
        <v>2376.9299999999998</v>
      </c>
      <c r="I21390">
        <v>181.84</v>
      </c>
      <c r="J21390" s="8">
        <v>41242</v>
      </c>
      <c r="K21390" t="s">
        <v>148</v>
      </c>
      <c r="L21390" t="s">
        <v>151</v>
      </c>
      <c r="M21390">
        <v>61800.18</v>
      </c>
      <c r="N21390" t="s">
        <v>1597</v>
      </c>
      <c r="O21390" s="100">
        <v>2012</v>
      </c>
    </row>
    <row r="21391" spans="1:15" x14ac:dyDescent="0.25">
      <c r="A21391">
        <v>6</v>
      </c>
      <c r="B21391" t="s">
        <v>905</v>
      </c>
      <c r="C21391">
        <v>93</v>
      </c>
      <c r="D21391" t="s">
        <v>418</v>
      </c>
      <c r="E21391" t="s">
        <v>922</v>
      </c>
      <c r="F21391">
        <v>12651</v>
      </c>
      <c r="G21391" t="s">
        <v>1506</v>
      </c>
      <c r="H21391" s="101">
        <v>1869.84</v>
      </c>
      <c r="I21391">
        <v>137.84</v>
      </c>
      <c r="J21391" s="8">
        <v>41242</v>
      </c>
      <c r="K21391" t="s">
        <v>148</v>
      </c>
      <c r="L21391" t="s">
        <v>151</v>
      </c>
      <c r="M21391">
        <v>48615.839999999997</v>
      </c>
      <c r="N21391" t="s">
        <v>1597</v>
      </c>
      <c r="O21391" s="100">
        <v>2012</v>
      </c>
    </row>
    <row r="21392" spans="1:15" x14ac:dyDescent="0.25">
      <c r="A21392">
        <v>6</v>
      </c>
      <c r="B21392" t="s">
        <v>905</v>
      </c>
      <c r="C21392">
        <v>93</v>
      </c>
      <c r="D21392" t="s">
        <v>418</v>
      </c>
      <c r="E21392" t="s">
        <v>956</v>
      </c>
      <c r="F21392">
        <v>9954</v>
      </c>
      <c r="G21392" t="s">
        <v>1506</v>
      </c>
      <c r="H21392" s="101">
        <v>1970.67</v>
      </c>
      <c r="I21392">
        <v>148.47</v>
      </c>
      <c r="J21392" s="8">
        <v>41242</v>
      </c>
      <c r="K21392" t="s">
        <v>148</v>
      </c>
      <c r="L21392" t="s">
        <v>151</v>
      </c>
      <c r="M21392">
        <v>51237.42</v>
      </c>
      <c r="N21392" t="s">
        <v>1597</v>
      </c>
      <c r="O21392" s="100">
        <v>2012</v>
      </c>
    </row>
    <row r="21393" spans="1:15" x14ac:dyDescent="0.25">
      <c r="A21393">
        <v>6</v>
      </c>
      <c r="B21393" t="s">
        <v>905</v>
      </c>
      <c r="C21393">
        <v>96</v>
      </c>
      <c r="D21393" t="s">
        <v>431</v>
      </c>
      <c r="E21393" t="s">
        <v>957</v>
      </c>
      <c r="F21393">
        <v>12078</v>
      </c>
      <c r="G21393" t="s">
        <v>433</v>
      </c>
      <c r="H21393" s="101">
        <v>1376</v>
      </c>
      <c r="I21393">
        <v>100.91</v>
      </c>
      <c r="J21393" s="8">
        <v>41242</v>
      </c>
      <c r="K21393" t="s">
        <v>148</v>
      </c>
      <c r="L21393" t="s">
        <v>151</v>
      </c>
      <c r="M21393">
        <v>35776</v>
      </c>
      <c r="N21393" t="s">
        <v>1597</v>
      </c>
      <c r="O21393" s="100">
        <v>2012</v>
      </c>
    </row>
    <row r="21394" spans="1:15" x14ac:dyDescent="0.25">
      <c r="A21394">
        <v>7</v>
      </c>
      <c r="B21394" t="s">
        <v>958</v>
      </c>
      <c r="C21394">
        <v>2</v>
      </c>
      <c r="D21394" t="s">
        <v>959</v>
      </c>
      <c r="E21394" t="s">
        <v>960</v>
      </c>
      <c r="F21394">
        <v>12776</v>
      </c>
      <c r="G21394" t="s">
        <v>750</v>
      </c>
      <c r="H21394" s="101">
        <v>1891.35</v>
      </c>
      <c r="I21394">
        <v>144.68</v>
      </c>
      <c r="J21394" s="8">
        <v>41242</v>
      </c>
      <c r="K21394" t="s">
        <v>148</v>
      </c>
      <c r="L21394" t="s">
        <v>151</v>
      </c>
      <c r="M21394">
        <v>49175.1</v>
      </c>
      <c r="N21394" t="s">
        <v>1596</v>
      </c>
      <c r="O21394" s="100">
        <v>2012</v>
      </c>
    </row>
    <row r="21395" spans="1:15" x14ac:dyDescent="0.25">
      <c r="A21395">
        <v>7</v>
      </c>
      <c r="B21395" t="s">
        <v>958</v>
      </c>
      <c r="C21395">
        <v>2</v>
      </c>
      <c r="D21395" t="s">
        <v>959</v>
      </c>
      <c r="E21395" t="s">
        <v>961</v>
      </c>
      <c r="F21395">
        <v>11271</v>
      </c>
      <c r="G21395" t="s">
        <v>750</v>
      </c>
      <c r="H21395" s="101">
        <v>1737.38</v>
      </c>
      <c r="I21395">
        <v>103.66</v>
      </c>
      <c r="J21395" s="8">
        <v>41242</v>
      </c>
      <c r="K21395" t="s">
        <v>148</v>
      </c>
      <c r="L21395" t="s">
        <v>151</v>
      </c>
      <c r="M21395">
        <v>45171.88</v>
      </c>
      <c r="N21395" t="s">
        <v>1596</v>
      </c>
      <c r="O21395" s="100">
        <v>2012</v>
      </c>
    </row>
    <row r="21396" spans="1:15" x14ac:dyDescent="0.25">
      <c r="A21396">
        <v>7</v>
      </c>
      <c r="B21396" t="s">
        <v>958</v>
      </c>
      <c r="C21396">
        <v>3</v>
      </c>
      <c r="D21396" t="s">
        <v>596</v>
      </c>
      <c r="E21396" t="s">
        <v>963</v>
      </c>
      <c r="F21396">
        <v>11216</v>
      </c>
      <c r="G21396" t="s">
        <v>600</v>
      </c>
      <c r="H21396" s="101">
        <v>1917.32</v>
      </c>
      <c r="I21396">
        <v>141.46</v>
      </c>
      <c r="J21396" s="8">
        <v>41242</v>
      </c>
      <c r="K21396" t="s">
        <v>148</v>
      </c>
      <c r="L21396" t="s">
        <v>151</v>
      </c>
      <c r="M21396">
        <v>49850.32</v>
      </c>
      <c r="N21396" t="s">
        <v>1596</v>
      </c>
      <c r="O21396" s="100">
        <v>2012</v>
      </c>
    </row>
    <row r="21397" spans="1:15" x14ac:dyDescent="0.25">
      <c r="A21397">
        <v>7</v>
      </c>
      <c r="B21397" t="s">
        <v>958</v>
      </c>
      <c r="C21397">
        <v>6</v>
      </c>
      <c r="D21397" t="s">
        <v>162</v>
      </c>
      <c r="E21397" t="s">
        <v>1521</v>
      </c>
      <c r="F21397">
        <v>13696</v>
      </c>
      <c r="G21397" t="s">
        <v>164</v>
      </c>
      <c r="H21397">
        <v>523.13</v>
      </c>
      <c r="I21397">
        <v>40.020000000000003</v>
      </c>
      <c r="J21397" s="8">
        <v>41242</v>
      </c>
      <c r="K21397" t="s">
        <v>148</v>
      </c>
      <c r="L21397" t="s">
        <v>149</v>
      </c>
      <c r="M21397">
        <v>13601.38</v>
      </c>
      <c r="N21397" t="s">
        <v>1596</v>
      </c>
      <c r="O21397" s="100">
        <v>2012</v>
      </c>
    </row>
    <row r="21398" spans="1:15" x14ac:dyDescent="0.25">
      <c r="A21398">
        <v>7</v>
      </c>
      <c r="B21398" t="s">
        <v>958</v>
      </c>
      <c r="C21398">
        <v>6</v>
      </c>
      <c r="D21398" t="s">
        <v>162</v>
      </c>
      <c r="E21398" t="s">
        <v>1481</v>
      </c>
      <c r="F21398">
        <v>12206</v>
      </c>
      <c r="G21398" t="s">
        <v>164</v>
      </c>
      <c r="H21398" s="101">
        <v>1788.37</v>
      </c>
      <c r="I21398">
        <v>130.13999999999999</v>
      </c>
      <c r="J21398" s="8">
        <v>41242</v>
      </c>
      <c r="K21398" t="s">
        <v>148</v>
      </c>
      <c r="L21398" t="s">
        <v>151</v>
      </c>
      <c r="M21398">
        <v>46497.62</v>
      </c>
      <c r="N21398" t="s">
        <v>1596</v>
      </c>
      <c r="O21398" s="100">
        <v>2012</v>
      </c>
    </row>
    <row r="21399" spans="1:15" x14ac:dyDescent="0.25">
      <c r="A21399">
        <v>7</v>
      </c>
      <c r="B21399" t="s">
        <v>958</v>
      </c>
      <c r="C21399">
        <v>6</v>
      </c>
      <c r="D21399" t="s">
        <v>162</v>
      </c>
      <c r="E21399" t="s">
        <v>966</v>
      </c>
      <c r="F21399">
        <v>12644</v>
      </c>
      <c r="G21399" t="s">
        <v>164</v>
      </c>
      <c r="H21399" s="101">
        <v>1591.35</v>
      </c>
      <c r="I21399">
        <v>115.92</v>
      </c>
      <c r="J21399" s="8">
        <v>41242</v>
      </c>
      <c r="K21399" t="s">
        <v>148</v>
      </c>
      <c r="L21399" t="s">
        <v>151</v>
      </c>
      <c r="M21399">
        <v>41375.1</v>
      </c>
      <c r="N21399" t="s">
        <v>1596</v>
      </c>
      <c r="O21399" s="100">
        <v>2012</v>
      </c>
    </row>
    <row r="21400" spans="1:15" x14ac:dyDescent="0.25">
      <c r="A21400">
        <v>7</v>
      </c>
      <c r="B21400" t="s">
        <v>958</v>
      </c>
      <c r="C21400">
        <v>15</v>
      </c>
      <c r="D21400" t="s">
        <v>459</v>
      </c>
      <c r="E21400" t="s">
        <v>969</v>
      </c>
      <c r="F21400">
        <v>12605</v>
      </c>
      <c r="G21400" t="s">
        <v>463</v>
      </c>
      <c r="H21400">
        <v>462.63</v>
      </c>
      <c r="I21400">
        <v>35.39</v>
      </c>
      <c r="J21400" s="8">
        <v>41242</v>
      </c>
      <c r="K21400" t="s">
        <v>148</v>
      </c>
      <c r="L21400" t="s">
        <v>149</v>
      </c>
      <c r="M21400">
        <v>12028.38</v>
      </c>
      <c r="N21400" t="s">
        <v>1596</v>
      </c>
      <c r="O21400" s="100">
        <v>2012</v>
      </c>
    </row>
    <row r="21401" spans="1:15" x14ac:dyDescent="0.25">
      <c r="A21401">
        <v>7</v>
      </c>
      <c r="B21401" t="s">
        <v>958</v>
      </c>
      <c r="C21401">
        <v>15</v>
      </c>
      <c r="D21401" t="s">
        <v>459</v>
      </c>
      <c r="E21401" t="s">
        <v>970</v>
      </c>
      <c r="F21401">
        <v>12655</v>
      </c>
      <c r="G21401" t="s">
        <v>463</v>
      </c>
      <c r="H21401" s="101">
        <v>1639.09</v>
      </c>
      <c r="I21401">
        <v>125.39</v>
      </c>
      <c r="J21401" s="8">
        <v>41242</v>
      </c>
      <c r="K21401" t="s">
        <v>148</v>
      </c>
      <c r="L21401" t="s">
        <v>151</v>
      </c>
      <c r="M21401">
        <v>42616.34</v>
      </c>
      <c r="N21401" t="s">
        <v>1596</v>
      </c>
      <c r="O21401" s="100">
        <v>2012</v>
      </c>
    </row>
    <row r="21402" spans="1:15" x14ac:dyDescent="0.25">
      <c r="A21402">
        <v>7</v>
      </c>
      <c r="B21402" t="s">
        <v>958</v>
      </c>
      <c r="C21402">
        <v>24</v>
      </c>
      <c r="D21402" t="s">
        <v>205</v>
      </c>
      <c r="E21402" t="s">
        <v>1408</v>
      </c>
      <c r="F21402">
        <v>13613</v>
      </c>
      <c r="G21402" t="s">
        <v>207</v>
      </c>
      <c r="H21402">
        <v>343.13</v>
      </c>
      <c r="I21402">
        <v>26.25</v>
      </c>
      <c r="J21402" s="8">
        <v>41242</v>
      </c>
      <c r="K21402" t="s">
        <v>148</v>
      </c>
      <c r="L21402" t="s">
        <v>149</v>
      </c>
      <c r="M21402">
        <v>8921.3799999999992</v>
      </c>
      <c r="N21402" t="s">
        <v>1596</v>
      </c>
      <c r="O21402" s="100">
        <v>2012</v>
      </c>
    </row>
    <row r="21403" spans="1:15" x14ac:dyDescent="0.25">
      <c r="A21403">
        <v>7</v>
      </c>
      <c r="B21403" t="s">
        <v>958</v>
      </c>
      <c r="C21403">
        <v>24</v>
      </c>
      <c r="D21403" t="s">
        <v>205</v>
      </c>
      <c r="E21403" t="s">
        <v>971</v>
      </c>
      <c r="F21403">
        <v>13335</v>
      </c>
      <c r="G21403" t="s">
        <v>207</v>
      </c>
      <c r="H21403" s="101">
        <v>1538.47</v>
      </c>
      <c r="I21403">
        <v>116.11</v>
      </c>
      <c r="J21403" s="8">
        <v>41242</v>
      </c>
      <c r="K21403" t="s">
        <v>148</v>
      </c>
      <c r="L21403" t="s">
        <v>151</v>
      </c>
      <c r="M21403">
        <v>40000.22</v>
      </c>
      <c r="N21403" t="s">
        <v>1596</v>
      </c>
      <c r="O21403" s="100">
        <v>2012</v>
      </c>
    </row>
    <row r="21404" spans="1:15" x14ac:dyDescent="0.25">
      <c r="A21404">
        <v>7</v>
      </c>
      <c r="B21404" t="s">
        <v>958</v>
      </c>
      <c r="C21404">
        <v>24</v>
      </c>
      <c r="D21404" t="s">
        <v>205</v>
      </c>
      <c r="E21404" t="s">
        <v>973</v>
      </c>
      <c r="F21404">
        <v>12401</v>
      </c>
      <c r="G21404" t="s">
        <v>207</v>
      </c>
      <c r="H21404" s="101">
        <v>1671.07</v>
      </c>
      <c r="I21404">
        <v>127.84</v>
      </c>
      <c r="J21404" s="8">
        <v>41242</v>
      </c>
      <c r="K21404" t="s">
        <v>148</v>
      </c>
      <c r="L21404" t="s">
        <v>151</v>
      </c>
      <c r="M21404">
        <v>43447.82</v>
      </c>
      <c r="N21404" t="s">
        <v>1596</v>
      </c>
      <c r="O21404" s="100">
        <v>2012</v>
      </c>
    </row>
    <row r="21405" spans="1:15" x14ac:dyDescent="0.25">
      <c r="A21405">
        <v>7</v>
      </c>
      <c r="B21405" t="s">
        <v>958</v>
      </c>
      <c r="C21405">
        <v>24</v>
      </c>
      <c r="D21405" t="s">
        <v>205</v>
      </c>
      <c r="E21405" t="s">
        <v>1425</v>
      </c>
      <c r="F21405">
        <v>13627</v>
      </c>
      <c r="G21405" t="s">
        <v>207</v>
      </c>
      <c r="H21405">
        <v>877.5</v>
      </c>
      <c r="I21405">
        <v>67.13</v>
      </c>
      <c r="J21405" s="8">
        <v>41242</v>
      </c>
      <c r="K21405" t="s">
        <v>148</v>
      </c>
      <c r="L21405" t="s">
        <v>149</v>
      </c>
      <c r="M21405">
        <v>22815</v>
      </c>
      <c r="N21405" t="s">
        <v>1596</v>
      </c>
      <c r="O21405" s="100">
        <v>2012</v>
      </c>
    </row>
    <row r="21406" spans="1:15" x14ac:dyDescent="0.25">
      <c r="A21406">
        <v>7</v>
      </c>
      <c r="B21406" t="s">
        <v>958</v>
      </c>
      <c r="C21406">
        <v>33</v>
      </c>
      <c r="D21406" t="s">
        <v>913</v>
      </c>
      <c r="E21406" t="s">
        <v>976</v>
      </c>
      <c r="F21406">
        <v>10884</v>
      </c>
      <c r="G21406" t="s">
        <v>268</v>
      </c>
      <c r="H21406" s="101">
        <v>1790.92</v>
      </c>
      <c r="I21406">
        <v>131.13</v>
      </c>
      <c r="J21406" s="8">
        <v>41242</v>
      </c>
      <c r="K21406" t="s">
        <v>148</v>
      </c>
      <c r="L21406" t="s">
        <v>151</v>
      </c>
      <c r="M21406">
        <v>46563.92</v>
      </c>
      <c r="N21406" t="s">
        <v>1596</v>
      </c>
      <c r="O21406" s="100">
        <v>2012</v>
      </c>
    </row>
    <row r="21407" spans="1:15" x14ac:dyDescent="0.25">
      <c r="A21407">
        <v>7</v>
      </c>
      <c r="B21407" t="s">
        <v>958</v>
      </c>
      <c r="C21407">
        <v>46</v>
      </c>
      <c r="D21407" t="s">
        <v>281</v>
      </c>
      <c r="E21407" t="s">
        <v>979</v>
      </c>
      <c r="F21407">
        <v>11198</v>
      </c>
      <c r="G21407" t="s">
        <v>288</v>
      </c>
      <c r="H21407" s="101">
        <v>2299.5100000000002</v>
      </c>
      <c r="I21407">
        <v>175.91</v>
      </c>
      <c r="J21407" s="8">
        <v>41242</v>
      </c>
      <c r="K21407" t="s">
        <v>148</v>
      </c>
      <c r="L21407" t="s">
        <v>151</v>
      </c>
      <c r="M21407">
        <v>59787.26</v>
      </c>
      <c r="N21407" t="s">
        <v>1596</v>
      </c>
      <c r="O21407" s="100">
        <v>2012</v>
      </c>
    </row>
    <row r="21408" spans="1:15" x14ac:dyDescent="0.25">
      <c r="A21408">
        <v>7</v>
      </c>
      <c r="B21408" t="s">
        <v>958</v>
      </c>
      <c r="C21408">
        <v>46</v>
      </c>
      <c r="D21408" t="s">
        <v>281</v>
      </c>
      <c r="E21408" t="s">
        <v>977</v>
      </c>
      <c r="F21408">
        <v>11568</v>
      </c>
      <c r="G21408" t="s">
        <v>283</v>
      </c>
      <c r="H21408">
        <v>745.18</v>
      </c>
      <c r="I21408">
        <v>57.01</v>
      </c>
      <c r="J21408" s="8">
        <v>41242</v>
      </c>
      <c r="K21408" t="s">
        <v>148</v>
      </c>
      <c r="L21408" t="s">
        <v>149</v>
      </c>
      <c r="M21408">
        <v>19374.68</v>
      </c>
      <c r="N21408" t="s">
        <v>1596</v>
      </c>
      <c r="O21408" s="100">
        <v>2012</v>
      </c>
    </row>
    <row r="21409" spans="1:15" x14ac:dyDescent="0.25">
      <c r="A21409">
        <v>7</v>
      </c>
      <c r="B21409" t="s">
        <v>958</v>
      </c>
      <c r="C21409">
        <v>46</v>
      </c>
      <c r="D21409" t="s">
        <v>281</v>
      </c>
      <c r="E21409" t="s">
        <v>1482</v>
      </c>
      <c r="F21409">
        <v>13669</v>
      </c>
      <c r="G21409" t="s">
        <v>283</v>
      </c>
      <c r="H21409">
        <v>112.5</v>
      </c>
      <c r="I21409">
        <v>16.27</v>
      </c>
      <c r="J21409" s="8">
        <v>41242</v>
      </c>
      <c r="K21409" t="s">
        <v>148</v>
      </c>
      <c r="L21409" t="s">
        <v>190</v>
      </c>
      <c r="M21409">
        <v>2925</v>
      </c>
      <c r="N21409" t="s">
        <v>1596</v>
      </c>
      <c r="O21409" s="100">
        <v>2012</v>
      </c>
    </row>
    <row r="21410" spans="1:15" x14ac:dyDescent="0.25">
      <c r="A21410">
        <v>7</v>
      </c>
      <c r="B21410" t="s">
        <v>958</v>
      </c>
      <c r="C21410">
        <v>62</v>
      </c>
      <c r="D21410" t="s">
        <v>296</v>
      </c>
      <c r="E21410" t="s">
        <v>1411</v>
      </c>
      <c r="F21410">
        <v>13611</v>
      </c>
      <c r="G21410" t="s">
        <v>298</v>
      </c>
      <c r="H21410">
        <v>596.25</v>
      </c>
      <c r="I21410">
        <v>45.62</v>
      </c>
      <c r="J21410" s="8">
        <v>41242</v>
      </c>
      <c r="K21410" t="s">
        <v>148</v>
      </c>
      <c r="L21410" t="s">
        <v>149</v>
      </c>
      <c r="M21410">
        <v>15502.5</v>
      </c>
      <c r="N21410" t="s">
        <v>1596</v>
      </c>
      <c r="O21410" s="100">
        <v>2012</v>
      </c>
    </row>
    <row r="21411" spans="1:15" x14ac:dyDescent="0.25">
      <c r="A21411">
        <v>7</v>
      </c>
      <c r="B21411" t="s">
        <v>958</v>
      </c>
      <c r="C21411">
        <v>62</v>
      </c>
      <c r="D21411" t="s">
        <v>296</v>
      </c>
      <c r="E21411" t="s">
        <v>980</v>
      </c>
      <c r="F21411">
        <v>13496</v>
      </c>
      <c r="G21411" t="s">
        <v>298</v>
      </c>
      <c r="H21411" s="101">
        <v>2060</v>
      </c>
      <c r="I21411">
        <v>133.49</v>
      </c>
      <c r="J21411" s="8">
        <v>41242</v>
      </c>
      <c r="K21411" t="s">
        <v>148</v>
      </c>
      <c r="L21411" t="s">
        <v>151</v>
      </c>
      <c r="M21411">
        <v>53560</v>
      </c>
      <c r="N21411" t="s">
        <v>1596</v>
      </c>
      <c r="O21411" s="100">
        <v>2012</v>
      </c>
    </row>
    <row r="21412" spans="1:15" x14ac:dyDescent="0.25">
      <c r="A21412">
        <v>7</v>
      </c>
      <c r="B21412" t="s">
        <v>958</v>
      </c>
      <c r="C21412">
        <v>67</v>
      </c>
      <c r="D21412" t="s">
        <v>301</v>
      </c>
      <c r="E21412" t="s">
        <v>1522</v>
      </c>
      <c r="F21412">
        <v>13698</v>
      </c>
      <c r="G21412" t="s">
        <v>300</v>
      </c>
      <c r="H21412">
        <v>894.38</v>
      </c>
      <c r="I21412">
        <v>129.24</v>
      </c>
      <c r="J21412" s="8">
        <v>41242</v>
      </c>
      <c r="K21412" t="s">
        <v>148</v>
      </c>
      <c r="L21412" t="s">
        <v>149</v>
      </c>
      <c r="M21412">
        <v>23253.88</v>
      </c>
      <c r="N21412" t="s">
        <v>1596</v>
      </c>
      <c r="O21412" s="100">
        <v>2012</v>
      </c>
    </row>
    <row r="21413" spans="1:15" x14ac:dyDescent="0.25">
      <c r="A21413">
        <v>7</v>
      </c>
      <c r="B21413" t="s">
        <v>958</v>
      </c>
      <c r="C21413">
        <v>67</v>
      </c>
      <c r="D21413" t="s">
        <v>301</v>
      </c>
      <c r="E21413" t="s">
        <v>981</v>
      </c>
      <c r="F21413">
        <v>12472</v>
      </c>
      <c r="G21413" t="s">
        <v>300</v>
      </c>
      <c r="H21413" s="101">
        <v>1748.04</v>
      </c>
      <c r="I21413">
        <v>133.72999999999999</v>
      </c>
      <c r="J21413" s="8">
        <v>41242</v>
      </c>
      <c r="K21413" t="s">
        <v>148</v>
      </c>
      <c r="L21413" t="s">
        <v>151</v>
      </c>
      <c r="M21413">
        <v>45449.04</v>
      </c>
      <c r="N21413" t="s">
        <v>1596</v>
      </c>
      <c r="O21413" s="100">
        <v>2012</v>
      </c>
    </row>
    <row r="21414" spans="1:15" x14ac:dyDescent="0.25">
      <c r="A21414">
        <v>7</v>
      </c>
      <c r="B21414" t="s">
        <v>958</v>
      </c>
      <c r="C21414">
        <v>67</v>
      </c>
      <c r="D21414" t="s">
        <v>301</v>
      </c>
      <c r="E21414" t="s">
        <v>983</v>
      </c>
      <c r="F21414">
        <v>12841</v>
      </c>
      <c r="G21414" t="s">
        <v>300</v>
      </c>
      <c r="H21414">
        <v>776.46</v>
      </c>
      <c r="I21414">
        <v>59.4</v>
      </c>
      <c r="J21414" s="8">
        <v>41242</v>
      </c>
      <c r="K21414" t="s">
        <v>148</v>
      </c>
      <c r="L21414" t="s">
        <v>190</v>
      </c>
      <c r="M21414">
        <v>20187.96</v>
      </c>
      <c r="N21414" t="s">
        <v>1596</v>
      </c>
      <c r="O21414" s="100">
        <v>2012</v>
      </c>
    </row>
    <row r="21415" spans="1:15" x14ac:dyDescent="0.25">
      <c r="A21415">
        <v>7</v>
      </c>
      <c r="B21415" t="s">
        <v>958</v>
      </c>
      <c r="C21415">
        <v>72</v>
      </c>
      <c r="D21415" t="s">
        <v>305</v>
      </c>
      <c r="E21415" t="s">
        <v>985</v>
      </c>
      <c r="F21415">
        <v>13160</v>
      </c>
      <c r="G21415" t="s">
        <v>307</v>
      </c>
      <c r="H21415" s="101">
        <v>1663.84</v>
      </c>
      <c r="I21415">
        <v>121.46</v>
      </c>
      <c r="J21415" s="8">
        <v>41242</v>
      </c>
      <c r="K21415" t="s">
        <v>148</v>
      </c>
      <c r="L21415" t="s">
        <v>151</v>
      </c>
      <c r="M21415">
        <v>43259.839999999997</v>
      </c>
      <c r="N21415" t="s">
        <v>1596</v>
      </c>
      <c r="O21415" s="100">
        <v>2012</v>
      </c>
    </row>
    <row r="21416" spans="1:15" x14ac:dyDescent="0.25">
      <c r="A21416">
        <v>7</v>
      </c>
      <c r="B21416" t="s">
        <v>958</v>
      </c>
      <c r="C21416">
        <v>72</v>
      </c>
      <c r="D21416" t="s">
        <v>305</v>
      </c>
      <c r="E21416" t="s">
        <v>987</v>
      </c>
      <c r="F21416">
        <v>12807</v>
      </c>
      <c r="G21416" t="s">
        <v>307</v>
      </c>
      <c r="H21416" s="101">
        <v>1713.72</v>
      </c>
      <c r="I21416">
        <v>125.28</v>
      </c>
      <c r="J21416" s="8">
        <v>41242</v>
      </c>
      <c r="K21416" t="s">
        <v>148</v>
      </c>
      <c r="L21416" t="s">
        <v>151</v>
      </c>
      <c r="M21416">
        <v>44556.72</v>
      </c>
      <c r="N21416" t="s">
        <v>1596</v>
      </c>
      <c r="O21416" s="100">
        <v>2012</v>
      </c>
    </row>
    <row r="21417" spans="1:15" x14ac:dyDescent="0.25">
      <c r="A21417">
        <v>7</v>
      </c>
      <c r="B21417" t="s">
        <v>958</v>
      </c>
      <c r="C21417">
        <v>72</v>
      </c>
      <c r="D21417" t="s">
        <v>305</v>
      </c>
      <c r="E21417" t="s">
        <v>988</v>
      </c>
      <c r="F21417">
        <v>13163</v>
      </c>
      <c r="G21417" t="s">
        <v>307</v>
      </c>
      <c r="H21417">
        <v>721.42</v>
      </c>
      <c r="I21417">
        <v>55.19</v>
      </c>
      <c r="J21417" s="8">
        <v>41242</v>
      </c>
      <c r="K21417" t="s">
        <v>148</v>
      </c>
      <c r="L21417" t="s">
        <v>149</v>
      </c>
      <c r="M21417">
        <v>18756.919999999998</v>
      </c>
      <c r="N21417" t="s">
        <v>1596</v>
      </c>
      <c r="O21417" s="100">
        <v>2012</v>
      </c>
    </row>
    <row r="21418" spans="1:15" x14ac:dyDescent="0.25">
      <c r="A21418">
        <v>7</v>
      </c>
      <c r="B21418" t="s">
        <v>958</v>
      </c>
      <c r="C21418">
        <v>72</v>
      </c>
      <c r="D21418" t="s">
        <v>305</v>
      </c>
      <c r="E21418" t="s">
        <v>989</v>
      </c>
      <c r="F21418">
        <v>13043</v>
      </c>
      <c r="G21418" t="s">
        <v>307</v>
      </c>
      <c r="H21418" s="101">
        <v>1339.52</v>
      </c>
      <c r="I21418">
        <v>102.47</v>
      </c>
      <c r="J21418" s="8">
        <v>41242</v>
      </c>
      <c r="K21418" t="s">
        <v>148</v>
      </c>
      <c r="L21418" t="s">
        <v>149</v>
      </c>
      <c r="M21418">
        <v>34827.519999999997</v>
      </c>
      <c r="N21418" t="s">
        <v>1596</v>
      </c>
      <c r="O21418" s="100">
        <v>2012</v>
      </c>
    </row>
    <row r="21419" spans="1:15" x14ac:dyDescent="0.25">
      <c r="A21419">
        <v>7</v>
      </c>
      <c r="B21419" t="s">
        <v>958</v>
      </c>
      <c r="C21419">
        <v>72</v>
      </c>
      <c r="D21419" t="s">
        <v>305</v>
      </c>
      <c r="E21419" t="s">
        <v>990</v>
      </c>
      <c r="F21419">
        <v>12808</v>
      </c>
      <c r="G21419" t="s">
        <v>307</v>
      </c>
      <c r="H21419">
        <v>734.16</v>
      </c>
      <c r="I21419">
        <v>56.17</v>
      </c>
      <c r="J21419" s="8">
        <v>41242</v>
      </c>
      <c r="K21419" t="s">
        <v>148</v>
      </c>
      <c r="L21419" t="s">
        <v>149</v>
      </c>
      <c r="M21419">
        <v>19088.16</v>
      </c>
      <c r="N21419" t="s">
        <v>1596</v>
      </c>
      <c r="O21419" s="100">
        <v>2012</v>
      </c>
    </row>
    <row r="21420" spans="1:15" x14ac:dyDescent="0.25">
      <c r="A21420">
        <v>7</v>
      </c>
      <c r="B21420" t="s">
        <v>958</v>
      </c>
      <c r="C21420">
        <v>72</v>
      </c>
      <c r="D21420" t="s">
        <v>305</v>
      </c>
      <c r="E21420" t="s">
        <v>991</v>
      </c>
      <c r="F21420">
        <v>12809</v>
      </c>
      <c r="G21420" t="s">
        <v>307</v>
      </c>
      <c r="H21420">
        <v>118.2</v>
      </c>
      <c r="I21420">
        <v>9.0399999999999991</v>
      </c>
      <c r="J21420" s="8">
        <v>41242</v>
      </c>
      <c r="K21420" t="s">
        <v>148</v>
      </c>
      <c r="L21420" t="s">
        <v>149</v>
      </c>
      <c r="M21420">
        <v>3073.2</v>
      </c>
      <c r="N21420" t="s">
        <v>1596</v>
      </c>
      <c r="O21420" s="100">
        <v>2012</v>
      </c>
    </row>
    <row r="21421" spans="1:15" x14ac:dyDescent="0.25">
      <c r="A21421">
        <v>7</v>
      </c>
      <c r="B21421" t="s">
        <v>958</v>
      </c>
      <c r="C21421">
        <v>72</v>
      </c>
      <c r="D21421" t="s">
        <v>305</v>
      </c>
      <c r="E21421" t="s">
        <v>992</v>
      </c>
      <c r="F21421">
        <v>12608</v>
      </c>
      <c r="G21421" t="s">
        <v>307</v>
      </c>
      <c r="H21421">
        <v>851.04</v>
      </c>
      <c r="I21421">
        <v>65.099999999999994</v>
      </c>
      <c r="J21421" s="8">
        <v>41242</v>
      </c>
      <c r="K21421" t="s">
        <v>148</v>
      </c>
      <c r="L21421" t="s">
        <v>149</v>
      </c>
      <c r="M21421">
        <v>22127.040000000001</v>
      </c>
      <c r="N21421" t="s">
        <v>1596</v>
      </c>
      <c r="O21421" s="100">
        <v>2012</v>
      </c>
    </row>
    <row r="21422" spans="1:15" x14ac:dyDescent="0.25">
      <c r="A21422">
        <v>7</v>
      </c>
      <c r="B21422" t="s">
        <v>958</v>
      </c>
      <c r="C21422">
        <v>72</v>
      </c>
      <c r="D21422" t="s">
        <v>305</v>
      </c>
      <c r="E21422" t="s">
        <v>993</v>
      </c>
      <c r="F21422">
        <v>12973</v>
      </c>
      <c r="G21422" t="s">
        <v>307</v>
      </c>
      <c r="H21422" s="101">
        <v>1624.22</v>
      </c>
      <c r="I21422">
        <v>117.59</v>
      </c>
      <c r="J21422" s="8">
        <v>41242</v>
      </c>
      <c r="K21422" t="s">
        <v>148</v>
      </c>
      <c r="L21422" t="s">
        <v>151</v>
      </c>
      <c r="M21422">
        <v>42229.72</v>
      </c>
      <c r="N21422" t="s">
        <v>1596</v>
      </c>
      <c r="O21422" s="100">
        <v>2012</v>
      </c>
    </row>
    <row r="21423" spans="1:15" x14ac:dyDescent="0.25">
      <c r="A21423">
        <v>7</v>
      </c>
      <c r="B21423" t="s">
        <v>958</v>
      </c>
      <c r="C21423">
        <v>72</v>
      </c>
      <c r="D21423" t="s">
        <v>305</v>
      </c>
      <c r="E21423" t="s">
        <v>994</v>
      </c>
      <c r="F21423">
        <v>13164</v>
      </c>
      <c r="G21423" t="s">
        <v>307</v>
      </c>
      <c r="H21423">
        <v>973.35</v>
      </c>
      <c r="I21423">
        <v>74.459999999999994</v>
      </c>
      <c r="J21423" s="8">
        <v>41242</v>
      </c>
      <c r="K21423" t="s">
        <v>148</v>
      </c>
      <c r="L21423" t="s">
        <v>149</v>
      </c>
      <c r="M21423">
        <v>25307.1</v>
      </c>
      <c r="N21423" t="s">
        <v>1596</v>
      </c>
      <c r="O21423" s="100">
        <v>2012</v>
      </c>
    </row>
    <row r="21424" spans="1:15" x14ac:dyDescent="0.25">
      <c r="A21424">
        <v>7</v>
      </c>
      <c r="B21424" t="s">
        <v>958</v>
      </c>
      <c r="C21424">
        <v>74</v>
      </c>
      <c r="D21424" t="s">
        <v>328</v>
      </c>
      <c r="E21424" t="s">
        <v>995</v>
      </c>
      <c r="F21424">
        <v>11442</v>
      </c>
      <c r="G21424" t="s">
        <v>333</v>
      </c>
      <c r="H21424" s="101">
        <v>1354.81</v>
      </c>
      <c r="I21424">
        <v>97.82</v>
      </c>
      <c r="J21424" s="8">
        <v>41242</v>
      </c>
      <c r="K21424" t="s">
        <v>148</v>
      </c>
      <c r="L21424" t="s">
        <v>151</v>
      </c>
      <c r="M21424">
        <v>35225.06</v>
      </c>
      <c r="N21424" t="s">
        <v>1597</v>
      </c>
      <c r="O21424" s="100">
        <v>2012</v>
      </c>
    </row>
    <row r="21425" spans="1:15" x14ac:dyDescent="0.25">
      <c r="A21425">
        <v>7</v>
      </c>
      <c r="B21425" t="s">
        <v>958</v>
      </c>
      <c r="C21425">
        <v>75</v>
      </c>
      <c r="D21425" t="s">
        <v>334</v>
      </c>
      <c r="E21425" t="s">
        <v>1589</v>
      </c>
      <c r="F21425">
        <v>13763</v>
      </c>
      <c r="G21425" t="s">
        <v>336</v>
      </c>
      <c r="H21425">
        <v>263.63</v>
      </c>
      <c r="I21425">
        <v>38.1</v>
      </c>
      <c r="J21425" s="8">
        <v>41242</v>
      </c>
      <c r="K21425" t="s">
        <v>148</v>
      </c>
      <c r="L21425" t="s">
        <v>190</v>
      </c>
      <c r="M21425">
        <v>6854.38</v>
      </c>
      <c r="N21425" t="s">
        <v>1598</v>
      </c>
      <c r="O21425" s="100">
        <v>2012</v>
      </c>
    </row>
    <row r="21426" spans="1:15" x14ac:dyDescent="0.25">
      <c r="A21426">
        <v>7</v>
      </c>
      <c r="B21426" t="s">
        <v>958</v>
      </c>
      <c r="C21426">
        <v>75</v>
      </c>
      <c r="D21426" t="s">
        <v>334</v>
      </c>
      <c r="E21426" t="s">
        <v>1641</v>
      </c>
      <c r="F21426">
        <v>13803</v>
      </c>
      <c r="G21426" t="s">
        <v>336</v>
      </c>
      <c r="H21426">
        <v>351.5</v>
      </c>
      <c r="I21426">
        <v>50.79</v>
      </c>
      <c r="J21426" s="8">
        <v>41242</v>
      </c>
      <c r="K21426" t="s">
        <v>148</v>
      </c>
      <c r="L21426" t="s">
        <v>190</v>
      </c>
      <c r="M21426">
        <v>9139</v>
      </c>
      <c r="N21426" t="s">
        <v>1598</v>
      </c>
      <c r="O21426" s="100">
        <v>2012</v>
      </c>
    </row>
    <row r="21427" spans="1:15" x14ac:dyDescent="0.25">
      <c r="A21427">
        <v>7</v>
      </c>
      <c r="B21427" t="s">
        <v>958</v>
      </c>
      <c r="C21427">
        <v>75</v>
      </c>
      <c r="D21427" t="s">
        <v>334</v>
      </c>
      <c r="E21427" t="s">
        <v>1559</v>
      </c>
      <c r="F21427">
        <v>13727</v>
      </c>
      <c r="G21427" t="s">
        <v>336</v>
      </c>
      <c r="H21427">
        <v>294.5</v>
      </c>
      <c r="I21427">
        <v>42.56</v>
      </c>
      <c r="J21427" s="8">
        <v>41242</v>
      </c>
      <c r="K21427" t="s">
        <v>148</v>
      </c>
      <c r="L21427" t="s">
        <v>190</v>
      </c>
      <c r="M21427">
        <v>7657</v>
      </c>
      <c r="N21427" t="s">
        <v>1598</v>
      </c>
      <c r="O21427" s="100">
        <v>2012</v>
      </c>
    </row>
    <row r="21428" spans="1:15" x14ac:dyDescent="0.25">
      <c r="A21428">
        <v>7</v>
      </c>
      <c r="B21428" t="s">
        <v>958</v>
      </c>
      <c r="C21428">
        <v>75</v>
      </c>
      <c r="D21428" t="s">
        <v>334</v>
      </c>
      <c r="E21428" t="s">
        <v>1590</v>
      </c>
      <c r="F21428">
        <v>13762</v>
      </c>
      <c r="G21428" t="s">
        <v>336</v>
      </c>
      <c r="H21428">
        <v>351.5</v>
      </c>
      <c r="I21428">
        <v>50.79</v>
      </c>
      <c r="J21428" s="8">
        <v>41242</v>
      </c>
      <c r="K21428" t="s">
        <v>148</v>
      </c>
      <c r="L21428" t="s">
        <v>190</v>
      </c>
      <c r="M21428">
        <v>9139</v>
      </c>
      <c r="N21428" t="s">
        <v>1598</v>
      </c>
      <c r="O21428" s="100">
        <v>2012</v>
      </c>
    </row>
    <row r="21429" spans="1:15" x14ac:dyDescent="0.25">
      <c r="A21429">
        <v>7</v>
      </c>
      <c r="B21429" t="s">
        <v>958</v>
      </c>
      <c r="C21429">
        <v>75</v>
      </c>
      <c r="D21429" t="s">
        <v>334</v>
      </c>
      <c r="E21429" t="s">
        <v>1560</v>
      </c>
      <c r="F21429">
        <v>13728</v>
      </c>
      <c r="G21429" t="s">
        <v>336</v>
      </c>
      <c r="H21429">
        <v>313.5</v>
      </c>
      <c r="I21429">
        <v>45.31</v>
      </c>
      <c r="J21429" s="8">
        <v>41242</v>
      </c>
      <c r="K21429" t="s">
        <v>148</v>
      </c>
      <c r="L21429" t="s">
        <v>190</v>
      </c>
      <c r="M21429">
        <v>8151</v>
      </c>
      <c r="N21429" t="s">
        <v>1598</v>
      </c>
      <c r="O21429" s="100">
        <v>2012</v>
      </c>
    </row>
    <row r="21430" spans="1:15" x14ac:dyDescent="0.25">
      <c r="A21430">
        <v>7</v>
      </c>
      <c r="B21430" t="s">
        <v>958</v>
      </c>
      <c r="C21430">
        <v>79</v>
      </c>
      <c r="D21430" t="s">
        <v>340</v>
      </c>
      <c r="E21430" t="s">
        <v>1000</v>
      </c>
      <c r="F21430">
        <v>12468</v>
      </c>
      <c r="G21430" t="s">
        <v>342</v>
      </c>
      <c r="H21430" s="101">
        <v>1757.73</v>
      </c>
      <c r="I21430">
        <v>128.63999999999999</v>
      </c>
      <c r="J21430" s="8">
        <v>41242</v>
      </c>
      <c r="K21430" t="s">
        <v>148</v>
      </c>
      <c r="L21430" t="s">
        <v>151</v>
      </c>
      <c r="M21430">
        <v>45700.98</v>
      </c>
      <c r="N21430" t="s">
        <v>1597</v>
      </c>
      <c r="O21430" s="100">
        <v>2012</v>
      </c>
    </row>
    <row r="21431" spans="1:15" x14ac:dyDescent="0.25">
      <c r="A21431">
        <v>7</v>
      </c>
      <c r="B21431" t="s">
        <v>958</v>
      </c>
      <c r="C21431">
        <v>80</v>
      </c>
      <c r="D21431" t="s">
        <v>348</v>
      </c>
      <c r="E21431" t="s">
        <v>1005</v>
      </c>
      <c r="F21431">
        <v>12171</v>
      </c>
      <c r="G21431" t="s">
        <v>354</v>
      </c>
      <c r="H21431" s="101">
        <v>1281.06</v>
      </c>
      <c r="I21431">
        <v>96.01</v>
      </c>
      <c r="J21431" s="8">
        <v>41242</v>
      </c>
      <c r="K21431" t="s">
        <v>148</v>
      </c>
      <c r="L21431" t="s">
        <v>151</v>
      </c>
      <c r="M21431">
        <v>33307.56</v>
      </c>
      <c r="N21431" t="s">
        <v>1597</v>
      </c>
      <c r="O21431" s="100">
        <v>2012</v>
      </c>
    </row>
    <row r="21432" spans="1:15" x14ac:dyDescent="0.25">
      <c r="A21432">
        <v>7</v>
      </c>
      <c r="B21432" t="s">
        <v>958</v>
      </c>
      <c r="C21432">
        <v>80</v>
      </c>
      <c r="D21432" t="s">
        <v>348</v>
      </c>
      <c r="E21432" t="s">
        <v>1007</v>
      </c>
      <c r="F21432">
        <v>11683</v>
      </c>
      <c r="G21432" t="s">
        <v>357</v>
      </c>
      <c r="H21432" s="101">
        <v>2287.4699999999998</v>
      </c>
      <c r="I21432">
        <v>169.18</v>
      </c>
      <c r="J21432" s="8">
        <v>41242</v>
      </c>
      <c r="K21432" t="s">
        <v>148</v>
      </c>
      <c r="L21432" t="s">
        <v>151</v>
      </c>
      <c r="M21432">
        <v>59474.22</v>
      </c>
      <c r="N21432" t="s">
        <v>1597</v>
      </c>
      <c r="O21432" s="100">
        <v>2012</v>
      </c>
    </row>
    <row r="21433" spans="1:15" x14ac:dyDescent="0.25">
      <c r="A21433">
        <v>7</v>
      </c>
      <c r="B21433" t="s">
        <v>958</v>
      </c>
      <c r="C21433">
        <v>80</v>
      </c>
      <c r="D21433" t="s">
        <v>348</v>
      </c>
      <c r="E21433" t="s">
        <v>1003</v>
      </c>
      <c r="F21433">
        <v>9867</v>
      </c>
      <c r="G21433" t="s">
        <v>352</v>
      </c>
      <c r="H21433" s="101">
        <v>3953.3</v>
      </c>
      <c r="I21433">
        <v>294.7</v>
      </c>
      <c r="J21433" s="8">
        <v>41242</v>
      </c>
      <c r="K21433" t="s">
        <v>148</v>
      </c>
      <c r="L21433" t="s">
        <v>151</v>
      </c>
      <c r="M21433">
        <v>102785.8</v>
      </c>
      <c r="N21433" t="s">
        <v>1597</v>
      </c>
      <c r="O21433" s="100">
        <v>2012</v>
      </c>
    </row>
    <row r="21434" spans="1:15" x14ac:dyDescent="0.25">
      <c r="A21434">
        <v>7</v>
      </c>
      <c r="B21434" t="s">
        <v>958</v>
      </c>
      <c r="C21434">
        <v>80</v>
      </c>
      <c r="D21434" t="s">
        <v>348</v>
      </c>
      <c r="E21434" t="s">
        <v>1002</v>
      </c>
      <c r="F21434">
        <v>10883</v>
      </c>
      <c r="G21434" t="s">
        <v>174</v>
      </c>
      <c r="H21434" s="101">
        <v>1744.51</v>
      </c>
      <c r="I21434">
        <v>127.63</v>
      </c>
      <c r="J21434" s="8">
        <v>41242</v>
      </c>
      <c r="K21434" t="s">
        <v>148</v>
      </c>
      <c r="L21434" t="s">
        <v>151</v>
      </c>
      <c r="M21434">
        <v>45357.26</v>
      </c>
      <c r="N21434" t="s">
        <v>1597</v>
      </c>
      <c r="O21434" s="100">
        <v>2012</v>
      </c>
    </row>
    <row r="21435" spans="1:15" x14ac:dyDescent="0.25">
      <c r="A21435">
        <v>7</v>
      </c>
      <c r="B21435" t="s">
        <v>958</v>
      </c>
      <c r="C21435">
        <v>80</v>
      </c>
      <c r="D21435" t="s">
        <v>348</v>
      </c>
      <c r="E21435" t="s">
        <v>1006</v>
      </c>
      <c r="F21435">
        <v>13093</v>
      </c>
      <c r="G21435" t="s">
        <v>354</v>
      </c>
      <c r="H21435">
        <v>994.95</v>
      </c>
      <c r="I21435">
        <v>70.290000000000006</v>
      </c>
      <c r="J21435" s="8">
        <v>41242</v>
      </c>
      <c r="K21435" t="s">
        <v>148</v>
      </c>
      <c r="L21435" t="s">
        <v>151</v>
      </c>
      <c r="M21435">
        <v>25868.7</v>
      </c>
      <c r="N21435" t="s">
        <v>1597</v>
      </c>
      <c r="O21435" s="100">
        <v>2012</v>
      </c>
    </row>
    <row r="21436" spans="1:15" x14ac:dyDescent="0.25">
      <c r="A21436">
        <v>7</v>
      </c>
      <c r="B21436" t="s">
        <v>958</v>
      </c>
      <c r="C21436">
        <v>82</v>
      </c>
      <c r="D21436" t="s">
        <v>364</v>
      </c>
      <c r="E21436" t="s">
        <v>1622</v>
      </c>
      <c r="F21436">
        <v>13792</v>
      </c>
      <c r="G21436" t="s">
        <v>1623</v>
      </c>
      <c r="H21436" s="101">
        <v>2576.9299999999998</v>
      </c>
      <c r="I21436">
        <v>372.37</v>
      </c>
      <c r="J21436" s="8">
        <v>41242</v>
      </c>
      <c r="K21436" t="s">
        <v>148</v>
      </c>
      <c r="L21436" t="s">
        <v>151</v>
      </c>
      <c r="M21436">
        <v>67000.179999999993</v>
      </c>
      <c r="N21436" t="s">
        <v>1597</v>
      </c>
      <c r="O21436" s="100">
        <v>2012</v>
      </c>
    </row>
    <row r="21437" spans="1:15" x14ac:dyDescent="0.25">
      <c r="A21437">
        <v>7</v>
      </c>
      <c r="B21437" t="s">
        <v>958</v>
      </c>
      <c r="C21437">
        <v>82</v>
      </c>
      <c r="D21437" t="s">
        <v>364</v>
      </c>
      <c r="E21437" t="s">
        <v>1008</v>
      </c>
      <c r="F21437">
        <v>12464</v>
      </c>
      <c r="G21437" t="s">
        <v>366</v>
      </c>
      <c r="H21437" s="101">
        <v>2130.92</v>
      </c>
      <c r="I21437">
        <v>163.02000000000001</v>
      </c>
      <c r="J21437" s="8">
        <v>41242</v>
      </c>
      <c r="K21437" t="s">
        <v>148</v>
      </c>
      <c r="L21437" t="s">
        <v>151</v>
      </c>
      <c r="M21437">
        <v>55403.92</v>
      </c>
      <c r="N21437" t="s">
        <v>1597</v>
      </c>
      <c r="O21437" s="100">
        <v>2012</v>
      </c>
    </row>
    <row r="21438" spans="1:15" x14ac:dyDescent="0.25">
      <c r="A21438">
        <v>7</v>
      </c>
      <c r="B21438" t="s">
        <v>958</v>
      </c>
      <c r="C21438">
        <v>82</v>
      </c>
      <c r="D21438" t="s">
        <v>364</v>
      </c>
      <c r="E21438" t="s">
        <v>1010</v>
      </c>
      <c r="F21438">
        <v>13551</v>
      </c>
      <c r="G21438" t="s">
        <v>366</v>
      </c>
      <c r="H21438" s="101">
        <v>1906.47</v>
      </c>
      <c r="I21438">
        <v>145.84</v>
      </c>
      <c r="J21438" s="8">
        <v>41242</v>
      </c>
      <c r="K21438" t="s">
        <v>879</v>
      </c>
      <c r="L21438" t="s">
        <v>151</v>
      </c>
      <c r="M21438">
        <v>49568.22</v>
      </c>
      <c r="N21438" t="s">
        <v>1597</v>
      </c>
      <c r="O21438" s="100">
        <v>2012</v>
      </c>
    </row>
    <row r="21439" spans="1:15" x14ac:dyDescent="0.25">
      <c r="A21439">
        <v>7</v>
      </c>
      <c r="B21439" t="s">
        <v>958</v>
      </c>
      <c r="C21439">
        <v>83</v>
      </c>
      <c r="D21439" t="s">
        <v>378</v>
      </c>
      <c r="E21439" t="s">
        <v>1539</v>
      </c>
      <c r="F21439">
        <v>13708</v>
      </c>
      <c r="G21439" t="s">
        <v>380</v>
      </c>
      <c r="H21439" s="101">
        <v>1941.6</v>
      </c>
      <c r="I21439">
        <v>148.53</v>
      </c>
      <c r="J21439" s="8">
        <v>41242</v>
      </c>
      <c r="K21439" t="s">
        <v>148</v>
      </c>
      <c r="L21439" t="s">
        <v>151</v>
      </c>
      <c r="M21439">
        <v>50481.599999999999</v>
      </c>
      <c r="N21439" t="s">
        <v>1597</v>
      </c>
      <c r="O21439" s="100">
        <v>2012</v>
      </c>
    </row>
    <row r="21440" spans="1:15" x14ac:dyDescent="0.25">
      <c r="A21440">
        <v>7</v>
      </c>
      <c r="B21440" t="s">
        <v>958</v>
      </c>
      <c r="C21440">
        <v>85</v>
      </c>
      <c r="D21440" t="s">
        <v>381</v>
      </c>
      <c r="E21440" t="s">
        <v>1508</v>
      </c>
      <c r="F21440">
        <v>13683</v>
      </c>
      <c r="G21440" t="s">
        <v>383</v>
      </c>
      <c r="H21440" s="101">
        <v>2438.4299999999998</v>
      </c>
      <c r="I21440">
        <v>181.33</v>
      </c>
      <c r="J21440" s="8">
        <v>41242</v>
      </c>
      <c r="K21440" t="s">
        <v>148</v>
      </c>
      <c r="L21440" t="s">
        <v>151</v>
      </c>
      <c r="M21440">
        <v>63399.18</v>
      </c>
      <c r="N21440" t="s">
        <v>1597</v>
      </c>
      <c r="O21440" s="100">
        <v>2012</v>
      </c>
    </row>
    <row r="21441" spans="1:15" x14ac:dyDescent="0.25">
      <c r="A21441">
        <v>7</v>
      </c>
      <c r="B21441" t="s">
        <v>958</v>
      </c>
      <c r="C21441">
        <v>85</v>
      </c>
      <c r="D21441" t="s">
        <v>381</v>
      </c>
      <c r="E21441" t="s">
        <v>1437</v>
      </c>
      <c r="F21441">
        <v>13630</v>
      </c>
      <c r="G21441" t="s">
        <v>383</v>
      </c>
      <c r="H21441" s="101">
        <v>1583.31</v>
      </c>
      <c r="I21441">
        <v>115.3</v>
      </c>
      <c r="J21441" s="8">
        <v>41242</v>
      </c>
      <c r="K21441" t="s">
        <v>148</v>
      </c>
      <c r="L21441" t="s">
        <v>151</v>
      </c>
      <c r="M21441">
        <v>41166.06</v>
      </c>
      <c r="N21441" t="s">
        <v>1597</v>
      </c>
      <c r="O21441" s="100">
        <v>2012</v>
      </c>
    </row>
    <row r="21442" spans="1:15" x14ac:dyDescent="0.25">
      <c r="A21442">
        <v>7</v>
      </c>
      <c r="B21442" t="s">
        <v>958</v>
      </c>
      <c r="C21442">
        <v>85</v>
      </c>
      <c r="D21442" t="s">
        <v>381</v>
      </c>
      <c r="E21442" t="s">
        <v>1001</v>
      </c>
      <c r="F21442">
        <v>12779</v>
      </c>
      <c r="G21442" t="s">
        <v>375</v>
      </c>
      <c r="H21442" s="101">
        <v>2115.39</v>
      </c>
      <c r="I21442">
        <v>135.44</v>
      </c>
      <c r="J21442" s="8">
        <v>41242</v>
      </c>
      <c r="K21442" t="s">
        <v>148</v>
      </c>
      <c r="L21442" t="s">
        <v>151</v>
      </c>
      <c r="M21442">
        <v>55000.14</v>
      </c>
      <c r="N21442" t="s">
        <v>1597</v>
      </c>
      <c r="O21442" s="100">
        <v>2012</v>
      </c>
    </row>
    <row r="21443" spans="1:15" x14ac:dyDescent="0.25">
      <c r="A21443">
        <v>7</v>
      </c>
      <c r="B21443" t="s">
        <v>958</v>
      </c>
      <c r="C21443">
        <v>85</v>
      </c>
      <c r="D21443" t="s">
        <v>381</v>
      </c>
      <c r="E21443" t="s">
        <v>1018</v>
      </c>
      <c r="F21443">
        <v>13106</v>
      </c>
      <c r="G21443" t="s">
        <v>383</v>
      </c>
      <c r="H21443" s="101">
        <v>1469.16</v>
      </c>
      <c r="I21443">
        <v>106.57</v>
      </c>
      <c r="J21443" s="8">
        <v>41242</v>
      </c>
      <c r="K21443" t="s">
        <v>148</v>
      </c>
      <c r="L21443" t="s">
        <v>151</v>
      </c>
      <c r="M21443">
        <v>38198.160000000003</v>
      </c>
      <c r="N21443" t="s">
        <v>1597</v>
      </c>
      <c r="O21443" s="100">
        <v>2012</v>
      </c>
    </row>
    <row r="21444" spans="1:15" x14ac:dyDescent="0.25">
      <c r="A21444">
        <v>7</v>
      </c>
      <c r="B21444" t="s">
        <v>958</v>
      </c>
      <c r="C21444">
        <v>86</v>
      </c>
      <c r="D21444" t="s">
        <v>393</v>
      </c>
      <c r="E21444" t="s">
        <v>1023</v>
      </c>
      <c r="F21444">
        <v>12037</v>
      </c>
      <c r="G21444" t="s">
        <v>402</v>
      </c>
      <c r="H21444" s="101">
        <v>1252.48</v>
      </c>
      <c r="I21444">
        <v>90</v>
      </c>
      <c r="J21444" s="8">
        <v>41242</v>
      </c>
      <c r="K21444" t="s">
        <v>148</v>
      </c>
      <c r="L21444" t="s">
        <v>151</v>
      </c>
      <c r="M21444">
        <v>32564.48</v>
      </c>
      <c r="N21444" t="s">
        <v>1597</v>
      </c>
      <c r="O21444" s="100">
        <v>2012</v>
      </c>
    </row>
    <row r="21445" spans="1:15" x14ac:dyDescent="0.25">
      <c r="A21445">
        <v>7</v>
      </c>
      <c r="B21445" t="s">
        <v>958</v>
      </c>
      <c r="C21445">
        <v>86</v>
      </c>
      <c r="D21445" t="s">
        <v>393</v>
      </c>
      <c r="E21445" t="s">
        <v>1021</v>
      </c>
      <c r="F21445">
        <v>11997</v>
      </c>
      <c r="G21445" t="s">
        <v>395</v>
      </c>
      <c r="H21445">
        <v>834.31</v>
      </c>
      <c r="I21445">
        <v>58</v>
      </c>
      <c r="J21445" s="8">
        <v>41242</v>
      </c>
      <c r="K21445" t="s">
        <v>148</v>
      </c>
      <c r="L21445" t="s">
        <v>151</v>
      </c>
      <c r="M21445">
        <v>21692.06</v>
      </c>
      <c r="N21445" t="s">
        <v>1597</v>
      </c>
      <c r="O21445" s="100">
        <v>2012</v>
      </c>
    </row>
    <row r="21446" spans="1:15" x14ac:dyDescent="0.25">
      <c r="A21446">
        <v>7</v>
      </c>
      <c r="B21446" t="s">
        <v>958</v>
      </c>
      <c r="C21446">
        <v>86</v>
      </c>
      <c r="D21446" t="s">
        <v>393</v>
      </c>
      <c r="E21446" t="s">
        <v>1022</v>
      </c>
      <c r="F21446">
        <v>10960</v>
      </c>
      <c r="G21446" t="s">
        <v>400</v>
      </c>
      <c r="H21446" s="101">
        <v>2249.33</v>
      </c>
      <c r="I21446">
        <v>145.13</v>
      </c>
      <c r="J21446" s="8">
        <v>41242</v>
      </c>
      <c r="K21446" t="s">
        <v>148</v>
      </c>
      <c r="L21446" t="s">
        <v>151</v>
      </c>
      <c r="M21446">
        <v>58482.58</v>
      </c>
      <c r="N21446" t="s">
        <v>1597</v>
      </c>
      <c r="O21446" s="100">
        <v>2012</v>
      </c>
    </row>
    <row r="21447" spans="1:15" x14ac:dyDescent="0.25">
      <c r="A21447">
        <v>7</v>
      </c>
      <c r="B21447" t="s">
        <v>958</v>
      </c>
      <c r="C21447">
        <v>92</v>
      </c>
      <c r="D21447" t="s">
        <v>407</v>
      </c>
      <c r="E21447" t="s">
        <v>1026</v>
      </c>
      <c r="F21447">
        <v>11138</v>
      </c>
      <c r="G21447" t="s">
        <v>411</v>
      </c>
      <c r="H21447" s="101">
        <v>1822.07</v>
      </c>
      <c r="I21447">
        <v>116.91</v>
      </c>
      <c r="J21447" s="8">
        <v>41242</v>
      </c>
      <c r="K21447" t="s">
        <v>148</v>
      </c>
      <c r="L21447" t="s">
        <v>151</v>
      </c>
      <c r="M21447">
        <v>47373.82</v>
      </c>
      <c r="N21447" t="s">
        <v>1597</v>
      </c>
      <c r="O21447" s="100">
        <v>2012</v>
      </c>
    </row>
    <row r="21448" spans="1:15" x14ac:dyDescent="0.25">
      <c r="A21448">
        <v>7</v>
      </c>
      <c r="B21448" t="s">
        <v>958</v>
      </c>
      <c r="C21448">
        <v>92</v>
      </c>
      <c r="D21448" t="s">
        <v>407</v>
      </c>
      <c r="E21448" t="s">
        <v>1027</v>
      </c>
      <c r="F21448">
        <v>11242</v>
      </c>
      <c r="G21448" t="s">
        <v>411</v>
      </c>
      <c r="H21448" s="101">
        <v>1318.4</v>
      </c>
      <c r="I21448">
        <v>94.19</v>
      </c>
      <c r="J21448" s="8">
        <v>41242</v>
      </c>
      <c r="K21448" t="s">
        <v>148</v>
      </c>
      <c r="L21448" t="s">
        <v>151</v>
      </c>
      <c r="M21448">
        <v>34278.400000000001</v>
      </c>
      <c r="N21448" t="s">
        <v>1597</v>
      </c>
      <c r="O21448" s="100">
        <v>2012</v>
      </c>
    </row>
    <row r="21449" spans="1:15" x14ac:dyDescent="0.25">
      <c r="A21449">
        <v>7</v>
      </c>
      <c r="B21449" t="s">
        <v>958</v>
      </c>
      <c r="C21449">
        <v>93</v>
      </c>
      <c r="D21449" t="s">
        <v>418</v>
      </c>
      <c r="E21449" t="s">
        <v>1004</v>
      </c>
      <c r="F21449">
        <v>13011</v>
      </c>
      <c r="G21449" t="s">
        <v>422</v>
      </c>
      <c r="H21449" s="101">
        <v>1543.5</v>
      </c>
      <c r="I21449">
        <v>111.68</v>
      </c>
      <c r="J21449" s="8">
        <v>41242</v>
      </c>
      <c r="K21449" t="s">
        <v>148</v>
      </c>
      <c r="L21449" t="s">
        <v>151</v>
      </c>
      <c r="M21449">
        <v>40131</v>
      </c>
      <c r="N21449" t="s">
        <v>1597</v>
      </c>
      <c r="O21449" s="100">
        <v>2012</v>
      </c>
    </row>
    <row r="21450" spans="1:15" x14ac:dyDescent="0.25">
      <c r="A21450">
        <v>7</v>
      </c>
      <c r="B21450" t="s">
        <v>958</v>
      </c>
      <c r="C21450">
        <v>93</v>
      </c>
      <c r="D21450" t="s">
        <v>418</v>
      </c>
      <c r="E21450" t="s">
        <v>1030</v>
      </c>
      <c r="F21450">
        <v>11421</v>
      </c>
      <c r="G21450" t="s">
        <v>424</v>
      </c>
      <c r="H21450" s="101">
        <v>2100.86</v>
      </c>
      <c r="I21450">
        <v>160.71</v>
      </c>
      <c r="J21450" s="8">
        <v>41242</v>
      </c>
      <c r="K21450" t="s">
        <v>148</v>
      </c>
      <c r="L21450" t="s">
        <v>151</v>
      </c>
      <c r="M21450">
        <v>54622.36</v>
      </c>
      <c r="N21450" t="s">
        <v>1597</v>
      </c>
      <c r="O21450" s="100">
        <v>2012</v>
      </c>
    </row>
    <row r="21451" spans="1:15" x14ac:dyDescent="0.25">
      <c r="A21451">
        <v>7</v>
      </c>
      <c r="B21451" t="s">
        <v>958</v>
      </c>
      <c r="C21451">
        <v>93</v>
      </c>
      <c r="D21451" t="s">
        <v>418</v>
      </c>
      <c r="E21451" t="s">
        <v>1028</v>
      </c>
      <c r="F21451">
        <v>12624</v>
      </c>
      <c r="G21451" t="s">
        <v>584</v>
      </c>
      <c r="H21451" s="101">
        <v>2595.84</v>
      </c>
      <c r="I21451">
        <v>192.76</v>
      </c>
      <c r="J21451" s="8">
        <v>41242</v>
      </c>
      <c r="K21451" t="s">
        <v>148</v>
      </c>
      <c r="L21451" t="s">
        <v>151</v>
      </c>
      <c r="M21451">
        <v>67491.839999999997</v>
      </c>
      <c r="N21451" t="s">
        <v>1597</v>
      </c>
      <c r="O21451" s="100">
        <v>2012</v>
      </c>
    </row>
    <row r="21452" spans="1:15" x14ac:dyDescent="0.25">
      <c r="A21452">
        <v>8</v>
      </c>
      <c r="B21452" t="s">
        <v>1033</v>
      </c>
      <c r="C21452">
        <v>14</v>
      </c>
      <c r="D21452" t="s">
        <v>172</v>
      </c>
      <c r="E21452" t="s">
        <v>1047</v>
      </c>
      <c r="F21452">
        <v>13424</v>
      </c>
      <c r="G21452" t="s">
        <v>1048</v>
      </c>
      <c r="H21452">
        <v>594</v>
      </c>
      <c r="I21452">
        <v>45.44</v>
      </c>
      <c r="J21452" s="8">
        <v>41242</v>
      </c>
      <c r="K21452" t="s">
        <v>148</v>
      </c>
      <c r="L21452" t="s">
        <v>149</v>
      </c>
      <c r="M21452">
        <v>15444</v>
      </c>
      <c r="N21452" t="s">
        <v>1596</v>
      </c>
      <c r="O21452" s="100">
        <v>2012</v>
      </c>
    </row>
    <row r="21453" spans="1:15" x14ac:dyDescent="0.25">
      <c r="A21453">
        <v>8</v>
      </c>
      <c r="B21453" t="s">
        <v>1033</v>
      </c>
      <c r="C21453">
        <v>14</v>
      </c>
      <c r="D21453" t="s">
        <v>172</v>
      </c>
      <c r="E21453" t="s">
        <v>1312</v>
      </c>
      <c r="F21453">
        <v>12006</v>
      </c>
      <c r="G21453" t="s">
        <v>181</v>
      </c>
      <c r="H21453">
        <v>628.72</v>
      </c>
      <c r="I21453">
        <v>48.1</v>
      </c>
      <c r="J21453" s="8">
        <v>41242</v>
      </c>
      <c r="K21453" t="s">
        <v>148</v>
      </c>
      <c r="L21453" t="s">
        <v>149</v>
      </c>
      <c r="M21453">
        <v>16346.72</v>
      </c>
      <c r="N21453" t="s">
        <v>1596</v>
      </c>
      <c r="O21453" s="100">
        <v>2012</v>
      </c>
    </row>
    <row r="21454" spans="1:15" x14ac:dyDescent="0.25">
      <c r="A21454">
        <v>8</v>
      </c>
      <c r="B21454" t="s">
        <v>1033</v>
      </c>
      <c r="C21454">
        <v>14</v>
      </c>
      <c r="D21454" t="s">
        <v>172</v>
      </c>
      <c r="E21454" t="s">
        <v>1624</v>
      </c>
      <c r="F21454">
        <v>13782</v>
      </c>
      <c r="G21454" t="s">
        <v>1048</v>
      </c>
      <c r="H21454">
        <v>135</v>
      </c>
      <c r="I21454">
        <v>19.510000000000002</v>
      </c>
      <c r="J21454" s="8">
        <v>41242</v>
      </c>
      <c r="K21454" t="s">
        <v>148</v>
      </c>
      <c r="L21454" t="s">
        <v>149</v>
      </c>
      <c r="M21454">
        <v>3510</v>
      </c>
      <c r="N21454" t="s">
        <v>1596</v>
      </c>
      <c r="O21454" s="100">
        <v>2012</v>
      </c>
    </row>
    <row r="21455" spans="1:15" x14ac:dyDescent="0.25">
      <c r="A21455">
        <v>8</v>
      </c>
      <c r="B21455" t="s">
        <v>1033</v>
      </c>
      <c r="C21455">
        <v>14</v>
      </c>
      <c r="D21455" t="s">
        <v>172</v>
      </c>
      <c r="E21455" t="s">
        <v>1038</v>
      </c>
      <c r="F21455">
        <v>11996</v>
      </c>
      <c r="G21455" t="s">
        <v>181</v>
      </c>
      <c r="H21455" s="101">
        <v>2035.06</v>
      </c>
      <c r="I21455">
        <v>155.68</v>
      </c>
      <c r="J21455" s="8">
        <v>41242</v>
      </c>
      <c r="K21455" t="s">
        <v>148</v>
      </c>
      <c r="L21455" t="s">
        <v>149</v>
      </c>
      <c r="M21455">
        <v>52911.56</v>
      </c>
      <c r="N21455" t="s">
        <v>1596</v>
      </c>
      <c r="O21455" s="100">
        <v>2012</v>
      </c>
    </row>
    <row r="21456" spans="1:15" x14ac:dyDescent="0.25">
      <c r="A21456">
        <v>8</v>
      </c>
      <c r="B21456" t="s">
        <v>1033</v>
      </c>
      <c r="C21456">
        <v>14</v>
      </c>
      <c r="D21456" t="s">
        <v>172</v>
      </c>
      <c r="E21456" t="s">
        <v>1039</v>
      </c>
      <c r="F21456">
        <v>13484</v>
      </c>
      <c r="G21456" t="s">
        <v>181</v>
      </c>
      <c r="H21456" s="101">
        <v>3000</v>
      </c>
      <c r="I21456">
        <v>220.94</v>
      </c>
      <c r="J21456" s="8">
        <v>41242</v>
      </c>
      <c r="K21456" t="s">
        <v>148</v>
      </c>
      <c r="L21456" t="s">
        <v>151</v>
      </c>
      <c r="M21456">
        <v>78000</v>
      </c>
      <c r="N21456" t="s">
        <v>1596</v>
      </c>
      <c r="O21456" s="100">
        <v>2012</v>
      </c>
    </row>
    <row r="21457" spans="1:15" x14ac:dyDescent="0.25">
      <c r="A21457">
        <v>8</v>
      </c>
      <c r="B21457" t="s">
        <v>1033</v>
      </c>
      <c r="C21457">
        <v>14</v>
      </c>
      <c r="D21457" t="s">
        <v>172</v>
      </c>
      <c r="E21457" t="s">
        <v>1040</v>
      </c>
      <c r="F21457">
        <v>13092</v>
      </c>
      <c r="G21457" t="s">
        <v>181</v>
      </c>
      <c r="H21457" s="101">
        <v>3036.52</v>
      </c>
      <c r="I21457">
        <v>220.59</v>
      </c>
      <c r="J21457" s="8">
        <v>41242</v>
      </c>
      <c r="K21457" t="s">
        <v>148</v>
      </c>
      <c r="L21457" t="s">
        <v>151</v>
      </c>
      <c r="M21457">
        <v>78949.52</v>
      </c>
      <c r="N21457" t="s">
        <v>1596</v>
      </c>
      <c r="O21457" s="100">
        <v>2012</v>
      </c>
    </row>
    <row r="21458" spans="1:15" x14ac:dyDescent="0.25">
      <c r="A21458">
        <v>8</v>
      </c>
      <c r="B21458" t="s">
        <v>1033</v>
      </c>
      <c r="C21458">
        <v>14</v>
      </c>
      <c r="D21458" t="s">
        <v>172</v>
      </c>
      <c r="E21458" t="s">
        <v>1050</v>
      </c>
      <c r="F21458">
        <v>13425</v>
      </c>
      <c r="G21458" t="s">
        <v>181</v>
      </c>
      <c r="H21458">
        <v>825</v>
      </c>
      <c r="I21458">
        <v>63.11</v>
      </c>
      <c r="J21458" s="8">
        <v>41242</v>
      </c>
      <c r="K21458" t="s">
        <v>148</v>
      </c>
      <c r="L21458" t="s">
        <v>149</v>
      </c>
      <c r="M21458">
        <v>21450</v>
      </c>
      <c r="N21458" t="s">
        <v>1596</v>
      </c>
      <c r="O21458" s="100">
        <v>2012</v>
      </c>
    </row>
    <row r="21459" spans="1:15" x14ac:dyDescent="0.25">
      <c r="A21459">
        <v>8</v>
      </c>
      <c r="B21459" t="s">
        <v>1033</v>
      </c>
      <c r="C21459">
        <v>14</v>
      </c>
      <c r="D21459" t="s">
        <v>172</v>
      </c>
      <c r="E21459" t="s">
        <v>1041</v>
      </c>
      <c r="F21459">
        <v>12793</v>
      </c>
      <c r="G21459" t="s">
        <v>181</v>
      </c>
      <c r="H21459">
        <v>498.13</v>
      </c>
      <c r="I21459">
        <v>38.1</v>
      </c>
      <c r="J21459" s="8">
        <v>41242</v>
      </c>
      <c r="K21459" t="s">
        <v>148</v>
      </c>
      <c r="L21459" t="s">
        <v>149</v>
      </c>
      <c r="M21459">
        <v>12951.38</v>
      </c>
      <c r="N21459" t="s">
        <v>1596</v>
      </c>
      <c r="O21459" s="100">
        <v>2012</v>
      </c>
    </row>
    <row r="21460" spans="1:15" x14ac:dyDescent="0.25">
      <c r="A21460">
        <v>8</v>
      </c>
      <c r="B21460" t="s">
        <v>1033</v>
      </c>
      <c r="C21460">
        <v>14</v>
      </c>
      <c r="D21460" t="s">
        <v>172</v>
      </c>
      <c r="E21460" t="s">
        <v>1034</v>
      </c>
      <c r="F21460">
        <v>11610</v>
      </c>
      <c r="G21460" t="s">
        <v>452</v>
      </c>
      <c r="H21460" s="101">
        <v>4183.22</v>
      </c>
      <c r="I21460">
        <v>300.13</v>
      </c>
      <c r="J21460" s="8">
        <v>41242</v>
      </c>
      <c r="K21460" t="s">
        <v>148</v>
      </c>
      <c r="L21460" t="s">
        <v>151</v>
      </c>
      <c r="M21460">
        <v>108763.72</v>
      </c>
      <c r="N21460" t="s">
        <v>1596</v>
      </c>
      <c r="O21460" s="100">
        <v>2012</v>
      </c>
    </row>
    <row r="21461" spans="1:15" x14ac:dyDescent="0.25">
      <c r="A21461">
        <v>8</v>
      </c>
      <c r="B21461" t="s">
        <v>1033</v>
      </c>
      <c r="C21461">
        <v>14</v>
      </c>
      <c r="D21461" t="s">
        <v>172</v>
      </c>
      <c r="E21461" t="s">
        <v>1045</v>
      </c>
      <c r="F21461">
        <v>13411</v>
      </c>
      <c r="G21461" t="s">
        <v>181</v>
      </c>
      <c r="H21461" s="101">
        <v>3339</v>
      </c>
      <c r="I21461">
        <v>251.07</v>
      </c>
      <c r="J21461" s="8">
        <v>41242</v>
      </c>
      <c r="K21461" t="s">
        <v>148</v>
      </c>
      <c r="L21461" t="s">
        <v>151</v>
      </c>
      <c r="M21461">
        <v>86814</v>
      </c>
      <c r="N21461" t="s">
        <v>1596</v>
      </c>
      <c r="O21461" s="100">
        <v>2012</v>
      </c>
    </row>
    <row r="21462" spans="1:15" x14ac:dyDescent="0.25">
      <c r="A21462">
        <v>8</v>
      </c>
      <c r="B21462" t="s">
        <v>1033</v>
      </c>
      <c r="C21462">
        <v>14</v>
      </c>
      <c r="D21462" t="s">
        <v>172</v>
      </c>
      <c r="E21462" t="s">
        <v>1046</v>
      </c>
      <c r="F21462">
        <v>12787</v>
      </c>
      <c r="G21462" t="s">
        <v>181</v>
      </c>
      <c r="H21462">
        <v>115.88</v>
      </c>
      <c r="I21462">
        <v>8.86</v>
      </c>
      <c r="J21462" s="8">
        <v>41242</v>
      </c>
      <c r="K21462" t="s">
        <v>148</v>
      </c>
      <c r="L21462" t="s">
        <v>149</v>
      </c>
      <c r="M21462">
        <v>3012.88</v>
      </c>
      <c r="N21462" t="s">
        <v>1596</v>
      </c>
      <c r="O21462" s="100">
        <v>2012</v>
      </c>
    </row>
    <row r="21463" spans="1:15" x14ac:dyDescent="0.25">
      <c r="A21463">
        <v>8</v>
      </c>
      <c r="B21463" t="s">
        <v>1033</v>
      </c>
      <c r="C21463">
        <v>14</v>
      </c>
      <c r="D21463" t="s">
        <v>172</v>
      </c>
      <c r="E21463" t="s">
        <v>1051</v>
      </c>
      <c r="F21463">
        <v>13316</v>
      </c>
      <c r="G21463" t="s">
        <v>1048</v>
      </c>
      <c r="H21463">
        <v>67.5</v>
      </c>
      <c r="I21463">
        <v>5.17</v>
      </c>
      <c r="J21463" s="8">
        <v>41242</v>
      </c>
      <c r="K21463" t="s">
        <v>148</v>
      </c>
      <c r="L21463" t="s">
        <v>149</v>
      </c>
      <c r="M21463">
        <v>1755</v>
      </c>
      <c r="N21463" t="s">
        <v>1596</v>
      </c>
      <c r="O21463" s="100">
        <v>2012</v>
      </c>
    </row>
    <row r="21464" spans="1:15" x14ac:dyDescent="0.25">
      <c r="A21464">
        <v>8</v>
      </c>
      <c r="B21464" t="s">
        <v>1033</v>
      </c>
      <c r="C21464">
        <v>24</v>
      </c>
      <c r="D21464" t="s">
        <v>205</v>
      </c>
      <c r="E21464" t="s">
        <v>1609</v>
      </c>
      <c r="F21464">
        <v>13784</v>
      </c>
      <c r="G21464" t="s">
        <v>207</v>
      </c>
      <c r="H21464" s="101">
        <v>2080</v>
      </c>
      <c r="I21464">
        <v>300.56</v>
      </c>
      <c r="J21464" s="8">
        <v>41242</v>
      </c>
      <c r="K21464" t="s">
        <v>148</v>
      </c>
      <c r="L21464" t="s">
        <v>151</v>
      </c>
      <c r="M21464">
        <v>54080</v>
      </c>
      <c r="N21464" t="s">
        <v>1596</v>
      </c>
      <c r="O21464" s="100">
        <v>2012</v>
      </c>
    </row>
    <row r="21465" spans="1:15" x14ac:dyDescent="0.25">
      <c r="A21465">
        <v>8</v>
      </c>
      <c r="B21465" t="s">
        <v>1033</v>
      </c>
      <c r="C21465">
        <v>72</v>
      </c>
      <c r="D21465" t="s">
        <v>305</v>
      </c>
      <c r="E21465" t="s">
        <v>1055</v>
      </c>
      <c r="F21465">
        <v>11638</v>
      </c>
      <c r="G21465" t="s">
        <v>307</v>
      </c>
      <c r="H21465" s="101">
        <v>1657</v>
      </c>
      <c r="I21465">
        <v>126.76</v>
      </c>
      <c r="J21465" s="8">
        <v>41242</v>
      </c>
      <c r="K21465" t="s">
        <v>148</v>
      </c>
      <c r="L21465" t="s">
        <v>190</v>
      </c>
      <c r="M21465">
        <v>43082</v>
      </c>
      <c r="N21465" t="s">
        <v>1596</v>
      </c>
      <c r="O21465" s="100">
        <v>2012</v>
      </c>
    </row>
    <row r="21466" spans="1:15" x14ac:dyDescent="0.25">
      <c r="A21466">
        <v>8</v>
      </c>
      <c r="B21466" t="s">
        <v>1033</v>
      </c>
      <c r="C21466">
        <v>72</v>
      </c>
      <c r="D21466" t="s">
        <v>305</v>
      </c>
      <c r="E21466" t="s">
        <v>327</v>
      </c>
      <c r="F21466">
        <v>12260</v>
      </c>
      <c r="G21466" t="s">
        <v>307</v>
      </c>
      <c r="H21466">
        <v>896</v>
      </c>
      <c r="I21466">
        <v>68.540000000000006</v>
      </c>
      <c r="J21466" s="8">
        <v>41242</v>
      </c>
      <c r="K21466" t="s">
        <v>148</v>
      </c>
      <c r="L21466" t="s">
        <v>149</v>
      </c>
      <c r="M21466">
        <v>23296</v>
      </c>
      <c r="N21466" t="s">
        <v>1596</v>
      </c>
      <c r="O21466" s="100">
        <v>2012</v>
      </c>
    </row>
    <row r="21467" spans="1:15" x14ac:dyDescent="0.25">
      <c r="A21467">
        <v>8</v>
      </c>
      <c r="B21467" t="s">
        <v>1033</v>
      </c>
      <c r="C21467">
        <v>74</v>
      </c>
      <c r="D21467" t="s">
        <v>328</v>
      </c>
      <c r="E21467" t="s">
        <v>1057</v>
      </c>
      <c r="F21467">
        <v>11365</v>
      </c>
      <c r="G21467" t="s">
        <v>333</v>
      </c>
      <c r="H21467" s="101">
        <v>2163.67</v>
      </c>
      <c r="I21467">
        <v>165.52</v>
      </c>
      <c r="J21467" s="8">
        <v>41242</v>
      </c>
      <c r="K21467" t="s">
        <v>148</v>
      </c>
      <c r="L21467" t="s">
        <v>151</v>
      </c>
      <c r="M21467">
        <v>56255.42</v>
      </c>
      <c r="N21467" t="s">
        <v>1597</v>
      </c>
      <c r="O21467" s="100">
        <v>2012</v>
      </c>
    </row>
    <row r="21468" spans="1:15" x14ac:dyDescent="0.25">
      <c r="A21468">
        <v>8</v>
      </c>
      <c r="B21468" t="s">
        <v>1033</v>
      </c>
      <c r="C21468">
        <v>80</v>
      </c>
      <c r="D21468" t="s">
        <v>348</v>
      </c>
      <c r="E21468" t="s">
        <v>1561</v>
      </c>
      <c r="F21468">
        <v>13726</v>
      </c>
      <c r="G21468" t="s">
        <v>354</v>
      </c>
      <c r="H21468" s="101">
        <v>1068</v>
      </c>
      <c r="I21468">
        <v>154.34</v>
      </c>
      <c r="J21468" s="8">
        <v>41242</v>
      </c>
      <c r="K21468" t="s">
        <v>148</v>
      </c>
      <c r="L21468" t="s">
        <v>151</v>
      </c>
      <c r="M21468">
        <v>27768</v>
      </c>
      <c r="N21468" t="s">
        <v>1597</v>
      </c>
      <c r="O21468" s="100">
        <v>2012</v>
      </c>
    </row>
    <row r="21469" spans="1:15" x14ac:dyDescent="0.25">
      <c r="A21469">
        <v>8</v>
      </c>
      <c r="B21469" t="s">
        <v>1033</v>
      </c>
      <c r="C21469">
        <v>80</v>
      </c>
      <c r="D21469" t="s">
        <v>348</v>
      </c>
      <c r="E21469" t="s">
        <v>1059</v>
      </c>
      <c r="F21469">
        <v>9370</v>
      </c>
      <c r="G21469" t="s">
        <v>174</v>
      </c>
      <c r="H21469" s="101">
        <v>2160</v>
      </c>
      <c r="I21469">
        <v>159.16</v>
      </c>
      <c r="J21469" s="8">
        <v>41242</v>
      </c>
      <c r="K21469" t="s">
        <v>148</v>
      </c>
      <c r="L21469" t="s">
        <v>151</v>
      </c>
      <c r="M21469">
        <v>56160</v>
      </c>
      <c r="N21469" t="s">
        <v>1597</v>
      </c>
      <c r="O21469" s="100">
        <v>2012</v>
      </c>
    </row>
    <row r="21470" spans="1:15" x14ac:dyDescent="0.25">
      <c r="A21470">
        <v>8</v>
      </c>
      <c r="B21470" t="s">
        <v>1033</v>
      </c>
      <c r="C21470">
        <v>80</v>
      </c>
      <c r="D21470" t="s">
        <v>348</v>
      </c>
      <c r="E21470" t="s">
        <v>1061</v>
      </c>
      <c r="F21470">
        <v>11511</v>
      </c>
      <c r="G21470" t="s">
        <v>352</v>
      </c>
      <c r="H21470" s="101">
        <v>5030.5</v>
      </c>
      <c r="I21470">
        <v>72.25</v>
      </c>
      <c r="J21470" s="8">
        <v>41242</v>
      </c>
      <c r="K21470" t="s">
        <v>148</v>
      </c>
      <c r="L21470" t="s">
        <v>151</v>
      </c>
      <c r="M21470">
        <v>130793</v>
      </c>
      <c r="N21470" t="s">
        <v>1597</v>
      </c>
      <c r="O21470" s="100">
        <v>2012</v>
      </c>
    </row>
    <row r="21471" spans="1:15" x14ac:dyDescent="0.25">
      <c r="A21471">
        <v>8</v>
      </c>
      <c r="B21471" t="s">
        <v>1033</v>
      </c>
      <c r="C21471">
        <v>82</v>
      </c>
      <c r="D21471" t="s">
        <v>364</v>
      </c>
      <c r="E21471" t="s">
        <v>1064</v>
      </c>
      <c r="F21471">
        <v>12143</v>
      </c>
      <c r="G21471" t="s">
        <v>560</v>
      </c>
      <c r="H21471" s="101">
        <v>2313.98</v>
      </c>
      <c r="I21471">
        <v>177.02</v>
      </c>
      <c r="J21471" s="8">
        <v>41242</v>
      </c>
      <c r="K21471" t="s">
        <v>148</v>
      </c>
      <c r="L21471" t="s">
        <v>151</v>
      </c>
      <c r="M21471">
        <v>60163.48</v>
      </c>
      <c r="N21471" t="s">
        <v>1597</v>
      </c>
      <c r="O21471" s="100">
        <v>2012</v>
      </c>
    </row>
    <row r="21472" spans="1:15" x14ac:dyDescent="0.25">
      <c r="A21472">
        <v>8</v>
      </c>
      <c r="B21472" t="s">
        <v>1033</v>
      </c>
      <c r="C21472">
        <v>85</v>
      </c>
      <c r="D21472" t="s">
        <v>381</v>
      </c>
      <c r="E21472" t="s">
        <v>1509</v>
      </c>
      <c r="F21472">
        <v>12635</v>
      </c>
      <c r="G21472" t="s">
        <v>383</v>
      </c>
      <c r="H21472" s="101">
        <v>1957.54</v>
      </c>
      <c r="I21472">
        <v>142.5</v>
      </c>
      <c r="J21472" s="8">
        <v>41242</v>
      </c>
      <c r="K21472" t="s">
        <v>148</v>
      </c>
      <c r="L21472" t="s">
        <v>151</v>
      </c>
      <c r="M21472">
        <v>50896.04</v>
      </c>
      <c r="N21472" t="s">
        <v>1597</v>
      </c>
      <c r="O21472" s="100">
        <v>2012</v>
      </c>
    </row>
    <row r="21473" spans="1:15" x14ac:dyDescent="0.25">
      <c r="A21473">
        <v>8</v>
      </c>
      <c r="B21473" t="s">
        <v>1033</v>
      </c>
      <c r="C21473">
        <v>86</v>
      </c>
      <c r="D21473" t="s">
        <v>393</v>
      </c>
      <c r="E21473" t="s">
        <v>1510</v>
      </c>
      <c r="F21473">
        <v>13688</v>
      </c>
      <c r="G21473" t="s">
        <v>402</v>
      </c>
      <c r="H21473">
        <v>860.8</v>
      </c>
      <c r="I21473">
        <v>59.77</v>
      </c>
      <c r="J21473" s="8">
        <v>41242</v>
      </c>
      <c r="K21473" t="s">
        <v>148</v>
      </c>
      <c r="L21473" t="s">
        <v>151</v>
      </c>
      <c r="M21473">
        <v>22380.799999999999</v>
      </c>
      <c r="N21473" t="s">
        <v>1597</v>
      </c>
      <c r="O21473" s="100">
        <v>2012</v>
      </c>
    </row>
    <row r="21474" spans="1:15" x14ac:dyDescent="0.25">
      <c r="A21474">
        <v>8</v>
      </c>
      <c r="B21474" t="s">
        <v>1033</v>
      </c>
      <c r="C21474">
        <v>86</v>
      </c>
      <c r="D21474" t="s">
        <v>393</v>
      </c>
      <c r="E21474" t="s">
        <v>1066</v>
      </c>
      <c r="F21474">
        <v>13505</v>
      </c>
      <c r="G21474" t="s">
        <v>398</v>
      </c>
      <c r="H21474" s="101">
        <v>1196.8599999999999</v>
      </c>
      <c r="I21474">
        <v>91.56</v>
      </c>
      <c r="J21474" s="8">
        <v>41242</v>
      </c>
      <c r="K21474" t="s">
        <v>148</v>
      </c>
      <c r="L21474" t="s">
        <v>151</v>
      </c>
      <c r="M21474">
        <v>31118.36</v>
      </c>
      <c r="N21474" t="s">
        <v>1597</v>
      </c>
      <c r="O21474" s="100">
        <v>2012</v>
      </c>
    </row>
    <row r="21475" spans="1:15" x14ac:dyDescent="0.25">
      <c r="A21475">
        <v>8</v>
      </c>
      <c r="B21475" t="s">
        <v>1033</v>
      </c>
      <c r="C21475">
        <v>93</v>
      </c>
      <c r="D21475" t="s">
        <v>418</v>
      </c>
      <c r="E21475" t="s">
        <v>1456</v>
      </c>
      <c r="F21475">
        <v>12417</v>
      </c>
      <c r="G21475" t="s">
        <v>422</v>
      </c>
      <c r="H21475">
        <v>561.33000000000004</v>
      </c>
      <c r="I21475">
        <v>22.2</v>
      </c>
      <c r="J21475" s="8">
        <v>41242</v>
      </c>
      <c r="K21475" t="s">
        <v>148</v>
      </c>
      <c r="L21475" t="s">
        <v>151</v>
      </c>
      <c r="M21475">
        <v>14594.58</v>
      </c>
      <c r="N21475" t="s">
        <v>1597</v>
      </c>
      <c r="O21475" s="100">
        <v>2012</v>
      </c>
    </row>
    <row r="21476" spans="1:15" x14ac:dyDescent="0.25">
      <c r="A21476">
        <v>9</v>
      </c>
      <c r="B21476" t="s">
        <v>1067</v>
      </c>
      <c r="C21476">
        <v>2</v>
      </c>
      <c r="D21476" t="s">
        <v>959</v>
      </c>
      <c r="E21476" t="s">
        <v>1068</v>
      </c>
      <c r="F21476">
        <v>13255</v>
      </c>
      <c r="G21476" t="s">
        <v>750</v>
      </c>
      <c r="H21476" s="101">
        <v>2280</v>
      </c>
      <c r="I21476">
        <v>170.94</v>
      </c>
      <c r="J21476" s="8">
        <v>41242</v>
      </c>
      <c r="K21476" t="s">
        <v>148</v>
      </c>
      <c r="L21476" t="s">
        <v>151</v>
      </c>
      <c r="M21476">
        <v>59280</v>
      </c>
      <c r="N21476" t="s">
        <v>1596</v>
      </c>
      <c r="O21476" s="100">
        <v>2012</v>
      </c>
    </row>
    <row r="21477" spans="1:15" x14ac:dyDescent="0.25">
      <c r="A21477">
        <v>9</v>
      </c>
      <c r="B21477" t="s">
        <v>1067</v>
      </c>
      <c r="C21477">
        <v>3</v>
      </c>
      <c r="D21477" t="s">
        <v>596</v>
      </c>
      <c r="E21477" t="s">
        <v>1540</v>
      </c>
      <c r="F21477">
        <v>12783</v>
      </c>
      <c r="G21477" t="s">
        <v>600</v>
      </c>
      <c r="H21477" s="101">
        <v>2102.0300000000002</v>
      </c>
      <c r="I21477">
        <v>155.59</v>
      </c>
      <c r="J21477" s="8">
        <v>41242</v>
      </c>
      <c r="K21477" t="s">
        <v>148</v>
      </c>
      <c r="L21477" t="s">
        <v>151</v>
      </c>
      <c r="M21477">
        <v>54652.78</v>
      </c>
      <c r="N21477" t="s">
        <v>1596</v>
      </c>
      <c r="O21477" s="100">
        <v>2012</v>
      </c>
    </row>
    <row r="21478" spans="1:15" x14ac:dyDescent="0.25">
      <c r="A21478">
        <v>9</v>
      </c>
      <c r="B21478" t="s">
        <v>1067</v>
      </c>
      <c r="C21478">
        <v>3</v>
      </c>
      <c r="D21478" t="s">
        <v>596</v>
      </c>
      <c r="E21478" t="s">
        <v>1069</v>
      </c>
      <c r="F21478">
        <v>11811</v>
      </c>
      <c r="G21478" t="s">
        <v>587</v>
      </c>
      <c r="H21478" s="101">
        <v>1913.38</v>
      </c>
      <c r="I21478">
        <v>143.78</v>
      </c>
      <c r="J21478" s="8">
        <v>41242</v>
      </c>
      <c r="K21478" t="s">
        <v>148</v>
      </c>
      <c r="L21478" t="s">
        <v>151</v>
      </c>
      <c r="M21478">
        <v>49747.88</v>
      </c>
      <c r="N21478" t="s">
        <v>1596</v>
      </c>
      <c r="O21478" s="100">
        <v>2012</v>
      </c>
    </row>
    <row r="21479" spans="1:15" x14ac:dyDescent="0.25">
      <c r="A21479">
        <v>9</v>
      </c>
      <c r="B21479" t="s">
        <v>1067</v>
      </c>
      <c r="C21479">
        <v>3</v>
      </c>
      <c r="D21479" t="s">
        <v>596</v>
      </c>
      <c r="E21479" t="s">
        <v>1070</v>
      </c>
      <c r="F21479">
        <v>13418</v>
      </c>
      <c r="G21479" t="s">
        <v>600</v>
      </c>
      <c r="H21479" s="101">
        <v>1004.7</v>
      </c>
      <c r="I21479">
        <v>76.86</v>
      </c>
      <c r="J21479" s="8">
        <v>41242</v>
      </c>
      <c r="K21479" t="s">
        <v>148</v>
      </c>
      <c r="L21479" t="s">
        <v>149</v>
      </c>
      <c r="M21479">
        <v>26122.2</v>
      </c>
      <c r="N21479" t="s">
        <v>1596</v>
      </c>
      <c r="O21479" s="100">
        <v>2012</v>
      </c>
    </row>
    <row r="21480" spans="1:15" x14ac:dyDescent="0.25">
      <c r="A21480">
        <v>9</v>
      </c>
      <c r="B21480" t="s">
        <v>1067</v>
      </c>
      <c r="C21480">
        <v>3</v>
      </c>
      <c r="D21480" t="s">
        <v>596</v>
      </c>
      <c r="E21480" t="s">
        <v>1071</v>
      </c>
      <c r="F21480">
        <v>12928</v>
      </c>
      <c r="G21480" t="s">
        <v>600</v>
      </c>
      <c r="H21480" s="101">
        <v>1036.82</v>
      </c>
      <c r="I21480">
        <v>79.31</v>
      </c>
      <c r="J21480" s="8">
        <v>41242</v>
      </c>
      <c r="K21480" t="s">
        <v>148</v>
      </c>
      <c r="L21480" t="s">
        <v>149</v>
      </c>
      <c r="M21480">
        <v>26957.32</v>
      </c>
      <c r="N21480" t="s">
        <v>1596</v>
      </c>
      <c r="O21480" s="100">
        <v>2012</v>
      </c>
    </row>
    <row r="21481" spans="1:15" x14ac:dyDescent="0.25">
      <c r="A21481">
        <v>9</v>
      </c>
      <c r="B21481" t="s">
        <v>1067</v>
      </c>
      <c r="C21481">
        <v>32</v>
      </c>
      <c r="D21481" t="s">
        <v>266</v>
      </c>
      <c r="E21481" t="s">
        <v>1082</v>
      </c>
      <c r="F21481">
        <v>12929</v>
      </c>
      <c r="G21481" t="s">
        <v>307</v>
      </c>
      <c r="H21481" s="101">
        <v>1912.68</v>
      </c>
      <c r="I21481">
        <v>146.32</v>
      </c>
      <c r="J21481" s="8">
        <v>41242</v>
      </c>
      <c r="K21481" t="s">
        <v>148</v>
      </c>
      <c r="L21481" t="s">
        <v>151</v>
      </c>
      <c r="M21481">
        <v>49729.68</v>
      </c>
      <c r="N21481" t="s">
        <v>1596</v>
      </c>
      <c r="O21481" s="100">
        <v>2012</v>
      </c>
    </row>
    <row r="21482" spans="1:15" x14ac:dyDescent="0.25">
      <c r="A21482">
        <v>9</v>
      </c>
      <c r="B21482" t="s">
        <v>1067</v>
      </c>
      <c r="C21482">
        <v>46</v>
      </c>
      <c r="D21482" t="s">
        <v>281</v>
      </c>
      <c r="E21482" t="s">
        <v>1077</v>
      </c>
      <c r="F21482">
        <v>11753</v>
      </c>
      <c r="G21482" t="s">
        <v>283</v>
      </c>
      <c r="H21482" s="101">
        <v>2280</v>
      </c>
      <c r="I21482">
        <v>168.6</v>
      </c>
      <c r="J21482" s="8">
        <v>41242</v>
      </c>
      <c r="K21482" t="s">
        <v>148</v>
      </c>
      <c r="L21482" t="s">
        <v>151</v>
      </c>
      <c r="M21482">
        <v>59280</v>
      </c>
      <c r="N21482" t="s">
        <v>1596</v>
      </c>
      <c r="O21482" s="100">
        <v>2012</v>
      </c>
    </row>
    <row r="21483" spans="1:15" x14ac:dyDescent="0.25">
      <c r="A21483">
        <v>9</v>
      </c>
      <c r="B21483" t="s">
        <v>1067</v>
      </c>
      <c r="C21483">
        <v>72</v>
      </c>
      <c r="D21483" t="s">
        <v>305</v>
      </c>
      <c r="E21483" t="s">
        <v>1073</v>
      </c>
      <c r="F21483">
        <v>12868</v>
      </c>
      <c r="G21483" t="s">
        <v>268</v>
      </c>
      <c r="H21483" s="101">
        <v>1876.24</v>
      </c>
      <c r="I21483">
        <v>136.28</v>
      </c>
      <c r="J21483" s="8">
        <v>41242</v>
      </c>
      <c r="K21483" t="s">
        <v>148</v>
      </c>
      <c r="L21483" t="s">
        <v>151</v>
      </c>
      <c r="M21483">
        <v>48782.239999999998</v>
      </c>
      <c r="N21483" t="s">
        <v>1596</v>
      </c>
      <c r="O21483" s="100">
        <v>2012</v>
      </c>
    </row>
    <row r="21484" spans="1:15" x14ac:dyDescent="0.25">
      <c r="A21484">
        <v>9</v>
      </c>
      <c r="B21484" t="s">
        <v>1067</v>
      </c>
      <c r="C21484">
        <v>72</v>
      </c>
      <c r="D21484" t="s">
        <v>305</v>
      </c>
      <c r="E21484" t="s">
        <v>1074</v>
      </c>
      <c r="F21484">
        <v>12952</v>
      </c>
      <c r="G21484" t="s">
        <v>268</v>
      </c>
      <c r="H21484">
        <v>436.41</v>
      </c>
      <c r="I21484">
        <v>33.39</v>
      </c>
      <c r="J21484" s="8">
        <v>41242</v>
      </c>
      <c r="K21484" t="s">
        <v>148</v>
      </c>
      <c r="L21484" t="s">
        <v>149</v>
      </c>
      <c r="M21484">
        <v>11346.66</v>
      </c>
      <c r="N21484" t="s">
        <v>1596</v>
      </c>
      <c r="O21484" s="100">
        <v>2012</v>
      </c>
    </row>
    <row r="21485" spans="1:15" x14ac:dyDescent="0.25">
      <c r="A21485">
        <v>9</v>
      </c>
      <c r="B21485" t="s">
        <v>1067</v>
      </c>
      <c r="C21485">
        <v>72</v>
      </c>
      <c r="D21485" t="s">
        <v>305</v>
      </c>
      <c r="E21485" t="s">
        <v>1080</v>
      </c>
      <c r="F21485">
        <v>13140</v>
      </c>
      <c r="G21485" t="s">
        <v>307</v>
      </c>
      <c r="H21485">
        <v>731.3</v>
      </c>
      <c r="I21485">
        <v>55.94</v>
      </c>
      <c r="J21485" s="8">
        <v>41242</v>
      </c>
      <c r="K21485" t="s">
        <v>148</v>
      </c>
      <c r="L21485" t="s">
        <v>149</v>
      </c>
      <c r="M21485">
        <v>19013.8</v>
      </c>
      <c r="N21485" t="s">
        <v>1596</v>
      </c>
      <c r="O21485" s="100">
        <v>2012</v>
      </c>
    </row>
    <row r="21486" spans="1:15" x14ac:dyDescent="0.25">
      <c r="A21486">
        <v>9</v>
      </c>
      <c r="B21486" t="s">
        <v>1067</v>
      </c>
      <c r="C21486">
        <v>72</v>
      </c>
      <c r="D21486" t="s">
        <v>305</v>
      </c>
      <c r="E21486" t="s">
        <v>1505</v>
      </c>
      <c r="F21486">
        <v>13689</v>
      </c>
      <c r="G21486" t="s">
        <v>307</v>
      </c>
      <c r="H21486">
        <v>420</v>
      </c>
      <c r="I21486">
        <v>60.69</v>
      </c>
      <c r="J21486" s="8">
        <v>41242</v>
      </c>
      <c r="K21486" t="s">
        <v>148</v>
      </c>
      <c r="L21486" t="s">
        <v>190</v>
      </c>
      <c r="M21486">
        <v>10920</v>
      </c>
      <c r="N21486" t="s">
        <v>1596</v>
      </c>
      <c r="O21486" s="100">
        <v>2012</v>
      </c>
    </row>
    <row r="21487" spans="1:15" x14ac:dyDescent="0.25">
      <c r="A21487">
        <v>9</v>
      </c>
      <c r="B21487" t="s">
        <v>1067</v>
      </c>
      <c r="C21487">
        <v>75</v>
      </c>
      <c r="D21487" t="s">
        <v>334</v>
      </c>
      <c r="E21487" t="s">
        <v>1562</v>
      </c>
      <c r="F21487">
        <v>13733</v>
      </c>
      <c r="G21487" t="s">
        <v>336</v>
      </c>
      <c r="H21487">
        <v>266</v>
      </c>
      <c r="I21487">
        <v>38.44</v>
      </c>
      <c r="J21487" s="8">
        <v>41242</v>
      </c>
      <c r="K21487" t="s">
        <v>148</v>
      </c>
      <c r="L21487" t="s">
        <v>190</v>
      </c>
      <c r="M21487">
        <v>6916</v>
      </c>
      <c r="N21487" t="s">
        <v>1598</v>
      </c>
      <c r="O21487" s="100">
        <v>2012</v>
      </c>
    </row>
    <row r="21488" spans="1:15" x14ac:dyDescent="0.25">
      <c r="A21488">
        <v>9</v>
      </c>
      <c r="B21488" t="s">
        <v>1067</v>
      </c>
      <c r="C21488">
        <v>75</v>
      </c>
      <c r="D21488" t="s">
        <v>334</v>
      </c>
      <c r="E21488" t="s">
        <v>1563</v>
      </c>
      <c r="F21488">
        <v>13732</v>
      </c>
      <c r="G21488" t="s">
        <v>336</v>
      </c>
      <c r="H21488">
        <v>258.88</v>
      </c>
      <c r="I21488">
        <v>37.4</v>
      </c>
      <c r="J21488" s="8">
        <v>41242</v>
      </c>
      <c r="K21488" t="s">
        <v>148</v>
      </c>
      <c r="L21488" t="s">
        <v>190</v>
      </c>
      <c r="M21488">
        <v>6730.88</v>
      </c>
      <c r="N21488" t="s">
        <v>1598</v>
      </c>
      <c r="O21488" s="100">
        <v>2012</v>
      </c>
    </row>
    <row r="21489" spans="1:15" x14ac:dyDescent="0.25">
      <c r="A21489">
        <v>9</v>
      </c>
      <c r="B21489" t="s">
        <v>1067</v>
      </c>
      <c r="C21489">
        <v>75</v>
      </c>
      <c r="D21489" t="s">
        <v>334</v>
      </c>
      <c r="E21489" t="s">
        <v>1564</v>
      </c>
      <c r="F21489">
        <v>13734</v>
      </c>
      <c r="G21489" t="s">
        <v>336</v>
      </c>
      <c r="H21489">
        <v>230.38</v>
      </c>
      <c r="I21489">
        <v>33.28</v>
      </c>
      <c r="J21489" s="8">
        <v>41242</v>
      </c>
      <c r="K21489" t="s">
        <v>148</v>
      </c>
      <c r="L21489" t="s">
        <v>190</v>
      </c>
      <c r="M21489">
        <v>5989.88</v>
      </c>
      <c r="N21489" t="s">
        <v>1598</v>
      </c>
      <c r="O21489" s="100">
        <v>2012</v>
      </c>
    </row>
    <row r="21490" spans="1:15" x14ac:dyDescent="0.25">
      <c r="A21490">
        <v>9</v>
      </c>
      <c r="B21490" t="s">
        <v>1067</v>
      </c>
      <c r="C21490">
        <v>80</v>
      </c>
      <c r="D21490" t="s">
        <v>348</v>
      </c>
      <c r="E21490" t="s">
        <v>1090</v>
      </c>
      <c r="F21490">
        <v>10962</v>
      </c>
      <c r="G21490" t="s">
        <v>352</v>
      </c>
      <c r="H21490" s="101">
        <v>3788</v>
      </c>
      <c r="I21490">
        <v>267.95</v>
      </c>
      <c r="J21490" s="8">
        <v>41242</v>
      </c>
      <c r="K21490" t="s">
        <v>148</v>
      </c>
      <c r="L21490" t="s">
        <v>151</v>
      </c>
      <c r="M21490">
        <v>98488</v>
      </c>
      <c r="N21490" t="s">
        <v>1597</v>
      </c>
      <c r="O21490" s="100">
        <v>2012</v>
      </c>
    </row>
    <row r="21491" spans="1:15" x14ac:dyDescent="0.25">
      <c r="A21491">
        <v>9</v>
      </c>
      <c r="B21491" t="s">
        <v>1067</v>
      </c>
      <c r="C21491">
        <v>80</v>
      </c>
      <c r="D21491" t="s">
        <v>348</v>
      </c>
      <c r="E21491" t="s">
        <v>1088</v>
      </c>
      <c r="F21491">
        <v>12650</v>
      </c>
      <c r="G21491" t="s">
        <v>357</v>
      </c>
      <c r="H21491" s="101">
        <v>1564.9</v>
      </c>
      <c r="I21491">
        <v>114.5</v>
      </c>
      <c r="J21491" s="8">
        <v>41242</v>
      </c>
      <c r="K21491" t="s">
        <v>148</v>
      </c>
      <c r="L21491" t="s">
        <v>151</v>
      </c>
      <c r="M21491">
        <v>40687.4</v>
      </c>
      <c r="N21491" t="s">
        <v>1597</v>
      </c>
      <c r="O21491" s="100">
        <v>2012</v>
      </c>
    </row>
    <row r="21492" spans="1:15" x14ac:dyDescent="0.25">
      <c r="A21492">
        <v>9</v>
      </c>
      <c r="B21492" t="s">
        <v>1067</v>
      </c>
      <c r="C21492">
        <v>80</v>
      </c>
      <c r="D21492" t="s">
        <v>348</v>
      </c>
      <c r="E21492" t="s">
        <v>1086</v>
      </c>
      <c r="F21492">
        <v>359</v>
      </c>
      <c r="G21492" t="s">
        <v>174</v>
      </c>
      <c r="H21492" s="101">
        <v>1670.75</v>
      </c>
      <c r="I21492">
        <v>122.34</v>
      </c>
      <c r="J21492" s="8">
        <v>41242</v>
      </c>
      <c r="K21492" t="s">
        <v>148</v>
      </c>
      <c r="L21492" t="s">
        <v>151</v>
      </c>
      <c r="M21492">
        <v>43439.5</v>
      </c>
      <c r="N21492" t="s">
        <v>1597</v>
      </c>
      <c r="O21492" s="100">
        <v>2012</v>
      </c>
    </row>
    <row r="21493" spans="1:15" x14ac:dyDescent="0.25">
      <c r="A21493">
        <v>9</v>
      </c>
      <c r="B21493" t="s">
        <v>1067</v>
      </c>
      <c r="C21493">
        <v>80</v>
      </c>
      <c r="D21493" t="s">
        <v>348</v>
      </c>
      <c r="E21493" t="s">
        <v>1103</v>
      </c>
      <c r="F21493">
        <v>12091</v>
      </c>
      <c r="G21493" t="s">
        <v>422</v>
      </c>
      <c r="H21493" s="101">
        <v>2342.5700000000002</v>
      </c>
      <c r="I21493">
        <v>173.38</v>
      </c>
      <c r="J21493" s="8">
        <v>41242</v>
      </c>
      <c r="K21493" t="s">
        <v>148</v>
      </c>
      <c r="L21493" t="s">
        <v>151</v>
      </c>
      <c r="M21493">
        <v>60906.82</v>
      </c>
      <c r="N21493" t="s">
        <v>1597</v>
      </c>
      <c r="O21493" s="100">
        <v>2012</v>
      </c>
    </row>
    <row r="21494" spans="1:15" x14ac:dyDescent="0.25">
      <c r="A21494">
        <v>9</v>
      </c>
      <c r="B21494" t="s">
        <v>1067</v>
      </c>
      <c r="C21494">
        <v>82</v>
      </c>
      <c r="D21494" t="s">
        <v>364</v>
      </c>
      <c r="E21494" t="s">
        <v>1316</v>
      </c>
      <c r="F21494">
        <v>13572</v>
      </c>
      <c r="G21494" t="s">
        <v>366</v>
      </c>
      <c r="H21494" s="101">
        <v>1803.96</v>
      </c>
      <c r="I21494">
        <v>132.53</v>
      </c>
      <c r="J21494" s="8">
        <v>41242</v>
      </c>
      <c r="K21494" t="s">
        <v>148</v>
      </c>
      <c r="L21494" t="s">
        <v>151</v>
      </c>
      <c r="M21494">
        <v>46902.96</v>
      </c>
      <c r="N21494" t="s">
        <v>1597</v>
      </c>
      <c r="O21494" s="100">
        <v>2012</v>
      </c>
    </row>
    <row r="21495" spans="1:15" x14ac:dyDescent="0.25">
      <c r="A21495">
        <v>9</v>
      </c>
      <c r="B21495" t="s">
        <v>1067</v>
      </c>
      <c r="C21495">
        <v>82</v>
      </c>
      <c r="D21495" t="s">
        <v>364</v>
      </c>
      <c r="E21495" t="s">
        <v>1093</v>
      </c>
      <c r="F21495">
        <v>12849</v>
      </c>
      <c r="G21495" t="s">
        <v>366</v>
      </c>
      <c r="H21495" s="101">
        <v>2400</v>
      </c>
      <c r="I21495">
        <v>177.78</v>
      </c>
      <c r="J21495" s="8">
        <v>41242</v>
      </c>
      <c r="K21495" t="s">
        <v>148</v>
      </c>
      <c r="L21495" t="s">
        <v>151</v>
      </c>
      <c r="M21495">
        <v>62400</v>
      </c>
      <c r="N21495" t="s">
        <v>1597</v>
      </c>
      <c r="O21495" s="100">
        <v>2012</v>
      </c>
    </row>
    <row r="21496" spans="1:15" x14ac:dyDescent="0.25">
      <c r="A21496">
        <v>9</v>
      </c>
      <c r="B21496" t="s">
        <v>1067</v>
      </c>
      <c r="C21496">
        <v>85</v>
      </c>
      <c r="D21496" t="s">
        <v>381</v>
      </c>
      <c r="E21496" t="s">
        <v>386</v>
      </c>
      <c r="F21496">
        <v>12894</v>
      </c>
      <c r="G21496" t="s">
        <v>383</v>
      </c>
      <c r="H21496" s="101">
        <v>1848.57</v>
      </c>
      <c r="I21496">
        <v>133.84</v>
      </c>
      <c r="J21496" s="8">
        <v>41242</v>
      </c>
      <c r="K21496" t="s">
        <v>148</v>
      </c>
      <c r="L21496" t="s">
        <v>151</v>
      </c>
      <c r="M21496">
        <v>48062.82</v>
      </c>
      <c r="N21496" t="s">
        <v>1597</v>
      </c>
      <c r="O21496" s="100">
        <v>2012</v>
      </c>
    </row>
    <row r="21497" spans="1:15" x14ac:dyDescent="0.25">
      <c r="A21497">
        <v>9</v>
      </c>
      <c r="B21497" t="s">
        <v>1067</v>
      </c>
      <c r="C21497">
        <v>85</v>
      </c>
      <c r="D21497" t="s">
        <v>381</v>
      </c>
      <c r="E21497" t="s">
        <v>1096</v>
      </c>
      <c r="F21497">
        <v>13209</v>
      </c>
      <c r="G21497" t="s">
        <v>383</v>
      </c>
      <c r="H21497" s="101">
        <v>1423.75</v>
      </c>
      <c r="I21497">
        <v>102.86</v>
      </c>
      <c r="J21497" s="8">
        <v>41242</v>
      </c>
      <c r="K21497" t="s">
        <v>148</v>
      </c>
      <c r="L21497" t="s">
        <v>151</v>
      </c>
      <c r="M21497">
        <v>37017.5</v>
      </c>
      <c r="N21497" t="s">
        <v>1597</v>
      </c>
      <c r="O21497" s="100">
        <v>2012</v>
      </c>
    </row>
    <row r="21498" spans="1:15" x14ac:dyDescent="0.25">
      <c r="A21498">
        <v>9</v>
      </c>
      <c r="B21498" t="s">
        <v>1067</v>
      </c>
      <c r="C21498">
        <v>86</v>
      </c>
      <c r="D21498" t="s">
        <v>393</v>
      </c>
      <c r="E21498" t="s">
        <v>1098</v>
      </c>
      <c r="F21498">
        <v>11886</v>
      </c>
      <c r="G21498" t="s">
        <v>402</v>
      </c>
      <c r="H21498">
        <v>406.47</v>
      </c>
      <c r="I21498">
        <v>31.09</v>
      </c>
      <c r="J21498" s="8">
        <v>41242</v>
      </c>
      <c r="K21498" t="s">
        <v>148</v>
      </c>
      <c r="L21498" t="s">
        <v>149</v>
      </c>
      <c r="M21498">
        <v>10568.22</v>
      </c>
      <c r="N21498" t="s">
        <v>1597</v>
      </c>
      <c r="O21498" s="100">
        <v>2012</v>
      </c>
    </row>
    <row r="21499" spans="1:15" x14ac:dyDescent="0.25">
      <c r="A21499">
        <v>9</v>
      </c>
      <c r="B21499" t="s">
        <v>1067</v>
      </c>
      <c r="C21499">
        <v>87</v>
      </c>
      <c r="D21499" t="s">
        <v>403</v>
      </c>
      <c r="E21499" t="s">
        <v>1099</v>
      </c>
      <c r="F21499">
        <v>13152</v>
      </c>
      <c r="G21499" t="s">
        <v>405</v>
      </c>
      <c r="H21499" s="101">
        <v>1320</v>
      </c>
      <c r="I21499">
        <v>98.39</v>
      </c>
      <c r="J21499" s="8">
        <v>41242</v>
      </c>
      <c r="K21499" t="s">
        <v>148</v>
      </c>
      <c r="L21499" t="s">
        <v>151</v>
      </c>
      <c r="M21499">
        <v>34320</v>
      </c>
      <c r="N21499" t="s">
        <v>1597</v>
      </c>
      <c r="O21499" s="100">
        <v>2012</v>
      </c>
    </row>
    <row r="21500" spans="1:15" x14ac:dyDescent="0.25">
      <c r="A21500">
        <v>9</v>
      </c>
      <c r="B21500" t="s">
        <v>1067</v>
      </c>
      <c r="C21500">
        <v>92</v>
      </c>
      <c r="D21500" t="s">
        <v>407</v>
      </c>
      <c r="E21500" t="s">
        <v>1100</v>
      </c>
      <c r="F21500">
        <v>10632</v>
      </c>
      <c r="G21500" t="s">
        <v>411</v>
      </c>
      <c r="H21500" s="101">
        <v>1331.2</v>
      </c>
      <c r="I21500">
        <v>96.63</v>
      </c>
      <c r="J21500" s="8">
        <v>41242</v>
      </c>
      <c r="K21500" t="s">
        <v>148</v>
      </c>
      <c r="L21500" t="s">
        <v>151</v>
      </c>
      <c r="M21500">
        <v>34611.199999999997</v>
      </c>
      <c r="N21500" t="s">
        <v>1597</v>
      </c>
      <c r="O21500" s="100">
        <v>2012</v>
      </c>
    </row>
    <row r="21501" spans="1:15" x14ac:dyDescent="0.25">
      <c r="A21501">
        <v>9</v>
      </c>
      <c r="B21501" t="s">
        <v>1067</v>
      </c>
      <c r="C21501">
        <v>93</v>
      </c>
      <c r="D21501" t="s">
        <v>418</v>
      </c>
      <c r="E21501" t="s">
        <v>1101</v>
      </c>
      <c r="F21501">
        <v>12211</v>
      </c>
      <c r="G21501" t="s">
        <v>584</v>
      </c>
      <c r="H21501" s="101">
        <v>2320.56</v>
      </c>
      <c r="I21501">
        <v>155.35</v>
      </c>
      <c r="J21501" s="8">
        <v>41242</v>
      </c>
      <c r="K21501" t="s">
        <v>148</v>
      </c>
      <c r="L21501" t="s">
        <v>151</v>
      </c>
      <c r="M21501">
        <v>60334.559999999998</v>
      </c>
      <c r="N21501" t="s">
        <v>1597</v>
      </c>
      <c r="O21501" s="100">
        <v>2012</v>
      </c>
    </row>
    <row r="21502" spans="1:15" x14ac:dyDescent="0.25">
      <c r="A21502">
        <v>9</v>
      </c>
      <c r="B21502" t="s">
        <v>1067</v>
      </c>
      <c r="C21502">
        <v>93</v>
      </c>
      <c r="D21502" t="s">
        <v>418</v>
      </c>
      <c r="E21502" t="s">
        <v>1078</v>
      </c>
      <c r="F21502">
        <v>12238</v>
      </c>
      <c r="G21502" t="s">
        <v>288</v>
      </c>
      <c r="H21502" s="101">
        <v>1183</v>
      </c>
      <c r="I21502">
        <v>90.5</v>
      </c>
      <c r="J21502" s="8">
        <v>41242</v>
      </c>
      <c r="K21502" t="s">
        <v>148</v>
      </c>
      <c r="L21502" t="s">
        <v>149</v>
      </c>
      <c r="M21502">
        <v>30758</v>
      </c>
      <c r="N21502" t="s">
        <v>1597</v>
      </c>
      <c r="O21502" s="100">
        <v>2012</v>
      </c>
    </row>
    <row r="21503" spans="1:15" x14ac:dyDescent="0.25">
      <c r="A21503">
        <v>10</v>
      </c>
      <c r="B21503" t="s">
        <v>1105</v>
      </c>
      <c r="C21503">
        <v>2</v>
      </c>
      <c r="D21503" t="s">
        <v>959</v>
      </c>
      <c r="E21503" t="s">
        <v>1107</v>
      </c>
      <c r="F21503">
        <v>12812</v>
      </c>
      <c r="G21503" t="s">
        <v>750</v>
      </c>
      <c r="H21503" s="101">
        <v>1628.43</v>
      </c>
      <c r="I21503">
        <v>119.1</v>
      </c>
      <c r="J21503" s="8">
        <v>41242</v>
      </c>
      <c r="K21503" t="s">
        <v>148</v>
      </c>
      <c r="L21503" t="s">
        <v>151</v>
      </c>
      <c r="M21503">
        <v>42339.18</v>
      </c>
      <c r="N21503" t="s">
        <v>1596</v>
      </c>
      <c r="O21503" s="100">
        <v>2012</v>
      </c>
    </row>
    <row r="21504" spans="1:15" x14ac:dyDescent="0.25">
      <c r="A21504">
        <v>10</v>
      </c>
      <c r="B21504" t="s">
        <v>1105</v>
      </c>
      <c r="C21504">
        <v>2</v>
      </c>
      <c r="D21504" t="s">
        <v>959</v>
      </c>
      <c r="E21504" t="s">
        <v>1114</v>
      </c>
      <c r="F21504">
        <v>12729</v>
      </c>
      <c r="G21504" t="s">
        <v>750</v>
      </c>
      <c r="H21504" s="101">
        <v>1075.73</v>
      </c>
      <c r="I21504">
        <v>82.3</v>
      </c>
      <c r="J21504" s="8">
        <v>41242</v>
      </c>
      <c r="K21504" t="s">
        <v>148</v>
      </c>
      <c r="L21504" t="s">
        <v>149</v>
      </c>
      <c r="M21504">
        <v>27968.98</v>
      </c>
      <c r="N21504" t="s">
        <v>1596</v>
      </c>
      <c r="O21504" s="100">
        <v>2012</v>
      </c>
    </row>
    <row r="21505" spans="1:15" x14ac:dyDescent="0.25">
      <c r="A21505">
        <v>10</v>
      </c>
      <c r="B21505" t="s">
        <v>1105</v>
      </c>
      <c r="C21505">
        <v>3</v>
      </c>
      <c r="D21505" t="s">
        <v>596</v>
      </c>
      <c r="E21505" t="s">
        <v>1109</v>
      </c>
      <c r="F21505">
        <v>12492</v>
      </c>
      <c r="G21505" t="s">
        <v>600</v>
      </c>
      <c r="H21505" s="101">
        <v>1731.39</v>
      </c>
      <c r="I21505">
        <v>127.24</v>
      </c>
      <c r="J21505" s="8">
        <v>41242</v>
      </c>
      <c r="K21505" t="s">
        <v>148</v>
      </c>
      <c r="L21505" t="s">
        <v>151</v>
      </c>
      <c r="M21505">
        <v>45016.14</v>
      </c>
      <c r="N21505" t="s">
        <v>1596</v>
      </c>
      <c r="O21505" s="100">
        <v>2012</v>
      </c>
    </row>
    <row r="21506" spans="1:15" x14ac:dyDescent="0.25">
      <c r="A21506">
        <v>10</v>
      </c>
      <c r="B21506" t="s">
        <v>1105</v>
      </c>
      <c r="C21506">
        <v>6</v>
      </c>
      <c r="D21506" t="s">
        <v>162</v>
      </c>
      <c r="E21506" t="s">
        <v>1318</v>
      </c>
      <c r="F21506">
        <v>12972</v>
      </c>
      <c r="G21506" t="s">
        <v>164</v>
      </c>
      <c r="H21506">
        <v>56.76</v>
      </c>
      <c r="I21506">
        <v>4.34</v>
      </c>
      <c r="J21506" s="8">
        <v>41242</v>
      </c>
      <c r="K21506" t="s">
        <v>148</v>
      </c>
      <c r="L21506" t="s">
        <v>190</v>
      </c>
      <c r="M21506">
        <v>1475.76</v>
      </c>
      <c r="N21506" t="s">
        <v>1596</v>
      </c>
      <c r="O21506" s="100">
        <v>2012</v>
      </c>
    </row>
    <row r="21507" spans="1:15" x14ac:dyDescent="0.25">
      <c r="A21507">
        <v>10</v>
      </c>
      <c r="B21507" t="s">
        <v>1105</v>
      </c>
      <c r="C21507">
        <v>6</v>
      </c>
      <c r="D21507" t="s">
        <v>162</v>
      </c>
      <c r="E21507" t="s">
        <v>1457</v>
      </c>
      <c r="F21507">
        <v>12962</v>
      </c>
      <c r="G21507" t="s">
        <v>164</v>
      </c>
      <c r="H21507" s="101">
        <v>1726.07</v>
      </c>
      <c r="I21507">
        <v>124.79</v>
      </c>
      <c r="J21507" s="8">
        <v>41242</v>
      </c>
      <c r="K21507" t="s">
        <v>148</v>
      </c>
      <c r="L21507" t="s">
        <v>151</v>
      </c>
      <c r="M21507">
        <v>44877.82</v>
      </c>
      <c r="N21507" t="s">
        <v>1596</v>
      </c>
      <c r="O21507" s="100">
        <v>2012</v>
      </c>
    </row>
    <row r="21508" spans="1:15" x14ac:dyDescent="0.25">
      <c r="A21508">
        <v>10</v>
      </c>
      <c r="B21508" t="s">
        <v>1105</v>
      </c>
      <c r="C21508">
        <v>6</v>
      </c>
      <c r="D21508" t="s">
        <v>162</v>
      </c>
      <c r="E21508" t="s">
        <v>1118</v>
      </c>
      <c r="F21508">
        <v>13113</v>
      </c>
      <c r="G21508" t="s">
        <v>164</v>
      </c>
      <c r="H21508">
        <v>989.57</v>
      </c>
      <c r="I21508">
        <v>75.7</v>
      </c>
      <c r="J21508" s="8">
        <v>41242</v>
      </c>
      <c r="K21508" t="s">
        <v>148</v>
      </c>
      <c r="L21508" t="s">
        <v>149</v>
      </c>
      <c r="M21508">
        <v>25728.82</v>
      </c>
      <c r="N21508" t="s">
        <v>1596</v>
      </c>
      <c r="O21508" s="100">
        <v>2012</v>
      </c>
    </row>
    <row r="21509" spans="1:15" x14ac:dyDescent="0.25">
      <c r="A21509">
        <v>10</v>
      </c>
      <c r="B21509" t="s">
        <v>1105</v>
      </c>
      <c r="C21509">
        <v>6</v>
      </c>
      <c r="D21509" t="s">
        <v>162</v>
      </c>
      <c r="E21509" t="s">
        <v>1120</v>
      </c>
      <c r="F21509">
        <v>13166</v>
      </c>
      <c r="G21509" t="s">
        <v>164</v>
      </c>
      <c r="H21509" s="101">
        <v>1173</v>
      </c>
      <c r="I21509">
        <v>89.74</v>
      </c>
      <c r="J21509" s="8">
        <v>41242</v>
      </c>
      <c r="K21509" t="s">
        <v>148</v>
      </c>
      <c r="L21509" t="s">
        <v>149</v>
      </c>
      <c r="M21509">
        <v>30498</v>
      </c>
      <c r="N21509" t="s">
        <v>1596</v>
      </c>
      <c r="O21509" s="100">
        <v>2012</v>
      </c>
    </row>
    <row r="21510" spans="1:15" x14ac:dyDescent="0.25">
      <c r="A21510">
        <v>10</v>
      </c>
      <c r="B21510" t="s">
        <v>1105</v>
      </c>
      <c r="C21510">
        <v>24</v>
      </c>
      <c r="D21510" t="s">
        <v>1121</v>
      </c>
      <c r="E21510" t="s">
        <v>1108</v>
      </c>
      <c r="F21510">
        <v>12941</v>
      </c>
      <c r="G21510" t="s">
        <v>207</v>
      </c>
      <c r="H21510" s="101">
        <v>1676.76</v>
      </c>
      <c r="I21510">
        <v>128.27000000000001</v>
      </c>
      <c r="J21510" s="8">
        <v>41242</v>
      </c>
      <c r="K21510" t="s">
        <v>148</v>
      </c>
      <c r="L21510" t="s">
        <v>151</v>
      </c>
      <c r="M21510">
        <v>43595.76</v>
      </c>
      <c r="N21510" t="s">
        <v>1596</v>
      </c>
      <c r="O21510" s="100">
        <v>2012</v>
      </c>
    </row>
    <row r="21511" spans="1:15" x14ac:dyDescent="0.25">
      <c r="A21511">
        <v>10</v>
      </c>
      <c r="B21511" t="s">
        <v>1105</v>
      </c>
      <c r="C21511">
        <v>24</v>
      </c>
      <c r="D21511" t="s">
        <v>1121</v>
      </c>
      <c r="E21511" t="s">
        <v>1122</v>
      </c>
      <c r="F21511">
        <v>13559</v>
      </c>
      <c r="G21511" t="s">
        <v>207</v>
      </c>
      <c r="H21511">
        <v>666.75</v>
      </c>
      <c r="I21511">
        <v>51.01</v>
      </c>
      <c r="J21511" s="8">
        <v>41242</v>
      </c>
      <c r="K21511" t="s">
        <v>148</v>
      </c>
      <c r="L21511" t="s">
        <v>149</v>
      </c>
      <c r="M21511">
        <v>17335.5</v>
      </c>
      <c r="N21511" t="s">
        <v>1596</v>
      </c>
      <c r="O21511" s="100">
        <v>2012</v>
      </c>
    </row>
    <row r="21512" spans="1:15" x14ac:dyDescent="0.25">
      <c r="A21512">
        <v>10</v>
      </c>
      <c r="B21512" t="s">
        <v>1105</v>
      </c>
      <c r="C21512">
        <v>24</v>
      </c>
      <c r="D21512" t="s">
        <v>1121</v>
      </c>
      <c r="E21512" t="s">
        <v>1110</v>
      </c>
      <c r="F21512">
        <v>12994</v>
      </c>
      <c r="G21512" t="s">
        <v>207</v>
      </c>
      <c r="H21512" s="101">
        <v>1076.8599999999999</v>
      </c>
      <c r="I21512">
        <v>82.38</v>
      </c>
      <c r="J21512" s="8">
        <v>41242</v>
      </c>
      <c r="K21512" t="s">
        <v>148</v>
      </c>
      <c r="L21512" t="s">
        <v>149</v>
      </c>
      <c r="M21512">
        <v>27998.36</v>
      </c>
      <c r="N21512" t="s">
        <v>1596</v>
      </c>
      <c r="O21512" s="100">
        <v>2012</v>
      </c>
    </row>
    <row r="21513" spans="1:15" x14ac:dyDescent="0.25">
      <c r="A21513">
        <v>10</v>
      </c>
      <c r="B21513" t="s">
        <v>1105</v>
      </c>
      <c r="C21513">
        <v>24</v>
      </c>
      <c r="D21513" t="s">
        <v>1121</v>
      </c>
      <c r="E21513" t="s">
        <v>1106</v>
      </c>
      <c r="F21513">
        <v>12922</v>
      </c>
      <c r="G21513" t="s">
        <v>207</v>
      </c>
      <c r="H21513" s="101">
        <v>1575.9</v>
      </c>
      <c r="I21513">
        <v>115.34</v>
      </c>
      <c r="J21513" s="8">
        <v>41242</v>
      </c>
      <c r="K21513" t="s">
        <v>148</v>
      </c>
      <c r="L21513" t="s">
        <v>151</v>
      </c>
      <c r="M21513">
        <v>40973.4</v>
      </c>
      <c r="N21513" t="s">
        <v>1596</v>
      </c>
      <c r="O21513" s="100">
        <v>2012</v>
      </c>
    </row>
    <row r="21514" spans="1:15" x14ac:dyDescent="0.25">
      <c r="A21514">
        <v>10</v>
      </c>
      <c r="B21514" t="s">
        <v>1105</v>
      </c>
      <c r="C21514">
        <v>24</v>
      </c>
      <c r="D21514" t="s">
        <v>1121</v>
      </c>
      <c r="E21514" t="s">
        <v>1111</v>
      </c>
      <c r="F21514">
        <v>12819</v>
      </c>
      <c r="G21514" t="s">
        <v>207</v>
      </c>
      <c r="H21514" s="101">
        <v>1473.7</v>
      </c>
      <c r="I21514">
        <v>106.66</v>
      </c>
      <c r="J21514" s="8">
        <v>41242</v>
      </c>
      <c r="K21514" t="s">
        <v>148</v>
      </c>
      <c r="L21514" t="s">
        <v>151</v>
      </c>
      <c r="M21514">
        <v>38316.199999999997</v>
      </c>
      <c r="N21514" t="s">
        <v>1596</v>
      </c>
      <c r="O21514" s="100">
        <v>2012</v>
      </c>
    </row>
    <row r="21515" spans="1:15" x14ac:dyDescent="0.25">
      <c r="A21515">
        <v>10</v>
      </c>
      <c r="B21515" t="s">
        <v>1105</v>
      </c>
      <c r="C21515">
        <v>24</v>
      </c>
      <c r="D21515" t="s">
        <v>1121</v>
      </c>
      <c r="E21515" t="s">
        <v>1319</v>
      </c>
      <c r="F21515">
        <v>13570</v>
      </c>
      <c r="G21515" t="s">
        <v>207</v>
      </c>
      <c r="H21515" s="101">
        <v>1129.7</v>
      </c>
      <c r="I21515">
        <v>86.42</v>
      </c>
      <c r="J21515" s="8">
        <v>41242</v>
      </c>
      <c r="K21515" t="s">
        <v>148</v>
      </c>
      <c r="L21515" t="s">
        <v>149</v>
      </c>
      <c r="M21515">
        <v>29372.2</v>
      </c>
      <c r="N21515" t="s">
        <v>1596</v>
      </c>
      <c r="O21515" s="100">
        <v>2012</v>
      </c>
    </row>
    <row r="21516" spans="1:15" x14ac:dyDescent="0.25">
      <c r="A21516">
        <v>10</v>
      </c>
      <c r="B21516" t="s">
        <v>1105</v>
      </c>
      <c r="C21516">
        <v>24</v>
      </c>
      <c r="D21516" t="s">
        <v>1121</v>
      </c>
      <c r="E21516" t="s">
        <v>1112</v>
      </c>
      <c r="F21516">
        <v>12760</v>
      </c>
      <c r="G21516" t="s">
        <v>207</v>
      </c>
      <c r="H21516">
        <v>732</v>
      </c>
      <c r="I21516">
        <v>55.99</v>
      </c>
      <c r="J21516" s="8">
        <v>41242</v>
      </c>
      <c r="K21516" t="s">
        <v>148</v>
      </c>
      <c r="L21516" t="s">
        <v>149</v>
      </c>
      <c r="M21516">
        <v>19032</v>
      </c>
      <c r="N21516" t="s">
        <v>1596</v>
      </c>
      <c r="O21516" s="100">
        <v>2012</v>
      </c>
    </row>
    <row r="21517" spans="1:15" x14ac:dyDescent="0.25">
      <c r="A21517">
        <v>10</v>
      </c>
      <c r="B21517" t="s">
        <v>1105</v>
      </c>
      <c r="C21517">
        <v>24</v>
      </c>
      <c r="D21517" t="s">
        <v>1121</v>
      </c>
      <c r="E21517" t="s">
        <v>1113</v>
      </c>
      <c r="F21517">
        <v>13265</v>
      </c>
      <c r="G21517" t="s">
        <v>207</v>
      </c>
      <c r="H21517" s="101">
        <v>1298.08</v>
      </c>
      <c r="I21517">
        <v>99.3</v>
      </c>
      <c r="J21517" s="8">
        <v>41242</v>
      </c>
      <c r="K21517" t="s">
        <v>148</v>
      </c>
      <c r="L21517" t="s">
        <v>149</v>
      </c>
      <c r="M21517">
        <v>33750.080000000002</v>
      </c>
      <c r="N21517" t="s">
        <v>1596</v>
      </c>
      <c r="O21517" s="100">
        <v>2012</v>
      </c>
    </row>
    <row r="21518" spans="1:15" x14ac:dyDescent="0.25">
      <c r="A21518">
        <v>10</v>
      </c>
      <c r="B21518" t="s">
        <v>1105</v>
      </c>
      <c r="C21518">
        <v>32</v>
      </c>
      <c r="D21518" t="s">
        <v>266</v>
      </c>
      <c r="E21518" t="s">
        <v>1149</v>
      </c>
      <c r="F21518">
        <v>13260</v>
      </c>
      <c r="G21518" t="s">
        <v>268</v>
      </c>
      <c r="H21518">
        <v>748</v>
      </c>
      <c r="I21518">
        <v>108.1</v>
      </c>
      <c r="J21518" s="8">
        <v>41242</v>
      </c>
      <c r="K21518" t="s">
        <v>148</v>
      </c>
      <c r="L21518" t="s">
        <v>190</v>
      </c>
      <c r="M21518">
        <v>19448</v>
      </c>
      <c r="N21518" t="s">
        <v>1596</v>
      </c>
      <c r="O21518" s="100">
        <v>2012</v>
      </c>
    </row>
    <row r="21519" spans="1:15" x14ac:dyDescent="0.25">
      <c r="A21519">
        <v>10</v>
      </c>
      <c r="B21519" t="s">
        <v>1105</v>
      </c>
      <c r="C21519">
        <v>32</v>
      </c>
      <c r="D21519" t="s">
        <v>266</v>
      </c>
      <c r="E21519" t="s">
        <v>1123</v>
      </c>
      <c r="F21519">
        <v>12887</v>
      </c>
      <c r="G21519" t="s">
        <v>268</v>
      </c>
      <c r="H21519" s="101">
        <v>1746.88</v>
      </c>
      <c r="I21519">
        <v>107.26</v>
      </c>
      <c r="J21519" s="8">
        <v>41242</v>
      </c>
      <c r="K21519" t="s">
        <v>148</v>
      </c>
      <c r="L21519" t="s">
        <v>151</v>
      </c>
      <c r="M21519">
        <v>45418.879999999997</v>
      </c>
      <c r="N21519" t="s">
        <v>1596</v>
      </c>
      <c r="O21519" s="100">
        <v>2012</v>
      </c>
    </row>
    <row r="21520" spans="1:15" x14ac:dyDescent="0.25">
      <c r="A21520">
        <v>10</v>
      </c>
      <c r="B21520" t="s">
        <v>1105</v>
      </c>
      <c r="C21520">
        <v>32</v>
      </c>
      <c r="D21520" t="s">
        <v>266</v>
      </c>
      <c r="E21520" t="s">
        <v>1125</v>
      </c>
      <c r="F21520">
        <v>12493</v>
      </c>
      <c r="G21520" t="s">
        <v>268</v>
      </c>
      <c r="H21520" s="101">
        <v>1996.14</v>
      </c>
      <c r="I21520">
        <v>152.69999999999999</v>
      </c>
      <c r="J21520" s="8">
        <v>41242</v>
      </c>
      <c r="K21520" t="s">
        <v>148</v>
      </c>
      <c r="L21520" t="s">
        <v>151</v>
      </c>
      <c r="M21520">
        <v>51899.64</v>
      </c>
      <c r="N21520" t="s">
        <v>1596</v>
      </c>
      <c r="O21520" s="100">
        <v>2012</v>
      </c>
    </row>
    <row r="21521" spans="1:15" x14ac:dyDescent="0.25">
      <c r="A21521">
        <v>10</v>
      </c>
      <c r="B21521" t="s">
        <v>1105</v>
      </c>
      <c r="C21521">
        <v>46</v>
      </c>
      <c r="D21521" t="s">
        <v>281</v>
      </c>
      <c r="E21521" t="s">
        <v>1198</v>
      </c>
      <c r="F21521">
        <v>13264</v>
      </c>
      <c r="G21521" t="s">
        <v>283</v>
      </c>
      <c r="H21521">
        <v>376.25</v>
      </c>
      <c r="I21521">
        <v>28.79</v>
      </c>
      <c r="J21521" s="8">
        <v>41242</v>
      </c>
      <c r="K21521" t="s">
        <v>148</v>
      </c>
      <c r="L21521" t="s">
        <v>149</v>
      </c>
      <c r="M21521">
        <v>9782.5</v>
      </c>
      <c r="N21521" t="s">
        <v>1596</v>
      </c>
      <c r="O21521" s="100">
        <v>2012</v>
      </c>
    </row>
    <row r="21522" spans="1:15" x14ac:dyDescent="0.25">
      <c r="A21522">
        <v>10</v>
      </c>
      <c r="B21522" t="s">
        <v>1105</v>
      </c>
      <c r="C21522">
        <v>46</v>
      </c>
      <c r="D21522" t="s">
        <v>281</v>
      </c>
      <c r="E21522" t="s">
        <v>1131</v>
      </c>
      <c r="F21522">
        <v>13171</v>
      </c>
      <c r="G21522" t="s">
        <v>283</v>
      </c>
      <c r="H21522">
        <v>948.15</v>
      </c>
      <c r="I21522">
        <v>72.540000000000006</v>
      </c>
      <c r="J21522" s="8">
        <v>41242</v>
      </c>
      <c r="K21522" t="s">
        <v>148</v>
      </c>
      <c r="L21522" t="s">
        <v>149</v>
      </c>
      <c r="M21522">
        <v>24651.9</v>
      </c>
      <c r="N21522" t="s">
        <v>1596</v>
      </c>
      <c r="O21522" s="100">
        <v>2012</v>
      </c>
    </row>
    <row r="21523" spans="1:15" x14ac:dyDescent="0.25">
      <c r="A21523">
        <v>10</v>
      </c>
      <c r="B21523" t="s">
        <v>1105</v>
      </c>
      <c r="C21523">
        <v>46</v>
      </c>
      <c r="D21523" t="s">
        <v>281</v>
      </c>
      <c r="E21523" t="s">
        <v>1132</v>
      </c>
      <c r="F21523">
        <v>12792</v>
      </c>
      <c r="G21523" t="s">
        <v>283</v>
      </c>
      <c r="H21523">
        <v>466.2</v>
      </c>
      <c r="I21523">
        <v>35.659999999999997</v>
      </c>
      <c r="J21523" s="8">
        <v>41242</v>
      </c>
      <c r="K21523" t="s">
        <v>148</v>
      </c>
      <c r="L21523" t="s">
        <v>149</v>
      </c>
      <c r="M21523">
        <v>12121.2</v>
      </c>
      <c r="N21523" t="s">
        <v>1596</v>
      </c>
      <c r="O21523" s="100">
        <v>2012</v>
      </c>
    </row>
    <row r="21524" spans="1:15" x14ac:dyDescent="0.25">
      <c r="A21524">
        <v>10</v>
      </c>
      <c r="B21524" t="s">
        <v>1105</v>
      </c>
      <c r="C21524">
        <v>46</v>
      </c>
      <c r="D21524" t="s">
        <v>281</v>
      </c>
      <c r="E21524" t="s">
        <v>1134</v>
      </c>
      <c r="F21524">
        <v>12742</v>
      </c>
      <c r="G21524" t="s">
        <v>288</v>
      </c>
      <c r="H21524" s="101">
        <v>2119.7399999999998</v>
      </c>
      <c r="I21524">
        <v>136.37</v>
      </c>
      <c r="J21524" s="8">
        <v>41242</v>
      </c>
      <c r="K21524" t="s">
        <v>148</v>
      </c>
      <c r="L21524" t="s">
        <v>151</v>
      </c>
      <c r="M21524">
        <v>55113.24</v>
      </c>
      <c r="N21524" t="s">
        <v>1596</v>
      </c>
      <c r="O21524" s="100">
        <v>2012</v>
      </c>
    </row>
    <row r="21525" spans="1:15" x14ac:dyDescent="0.25">
      <c r="A21525">
        <v>10</v>
      </c>
      <c r="B21525" t="s">
        <v>1105</v>
      </c>
      <c r="C21525">
        <v>46</v>
      </c>
      <c r="D21525" t="s">
        <v>281</v>
      </c>
      <c r="E21525" t="s">
        <v>1133</v>
      </c>
      <c r="F21525">
        <v>12730</v>
      </c>
      <c r="G21525" t="s">
        <v>283</v>
      </c>
      <c r="H21525" s="101">
        <v>1905.5</v>
      </c>
      <c r="I21525">
        <v>139.69</v>
      </c>
      <c r="J21525" s="8">
        <v>41242</v>
      </c>
      <c r="K21525" t="s">
        <v>148</v>
      </c>
      <c r="L21525" t="s">
        <v>151</v>
      </c>
      <c r="M21525">
        <v>49543</v>
      </c>
      <c r="N21525" t="s">
        <v>1596</v>
      </c>
      <c r="O21525" s="100">
        <v>2012</v>
      </c>
    </row>
    <row r="21526" spans="1:15" x14ac:dyDescent="0.25">
      <c r="A21526">
        <v>10</v>
      </c>
      <c r="B21526" t="s">
        <v>1105</v>
      </c>
      <c r="C21526">
        <v>62</v>
      </c>
      <c r="D21526" t="s">
        <v>1135</v>
      </c>
      <c r="E21526" t="s">
        <v>1136</v>
      </c>
      <c r="F21526">
        <v>13480</v>
      </c>
      <c r="G21526" t="s">
        <v>298</v>
      </c>
      <c r="H21526" s="101">
        <v>1494.08</v>
      </c>
      <c r="I21526">
        <v>107.63</v>
      </c>
      <c r="J21526" s="8">
        <v>41242</v>
      </c>
      <c r="K21526" t="s">
        <v>148</v>
      </c>
      <c r="L21526" t="s">
        <v>151</v>
      </c>
      <c r="M21526">
        <v>38846.080000000002</v>
      </c>
      <c r="N21526" t="s">
        <v>1596</v>
      </c>
      <c r="O21526" s="100">
        <v>2012</v>
      </c>
    </row>
    <row r="21527" spans="1:15" x14ac:dyDescent="0.25">
      <c r="A21527">
        <v>10</v>
      </c>
      <c r="B21527" t="s">
        <v>1105</v>
      </c>
      <c r="C21527">
        <v>62</v>
      </c>
      <c r="D21527" t="s">
        <v>1135</v>
      </c>
      <c r="E21527" t="s">
        <v>1511</v>
      </c>
      <c r="F21527">
        <v>13686</v>
      </c>
      <c r="G21527" t="s">
        <v>298</v>
      </c>
      <c r="H21527">
        <v>946</v>
      </c>
      <c r="I21527">
        <v>136.69999999999999</v>
      </c>
      <c r="J21527" s="8">
        <v>41242</v>
      </c>
      <c r="K21527" t="s">
        <v>526</v>
      </c>
      <c r="L21527" t="s">
        <v>149</v>
      </c>
      <c r="M21527">
        <v>24596</v>
      </c>
      <c r="N21527" t="s">
        <v>1596</v>
      </c>
      <c r="O21527" s="100">
        <v>2012</v>
      </c>
    </row>
    <row r="21528" spans="1:15" x14ac:dyDescent="0.25">
      <c r="A21528">
        <v>10</v>
      </c>
      <c r="B21528" t="s">
        <v>1105</v>
      </c>
      <c r="C21528">
        <v>67</v>
      </c>
      <c r="D21528" t="s">
        <v>301</v>
      </c>
      <c r="E21528" t="s">
        <v>1427</v>
      </c>
      <c r="F21528">
        <v>13632</v>
      </c>
      <c r="G21528" t="s">
        <v>300</v>
      </c>
      <c r="H21528" s="101">
        <v>1067</v>
      </c>
      <c r="I21528">
        <v>81.62</v>
      </c>
      <c r="J21528" s="8">
        <v>41242</v>
      </c>
      <c r="K21528" t="s">
        <v>148</v>
      </c>
      <c r="L21528" t="s">
        <v>149</v>
      </c>
      <c r="M21528">
        <v>27742</v>
      </c>
      <c r="N21528" t="s">
        <v>1596</v>
      </c>
      <c r="O21528" s="100">
        <v>2012</v>
      </c>
    </row>
    <row r="21529" spans="1:15" x14ac:dyDescent="0.25">
      <c r="A21529">
        <v>10</v>
      </c>
      <c r="B21529" t="s">
        <v>1105</v>
      </c>
      <c r="C21529">
        <v>67</v>
      </c>
      <c r="D21529" t="s">
        <v>301</v>
      </c>
      <c r="E21529" t="s">
        <v>1138</v>
      </c>
      <c r="F21529">
        <v>12816</v>
      </c>
      <c r="G21529" t="s">
        <v>300</v>
      </c>
      <c r="H21529">
        <v>983.19</v>
      </c>
      <c r="I21529">
        <v>75.22</v>
      </c>
      <c r="J21529" s="8">
        <v>41242</v>
      </c>
      <c r="K21529" t="s">
        <v>148</v>
      </c>
      <c r="L21529" t="s">
        <v>149</v>
      </c>
      <c r="M21529">
        <v>25562.94</v>
      </c>
      <c r="N21529" t="s">
        <v>1596</v>
      </c>
      <c r="O21529" s="100">
        <v>2012</v>
      </c>
    </row>
    <row r="21530" spans="1:15" x14ac:dyDescent="0.25">
      <c r="A21530">
        <v>10</v>
      </c>
      <c r="B21530" t="s">
        <v>1105</v>
      </c>
      <c r="C21530">
        <v>72</v>
      </c>
      <c r="D21530" t="s">
        <v>1139</v>
      </c>
      <c r="E21530" t="s">
        <v>1140</v>
      </c>
      <c r="F21530">
        <v>13250</v>
      </c>
      <c r="G21530" t="s">
        <v>307</v>
      </c>
      <c r="H21530" s="101">
        <v>1231.8900000000001</v>
      </c>
      <c r="I21530">
        <v>94.24</v>
      </c>
      <c r="J21530" s="8">
        <v>41242</v>
      </c>
      <c r="K21530" t="s">
        <v>148</v>
      </c>
      <c r="L21530" t="s">
        <v>149</v>
      </c>
      <c r="M21530">
        <v>32029.14</v>
      </c>
      <c r="N21530" t="s">
        <v>1596</v>
      </c>
      <c r="O21530" s="100">
        <v>2012</v>
      </c>
    </row>
    <row r="21531" spans="1:15" x14ac:dyDescent="0.25">
      <c r="A21531">
        <v>10</v>
      </c>
      <c r="B21531" t="s">
        <v>1105</v>
      </c>
      <c r="C21531">
        <v>72</v>
      </c>
      <c r="D21531" t="s">
        <v>1139</v>
      </c>
      <c r="E21531" t="s">
        <v>1141</v>
      </c>
      <c r="F21531">
        <v>13419</v>
      </c>
      <c r="G21531" t="s">
        <v>307</v>
      </c>
      <c r="H21531">
        <v>953.7</v>
      </c>
      <c r="I21531">
        <v>72.959999999999994</v>
      </c>
      <c r="J21531" s="8">
        <v>41242</v>
      </c>
      <c r="K21531" t="s">
        <v>148</v>
      </c>
      <c r="L21531" t="s">
        <v>149</v>
      </c>
      <c r="M21531">
        <v>24796.2</v>
      </c>
      <c r="N21531" t="s">
        <v>1596</v>
      </c>
      <c r="O21531" s="100">
        <v>2012</v>
      </c>
    </row>
    <row r="21532" spans="1:15" x14ac:dyDescent="0.25">
      <c r="A21532">
        <v>10</v>
      </c>
      <c r="B21532" t="s">
        <v>1105</v>
      </c>
      <c r="C21532">
        <v>72</v>
      </c>
      <c r="D21532" t="s">
        <v>1139</v>
      </c>
      <c r="E21532" t="s">
        <v>1144</v>
      </c>
      <c r="F21532">
        <v>13482</v>
      </c>
      <c r="G21532" t="s">
        <v>307</v>
      </c>
      <c r="H21532" s="101">
        <v>1034</v>
      </c>
      <c r="I21532">
        <v>79.099999999999994</v>
      </c>
      <c r="J21532" s="8">
        <v>41242</v>
      </c>
      <c r="K21532" t="s">
        <v>148</v>
      </c>
      <c r="L21532" t="s">
        <v>149</v>
      </c>
      <c r="M21532">
        <v>26884</v>
      </c>
      <c r="N21532" t="s">
        <v>1596</v>
      </c>
      <c r="O21532" s="100">
        <v>2012</v>
      </c>
    </row>
    <row r="21533" spans="1:15" x14ac:dyDescent="0.25">
      <c r="A21533">
        <v>10</v>
      </c>
      <c r="B21533" t="s">
        <v>1105</v>
      </c>
      <c r="C21533">
        <v>72</v>
      </c>
      <c r="D21533" t="s">
        <v>1139</v>
      </c>
      <c r="E21533" t="s">
        <v>1145</v>
      </c>
      <c r="F21533">
        <v>12948</v>
      </c>
      <c r="G21533" t="s">
        <v>307</v>
      </c>
      <c r="H21533" s="101">
        <v>1568.43</v>
      </c>
      <c r="I21533">
        <v>114.51</v>
      </c>
      <c r="J21533" s="8">
        <v>41242</v>
      </c>
      <c r="K21533" t="s">
        <v>148</v>
      </c>
      <c r="L21533" t="s">
        <v>151</v>
      </c>
      <c r="M21533">
        <v>40779.18</v>
      </c>
      <c r="N21533" t="s">
        <v>1596</v>
      </c>
      <c r="O21533" s="100">
        <v>2012</v>
      </c>
    </row>
    <row r="21534" spans="1:15" x14ac:dyDescent="0.25">
      <c r="A21534">
        <v>10</v>
      </c>
      <c r="B21534" t="s">
        <v>1105</v>
      </c>
      <c r="C21534">
        <v>72</v>
      </c>
      <c r="D21534" t="s">
        <v>1139</v>
      </c>
      <c r="E21534" t="s">
        <v>1447</v>
      </c>
      <c r="F21534">
        <v>13642</v>
      </c>
      <c r="G21534" t="s">
        <v>307</v>
      </c>
      <c r="H21534">
        <v>968</v>
      </c>
      <c r="I21534">
        <v>74.06</v>
      </c>
      <c r="J21534" s="8">
        <v>41242</v>
      </c>
      <c r="K21534" t="s">
        <v>148</v>
      </c>
      <c r="L21534" t="s">
        <v>149</v>
      </c>
      <c r="M21534">
        <v>25168</v>
      </c>
      <c r="N21534" t="s">
        <v>1596</v>
      </c>
      <c r="O21534" s="100">
        <v>2012</v>
      </c>
    </row>
    <row r="21535" spans="1:15" x14ac:dyDescent="0.25">
      <c r="A21535">
        <v>10</v>
      </c>
      <c r="B21535" t="s">
        <v>1105</v>
      </c>
      <c r="C21535">
        <v>72</v>
      </c>
      <c r="D21535" t="s">
        <v>1139</v>
      </c>
      <c r="E21535" t="s">
        <v>1147</v>
      </c>
      <c r="F21535">
        <v>12782</v>
      </c>
      <c r="G21535" t="s">
        <v>307</v>
      </c>
      <c r="H21535" s="101">
        <v>1052.48</v>
      </c>
      <c r="I21535">
        <v>80.510000000000005</v>
      </c>
      <c r="J21535" s="8">
        <v>41242</v>
      </c>
      <c r="K21535" t="s">
        <v>148</v>
      </c>
      <c r="L21535" t="s">
        <v>149</v>
      </c>
      <c r="M21535">
        <v>27364.48</v>
      </c>
      <c r="N21535" t="s">
        <v>1596</v>
      </c>
      <c r="O21535" s="100">
        <v>2012</v>
      </c>
    </row>
    <row r="21536" spans="1:15" x14ac:dyDescent="0.25">
      <c r="A21536">
        <v>10</v>
      </c>
      <c r="B21536" t="s">
        <v>1105</v>
      </c>
      <c r="C21536">
        <v>72</v>
      </c>
      <c r="D21536" t="s">
        <v>1139</v>
      </c>
      <c r="E21536" t="s">
        <v>1148</v>
      </c>
      <c r="F21536">
        <v>12804</v>
      </c>
      <c r="G21536" t="s">
        <v>307</v>
      </c>
      <c r="H21536" s="101">
        <v>2054.85</v>
      </c>
      <c r="I21536">
        <v>157.19999999999999</v>
      </c>
      <c r="J21536" s="8">
        <v>41242</v>
      </c>
      <c r="K21536" t="s">
        <v>148</v>
      </c>
      <c r="L21536" t="s">
        <v>151</v>
      </c>
      <c r="M21536">
        <v>53426.1</v>
      </c>
      <c r="N21536" t="s">
        <v>1596</v>
      </c>
      <c r="O21536" s="100">
        <v>2012</v>
      </c>
    </row>
    <row r="21537" spans="1:15" x14ac:dyDescent="0.25">
      <c r="A21537">
        <v>10</v>
      </c>
      <c r="B21537" t="s">
        <v>1105</v>
      </c>
      <c r="C21537">
        <v>72</v>
      </c>
      <c r="D21537" t="s">
        <v>1139</v>
      </c>
      <c r="E21537" t="s">
        <v>1150</v>
      </c>
      <c r="F21537">
        <v>13012</v>
      </c>
      <c r="G21537" t="s">
        <v>307</v>
      </c>
      <c r="H21537">
        <v>688.53</v>
      </c>
      <c r="I21537">
        <v>52.67</v>
      </c>
      <c r="J21537" s="8">
        <v>41242</v>
      </c>
      <c r="K21537" t="s">
        <v>148</v>
      </c>
      <c r="L21537" t="s">
        <v>149</v>
      </c>
      <c r="M21537">
        <v>17901.78</v>
      </c>
      <c r="N21537" t="s">
        <v>1596</v>
      </c>
      <c r="O21537" s="100">
        <v>2012</v>
      </c>
    </row>
    <row r="21538" spans="1:15" x14ac:dyDescent="0.25">
      <c r="A21538">
        <v>10</v>
      </c>
      <c r="B21538" t="s">
        <v>1105</v>
      </c>
      <c r="C21538">
        <v>72</v>
      </c>
      <c r="D21538" t="s">
        <v>1139</v>
      </c>
      <c r="E21538" t="s">
        <v>830</v>
      </c>
      <c r="F21538">
        <v>13102</v>
      </c>
      <c r="G21538" t="s">
        <v>307</v>
      </c>
      <c r="H21538">
        <v>793.1</v>
      </c>
      <c r="I21538">
        <v>60.67</v>
      </c>
      <c r="J21538" s="8">
        <v>41242</v>
      </c>
      <c r="K21538" t="s">
        <v>148</v>
      </c>
      <c r="L21538" t="s">
        <v>149</v>
      </c>
      <c r="M21538">
        <v>20620.599999999999</v>
      </c>
      <c r="N21538" t="s">
        <v>1596</v>
      </c>
      <c r="O21538" s="100">
        <v>2012</v>
      </c>
    </row>
    <row r="21539" spans="1:15" x14ac:dyDescent="0.25">
      <c r="A21539">
        <v>10</v>
      </c>
      <c r="B21539" t="s">
        <v>1105</v>
      </c>
      <c r="C21539">
        <v>72</v>
      </c>
      <c r="D21539" t="s">
        <v>1139</v>
      </c>
      <c r="E21539" t="s">
        <v>1592</v>
      </c>
      <c r="F21539">
        <v>13772</v>
      </c>
      <c r="G21539" t="s">
        <v>307</v>
      </c>
      <c r="H21539" s="101">
        <v>1133.1099999999999</v>
      </c>
      <c r="I21539">
        <v>163.72999999999999</v>
      </c>
      <c r="J21539" s="8">
        <v>41242</v>
      </c>
      <c r="K21539" t="s">
        <v>148</v>
      </c>
      <c r="L21539" t="s">
        <v>190</v>
      </c>
      <c r="M21539">
        <v>29460.86</v>
      </c>
      <c r="N21539" t="s">
        <v>1596</v>
      </c>
      <c r="O21539" s="100">
        <v>2012</v>
      </c>
    </row>
    <row r="21540" spans="1:15" x14ac:dyDescent="0.25">
      <c r="A21540">
        <v>10</v>
      </c>
      <c r="B21540" t="s">
        <v>1105</v>
      </c>
      <c r="C21540">
        <v>72</v>
      </c>
      <c r="D21540" t="s">
        <v>1139</v>
      </c>
      <c r="E21540" t="s">
        <v>1414</v>
      </c>
      <c r="F21540">
        <v>12745</v>
      </c>
      <c r="G21540" t="s">
        <v>307</v>
      </c>
      <c r="H21540">
        <v>444.24</v>
      </c>
      <c r="I21540">
        <v>33.979999999999997</v>
      </c>
      <c r="J21540" s="8">
        <v>41242</v>
      </c>
      <c r="K21540" t="s">
        <v>148</v>
      </c>
      <c r="L21540" t="s">
        <v>149</v>
      </c>
      <c r="M21540">
        <v>11550.24</v>
      </c>
      <c r="N21540" t="s">
        <v>1596</v>
      </c>
      <c r="O21540" s="100">
        <v>2012</v>
      </c>
    </row>
    <row r="21541" spans="1:15" x14ac:dyDescent="0.25">
      <c r="A21541">
        <v>10</v>
      </c>
      <c r="B21541" t="s">
        <v>1105</v>
      </c>
      <c r="C21541">
        <v>72</v>
      </c>
      <c r="D21541" t="s">
        <v>1139</v>
      </c>
      <c r="E21541" t="s">
        <v>1625</v>
      </c>
      <c r="F21541">
        <v>13797</v>
      </c>
      <c r="G21541" t="s">
        <v>307</v>
      </c>
      <c r="H21541">
        <v>869</v>
      </c>
      <c r="I21541">
        <v>125.57</v>
      </c>
      <c r="J21541" s="8">
        <v>41242</v>
      </c>
      <c r="K21541" t="s">
        <v>148</v>
      </c>
      <c r="L21541" t="s">
        <v>149</v>
      </c>
      <c r="M21541">
        <v>22594</v>
      </c>
      <c r="N21541" t="s">
        <v>1596</v>
      </c>
      <c r="O21541" s="100">
        <v>2012</v>
      </c>
    </row>
    <row r="21542" spans="1:15" x14ac:dyDescent="0.25">
      <c r="A21542">
        <v>10</v>
      </c>
      <c r="B21542" t="s">
        <v>1105</v>
      </c>
      <c r="C21542">
        <v>72</v>
      </c>
      <c r="D21542" t="s">
        <v>1139</v>
      </c>
      <c r="E21542" t="s">
        <v>1155</v>
      </c>
      <c r="F21542">
        <v>13271</v>
      </c>
      <c r="G21542" t="s">
        <v>307</v>
      </c>
      <c r="H21542" s="101">
        <v>1133.22</v>
      </c>
      <c r="I21542">
        <v>86.69</v>
      </c>
      <c r="J21542" s="8">
        <v>41242</v>
      </c>
      <c r="K21542" t="s">
        <v>148</v>
      </c>
      <c r="L21542" t="s">
        <v>149</v>
      </c>
      <c r="M21542">
        <v>29463.72</v>
      </c>
      <c r="N21542" t="s">
        <v>1596</v>
      </c>
      <c r="O21542" s="100">
        <v>2012</v>
      </c>
    </row>
    <row r="21543" spans="1:15" x14ac:dyDescent="0.25">
      <c r="A21543">
        <v>10</v>
      </c>
      <c r="B21543" t="s">
        <v>1105</v>
      </c>
      <c r="C21543">
        <v>72</v>
      </c>
      <c r="D21543" t="s">
        <v>1139</v>
      </c>
      <c r="E21543" t="s">
        <v>1156</v>
      </c>
      <c r="F21543">
        <v>13129</v>
      </c>
      <c r="G21543" t="s">
        <v>307</v>
      </c>
      <c r="H21543" s="101">
        <v>1089.74</v>
      </c>
      <c r="I21543">
        <v>83.36</v>
      </c>
      <c r="J21543" s="8">
        <v>41242</v>
      </c>
      <c r="K21543" t="s">
        <v>148</v>
      </c>
      <c r="L21543" t="s">
        <v>149</v>
      </c>
      <c r="M21543">
        <v>28333.24</v>
      </c>
      <c r="N21543" t="s">
        <v>1596</v>
      </c>
      <c r="O21543" s="100">
        <v>2012</v>
      </c>
    </row>
    <row r="21544" spans="1:15" x14ac:dyDescent="0.25">
      <c r="A21544">
        <v>10</v>
      </c>
      <c r="B21544" t="s">
        <v>1105</v>
      </c>
      <c r="C21544">
        <v>72</v>
      </c>
      <c r="D21544" t="s">
        <v>1139</v>
      </c>
      <c r="E21544" t="s">
        <v>1157</v>
      </c>
      <c r="F21544">
        <v>13073</v>
      </c>
      <c r="G21544" t="s">
        <v>307</v>
      </c>
      <c r="H21544" s="101">
        <v>1493.5</v>
      </c>
      <c r="I21544">
        <v>108.16</v>
      </c>
      <c r="J21544" s="8">
        <v>41242</v>
      </c>
      <c r="K21544" t="s">
        <v>148</v>
      </c>
      <c r="L21544" t="s">
        <v>151</v>
      </c>
      <c r="M21544">
        <v>38831</v>
      </c>
      <c r="N21544" t="s">
        <v>1596</v>
      </c>
      <c r="O21544" s="100">
        <v>2012</v>
      </c>
    </row>
    <row r="21545" spans="1:15" x14ac:dyDescent="0.25">
      <c r="A21545">
        <v>10</v>
      </c>
      <c r="B21545" t="s">
        <v>1105</v>
      </c>
      <c r="C21545">
        <v>74</v>
      </c>
      <c r="D21545" t="s">
        <v>328</v>
      </c>
      <c r="E21545" t="s">
        <v>1158</v>
      </c>
      <c r="F21545">
        <v>12762</v>
      </c>
      <c r="G21545" t="s">
        <v>333</v>
      </c>
      <c r="H21545" s="101">
        <v>1195.2</v>
      </c>
      <c r="I21545">
        <v>86.22</v>
      </c>
      <c r="J21545" s="8">
        <v>41242</v>
      </c>
      <c r="K21545" t="s">
        <v>148</v>
      </c>
      <c r="L21545" t="s">
        <v>151</v>
      </c>
      <c r="M21545">
        <v>31075.200000000001</v>
      </c>
      <c r="N21545" t="s">
        <v>1597</v>
      </c>
      <c r="O21545" s="100">
        <v>2012</v>
      </c>
    </row>
    <row r="21546" spans="1:15" x14ac:dyDescent="0.25">
      <c r="A21546">
        <v>10</v>
      </c>
      <c r="B21546" t="s">
        <v>1105</v>
      </c>
      <c r="C21546">
        <v>75</v>
      </c>
      <c r="D21546" t="s">
        <v>334</v>
      </c>
      <c r="E21546" t="s">
        <v>1626</v>
      </c>
      <c r="F21546">
        <v>13789</v>
      </c>
      <c r="G21546" t="s">
        <v>336</v>
      </c>
      <c r="H21546">
        <v>266</v>
      </c>
      <c r="I21546">
        <v>38.44</v>
      </c>
      <c r="J21546" s="8">
        <v>41242</v>
      </c>
      <c r="K21546" t="s">
        <v>148</v>
      </c>
      <c r="L21546" t="s">
        <v>190</v>
      </c>
      <c r="M21546">
        <v>6916</v>
      </c>
      <c r="N21546" t="s">
        <v>1598</v>
      </c>
      <c r="O21546" s="100">
        <v>2012</v>
      </c>
    </row>
    <row r="21547" spans="1:15" x14ac:dyDescent="0.25">
      <c r="A21547">
        <v>10</v>
      </c>
      <c r="B21547" t="s">
        <v>1105</v>
      </c>
      <c r="C21547">
        <v>75</v>
      </c>
      <c r="D21547" t="s">
        <v>334</v>
      </c>
      <c r="E21547" t="s">
        <v>1627</v>
      </c>
      <c r="F21547">
        <v>13788</v>
      </c>
      <c r="G21547" t="s">
        <v>336</v>
      </c>
      <c r="H21547">
        <v>266</v>
      </c>
      <c r="I21547">
        <v>38.44</v>
      </c>
      <c r="J21547" s="8">
        <v>41242</v>
      </c>
      <c r="K21547" t="s">
        <v>148</v>
      </c>
      <c r="L21547" t="s">
        <v>190</v>
      </c>
      <c r="M21547">
        <v>6916</v>
      </c>
      <c r="N21547" t="s">
        <v>1598</v>
      </c>
      <c r="O21547" s="100">
        <v>2012</v>
      </c>
    </row>
    <row r="21548" spans="1:15" x14ac:dyDescent="0.25">
      <c r="A21548">
        <v>10</v>
      </c>
      <c r="B21548" t="s">
        <v>1105</v>
      </c>
      <c r="C21548">
        <v>75</v>
      </c>
      <c r="D21548" t="s">
        <v>334</v>
      </c>
      <c r="E21548" t="s">
        <v>1565</v>
      </c>
      <c r="F21548">
        <v>13730</v>
      </c>
      <c r="G21548" t="s">
        <v>336</v>
      </c>
      <c r="H21548">
        <v>380</v>
      </c>
      <c r="I21548">
        <v>54.91</v>
      </c>
      <c r="J21548" s="8">
        <v>41242</v>
      </c>
      <c r="K21548" t="s">
        <v>148</v>
      </c>
      <c r="L21548" t="s">
        <v>190</v>
      </c>
      <c r="M21548">
        <v>9880</v>
      </c>
      <c r="N21548" t="s">
        <v>1598</v>
      </c>
      <c r="O21548" s="100">
        <v>2012</v>
      </c>
    </row>
    <row r="21549" spans="1:15" x14ac:dyDescent="0.25">
      <c r="A21549">
        <v>10</v>
      </c>
      <c r="B21549" t="s">
        <v>1105</v>
      </c>
      <c r="C21549">
        <v>77</v>
      </c>
      <c r="D21549" t="s">
        <v>1378</v>
      </c>
      <c r="E21549" t="s">
        <v>1127</v>
      </c>
      <c r="F21549">
        <v>12588</v>
      </c>
      <c r="G21549" t="s">
        <v>587</v>
      </c>
      <c r="H21549" s="101">
        <v>1489.38</v>
      </c>
      <c r="I21549">
        <v>113.94</v>
      </c>
      <c r="J21549" s="8">
        <v>41242</v>
      </c>
      <c r="K21549" t="s">
        <v>148</v>
      </c>
      <c r="L21549" t="s">
        <v>151</v>
      </c>
      <c r="M21549">
        <v>38723.879999999997</v>
      </c>
      <c r="N21549" t="s">
        <v>1597</v>
      </c>
      <c r="O21549" s="100">
        <v>2012</v>
      </c>
    </row>
    <row r="21550" spans="1:15" x14ac:dyDescent="0.25">
      <c r="A21550">
        <v>10</v>
      </c>
      <c r="B21550" t="s">
        <v>1105</v>
      </c>
      <c r="C21550">
        <v>79</v>
      </c>
      <c r="D21550" t="s">
        <v>340</v>
      </c>
      <c r="E21550" t="s">
        <v>1163</v>
      </c>
      <c r="F21550">
        <v>12884</v>
      </c>
      <c r="G21550" t="s">
        <v>342</v>
      </c>
      <c r="H21550" s="101">
        <v>1748</v>
      </c>
      <c r="I21550">
        <v>128.51</v>
      </c>
      <c r="J21550" s="8">
        <v>41242</v>
      </c>
      <c r="K21550" t="s">
        <v>148</v>
      </c>
      <c r="L21550" t="s">
        <v>151</v>
      </c>
      <c r="M21550">
        <v>45448</v>
      </c>
      <c r="N21550" t="s">
        <v>1597</v>
      </c>
      <c r="O21550" s="100">
        <v>2012</v>
      </c>
    </row>
    <row r="21551" spans="1:15" x14ac:dyDescent="0.25">
      <c r="A21551">
        <v>10</v>
      </c>
      <c r="B21551" t="s">
        <v>1105</v>
      </c>
      <c r="C21551">
        <v>80</v>
      </c>
      <c r="D21551" t="s">
        <v>348</v>
      </c>
      <c r="E21551" t="s">
        <v>1166</v>
      </c>
      <c r="F21551">
        <v>10972</v>
      </c>
      <c r="G21551" t="s">
        <v>352</v>
      </c>
      <c r="H21551" s="101">
        <v>3669.24</v>
      </c>
      <c r="I21551">
        <v>280.69</v>
      </c>
      <c r="J21551" s="8">
        <v>41242</v>
      </c>
      <c r="K21551" t="s">
        <v>148</v>
      </c>
      <c r="L21551" t="s">
        <v>151</v>
      </c>
      <c r="M21551">
        <v>95400.24</v>
      </c>
      <c r="N21551" t="s">
        <v>1597</v>
      </c>
      <c r="O21551" s="100">
        <v>2012</v>
      </c>
    </row>
    <row r="21552" spans="1:15" x14ac:dyDescent="0.25">
      <c r="A21552">
        <v>10</v>
      </c>
      <c r="B21552" t="s">
        <v>1105</v>
      </c>
      <c r="C21552">
        <v>80</v>
      </c>
      <c r="D21552" t="s">
        <v>348</v>
      </c>
      <c r="E21552" t="s">
        <v>1372</v>
      </c>
      <c r="F21552">
        <v>13590</v>
      </c>
      <c r="G21552" t="s">
        <v>354</v>
      </c>
      <c r="H21552">
        <v>960</v>
      </c>
      <c r="I21552">
        <v>72.59</v>
      </c>
      <c r="J21552" s="8">
        <v>41242</v>
      </c>
      <c r="K21552" t="s">
        <v>148</v>
      </c>
      <c r="L21552" t="s">
        <v>151</v>
      </c>
      <c r="M21552">
        <v>24960</v>
      </c>
      <c r="N21552" t="s">
        <v>1597</v>
      </c>
      <c r="O21552" s="100">
        <v>2012</v>
      </c>
    </row>
    <row r="21553" spans="1:15" x14ac:dyDescent="0.25">
      <c r="A21553">
        <v>10</v>
      </c>
      <c r="B21553" t="s">
        <v>1105</v>
      </c>
      <c r="C21553">
        <v>80</v>
      </c>
      <c r="D21553" t="s">
        <v>348</v>
      </c>
      <c r="E21553" t="s">
        <v>1164</v>
      </c>
      <c r="F21553">
        <v>12169</v>
      </c>
      <c r="G21553" t="s">
        <v>174</v>
      </c>
      <c r="H21553" s="101">
        <v>1437.35</v>
      </c>
      <c r="I21553">
        <v>104.08</v>
      </c>
      <c r="J21553" s="8">
        <v>41242</v>
      </c>
      <c r="K21553" t="s">
        <v>148</v>
      </c>
      <c r="L21553" t="s">
        <v>151</v>
      </c>
      <c r="M21553">
        <v>37371.1</v>
      </c>
      <c r="N21553" t="s">
        <v>1597</v>
      </c>
      <c r="O21553" s="100">
        <v>2012</v>
      </c>
    </row>
    <row r="21554" spans="1:15" x14ac:dyDescent="0.25">
      <c r="A21554">
        <v>10</v>
      </c>
      <c r="B21554" t="s">
        <v>1105</v>
      </c>
      <c r="C21554">
        <v>80</v>
      </c>
      <c r="D21554" t="s">
        <v>348</v>
      </c>
      <c r="E21554" t="s">
        <v>1523</v>
      </c>
      <c r="F21554">
        <v>13702</v>
      </c>
      <c r="G21554" t="s">
        <v>354</v>
      </c>
      <c r="H21554" s="101">
        <v>1008</v>
      </c>
      <c r="I21554">
        <v>71.02</v>
      </c>
      <c r="J21554" s="8">
        <v>41242</v>
      </c>
      <c r="K21554" t="s">
        <v>148</v>
      </c>
      <c r="L21554" t="s">
        <v>151</v>
      </c>
      <c r="M21554">
        <v>26208</v>
      </c>
      <c r="N21554" t="s">
        <v>1597</v>
      </c>
      <c r="O21554" s="100">
        <v>2012</v>
      </c>
    </row>
    <row r="21555" spans="1:15" x14ac:dyDescent="0.25">
      <c r="A21555">
        <v>10</v>
      </c>
      <c r="B21555" t="s">
        <v>1105</v>
      </c>
      <c r="C21555">
        <v>80</v>
      </c>
      <c r="D21555" t="s">
        <v>348</v>
      </c>
      <c r="E21555" t="s">
        <v>1169</v>
      </c>
      <c r="F21555">
        <v>12710</v>
      </c>
      <c r="G21555" t="s">
        <v>357</v>
      </c>
      <c r="H21555" s="101">
        <v>1549.12</v>
      </c>
      <c r="I21555">
        <v>113.29</v>
      </c>
      <c r="J21555" s="8">
        <v>41242</v>
      </c>
      <c r="K21555" t="s">
        <v>879</v>
      </c>
      <c r="L21555" t="s">
        <v>151</v>
      </c>
      <c r="M21555">
        <v>40277.120000000003</v>
      </c>
      <c r="N21555" t="s">
        <v>1597</v>
      </c>
      <c r="O21555" s="100">
        <v>2012</v>
      </c>
    </row>
    <row r="21556" spans="1:15" x14ac:dyDescent="0.25">
      <c r="A21556">
        <v>10</v>
      </c>
      <c r="B21556" t="s">
        <v>1105</v>
      </c>
      <c r="C21556">
        <v>82</v>
      </c>
      <c r="D21556" t="s">
        <v>364</v>
      </c>
      <c r="E21556" t="s">
        <v>1170</v>
      </c>
      <c r="F21556">
        <v>13178</v>
      </c>
      <c r="G21556" t="s">
        <v>366</v>
      </c>
      <c r="H21556" s="101">
        <v>2214.17</v>
      </c>
      <c r="I21556">
        <v>169.39</v>
      </c>
      <c r="J21556" s="8">
        <v>41242</v>
      </c>
      <c r="K21556" t="s">
        <v>148</v>
      </c>
      <c r="L21556" t="s">
        <v>151</v>
      </c>
      <c r="M21556">
        <v>57568.42</v>
      </c>
      <c r="N21556" t="s">
        <v>1597</v>
      </c>
      <c r="O21556" s="100">
        <v>2012</v>
      </c>
    </row>
    <row r="21557" spans="1:15" x14ac:dyDescent="0.25">
      <c r="A21557">
        <v>10</v>
      </c>
      <c r="B21557" t="s">
        <v>1105</v>
      </c>
      <c r="C21557">
        <v>82</v>
      </c>
      <c r="D21557" t="s">
        <v>364</v>
      </c>
      <c r="E21557" t="s">
        <v>1628</v>
      </c>
      <c r="F21557">
        <v>13780</v>
      </c>
      <c r="G21557" t="s">
        <v>1280</v>
      </c>
      <c r="H21557" s="101">
        <v>2550</v>
      </c>
      <c r="I21557">
        <v>368.48</v>
      </c>
      <c r="J21557" s="8">
        <v>41242</v>
      </c>
      <c r="K21557" t="s">
        <v>148</v>
      </c>
      <c r="L21557" t="s">
        <v>151</v>
      </c>
      <c r="M21557">
        <v>66300</v>
      </c>
      <c r="N21557" t="s">
        <v>1597</v>
      </c>
      <c r="O21557" s="100">
        <v>2012</v>
      </c>
    </row>
    <row r="21558" spans="1:15" x14ac:dyDescent="0.25">
      <c r="A21558">
        <v>10</v>
      </c>
      <c r="B21558" t="s">
        <v>1105</v>
      </c>
      <c r="C21558">
        <v>82</v>
      </c>
      <c r="D21558" t="s">
        <v>364</v>
      </c>
      <c r="E21558" t="s">
        <v>1172</v>
      </c>
      <c r="F21558">
        <v>12853</v>
      </c>
      <c r="G21558" t="s">
        <v>366</v>
      </c>
      <c r="H21558" s="101">
        <v>2282.4</v>
      </c>
      <c r="I21558">
        <v>168.52</v>
      </c>
      <c r="J21558" s="8">
        <v>41242</v>
      </c>
      <c r="K21558" t="s">
        <v>148</v>
      </c>
      <c r="L21558" t="s">
        <v>151</v>
      </c>
      <c r="M21558">
        <v>59342.400000000001</v>
      </c>
      <c r="N21558" t="s">
        <v>1597</v>
      </c>
      <c r="O21558" s="100">
        <v>2012</v>
      </c>
    </row>
    <row r="21559" spans="1:15" x14ac:dyDescent="0.25">
      <c r="A21559">
        <v>10</v>
      </c>
      <c r="B21559" t="s">
        <v>1105</v>
      </c>
      <c r="C21559">
        <v>82</v>
      </c>
      <c r="D21559" t="s">
        <v>364</v>
      </c>
      <c r="E21559" t="s">
        <v>1174</v>
      </c>
      <c r="F21559">
        <v>13028</v>
      </c>
      <c r="G21559" t="s">
        <v>366</v>
      </c>
      <c r="H21559" s="101">
        <v>2104.1999999999998</v>
      </c>
      <c r="I21559">
        <v>154.88999999999999</v>
      </c>
      <c r="J21559" s="8">
        <v>41242</v>
      </c>
      <c r="K21559" t="s">
        <v>148</v>
      </c>
      <c r="L21559" t="s">
        <v>151</v>
      </c>
      <c r="M21559">
        <v>54709.2</v>
      </c>
      <c r="N21559" t="s">
        <v>1597</v>
      </c>
      <c r="O21559" s="100">
        <v>2012</v>
      </c>
    </row>
    <row r="21560" spans="1:15" x14ac:dyDescent="0.25">
      <c r="A21560">
        <v>10</v>
      </c>
      <c r="B21560" t="s">
        <v>1105</v>
      </c>
      <c r="C21560">
        <v>83</v>
      </c>
      <c r="D21560" t="s">
        <v>378</v>
      </c>
      <c r="E21560" t="s">
        <v>1541</v>
      </c>
      <c r="F21560">
        <v>13707</v>
      </c>
      <c r="G21560" t="s">
        <v>380</v>
      </c>
      <c r="H21560" s="101">
        <v>2358.5</v>
      </c>
      <c r="I21560">
        <v>180.43</v>
      </c>
      <c r="J21560" s="8">
        <v>41242</v>
      </c>
      <c r="K21560" t="s">
        <v>148</v>
      </c>
      <c r="L21560" t="s">
        <v>151</v>
      </c>
      <c r="M21560">
        <v>61321</v>
      </c>
      <c r="N21560" t="s">
        <v>1597</v>
      </c>
      <c r="O21560" s="100">
        <v>2012</v>
      </c>
    </row>
    <row r="21561" spans="1:15" x14ac:dyDescent="0.25">
      <c r="A21561">
        <v>10</v>
      </c>
      <c r="B21561" t="s">
        <v>1105</v>
      </c>
      <c r="C21561">
        <v>85</v>
      </c>
      <c r="D21561" t="s">
        <v>381</v>
      </c>
      <c r="E21561" t="s">
        <v>1373</v>
      </c>
      <c r="F21561">
        <v>13578</v>
      </c>
      <c r="G21561" t="s">
        <v>383</v>
      </c>
      <c r="H21561" s="101">
        <v>1754.74</v>
      </c>
      <c r="I21561">
        <v>110.14</v>
      </c>
      <c r="J21561" s="8">
        <v>41242</v>
      </c>
      <c r="K21561" t="s">
        <v>148</v>
      </c>
      <c r="L21561" t="s">
        <v>151</v>
      </c>
      <c r="M21561">
        <v>45623.24</v>
      </c>
      <c r="N21561" t="s">
        <v>1597</v>
      </c>
      <c r="O21561" s="100">
        <v>2012</v>
      </c>
    </row>
    <row r="21562" spans="1:15" x14ac:dyDescent="0.25">
      <c r="A21562">
        <v>10</v>
      </c>
      <c r="B21562" t="s">
        <v>1105</v>
      </c>
      <c r="C21562">
        <v>85</v>
      </c>
      <c r="D21562" t="s">
        <v>381</v>
      </c>
      <c r="E21562" t="s">
        <v>1183</v>
      </c>
      <c r="F21562">
        <v>13511</v>
      </c>
      <c r="G21562" t="s">
        <v>375</v>
      </c>
      <c r="H21562" s="101">
        <v>2353.85</v>
      </c>
      <c r="I21562">
        <v>175.1</v>
      </c>
      <c r="J21562" s="8">
        <v>41242</v>
      </c>
      <c r="K21562" t="s">
        <v>148</v>
      </c>
      <c r="L21562" t="s">
        <v>151</v>
      </c>
      <c r="M21562">
        <v>61200.1</v>
      </c>
      <c r="N21562" t="s">
        <v>1597</v>
      </c>
      <c r="O21562" s="100">
        <v>2012</v>
      </c>
    </row>
    <row r="21563" spans="1:15" x14ac:dyDescent="0.25">
      <c r="A21563">
        <v>10</v>
      </c>
      <c r="B21563" t="s">
        <v>1105</v>
      </c>
      <c r="C21563">
        <v>85</v>
      </c>
      <c r="D21563" t="s">
        <v>381</v>
      </c>
      <c r="E21563" t="s">
        <v>1181</v>
      </c>
      <c r="F21563">
        <v>13467</v>
      </c>
      <c r="G21563" t="s">
        <v>383</v>
      </c>
      <c r="H21563" s="101">
        <v>2664.94</v>
      </c>
      <c r="I21563">
        <v>201.59</v>
      </c>
      <c r="J21563" s="8">
        <v>41242</v>
      </c>
      <c r="K21563" t="s">
        <v>148</v>
      </c>
      <c r="L21563" t="s">
        <v>151</v>
      </c>
      <c r="M21563">
        <v>69288.44</v>
      </c>
      <c r="N21563" t="s">
        <v>1597</v>
      </c>
      <c r="O21563" s="100">
        <v>2012</v>
      </c>
    </row>
    <row r="21564" spans="1:15" x14ac:dyDescent="0.25">
      <c r="A21564">
        <v>10</v>
      </c>
      <c r="B21564" t="s">
        <v>1105</v>
      </c>
      <c r="C21564">
        <v>85</v>
      </c>
      <c r="D21564" t="s">
        <v>381</v>
      </c>
      <c r="E21564" t="s">
        <v>1461</v>
      </c>
      <c r="F21564">
        <v>13648</v>
      </c>
      <c r="G21564" t="s">
        <v>383</v>
      </c>
      <c r="H21564" s="101">
        <v>2427.1</v>
      </c>
      <c r="I21564">
        <v>179.59</v>
      </c>
      <c r="J21564" s="8">
        <v>41242</v>
      </c>
      <c r="K21564" t="s">
        <v>148</v>
      </c>
      <c r="L21564" t="s">
        <v>151</v>
      </c>
      <c r="M21564">
        <v>63104.6</v>
      </c>
      <c r="N21564" t="s">
        <v>1597</v>
      </c>
      <c r="O21564" s="100">
        <v>2012</v>
      </c>
    </row>
    <row r="21565" spans="1:15" x14ac:dyDescent="0.25">
      <c r="A21565">
        <v>10</v>
      </c>
      <c r="B21565" t="s">
        <v>1105</v>
      </c>
      <c r="C21565">
        <v>86</v>
      </c>
      <c r="D21565" t="s">
        <v>393</v>
      </c>
      <c r="E21565" t="s">
        <v>1184</v>
      </c>
      <c r="F21565">
        <v>13408</v>
      </c>
      <c r="G21565" t="s">
        <v>395</v>
      </c>
      <c r="H21565">
        <v>800</v>
      </c>
      <c r="I21565">
        <v>53.64</v>
      </c>
      <c r="J21565" s="8">
        <v>41242</v>
      </c>
      <c r="K21565" t="s">
        <v>148</v>
      </c>
      <c r="L21565" t="s">
        <v>151</v>
      </c>
      <c r="M21565">
        <v>20800</v>
      </c>
      <c r="N21565" t="s">
        <v>1597</v>
      </c>
      <c r="O21565" s="100">
        <v>2012</v>
      </c>
    </row>
    <row r="21566" spans="1:15" x14ac:dyDescent="0.25">
      <c r="A21566">
        <v>10</v>
      </c>
      <c r="B21566" t="s">
        <v>1105</v>
      </c>
      <c r="C21566">
        <v>86</v>
      </c>
      <c r="D21566" t="s">
        <v>393</v>
      </c>
      <c r="E21566" t="s">
        <v>1189</v>
      </c>
      <c r="F21566">
        <v>13148</v>
      </c>
      <c r="G21566" t="s">
        <v>402</v>
      </c>
      <c r="H21566" s="101">
        <v>1001.96</v>
      </c>
      <c r="I21566">
        <v>70.83</v>
      </c>
      <c r="J21566" s="8">
        <v>41242</v>
      </c>
      <c r="K21566" t="s">
        <v>148</v>
      </c>
      <c r="L21566" t="s">
        <v>151</v>
      </c>
      <c r="M21566">
        <v>26050.959999999999</v>
      </c>
      <c r="N21566" t="s">
        <v>1597</v>
      </c>
      <c r="O21566" s="100">
        <v>2012</v>
      </c>
    </row>
    <row r="21567" spans="1:15" x14ac:dyDescent="0.25">
      <c r="A21567">
        <v>10</v>
      </c>
      <c r="B21567" t="s">
        <v>1105</v>
      </c>
      <c r="C21567">
        <v>86</v>
      </c>
      <c r="D21567" t="s">
        <v>393</v>
      </c>
      <c r="E21567" t="s">
        <v>1187</v>
      </c>
      <c r="F21567">
        <v>13312</v>
      </c>
      <c r="G21567" t="s">
        <v>395</v>
      </c>
      <c r="H21567">
        <v>646.4</v>
      </c>
      <c r="I21567">
        <v>49.45</v>
      </c>
      <c r="J21567" s="8">
        <v>41242</v>
      </c>
      <c r="K21567" t="s">
        <v>148</v>
      </c>
      <c r="L21567" t="s">
        <v>151</v>
      </c>
      <c r="M21567">
        <v>16806.400000000001</v>
      </c>
      <c r="N21567" t="s">
        <v>1597</v>
      </c>
      <c r="O21567" s="100">
        <v>2012</v>
      </c>
    </row>
    <row r="21568" spans="1:15" x14ac:dyDescent="0.25">
      <c r="A21568">
        <v>10</v>
      </c>
      <c r="B21568" t="s">
        <v>1105</v>
      </c>
      <c r="C21568">
        <v>86</v>
      </c>
      <c r="D21568" t="s">
        <v>393</v>
      </c>
      <c r="E21568" t="s">
        <v>1462</v>
      </c>
      <c r="F21568">
        <v>13652</v>
      </c>
      <c r="G21568" t="s">
        <v>402</v>
      </c>
      <c r="H21568">
        <v>913</v>
      </c>
      <c r="I21568">
        <v>69.849999999999994</v>
      </c>
      <c r="J21568" s="8">
        <v>41242</v>
      </c>
      <c r="K21568" t="s">
        <v>148</v>
      </c>
      <c r="L21568" t="s">
        <v>151</v>
      </c>
      <c r="M21568">
        <v>23738</v>
      </c>
      <c r="N21568" t="s">
        <v>1597</v>
      </c>
      <c r="O21568" s="100">
        <v>2012</v>
      </c>
    </row>
    <row r="21569" spans="1:15" x14ac:dyDescent="0.25">
      <c r="A21569">
        <v>10</v>
      </c>
      <c r="B21569" t="s">
        <v>1105</v>
      </c>
      <c r="C21569">
        <v>86</v>
      </c>
      <c r="D21569" t="s">
        <v>393</v>
      </c>
      <c r="E21569" t="s">
        <v>1188</v>
      </c>
      <c r="F21569">
        <v>13544</v>
      </c>
      <c r="G21569" t="s">
        <v>400</v>
      </c>
      <c r="H21569" s="101">
        <v>1923.08</v>
      </c>
      <c r="I21569">
        <v>147.11000000000001</v>
      </c>
      <c r="J21569" s="8">
        <v>41242</v>
      </c>
      <c r="K21569" t="s">
        <v>148</v>
      </c>
      <c r="L21569" t="s">
        <v>151</v>
      </c>
      <c r="M21569">
        <v>50000.08</v>
      </c>
      <c r="N21569" t="s">
        <v>1597</v>
      </c>
      <c r="O21569" s="100">
        <v>2012</v>
      </c>
    </row>
    <row r="21570" spans="1:15" x14ac:dyDescent="0.25">
      <c r="A21570">
        <v>10</v>
      </c>
      <c r="B21570" t="s">
        <v>1105</v>
      </c>
      <c r="C21570">
        <v>86</v>
      </c>
      <c r="D21570" t="s">
        <v>393</v>
      </c>
      <c r="E21570" t="s">
        <v>1549</v>
      </c>
      <c r="F21570">
        <v>13722</v>
      </c>
      <c r="G21570" t="s">
        <v>395</v>
      </c>
      <c r="H21570" s="101">
        <v>1014</v>
      </c>
      <c r="I21570">
        <v>137.19999999999999</v>
      </c>
      <c r="J21570" s="8">
        <v>41242</v>
      </c>
      <c r="K21570" t="s">
        <v>148</v>
      </c>
      <c r="L21570" t="s">
        <v>151</v>
      </c>
      <c r="M21570">
        <v>26364</v>
      </c>
      <c r="N21570" t="s">
        <v>1597</v>
      </c>
      <c r="O21570" s="100">
        <v>2012</v>
      </c>
    </row>
    <row r="21571" spans="1:15" x14ac:dyDescent="0.25">
      <c r="A21571">
        <v>10</v>
      </c>
      <c r="B21571" t="s">
        <v>1105</v>
      </c>
      <c r="C21571">
        <v>87</v>
      </c>
      <c r="D21571" t="s">
        <v>403</v>
      </c>
      <c r="E21571" t="s">
        <v>1192</v>
      </c>
      <c r="F21571">
        <v>13246</v>
      </c>
      <c r="G21571" t="s">
        <v>405</v>
      </c>
      <c r="H21571" s="101">
        <v>1745.73</v>
      </c>
      <c r="I21571">
        <v>127.73</v>
      </c>
      <c r="J21571" s="8">
        <v>41242</v>
      </c>
      <c r="K21571" t="s">
        <v>148</v>
      </c>
      <c r="L21571" t="s">
        <v>151</v>
      </c>
      <c r="M21571">
        <v>45388.98</v>
      </c>
      <c r="N21571" t="s">
        <v>1597</v>
      </c>
      <c r="O21571" s="100">
        <v>2012</v>
      </c>
    </row>
    <row r="21572" spans="1:15" x14ac:dyDescent="0.25">
      <c r="A21572">
        <v>10</v>
      </c>
      <c r="B21572" t="s">
        <v>1105</v>
      </c>
      <c r="C21572">
        <v>92</v>
      </c>
      <c r="D21572" t="s">
        <v>407</v>
      </c>
      <c r="E21572" t="s">
        <v>1194</v>
      </c>
      <c r="F21572">
        <v>12923</v>
      </c>
      <c r="G21572" t="s">
        <v>411</v>
      </c>
      <c r="H21572" s="101">
        <v>1140</v>
      </c>
      <c r="I21572">
        <v>81.39</v>
      </c>
      <c r="J21572" s="8">
        <v>41242</v>
      </c>
      <c r="K21572" t="s">
        <v>148</v>
      </c>
      <c r="L21572" t="s">
        <v>151</v>
      </c>
      <c r="M21572">
        <v>29640</v>
      </c>
      <c r="N21572" t="s">
        <v>1597</v>
      </c>
      <c r="O21572" s="100">
        <v>2012</v>
      </c>
    </row>
    <row r="21573" spans="1:15" x14ac:dyDescent="0.25">
      <c r="A21573">
        <v>10</v>
      </c>
      <c r="B21573" t="s">
        <v>1105</v>
      </c>
      <c r="C21573">
        <v>92</v>
      </c>
      <c r="D21573" t="s">
        <v>407</v>
      </c>
      <c r="E21573" t="s">
        <v>1195</v>
      </c>
      <c r="F21573">
        <v>12640</v>
      </c>
      <c r="G21573" t="s">
        <v>411</v>
      </c>
      <c r="H21573" s="101">
        <v>1471.21</v>
      </c>
      <c r="I21573">
        <v>109.96</v>
      </c>
      <c r="J21573" s="8">
        <v>41242</v>
      </c>
      <c r="K21573" t="s">
        <v>148</v>
      </c>
      <c r="L21573" t="s">
        <v>151</v>
      </c>
      <c r="M21573">
        <v>38251.46</v>
      </c>
      <c r="N21573" t="s">
        <v>1597</v>
      </c>
      <c r="O21573" s="100">
        <v>2012</v>
      </c>
    </row>
    <row r="21574" spans="1:15" x14ac:dyDescent="0.25">
      <c r="A21574">
        <v>10</v>
      </c>
      <c r="B21574" t="s">
        <v>1105</v>
      </c>
      <c r="C21574">
        <v>92</v>
      </c>
      <c r="D21574" t="s">
        <v>407</v>
      </c>
      <c r="E21574" t="s">
        <v>1196</v>
      </c>
      <c r="F21574">
        <v>12971</v>
      </c>
      <c r="G21574" t="s">
        <v>411</v>
      </c>
      <c r="H21574" s="101">
        <v>1648</v>
      </c>
      <c r="I21574">
        <v>120.25</v>
      </c>
      <c r="J21574" s="8">
        <v>41242</v>
      </c>
      <c r="K21574" t="s">
        <v>148</v>
      </c>
      <c r="L21574" t="s">
        <v>151</v>
      </c>
      <c r="M21574">
        <v>42848</v>
      </c>
      <c r="N21574" t="s">
        <v>1597</v>
      </c>
      <c r="O21574" s="100">
        <v>2012</v>
      </c>
    </row>
    <row r="21575" spans="1:15" x14ac:dyDescent="0.25">
      <c r="A21575">
        <v>10</v>
      </c>
      <c r="B21575" t="s">
        <v>1105</v>
      </c>
      <c r="C21575">
        <v>92</v>
      </c>
      <c r="D21575" t="s">
        <v>407</v>
      </c>
      <c r="E21575" t="s">
        <v>1193</v>
      </c>
      <c r="F21575">
        <v>12497</v>
      </c>
      <c r="G21575" t="s">
        <v>409</v>
      </c>
      <c r="H21575" s="101">
        <v>2006.5</v>
      </c>
      <c r="I21575">
        <v>139.16</v>
      </c>
      <c r="J21575" s="8">
        <v>41242</v>
      </c>
      <c r="K21575" t="s">
        <v>148</v>
      </c>
      <c r="L21575" t="s">
        <v>151</v>
      </c>
      <c r="M21575">
        <v>52169</v>
      </c>
      <c r="N21575" t="s">
        <v>1597</v>
      </c>
      <c r="O21575" s="100">
        <v>2012</v>
      </c>
    </row>
    <row r="21576" spans="1:15" x14ac:dyDescent="0.25">
      <c r="A21576">
        <v>10</v>
      </c>
      <c r="B21576" t="s">
        <v>1105</v>
      </c>
      <c r="C21576">
        <v>93</v>
      </c>
      <c r="D21576" t="s">
        <v>418</v>
      </c>
      <c r="E21576" t="s">
        <v>1201</v>
      </c>
      <c r="F21576">
        <v>12836</v>
      </c>
      <c r="G21576" t="s">
        <v>424</v>
      </c>
      <c r="H21576" s="101">
        <v>2016.67</v>
      </c>
      <c r="I21576">
        <v>154.27000000000001</v>
      </c>
      <c r="J21576" s="8">
        <v>41242</v>
      </c>
      <c r="K21576" t="s">
        <v>148</v>
      </c>
      <c r="L21576" t="s">
        <v>151</v>
      </c>
      <c r="M21576">
        <v>52433.42</v>
      </c>
      <c r="N21576" t="s">
        <v>1597</v>
      </c>
      <c r="O21576" s="100">
        <v>2012</v>
      </c>
    </row>
    <row r="21577" spans="1:15" x14ac:dyDescent="0.25">
      <c r="A21577">
        <v>10</v>
      </c>
      <c r="B21577" t="s">
        <v>1105</v>
      </c>
      <c r="C21577">
        <v>93</v>
      </c>
      <c r="D21577" t="s">
        <v>418</v>
      </c>
      <c r="E21577" t="s">
        <v>1593</v>
      </c>
      <c r="F21577">
        <v>13766</v>
      </c>
      <c r="G21577" t="s">
        <v>174</v>
      </c>
      <c r="H21577" s="101">
        <v>1280</v>
      </c>
      <c r="I21577">
        <v>184.96</v>
      </c>
      <c r="J21577" s="8">
        <v>41242</v>
      </c>
      <c r="K21577" t="s">
        <v>148</v>
      </c>
      <c r="L21577" t="s">
        <v>151</v>
      </c>
      <c r="M21577">
        <v>33280</v>
      </c>
      <c r="N21577" t="s">
        <v>1597</v>
      </c>
      <c r="O21577" s="100">
        <v>2012</v>
      </c>
    </row>
    <row r="21578" spans="1:15" x14ac:dyDescent="0.25">
      <c r="A21578">
        <v>10</v>
      </c>
      <c r="B21578" t="s">
        <v>1105</v>
      </c>
      <c r="C21578">
        <v>93</v>
      </c>
      <c r="D21578" t="s">
        <v>418</v>
      </c>
      <c r="E21578" t="s">
        <v>1204</v>
      </c>
      <c r="F21578">
        <v>12681</v>
      </c>
      <c r="G21578" t="s">
        <v>422</v>
      </c>
      <c r="H21578" s="101">
        <v>1923.07</v>
      </c>
      <c r="I21578">
        <v>141.03</v>
      </c>
      <c r="J21578" s="8">
        <v>41242</v>
      </c>
      <c r="K21578" t="s">
        <v>148</v>
      </c>
      <c r="L21578" t="s">
        <v>151</v>
      </c>
      <c r="M21578">
        <v>49999.82</v>
      </c>
      <c r="N21578" t="s">
        <v>1597</v>
      </c>
      <c r="O21578" s="100">
        <v>2012</v>
      </c>
    </row>
    <row r="21579" spans="1:15" x14ac:dyDescent="0.25">
      <c r="A21579">
        <v>10</v>
      </c>
      <c r="B21579" t="s">
        <v>1105</v>
      </c>
      <c r="C21579">
        <v>93</v>
      </c>
      <c r="D21579" t="s">
        <v>418</v>
      </c>
      <c r="E21579" t="s">
        <v>1197</v>
      </c>
      <c r="F21579">
        <v>12817</v>
      </c>
      <c r="G21579" t="s">
        <v>584</v>
      </c>
      <c r="H21579" s="101">
        <v>2495.7800000000002</v>
      </c>
      <c r="I21579">
        <v>180.73</v>
      </c>
      <c r="J21579" s="8">
        <v>41242</v>
      </c>
      <c r="K21579" t="s">
        <v>148</v>
      </c>
      <c r="L21579" t="s">
        <v>151</v>
      </c>
      <c r="M21579">
        <v>64890.28</v>
      </c>
      <c r="N21579" t="s">
        <v>1597</v>
      </c>
      <c r="O21579" s="100">
        <v>2012</v>
      </c>
    </row>
    <row r="21580" spans="1:15" x14ac:dyDescent="0.25">
      <c r="A21580">
        <v>10</v>
      </c>
      <c r="B21580" t="s">
        <v>1105</v>
      </c>
      <c r="C21580">
        <v>93</v>
      </c>
      <c r="D21580" t="s">
        <v>418</v>
      </c>
      <c r="E21580" t="s">
        <v>1202</v>
      </c>
      <c r="F21580">
        <v>12101</v>
      </c>
      <c r="G21580" t="s">
        <v>424</v>
      </c>
      <c r="H21580" s="101">
        <v>2227.89</v>
      </c>
      <c r="I21580">
        <v>162.28</v>
      </c>
      <c r="J21580" s="8">
        <v>41242</v>
      </c>
      <c r="K21580" t="s">
        <v>148</v>
      </c>
      <c r="L21580" t="s">
        <v>151</v>
      </c>
      <c r="M21580">
        <v>57925.14</v>
      </c>
      <c r="N21580" t="s">
        <v>1597</v>
      </c>
      <c r="O21580" s="100">
        <v>2012</v>
      </c>
    </row>
    <row r="21581" spans="1:15" x14ac:dyDescent="0.25">
      <c r="A21581">
        <v>11</v>
      </c>
      <c r="B21581" t="s">
        <v>1206</v>
      </c>
      <c r="C21581">
        <v>2</v>
      </c>
      <c r="D21581" t="s">
        <v>959</v>
      </c>
      <c r="E21581" t="s">
        <v>1211</v>
      </c>
      <c r="F21581">
        <v>11937</v>
      </c>
      <c r="G21581" t="s">
        <v>750</v>
      </c>
      <c r="H21581" s="101">
        <v>1839.63</v>
      </c>
      <c r="I21581">
        <v>118.25</v>
      </c>
      <c r="J21581" s="8">
        <v>41242</v>
      </c>
      <c r="K21581" t="s">
        <v>148</v>
      </c>
      <c r="L21581" t="s">
        <v>151</v>
      </c>
      <c r="M21581">
        <v>47830.38</v>
      </c>
      <c r="N21581" t="s">
        <v>1596</v>
      </c>
      <c r="O21581" s="100">
        <v>2012</v>
      </c>
    </row>
    <row r="21582" spans="1:15" x14ac:dyDescent="0.25">
      <c r="A21582">
        <v>11</v>
      </c>
      <c r="B21582" t="s">
        <v>1206</v>
      </c>
      <c r="C21582">
        <v>2</v>
      </c>
      <c r="D21582" t="s">
        <v>959</v>
      </c>
      <c r="E21582" t="s">
        <v>1642</v>
      </c>
      <c r="F21582">
        <v>13809</v>
      </c>
      <c r="G21582" t="s">
        <v>750</v>
      </c>
      <c r="H21582">
        <v>323</v>
      </c>
      <c r="I21582">
        <v>46.68</v>
      </c>
      <c r="J21582" s="8">
        <v>41242</v>
      </c>
      <c r="K21582" t="s">
        <v>526</v>
      </c>
      <c r="L21582" t="s">
        <v>190</v>
      </c>
      <c r="M21582">
        <v>8398</v>
      </c>
      <c r="N21582" t="s">
        <v>1596</v>
      </c>
      <c r="O21582" s="100">
        <v>2012</v>
      </c>
    </row>
    <row r="21583" spans="1:15" x14ac:dyDescent="0.25">
      <c r="A21583">
        <v>11</v>
      </c>
      <c r="B21583" t="s">
        <v>1206</v>
      </c>
      <c r="C21583">
        <v>3</v>
      </c>
      <c r="D21583" t="s">
        <v>596</v>
      </c>
      <c r="E21583" t="s">
        <v>1212</v>
      </c>
      <c r="F21583">
        <v>13491</v>
      </c>
      <c r="G21583" t="s">
        <v>600</v>
      </c>
      <c r="H21583" s="101">
        <v>1120.1300000000001</v>
      </c>
      <c r="I21583">
        <v>85.69</v>
      </c>
      <c r="J21583" s="8">
        <v>41242</v>
      </c>
      <c r="K21583" t="s">
        <v>148</v>
      </c>
      <c r="L21583" t="s">
        <v>149</v>
      </c>
      <c r="M21583">
        <v>29123.38</v>
      </c>
      <c r="N21583" t="s">
        <v>1596</v>
      </c>
      <c r="O21583" s="100">
        <v>2012</v>
      </c>
    </row>
    <row r="21584" spans="1:15" x14ac:dyDescent="0.25">
      <c r="A21584">
        <v>11</v>
      </c>
      <c r="B21584" t="s">
        <v>1206</v>
      </c>
      <c r="C21584">
        <v>3</v>
      </c>
      <c r="D21584" t="s">
        <v>596</v>
      </c>
      <c r="E21584" t="s">
        <v>1217</v>
      </c>
      <c r="F21584">
        <v>13366</v>
      </c>
      <c r="G21584" t="s">
        <v>600</v>
      </c>
      <c r="H21584" s="101">
        <v>1635.13</v>
      </c>
      <c r="I21584">
        <v>125.09</v>
      </c>
      <c r="J21584" s="8">
        <v>41242</v>
      </c>
      <c r="K21584" t="s">
        <v>148</v>
      </c>
      <c r="L21584" t="s">
        <v>149</v>
      </c>
      <c r="M21584">
        <v>42513.38</v>
      </c>
      <c r="N21584" t="s">
        <v>1596</v>
      </c>
      <c r="O21584" s="100">
        <v>2012</v>
      </c>
    </row>
    <row r="21585" spans="1:15" x14ac:dyDescent="0.25">
      <c r="A21585">
        <v>11</v>
      </c>
      <c r="B21585" t="s">
        <v>1206</v>
      </c>
      <c r="C21585">
        <v>3</v>
      </c>
      <c r="D21585" t="s">
        <v>596</v>
      </c>
      <c r="E21585" t="s">
        <v>1391</v>
      </c>
      <c r="F21585">
        <v>13604</v>
      </c>
      <c r="G21585" t="s">
        <v>600</v>
      </c>
      <c r="H21585" s="101">
        <v>1025</v>
      </c>
      <c r="I21585">
        <v>78.41</v>
      </c>
      <c r="J21585" s="8">
        <v>41242</v>
      </c>
      <c r="K21585" t="s">
        <v>148</v>
      </c>
      <c r="L21585" t="s">
        <v>149</v>
      </c>
      <c r="M21585">
        <v>26650</v>
      </c>
      <c r="N21585" t="s">
        <v>1596</v>
      </c>
      <c r="O21585" s="100">
        <v>2012</v>
      </c>
    </row>
    <row r="21586" spans="1:15" x14ac:dyDescent="0.25">
      <c r="A21586">
        <v>11</v>
      </c>
      <c r="B21586" t="s">
        <v>1206</v>
      </c>
      <c r="C21586">
        <v>3</v>
      </c>
      <c r="D21586" t="s">
        <v>596</v>
      </c>
      <c r="E21586" t="s">
        <v>1218</v>
      </c>
      <c r="F21586">
        <v>13469</v>
      </c>
      <c r="G21586" t="s">
        <v>600</v>
      </c>
      <c r="H21586" s="101">
        <v>2100</v>
      </c>
      <c r="I21586">
        <v>160.65</v>
      </c>
      <c r="J21586" s="8">
        <v>41242</v>
      </c>
      <c r="K21586" t="s">
        <v>148</v>
      </c>
      <c r="L21586" t="s">
        <v>151</v>
      </c>
      <c r="M21586">
        <v>54600</v>
      </c>
      <c r="N21586" t="s">
        <v>1596</v>
      </c>
      <c r="O21586" s="100">
        <v>2012</v>
      </c>
    </row>
    <row r="21587" spans="1:15" x14ac:dyDescent="0.25">
      <c r="A21587">
        <v>11</v>
      </c>
      <c r="B21587" t="s">
        <v>1206</v>
      </c>
      <c r="C21587">
        <v>3</v>
      </c>
      <c r="D21587" t="s">
        <v>596</v>
      </c>
      <c r="E21587" t="s">
        <v>1469</v>
      </c>
      <c r="F21587">
        <v>13655</v>
      </c>
      <c r="G21587" t="s">
        <v>600</v>
      </c>
      <c r="H21587">
        <v>705</v>
      </c>
      <c r="I21587">
        <v>53.93</v>
      </c>
      <c r="J21587" s="8">
        <v>41242</v>
      </c>
      <c r="K21587" t="s">
        <v>148</v>
      </c>
      <c r="L21587" t="s">
        <v>190</v>
      </c>
      <c r="M21587">
        <v>18330</v>
      </c>
      <c r="N21587" t="s">
        <v>1596</v>
      </c>
      <c r="O21587" s="100">
        <v>2012</v>
      </c>
    </row>
    <row r="21588" spans="1:15" x14ac:dyDescent="0.25">
      <c r="A21588">
        <v>11</v>
      </c>
      <c r="B21588" t="s">
        <v>1206</v>
      </c>
      <c r="C21588">
        <v>6</v>
      </c>
      <c r="D21588" t="s">
        <v>162</v>
      </c>
      <c r="E21588" t="s">
        <v>1486</v>
      </c>
      <c r="F21588">
        <v>12590</v>
      </c>
      <c r="G21588" t="s">
        <v>164</v>
      </c>
      <c r="H21588" s="101">
        <v>1193.4000000000001</v>
      </c>
      <c r="I21588">
        <v>91.29</v>
      </c>
      <c r="J21588" s="8">
        <v>41242</v>
      </c>
      <c r="K21588" t="s">
        <v>148</v>
      </c>
      <c r="L21588" t="s">
        <v>149</v>
      </c>
      <c r="M21588">
        <v>31028.400000000001</v>
      </c>
      <c r="N21588" t="s">
        <v>1596</v>
      </c>
      <c r="O21588" s="100">
        <v>2012</v>
      </c>
    </row>
    <row r="21589" spans="1:15" x14ac:dyDescent="0.25">
      <c r="A21589">
        <v>11</v>
      </c>
      <c r="B21589" t="s">
        <v>1206</v>
      </c>
      <c r="C21589">
        <v>14</v>
      </c>
      <c r="D21589" t="s">
        <v>172</v>
      </c>
      <c r="E21589" t="s">
        <v>1470</v>
      </c>
      <c r="F21589">
        <v>13662</v>
      </c>
      <c r="G21589" t="s">
        <v>181</v>
      </c>
      <c r="H21589" s="101">
        <v>2884.62</v>
      </c>
      <c r="I21589">
        <v>196.58</v>
      </c>
      <c r="J21589" s="8">
        <v>41242</v>
      </c>
      <c r="K21589" t="s">
        <v>148</v>
      </c>
      <c r="L21589" t="s">
        <v>151</v>
      </c>
      <c r="M21589">
        <v>75000.12</v>
      </c>
      <c r="N21589" t="s">
        <v>1596</v>
      </c>
      <c r="O21589" s="100">
        <v>2012</v>
      </c>
    </row>
    <row r="21590" spans="1:15" x14ac:dyDescent="0.25">
      <c r="A21590">
        <v>11</v>
      </c>
      <c r="B21590" t="s">
        <v>1206</v>
      </c>
      <c r="C21590">
        <v>14</v>
      </c>
      <c r="D21590" t="s">
        <v>172</v>
      </c>
      <c r="E21590" t="s">
        <v>1215</v>
      </c>
      <c r="F21590">
        <v>12133</v>
      </c>
      <c r="G21590" t="s">
        <v>186</v>
      </c>
      <c r="H21590" s="101">
        <v>4357.6899999999996</v>
      </c>
      <c r="I21590">
        <v>285.89999999999998</v>
      </c>
      <c r="J21590" s="8">
        <v>41242</v>
      </c>
      <c r="K21590" t="s">
        <v>148</v>
      </c>
      <c r="L21590" t="s">
        <v>151</v>
      </c>
      <c r="M21590">
        <v>113299.94</v>
      </c>
      <c r="N21590" t="s">
        <v>1596</v>
      </c>
      <c r="O21590" s="100">
        <v>2012</v>
      </c>
    </row>
    <row r="21591" spans="1:15" x14ac:dyDescent="0.25">
      <c r="A21591">
        <v>11</v>
      </c>
      <c r="B21591" t="s">
        <v>1206</v>
      </c>
      <c r="C21591">
        <v>14</v>
      </c>
      <c r="D21591" t="s">
        <v>172</v>
      </c>
      <c r="E21591" t="s">
        <v>1214</v>
      </c>
      <c r="F21591">
        <v>13520</v>
      </c>
      <c r="G21591" t="s">
        <v>452</v>
      </c>
      <c r="H21591" s="101">
        <v>3486.16</v>
      </c>
      <c r="I21591">
        <v>266.69</v>
      </c>
      <c r="J21591" s="8">
        <v>41242</v>
      </c>
      <c r="K21591" t="s">
        <v>148</v>
      </c>
      <c r="L21591" t="s">
        <v>151</v>
      </c>
      <c r="M21591">
        <v>90640.16</v>
      </c>
      <c r="N21591" t="s">
        <v>1596</v>
      </c>
      <c r="O21591" s="100">
        <v>2012</v>
      </c>
    </row>
    <row r="21592" spans="1:15" x14ac:dyDescent="0.25">
      <c r="A21592">
        <v>11</v>
      </c>
      <c r="B21592" t="s">
        <v>1206</v>
      </c>
      <c r="C21592">
        <v>24</v>
      </c>
      <c r="D21592" t="s">
        <v>205</v>
      </c>
      <c r="E21592" t="s">
        <v>1420</v>
      </c>
      <c r="F21592">
        <v>13625</v>
      </c>
      <c r="G21592" t="s">
        <v>207</v>
      </c>
      <c r="H21592">
        <v>575</v>
      </c>
      <c r="I21592">
        <v>43.99</v>
      </c>
      <c r="J21592" s="8">
        <v>41242</v>
      </c>
      <c r="K21592" t="s">
        <v>148</v>
      </c>
      <c r="L21592" t="s">
        <v>149</v>
      </c>
      <c r="M21592">
        <v>14950</v>
      </c>
      <c r="N21592" t="s">
        <v>1596</v>
      </c>
      <c r="O21592" s="100">
        <v>2012</v>
      </c>
    </row>
    <row r="21593" spans="1:15" x14ac:dyDescent="0.25">
      <c r="A21593">
        <v>11</v>
      </c>
      <c r="B21593" t="s">
        <v>1206</v>
      </c>
      <c r="C21593">
        <v>24</v>
      </c>
      <c r="D21593" t="s">
        <v>205</v>
      </c>
      <c r="E21593" t="s">
        <v>1210</v>
      </c>
      <c r="F21593">
        <v>13382</v>
      </c>
      <c r="G21593" t="s">
        <v>207</v>
      </c>
      <c r="H21593" s="101">
        <v>1896.15</v>
      </c>
      <c r="I21593">
        <v>145.05000000000001</v>
      </c>
      <c r="J21593" s="8">
        <v>41242</v>
      </c>
      <c r="K21593" t="s">
        <v>148</v>
      </c>
      <c r="L21593" t="s">
        <v>151</v>
      </c>
      <c r="M21593">
        <v>49299.9</v>
      </c>
      <c r="N21593" t="s">
        <v>1596</v>
      </c>
      <c r="O21593" s="100">
        <v>2012</v>
      </c>
    </row>
    <row r="21594" spans="1:15" x14ac:dyDescent="0.25">
      <c r="A21594">
        <v>11</v>
      </c>
      <c r="B21594" t="s">
        <v>1206</v>
      </c>
      <c r="C21594">
        <v>32</v>
      </c>
      <c r="D21594" t="s">
        <v>266</v>
      </c>
      <c r="E21594" t="s">
        <v>1222</v>
      </c>
      <c r="F21594">
        <v>13371</v>
      </c>
      <c r="G21594" t="s">
        <v>268</v>
      </c>
      <c r="H21594" s="101">
        <v>1050</v>
      </c>
      <c r="I21594">
        <v>80.33</v>
      </c>
      <c r="J21594" s="8">
        <v>41242</v>
      </c>
      <c r="K21594" t="s">
        <v>148</v>
      </c>
      <c r="L21594" t="s">
        <v>149</v>
      </c>
      <c r="M21594">
        <v>27300</v>
      </c>
      <c r="N21594" t="s">
        <v>1596</v>
      </c>
      <c r="O21594" s="100">
        <v>2012</v>
      </c>
    </row>
    <row r="21595" spans="1:15" x14ac:dyDescent="0.25">
      <c r="A21595">
        <v>11</v>
      </c>
      <c r="B21595" t="s">
        <v>1206</v>
      </c>
      <c r="C21595">
        <v>32</v>
      </c>
      <c r="D21595" t="s">
        <v>266</v>
      </c>
      <c r="E21595" t="s">
        <v>1208</v>
      </c>
      <c r="F21595">
        <v>13357</v>
      </c>
      <c r="G21595" t="s">
        <v>268</v>
      </c>
      <c r="H21595" s="101">
        <v>1978.85</v>
      </c>
      <c r="I21595">
        <v>145.30000000000001</v>
      </c>
      <c r="J21595" s="8">
        <v>41242</v>
      </c>
      <c r="K21595" t="s">
        <v>148</v>
      </c>
      <c r="L21595" t="s">
        <v>151</v>
      </c>
      <c r="M21595">
        <v>51450.1</v>
      </c>
      <c r="N21595" t="s">
        <v>1596</v>
      </c>
      <c r="O21595" s="100">
        <v>2012</v>
      </c>
    </row>
    <row r="21596" spans="1:15" x14ac:dyDescent="0.25">
      <c r="A21596">
        <v>11</v>
      </c>
      <c r="B21596" t="s">
        <v>1206</v>
      </c>
      <c r="C21596">
        <v>32</v>
      </c>
      <c r="D21596" t="s">
        <v>266</v>
      </c>
      <c r="E21596" t="s">
        <v>1209</v>
      </c>
      <c r="F21596">
        <v>12223</v>
      </c>
      <c r="G21596" t="s">
        <v>268</v>
      </c>
      <c r="H21596" s="101">
        <v>1869.83</v>
      </c>
      <c r="I21596">
        <v>137.22</v>
      </c>
      <c r="J21596" s="8">
        <v>41242</v>
      </c>
      <c r="K21596" t="s">
        <v>148</v>
      </c>
      <c r="L21596" t="s">
        <v>151</v>
      </c>
      <c r="M21596">
        <v>48615.58</v>
      </c>
      <c r="N21596" t="s">
        <v>1596</v>
      </c>
      <c r="O21596" s="100">
        <v>2012</v>
      </c>
    </row>
    <row r="21597" spans="1:15" x14ac:dyDescent="0.25">
      <c r="A21597">
        <v>11</v>
      </c>
      <c r="B21597" t="s">
        <v>1206</v>
      </c>
      <c r="C21597">
        <v>62</v>
      </c>
      <c r="D21597" t="s">
        <v>296</v>
      </c>
      <c r="E21597" t="s">
        <v>1577</v>
      </c>
      <c r="F21597">
        <v>13741</v>
      </c>
      <c r="G21597" t="s">
        <v>298</v>
      </c>
      <c r="H21597">
        <v>325</v>
      </c>
      <c r="I21597">
        <v>46.96</v>
      </c>
      <c r="J21597" s="8">
        <v>41242</v>
      </c>
      <c r="K21597" t="s">
        <v>148</v>
      </c>
      <c r="L21597" t="s">
        <v>149</v>
      </c>
      <c r="M21597">
        <v>8450</v>
      </c>
      <c r="N21597" t="s">
        <v>1596</v>
      </c>
      <c r="O21597" s="100">
        <v>2012</v>
      </c>
    </row>
    <row r="21598" spans="1:15" x14ac:dyDescent="0.25">
      <c r="A21598">
        <v>11</v>
      </c>
      <c r="B21598" t="s">
        <v>1206</v>
      </c>
      <c r="C21598">
        <v>62</v>
      </c>
      <c r="D21598" t="s">
        <v>296</v>
      </c>
      <c r="E21598" t="s">
        <v>1578</v>
      </c>
      <c r="F21598">
        <v>13742</v>
      </c>
      <c r="G21598" t="s">
        <v>298</v>
      </c>
      <c r="H21598">
        <v>975</v>
      </c>
      <c r="I21598">
        <v>140.88999999999999</v>
      </c>
      <c r="J21598" s="8">
        <v>41242</v>
      </c>
      <c r="K21598" t="s">
        <v>148</v>
      </c>
      <c r="L21598" t="s">
        <v>149</v>
      </c>
      <c r="M21598">
        <v>25350</v>
      </c>
      <c r="N21598" t="s">
        <v>1596</v>
      </c>
      <c r="O21598" s="100">
        <v>2012</v>
      </c>
    </row>
    <row r="21599" spans="1:15" x14ac:dyDescent="0.25">
      <c r="A21599">
        <v>11</v>
      </c>
      <c r="B21599" t="s">
        <v>1206</v>
      </c>
      <c r="C21599">
        <v>72</v>
      </c>
      <c r="D21599" t="s">
        <v>305</v>
      </c>
      <c r="E21599" t="s">
        <v>823</v>
      </c>
      <c r="F21599">
        <v>13528</v>
      </c>
      <c r="G21599" t="s">
        <v>307</v>
      </c>
      <c r="H21599">
        <v>975</v>
      </c>
      <c r="I21599">
        <v>74.59</v>
      </c>
      <c r="J21599" s="8">
        <v>41242</v>
      </c>
      <c r="K21599" t="s">
        <v>148</v>
      </c>
      <c r="L21599" t="s">
        <v>190</v>
      </c>
      <c r="M21599">
        <v>25350</v>
      </c>
      <c r="N21599" t="s">
        <v>1596</v>
      </c>
      <c r="O21599" s="100">
        <v>2012</v>
      </c>
    </row>
    <row r="21600" spans="1:15" x14ac:dyDescent="0.25">
      <c r="A21600">
        <v>11</v>
      </c>
      <c r="B21600" t="s">
        <v>1206</v>
      </c>
      <c r="C21600">
        <v>72</v>
      </c>
      <c r="D21600" t="s">
        <v>305</v>
      </c>
      <c r="E21600" t="s">
        <v>1223</v>
      </c>
      <c r="F21600">
        <v>13556</v>
      </c>
      <c r="G21600" t="s">
        <v>307</v>
      </c>
      <c r="H21600" s="101">
        <v>2075</v>
      </c>
      <c r="I21600">
        <v>158.74</v>
      </c>
      <c r="J21600" s="8">
        <v>41242</v>
      </c>
      <c r="K21600" t="s">
        <v>148</v>
      </c>
      <c r="L21600" t="s">
        <v>149</v>
      </c>
      <c r="M21600">
        <v>53950</v>
      </c>
      <c r="N21600" t="s">
        <v>1596</v>
      </c>
      <c r="O21600" s="100">
        <v>2012</v>
      </c>
    </row>
    <row r="21601" spans="1:15" x14ac:dyDescent="0.25">
      <c r="A21601">
        <v>11</v>
      </c>
      <c r="B21601" t="s">
        <v>1206</v>
      </c>
      <c r="C21601">
        <v>72</v>
      </c>
      <c r="D21601" t="s">
        <v>305</v>
      </c>
      <c r="E21601" t="s">
        <v>1234</v>
      </c>
      <c r="F21601">
        <v>13443</v>
      </c>
      <c r="G21601" t="s">
        <v>307</v>
      </c>
      <c r="H21601" s="101">
        <v>1923.2</v>
      </c>
      <c r="I21601">
        <v>141.04</v>
      </c>
      <c r="J21601" s="8">
        <v>41242</v>
      </c>
      <c r="K21601" t="s">
        <v>148</v>
      </c>
      <c r="L21601" t="s">
        <v>151</v>
      </c>
      <c r="M21601">
        <v>50003.199999999997</v>
      </c>
      <c r="N21601" t="s">
        <v>1596</v>
      </c>
      <c r="O21601" s="100">
        <v>2012</v>
      </c>
    </row>
    <row r="21602" spans="1:15" x14ac:dyDescent="0.25">
      <c r="A21602">
        <v>11</v>
      </c>
      <c r="B21602" t="s">
        <v>1206</v>
      </c>
      <c r="C21602">
        <v>72</v>
      </c>
      <c r="D21602" t="s">
        <v>305</v>
      </c>
      <c r="E21602" t="s">
        <v>1392</v>
      </c>
      <c r="F21602">
        <v>13605</v>
      </c>
      <c r="G21602" t="s">
        <v>307</v>
      </c>
      <c r="H21602">
        <v>771.3</v>
      </c>
      <c r="I21602">
        <v>59</v>
      </c>
      <c r="J21602" s="8">
        <v>41242</v>
      </c>
      <c r="K21602" t="s">
        <v>148</v>
      </c>
      <c r="L21602" t="s">
        <v>149</v>
      </c>
      <c r="M21602">
        <v>20053.8</v>
      </c>
      <c r="N21602" t="s">
        <v>1596</v>
      </c>
      <c r="O21602" s="100">
        <v>2012</v>
      </c>
    </row>
    <row r="21603" spans="1:15" x14ac:dyDescent="0.25">
      <c r="A21603">
        <v>11</v>
      </c>
      <c r="B21603" t="s">
        <v>1206</v>
      </c>
      <c r="C21603">
        <v>72</v>
      </c>
      <c r="D21603" t="s">
        <v>305</v>
      </c>
      <c r="E21603" t="s">
        <v>1104</v>
      </c>
      <c r="F21603">
        <v>13130</v>
      </c>
      <c r="G21603" t="s">
        <v>307</v>
      </c>
      <c r="H21603">
        <v>877.5</v>
      </c>
      <c r="I21603">
        <v>67.13</v>
      </c>
      <c r="J21603" s="8">
        <v>41242</v>
      </c>
      <c r="K21603" t="s">
        <v>148</v>
      </c>
      <c r="L21603" t="s">
        <v>149</v>
      </c>
      <c r="M21603">
        <v>22815</v>
      </c>
      <c r="N21603" t="s">
        <v>1596</v>
      </c>
      <c r="O21603" s="100">
        <v>2012</v>
      </c>
    </row>
    <row r="21604" spans="1:15" x14ac:dyDescent="0.25">
      <c r="A21604">
        <v>11</v>
      </c>
      <c r="B21604" t="s">
        <v>1206</v>
      </c>
      <c r="C21604">
        <v>75</v>
      </c>
      <c r="D21604" t="s">
        <v>334</v>
      </c>
      <c r="E21604" t="s">
        <v>1566</v>
      </c>
      <c r="F21604">
        <v>13743</v>
      </c>
      <c r="G21604" t="s">
        <v>336</v>
      </c>
      <c r="H21604">
        <v>251.47</v>
      </c>
      <c r="I21604">
        <v>36.340000000000003</v>
      </c>
      <c r="J21604" s="8">
        <v>41242</v>
      </c>
      <c r="K21604" t="s">
        <v>148</v>
      </c>
      <c r="L21604" t="s">
        <v>190</v>
      </c>
      <c r="M21604">
        <v>6538.22</v>
      </c>
      <c r="N21604" t="s">
        <v>1598</v>
      </c>
      <c r="O21604" s="100">
        <v>2012</v>
      </c>
    </row>
    <row r="21605" spans="1:15" x14ac:dyDescent="0.25">
      <c r="A21605">
        <v>11</v>
      </c>
      <c r="B21605" t="s">
        <v>1206</v>
      </c>
      <c r="C21605">
        <v>75</v>
      </c>
      <c r="D21605" t="s">
        <v>334</v>
      </c>
      <c r="E21605" t="s">
        <v>1524</v>
      </c>
      <c r="F21605">
        <v>13693</v>
      </c>
      <c r="G21605" t="s">
        <v>336</v>
      </c>
      <c r="H21605">
        <v>228</v>
      </c>
      <c r="I21605">
        <v>32.96</v>
      </c>
      <c r="J21605" s="8">
        <v>41242</v>
      </c>
      <c r="K21605" t="s">
        <v>148</v>
      </c>
      <c r="L21605" t="s">
        <v>190</v>
      </c>
      <c r="M21605">
        <v>5928</v>
      </c>
      <c r="N21605" t="s">
        <v>1598</v>
      </c>
      <c r="O21605" s="100">
        <v>2012</v>
      </c>
    </row>
    <row r="21606" spans="1:15" x14ac:dyDescent="0.25">
      <c r="A21606">
        <v>11</v>
      </c>
      <c r="B21606" t="s">
        <v>1206</v>
      </c>
      <c r="C21606">
        <v>79</v>
      </c>
      <c r="D21606" t="s">
        <v>340</v>
      </c>
      <c r="E21606" t="s">
        <v>1228</v>
      </c>
      <c r="F21606">
        <v>12125</v>
      </c>
      <c r="G21606" t="s">
        <v>342</v>
      </c>
      <c r="H21606" s="101">
        <v>2183.79</v>
      </c>
      <c r="I21606">
        <v>161.24</v>
      </c>
      <c r="J21606" s="8">
        <v>41242</v>
      </c>
      <c r="K21606" t="s">
        <v>148</v>
      </c>
      <c r="L21606" t="s">
        <v>151</v>
      </c>
      <c r="M21606">
        <v>56778.54</v>
      </c>
      <c r="N21606" t="s">
        <v>1597</v>
      </c>
      <c r="O21606" s="100">
        <v>2012</v>
      </c>
    </row>
    <row r="21607" spans="1:15" x14ac:dyDescent="0.25">
      <c r="A21607">
        <v>11</v>
      </c>
      <c r="B21607" t="s">
        <v>1206</v>
      </c>
      <c r="C21607">
        <v>80</v>
      </c>
      <c r="D21607" t="s">
        <v>348</v>
      </c>
      <c r="E21607" t="s">
        <v>1227</v>
      </c>
      <c r="F21607">
        <v>13307</v>
      </c>
      <c r="G21607" t="s">
        <v>354</v>
      </c>
      <c r="H21607" s="101">
        <v>1048</v>
      </c>
      <c r="I21607">
        <v>74.349999999999994</v>
      </c>
      <c r="J21607" s="8">
        <v>41242</v>
      </c>
      <c r="K21607" t="s">
        <v>148</v>
      </c>
      <c r="L21607" t="s">
        <v>151</v>
      </c>
      <c r="M21607">
        <v>27248</v>
      </c>
      <c r="N21607" t="s">
        <v>1597</v>
      </c>
      <c r="O21607" s="100">
        <v>2012</v>
      </c>
    </row>
    <row r="21608" spans="1:15" x14ac:dyDescent="0.25">
      <c r="A21608">
        <v>11</v>
      </c>
      <c r="B21608" t="s">
        <v>1206</v>
      </c>
      <c r="C21608">
        <v>80</v>
      </c>
      <c r="D21608" t="s">
        <v>348</v>
      </c>
      <c r="E21608" t="s">
        <v>1224</v>
      </c>
      <c r="F21608">
        <v>12885</v>
      </c>
      <c r="G21608" t="s">
        <v>174</v>
      </c>
      <c r="H21608" s="101">
        <v>2160</v>
      </c>
      <c r="I21608">
        <v>165.24</v>
      </c>
      <c r="J21608" s="8">
        <v>41242</v>
      </c>
      <c r="K21608" t="s">
        <v>148</v>
      </c>
      <c r="L21608" t="s">
        <v>151</v>
      </c>
      <c r="M21608">
        <v>56160</v>
      </c>
      <c r="N21608" t="s">
        <v>1597</v>
      </c>
      <c r="O21608" s="100">
        <v>2012</v>
      </c>
    </row>
    <row r="21609" spans="1:15" x14ac:dyDescent="0.25">
      <c r="A21609">
        <v>11</v>
      </c>
      <c r="B21609" t="s">
        <v>1206</v>
      </c>
      <c r="C21609">
        <v>80</v>
      </c>
      <c r="D21609" t="s">
        <v>348</v>
      </c>
      <c r="E21609" t="s">
        <v>1225</v>
      </c>
      <c r="F21609">
        <v>10426</v>
      </c>
      <c r="G21609" t="s">
        <v>352</v>
      </c>
      <c r="H21609" s="101">
        <v>5484.62</v>
      </c>
      <c r="I21609">
        <v>413.75</v>
      </c>
      <c r="J21609" s="8">
        <v>41242</v>
      </c>
      <c r="K21609" t="s">
        <v>148</v>
      </c>
      <c r="L21609" t="s">
        <v>151</v>
      </c>
      <c r="M21609">
        <v>142600.12</v>
      </c>
      <c r="N21609" t="s">
        <v>1597</v>
      </c>
      <c r="O21609" s="100">
        <v>2012</v>
      </c>
    </row>
    <row r="21610" spans="1:15" x14ac:dyDescent="0.25">
      <c r="A21610">
        <v>11</v>
      </c>
      <c r="B21610" t="s">
        <v>1206</v>
      </c>
      <c r="C21610">
        <v>82</v>
      </c>
      <c r="D21610" t="s">
        <v>364</v>
      </c>
      <c r="E21610" t="s">
        <v>1496</v>
      </c>
      <c r="F21610">
        <v>13676</v>
      </c>
      <c r="G21610" t="s">
        <v>366</v>
      </c>
      <c r="H21610" s="101">
        <v>1730.4</v>
      </c>
      <c r="I21610">
        <v>132.37</v>
      </c>
      <c r="J21610" s="8">
        <v>41242</v>
      </c>
      <c r="K21610" t="s">
        <v>148</v>
      </c>
      <c r="L21610" t="s">
        <v>151</v>
      </c>
      <c r="M21610">
        <v>44990.400000000001</v>
      </c>
      <c r="N21610" t="s">
        <v>1597</v>
      </c>
      <c r="O21610" s="100">
        <v>2012</v>
      </c>
    </row>
    <row r="21611" spans="1:15" x14ac:dyDescent="0.25">
      <c r="A21611">
        <v>11</v>
      </c>
      <c r="B21611" t="s">
        <v>1206</v>
      </c>
      <c r="C21611">
        <v>82</v>
      </c>
      <c r="D21611" t="s">
        <v>364</v>
      </c>
      <c r="E21611" t="s">
        <v>1229</v>
      </c>
      <c r="F21611">
        <v>13501</v>
      </c>
      <c r="G21611" t="s">
        <v>366</v>
      </c>
      <c r="H21611" s="101">
        <v>2114.9299999999998</v>
      </c>
      <c r="I21611">
        <v>156.32</v>
      </c>
      <c r="J21611" s="8">
        <v>41242</v>
      </c>
      <c r="K21611" t="s">
        <v>148</v>
      </c>
      <c r="L21611" t="s">
        <v>151</v>
      </c>
      <c r="M21611">
        <v>54988.18</v>
      </c>
      <c r="N21611" t="s">
        <v>1597</v>
      </c>
      <c r="O21611" s="100">
        <v>2012</v>
      </c>
    </row>
    <row r="21612" spans="1:15" x14ac:dyDescent="0.25">
      <c r="A21612">
        <v>11</v>
      </c>
      <c r="B21612" t="s">
        <v>1206</v>
      </c>
      <c r="C21612">
        <v>82</v>
      </c>
      <c r="D21612" t="s">
        <v>364</v>
      </c>
      <c r="E21612" t="s">
        <v>1629</v>
      </c>
      <c r="F21612">
        <v>13786</v>
      </c>
      <c r="G21612" t="s">
        <v>1623</v>
      </c>
      <c r="H21612" s="101">
        <v>2500</v>
      </c>
      <c r="I21612">
        <v>361.25</v>
      </c>
      <c r="J21612" s="8">
        <v>41242</v>
      </c>
      <c r="K21612" t="s">
        <v>148</v>
      </c>
      <c r="L21612" t="s">
        <v>151</v>
      </c>
      <c r="M21612">
        <v>65000</v>
      </c>
      <c r="N21612" t="s">
        <v>1597</v>
      </c>
      <c r="O21612" s="100">
        <v>2012</v>
      </c>
    </row>
    <row r="21613" spans="1:15" x14ac:dyDescent="0.25">
      <c r="A21613">
        <v>11</v>
      </c>
      <c r="B21613" t="s">
        <v>1206</v>
      </c>
      <c r="C21613">
        <v>82</v>
      </c>
      <c r="D21613" t="s">
        <v>364</v>
      </c>
      <c r="E21613" t="s">
        <v>1579</v>
      </c>
      <c r="F21613">
        <v>13747</v>
      </c>
      <c r="G21613" t="s">
        <v>366</v>
      </c>
      <c r="H21613" s="101">
        <v>1730.4</v>
      </c>
      <c r="I21613">
        <v>187.53</v>
      </c>
      <c r="J21613" s="8">
        <v>41242</v>
      </c>
      <c r="K21613" t="s">
        <v>148</v>
      </c>
      <c r="L21613" t="s">
        <v>151</v>
      </c>
      <c r="M21613">
        <v>44990.400000000001</v>
      </c>
      <c r="N21613" t="s">
        <v>1597</v>
      </c>
      <c r="O21613" s="100">
        <v>2012</v>
      </c>
    </row>
    <row r="21614" spans="1:15" x14ac:dyDescent="0.25">
      <c r="A21614">
        <v>11</v>
      </c>
      <c r="B21614" t="s">
        <v>1206</v>
      </c>
      <c r="C21614">
        <v>83</v>
      </c>
      <c r="D21614" t="s">
        <v>378</v>
      </c>
      <c r="E21614" t="s">
        <v>1542</v>
      </c>
      <c r="F21614">
        <v>13709</v>
      </c>
      <c r="G21614" t="s">
        <v>380</v>
      </c>
      <c r="H21614" s="101">
        <v>2307.1999999999998</v>
      </c>
      <c r="I21614">
        <v>176.5</v>
      </c>
      <c r="J21614" s="8">
        <v>41242</v>
      </c>
      <c r="K21614" t="s">
        <v>148</v>
      </c>
      <c r="L21614" t="s">
        <v>151</v>
      </c>
      <c r="M21614">
        <v>59987.199999999997</v>
      </c>
      <c r="N21614" t="s">
        <v>1597</v>
      </c>
      <c r="O21614" s="100">
        <v>2012</v>
      </c>
    </row>
    <row r="21615" spans="1:15" x14ac:dyDescent="0.25">
      <c r="A21615">
        <v>11</v>
      </c>
      <c r="B21615" t="s">
        <v>1206</v>
      </c>
      <c r="C21615">
        <v>85</v>
      </c>
      <c r="D21615" t="s">
        <v>381</v>
      </c>
      <c r="E21615" t="s">
        <v>1236</v>
      </c>
      <c r="F21615">
        <v>12958</v>
      </c>
      <c r="G21615" t="s">
        <v>383</v>
      </c>
      <c r="H21615" s="101">
        <v>3156.48</v>
      </c>
      <c r="I21615">
        <v>233.92</v>
      </c>
      <c r="J21615" s="8">
        <v>41242</v>
      </c>
      <c r="K21615" t="s">
        <v>148</v>
      </c>
      <c r="L21615" t="s">
        <v>151</v>
      </c>
      <c r="M21615">
        <v>82068.479999999996</v>
      </c>
      <c r="N21615" t="s">
        <v>1597</v>
      </c>
      <c r="O21615" s="100">
        <v>2012</v>
      </c>
    </row>
    <row r="21616" spans="1:15" x14ac:dyDescent="0.25">
      <c r="A21616">
        <v>11</v>
      </c>
      <c r="B21616" t="s">
        <v>1206</v>
      </c>
      <c r="C21616">
        <v>85</v>
      </c>
      <c r="D21616" t="s">
        <v>381</v>
      </c>
      <c r="E21616" t="s">
        <v>1321</v>
      </c>
      <c r="F21616">
        <v>13568</v>
      </c>
      <c r="G21616" t="s">
        <v>383</v>
      </c>
      <c r="H21616" s="101">
        <v>2905.5</v>
      </c>
      <c r="I21616">
        <v>201.53</v>
      </c>
      <c r="J21616" s="8">
        <v>41242</v>
      </c>
      <c r="K21616" t="s">
        <v>148</v>
      </c>
      <c r="L21616" t="s">
        <v>151</v>
      </c>
      <c r="M21616">
        <v>75543</v>
      </c>
      <c r="N21616" t="s">
        <v>1597</v>
      </c>
      <c r="O21616" s="100">
        <v>2012</v>
      </c>
    </row>
    <row r="21617" spans="1:15" x14ac:dyDescent="0.25">
      <c r="A21617">
        <v>11</v>
      </c>
      <c r="B21617" t="s">
        <v>1206</v>
      </c>
      <c r="C21617">
        <v>86</v>
      </c>
      <c r="D21617" t="s">
        <v>393</v>
      </c>
      <c r="E21617" t="s">
        <v>1237</v>
      </c>
      <c r="F21617">
        <v>12498</v>
      </c>
      <c r="G21617" t="s">
        <v>400</v>
      </c>
      <c r="H21617" s="101">
        <v>2287.7800000000002</v>
      </c>
      <c r="I21617">
        <v>131.03</v>
      </c>
      <c r="J21617" s="8">
        <v>41242</v>
      </c>
      <c r="K21617" t="s">
        <v>148</v>
      </c>
      <c r="L21617" t="s">
        <v>151</v>
      </c>
      <c r="M21617">
        <v>59482.28</v>
      </c>
      <c r="N21617" t="s">
        <v>1597</v>
      </c>
      <c r="O21617" s="100">
        <v>2012</v>
      </c>
    </row>
    <row r="21618" spans="1:15" x14ac:dyDescent="0.25">
      <c r="A21618">
        <v>11</v>
      </c>
      <c r="B21618" t="s">
        <v>1206</v>
      </c>
      <c r="C21618">
        <v>86</v>
      </c>
      <c r="D21618" t="s">
        <v>393</v>
      </c>
      <c r="E21618" t="s">
        <v>1448</v>
      </c>
      <c r="F21618">
        <v>13640</v>
      </c>
      <c r="G21618" t="s">
        <v>395</v>
      </c>
      <c r="H21618" s="101">
        <v>1229.31</v>
      </c>
      <c r="I21618">
        <v>88.22</v>
      </c>
      <c r="J21618" s="8">
        <v>41242</v>
      </c>
      <c r="K21618" t="s">
        <v>148</v>
      </c>
      <c r="L21618" t="s">
        <v>151</v>
      </c>
      <c r="M21618">
        <v>31962.06</v>
      </c>
      <c r="N21618" t="s">
        <v>1597</v>
      </c>
      <c r="O21618" s="100">
        <v>2012</v>
      </c>
    </row>
    <row r="21619" spans="1:15" x14ac:dyDescent="0.25">
      <c r="A21619">
        <v>11</v>
      </c>
      <c r="B21619" t="s">
        <v>1206</v>
      </c>
      <c r="C21619">
        <v>86</v>
      </c>
      <c r="D21619" t="s">
        <v>393</v>
      </c>
      <c r="E21619" t="s">
        <v>1472</v>
      </c>
      <c r="F21619">
        <v>13663</v>
      </c>
      <c r="G21619" t="s">
        <v>395</v>
      </c>
      <c r="H21619" s="101">
        <v>1120</v>
      </c>
      <c r="I21619">
        <v>79.86</v>
      </c>
      <c r="J21619" s="8">
        <v>41242</v>
      </c>
      <c r="K21619" t="s">
        <v>148</v>
      </c>
      <c r="L21619" t="s">
        <v>151</v>
      </c>
      <c r="M21619">
        <v>29120</v>
      </c>
      <c r="N21619" t="s">
        <v>1597</v>
      </c>
      <c r="O21619" s="100">
        <v>2012</v>
      </c>
    </row>
    <row r="21620" spans="1:15" x14ac:dyDescent="0.25">
      <c r="A21620">
        <v>11</v>
      </c>
      <c r="B21620" t="s">
        <v>1206</v>
      </c>
      <c r="C21620">
        <v>92</v>
      </c>
      <c r="D21620" t="s">
        <v>407</v>
      </c>
      <c r="E21620" t="s">
        <v>1238</v>
      </c>
      <c r="F21620">
        <v>13319</v>
      </c>
      <c r="G21620" t="s">
        <v>411</v>
      </c>
      <c r="H21620" s="101">
        <v>1721.47</v>
      </c>
      <c r="I21620">
        <v>126.72</v>
      </c>
      <c r="J21620" s="8">
        <v>41242</v>
      </c>
      <c r="K21620" t="s">
        <v>148</v>
      </c>
      <c r="L21620" t="s">
        <v>151</v>
      </c>
      <c r="M21620">
        <v>44758.22</v>
      </c>
      <c r="N21620" t="s">
        <v>1597</v>
      </c>
      <c r="O21620" s="100">
        <v>2012</v>
      </c>
    </row>
    <row r="21621" spans="1:15" x14ac:dyDescent="0.25">
      <c r="A21621">
        <v>11</v>
      </c>
      <c r="B21621" t="s">
        <v>1206</v>
      </c>
      <c r="C21621">
        <v>92</v>
      </c>
      <c r="D21621" t="s">
        <v>407</v>
      </c>
      <c r="E21621" t="s">
        <v>1239</v>
      </c>
      <c r="F21621">
        <v>13494</v>
      </c>
      <c r="G21621" t="s">
        <v>411</v>
      </c>
      <c r="H21621" s="101">
        <v>1812.8</v>
      </c>
      <c r="I21621">
        <v>133.69999999999999</v>
      </c>
      <c r="J21621" s="8">
        <v>41242</v>
      </c>
      <c r="K21621" t="s">
        <v>148</v>
      </c>
      <c r="L21621" t="s">
        <v>151</v>
      </c>
      <c r="M21621">
        <v>47132.800000000003</v>
      </c>
      <c r="N21621" t="s">
        <v>1597</v>
      </c>
      <c r="O21621" s="100">
        <v>2012</v>
      </c>
    </row>
    <row r="21622" spans="1:15" x14ac:dyDescent="0.25">
      <c r="A21622">
        <v>11</v>
      </c>
      <c r="B21622" t="s">
        <v>1206</v>
      </c>
      <c r="C21622">
        <v>93</v>
      </c>
      <c r="D21622" t="s">
        <v>418</v>
      </c>
      <c r="E21622" t="s">
        <v>1221</v>
      </c>
      <c r="F21622">
        <v>13470</v>
      </c>
      <c r="G21622" t="s">
        <v>593</v>
      </c>
      <c r="H21622" s="101">
        <v>1807.69</v>
      </c>
      <c r="I21622">
        <v>111.6</v>
      </c>
      <c r="J21622" s="8">
        <v>41242</v>
      </c>
      <c r="K21622" t="s">
        <v>148</v>
      </c>
      <c r="L21622" t="s">
        <v>151</v>
      </c>
      <c r="M21622">
        <v>46999.94</v>
      </c>
      <c r="N21622" t="s">
        <v>1597</v>
      </c>
      <c r="O21622" s="100">
        <v>2012</v>
      </c>
    </row>
    <row r="21623" spans="1:15" x14ac:dyDescent="0.25">
      <c r="A21623">
        <v>11</v>
      </c>
      <c r="B21623" t="s">
        <v>1206</v>
      </c>
      <c r="C21623">
        <v>93</v>
      </c>
      <c r="D21623" t="s">
        <v>418</v>
      </c>
      <c r="E21623" t="s">
        <v>1240</v>
      </c>
      <c r="F21623">
        <v>11846</v>
      </c>
      <c r="G21623" t="s">
        <v>584</v>
      </c>
      <c r="H21623" s="101">
        <v>2650</v>
      </c>
      <c r="I21623">
        <v>196.9</v>
      </c>
      <c r="J21623" s="8">
        <v>41242</v>
      </c>
      <c r="K21623" t="s">
        <v>148</v>
      </c>
      <c r="L21623" t="s">
        <v>151</v>
      </c>
      <c r="M21623">
        <v>68900</v>
      </c>
      <c r="N21623" t="s">
        <v>1597</v>
      </c>
      <c r="O21623" s="100">
        <v>2012</v>
      </c>
    </row>
    <row r="21624" spans="1:15" x14ac:dyDescent="0.25">
      <c r="A21624">
        <v>12</v>
      </c>
      <c r="B21624" t="s">
        <v>1497</v>
      </c>
      <c r="C21624">
        <v>2</v>
      </c>
      <c r="D21624" t="s">
        <v>959</v>
      </c>
      <c r="E21624" t="s">
        <v>1580</v>
      </c>
      <c r="F21624">
        <v>13751</v>
      </c>
      <c r="G21624" t="s">
        <v>750</v>
      </c>
      <c r="H21624" s="101">
        <v>1500</v>
      </c>
      <c r="I21624">
        <v>216.75</v>
      </c>
      <c r="J21624" s="8">
        <v>41242</v>
      </c>
      <c r="K21624" t="s">
        <v>148</v>
      </c>
      <c r="L21624" t="s">
        <v>151</v>
      </c>
      <c r="M21624">
        <v>39000</v>
      </c>
      <c r="N21624" t="s">
        <v>1596</v>
      </c>
      <c r="O21624" s="100">
        <v>2012</v>
      </c>
    </row>
    <row r="21625" spans="1:15" x14ac:dyDescent="0.25">
      <c r="A21625">
        <v>12</v>
      </c>
      <c r="B21625" t="s">
        <v>1497</v>
      </c>
      <c r="C21625">
        <v>32</v>
      </c>
      <c r="D21625" t="s">
        <v>266</v>
      </c>
      <c r="E21625" t="s">
        <v>488</v>
      </c>
      <c r="F21625">
        <v>12513</v>
      </c>
      <c r="G21625" t="s">
        <v>268</v>
      </c>
      <c r="H21625">
        <v>898.59</v>
      </c>
      <c r="I21625">
        <v>68.739999999999995</v>
      </c>
      <c r="J21625" s="8">
        <v>41242</v>
      </c>
      <c r="K21625" t="s">
        <v>148</v>
      </c>
      <c r="L21625" t="s">
        <v>149</v>
      </c>
      <c r="M21625">
        <v>23363.34</v>
      </c>
      <c r="N21625" t="s">
        <v>1596</v>
      </c>
      <c r="O21625" s="100">
        <v>2012</v>
      </c>
    </row>
    <row r="21626" spans="1:15" x14ac:dyDescent="0.25">
      <c r="A21626">
        <v>12</v>
      </c>
      <c r="B21626" t="s">
        <v>1497</v>
      </c>
      <c r="C21626">
        <v>72</v>
      </c>
      <c r="D21626" t="s">
        <v>305</v>
      </c>
      <c r="E21626" t="s">
        <v>1583</v>
      </c>
      <c r="F21626">
        <v>13758</v>
      </c>
      <c r="G21626" t="s">
        <v>307</v>
      </c>
      <c r="H21626" s="101">
        <v>1336.88</v>
      </c>
      <c r="I21626">
        <v>193.18</v>
      </c>
      <c r="J21626" s="8">
        <v>41242</v>
      </c>
      <c r="K21626" t="s">
        <v>148</v>
      </c>
      <c r="L21626" t="s">
        <v>149</v>
      </c>
      <c r="M21626">
        <v>34758.879999999997</v>
      </c>
      <c r="N21626" t="s">
        <v>1596</v>
      </c>
      <c r="O21626" s="100">
        <v>2012</v>
      </c>
    </row>
    <row r="21627" spans="1:15" x14ac:dyDescent="0.25">
      <c r="A21627">
        <v>12</v>
      </c>
      <c r="B21627" t="s">
        <v>1497</v>
      </c>
      <c r="C21627">
        <v>80</v>
      </c>
      <c r="D21627" t="s">
        <v>348</v>
      </c>
      <c r="E21627" t="s">
        <v>1630</v>
      </c>
      <c r="F21627">
        <v>13793</v>
      </c>
      <c r="G21627" t="s">
        <v>354</v>
      </c>
      <c r="H21627">
        <v>273</v>
      </c>
      <c r="I21627">
        <v>39.46</v>
      </c>
      <c r="J21627" s="8">
        <v>41242</v>
      </c>
      <c r="K21627" t="s">
        <v>148</v>
      </c>
      <c r="L21627" t="s">
        <v>149</v>
      </c>
      <c r="M21627">
        <v>7098</v>
      </c>
      <c r="N21627" t="s">
        <v>1597</v>
      </c>
      <c r="O21627" s="100">
        <v>2012</v>
      </c>
    </row>
    <row r="21628" spans="1:15" x14ac:dyDescent="0.25">
      <c r="A21628">
        <v>12</v>
      </c>
      <c r="B21628" t="s">
        <v>1497</v>
      </c>
      <c r="C21628">
        <v>80</v>
      </c>
      <c r="D21628" t="s">
        <v>348</v>
      </c>
      <c r="E21628" t="s">
        <v>1610</v>
      </c>
      <c r="F21628">
        <v>13776</v>
      </c>
      <c r="G21628" t="s">
        <v>174</v>
      </c>
      <c r="H21628" s="101">
        <v>1563.23</v>
      </c>
      <c r="I21628">
        <v>225.89</v>
      </c>
      <c r="J21628" s="8">
        <v>41242</v>
      </c>
      <c r="K21628" t="s">
        <v>148</v>
      </c>
      <c r="L21628" t="s">
        <v>151</v>
      </c>
      <c r="M21628">
        <v>40643.980000000003</v>
      </c>
      <c r="N21628" t="s">
        <v>1597</v>
      </c>
      <c r="O21628" s="100">
        <v>2012</v>
      </c>
    </row>
    <row r="21629" spans="1:15" x14ac:dyDescent="0.25">
      <c r="A21629">
        <v>12</v>
      </c>
      <c r="B21629" t="s">
        <v>1497</v>
      </c>
      <c r="C21629">
        <v>80</v>
      </c>
      <c r="D21629" t="s">
        <v>348</v>
      </c>
      <c r="E21629" t="s">
        <v>1550</v>
      </c>
      <c r="F21629">
        <v>13717</v>
      </c>
      <c r="G21629" t="s">
        <v>352</v>
      </c>
      <c r="H21629" s="101">
        <v>4225.7</v>
      </c>
      <c r="I21629">
        <v>320.68</v>
      </c>
      <c r="J21629" s="8">
        <v>41242</v>
      </c>
      <c r="K21629" t="s">
        <v>391</v>
      </c>
      <c r="L21629" t="s">
        <v>151</v>
      </c>
      <c r="M21629">
        <v>109868.2</v>
      </c>
      <c r="N21629" t="s">
        <v>1597</v>
      </c>
      <c r="O21629" s="100">
        <v>2012</v>
      </c>
    </row>
    <row r="21630" spans="1:15" x14ac:dyDescent="0.25">
      <c r="A21630">
        <v>12</v>
      </c>
      <c r="B21630" t="s">
        <v>1497</v>
      </c>
      <c r="C21630">
        <v>82</v>
      </c>
      <c r="D21630" t="s">
        <v>364</v>
      </c>
      <c r="E21630" t="s">
        <v>1631</v>
      </c>
      <c r="F21630">
        <v>13794</v>
      </c>
      <c r="G21630" t="s">
        <v>366</v>
      </c>
      <c r="H21630" s="101">
        <v>1937.24</v>
      </c>
      <c r="I21630">
        <v>279.93</v>
      </c>
      <c r="J21630" s="8">
        <v>41242</v>
      </c>
      <c r="K21630" t="s">
        <v>148</v>
      </c>
      <c r="L21630" t="s">
        <v>151</v>
      </c>
      <c r="M21630">
        <v>50368.24</v>
      </c>
      <c r="N21630" t="s">
        <v>1597</v>
      </c>
      <c r="O21630" s="100">
        <v>2012</v>
      </c>
    </row>
    <row r="21631" spans="1:15" x14ac:dyDescent="0.25">
      <c r="A21631">
        <v>12</v>
      </c>
      <c r="B21631" t="s">
        <v>1497</v>
      </c>
      <c r="C21631">
        <v>82</v>
      </c>
      <c r="D21631" t="s">
        <v>364</v>
      </c>
      <c r="E21631" t="s">
        <v>1584</v>
      </c>
      <c r="F21631">
        <v>13754</v>
      </c>
      <c r="G21631" t="s">
        <v>366</v>
      </c>
      <c r="H21631" s="101">
        <v>1811.06</v>
      </c>
      <c r="I21631">
        <v>165.16</v>
      </c>
      <c r="J21631" s="8">
        <v>41242</v>
      </c>
      <c r="K21631" t="s">
        <v>148</v>
      </c>
      <c r="L21631" t="s">
        <v>151</v>
      </c>
      <c r="M21631">
        <v>47087.56</v>
      </c>
      <c r="N21631" t="s">
        <v>1597</v>
      </c>
      <c r="O21631" s="100">
        <v>2012</v>
      </c>
    </row>
    <row r="21632" spans="1:15" x14ac:dyDescent="0.25">
      <c r="A21632">
        <v>12</v>
      </c>
      <c r="B21632" t="s">
        <v>1497</v>
      </c>
      <c r="C21632">
        <v>83</v>
      </c>
      <c r="D21632" t="s">
        <v>378</v>
      </c>
      <c r="E21632" t="s">
        <v>1594</v>
      </c>
      <c r="F21632">
        <v>13760</v>
      </c>
      <c r="G21632" t="s">
        <v>380</v>
      </c>
      <c r="H21632" s="101">
        <v>1752.14</v>
      </c>
      <c r="I21632">
        <v>253.18</v>
      </c>
      <c r="J21632" s="8">
        <v>41242</v>
      </c>
      <c r="K21632" t="s">
        <v>148</v>
      </c>
      <c r="L21632" t="s">
        <v>151</v>
      </c>
      <c r="M21632">
        <v>45555.64</v>
      </c>
      <c r="N21632" t="s">
        <v>1597</v>
      </c>
      <c r="O21632" s="100">
        <v>2012</v>
      </c>
    </row>
    <row r="21633" spans="1:15" x14ac:dyDescent="0.25">
      <c r="A21633">
        <v>12</v>
      </c>
      <c r="B21633" t="s">
        <v>1497</v>
      </c>
      <c r="C21633">
        <v>86</v>
      </c>
      <c r="D21633" t="s">
        <v>393</v>
      </c>
      <c r="E21633" t="s">
        <v>1632</v>
      </c>
      <c r="F21633">
        <v>13795</v>
      </c>
      <c r="G21633" t="s">
        <v>402</v>
      </c>
      <c r="H21633">
        <v>780</v>
      </c>
      <c r="I21633">
        <v>112.71</v>
      </c>
      <c r="J21633" s="8">
        <v>41242</v>
      </c>
      <c r="K21633" t="s">
        <v>148</v>
      </c>
      <c r="L21633" t="s">
        <v>151</v>
      </c>
      <c r="M21633">
        <v>20280</v>
      </c>
      <c r="N21633" t="s">
        <v>1597</v>
      </c>
      <c r="O21633" s="100">
        <v>2012</v>
      </c>
    </row>
    <row r="21634" spans="1:15" x14ac:dyDescent="0.25">
      <c r="A21634">
        <v>12</v>
      </c>
      <c r="B21634" t="s">
        <v>1497</v>
      </c>
      <c r="C21634">
        <v>92</v>
      </c>
      <c r="D21634" t="s">
        <v>407</v>
      </c>
      <c r="E21634" t="s">
        <v>1525</v>
      </c>
      <c r="F21634">
        <v>13691</v>
      </c>
      <c r="G21634" t="s">
        <v>411</v>
      </c>
      <c r="H21634" s="101">
        <v>1963.51</v>
      </c>
      <c r="I21634">
        <v>144.38999999999999</v>
      </c>
      <c r="J21634" s="8">
        <v>41242</v>
      </c>
      <c r="K21634" t="s">
        <v>148</v>
      </c>
      <c r="L21634" t="s">
        <v>151</v>
      </c>
      <c r="M21634">
        <v>51051.26</v>
      </c>
      <c r="N21634" t="s">
        <v>1597</v>
      </c>
      <c r="O21634" s="100">
        <v>2012</v>
      </c>
    </row>
    <row r="21635" spans="1:15" x14ac:dyDescent="0.25">
      <c r="A21635">
        <v>13</v>
      </c>
      <c r="B21635" t="s">
        <v>1499</v>
      </c>
      <c r="C21635">
        <v>80</v>
      </c>
      <c r="D21635" t="s">
        <v>1500</v>
      </c>
      <c r="E21635" t="s">
        <v>1501</v>
      </c>
      <c r="F21635">
        <v>10271</v>
      </c>
      <c r="G21635" t="s">
        <v>352</v>
      </c>
      <c r="H21635" s="101">
        <v>3230.77</v>
      </c>
      <c r="I21635">
        <v>247.16</v>
      </c>
      <c r="J21635" s="8">
        <v>41242</v>
      </c>
      <c r="K21635" t="s">
        <v>148</v>
      </c>
      <c r="L21635" t="s">
        <v>151</v>
      </c>
      <c r="M21635">
        <v>84000.02</v>
      </c>
      <c r="N21635" t="s">
        <v>1597</v>
      </c>
      <c r="O21635" s="100">
        <v>2012</v>
      </c>
    </row>
    <row r="21636" spans="1:15" x14ac:dyDescent="0.25">
      <c r="A21636">
        <v>13</v>
      </c>
      <c r="B21636" t="s">
        <v>1499</v>
      </c>
      <c r="C21636">
        <v>80</v>
      </c>
      <c r="D21636" t="s">
        <v>1500</v>
      </c>
      <c r="E21636" t="s">
        <v>1543</v>
      </c>
      <c r="F21636">
        <v>13716</v>
      </c>
      <c r="G21636" t="s">
        <v>174</v>
      </c>
      <c r="H21636" s="101">
        <v>1440</v>
      </c>
      <c r="I21636">
        <v>110.16</v>
      </c>
      <c r="J21636" s="8">
        <v>41242</v>
      </c>
      <c r="K21636" t="s">
        <v>148</v>
      </c>
      <c r="L21636" t="s">
        <v>151</v>
      </c>
      <c r="M21636">
        <v>37440</v>
      </c>
      <c r="N21636" t="s">
        <v>1597</v>
      </c>
      <c r="O21636" s="100">
        <v>2012</v>
      </c>
    </row>
    <row r="21637" spans="1:15" x14ac:dyDescent="0.25">
      <c r="A21637">
        <v>13</v>
      </c>
      <c r="B21637" t="s">
        <v>1499</v>
      </c>
      <c r="C21637">
        <v>82</v>
      </c>
      <c r="D21637" t="s">
        <v>364</v>
      </c>
      <c r="E21637" t="s">
        <v>868</v>
      </c>
      <c r="F21637">
        <v>13006</v>
      </c>
      <c r="G21637" t="s">
        <v>366</v>
      </c>
      <c r="H21637" s="101">
        <v>2152.81</v>
      </c>
      <c r="I21637">
        <v>158.87</v>
      </c>
      <c r="J21637" s="8">
        <v>41242</v>
      </c>
      <c r="K21637" t="s">
        <v>148</v>
      </c>
      <c r="L21637" t="s">
        <v>151</v>
      </c>
      <c r="M21637">
        <v>55973.06</v>
      </c>
      <c r="N21637" t="s">
        <v>1597</v>
      </c>
      <c r="O21637" s="100">
        <v>2012</v>
      </c>
    </row>
    <row r="21638" spans="1:15" x14ac:dyDescent="0.25">
      <c r="A21638">
        <v>81</v>
      </c>
      <c r="B21638" t="s">
        <v>1241</v>
      </c>
      <c r="C21638">
        <v>80</v>
      </c>
      <c r="D21638" t="s">
        <v>348</v>
      </c>
      <c r="E21638" t="s">
        <v>1243</v>
      </c>
      <c r="F21638">
        <v>13111</v>
      </c>
      <c r="G21638" t="s">
        <v>1244</v>
      </c>
      <c r="H21638" s="101">
        <v>4240.3999999999996</v>
      </c>
      <c r="I21638">
        <v>298.01</v>
      </c>
      <c r="J21638" s="8">
        <v>41242</v>
      </c>
      <c r="K21638" t="s">
        <v>148</v>
      </c>
      <c r="L21638" t="s">
        <v>151</v>
      </c>
      <c r="M21638">
        <v>110250.4</v>
      </c>
      <c r="N21638" t="s">
        <v>1597</v>
      </c>
      <c r="O21638" s="100">
        <v>2012</v>
      </c>
    </row>
    <row r="21639" spans="1:15" x14ac:dyDescent="0.25">
      <c r="A21639">
        <v>81</v>
      </c>
      <c r="B21639" t="s">
        <v>1241</v>
      </c>
      <c r="C21639">
        <v>80</v>
      </c>
      <c r="D21639" t="s">
        <v>348</v>
      </c>
      <c r="E21639" t="s">
        <v>1242</v>
      </c>
      <c r="F21639">
        <v>12345</v>
      </c>
      <c r="G21639" t="s">
        <v>174</v>
      </c>
      <c r="H21639" s="101">
        <v>1806.08</v>
      </c>
      <c r="I21639">
        <v>128.52000000000001</v>
      </c>
      <c r="J21639" s="8">
        <v>41242</v>
      </c>
      <c r="K21639" t="s">
        <v>148</v>
      </c>
      <c r="L21639" t="s">
        <v>151</v>
      </c>
      <c r="M21639">
        <v>46958.080000000002</v>
      </c>
      <c r="N21639" t="s">
        <v>1597</v>
      </c>
      <c r="O21639" s="100">
        <v>2012</v>
      </c>
    </row>
    <row r="21640" spans="1:15" x14ac:dyDescent="0.25">
      <c r="A21640">
        <v>81</v>
      </c>
      <c r="B21640" t="s">
        <v>1241</v>
      </c>
      <c r="C21640">
        <v>82</v>
      </c>
      <c r="D21640" t="s">
        <v>364</v>
      </c>
      <c r="E21640" t="s">
        <v>1245</v>
      </c>
      <c r="F21640">
        <v>13234</v>
      </c>
      <c r="G21640" t="s">
        <v>366</v>
      </c>
      <c r="H21640" s="101">
        <v>2283.64</v>
      </c>
      <c r="I21640">
        <v>168.64</v>
      </c>
      <c r="J21640" s="8">
        <v>41242</v>
      </c>
      <c r="K21640" t="s">
        <v>148</v>
      </c>
      <c r="L21640" t="s">
        <v>151</v>
      </c>
      <c r="M21640">
        <v>59374.64</v>
      </c>
      <c r="N21640" t="s">
        <v>1597</v>
      </c>
      <c r="O21640" s="100">
        <v>2012</v>
      </c>
    </row>
    <row r="21641" spans="1:15" x14ac:dyDescent="0.25">
      <c r="A21641">
        <v>81</v>
      </c>
      <c r="B21641" t="s">
        <v>1241</v>
      </c>
      <c r="C21641">
        <v>82</v>
      </c>
      <c r="D21641" t="s">
        <v>364</v>
      </c>
      <c r="E21641" t="s">
        <v>1246</v>
      </c>
      <c r="F21641">
        <v>13240</v>
      </c>
      <c r="G21641" t="s">
        <v>366</v>
      </c>
      <c r="H21641" s="101">
        <v>2472.5</v>
      </c>
      <c r="I21641">
        <v>189.15</v>
      </c>
      <c r="J21641" s="8">
        <v>41242</v>
      </c>
      <c r="K21641" t="s">
        <v>148</v>
      </c>
      <c r="L21641" t="s">
        <v>151</v>
      </c>
      <c r="M21641">
        <v>64285</v>
      </c>
      <c r="N21641" t="s">
        <v>1597</v>
      </c>
      <c r="O21641" s="100">
        <v>2012</v>
      </c>
    </row>
    <row r="21642" spans="1:15" x14ac:dyDescent="0.25">
      <c r="A21642">
        <v>81</v>
      </c>
      <c r="B21642" t="s">
        <v>1241</v>
      </c>
      <c r="C21642">
        <v>82</v>
      </c>
      <c r="D21642" t="s">
        <v>364</v>
      </c>
      <c r="E21642" t="s">
        <v>1247</v>
      </c>
      <c r="F21642">
        <v>13448</v>
      </c>
      <c r="G21642" t="s">
        <v>366</v>
      </c>
      <c r="H21642" s="101">
        <v>2321.17</v>
      </c>
      <c r="I21642">
        <v>168.48</v>
      </c>
      <c r="J21642" s="8">
        <v>41242</v>
      </c>
      <c r="K21642" t="s">
        <v>148</v>
      </c>
      <c r="L21642" t="s">
        <v>151</v>
      </c>
      <c r="M21642">
        <v>60350.42</v>
      </c>
      <c r="N21642" t="s">
        <v>1597</v>
      </c>
      <c r="O21642" s="100">
        <v>2012</v>
      </c>
    </row>
    <row r="21643" spans="1:15" x14ac:dyDescent="0.25">
      <c r="A21643">
        <v>81</v>
      </c>
      <c r="B21643" t="s">
        <v>1241</v>
      </c>
      <c r="C21643">
        <v>82</v>
      </c>
      <c r="D21643" t="s">
        <v>364</v>
      </c>
      <c r="E21643" t="s">
        <v>1393</v>
      </c>
      <c r="F21643">
        <v>13600</v>
      </c>
      <c r="G21643" t="s">
        <v>1256</v>
      </c>
      <c r="H21643" s="101">
        <v>1433.6</v>
      </c>
      <c r="I21643">
        <v>100.79</v>
      </c>
      <c r="J21643" s="8">
        <v>41242</v>
      </c>
      <c r="K21643" t="s">
        <v>148</v>
      </c>
      <c r="L21643" t="s">
        <v>151</v>
      </c>
      <c r="M21643">
        <v>37273.599999999999</v>
      </c>
      <c r="N21643" t="s">
        <v>1597</v>
      </c>
      <c r="O21643" s="100">
        <v>2012</v>
      </c>
    </row>
    <row r="21644" spans="1:15" x14ac:dyDescent="0.25">
      <c r="A21644">
        <v>81</v>
      </c>
      <c r="B21644" t="s">
        <v>1241</v>
      </c>
      <c r="C21644">
        <v>82</v>
      </c>
      <c r="D21644" t="s">
        <v>364</v>
      </c>
      <c r="E21644" t="s">
        <v>1257</v>
      </c>
      <c r="F21644">
        <v>13447</v>
      </c>
      <c r="G21644" t="s">
        <v>1256</v>
      </c>
      <c r="H21644" s="101">
        <v>1692.8</v>
      </c>
      <c r="I21644">
        <v>121.77</v>
      </c>
      <c r="J21644" s="8">
        <v>41242</v>
      </c>
      <c r="K21644" t="s">
        <v>148</v>
      </c>
      <c r="L21644" t="s">
        <v>151</v>
      </c>
      <c r="M21644">
        <v>44012.800000000003</v>
      </c>
      <c r="N21644" t="s">
        <v>1597</v>
      </c>
      <c r="O21644" s="100">
        <v>2012</v>
      </c>
    </row>
    <row r="21645" spans="1:15" x14ac:dyDescent="0.25">
      <c r="A21645">
        <v>81</v>
      </c>
      <c r="B21645" t="s">
        <v>1241</v>
      </c>
      <c r="C21645">
        <v>82</v>
      </c>
      <c r="D21645" t="s">
        <v>364</v>
      </c>
      <c r="E21645" t="s">
        <v>1259</v>
      </c>
      <c r="F21645">
        <v>13545</v>
      </c>
      <c r="G21645" t="s">
        <v>366</v>
      </c>
      <c r="H21645" s="101">
        <v>2116</v>
      </c>
      <c r="I21645">
        <v>159.22999999999999</v>
      </c>
      <c r="J21645" s="8">
        <v>41242</v>
      </c>
      <c r="K21645" t="s">
        <v>148</v>
      </c>
      <c r="L21645" t="s">
        <v>151</v>
      </c>
      <c r="M21645">
        <v>55016</v>
      </c>
      <c r="N21645" t="s">
        <v>1597</v>
      </c>
      <c r="O21645" s="100">
        <v>2012</v>
      </c>
    </row>
    <row r="21646" spans="1:15" x14ac:dyDescent="0.25">
      <c r="A21646">
        <v>81</v>
      </c>
      <c r="B21646" t="s">
        <v>1241</v>
      </c>
      <c r="C21646">
        <v>82</v>
      </c>
      <c r="D21646" t="s">
        <v>364</v>
      </c>
      <c r="E21646" t="s">
        <v>1611</v>
      </c>
      <c r="F21646">
        <v>13777</v>
      </c>
      <c r="G21646" t="s">
        <v>1256</v>
      </c>
      <c r="H21646">
        <v>624</v>
      </c>
      <c r="I21646">
        <v>90.17</v>
      </c>
      <c r="J21646" s="8">
        <v>41242</v>
      </c>
      <c r="K21646" t="s">
        <v>148</v>
      </c>
      <c r="L21646" t="s">
        <v>149</v>
      </c>
      <c r="M21646">
        <v>16224</v>
      </c>
      <c r="N21646" t="s">
        <v>1597</v>
      </c>
      <c r="O21646" s="100">
        <v>2012</v>
      </c>
    </row>
    <row r="21647" spans="1:15" x14ac:dyDescent="0.25">
      <c r="A21647">
        <v>81</v>
      </c>
      <c r="B21647" t="s">
        <v>1241</v>
      </c>
      <c r="C21647">
        <v>82</v>
      </c>
      <c r="D21647" t="s">
        <v>364</v>
      </c>
      <c r="E21647" t="s">
        <v>1394</v>
      </c>
      <c r="F21647">
        <v>13607</v>
      </c>
      <c r="G21647" t="s">
        <v>1280</v>
      </c>
      <c r="H21647" s="101">
        <v>3153.84</v>
      </c>
      <c r="I21647">
        <v>235.19</v>
      </c>
      <c r="J21647" s="8">
        <v>41242</v>
      </c>
      <c r="K21647" t="s">
        <v>148</v>
      </c>
      <c r="L21647" t="s">
        <v>151</v>
      </c>
      <c r="M21647">
        <v>81999.839999999997</v>
      </c>
      <c r="N21647" t="s">
        <v>1597</v>
      </c>
      <c r="O21647" s="100">
        <v>2012</v>
      </c>
    </row>
    <row r="21648" spans="1:15" x14ac:dyDescent="0.25">
      <c r="A21648">
        <v>81</v>
      </c>
      <c r="B21648" t="s">
        <v>1241</v>
      </c>
      <c r="C21648">
        <v>82</v>
      </c>
      <c r="D21648" t="s">
        <v>364</v>
      </c>
      <c r="E21648" t="s">
        <v>1415</v>
      </c>
      <c r="F21648">
        <v>13610</v>
      </c>
      <c r="G21648" t="s">
        <v>366</v>
      </c>
      <c r="H21648" s="101">
        <v>2348.21</v>
      </c>
      <c r="I21648">
        <v>174.67</v>
      </c>
      <c r="J21648" s="8">
        <v>41242</v>
      </c>
      <c r="K21648" t="s">
        <v>148</v>
      </c>
      <c r="L21648" t="s">
        <v>151</v>
      </c>
      <c r="M21648">
        <v>61053.46</v>
      </c>
      <c r="N21648" t="s">
        <v>1597</v>
      </c>
      <c r="O21648" s="100">
        <v>2012</v>
      </c>
    </row>
    <row r="21649" spans="1:15" x14ac:dyDescent="0.25">
      <c r="A21649">
        <v>81</v>
      </c>
      <c r="B21649" t="s">
        <v>1241</v>
      </c>
      <c r="C21649">
        <v>82</v>
      </c>
      <c r="D21649" t="s">
        <v>364</v>
      </c>
      <c r="E21649" t="s">
        <v>1260</v>
      </c>
      <c r="F21649">
        <v>13233</v>
      </c>
      <c r="G21649" t="s">
        <v>1256</v>
      </c>
      <c r="H21649" s="101">
        <v>1861.6</v>
      </c>
      <c r="I21649">
        <v>133.6</v>
      </c>
      <c r="J21649" s="8">
        <v>41242</v>
      </c>
      <c r="K21649" t="s">
        <v>148</v>
      </c>
      <c r="L21649" t="s">
        <v>151</v>
      </c>
      <c r="M21649">
        <v>48401.599999999999</v>
      </c>
      <c r="N21649" t="s">
        <v>1597</v>
      </c>
      <c r="O21649" s="100">
        <v>2012</v>
      </c>
    </row>
    <row r="21650" spans="1:15" x14ac:dyDescent="0.25">
      <c r="A21650">
        <v>81</v>
      </c>
      <c r="B21650" t="s">
        <v>1241</v>
      </c>
      <c r="C21650">
        <v>82</v>
      </c>
      <c r="D21650" t="s">
        <v>364</v>
      </c>
      <c r="E21650" t="s">
        <v>1612</v>
      </c>
      <c r="F21650">
        <v>13774</v>
      </c>
      <c r="G21650" t="s">
        <v>1488</v>
      </c>
      <c r="H21650" s="101">
        <v>1904</v>
      </c>
      <c r="I21650">
        <v>275.13</v>
      </c>
      <c r="J21650" s="8">
        <v>41242</v>
      </c>
      <c r="K21650" t="s">
        <v>148</v>
      </c>
      <c r="L21650" t="s">
        <v>151</v>
      </c>
      <c r="M21650">
        <v>49504</v>
      </c>
      <c r="N21650" t="s">
        <v>1597</v>
      </c>
      <c r="O21650" s="100">
        <v>2012</v>
      </c>
    </row>
    <row r="21651" spans="1:15" x14ac:dyDescent="0.25">
      <c r="A21651">
        <v>81</v>
      </c>
      <c r="B21651" t="s">
        <v>1241</v>
      </c>
      <c r="C21651">
        <v>82</v>
      </c>
      <c r="D21651" t="s">
        <v>364</v>
      </c>
      <c r="E21651" t="s">
        <v>1251</v>
      </c>
      <c r="F21651">
        <v>13232</v>
      </c>
      <c r="G21651" t="s">
        <v>366</v>
      </c>
      <c r="H21651" s="101">
        <v>2534.5300000000002</v>
      </c>
      <c r="I21651">
        <v>183.48</v>
      </c>
      <c r="J21651" s="8">
        <v>41242</v>
      </c>
      <c r="K21651" t="s">
        <v>148</v>
      </c>
      <c r="L21651" t="s">
        <v>151</v>
      </c>
      <c r="M21651">
        <v>65897.78</v>
      </c>
      <c r="N21651" t="s">
        <v>1597</v>
      </c>
      <c r="O21651" s="100">
        <v>2012</v>
      </c>
    </row>
    <row r="21652" spans="1:15" x14ac:dyDescent="0.25">
      <c r="A21652">
        <v>81</v>
      </c>
      <c r="B21652" t="s">
        <v>1241</v>
      </c>
      <c r="C21652">
        <v>82</v>
      </c>
      <c r="D21652" t="s">
        <v>364</v>
      </c>
      <c r="E21652" t="s">
        <v>1261</v>
      </c>
      <c r="F21652">
        <v>13243</v>
      </c>
      <c r="G21652" t="s">
        <v>1256</v>
      </c>
      <c r="H21652" s="101">
        <v>1861.6</v>
      </c>
      <c r="I21652">
        <v>142.41</v>
      </c>
      <c r="J21652" s="8">
        <v>41242</v>
      </c>
      <c r="K21652" t="s">
        <v>148</v>
      </c>
      <c r="L21652" t="s">
        <v>151</v>
      </c>
      <c r="M21652">
        <v>48401.599999999999</v>
      </c>
      <c r="N21652" t="s">
        <v>1597</v>
      </c>
      <c r="O21652" s="100">
        <v>2012</v>
      </c>
    </row>
    <row r="21653" spans="1:15" x14ac:dyDescent="0.25">
      <c r="A21653">
        <v>81</v>
      </c>
      <c r="B21653" t="s">
        <v>1241</v>
      </c>
      <c r="C21653">
        <v>82</v>
      </c>
      <c r="D21653" t="s">
        <v>364</v>
      </c>
      <c r="E21653" t="s">
        <v>1440</v>
      </c>
      <c r="F21653">
        <v>13219</v>
      </c>
      <c r="G21653" t="s">
        <v>1256</v>
      </c>
      <c r="H21653" s="101">
        <v>1048.32</v>
      </c>
      <c r="I21653">
        <v>80.2</v>
      </c>
      <c r="J21653" s="8">
        <v>41242</v>
      </c>
      <c r="K21653" t="s">
        <v>148</v>
      </c>
      <c r="L21653" t="s">
        <v>151</v>
      </c>
      <c r="M21653">
        <v>27256.32</v>
      </c>
      <c r="N21653" t="s">
        <v>1597</v>
      </c>
      <c r="O21653" s="100">
        <v>2012</v>
      </c>
    </row>
    <row r="21654" spans="1:15" x14ac:dyDescent="0.25">
      <c r="A21654">
        <v>81</v>
      </c>
      <c r="B21654" t="s">
        <v>1241</v>
      </c>
      <c r="C21654">
        <v>82</v>
      </c>
      <c r="D21654" t="s">
        <v>364</v>
      </c>
      <c r="E21654" t="s">
        <v>1262</v>
      </c>
      <c r="F21654">
        <v>13228</v>
      </c>
      <c r="G21654" t="s">
        <v>1263</v>
      </c>
      <c r="H21654" s="101">
        <v>2599.63</v>
      </c>
      <c r="I21654">
        <v>193.05</v>
      </c>
      <c r="J21654" s="8">
        <v>41242</v>
      </c>
      <c r="K21654" t="s">
        <v>148</v>
      </c>
      <c r="L21654" t="s">
        <v>151</v>
      </c>
      <c r="M21654">
        <v>67590.38</v>
      </c>
      <c r="N21654" t="s">
        <v>1597</v>
      </c>
      <c r="O21654" s="100">
        <v>2012</v>
      </c>
    </row>
    <row r="21655" spans="1:15" x14ac:dyDescent="0.25">
      <c r="A21655">
        <v>81</v>
      </c>
      <c r="B21655" t="s">
        <v>1241</v>
      </c>
      <c r="C21655">
        <v>82</v>
      </c>
      <c r="D21655" t="s">
        <v>364</v>
      </c>
      <c r="E21655" t="s">
        <v>1253</v>
      </c>
      <c r="F21655">
        <v>13242</v>
      </c>
      <c r="G21655" t="s">
        <v>366</v>
      </c>
      <c r="H21655" s="101">
        <v>2186.7399999999998</v>
      </c>
      <c r="I21655">
        <v>167.29</v>
      </c>
      <c r="J21655" s="8">
        <v>41242</v>
      </c>
      <c r="K21655" t="s">
        <v>148</v>
      </c>
      <c r="L21655" t="s">
        <v>151</v>
      </c>
      <c r="M21655">
        <v>56855.24</v>
      </c>
      <c r="N21655" t="s">
        <v>1597</v>
      </c>
      <c r="O21655" s="100">
        <v>2012</v>
      </c>
    </row>
    <row r="21656" spans="1:15" x14ac:dyDescent="0.25">
      <c r="A21656">
        <v>81</v>
      </c>
      <c r="B21656" t="s">
        <v>1241</v>
      </c>
      <c r="C21656">
        <v>82</v>
      </c>
      <c r="D21656" t="s">
        <v>364</v>
      </c>
      <c r="E21656" t="s">
        <v>1595</v>
      </c>
      <c r="F21656">
        <v>13761</v>
      </c>
      <c r="G21656" t="s">
        <v>1256</v>
      </c>
      <c r="H21656" s="101">
        <v>1040</v>
      </c>
      <c r="I21656">
        <v>150.28</v>
      </c>
      <c r="J21656" s="8">
        <v>41242</v>
      </c>
      <c r="K21656" t="s">
        <v>148</v>
      </c>
      <c r="L21656" t="s">
        <v>151</v>
      </c>
      <c r="M21656">
        <v>27040</v>
      </c>
      <c r="N21656" t="s">
        <v>1597</v>
      </c>
      <c r="O21656" s="100">
        <v>2012</v>
      </c>
    </row>
    <row r="21657" spans="1:15" x14ac:dyDescent="0.25">
      <c r="A21657">
        <v>81</v>
      </c>
      <c r="B21657" t="s">
        <v>1241</v>
      </c>
      <c r="C21657">
        <v>82</v>
      </c>
      <c r="D21657" t="s">
        <v>364</v>
      </c>
      <c r="E21657" t="s">
        <v>1254</v>
      </c>
      <c r="F21657">
        <v>13289</v>
      </c>
      <c r="G21657" t="s">
        <v>366</v>
      </c>
      <c r="H21657" s="101">
        <v>2484.08</v>
      </c>
      <c r="I21657">
        <v>185.06</v>
      </c>
      <c r="J21657" s="8">
        <v>41242</v>
      </c>
      <c r="K21657" t="s">
        <v>148</v>
      </c>
      <c r="L21657" t="s">
        <v>151</v>
      </c>
      <c r="M21657">
        <v>64586.080000000002</v>
      </c>
      <c r="N21657" t="s">
        <v>1597</v>
      </c>
      <c r="O21657" s="100">
        <v>2012</v>
      </c>
    </row>
    <row r="21658" spans="1:15" x14ac:dyDescent="0.25">
      <c r="A21658">
        <v>81</v>
      </c>
      <c r="B21658" t="s">
        <v>1241</v>
      </c>
      <c r="C21658">
        <v>96</v>
      </c>
      <c r="D21658" t="s">
        <v>431</v>
      </c>
      <c r="E21658" t="s">
        <v>1264</v>
      </c>
      <c r="F21658">
        <v>13241</v>
      </c>
      <c r="G21658" t="s">
        <v>1265</v>
      </c>
      <c r="H21658" s="101">
        <v>1833.6</v>
      </c>
      <c r="I21658">
        <v>133.01</v>
      </c>
      <c r="J21658" s="8">
        <v>41242</v>
      </c>
      <c r="K21658" t="s">
        <v>148</v>
      </c>
      <c r="L21658" t="s">
        <v>151</v>
      </c>
      <c r="M21658">
        <v>47673.599999999999</v>
      </c>
      <c r="N21658" t="s">
        <v>1597</v>
      </c>
      <c r="O21658" s="100">
        <v>2012</v>
      </c>
    </row>
    <row r="21659" spans="1:15" x14ac:dyDescent="0.25">
      <c r="A21659">
        <v>81</v>
      </c>
      <c r="B21659" t="s">
        <v>1241</v>
      </c>
      <c r="C21659">
        <v>96</v>
      </c>
      <c r="D21659" t="s">
        <v>431</v>
      </c>
      <c r="E21659" t="s">
        <v>1526</v>
      </c>
      <c r="F21659">
        <v>13543</v>
      </c>
      <c r="G21659" t="s">
        <v>1265</v>
      </c>
      <c r="H21659" s="101">
        <v>1480</v>
      </c>
      <c r="I21659">
        <v>113.22</v>
      </c>
      <c r="J21659" s="8">
        <v>41242</v>
      </c>
      <c r="K21659" t="s">
        <v>148</v>
      </c>
      <c r="L21659" t="s">
        <v>151</v>
      </c>
      <c r="M21659">
        <v>38480</v>
      </c>
      <c r="N21659" t="s">
        <v>1597</v>
      </c>
      <c r="O21659" s="100">
        <v>2012</v>
      </c>
    </row>
    <row r="21660" spans="1:15" x14ac:dyDescent="0.25">
      <c r="A21660">
        <v>1</v>
      </c>
      <c r="B21660" t="s">
        <v>144</v>
      </c>
      <c r="C21660">
        <v>4</v>
      </c>
      <c r="D21660" t="s">
        <v>145</v>
      </c>
      <c r="E21660" t="s">
        <v>150</v>
      </c>
      <c r="F21660">
        <v>12020</v>
      </c>
      <c r="G21660" t="s">
        <v>147</v>
      </c>
      <c r="H21660" s="101">
        <v>1512.68</v>
      </c>
      <c r="I21660">
        <v>111.36</v>
      </c>
      <c r="J21660" s="8">
        <v>41256</v>
      </c>
      <c r="K21660" t="s">
        <v>148</v>
      </c>
      <c r="L21660" t="s">
        <v>151</v>
      </c>
      <c r="M21660">
        <v>39329.68</v>
      </c>
      <c r="N21660" t="s">
        <v>1596</v>
      </c>
      <c r="O21660" s="100">
        <v>2012</v>
      </c>
    </row>
    <row r="21661" spans="1:15" x14ac:dyDescent="0.25">
      <c r="A21661">
        <v>1</v>
      </c>
      <c r="B21661" t="s">
        <v>144</v>
      </c>
      <c r="C21661">
        <v>4</v>
      </c>
      <c r="D21661" t="s">
        <v>145</v>
      </c>
      <c r="E21661" t="s">
        <v>152</v>
      </c>
      <c r="F21661">
        <v>12998</v>
      </c>
      <c r="G21661" t="s">
        <v>147</v>
      </c>
      <c r="H21661" s="101">
        <v>1514.1</v>
      </c>
      <c r="I21661">
        <v>110.36</v>
      </c>
      <c r="J21661" s="8">
        <v>41256</v>
      </c>
      <c r="K21661" t="s">
        <v>148</v>
      </c>
      <c r="L21661" t="s">
        <v>151</v>
      </c>
      <c r="M21661">
        <v>39366.6</v>
      </c>
      <c r="N21661" t="s">
        <v>1596</v>
      </c>
      <c r="O21661" s="100">
        <v>2012</v>
      </c>
    </row>
    <row r="21662" spans="1:15" x14ac:dyDescent="0.25">
      <c r="A21662">
        <v>1</v>
      </c>
      <c r="B21662" t="s">
        <v>144</v>
      </c>
      <c r="C21662">
        <v>4</v>
      </c>
      <c r="D21662" t="s">
        <v>145</v>
      </c>
      <c r="E21662" t="s">
        <v>153</v>
      </c>
      <c r="F21662">
        <v>13131</v>
      </c>
      <c r="G21662" t="s">
        <v>147</v>
      </c>
      <c r="H21662" s="101">
        <v>1075.32</v>
      </c>
      <c r="I21662">
        <v>82.26</v>
      </c>
      <c r="J21662" s="8">
        <v>41256</v>
      </c>
      <c r="K21662" t="s">
        <v>148</v>
      </c>
      <c r="L21662" t="s">
        <v>149</v>
      </c>
      <c r="M21662">
        <v>27958.32</v>
      </c>
      <c r="N21662" t="s">
        <v>1596</v>
      </c>
      <c r="O21662" s="100">
        <v>2012</v>
      </c>
    </row>
    <row r="21663" spans="1:15" x14ac:dyDescent="0.25">
      <c r="A21663">
        <v>1</v>
      </c>
      <c r="B21663" t="s">
        <v>144</v>
      </c>
      <c r="C21663">
        <v>4</v>
      </c>
      <c r="D21663" t="s">
        <v>145</v>
      </c>
      <c r="E21663" t="s">
        <v>154</v>
      </c>
      <c r="F21663">
        <v>9798</v>
      </c>
      <c r="G21663" t="s">
        <v>147</v>
      </c>
      <c r="H21663" s="101">
        <v>1491.57</v>
      </c>
      <c r="I21663">
        <v>108.63</v>
      </c>
      <c r="J21663" s="8">
        <v>41256</v>
      </c>
      <c r="K21663" t="s">
        <v>148</v>
      </c>
      <c r="L21663" t="s">
        <v>151</v>
      </c>
      <c r="M21663">
        <v>38780.82</v>
      </c>
      <c r="N21663" t="s">
        <v>1596</v>
      </c>
      <c r="O21663" s="100">
        <v>2012</v>
      </c>
    </row>
    <row r="21664" spans="1:15" x14ac:dyDescent="0.25">
      <c r="A21664">
        <v>1</v>
      </c>
      <c r="B21664" t="s">
        <v>144</v>
      </c>
      <c r="C21664">
        <v>4</v>
      </c>
      <c r="D21664" t="s">
        <v>145</v>
      </c>
      <c r="E21664" t="s">
        <v>155</v>
      </c>
      <c r="F21664">
        <v>10810</v>
      </c>
      <c r="G21664" t="s">
        <v>147</v>
      </c>
      <c r="H21664" s="101">
        <v>1571.88</v>
      </c>
      <c r="I21664">
        <v>115.89</v>
      </c>
      <c r="J21664" s="8">
        <v>41256</v>
      </c>
      <c r="K21664" t="s">
        <v>148</v>
      </c>
      <c r="L21664" t="s">
        <v>151</v>
      </c>
      <c r="M21664">
        <v>40868.879999999997</v>
      </c>
      <c r="N21664" t="s">
        <v>1596</v>
      </c>
      <c r="O21664" s="100">
        <v>2012</v>
      </c>
    </row>
    <row r="21665" spans="1:15" x14ac:dyDescent="0.25">
      <c r="A21665">
        <v>1</v>
      </c>
      <c r="B21665" t="s">
        <v>144</v>
      </c>
      <c r="C21665">
        <v>4</v>
      </c>
      <c r="D21665" t="s">
        <v>145</v>
      </c>
      <c r="E21665" t="s">
        <v>156</v>
      </c>
      <c r="F21665">
        <v>9681</v>
      </c>
      <c r="G21665" t="s">
        <v>147</v>
      </c>
      <c r="H21665">
        <v>457.2</v>
      </c>
      <c r="I21665">
        <v>34.979999999999997</v>
      </c>
      <c r="J21665" s="8">
        <v>41256</v>
      </c>
      <c r="K21665" t="s">
        <v>148</v>
      </c>
      <c r="L21665" t="s">
        <v>149</v>
      </c>
      <c r="M21665">
        <v>11887.2</v>
      </c>
      <c r="N21665" t="s">
        <v>1596</v>
      </c>
      <c r="O21665" s="100">
        <v>2012</v>
      </c>
    </row>
    <row r="21666" spans="1:15" x14ac:dyDescent="0.25">
      <c r="A21666">
        <v>1</v>
      </c>
      <c r="B21666" t="s">
        <v>144</v>
      </c>
      <c r="C21666">
        <v>4</v>
      </c>
      <c r="D21666" t="s">
        <v>145</v>
      </c>
      <c r="E21666" t="s">
        <v>157</v>
      </c>
      <c r="F21666">
        <v>12134</v>
      </c>
      <c r="G21666" t="s">
        <v>147</v>
      </c>
      <c r="H21666">
        <v>576.79999999999995</v>
      </c>
      <c r="I21666">
        <v>44.12</v>
      </c>
      <c r="J21666" s="8">
        <v>41256</v>
      </c>
      <c r="K21666" t="s">
        <v>148</v>
      </c>
      <c r="L21666" t="s">
        <v>149</v>
      </c>
      <c r="M21666">
        <v>14996.8</v>
      </c>
      <c r="N21666" t="s">
        <v>1596</v>
      </c>
      <c r="O21666" s="100">
        <v>2012</v>
      </c>
    </row>
    <row r="21667" spans="1:15" x14ac:dyDescent="0.25">
      <c r="A21667">
        <v>1</v>
      </c>
      <c r="B21667" t="s">
        <v>144</v>
      </c>
      <c r="C21667">
        <v>4</v>
      </c>
      <c r="D21667" t="s">
        <v>145</v>
      </c>
      <c r="E21667" t="s">
        <v>158</v>
      </c>
      <c r="F21667">
        <v>10669</v>
      </c>
      <c r="G21667" t="s">
        <v>159</v>
      </c>
      <c r="H21667" s="101">
        <v>1686.47</v>
      </c>
      <c r="I21667">
        <v>124.66</v>
      </c>
      <c r="J21667" s="8">
        <v>41256</v>
      </c>
      <c r="K21667" t="s">
        <v>148</v>
      </c>
      <c r="L21667" t="s">
        <v>151</v>
      </c>
      <c r="M21667">
        <v>43848.22</v>
      </c>
      <c r="N21667" t="s">
        <v>1596</v>
      </c>
      <c r="O21667" s="100">
        <v>2012</v>
      </c>
    </row>
    <row r="21668" spans="1:15" x14ac:dyDescent="0.25">
      <c r="A21668">
        <v>1</v>
      </c>
      <c r="B21668" t="s">
        <v>144</v>
      </c>
      <c r="C21668">
        <v>6</v>
      </c>
      <c r="D21668" t="s">
        <v>162</v>
      </c>
      <c r="E21668" t="s">
        <v>166</v>
      </c>
      <c r="F21668">
        <v>13299</v>
      </c>
      <c r="G21668" t="s">
        <v>164</v>
      </c>
      <c r="H21668">
        <v>814.22</v>
      </c>
      <c r="I21668">
        <v>62.29</v>
      </c>
      <c r="J21668" s="8">
        <v>41256</v>
      </c>
      <c r="K21668" t="s">
        <v>148</v>
      </c>
      <c r="L21668" t="s">
        <v>149</v>
      </c>
      <c r="M21668">
        <v>21169.72</v>
      </c>
      <c r="N21668" t="s">
        <v>1596</v>
      </c>
      <c r="O21668" s="100">
        <v>2012</v>
      </c>
    </row>
    <row r="21669" spans="1:15" x14ac:dyDescent="0.25">
      <c r="A21669">
        <v>1</v>
      </c>
      <c r="B21669" t="s">
        <v>144</v>
      </c>
      <c r="C21669">
        <v>6</v>
      </c>
      <c r="D21669" t="s">
        <v>162</v>
      </c>
      <c r="E21669" t="s">
        <v>167</v>
      </c>
      <c r="F21669">
        <v>13537</v>
      </c>
      <c r="G21669" t="s">
        <v>164</v>
      </c>
      <c r="H21669">
        <v>472.5</v>
      </c>
      <c r="I21669">
        <v>36.15</v>
      </c>
      <c r="J21669" s="8">
        <v>41256</v>
      </c>
      <c r="K21669" t="s">
        <v>148</v>
      </c>
      <c r="L21669" t="s">
        <v>190</v>
      </c>
      <c r="M21669">
        <v>12285</v>
      </c>
      <c r="N21669" t="s">
        <v>1596</v>
      </c>
      <c r="O21669" s="100">
        <v>2012</v>
      </c>
    </row>
    <row r="21670" spans="1:15" x14ac:dyDescent="0.25">
      <c r="A21670">
        <v>1</v>
      </c>
      <c r="B21670" t="s">
        <v>144</v>
      </c>
      <c r="C21670">
        <v>6</v>
      </c>
      <c r="D21670" t="s">
        <v>162</v>
      </c>
      <c r="E21670" t="s">
        <v>169</v>
      </c>
      <c r="F21670">
        <v>12698</v>
      </c>
      <c r="G21670" t="s">
        <v>164</v>
      </c>
      <c r="H21670" s="101">
        <v>1470.84</v>
      </c>
      <c r="I21670">
        <v>104.68</v>
      </c>
      <c r="J21670" s="8">
        <v>41256</v>
      </c>
      <c r="K21670" t="s">
        <v>148</v>
      </c>
      <c r="L21670" t="s">
        <v>151</v>
      </c>
      <c r="M21670">
        <v>38241.839999999997</v>
      </c>
      <c r="N21670" t="s">
        <v>1596</v>
      </c>
      <c r="O21670" s="100">
        <v>2012</v>
      </c>
    </row>
    <row r="21671" spans="1:15" x14ac:dyDescent="0.25">
      <c r="A21671">
        <v>1</v>
      </c>
      <c r="B21671" t="s">
        <v>144</v>
      </c>
      <c r="C21671">
        <v>6</v>
      </c>
      <c r="D21671" t="s">
        <v>162</v>
      </c>
      <c r="E21671" t="s">
        <v>170</v>
      </c>
      <c r="F21671">
        <v>633</v>
      </c>
      <c r="G21671" t="s">
        <v>164</v>
      </c>
      <c r="H21671" s="101">
        <v>3152.51</v>
      </c>
      <c r="I21671">
        <v>230.92</v>
      </c>
      <c r="J21671" s="8">
        <v>41256</v>
      </c>
      <c r="K21671" t="s">
        <v>148</v>
      </c>
      <c r="L21671" t="s">
        <v>151</v>
      </c>
      <c r="M21671">
        <v>81965.259999999995</v>
      </c>
      <c r="N21671" t="s">
        <v>1596</v>
      </c>
      <c r="O21671" s="100">
        <v>2012</v>
      </c>
    </row>
    <row r="21672" spans="1:15" x14ac:dyDescent="0.25">
      <c r="A21672">
        <v>1</v>
      </c>
      <c r="B21672" t="s">
        <v>144</v>
      </c>
      <c r="C21672">
        <v>6</v>
      </c>
      <c r="D21672" t="s">
        <v>162</v>
      </c>
      <c r="E21672" t="s">
        <v>171</v>
      </c>
      <c r="F21672">
        <v>11372</v>
      </c>
      <c r="G21672" t="s">
        <v>164</v>
      </c>
      <c r="H21672" s="101">
        <v>1542.06</v>
      </c>
      <c r="I21672">
        <v>106.88</v>
      </c>
      <c r="J21672" s="8">
        <v>41256</v>
      </c>
      <c r="K21672" t="s">
        <v>148</v>
      </c>
      <c r="L21672" t="s">
        <v>151</v>
      </c>
      <c r="M21672">
        <v>40093.56</v>
      </c>
      <c r="N21672" t="s">
        <v>1596</v>
      </c>
      <c r="O21672" s="100">
        <v>2012</v>
      </c>
    </row>
    <row r="21673" spans="1:15" x14ac:dyDescent="0.25">
      <c r="A21673">
        <v>1</v>
      </c>
      <c r="B21673" t="s">
        <v>144</v>
      </c>
      <c r="C21673">
        <v>14</v>
      </c>
      <c r="D21673" t="s">
        <v>172</v>
      </c>
      <c r="E21673" t="s">
        <v>175</v>
      </c>
      <c r="F21673">
        <v>13201</v>
      </c>
      <c r="G21673" t="s">
        <v>1643</v>
      </c>
      <c r="H21673" s="101">
        <v>2369</v>
      </c>
      <c r="I21673">
        <v>181.23</v>
      </c>
      <c r="J21673" s="8">
        <v>41256</v>
      </c>
      <c r="K21673" t="s">
        <v>148</v>
      </c>
      <c r="L21673" t="s">
        <v>151</v>
      </c>
      <c r="M21673">
        <v>61594</v>
      </c>
      <c r="N21673" t="s">
        <v>1596</v>
      </c>
      <c r="O21673" s="100">
        <v>2012</v>
      </c>
    </row>
    <row r="21674" spans="1:15" x14ac:dyDescent="0.25">
      <c r="A21674">
        <v>1</v>
      </c>
      <c r="B21674" t="s">
        <v>144</v>
      </c>
      <c r="C21674">
        <v>14</v>
      </c>
      <c r="D21674" t="s">
        <v>172</v>
      </c>
      <c r="E21674" t="s">
        <v>1567</v>
      </c>
      <c r="F21674">
        <v>13737</v>
      </c>
      <c r="G21674" t="s">
        <v>181</v>
      </c>
      <c r="H21674" s="101">
        <v>2550</v>
      </c>
      <c r="I21674">
        <v>195.08</v>
      </c>
      <c r="J21674" s="8">
        <v>41256</v>
      </c>
      <c r="K21674" t="s">
        <v>391</v>
      </c>
      <c r="L21674" t="s">
        <v>151</v>
      </c>
      <c r="M21674">
        <v>66300</v>
      </c>
      <c r="N21674" t="s">
        <v>1596</v>
      </c>
      <c r="O21674" s="100">
        <v>2012</v>
      </c>
    </row>
    <row r="21675" spans="1:15" x14ac:dyDescent="0.25">
      <c r="A21675">
        <v>1</v>
      </c>
      <c r="B21675" t="s">
        <v>144</v>
      </c>
      <c r="C21675">
        <v>14</v>
      </c>
      <c r="D21675" t="s">
        <v>172</v>
      </c>
      <c r="E21675" t="s">
        <v>177</v>
      </c>
      <c r="F21675">
        <v>85</v>
      </c>
      <c r="G21675" t="s">
        <v>1643</v>
      </c>
      <c r="H21675" s="101">
        <v>3099.55</v>
      </c>
      <c r="I21675">
        <v>231.65</v>
      </c>
      <c r="J21675" s="8">
        <v>41256</v>
      </c>
      <c r="K21675" t="s">
        <v>148</v>
      </c>
      <c r="L21675" t="s">
        <v>151</v>
      </c>
      <c r="M21675">
        <v>80588.3</v>
      </c>
      <c r="N21675" t="s">
        <v>1596</v>
      </c>
      <c r="O21675" s="100">
        <v>2012</v>
      </c>
    </row>
    <row r="21676" spans="1:15" x14ac:dyDescent="0.25">
      <c r="A21676">
        <v>1</v>
      </c>
      <c r="B21676" t="s">
        <v>144</v>
      </c>
      <c r="C21676">
        <v>14</v>
      </c>
      <c r="D21676" t="s">
        <v>172</v>
      </c>
      <c r="E21676" t="s">
        <v>182</v>
      </c>
      <c r="F21676">
        <v>12907</v>
      </c>
      <c r="G21676" t="s">
        <v>181</v>
      </c>
      <c r="H21676" s="101">
        <v>2546.16</v>
      </c>
      <c r="I21676">
        <v>192.2</v>
      </c>
      <c r="J21676" s="8">
        <v>41256</v>
      </c>
      <c r="K21676" t="s">
        <v>148</v>
      </c>
      <c r="L21676" t="s">
        <v>151</v>
      </c>
      <c r="M21676">
        <v>66200.160000000003</v>
      </c>
      <c r="N21676" t="s">
        <v>1596</v>
      </c>
      <c r="O21676" s="100">
        <v>2012</v>
      </c>
    </row>
    <row r="21677" spans="1:15" x14ac:dyDescent="0.25">
      <c r="A21677">
        <v>1</v>
      </c>
      <c r="B21677" t="s">
        <v>144</v>
      </c>
      <c r="C21677">
        <v>14</v>
      </c>
      <c r="D21677" t="s">
        <v>172</v>
      </c>
      <c r="E21677" t="s">
        <v>1428</v>
      </c>
      <c r="F21677">
        <v>10071</v>
      </c>
      <c r="G21677" t="s">
        <v>1643</v>
      </c>
      <c r="H21677" s="101">
        <v>2560</v>
      </c>
      <c r="I21677">
        <v>188.55</v>
      </c>
      <c r="J21677" s="8">
        <v>41256</v>
      </c>
      <c r="K21677" t="s">
        <v>148</v>
      </c>
      <c r="L21677" t="s">
        <v>151</v>
      </c>
      <c r="M21677">
        <v>66560</v>
      </c>
      <c r="N21677" t="s">
        <v>1596</v>
      </c>
      <c r="O21677" s="100">
        <v>2012</v>
      </c>
    </row>
    <row r="21678" spans="1:15" x14ac:dyDescent="0.25">
      <c r="A21678">
        <v>1</v>
      </c>
      <c r="B21678" t="s">
        <v>144</v>
      </c>
      <c r="C21678">
        <v>14</v>
      </c>
      <c r="D21678" t="s">
        <v>172</v>
      </c>
      <c r="E21678" t="s">
        <v>185</v>
      </c>
      <c r="F21678">
        <v>4005</v>
      </c>
      <c r="G21678" t="s">
        <v>186</v>
      </c>
      <c r="H21678" s="101">
        <v>4149.22</v>
      </c>
      <c r="I21678">
        <v>309.38</v>
      </c>
      <c r="J21678" s="8">
        <v>41256</v>
      </c>
      <c r="K21678" t="s">
        <v>148</v>
      </c>
      <c r="L21678" t="s">
        <v>151</v>
      </c>
      <c r="M21678">
        <v>107879.72</v>
      </c>
      <c r="N21678" t="s">
        <v>1596</v>
      </c>
      <c r="O21678" s="100">
        <v>2012</v>
      </c>
    </row>
    <row r="21679" spans="1:15" x14ac:dyDescent="0.25">
      <c r="A21679">
        <v>1</v>
      </c>
      <c r="B21679" t="s">
        <v>144</v>
      </c>
      <c r="C21679">
        <v>14</v>
      </c>
      <c r="D21679" t="s">
        <v>172</v>
      </c>
      <c r="E21679" t="s">
        <v>184</v>
      </c>
      <c r="F21679">
        <v>9988</v>
      </c>
      <c r="G21679" t="s">
        <v>181</v>
      </c>
      <c r="H21679" s="101">
        <v>2836.62</v>
      </c>
      <c r="I21679">
        <v>194.52</v>
      </c>
      <c r="J21679" s="8">
        <v>41256</v>
      </c>
      <c r="K21679" t="s">
        <v>148</v>
      </c>
      <c r="L21679" t="s">
        <v>151</v>
      </c>
      <c r="M21679">
        <v>73752.12</v>
      </c>
      <c r="N21679" t="s">
        <v>1596</v>
      </c>
      <c r="O21679" s="100">
        <v>2012</v>
      </c>
    </row>
    <row r="21680" spans="1:15" x14ac:dyDescent="0.25">
      <c r="A21680">
        <v>1</v>
      </c>
      <c r="B21680" t="s">
        <v>144</v>
      </c>
      <c r="C21680">
        <v>22</v>
      </c>
      <c r="D21680" t="s">
        <v>187</v>
      </c>
      <c r="E21680" t="s">
        <v>193</v>
      </c>
      <c r="F21680">
        <v>12738</v>
      </c>
      <c r="G21680" t="s">
        <v>161</v>
      </c>
      <c r="H21680" s="101">
        <v>2575</v>
      </c>
      <c r="I21680">
        <v>169.94</v>
      </c>
      <c r="J21680" s="8">
        <v>41256</v>
      </c>
      <c r="K21680" t="s">
        <v>148</v>
      </c>
      <c r="L21680" t="s">
        <v>151</v>
      </c>
      <c r="M21680">
        <v>66950</v>
      </c>
      <c r="N21680" t="s">
        <v>1596</v>
      </c>
      <c r="O21680" s="100">
        <v>2012</v>
      </c>
    </row>
    <row r="21681" spans="1:15" x14ac:dyDescent="0.25">
      <c r="A21681">
        <v>1</v>
      </c>
      <c r="B21681" t="s">
        <v>144</v>
      </c>
      <c r="C21681">
        <v>22</v>
      </c>
      <c r="D21681" t="s">
        <v>187</v>
      </c>
      <c r="E21681" t="s">
        <v>195</v>
      </c>
      <c r="F21681">
        <v>10662</v>
      </c>
      <c r="G21681" t="s">
        <v>161</v>
      </c>
      <c r="H21681" s="101">
        <v>2813.14</v>
      </c>
      <c r="I21681">
        <v>210.79</v>
      </c>
      <c r="J21681" s="8">
        <v>41256</v>
      </c>
      <c r="K21681" t="s">
        <v>148</v>
      </c>
      <c r="L21681" t="s">
        <v>151</v>
      </c>
      <c r="M21681">
        <v>73141.64</v>
      </c>
      <c r="N21681" t="s">
        <v>1596</v>
      </c>
      <c r="O21681" s="100">
        <v>2012</v>
      </c>
    </row>
    <row r="21682" spans="1:15" x14ac:dyDescent="0.25">
      <c r="A21682">
        <v>1</v>
      </c>
      <c r="B21682" t="s">
        <v>144</v>
      </c>
      <c r="C21682">
        <v>22</v>
      </c>
      <c r="D21682" t="s">
        <v>187</v>
      </c>
      <c r="E21682" t="s">
        <v>196</v>
      </c>
      <c r="F21682">
        <v>9643</v>
      </c>
      <c r="G21682" t="s">
        <v>161</v>
      </c>
      <c r="H21682" s="101">
        <v>2915.67</v>
      </c>
      <c r="I21682">
        <v>218.07</v>
      </c>
      <c r="J21682" s="8">
        <v>41256</v>
      </c>
      <c r="K21682" t="s">
        <v>148</v>
      </c>
      <c r="L21682" t="s">
        <v>151</v>
      </c>
      <c r="M21682">
        <v>75807.42</v>
      </c>
      <c r="N21682" t="s">
        <v>1596</v>
      </c>
      <c r="O21682" s="100">
        <v>2012</v>
      </c>
    </row>
    <row r="21683" spans="1:15" x14ac:dyDescent="0.25">
      <c r="A21683">
        <v>1</v>
      </c>
      <c r="B21683" t="s">
        <v>144</v>
      </c>
      <c r="C21683">
        <v>22</v>
      </c>
      <c r="D21683" t="s">
        <v>187</v>
      </c>
      <c r="E21683" t="s">
        <v>197</v>
      </c>
      <c r="F21683">
        <v>9517</v>
      </c>
      <c r="G21683" t="s">
        <v>161</v>
      </c>
      <c r="H21683" s="101">
        <v>3114.07</v>
      </c>
      <c r="I21683">
        <v>233.25</v>
      </c>
      <c r="J21683" s="8">
        <v>41256</v>
      </c>
      <c r="K21683" t="s">
        <v>148</v>
      </c>
      <c r="L21683" t="s">
        <v>151</v>
      </c>
      <c r="M21683">
        <v>80965.820000000007</v>
      </c>
      <c r="N21683" t="s">
        <v>1596</v>
      </c>
      <c r="O21683" s="100">
        <v>2012</v>
      </c>
    </row>
    <row r="21684" spans="1:15" x14ac:dyDescent="0.25">
      <c r="A21684">
        <v>1</v>
      </c>
      <c r="B21684" t="s">
        <v>144</v>
      </c>
      <c r="C21684">
        <v>22</v>
      </c>
      <c r="D21684" t="s">
        <v>187</v>
      </c>
      <c r="E21684" t="s">
        <v>191</v>
      </c>
      <c r="F21684">
        <v>9520</v>
      </c>
      <c r="G21684" t="s">
        <v>192</v>
      </c>
      <c r="H21684" s="101">
        <v>5210.87</v>
      </c>
      <c r="I21684">
        <v>377.22</v>
      </c>
      <c r="J21684" s="8">
        <v>41256</v>
      </c>
      <c r="K21684" t="s">
        <v>148</v>
      </c>
      <c r="L21684" t="s">
        <v>151</v>
      </c>
      <c r="M21684">
        <v>135482.62</v>
      </c>
      <c r="N21684" t="s">
        <v>1596</v>
      </c>
      <c r="O21684" s="100">
        <v>2012</v>
      </c>
    </row>
    <row r="21685" spans="1:15" x14ac:dyDescent="0.25">
      <c r="A21685">
        <v>1</v>
      </c>
      <c r="B21685" t="s">
        <v>144</v>
      </c>
      <c r="C21685">
        <v>22</v>
      </c>
      <c r="D21685" t="s">
        <v>187</v>
      </c>
      <c r="E21685" t="s">
        <v>189</v>
      </c>
      <c r="F21685">
        <v>11607</v>
      </c>
      <c r="G21685" t="s">
        <v>161</v>
      </c>
      <c r="H21685" s="101">
        <v>1526.88</v>
      </c>
      <c r="I21685">
        <v>116.81</v>
      </c>
      <c r="J21685" s="8">
        <v>41256</v>
      </c>
      <c r="K21685" t="s">
        <v>148</v>
      </c>
      <c r="L21685" t="s">
        <v>190</v>
      </c>
      <c r="M21685">
        <v>39698.879999999997</v>
      </c>
      <c r="N21685" t="s">
        <v>1596</v>
      </c>
      <c r="O21685" s="100">
        <v>2012</v>
      </c>
    </row>
    <row r="21686" spans="1:15" x14ac:dyDescent="0.25">
      <c r="A21686">
        <v>1</v>
      </c>
      <c r="B21686" t="s">
        <v>144</v>
      </c>
      <c r="C21686">
        <v>22</v>
      </c>
      <c r="D21686" t="s">
        <v>187</v>
      </c>
      <c r="E21686" t="s">
        <v>160</v>
      </c>
      <c r="F21686">
        <v>9669</v>
      </c>
      <c r="G21686" t="s">
        <v>161</v>
      </c>
      <c r="H21686" s="101">
        <v>3444.85</v>
      </c>
      <c r="I21686">
        <v>259.17</v>
      </c>
      <c r="J21686" s="8">
        <v>41256</v>
      </c>
      <c r="K21686" t="s">
        <v>148</v>
      </c>
      <c r="L21686" t="s">
        <v>151</v>
      </c>
      <c r="M21686">
        <v>89566.1</v>
      </c>
      <c r="N21686" t="s">
        <v>1596</v>
      </c>
      <c r="O21686" s="100">
        <v>2012</v>
      </c>
    </row>
    <row r="21687" spans="1:15" x14ac:dyDescent="0.25">
      <c r="A21687">
        <v>1</v>
      </c>
      <c r="B21687" t="s">
        <v>144</v>
      </c>
      <c r="C21687">
        <v>22</v>
      </c>
      <c r="D21687" t="s">
        <v>187</v>
      </c>
      <c r="E21687" t="s">
        <v>200</v>
      </c>
      <c r="F21687">
        <v>12395</v>
      </c>
      <c r="G21687" t="s">
        <v>161</v>
      </c>
      <c r="H21687">
        <v>324.54000000000002</v>
      </c>
      <c r="I21687">
        <v>24.83</v>
      </c>
      <c r="J21687" s="8">
        <v>41256</v>
      </c>
      <c r="K21687" t="s">
        <v>148</v>
      </c>
      <c r="L21687" t="s">
        <v>149</v>
      </c>
      <c r="M21687">
        <v>8438.0400000000009</v>
      </c>
      <c r="N21687" t="s">
        <v>1596</v>
      </c>
      <c r="O21687" s="100">
        <v>2012</v>
      </c>
    </row>
    <row r="21688" spans="1:15" x14ac:dyDescent="0.25">
      <c r="A21688">
        <v>1</v>
      </c>
      <c r="B21688" t="s">
        <v>144</v>
      </c>
      <c r="C21688">
        <v>24</v>
      </c>
      <c r="D21688" t="s">
        <v>205</v>
      </c>
      <c r="E21688" t="s">
        <v>206</v>
      </c>
      <c r="F21688">
        <v>13036</v>
      </c>
      <c r="G21688" t="s">
        <v>207</v>
      </c>
      <c r="H21688" s="101">
        <v>1542.53</v>
      </c>
      <c r="I21688">
        <v>109</v>
      </c>
      <c r="J21688" s="8">
        <v>41256</v>
      </c>
      <c r="K21688" t="s">
        <v>148</v>
      </c>
      <c r="L21688" t="s">
        <v>151</v>
      </c>
      <c r="M21688">
        <v>40105.78</v>
      </c>
      <c r="N21688" t="s">
        <v>1596</v>
      </c>
      <c r="O21688" s="100">
        <v>2012</v>
      </c>
    </row>
    <row r="21689" spans="1:15" x14ac:dyDescent="0.25">
      <c r="A21689">
        <v>1</v>
      </c>
      <c r="B21689" t="s">
        <v>144</v>
      </c>
      <c r="C21689">
        <v>24</v>
      </c>
      <c r="D21689" t="s">
        <v>205</v>
      </c>
      <c r="E21689" t="s">
        <v>209</v>
      </c>
      <c r="F21689">
        <v>183</v>
      </c>
      <c r="G21689" t="s">
        <v>207</v>
      </c>
      <c r="H21689" s="101">
        <v>2489.9699999999998</v>
      </c>
      <c r="I21689">
        <v>168.31</v>
      </c>
      <c r="J21689" s="8">
        <v>41256</v>
      </c>
      <c r="K21689" t="s">
        <v>148</v>
      </c>
      <c r="L21689" t="s">
        <v>151</v>
      </c>
      <c r="M21689">
        <v>64739.22</v>
      </c>
      <c r="N21689" t="s">
        <v>1596</v>
      </c>
      <c r="O21689" s="100">
        <v>2012</v>
      </c>
    </row>
    <row r="21690" spans="1:15" x14ac:dyDescent="0.25">
      <c r="A21690">
        <v>1</v>
      </c>
      <c r="B21690" t="s">
        <v>144</v>
      </c>
      <c r="C21690">
        <v>24</v>
      </c>
      <c r="D21690" t="s">
        <v>205</v>
      </c>
      <c r="E21690" t="s">
        <v>1343</v>
      </c>
      <c r="F21690">
        <v>12248</v>
      </c>
      <c r="G21690" t="s">
        <v>207</v>
      </c>
      <c r="H21690">
        <v>333</v>
      </c>
      <c r="I21690">
        <v>48.13</v>
      </c>
      <c r="J21690" s="8">
        <v>41256</v>
      </c>
      <c r="K21690" t="s">
        <v>148</v>
      </c>
      <c r="L21690" t="s">
        <v>190</v>
      </c>
      <c r="M21690">
        <v>8658</v>
      </c>
      <c r="N21690" t="s">
        <v>1596</v>
      </c>
      <c r="O21690" s="100">
        <v>2012</v>
      </c>
    </row>
    <row r="21691" spans="1:15" x14ac:dyDescent="0.25">
      <c r="A21691">
        <v>1</v>
      </c>
      <c r="B21691" t="s">
        <v>144</v>
      </c>
      <c r="C21691">
        <v>24</v>
      </c>
      <c r="D21691" t="s">
        <v>205</v>
      </c>
      <c r="E21691" t="s">
        <v>214</v>
      </c>
      <c r="F21691">
        <v>11379</v>
      </c>
      <c r="G21691" t="s">
        <v>207</v>
      </c>
      <c r="H21691" s="101">
        <v>1726.5</v>
      </c>
      <c r="I21691">
        <v>117.74</v>
      </c>
      <c r="J21691" s="8">
        <v>41256</v>
      </c>
      <c r="K21691" t="s">
        <v>148</v>
      </c>
      <c r="L21691" t="s">
        <v>151</v>
      </c>
      <c r="M21691">
        <v>44889</v>
      </c>
      <c r="N21691" t="s">
        <v>1596</v>
      </c>
      <c r="O21691" s="100">
        <v>2012</v>
      </c>
    </row>
    <row r="21692" spans="1:15" x14ac:dyDescent="0.25">
      <c r="A21692">
        <v>1</v>
      </c>
      <c r="B21692" t="s">
        <v>144</v>
      </c>
      <c r="C21692">
        <v>24</v>
      </c>
      <c r="D21692" t="s">
        <v>205</v>
      </c>
      <c r="E21692" t="s">
        <v>215</v>
      </c>
      <c r="F21692">
        <v>12527</v>
      </c>
      <c r="G21692" t="s">
        <v>207</v>
      </c>
      <c r="H21692" s="101">
        <v>1545.19</v>
      </c>
      <c r="I21692">
        <v>118.21</v>
      </c>
      <c r="J21692" s="8">
        <v>41256</v>
      </c>
      <c r="K21692" t="s">
        <v>148</v>
      </c>
      <c r="L21692" t="s">
        <v>149</v>
      </c>
      <c r="M21692">
        <v>40174.94</v>
      </c>
      <c r="N21692" t="s">
        <v>1596</v>
      </c>
      <c r="O21692" s="100">
        <v>2012</v>
      </c>
    </row>
    <row r="21693" spans="1:15" x14ac:dyDescent="0.25">
      <c r="A21693">
        <v>1</v>
      </c>
      <c r="B21693" t="s">
        <v>144</v>
      </c>
      <c r="C21693">
        <v>24</v>
      </c>
      <c r="D21693" t="s">
        <v>205</v>
      </c>
      <c r="E21693" t="s">
        <v>216</v>
      </c>
      <c r="F21693">
        <v>11253</v>
      </c>
      <c r="G21693" t="s">
        <v>207</v>
      </c>
      <c r="H21693">
        <v>721.05</v>
      </c>
      <c r="I21693">
        <v>55.17</v>
      </c>
      <c r="J21693" s="8">
        <v>41256</v>
      </c>
      <c r="K21693" t="s">
        <v>148</v>
      </c>
      <c r="L21693" t="s">
        <v>149</v>
      </c>
      <c r="M21693">
        <v>18747.3</v>
      </c>
      <c r="N21693" t="s">
        <v>1596</v>
      </c>
      <c r="O21693" s="100">
        <v>2012</v>
      </c>
    </row>
    <row r="21694" spans="1:15" x14ac:dyDescent="0.25">
      <c r="A21694">
        <v>1</v>
      </c>
      <c r="B21694" t="s">
        <v>144</v>
      </c>
      <c r="C21694">
        <v>24</v>
      </c>
      <c r="D21694" t="s">
        <v>205</v>
      </c>
      <c r="E21694" t="s">
        <v>217</v>
      </c>
      <c r="F21694">
        <v>12860</v>
      </c>
      <c r="G21694" t="s">
        <v>207</v>
      </c>
      <c r="H21694" s="101">
        <v>1557.5</v>
      </c>
      <c r="I21694">
        <v>113.06</v>
      </c>
      <c r="J21694" s="8">
        <v>41256</v>
      </c>
      <c r="K21694" t="s">
        <v>148</v>
      </c>
      <c r="L21694" t="s">
        <v>151</v>
      </c>
      <c r="M21694">
        <v>40495</v>
      </c>
      <c r="N21694" t="s">
        <v>1596</v>
      </c>
      <c r="O21694" s="100">
        <v>2012</v>
      </c>
    </row>
    <row r="21695" spans="1:15" x14ac:dyDescent="0.25">
      <c r="A21695">
        <v>1</v>
      </c>
      <c r="B21695" t="s">
        <v>144</v>
      </c>
      <c r="C21695">
        <v>26</v>
      </c>
      <c r="D21695" t="s">
        <v>218</v>
      </c>
      <c r="E21695" t="s">
        <v>223</v>
      </c>
      <c r="F21695">
        <v>12800</v>
      </c>
      <c r="G21695" t="s">
        <v>224</v>
      </c>
      <c r="H21695" s="101">
        <v>2731.82</v>
      </c>
      <c r="I21695">
        <v>168.32</v>
      </c>
      <c r="J21695" s="8">
        <v>41256</v>
      </c>
      <c r="K21695" t="s">
        <v>148</v>
      </c>
      <c r="L21695" t="s">
        <v>151</v>
      </c>
      <c r="M21695">
        <v>71027.320000000007</v>
      </c>
      <c r="N21695" t="s">
        <v>1596</v>
      </c>
      <c r="O21695" s="100">
        <v>2012</v>
      </c>
    </row>
    <row r="21696" spans="1:15" x14ac:dyDescent="0.25">
      <c r="A21696">
        <v>1</v>
      </c>
      <c r="B21696" t="s">
        <v>144</v>
      </c>
      <c r="C21696">
        <v>26</v>
      </c>
      <c r="D21696" t="s">
        <v>218</v>
      </c>
      <c r="E21696" t="s">
        <v>1268</v>
      </c>
      <c r="F21696">
        <v>10158</v>
      </c>
      <c r="G21696" t="s">
        <v>224</v>
      </c>
      <c r="H21696">
        <v>213.47</v>
      </c>
      <c r="I21696">
        <v>16.34</v>
      </c>
      <c r="J21696" s="8">
        <v>41256</v>
      </c>
      <c r="K21696" t="s">
        <v>148</v>
      </c>
      <c r="L21696" t="s">
        <v>190</v>
      </c>
      <c r="M21696">
        <v>5550.22</v>
      </c>
      <c r="N21696" t="s">
        <v>1596</v>
      </c>
      <c r="O21696" s="100">
        <v>2012</v>
      </c>
    </row>
    <row r="21697" spans="1:15" x14ac:dyDescent="0.25">
      <c r="A21697">
        <v>1</v>
      </c>
      <c r="B21697" t="s">
        <v>144</v>
      </c>
      <c r="C21697">
        <v>26</v>
      </c>
      <c r="D21697" t="s">
        <v>218</v>
      </c>
      <c r="E21697" t="s">
        <v>225</v>
      </c>
      <c r="F21697">
        <v>13191</v>
      </c>
      <c r="G21697" t="s">
        <v>224</v>
      </c>
      <c r="H21697" s="101">
        <v>2575</v>
      </c>
      <c r="I21697">
        <v>174.81</v>
      </c>
      <c r="J21697" s="8">
        <v>41256</v>
      </c>
      <c r="K21697" t="s">
        <v>148</v>
      </c>
      <c r="L21697" t="s">
        <v>151</v>
      </c>
      <c r="M21697">
        <v>66950</v>
      </c>
      <c r="N21697" t="s">
        <v>1596</v>
      </c>
      <c r="O21697" s="100">
        <v>2012</v>
      </c>
    </row>
    <row r="21698" spans="1:15" x14ac:dyDescent="0.25">
      <c r="A21698">
        <v>1</v>
      </c>
      <c r="B21698" t="s">
        <v>144</v>
      </c>
      <c r="C21698">
        <v>26</v>
      </c>
      <c r="D21698" t="s">
        <v>218</v>
      </c>
      <c r="E21698" t="s">
        <v>226</v>
      </c>
      <c r="F21698">
        <v>10088</v>
      </c>
      <c r="G21698" t="s">
        <v>224</v>
      </c>
      <c r="H21698" s="101">
        <v>3012.71</v>
      </c>
      <c r="I21698">
        <v>226.11</v>
      </c>
      <c r="J21698" s="8">
        <v>41256</v>
      </c>
      <c r="K21698" t="s">
        <v>148</v>
      </c>
      <c r="L21698" t="s">
        <v>151</v>
      </c>
      <c r="M21698">
        <v>78330.460000000006</v>
      </c>
      <c r="N21698" t="s">
        <v>1596</v>
      </c>
      <c r="O21698" s="100">
        <v>2012</v>
      </c>
    </row>
    <row r="21699" spans="1:15" x14ac:dyDescent="0.25">
      <c r="A21699">
        <v>1</v>
      </c>
      <c r="B21699" t="s">
        <v>144</v>
      </c>
      <c r="C21699">
        <v>26</v>
      </c>
      <c r="D21699" t="s">
        <v>218</v>
      </c>
      <c r="E21699" t="s">
        <v>1527</v>
      </c>
      <c r="F21699">
        <v>12505</v>
      </c>
      <c r="G21699" t="s">
        <v>224</v>
      </c>
      <c r="H21699">
        <v>280.5</v>
      </c>
      <c r="I21699">
        <v>40.53</v>
      </c>
      <c r="J21699" s="8">
        <v>41256</v>
      </c>
      <c r="K21699" t="s">
        <v>148</v>
      </c>
      <c r="L21699" t="s">
        <v>190</v>
      </c>
      <c r="M21699">
        <v>7293</v>
      </c>
      <c r="N21699" t="s">
        <v>1596</v>
      </c>
      <c r="O21699" s="100">
        <v>2012</v>
      </c>
    </row>
    <row r="21700" spans="1:15" x14ac:dyDescent="0.25">
      <c r="A21700">
        <v>1</v>
      </c>
      <c r="B21700" t="s">
        <v>144</v>
      </c>
      <c r="C21700">
        <v>26</v>
      </c>
      <c r="D21700" t="s">
        <v>218</v>
      </c>
      <c r="E21700" t="s">
        <v>1270</v>
      </c>
      <c r="F21700">
        <v>13375</v>
      </c>
      <c r="G21700" t="s">
        <v>224</v>
      </c>
      <c r="H21700" s="101">
        <v>2600</v>
      </c>
      <c r="I21700">
        <v>175.31</v>
      </c>
      <c r="J21700" s="8">
        <v>41256</v>
      </c>
      <c r="K21700" t="s">
        <v>148</v>
      </c>
      <c r="L21700" t="s">
        <v>151</v>
      </c>
      <c r="M21700">
        <v>67600</v>
      </c>
      <c r="N21700" t="s">
        <v>1596</v>
      </c>
      <c r="O21700" s="100">
        <v>2012</v>
      </c>
    </row>
    <row r="21701" spans="1:15" x14ac:dyDescent="0.25">
      <c r="A21701">
        <v>1</v>
      </c>
      <c r="B21701" t="s">
        <v>144</v>
      </c>
      <c r="C21701">
        <v>26</v>
      </c>
      <c r="D21701" t="s">
        <v>218</v>
      </c>
      <c r="E21701" t="s">
        <v>1544</v>
      </c>
      <c r="F21701">
        <v>13714</v>
      </c>
      <c r="G21701" t="s">
        <v>224</v>
      </c>
      <c r="H21701" s="101">
        <v>1201.8599999999999</v>
      </c>
      <c r="I21701">
        <v>146.09</v>
      </c>
      <c r="J21701" s="8">
        <v>41256</v>
      </c>
      <c r="K21701" t="s">
        <v>148</v>
      </c>
      <c r="L21701" t="s">
        <v>190</v>
      </c>
      <c r="M21701">
        <v>31248.36</v>
      </c>
      <c r="N21701" t="s">
        <v>1596</v>
      </c>
      <c r="O21701" s="100">
        <v>2012</v>
      </c>
    </row>
    <row r="21702" spans="1:15" x14ac:dyDescent="0.25">
      <c r="A21702">
        <v>1</v>
      </c>
      <c r="B21702" t="s">
        <v>144</v>
      </c>
      <c r="C21702">
        <v>26</v>
      </c>
      <c r="D21702" t="s">
        <v>218</v>
      </c>
      <c r="E21702" t="s">
        <v>1272</v>
      </c>
      <c r="F21702">
        <v>11073</v>
      </c>
      <c r="G21702" t="s">
        <v>224</v>
      </c>
      <c r="H21702">
        <v>66</v>
      </c>
      <c r="I21702">
        <v>5.05</v>
      </c>
      <c r="J21702" s="8">
        <v>41256</v>
      </c>
      <c r="K21702" t="s">
        <v>148</v>
      </c>
      <c r="L21702" t="s">
        <v>190</v>
      </c>
      <c r="M21702">
        <v>1716</v>
      </c>
      <c r="N21702" t="s">
        <v>1596</v>
      </c>
      <c r="O21702" s="100">
        <v>2012</v>
      </c>
    </row>
    <row r="21703" spans="1:15" x14ac:dyDescent="0.25">
      <c r="A21703">
        <v>1</v>
      </c>
      <c r="B21703" t="s">
        <v>144</v>
      </c>
      <c r="C21703">
        <v>26</v>
      </c>
      <c r="D21703" t="s">
        <v>218</v>
      </c>
      <c r="E21703" t="s">
        <v>1633</v>
      </c>
      <c r="F21703">
        <v>13807</v>
      </c>
      <c r="G21703" t="s">
        <v>224</v>
      </c>
      <c r="H21703">
        <v>214.5</v>
      </c>
      <c r="I21703">
        <v>31</v>
      </c>
      <c r="J21703" s="8">
        <v>41256</v>
      </c>
      <c r="K21703" t="s">
        <v>148</v>
      </c>
      <c r="L21703" t="s">
        <v>190</v>
      </c>
      <c r="M21703">
        <v>5577</v>
      </c>
      <c r="N21703" t="s">
        <v>1596</v>
      </c>
      <c r="O21703" s="100">
        <v>2012</v>
      </c>
    </row>
    <row r="21704" spans="1:15" x14ac:dyDescent="0.25">
      <c r="A21704">
        <v>1</v>
      </c>
      <c r="B21704" t="s">
        <v>144</v>
      </c>
      <c r="C21704">
        <v>26</v>
      </c>
      <c r="D21704" t="s">
        <v>218</v>
      </c>
      <c r="E21704" t="s">
        <v>227</v>
      </c>
      <c r="F21704">
        <v>12611</v>
      </c>
      <c r="G21704" t="s">
        <v>224</v>
      </c>
      <c r="H21704" s="101">
        <v>2705</v>
      </c>
      <c r="I21704">
        <v>200.65</v>
      </c>
      <c r="J21704" s="8">
        <v>41256</v>
      </c>
      <c r="K21704" t="s">
        <v>148</v>
      </c>
      <c r="L21704" t="s">
        <v>151</v>
      </c>
      <c r="M21704">
        <v>70330</v>
      </c>
      <c r="N21704" t="s">
        <v>1596</v>
      </c>
      <c r="O21704" s="100">
        <v>2012</v>
      </c>
    </row>
    <row r="21705" spans="1:15" x14ac:dyDescent="0.25">
      <c r="A21705">
        <v>1</v>
      </c>
      <c r="B21705" t="s">
        <v>144</v>
      </c>
      <c r="C21705">
        <v>26</v>
      </c>
      <c r="D21705" t="s">
        <v>218</v>
      </c>
      <c r="E21705" t="s">
        <v>229</v>
      </c>
      <c r="F21705">
        <v>11883</v>
      </c>
      <c r="G21705" t="s">
        <v>230</v>
      </c>
      <c r="H21705" s="101">
        <v>3060.29</v>
      </c>
      <c r="I21705">
        <v>222.15</v>
      </c>
      <c r="J21705" s="8">
        <v>41256</v>
      </c>
      <c r="K21705" t="s">
        <v>148</v>
      </c>
      <c r="L21705" t="s">
        <v>151</v>
      </c>
      <c r="M21705">
        <v>79567.539999999994</v>
      </c>
      <c r="N21705" t="s">
        <v>1596</v>
      </c>
      <c r="O21705" s="100">
        <v>2012</v>
      </c>
    </row>
    <row r="21706" spans="1:15" x14ac:dyDescent="0.25">
      <c r="A21706">
        <v>1</v>
      </c>
      <c r="B21706" t="s">
        <v>144</v>
      </c>
      <c r="C21706">
        <v>27</v>
      </c>
      <c r="D21706" t="s">
        <v>231</v>
      </c>
      <c r="E21706" t="s">
        <v>239</v>
      </c>
      <c r="F21706">
        <v>11497</v>
      </c>
      <c r="G21706" t="s">
        <v>240</v>
      </c>
      <c r="H21706" s="101">
        <v>4088.07</v>
      </c>
      <c r="I21706">
        <v>290.89999999999998</v>
      </c>
      <c r="J21706" s="8">
        <v>41256</v>
      </c>
      <c r="K21706" t="s">
        <v>148</v>
      </c>
      <c r="L21706" t="s">
        <v>151</v>
      </c>
      <c r="M21706">
        <v>106289.82</v>
      </c>
      <c r="N21706" t="s">
        <v>1596</v>
      </c>
      <c r="O21706" s="100">
        <v>2012</v>
      </c>
    </row>
    <row r="21707" spans="1:15" x14ac:dyDescent="0.25">
      <c r="A21707">
        <v>1</v>
      </c>
      <c r="B21707" t="s">
        <v>144</v>
      </c>
      <c r="C21707">
        <v>27</v>
      </c>
      <c r="D21707" t="s">
        <v>231</v>
      </c>
      <c r="E21707" t="s">
        <v>247</v>
      </c>
      <c r="F21707">
        <v>12550</v>
      </c>
      <c r="G21707" t="s">
        <v>246</v>
      </c>
      <c r="H21707" s="101">
        <v>3947.67</v>
      </c>
      <c r="I21707">
        <v>296.77999999999997</v>
      </c>
      <c r="J21707" s="8">
        <v>41256</v>
      </c>
      <c r="K21707" t="s">
        <v>148</v>
      </c>
      <c r="L21707" t="s">
        <v>151</v>
      </c>
      <c r="M21707">
        <v>102639.42</v>
      </c>
      <c r="N21707" t="s">
        <v>1596</v>
      </c>
      <c r="O21707" s="100">
        <v>2012</v>
      </c>
    </row>
    <row r="21708" spans="1:15" x14ac:dyDescent="0.25">
      <c r="A21708">
        <v>1</v>
      </c>
      <c r="B21708" t="s">
        <v>144</v>
      </c>
      <c r="C21708">
        <v>27</v>
      </c>
      <c r="D21708" t="s">
        <v>231</v>
      </c>
      <c r="E21708" t="s">
        <v>241</v>
      </c>
      <c r="F21708">
        <v>12311</v>
      </c>
      <c r="G21708" t="s">
        <v>240</v>
      </c>
      <c r="H21708" s="101">
        <v>4442.8500000000004</v>
      </c>
      <c r="I21708">
        <v>321.95</v>
      </c>
      <c r="J21708" s="8">
        <v>41256</v>
      </c>
      <c r="K21708" t="s">
        <v>148</v>
      </c>
      <c r="L21708" t="s">
        <v>151</v>
      </c>
      <c r="M21708">
        <v>115514.1</v>
      </c>
      <c r="N21708" t="s">
        <v>1596</v>
      </c>
      <c r="O21708" s="100">
        <v>2012</v>
      </c>
    </row>
    <row r="21709" spans="1:15" x14ac:dyDescent="0.25">
      <c r="A21709">
        <v>1</v>
      </c>
      <c r="B21709" t="s">
        <v>144</v>
      </c>
      <c r="C21709">
        <v>27</v>
      </c>
      <c r="D21709" t="s">
        <v>231</v>
      </c>
      <c r="E21709" t="s">
        <v>248</v>
      </c>
      <c r="F21709">
        <v>13016</v>
      </c>
      <c r="G21709" t="s">
        <v>246</v>
      </c>
      <c r="H21709" s="101">
        <v>1124.76</v>
      </c>
      <c r="I21709">
        <v>86.05</v>
      </c>
      <c r="J21709" s="8">
        <v>41256</v>
      </c>
      <c r="K21709" t="s">
        <v>148</v>
      </c>
      <c r="L21709" t="s">
        <v>149</v>
      </c>
      <c r="M21709">
        <v>29243.759999999998</v>
      </c>
      <c r="N21709" t="s">
        <v>1596</v>
      </c>
      <c r="O21709" s="100">
        <v>2012</v>
      </c>
    </row>
    <row r="21710" spans="1:15" x14ac:dyDescent="0.25">
      <c r="A21710">
        <v>1</v>
      </c>
      <c r="B21710" t="s">
        <v>144</v>
      </c>
      <c r="C21710">
        <v>27</v>
      </c>
      <c r="D21710" t="s">
        <v>231</v>
      </c>
      <c r="E21710" t="s">
        <v>249</v>
      </c>
      <c r="F21710">
        <v>12558</v>
      </c>
      <c r="G21710" t="s">
        <v>246</v>
      </c>
      <c r="H21710" s="101">
        <v>1838.85</v>
      </c>
      <c r="I21710">
        <v>140.66999999999999</v>
      </c>
      <c r="J21710" s="8">
        <v>41256</v>
      </c>
      <c r="K21710" t="s">
        <v>148</v>
      </c>
      <c r="L21710" t="s">
        <v>149</v>
      </c>
      <c r="M21710">
        <v>47810.1</v>
      </c>
      <c r="N21710" t="s">
        <v>1596</v>
      </c>
      <c r="O21710" s="100">
        <v>2012</v>
      </c>
    </row>
    <row r="21711" spans="1:15" x14ac:dyDescent="0.25">
      <c r="A21711">
        <v>1</v>
      </c>
      <c r="B21711" t="s">
        <v>144</v>
      </c>
      <c r="C21711">
        <v>27</v>
      </c>
      <c r="D21711" t="s">
        <v>231</v>
      </c>
      <c r="E21711" t="s">
        <v>236</v>
      </c>
      <c r="F21711">
        <v>13014</v>
      </c>
      <c r="G21711" t="s">
        <v>237</v>
      </c>
      <c r="H21711" s="101">
        <v>3721.85</v>
      </c>
      <c r="I21711">
        <v>284.72000000000003</v>
      </c>
      <c r="J21711" s="8">
        <v>41256</v>
      </c>
      <c r="K21711" t="s">
        <v>148</v>
      </c>
      <c r="L21711" t="s">
        <v>151</v>
      </c>
      <c r="M21711">
        <v>96768.1</v>
      </c>
      <c r="N21711" t="s">
        <v>1596</v>
      </c>
      <c r="O21711" s="100">
        <v>2012</v>
      </c>
    </row>
    <row r="21712" spans="1:15" x14ac:dyDescent="0.25">
      <c r="A21712">
        <v>1</v>
      </c>
      <c r="B21712" t="s">
        <v>144</v>
      </c>
      <c r="C21712">
        <v>27</v>
      </c>
      <c r="D21712" t="s">
        <v>231</v>
      </c>
      <c r="E21712" t="s">
        <v>242</v>
      </c>
      <c r="F21712">
        <v>11704</v>
      </c>
      <c r="G21712" t="s">
        <v>240</v>
      </c>
      <c r="H21712" s="101">
        <v>4268.28</v>
      </c>
      <c r="I21712">
        <v>326.52</v>
      </c>
      <c r="J21712" s="8">
        <v>41256</v>
      </c>
      <c r="K21712" t="s">
        <v>148</v>
      </c>
      <c r="L21712" t="s">
        <v>151</v>
      </c>
      <c r="M21712">
        <v>110975.28</v>
      </c>
      <c r="N21712" t="s">
        <v>1596</v>
      </c>
      <c r="O21712" s="100">
        <v>2012</v>
      </c>
    </row>
    <row r="21713" spans="1:15" x14ac:dyDescent="0.25">
      <c r="A21713">
        <v>1</v>
      </c>
      <c r="B21713" t="s">
        <v>144</v>
      </c>
      <c r="C21713">
        <v>27</v>
      </c>
      <c r="D21713" t="s">
        <v>231</v>
      </c>
      <c r="E21713" t="s">
        <v>1429</v>
      </c>
      <c r="F21713">
        <v>13634</v>
      </c>
      <c r="G21713" t="s">
        <v>246</v>
      </c>
      <c r="H21713" s="101">
        <v>3360</v>
      </c>
      <c r="I21713">
        <v>221.39</v>
      </c>
      <c r="J21713" s="8">
        <v>41256</v>
      </c>
      <c r="K21713" t="s">
        <v>148</v>
      </c>
      <c r="L21713" t="s">
        <v>151</v>
      </c>
      <c r="M21713">
        <v>87360</v>
      </c>
      <c r="N21713" t="s">
        <v>1596</v>
      </c>
      <c r="O21713" s="100">
        <v>2012</v>
      </c>
    </row>
    <row r="21714" spans="1:15" x14ac:dyDescent="0.25">
      <c r="A21714">
        <v>1</v>
      </c>
      <c r="B21714" t="s">
        <v>144</v>
      </c>
      <c r="C21714">
        <v>27</v>
      </c>
      <c r="D21714" t="s">
        <v>231</v>
      </c>
      <c r="E21714" t="s">
        <v>243</v>
      </c>
      <c r="F21714">
        <v>12023</v>
      </c>
      <c r="G21714" t="s">
        <v>244</v>
      </c>
      <c r="H21714" s="101">
        <v>5275.76</v>
      </c>
      <c r="I21714">
        <v>76.5</v>
      </c>
      <c r="J21714" s="8">
        <v>41256</v>
      </c>
      <c r="K21714" t="s">
        <v>148</v>
      </c>
      <c r="L21714" t="s">
        <v>151</v>
      </c>
      <c r="M21714">
        <v>137169.76</v>
      </c>
      <c r="N21714" t="s">
        <v>1596</v>
      </c>
      <c r="O21714" s="100">
        <v>2012</v>
      </c>
    </row>
    <row r="21715" spans="1:15" x14ac:dyDescent="0.25">
      <c r="A21715">
        <v>1</v>
      </c>
      <c r="B21715" t="s">
        <v>144</v>
      </c>
      <c r="C21715">
        <v>31</v>
      </c>
      <c r="D21715" t="s">
        <v>252</v>
      </c>
      <c r="E21715" t="s">
        <v>256</v>
      </c>
      <c r="F21715">
        <v>11270</v>
      </c>
      <c r="G21715" t="s">
        <v>257</v>
      </c>
      <c r="H21715">
        <v>246</v>
      </c>
      <c r="I21715">
        <v>35.549999999999997</v>
      </c>
      <c r="J21715" s="8">
        <v>41256</v>
      </c>
      <c r="K21715" t="s">
        <v>148</v>
      </c>
      <c r="L21715" t="s">
        <v>149</v>
      </c>
      <c r="M21715">
        <v>6396</v>
      </c>
      <c r="N21715" t="s">
        <v>1596</v>
      </c>
      <c r="O21715" s="100">
        <v>2012</v>
      </c>
    </row>
    <row r="21716" spans="1:15" x14ac:dyDescent="0.25">
      <c r="A21716">
        <v>1</v>
      </c>
      <c r="B21716" t="s">
        <v>144</v>
      </c>
      <c r="C21716">
        <v>31</v>
      </c>
      <c r="D21716" t="s">
        <v>252</v>
      </c>
      <c r="E21716" t="s">
        <v>259</v>
      </c>
      <c r="F21716">
        <v>10434</v>
      </c>
      <c r="G21716" t="s">
        <v>257</v>
      </c>
      <c r="H21716" s="101">
        <v>3852.7</v>
      </c>
      <c r="I21716">
        <v>294.73</v>
      </c>
      <c r="J21716" s="8">
        <v>41256</v>
      </c>
      <c r="K21716" t="s">
        <v>148</v>
      </c>
      <c r="L21716" t="s">
        <v>151</v>
      </c>
      <c r="M21716">
        <v>100170.2</v>
      </c>
      <c r="N21716" t="s">
        <v>1596</v>
      </c>
      <c r="O21716" s="100">
        <v>2012</v>
      </c>
    </row>
    <row r="21717" spans="1:15" x14ac:dyDescent="0.25">
      <c r="A21717">
        <v>1</v>
      </c>
      <c r="B21717" t="s">
        <v>144</v>
      </c>
      <c r="C21717">
        <v>31</v>
      </c>
      <c r="D21717" t="s">
        <v>252</v>
      </c>
      <c r="E21717" t="s">
        <v>254</v>
      </c>
      <c r="F21717">
        <v>10566</v>
      </c>
      <c r="G21717" t="s">
        <v>255</v>
      </c>
      <c r="H21717" s="101">
        <v>10767.62</v>
      </c>
      <c r="I21717">
        <v>646.20000000000005</v>
      </c>
      <c r="J21717" s="8">
        <v>41256</v>
      </c>
      <c r="K21717" t="s">
        <v>148</v>
      </c>
      <c r="L21717" t="s">
        <v>149</v>
      </c>
      <c r="M21717">
        <v>279958.12</v>
      </c>
      <c r="N21717" t="s">
        <v>1596</v>
      </c>
      <c r="O21717" s="100">
        <v>2012</v>
      </c>
    </row>
    <row r="21718" spans="1:15" x14ac:dyDescent="0.25">
      <c r="A21718">
        <v>1</v>
      </c>
      <c r="B21718" t="s">
        <v>144</v>
      </c>
      <c r="C21718">
        <v>31</v>
      </c>
      <c r="D21718" t="s">
        <v>252</v>
      </c>
      <c r="E21718" t="s">
        <v>260</v>
      </c>
      <c r="F21718">
        <v>11065</v>
      </c>
      <c r="G21718" t="s">
        <v>257</v>
      </c>
      <c r="H21718">
        <v>826.14</v>
      </c>
      <c r="I21718">
        <v>63.2</v>
      </c>
      <c r="J21718" s="8">
        <v>41256</v>
      </c>
      <c r="K21718" t="s">
        <v>148</v>
      </c>
      <c r="L21718" t="s">
        <v>190</v>
      </c>
      <c r="M21718">
        <v>21479.64</v>
      </c>
      <c r="N21718" t="s">
        <v>1596</v>
      </c>
      <c r="O21718" s="100">
        <v>2012</v>
      </c>
    </row>
    <row r="21719" spans="1:15" x14ac:dyDescent="0.25">
      <c r="A21719">
        <v>1</v>
      </c>
      <c r="B21719" t="s">
        <v>144</v>
      </c>
      <c r="C21719">
        <v>31</v>
      </c>
      <c r="D21719" t="s">
        <v>252</v>
      </c>
      <c r="E21719" t="s">
        <v>264</v>
      </c>
      <c r="F21719">
        <v>10559</v>
      </c>
      <c r="G21719" t="s">
        <v>265</v>
      </c>
      <c r="H21719" s="101">
        <v>4384.9799999999996</v>
      </c>
      <c r="I21719">
        <v>335.45</v>
      </c>
      <c r="J21719" s="8">
        <v>41256</v>
      </c>
      <c r="K21719" t="s">
        <v>148</v>
      </c>
      <c r="L21719" t="s">
        <v>151</v>
      </c>
      <c r="M21719">
        <v>114009.48</v>
      </c>
      <c r="N21719" t="s">
        <v>1596</v>
      </c>
      <c r="O21719" s="100">
        <v>2012</v>
      </c>
    </row>
    <row r="21720" spans="1:15" x14ac:dyDescent="0.25">
      <c r="A21720">
        <v>1</v>
      </c>
      <c r="B21720" t="s">
        <v>144</v>
      </c>
      <c r="C21720">
        <v>31</v>
      </c>
      <c r="D21720" t="s">
        <v>252</v>
      </c>
      <c r="E21720" t="s">
        <v>262</v>
      </c>
      <c r="F21720">
        <v>10472</v>
      </c>
      <c r="G21720" t="s">
        <v>257</v>
      </c>
      <c r="H21720" s="101">
        <v>4329.1400000000003</v>
      </c>
      <c r="I21720">
        <v>306.83999999999997</v>
      </c>
      <c r="J21720" s="8">
        <v>41256</v>
      </c>
      <c r="K21720" t="s">
        <v>148</v>
      </c>
      <c r="L21720" t="s">
        <v>151</v>
      </c>
      <c r="M21720">
        <v>112557.64</v>
      </c>
      <c r="N21720" t="s">
        <v>1596</v>
      </c>
      <c r="O21720" s="100">
        <v>2012</v>
      </c>
    </row>
    <row r="21721" spans="1:15" x14ac:dyDescent="0.25">
      <c r="A21721">
        <v>1</v>
      </c>
      <c r="B21721" t="s">
        <v>144</v>
      </c>
      <c r="C21721">
        <v>31</v>
      </c>
      <c r="D21721" t="s">
        <v>252</v>
      </c>
      <c r="E21721" t="s">
        <v>263</v>
      </c>
      <c r="F21721">
        <v>13305</v>
      </c>
      <c r="G21721" t="s">
        <v>257</v>
      </c>
      <c r="H21721">
        <v>515</v>
      </c>
      <c r="I21721">
        <v>39.4</v>
      </c>
      <c r="J21721" s="8">
        <v>41256</v>
      </c>
      <c r="K21721" t="s">
        <v>148</v>
      </c>
      <c r="L21721" t="s">
        <v>149</v>
      </c>
      <c r="M21721">
        <v>13390</v>
      </c>
      <c r="N21721" t="s">
        <v>1596</v>
      </c>
      <c r="O21721" s="100">
        <v>2012</v>
      </c>
    </row>
    <row r="21722" spans="1:15" x14ac:dyDescent="0.25">
      <c r="A21722">
        <v>1</v>
      </c>
      <c r="B21722" t="s">
        <v>144</v>
      </c>
      <c r="C21722">
        <v>32</v>
      </c>
      <c r="D21722" t="s">
        <v>266</v>
      </c>
      <c r="E21722" t="s">
        <v>267</v>
      </c>
      <c r="F21722">
        <v>11251</v>
      </c>
      <c r="G21722" t="s">
        <v>268</v>
      </c>
      <c r="H21722">
        <v>531.6</v>
      </c>
      <c r="I21722">
        <v>40.67</v>
      </c>
      <c r="J21722" s="8">
        <v>41256</v>
      </c>
      <c r="K21722" t="s">
        <v>148</v>
      </c>
      <c r="L21722" t="s">
        <v>149</v>
      </c>
      <c r="M21722">
        <v>13821.6</v>
      </c>
      <c r="N21722" t="s">
        <v>1596</v>
      </c>
      <c r="O21722" s="100">
        <v>2012</v>
      </c>
    </row>
    <row r="21723" spans="1:15" x14ac:dyDescent="0.25">
      <c r="A21723">
        <v>1</v>
      </c>
      <c r="B21723" t="s">
        <v>144</v>
      </c>
      <c r="C21723">
        <v>32</v>
      </c>
      <c r="D21723" t="s">
        <v>266</v>
      </c>
      <c r="E21723" t="s">
        <v>270</v>
      </c>
      <c r="F21723">
        <v>10926</v>
      </c>
      <c r="G21723" t="s">
        <v>268</v>
      </c>
      <c r="H21723" s="101">
        <v>1554.37</v>
      </c>
      <c r="I21723">
        <v>113.7</v>
      </c>
      <c r="J21723" s="8">
        <v>41256</v>
      </c>
      <c r="K21723" t="s">
        <v>148</v>
      </c>
      <c r="L21723" t="s">
        <v>151</v>
      </c>
      <c r="M21723">
        <v>40413.620000000003</v>
      </c>
      <c r="N21723" t="s">
        <v>1596</v>
      </c>
      <c r="O21723" s="100">
        <v>2012</v>
      </c>
    </row>
    <row r="21724" spans="1:15" x14ac:dyDescent="0.25">
      <c r="A21724">
        <v>1</v>
      </c>
      <c r="B21724" t="s">
        <v>144</v>
      </c>
      <c r="C21724">
        <v>32</v>
      </c>
      <c r="D21724" t="s">
        <v>266</v>
      </c>
      <c r="E21724" t="s">
        <v>271</v>
      </c>
      <c r="F21724">
        <v>9890</v>
      </c>
      <c r="G21724" t="s">
        <v>268</v>
      </c>
      <c r="H21724" s="101">
        <v>1589.11</v>
      </c>
      <c r="I21724">
        <v>109.16</v>
      </c>
      <c r="J21724" s="8">
        <v>41256</v>
      </c>
      <c r="K21724" t="s">
        <v>148</v>
      </c>
      <c r="L21724" t="s">
        <v>151</v>
      </c>
      <c r="M21724">
        <v>41316.86</v>
      </c>
      <c r="N21724" t="s">
        <v>1596</v>
      </c>
      <c r="O21724" s="100">
        <v>2012</v>
      </c>
    </row>
    <row r="21725" spans="1:15" x14ac:dyDescent="0.25">
      <c r="A21725">
        <v>1</v>
      </c>
      <c r="B21725" t="s">
        <v>144</v>
      </c>
      <c r="C21725">
        <v>32</v>
      </c>
      <c r="D21725" t="s">
        <v>266</v>
      </c>
      <c r="E21725" t="s">
        <v>274</v>
      </c>
      <c r="F21725">
        <v>9836</v>
      </c>
      <c r="G21725" t="s">
        <v>268</v>
      </c>
      <c r="H21725" s="101">
        <v>1624.42</v>
      </c>
      <c r="I21725">
        <v>122.57</v>
      </c>
      <c r="J21725" s="8">
        <v>41256</v>
      </c>
      <c r="K21725" t="s">
        <v>148</v>
      </c>
      <c r="L21725" t="s">
        <v>151</v>
      </c>
      <c r="M21725">
        <v>42234.92</v>
      </c>
      <c r="N21725" t="s">
        <v>1596</v>
      </c>
      <c r="O21725" s="100">
        <v>2012</v>
      </c>
    </row>
    <row r="21726" spans="1:15" x14ac:dyDescent="0.25">
      <c r="A21726">
        <v>1</v>
      </c>
      <c r="B21726" t="s">
        <v>144</v>
      </c>
      <c r="C21726">
        <v>32</v>
      </c>
      <c r="D21726" t="s">
        <v>266</v>
      </c>
      <c r="E21726" t="s">
        <v>272</v>
      </c>
      <c r="F21726">
        <v>12630</v>
      </c>
      <c r="G21726" t="s">
        <v>268</v>
      </c>
      <c r="H21726" s="101">
        <v>1565.6</v>
      </c>
      <c r="I21726">
        <v>117.49</v>
      </c>
      <c r="J21726" s="8">
        <v>41256</v>
      </c>
      <c r="K21726" t="s">
        <v>148</v>
      </c>
      <c r="L21726" t="s">
        <v>151</v>
      </c>
      <c r="M21726">
        <v>40705.599999999999</v>
      </c>
      <c r="N21726" t="s">
        <v>1596</v>
      </c>
      <c r="O21726" s="100">
        <v>2012</v>
      </c>
    </row>
    <row r="21727" spans="1:15" x14ac:dyDescent="0.25">
      <c r="A21727">
        <v>1</v>
      </c>
      <c r="B21727" t="s">
        <v>144</v>
      </c>
      <c r="C21727">
        <v>32</v>
      </c>
      <c r="D21727" t="s">
        <v>266</v>
      </c>
      <c r="E21727" t="s">
        <v>1278</v>
      </c>
      <c r="F21727">
        <v>13363</v>
      </c>
      <c r="G21727" t="s">
        <v>268</v>
      </c>
      <c r="H21727">
        <v>323</v>
      </c>
      <c r="I21727">
        <v>24.71</v>
      </c>
      <c r="J21727" s="8">
        <v>41256</v>
      </c>
      <c r="K21727" t="s">
        <v>148</v>
      </c>
      <c r="L21727" t="s">
        <v>190</v>
      </c>
      <c r="M21727">
        <v>8398</v>
      </c>
      <c r="N21727" t="s">
        <v>1596</v>
      </c>
      <c r="O21727" s="100">
        <v>2012</v>
      </c>
    </row>
    <row r="21728" spans="1:15" x14ac:dyDescent="0.25">
      <c r="A21728">
        <v>1</v>
      </c>
      <c r="B21728" t="s">
        <v>144</v>
      </c>
      <c r="C21728">
        <v>42</v>
      </c>
      <c r="D21728" t="s">
        <v>277</v>
      </c>
      <c r="E21728" t="s">
        <v>278</v>
      </c>
      <c r="F21728">
        <v>11805</v>
      </c>
      <c r="G21728" t="s">
        <v>279</v>
      </c>
      <c r="H21728" s="101">
        <v>1587.26</v>
      </c>
      <c r="I21728">
        <v>115.6</v>
      </c>
      <c r="J21728" s="8">
        <v>41256</v>
      </c>
      <c r="K21728" t="s">
        <v>148</v>
      </c>
      <c r="L21728" t="s">
        <v>151</v>
      </c>
      <c r="M21728">
        <v>41268.76</v>
      </c>
      <c r="N21728" t="s">
        <v>1596</v>
      </c>
      <c r="O21728" s="100">
        <v>2012</v>
      </c>
    </row>
    <row r="21729" spans="1:15" x14ac:dyDescent="0.25">
      <c r="A21729">
        <v>1</v>
      </c>
      <c r="B21729" t="s">
        <v>144</v>
      </c>
      <c r="C21729">
        <v>42</v>
      </c>
      <c r="D21729" t="s">
        <v>277</v>
      </c>
      <c r="E21729" t="s">
        <v>280</v>
      </c>
      <c r="F21729">
        <v>12716</v>
      </c>
      <c r="G21729" t="s">
        <v>279</v>
      </c>
      <c r="H21729" s="101">
        <v>1553.24</v>
      </c>
      <c r="I21729">
        <v>116.24</v>
      </c>
      <c r="J21729" s="8">
        <v>41256</v>
      </c>
      <c r="K21729" t="s">
        <v>148</v>
      </c>
      <c r="L21729" t="s">
        <v>151</v>
      </c>
      <c r="M21729">
        <v>40384.239999999998</v>
      </c>
      <c r="N21729" t="s">
        <v>1596</v>
      </c>
      <c r="O21729" s="100">
        <v>2012</v>
      </c>
    </row>
    <row r="21730" spans="1:15" x14ac:dyDescent="0.25">
      <c r="A21730">
        <v>1</v>
      </c>
      <c r="B21730" t="s">
        <v>144</v>
      </c>
      <c r="C21730">
        <v>46</v>
      </c>
      <c r="D21730" t="s">
        <v>281</v>
      </c>
      <c r="E21730" t="s">
        <v>1327</v>
      </c>
      <c r="F21730">
        <v>11695</v>
      </c>
      <c r="G21730" t="s">
        <v>288</v>
      </c>
      <c r="H21730" s="101">
        <v>1025</v>
      </c>
      <c r="I21730">
        <v>78.41</v>
      </c>
      <c r="J21730" s="8">
        <v>41256</v>
      </c>
      <c r="K21730" t="s">
        <v>148</v>
      </c>
      <c r="L21730" t="s">
        <v>151</v>
      </c>
      <c r="M21730">
        <v>26650</v>
      </c>
      <c r="N21730" t="s">
        <v>1596</v>
      </c>
      <c r="O21730" s="100">
        <v>2012</v>
      </c>
    </row>
    <row r="21731" spans="1:15" x14ac:dyDescent="0.25">
      <c r="A21731">
        <v>1</v>
      </c>
      <c r="B21731" t="s">
        <v>144</v>
      </c>
      <c r="C21731">
        <v>46</v>
      </c>
      <c r="D21731" t="s">
        <v>281</v>
      </c>
      <c r="E21731" t="s">
        <v>284</v>
      </c>
      <c r="F21731">
        <v>13509</v>
      </c>
      <c r="G21731" t="s">
        <v>283</v>
      </c>
      <c r="H21731">
        <v>889.92</v>
      </c>
      <c r="I21731">
        <v>96.72</v>
      </c>
      <c r="J21731" s="8">
        <v>41256</v>
      </c>
      <c r="K21731" t="s">
        <v>148</v>
      </c>
      <c r="L21731" t="s">
        <v>149</v>
      </c>
      <c r="M21731">
        <v>23137.919999999998</v>
      </c>
      <c r="N21731" t="s">
        <v>1596</v>
      </c>
      <c r="O21731" s="100">
        <v>2012</v>
      </c>
    </row>
    <row r="21732" spans="1:15" x14ac:dyDescent="0.25">
      <c r="A21732">
        <v>1</v>
      </c>
      <c r="B21732" t="s">
        <v>144</v>
      </c>
      <c r="C21732">
        <v>46</v>
      </c>
      <c r="D21732" t="s">
        <v>281</v>
      </c>
      <c r="E21732" t="s">
        <v>287</v>
      </c>
      <c r="F21732">
        <v>12378</v>
      </c>
      <c r="G21732" t="s">
        <v>288</v>
      </c>
      <c r="H21732">
        <v>697.37</v>
      </c>
      <c r="I21732">
        <v>53.35</v>
      </c>
      <c r="J21732" s="8">
        <v>41256</v>
      </c>
      <c r="K21732" t="s">
        <v>148</v>
      </c>
      <c r="L21732" t="s">
        <v>149</v>
      </c>
      <c r="M21732">
        <v>18131.62</v>
      </c>
      <c r="N21732" t="s">
        <v>1596</v>
      </c>
      <c r="O21732" s="100">
        <v>2012</v>
      </c>
    </row>
    <row r="21733" spans="1:15" x14ac:dyDescent="0.25">
      <c r="A21733">
        <v>1</v>
      </c>
      <c r="B21733" t="s">
        <v>144</v>
      </c>
      <c r="C21733">
        <v>46</v>
      </c>
      <c r="D21733" t="s">
        <v>281</v>
      </c>
      <c r="E21733" t="s">
        <v>285</v>
      </c>
      <c r="F21733">
        <v>13477</v>
      </c>
      <c r="G21733" t="s">
        <v>283</v>
      </c>
      <c r="H21733">
        <v>593.28</v>
      </c>
      <c r="I21733">
        <v>45.38</v>
      </c>
      <c r="J21733" s="8">
        <v>41256</v>
      </c>
      <c r="K21733" t="s">
        <v>148</v>
      </c>
      <c r="L21733" t="s">
        <v>149</v>
      </c>
      <c r="M21733">
        <v>15425.28</v>
      </c>
      <c r="N21733" t="s">
        <v>1596</v>
      </c>
      <c r="O21733" s="100">
        <v>2012</v>
      </c>
    </row>
    <row r="21734" spans="1:15" x14ac:dyDescent="0.25">
      <c r="A21734">
        <v>1</v>
      </c>
      <c r="B21734" t="s">
        <v>144</v>
      </c>
      <c r="C21734">
        <v>61</v>
      </c>
      <c r="D21734" t="s">
        <v>289</v>
      </c>
      <c r="E21734" t="s">
        <v>290</v>
      </c>
      <c r="F21734">
        <v>11571</v>
      </c>
      <c r="G21734" t="s">
        <v>291</v>
      </c>
      <c r="H21734" s="101">
        <v>2281.69</v>
      </c>
      <c r="I21734">
        <v>122.09</v>
      </c>
      <c r="J21734" s="8">
        <v>41256</v>
      </c>
      <c r="K21734" t="s">
        <v>148</v>
      </c>
      <c r="L21734" t="s">
        <v>151</v>
      </c>
      <c r="M21734">
        <v>59323.94</v>
      </c>
      <c r="N21734" t="s">
        <v>1596</v>
      </c>
      <c r="O21734" s="100">
        <v>2012</v>
      </c>
    </row>
    <row r="21735" spans="1:15" x14ac:dyDescent="0.25">
      <c r="A21735">
        <v>1</v>
      </c>
      <c r="B21735" t="s">
        <v>144</v>
      </c>
      <c r="C21735">
        <v>61</v>
      </c>
      <c r="D21735" t="s">
        <v>289</v>
      </c>
      <c r="E21735" t="s">
        <v>293</v>
      </c>
      <c r="F21735">
        <v>13446</v>
      </c>
      <c r="G21735" t="s">
        <v>291</v>
      </c>
      <c r="H21735">
        <v>198</v>
      </c>
      <c r="I21735">
        <v>15.15</v>
      </c>
      <c r="J21735" s="8">
        <v>41256</v>
      </c>
      <c r="K21735" t="s">
        <v>148</v>
      </c>
      <c r="L21735" t="s">
        <v>149</v>
      </c>
      <c r="M21735">
        <v>5148</v>
      </c>
      <c r="N21735" t="s">
        <v>1596</v>
      </c>
      <c r="O21735" s="100">
        <v>2012</v>
      </c>
    </row>
    <row r="21736" spans="1:15" x14ac:dyDescent="0.25">
      <c r="A21736">
        <v>1</v>
      </c>
      <c r="B21736" t="s">
        <v>144</v>
      </c>
      <c r="C21736">
        <v>61</v>
      </c>
      <c r="D21736" t="s">
        <v>289</v>
      </c>
      <c r="E21736" t="s">
        <v>294</v>
      </c>
      <c r="F21736">
        <v>12785</v>
      </c>
      <c r="G21736" t="s">
        <v>291</v>
      </c>
      <c r="H21736" s="101">
        <v>1733.49</v>
      </c>
      <c r="I21736">
        <v>127.64</v>
      </c>
      <c r="J21736" s="8">
        <v>41256</v>
      </c>
      <c r="K21736" t="s">
        <v>148</v>
      </c>
      <c r="L21736" t="s">
        <v>151</v>
      </c>
      <c r="M21736">
        <v>45070.74</v>
      </c>
      <c r="N21736" t="s">
        <v>1596</v>
      </c>
      <c r="O21736" s="100">
        <v>2012</v>
      </c>
    </row>
    <row r="21737" spans="1:15" x14ac:dyDescent="0.25">
      <c r="A21737">
        <v>1</v>
      </c>
      <c r="B21737" t="s">
        <v>144</v>
      </c>
      <c r="C21737">
        <v>62</v>
      </c>
      <c r="D21737" t="s">
        <v>296</v>
      </c>
      <c r="E21737" t="s">
        <v>297</v>
      </c>
      <c r="F21737">
        <v>13475</v>
      </c>
      <c r="G21737" t="s">
        <v>298</v>
      </c>
      <c r="H21737" s="101">
        <v>1800</v>
      </c>
      <c r="I21737">
        <v>97.04</v>
      </c>
      <c r="J21737" s="8">
        <v>41256</v>
      </c>
      <c r="K21737" t="s">
        <v>148</v>
      </c>
      <c r="L21737" t="s">
        <v>151</v>
      </c>
      <c r="M21737">
        <v>46800</v>
      </c>
      <c r="N21737" t="s">
        <v>1596</v>
      </c>
      <c r="O21737" s="100">
        <v>2012</v>
      </c>
    </row>
    <row r="21738" spans="1:15" x14ac:dyDescent="0.25">
      <c r="A21738">
        <v>1</v>
      </c>
      <c r="B21738" t="s">
        <v>144</v>
      </c>
      <c r="C21738">
        <v>62</v>
      </c>
      <c r="D21738" t="s">
        <v>296</v>
      </c>
      <c r="E21738" t="s">
        <v>302</v>
      </c>
      <c r="F21738">
        <v>13539</v>
      </c>
      <c r="G21738" t="s">
        <v>298</v>
      </c>
      <c r="H21738" s="101">
        <v>1135.58</v>
      </c>
      <c r="I21738">
        <v>86.88</v>
      </c>
      <c r="J21738" s="8">
        <v>41256</v>
      </c>
      <c r="K21738" t="s">
        <v>526</v>
      </c>
      <c r="L21738" t="s">
        <v>149</v>
      </c>
      <c r="M21738">
        <v>29525.08</v>
      </c>
      <c r="N21738" t="s">
        <v>1596</v>
      </c>
      <c r="O21738" s="100">
        <v>2012</v>
      </c>
    </row>
    <row r="21739" spans="1:15" x14ac:dyDescent="0.25">
      <c r="A21739">
        <v>1</v>
      </c>
      <c r="B21739" t="s">
        <v>144</v>
      </c>
      <c r="C21739">
        <v>62</v>
      </c>
      <c r="D21739" t="s">
        <v>296</v>
      </c>
      <c r="E21739" t="s">
        <v>299</v>
      </c>
      <c r="F21739">
        <v>12797</v>
      </c>
      <c r="G21739" t="s">
        <v>300</v>
      </c>
      <c r="H21739" s="101">
        <v>1784.48</v>
      </c>
      <c r="I21739">
        <v>130.43</v>
      </c>
      <c r="J21739" s="8">
        <v>41256</v>
      </c>
      <c r="K21739" t="s">
        <v>148</v>
      </c>
      <c r="L21739" t="s">
        <v>151</v>
      </c>
      <c r="M21739">
        <v>46396.480000000003</v>
      </c>
      <c r="N21739" t="s">
        <v>1596</v>
      </c>
      <c r="O21739" s="100">
        <v>2012</v>
      </c>
    </row>
    <row r="21740" spans="1:15" x14ac:dyDescent="0.25">
      <c r="A21740">
        <v>1</v>
      </c>
      <c r="B21740" t="s">
        <v>144</v>
      </c>
      <c r="C21740">
        <v>67</v>
      </c>
      <c r="D21740" t="s">
        <v>301</v>
      </c>
      <c r="E21740" t="s">
        <v>1571</v>
      </c>
      <c r="F21740">
        <v>13755</v>
      </c>
      <c r="G21740" t="s">
        <v>300</v>
      </c>
      <c r="H21740" s="101">
        <v>1144</v>
      </c>
      <c r="I21740">
        <v>165.31</v>
      </c>
      <c r="J21740" s="8">
        <v>41256</v>
      </c>
      <c r="K21740" t="s">
        <v>148</v>
      </c>
      <c r="L21740" t="s">
        <v>190</v>
      </c>
      <c r="M21740">
        <v>29744</v>
      </c>
      <c r="N21740" t="s">
        <v>1596</v>
      </c>
      <c r="O21740" s="100">
        <v>2012</v>
      </c>
    </row>
    <row r="21741" spans="1:15" x14ac:dyDescent="0.25">
      <c r="A21741">
        <v>1</v>
      </c>
      <c r="B21741" t="s">
        <v>144</v>
      </c>
      <c r="C21741">
        <v>67</v>
      </c>
      <c r="D21741" t="s">
        <v>301</v>
      </c>
      <c r="E21741" t="s">
        <v>304</v>
      </c>
      <c r="F21741">
        <v>10777</v>
      </c>
      <c r="G21741" t="s">
        <v>300</v>
      </c>
      <c r="H21741" s="101">
        <v>2416.59</v>
      </c>
      <c r="I21741">
        <v>179.66</v>
      </c>
      <c r="J21741" s="8">
        <v>41256</v>
      </c>
      <c r="K21741" t="s">
        <v>148</v>
      </c>
      <c r="L21741" t="s">
        <v>151</v>
      </c>
      <c r="M21741">
        <v>62831.34</v>
      </c>
      <c r="N21741" t="s">
        <v>1596</v>
      </c>
      <c r="O21741" s="100">
        <v>2012</v>
      </c>
    </row>
    <row r="21742" spans="1:15" x14ac:dyDescent="0.25">
      <c r="A21742">
        <v>1</v>
      </c>
      <c r="B21742" t="s">
        <v>144</v>
      </c>
      <c r="C21742">
        <v>72</v>
      </c>
      <c r="D21742" t="s">
        <v>305</v>
      </c>
      <c r="E21742" t="s">
        <v>306</v>
      </c>
      <c r="F21742">
        <v>13459</v>
      </c>
      <c r="G21742" t="s">
        <v>307</v>
      </c>
      <c r="H21742">
        <v>61.8</v>
      </c>
      <c r="I21742">
        <v>8.93</v>
      </c>
      <c r="J21742" s="8">
        <v>41256</v>
      </c>
      <c r="K21742" t="s">
        <v>148</v>
      </c>
      <c r="L21742" t="s">
        <v>190</v>
      </c>
      <c r="M21742">
        <v>1606.8</v>
      </c>
      <c r="N21742" t="s">
        <v>1596</v>
      </c>
      <c r="O21742" s="100">
        <v>2012</v>
      </c>
    </row>
    <row r="21743" spans="1:15" x14ac:dyDescent="0.25">
      <c r="A21743">
        <v>1</v>
      </c>
      <c r="B21743" t="s">
        <v>144</v>
      </c>
      <c r="C21743">
        <v>72</v>
      </c>
      <c r="D21743" t="s">
        <v>305</v>
      </c>
      <c r="E21743" t="s">
        <v>309</v>
      </c>
      <c r="F21743">
        <v>10740</v>
      </c>
      <c r="G21743" t="s">
        <v>307</v>
      </c>
      <c r="H21743" s="101">
        <v>1809.2</v>
      </c>
      <c r="I21743">
        <v>132.58000000000001</v>
      </c>
      <c r="J21743" s="8">
        <v>41256</v>
      </c>
      <c r="K21743" t="s">
        <v>148</v>
      </c>
      <c r="L21743" t="s">
        <v>151</v>
      </c>
      <c r="M21743">
        <v>47039.199999999997</v>
      </c>
      <c r="N21743" t="s">
        <v>1596</v>
      </c>
      <c r="O21743" s="100">
        <v>2012</v>
      </c>
    </row>
    <row r="21744" spans="1:15" x14ac:dyDescent="0.25">
      <c r="A21744">
        <v>1</v>
      </c>
      <c r="B21744" t="s">
        <v>144</v>
      </c>
      <c r="C21744">
        <v>72</v>
      </c>
      <c r="D21744" t="s">
        <v>305</v>
      </c>
      <c r="E21744" t="s">
        <v>311</v>
      </c>
      <c r="F21744">
        <v>13523</v>
      </c>
      <c r="G21744" t="s">
        <v>307</v>
      </c>
      <c r="H21744">
        <v>494.4</v>
      </c>
      <c r="I21744">
        <v>37.82</v>
      </c>
      <c r="J21744" s="8">
        <v>41256</v>
      </c>
      <c r="K21744" t="s">
        <v>148</v>
      </c>
      <c r="L21744" t="s">
        <v>149</v>
      </c>
      <c r="M21744">
        <v>12854.4</v>
      </c>
      <c r="N21744" t="s">
        <v>1596</v>
      </c>
      <c r="O21744" s="100">
        <v>2012</v>
      </c>
    </row>
    <row r="21745" spans="1:15" x14ac:dyDescent="0.25">
      <c r="A21745">
        <v>1</v>
      </c>
      <c r="B21745" t="s">
        <v>144</v>
      </c>
      <c r="C21745">
        <v>72</v>
      </c>
      <c r="D21745" t="s">
        <v>305</v>
      </c>
      <c r="E21745" t="s">
        <v>312</v>
      </c>
      <c r="F21745">
        <v>150</v>
      </c>
      <c r="G21745" t="s">
        <v>307</v>
      </c>
      <c r="H21745" s="101">
        <v>2562.7800000000002</v>
      </c>
      <c r="I21745">
        <v>163.78</v>
      </c>
      <c r="J21745" s="8">
        <v>41256</v>
      </c>
      <c r="K21745" t="s">
        <v>148</v>
      </c>
      <c r="L21745" t="s">
        <v>151</v>
      </c>
      <c r="M21745">
        <v>66632.28</v>
      </c>
      <c r="N21745" t="s">
        <v>1596</v>
      </c>
      <c r="O21745" s="100">
        <v>2012</v>
      </c>
    </row>
    <row r="21746" spans="1:15" x14ac:dyDescent="0.25">
      <c r="A21746">
        <v>1</v>
      </c>
      <c r="B21746" t="s">
        <v>144</v>
      </c>
      <c r="C21746">
        <v>72</v>
      </c>
      <c r="D21746" t="s">
        <v>305</v>
      </c>
      <c r="E21746" t="s">
        <v>313</v>
      </c>
      <c r="F21746">
        <v>12511</v>
      </c>
      <c r="G21746" t="s">
        <v>307</v>
      </c>
      <c r="H21746" s="101">
        <v>1730.4</v>
      </c>
      <c r="I21746">
        <v>128.01</v>
      </c>
      <c r="J21746" s="8">
        <v>41256</v>
      </c>
      <c r="K21746" t="s">
        <v>148</v>
      </c>
      <c r="L21746" t="s">
        <v>151</v>
      </c>
      <c r="M21746">
        <v>44990.400000000001</v>
      </c>
      <c r="N21746" t="s">
        <v>1596</v>
      </c>
      <c r="O21746" s="100">
        <v>2012</v>
      </c>
    </row>
    <row r="21747" spans="1:15" x14ac:dyDescent="0.25">
      <c r="A21747">
        <v>1</v>
      </c>
      <c r="B21747" t="s">
        <v>144</v>
      </c>
      <c r="C21747">
        <v>72</v>
      </c>
      <c r="D21747" t="s">
        <v>305</v>
      </c>
      <c r="E21747" t="s">
        <v>315</v>
      </c>
      <c r="F21747">
        <v>13397</v>
      </c>
      <c r="G21747" t="s">
        <v>307</v>
      </c>
      <c r="H21747">
        <v>957.9</v>
      </c>
      <c r="I21747">
        <v>73.28</v>
      </c>
      <c r="J21747" s="8">
        <v>41256</v>
      </c>
      <c r="K21747" t="s">
        <v>148</v>
      </c>
      <c r="L21747" t="s">
        <v>149</v>
      </c>
      <c r="M21747">
        <v>24905.4</v>
      </c>
      <c r="N21747" t="s">
        <v>1596</v>
      </c>
      <c r="O21747" s="100">
        <v>2012</v>
      </c>
    </row>
    <row r="21748" spans="1:15" x14ac:dyDescent="0.25">
      <c r="A21748">
        <v>1</v>
      </c>
      <c r="B21748" t="s">
        <v>144</v>
      </c>
      <c r="C21748">
        <v>72</v>
      </c>
      <c r="D21748" t="s">
        <v>305</v>
      </c>
      <c r="E21748" t="s">
        <v>316</v>
      </c>
      <c r="F21748">
        <v>11894</v>
      </c>
      <c r="G21748" t="s">
        <v>307</v>
      </c>
      <c r="H21748" s="101">
        <v>1842.67</v>
      </c>
      <c r="I21748">
        <v>118.49</v>
      </c>
      <c r="J21748" s="8">
        <v>41256</v>
      </c>
      <c r="K21748" t="s">
        <v>148</v>
      </c>
      <c r="L21748" t="s">
        <v>151</v>
      </c>
      <c r="M21748">
        <v>47909.42</v>
      </c>
      <c r="N21748" t="s">
        <v>1596</v>
      </c>
      <c r="O21748" s="100">
        <v>2012</v>
      </c>
    </row>
    <row r="21749" spans="1:15" x14ac:dyDescent="0.25">
      <c r="A21749">
        <v>1</v>
      </c>
      <c r="B21749" t="s">
        <v>144</v>
      </c>
      <c r="C21749">
        <v>72</v>
      </c>
      <c r="D21749" t="s">
        <v>305</v>
      </c>
      <c r="E21749" t="s">
        <v>317</v>
      </c>
      <c r="F21749">
        <v>12559</v>
      </c>
      <c r="G21749" t="s">
        <v>307</v>
      </c>
      <c r="H21749" s="101">
        <v>1730.4</v>
      </c>
      <c r="I21749">
        <v>132.37</v>
      </c>
      <c r="J21749" s="8">
        <v>41256</v>
      </c>
      <c r="K21749" t="s">
        <v>148</v>
      </c>
      <c r="L21749" t="s">
        <v>151</v>
      </c>
      <c r="M21749">
        <v>44990.400000000001</v>
      </c>
      <c r="N21749" t="s">
        <v>1596</v>
      </c>
      <c r="O21749" s="100">
        <v>2012</v>
      </c>
    </row>
    <row r="21750" spans="1:15" x14ac:dyDescent="0.25">
      <c r="A21750">
        <v>1</v>
      </c>
      <c r="B21750" t="s">
        <v>144</v>
      </c>
      <c r="C21750">
        <v>72</v>
      </c>
      <c r="D21750" t="s">
        <v>305</v>
      </c>
      <c r="E21750" t="s">
        <v>319</v>
      </c>
      <c r="F21750">
        <v>13429</v>
      </c>
      <c r="G21750" t="s">
        <v>307</v>
      </c>
      <c r="H21750" s="101">
        <v>1698</v>
      </c>
      <c r="I21750">
        <v>122.95</v>
      </c>
      <c r="J21750" s="8">
        <v>41256</v>
      </c>
      <c r="K21750" t="s">
        <v>148</v>
      </c>
      <c r="L21750" t="s">
        <v>151</v>
      </c>
      <c r="M21750">
        <v>44148</v>
      </c>
      <c r="N21750" t="s">
        <v>1596</v>
      </c>
      <c r="O21750" s="100">
        <v>2012</v>
      </c>
    </row>
    <row r="21751" spans="1:15" x14ac:dyDescent="0.25">
      <c r="A21751">
        <v>1</v>
      </c>
      <c r="B21751" t="s">
        <v>144</v>
      </c>
      <c r="C21751">
        <v>72</v>
      </c>
      <c r="D21751" t="s">
        <v>305</v>
      </c>
      <c r="E21751" t="s">
        <v>286</v>
      </c>
      <c r="F21751">
        <v>13302</v>
      </c>
      <c r="G21751" t="s">
        <v>307</v>
      </c>
      <c r="H21751">
        <v>389.34</v>
      </c>
      <c r="I21751">
        <v>29.79</v>
      </c>
      <c r="J21751" s="8">
        <v>41256</v>
      </c>
      <c r="K21751" t="s">
        <v>148</v>
      </c>
      <c r="L21751" t="s">
        <v>149</v>
      </c>
      <c r="M21751">
        <v>10122.84</v>
      </c>
      <c r="N21751" t="s">
        <v>1596</v>
      </c>
      <c r="O21751" s="100">
        <v>2012</v>
      </c>
    </row>
    <row r="21752" spans="1:15" x14ac:dyDescent="0.25">
      <c r="A21752">
        <v>1</v>
      </c>
      <c r="B21752" t="s">
        <v>144</v>
      </c>
      <c r="C21752">
        <v>72</v>
      </c>
      <c r="D21752" t="s">
        <v>305</v>
      </c>
      <c r="E21752" t="s">
        <v>323</v>
      </c>
      <c r="F21752">
        <v>13560</v>
      </c>
      <c r="G21752" t="s">
        <v>307</v>
      </c>
      <c r="H21752" s="101">
        <v>1310</v>
      </c>
      <c r="I21752">
        <v>100.22</v>
      </c>
      <c r="J21752" s="8">
        <v>41256</v>
      </c>
      <c r="K21752" t="s">
        <v>148</v>
      </c>
      <c r="L21752" t="s">
        <v>149</v>
      </c>
      <c r="M21752">
        <v>34060</v>
      </c>
      <c r="N21752" t="s">
        <v>1596</v>
      </c>
      <c r="O21752" s="100">
        <v>2012</v>
      </c>
    </row>
    <row r="21753" spans="1:15" x14ac:dyDescent="0.25">
      <c r="A21753">
        <v>1</v>
      </c>
      <c r="B21753" t="s">
        <v>144</v>
      </c>
      <c r="C21753">
        <v>72</v>
      </c>
      <c r="D21753" t="s">
        <v>305</v>
      </c>
      <c r="E21753" t="s">
        <v>324</v>
      </c>
      <c r="F21753">
        <v>13019</v>
      </c>
      <c r="G21753" t="s">
        <v>307</v>
      </c>
      <c r="H21753" s="101">
        <v>1697.44</v>
      </c>
      <c r="I21753">
        <v>124.88</v>
      </c>
      <c r="J21753" s="8">
        <v>41256</v>
      </c>
      <c r="K21753" t="s">
        <v>148</v>
      </c>
      <c r="L21753" t="s">
        <v>151</v>
      </c>
      <c r="M21753">
        <v>44133.440000000002</v>
      </c>
      <c r="N21753" t="s">
        <v>1596</v>
      </c>
      <c r="O21753" s="100">
        <v>2012</v>
      </c>
    </row>
    <row r="21754" spans="1:15" x14ac:dyDescent="0.25">
      <c r="A21754">
        <v>1</v>
      </c>
      <c r="B21754" t="s">
        <v>144</v>
      </c>
      <c r="C21754">
        <v>72</v>
      </c>
      <c r="D21754" t="s">
        <v>305</v>
      </c>
      <c r="E21754" t="s">
        <v>325</v>
      </c>
      <c r="F21754">
        <v>13513</v>
      </c>
      <c r="G21754" t="s">
        <v>307</v>
      </c>
      <c r="H21754">
        <v>556.20000000000005</v>
      </c>
      <c r="I21754">
        <v>42.54</v>
      </c>
      <c r="J21754" s="8">
        <v>41256</v>
      </c>
      <c r="K21754" t="s">
        <v>148</v>
      </c>
      <c r="L21754" t="s">
        <v>149</v>
      </c>
      <c r="M21754">
        <v>14461.2</v>
      </c>
      <c r="N21754" t="s">
        <v>1596</v>
      </c>
      <c r="O21754" s="100">
        <v>2012</v>
      </c>
    </row>
    <row r="21755" spans="1:15" x14ac:dyDescent="0.25">
      <c r="A21755">
        <v>1</v>
      </c>
      <c r="B21755" t="s">
        <v>144</v>
      </c>
      <c r="C21755">
        <v>72</v>
      </c>
      <c r="D21755" t="s">
        <v>305</v>
      </c>
      <c r="E21755" t="s">
        <v>1344</v>
      </c>
      <c r="F21755">
        <v>12795</v>
      </c>
      <c r="G21755" t="s">
        <v>307</v>
      </c>
      <c r="H21755" s="101">
        <v>1697.44</v>
      </c>
      <c r="I21755">
        <v>100.23</v>
      </c>
      <c r="J21755" s="8">
        <v>41256</v>
      </c>
      <c r="K21755" t="s">
        <v>148</v>
      </c>
      <c r="L21755" t="s">
        <v>151</v>
      </c>
      <c r="M21755">
        <v>44133.440000000002</v>
      </c>
      <c r="N21755" t="s">
        <v>1596</v>
      </c>
      <c r="O21755" s="100">
        <v>2012</v>
      </c>
    </row>
    <row r="21756" spans="1:15" x14ac:dyDescent="0.25">
      <c r="A21756">
        <v>1</v>
      </c>
      <c r="B21756" t="s">
        <v>144</v>
      </c>
      <c r="C21756">
        <v>72</v>
      </c>
      <c r="D21756" t="s">
        <v>305</v>
      </c>
      <c r="E21756" t="s">
        <v>1377</v>
      </c>
      <c r="F21756">
        <v>10909</v>
      </c>
      <c r="G21756" t="s">
        <v>307</v>
      </c>
      <c r="H21756">
        <v>49.52</v>
      </c>
      <c r="I21756">
        <v>7.16</v>
      </c>
      <c r="J21756" s="8">
        <v>41256</v>
      </c>
      <c r="K21756" t="s">
        <v>148</v>
      </c>
      <c r="L21756" t="s">
        <v>190</v>
      </c>
      <c r="M21756">
        <v>1287.52</v>
      </c>
      <c r="N21756" t="s">
        <v>1596</v>
      </c>
      <c r="O21756" s="100">
        <v>2012</v>
      </c>
    </row>
    <row r="21757" spans="1:15" x14ac:dyDescent="0.25">
      <c r="A21757">
        <v>1</v>
      </c>
      <c r="B21757" t="s">
        <v>144</v>
      </c>
      <c r="C21757">
        <v>74</v>
      </c>
      <c r="D21757" t="s">
        <v>328</v>
      </c>
      <c r="E21757" t="s">
        <v>332</v>
      </c>
      <c r="F21757">
        <v>11965</v>
      </c>
      <c r="G21757" t="s">
        <v>333</v>
      </c>
      <c r="H21757" s="101">
        <v>1648</v>
      </c>
      <c r="I21757">
        <v>113.24</v>
      </c>
      <c r="J21757" s="8">
        <v>41256</v>
      </c>
      <c r="K21757" t="s">
        <v>148</v>
      </c>
      <c r="L21757" t="s">
        <v>151</v>
      </c>
      <c r="M21757">
        <v>42848</v>
      </c>
      <c r="N21757" t="s">
        <v>1597</v>
      </c>
      <c r="O21757" s="100">
        <v>2012</v>
      </c>
    </row>
    <row r="21758" spans="1:15" x14ac:dyDescent="0.25">
      <c r="A21758">
        <v>1</v>
      </c>
      <c r="B21758" t="s">
        <v>144</v>
      </c>
      <c r="C21758">
        <v>74</v>
      </c>
      <c r="D21758" t="s">
        <v>328</v>
      </c>
      <c r="E21758" t="s">
        <v>331</v>
      </c>
      <c r="F21758">
        <v>10935</v>
      </c>
      <c r="G21758" t="s">
        <v>330</v>
      </c>
      <c r="H21758">
        <v>484.5</v>
      </c>
      <c r="I21758">
        <v>37.07</v>
      </c>
      <c r="J21758" s="8">
        <v>41256</v>
      </c>
      <c r="K21758" t="s">
        <v>148</v>
      </c>
      <c r="L21758" t="s">
        <v>149</v>
      </c>
      <c r="M21758">
        <v>12597</v>
      </c>
      <c r="N21758" t="s">
        <v>1597</v>
      </c>
      <c r="O21758" s="100">
        <v>2012</v>
      </c>
    </row>
    <row r="21759" spans="1:15" x14ac:dyDescent="0.25">
      <c r="A21759">
        <v>1</v>
      </c>
      <c r="B21759" t="s">
        <v>144</v>
      </c>
      <c r="C21759">
        <v>75</v>
      </c>
      <c r="D21759" t="s">
        <v>334</v>
      </c>
      <c r="E21759" t="s">
        <v>1644</v>
      </c>
      <c r="F21759">
        <v>13813</v>
      </c>
      <c r="G21759" t="s">
        <v>336</v>
      </c>
      <c r="H21759">
        <v>380</v>
      </c>
      <c r="I21759">
        <v>54.91</v>
      </c>
      <c r="J21759" s="8">
        <v>41256</v>
      </c>
      <c r="K21759" t="s">
        <v>148</v>
      </c>
      <c r="L21759" t="s">
        <v>190</v>
      </c>
      <c r="M21759">
        <v>9880</v>
      </c>
      <c r="N21759" t="s">
        <v>1598</v>
      </c>
      <c r="O21759" s="100">
        <v>2012</v>
      </c>
    </row>
    <row r="21760" spans="1:15" x14ac:dyDescent="0.25">
      <c r="A21760">
        <v>1</v>
      </c>
      <c r="B21760" t="s">
        <v>144</v>
      </c>
      <c r="C21760">
        <v>75</v>
      </c>
      <c r="D21760" t="s">
        <v>334</v>
      </c>
      <c r="E21760" t="s">
        <v>1552</v>
      </c>
      <c r="F21760">
        <v>13731</v>
      </c>
      <c r="G21760" t="s">
        <v>336</v>
      </c>
      <c r="H21760">
        <v>380</v>
      </c>
      <c r="I21760">
        <v>54.91</v>
      </c>
      <c r="J21760" s="8">
        <v>41256</v>
      </c>
      <c r="K21760" t="s">
        <v>148</v>
      </c>
      <c r="L21760" t="s">
        <v>190</v>
      </c>
      <c r="M21760">
        <v>9880</v>
      </c>
      <c r="N21760" t="s">
        <v>1598</v>
      </c>
      <c r="O21760" s="100">
        <v>2012</v>
      </c>
    </row>
    <row r="21761" spans="1:15" x14ac:dyDescent="0.25">
      <c r="A21761">
        <v>1</v>
      </c>
      <c r="B21761" t="s">
        <v>144</v>
      </c>
      <c r="C21761">
        <v>75</v>
      </c>
      <c r="D21761" t="s">
        <v>334</v>
      </c>
      <c r="E21761" t="s">
        <v>1502</v>
      </c>
      <c r="F21761">
        <v>13687</v>
      </c>
      <c r="G21761" t="s">
        <v>336</v>
      </c>
      <c r="H21761">
        <v>380</v>
      </c>
      <c r="I21761">
        <v>54.91</v>
      </c>
      <c r="J21761" s="8">
        <v>41256</v>
      </c>
      <c r="K21761" t="s">
        <v>879</v>
      </c>
      <c r="L21761" t="s">
        <v>190</v>
      </c>
      <c r="M21761">
        <v>9880</v>
      </c>
      <c r="N21761" t="s">
        <v>1598</v>
      </c>
      <c r="O21761" s="100">
        <v>2012</v>
      </c>
    </row>
    <row r="21762" spans="1:15" x14ac:dyDescent="0.25">
      <c r="A21762">
        <v>1</v>
      </c>
      <c r="B21762" t="s">
        <v>144</v>
      </c>
      <c r="C21762">
        <v>75</v>
      </c>
      <c r="D21762" t="s">
        <v>334</v>
      </c>
      <c r="E21762" t="s">
        <v>1634</v>
      </c>
      <c r="F21762">
        <v>13802</v>
      </c>
      <c r="G21762" t="s">
        <v>336</v>
      </c>
      <c r="H21762">
        <v>380</v>
      </c>
      <c r="I21762">
        <v>54.91</v>
      </c>
      <c r="J21762" s="8">
        <v>41256</v>
      </c>
      <c r="K21762" t="s">
        <v>148</v>
      </c>
      <c r="L21762" t="s">
        <v>190</v>
      </c>
      <c r="M21762">
        <v>9880</v>
      </c>
      <c r="N21762" t="s">
        <v>1598</v>
      </c>
      <c r="O21762" s="100">
        <v>2012</v>
      </c>
    </row>
    <row r="21763" spans="1:15" x14ac:dyDescent="0.25">
      <c r="A21763">
        <v>1</v>
      </c>
      <c r="B21763" t="s">
        <v>144</v>
      </c>
      <c r="C21763">
        <v>77</v>
      </c>
      <c r="D21763" t="s">
        <v>1378</v>
      </c>
      <c r="E21763" t="s">
        <v>201</v>
      </c>
      <c r="F21763">
        <v>9687</v>
      </c>
      <c r="G21763" t="s">
        <v>1645</v>
      </c>
      <c r="H21763" s="101">
        <v>1324.08</v>
      </c>
      <c r="I21763">
        <v>92.27</v>
      </c>
      <c r="J21763" s="8">
        <v>41256</v>
      </c>
      <c r="K21763" t="s">
        <v>148</v>
      </c>
      <c r="L21763" t="s">
        <v>151</v>
      </c>
      <c r="M21763">
        <v>34426.080000000002</v>
      </c>
      <c r="N21763" t="s">
        <v>1597</v>
      </c>
      <c r="O21763" s="100">
        <v>2012</v>
      </c>
    </row>
    <row r="21764" spans="1:15" x14ac:dyDescent="0.25">
      <c r="A21764">
        <v>1</v>
      </c>
      <c r="B21764" t="s">
        <v>144</v>
      </c>
      <c r="C21764">
        <v>77</v>
      </c>
      <c r="D21764" t="s">
        <v>1378</v>
      </c>
      <c r="E21764" t="s">
        <v>219</v>
      </c>
      <c r="F21764">
        <v>10526</v>
      </c>
      <c r="G21764" t="s">
        <v>174</v>
      </c>
      <c r="H21764" s="101">
        <v>1151.6600000000001</v>
      </c>
      <c r="I21764">
        <v>85.16</v>
      </c>
      <c r="J21764" s="8">
        <v>41256</v>
      </c>
      <c r="K21764" t="s">
        <v>148</v>
      </c>
      <c r="L21764" t="s">
        <v>151</v>
      </c>
      <c r="M21764">
        <v>29943.16</v>
      </c>
      <c r="N21764" t="s">
        <v>1597</v>
      </c>
      <c r="O21764" s="100">
        <v>2012</v>
      </c>
    </row>
    <row r="21765" spans="1:15" x14ac:dyDescent="0.25">
      <c r="A21765">
        <v>1</v>
      </c>
      <c r="B21765" t="s">
        <v>144</v>
      </c>
      <c r="C21765">
        <v>77</v>
      </c>
      <c r="D21765" t="s">
        <v>1378</v>
      </c>
      <c r="E21765" t="s">
        <v>232</v>
      </c>
      <c r="F21765">
        <v>13353</v>
      </c>
      <c r="G21765" t="s">
        <v>174</v>
      </c>
      <c r="H21765" s="101">
        <v>1195.2</v>
      </c>
      <c r="I21765">
        <v>91.43</v>
      </c>
      <c r="J21765" s="8">
        <v>41256</v>
      </c>
      <c r="K21765" t="s">
        <v>148</v>
      </c>
      <c r="L21765" t="s">
        <v>151</v>
      </c>
      <c r="M21765">
        <v>31075.200000000001</v>
      </c>
      <c r="N21765" t="s">
        <v>1597</v>
      </c>
      <c r="O21765" s="100">
        <v>2012</v>
      </c>
    </row>
    <row r="21766" spans="1:15" x14ac:dyDescent="0.25">
      <c r="A21766">
        <v>1</v>
      </c>
      <c r="B21766" t="s">
        <v>144</v>
      </c>
      <c r="C21766">
        <v>77</v>
      </c>
      <c r="D21766" t="s">
        <v>1378</v>
      </c>
      <c r="E21766" t="s">
        <v>173</v>
      </c>
      <c r="F21766">
        <v>12018</v>
      </c>
      <c r="G21766" t="s">
        <v>174</v>
      </c>
      <c r="H21766" s="101">
        <v>1008.8</v>
      </c>
      <c r="I21766">
        <v>71.349999999999994</v>
      </c>
      <c r="J21766" s="8">
        <v>41256</v>
      </c>
      <c r="K21766" t="s">
        <v>148</v>
      </c>
      <c r="L21766" t="s">
        <v>151</v>
      </c>
      <c r="M21766">
        <v>26228.799999999999</v>
      </c>
      <c r="N21766" t="s">
        <v>1597</v>
      </c>
      <c r="O21766" s="100">
        <v>2012</v>
      </c>
    </row>
    <row r="21767" spans="1:15" x14ac:dyDescent="0.25">
      <c r="A21767">
        <v>1</v>
      </c>
      <c r="B21767" t="s">
        <v>144</v>
      </c>
      <c r="C21767">
        <v>77</v>
      </c>
      <c r="D21767" t="s">
        <v>1378</v>
      </c>
      <c r="E21767" t="s">
        <v>203</v>
      </c>
      <c r="F21767">
        <v>10691</v>
      </c>
      <c r="G21767" t="s">
        <v>204</v>
      </c>
      <c r="H21767" s="101">
        <v>1245.83</v>
      </c>
      <c r="I21767">
        <v>89.48</v>
      </c>
      <c r="J21767" s="8">
        <v>41256</v>
      </c>
      <c r="K21767" t="s">
        <v>148</v>
      </c>
      <c r="L21767" t="s">
        <v>151</v>
      </c>
      <c r="M21767">
        <v>32391.58</v>
      </c>
      <c r="N21767" t="s">
        <v>1597</v>
      </c>
      <c r="O21767" s="100">
        <v>2012</v>
      </c>
    </row>
    <row r="21768" spans="1:15" x14ac:dyDescent="0.25">
      <c r="A21768">
        <v>1</v>
      </c>
      <c r="B21768" t="s">
        <v>144</v>
      </c>
      <c r="C21768">
        <v>77</v>
      </c>
      <c r="D21768" t="s">
        <v>1378</v>
      </c>
      <c r="E21768" t="s">
        <v>253</v>
      </c>
      <c r="F21768">
        <v>177</v>
      </c>
      <c r="G21768" t="s">
        <v>174</v>
      </c>
      <c r="H21768" s="101">
        <v>1539.2</v>
      </c>
      <c r="I21768">
        <v>117.75</v>
      </c>
      <c r="J21768" s="8">
        <v>41256</v>
      </c>
      <c r="K21768" t="s">
        <v>148</v>
      </c>
      <c r="L21768" t="s">
        <v>151</v>
      </c>
      <c r="M21768">
        <v>40019.199999999997</v>
      </c>
      <c r="N21768" t="s">
        <v>1597</v>
      </c>
      <c r="O21768" s="100">
        <v>2012</v>
      </c>
    </row>
    <row r="21769" spans="1:15" x14ac:dyDescent="0.25">
      <c r="A21769">
        <v>1</v>
      </c>
      <c r="B21769" t="s">
        <v>144</v>
      </c>
      <c r="C21769">
        <v>79</v>
      </c>
      <c r="D21769" t="s">
        <v>340</v>
      </c>
      <c r="E21769" t="s">
        <v>343</v>
      </c>
      <c r="F21769">
        <v>12995</v>
      </c>
      <c r="G21769" t="s">
        <v>342</v>
      </c>
      <c r="H21769" s="101">
        <v>1730.4</v>
      </c>
      <c r="I21769">
        <v>126.29</v>
      </c>
      <c r="J21769" s="8">
        <v>41256</v>
      </c>
      <c r="K21769" t="s">
        <v>148</v>
      </c>
      <c r="L21769" t="s">
        <v>151</v>
      </c>
      <c r="M21769">
        <v>44990.400000000001</v>
      </c>
      <c r="N21769" t="s">
        <v>1597</v>
      </c>
      <c r="O21769" s="100">
        <v>2012</v>
      </c>
    </row>
    <row r="21770" spans="1:15" x14ac:dyDescent="0.25">
      <c r="A21770">
        <v>1</v>
      </c>
      <c r="B21770" t="s">
        <v>144</v>
      </c>
      <c r="C21770">
        <v>79</v>
      </c>
      <c r="D21770" t="s">
        <v>340</v>
      </c>
      <c r="E21770" t="s">
        <v>344</v>
      </c>
      <c r="F21770">
        <v>11326</v>
      </c>
      <c r="G21770" t="s">
        <v>342</v>
      </c>
      <c r="H21770" s="101">
        <v>1855.86</v>
      </c>
      <c r="I21770">
        <v>135.86000000000001</v>
      </c>
      <c r="J21770" s="8">
        <v>41256</v>
      </c>
      <c r="K21770" t="s">
        <v>148</v>
      </c>
      <c r="L21770" t="s">
        <v>151</v>
      </c>
      <c r="M21770">
        <v>48252.36</v>
      </c>
      <c r="N21770" t="s">
        <v>1597</v>
      </c>
      <c r="O21770" s="100">
        <v>2012</v>
      </c>
    </row>
    <row r="21771" spans="1:15" x14ac:dyDescent="0.25">
      <c r="A21771">
        <v>1</v>
      </c>
      <c r="B21771" t="s">
        <v>144</v>
      </c>
      <c r="C21771">
        <v>79</v>
      </c>
      <c r="D21771" t="s">
        <v>340</v>
      </c>
      <c r="E21771" t="s">
        <v>346</v>
      </c>
      <c r="F21771">
        <v>11550</v>
      </c>
      <c r="G21771" t="s">
        <v>347</v>
      </c>
      <c r="H21771" s="101">
        <v>1484.36</v>
      </c>
      <c r="I21771">
        <v>106.3</v>
      </c>
      <c r="J21771" s="8">
        <v>41256</v>
      </c>
      <c r="K21771" t="s">
        <v>148</v>
      </c>
      <c r="L21771" t="s">
        <v>151</v>
      </c>
      <c r="M21771">
        <v>38593.360000000001</v>
      </c>
      <c r="N21771" t="s">
        <v>1597</v>
      </c>
      <c r="O21771" s="100">
        <v>2012</v>
      </c>
    </row>
    <row r="21772" spans="1:15" x14ac:dyDescent="0.25">
      <c r="A21772">
        <v>1</v>
      </c>
      <c r="B21772" t="s">
        <v>144</v>
      </c>
      <c r="C21772">
        <v>80</v>
      </c>
      <c r="D21772" t="s">
        <v>348</v>
      </c>
      <c r="E21772" t="s">
        <v>376</v>
      </c>
      <c r="F21772">
        <v>12140</v>
      </c>
      <c r="G21772" t="s">
        <v>354</v>
      </c>
      <c r="H21772" s="101">
        <v>1236</v>
      </c>
      <c r="I21772">
        <v>89.34</v>
      </c>
      <c r="J21772" s="8">
        <v>41256</v>
      </c>
      <c r="K21772" t="s">
        <v>148</v>
      </c>
      <c r="L21772" t="s">
        <v>151</v>
      </c>
      <c r="M21772">
        <v>32136</v>
      </c>
      <c r="N21772" t="s">
        <v>1597</v>
      </c>
      <c r="O21772" s="100">
        <v>2012</v>
      </c>
    </row>
    <row r="21773" spans="1:15" x14ac:dyDescent="0.25">
      <c r="A21773">
        <v>1</v>
      </c>
      <c r="B21773" t="s">
        <v>144</v>
      </c>
      <c r="C21773">
        <v>80</v>
      </c>
      <c r="D21773" t="s">
        <v>348</v>
      </c>
      <c r="E21773" t="s">
        <v>353</v>
      </c>
      <c r="F21773">
        <v>12805</v>
      </c>
      <c r="G21773" t="s">
        <v>354</v>
      </c>
      <c r="H21773">
        <v>906.41</v>
      </c>
      <c r="I21773">
        <v>62.48</v>
      </c>
      <c r="J21773" s="8">
        <v>41256</v>
      </c>
      <c r="K21773" t="s">
        <v>148</v>
      </c>
      <c r="L21773" t="s">
        <v>151</v>
      </c>
      <c r="M21773">
        <v>23566.66</v>
      </c>
      <c r="N21773" t="s">
        <v>1597</v>
      </c>
      <c r="O21773" s="100">
        <v>2012</v>
      </c>
    </row>
    <row r="21774" spans="1:15" x14ac:dyDescent="0.25">
      <c r="A21774">
        <v>1</v>
      </c>
      <c r="B21774" t="s">
        <v>144</v>
      </c>
      <c r="C21774">
        <v>80</v>
      </c>
      <c r="D21774" t="s">
        <v>348</v>
      </c>
      <c r="E21774" t="s">
        <v>349</v>
      </c>
      <c r="F21774">
        <v>9535</v>
      </c>
      <c r="G21774" t="s">
        <v>174</v>
      </c>
      <c r="H21774" s="101">
        <v>2015.2</v>
      </c>
      <c r="I21774">
        <v>145.13</v>
      </c>
      <c r="J21774" s="8">
        <v>41256</v>
      </c>
      <c r="K21774" t="s">
        <v>148</v>
      </c>
      <c r="L21774" t="s">
        <v>151</v>
      </c>
      <c r="M21774">
        <v>52395.199999999997</v>
      </c>
      <c r="N21774" t="s">
        <v>1597</v>
      </c>
      <c r="O21774" s="100">
        <v>2012</v>
      </c>
    </row>
    <row r="21775" spans="1:15" x14ac:dyDescent="0.25">
      <c r="A21775">
        <v>1</v>
      </c>
      <c r="B21775" t="s">
        <v>144</v>
      </c>
      <c r="C21775">
        <v>80</v>
      </c>
      <c r="D21775" t="s">
        <v>348</v>
      </c>
      <c r="E21775" t="s">
        <v>362</v>
      </c>
      <c r="F21775">
        <v>11410</v>
      </c>
      <c r="G21775" t="s">
        <v>363</v>
      </c>
      <c r="H21775" s="101">
        <v>1584.14</v>
      </c>
      <c r="I21775">
        <v>115.1</v>
      </c>
      <c r="J21775" s="8">
        <v>41256</v>
      </c>
      <c r="K21775" t="s">
        <v>148</v>
      </c>
      <c r="L21775" t="s">
        <v>151</v>
      </c>
      <c r="M21775">
        <v>41187.64</v>
      </c>
      <c r="N21775" t="s">
        <v>1597</v>
      </c>
      <c r="O21775" s="100">
        <v>2012</v>
      </c>
    </row>
    <row r="21776" spans="1:15" x14ac:dyDescent="0.25">
      <c r="A21776">
        <v>1</v>
      </c>
      <c r="B21776" t="s">
        <v>144</v>
      </c>
      <c r="C21776">
        <v>80</v>
      </c>
      <c r="D21776" t="s">
        <v>348</v>
      </c>
      <c r="E21776" t="s">
        <v>356</v>
      </c>
      <c r="F21776">
        <v>10626</v>
      </c>
      <c r="G21776" t="s">
        <v>357</v>
      </c>
      <c r="H21776" s="101">
        <v>2185.8200000000002</v>
      </c>
      <c r="I21776">
        <v>147.32</v>
      </c>
      <c r="J21776" s="8">
        <v>41256</v>
      </c>
      <c r="K21776" t="s">
        <v>148</v>
      </c>
      <c r="L21776" t="s">
        <v>151</v>
      </c>
      <c r="M21776">
        <v>56831.32</v>
      </c>
      <c r="N21776" t="s">
        <v>1597</v>
      </c>
      <c r="O21776" s="100">
        <v>2012</v>
      </c>
    </row>
    <row r="21777" spans="1:15" x14ac:dyDescent="0.25">
      <c r="A21777">
        <v>1</v>
      </c>
      <c r="B21777" t="s">
        <v>144</v>
      </c>
      <c r="C21777">
        <v>80</v>
      </c>
      <c r="D21777" t="s">
        <v>348</v>
      </c>
      <c r="E21777" t="s">
        <v>351</v>
      </c>
      <c r="F21777">
        <v>11781</v>
      </c>
      <c r="G21777" t="s">
        <v>352</v>
      </c>
      <c r="H21777" s="101">
        <v>4000</v>
      </c>
      <c r="I21777">
        <v>283.36</v>
      </c>
      <c r="J21777" s="8">
        <v>41256</v>
      </c>
      <c r="K21777" t="s">
        <v>148</v>
      </c>
      <c r="L21777" t="s">
        <v>151</v>
      </c>
      <c r="M21777">
        <v>104000</v>
      </c>
      <c r="N21777" t="s">
        <v>1597</v>
      </c>
      <c r="O21777" s="100">
        <v>2012</v>
      </c>
    </row>
    <row r="21778" spans="1:15" x14ac:dyDescent="0.25">
      <c r="A21778">
        <v>1</v>
      </c>
      <c r="B21778" t="s">
        <v>144</v>
      </c>
      <c r="C21778">
        <v>82</v>
      </c>
      <c r="D21778" t="s">
        <v>364</v>
      </c>
      <c r="E21778" t="s">
        <v>365</v>
      </c>
      <c r="F21778">
        <v>12538</v>
      </c>
      <c r="G21778" t="s">
        <v>366</v>
      </c>
      <c r="H21778" s="101">
        <v>1900.8</v>
      </c>
      <c r="I21778">
        <v>139.59</v>
      </c>
      <c r="J21778" s="8">
        <v>41256</v>
      </c>
      <c r="K21778" t="s">
        <v>148</v>
      </c>
      <c r="L21778" t="s">
        <v>151</v>
      </c>
      <c r="M21778">
        <v>49420.800000000003</v>
      </c>
      <c r="N21778" t="s">
        <v>1597</v>
      </c>
      <c r="O21778" s="100">
        <v>2012</v>
      </c>
    </row>
    <row r="21779" spans="1:15" x14ac:dyDescent="0.25">
      <c r="A21779">
        <v>1</v>
      </c>
      <c r="B21779" t="s">
        <v>144</v>
      </c>
      <c r="C21779">
        <v>82</v>
      </c>
      <c r="D21779" t="s">
        <v>364</v>
      </c>
      <c r="E21779" t="s">
        <v>374</v>
      </c>
      <c r="F21779">
        <v>9980</v>
      </c>
      <c r="G21779" t="s">
        <v>366</v>
      </c>
      <c r="H21779" s="101">
        <v>2798.8</v>
      </c>
      <c r="I21779">
        <v>205.08</v>
      </c>
      <c r="J21779" s="8">
        <v>41256</v>
      </c>
      <c r="K21779" t="s">
        <v>148</v>
      </c>
      <c r="L21779" t="s">
        <v>151</v>
      </c>
      <c r="M21779">
        <v>72768.800000000003</v>
      </c>
      <c r="N21779" t="s">
        <v>1597</v>
      </c>
      <c r="O21779" s="100">
        <v>2012</v>
      </c>
    </row>
    <row r="21780" spans="1:15" x14ac:dyDescent="0.25">
      <c r="A21780">
        <v>1</v>
      </c>
      <c r="B21780" t="s">
        <v>144</v>
      </c>
      <c r="C21780">
        <v>82</v>
      </c>
      <c r="D21780" t="s">
        <v>364</v>
      </c>
      <c r="E21780" t="s">
        <v>367</v>
      </c>
      <c r="F21780">
        <v>11689</v>
      </c>
      <c r="G21780" t="s">
        <v>366</v>
      </c>
      <c r="H21780" s="101">
        <v>1934</v>
      </c>
      <c r="I21780">
        <v>142.75</v>
      </c>
      <c r="J21780" s="8">
        <v>41256</v>
      </c>
      <c r="K21780" t="s">
        <v>148</v>
      </c>
      <c r="L21780" t="s">
        <v>151</v>
      </c>
      <c r="M21780">
        <v>50284</v>
      </c>
      <c r="N21780" t="s">
        <v>1597</v>
      </c>
      <c r="O21780" s="100">
        <v>2012</v>
      </c>
    </row>
    <row r="21781" spans="1:15" x14ac:dyDescent="0.25">
      <c r="A21781">
        <v>1</v>
      </c>
      <c r="B21781" t="s">
        <v>144</v>
      </c>
      <c r="C21781">
        <v>82</v>
      </c>
      <c r="D21781" t="s">
        <v>364</v>
      </c>
      <c r="E21781" t="s">
        <v>368</v>
      </c>
      <c r="F21781">
        <v>10753</v>
      </c>
      <c r="G21781" t="s">
        <v>366</v>
      </c>
      <c r="H21781" s="101">
        <v>2732.7</v>
      </c>
      <c r="I21781">
        <v>199.69</v>
      </c>
      <c r="J21781" s="8">
        <v>41256</v>
      </c>
      <c r="K21781" t="s">
        <v>148</v>
      </c>
      <c r="L21781" t="s">
        <v>151</v>
      </c>
      <c r="M21781">
        <v>71050.2</v>
      </c>
      <c r="N21781" t="s">
        <v>1597</v>
      </c>
      <c r="O21781" s="100">
        <v>2012</v>
      </c>
    </row>
    <row r="21782" spans="1:15" x14ac:dyDescent="0.25">
      <c r="A21782">
        <v>1</v>
      </c>
      <c r="B21782" t="s">
        <v>144</v>
      </c>
      <c r="C21782">
        <v>82</v>
      </c>
      <c r="D21782" t="s">
        <v>364</v>
      </c>
      <c r="E21782" t="s">
        <v>1279</v>
      </c>
      <c r="F21782">
        <v>13571</v>
      </c>
      <c r="G21782" t="s">
        <v>366</v>
      </c>
      <c r="H21782" s="101">
        <v>1779.96</v>
      </c>
      <c r="I21782">
        <v>130.94999999999999</v>
      </c>
      <c r="J21782" s="8">
        <v>41256</v>
      </c>
      <c r="K21782" t="s">
        <v>148</v>
      </c>
      <c r="L21782" t="s">
        <v>151</v>
      </c>
      <c r="M21782">
        <v>46278.96</v>
      </c>
      <c r="N21782" t="s">
        <v>1597</v>
      </c>
      <c r="O21782" s="100">
        <v>2012</v>
      </c>
    </row>
    <row r="21783" spans="1:15" x14ac:dyDescent="0.25">
      <c r="A21783">
        <v>1</v>
      </c>
      <c r="B21783" t="s">
        <v>144</v>
      </c>
      <c r="C21783">
        <v>82</v>
      </c>
      <c r="D21783" t="s">
        <v>364</v>
      </c>
      <c r="E21783" t="s">
        <v>372</v>
      </c>
      <c r="F21783">
        <v>10015</v>
      </c>
      <c r="G21783" t="s">
        <v>1280</v>
      </c>
      <c r="H21783" s="101">
        <v>3319.07</v>
      </c>
      <c r="I21783">
        <v>246.65</v>
      </c>
      <c r="J21783" s="8">
        <v>41256</v>
      </c>
      <c r="K21783" t="s">
        <v>148</v>
      </c>
      <c r="L21783" t="s">
        <v>151</v>
      </c>
      <c r="M21783">
        <v>86295.82</v>
      </c>
      <c r="N21783" t="s">
        <v>1597</v>
      </c>
      <c r="O21783" s="100">
        <v>2012</v>
      </c>
    </row>
    <row r="21784" spans="1:15" x14ac:dyDescent="0.25">
      <c r="A21784">
        <v>1</v>
      </c>
      <c r="B21784" t="s">
        <v>144</v>
      </c>
      <c r="C21784">
        <v>82</v>
      </c>
      <c r="D21784" t="s">
        <v>364</v>
      </c>
      <c r="E21784" t="s">
        <v>371</v>
      </c>
      <c r="F21784">
        <v>11334</v>
      </c>
      <c r="G21784" t="s">
        <v>366</v>
      </c>
      <c r="H21784" s="101">
        <v>2416.6999999999998</v>
      </c>
      <c r="I21784">
        <v>173.17</v>
      </c>
      <c r="J21784" s="8">
        <v>41256</v>
      </c>
      <c r="K21784" t="s">
        <v>148</v>
      </c>
      <c r="L21784" t="s">
        <v>151</v>
      </c>
      <c r="M21784">
        <v>62834.2</v>
      </c>
      <c r="N21784" t="s">
        <v>1597</v>
      </c>
      <c r="O21784" s="100">
        <v>2012</v>
      </c>
    </row>
    <row r="21785" spans="1:15" x14ac:dyDescent="0.25">
      <c r="A21785">
        <v>1</v>
      </c>
      <c r="B21785" t="s">
        <v>144</v>
      </c>
      <c r="C21785">
        <v>83</v>
      </c>
      <c r="D21785" t="s">
        <v>378</v>
      </c>
      <c r="E21785" t="s">
        <v>379</v>
      </c>
      <c r="F21785">
        <v>12017</v>
      </c>
      <c r="G21785" t="s">
        <v>380</v>
      </c>
      <c r="H21785" s="101">
        <v>3024.03</v>
      </c>
      <c r="I21785">
        <v>222.89</v>
      </c>
      <c r="J21785" s="8">
        <v>41256</v>
      </c>
      <c r="K21785" t="s">
        <v>148</v>
      </c>
      <c r="L21785" t="s">
        <v>151</v>
      </c>
      <c r="M21785">
        <v>78624.78</v>
      </c>
      <c r="N21785" t="s">
        <v>1597</v>
      </c>
      <c r="O21785" s="100">
        <v>2012</v>
      </c>
    </row>
    <row r="21786" spans="1:15" x14ac:dyDescent="0.25">
      <c r="A21786">
        <v>1</v>
      </c>
      <c r="B21786" t="s">
        <v>144</v>
      </c>
      <c r="C21786">
        <v>85</v>
      </c>
      <c r="D21786" t="s">
        <v>381</v>
      </c>
      <c r="E21786" t="s">
        <v>1635</v>
      </c>
      <c r="F21786">
        <v>13806</v>
      </c>
      <c r="G21786" t="s">
        <v>375</v>
      </c>
      <c r="H21786" s="101">
        <v>2500</v>
      </c>
      <c r="I21786">
        <v>361.25</v>
      </c>
      <c r="J21786" s="8">
        <v>41256</v>
      </c>
      <c r="K21786" t="s">
        <v>148</v>
      </c>
      <c r="L21786" t="s">
        <v>151</v>
      </c>
      <c r="M21786">
        <v>65000</v>
      </c>
      <c r="N21786" t="s">
        <v>1597</v>
      </c>
      <c r="O21786" s="100">
        <v>2012</v>
      </c>
    </row>
    <row r="21787" spans="1:15" x14ac:dyDescent="0.25">
      <c r="A21787">
        <v>1</v>
      </c>
      <c r="B21787" t="s">
        <v>144</v>
      </c>
      <c r="C21787">
        <v>85</v>
      </c>
      <c r="D21787" t="s">
        <v>381</v>
      </c>
      <c r="E21787" t="s">
        <v>1281</v>
      </c>
      <c r="F21787">
        <v>12966</v>
      </c>
      <c r="G21787" t="s">
        <v>383</v>
      </c>
      <c r="H21787" s="101">
        <v>1862.66</v>
      </c>
      <c r="I21787">
        <v>135.82</v>
      </c>
      <c r="J21787" s="8">
        <v>41256</v>
      </c>
      <c r="K21787" t="s">
        <v>148</v>
      </c>
      <c r="L21787" t="s">
        <v>151</v>
      </c>
      <c r="M21787">
        <v>48429.16</v>
      </c>
      <c r="N21787" t="s">
        <v>1597</v>
      </c>
      <c r="O21787" s="100">
        <v>2012</v>
      </c>
    </row>
    <row r="21788" spans="1:15" x14ac:dyDescent="0.25">
      <c r="A21788">
        <v>1</v>
      </c>
      <c r="B21788" t="s">
        <v>144</v>
      </c>
      <c r="C21788">
        <v>85</v>
      </c>
      <c r="D21788" t="s">
        <v>381</v>
      </c>
      <c r="E21788" t="s">
        <v>1599</v>
      </c>
      <c r="F21788">
        <v>13769</v>
      </c>
      <c r="G21788" t="s">
        <v>383</v>
      </c>
      <c r="H21788" s="101">
        <v>1366.38</v>
      </c>
      <c r="I21788">
        <v>197.45</v>
      </c>
      <c r="J21788" s="8">
        <v>41256</v>
      </c>
      <c r="K21788" t="s">
        <v>148</v>
      </c>
      <c r="L21788" t="s">
        <v>151</v>
      </c>
      <c r="M21788">
        <v>35525.879999999997</v>
      </c>
      <c r="N21788" t="s">
        <v>1597</v>
      </c>
      <c r="O21788" s="100">
        <v>2012</v>
      </c>
    </row>
    <row r="21789" spans="1:15" x14ac:dyDescent="0.25">
      <c r="A21789">
        <v>1</v>
      </c>
      <c r="B21789" t="s">
        <v>144</v>
      </c>
      <c r="C21789">
        <v>85</v>
      </c>
      <c r="D21789" t="s">
        <v>381</v>
      </c>
      <c r="E21789" t="s">
        <v>1600</v>
      </c>
      <c r="F21789">
        <v>13773</v>
      </c>
      <c r="G21789" t="s">
        <v>383</v>
      </c>
      <c r="H21789" s="101">
        <v>1665.1</v>
      </c>
      <c r="I21789">
        <v>240.61</v>
      </c>
      <c r="J21789" s="8">
        <v>41256</v>
      </c>
      <c r="K21789" t="s">
        <v>148</v>
      </c>
      <c r="L21789" t="s">
        <v>151</v>
      </c>
      <c r="M21789">
        <v>43292.6</v>
      </c>
      <c r="N21789" t="s">
        <v>1597</v>
      </c>
      <c r="O21789" s="100">
        <v>2012</v>
      </c>
    </row>
    <row r="21790" spans="1:15" x14ac:dyDescent="0.25">
      <c r="A21790">
        <v>1</v>
      </c>
      <c r="B21790" t="s">
        <v>144</v>
      </c>
      <c r="C21790">
        <v>85</v>
      </c>
      <c r="D21790" t="s">
        <v>381</v>
      </c>
      <c r="E21790" t="s">
        <v>392</v>
      </c>
      <c r="F21790">
        <v>13304</v>
      </c>
      <c r="G21790" t="s">
        <v>383</v>
      </c>
      <c r="H21790" s="101">
        <v>1730.41</v>
      </c>
      <c r="I21790">
        <v>106.8</v>
      </c>
      <c r="J21790" s="8">
        <v>41256</v>
      </c>
      <c r="K21790" t="s">
        <v>148</v>
      </c>
      <c r="L21790" t="s">
        <v>151</v>
      </c>
      <c r="M21790">
        <v>44990.66</v>
      </c>
      <c r="N21790" t="s">
        <v>1597</v>
      </c>
      <c r="O21790" s="100">
        <v>2012</v>
      </c>
    </row>
    <row r="21791" spans="1:15" x14ac:dyDescent="0.25">
      <c r="A21791">
        <v>1</v>
      </c>
      <c r="B21791" t="s">
        <v>144</v>
      </c>
      <c r="C21791">
        <v>85</v>
      </c>
      <c r="D21791" t="s">
        <v>381</v>
      </c>
      <c r="E21791" t="s">
        <v>1601</v>
      </c>
      <c r="F21791">
        <v>13770</v>
      </c>
      <c r="G21791" t="s">
        <v>383</v>
      </c>
      <c r="H21791" s="101">
        <v>1560</v>
      </c>
      <c r="I21791">
        <v>225.42</v>
      </c>
      <c r="J21791" s="8">
        <v>41256</v>
      </c>
      <c r="K21791" t="s">
        <v>148</v>
      </c>
      <c r="L21791" t="s">
        <v>151</v>
      </c>
      <c r="M21791">
        <v>40560</v>
      </c>
      <c r="N21791" t="s">
        <v>1597</v>
      </c>
      <c r="O21791" s="100">
        <v>2012</v>
      </c>
    </row>
    <row r="21792" spans="1:15" x14ac:dyDescent="0.25">
      <c r="A21792">
        <v>1</v>
      </c>
      <c r="B21792" t="s">
        <v>144</v>
      </c>
      <c r="C21792">
        <v>86</v>
      </c>
      <c r="D21792" t="s">
        <v>393</v>
      </c>
      <c r="E21792" t="s">
        <v>401</v>
      </c>
      <c r="F21792">
        <v>9816</v>
      </c>
      <c r="G21792" t="s">
        <v>402</v>
      </c>
      <c r="H21792" s="101">
        <v>1189.96</v>
      </c>
      <c r="I21792">
        <v>91.03</v>
      </c>
      <c r="J21792" s="8">
        <v>41256</v>
      </c>
      <c r="K21792" t="s">
        <v>148</v>
      </c>
      <c r="L21792" t="s">
        <v>151</v>
      </c>
      <c r="M21792">
        <v>30938.959999999999</v>
      </c>
      <c r="N21792" t="s">
        <v>1597</v>
      </c>
      <c r="O21792" s="100">
        <v>2012</v>
      </c>
    </row>
    <row r="21793" spans="1:15" x14ac:dyDescent="0.25">
      <c r="A21793">
        <v>1</v>
      </c>
      <c r="B21793" t="s">
        <v>144</v>
      </c>
      <c r="C21793">
        <v>86</v>
      </c>
      <c r="D21793" t="s">
        <v>393</v>
      </c>
      <c r="E21793" t="s">
        <v>1530</v>
      </c>
      <c r="F21793">
        <v>10410</v>
      </c>
      <c r="G21793" t="s">
        <v>1531</v>
      </c>
      <c r="H21793" s="101">
        <v>3620</v>
      </c>
      <c r="I21793">
        <v>250.24</v>
      </c>
      <c r="J21793" s="8">
        <v>41256</v>
      </c>
      <c r="K21793" t="s">
        <v>148</v>
      </c>
      <c r="L21793" t="s">
        <v>151</v>
      </c>
      <c r="M21793">
        <v>94120</v>
      </c>
      <c r="N21793" t="s">
        <v>1597</v>
      </c>
      <c r="O21793" s="100">
        <v>2012</v>
      </c>
    </row>
    <row r="21794" spans="1:15" x14ac:dyDescent="0.25">
      <c r="A21794">
        <v>1</v>
      </c>
      <c r="B21794" t="s">
        <v>144</v>
      </c>
      <c r="C21794">
        <v>86</v>
      </c>
      <c r="D21794" t="s">
        <v>393</v>
      </c>
      <c r="E21794" t="s">
        <v>1330</v>
      </c>
      <c r="F21794">
        <v>13577</v>
      </c>
      <c r="G21794" t="s">
        <v>402</v>
      </c>
      <c r="H21794">
        <v>916.25</v>
      </c>
      <c r="I21794">
        <v>67.81</v>
      </c>
      <c r="J21794" s="8">
        <v>41256</v>
      </c>
      <c r="K21794" t="s">
        <v>148</v>
      </c>
      <c r="L21794" t="s">
        <v>151</v>
      </c>
      <c r="M21794">
        <v>23822.5</v>
      </c>
      <c r="N21794" t="s">
        <v>1597</v>
      </c>
      <c r="O21794" s="100">
        <v>2012</v>
      </c>
    </row>
    <row r="21795" spans="1:15" x14ac:dyDescent="0.25">
      <c r="A21795">
        <v>1</v>
      </c>
      <c r="B21795" t="s">
        <v>144</v>
      </c>
      <c r="C21795">
        <v>86</v>
      </c>
      <c r="D21795" t="s">
        <v>393</v>
      </c>
      <c r="E21795" t="s">
        <v>396</v>
      </c>
      <c r="F21795">
        <v>9912</v>
      </c>
      <c r="G21795" t="s">
        <v>395</v>
      </c>
      <c r="H21795" s="101">
        <v>1636.8</v>
      </c>
      <c r="I21795">
        <v>119.39</v>
      </c>
      <c r="J21795" s="8">
        <v>41256</v>
      </c>
      <c r="K21795" t="s">
        <v>148</v>
      </c>
      <c r="L21795" t="s">
        <v>151</v>
      </c>
      <c r="M21795">
        <v>42556.800000000003</v>
      </c>
      <c r="N21795" t="s">
        <v>1597</v>
      </c>
      <c r="O21795" s="100">
        <v>2012</v>
      </c>
    </row>
    <row r="21796" spans="1:15" x14ac:dyDescent="0.25">
      <c r="A21796">
        <v>1</v>
      </c>
      <c r="B21796" t="s">
        <v>144</v>
      </c>
      <c r="C21796">
        <v>87</v>
      </c>
      <c r="D21796" t="s">
        <v>403</v>
      </c>
      <c r="E21796" t="s">
        <v>406</v>
      </c>
      <c r="F21796">
        <v>11900</v>
      </c>
      <c r="G21796" t="s">
        <v>405</v>
      </c>
      <c r="H21796" s="101">
        <v>1228.6099999999999</v>
      </c>
      <c r="I21796">
        <v>88.78</v>
      </c>
      <c r="J21796" s="8">
        <v>41256</v>
      </c>
      <c r="K21796" t="s">
        <v>148</v>
      </c>
      <c r="L21796" t="s">
        <v>151</v>
      </c>
      <c r="M21796">
        <v>31943.86</v>
      </c>
      <c r="N21796" t="s">
        <v>1597</v>
      </c>
      <c r="O21796" s="100">
        <v>2012</v>
      </c>
    </row>
    <row r="21797" spans="1:15" x14ac:dyDescent="0.25">
      <c r="A21797">
        <v>1</v>
      </c>
      <c r="B21797" t="s">
        <v>144</v>
      </c>
      <c r="C21797">
        <v>92</v>
      </c>
      <c r="D21797" t="s">
        <v>407</v>
      </c>
      <c r="E21797" t="s">
        <v>410</v>
      </c>
      <c r="F21797">
        <v>944</v>
      </c>
      <c r="G21797" t="s">
        <v>411</v>
      </c>
      <c r="H21797" s="101">
        <v>1789.42</v>
      </c>
      <c r="I21797">
        <v>128.13</v>
      </c>
      <c r="J21797" s="8">
        <v>41256</v>
      </c>
      <c r="K21797" t="s">
        <v>148</v>
      </c>
      <c r="L21797" t="s">
        <v>151</v>
      </c>
      <c r="M21797">
        <v>46524.92</v>
      </c>
      <c r="N21797" t="s">
        <v>1597</v>
      </c>
      <c r="O21797" s="100">
        <v>2012</v>
      </c>
    </row>
    <row r="21798" spans="1:15" x14ac:dyDescent="0.25">
      <c r="A21798">
        <v>1</v>
      </c>
      <c r="B21798" t="s">
        <v>144</v>
      </c>
      <c r="C21798">
        <v>92</v>
      </c>
      <c r="D21798" t="s">
        <v>407</v>
      </c>
      <c r="E21798" t="s">
        <v>413</v>
      </c>
      <c r="F21798">
        <v>11580</v>
      </c>
      <c r="G21798" t="s">
        <v>411</v>
      </c>
      <c r="H21798" s="101">
        <v>1452.48</v>
      </c>
      <c r="I21798">
        <v>105.03</v>
      </c>
      <c r="J21798" s="8">
        <v>41256</v>
      </c>
      <c r="K21798" t="s">
        <v>148</v>
      </c>
      <c r="L21798" t="s">
        <v>151</v>
      </c>
      <c r="M21798">
        <v>37764.480000000003</v>
      </c>
      <c r="N21798" t="s">
        <v>1597</v>
      </c>
      <c r="O21798" s="100">
        <v>2012</v>
      </c>
    </row>
    <row r="21799" spans="1:15" x14ac:dyDescent="0.25">
      <c r="A21799">
        <v>1</v>
      </c>
      <c r="B21799" t="s">
        <v>144</v>
      </c>
      <c r="C21799">
        <v>92</v>
      </c>
      <c r="D21799" t="s">
        <v>407</v>
      </c>
      <c r="E21799" t="s">
        <v>414</v>
      </c>
      <c r="F21799">
        <v>11408</v>
      </c>
      <c r="G21799" t="s">
        <v>411</v>
      </c>
      <c r="H21799" s="101">
        <v>1305.8900000000001</v>
      </c>
      <c r="I21799">
        <v>94.08</v>
      </c>
      <c r="J21799" s="8">
        <v>41256</v>
      </c>
      <c r="K21799" t="s">
        <v>148</v>
      </c>
      <c r="L21799" t="s">
        <v>151</v>
      </c>
      <c r="M21799">
        <v>33953.14</v>
      </c>
      <c r="N21799" t="s">
        <v>1597</v>
      </c>
      <c r="O21799" s="100">
        <v>2012</v>
      </c>
    </row>
    <row r="21800" spans="1:15" x14ac:dyDescent="0.25">
      <c r="A21800">
        <v>1</v>
      </c>
      <c r="B21800" t="s">
        <v>144</v>
      </c>
      <c r="C21800">
        <v>92</v>
      </c>
      <c r="D21800" t="s">
        <v>407</v>
      </c>
      <c r="E21800" t="s">
        <v>415</v>
      </c>
      <c r="F21800">
        <v>12746</v>
      </c>
      <c r="G21800" t="s">
        <v>411</v>
      </c>
      <c r="H21800" s="101">
        <v>1406.13</v>
      </c>
      <c r="I21800">
        <v>101.49</v>
      </c>
      <c r="J21800" s="8">
        <v>41256</v>
      </c>
      <c r="K21800" t="s">
        <v>148</v>
      </c>
      <c r="L21800" t="s">
        <v>151</v>
      </c>
      <c r="M21800">
        <v>36559.379999999997</v>
      </c>
      <c r="N21800" t="s">
        <v>1597</v>
      </c>
      <c r="O21800" s="100">
        <v>2012</v>
      </c>
    </row>
    <row r="21801" spans="1:15" x14ac:dyDescent="0.25">
      <c r="A21801">
        <v>1</v>
      </c>
      <c r="B21801" t="s">
        <v>144</v>
      </c>
      <c r="C21801">
        <v>92</v>
      </c>
      <c r="D21801" t="s">
        <v>407</v>
      </c>
      <c r="E21801" t="s">
        <v>408</v>
      </c>
      <c r="F21801">
        <v>11020</v>
      </c>
      <c r="G21801" t="s">
        <v>409</v>
      </c>
      <c r="H21801" s="101">
        <v>1486.29</v>
      </c>
      <c r="I21801">
        <v>107.88</v>
      </c>
      <c r="J21801" s="8">
        <v>41256</v>
      </c>
      <c r="K21801" t="s">
        <v>148</v>
      </c>
      <c r="L21801" t="s">
        <v>151</v>
      </c>
      <c r="M21801">
        <v>38643.54</v>
      </c>
      <c r="N21801" t="s">
        <v>1597</v>
      </c>
      <c r="O21801" s="100">
        <v>2012</v>
      </c>
    </row>
    <row r="21802" spans="1:15" x14ac:dyDescent="0.25">
      <c r="A21802">
        <v>1</v>
      </c>
      <c r="B21802" t="s">
        <v>144</v>
      </c>
      <c r="C21802">
        <v>93</v>
      </c>
      <c r="D21802" t="s">
        <v>418</v>
      </c>
      <c r="E21802" t="s">
        <v>423</v>
      </c>
      <c r="F21802">
        <v>10565</v>
      </c>
      <c r="G21802" t="s">
        <v>424</v>
      </c>
      <c r="H21802" s="101">
        <v>2025.66</v>
      </c>
      <c r="I21802">
        <v>149.08000000000001</v>
      </c>
      <c r="J21802" s="8">
        <v>41256</v>
      </c>
      <c r="K21802" t="s">
        <v>148</v>
      </c>
      <c r="L21802" t="s">
        <v>151</v>
      </c>
      <c r="M21802">
        <v>52667.16</v>
      </c>
      <c r="N21802" t="s">
        <v>1597</v>
      </c>
      <c r="O21802" s="100">
        <v>2012</v>
      </c>
    </row>
    <row r="21803" spans="1:15" x14ac:dyDescent="0.25">
      <c r="A21803">
        <v>1</v>
      </c>
      <c r="B21803" t="s">
        <v>144</v>
      </c>
      <c r="C21803">
        <v>93</v>
      </c>
      <c r="D21803" t="s">
        <v>418</v>
      </c>
      <c r="E21803" t="s">
        <v>429</v>
      </c>
      <c r="F21803">
        <v>12393</v>
      </c>
      <c r="G21803" t="s">
        <v>593</v>
      </c>
      <c r="H21803" s="101">
        <v>1782.31</v>
      </c>
      <c r="I21803">
        <v>129.68</v>
      </c>
      <c r="J21803" s="8">
        <v>41256</v>
      </c>
      <c r="K21803" t="s">
        <v>148</v>
      </c>
      <c r="L21803" t="s">
        <v>151</v>
      </c>
      <c r="M21803">
        <v>46340.06</v>
      </c>
      <c r="N21803" t="s">
        <v>1597</v>
      </c>
      <c r="O21803" s="100">
        <v>2012</v>
      </c>
    </row>
    <row r="21804" spans="1:15" x14ac:dyDescent="0.25">
      <c r="A21804">
        <v>1</v>
      </c>
      <c r="B21804" t="s">
        <v>144</v>
      </c>
      <c r="C21804">
        <v>93</v>
      </c>
      <c r="D21804" t="s">
        <v>418</v>
      </c>
      <c r="E21804" t="s">
        <v>421</v>
      </c>
      <c r="F21804">
        <v>11255</v>
      </c>
      <c r="G21804" t="s">
        <v>422</v>
      </c>
      <c r="H21804" s="101">
        <v>2642.64</v>
      </c>
      <c r="I21804">
        <v>198.68</v>
      </c>
      <c r="J21804" s="8">
        <v>41256</v>
      </c>
      <c r="K21804" t="s">
        <v>148</v>
      </c>
      <c r="L21804" t="s">
        <v>151</v>
      </c>
      <c r="M21804">
        <v>68708.639999999999</v>
      </c>
      <c r="N21804" t="s">
        <v>1597</v>
      </c>
      <c r="O21804" s="100">
        <v>2012</v>
      </c>
    </row>
    <row r="21805" spans="1:15" x14ac:dyDescent="0.25">
      <c r="A21805">
        <v>1</v>
      </c>
      <c r="B21805" t="s">
        <v>144</v>
      </c>
      <c r="C21805">
        <v>93</v>
      </c>
      <c r="D21805" t="s">
        <v>418</v>
      </c>
      <c r="E21805" t="s">
        <v>426</v>
      </c>
      <c r="F21805">
        <v>12488</v>
      </c>
      <c r="G21805" t="s">
        <v>424</v>
      </c>
      <c r="H21805" s="101">
        <v>1982.75</v>
      </c>
      <c r="I21805">
        <v>146.47</v>
      </c>
      <c r="J21805" s="8">
        <v>41256</v>
      </c>
      <c r="K21805" t="s">
        <v>148</v>
      </c>
      <c r="L21805" t="s">
        <v>151</v>
      </c>
      <c r="M21805">
        <v>51551.5</v>
      </c>
      <c r="N21805" t="s">
        <v>1597</v>
      </c>
      <c r="O21805" s="100">
        <v>2012</v>
      </c>
    </row>
    <row r="21806" spans="1:15" x14ac:dyDescent="0.25">
      <c r="A21806">
        <v>1</v>
      </c>
      <c r="B21806" t="s">
        <v>144</v>
      </c>
      <c r="C21806">
        <v>93</v>
      </c>
      <c r="D21806" t="s">
        <v>418</v>
      </c>
      <c r="E21806" t="s">
        <v>950</v>
      </c>
      <c r="F21806">
        <v>12460</v>
      </c>
      <c r="G21806" t="s">
        <v>584</v>
      </c>
      <c r="H21806" s="101">
        <v>2456.1799999999998</v>
      </c>
      <c r="I21806">
        <v>187.89</v>
      </c>
      <c r="J21806" s="8">
        <v>41256</v>
      </c>
      <c r="K21806" t="s">
        <v>148</v>
      </c>
      <c r="L21806" t="s">
        <v>151</v>
      </c>
      <c r="M21806">
        <v>63860.68</v>
      </c>
      <c r="N21806" t="s">
        <v>1597</v>
      </c>
      <c r="O21806" s="100">
        <v>2012</v>
      </c>
    </row>
    <row r="21807" spans="1:15" x14ac:dyDescent="0.25">
      <c r="A21807">
        <v>2</v>
      </c>
      <c r="B21807" t="s">
        <v>434</v>
      </c>
      <c r="C21807">
        <v>4</v>
      </c>
      <c r="D21807" t="s">
        <v>145</v>
      </c>
      <c r="E21807" t="s">
        <v>1586</v>
      </c>
      <c r="F21807">
        <v>13750</v>
      </c>
      <c r="G21807" t="s">
        <v>147</v>
      </c>
      <c r="H21807" s="101">
        <v>1300</v>
      </c>
      <c r="I21807">
        <v>187.85</v>
      </c>
      <c r="J21807" s="8">
        <v>41256</v>
      </c>
      <c r="K21807" t="s">
        <v>148</v>
      </c>
      <c r="L21807" t="s">
        <v>151</v>
      </c>
      <c r="M21807">
        <v>33800</v>
      </c>
      <c r="N21807" t="s">
        <v>1596</v>
      </c>
      <c r="O21807" s="100">
        <v>2012</v>
      </c>
    </row>
    <row r="21808" spans="1:15" x14ac:dyDescent="0.25">
      <c r="A21808">
        <v>2</v>
      </c>
      <c r="B21808" t="s">
        <v>434</v>
      </c>
      <c r="C21808">
        <v>4</v>
      </c>
      <c r="D21808" t="s">
        <v>145</v>
      </c>
      <c r="E21808" t="s">
        <v>436</v>
      </c>
      <c r="F21808">
        <v>13290</v>
      </c>
      <c r="G21808" t="s">
        <v>147</v>
      </c>
      <c r="H21808" s="101">
        <v>1339</v>
      </c>
      <c r="I21808">
        <v>97.46</v>
      </c>
      <c r="J21808" s="8">
        <v>41256</v>
      </c>
      <c r="K21808" t="s">
        <v>148</v>
      </c>
      <c r="L21808" t="s">
        <v>151</v>
      </c>
      <c r="M21808">
        <v>34814</v>
      </c>
      <c r="N21808" t="s">
        <v>1596</v>
      </c>
      <c r="O21808" s="100">
        <v>2012</v>
      </c>
    </row>
    <row r="21809" spans="1:15" x14ac:dyDescent="0.25">
      <c r="A21809">
        <v>2</v>
      </c>
      <c r="B21809" t="s">
        <v>434</v>
      </c>
      <c r="C21809">
        <v>4</v>
      </c>
      <c r="D21809" t="s">
        <v>145</v>
      </c>
      <c r="E21809" t="s">
        <v>1449</v>
      </c>
      <c r="F21809">
        <v>13646</v>
      </c>
      <c r="G21809" t="s">
        <v>147</v>
      </c>
      <c r="H21809" s="101">
        <v>1300</v>
      </c>
      <c r="I21809">
        <v>99.45</v>
      </c>
      <c r="J21809" s="8">
        <v>41256</v>
      </c>
      <c r="K21809" t="s">
        <v>148</v>
      </c>
      <c r="L21809" t="s">
        <v>151</v>
      </c>
      <c r="M21809">
        <v>33800</v>
      </c>
      <c r="N21809" t="s">
        <v>1596</v>
      </c>
      <c r="O21809" s="100">
        <v>2012</v>
      </c>
    </row>
    <row r="21810" spans="1:15" x14ac:dyDescent="0.25">
      <c r="A21810">
        <v>2</v>
      </c>
      <c r="B21810" t="s">
        <v>434</v>
      </c>
      <c r="C21810">
        <v>4</v>
      </c>
      <c r="D21810" t="s">
        <v>145</v>
      </c>
      <c r="E21810" t="s">
        <v>438</v>
      </c>
      <c r="F21810">
        <v>12645</v>
      </c>
      <c r="G21810" t="s">
        <v>147</v>
      </c>
      <c r="H21810" s="101">
        <v>1467.65</v>
      </c>
      <c r="I21810">
        <v>112.27</v>
      </c>
      <c r="J21810" s="8">
        <v>41256</v>
      </c>
      <c r="K21810" t="s">
        <v>148</v>
      </c>
      <c r="L21810" t="s">
        <v>151</v>
      </c>
      <c r="M21810">
        <v>38158.9</v>
      </c>
      <c r="N21810" t="s">
        <v>1596</v>
      </c>
      <c r="O21810" s="100">
        <v>2012</v>
      </c>
    </row>
    <row r="21811" spans="1:15" x14ac:dyDescent="0.25">
      <c r="A21811">
        <v>2</v>
      </c>
      <c r="B21811" t="s">
        <v>434</v>
      </c>
      <c r="C21811">
        <v>4</v>
      </c>
      <c r="D21811" t="s">
        <v>145</v>
      </c>
      <c r="E21811" t="s">
        <v>440</v>
      </c>
      <c r="F21811">
        <v>12420</v>
      </c>
      <c r="G21811" t="s">
        <v>159</v>
      </c>
      <c r="H21811" s="101">
        <v>1696.15</v>
      </c>
      <c r="I21811">
        <v>124.55</v>
      </c>
      <c r="J21811" s="8">
        <v>41256</v>
      </c>
      <c r="K21811" t="s">
        <v>148</v>
      </c>
      <c r="L21811" t="s">
        <v>151</v>
      </c>
      <c r="M21811">
        <v>44099.9</v>
      </c>
      <c r="N21811" t="s">
        <v>1596</v>
      </c>
      <c r="O21811" s="100">
        <v>2012</v>
      </c>
    </row>
    <row r="21812" spans="1:15" x14ac:dyDescent="0.25">
      <c r="A21812">
        <v>2</v>
      </c>
      <c r="B21812" t="s">
        <v>434</v>
      </c>
      <c r="C21812">
        <v>6</v>
      </c>
      <c r="D21812" t="s">
        <v>162</v>
      </c>
      <c r="E21812" t="s">
        <v>441</v>
      </c>
      <c r="F21812">
        <v>10236</v>
      </c>
      <c r="G21812" t="s">
        <v>164</v>
      </c>
      <c r="H21812" s="101">
        <v>2170.15</v>
      </c>
      <c r="I21812">
        <v>158.76</v>
      </c>
      <c r="J21812" s="8">
        <v>41256</v>
      </c>
      <c r="K21812" t="s">
        <v>148</v>
      </c>
      <c r="L21812" t="s">
        <v>151</v>
      </c>
      <c r="M21812">
        <v>56423.9</v>
      </c>
      <c r="N21812" t="s">
        <v>1596</v>
      </c>
      <c r="O21812" s="100">
        <v>2012</v>
      </c>
    </row>
    <row r="21813" spans="1:15" x14ac:dyDescent="0.25">
      <c r="A21813">
        <v>2</v>
      </c>
      <c r="B21813" t="s">
        <v>434</v>
      </c>
      <c r="C21813">
        <v>6</v>
      </c>
      <c r="D21813" t="s">
        <v>162</v>
      </c>
      <c r="E21813" t="s">
        <v>442</v>
      </c>
      <c r="F21813">
        <v>12182</v>
      </c>
      <c r="G21813" t="s">
        <v>164</v>
      </c>
      <c r="H21813" s="101">
        <v>1228.26</v>
      </c>
      <c r="I21813">
        <v>93.96</v>
      </c>
      <c r="J21813" s="8">
        <v>41256</v>
      </c>
      <c r="K21813" t="s">
        <v>148</v>
      </c>
      <c r="L21813" t="s">
        <v>149</v>
      </c>
      <c r="M21813">
        <v>31934.76</v>
      </c>
      <c r="N21813" t="s">
        <v>1596</v>
      </c>
      <c r="O21813" s="100">
        <v>2012</v>
      </c>
    </row>
    <row r="21814" spans="1:15" x14ac:dyDescent="0.25">
      <c r="A21814">
        <v>2</v>
      </c>
      <c r="B21814" t="s">
        <v>434</v>
      </c>
      <c r="C21814">
        <v>6</v>
      </c>
      <c r="D21814" t="s">
        <v>162</v>
      </c>
      <c r="E21814" t="s">
        <v>444</v>
      </c>
      <c r="F21814">
        <v>13193</v>
      </c>
      <c r="G21814" t="s">
        <v>164</v>
      </c>
      <c r="H21814">
        <v>151</v>
      </c>
      <c r="I21814">
        <v>11.55</v>
      </c>
      <c r="J21814" s="8">
        <v>41256</v>
      </c>
      <c r="K21814" t="s">
        <v>148</v>
      </c>
      <c r="L21814" t="s">
        <v>149</v>
      </c>
      <c r="M21814">
        <v>3926</v>
      </c>
      <c r="N21814" t="s">
        <v>1596</v>
      </c>
      <c r="O21814" s="100">
        <v>2012</v>
      </c>
    </row>
    <row r="21815" spans="1:15" x14ac:dyDescent="0.25">
      <c r="A21815">
        <v>2</v>
      </c>
      <c r="B21815" t="s">
        <v>434</v>
      </c>
      <c r="C21815">
        <v>6</v>
      </c>
      <c r="D21815" t="s">
        <v>162</v>
      </c>
      <c r="E21815" t="s">
        <v>445</v>
      </c>
      <c r="F21815">
        <v>13192</v>
      </c>
      <c r="G21815" t="s">
        <v>164</v>
      </c>
      <c r="H21815" s="101">
        <v>1648</v>
      </c>
      <c r="I21815">
        <v>120.86</v>
      </c>
      <c r="J21815" s="8">
        <v>41256</v>
      </c>
      <c r="K21815" t="s">
        <v>148</v>
      </c>
      <c r="L21815" t="s">
        <v>151</v>
      </c>
      <c r="M21815">
        <v>42848</v>
      </c>
      <c r="N21815" t="s">
        <v>1596</v>
      </c>
      <c r="O21815" s="100">
        <v>2012</v>
      </c>
    </row>
    <row r="21816" spans="1:15" x14ac:dyDescent="0.25">
      <c r="A21816">
        <v>2</v>
      </c>
      <c r="B21816" t="s">
        <v>434</v>
      </c>
      <c r="C21816">
        <v>6</v>
      </c>
      <c r="D21816" t="s">
        <v>162</v>
      </c>
      <c r="E21816" t="s">
        <v>446</v>
      </c>
      <c r="F21816">
        <v>11139</v>
      </c>
      <c r="G21816" t="s">
        <v>164</v>
      </c>
      <c r="H21816" s="101">
        <v>1697.44</v>
      </c>
      <c r="I21816">
        <v>109.11</v>
      </c>
      <c r="J21816" s="8">
        <v>41256</v>
      </c>
      <c r="K21816" t="s">
        <v>148</v>
      </c>
      <c r="L21816" t="s">
        <v>151</v>
      </c>
      <c r="M21816">
        <v>44133.440000000002</v>
      </c>
      <c r="N21816" t="s">
        <v>1596</v>
      </c>
      <c r="O21816" s="100">
        <v>2012</v>
      </c>
    </row>
    <row r="21817" spans="1:15" x14ac:dyDescent="0.25">
      <c r="A21817">
        <v>2</v>
      </c>
      <c r="B21817" t="s">
        <v>434</v>
      </c>
      <c r="C21817">
        <v>14</v>
      </c>
      <c r="D21817" t="s">
        <v>172</v>
      </c>
      <c r="E21817" t="s">
        <v>453</v>
      </c>
      <c r="F21817">
        <v>12680</v>
      </c>
      <c r="G21817" t="s">
        <v>452</v>
      </c>
      <c r="H21817" s="101">
        <v>2884.62</v>
      </c>
      <c r="I21817">
        <v>219.56</v>
      </c>
      <c r="J21817" s="8">
        <v>41256</v>
      </c>
      <c r="K21817" t="s">
        <v>148</v>
      </c>
      <c r="L21817" t="s">
        <v>151</v>
      </c>
      <c r="M21817">
        <v>75000.12</v>
      </c>
      <c r="N21817" t="s">
        <v>1596</v>
      </c>
      <c r="O21817" s="100">
        <v>2012</v>
      </c>
    </row>
    <row r="21818" spans="1:15" x14ac:dyDescent="0.25">
      <c r="A21818">
        <v>2</v>
      </c>
      <c r="B21818" t="s">
        <v>434</v>
      </c>
      <c r="C21818">
        <v>14</v>
      </c>
      <c r="D21818" t="s">
        <v>172</v>
      </c>
      <c r="E21818" t="s">
        <v>451</v>
      </c>
      <c r="F21818">
        <v>12209</v>
      </c>
      <c r="G21818" t="s">
        <v>186</v>
      </c>
      <c r="H21818" s="101">
        <v>3653.85</v>
      </c>
      <c r="I21818">
        <v>253.72</v>
      </c>
      <c r="J21818" s="8">
        <v>41256</v>
      </c>
      <c r="K21818" t="s">
        <v>148</v>
      </c>
      <c r="L21818" t="s">
        <v>151</v>
      </c>
      <c r="M21818">
        <v>95000.1</v>
      </c>
      <c r="N21818" t="s">
        <v>1596</v>
      </c>
      <c r="O21818" s="100">
        <v>2012</v>
      </c>
    </row>
    <row r="21819" spans="1:15" x14ac:dyDescent="0.25">
      <c r="A21819">
        <v>2</v>
      </c>
      <c r="B21819" t="s">
        <v>434</v>
      </c>
      <c r="C21819">
        <v>14</v>
      </c>
      <c r="D21819" t="s">
        <v>172</v>
      </c>
      <c r="E21819" t="s">
        <v>456</v>
      </c>
      <c r="F21819">
        <v>13038</v>
      </c>
      <c r="G21819" t="s">
        <v>457</v>
      </c>
      <c r="H21819">
        <v>700</v>
      </c>
      <c r="I21819">
        <v>53.55</v>
      </c>
      <c r="J21819" s="8">
        <v>41256</v>
      </c>
      <c r="K21819" t="s">
        <v>148</v>
      </c>
      <c r="L21819" t="s">
        <v>149</v>
      </c>
      <c r="M21819">
        <v>18200</v>
      </c>
      <c r="N21819" t="s">
        <v>1596</v>
      </c>
      <c r="O21819" s="100">
        <v>2012</v>
      </c>
    </row>
    <row r="21820" spans="1:15" x14ac:dyDescent="0.25">
      <c r="A21820">
        <v>2</v>
      </c>
      <c r="B21820" t="s">
        <v>434</v>
      </c>
      <c r="C21820">
        <v>14</v>
      </c>
      <c r="D21820" t="s">
        <v>172</v>
      </c>
      <c r="E21820" t="s">
        <v>448</v>
      </c>
      <c r="F21820">
        <v>11932</v>
      </c>
      <c r="G21820" t="s">
        <v>1643</v>
      </c>
      <c r="H21820" s="101">
        <v>2192.31</v>
      </c>
      <c r="I21820">
        <v>165.13</v>
      </c>
      <c r="J21820" s="8">
        <v>41256</v>
      </c>
      <c r="K21820" t="s">
        <v>148</v>
      </c>
      <c r="L21820" t="s">
        <v>151</v>
      </c>
      <c r="M21820">
        <v>57000.06</v>
      </c>
      <c r="N21820" t="s">
        <v>1596</v>
      </c>
      <c r="O21820" s="100">
        <v>2012</v>
      </c>
    </row>
    <row r="21821" spans="1:15" x14ac:dyDescent="0.25">
      <c r="A21821">
        <v>2</v>
      </c>
      <c r="B21821" t="s">
        <v>434</v>
      </c>
      <c r="C21821">
        <v>14</v>
      </c>
      <c r="D21821" t="s">
        <v>172</v>
      </c>
      <c r="E21821" t="s">
        <v>454</v>
      </c>
      <c r="F21821">
        <v>12989</v>
      </c>
      <c r="G21821" t="s">
        <v>181</v>
      </c>
      <c r="H21821" s="101">
        <v>2348.21</v>
      </c>
      <c r="I21821">
        <v>172.38</v>
      </c>
      <c r="J21821" s="8">
        <v>41256</v>
      </c>
      <c r="K21821" t="s">
        <v>148</v>
      </c>
      <c r="L21821" t="s">
        <v>151</v>
      </c>
      <c r="M21821">
        <v>61053.46</v>
      </c>
      <c r="N21821" t="s">
        <v>1596</v>
      </c>
      <c r="O21821" s="100">
        <v>2012</v>
      </c>
    </row>
    <row r="21822" spans="1:15" x14ac:dyDescent="0.25">
      <c r="A21822">
        <v>2</v>
      </c>
      <c r="B21822" t="s">
        <v>434</v>
      </c>
      <c r="C21822">
        <v>14</v>
      </c>
      <c r="D21822" t="s">
        <v>172</v>
      </c>
      <c r="E21822" t="s">
        <v>455</v>
      </c>
      <c r="F21822">
        <v>12392</v>
      </c>
      <c r="G21822" t="s">
        <v>181</v>
      </c>
      <c r="H21822" s="101">
        <v>2395.59</v>
      </c>
      <c r="I21822">
        <v>183.27</v>
      </c>
      <c r="J21822" s="8">
        <v>41256</v>
      </c>
      <c r="K21822" t="s">
        <v>148</v>
      </c>
      <c r="L21822" t="s">
        <v>151</v>
      </c>
      <c r="M21822">
        <v>62285.34</v>
      </c>
      <c r="N21822" t="s">
        <v>1596</v>
      </c>
      <c r="O21822" s="100">
        <v>2012</v>
      </c>
    </row>
    <row r="21823" spans="1:15" x14ac:dyDescent="0.25">
      <c r="A21823">
        <v>2</v>
      </c>
      <c r="B21823" t="s">
        <v>434</v>
      </c>
      <c r="C21823">
        <v>14</v>
      </c>
      <c r="D21823" t="s">
        <v>172</v>
      </c>
      <c r="E21823" t="s">
        <v>449</v>
      </c>
      <c r="F21823">
        <v>13512</v>
      </c>
      <c r="G21823" t="s">
        <v>1643</v>
      </c>
      <c r="H21823" s="101">
        <v>2258.08</v>
      </c>
      <c r="I21823">
        <v>167.53</v>
      </c>
      <c r="J21823" s="8">
        <v>41256</v>
      </c>
      <c r="K21823" t="s">
        <v>148</v>
      </c>
      <c r="L21823" t="s">
        <v>151</v>
      </c>
      <c r="M21823">
        <v>58710.080000000002</v>
      </c>
      <c r="N21823" t="s">
        <v>1596</v>
      </c>
      <c r="O21823" s="100">
        <v>2012</v>
      </c>
    </row>
    <row r="21824" spans="1:15" x14ac:dyDescent="0.25">
      <c r="A21824">
        <v>2</v>
      </c>
      <c r="B21824" t="s">
        <v>434</v>
      </c>
      <c r="C21824">
        <v>14</v>
      </c>
      <c r="D21824" t="s">
        <v>172</v>
      </c>
      <c r="E21824" t="s">
        <v>1283</v>
      </c>
      <c r="F21824">
        <v>13566</v>
      </c>
      <c r="G21824" t="s">
        <v>1643</v>
      </c>
      <c r="H21824" s="101">
        <v>2192.31</v>
      </c>
      <c r="I21824">
        <v>161.9</v>
      </c>
      <c r="J21824" s="8">
        <v>41256</v>
      </c>
      <c r="K21824" t="s">
        <v>148</v>
      </c>
      <c r="L21824" t="s">
        <v>151</v>
      </c>
      <c r="M21824">
        <v>57000.06</v>
      </c>
      <c r="N21824" t="s">
        <v>1596</v>
      </c>
      <c r="O21824" s="100">
        <v>2012</v>
      </c>
    </row>
    <row r="21825" spans="1:15" x14ac:dyDescent="0.25">
      <c r="A21825">
        <v>2</v>
      </c>
      <c r="B21825" t="s">
        <v>434</v>
      </c>
      <c r="C21825">
        <v>15</v>
      </c>
      <c r="D21825" t="s">
        <v>459</v>
      </c>
      <c r="E21825" t="s">
        <v>464</v>
      </c>
      <c r="F21825">
        <v>12596</v>
      </c>
      <c r="G21825" t="s">
        <v>463</v>
      </c>
      <c r="H21825" s="101">
        <v>1857.64</v>
      </c>
      <c r="I21825">
        <v>130.13999999999999</v>
      </c>
      <c r="J21825" s="8">
        <v>41256</v>
      </c>
      <c r="K21825" t="s">
        <v>148</v>
      </c>
      <c r="L21825" t="s">
        <v>151</v>
      </c>
      <c r="M21825">
        <v>48298.64</v>
      </c>
      <c r="N21825" t="s">
        <v>1596</v>
      </c>
      <c r="O21825" s="100">
        <v>2012</v>
      </c>
    </row>
    <row r="21826" spans="1:15" x14ac:dyDescent="0.25">
      <c r="A21826">
        <v>2</v>
      </c>
      <c r="B21826" t="s">
        <v>434</v>
      </c>
      <c r="C21826">
        <v>15</v>
      </c>
      <c r="D21826" t="s">
        <v>459</v>
      </c>
      <c r="E21826" t="s">
        <v>460</v>
      </c>
      <c r="F21826">
        <v>12754</v>
      </c>
      <c r="G21826" t="s">
        <v>1646</v>
      </c>
      <c r="H21826" s="101">
        <v>1754.57</v>
      </c>
      <c r="I21826">
        <v>128.16</v>
      </c>
      <c r="J21826" s="8">
        <v>41256</v>
      </c>
      <c r="K21826" t="s">
        <v>148</v>
      </c>
      <c r="L21826" t="s">
        <v>151</v>
      </c>
      <c r="M21826">
        <v>45618.82</v>
      </c>
      <c r="N21826" t="s">
        <v>1596</v>
      </c>
      <c r="O21826" s="100">
        <v>2012</v>
      </c>
    </row>
    <row r="21827" spans="1:15" x14ac:dyDescent="0.25">
      <c r="A21827">
        <v>2</v>
      </c>
      <c r="B21827" t="s">
        <v>434</v>
      </c>
      <c r="C21827">
        <v>16</v>
      </c>
      <c r="D21827" t="s">
        <v>465</v>
      </c>
      <c r="E21827" t="s">
        <v>1450</v>
      </c>
      <c r="F21827">
        <v>11127</v>
      </c>
      <c r="G21827" t="s">
        <v>469</v>
      </c>
      <c r="H21827">
        <v>257.5</v>
      </c>
      <c r="I21827">
        <v>37.22</v>
      </c>
      <c r="J21827" s="8">
        <v>41256</v>
      </c>
      <c r="K21827" t="s">
        <v>148</v>
      </c>
      <c r="L21827" t="s">
        <v>190</v>
      </c>
      <c r="M21827">
        <v>6695</v>
      </c>
      <c r="N21827" t="s">
        <v>1596</v>
      </c>
      <c r="O21827" s="100">
        <v>2012</v>
      </c>
    </row>
    <row r="21828" spans="1:15" x14ac:dyDescent="0.25">
      <c r="A21828">
        <v>2</v>
      </c>
      <c r="B21828" t="s">
        <v>434</v>
      </c>
      <c r="C21828">
        <v>16</v>
      </c>
      <c r="D21828" t="s">
        <v>465</v>
      </c>
      <c r="E21828" t="s">
        <v>1532</v>
      </c>
      <c r="F21828">
        <v>13704</v>
      </c>
      <c r="G21828" t="s">
        <v>467</v>
      </c>
      <c r="H21828" s="101">
        <v>1827</v>
      </c>
      <c r="I21828">
        <v>139.76</v>
      </c>
      <c r="J21828" s="8">
        <v>41256</v>
      </c>
      <c r="K21828" t="s">
        <v>879</v>
      </c>
      <c r="L21828" t="s">
        <v>190</v>
      </c>
      <c r="M21828">
        <v>47502</v>
      </c>
      <c r="N21828" t="s">
        <v>1596</v>
      </c>
      <c r="O21828" s="100">
        <v>2012</v>
      </c>
    </row>
    <row r="21829" spans="1:15" x14ac:dyDescent="0.25">
      <c r="A21829">
        <v>2</v>
      </c>
      <c r="B21829" t="s">
        <v>434</v>
      </c>
      <c r="C21829">
        <v>16</v>
      </c>
      <c r="D21829" t="s">
        <v>465</v>
      </c>
      <c r="E21829" t="s">
        <v>471</v>
      </c>
      <c r="F21829">
        <v>9454</v>
      </c>
      <c r="G21829" t="s">
        <v>472</v>
      </c>
      <c r="H21829" s="101">
        <v>2947.52</v>
      </c>
      <c r="I21829">
        <v>221.12</v>
      </c>
      <c r="J21829" s="8">
        <v>41256</v>
      </c>
      <c r="K21829" t="s">
        <v>148</v>
      </c>
      <c r="L21829" t="s">
        <v>151</v>
      </c>
      <c r="M21829">
        <v>76635.520000000004</v>
      </c>
      <c r="N21829" t="s">
        <v>1596</v>
      </c>
      <c r="O21829" s="100">
        <v>2012</v>
      </c>
    </row>
    <row r="21830" spans="1:15" x14ac:dyDescent="0.25">
      <c r="A21830">
        <v>2</v>
      </c>
      <c r="B21830" t="s">
        <v>434</v>
      </c>
      <c r="C21830">
        <v>16</v>
      </c>
      <c r="D21830" t="s">
        <v>465</v>
      </c>
      <c r="E21830" t="s">
        <v>468</v>
      </c>
      <c r="F21830">
        <v>13249</v>
      </c>
      <c r="G21830" t="s">
        <v>469</v>
      </c>
      <c r="H21830" s="101">
        <v>1900.35</v>
      </c>
      <c r="I21830">
        <v>123.79</v>
      </c>
      <c r="J21830" s="8">
        <v>41256</v>
      </c>
      <c r="K21830" t="s">
        <v>148</v>
      </c>
      <c r="L21830" t="s">
        <v>151</v>
      </c>
      <c r="M21830">
        <v>49409.1</v>
      </c>
      <c r="N21830" t="s">
        <v>1596</v>
      </c>
      <c r="O21830" s="100">
        <v>2012</v>
      </c>
    </row>
    <row r="21831" spans="1:15" x14ac:dyDescent="0.25">
      <c r="A21831">
        <v>2</v>
      </c>
      <c r="B21831" t="s">
        <v>434</v>
      </c>
      <c r="C21831">
        <v>16</v>
      </c>
      <c r="D21831" t="s">
        <v>465</v>
      </c>
      <c r="E21831" t="s">
        <v>470</v>
      </c>
      <c r="F21831">
        <v>12911</v>
      </c>
      <c r="G21831" t="s">
        <v>469</v>
      </c>
      <c r="H21831" s="101">
        <v>2164.2399999999998</v>
      </c>
      <c r="I21831">
        <v>165.56</v>
      </c>
      <c r="J21831" s="8">
        <v>41256</v>
      </c>
      <c r="K21831" t="s">
        <v>148</v>
      </c>
      <c r="L21831" t="s">
        <v>151</v>
      </c>
      <c r="M21831">
        <v>56270.239999999998</v>
      </c>
      <c r="N21831" t="s">
        <v>1596</v>
      </c>
      <c r="O21831" s="100">
        <v>2012</v>
      </c>
    </row>
    <row r="21832" spans="1:15" x14ac:dyDescent="0.25">
      <c r="A21832">
        <v>2</v>
      </c>
      <c r="B21832" t="s">
        <v>434</v>
      </c>
      <c r="C21832">
        <v>24</v>
      </c>
      <c r="D21832" t="s">
        <v>205</v>
      </c>
      <c r="E21832" t="s">
        <v>473</v>
      </c>
      <c r="F21832">
        <v>12912</v>
      </c>
      <c r="G21832" t="s">
        <v>207</v>
      </c>
      <c r="H21832" s="101">
        <v>1485.26</v>
      </c>
      <c r="I21832">
        <v>109.26</v>
      </c>
      <c r="J21832" s="8">
        <v>41256</v>
      </c>
      <c r="K21832" t="s">
        <v>148</v>
      </c>
      <c r="L21832" t="s">
        <v>151</v>
      </c>
      <c r="M21832">
        <v>38616.76</v>
      </c>
      <c r="N21832" t="s">
        <v>1596</v>
      </c>
      <c r="O21832" s="100">
        <v>2012</v>
      </c>
    </row>
    <row r="21833" spans="1:15" x14ac:dyDescent="0.25">
      <c r="A21833">
        <v>2</v>
      </c>
      <c r="B21833" t="s">
        <v>434</v>
      </c>
      <c r="C21833">
        <v>24</v>
      </c>
      <c r="D21833" t="s">
        <v>205</v>
      </c>
      <c r="E21833" t="s">
        <v>474</v>
      </c>
      <c r="F21833">
        <v>12525</v>
      </c>
      <c r="G21833" t="s">
        <v>207</v>
      </c>
      <c r="H21833" s="101">
        <v>1502.92</v>
      </c>
      <c r="I21833">
        <v>88.59</v>
      </c>
      <c r="J21833" s="8">
        <v>41256</v>
      </c>
      <c r="K21833" t="s">
        <v>148</v>
      </c>
      <c r="L21833" t="s">
        <v>151</v>
      </c>
      <c r="M21833">
        <v>39075.919999999998</v>
      </c>
      <c r="N21833" t="s">
        <v>1596</v>
      </c>
      <c r="O21833" s="100">
        <v>2012</v>
      </c>
    </row>
    <row r="21834" spans="1:15" x14ac:dyDescent="0.25">
      <c r="A21834">
        <v>2</v>
      </c>
      <c r="B21834" t="s">
        <v>434</v>
      </c>
      <c r="C21834">
        <v>24</v>
      </c>
      <c r="D21834" t="s">
        <v>205</v>
      </c>
      <c r="E21834" t="s">
        <v>478</v>
      </c>
      <c r="F21834">
        <v>13351</v>
      </c>
      <c r="G21834" t="s">
        <v>207</v>
      </c>
      <c r="H21834" s="101">
        <v>1428</v>
      </c>
      <c r="I21834">
        <v>103.42</v>
      </c>
      <c r="J21834" s="8">
        <v>41256</v>
      </c>
      <c r="K21834" t="s">
        <v>148</v>
      </c>
      <c r="L21834" t="s">
        <v>151</v>
      </c>
      <c r="M21834">
        <v>37128</v>
      </c>
      <c r="N21834" t="s">
        <v>1596</v>
      </c>
      <c r="O21834" s="100">
        <v>2012</v>
      </c>
    </row>
    <row r="21835" spans="1:15" x14ac:dyDescent="0.25">
      <c r="A21835">
        <v>2</v>
      </c>
      <c r="B21835" t="s">
        <v>434</v>
      </c>
      <c r="C21835">
        <v>25</v>
      </c>
      <c r="D21835" t="s">
        <v>483</v>
      </c>
      <c r="E21835" t="s">
        <v>1553</v>
      </c>
      <c r="F21835">
        <v>13729</v>
      </c>
      <c r="G21835" t="s">
        <v>485</v>
      </c>
      <c r="H21835" s="101">
        <v>1319.64</v>
      </c>
      <c r="I21835">
        <v>100.95</v>
      </c>
      <c r="J21835" s="8">
        <v>41256</v>
      </c>
      <c r="K21835" t="s">
        <v>148</v>
      </c>
      <c r="L21835" t="s">
        <v>149</v>
      </c>
      <c r="M21835">
        <v>34310.639999999999</v>
      </c>
      <c r="N21835" t="s">
        <v>1596</v>
      </c>
      <c r="O21835" s="100">
        <v>2012</v>
      </c>
    </row>
    <row r="21836" spans="1:15" x14ac:dyDescent="0.25">
      <c r="A21836">
        <v>2</v>
      </c>
      <c r="B21836" t="s">
        <v>434</v>
      </c>
      <c r="C21836">
        <v>25</v>
      </c>
      <c r="D21836" t="s">
        <v>483</v>
      </c>
      <c r="E21836" t="s">
        <v>1568</v>
      </c>
      <c r="F21836">
        <v>13745</v>
      </c>
      <c r="G21836" t="s">
        <v>485</v>
      </c>
      <c r="H21836" s="101">
        <v>2320</v>
      </c>
      <c r="I21836">
        <v>177.48</v>
      </c>
      <c r="J21836" s="8">
        <v>41256</v>
      </c>
      <c r="K21836" t="s">
        <v>148</v>
      </c>
      <c r="L21836" t="s">
        <v>151</v>
      </c>
      <c r="M21836">
        <v>60320</v>
      </c>
      <c r="N21836" t="s">
        <v>1596</v>
      </c>
      <c r="O21836" s="100">
        <v>2012</v>
      </c>
    </row>
    <row r="21837" spans="1:15" x14ac:dyDescent="0.25">
      <c r="A21837">
        <v>2</v>
      </c>
      <c r="B21837" t="s">
        <v>434</v>
      </c>
      <c r="C21837">
        <v>25</v>
      </c>
      <c r="D21837" t="s">
        <v>483</v>
      </c>
      <c r="E21837" t="s">
        <v>486</v>
      </c>
      <c r="F21837">
        <v>13456</v>
      </c>
      <c r="G21837" t="s">
        <v>485</v>
      </c>
      <c r="H21837" s="101">
        <v>2971.16</v>
      </c>
      <c r="I21837">
        <v>222.94</v>
      </c>
      <c r="J21837" s="8">
        <v>41256</v>
      </c>
      <c r="K21837" t="s">
        <v>148</v>
      </c>
      <c r="L21837" t="s">
        <v>151</v>
      </c>
      <c r="M21837">
        <v>77250.16</v>
      </c>
      <c r="N21837" t="s">
        <v>1596</v>
      </c>
      <c r="O21837" s="100">
        <v>2012</v>
      </c>
    </row>
    <row r="21838" spans="1:15" x14ac:dyDescent="0.25">
      <c r="A21838">
        <v>2</v>
      </c>
      <c r="B21838" t="s">
        <v>434</v>
      </c>
      <c r="C21838">
        <v>32</v>
      </c>
      <c r="D21838" t="s">
        <v>266</v>
      </c>
      <c r="E21838" t="s">
        <v>1613</v>
      </c>
      <c r="F21838">
        <v>13798</v>
      </c>
      <c r="G21838" t="s">
        <v>268</v>
      </c>
      <c r="H21838">
        <v>920</v>
      </c>
      <c r="I21838">
        <v>132.94</v>
      </c>
      <c r="J21838" s="8">
        <v>41256</v>
      </c>
      <c r="K21838" t="s">
        <v>148</v>
      </c>
      <c r="L21838" t="s">
        <v>149</v>
      </c>
      <c r="M21838">
        <v>23920</v>
      </c>
      <c r="N21838" t="s">
        <v>1596</v>
      </c>
      <c r="O21838" s="100">
        <v>2012</v>
      </c>
    </row>
    <row r="21839" spans="1:15" x14ac:dyDescent="0.25">
      <c r="A21839">
        <v>2</v>
      </c>
      <c r="B21839" t="s">
        <v>434</v>
      </c>
      <c r="C21839">
        <v>32</v>
      </c>
      <c r="D21839" t="s">
        <v>266</v>
      </c>
      <c r="E21839" t="s">
        <v>487</v>
      </c>
      <c r="F21839">
        <v>12148</v>
      </c>
      <c r="G21839" t="s">
        <v>268</v>
      </c>
      <c r="H21839">
        <v>564</v>
      </c>
      <c r="I21839">
        <v>43.15</v>
      </c>
      <c r="J21839" s="8">
        <v>41256</v>
      </c>
      <c r="K21839" t="s">
        <v>148</v>
      </c>
      <c r="L21839" t="s">
        <v>149</v>
      </c>
      <c r="M21839">
        <v>14664</v>
      </c>
      <c r="N21839" t="s">
        <v>1596</v>
      </c>
      <c r="O21839" s="100">
        <v>2012</v>
      </c>
    </row>
    <row r="21840" spans="1:15" x14ac:dyDescent="0.25">
      <c r="A21840">
        <v>2</v>
      </c>
      <c r="B21840" t="s">
        <v>434</v>
      </c>
      <c r="C21840">
        <v>32</v>
      </c>
      <c r="D21840" t="s">
        <v>266</v>
      </c>
      <c r="E21840" t="s">
        <v>489</v>
      </c>
      <c r="F21840">
        <v>13197</v>
      </c>
      <c r="G21840" t="s">
        <v>268</v>
      </c>
      <c r="H21840" s="101">
        <v>1500</v>
      </c>
      <c r="I21840">
        <v>107.19</v>
      </c>
      <c r="J21840" s="8">
        <v>41256</v>
      </c>
      <c r="K21840" t="s">
        <v>148</v>
      </c>
      <c r="L21840" t="s">
        <v>151</v>
      </c>
      <c r="M21840">
        <v>39000</v>
      </c>
      <c r="N21840" t="s">
        <v>1596</v>
      </c>
      <c r="O21840" s="100">
        <v>2012</v>
      </c>
    </row>
    <row r="21841" spans="1:15" x14ac:dyDescent="0.25">
      <c r="A21841">
        <v>2</v>
      </c>
      <c r="B21841" t="s">
        <v>434</v>
      </c>
      <c r="C21841">
        <v>32</v>
      </c>
      <c r="D21841" t="s">
        <v>266</v>
      </c>
      <c r="E21841" t="s">
        <v>490</v>
      </c>
      <c r="F21841">
        <v>11953</v>
      </c>
      <c r="G21841" t="s">
        <v>268</v>
      </c>
      <c r="H21841">
        <v>670.14</v>
      </c>
      <c r="I21841">
        <v>51.27</v>
      </c>
      <c r="J21841" s="8">
        <v>41256</v>
      </c>
      <c r="K21841" t="s">
        <v>391</v>
      </c>
      <c r="L21841" t="s">
        <v>149</v>
      </c>
      <c r="M21841">
        <v>17423.64</v>
      </c>
      <c r="N21841" t="s">
        <v>1596</v>
      </c>
      <c r="O21841" s="100">
        <v>2012</v>
      </c>
    </row>
    <row r="21842" spans="1:15" x14ac:dyDescent="0.25">
      <c r="A21842">
        <v>2</v>
      </c>
      <c r="B21842" t="s">
        <v>434</v>
      </c>
      <c r="C21842">
        <v>32</v>
      </c>
      <c r="D21842" t="s">
        <v>266</v>
      </c>
      <c r="E21842" t="s">
        <v>491</v>
      </c>
      <c r="F21842">
        <v>10161</v>
      </c>
      <c r="G21842" t="s">
        <v>268</v>
      </c>
      <c r="H21842" s="101">
        <v>1697.44</v>
      </c>
      <c r="I21842">
        <v>128.74</v>
      </c>
      <c r="J21842" s="8">
        <v>41256</v>
      </c>
      <c r="K21842" t="s">
        <v>148</v>
      </c>
      <c r="L21842" t="s">
        <v>151</v>
      </c>
      <c r="M21842">
        <v>44133.440000000002</v>
      </c>
      <c r="N21842" t="s">
        <v>1596</v>
      </c>
      <c r="O21842" s="100">
        <v>2012</v>
      </c>
    </row>
    <row r="21843" spans="1:15" x14ac:dyDescent="0.25">
      <c r="A21843">
        <v>2</v>
      </c>
      <c r="B21843" t="s">
        <v>434</v>
      </c>
      <c r="C21843">
        <v>42</v>
      </c>
      <c r="D21843" t="s">
        <v>277</v>
      </c>
      <c r="E21843" t="s">
        <v>480</v>
      </c>
      <c r="F21843">
        <v>13098</v>
      </c>
      <c r="G21843" t="s">
        <v>481</v>
      </c>
      <c r="H21843" s="101">
        <v>1596.5</v>
      </c>
      <c r="I21843">
        <v>116.66</v>
      </c>
      <c r="J21843" s="8">
        <v>41256</v>
      </c>
      <c r="K21843" t="s">
        <v>148</v>
      </c>
      <c r="L21843" t="s">
        <v>151</v>
      </c>
      <c r="M21843">
        <v>41509</v>
      </c>
      <c r="N21843" t="s">
        <v>1596</v>
      </c>
      <c r="O21843" s="100">
        <v>2012</v>
      </c>
    </row>
    <row r="21844" spans="1:15" x14ac:dyDescent="0.25">
      <c r="A21844">
        <v>2</v>
      </c>
      <c r="B21844" t="s">
        <v>434</v>
      </c>
      <c r="C21844">
        <v>42</v>
      </c>
      <c r="D21844" t="s">
        <v>277</v>
      </c>
      <c r="E21844" t="s">
        <v>495</v>
      </c>
      <c r="F21844">
        <v>443</v>
      </c>
      <c r="G21844" t="s">
        <v>481</v>
      </c>
      <c r="H21844" s="101">
        <v>1825.14</v>
      </c>
      <c r="I21844">
        <v>106.16</v>
      </c>
      <c r="J21844" s="8">
        <v>41256</v>
      </c>
      <c r="K21844" t="s">
        <v>148</v>
      </c>
      <c r="L21844" t="s">
        <v>151</v>
      </c>
      <c r="M21844">
        <v>47453.64</v>
      </c>
      <c r="N21844" t="s">
        <v>1596</v>
      </c>
      <c r="O21844" s="100">
        <v>2012</v>
      </c>
    </row>
    <row r="21845" spans="1:15" x14ac:dyDescent="0.25">
      <c r="A21845">
        <v>2</v>
      </c>
      <c r="B21845" t="s">
        <v>434</v>
      </c>
      <c r="C21845">
        <v>42</v>
      </c>
      <c r="D21845" t="s">
        <v>277</v>
      </c>
      <c r="E21845" t="s">
        <v>496</v>
      </c>
      <c r="F21845">
        <v>13105</v>
      </c>
      <c r="G21845" t="s">
        <v>481</v>
      </c>
      <c r="H21845" s="101">
        <v>2020.39</v>
      </c>
      <c r="I21845">
        <v>148.47</v>
      </c>
      <c r="J21845" s="8">
        <v>41256</v>
      </c>
      <c r="K21845" t="s">
        <v>148</v>
      </c>
      <c r="L21845" t="s">
        <v>151</v>
      </c>
      <c r="M21845">
        <v>52530.14</v>
      </c>
      <c r="N21845" t="s">
        <v>1596</v>
      </c>
      <c r="O21845" s="100">
        <v>2012</v>
      </c>
    </row>
    <row r="21846" spans="1:15" x14ac:dyDescent="0.25">
      <c r="A21846">
        <v>2</v>
      </c>
      <c r="B21846" t="s">
        <v>434</v>
      </c>
      <c r="C21846">
        <v>46</v>
      </c>
      <c r="D21846" t="s">
        <v>281</v>
      </c>
      <c r="E21846" t="s">
        <v>589</v>
      </c>
      <c r="F21846">
        <v>12356</v>
      </c>
      <c r="G21846" t="s">
        <v>283</v>
      </c>
      <c r="H21846" s="101">
        <v>1891.96</v>
      </c>
      <c r="I21846">
        <v>144.72999999999999</v>
      </c>
      <c r="J21846" s="8">
        <v>41256</v>
      </c>
      <c r="K21846" t="s">
        <v>148</v>
      </c>
      <c r="L21846" t="s">
        <v>149</v>
      </c>
      <c r="M21846">
        <v>49190.96</v>
      </c>
      <c r="N21846" t="s">
        <v>1596</v>
      </c>
      <c r="O21846" s="100">
        <v>2012</v>
      </c>
    </row>
    <row r="21847" spans="1:15" x14ac:dyDescent="0.25">
      <c r="A21847">
        <v>2</v>
      </c>
      <c r="B21847" t="s">
        <v>434</v>
      </c>
      <c r="C21847">
        <v>46</v>
      </c>
      <c r="D21847" t="s">
        <v>281</v>
      </c>
      <c r="E21847" t="s">
        <v>498</v>
      </c>
      <c r="F21847">
        <v>11867</v>
      </c>
      <c r="G21847" t="s">
        <v>283</v>
      </c>
      <c r="H21847" s="101">
        <v>2639.9</v>
      </c>
      <c r="I21847">
        <v>191.53</v>
      </c>
      <c r="J21847" s="8">
        <v>41256</v>
      </c>
      <c r="K21847" t="s">
        <v>879</v>
      </c>
      <c r="L21847" t="s">
        <v>151</v>
      </c>
      <c r="M21847">
        <v>68637.399999999994</v>
      </c>
      <c r="N21847" t="s">
        <v>1596</v>
      </c>
      <c r="O21847" s="100">
        <v>2012</v>
      </c>
    </row>
    <row r="21848" spans="1:15" x14ac:dyDescent="0.25">
      <c r="A21848">
        <v>2</v>
      </c>
      <c r="B21848" t="s">
        <v>434</v>
      </c>
      <c r="C21848">
        <v>46</v>
      </c>
      <c r="D21848" t="s">
        <v>281</v>
      </c>
      <c r="E21848" t="s">
        <v>501</v>
      </c>
      <c r="F21848">
        <v>13479</v>
      </c>
      <c r="G21848" t="s">
        <v>283</v>
      </c>
      <c r="H21848">
        <v>575</v>
      </c>
      <c r="I21848">
        <v>43.99</v>
      </c>
      <c r="J21848" s="8">
        <v>41256</v>
      </c>
      <c r="K21848" t="s">
        <v>148</v>
      </c>
      <c r="L21848" t="s">
        <v>149</v>
      </c>
      <c r="M21848">
        <v>14950</v>
      </c>
      <c r="N21848" t="s">
        <v>1596</v>
      </c>
      <c r="O21848" s="100">
        <v>2012</v>
      </c>
    </row>
    <row r="21849" spans="1:15" x14ac:dyDescent="0.25">
      <c r="A21849">
        <v>2</v>
      </c>
      <c r="B21849" t="s">
        <v>434</v>
      </c>
      <c r="C21849">
        <v>46</v>
      </c>
      <c r="D21849" t="s">
        <v>281</v>
      </c>
      <c r="E21849" t="s">
        <v>504</v>
      </c>
      <c r="F21849">
        <v>12110</v>
      </c>
      <c r="G21849" t="s">
        <v>283</v>
      </c>
      <c r="H21849" s="101">
        <v>1715.7</v>
      </c>
      <c r="I21849">
        <v>131.25</v>
      </c>
      <c r="J21849" s="8">
        <v>41256</v>
      </c>
      <c r="K21849" t="s">
        <v>148</v>
      </c>
      <c r="L21849" t="s">
        <v>149</v>
      </c>
      <c r="M21849">
        <v>44608.2</v>
      </c>
      <c r="N21849" t="s">
        <v>1596</v>
      </c>
      <c r="O21849" s="100">
        <v>2012</v>
      </c>
    </row>
    <row r="21850" spans="1:15" x14ac:dyDescent="0.25">
      <c r="A21850">
        <v>2</v>
      </c>
      <c r="B21850" t="s">
        <v>434</v>
      </c>
      <c r="C21850">
        <v>46</v>
      </c>
      <c r="D21850" t="s">
        <v>281</v>
      </c>
      <c r="E21850" t="s">
        <v>506</v>
      </c>
      <c r="F21850">
        <v>13502</v>
      </c>
      <c r="G21850" t="s">
        <v>283</v>
      </c>
      <c r="H21850">
        <v>810.5</v>
      </c>
      <c r="I21850">
        <v>62</v>
      </c>
      <c r="J21850" s="8">
        <v>41256</v>
      </c>
      <c r="K21850" t="s">
        <v>148</v>
      </c>
      <c r="L21850" t="s">
        <v>149</v>
      </c>
      <c r="M21850">
        <v>21073</v>
      </c>
      <c r="N21850" t="s">
        <v>1596</v>
      </c>
      <c r="O21850" s="100">
        <v>2012</v>
      </c>
    </row>
    <row r="21851" spans="1:15" x14ac:dyDescent="0.25">
      <c r="A21851">
        <v>2</v>
      </c>
      <c r="B21851" t="s">
        <v>434</v>
      </c>
      <c r="C21851">
        <v>52</v>
      </c>
      <c r="D21851" t="s">
        <v>508</v>
      </c>
      <c r="E21851" t="s">
        <v>509</v>
      </c>
      <c r="F21851">
        <v>11599</v>
      </c>
      <c r="G21851" t="s">
        <v>510</v>
      </c>
      <c r="H21851">
        <v>809.73</v>
      </c>
      <c r="I21851">
        <v>61.94</v>
      </c>
      <c r="J21851" s="8">
        <v>41256</v>
      </c>
      <c r="K21851" t="s">
        <v>148</v>
      </c>
      <c r="L21851" t="s">
        <v>149</v>
      </c>
      <c r="M21851">
        <v>21052.98</v>
      </c>
      <c r="N21851" t="s">
        <v>1596</v>
      </c>
      <c r="O21851" s="100">
        <v>2012</v>
      </c>
    </row>
    <row r="21852" spans="1:15" x14ac:dyDescent="0.25">
      <c r="A21852">
        <v>2</v>
      </c>
      <c r="B21852" t="s">
        <v>434</v>
      </c>
      <c r="C21852">
        <v>52</v>
      </c>
      <c r="D21852" t="s">
        <v>508</v>
      </c>
      <c r="E21852" t="s">
        <v>507</v>
      </c>
      <c r="F21852">
        <v>12190</v>
      </c>
      <c r="G21852" t="s">
        <v>510</v>
      </c>
      <c r="H21852" s="101">
        <v>1575.87</v>
      </c>
      <c r="I21852">
        <v>120.55</v>
      </c>
      <c r="J21852" s="8">
        <v>41256</v>
      </c>
      <c r="K21852" t="s">
        <v>148</v>
      </c>
      <c r="L21852" t="s">
        <v>149</v>
      </c>
      <c r="M21852">
        <v>40972.620000000003</v>
      </c>
      <c r="N21852" t="s">
        <v>1596</v>
      </c>
      <c r="O21852" s="100">
        <v>2012</v>
      </c>
    </row>
    <row r="21853" spans="1:15" x14ac:dyDescent="0.25">
      <c r="A21853">
        <v>2</v>
      </c>
      <c r="B21853" t="s">
        <v>434</v>
      </c>
      <c r="C21853">
        <v>62</v>
      </c>
      <c r="D21853" t="s">
        <v>296</v>
      </c>
      <c r="E21853" t="s">
        <v>514</v>
      </c>
      <c r="F21853">
        <v>11041</v>
      </c>
      <c r="G21853" t="s">
        <v>298</v>
      </c>
      <c r="H21853" s="101">
        <v>1789.34</v>
      </c>
      <c r="I21853">
        <v>136.88999999999999</v>
      </c>
      <c r="J21853" s="8">
        <v>41256</v>
      </c>
      <c r="K21853" t="s">
        <v>148</v>
      </c>
      <c r="L21853" t="s">
        <v>151</v>
      </c>
      <c r="M21853">
        <v>46522.84</v>
      </c>
      <c r="N21853" t="s">
        <v>1596</v>
      </c>
      <c r="O21853" s="100">
        <v>2012</v>
      </c>
    </row>
    <row r="21854" spans="1:15" x14ac:dyDescent="0.25">
      <c r="A21854">
        <v>2</v>
      </c>
      <c r="B21854" t="s">
        <v>434</v>
      </c>
      <c r="C21854">
        <v>62</v>
      </c>
      <c r="D21854" t="s">
        <v>296</v>
      </c>
      <c r="E21854" t="s">
        <v>515</v>
      </c>
      <c r="F21854">
        <v>12250</v>
      </c>
      <c r="G21854" t="s">
        <v>298</v>
      </c>
      <c r="H21854" s="101">
        <v>1957</v>
      </c>
      <c r="I21854">
        <v>141.87</v>
      </c>
      <c r="J21854" s="8">
        <v>41256</v>
      </c>
      <c r="K21854" t="s">
        <v>148</v>
      </c>
      <c r="L21854" t="s">
        <v>151</v>
      </c>
      <c r="M21854">
        <v>50882</v>
      </c>
      <c r="N21854" t="s">
        <v>1596</v>
      </c>
      <c r="O21854" s="100">
        <v>2012</v>
      </c>
    </row>
    <row r="21855" spans="1:15" x14ac:dyDescent="0.25">
      <c r="A21855">
        <v>2</v>
      </c>
      <c r="B21855" t="s">
        <v>434</v>
      </c>
      <c r="C21855">
        <v>62</v>
      </c>
      <c r="D21855" t="s">
        <v>296</v>
      </c>
      <c r="E21855" t="s">
        <v>516</v>
      </c>
      <c r="F21855">
        <v>12137</v>
      </c>
      <c r="G21855" t="s">
        <v>298</v>
      </c>
      <c r="H21855" s="101">
        <v>1472.66</v>
      </c>
      <c r="I21855">
        <v>112.65</v>
      </c>
      <c r="J21855" s="8">
        <v>41256</v>
      </c>
      <c r="K21855" t="s">
        <v>148</v>
      </c>
      <c r="L21855" t="s">
        <v>149</v>
      </c>
      <c r="M21855">
        <v>38289.160000000003</v>
      </c>
      <c r="N21855" t="s">
        <v>1596</v>
      </c>
      <c r="O21855" s="100">
        <v>2012</v>
      </c>
    </row>
    <row r="21856" spans="1:15" x14ac:dyDescent="0.25">
      <c r="A21856">
        <v>2</v>
      </c>
      <c r="B21856" t="s">
        <v>434</v>
      </c>
      <c r="C21856">
        <v>67</v>
      </c>
      <c r="D21856" t="s">
        <v>301</v>
      </c>
      <c r="E21856" t="s">
        <v>517</v>
      </c>
      <c r="F21856">
        <v>13097</v>
      </c>
      <c r="G21856" t="s">
        <v>300</v>
      </c>
      <c r="H21856" s="101">
        <v>1424.75</v>
      </c>
      <c r="I21856">
        <v>108.99</v>
      </c>
      <c r="J21856" s="8">
        <v>41256</v>
      </c>
      <c r="K21856" t="s">
        <v>148</v>
      </c>
      <c r="L21856" t="s">
        <v>149</v>
      </c>
      <c r="M21856">
        <v>37043.5</v>
      </c>
      <c r="N21856" t="s">
        <v>1596</v>
      </c>
      <c r="O21856" s="100">
        <v>2012</v>
      </c>
    </row>
    <row r="21857" spans="1:15" x14ac:dyDescent="0.25">
      <c r="A21857">
        <v>2</v>
      </c>
      <c r="B21857" t="s">
        <v>434</v>
      </c>
      <c r="C21857">
        <v>72</v>
      </c>
      <c r="D21857" t="s">
        <v>305</v>
      </c>
      <c r="E21857" t="s">
        <v>520</v>
      </c>
      <c r="F21857">
        <v>9438</v>
      </c>
      <c r="G21857" t="s">
        <v>307</v>
      </c>
      <c r="H21857" s="101">
        <v>1591.35</v>
      </c>
      <c r="I21857">
        <v>115.65</v>
      </c>
      <c r="J21857" s="8">
        <v>41256</v>
      </c>
      <c r="K21857" t="s">
        <v>148</v>
      </c>
      <c r="L21857" t="s">
        <v>151</v>
      </c>
      <c r="M21857">
        <v>41375.1</v>
      </c>
      <c r="N21857" t="s">
        <v>1596</v>
      </c>
      <c r="O21857" s="100">
        <v>2012</v>
      </c>
    </row>
    <row r="21858" spans="1:15" x14ac:dyDescent="0.25">
      <c r="A21858">
        <v>2</v>
      </c>
      <c r="B21858" t="s">
        <v>434</v>
      </c>
      <c r="C21858">
        <v>72</v>
      </c>
      <c r="D21858" t="s">
        <v>305</v>
      </c>
      <c r="E21858" t="s">
        <v>521</v>
      </c>
      <c r="F21858">
        <v>12937</v>
      </c>
      <c r="G21858" t="s">
        <v>307</v>
      </c>
      <c r="H21858">
        <v>509.28</v>
      </c>
      <c r="I21858">
        <v>38.96</v>
      </c>
      <c r="J21858" s="8">
        <v>41256</v>
      </c>
      <c r="K21858" t="s">
        <v>148</v>
      </c>
      <c r="L21858" t="s">
        <v>149</v>
      </c>
      <c r="M21858">
        <v>13241.28</v>
      </c>
      <c r="N21858" t="s">
        <v>1596</v>
      </c>
      <c r="O21858" s="100">
        <v>2012</v>
      </c>
    </row>
    <row r="21859" spans="1:15" x14ac:dyDescent="0.25">
      <c r="A21859">
        <v>2</v>
      </c>
      <c r="B21859" t="s">
        <v>434</v>
      </c>
      <c r="C21859">
        <v>72</v>
      </c>
      <c r="D21859" t="s">
        <v>305</v>
      </c>
      <c r="E21859" t="s">
        <v>492</v>
      </c>
      <c r="F21859">
        <v>13521</v>
      </c>
      <c r="G21859" t="s">
        <v>307</v>
      </c>
      <c r="H21859">
        <v>705.76</v>
      </c>
      <c r="I21859">
        <v>53.99</v>
      </c>
      <c r="J21859" s="8">
        <v>41256</v>
      </c>
      <c r="K21859" t="s">
        <v>879</v>
      </c>
      <c r="L21859" t="s">
        <v>149</v>
      </c>
      <c r="M21859">
        <v>18349.759999999998</v>
      </c>
      <c r="N21859" t="s">
        <v>1596</v>
      </c>
      <c r="O21859" s="100">
        <v>2012</v>
      </c>
    </row>
    <row r="21860" spans="1:15" x14ac:dyDescent="0.25">
      <c r="A21860">
        <v>2</v>
      </c>
      <c r="B21860" t="s">
        <v>434</v>
      </c>
      <c r="C21860">
        <v>72</v>
      </c>
      <c r="D21860" t="s">
        <v>305</v>
      </c>
      <c r="E21860" t="s">
        <v>493</v>
      </c>
      <c r="F21860">
        <v>13313</v>
      </c>
      <c r="G21860" t="s">
        <v>307</v>
      </c>
      <c r="H21860" s="101">
        <v>1057.4000000000001</v>
      </c>
      <c r="I21860">
        <v>80.89</v>
      </c>
      <c r="J21860" s="8">
        <v>41256</v>
      </c>
      <c r="K21860" t="s">
        <v>148</v>
      </c>
      <c r="L21860" t="s">
        <v>149</v>
      </c>
      <c r="M21860">
        <v>27492.400000000001</v>
      </c>
      <c r="N21860" t="s">
        <v>1596</v>
      </c>
      <c r="O21860" s="100">
        <v>2012</v>
      </c>
    </row>
    <row r="21861" spans="1:15" x14ac:dyDescent="0.25">
      <c r="A21861">
        <v>2</v>
      </c>
      <c r="B21861" t="s">
        <v>434</v>
      </c>
      <c r="C21861">
        <v>72</v>
      </c>
      <c r="D21861" t="s">
        <v>305</v>
      </c>
      <c r="E21861" t="s">
        <v>524</v>
      </c>
      <c r="F21861">
        <v>13410</v>
      </c>
      <c r="G21861" t="s">
        <v>307</v>
      </c>
      <c r="H21861" s="101">
        <v>1071.2</v>
      </c>
      <c r="I21861">
        <v>81.94</v>
      </c>
      <c r="J21861" s="8">
        <v>41256</v>
      </c>
      <c r="K21861" t="s">
        <v>148</v>
      </c>
      <c r="L21861" t="s">
        <v>149</v>
      </c>
      <c r="M21861">
        <v>27851.200000000001</v>
      </c>
      <c r="N21861" t="s">
        <v>1596</v>
      </c>
      <c r="O21861" s="100">
        <v>2012</v>
      </c>
    </row>
    <row r="21862" spans="1:15" x14ac:dyDescent="0.25">
      <c r="A21862">
        <v>2</v>
      </c>
      <c r="B21862" t="s">
        <v>434</v>
      </c>
      <c r="C21862">
        <v>72</v>
      </c>
      <c r="D21862" t="s">
        <v>305</v>
      </c>
      <c r="E21862" t="s">
        <v>1350</v>
      </c>
      <c r="F21862">
        <v>10038</v>
      </c>
      <c r="G21862" t="s">
        <v>307</v>
      </c>
      <c r="H21862">
        <v>575.52</v>
      </c>
      <c r="I21862">
        <v>44.03</v>
      </c>
      <c r="J21862" s="8">
        <v>41256</v>
      </c>
      <c r="K21862" t="s">
        <v>148</v>
      </c>
      <c r="L21862" t="s">
        <v>149</v>
      </c>
      <c r="M21862">
        <v>14963.52</v>
      </c>
      <c r="N21862" t="s">
        <v>1596</v>
      </c>
      <c r="O21862" s="100">
        <v>2012</v>
      </c>
    </row>
    <row r="21863" spans="1:15" x14ac:dyDescent="0.25">
      <c r="A21863">
        <v>2</v>
      </c>
      <c r="B21863" t="s">
        <v>434</v>
      </c>
      <c r="C21863">
        <v>72</v>
      </c>
      <c r="D21863" t="s">
        <v>305</v>
      </c>
      <c r="E21863" t="s">
        <v>531</v>
      </c>
      <c r="F21863">
        <v>13188</v>
      </c>
      <c r="G21863" t="s">
        <v>307</v>
      </c>
      <c r="H21863">
        <v>515</v>
      </c>
      <c r="I21863">
        <v>39.4</v>
      </c>
      <c r="J21863" s="8">
        <v>41256</v>
      </c>
      <c r="K21863" t="s">
        <v>148</v>
      </c>
      <c r="L21863" t="s">
        <v>149</v>
      </c>
      <c r="M21863">
        <v>13390</v>
      </c>
      <c r="N21863" t="s">
        <v>1596</v>
      </c>
      <c r="O21863" s="100">
        <v>2012</v>
      </c>
    </row>
    <row r="21864" spans="1:15" x14ac:dyDescent="0.25">
      <c r="A21864">
        <v>2</v>
      </c>
      <c r="B21864" t="s">
        <v>434</v>
      </c>
      <c r="C21864">
        <v>72</v>
      </c>
      <c r="D21864" t="s">
        <v>305</v>
      </c>
      <c r="E21864" t="s">
        <v>447</v>
      </c>
      <c r="F21864">
        <v>11539</v>
      </c>
      <c r="G21864" t="s">
        <v>307</v>
      </c>
      <c r="H21864" s="101">
        <v>1688.26</v>
      </c>
      <c r="I21864">
        <v>129.19999999999999</v>
      </c>
      <c r="J21864" s="8">
        <v>41256</v>
      </c>
      <c r="K21864" t="s">
        <v>148</v>
      </c>
      <c r="L21864" t="s">
        <v>151</v>
      </c>
      <c r="M21864">
        <v>43894.76</v>
      </c>
      <c r="N21864" t="s">
        <v>1596</v>
      </c>
      <c r="O21864" s="100">
        <v>2012</v>
      </c>
    </row>
    <row r="21865" spans="1:15" x14ac:dyDescent="0.25">
      <c r="A21865">
        <v>2</v>
      </c>
      <c r="B21865" t="s">
        <v>434</v>
      </c>
      <c r="C21865">
        <v>72</v>
      </c>
      <c r="D21865" t="s">
        <v>305</v>
      </c>
      <c r="E21865" t="s">
        <v>532</v>
      </c>
      <c r="F21865">
        <v>12088</v>
      </c>
      <c r="G21865" t="s">
        <v>307</v>
      </c>
      <c r="H21865">
        <v>523.80999999999995</v>
      </c>
      <c r="I21865">
        <v>40.08</v>
      </c>
      <c r="J21865" s="8">
        <v>41256</v>
      </c>
      <c r="K21865" t="s">
        <v>148</v>
      </c>
      <c r="L21865" t="s">
        <v>149</v>
      </c>
      <c r="M21865">
        <v>13619.06</v>
      </c>
      <c r="N21865" t="s">
        <v>1596</v>
      </c>
      <c r="O21865" s="100">
        <v>2012</v>
      </c>
    </row>
    <row r="21866" spans="1:15" x14ac:dyDescent="0.25">
      <c r="A21866">
        <v>2</v>
      </c>
      <c r="B21866" t="s">
        <v>434</v>
      </c>
      <c r="C21866">
        <v>72</v>
      </c>
      <c r="D21866" t="s">
        <v>305</v>
      </c>
      <c r="E21866" t="s">
        <v>533</v>
      </c>
      <c r="F21866">
        <v>10695</v>
      </c>
      <c r="G21866" t="s">
        <v>307</v>
      </c>
      <c r="H21866">
        <v>376</v>
      </c>
      <c r="I21866">
        <v>28.76</v>
      </c>
      <c r="J21866" s="8">
        <v>41256</v>
      </c>
      <c r="K21866" t="s">
        <v>148</v>
      </c>
      <c r="L21866" t="s">
        <v>149</v>
      </c>
      <c r="M21866">
        <v>9776</v>
      </c>
      <c r="N21866" t="s">
        <v>1596</v>
      </c>
      <c r="O21866" s="100">
        <v>2012</v>
      </c>
    </row>
    <row r="21867" spans="1:15" x14ac:dyDescent="0.25">
      <c r="A21867">
        <v>2</v>
      </c>
      <c r="B21867" t="s">
        <v>434</v>
      </c>
      <c r="C21867">
        <v>72</v>
      </c>
      <c r="D21867" t="s">
        <v>305</v>
      </c>
      <c r="E21867" t="s">
        <v>535</v>
      </c>
      <c r="F21867">
        <v>13145</v>
      </c>
      <c r="G21867" t="s">
        <v>307</v>
      </c>
      <c r="H21867" s="101">
        <v>1110.27</v>
      </c>
      <c r="I21867">
        <v>84.94</v>
      </c>
      <c r="J21867" s="8">
        <v>41256</v>
      </c>
      <c r="K21867" t="s">
        <v>148</v>
      </c>
      <c r="L21867" t="s">
        <v>149</v>
      </c>
      <c r="M21867">
        <v>28867.02</v>
      </c>
      <c r="N21867" t="s">
        <v>1596</v>
      </c>
      <c r="O21867" s="100">
        <v>2012</v>
      </c>
    </row>
    <row r="21868" spans="1:15" x14ac:dyDescent="0.25">
      <c r="A21868">
        <v>2</v>
      </c>
      <c r="B21868" t="s">
        <v>434</v>
      </c>
      <c r="C21868">
        <v>72</v>
      </c>
      <c r="D21868" t="s">
        <v>305</v>
      </c>
      <c r="E21868" t="s">
        <v>537</v>
      </c>
      <c r="F21868">
        <v>13548</v>
      </c>
      <c r="G21868" t="s">
        <v>307</v>
      </c>
      <c r="H21868" s="101">
        <v>1026.5999999999999</v>
      </c>
      <c r="I21868">
        <v>78.540000000000006</v>
      </c>
      <c r="J21868" s="8">
        <v>41256</v>
      </c>
      <c r="K21868" t="s">
        <v>148</v>
      </c>
      <c r="L21868" t="s">
        <v>149</v>
      </c>
      <c r="M21868">
        <v>26691.599999999999</v>
      </c>
      <c r="N21868" t="s">
        <v>1596</v>
      </c>
      <c r="O21868" s="100">
        <v>2012</v>
      </c>
    </row>
    <row r="21869" spans="1:15" x14ac:dyDescent="0.25">
      <c r="A21869">
        <v>2</v>
      </c>
      <c r="B21869" t="s">
        <v>434</v>
      </c>
      <c r="C21869">
        <v>72</v>
      </c>
      <c r="D21869" t="s">
        <v>305</v>
      </c>
      <c r="E21869" t="s">
        <v>538</v>
      </c>
      <c r="F21869">
        <v>12690</v>
      </c>
      <c r="G21869" t="s">
        <v>307</v>
      </c>
      <c r="H21869" s="101">
        <v>1219.05</v>
      </c>
      <c r="I21869">
        <v>93.26</v>
      </c>
      <c r="J21869" s="8">
        <v>41256</v>
      </c>
      <c r="K21869" t="s">
        <v>148</v>
      </c>
      <c r="L21869" t="s">
        <v>149</v>
      </c>
      <c r="M21869">
        <v>31695.3</v>
      </c>
      <c r="N21869" t="s">
        <v>1596</v>
      </c>
      <c r="O21869" s="100">
        <v>2012</v>
      </c>
    </row>
    <row r="21870" spans="1:15" x14ac:dyDescent="0.25">
      <c r="A21870">
        <v>2</v>
      </c>
      <c r="B21870" t="s">
        <v>434</v>
      </c>
      <c r="C21870">
        <v>72</v>
      </c>
      <c r="D21870" t="s">
        <v>305</v>
      </c>
      <c r="E21870" t="s">
        <v>1352</v>
      </c>
      <c r="F21870">
        <v>13598</v>
      </c>
      <c r="G21870" t="s">
        <v>307</v>
      </c>
      <c r="H21870">
        <v>546</v>
      </c>
      <c r="I21870">
        <v>41.77</v>
      </c>
      <c r="J21870" s="8">
        <v>41256</v>
      </c>
      <c r="K21870" t="s">
        <v>148</v>
      </c>
      <c r="L21870" t="s">
        <v>149</v>
      </c>
      <c r="M21870">
        <v>14196</v>
      </c>
      <c r="N21870" t="s">
        <v>1596</v>
      </c>
      <c r="O21870" s="100">
        <v>2012</v>
      </c>
    </row>
    <row r="21871" spans="1:15" x14ac:dyDescent="0.25">
      <c r="A21871">
        <v>2</v>
      </c>
      <c r="B21871" t="s">
        <v>434</v>
      </c>
      <c r="C21871">
        <v>72</v>
      </c>
      <c r="D21871" t="s">
        <v>305</v>
      </c>
      <c r="E21871" t="s">
        <v>539</v>
      </c>
      <c r="F21871">
        <v>12954</v>
      </c>
      <c r="G21871" t="s">
        <v>307</v>
      </c>
      <c r="H21871">
        <v>408.49</v>
      </c>
      <c r="I21871">
        <v>31.25</v>
      </c>
      <c r="J21871" s="8">
        <v>41256</v>
      </c>
      <c r="K21871" t="s">
        <v>148</v>
      </c>
      <c r="L21871" t="s">
        <v>149</v>
      </c>
      <c r="M21871">
        <v>10620.74</v>
      </c>
      <c r="N21871" t="s">
        <v>1596</v>
      </c>
      <c r="O21871" s="100">
        <v>2012</v>
      </c>
    </row>
    <row r="21872" spans="1:15" x14ac:dyDescent="0.25">
      <c r="A21872">
        <v>2</v>
      </c>
      <c r="B21872" t="s">
        <v>434</v>
      </c>
      <c r="C21872">
        <v>74</v>
      </c>
      <c r="D21872" t="s">
        <v>328</v>
      </c>
      <c r="E21872" t="s">
        <v>541</v>
      </c>
      <c r="F21872">
        <v>16</v>
      </c>
      <c r="G21872" t="s">
        <v>333</v>
      </c>
      <c r="H21872" s="101">
        <v>1906.63</v>
      </c>
      <c r="I21872">
        <v>141.5</v>
      </c>
      <c r="J21872" s="8">
        <v>41256</v>
      </c>
      <c r="K21872" t="s">
        <v>148</v>
      </c>
      <c r="L21872" t="s">
        <v>151</v>
      </c>
      <c r="M21872">
        <v>49572.38</v>
      </c>
      <c r="N21872" t="s">
        <v>1597</v>
      </c>
      <c r="O21872" s="100">
        <v>2012</v>
      </c>
    </row>
    <row r="21873" spans="1:15" x14ac:dyDescent="0.25">
      <c r="A21873">
        <v>2</v>
      </c>
      <c r="B21873" t="s">
        <v>434</v>
      </c>
      <c r="C21873">
        <v>75</v>
      </c>
      <c r="D21873" t="s">
        <v>334</v>
      </c>
      <c r="E21873" t="s">
        <v>1587</v>
      </c>
      <c r="F21873">
        <v>13765</v>
      </c>
      <c r="G21873" t="s">
        <v>336</v>
      </c>
      <c r="H21873">
        <v>380</v>
      </c>
      <c r="I21873">
        <v>54.91</v>
      </c>
      <c r="J21873" s="8">
        <v>41256</v>
      </c>
      <c r="K21873" t="s">
        <v>148</v>
      </c>
      <c r="L21873" t="s">
        <v>190</v>
      </c>
      <c r="M21873">
        <v>9880</v>
      </c>
      <c r="N21873" t="s">
        <v>1598</v>
      </c>
      <c r="O21873" s="100">
        <v>2012</v>
      </c>
    </row>
    <row r="21874" spans="1:15" x14ac:dyDescent="0.25">
      <c r="A21874">
        <v>2</v>
      </c>
      <c r="B21874" t="s">
        <v>434</v>
      </c>
      <c r="C21874">
        <v>75</v>
      </c>
      <c r="D21874" t="s">
        <v>334</v>
      </c>
      <c r="E21874" t="s">
        <v>1513</v>
      </c>
      <c r="F21874">
        <v>13694</v>
      </c>
      <c r="G21874" t="s">
        <v>336</v>
      </c>
      <c r="H21874">
        <v>380</v>
      </c>
      <c r="I21874">
        <v>54.91</v>
      </c>
      <c r="J21874" s="8">
        <v>41256</v>
      </c>
      <c r="K21874" t="s">
        <v>148</v>
      </c>
      <c r="L21874" t="s">
        <v>190</v>
      </c>
      <c r="M21874">
        <v>9880</v>
      </c>
      <c r="N21874" t="s">
        <v>1598</v>
      </c>
      <c r="O21874" s="100">
        <v>2012</v>
      </c>
    </row>
    <row r="21875" spans="1:15" x14ac:dyDescent="0.25">
      <c r="A21875">
        <v>2</v>
      </c>
      <c r="B21875" t="s">
        <v>434</v>
      </c>
      <c r="C21875">
        <v>75</v>
      </c>
      <c r="D21875" t="s">
        <v>334</v>
      </c>
      <c r="E21875" t="s">
        <v>1442</v>
      </c>
      <c r="F21875">
        <v>13645</v>
      </c>
      <c r="G21875" t="s">
        <v>336</v>
      </c>
      <c r="H21875">
        <v>342</v>
      </c>
      <c r="I21875">
        <v>49.41</v>
      </c>
      <c r="J21875" s="8">
        <v>41256</v>
      </c>
      <c r="K21875" t="s">
        <v>148</v>
      </c>
      <c r="L21875" t="s">
        <v>190</v>
      </c>
      <c r="M21875">
        <v>8892</v>
      </c>
      <c r="N21875" t="s">
        <v>1598</v>
      </c>
      <c r="O21875" s="100">
        <v>2012</v>
      </c>
    </row>
    <row r="21876" spans="1:15" x14ac:dyDescent="0.25">
      <c r="A21876">
        <v>2</v>
      </c>
      <c r="B21876" t="s">
        <v>434</v>
      </c>
      <c r="C21876">
        <v>75</v>
      </c>
      <c r="D21876" t="s">
        <v>334</v>
      </c>
      <c r="E21876" t="s">
        <v>1504</v>
      </c>
      <c r="F21876">
        <v>13684</v>
      </c>
      <c r="G21876" t="s">
        <v>336</v>
      </c>
      <c r="H21876">
        <v>570</v>
      </c>
      <c r="I21876">
        <v>82.37</v>
      </c>
      <c r="J21876" s="8">
        <v>41256</v>
      </c>
      <c r="K21876" t="s">
        <v>879</v>
      </c>
      <c r="L21876" t="s">
        <v>190</v>
      </c>
      <c r="M21876">
        <v>14820</v>
      </c>
      <c r="N21876" t="s">
        <v>1598</v>
      </c>
      <c r="O21876" s="100">
        <v>2012</v>
      </c>
    </row>
    <row r="21877" spans="1:15" x14ac:dyDescent="0.25">
      <c r="A21877">
        <v>2</v>
      </c>
      <c r="B21877" t="s">
        <v>434</v>
      </c>
      <c r="C21877">
        <v>75</v>
      </c>
      <c r="D21877" t="s">
        <v>334</v>
      </c>
      <c r="E21877" t="s">
        <v>1602</v>
      </c>
      <c r="F21877">
        <v>13771</v>
      </c>
      <c r="G21877" t="s">
        <v>336</v>
      </c>
      <c r="H21877">
        <v>380</v>
      </c>
      <c r="I21877">
        <v>54.91</v>
      </c>
      <c r="J21877" s="8">
        <v>41256</v>
      </c>
      <c r="K21877" t="s">
        <v>148</v>
      </c>
      <c r="L21877" t="s">
        <v>190</v>
      </c>
      <c r="M21877">
        <v>9880</v>
      </c>
      <c r="N21877" t="s">
        <v>1598</v>
      </c>
      <c r="O21877" s="100">
        <v>2012</v>
      </c>
    </row>
    <row r="21878" spans="1:15" x14ac:dyDescent="0.25">
      <c r="A21878">
        <v>2</v>
      </c>
      <c r="B21878" t="s">
        <v>434</v>
      </c>
      <c r="C21878">
        <v>77</v>
      </c>
      <c r="D21878" t="s">
        <v>1378</v>
      </c>
      <c r="E21878" t="s">
        <v>586</v>
      </c>
      <c r="F21878">
        <v>6001</v>
      </c>
      <c r="G21878" t="s">
        <v>587</v>
      </c>
      <c r="H21878" s="101">
        <v>1833.28</v>
      </c>
      <c r="I21878">
        <v>107.98</v>
      </c>
      <c r="J21878" s="8">
        <v>41256</v>
      </c>
      <c r="K21878" t="s">
        <v>148</v>
      </c>
      <c r="L21878" t="s">
        <v>151</v>
      </c>
      <c r="M21878">
        <v>47665.279999999999</v>
      </c>
      <c r="N21878" t="s">
        <v>1597</v>
      </c>
      <c r="O21878" s="100">
        <v>2012</v>
      </c>
    </row>
    <row r="21879" spans="1:15" x14ac:dyDescent="0.25">
      <c r="A21879">
        <v>2</v>
      </c>
      <c r="B21879" t="s">
        <v>434</v>
      </c>
      <c r="C21879">
        <v>79</v>
      </c>
      <c r="D21879" t="s">
        <v>340</v>
      </c>
      <c r="E21879" t="s">
        <v>545</v>
      </c>
      <c r="F21879">
        <v>11652</v>
      </c>
      <c r="G21879" t="s">
        <v>342</v>
      </c>
      <c r="H21879" s="101">
        <v>1718.36</v>
      </c>
      <c r="I21879">
        <v>124.78</v>
      </c>
      <c r="J21879" s="8">
        <v>41256</v>
      </c>
      <c r="K21879" t="s">
        <v>148</v>
      </c>
      <c r="L21879" t="s">
        <v>151</v>
      </c>
      <c r="M21879">
        <v>44677.36</v>
      </c>
      <c r="N21879" t="s">
        <v>1597</v>
      </c>
      <c r="O21879" s="100">
        <v>2012</v>
      </c>
    </row>
    <row r="21880" spans="1:15" x14ac:dyDescent="0.25">
      <c r="A21880">
        <v>2</v>
      </c>
      <c r="B21880" t="s">
        <v>434</v>
      </c>
      <c r="C21880">
        <v>79</v>
      </c>
      <c r="D21880" t="s">
        <v>340</v>
      </c>
      <c r="E21880" t="s">
        <v>546</v>
      </c>
      <c r="F21880">
        <v>13042</v>
      </c>
      <c r="G21880" t="s">
        <v>342</v>
      </c>
      <c r="H21880" s="101">
        <v>1260.72</v>
      </c>
      <c r="I21880">
        <v>90.36</v>
      </c>
      <c r="J21880" s="8">
        <v>41256</v>
      </c>
      <c r="K21880" t="s">
        <v>148</v>
      </c>
      <c r="L21880" t="s">
        <v>151</v>
      </c>
      <c r="M21880">
        <v>32778.720000000001</v>
      </c>
      <c r="N21880" t="s">
        <v>1597</v>
      </c>
      <c r="O21880" s="100">
        <v>2012</v>
      </c>
    </row>
    <row r="21881" spans="1:15" x14ac:dyDescent="0.25">
      <c r="A21881">
        <v>2</v>
      </c>
      <c r="B21881" t="s">
        <v>434</v>
      </c>
      <c r="C21881">
        <v>80</v>
      </c>
      <c r="D21881" t="s">
        <v>348</v>
      </c>
      <c r="E21881" t="s">
        <v>594</v>
      </c>
      <c r="F21881">
        <v>12366</v>
      </c>
      <c r="G21881" t="s">
        <v>354</v>
      </c>
      <c r="H21881">
        <v>960</v>
      </c>
      <c r="I21881">
        <v>67.36</v>
      </c>
      <c r="J21881" s="8">
        <v>41256</v>
      </c>
      <c r="K21881" t="s">
        <v>148</v>
      </c>
      <c r="L21881" t="s">
        <v>151</v>
      </c>
      <c r="M21881">
        <v>24960</v>
      </c>
      <c r="N21881" t="s">
        <v>1597</v>
      </c>
      <c r="O21881" s="100">
        <v>2012</v>
      </c>
    </row>
    <row r="21882" spans="1:15" x14ac:dyDescent="0.25">
      <c r="A21882">
        <v>2</v>
      </c>
      <c r="B21882" t="s">
        <v>434</v>
      </c>
      <c r="C21882">
        <v>80</v>
      </c>
      <c r="D21882" t="s">
        <v>348</v>
      </c>
      <c r="E21882" t="s">
        <v>552</v>
      </c>
      <c r="F21882">
        <v>11533</v>
      </c>
      <c r="G21882" t="s">
        <v>357</v>
      </c>
      <c r="H21882" s="101">
        <v>1591.35</v>
      </c>
      <c r="I21882">
        <v>121.85</v>
      </c>
      <c r="J21882" s="8">
        <v>41256</v>
      </c>
      <c r="K21882" t="s">
        <v>148</v>
      </c>
      <c r="L21882" t="s">
        <v>151</v>
      </c>
      <c r="M21882">
        <v>41375.1</v>
      </c>
      <c r="N21882" t="s">
        <v>1597</v>
      </c>
      <c r="O21882" s="100">
        <v>2012</v>
      </c>
    </row>
    <row r="21883" spans="1:15" x14ac:dyDescent="0.25">
      <c r="A21883">
        <v>2</v>
      </c>
      <c r="B21883" t="s">
        <v>434</v>
      </c>
      <c r="C21883">
        <v>80</v>
      </c>
      <c r="D21883" t="s">
        <v>348</v>
      </c>
      <c r="E21883" t="s">
        <v>554</v>
      </c>
      <c r="F21883">
        <v>11968</v>
      </c>
      <c r="G21883" t="s">
        <v>363</v>
      </c>
      <c r="H21883" s="101">
        <v>1028</v>
      </c>
      <c r="I21883">
        <v>73.67</v>
      </c>
      <c r="J21883" s="8">
        <v>41256</v>
      </c>
      <c r="K21883" t="s">
        <v>148</v>
      </c>
      <c r="L21883" t="s">
        <v>151</v>
      </c>
      <c r="M21883">
        <v>26728</v>
      </c>
      <c r="N21883" t="s">
        <v>1597</v>
      </c>
      <c r="O21883" s="100">
        <v>2012</v>
      </c>
    </row>
    <row r="21884" spans="1:15" x14ac:dyDescent="0.25">
      <c r="A21884">
        <v>2</v>
      </c>
      <c r="B21884" t="s">
        <v>434</v>
      </c>
      <c r="C21884">
        <v>80</v>
      </c>
      <c r="D21884" t="s">
        <v>348</v>
      </c>
      <c r="E21884" t="s">
        <v>1614</v>
      </c>
      <c r="F21884">
        <v>13801</v>
      </c>
      <c r="G21884" t="s">
        <v>174</v>
      </c>
      <c r="H21884" s="101">
        <v>1700.41</v>
      </c>
      <c r="I21884">
        <v>245.72</v>
      </c>
      <c r="J21884" s="8">
        <v>41256</v>
      </c>
      <c r="K21884" t="s">
        <v>148</v>
      </c>
      <c r="L21884" t="s">
        <v>151</v>
      </c>
      <c r="M21884">
        <v>44210.66</v>
      </c>
      <c r="N21884" t="s">
        <v>1597</v>
      </c>
      <c r="O21884" s="100">
        <v>2012</v>
      </c>
    </row>
    <row r="21885" spans="1:15" x14ac:dyDescent="0.25">
      <c r="A21885">
        <v>2</v>
      </c>
      <c r="B21885" t="s">
        <v>434</v>
      </c>
      <c r="C21885">
        <v>80</v>
      </c>
      <c r="D21885" t="s">
        <v>348</v>
      </c>
      <c r="E21885" t="s">
        <v>548</v>
      </c>
      <c r="F21885">
        <v>10222</v>
      </c>
      <c r="G21885" t="s">
        <v>352</v>
      </c>
      <c r="H21885" s="101">
        <v>3723.1</v>
      </c>
      <c r="I21885">
        <v>238.27</v>
      </c>
      <c r="J21885" s="8">
        <v>41256</v>
      </c>
      <c r="K21885" t="s">
        <v>148</v>
      </c>
      <c r="L21885" t="s">
        <v>151</v>
      </c>
      <c r="M21885">
        <v>96800.6</v>
      </c>
      <c r="N21885" t="s">
        <v>1597</v>
      </c>
      <c r="O21885" s="100">
        <v>2012</v>
      </c>
    </row>
    <row r="21886" spans="1:15" x14ac:dyDescent="0.25">
      <c r="A21886">
        <v>2</v>
      </c>
      <c r="B21886" t="s">
        <v>434</v>
      </c>
      <c r="C21886">
        <v>82</v>
      </c>
      <c r="D21886" t="s">
        <v>364</v>
      </c>
      <c r="E21886" t="s">
        <v>1615</v>
      </c>
      <c r="F21886">
        <v>13585</v>
      </c>
      <c r="G21886" t="s">
        <v>560</v>
      </c>
      <c r="H21886" s="101">
        <v>1922.4</v>
      </c>
      <c r="I21886">
        <v>141.59</v>
      </c>
      <c r="J21886" s="8">
        <v>41256</v>
      </c>
      <c r="K21886" t="s">
        <v>148</v>
      </c>
      <c r="L21886" t="s">
        <v>151</v>
      </c>
      <c r="M21886">
        <v>49982.400000000001</v>
      </c>
      <c r="N21886" t="s">
        <v>1597</v>
      </c>
      <c r="O21886" s="100">
        <v>2012</v>
      </c>
    </row>
    <row r="21887" spans="1:15" x14ac:dyDescent="0.25">
      <c r="A21887">
        <v>2</v>
      </c>
      <c r="B21887" t="s">
        <v>434</v>
      </c>
      <c r="C21887">
        <v>82</v>
      </c>
      <c r="D21887" t="s">
        <v>364</v>
      </c>
      <c r="E21887" t="s">
        <v>556</v>
      </c>
      <c r="F21887">
        <v>12251</v>
      </c>
      <c r="G21887" t="s">
        <v>366</v>
      </c>
      <c r="H21887" s="101">
        <v>2017.59</v>
      </c>
      <c r="I21887">
        <v>152.06</v>
      </c>
      <c r="J21887" s="8">
        <v>41256</v>
      </c>
      <c r="K21887" t="s">
        <v>148</v>
      </c>
      <c r="L21887" t="s">
        <v>151</v>
      </c>
      <c r="M21887">
        <v>52457.34</v>
      </c>
      <c r="N21887" t="s">
        <v>1597</v>
      </c>
      <c r="O21887" s="100">
        <v>2012</v>
      </c>
    </row>
    <row r="21888" spans="1:15" x14ac:dyDescent="0.25">
      <c r="A21888">
        <v>2</v>
      </c>
      <c r="B21888" t="s">
        <v>434</v>
      </c>
      <c r="C21888">
        <v>82</v>
      </c>
      <c r="D21888" t="s">
        <v>364</v>
      </c>
      <c r="E21888" t="s">
        <v>1514</v>
      </c>
      <c r="F21888">
        <v>13692</v>
      </c>
      <c r="G21888" t="s">
        <v>366</v>
      </c>
      <c r="H21888" s="101">
        <v>1762.85</v>
      </c>
      <c r="I21888">
        <v>129.04</v>
      </c>
      <c r="J21888" s="8">
        <v>41256</v>
      </c>
      <c r="K21888" t="s">
        <v>148</v>
      </c>
      <c r="L21888" t="s">
        <v>151</v>
      </c>
      <c r="M21888">
        <v>45834.1</v>
      </c>
      <c r="N21888" t="s">
        <v>1597</v>
      </c>
      <c r="O21888" s="100">
        <v>2012</v>
      </c>
    </row>
    <row r="21889" spans="1:15" x14ac:dyDescent="0.25">
      <c r="A21889">
        <v>2</v>
      </c>
      <c r="B21889" t="s">
        <v>434</v>
      </c>
      <c r="C21889">
        <v>82</v>
      </c>
      <c r="D21889" t="s">
        <v>364</v>
      </c>
      <c r="E21889" t="s">
        <v>1616</v>
      </c>
      <c r="F21889">
        <v>13785</v>
      </c>
      <c r="G21889" t="s">
        <v>366</v>
      </c>
      <c r="H21889" s="101">
        <v>1730.4</v>
      </c>
      <c r="I21889">
        <v>250.03</v>
      </c>
      <c r="J21889" s="8">
        <v>41256</v>
      </c>
      <c r="K21889" t="s">
        <v>148</v>
      </c>
      <c r="L21889" t="s">
        <v>151</v>
      </c>
      <c r="M21889">
        <v>44990.400000000001</v>
      </c>
      <c r="N21889" t="s">
        <v>1597</v>
      </c>
      <c r="O21889" s="100">
        <v>2012</v>
      </c>
    </row>
    <row r="21890" spans="1:15" x14ac:dyDescent="0.25">
      <c r="A21890">
        <v>2</v>
      </c>
      <c r="B21890" t="s">
        <v>434</v>
      </c>
      <c r="C21890">
        <v>82</v>
      </c>
      <c r="D21890" t="s">
        <v>364</v>
      </c>
      <c r="E21890" t="s">
        <v>558</v>
      </c>
      <c r="F21890">
        <v>12882</v>
      </c>
      <c r="G21890" t="s">
        <v>560</v>
      </c>
      <c r="H21890" s="101">
        <v>2029.6</v>
      </c>
      <c r="I21890">
        <v>150.30000000000001</v>
      </c>
      <c r="J21890" s="8">
        <v>41256</v>
      </c>
      <c r="K21890" t="s">
        <v>148</v>
      </c>
      <c r="L21890" t="s">
        <v>151</v>
      </c>
      <c r="M21890">
        <v>52769.599999999999</v>
      </c>
      <c r="N21890" t="s">
        <v>1597</v>
      </c>
      <c r="O21890" s="100">
        <v>2012</v>
      </c>
    </row>
    <row r="21891" spans="1:15" x14ac:dyDescent="0.25">
      <c r="A21891">
        <v>2</v>
      </c>
      <c r="B21891" t="s">
        <v>434</v>
      </c>
      <c r="C21891">
        <v>82</v>
      </c>
      <c r="D21891" t="s">
        <v>364</v>
      </c>
      <c r="E21891" t="s">
        <v>1382</v>
      </c>
      <c r="F21891">
        <v>13591</v>
      </c>
      <c r="G21891" t="s">
        <v>1280</v>
      </c>
      <c r="H21891" s="101">
        <v>2692.31</v>
      </c>
      <c r="I21891">
        <v>205.96</v>
      </c>
      <c r="J21891" s="8">
        <v>41256</v>
      </c>
      <c r="K21891" t="s">
        <v>148</v>
      </c>
      <c r="L21891" t="s">
        <v>151</v>
      </c>
      <c r="M21891">
        <v>70000.06</v>
      </c>
      <c r="N21891" t="s">
        <v>1597</v>
      </c>
      <c r="O21891" s="100">
        <v>2012</v>
      </c>
    </row>
    <row r="21892" spans="1:15" x14ac:dyDescent="0.25">
      <c r="A21892">
        <v>2</v>
      </c>
      <c r="B21892" t="s">
        <v>434</v>
      </c>
      <c r="C21892">
        <v>83</v>
      </c>
      <c r="D21892" t="s">
        <v>378</v>
      </c>
      <c r="E21892" t="s">
        <v>1465</v>
      </c>
      <c r="F21892">
        <v>13651</v>
      </c>
      <c r="G21892" t="s">
        <v>562</v>
      </c>
      <c r="H21892" s="101">
        <v>2307.1999999999998</v>
      </c>
      <c r="I21892">
        <v>176.5</v>
      </c>
      <c r="J21892" s="8">
        <v>41256</v>
      </c>
      <c r="K21892" t="s">
        <v>148</v>
      </c>
      <c r="L21892" t="s">
        <v>151</v>
      </c>
      <c r="M21892">
        <v>59987.199999999997</v>
      </c>
      <c r="N21892" t="s">
        <v>1597</v>
      </c>
      <c r="O21892" s="100">
        <v>2012</v>
      </c>
    </row>
    <row r="21893" spans="1:15" x14ac:dyDescent="0.25">
      <c r="A21893">
        <v>2</v>
      </c>
      <c r="B21893" t="s">
        <v>434</v>
      </c>
      <c r="C21893">
        <v>85</v>
      </c>
      <c r="D21893" t="s">
        <v>381</v>
      </c>
      <c r="E21893" t="s">
        <v>565</v>
      </c>
      <c r="F21893">
        <v>13557</v>
      </c>
      <c r="G21893" t="s">
        <v>383</v>
      </c>
      <c r="H21893" s="101">
        <v>1440</v>
      </c>
      <c r="I21893">
        <v>110.16</v>
      </c>
      <c r="J21893" s="8">
        <v>41256</v>
      </c>
      <c r="K21893" t="s">
        <v>148</v>
      </c>
      <c r="L21893" t="s">
        <v>151</v>
      </c>
      <c r="M21893">
        <v>37440</v>
      </c>
      <c r="N21893" t="s">
        <v>1597</v>
      </c>
      <c r="O21893" s="100">
        <v>2012</v>
      </c>
    </row>
    <row r="21894" spans="1:15" x14ac:dyDescent="0.25">
      <c r="A21894">
        <v>2</v>
      </c>
      <c r="B21894" t="s">
        <v>434</v>
      </c>
      <c r="C21894">
        <v>85</v>
      </c>
      <c r="D21894" t="s">
        <v>381</v>
      </c>
      <c r="E21894" t="s">
        <v>1353</v>
      </c>
      <c r="F21894">
        <v>13582</v>
      </c>
      <c r="G21894" t="s">
        <v>375</v>
      </c>
      <c r="H21894" s="101">
        <v>2423.08</v>
      </c>
      <c r="I21894">
        <v>180.16</v>
      </c>
      <c r="J21894" s="8">
        <v>41256</v>
      </c>
      <c r="K21894" t="s">
        <v>148</v>
      </c>
      <c r="L21894" t="s">
        <v>151</v>
      </c>
      <c r="M21894">
        <v>63000.08</v>
      </c>
      <c r="N21894" t="s">
        <v>1597</v>
      </c>
      <c r="O21894" s="100">
        <v>2012</v>
      </c>
    </row>
    <row r="21895" spans="1:15" x14ac:dyDescent="0.25">
      <c r="A21895">
        <v>2</v>
      </c>
      <c r="B21895" t="s">
        <v>434</v>
      </c>
      <c r="C21895">
        <v>85</v>
      </c>
      <c r="D21895" t="s">
        <v>381</v>
      </c>
      <c r="E21895" t="s">
        <v>566</v>
      </c>
      <c r="F21895">
        <v>11777</v>
      </c>
      <c r="G21895" t="s">
        <v>383</v>
      </c>
      <c r="H21895" s="101">
        <v>1524.8</v>
      </c>
      <c r="I21895">
        <v>109.36</v>
      </c>
      <c r="J21895" s="8">
        <v>41256</v>
      </c>
      <c r="K21895" t="s">
        <v>148</v>
      </c>
      <c r="L21895" t="s">
        <v>151</v>
      </c>
      <c r="M21895">
        <v>39644.800000000003</v>
      </c>
      <c r="N21895" t="s">
        <v>1597</v>
      </c>
      <c r="O21895" s="100">
        <v>2012</v>
      </c>
    </row>
    <row r="21896" spans="1:15" x14ac:dyDescent="0.25">
      <c r="A21896">
        <v>2</v>
      </c>
      <c r="B21896" t="s">
        <v>434</v>
      </c>
      <c r="C21896">
        <v>85</v>
      </c>
      <c r="D21896" t="s">
        <v>381</v>
      </c>
      <c r="E21896" t="s">
        <v>567</v>
      </c>
      <c r="F21896">
        <v>10446</v>
      </c>
      <c r="G21896" t="s">
        <v>383</v>
      </c>
      <c r="H21896" s="101">
        <v>1719.2</v>
      </c>
      <c r="I21896">
        <v>120.43</v>
      </c>
      <c r="J21896" s="8">
        <v>41256</v>
      </c>
      <c r="K21896" t="s">
        <v>148</v>
      </c>
      <c r="L21896" t="s">
        <v>151</v>
      </c>
      <c r="M21896">
        <v>44699.199999999997</v>
      </c>
      <c r="N21896" t="s">
        <v>1597</v>
      </c>
      <c r="O21896" s="100">
        <v>2012</v>
      </c>
    </row>
    <row r="21897" spans="1:15" x14ac:dyDescent="0.25">
      <c r="A21897">
        <v>2</v>
      </c>
      <c r="B21897" t="s">
        <v>434</v>
      </c>
      <c r="C21897">
        <v>85</v>
      </c>
      <c r="D21897" t="s">
        <v>381</v>
      </c>
      <c r="E21897" t="s">
        <v>568</v>
      </c>
      <c r="F21897">
        <v>9531</v>
      </c>
      <c r="G21897" t="s">
        <v>383</v>
      </c>
      <c r="H21897" s="101">
        <v>1863.2</v>
      </c>
      <c r="I21897">
        <v>133.76</v>
      </c>
      <c r="J21897" s="8">
        <v>41256</v>
      </c>
      <c r="K21897" t="s">
        <v>148</v>
      </c>
      <c r="L21897" t="s">
        <v>151</v>
      </c>
      <c r="M21897">
        <v>48443.199999999997</v>
      </c>
      <c r="N21897" t="s">
        <v>1597</v>
      </c>
      <c r="O21897" s="100">
        <v>2012</v>
      </c>
    </row>
    <row r="21898" spans="1:15" x14ac:dyDescent="0.25">
      <c r="A21898">
        <v>2</v>
      </c>
      <c r="B21898" t="s">
        <v>434</v>
      </c>
      <c r="C21898">
        <v>86</v>
      </c>
      <c r="D21898" t="s">
        <v>393</v>
      </c>
      <c r="E21898" t="s">
        <v>571</v>
      </c>
      <c r="F21898">
        <v>788</v>
      </c>
      <c r="G21898" t="s">
        <v>400</v>
      </c>
      <c r="H21898" s="101">
        <v>1956</v>
      </c>
      <c r="I21898">
        <v>144.16</v>
      </c>
      <c r="J21898" s="8">
        <v>41256</v>
      </c>
      <c r="K21898" t="s">
        <v>148</v>
      </c>
      <c r="L21898" t="s">
        <v>151</v>
      </c>
      <c r="M21898">
        <v>50856</v>
      </c>
      <c r="N21898" t="s">
        <v>1597</v>
      </c>
      <c r="O21898" s="100">
        <v>2012</v>
      </c>
    </row>
    <row r="21899" spans="1:15" x14ac:dyDescent="0.25">
      <c r="A21899">
        <v>2</v>
      </c>
      <c r="B21899" t="s">
        <v>434</v>
      </c>
      <c r="C21899">
        <v>86</v>
      </c>
      <c r="D21899" t="s">
        <v>393</v>
      </c>
      <c r="E21899" t="s">
        <v>573</v>
      </c>
      <c r="F21899">
        <v>12623</v>
      </c>
      <c r="G21899" t="s">
        <v>402</v>
      </c>
      <c r="H21899">
        <v>848.8</v>
      </c>
      <c r="I21899">
        <v>59.11</v>
      </c>
      <c r="J21899" s="8">
        <v>41256</v>
      </c>
      <c r="K21899" t="s">
        <v>148</v>
      </c>
      <c r="L21899" t="s">
        <v>151</v>
      </c>
      <c r="M21899">
        <v>22068.799999999999</v>
      </c>
      <c r="N21899" t="s">
        <v>1597</v>
      </c>
      <c r="O21899" s="100">
        <v>2012</v>
      </c>
    </row>
    <row r="21900" spans="1:15" x14ac:dyDescent="0.25">
      <c r="A21900">
        <v>2</v>
      </c>
      <c r="B21900" t="s">
        <v>434</v>
      </c>
      <c r="C21900">
        <v>87</v>
      </c>
      <c r="D21900" t="s">
        <v>403</v>
      </c>
      <c r="E21900" t="s">
        <v>575</v>
      </c>
      <c r="F21900">
        <v>10894</v>
      </c>
      <c r="G21900" t="s">
        <v>405</v>
      </c>
      <c r="H21900" s="101">
        <v>1933.73</v>
      </c>
      <c r="I21900">
        <v>136.22</v>
      </c>
      <c r="J21900" s="8">
        <v>41256</v>
      </c>
      <c r="K21900" t="s">
        <v>148</v>
      </c>
      <c r="L21900" t="s">
        <v>151</v>
      </c>
      <c r="M21900">
        <v>50276.98</v>
      </c>
      <c r="N21900" t="s">
        <v>1597</v>
      </c>
      <c r="O21900" s="100">
        <v>2012</v>
      </c>
    </row>
    <row r="21901" spans="1:15" x14ac:dyDescent="0.25">
      <c r="A21901">
        <v>2</v>
      </c>
      <c r="B21901" t="s">
        <v>434</v>
      </c>
      <c r="C21901">
        <v>92</v>
      </c>
      <c r="D21901" t="s">
        <v>407</v>
      </c>
      <c r="E21901" t="s">
        <v>580</v>
      </c>
      <c r="F21901">
        <v>12597</v>
      </c>
      <c r="G21901" t="s">
        <v>411</v>
      </c>
      <c r="H21901" s="101">
        <v>1200.18</v>
      </c>
      <c r="I21901">
        <v>91.81</v>
      </c>
      <c r="J21901" s="8">
        <v>41256</v>
      </c>
      <c r="K21901" t="s">
        <v>148</v>
      </c>
      <c r="L21901" t="s">
        <v>151</v>
      </c>
      <c r="M21901">
        <v>31204.68</v>
      </c>
      <c r="N21901" t="s">
        <v>1597</v>
      </c>
      <c r="O21901" s="100">
        <v>2012</v>
      </c>
    </row>
    <row r="21902" spans="1:15" x14ac:dyDescent="0.25">
      <c r="A21902">
        <v>2</v>
      </c>
      <c r="B21902" t="s">
        <v>434</v>
      </c>
      <c r="C21902">
        <v>92</v>
      </c>
      <c r="D21902" t="s">
        <v>407</v>
      </c>
      <c r="E21902" t="s">
        <v>576</v>
      </c>
      <c r="F21902">
        <v>12918</v>
      </c>
      <c r="G21902" t="s">
        <v>577</v>
      </c>
      <c r="H21902" s="101">
        <v>1124.8499999999999</v>
      </c>
      <c r="I21902">
        <v>80.23</v>
      </c>
      <c r="J21902" s="8">
        <v>41256</v>
      </c>
      <c r="K21902" t="s">
        <v>148</v>
      </c>
      <c r="L21902" t="s">
        <v>151</v>
      </c>
      <c r="M21902">
        <v>29246.1</v>
      </c>
      <c r="N21902" t="s">
        <v>1597</v>
      </c>
      <c r="O21902" s="100">
        <v>2012</v>
      </c>
    </row>
    <row r="21903" spans="1:15" x14ac:dyDescent="0.25">
      <c r="A21903">
        <v>2</v>
      </c>
      <c r="B21903" t="s">
        <v>434</v>
      </c>
      <c r="C21903">
        <v>92</v>
      </c>
      <c r="D21903" t="s">
        <v>407</v>
      </c>
      <c r="E21903" t="s">
        <v>579</v>
      </c>
      <c r="F21903">
        <v>9942</v>
      </c>
      <c r="G21903" t="s">
        <v>409</v>
      </c>
      <c r="H21903" s="101">
        <v>1912.8</v>
      </c>
      <c r="I21903">
        <v>146.33000000000001</v>
      </c>
      <c r="J21903" s="8">
        <v>41256</v>
      </c>
      <c r="K21903" t="s">
        <v>148</v>
      </c>
      <c r="L21903" t="s">
        <v>151</v>
      </c>
      <c r="M21903">
        <v>49732.800000000003</v>
      </c>
      <c r="N21903" t="s">
        <v>1597</v>
      </c>
      <c r="O21903" s="100">
        <v>2012</v>
      </c>
    </row>
    <row r="21904" spans="1:15" x14ac:dyDescent="0.25">
      <c r="A21904">
        <v>2</v>
      </c>
      <c r="B21904" t="s">
        <v>434</v>
      </c>
      <c r="C21904">
        <v>92</v>
      </c>
      <c r="D21904" t="s">
        <v>407</v>
      </c>
      <c r="E21904" t="s">
        <v>582</v>
      </c>
      <c r="F21904">
        <v>11240</v>
      </c>
      <c r="G21904" t="s">
        <v>411</v>
      </c>
      <c r="H21904" s="101">
        <v>1227.3900000000001</v>
      </c>
      <c r="I21904">
        <v>85.14</v>
      </c>
      <c r="J21904" s="8">
        <v>41256</v>
      </c>
      <c r="K21904" t="s">
        <v>148</v>
      </c>
      <c r="L21904" t="s">
        <v>151</v>
      </c>
      <c r="M21904">
        <v>31912.14</v>
      </c>
      <c r="N21904" t="s">
        <v>1597</v>
      </c>
      <c r="O21904" s="100">
        <v>2012</v>
      </c>
    </row>
    <row r="21905" spans="1:15" x14ac:dyDescent="0.25">
      <c r="A21905">
        <v>2</v>
      </c>
      <c r="B21905" t="s">
        <v>434</v>
      </c>
      <c r="C21905">
        <v>93</v>
      </c>
      <c r="D21905" t="s">
        <v>418</v>
      </c>
      <c r="E21905" t="s">
        <v>527</v>
      </c>
      <c r="F21905">
        <v>12692</v>
      </c>
      <c r="G21905" t="s">
        <v>422</v>
      </c>
      <c r="H21905" s="101">
        <v>2000</v>
      </c>
      <c r="I21905">
        <v>147.18</v>
      </c>
      <c r="J21905" s="8">
        <v>41256</v>
      </c>
      <c r="K21905" t="s">
        <v>148</v>
      </c>
      <c r="L21905" t="s">
        <v>151</v>
      </c>
      <c r="M21905">
        <v>52000</v>
      </c>
      <c r="N21905" t="s">
        <v>1597</v>
      </c>
      <c r="O21905" s="100">
        <v>2012</v>
      </c>
    </row>
    <row r="21906" spans="1:15" x14ac:dyDescent="0.25">
      <c r="A21906">
        <v>2</v>
      </c>
      <c r="B21906" t="s">
        <v>434</v>
      </c>
      <c r="C21906">
        <v>93</v>
      </c>
      <c r="D21906" t="s">
        <v>418</v>
      </c>
      <c r="E21906" t="s">
        <v>591</v>
      </c>
      <c r="F21906">
        <v>12529</v>
      </c>
      <c r="G21906" t="s">
        <v>428</v>
      </c>
      <c r="H21906" s="101">
        <v>2563.7800000000002</v>
      </c>
      <c r="I21906">
        <v>196.12</v>
      </c>
      <c r="J21906" s="8">
        <v>41256</v>
      </c>
      <c r="K21906" t="s">
        <v>148</v>
      </c>
      <c r="L21906" t="s">
        <v>151</v>
      </c>
      <c r="M21906">
        <v>66658.28</v>
      </c>
      <c r="N21906" t="s">
        <v>1597</v>
      </c>
      <c r="O21906" s="100">
        <v>2012</v>
      </c>
    </row>
    <row r="21907" spans="1:15" x14ac:dyDescent="0.25">
      <c r="A21907">
        <v>2</v>
      </c>
      <c r="B21907" t="s">
        <v>434</v>
      </c>
      <c r="C21907">
        <v>93</v>
      </c>
      <c r="D21907" t="s">
        <v>418</v>
      </c>
      <c r="E21907" t="s">
        <v>590</v>
      </c>
      <c r="F21907">
        <v>12769</v>
      </c>
      <c r="G21907" t="s">
        <v>424</v>
      </c>
      <c r="H21907" s="101">
        <v>2019.23</v>
      </c>
      <c r="I21907">
        <v>154.47</v>
      </c>
      <c r="J21907" s="8">
        <v>41256</v>
      </c>
      <c r="K21907" t="s">
        <v>148</v>
      </c>
      <c r="L21907" t="s">
        <v>151</v>
      </c>
      <c r="M21907">
        <v>52499.98</v>
      </c>
      <c r="N21907" t="s">
        <v>1597</v>
      </c>
      <c r="O21907" s="100">
        <v>2012</v>
      </c>
    </row>
    <row r="21908" spans="1:15" x14ac:dyDescent="0.25">
      <c r="A21908">
        <v>2</v>
      </c>
      <c r="B21908" t="s">
        <v>434</v>
      </c>
      <c r="C21908">
        <v>93</v>
      </c>
      <c r="D21908" t="s">
        <v>418</v>
      </c>
      <c r="E21908" t="s">
        <v>583</v>
      </c>
      <c r="F21908">
        <v>10056</v>
      </c>
      <c r="G21908" t="s">
        <v>584</v>
      </c>
      <c r="H21908" s="101">
        <v>2856.01</v>
      </c>
      <c r="I21908">
        <v>195.84</v>
      </c>
      <c r="J21908" s="8">
        <v>41256</v>
      </c>
      <c r="K21908" t="s">
        <v>148</v>
      </c>
      <c r="L21908" t="s">
        <v>151</v>
      </c>
      <c r="M21908">
        <v>74256.259999999995</v>
      </c>
      <c r="N21908" t="s">
        <v>1597</v>
      </c>
      <c r="O21908" s="100">
        <v>2012</v>
      </c>
    </row>
    <row r="21909" spans="1:15" x14ac:dyDescent="0.25">
      <c r="A21909">
        <v>2</v>
      </c>
      <c r="B21909" t="s">
        <v>434</v>
      </c>
      <c r="C21909">
        <v>93</v>
      </c>
      <c r="D21909" t="s">
        <v>418</v>
      </c>
      <c r="E21909" t="s">
        <v>585</v>
      </c>
      <c r="F21909">
        <v>11646</v>
      </c>
      <c r="G21909" t="s">
        <v>174</v>
      </c>
      <c r="H21909" s="101">
        <v>1246.4000000000001</v>
      </c>
      <c r="I21909">
        <v>88.64</v>
      </c>
      <c r="J21909" s="8">
        <v>41256</v>
      </c>
      <c r="K21909" t="s">
        <v>148</v>
      </c>
      <c r="L21909" t="s">
        <v>151</v>
      </c>
      <c r="M21909">
        <v>32406.400000000001</v>
      </c>
      <c r="N21909" t="s">
        <v>1597</v>
      </c>
      <c r="O21909" s="100">
        <v>2012</v>
      </c>
    </row>
    <row r="21910" spans="1:15" x14ac:dyDescent="0.25">
      <c r="A21910">
        <v>2</v>
      </c>
      <c r="B21910" t="s">
        <v>434</v>
      </c>
      <c r="C21910">
        <v>93</v>
      </c>
      <c r="D21910" t="s">
        <v>418</v>
      </c>
      <c r="E21910" t="s">
        <v>1636</v>
      </c>
      <c r="F21910">
        <v>13804</v>
      </c>
      <c r="G21910" t="s">
        <v>174</v>
      </c>
      <c r="H21910" s="101">
        <v>1137.43</v>
      </c>
      <c r="I21910">
        <v>164.35</v>
      </c>
      <c r="J21910" s="8">
        <v>41256</v>
      </c>
      <c r="K21910" t="s">
        <v>148</v>
      </c>
      <c r="L21910" t="s">
        <v>151</v>
      </c>
      <c r="M21910">
        <v>29573.18</v>
      </c>
      <c r="N21910" t="s">
        <v>1597</v>
      </c>
      <c r="O21910" s="100">
        <v>2012</v>
      </c>
    </row>
    <row r="21911" spans="1:15" x14ac:dyDescent="0.25">
      <c r="A21911">
        <v>2</v>
      </c>
      <c r="B21911" t="s">
        <v>434</v>
      </c>
      <c r="C21911">
        <v>93</v>
      </c>
      <c r="D21911" t="s">
        <v>418</v>
      </c>
      <c r="E21911" t="s">
        <v>592</v>
      </c>
      <c r="F21911">
        <v>12165</v>
      </c>
      <c r="G21911" t="s">
        <v>593</v>
      </c>
      <c r="H21911" s="101">
        <v>1760.15</v>
      </c>
      <c r="I21911">
        <v>127.4</v>
      </c>
      <c r="J21911" s="8">
        <v>41256</v>
      </c>
      <c r="K21911" t="s">
        <v>148</v>
      </c>
      <c r="L21911" t="s">
        <v>151</v>
      </c>
      <c r="M21911">
        <v>45763.9</v>
      </c>
      <c r="N21911" t="s">
        <v>1597</v>
      </c>
      <c r="O21911" s="100">
        <v>2012</v>
      </c>
    </row>
    <row r="21912" spans="1:15" x14ac:dyDescent="0.25">
      <c r="A21912">
        <v>3</v>
      </c>
      <c r="B21912" t="s">
        <v>595</v>
      </c>
      <c r="C21912">
        <v>4</v>
      </c>
      <c r="D21912" t="s">
        <v>145</v>
      </c>
      <c r="E21912" t="s">
        <v>601</v>
      </c>
      <c r="F21912">
        <v>13400</v>
      </c>
      <c r="G21912" t="s">
        <v>147</v>
      </c>
      <c r="H21912" s="101">
        <v>1344</v>
      </c>
      <c r="I21912">
        <v>96.99</v>
      </c>
      <c r="J21912" s="8">
        <v>41256</v>
      </c>
      <c r="K21912" t="s">
        <v>148</v>
      </c>
      <c r="L21912" t="s">
        <v>151</v>
      </c>
      <c r="M21912">
        <v>34944</v>
      </c>
      <c r="N21912" t="s">
        <v>1596</v>
      </c>
      <c r="O21912" s="100">
        <v>2012</v>
      </c>
    </row>
    <row r="21913" spans="1:15" x14ac:dyDescent="0.25">
      <c r="A21913">
        <v>3</v>
      </c>
      <c r="B21913" t="s">
        <v>595</v>
      </c>
      <c r="C21913">
        <v>4</v>
      </c>
      <c r="D21913" t="s">
        <v>145</v>
      </c>
      <c r="E21913" t="s">
        <v>607</v>
      </c>
      <c r="F21913">
        <v>174</v>
      </c>
      <c r="G21913" t="s">
        <v>159</v>
      </c>
      <c r="H21913" s="101">
        <v>2322.34</v>
      </c>
      <c r="I21913">
        <v>172.69</v>
      </c>
      <c r="J21913" s="8">
        <v>41256</v>
      </c>
      <c r="K21913" t="s">
        <v>148</v>
      </c>
      <c r="L21913" t="s">
        <v>151</v>
      </c>
      <c r="M21913">
        <v>60380.84</v>
      </c>
      <c r="N21913" t="s">
        <v>1596</v>
      </c>
      <c r="O21913" s="100">
        <v>2012</v>
      </c>
    </row>
    <row r="21914" spans="1:15" x14ac:dyDescent="0.25">
      <c r="A21914">
        <v>3</v>
      </c>
      <c r="B21914" t="s">
        <v>595</v>
      </c>
      <c r="C21914">
        <v>4</v>
      </c>
      <c r="D21914" t="s">
        <v>145</v>
      </c>
      <c r="E21914" t="s">
        <v>604</v>
      </c>
      <c r="F21914">
        <v>12592</v>
      </c>
      <c r="G21914" t="s">
        <v>147</v>
      </c>
      <c r="H21914" s="101">
        <v>1344.77</v>
      </c>
      <c r="I21914">
        <v>97.4</v>
      </c>
      <c r="J21914" s="8">
        <v>41256</v>
      </c>
      <c r="K21914" t="s">
        <v>148</v>
      </c>
      <c r="L21914" t="s">
        <v>151</v>
      </c>
      <c r="M21914">
        <v>34964.019999999997</v>
      </c>
      <c r="N21914" t="s">
        <v>1596</v>
      </c>
      <c r="O21914" s="100">
        <v>2012</v>
      </c>
    </row>
    <row r="21915" spans="1:15" x14ac:dyDescent="0.25">
      <c r="A21915">
        <v>3</v>
      </c>
      <c r="B21915" t="s">
        <v>595</v>
      </c>
      <c r="C21915">
        <v>4</v>
      </c>
      <c r="D21915" t="s">
        <v>145</v>
      </c>
      <c r="E21915" t="s">
        <v>1287</v>
      </c>
      <c r="F21915">
        <v>11855</v>
      </c>
      <c r="G21915" t="s">
        <v>147</v>
      </c>
      <c r="H21915" s="101">
        <v>1465.99</v>
      </c>
      <c r="I21915">
        <v>107.17</v>
      </c>
      <c r="J21915" s="8">
        <v>41256</v>
      </c>
      <c r="K21915" t="s">
        <v>148</v>
      </c>
      <c r="L21915" t="s">
        <v>151</v>
      </c>
      <c r="M21915">
        <v>38115.74</v>
      </c>
      <c r="N21915" t="s">
        <v>1596</v>
      </c>
      <c r="O21915" s="100">
        <v>2012</v>
      </c>
    </row>
    <row r="21916" spans="1:15" x14ac:dyDescent="0.25">
      <c r="A21916">
        <v>3</v>
      </c>
      <c r="B21916" t="s">
        <v>595</v>
      </c>
      <c r="C21916">
        <v>4</v>
      </c>
      <c r="D21916" t="s">
        <v>145</v>
      </c>
      <c r="E21916" t="s">
        <v>605</v>
      </c>
      <c r="F21916">
        <v>9389</v>
      </c>
      <c r="G21916" t="s">
        <v>147</v>
      </c>
      <c r="H21916" s="101">
        <v>1398.68</v>
      </c>
      <c r="I21916">
        <v>104.72</v>
      </c>
      <c r="J21916" s="8">
        <v>41256</v>
      </c>
      <c r="K21916" t="s">
        <v>148</v>
      </c>
      <c r="L21916" t="s">
        <v>151</v>
      </c>
      <c r="M21916">
        <v>36365.68</v>
      </c>
      <c r="N21916" t="s">
        <v>1596</v>
      </c>
      <c r="O21916" s="100">
        <v>2012</v>
      </c>
    </row>
    <row r="21917" spans="1:15" x14ac:dyDescent="0.25">
      <c r="A21917">
        <v>3</v>
      </c>
      <c r="B21917" t="s">
        <v>595</v>
      </c>
      <c r="C21917">
        <v>4</v>
      </c>
      <c r="D21917" t="s">
        <v>145</v>
      </c>
      <c r="E21917" t="s">
        <v>606</v>
      </c>
      <c r="F21917">
        <v>13434</v>
      </c>
      <c r="G21917" t="s">
        <v>147</v>
      </c>
      <c r="H21917" s="101">
        <v>1025.3699999999999</v>
      </c>
      <c r="I21917">
        <v>78.44</v>
      </c>
      <c r="J21917" s="8">
        <v>41256</v>
      </c>
      <c r="K21917" t="s">
        <v>148</v>
      </c>
      <c r="L21917" t="s">
        <v>149</v>
      </c>
      <c r="M21917">
        <v>26659.62</v>
      </c>
      <c r="N21917" t="s">
        <v>1596</v>
      </c>
      <c r="O21917" s="100">
        <v>2012</v>
      </c>
    </row>
    <row r="21918" spans="1:15" x14ac:dyDescent="0.25">
      <c r="A21918">
        <v>3</v>
      </c>
      <c r="B21918" t="s">
        <v>595</v>
      </c>
      <c r="C21918">
        <v>6</v>
      </c>
      <c r="D21918" t="s">
        <v>162</v>
      </c>
      <c r="E21918" t="s">
        <v>609</v>
      </c>
      <c r="F21918">
        <v>13080</v>
      </c>
      <c r="G21918" t="s">
        <v>164</v>
      </c>
      <c r="H21918">
        <v>494.4</v>
      </c>
      <c r="I21918">
        <v>37.82</v>
      </c>
      <c r="J21918" s="8">
        <v>41256</v>
      </c>
      <c r="K21918" t="s">
        <v>148</v>
      </c>
      <c r="L21918" t="s">
        <v>149</v>
      </c>
      <c r="M21918">
        <v>12854.4</v>
      </c>
      <c r="N21918" t="s">
        <v>1596</v>
      </c>
      <c r="O21918" s="100">
        <v>2012</v>
      </c>
    </row>
    <row r="21919" spans="1:15" x14ac:dyDescent="0.25">
      <c r="A21919">
        <v>3</v>
      </c>
      <c r="B21919" t="s">
        <v>595</v>
      </c>
      <c r="C21919">
        <v>6</v>
      </c>
      <c r="D21919" t="s">
        <v>162</v>
      </c>
      <c r="E21919" t="s">
        <v>610</v>
      </c>
      <c r="F21919">
        <v>12025</v>
      </c>
      <c r="G21919" t="s">
        <v>164</v>
      </c>
      <c r="H21919" s="101">
        <v>1412.81</v>
      </c>
      <c r="I21919">
        <v>103.1</v>
      </c>
      <c r="J21919" s="8">
        <v>41256</v>
      </c>
      <c r="K21919" t="s">
        <v>148</v>
      </c>
      <c r="L21919" t="s">
        <v>151</v>
      </c>
      <c r="M21919">
        <v>36733.06</v>
      </c>
      <c r="N21919" t="s">
        <v>1596</v>
      </c>
      <c r="O21919" s="100">
        <v>2012</v>
      </c>
    </row>
    <row r="21920" spans="1:15" x14ac:dyDescent="0.25">
      <c r="A21920">
        <v>3</v>
      </c>
      <c r="B21920" t="s">
        <v>595</v>
      </c>
      <c r="C21920">
        <v>6</v>
      </c>
      <c r="D21920" t="s">
        <v>162</v>
      </c>
      <c r="E21920" t="s">
        <v>1288</v>
      </c>
      <c r="F21920">
        <v>13576</v>
      </c>
      <c r="G21920" t="s">
        <v>164</v>
      </c>
      <c r="H21920">
        <v>480</v>
      </c>
      <c r="I21920">
        <v>36.72</v>
      </c>
      <c r="J21920" s="8">
        <v>41256</v>
      </c>
      <c r="K21920" t="s">
        <v>148</v>
      </c>
      <c r="L21920" t="s">
        <v>149</v>
      </c>
      <c r="M21920">
        <v>12480</v>
      </c>
      <c r="N21920" t="s">
        <v>1596</v>
      </c>
      <c r="O21920" s="100">
        <v>2012</v>
      </c>
    </row>
    <row r="21921" spans="1:15" x14ac:dyDescent="0.25">
      <c r="A21921">
        <v>3</v>
      </c>
      <c r="B21921" t="s">
        <v>595</v>
      </c>
      <c r="C21921">
        <v>6</v>
      </c>
      <c r="D21921" t="s">
        <v>162</v>
      </c>
      <c r="E21921" t="s">
        <v>611</v>
      </c>
      <c r="F21921">
        <v>11823</v>
      </c>
      <c r="G21921" t="s">
        <v>164</v>
      </c>
      <c r="H21921">
        <v>90.92</v>
      </c>
      <c r="I21921">
        <v>6.96</v>
      </c>
      <c r="J21921" s="8">
        <v>41256</v>
      </c>
      <c r="K21921" t="s">
        <v>148</v>
      </c>
      <c r="L21921" t="s">
        <v>149</v>
      </c>
      <c r="M21921">
        <v>2363.92</v>
      </c>
      <c r="N21921" t="s">
        <v>1596</v>
      </c>
      <c r="O21921" s="100">
        <v>2012</v>
      </c>
    </row>
    <row r="21922" spans="1:15" x14ac:dyDescent="0.25">
      <c r="A21922">
        <v>3</v>
      </c>
      <c r="B21922" t="s">
        <v>595</v>
      </c>
      <c r="C21922">
        <v>6</v>
      </c>
      <c r="D21922" t="s">
        <v>162</v>
      </c>
      <c r="E21922" t="s">
        <v>612</v>
      </c>
      <c r="F21922">
        <v>13277</v>
      </c>
      <c r="G21922" t="s">
        <v>164</v>
      </c>
      <c r="H21922" s="101">
        <v>1514.1</v>
      </c>
      <c r="I21922">
        <v>109.74</v>
      </c>
      <c r="J21922" s="8">
        <v>41256</v>
      </c>
      <c r="K21922" t="s">
        <v>148</v>
      </c>
      <c r="L21922" t="s">
        <v>151</v>
      </c>
      <c r="M21922">
        <v>39366.6</v>
      </c>
      <c r="N21922" t="s">
        <v>1596</v>
      </c>
      <c r="O21922" s="100">
        <v>2012</v>
      </c>
    </row>
    <row r="21923" spans="1:15" x14ac:dyDescent="0.25">
      <c r="A21923">
        <v>3</v>
      </c>
      <c r="B21923" t="s">
        <v>595</v>
      </c>
      <c r="C21923">
        <v>12</v>
      </c>
      <c r="D21923" t="s">
        <v>613</v>
      </c>
      <c r="E21923" t="s">
        <v>619</v>
      </c>
      <c r="F21923">
        <v>12293</v>
      </c>
      <c r="G21923" t="s">
        <v>618</v>
      </c>
      <c r="H21923" s="101">
        <v>1450.24</v>
      </c>
      <c r="I21923">
        <v>99.59</v>
      </c>
      <c r="J21923" s="8">
        <v>41256</v>
      </c>
      <c r="K21923" t="s">
        <v>148</v>
      </c>
      <c r="L21923" t="s">
        <v>151</v>
      </c>
      <c r="M21923">
        <v>37706.239999999998</v>
      </c>
      <c r="N21923" t="s">
        <v>1596</v>
      </c>
      <c r="O21923" s="100">
        <v>2012</v>
      </c>
    </row>
    <row r="21924" spans="1:15" x14ac:dyDescent="0.25">
      <c r="A21924">
        <v>3</v>
      </c>
      <c r="B21924" t="s">
        <v>595</v>
      </c>
      <c r="C21924">
        <v>12</v>
      </c>
      <c r="D21924" t="s">
        <v>613</v>
      </c>
      <c r="E21924" t="s">
        <v>621</v>
      </c>
      <c r="F21924">
        <v>13497</v>
      </c>
      <c r="G21924" t="s">
        <v>618</v>
      </c>
      <c r="H21924" s="101">
        <v>1548.59</v>
      </c>
      <c r="I21924">
        <v>118.46</v>
      </c>
      <c r="J21924" s="8">
        <v>41256</v>
      </c>
      <c r="K21924" t="s">
        <v>148</v>
      </c>
      <c r="L21924" t="s">
        <v>443</v>
      </c>
      <c r="M21924">
        <v>40263.339999999997</v>
      </c>
      <c r="N21924" t="s">
        <v>1596</v>
      </c>
      <c r="O21924" s="100">
        <v>2012</v>
      </c>
    </row>
    <row r="21925" spans="1:15" x14ac:dyDescent="0.25">
      <c r="A21925">
        <v>3</v>
      </c>
      <c r="B21925" t="s">
        <v>595</v>
      </c>
      <c r="C21925">
        <v>12</v>
      </c>
      <c r="D21925" t="s">
        <v>613</v>
      </c>
      <c r="E21925" t="s">
        <v>1546</v>
      </c>
      <c r="F21925">
        <v>13723</v>
      </c>
      <c r="G21925" t="s">
        <v>625</v>
      </c>
      <c r="H21925" s="101">
        <v>1600</v>
      </c>
      <c r="I21925">
        <v>114.84</v>
      </c>
      <c r="J21925" s="8">
        <v>41256</v>
      </c>
      <c r="K21925" t="s">
        <v>148</v>
      </c>
      <c r="L21925" t="s">
        <v>151</v>
      </c>
      <c r="M21925">
        <v>41600</v>
      </c>
      <c r="N21925" t="s">
        <v>1596</v>
      </c>
      <c r="O21925" s="100">
        <v>2012</v>
      </c>
    </row>
    <row r="21926" spans="1:15" x14ac:dyDescent="0.25">
      <c r="A21926">
        <v>3</v>
      </c>
      <c r="B21926" t="s">
        <v>595</v>
      </c>
      <c r="C21926">
        <v>12</v>
      </c>
      <c r="D21926" t="s">
        <v>613</v>
      </c>
      <c r="E21926" t="s">
        <v>1605</v>
      </c>
      <c r="F21926">
        <v>13775</v>
      </c>
      <c r="G21926" t="s">
        <v>618</v>
      </c>
      <c r="H21926" s="101">
        <v>1814.4</v>
      </c>
      <c r="I21926">
        <v>262.18</v>
      </c>
      <c r="J21926" s="8">
        <v>41256</v>
      </c>
      <c r="K21926" t="s">
        <v>148</v>
      </c>
      <c r="L21926" t="s">
        <v>149</v>
      </c>
      <c r="M21926">
        <v>47174.400000000001</v>
      </c>
      <c r="N21926" t="s">
        <v>1596</v>
      </c>
      <c r="O21926" s="100">
        <v>2012</v>
      </c>
    </row>
    <row r="21927" spans="1:15" x14ac:dyDescent="0.25">
      <c r="A21927">
        <v>3</v>
      </c>
      <c r="B21927" t="s">
        <v>595</v>
      </c>
      <c r="C21927">
        <v>12</v>
      </c>
      <c r="D21927" t="s">
        <v>613</v>
      </c>
      <c r="E21927" t="s">
        <v>626</v>
      </c>
      <c r="F21927">
        <v>10534</v>
      </c>
      <c r="G21927" t="s">
        <v>627</v>
      </c>
      <c r="H21927" s="101">
        <v>4238.54</v>
      </c>
      <c r="I21927">
        <v>276.77999999999997</v>
      </c>
      <c r="J21927" s="8">
        <v>41256</v>
      </c>
      <c r="K21927" t="s">
        <v>148</v>
      </c>
      <c r="L21927" t="s">
        <v>151</v>
      </c>
      <c r="M21927">
        <v>110202.04</v>
      </c>
      <c r="N21927" t="s">
        <v>1596</v>
      </c>
      <c r="O21927" s="100">
        <v>2012</v>
      </c>
    </row>
    <row r="21928" spans="1:15" x14ac:dyDescent="0.25">
      <c r="A21928">
        <v>3</v>
      </c>
      <c r="B21928" t="s">
        <v>595</v>
      </c>
      <c r="C21928">
        <v>12</v>
      </c>
      <c r="D21928" t="s">
        <v>613</v>
      </c>
      <c r="E21928" t="s">
        <v>622</v>
      </c>
      <c r="F21928">
        <v>13534</v>
      </c>
      <c r="G21928" t="s">
        <v>618</v>
      </c>
      <c r="H21928">
        <v>564.74</v>
      </c>
      <c r="I21928">
        <v>43.2</v>
      </c>
      <c r="J21928" s="8">
        <v>41256</v>
      </c>
      <c r="K21928" t="s">
        <v>148</v>
      </c>
      <c r="L21928" t="s">
        <v>149</v>
      </c>
      <c r="M21928">
        <v>14683.24</v>
      </c>
      <c r="N21928" t="s">
        <v>1596</v>
      </c>
      <c r="O21928" s="100">
        <v>2012</v>
      </c>
    </row>
    <row r="21929" spans="1:15" x14ac:dyDescent="0.25">
      <c r="A21929">
        <v>3</v>
      </c>
      <c r="B21929" t="s">
        <v>595</v>
      </c>
      <c r="C21929">
        <v>12</v>
      </c>
      <c r="D21929" t="s">
        <v>613</v>
      </c>
      <c r="E21929" t="s">
        <v>623</v>
      </c>
      <c r="F21929">
        <v>12303</v>
      </c>
      <c r="G21929" t="s">
        <v>618</v>
      </c>
      <c r="H21929" s="101">
        <v>1400</v>
      </c>
      <c r="I21929">
        <v>107.1</v>
      </c>
      <c r="J21929" s="8">
        <v>41256</v>
      </c>
      <c r="K21929" t="s">
        <v>148</v>
      </c>
      <c r="L21929" t="s">
        <v>151</v>
      </c>
      <c r="M21929">
        <v>36400</v>
      </c>
      <c r="N21929" t="s">
        <v>1596</v>
      </c>
      <c r="O21929" s="100">
        <v>2012</v>
      </c>
    </row>
    <row r="21930" spans="1:15" x14ac:dyDescent="0.25">
      <c r="A21930">
        <v>3</v>
      </c>
      <c r="B21930" t="s">
        <v>595</v>
      </c>
      <c r="C21930">
        <v>16</v>
      </c>
      <c r="D21930" t="s">
        <v>465</v>
      </c>
      <c r="E21930" t="s">
        <v>630</v>
      </c>
      <c r="F21930">
        <v>10494</v>
      </c>
      <c r="G21930" t="s">
        <v>472</v>
      </c>
      <c r="H21930" s="101">
        <v>3071.89</v>
      </c>
      <c r="I21930">
        <v>206.78</v>
      </c>
      <c r="J21930" s="8">
        <v>41256</v>
      </c>
      <c r="K21930" t="s">
        <v>148</v>
      </c>
      <c r="L21930" t="s">
        <v>151</v>
      </c>
      <c r="M21930">
        <v>79869.14</v>
      </c>
      <c r="N21930" t="s">
        <v>1596</v>
      </c>
      <c r="O21930" s="100">
        <v>2012</v>
      </c>
    </row>
    <row r="21931" spans="1:15" x14ac:dyDescent="0.25">
      <c r="A21931">
        <v>3</v>
      </c>
      <c r="B21931" t="s">
        <v>595</v>
      </c>
      <c r="C21931">
        <v>16</v>
      </c>
      <c r="D21931" t="s">
        <v>465</v>
      </c>
      <c r="E21931" t="s">
        <v>1383</v>
      </c>
      <c r="F21931">
        <v>13601</v>
      </c>
      <c r="G21931" t="s">
        <v>469</v>
      </c>
      <c r="H21931" s="101">
        <v>2000</v>
      </c>
      <c r="I21931">
        <v>147.18</v>
      </c>
      <c r="J21931" s="8">
        <v>41256</v>
      </c>
      <c r="K21931" t="s">
        <v>148</v>
      </c>
      <c r="L21931" t="s">
        <v>151</v>
      </c>
      <c r="M21931">
        <v>52000</v>
      </c>
      <c r="N21931" t="s">
        <v>1596</v>
      </c>
      <c r="O21931" s="100">
        <v>2012</v>
      </c>
    </row>
    <row r="21932" spans="1:15" x14ac:dyDescent="0.25">
      <c r="A21932">
        <v>3</v>
      </c>
      <c r="B21932" t="s">
        <v>595</v>
      </c>
      <c r="C21932">
        <v>16</v>
      </c>
      <c r="D21932" t="s">
        <v>465</v>
      </c>
      <c r="E21932" t="s">
        <v>628</v>
      </c>
      <c r="F21932">
        <v>11720</v>
      </c>
      <c r="G21932" t="s">
        <v>629</v>
      </c>
      <c r="H21932" s="101">
        <v>2570.79</v>
      </c>
      <c r="I21932">
        <v>184.96</v>
      </c>
      <c r="J21932" s="8">
        <v>41256</v>
      </c>
      <c r="K21932" t="s">
        <v>148</v>
      </c>
      <c r="L21932" t="s">
        <v>151</v>
      </c>
      <c r="M21932">
        <v>66840.539999999994</v>
      </c>
      <c r="N21932" t="s">
        <v>1596</v>
      </c>
      <c r="O21932" s="100">
        <v>2012</v>
      </c>
    </row>
    <row r="21933" spans="1:15" x14ac:dyDescent="0.25">
      <c r="A21933">
        <v>3</v>
      </c>
      <c r="B21933" t="s">
        <v>595</v>
      </c>
      <c r="C21933">
        <v>24</v>
      </c>
      <c r="D21933" t="s">
        <v>205</v>
      </c>
      <c r="E21933" t="s">
        <v>728</v>
      </c>
      <c r="F21933">
        <v>9877</v>
      </c>
      <c r="G21933" t="s">
        <v>207</v>
      </c>
      <c r="H21933" s="101">
        <v>1730.76</v>
      </c>
      <c r="I21933">
        <v>126.58</v>
      </c>
      <c r="J21933" s="8">
        <v>41256</v>
      </c>
      <c r="K21933" t="s">
        <v>391</v>
      </c>
      <c r="L21933" t="s">
        <v>151</v>
      </c>
      <c r="M21933">
        <v>44999.76</v>
      </c>
      <c r="N21933" t="s">
        <v>1596</v>
      </c>
      <c r="O21933" s="100">
        <v>2012</v>
      </c>
    </row>
    <row r="21934" spans="1:15" x14ac:dyDescent="0.25">
      <c r="A21934">
        <v>3</v>
      </c>
      <c r="B21934" t="s">
        <v>595</v>
      </c>
      <c r="C21934">
        <v>24</v>
      </c>
      <c r="D21934" t="s">
        <v>205</v>
      </c>
      <c r="E21934" t="s">
        <v>648</v>
      </c>
      <c r="F21934">
        <v>11278</v>
      </c>
      <c r="G21934" t="s">
        <v>279</v>
      </c>
      <c r="H21934">
        <v>500.88</v>
      </c>
      <c r="I21934">
        <v>38.31</v>
      </c>
      <c r="J21934" s="8">
        <v>41256</v>
      </c>
      <c r="K21934" t="s">
        <v>148</v>
      </c>
      <c r="L21934" t="s">
        <v>149</v>
      </c>
      <c r="M21934">
        <v>13022.88</v>
      </c>
      <c r="N21934" t="s">
        <v>1596</v>
      </c>
      <c r="O21934" s="100">
        <v>2012</v>
      </c>
    </row>
    <row r="21935" spans="1:15" x14ac:dyDescent="0.25">
      <c r="A21935">
        <v>3</v>
      </c>
      <c r="B21935" t="s">
        <v>595</v>
      </c>
      <c r="C21935">
        <v>24</v>
      </c>
      <c r="D21935" t="s">
        <v>205</v>
      </c>
      <c r="E21935" t="s">
        <v>632</v>
      </c>
      <c r="F21935">
        <v>12899</v>
      </c>
      <c r="G21935" t="s">
        <v>207</v>
      </c>
      <c r="H21935" s="101">
        <v>1359.6</v>
      </c>
      <c r="I21935">
        <v>104.01</v>
      </c>
      <c r="J21935" s="8">
        <v>41256</v>
      </c>
      <c r="K21935" t="s">
        <v>148</v>
      </c>
      <c r="L21935" t="s">
        <v>151</v>
      </c>
      <c r="M21935">
        <v>35349.599999999999</v>
      </c>
      <c r="N21935" t="s">
        <v>1596</v>
      </c>
      <c r="O21935" s="100">
        <v>2012</v>
      </c>
    </row>
    <row r="21936" spans="1:15" x14ac:dyDescent="0.25">
      <c r="A21936">
        <v>3</v>
      </c>
      <c r="B21936" t="s">
        <v>595</v>
      </c>
      <c r="C21936">
        <v>24</v>
      </c>
      <c r="D21936" t="s">
        <v>205</v>
      </c>
      <c r="E21936" t="s">
        <v>608</v>
      </c>
      <c r="F21936">
        <v>11517</v>
      </c>
      <c r="G21936" t="s">
        <v>207</v>
      </c>
      <c r="H21936" s="101">
        <v>1475.7</v>
      </c>
      <c r="I21936">
        <v>107.07</v>
      </c>
      <c r="J21936" s="8">
        <v>41256</v>
      </c>
      <c r="K21936" t="s">
        <v>148</v>
      </c>
      <c r="L21936" t="s">
        <v>151</v>
      </c>
      <c r="M21936">
        <v>38368.199999999997</v>
      </c>
      <c r="N21936" t="s">
        <v>1596</v>
      </c>
      <c r="O21936" s="100">
        <v>2012</v>
      </c>
    </row>
    <row r="21937" spans="1:15" x14ac:dyDescent="0.25">
      <c r="A21937">
        <v>3</v>
      </c>
      <c r="B21937" t="s">
        <v>595</v>
      </c>
      <c r="C21937">
        <v>24</v>
      </c>
      <c r="D21937" t="s">
        <v>205</v>
      </c>
      <c r="E21937" t="s">
        <v>597</v>
      </c>
      <c r="F21937">
        <v>12766</v>
      </c>
      <c r="G21937" t="s">
        <v>207</v>
      </c>
      <c r="H21937">
        <v>562.02</v>
      </c>
      <c r="I21937">
        <v>38.58</v>
      </c>
      <c r="J21937" s="8">
        <v>41256</v>
      </c>
      <c r="K21937" t="s">
        <v>148</v>
      </c>
      <c r="L21937" t="s">
        <v>149</v>
      </c>
      <c r="M21937">
        <v>14612.52</v>
      </c>
      <c r="N21937" t="s">
        <v>1596</v>
      </c>
      <c r="O21937" s="100">
        <v>2012</v>
      </c>
    </row>
    <row r="21938" spans="1:15" x14ac:dyDescent="0.25">
      <c r="A21938">
        <v>3</v>
      </c>
      <c r="B21938" t="s">
        <v>595</v>
      </c>
      <c r="C21938">
        <v>24</v>
      </c>
      <c r="D21938" t="s">
        <v>205</v>
      </c>
      <c r="E21938" t="s">
        <v>635</v>
      </c>
      <c r="F21938">
        <v>1264</v>
      </c>
      <c r="G21938" t="s">
        <v>207</v>
      </c>
      <c r="H21938" s="101">
        <v>2013.49</v>
      </c>
      <c r="I21938">
        <v>148.82</v>
      </c>
      <c r="J21938" s="8">
        <v>41256</v>
      </c>
      <c r="K21938" t="s">
        <v>148</v>
      </c>
      <c r="L21938" t="s">
        <v>151</v>
      </c>
      <c r="M21938">
        <v>52350.74</v>
      </c>
      <c r="N21938" t="s">
        <v>1596</v>
      </c>
      <c r="O21938" s="100">
        <v>2012</v>
      </c>
    </row>
    <row r="21939" spans="1:15" x14ac:dyDescent="0.25">
      <c r="A21939">
        <v>3</v>
      </c>
      <c r="B21939" t="s">
        <v>595</v>
      </c>
      <c r="C21939">
        <v>24</v>
      </c>
      <c r="D21939" t="s">
        <v>205</v>
      </c>
      <c r="E21939" t="s">
        <v>637</v>
      </c>
      <c r="F21939">
        <v>13015</v>
      </c>
      <c r="G21939" t="s">
        <v>207</v>
      </c>
      <c r="H21939">
        <v>97.14</v>
      </c>
      <c r="I21939">
        <v>7.43</v>
      </c>
      <c r="J21939" s="8">
        <v>41256</v>
      </c>
      <c r="K21939" t="s">
        <v>148</v>
      </c>
      <c r="L21939" t="s">
        <v>149</v>
      </c>
      <c r="M21939">
        <v>2525.64</v>
      </c>
      <c r="N21939" t="s">
        <v>1596</v>
      </c>
      <c r="O21939" s="100">
        <v>2012</v>
      </c>
    </row>
    <row r="21940" spans="1:15" x14ac:dyDescent="0.25">
      <c r="A21940">
        <v>3</v>
      </c>
      <c r="B21940" t="s">
        <v>595</v>
      </c>
      <c r="C21940">
        <v>24</v>
      </c>
      <c r="D21940" t="s">
        <v>205</v>
      </c>
      <c r="E21940" t="s">
        <v>598</v>
      </c>
      <c r="F21940">
        <v>9817</v>
      </c>
      <c r="G21940" t="s">
        <v>207</v>
      </c>
      <c r="H21940" s="101">
        <v>1483.87</v>
      </c>
      <c r="I21940">
        <v>101.55</v>
      </c>
      <c r="J21940" s="8">
        <v>41256</v>
      </c>
      <c r="K21940" t="s">
        <v>148</v>
      </c>
      <c r="L21940" t="s">
        <v>151</v>
      </c>
      <c r="M21940">
        <v>38580.620000000003</v>
      </c>
      <c r="N21940" t="s">
        <v>1596</v>
      </c>
      <c r="O21940" s="100">
        <v>2012</v>
      </c>
    </row>
    <row r="21941" spans="1:15" x14ac:dyDescent="0.25">
      <c r="A21941">
        <v>3</v>
      </c>
      <c r="B21941" t="s">
        <v>595</v>
      </c>
      <c r="C21941">
        <v>32</v>
      </c>
      <c r="D21941" t="s">
        <v>266</v>
      </c>
      <c r="E21941" t="s">
        <v>1451</v>
      </c>
      <c r="F21941">
        <v>10879</v>
      </c>
      <c r="G21941" t="s">
        <v>268</v>
      </c>
      <c r="H21941">
        <v>686.86</v>
      </c>
      <c r="I21941">
        <v>52.55</v>
      </c>
      <c r="J21941" s="8">
        <v>41256</v>
      </c>
      <c r="K21941" t="s">
        <v>148</v>
      </c>
      <c r="L21941" t="s">
        <v>149</v>
      </c>
      <c r="M21941">
        <v>17858.36</v>
      </c>
      <c r="N21941" t="s">
        <v>1596</v>
      </c>
      <c r="O21941" s="100">
        <v>2012</v>
      </c>
    </row>
    <row r="21942" spans="1:15" x14ac:dyDescent="0.25">
      <c r="A21942">
        <v>3</v>
      </c>
      <c r="B21942" t="s">
        <v>595</v>
      </c>
      <c r="C21942">
        <v>32</v>
      </c>
      <c r="D21942" t="s">
        <v>266</v>
      </c>
      <c r="E21942" t="s">
        <v>645</v>
      </c>
      <c r="F21942">
        <v>12434</v>
      </c>
      <c r="G21942" t="s">
        <v>646</v>
      </c>
      <c r="H21942">
        <v>660.09</v>
      </c>
      <c r="I21942">
        <v>50.49</v>
      </c>
      <c r="J21942" s="8">
        <v>41256</v>
      </c>
      <c r="K21942" t="s">
        <v>148</v>
      </c>
      <c r="L21942" t="s">
        <v>149</v>
      </c>
      <c r="M21942">
        <v>17162.34</v>
      </c>
      <c r="N21942" t="s">
        <v>1596</v>
      </c>
      <c r="O21942" s="100">
        <v>2012</v>
      </c>
    </row>
    <row r="21943" spans="1:15" x14ac:dyDescent="0.25">
      <c r="A21943">
        <v>3</v>
      </c>
      <c r="B21943" t="s">
        <v>595</v>
      </c>
      <c r="C21943">
        <v>32</v>
      </c>
      <c r="D21943" t="s">
        <v>266</v>
      </c>
      <c r="E21943" t="s">
        <v>641</v>
      </c>
      <c r="F21943">
        <v>10345</v>
      </c>
      <c r="G21943" t="s">
        <v>268</v>
      </c>
      <c r="H21943" s="101">
        <v>1731.38</v>
      </c>
      <c r="I21943">
        <v>126.63</v>
      </c>
      <c r="J21943" s="8">
        <v>41256</v>
      </c>
      <c r="K21943" t="s">
        <v>148</v>
      </c>
      <c r="L21943" t="s">
        <v>151</v>
      </c>
      <c r="M21943">
        <v>45015.88</v>
      </c>
      <c r="N21943" t="s">
        <v>1596</v>
      </c>
      <c r="O21943" s="100">
        <v>2012</v>
      </c>
    </row>
    <row r="21944" spans="1:15" x14ac:dyDescent="0.25">
      <c r="A21944">
        <v>3</v>
      </c>
      <c r="B21944" t="s">
        <v>595</v>
      </c>
      <c r="C21944">
        <v>32</v>
      </c>
      <c r="D21944" t="s">
        <v>266</v>
      </c>
      <c r="E21944" t="s">
        <v>644</v>
      </c>
      <c r="F21944">
        <v>12561</v>
      </c>
      <c r="G21944" t="s">
        <v>268</v>
      </c>
      <c r="H21944" s="101">
        <v>1731.55</v>
      </c>
      <c r="I21944">
        <v>132.47</v>
      </c>
      <c r="J21944" s="8">
        <v>41256</v>
      </c>
      <c r="K21944" t="s">
        <v>148</v>
      </c>
      <c r="L21944" t="s">
        <v>151</v>
      </c>
      <c r="M21944">
        <v>45020.3</v>
      </c>
      <c r="N21944" t="s">
        <v>1596</v>
      </c>
      <c r="O21944" s="100">
        <v>2012</v>
      </c>
    </row>
    <row r="21945" spans="1:15" x14ac:dyDescent="0.25">
      <c r="A21945">
        <v>3</v>
      </c>
      <c r="B21945" t="s">
        <v>595</v>
      </c>
      <c r="C21945">
        <v>32</v>
      </c>
      <c r="D21945" t="s">
        <v>266</v>
      </c>
      <c r="E21945" t="s">
        <v>642</v>
      </c>
      <c r="F21945">
        <v>13524</v>
      </c>
      <c r="G21945" t="s">
        <v>268</v>
      </c>
      <c r="H21945" s="101">
        <v>1256.56</v>
      </c>
      <c r="I21945">
        <v>96.13</v>
      </c>
      <c r="J21945" s="8">
        <v>41256</v>
      </c>
      <c r="K21945" t="s">
        <v>148</v>
      </c>
      <c r="L21945" t="s">
        <v>149</v>
      </c>
      <c r="M21945">
        <v>32670.560000000001</v>
      </c>
      <c r="N21945" t="s">
        <v>1596</v>
      </c>
      <c r="O21945" s="100">
        <v>2012</v>
      </c>
    </row>
    <row r="21946" spans="1:15" x14ac:dyDescent="0.25">
      <c r="A21946">
        <v>3</v>
      </c>
      <c r="B21946" t="s">
        <v>595</v>
      </c>
      <c r="C21946">
        <v>42</v>
      </c>
      <c r="D21946" t="s">
        <v>277</v>
      </c>
      <c r="E21946" t="s">
        <v>647</v>
      </c>
      <c r="F21946">
        <v>10731</v>
      </c>
      <c r="G21946" t="s">
        <v>279</v>
      </c>
      <c r="H21946">
        <v>787.75</v>
      </c>
      <c r="I21946">
        <v>60.26</v>
      </c>
      <c r="J21946" s="8">
        <v>41256</v>
      </c>
      <c r="K21946" t="s">
        <v>148</v>
      </c>
      <c r="L21946" t="s">
        <v>149</v>
      </c>
      <c r="M21946">
        <v>20481.5</v>
      </c>
      <c r="N21946" t="s">
        <v>1596</v>
      </c>
      <c r="O21946" s="100">
        <v>2012</v>
      </c>
    </row>
    <row r="21947" spans="1:15" x14ac:dyDescent="0.25">
      <c r="A21947">
        <v>3</v>
      </c>
      <c r="B21947" t="s">
        <v>595</v>
      </c>
      <c r="C21947">
        <v>42</v>
      </c>
      <c r="D21947" t="s">
        <v>277</v>
      </c>
      <c r="E21947" t="s">
        <v>639</v>
      </c>
      <c r="F21947">
        <v>12335</v>
      </c>
      <c r="G21947" t="s">
        <v>279</v>
      </c>
      <c r="H21947" s="101">
        <v>1398.68</v>
      </c>
      <c r="I21947">
        <v>107</v>
      </c>
      <c r="J21947" s="8">
        <v>41256</v>
      </c>
      <c r="K21947" t="s">
        <v>148</v>
      </c>
      <c r="L21947" t="s">
        <v>151</v>
      </c>
      <c r="M21947">
        <v>36365.68</v>
      </c>
      <c r="N21947" t="s">
        <v>1596</v>
      </c>
      <c r="O21947" s="100">
        <v>2012</v>
      </c>
    </row>
    <row r="21948" spans="1:15" x14ac:dyDescent="0.25">
      <c r="A21948">
        <v>3</v>
      </c>
      <c r="B21948" t="s">
        <v>595</v>
      </c>
      <c r="C21948">
        <v>42</v>
      </c>
      <c r="D21948" t="s">
        <v>277</v>
      </c>
      <c r="E21948" t="s">
        <v>649</v>
      </c>
      <c r="F21948">
        <v>29</v>
      </c>
      <c r="G21948" t="s">
        <v>279</v>
      </c>
      <c r="H21948" s="101">
        <v>2073.15</v>
      </c>
      <c r="I21948">
        <v>150.63</v>
      </c>
      <c r="J21948" s="8">
        <v>41256</v>
      </c>
      <c r="K21948" t="s">
        <v>148</v>
      </c>
      <c r="L21948" t="s">
        <v>151</v>
      </c>
      <c r="M21948">
        <v>53901.9</v>
      </c>
      <c r="N21948" t="s">
        <v>1596</v>
      </c>
      <c r="O21948" s="100">
        <v>2012</v>
      </c>
    </row>
    <row r="21949" spans="1:15" x14ac:dyDescent="0.25">
      <c r="A21949">
        <v>3</v>
      </c>
      <c r="B21949" t="s">
        <v>595</v>
      </c>
      <c r="C21949">
        <v>46</v>
      </c>
      <c r="D21949" t="s">
        <v>281</v>
      </c>
      <c r="E21949" t="s">
        <v>1547</v>
      </c>
      <c r="F21949">
        <v>13724</v>
      </c>
      <c r="G21949" t="s">
        <v>288</v>
      </c>
      <c r="H21949" s="101">
        <v>1600</v>
      </c>
      <c r="I21949">
        <v>122.4</v>
      </c>
      <c r="J21949" s="8">
        <v>41256</v>
      </c>
      <c r="K21949" t="s">
        <v>148</v>
      </c>
      <c r="L21949" t="s">
        <v>151</v>
      </c>
      <c r="M21949">
        <v>41600</v>
      </c>
      <c r="N21949" t="s">
        <v>1596</v>
      </c>
      <c r="O21949" s="100">
        <v>2012</v>
      </c>
    </row>
    <row r="21950" spans="1:15" x14ac:dyDescent="0.25">
      <c r="A21950">
        <v>3</v>
      </c>
      <c r="B21950" t="s">
        <v>595</v>
      </c>
      <c r="C21950">
        <v>46</v>
      </c>
      <c r="D21950" t="s">
        <v>281</v>
      </c>
      <c r="E21950" t="s">
        <v>1647</v>
      </c>
      <c r="F21950">
        <v>13815</v>
      </c>
      <c r="G21950" t="s">
        <v>283</v>
      </c>
      <c r="H21950">
        <v>550</v>
      </c>
      <c r="I21950">
        <v>79.48</v>
      </c>
      <c r="J21950" s="8">
        <v>41256</v>
      </c>
      <c r="K21950" t="s">
        <v>148</v>
      </c>
      <c r="L21950" t="s">
        <v>149</v>
      </c>
      <c r="M21950">
        <v>14300</v>
      </c>
      <c r="N21950" t="s">
        <v>1596</v>
      </c>
      <c r="O21950" s="100">
        <v>2012</v>
      </c>
    </row>
    <row r="21951" spans="1:15" x14ac:dyDescent="0.25">
      <c r="A21951">
        <v>3</v>
      </c>
      <c r="B21951" t="s">
        <v>595</v>
      </c>
      <c r="C21951">
        <v>46</v>
      </c>
      <c r="D21951" t="s">
        <v>281</v>
      </c>
      <c r="E21951" t="s">
        <v>1617</v>
      </c>
      <c r="F21951">
        <v>13796</v>
      </c>
      <c r="G21951" t="s">
        <v>283</v>
      </c>
      <c r="H21951">
        <v>550</v>
      </c>
      <c r="I21951">
        <v>79.48</v>
      </c>
      <c r="J21951" s="8">
        <v>41256</v>
      </c>
      <c r="K21951" t="s">
        <v>148</v>
      </c>
      <c r="L21951" t="s">
        <v>149</v>
      </c>
      <c r="M21951">
        <v>14300</v>
      </c>
      <c r="N21951" t="s">
        <v>1596</v>
      </c>
      <c r="O21951" s="100">
        <v>2012</v>
      </c>
    </row>
    <row r="21952" spans="1:15" x14ac:dyDescent="0.25">
      <c r="A21952">
        <v>3</v>
      </c>
      <c r="B21952" t="s">
        <v>595</v>
      </c>
      <c r="C21952">
        <v>46</v>
      </c>
      <c r="D21952" t="s">
        <v>281</v>
      </c>
      <c r="E21952" t="s">
        <v>1290</v>
      </c>
      <c r="F21952">
        <v>12304</v>
      </c>
      <c r="G21952" t="s">
        <v>283</v>
      </c>
      <c r="H21952">
        <v>843.31</v>
      </c>
      <c r="I21952">
        <v>64.52</v>
      </c>
      <c r="J21952" s="8">
        <v>41256</v>
      </c>
      <c r="K21952" t="s">
        <v>148</v>
      </c>
      <c r="L21952" t="s">
        <v>149</v>
      </c>
      <c r="M21952">
        <v>21926.06</v>
      </c>
      <c r="N21952" t="s">
        <v>1596</v>
      </c>
      <c r="O21952" s="100">
        <v>2012</v>
      </c>
    </row>
    <row r="21953" spans="1:15" x14ac:dyDescent="0.25">
      <c r="A21953">
        <v>3</v>
      </c>
      <c r="B21953" t="s">
        <v>595</v>
      </c>
      <c r="C21953">
        <v>46</v>
      </c>
      <c r="D21953" t="s">
        <v>281</v>
      </c>
      <c r="E21953" t="s">
        <v>1333</v>
      </c>
      <c r="F21953">
        <v>10149</v>
      </c>
      <c r="G21953" t="s">
        <v>283</v>
      </c>
      <c r="H21953">
        <v>646.79999999999995</v>
      </c>
      <c r="I21953">
        <v>49.48</v>
      </c>
      <c r="J21953" s="8">
        <v>41256</v>
      </c>
      <c r="K21953" t="s">
        <v>148</v>
      </c>
      <c r="L21953" t="s">
        <v>149</v>
      </c>
      <c r="M21953">
        <v>16816.8</v>
      </c>
      <c r="N21953" t="s">
        <v>1596</v>
      </c>
      <c r="O21953" s="100">
        <v>2012</v>
      </c>
    </row>
    <row r="21954" spans="1:15" x14ac:dyDescent="0.25">
      <c r="A21954">
        <v>3</v>
      </c>
      <c r="B21954" t="s">
        <v>595</v>
      </c>
      <c r="C21954">
        <v>46</v>
      </c>
      <c r="D21954" t="s">
        <v>281</v>
      </c>
      <c r="E21954" t="s">
        <v>652</v>
      </c>
      <c r="F21954">
        <v>11790</v>
      </c>
      <c r="G21954" t="s">
        <v>283</v>
      </c>
      <c r="H21954" s="101">
        <v>1400.16</v>
      </c>
      <c r="I21954">
        <v>107.11</v>
      </c>
      <c r="J21954" s="8">
        <v>41256</v>
      </c>
      <c r="K21954" t="s">
        <v>148</v>
      </c>
      <c r="L21954" t="s">
        <v>149</v>
      </c>
      <c r="M21954">
        <v>36404.160000000003</v>
      </c>
      <c r="N21954" t="s">
        <v>1596</v>
      </c>
      <c r="O21954" s="100">
        <v>2012</v>
      </c>
    </row>
    <row r="21955" spans="1:15" x14ac:dyDescent="0.25">
      <c r="A21955">
        <v>3</v>
      </c>
      <c r="B21955" t="s">
        <v>595</v>
      </c>
      <c r="C21955">
        <v>46</v>
      </c>
      <c r="D21955" t="s">
        <v>281</v>
      </c>
      <c r="E21955" t="s">
        <v>1618</v>
      </c>
      <c r="F21955">
        <v>13799</v>
      </c>
      <c r="G21955" t="s">
        <v>283</v>
      </c>
      <c r="H21955">
        <v>302.5</v>
      </c>
      <c r="I21955">
        <v>43.73</v>
      </c>
      <c r="J21955" s="8">
        <v>41256</v>
      </c>
      <c r="K21955" t="s">
        <v>148</v>
      </c>
      <c r="L21955" t="s">
        <v>149</v>
      </c>
      <c r="M21955">
        <v>7865</v>
      </c>
      <c r="N21955" t="s">
        <v>1596</v>
      </c>
      <c r="O21955" s="100">
        <v>2012</v>
      </c>
    </row>
    <row r="21956" spans="1:15" x14ac:dyDescent="0.25">
      <c r="A21956">
        <v>3</v>
      </c>
      <c r="B21956" t="s">
        <v>595</v>
      </c>
      <c r="C21956">
        <v>62</v>
      </c>
      <c r="D21956" t="s">
        <v>296</v>
      </c>
      <c r="E21956" t="s">
        <v>656</v>
      </c>
      <c r="F21956">
        <v>13037</v>
      </c>
      <c r="G21956" t="s">
        <v>298</v>
      </c>
      <c r="H21956" s="101">
        <v>1390.5</v>
      </c>
      <c r="I21956">
        <v>83</v>
      </c>
      <c r="J21956" s="8">
        <v>41256</v>
      </c>
      <c r="K21956" t="s">
        <v>148</v>
      </c>
      <c r="L21956" t="s">
        <v>151</v>
      </c>
      <c r="M21956">
        <v>36153</v>
      </c>
      <c r="N21956" t="s">
        <v>1596</v>
      </c>
      <c r="O21956" s="100">
        <v>2012</v>
      </c>
    </row>
    <row r="21957" spans="1:15" x14ac:dyDescent="0.25">
      <c r="A21957">
        <v>3</v>
      </c>
      <c r="B21957" t="s">
        <v>595</v>
      </c>
      <c r="C21957">
        <v>62</v>
      </c>
      <c r="D21957" t="s">
        <v>296</v>
      </c>
      <c r="E21957" t="s">
        <v>657</v>
      </c>
      <c r="F21957">
        <v>12689</v>
      </c>
      <c r="G21957" t="s">
        <v>298</v>
      </c>
      <c r="H21957">
        <v>782.62</v>
      </c>
      <c r="I21957">
        <v>59.87</v>
      </c>
      <c r="J21957" s="8">
        <v>41256</v>
      </c>
      <c r="K21957" t="s">
        <v>148</v>
      </c>
      <c r="L21957" t="s">
        <v>149</v>
      </c>
      <c r="M21957">
        <v>20348.12</v>
      </c>
      <c r="N21957" t="s">
        <v>1596</v>
      </c>
      <c r="O21957" s="100">
        <v>2012</v>
      </c>
    </row>
    <row r="21958" spans="1:15" x14ac:dyDescent="0.25">
      <c r="A21958">
        <v>3</v>
      </c>
      <c r="B21958" t="s">
        <v>595</v>
      </c>
      <c r="C21958">
        <v>62</v>
      </c>
      <c r="D21958" t="s">
        <v>296</v>
      </c>
      <c r="E21958" t="s">
        <v>660</v>
      </c>
      <c r="F21958">
        <v>11797</v>
      </c>
      <c r="G21958" t="s">
        <v>298</v>
      </c>
      <c r="H21958" s="101">
        <v>1348.95</v>
      </c>
      <c r="I21958">
        <v>103.19</v>
      </c>
      <c r="J21958" s="8">
        <v>41256</v>
      </c>
      <c r="K21958" t="s">
        <v>148</v>
      </c>
      <c r="L21958" t="s">
        <v>149</v>
      </c>
      <c r="M21958">
        <v>35072.699999999997</v>
      </c>
      <c r="N21958" t="s">
        <v>1596</v>
      </c>
      <c r="O21958" s="100">
        <v>2012</v>
      </c>
    </row>
    <row r="21959" spans="1:15" x14ac:dyDescent="0.25">
      <c r="A21959">
        <v>3</v>
      </c>
      <c r="B21959" t="s">
        <v>595</v>
      </c>
      <c r="C21959">
        <v>67</v>
      </c>
      <c r="D21959" t="s">
        <v>301</v>
      </c>
      <c r="E21959" t="s">
        <v>663</v>
      </c>
      <c r="F21959">
        <v>12408</v>
      </c>
      <c r="G21959" t="s">
        <v>300</v>
      </c>
      <c r="H21959" s="101">
        <v>1799.61</v>
      </c>
      <c r="I21959">
        <v>137.66999999999999</v>
      </c>
      <c r="J21959" s="8">
        <v>41256</v>
      </c>
      <c r="K21959" t="s">
        <v>148</v>
      </c>
      <c r="L21959" t="s">
        <v>151</v>
      </c>
      <c r="M21959">
        <v>46789.86</v>
      </c>
      <c r="N21959" t="s">
        <v>1596</v>
      </c>
      <c r="O21959" s="100">
        <v>2012</v>
      </c>
    </row>
    <row r="21960" spans="1:15" x14ac:dyDescent="0.25">
      <c r="A21960">
        <v>3</v>
      </c>
      <c r="B21960" t="s">
        <v>595</v>
      </c>
      <c r="C21960">
        <v>67</v>
      </c>
      <c r="D21960" t="s">
        <v>301</v>
      </c>
      <c r="E21960" t="s">
        <v>664</v>
      </c>
      <c r="F21960">
        <v>12765</v>
      </c>
      <c r="G21960" t="s">
        <v>733</v>
      </c>
      <c r="H21960" s="101">
        <v>1760</v>
      </c>
      <c r="I21960">
        <v>129.43</v>
      </c>
      <c r="J21960" s="8">
        <v>41256</v>
      </c>
      <c r="K21960" t="s">
        <v>148</v>
      </c>
      <c r="L21960" t="s">
        <v>151</v>
      </c>
      <c r="M21960">
        <v>45760</v>
      </c>
      <c r="N21960" t="s">
        <v>1596</v>
      </c>
      <c r="O21960" s="100">
        <v>2012</v>
      </c>
    </row>
    <row r="21961" spans="1:15" x14ac:dyDescent="0.25">
      <c r="A21961">
        <v>3</v>
      </c>
      <c r="B21961" t="s">
        <v>595</v>
      </c>
      <c r="C21961">
        <v>72</v>
      </c>
      <c r="D21961" t="s">
        <v>305</v>
      </c>
      <c r="E21961" t="s">
        <v>666</v>
      </c>
      <c r="F21961">
        <v>12482</v>
      </c>
      <c r="G21961" t="s">
        <v>307</v>
      </c>
      <c r="H21961">
        <v>623.04</v>
      </c>
      <c r="I21961">
        <v>47.66</v>
      </c>
      <c r="J21961" s="8">
        <v>41256</v>
      </c>
      <c r="K21961" t="s">
        <v>148</v>
      </c>
      <c r="L21961" t="s">
        <v>149</v>
      </c>
      <c r="M21961">
        <v>16199.04</v>
      </c>
      <c r="N21961" t="s">
        <v>1596</v>
      </c>
      <c r="O21961" s="100">
        <v>2012</v>
      </c>
    </row>
    <row r="21962" spans="1:15" x14ac:dyDescent="0.25">
      <c r="A21962">
        <v>3</v>
      </c>
      <c r="B21962" t="s">
        <v>595</v>
      </c>
      <c r="C21962">
        <v>72</v>
      </c>
      <c r="D21962" t="s">
        <v>305</v>
      </c>
      <c r="E21962" t="s">
        <v>667</v>
      </c>
      <c r="F21962">
        <v>12822</v>
      </c>
      <c r="G21962" t="s">
        <v>307</v>
      </c>
      <c r="H21962" s="101">
        <v>1360</v>
      </c>
      <c r="I21962">
        <v>97.45</v>
      </c>
      <c r="J21962" s="8">
        <v>41256</v>
      </c>
      <c r="K21962" t="s">
        <v>148</v>
      </c>
      <c r="L21962" t="s">
        <v>151</v>
      </c>
      <c r="M21962">
        <v>35360</v>
      </c>
      <c r="N21962" t="s">
        <v>1596</v>
      </c>
      <c r="O21962" s="100">
        <v>2012</v>
      </c>
    </row>
    <row r="21963" spans="1:15" x14ac:dyDescent="0.25">
      <c r="A21963">
        <v>3</v>
      </c>
      <c r="B21963" t="s">
        <v>595</v>
      </c>
      <c r="C21963">
        <v>72</v>
      </c>
      <c r="D21963" t="s">
        <v>305</v>
      </c>
      <c r="E21963" t="s">
        <v>1554</v>
      </c>
      <c r="F21963">
        <v>13736</v>
      </c>
      <c r="G21963" t="s">
        <v>307</v>
      </c>
      <c r="H21963">
        <v>704</v>
      </c>
      <c r="I21963">
        <v>101.73</v>
      </c>
      <c r="J21963" s="8">
        <v>41256</v>
      </c>
      <c r="K21963" t="s">
        <v>526</v>
      </c>
      <c r="L21963" t="s">
        <v>149</v>
      </c>
      <c r="M21963">
        <v>18304</v>
      </c>
      <c r="N21963" t="s">
        <v>1596</v>
      </c>
      <c r="O21963" s="100">
        <v>2012</v>
      </c>
    </row>
    <row r="21964" spans="1:15" x14ac:dyDescent="0.25">
      <c r="A21964">
        <v>3</v>
      </c>
      <c r="B21964" t="s">
        <v>595</v>
      </c>
      <c r="C21964">
        <v>72</v>
      </c>
      <c r="D21964" t="s">
        <v>305</v>
      </c>
      <c r="E21964" t="s">
        <v>668</v>
      </c>
      <c r="F21964">
        <v>13401</v>
      </c>
      <c r="G21964" t="s">
        <v>307</v>
      </c>
      <c r="H21964">
        <v>538.55999999999995</v>
      </c>
      <c r="I21964">
        <v>41.2</v>
      </c>
      <c r="J21964" s="8">
        <v>41256</v>
      </c>
      <c r="K21964" t="s">
        <v>148</v>
      </c>
      <c r="L21964" t="s">
        <v>149</v>
      </c>
      <c r="M21964">
        <v>14002.56</v>
      </c>
      <c r="N21964" t="s">
        <v>1596</v>
      </c>
      <c r="O21964" s="100">
        <v>2012</v>
      </c>
    </row>
    <row r="21965" spans="1:15" x14ac:dyDescent="0.25">
      <c r="A21965">
        <v>3</v>
      </c>
      <c r="B21965" t="s">
        <v>595</v>
      </c>
      <c r="C21965">
        <v>72</v>
      </c>
      <c r="D21965" t="s">
        <v>305</v>
      </c>
      <c r="E21965" t="s">
        <v>1384</v>
      </c>
      <c r="F21965">
        <v>13599</v>
      </c>
      <c r="G21965" t="s">
        <v>307</v>
      </c>
      <c r="H21965" s="101">
        <v>1126.5999999999999</v>
      </c>
      <c r="I21965">
        <v>86.19</v>
      </c>
      <c r="J21965" s="8">
        <v>41256</v>
      </c>
      <c r="K21965" t="s">
        <v>148</v>
      </c>
      <c r="L21965" t="s">
        <v>443</v>
      </c>
      <c r="M21965">
        <v>29291.599999999999</v>
      </c>
      <c r="N21965" t="s">
        <v>1596</v>
      </c>
      <c r="O21965" s="100">
        <v>2012</v>
      </c>
    </row>
    <row r="21966" spans="1:15" x14ac:dyDescent="0.25">
      <c r="A21966">
        <v>3</v>
      </c>
      <c r="B21966" t="s">
        <v>595</v>
      </c>
      <c r="C21966">
        <v>72</v>
      </c>
      <c r="D21966" t="s">
        <v>305</v>
      </c>
      <c r="E21966" t="s">
        <v>671</v>
      </c>
      <c r="F21966">
        <v>13399</v>
      </c>
      <c r="G21966" t="s">
        <v>307</v>
      </c>
      <c r="H21966">
        <v>375.72</v>
      </c>
      <c r="I21966">
        <v>28.74</v>
      </c>
      <c r="J21966" s="8">
        <v>41256</v>
      </c>
      <c r="K21966" t="s">
        <v>148</v>
      </c>
      <c r="L21966" t="s">
        <v>149</v>
      </c>
      <c r="M21966">
        <v>9768.7199999999993</v>
      </c>
      <c r="N21966" t="s">
        <v>1596</v>
      </c>
      <c r="O21966" s="100">
        <v>2012</v>
      </c>
    </row>
    <row r="21967" spans="1:15" x14ac:dyDescent="0.25">
      <c r="A21967">
        <v>3</v>
      </c>
      <c r="B21967" t="s">
        <v>595</v>
      </c>
      <c r="C21967">
        <v>72</v>
      </c>
      <c r="D21967" t="s">
        <v>305</v>
      </c>
      <c r="E21967" t="s">
        <v>672</v>
      </c>
      <c r="F21967">
        <v>12563</v>
      </c>
      <c r="G21967" t="s">
        <v>307</v>
      </c>
      <c r="H21967" s="101">
        <v>1254.8599999999999</v>
      </c>
      <c r="I21967">
        <v>96</v>
      </c>
      <c r="J21967" s="8">
        <v>41256</v>
      </c>
      <c r="K21967" t="s">
        <v>148</v>
      </c>
      <c r="L21967" t="s">
        <v>149</v>
      </c>
      <c r="M21967">
        <v>32626.36</v>
      </c>
      <c r="N21967" t="s">
        <v>1596</v>
      </c>
      <c r="O21967" s="100">
        <v>2012</v>
      </c>
    </row>
    <row r="21968" spans="1:15" x14ac:dyDescent="0.25">
      <c r="A21968">
        <v>3</v>
      </c>
      <c r="B21968" t="s">
        <v>595</v>
      </c>
      <c r="C21968">
        <v>72</v>
      </c>
      <c r="D21968" t="s">
        <v>305</v>
      </c>
      <c r="E21968" t="s">
        <v>673</v>
      </c>
      <c r="F21968">
        <v>12897</v>
      </c>
      <c r="G21968" t="s">
        <v>307</v>
      </c>
      <c r="H21968" s="101">
        <v>1269.8399999999999</v>
      </c>
      <c r="I21968">
        <v>97.14</v>
      </c>
      <c r="J21968" s="8">
        <v>41256</v>
      </c>
      <c r="K21968" t="s">
        <v>148</v>
      </c>
      <c r="L21968" t="s">
        <v>149</v>
      </c>
      <c r="M21968">
        <v>33015.839999999997</v>
      </c>
      <c r="N21968" t="s">
        <v>1596</v>
      </c>
      <c r="O21968" s="100">
        <v>2012</v>
      </c>
    </row>
    <row r="21969" spans="1:15" x14ac:dyDescent="0.25">
      <c r="A21969">
        <v>3</v>
      </c>
      <c r="B21969" t="s">
        <v>595</v>
      </c>
      <c r="C21969">
        <v>72</v>
      </c>
      <c r="D21969" t="s">
        <v>305</v>
      </c>
      <c r="E21969" t="s">
        <v>674</v>
      </c>
      <c r="F21969">
        <v>13525</v>
      </c>
      <c r="G21969" t="s">
        <v>307</v>
      </c>
      <c r="H21969" s="101">
        <v>1501.87</v>
      </c>
      <c r="I21969">
        <v>109.92</v>
      </c>
      <c r="J21969" s="8">
        <v>41256</v>
      </c>
      <c r="K21969" t="s">
        <v>148</v>
      </c>
      <c r="L21969" t="s">
        <v>151</v>
      </c>
      <c r="M21969">
        <v>39048.620000000003</v>
      </c>
      <c r="N21969" t="s">
        <v>1596</v>
      </c>
      <c r="O21969" s="100">
        <v>2012</v>
      </c>
    </row>
    <row r="21970" spans="1:15" x14ac:dyDescent="0.25">
      <c r="A21970">
        <v>3</v>
      </c>
      <c r="B21970" t="s">
        <v>595</v>
      </c>
      <c r="C21970">
        <v>72</v>
      </c>
      <c r="D21970" t="s">
        <v>305</v>
      </c>
      <c r="E21970" t="s">
        <v>676</v>
      </c>
      <c r="F21970">
        <v>11715</v>
      </c>
      <c r="G21970" t="s">
        <v>307</v>
      </c>
      <c r="H21970" s="101">
        <v>1320.94</v>
      </c>
      <c r="I21970">
        <v>101.05</v>
      </c>
      <c r="J21970" s="8">
        <v>41256</v>
      </c>
      <c r="K21970" t="s">
        <v>148</v>
      </c>
      <c r="L21970" t="s">
        <v>149</v>
      </c>
      <c r="M21970">
        <v>34344.44</v>
      </c>
      <c r="N21970" t="s">
        <v>1596</v>
      </c>
      <c r="O21970" s="100">
        <v>2012</v>
      </c>
    </row>
    <row r="21971" spans="1:15" x14ac:dyDescent="0.25">
      <c r="A21971">
        <v>3</v>
      </c>
      <c r="B21971" t="s">
        <v>595</v>
      </c>
      <c r="C21971">
        <v>72</v>
      </c>
      <c r="D21971" t="s">
        <v>305</v>
      </c>
      <c r="E21971" t="s">
        <v>743</v>
      </c>
      <c r="F21971">
        <v>12647</v>
      </c>
      <c r="G21971" t="s">
        <v>307</v>
      </c>
      <c r="H21971" s="101">
        <v>1408</v>
      </c>
      <c r="I21971">
        <v>107.72</v>
      </c>
      <c r="J21971" s="8">
        <v>41256</v>
      </c>
      <c r="K21971" t="s">
        <v>148</v>
      </c>
      <c r="L21971" t="s">
        <v>151</v>
      </c>
      <c r="M21971">
        <v>36608</v>
      </c>
      <c r="N21971" t="s">
        <v>1596</v>
      </c>
      <c r="O21971" s="100">
        <v>2012</v>
      </c>
    </row>
    <row r="21972" spans="1:15" x14ac:dyDescent="0.25">
      <c r="A21972">
        <v>3</v>
      </c>
      <c r="B21972" t="s">
        <v>595</v>
      </c>
      <c r="C21972">
        <v>74</v>
      </c>
      <c r="D21972" t="s">
        <v>328</v>
      </c>
      <c r="E21972" t="s">
        <v>729</v>
      </c>
      <c r="F21972">
        <v>96</v>
      </c>
      <c r="G21972" t="s">
        <v>333</v>
      </c>
      <c r="H21972" s="101">
        <v>1587.2</v>
      </c>
      <c r="I21972">
        <v>115.6</v>
      </c>
      <c r="J21972" s="8">
        <v>41256</v>
      </c>
      <c r="K21972" t="s">
        <v>148</v>
      </c>
      <c r="L21972" t="s">
        <v>151</v>
      </c>
      <c r="M21972">
        <v>41267.199999999997</v>
      </c>
      <c r="N21972" t="s">
        <v>1597</v>
      </c>
      <c r="O21972" s="100">
        <v>2012</v>
      </c>
    </row>
    <row r="21973" spans="1:15" x14ac:dyDescent="0.25">
      <c r="A21973">
        <v>3</v>
      </c>
      <c r="B21973" t="s">
        <v>595</v>
      </c>
      <c r="C21973">
        <v>75</v>
      </c>
      <c r="D21973" t="s">
        <v>334</v>
      </c>
      <c r="E21973" t="s">
        <v>1518</v>
      </c>
      <c r="F21973">
        <v>13699</v>
      </c>
      <c r="G21973" t="s">
        <v>336</v>
      </c>
      <c r="H21973">
        <v>380</v>
      </c>
      <c r="I21973">
        <v>54.91</v>
      </c>
      <c r="J21973" s="8">
        <v>41256</v>
      </c>
      <c r="K21973" t="s">
        <v>879</v>
      </c>
      <c r="L21973" t="s">
        <v>190</v>
      </c>
      <c r="M21973">
        <v>9880</v>
      </c>
      <c r="N21973" t="s">
        <v>1598</v>
      </c>
      <c r="O21973" s="100">
        <v>2012</v>
      </c>
    </row>
    <row r="21974" spans="1:15" x14ac:dyDescent="0.25">
      <c r="A21974">
        <v>3</v>
      </c>
      <c r="B21974" t="s">
        <v>595</v>
      </c>
      <c r="C21974">
        <v>75</v>
      </c>
      <c r="D21974" t="s">
        <v>334</v>
      </c>
      <c r="E21974" t="s">
        <v>1606</v>
      </c>
      <c r="F21974">
        <v>13783</v>
      </c>
      <c r="G21974" t="s">
        <v>336</v>
      </c>
      <c r="H21974">
        <v>380</v>
      </c>
      <c r="I21974">
        <v>54.91</v>
      </c>
      <c r="J21974" s="8">
        <v>41256</v>
      </c>
      <c r="K21974" t="s">
        <v>148</v>
      </c>
      <c r="L21974" t="s">
        <v>190</v>
      </c>
      <c r="M21974">
        <v>9880</v>
      </c>
      <c r="N21974" t="s">
        <v>1598</v>
      </c>
      <c r="O21974" s="100">
        <v>2012</v>
      </c>
    </row>
    <row r="21975" spans="1:15" x14ac:dyDescent="0.25">
      <c r="A21975">
        <v>3</v>
      </c>
      <c r="B21975" t="s">
        <v>595</v>
      </c>
      <c r="C21975">
        <v>75</v>
      </c>
      <c r="D21975" t="s">
        <v>334</v>
      </c>
      <c r="E21975" t="s">
        <v>1607</v>
      </c>
      <c r="F21975">
        <v>13779</v>
      </c>
      <c r="G21975" t="s">
        <v>336</v>
      </c>
      <c r="H21975">
        <v>402.14</v>
      </c>
      <c r="I21975">
        <v>58.1</v>
      </c>
      <c r="J21975" s="8">
        <v>41256</v>
      </c>
      <c r="K21975" t="s">
        <v>148</v>
      </c>
      <c r="L21975" t="s">
        <v>190</v>
      </c>
      <c r="M21975">
        <v>10455.64</v>
      </c>
      <c r="N21975" t="s">
        <v>1598</v>
      </c>
      <c r="O21975" s="100">
        <v>2012</v>
      </c>
    </row>
    <row r="21976" spans="1:15" x14ac:dyDescent="0.25">
      <c r="A21976">
        <v>3</v>
      </c>
      <c r="B21976" t="s">
        <v>595</v>
      </c>
      <c r="C21976">
        <v>75</v>
      </c>
      <c r="D21976" t="s">
        <v>334</v>
      </c>
      <c r="E21976" t="s">
        <v>1572</v>
      </c>
      <c r="F21976">
        <v>13752</v>
      </c>
      <c r="G21976" t="s">
        <v>336</v>
      </c>
      <c r="H21976">
        <v>380</v>
      </c>
      <c r="I21976">
        <v>54.91</v>
      </c>
      <c r="J21976" s="8">
        <v>41256</v>
      </c>
      <c r="K21976" t="s">
        <v>148</v>
      </c>
      <c r="L21976" t="s">
        <v>190</v>
      </c>
      <c r="M21976">
        <v>9880</v>
      </c>
      <c r="N21976" t="s">
        <v>1598</v>
      </c>
      <c r="O21976" s="100">
        <v>2012</v>
      </c>
    </row>
    <row r="21977" spans="1:15" x14ac:dyDescent="0.25">
      <c r="A21977">
        <v>3</v>
      </c>
      <c r="B21977" t="s">
        <v>595</v>
      </c>
      <c r="C21977">
        <v>75</v>
      </c>
      <c r="D21977" t="s">
        <v>334</v>
      </c>
      <c r="E21977" t="s">
        <v>1588</v>
      </c>
      <c r="F21977">
        <v>13768</v>
      </c>
      <c r="G21977" t="s">
        <v>336</v>
      </c>
      <c r="H21977">
        <v>380</v>
      </c>
      <c r="I21977">
        <v>54.91</v>
      </c>
      <c r="J21977" s="8">
        <v>41256</v>
      </c>
      <c r="K21977" t="s">
        <v>148</v>
      </c>
      <c r="L21977" t="s">
        <v>190</v>
      </c>
      <c r="M21977">
        <v>9880</v>
      </c>
      <c r="N21977" t="s">
        <v>1598</v>
      </c>
      <c r="O21977" s="100">
        <v>2012</v>
      </c>
    </row>
    <row r="21978" spans="1:15" x14ac:dyDescent="0.25">
      <c r="A21978">
        <v>3</v>
      </c>
      <c r="B21978" t="s">
        <v>595</v>
      </c>
      <c r="C21978">
        <v>77</v>
      </c>
      <c r="D21978" t="s">
        <v>1378</v>
      </c>
      <c r="E21978" t="s">
        <v>645</v>
      </c>
      <c r="F21978">
        <v>12434</v>
      </c>
      <c r="G21978" t="s">
        <v>646</v>
      </c>
      <c r="H21978">
        <v>660.09</v>
      </c>
      <c r="I21978">
        <v>50.49</v>
      </c>
      <c r="J21978" s="8">
        <v>41256</v>
      </c>
      <c r="K21978" t="s">
        <v>148</v>
      </c>
      <c r="L21978" t="s">
        <v>149</v>
      </c>
      <c r="M21978">
        <v>17162.34</v>
      </c>
      <c r="N21978" t="s">
        <v>1597</v>
      </c>
      <c r="O21978" s="100">
        <v>2012</v>
      </c>
    </row>
    <row r="21979" spans="1:15" x14ac:dyDescent="0.25">
      <c r="A21979">
        <v>3</v>
      </c>
      <c r="B21979" t="s">
        <v>595</v>
      </c>
      <c r="C21979">
        <v>79</v>
      </c>
      <c r="D21979" t="s">
        <v>340</v>
      </c>
      <c r="E21979" t="s">
        <v>683</v>
      </c>
      <c r="F21979">
        <v>13075</v>
      </c>
      <c r="G21979" t="s">
        <v>342</v>
      </c>
      <c r="H21979" s="101">
        <v>2000</v>
      </c>
      <c r="I21979">
        <v>153</v>
      </c>
      <c r="J21979" s="8">
        <v>41256</v>
      </c>
      <c r="K21979" t="s">
        <v>148</v>
      </c>
      <c r="L21979" t="s">
        <v>151</v>
      </c>
      <c r="M21979">
        <v>52000</v>
      </c>
      <c r="N21979" t="s">
        <v>1597</v>
      </c>
      <c r="O21979" s="100">
        <v>2012</v>
      </c>
    </row>
    <row r="21980" spans="1:15" x14ac:dyDescent="0.25">
      <c r="A21980">
        <v>3</v>
      </c>
      <c r="B21980" t="s">
        <v>595</v>
      </c>
      <c r="C21980">
        <v>79</v>
      </c>
      <c r="D21980" t="s">
        <v>340</v>
      </c>
      <c r="E21980" t="s">
        <v>685</v>
      </c>
      <c r="F21980">
        <v>32</v>
      </c>
      <c r="G21980" t="s">
        <v>347</v>
      </c>
      <c r="H21980" s="101">
        <v>2528</v>
      </c>
      <c r="I21980">
        <v>149.36000000000001</v>
      </c>
      <c r="J21980" s="8">
        <v>41256</v>
      </c>
      <c r="K21980" t="s">
        <v>148</v>
      </c>
      <c r="L21980" t="s">
        <v>151</v>
      </c>
      <c r="M21980">
        <v>65728</v>
      </c>
      <c r="N21980" t="s">
        <v>1597</v>
      </c>
      <c r="O21980" s="100">
        <v>2012</v>
      </c>
    </row>
    <row r="21981" spans="1:15" x14ac:dyDescent="0.25">
      <c r="A21981">
        <v>3</v>
      </c>
      <c r="B21981" t="s">
        <v>595</v>
      </c>
      <c r="C21981">
        <v>80</v>
      </c>
      <c r="D21981" t="s">
        <v>348</v>
      </c>
      <c r="E21981" t="s">
        <v>723</v>
      </c>
      <c r="F21981">
        <v>12315</v>
      </c>
      <c r="G21981" t="s">
        <v>354</v>
      </c>
      <c r="H21981" s="101">
        <v>1402.11</v>
      </c>
      <c r="I21981">
        <v>102.29</v>
      </c>
      <c r="J21981" s="8">
        <v>41256</v>
      </c>
      <c r="K21981" t="s">
        <v>148</v>
      </c>
      <c r="L21981" t="s">
        <v>151</v>
      </c>
      <c r="M21981">
        <v>36454.86</v>
      </c>
      <c r="N21981" t="s">
        <v>1597</v>
      </c>
      <c r="O21981" s="100">
        <v>2012</v>
      </c>
    </row>
    <row r="21982" spans="1:15" x14ac:dyDescent="0.25">
      <c r="A21982">
        <v>3</v>
      </c>
      <c r="B21982" t="s">
        <v>595</v>
      </c>
      <c r="C21982">
        <v>80</v>
      </c>
      <c r="D21982" t="s">
        <v>348</v>
      </c>
      <c r="E21982" t="s">
        <v>691</v>
      </c>
      <c r="F21982">
        <v>10493</v>
      </c>
      <c r="G21982" t="s">
        <v>357</v>
      </c>
      <c r="H21982" s="101">
        <v>2231.9899999999998</v>
      </c>
      <c r="I21982">
        <v>160.86000000000001</v>
      </c>
      <c r="J21982" s="8">
        <v>41256</v>
      </c>
      <c r="K21982" t="s">
        <v>148</v>
      </c>
      <c r="L21982" t="s">
        <v>151</v>
      </c>
      <c r="M21982">
        <v>58031.74</v>
      </c>
      <c r="N21982" t="s">
        <v>1597</v>
      </c>
      <c r="O21982" s="100">
        <v>2012</v>
      </c>
    </row>
    <row r="21983" spans="1:15" x14ac:dyDescent="0.25">
      <c r="A21983">
        <v>3</v>
      </c>
      <c r="B21983" t="s">
        <v>595</v>
      </c>
      <c r="C21983">
        <v>80</v>
      </c>
      <c r="D21983" t="s">
        <v>348</v>
      </c>
      <c r="E21983" t="s">
        <v>686</v>
      </c>
      <c r="F21983">
        <v>12593</v>
      </c>
      <c r="G21983" t="s">
        <v>174</v>
      </c>
      <c r="H21983" s="101">
        <v>1849.66</v>
      </c>
      <c r="I21983">
        <v>141.5</v>
      </c>
      <c r="J21983" s="8">
        <v>41256</v>
      </c>
      <c r="K21983" t="s">
        <v>148</v>
      </c>
      <c r="L21983" t="s">
        <v>151</v>
      </c>
      <c r="M21983">
        <v>48091.16</v>
      </c>
      <c r="N21983" t="s">
        <v>1597</v>
      </c>
      <c r="O21983" s="100">
        <v>2012</v>
      </c>
    </row>
    <row r="21984" spans="1:15" x14ac:dyDescent="0.25">
      <c r="A21984">
        <v>3</v>
      </c>
      <c r="B21984" t="s">
        <v>595</v>
      </c>
      <c r="C21984">
        <v>80</v>
      </c>
      <c r="D21984" t="s">
        <v>348</v>
      </c>
      <c r="E21984" t="s">
        <v>687</v>
      </c>
      <c r="F21984">
        <v>9471</v>
      </c>
      <c r="G21984" t="s">
        <v>352</v>
      </c>
      <c r="H21984" s="101">
        <v>4901</v>
      </c>
      <c r="I21984">
        <v>70.08</v>
      </c>
      <c r="J21984" s="8">
        <v>41256</v>
      </c>
      <c r="K21984" t="s">
        <v>148</v>
      </c>
      <c r="L21984" t="s">
        <v>151</v>
      </c>
      <c r="M21984">
        <v>127426</v>
      </c>
      <c r="N21984" t="s">
        <v>1597</v>
      </c>
      <c r="O21984" s="100">
        <v>2012</v>
      </c>
    </row>
    <row r="21985" spans="1:15" x14ac:dyDescent="0.25">
      <c r="A21985">
        <v>3</v>
      </c>
      <c r="B21985" t="s">
        <v>595</v>
      </c>
      <c r="C21985">
        <v>80</v>
      </c>
      <c r="D21985" t="s">
        <v>348</v>
      </c>
      <c r="E21985" t="s">
        <v>689</v>
      </c>
      <c r="F21985">
        <v>9697</v>
      </c>
      <c r="G21985" t="s">
        <v>354</v>
      </c>
      <c r="H21985">
        <v>645.1</v>
      </c>
      <c r="I21985">
        <v>49.35</v>
      </c>
      <c r="J21985" s="8">
        <v>41256</v>
      </c>
      <c r="K21985" t="s">
        <v>148</v>
      </c>
      <c r="L21985" t="s">
        <v>149</v>
      </c>
      <c r="M21985">
        <v>16772.599999999999</v>
      </c>
      <c r="N21985" t="s">
        <v>1597</v>
      </c>
      <c r="O21985" s="100">
        <v>2012</v>
      </c>
    </row>
    <row r="21986" spans="1:15" x14ac:dyDescent="0.25">
      <c r="A21986">
        <v>3</v>
      </c>
      <c r="B21986" t="s">
        <v>595</v>
      </c>
      <c r="C21986">
        <v>80</v>
      </c>
      <c r="D21986" t="s">
        <v>348</v>
      </c>
      <c r="E21986" t="s">
        <v>690</v>
      </c>
      <c r="F21986">
        <v>13262</v>
      </c>
      <c r="G21986" t="s">
        <v>354</v>
      </c>
      <c r="H21986">
        <v>906.41</v>
      </c>
      <c r="I21986">
        <v>63.25</v>
      </c>
      <c r="J21986" s="8">
        <v>41256</v>
      </c>
      <c r="K21986" t="s">
        <v>148</v>
      </c>
      <c r="L21986" t="s">
        <v>151</v>
      </c>
      <c r="M21986">
        <v>23566.66</v>
      </c>
      <c r="N21986" t="s">
        <v>1597</v>
      </c>
      <c r="O21986" s="100">
        <v>2012</v>
      </c>
    </row>
    <row r="21987" spans="1:15" x14ac:dyDescent="0.25">
      <c r="A21987">
        <v>3</v>
      </c>
      <c r="B21987" t="s">
        <v>595</v>
      </c>
      <c r="C21987">
        <v>82</v>
      </c>
      <c r="D21987" t="s">
        <v>364</v>
      </c>
      <c r="E21987" t="s">
        <v>747</v>
      </c>
      <c r="F21987">
        <v>13117</v>
      </c>
      <c r="G21987" t="s">
        <v>366</v>
      </c>
      <c r="H21987" s="101">
        <v>1871.08</v>
      </c>
      <c r="I21987">
        <v>131.49</v>
      </c>
      <c r="J21987" s="8">
        <v>41256</v>
      </c>
      <c r="K21987" t="s">
        <v>148</v>
      </c>
      <c r="L21987" t="s">
        <v>151</v>
      </c>
      <c r="M21987">
        <v>48648.08</v>
      </c>
      <c r="N21987" t="s">
        <v>1597</v>
      </c>
      <c r="O21987" s="100">
        <v>2012</v>
      </c>
    </row>
    <row r="21988" spans="1:15" x14ac:dyDescent="0.25">
      <c r="A21988">
        <v>3</v>
      </c>
      <c r="B21988" t="s">
        <v>595</v>
      </c>
      <c r="C21988">
        <v>82</v>
      </c>
      <c r="D21988" t="s">
        <v>364</v>
      </c>
      <c r="E21988" t="s">
        <v>1453</v>
      </c>
      <c r="F21988">
        <v>13656</v>
      </c>
      <c r="G21988" t="s">
        <v>1280</v>
      </c>
      <c r="H21988" s="101">
        <v>2692.3</v>
      </c>
      <c r="I21988">
        <v>205.96</v>
      </c>
      <c r="J21988" s="8">
        <v>41256</v>
      </c>
      <c r="K21988" t="s">
        <v>148</v>
      </c>
      <c r="L21988" t="s">
        <v>151</v>
      </c>
      <c r="M21988">
        <v>69999.8</v>
      </c>
      <c r="N21988" t="s">
        <v>1597</v>
      </c>
      <c r="O21988" s="100">
        <v>2012</v>
      </c>
    </row>
    <row r="21989" spans="1:15" x14ac:dyDescent="0.25">
      <c r="A21989">
        <v>3</v>
      </c>
      <c r="B21989" t="s">
        <v>595</v>
      </c>
      <c r="C21989">
        <v>82</v>
      </c>
      <c r="D21989" t="s">
        <v>364</v>
      </c>
      <c r="E21989" t="s">
        <v>1619</v>
      </c>
      <c r="F21989">
        <v>13791</v>
      </c>
      <c r="G21989" t="s">
        <v>366</v>
      </c>
      <c r="H21989" s="101">
        <v>1906.74</v>
      </c>
      <c r="I21989">
        <v>275.52999999999997</v>
      </c>
      <c r="J21989" s="8">
        <v>41256</v>
      </c>
      <c r="K21989" t="s">
        <v>391</v>
      </c>
      <c r="L21989" t="s">
        <v>151</v>
      </c>
      <c r="M21989">
        <v>49575.24</v>
      </c>
      <c r="N21989" t="s">
        <v>1597</v>
      </c>
      <c r="O21989" s="100">
        <v>2012</v>
      </c>
    </row>
    <row r="21990" spans="1:15" x14ac:dyDescent="0.25">
      <c r="A21990">
        <v>3</v>
      </c>
      <c r="B21990" t="s">
        <v>595</v>
      </c>
      <c r="C21990">
        <v>82</v>
      </c>
      <c r="D21990" t="s">
        <v>364</v>
      </c>
      <c r="E21990" t="s">
        <v>694</v>
      </c>
      <c r="F21990">
        <v>9790</v>
      </c>
      <c r="G21990" t="s">
        <v>377</v>
      </c>
      <c r="H21990" s="101">
        <v>2128.8000000000002</v>
      </c>
      <c r="I21990">
        <v>157.03</v>
      </c>
      <c r="J21990" s="8">
        <v>41256</v>
      </c>
      <c r="K21990" t="s">
        <v>148</v>
      </c>
      <c r="L21990" t="s">
        <v>151</v>
      </c>
      <c r="M21990">
        <v>55348.800000000003</v>
      </c>
      <c r="N21990" t="s">
        <v>1597</v>
      </c>
      <c r="O21990" s="100">
        <v>2012</v>
      </c>
    </row>
    <row r="21991" spans="1:15" x14ac:dyDescent="0.25">
      <c r="A21991">
        <v>3</v>
      </c>
      <c r="B21991" t="s">
        <v>595</v>
      </c>
      <c r="C21991">
        <v>82</v>
      </c>
      <c r="D21991" t="s">
        <v>364</v>
      </c>
      <c r="E21991" t="s">
        <v>1293</v>
      </c>
      <c r="F21991">
        <v>13573</v>
      </c>
      <c r="G21991" t="s">
        <v>366</v>
      </c>
      <c r="H21991" s="101">
        <v>1995.14</v>
      </c>
      <c r="I21991">
        <v>146.81</v>
      </c>
      <c r="J21991" s="8">
        <v>41256</v>
      </c>
      <c r="K21991" t="s">
        <v>148</v>
      </c>
      <c r="L21991" t="s">
        <v>151</v>
      </c>
      <c r="M21991">
        <v>51873.64</v>
      </c>
      <c r="N21991" t="s">
        <v>1597</v>
      </c>
      <c r="O21991" s="100">
        <v>2012</v>
      </c>
    </row>
    <row r="21992" spans="1:15" x14ac:dyDescent="0.25">
      <c r="A21992">
        <v>3</v>
      </c>
      <c r="B21992" t="s">
        <v>595</v>
      </c>
      <c r="C21992">
        <v>82</v>
      </c>
      <c r="D21992" t="s">
        <v>364</v>
      </c>
      <c r="E21992" t="s">
        <v>696</v>
      </c>
      <c r="F21992">
        <v>1058</v>
      </c>
      <c r="G21992" t="s">
        <v>366</v>
      </c>
      <c r="H21992" s="101">
        <v>3369.88</v>
      </c>
      <c r="I21992">
        <v>249.67</v>
      </c>
      <c r="J21992" s="8">
        <v>41256</v>
      </c>
      <c r="K21992" t="s">
        <v>148</v>
      </c>
      <c r="L21992" t="s">
        <v>151</v>
      </c>
      <c r="M21992">
        <v>87616.88</v>
      </c>
      <c r="N21992" t="s">
        <v>1597</v>
      </c>
      <c r="O21992" s="100">
        <v>2012</v>
      </c>
    </row>
    <row r="21993" spans="1:15" x14ac:dyDescent="0.25">
      <c r="A21993">
        <v>3</v>
      </c>
      <c r="B21993" t="s">
        <v>595</v>
      </c>
      <c r="C21993">
        <v>83</v>
      </c>
      <c r="D21993" t="s">
        <v>378</v>
      </c>
      <c r="E21993" t="s">
        <v>699</v>
      </c>
      <c r="F21993">
        <v>13452</v>
      </c>
      <c r="G21993" t="s">
        <v>562</v>
      </c>
      <c r="H21993" s="101">
        <v>2300.21</v>
      </c>
      <c r="I21993">
        <v>175.96</v>
      </c>
      <c r="J21993" s="8">
        <v>41256</v>
      </c>
      <c r="K21993" t="s">
        <v>148</v>
      </c>
      <c r="L21993" t="s">
        <v>151</v>
      </c>
      <c r="M21993">
        <v>59805.46</v>
      </c>
      <c r="N21993" t="s">
        <v>1597</v>
      </c>
      <c r="O21993" s="100">
        <v>2012</v>
      </c>
    </row>
    <row r="21994" spans="1:15" x14ac:dyDescent="0.25">
      <c r="A21994">
        <v>3</v>
      </c>
      <c r="B21994" t="s">
        <v>595</v>
      </c>
      <c r="C21994">
        <v>83</v>
      </c>
      <c r="D21994" t="s">
        <v>378</v>
      </c>
      <c r="E21994" t="s">
        <v>698</v>
      </c>
      <c r="F21994">
        <v>12984</v>
      </c>
      <c r="G21994" t="s">
        <v>562</v>
      </c>
      <c r="H21994" s="101">
        <v>2599.1999999999998</v>
      </c>
      <c r="I21994">
        <v>198.84</v>
      </c>
      <c r="J21994" s="8">
        <v>41256</v>
      </c>
      <c r="K21994" t="s">
        <v>148</v>
      </c>
      <c r="L21994" t="s">
        <v>151</v>
      </c>
      <c r="M21994">
        <v>67579.199999999997</v>
      </c>
      <c r="N21994" t="s">
        <v>1597</v>
      </c>
      <c r="O21994" s="100">
        <v>2012</v>
      </c>
    </row>
    <row r="21995" spans="1:15" x14ac:dyDescent="0.25">
      <c r="A21995">
        <v>3</v>
      </c>
      <c r="B21995" t="s">
        <v>595</v>
      </c>
      <c r="C21995">
        <v>85</v>
      </c>
      <c r="D21995" t="s">
        <v>381</v>
      </c>
      <c r="E21995" t="s">
        <v>700</v>
      </c>
      <c r="F21995">
        <v>13343</v>
      </c>
      <c r="G21995" t="s">
        <v>383</v>
      </c>
      <c r="H21995" s="101">
        <v>1483.2</v>
      </c>
      <c r="I21995">
        <v>108.49</v>
      </c>
      <c r="J21995" s="8">
        <v>41256</v>
      </c>
      <c r="K21995" t="s">
        <v>148</v>
      </c>
      <c r="L21995" t="s">
        <v>151</v>
      </c>
      <c r="M21995">
        <v>38563.199999999997</v>
      </c>
      <c r="N21995" t="s">
        <v>1597</v>
      </c>
      <c r="O21995" s="100">
        <v>2012</v>
      </c>
    </row>
    <row r="21996" spans="1:15" x14ac:dyDescent="0.25">
      <c r="A21996">
        <v>3</v>
      </c>
      <c r="B21996" t="s">
        <v>595</v>
      </c>
      <c r="C21996">
        <v>85</v>
      </c>
      <c r="D21996" t="s">
        <v>381</v>
      </c>
      <c r="E21996" t="s">
        <v>701</v>
      </c>
      <c r="F21996">
        <v>13367</v>
      </c>
      <c r="G21996" t="s">
        <v>383</v>
      </c>
      <c r="H21996" s="101">
        <v>1524</v>
      </c>
      <c r="I21996">
        <v>115.66</v>
      </c>
      <c r="J21996" s="8">
        <v>41256</v>
      </c>
      <c r="K21996" t="s">
        <v>148</v>
      </c>
      <c r="L21996" t="s">
        <v>151</v>
      </c>
      <c r="M21996">
        <v>39624</v>
      </c>
      <c r="N21996" t="s">
        <v>1597</v>
      </c>
      <c r="O21996" s="100">
        <v>2012</v>
      </c>
    </row>
    <row r="21997" spans="1:15" x14ac:dyDescent="0.25">
      <c r="A21997">
        <v>3</v>
      </c>
      <c r="B21997" t="s">
        <v>595</v>
      </c>
      <c r="C21997">
        <v>85</v>
      </c>
      <c r="D21997" t="s">
        <v>381</v>
      </c>
      <c r="E21997" t="s">
        <v>702</v>
      </c>
      <c r="F21997">
        <v>13344</v>
      </c>
      <c r="G21997" t="s">
        <v>383</v>
      </c>
      <c r="H21997" s="101">
        <v>1606.4</v>
      </c>
      <c r="I21997">
        <v>121.77</v>
      </c>
      <c r="J21997" s="8">
        <v>41256</v>
      </c>
      <c r="K21997" t="s">
        <v>148</v>
      </c>
      <c r="L21997" t="s">
        <v>151</v>
      </c>
      <c r="M21997">
        <v>41766.400000000001</v>
      </c>
      <c r="N21997" t="s">
        <v>1597</v>
      </c>
      <c r="O21997" s="100">
        <v>2012</v>
      </c>
    </row>
    <row r="21998" spans="1:15" x14ac:dyDescent="0.25">
      <c r="A21998">
        <v>3</v>
      </c>
      <c r="B21998" t="s">
        <v>595</v>
      </c>
      <c r="C21998">
        <v>85</v>
      </c>
      <c r="D21998" t="s">
        <v>381</v>
      </c>
      <c r="E21998" t="s">
        <v>704</v>
      </c>
      <c r="F21998">
        <v>13116</v>
      </c>
      <c r="G21998" t="s">
        <v>383</v>
      </c>
      <c r="H21998" s="101">
        <v>3991.02</v>
      </c>
      <c r="I21998">
        <v>291.22000000000003</v>
      </c>
      <c r="J21998" s="8">
        <v>41256</v>
      </c>
      <c r="K21998" t="s">
        <v>879</v>
      </c>
      <c r="L21998" t="s">
        <v>151</v>
      </c>
      <c r="M21998">
        <v>103766.52</v>
      </c>
      <c r="N21998" t="s">
        <v>1597</v>
      </c>
      <c r="O21998" s="100">
        <v>2012</v>
      </c>
    </row>
    <row r="21999" spans="1:15" x14ac:dyDescent="0.25">
      <c r="A21999">
        <v>3</v>
      </c>
      <c r="B21999" t="s">
        <v>595</v>
      </c>
      <c r="C21999">
        <v>85</v>
      </c>
      <c r="D21999" t="s">
        <v>381</v>
      </c>
      <c r="E21999" t="s">
        <v>707</v>
      </c>
      <c r="F21999">
        <v>13268</v>
      </c>
      <c r="G21999" t="s">
        <v>375</v>
      </c>
      <c r="H21999" s="101">
        <v>2773.07</v>
      </c>
      <c r="I21999">
        <v>212.14</v>
      </c>
      <c r="J21999" s="8">
        <v>41256</v>
      </c>
      <c r="K21999" t="s">
        <v>148</v>
      </c>
      <c r="L21999" t="s">
        <v>151</v>
      </c>
      <c r="M21999">
        <v>72099.820000000007</v>
      </c>
      <c r="N21999" t="s">
        <v>1597</v>
      </c>
      <c r="O21999" s="100">
        <v>2012</v>
      </c>
    </row>
    <row r="22000" spans="1:15" x14ac:dyDescent="0.25">
      <c r="A22000">
        <v>3</v>
      </c>
      <c r="B22000" t="s">
        <v>595</v>
      </c>
      <c r="C22000">
        <v>85</v>
      </c>
      <c r="D22000" t="s">
        <v>381</v>
      </c>
      <c r="E22000" t="s">
        <v>705</v>
      </c>
      <c r="F22000">
        <v>13478</v>
      </c>
      <c r="G22000" t="s">
        <v>383</v>
      </c>
      <c r="H22000" s="101">
        <v>1565.6</v>
      </c>
      <c r="I22000">
        <v>119.77</v>
      </c>
      <c r="J22000" s="8">
        <v>41256</v>
      </c>
      <c r="K22000" t="s">
        <v>148</v>
      </c>
      <c r="L22000" t="s">
        <v>151</v>
      </c>
      <c r="M22000">
        <v>40705.599999999999</v>
      </c>
      <c r="N22000" t="s">
        <v>1597</v>
      </c>
      <c r="O22000" s="100">
        <v>2012</v>
      </c>
    </row>
    <row r="22001" spans="1:15" x14ac:dyDescent="0.25">
      <c r="A22001">
        <v>3</v>
      </c>
      <c r="B22001" t="s">
        <v>595</v>
      </c>
      <c r="C22001">
        <v>86</v>
      </c>
      <c r="D22001" t="s">
        <v>393</v>
      </c>
      <c r="E22001" t="s">
        <v>711</v>
      </c>
      <c r="F22001">
        <v>12067</v>
      </c>
      <c r="G22001" t="s">
        <v>402</v>
      </c>
      <c r="H22001" s="101">
        <v>1463</v>
      </c>
      <c r="I22001">
        <v>111.07</v>
      </c>
      <c r="J22001" s="8">
        <v>41256</v>
      </c>
      <c r="K22001" t="s">
        <v>148</v>
      </c>
      <c r="L22001" t="s">
        <v>151</v>
      </c>
      <c r="M22001">
        <v>38038</v>
      </c>
      <c r="N22001" t="s">
        <v>1597</v>
      </c>
      <c r="O22001" s="100">
        <v>2012</v>
      </c>
    </row>
    <row r="22002" spans="1:15" x14ac:dyDescent="0.25">
      <c r="A22002">
        <v>3</v>
      </c>
      <c r="B22002" t="s">
        <v>595</v>
      </c>
      <c r="C22002">
        <v>86</v>
      </c>
      <c r="D22002" t="s">
        <v>393</v>
      </c>
      <c r="E22002" t="s">
        <v>712</v>
      </c>
      <c r="F22002">
        <v>12669</v>
      </c>
      <c r="G22002" t="s">
        <v>402</v>
      </c>
      <c r="H22002" s="101">
        <v>1129.5999999999999</v>
      </c>
      <c r="I22002">
        <v>63.77</v>
      </c>
      <c r="J22002" s="8">
        <v>41256</v>
      </c>
      <c r="K22002" t="s">
        <v>148</v>
      </c>
      <c r="L22002" t="s">
        <v>151</v>
      </c>
      <c r="M22002">
        <v>29369.599999999999</v>
      </c>
      <c r="N22002" t="s">
        <v>1597</v>
      </c>
      <c r="O22002" s="100">
        <v>2012</v>
      </c>
    </row>
    <row r="22003" spans="1:15" x14ac:dyDescent="0.25">
      <c r="A22003">
        <v>3</v>
      </c>
      <c r="B22003" t="s">
        <v>595</v>
      </c>
      <c r="C22003">
        <v>86</v>
      </c>
      <c r="D22003" t="s">
        <v>393</v>
      </c>
      <c r="E22003" t="s">
        <v>713</v>
      </c>
      <c r="F22003">
        <v>13488</v>
      </c>
      <c r="G22003" t="s">
        <v>395</v>
      </c>
      <c r="H22003">
        <v>946.92</v>
      </c>
      <c r="I22003">
        <v>72.44</v>
      </c>
      <c r="J22003" s="8">
        <v>41256</v>
      </c>
      <c r="K22003" t="s">
        <v>148</v>
      </c>
      <c r="L22003" t="s">
        <v>151</v>
      </c>
      <c r="M22003">
        <v>24619.919999999998</v>
      </c>
      <c r="N22003" t="s">
        <v>1597</v>
      </c>
      <c r="O22003" s="100">
        <v>2012</v>
      </c>
    </row>
    <row r="22004" spans="1:15" x14ac:dyDescent="0.25">
      <c r="A22004">
        <v>3</v>
      </c>
      <c r="B22004" t="s">
        <v>595</v>
      </c>
      <c r="C22004">
        <v>86</v>
      </c>
      <c r="D22004" t="s">
        <v>393</v>
      </c>
      <c r="E22004" t="s">
        <v>708</v>
      </c>
      <c r="F22004">
        <v>12721</v>
      </c>
      <c r="G22004" t="s">
        <v>395</v>
      </c>
      <c r="H22004" s="101">
        <v>1024.8599999999999</v>
      </c>
      <c r="I22004">
        <v>61.99</v>
      </c>
      <c r="J22004" s="8">
        <v>41256</v>
      </c>
      <c r="K22004" t="s">
        <v>148</v>
      </c>
      <c r="L22004" t="s">
        <v>151</v>
      </c>
      <c r="M22004">
        <v>26646.36</v>
      </c>
      <c r="N22004" t="s">
        <v>1597</v>
      </c>
      <c r="O22004" s="100">
        <v>2012</v>
      </c>
    </row>
    <row r="22005" spans="1:15" x14ac:dyDescent="0.25">
      <c r="A22005">
        <v>3</v>
      </c>
      <c r="B22005" t="s">
        <v>595</v>
      </c>
      <c r="C22005">
        <v>86</v>
      </c>
      <c r="D22005" t="s">
        <v>393</v>
      </c>
      <c r="E22005" t="s">
        <v>710</v>
      </c>
      <c r="F22005">
        <v>9362</v>
      </c>
      <c r="G22005" t="s">
        <v>400</v>
      </c>
      <c r="H22005" s="101">
        <v>1904.75</v>
      </c>
      <c r="I22005">
        <v>139.9</v>
      </c>
      <c r="J22005" s="8">
        <v>41256</v>
      </c>
      <c r="K22005" t="s">
        <v>148</v>
      </c>
      <c r="L22005" t="s">
        <v>151</v>
      </c>
      <c r="M22005">
        <v>49523.5</v>
      </c>
      <c r="N22005" t="s">
        <v>1597</v>
      </c>
      <c r="O22005" s="100">
        <v>2012</v>
      </c>
    </row>
    <row r="22006" spans="1:15" x14ac:dyDescent="0.25">
      <c r="A22006">
        <v>3</v>
      </c>
      <c r="B22006" t="s">
        <v>595</v>
      </c>
      <c r="C22006">
        <v>87</v>
      </c>
      <c r="D22006" t="s">
        <v>403</v>
      </c>
      <c r="E22006" t="s">
        <v>714</v>
      </c>
      <c r="F22006">
        <v>11030</v>
      </c>
      <c r="G22006" t="s">
        <v>405</v>
      </c>
      <c r="H22006" s="101">
        <v>2210.46</v>
      </c>
      <c r="I22006">
        <v>163.04</v>
      </c>
      <c r="J22006" s="8">
        <v>41256</v>
      </c>
      <c r="K22006" t="s">
        <v>148</v>
      </c>
      <c r="L22006" t="s">
        <v>151</v>
      </c>
      <c r="M22006">
        <v>57471.96</v>
      </c>
      <c r="N22006" t="s">
        <v>1597</v>
      </c>
      <c r="O22006" s="100">
        <v>2012</v>
      </c>
    </row>
    <row r="22007" spans="1:15" x14ac:dyDescent="0.25">
      <c r="A22007">
        <v>3</v>
      </c>
      <c r="B22007" t="s">
        <v>595</v>
      </c>
      <c r="C22007">
        <v>87</v>
      </c>
      <c r="D22007" t="s">
        <v>403</v>
      </c>
      <c r="E22007" t="s">
        <v>715</v>
      </c>
      <c r="F22007">
        <v>13361</v>
      </c>
      <c r="G22007" t="s">
        <v>405</v>
      </c>
      <c r="H22007" s="101">
        <v>1236</v>
      </c>
      <c r="I22007">
        <v>87.3</v>
      </c>
      <c r="J22007" s="8">
        <v>41256</v>
      </c>
      <c r="K22007" t="s">
        <v>148</v>
      </c>
      <c r="L22007" t="s">
        <v>151</v>
      </c>
      <c r="M22007">
        <v>32136</v>
      </c>
      <c r="N22007" t="s">
        <v>1597</v>
      </c>
      <c r="O22007" s="100">
        <v>2012</v>
      </c>
    </row>
    <row r="22008" spans="1:15" x14ac:dyDescent="0.25">
      <c r="A22008">
        <v>3</v>
      </c>
      <c r="B22008" t="s">
        <v>595</v>
      </c>
      <c r="C22008">
        <v>92</v>
      </c>
      <c r="D22008" t="s">
        <v>407</v>
      </c>
      <c r="E22008" t="s">
        <v>721</v>
      </c>
      <c r="F22008">
        <v>12208</v>
      </c>
      <c r="G22008" t="s">
        <v>411</v>
      </c>
      <c r="H22008" s="101">
        <v>1280</v>
      </c>
      <c r="I22008">
        <v>97.92</v>
      </c>
      <c r="J22008" s="8">
        <v>41256</v>
      </c>
      <c r="K22008" t="s">
        <v>148</v>
      </c>
      <c r="L22008" t="s">
        <v>151</v>
      </c>
      <c r="M22008">
        <v>33280</v>
      </c>
      <c r="N22008" t="s">
        <v>1597</v>
      </c>
      <c r="O22008" s="100">
        <v>2012</v>
      </c>
    </row>
    <row r="22009" spans="1:15" x14ac:dyDescent="0.25">
      <c r="A22009">
        <v>3</v>
      </c>
      <c r="B22009" t="s">
        <v>595</v>
      </c>
      <c r="C22009">
        <v>92</v>
      </c>
      <c r="D22009" t="s">
        <v>407</v>
      </c>
      <c r="E22009" t="s">
        <v>716</v>
      </c>
      <c r="F22009">
        <v>10585</v>
      </c>
      <c r="G22009" t="s">
        <v>409</v>
      </c>
      <c r="H22009" s="101">
        <v>2062.3200000000002</v>
      </c>
      <c r="I22009">
        <v>129.41</v>
      </c>
      <c r="J22009" s="8">
        <v>41256</v>
      </c>
      <c r="K22009" t="s">
        <v>148</v>
      </c>
      <c r="L22009" t="s">
        <v>151</v>
      </c>
      <c r="M22009">
        <v>53620.32</v>
      </c>
      <c r="N22009" t="s">
        <v>1597</v>
      </c>
      <c r="O22009" s="100">
        <v>2012</v>
      </c>
    </row>
    <row r="22010" spans="1:15" x14ac:dyDescent="0.25">
      <c r="A22010">
        <v>3</v>
      </c>
      <c r="B22010" t="s">
        <v>595</v>
      </c>
      <c r="C22010">
        <v>92</v>
      </c>
      <c r="D22010" t="s">
        <v>407</v>
      </c>
      <c r="E22010" t="s">
        <v>718</v>
      </c>
      <c r="F22010">
        <v>12185</v>
      </c>
      <c r="G22010" t="s">
        <v>411</v>
      </c>
      <c r="H22010" s="101">
        <v>1420.01</v>
      </c>
      <c r="I22010">
        <v>102.81</v>
      </c>
      <c r="J22010" s="8">
        <v>41256</v>
      </c>
      <c r="K22010" t="s">
        <v>148</v>
      </c>
      <c r="L22010" t="s">
        <v>151</v>
      </c>
      <c r="M22010">
        <v>36920.26</v>
      </c>
      <c r="N22010" t="s">
        <v>1597</v>
      </c>
      <c r="O22010" s="100">
        <v>2012</v>
      </c>
    </row>
    <row r="22011" spans="1:15" x14ac:dyDescent="0.25">
      <c r="A22011">
        <v>3</v>
      </c>
      <c r="B22011" t="s">
        <v>595</v>
      </c>
      <c r="C22011">
        <v>92</v>
      </c>
      <c r="D22011" t="s">
        <v>407</v>
      </c>
      <c r="E22011" t="s">
        <v>720</v>
      </c>
      <c r="F22011">
        <v>9489</v>
      </c>
      <c r="G22011" t="s">
        <v>411</v>
      </c>
      <c r="H22011" s="101">
        <v>1400.8</v>
      </c>
      <c r="I22011">
        <v>100.51</v>
      </c>
      <c r="J22011" s="8">
        <v>41256</v>
      </c>
      <c r="K22011" t="s">
        <v>148</v>
      </c>
      <c r="L22011" t="s">
        <v>151</v>
      </c>
      <c r="M22011">
        <v>36420.800000000003</v>
      </c>
      <c r="N22011" t="s">
        <v>1597</v>
      </c>
      <c r="O22011" s="100">
        <v>2012</v>
      </c>
    </row>
    <row r="22012" spans="1:15" x14ac:dyDescent="0.25">
      <c r="A22012">
        <v>3</v>
      </c>
      <c r="B22012" t="s">
        <v>595</v>
      </c>
      <c r="C22012">
        <v>93</v>
      </c>
      <c r="D22012" t="s">
        <v>418</v>
      </c>
      <c r="E22012" t="s">
        <v>669</v>
      </c>
      <c r="F22012">
        <v>11905</v>
      </c>
      <c r="G22012" t="s">
        <v>422</v>
      </c>
      <c r="H22012" s="101">
        <v>1782.68</v>
      </c>
      <c r="I22012">
        <v>136.38</v>
      </c>
      <c r="J22012" s="8">
        <v>41256</v>
      </c>
      <c r="K22012" t="s">
        <v>148</v>
      </c>
      <c r="L22012" t="s">
        <v>151</v>
      </c>
      <c r="M22012">
        <v>46349.68</v>
      </c>
      <c r="N22012" t="s">
        <v>1597</v>
      </c>
      <c r="O22012" s="100">
        <v>2012</v>
      </c>
    </row>
    <row r="22013" spans="1:15" x14ac:dyDescent="0.25">
      <c r="A22013">
        <v>3</v>
      </c>
      <c r="B22013" t="s">
        <v>595</v>
      </c>
      <c r="C22013">
        <v>93</v>
      </c>
      <c r="D22013" t="s">
        <v>418</v>
      </c>
      <c r="E22013" t="s">
        <v>725</v>
      </c>
      <c r="F22013">
        <v>1122</v>
      </c>
      <c r="G22013" t="s">
        <v>424</v>
      </c>
      <c r="H22013" s="101">
        <v>1909.62</v>
      </c>
      <c r="I22013">
        <v>138.83000000000001</v>
      </c>
      <c r="J22013" s="8">
        <v>41256</v>
      </c>
      <c r="K22013" t="s">
        <v>148</v>
      </c>
      <c r="L22013" t="s">
        <v>151</v>
      </c>
      <c r="M22013">
        <v>49650.12</v>
      </c>
      <c r="N22013" t="s">
        <v>1597</v>
      </c>
      <c r="O22013" s="100">
        <v>2012</v>
      </c>
    </row>
    <row r="22014" spans="1:15" x14ac:dyDescent="0.25">
      <c r="A22014">
        <v>3</v>
      </c>
      <c r="B22014" t="s">
        <v>595</v>
      </c>
      <c r="C22014">
        <v>93</v>
      </c>
      <c r="D22014" t="s">
        <v>418</v>
      </c>
      <c r="E22014" t="s">
        <v>724</v>
      </c>
      <c r="F22014">
        <v>10430</v>
      </c>
      <c r="G22014" t="s">
        <v>584</v>
      </c>
      <c r="H22014" s="101">
        <v>2773.06</v>
      </c>
      <c r="I22014">
        <v>211.29</v>
      </c>
      <c r="J22014" s="8">
        <v>41256</v>
      </c>
      <c r="K22014" t="s">
        <v>148</v>
      </c>
      <c r="L22014" t="s">
        <v>151</v>
      </c>
      <c r="M22014">
        <v>72099.56</v>
      </c>
      <c r="N22014" t="s">
        <v>1597</v>
      </c>
      <c r="O22014" s="100">
        <v>2012</v>
      </c>
    </row>
    <row r="22015" spans="1:15" x14ac:dyDescent="0.25">
      <c r="A22015">
        <v>3</v>
      </c>
      <c r="B22015" t="s">
        <v>595</v>
      </c>
      <c r="C22015">
        <v>93</v>
      </c>
      <c r="D22015" t="s">
        <v>418</v>
      </c>
      <c r="E22015" t="s">
        <v>727</v>
      </c>
      <c r="F22015">
        <v>11545</v>
      </c>
      <c r="G22015" t="s">
        <v>424</v>
      </c>
      <c r="H22015" s="101">
        <v>2334.8200000000002</v>
      </c>
      <c r="I22015">
        <v>173.41</v>
      </c>
      <c r="J22015" s="8">
        <v>41256</v>
      </c>
      <c r="K22015" t="s">
        <v>148</v>
      </c>
      <c r="L22015" t="s">
        <v>151</v>
      </c>
      <c r="M22015">
        <v>60705.32</v>
      </c>
      <c r="N22015" t="s">
        <v>1597</v>
      </c>
      <c r="O22015" s="100">
        <v>2012</v>
      </c>
    </row>
    <row r="22016" spans="1:15" x14ac:dyDescent="0.25">
      <c r="A22016">
        <v>4</v>
      </c>
      <c r="B22016" t="s">
        <v>730</v>
      </c>
      <c r="C22016">
        <v>64</v>
      </c>
      <c r="D22016" t="s">
        <v>731</v>
      </c>
      <c r="E22016" t="s">
        <v>734</v>
      </c>
      <c r="F22016">
        <v>12199</v>
      </c>
      <c r="G22016" t="s">
        <v>733</v>
      </c>
      <c r="H22016" s="101">
        <v>2000</v>
      </c>
      <c r="I22016">
        <v>150.72</v>
      </c>
      <c r="J22016" s="8">
        <v>41256</v>
      </c>
      <c r="K22016" t="s">
        <v>148</v>
      </c>
      <c r="L22016" t="s">
        <v>151</v>
      </c>
      <c r="M22016">
        <v>52000</v>
      </c>
      <c r="N22016" t="s">
        <v>1596</v>
      </c>
      <c r="O22016" s="100">
        <v>2012</v>
      </c>
    </row>
    <row r="22017" spans="1:15" x14ac:dyDescent="0.25">
      <c r="A22017">
        <v>4</v>
      </c>
      <c r="B22017" t="s">
        <v>730</v>
      </c>
      <c r="C22017">
        <v>64</v>
      </c>
      <c r="D22017" t="s">
        <v>731</v>
      </c>
      <c r="E22017" t="s">
        <v>738</v>
      </c>
      <c r="F22017">
        <v>10107</v>
      </c>
      <c r="G22017" t="s">
        <v>739</v>
      </c>
      <c r="H22017" s="101">
        <v>2339.2800000000002</v>
      </c>
      <c r="I22017">
        <v>172.87</v>
      </c>
      <c r="J22017" s="8">
        <v>41256</v>
      </c>
      <c r="K22017" t="s">
        <v>148</v>
      </c>
      <c r="L22017" t="s">
        <v>151</v>
      </c>
      <c r="M22017">
        <v>60821.279999999999</v>
      </c>
      <c r="N22017" t="s">
        <v>1596</v>
      </c>
      <c r="O22017" s="100">
        <v>2012</v>
      </c>
    </row>
    <row r="22018" spans="1:15" x14ac:dyDescent="0.25">
      <c r="A22018">
        <v>4</v>
      </c>
      <c r="B22018" t="s">
        <v>730</v>
      </c>
      <c r="C22018">
        <v>64</v>
      </c>
      <c r="D22018" t="s">
        <v>731</v>
      </c>
      <c r="E22018" t="s">
        <v>737</v>
      </c>
      <c r="F22018">
        <v>13110</v>
      </c>
      <c r="G22018" t="s">
        <v>733</v>
      </c>
      <c r="H22018" s="101">
        <v>1860.18</v>
      </c>
      <c r="I22018">
        <v>142.30000000000001</v>
      </c>
      <c r="J22018" s="8">
        <v>41256</v>
      </c>
      <c r="K22018" t="s">
        <v>148</v>
      </c>
      <c r="L22018" t="s">
        <v>151</v>
      </c>
      <c r="M22018">
        <v>48364.68</v>
      </c>
      <c r="N22018" t="s">
        <v>1596</v>
      </c>
      <c r="O22018" s="100">
        <v>2012</v>
      </c>
    </row>
    <row r="22019" spans="1:15" x14ac:dyDescent="0.25">
      <c r="A22019">
        <v>4</v>
      </c>
      <c r="B22019" t="s">
        <v>730</v>
      </c>
      <c r="C22019">
        <v>72</v>
      </c>
      <c r="D22019" t="s">
        <v>305</v>
      </c>
      <c r="E22019" t="s">
        <v>1443</v>
      </c>
      <c r="F22019">
        <v>13641</v>
      </c>
      <c r="G22019" t="s">
        <v>307</v>
      </c>
      <c r="H22019">
        <v>322</v>
      </c>
      <c r="I22019">
        <v>46.52</v>
      </c>
      <c r="J22019" s="8">
        <v>41256</v>
      </c>
      <c r="K22019" t="s">
        <v>148</v>
      </c>
      <c r="L22019" t="s">
        <v>149</v>
      </c>
      <c r="M22019">
        <v>8372</v>
      </c>
      <c r="N22019" t="s">
        <v>1596</v>
      </c>
      <c r="O22019" s="100">
        <v>2012</v>
      </c>
    </row>
    <row r="22020" spans="1:15" x14ac:dyDescent="0.25">
      <c r="A22020">
        <v>4</v>
      </c>
      <c r="B22020" t="s">
        <v>730</v>
      </c>
      <c r="C22020">
        <v>72</v>
      </c>
      <c r="D22020" t="s">
        <v>305</v>
      </c>
      <c r="E22020" t="s">
        <v>741</v>
      </c>
      <c r="F22020">
        <v>10327</v>
      </c>
      <c r="G22020" t="s">
        <v>307</v>
      </c>
      <c r="H22020">
        <v>302.82</v>
      </c>
      <c r="I22020">
        <v>43.75</v>
      </c>
      <c r="J22020" s="8">
        <v>41256</v>
      </c>
      <c r="K22020" t="s">
        <v>148</v>
      </c>
      <c r="L22020" t="s">
        <v>149</v>
      </c>
      <c r="M22020">
        <v>7873.32</v>
      </c>
      <c r="N22020" t="s">
        <v>1596</v>
      </c>
      <c r="O22020" s="100">
        <v>2012</v>
      </c>
    </row>
    <row r="22021" spans="1:15" x14ac:dyDescent="0.25">
      <c r="A22021">
        <v>4</v>
      </c>
      <c r="B22021" t="s">
        <v>730</v>
      </c>
      <c r="C22021">
        <v>72</v>
      </c>
      <c r="D22021" t="s">
        <v>305</v>
      </c>
      <c r="E22021" t="s">
        <v>742</v>
      </c>
      <c r="F22021">
        <v>12705</v>
      </c>
      <c r="G22021" t="s">
        <v>307</v>
      </c>
      <c r="H22021">
        <v>471.96</v>
      </c>
      <c r="I22021">
        <v>68.19</v>
      </c>
      <c r="J22021" s="8">
        <v>41256</v>
      </c>
      <c r="K22021" t="s">
        <v>148</v>
      </c>
      <c r="L22021" t="s">
        <v>149</v>
      </c>
      <c r="M22021">
        <v>12270.96</v>
      </c>
      <c r="N22021" t="s">
        <v>1596</v>
      </c>
      <c r="O22021" s="100">
        <v>2012</v>
      </c>
    </row>
    <row r="22022" spans="1:15" x14ac:dyDescent="0.25">
      <c r="A22022">
        <v>4</v>
      </c>
      <c r="B22022" t="s">
        <v>730</v>
      </c>
      <c r="C22022">
        <v>72</v>
      </c>
      <c r="D22022" t="s">
        <v>305</v>
      </c>
      <c r="E22022" t="s">
        <v>1385</v>
      </c>
      <c r="F22022">
        <v>13603</v>
      </c>
      <c r="G22022" t="s">
        <v>307</v>
      </c>
      <c r="H22022">
        <v>301</v>
      </c>
      <c r="I22022">
        <v>23.02</v>
      </c>
      <c r="J22022" s="8">
        <v>41256</v>
      </c>
      <c r="K22022" t="s">
        <v>148</v>
      </c>
      <c r="L22022" t="s">
        <v>149</v>
      </c>
      <c r="M22022">
        <v>7826</v>
      </c>
      <c r="N22022" t="s">
        <v>1596</v>
      </c>
      <c r="O22022" s="100">
        <v>2012</v>
      </c>
    </row>
    <row r="22023" spans="1:15" x14ac:dyDescent="0.25">
      <c r="A22023">
        <v>4</v>
      </c>
      <c r="B22023" t="s">
        <v>730</v>
      </c>
      <c r="C22023">
        <v>80</v>
      </c>
      <c r="D22023" t="s">
        <v>348</v>
      </c>
      <c r="E22023" t="s">
        <v>744</v>
      </c>
      <c r="F22023">
        <v>9789</v>
      </c>
      <c r="G22023" t="s">
        <v>174</v>
      </c>
      <c r="H22023" s="101">
        <v>2073.88</v>
      </c>
      <c r="I22023">
        <v>146.83000000000001</v>
      </c>
      <c r="J22023" s="8">
        <v>41256</v>
      </c>
      <c r="K22023" t="s">
        <v>148</v>
      </c>
      <c r="L22023" t="s">
        <v>151</v>
      </c>
      <c r="M22023">
        <v>53920.88</v>
      </c>
      <c r="N22023" t="s">
        <v>1597</v>
      </c>
      <c r="O22023" s="100">
        <v>2012</v>
      </c>
    </row>
    <row r="22024" spans="1:15" x14ac:dyDescent="0.25">
      <c r="A22024">
        <v>4</v>
      </c>
      <c r="B22024" t="s">
        <v>730</v>
      </c>
      <c r="C22024">
        <v>80</v>
      </c>
      <c r="D22024" t="s">
        <v>348</v>
      </c>
      <c r="E22024" t="s">
        <v>745</v>
      </c>
      <c r="F22024">
        <v>12068</v>
      </c>
      <c r="G22024" t="s">
        <v>352</v>
      </c>
      <c r="H22024" s="101">
        <v>2866.27</v>
      </c>
      <c r="I22024">
        <v>213.45</v>
      </c>
      <c r="J22024" s="8">
        <v>41256</v>
      </c>
      <c r="K22024" t="s">
        <v>148</v>
      </c>
      <c r="L22024" t="s">
        <v>151</v>
      </c>
      <c r="M22024">
        <v>74523.02</v>
      </c>
      <c r="N22024" t="s">
        <v>1597</v>
      </c>
      <c r="O22024" s="100">
        <v>2012</v>
      </c>
    </row>
    <row r="22025" spans="1:15" x14ac:dyDescent="0.25">
      <c r="A22025">
        <v>4</v>
      </c>
      <c r="B22025" t="s">
        <v>730</v>
      </c>
      <c r="C22025">
        <v>80</v>
      </c>
      <c r="D22025" t="s">
        <v>348</v>
      </c>
      <c r="E22025" t="s">
        <v>746</v>
      </c>
      <c r="F22025">
        <v>12936</v>
      </c>
      <c r="G22025" t="s">
        <v>354</v>
      </c>
      <c r="H22025" s="101">
        <v>1062.43</v>
      </c>
      <c r="I22025">
        <v>59.44</v>
      </c>
      <c r="J22025" s="8">
        <v>41256</v>
      </c>
      <c r="K22025" t="s">
        <v>148</v>
      </c>
      <c r="L22025" t="s">
        <v>151</v>
      </c>
      <c r="M22025">
        <v>27623.18</v>
      </c>
      <c r="N22025" t="s">
        <v>1597</v>
      </c>
      <c r="O22025" s="100">
        <v>2012</v>
      </c>
    </row>
    <row r="22026" spans="1:15" x14ac:dyDescent="0.25">
      <c r="A22026">
        <v>4</v>
      </c>
      <c r="B22026" t="s">
        <v>730</v>
      </c>
      <c r="C22026">
        <v>93</v>
      </c>
      <c r="D22026" t="s">
        <v>418</v>
      </c>
      <c r="E22026" t="s">
        <v>732</v>
      </c>
      <c r="F22026">
        <v>10678</v>
      </c>
      <c r="G22026" t="s">
        <v>584</v>
      </c>
      <c r="H22026" s="101">
        <v>2130.0300000000002</v>
      </c>
      <c r="I22026">
        <v>137.16</v>
      </c>
      <c r="J22026" s="8">
        <v>41256</v>
      </c>
      <c r="K22026" t="s">
        <v>148</v>
      </c>
      <c r="L22026" t="s">
        <v>151</v>
      </c>
      <c r="M22026">
        <v>55380.78</v>
      </c>
      <c r="N22026" t="s">
        <v>1597</v>
      </c>
      <c r="O22026" s="100">
        <v>2012</v>
      </c>
    </row>
    <row r="22027" spans="1:15" x14ac:dyDescent="0.25">
      <c r="A22027">
        <v>5</v>
      </c>
      <c r="B22027" t="s">
        <v>748</v>
      </c>
      <c r="C22027">
        <v>2</v>
      </c>
      <c r="D22027" t="s">
        <v>959</v>
      </c>
      <c r="E22027" t="s">
        <v>749</v>
      </c>
      <c r="F22027">
        <v>12504</v>
      </c>
      <c r="G22027" t="s">
        <v>750</v>
      </c>
      <c r="H22027" s="101">
        <v>2114.5500000000002</v>
      </c>
      <c r="I22027">
        <v>155.94</v>
      </c>
      <c r="J22027" s="8">
        <v>41256</v>
      </c>
      <c r="K22027" t="s">
        <v>148</v>
      </c>
      <c r="L22027" t="s">
        <v>151</v>
      </c>
      <c r="M22027">
        <v>54978.3</v>
      </c>
      <c r="N22027" t="s">
        <v>1596</v>
      </c>
      <c r="O22027" s="100">
        <v>2012</v>
      </c>
    </row>
    <row r="22028" spans="1:15" x14ac:dyDescent="0.25">
      <c r="A22028">
        <v>5</v>
      </c>
      <c r="B22028" t="s">
        <v>748</v>
      </c>
      <c r="C22028">
        <v>3</v>
      </c>
      <c r="D22028" t="s">
        <v>596</v>
      </c>
      <c r="E22028" t="s">
        <v>752</v>
      </c>
      <c r="F22028">
        <v>13225</v>
      </c>
      <c r="G22028" t="s">
        <v>600</v>
      </c>
      <c r="H22028" s="101">
        <v>2188.75</v>
      </c>
      <c r="I22028">
        <v>167.44</v>
      </c>
      <c r="J22028" s="8">
        <v>41256</v>
      </c>
      <c r="K22028" t="s">
        <v>148</v>
      </c>
      <c r="L22028" t="s">
        <v>149</v>
      </c>
      <c r="M22028">
        <v>56907.5</v>
      </c>
      <c r="N22028" t="s">
        <v>1596</v>
      </c>
      <c r="O22028" s="100">
        <v>2012</v>
      </c>
    </row>
    <row r="22029" spans="1:15" x14ac:dyDescent="0.25">
      <c r="A22029">
        <v>5</v>
      </c>
      <c r="B22029" t="s">
        <v>748</v>
      </c>
      <c r="C22029">
        <v>3</v>
      </c>
      <c r="D22029" t="s">
        <v>596</v>
      </c>
      <c r="E22029" t="s">
        <v>753</v>
      </c>
      <c r="F22029">
        <v>11796</v>
      </c>
      <c r="G22029" t="s">
        <v>600</v>
      </c>
      <c r="H22029">
        <v>972.9</v>
      </c>
      <c r="I22029">
        <v>74.430000000000007</v>
      </c>
      <c r="J22029" s="8">
        <v>41256</v>
      </c>
      <c r="K22029" t="s">
        <v>148</v>
      </c>
      <c r="L22029" t="s">
        <v>149</v>
      </c>
      <c r="M22029">
        <v>25295.4</v>
      </c>
      <c r="N22029" t="s">
        <v>1596</v>
      </c>
      <c r="O22029" s="100">
        <v>2012</v>
      </c>
    </row>
    <row r="22030" spans="1:15" x14ac:dyDescent="0.25">
      <c r="A22030">
        <v>5</v>
      </c>
      <c r="B22030" t="s">
        <v>748</v>
      </c>
      <c r="C22030">
        <v>3</v>
      </c>
      <c r="D22030" t="s">
        <v>596</v>
      </c>
      <c r="E22030" t="s">
        <v>754</v>
      </c>
      <c r="F22030">
        <v>12649</v>
      </c>
      <c r="G22030" t="s">
        <v>600</v>
      </c>
      <c r="H22030" s="101">
        <v>1282.47</v>
      </c>
      <c r="I22030">
        <v>98.11</v>
      </c>
      <c r="J22030" s="8">
        <v>41256</v>
      </c>
      <c r="K22030" t="s">
        <v>148</v>
      </c>
      <c r="L22030" t="s">
        <v>149</v>
      </c>
      <c r="M22030">
        <v>33344.22</v>
      </c>
      <c r="N22030" t="s">
        <v>1596</v>
      </c>
      <c r="O22030" s="100">
        <v>2012</v>
      </c>
    </row>
    <row r="22031" spans="1:15" x14ac:dyDescent="0.25">
      <c r="A22031">
        <v>5</v>
      </c>
      <c r="B22031" t="s">
        <v>748</v>
      </c>
      <c r="C22031">
        <v>3</v>
      </c>
      <c r="D22031" t="s">
        <v>596</v>
      </c>
      <c r="E22031" t="s">
        <v>755</v>
      </c>
      <c r="F22031">
        <v>10701</v>
      </c>
      <c r="G22031" t="s">
        <v>600</v>
      </c>
      <c r="H22031" s="101">
        <v>1955.01</v>
      </c>
      <c r="I22031">
        <v>144.59</v>
      </c>
      <c r="J22031" s="8">
        <v>41256</v>
      </c>
      <c r="K22031" t="s">
        <v>148</v>
      </c>
      <c r="L22031" t="s">
        <v>151</v>
      </c>
      <c r="M22031">
        <v>50830.26</v>
      </c>
      <c r="N22031" t="s">
        <v>1596</v>
      </c>
      <c r="O22031" s="100">
        <v>2012</v>
      </c>
    </row>
    <row r="22032" spans="1:15" x14ac:dyDescent="0.25">
      <c r="A22032">
        <v>5</v>
      </c>
      <c r="B22032" t="s">
        <v>748</v>
      </c>
      <c r="C22032">
        <v>3</v>
      </c>
      <c r="D22032" t="s">
        <v>596</v>
      </c>
      <c r="E22032" t="s">
        <v>756</v>
      </c>
      <c r="F22032">
        <v>13103</v>
      </c>
      <c r="G22032" t="s">
        <v>600</v>
      </c>
      <c r="H22032" s="101">
        <v>2544.21</v>
      </c>
      <c r="I22032">
        <v>194.63</v>
      </c>
      <c r="J22032" s="8">
        <v>41256</v>
      </c>
      <c r="K22032" t="s">
        <v>148</v>
      </c>
      <c r="L22032" t="s">
        <v>151</v>
      </c>
      <c r="M22032">
        <v>66149.460000000006</v>
      </c>
      <c r="N22032" t="s">
        <v>1596</v>
      </c>
      <c r="O22032" s="100">
        <v>2012</v>
      </c>
    </row>
    <row r="22033" spans="1:15" x14ac:dyDescent="0.25">
      <c r="A22033">
        <v>5</v>
      </c>
      <c r="B22033" t="s">
        <v>748</v>
      </c>
      <c r="C22033">
        <v>3</v>
      </c>
      <c r="D22033" t="s">
        <v>596</v>
      </c>
      <c r="E22033" t="s">
        <v>757</v>
      </c>
      <c r="F22033">
        <v>12470</v>
      </c>
      <c r="G22033" t="s">
        <v>600</v>
      </c>
      <c r="H22033" s="101">
        <v>1802</v>
      </c>
      <c r="I22033">
        <v>115.21</v>
      </c>
      <c r="J22033" s="8">
        <v>41256</v>
      </c>
      <c r="K22033" t="s">
        <v>148</v>
      </c>
      <c r="L22033" t="s">
        <v>151</v>
      </c>
      <c r="M22033">
        <v>46852</v>
      </c>
      <c r="N22033" t="s">
        <v>1596</v>
      </c>
      <c r="O22033" s="100">
        <v>2012</v>
      </c>
    </row>
    <row r="22034" spans="1:15" x14ac:dyDescent="0.25">
      <c r="A22034">
        <v>5</v>
      </c>
      <c r="B22034" t="s">
        <v>748</v>
      </c>
      <c r="C22034">
        <v>3</v>
      </c>
      <c r="D22034" t="s">
        <v>596</v>
      </c>
      <c r="E22034" t="s">
        <v>751</v>
      </c>
      <c r="F22034">
        <v>11924</v>
      </c>
      <c r="G22034" t="s">
        <v>600</v>
      </c>
      <c r="H22034" s="101">
        <v>2541</v>
      </c>
      <c r="I22034">
        <v>194.38</v>
      </c>
      <c r="J22034" s="8">
        <v>41256</v>
      </c>
      <c r="K22034" t="s">
        <v>148</v>
      </c>
      <c r="L22034" t="s">
        <v>149</v>
      </c>
      <c r="M22034">
        <v>66066</v>
      </c>
      <c r="N22034" t="s">
        <v>1596</v>
      </c>
      <c r="O22034" s="100">
        <v>2012</v>
      </c>
    </row>
    <row r="22035" spans="1:15" x14ac:dyDescent="0.25">
      <c r="A22035">
        <v>5</v>
      </c>
      <c r="B22035" t="s">
        <v>748</v>
      </c>
      <c r="C22035">
        <v>6</v>
      </c>
      <c r="D22035" t="s">
        <v>162</v>
      </c>
      <c r="E22035" t="s">
        <v>1493</v>
      </c>
      <c r="F22035">
        <v>13681</v>
      </c>
      <c r="G22035" t="s">
        <v>164</v>
      </c>
      <c r="H22035">
        <v>393.75</v>
      </c>
      <c r="I22035">
        <v>56.89</v>
      </c>
      <c r="J22035" s="8">
        <v>41256</v>
      </c>
      <c r="K22035" t="s">
        <v>148</v>
      </c>
      <c r="L22035" t="s">
        <v>190</v>
      </c>
      <c r="M22035">
        <v>10237.5</v>
      </c>
      <c r="N22035" t="s">
        <v>1596</v>
      </c>
      <c r="O22035" s="100">
        <v>2012</v>
      </c>
    </row>
    <row r="22036" spans="1:15" x14ac:dyDescent="0.25">
      <c r="A22036">
        <v>5</v>
      </c>
      <c r="B22036" t="s">
        <v>748</v>
      </c>
      <c r="C22036">
        <v>6</v>
      </c>
      <c r="D22036" t="s">
        <v>162</v>
      </c>
      <c r="E22036" t="s">
        <v>758</v>
      </c>
      <c r="F22036">
        <v>12167</v>
      </c>
      <c r="G22036" t="s">
        <v>164</v>
      </c>
      <c r="H22036" s="101">
        <v>2105.5300000000002</v>
      </c>
      <c r="I22036">
        <v>150.57</v>
      </c>
      <c r="J22036" s="8">
        <v>41256</v>
      </c>
      <c r="K22036" t="s">
        <v>148</v>
      </c>
      <c r="L22036" t="s">
        <v>151</v>
      </c>
      <c r="M22036">
        <v>54743.78</v>
      </c>
      <c r="N22036" t="s">
        <v>1596</v>
      </c>
      <c r="O22036" s="100">
        <v>2012</v>
      </c>
    </row>
    <row r="22037" spans="1:15" x14ac:dyDescent="0.25">
      <c r="A22037">
        <v>5</v>
      </c>
      <c r="B22037" t="s">
        <v>748</v>
      </c>
      <c r="C22037">
        <v>6</v>
      </c>
      <c r="D22037" t="s">
        <v>162</v>
      </c>
      <c r="E22037" t="s">
        <v>759</v>
      </c>
      <c r="F22037">
        <v>13394</v>
      </c>
      <c r="G22037" t="s">
        <v>164</v>
      </c>
      <c r="H22037" s="101">
        <v>1545</v>
      </c>
      <c r="I22037">
        <v>118.19</v>
      </c>
      <c r="J22037" s="8">
        <v>41256</v>
      </c>
      <c r="K22037" t="s">
        <v>148</v>
      </c>
      <c r="L22037" t="s">
        <v>149</v>
      </c>
      <c r="M22037">
        <v>40170</v>
      </c>
      <c r="N22037" t="s">
        <v>1596</v>
      </c>
      <c r="O22037" s="100">
        <v>2012</v>
      </c>
    </row>
    <row r="22038" spans="1:15" x14ac:dyDescent="0.25">
      <c r="A22038">
        <v>5</v>
      </c>
      <c r="B22038" t="s">
        <v>748</v>
      </c>
      <c r="C22038">
        <v>14</v>
      </c>
      <c r="D22038" t="s">
        <v>172</v>
      </c>
      <c r="E22038" t="s">
        <v>762</v>
      </c>
      <c r="F22038">
        <v>11155</v>
      </c>
      <c r="G22038" t="s">
        <v>181</v>
      </c>
      <c r="H22038" s="101">
        <v>3401.08</v>
      </c>
      <c r="I22038">
        <v>254.36</v>
      </c>
      <c r="J22038" s="8">
        <v>41256</v>
      </c>
      <c r="K22038" t="s">
        <v>148</v>
      </c>
      <c r="L22038" t="s">
        <v>151</v>
      </c>
      <c r="M22038">
        <v>88428.08</v>
      </c>
      <c r="N22038" t="s">
        <v>1596</v>
      </c>
      <c r="O22038" s="100">
        <v>2012</v>
      </c>
    </row>
    <row r="22039" spans="1:15" x14ac:dyDescent="0.25">
      <c r="A22039">
        <v>5</v>
      </c>
      <c r="B22039" t="s">
        <v>748</v>
      </c>
      <c r="C22039">
        <v>14</v>
      </c>
      <c r="D22039" t="s">
        <v>172</v>
      </c>
      <c r="E22039" t="s">
        <v>1648</v>
      </c>
      <c r="F22039">
        <v>13816</v>
      </c>
      <c r="G22039" t="s">
        <v>181</v>
      </c>
      <c r="H22039">
        <v>750</v>
      </c>
      <c r="I22039">
        <v>108.38</v>
      </c>
      <c r="J22039" s="8">
        <v>41256</v>
      </c>
      <c r="K22039" t="s">
        <v>148</v>
      </c>
      <c r="L22039" t="s">
        <v>149</v>
      </c>
      <c r="M22039">
        <v>19500</v>
      </c>
      <c r="N22039" t="s">
        <v>1596</v>
      </c>
      <c r="O22039" s="100">
        <v>2012</v>
      </c>
    </row>
    <row r="22040" spans="1:15" x14ac:dyDescent="0.25">
      <c r="A22040">
        <v>5</v>
      </c>
      <c r="B22040" t="s">
        <v>748</v>
      </c>
      <c r="C22040">
        <v>14</v>
      </c>
      <c r="D22040" t="s">
        <v>172</v>
      </c>
      <c r="E22040" t="s">
        <v>763</v>
      </c>
      <c r="F22040">
        <v>11643</v>
      </c>
      <c r="G22040" t="s">
        <v>181</v>
      </c>
      <c r="H22040" s="101">
        <v>3542.22</v>
      </c>
      <c r="I22040">
        <v>270.98</v>
      </c>
      <c r="J22040" s="8">
        <v>41256</v>
      </c>
      <c r="K22040" t="s">
        <v>148</v>
      </c>
      <c r="L22040" t="s">
        <v>151</v>
      </c>
      <c r="M22040">
        <v>92097.72</v>
      </c>
      <c r="N22040" t="s">
        <v>1596</v>
      </c>
      <c r="O22040" s="100">
        <v>2012</v>
      </c>
    </row>
    <row r="22041" spans="1:15" x14ac:dyDescent="0.25">
      <c r="A22041">
        <v>5</v>
      </c>
      <c r="B22041" t="s">
        <v>748</v>
      </c>
      <c r="C22041">
        <v>14</v>
      </c>
      <c r="D22041" t="s">
        <v>172</v>
      </c>
      <c r="E22041" t="s">
        <v>764</v>
      </c>
      <c r="F22041">
        <v>11411</v>
      </c>
      <c r="G22041" t="s">
        <v>181</v>
      </c>
      <c r="H22041" s="101">
        <v>1384.32</v>
      </c>
      <c r="I22041">
        <v>105.9</v>
      </c>
      <c r="J22041" s="8">
        <v>41256</v>
      </c>
      <c r="K22041" t="s">
        <v>148</v>
      </c>
      <c r="L22041" t="s">
        <v>149</v>
      </c>
      <c r="M22041">
        <v>35992.32</v>
      </c>
      <c r="N22041" t="s">
        <v>1596</v>
      </c>
      <c r="O22041" s="100">
        <v>2012</v>
      </c>
    </row>
    <row r="22042" spans="1:15" x14ac:dyDescent="0.25">
      <c r="A22042">
        <v>5</v>
      </c>
      <c r="B22042" t="s">
        <v>748</v>
      </c>
      <c r="C22042">
        <v>14</v>
      </c>
      <c r="D22042" t="s">
        <v>172</v>
      </c>
      <c r="E22042" t="s">
        <v>771</v>
      </c>
      <c r="F22042">
        <v>10764</v>
      </c>
      <c r="G22042" t="s">
        <v>186</v>
      </c>
      <c r="H22042" s="101">
        <v>4410.53</v>
      </c>
      <c r="I22042">
        <v>334.82</v>
      </c>
      <c r="J22042" s="8">
        <v>41256</v>
      </c>
      <c r="K22042" t="s">
        <v>148</v>
      </c>
      <c r="L22042" t="s">
        <v>151</v>
      </c>
      <c r="M22042">
        <v>114673.78</v>
      </c>
      <c r="N22042" t="s">
        <v>1596</v>
      </c>
      <c r="O22042" s="100">
        <v>2012</v>
      </c>
    </row>
    <row r="22043" spans="1:15" x14ac:dyDescent="0.25">
      <c r="A22043">
        <v>5</v>
      </c>
      <c r="B22043" t="s">
        <v>748</v>
      </c>
      <c r="C22043">
        <v>14</v>
      </c>
      <c r="D22043" t="s">
        <v>172</v>
      </c>
      <c r="E22043" t="s">
        <v>766</v>
      </c>
      <c r="F22043">
        <v>13526</v>
      </c>
      <c r="G22043" t="s">
        <v>181</v>
      </c>
      <c r="H22043" s="101">
        <v>1812.8</v>
      </c>
      <c r="I22043">
        <v>138.68</v>
      </c>
      <c r="J22043" s="8">
        <v>41256</v>
      </c>
      <c r="K22043" t="s">
        <v>148</v>
      </c>
      <c r="L22043" t="s">
        <v>149</v>
      </c>
      <c r="M22043">
        <v>47132.800000000003</v>
      </c>
      <c r="N22043" t="s">
        <v>1596</v>
      </c>
      <c r="O22043" s="100">
        <v>2012</v>
      </c>
    </row>
    <row r="22044" spans="1:15" x14ac:dyDescent="0.25">
      <c r="A22044">
        <v>5</v>
      </c>
      <c r="B22044" t="s">
        <v>748</v>
      </c>
      <c r="C22044">
        <v>14</v>
      </c>
      <c r="D22044" t="s">
        <v>172</v>
      </c>
      <c r="E22044" t="s">
        <v>767</v>
      </c>
      <c r="F22044">
        <v>11156</v>
      </c>
      <c r="G22044" t="s">
        <v>181</v>
      </c>
      <c r="H22044" s="101">
        <v>3374.28</v>
      </c>
      <c r="I22044">
        <v>258.14</v>
      </c>
      <c r="J22044" s="8">
        <v>41256</v>
      </c>
      <c r="K22044" t="s">
        <v>148</v>
      </c>
      <c r="L22044" t="s">
        <v>151</v>
      </c>
      <c r="M22044">
        <v>87731.28</v>
      </c>
      <c r="N22044" t="s">
        <v>1596</v>
      </c>
      <c r="O22044" s="100">
        <v>2012</v>
      </c>
    </row>
    <row r="22045" spans="1:15" x14ac:dyDescent="0.25">
      <c r="A22045">
        <v>5</v>
      </c>
      <c r="B22045" t="s">
        <v>748</v>
      </c>
      <c r="C22045">
        <v>14</v>
      </c>
      <c r="D22045" t="s">
        <v>172</v>
      </c>
      <c r="E22045" t="s">
        <v>768</v>
      </c>
      <c r="F22045">
        <v>11112</v>
      </c>
      <c r="G22045" t="s">
        <v>181</v>
      </c>
      <c r="H22045" s="101">
        <v>3564.62</v>
      </c>
      <c r="I22045">
        <v>272.7</v>
      </c>
      <c r="J22045" s="8">
        <v>41256</v>
      </c>
      <c r="K22045" t="s">
        <v>148</v>
      </c>
      <c r="L22045" t="s">
        <v>151</v>
      </c>
      <c r="M22045">
        <v>92680.12</v>
      </c>
      <c r="N22045" t="s">
        <v>1596</v>
      </c>
      <c r="O22045" s="100">
        <v>2012</v>
      </c>
    </row>
    <row r="22046" spans="1:15" x14ac:dyDescent="0.25">
      <c r="A22046">
        <v>5</v>
      </c>
      <c r="B22046" t="s">
        <v>748</v>
      </c>
      <c r="C22046">
        <v>14</v>
      </c>
      <c r="D22046" t="s">
        <v>172</v>
      </c>
      <c r="E22046" t="s">
        <v>760</v>
      </c>
      <c r="F22046">
        <v>12287</v>
      </c>
      <c r="G22046" t="s">
        <v>1643</v>
      </c>
      <c r="H22046">
        <v>562.38</v>
      </c>
      <c r="I22046">
        <v>43.02</v>
      </c>
      <c r="J22046" s="8">
        <v>41256</v>
      </c>
      <c r="K22046" t="s">
        <v>148</v>
      </c>
      <c r="L22046" t="s">
        <v>149</v>
      </c>
      <c r="M22046">
        <v>14621.88</v>
      </c>
      <c r="N22046" t="s">
        <v>1596</v>
      </c>
      <c r="O22046" s="100">
        <v>2012</v>
      </c>
    </row>
    <row r="22047" spans="1:15" x14ac:dyDescent="0.25">
      <c r="A22047">
        <v>5</v>
      </c>
      <c r="B22047" t="s">
        <v>748</v>
      </c>
      <c r="C22047">
        <v>14</v>
      </c>
      <c r="D22047" t="s">
        <v>172</v>
      </c>
      <c r="E22047" t="s">
        <v>769</v>
      </c>
      <c r="F22047">
        <v>13175</v>
      </c>
      <c r="G22047" t="s">
        <v>181</v>
      </c>
      <c r="H22047" s="101">
        <v>3200</v>
      </c>
      <c r="I22047">
        <v>238.72</v>
      </c>
      <c r="J22047" s="8">
        <v>41256</v>
      </c>
      <c r="K22047" t="s">
        <v>148</v>
      </c>
      <c r="L22047" t="s">
        <v>151</v>
      </c>
      <c r="M22047">
        <v>83200</v>
      </c>
      <c r="N22047" t="s">
        <v>1596</v>
      </c>
      <c r="O22047" s="100">
        <v>2012</v>
      </c>
    </row>
    <row r="22048" spans="1:15" x14ac:dyDescent="0.25">
      <c r="A22048">
        <v>5</v>
      </c>
      <c r="B22048" t="s">
        <v>748</v>
      </c>
      <c r="C22048">
        <v>14</v>
      </c>
      <c r="D22048" t="s">
        <v>172</v>
      </c>
      <c r="E22048" t="s">
        <v>770</v>
      </c>
      <c r="F22048">
        <v>13522</v>
      </c>
      <c r="G22048" t="s">
        <v>181</v>
      </c>
      <c r="H22048">
        <v>346.08</v>
      </c>
      <c r="I22048">
        <v>26.48</v>
      </c>
      <c r="J22048" s="8">
        <v>41256</v>
      </c>
      <c r="K22048" t="s">
        <v>148</v>
      </c>
      <c r="L22048" t="s">
        <v>149</v>
      </c>
      <c r="M22048">
        <v>8998.08</v>
      </c>
      <c r="N22048" t="s">
        <v>1596</v>
      </c>
      <c r="O22048" s="100">
        <v>2012</v>
      </c>
    </row>
    <row r="22049" spans="1:15" x14ac:dyDescent="0.25">
      <c r="A22049">
        <v>5</v>
      </c>
      <c r="B22049" t="s">
        <v>748</v>
      </c>
      <c r="C22049">
        <v>14</v>
      </c>
      <c r="D22049" t="s">
        <v>172</v>
      </c>
      <c r="E22049" t="s">
        <v>761</v>
      </c>
      <c r="F22049">
        <v>10720</v>
      </c>
      <c r="G22049" t="s">
        <v>452</v>
      </c>
      <c r="H22049" s="101">
        <v>3981.14</v>
      </c>
      <c r="I22049">
        <v>304.56</v>
      </c>
      <c r="J22049" s="8">
        <v>41256</v>
      </c>
      <c r="K22049" t="s">
        <v>148</v>
      </c>
      <c r="L22049" t="s">
        <v>151</v>
      </c>
      <c r="M22049">
        <v>103509.64</v>
      </c>
      <c r="N22049" t="s">
        <v>1596</v>
      </c>
      <c r="O22049" s="100">
        <v>2012</v>
      </c>
    </row>
    <row r="22050" spans="1:15" x14ac:dyDescent="0.25">
      <c r="A22050">
        <v>5</v>
      </c>
      <c r="B22050" t="s">
        <v>748</v>
      </c>
      <c r="C22050">
        <v>14</v>
      </c>
      <c r="D22050" t="s">
        <v>172</v>
      </c>
      <c r="E22050" t="s">
        <v>1386</v>
      </c>
      <c r="F22050">
        <v>13609</v>
      </c>
      <c r="G22050" t="s">
        <v>1643</v>
      </c>
      <c r="H22050">
        <v>460</v>
      </c>
      <c r="I22050">
        <v>35.19</v>
      </c>
      <c r="J22050" s="8">
        <v>41256</v>
      </c>
      <c r="K22050" t="s">
        <v>148</v>
      </c>
      <c r="L22050" t="s">
        <v>149</v>
      </c>
      <c r="M22050">
        <v>11960</v>
      </c>
      <c r="N22050" t="s">
        <v>1596</v>
      </c>
      <c r="O22050" s="100">
        <v>2012</v>
      </c>
    </row>
    <row r="22051" spans="1:15" x14ac:dyDescent="0.25">
      <c r="A22051">
        <v>5</v>
      </c>
      <c r="B22051" t="s">
        <v>748</v>
      </c>
      <c r="C22051">
        <v>22</v>
      </c>
      <c r="D22051" t="s">
        <v>187</v>
      </c>
      <c r="E22051" t="s">
        <v>1334</v>
      </c>
      <c r="F22051">
        <v>12162</v>
      </c>
      <c r="G22051" t="s">
        <v>161</v>
      </c>
      <c r="H22051" s="101">
        <v>3049.62</v>
      </c>
      <c r="I22051">
        <v>228.33</v>
      </c>
      <c r="J22051" s="8">
        <v>41256</v>
      </c>
      <c r="K22051" t="s">
        <v>148</v>
      </c>
      <c r="L22051" t="s">
        <v>151</v>
      </c>
      <c r="M22051">
        <v>79290.12</v>
      </c>
      <c r="N22051" t="s">
        <v>1596</v>
      </c>
      <c r="O22051" s="100">
        <v>2012</v>
      </c>
    </row>
    <row r="22052" spans="1:15" x14ac:dyDescent="0.25">
      <c r="A22052">
        <v>5</v>
      </c>
      <c r="B22052" t="s">
        <v>748</v>
      </c>
      <c r="C22052">
        <v>22</v>
      </c>
      <c r="D22052" t="s">
        <v>187</v>
      </c>
      <c r="E22052" t="s">
        <v>775</v>
      </c>
      <c r="F22052">
        <v>10721</v>
      </c>
      <c r="G22052" t="s">
        <v>161</v>
      </c>
      <c r="H22052" s="101">
        <v>3382.77</v>
      </c>
      <c r="I22052">
        <v>246.01</v>
      </c>
      <c r="J22052" s="8">
        <v>41256</v>
      </c>
      <c r="K22052" t="s">
        <v>148</v>
      </c>
      <c r="L22052" t="s">
        <v>151</v>
      </c>
      <c r="M22052">
        <v>87952.02</v>
      </c>
      <c r="N22052" t="s">
        <v>1596</v>
      </c>
      <c r="O22052" s="100">
        <v>2012</v>
      </c>
    </row>
    <row r="22053" spans="1:15" x14ac:dyDescent="0.25">
      <c r="A22053">
        <v>5</v>
      </c>
      <c r="B22053" t="s">
        <v>748</v>
      </c>
      <c r="C22053">
        <v>22</v>
      </c>
      <c r="D22053" t="s">
        <v>187</v>
      </c>
      <c r="E22053" t="s">
        <v>776</v>
      </c>
      <c r="F22053">
        <v>10269</v>
      </c>
      <c r="G22053" t="s">
        <v>161</v>
      </c>
      <c r="H22053" s="101">
        <v>1001.43</v>
      </c>
      <c r="I22053">
        <v>76.61</v>
      </c>
      <c r="J22053" s="8">
        <v>41256</v>
      </c>
      <c r="K22053" t="s">
        <v>148</v>
      </c>
      <c r="L22053" t="s">
        <v>149</v>
      </c>
      <c r="M22053">
        <v>26037.18</v>
      </c>
      <c r="N22053" t="s">
        <v>1596</v>
      </c>
      <c r="O22053" s="100">
        <v>2012</v>
      </c>
    </row>
    <row r="22054" spans="1:15" x14ac:dyDescent="0.25">
      <c r="A22054">
        <v>5</v>
      </c>
      <c r="B22054" t="s">
        <v>748</v>
      </c>
      <c r="C22054">
        <v>22</v>
      </c>
      <c r="D22054" t="s">
        <v>187</v>
      </c>
      <c r="E22054" t="s">
        <v>777</v>
      </c>
      <c r="F22054">
        <v>13473</v>
      </c>
      <c r="G22054" t="s">
        <v>161</v>
      </c>
      <c r="H22054">
        <v>320</v>
      </c>
      <c r="I22054">
        <v>24.48</v>
      </c>
      <c r="J22054" s="8">
        <v>41256</v>
      </c>
      <c r="K22054" t="s">
        <v>148</v>
      </c>
      <c r="L22054" t="s">
        <v>190</v>
      </c>
      <c r="M22054">
        <v>8320</v>
      </c>
      <c r="N22054" t="s">
        <v>1596</v>
      </c>
      <c r="O22054" s="100">
        <v>2012</v>
      </c>
    </row>
    <row r="22055" spans="1:15" x14ac:dyDescent="0.25">
      <c r="A22055">
        <v>5</v>
      </c>
      <c r="B22055" t="s">
        <v>748</v>
      </c>
      <c r="C22055">
        <v>22</v>
      </c>
      <c r="D22055" t="s">
        <v>187</v>
      </c>
      <c r="E22055" t="s">
        <v>789</v>
      </c>
      <c r="F22055">
        <v>10322</v>
      </c>
      <c r="G22055" t="s">
        <v>790</v>
      </c>
      <c r="H22055" s="101">
        <v>2108.08</v>
      </c>
      <c r="I22055">
        <v>161.27000000000001</v>
      </c>
      <c r="J22055" s="8">
        <v>41256</v>
      </c>
      <c r="K22055" t="s">
        <v>148</v>
      </c>
      <c r="L22055" t="s">
        <v>149</v>
      </c>
      <c r="M22055">
        <v>54810.080000000002</v>
      </c>
      <c r="N22055" t="s">
        <v>1596</v>
      </c>
      <c r="O22055" s="100">
        <v>2012</v>
      </c>
    </row>
    <row r="22056" spans="1:15" x14ac:dyDescent="0.25">
      <c r="A22056">
        <v>5</v>
      </c>
      <c r="B22056" t="s">
        <v>748</v>
      </c>
      <c r="C22056">
        <v>22</v>
      </c>
      <c r="D22056" t="s">
        <v>187</v>
      </c>
      <c r="E22056" t="s">
        <v>1403</v>
      </c>
      <c r="F22056">
        <v>13620</v>
      </c>
      <c r="G22056" t="s">
        <v>790</v>
      </c>
      <c r="H22056" s="101">
        <v>1080</v>
      </c>
      <c r="I22056">
        <v>82.62</v>
      </c>
      <c r="J22056" s="8">
        <v>41256</v>
      </c>
      <c r="K22056" t="s">
        <v>148</v>
      </c>
      <c r="L22056" t="s">
        <v>149</v>
      </c>
      <c r="M22056">
        <v>28080</v>
      </c>
      <c r="N22056" t="s">
        <v>1596</v>
      </c>
      <c r="O22056" s="100">
        <v>2012</v>
      </c>
    </row>
    <row r="22057" spans="1:15" x14ac:dyDescent="0.25">
      <c r="A22057">
        <v>5</v>
      </c>
      <c r="B22057" t="s">
        <v>748</v>
      </c>
      <c r="C22057">
        <v>22</v>
      </c>
      <c r="D22057" t="s">
        <v>187</v>
      </c>
      <c r="E22057" t="s">
        <v>778</v>
      </c>
      <c r="F22057">
        <v>11531</v>
      </c>
      <c r="G22057" t="s">
        <v>161</v>
      </c>
      <c r="H22057" s="101">
        <v>2893.27</v>
      </c>
      <c r="I22057">
        <v>212.53</v>
      </c>
      <c r="J22057" s="8">
        <v>41256</v>
      </c>
      <c r="K22057" t="s">
        <v>148</v>
      </c>
      <c r="L22057" t="s">
        <v>151</v>
      </c>
      <c r="M22057">
        <v>75225.02</v>
      </c>
      <c r="N22057" t="s">
        <v>1596</v>
      </c>
      <c r="O22057" s="100">
        <v>2012</v>
      </c>
    </row>
    <row r="22058" spans="1:15" x14ac:dyDescent="0.25">
      <c r="A22058">
        <v>5</v>
      </c>
      <c r="B22058" t="s">
        <v>748</v>
      </c>
      <c r="C22058">
        <v>22</v>
      </c>
      <c r="D22058" t="s">
        <v>187</v>
      </c>
      <c r="E22058" t="s">
        <v>779</v>
      </c>
      <c r="F22058">
        <v>12913</v>
      </c>
      <c r="G22058" t="s">
        <v>161</v>
      </c>
      <c r="H22058" s="101">
        <v>1629.6</v>
      </c>
      <c r="I22058">
        <v>124.67</v>
      </c>
      <c r="J22058" s="8">
        <v>41256</v>
      </c>
      <c r="K22058" t="s">
        <v>148</v>
      </c>
      <c r="L22058" t="s">
        <v>149</v>
      </c>
      <c r="M22058">
        <v>42369.599999999999</v>
      </c>
      <c r="N22058" t="s">
        <v>1596</v>
      </c>
      <c r="O22058" s="100">
        <v>2012</v>
      </c>
    </row>
    <row r="22059" spans="1:15" x14ac:dyDescent="0.25">
      <c r="A22059">
        <v>5</v>
      </c>
      <c r="B22059" t="s">
        <v>748</v>
      </c>
      <c r="C22059">
        <v>22</v>
      </c>
      <c r="D22059" t="s">
        <v>187</v>
      </c>
      <c r="E22059" t="s">
        <v>780</v>
      </c>
      <c r="F22059">
        <v>10735</v>
      </c>
      <c r="G22059" t="s">
        <v>161</v>
      </c>
      <c r="H22059" s="101">
        <v>2937.88</v>
      </c>
      <c r="I22059">
        <v>198.97</v>
      </c>
      <c r="J22059" s="8">
        <v>41256</v>
      </c>
      <c r="K22059" t="s">
        <v>148</v>
      </c>
      <c r="L22059" t="s">
        <v>151</v>
      </c>
      <c r="M22059">
        <v>76384.88</v>
      </c>
      <c r="N22059" t="s">
        <v>1596</v>
      </c>
      <c r="O22059" s="100">
        <v>2012</v>
      </c>
    </row>
    <row r="22060" spans="1:15" x14ac:dyDescent="0.25">
      <c r="A22060">
        <v>5</v>
      </c>
      <c r="B22060" t="s">
        <v>748</v>
      </c>
      <c r="C22060">
        <v>22</v>
      </c>
      <c r="D22060" t="s">
        <v>187</v>
      </c>
      <c r="E22060" t="s">
        <v>791</v>
      </c>
      <c r="F22060">
        <v>11701</v>
      </c>
      <c r="G22060" t="s">
        <v>790</v>
      </c>
      <c r="H22060">
        <v>720</v>
      </c>
      <c r="I22060">
        <v>55.08</v>
      </c>
      <c r="J22060" s="8">
        <v>41256</v>
      </c>
      <c r="K22060" t="s">
        <v>148</v>
      </c>
      <c r="L22060" t="s">
        <v>190</v>
      </c>
      <c r="M22060">
        <v>18720</v>
      </c>
      <c r="N22060" t="s">
        <v>1596</v>
      </c>
      <c r="O22060" s="100">
        <v>2012</v>
      </c>
    </row>
    <row r="22061" spans="1:15" x14ac:dyDescent="0.25">
      <c r="A22061">
        <v>5</v>
      </c>
      <c r="B22061" t="s">
        <v>748</v>
      </c>
      <c r="C22061">
        <v>22</v>
      </c>
      <c r="D22061" t="s">
        <v>187</v>
      </c>
      <c r="E22061" t="s">
        <v>781</v>
      </c>
      <c r="F22061">
        <v>13220</v>
      </c>
      <c r="G22061" t="s">
        <v>161</v>
      </c>
      <c r="H22061">
        <v>527.36</v>
      </c>
      <c r="I22061">
        <v>40.35</v>
      </c>
      <c r="J22061" s="8">
        <v>41256</v>
      </c>
      <c r="K22061" t="s">
        <v>148</v>
      </c>
      <c r="L22061" t="s">
        <v>149</v>
      </c>
      <c r="M22061">
        <v>13711.36</v>
      </c>
      <c r="N22061" t="s">
        <v>1596</v>
      </c>
      <c r="O22061" s="100">
        <v>2012</v>
      </c>
    </row>
    <row r="22062" spans="1:15" x14ac:dyDescent="0.25">
      <c r="A22062">
        <v>5</v>
      </c>
      <c r="B22062" t="s">
        <v>748</v>
      </c>
      <c r="C22062">
        <v>22</v>
      </c>
      <c r="D22062" t="s">
        <v>187</v>
      </c>
      <c r="E22062" t="s">
        <v>774</v>
      </c>
      <c r="F22062">
        <v>10270</v>
      </c>
      <c r="G22062" t="s">
        <v>192</v>
      </c>
      <c r="H22062" s="101">
        <v>5807.93</v>
      </c>
      <c r="I22062">
        <v>439.33</v>
      </c>
      <c r="J22062" s="8">
        <v>41256</v>
      </c>
      <c r="K22062" t="s">
        <v>148</v>
      </c>
      <c r="L22062" t="s">
        <v>151</v>
      </c>
      <c r="M22062">
        <v>151006.18</v>
      </c>
      <c r="N22062" t="s">
        <v>1596</v>
      </c>
      <c r="O22062" s="100">
        <v>2012</v>
      </c>
    </row>
    <row r="22063" spans="1:15" x14ac:dyDescent="0.25">
      <c r="A22063">
        <v>5</v>
      </c>
      <c r="B22063" t="s">
        <v>748</v>
      </c>
      <c r="C22063">
        <v>22</v>
      </c>
      <c r="D22063" t="s">
        <v>187</v>
      </c>
      <c r="E22063" t="s">
        <v>783</v>
      </c>
      <c r="F22063">
        <v>12044</v>
      </c>
      <c r="G22063" t="s">
        <v>161</v>
      </c>
      <c r="H22063" s="101">
        <v>3171.66</v>
      </c>
      <c r="I22063">
        <v>242.63</v>
      </c>
      <c r="J22063" s="8">
        <v>41256</v>
      </c>
      <c r="K22063" t="s">
        <v>148</v>
      </c>
      <c r="L22063" t="s">
        <v>151</v>
      </c>
      <c r="M22063">
        <v>82463.16</v>
      </c>
      <c r="N22063" t="s">
        <v>1596</v>
      </c>
      <c r="O22063" s="100">
        <v>2012</v>
      </c>
    </row>
    <row r="22064" spans="1:15" x14ac:dyDescent="0.25">
      <c r="A22064">
        <v>5</v>
      </c>
      <c r="B22064" t="s">
        <v>748</v>
      </c>
      <c r="C22064">
        <v>22</v>
      </c>
      <c r="D22064" t="s">
        <v>187</v>
      </c>
      <c r="E22064" t="s">
        <v>785</v>
      </c>
      <c r="F22064">
        <v>11860</v>
      </c>
      <c r="G22064" t="s">
        <v>161</v>
      </c>
      <c r="H22064" s="101">
        <v>2942.75</v>
      </c>
      <c r="I22064">
        <v>225.12</v>
      </c>
      <c r="J22064" s="8">
        <v>41256</v>
      </c>
      <c r="K22064" t="s">
        <v>148</v>
      </c>
      <c r="L22064" t="s">
        <v>151</v>
      </c>
      <c r="M22064">
        <v>76511.5</v>
      </c>
      <c r="N22064" t="s">
        <v>1596</v>
      </c>
      <c r="O22064" s="100">
        <v>2012</v>
      </c>
    </row>
    <row r="22065" spans="1:15" x14ac:dyDescent="0.25">
      <c r="A22065">
        <v>5</v>
      </c>
      <c r="B22065" t="s">
        <v>748</v>
      </c>
      <c r="C22065">
        <v>22</v>
      </c>
      <c r="D22065" t="s">
        <v>187</v>
      </c>
      <c r="E22065" t="s">
        <v>1434</v>
      </c>
      <c r="F22065">
        <v>12865</v>
      </c>
      <c r="G22065" t="s">
        <v>161</v>
      </c>
      <c r="H22065">
        <v>160</v>
      </c>
      <c r="I22065">
        <v>23.12</v>
      </c>
      <c r="J22065" s="8">
        <v>41256</v>
      </c>
      <c r="K22065" t="s">
        <v>148</v>
      </c>
      <c r="L22065" t="s">
        <v>190</v>
      </c>
      <c r="M22065">
        <v>4160</v>
      </c>
      <c r="N22065" t="s">
        <v>1596</v>
      </c>
      <c r="O22065" s="100">
        <v>2012</v>
      </c>
    </row>
    <row r="22066" spans="1:15" x14ac:dyDescent="0.25">
      <c r="A22066">
        <v>5</v>
      </c>
      <c r="B22066" t="s">
        <v>748</v>
      </c>
      <c r="C22066">
        <v>22</v>
      </c>
      <c r="D22066" t="s">
        <v>187</v>
      </c>
      <c r="E22066" t="s">
        <v>786</v>
      </c>
      <c r="F22066">
        <v>11702</v>
      </c>
      <c r="G22066" t="s">
        <v>161</v>
      </c>
      <c r="H22066" s="101">
        <v>3104.83</v>
      </c>
      <c r="I22066">
        <v>235.05</v>
      </c>
      <c r="J22066" s="8">
        <v>41256</v>
      </c>
      <c r="K22066" t="s">
        <v>148</v>
      </c>
      <c r="L22066" t="s">
        <v>151</v>
      </c>
      <c r="M22066">
        <v>80725.58</v>
      </c>
      <c r="N22066" t="s">
        <v>1596</v>
      </c>
      <c r="O22066" s="100">
        <v>2012</v>
      </c>
    </row>
    <row r="22067" spans="1:15" x14ac:dyDescent="0.25">
      <c r="A22067">
        <v>5</v>
      </c>
      <c r="B22067" t="s">
        <v>748</v>
      </c>
      <c r="C22067">
        <v>32</v>
      </c>
      <c r="D22067" t="s">
        <v>266</v>
      </c>
      <c r="E22067" t="s">
        <v>815</v>
      </c>
      <c r="F22067">
        <v>12473</v>
      </c>
      <c r="G22067" t="s">
        <v>268</v>
      </c>
      <c r="H22067">
        <v>355.16</v>
      </c>
      <c r="I22067">
        <v>27.17</v>
      </c>
      <c r="J22067" s="8">
        <v>41256</v>
      </c>
      <c r="K22067" t="s">
        <v>148</v>
      </c>
      <c r="L22067" t="s">
        <v>149</v>
      </c>
      <c r="M22067">
        <v>9234.16</v>
      </c>
      <c r="N22067" t="s">
        <v>1596</v>
      </c>
      <c r="O22067" s="100">
        <v>2012</v>
      </c>
    </row>
    <row r="22068" spans="1:15" x14ac:dyDescent="0.25">
      <c r="A22068">
        <v>5</v>
      </c>
      <c r="B22068" t="s">
        <v>748</v>
      </c>
      <c r="C22068">
        <v>32</v>
      </c>
      <c r="D22068" t="s">
        <v>266</v>
      </c>
      <c r="E22068" t="s">
        <v>793</v>
      </c>
      <c r="F22068">
        <v>12435</v>
      </c>
      <c r="G22068" t="s">
        <v>268</v>
      </c>
      <c r="H22068" s="101">
        <v>1531.75</v>
      </c>
      <c r="I22068">
        <v>117.18</v>
      </c>
      <c r="J22068" s="8">
        <v>41256</v>
      </c>
      <c r="K22068" t="s">
        <v>148</v>
      </c>
      <c r="L22068" t="s">
        <v>149</v>
      </c>
      <c r="M22068">
        <v>39825.5</v>
      </c>
      <c r="N22068" t="s">
        <v>1596</v>
      </c>
      <c r="O22068" s="100">
        <v>2012</v>
      </c>
    </row>
    <row r="22069" spans="1:15" x14ac:dyDescent="0.25">
      <c r="A22069">
        <v>5</v>
      </c>
      <c r="B22069" t="s">
        <v>748</v>
      </c>
      <c r="C22069">
        <v>32</v>
      </c>
      <c r="D22069" t="s">
        <v>266</v>
      </c>
      <c r="E22069" t="s">
        <v>794</v>
      </c>
      <c r="F22069">
        <v>10930</v>
      </c>
      <c r="G22069" t="s">
        <v>268</v>
      </c>
      <c r="H22069" s="101">
        <v>2148.7600000000002</v>
      </c>
      <c r="I22069">
        <v>158.56</v>
      </c>
      <c r="J22069" s="8">
        <v>41256</v>
      </c>
      <c r="K22069" t="s">
        <v>148</v>
      </c>
      <c r="L22069" t="s">
        <v>151</v>
      </c>
      <c r="M22069">
        <v>55867.76</v>
      </c>
      <c r="N22069" t="s">
        <v>1596</v>
      </c>
      <c r="O22069" s="100">
        <v>2012</v>
      </c>
    </row>
    <row r="22070" spans="1:15" x14ac:dyDescent="0.25">
      <c r="A22070">
        <v>5</v>
      </c>
      <c r="B22070" t="s">
        <v>748</v>
      </c>
      <c r="C22070">
        <v>32</v>
      </c>
      <c r="D22070" t="s">
        <v>266</v>
      </c>
      <c r="E22070" t="s">
        <v>795</v>
      </c>
      <c r="F22070">
        <v>12924</v>
      </c>
      <c r="G22070" t="s">
        <v>268</v>
      </c>
      <c r="H22070">
        <v>570.08000000000004</v>
      </c>
      <c r="I22070">
        <v>43.61</v>
      </c>
      <c r="J22070" s="8">
        <v>41256</v>
      </c>
      <c r="K22070" t="s">
        <v>148</v>
      </c>
      <c r="L22070" t="s">
        <v>149</v>
      </c>
      <c r="M22070">
        <v>14822.08</v>
      </c>
      <c r="N22070" t="s">
        <v>1596</v>
      </c>
      <c r="O22070" s="100">
        <v>2012</v>
      </c>
    </row>
    <row r="22071" spans="1:15" x14ac:dyDescent="0.25">
      <c r="A22071">
        <v>5</v>
      </c>
      <c r="B22071" t="s">
        <v>748</v>
      </c>
      <c r="C22071">
        <v>32</v>
      </c>
      <c r="D22071" t="s">
        <v>266</v>
      </c>
      <c r="E22071" t="s">
        <v>796</v>
      </c>
      <c r="F22071">
        <v>12895</v>
      </c>
      <c r="G22071" t="s">
        <v>268</v>
      </c>
      <c r="H22071" s="101">
        <v>2190.38</v>
      </c>
      <c r="I22071">
        <v>157.65</v>
      </c>
      <c r="J22071" s="8">
        <v>41256</v>
      </c>
      <c r="K22071" t="s">
        <v>148</v>
      </c>
      <c r="L22071" t="s">
        <v>151</v>
      </c>
      <c r="M22071">
        <v>56949.88</v>
      </c>
      <c r="N22071" t="s">
        <v>1596</v>
      </c>
      <c r="O22071" s="100">
        <v>2012</v>
      </c>
    </row>
    <row r="22072" spans="1:15" x14ac:dyDescent="0.25">
      <c r="A22072">
        <v>5</v>
      </c>
      <c r="B22072" t="s">
        <v>748</v>
      </c>
      <c r="C22072">
        <v>32</v>
      </c>
      <c r="D22072" t="s">
        <v>266</v>
      </c>
      <c r="E22072" t="s">
        <v>797</v>
      </c>
      <c r="F22072">
        <v>10887</v>
      </c>
      <c r="G22072" t="s">
        <v>268</v>
      </c>
      <c r="H22072" s="101">
        <v>2090.16</v>
      </c>
      <c r="I22072">
        <v>155.47999999999999</v>
      </c>
      <c r="J22072" s="8">
        <v>41256</v>
      </c>
      <c r="K22072" t="s">
        <v>148</v>
      </c>
      <c r="L22072" t="s">
        <v>151</v>
      </c>
      <c r="M22072">
        <v>54344.160000000003</v>
      </c>
      <c r="N22072" t="s">
        <v>1596</v>
      </c>
      <c r="O22072" s="100">
        <v>2012</v>
      </c>
    </row>
    <row r="22073" spans="1:15" x14ac:dyDescent="0.25">
      <c r="A22073">
        <v>5</v>
      </c>
      <c r="B22073" t="s">
        <v>748</v>
      </c>
      <c r="C22073">
        <v>46</v>
      </c>
      <c r="D22073" t="s">
        <v>281</v>
      </c>
      <c r="E22073" t="s">
        <v>1454</v>
      </c>
      <c r="F22073">
        <v>13653</v>
      </c>
      <c r="G22073" t="s">
        <v>283</v>
      </c>
      <c r="H22073" s="101">
        <v>1325</v>
      </c>
      <c r="I22073">
        <v>101.36</v>
      </c>
      <c r="J22073" s="8">
        <v>41256</v>
      </c>
      <c r="K22073" t="s">
        <v>148</v>
      </c>
      <c r="L22073" t="s">
        <v>149</v>
      </c>
      <c r="M22073">
        <v>34450</v>
      </c>
      <c r="N22073" t="s">
        <v>1596</v>
      </c>
      <c r="O22073" s="100">
        <v>2012</v>
      </c>
    </row>
    <row r="22074" spans="1:15" x14ac:dyDescent="0.25">
      <c r="A22074">
        <v>5</v>
      </c>
      <c r="B22074" t="s">
        <v>748</v>
      </c>
      <c r="C22074">
        <v>46</v>
      </c>
      <c r="D22074" t="s">
        <v>281</v>
      </c>
      <c r="E22074" t="s">
        <v>799</v>
      </c>
      <c r="F22074">
        <v>13310</v>
      </c>
      <c r="G22074" t="s">
        <v>283</v>
      </c>
      <c r="H22074">
        <v>54</v>
      </c>
      <c r="I22074">
        <v>4.13</v>
      </c>
      <c r="J22074" s="8">
        <v>41256</v>
      </c>
      <c r="K22074" t="s">
        <v>148</v>
      </c>
      <c r="L22074" t="s">
        <v>190</v>
      </c>
      <c r="M22074">
        <v>1404</v>
      </c>
      <c r="N22074" t="s">
        <v>1596</v>
      </c>
      <c r="O22074" s="100">
        <v>2012</v>
      </c>
    </row>
    <row r="22075" spans="1:15" x14ac:dyDescent="0.25">
      <c r="A22075">
        <v>5</v>
      </c>
      <c r="B22075" t="s">
        <v>748</v>
      </c>
      <c r="C22075">
        <v>46</v>
      </c>
      <c r="D22075" t="s">
        <v>281</v>
      </c>
      <c r="E22075" t="s">
        <v>801</v>
      </c>
      <c r="F22075">
        <v>11136</v>
      </c>
      <c r="G22075" t="s">
        <v>283</v>
      </c>
      <c r="H22075" s="101">
        <v>1687.76</v>
      </c>
      <c r="I22075">
        <v>129.11000000000001</v>
      </c>
      <c r="J22075" s="8">
        <v>41256</v>
      </c>
      <c r="K22075" t="s">
        <v>148</v>
      </c>
      <c r="L22075" t="s">
        <v>149</v>
      </c>
      <c r="M22075">
        <v>43881.760000000002</v>
      </c>
      <c r="N22075" t="s">
        <v>1596</v>
      </c>
      <c r="O22075" s="100">
        <v>2012</v>
      </c>
    </row>
    <row r="22076" spans="1:15" x14ac:dyDescent="0.25">
      <c r="A22076">
        <v>5</v>
      </c>
      <c r="B22076" t="s">
        <v>748</v>
      </c>
      <c r="C22076">
        <v>46</v>
      </c>
      <c r="D22076" t="s">
        <v>281</v>
      </c>
      <c r="E22076" t="s">
        <v>805</v>
      </c>
      <c r="F22076">
        <v>11245</v>
      </c>
      <c r="G22076" t="s">
        <v>288</v>
      </c>
      <c r="H22076" s="101">
        <v>2165.7800000000002</v>
      </c>
      <c r="I22076">
        <v>156.04</v>
      </c>
      <c r="J22076" s="8">
        <v>41256</v>
      </c>
      <c r="K22076" t="s">
        <v>148</v>
      </c>
      <c r="L22076" t="s">
        <v>151</v>
      </c>
      <c r="M22076">
        <v>56310.28</v>
      </c>
      <c r="N22076" t="s">
        <v>1596</v>
      </c>
      <c r="O22076" s="100">
        <v>2012</v>
      </c>
    </row>
    <row r="22077" spans="1:15" x14ac:dyDescent="0.25">
      <c r="A22077">
        <v>5</v>
      </c>
      <c r="B22077" t="s">
        <v>748</v>
      </c>
      <c r="C22077">
        <v>46</v>
      </c>
      <c r="D22077" t="s">
        <v>281</v>
      </c>
      <c r="E22077" t="s">
        <v>1335</v>
      </c>
      <c r="F22077">
        <v>12587</v>
      </c>
      <c r="G22077" t="s">
        <v>283</v>
      </c>
      <c r="H22077">
        <v>333.72</v>
      </c>
      <c r="I22077">
        <v>25.53</v>
      </c>
      <c r="J22077" s="8">
        <v>41256</v>
      </c>
      <c r="K22077" t="s">
        <v>148</v>
      </c>
      <c r="L22077" t="s">
        <v>149</v>
      </c>
      <c r="M22077">
        <v>8676.7199999999993</v>
      </c>
      <c r="N22077" t="s">
        <v>1596</v>
      </c>
      <c r="O22077" s="100">
        <v>2012</v>
      </c>
    </row>
    <row r="22078" spans="1:15" x14ac:dyDescent="0.25">
      <c r="A22078">
        <v>5</v>
      </c>
      <c r="B22078" t="s">
        <v>748</v>
      </c>
      <c r="C22078">
        <v>46</v>
      </c>
      <c r="D22078" t="s">
        <v>281</v>
      </c>
      <c r="E22078" t="s">
        <v>803</v>
      </c>
      <c r="F22078">
        <v>12586</v>
      </c>
      <c r="G22078" t="s">
        <v>375</v>
      </c>
      <c r="H22078" s="101">
        <v>2142.1999999999998</v>
      </c>
      <c r="I22078">
        <v>163.88</v>
      </c>
      <c r="J22078" s="8">
        <v>41256</v>
      </c>
      <c r="K22078" t="s">
        <v>148</v>
      </c>
      <c r="L22078" t="s">
        <v>151</v>
      </c>
      <c r="M22078">
        <v>55697.2</v>
      </c>
      <c r="N22078" t="s">
        <v>1596</v>
      </c>
      <c r="O22078" s="100">
        <v>2012</v>
      </c>
    </row>
    <row r="22079" spans="1:15" x14ac:dyDescent="0.25">
      <c r="A22079">
        <v>5</v>
      </c>
      <c r="B22079" t="s">
        <v>748</v>
      </c>
      <c r="C22079">
        <v>46</v>
      </c>
      <c r="D22079" t="s">
        <v>281</v>
      </c>
      <c r="E22079" t="s">
        <v>804</v>
      </c>
      <c r="F22079">
        <v>12585</v>
      </c>
      <c r="G22079" t="s">
        <v>283</v>
      </c>
      <c r="H22079" s="101">
        <v>2620.1</v>
      </c>
      <c r="I22079">
        <v>200.44</v>
      </c>
      <c r="J22079" s="8">
        <v>41256</v>
      </c>
      <c r="K22079" t="s">
        <v>148</v>
      </c>
      <c r="L22079" t="s">
        <v>149</v>
      </c>
      <c r="M22079">
        <v>68122.600000000006</v>
      </c>
      <c r="N22079" t="s">
        <v>1596</v>
      </c>
      <c r="O22079" s="100">
        <v>2012</v>
      </c>
    </row>
    <row r="22080" spans="1:15" x14ac:dyDescent="0.25">
      <c r="A22080">
        <v>5</v>
      </c>
      <c r="B22080" t="s">
        <v>748</v>
      </c>
      <c r="C22080">
        <v>60</v>
      </c>
      <c r="D22080" t="s">
        <v>806</v>
      </c>
      <c r="E22080" t="s">
        <v>807</v>
      </c>
      <c r="F22080">
        <v>11910</v>
      </c>
      <c r="G22080" t="s">
        <v>808</v>
      </c>
      <c r="H22080" s="101">
        <v>1521.84</v>
      </c>
      <c r="I22080">
        <v>116.42</v>
      </c>
      <c r="J22080" s="8">
        <v>41256</v>
      </c>
      <c r="K22080" t="s">
        <v>148</v>
      </c>
      <c r="L22080" t="s">
        <v>149</v>
      </c>
      <c r="M22080">
        <v>39567.839999999997</v>
      </c>
      <c r="N22080" t="s">
        <v>1596</v>
      </c>
      <c r="O22080" s="100">
        <v>2012</v>
      </c>
    </row>
    <row r="22081" spans="1:15" x14ac:dyDescent="0.25">
      <c r="A22081">
        <v>5</v>
      </c>
      <c r="B22081" t="s">
        <v>748</v>
      </c>
      <c r="C22081">
        <v>60</v>
      </c>
      <c r="D22081" t="s">
        <v>806</v>
      </c>
      <c r="E22081" t="s">
        <v>809</v>
      </c>
      <c r="F22081">
        <v>13442</v>
      </c>
      <c r="G22081" t="s">
        <v>808</v>
      </c>
      <c r="H22081">
        <v>75</v>
      </c>
      <c r="I22081">
        <v>10.84</v>
      </c>
      <c r="J22081" s="8">
        <v>41256</v>
      </c>
      <c r="K22081" t="s">
        <v>526</v>
      </c>
      <c r="L22081" t="s">
        <v>190</v>
      </c>
      <c r="M22081">
        <v>1950</v>
      </c>
      <c r="N22081" t="s">
        <v>1596</v>
      </c>
      <c r="O22081" s="100">
        <v>2012</v>
      </c>
    </row>
    <row r="22082" spans="1:15" x14ac:dyDescent="0.25">
      <c r="A22082">
        <v>5</v>
      </c>
      <c r="B22082" t="s">
        <v>748</v>
      </c>
      <c r="C22082">
        <v>60</v>
      </c>
      <c r="D22082" t="s">
        <v>806</v>
      </c>
      <c r="E22082" t="s">
        <v>810</v>
      </c>
      <c r="F22082">
        <v>11292</v>
      </c>
      <c r="G22082" t="s">
        <v>811</v>
      </c>
      <c r="H22082" s="101">
        <v>4016.13</v>
      </c>
      <c r="I22082">
        <v>287.33999999999997</v>
      </c>
      <c r="J22082" s="8">
        <v>41256</v>
      </c>
      <c r="K22082" t="s">
        <v>148</v>
      </c>
      <c r="L22082" t="s">
        <v>151</v>
      </c>
      <c r="M22082">
        <v>104419.38</v>
      </c>
      <c r="N22082" t="s">
        <v>1596</v>
      </c>
      <c r="O22082" s="100">
        <v>2012</v>
      </c>
    </row>
    <row r="22083" spans="1:15" x14ac:dyDescent="0.25">
      <c r="A22083">
        <v>5</v>
      </c>
      <c r="B22083" t="s">
        <v>748</v>
      </c>
      <c r="C22083">
        <v>62</v>
      </c>
      <c r="D22083" t="s">
        <v>296</v>
      </c>
      <c r="E22083" t="s">
        <v>812</v>
      </c>
      <c r="F22083">
        <v>13490</v>
      </c>
      <c r="G22083" t="s">
        <v>298</v>
      </c>
      <c r="H22083" s="101">
        <v>1782.69</v>
      </c>
      <c r="I22083">
        <v>136.38</v>
      </c>
      <c r="J22083" s="8">
        <v>41256</v>
      </c>
      <c r="K22083" t="s">
        <v>148</v>
      </c>
      <c r="L22083" t="s">
        <v>151</v>
      </c>
      <c r="M22083">
        <v>46349.94</v>
      </c>
      <c r="N22083" t="s">
        <v>1596</v>
      </c>
      <c r="O22083" s="100">
        <v>2012</v>
      </c>
    </row>
    <row r="22084" spans="1:15" x14ac:dyDescent="0.25">
      <c r="A22084">
        <v>5</v>
      </c>
      <c r="B22084" t="s">
        <v>748</v>
      </c>
      <c r="C22084">
        <v>62</v>
      </c>
      <c r="D22084" t="s">
        <v>296</v>
      </c>
      <c r="E22084" t="s">
        <v>813</v>
      </c>
      <c r="F22084">
        <v>13538</v>
      </c>
      <c r="G22084" t="s">
        <v>298</v>
      </c>
      <c r="H22084" s="101">
        <v>1442</v>
      </c>
      <c r="I22084">
        <v>110.31</v>
      </c>
      <c r="J22084" s="8">
        <v>41256</v>
      </c>
      <c r="K22084" t="s">
        <v>148</v>
      </c>
      <c r="L22084" t="s">
        <v>149</v>
      </c>
      <c r="M22084">
        <v>37492</v>
      </c>
      <c r="N22084" t="s">
        <v>1596</v>
      </c>
      <c r="O22084" s="100">
        <v>2012</v>
      </c>
    </row>
    <row r="22085" spans="1:15" x14ac:dyDescent="0.25">
      <c r="A22085">
        <v>5</v>
      </c>
      <c r="B22085" t="s">
        <v>748</v>
      </c>
      <c r="C22085">
        <v>62</v>
      </c>
      <c r="D22085" t="s">
        <v>296</v>
      </c>
      <c r="E22085" t="s">
        <v>1444</v>
      </c>
      <c r="F22085">
        <v>13647</v>
      </c>
      <c r="G22085" t="s">
        <v>298</v>
      </c>
      <c r="H22085">
        <v>550</v>
      </c>
      <c r="I22085">
        <v>42.08</v>
      </c>
      <c r="J22085" s="8">
        <v>41256</v>
      </c>
      <c r="K22085" t="s">
        <v>148</v>
      </c>
      <c r="L22085" t="s">
        <v>149</v>
      </c>
      <c r="M22085">
        <v>14300</v>
      </c>
      <c r="N22085" t="s">
        <v>1596</v>
      </c>
      <c r="O22085" s="100">
        <v>2012</v>
      </c>
    </row>
    <row r="22086" spans="1:15" x14ac:dyDescent="0.25">
      <c r="A22086">
        <v>5</v>
      </c>
      <c r="B22086" t="s">
        <v>748</v>
      </c>
      <c r="C22086">
        <v>67</v>
      </c>
      <c r="D22086" t="s">
        <v>301</v>
      </c>
      <c r="E22086" t="s">
        <v>1608</v>
      </c>
      <c r="F22086">
        <v>13781</v>
      </c>
      <c r="G22086" t="s">
        <v>300</v>
      </c>
      <c r="H22086">
        <v>918</v>
      </c>
      <c r="I22086">
        <v>132.66</v>
      </c>
      <c r="J22086" s="8">
        <v>41256</v>
      </c>
      <c r="K22086" t="s">
        <v>148</v>
      </c>
      <c r="L22086" t="s">
        <v>149</v>
      </c>
      <c r="M22086">
        <v>23868</v>
      </c>
      <c r="N22086" t="s">
        <v>1596</v>
      </c>
      <c r="O22086" s="100">
        <v>2012</v>
      </c>
    </row>
    <row r="22087" spans="1:15" x14ac:dyDescent="0.25">
      <c r="A22087">
        <v>5</v>
      </c>
      <c r="B22087" t="s">
        <v>748</v>
      </c>
      <c r="C22087">
        <v>67</v>
      </c>
      <c r="D22087" t="s">
        <v>301</v>
      </c>
      <c r="E22087" t="s">
        <v>1637</v>
      </c>
      <c r="F22087">
        <v>13812</v>
      </c>
      <c r="G22087" t="s">
        <v>300</v>
      </c>
      <c r="H22087" s="101">
        <v>1179.25</v>
      </c>
      <c r="I22087">
        <v>170.4</v>
      </c>
      <c r="J22087" s="8">
        <v>41256</v>
      </c>
      <c r="K22087" t="s">
        <v>148</v>
      </c>
      <c r="L22087" t="s">
        <v>149</v>
      </c>
      <c r="M22087">
        <v>30660.5</v>
      </c>
      <c r="N22087" t="s">
        <v>1596</v>
      </c>
      <c r="O22087" s="100">
        <v>2012</v>
      </c>
    </row>
    <row r="22088" spans="1:15" x14ac:dyDescent="0.25">
      <c r="A22088">
        <v>5</v>
      </c>
      <c r="B22088" t="s">
        <v>748</v>
      </c>
      <c r="C22088">
        <v>67</v>
      </c>
      <c r="D22088" t="s">
        <v>301</v>
      </c>
      <c r="E22088" t="s">
        <v>1534</v>
      </c>
      <c r="F22088">
        <v>13705</v>
      </c>
      <c r="G22088" t="s">
        <v>300</v>
      </c>
      <c r="H22088">
        <v>325</v>
      </c>
      <c r="I22088">
        <v>24.86</v>
      </c>
      <c r="J22088" s="8">
        <v>41256</v>
      </c>
      <c r="K22088" t="s">
        <v>148</v>
      </c>
      <c r="L22088" t="s">
        <v>190</v>
      </c>
      <c r="M22088">
        <v>8450</v>
      </c>
      <c r="N22088" t="s">
        <v>1596</v>
      </c>
      <c r="O22088" s="100">
        <v>2012</v>
      </c>
    </row>
    <row r="22089" spans="1:15" x14ac:dyDescent="0.25">
      <c r="A22089">
        <v>5</v>
      </c>
      <c r="B22089" t="s">
        <v>748</v>
      </c>
      <c r="C22089">
        <v>72</v>
      </c>
      <c r="D22089" t="s">
        <v>305</v>
      </c>
      <c r="E22089" t="s">
        <v>819</v>
      </c>
      <c r="F22089">
        <v>13393</v>
      </c>
      <c r="G22089" t="s">
        <v>307</v>
      </c>
      <c r="H22089">
        <v>116.91</v>
      </c>
      <c r="I22089">
        <v>16.899999999999999</v>
      </c>
      <c r="J22089" s="8">
        <v>41256</v>
      </c>
      <c r="K22089" t="s">
        <v>148</v>
      </c>
      <c r="L22089" t="s">
        <v>190</v>
      </c>
      <c r="M22089">
        <v>3039.66</v>
      </c>
      <c r="N22089" t="s">
        <v>1596</v>
      </c>
      <c r="O22089" s="100">
        <v>2012</v>
      </c>
    </row>
    <row r="22090" spans="1:15" x14ac:dyDescent="0.25">
      <c r="A22090">
        <v>5</v>
      </c>
      <c r="B22090" t="s">
        <v>748</v>
      </c>
      <c r="C22090">
        <v>72</v>
      </c>
      <c r="D22090" t="s">
        <v>305</v>
      </c>
      <c r="E22090" t="s">
        <v>820</v>
      </c>
      <c r="F22090">
        <v>13252</v>
      </c>
      <c r="G22090" t="s">
        <v>307</v>
      </c>
      <c r="H22090" s="101">
        <v>1042.8800000000001</v>
      </c>
      <c r="I22090">
        <v>79.78</v>
      </c>
      <c r="J22090" s="8">
        <v>41256</v>
      </c>
      <c r="K22090" t="s">
        <v>148</v>
      </c>
      <c r="L22090" t="s">
        <v>149</v>
      </c>
      <c r="M22090">
        <v>27114.880000000001</v>
      </c>
      <c r="N22090" t="s">
        <v>1596</v>
      </c>
      <c r="O22090" s="100">
        <v>2012</v>
      </c>
    </row>
    <row r="22091" spans="1:15" x14ac:dyDescent="0.25">
      <c r="A22091">
        <v>5</v>
      </c>
      <c r="B22091" t="s">
        <v>748</v>
      </c>
      <c r="C22091">
        <v>72</v>
      </c>
      <c r="D22091" t="s">
        <v>305</v>
      </c>
      <c r="E22091" t="s">
        <v>821</v>
      </c>
      <c r="F22091">
        <v>13189</v>
      </c>
      <c r="G22091" t="s">
        <v>307</v>
      </c>
      <c r="H22091" s="101">
        <v>1579.5</v>
      </c>
      <c r="I22091">
        <v>120.83</v>
      </c>
      <c r="J22091" s="8">
        <v>41256</v>
      </c>
      <c r="K22091" t="s">
        <v>148</v>
      </c>
      <c r="L22091" t="s">
        <v>149</v>
      </c>
      <c r="M22091">
        <v>41067</v>
      </c>
      <c r="N22091" t="s">
        <v>1596</v>
      </c>
      <c r="O22091" s="100">
        <v>2012</v>
      </c>
    </row>
    <row r="22092" spans="1:15" x14ac:dyDescent="0.25">
      <c r="A22092">
        <v>5</v>
      </c>
      <c r="B22092" t="s">
        <v>748</v>
      </c>
      <c r="C22092">
        <v>72</v>
      </c>
      <c r="D22092" t="s">
        <v>305</v>
      </c>
      <c r="E22092" t="s">
        <v>822</v>
      </c>
      <c r="F22092">
        <v>11841</v>
      </c>
      <c r="G22092" t="s">
        <v>307</v>
      </c>
      <c r="H22092" s="101">
        <v>1863.73</v>
      </c>
      <c r="I22092">
        <v>136.75</v>
      </c>
      <c r="J22092" s="8">
        <v>41256</v>
      </c>
      <c r="K22092" t="s">
        <v>148</v>
      </c>
      <c r="L22092" t="s">
        <v>151</v>
      </c>
      <c r="M22092">
        <v>48456.98</v>
      </c>
      <c r="N22092" t="s">
        <v>1596</v>
      </c>
      <c r="O22092" s="100">
        <v>2012</v>
      </c>
    </row>
    <row r="22093" spans="1:15" x14ac:dyDescent="0.25">
      <c r="A22093">
        <v>5</v>
      </c>
      <c r="B22093" t="s">
        <v>748</v>
      </c>
      <c r="C22093">
        <v>72</v>
      </c>
      <c r="D22093" t="s">
        <v>305</v>
      </c>
      <c r="E22093" t="s">
        <v>824</v>
      </c>
      <c r="F22093">
        <v>11181</v>
      </c>
      <c r="G22093" t="s">
        <v>307</v>
      </c>
      <c r="H22093" s="101">
        <v>1980.77</v>
      </c>
      <c r="I22093">
        <v>144.86000000000001</v>
      </c>
      <c r="J22093" s="8">
        <v>41256</v>
      </c>
      <c r="K22093" t="s">
        <v>148</v>
      </c>
      <c r="L22093" t="s">
        <v>151</v>
      </c>
      <c r="M22093">
        <v>51500.02</v>
      </c>
      <c r="N22093" t="s">
        <v>1596</v>
      </c>
      <c r="O22093" s="100">
        <v>2012</v>
      </c>
    </row>
    <row r="22094" spans="1:15" x14ac:dyDescent="0.25">
      <c r="A22094">
        <v>5</v>
      </c>
      <c r="B22094" t="s">
        <v>748</v>
      </c>
      <c r="C22094">
        <v>72</v>
      </c>
      <c r="D22094" t="s">
        <v>305</v>
      </c>
      <c r="E22094" t="s">
        <v>825</v>
      </c>
      <c r="F22094">
        <v>12055</v>
      </c>
      <c r="G22094" t="s">
        <v>307</v>
      </c>
      <c r="H22094" s="101">
        <v>1600</v>
      </c>
      <c r="I22094">
        <v>122.4</v>
      </c>
      <c r="J22094" s="8">
        <v>41256</v>
      </c>
      <c r="K22094" t="s">
        <v>148</v>
      </c>
      <c r="L22094" t="s">
        <v>190</v>
      </c>
      <c r="M22094">
        <v>41600</v>
      </c>
      <c r="N22094" t="s">
        <v>1596</v>
      </c>
      <c r="O22094" s="100">
        <v>2012</v>
      </c>
    </row>
    <row r="22095" spans="1:15" x14ac:dyDescent="0.25">
      <c r="A22095">
        <v>5</v>
      </c>
      <c r="B22095" t="s">
        <v>748</v>
      </c>
      <c r="C22095">
        <v>72</v>
      </c>
      <c r="D22095" t="s">
        <v>305</v>
      </c>
      <c r="E22095" t="s">
        <v>827</v>
      </c>
      <c r="F22095">
        <v>12226</v>
      </c>
      <c r="G22095" t="s">
        <v>307</v>
      </c>
      <c r="H22095">
        <v>767.44</v>
      </c>
      <c r="I22095">
        <v>58.71</v>
      </c>
      <c r="J22095" s="8">
        <v>41256</v>
      </c>
      <c r="K22095" t="s">
        <v>148</v>
      </c>
      <c r="L22095" t="s">
        <v>149</v>
      </c>
      <c r="M22095">
        <v>19953.439999999999</v>
      </c>
      <c r="N22095" t="s">
        <v>1596</v>
      </c>
      <c r="O22095" s="100">
        <v>2012</v>
      </c>
    </row>
    <row r="22096" spans="1:15" x14ac:dyDescent="0.25">
      <c r="A22096">
        <v>5</v>
      </c>
      <c r="B22096" t="s">
        <v>748</v>
      </c>
      <c r="C22096">
        <v>72</v>
      </c>
      <c r="D22096" t="s">
        <v>305</v>
      </c>
      <c r="E22096" t="s">
        <v>828</v>
      </c>
      <c r="F22096">
        <v>13248</v>
      </c>
      <c r="G22096" t="s">
        <v>307</v>
      </c>
      <c r="H22096" s="101">
        <v>1427.63</v>
      </c>
      <c r="I22096">
        <v>109.21</v>
      </c>
      <c r="J22096" s="8">
        <v>41256</v>
      </c>
      <c r="K22096" t="s">
        <v>148</v>
      </c>
      <c r="L22096" t="s">
        <v>190</v>
      </c>
      <c r="M22096">
        <v>37118.379999999997</v>
      </c>
      <c r="N22096" t="s">
        <v>1596</v>
      </c>
      <c r="O22096" s="100">
        <v>2012</v>
      </c>
    </row>
    <row r="22097" spans="1:15" x14ac:dyDescent="0.25">
      <c r="A22097">
        <v>5</v>
      </c>
      <c r="B22097" t="s">
        <v>748</v>
      </c>
      <c r="C22097">
        <v>72</v>
      </c>
      <c r="D22097" t="s">
        <v>305</v>
      </c>
      <c r="E22097" t="s">
        <v>829</v>
      </c>
      <c r="F22097">
        <v>12126</v>
      </c>
      <c r="G22097" t="s">
        <v>307</v>
      </c>
      <c r="H22097" s="101">
        <v>1234.0999999999999</v>
      </c>
      <c r="I22097">
        <v>94.4</v>
      </c>
      <c r="J22097" s="8">
        <v>41256</v>
      </c>
      <c r="K22097" t="s">
        <v>148</v>
      </c>
      <c r="L22097" t="s">
        <v>149</v>
      </c>
      <c r="M22097">
        <v>32086.6</v>
      </c>
      <c r="N22097" t="s">
        <v>1596</v>
      </c>
      <c r="O22097" s="100">
        <v>2012</v>
      </c>
    </row>
    <row r="22098" spans="1:15" x14ac:dyDescent="0.25">
      <c r="A22098">
        <v>5</v>
      </c>
      <c r="B22098" t="s">
        <v>748</v>
      </c>
      <c r="C22098">
        <v>72</v>
      </c>
      <c r="D22098" t="s">
        <v>305</v>
      </c>
      <c r="E22098" t="s">
        <v>831</v>
      </c>
      <c r="F22098">
        <v>12992</v>
      </c>
      <c r="G22098" t="s">
        <v>307</v>
      </c>
      <c r="H22098" s="101">
        <v>2040.19</v>
      </c>
      <c r="I22098">
        <v>156.13</v>
      </c>
      <c r="J22098" s="8">
        <v>41256</v>
      </c>
      <c r="K22098" t="s">
        <v>148</v>
      </c>
      <c r="L22098" t="s">
        <v>151</v>
      </c>
      <c r="M22098">
        <v>53044.94</v>
      </c>
      <c r="N22098" t="s">
        <v>1596</v>
      </c>
      <c r="O22098" s="100">
        <v>2012</v>
      </c>
    </row>
    <row r="22099" spans="1:15" x14ac:dyDescent="0.25">
      <c r="A22099">
        <v>5</v>
      </c>
      <c r="B22099" t="s">
        <v>748</v>
      </c>
      <c r="C22099">
        <v>72</v>
      </c>
      <c r="D22099" t="s">
        <v>305</v>
      </c>
      <c r="E22099" t="s">
        <v>833</v>
      </c>
      <c r="F22099">
        <v>12542</v>
      </c>
      <c r="G22099" t="s">
        <v>307</v>
      </c>
      <c r="H22099" s="101">
        <v>2035.28</v>
      </c>
      <c r="I22099">
        <v>155.69999999999999</v>
      </c>
      <c r="J22099" s="8">
        <v>41256</v>
      </c>
      <c r="K22099" t="s">
        <v>148</v>
      </c>
      <c r="L22099" t="s">
        <v>149</v>
      </c>
      <c r="M22099">
        <v>52917.279999999999</v>
      </c>
      <c r="N22099" t="s">
        <v>1596</v>
      </c>
      <c r="O22099" s="100">
        <v>2012</v>
      </c>
    </row>
    <row r="22100" spans="1:15" x14ac:dyDescent="0.25">
      <c r="A22100">
        <v>5</v>
      </c>
      <c r="B22100" t="s">
        <v>748</v>
      </c>
      <c r="C22100">
        <v>72</v>
      </c>
      <c r="D22100" t="s">
        <v>305</v>
      </c>
      <c r="E22100" t="s">
        <v>846</v>
      </c>
      <c r="F22100">
        <v>11624</v>
      </c>
      <c r="G22100" t="s">
        <v>307</v>
      </c>
      <c r="H22100">
        <v>75</v>
      </c>
      <c r="I22100">
        <v>5.74</v>
      </c>
      <c r="J22100" s="8">
        <v>41256</v>
      </c>
      <c r="K22100" t="s">
        <v>148</v>
      </c>
      <c r="L22100" t="s">
        <v>190</v>
      </c>
      <c r="M22100">
        <v>1950</v>
      </c>
      <c r="N22100" t="s">
        <v>1596</v>
      </c>
      <c r="O22100" s="100">
        <v>2012</v>
      </c>
    </row>
    <row r="22101" spans="1:15" x14ac:dyDescent="0.25">
      <c r="A22101">
        <v>5</v>
      </c>
      <c r="B22101" t="s">
        <v>748</v>
      </c>
      <c r="C22101">
        <v>72</v>
      </c>
      <c r="D22101" t="s">
        <v>305</v>
      </c>
      <c r="E22101" t="s">
        <v>835</v>
      </c>
      <c r="F22101">
        <v>11913</v>
      </c>
      <c r="G22101" t="s">
        <v>307</v>
      </c>
      <c r="H22101" s="101">
        <v>1659.57</v>
      </c>
      <c r="I22101">
        <v>126.95</v>
      </c>
      <c r="J22101" s="8">
        <v>41256</v>
      </c>
      <c r="K22101" t="s">
        <v>148</v>
      </c>
      <c r="L22101" t="s">
        <v>149</v>
      </c>
      <c r="M22101">
        <v>43148.82</v>
      </c>
      <c r="N22101" t="s">
        <v>1596</v>
      </c>
      <c r="O22101" s="100">
        <v>2012</v>
      </c>
    </row>
    <row r="22102" spans="1:15" x14ac:dyDescent="0.25">
      <c r="A22102">
        <v>5</v>
      </c>
      <c r="B22102" t="s">
        <v>748</v>
      </c>
      <c r="C22102">
        <v>72</v>
      </c>
      <c r="D22102" t="s">
        <v>305</v>
      </c>
      <c r="E22102" t="s">
        <v>837</v>
      </c>
      <c r="F22102">
        <v>13391</v>
      </c>
      <c r="G22102" t="s">
        <v>307</v>
      </c>
      <c r="H22102" s="101">
        <v>1980.77</v>
      </c>
      <c r="I22102">
        <v>146.32</v>
      </c>
      <c r="J22102" s="8">
        <v>41256</v>
      </c>
      <c r="K22102" t="s">
        <v>148</v>
      </c>
      <c r="L22102" t="s">
        <v>151</v>
      </c>
      <c r="M22102">
        <v>51500.02</v>
      </c>
      <c r="N22102" t="s">
        <v>1596</v>
      </c>
      <c r="O22102" s="100">
        <v>2012</v>
      </c>
    </row>
    <row r="22103" spans="1:15" x14ac:dyDescent="0.25">
      <c r="A22103">
        <v>5</v>
      </c>
      <c r="B22103" t="s">
        <v>748</v>
      </c>
      <c r="C22103">
        <v>72</v>
      </c>
      <c r="D22103" t="s">
        <v>305</v>
      </c>
      <c r="E22103" t="s">
        <v>838</v>
      </c>
      <c r="F22103">
        <v>11183</v>
      </c>
      <c r="G22103" t="s">
        <v>307</v>
      </c>
      <c r="H22103" s="101">
        <v>1966.9</v>
      </c>
      <c r="I22103">
        <v>150.52000000000001</v>
      </c>
      <c r="J22103" s="8">
        <v>41256</v>
      </c>
      <c r="K22103" t="s">
        <v>148</v>
      </c>
      <c r="L22103" t="s">
        <v>149</v>
      </c>
      <c r="M22103">
        <v>51139.4</v>
      </c>
      <c r="N22103" t="s">
        <v>1596</v>
      </c>
      <c r="O22103" s="100">
        <v>2012</v>
      </c>
    </row>
    <row r="22104" spans="1:15" x14ac:dyDescent="0.25">
      <c r="A22104">
        <v>5</v>
      </c>
      <c r="B22104" t="s">
        <v>748</v>
      </c>
      <c r="C22104">
        <v>74</v>
      </c>
      <c r="D22104" t="s">
        <v>328</v>
      </c>
      <c r="E22104" t="s">
        <v>836</v>
      </c>
      <c r="F22104">
        <v>13253</v>
      </c>
      <c r="G22104" t="s">
        <v>333</v>
      </c>
      <c r="H22104" s="101">
        <v>1928</v>
      </c>
      <c r="I22104">
        <v>147.5</v>
      </c>
      <c r="J22104" s="8">
        <v>41256</v>
      </c>
      <c r="K22104" t="s">
        <v>148</v>
      </c>
      <c r="L22104" t="s">
        <v>151</v>
      </c>
      <c r="M22104">
        <v>50128</v>
      </c>
      <c r="N22104" t="s">
        <v>1597</v>
      </c>
      <c r="O22104" s="100">
        <v>2012</v>
      </c>
    </row>
    <row r="22105" spans="1:15" x14ac:dyDescent="0.25">
      <c r="A22105">
        <v>5</v>
      </c>
      <c r="B22105" t="s">
        <v>748</v>
      </c>
      <c r="C22105">
        <v>75</v>
      </c>
      <c r="D22105" t="s">
        <v>334</v>
      </c>
      <c r="E22105" t="s">
        <v>1638</v>
      </c>
      <c r="F22105">
        <v>13808</v>
      </c>
      <c r="G22105" t="s">
        <v>336</v>
      </c>
      <c r="H22105">
        <v>380</v>
      </c>
      <c r="I22105">
        <v>54.91</v>
      </c>
      <c r="J22105" s="8">
        <v>41256</v>
      </c>
      <c r="K22105" t="s">
        <v>148</v>
      </c>
      <c r="L22105" t="s">
        <v>190</v>
      </c>
      <c r="M22105">
        <v>9880</v>
      </c>
      <c r="N22105" t="s">
        <v>1598</v>
      </c>
      <c r="O22105" s="100">
        <v>2012</v>
      </c>
    </row>
    <row r="22106" spans="1:15" x14ac:dyDescent="0.25">
      <c r="A22106">
        <v>5</v>
      </c>
      <c r="B22106" t="s">
        <v>748</v>
      </c>
      <c r="C22106">
        <v>75</v>
      </c>
      <c r="D22106" t="s">
        <v>334</v>
      </c>
      <c r="E22106" t="s">
        <v>1639</v>
      </c>
      <c r="F22106">
        <v>13811</v>
      </c>
      <c r="G22106" t="s">
        <v>336</v>
      </c>
      <c r="H22106">
        <v>327.75</v>
      </c>
      <c r="I22106">
        <v>47.36</v>
      </c>
      <c r="J22106" s="8">
        <v>41256</v>
      </c>
      <c r="K22106" t="s">
        <v>148</v>
      </c>
      <c r="L22106" t="s">
        <v>190</v>
      </c>
      <c r="M22106">
        <v>8521.5</v>
      </c>
      <c r="N22106" t="s">
        <v>1598</v>
      </c>
      <c r="O22106" s="100">
        <v>2012</v>
      </c>
    </row>
    <row r="22107" spans="1:15" x14ac:dyDescent="0.25">
      <c r="A22107">
        <v>5</v>
      </c>
      <c r="B22107" t="s">
        <v>748</v>
      </c>
      <c r="C22107">
        <v>75</v>
      </c>
      <c r="D22107" t="s">
        <v>334</v>
      </c>
      <c r="E22107" t="s">
        <v>1556</v>
      </c>
      <c r="F22107">
        <v>13738</v>
      </c>
      <c r="G22107" t="s">
        <v>336</v>
      </c>
      <c r="H22107">
        <v>332.5</v>
      </c>
      <c r="I22107">
        <v>48.06</v>
      </c>
      <c r="J22107" s="8">
        <v>41256</v>
      </c>
      <c r="K22107" t="s">
        <v>148</v>
      </c>
      <c r="L22107" t="s">
        <v>190</v>
      </c>
      <c r="M22107">
        <v>8645</v>
      </c>
      <c r="N22107" t="s">
        <v>1598</v>
      </c>
      <c r="O22107" s="100">
        <v>2012</v>
      </c>
    </row>
    <row r="22108" spans="1:15" x14ac:dyDescent="0.25">
      <c r="A22108">
        <v>5</v>
      </c>
      <c r="B22108" t="s">
        <v>748</v>
      </c>
      <c r="C22108">
        <v>75</v>
      </c>
      <c r="D22108" t="s">
        <v>334</v>
      </c>
      <c r="E22108" t="s">
        <v>1640</v>
      </c>
      <c r="F22108">
        <v>13810</v>
      </c>
      <c r="G22108" t="s">
        <v>336</v>
      </c>
      <c r="H22108">
        <v>380</v>
      </c>
      <c r="I22108">
        <v>54.91</v>
      </c>
      <c r="J22108" s="8">
        <v>41256</v>
      </c>
      <c r="K22108" t="s">
        <v>148</v>
      </c>
      <c r="L22108" t="s">
        <v>190</v>
      </c>
      <c r="M22108">
        <v>9880</v>
      </c>
      <c r="N22108" t="s">
        <v>1598</v>
      </c>
      <c r="O22108" s="100">
        <v>2012</v>
      </c>
    </row>
    <row r="22109" spans="1:15" x14ac:dyDescent="0.25">
      <c r="A22109">
        <v>5</v>
      </c>
      <c r="B22109" t="s">
        <v>748</v>
      </c>
      <c r="C22109">
        <v>75</v>
      </c>
      <c r="D22109" t="s">
        <v>334</v>
      </c>
      <c r="E22109" t="s">
        <v>1621</v>
      </c>
      <c r="F22109">
        <v>13800</v>
      </c>
      <c r="G22109" t="s">
        <v>336</v>
      </c>
      <c r="H22109">
        <v>380</v>
      </c>
      <c r="I22109">
        <v>54.91</v>
      </c>
      <c r="J22109" s="8">
        <v>41256</v>
      </c>
      <c r="K22109" t="s">
        <v>148</v>
      </c>
      <c r="L22109" t="s">
        <v>190</v>
      </c>
      <c r="M22109">
        <v>9880</v>
      </c>
      <c r="N22109" t="s">
        <v>1598</v>
      </c>
      <c r="O22109" s="100">
        <v>2012</v>
      </c>
    </row>
    <row r="22110" spans="1:15" x14ac:dyDescent="0.25">
      <c r="A22110">
        <v>5</v>
      </c>
      <c r="B22110" t="s">
        <v>748</v>
      </c>
      <c r="C22110">
        <v>75</v>
      </c>
      <c r="D22110" t="s">
        <v>334</v>
      </c>
      <c r="E22110" t="s">
        <v>1548</v>
      </c>
      <c r="F22110">
        <v>13721</v>
      </c>
      <c r="G22110" t="s">
        <v>336</v>
      </c>
      <c r="H22110">
        <v>380</v>
      </c>
      <c r="I22110">
        <v>54.91</v>
      </c>
      <c r="J22110" s="8">
        <v>41256</v>
      </c>
      <c r="K22110" t="s">
        <v>148</v>
      </c>
      <c r="L22110" t="s">
        <v>190</v>
      </c>
      <c r="M22110">
        <v>9880</v>
      </c>
      <c r="N22110" t="s">
        <v>1598</v>
      </c>
      <c r="O22110" s="100">
        <v>2012</v>
      </c>
    </row>
    <row r="22111" spans="1:15" x14ac:dyDescent="0.25">
      <c r="A22111">
        <v>5</v>
      </c>
      <c r="B22111" t="s">
        <v>748</v>
      </c>
      <c r="C22111">
        <v>77</v>
      </c>
      <c r="D22111" t="s">
        <v>1378</v>
      </c>
      <c r="E22111" t="s">
        <v>788</v>
      </c>
      <c r="F22111">
        <v>11519</v>
      </c>
      <c r="G22111" t="s">
        <v>204</v>
      </c>
      <c r="H22111" s="101">
        <v>1289.5999999999999</v>
      </c>
      <c r="I22111">
        <v>90.54</v>
      </c>
      <c r="J22111" s="8">
        <v>41256</v>
      </c>
      <c r="K22111" t="s">
        <v>148</v>
      </c>
      <c r="L22111" t="s">
        <v>151</v>
      </c>
      <c r="M22111">
        <v>33529.599999999999</v>
      </c>
      <c r="N22111" t="s">
        <v>1597</v>
      </c>
      <c r="O22111" s="100">
        <v>2012</v>
      </c>
    </row>
    <row r="22112" spans="1:15" x14ac:dyDescent="0.25">
      <c r="A22112">
        <v>5</v>
      </c>
      <c r="B22112" t="s">
        <v>748</v>
      </c>
      <c r="C22112">
        <v>77</v>
      </c>
      <c r="D22112" t="s">
        <v>1378</v>
      </c>
      <c r="E22112" t="s">
        <v>787</v>
      </c>
      <c r="F22112">
        <v>11674</v>
      </c>
      <c r="G22112" t="s">
        <v>1645</v>
      </c>
      <c r="H22112" s="101">
        <v>1336</v>
      </c>
      <c r="I22112">
        <v>79.73</v>
      </c>
      <c r="J22112" s="8">
        <v>41256</v>
      </c>
      <c r="K22112" t="s">
        <v>148</v>
      </c>
      <c r="L22112" t="s">
        <v>151</v>
      </c>
      <c r="M22112">
        <v>34736</v>
      </c>
      <c r="N22112" t="s">
        <v>1597</v>
      </c>
      <c r="O22112" s="100">
        <v>2012</v>
      </c>
    </row>
    <row r="22113" spans="1:15" x14ac:dyDescent="0.25">
      <c r="A22113">
        <v>5</v>
      </c>
      <c r="B22113" t="s">
        <v>748</v>
      </c>
      <c r="C22113">
        <v>79</v>
      </c>
      <c r="D22113" t="s">
        <v>340</v>
      </c>
      <c r="E22113" t="s">
        <v>845</v>
      </c>
      <c r="F22113">
        <v>12886</v>
      </c>
      <c r="G22113" t="s">
        <v>342</v>
      </c>
      <c r="H22113" s="101">
        <v>1841.6</v>
      </c>
      <c r="I22113">
        <v>134.80000000000001</v>
      </c>
      <c r="J22113" s="8">
        <v>41256</v>
      </c>
      <c r="K22113" t="s">
        <v>148</v>
      </c>
      <c r="L22113" t="s">
        <v>151</v>
      </c>
      <c r="M22113">
        <v>47881.599999999999</v>
      </c>
      <c r="N22113" t="s">
        <v>1597</v>
      </c>
      <c r="O22113" s="100">
        <v>2012</v>
      </c>
    </row>
    <row r="22114" spans="1:15" x14ac:dyDescent="0.25">
      <c r="A22114">
        <v>5</v>
      </c>
      <c r="B22114" t="s">
        <v>748</v>
      </c>
      <c r="C22114">
        <v>80</v>
      </c>
      <c r="D22114" t="s">
        <v>348</v>
      </c>
      <c r="E22114" t="s">
        <v>852</v>
      </c>
      <c r="F22114">
        <v>12993</v>
      </c>
      <c r="G22114" t="s">
        <v>354</v>
      </c>
      <c r="H22114" s="101">
        <v>1108.01</v>
      </c>
      <c r="I22114">
        <v>83.92</v>
      </c>
      <c r="J22114" s="8">
        <v>41256</v>
      </c>
      <c r="K22114" t="s">
        <v>148</v>
      </c>
      <c r="L22114" t="s">
        <v>151</v>
      </c>
      <c r="M22114">
        <v>28808.26</v>
      </c>
      <c r="N22114" t="s">
        <v>1597</v>
      </c>
      <c r="O22114" s="100">
        <v>2012</v>
      </c>
    </row>
    <row r="22115" spans="1:15" x14ac:dyDescent="0.25">
      <c r="A22115">
        <v>5</v>
      </c>
      <c r="B22115" t="s">
        <v>748</v>
      </c>
      <c r="C22115">
        <v>80</v>
      </c>
      <c r="D22115" t="s">
        <v>348</v>
      </c>
      <c r="E22115" t="s">
        <v>855</v>
      </c>
      <c r="F22115">
        <v>11947</v>
      </c>
      <c r="G22115" t="s">
        <v>357</v>
      </c>
      <c r="H22115" s="101">
        <v>2430.3200000000002</v>
      </c>
      <c r="I22115">
        <v>161.83000000000001</v>
      </c>
      <c r="J22115" s="8">
        <v>41256</v>
      </c>
      <c r="K22115" t="s">
        <v>148</v>
      </c>
      <c r="L22115" t="s">
        <v>151</v>
      </c>
      <c r="M22115">
        <v>63188.32</v>
      </c>
      <c r="N22115" t="s">
        <v>1597</v>
      </c>
      <c r="O22115" s="100">
        <v>2012</v>
      </c>
    </row>
    <row r="22116" spans="1:15" x14ac:dyDescent="0.25">
      <c r="A22116">
        <v>5</v>
      </c>
      <c r="B22116" t="s">
        <v>748</v>
      </c>
      <c r="C22116">
        <v>80</v>
      </c>
      <c r="D22116" t="s">
        <v>348</v>
      </c>
      <c r="E22116" t="s">
        <v>854</v>
      </c>
      <c r="F22116">
        <v>12964</v>
      </c>
      <c r="G22116" t="s">
        <v>354</v>
      </c>
      <c r="H22116" s="101">
        <v>1056.28</v>
      </c>
      <c r="I22116">
        <v>74.98</v>
      </c>
      <c r="J22116" s="8">
        <v>41256</v>
      </c>
      <c r="K22116" t="s">
        <v>148</v>
      </c>
      <c r="L22116" t="s">
        <v>151</v>
      </c>
      <c r="M22116">
        <v>27463.279999999999</v>
      </c>
      <c r="N22116" t="s">
        <v>1597</v>
      </c>
      <c r="O22116" s="100">
        <v>2012</v>
      </c>
    </row>
    <row r="22117" spans="1:15" x14ac:dyDescent="0.25">
      <c r="A22117">
        <v>5</v>
      </c>
      <c r="B22117" t="s">
        <v>748</v>
      </c>
      <c r="C22117">
        <v>80</v>
      </c>
      <c r="D22117" t="s">
        <v>348</v>
      </c>
      <c r="E22117" t="s">
        <v>851</v>
      </c>
      <c r="F22117">
        <v>10402</v>
      </c>
      <c r="G22117" t="s">
        <v>352</v>
      </c>
      <c r="H22117" s="101">
        <v>6182.82</v>
      </c>
      <c r="I22117">
        <v>87.27</v>
      </c>
      <c r="J22117" s="8">
        <v>41256</v>
      </c>
      <c r="K22117" t="s">
        <v>148</v>
      </c>
      <c r="L22117" t="s">
        <v>151</v>
      </c>
      <c r="M22117">
        <v>160753.32</v>
      </c>
      <c r="N22117" t="s">
        <v>1597</v>
      </c>
      <c r="O22117" s="100">
        <v>2012</v>
      </c>
    </row>
    <row r="22118" spans="1:15" x14ac:dyDescent="0.25">
      <c r="A22118">
        <v>5</v>
      </c>
      <c r="B22118" t="s">
        <v>748</v>
      </c>
      <c r="C22118">
        <v>80</v>
      </c>
      <c r="D22118" t="s">
        <v>348</v>
      </c>
      <c r="E22118" t="s">
        <v>850</v>
      </c>
      <c r="F22118">
        <v>13348</v>
      </c>
      <c r="G22118" t="s">
        <v>174</v>
      </c>
      <c r="H22118" s="101">
        <v>1980</v>
      </c>
      <c r="I22118">
        <v>143.72999999999999</v>
      </c>
      <c r="J22118" s="8">
        <v>41256</v>
      </c>
      <c r="K22118" t="s">
        <v>148</v>
      </c>
      <c r="L22118" t="s">
        <v>151</v>
      </c>
      <c r="M22118">
        <v>51480</v>
      </c>
      <c r="N22118" t="s">
        <v>1597</v>
      </c>
      <c r="O22118" s="100">
        <v>2012</v>
      </c>
    </row>
    <row r="22119" spans="1:15" x14ac:dyDescent="0.25">
      <c r="A22119">
        <v>5</v>
      </c>
      <c r="B22119" t="s">
        <v>748</v>
      </c>
      <c r="C22119">
        <v>80</v>
      </c>
      <c r="D22119" t="s">
        <v>348</v>
      </c>
      <c r="E22119" t="s">
        <v>847</v>
      </c>
      <c r="F22119">
        <v>13279</v>
      </c>
      <c r="G22119" t="s">
        <v>347</v>
      </c>
      <c r="H22119" s="101">
        <v>1804.02</v>
      </c>
      <c r="I22119">
        <v>127.59</v>
      </c>
      <c r="J22119" s="8">
        <v>41256</v>
      </c>
      <c r="K22119" t="s">
        <v>879</v>
      </c>
      <c r="L22119" t="s">
        <v>151</v>
      </c>
      <c r="M22119">
        <v>46904.52</v>
      </c>
      <c r="N22119" t="s">
        <v>1597</v>
      </c>
      <c r="O22119" s="100">
        <v>2012</v>
      </c>
    </row>
    <row r="22120" spans="1:15" x14ac:dyDescent="0.25">
      <c r="A22120">
        <v>5</v>
      </c>
      <c r="B22120" t="s">
        <v>748</v>
      </c>
      <c r="C22120">
        <v>82</v>
      </c>
      <c r="D22120" t="s">
        <v>364</v>
      </c>
      <c r="E22120" t="s">
        <v>772</v>
      </c>
      <c r="F22120">
        <v>10356</v>
      </c>
      <c r="G22120" t="s">
        <v>1649</v>
      </c>
      <c r="H22120" s="101">
        <v>1856.8</v>
      </c>
      <c r="I22120">
        <v>132.4</v>
      </c>
      <c r="J22120" s="8">
        <v>41256</v>
      </c>
      <c r="K22120" t="s">
        <v>148</v>
      </c>
      <c r="L22120" t="s">
        <v>151</v>
      </c>
      <c r="M22120">
        <v>48276.800000000003</v>
      </c>
      <c r="N22120" t="s">
        <v>1597</v>
      </c>
      <c r="O22120" s="100">
        <v>2012</v>
      </c>
    </row>
    <row r="22121" spans="1:15" x14ac:dyDescent="0.25">
      <c r="A22121">
        <v>5</v>
      </c>
      <c r="B22121" t="s">
        <v>748</v>
      </c>
      <c r="C22121">
        <v>82</v>
      </c>
      <c r="D22121" t="s">
        <v>364</v>
      </c>
      <c r="E22121" t="s">
        <v>857</v>
      </c>
      <c r="F22121">
        <v>12739</v>
      </c>
      <c r="G22121" t="s">
        <v>1280</v>
      </c>
      <c r="H22121">
        <v>331.73</v>
      </c>
      <c r="I22121">
        <v>25.38</v>
      </c>
      <c r="J22121" s="8">
        <v>41256</v>
      </c>
      <c r="K22121" t="s">
        <v>148</v>
      </c>
      <c r="L22121" t="s">
        <v>151</v>
      </c>
      <c r="M22121">
        <v>8624.98</v>
      </c>
      <c r="N22121" t="s">
        <v>1597</v>
      </c>
      <c r="O22121" s="100">
        <v>2012</v>
      </c>
    </row>
    <row r="22122" spans="1:15" x14ac:dyDescent="0.25">
      <c r="A22122">
        <v>5</v>
      </c>
      <c r="B22122" t="s">
        <v>748</v>
      </c>
      <c r="C22122">
        <v>82</v>
      </c>
      <c r="D22122" t="s">
        <v>364</v>
      </c>
      <c r="E22122" t="s">
        <v>1573</v>
      </c>
      <c r="F22122">
        <v>13749</v>
      </c>
      <c r="G22122" t="s">
        <v>366</v>
      </c>
      <c r="H22122" s="101">
        <v>1941.6</v>
      </c>
      <c r="I22122">
        <v>148.53</v>
      </c>
      <c r="J22122" s="8">
        <v>41256</v>
      </c>
      <c r="K22122" t="s">
        <v>148</v>
      </c>
      <c r="L22122" t="s">
        <v>151</v>
      </c>
      <c r="M22122">
        <v>50481.599999999999</v>
      </c>
      <c r="N22122" t="s">
        <v>1597</v>
      </c>
      <c r="O22122" s="100">
        <v>2012</v>
      </c>
    </row>
    <row r="22123" spans="1:15" x14ac:dyDescent="0.25">
      <c r="A22123">
        <v>5</v>
      </c>
      <c r="B22123" t="s">
        <v>748</v>
      </c>
      <c r="C22123">
        <v>82</v>
      </c>
      <c r="D22123" t="s">
        <v>364</v>
      </c>
      <c r="E22123" t="s">
        <v>859</v>
      </c>
      <c r="F22123">
        <v>10521</v>
      </c>
      <c r="G22123" t="s">
        <v>560</v>
      </c>
      <c r="H22123" s="101">
        <v>3067.2</v>
      </c>
      <c r="I22123">
        <v>234.64</v>
      </c>
      <c r="J22123" s="8">
        <v>41256</v>
      </c>
      <c r="K22123" t="s">
        <v>148</v>
      </c>
      <c r="L22123" t="s">
        <v>151</v>
      </c>
      <c r="M22123">
        <v>79747.199999999997</v>
      </c>
      <c r="N22123" t="s">
        <v>1597</v>
      </c>
      <c r="O22123" s="100">
        <v>2012</v>
      </c>
    </row>
    <row r="22124" spans="1:15" x14ac:dyDescent="0.25">
      <c r="A22124">
        <v>5</v>
      </c>
      <c r="B22124" t="s">
        <v>748</v>
      </c>
      <c r="C22124">
        <v>82</v>
      </c>
      <c r="D22124" t="s">
        <v>364</v>
      </c>
      <c r="E22124" t="s">
        <v>861</v>
      </c>
      <c r="F22124">
        <v>12280</v>
      </c>
      <c r="G22124" t="s">
        <v>366</v>
      </c>
      <c r="H22124" s="101">
        <v>2286.4</v>
      </c>
      <c r="I22124">
        <v>165.94</v>
      </c>
      <c r="J22124" s="8">
        <v>41256</v>
      </c>
      <c r="K22124" t="s">
        <v>148</v>
      </c>
      <c r="L22124" t="s">
        <v>151</v>
      </c>
      <c r="M22124">
        <v>59446.400000000001</v>
      </c>
      <c r="N22124" t="s">
        <v>1597</v>
      </c>
      <c r="O22124" s="100">
        <v>2012</v>
      </c>
    </row>
    <row r="22125" spans="1:15" x14ac:dyDescent="0.25">
      <c r="A22125">
        <v>5</v>
      </c>
      <c r="B22125" t="s">
        <v>748</v>
      </c>
      <c r="C22125">
        <v>82</v>
      </c>
      <c r="D22125" t="s">
        <v>364</v>
      </c>
      <c r="E22125" t="s">
        <v>1519</v>
      </c>
      <c r="F22125">
        <v>13695</v>
      </c>
      <c r="G22125" t="s">
        <v>366</v>
      </c>
      <c r="H22125" s="101">
        <v>1955.56</v>
      </c>
      <c r="I22125">
        <v>143.78</v>
      </c>
      <c r="J22125" s="8">
        <v>41256</v>
      </c>
      <c r="K22125" t="s">
        <v>148</v>
      </c>
      <c r="L22125" t="s">
        <v>151</v>
      </c>
      <c r="M22125">
        <v>50844.56</v>
      </c>
      <c r="N22125" t="s">
        <v>1597</v>
      </c>
      <c r="O22125" s="100">
        <v>2012</v>
      </c>
    </row>
    <row r="22126" spans="1:15" x14ac:dyDescent="0.25">
      <c r="A22126">
        <v>5</v>
      </c>
      <c r="B22126" t="s">
        <v>748</v>
      </c>
      <c r="C22126">
        <v>82</v>
      </c>
      <c r="D22126" t="s">
        <v>364</v>
      </c>
      <c r="E22126" t="s">
        <v>1574</v>
      </c>
      <c r="F22126">
        <v>13756</v>
      </c>
      <c r="G22126" t="s">
        <v>366</v>
      </c>
      <c r="H22126" s="101">
        <v>1656.79</v>
      </c>
      <c r="I22126">
        <v>126.74</v>
      </c>
      <c r="J22126" s="8">
        <v>41256</v>
      </c>
      <c r="K22126" t="s">
        <v>148</v>
      </c>
      <c r="L22126" t="s">
        <v>151</v>
      </c>
      <c r="M22126">
        <v>43076.54</v>
      </c>
      <c r="N22126" t="s">
        <v>1597</v>
      </c>
      <c r="O22126" s="100">
        <v>2012</v>
      </c>
    </row>
    <row r="22127" spans="1:15" x14ac:dyDescent="0.25">
      <c r="A22127">
        <v>5</v>
      </c>
      <c r="B22127" t="s">
        <v>748</v>
      </c>
      <c r="C22127">
        <v>83</v>
      </c>
      <c r="D22127" t="s">
        <v>378</v>
      </c>
      <c r="E22127" t="s">
        <v>863</v>
      </c>
      <c r="F22127">
        <v>13327</v>
      </c>
      <c r="G22127" t="s">
        <v>380</v>
      </c>
      <c r="H22127" s="101">
        <v>2994.85</v>
      </c>
      <c r="I22127">
        <v>204.76</v>
      </c>
      <c r="J22127" s="8">
        <v>41256</v>
      </c>
      <c r="K22127" t="s">
        <v>148</v>
      </c>
      <c r="L22127" t="s">
        <v>151</v>
      </c>
      <c r="M22127">
        <v>77866.100000000006</v>
      </c>
      <c r="N22127" t="s">
        <v>1597</v>
      </c>
      <c r="O22127" s="100">
        <v>2012</v>
      </c>
    </row>
    <row r="22128" spans="1:15" x14ac:dyDescent="0.25">
      <c r="A22128">
        <v>5</v>
      </c>
      <c r="B22128" t="s">
        <v>748</v>
      </c>
      <c r="C22128">
        <v>83</v>
      </c>
      <c r="D22128" t="s">
        <v>378</v>
      </c>
      <c r="E22128" t="s">
        <v>1535</v>
      </c>
      <c r="F22128">
        <v>13711</v>
      </c>
      <c r="G22128" t="s">
        <v>380</v>
      </c>
      <c r="H22128" s="101">
        <v>2516.29</v>
      </c>
      <c r="I22128">
        <v>192.5</v>
      </c>
      <c r="J22128" s="8">
        <v>41256</v>
      </c>
      <c r="K22128" t="s">
        <v>148</v>
      </c>
      <c r="L22128" t="s">
        <v>151</v>
      </c>
      <c r="M22128">
        <v>65423.54</v>
      </c>
      <c r="N22128" t="s">
        <v>1597</v>
      </c>
      <c r="O22128" s="100">
        <v>2012</v>
      </c>
    </row>
    <row r="22129" spans="1:15" x14ac:dyDescent="0.25">
      <c r="A22129">
        <v>5</v>
      </c>
      <c r="B22129" t="s">
        <v>748</v>
      </c>
      <c r="C22129">
        <v>83</v>
      </c>
      <c r="D22129" t="s">
        <v>378</v>
      </c>
      <c r="E22129" t="s">
        <v>1536</v>
      </c>
      <c r="F22129">
        <v>13712</v>
      </c>
      <c r="G22129" t="s">
        <v>380</v>
      </c>
      <c r="H22129" s="101">
        <v>2620.84</v>
      </c>
      <c r="I22129">
        <v>192.84</v>
      </c>
      <c r="J22129" s="8">
        <v>41256</v>
      </c>
      <c r="K22129" t="s">
        <v>148</v>
      </c>
      <c r="L22129" t="s">
        <v>151</v>
      </c>
      <c r="M22129">
        <v>68141.84</v>
      </c>
      <c r="N22129" t="s">
        <v>1597</v>
      </c>
      <c r="O22129" s="100">
        <v>2012</v>
      </c>
    </row>
    <row r="22130" spans="1:15" x14ac:dyDescent="0.25">
      <c r="A22130">
        <v>5</v>
      </c>
      <c r="B22130" t="s">
        <v>748</v>
      </c>
      <c r="C22130">
        <v>83</v>
      </c>
      <c r="D22130" t="s">
        <v>378</v>
      </c>
      <c r="E22130" t="s">
        <v>1537</v>
      </c>
      <c r="F22130">
        <v>13710</v>
      </c>
      <c r="G22130" t="s">
        <v>864</v>
      </c>
      <c r="H22130" s="101">
        <v>2538.46</v>
      </c>
      <c r="I22130">
        <v>185.74</v>
      </c>
      <c r="J22130" s="8">
        <v>41256</v>
      </c>
      <c r="K22130" t="s">
        <v>148</v>
      </c>
      <c r="L22130" t="s">
        <v>151</v>
      </c>
      <c r="M22130">
        <v>65999.960000000006</v>
      </c>
      <c r="N22130" t="s">
        <v>1597</v>
      </c>
      <c r="O22130" s="100">
        <v>2012</v>
      </c>
    </row>
    <row r="22131" spans="1:15" x14ac:dyDescent="0.25">
      <c r="A22131">
        <v>5</v>
      </c>
      <c r="B22131" t="s">
        <v>748</v>
      </c>
      <c r="C22131">
        <v>85</v>
      </c>
      <c r="D22131" t="s">
        <v>381</v>
      </c>
      <c r="E22131" t="s">
        <v>872</v>
      </c>
      <c r="F22131">
        <v>13224</v>
      </c>
      <c r="G22131" t="s">
        <v>383</v>
      </c>
      <c r="H22131" s="101">
        <v>1735.14</v>
      </c>
      <c r="I22131">
        <v>127.26</v>
      </c>
      <c r="J22131" s="8">
        <v>41256</v>
      </c>
      <c r="K22131" t="s">
        <v>148</v>
      </c>
      <c r="L22131" t="s">
        <v>151</v>
      </c>
      <c r="M22131">
        <v>45113.64</v>
      </c>
      <c r="N22131" t="s">
        <v>1597</v>
      </c>
      <c r="O22131" s="100">
        <v>2012</v>
      </c>
    </row>
    <row r="22132" spans="1:15" x14ac:dyDescent="0.25">
      <c r="A22132">
        <v>5</v>
      </c>
      <c r="B22132" t="s">
        <v>748</v>
      </c>
      <c r="C22132">
        <v>85</v>
      </c>
      <c r="D22132" t="s">
        <v>381</v>
      </c>
      <c r="E22132" t="s">
        <v>1336</v>
      </c>
      <c r="F22132">
        <v>13584</v>
      </c>
      <c r="G22132" t="s">
        <v>383</v>
      </c>
      <c r="H22132" s="101">
        <v>1884.8</v>
      </c>
      <c r="I22132">
        <v>135.80000000000001</v>
      </c>
      <c r="J22132" s="8">
        <v>41256</v>
      </c>
      <c r="K22132" t="s">
        <v>148</v>
      </c>
      <c r="L22132" t="s">
        <v>151</v>
      </c>
      <c r="M22132">
        <v>49004.800000000003</v>
      </c>
      <c r="N22132" t="s">
        <v>1597</v>
      </c>
      <c r="O22132" s="100">
        <v>2012</v>
      </c>
    </row>
    <row r="22133" spans="1:15" x14ac:dyDescent="0.25">
      <c r="A22133">
        <v>5</v>
      </c>
      <c r="B22133" t="s">
        <v>748</v>
      </c>
      <c r="C22133">
        <v>85</v>
      </c>
      <c r="D22133" t="s">
        <v>381</v>
      </c>
      <c r="E22133" t="s">
        <v>881</v>
      </c>
      <c r="F22133">
        <v>12850</v>
      </c>
      <c r="G22133" t="s">
        <v>383</v>
      </c>
      <c r="H22133" s="101">
        <v>1912.16</v>
      </c>
      <c r="I22133">
        <v>145.16999999999999</v>
      </c>
      <c r="J22133" s="8">
        <v>41256</v>
      </c>
      <c r="K22133" t="s">
        <v>148</v>
      </c>
      <c r="L22133" t="s">
        <v>151</v>
      </c>
      <c r="M22133">
        <v>49716.160000000003</v>
      </c>
      <c r="N22133" t="s">
        <v>1597</v>
      </c>
      <c r="O22133" s="100">
        <v>2012</v>
      </c>
    </row>
    <row r="22134" spans="1:15" x14ac:dyDescent="0.25">
      <c r="A22134">
        <v>5</v>
      </c>
      <c r="B22134" t="s">
        <v>748</v>
      </c>
      <c r="C22134">
        <v>85</v>
      </c>
      <c r="D22134" t="s">
        <v>381</v>
      </c>
      <c r="E22134" t="s">
        <v>873</v>
      </c>
      <c r="F22134">
        <v>11357</v>
      </c>
      <c r="G22134" t="s">
        <v>383</v>
      </c>
      <c r="H22134" s="101">
        <v>2011.2</v>
      </c>
      <c r="I22134">
        <v>152.16</v>
      </c>
      <c r="J22134" s="8">
        <v>41256</v>
      </c>
      <c r="K22134" t="s">
        <v>148</v>
      </c>
      <c r="L22134" t="s">
        <v>151</v>
      </c>
      <c r="M22134">
        <v>52291.199999999997</v>
      </c>
      <c r="N22134" t="s">
        <v>1597</v>
      </c>
      <c r="O22134" s="100">
        <v>2012</v>
      </c>
    </row>
    <row r="22135" spans="1:15" x14ac:dyDescent="0.25">
      <c r="A22135">
        <v>5</v>
      </c>
      <c r="B22135" t="s">
        <v>748</v>
      </c>
      <c r="C22135">
        <v>85</v>
      </c>
      <c r="D22135" t="s">
        <v>381</v>
      </c>
      <c r="E22135" t="s">
        <v>1407</v>
      </c>
      <c r="F22135">
        <v>13563</v>
      </c>
      <c r="G22135" t="s">
        <v>383</v>
      </c>
      <c r="H22135" s="101">
        <v>1808</v>
      </c>
      <c r="I22135">
        <v>132.84</v>
      </c>
      <c r="J22135" s="8">
        <v>41256</v>
      </c>
      <c r="K22135" t="s">
        <v>148</v>
      </c>
      <c r="L22135" t="s">
        <v>151</v>
      </c>
      <c r="M22135">
        <v>47008</v>
      </c>
      <c r="N22135" t="s">
        <v>1597</v>
      </c>
      <c r="O22135" s="100">
        <v>2012</v>
      </c>
    </row>
    <row r="22136" spans="1:15" x14ac:dyDescent="0.25">
      <c r="A22136">
        <v>5</v>
      </c>
      <c r="B22136" t="s">
        <v>748</v>
      </c>
      <c r="C22136">
        <v>85</v>
      </c>
      <c r="D22136" t="s">
        <v>381</v>
      </c>
      <c r="E22136" t="s">
        <v>1337</v>
      </c>
      <c r="F22136">
        <v>13583</v>
      </c>
      <c r="G22136" t="s">
        <v>383</v>
      </c>
      <c r="H22136" s="101">
        <v>1779.07</v>
      </c>
      <c r="I22136">
        <v>130.88999999999999</v>
      </c>
      <c r="J22136" s="8">
        <v>41256</v>
      </c>
      <c r="K22136" t="s">
        <v>148</v>
      </c>
      <c r="L22136" t="s">
        <v>151</v>
      </c>
      <c r="M22136">
        <v>46255.82</v>
      </c>
      <c r="N22136" t="s">
        <v>1597</v>
      </c>
      <c r="O22136" s="100">
        <v>2012</v>
      </c>
    </row>
    <row r="22137" spans="1:15" x14ac:dyDescent="0.25">
      <c r="A22137">
        <v>5</v>
      </c>
      <c r="B22137" t="s">
        <v>748</v>
      </c>
      <c r="C22137">
        <v>85</v>
      </c>
      <c r="D22137" t="s">
        <v>381</v>
      </c>
      <c r="E22137" t="s">
        <v>880</v>
      </c>
      <c r="F22137">
        <v>13204</v>
      </c>
      <c r="G22137" t="s">
        <v>375</v>
      </c>
      <c r="H22137" s="101">
        <v>5659.64</v>
      </c>
      <c r="I22137">
        <v>432.95</v>
      </c>
      <c r="J22137" s="8">
        <v>41256</v>
      </c>
      <c r="K22137" t="s">
        <v>391</v>
      </c>
      <c r="L22137" t="s">
        <v>151</v>
      </c>
      <c r="M22137">
        <v>147150.64000000001</v>
      </c>
      <c r="N22137" t="s">
        <v>1597</v>
      </c>
      <c r="O22137" s="100">
        <v>2012</v>
      </c>
    </row>
    <row r="22138" spans="1:15" x14ac:dyDescent="0.25">
      <c r="A22138">
        <v>5</v>
      </c>
      <c r="B22138" t="s">
        <v>748</v>
      </c>
      <c r="C22138">
        <v>86</v>
      </c>
      <c r="D22138" t="s">
        <v>393</v>
      </c>
      <c r="E22138" t="s">
        <v>1538</v>
      </c>
      <c r="F22138">
        <v>13715</v>
      </c>
      <c r="G22138" t="s">
        <v>395</v>
      </c>
      <c r="H22138" s="101">
        <v>1109.67</v>
      </c>
      <c r="I22138">
        <v>84.89</v>
      </c>
      <c r="J22138" s="8">
        <v>41256</v>
      </c>
      <c r="K22138" t="s">
        <v>879</v>
      </c>
      <c r="L22138" t="s">
        <v>151</v>
      </c>
      <c r="M22138">
        <v>28851.42</v>
      </c>
      <c r="N22138" t="s">
        <v>1597</v>
      </c>
      <c r="O22138" s="100">
        <v>2012</v>
      </c>
    </row>
    <row r="22139" spans="1:15" x14ac:dyDescent="0.25">
      <c r="A22139">
        <v>5</v>
      </c>
      <c r="B22139" t="s">
        <v>748</v>
      </c>
      <c r="C22139">
        <v>86</v>
      </c>
      <c r="D22139" t="s">
        <v>393</v>
      </c>
      <c r="E22139" t="s">
        <v>885</v>
      </c>
      <c r="F22139">
        <v>11157</v>
      </c>
      <c r="G22139" t="s">
        <v>395</v>
      </c>
      <c r="H22139" s="101">
        <v>1269.3599999999999</v>
      </c>
      <c r="I22139">
        <v>92.13</v>
      </c>
      <c r="J22139" s="8">
        <v>41256</v>
      </c>
      <c r="K22139" t="s">
        <v>148</v>
      </c>
      <c r="L22139" t="s">
        <v>151</v>
      </c>
      <c r="M22139">
        <v>33003.360000000001</v>
      </c>
      <c r="N22139" t="s">
        <v>1597</v>
      </c>
      <c r="O22139" s="100">
        <v>2012</v>
      </c>
    </row>
    <row r="22140" spans="1:15" x14ac:dyDescent="0.25">
      <c r="A22140">
        <v>5</v>
      </c>
      <c r="B22140" t="s">
        <v>748</v>
      </c>
      <c r="C22140">
        <v>86</v>
      </c>
      <c r="D22140" t="s">
        <v>393</v>
      </c>
      <c r="E22140" t="s">
        <v>888</v>
      </c>
      <c r="F22140">
        <v>11948</v>
      </c>
      <c r="G22140" t="s">
        <v>402</v>
      </c>
      <c r="H22140" s="101">
        <v>1131.29</v>
      </c>
      <c r="I22140">
        <v>86.54</v>
      </c>
      <c r="J22140" s="8">
        <v>41256</v>
      </c>
      <c r="K22140" t="s">
        <v>148</v>
      </c>
      <c r="L22140" t="s">
        <v>151</v>
      </c>
      <c r="M22140">
        <v>29413.54</v>
      </c>
      <c r="N22140" t="s">
        <v>1597</v>
      </c>
      <c r="O22140" s="100">
        <v>2012</v>
      </c>
    </row>
    <row r="22141" spans="1:15" x14ac:dyDescent="0.25">
      <c r="A22141">
        <v>5</v>
      </c>
      <c r="B22141" t="s">
        <v>748</v>
      </c>
      <c r="C22141">
        <v>86</v>
      </c>
      <c r="D22141" t="s">
        <v>393</v>
      </c>
      <c r="E22141" t="s">
        <v>1650</v>
      </c>
      <c r="F22141">
        <v>13820</v>
      </c>
      <c r="G22141" t="s">
        <v>395</v>
      </c>
      <c r="H22141">
        <v>556.25</v>
      </c>
      <c r="I22141">
        <v>80.39</v>
      </c>
      <c r="J22141" s="8">
        <v>41256</v>
      </c>
      <c r="K22141" t="s">
        <v>148</v>
      </c>
      <c r="L22141" t="s">
        <v>151</v>
      </c>
      <c r="M22141">
        <v>14462.5</v>
      </c>
      <c r="N22141" t="s">
        <v>1597</v>
      </c>
      <c r="O22141" s="100">
        <v>2012</v>
      </c>
    </row>
    <row r="22142" spans="1:15" x14ac:dyDescent="0.25">
      <c r="A22142">
        <v>5</v>
      </c>
      <c r="B22142" t="s">
        <v>748</v>
      </c>
      <c r="C22142">
        <v>86</v>
      </c>
      <c r="D22142" t="s">
        <v>393</v>
      </c>
      <c r="E22142" t="s">
        <v>889</v>
      </c>
      <c r="F22142">
        <v>13223</v>
      </c>
      <c r="G22142" t="s">
        <v>402</v>
      </c>
      <c r="H22142">
        <v>791.04</v>
      </c>
      <c r="I22142">
        <v>54.7</v>
      </c>
      <c r="J22142" s="8">
        <v>41256</v>
      </c>
      <c r="K22142" t="s">
        <v>148</v>
      </c>
      <c r="L22142" t="s">
        <v>151</v>
      </c>
      <c r="M22142">
        <v>20567.04</v>
      </c>
      <c r="N22142" t="s">
        <v>1597</v>
      </c>
      <c r="O22142" s="100">
        <v>2012</v>
      </c>
    </row>
    <row r="22143" spans="1:15" x14ac:dyDescent="0.25">
      <c r="A22143">
        <v>5</v>
      </c>
      <c r="B22143" t="s">
        <v>748</v>
      </c>
      <c r="C22143">
        <v>86</v>
      </c>
      <c r="D22143" t="s">
        <v>393</v>
      </c>
      <c r="E22143" t="s">
        <v>887</v>
      </c>
      <c r="F22143">
        <v>10911</v>
      </c>
      <c r="G22143" t="s">
        <v>400</v>
      </c>
      <c r="H22143" s="101">
        <v>2888</v>
      </c>
      <c r="I22143">
        <v>215.11</v>
      </c>
      <c r="J22143" s="8">
        <v>41256</v>
      </c>
      <c r="K22143" t="s">
        <v>148</v>
      </c>
      <c r="L22143" t="s">
        <v>151</v>
      </c>
      <c r="M22143">
        <v>75088</v>
      </c>
      <c r="N22143" t="s">
        <v>1597</v>
      </c>
      <c r="O22143" s="100">
        <v>2012</v>
      </c>
    </row>
    <row r="22144" spans="1:15" x14ac:dyDescent="0.25">
      <c r="A22144">
        <v>5</v>
      </c>
      <c r="B22144" t="s">
        <v>748</v>
      </c>
      <c r="C22144">
        <v>87</v>
      </c>
      <c r="D22144" t="s">
        <v>403</v>
      </c>
      <c r="E22144" t="s">
        <v>890</v>
      </c>
      <c r="F22144">
        <v>13328</v>
      </c>
      <c r="G22144" t="s">
        <v>405</v>
      </c>
      <c r="H22144" s="101">
        <v>1938.36</v>
      </c>
      <c r="I22144">
        <v>148.29</v>
      </c>
      <c r="J22144" s="8">
        <v>41256</v>
      </c>
      <c r="K22144" t="s">
        <v>148</v>
      </c>
      <c r="L22144" t="s">
        <v>151</v>
      </c>
      <c r="M22144">
        <v>50397.36</v>
      </c>
      <c r="N22144" t="s">
        <v>1597</v>
      </c>
      <c r="O22144" s="100">
        <v>2012</v>
      </c>
    </row>
    <row r="22145" spans="1:15" x14ac:dyDescent="0.25">
      <c r="A22145">
        <v>5</v>
      </c>
      <c r="B22145" t="s">
        <v>748</v>
      </c>
      <c r="C22145">
        <v>92</v>
      </c>
      <c r="D22145" t="s">
        <v>407</v>
      </c>
      <c r="E22145" t="s">
        <v>848</v>
      </c>
      <c r="F22145">
        <v>12344</v>
      </c>
      <c r="G22145" t="s">
        <v>577</v>
      </c>
      <c r="H22145" s="101">
        <v>1211.2</v>
      </c>
      <c r="I22145">
        <v>86.84</v>
      </c>
      <c r="J22145" s="8">
        <v>41256</v>
      </c>
      <c r="K22145" t="s">
        <v>148</v>
      </c>
      <c r="L22145" t="s">
        <v>151</v>
      </c>
      <c r="M22145">
        <v>31491.200000000001</v>
      </c>
      <c r="N22145" t="s">
        <v>1597</v>
      </c>
      <c r="O22145" s="100">
        <v>2012</v>
      </c>
    </row>
    <row r="22146" spans="1:15" x14ac:dyDescent="0.25">
      <c r="A22146">
        <v>5</v>
      </c>
      <c r="B22146" t="s">
        <v>748</v>
      </c>
      <c r="C22146">
        <v>92</v>
      </c>
      <c r="D22146" t="s">
        <v>407</v>
      </c>
      <c r="E22146" t="s">
        <v>895</v>
      </c>
      <c r="F22146">
        <v>12348</v>
      </c>
      <c r="G22146" t="s">
        <v>411</v>
      </c>
      <c r="H22146" s="101">
        <v>1982.75</v>
      </c>
      <c r="I22146">
        <v>139.13</v>
      </c>
      <c r="J22146" s="8">
        <v>41256</v>
      </c>
      <c r="K22146" t="s">
        <v>148</v>
      </c>
      <c r="L22146" t="s">
        <v>151</v>
      </c>
      <c r="M22146">
        <v>51551.5</v>
      </c>
      <c r="N22146" t="s">
        <v>1597</v>
      </c>
      <c r="O22146" s="100">
        <v>2012</v>
      </c>
    </row>
    <row r="22147" spans="1:15" x14ac:dyDescent="0.25">
      <c r="A22147">
        <v>5</v>
      </c>
      <c r="B22147" t="s">
        <v>748</v>
      </c>
      <c r="C22147">
        <v>92</v>
      </c>
      <c r="D22147" t="s">
        <v>407</v>
      </c>
      <c r="E22147" t="s">
        <v>896</v>
      </c>
      <c r="F22147">
        <v>12575</v>
      </c>
      <c r="G22147" t="s">
        <v>411</v>
      </c>
      <c r="H22147" s="101">
        <v>2080.1</v>
      </c>
      <c r="I22147">
        <v>153.31</v>
      </c>
      <c r="J22147" s="8">
        <v>41256</v>
      </c>
      <c r="K22147" t="s">
        <v>148</v>
      </c>
      <c r="L22147" t="s">
        <v>151</v>
      </c>
      <c r="M22147">
        <v>54082.6</v>
      </c>
      <c r="N22147" t="s">
        <v>1597</v>
      </c>
      <c r="O22147" s="100">
        <v>2012</v>
      </c>
    </row>
    <row r="22148" spans="1:15" x14ac:dyDescent="0.25">
      <c r="A22148">
        <v>5</v>
      </c>
      <c r="B22148" t="s">
        <v>748</v>
      </c>
      <c r="C22148">
        <v>92</v>
      </c>
      <c r="D22148" t="s">
        <v>407</v>
      </c>
      <c r="E22148" t="s">
        <v>897</v>
      </c>
      <c r="F22148">
        <v>11350</v>
      </c>
      <c r="G22148" t="s">
        <v>411</v>
      </c>
      <c r="H22148">
        <v>585.27</v>
      </c>
      <c r="I22148">
        <v>44.78</v>
      </c>
      <c r="J22148" s="8">
        <v>41256</v>
      </c>
      <c r="K22148" t="s">
        <v>148</v>
      </c>
      <c r="L22148" t="s">
        <v>151</v>
      </c>
      <c r="M22148">
        <v>15217.02</v>
      </c>
      <c r="N22148" t="s">
        <v>1597</v>
      </c>
      <c r="O22148" s="100">
        <v>2012</v>
      </c>
    </row>
    <row r="22149" spans="1:15" x14ac:dyDescent="0.25">
      <c r="A22149">
        <v>5</v>
      </c>
      <c r="B22149" t="s">
        <v>748</v>
      </c>
      <c r="C22149">
        <v>92</v>
      </c>
      <c r="D22149" t="s">
        <v>407</v>
      </c>
      <c r="E22149" t="s">
        <v>893</v>
      </c>
      <c r="F22149">
        <v>10617</v>
      </c>
      <c r="G22149" t="s">
        <v>409</v>
      </c>
      <c r="H22149" s="101">
        <v>2458.75</v>
      </c>
      <c r="I22149">
        <v>176.39</v>
      </c>
      <c r="J22149" s="8">
        <v>41256</v>
      </c>
      <c r="K22149" t="s">
        <v>148</v>
      </c>
      <c r="L22149" t="s">
        <v>151</v>
      </c>
      <c r="M22149">
        <v>63927.5</v>
      </c>
      <c r="N22149" t="s">
        <v>1597</v>
      </c>
      <c r="O22149" s="100">
        <v>2012</v>
      </c>
    </row>
    <row r="22150" spans="1:15" x14ac:dyDescent="0.25">
      <c r="A22150">
        <v>5</v>
      </c>
      <c r="B22150" t="s">
        <v>748</v>
      </c>
      <c r="C22150">
        <v>93</v>
      </c>
      <c r="D22150" t="s">
        <v>418</v>
      </c>
      <c r="E22150" t="s">
        <v>902</v>
      </c>
      <c r="F22150">
        <v>11036</v>
      </c>
      <c r="G22150" t="s">
        <v>424</v>
      </c>
      <c r="H22150" s="101">
        <v>2130.87</v>
      </c>
      <c r="I22150">
        <v>163.01</v>
      </c>
      <c r="J22150" s="8">
        <v>41256</v>
      </c>
      <c r="K22150" t="s">
        <v>148</v>
      </c>
      <c r="L22150" t="s">
        <v>151</v>
      </c>
      <c r="M22150">
        <v>55402.62</v>
      </c>
      <c r="N22150" t="s">
        <v>1597</v>
      </c>
      <c r="O22150" s="100">
        <v>2012</v>
      </c>
    </row>
    <row r="22151" spans="1:15" x14ac:dyDescent="0.25">
      <c r="A22151">
        <v>5</v>
      </c>
      <c r="B22151" t="s">
        <v>748</v>
      </c>
      <c r="C22151">
        <v>93</v>
      </c>
      <c r="D22151" t="s">
        <v>418</v>
      </c>
      <c r="E22151" t="s">
        <v>900</v>
      </c>
      <c r="F22151">
        <v>11244</v>
      </c>
      <c r="G22151" t="s">
        <v>422</v>
      </c>
      <c r="H22151" s="101">
        <v>2809.8</v>
      </c>
      <c r="I22151">
        <v>214.95</v>
      </c>
      <c r="J22151" s="8">
        <v>41256</v>
      </c>
      <c r="K22151" t="s">
        <v>148</v>
      </c>
      <c r="L22151" t="s">
        <v>151</v>
      </c>
      <c r="M22151">
        <v>73054.8</v>
      </c>
      <c r="N22151" t="s">
        <v>1597</v>
      </c>
      <c r="O22151" s="100">
        <v>2012</v>
      </c>
    </row>
    <row r="22152" spans="1:15" x14ac:dyDescent="0.25">
      <c r="A22152">
        <v>5</v>
      </c>
      <c r="B22152" t="s">
        <v>748</v>
      </c>
      <c r="C22152">
        <v>93</v>
      </c>
      <c r="D22152" t="s">
        <v>418</v>
      </c>
      <c r="E22152" t="s">
        <v>899</v>
      </c>
      <c r="F22152">
        <v>11353</v>
      </c>
      <c r="G22152" t="s">
        <v>174</v>
      </c>
      <c r="H22152" s="101">
        <v>1544.8</v>
      </c>
      <c r="I22152">
        <v>118.18</v>
      </c>
      <c r="J22152" s="8">
        <v>41256</v>
      </c>
      <c r="K22152" t="s">
        <v>148</v>
      </c>
      <c r="L22152" t="s">
        <v>151</v>
      </c>
      <c r="M22152">
        <v>40164.800000000003</v>
      </c>
      <c r="N22152" t="s">
        <v>1597</v>
      </c>
      <c r="O22152" s="100">
        <v>2012</v>
      </c>
    </row>
    <row r="22153" spans="1:15" x14ac:dyDescent="0.25">
      <c r="A22153">
        <v>5</v>
      </c>
      <c r="B22153" t="s">
        <v>748</v>
      </c>
      <c r="C22153">
        <v>93</v>
      </c>
      <c r="D22153" t="s">
        <v>418</v>
      </c>
      <c r="E22153" t="s">
        <v>898</v>
      </c>
      <c r="F22153">
        <v>12534</v>
      </c>
      <c r="G22153" t="s">
        <v>584</v>
      </c>
      <c r="H22153" s="101">
        <v>3392.31</v>
      </c>
      <c r="I22153">
        <v>211.08</v>
      </c>
      <c r="J22153" s="8">
        <v>41256</v>
      </c>
      <c r="K22153" t="s">
        <v>148</v>
      </c>
      <c r="L22153" t="s">
        <v>151</v>
      </c>
      <c r="M22153">
        <v>88200.06</v>
      </c>
      <c r="N22153" t="s">
        <v>1597</v>
      </c>
      <c r="O22153" s="100">
        <v>2012</v>
      </c>
    </row>
    <row r="22154" spans="1:15" x14ac:dyDescent="0.25">
      <c r="A22154">
        <v>5</v>
      </c>
      <c r="B22154" t="s">
        <v>748</v>
      </c>
      <c r="C22154">
        <v>93</v>
      </c>
      <c r="D22154" t="s">
        <v>418</v>
      </c>
      <c r="E22154" t="s">
        <v>817</v>
      </c>
      <c r="F22154">
        <v>12477</v>
      </c>
      <c r="G22154" t="s">
        <v>424</v>
      </c>
      <c r="H22154" s="101">
        <v>2059.62</v>
      </c>
      <c r="I22154">
        <v>151.74</v>
      </c>
      <c r="J22154" s="8">
        <v>41256</v>
      </c>
      <c r="K22154" t="s">
        <v>148</v>
      </c>
      <c r="L22154" t="s">
        <v>151</v>
      </c>
      <c r="M22154">
        <v>53550.12</v>
      </c>
      <c r="N22154" t="s">
        <v>1597</v>
      </c>
      <c r="O22154" s="100">
        <v>2012</v>
      </c>
    </row>
    <row r="22155" spans="1:15" x14ac:dyDescent="0.25">
      <c r="A22155">
        <v>6</v>
      </c>
      <c r="B22155" t="s">
        <v>905</v>
      </c>
      <c r="C22155">
        <v>3</v>
      </c>
      <c r="D22155" t="s">
        <v>596</v>
      </c>
      <c r="E22155" t="s">
        <v>906</v>
      </c>
      <c r="F22155">
        <v>10043</v>
      </c>
      <c r="G22155" t="s">
        <v>600</v>
      </c>
      <c r="H22155" s="101">
        <v>1530</v>
      </c>
      <c r="I22155">
        <v>111.84</v>
      </c>
      <c r="J22155" s="8">
        <v>41256</v>
      </c>
      <c r="K22155" t="s">
        <v>148</v>
      </c>
      <c r="L22155" t="s">
        <v>151</v>
      </c>
      <c r="M22155">
        <v>39780</v>
      </c>
      <c r="N22155" t="s">
        <v>1596</v>
      </c>
      <c r="O22155" s="100">
        <v>2012</v>
      </c>
    </row>
    <row r="22156" spans="1:15" x14ac:dyDescent="0.25">
      <c r="A22156">
        <v>6</v>
      </c>
      <c r="B22156" t="s">
        <v>905</v>
      </c>
      <c r="C22156">
        <v>3</v>
      </c>
      <c r="D22156" t="s">
        <v>596</v>
      </c>
      <c r="E22156" t="s">
        <v>909</v>
      </c>
      <c r="F22156">
        <v>12116</v>
      </c>
      <c r="G22156" t="s">
        <v>600</v>
      </c>
      <c r="H22156" s="101">
        <v>1607.42</v>
      </c>
      <c r="I22156">
        <v>120.68</v>
      </c>
      <c r="J22156" s="8">
        <v>41256</v>
      </c>
      <c r="K22156" t="s">
        <v>148</v>
      </c>
      <c r="L22156" t="s">
        <v>151</v>
      </c>
      <c r="M22156">
        <v>41792.92</v>
      </c>
      <c r="N22156" t="s">
        <v>1596</v>
      </c>
      <c r="O22156" s="100">
        <v>2012</v>
      </c>
    </row>
    <row r="22157" spans="1:15" x14ac:dyDescent="0.25">
      <c r="A22157">
        <v>6</v>
      </c>
      <c r="B22157" t="s">
        <v>905</v>
      </c>
      <c r="C22157">
        <v>3</v>
      </c>
      <c r="D22157" t="s">
        <v>596</v>
      </c>
      <c r="E22157" t="s">
        <v>910</v>
      </c>
      <c r="F22157">
        <v>11024</v>
      </c>
      <c r="G22157" t="s">
        <v>600</v>
      </c>
      <c r="H22157" s="101">
        <v>1187.2</v>
      </c>
      <c r="I22157">
        <v>90.82</v>
      </c>
      <c r="J22157" s="8">
        <v>41256</v>
      </c>
      <c r="K22157" t="s">
        <v>148</v>
      </c>
      <c r="L22157" t="s">
        <v>149</v>
      </c>
      <c r="M22157">
        <v>30867.200000000001</v>
      </c>
      <c r="N22157" t="s">
        <v>1596</v>
      </c>
      <c r="O22157" s="100">
        <v>2012</v>
      </c>
    </row>
    <row r="22158" spans="1:15" x14ac:dyDescent="0.25">
      <c r="A22158">
        <v>6</v>
      </c>
      <c r="B22158" t="s">
        <v>905</v>
      </c>
      <c r="C22158">
        <v>33</v>
      </c>
      <c r="D22158" t="s">
        <v>913</v>
      </c>
      <c r="E22158" t="s">
        <v>914</v>
      </c>
      <c r="F22158">
        <v>11172</v>
      </c>
      <c r="G22158" t="s">
        <v>268</v>
      </c>
      <c r="H22158" s="101">
        <v>1623.18</v>
      </c>
      <c r="I22158">
        <v>124.18</v>
      </c>
      <c r="J22158" s="8">
        <v>41256</v>
      </c>
      <c r="K22158" t="s">
        <v>148</v>
      </c>
      <c r="L22158" t="s">
        <v>151</v>
      </c>
      <c r="M22158">
        <v>42202.68</v>
      </c>
      <c r="N22158" t="s">
        <v>1596</v>
      </c>
      <c r="O22158" s="100">
        <v>2012</v>
      </c>
    </row>
    <row r="22159" spans="1:15" x14ac:dyDescent="0.25">
      <c r="A22159">
        <v>6</v>
      </c>
      <c r="B22159" t="s">
        <v>905</v>
      </c>
      <c r="C22159">
        <v>60</v>
      </c>
      <c r="D22159" t="s">
        <v>806</v>
      </c>
      <c r="E22159" t="s">
        <v>918</v>
      </c>
      <c r="F22159">
        <v>11628</v>
      </c>
      <c r="G22159" t="s">
        <v>808</v>
      </c>
      <c r="H22159" s="101">
        <v>1591.35</v>
      </c>
      <c r="I22159">
        <v>121.73</v>
      </c>
      <c r="J22159" s="8">
        <v>41256</v>
      </c>
      <c r="K22159" t="s">
        <v>148</v>
      </c>
      <c r="L22159" t="s">
        <v>151</v>
      </c>
      <c r="M22159">
        <v>41375.1</v>
      </c>
      <c r="N22159" t="s">
        <v>1596</v>
      </c>
      <c r="O22159" s="100">
        <v>2012</v>
      </c>
    </row>
    <row r="22160" spans="1:15" x14ac:dyDescent="0.25">
      <c r="A22160">
        <v>6</v>
      </c>
      <c r="B22160" t="s">
        <v>905</v>
      </c>
      <c r="C22160">
        <v>72</v>
      </c>
      <c r="D22160" t="s">
        <v>305</v>
      </c>
      <c r="E22160" t="s">
        <v>919</v>
      </c>
      <c r="F22160">
        <v>12881</v>
      </c>
      <c r="G22160" t="s">
        <v>307</v>
      </c>
      <c r="H22160" s="101">
        <v>1545</v>
      </c>
      <c r="I22160">
        <v>112.99</v>
      </c>
      <c r="J22160" s="8">
        <v>41256</v>
      </c>
      <c r="K22160" t="s">
        <v>148</v>
      </c>
      <c r="L22160" t="s">
        <v>151</v>
      </c>
      <c r="M22160">
        <v>40170</v>
      </c>
      <c r="N22160" t="s">
        <v>1596</v>
      </c>
      <c r="O22160" s="100">
        <v>2012</v>
      </c>
    </row>
    <row r="22161" spans="1:15" x14ac:dyDescent="0.25">
      <c r="A22161">
        <v>6</v>
      </c>
      <c r="B22161" t="s">
        <v>905</v>
      </c>
      <c r="C22161">
        <v>72</v>
      </c>
      <c r="D22161" t="s">
        <v>305</v>
      </c>
      <c r="E22161" t="s">
        <v>1367</v>
      </c>
      <c r="F22161">
        <v>13082</v>
      </c>
      <c r="G22161" t="s">
        <v>307</v>
      </c>
      <c r="H22161">
        <v>461.12</v>
      </c>
      <c r="I22161">
        <v>35.28</v>
      </c>
      <c r="J22161" s="8">
        <v>41256</v>
      </c>
      <c r="K22161" t="s">
        <v>148</v>
      </c>
      <c r="L22161" t="s">
        <v>149</v>
      </c>
      <c r="M22161">
        <v>11989.12</v>
      </c>
      <c r="N22161" t="s">
        <v>1596</v>
      </c>
      <c r="O22161" s="100">
        <v>2012</v>
      </c>
    </row>
    <row r="22162" spans="1:15" x14ac:dyDescent="0.25">
      <c r="A22162">
        <v>6</v>
      </c>
      <c r="B22162" t="s">
        <v>905</v>
      </c>
      <c r="C22162">
        <v>72</v>
      </c>
      <c r="D22162" t="s">
        <v>305</v>
      </c>
      <c r="E22162" t="s">
        <v>920</v>
      </c>
      <c r="F22162">
        <v>11857</v>
      </c>
      <c r="G22162" t="s">
        <v>307</v>
      </c>
      <c r="H22162" s="101">
        <v>1500</v>
      </c>
      <c r="I22162">
        <v>114.75</v>
      </c>
      <c r="J22162" s="8">
        <v>41256</v>
      </c>
      <c r="K22162" t="s">
        <v>148</v>
      </c>
      <c r="L22162" t="s">
        <v>151</v>
      </c>
      <c r="M22162">
        <v>39000</v>
      </c>
      <c r="N22162" t="s">
        <v>1596</v>
      </c>
      <c r="O22162" s="100">
        <v>2012</v>
      </c>
    </row>
    <row r="22163" spans="1:15" x14ac:dyDescent="0.25">
      <c r="A22163">
        <v>6</v>
      </c>
      <c r="B22163" t="s">
        <v>905</v>
      </c>
      <c r="C22163">
        <v>72</v>
      </c>
      <c r="D22163" t="s">
        <v>305</v>
      </c>
      <c r="E22163" t="s">
        <v>952</v>
      </c>
      <c r="F22163">
        <v>13329</v>
      </c>
      <c r="G22163" t="s">
        <v>307</v>
      </c>
      <c r="H22163">
        <v>500</v>
      </c>
      <c r="I22163">
        <v>38.25</v>
      </c>
      <c r="J22163" s="8">
        <v>41256</v>
      </c>
      <c r="K22163" t="s">
        <v>148</v>
      </c>
      <c r="L22163" t="s">
        <v>149</v>
      </c>
      <c r="M22163">
        <v>13000</v>
      </c>
      <c r="N22163" t="s">
        <v>1596</v>
      </c>
      <c r="O22163" s="100">
        <v>2012</v>
      </c>
    </row>
    <row r="22164" spans="1:15" x14ac:dyDescent="0.25">
      <c r="A22164">
        <v>6</v>
      </c>
      <c r="B22164" t="s">
        <v>905</v>
      </c>
      <c r="C22164">
        <v>72</v>
      </c>
      <c r="D22164" t="s">
        <v>305</v>
      </c>
      <c r="E22164" t="s">
        <v>912</v>
      </c>
      <c r="F22164">
        <v>11831</v>
      </c>
      <c r="G22164" t="s">
        <v>307</v>
      </c>
      <c r="H22164" s="101">
        <v>1639.09</v>
      </c>
      <c r="I22164">
        <v>125.39</v>
      </c>
      <c r="J22164" s="8">
        <v>41256</v>
      </c>
      <c r="K22164" t="s">
        <v>148</v>
      </c>
      <c r="L22164" t="s">
        <v>151</v>
      </c>
      <c r="M22164">
        <v>42616.34</v>
      </c>
      <c r="N22164" t="s">
        <v>1596</v>
      </c>
      <c r="O22164" s="100">
        <v>2012</v>
      </c>
    </row>
    <row r="22165" spans="1:15" x14ac:dyDescent="0.25">
      <c r="A22165">
        <v>6</v>
      </c>
      <c r="B22165" t="s">
        <v>905</v>
      </c>
      <c r="C22165">
        <v>72</v>
      </c>
      <c r="D22165" t="s">
        <v>305</v>
      </c>
      <c r="E22165" t="s">
        <v>1369</v>
      </c>
      <c r="F22165">
        <v>10783</v>
      </c>
      <c r="G22165" t="s">
        <v>307</v>
      </c>
      <c r="H22165">
        <v>508.64</v>
      </c>
      <c r="I22165">
        <v>38.92</v>
      </c>
      <c r="J22165" s="8">
        <v>41256</v>
      </c>
      <c r="K22165" t="s">
        <v>148</v>
      </c>
      <c r="L22165" t="s">
        <v>149</v>
      </c>
      <c r="M22165">
        <v>13224.64</v>
      </c>
      <c r="N22165" t="s">
        <v>1596</v>
      </c>
      <c r="O22165" s="100">
        <v>2012</v>
      </c>
    </row>
    <row r="22166" spans="1:15" x14ac:dyDescent="0.25">
      <c r="A22166">
        <v>6</v>
      </c>
      <c r="B22166" t="s">
        <v>905</v>
      </c>
      <c r="C22166">
        <v>72</v>
      </c>
      <c r="D22166" t="s">
        <v>305</v>
      </c>
      <c r="E22166" t="s">
        <v>921</v>
      </c>
      <c r="F22166">
        <v>10809</v>
      </c>
      <c r="G22166" t="s">
        <v>307</v>
      </c>
      <c r="H22166">
        <v>557.6</v>
      </c>
      <c r="I22166">
        <v>42.66</v>
      </c>
      <c r="J22166" s="8">
        <v>41256</v>
      </c>
      <c r="K22166" t="s">
        <v>148</v>
      </c>
      <c r="L22166" t="s">
        <v>149</v>
      </c>
      <c r="M22166">
        <v>14497.6</v>
      </c>
      <c r="N22166" t="s">
        <v>1596</v>
      </c>
      <c r="O22166" s="100">
        <v>2012</v>
      </c>
    </row>
    <row r="22167" spans="1:15" x14ac:dyDescent="0.25">
      <c r="A22167">
        <v>6</v>
      </c>
      <c r="B22167" t="s">
        <v>905</v>
      </c>
      <c r="C22167">
        <v>72</v>
      </c>
      <c r="D22167" t="s">
        <v>305</v>
      </c>
      <c r="E22167" t="s">
        <v>1435</v>
      </c>
      <c r="F22167">
        <v>10789</v>
      </c>
      <c r="G22167" t="s">
        <v>307</v>
      </c>
      <c r="H22167">
        <v>623.28</v>
      </c>
      <c r="I22167">
        <v>47.68</v>
      </c>
      <c r="J22167" s="8">
        <v>41256</v>
      </c>
      <c r="K22167" t="s">
        <v>148</v>
      </c>
      <c r="L22167" t="s">
        <v>149</v>
      </c>
      <c r="M22167">
        <v>16205.28</v>
      </c>
      <c r="N22167" t="s">
        <v>1596</v>
      </c>
      <c r="O22167" s="100">
        <v>2012</v>
      </c>
    </row>
    <row r="22168" spans="1:15" x14ac:dyDescent="0.25">
      <c r="A22168">
        <v>6</v>
      </c>
      <c r="B22168" t="s">
        <v>905</v>
      </c>
      <c r="C22168">
        <v>77</v>
      </c>
      <c r="D22168" t="s">
        <v>1378</v>
      </c>
      <c r="E22168" t="s">
        <v>416</v>
      </c>
      <c r="F22168">
        <v>12838</v>
      </c>
      <c r="G22168" t="s">
        <v>646</v>
      </c>
      <c r="H22168">
        <v>602</v>
      </c>
      <c r="I22168">
        <v>46.05</v>
      </c>
      <c r="J22168" s="8">
        <v>41256</v>
      </c>
      <c r="K22168" t="s">
        <v>148</v>
      </c>
      <c r="L22168" t="s">
        <v>149</v>
      </c>
      <c r="M22168">
        <v>15652</v>
      </c>
      <c r="N22168" t="s">
        <v>1597</v>
      </c>
      <c r="O22168" s="100">
        <v>2012</v>
      </c>
    </row>
    <row r="22169" spans="1:15" x14ac:dyDescent="0.25">
      <c r="A22169">
        <v>6</v>
      </c>
      <c r="B22169" t="s">
        <v>905</v>
      </c>
      <c r="C22169">
        <v>79</v>
      </c>
      <c r="D22169" t="s">
        <v>340</v>
      </c>
      <c r="E22169" t="s">
        <v>933</v>
      </c>
      <c r="F22169">
        <v>12637</v>
      </c>
      <c r="G22169" t="s">
        <v>931</v>
      </c>
      <c r="H22169" s="101">
        <v>1777.6</v>
      </c>
      <c r="I22169">
        <v>129.32</v>
      </c>
      <c r="J22169" s="8">
        <v>41256</v>
      </c>
      <c r="K22169" t="s">
        <v>148</v>
      </c>
      <c r="L22169" t="s">
        <v>151</v>
      </c>
      <c r="M22169">
        <v>46217.599999999999</v>
      </c>
      <c r="N22169" t="s">
        <v>1597</v>
      </c>
      <c r="O22169" s="100">
        <v>2012</v>
      </c>
    </row>
    <row r="22170" spans="1:15" x14ac:dyDescent="0.25">
      <c r="A22170">
        <v>6</v>
      </c>
      <c r="B22170" t="s">
        <v>905</v>
      </c>
      <c r="C22170">
        <v>79</v>
      </c>
      <c r="D22170" t="s">
        <v>340</v>
      </c>
      <c r="E22170" t="s">
        <v>923</v>
      </c>
      <c r="F22170">
        <v>13231</v>
      </c>
      <c r="G22170" t="s">
        <v>931</v>
      </c>
      <c r="H22170" s="101">
        <v>1664</v>
      </c>
      <c r="I22170">
        <v>127.3</v>
      </c>
      <c r="J22170" s="8">
        <v>41256</v>
      </c>
      <c r="K22170" t="s">
        <v>148</v>
      </c>
      <c r="L22170" t="s">
        <v>151</v>
      </c>
      <c r="M22170">
        <v>43264</v>
      </c>
      <c r="N22170" t="s">
        <v>1597</v>
      </c>
      <c r="O22170" s="100">
        <v>2012</v>
      </c>
    </row>
    <row r="22171" spans="1:15" x14ac:dyDescent="0.25">
      <c r="A22171">
        <v>6</v>
      </c>
      <c r="B22171" t="s">
        <v>905</v>
      </c>
      <c r="C22171">
        <v>79</v>
      </c>
      <c r="D22171" t="s">
        <v>340</v>
      </c>
      <c r="E22171" t="s">
        <v>924</v>
      </c>
      <c r="F22171">
        <v>13385</v>
      </c>
      <c r="G22171" t="s">
        <v>931</v>
      </c>
      <c r="H22171" s="101">
        <v>1830.4</v>
      </c>
      <c r="I22171">
        <v>134.55000000000001</v>
      </c>
      <c r="J22171" s="8">
        <v>41256</v>
      </c>
      <c r="K22171" t="s">
        <v>148</v>
      </c>
      <c r="L22171" t="s">
        <v>151</v>
      </c>
      <c r="M22171">
        <v>47590.400000000001</v>
      </c>
      <c r="N22171" t="s">
        <v>1597</v>
      </c>
      <c r="O22171" s="100">
        <v>2012</v>
      </c>
    </row>
    <row r="22172" spans="1:15" x14ac:dyDescent="0.25">
      <c r="A22172">
        <v>6</v>
      </c>
      <c r="B22172" t="s">
        <v>905</v>
      </c>
      <c r="C22172">
        <v>79</v>
      </c>
      <c r="D22172" t="s">
        <v>340</v>
      </c>
      <c r="E22172" t="s">
        <v>1085</v>
      </c>
      <c r="F22172">
        <v>12879</v>
      </c>
      <c r="G22172" t="s">
        <v>931</v>
      </c>
      <c r="H22172" s="101">
        <v>1760</v>
      </c>
      <c r="I22172">
        <v>134.63999999999999</v>
      </c>
      <c r="J22172" s="8">
        <v>41256</v>
      </c>
      <c r="K22172" t="s">
        <v>148</v>
      </c>
      <c r="L22172" t="s">
        <v>151</v>
      </c>
      <c r="M22172">
        <v>45760</v>
      </c>
      <c r="N22172" t="s">
        <v>1597</v>
      </c>
      <c r="O22172" s="100">
        <v>2012</v>
      </c>
    </row>
    <row r="22173" spans="1:15" x14ac:dyDescent="0.25">
      <c r="A22173">
        <v>6</v>
      </c>
      <c r="B22173" t="s">
        <v>905</v>
      </c>
      <c r="C22173">
        <v>80</v>
      </c>
      <c r="D22173" t="s">
        <v>348</v>
      </c>
      <c r="E22173" t="s">
        <v>928</v>
      </c>
      <c r="F22173">
        <v>11222</v>
      </c>
      <c r="G22173" t="s">
        <v>357</v>
      </c>
      <c r="H22173" s="101">
        <v>1763.67</v>
      </c>
      <c r="I22173">
        <v>129.1</v>
      </c>
      <c r="J22173" s="8">
        <v>41256</v>
      </c>
      <c r="K22173" t="s">
        <v>148</v>
      </c>
      <c r="L22173" t="s">
        <v>151</v>
      </c>
      <c r="M22173">
        <v>45855.42</v>
      </c>
      <c r="N22173" t="s">
        <v>1597</v>
      </c>
      <c r="O22173" s="100">
        <v>2012</v>
      </c>
    </row>
    <row r="22174" spans="1:15" x14ac:dyDescent="0.25">
      <c r="A22174">
        <v>6</v>
      </c>
      <c r="B22174" t="s">
        <v>905</v>
      </c>
      <c r="C22174">
        <v>80</v>
      </c>
      <c r="D22174" t="s">
        <v>348</v>
      </c>
      <c r="E22174" t="s">
        <v>925</v>
      </c>
      <c r="F22174">
        <v>12077</v>
      </c>
      <c r="G22174" t="s">
        <v>174</v>
      </c>
      <c r="H22174" s="101">
        <v>2298.1</v>
      </c>
      <c r="I22174">
        <v>165.13</v>
      </c>
      <c r="J22174" s="8">
        <v>41256</v>
      </c>
      <c r="K22174" t="s">
        <v>148</v>
      </c>
      <c r="L22174" t="s">
        <v>151</v>
      </c>
      <c r="M22174">
        <v>59750.6</v>
      </c>
      <c r="N22174" t="s">
        <v>1597</v>
      </c>
      <c r="O22174" s="100">
        <v>2012</v>
      </c>
    </row>
    <row r="22175" spans="1:15" x14ac:dyDescent="0.25">
      <c r="A22175">
        <v>6</v>
      </c>
      <c r="B22175" t="s">
        <v>905</v>
      </c>
      <c r="C22175">
        <v>85</v>
      </c>
      <c r="D22175" t="s">
        <v>381</v>
      </c>
      <c r="E22175" t="s">
        <v>1436</v>
      </c>
      <c r="F22175">
        <v>13631</v>
      </c>
      <c r="G22175" t="s">
        <v>383</v>
      </c>
      <c r="H22175" s="101">
        <v>1500.01</v>
      </c>
      <c r="I22175">
        <v>114.75</v>
      </c>
      <c r="J22175" s="8">
        <v>41256</v>
      </c>
      <c r="K22175" t="s">
        <v>148</v>
      </c>
      <c r="L22175" t="s">
        <v>151</v>
      </c>
      <c r="M22175">
        <v>39000.26</v>
      </c>
      <c r="N22175" t="s">
        <v>1597</v>
      </c>
      <c r="O22175" s="100">
        <v>2012</v>
      </c>
    </row>
    <row r="22176" spans="1:15" x14ac:dyDescent="0.25">
      <c r="A22176">
        <v>6</v>
      </c>
      <c r="B22176" t="s">
        <v>905</v>
      </c>
      <c r="C22176">
        <v>85</v>
      </c>
      <c r="D22176" t="s">
        <v>381</v>
      </c>
      <c r="E22176" t="s">
        <v>1507</v>
      </c>
      <c r="F22176">
        <v>13682</v>
      </c>
      <c r="G22176" t="s">
        <v>383</v>
      </c>
      <c r="H22176" s="101">
        <v>1500</v>
      </c>
      <c r="I22176">
        <v>108.93</v>
      </c>
      <c r="J22176" s="8">
        <v>41256</v>
      </c>
      <c r="K22176" t="s">
        <v>148</v>
      </c>
      <c r="L22176" t="s">
        <v>151</v>
      </c>
      <c r="M22176">
        <v>39000</v>
      </c>
      <c r="N22176" t="s">
        <v>1597</v>
      </c>
      <c r="O22176" s="100">
        <v>2012</v>
      </c>
    </row>
    <row r="22177" spans="1:15" x14ac:dyDescent="0.25">
      <c r="A22177">
        <v>6</v>
      </c>
      <c r="B22177" t="s">
        <v>905</v>
      </c>
      <c r="C22177">
        <v>85</v>
      </c>
      <c r="D22177" t="s">
        <v>381</v>
      </c>
      <c r="E22177" t="s">
        <v>935</v>
      </c>
      <c r="F22177">
        <v>13184</v>
      </c>
      <c r="G22177" t="s">
        <v>383</v>
      </c>
      <c r="H22177" s="101">
        <v>1440</v>
      </c>
      <c r="I22177">
        <v>104.08</v>
      </c>
      <c r="J22177" s="8">
        <v>41256</v>
      </c>
      <c r="K22177" t="s">
        <v>148</v>
      </c>
      <c r="L22177" t="s">
        <v>151</v>
      </c>
      <c r="M22177">
        <v>37440</v>
      </c>
      <c r="N22177" t="s">
        <v>1597</v>
      </c>
      <c r="O22177" s="100">
        <v>2012</v>
      </c>
    </row>
    <row r="22178" spans="1:15" x14ac:dyDescent="0.25">
      <c r="A22178">
        <v>6</v>
      </c>
      <c r="B22178" t="s">
        <v>905</v>
      </c>
      <c r="C22178">
        <v>85</v>
      </c>
      <c r="D22178" t="s">
        <v>381</v>
      </c>
      <c r="E22178" t="s">
        <v>1558</v>
      </c>
      <c r="F22178">
        <v>13735</v>
      </c>
      <c r="G22178" t="s">
        <v>383</v>
      </c>
      <c r="H22178" s="101">
        <v>1464.75</v>
      </c>
      <c r="I22178">
        <v>112.05</v>
      </c>
      <c r="J22178" s="8">
        <v>41256</v>
      </c>
      <c r="K22178" t="s">
        <v>148</v>
      </c>
      <c r="L22178" t="s">
        <v>151</v>
      </c>
      <c r="M22178">
        <v>38083.5</v>
      </c>
      <c r="N22178" t="s">
        <v>1597</v>
      </c>
      <c r="O22178" s="100">
        <v>2012</v>
      </c>
    </row>
    <row r="22179" spans="1:15" x14ac:dyDescent="0.25">
      <c r="A22179">
        <v>6</v>
      </c>
      <c r="B22179" t="s">
        <v>905</v>
      </c>
      <c r="C22179">
        <v>85</v>
      </c>
      <c r="D22179" t="s">
        <v>381</v>
      </c>
      <c r="E22179" t="s">
        <v>937</v>
      </c>
      <c r="F22179">
        <v>13504</v>
      </c>
      <c r="G22179" t="s">
        <v>375</v>
      </c>
      <c r="H22179" s="101">
        <v>2746.35</v>
      </c>
      <c r="I22179">
        <v>210.09</v>
      </c>
      <c r="J22179" s="8">
        <v>41256</v>
      </c>
      <c r="K22179" t="s">
        <v>148</v>
      </c>
      <c r="L22179" t="s">
        <v>151</v>
      </c>
      <c r="M22179">
        <v>71405.100000000006</v>
      </c>
      <c r="N22179" t="s">
        <v>1597</v>
      </c>
      <c r="O22179" s="100">
        <v>2012</v>
      </c>
    </row>
    <row r="22180" spans="1:15" x14ac:dyDescent="0.25">
      <c r="A22180">
        <v>6</v>
      </c>
      <c r="B22180" t="s">
        <v>905</v>
      </c>
      <c r="C22180">
        <v>86</v>
      </c>
      <c r="D22180" t="s">
        <v>393</v>
      </c>
      <c r="E22180" t="s">
        <v>941</v>
      </c>
      <c r="F22180">
        <v>12118</v>
      </c>
      <c r="G22180" t="s">
        <v>400</v>
      </c>
      <c r="H22180" s="101">
        <v>1410.05</v>
      </c>
      <c r="I22180">
        <v>102.05</v>
      </c>
      <c r="J22180" s="8">
        <v>41256</v>
      </c>
      <c r="K22180" t="s">
        <v>148</v>
      </c>
      <c r="L22180" t="s">
        <v>151</v>
      </c>
      <c r="M22180">
        <v>36661.300000000003</v>
      </c>
      <c r="N22180" t="s">
        <v>1597</v>
      </c>
      <c r="O22180" s="100">
        <v>2012</v>
      </c>
    </row>
    <row r="22181" spans="1:15" x14ac:dyDescent="0.25">
      <c r="A22181">
        <v>6</v>
      </c>
      <c r="B22181" t="s">
        <v>905</v>
      </c>
      <c r="C22181">
        <v>92</v>
      </c>
      <c r="D22181" t="s">
        <v>407</v>
      </c>
      <c r="E22181" t="s">
        <v>945</v>
      </c>
      <c r="F22181">
        <v>12901</v>
      </c>
      <c r="G22181" t="s">
        <v>411</v>
      </c>
      <c r="H22181" s="101">
        <v>1528</v>
      </c>
      <c r="I22181">
        <v>111.07</v>
      </c>
      <c r="J22181" s="8">
        <v>41256</v>
      </c>
      <c r="K22181" t="s">
        <v>148</v>
      </c>
      <c r="L22181" t="s">
        <v>151</v>
      </c>
      <c r="M22181">
        <v>39728</v>
      </c>
      <c r="N22181" t="s">
        <v>1597</v>
      </c>
      <c r="O22181" s="100">
        <v>2012</v>
      </c>
    </row>
    <row r="22182" spans="1:15" x14ac:dyDescent="0.25">
      <c r="A22182">
        <v>6</v>
      </c>
      <c r="B22182" t="s">
        <v>905</v>
      </c>
      <c r="C22182">
        <v>92</v>
      </c>
      <c r="D22182" t="s">
        <v>407</v>
      </c>
      <c r="E22182" t="s">
        <v>946</v>
      </c>
      <c r="F22182">
        <v>11315</v>
      </c>
      <c r="G22182" t="s">
        <v>411</v>
      </c>
      <c r="H22182" s="101">
        <v>1513.6</v>
      </c>
      <c r="I22182">
        <v>109.97</v>
      </c>
      <c r="J22182" s="8">
        <v>41256</v>
      </c>
      <c r="K22182" t="s">
        <v>148</v>
      </c>
      <c r="L22182" t="s">
        <v>151</v>
      </c>
      <c r="M22182">
        <v>39353.599999999999</v>
      </c>
      <c r="N22182" t="s">
        <v>1597</v>
      </c>
      <c r="O22182" s="100">
        <v>2012</v>
      </c>
    </row>
    <row r="22183" spans="1:15" x14ac:dyDescent="0.25">
      <c r="A22183">
        <v>6</v>
      </c>
      <c r="B22183" t="s">
        <v>905</v>
      </c>
      <c r="C22183">
        <v>92</v>
      </c>
      <c r="D22183" t="s">
        <v>407</v>
      </c>
      <c r="E22183" t="s">
        <v>942</v>
      </c>
      <c r="F22183">
        <v>12893</v>
      </c>
      <c r="G22183" t="s">
        <v>417</v>
      </c>
      <c r="H22183" s="101">
        <v>1200</v>
      </c>
      <c r="I22183">
        <v>85.98</v>
      </c>
      <c r="J22183" s="8">
        <v>41256</v>
      </c>
      <c r="K22183" t="s">
        <v>148</v>
      </c>
      <c r="L22183" t="s">
        <v>151</v>
      </c>
      <c r="M22183">
        <v>31200</v>
      </c>
      <c r="N22183" t="s">
        <v>1597</v>
      </c>
      <c r="O22183" s="100">
        <v>2012</v>
      </c>
    </row>
    <row r="22184" spans="1:15" x14ac:dyDescent="0.25">
      <c r="A22184">
        <v>6</v>
      </c>
      <c r="B22184" t="s">
        <v>905</v>
      </c>
      <c r="C22184">
        <v>92</v>
      </c>
      <c r="D22184" t="s">
        <v>407</v>
      </c>
      <c r="E22184" t="s">
        <v>947</v>
      </c>
      <c r="F22184">
        <v>12574</v>
      </c>
      <c r="G22184" t="s">
        <v>411</v>
      </c>
      <c r="H22184" s="101">
        <v>1328</v>
      </c>
      <c r="I22184">
        <v>95.77</v>
      </c>
      <c r="J22184" s="8">
        <v>41256</v>
      </c>
      <c r="K22184" t="s">
        <v>148</v>
      </c>
      <c r="L22184" t="s">
        <v>151</v>
      </c>
      <c r="M22184">
        <v>34528</v>
      </c>
      <c r="N22184" t="s">
        <v>1597</v>
      </c>
      <c r="O22184" s="100">
        <v>2012</v>
      </c>
    </row>
    <row r="22185" spans="1:15" x14ac:dyDescent="0.25">
      <c r="A22185">
        <v>6</v>
      </c>
      <c r="B22185" t="s">
        <v>905</v>
      </c>
      <c r="C22185">
        <v>92</v>
      </c>
      <c r="D22185" t="s">
        <v>407</v>
      </c>
      <c r="E22185" t="s">
        <v>944</v>
      </c>
      <c r="F22185">
        <v>12751</v>
      </c>
      <c r="G22185" t="s">
        <v>417</v>
      </c>
      <c r="H22185" s="101">
        <v>1083.4100000000001</v>
      </c>
      <c r="I22185">
        <v>77.06</v>
      </c>
      <c r="J22185" s="8">
        <v>41256</v>
      </c>
      <c r="K22185" t="s">
        <v>148</v>
      </c>
      <c r="L22185" t="s">
        <v>151</v>
      </c>
      <c r="M22185">
        <v>28168.66</v>
      </c>
      <c r="N22185" t="s">
        <v>1597</v>
      </c>
      <c r="O22185" s="100">
        <v>2012</v>
      </c>
    </row>
    <row r="22186" spans="1:15" x14ac:dyDescent="0.25">
      <c r="A22186">
        <v>6</v>
      </c>
      <c r="B22186" t="s">
        <v>905</v>
      </c>
      <c r="C22186">
        <v>93</v>
      </c>
      <c r="D22186" t="s">
        <v>418</v>
      </c>
      <c r="E22186" t="s">
        <v>951</v>
      </c>
      <c r="F22186">
        <v>12712</v>
      </c>
      <c r="G22186" t="s">
        <v>174</v>
      </c>
      <c r="H22186" s="101">
        <v>1514.4</v>
      </c>
      <c r="I22186">
        <v>89.42</v>
      </c>
      <c r="J22186" s="8">
        <v>41256</v>
      </c>
      <c r="K22186" t="s">
        <v>148</v>
      </c>
      <c r="L22186" t="s">
        <v>151</v>
      </c>
      <c r="M22186">
        <v>39374.400000000001</v>
      </c>
      <c r="N22186" t="s">
        <v>1597</v>
      </c>
      <c r="O22186" s="100">
        <v>2012</v>
      </c>
    </row>
    <row r="22187" spans="1:15" x14ac:dyDescent="0.25">
      <c r="A22187">
        <v>6</v>
      </c>
      <c r="B22187" t="s">
        <v>905</v>
      </c>
      <c r="C22187">
        <v>93</v>
      </c>
      <c r="D22187" t="s">
        <v>418</v>
      </c>
      <c r="E22187" t="s">
        <v>1445</v>
      </c>
      <c r="F22187">
        <v>12612</v>
      </c>
      <c r="G22187" t="s">
        <v>422</v>
      </c>
      <c r="H22187" s="101">
        <v>2376.9299999999998</v>
      </c>
      <c r="I22187">
        <v>181.84</v>
      </c>
      <c r="J22187" s="8">
        <v>41256</v>
      </c>
      <c r="K22187" t="s">
        <v>148</v>
      </c>
      <c r="L22187" t="s">
        <v>151</v>
      </c>
      <c r="M22187">
        <v>61800.18</v>
      </c>
      <c r="N22187" t="s">
        <v>1597</v>
      </c>
      <c r="O22187" s="100">
        <v>2012</v>
      </c>
    </row>
    <row r="22188" spans="1:15" x14ac:dyDescent="0.25">
      <c r="A22188">
        <v>6</v>
      </c>
      <c r="B22188" t="s">
        <v>905</v>
      </c>
      <c r="C22188">
        <v>93</v>
      </c>
      <c r="D22188" t="s">
        <v>418</v>
      </c>
      <c r="E22188" t="s">
        <v>922</v>
      </c>
      <c r="F22188">
        <v>12651</v>
      </c>
      <c r="G22188" t="s">
        <v>1506</v>
      </c>
      <c r="H22188" s="101">
        <v>1869.84</v>
      </c>
      <c r="I22188">
        <v>137.78</v>
      </c>
      <c r="J22188" s="8">
        <v>41256</v>
      </c>
      <c r="K22188" t="s">
        <v>148</v>
      </c>
      <c r="L22188" t="s">
        <v>151</v>
      </c>
      <c r="M22188">
        <v>48615.839999999997</v>
      </c>
      <c r="N22188" t="s">
        <v>1597</v>
      </c>
      <c r="O22188" s="100">
        <v>2012</v>
      </c>
    </row>
    <row r="22189" spans="1:15" x14ac:dyDescent="0.25">
      <c r="A22189">
        <v>6</v>
      </c>
      <c r="B22189" t="s">
        <v>905</v>
      </c>
      <c r="C22189">
        <v>93</v>
      </c>
      <c r="D22189" t="s">
        <v>418</v>
      </c>
      <c r="E22189" t="s">
        <v>956</v>
      </c>
      <c r="F22189">
        <v>9954</v>
      </c>
      <c r="G22189" t="s">
        <v>1506</v>
      </c>
      <c r="H22189" s="101">
        <v>1970.67</v>
      </c>
      <c r="I22189">
        <v>148.47</v>
      </c>
      <c r="J22189" s="8">
        <v>41256</v>
      </c>
      <c r="K22189" t="s">
        <v>148</v>
      </c>
      <c r="L22189" t="s">
        <v>151</v>
      </c>
      <c r="M22189">
        <v>51237.42</v>
      </c>
      <c r="N22189" t="s">
        <v>1597</v>
      </c>
      <c r="O22189" s="100">
        <v>2012</v>
      </c>
    </row>
    <row r="22190" spans="1:15" x14ac:dyDescent="0.25">
      <c r="A22190">
        <v>6</v>
      </c>
      <c r="B22190" t="s">
        <v>905</v>
      </c>
      <c r="C22190">
        <v>96</v>
      </c>
      <c r="D22190" t="s">
        <v>431</v>
      </c>
      <c r="E22190" t="s">
        <v>957</v>
      </c>
      <c r="F22190">
        <v>12078</v>
      </c>
      <c r="G22190" t="s">
        <v>433</v>
      </c>
      <c r="H22190" s="101">
        <v>1574.49</v>
      </c>
      <c r="I22190">
        <v>116.08</v>
      </c>
      <c r="J22190" s="8">
        <v>41256</v>
      </c>
      <c r="K22190" t="s">
        <v>148</v>
      </c>
      <c r="L22190" t="s">
        <v>151</v>
      </c>
      <c r="M22190">
        <v>40936.74</v>
      </c>
      <c r="N22190" t="s">
        <v>1597</v>
      </c>
      <c r="O22190" s="100">
        <v>2012</v>
      </c>
    </row>
    <row r="22191" spans="1:15" x14ac:dyDescent="0.25">
      <c r="A22191">
        <v>7</v>
      </c>
      <c r="B22191" t="s">
        <v>958</v>
      </c>
      <c r="C22191">
        <v>2</v>
      </c>
      <c r="D22191" t="s">
        <v>959</v>
      </c>
      <c r="E22191" t="s">
        <v>960</v>
      </c>
      <c r="F22191">
        <v>12776</v>
      </c>
      <c r="G22191" t="s">
        <v>750</v>
      </c>
      <c r="H22191" s="101">
        <v>1891.35</v>
      </c>
      <c r="I22191">
        <v>144.68</v>
      </c>
      <c r="J22191" s="8">
        <v>41256</v>
      </c>
      <c r="K22191" t="s">
        <v>148</v>
      </c>
      <c r="L22191" t="s">
        <v>151</v>
      </c>
      <c r="M22191">
        <v>49175.1</v>
      </c>
      <c r="N22191" t="s">
        <v>1596</v>
      </c>
      <c r="O22191" s="100">
        <v>2012</v>
      </c>
    </row>
    <row r="22192" spans="1:15" x14ac:dyDescent="0.25">
      <c r="A22192">
        <v>7</v>
      </c>
      <c r="B22192" t="s">
        <v>958</v>
      </c>
      <c r="C22192">
        <v>2</v>
      </c>
      <c r="D22192" t="s">
        <v>959</v>
      </c>
      <c r="E22192" t="s">
        <v>961</v>
      </c>
      <c r="F22192">
        <v>11271</v>
      </c>
      <c r="G22192" t="s">
        <v>750</v>
      </c>
      <c r="H22192" s="101">
        <v>1737.38</v>
      </c>
      <c r="I22192">
        <v>103.66</v>
      </c>
      <c r="J22192" s="8">
        <v>41256</v>
      </c>
      <c r="K22192" t="s">
        <v>148</v>
      </c>
      <c r="L22192" t="s">
        <v>151</v>
      </c>
      <c r="M22192">
        <v>45171.88</v>
      </c>
      <c r="N22192" t="s">
        <v>1596</v>
      </c>
      <c r="O22192" s="100">
        <v>2012</v>
      </c>
    </row>
    <row r="22193" spans="1:15" x14ac:dyDescent="0.25">
      <c r="A22193">
        <v>7</v>
      </c>
      <c r="B22193" t="s">
        <v>958</v>
      </c>
      <c r="C22193">
        <v>3</v>
      </c>
      <c r="D22193" t="s">
        <v>596</v>
      </c>
      <c r="E22193" t="s">
        <v>963</v>
      </c>
      <c r="F22193">
        <v>11216</v>
      </c>
      <c r="G22193" t="s">
        <v>600</v>
      </c>
      <c r="H22193" s="101">
        <v>1917.32</v>
      </c>
      <c r="I22193">
        <v>141.46</v>
      </c>
      <c r="J22193" s="8">
        <v>41256</v>
      </c>
      <c r="K22193" t="s">
        <v>148</v>
      </c>
      <c r="L22193" t="s">
        <v>151</v>
      </c>
      <c r="M22193">
        <v>49850.32</v>
      </c>
      <c r="N22193" t="s">
        <v>1596</v>
      </c>
      <c r="O22193" s="100">
        <v>2012</v>
      </c>
    </row>
    <row r="22194" spans="1:15" x14ac:dyDescent="0.25">
      <c r="A22194">
        <v>7</v>
      </c>
      <c r="B22194" t="s">
        <v>958</v>
      </c>
      <c r="C22194">
        <v>6</v>
      </c>
      <c r="D22194" t="s">
        <v>162</v>
      </c>
      <c r="E22194" t="s">
        <v>1521</v>
      </c>
      <c r="F22194">
        <v>13696</v>
      </c>
      <c r="G22194" t="s">
        <v>164</v>
      </c>
      <c r="H22194">
        <v>870.08</v>
      </c>
      <c r="I22194">
        <v>66.56</v>
      </c>
      <c r="J22194" s="8">
        <v>41256</v>
      </c>
      <c r="K22194" t="s">
        <v>148</v>
      </c>
      <c r="L22194" t="s">
        <v>149</v>
      </c>
      <c r="M22194">
        <v>22622.080000000002</v>
      </c>
      <c r="N22194" t="s">
        <v>1596</v>
      </c>
      <c r="O22194" s="100">
        <v>2012</v>
      </c>
    </row>
    <row r="22195" spans="1:15" x14ac:dyDescent="0.25">
      <c r="A22195">
        <v>7</v>
      </c>
      <c r="B22195" t="s">
        <v>958</v>
      </c>
      <c r="C22195">
        <v>6</v>
      </c>
      <c r="D22195" t="s">
        <v>162</v>
      </c>
      <c r="E22195" t="s">
        <v>1481</v>
      </c>
      <c r="F22195">
        <v>12206</v>
      </c>
      <c r="G22195" t="s">
        <v>164</v>
      </c>
      <c r="H22195" s="101">
        <v>1788.37</v>
      </c>
      <c r="I22195">
        <v>130.13999999999999</v>
      </c>
      <c r="J22195" s="8">
        <v>41256</v>
      </c>
      <c r="K22195" t="s">
        <v>148</v>
      </c>
      <c r="L22195" t="s">
        <v>151</v>
      </c>
      <c r="M22195">
        <v>46497.62</v>
      </c>
      <c r="N22195" t="s">
        <v>1596</v>
      </c>
      <c r="O22195" s="100">
        <v>2012</v>
      </c>
    </row>
    <row r="22196" spans="1:15" x14ac:dyDescent="0.25">
      <c r="A22196">
        <v>7</v>
      </c>
      <c r="B22196" t="s">
        <v>958</v>
      </c>
      <c r="C22196">
        <v>6</v>
      </c>
      <c r="D22196" t="s">
        <v>162</v>
      </c>
      <c r="E22196" t="s">
        <v>966</v>
      </c>
      <c r="F22196">
        <v>12644</v>
      </c>
      <c r="G22196" t="s">
        <v>164</v>
      </c>
      <c r="H22196" s="101">
        <v>1591.35</v>
      </c>
      <c r="I22196">
        <v>115.92</v>
      </c>
      <c r="J22196" s="8">
        <v>41256</v>
      </c>
      <c r="K22196" t="s">
        <v>148</v>
      </c>
      <c r="L22196" t="s">
        <v>151</v>
      </c>
      <c r="M22196">
        <v>41375.1</v>
      </c>
      <c r="N22196" t="s">
        <v>1596</v>
      </c>
      <c r="O22196" s="100">
        <v>2012</v>
      </c>
    </row>
    <row r="22197" spans="1:15" x14ac:dyDescent="0.25">
      <c r="A22197">
        <v>7</v>
      </c>
      <c r="B22197" t="s">
        <v>958</v>
      </c>
      <c r="C22197">
        <v>15</v>
      </c>
      <c r="D22197" t="s">
        <v>459</v>
      </c>
      <c r="E22197" t="s">
        <v>969</v>
      </c>
      <c r="F22197">
        <v>12605</v>
      </c>
      <c r="G22197" t="s">
        <v>463</v>
      </c>
      <c r="H22197">
        <v>689.81</v>
      </c>
      <c r="I22197">
        <v>52.77</v>
      </c>
      <c r="J22197" s="8">
        <v>41256</v>
      </c>
      <c r="K22197" t="s">
        <v>148</v>
      </c>
      <c r="L22197" t="s">
        <v>149</v>
      </c>
      <c r="M22197">
        <v>17935.060000000001</v>
      </c>
      <c r="N22197" t="s">
        <v>1596</v>
      </c>
      <c r="O22197" s="100">
        <v>2012</v>
      </c>
    </row>
    <row r="22198" spans="1:15" x14ac:dyDescent="0.25">
      <c r="A22198">
        <v>7</v>
      </c>
      <c r="B22198" t="s">
        <v>958</v>
      </c>
      <c r="C22198">
        <v>15</v>
      </c>
      <c r="D22198" t="s">
        <v>459</v>
      </c>
      <c r="E22198" t="s">
        <v>970</v>
      </c>
      <c r="F22198">
        <v>12655</v>
      </c>
      <c r="G22198" t="s">
        <v>463</v>
      </c>
      <c r="H22198" s="101">
        <v>1838.26</v>
      </c>
      <c r="I22198">
        <v>140.62</v>
      </c>
      <c r="J22198" s="8">
        <v>41256</v>
      </c>
      <c r="K22198" t="s">
        <v>148</v>
      </c>
      <c r="L22198" t="s">
        <v>151</v>
      </c>
      <c r="M22198">
        <v>47794.76</v>
      </c>
      <c r="N22198" t="s">
        <v>1596</v>
      </c>
      <c r="O22198" s="100">
        <v>2012</v>
      </c>
    </row>
    <row r="22199" spans="1:15" x14ac:dyDescent="0.25">
      <c r="A22199">
        <v>7</v>
      </c>
      <c r="B22199" t="s">
        <v>958</v>
      </c>
      <c r="C22199">
        <v>24</v>
      </c>
      <c r="D22199" t="s">
        <v>205</v>
      </c>
      <c r="E22199" t="s">
        <v>1408</v>
      </c>
      <c r="F22199">
        <v>13613</v>
      </c>
      <c r="G22199" t="s">
        <v>207</v>
      </c>
      <c r="H22199">
        <v>213.75</v>
      </c>
      <c r="I22199">
        <v>16.350000000000001</v>
      </c>
      <c r="J22199" s="8">
        <v>41256</v>
      </c>
      <c r="K22199" t="s">
        <v>148</v>
      </c>
      <c r="L22199" t="s">
        <v>149</v>
      </c>
      <c r="M22199">
        <v>5557.5</v>
      </c>
      <c r="N22199" t="s">
        <v>1596</v>
      </c>
      <c r="O22199" s="100">
        <v>2012</v>
      </c>
    </row>
    <row r="22200" spans="1:15" x14ac:dyDescent="0.25">
      <c r="A22200">
        <v>7</v>
      </c>
      <c r="B22200" t="s">
        <v>958</v>
      </c>
      <c r="C22200">
        <v>24</v>
      </c>
      <c r="D22200" t="s">
        <v>205</v>
      </c>
      <c r="E22200" t="s">
        <v>971</v>
      </c>
      <c r="F22200">
        <v>13335</v>
      </c>
      <c r="G22200" t="s">
        <v>207</v>
      </c>
      <c r="H22200" s="101">
        <v>1538.47</v>
      </c>
      <c r="I22200">
        <v>116.17</v>
      </c>
      <c r="J22200" s="8">
        <v>41256</v>
      </c>
      <c r="K22200" t="s">
        <v>148</v>
      </c>
      <c r="L22200" t="s">
        <v>151</v>
      </c>
      <c r="M22200">
        <v>40000.22</v>
      </c>
      <c r="N22200" t="s">
        <v>1596</v>
      </c>
      <c r="O22200" s="100">
        <v>2012</v>
      </c>
    </row>
    <row r="22201" spans="1:15" x14ac:dyDescent="0.25">
      <c r="A22201">
        <v>7</v>
      </c>
      <c r="B22201" t="s">
        <v>958</v>
      </c>
      <c r="C22201">
        <v>24</v>
      </c>
      <c r="D22201" t="s">
        <v>205</v>
      </c>
      <c r="E22201" t="s">
        <v>973</v>
      </c>
      <c r="F22201">
        <v>12401</v>
      </c>
      <c r="G22201" t="s">
        <v>207</v>
      </c>
      <c r="H22201" s="101">
        <v>1804.62</v>
      </c>
      <c r="I22201">
        <v>138.06</v>
      </c>
      <c r="J22201" s="8">
        <v>41256</v>
      </c>
      <c r="K22201" t="s">
        <v>148</v>
      </c>
      <c r="L22201" t="s">
        <v>151</v>
      </c>
      <c r="M22201">
        <v>46920.12</v>
      </c>
      <c r="N22201" t="s">
        <v>1596</v>
      </c>
      <c r="O22201" s="100">
        <v>2012</v>
      </c>
    </row>
    <row r="22202" spans="1:15" x14ac:dyDescent="0.25">
      <c r="A22202">
        <v>7</v>
      </c>
      <c r="B22202" t="s">
        <v>958</v>
      </c>
      <c r="C22202">
        <v>24</v>
      </c>
      <c r="D22202" t="s">
        <v>205</v>
      </c>
      <c r="E22202" t="s">
        <v>1425</v>
      </c>
      <c r="F22202">
        <v>13627</v>
      </c>
      <c r="G22202" t="s">
        <v>207</v>
      </c>
      <c r="H22202" s="101">
        <v>1170</v>
      </c>
      <c r="I22202">
        <v>89.51</v>
      </c>
      <c r="J22202" s="8">
        <v>41256</v>
      </c>
      <c r="K22202" t="s">
        <v>148</v>
      </c>
      <c r="L22202" t="s">
        <v>149</v>
      </c>
      <c r="M22202">
        <v>30420</v>
      </c>
      <c r="N22202" t="s">
        <v>1596</v>
      </c>
      <c r="O22202" s="100">
        <v>2012</v>
      </c>
    </row>
    <row r="22203" spans="1:15" x14ac:dyDescent="0.25">
      <c r="A22203">
        <v>7</v>
      </c>
      <c r="B22203" t="s">
        <v>958</v>
      </c>
      <c r="C22203">
        <v>33</v>
      </c>
      <c r="D22203" t="s">
        <v>913</v>
      </c>
      <c r="E22203" t="s">
        <v>976</v>
      </c>
      <c r="F22203">
        <v>10884</v>
      </c>
      <c r="G22203" t="s">
        <v>268</v>
      </c>
      <c r="H22203" s="101">
        <v>1790.92</v>
      </c>
      <c r="I22203">
        <v>131.19</v>
      </c>
      <c r="J22203" s="8">
        <v>41256</v>
      </c>
      <c r="K22203" t="s">
        <v>148</v>
      </c>
      <c r="L22203" t="s">
        <v>151</v>
      </c>
      <c r="M22203">
        <v>46563.92</v>
      </c>
      <c r="N22203" t="s">
        <v>1596</v>
      </c>
      <c r="O22203" s="100">
        <v>2012</v>
      </c>
    </row>
    <row r="22204" spans="1:15" x14ac:dyDescent="0.25">
      <c r="A22204">
        <v>7</v>
      </c>
      <c r="B22204" t="s">
        <v>958</v>
      </c>
      <c r="C22204">
        <v>46</v>
      </c>
      <c r="D22204" t="s">
        <v>281</v>
      </c>
      <c r="E22204" t="s">
        <v>979</v>
      </c>
      <c r="F22204">
        <v>11198</v>
      </c>
      <c r="G22204" t="s">
        <v>288</v>
      </c>
      <c r="H22204" s="101">
        <v>2299.5100000000002</v>
      </c>
      <c r="I22204">
        <v>175.91</v>
      </c>
      <c r="J22204" s="8">
        <v>41256</v>
      </c>
      <c r="K22204" t="s">
        <v>148</v>
      </c>
      <c r="L22204" t="s">
        <v>151</v>
      </c>
      <c r="M22204">
        <v>59787.26</v>
      </c>
      <c r="N22204" t="s">
        <v>1596</v>
      </c>
      <c r="O22204" s="100">
        <v>2012</v>
      </c>
    </row>
    <row r="22205" spans="1:15" x14ac:dyDescent="0.25">
      <c r="A22205">
        <v>7</v>
      </c>
      <c r="B22205" t="s">
        <v>958</v>
      </c>
      <c r="C22205">
        <v>46</v>
      </c>
      <c r="D22205" t="s">
        <v>281</v>
      </c>
      <c r="E22205" t="s">
        <v>977</v>
      </c>
      <c r="F22205">
        <v>11568</v>
      </c>
      <c r="G22205" t="s">
        <v>283</v>
      </c>
      <c r="H22205">
        <v>920.93</v>
      </c>
      <c r="I22205">
        <v>70.45</v>
      </c>
      <c r="J22205" s="8">
        <v>41256</v>
      </c>
      <c r="K22205" t="s">
        <v>148</v>
      </c>
      <c r="L22205" t="s">
        <v>149</v>
      </c>
      <c r="M22205">
        <v>23944.18</v>
      </c>
      <c r="N22205" t="s">
        <v>1596</v>
      </c>
      <c r="O22205" s="100">
        <v>2012</v>
      </c>
    </row>
    <row r="22206" spans="1:15" x14ac:dyDescent="0.25">
      <c r="A22206">
        <v>7</v>
      </c>
      <c r="B22206" t="s">
        <v>958</v>
      </c>
      <c r="C22206">
        <v>46</v>
      </c>
      <c r="D22206" t="s">
        <v>281</v>
      </c>
      <c r="E22206" t="s">
        <v>1482</v>
      </c>
      <c r="F22206">
        <v>13669</v>
      </c>
      <c r="G22206" t="s">
        <v>283</v>
      </c>
      <c r="H22206">
        <v>45</v>
      </c>
      <c r="I22206">
        <v>6.5</v>
      </c>
      <c r="J22206" s="8">
        <v>41256</v>
      </c>
      <c r="K22206" t="s">
        <v>148</v>
      </c>
      <c r="L22206" t="s">
        <v>190</v>
      </c>
      <c r="M22206">
        <v>1170</v>
      </c>
      <c r="N22206" t="s">
        <v>1596</v>
      </c>
      <c r="O22206" s="100">
        <v>2012</v>
      </c>
    </row>
    <row r="22207" spans="1:15" x14ac:dyDescent="0.25">
      <c r="A22207">
        <v>7</v>
      </c>
      <c r="B22207" t="s">
        <v>958</v>
      </c>
      <c r="C22207">
        <v>62</v>
      </c>
      <c r="D22207" t="s">
        <v>296</v>
      </c>
      <c r="E22207" t="s">
        <v>1411</v>
      </c>
      <c r="F22207">
        <v>13611</v>
      </c>
      <c r="G22207" t="s">
        <v>298</v>
      </c>
      <c r="H22207">
        <v>765</v>
      </c>
      <c r="I22207">
        <v>58.52</v>
      </c>
      <c r="J22207" s="8">
        <v>41256</v>
      </c>
      <c r="K22207" t="s">
        <v>148</v>
      </c>
      <c r="L22207" t="s">
        <v>149</v>
      </c>
      <c r="M22207">
        <v>19890</v>
      </c>
      <c r="N22207" t="s">
        <v>1596</v>
      </c>
      <c r="O22207" s="100">
        <v>2012</v>
      </c>
    </row>
    <row r="22208" spans="1:15" x14ac:dyDescent="0.25">
      <c r="A22208">
        <v>7</v>
      </c>
      <c r="B22208" t="s">
        <v>958</v>
      </c>
      <c r="C22208">
        <v>62</v>
      </c>
      <c r="D22208" t="s">
        <v>296</v>
      </c>
      <c r="E22208" t="s">
        <v>980</v>
      </c>
      <c r="F22208">
        <v>13496</v>
      </c>
      <c r="G22208" t="s">
        <v>298</v>
      </c>
      <c r="H22208" s="101">
        <v>2060</v>
      </c>
      <c r="I22208">
        <v>152.62</v>
      </c>
      <c r="J22208" s="8">
        <v>41256</v>
      </c>
      <c r="K22208" t="s">
        <v>148</v>
      </c>
      <c r="L22208" t="s">
        <v>151</v>
      </c>
      <c r="M22208">
        <v>53560</v>
      </c>
      <c r="N22208" t="s">
        <v>1596</v>
      </c>
      <c r="O22208" s="100">
        <v>2012</v>
      </c>
    </row>
    <row r="22209" spans="1:15" x14ac:dyDescent="0.25">
      <c r="A22209">
        <v>7</v>
      </c>
      <c r="B22209" t="s">
        <v>958</v>
      </c>
      <c r="C22209">
        <v>67</v>
      </c>
      <c r="D22209" t="s">
        <v>301</v>
      </c>
      <c r="E22209" t="s">
        <v>1522</v>
      </c>
      <c r="F22209">
        <v>13698</v>
      </c>
      <c r="G22209" t="s">
        <v>300</v>
      </c>
      <c r="H22209" s="101">
        <v>1091.25</v>
      </c>
      <c r="I22209">
        <v>157.69</v>
      </c>
      <c r="J22209" s="8">
        <v>41256</v>
      </c>
      <c r="K22209" t="s">
        <v>148</v>
      </c>
      <c r="L22209" t="s">
        <v>149</v>
      </c>
      <c r="M22209">
        <v>28372.5</v>
      </c>
      <c r="N22209" t="s">
        <v>1596</v>
      </c>
      <c r="O22209" s="100">
        <v>2012</v>
      </c>
    </row>
    <row r="22210" spans="1:15" x14ac:dyDescent="0.25">
      <c r="A22210">
        <v>7</v>
      </c>
      <c r="B22210" t="s">
        <v>958</v>
      </c>
      <c r="C22210">
        <v>67</v>
      </c>
      <c r="D22210" t="s">
        <v>301</v>
      </c>
      <c r="E22210" t="s">
        <v>981</v>
      </c>
      <c r="F22210">
        <v>12472</v>
      </c>
      <c r="G22210" t="s">
        <v>300</v>
      </c>
      <c r="H22210" s="101">
        <v>1748.04</v>
      </c>
      <c r="I22210">
        <v>133.72999999999999</v>
      </c>
      <c r="J22210" s="8">
        <v>41256</v>
      </c>
      <c r="K22210" t="s">
        <v>148</v>
      </c>
      <c r="L22210" t="s">
        <v>151</v>
      </c>
      <c r="M22210">
        <v>45449.04</v>
      </c>
      <c r="N22210" t="s">
        <v>1596</v>
      </c>
      <c r="O22210" s="100">
        <v>2012</v>
      </c>
    </row>
    <row r="22211" spans="1:15" x14ac:dyDescent="0.25">
      <c r="A22211">
        <v>7</v>
      </c>
      <c r="B22211" t="s">
        <v>958</v>
      </c>
      <c r="C22211">
        <v>67</v>
      </c>
      <c r="D22211" t="s">
        <v>301</v>
      </c>
      <c r="E22211" t="s">
        <v>983</v>
      </c>
      <c r="F22211">
        <v>12841</v>
      </c>
      <c r="G22211" t="s">
        <v>300</v>
      </c>
      <c r="H22211">
        <v>472.5</v>
      </c>
      <c r="I22211">
        <v>36.15</v>
      </c>
      <c r="J22211" s="8">
        <v>41256</v>
      </c>
      <c r="K22211" t="s">
        <v>148</v>
      </c>
      <c r="L22211" t="s">
        <v>190</v>
      </c>
      <c r="M22211">
        <v>12285</v>
      </c>
      <c r="N22211" t="s">
        <v>1596</v>
      </c>
      <c r="O22211" s="100">
        <v>2012</v>
      </c>
    </row>
    <row r="22212" spans="1:15" x14ac:dyDescent="0.25">
      <c r="A22212">
        <v>7</v>
      </c>
      <c r="B22212" t="s">
        <v>958</v>
      </c>
      <c r="C22212">
        <v>72</v>
      </c>
      <c r="D22212" t="s">
        <v>305</v>
      </c>
      <c r="E22212" t="s">
        <v>985</v>
      </c>
      <c r="F22212">
        <v>13160</v>
      </c>
      <c r="G22212" t="s">
        <v>307</v>
      </c>
      <c r="H22212" s="101">
        <v>1663.84</v>
      </c>
      <c r="I22212">
        <v>121.46</v>
      </c>
      <c r="J22212" s="8">
        <v>41256</v>
      </c>
      <c r="K22212" t="s">
        <v>148</v>
      </c>
      <c r="L22212" t="s">
        <v>151</v>
      </c>
      <c r="M22212">
        <v>43259.839999999997</v>
      </c>
      <c r="N22212" t="s">
        <v>1596</v>
      </c>
      <c r="O22212" s="100">
        <v>2012</v>
      </c>
    </row>
    <row r="22213" spans="1:15" x14ac:dyDescent="0.25">
      <c r="A22213">
        <v>7</v>
      </c>
      <c r="B22213" t="s">
        <v>958</v>
      </c>
      <c r="C22213">
        <v>72</v>
      </c>
      <c r="D22213" t="s">
        <v>305</v>
      </c>
      <c r="E22213" t="s">
        <v>987</v>
      </c>
      <c r="F22213">
        <v>12807</v>
      </c>
      <c r="G22213" t="s">
        <v>307</v>
      </c>
      <c r="H22213" s="101">
        <v>1713.72</v>
      </c>
      <c r="I22213">
        <v>125.33</v>
      </c>
      <c r="J22213" s="8">
        <v>41256</v>
      </c>
      <c r="K22213" t="s">
        <v>148</v>
      </c>
      <c r="L22213" t="s">
        <v>151</v>
      </c>
      <c r="M22213">
        <v>44556.72</v>
      </c>
      <c r="N22213" t="s">
        <v>1596</v>
      </c>
      <c r="O22213" s="100">
        <v>2012</v>
      </c>
    </row>
    <row r="22214" spans="1:15" x14ac:dyDescent="0.25">
      <c r="A22214">
        <v>7</v>
      </c>
      <c r="B22214" t="s">
        <v>958</v>
      </c>
      <c r="C22214">
        <v>72</v>
      </c>
      <c r="D22214" t="s">
        <v>305</v>
      </c>
      <c r="E22214" t="s">
        <v>988</v>
      </c>
      <c r="F22214">
        <v>13163</v>
      </c>
      <c r="G22214" t="s">
        <v>307</v>
      </c>
      <c r="H22214">
        <v>830.7</v>
      </c>
      <c r="I22214">
        <v>63.55</v>
      </c>
      <c r="J22214" s="8">
        <v>41256</v>
      </c>
      <c r="K22214" t="s">
        <v>148</v>
      </c>
      <c r="L22214" t="s">
        <v>149</v>
      </c>
      <c r="M22214">
        <v>21598.2</v>
      </c>
      <c r="N22214" t="s">
        <v>1596</v>
      </c>
      <c r="O22214" s="100">
        <v>2012</v>
      </c>
    </row>
    <row r="22215" spans="1:15" x14ac:dyDescent="0.25">
      <c r="A22215">
        <v>7</v>
      </c>
      <c r="B22215" t="s">
        <v>958</v>
      </c>
      <c r="C22215">
        <v>72</v>
      </c>
      <c r="D22215" t="s">
        <v>305</v>
      </c>
      <c r="E22215" t="s">
        <v>989</v>
      </c>
      <c r="F22215">
        <v>13043</v>
      </c>
      <c r="G22215" t="s">
        <v>307</v>
      </c>
      <c r="H22215" s="101">
        <v>1607.42</v>
      </c>
      <c r="I22215">
        <v>122.97</v>
      </c>
      <c r="J22215" s="8">
        <v>41256</v>
      </c>
      <c r="K22215" t="s">
        <v>148</v>
      </c>
      <c r="L22215" t="s">
        <v>149</v>
      </c>
      <c r="M22215">
        <v>41792.92</v>
      </c>
      <c r="N22215" t="s">
        <v>1596</v>
      </c>
      <c r="O22215" s="100">
        <v>2012</v>
      </c>
    </row>
    <row r="22216" spans="1:15" x14ac:dyDescent="0.25">
      <c r="A22216">
        <v>7</v>
      </c>
      <c r="B22216" t="s">
        <v>958</v>
      </c>
      <c r="C22216">
        <v>72</v>
      </c>
      <c r="D22216" t="s">
        <v>305</v>
      </c>
      <c r="E22216" t="s">
        <v>990</v>
      </c>
      <c r="F22216">
        <v>12808</v>
      </c>
      <c r="G22216" t="s">
        <v>307</v>
      </c>
      <c r="H22216">
        <v>847.56</v>
      </c>
      <c r="I22216">
        <v>64.84</v>
      </c>
      <c r="J22216" s="8">
        <v>41256</v>
      </c>
      <c r="K22216" t="s">
        <v>148</v>
      </c>
      <c r="L22216" t="s">
        <v>149</v>
      </c>
      <c r="M22216">
        <v>22036.560000000001</v>
      </c>
      <c r="N22216" t="s">
        <v>1596</v>
      </c>
      <c r="O22216" s="100">
        <v>2012</v>
      </c>
    </row>
    <row r="22217" spans="1:15" x14ac:dyDescent="0.25">
      <c r="A22217">
        <v>7</v>
      </c>
      <c r="B22217" t="s">
        <v>958</v>
      </c>
      <c r="C22217">
        <v>72</v>
      </c>
      <c r="D22217" t="s">
        <v>305</v>
      </c>
      <c r="E22217" t="s">
        <v>991</v>
      </c>
      <c r="F22217">
        <v>12809</v>
      </c>
      <c r="G22217" t="s">
        <v>307</v>
      </c>
      <c r="H22217">
        <v>165.47</v>
      </c>
      <c r="I22217">
        <v>12.66</v>
      </c>
      <c r="J22217" s="8">
        <v>41256</v>
      </c>
      <c r="K22217" t="s">
        <v>148</v>
      </c>
      <c r="L22217" t="s">
        <v>149</v>
      </c>
      <c r="M22217">
        <v>4302.22</v>
      </c>
      <c r="N22217" t="s">
        <v>1596</v>
      </c>
      <c r="O22217" s="100">
        <v>2012</v>
      </c>
    </row>
    <row r="22218" spans="1:15" x14ac:dyDescent="0.25">
      <c r="A22218">
        <v>7</v>
      </c>
      <c r="B22218" t="s">
        <v>958</v>
      </c>
      <c r="C22218">
        <v>72</v>
      </c>
      <c r="D22218" t="s">
        <v>305</v>
      </c>
      <c r="E22218" t="s">
        <v>992</v>
      </c>
      <c r="F22218">
        <v>12608</v>
      </c>
      <c r="G22218" t="s">
        <v>307</v>
      </c>
      <c r="H22218" s="101">
        <v>1134.72</v>
      </c>
      <c r="I22218">
        <v>86.8</v>
      </c>
      <c r="J22218" s="8">
        <v>41256</v>
      </c>
      <c r="K22218" t="s">
        <v>148</v>
      </c>
      <c r="L22218" t="s">
        <v>149</v>
      </c>
      <c r="M22218">
        <v>29502.720000000001</v>
      </c>
      <c r="N22218" t="s">
        <v>1596</v>
      </c>
      <c r="O22218" s="100">
        <v>2012</v>
      </c>
    </row>
    <row r="22219" spans="1:15" x14ac:dyDescent="0.25">
      <c r="A22219">
        <v>7</v>
      </c>
      <c r="B22219" t="s">
        <v>958</v>
      </c>
      <c r="C22219">
        <v>72</v>
      </c>
      <c r="D22219" t="s">
        <v>305</v>
      </c>
      <c r="E22219" t="s">
        <v>993</v>
      </c>
      <c r="F22219">
        <v>12973</v>
      </c>
      <c r="G22219" t="s">
        <v>307</v>
      </c>
      <c r="H22219" s="101">
        <v>1624.22</v>
      </c>
      <c r="I22219">
        <v>117.59</v>
      </c>
      <c r="J22219" s="8">
        <v>41256</v>
      </c>
      <c r="K22219" t="s">
        <v>148</v>
      </c>
      <c r="L22219" t="s">
        <v>151</v>
      </c>
      <c r="M22219">
        <v>42229.72</v>
      </c>
      <c r="N22219" t="s">
        <v>1596</v>
      </c>
      <c r="O22219" s="100">
        <v>2012</v>
      </c>
    </row>
    <row r="22220" spans="1:15" x14ac:dyDescent="0.25">
      <c r="A22220">
        <v>7</v>
      </c>
      <c r="B22220" t="s">
        <v>958</v>
      </c>
      <c r="C22220">
        <v>72</v>
      </c>
      <c r="D22220" t="s">
        <v>305</v>
      </c>
      <c r="E22220" t="s">
        <v>994</v>
      </c>
      <c r="F22220">
        <v>13164</v>
      </c>
      <c r="G22220" t="s">
        <v>307</v>
      </c>
      <c r="H22220" s="101">
        <v>1158.75</v>
      </c>
      <c r="I22220">
        <v>88.64</v>
      </c>
      <c r="J22220" s="8">
        <v>41256</v>
      </c>
      <c r="K22220" t="s">
        <v>148</v>
      </c>
      <c r="L22220" t="s">
        <v>149</v>
      </c>
      <c r="M22220">
        <v>30127.5</v>
      </c>
      <c r="N22220" t="s">
        <v>1596</v>
      </c>
      <c r="O22220" s="100">
        <v>2012</v>
      </c>
    </row>
    <row r="22221" spans="1:15" x14ac:dyDescent="0.25">
      <c r="A22221">
        <v>7</v>
      </c>
      <c r="B22221" t="s">
        <v>958</v>
      </c>
      <c r="C22221">
        <v>74</v>
      </c>
      <c r="D22221" t="s">
        <v>328</v>
      </c>
      <c r="E22221" t="s">
        <v>995</v>
      </c>
      <c r="F22221">
        <v>11442</v>
      </c>
      <c r="G22221" t="s">
        <v>333</v>
      </c>
      <c r="H22221" s="101">
        <v>1354.81</v>
      </c>
      <c r="I22221">
        <v>97.82</v>
      </c>
      <c r="J22221" s="8">
        <v>41256</v>
      </c>
      <c r="K22221" t="s">
        <v>148</v>
      </c>
      <c r="L22221" t="s">
        <v>151</v>
      </c>
      <c r="M22221">
        <v>35225.06</v>
      </c>
      <c r="N22221" t="s">
        <v>1597</v>
      </c>
      <c r="O22221" s="100">
        <v>2012</v>
      </c>
    </row>
    <row r="22222" spans="1:15" x14ac:dyDescent="0.25">
      <c r="A22222">
        <v>7</v>
      </c>
      <c r="B22222" t="s">
        <v>958</v>
      </c>
      <c r="C22222">
        <v>75</v>
      </c>
      <c r="D22222" t="s">
        <v>334</v>
      </c>
      <c r="E22222" t="s">
        <v>1589</v>
      </c>
      <c r="F22222">
        <v>13763</v>
      </c>
      <c r="G22222" t="s">
        <v>336</v>
      </c>
      <c r="H22222">
        <v>380</v>
      </c>
      <c r="I22222">
        <v>54.91</v>
      </c>
      <c r="J22222" s="8">
        <v>41256</v>
      </c>
      <c r="K22222" t="s">
        <v>148</v>
      </c>
      <c r="L22222" t="s">
        <v>190</v>
      </c>
      <c r="M22222">
        <v>9880</v>
      </c>
      <c r="N22222" t="s">
        <v>1598</v>
      </c>
      <c r="O22222" s="100">
        <v>2012</v>
      </c>
    </row>
    <row r="22223" spans="1:15" x14ac:dyDescent="0.25">
      <c r="A22223">
        <v>7</v>
      </c>
      <c r="B22223" t="s">
        <v>958</v>
      </c>
      <c r="C22223">
        <v>75</v>
      </c>
      <c r="D22223" t="s">
        <v>334</v>
      </c>
      <c r="E22223" t="s">
        <v>1641</v>
      </c>
      <c r="F22223">
        <v>13803</v>
      </c>
      <c r="G22223" t="s">
        <v>336</v>
      </c>
      <c r="H22223">
        <v>380</v>
      </c>
      <c r="I22223">
        <v>54.91</v>
      </c>
      <c r="J22223" s="8">
        <v>41256</v>
      </c>
      <c r="K22223" t="s">
        <v>148</v>
      </c>
      <c r="L22223" t="s">
        <v>190</v>
      </c>
      <c r="M22223">
        <v>9880</v>
      </c>
      <c r="N22223" t="s">
        <v>1598</v>
      </c>
      <c r="O22223" s="100">
        <v>2012</v>
      </c>
    </row>
    <row r="22224" spans="1:15" x14ac:dyDescent="0.25">
      <c r="A22224">
        <v>7</v>
      </c>
      <c r="B22224" t="s">
        <v>958</v>
      </c>
      <c r="C22224">
        <v>75</v>
      </c>
      <c r="D22224" t="s">
        <v>334</v>
      </c>
      <c r="E22224" t="s">
        <v>1559</v>
      </c>
      <c r="F22224">
        <v>13727</v>
      </c>
      <c r="G22224" t="s">
        <v>336</v>
      </c>
      <c r="H22224">
        <v>380</v>
      </c>
      <c r="I22224">
        <v>54.91</v>
      </c>
      <c r="J22224" s="8">
        <v>41256</v>
      </c>
      <c r="K22224" t="s">
        <v>148</v>
      </c>
      <c r="L22224" t="s">
        <v>190</v>
      </c>
      <c r="M22224">
        <v>9880</v>
      </c>
      <c r="N22224" t="s">
        <v>1598</v>
      </c>
      <c r="O22224" s="100">
        <v>2012</v>
      </c>
    </row>
    <row r="22225" spans="1:15" x14ac:dyDescent="0.25">
      <c r="A22225">
        <v>7</v>
      </c>
      <c r="B22225" t="s">
        <v>958</v>
      </c>
      <c r="C22225">
        <v>75</v>
      </c>
      <c r="D22225" t="s">
        <v>334</v>
      </c>
      <c r="E22225" t="s">
        <v>1590</v>
      </c>
      <c r="F22225">
        <v>13762</v>
      </c>
      <c r="G22225" t="s">
        <v>336</v>
      </c>
      <c r="H22225">
        <v>380</v>
      </c>
      <c r="I22225">
        <v>54.91</v>
      </c>
      <c r="J22225" s="8">
        <v>41256</v>
      </c>
      <c r="K22225" t="s">
        <v>148</v>
      </c>
      <c r="L22225" t="s">
        <v>190</v>
      </c>
      <c r="M22225">
        <v>9880</v>
      </c>
      <c r="N22225" t="s">
        <v>1598</v>
      </c>
      <c r="O22225" s="100">
        <v>2012</v>
      </c>
    </row>
    <row r="22226" spans="1:15" x14ac:dyDescent="0.25">
      <c r="A22226">
        <v>7</v>
      </c>
      <c r="B22226" t="s">
        <v>958</v>
      </c>
      <c r="C22226">
        <v>75</v>
      </c>
      <c r="D22226" t="s">
        <v>334</v>
      </c>
      <c r="E22226" t="s">
        <v>1560</v>
      </c>
      <c r="F22226">
        <v>13728</v>
      </c>
      <c r="G22226" t="s">
        <v>336</v>
      </c>
      <c r="H22226">
        <v>380</v>
      </c>
      <c r="I22226">
        <v>54.91</v>
      </c>
      <c r="J22226" s="8">
        <v>41256</v>
      </c>
      <c r="K22226" t="s">
        <v>148</v>
      </c>
      <c r="L22226" t="s">
        <v>190</v>
      </c>
      <c r="M22226">
        <v>9880</v>
      </c>
      <c r="N22226" t="s">
        <v>1598</v>
      </c>
      <c r="O22226" s="100">
        <v>2012</v>
      </c>
    </row>
    <row r="22227" spans="1:15" x14ac:dyDescent="0.25">
      <c r="A22227">
        <v>7</v>
      </c>
      <c r="B22227" t="s">
        <v>958</v>
      </c>
      <c r="C22227">
        <v>79</v>
      </c>
      <c r="D22227" t="s">
        <v>340</v>
      </c>
      <c r="E22227" t="s">
        <v>1000</v>
      </c>
      <c r="F22227">
        <v>12468</v>
      </c>
      <c r="G22227" t="s">
        <v>342</v>
      </c>
      <c r="H22227" s="101">
        <v>1725.48</v>
      </c>
      <c r="I22227">
        <v>126.18</v>
      </c>
      <c r="J22227" s="8">
        <v>41256</v>
      </c>
      <c r="K22227" t="s">
        <v>148</v>
      </c>
      <c r="L22227" t="s">
        <v>151</v>
      </c>
      <c r="M22227">
        <v>44862.48</v>
      </c>
      <c r="N22227" t="s">
        <v>1597</v>
      </c>
      <c r="O22227" s="100">
        <v>2012</v>
      </c>
    </row>
    <row r="22228" spans="1:15" x14ac:dyDescent="0.25">
      <c r="A22228">
        <v>7</v>
      </c>
      <c r="B22228" t="s">
        <v>958</v>
      </c>
      <c r="C22228">
        <v>80</v>
      </c>
      <c r="D22228" t="s">
        <v>348</v>
      </c>
      <c r="E22228" t="s">
        <v>1005</v>
      </c>
      <c r="F22228">
        <v>12171</v>
      </c>
      <c r="G22228" t="s">
        <v>354</v>
      </c>
      <c r="H22228" s="101">
        <v>1231.04</v>
      </c>
      <c r="I22228">
        <v>92.18</v>
      </c>
      <c r="J22228" s="8">
        <v>41256</v>
      </c>
      <c r="K22228" t="s">
        <v>148</v>
      </c>
      <c r="L22228" t="s">
        <v>151</v>
      </c>
      <c r="M22228">
        <v>32007.040000000001</v>
      </c>
      <c r="N22228" t="s">
        <v>1597</v>
      </c>
      <c r="O22228" s="100">
        <v>2012</v>
      </c>
    </row>
    <row r="22229" spans="1:15" x14ac:dyDescent="0.25">
      <c r="A22229">
        <v>7</v>
      </c>
      <c r="B22229" t="s">
        <v>958</v>
      </c>
      <c r="C22229">
        <v>80</v>
      </c>
      <c r="D22229" t="s">
        <v>348</v>
      </c>
      <c r="E22229" t="s">
        <v>1007</v>
      </c>
      <c r="F22229">
        <v>11683</v>
      </c>
      <c r="G22229" t="s">
        <v>357</v>
      </c>
      <c r="H22229" s="101">
        <v>2287.4699999999998</v>
      </c>
      <c r="I22229">
        <v>169.18</v>
      </c>
      <c r="J22229" s="8">
        <v>41256</v>
      </c>
      <c r="K22229" t="s">
        <v>148</v>
      </c>
      <c r="L22229" t="s">
        <v>151</v>
      </c>
      <c r="M22229">
        <v>59474.22</v>
      </c>
      <c r="N22229" t="s">
        <v>1597</v>
      </c>
      <c r="O22229" s="100">
        <v>2012</v>
      </c>
    </row>
    <row r="22230" spans="1:15" x14ac:dyDescent="0.25">
      <c r="A22230">
        <v>7</v>
      </c>
      <c r="B22230" t="s">
        <v>958</v>
      </c>
      <c r="C22230">
        <v>80</v>
      </c>
      <c r="D22230" t="s">
        <v>348</v>
      </c>
      <c r="E22230" t="s">
        <v>1003</v>
      </c>
      <c r="F22230">
        <v>9867</v>
      </c>
      <c r="G22230" t="s">
        <v>352</v>
      </c>
      <c r="H22230" s="101">
        <v>3953.3</v>
      </c>
      <c r="I22230">
        <v>294.7</v>
      </c>
      <c r="J22230" s="8">
        <v>41256</v>
      </c>
      <c r="K22230" t="s">
        <v>148</v>
      </c>
      <c r="L22230" t="s">
        <v>151</v>
      </c>
      <c r="M22230">
        <v>102785.8</v>
      </c>
      <c r="N22230" t="s">
        <v>1597</v>
      </c>
      <c r="O22230" s="100">
        <v>2012</v>
      </c>
    </row>
    <row r="22231" spans="1:15" x14ac:dyDescent="0.25">
      <c r="A22231">
        <v>7</v>
      </c>
      <c r="B22231" t="s">
        <v>958</v>
      </c>
      <c r="C22231">
        <v>80</v>
      </c>
      <c r="D22231" t="s">
        <v>348</v>
      </c>
      <c r="E22231" t="s">
        <v>1002</v>
      </c>
      <c r="F22231">
        <v>10883</v>
      </c>
      <c r="G22231" t="s">
        <v>174</v>
      </c>
      <c r="H22231" s="101">
        <v>1824.33</v>
      </c>
      <c r="I22231">
        <v>133.74</v>
      </c>
      <c r="J22231" s="8">
        <v>41256</v>
      </c>
      <c r="K22231" t="s">
        <v>148</v>
      </c>
      <c r="L22231" t="s">
        <v>151</v>
      </c>
      <c r="M22231">
        <v>47432.58</v>
      </c>
      <c r="N22231" t="s">
        <v>1597</v>
      </c>
      <c r="O22231" s="100">
        <v>2012</v>
      </c>
    </row>
    <row r="22232" spans="1:15" x14ac:dyDescent="0.25">
      <c r="A22232">
        <v>7</v>
      </c>
      <c r="B22232" t="s">
        <v>958</v>
      </c>
      <c r="C22232">
        <v>80</v>
      </c>
      <c r="D22232" t="s">
        <v>348</v>
      </c>
      <c r="E22232" t="s">
        <v>1006</v>
      </c>
      <c r="F22232">
        <v>13093</v>
      </c>
      <c r="G22232" t="s">
        <v>354</v>
      </c>
      <c r="H22232" s="101">
        <v>1013.62</v>
      </c>
      <c r="I22232">
        <v>71.72</v>
      </c>
      <c r="J22232" s="8">
        <v>41256</v>
      </c>
      <c r="K22232" t="s">
        <v>148</v>
      </c>
      <c r="L22232" t="s">
        <v>151</v>
      </c>
      <c r="M22232">
        <v>26354.12</v>
      </c>
      <c r="N22232" t="s">
        <v>1597</v>
      </c>
      <c r="O22232" s="100">
        <v>2012</v>
      </c>
    </row>
    <row r="22233" spans="1:15" x14ac:dyDescent="0.25">
      <c r="A22233">
        <v>7</v>
      </c>
      <c r="B22233" t="s">
        <v>958</v>
      </c>
      <c r="C22233">
        <v>82</v>
      </c>
      <c r="D22233" t="s">
        <v>364</v>
      </c>
      <c r="E22233" t="s">
        <v>1622</v>
      </c>
      <c r="F22233">
        <v>13792</v>
      </c>
      <c r="G22233" t="s">
        <v>1623</v>
      </c>
      <c r="H22233" s="101">
        <v>2576.9299999999998</v>
      </c>
      <c r="I22233">
        <v>372.37</v>
      </c>
      <c r="J22233" s="8">
        <v>41256</v>
      </c>
      <c r="K22233" t="s">
        <v>148</v>
      </c>
      <c r="L22233" t="s">
        <v>151</v>
      </c>
      <c r="M22233">
        <v>67000.179999999993</v>
      </c>
      <c r="N22233" t="s">
        <v>1597</v>
      </c>
      <c r="O22233" s="100">
        <v>2012</v>
      </c>
    </row>
    <row r="22234" spans="1:15" x14ac:dyDescent="0.25">
      <c r="A22234">
        <v>7</v>
      </c>
      <c r="B22234" t="s">
        <v>958</v>
      </c>
      <c r="C22234">
        <v>82</v>
      </c>
      <c r="D22234" t="s">
        <v>364</v>
      </c>
      <c r="E22234" t="s">
        <v>1008</v>
      </c>
      <c r="F22234">
        <v>12464</v>
      </c>
      <c r="G22234" t="s">
        <v>366</v>
      </c>
      <c r="H22234" s="101">
        <v>2140.81</v>
      </c>
      <c r="I22234">
        <v>163.77000000000001</v>
      </c>
      <c r="J22234" s="8">
        <v>41256</v>
      </c>
      <c r="K22234" t="s">
        <v>148</v>
      </c>
      <c r="L22234" t="s">
        <v>151</v>
      </c>
      <c r="M22234">
        <v>55661.06</v>
      </c>
      <c r="N22234" t="s">
        <v>1597</v>
      </c>
      <c r="O22234" s="100">
        <v>2012</v>
      </c>
    </row>
    <row r="22235" spans="1:15" x14ac:dyDescent="0.25">
      <c r="A22235">
        <v>7</v>
      </c>
      <c r="B22235" t="s">
        <v>958</v>
      </c>
      <c r="C22235">
        <v>82</v>
      </c>
      <c r="D22235" t="s">
        <v>364</v>
      </c>
      <c r="E22235" t="s">
        <v>1010</v>
      </c>
      <c r="F22235">
        <v>13551</v>
      </c>
      <c r="G22235" t="s">
        <v>366</v>
      </c>
      <c r="H22235" s="101">
        <v>1019.41</v>
      </c>
      <c r="I22235">
        <v>77.98</v>
      </c>
      <c r="J22235" s="8">
        <v>41256</v>
      </c>
      <c r="K22235" t="s">
        <v>879</v>
      </c>
      <c r="L22235" t="s">
        <v>151</v>
      </c>
      <c r="M22235">
        <v>26504.66</v>
      </c>
      <c r="N22235" t="s">
        <v>1597</v>
      </c>
      <c r="O22235" s="100">
        <v>2012</v>
      </c>
    </row>
    <row r="22236" spans="1:15" x14ac:dyDescent="0.25">
      <c r="A22236">
        <v>7</v>
      </c>
      <c r="B22236" t="s">
        <v>958</v>
      </c>
      <c r="C22236">
        <v>83</v>
      </c>
      <c r="D22236" t="s">
        <v>378</v>
      </c>
      <c r="E22236" t="s">
        <v>1539</v>
      </c>
      <c r="F22236">
        <v>13708</v>
      </c>
      <c r="G22236" t="s">
        <v>380</v>
      </c>
      <c r="H22236" s="101">
        <v>2014.41</v>
      </c>
      <c r="I22236">
        <v>131.93</v>
      </c>
      <c r="J22236" s="8">
        <v>41256</v>
      </c>
      <c r="K22236" t="s">
        <v>148</v>
      </c>
      <c r="L22236" t="s">
        <v>151</v>
      </c>
      <c r="M22236">
        <v>52374.66</v>
      </c>
      <c r="N22236" t="s">
        <v>1597</v>
      </c>
      <c r="O22236" s="100">
        <v>2012</v>
      </c>
    </row>
    <row r="22237" spans="1:15" x14ac:dyDescent="0.25">
      <c r="A22237">
        <v>7</v>
      </c>
      <c r="B22237" t="s">
        <v>958</v>
      </c>
      <c r="C22237">
        <v>85</v>
      </c>
      <c r="D22237" t="s">
        <v>381</v>
      </c>
      <c r="E22237" t="s">
        <v>1508</v>
      </c>
      <c r="F22237">
        <v>13683</v>
      </c>
      <c r="G22237" t="s">
        <v>383</v>
      </c>
      <c r="H22237" s="101">
        <v>1674.53</v>
      </c>
      <c r="I22237">
        <v>122.89</v>
      </c>
      <c r="J22237" s="8">
        <v>41256</v>
      </c>
      <c r="K22237" t="s">
        <v>148</v>
      </c>
      <c r="L22237" t="s">
        <v>151</v>
      </c>
      <c r="M22237">
        <v>43537.78</v>
      </c>
      <c r="N22237" t="s">
        <v>1597</v>
      </c>
      <c r="O22237" s="100">
        <v>2012</v>
      </c>
    </row>
    <row r="22238" spans="1:15" x14ac:dyDescent="0.25">
      <c r="A22238">
        <v>7</v>
      </c>
      <c r="B22238" t="s">
        <v>958</v>
      </c>
      <c r="C22238">
        <v>85</v>
      </c>
      <c r="D22238" t="s">
        <v>381</v>
      </c>
      <c r="E22238" t="s">
        <v>1437</v>
      </c>
      <c r="F22238">
        <v>13630</v>
      </c>
      <c r="G22238" t="s">
        <v>383</v>
      </c>
      <c r="H22238" s="101">
        <v>1456.56</v>
      </c>
      <c r="I22238">
        <v>105.61</v>
      </c>
      <c r="J22238" s="8">
        <v>41256</v>
      </c>
      <c r="K22238" t="s">
        <v>148</v>
      </c>
      <c r="L22238" t="s">
        <v>151</v>
      </c>
      <c r="M22238">
        <v>37870.559999999998</v>
      </c>
      <c r="N22238" t="s">
        <v>1597</v>
      </c>
      <c r="O22238" s="100">
        <v>2012</v>
      </c>
    </row>
    <row r="22239" spans="1:15" x14ac:dyDescent="0.25">
      <c r="A22239">
        <v>7</v>
      </c>
      <c r="B22239" t="s">
        <v>958</v>
      </c>
      <c r="C22239">
        <v>85</v>
      </c>
      <c r="D22239" t="s">
        <v>381</v>
      </c>
      <c r="E22239" t="s">
        <v>1001</v>
      </c>
      <c r="F22239">
        <v>12779</v>
      </c>
      <c r="G22239" t="s">
        <v>375</v>
      </c>
      <c r="H22239" s="101">
        <v>2115.39</v>
      </c>
      <c r="I22239">
        <v>135.44</v>
      </c>
      <c r="J22239" s="8">
        <v>41256</v>
      </c>
      <c r="K22239" t="s">
        <v>148</v>
      </c>
      <c r="L22239" t="s">
        <v>151</v>
      </c>
      <c r="M22239">
        <v>55000.14</v>
      </c>
      <c r="N22239" t="s">
        <v>1597</v>
      </c>
      <c r="O22239" s="100">
        <v>2012</v>
      </c>
    </row>
    <row r="22240" spans="1:15" x14ac:dyDescent="0.25">
      <c r="A22240">
        <v>7</v>
      </c>
      <c r="B22240" t="s">
        <v>958</v>
      </c>
      <c r="C22240">
        <v>85</v>
      </c>
      <c r="D22240" t="s">
        <v>381</v>
      </c>
      <c r="E22240" t="s">
        <v>1018</v>
      </c>
      <c r="F22240">
        <v>13106</v>
      </c>
      <c r="G22240" t="s">
        <v>383</v>
      </c>
      <c r="H22240" s="101">
        <v>1310.77</v>
      </c>
      <c r="I22240">
        <v>94.45</v>
      </c>
      <c r="J22240" s="8">
        <v>41256</v>
      </c>
      <c r="K22240" t="s">
        <v>391</v>
      </c>
      <c r="L22240" t="s">
        <v>151</v>
      </c>
      <c r="M22240">
        <v>34080.019999999997</v>
      </c>
      <c r="N22240" t="s">
        <v>1597</v>
      </c>
      <c r="O22240" s="100">
        <v>2012</v>
      </c>
    </row>
    <row r="22241" spans="1:15" x14ac:dyDescent="0.25">
      <c r="A22241">
        <v>7</v>
      </c>
      <c r="B22241" t="s">
        <v>958</v>
      </c>
      <c r="C22241">
        <v>86</v>
      </c>
      <c r="D22241" t="s">
        <v>393</v>
      </c>
      <c r="E22241" t="s">
        <v>1023</v>
      </c>
      <c r="F22241">
        <v>12037</v>
      </c>
      <c r="G22241" t="s">
        <v>402</v>
      </c>
      <c r="H22241" s="101">
        <v>1252.48</v>
      </c>
      <c r="I22241">
        <v>90</v>
      </c>
      <c r="J22241" s="8">
        <v>41256</v>
      </c>
      <c r="K22241" t="s">
        <v>148</v>
      </c>
      <c r="L22241" t="s">
        <v>151</v>
      </c>
      <c r="M22241">
        <v>32564.48</v>
      </c>
      <c r="N22241" t="s">
        <v>1597</v>
      </c>
      <c r="O22241" s="100">
        <v>2012</v>
      </c>
    </row>
    <row r="22242" spans="1:15" x14ac:dyDescent="0.25">
      <c r="A22242">
        <v>7</v>
      </c>
      <c r="B22242" t="s">
        <v>958</v>
      </c>
      <c r="C22242">
        <v>86</v>
      </c>
      <c r="D22242" t="s">
        <v>393</v>
      </c>
      <c r="E22242" t="s">
        <v>1021</v>
      </c>
      <c r="F22242">
        <v>11997</v>
      </c>
      <c r="G22242" t="s">
        <v>395</v>
      </c>
      <c r="H22242">
        <v>834.3</v>
      </c>
      <c r="I22242">
        <v>58</v>
      </c>
      <c r="J22242" s="8">
        <v>41256</v>
      </c>
      <c r="K22242" t="s">
        <v>148</v>
      </c>
      <c r="L22242" t="s">
        <v>151</v>
      </c>
      <c r="M22242">
        <v>21691.8</v>
      </c>
      <c r="N22242" t="s">
        <v>1597</v>
      </c>
      <c r="O22242" s="100">
        <v>2012</v>
      </c>
    </row>
    <row r="22243" spans="1:15" x14ac:dyDescent="0.25">
      <c r="A22243">
        <v>7</v>
      </c>
      <c r="B22243" t="s">
        <v>958</v>
      </c>
      <c r="C22243">
        <v>86</v>
      </c>
      <c r="D22243" t="s">
        <v>393</v>
      </c>
      <c r="E22243" t="s">
        <v>1022</v>
      </c>
      <c r="F22243">
        <v>10960</v>
      </c>
      <c r="G22243" t="s">
        <v>400</v>
      </c>
      <c r="H22243" s="101">
        <v>2249.33</v>
      </c>
      <c r="I22243">
        <v>145.13</v>
      </c>
      <c r="J22243" s="8">
        <v>41256</v>
      </c>
      <c r="K22243" t="s">
        <v>148</v>
      </c>
      <c r="L22243" t="s">
        <v>151</v>
      </c>
      <c r="M22243">
        <v>58482.58</v>
      </c>
      <c r="N22243" t="s">
        <v>1597</v>
      </c>
      <c r="O22243" s="100">
        <v>2012</v>
      </c>
    </row>
    <row r="22244" spans="1:15" x14ac:dyDescent="0.25">
      <c r="A22244">
        <v>7</v>
      </c>
      <c r="B22244" t="s">
        <v>958</v>
      </c>
      <c r="C22244">
        <v>92</v>
      </c>
      <c r="D22244" t="s">
        <v>407</v>
      </c>
      <c r="E22244" t="s">
        <v>1026</v>
      </c>
      <c r="F22244">
        <v>11138</v>
      </c>
      <c r="G22244" t="s">
        <v>411</v>
      </c>
      <c r="H22244" s="101">
        <v>1852.83</v>
      </c>
      <c r="I22244">
        <v>119.27</v>
      </c>
      <c r="J22244" s="8">
        <v>41256</v>
      </c>
      <c r="K22244" t="s">
        <v>148</v>
      </c>
      <c r="L22244" t="s">
        <v>151</v>
      </c>
      <c r="M22244">
        <v>48173.58</v>
      </c>
      <c r="N22244" t="s">
        <v>1597</v>
      </c>
      <c r="O22244" s="100">
        <v>2012</v>
      </c>
    </row>
    <row r="22245" spans="1:15" x14ac:dyDescent="0.25">
      <c r="A22245">
        <v>7</v>
      </c>
      <c r="B22245" t="s">
        <v>958</v>
      </c>
      <c r="C22245">
        <v>92</v>
      </c>
      <c r="D22245" t="s">
        <v>407</v>
      </c>
      <c r="E22245" t="s">
        <v>1027</v>
      </c>
      <c r="F22245">
        <v>11242</v>
      </c>
      <c r="G22245" t="s">
        <v>411</v>
      </c>
      <c r="H22245" s="101">
        <v>1318.4</v>
      </c>
      <c r="I22245">
        <v>94.19</v>
      </c>
      <c r="J22245" s="8">
        <v>41256</v>
      </c>
      <c r="K22245" t="s">
        <v>148</v>
      </c>
      <c r="L22245" t="s">
        <v>151</v>
      </c>
      <c r="M22245">
        <v>34278.400000000001</v>
      </c>
      <c r="N22245" t="s">
        <v>1597</v>
      </c>
      <c r="O22245" s="100">
        <v>2012</v>
      </c>
    </row>
    <row r="22246" spans="1:15" x14ac:dyDescent="0.25">
      <c r="A22246">
        <v>7</v>
      </c>
      <c r="B22246" t="s">
        <v>958</v>
      </c>
      <c r="C22246">
        <v>93</v>
      </c>
      <c r="D22246" t="s">
        <v>418</v>
      </c>
      <c r="E22246" t="s">
        <v>1004</v>
      </c>
      <c r="F22246">
        <v>13011</v>
      </c>
      <c r="G22246" t="s">
        <v>422</v>
      </c>
      <c r="H22246" s="101">
        <v>2205</v>
      </c>
      <c r="I22246">
        <v>162.29</v>
      </c>
      <c r="J22246" s="8">
        <v>41256</v>
      </c>
      <c r="K22246" t="s">
        <v>148</v>
      </c>
      <c r="L22246" t="s">
        <v>151</v>
      </c>
      <c r="M22246">
        <v>57330</v>
      </c>
      <c r="N22246" t="s">
        <v>1597</v>
      </c>
      <c r="O22246" s="100">
        <v>2012</v>
      </c>
    </row>
    <row r="22247" spans="1:15" x14ac:dyDescent="0.25">
      <c r="A22247">
        <v>7</v>
      </c>
      <c r="B22247" t="s">
        <v>958</v>
      </c>
      <c r="C22247">
        <v>93</v>
      </c>
      <c r="D22247" t="s">
        <v>418</v>
      </c>
      <c r="E22247" t="s">
        <v>1030</v>
      </c>
      <c r="F22247">
        <v>11421</v>
      </c>
      <c r="G22247" t="s">
        <v>424</v>
      </c>
      <c r="H22247" s="101">
        <v>2100.86</v>
      </c>
      <c r="I22247">
        <v>160.71</v>
      </c>
      <c r="J22247" s="8">
        <v>41256</v>
      </c>
      <c r="K22247" t="s">
        <v>148</v>
      </c>
      <c r="L22247" t="s">
        <v>151</v>
      </c>
      <c r="M22247">
        <v>54622.36</v>
      </c>
      <c r="N22247" t="s">
        <v>1597</v>
      </c>
      <c r="O22247" s="100">
        <v>2012</v>
      </c>
    </row>
    <row r="22248" spans="1:15" x14ac:dyDescent="0.25">
      <c r="A22248">
        <v>7</v>
      </c>
      <c r="B22248" t="s">
        <v>958</v>
      </c>
      <c r="C22248">
        <v>93</v>
      </c>
      <c r="D22248" t="s">
        <v>418</v>
      </c>
      <c r="E22248" t="s">
        <v>1028</v>
      </c>
      <c r="F22248">
        <v>12624</v>
      </c>
      <c r="G22248" t="s">
        <v>584</v>
      </c>
      <c r="H22248" s="101">
        <v>2595.84</v>
      </c>
      <c r="I22248">
        <v>192.76</v>
      </c>
      <c r="J22248" s="8">
        <v>41256</v>
      </c>
      <c r="K22248" t="s">
        <v>148</v>
      </c>
      <c r="L22248" t="s">
        <v>151</v>
      </c>
      <c r="M22248">
        <v>67491.839999999997</v>
      </c>
      <c r="N22248" t="s">
        <v>1597</v>
      </c>
      <c r="O22248" s="100">
        <v>2012</v>
      </c>
    </row>
    <row r="22249" spans="1:15" x14ac:dyDescent="0.25">
      <c r="A22249">
        <v>8</v>
      </c>
      <c r="B22249" t="s">
        <v>1033</v>
      </c>
      <c r="C22249">
        <v>14</v>
      </c>
      <c r="D22249" t="s">
        <v>172</v>
      </c>
      <c r="E22249" t="s">
        <v>1047</v>
      </c>
      <c r="F22249">
        <v>13424</v>
      </c>
      <c r="G22249" t="s">
        <v>1048</v>
      </c>
      <c r="H22249">
        <v>567</v>
      </c>
      <c r="I22249">
        <v>43.37</v>
      </c>
      <c r="J22249" s="8">
        <v>41256</v>
      </c>
      <c r="K22249" t="s">
        <v>148</v>
      </c>
      <c r="L22249" t="s">
        <v>149</v>
      </c>
      <c r="M22249">
        <v>14742</v>
      </c>
      <c r="N22249" t="s">
        <v>1596</v>
      </c>
      <c r="O22249" s="100">
        <v>2012</v>
      </c>
    </row>
    <row r="22250" spans="1:15" x14ac:dyDescent="0.25">
      <c r="A22250">
        <v>8</v>
      </c>
      <c r="B22250" t="s">
        <v>1033</v>
      </c>
      <c r="C22250">
        <v>14</v>
      </c>
      <c r="D22250" t="s">
        <v>172</v>
      </c>
      <c r="E22250" t="s">
        <v>1035</v>
      </c>
      <c r="F22250">
        <v>11917</v>
      </c>
      <c r="G22250" t="s">
        <v>181</v>
      </c>
      <c r="H22250">
        <v>329.6</v>
      </c>
      <c r="I22250">
        <v>25.22</v>
      </c>
      <c r="J22250" s="8">
        <v>41256</v>
      </c>
      <c r="K22250" t="s">
        <v>148</v>
      </c>
      <c r="L22250" t="s">
        <v>149</v>
      </c>
      <c r="M22250">
        <v>8569.6</v>
      </c>
      <c r="N22250" t="s">
        <v>1596</v>
      </c>
      <c r="O22250" s="100">
        <v>2012</v>
      </c>
    </row>
    <row r="22251" spans="1:15" x14ac:dyDescent="0.25">
      <c r="A22251">
        <v>8</v>
      </c>
      <c r="B22251" t="s">
        <v>1033</v>
      </c>
      <c r="C22251">
        <v>14</v>
      </c>
      <c r="D22251" t="s">
        <v>172</v>
      </c>
      <c r="E22251" t="s">
        <v>1038</v>
      </c>
      <c r="F22251">
        <v>11996</v>
      </c>
      <c r="G22251" t="s">
        <v>181</v>
      </c>
      <c r="H22251" s="101">
        <v>2245.58</v>
      </c>
      <c r="I22251">
        <v>171.79</v>
      </c>
      <c r="J22251" s="8">
        <v>41256</v>
      </c>
      <c r="K22251" t="s">
        <v>148</v>
      </c>
      <c r="L22251" t="s">
        <v>149</v>
      </c>
      <c r="M22251">
        <v>58385.08</v>
      </c>
      <c r="N22251" t="s">
        <v>1596</v>
      </c>
      <c r="O22251" s="100">
        <v>2012</v>
      </c>
    </row>
    <row r="22252" spans="1:15" x14ac:dyDescent="0.25">
      <c r="A22252">
        <v>8</v>
      </c>
      <c r="B22252" t="s">
        <v>1033</v>
      </c>
      <c r="C22252">
        <v>14</v>
      </c>
      <c r="D22252" t="s">
        <v>172</v>
      </c>
      <c r="E22252" t="s">
        <v>1039</v>
      </c>
      <c r="F22252">
        <v>13484</v>
      </c>
      <c r="G22252" t="s">
        <v>181</v>
      </c>
      <c r="H22252" s="101">
        <v>3000</v>
      </c>
      <c r="I22252">
        <v>220.94</v>
      </c>
      <c r="J22252" s="8">
        <v>41256</v>
      </c>
      <c r="K22252" t="s">
        <v>148</v>
      </c>
      <c r="L22252" t="s">
        <v>151</v>
      </c>
      <c r="M22252">
        <v>78000</v>
      </c>
      <c r="N22252" t="s">
        <v>1596</v>
      </c>
      <c r="O22252" s="100">
        <v>2012</v>
      </c>
    </row>
    <row r="22253" spans="1:15" x14ac:dyDescent="0.25">
      <c r="A22253">
        <v>8</v>
      </c>
      <c r="B22253" t="s">
        <v>1033</v>
      </c>
      <c r="C22253">
        <v>14</v>
      </c>
      <c r="D22253" t="s">
        <v>172</v>
      </c>
      <c r="E22253" t="s">
        <v>1040</v>
      </c>
      <c r="F22253">
        <v>13092</v>
      </c>
      <c r="G22253" t="s">
        <v>181</v>
      </c>
      <c r="H22253" s="101">
        <v>3036.52</v>
      </c>
      <c r="I22253">
        <v>220.59</v>
      </c>
      <c r="J22253" s="8">
        <v>41256</v>
      </c>
      <c r="K22253" t="s">
        <v>148</v>
      </c>
      <c r="L22253" t="s">
        <v>151</v>
      </c>
      <c r="M22253">
        <v>78949.52</v>
      </c>
      <c r="N22253" t="s">
        <v>1596</v>
      </c>
      <c r="O22253" s="100">
        <v>2012</v>
      </c>
    </row>
    <row r="22254" spans="1:15" x14ac:dyDescent="0.25">
      <c r="A22254">
        <v>8</v>
      </c>
      <c r="B22254" t="s">
        <v>1033</v>
      </c>
      <c r="C22254">
        <v>14</v>
      </c>
      <c r="D22254" t="s">
        <v>172</v>
      </c>
      <c r="E22254" t="s">
        <v>1050</v>
      </c>
      <c r="F22254">
        <v>13425</v>
      </c>
      <c r="G22254" t="s">
        <v>181</v>
      </c>
      <c r="H22254" s="101">
        <v>1056</v>
      </c>
      <c r="I22254">
        <v>80.78</v>
      </c>
      <c r="J22254" s="8">
        <v>41256</v>
      </c>
      <c r="K22254" t="s">
        <v>148</v>
      </c>
      <c r="L22254" t="s">
        <v>149</v>
      </c>
      <c r="M22254">
        <v>27456</v>
      </c>
      <c r="N22254" t="s">
        <v>1596</v>
      </c>
      <c r="O22254" s="100">
        <v>2012</v>
      </c>
    </row>
    <row r="22255" spans="1:15" x14ac:dyDescent="0.25">
      <c r="A22255">
        <v>8</v>
      </c>
      <c r="B22255" t="s">
        <v>1033</v>
      </c>
      <c r="C22255">
        <v>14</v>
      </c>
      <c r="D22255" t="s">
        <v>172</v>
      </c>
      <c r="E22255" t="s">
        <v>1042</v>
      </c>
      <c r="F22255">
        <v>13022</v>
      </c>
      <c r="G22255" t="s">
        <v>181</v>
      </c>
      <c r="H22255">
        <v>455.26</v>
      </c>
      <c r="I22255">
        <v>34.83</v>
      </c>
      <c r="J22255" s="8">
        <v>41256</v>
      </c>
      <c r="K22255" t="s">
        <v>148</v>
      </c>
      <c r="L22255" t="s">
        <v>149</v>
      </c>
      <c r="M22255">
        <v>11836.76</v>
      </c>
      <c r="N22255" t="s">
        <v>1596</v>
      </c>
      <c r="O22255" s="100">
        <v>2012</v>
      </c>
    </row>
    <row r="22256" spans="1:15" x14ac:dyDescent="0.25">
      <c r="A22256">
        <v>8</v>
      </c>
      <c r="B22256" t="s">
        <v>1033</v>
      </c>
      <c r="C22256">
        <v>14</v>
      </c>
      <c r="D22256" t="s">
        <v>172</v>
      </c>
      <c r="E22256" t="s">
        <v>1034</v>
      </c>
      <c r="F22256">
        <v>11610</v>
      </c>
      <c r="G22256" t="s">
        <v>452</v>
      </c>
      <c r="H22256" s="101">
        <v>4183.22</v>
      </c>
      <c r="I22256">
        <v>300.13</v>
      </c>
      <c r="J22256" s="8">
        <v>41256</v>
      </c>
      <c r="K22256" t="s">
        <v>148</v>
      </c>
      <c r="L22256" t="s">
        <v>151</v>
      </c>
      <c r="M22256">
        <v>108763.72</v>
      </c>
      <c r="N22256" t="s">
        <v>1596</v>
      </c>
      <c r="O22256" s="100">
        <v>2012</v>
      </c>
    </row>
    <row r="22257" spans="1:15" x14ac:dyDescent="0.25">
      <c r="A22257">
        <v>8</v>
      </c>
      <c r="B22257" t="s">
        <v>1033</v>
      </c>
      <c r="C22257">
        <v>14</v>
      </c>
      <c r="D22257" t="s">
        <v>172</v>
      </c>
      <c r="E22257" t="s">
        <v>1045</v>
      </c>
      <c r="F22257">
        <v>13411</v>
      </c>
      <c r="G22257" t="s">
        <v>181</v>
      </c>
      <c r="H22257" s="101">
        <v>3489</v>
      </c>
      <c r="I22257">
        <v>262.54000000000002</v>
      </c>
      <c r="J22257" s="8">
        <v>41256</v>
      </c>
      <c r="K22257" t="s">
        <v>148</v>
      </c>
      <c r="L22257" t="s">
        <v>151</v>
      </c>
      <c r="M22257">
        <v>90714</v>
      </c>
      <c r="N22257" t="s">
        <v>1596</v>
      </c>
      <c r="O22257" s="100">
        <v>2012</v>
      </c>
    </row>
    <row r="22258" spans="1:15" x14ac:dyDescent="0.25">
      <c r="A22258">
        <v>8</v>
      </c>
      <c r="B22258" t="s">
        <v>1033</v>
      </c>
      <c r="C22258">
        <v>24</v>
      </c>
      <c r="D22258" t="s">
        <v>205</v>
      </c>
      <c r="E22258" t="s">
        <v>1609</v>
      </c>
      <c r="F22258">
        <v>13784</v>
      </c>
      <c r="G22258" t="s">
        <v>207</v>
      </c>
      <c r="H22258" s="101">
        <v>2080</v>
      </c>
      <c r="I22258">
        <v>300.56</v>
      </c>
      <c r="J22258" s="8">
        <v>41256</v>
      </c>
      <c r="K22258" t="s">
        <v>148</v>
      </c>
      <c r="L22258" t="s">
        <v>151</v>
      </c>
      <c r="M22258">
        <v>54080</v>
      </c>
      <c r="N22258" t="s">
        <v>1596</v>
      </c>
      <c r="O22258" s="100">
        <v>2012</v>
      </c>
    </row>
    <row r="22259" spans="1:15" x14ac:dyDescent="0.25">
      <c r="A22259">
        <v>8</v>
      </c>
      <c r="B22259" t="s">
        <v>1033</v>
      </c>
      <c r="C22259">
        <v>72</v>
      </c>
      <c r="D22259" t="s">
        <v>305</v>
      </c>
      <c r="E22259" t="s">
        <v>1055</v>
      </c>
      <c r="F22259">
        <v>11638</v>
      </c>
      <c r="G22259" t="s">
        <v>307</v>
      </c>
      <c r="H22259" s="101">
        <v>1933.16</v>
      </c>
      <c r="I22259">
        <v>147.88999999999999</v>
      </c>
      <c r="J22259" s="8">
        <v>41256</v>
      </c>
      <c r="K22259" t="s">
        <v>148</v>
      </c>
      <c r="L22259" t="s">
        <v>190</v>
      </c>
      <c r="M22259">
        <v>50262.16</v>
      </c>
      <c r="N22259" t="s">
        <v>1596</v>
      </c>
      <c r="O22259" s="100">
        <v>2012</v>
      </c>
    </row>
    <row r="22260" spans="1:15" x14ac:dyDescent="0.25">
      <c r="A22260">
        <v>8</v>
      </c>
      <c r="B22260" t="s">
        <v>1033</v>
      </c>
      <c r="C22260">
        <v>72</v>
      </c>
      <c r="D22260" t="s">
        <v>305</v>
      </c>
      <c r="E22260" t="s">
        <v>327</v>
      </c>
      <c r="F22260">
        <v>12260</v>
      </c>
      <c r="G22260" t="s">
        <v>307</v>
      </c>
      <c r="H22260" s="101">
        <v>1547</v>
      </c>
      <c r="I22260">
        <v>118.34</v>
      </c>
      <c r="J22260" s="8">
        <v>41256</v>
      </c>
      <c r="K22260" t="s">
        <v>148</v>
      </c>
      <c r="L22260" t="s">
        <v>149</v>
      </c>
      <c r="M22260">
        <v>40222</v>
      </c>
      <c r="N22260" t="s">
        <v>1596</v>
      </c>
      <c r="O22260" s="100">
        <v>2012</v>
      </c>
    </row>
    <row r="22261" spans="1:15" x14ac:dyDescent="0.25">
      <c r="A22261">
        <v>8</v>
      </c>
      <c r="B22261" t="s">
        <v>1033</v>
      </c>
      <c r="C22261">
        <v>74</v>
      </c>
      <c r="D22261" t="s">
        <v>328</v>
      </c>
      <c r="E22261" t="s">
        <v>1057</v>
      </c>
      <c r="F22261">
        <v>11365</v>
      </c>
      <c r="G22261" t="s">
        <v>333</v>
      </c>
      <c r="H22261" s="101">
        <v>2291.39</v>
      </c>
      <c r="I22261">
        <v>175.3</v>
      </c>
      <c r="J22261" s="8">
        <v>41256</v>
      </c>
      <c r="K22261" t="s">
        <v>148</v>
      </c>
      <c r="L22261" t="s">
        <v>151</v>
      </c>
      <c r="M22261">
        <v>59576.14</v>
      </c>
      <c r="N22261" t="s">
        <v>1597</v>
      </c>
      <c r="O22261" s="100">
        <v>2012</v>
      </c>
    </row>
    <row r="22262" spans="1:15" x14ac:dyDescent="0.25">
      <c r="A22262">
        <v>8</v>
      </c>
      <c r="B22262" t="s">
        <v>1033</v>
      </c>
      <c r="C22262">
        <v>80</v>
      </c>
      <c r="D22262" t="s">
        <v>348</v>
      </c>
      <c r="E22262" t="s">
        <v>1561</v>
      </c>
      <c r="F22262">
        <v>13726</v>
      </c>
      <c r="G22262" t="s">
        <v>354</v>
      </c>
      <c r="H22262" s="101">
        <v>1078.01</v>
      </c>
      <c r="I22262">
        <v>155.78</v>
      </c>
      <c r="J22262" s="8">
        <v>41256</v>
      </c>
      <c r="K22262" t="s">
        <v>148</v>
      </c>
      <c r="L22262" t="s">
        <v>151</v>
      </c>
      <c r="M22262">
        <v>28028.26</v>
      </c>
      <c r="N22262" t="s">
        <v>1597</v>
      </c>
      <c r="O22262" s="100">
        <v>2012</v>
      </c>
    </row>
    <row r="22263" spans="1:15" x14ac:dyDescent="0.25">
      <c r="A22263">
        <v>8</v>
      </c>
      <c r="B22263" t="s">
        <v>1033</v>
      </c>
      <c r="C22263">
        <v>80</v>
      </c>
      <c r="D22263" t="s">
        <v>348</v>
      </c>
      <c r="E22263" t="s">
        <v>1059</v>
      </c>
      <c r="F22263">
        <v>9370</v>
      </c>
      <c r="G22263" t="s">
        <v>174</v>
      </c>
      <c r="H22263" s="101">
        <v>2266.52</v>
      </c>
      <c r="I22263">
        <v>167.3</v>
      </c>
      <c r="J22263" s="8">
        <v>41256</v>
      </c>
      <c r="K22263" t="s">
        <v>148</v>
      </c>
      <c r="L22263" t="s">
        <v>151</v>
      </c>
      <c r="M22263">
        <v>58929.52</v>
      </c>
      <c r="N22263" t="s">
        <v>1597</v>
      </c>
      <c r="O22263" s="100">
        <v>2012</v>
      </c>
    </row>
    <row r="22264" spans="1:15" x14ac:dyDescent="0.25">
      <c r="A22264">
        <v>8</v>
      </c>
      <c r="B22264" t="s">
        <v>1033</v>
      </c>
      <c r="C22264">
        <v>80</v>
      </c>
      <c r="D22264" t="s">
        <v>348</v>
      </c>
      <c r="E22264" t="s">
        <v>1061</v>
      </c>
      <c r="F22264">
        <v>11511</v>
      </c>
      <c r="G22264" t="s">
        <v>352</v>
      </c>
      <c r="H22264" s="101">
        <v>5030.5</v>
      </c>
      <c r="I22264">
        <v>72.28</v>
      </c>
      <c r="J22264" s="8">
        <v>41256</v>
      </c>
      <c r="K22264" t="s">
        <v>148</v>
      </c>
      <c r="L22264" t="s">
        <v>151</v>
      </c>
      <c r="M22264">
        <v>130793</v>
      </c>
      <c r="N22264" t="s">
        <v>1597</v>
      </c>
      <c r="O22264" s="100">
        <v>2012</v>
      </c>
    </row>
    <row r="22265" spans="1:15" x14ac:dyDescent="0.25">
      <c r="A22265">
        <v>8</v>
      </c>
      <c r="B22265" t="s">
        <v>1033</v>
      </c>
      <c r="C22265">
        <v>82</v>
      </c>
      <c r="D22265" t="s">
        <v>364</v>
      </c>
      <c r="E22265" t="s">
        <v>1064</v>
      </c>
      <c r="F22265">
        <v>12143</v>
      </c>
      <c r="G22265" t="s">
        <v>560</v>
      </c>
      <c r="H22265" s="101">
        <v>2485.9699999999998</v>
      </c>
      <c r="I22265">
        <v>190.18</v>
      </c>
      <c r="J22265" s="8">
        <v>41256</v>
      </c>
      <c r="K22265" t="s">
        <v>148</v>
      </c>
      <c r="L22265" t="s">
        <v>151</v>
      </c>
      <c r="M22265">
        <v>64635.22</v>
      </c>
      <c r="N22265" t="s">
        <v>1597</v>
      </c>
      <c r="O22265" s="100">
        <v>2012</v>
      </c>
    </row>
    <row r="22266" spans="1:15" x14ac:dyDescent="0.25">
      <c r="A22266">
        <v>8</v>
      </c>
      <c r="B22266" t="s">
        <v>1033</v>
      </c>
      <c r="C22266">
        <v>85</v>
      </c>
      <c r="D22266" t="s">
        <v>381</v>
      </c>
      <c r="E22266" t="s">
        <v>1509</v>
      </c>
      <c r="F22266">
        <v>12635</v>
      </c>
      <c r="G22266" t="s">
        <v>383</v>
      </c>
      <c r="H22266" s="101">
        <v>1761.27</v>
      </c>
      <c r="I22266">
        <v>127.48</v>
      </c>
      <c r="J22266" s="8">
        <v>41256</v>
      </c>
      <c r="K22266" t="s">
        <v>148</v>
      </c>
      <c r="L22266" t="s">
        <v>151</v>
      </c>
      <c r="M22266">
        <v>45793.02</v>
      </c>
      <c r="N22266" t="s">
        <v>1597</v>
      </c>
      <c r="O22266" s="100">
        <v>2012</v>
      </c>
    </row>
    <row r="22267" spans="1:15" x14ac:dyDescent="0.25">
      <c r="A22267">
        <v>8</v>
      </c>
      <c r="B22267" t="s">
        <v>1033</v>
      </c>
      <c r="C22267">
        <v>86</v>
      </c>
      <c r="D22267" t="s">
        <v>393</v>
      </c>
      <c r="E22267" t="s">
        <v>1510</v>
      </c>
      <c r="F22267">
        <v>13688</v>
      </c>
      <c r="G22267" t="s">
        <v>402</v>
      </c>
      <c r="H22267">
        <v>860.8</v>
      </c>
      <c r="I22267">
        <v>59.77</v>
      </c>
      <c r="J22267" s="8">
        <v>41256</v>
      </c>
      <c r="K22267" t="s">
        <v>148</v>
      </c>
      <c r="L22267" t="s">
        <v>151</v>
      </c>
      <c r="M22267">
        <v>22380.799999999999</v>
      </c>
      <c r="N22267" t="s">
        <v>1597</v>
      </c>
      <c r="O22267" s="100">
        <v>2012</v>
      </c>
    </row>
    <row r="22268" spans="1:15" x14ac:dyDescent="0.25">
      <c r="A22268">
        <v>8</v>
      </c>
      <c r="B22268" t="s">
        <v>1033</v>
      </c>
      <c r="C22268">
        <v>86</v>
      </c>
      <c r="D22268" t="s">
        <v>393</v>
      </c>
      <c r="E22268" t="s">
        <v>1066</v>
      </c>
      <c r="F22268">
        <v>13505</v>
      </c>
      <c r="G22268" t="s">
        <v>398</v>
      </c>
      <c r="H22268" s="101">
        <v>1391.54</v>
      </c>
      <c r="I22268">
        <v>106.46</v>
      </c>
      <c r="J22268" s="8">
        <v>41256</v>
      </c>
      <c r="K22268" t="s">
        <v>148</v>
      </c>
      <c r="L22268" t="s">
        <v>151</v>
      </c>
      <c r="M22268">
        <v>36180.04</v>
      </c>
      <c r="N22268" t="s">
        <v>1597</v>
      </c>
      <c r="O22268" s="100">
        <v>2012</v>
      </c>
    </row>
    <row r="22269" spans="1:15" x14ac:dyDescent="0.25">
      <c r="A22269">
        <v>8</v>
      </c>
      <c r="B22269" t="s">
        <v>1033</v>
      </c>
      <c r="C22269">
        <v>93</v>
      </c>
      <c r="D22269" t="s">
        <v>418</v>
      </c>
      <c r="E22269" t="s">
        <v>1456</v>
      </c>
      <c r="F22269">
        <v>12417</v>
      </c>
      <c r="G22269" t="s">
        <v>422</v>
      </c>
      <c r="H22269">
        <v>561.33000000000004</v>
      </c>
      <c r="I22269">
        <v>22.26</v>
      </c>
      <c r="J22269" s="8">
        <v>41256</v>
      </c>
      <c r="K22269" t="s">
        <v>148</v>
      </c>
      <c r="L22269" t="s">
        <v>151</v>
      </c>
      <c r="M22269">
        <v>14594.58</v>
      </c>
      <c r="N22269" t="s">
        <v>1597</v>
      </c>
      <c r="O22269" s="100">
        <v>2012</v>
      </c>
    </row>
    <row r="22270" spans="1:15" x14ac:dyDescent="0.25">
      <c r="A22270">
        <v>9</v>
      </c>
      <c r="B22270" t="s">
        <v>1067</v>
      </c>
      <c r="C22270">
        <v>2</v>
      </c>
      <c r="D22270" t="s">
        <v>959</v>
      </c>
      <c r="E22270" t="s">
        <v>1068</v>
      </c>
      <c r="F22270">
        <v>13255</v>
      </c>
      <c r="G22270" t="s">
        <v>750</v>
      </c>
      <c r="H22270" s="101">
        <v>2280</v>
      </c>
      <c r="I22270">
        <v>170.94</v>
      </c>
      <c r="J22270" s="8">
        <v>41256</v>
      </c>
      <c r="K22270" t="s">
        <v>148</v>
      </c>
      <c r="L22270" t="s">
        <v>151</v>
      </c>
      <c r="M22270">
        <v>59280</v>
      </c>
      <c r="N22270" t="s">
        <v>1596</v>
      </c>
      <c r="O22270" s="100">
        <v>2012</v>
      </c>
    </row>
    <row r="22271" spans="1:15" x14ac:dyDescent="0.25">
      <c r="A22271">
        <v>9</v>
      </c>
      <c r="B22271" t="s">
        <v>1067</v>
      </c>
      <c r="C22271">
        <v>3</v>
      </c>
      <c r="D22271" t="s">
        <v>596</v>
      </c>
      <c r="E22271" t="s">
        <v>1540</v>
      </c>
      <c r="F22271">
        <v>12783</v>
      </c>
      <c r="G22271" t="s">
        <v>600</v>
      </c>
      <c r="H22271" s="101">
        <v>2152.0300000000002</v>
      </c>
      <c r="I22271">
        <v>159.41999999999999</v>
      </c>
      <c r="J22271" s="8">
        <v>41256</v>
      </c>
      <c r="K22271" t="s">
        <v>148</v>
      </c>
      <c r="L22271" t="s">
        <v>151</v>
      </c>
      <c r="M22271">
        <v>55952.78</v>
      </c>
      <c r="N22271" t="s">
        <v>1596</v>
      </c>
      <c r="O22271" s="100">
        <v>2012</v>
      </c>
    </row>
    <row r="22272" spans="1:15" x14ac:dyDescent="0.25">
      <c r="A22272">
        <v>9</v>
      </c>
      <c r="B22272" t="s">
        <v>1067</v>
      </c>
      <c r="C22272">
        <v>3</v>
      </c>
      <c r="D22272" t="s">
        <v>596</v>
      </c>
      <c r="E22272" t="s">
        <v>1069</v>
      </c>
      <c r="F22272">
        <v>11811</v>
      </c>
      <c r="G22272" t="s">
        <v>587</v>
      </c>
      <c r="H22272" s="101">
        <v>1339.39</v>
      </c>
      <c r="I22272">
        <v>99.88</v>
      </c>
      <c r="J22272" s="8">
        <v>41256</v>
      </c>
      <c r="K22272" t="s">
        <v>148</v>
      </c>
      <c r="L22272" t="s">
        <v>151</v>
      </c>
      <c r="M22272">
        <v>34824.14</v>
      </c>
      <c r="N22272" t="s">
        <v>1596</v>
      </c>
      <c r="O22272" s="100">
        <v>2012</v>
      </c>
    </row>
    <row r="22273" spans="1:15" x14ac:dyDescent="0.25">
      <c r="A22273">
        <v>9</v>
      </c>
      <c r="B22273" t="s">
        <v>1067</v>
      </c>
      <c r="C22273">
        <v>3</v>
      </c>
      <c r="D22273" t="s">
        <v>596</v>
      </c>
      <c r="E22273" t="s">
        <v>1070</v>
      </c>
      <c r="F22273">
        <v>13418</v>
      </c>
      <c r="G22273" t="s">
        <v>600</v>
      </c>
      <c r="H22273" s="101">
        <v>1876.8</v>
      </c>
      <c r="I22273">
        <v>143.57</v>
      </c>
      <c r="J22273" s="8">
        <v>41256</v>
      </c>
      <c r="K22273" t="s">
        <v>148</v>
      </c>
      <c r="L22273" t="s">
        <v>149</v>
      </c>
      <c r="M22273">
        <v>48796.800000000003</v>
      </c>
      <c r="N22273" t="s">
        <v>1596</v>
      </c>
      <c r="O22273" s="100">
        <v>2012</v>
      </c>
    </row>
    <row r="22274" spans="1:15" x14ac:dyDescent="0.25">
      <c r="A22274">
        <v>9</v>
      </c>
      <c r="B22274" t="s">
        <v>1067</v>
      </c>
      <c r="C22274">
        <v>3</v>
      </c>
      <c r="D22274" t="s">
        <v>596</v>
      </c>
      <c r="E22274" t="s">
        <v>1071</v>
      </c>
      <c r="F22274">
        <v>12928</v>
      </c>
      <c r="G22274" t="s">
        <v>600</v>
      </c>
      <c r="H22274" s="101">
        <v>1455.96</v>
      </c>
      <c r="I22274">
        <v>111.38</v>
      </c>
      <c r="J22274" s="8">
        <v>41256</v>
      </c>
      <c r="K22274" t="s">
        <v>148</v>
      </c>
      <c r="L22274" t="s">
        <v>149</v>
      </c>
      <c r="M22274">
        <v>37854.959999999999</v>
      </c>
      <c r="N22274" t="s">
        <v>1596</v>
      </c>
      <c r="O22274" s="100">
        <v>2012</v>
      </c>
    </row>
    <row r="22275" spans="1:15" x14ac:dyDescent="0.25">
      <c r="A22275">
        <v>9</v>
      </c>
      <c r="B22275" t="s">
        <v>1067</v>
      </c>
      <c r="C22275">
        <v>32</v>
      </c>
      <c r="D22275" t="s">
        <v>266</v>
      </c>
      <c r="E22275" t="s">
        <v>1082</v>
      </c>
      <c r="F22275">
        <v>12929</v>
      </c>
      <c r="G22275" t="s">
        <v>307</v>
      </c>
      <c r="H22275" s="101">
        <v>1912.68</v>
      </c>
      <c r="I22275">
        <v>146.32</v>
      </c>
      <c r="J22275" s="8">
        <v>41256</v>
      </c>
      <c r="K22275" t="s">
        <v>148</v>
      </c>
      <c r="L22275" t="s">
        <v>151</v>
      </c>
      <c r="M22275">
        <v>49729.68</v>
      </c>
      <c r="N22275" t="s">
        <v>1596</v>
      </c>
      <c r="O22275" s="100">
        <v>2012</v>
      </c>
    </row>
    <row r="22276" spans="1:15" x14ac:dyDescent="0.25">
      <c r="A22276">
        <v>9</v>
      </c>
      <c r="B22276" t="s">
        <v>1067</v>
      </c>
      <c r="C22276">
        <v>46</v>
      </c>
      <c r="D22276" t="s">
        <v>281</v>
      </c>
      <c r="E22276" t="s">
        <v>1077</v>
      </c>
      <c r="F22276">
        <v>11753</v>
      </c>
      <c r="G22276" t="s">
        <v>283</v>
      </c>
      <c r="H22276" s="101">
        <v>2280</v>
      </c>
      <c r="I22276">
        <v>168.6</v>
      </c>
      <c r="J22276" s="8">
        <v>41256</v>
      </c>
      <c r="K22276" t="s">
        <v>148</v>
      </c>
      <c r="L22276" t="s">
        <v>151</v>
      </c>
      <c r="M22276">
        <v>59280</v>
      </c>
      <c r="N22276" t="s">
        <v>1596</v>
      </c>
      <c r="O22276" s="100">
        <v>2012</v>
      </c>
    </row>
    <row r="22277" spans="1:15" x14ac:dyDescent="0.25">
      <c r="A22277">
        <v>9</v>
      </c>
      <c r="B22277" t="s">
        <v>1067</v>
      </c>
      <c r="C22277">
        <v>72</v>
      </c>
      <c r="D22277" t="s">
        <v>305</v>
      </c>
      <c r="E22277" t="s">
        <v>1073</v>
      </c>
      <c r="F22277">
        <v>12868</v>
      </c>
      <c r="G22277" t="s">
        <v>268</v>
      </c>
      <c r="H22277" s="101">
        <v>1876.24</v>
      </c>
      <c r="I22277">
        <v>136.28</v>
      </c>
      <c r="J22277" s="8">
        <v>41256</v>
      </c>
      <c r="K22277" t="s">
        <v>148</v>
      </c>
      <c r="L22277" t="s">
        <v>151</v>
      </c>
      <c r="M22277">
        <v>48782.239999999998</v>
      </c>
      <c r="N22277" t="s">
        <v>1596</v>
      </c>
      <c r="O22277" s="100">
        <v>2012</v>
      </c>
    </row>
    <row r="22278" spans="1:15" x14ac:dyDescent="0.25">
      <c r="A22278">
        <v>9</v>
      </c>
      <c r="B22278" t="s">
        <v>1067</v>
      </c>
      <c r="C22278">
        <v>72</v>
      </c>
      <c r="D22278" t="s">
        <v>305</v>
      </c>
      <c r="E22278" t="s">
        <v>1080</v>
      </c>
      <c r="F22278">
        <v>13140</v>
      </c>
      <c r="G22278" t="s">
        <v>307</v>
      </c>
      <c r="H22278">
        <v>927</v>
      </c>
      <c r="I22278">
        <v>70.91</v>
      </c>
      <c r="J22278" s="8">
        <v>41256</v>
      </c>
      <c r="K22278" t="s">
        <v>148</v>
      </c>
      <c r="L22278" t="s">
        <v>149</v>
      </c>
      <c r="M22278">
        <v>24102</v>
      </c>
      <c r="N22278" t="s">
        <v>1596</v>
      </c>
      <c r="O22278" s="100">
        <v>2012</v>
      </c>
    </row>
    <row r="22279" spans="1:15" x14ac:dyDescent="0.25">
      <c r="A22279">
        <v>9</v>
      </c>
      <c r="B22279" t="s">
        <v>1067</v>
      </c>
      <c r="C22279">
        <v>72</v>
      </c>
      <c r="D22279" t="s">
        <v>305</v>
      </c>
      <c r="E22279" t="s">
        <v>1505</v>
      </c>
      <c r="F22279">
        <v>13689</v>
      </c>
      <c r="G22279" t="s">
        <v>307</v>
      </c>
      <c r="H22279">
        <v>546.6</v>
      </c>
      <c r="I22279">
        <v>78.989999999999995</v>
      </c>
      <c r="J22279" s="8">
        <v>41256</v>
      </c>
      <c r="K22279" t="s">
        <v>148</v>
      </c>
      <c r="L22279" t="s">
        <v>190</v>
      </c>
      <c r="M22279">
        <v>14211.6</v>
      </c>
      <c r="N22279" t="s">
        <v>1596</v>
      </c>
      <c r="O22279" s="100">
        <v>2012</v>
      </c>
    </row>
    <row r="22280" spans="1:15" x14ac:dyDescent="0.25">
      <c r="A22280">
        <v>9</v>
      </c>
      <c r="B22280" t="s">
        <v>1067</v>
      </c>
      <c r="C22280">
        <v>75</v>
      </c>
      <c r="D22280" t="s">
        <v>334</v>
      </c>
      <c r="E22280" t="s">
        <v>1562</v>
      </c>
      <c r="F22280">
        <v>13733</v>
      </c>
      <c r="G22280" t="s">
        <v>336</v>
      </c>
      <c r="H22280">
        <v>380</v>
      </c>
      <c r="I22280">
        <v>54.91</v>
      </c>
      <c r="J22280" s="8">
        <v>41256</v>
      </c>
      <c r="K22280" t="s">
        <v>148</v>
      </c>
      <c r="L22280" t="s">
        <v>190</v>
      </c>
      <c r="M22280">
        <v>9880</v>
      </c>
      <c r="N22280" t="s">
        <v>1598</v>
      </c>
      <c r="O22280" s="100">
        <v>2012</v>
      </c>
    </row>
    <row r="22281" spans="1:15" x14ac:dyDescent="0.25">
      <c r="A22281">
        <v>9</v>
      </c>
      <c r="B22281" t="s">
        <v>1067</v>
      </c>
      <c r="C22281">
        <v>75</v>
      </c>
      <c r="D22281" t="s">
        <v>334</v>
      </c>
      <c r="E22281" t="s">
        <v>1563</v>
      </c>
      <c r="F22281">
        <v>13732</v>
      </c>
      <c r="G22281" t="s">
        <v>336</v>
      </c>
      <c r="H22281">
        <v>361</v>
      </c>
      <c r="I22281">
        <v>52.16</v>
      </c>
      <c r="J22281" s="8">
        <v>41256</v>
      </c>
      <c r="K22281" t="s">
        <v>148</v>
      </c>
      <c r="L22281" t="s">
        <v>190</v>
      </c>
      <c r="M22281">
        <v>9386</v>
      </c>
      <c r="N22281" t="s">
        <v>1598</v>
      </c>
      <c r="O22281" s="100">
        <v>2012</v>
      </c>
    </row>
    <row r="22282" spans="1:15" x14ac:dyDescent="0.25">
      <c r="A22282">
        <v>9</v>
      </c>
      <c r="B22282" t="s">
        <v>1067</v>
      </c>
      <c r="C22282">
        <v>75</v>
      </c>
      <c r="D22282" t="s">
        <v>334</v>
      </c>
      <c r="E22282" t="s">
        <v>1564</v>
      </c>
      <c r="F22282">
        <v>13734</v>
      </c>
      <c r="G22282" t="s">
        <v>336</v>
      </c>
      <c r="H22282">
        <v>315.88</v>
      </c>
      <c r="I22282">
        <v>45.64</v>
      </c>
      <c r="J22282" s="8">
        <v>41256</v>
      </c>
      <c r="K22282" t="s">
        <v>148</v>
      </c>
      <c r="L22282" t="s">
        <v>190</v>
      </c>
      <c r="M22282">
        <v>8212.8799999999992</v>
      </c>
      <c r="N22282" t="s">
        <v>1598</v>
      </c>
      <c r="O22282" s="100">
        <v>2012</v>
      </c>
    </row>
    <row r="22283" spans="1:15" x14ac:dyDescent="0.25">
      <c r="A22283">
        <v>9</v>
      </c>
      <c r="B22283" t="s">
        <v>1067</v>
      </c>
      <c r="C22283">
        <v>80</v>
      </c>
      <c r="D22283" t="s">
        <v>348</v>
      </c>
      <c r="E22283" t="s">
        <v>1090</v>
      </c>
      <c r="F22283">
        <v>10962</v>
      </c>
      <c r="G22283" t="s">
        <v>352</v>
      </c>
      <c r="H22283" s="101">
        <v>3788</v>
      </c>
      <c r="I22283">
        <v>267.95</v>
      </c>
      <c r="J22283" s="8">
        <v>41256</v>
      </c>
      <c r="K22283" t="s">
        <v>148</v>
      </c>
      <c r="L22283" t="s">
        <v>151</v>
      </c>
      <c r="M22283">
        <v>98488</v>
      </c>
      <c r="N22283" t="s">
        <v>1597</v>
      </c>
      <c r="O22283" s="100">
        <v>2012</v>
      </c>
    </row>
    <row r="22284" spans="1:15" x14ac:dyDescent="0.25">
      <c r="A22284">
        <v>9</v>
      </c>
      <c r="B22284" t="s">
        <v>1067</v>
      </c>
      <c r="C22284">
        <v>80</v>
      </c>
      <c r="D22284" t="s">
        <v>348</v>
      </c>
      <c r="E22284" t="s">
        <v>1088</v>
      </c>
      <c r="F22284">
        <v>12650</v>
      </c>
      <c r="G22284" t="s">
        <v>357</v>
      </c>
      <c r="H22284" s="101">
        <v>1557.61</v>
      </c>
      <c r="I22284">
        <v>113.95</v>
      </c>
      <c r="J22284" s="8">
        <v>41256</v>
      </c>
      <c r="K22284" t="s">
        <v>148</v>
      </c>
      <c r="L22284" t="s">
        <v>151</v>
      </c>
      <c r="M22284">
        <v>40497.86</v>
      </c>
      <c r="N22284" t="s">
        <v>1597</v>
      </c>
      <c r="O22284" s="100">
        <v>2012</v>
      </c>
    </row>
    <row r="22285" spans="1:15" x14ac:dyDescent="0.25">
      <c r="A22285">
        <v>9</v>
      </c>
      <c r="B22285" t="s">
        <v>1067</v>
      </c>
      <c r="C22285">
        <v>80</v>
      </c>
      <c r="D22285" t="s">
        <v>348</v>
      </c>
      <c r="E22285" t="s">
        <v>1086</v>
      </c>
      <c r="F22285">
        <v>359</v>
      </c>
      <c r="G22285" t="s">
        <v>174</v>
      </c>
      <c r="H22285" s="101">
        <v>1689.6</v>
      </c>
      <c r="I22285">
        <v>123.78</v>
      </c>
      <c r="J22285" s="8">
        <v>41256</v>
      </c>
      <c r="K22285" t="s">
        <v>148</v>
      </c>
      <c r="L22285" t="s">
        <v>151</v>
      </c>
      <c r="M22285">
        <v>43929.599999999999</v>
      </c>
      <c r="N22285" t="s">
        <v>1597</v>
      </c>
      <c r="O22285" s="100">
        <v>2012</v>
      </c>
    </row>
    <row r="22286" spans="1:15" x14ac:dyDescent="0.25">
      <c r="A22286">
        <v>9</v>
      </c>
      <c r="B22286" t="s">
        <v>1067</v>
      </c>
      <c r="C22286">
        <v>80</v>
      </c>
      <c r="D22286" t="s">
        <v>348</v>
      </c>
      <c r="E22286" t="s">
        <v>1103</v>
      </c>
      <c r="F22286">
        <v>12091</v>
      </c>
      <c r="G22286" t="s">
        <v>422</v>
      </c>
      <c r="H22286" s="101">
        <v>2342.5700000000002</v>
      </c>
      <c r="I22286">
        <v>173.38</v>
      </c>
      <c r="J22286" s="8">
        <v>41256</v>
      </c>
      <c r="K22286" t="s">
        <v>148</v>
      </c>
      <c r="L22286" t="s">
        <v>151</v>
      </c>
      <c r="M22286">
        <v>60906.82</v>
      </c>
      <c r="N22286" t="s">
        <v>1597</v>
      </c>
      <c r="O22286" s="100">
        <v>2012</v>
      </c>
    </row>
    <row r="22287" spans="1:15" x14ac:dyDescent="0.25">
      <c r="A22287">
        <v>9</v>
      </c>
      <c r="B22287" t="s">
        <v>1067</v>
      </c>
      <c r="C22287">
        <v>82</v>
      </c>
      <c r="D22287" t="s">
        <v>364</v>
      </c>
      <c r="E22287" t="s">
        <v>1316</v>
      </c>
      <c r="F22287">
        <v>13572</v>
      </c>
      <c r="G22287" t="s">
        <v>366</v>
      </c>
      <c r="H22287" s="101">
        <v>1787.2</v>
      </c>
      <c r="I22287">
        <v>131.25</v>
      </c>
      <c r="J22287" s="8">
        <v>41256</v>
      </c>
      <c r="K22287" t="s">
        <v>148</v>
      </c>
      <c r="L22287" t="s">
        <v>151</v>
      </c>
      <c r="M22287">
        <v>46467.199999999997</v>
      </c>
      <c r="N22287" t="s">
        <v>1597</v>
      </c>
      <c r="O22287" s="100">
        <v>2012</v>
      </c>
    </row>
    <row r="22288" spans="1:15" x14ac:dyDescent="0.25">
      <c r="A22288">
        <v>9</v>
      </c>
      <c r="B22288" t="s">
        <v>1067</v>
      </c>
      <c r="C22288">
        <v>82</v>
      </c>
      <c r="D22288" t="s">
        <v>364</v>
      </c>
      <c r="E22288" t="s">
        <v>1093</v>
      </c>
      <c r="F22288">
        <v>12849</v>
      </c>
      <c r="G22288" t="s">
        <v>366</v>
      </c>
      <c r="H22288" s="101">
        <v>2400</v>
      </c>
      <c r="I22288">
        <v>177.78</v>
      </c>
      <c r="J22288" s="8">
        <v>41256</v>
      </c>
      <c r="K22288" t="s">
        <v>148</v>
      </c>
      <c r="L22288" t="s">
        <v>151</v>
      </c>
      <c r="M22288">
        <v>62400</v>
      </c>
      <c r="N22288" t="s">
        <v>1597</v>
      </c>
      <c r="O22288" s="100">
        <v>2012</v>
      </c>
    </row>
    <row r="22289" spans="1:15" x14ac:dyDescent="0.25">
      <c r="A22289">
        <v>9</v>
      </c>
      <c r="B22289" t="s">
        <v>1067</v>
      </c>
      <c r="C22289">
        <v>85</v>
      </c>
      <c r="D22289" t="s">
        <v>381</v>
      </c>
      <c r="E22289" t="s">
        <v>386</v>
      </c>
      <c r="F22289">
        <v>12894</v>
      </c>
      <c r="G22289" t="s">
        <v>383</v>
      </c>
      <c r="H22289" s="101">
        <v>1815.82</v>
      </c>
      <c r="I22289">
        <v>131.33000000000001</v>
      </c>
      <c r="J22289" s="8">
        <v>41256</v>
      </c>
      <c r="K22289" t="s">
        <v>148</v>
      </c>
      <c r="L22289" t="s">
        <v>151</v>
      </c>
      <c r="M22289">
        <v>47211.32</v>
      </c>
      <c r="N22289" t="s">
        <v>1597</v>
      </c>
      <c r="O22289" s="100">
        <v>2012</v>
      </c>
    </row>
    <row r="22290" spans="1:15" x14ac:dyDescent="0.25">
      <c r="A22290">
        <v>9</v>
      </c>
      <c r="B22290" t="s">
        <v>1067</v>
      </c>
      <c r="C22290">
        <v>85</v>
      </c>
      <c r="D22290" t="s">
        <v>381</v>
      </c>
      <c r="E22290" t="s">
        <v>1096</v>
      </c>
      <c r="F22290">
        <v>13209</v>
      </c>
      <c r="G22290" t="s">
        <v>383</v>
      </c>
      <c r="H22290" s="101">
        <v>1411</v>
      </c>
      <c r="I22290">
        <v>101.88</v>
      </c>
      <c r="J22290" s="8">
        <v>41256</v>
      </c>
      <c r="K22290" t="s">
        <v>148</v>
      </c>
      <c r="L22290" t="s">
        <v>151</v>
      </c>
      <c r="M22290">
        <v>36686</v>
      </c>
      <c r="N22290" t="s">
        <v>1597</v>
      </c>
      <c r="O22290" s="100">
        <v>2012</v>
      </c>
    </row>
    <row r="22291" spans="1:15" x14ac:dyDescent="0.25">
      <c r="A22291">
        <v>9</v>
      </c>
      <c r="B22291" t="s">
        <v>1067</v>
      </c>
      <c r="C22291">
        <v>86</v>
      </c>
      <c r="D22291" t="s">
        <v>393</v>
      </c>
      <c r="E22291" t="s">
        <v>1098</v>
      </c>
      <c r="F22291">
        <v>11886</v>
      </c>
      <c r="G22291" t="s">
        <v>402</v>
      </c>
      <c r="H22291">
        <v>548.49</v>
      </c>
      <c r="I22291">
        <v>41.96</v>
      </c>
      <c r="J22291" s="8">
        <v>41256</v>
      </c>
      <c r="K22291" t="s">
        <v>148</v>
      </c>
      <c r="L22291" t="s">
        <v>149</v>
      </c>
      <c r="M22291">
        <v>14260.74</v>
      </c>
      <c r="N22291" t="s">
        <v>1597</v>
      </c>
      <c r="O22291" s="100">
        <v>2012</v>
      </c>
    </row>
    <row r="22292" spans="1:15" x14ac:dyDescent="0.25">
      <c r="A22292">
        <v>9</v>
      </c>
      <c r="B22292" t="s">
        <v>1067</v>
      </c>
      <c r="C22292">
        <v>87</v>
      </c>
      <c r="D22292" t="s">
        <v>403</v>
      </c>
      <c r="E22292" t="s">
        <v>1099</v>
      </c>
      <c r="F22292">
        <v>13152</v>
      </c>
      <c r="G22292" t="s">
        <v>405</v>
      </c>
      <c r="H22292" s="101">
        <v>1320</v>
      </c>
      <c r="I22292">
        <v>98.39</v>
      </c>
      <c r="J22292" s="8">
        <v>41256</v>
      </c>
      <c r="K22292" t="s">
        <v>148</v>
      </c>
      <c r="L22292" t="s">
        <v>151</v>
      </c>
      <c r="M22292">
        <v>34320</v>
      </c>
      <c r="N22292" t="s">
        <v>1597</v>
      </c>
      <c r="O22292" s="100">
        <v>2012</v>
      </c>
    </row>
    <row r="22293" spans="1:15" x14ac:dyDescent="0.25">
      <c r="A22293">
        <v>9</v>
      </c>
      <c r="B22293" t="s">
        <v>1067</v>
      </c>
      <c r="C22293">
        <v>92</v>
      </c>
      <c r="D22293" t="s">
        <v>407</v>
      </c>
      <c r="E22293" t="s">
        <v>1100</v>
      </c>
      <c r="F22293">
        <v>10632</v>
      </c>
      <c r="G22293" t="s">
        <v>411</v>
      </c>
      <c r="H22293" s="101">
        <v>1331.2</v>
      </c>
      <c r="I22293">
        <v>96.63</v>
      </c>
      <c r="J22293" s="8">
        <v>41256</v>
      </c>
      <c r="K22293" t="s">
        <v>148</v>
      </c>
      <c r="L22293" t="s">
        <v>151</v>
      </c>
      <c r="M22293">
        <v>34611.199999999997</v>
      </c>
      <c r="N22293" t="s">
        <v>1597</v>
      </c>
      <c r="O22293" s="100">
        <v>2012</v>
      </c>
    </row>
    <row r="22294" spans="1:15" x14ac:dyDescent="0.25">
      <c r="A22294">
        <v>9</v>
      </c>
      <c r="B22294" t="s">
        <v>1067</v>
      </c>
      <c r="C22294">
        <v>93</v>
      </c>
      <c r="D22294" t="s">
        <v>418</v>
      </c>
      <c r="E22294" t="s">
        <v>1101</v>
      </c>
      <c r="F22294">
        <v>12211</v>
      </c>
      <c r="G22294" t="s">
        <v>584</v>
      </c>
      <c r="H22294" s="101">
        <v>2320.56</v>
      </c>
      <c r="I22294">
        <v>155.29</v>
      </c>
      <c r="J22294" s="8">
        <v>41256</v>
      </c>
      <c r="K22294" t="s">
        <v>148</v>
      </c>
      <c r="L22294" t="s">
        <v>151</v>
      </c>
      <c r="M22294">
        <v>60334.559999999998</v>
      </c>
      <c r="N22294" t="s">
        <v>1597</v>
      </c>
      <c r="O22294" s="100">
        <v>2012</v>
      </c>
    </row>
    <row r="22295" spans="1:15" x14ac:dyDescent="0.25">
      <c r="A22295">
        <v>9</v>
      </c>
      <c r="B22295" t="s">
        <v>1067</v>
      </c>
      <c r="C22295">
        <v>93</v>
      </c>
      <c r="D22295" t="s">
        <v>418</v>
      </c>
      <c r="E22295" t="s">
        <v>1078</v>
      </c>
      <c r="F22295">
        <v>12238</v>
      </c>
      <c r="G22295" t="s">
        <v>288</v>
      </c>
      <c r="H22295" s="101">
        <v>1658.3</v>
      </c>
      <c r="I22295">
        <v>126.86</v>
      </c>
      <c r="J22295" s="8">
        <v>41256</v>
      </c>
      <c r="K22295" t="s">
        <v>148</v>
      </c>
      <c r="L22295" t="s">
        <v>149</v>
      </c>
      <c r="M22295">
        <v>43115.8</v>
      </c>
      <c r="N22295" t="s">
        <v>1597</v>
      </c>
      <c r="O22295" s="100">
        <v>2012</v>
      </c>
    </row>
    <row r="22296" spans="1:15" x14ac:dyDescent="0.25">
      <c r="A22296">
        <v>10</v>
      </c>
      <c r="B22296" t="s">
        <v>1105</v>
      </c>
      <c r="C22296">
        <v>2</v>
      </c>
      <c r="D22296" t="s">
        <v>959</v>
      </c>
      <c r="E22296" t="s">
        <v>1107</v>
      </c>
      <c r="F22296">
        <v>12812</v>
      </c>
      <c r="G22296" t="s">
        <v>750</v>
      </c>
      <c r="H22296" s="101">
        <v>1628.43</v>
      </c>
      <c r="I22296">
        <v>119.1</v>
      </c>
      <c r="J22296" s="8">
        <v>41256</v>
      </c>
      <c r="K22296" t="s">
        <v>148</v>
      </c>
      <c r="L22296" t="s">
        <v>151</v>
      </c>
      <c r="M22296">
        <v>42339.18</v>
      </c>
      <c r="N22296" t="s">
        <v>1596</v>
      </c>
      <c r="O22296" s="100">
        <v>2012</v>
      </c>
    </row>
    <row r="22297" spans="1:15" x14ac:dyDescent="0.25">
      <c r="A22297">
        <v>10</v>
      </c>
      <c r="B22297" t="s">
        <v>1105</v>
      </c>
      <c r="C22297">
        <v>2</v>
      </c>
      <c r="D22297" t="s">
        <v>959</v>
      </c>
      <c r="E22297" t="s">
        <v>1114</v>
      </c>
      <c r="F22297">
        <v>12729</v>
      </c>
      <c r="G22297" t="s">
        <v>750</v>
      </c>
      <c r="H22297" s="101">
        <v>1408.43</v>
      </c>
      <c r="I22297">
        <v>107.74</v>
      </c>
      <c r="J22297" s="8">
        <v>41256</v>
      </c>
      <c r="K22297" t="s">
        <v>148</v>
      </c>
      <c r="L22297" t="s">
        <v>149</v>
      </c>
      <c r="M22297">
        <v>36619.18</v>
      </c>
      <c r="N22297" t="s">
        <v>1596</v>
      </c>
      <c r="O22297" s="100">
        <v>2012</v>
      </c>
    </row>
    <row r="22298" spans="1:15" x14ac:dyDescent="0.25">
      <c r="A22298">
        <v>10</v>
      </c>
      <c r="B22298" t="s">
        <v>1105</v>
      </c>
      <c r="C22298">
        <v>3</v>
      </c>
      <c r="D22298" t="s">
        <v>596</v>
      </c>
      <c r="E22298" t="s">
        <v>1109</v>
      </c>
      <c r="F22298">
        <v>12492</v>
      </c>
      <c r="G22298" t="s">
        <v>600</v>
      </c>
      <c r="H22298" s="101">
        <v>1731.39</v>
      </c>
      <c r="I22298">
        <v>127.24</v>
      </c>
      <c r="J22298" s="8">
        <v>41256</v>
      </c>
      <c r="K22298" t="s">
        <v>148</v>
      </c>
      <c r="L22298" t="s">
        <v>151</v>
      </c>
      <c r="M22298">
        <v>45016.14</v>
      </c>
      <c r="N22298" t="s">
        <v>1596</v>
      </c>
      <c r="O22298" s="100">
        <v>2012</v>
      </c>
    </row>
    <row r="22299" spans="1:15" x14ac:dyDescent="0.25">
      <c r="A22299">
        <v>10</v>
      </c>
      <c r="B22299" t="s">
        <v>1105</v>
      </c>
      <c r="C22299">
        <v>6</v>
      </c>
      <c r="D22299" t="s">
        <v>162</v>
      </c>
      <c r="E22299" t="s">
        <v>1318</v>
      </c>
      <c r="F22299">
        <v>12972</v>
      </c>
      <c r="G22299" t="s">
        <v>164</v>
      </c>
      <c r="H22299">
        <v>168.74</v>
      </c>
      <c r="I22299">
        <v>12.91</v>
      </c>
      <c r="J22299" s="8">
        <v>41256</v>
      </c>
      <c r="K22299" t="s">
        <v>148</v>
      </c>
      <c r="L22299" t="s">
        <v>190</v>
      </c>
      <c r="M22299">
        <v>4387.24</v>
      </c>
      <c r="N22299" t="s">
        <v>1596</v>
      </c>
      <c r="O22299" s="100">
        <v>2012</v>
      </c>
    </row>
    <row r="22300" spans="1:15" x14ac:dyDescent="0.25">
      <c r="A22300">
        <v>10</v>
      </c>
      <c r="B22300" t="s">
        <v>1105</v>
      </c>
      <c r="C22300">
        <v>6</v>
      </c>
      <c r="D22300" t="s">
        <v>162</v>
      </c>
      <c r="E22300" t="s">
        <v>1457</v>
      </c>
      <c r="F22300">
        <v>12962</v>
      </c>
      <c r="G22300" t="s">
        <v>164</v>
      </c>
      <c r="H22300" s="101">
        <v>1726.07</v>
      </c>
      <c r="I22300">
        <v>124.79</v>
      </c>
      <c r="J22300" s="8">
        <v>41256</v>
      </c>
      <c r="K22300" t="s">
        <v>148</v>
      </c>
      <c r="L22300" t="s">
        <v>151</v>
      </c>
      <c r="M22300">
        <v>44877.82</v>
      </c>
      <c r="N22300" t="s">
        <v>1596</v>
      </c>
      <c r="O22300" s="100">
        <v>2012</v>
      </c>
    </row>
    <row r="22301" spans="1:15" x14ac:dyDescent="0.25">
      <c r="A22301">
        <v>10</v>
      </c>
      <c r="B22301" t="s">
        <v>1105</v>
      </c>
      <c r="C22301">
        <v>6</v>
      </c>
      <c r="D22301" t="s">
        <v>162</v>
      </c>
      <c r="E22301" t="s">
        <v>1118</v>
      </c>
      <c r="F22301">
        <v>13113</v>
      </c>
      <c r="G22301" t="s">
        <v>164</v>
      </c>
      <c r="H22301" s="101">
        <v>1151.8</v>
      </c>
      <c r="I22301">
        <v>88.11</v>
      </c>
      <c r="J22301" s="8">
        <v>41256</v>
      </c>
      <c r="K22301" t="s">
        <v>148</v>
      </c>
      <c r="L22301" t="s">
        <v>149</v>
      </c>
      <c r="M22301">
        <v>29946.799999999999</v>
      </c>
      <c r="N22301" t="s">
        <v>1596</v>
      </c>
      <c r="O22301" s="100">
        <v>2012</v>
      </c>
    </row>
    <row r="22302" spans="1:15" x14ac:dyDescent="0.25">
      <c r="A22302">
        <v>10</v>
      </c>
      <c r="B22302" t="s">
        <v>1105</v>
      </c>
      <c r="C22302">
        <v>6</v>
      </c>
      <c r="D22302" t="s">
        <v>162</v>
      </c>
      <c r="E22302" t="s">
        <v>1120</v>
      </c>
      <c r="F22302">
        <v>13166</v>
      </c>
      <c r="G22302" t="s">
        <v>164</v>
      </c>
      <c r="H22302">
        <v>680.34</v>
      </c>
      <c r="I22302">
        <v>52.04</v>
      </c>
      <c r="J22302" s="8">
        <v>41256</v>
      </c>
      <c r="K22302" t="s">
        <v>148</v>
      </c>
      <c r="L22302" t="s">
        <v>149</v>
      </c>
      <c r="M22302">
        <v>17688.84</v>
      </c>
      <c r="N22302" t="s">
        <v>1596</v>
      </c>
      <c r="O22302" s="100">
        <v>2012</v>
      </c>
    </row>
    <row r="22303" spans="1:15" x14ac:dyDescent="0.25">
      <c r="A22303">
        <v>10</v>
      </c>
      <c r="B22303" t="s">
        <v>1105</v>
      </c>
      <c r="C22303">
        <v>24</v>
      </c>
      <c r="D22303" t="s">
        <v>1121</v>
      </c>
      <c r="E22303" t="s">
        <v>1108</v>
      </c>
      <c r="F22303">
        <v>12941</v>
      </c>
      <c r="G22303" t="s">
        <v>207</v>
      </c>
      <c r="H22303" s="101">
        <v>1676.76</v>
      </c>
      <c r="I22303">
        <v>128.27000000000001</v>
      </c>
      <c r="J22303" s="8">
        <v>41256</v>
      </c>
      <c r="K22303" t="s">
        <v>148</v>
      </c>
      <c r="L22303" t="s">
        <v>151</v>
      </c>
      <c r="M22303">
        <v>43595.76</v>
      </c>
      <c r="N22303" t="s">
        <v>1596</v>
      </c>
      <c r="O22303" s="100">
        <v>2012</v>
      </c>
    </row>
    <row r="22304" spans="1:15" x14ac:dyDescent="0.25">
      <c r="A22304">
        <v>10</v>
      </c>
      <c r="B22304" t="s">
        <v>1105</v>
      </c>
      <c r="C22304">
        <v>24</v>
      </c>
      <c r="D22304" t="s">
        <v>1121</v>
      </c>
      <c r="E22304" t="s">
        <v>1122</v>
      </c>
      <c r="F22304">
        <v>13559</v>
      </c>
      <c r="G22304" t="s">
        <v>207</v>
      </c>
      <c r="H22304" s="101">
        <v>1175.9000000000001</v>
      </c>
      <c r="I22304">
        <v>89.96</v>
      </c>
      <c r="J22304" s="8">
        <v>41256</v>
      </c>
      <c r="K22304" t="s">
        <v>148</v>
      </c>
      <c r="L22304" t="s">
        <v>149</v>
      </c>
      <c r="M22304">
        <v>30573.4</v>
      </c>
      <c r="N22304" t="s">
        <v>1596</v>
      </c>
      <c r="O22304" s="100">
        <v>2012</v>
      </c>
    </row>
    <row r="22305" spans="1:15" x14ac:dyDescent="0.25">
      <c r="A22305">
        <v>10</v>
      </c>
      <c r="B22305" t="s">
        <v>1105</v>
      </c>
      <c r="C22305">
        <v>24</v>
      </c>
      <c r="D22305" t="s">
        <v>1121</v>
      </c>
      <c r="E22305" t="s">
        <v>1110</v>
      </c>
      <c r="F22305">
        <v>12994</v>
      </c>
      <c r="G22305" t="s">
        <v>207</v>
      </c>
      <c r="H22305" s="101">
        <v>1184.54</v>
      </c>
      <c r="I22305">
        <v>90.62</v>
      </c>
      <c r="J22305" s="8">
        <v>41256</v>
      </c>
      <c r="K22305" t="s">
        <v>148</v>
      </c>
      <c r="L22305" t="s">
        <v>149</v>
      </c>
      <c r="M22305">
        <v>30798.04</v>
      </c>
      <c r="N22305" t="s">
        <v>1596</v>
      </c>
      <c r="O22305" s="100">
        <v>2012</v>
      </c>
    </row>
    <row r="22306" spans="1:15" x14ac:dyDescent="0.25">
      <c r="A22306">
        <v>10</v>
      </c>
      <c r="B22306" t="s">
        <v>1105</v>
      </c>
      <c r="C22306">
        <v>24</v>
      </c>
      <c r="D22306" t="s">
        <v>1121</v>
      </c>
      <c r="E22306" t="s">
        <v>1106</v>
      </c>
      <c r="F22306">
        <v>12922</v>
      </c>
      <c r="G22306" t="s">
        <v>207</v>
      </c>
      <c r="H22306" s="101">
        <v>1575.9</v>
      </c>
      <c r="I22306">
        <v>115.34</v>
      </c>
      <c r="J22306" s="8">
        <v>41256</v>
      </c>
      <c r="K22306" t="s">
        <v>148</v>
      </c>
      <c r="L22306" t="s">
        <v>151</v>
      </c>
      <c r="M22306">
        <v>40973.4</v>
      </c>
      <c r="N22306" t="s">
        <v>1596</v>
      </c>
      <c r="O22306" s="100">
        <v>2012</v>
      </c>
    </row>
    <row r="22307" spans="1:15" x14ac:dyDescent="0.25">
      <c r="A22307">
        <v>10</v>
      </c>
      <c r="B22307" t="s">
        <v>1105</v>
      </c>
      <c r="C22307">
        <v>24</v>
      </c>
      <c r="D22307" t="s">
        <v>1121</v>
      </c>
      <c r="E22307" t="s">
        <v>1111</v>
      </c>
      <c r="F22307">
        <v>12819</v>
      </c>
      <c r="G22307" t="s">
        <v>207</v>
      </c>
      <c r="H22307" s="101">
        <v>1473.7</v>
      </c>
      <c r="I22307">
        <v>106.66</v>
      </c>
      <c r="J22307" s="8">
        <v>41256</v>
      </c>
      <c r="K22307" t="s">
        <v>148</v>
      </c>
      <c r="L22307" t="s">
        <v>151</v>
      </c>
      <c r="M22307">
        <v>38316.199999999997</v>
      </c>
      <c r="N22307" t="s">
        <v>1596</v>
      </c>
      <c r="O22307" s="100">
        <v>2012</v>
      </c>
    </row>
    <row r="22308" spans="1:15" x14ac:dyDescent="0.25">
      <c r="A22308">
        <v>10</v>
      </c>
      <c r="B22308" t="s">
        <v>1105</v>
      </c>
      <c r="C22308">
        <v>24</v>
      </c>
      <c r="D22308" t="s">
        <v>1121</v>
      </c>
      <c r="E22308" t="s">
        <v>1319</v>
      </c>
      <c r="F22308">
        <v>13570</v>
      </c>
      <c r="G22308" t="s">
        <v>207</v>
      </c>
      <c r="H22308" s="101">
        <v>1720.32</v>
      </c>
      <c r="I22308">
        <v>131.6</v>
      </c>
      <c r="J22308" s="8">
        <v>41256</v>
      </c>
      <c r="K22308" t="s">
        <v>148</v>
      </c>
      <c r="L22308" t="s">
        <v>443</v>
      </c>
      <c r="M22308">
        <v>44728.32</v>
      </c>
      <c r="N22308" t="s">
        <v>1596</v>
      </c>
      <c r="O22308" s="100">
        <v>2012</v>
      </c>
    </row>
    <row r="22309" spans="1:15" x14ac:dyDescent="0.25">
      <c r="A22309">
        <v>10</v>
      </c>
      <c r="B22309" t="s">
        <v>1105</v>
      </c>
      <c r="C22309">
        <v>24</v>
      </c>
      <c r="D22309" t="s">
        <v>1121</v>
      </c>
      <c r="E22309" t="s">
        <v>1112</v>
      </c>
      <c r="F22309">
        <v>12760</v>
      </c>
      <c r="G22309" t="s">
        <v>207</v>
      </c>
      <c r="H22309" s="101">
        <v>1232.2</v>
      </c>
      <c r="I22309">
        <v>94.27</v>
      </c>
      <c r="J22309" s="8">
        <v>41256</v>
      </c>
      <c r="K22309" t="s">
        <v>148</v>
      </c>
      <c r="L22309" t="s">
        <v>149</v>
      </c>
      <c r="M22309">
        <v>32037.200000000001</v>
      </c>
      <c r="N22309" t="s">
        <v>1596</v>
      </c>
      <c r="O22309" s="100">
        <v>2012</v>
      </c>
    </row>
    <row r="22310" spans="1:15" x14ac:dyDescent="0.25">
      <c r="A22310">
        <v>10</v>
      </c>
      <c r="B22310" t="s">
        <v>1105</v>
      </c>
      <c r="C22310">
        <v>24</v>
      </c>
      <c r="D22310" t="s">
        <v>1121</v>
      </c>
      <c r="E22310" t="s">
        <v>1113</v>
      </c>
      <c r="F22310">
        <v>13265</v>
      </c>
      <c r="G22310" t="s">
        <v>207</v>
      </c>
      <c r="H22310" s="101">
        <v>1599.42</v>
      </c>
      <c r="I22310">
        <v>122.35</v>
      </c>
      <c r="J22310" s="8">
        <v>41256</v>
      </c>
      <c r="K22310" t="s">
        <v>148</v>
      </c>
      <c r="L22310" t="s">
        <v>149</v>
      </c>
      <c r="M22310">
        <v>41584.92</v>
      </c>
      <c r="N22310" t="s">
        <v>1596</v>
      </c>
      <c r="O22310" s="100">
        <v>2012</v>
      </c>
    </row>
    <row r="22311" spans="1:15" x14ac:dyDescent="0.25">
      <c r="A22311">
        <v>10</v>
      </c>
      <c r="B22311" t="s">
        <v>1105</v>
      </c>
      <c r="C22311">
        <v>32</v>
      </c>
      <c r="D22311" t="s">
        <v>266</v>
      </c>
      <c r="E22311" t="s">
        <v>1149</v>
      </c>
      <c r="F22311">
        <v>13260</v>
      </c>
      <c r="G22311" t="s">
        <v>268</v>
      </c>
      <c r="H22311">
        <v>957</v>
      </c>
      <c r="I22311">
        <v>138.28</v>
      </c>
      <c r="J22311" s="8">
        <v>41256</v>
      </c>
      <c r="K22311" t="s">
        <v>148</v>
      </c>
      <c r="L22311" t="s">
        <v>190</v>
      </c>
      <c r="M22311">
        <v>24882</v>
      </c>
      <c r="N22311" t="s">
        <v>1596</v>
      </c>
      <c r="O22311" s="100">
        <v>2012</v>
      </c>
    </row>
    <row r="22312" spans="1:15" x14ac:dyDescent="0.25">
      <c r="A22312">
        <v>10</v>
      </c>
      <c r="B22312" t="s">
        <v>1105</v>
      </c>
      <c r="C22312">
        <v>32</v>
      </c>
      <c r="D22312" t="s">
        <v>266</v>
      </c>
      <c r="E22312" t="s">
        <v>1123</v>
      </c>
      <c r="F22312">
        <v>12887</v>
      </c>
      <c r="G22312" t="s">
        <v>268</v>
      </c>
      <c r="H22312" s="101">
        <v>1746.88</v>
      </c>
      <c r="I22312">
        <v>107.26</v>
      </c>
      <c r="J22312" s="8">
        <v>41256</v>
      </c>
      <c r="K22312" t="s">
        <v>148</v>
      </c>
      <c r="L22312" t="s">
        <v>151</v>
      </c>
      <c r="M22312">
        <v>45418.879999999997</v>
      </c>
      <c r="N22312" t="s">
        <v>1596</v>
      </c>
      <c r="O22312" s="100">
        <v>2012</v>
      </c>
    </row>
    <row r="22313" spans="1:15" x14ac:dyDescent="0.25">
      <c r="A22313">
        <v>10</v>
      </c>
      <c r="B22313" t="s">
        <v>1105</v>
      </c>
      <c r="C22313">
        <v>32</v>
      </c>
      <c r="D22313" t="s">
        <v>266</v>
      </c>
      <c r="E22313" t="s">
        <v>1125</v>
      </c>
      <c r="F22313">
        <v>12493</v>
      </c>
      <c r="G22313" t="s">
        <v>268</v>
      </c>
      <c r="H22313" s="101">
        <v>1996.14</v>
      </c>
      <c r="I22313">
        <v>152.69999999999999</v>
      </c>
      <c r="J22313" s="8">
        <v>41256</v>
      </c>
      <c r="K22313" t="s">
        <v>148</v>
      </c>
      <c r="L22313" t="s">
        <v>151</v>
      </c>
      <c r="M22313">
        <v>51899.64</v>
      </c>
      <c r="N22313" t="s">
        <v>1596</v>
      </c>
      <c r="O22313" s="100">
        <v>2012</v>
      </c>
    </row>
    <row r="22314" spans="1:15" x14ac:dyDescent="0.25">
      <c r="A22314">
        <v>10</v>
      </c>
      <c r="B22314" t="s">
        <v>1105</v>
      </c>
      <c r="C22314">
        <v>46</v>
      </c>
      <c r="D22314" t="s">
        <v>281</v>
      </c>
      <c r="E22314" t="s">
        <v>1198</v>
      </c>
      <c r="F22314">
        <v>13264</v>
      </c>
      <c r="G22314" t="s">
        <v>283</v>
      </c>
      <c r="H22314">
        <v>965.79</v>
      </c>
      <c r="I22314">
        <v>73.88</v>
      </c>
      <c r="J22314" s="8">
        <v>41256</v>
      </c>
      <c r="K22314" t="s">
        <v>148</v>
      </c>
      <c r="L22314" t="s">
        <v>149</v>
      </c>
      <c r="M22314">
        <v>25110.54</v>
      </c>
      <c r="N22314" t="s">
        <v>1596</v>
      </c>
      <c r="O22314" s="100">
        <v>2012</v>
      </c>
    </row>
    <row r="22315" spans="1:15" x14ac:dyDescent="0.25">
      <c r="A22315">
        <v>10</v>
      </c>
      <c r="B22315" t="s">
        <v>1105</v>
      </c>
      <c r="C22315">
        <v>46</v>
      </c>
      <c r="D22315" t="s">
        <v>281</v>
      </c>
      <c r="E22315" t="s">
        <v>1131</v>
      </c>
      <c r="F22315">
        <v>13171</v>
      </c>
      <c r="G22315" t="s">
        <v>283</v>
      </c>
      <c r="H22315">
        <v>926.1</v>
      </c>
      <c r="I22315">
        <v>70.849999999999994</v>
      </c>
      <c r="J22315" s="8">
        <v>41256</v>
      </c>
      <c r="K22315" t="s">
        <v>148</v>
      </c>
      <c r="L22315" t="s">
        <v>149</v>
      </c>
      <c r="M22315">
        <v>24078.6</v>
      </c>
      <c r="N22315" t="s">
        <v>1596</v>
      </c>
      <c r="O22315" s="100">
        <v>2012</v>
      </c>
    </row>
    <row r="22316" spans="1:15" x14ac:dyDescent="0.25">
      <c r="A22316">
        <v>10</v>
      </c>
      <c r="B22316" t="s">
        <v>1105</v>
      </c>
      <c r="C22316">
        <v>46</v>
      </c>
      <c r="D22316" t="s">
        <v>281</v>
      </c>
      <c r="E22316" t="s">
        <v>1132</v>
      </c>
      <c r="F22316">
        <v>12792</v>
      </c>
      <c r="G22316" t="s">
        <v>283</v>
      </c>
      <c r="H22316">
        <v>606.05999999999995</v>
      </c>
      <c r="I22316">
        <v>46.37</v>
      </c>
      <c r="J22316" s="8">
        <v>41256</v>
      </c>
      <c r="K22316" t="s">
        <v>148</v>
      </c>
      <c r="L22316" t="s">
        <v>149</v>
      </c>
      <c r="M22316">
        <v>15757.56</v>
      </c>
      <c r="N22316" t="s">
        <v>1596</v>
      </c>
      <c r="O22316" s="100">
        <v>2012</v>
      </c>
    </row>
    <row r="22317" spans="1:15" x14ac:dyDescent="0.25">
      <c r="A22317">
        <v>10</v>
      </c>
      <c r="B22317" t="s">
        <v>1105</v>
      </c>
      <c r="C22317">
        <v>46</v>
      </c>
      <c r="D22317" t="s">
        <v>281</v>
      </c>
      <c r="E22317" t="s">
        <v>1134</v>
      </c>
      <c r="F22317">
        <v>12742</v>
      </c>
      <c r="G22317" t="s">
        <v>288</v>
      </c>
      <c r="H22317" s="101">
        <v>2119.7399999999998</v>
      </c>
      <c r="I22317">
        <v>136.37</v>
      </c>
      <c r="J22317" s="8">
        <v>41256</v>
      </c>
      <c r="K22317" t="s">
        <v>148</v>
      </c>
      <c r="L22317" t="s">
        <v>151</v>
      </c>
      <c r="M22317">
        <v>55113.24</v>
      </c>
      <c r="N22317" t="s">
        <v>1596</v>
      </c>
      <c r="O22317" s="100">
        <v>2012</v>
      </c>
    </row>
    <row r="22318" spans="1:15" x14ac:dyDescent="0.25">
      <c r="A22318">
        <v>10</v>
      </c>
      <c r="B22318" t="s">
        <v>1105</v>
      </c>
      <c r="C22318">
        <v>46</v>
      </c>
      <c r="D22318" t="s">
        <v>281</v>
      </c>
      <c r="E22318" t="s">
        <v>1133</v>
      </c>
      <c r="F22318">
        <v>12730</v>
      </c>
      <c r="G22318" t="s">
        <v>283</v>
      </c>
      <c r="H22318" s="101">
        <v>1905.5</v>
      </c>
      <c r="I22318">
        <v>139.69</v>
      </c>
      <c r="J22318" s="8">
        <v>41256</v>
      </c>
      <c r="K22318" t="s">
        <v>148</v>
      </c>
      <c r="L22318" t="s">
        <v>151</v>
      </c>
      <c r="M22318">
        <v>49543</v>
      </c>
      <c r="N22318" t="s">
        <v>1596</v>
      </c>
      <c r="O22318" s="100">
        <v>2012</v>
      </c>
    </row>
    <row r="22319" spans="1:15" x14ac:dyDescent="0.25">
      <c r="A22319">
        <v>10</v>
      </c>
      <c r="B22319" t="s">
        <v>1105</v>
      </c>
      <c r="C22319">
        <v>62</v>
      </c>
      <c r="D22319" t="s">
        <v>1135</v>
      </c>
      <c r="E22319" t="s">
        <v>1136</v>
      </c>
      <c r="F22319">
        <v>13480</v>
      </c>
      <c r="G22319" t="s">
        <v>298</v>
      </c>
      <c r="H22319" s="101">
        <v>1494.08</v>
      </c>
      <c r="I22319">
        <v>107.63</v>
      </c>
      <c r="J22319" s="8">
        <v>41256</v>
      </c>
      <c r="K22319" t="s">
        <v>148</v>
      </c>
      <c r="L22319" t="s">
        <v>151</v>
      </c>
      <c r="M22319">
        <v>38846.080000000002</v>
      </c>
      <c r="N22319" t="s">
        <v>1596</v>
      </c>
      <c r="O22319" s="100">
        <v>2012</v>
      </c>
    </row>
    <row r="22320" spans="1:15" x14ac:dyDescent="0.25">
      <c r="A22320">
        <v>10</v>
      </c>
      <c r="B22320" t="s">
        <v>1105</v>
      </c>
      <c r="C22320">
        <v>62</v>
      </c>
      <c r="D22320" t="s">
        <v>1135</v>
      </c>
      <c r="E22320" t="s">
        <v>1511</v>
      </c>
      <c r="F22320">
        <v>13686</v>
      </c>
      <c r="G22320" t="s">
        <v>298</v>
      </c>
      <c r="H22320" s="101">
        <v>1059.3</v>
      </c>
      <c r="I22320">
        <v>153.08000000000001</v>
      </c>
      <c r="J22320" s="8">
        <v>41256</v>
      </c>
      <c r="K22320" t="s">
        <v>526</v>
      </c>
      <c r="L22320" t="s">
        <v>149</v>
      </c>
      <c r="M22320">
        <v>27541.8</v>
      </c>
      <c r="N22320" t="s">
        <v>1596</v>
      </c>
      <c r="O22320" s="100">
        <v>2012</v>
      </c>
    </row>
    <row r="22321" spans="1:15" x14ac:dyDescent="0.25">
      <c r="A22321">
        <v>10</v>
      </c>
      <c r="B22321" t="s">
        <v>1105</v>
      </c>
      <c r="C22321">
        <v>67</v>
      </c>
      <c r="D22321" t="s">
        <v>301</v>
      </c>
      <c r="E22321" t="s">
        <v>1427</v>
      </c>
      <c r="F22321">
        <v>13632</v>
      </c>
      <c r="G22321" t="s">
        <v>300</v>
      </c>
      <c r="H22321" s="101">
        <v>1336.5</v>
      </c>
      <c r="I22321">
        <v>102.24</v>
      </c>
      <c r="J22321" s="8">
        <v>41256</v>
      </c>
      <c r="K22321" t="s">
        <v>148</v>
      </c>
      <c r="L22321" t="s">
        <v>149</v>
      </c>
      <c r="M22321">
        <v>34749</v>
      </c>
      <c r="N22321" t="s">
        <v>1596</v>
      </c>
      <c r="O22321" s="100">
        <v>2012</v>
      </c>
    </row>
    <row r="22322" spans="1:15" x14ac:dyDescent="0.25">
      <c r="A22322">
        <v>10</v>
      </c>
      <c r="B22322" t="s">
        <v>1105</v>
      </c>
      <c r="C22322">
        <v>67</v>
      </c>
      <c r="D22322" t="s">
        <v>301</v>
      </c>
      <c r="E22322" t="s">
        <v>1138</v>
      </c>
      <c r="F22322">
        <v>12816</v>
      </c>
      <c r="G22322" t="s">
        <v>300</v>
      </c>
      <c r="H22322" s="101">
        <v>1310.92</v>
      </c>
      <c r="I22322">
        <v>100.29</v>
      </c>
      <c r="J22322" s="8">
        <v>41256</v>
      </c>
      <c r="K22322" t="s">
        <v>148</v>
      </c>
      <c r="L22322" t="s">
        <v>149</v>
      </c>
      <c r="M22322">
        <v>34083.919999999998</v>
      </c>
      <c r="N22322" t="s">
        <v>1596</v>
      </c>
      <c r="O22322" s="100">
        <v>2012</v>
      </c>
    </row>
    <row r="22323" spans="1:15" x14ac:dyDescent="0.25">
      <c r="A22323">
        <v>10</v>
      </c>
      <c r="B22323" t="s">
        <v>1105</v>
      </c>
      <c r="C22323">
        <v>72</v>
      </c>
      <c r="D22323" t="s">
        <v>1139</v>
      </c>
      <c r="E22323" t="s">
        <v>1140</v>
      </c>
      <c r="F22323">
        <v>13250</v>
      </c>
      <c r="G22323" t="s">
        <v>307</v>
      </c>
      <c r="H22323" s="101">
        <v>1445.09</v>
      </c>
      <c r="I22323">
        <v>110.55</v>
      </c>
      <c r="J22323" s="8">
        <v>41256</v>
      </c>
      <c r="K22323" t="s">
        <v>148</v>
      </c>
      <c r="L22323" t="s">
        <v>149</v>
      </c>
      <c r="M22323">
        <v>37572.339999999997</v>
      </c>
      <c r="N22323" t="s">
        <v>1596</v>
      </c>
      <c r="O22323" s="100">
        <v>2012</v>
      </c>
    </row>
    <row r="22324" spans="1:15" x14ac:dyDescent="0.25">
      <c r="A22324">
        <v>10</v>
      </c>
      <c r="B22324" t="s">
        <v>1105</v>
      </c>
      <c r="C22324">
        <v>72</v>
      </c>
      <c r="D22324" t="s">
        <v>1139</v>
      </c>
      <c r="E22324" t="s">
        <v>1141</v>
      </c>
      <c r="F22324">
        <v>13419</v>
      </c>
      <c r="G22324" t="s">
        <v>357</v>
      </c>
      <c r="H22324" s="101">
        <v>1244.44</v>
      </c>
      <c r="I22324">
        <v>95.2</v>
      </c>
      <c r="J22324" s="8">
        <v>41256</v>
      </c>
      <c r="K22324" t="s">
        <v>148</v>
      </c>
      <c r="L22324" t="s">
        <v>151</v>
      </c>
      <c r="M22324">
        <v>32355.439999999999</v>
      </c>
      <c r="N22324" t="s">
        <v>1596</v>
      </c>
      <c r="O22324" s="100">
        <v>2012</v>
      </c>
    </row>
    <row r="22325" spans="1:15" x14ac:dyDescent="0.25">
      <c r="A22325">
        <v>10</v>
      </c>
      <c r="B22325" t="s">
        <v>1105</v>
      </c>
      <c r="C22325">
        <v>72</v>
      </c>
      <c r="D22325" t="s">
        <v>1139</v>
      </c>
      <c r="E22325" t="s">
        <v>1144</v>
      </c>
      <c r="F22325">
        <v>13482</v>
      </c>
      <c r="G22325" t="s">
        <v>593</v>
      </c>
      <c r="H22325" s="101">
        <v>1210</v>
      </c>
      <c r="I22325">
        <v>92.57</v>
      </c>
      <c r="J22325" s="8">
        <v>41256</v>
      </c>
      <c r="K22325" t="s">
        <v>148</v>
      </c>
      <c r="L22325" t="s">
        <v>151</v>
      </c>
      <c r="M22325">
        <v>31460</v>
      </c>
      <c r="N22325" t="s">
        <v>1596</v>
      </c>
      <c r="O22325" s="100">
        <v>2012</v>
      </c>
    </row>
    <row r="22326" spans="1:15" x14ac:dyDescent="0.25">
      <c r="A22326">
        <v>10</v>
      </c>
      <c r="B22326" t="s">
        <v>1105</v>
      </c>
      <c r="C22326">
        <v>72</v>
      </c>
      <c r="D22326" t="s">
        <v>1139</v>
      </c>
      <c r="E22326" t="s">
        <v>1145</v>
      </c>
      <c r="F22326">
        <v>12948</v>
      </c>
      <c r="G22326" t="s">
        <v>307</v>
      </c>
      <c r="H22326" s="101">
        <v>1568.43</v>
      </c>
      <c r="I22326">
        <v>114.57</v>
      </c>
      <c r="J22326" s="8">
        <v>41256</v>
      </c>
      <c r="K22326" t="s">
        <v>148</v>
      </c>
      <c r="L22326" t="s">
        <v>151</v>
      </c>
      <c r="M22326">
        <v>40779.18</v>
      </c>
      <c r="N22326" t="s">
        <v>1596</v>
      </c>
      <c r="O22326" s="100">
        <v>2012</v>
      </c>
    </row>
    <row r="22327" spans="1:15" x14ac:dyDescent="0.25">
      <c r="A22327">
        <v>10</v>
      </c>
      <c r="B22327" t="s">
        <v>1105</v>
      </c>
      <c r="C22327">
        <v>72</v>
      </c>
      <c r="D22327" t="s">
        <v>1139</v>
      </c>
      <c r="E22327" t="s">
        <v>1447</v>
      </c>
      <c r="F22327">
        <v>13642</v>
      </c>
      <c r="G22327" t="s">
        <v>307</v>
      </c>
      <c r="H22327" s="101">
        <v>1160.5</v>
      </c>
      <c r="I22327">
        <v>88.78</v>
      </c>
      <c r="J22327" s="8">
        <v>41256</v>
      </c>
      <c r="K22327" t="s">
        <v>148</v>
      </c>
      <c r="L22327" t="s">
        <v>149</v>
      </c>
      <c r="M22327">
        <v>30173</v>
      </c>
      <c r="N22327" t="s">
        <v>1596</v>
      </c>
      <c r="O22327" s="100">
        <v>2012</v>
      </c>
    </row>
    <row r="22328" spans="1:15" x14ac:dyDescent="0.25">
      <c r="A22328">
        <v>10</v>
      </c>
      <c r="B22328" t="s">
        <v>1105</v>
      </c>
      <c r="C22328">
        <v>72</v>
      </c>
      <c r="D22328" t="s">
        <v>1139</v>
      </c>
      <c r="E22328" t="s">
        <v>1147</v>
      </c>
      <c r="F22328">
        <v>12782</v>
      </c>
      <c r="G22328" t="s">
        <v>307</v>
      </c>
      <c r="H22328" s="101">
        <v>1333.54</v>
      </c>
      <c r="I22328">
        <v>102.02</v>
      </c>
      <c r="J22328" s="8">
        <v>41256</v>
      </c>
      <c r="K22328" t="s">
        <v>148</v>
      </c>
      <c r="L22328" t="s">
        <v>149</v>
      </c>
      <c r="M22328">
        <v>34672.04</v>
      </c>
      <c r="N22328" t="s">
        <v>1596</v>
      </c>
      <c r="O22328" s="100">
        <v>2012</v>
      </c>
    </row>
    <row r="22329" spans="1:15" x14ac:dyDescent="0.25">
      <c r="A22329">
        <v>10</v>
      </c>
      <c r="B22329" t="s">
        <v>1105</v>
      </c>
      <c r="C22329">
        <v>72</v>
      </c>
      <c r="D22329" t="s">
        <v>1139</v>
      </c>
      <c r="E22329" t="s">
        <v>1148</v>
      </c>
      <c r="F22329">
        <v>12804</v>
      </c>
      <c r="G22329" t="s">
        <v>307</v>
      </c>
      <c r="H22329" s="101">
        <v>2054.85</v>
      </c>
      <c r="I22329">
        <v>157.19999999999999</v>
      </c>
      <c r="J22329" s="8">
        <v>41256</v>
      </c>
      <c r="K22329" t="s">
        <v>148</v>
      </c>
      <c r="L22329" t="s">
        <v>151</v>
      </c>
      <c r="M22329">
        <v>53426.1</v>
      </c>
      <c r="N22329" t="s">
        <v>1596</v>
      </c>
      <c r="O22329" s="100">
        <v>2012</v>
      </c>
    </row>
    <row r="22330" spans="1:15" x14ac:dyDescent="0.25">
      <c r="A22330">
        <v>10</v>
      </c>
      <c r="B22330" t="s">
        <v>1105</v>
      </c>
      <c r="C22330">
        <v>72</v>
      </c>
      <c r="D22330" t="s">
        <v>1139</v>
      </c>
      <c r="E22330" t="s">
        <v>1150</v>
      </c>
      <c r="F22330">
        <v>13012</v>
      </c>
      <c r="G22330" t="s">
        <v>307</v>
      </c>
      <c r="H22330">
        <v>968.61</v>
      </c>
      <c r="I22330">
        <v>74.09</v>
      </c>
      <c r="J22330" s="8">
        <v>41256</v>
      </c>
      <c r="K22330" t="s">
        <v>148</v>
      </c>
      <c r="L22330" t="s">
        <v>149</v>
      </c>
      <c r="M22330">
        <v>25183.86</v>
      </c>
      <c r="N22330" t="s">
        <v>1596</v>
      </c>
      <c r="O22330" s="100">
        <v>2012</v>
      </c>
    </row>
    <row r="22331" spans="1:15" x14ac:dyDescent="0.25">
      <c r="A22331">
        <v>10</v>
      </c>
      <c r="B22331" t="s">
        <v>1105</v>
      </c>
      <c r="C22331">
        <v>72</v>
      </c>
      <c r="D22331" t="s">
        <v>1139</v>
      </c>
      <c r="E22331" t="s">
        <v>830</v>
      </c>
      <c r="F22331">
        <v>13102</v>
      </c>
      <c r="G22331" t="s">
        <v>307</v>
      </c>
      <c r="H22331">
        <v>951.72</v>
      </c>
      <c r="I22331">
        <v>72.81</v>
      </c>
      <c r="J22331" s="8">
        <v>41256</v>
      </c>
      <c r="K22331" t="s">
        <v>148</v>
      </c>
      <c r="L22331" t="s">
        <v>149</v>
      </c>
      <c r="M22331">
        <v>24744.720000000001</v>
      </c>
      <c r="N22331" t="s">
        <v>1596</v>
      </c>
      <c r="O22331" s="100">
        <v>2012</v>
      </c>
    </row>
    <row r="22332" spans="1:15" x14ac:dyDescent="0.25">
      <c r="A22332">
        <v>10</v>
      </c>
      <c r="B22332" t="s">
        <v>1105</v>
      </c>
      <c r="C22332">
        <v>72</v>
      </c>
      <c r="D22332" t="s">
        <v>1139</v>
      </c>
      <c r="E22332" t="s">
        <v>1152</v>
      </c>
      <c r="F22332">
        <v>13167</v>
      </c>
      <c r="G22332" t="s">
        <v>307</v>
      </c>
      <c r="H22332">
        <v>165</v>
      </c>
      <c r="I22332">
        <v>12.62</v>
      </c>
      <c r="J22332" s="8">
        <v>41256</v>
      </c>
      <c r="K22332" t="s">
        <v>148</v>
      </c>
      <c r="L22332" t="s">
        <v>149</v>
      </c>
      <c r="M22332">
        <v>4290</v>
      </c>
      <c r="N22332" t="s">
        <v>1596</v>
      </c>
      <c r="O22332" s="100">
        <v>2012</v>
      </c>
    </row>
    <row r="22333" spans="1:15" x14ac:dyDescent="0.25">
      <c r="A22333">
        <v>10</v>
      </c>
      <c r="B22333" t="s">
        <v>1105</v>
      </c>
      <c r="C22333">
        <v>72</v>
      </c>
      <c r="D22333" t="s">
        <v>1139</v>
      </c>
      <c r="E22333" t="s">
        <v>1390</v>
      </c>
      <c r="F22333">
        <v>13107</v>
      </c>
      <c r="G22333" t="s">
        <v>307</v>
      </c>
      <c r="H22333">
        <v>61.71</v>
      </c>
      <c r="I22333">
        <v>8.92</v>
      </c>
      <c r="J22333" s="8">
        <v>41256</v>
      </c>
      <c r="K22333" t="s">
        <v>148</v>
      </c>
      <c r="L22333" t="s">
        <v>149</v>
      </c>
      <c r="M22333">
        <v>1604.46</v>
      </c>
      <c r="N22333" t="s">
        <v>1596</v>
      </c>
      <c r="O22333" s="100">
        <v>2012</v>
      </c>
    </row>
    <row r="22334" spans="1:15" x14ac:dyDescent="0.25">
      <c r="A22334">
        <v>10</v>
      </c>
      <c r="B22334" t="s">
        <v>1105</v>
      </c>
      <c r="C22334">
        <v>72</v>
      </c>
      <c r="D22334" t="s">
        <v>1139</v>
      </c>
      <c r="E22334" t="s">
        <v>1592</v>
      </c>
      <c r="F22334">
        <v>13772</v>
      </c>
      <c r="G22334" t="s">
        <v>307</v>
      </c>
      <c r="H22334" s="101">
        <v>1362.24</v>
      </c>
      <c r="I22334">
        <v>196.84</v>
      </c>
      <c r="J22334" s="8">
        <v>41256</v>
      </c>
      <c r="K22334" t="s">
        <v>148</v>
      </c>
      <c r="L22334" t="s">
        <v>190</v>
      </c>
      <c r="M22334">
        <v>35418.239999999998</v>
      </c>
      <c r="N22334" t="s">
        <v>1596</v>
      </c>
      <c r="O22334" s="100">
        <v>2012</v>
      </c>
    </row>
    <row r="22335" spans="1:15" x14ac:dyDescent="0.25">
      <c r="A22335">
        <v>10</v>
      </c>
      <c r="B22335" t="s">
        <v>1105</v>
      </c>
      <c r="C22335">
        <v>72</v>
      </c>
      <c r="D22335" t="s">
        <v>1139</v>
      </c>
      <c r="E22335" t="s">
        <v>1414</v>
      </c>
      <c r="F22335">
        <v>12745</v>
      </c>
      <c r="G22335" t="s">
        <v>307</v>
      </c>
      <c r="H22335">
        <v>666.36</v>
      </c>
      <c r="I22335">
        <v>50.97</v>
      </c>
      <c r="J22335" s="8">
        <v>41256</v>
      </c>
      <c r="K22335" t="s">
        <v>148</v>
      </c>
      <c r="L22335" t="s">
        <v>149</v>
      </c>
      <c r="M22335">
        <v>17325.36</v>
      </c>
      <c r="N22335" t="s">
        <v>1596</v>
      </c>
      <c r="O22335" s="100">
        <v>2012</v>
      </c>
    </row>
    <row r="22336" spans="1:15" x14ac:dyDescent="0.25">
      <c r="A22336">
        <v>10</v>
      </c>
      <c r="B22336" t="s">
        <v>1105</v>
      </c>
      <c r="C22336">
        <v>72</v>
      </c>
      <c r="D22336" t="s">
        <v>1139</v>
      </c>
      <c r="E22336" t="s">
        <v>1625</v>
      </c>
      <c r="F22336">
        <v>13797</v>
      </c>
      <c r="G22336" t="s">
        <v>307</v>
      </c>
      <c r="H22336" s="101">
        <v>1451.89</v>
      </c>
      <c r="I22336">
        <v>209.8</v>
      </c>
      <c r="J22336" s="8">
        <v>41256</v>
      </c>
      <c r="K22336" t="s">
        <v>148</v>
      </c>
      <c r="L22336" t="s">
        <v>149</v>
      </c>
      <c r="M22336">
        <v>37749.14</v>
      </c>
      <c r="N22336" t="s">
        <v>1596</v>
      </c>
      <c r="O22336" s="100">
        <v>2012</v>
      </c>
    </row>
    <row r="22337" spans="1:15" x14ac:dyDescent="0.25">
      <c r="A22337">
        <v>10</v>
      </c>
      <c r="B22337" t="s">
        <v>1105</v>
      </c>
      <c r="C22337">
        <v>72</v>
      </c>
      <c r="D22337" t="s">
        <v>1139</v>
      </c>
      <c r="E22337" t="s">
        <v>1155</v>
      </c>
      <c r="F22337">
        <v>13271</v>
      </c>
      <c r="G22337" t="s">
        <v>307</v>
      </c>
      <c r="H22337" s="101">
        <v>1021.02</v>
      </c>
      <c r="I22337">
        <v>78.099999999999994</v>
      </c>
      <c r="J22337" s="8">
        <v>41256</v>
      </c>
      <c r="K22337" t="s">
        <v>148</v>
      </c>
      <c r="L22337" t="s">
        <v>149</v>
      </c>
      <c r="M22337">
        <v>26546.52</v>
      </c>
      <c r="N22337" t="s">
        <v>1596</v>
      </c>
      <c r="O22337" s="100">
        <v>2012</v>
      </c>
    </row>
    <row r="22338" spans="1:15" x14ac:dyDescent="0.25">
      <c r="A22338">
        <v>10</v>
      </c>
      <c r="B22338" t="s">
        <v>1105</v>
      </c>
      <c r="C22338">
        <v>72</v>
      </c>
      <c r="D22338" t="s">
        <v>1139</v>
      </c>
      <c r="E22338" t="s">
        <v>1156</v>
      </c>
      <c r="F22338">
        <v>13129</v>
      </c>
      <c r="G22338" t="s">
        <v>307</v>
      </c>
      <c r="H22338" s="101">
        <v>1616.84</v>
      </c>
      <c r="I22338">
        <v>123.68</v>
      </c>
      <c r="J22338" s="8">
        <v>41256</v>
      </c>
      <c r="K22338" t="s">
        <v>148</v>
      </c>
      <c r="L22338" t="s">
        <v>149</v>
      </c>
      <c r="M22338">
        <v>42037.84</v>
      </c>
      <c r="N22338" t="s">
        <v>1596</v>
      </c>
      <c r="O22338" s="100">
        <v>2012</v>
      </c>
    </row>
    <row r="22339" spans="1:15" x14ac:dyDescent="0.25">
      <c r="A22339">
        <v>10</v>
      </c>
      <c r="B22339" t="s">
        <v>1105</v>
      </c>
      <c r="C22339">
        <v>72</v>
      </c>
      <c r="D22339" t="s">
        <v>1139</v>
      </c>
      <c r="E22339" t="s">
        <v>1157</v>
      </c>
      <c r="F22339">
        <v>13073</v>
      </c>
      <c r="G22339" t="s">
        <v>307</v>
      </c>
      <c r="H22339" s="101">
        <v>1493.5</v>
      </c>
      <c r="I22339">
        <v>108.16</v>
      </c>
      <c r="J22339" s="8">
        <v>41256</v>
      </c>
      <c r="K22339" t="s">
        <v>148</v>
      </c>
      <c r="L22339" t="s">
        <v>151</v>
      </c>
      <c r="M22339">
        <v>38831</v>
      </c>
      <c r="N22339" t="s">
        <v>1596</v>
      </c>
      <c r="O22339" s="100">
        <v>2012</v>
      </c>
    </row>
    <row r="22340" spans="1:15" x14ac:dyDescent="0.25">
      <c r="A22340">
        <v>10</v>
      </c>
      <c r="B22340" t="s">
        <v>1105</v>
      </c>
      <c r="C22340">
        <v>74</v>
      </c>
      <c r="D22340" t="s">
        <v>328</v>
      </c>
      <c r="E22340" t="s">
        <v>1158</v>
      </c>
      <c r="F22340">
        <v>12762</v>
      </c>
      <c r="G22340" t="s">
        <v>333</v>
      </c>
      <c r="H22340" s="101">
        <v>1195.2</v>
      </c>
      <c r="I22340">
        <v>86.22</v>
      </c>
      <c r="J22340" s="8">
        <v>41256</v>
      </c>
      <c r="K22340" t="s">
        <v>148</v>
      </c>
      <c r="L22340" t="s">
        <v>151</v>
      </c>
      <c r="M22340">
        <v>31075.200000000001</v>
      </c>
      <c r="N22340" t="s">
        <v>1597</v>
      </c>
      <c r="O22340" s="100">
        <v>2012</v>
      </c>
    </row>
    <row r="22341" spans="1:15" x14ac:dyDescent="0.25">
      <c r="A22341">
        <v>10</v>
      </c>
      <c r="B22341" t="s">
        <v>1105</v>
      </c>
      <c r="C22341">
        <v>75</v>
      </c>
      <c r="D22341" t="s">
        <v>334</v>
      </c>
      <c r="E22341" t="s">
        <v>1626</v>
      </c>
      <c r="F22341">
        <v>13789</v>
      </c>
      <c r="G22341" t="s">
        <v>336</v>
      </c>
      <c r="H22341">
        <v>380</v>
      </c>
      <c r="I22341">
        <v>54.91</v>
      </c>
      <c r="J22341" s="8">
        <v>41256</v>
      </c>
      <c r="K22341" t="s">
        <v>148</v>
      </c>
      <c r="L22341" t="s">
        <v>190</v>
      </c>
      <c r="M22341">
        <v>9880</v>
      </c>
      <c r="N22341" t="s">
        <v>1598</v>
      </c>
      <c r="O22341" s="100">
        <v>2012</v>
      </c>
    </row>
    <row r="22342" spans="1:15" x14ac:dyDescent="0.25">
      <c r="A22342">
        <v>10</v>
      </c>
      <c r="B22342" t="s">
        <v>1105</v>
      </c>
      <c r="C22342">
        <v>75</v>
      </c>
      <c r="D22342" t="s">
        <v>334</v>
      </c>
      <c r="E22342" t="s">
        <v>1627</v>
      </c>
      <c r="F22342">
        <v>13788</v>
      </c>
      <c r="G22342" t="s">
        <v>336</v>
      </c>
      <c r="H22342">
        <v>380</v>
      </c>
      <c r="I22342">
        <v>54.91</v>
      </c>
      <c r="J22342" s="8">
        <v>41256</v>
      </c>
      <c r="K22342" t="s">
        <v>148</v>
      </c>
      <c r="L22342" t="s">
        <v>190</v>
      </c>
      <c r="M22342">
        <v>9880</v>
      </c>
      <c r="N22342" t="s">
        <v>1598</v>
      </c>
      <c r="O22342" s="100">
        <v>2012</v>
      </c>
    </row>
    <row r="22343" spans="1:15" x14ac:dyDescent="0.25">
      <c r="A22343">
        <v>10</v>
      </c>
      <c r="B22343" t="s">
        <v>1105</v>
      </c>
      <c r="C22343">
        <v>75</v>
      </c>
      <c r="D22343" t="s">
        <v>334</v>
      </c>
      <c r="E22343" t="s">
        <v>1565</v>
      </c>
      <c r="F22343">
        <v>13730</v>
      </c>
      <c r="G22343" t="s">
        <v>336</v>
      </c>
      <c r="H22343">
        <v>266</v>
      </c>
      <c r="I22343">
        <v>38.44</v>
      </c>
      <c r="J22343" s="8">
        <v>41256</v>
      </c>
      <c r="K22343" t="s">
        <v>148</v>
      </c>
      <c r="L22343" t="s">
        <v>190</v>
      </c>
      <c r="M22343">
        <v>6916</v>
      </c>
      <c r="N22343" t="s">
        <v>1598</v>
      </c>
      <c r="O22343" s="100">
        <v>2012</v>
      </c>
    </row>
    <row r="22344" spans="1:15" x14ac:dyDescent="0.25">
      <c r="A22344">
        <v>10</v>
      </c>
      <c r="B22344" t="s">
        <v>1105</v>
      </c>
      <c r="C22344">
        <v>75</v>
      </c>
      <c r="D22344" t="s">
        <v>334</v>
      </c>
      <c r="E22344" t="s">
        <v>1651</v>
      </c>
      <c r="F22344">
        <v>13819</v>
      </c>
      <c r="G22344" t="s">
        <v>336</v>
      </c>
      <c r="H22344">
        <v>166.25</v>
      </c>
      <c r="I22344">
        <v>24.03</v>
      </c>
      <c r="J22344" s="8">
        <v>41256</v>
      </c>
      <c r="K22344" t="s">
        <v>148</v>
      </c>
      <c r="L22344" t="s">
        <v>190</v>
      </c>
      <c r="M22344">
        <v>4322.5</v>
      </c>
      <c r="N22344" t="s">
        <v>1598</v>
      </c>
      <c r="O22344" s="100">
        <v>2012</v>
      </c>
    </row>
    <row r="22345" spans="1:15" x14ac:dyDescent="0.25">
      <c r="A22345">
        <v>10</v>
      </c>
      <c r="B22345" t="s">
        <v>1105</v>
      </c>
      <c r="C22345">
        <v>77</v>
      </c>
      <c r="D22345" t="s">
        <v>1378</v>
      </c>
      <c r="E22345" t="s">
        <v>1127</v>
      </c>
      <c r="F22345">
        <v>12588</v>
      </c>
      <c r="G22345" t="s">
        <v>587</v>
      </c>
      <c r="H22345" s="101">
        <v>1489.38</v>
      </c>
      <c r="I22345">
        <v>113.94</v>
      </c>
      <c r="J22345" s="8">
        <v>41256</v>
      </c>
      <c r="K22345" t="s">
        <v>148</v>
      </c>
      <c r="L22345" t="s">
        <v>151</v>
      </c>
      <c r="M22345">
        <v>38723.879999999997</v>
      </c>
      <c r="N22345" t="s">
        <v>1597</v>
      </c>
      <c r="O22345" s="100">
        <v>2012</v>
      </c>
    </row>
    <row r="22346" spans="1:15" x14ac:dyDescent="0.25">
      <c r="A22346">
        <v>10</v>
      </c>
      <c r="B22346" t="s">
        <v>1105</v>
      </c>
      <c r="C22346">
        <v>79</v>
      </c>
      <c r="D22346" t="s">
        <v>340</v>
      </c>
      <c r="E22346" t="s">
        <v>1163</v>
      </c>
      <c r="F22346">
        <v>12884</v>
      </c>
      <c r="G22346" t="s">
        <v>342</v>
      </c>
      <c r="H22346" s="101">
        <v>1748</v>
      </c>
      <c r="I22346">
        <v>128.51</v>
      </c>
      <c r="J22346" s="8">
        <v>41256</v>
      </c>
      <c r="K22346" t="s">
        <v>148</v>
      </c>
      <c r="L22346" t="s">
        <v>151</v>
      </c>
      <c r="M22346">
        <v>45448</v>
      </c>
      <c r="N22346" t="s">
        <v>1597</v>
      </c>
      <c r="O22346" s="100">
        <v>2012</v>
      </c>
    </row>
    <row r="22347" spans="1:15" x14ac:dyDescent="0.25">
      <c r="A22347">
        <v>10</v>
      </c>
      <c r="B22347" t="s">
        <v>1105</v>
      </c>
      <c r="C22347">
        <v>80</v>
      </c>
      <c r="D22347" t="s">
        <v>348</v>
      </c>
      <c r="E22347" t="s">
        <v>1166</v>
      </c>
      <c r="F22347">
        <v>10972</v>
      </c>
      <c r="G22347" t="s">
        <v>352</v>
      </c>
      <c r="H22347" s="101">
        <v>3669.24</v>
      </c>
      <c r="I22347">
        <v>280.69</v>
      </c>
      <c r="J22347" s="8">
        <v>41256</v>
      </c>
      <c r="K22347" t="s">
        <v>148</v>
      </c>
      <c r="L22347" t="s">
        <v>151</v>
      </c>
      <c r="M22347">
        <v>95400.24</v>
      </c>
      <c r="N22347" t="s">
        <v>1597</v>
      </c>
      <c r="O22347" s="100">
        <v>2012</v>
      </c>
    </row>
    <row r="22348" spans="1:15" x14ac:dyDescent="0.25">
      <c r="A22348">
        <v>10</v>
      </c>
      <c r="B22348" t="s">
        <v>1105</v>
      </c>
      <c r="C22348">
        <v>80</v>
      </c>
      <c r="D22348" t="s">
        <v>348</v>
      </c>
      <c r="E22348" t="s">
        <v>1372</v>
      </c>
      <c r="F22348">
        <v>13590</v>
      </c>
      <c r="G22348" t="s">
        <v>354</v>
      </c>
      <c r="H22348">
        <v>960</v>
      </c>
      <c r="I22348">
        <v>72.59</v>
      </c>
      <c r="J22348" s="8">
        <v>41256</v>
      </c>
      <c r="K22348" t="s">
        <v>148</v>
      </c>
      <c r="L22348" t="s">
        <v>151</v>
      </c>
      <c r="M22348">
        <v>24960</v>
      </c>
      <c r="N22348" t="s">
        <v>1597</v>
      </c>
      <c r="O22348" s="100">
        <v>2012</v>
      </c>
    </row>
    <row r="22349" spans="1:15" x14ac:dyDescent="0.25">
      <c r="A22349">
        <v>10</v>
      </c>
      <c r="B22349" t="s">
        <v>1105</v>
      </c>
      <c r="C22349">
        <v>80</v>
      </c>
      <c r="D22349" t="s">
        <v>348</v>
      </c>
      <c r="E22349" t="s">
        <v>1164</v>
      </c>
      <c r="F22349">
        <v>12169</v>
      </c>
      <c r="G22349" t="s">
        <v>174</v>
      </c>
      <c r="H22349" s="101">
        <v>1490.75</v>
      </c>
      <c r="I22349">
        <v>108.16</v>
      </c>
      <c r="J22349" s="8">
        <v>41256</v>
      </c>
      <c r="K22349" t="s">
        <v>148</v>
      </c>
      <c r="L22349" t="s">
        <v>151</v>
      </c>
      <c r="M22349">
        <v>38759.5</v>
      </c>
      <c r="N22349" t="s">
        <v>1597</v>
      </c>
      <c r="O22349" s="100">
        <v>2012</v>
      </c>
    </row>
    <row r="22350" spans="1:15" x14ac:dyDescent="0.25">
      <c r="A22350">
        <v>10</v>
      </c>
      <c r="B22350" t="s">
        <v>1105</v>
      </c>
      <c r="C22350">
        <v>80</v>
      </c>
      <c r="D22350" t="s">
        <v>348</v>
      </c>
      <c r="E22350" t="s">
        <v>1523</v>
      </c>
      <c r="F22350">
        <v>13702</v>
      </c>
      <c r="G22350" t="s">
        <v>354</v>
      </c>
      <c r="H22350">
        <v>960</v>
      </c>
      <c r="I22350">
        <v>67.36</v>
      </c>
      <c r="J22350" s="8">
        <v>41256</v>
      </c>
      <c r="K22350" t="s">
        <v>148</v>
      </c>
      <c r="L22350" t="s">
        <v>151</v>
      </c>
      <c r="M22350">
        <v>24960</v>
      </c>
      <c r="N22350" t="s">
        <v>1597</v>
      </c>
      <c r="O22350" s="100">
        <v>2012</v>
      </c>
    </row>
    <row r="22351" spans="1:15" x14ac:dyDescent="0.25">
      <c r="A22351">
        <v>10</v>
      </c>
      <c r="B22351" t="s">
        <v>1105</v>
      </c>
      <c r="C22351">
        <v>82</v>
      </c>
      <c r="D22351" t="s">
        <v>364</v>
      </c>
      <c r="E22351" t="s">
        <v>1170</v>
      </c>
      <c r="F22351">
        <v>13178</v>
      </c>
      <c r="G22351" t="s">
        <v>366</v>
      </c>
      <c r="H22351" s="101">
        <v>2120.4699999999998</v>
      </c>
      <c r="I22351">
        <v>162.22</v>
      </c>
      <c r="J22351" s="8">
        <v>41256</v>
      </c>
      <c r="K22351" t="s">
        <v>391</v>
      </c>
      <c r="L22351" t="s">
        <v>151</v>
      </c>
      <c r="M22351">
        <v>55132.22</v>
      </c>
      <c r="N22351" t="s">
        <v>1597</v>
      </c>
      <c r="O22351" s="100">
        <v>2012</v>
      </c>
    </row>
    <row r="22352" spans="1:15" x14ac:dyDescent="0.25">
      <c r="A22352">
        <v>10</v>
      </c>
      <c r="B22352" t="s">
        <v>1105</v>
      </c>
      <c r="C22352">
        <v>82</v>
      </c>
      <c r="D22352" t="s">
        <v>364</v>
      </c>
      <c r="E22352" t="s">
        <v>1628</v>
      </c>
      <c r="F22352">
        <v>13780</v>
      </c>
      <c r="G22352" t="s">
        <v>1280</v>
      </c>
      <c r="H22352" s="101">
        <v>1275</v>
      </c>
      <c r="I22352">
        <v>184.24</v>
      </c>
      <c r="J22352" s="8">
        <v>41256</v>
      </c>
      <c r="K22352" t="s">
        <v>148</v>
      </c>
      <c r="L22352" t="s">
        <v>151</v>
      </c>
      <c r="M22352">
        <v>33150</v>
      </c>
      <c r="N22352" t="s">
        <v>1597</v>
      </c>
      <c r="O22352" s="100">
        <v>2012</v>
      </c>
    </row>
    <row r="22353" spans="1:15" x14ac:dyDescent="0.25">
      <c r="A22353">
        <v>10</v>
      </c>
      <c r="B22353" t="s">
        <v>1105</v>
      </c>
      <c r="C22353">
        <v>82</v>
      </c>
      <c r="D22353" t="s">
        <v>364</v>
      </c>
      <c r="E22353" t="s">
        <v>1172</v>
      </c>
      <c r="F22353">
        <v>12853</v>
      </c>
      <c r="G22353" t="s">
        <v>366</v>
      </c>
      <c r="H22353" s="101">
        <v>2367.9899999999998</v>
      </c>
      <c r="I22353">
        <v>175.06</v>
      </c>
      <c r="J22353" s="8">
        <v>41256</v>
      </c>
      <c r="K22353" t="s">
        <v>148</v>
      </c>
      <c r="L22353" t="s">
        <v>151</v>
      </c>
      <c r="M22353">
        <v>61567.74</v>
      </c>
      <c r="N22353" t="s">
        <v>1597</v>
      </c>
      <c r="O22353" s="100">
        <v>2012</v>
      </c>
    </row>
    <row r="22354" spans="1:15" x14ac:dyDescent="0.25">
      <c r="A22354">
        <v>10</v>
      </c>
      <c r="B22354" t="s">
        <v>1105</v>
      </c>
      <c r="C22354">
        <v>82</v>
      </c>
      <c r="D22354" t="s">
        <v>364</v>
      </c>
      <c r="E22354" t="s">
        <v>1174</v>
      </c>
      <c r="F22354">
        <v>13028</v>
      </c>
      <c r="G22354" t="s">
        <v>366</v>
      </c>
      <c r="H22354" s="101">
        <v>2145.4699999999998</v>
      </c>
      <c r="I22354">
        <v>158.05000000000001</v>
      </c>
      <c r="J22354" s="8">
        <v>41256</v>
      </c>
      <c r="K22354" t="s">
        <v>148</v>
      </c>
      <c r="L22354" t="s">
        <v>151</v>
      </c>
      <c r="M22354">
        <v>55782.22</v>
      </c>
      <c r="N22354" t="s">
        <v>1597</v>
      </c>
      <c r="O22354" s="100">
        <v>2012</v>
      </c>
    </row>
    <row r="22355" spans="1:15" x14ac:dyDescent="0.25">
      <c r="A22355">
        <v>10</v>
      </c>
      <c r="B22355" t="s">
        <v>1105</v>
      </c>
      <c r="C22355">
        <v>83</v>
      </c>
      <c r="D22355" t="s">
        <v>378</v>
      </c>
      <c r="E22355" t="s">
        <v>1541</v>
      </c>
      <c r="F22355">
        <v>13707</v>
      </c>
      <c r="G22355" t="s">
        <v>380</v>
      </c>
      <c r="H22355" s="101">
        <v>2279</v>
      </c>
      <c r="I22355">
        <v>168.52</v>
      </c>
      <c r="J22355" s="8">
        <v>41256</v>
      </c>
      <c r="K22355" t="s">
        <v>148</v>
      </c>
      <c r="L22355" t="s">
        <v>151</v>
      </c>
      <c r="M22355">
        <v>59254</v>
      </c>
      <c r="N22355" t="s">
        <v>1597</v>
      </c>
      <c r="O22355" s="100">
        <v>2012</v>
      </c>
    </row>
    <row r="22356" spans="1:15" x14ac:dyDescent="0.25">
      <c r="A22356">
        <v>10</v>
      </c>
      <c r="B22356" t="s">
        <v>1105</v>
      </c>
      <c r="C22356">
        <v>85</v>
      </c>
      <c r="D22356" t="s">
        <v>381</v>
      </c>
      <c r="E22356" t="s">
        <v>1373</v>
      </c>
      <c r="F22356">
        <v>13578</v>
      </c>
      <c r="G22356" t="s">
        <v>383</v>
      </c>
      <c r="H22356" s="101">
        <v>1761.95</v>
      </c>
      <c r="I22356">
        <v>110.69</v>
      </c>
      <c r="J22356" s="8">
        <v>41256</v>
      </c>
      <c r="K22356" t="s">
        <v>148</v>
      </c>
      <c r="L22356" t="s">
        <v>151</v>
      </c>
      <c r="M22356">
        <v>45810.7</v>
      </c>
      <c r="N22356" t="s">
        <v>1597</v>
      </c>
      <c r="O22356" s="100">
        <v>2012</v>
      </c>
    </row>
    <row r="22357" spans="1:15" x14ac:dyDescent="0.25">
      <c r="A22357">
        <v>10</v>
      </c>
      <c r="B22357" t="s">
        <v>1105</v>
      </c>
      <c r="C22357">
        <v>85</v>
      </c>
      <c r="D22357" t="s">
        <v>381</v>
      </c>
      <c r="E22357" t="s">
        <v>1181</v>
      </c>
      <c r="F22357">
        <v>13467</v>
      </c>
      <c r="G22357" t="s">
        <v>383</v>
      </c>
      <c r="H22357" s="101">
        <v>1931.13</v>
      </c>
      <c r="I22357">
        <v>145.44999999999999</v>
      </c>
      <c r="J22357" s="8">
        <v>41256</v>
      </c>
      <c r="K22357" t="s">
        <v>148</v>
      </c>
      <c r="L22357" t="s">
        <v>151</v>
      </c>
      <c r="M22357">
        <v>50209.38</v>
      </c>
      <c r="N22357" t="s">
        <v>1597</v>
      </c>
      <c r="O22357" s="100">
        <v>2012</v>
      </c>
    </row>
    <row r="22358" spans="1:15" x14ac:dyDescent="0.25">
      <c r="A22358">
        <v>10</v>
      </c>
      <c r="B22358" t="s">
        <v>1105</v>
      </c>
      <c r="C22358">
        <v>85</v>
      </c>
      <c r="D22358" t="s">
        <v>381</v>
      </c>
      <c r="E22358" t="s">
        <v>1461</v>
      </c>
      <c r="F22358">
        <v>13648</v>
      </c>
      <c r="G22358" t="s">
        <v>383</v>
      </c>
      <c r="H22358" s="101">
        <v>1776.37</v>
      </c>
      <c r="I22358">
        <v>129.80000000000001</v>
      </c>
      <c r="J22358" s="8">
        <v>41256</v>
      </c>
      <c r="K22358" t="s">
        <v>148</v>
      </c>
      <c r="L22358" t="s">
        <v>151</v>
      </c>
      <c r="M22358">
        <v>46185.62</v>
      </c>
      <c r="N22358" t="s">
        <v>1597</v>
      </c>
      <c r="O22358" s="100">
        <v>2012</v>
      </c>
    </row>
    <row r="22359" spans="1:15" x14ac:dyDescent="0.25">
      <c r="A22359">
        <v>10</v>
      </c>
      <c r="B22359" t="s">
        <v>1105</v>
      </c>
      <c r="C22359">
        <v>86</v>
      </c>
      <c r="D22359" t="s">
        <v>393</v>
      </c>
      <c r="E22359" t="s">
        <v>1184</v>
      </c>
      <c r="F22359">
        <v>13408</v>
      </c>
      <c r="G22359" t="s">
        <v>395</v>
      </c>
      <c r="H22359">
        <v>800</v>
      </c>
      <c r="I22359">
        <v>53.64</v>
      </c>
      <c r="J22359" s="8">
        <v>41256</v>
      </c>
      <c r="K22359" t="s">
        <v>148</v>
      </c>
      <c r="L22359" t="s">
        <v>151</v>
      </c>
      <c r="M22359">
        <v>20800</v>
      </c>
      <c r="N22359" t="s">
        <v>1597</v>
      </c>
      <c r="O22359" s="100">
        <v>2012</v>
      </c>
    </row>
    <row r="22360" spans="1:15" x14ac:dyDescent="0.25">
      <c r="A22360">
        <v>10</v>
      </c>
      <c r="B22360" t="s">
        <v>1105</v>
      </c>
      <c r="C22360">
        <v>86</v>
      </c>
      <c r="D22360" t="s">
        <v>393</v>
      </c>
      <c r="E22360" t="s">
        <v>1189</v>
      </c>
      <c r="F22360">
        <v>13148</v>
      </c>
      <c r="G22360" t="s">
        <v>402</v>
      </c>
      <c r="H22360" s="101">
        <v>1209.8599999999999</v>
      </c>
      <c r="I22360">
        <v>86.73</v>
      </c>
      <c r="J22360" s="8">
        <v>41256</v>
      </c>
      <c r="K22360" t="s">
        <v>148</v>
      </c>
      <c r="L22360" t="s">
        <v>151</v>
      </c>
      <c r="M22360">
        <v>31456.36</v>
      </c>
      <c r="N22360" t="s">
        <v>1597</v>
      </c>
      <c r="O22360" s="100">
        <v>2012</v>
      </c>
    </row>
    <row r="22361" spans="1:15" x14ac:dyDescent="0.25">
      <c r="A22361">
        <v>10</v>
      </c>
      <c r="B22361" t="s">
        <v>1105</v>
      </c>
      <c r="C22361">
        <v>86</v>
      </c>
      <c r="D22361" t="s">
        <v>393</v>
      </c>
      <c r="E22361" t="s">
        <v>1187</v>
      </c>
      <c r="F22361">
        <v>13312</v>
      </c>
      <c r="G22361" t="s">
        <v>395</v>
      </c>
      <c r="H22361">
        <v>646.4</v>
      </c>
      <c r="I22361">
        <v>49.45</v>
      </c>
      <c r="J22361" s="8">
        <v>41256</v>
      </c>
      <c r="K22361" t="s">
        <v>148</v>
      </c>
      <c r="L22361" t="s">
        <v>151</v>
      </c>
      <c r="M22361">
        <v>16806.400000000001</v>
      </c>
      <c r="N22361" t="s">
        <v>1597</v>
      </c>
      <c r="O22361" s="100">
        <v>2012</v>
      </c>
    </row>
    <row r="22362" spans="1:15" x14ac:dyDescent="0.25">
      <c r="A22362">
        <v>10</v>
      </c>
      <c r="B22362" t="s">
        <v>1105</v>
      </c>
      <c r="C22362">
        <v>86</v>
      </c>
      <c r="D22362" t="s">
        <v>393</v>
      </c>
      <c r="E22362" t="s">
        <v>1462</v>
      </c>
      <c r="F22362">
        <v>13652</v>
      </c>
      <c r="G22362" t="s">
        <v>402</v>
      </c>
      <c r="H22362">
        <v>937.75</v>
      </c>
      <c r="I22362">
        <v>71.739999999999995</v>
      </c>
      <c r="J22362" s="8">
        <v>41256</v>
      </c>
      <c r="K22362" t="s">
        <v>148</v>
      </c>
      <c r="L22362" t="s">
        <v>151</v>
      </c>
      <c r="M22362">
        <v>24381.5</v>
      </c>
      <c r="N22362" t="s">
        <v>1597</v>
      </c>
      <c r="O22362" s="100">
        <v>2012</v>
      </c>
    </row>
    <row r="22363" spans="1:15" x14ac:dyDescent="0.25">
      <c r="A22363">
        <v>10</v>
      </c>
      <c r="B22363" t="s">
        <v>1105</v>
      </c>
      <c r="C22363">
        <v>86</v>
      </c>
      <c r="D22363" t="s">
        <v>393</v>
      </c>
      <c r="E22363" t="s">
        <v>1188</v>
      </c>
      <c r="F22363">
        <v>13544</v>
      </c>
      <c r="G22363" t="s">
        <v>400</v>
      </c>
      <c r="H22363" s="101">
        <v>1980.77</v>
      </c>
      <c r="I22363">
        <v>151.58000000000001</v>
      </c>
      <c r="J22363" s="8">
        <v>41256</v>
      </c>
      <c r="K22363" t="s">
        <v>148</v>
      </c>
      <c r="L22363" t="s">
        <v>151</v>
      </c>
      <c r="M22363">
        <v>51500.02</v>
      </c>
      <c r="N22363" t="s">
        <v>1597</v>
      </c>
      <c r="O22363" s="100">
        <v>2012</v>
      </c>
    </row>
    <row r="22364" spans="1:15" x14ac:dyDescent="0.25">
      <c r="A22364">
        <v>10</v>
      </c>
      <c r="B22364" t="s">
        <v>1105</v>
      </c>
      <c r="C22364">
        <v>86</v>
      </c>
      <c r="D22364" t="s">
        <v>393</v>
      </c>
      <c r="E22364" t="s">
        <v>1549</v>
      </c>
      <c r="F22364">
        <v>13722</v>
      </c>
      <c r="G22364" t="s">
        <v>395</v>
      </c>
      <c r="H22364" s="101">
        <v>1140</v>
      </c>
      <c r="I22364">
        <v>87.21</v>
      </c>
      <c r="J22364" s="8">
        <v>41256</v>
      </c>
      <c r="K22364" t="s">
        <v>148</v>
      </c>
      <c r="L22364" t="s">
        <v>151</v>
      </c>
      <c r="M22364">
        <v>29640</v>
      </c>
      <c r="N22364" t="s">
        <v>1597</v>
      </c>
      <c r="O22364" s="100">
        <v>2012</v>
      </c>
    </row>
    <row r="22365" spans="1:15" x14ac:dyDescent="0.25">
      <c r="A22365">
        <v>10</v>
      </c>
      <c r="B22365" t="s">
        <v>1105</v>
      </c>
      <c r="C22365">
        <v>87</v>
      </c>
      <c r="D22365" t="s">
        <v>403</v>
      </c>
      <c r="E22365" t="s">
        <v>1192</v>
      </c>
      <c r="F22365">
        <v>13246</v>
      </c>
      <c r="G22365" t="s">
        <v>405</v>
      </c>
      <c r="H22365" s="101">
        <v>1713.6</v>
      </c>
      <c r="I22365">
        <v>125.27</v>
      </c>
      <c r="J22365" s="8">
        <v>41256</v>
      </c>
      <c r="K22365" t="s">
        <v>148</v>
      </c>
      <c r="L22365" t="s">
        <v>151</v>
      </c>
      <c r="M22365">
        <v>44553.599999999999</v>
      </c>
      <c r="N22365" t="s">
        <v>1597</v>
      </c>
      <c r="O22365" s="100">
        <v>2012</v>
      </c>
    </row>
    <row r="22366" spans="1:15" x14ac:dyDescent="0.25">
      <c r="A22366">
        <v>10</v>
      </c>
      <c r="B22366" t="s">
        <v>1105</v>
      </c>
      <c r="C22366">
        <v>92</v>
      </c>
      <c r="D22366" t="s">
        <v>407</v>
      </c>
      <c r="E22366" t="s">
        <v>1194</v>
      </c>
      <c r="F22366">
        <v>12923</v>
      </c>
      <c r="G22366" t="s">
        <v>411</v>
      </c>
      <c r="H22366" s="101">
        <v>1172.06</v>
      </c>
      <c r="I22366">
        <v>83.84</v>
      </c>
      <c r="J22366" s="8">
        <v>41256</v>
      </c>
      <c r="K22366" t="s">
        <v>148</v>
      </c>
      <c r="L22366" t="s">
        <v>151</v>
      </c>
      <c r="M22366">
        <v>30473.56</v>
      </c>
      <c r="N22366" t="s">
        <v>1597</v>
      </c>
      <c r="O22366" s="100">
        <v>2012</v>
      </c>
    </row>
    <row r="22367" spans="1:15" x14ac:dyDescent="0.25">
      <c r="A22367">
        <v>10</v>
      </c>
      <c r="B22367" t="s">
        <v>1105</v>
      </c>
      <c r="C22367">
        <v>92</v>
      </c>
      <c r="D22367" t="s">
        <v>407</v>
      </c>
      <c r="E22367" t="s">
        <v>1195</v>
      </c>
      <c r="F22367">
        <v>12640</v>
      </c>
      <c r="G22367" t="s">
        <v>411</v>
      </c>
      <c r="H22367" s="101">
        <v>1461.63</v>
      </c>
      <c r="I22367">
        <v>109.23</v>
      </c>
      <c r="J22367" s="8">
        <v>41256</v>
      </c>
      <c r="K22367" t="s">
        <v>148</v>
      </c>
      <c r="L22367" t="s">
        <v>151</v>
      </c>
      <c r="M22367">
        <v>38002.379999999997</v>
      </c>
      <c r="N22367" t="s">
        <v>1597</v>
      </c>
      <c r="O22367" s="100">
        <v>2012</v>
      </c>
    </row>
    <row r="22368" spans="1:15" x14ac:dyDescent="0.25">
      <c r="A22368">
        <v>10</v>
      </c>
      <c r="B22368" t="s">
        <v>1105</v>
      </c>
      <c r="C22368">
        <v>92</v>
      </c>
      <c r="D22368" t="s">
        <v>407</v>
      </c>
      <c r="E22368" t="s">
        <v>1196</v>
      </c>
      <c r="F22368">
        <v>12971</v>
      </c>
      <c r="G22368" t="s">
        <v>411</v>
      </c>
      <c r="H22368" s="101">
        <v>1648</v>
      </c>
      <c r="I22368">
        <v>120.25</v>
      </c>
      <c r="J22368" s="8">
        <v>41256</v>
      </c>
      <c r="K22368" t="s">
        <v>148</v>
      </c>
      <c r="L22368" t="s">
        <v>151</v>
      </c>
      <c r="M22368">
        <v>42848</v>
      </c>
      <c r="N22368" t="s">
        <v>1597</v>
      </c>
      <c r="O22368" s="100">
        <v>2012</v>
      </c>
    </row>
    <row r="22369" spans="1:15" x14ac:dyDescent="0.25">
      <c r="A22369">
        <v>10</v>
      </c>
      <c r="B22369" t="s">
        <v>1105</v>
      </c>
      <c r="C22369">
        <v>92</v>
      </c>
      <c r="D22369" t="s">
        <v>407</v>
      </c>
      <c r="E22369" t="s">
        <v>1193</v>
      </c>
      <c r="F22369">
        <v>12497</v>
      </c>
      <c r="G22369" t="s">
        <v>409</v>
      </c>
      <c r="H22369" s="101">
        <v>2018.54</v>
      </c>
      <c r="I22369">
        <v>140.08000000000001</v>
      </c>
      <c r="J22369" s="8">
        <v>41256</v>
      </c>
      <c r="K22369" t="s">
        <v>148</v>
      </c>
      <c r="L22369" t="s">
        <v>151</v>
      </c>
      <c r="M22369">
        <v>52482.04</v>
      </c>
      <c r="N22369" t="s">
        <v>1597</v>
      </c>
      <c r="O22369" s="100">
        <v>2012</v>
      </c>
    </row>
    <row r="22370" spans="1:15" x14ac:dyDescent="0.25">
      <c r="A22370">
        <v>10</v>
      </c>
      <c r="B22370" t="s">
        <v>1105</v>
      </c>
      <c r="C22370">
        <v>93</v>
      </c>
      <c r="D22370" t="s">
        <v>418</v>
      </c>
      <c r="E22370" t="s">
        <v>1201</v>
      </c>
      <c r="F22370">
        <v>12836</v>
      </c>
      <c r="G22370" t="s">
        <v>424</v>
      </c>
      <c r="H22370" s="101">
        <v>2097.34</v>
      </c>
      <c r="I22370">
        <v>160.44999999999999</v>
      </c>
      <c r="J22370" s="8">
        <v>41256</v>
      </c>
      <c r="K22370" t="s">
        <v>148</v>
      </c>
      <c r="L22370" t="s">
        <v>151</v>
      </c>
      <c r="M22370">
        <v>54530.84</v>
      </c>
      <c r="N22370" t="s">
        <v>1597</v>
      </c>
      <c r="O22370" s="100">
        <v>2012</v>
      </c>
    </row>
    <row r="22371" spans="1:15" x14ac:dyDescent="0.25">
      <c r="A22371">
        <v>10</v>
      </c>
      <c r="B22371" t="s">
        <v>1105</v>
      </c>
      <c r="C22371">
        <v>93</v>
      </c>
      <c r="D22371" t="s">
        <v>418</v>
      </c>
      <c r="E22371" t="s">
        <v>1593</v>
      </c>
      <c r="F22371">
        <v>13766</v>
      </c>
      <c r="G22371" t="s">
        <v>174</v>
      </c>
      <c r="H22371" s="101">
        <v>1280</v>
      </c>
      <c r="I22371">
        <v>184.96</v>
      </c>
      <c r="J22371" s="8">
        <v>41256</v>
      </c>
      <c r="K22371" t="s">
        <v>148</v>
      </c>
      <c r="L22371" t="s">
        <v>151</v>
      </c>
      <c r="M22371">
        <v>33280</v>
      </c>
      <c r="N22371" t="s">
        <v>1597</v>
      </c>
      <c r="O22371" s="100">
        <v>2012</v>
      </c>
    </row>
    <row r="22372" spans="1:15" x14ac:dyDescent="0.25">
      <c r="A22372">
        <v>10</v>
      </c>
      <c r="B22372" t="s">
        <v>1105</v>
      </c>
      <c r="C22372">
        <v>93</v>
      </c>
      <c r="D22372" t="s">
        <v>418</v>
      </c>
      <c r="E22372" t="s">
        <v>1204</v>
      </c>
      <c r="F22372">
        <v>12681</v>
      </c>
      <c r="G22372" t="s">
        <v>422</v>
      </c>
      <c r="H22372" s="101">
        <v>1923.07</v>
      </c>
      <c r="I22372">
        <v>141.03</v>
      </c>
      <c r="J22372" s="8">
        <v>41256</v>
      </c>
      <c r="K22372" t="s">
        <v>148</v>
      </c>
      <c r="L22372" t="s">
        <v>151</v>
      </c>
      <c r="M22372">
        <v>49999.82</v>
      </c>
      <c r="N22372" t="s">
        <v>1597</v>
      </c>
      <c r="O22372" s="100">
        <v>2012</v>
      </c>
    </row>
    <row r="22373" spans="1:15" x14ac:dyDescent="0.25">
      <c r="A22373">
        <v>10</v>
      </c>
      <c r="B22373" t="s">
        <v>1105</v>
      </c>
      <c r="C22373">
        <v>93</v>
      </c>
      <c r="D22373" t="s">
        <v>418</v>
      </c>
      <c r="E22373" t="s">
        <v>1197</v>
      </c>
      <c r="F22373">
        <v>12817</v>
      </c>
      <c r="G22373" t="s">
        <v>584</v>
      </c>
      <c r="H22373" s="101">
        <v>2620.5700000000002</v>
      </c>
      <c r="I22373">
        <v>190.28</v>
      </c>
      <c r="J22373" s="8">
        <v>41256</v>
      </c>
      <c r="K22373" t="s">
        <v>148</v>
      </c>
      <c r="L22373" t="s">
        <v>151</v>
      </c>
      <c r="M22373">
        <v>68134.820000000007</v>
      </c>
      <c r="N22373" t="s">
        <v>1597</v>
      </c>
      <c r="O22373" s="100">
        <v>2012</v>
      </c>
    </row>
    <row r="22374" spans="1:15" x14ac:dyDescent="0.25">
      <c r="A22374">
        <v>10</v>
      </c>
      <c r="B22374" t="s">
        <v>1105</v>
      </c>
      <c r="C22374">
        <v>93</v>
      </c>
      <c r="D22374" t="s">
        <v>418</v>
      </c>
      <c r="E22374" t="s">
        <v>1202</v>
      </c>
      <c r="F22374">
        <v>12101</v>
      </c>
      <c r="G22374" t="s">
        <v>424</v>
      </c>
      <c r="H22374" s="101">
        <v>2227.89</v>
      </c>
      <c r="I22374">
        <v>162.28</v>
      </c>
      <c r="J22374" s="8">
        <v>41256</v>
      </c>
      <c r="K22374" t="s">
        <v>148</v>
      </c>
      <c r="L22374" t="s">
        <v>151</v>
      </c>
      <c r="M22374">
        <v>57925.14</v>
      </c>
      <c r="N22374" t="s">
        <v>1597</v>
      </c>
      <c r="O22374" s="100">
        <v>2012</v>
      </c>
    </row>
    <row r="22375" spans="1:15" x14ac:dyDescent="0.25">
      <c r="A22375">
        <v>11</v>
      </c>
      <c r="B22375" t="s">
        <v>1206</v>
      </c>
      <c r="C22375">
        <v>2</v>
      </c>
      <c r="D22375" t="s">
        <v>959</v>
      </c>
      <c r="E22375" t="s">
        <v>1211</v>
      </c>
      <c r="F22375">
        <v>11937</v>
      </c>
      <c r="G22375" t="s">
        <v>750</v>
      </c>
      <c r="H22375" s="101">
        <v>1839.63</v>
      </c>
      <c r="I22375">
        <v>118.25</v>
      </c>
      <c r="J22375" s="8">
        <v>41256</v>
      </c>
      <c r="K22375" t="s">
        <v>148</v>
      </c>
      <c r="L22375" t="s">
        <v>151</v>
      </c>
      <c r="M22375">
        <v>47830.38</v>
      </c>
      <c r="N22375" t="s">
        <v>1596</v>
      </c>
      <c r="O22375" s="100">
        <v>2012</v>
      </c>
    </row>
    <row r="22376" spans="1:15" x14ac:dyDescent="0.25">
      <c r="A22376">
        <v>11</v>
      </c>
      <c r="B22376" t="s">
        <v>1206</v>
      </c>
      <c r="C22376">
        <v>2</v>
      </c>
      <c r="D22376" t="s">
        <v>959</v>
      </c>
      <c r="E22376" t="s">
        <v>1642</v>
      </c>
      <c r="F22376">
        <v>13809</v>
      </c>
      <c r="G22376" t="s">
        <v>750</v>
      </c>
      <c r="H22376" s="101">
        <v>1134.3800000000001</v>
      </c>
      <c r="I22376">
        <v>163.92</v>
      </c>
      <c r="J22376" s="8">
        <v>41256</v>
      </c>
      <c r="K22376" t="s">
        <v>526</v>
      </c>
      <c r="L22376" t="s">
        <v>190</v>
      </c>
      <c r="M22376">
        <v>29493.88</v>
      </c>
      <c r="N22376" t="s">
        <v>1596</v>
      </c>
      <c r="O22376" s="100">
        <v>2012</v>
      </c>
    </row>
    <row r="22377" spans="1:15" x14ac:dyDescent="0.25">
      <c r="A22377">
        <v>11</v>
      </c>
      <c r="B22377" t="s">
        <v>1206</v>
      </c>
      <c r="C22377">
        <v>3</v>
      </c>
      <c r="D22377" t="s">
        <v>596</v>
      </c>
      <c r="E22377" t="s">
        <v>1212</v>
      </c>
      <c r="F22377">
        <v>13491</v>
      </c>
      <c r="G22377" t="s">
        <v>600</v>
      </c>
      <c r="H22377" s="101">
        <v>2163</v>
      </c>
      <c r="I22377">
        <v>165.47</v>
      </c>
      <c r="J22377" s="8">
        <v>41256</v>
      </c>
      <c r="K22377" t="s">
        <v>148</v>
      </c>
      <c r="L22377" t="s">
        <v>149</v>
      </c>
      <c r="M22377">
        <v>56238</v>
      </c>
      <c r="N22377" t="s">
        <v>1596</v>
      </c>
      <c r="O22377" s="100">
        <v>2012</v>
      </c>
    </row>
    <row r="22378" spans="1:15" x14ac:dyDescent="0.25">
      <c r="A22378">
        <v>11</v>
      </c>
      <c r="B22378" t="s">
        <v>1206</v>
      </c>
      <c r="C22378">
        <v>3</v>
      </c>
      <c r="D22378" t="s">
        <v>596</v>
      </c>
      <c r="E22378" t="s">
        <v>1217</v>
      </c>
      <c r="F22378">
        <v>13366</v>
      </c>
      <c r="G22378" t="s">
        <v>600</v>
      </c>
      <c r="H22378" s="101">
        <v>1989.19</v>
      </c>
      <c r="I22378">
        <v>152.16999999999999</v>
      </c>
      <c r="J22378" s="8">
        <v>41256</v>
      </c>
      <c r="K22378" t="s">
        <v>148</v>
      </c>
      <c r="L22378" t="s">
        <v>149</v>
      </c>
      <c r="M22378">
        <v>51718.94</v>
      </c>
      <c r="N22378" t="s">
        <v>1596</v>
      </c>
      <c r="O22378" s="100">
        <v>2012</v>
      </c>
    </row>
    <row r="22379" spans="1:15" x14ac:dyDescent="0.25">
      <c r="A22379">
        <v>11</v>
      </c>
      <c r="B22379" t="s">
        <v>1206</v>
      </c>
      <c r="C22379">
        <v>3</v>
      </c>
      <c r="D22379" t="s">
        <v>596</v>
      </c>
      <c r="E22379" t="s">
        <v>1391</v>
      </c>
      <c r="F22379">
        <v>13604</v>
      </c>
      <c r="G22379" t="s">
        <v>600</v>
      </c>
      <c r="H22379" s="101">
        <v>1575</v>
      </c>
      <c r="I22379">
        <v>120.49</v>
      </c>
      <c r="J22379" s="8">
        <v>41256</v>
      </c>
      <c r="K22379" t="s">
        <v>148</v>
      </c>
      <c r="L22379" t="s">
        <v>149</v>
      </c>
      <c r="M22379">
        <v>40950</v>
      </c>
      <c r="N22379" t="s">
        <v>1596</v>
      </c>
      <c r="O22379" s="100">
        <v>2012</v>
      </c>
    </row>
    <row r="22380" spans="1:15" x14ac:dyDescent="0.25">
      <c r="A22380">
        <v>11</v>
      </c>
      <c r="B22380" t="s">
        <v>1206</v>
      </c>
      <c r="C22380">
        <v>3</v>
      </c>
      <c r="D22380" t="s">
        <v>596</v>
      </c>
      <c r="E22380" t="s">
        <v>1218</v>
      </c>
      <c r="F22380">
        <v>13469</v>
      </c>
      <c r="G22380" t="s">
        <v>600</v>
      </c>
      <c r="H22380" s="101">
        <v>2150</v>
      </c>
      <c r="I22380">
        <v>164.48</v>
      </c>
      <c r="J22380" s="8">
        <v>41256</v>
      </c>
      <c r="K22380" t="s">
        <v>148</v>
      </c>
      <c r="L22380" t="s">
        <v>151</v>
      </c>
      <c r="M22380">
        <v>55900</v>
      </c>
      <c r="N22380" t="s">
        <v>1596</v>
      </c>
      <c r="O22380" s="100">
        <v>2012</v>
      </c>
    </row>
    <row r="22381" spans="1:15" x14ac:dyDescent="0.25">
      <c r="A22381">
        <v>11</v>
      </c>
      <c r="B22381" t="s">
        <v>1206</v>
      </c>
      <c r="C22381">
        <v>3</v>
      </c>
      <c r="D22381" t="s">
        <v>596</v>
      </c>
      <c r="E22381" t="s">
        <v>1469</v>
      </c>
      <c r="F22381">
        <v>13655</v>
      </c>
      <c r="G22381" t="s">
        <v>600</v>
      </c>
      <c r="H22381" s="101">
        <v>1065</v>
      </c>
      <c r="I22381">
        <v>81.47</v>
      </c>
      <c r="J22381" s="8">
        <v>41256</v>
      </c>
      <c r="K22381" t="s">
        <v>148</v>
      </c>
      <c r="L22381" t="s">
        <v>190</v>
      </c>
      <c r="M22381">
        <v>27690</v>
      </c>
      <c r="N22381" t="s">
        <v>1596</v>
      </c>
      <c r="O22381" s="100">
        <v>2012</v>
      </c>
    </row>
    <row r="22382" spans="1:15" x14ac:dyDescent="0.25">
      <c r="A22382">
        <v>11</v>
      </c>
      <c r="B22382" t="s">
        <v>1206</v>
      </c>
      <c r="C22382">
        <v>6</v>
      </c>
      <c r="D22382" t="s">
        <v>162</v>
      </c>
      <c r="E22382" t="s">
        <v>1486</v>
      </c>
      <c r="F22382">
        <v>12590</v>
      </c>
      <c r="G22382" t="s">
        <v>164</v>
      </c>
      <c r="H22382" s="101">
        <v>1219.92</v>
      </c>
      <c r="I22382">
        <v>93.33</v>
      </c>
      <c r="J22382" s="8">
        <v>41256</v>
      </c>
      <c r="K22382" t="s">
        <v>148</v>
      </c>
      <c r="L22382" t="s">
        <v>149</v>
      </c>
      <c r="M22382">
        <v>31717.919999999998</v>
      </c>
      <c r="N22382" t="s">
        <v>1596</v>
      </c>
      <c r="O22382" s="100">
        <v>2012</v>
      </c>
    </row>
    <row r="22383" spans="1:15" x14ac:dyDescent="0.25">
      <c r="A22383">
        <v>11</v>
      </c>
      <c r="B22383" t="s">
        <v>1206</v>
      </c>
      <c r="C22383">
        <v>14</v>
      </c>
      <c r="D22383" t="s">
        <v>172</v>
      </c>
      <c r="E22383" t="s">
        <v>1470</v>
      </c>
      <c r="F22383">
        <v>13662</v>
      </c>
      <c r="G22383" t="s">
        <v>181</v>
      </c>
      <c r="H22383" s="101">
        <v>2884.62</v>
      </c>
      <c r="I22383">
        <v>196.58</v>
      </c>
      <c r="J22383" s="8">
        <v>41256</v>
      </c>
      <c r="K22383" t="s">
        <v>148</v>
      </c>
      <c r="L22383" t="s">
        <v>151</v>
      </c>
      <c r="M22383">
        <v>75000.12</v>
      </c>
      <c r="N22383" t="s">
        <v>1596</v>
      </c>
      <c r="O22383" s="100">
        <v>2012</v>
      </c>
    </row>
    <row r="22384" spans="1:15" x14ac:dyDescent="0.25">
      <c r="A22384">
        <v>11</v>
      </c>
      <c r="B22384" t="s">
        <v>1206</v>
      </c>
      <c r="C22384">
        <v>14</v>
      </c>
      <c r="D22384" t="s">
        <v>172</v>
      </c>
      <c r="E22384" t="s">
        <v>1652</v>
      </c>
      <c r="F22384">
        <v>12324</v>
      </c>
      <c r="G22384" t="s">
        <v>181</v>
      </c>
      <c r="H22384">
        <v>980</v>
      </c>
      <c r="I22384">
        <v>141.61000000000001</v>
      </c>
      <c r="J22384" s="8">
        <v>41256</v>
      </c>
      <c r="K22384" t="s">
        <v>526</v>
      </c>
      <c r="L22384" t="s">
        <v>190</v>
      </c>
      <c r="M22384">
        <v>25480</v>
      </c>
      <c r="N22384" t="s">
        <v>1596</v>
      </c>
      <c r="O22384" s="100">
        <v>2012</v>
      </c>
    </row>
    <row r="22385" spans="1:15" x14ac:dyDescent="0.25">
      <c r="A22385">
        <v>11</v>
      </c>
      <c r="B22385" t="s">
        <v>1206</v>
      </c>
      <c r="C22385">
        <v>14</v>
      </c>
      <c r="D22385" t="s">
        <v>172</v>
      </c>
      <c r="E22385" t="s">
        <v>1215</v>
      </c>
      <c r="F22385">
        <v>12133</v>
      </c>
      <c r="G22385" t="s">
        <v>186</v>
      </c>
      <c r="H22385" s="101">
        <v>4357.6899999999996</v>
      </c>
      <c r="I22385">
        <v>285.89999999999998</v>
      </c>
      <c r="J22385" s="8">
        <v>41256</v>
      </c>
      <c r="K22385" t="s">
        <v>148</v>
      </c>
      <c r="L22385" t="s">
        <v>151</v>
      </c>
      <c r="M22385">
        <v>113299.94</v>
      </c>
      <c r="N22385" t="s">
        <v>1596</v>
      </c>
      <c r="O22385" s="100">
        <v>2012</v>
      </c>
    </row>
    <row r="22386" spans="1:15" x14ac:dyDescent="0.25">
      <c r="A22386">
        <v>11</v>
      </c>
      <c r="B22386" t="s">
        <v>1206</v>
      </c>
      <c r="C22386">
        <v>14</v>
      </c>
      <c r="D22386" t="s">
        <v>172</v>
      </c>
      <c r="E22386" t="s">
        <v>1214</v>
      </c>
      <c r="F22386">
        <v>13520</v>
      </c>
      <c r="G22386" t="s">
        <v>452</v>
      </c>
      <c r="H22386" s="101">
        <v>3486.16</v>
      </c>
      <c r="I22386">
        <v>266.69</v>
      </c>
      <c r="J22386" s="8">
        <v>41256</v>
      </c>
      <c r="K22386" t="s">
        <v>148</v>
      </c>
      <c r="L22386" t="s">
        <v>151</v>
      </c>
      <c r="M22386">
        <v>90640.16</v>
      </c>
      <c r="N22386" t="s">
        <v>1596</v>
      </c>
      <c r="O22386" s="100">
        <v>2012</v>
      </c>
    </row>
    <row r="22387" spans="1:15" x14ac:dyDescent="0.25">
      <c r="A22387">
        <v>11</v>
      </c>
      <c r="B22387" t="s">
        <v>1206</v>
      </c>
      <c r="C22387">
        <v>24</v>
      </c>
      <c r="D22387" t="s">
        <v>205</v>
      </c>
      <c r="E22387" t="s">
        <v>1420</v>
      </c>
      <c r="F22387">
        <v>13625</v>
      </c>
      <c r="G22387" t="s">
        <v>207</v>
      </c>
      <c r="H22387">
        <v>956.25</v>
      </c>
      <c r="I22387">
        <v>73.16</v>
      </c>
      <c r="J22387" s="8">
        <v>41256</v>
      </c>
      <c r="K22387" t="s">
        <v>148</v>
      </c>
      <c r="L22387" t="s">
        <v>149</v>
      </c>
      <c r="M22387">
        <v>24862.5</v>
      </c>
      <c r="N22387" t="s">
        <v>1596</v>
      </c>
      <c r="O22387" s="100">
        <v>2012</v>
      </c>
    </row>
    <row r="22388" spans="1:15" x14ac:dyDescent="0.25">
      <c r="A22388">
        <v>11</v>
      </c>
      <c r="B22388" t="s">
        <v>1206</v>
      </c>
      <c r="C22388">
        <v>24</v>
      </c>
      <c r="D22388" t="s">
        <v>205</v>
      </c>
      <c r="E22388" t="s">
        <v>1210</v>
      </c>
      <c r="F22388">
        <v>13382</v>
      </c>
      <c r="G22388" t="s">
        <v>207</v>
      </c>
      <c r="H22388" s="101">
        <v>1896.15</v>
      </c>
      <c r="I22388">
        <v>145.05000000000001</v>
      </c>
      <c r="J22388" s="8">
        <v>41256</v>
      </c>
      <c r="K22388" t="s">
        <v>148</v>
      </c>
      <c r="L22388" t="s">
        <v>151</v>
      </c>
      <c r="M22388">
        <v>49299.9</v>
      </c>
      <c r="N22388" t="s">
        <v>1596</v>
      </c>
      <c r="O22388" s="100">
        <v>2012</v>
      </c>
    </row>
    <row r="22389" spans="1:15" x14ac:dyDescent="0.25">
      <c r="A22389">
        <v>11</v>
      </c>
      <c r="B22389" t="s">
        <v>1206</v>
      </c>
      <c r="C22389">
        <v>32</v>
      </c>
      <c r="D22389" t="s">
        <v>266</v>
      </c>
      <c r="E22389" t="s">
        <v>1222</v>
      </c>
      <c r="F22389">
        <v>13371</v>
      </c>
      <c r="G22389" t="s">
        <v>268</v>
      </c>
      <c r="H22389" s="101">
        <v>1712.82</v>
      </c>
      <c r="I22389">
        <v>131.03</v>
      </c>
      <c r="J22389" s="8">
        <v>41256</v>
      </c>
      <c r="K22389" t="s">
        <v>148</v>
      </c>
      <c r="L22389" t="s">
        <v>149</v>
      </c>
      <c r="M22389">
        <v>44533.32</v>
      </c>
      <c r="N22389" t="s">
        <v>1596</v>
      </c>
      <c r="O22389" s="100">
        <v>2012</v>
      </c>
    </row>
    <row r="22390" spans="1:15" x14ac:dyDescent="0.25">
      <c r="A22390">
        <v>11</v>
      </c>
      <c r="B22390" t="s">
        <v>1206</v>
      </c>
      <c r="C22390">
        <v>32</v>
      </c>
      <c r="D22390" t="s">
        <v>266</v>
      </c>
      <c r="E22390" t="s">
        <v>1208</v>
      </c>
      <c r="F22390">
        <v>13357</v>
      </c>
      <c r="G22390" t="s">
        <v>268</v>
      </c>
      <c r="H22390" s="101">
        <v>1978.85</v>
      </c>
      <c r="I22390">
        <v>145.30000000000001</v>
      </c>
      <c r="J22390" s="8">
        <v>41256</v>
      </c>
      <c r="K22390" t="s">
        <v>148</v>
      </c>
      <c r="L22390" t="s">
        <v>151</v>
      </c>
      <c r="M22390">
        <v>51450.1</v>
      </c>
      <c r="N22390" t="s">
        <v>1596</v>
      </c>
      <c r="O22390" s="100">
        <v>2012</v>
      </c>
    </row>
    <row r="22391" spans="1:15" x14ac:dyDescent="0.25">
      <c r="A22391">
        <v>11</v>
      </c>
      <c r="B22391" t="s">
        <v>1206</v>
      </c>
      <c r="C22391">
        <v>32</v>
      </c>
      <c r="D22391" t="s">
        <v>266</v>
      </c>
      <c r="E22391" t="s">
        <v>1209</v>
      </c>
      <c r="F22391">
        <v>12223</v>
      </c>
      <c r="G22391" t="s">
        <v>268</v>
      </c>
      <c r="H22391" s="101">
        <v>1869.83</v>
      </c>
      <c r="I22391">
        <v>137.22</v>
      </c>
      <c r="J22391" s="8">
        <v>41256</v>
      </c>
      <c r="K22391" t="s">
        <v>148</v>
      </c>
      <c r="L22391" t="s">
        <v>151</v>
      </c>
      <c r="M22391">
        <v>48615.58</v>
      </c>
      <c r="N22391" t="s">
        <v>1596</v>
      </c>
      <c r="O22391" s="100">
        <v>2012</v>
      </c>
    </row>
    <row r="22392" spans="1:15" x14ac:dyDescent="0.25">
      <c r="A22392">
        <v>11</v>
      </c>
      <c r="B22392" t="s">
        <v>1206</v>
      </c>
      <c r="C22392">
        <v>62</v>
      </c>
      <c r="D22392" t="s">
        <v>296</v>
      </c>
      <c r="E22392" t="s">
        <v>1577</v>
      </c>
      <c r="F22392">
        <v>13741</v>
      </c>
      <c r="G22392" t="s">
        <v>298</v>
      </c>
      <c r="H22392">
        <v>537.5</v>
      </c>
      <c r="I22392">
        <v>77.680000000000007</v>
      </c>
      <c r="J22392" s="8">
        <v>41256</v>
      </c>
      <c r="K22392" t="s">
        <v>148</v>
      </c>
      <c r="L22392" t="s">
        <v>149</v>
      </c>
      <c r="M22392">
        <v>13975</v>
      </c>
      <c r="N22392" t="s">
        <v>1596</v>
      </c>
      <c r="O22392" s="100">
        <v>2012</v>
      </c>
    </row>
    <row r="22393" spans="1:15" x14ac:dyDescent="0.25">
      <c r="A22393">
        <v>11</v>
      </c>
      <c r="B22393" t="s">
        <v>1206</v>
      </c>
      <c r="C22393">
        <v>62</v>
      </c>
      <c r="D22393" t="s">
        <v>296</v>
      </c>
      <c r="E22393" t="s">
        <v>1578</v>
      </c>
      <c r="F22393">
        <v>13742</v>
      </c>
      <c r="G22393" t="s">
        <v>298</v>
      </c>
      <c r="H22393" s="101">
        <v>1400</v>
      </c>
      <c r="I22393">
        <v>175.1</v>
      </c>
      <c r="J22393" s="8">
        <v>41256</v>
      </c>
      <c r="K22393" t="s">
        <v>148</v>
      </c>
      <c r="L22393" t="s">
        <v>149</v>
      </c>
      <c r="M22393">
        <v>36400</v>
      </c>
      <c r="N22393" t="s">
        <v>1596</v>
      </c>
      <c r="O22393" s="100">
        <v>2012</v>
      </c>
    </row>
    <row r="22394" spans="1:15" x14ac:dyDescent="0.25">
      <c r="A22394">
        <v>11</v>
      </c>
      <c r="B22394" t="s">
        <v>1206</v>
      </c>
      <c r="C22394">
        <v>72</v>
      </c>
      <c r="D22394" t="s">
        <v>305</v>
      </c>
      <c r="E22394" t="s">
        <v>823</v>
      </c>
      <c r="F22394">
        <v>13528</v>
      </c>
      <c r="G22394" t="s">
        <v>307</v>
      </c>
      <c r="H22394" s="101">
        <v>1300</v>
      </c>
      <c r="I22394">
        <v>99.45</v>
      </c>
      <c r="J22394" s="8">
        <v>41256</v>
      </c>
      <c r="K22394" t="s">
        <v>148</v>
      </c>
      <c r="L22394" t="s">
        <v>190</v>
      </c>
      <c r="M22394">
        <v>33800</v>
      </c>
      <c r="N22394" t="s">
        <v>1596</v>
      </c>
      <c r="O22394" s="100">
        <v>2012</v>
      </c>
    </row>
    <row r="22395" spans="1:15" x14ac:dyDescent="0.25">
      <c r="A22395">
        <v>11</v>
      </c>
      <c r="B22395" t="s">
        <v>1206</v>
      </c>
      <c r="C22395">
        <v>72</v>
      </c>
      <c r="D22395" t="s">
        <v>305</v>
      </c>
      <c r="E22395" t="s">
        <v>1223</v>
      </c>
      <c r="F22395">
        <v>13556</v>
      </c>
      <c r="G22395" t="s">
        <v>307</v>
      </c>
      <c r="H22395" s="101">
        <v>2506.25</v>
      </c>
      <c r="I22395">
        <v>191.73</v>
      </c>
      <c r="J22395" s="8">
        <v>41256</v>
      </c>
      <c r="K22395" t="s">
        <v>148</v>
      </c>
      <c r="L22395" t="s">
        <v>149</v>
      </c>
      <c r="M22395">
        <v>65162.5</v>
      </c>
      <c r="N22395" t="s">
        <v>1596</v>
      </c>
      <c r="O22395" s="100">
        <v>2012</v>
      </c>
    </row>
    <row r="22396" spans="1:15" x14ac:dyDescent="0.25">
      <c r="A22396">
        <v>11</v>
      </c>
      <c r="B22396" t="s">
        <v>1206</v>
      </c>
      <c r="C22396">
        <v>72</v>
      </c>
      <c r="D22396" t="s">
        <v>305</v>
      </c>
      <c r="E22396" t="s">
        <v>1234</v>
      </c>
      <c r="F22396">
        <v>13443</v>
      </c>
      <c r="G22396" t="s">
        <v>307</v>
      </c>
      <c r="H22396" s="101">
        <v>1923.2</v>
      </c>
      <c r="I22396">
        <v>141.04</v>
      </c>
      <c r="J22396" s="8">
        <v>41256</v>
      </c>
      <c r="K22396" t="s">
        <v>148</v>
      </c>
      <c r="L22396" t="s">
        <v>151</v>
      </c>
      <c r="M22396">
        <v>50003.199999999997</v>
      </c>
      <c r="N22396" t="s">
        <v>1596</v>
      </c>
      <c r="O22396" s="100">
        <v>2012</v>
      </c>
    </row>
    <row r="22397" spans="1:15" x14ac:dyDescent="0.25">
      <c r="A22397">
        <v>11</v>
      </c>
      <c r="B22397" t="s">
        <v>1206</v>
      </c>
      <c r="C22397">
        <v>72</v>
      </c>
      <c r="D22397" t="s">
        <v>305</v>
      </c>
      <c r="E22397" t="s">
        <v>1392</v>
      </c>
      <c r="F22397">
        <v>13605</v>
      </c>
      <c r="G22397" t="s">
        <v>307</v>
      </c>
      <c r="H22397">
        <v>819.9</v>
      </c>
      <c r="I22397">
        <v>62.72</v>
      </c>
      <c r="J22397" s="8">
        <v>41256</v>
      </c>
      <c r="K22397" t="s">
        <v>148</v>
      </c>
      <c r="L22397" t="s">
        <v>149</v>
      </c>
      <c r="M22397">
        <v>21317.4</v>
      </c>
      <c r="N22397" t="s">
        <v>1596</v>
      </c>
      <c r="O22397" s="100">
        <v>2012</v>
      </c>
    </row>
    <row r="22398" spans="1:15" x14ac:dyDescent="0.25">
      <c r="A22398">
        <v>11</v>
      </c>
      <c r="B22398" t="s">
        <v>1206</v>
      </c>
      <c r="C22398">
        <v>72</v>
      </c>
      <c r="D22398" t="s">
        <v>305</v>
      </c>
      <c r="E22398" t="s">
        <v>1104</v>
      </c>
      <c r="F22398">
        <v>13130</v>
      </c>
      <c r="G22398" t="s">
        <v>307</v>
      </c>
      <c r="H22398" s="101">
        <v>1930.5</v>
      </c>
      <c r="I22398">
        <v>147.68</v>
      </c>
      <c r="J22398" s="8">
        <v>41256</v>
      </c>
      <c r="K22398" t="s">
        <v>879</v>
      </c>
      <c r="L22398" t="s">
        <v>149</v>
      </c>
      <c r="M22398">
        <v>50193</v>
      </c>
      <c r="N22398" t="s">
        <v>1596</v>
      </c>
      <c r="O22398" s="100">
        <v>2012</v>
      </c>
    </row>
    <row r="22399" spans="1:15" x14ac:dyDescent="0.25">
      <c r="A22399">
        <v>11</v>
      </c>
      <c r="B22399" t="s">
        <v>1206</v>
      </c>
      <c r="C22399">
        <v>75</v>
      </c>
      <c r="D22399" t="s">
        <v>334</v>
      </c>
      <c r="E22399" t="s">
        <v>1566</v>
      </c>
      <c r="F22399">
        <v>13743</v>
      </c>
      <c r="G22399" t="s">
        <v>336</v>
      </c>
      <c r="H22399">
        <v>551.76</v>
      </c>
      <c r="I22399">
        <v>79.73</v>
      </c>
      <c r="J22399" s="8">
        <v>41256</v>
      </c>
      <c r="K22399" t="s">
        <v>879</v>
      </c>
      <c r="L22399" t="s">
        <v>190</v>
      </c>
      <c r="M22399">
        <v>14345.76</v>
      </c>
      <c r="N22399" t="s">
        <v>1598</v>
      </c>
      <c r="O22399" s="100">
        <v>2012</v>
      </c>
    </row>
    <row r="22400" spans="1:15" x14ac:dyDescent="0.25">
      <c r="A22400">
        <v>11</v>
      </c>
      <c r="B22400" t="s">
        <v>1206</v>
      </c>
      <c r="C22400">
        <v>75</v>
      </c>
      <c r="D22400" t="s">
        <v>334</v>
      </c>
      <c r="E22400" t="s">
        <v>1524</v>
      </c>
      <c r="F22400">
        <v>13693</v>
      </c>
      <c r="G22400" t="s">
        <v>336</v>
      </c>
      <c r="H22400">
        <v>266</v>
      </c>
      <c r="I22400">
        <v>38.44</v>
      </c>
      <c r="J22400" s="8">
        <v>41256</v>
      </c>
      <c r="K22400" t="s">
        <v>148</v>
      </c>
      <c r="L22400" t="s">
        <v>190</v>
      </c>
      <c r="M22400">
        <v>6916</v>
      </c>
      <c r="N22400" t="s">
        <v>1598</v>
      </c>
      <c r="O22400" s="100">
        <v>2012</v>
      </c>
    </row>
    <row r="22401" spans="1:15" x14ac:dyDescent="0.25">
      <c r="A22401">
        <v>11</v>
      </c>
      <c r="B22401" t="s">
        <v>1206</v>
      </c>
      <c r="C22401">
        <v>79</v>
      </c>
      <c r="D22401" t="s">
        <v>340</v>
      </c>
      <c r="E22401" t="s">
        <v>1228</v>
      </c>
      <c r="F22401">
        <v>12125</v>
      </c>
      <c r="G22401" t="s">
        <v>342</v>
      </c>
      <c r="H22401" s="101">
        <v>2183.79</v>
      </c>
      <c r="I22401">
        <v>161.24</v>
      </c>
      <c r="J22401" s="8">
        <v>41256</v>
      </c>
      <c r="K22401" t="s">
        <v>148</v>
      </c>
      <c r="L22401" t="s">
        <v>151</v>
      </c>
      <c r="M22401">
        <v>56778.54</v>
      </c>
      <c r="N22401" t="s">
        <v>1597</v>
      </c>
      <c r="O22401" s="100">
        <v>2012</v>
      </c>
    </row>
    <row r="22402" spans="1:15" x14ac:dyDescent="0.25">
      <c r="A22402">
        <v>11</v>
      </c>
      <c r="B22402" t="s">
        <v>1206</v>
      </c>
      <c r="C22402">
        <v>80</v>
      </c>
      <c r="D22402" t="s">
        <v>348</v>
      </c>
      <c r="E22402" t="s">
        <v>1227</v>
      </c>
      <c r="F22402">
        <v>13307</v>
      </c>
      <c r="G22402" t="s">
        <v>354</v>
      </c>
      <c r="H22402" s="101">
        <v>1048</v>
      </c>
      <c r="I22402">
        <v>74.349999999999994</v>
      </c>
      <c r="J22402" s="8">
        <v>41256</v>
      </c>
      <c r="K22402" t="s">
        <v>148</v>
      </c>
      <c r="L22402" t="s">
        <v>151</v>
      </c>
      <c r="M22402">
        <v>27248</v>
      </c>
      <c r="N22402" t="s">
        <v>1597</v>
      </c>
      <c r="O22402" s="100">
        <v>2012</v>
      </c>
    </row>
    <row r="22403" spans="1:15" x14ac:dyDescent="0.25">
      <c r="A22403">
        <v>11</v>
      </c>
      <c r="B22403" t="s">
        <v>1206</v>
      </c>
      <c r="C22403">
        <v>80</v>
      </c>
      <c r="D22403" t="s">
        <v>348</v>
      </c>
      <c r="E22403" t="s">
        <v>1224</v>
      </c>
      <c r="F22403">
        <v>12885</v>
      </c>
      <c r="G22403" t="s">
        <v>174</v>
      </c>
      <c r="H22403" s="101">
        <v>2160</v>
      </c>
      <c r="I22403">
        <v>165.24</v>
      </c>
      <c r="J22403" s="8">
        <v>41256</v>
      </c>
      <c r="K22403" t="s">
        <v>148</v>
      </c>
      <c r="L22403" t="s">
        <v>151</v>
      </c>
      <c r="M22403">
        <v>56160</v>
      </c>
      <c r="N22403" t="s">
        <v>1597</v>
      </c>
      <c r="O22403" s="100">
        <v>2012</v>
      </c>
    </row>
    <row r="22404" spans="1:15" x14ac:dyDescent="0.25">
      <c r="A22404">
        <v>11</v>
      </c>
      <c r="B22404" t="s">
        <v>1206</v>
      </c>
      <c r="C22404">
        <v>80</v>
      </c>
      <c r="D22404" t="s">
        <v>348</v>
      </c>
      <c r="E22404" t="s">
        <v>1653</v>
      </c>
      <c r="F22404">
        <v>13814</v>
      </c>
      <c r="G22404" t="s">
        <v>354</v>
      </c>
      <c r="H22404">
        <v>630</v>
      </c>
      <c r="I22404">
        <v>91.04</v>
      </c>
      <c r="J22404" s="8">
        <v>41256</v>
      </c>
      <c r="K22404" t="s">
        <v>148</v>
      </c>
      <c r="L22404" t="s">
        <v>149</v>
      </c>
      <c r="M22404">
        <v>16380</v>
      </c>
      <c r="N22404" t="s">
        <v>1597</v>
      </c>
      <c r="O22404" s="100">
        <v>2012</v>
      </c>
    </row>
    <row r="22405" spans="1:15" x14ac:dyDescent="0.25">
      <c r="A22405">
        <v>11</v>
      </c>
      <c r="B22405" t="s">
        <v>1206</v>
      </c>
      <c r="C22405">
        <v>80</v>
      </c>
      <c r="D22405" t="s">
        <v>348</v>
      </c>
      <c r="E22405" t="s">
        <v>1225</v>
      </c>
      <c r="F22405">
        <v>10426</v>
      </c>
      <c r="G22405" t="s">
        <v>352</v>
      </c>
      <c r="H22405" s="101">
        <v>4484.62</v>
      </c>
      <c r="I22405">
        <v>337.25</v>
      </c>
      <c r="J22405" s="8">
        <v>41256</v>
      </c>
      <c r="K22405" t="s">
        <v>148</v>
      </c>
      <c r="L22405" t="s">
        <v>151</v>
      </c>
      <c r="M22405">
        <v>116600.12</v>
      </c>
      <c r="N22405" t="s">
        <v>1597</v>
      </c>
      <c r="O22405" s="100">
        <v>2012</v>
      </c>
    </row>
    <row r="22406" spans="1:15" x14ac:dyDescent="0.25">
      <c r="A22406">
        <v>11</v>
      </c>
      <c r="B22406" t="s">
        <v>1206</v>
      </c>
      <c r="C22406">
        <v>82</v>
      </c>
      <c r="D22406" t="s">
        <v>364</v>
      </c>
      <c r="E22406" t="s">
        <v>1496</v>
      </c>
      <c r="F22406">
        <v>13676</v>
      </c>
      <c r="G22406" t="s">
        <v>366</v>
      </c>
      <c r="H22406" s="101">
        <v>1730.4</v>
      </c>
      <c r="I22406">
        <v>132.37</v>
      </c>
      <c r="J22406" s="8">
        <v>41256</v>
      </c>
      <c r="K22406" t="s">
        <v>148</v>
      </c>
      <c r="L22406" t="s">
        <v>151</v>
      </c>
      <c r="M22406">
        <v>44990.400000000001</v>
      </c>
      <c r="N22406" t="s">
        <v>1597</v>
      </c>
      <c r="O22406" s="100">
        <v>2012</v>
      </c>
    </row>
    <row r="22407" spans="1:15" x14ac:dyDescent="0.25">
      <c r="A22407">
        <v>11</v>
      </c>
      <c r="B22407" t="s">
        <v>1206</v>
      </c>
      <c r="C22407">
        <v>82</v>
      </c>
      <c r="D22407" t="s">
        <v>364</v>
      </c>
      <c r="E22407" t="s">
        <v>1229</v>
      </c>
      <c r="F22407">
        <v>13501</v>
      </c>
      <c r="G22407" t="s">
        <v>366</v>
      </c>
      <c r="H22407" s="101">
        <v>2212.2399999999998</v>
      </c>
      <c r="I22407">
        <v>163.76</v>
      </c>
      <c r="J22407" s="8">
        <v>41256</v>
      </c>
      <c r="K22407" t="s">
        <v>148</v>
      </c>
      <c r="L22407" t="s">
        <v>151</v>
      </c>
      <c r="M22407">
        <v>57518.239999999998</v>
      </c>
      <c r="N22407" t="s">
        <v>1597</v>
      </c>
      <c r="O22407" s="100">
        <v>2012</v>
      </c>
    </row>
    <row r="22408" spans="1:15" x14ac:dyDescent="0.25">
      <c r="A22408">
        <v>11</v>
      </c>
      <c r="B22408" t="s">
        <v>1206</v>
      </c>
      <c r="C22408">
        <v>82</v>
      </c>
      <c r="D22408" t="s">
        <v>364</v>
      </c>
      <c r="E22408" t="s">
        <v>1629</v>
      </c>
      <c r="F22408">
        <v>13786</v>
      </c>
      <c r="G22408" t="s">
        <v>1623</v>
      </c>
      <c r="H22408" s="101">
        <v>2500</v>
      </c>
      <c r="I22408">
        <v>361.25</v>
      </c>
      <c r="J22408" s="8">
        <v>41256</v>
      </c>
      <c r="K22408" t="s">
        <v>148</v>
      </c>
      <c r="L22408" t="s">
        <v>151</v>
      </c>
      <c r="M22408">
        <v>65000</v>
      </c>
      <c r="N22408" t="s">
        <v>1597</v>
      </c>
      <c r="O22408" s="100">
        <v>2012</v>
      </c>
    </row>
    <row r="22409" spans="1:15" x14ac:dyDescent="0.25">
      <c r="A22409">
        <v>11</v>
      </c>
      <c r="B22409" t="s">
        <v>1206</v>
      </c>
      <c r="C22409">
        <v>82</v>
      </c>
      <c r="D22409" t="s">
        <v>364</v>
      </c>
      <c r="E22409" t="s">
        <v>1579</v>
      </c>
      <c r="F22409">
        <v>13747</v>
      </c>
      <c r="G22409" t="s">
        <v>366</v>
      </c>
      <c r="H22409" s="101">
        <v>1730.4</v>
      </c>
      <c r="I22409">
        <v>132.37</v>
      </c>
      <c r="J22409" s="8">
        <v>41256</v>
      </c>
      <c r="K22409" t="s">
        <v>148</v>
      </c>
      <c r="L22409" t="s">
        <v>151</v>
      </c>
      <c r="M22409">
        <v>44990.400000000001</v>
      </c>
      <c r="N22409" t="s">
        <v>1597</v>
      </c>
      <c r="O22409" s="100">
        <v>2012</v>
      </c>
    </row>
    <row r="22410" spans="1:15" x14ac:dyDescent="0.25">
      <c r="A22410">
        <v>11</v>
      </c>
      <c r="B22410" t="s">
        <v>1206</v>
      </c>
      <c r="C22410">
        <v>83</v>
      </c>
      <c r="D22410" t="s">
        <v>378</v>
      </c>
      <c r="E22410" t="s">
        <v>1542</v>
      </c>
      <c r="F22410">
        <v>13709</v>
      </c>
      <c r="G22410" t="s">
        <v>380</v>
      </c>
      <c r="H22410" s="101">
        <v>2307.1999999999998</v>
      </c>
      <c r="I22410">
        <v>170.41</v>
      </c>
      <c r="J22410" s="8">
        <v>41256</v>
      </c>
      <c r="K22410" t="s">
        <v>148</v>
      </c>
      <c r="L22410" t="s">
        <v>151</v>
      </c>
      <c r="M22410">
        <v>59987.199999999997</v>
      </c>
      <c r="N22410" t="s">
        <v>1597</v>
      </c>
      <c r="O22410" s="100">
        <v>2012</v>
      </c>
    </row>
    <row r="22411" spans="1:15" x14ac:dyDescent="0.25">
      <c r="A22411">
        <v>11</v>
      </c>
      <c r="B22411" t="s">
        <v>1206</v>
      </c>
      <c r="C22411">
        <v>85</v>
      </c>
      <c r="D22411" t="s">
        <v>381</v>
      </c>
      <c r="E22411" t="s">
        <v>1236</v>
      </c>
      <c r="F22411">
        <v>12958</v>
      </c>
      <c r="G22411" t="s">
        <v>383</v>
      </c>
      <c r="H22411" s="101">
        <v>1875.2</v>
      </c>
      <c r="I22411">
        <v>137.63</v>
      </c>
      <c r="J22411" s="8">
        <v>41256</v>
      </c>
      <c r="K22411" t="s">
        <v>148</v>
      </c>
      <c r="L22411" t="s">
        <v>151</v>
      </c>
      <c r="M22411">
        <v>48755.199999999997</v>
      </c>
      <c r="N22411" t="s">
        <v>1597</v>
      </c>
      <c r="O22411" s="100">
        <v>2012</v>
      </c>
    </row>
    <row r="22412" spans="1:15" x14ac:dyDescent="0.25">
      <c r="A22412">
        <v>11</v>
      </c>
      <c r="B22412" t="s">
        <v>1206</v>
      </c>
      <c r="C22412">
        <v>85</v>
      </c>
      <c r="D22412" t="s">
        <v>381</v>
      </c>
      <c r="E22412" t="s">
        <v>1321</v>
      </c>
      <c r="F22412">
        <v>13568</v>
      </c>
      <c r="G22412" t="s">
        <v>383</v>
      </c>
      <c r="H22412" s="101">
        <v>1648</v>
      </c>
      <c r="I22412">
        <v>105.34</v>
      </c>
      <c r="J22412" s="8">
        <v>41256</v>
      </c>
      <c r="K22412" t="s">
        <v>148</v>
      </c>
      <c r="L22412" t="s">
        <v>151</v>
      </c>
      <c r="M22412">
        <v>42848</v>
      </c>
      <c r="N22412" t="s">
        <v>1597</v>
      </c>
      <c r="O22412" s="100">
        <v>2012</v>
      </c>
    </row>
    <row r="22413" spans="1:15" x14ac:dyDescent="0.25">
      <c r="A22413">
        <v>11</v>
      </c>
      <c r="B22413" t="s">
        <v>1206</v>
      </c>
      <c r="C22413">
        <v>86</v>
      </c>
      <c r="D22413" t="s">
        <v>393</v>
      </c>
      <c r="E22413" t="s">
        <v>1237</v>
      </c>
      <c r="F22413">
        <v>12498</v>
      </c>
      <c r="G22413" t="s">
        <v>400</v>
      </c>
      <c r="H22413" s="101">
        <v>2287.7800000000002</v>
      </c>
      <c r="I22413">
        <v>131.03</v>
      </c>
      <c r="J22413" s="8">
        <v>41256</v>
      </c>
      <c r="K22413" t="s">
        <v>148</v>
      </c>
      <c r="L22413" t="s">
        <v>151</v>
      </c>
      <c r="M22413">
        <v>59482.28</v>
      </c>
      <c r="N22413" t="s">
        <v>1597</v>
      </c>
      <c r="O22413" s="100">
        <v>2012</v>
      </c>
    </row>
    <row r="22414" spans="1:15" x14ac:dyDescent="0.25">
      <c r="A22414">
        <v>11</v>
      </c>
      <c r="B22414" t="s">
        <v>1206</v>
      </c>
      <c r="C22414">
        <v>86</v>
      </c>
      <c r="D22414" t="s">
        <v>393</v>
      </c>
      <c r="E22414" t="s">
        <v>1448</v>
      </c>
      <c r="F22414">
        <v>13640</v>
      </c>
      <c r="G22414" t="s">
        <v>395</v>
      </c>
      <c r="H22414" s="101">
        <v>1153.5999999999999</v>
      </c>
      <c r="I22414">
        <v>82.43</v>
      </c>
      <c r="J22414" s="8">
        <v>41256</v>
      </c>
      <c r="K22414" t="s">
        <v>148</v>
      </c>
      <c r="L22414" t="s">
        <v>151</v>
      </c>
      <c r="M22414">
        <v>29993.599999999999</v>
      </c>
      <c r="N22414" t="s">
        <v>1597</v>
      </c>
      <c r="O22414" s="100">
        <v>2012</v>
      </c>
    </row>
    <row r="22415" spans="1:15" x14ac:dyDescent="0.25">
      <c r="A22415">
        <v>11</v>
      </c>
      <c r="B22415" t="s">
        <v>1206</v>
      </c>
      <c r="C22415">
        <v>86</v>
      </c>
      <c r="D22415" t="s">
        <v>393</v>
      </c>
      <c r="E22415" t="s">
        <v>1472</v>
      </c>
      <c r="F22415">
        <v>13663</v>
      </c>
      <c r="G22415" t="s">
        <v>395</v>
      </c>
      <c r="H22415" s="101">
        <v>1120</v>
      </c>
      <c r="I22415">
        <v>79.86</v>
      </c>
      <c r="J22415" s="8">
        <v>41256</v>
      </c>
      <c r="K22415" t="s">
        <v>148</v>
      </c>
      <c r="L22415" t="s">
        <v>151</v>
      </c>
      <c r="M22415">
        <v>29120</v>
      </c>
      <c r="N22415" t="s">
        <v>1597</v>
      </c>
      <c r="O22415" s="100">
        <v>2012</v>
      </c>
    </row>
    <row r="22416" spans="1:15" x14ac:dyDescent="0.25">
      <c r="A22416">
        <v>11</v>
      </c>
      <c r="B22416" t="s">
        <v>1206</v>
      </c>
      <c r="C22416">
        <v>92</v>
      </c>
      <c r="D22416" t="s">
        <v>407</v>
      </c>
      <c r="E22416" t="s">
        <v>1238</v>
      </c>
      <c r="F22416">
        <v>13319</v>
      </c>
      <c r="G22416" t="s">
        <v>411</v>
      </c>
      <c r="H22416" s="101">
        <v>1721.47</v>
      </c>
      <c r="I22416">
        <v>126.72</v>
      </c>
      <c r="J22416" s="8">
        <v>41256</v>
      </c>
      <c r="K22416" t="s">
        <v>148</v>
      </c>
      <c r="L22416" t="s">
        <v>151</v>
      </c>
      <c r="M22416">
        <v>44758.22</v>
      </c>
      <c r="N22416" t="s">
        <v>1597</v>
      </c>
      <c r="O22416" s="100">
        <v>2012</v>
      </c>
    </row>
    <row r="22417" spans="1:15" x14ac:dyDescent="0.25">
      <c r="A22417">
        <v>11</v>
      </c>
      <c r="B22417" t="s">
        <v>1206</v>
      </c>
      <c r="C22417">
        <v>92</v>
      </c>
      <c r="D22417" t="s">
        <v>407</v>
      </c>
      <c r="E22417" t="s">
        <v>1239</v>
      </c>
      <c r="F22417">
        <v>13494</v>
      </c>
      <c r="G22417" t="s">
        <v>411</v>
      </c>
      <c r="H22417" s="101">
        <v>1812.8</v>
      </c>
      <c r="I22417">
        <v>133.69999999999999</v>
      </c>
      <c r="J22417" s="8">
        <v>41256</v>
      </c>
      <c r="K22417" t="s">
        <v>148</v>
      </c>
      <c r="L22417" t="s">
        <v>151</v>
      </c>
      <c r="M22417">
        <v>47132.800000000003</v>
      </c>
      <c r="N22417" t="s">
        <v>1597</v>
      </c>
      <c r="O22417" s="100">
        <v>2012</v>
      </c>
    </row>
    <row r="22418" spans="1:15" x14ac:dyDescent="0.25">
      <c r="A22418">
        <v>11</v>
      </c>
      <c r="B22418" t="s">
        <v>1206</v>
      </c>
      <c r="C22418">
        <v>93</v>
      </c>
      <c r="D22418" t="s">
        <v>418</v>
      </c>
      <c r="E22418" t="s">
        <v>1221</v>
      </c>
      <c r="F22418">
        <v>13470</v>
      </c>
      <c r="G22418" t="s">
        <v>593</v>
      </c>
      <c r="H22418" s="101">
        <v>1807.69</v>
      </c>
      <c r="I22418">
        <v>111.6</v>
      </c>
      <c r="J22418" s="8">
        <v>41256</v>
      </c>
      <c r="K22418" t="s">
        <v>148</v>
      </c>
      <c r="L22418" t="s">
        <v>151</v>
      </c>
      <c r="M22418">
        <v>46999.94</v>
      </c>
      <c r="N22418" t="s">
        <v>1597</v>
      </c>
      <c r="O22418" s="100">
        <v>2012</v>
      </c>
    </row>
    <row r="22419" spans="1:15" x14ac:dyDescent="0.25">
      <c r="A22419">
        <v>11</v>
      </c>
      <c r="B22419" t="s">
        <v>1206</v>
      </c>
      <c r="C22419">
        <v>93</v>
      </c>
      <c r="D22419" t="s">
        <v>418</v>
      </c>
      <c r="E22419" t="s">
        <v>1240</v>
      </c>
      <c r="F22419">
        <v>11846</v>
      </c>
      <c r="G22419" t="s">
        <v>584</v>
      </c>
      <c r="H22419" s="101">
        <v>2650</v>
      </c>
      <c r="I22419">
        <v>196.9</v>
      </c>
      <c r="J22419" s="8">
        <v>41256</v>
      </c>
      <c r="K22419" t="s">
        <v>148</v>
      </c>
      <c r="L22419" t="s">
        <v>151</v>
      </c>
      <c r="M22419">
        <v>68900</v>
      </c>
      <c r="N22419" t="s">
        <v>1597</v>
      </c>
      <c r="O22419" s="100">
        <v>2012</v>
      </c>
    </row>
    <row r="22420" spans="1:15" x14ac:dyDescent="0.25">
      <c r="A22420">
        <v>12</v>
      </c>
      <c r="B22420" t="s">
        <v>1497</v>
      </c>
      <c r="C22420">
        <v>2</v>
      </c>
      <c r="D22420" t="s">
        <v>959</v>
      </c>
      <c r="E22420" t="s">
        <v>1580</v>
      </c>
      <c r="F22420">
        <v>13751</v>
      </c>
      <c r="G22420" t="s">
        <v>750</v>
      </c>
      <c r="H22420" s="101">
        <v>1500</v>
      </c>
      <c r="I22420">
        <v>131.75</v>
      </c>
      <c r="J22420" s="8">
        <v>41256</v>
      </c>
      <c r="K22420" t="s">
        <v>148</v>
      </c>
      <c r="L22420" t="s">
        <v>151</v>
      </c>
      <c r="M22420">
        <v>39000</v>
      </c>
      <c r="N22420" t="s">
        <v>1596</v>
      </c>
      <c r="O22420" s="100">
        <v>2012</v>
      </c>
    </row>
    <row r="22421" spans="1:15" x14ac:dyDescent="0.25">
      <c r="A22421">
        <v>12</v>
      </c>
      <c r="B22421" t="s">
        <v>1497</v>
      </c>
      <c r="C22421">
        <v>3</v>
      </c>
      <c r="D22421" t="s">
        <v>596</v>
      </c>
      <c r="E22421" t="s">
        <v>1581</v>
      </c>
      <c r="F22421">
        <v>13759</v>
      </c>
      <c r="G22421" t="s">
        <v>600</v>
      </c>
      <c r="H22421">
        <v>494</v>
      </c>
      <c r="I22421">
        <v>71.38</v>
      </c>
      <c r="J22421" s="8">
        <v>41256</v>
      </c>
      <c r="K22421" t="s">
        <v>148</v>
      </c>
      <c r="L22421" t="s">
        <v>190</v>
      </c>
      <c r="M22421">
        <v>12844</v>
      </c>
      <c r="N22421" t="s">
        <v>1596</v>
      </c>
      <c r="O22421" s="100">
        <v>2012</v>
      </c>
    </row>
    <row r="22422" spans="1:15" x14ac:dyDescent="0.25">
      <c r="A22422">
        <v>12</v>
      </c>
      <c r="B22422" t="s">
        <v>1497</v>
      </c>
      <c r="C22422">
        <v>32</v>
      </c>
      <c r="D22422" t="s">
        <v>266</v>
      </c>
      <c r="E22422" t="s">
        <v>488</v>
      </c>
      <c r="F22422">
        <v>12513</v>
      </c>
      <c r="G22422" t="s">
        <v>268</v>
      </c>
      <c r="H22422">
        <v>523.28</v>
      </c>
      <c r="I22422">
        <v>40.03</v>
      </c>
      <c r="J22422" s="8">
        <v>41256</v>
      </c>
      <c r="K22422" t="s">
        <v>148</v>
      </c>
      <c r="L22422" t="s">
        <v>149</v>
      </c>
      <c r="M22422">
        <v>13605.28</v>
      </c>
      <c r="N22422" t="s">
        <v>1596</v>
      </c>
      <c r="O22422" s="100">
        <v>2012</v>
      </c>
    </row>
    <row r="22423" spans="1:15" x14ac:dyDescent="0.25">
      <c r="A22423">
        <v>12</v>
      </c>
      <c r="B22423" t="s">
        <v>1497</v>
      </c>
      <c r="C22423">
        <v>72</v>
      </c>
      <c r="D22423" t="s">
        <v>305</v>
      </c>
      <c r="E22423" t="s">
        <v>1582</v>
      </c>
      <c r="F22423">
        <v>13757</v>
      </c>
      <c r="G22423" t="s">
        <v>307</v>
      </c>
      <c r="H22423">
        <v>289.33999999999997</v>
      </c>
      <c r="I22423">
        <v>41.82</v>
      </c>
      <c r="J22423" s="8">
        <v>41256</v>
      </c>
      <c r="K22423" t="s">
        <v>148</v>
      </c>
      <c r="L22423" t="s">
        <v>149</v>
      </c>
      <c r="M22423">
        <v>7522.84</v>
      </c>
      <c r="N22423" t="s">
        <v>1596</v>
      </c>
      <c r="O22423" s="100">
        <v>2012</v>
      </c>
    </row>
    <row r="22424" spans="1:15" x14ac:dyDescent="0.25">
      <c r="A22424">
        <v>12</v>
      </c>
      <c r="B22424" t="s">
        <v>1497</v>
      </c>
      <c r="C22424">
        <v>72</v>
      </c>
      <c r="D22424" t="s">
        <v>305</v>
      </c>
      <c r="E22424" t="s">
        <v>1583</v>
      </c>
      <c r="F22424">
        <v>13758</v>
      </c>
      <c r="G22424" t="s">
        <v>307</v>
      </c>
      <c r="H22424" s="101">
        <v>2070</v>
      </c>
      <c r="I22424">
        <v>299.12</v>
      </c>
      <c r="J22424" s="8">
        <v>41256</v>
      </c>
      <c r="K22424" t="s">
        <v>148</v>
      </c>
      <c r="L22424" t="s">
        <v>149</v>
      </c>
      <c r="M22424">
        <v>53820</v>
      </c>
      <c r="N22424" t="s">
        <v>1596</v>
      </c>
      <c r="O22424" s="100">
        <v>2012</v>
      </c>
    </row>
    <row r="22425" spans="1:15" x14ac:dyDescent="0.25">
      <c r="A22425">
        <v>12</v>
      </c>
      <c r="B22425" t="s">
        <v>1497</v>
      </c>
      <c r="C22425">
        <v>80</v>
      </c>
      <c r="D22425" t="s">
        <v>348</v>
      </c>
      <c r="E22425" t="s">
        <v>1630</v>
      </c>
      <c r="F22425">
        <v>13793</v>
      </c>
      <c r="G22425" t="s">
        <v>354</v>
      </c>
      <c r="H22425">
        <v>624</v>
      </c>
      <c r="I22425">
        <v>90.17</v>
      </c>
      <c r="J22425" s="8">
        <v>41256</v>
      </c>
      <c r="K22425" t="s">
        <v>148</v>
      </c>
      <c r="L22425" t="s">
        <v>151</v>
      </c>
      <c r="M22425">
        <v>16224</v>
      </c>
      <c r="N22425" t="s">
        <v>1597</v>
      </c>
      <c r="O22425" s="100">
        <v>2012</v>
      </c>
    </row>
    <row r="22426" spans="1:15" x14ac:dyDescent="0.25">
      <c r="A22426">
        <v>12</v>
      </c>
      <c r="B22426" t="s">
        <v>1497</v>
      </c>
      <c r="C22426">
        <v>80</v>
      </c>
      <c r="D22426" t="s">
        <v>348</v>
      </c>
      <c r="E22426" t="s">
        <v>1183</v>
      </c>
      <c r="F22426">
        <v>13511</v>
      </c>
      <c r="G22426" t="s">
        <v>352</v>
      </c>
      <c r="H22426" s="101">
        <v>4168.78</v>
      </c>
      <c r="I22426">
        <v>313.94</v>
      </c>
      <c r="J22426" s="8">
        <v>41256</v>
      </c>
      <c r="K22426" t="s">
        <v>148</v>
      </c>
      <c r="L22426" t="s">
        <v>151</v>
      </c>
      <c r="M22426">
        <v>108388.28</v>
      </c>
      <c r="N22426" t="s">
        <v>1597</v>
      </c>
      <c r="O22426" s="100">
        <v>2012</v>
      </c>
    </row>
    <row r="22427" spans="1:15" x14ac:dyDescent="0.25">
      <c r="A22427">
        <v>12</v>
      </c>
      <c r="B22427" t="s">
        <v>1497</v>
      </c>
      <c r="C22427">
        <v>80</v>
      </c>
      <c r="D22427" t="s">
        <v>348</v>
      </c>
      <c r="E22427" t="s">
        <v>1610</v>
      </c>
      <c r="F22427">
        <v>13776</v>
      </c>
      <c r="G22427" t="s">
        <v>174</v>
      </c>
      <c r="H22427" s="101">
        <v>1845.09</v>
      </c>
      <c r="I22427">
        <v>266.62</v>
      </c>
      <c r="J22427" s="8">
        <v>41256</v>
      </c>
      <c r="K22427" t="s">
        <v>148</v>
      </c>
      <c r="L22427" t="s">
        <v>151</v>
      </c>
      <c r="M22427">
        <v>47972.34</v>
      </c>
      <c r="N22427" t="s">
        <v>1597</v>
      </c>
      <c r="O22427" s="100">
        <v>2012</v>
      </c>
    </row>
    <row r="22428" spans="1:15" x14ac:dyDescent="0.25">
      <c r="A22428">
        <v>12</v>
      </c>
      <c r="B22428" t="s">
        <v>1497</v>
      </c>
      <c r="C22428">
        <v>82</v>
      </c>
      <c r="D22428" t="s">
        <v>364</v>
      </c>
      <c r="E22428" t="s">
        <v>1631</v>
      </c>
      <c r="F22428">
        <v>13794</v>
      </c>
      <c r="G22428" t="s">
        <v>366</v>
      </c>
      <c r="H22428" s="101">
        <v>1944.46</v>
      </c>
      <c r="I22428">
        <v>280.98</v>
      </c>
      <c r="J22428" s="8">
        <v>41256</v>
      </c>
      <c r="K22428" t="s">
        <v>148</v>
      </c>
      <c r="L22428" t="s">
        <v>151</v>
      </c>
      <c r="M22428">
        <v>50555.96</v>
      </c>
      <c r="N22428" t="s">
        <v>1597</v>
      </c>
      <c r="O22428" s="100">
        <v>2012</v>
      </c>
    </row>
    <row r="22429" spans="1:15" x14ac:dyDescent="0.25">
      <c r="A22429">
        <v>12</v>
      </c>
      <c r="B22429" t="s">
        <v>1497</v>
      </c>
      <c r="C22429">
        <v>82</v>
      </c>
      <c r="D22429" t="s">
        <v>364</v>
      </c>
      <c r="E22429" t="s">
        <v>1584</v>
      </c>
      <c r="F22429">
        <v>13754</v>
      </c>
      <c r="G22429" t="s">
        <v>366</v>
      </c>
      <c r="H22429" s="101">
        <v>1811.06</v>
      </c>
      <c r="I22429">
        <v>138.55000000000001</v>
      </c>
      <c r="J22429" s="8">
        <v>41256</v>
      </c>
      <c r="K22429" t="s">
        <v>148</v>
      </c>
      <c r="L22429" t="s">
        <v>151</v>
      </c>
      <c r="M22429">
        <v>47087.56</v>
      </c>
      <c r="N22429" t="s">
        <v>1597</v>
      </c>
      <c r="O22429" s="100">
        <v>2012</v>
      </c>
    </row>
    <row r="22430" spans="1:15" x14ac:dyDescent="0.25">
      <c r="A22430">
        <v>12</v>
      </c>
      <c r="B22430" t="s">
        <v>1497</v>
      </c>
      <c r="C22430">
        <v>83</v>
      </c>
      <c r="D22430" t="s">
        <v>378</v>
      </c>
      <c r="E22430" t="s">
        <v>1594</v>
      </c>
      <c r="F22430">
        <v>13760</v>
      </c>
      <c r="G22430" t="s">
        <v>380</v>
      </c>
      <c r="H22430" s="101">
        <v>1784.48</v>
      </c>
      <c r="I22430">
        <v>154.52000000000001</v>
      </c>
      <c r="J22430" s="8">
        <v>41256</v>
      </c>
      <c r="K22430" t="s">
        <v>148</v>
      </c>
      <c r="L22430" t="s">
        <v>151</v>
      </c>
      <c r="M22430">
        <v>46396.480000000003</v>
      </c>
      <c r="N22430" t="s">
        <v>1597</v>
      </c>
      <c r="O22430" s="100">
        <v>2012</v>
      </c>
    </row>
    <row r="22431" spans="1:15" x14ac:dyDescent="0.25">
      <c r="A22431">
        <v>12</v>
      </c>
      <c r="B22431" t="s">
        <v>1497</v>
      </c>
      <c r="C22431">
        <v>86</v>
      </c>
      <c r="D22431" t="s">
        <v>393</v>
      </c>
      <c r="E22431" t="s">
        <v>1632</v>
      </c>
      <c r="F22431">
        <v>13795</v>
      </c>
      <c r="G22431" t="s">
        <v>402</v>
      </c>
      <c r="H22431">
        <v>780</v>
      </c>
      <c r="I22431">
        <v>112.71</v>
      </c>
      <c r="J22431" s="8">
        <v>41256</v>
      </c>
      <c r="K22431" t="s">
        <v>148</v>
      </c>
      <c r="L22431" t="s">
        <v>151</v>
      </c>
      <c r="M22431">
        <v>20280</v>
      </c>
      <c r="N22431" t="s">
        <v>1597</v>
      </c>
      <c r="O22431" s="100">
        <v>2012</v>
      </c>
    </row>
    <row r="22432" spans="1:15" x14ac:dyDescent="0.25">
      <c r="A22432">
        <v>12</v>
      </c>
      <c r="B22432" t="s">
        <v>1497</v>
      </c>
      <c r="C22432">
        <v>92</v>
      </c>
      <c r="D22432" t="s">
        <v>407</v>
      </c>
      <c r="E22432" t="s">
        <v>1525</v>
      </c>
      <c r="F22432">
        <v>13691</v>
      </c>
      <c r="G22432" t="s">
        <v>411</v>
      </c>
      <c r="H22432" s="101">
        <v>1960.75</v>
      </c>
      <c r="I22432">
        <v>144.18</v>
      </c>
      <c r="J22432" s="8">
        <v>41256</v>
      </c>
      <c r="K22432" t="s">
        <v>148</v>
      </c>
      <c r="L22432" t="s">
        <v>151</v>
      </c>
      <c r="M22432">
        <v>50979.5</v>
      </c>
      <c r="N22432" t="s">
        <v>1597</v>
      </c>
      <c r="O22432" s="100">
        <v>2012</v>
      </c>
    </row>
    <row r="22433" spans="1:15" x14ac:dyDescent="0.25">
      <c r="A22433">
        <v>13</v>
      </c>
      <c r="B22433" t="s">
        <v>1499</v>
      </c>
      <c r="C22433">
        <v>24</v>
      </c>
      <c r="D22433" t="s">
        <v>1654</v>
      </c>
      <c r="E22433" t="s">
        <v>1655</v>
      </c>
      <c r="F22433">
        <v>13817</v>
      </c>
      <c r="G22433" t="s">
        <v>207</v>
      </c>
      <c r="H22433">
        <v>906.25</v>
      </c>
      <c r="I22433">
        <v>130.96</v>
      </c>
      <c r="J22433" s="8">
        <v>41256</v>
      </c>
      <c r="K22433" t="s">
        <v>148</v>
      </c>
      <c r="L22433" t="s">
        <v>190</v>
      </c>
      <c r="M22433">
        <v>23562.5</v>
      </c>
      <c r="N22433" t="s">
        <v>1596</v>
      </c>
      <c r="O22433" s="100">
        <v>2012</v>
      </c>
    </row>
    <row r="22434" spans="1:15" x14ac:dyDescent="0.25">
      <c r="A22434">
        <v>13</v>
      </c>
      <c r="B22434" t="s">
        <v>1499</v>
      </c>
      <c r="C22434">
        <v>80</v>
      </c>
      <c r="D22434" t="s">
        <v>1500</v>
      </c>
      <c r="E22434" t="s">
        <v>1501</v>
      </c>
      <c r="F22434">
        <v>10271</v>
      </c>
      <c r="G22434" t="s">
        <v>352</v>
      </c>
      <c r="H22434" s="101">
        <v>3230.77</v>
      </c>
      <c r="I22434">
        <v>247.16</v>
      </c>
      <c r="J22434" s="8">
        <v>41256</v>
      </c>
      <c r="K22434" t="s">
        <v>148</v>
      </c>
      <c r="L22434" t="s">
        <v>151</v>
      </c>
      <c r="M22434">
        <v>84000.02</v>
      </c>
      <c r="N22434" t="s">
        <v>1597</v>
      </c>
      <c r="O22434" s="100">
        <v>2012</v>
      </c>
    </row>
    <row r="22435" spans="1:15" x14ac:dyDescent="0.25">
      <c r="A22435">
        <v>13</v>
      </c>
      <c r="B22435" t="s">
        <v>1499</v>
      </c>
      <c r="C22435">
        <v>80</v>
      </c>
      <c r="D22435" t="s">
        <v>1500</v>
      </c>
      <c r="E22435" t="s">
        <v>1543</v>
      </c>
      <c r="F22435">
        <v>13716</v>
      </c>
      <c r="G22435" t="s">
        <v>174</v>
      </c>
      <c r="H22435" s="101">
        <v>1802.88</v>
      </c>
      <c r="I22435">
        <v>137.91999999999999</v>
      </c>
      <c r="J22435" s="8">
        <v>41256</v>
      </c>
      <c r="K22435" t="s">
        <v>148</v>
      </c>
      <c r="L22435" t="s">
        <v>151</v>
      </c>
      <c r="M22435">
        <v>46874.879999999997</v>
      </c>
      <c r="N22435" t="s">
        <v>1597</v>
      </c>
      <c r="O22435" s="100">
        <v>2012</v>
      </c>
    </row>
    <row r="22436" spans="1:15" x14ac:dyDescent="0.25">
      <c r="A22436">
        <v>13</v>
      </c>
      <c r="B22436" t="s">
        <v>1499</v>
      </c>
      <c r="C22436">
        <v>82</v>
      </c>
      <c r="D22436" t="s">
        <v>364</v>
      </c>
      <c r="E22436" t="s">
        <v>868</v>
      </c>
      <c r="F22436">
        <v>13006</v>
      </c>
      <c r="G22436" t="s">
        <v>366</v>
      </c>
      <c r="H22436" s="101">
        <v>2152.81</v>
      </c>
      <c r="I22436">
        <v>158.87</v>
      </c>
      <c r="J22436" s="8">
        <v>41256</v>
      </c>
      <c r="K22436" t="s">
        <v>148</v>
      </c>
      <c r="L22436" t="s">
        <v>151</v>
      </c>
      <c r="M22436">
        <v>55973.06</v>
      </c>
      <c r="N22436" t="s">
        <v>1597</v>
      </c>
      <c r="O22436" s="100">
        <v>2012</v>
      </c>
    </row>
    <row r="22437" spans="1:15" x14ac:dyDescent="0.25">
      <c r="A22437">
        <v>81</v>
      </c>
      <c r="B22437" t="s">
        <v>1656</v>
      </c>
      <c r="C22437">
        <v>80</v>
      </c>
      <c r="D22437" t="s">
        <v>348</v>
      </c>
      <c r="E22437" t="s">
        <v>1243</v>
      </c>
      <c r="F22437">
        <v>13111</v>
      </c>
      <c r="G22437" t="s">
        <v>1244</v>
      </c>
      <c r="H22437" s="101">
        <v>4240.3999999999996</v>
      </c>
      <c r="I22437">
        <v>298.01</v>
      </c>
      <c r="J22437" s="8">
        <v>41256</v>
      </c>
      <c r="K22437" t="s">
        <v>148</v>
      </c>
      <c r="L22437" t="s">
        <v>151</v>
      </c>
      <c r="M22437">
        <v>110250.4</v>
      </c>
      <c r="N22437" t="s">
        <v>1597</v>
      </c>
      <c r="O22437" s="100">
        <v>2012</v>
      </c>
    </row>
    <row r="22438" spans="1:15" x14ac:dyDescent="0.25">
      <c r="A22438">
        <v>81</v>
      </c>
      <c r="B22438" t="s">
        <v>1656</v>
      </c>
      <c r="C22438">
        <v>80</v>
      </c>
      <c r="D22438" t="s">
        <v>348</v>
      </c>
      <c r="E22438" t="s">
        <v>1242</v>
      </c>
      <c r="F22438">
        <v>12345</v>
      </c>
      <c r="G22438" t="s">
        <v>174</v>
      </c>
      <c r="H22438" s="101">
        <v>1372.75</v>
      </c>
      <c r="I22438">
        <v>95.37</v>
      </c>
      <c r="J22438" s="8">
        <v>41256</v>
      </c>
      <c r="K22438" t="s">
        <v>148</v>
      </c>
      <c r="L22438" t="s">
        <v>151</v>
      </c>
      <c r="M22438">
        <v>35691.5</v>
      </c>
      <c r="N22438" t="s">
        <v>1597</v>
      </c>
      <c r="O22438" s="100">
        <v>2012</v>
      </c>
    </row>
    <row r="22439" spans="1:15" x14ac:dyDescent="0.25">
      <c r="A22439">
        <v>81</v>
      </c>
      <c r="B22439" t="s">
        <v>1656</v>
      </c>
      <c r="C22439">
        <v>82</v>
      </c>
      <c r="D22439" t="s">
        <v>364</v>
      </c>
      <c r="E22439" t="s">
        <v>1245</v>
      </c>
      <c r="F22439">
        <v>13234</v>
      </c>
      <c r="G22439" t="s">
        <v>366</v>
      </c>
      <c r="H22439" s="101">
        <v>2476.67</v>
      </c>
      <c r="I22439">
        <v>183.41</v>
      </c>
      <c r="J22439" s="8">
        <v>41256</v>
      </c>
      <c r="K22439" t="s">
        <v>148</v>
      </c>
      <c r="L22439" t="s">
        <v>151</v>
      </c>
      <c r="M22439">
        <v>64393.42</v>
      </c>
      <c r="N22439" t="s">
        <v>1597</v>
      </c>
      <c r="O22439" s="100">
        <v>2012</v>
      </c>
    </row>
    <row r="22440" spans="1:15" x14ac:dyDescent="0.25">
      <c r="A22440">
        <v>81</v>
      </c>
      <c r="B22440" t="s">
        <v>1656</v>
      </c>
      <c r="C22440">
        <v>82</v>
      </c>
      <c r="D22440" t="s">
        <v>364</v>
      </c>
      <c r="E22440" t="s">
        <v>1246</v>
      </c>
      <c r="F22440">
        <v>13240</v>
      </c>
      <c r="G22440" t="s">
        <v>366</v>
      </c>
      <c r="H22440" s="101">
        <v>2468.8000000000002</v>
      </c>
      <c r="I22440">
        <v>188.87</v>
      </c>
      <c r="J22440" s="8">
        <v>41256</v>
      </c>
      <c r="K22440" t="s">
        <v>148</v>
      </c>
      <c r="L22440" t="s">
        <v>151</v>
      </c>
      <c r="M22440">
        <v>64188.800000000003</v>
      </c>
      <c r="N22440" t="s">
        <v>1597</v>
      </c>
      <c r="O22440" s="100">
        <v>2012</v>
      </c>
    </row>
    <row r="22441" spans="1:15" x14ac:dyDescent="0.25">
      <c r="A22441">
        <v>81</v>
      </c>
      <c r="B22441" t="s">
        <v>1656</v>
      </c>
      <c r="C22441">
        <v>82</v>
      </c>
      <c r="D22441" t="s">
        <v>364</v>
      </c>
      <c r="E22441" t="s">
        <v>1247</v>
      </c>
      <c r="F22441">
        <v>13448</v>
      </c>
      <c r="G22441" t="s">
        <v>366</v>
      </c>
      <c r="H22441" s="101">
        <v>2182.17</v>
      </c>
      <c r="I22441">
        <v>142.93</v>
      </c>
      <c r="J22441" s="8">
        <v>41256</v>
      </c>
      <c r="K22441" t="s">
        <v>148</v>
      </c>
      <c r="L22441" t="s">
        <v>151</v>
      </c>
      <c r="M22441">
        <v>56736.42</v>
      </c>
      <c r="N22441" t="s">
        <v>1597</v>
      </c>
      <c r="O22441" s="100">
        <v>2012</v>
      </c>
    </row>
    <row r="22442" spans="1:15" x14ac:dyDescent="0.25">
      <c r="A22442">
        <v>81</v>
      </c>
      <c r="B22442" t="s">
        <v>1656</v>
      </c>
      <c r="C22442">
        <v>82</v>
      </c>
      <c r="D22442" t="s">
        <v>364</v>
      </c>
      <c r="E22442" t="s">
        <v>1393</v>
      </c>
      <c r="F22442">
        <v>13600</v>
      </c>
      <c r="G22442" t="s">
        <v>1256</v>
      </c>
      <c r="H22442" s="101">
        <v>1433.6</v>
      </c>
      <c r="I22442">
        <v>100.79</v>
      </c>
      <c r="J22442" s="8">
        <v>41256</v>
      </c>
      <c r="K22442" t="s">
        <v>148</v>
      </c>
      <c r="L22442" t="s">
        <v>151</v>
      </c>
      <c r="M22442">
        <v>37273.599999999999</v>
      </c>
      <c r="N22442" t="s">
        <v>1597</v>
      </c>
      <c r="O22442" s="100">
        <v>2012</v>
      </c>
    </row>
    <row r="22443" spans="1:15" x14ac:dyDescent="0.25">
      <c r="A22443">
        <v>81</v>
      </c>
      <c r="B22443" t="s">
        <v>1656</v>
      </c>
      <c r="C22443">
        <v>82</v>
      </c>
      <c r="D22443" t="s">
        <v>364</v>
      </c>
      <c r="E22443" t="s">
        <v>1257</v>
      </c>
      <c r="F22443">
        <v>13447</v>
      </c>
      <c r="G22443" t="s">
        <v>1256</v>
      </c>
      <c r="H22443" s="101">
        <v>1692.8</v>
      </c>
      <c r="I22443">
        <v>121.77</v>
      </c>
      <c r="J22443" s="8">
        <v>41256</v>
      </c>
      <c r="K22443" t="s">
        <v>148</v>
      </c>
      <c r="L22443" t="s">
        <v>151</v>
      </c>
      <c r="M22443">
        <v>44012.800000000003</v>
      </c>
      <c r="N22443" t="s">
        <v>1597</v>
      </c>
      <c r="O22443" s="100">
        <v>2012</v>
      </c>
    </row>
    <row r="22444" spans="1:15" x14ac:dyDescent="0.25">
      <c r="A22444">
        <v>81</v>
      </c>
      <c r="B22444" t="s">
        <v>1656</v>
      </c>
      <c r="C22444">
        <v>82</v>
      </c>
      <c r="D22444" t="s">
        <v>364</v>
      </c>
      <c r="E22444" t="s">
        <v>1259</v>
      </c>
      <c r="F22444">
        <v>13545</v>
      </c>
      <c r="G22444" t="s">
        <v>366</v>
      </c>
      <c r="H22444" s="101">
        <v>2639.58</v>
      </c>
      <c r="I22444">
        <v>199.28</v>
      </c>
      <c r="J22444" s="8">
        <v>41256</v>
      </c>
      <c r="K22444" t="s">
        <v>148</v>
      </c>
      <c r="L22444" t="s">
        <v>151</v>
      </c>
      <c r="M22444">
        <v>68629.08</v>
      </c>
      <c r="N22444" t="s">
        <v>1597</v>
      </c>
      <c r="O22444" s="100">
        <v>2012</v>
      </c>
    </row>
    <row r="22445" spans="1:15" x14ac:dyDescent="0.25">
      <c r="A22445">
        <v>81</v>
      </c>
      <c r="B22445" t="s">
        <v>1656</v>
      </c>
      <c r="C22445">
        <v>82</v>
      </c>
      <c r="D22445" t="s">
        <v>364</v>
      </c>
      <c r="E22445" t="s">
        <v>1611</v>
      </c>
      <c r="F22445">
        <v>13777</v>
      </c>
      <c r="G22445" t="s">
        <v>1256</v>
      </c>
      <c r="H22445">
        <v>910</v>
      </c>
      <c r="I22445">
        <v>131.5</v>
      </c>
      <c r="J22445" s="8">
        <v>41256</v>
      </c>
      <c r="K22445" t="s">
        <v>148</v>
      </c>
      <c r="L22445" t="s">
        <v>149</v>
      </c>
      <c r="M22445">
        <v>23660</v>
      </c>
      <c r="N22445" t="s">
        <v>1597</v>
      </c>
      <c r="O22445" s="100">
        <v>2012</v>
      </c>
    </row>
    <row r="22446" spans="1:15" x14ac:dyDescent="0.25">
      <c r="A22446">
        <v>81</v>
      </c>
      <c r="B22446" t="s">
        <v>1656</v>
      </c>
      <c r="C22446">
        <v>82</v>
      </c>
      <c r="D22446" t="s">
        <v>364</v>
      </c>
      <c r="E22446" t="s">
        <v>1394</v>
      </c>
      <c r="F22446">
        <v>13607</v>
      </c>
      <c r="G22446" t="s">
        <v>1280</v>
      </c>
      <c r="H22446" s="101">
        <v>3153.84</v>
      </c>
      <c r="I22446">
        <v>235.19</v>
      </c>
      <c r="J22446" s="8">
        <v>41256</v>
      </c>
      <c r="K22446" t="s">
        <v>148</v>
      </c>
      <c r="L22446" t="s">
        <v>151</v>
      </c>
      <c r="M22446">
        <v>81999.839999999997</v>
      </c>
      <c r="N22446" t="s">
        <v>1597</v>
      </c>
      <c r="O22446" s="100">
        <v>2012</v>
      </c>
    </row>
    <row r="22447" spans="1:15" x14ac:dyDescent="0.25">
      <c r="A22447">
        <v>81</v>
      </c>
      <c r="B22447" t="s">
        <v>1656</v>
      </c>
      <c r="C22447">
        <v>82</v>
      </c>
      <c r="D22447" t="s">
        <v>364</v>
      </c>
      <c r="E22447" t="s">
        <v>1415</v>
      </c>
      <c r="F22447">
        <v>13610</v>
      </c>
      <c r="G22447" t="s">
        <v>366</v>
      </c>
      <c r="H22447" s="101">
        <v>2269.2600000000002</v>
      </c>
      <c r="I22447">
        <v>168.62</v>
      </c>
      <c r="J22447" s="8">
        <v>41256</v>
      </c>
      <c r="K22447" t="s">
        <v>148</v>
      </c>
      <c r="L22447" t="s">
        <v>151</v>
      </c>
      <c r="M22447">
        <v>59000.76</v>
      </c>
      <c r="N22447" t="s">
        <v>1597</v>
      </c>
      <c r="O22447" s="100">
        <v>2012</v>
      </c>
    </row>
    <row r="22448" spans="1:15" x14ac:dyDescent="0.25">
      <c r="A22448">
        <v>81</v>
      </c>
      <c r="B22448" t="s">
        <v>1656</v>
      </c>
      <c r="C22448">
        <v>82</v>
      </c>
      <c r="D22448" t="s">
        <v>364</v>
      </c>
      <c r="E22448" t="s">
        <v>1260</v>
      </c>
      <c r="F22448">
        <v>13233</v>
      </c>
      <c r="G22448" t="s">
        <v>1256</v>
      </c>
      <c r="H22448" s="101">
        <v>1861.6</v>
      </c>
      <c r="I22448">
        <v>133.6</v>
      </c>
      <c r="J22448" s="8">
        <v>41256</v>
      </c>
      <c r="K22448" t="s">
        <v>148</v>
      </c>
      <c r="L22448" t="s">
        <v>151</v>
      </c>
      <c r="M22448">
        <v>48401.599999999999</v>
      </c>
      <c r="N22448" t="s">
        <v>1597</v>
      </c>
      <c r="O22448" s="100">
        <v>2012</v>
      </c>
    </row>
    <row r="22449" spans="1:15" x14ac:dyDescent="0.25">
      <c r="A22449">
        <v>81</v>
      </c>
      <c r="B22449" t="s">
        <v>1656</v>
      </c>
      <c r="C22449">
        <v>82</v>
      </c>
      <c r="D22449" t="s">
        <v>364</v>
      </c>
      <c r="E22449" t="s">
        <v>1612</v>
      </c>
      <c r="F22449">
        <v>13774</v>
      </c>
      <c r="G22449" t="s">
        <v>1488</v>
      </c>
      <c r="H22449" s="101">
        <v>2019.43</v>
      </c>
      <c r="I22449">
        <v>241.05</v>
      </c>
      <c r="J22449" s="8">
        <v>41256</v>
      </c>
      <c r="K22449" t="s">
        <v>148</v>
      </c>
      <c r="L22449" t="s">
        <v>151</v>
      </c>
      <c r="M22449">
        <v>52505.18</v>
      </c>
      <c r="N22449" t="s">
        <v>1597</v>
      </c>
      <c r="O22449" s="100">
        <v>2012</v>
      </c>
    </row>
    <row r="22450" spans="1:15" x14ac:dyDescent="0.25">
      <c r="A22450">
        <v>81</v>
      </c>
      <c r="B22450" t="s">
        <v>1656</v>
      </c>
      <c r="C22450">
        <v>82</v>
      </c>
      <c r="D22450" t="s">
        <v>364</v>
      </c>
      <c r="E22450" t="s">
        <v>1251</v>
      </c>
      <c r="F22450">
        <v>13232</v>
      </c>
      <c r="G22450" t="s">
        <v>366</v>
      </c>
      <c r="H22450" s="101">
        <v>2530.37</v>
      </c>
      <c r="I22450">
        <v>183.17</v>
      </c>
      <c r="J22450" s="8">
        <v>41256</v>
      </c>
      <c r="K22450" t="s">
        <v>148</v>
      </c>
      <c r="L22450" t="s">
        <v>151</v>
      </c>
      <c r="M22450">
        <v>65789.62</v>
      </c>
      <c r="N22450" t="s">
        <v>1597</v>
      </c>
      <c r="O22450" s="100">
        <v>2012</v>
      </c>
    </row>
    <row r="22451" spans="1:15" x14ac:dyDescent="0.25">
      <c r="A22451">
        <v>81</v>
      </c>
      <c r="B22451" t="s">
        <v>1656</v>
      </c>
      <c r="C22451">
        <v>82</v>
      </c>
      <c r="D22451" t="s">
        <v>364</v>
      </c>
      <c r="E22451" t="s">
        <v>1261</v>
      </c>
      <c r="F22451">
        <v>13243</v>
      </c>
      <c r="G22451" t="s">
        <v>1256</v>
      </c>
      <c r="H22451" s="101">
        <v>1861.6</v>
      </c>
      <c r="I22451">
        <v>142.41</v>
      </c>
      <c r="J22451" s="8">
        <v>41256</v>
      </c>
      <c r="K22451" t="s">
        <v>148</v>
      </c>
      <c r="L22451" t="s">
        <v>151</v>
      </c>
      <c r="M22451">
        <v>48401.599999999999</v>
      </c>
      <c r="N22451" t="s">
        <v>1597</v>
      </c>
      <c r="O22451" s="100">
        <v>2012</v>
      </c>
    </row>
    <row r="22452" spans="1:15" x14ac:dyDescent="0.25">
      <c r="A22452">
        <v>81</v>
      </c>
      <c r="B22452" t="s">
        <v>1656</v>
      </c>
      <c r="C22452">
        <v>82</v>
      </c>
      <c r="D22452" t="s">
        <v>364</v>
      </c>
      <c r="E22452" t="s">
        <v>1440</v>
      </c>
      <c r="F22452">
        <v>13219</v>
      </c>
      <c r="G22452" t="s">
        <v>1256</v>
      </c>
      <c r="H22452" s="101">
        <v>1048.32</v>
      </c>
      <c r="I22452">
        <v>80.2</v>
      </c>
      <c r="J22452" s="8">
        <v>41256</v>
      </c>
      <c r="K22452" t="s">
        <v>148</v>
      </c>
      <c r="L22452" t="s">
        <v>151</v>
      </c>
      <c r="M22452">
        <v>27256.32</v>
      </c>
      <c r="N22452" t="s">
        <v>1597</v>
      </c>
      <c r="O22452" s="100">
        <v>2012</v>
      </c>
    </row>
    <row r="22453" spans="1:15" x14ac:dyDescent="0.25">
      <c r="A22453">
        <v>81</v>
      </c>
      <c r="B22453" t="s">
        <v>1656</v>
      </c>
      <c r="C22453">
        <v>82</v>
      </c>
      <c r="D22453" t="s">
        <v>364</v>
      </c>
      <c r="E22453" t="s">
        <v>1262</v>
      </c>
      <c r="F22453">
        <v>13228</v>
      </c>
      <c r="G22453" t="s">
        <v>1263</v>
      </c>
      <c r="H22453" s="101">
        <v>2599.63</v>
      </c>
      <c r="I22453">
        <v>193.05</v>
      </c>
      <c r="J22453" s="8">
        <v>41256</v>
      </c>
      <c r="K22453" t="s">
        <v>148</v>
      </c>
      <c r="L22453" t="s">
        <v>151</v>
      </c>
      <c r="M22453">
        <v>67590.38</v>
      </c>
      <c r="N22453" t="s">
        <v>1597</v>
      </c>
      <c r="O22453" s="100">
        <v>2012</v>
      </c>
    </row>
    <row r="22454" spans="1:15" x14ac:dyDescent="0.25">
      <c r="A22454">
        <v>81</v>
      </c>
      <c r="B22454" t="s">
        <v>1656</v>
      </c>
      <c r="C22454">
        <v>82</v>
      </c>
      <c r="D22454" t="s">
        <v>364</v>
      </c>
      <c r="E22454" t="s">
        <v>1595</v>
      </c>
      <c r="F22454">
        <v>13761</v>
      </c>
      <c r="G22454" t="s">
        <v>1256</v>
      </c>
      <c r="H22454" s="101">
        <v>1040</v>
      </c>
      <c r="I22454">
        <v>150.28</v>
      </c>
      <c r="J22454" s="8">
        <v>41256</v>
      </c>
      <c r="K22454" t="s">
        <v>148</v>
      </c>
      <c r="L22454" t="s">
        <v>151</v>
      </c>
      <c r="M22454">
        <v>27040</v>
      </c>
      <c r="N22454" t="s">
        <v>1597</v>
      </c>
      <c r="O22454" s="100">
        <v>2012</v>
      </c>
    </row>
    <row r="22455" spans="1:15" x14ac:dyDescent="0.25">
      <c r="A22455">
        <v>81</v>
      </c>
      <c r="B22455" t="s">
        <v>1656</v>
      </c>
      <c r="C22455">
        <v>82</v>
      </c>
      <c r="D22455" t="s">
        <v>364</v>
      </c>
      <c r="E22455" t="s">
        <v>1254</v>
      </c>
      <c r="F22455">
        <v>13289</v>
      </c>
      <c r="G22455" t="s">
        <v>366</v>
      </c>
      <c r="H22455" s="101">
        <v>2468.8000000000002</v>
      </c>
      <c r="I22455">
        <v>183.9</v>
      </c>
      <c r="J22455" s="8">
        <v>41256</v>
      </c>
      <c r="K22455" t="s">
        <v>148</v>
      </c>
      <c r="L22455" t="s">
        <v>151</v>
      </c>
      <c r="M22455">
        <v>64188.800000000003</v>
      </c>
      <c r="N22455" t="s">
        <v>1597</v>
      </c>
      <c r="O22455" s="100">
        <v>2012</v>
      </c>
    </row>
    <row r="22456" spans="1:15" x14ac:dyDescent="0.25">
      <c r="A22456">
        <v>81</v>
      </c>
      <c r="B22456" t="s">
        <v>1656</v>
      </c>
      <c r="C22456">
        <v>92</v>
      </c>
      <c r="D22456" t="s">
        <v>407</v>
      </c>
      <c r="E22456" t="s">
        <v>894</v>
      </c>
      <c r="F22456">
        <v>10913</v>
      </c>
      <c r="G22456" t="s">
        <v>411</v>
      </c>
      <c r="H22456" s="101">
        <v>2093</v>
      </c>
      <c r="I22456">
        <v>150.51</v>
      </c>
      <c r="J22456" s="8">
        <v>41256</v>
      </c>
      <c r="K22456" t="s">
        <v>148</v>
      </c>
      <c r="L22456" t="s">
        <v>151</v>
      </c>
      <c r="M22456">
        <v>54418</v>
      </c>
      <c r="N22456" t="s">
        <v>1597</v>
      </c>
      <c r="O22456" s="100">
        <v>2012</v>
      </c>
    </row>
    <row r="22457" spans="1:15" x14ac:dyDescent="0.25">
      <c r="A22457">
        <v>81</v>
      </c>
      <c r="B22457" t="s">
        <v>1656</v>
      </c>
      <c r="C22457">
        <v>92</v>
      </c>
      <c r="D22457" t="s">
        <v>407</v>
      </c>
      <c r="E22457" t="s">
        <v>1657</v>
      </c>
      <c r="F22457">
        <v>13818</v>
      </c>
      <c r="G22457" t="s">
        <v>417</v>
      </c>
      <c r="H22457">
        <v>406</v>
      </c>
      <c r="I22457">
        <v>58.67</v>
      </c>
      <c r="J22457" s="8">
        <v>41256</v>
      </c>
      <c r="K22457" t="s">
        <v>148</v>
      </c>
      <c r="L22457" t="s">
        <v>151</v>
      </c>
      <c r="M22457">
        <v>10556</v>
      </c>
      <c r="N22457" t="s">
        <v>1597</v>
      </c>
      <c r="O22457" s="100">
        <v>2012</v>
      </c>
    </row>
    <row r="22458" spans="1:15" x14ac:dyDescent="0.25">
      <c r="A22458">
        <v>81</v>
      </c>
      <c r="B22458" t="s">
        <v>1656</v>
      </c>
      <c r="C22458">
        <v>96</v>
      </c>
      <c r="D22458" t="s">
        <v>431</v>
      </c>
      <c r="E22458" t="s">
        <v>1264</v>
      </c>
      <c r="F22458">
        <v>13241</v>
      </c>
      <c r="G22458" t="s">
        <v>1265</v>
      </c>
      <c r="H22458" s="101">
        <v>1833.6</v>
      </c>
      <c r="I22458">
        <v>133.01</v>
      </c>
      <c r="J22458" s="8">
        <v>41256</v>
      </c>
      <c r="K22458" t="s">
        <v>148</v>
      </c>
      <c r="L22458" t="s">
        <v>151</v>
      </c>
      <c r="M22458">
        <v>47673.599999999999</v>
      </c>
      <c r="N22458" t="s">
        <v>1597</v>
      </c>
      <c r="O22458" s="100">
        <v>2012</v>
      </c>
    </row>
    <row r="22459" spans="1:15" x14ac:dyDescent="0.25">
      <c r="A22459">
        <v>81</v>
      </c>
      <c r="B22459" t="s">
        <v>1656</v>
      </c>
      <c r="C22459">
        <v>96</v>
      </c>
      <c r="D22459" t="s">
        <v>431</v>
      </c>
      <c r="E22459" t="s">
        <v>1526</v>
      </c>
      <c r="F22459">
        <v>13543</v>
      </c>
      <c r="G22459" t="s">
        <v>1265</v>
      </c>
      <c r="H22459" s="101">
        <v>1612.7</v>
      </c>
      <c r="I22459">
        <v>123.37</v>
      </c>
      <c r="J22459" s="8">
        <v>41256</v>
      </c>
      <c r="K22459" t="s">
        <v>148</v>
      </c>
      <c r="L22459" t="s">
        <v>151</v>
      </c>
      <c r="M22459">
        <v>41930.199999999997</v>
      </c>
      <c r="N22459" t="s">
        <v>1597</v>
      </c>
      <c r="O22459" s="100">
        <v>2012</v>
      </c>
    </row>
    <row r="22460" spans="1:15" x14ac:dyDescent="0.25">
      <c r="A22460">
        <v>1</v>
      </c>
      <c r="B22460" t="s">
        <v>144</v>
      </c>
      <c r="C22460">
        <v>4</v>
      </c>
      <c r="D22460" t="s">
        <v>145</v>
      </c>
      <c r="E22460" t="s">
        <v>150</v>
      </c>
      <c r="F22460">
        <v>12020</v>
      </c>
      <c r="G22460" t="s">
        <v>147</v>
      </c>
      <c r="H22460" s="101">
        <v>1512.68</v>
      </c>
      <c r="I22460">
        <v>111.36</v>
      </c>
      <c r="J22460" s="8">
        <v>41270</v>
      </c>
      <c r="K22460" t="s">
        <v>148</v>
      </c>
      <c r="L22460" t="s">
        <v>151</v>
      </c>
      <c r="M22460">
        <v>39329.68</v>
      </c>
      <c r="N22460" t="s">
        <v>1596</v>
      </c>
      <c r="O22460" s="100">
        <v>2012</v>
      </c>
    </row>
    <row r="22461" spans="1:15" x14ac:dyDescent="0.25">
      <c r="A22461">
        <v>1</v>
      </c>
      <c r="B22461" t="s">
        <v>144</v>
      </c>
      <c r="C22461">
        <v>4</v>
      </c>
      <c r="D22461" t="s">
        <v>145</v>
      </c>
      <c r="E22461" t="s">
        <v>152</v>
      </c>
      <c r="F22461">
        <v>12998</v>
      </c>
      <c r="G22461" t="s">
        <v>147</v>
      </c>
      <c r="H22461" s="101">
        <v>1514.1</v>
      </c>
      <c r="I22461">
        <v>110.36</v>
      </c>
      <c r="J22461" s="8">
        <v>41270</v>
      </c>
      <c r="K22461" t="s">
        <v>148</v>
      </c>
      <c r="L22461" t="s">
        <v>151</v>
      </c>
      <c r="M22461">
        <v>39366.6</v>
      </c>
      <c r="N22461" t="s">
        <v>1596</v>
      </c>
      <c r="O22461" s="100">
        <v>2012</v>
      </c>
    </row>
    <row r="22462" spans="1:15" x14ac:dyDescent="0.25">
      <c r="A22462">
        <v>1</v>
      </c>
      <c r="B22462" t="s">
        <v>144</v>
      </c>
      <c r="C22462">
        <v>4</v>
      </c>
      <c r="D22462" t="s">
        <v>145</v>
      </c>
      <c r="E22462" t="s">
        <v>153</v>
      </c>
      <c r="F22462">
        <v>13131</v>
      </c>
      <c r="G22462" t="s">
        <v>147</v>
      </c>
      <c r="H22462" s="101">
        <v>1086.07</v>
      </c>
      <c r="I22462">
        <v>83.09</v>
      </c>
      <c r="J22462" s="8">
        <v>41270</v>
      </c>
      <c r="K22462" t="s">
        <v>148</v>
      </c>
      <c r="L22462" t="s">
        <v>149</v>
      </c>
      <c r="M22462">
        <v>28237.82</v>
      </c>
      <c r="N22462" t="s">
        <v>1596</v>
      </c>
      <c r="O22462" s="100">
        <v>2012</v>
      </c>
    </row>
    <row r="22463" spans="1:15" x14ac:dyDescent="0.25">
      <c r="A22463">
        <v>1</v>
      </c>
      <c r="B22463" t="s">
        <v>144</v>
      </c>
      <c r="C22463">
        <v>4</v>
      </c>
      <c r="D22463" t="s">
        <v>145</v>
      </c>
      <c r="E22463" t="s">
        <v>154</v>
      </c>
      <c r="F22463">
        <v>9798</v>
      </c>
      <c r="G22463" t="s">
        <v>147</v>
      </c>
      <c r="H22463" s="101">
        <v>1491.57</v>
      </c>
      <c r="I22463">
        <v>108.63</v>
      </c>
      <c r="J22463" s="8">
        <v>41270</v>
      </c>
      <c r="K22463" t="s">
        <v>148</v>
      </c>
      <c r="L22463" t="s">
        <v>151</v>
      </c>
      <c r="M22463">
        <v>38780.82</v>
      </c>
      <c r="N22463" t="s">
        <v>1596</v>
      </c>
      <c r="O22463" s="100">
        <v>2012</v>
      </c>
    </row>
    <row r="22464" spans="1:15" x14ac:dyDescent="0.25">
      <c r="A22464">
        <v>1</v>
      </c>
      <c r="B22464" t="s">
        <v>144</v>
      </c>
      <c r="C22464">
        <v>4</v>
      </c>
      <c r="D22464" t="s">
        <v>145</v>
      </c>
      <c r="E22464" t="s">
        <v>155</v>
      </c>
      <c r="F22464">
        <v>10810</v>
      </c>
      <c r="G22464" t="s">
        <v>147</v>
      </c>
      <c r="H22464" s="101">
        <v>1571.88</v>
      </c>
      <c r="I22464">
        <v>115.89</v>
      </c>
      <c r="J22464" s="8">
        <v>41270</v>
      </c>
      <c r="K22464" t="s">
        <v>148</v>
      </c>
      <c r="L22464" t="s">
        <v>151</v>
      </c>
      <c r="M22464">
        <v>40868.879999999997</v>
      </c>
      <c r="N22464" t="s">
        <v>1596</v>
      </c>
      <c r="O22464" s="100">
        <v>2012</v>
      </c>
    </row>
    <row r="22465" spans="1:15" x14ac:dyDescent="0.25">
      <c r="A22465">
        <v>1</v>
      </c>
      <c r="B22465" t="s">
        <v>144</v>
      </c>
      <c r="C22465">
        <v>4</v>
      </c>
      <c r="D22465" t="s">
        <v>145</v>
      </c>
      <c r="E22465" t="s">
        <v>156</v>
      </c>
      <c r="F22465">
        <v>9681</v>
      </c>
      <c r="G22465" t="s">
        <v>147</v>
      </c>
      <c r="H22465">
        <v>247.65</v>
      </c>
      <c r="I22465">
        <v>18.940000000000001</v>
      </c>
      <c r="J22465" s="8">
        <v>41270</v>
      </c>
      <c r="K22465" t="s">
        <v>148</v>
      </c>
      <c r="L22465" t="s">
        <v>149</v>
      </c>
      <c r="M22465">
        <v>6438.9</v>
      </c>
      <c r="N22465" t="s">
        <v>1596</v>
      </c>
      <c r="O22465" s="100">
        <v>2012</v>
      </c>
    </row>
    <row r="22466" spans="1:15" x14ac:dyDescent="0.25">
      <c r="A22466">
        <v>1</v>
      </c>
      <c r="B22466" t="s">
        <v>144</v>
      </c>
      <c r="C22466">
        <v>4</v>
      </c>
      <c r="D22466" t="s">
        <v>145</v>
      </c>
      <c r="E22466" t="s">
        <v>157</v>
      </c>
      <c r="F22466">
        <v>12134</v>
      </c>
      <c r="G22466" t="s">
        <v>147</v>
      </c>
      <c r="H22466">
        <v>576.79999999999995</v>
      </c>
      <c r="I22466">
        <v>44.12</v>
      </c>
      <c r="J22466" s="8">
        <v>41270</v>
      </c>
      <c r="K22466" t="s">
        <v>148</v>
      </c>
      <c r="L22466" t="s">
        <v>149</v>
      </c>
      <c r="M22466">
        <v>14996.8</v>
      </c>
      <c r="N22466" t="s">
        <v>1596</v>
      </c>
      <c r="O22466" s="100">
        <v>2012</v>
      </c>
    </row>
    <row r="22467" spans="1:15" x14ac:dyDescent="0.25">
      <c r="A22467">
        <v>1</v>
      </c>
      <c r="B22467" t="s">
        <v>144</v>
      </c>
      <c r="C22467">
        <v>4</v>
      </c>
      <c r="D22467" t="s">
        <v>145</v>
      </c>
      <c r="E22467" t="s">
        <v>158</v>
      </c>
      <c r="F22467">
        <v>10669</v>
      </c>
      <c r="G22467" t="s">
        <v>159</v>
      </c>
      <c r="H22467" s="101">
        <v>1686.47</v>
      </c>
      <c r="I22467">
        <v>124.66</v>
      </c>
      <c r="J22467" s="8">
        <v>41270</v>
      </c>
      <c r="K22467" t="s">
        <v>148</v>
      </c>
      <c r="L22467" t="s">
        <v>151</v>
      </c>
      <c r="M22467">
        <v>43848.22</v>
      </c>
      <c r="N22467" t="s">
        <v>1596</v>
      </c>
      <c r="O22467" s="100">
        <v>2012</v>
      </c>
    </row>
    <row r="22468" spans="1:15" x14ac:dyDescent="0.25">
      <c r="A22468">
        <v>1</v>
      </c>
      <c r="B22468" t="s">
        <v>144</v>
      </c>
      <c r="C22468">
        <v>6</v>
      </c>
      <c r="D22468" t="s">
        <v>162</v>
      </c>
      <c r="E22468" t="s">
        <v>165</v>
      </c>
      <c r="F22468">
        <v>12759</v>
      </c>
      <c r="G22468" t="s">
        <v>164</v>
      </c>
      <c r="H22468">
        <v>216.48</v>
      </c>
      <c r="I22468">
        <v>31.28</v>
      </c>
      <c r="J22468" s="8">
        <v>41270</v>
      </c>
      <c r="K22468" t="s">
        <v>148</v>
      </c>
      <c r="L22468" t="s">
        <v>149</v>
      </c>
      <c r="M22468">
        <v>5628.48</v>
      </c>
      <c r="N22468" t="s">
        <v>1596</v>
      </c>
      <c r="O22468" s="100">
        <v>2012</v>
      </c>
    </row>
    <row r="22469" spans="1:15" x14ac:dyDescent="0.25">
      <c r="A22469">
        <v>1</v>
      </c>
      <c r="B22469" t="s">
        <v>144</v>
      </c>
      <c r="C22469">
        <v>6</v>
      </c>
      <c r="D22469" t="s">
        <v>162</v>
      </c>
      <c r="E22469" t="s">
        <v>166</v>
      </c>
      <c r="F22469">
        <v>13299</v>
      </c>
      <c r="G22469" t="s">
        <v>164</v>
      </c>
      <c r="H22469">
        <v>866.75</v>
      </c>
      <c r="I22469">
        <v>66.31</v>
      </c>
      <c r="J22469" s="8">
        <v>41270</v>
      </c>
      <c r="K22469" t="s">
        <v>148</v>
      </c>
      <c r="L22469" t="s">
        <v>149</v>
      </c>
      <c r="M22469">
        <v>22535.5</v>
      </c>
      <c r="N22469" t="s">
        <v>1596</v>
      </c>
      <c r="O22469" s="100">
        <v>2012</v>
      </c>
    </row>
    <row r="22470" spans="1:15" x14ac:dyDescent="0.25">
      <c r="A22470">
        <v>1</v>
      </c>
      <c r="B22470" t="s">
        <v>144</v>
      </c>
      <c r="C22470">
        <v>6</v>
      </c>
      <c r="D22470" t="s">
        <v>162</v>
      </c>
      <c r="E22470" t="s">
        <v>167</v>
      </c>
      <c r="F22470">
        <v>13537</v>
      </c>
      <c r="G22470" t="s">
        <v>164</v>
      </c>
      <c r="H22470">
        <v>437.5</v>
      </c>
      <c r="I22470">
        <v>33.47</v>
      </c>
      <c r="J22470" s="8">
        <v>41270</v>
      </c>
      <c r="K22470" t="s">
        <v>148</v>
      </c>
      <c r="L22470" t="s">
        <v>190</v>
      </c>
      <c r="M22470">
        <v>11375</v>
      </c>
      <c r="N22470" t="s">
        <v>1596</v>
      </c>
      <c r="O22470" s="100">
        <v>2012</v>
      </c>
    </row>
    <row r="22471" spans="1:15" x14ac:dyDescent="0.25">
      <c r="A22471">
        <v>1</v>
      </c>
      <c r="B22471" t="s">
        <v>144</v>
      </c>
      <c r="C22471">
        <v>6</v>
      </c>
      <c r="D22471" t="s">
        <v>162</v>
      </c>
      <c r="E22471" t="s">
        <v>169</v>
      </c>
      <c r="F22471">
        <v>12698</v>
      </c>
      <c r="G22471" t="s">
        <v>164</v>
      </c>
      <c r="H22471" s="101">
        <v>1470.84</v>
      </c>
      <c r="I22471">
        <v>104.68</v>
      </c>
      <c r="J22471" s="8">
        <v>41270</v>
      </c>
      <c r="K22471" t="s">
        <v>148</v>
      </c>
      <c r="L22471" t="s">
        <v>151</v>
      </c>
      <c r="M22471">
        <v>38241.839999999997</v>
      </c>
      <c r="N22471" t="s">
        <v>1596</v>
      </c>
      <c r="O22471" s="100">
        <v>2012</v>
      </c>
    </row>
    <row r="22472" spans="1:15" x14ac:dyDescent="0.25">
      <c r="A22472">
        <v>1</v>
      </c>
      <c r="B22472" t="s">
        <v>144</v>
      </c>
      <c r="C22472">
        <v>6</v>
      </c>
      <c r="D22472" t="s">
        <v>162</v>
      </c>
      <c r="E22472" t="s">
        <v>170</v>
      </c>
      <c r="F22472">
        <v>633</v>
      </c>
      <c r="G22472" t="s">
        <v>164</v>
      </c>
      <c r="H22472" s="101">
        <v>3152.51</v>
      </c>
      <c r="I22472">
        <v>230.93</v>
      </c>
      <c r="J22472" s="8">
        <v>41270</v>
      </c>
      <c r="K22472" t="s">
        <v>148</v>
      </c>
      <c r="L22472" t="s">
        <v>151</v>
      </c>
      <c r="M22472">
        <v>81965.259999999995</v>
      </c>
      <c r="N22472" t="s">
        <v>1596</v>
      </c>
      <c r="O22472" s="100">
        <v>2012</v>
      </c>
    </row>
    <row r="22473" spans="1:15" x14ac:dyDescent="0.25">
      <c r="A22473">
        <v>1</v>
      </c>
      <c r="B22473" t="s">
        <v>144</v>
      </c>
      <c r="C22473">
        <v>6</v>
      </c>
      <c r="D22473" t="s">
        <v>162</v>
      </c>
      <c r="E22473" t="s">
        <v>171</v>
      </c>
      <c r="F22473">
        <v>11372</v>
      </c>
      <c r="G22473" t="s">
        <v>164</v>
      </c>
      <c r="H22473" s="101">
        <v>1542.06</v>
      </c>
      <c r="I22473">
        <v>106.89</v>
      </c>
      <c r="J22473" s="8">
        <v>41270</v>
      </c>
      <c r="K22473" t="s">
        <v>148</v>
      </c>
      <c r="L22473" t="s">
        <v>151</v>
      </c>
      <c r="M22473">
        <v>40093.56</v>
      </c>
      <c r="N22473" t="s">
        <v>1596</v>
      </c>
      <c r="O22473" s="100">
        <v>2012</v>
      </c>
    </row>
    <row r="22474" spans="1:15" x14ac:dyDescent="0.25">
      <c r="A22474">
        <v>1</v>
      </c>
      <c r="B22474" t="s">
        <v>144</v>
      </c>
      <c r="C22474">
        <v>14</v>
      </c>
      <c r="D22474" t="s">
        <v>172</v>
      </c>
      <c r="E22474" t="s">
        <v>175</v>
      </c>
      <c r="F22474">
        <v>13201</v>
      </c>
      <c r="G22474" t="s">
        <v>1643</v>
      </c>
      <c r="H22474" s="101">
        <v>2369</v>
      </c>
      <c r="I22474">
        <v>181.23</v>
      </c>
      <c r="J22474" s="8">
        <v>41270</v>
      </c>
      <c r="K22474" t="s">
        <v>148</v>
      </c>
      <c r="L22474" t="s">
        <v>151</v>
      </c>
      <c r="M22474">
        <v>61594</v>
      </c>
      <c r="N22474" t="s">
        <v>1596</v>
      </c>
      <c r="O22474" s="100">
        <v>2012</v>
      </c>
    </row>
    <row r="22475" spans="1:15" x14ac:dyDescent="0.25">
      <c r="A22475">
        <v>1</v>
      </c>
      <c r="B22475" t="s">
        <v>144</v>
      </c>
      <c r="C22475">
        <v>14</v>
      </c>
      <c r="D22475" t="s">
        <v>172</v>
      </c>
      <c r="E22475" t="s">
        <v>1567</v>
      </c>
      <c r="F22475">
        <v>13737</v>
      </c>
      <c r="G22475" t="s">
        <v>181</v>
      </c>
      <c r="H22475" s="101">
        <v>1913.14</v>
      </c>
      <c r="I22475">
        <v>146.35</v>
      </c>
      <c r="J22475" s="8">
        <v>41270</v>
      </c>
      <c r="K22475" t="s">
        <v>391</v>
      </c>
      <c r="L22475" t="s">
        <v>151</v>
      </c>
      <c r="M22475">
        <v>49741.64</v>
      </c>
      <c r="N22475" t="s">
        <v>1596</v>
      </c>
      <c r="O22475" s="100">
        <v>2012</v>
      </c>
    </row>
    <row r="22476" spans="1:15" x14ac:dyDescent="0.25">
      <c r="A22476">
        <v>1</v>
      </c>
      <c r="B22476" t="s">
        <v>144</v>
      </c>
      <c r="C22476">
        <v>14</v>
      </c>
      <c r="D22476" t="s">
        <v>172</v>
      </c>
      <c r="E22476" t="s">
        <v>177</v>
      </c>
      <c r="F22476">
        <v>85</v>
      </c>
      <c r="G22476" t="s">
        <v>1643</v>
      </c>
      <c r="H22476" s="101">
        <v>3099.55</v>
      </c>
      <c r="I22476">
        <v>231.6</v>
      </c>
      <c r="J22476" s="8">
        <v>41270</v>
      </c>
      <c r="K22476" t="s">
        <v>148</v>
      </c>
      <c r="L22476" t="s">
        <v>151</v>
      </c>
      <c r="M22476">
        <v>80588.3</v>
      </c>
      <c r="N22476" t="s">
        <v>1596</v>
      </c>
      <c r="O22476" s="100">
        <v>2012</v>
      </c>
    </row>
    <row r="22477" spans="1:15" x14ac:dyDescent="0.25">
      <c r="A22477">
        <v>1</v>
      </c>
      <c r="B22477" t="s">
        <v>144</v>
      </c>
      <c r="C22477">
        <v>14</v>
      </c>
      <c r="D22477" t="s">
        <v>172</v>
      </c>
      <c r="E22477" t="s">
        <v>182</v>
      </c>
      <c r="F22477">
        <v>12907</v>
      </c>
      <c r="G22477" t="s">
        <v>181</v>
      </c>
      <c r="H22477" s="101">
        <v>2546.16</v>
      </c>
      <c r="I22477">
        <v>192.2</v>
      </c>
      <c r="J22477" s="8">
        <v>41270</v>
      </c>
      <c r="K22477" t="s">
        <v>148</v>
      </c>
      <c r="L22477" t="s">
        <v>151</v>
      </c>
      <c r="M22477">
        <v>66200.160000000003</v>
      </c>
      <c r="N22477" t="s">
        <v>1596</v>
      </c>
      <c r="O22477" s="100">
        <v>2012</v>
      </c>
    </row>
    <row r="22478" spans="1:15" x14ac:dyDescent="0.25">
      <c r="A22478">
        <v>1</v>
      </c>
      <c r="B22478" t="s">
        <v>144</v>
      </c>
      <c r="C22478">
        <v>14</v>
      </c>
      <c r="D22478" t="s">
        <v>172</v>
      </c>
      <c r="E22478" t="s">
        <v>1428</v>
      </c>
      <c r="F22478">
        <v>10071</v>
      </c>
      <c r="G22478" t="s">
        <v>1643</v>
      </c>
      <c r="H22478" s="101">
        <v>2560</v>
      </c>
      <c r="I22478">
        <v>188.55</v>
      </c>
      <c r="J22478" s="8">
        <v>41270</v>
      </c>
      <c r="K22478" t="s">
        <v>148</v>
      </c>
      <c r="L22478" t="s">
        <v>151</v>
      </c>
      <c r="M22478">
        <v>66560</v>
      </c>
      <c r="N22478" t="s">
        <v>1596</v>
      </c>
      <c r="O22478" s="100">
        <v>2012</v>
      </c>
    </row>
    <row r="22479" spans="1:15" x14ac:dyDescent="0.25">
      <c r="A22479">
        <v>1</v>
      </c>
      <c r="B22479" t="s">
        <v>144</v>
      </c>
      <c r="C22479">
        <v>14</v>
      </c>
      <c r="D22479" t="s">
        <v>172</v>
      </c>
      <c r="E22479" t="s">
        <v>185</v>
      </c>
      <c r="F22479">
        <v>4005</v>
      </c>
      <c r="G22479" t="s">
        <v>186</v>
      </c>
      <c r="H22479" s="101">
        <v>4149.22</v>
      </c>
      <c r="I22479">
        <v>309.38</v>
      </c>
      <c r="J22479" s="8">
        <v>41270</v>
      </c>
      <c r="K22479" t="s">
        <v>148</v>
      </c>
      <c r="L22479" t="s">
        <v>151</v>
      </c>
      <c r="M22479">
        <v>107879.72</v>
      </c>
      <c r="N22479" t="s">
        <v>1596</v>
      </c>
      <c r="O22479" s="100">
        <v>2012</v>
      </c>
    </row>
    <row r="22480" spans="1:15" x14ac:dyDescent="0.25">
      <c r="A22480">
        <v>1</v>
      </c>
      <c r="B22480" t="s">
        <v>144</v>
      </c>
      <c r="C22480">
        <v>14</v>
      </c>
      <c r="D22480" t="s">
        <v>172</v>
      </c>
      <c r="E22480" t="s">
        <v>184</v>
      </c>
      <c r="F22480">
        <v>9988</v>
      </c>
      <c r="G22480" t="s">
        <v>181</v>
      </c>
      <c r="H22480" s="101">
        <v>2836.62</v>
      </c>
      <c r="I22480">
        <v>194.52</v>
      </c>
      <c r="J22480" s="8">
        <v>41270</v>
      </c>
      <c r="K22480" t="s">
        <v>148</v>
      </c>
      <c r="L22480" t="s">
        <v>151</v>
      </c>
      <c r="M22480">
        <v>73752.12</v>
      </c>
      <c r="N22480" t="s">
        <v>1596</v>
      </c>
      <c r="O22480" s="100">
        <v>2012</v>
      </c>
    </row>
    <row r="22481" spans="1:15" x14ac:dyDescent="0.25">
      <c r="A22481">
        <v>1</v>
      </c>
      <c r="B22481" t="s">
        <v>144</v>
      </c>
      <c r="C22481">
        <v>22</v>
      </c>
      <c r="D22481" t="s">
        <v>187</v>
      </c>
      <c r="E22481" t="s">
        <v>193</v>
      </c>
      <c r="F22481">
        <v>12738</v>
      </c>
      <c r="G22481" t="s">
        <v>161</v>
      </c>
      <c r="H22481" s="101">
        <v>2575</v>
      </c>
      <c r="I22481">
        <v>169.97</v>
      </c>
      <c r="J22481" s="8">
        <v>41270</v>
      </c>
      <c r="K22481" t="s">
        <v>148</v>
      </c>
      <c r="L22481" t="s">
        <v>151</v>
      </c>
      <c r="M22481">
        <v>66950</v>
      </c>
      <c r="N22481" t="s">
        <v>1596</v>
      </c>
      <c r="O22481" s="100">
        <v>2012</v>
      </c>
    </row>
    <row r="22482" spans="1:15" x14ac:dyDescent="0.25">
      <c r="A22482">
        <v>1</v>
      </c>
      <c r="B22482" t="s">
        <v>144</v>
      </c>
      <c r="C22482">
        <v>22</v>
      </c>
      <c r="D22482" t="s">
        <v>187</v>
      </c>
      <c r="E22482" t="s">
        <v>195</v>
      </c>
      <c r="F22482">
        <v>10662</v>
      </c>
      <c r="G22482" t="s">
        <v>161</v>
      </c>
      <c r="H22482" s="101">
        <v>2813.14</v>
      </c>
      <c r="I22482">
        <v>210.81</v>
      </c>
      <c r="J22482" s="8">
        <v>41270</v>
      </c>
      <c r="K22482" t="s">
        <v>148</v>
      </c>
      <c r="L22482" t="s">
        <v>151</v>
      </c>
      <c r="M22482">
        <v>73141.64</v>
      </c>
      <c r="N22482" t="s">
        <v>1596</v>
      </c>
      <c r="O22482" s="100">
        <v>2012</v>
      </c>
    </row>
    <row r="22483" spans="1:15" x14ac:dyDescent="0.25">
      <c r="A22483">
        <v>1</v>
      </c>
      <c r="B22483" t="s">
        <v>144</v>
      </c>
      <c r="C22483">
        <v>22</v>
      </c>
      <c r="D22483" t="s">
        <v>187</v>
      </c>
      <c r="E22483" t="s">
        <v>196</v>
      </c>
      <c r="F22483">
        <v>9643</v>
      </c>
      <c r="G22483" t="s">
        <v>161</v>
      </c>
      <c r="H22483" s="101">
        <v>2915.67</v>
      </c>
      <c r="I22483">
        <v>218.07</v>
      </c>
      <c r="J22483" s="8">
        <v>41270</v>
      </c>
      <c r="K22483" t="s">
        <v>148</v>
      </c>
      <c r="L22483" t="s">
        <v>151</v>
      </c>
      <c r="M22483">
        <v>75807.42</v>
      </c>
      <c r="N22483" t="s">
        <v>1596</v>
      </c>
      <c r="O22483" s="100">
        <v>2012</v>
      </c>
    </row>
    <row r="22484" spans="1:15" x14ac:dyDescent="0.25">
      <c r="A22484">
        <v>1</v>
      </c>
      <c r="B22484" t="s">
        <v>144</v>
      </c>
      <c r="C22484">
        <v>22</v>
      </c>
      <c r="D22484" t="s">
        <v>187</v>
      </c>
      <c r="E22484" t="s">
        <v>197</v>
      </c>
      <c r="F22484">
        <v>9517</v>
      </c>
      <c r="G22484" t="s">
        <v>161</v>
      </c>
      <c r="H22484" s="101">
        <v>3114.07</v>
      </c>
      <c r="I22484">
        <v>233.25</v>
      </c>
      <c r="J22484" s="8">
        <v>41270</v>
      </c>
      <c r="K22484" t="s">
        <v>148</v>
      </c>
      <c r="L22484" t="s">
        <v>151</v>
      </c>
      <c r="M22484">
        <v>80965.820000000007</v>
      </c>
      <c r="N22484" t="s">
        <v>1596</v>
      </c>
      <c r="O22484" s="100">
        <v>2012</v>
      </c>
    </row>
    <row r="22485" spans="1:15" x14ac:dyDescent="0.25">
      <c r="A22485">
        <v>1</v>
      </c>
      <c r="B22485" t="s">
        <v>144</v>
      </c>
      <c r="C22485">
        <v>22</v>
      </c>
      <c r="D22485" t="s">
        <v>187</v>
      </c>
      <c r="E22485" t="s">
        <v>191</v>
      </c>
      <c r="F22485">
        <v>9520</v>
      </c>
      <c r="G22485" t="s">
        <v>192</v>
      </c>
      <c r="H22485" s="101">
        <v>3977.04</v>
      </c>
      <c r="I22485">
        <v>282.83</v>
      </c>
      <c r="J22485" s="8">
        <v>41270</v>
      </c>
      <c r="K22485" t="s">
        <v>148</v>
      </c>
      <c r="L22485" t="s">
        <v>151</v>
      </c>
      <c r="M22485">
        <v>103403.04</v>
      </c>
      <c r="N22485" t="s">
        <v>1596</v>
      </c>
      <c r="O22485" s="100">
        <v>2012</v>
      </c>
    </row>
    <row r="22486" spans="1:15" x14ac:dyDescent="0.25">
      <c r="A22486">
        <v>1</v>
      </c>
      <c r="B22486" t="s">
        <v>144</v>
      </c>
      <c r="C22486">
        <v>22</v>
      </c>
      <c r="D22486" t="s">
        <v>187</v>
      </c>
      <c r="E22486" t="s">
        <v>189</v>
      </c>
      <c r="F22486">
        <v>11607</v>
      </c>
      <c r="G22486" t="s">
        <v>161</v>
      </c>
      <c r="H22486" s="101">
        <v>1192.8</v>
      </c>
      <c r="I22486">
        <v>91.25</v>
      </c>
      <c r="J22486" s="8">
        <v>41270</v>
      </c>
      <c r="K22486" t="s">
        <v>148</v>
      </c>
      <c r="L22486" t="s">
        <v>190</v>
      </c>
      <c r="M22486">
        <v>31012.799999999999</v>
      </c>
      <c r="N22486" t="s">
        <v>1596</v>
      </c>
      <c r="O22486" s="100">
        <v>2012</v>
      </c>
    </row>
    <row r="22487" spans="1:15" x14ac:dyDescent="0.25">
      <c r="A22487">
        <v>1</v>
      </c>
      <c r="B22487" t="s">
        <v>144</v>
      </c>
      <c r="C22487">
        <v>22</v>
      </c>
      <c r="D22487" t="s">
        <v>187</v>
      </c>
      <c r="E22487" t="s">
        <v>160</v>
      </c>
      <c r="F22487">
        <v>9669</v>
      </c>
      <c r="G22487" t="s">
        <v>161</v>
      </c>
      <c r="H22487" s="101">
        <v>3444.85</v>
      </c>
      <c r="I22487">
        <v>259.17</v>
      </c>
      <c r="J22487" s="8">
        <v>41270</v>
      </c>
      <c r="K22487" t="s">
        <v>148</v>
      </c>
      <c r="L22487" t="s">
        <v>151</v>
      </c>
      <c r="M22487">
        <v>89566.1</v>
      </c>
      <c r="N22487" t="s">
        <v>1596</v>
      </c>
      <c r="O22487" s="100">
        <v>2012</v>
      </c>
    </row>
    <row r="22488" spans="1:15" x14ac:dyDescent="0.25">
      <c r="A22488">
        <v>1</v>
      </c>
      <c r="B22488" t="s">
        <v>144</v>
      </c>
      <c r="C22488">
        <v>22</v>
      </c>
      <c r="D22488" t="s">
        <v>187</v>
      </c>
      <c r="E22488" t="s">
        <v>200</v>
      </c>
      <c r="F22488">
        <v>12395</v>
      </c>
      <c r="G22488" t="s">
        <v>161</v>
      </c>
      <c r="H22488">
        <v>270.45</v>
      </c>
      <c r="I22488">
        <v>20.69</v>
      </c>
      <c r="J22488" s="8">
        <v>41270</v>
      </c>
      <c r="K22488" t="s">
        <v>148</v>
      </c>
      <c r="L22488" t="s">
        <v>149</v>
      </c>
      <c r="M22488">
        <v>7031.7</v>
      </c>
      <c r="N22488" t="s">
        <v>1596</v>
      </c>
      <c r="O22488" s="100">
        <v>2012</v>
      </c>
    </row>
    <row r="22489" spans="1:15" x14ac:dyDescent="0.25">
      <c r="A22489">
        <v>1</v>
      </c>
      <c r="B22489" t="s">
        <v>144</v>
      </c>
      <c r="C22489">
        <v>24</v>
      </c>
      <c r="D22489" t="s">
        <v>205</v>
      </c>
      <c r="E22489" t="s">
        <v>206</v>
      </c>
      <c r="F22489">
        <v>13036</v>
      </c>
      <c r="G22489" t="s">
        <v>207</v>
      </c>
      <c r="H22489" s="101">
        <v>1542.53</v>
      </c>
      <c r="I22489">
        <v>109.02</v>
      </c>
      <c r="J22489" s="8">
        <v>41270</v>
      </c>
      <c r="K22489" t="s">
        <v>148</v>
      </c>
      <c r="L22489" t="s">
        <v>151</v>
      </c>
      <c r="M22489">
        <v>40105.78</v>
      </c>
      <c r="N22489" t="s">
        <v>1596</v>
      </c>
      <c r="O22489" s="100">
        <v>2012</v>
      </c>
    </row>
    <row r="22490" spans="1:15" x14ac:dyDescent="0.25">
      <c r="A22490">
        <v>1</v>
      </c>
      <c r="B22490" t="s">
        <v>144</v>
      </c>
      <c r="C22490">
        <v>24</v>
      </c>
      <c r="D22490" t="s">
        <v>205</v>
      </c>
      <c r="E22490" t="s">
        <v>208</v>
      </c>
      <c r="F22490">
        <v>13272</v>
      </c>
      <c r="G22490" t="s">
        <v>207</v>
      </c>
      <c r="H22490">
        <v>964.08</v>
      </c>
      <c r="I22490">
        <v>73.75</v>
      </c>
      <c r="J22490" s="8">
        <v>41270</v>
      </c>
      <c r="K22490" t="s">
        <v>148</v>
      </c>
      <c r="L22490" t="s">
        <v>149</v>
      </c>
      <c r="M22490">
        <v>25066.080000000002</v>
      </c>
      <c r="N22490" t="s">
        <v>1596</v>
      </c>
      <c r="O22490" s="100">
        <v>2012</v>
      </c>
    </row>
    <row r="22491" spans="1:15" x14ac:dyDescent="0.25">
      <c r="A22491">
        <v>1</v>
      </c>
      <c r="B22491" t="s">
        <v>144</v>
      </c>
      <c r="C22491">
        <v>24</v>
      </c>
      <c r="D22491" t="s">
        <v>205</v>
      </c>
      <c r="E22491" t="s">
        <v>209</v>
      </c>
      <c r="F22491">
        <v>183</v>
      </c>
      <c r="G22491" t="s">
        <v>207</v>
      </c>
      <c r="H22491" s="101">
        <v>2489.9699999999998</v>
      </c>
      <c r="I22491">
        <v>168.31</v>
      </c>
      <c r="J22491" s="8">
        <v>41270</v>
      </c>
      <c r="K22491" t="s">
        <v>148</v>
      </c>
      <c r="L22491" t="s">
        <v>151</v>
      </c>
      <c r="M22491">
        <v>64739.22</v>
      </c>
      <c r="N22491" t="s">
        <v>1596</v>
      </c>
      <c r="O22491" s="100">
        <v>2012</v>
      </c>
    </row>
    <row r="22492" spans="1:15" x14ac:dyDescent="0.25">
      <c r="A22492">
        <v>1</v>
      </c>
      <c r="B22492" t="s">
        <v>144</v>
      </c>
      <c r="C22492">
        <v>24</v>
      </c>
      <c r="D22492" t="s">
        <v>205</v>
      </c>
      <c r="E22492" t="s">
        <v>1343</v>
      </c>
      <c r="F22492">
        <v>12248</v>
      </c>
      <c r="G22492" t="s">
        <v>207</v>
      </c>
      <c r="H22492">
        <v>111</v>
      </c>
      <c r="I22492">
        <v>16.04</v>
      </c>
      <c r="J22492" s="8">
        <v>41270</v>
      </c>
      <c r="K22492" t="s">
        <v>148</v>
      </c>
      <c r="L22492" t="s">
        <v>190</v>
      </c>
      <c r="M22492">
        <v>2886</v>
      </c>
      <c r="N22492" t="s">
        <v>1596</v>
      </c>
      <c r="O22492" s="100">
        <v>2012</v>
      </c>
    </row>
    <row r="22493" spans="1:15" x14ac:dyDescent="0.25">
      <c r="A22493">
        <v>1</v>
      </c>
      <c r="B22493" t="s">
        <v>144</v>
      </c>
      <c r="C22493">
        <v>24</v>
      </c>
      <c r="D22493" t="s">
        <v>205</v>
      </c>
      <c r="E22493" t="s">
        <v>214</v>
      </c>
      <c r="F22493">
        <v>11379</v>
      </c>
      <c r="G22493" t="s">
        <v>207</v>
      </c>
      <c r="H22493" s="101">
        <v>1726.5</v>
      </c>
      <c r="I22493">
        <v>117.75</v>
      </c>
      <c r="J22493" s="8">
        <v>41270</v>
      </c>
      <c r="K22493" t="s">
        <v>148</v>
      </c>
      <c r="L22493" t="s">
        <v>151</v>
      </c>
      <c r="M22493">
        <v>44889</v>
      </c>
      <c r="N22493" t="s">
        <v>1596</v>
      </c>
      <c r="O22493" s="100">
        <v>2012</v>
      </c>
    </row>
    <row r="22494" spans="1:15" x14ac:dyDescent="0.25">
      <c r="A22494">
        <v>1</v>
      </c>
      <c r="B22494" t="s">
        <v>144</v>
      </c>
      <c r="C22494">
        <v>24</v>
      </c>
      <c r="D22494" t="s">
        <v>205</v>
      </c>
      <c r="E22494" t="s">
        <v>215</v>
      </c>
      <c r="F22494">
        <v>12527</v>
      </c>
      <c r="G22494" t="s">
        <v>207</v>
      </c>
      <c r="H22494">
        <v>752.78</v>
      </c>
      <c r="I22494">
        <v>57.59</v>
      </c>
      <c r="J22494" s="8">
        <v>41270</v>
      </c>
      <c r="K22494" t="s">
        <v>148</v>
      </c>
      <c r="L22494" t="s">
        <v>149</v>
      </c>
      <c r="M22494">
        <v>19572.28</v>
      </c>
      <c r="N22494" t="s">
        <v>1596</v>
      </c>
      <c r="O22494" s="100">
        <v>2012</v>
      </c>
    </row>
    <row r="22495" spans="1:15" x14ac:dyDescent="0.25">
      <c r="A22495">
        <v>1</v>
      </c>
      <c r="B22495" t="s">
        <v>144</v>
      </c>
      <c r="C22495">
        <v>24</v>
      </c>
      <c r="D22495" t="s">
        <v>205</v>
      </c>
      <c r="E22495" t="s">
        <v>216</v>
      </c>
      <c r="F22495">
        <v>11253</v>
      </c>
      <c r="G22495" t="s">
        <v>207</v>
      </c>
      <c r="H22495">
        <v>992.75</v>
      </c>
      <c r="I22495">
        <v>75.94</v>
      </c>
      <c r="J22495" s="8">
        <v>41270</v>
      </c>
      <c r="K22495" t="s">
        <v>148</v>
      </c>
      <c r="L22495" t="s">
        <v>149</v>
      </c>
      <c r="M22495">
        <v>25811.5</v>
      </c>
      <c r="N22495" t="s">
        <v>1596</v>
      </c>
      <c r="O22495" s="100">
        <v>2012</v>
      </c>
    </row>
    <row r="22496" spans="1:15" x14ac:dyDescent="0.25">
      <c r="A22496">
        <v>1</v>
      </c>
      <c r="B22496" t="s">
        <v>144</v>
      </c>
      <c r="C22496">
        <v>24</v>
      </c>
      <c r="D22496" t="s">
        <v>205</v>
      </c>
      <c r="E22496" t="s">
        <v>217</v>
      </c>
      <c r="F22496">
        <v>12860</v>
      </c>
      <c r="G22496" t="s">
        <v>207</v>
      </c>
      <c r="H22496" s="101">
        <v>1557.5</v>
      </c>
      <c r="I22496">
        <v>113.06</v>
      </c>
      <c r="J22496" s="8">
        <v>41270</v>
      </c>
      <c r="K22496" t="s">
        <v>148</v>
      </c>
      <c r="L22496" t="s">
        <v>151</v>
      </c>
      <c r="M22496">
        <v>40495</v>
      </c>
      <c r="N22496" t="s">
        <v>1596</v>
      </c>
      <c r="O22496" s="100">
        <v>2012</v>
      </c>
    </row>
    <row r="22497" spans="1:15" x14ac:dyDescent="0.25">
      <c r="A22497">
        <v>1</v>
      </c>
      <c r="B22497" t="s">
        <v>144</v>
      </c>
      <c r="C22497">
        <v>26</v>
      </c>
      <c r="D22497" t="s">
        <v>218</v>
      </c>
      <c r="E22497" t="s">
        <v>223</v>
      </c>
      <c r="F22497">
        <v>12800</v>
      </c>
      <c r="G22497" t="s">
        <v>224</v>
      </c>
      <c r="H22497" s="101">
        <v>2731.82</v>
      </c>
      <c r="I22497">
        <v>168.32</v>
      </c>
      <c r="J22497" s="8">
        <v>41270</v>
      </c>
      <c r="K22497" t="s">
        <v>148</v>
      </c>
      <c r="L22497" t="s">
        <v>151</v>
      </c>
      <c r="M22497">
        <v>71027.320000000007</v>
      </c>
      <c r="N22497" t="s">
        <v>1596</v>
      </c>
      <c r="O22497" s="100">
        <v>2012</v>
      </c>
    </row>
    <row r="22498" spans="1:15" x14ac:dyDescent="0.25">
      <c r="A22498">
        <v>1</v>
      </c>
      <c r="B22498" t="s">
        <v>144</v>
      </c>
      <c r="C22498">
        <v>26</v>
      </c>
      <c r="D22498" t="s">
        <v>218</v>
      </c>
      <c r="E22498" t="s">
        <v>225</v>
      </c>
      <c r="F22498">
        <v>13191</v>
      </c>
      <c r="G22498" t="s">
        <v>224</v>
      </c>
      <c r="H22498" s="101">
        <v>2575</v>
      </c>
      <c r="I22498">
        <v>174.81</v>
      </c>
      <c r="J22498" s="8">
        <v>41270</v>
      </c>
      <c r="K22498" t="s">
        <v>148</v>
      </c>
      <c r="L22498" t="s">
        <v>151</v>
      </c>
      <c r="M22498">
        <v>66950</v>
      </c>
      <c r="N22498" t="s">
        <v>1596</v>
      </c>
      <c r="O22498" s="100">
        <v>2012</v>
      </c>
    </row>
    <row r="22499" spans="1:15" x14ac:dyDescent="0.25">
      <c r="A22499">
        <v>1</v>
      </c>
      <c r="B22499" t="s">
        <v>144</v>
      </c>
      <c r="C22499">
        <v>26</v>
      </c>
      <c r="D22499" t="s">
        <v>218</v>
      </c>
      <c r="E22499" t="s">
        <v>226</v>
      </c>
      <c r="F22499">
        <v>10088</v>
      </c>
      <c r="G22499" t="s">
        <v>224</v>
      </c>
      <c r="H22499" s="101">
        <v>3012.71</v>
      </c>
      <c r="I22499">
        <v>226.11</v>
      </c>
      <c r="J22499" s="8">
        <v>41270</v>
      </c>
      <c r="K22499" t="s">
        <v>148</v>
      </c>
      <c r="L22499" t="s">
        <v>151</v>
      </c>
      <c r="M22499">
        <v>78330.460000000006</v>
      </c>
      <c r="N22499" t="s">
        <v>1596</v>
      </c>
      <c r="O22499" s="100">
        <v>2012</v>
      </c>
    </row>
    <row r="22500" spans="1:15" x14ac:dyDescent="0.25">
      <c r="A22500">
        <v>1</v>
      </c>
      <c r="B22500" t="s">
        <v>144</v>
      </c>
      <c r="C22500">
        <v>26</v>
      </c>
      <c r="D22500" t="s">
        <v>218</v>
      </c>
      <c r="E22500" t="s">
        <v>1270</v>
      </c>
      <c r="F22500">
        <v>13375</v>
      </c>
      <c r="G22500" t="s">
        <v>224</v>
      </c>
      <c r="H22500" s="101">
        <v>2600</v>
      </c>
      <c r="I22500">
        <v>175.32</v>
      </c>
      <c r="J22500" s="8">
        <v>41270</v>
      </c>
      <c r="K22500" t="s">
        <v>148</v>
      </c>
      <c r="L22500" t="s">
        <v>151</v>
      </c>
      <c r="M22500">
        <v>67600</v>
      </c>
      <c r="N22500" t="s">
        <v>1596</v>
      </c>
      <c r="O22500" s="100">
        <v>2012</v>
      </c>
    </row>
    <row r="22501" spans="1:15" x14ac:dyDescent="0.25">
      <c r="A22501">
        <v>1</v>
      </c>
      <c r="B22501" t="s">
        <v>144</v>
      </c>
      <c r="C22501">
        <v>26</v>
      </c>
      <c r="D22501" t="s">
        <v>218</v>
      </c>
      <c r="E22501" t="s">
        <v>1544</v>
      </c>
      <c r="F22501">
        <v>13714</v>
      </c>
      <c r="G22501" t="s">
        <v>224</v>
      </c>
      <c r="H22501">
        <v>478.5</v>
      </c>
      <c r="I22501">
        <v>36.61</v>
      </c>
      <c r="J22501" s="8">
        <v>41270</v>
      </c>
      <c r="K22501" t="s">
        <v>148</v>
      </c>
      <c r="L22501" t="s">
        <v>190</v>
      </c>
      <c r="M22501">
        <v>12441</v>
      </c>
      <c r="N22501" t="s">
        <v>1596</v>
      </c>
      <c r="O22501" s="100">
        <v>2012</v>
      </c>
    </row>
    <row r="22502" spans="1:15" x14ac:dyDescent="0.25">
      <c r="A22502">
        <v>1</v>
      </c>
      <c r="B22502" t="s">
        <v>144</v>
      </c>
      <c r="C22502">
        <v>26</v>
      </c>
      <c r="D22502" t="s">
        <v>218</v>
      </c>
      <c r="E22502" t="s">
        <v>1271</v>
      </c>
      <c r="F22502">
        <v>12013</v>
      </c>
      <c r="G22502" t="s">
        <v>224</v>
      </c>
      <c r="H22502" s="101">
        <v>1240</v>
      </c>
      <c r="I22502">
        <v>94.86</v>
      </c>
      <c r="J22502" s="8">
        <v>41270</v>
      </c>
      <c r="K22502" t="s">
        <v>148</v>
      </c>
      <c r="L22502" t="s">
        <v>190</v>
      </c>
      <c r="M22502">
        <v>32240</v>
      </c>
      <c r="N22502" t="s">
        <v>1596</v>
      </c>
      <c r="O22502" s="100">
        <v>2012</v>
      </c>
    </row>
    <row r="22503" spans="1:15" x14ac:dyDescent="0.25">
      <c r="A22503">
        <v>1</v>
      </c>
      <c r="B22503" t="s">
        <v>144</v>
      </c>
      <c r="C22503">
        <v>26</v>
      </c>
      <c r="D22503" t="s">
        <v>218</v>
      </c>
      <c r="E22503" t="s">
        <v>1272</v>
      </c>
      <c r="F22503">
        <v>11073</v>
      </c>
      <c r="G22503" t="s">
        <v>224</v>
      </c>
      <c r="H22503">
        <v>528</v>
      </c>
      <c r="I22503">
        <v>40.4</v>
      </c>
      <c r="J22503" s="8">
        <v>41270</v>
      </c>
      <c r="K22503" t="s">
        <v>148</v>
      </c>
      <c r="L22503" t="s">
        <v>190</v>
      </c>
      <c r="M22503">
        <v>13728</v>
      </c>
      <c r="N22503" t="s">
        <v>1596</v>
      </c>
      <c r="O22503" s="100">
        <v>2012</v>
      </c>
    </row>
    <row r="22504" spans="1:15" x14ac:dyDescent="0.25">
      <c r="A22504">
        <v>1</v>
      </c>
      <c r="B22504" t="s">
        <v>144</v>
      </c>
      <c r="C22504">
        <v>26</v>
      </c>
      <c r="D22504" t="s">
        <v>218</v>
      </c>
      <c r="E22504" t="s">
        <v>227</v>
      </c>
      <c r="F22504">
        <v>12611</v>
      </c>
      <c r="G22504" t="s">
        <v>224</v>
      </c>
      <c r="H22504" s="101">
        <v>2705</v>
      </c>
      <c r="I22504">
        <v>200.65</v>
      </c>
      <c r="J22504" s="8">
        <v>41270</v>
      </c>
      <c r="K22504" t="s">
        <v>148</v>
      </c>
      <c r="L22504" t="s">
        <v>151</v>
      </c>
      <c r="M22504">
        <v>70330</v>
      </c>
      <c r="N22504" t="s">
        <v>1596</v>
      </c>
      <c r="O22504" s="100">
        <v>2012</v>
      </c>
    </row>
    <row r="22505" spans="1:15" x14ac:dyDescent="0.25">
      <c r="A22505">
        <v>1</v>
      </c>
      <c r="B22505" t="s">
        <v>144</v>
      </c>
      <c r="C22505">
        <v>26</v>
      </c>
      <c r="D22505" t="s">
        <v>218</v>
      </c>
      <c r="E22505" t="s">
        <v>229</v>
      </c>
      <c r="F22505">
        <v>11883</v>
      </c>
      <c r="G22505" t="s">
        <v>230</v>
      </c>
      <c r="H22505" s="101">
        <v>3060.29</v>
      </c>
      <c r="I22505">
        <v>222.16</v>
      </c>
      <c r="J22505" s="8">
        <v>41270</v>
      </c>
      <c r="K22505" t="s">
        <v>148</v>
      </c>
      <c r="L22505" t="s">
        <v>151</v>
      </c>
      <c r="M22505">
        <v>79567.539999999994</v>
      </c>
      <c r="N22505" t="s">
        <v>1596</v>
      </c>
      <c r="O22505" s="100">
        <v>2012</v>
      </c>
    </row>
    <row r="22506" spans="1:15" x14ac:dyDescent="0.25">
      <c r="A22506">
        <v>1</v>
      </c>
      <c r="B22506" t="s">
        <v>144</v>
      </c>
      <c r="C22506">
        <v>27</v>
      </c>
      <c r="D22506" t="s">
        <v>231</v>
      </c>
      <c r="E22506" t="s">
        <v>239</v>
      </c>
      <c r="F22506">
        <v>11497</v>
      </c>
      <c r="G22506" t="s">
        <v>240</v>
      </c>
      <c r="H22506" s="101">
        <v>4088.07</v>
      </c>
      <c r="I22506">
        <v>290.89999999999998</v>
      </c>
      <c r="J22506" s="8">
        <v>41270</v>
      </c>
      <c r="K22506" t="s">
        <v>148</v>
      </c>
      <c r="L22506" t="s">
        <v>151</v>
      </c>
      <c r="M22506">
        <v>106289.82</v>
      </c>
      <c r="N22506" t="s">
        <v>1596</v>
      </c>
      <c r="O22506" s="100">
        <v>2012</v>
      </c>
    </row>
    <row r="22507" spans="1:15" x14ac:dyDescent="0.25">
      <c r="A22507">
        <v>1</v>
      </c>
      <c r="B22507" t="s">
        <v>144</v>
      </c>
      <c r="C22507">
        <v>27</v>
      </c>
      <c r="D22507" t="s">
        <v>231</v>
      </c>
      <c r="E22507" t="s">
        <v>235</v>
      </c>
      <c r="F22507">
        <v>12310</v>
      </c>
      <c r="G22507" t="s">
        <v>234</v>
      </c>
      <c r="H22507" s="101">
        <v>3768.09</v>
      </c>
      <c r="I22507">
        <v>288.26</v>
      </c>
      <c r="J22507" s="8">
        <v>41270</v>
      </c>
      <c r="K22507" t="s">
        <v>148</v>
      </c>
      <c r="L22507" t="s">
        <v>149</v>
      </c>
      <c r="M22507">
        <v>97970.34</v>
      </c>
      <c r="N22507" t="s">
        <v>1596</v>
      </c>
      <c r="O22507" s="100">
        <v>2012</v>
      </c>
    </row>
    <row r="22508" spans="1:15" x14ac:dyDescent="0.25">
      <c r="A22508">
        <v>1</v>
      </c>
      <c r="B22508" t="s">
        <v>144</v>
      </c>
      <c r="C22508">
        <v>27</v>
      </c>
      <c r="D22508" t="s">
        <v>231</v>
      </c>
      <c r="E22508" t="s">
        <v>1276</v>
      </c>
      <c r="F22508">
        <v>13007</v>
      </c>
      <c r="G22508" t="s">
        <v>246</v>
      </c>
      <c r="H22508">
        <v>139.05000000000001</v>
      </c>
      <c r="I22508">
        <v>20.09</v>
      </c>
      <c r="J22508" s="8">
        <v>41270</v>
      </c>
      <c r="K22508" t="s">
        <v>148</v>
      </c>
      <c r="L22508" t="s">
        <v>149</v>
      </c>
      <c r="M22508">
        <v>3615.3</v>
      </c>
      <c r="N22508" t="s">
        <v>1596</v>
      </c>
      <c r="O22508" s="100">
        <v>2012</v>
      </c>
    </row>
    <row r="22509" spans="1:15" x14ac:dyDescent="0.25">
      <c r="A22509">
        <v>1</v>
      </c>
      <c r="B22509" t="s">
        <v>144</v>
      </c>
      <c r="C22509">
        <v>27</v>
      </c>
      <c r="D22509" t="s">
        <v>231</v>
      </c>
      <c r="E22509" t="s">
        <v>247</v>
      </c>
      <c r="F22509">
        <v>12550</v>
      </c>
      <c r="G22509" t="s">
        <v>246</v>
      </c>
      <c r="H22509" s="101">
        <v>3947.67</v>
      </c>
      <c r="I22509">
        <v>296.77999999999997</v>
      </c>
      <c r="J22509" s="8">
        <v>41270</v>
      </c>
      <c r="K22509" t="s">
        <v>148</v>
      </c>
      <c r="L22509" t="s">
        <v>151</v>
      </c>
      <c r="M22509">
        <v>102639.42</v>
      </c>
      <c r="N22509" t="s">
        <v>1596</v>
      </c>
      <c r="O22509" s="100">
        <v>2012</v>
      </c>
    </row>
    <row r="22510" spans="1:15" x14ac:dyDescent="0.25">
      <c r="A22510">
        <v>1</v>
      </c>
      <c r="B22510" t="s">
        <v>144</v>
      </c>
      <c r="C22510">
        <v>27</v>
      </c>
      <c r="D22510" t="s">
        <v>231</v>
      </c>
      <c r="E22510" t="s">
        <v>241</v>
      </c>
      <c r="F22510">
        <v>12311</v>
      </c>
      <c r="G22510" t="s">
        <v>240</v>
      </c>
      <c r="H22510" s="101">
        <v>4442.8500000000004</v>
      </c>
      <c r="I22510">
        <v>64.41</v>
      </c>
      <c r="J22510" s="8">
        <v>41270</v>
      </c>
      <c r="K22510" t="s">
        <v>148</v>
      </c>
      <c r="L22510" t="s">
        <v>151</v>
      </c>
      <c r="M22510">
        <v>115514.1</v>
      </c>
      <c r="N22510" t="s">
        <v>1596</v>
      </c>
      <c r="O22510" s="100">
        <v>2012</v>
      </c>
    </row>
    <row r="22511" spans="1:15" x14ac:dyDescent="0.25">
      <c r="A22511">
        <v>1</v>
      </c>
      <c r="B22511" t="s">
        <v>144</v>
      </c>
      <c r="C22511">
        <v>27</v>
      </c>
      <c r="D22511" t="s">
        <v>231</v>
      </c>
      <c r="E22511" t="s">
        <v>249</v>
      </c>
      <c r="F22511">
        <v>12558</v>
      </c>
      <c r="G22511" t="s">
        <v>246</v>
      </c>
      <c r="H22511" s="101">
        <v>1038.8499999999999</v>
      </c>
      <c r="I22511">
        <v>79.47</v>
      </c>
      <c r="J22511" s="8">
        <v>41270</v>
      </c>
      <c r="K22511" t="s">
        <v>148</v>
      </c>
      <c r="L22511" t="s">
        <v>149</v>
      </c>
      <c r="M22511">
        <v>27010.1</v>
      </c>
      <c r="N22511" t="s">
        <v>1596</v>
      </c>
      <c r="O22511" s="100">
        <v>2012</v>
      </c>
    </row>
    <row r="22512" spans="1:15" x14ac:dyDescent="0.25">
      <c r="A22512">
        <v>1</v>
      </c>
      <c r="B22512" t="s">
        <v>144</v>
      </c>
      <c r="C22512">
        <v>27</v>
      </c>
      <c r="D22512" t="s">
        <v>231</v>
      </c>
      <c r="E22512" t="s">
        <v>1277</v>
      </c>
      <c r="F22512">
        <v>12518</v>
      </c>
      <c r="G22512" t="s">
        <v>246</v>
      </c>
      <c r="H22512" s="101">
        <v>3167.38</v>
      </c>
      <c r="I22512">
        <v>242.31</v>
      </c>
      <c r="J22512" s="8">
        <v>41270</v>
      </c>
      <c r="K22512" t="s">
        <v>148</v>
      </c>
      <c r="L22512" t="s">
        <v>149</v>
      </c>
      <c r="M22512">
        <v>82351.88</v>
      </c>
      <c r="N22512" t="s">
        <v>1596</v>
      </c>
      <c r="O22512" s="100">
        <v>2012</v>
      </c>
    </row>
    <row r="22513" spans="1:15" x14ac:dyDescent="0.25">
      <c r="A22513">
        <v>1</v>
      </c>
      <c r="B22513" t="s">
        <v>144</v>
      </c>
      <c r="C22513">
        <v>27</v>
      </c>
      <c r="D22513" t="s">
        <v>231</v>
      </c>
      <c r="E22513" t="s">
        <v>236</v>
      </c>
      <c r="F22513">
        <v>13014</v>
      </c>
      <c r="G22513" t="s">
        <v>237</v>
      </c>
      <c r="H22513" s="101">
        <v>3721.85</v>
      </c>
      <c r="I22513">
        <v>284.72000000000003</v>
      </c>
      <c r="J22513" s="8">
        <v>41270</v>
      </c>
      <c r="K22513" t="s">
        <v>148</v>
      </c>
      <c r="L22513" t="s">
        <v>151</v>
      </c>
      <c r="M22513">
        <v>96768.1</v>
      </c>
      <c r="N22513" t="s">
        <v>1596</v>
      </c>
      <c r="O22513" s="100">
        <v>2012</v>
      </c>
    </row>
    <row r="22514" spans="1:15" x14ac:dyDescent="0.25">
      <c r="A22514">
        <v>1</v>
      </c>
      <c r="B22514" t="s">
        <v>144</v>
      </c>
      <c r="C22514">
        <v>27</v>
      </c>
      <c r="D22514" t="s">
        <v>231</v>
      </c>
      <c r="E22514" t="s">
        <v>242</v>
      </c>
      <c r="F22514">
        <v>11704</v>
      </c>
      <c r="G22514" t="s">
        <v>240</v>
      </c>
      <c r="H22514" s="101">
        <v>4268.28</v>
      </c>
      <c r="I22514">
        <v>326.52</v>
      </c>
      <c r="J22514" s="8">
        <v>41270</v>
      </c>
      <c r="K22514" t="s">
        <v>148</v>
      </c>
      <c r="L22514" t="s">
        <v>151</v>
      </c>
      <c r="M22514">
        <v>110975.28</v>
      </c>
      <c r="N22514" t="s">
        <v>1596</v>
      </c>
      <c r="O22514" s="100">
        <v>2012</v>
      </c>
    </row>
    <row r="22515" spans="1:15" x14ac:dyDescent="0.25">
      <c r="A22515">
        <v>1</v>
      </c>
      <c r="B22515" t="s">
        <v>144</v>
      </c>
      <c r="C22515">
        <v>27</v>
      </c>
      <c r="D22515" t="s">
        <v>231</v>
      </c>
      <c r="E22515" t="s">
        <v>1429</v>
      </c>
      <c r="F22515">
        <v>13634</v>
      </c>
      <c r="G22515" t="s">
        <v>246</v>
      </c>
      <c r="H22515" s="101">
        <v>3360</v>
      </c>
      <c r="I22515">
        <v>221.41</v>
      </c>
      <c r="J22515" s="8">
        <v>41270</v>
      </c>
      <c r="K22515" t="s">
        <v>148</v>
      </c>
      <c r="L22515" t="s">
        <v>151</v>
      </c>
      <c r="M22515">
        <v>87360</v>
      </c>
      <c r="N22515" t="s">
        <v>1596</v>
      </c>
      <c r="O22515" s="100">
        <v>2012</v>
      </c>
    </row>
    <row r="22516" spans="1:15" x14ac:dyDescent="0.25">
      <c r="A22516">
        <v>1</v>
      </c>
      <c r="B22516" t="s">
        <v>144</v>
      </c>
      <c r="C22516">
        <v>27</v>
      </c>
      <c r="D22516" t="s">
        <v>231</v>
      </c>
      <c r="E22516" t="s">
        <v>243</v>
      </c>
      <c r="F22516">
        <v>12023</v>
      </c>
      <c r="G22516" t="s">
        <v>244</v>
      </c>
      <c r="H22516" s="101">
        <v>5275.76</v>
      </c>
      <c r="I22516">
        <v>76.5</v>
      </c>
      <c r="J22516" s="8">
        <v>41270</v>
      </c>
      <c r="K22516" t="s">
        <v>148</v>
      </c>
      <c r="L22516" t="s">
        <v>151</v>
      </c>
      <c r="M22516">
        <v>137169.76</v>
      </c>
      <c r="N22516" t="s">
        <v>1596</v>
      </c>
      <c r="O22516" s="100">
        <v>2012</v>
      </c>
    </row>
    <row r="22517" spans="1:15" x14ac:dyDescent="0.25">
      <c r="A22517">
        <v>1</v>
      </c>
      <c r="B22517" t="s">
        <v>144</v>
      </c>
      <c r="C22517">
        <v>31</v>
      </c>
      <c r="D22517" t="s">
        <v>252</v>
      </c>
      <c r="E22517" t="s">
        <v>256</v>
      </c>
      <c r="F22517">
        <v>11270</v>
      </c>
      <c r="G22517" t="s">
        <v>257</v>
      </c>
      <c r="H22517">
        <v>246</v>
      </c>
      <c r="I22517">
        <v>35.549999999999997</v>
      </c>
      <c r="J22517" s="8">
        <v>41270</v>
      </c>
      <c r="K22517" t="s">
        <v>148</v>
      </c>
      <c r="L22517" t="s">
        <v>149</v>
      </c>
      <c r="M22517">
        <v>6396</v>
      </c>
      <c r="N22517" t="s">
        <v>1596</v>
      </c>
      <c r="O22517" s="100">
        <v>2012</v>
      </c>
    </row>
    <row r="22518" spans="1:15" x14ac:dyDescent="0.25">
      <c r="A22518">
        <v>1</v>
      </c>
      <c r="B22518" t="s">
        <v>144</v>
      </c>
      <c r="C22518">
        <v>31</v>
      </c>
      <c r="D22518" t="s">
        <v>252</v>
      </c>
      <c r="E22518" t="s">
        <v>259</v>
      </c>
      <c r="F22518">
        <v>10434</v>
      </c>
      <c r="G22518" t="s">
        <v>257</v>
      </c>
      <c r="H22518" s="101">
        <v>3852.7</v>
      </c>
      <c r="I22518">
        <v>294.73</v>
      </c>
      <c r="J22518" s="8">
        <v>41270</v>
      </c>
      <c r="K22518" t="s">
        <v>148</v>
      </c>
      <c r="L22518" t="s">
        <v>151</v>
      </c>
      <c r="M22518">
        <v>100170.2</v>
      </c>
      <c r="N22518" t="s">
        <v>1596</v>
      </c>
      <c r="O22518" s="100">
        <v>2012</v>
      </c>
    </row>
    <row r="22519" spans="1:15" x14ac:dyDescent="0.25">
      <c r="A22519">
        <v>1</v>
      </c>
      <c r="B22519" t="s">
        <v>144</v>
      </c>
      <c r="C22519">
        <v>31</v>
      </c>
      <c r="D22519" t="s">
        <v>252</v>
      </c>
      <c r="E22519" t="s">
        <v>254</v>
      </c>
      <c r="F22519">
        <v>10566</v>
      </c>
      <c r="G22519" t="s">
        <v>255</v>
      </c>
      <c r="H22519" s="101">
        <v>3705</v>
      </c>
      <c r="I22519">
        <v>49.27</v>
      </c>
      <c r="J22519" s="8">
        <v>41270</v>
      </c>
      <c r="K22519" t="s">
        <v>148</v>
      </c>
      <c r="L22519" t="s">
        <v>149</v>
      </c>
      <c r="M22519">
        <v>96330</v>
      </c>
      <c r="N22519" t="s">
        <v>1596</v>
      </c>
      <c r="O22519" s="100">
        <v>2012</v>
      </c>
    </row>
    <row r="22520" spans="1:15" x14ac:dyDescent="0.25">
      <c r="A22520">
        <v>1</v>
      </c>
      <c r="B22520" t="s">
        <v>144</v>
      </c>
      <c r="C22520">
        <v>31</v>
      </c>
      <c r="D22520" t="s">
        <v>252</v>
      </c>
      <c r="E22520" t="s">
        <v>260</v>
      </c>
      <c r="F22520">
        <v>11065</v>
      </c>
      <c r="G22520" t="s">
        <v>257</v>
      </c>
      <c r="H22520">
        <v>855.65</v>
      </c>
      <c r="I22520">
        <v>65.459999999999994</v>
      </c>
      <c r="J22520" s="8">
        <v>41270</v>
      </c>
      <c r="K22520" t="s">
        <v>148</v>
      </c>
      <c r="L22520" t="s">
        <v>190</v>
      </c>
      <c r="M22520">
        <v>22246.9</v>
      </c>
      <c r="N22520" t="s">
        <v>1596</v>
      </c>
      <c r="O22520" s="100">
        <v>2012</v>
      </c>
    </row>
    <row r="22521" spans="1:15" x14ac:dyDescent="0.25">
      <c r="A22521">
        <v>1</v>
      </c>
      <c r="B22521" t="s">
        <v>144</v>
      </c>
      <c r="C22521">
        <v>31</v>
      </c>
      <c r="D22521" t="s">
        <v>252</v>
      </c>
      <c r="E22521" t="s">
        <v>264</v>
      </c>
      <c r="F22521">
        <v>10559</v>
      </c>
      <c r="G22521" t="s">
        <v>265</v>
      </c>
      <c r="H22521" s="101">
        <v>4384.9799999999996</v>
      </c>
      <c r="I22521">
        <v>165.65</v>
      </c>
      <c r="J22521" s="8">
        <v>41270</v>
      </c>
      <c r="K22521" t="s">
        <v>148</v>
      </c>
      <c r="L22521" t="s">
        <v>151</v>
      </c>
      <c r="M22521">
        <v>114009.48</v>
      </c>
      <c r="N22521" t="s">
        <v>1596</v>
      </c>
      <c r="O22521" s="100">
        <v>2012</v>
      </c>
    </row>
    <row r="22522" spans="1:15" x14ac:dyDescent="0.25">
      <c r="A22522">
        <v>1</v>
      </c>
      <c r="B22522" t="s">
        <v>144</v>
      </c>
      <c r="C22522">
        <v>31</v>
      </c>
      <c r="D22522" t="s">
        <v>252</v>
      </c>
      <c r="E22522" t="s">
        <v>262</v>
      </c>
      <c r="F22522">
        <v>10472</v>
      </c>
      <c r="G22522" t="s">
        <v>257</v>
      </c>
      <c r="H22522" s="101">
        <v>4329.1400000000003</v>
      </c>
      <c r="I22522">
        <v>306.83999999999997</v>
      </c>
      <c r="J22522" s="8">
        <v>41270</v>
      </c>
      <c r="K22522" t="s">
        <v>148</v>
      </c>
      <c r="L22522" t="s">
        <v>151</v>
      </c>
      <c r="M22522">
        <v>112557.64</v>
      </c>
      <c r="N22522" t="s">
        <v>1596</v>
      </c>
      <c r="O22522" s="100">
        <v>2012</v>
      </c>
    </row>
    <row r="22523" spans="1:15" x14ac:dyDescent="0.25">
      <c r="A22523">
        <v>1</v>
      </c>
      <c r="B22523" t="s">
        <v>144</v>
      </c>
      <c r="C22523">
        <v>32</v>
      </c>
      <c r="D22523" t="s">
        <v>266</v>
      </c>
      <c r="E22523" t="s">
        <v>267</v>
      </c>
      <c r="F22523">
        <v>11251</v>
      </c>
      <c r="G22523" t="s">
        <v>268</v>
      </c>
      <c r="H22523" s="101">
        <v>1018.9</v>
      </c>
      <c r="I22523">
        <v>77.94</v>
      </c>
      <c r="J22523" s="8">
        <v>41270</v>
      </c>
      <c r="K22523" t="s">
        <v>148</v>
      </c>
      <c r="L22523" t="s">
        <v>149</v>
      </c>
      <c r="M22523">
        <v>26491.4</v>
      </c>
      <c r="N22523" t="s">
        <v>1596</v>
      </c>
      <c r="O22523" s="100">
        <v>2012</v>
      </c>
    </row>
    <row r="22524" spans="1:15" x14ac:dyDescent="0.25">
      <c r="A22524">
        <v>1</v>
      </c>
      <c r="B22524" t="s">
        <v>144</v>
      </c>
      <c r="C22524">
        <v>32</v>
      </c>
      <c r="D22524" t="s">
        <v>266</v>
      </c>
      <c r="E22524" t="s">
        <v>270</v>
      </c>
      <c r="F22524">
        <v>10926</v>
      </c>
      <c r="G22524" t="s">
        <v>268</v>
      </c>
      <c r="H22524" s="101">
        <v>1554.37</v>
      </c>
      <c r="I22524">
        <v>113.7</v>
      </c>
      <c r="J22524" s="8">
        <v>41270</v>
      </c>
      <c r="K22524" t="s">
        <v>148</v>
      </c>
      <c r="L22524" t="s">
        <v>151</v>
      </c>
      <c r="M22524">
        <v>40413.620000000003</v>
      </c>
      <c r="N22524" t="s">
        <v>1596</v>
      </c>
      <c r="O22524" s="100">
        <v>2012</v>
      </c>
    </row>
    <row r="22525" spans="1:15" x14ac:dyDescent="0.25">
      <c r="A22525">
        <v>1</v>
      </c>
      <c r="B22525" t="s">
        <v>144</v>
      </c>
      <c r="C22525">
        <v>32</v>
      </c>
      <c r="D22525" t="s">
        <v>266</v>
      </c>
      <c r="E22525" t="s">
        <v>271</v>
      </c>
      <c r="F22525">
        <v>9890</v>
      </c>
      <c r="G22525" t="s">
        <v>268</v>
      </c>
      <c r="H22525" s="101">
        <v>1589.11</v>
      </c>
      <c r="I22525">
        <v>109.16</v>
      </c>
      <c r="J22525" s="8">
        <v>41270</v>
      </c>
      <c r="K22525" t="s">
        <v>148</v>
      </c>
      <c r="L22525" t="s">
        <v>151</v>
      </c>
      <c r="M22525">
        <v>41316.86</v>
      </c>
      <c r="N22525" t="s">
        <v>1596</v>
      </c>
      <c r="O22525" s="100">
        <v>2012</v>
      </c>
    </row>
    <row r="22526" spans="1:15" x14ac:dyDescent="0.25">
      <c r="A22526">
        <v>1</v>
      </c>
      <c r="B22526" t="s">
        <v>144</v>
      </c>
      <c r="C22526">
        <v>32</v>
      </c>
      <c r="D22526" t="s">
        <v>266</v>
      </c>
      <c r="E22526" t="s">
        <v>274</v>
      </c>
      <c r="F22526">
        <v>9836</v>
      </c>
      <c r="G22526" t="s">
        <v>268</v>
      </c>
      <c r="H22526" s="101">
        <v>1624.42</v>
      </c>
      <c r="I22526">
        <v>122.57</v>
      </c>
      <c r="J22526" s="8">
        <v>41270</v>
      </c>
      <c r="K22526" t="s">
        <v>148</v>
      </c>
      <c r="L22526" t="s">
        <v>151</v>
      </c>
      <c r="M22526">
        <v>42234.92</v>
      </c>
      <c r="N22526" t="s">
        <v>1596</v>
      </c>
      <c r="O22526" s="100">
        <v>2012</v>
      </c>
    </row>
    <row r="22527" spans="1:15" x14ac:dyDescent="0.25">
      <c r="A22527">
        <v>1</v>
      </c>
      <c r="B22527" t="s">
        <v>144</v>
      </c>
      <c r="C22527">
        <v>32</v>
      </c>
      <c r="D22527" t="s">
        <v>266</v>
      </c>
      <c r="E22527" t="s">
        <v>272</v>
      </c>
      <c r="F22527">
        <v>12630</v>
      </c>
      <c r="G22527" t="s">
        <v>268</v>
      </c>
      <c r="H22527" s="101">
        <v>1565.6</v>
      </c>
      <c r="I22527">
        <v>117.49</v>
      </c>
      <c r="J22527" s="8">
        <v>41270</v>
      </c>
      <c r="K22527" t="s">
        <v>148</v>
      </c>
      <c r="L22527" t="s">
        <v>151</v>
      </c>
      <c r="M22527">
        <v>40705.599999999999</v>
      </c>
      <c r="N22527" t="s">
        <v>1596</v>
      </c>
      <c r="O22527" s="100">
        <v>2012</v>
      </c>
    </row>
    <row r="22528" spans="1:15" x14ac:dyDescent="0.25">
      <c r="A22528">
        <v>1</v>
      </c>
      <c r="B22528" t="s">
        <v>144</v>
      </c>
      <c r="C22528">
        <v>32</v>
      </c>
      <c r="D22528" t="s">
        <v>266</v>
      </c>
      <c r="E22528" t="s">
        <v>1278</v>
      </c>
      <c r="F22528">
        <v>13363</v>
      </c>
      <c r="G22528" t="s">
        <v>268</v>
      </c>
      <c r="H22528">
        <v>228</v>
      </c>
      <c r="I22528">
        <v>17.45</v>
      </c>
      <c r="J22528" s="8">
        <v>41270</v>
      </c>
      <c r="K22528" t="s">
        <v>148</v>
      </c>
      <c r="L22528" t="s">
        <v>190</v>
      </c>
      <c r="M22528">
        <v>5928</v>
      </c>
      <c r="N22528" t="s">
        <v>1596</v>
      </c>
      <c r="O22528" s="100">
        <v>2012</v>
      </c>
    </row>
    <row r="22529" spans="1:15" x14ac:dyDescent="0.25">
      <c r="A22529">
        <v>1</v>
      </c>
      <c r="B22529" t="s">
        <v>144</v>
      </c>
      <c r="C22529">
        <v>42</v>
      </c>
      <c r="D22529" t="s">
        <v>277</v>
      </c>
      <c r="E22529" t="s">
        <v>278</v>
      </c>
      <c r="F22529">
        <v>11805</v>
      </c>
      <c r="G22529" t="s">
        <v>279</v>
      </c>
      <c r="H22529" s="101">
        <v>1587.26</v>
      </c>
      <c r="I22529">
        <v>115.6</v>
      </c>
      <c r="J22529" s="8">
        <v>41270</v>
      </c>
      <c r="K22529" t="s">
        <v>148</v>
      </c>
      <c r="L22529" t="s">
        <v>151</v>
      </c>
      <c r="M22529">
        <v>41268.76</v>
      </c>
      <c r="N22529" t="s">
        <v>1596</v>
      </c>
      <c r="O22529" s="100">
        <v>2012</v>
      </c>
    </row>
    <row r="22530" spans="1:15" x14ac:dyDescent="0.25">
      <c r="A22530">
        <v>1</v>
      </c>
      <c r="B22530" t="s">
        <v>144</v>
      </c>
      <c r="C22530">
        <v>42</v>
      </c>
      <c r="D22530" t="s">
        <v>277</v>
      </c>
      <c r="E22530" t="s">
        <v>280</v>
      </c>
      <c r="F22530">
        <v>12716</v>
      </c>
      <c r="G22530" t="s">
        <v>279</v>
      </c>
      <c r="H22530" s="101">
        <v>1553.24</v>
      </c>
      <c r="I22530">
        <v>116.24</v>
      </c>
      <c r="J22530" s="8">
        <v>41270</v>
      </c>
      <c r="K22530" t="s">
        <v>148</v>
      </c>
      <c r="L22530" t="s">
        <v>151</v>
      </c>
      <c r="M22530">
        <v>40384.239999999998</v>
      </c>
      <c r="N22530" t="s">
        <v>1596</v>
      </c>
      <c r="O22530" s="100">
        <v>2012</v>
      </c>
    </row>
    <row r="22531" spans="1:15" x14ac:dyDescent="0.25">
      <c r="A22531">
        <v>1</v>
      </c>
      <c r="B22531" t="s">
        <v>144</v>
      </c>
      <c r="C22531">
        <v>46</v>
      </c>
      <c r="D22531" t="s">
        <v>281</v>
      </c>
      <c r="E22531" t="s">
        <v>1327</v>
      </c>
      <c r="F22531">
        <v>11695</v>
      </c>
      <c r="G22531" t="s">
        <v>288</v>
      </c>
      <c r="H22531" s="101">
        <v>1230</v>
      </c>
      <c r="I22531">
        <v>94.1</v>
      </c>
      <c r="J22531" s="8">
        <v>41270</v>
      </c>
      <c r="K22531" t="s">
        <v>148</v>
      </c>
      <c r="L22531" t="s">
        <v>151</v>
      </c>
      <c r="M22531">
        <v>31980</v>
      </c>
      <c r="N22531" t="s">
        <v>1596</v>
      </c>
      <c r="O22531" s="100">
        <v>2012</v>
      </c>
    </row>
    <row r="22532" spans="1:15" x14ac:dyDescent="0.25">
      <c r="A22532">
        <v>1</v>
      </c>
      <c r="B22532" t="s">
        <v>144</v>
      </c>
      <c r="C22532">
        <v>46</v>
      </c>
      <c r="D22532" t="s">
        <v>281</v>
      </c>
      <c r="E22532" t="s">
        <v>284</v>
      </c>
      <c r="F22532">
        <v>13509</v>
      </c>
      <c r="G22532" t="s">
        <v>283</v>
      </c>
      <c r="H22532">
        <v>778.68</v>
      </c>
      <c r="I22532">
        <v>59.57</v>
      </c>
      <c r="J22532" s="8">
        <v>41270</v>
      </c>
      <c r="K22532" t="s">
        <v>148</v>
      </c>
      <c r="L22532" t="s">
        <v>149</v>
      </c>
      <c r="M22532">
        <v>20245.68</v>
      </c>
      <c r="N22532" t="s">
        <v>1596</v>
      </c>
      <c r="O22532" s="100">
        <v>2012</v>
      </c>
    </row>
    <row r="22533" spans="1:15" x14ac:dyDescent="0.25">
      <c r="A22533">
        <v>1</v>
      </c>
      <c r="B22533" t="s">
        <v>144</v>
      </c>
      <c r="C22533">
        <v>46</v>
      </c>
      <c r="D22533" t="s">
        <v>281</v>
      </c>
      <c r="E22533" t="s">
        <v>287</v>
      </c>
      <c r="F22533">
        <v>12378</v>
      </c>
      <c r="G22533" t="s">
        <v>288</v>
      </c>
      <c r="H22533">
        <v>378.02</v>
      </c>
      <c r="I22533">
        <v>28.92</v>
      </c>
      <c r="J22533" s="8">
        <v>41270</v>
      </c>
      <c r="K22533" t="s">
        <v>148</v>
      </c>
      <c r="L22533" t="s">
        <v>149</v>
      </c>
      <c r="M22533">
        <v>9828.52</v>
      </c>
      <c r="N22533" t="s">
        <v>1596</v>
      </c>
      <c r="O22533" s="100">
        <v>2012</v>
      </c>
    </row>
    <row r="22534" spans="1:15" x14ac:dyDescent="0.25">
      <c r="A22534">
        <v>1</v>
      </c>
      <c r="B22534" t="s">
        <v>144</v>
      </c>
      <c r="C22534">
        <v>61</v>
      </c>
      <c r="D22534" t="s">
        <v>289</v>
      </c>
      <c r="E22534" t="s">
        <v>290</v>
      </c>
      <c r="F22534">
        <v>11571</v>
      </c>
      <c r="G22534" t="s">
        <v>291</v>
      </c>
      <c r="H22534" s="101">
        <v>2281.69</v>
      </c>
      <c r="I22534">
        <v>122.1</v>
      </c>
      <c r="J22534" s="8">
        <v>41270</v>
      </c>
      <c r="K22534" t="s">
        <v>148</v>
      </c>
      <c r="L22534" t="s">
        <v>151</v>
      </c>
      <c r="M22534">
        <v>59323.94</v>
      </c>
      <c r="N22534" t="s">
        <v>1596</v>
      </c>
      <c r="O22534" s="100">
        <v>2012</v>
      </c>
    </row>
    <row r="22535" spans="1:15" x14ac:dyDescent="0.25">
      <c r="A22535">
        <v>1</v>
      </c>
      <c r="B22535" t="s">
        <v>144</v>
      </c>
      <c r="C22535">
        <v>61</v>
      </c>
      <c r="D22535" t="s">
        <v>289</v>
      </c>
      <c r="E22535" t="s">
        <v>293</v>
      </c>
      <c r="F22535">
        <v>13446</v>
      </c>
      <c r="G22535" t="s">
        <v>291</v>
      </c>
      <c r="H22535">
        <v>207.09</v>
      </c>
      <c r="I22535">
        <v>15.84</v>
      </c>
      <c r="J22535" s="8">
        <v>41270</v>
      </c>
      <c r="K22535" t="s">
        <v>148</v>
      </c>
      <c r="L22535" t="s">
        <v>149</v>
      </c>
      <c r="M22535">
        <v>5384.34</v>
      </c>
      <c r="N22535" t="s">
        <v>1596</v>
      </c>
      <c r="O22535" s="100">
        <v>2012</v>
      </c>
    </row>
    <row r="22536" spans="1:15" x14ac:dyDescent="0.25">
      <c r="A22536">
        <v>1</v>
      </c>
      <c r="B22536" t="s">
        <v>144</v>
      </c>
      <c r="C22536">
        <v>61</v>
      </c>
      <c r="D22536" t="s">
        <v>289</v>
      </c>
      <c r="E22536" t="s">
        <v>294</v>
      </c>
      <c r="F22536">
        <v>12785</v>
      </c>
      <c r="G22536" t="s">
        <v>291</v>
      </c>
      <c r="H22536" s="101">
        <v>1733.49</v>
      </c>
      <c r="I22536">
        <v>127.64</v>
      </c>
      <c r="J22536" s="8">
        <v>41270</v>
      </c>
      <c r="K22536" t="s">
        <v>148</v>
      </c>
      <c r="L22536" t="s">
        <v>151</v>
      </c>
      <c r="M22536">
        <v>45070.74</v>
      </c>
      <c r="N22536" t="s">
        <v>1596</v>
      </c>
      <c r="O22536" s="100">
        <v>2012</v>
      </c>
    </row>
    <row r="22537" spans="1:15" x14ac:dyDescent="0.25">
      <c r="A22537">
        <v>1</v>
      </c>
      <c r="B22537" t="s">
        <v>144</v>
      </c>
      <c r="C22537">
        <v>62</v>
      </c>
      <c r="D22537" t="s">
        <v>296</v>
      </c>
      <c r="E22537" t="s">
        <v>297</v>
      </c>
      <c r="F22537">
        <v>13475</v>
      </c>
      <c r="G22537" t="s">
        <v>298</v>
      </c>
      <c r="H22537" s="101">
        <v>1800</v>
      </c>
      <c r="I22537">
        <v>97.04</v>
      </c>
      <c r="J22537" s="8">
        <v>41270</v>
      </c>
      <c r="K22537" t="s">
        <v>148</v>
      </c>
      <c r="L22537" t="s">
        <v>151</v>
      </c>
      <c r="M22537">
        <v>46800</v>
      </c>
      <c r="N22537" t="s">
        <v>1596</v>
      </c>
      <c r="O22537" s="100">
        <v>2012</v>
      </c>
    </row>
    <row r="22538" spans="1:15" x14ac:dyDescent="0.25">
      <c r="A22538">
        <v>1</v>
      </c>
      <c r="B22538" t="s">
        <v>144</v>
      </c>
      <c r="C22538">
        <v>62</v>
      </c>
      <c r="D22538" t="s">
        <v>296</v>
      </c>
      <c r="E22538" t="s">
        <v>302</v>
      </c>
      <c r="F22538">
        <v>13539</v>
      </c>
      <c r="G22538" t="s">
        <v>298</v>
      </c>
      <c r="H22538" s="101">
        <v>1110.27</v>
      </c>
      <c r="I22538">
        <v>84.94</v>
      </c>
      <c r="J22538" s="8">
        <v>41270</v>
      </c>
      <c r="K22538" t="s">
        <v>148</v>
      </c>
      <c r="L22538" t="s">
        <v>149</v>
      </c>
      <c r="M22538">
        <v>28867.02</v>
      </c>
      <c r="N22538" t="s">
        <v>1596</v>
      </c>
      <c r="O22538" s="100">
        <v>2012</v>
      </c>
    </row>
    <row r="22539" spans="1:15" x14ac:dyDescent="0.25">
      <c r="A22539">
        <v>1</v>
      </c>
      <c r="B22539" t="s">
        <v>144</v>
      </c>
      <c r="C22539">
        <v>62</v>
      </c>
      <c r="D22539" t="s">
        <v>296</v>
      </c>
      <c r="E22539" t="s">
        <v>299</v>
      </c>
      <c r="F22539">
        <v>12797</v>
      </c>
      <c r="G22539" t="s">
        <v>300</v>
      </c>
      <c r="H22539" s="101">
        <v>1784.48</v>
      </c>
      <c r="I22539">
        <v>130.43</v>
      </c>
      <c r="J22539" s="8">
        <v>41270</v>
      </c>
      <c r="K22539" t="s">
        <v>148</v>
      </c>
      <c r="L22539" t="s">
        <v>151</v>
      </c>
      <c r="M22539">
        <v>46396.480000000003</v>
      </c>
      <c r="N22539" t="s">
        <v>1596</v>
      </c>
      <c r="O22539" s="100">
        <v>2012</v>
      </c>
    </row>
    <row r="22540" spans="1:15" x14ac:dyDescent="0.25">
      <c r="A22540">
        <v>1</v>
      </c>
      <c r="B22540" t="s">
        <v>144</v>
      </c>
      <c r="C22540">
        <v>67</v>
      </c>
      <c r="D22540" t="s">
        <v>301</v>
      </c>
      <c r="E22540" t="s">
        <v>1571</v>
      </c>
      <c r="F22540">
        <v>13755</v>
      </c>
      <c r="G22540" t="s">
        <v>300</v>
      </c>
      <c r="H22540" s="101">
        <v>1243</v>
      </c>
      <c r="I22540">
        <v>179.62</v>
      </c>
      <c r="J22540" s="8">
        <v>41270</v>
      </c>
      <c r="K22540" t="s">
        <v>148</v>
      </c>
      <c r="L22540" t="s">
        <v>190</v>
      </c>
      <c r="M22540">
        <v>32318</v>
      </c>
      <c r="N22540" t="s">
        <v>1596</v>
      </c>
      <c r="O22540" s="100">
        <v>2012</v>
      </c>
    </row>
    <row r="22541" spans="1:15" x14ac:dyDescent="0.25">
      <c r="A22541">
        <v>1</v>
      </c>
      <c r="B22541" t="s">
        <v>144</v>
      </c>
      <c r="C22541">
        <v>67</v>
      </c>
      <c r="D22541" t="s">
        <v>301</v>
      </c>
      <c r="E22541" t="s">
        <v>304</v>
      </c>
      <c r="F22541">
        <v>10777</v>
      </c>
      <c r="G22541" t="s">
        <v>300</v>
      </c>
      <c r="H22541" s="101">
        <v>2416.59</v>
      </c>
      <c r="I22541">
        <v>179.66</v>
      </c>
      <c r="J22541" s="8">
        <v>41270</v>
      </c>
      <c r="K22541" t="s">
        <v>148</v>
      </c>
      <c r="L22541" t="s">
        <v>151</v>
      </c>
      <c r="M22541">
        <v>62831.34</v>
      </c>
      <c r="N22541" t="s">
        <v>1596</v>
      </c>
      <c r="O22541" s="100">
        <v>2012</v>
      </c>
    </row>
    <row r="22542" spans="1:15" x14ac:dyDescent="0.25">
      <c r="A22542">
        <v>1</v>
      </c>
      <c r="B22542" t="s">
        <v>144</v>
      </c>
      <c r="C22542">
        <v>72</v>
      </c>
      <c r="D22542" t="s">
        <v>305</v>
      </c>
      <c r="E22542" t="s">
        <v>309</v>
      </c>
      <c r="F22542">
        <v>10740</v>
      </c>
      <c r="G22542" t="s">
        <v>307</v>
      </c>
      <c r="H22542" s="101">
        <v>1809.2</v>
      </c>
      <c r="I22542">
        <v>132.58000000000001</v>
      </c>
      <c r="J22542" s="8">
        <v>41270</v>
      </c>
      <c r="K22542" t="s">
        <v>148</v>
      </c>
      <c r="L22542" t="s">
        <v>151</v>
      </c>
      <c r="M22542">
        <v>47039.199999999997</v>
      </c>
      <c r="N22542" t="s">
        <v>1596</v>
      </c>
      <c r="O22542" s="100">
        <v>2012</v>
      </c>
    </row>
    <row r="22543" spans="1:15" x14ac:dyDescent="0.25">
      <c r="A22543">
        <v>1</v>
      </c>
      <c r="B22543" t="s">
        <v>144</v>
      </c>
      <c r="C22543">
        <v>72</v>
      </c>
      <c r="D22543" t="s">
        <v>305</v>
      </c>
      <c r="E22543" t="s">
        <v>311</v>
      </c>
      <c r="F22543">
        <v>13523</v>
      </c>
      <c r="G22543" t="s">
        <v>307</v>
      </c>
      <c r="H22543">
        <v>741.6</v>
      </c>
      <c r="I22543">
        <v>56.73</v>
      </c>
      <c r="J22543" s="8">
        <v>41270</v>
      </c>
      <c r="K22543" t="s">
        <v>148</v>
      </c>
      <c r="L22543" t="s">
        <v>149</v>
      </c>
      <c r="M22543">
        <v>19281.599999999999</v>
      </c>
      <c r="N22543" t="s">
        <v>1596</v>
      </c>
      <c r="O22543" s="100">
        <v>2012</v>
      </c>
    </row>
    <row r="22544" spans="1:15" x14ac:dyDescent="0.25">
      <c r="A22544">
        <v>1</v>
      </c>
      <c r="B22544" t="s">
        <v>144</v>
      </c>
      <c r="C22544">
        <v>72</v>
      </c>
      <c r="D22544" t="s">
        <v>305</v>
      </c>
      <c r="E22544" t="s">
        <v>312</v>
      </c>
      <c r="F22544">
        <v>150</v>
      </c>
      <c r="G22544" t="s">
        <v>307</v>
      </c>
      <c r="H22544" s="101">
        <v>2562.7800000000002</v>
      </c>
      <c r="I22544">
        <v>163.80000000000001</v>
      </c>
      <c r="J22544" s="8">
        <v>41270</v>
      </c>
      <c r="K22544" t="s">
        <v>148</v>
      </c>
      <c r="L22544" t="s">
        <v>151</v>
      </c>
      <c r="M22544">
        <v>66632.28</v>
      </c>
      <c r="N22544" t="s">
        <v>1596</v>
      </c>
      <c r="O22544" s="100">
        <v>2012</v>
      </c>
    </row>
    <row r="22545" spans="1:15" x14ac:dyDescent="0.25">
      <c r="A22545">
        <v>1</v>
      </c>
      <c r="B22545" t="s">
        <v>144</v>
      </c>
      <c r="C22545">
        <v>72</v>
      </c>
      <c r="D22545" t="s">
        <v>305</v>
      </c>
      <c r="E22545" t="s">
        <v>313</v>
      </c>
      <c r="F22545">
        <v>12511</v>
      </c>
      <c r="G22545" t="s">
        <v>307</v>
      </c>
      <c r="H22545" s="101">
        <v>1730.4</v>
      </c>
      <c r="I22545">
        <v>128.01</v>
      </c>
      <c r="J22545" s="8">
        <v>41270</v>
      </c>
      <c r="K22545" t="s">
        <v>148</v>
      </c>
      <c r="L22545" t="s">
        <v>151</v>
      </c>
      <c r="M22545">
        <v>44990.400000000001</v>
      </c>
      <c r="N22545" t="s">
        <v>1596</v>
      </c>
      <c r="O22545" s="100">
        <v>2012</v>
      </c>
    </row>
    <row r="22546" spans="1:15" x14ac:dyDescent="0.25">
      <c r="A22546">
        <v>1</v>
      </c>
      <c r="B22546" t="s">
        <v>144</v>
      </c>
      <c r="C22546">
        <v>72</v>
      </c>
      <c r="D22546" t="s">
        <v>305</v>
      </c>
      <c r="E22546" t="s">
        <v>315</v>
      </c>
      <c r="F22546">
        <v>13397</v>
      </c>
      <c r="G22546" t="s">
        <v>307</v>
      </c>
      <c r="H22546">
        <v>854.9</v>
      </c>
      <c r="I22546">
        <v>65.400000000000006</v>
      </c>
      <c r="J22546" s="8">
        <v>41270</v>
      </c>
      <c r="K22546" t="s">
        <v>148</v>
      </c>
      <c r="L22546" t="s">
        <v>149</v>
      </c>
      <c r="M22546">
        <v>22227.4</v>
      </c>
      <c r="N22546" t="s">
        <v>1596</v>
      </c>
      <c r="O22546" s="100">
        <v>2012</v>
      </c>
    </row>
    <row r="22547" spans="1:15" x14ac:dyDescent="0.25">
      <c r="A22547">
        <v>1</v>
      </c>
      <c r="B22547" t="s">
        <v>144</v>
      </c>
      <c r="C22547">
        <v>72</v>
      </c>
      <c r="D22547" t="s">
        <v>305</v>
      </c>
      <c r="E22547" t="s">
        <v>316</v>
      </c>
      <c r="F22547">
        <v>11894</v>
      </c>
      <c r="G22547" t="s">
        <v>307</v>
      </c>
      <c r="H22547" s="101">
        <v>1842.67</v>
      </c>
      <c r="I22547">
        <v>118.49</v>
      </c>
      <c r="J22547" s="8">
        <v>41270</v>
      </c>
      <c r="K22547" t="s">
        <v>148</v>
      </c>
      <c r="L22547" t="s">
        <v>151</v>
      </c>
      <c r="M22547">
        <v>47909.42</v>
      </c>
      <c r="N22547" t="s">
        <v>1596</v>
      </c>
      <c r="O22547" s="100">
        <v>2012</v>
      </c>
    </row>
    <row r="22548" spans="1:15" x14ac:dyDescent="0.25">
      <c r="A22548">
        <v>1</v>
      </c>
      <c r="B22548" t="s">
        <v>144</v>
      </c>
      <c r="C22548">
        <v>72</v>
      </c>
      <c r="D22548" t="s">
        <v>305</v>
      </c>
      <c r="E22548" t="s">
        <v>317</v>
      </c>
      <c r="F22548">
        <v>12559</v>
      </c>
      <c r="G22548" t="s">
        <v>307</v>
      </c>
      <c r="H22548" s="101">
        <v>1730.4</v>
      </c>
      <c r="I22548">
        <v>132.37</v>
      </c>
      <c r="J22548" s="8">
        <v>41270</v>
      </c>
      <c r="K22548" t="s">
        <v>148</v>
      </c>
      <c r="L22548" t="s">
        <v>151</v>
      </c>
      <c r="M22548">
        <v>44990.400000000001</v>
      </c>
      <c r="N22548" t="s">
        <v>1596</v>
      </c>
      <c r="O22548" s="100">
        <v>2012</v>
      </c>
    </row>
    <row r="22549" spans="1:15" x14ac:dyDescent="0.25">
      <c r="A22549">
        <v>1</v>
      </c>
      <c r="B22549" t="s">
        <v>144</v>
      </c>
      <c r="C22549">
        <v>72</v>
      </c>
      <c r="D22549" t="s">
        <v>305</v>
      </c>
      <c r="E22549" t="s">
        <v>319</v>
      </c>
      <c r="F22549">
        <v>13429</v>
      </c>
      <c r="G22549" t="s">
        <v>307</v>
      </c>
      <c r="H22549" s="101">
        <v>1848</v>
      </c>
      <c r="I22549">
        <v>134.43</v>
      </c>
      <c r="J22549" s="8">
        <v>41270</v>
      </c>
      <c r="K22549" t="s">
        <v>148</v>
      </c>
      <c r="L22549" t="s">
        <v>151</v>
      </c>
      <c r="M22549">
        <v>48048</v>
      </c>
      <c r="N22549" t="s">
        <v>1596</v>
      </c>
      <c r="O22549" s="100">
        <v>2012</v>
      </c>
    </row>
    <row r="22550" spans="1:15" x14ac:dyDescent="0.25">
      <c r="A22550">
        <v>1</v>
      </c>
      <c r="B22550" t="s">
        <v>144</v>
      </c>
      <c r="C22550">
        <v>72</v>
      </c>
      <c r="D22550" t="s">
        <v>305</v>
      </c>
      <c r="E22550" t="s">
        <v>286</v>
      </c>
      <c r="F22550">
        <v>13302</v>
      </c>
      <c r="G22550" t="s">
        <v>307</v>
      </c>
      <c r="H22550">
        <v>278.10000000000002</v>
      </c>
      <c r="I22550">
        <v>21.27</v>
      </c>
      <c r="J22550" s="8">
        <v>41270</v>
      </c>
      <c r="K22550" t="s">
        <v>526</v>
      </c>
      <c r="L22550" t="s">
        <v>149</v>
      </c>
      <c r="M22550">
        <v>7230.6</v>
      </c>
      <c r="N22550" t="s">
        <v>1596</v>
      </c>
      <c r="O22550" s="100">
        <v>2012</v>
      </c>
    </row>
    <row r="22551" spans="1:15" x14ac:dyDescent="0.25">
      <c r="A22551">
        <v>1</v>
      </c>
      <c r="B22551" t="s">
        <v>144</v>
      </c>
      <c r="C22551">
        <v>72</v>
      </c>
      <c r="D22551" t="s">
        <v>305</v>
      </c>
      <c r="E22551" t="s">
        <v>323</v>
      </c>
      <c r="F22551">
        <v>13560</v>
      </c>
      <c r="G22551" t="s">
        <v>307</v>
      </c>
      <c r="H22551">
        <v>540</v>
      </c>
      <c r="I22551">
        <v>41.31</v>
      </c>
      <c r="J22551" s="8">
        <v>41270</v>
      </c>
      <c r="K22551" t="s">
        <v>526</v>
      </c>
      <c r="L22551" t="s">
        <v>149</v>
      </c>
      <c r="M22551">
        <v>14040</v>
      </c>
      <c r="N22551" t="s">
        <v>1596</v>
      </c>
      <c r="O22551" s="100">
        <v>2012</v>
      </c>
    </row>
    <row r="22552" spans="1:15" x14ac:dyDescent="0.25">
      <c r="A22552">
        <v>1</v>
      </c>
      <c r="B22552" t="s">
        <v>144</v>
      </c>
      <c r="C22552">
        <v>72</v>
      </c>
      <c r="D22552" t="s">
        <v>305</v>
      </c>
      <c r="E22552" t="s">
        <v>324</v>
      </c>
      <c r="F22552">
        <v>13019</v>
      </c>
      <c r="G22552" t="s">
        <v>307</v>
      </c>
      <c r="H22552" s="101">
        <v>1697.44</v>
      </c>
      <c r="I22552">
        <v>124.88</v>
      </c>
      <c r="J22552" s="8">
        <v>41270</v>
      </c>
      <c r="K22552" t="s">
        <v>148</v>
      </c>
      <c r="L22552" t="s">
        <v>151</v>
      </c>
      <c r="M22552">
        <v>44133.440000000002</v>
      </c>
      <c r="N22552" t="s">
        <v>1596</v>
      </c>
      <c r="O22552" s="100">
        <v>2012</v>
      </c>
    </row>
    <row r="22553" spans="1:15" x14ac:dyDescent="0.25">
      <c r="A22553">
        <v>1</v>
      </c>
      <c r="B22553" t="s">
        <v>144</v>
      </c>
      <c r="C22553">
        <v>72</v>
      </c>
      <c r="D22553" t="s">
        <v>305</v>
      </c>
      <c r="E22553" t="s">
        <v>325</v>
      </c>
      <c r="F22553">
        <v>13513</v>
      </c>
      <c r="G22553" t="s">
        <v>307</v>
      </c>
      <c r="H22553">
        <v>494.4</v>
      </c>
      <c r="I22553">
        <v>37.82</v>
      </c>
      <c r="J22553" s="8">
        <v>41270</v>
      </c>
      <c r="K22553" t="s">
        <v>148</v>
      </c>
      <c r="L22553" t="s">
        <v>149</v>
      </c>
      <c r="M22553">
        <v>12854.4</v>
      </c>
      <c r="N22553" t="s">
        <v>1596</v>
      </c>
      <c r="O22553" s="100">
        <v>2012</v>
      </c>
    </row>
    <row r="22554" spans="1:15" x14ac:dyDescent="0.25">
      <c r="A22554">
        <v>1</v>
      </c>
      <c r="B22554" t="s">
        <v>144</v>
      </c>
      <c r="C22554">
        <v>72</v>
      </c>
      <c r="D22554" t="s">
        <v>305</v>
      </c>
      <c r="E22554" t="s">
        <v>1344</v>
      </c>
      <c r="F22554">
        <v>12795</v>
      </c>
      <c r="G22554" t="s">
        <v>307</v>
      </c>
      <c r="H22554" s="101">
        <v>1697.44</v>
      </c>
      <c r="I22554">
        <v>100.24</v>
      </c>
      <c r="J22554" s="8">
        <v>41270</v>
      </c>
      <c r="K22554" t="s">
        <v>148</v>
      </c>
      <c r="L22554" t="s">
        <v>151</v>
      </c>
      <c r="M22554">
        <v>44133.440000000002</v>
      </c>
      <c r="N22554" t="s">
        <v>1596</v>
      </c>
      <c r="O22554" s="100">
        <v>2012</v>
      </c>
    </row>
    <row r="22555" spans="1:15" x14ac:dyDescent="0.25">
      <c r="A22555">
        <v>1</v>
      </c>
      <c r="B22555" t="s">
        <v>144</v>
      </c>
      <c r="C22555">
        <v>74</v>
      </c>
      <c r="D22555" t="s">
        <v>328</v>
      </c>
      <c r="E22555" t="s">
        <v>332</v>
      </c>
      <c r="F22555">
        <v>11965</v>
      </c>
      <c r="G22555" t="s">
        <v>333</v>
      </c>
      <c r="H22555" s="101">
        <v>1663.45</v>
      </c>
      <c r="I22555">
        <v>114.44</v>
      </c>
      <c r="J22555" s="8">
        <v>41270</v>
      </c>
      <c r="K22555" t="s">
        <v>148</v>
      </c>
      <c r="L22555" t="s">
        <v>151</v>
      </c>
      <c r="M22555">
        <v>43249.7</v>
      </c>
      <c r="N22555" t="s">
        <v>1597</v>
      </c>
      <c r="O22555" s="100">
        <v>2012</v>
      </c>
    </row>
    <row r="22556" spans="1:15" x14ac:dyDescent="0.25">
      <c r="A22556">
        <v>1</v>
      </c>
      <c r="B22556" t="s">
        <v>144</v>
      </c>
      <c r="C22556">
        <v>74</v>
      </c>
      <c r="D22556" t="s">
        <v>328</v>
      </c>
      <c r="E22556" t="s">
        <v>331</v>
      </c>
      <c r="F22556">
        <v>10935</v>
      </c>
      <c r="G22556" t="s">
        <v>330</v>
      </c>
      <c r="H22556">
        <v>494.06</v>
      </c>
      <c r="I22556">
        <v>37.79</v>
      </c>
      <c r="J22556" s="8">
        <v>41270</v>
      </c>
      <c r="K22556" t="s">
        <v>148</v>
      </c>
      <c r="L22556" t="s">
        <v>149</v>
      </c>
      <c r="M22556">
        <v>12845.56</v>
      </c>
      <c r="N22556" t="s">
        <v>1597</v>
      </c>
      <c r="O22556" s="100">
        <v>2012</v>
      </c>
    </row>
    <row r="22557" spans="1:15" x14ac:dyDescent="0.25">
      <c r="A22557">
        <v>1</v>
      </c>
      <c r="B22557" t="s">
        <v>144</v>
      </c>
      <c r="C22557">
        <v>75</v>
      </c>
      <c r="D22557" t="s">
        <v>334</v>
      </c>
      <c r="E22557" t="s">
        <v>1644</v>
      </c>
      <c r="F22557">
        <v>13813</v>
      </c>
      <c r="G22557" t="s">
        <v>336</v>
      </c>
      <c r="H22557">
        <v>266</v>
      </c>
      <c r="I22557">
        <v>38.44</v>
      </c>
      <c r="J22557" s="8">
        <v>41270</v>
      </c>
      <c r="K22557" t="s">
        <v>148</v>
      </c>
      <c r="L22557" t="s">
        <v>190</v>
      </c>
      <c r="M22557">
        <v>6916</v>
      </c>
      <c r="N22557" t="s">
        <v>1598</v>
      </c>
      <c r="O22557" s="100">
        <v>2012</v>
      </c>
    </row>
    <row r="22558" spans="1:15" x14ac:dyDescent="0.25">
      <c r="A22558">
        <v>1</v>
      </c>
      <c r="B22558" t="s">
        <v>144</v>
      </c>
      <c r="C22558">
        <v>75</v>
      </c>
      <c r="D22558" t="s">
        <v>334</v>
      </c>
      <c r="E22558" t="s">
        <v>1552</v>
      </c>
      <c r="F22558">
        <v>13731</v>
      </c>
      <c r="G22558" t="s">
        <v>336</v>
      </c>
      <c r="H22558">
        <v>380</v>
      </c>
      <c r="I22558">
        <v>54.91</v>
      </c>
      <c r="J22558" s="8">
        <v>41270</v>
      </c>
      <c r="K22558" t="s">
        <v>148</v>
      </c>
      <c r="L22558" t="s">
        <v>190</v>
      </c>
      <c r="M22558">
        <v>9880</v>
      </c>
      <c r="N22558" t="s">
        <v>1598</v>
      </c>
      <c r="O22558" s="100">
        <v>2012</v>
      </c>
    </row>
    <row r="22559" spans="1:15" x14ac:dyDescent="0.25">
      <c r="A22559">
        <v>1</v>
      </c>
      <c r="B22559" t="s">
        <v>144</v>
      </c>
      <c r="C22559">
        <v>75</v>
      </c>
      <c r="D22559" t="s">
        <v>334</v>
      </c>
      <c r="E22559" t="s">
        <v>1502</v>
      </c>
      <c r="F22559">
        <v>13687</v>
      </c>
      <c r="G22559" t="s">
        <v>336</v>
      </c>
      <c r="H22559">
        <v>190</v>
      </c>
      <c r="I22559">
        <v>27.46</v>
      </c>
      <c r="J22559" s="8">
        <v>41270</v>
      </c>
      <c r="K22559" t="s">
        <v>879</v>
      </c>
      <c r="L22559" t="s">
        <v>190</v>
      </c>
      <c r="M22559">
        <v>4940</v>
      </c>
      <c r="N22559" t="s">
        <v>1598</v>
      </c>
      <c r="O22559" s="100">
        <v>2012</v>
      </c>
    </row>
    <row r="22560" spans="1:15" x14ac:dyDescent="0.25">
      <c r="A22560">
        <v>1</v>
      </c>
      <c r="B22560" t="s">
        <v>144</v>
      </c>
      <c r="C22560">
        <v>75</v>
      </c>
      <c r="D22560" t="s">
        <v>334</v>
      </c>
      <c r="E22560" t="s">
        <v>1658</v>
      </c>
      <c r="F22560">
        <v>13826</v>
      </c>
      <c r="G22560" t="s">
        <v>336</v>
      </c>
      <c r="H22560">
        <v>190</v>
      </c>
      <c r="I22560">
        <v>27.46</v>
      </c>
      <c r="J22560" s="8">
        <v>41270</v>
      </c>
      <c r="K22560" t="s">
        <v>148</v>
      </c>
      <c r="L22560" t="s">
        <v>190</v>
      </c>
      <c r="M22560">
        <v>4940</v>
      </c>
      <c r="N22560" t="s">
        <v>1598</v>
      </c>
      <c r="O22560" s="100">
        <v>2012</v>
      </c>
    </row>
    <row r="22561" spans="1:15" x14ac:dyDescent="0.25">
      <c r="A22561">
        <v>1</v>
      </c>
      <c r="B22561" t="s">
        <v>144</v>
      </c>
      <c r="C22561">
        <v>75</v>
      </c>
      <c r="D22561" t="s">
        <v>334</v>
      </c>
      <c r="E22561" t="s">
        <v>1634</v>
      </c>
      <c r="F22561">
        <v>13802</v>
      </c>
      <c r="G22561" t="s">
        <v>336</v>
      </c>
      <c r="H22561">
        <v>380</v>
      </c>
      <c r="I22561">
        <v>54.91</v>
      </c>
      <c r="J22561" s="8">
        <v>41270</v>
      </c>
      <c r="K22561" t="s">
        <v>148</v>
      </c>
      <c r="L22561" t="s">
        <v>190</v>
      </c>
      <c r="M22561">
        <v>9880</v>
      </c>
      <c r="N22561" t="s">
        <v>1598</v>
      </c>
      <c r="O22561" s="100">
        <v>2012</v>
      </c>
    </row>
    <row r="22562" spans="1:15" x14ac:dyDescent="0.25">
      <c r="A22562">
        <v>1</v>
      </c>
      <c r="B22562" t="s">
        <v>144</v>
      </c>
      <c r="C22562">
        <v>77</v>
      </c>
      <c r="D22562" t="s">
        <v>1378</v>
      </c>
      <c r="E22562" t="s">
        <v>201</v>
      </c>
      <c r="F22562">
        <v>9687</v>
      </c>
      <c r="G22562" t="s">
        <v>1645</v>
      </c>
      <c r="H22562" s="101">
        <v>1324.08</v>
      </c>
      <c r="I22562">
        <v>92.28</v>
      </c>
      <c r="J22562" s="8">
        <v>41270</v>
      </c>
      <c r="K22562" t="s">
        <v>148</v>
      </c>
      <c r="L22562" t="s">
        <v>151</v>
      </c>
      <c r="M22562">
        <v>34426.080000000002</v>
      </c>
      <c r="N22562" t="s">
        <v>1597</v>
      </c>
      <c r="O22562" s="100">
        <v>2012</v>
      </c>
    </row>
    <row r="22563" spans="1:15" x14ac:dyDescent="0.25">
      <c r="A22563">
        <v>1</v>
      </c>
      <c r="B22563" t="s">
        <v>144</v>
      </c>
      <c r="C22563">
        <v>77</v>
      </c>
      <c r="D22563" t="s">
        <v>1378</v>
      </c>
      <c r="E22563" t="s">
        <v>219</v>
      </c>
      <c r="F22563">
        <v>10526</v>
      </c>
      <c r="G22563" t="s">
        <v>174</v>
      </c>
      <c r="H22563" s="101">
        <v>1044</v>
      </c>
      <c r="I22563">
        <v>76.94</v>
      </c>
      <c r="J22563" s="8">
        <v>41270</v>
      </c>
      <c r="K22563" t="s">
        <v>148</v>
      </c>
      <c r="L22563" t="s">
        <v>151</v>
      </c>
      <c r="M22563">
        <v>27144</v>
      </c>
      <c r="N22563" t="s">
        <v>1597</v>
      </c>
      <c r="O22563" s="100">
        <v>2012</v>
      </c>
    </row>
    <row r="22564" spans="1:15" x14ac:dyDescent="0.25">
      <c r="A22564">
        <v>1</v>
      </c>
      <c r="B22564" t="s">
        <v>144</v>
      </c>
      <c r="C22564">
        <v>77</v>
      </c>
      <c r="D22564" t="s">
        <v>1378</v>
      </c>
      <c r="E22564" t="s">
        <v>232</v>
      </c>
      <c r="F22564">
        <v>13353</v>
      </c>
      <c r="G22564" t="s">
        <v>174</v>
      </c>
      <c r="H22564" s="101">
        <v>1195.2</v>
      </c>
      <c r="I22564">
        <v>91.43</v>
      </c>
      <c r="J22564" s="8">
        <v>41270</v>
      </c>
      <c r="K22564" t="s">
        <v>148</v>
      </c>
      <c r="L22564" t="s">
        <v>151</v>
      </c>
      <c r="M22564">
        <v>31075.200000000001</v>
      </c>
      <c r="N22564" t="s">
        <v>1597</v>
      </c>
      <c r="O22564" s="100">
        <v>2012</v>
      </c>
    </row>
    <row r="22565" spans="1:15" x14ac:dyDescent="0.25">
      <c r="A22565">
        <v>1</v>
      </c>
      <c r="B22565" t="s">
        <v>144</v>
      </c>
      <c r="C22565">
        <v>77</v>
      </c>
      <c r="D22565" t="s">
        <v>1378</v>
      </c>
      <c r="E22565" t="s">
        <v>173</v>
      </c>
      <c r="F22565">
        <v>12018</v>
      </c>
      <c r="G22565" t="s">
        <v>174</v>
      </c>
      <c r="H22565" s="101">
        <v>1008.8</v>
      </c>
      <c r="I22565">
        <v>71.349999999999994</v>
      </c>
      <c r="J22565" s="8">
        <v>41270</v>
      </c>
      <c r="K22565" t="s">
        <v>148</v>
      </c>
      <c r="L22565" t="s">
        <v>151</v>
      </c>
      <c r="M22565">
        <v>26228.799999999999</v>
      </c>
      <c r="N22565" t="s">
        <v>1597</v>
      </c>
      <c r="O22565" s="100">
        <v>2012</v>
      </c>
    </row>
    <row r="22566" spans="1:15" x14ac:dyDescent="0.25">
      <c r="A22566">
        <v>1</v>
      </c>
      <c r="B22566" t="s">
        <v>144</v>
      </c>
      <c r="C22566">
        <v>77</v>
      </c>
      <c r="D22566" t="s">
        <v>1378</v>
      </c>
      <c r="E22566" t="s">
        <v>203</v>
      </c>
      <c r="F22566">
        <v>10691</v>
      </c>
      <c r="G22566" t="s">
        <v>204</v>
      </c>
      <c r="H22566" s="101">
        <v>1178.5899999999999</v>
      </c>
      <c r="I22566">
        <v>84.35</v>
      </c>
      <c r="J22566" s="8">
        <v>41270</v>
      </c>
      <c r="K22566" t="s">
        <v>148</v>
      </c>
      <c r="L22566" t="s">
        <v>151</v>
      </c>
      <c r="M22566">
        <v>30643.34</v>
      </c>
      <c r="N22566" t="s">
        <v>1597</v>
      </c>
      <c r="O22566" s="100">
        <v>2012</v>
      </c>
    </row>
    <row r="22567" spans="1:15" x14ac:dyDescent="0.25">
      <c r="A22567">
        <v>1</v>
      </c>
      <c r="B22567" t="s">
        <v>144</v>
      </c>
      <c r="C22567">
        <v>77</v>
      </c>
      <c r="D22567" t="s">
        <v>1378</v>
      </c>
      <c r="E22567" t="s">
        <v>253</v>
      </c>
      <c r="F22567">
        <v>177</v>
      </c>
      <c r="G22567" t="s">
        <v>174</v>
      </c>
      <c r="H22567" s="101">
        <v>1539.2</v>
      </c>
      <c r="I22567">
        <v>117.75</v>
      </c>
      <c r="J22567" s="8">
        <v>41270</v>
      </c>
      <c r="K22567" t="s">
        <v>148</v>
      </c>
      <c r="L22567" t="s">
        <v>151</v>
      </c>
      <c r="M22567">
        <v>40019.199999999997</v>
      </c>
      <c r="N22567" t="s">
        <v>1597</v>
      </c>
      <c r="O22567" s="100">
        <v>2012</v>
      </c>
    </row>
    <row r="22568" spans="1:15" x14ac:dyDescent="0.25">
      <c r="A22568">
        <v>1</v>
      </c>
      <c r="B22568" t="s">
        <v>144</v>
      </c>
      <c r="C22568">
        <v>79</v>
      </c>
      <c r="D22568" t="s">
        <v>340</v>
      </c>
      <c r="E22568" t="s">
        <v>343</v>
      </c>
      <c r="F22568">
        <v>12995</v>
      </c>
      <c r="G22568" t="s">
        <v>342</v>
      </c>
      <c r="H22568" s="101">
        <v>1743.92</v>
      </c>
      <c r="I22568">
        <v>127.32</v>
      </c>
      <c r="J22568" s="8">
        <v>41270</v>
      </c>
      <c r="K22568" t="s">
        <v>148</v>
      </c>
      <c r="L22568" t="s">
        <v>151</v>
      </c>
      <c r="M22568">
        <v>45341.919999999998</v>
      </c>
      <c r="N22568" t="s">
        <v>1597</v>
      </c>
      <c r="O22568" s="100">
        <v>2012</v>
      </c>
    </row>
    <row r="22569" spans="1:15" x14ac:dyDescent="0.25">
      <c r="A22569">
        <v>1</v>
      </c>
      <c r="B22569" t="s">
        <v>144</v>
      </c>
      <c r="C22569">
        <v>79</v>
      </c>
      <c r="D22569" t="s">
        <v>340</v>
      </c>
      <c r="E22569" t="s">
        <v>344</v>
      </c>
      <c r="F22569">
        <v>11326</v>
      </c>
      <c r="G22569" t="s">
        <v>342</v>
      </c>
      <c r="H22569" s="101">
        <v>1823.97</v>
      </c>
      <c r="I22569">
        <v>133.43</v>
      </c>
      <c r="J22569" s="8">
        <v>41270</v>
      </c>
      <c r="K22569" t="s">
        <v>148</v>
      </c>
      <c r="L22569" t="s">
        <v>151</v>
      </c>
      <c r="M22569">
        <v>47423.22</v>
      </c>
      <c r="N22569" t="s">
        <v>1597</v>
      </c>
      <c r="O22569" s="100">
        <v>2012</v>
      </c>
    </row>
    <row r="22570" spans="1:15" x14ac:dyDescent="0.25">
      <c r="A22570">
        <v>1</v>
      </c>
      <c r="B22570" t="s">
        <v>144</v>
      </c>
      <c r="C22570">
        <v>79</v>
      </c>
      <c r="D22570" t="s">
        <v>340</v>
      </c>
      <c r="E22570" t="s">
        <v>346</v>
      </c>
      <c r="F22570">
        <v>11550</v>
      </c>
      <c r="G22570" t="s">
        <v>347</v>
      </c>
      <c r="H22570" s="101">
        <v>1643.81</v>
      </c>
      <c r="I22570">
        <v>118.5</v>
      </c>
      <c r="J22570" s="8">
        <v>41270</v>
      </c>
      <c r="K22570" t="s">
        <v>148</v>
      </c>
      <c r="L22570" t="s">
        <v>151</v>
      </c>
      <c r="M22570">
        <v>42739.06</v>
      </c>
      <c r="N22570" t="s">
        <v>1597</v>
      </c>
      <c r="O22570" s="100">
        <v>2012</v>
      </c>
    </row>
    <row r="22571" spans="1:15" x14ac:dyDescent="0.25">
      <c r="A22571">
        <v>1</v>
      </c>
      <c r="B22571" t="s">
        <v>144</v>
      </c>
      <c r="C22571">
        <v>80</v>
      </c>
      <c r="D22571" t="s">
        <v>348</v>
      </c>
      <c r="E22571" t="s">
        <v>376</v>
      </c>
      <c r="F22571">
        <v>12140</v>
      </c>
      <c r="G22571" t="s">
        <v>354</v>
      </c>
      <c r="H22571" s="101">
        <v>1236</v>
      </c>
      <c r="I22571">
        <v>89.34</v>
      </c>
      <c r="J22571" s="8">
        <v>41270</v>
      </c>
      <c r="K22571" t="s">
        <v>148</v>
      </c>
      <c r="L22571" t="s">
        <v>151</v>
      </c>
      <c r="M22571">
        <v>32136</v>
      </c>
      <c r="N22571" t="s">
        <v>1597</v>
      </c>
      <c r="O22571" s="100">
        <v>2012</v>
      </c>
    </row>
    <row r="22572" spans="1:15" x14ac:dyDescent="0.25">
      <c r="A22572">
        <v>1</v>
      </c>
      <c r="B22572" t="s">
        <v>144</v>
      </c>
      <c r="C22572">
        <v>80</v>
      </c>
      <c r="D22572" t="s">
        <v>348</v>
      </c>
      <c r="E22572" t="s">
        <v>353</v>
      </c>
      <c r="F22572">
        <v>12805</v>
      </c>
      <c r="G22572" t="s">
        <v>354</v>
      </c>
      <c r="H22572">
        <v>910.65</v>
      </c>
      <c r="I22572">
        <v>62.82</v>
      </c>
      <c r="J22572" s="8">
        <v>41270</v>
      </c>
      <c r="K22572" t="s">
        <v>148</v>
      </c>
      <c r="L22572" t="s">
        <v>151</v>
      </c>
      <c r="M22572">
        <v>23676.9</v>
      </c>
      <c r="N22572" t="s">
        <v>1597</v>
      </c>
      <c r="O22572" s="100">
        <v>2012</v>
      </c>
    </row>
    <row r="22573" spans="1:15" x14ac:dyDescent="0.25">
      <c r="A22573">
        <v>1</v>
      </c>
      <c r="B22573" t="s">
        <v>144</v>
      </c>
      <c r="C22573">
        <v>80</v>
      </c>
      <c r="D22573" t="s">
        <v>348</v>
      </c>
      <c r="E22573" t="s">
        <v>349</v>
      </c>
      <c r="F22573">
        <v>9535</v>
      </c>
      <c r="G22573" t="s">
        <v>174</v>
      </c>
      <c r="H22573" s="101">
        <v>2015.21</v>
      </c>
      <c r="I22573">
        <v>145.15</v>
      </c>
      <c r="J22573" s="8">
        <v>41270</v>
      </c>
      <c r="K22573" t="s">
        <v>148</v>
      </c>
      <c r="L22573" t="s">
        <v>151</v>
      </c>
      <c r="M22573">
        <v>52395.46</v>
      </c>
      <c r="N22573" t="s">
        <v>1597</v>
      </c>
      <c r="O22573" s="100">
        <v>2012</v>
      </c>
    </row>
    <row r="22574" spans="1:15" x14ac:dyDescent="0.25">
      <c r="A22574">
        <v>1</v>
      </c>
      <c r="B22574" t="s">
        <v>144</v>
      </c>
      <c r="C22574">
        <v>80</v>
      </c>
      <c r="D22574" t="s">
        <v>348</v>
      </c>
      <c r="E22574" t="s">
        <v>362</v>
      </c>
      <c r="F22574">
        <v>11410</v>
      </c>
      <c r="G22574" t="s">
        <v>363</v>
      </c>
      <c r="H22574" s="101">
        <v>1454.36</v>
      </c>
      <c r="I22574">
        <v>105.17</v>
      </c>
      <c r="J22574" s="8">
        <v>41270</v>
      </c>
      <c r="K22574" t="s">
        <v>148</v>
      </c>
      <c r="L22574" t="s">
        <v>151</v>
      </c>
      <c r="M22574">
        <v>37813.360000000001</v>
      </c>
      <c r="N22574" t="s">
        <v>1597</v>
      </c>
      <c r="O22574" s="100">
        <v>2012</v>
      </c>
    </row>
    <row r="22575" spans="1:15" x14ac:dyDescent="0.25">
      <c r="A22575">
        <v>1</v>
      </c>
      <c r="B22575" t="s">
        <v>144</v>
      </c>
      <c r="C22575">
        <v>80</v>
      </c>
      <c r="D22575" t="s">
        <v>348</v>
      </c>
      <c r="E22575" t="s">
        <v>356</v>
      </c>
      <c r="F22575">
        <v>10626</v>
      </c>
      <c r="G22575" t="s">
        <v>357</v>
      </c>
      <c r="H22575" s="101">
        <v>2185.8200000000002</v>
      </c>
      <c r="I22575">
        <v>147.32</v>
      </c>
      <c r="J22575" s="8">
        <v>41270</v>
      </c>
      <c r="K22575" t="s">
        <v>148</v>
      </c>
      <c r="L22575" t="s">
        <v>151</v>
      </c>
      <c r="M22575">
        <v>56831.32</v>
      </c>
      <c r="N22575" t="s">
        <v>1597</v>
      </c>
      <c r="O22575" s="100">
        <v>2012</v>
      </c>
    </row>
    <row r="22576" spans="1:15" x14ac:dyDescent="0.25">
      <c r="A22576">
        <v>1</v>
      </c>
      <c r="B22576" t="s">
        <v>144</v>
      </c>
      <c r="C22576">
        <v>80</v>
      </c>
      <c r="D22576" t="s">
        <v>348</v>
      </c>
      <c r="E22576" t="s">
        <v>351</v>
      </c>
      <c r="F22576">
        <v>11781</v>
      </c>
      <c r="G22576" t="s">
        <v>352</v>
      </c>
      <c r="H22576" s="101">
        <v>4000</v>
      </c>
      <c r="I22576">
        <v>283.36</v>
      </c>
      <c r="J22576" s="8">
        <v>41270</v>
      </c>
      <c r="K22576" t="s">
        <v>148</v>
      </c>
      <c r="L22576" t="s">
        <v>151</v>
      </c>
      <c r="M22576">
        <v>104000</v>
      </c>
      <c r="N22576" t="s">
        <v>1597</v>
      </c>
      <c r="O22576" s="100">
        <v>2012</v>
      </c>
    </row>
    <row r="22577" spans="1:15" x14ac:dyDescent="0.25">
      <c r="A22577">
        <v>1</v>
      </c>
      <c r="B22577" t="s">
        <v>144</v>
      </c>
      <c r="C22577">
        <v>82</v>
      </c>
      <c r="D22577" t="s">
        <v>364</v>
      </c>
      <c r="E22577" t="s">
        <v>365</v>
      </c>
      <c r="F22577">
        <v>12538</v>
      </c>
      <c r="G22577" t="s">
        <v>366</v>
      </c>
      <c r="H22577" s="101">
        <v>1927.53</v>
      </c>
      <c r="I22577">
        <v>141.63999999999999</v>
      </c>
      <c r="J22577" s="8">
        <v>41270</v>
      </c>
      <c r="K22577" t="s">
        <v>148</v>
      </c>
      <c r="L22577" t="s">
        <v>151</v>
      </c>
      <c r="M22577">
        <v>50115.78</v>
      </c>
      <c r="N22577" t="s">
        <v>1597</v>
      </c>
      <c r="O22577" s="100">
        <v>2012</v>
      </c>
    </row>
    <row r="22578" spans="1:15" x14ac:dyDescent="0.25">
      <c r="A22578">
        <v>1</v>
      </c>
      <c r="B22578" t="s">
        <v>144</v>
      </c>
      <c r="C22578">
        <v>82</v>
      </c>
      <c r="D22578" t="s">
        <v>364</v>
      </c>
      <c r="E22578" t="s">
        <v>374</v>
      </c>
      <c r="F22578">
        <v>9980</v>
      </c>
      <c r="G22578" t="s">
        <v>366</v>
      </c>
      <c r="H22578" s="101">
        <v>2876.79</v>
      </c>
      <c r="I22578">
        <v>211.07</v>
      </c>
      <c r="J22578" s="8">
        <v>41270</v>
      </c>
      <c r="K22578" t="s">
        <v>148</v>
      </c>
      <c r="L22578" t="s">
        <v>151</v>
      </c>
      <c r="M22578">
        <v>74796.539999999994</v>
      </c>
      <c r="N22578" t="s">
        <v>1597</v>
      </c>
      <c r="O22578" s="100">
        <v>2012</v>
      </c>
    </row>
    <row r="22579" spans="1:15" x14ac:dyDescent="0.25">
      <c r="A22579">
        <v>1</v>
      </c>
      <c r="B22579" t="s">
        <v>144</v>
      </c>
      <c r="C22579">
        <v>82</v>
      </c>
      <c r="D22579" t="s">
        <v>364</v>
      </c>
      <c r="E22579" t="s">
        <v>367</v>
      </c>
      <c r="F22579">
        <v>11689</v>
      </c>
      <c r="G22579" t="s">
        <v>366</v>
      </c>
      <c r="H22579" s="101">
        <v>1916.2</v>
      </c>
      <c r="I22579">
        <v>141.38</v>
      </c>
      <c r="J22579" s="8">
        <v>41270</v>
      </c>
      <c r="K22579" t="s">
        <v>148</v>
      </c>
      <c r="L22579" t="s">
        <v>151</v>
      </c>
      <c r="M22579">
        <v>49821.2</v>
      </c>
      <c r="N22579" t="s">
        <v>1597</v>
      </c>
      <c r="O22579" s="100">
        <v>2012</v>
      </c>
    </row>
    <row r="22580" spans="1:15" x14ac:dyDescent="0.25">
      <c r="A22580">
        <v>1</v>
      </c>
      <c r="B22580" t="s">
        <v>144</v>
      </c>
      <c r="C22580">
        <v>82</v>
      </c>
      <c r="D22580" t="s">
        <v>364</v>
      </c>
      <c r="E22580" t="s">
        <v>368</v>
      </c>
      <c r="F22580">
        <v>10753</v>
      </c>
      <c r="G22580" t="s">
        <v>366</v>
      </c>
      <c r="H22580" s="101">
        <v>2795.56</v>
      </c>
      <c r="I22580">
        <v>204.51</v>
      </c>
      <c r="J22580" s="8">
        <v>41270</v>
      </c>
      <c r="K22580" t="s">
        <v>148</v>
      </c>
      <c r="L22580" t="s">
        <v>151</v>
      </c>
      <c r="M22580">
        <v>72684.56</v>
      </c>
      <c r="N22580" t="s">
        <v>1597</v>
      </c>
      <c r="O22580" s="100">
        <v>2012</v>
      </c>
    </row>
    <row r="22581" spans="1:15" x14ac:dyDescent="0.25">
      <c r="A22581">
        <v>1</v>
      </c>
      <c r="B22581" t="s">
        <v>144</v>
      </c>
      <c r="C22581">
        <v>82</v>
      </c>
      <c r="D22581" t="s">
        <v>364</v>
      </c>
      <c r="E22581" t="s">
        <v>1279</v>
      </c>
      <c r="F22581">
        <v>13571</v>
      </c>
      <c r="G22581" t="s">
        <v>366</v>
      </c>
      <c r="H22581" s="101">
        <v>1779.96</v>
      </c>
      <c r="I22581">
        <v>130.96</v>
      </c>
      <c r="J22581" s="8">
        <v>41270</v>
      </c>
      <c r="K22581" t="s">
        <v>148</v>
      </c>
      <c r="L22581" t="s">
        <v>151</v>
      </c>
      <c r="M22581">
        <v>46278.96</v>
      </c>
      <c r="N22581" t="s">
        <v>1597</v>
      </c>
      <c r="O22581" s="100">
        <v>2012</v>
      </c>
    </row>
    <row r="22582" spans="1:15" x14ac:dyDescent="0.25">
      <c r="A22582">
        <v>1</v>
      </c>
      <c r="B22582" t="s">
        <v>144</v>
      </c>
      <c r="C22582">
        <v>82</v>
      </c>
      <c r="D22582" t="s">
        <v>364</v>
      </c>
      <c r="E22582" t="s">
        <v>372</v>
      </c>
      <c r="F22582">
        <v>10015</v>
      </c>
      <c r="G22582" t="s">
        <v>1280</v>
      </c>
      <c r="H22582" s="101">
        <v>3319.07</v>
      </c>
      <c r="I22582">
        <v>246.65</v>
      </c>
      <c r="J22582" s="8">
        <v>41270</v>
      </c>
      <c r="K22582" t="s">
        <v>148</v>
      </c>
      <c r="L22582" t="s">
        <v>151</v>
      </c>
      <c r="M22582">
        <v>86295.82</v>
      </c>
      <c r="N22582" t="s">
        <v>1597</v>
      </c>
      <c r="O22582" s="100">
        <v>2012</v>
      </c>
    </row>
    <row r="22583" spans="1:15" x14ac:dyDescent="0.25">
      <c r="A22583">
        <v>1</v>
      </c>
      <c r="B22583" t="s">
        <v>144</v>
      </c>
      <c r="C22583">
        <v>82</v>
      </c>
      <c r="D22583" t="s">
        <v>364</v>
      </c>
      <c r="E22583" t="s">
        <v>371</v>
      </c>
      <c r="F22583">
        <v>11334</v>
      </c>
      <c r="G22583" t="s">
        <v>366</v>
      </c>
      <c r="H22583" s="101">
        <v>2513.23</v>
      </c>
      <c r="I22583">
        <v>180.57</v>
      </c>
      <c r="J22583" s="8">
        <v>41270</v>
      </c>
      <c r="K22583" t="s">
        <v>148</v>
      </c>
      <c r="L22583" t="s">
        <v>151</v>
      </c>
      <c r="M22583">
        <v>65343.98</v>
      </c>
      <c r="N22583" t="s">
        <v>1597</v>
      </c>
      <c r="O22583" s="100">
        <v>2012</v>
      </c>
    </row>
    <row r="22584" spans="1:15" x14ac:dyDescent="0.25">
      <c r="A22584">
        <v>1</v>
      </c>
      <c r="B22584" t="s">
        <v>144</v>
      </c>
      <c r="C22584">
        <v>83</v>
      </c>
      <c r="D22584" t="s">
        <v>378</v>
      </c>
      <c r="E22584" t="s">
        <v>379</v>
      </c>
      <c r="F22584">
        <v>12017</v>
      </c>
      <c r="G22584" t="s">
        <v>380</v>
      </c>
      <c r="H22584" s="101">
        <v>2924.61</v>
      </c>
      <c r="I22584">
        <v>215.28</v>
      </c>
      <c r="J22584" s="8">
        <v>41270</v>
      </c>
      <c r="K22584" t="s">
        <v>148</v>
      </c>
      <c r="L22584" t="s">
        <v>151</v>
      </c>
      <c r="M22584">
        <v>76039.86</v>
      </c>
      <c r="N22584" t="s">
        <v>1597</v>
      </c>
      <c r="O22584" s="100">
        <v>2012</v>
      </c>
    </row>
    <row r="22585" spans="1:15" x14ac:dyDescent="0.25">
      <c r="A22585">
        <v>1</v>
      </c>
      <c r="B22585" t="s">
        <v>144</v>
      </c>
      <c r="C22585">
        <v>85</v>
      </c>
      <c r="D22585" t="s">
        <v>381</v>
      </c>
      <c r="E22585" t="s">
        <v>1635</v>
      </c>
      <c r="F22585">
        <v>13806</v>
      </c>
      <c r="G22585" t="s">
        <v>375</v>
      </c>
      <c r="H22585" s="101">
        <v>2500</v>
      </c>
      <c r="I22585">
        <v>327.25</v>
      </c>
      <c r="J22585" s="8">
        <v>41270</v>
      </c>
      <c r="K22585" t="s">
        <v>148</v>
      </c>
      <c r="L22585" t="s">
        <v>151</v>
      </c>
      <c r="M22585">
        <v>65000</v>
      </c>
      <c r="N22585" t="s">
        <v>1597</v>
      </c>
      <c r="O22585" s="100">
        <v>2012</v>
      </c>
    </row>
    <row r="22586" spans="1:15" x14ac:dyDescent="0.25">
      <c r="A22586">
        <v>1</v>
      </c>
      <c r="B22586" t="s">
        <v>144</v>
      </c>
      <c r="C22586">
        <v>85</v>
      </c>
      <c r="D22586" t="s">
        <v>381</v>
      </c>
      <c r="E22586" t="s">
        <v>1281</v>
      </c>
      <c r="F22586">
        <v>12966</v>
      </c>
      <c r="G22586" t="s">
        <v>383</v>
      </c>
      <c r="H22586" s="101">
        <v>1837.06</v>
      </c>
      <c r="I22586">
        <v>133.86000000000001</v>
      </c>
      <c r="J22586" s="8">
        <v>41270</v>
      </c>
      <c r="K22586" t="s">
        <v>148</v>
      </c>
      <c r="L22586" t="s">
        <v>151</v>
      </c>
      <c r="M22586">
        <v>47763.56</v>
      </c>
      <c r="N22586" t="s">
        <v>1597</v>
      </c>
      <c r="O22586" s="100">
        <v>2012</v>
      </c>
    </row>
    <row r="22587" spans="1:15" x14ac:dyDescent="0.25">
      <c r="A22587">
        <v>1</v>
      </c>
      <c r="B22587" t="s">
        <v>144</v>
      </c>
      <c r="C22587">
        <v>85</v>
      </c>
      <c r="D22587" t="s">
        <v>381</v>
      </c>
      <c r="E22587" t="s">
        <v>1599</v>
      </c>
      <c r="F22587">
        <v>13769</v>
      </c>
      <c r="G22587" t="s">
        <v>383</v>
      </c>
      <c r="H22587" s="101">
        <v>1360</v>
      </c>
      <c r="I22587">
        <v>196.52</v>
      </c>
      <c r="J22587" s="8">
        <v>41270</v>
      </c>
      <c r="K22587" t="s">
        <v>148</v>
      </c>
      <c r="L22587" t="s">
        <v>151</v>
      </c>
      <c r="M22587">
        <v>35360</v>
      </c>
      <c r="N22587" t="s">
        <v>1597</v>
      </c>
      <c r="O22587" s="100">
        <v>2012</v>
      </c>
    </row>
    <row r="22588" spans="1:15" x14ac:dyDescent="0.25">
      <c r="A22588">
        <v>1</v>
      </c>
      <c r="B22588" t="s">
        <v>144</v>
      </c>
      <c r="C22588">
        <v>85</v>
      </c>
      <c r="D22588" t="s">
        <v>381</v>
      </c>
      <c r="E22588" t="s">
        <v>1600</v>
      </c>
      <c r="F22588">
        <v>13773</v>
      </c>
      <c r="G22588" t="s">
        <v>383</v>
      </c>
      <c r="H22588" s="101">
        <v>1607.5</v>
      </c>
      <c r="I22588">
        <v>152.21</v>
      </c>
      <c r="J22588" s="8">
        <v>41270</v>
      </c>
      <c r="K22588" t="s">
        <v>148</v>
      </c>
      <c r="L22588" t="s">
        <v>151</v>
      </c>
      <c r="M22588">
        <v>41795</v>
      </c>
      <c r="N22588" t="s">
        <v>1597</v>
      </c>
      <c r="O22588" s="100">
        <v>2012</v>
      </c>
    </row>
    <row r="22589" spans="1:15" x14ac:dyDescent="0.25">
      <c r="A22589">
        <v>1</v>
      </c>
      <c r="B22589" t="s">
        <v>144</v>
      </c>
      <c r="C22589">
        <v>85</v>
      </c>
      <c r="D22589" t="s">
        <v>381</v>
      </c>
      <c r="E22589" t="s">
        <v>392</v>
      </c>
      <c r="F22589">
        <v>13304</v>
      </c>
      <c r="G22589" t="s">
        <v>383</v>
      </c>
      <c r="H22589" s="101">
        <v>1730.4</v>
      </c>
      <c r="I22589">
        <v>106.8</v>
      </c>
      <c r="J22589" s="8">
        <v>41270</v>
      </c>
      <c r="K22589" t="s">
        <v>148</v>
      </c>
      <c r="L22589" t="s">
        <v>151</v>
      </c>
      <c r="M22589">
        <v>44990.400000000001</v>
      </c>
      <c r="N22589" t="s">
        <v>1597</v>
      </c>
      <c r="O22589" s="100">
        <v>2012</v>
      </c>
    </row>
    <row r="22590" spans="1:15" x14ac:dyDescent="0.25">
      <c r="A22590">
        <v>1</v>
      </c>
      <c r="B22590" t="s">
        <v>144</v>
      </c>
      <c r="C22590">
        <v>85</v>
      </c>
      <c r="D22590" t="s">
        <v>381</v>
      </c>
      <c r="E22590" t="s">
        <v>1601</v>
      </c>
      <c r="F22590">
        <v>13770</v>
      </c>
      <c r="G22590" t="s">
        <v>383</v>
      </c>
      <c r="H22590" s="101">
        <v>1735.5</v>
      </c>
      <c r="I22590">
        <v>179.97</v>
      </c>
      <c r="J22590" s="8">
        <v>41270</v>
      </c>
      <c r="K22590" t="s">
        <v>148</v>
      </c>
      <c r="L22590" t="s">
        <v>151</v>
      </c>
      <c r="M22590">
        <v>45123</v>
      </c>
      <c r="N22590" t="s">
        <v>1597</v>
      </c>
      <c r="O22590" s="100">
        <v>2012</v>
      </c>
    </row>
    <row r="22591" spans="1:15" x14ac:dyDescent="0.25">
      <c r="A22591">
        <v>1</v>
      </c>
      <c r="B22591" t="s">
        <v>144</v>
      </c>
      <c r="C22591">
        <v>86</v>
      </c>
      <c r="D22591" t="s">
        <v>393</v>
      </c>
      <c r="E22591" t="s">
        <v>401</v>
      </c>
      <c r="F22591">
        <v>9816</v>
      </c>
      <c r="G22591" t="s">
        <v>402</v>
      </c>
      <c r="H22591" s="101">
        <v>1181.5999999999999</v>
      </c>
      <c r="I22591">
        <v>90.39</v>
      </c>
      <c r="J22591" s="8">
        <v>41270</v>
      </c>
      <c r="K22591" t="s">
        <v>148</v>
      </c>
      <c r="L22591" t="s">
        <v>151</v>
      </c>
      <c r="M22591">
        <v>30721.599999999999</v>
      </c>
      <c r="N22591" t="s">
        <v>1597</v>
      </c>
      <c r="O22591" s="100">
        <v>2012</v>
      </c>
    </row>
    <row r="22592" spans="1:15" x14ac:dyDescent="0.25">
      <c r="A22592">
        <v>1</v>
      </c>
      <c r="B22592" t="s">
        <v>144</v>
      </c>
      <c r="C22592">
        <v>86</v>
      </c>
      <c r="D22592" t="s">
        <v>393</v>
      </c>
      <c r="E22592" t="s">
        <v>1530</v>
      </c>
      <c r="F22592">
        <v>10410</v>
      </c>
      <c r="G22592" t="s">
        <v>1531</v>
      </c>
      <c r="H22592" s="101">
        <v>3941.37</v>
      </c>
      <c r="I22592">
        <v>274.82</v>
      </c>
      <c r="J22592" s="8">
        <v>41270</v>
      </c>
      <c r="K22592" t="s">
        <v>148</v>
      </c>
      <c r="L22592" t="s">
        <v>151</v>
      </c>
      <c r="M22592">
        <v>102475.62</v>
      </c>
      <c r="N22592" t="s">
        <v>1597</v>
      </c>
      <c r="O22592" s="100">
        <v>2012</v>
      </c>
    </row>
    <row r="22593" spans="1:15" x14ac:dyDescent="0.25">
      <c r="A22593">
        <v>1</v>
      </c>
      <c r="B22593" t="s">
        <v>144</v>
      </c>
      <c r="C22593">
        <v>86</v>
      </c>
      <c r="D22593" t="s">
        <v>393</v>
      </c>
      <c r="E22593" t="s">
        <v>1330</v>
      </c>
      <c r="F22593">
        <v>13577</v>
      </c>
      <c r="G22593" t="s">
        <v>402</v>
      </c>
      <c r="H22593" s="101">
        <v>1002.5</v>
      </c>
      <c r="I22593">
        <v>74.400000000000006</v>
      </c>
      <c r="J22593" s="8">
        <v>41270</v>
      </c>
      <c r="K22593" t="s">
        <v>148</v>
      </c>
      <c r="L22593" t="s">
        <v>151</v>
      </c>
      <c r="M22593">
        <v>26065</v>
      </c>
      <c r="N22593" t="s">
        <v>1597</v>
      </c>
      <c r="O22593" s="100">
        <v>2012</v>
      </c>
    </row>
    <row r="22594" spans="1:15" x14ac:dyDescent="0.25">
      <c r="A22594">
        <v>1</v>
      </c>
      <c r="B22594" t="s">
        <v>144</v>
      </c>
      <c r="C22594">
        <v>86</v>
      </c>
      <c r="D22594" t="s">
        <v>393</v>
      </c>
      <c r="E22594" t="s">
        <v>396</v>
      </c>
      <c r="F22594">
        <v>9912</v>
      </c>
      <c r="G22594" t="s">
        <v>395</v>
      </c>
      <c r="H22594" s="101">
        <v>1636.8</v>
      </c>
      <c r="I22594">
        <v>119.39</v>
      </c>
      <c r="J22594" s="8">
        <v>41270</v>
      </c>
      <c r="K22594" t="s">
        <v>148</v>
      </c>
      <c r="L22594" t="s">
        <v>151</v>
      </c>
      <c r="M22594">
        <v>42556.800000000003</v>
      </c>
      <c r="N22594" t="s">
        <v>1597</v>
      </c>
      <c r="O22594" s="100">
        <v>2012</v>
      </c>
    </row>
    <row r="22595" spans="1:15" x14ac:dyDescent="0.25">
      <c r="A22595">
        <v>1</v>
      </c>
      <c r="B22595" t="s">
        <v>144</v>
      </c>
      <c r="C22595">
        <v>87</v>
      </c>
      <c r="D22595" t="s">
        <v>403</v>
      </c>
      <c r="E22595" t="s">
        <v>406</v>
      </c>
      <c r="F22595">
        <v>11900</v>
      </c>
      <c r="G22595" t="s">
        <v>405</v>
      </c>
      <c r="H22595" s="101">
        <v>1259.8599999999999</v>
      </c>
      <c r="I22595">
        <v>91.17</v>
      </c>
      <c r="J22595" s="8">
        <v>41270</v>
      </c>
      <c r="K22595" t="s">
        <v>148</v>
      </c>
      <c r="L22595" t="s">
        <v>151</v>
      </c>
      <c r="M22595">
        <v>32756.36</v>
      </c>
      <c r="N22595" t="s">
        <v>1597</v>
      </c>
      <c r="O22595" s="100">
        <v>2012</v>
      </c>
    </row>
    <row r="22596" spans="1:15" x14ac:dyDescent="0.25">
      <c r="A22596">
        <v>1</v>
      </c>
      <c r="B22596" t="s">
        <v>144</v>
      </c>
      <c r="C22596">
        <v>92</v>
      </c>
      <c r="D22596" t="s">
        <v>407</v>
      </c>
      <c r="E22596" t="s">
        <v>410</v>
      </c>
      <c r="F22596">
        <v>944</v>
      </c>
      <c r="G22596" t="s">
        <v>411</v>
      </c>
      <c r="H22596" s="101">
        <v>1806.04</v>
      </c>
      <c r="I22596">
        <v>129.41999999999999</v>
      </c>
      <c r="J22596" s="8">
        <v>41270</v>
      </c>
      <c r="K22596" t="s">
        <v>148</v>
      </c>
      <c r="L22596" t="s">
        <v>151</v>
      </c>
      <c r="M22596">
        <v>46957.04</v>
      </c>
      <c r="N22596" t="s">
        <v>1597</v>
      </c>
      <c r="O22596" s="100">
        <v>2012</v>
      </c>
    </row>
    <row r="22597" spans="1:15" x14ac:dyDescent="0.25">
      <c r="A22597">
        <v>1</v>
      </c>
      <c r="B22597" t="s">
        <v>144</v>
      </c>
      <c r="C22597">
        <v>92</v>
      </c>
      <c r="D22597" t="s">
        <v>407</v>
      </c>
      <c r="E22597" t="s">
        <v>413</v>
      </c>
      <c r="F22597">
        <v>11580</v>
      </c>
      <c r="G22597" t="s">
        <v>411</v>
      </c>
      <c r="H22597" s="101">
        <v>1470.84</v>
      </c>
      <c r="I22597">
        <v>106.43</v>
      </c>
      <c r="J22597" s="8">
        <v>41270</v>
      </c>
      <c r="K22597" t="s">
        <v>148</v>
      </c>
      <c r="L22597" t="s">
        <v>151</v>
      </c>
      <c r="M22597">
        <v>38241.839999999997</v>
      </c>
      <c r="N22597" t="s">
        <v>1597</v>
      </c>
      <c r="O22597" s="100">
        <v>2012</v>
      </c>
    </row>
    <row r="22598" spans="1:15" x14ac:dyDescent="0.25">
      <c r="A22598">
        <v>1</v>
      </c>
      <c r="B22598" t="s">
        <v>144</v>
      </c>
      <c r="C22598">
        <v>92</v>
      </c>
      <c r="D22598" t="s">
        <v>407</v>
      </c>
      <c r="E22598" t="s">
        <v>414</v>
      </c>
      <c r="F22598">
        <v>11408</v>
      </c>
      <c r="G22598" t="s">
        <v>411</v>
      </c>
      <c r="H22598" s="101">
        <v>1355.94</v>
      </c>
      <c r="I22598">
        <v>97.91</v>
      </c>
      <c r="J22598" s="8">
        <v>41270</v>
      </c>
      <c r="K22598" t="s">
        <v>148</v>
      </c>
      <c r="L22598" t="s">
        <v>151</v>
      </c>
      <c r="M22598">
        <v>35254.44</v>
      </c>
      <c r="N22598" t="s">
        <v>1597</v>
      </c>
      <c r="O22598" s="100">
        <v>2012</v>
      </c>
    </row>
    <row r="22599" spans="1:15" x14ac:dyDescent="0.25">
      <c r="A22599">
        <v>1</v>
      </c>
      <c r="B22599" t="s">
        <v>144</v>
      </c>
      <c r="C22599">
        <v>92</v>
      </c>
      <c r="D22599" t="s">
        <v>407</v>
      </c>
      <c r="E22599" t="s">
        <v>415</v>
      </c>
      <c r="F22599">
        <v>12746</v>
      </c>
      <c r="G22599" t="s">
        <v>411</v>
      </c>
      <c r="H22599" s="101">
        <v>1442.28</v>
      </c>
      <c r="I22599">
        <v>104.25</v>
      </c>
      <c r="J22599" s="8">
        <v>41270</v>
      </c>
      <c r="K22599" t="s">
        <v>148</v>
      </c>
      <c r="L22599" t="s">
        <v>151</v>
      </c>
      <c r="M22599">
        <v>37499.279999999999</v>
      </c>
      <c r="N22599" t="s">
        <v>1597</v>
      </c>
      <c r="O22599" s="100">
        <v>2012</v>
      </c>
    </row>
    <row r="22600" spans="1:15" x14ac:dyDescent="0.25">
      <c r="A22600">
        <v>1</v>
      </c>
      <c r="B22600" t="s">
        <v>144</v>
      </c>
      <c r="C22600">
        <v>92</v>
      </c>
      <c r="D22600" t="s">
        <v>407</v>
      </c>
      <c r="E22600" t="s">
        <v>408</v>
      </c>
      <c r="F22600">
        <v>11020</v>
      </c>
      <c r="G22600" t="s">
        <v>409</v>
      </c>
      <c r="H22600" s="101">
        <v>2076.6</v>
      </c>
      <c r="I22600">
        <v>153.04</v>
      </c>
      <c r="J22600" s="8">
        <v>41270</v>
      </c>
      <c r="K22600" t="s">
        <v>148</v>
      </c>
      <c r="L22600" t="s">
        <v>151</v>
      </c>
      <c r="M22600">
        <v>53991.6</v>
      </c>
      <c r="N22600" t="s">
        <v>1597</v>
      </c>
      <c r="O22600" s="100">
        <v>2012</v>
      </c>
    </row>
    <row r="22601" spans="1:15" x14ac:dyDescent="0.25">
      <c r="A22601">
        <v>1</v>
      </c>
      <c r="B22601" t="s">
        <v>144</v>
      </c>
      <c r="C22601">
        <v>93</v>
      </c>
      <c r="D22601" t="s">
        <v>418</v>
      </c>
      <c r="E22601" t="s">
        <v>423</v>
      </c>
      <c r="F22601">
        <v>10565</v>
      </c>
      <c r="G22601" t="s">
        <v>424</v>
      </c>
      <c r="H22601" s="101">
        <v>2025.66</v>
      </c>
      <c r="I22601">
        <v>149.09</v>
      </c>
      <c r="J22601" s="8">
        <v>41270</v>
      </c>
      <c r="K22601" t="s">
        <v>148</v>
      </c>
      <c r="L22601" t="s">
        <v>151</v>
      </c>
      <c r="M22601">
        <v>52667.16</v>
      </c>
      <c r="N22601" t="s">
        <v>1597</v>
      </c>
      <c r="O22601" s="100">
        <v>2012</v>
      </c>
    </row>
    <row r="22602" spans="1:15" x14ac:dyDescent="0.25">
      <c r="A22602">
        <v>1</v>
      </c>
      <c r="B22602" t="s">
        <v>144</v>
      </c>
      <c r="C22602">
        <v>93</v>
      </c>
      <c r="D22602" t="s">
        <v>418</v>
      </c>
      <c r="E22602" t="s">
        <v>429</v>
      </c>
      <c r="F22602">
        <v>12393</v>
      </c>
      <c r="G22602" t="s">
        <v>593</v>
      </c>
      <c r="H22602" s="101">
        <v>1782.31</v>
      </c>
      <c r="I22602">
        <v>129.68</v>
      </c>
      <c r="J22602" s="8">
        <v>41270</v>
      </c>
      <c r="K22602" t="s">
        <v>148</v>
      </c>
      <c r="L22602" t="s">
        <v>151</v>
      </c>
      <c r="M22602">
        <v>46340.06</v>
      </c>
      <c r="N22602" t="s">
        <v>1597</v>
      </c>
      <c r="O22602" s="100">
        <v>2012</v>
      </c>
    </row>
    <row r="22603" spans="1:15" x14ac:dyDescent="0.25">
      <c r="A22603">
        <v>1</v>
      </c>
      <c r="B22603" t="s">
        <v>144</v>
      </c>
      <c r="C22603">
        <v>93</v>
      </c>
      <c r="D22603" t="s">
        <v>418</v>
      </c>
      <c r="E22603" t="s">
        <v>421</v>
      </c>
      <c r="F22603">
        <v>11255</v>
      </c>
      <c r="G22603" t="s">
        <v>422</v>
      </c>
      <c r="H22603" s="101">
        <v>2642.64</v>
      </c>
      <c r="I22603">
        <v>198.68</v>
      </c>
      <c r="J22603" s="8">
        <v>41270</v>
      </c>
      <c r="K22603" t="s">
        <v>148</v>
      </c>
      <c r="L22603" t="s">
        <v>151</v>
      </c>
      <c r="M22603">
        <v>68708.639999999999</v>
      </c>
      <c r="N22603" t="s">
        <v>1597</v>
      </c>
      <c r="O22603" s="100">
        <v>2012</v>
      </c>
    </row>
    <row r="22604" spans="1:15" x14ac:dyDescent="0.25">
      <c r="A22604">
        <v>1</v>
      </c>
      <c r="B22604" t="s">
        <v>144</v>
      </c>
      <c r="C22604">
        <v>93</v>
      </c>
      <c r="D22604" t="s">
        <v>418</v>
      </c>
      <c r="E22604" t="s">
        <v>426</v>
      </c>
      <c r="F22604">
        <v>12488</v>
      </c>
      <c r="G22604" t="s">
        <v>424</v>
      </c>
      <c r="H22604" s="101">
        <v>1982.75</v>
      </c>
      <c r="I22604">
        <v>146.47</v>
      </c>
      <c r="J22604" s="8">
        <v>41270</v>
      </c>
      <c r="K22604" t="s">
        <v>148</v>
      </c>
      <c r="L22604" t="s">
        <v>151</v>
      </c>
      <c r="M22604">
        <v>51551.5</v>
      </c>
      <c r="N22604" t="s">
        <v>1597</v>
      </c>
      <c r="O22604" s="100">
        <v>2012</v>
      </c>
    </row>
    <row r="22605" spans="1:15" x14ac:dyDescent="0.25">
      <c r="A22605">
        <v>1</v>
      </c>
      <c r="B22605" t="s">
        <v>144</v>
      </c>
      <c r="C22605">
        <v>93</v>
      </c>
      <c r="D22605" t="s">
        <v>418</v>
      </c>
      <c r="E22605" t="s">
        <v>950</v>
      </c>
      <c r="F22605">
        <v>12460</v>
      </c>
      <c r="G22605" t="s">
        <v>584</v>
      </c>
      <c r="H22605" s="101">
        <v>2456.1799999999998</v>
      </c>
      <c r="I22605">
        <v>187.89</v>
      </c>
      <c r="J22605" s="8">
        <v>41270</v>
      </c>
      <c r="K22605" t="s">
        <v>148</v>
      </c>
      <c r="L22605" t="s">
        <v>151</v>
      </c>
      <c r="M22605">
        <v>63860.68</v>
      </c>
      <c r="N22605" t="s">
        <v>1597</v>
      </c>
      <c r="O22605" s="100">
        <v>2012</v>
      </c>
    </row>
    <row r="22606" spans="1:15" x14ac:dyDescent="0.25">
      <c r="A22606">
        <v>2</v>
      </c>
      <c r="B22606" t="s">
        <v>434</v>
      </c>
      <c r="C22606">
        <v>4</v>
      </c>
      <c r="D22606" t="s">
        <v>145</v>
      </c>
      <c r="E22606" t="s">
        <v>1586</v>
      </c>
      <c r="F22606">
        <v>13750</v>
      </c>
      <c r="G22606" t="s">
        <v>147</v>
      </c>
      <c r="H22606" s="101">
        <v>1300</v>
      </c>
      <c r="I22606">
        <v>133.44999999999999</v>
      </c>
      <c r="J22606" s="8">
        <v>41270</v>
      </c>
      <c r="K22606" t="s">
        <v>148</v>
      </c>
      <c r="L22606" t="s">
        <v>151</v>
      </c>
      <c r="M22606">
        <v>33800</v>
      </c>
      <c r="N22606" t="s">
        <v>1596</v>
      </c>
      <c r="O22606" s="100">
        <v>2012</v>
      </c>
    </row>
    <row r="22607" spans="1:15" x14ac:dyDescent="0.25">
      <c r="A22607">
        <v>2</v>
      </c>
      <c r="B22607" t="s">
        <v>434</v>
      </c>
      <c r="C22607">
        <v>4</v>
      </c>
      <c r="D22607" t="s">
        <v>145</v>
      </c>
      <c r="E22607" t="s">
        <v>436</v>
      </c>
      <c r="F22607">
        <v>13290</v>
      </c>
      <c r="G22607" t="s">
        <v>147</v>
      </c>
      <c r="H22607" s="101">
        <v>1339</v>
      </c>
      <c r="I22607">
        <v>97.46</v>
      </c>
      <c r="J22607" s="8">
        <v>41270</v>
      </c>
      <c r="K22607" t="s">
        <v>148</v>
      </c>
      <c r="L22607" t="s">
        <v>151</v>
      </c>
      <c r="M22607">
        <v>34814</v>
      </c>
      <c r="N22607" t="s">
        <v>1596</v>
      </c>
      <c r="O22607" s="100">
        <v>2012</v>
      </c>
    </row>
    <row r="22608" spans="1:15" x14ac:dyDescent="0.25">
      <c r="A22608">
        <v>2</v>
      </c>
      <c r="B22608" t="s">
        <v>434</v>
      </c>
      <c r="C22608">
        <v>4</v>
      </c>
      <c r="D22608" t="s">
        <v>145</v>
      </c>
      <c r="E22608" t="s">
        <v>1449</v>
      </c>
      <c r="F22608">
        <v>13646</v>
      </c>
      <c r="G22608" t="s">
        <v>147</v>
      </c>
      <c r="H22608" s="101">
        <v>1300</v>
      </c>
      <c r="I22608">
        <v>99.45</v>
      </c>
      <c r="J22608" s="8">
        <v>41270</v>
      </c>
      <c r="K22608" t="s">
        <v>148</v>
      </c>
      <c r="L22608" t="s">
        <v>151</v>
      </c>
      <c r="M22608">
        <v>33800</v>
      </c>
      <c r="N22608" t="s">
        <v>1596</v>
      </c>
      <c r="O22608" s="100">
        <v>2012</v>
      </c>
    </row>
    <row r="22609" spans="1:15" x14ac:dyDescent="0.25">
      <c r="A22609">
        <v>2</v>
      </c>
      <c r="B22609" t="s">
        <v>434</v>
      </c>
      <c r="C22609">
        <v>4</v>
      </c>
      <c r="D22609" t="s">
        <v>145</v>
      </c>
      <c r="E22609" t="s">
        <v>438</v>
      </c>
      <c r="F22609">
        <v>12645</v>
      </c>
      <c r="G22609" t="s">
        <v>147</v>
      </c>
      <c r="H22609" s="101">
        <v>1467.65</v>
      </c>
      <c r="I22609">
        <v>112.27</v>
      </c>
      <c r="J22609" s="8">
        <v>41270</v>
      </c>
      <c r="K22609" t="s">
        <v>148</v>
      </c>
      <c r="L22609" t="s">
        <v>151</v>
      </c>
      <c r="M22609">
        <v>38158.9</v>
      </c>
      <c r="N22609" t="s">
        <v>1596</v>
      </c>
      <c r="O22609" s="100">
        <v>2012</v>
      </c>
    </row>
    <row r="22610" spans="1:15" x14ac:dyDescent="0.25">
      <c r="A22610">
        <v>2</v>
      </c>
      <c r="B22610" t="s">
        <v>434</v>
      </c>
      <c r="C22610">
        <v>4</v>
      </c>
      <c r="D22610" t="s">
        <v>145</v>
      </c>
      <c r="E22610" t="s">
        <v>439</v>
      </c>
      <c r="F22610">
        <v>10606</v>
      </c>
      <c r="G22610" t="s">
        <v>147</v>
      </c>
      <c r="H22610">
        <v>253</v>
      </c>
      <c r="I22610">
        <v>36.57</v>
      </c>
      <c r="J22610" s="8">
        <v>41270</v>
      </c>
      <c r="K22610" t="s">
        <v>148</v>
      </c>
      <c r="L22610" t="s">
        <v>149</v>
      </c>
      <c r="M22610">
        <v>6578</v>
      </c>
      <c r="N22610" t="s">
        <v>1596</v>
      </c>
      <c r="O22610" s="100">
        <v>2012</v>
      </c>
    </row>
    <row r="22611" spans="1:15" x14ac:dyDescent="0.25">
      <c r="A22611">
        <v>2</v>
      </c>
      <c r="B22611" t="s">
        <v>434</v>
      </c>
      <c r="C22611">
        <v>4</v>
      </c>
      <c r="D22611" t="s">
        <v>145</v>
      </c>
      <c r="E22611" t="s">
        <v>440</v>
      </c>
      <c r="F22611">
        <v>12420</v>
      </c>
      <c r="G22611" t="s">
        <v>159</v>
      </c>
      <c r="H22611" s="101">
        <v>1696.15</v>
      </c>
      <c r="I22611">
        <v>124.55</v>
      </c>
      <c r="J22611" s="8">
        <v>41270</v>
      </c>
      <c r="K22611" t="s">
        <v>148</v>
      </c>
      <c r="L22611" t="s">
        <v>151</v>
      </c>
      <c r="M22611">
        <v>44099.9</v>
      </c>
      <c r="N22611" t="s">
        <v>1596</v>
      </c>
      <c r="O22611" s="100">
        <v>2012</v>
      </c>
    </row>
    <row r="22612" spans="1:15" x14ac:dyDescent="0.25">
      <c r="A22612">
        <v>2</v>
      </c>
      <c r="B22612" t="s">
        <v>434</v>
      </c>
      <c r="C22612">
        <v>6</v>
      </c>
      <c r="D22612" t="s">
        <v>162</v>
      </c>
      <c r="E22612" t="s">
        <v>441</v>
      </c>
      <c r="F22612">
        <v>10236</v>
      </c>
      <c r="G22612" t="s">
        <v>164</v>
      </c>
      <c r="H22612" s="101">
        <v>2170.15</v>
      </c>
      <c r="I22612">
        <v>158.76</v>
      </c>
      <c r="J22612" s="8">
        <v>41270</v>
      </c>
      <c r="K22612" t="s">
        <v>148</v>
      </c>
      <c r="L22612" t="s">
        <v>151</v>
      </c>
      <c r="M22612">
        <v>56423.9</v>
      </c>
      <c r="N22612" t="s">
        <v>1596</v>
      </c>
      <c r="O22612" s="100">
        <v>2012</v>
      </c>
    </row>
    <row r="22613" spans="1:15" x14ac:dyDescent="0.25">
      <c r="A22613">
        <v>2</v>
      </c>
      <c r="B22613" t="s">
        <v>434</v>
      </c>
      <c r="C22613">
        <v>6</v>
      </c>
      <c r="D22613" t="s">
        <v>162</v>
      </c>
      <c r="E22613" t="s">
        <v>442</v>
      </c>
      <c r="F22613">
        <v>12182</v>
      </c>
      <c r="G22613" t="s">
        <v>164</v>
      </c>
      <c r="H22613">
        <v>828.74</v>
      </c>
      <c r="I22613">
        <v>63.4</v>
      </c>
      <c r="J22613" s="8">
        <v>41270</v>
      </c>
      <c r="K22613" t="s">
        <v>148</v>
      </c>
      <c r="L22613" t="s">
        <v>149</v>
      </c>
      <c r="M22613">
        <v>21547.24</v>
      </c>
      <c r="N22613" t="s">
        <v>1596</v>
      </c>
      <c r="O22613" s="100">
        <v>2012</v>
      </c>
    </row>
    <row r="22614" spans="1:15" x14ac:dyDescent="0.25">
      <c r="A22614">
        <v>2</v>
      </c>
      <c r="B22614" t="s">
        <v>434</v>
      </c>
      <c r="C22614">
        <v>6</v>
      </c>
      <c r="D22614" t="s">
        <v>162</v>
      </c>
      <c r="E22614" t="s">
        <v>444</v>
      </c>
      <c r="F22614">
        <v>13193</v>
      </c>
      <c r="G22614" t="s">
        <v>164</v>
      </c>
      <c r="H22614">
        <v>173.45</v>
      </c>
      <c r="I22614">
        <v>13.27</v>
      </c>
      <c r="J22614" s="8">
        <v>41270</v>
      </c>
      <c r="K22614" t="s">
        <v>148</v>
      </c>
      <c r="L22614" t="s">
        <v>149</v>
      </c>
      <c r="M22614">
        <v>4509.7</v>
      </c>
      <c r="N22614" t="s">
        <v>1596</v>
      </c>
      <c r="O22614" s="100">
        <v>2012</v>
      </c>
    </row>
    <row r="22615" spans="1:15" x14ac:dyDescent="0.25">
      <c r="A22615">
        <v>2</v>
      </c>
      <c r="B22615" t="s">
        <v>434</v>
      </c>
      <c r="C22615">
        <v>6</v>
      </c>
      <c r="D22615" t="s">
        <v>162</v>
      </c>
      <c r="E22615" t="s">
        <v>445</v>
      </c>
      <c r="F22615">
        <v>13192</v>
      </c>
      <c r="G22615" t="s">
        <v>164</v>
      </c>
      <c r="H22615" s="101">
        <v>1648</v>
      </c>
      <c r="I22615">
        <v>120.86</v>
      </c>
      <c r="J22615" s="8">
        <v>41270</v>
      </c>
      <c r="K22615" t="s">
        <v>148</v>
      </c>
      <c r="L22615" t="s">
        <v>151</v>
      </c>
      <c r="M22615">
        <v>42848</v>
      </c>
      <c r="N22615" t="s">
        <v>1596</v>
      </c>
      <c r="O22615" s="100">
        <v>2012</v>
      </c>
    </row>
    <row r="22616" spans="1:15" x14ac:dyDescent="0.25">
      <c r="A22616">
        <v>2</v>
      </c>
      <c r="B22616" t="s">
        <v>434</v>
      </c>
      <c r="C22616">
        <v>6</v>
      </c>
      <c r="D22616" t="s">
        <v>162</v>
      </c>
      <c r="E22616" t="s">
        <v>446</v>
      </c>
      <c r="F22616">
        <v>11139</v>
      </c>
      <c r="G22616" t="s">
        <v>164</v>
      </c>
      <c r="H22616" s="101">
        <v>1697.44</v>
      </c>
      <c r="I22616">
        <v>109.11</v>
      </c>
      <c r="J22616" s="8">
        <v>41270</v>
      </c>
      <c r="K22616" t="s">
        <v>148</v>
      </c>
      <c r="L22616" t="s">
        <v>151</v>
      </c>
      <c r="M22616">
        <v>44133.440000000002</v>
      </c>
      <c r="N22616" t="s">
        <v>1596</v>
      </c>
      <c r="O22616" s="100">
        <v>2012</v>
      </c>
    </row>
    <row r="22617" spans="1:15" x14ac:dyDescent="0.25">
      <c r="A22617">
        <v>2</v>
      </c>
      <c r="B22617" t="s">
        <v>434</v>
      </c>
      <c r="C22617">
        <v>14</v>
      </c>
      <c r="D22617" t="s">
        <v>172</v>
      </c>
      <c r="E22617" t="s">
        <v>453</v>
      </c>
      <c r="F22617">
        <v>12680</v>
      </c>
      <c r="G22617" t="s">
        <v>452</v>
      </c>
      <c r="H22617" s="101">
        <v>2884.62</v>
      </c>
      <c r="I22617">
        <v>219.56</v>
      </c>
      <c r="J22617" s="8">
        <v>41270</v>
      </c>
      <c r="K22617" t="s">
        <v>148</v>
      </c>
      <c r="L22617" t="s">
        <v>151</v>
      </c>
      <c r="M22617">
        <v>75000.12</v>
      </c>
      <c r="N22617" t="s">
        <v>1596</v>
      </c>
      <c r="O22617" s="100">
        <v>2012</v>
      </c>
    </row>
    <row r="22618" spans="1:15" x14ac:dyDescent="0.25">
      <c r="A22618">
        <v>2</v>
      </c>
      <c r="B22618" t="s">
        <v>434</v>
      </c>
      <c r="C22618">
        <v>14</v>
      </c>
      <c r="D22618" t="s">
        <v>172</v>
      </c>
      <c r="E22618" t="s">
        <v>451</v>
      </c>
      <c r="F22618">
        <v>12209</v>
      </c>
      <c r="G22618" t="s">
        <v>186</v>
      </c>
      <c r="H22618" s="101">
        <v>3653.85</v>
      </c>
      <c r="I22618">
        <v>253.72</v>
      </c>
      <c r="J22618" s="8">
        <v>41270</v>
      </c>
      <c r="K22618" t="s">
        <v>148</v>
      </c>
      <c r="L22618" t="s">
        <v>151</v>
      </c>
      <c r="M22618">
        <v>95000.1</v>
      </c>
      <c r="N22618" t="s">
        <v>1596</v>
      </c>
      <c r="O22618" s="100">
        <v>2012</v>
      </c>
    </row>
    <row r="22619" spans="1:15" x14ac:dyDescent="0.25">
      <c r="A22619">
        <v>2</v>
      </c>
      <c r="B22619" t="s">
        <v>434</v>
      </c>
      <c r="C22619">
        <v>14</v>
      </c>
      <c r="D22619" t="s">
        <v>172</v>
      </c>
      <c r="E22619" t="s">
        <v>456</v>
      </c>
      <c r="F22619">
        <v>13038</v>
      </c>
      <c r="G22619" t="s">
        <v>457</v>
      </c>
      <c r="H22619">
        <v>700</v>
      </c>
      <c r="I22619">
        <v>53.55</v>
      </c>
      <c r="J22619" s="8">
        <v>41270</v>
      </c>
      <c r="K22619" t="s">
        <v>148</v>
      </c>
      <c r="L22619" t="s">
        <v>149</v>
      </c>
      <c r="M22619">
        <v>18200</v>
      </c>
      <c r="N22619" t="s">
        <v>1596</v>
      </c>
      <c r="O22619" s="100">
        <v>2012</v>
      </c>
    </row>
    <row r="22620" spans="1:15" x14ac:dyDescent="0.25">
      <c r="A22620">
        <v>2</v>
      </c>
      <c r="B22620" t="s">
        <v>434</v>
      </c>
      <c r="C22620">
        <v>14</v>
      </c>
      <c r="D22620" t="s">
        <v>172</v>
      </c>
      <c r="E22620" t="s">
        <v>448</v>
      </c>
      <c r="F22620">
        <v>11932</v>
      </c>
      <c r="G22620" t="s">
        <v>1643</v>
      </c>
      <c r="H22620" s="101">
        <v>2192.31</v>
      </c>
      <c r="I22620">
        <v>165.13</v>
      </c>
      <c r="J22620" s="8">
        <v>41270</v>
      </c>
      <c r="K22620" t="s">
        <v>148</v>
      </c>
      <c r="L22620" t="s">
        <v>151</v>
      </c>
      <c r="M22620">
        <v>57000.06</v>
      </c>
      <c r="N22620" t="s">
        <v>1596</v>
      </c>
      <c r="O22620" s="100">
        <v>2012</v>
      </c>
    </row>
    <row r="22621" spans="1:15" x14ac:dyDescent="0.25">
      <c r="A22621">
        <v>2</v>
      </c>
      <c r="B22621" t="s">
        <v>434</v>
      </c>
      <c r="C22621">
        <v>14</v>
      </c>
      <c r="D22621" t="s">
        <v>172</v>
      </c>
      <c r="E22621" t="s">
        <v>454</v>
      </c>
      <c r="F22621">
        <v>12989</v>
      </c>
      <c r="G22621" t="s">
        <v>181</v>
      </c>
      <c r="H22621" s="101">
        <v>2348.21</v>
      </c>
      <c r="I22621">
        <v>172.38</v>
      </c>
      <c r="J22621" s="8">
        <v>41270</v>
      </c>
      <c r="K22621" t="s">
        <v>148</v>
      </c>
      <c r="L22621" t="s">
        <v>151</v>
      </c>
      <c r="M22621">
        <v>61053.46</v>
      </c>
      <c r="N22621" t="s">
        <v>1596</v>
      </c>
      <c r="O22621" s="100">
        <v>2012</v>
      </c>
    </row>
    <row r="22622" spans="1:15" x14ac:dyDescent="0.25">
      <c r="A22622">
        <v>2</v>
      </c>
      <c r="B22622" t="s">
        <v>434</v>
      </c>
      <c r="C22622">
        <v>14</v>
      </c>
      <c r="D22622" t="s">
        <v>172</v>
      </c>
      <c r="E22622" t="s">
        <v>455</v>
      </c>
      <c r="F22622">
        <v>12392</v>
      </c>
      <c r="G22622" t="s">
        <v>181</v>
      </c>
      <c r="H22622" s="101">
        <v>2395.59</v>
      </c>
      <c r="I22622">
        <v>183.27</v>
      </c>
      <c r="J22622" s="8">
        <v>41270</v>
      </c>
      <c r="K22622" t="s">
        <v>148</v>
      </c>
      <c r="L22622" t="s">
        <v>151</v>
      </c>
      <c r="M22622">
        <v>62285.34</v>
      </c>
      <c r="N22622" t="s">
        <v>1596</v>
      </c>
      <c r="O22622" s="100">
        <v>2012</v>
      </c>
    </row>
    <row r="22623" spans="1:15" x14ac:dyDescent="0.25">
      <c r="A22623">
        <v>2</v>
      </c>
      <c r="B22623" t="s">
        <v>434</v>
      </c>
      <c r="C22623">
        <v>14</v>
      </c>
      <c r="D22623" t="s">
        <v>172</v>
      </c>
      <c r="E22623" t="s">
        <v>449</v>
      </c>
      <c r="F22623">
        <v>13512</v>
      </c>
      <c r="G22623" t="s">
        <v>1643</v>
      </c>
      <c r="H22623" s="101">
        <v>2258.08</v>
      </c>
      <c r="I22623">
        <v>167.53</v>
      </c>
      <c r="J22623" s="8">
        <v>41270</v>
      </c>
      <c r="K22623" t="s">
        <v>148</v>
      </c>
      <c r="L22623" t="s">
        <v>151</v>
      </c>
      <c r="M22623">
        <v>58710.080000000002</v>
      </c>
      <c r="N22623" t="s">
        <v>1596</v>
      </c>
      <c r="O22623" s="100">
        <v>2012</v>
      </c>
    </row>
    <row r="22624" spans="1:15" x14ac:dyDescent="0.25">
      <c r="A22624">
        <v>2</v>
      </c>
      <c r="B22624" t="s">
        <v>434</v>
      </c>
      <c r="C22624">
        <v>14</v>
      </c>
      <c r="D22624" t="s">
        <v>172</v>
      </c>
      <c r="E22624" t="s">
        <v>1283</v>
      </c>
      <c r="F22624">
        <v>13566</v>
      </c>
      <c r="G22624" t="s">
        <v>1643</v>
      </c>
      <c r="H22624" s="101">
        <v>2192.31</v>
      </c>
      <c r="I22624">
        <v>161.84</v>
      </c>
      <c r="J22624" s="8">
        <v>41270</v>
      </c>
      <c r="K22624" t="s">
        <v>148</v>
      </c>
      <c r="L22624" t="s">
        <v>151</v>
      </c>
      <c r="M22624">
        <v>57000.06</v>
      </c>
      <c r="N22624" t="s">
        <v>1596</v>
      </c>
      <c r="O22624" s="100">
        <v>2012</v>
      </c>
    </row>
    <row r="22625" spans="1:15" x14ac:dyDescent="0.25">
      <c r="A22625">
        <v>2</v>
      </c>
      <c r="B22625" t="s">
        <v>434</v>
      </c>
      <c r="C22625">
        <v>15</v>
      </c>
      <c r="D22625" t="s">
        <v>459</v>
      </c>
      <c r="E22625" t="s">
        <v>464</v>
      </c>
      <c r="F22625">
        <v>12596</v>
      </c>
      <c r="G22625" t="s">
        <v>463</v>
      </c>
      <c r="H22625" s="101">
        <v>1857.64</v>
      </c>
      <c r="I22625">
        <v>130.15</v>
      </c>
      <c r="J22625" s="8">
        <v>41270</v>
      </c>
      <c r="K22625" t="s">
        <v>148</v>
      </c>
      <c r="L22625" t="s">
        <v>151</v>
      </c>
      <c r="M22625">
        <v>48298.64</v>
      </c>
      <c r="N22625" t="s">
        <v>1596</v>
      </c>
      <c r="O22625" s="100">
        <v>2012</v>
      </c>
    </row>
    <row r="22626" spans="1:15" x14ac:dyDescent="0.25">
      <c r="A22626">
        <v>2</v>
      </c>
      <c r="B22626" t="s">
        <v>434</v>
      </c>
      <c r="C22626">
        <v>15</v>
      </c>
      <c r="D22626" t="s">
        <v>459</v>
      </c>
      <c r="E22626" t="s">
        <v>460</v>
      </c>
      <c r="F22626">
        <v>12754</v>
      </c>
      <c r="G22626" t="s">
        <v>1646</v>
      </c>
      <c r="H22626" s="101">
        <v>1754.57</v>
      </c>
      <c r="I22626">
        <v>128.16</v>
      </c>
      <c r="J22626" s="8">
        <v>41270</v>
      </c>
      <c r="K22626" t="s">
        <v>148</v>
      </c>
      <c r="L22626" t="s">
        <v>151</v>
      </c>
      <c r="M22626">
        <v>45618.82</v>
      </c>
      <c r="N22626" t="s">
        <v>1596</v>
      </c>
      <c r="O22626" s="100">
        <v>2012</v>
      </c>
    </row>
    <row r="22627" spans="1:15" x14ac:dyDescent="0.25">
      <c r="A22627">
        <v>2</v>
      </c>
      <c r="B22627" t="s">
        <v>434</v>
      </c>
      <c r="C22627">
        <v>16</v>
      </c>
      <c r="D22627" t="s">
        <v>465</v>
      </c>
      <c r="E22627" t="s">
        <v>1450</v>
      </c>
      <c r="F22627">
        <v>11127</v>
      </c>
      <c r="G22627" t="s">
        <v>469</v>
      </c>
      <c r="H22627" s="101">
        <v>1246.82</v>
      </c>
      <c r="I22627">
        <v>180.16</v>
      </c>
      <c r="J22627" s="8">
        <v>41270</v>
      </c>
      <c r="K22627" t="s">
        <v>148</v>
      </c>
      <c r="L22627" t="s">
        <v>190</v>
      </c>
      <c r="M22627">
        <v>32417.32</v>
      </c>
      <c r="N22627" t="s">
        <v>1596</v>
      </c>
      <c r="O22627" s="100">
        <v>2012</v>
      </c>
    </row>
    <row r="22628" spans="1:15" x14ac:dyDescent="0.25">
      <c r="A22628">
        <v>2</v>
      </c>
      <c r="B22628" t="s">
        <v>434</v>
      </c>
      <c r="C22628">
        <v>16</v>
      </c>
      <c r="D22628" t="s">
        <v>465</v>
      </c>
      <c r="E22628" t="s">
        <v>471</v>
      </c>
      <c r="F22628">
        <v>9454</v>
      </c>
      <c r="G22628" t="s">
        <v>472</v>
      </c>
      <c r="H22628" s="101">
        <v>2947.52</v>
      </c>
      <c r="I22628">
        <v>221.12</v>
      </c>
      <c r="J22628" s="8">
        <v>41270</v>
      </c>
      <c r="K22628" t="s">
        <v>148</v>
      </c>
      <c r="L22628" t="s">
        <v>151</v>
      </c>
      <c r="M22628">
        <v>76635.520000000004</v>
      </c>
      <c r="N22628" t="s">
        <v>1596</v>
      </c>
      <c r="O22628" s="100">
        <v>2012</v>
      </c>
    </row>
    <row r="22629" spans="1:15" x14ac:dyDescent="0.25">
      <c r="A22629">
        <v>2</v>
      </c>
      <c r="B22629" t="s">
        <v>434</v>
      </c>
      <c r="C22629">
        <v>16</v>
      </c>
      <c r="D22629" t="s">
        <v>465</v>
      </c>
      <c r="E22629" t="s">
        <v>468</v>
      </c>
      <c r="F22629">
        <v>13249</v>
      </c>
      <c r="G22629" t="s">
        <v>469</v>
      </c>
      <c r="H22629" s="101">
        <v>1900.35</v>
      </c>
      <c r="I22629">
        <v>123.79</v>
      </c>
      <c r="J22629" s="8">
        <v>41270</v>
      </c>
      <c r="K22629" t="s">
        <v>148</v>
      </c>
      <c r="L22629" t="s">
        <v>151</v>
      </c>
      <c r="M22629">
        <v>49409.1</v>
      </c>
      <c r="N22629" t="s">
        <v>1596</v>
      </c>
      <c r="O22629" s="100">
        <v>2012</v>
      </c>
    </row>
    <row r="22630" spans="1:15" x14ac:dyDescent="0.25">
      <c r="A22630">
        <v>2</v>
      </c>
      <c r="B22630" t="s">
        <v>434</v>
      </c>
      <c r="C22630">
        <v>16</v>
      </c>
      <c r="D22630" t="s">
        <v>465</v>
      </c>
      <c r="E22630" t="s">
        <v>470</v>
      </c>
      <c r="F22630">
        <v>12911</v>
      </c>
      <c r="G22630" t="s">
        <v>469</v>
      </c>
      <c r="H22630" s="101">
        <v>2164.2399999999998</v>
      </c>
      <c r="I22630">
        <v>165.56</v>
      </c>
      <c r="J22630" s="8">
        <v>41270</v>
      </c>
      <c r="K22630" t="s">
        <v>148</v>
      </c>
      <c r="L22630" t="s">
        <v>151</v>
      </c>
      <c r="M22630">
        <v>56270.239999999998</v>
      </c>
      <c r="N22630" t="s">
        <v>1596</v>
      </c>
      <c r="O22630" s="100">
        <v>2012</v>
      </c>
    </row>
    <row r="22631" spans="1:15" x14ac:dyDescent="0.25">
      <c r="A22631">
        <v>2</v>
      </c>
      <c r="B22631" t="s">
        <v>434</v>
      </c>
      <c r="C22631">
        <v>24</v>
      </c>
      <c r="D22631" t="s">
        <v>205</v>
      </c>
      <c r="E22631" t="s">
        <v>473</v>
      </c>
      <c r="F22631">
        <v>12912</v>
      </c>
      <c r="G22631" t="s">
        <v>207</v>
      </c>
      <c r="H22631" s="101">
        <v>1485.26</v>
      </c>
      <c r="I22631">
        <v>109.26</v>
      </c>
      <c r="J22631" s="8">
        <v>41270</v>
      </c>
      <c r="K22631" t="s">
        <v>148</v>
      </c>
      <c r="L22631" t="s">
        <v>151</v>
      </c>
      <c r="M22631">
        <v>38616.76</v>
      </c>
      <c r="N22631" t="s">
        <v>1596</v>
      </c>
      <c r="O22631" s="100">
        <v>2012</v>
      </c>
    </row>
    <row r="22632" spans="1:15" x14ac:dyDescent="0.25">
      <c r="A22632">
        <v>2</v>
      </c>
      <c r="B22632" t="s">
        <v>434</v>
      </c>
      <c r="C22632">
        <v>24</v>
      </c>
      <c r="D22632" t="s">
        <v>205</v>
      </c>
      <c r="E22632" t="s">
        <v>474</v>
      </c>
      <c r="F22632">
        <v>12525</v>
      </c>
      <c r="G22632" t="s">
        <v>207</v>
      </c>
      <c r="H22632" s="101">
        <v>1652.92</v>
      </c>
      <c r="I22632">
        <v>100.07</v>
      </c>
      <c r="J22632" s="8">
        <v>41270</v>
      </c>
      <c r="K22632" t="s">
        <v>148</v>
      </c>
      <c r="L22632" t="s">
        <v>151</v>
      </c>
      <c r="M22632">
        <v>42975.92</v>
      </c>
      <c r="N22632" t="s">
        <v>1596</v>
      </c>
      <c r="O22632" s="100">
        <v>2012</v>
      </c>
    </row>
    <row r="22633" spans="1:15" x14ac:dyDescent="0.25">
      <c r="A22633">
        <v>2</v>
      </c>
      <c r="B22633" t="s">
        <v>434</v>
      </c>
      <c r="C22633">
        <v>24</v>
      </c>
      <c r="D22633" t="s">
        <v>205</v>
      </c>
      <c r="E22633" t="s">
        <v>478</v>
      </c>
      <c r="F22633">
        <v>13351</v>
      </c>
      <c r="G22633" t="s">
        <v>207</v>
      </c>
      <c r="H22633" s="101">
        <v>1428</v>
      </c>
      <c r="I22633">
        <v>103.42</v>
      </c>
      <c r="J22633" s="8">
        <v>41270</v>
      </c>
      <c r="K22633" t="s">
        <v>148</v>
      </c>
      <c r="L22633" t="s">
        <v>151</v>
      </c>
      <c r="M22633">
        <v>37128</v>
      </c>
      <c r="N22633" t="s">
        <v>1596</v>
      </c>
      <c r="O22633" s="100">
        <v>2012</v>
      </c>
    </row>
    <row r="22634" spans="1:15" x14ac:dyDescent="0.25">
      <c r="A22634">
        <v>2</v>
      </c>
      <c r="B22634" t="s">
        <v>434</v>
      </c>
      <c r="C22634">
        <v>25</v>
      </c>
      <c r="D22634" t="s">
        <v>483</v>
      </c>
      <c r="E22634" t="s">
        <v>1553</v>
      </c>
      <c r="F22634">
        <v>13729</v>
      </c>
      <c r="G22634" t="s">
        <v>485</v>
      </c>
      <c r="H22634" s="101">
        <v>1330.84</v>
      </c>
      <c r="I22634">
        <v>101.81</v>
      </c>
      <c r="J22634" s="8">
        <v>41270</v>
      </c>
      <c r="K22634" t="s">
        <v>148</v>
      </c>
      <c r="L22634" t="s">
        <v>149</v>
      </c>
      <c r="M22634">
        <v>34601.839999999997</v>
      </c>
      <c r="N22634" t="s">
        <v>1596</v>
      </c>
      <c r="O22634" s="100">
        <v>2012</v>
      </c>
    </row>
    <row r="22635" spans="1:15" x14ac:dyDescent="0.25">
      <c r="A22635">
        <v>2</v>
      </c>
      <c r="B22635" t="s">
        <v>434</v>
      </c>
      <c r="C22635">
        <v>25</v>
      </c>
      <c r="D22635" t="s">
        <v>483</v>
      </c>
      <c r="E22635" t="s">
        <v>1568</v>
      </c>
      <c r="F22635">
        <v>13745</v>
      </c>
      <c r="G22635" t="s">
        <v>485</v>
      </c>
      <c r="H22635" s="101">
        <v>2320</v>
      </c>
      <c r="I22635">
        <v>177.48</v>
      </c>
      <c r="J22635" s="8">
        <v>41270</v>
      </c>
      <c r="K22635" t="s">
        <v>148</v>
      </c>
      <c r="L22635" t="s">
        <v>151</v>
      </c>
      <c r="M22635">
        <v>60320</v>
      </c>
      <c r="N22635" t="s">
        <v>1596</v>
      </c>
      <c r="O22635" s="100">
        <v>2012</v>
      </c>
    </row>
    <row r="22636" spans="1:15" x14ac:dyDescent="0.25">
      <c r="A22636">
        <v>2</v>
      </c>
      <c r="B22636" t="s">
        <v>434</v>
      </c>
      <c r="C22636">
        <v>25</v>
      </c>
      <c r="D22636" t="s">
        <v>483</v>
      </c>
      <c r="E22636" t="s">
        <v>486</v>
      </c>
      <c r="F22636">
        <v>13456</v>
      </c>
      <c r="G22636" t="s">
        <v>485</v>
      </c>
      <c r="H22636" s="101">
        <v>2971.16</v>
      </c>
      <c r="I22636">
        <v>222.94</v>
      </c>
      <c r="J22636" s="8">
        <v>41270</v>
      </c>
      <c r="K22636" t="s">
        <v>148</v>
      </c>
      <c r="L22636" t="s">
        <v>151</v>
      </c>
      <c r="M22636">
        <v>77250.16</v>
      </c>
      <c r="N22636" t="s">
        <v>1596</v>
      </c>
      <c r="O22636" s="100">
        <v>2012</v>
      </c>
    </row>
    <row r="22637" spans="1:15" x14ac:dyDescent="0.25">
      <c r="A22637">
        <v>2</v>
      </c>
      <c r="B22637" t="s">
        <v>434</v>
      </c>
      <c r="C22637">
        <v>32</v>
      </c>
      <c r="D22637" t="s">
        <v>266</v>
      </c>
      <c r="E22637" t="s">
        <v>1613</v>
      </c>
      <c r="F22637">
        <v>13798</v>
      </c>
      <c r="G22637" t="s">
        <v>268</v>
      </c>
      <c r="H22637">
        <v>506</v>
      </c>
      <c r="I22637">
        <v>73.12</v>
      </c>
      <c r="J22637" s="8">
        <v>41270</v>
      </c>
      <c r="K22637" t="s">
        <v>148</v>
      </c>
      <c r="L22637" t="s">
        <v>149</v>
      </c>
      <c r="M22637">
        <v>13156</v>
      </c>
      <c r="N22637" t="s">
        <v>1596</v>
      </c>
      <c r="O22637" s="100">
        <v>2012</v>
      </c>
    </row>
    <row r="22638" spans="1:15" x14ac:dyDescent="0.25">
      <c r="A22638">
        <v>2</v>
      </c>
      <c r="B22638" t="s">
        <v>434</v>
      </c>
      <c r="C22638">
        <v>32</v>
      </c>
      <c r="D22638" t="s">
        <v>266</v>
      </c>
      <c r="E22638" t="s">
        <v>487</v>
      </c>
      <c r="F22638">
        <v>12148</v>
      </c>
      <c r="G22638" t="s">
        <v>268</v>
      </c>
      <c r="H22638">
        <v>885.25</v>
      </c>
      <c r="I22638">
        <v>67.73</v>
      </c>
      <c r="J22638" s="8">
        <v>41270</v>
      </c>
      <c r="K22638" t="s">
        <v>148</v>
      </c>
      <c r="L22638" t="s">
        <v>149</v>
      </c>
      <c r="M22638">
        <v>23016.5</v>
      </c>
      <c r="N22638" t="s">
        <v>1596</v>
      </c>
      <c r="O22638" s="100">
        <v>2012</v>
      </c>
    </row>
    <row r="22639" spans="1:15" x14ac:dyDescent="0.25">
      <c r="A22639">
        <v>2</v>
      </c>
      <c r="B22639" t="s">
        <v>434</v>
      </c>
      <c r="C22639">
        <v>32</v>
      </c>
      <c r="D22639" t="s">
        <v>266</v>
      </c>
      <c r="E22639" t="s">
        <v>489</v>
      </c>
      <c r="F22639">
        <v>13197</v>
      </c>
      <c r="G22639" t="s">
        <v>268</v>
      </c>
      <c r="H22639" s="101">
        <v>1500</v>
      </c>
      <c r="I22639">
        <v>107.25</v>
      </c>
      <c r="J22639" s="8">
        <v>41270</v>
      </c>
      <c r="K22639" t="s">
        <v>148</v>
      </c>
      <c r="L22639" t="s">
        <v>151</v>
      </c>
      <c r="M22639">
        <v>39000</v>
      </c>
      <c r="N22639" t="s">
        <v>1596</v>
      </c>
      <c r="O22639" s="100">
        <v>2012</v>
      </c>
    </row>
    <row r="22640" spans="1:15" x14ac:dyDescent="0.25">
      <c r="A22640">
        <v>2</v>
      </c>
      <c r="B22640" t="s">
        <v>434</v>
      </c>
      <c r="C22640">
        <v>32</v>
      </c>
      <c r="D22640" t="s">
        <v>266</v>
      </c>
      <c r="E22640" t="s">
        <v>491</v>
      </c>
      <c r="F22640">
        <v>10161</v>
      </c>
      <c r="G22640" t="s">
        <v>268</v>
      </c>
      <c r="H22640" s="101">
        <v>1697.44</v>
      </c>
      <c r="I22640">
        <v>128.74</v>
      </c>
      <c r="J22640" s="8">
        <v>41270</v>
      </c>
      <c r="K22640" t="s">
        <v>148</v>
      </c>
      <c r="L22640" t="s">
        <v>151</v>
      </c>
      <c r="M22640">
        <v>44133.440000000002</v>
      </c>
      <c r="N22640" t="s">
        <v>1596</v>
      </c>
      <c r="O22640" s="100">
        <v>2012</v>
      </c>
    </row>
    <row r="22641" spans="1:15" x14ac:dyDescent="0.25">
      <c r="A22641">
        <v>2</v>
      </c>
      <c r="B22641" t="s">
        <v>434</v>
      </c>
      <c r="C22641">
        <v>42</v>
      </c>
      <c r="D22641" t="s">
        <v>277</v>
      </c>
      <c r="E22641" t="s">
        <v>480</v>
      </c>
      <c r="F22641">
        <v>13098</v>
      </c>
      <c r="G22641" t="s">
        <v>481</v>
      </c>
      <c r="H22641" s="101">
        <v>1596.5</v>
      </c>
      <c r="I22641">
        <v>116.66</v>
      </c>
      <c r="J22641" s="8">
        <v>41270</v>
      </c>
      <c r="K22641" t="s">
        <v>148</v>
      </c>
      <c r="L22641" t="s">
        <v>151</v>
      </c>
      <c r="M22641">
        <v>41509</v>
      </c>
      <c r="N22641" t="s">
        <v>1596</v>
      </c>
      <c r="O22641" s="100">
        <v>2012</v>
      </c>
    </row>
    <row r="22642" spans="1:15" x14ac:dyDescent="0.25">
      <c r="A22642">
        <v>2</v>
      </c>
      <c r="B22642" t="s">
        <v>434</v>
      </c>
      <c r="C22642">
        <v>42</v>
      </c>
      <c r="D22642" t="s">
        <v>277</v>
      </c>
      <c r="E22642" t="s">
        <v>495</v>
      </c>
      <c r="F22642">
        <v>443</v>
      </c>
      <c r="G22642" t="s">
        <v>481</v>
      </c>
      <c r="H22642" s="101">
        <v>2225.14</v>
      </c>
      <c r="I22642">
        <v>136.77000000000001</v>
      </c>
      <c r="J22642" s="8">
        <v>41270</v>
      </c>
      <c r="K22642" t="s">
        <v>148</v>
      </c>
      <c r="L22642" t="s">
        <v>151</v>
      </c>
      <c r="M22642">
        <v>57853.64</v>
      </c>
      <c r="N22642" t="s">
        <v>1596</v>
      </c>
      <c r="O22642" s="100">
        <v>2012</v>
      </c>
    </row>
    <row r="22643" spans="1:15" x14ac:dyDescent="0.25">
      <c r="A22643">
        <v>2</v>
      </c>
      <c r="B22643" t="s">
        <v>434</v>
      </c>
      <c r="C22643">
        <v>42</v>
      </c>
      <c r="D22643" t="s">
        <v>277</v>
      </c>
      <c r="E22643" t="s">
        <v>496</v>
      </c>
      <c r="F22643">
        <v>13105</v>
      </c>
      <c r="G22643" t="s">
        <v>481</v>
      </c>
      <c r="H22643" s="101">
        <v>2020.39</v>
      </c>
      <c r="I22643">
        <v>148.47</v>
      </c>
      <c r="J22643" s="8">
        <v>41270</v>
      </c>
      <c r="K22643" t="s">
        <v>148</v>
      </c>
      <c r="L22643" t="s">
        <v>151</v>
      </c>
      <c r="M22643">
        <v>52530.14</v>
      </c>
      <c r="N22643" t="s">
        <v>1596</v>
      </c>
      <c r="O22643" s="100">
        <v>2012</v>
      </c>
    </row>
    <row r="22644" spans="1:15" x14ac:dyDescent="0.25">
      <c r="A22644">
        <v>2</v>
      </c>
      <c r="B22644" t="s">
        <v>434</v>
      </c>
      <c r="C22644">
        <v>46</v>
      </c>
      <c r="D22644" t="s">
        <v>281</v>
      </c>
      <c r="E22644" t="s">
        <v>589</v>
      </c>
      <c r="F22644">
        <v>12356</v>
      </c>
      <c r="G22644" t="s">
        <v>283</v>
      </c>
      <c r="H22644" s="101">
        <v>2278.42</v>
      </c>
      <c r="I22644">
        <v>174.3</v>
      </c>
      <c r="J22644" s="8">
        <v>41270</v>
      </c>
      <c r="K22644" t="s">
        <v>148</v>
      </c>
      <c r="L22644" t="s">
        <v>149</v>
      </c>
      <c r="M22644">
        <v>59238.92</v>
      </c>
      <c r="N22644" t="s">
        <v>1596</v>
      </c>
      <c r="O22644" s="100">
        <v>2012</v>
      </c>
    </row>
    <row r="22645" spans="1:15" x14ac:dyDescent="0.25">
      <c r="A22645">
        <v>2</v>
      </c>
      <c r="B22645" t="s">
        <v>434</v>
      </c>
      <c r="C22645">
        <v>46</v>
      </c>
      <c r="D22645" t="s">
        <v>281</v>
      </c>
      <c r="E22645" t="s">
        <v>500</v>
      </c>
      <c r="F22645">
        <v>11318</v>
      </c>
      <c r="G22645" t="s">
        <v>283</v>
      </c>
      <c r="H22645">
        <v>594.21</v>
      </c>
      <c r="I22645">
        <v>45.46</v>
      </c>
      <c r="J22645" s="8">
        <v>41270</v>
      </c>
      <c r="K22645" t="s">
        <v>148</v>
      </c>
      <c r="L22645" t="s">
        <v>149</v>
      </c>
      <c r="M22645">
        <v>15449.46</v>
      </c>
      <c r="N22645" t="s">
        <v>1596</v>
      </c>
      <c r="O22645" s="100">
        <v>2012</v>
      </c>
    </row>
    <row r="22646" spans="1:15" x14ac:dyDescent="0.25">
      <c r="A22646">
        <v>2</v>
      </c>
      <c r="B22646" t="s">
        <v>434</v>
      </c>
      <c r="C22646">
        <v>46</v>
      </c>
      <c r="D22646" t="s">
        <v>281</v>
      </c>
      <c r="E22646" t="s">
        <v>501</v>
      </c>
      <c r="F22646">
        <v>13479</v>
      </c>
      <c r="G22646" t="s">
        <v>283</v>
      </c>
      <c r="H22646">
        <v>463.5</v>
      </c>
      <c r="I22646">
        <v>35.46</v>
      </c>
      <c r="J22646" s="8">
        <v>41270</v>
      </c>
      <c r="K22646" t="s">
        <v>148</v>
      </c>
      <c r="L22646" t="s">
        <v>149</v>
      </c>
      <c r="M22646">
        <v>12051</v>
      </c>
      <c r="N22646" t="s">
        <v>1596</v>
      </c>
      <c r="O22646" s="100">
        <v>2012</v>
      </c>
    </row>
    <row r="22647" spans="1:15" x14ac:dyDescent="0.25">
      <c r="A22647">
        <v>2</v>
      </c>
      <c r="B22647" t="s">
        <v>434</v>
      </c>
      <c r="C22647">
        <v>46</v>
      </c>
      <c r="D22647" t="s">
        <v>281</v>
      </c>
      <c r="E22647" t="s">
        <v>504</v>
      </c>
      <c r="F22647">
        <v>12110</v>
      </c>
      <c r="G22647" t="s">
        <v>283</v>
      </c>
      <c r="H22647" s="101">
        <v>1129.26</v>
      </c>
      <c r="I22647">
        <v>86.38</v>
      </c>
      <c r="J22647" s="8">
        <v>41270</v>
      </c>
      <c r="K22647" t="s">
        <v>148</v>
      </c>
      <c r="L22647" t="s">
        <v>149</v>
      </c>
      <c r="M22647">
        <v>29360.76</v>
      </c>
      <c r="N22647" t="s">
        <v>1596</v>
      </c>
      <c r="O22647" s="100">
        <v>2012</v>
      </c>
    </row>
    <row r="22648" spans="1:15" x14ac:dyDescent="0.25">
      <c r="A22648">
        <v>2</v>
      </c>
      <c r="B22648" t="s">
        <v>434</v>
      </c>
      <c r="C22648">
        <v>46</v>
      </c>
      <c r="D22648" t="s">
        <v>281</v>
      </c>
      <c r="E22648" t="s">
        <v>506</v>
      </c>
      <c r="F22648">
        <v>13502</v>
      </c>
      <c r="G22648" t="s">
        <v>283</v>
      </c>
      <c r="H22648" s="101">
        <v>1421</v>
      </c>
      <c r="I22648">
        <v>108.7</v>
      </c>
      <c r="J22648" s="8">
        <v>41270</v>
      </c>
      <c r="K22648" t="s">
        <v>148</v>
      </c>
      <c r="L22648" t="s">
        <v>149</v>
      </c>
      <c r="M22648">
        <v>36946</v>
      </c>
      <c r="N22648" t="s">
        <v>1596</v>
      </c>
      <c r="O22648" s="100">
        <v>2012</v>
      </c>
    </row>
    <row r="22649" spans="1:15" x14ac:dyDescent="0.25">
      <c r="A22649">
        <v>2</v>
      </c>
      <c r="B22649" t="s">
        <v>434</v>
      </c>
      <c r="C22649">
        <v>52</v>
      </c>
      <c r="D22649" t="s">
        <v>508</v>
      </c>
      <c r="E22649" t="s">
        <v>509</v>
      </c>
      <c r="F22649">
        <v>11599</v>
      </c>
      <c r="G22649" t="s">
        <v>510</v>
      </c>
      <c r="H22649">
        <v>719.76</v>
      </c>
      <c r="I22649">
        <v>55.07</v>
      </c>
      <c r="J22649" s="8">
        <v>41270</v>
      </c>
      <c r="K22649" t="s">
        <v>148</v>
      </c>
      <c r="L22649" t="s">
        <v>149</v>
      </c>
      <c r="M22649">
        <v>18713.759999999998</v>
      </c>
      <c r="N22649" t="s">
        <v>1596</v>
      </c>
      <c r="O22649" s="100">
        <v>2012</v>
      </c>
    </row>
    <row r="22650" spans="1:15" x14ac:dyDescent="0.25">
      <c r="A22650">
        <v>2</v>
      </c>
      <c r="B22650" t="s">
        <v>434</v>
      </c>
      <c r="C22650">
        <v>52</v>
      </c>
      <c r="D22650" t="s">
        <v>508</v>
      </c>
      <c r="E22650" t="s">
        <v>507</v>
      </c>
      <c r="F22650">
        <v>12190</v>
      </c>
      <c r="G22650" t="s">
        <v>510</v>
      </c>
      <c r="H22650" s="101">
        <v>1525.04</v>
      </c>
      <c r="I22650">
        <v>116.66</v>
      </c>
      <c r="J22650" s="8">
        <v>41270</v>
      </c>
      <c r="K22650" t="s">
        <v>148</v>
      </c>
      <c r="L22650" t="s">
        <v>149</v>
      </c>
      <c r="M22650">
        <v>39651.040000000001</v>
      </c>
      <c r="N22650" t="s">
        <v>1596</v>
      </c>
      <c r="O22650" s="100">
        <v>2012</v>
      </c>
    </row>
    <row r="22651" spans="1:15" x14ac:dyDescent="0.25">
      <c r="A22651">
        <v>2</v>
      </c>
      <c r="B22651" t="s">
        <v>434</v>
      </c>
      <c r="C22651">
        <v>62</v>
      </c>
      <c r="D22651" t="s">
        <v>296</v>
      </c>
      <c r="E22651" t="s">
        <v>514</v>
      </c>
      <c r="F22651">
        <v>11041</v>
      </c>
      <c r="G22651" t="s">
        <v>298</v>
      </c>
      <c r="H22651" s="101">
        <v>1789.34</v>
      </c>
      <c r="I22651">
        <v>136.88999999999999</v>
      </c>
      <c r="J22651" s="8">
        <v>41270</v>
      </c>
      <c r="K22651" t="s">
        <v>148</v>
      </c>
      <c r="L22651" t="s">
        <v>151</v>
      </c>
      <c r="M22651">
        <v>46522.84</v>
      </c>
      <c r="N22651" t="s">
        <v>1596</v>
      </c>
      <c r="O22651" s="100">
        <v>2012</v>
      </c>
    </row>
    <row r="22652" spans="1:15" x14ac:dyDescent="0.25">
      <c r="A22652">
        <v>2</v>
      </c>
      <c r="B22652" t="s">
        <v>434</v>
      </c>
      <c r="C22652">
        <v>62</v>
      </c>
      <c r="D22652" t="s">
        <v>296</v>
      </c>
      <c r="E22652" t="s">
        <v>515</v>
      </c>
      <c r="F22652">
        <v>12250</v>
      </c>
      <c r="G22652" t="s">
        <v>298</v>
      </c>
      <c r="H22652" s="101">
        <v>2007</v>
      </c>
      <c r="I22652">
        <v>145.69999999999999</v>
      </c>
      <c r="J22652" s="8">
        <v>41270</v>
      </c>
      <c r="K22652" t="s">
        <v>148</v>
      </c>
      <c r="L22652" t="s">
        <v>151</v>
      </c>
      <c r="M22652">
        <v>52182</v>
      </c>
      <c r="N22652" t="s">
        <v>1596</v>
      </c>
      <c r="O22652" s="100">
        <v>2012</v>
      </c>
    </row>
    <row r="22653" spans="1:15" x14ac:dyDescent="0.25">
      <c r="A22653">
        <v>2</v>
      </c>
      <c r="B22653" t="s">
        <v>434</v>
      </c>
      <c r="C22653">
        <v>62</v>
      </c>
      <c r="D22653" t="s">
        <v>296</v>
      </c>
      <c r="E22653" t="s">
        <v>516</v>
      </c>
      <c r="F22653">
        <v>12137</v>
      </c>
      <c r="G22653" t="s">
        <v>298</v>
      </c>
      <c r="H22653" s="101">
        <v>1288.75</v>
      </c>
      <c r="I22653">
        <v>98.65</v>
      </c>
      <c r="J22653" s="8">
        <v>41270</v>
      </c>
      <c r="K22653" t="s">
        <v>148</v>
      </c>
      <c r="L22653" t="s">
        <v>149</v>
      </c>
      <c r="M22653">
        <v>33507.5</v>
      </c>
      <c r="N22653" t="s">
        <v>1596</v>
      </c>
      <c r="O22653" s="100">
        <v>2012</v>
      </c>
    </row>
    <row r="22654" spans="1:15" x14ac:dyDescent="0.25">
      <c r="A22654">
        <v>2</v>
      </c>
      <c r="B22654" t="s">
        <v>434</v>
      </c>
      <c r="C22654">
        <v>67</v>
      </c>
      <c r="D22654" t="s">
        <v>301</v>
      </c>
      <c r="E22654" t="s">
        <v>517</v>
      </c>
      <c r="F22654">
        <v>13097</v>
      </c>
      <c r="G22654" t="s">
        <v>300</v>
      </c>
      <c r="H22654" s="101">
        <v>1321.75</v>
      </c>
      <c r="I22654">
        <v>101.12</v>
      </c>
      <c r="J22654" s="8">
        <v>41270</v>
      </c>
      <c r="K22654" t="s">
        <v>148</v>
      </c>
      <c r="L22654" t="s">
        <v>149</v>
      </c>
      <c r="M22654">
        <v>34365.5</v>
      </c>
      <c r="N22654" t="s">
        <v>1596</v>
      </c>
      <c r="O22654" s="100">
        <v>2012</v>
      </c>
    </row>
    <row r="22655" spans="1:15" x14ac:dyDescent="0.25">
      <c r="A22655">
        <v>2</v>
      </c>
      <c r="B22655" t="s">
        <v>434</v>
      </c>
      <c r="C22655">
        <v>72</v>
      </c>
      <c r="D22655" t="s">
        <v>305</v>
      </c>
      <c r="E22655" t="s">
        <v>1659</v>
      </c>
      <c r="F22655">
        <v>12616</v>
      </c>
      <c r="G22655" t="s">
        <v>307</v>
      </c>
      <c r="H22655">
        <v>694.17</v>
      </c>
      <c r="I22655">
        <v>100.32</v>
      </c>
      <c r="J22655" s="8">
        <v>41270</v>
      </c>
      <c r="K22655" t="s">
        <v>148</v>
      </c>
      <c r="L22655" t="s">
        <v>149</v>
      </c>
      <c r="M22655">
        <v>18048.419999999998</v>
      </c>
      <c r="N22655" t="s">
        <v>1596</v>
      </c>
      <c r="O22655" s="100">
        <v>2012</v>
      </c>
    </row>
    <row r="22656" spans="1:15" x14ac:dyDescent="0.25">
      <c r="A22656">
        <v>2</v>
      </c>
      <c r="B22656" t="s">
        <v>434</v>
      </c>
      <c r="C22656">
        <v>72</v>
      </c>
      <c r="D22656" t="s">
        <v>305</v>
      </c>
      <c r="E22656" t="s">
        <v>520</v>
      </c>
      <c r="F22656">
        <v>9438</v>
      </c>
      <c r="G22656" t="s">
        <v>307</v>
      </c>
      <c r="H22656" s="101">
        <v>1591.35</v>
      </c>
      <c r="I22656">
        <v>115.65</v>
      </c>
      <c r="J22656" s="8">
        <v>41270</v>
      </c>
      <c r="K22656" t="s">
        <v>148</v>
      </c>
      <c r="L22656" t="s">
        <v>151</v>
      </c>
      <c r="M22656">
        <v>41375.1</v>
      </c>
      <c r="N22656" t="s">
        <v>1596</v>
      </c>
      <c r="O22656" s="100">
        <v>2012</v>
      </c>
    </row>
    <row r="22657" spans="1:15" x14ac:dyDescent="0.25">
      <c r="A22657">
        <v>2</v>
      </c>
      <c r="B22657" t="s">
        <v>434</v>
      </c>
      <c r="C22657">
        <v>72</v>
      </c>
      <c r="D22657" t="s">
        <v>305</v>
      </c>
      <c r="E22657" t="s">
        <v>521</v>
      </c>
      <c r="F22657">
        <v>12937</v>
      </c>
      <c r="G22657" t="s">
        <v>307</v>
      </c>
      <c r="H22657">
        <v>551.72</v>
      </c>
      <c r="I22657">
        <v>42.21</v>
      </c>
      <c r="J22657" s="8">
        <v>41270</v>
      </c>
      <c r="K22657" t="s">
        <v>148</v>
      </c>
      <c r="L22657" t="s">
        <v>149</v>
      </c>
      <c r="M22657">
        <v>14344.72</v>
      </c>
      <c r="N22657" t="s">
        <v>1596</v>
      </c>
      <c r="O22657" s="100">
        <v>2012</v>
      </c>
    </row>
    <row r="22658" spans="1:15" x14ac:dyDescent="0.25">
      <c r="A22658">
        <v>2</v>
      </c>
      <c r="B22658" t="s">
        <v>434</v>
      </c>
      <c r="C22658">
        <v>72</v>
      </c>
      <c r="D22658" t="s">
        <v>305</v>
      </c>
      <c r="E22658" t="s">
        <v>492</v>
      </c>
      <c r="F22658">
        <v>13521</v>
      </c>
      <c r="G22658" t="s">
        <v>307</v>
      </c>
      <c r="H22658">
        <v>608.74</v>
      </c>
      <c r="I22658">
        <v>46.57</v>
      </c>
      <c r="J22658" s="8">
        <v>41270</v>
      </c>
      <c r="K22658" t="s">
        <v>879</v>
      </c>
      <c r="L22658" t="s">
        <v>149</v>
      </c>
      <c r="M22658">
        <v>15827.24</v>
      </c>
      <c r="N22658" t="s">
        <v>1596</v>
      </c>
      <c r="O22658" s="100">
        <v>2012</v>
      </c>
    </row>
    <row r="22659" spans="1:15" x14ac:dyDescent="0.25">
      <c r="A22659">
        <v>2</v>
      </c>
      <c r="B22659" t="s">
        <v>434</v>
      </c>
      <c r="C22659">
        <v>72</v>
      </c>
      <c r="D22659" t="s">
        <v>305</v>
      </c>
      <c r="E22659" t="s">
        <v>493</v>
      </c>
      <c r="F22659">
        <v>13313</v>
      </c>
      <c r="G22659" t="s">
        <v>307</v>
      </c>
      <c r="H22659" s="101">
        <v>1057.4000000000001</v>
      </c>
      <c r="I22659">
        <v>80.89</v>
      </c>
      <c r="J22659" s="8">
        <v>41270</v>
      </c>
      <c r="K22659" t="s">
        <v>148</v>
      </c>
      <c r="L22659" t="s">
        <v>149</v>
      </c>
      <c r="M22659">
        <v>27492.400000000001</v>
      </c>
      <c r="N22659" t="s">
        <v>1596</v>
      </c>
      <c r="O22659" s="100">
        <v>2012</v>
      </c>
    </row>
    <row r="22660" spans="1:15" x14ac:dyDescent="0.25">
      <c r="A22660">
        <v>2</v>
      </c>
      <c r="B22660" t="s">
        <v>434</v>
      </c>
      <c r="C22660">
        <v>72</v>
      </c>
      <c r="D22660" t="s">
        <v>305</v>
      </c>
      <c r="E22660" t="s">
        <v>524</v>
      </c>
      <c r="F22660">
        <v>13410</v>
      </c>
      <c r="G22660" t="s">
        <v>307</v>
      </c>
      <c r="H22660">
        <v>782.8</v>
      </c>
      <c r="I22660">
        <v>59.88</v>
      </c>
      <c r="J22660" s="8">
        <v>41270</v>
      </c>
      <c r="K22660" t="s">
        <v>148</v>
      </c>
      <c r="L22660" t="s">
        <v>149</v>
      </c>
      <c r="M22660">
        <v>20352.8</v>
      </c>
      <c r="N22660" t="s">
        <v>1596</v>
      </c>
      <c r="O22660" s="100">
        <v>2012</v>
      </c>
    </row>
    <row r="22661" spans="1:15" x14ac:dyDescent="0.25">
      <c r="A22661">
        <v>2</v>
      </c>
      <c r="B22661" t="s">
        <v>434</v>
      </c>
      <c r="C22661">
        <v>72</v>
      </c>
      <c r="D22661" t="s">
        <v>305</v>
      </c>
      <c r="E22661" t="s">
        <v>1350</v>
      </c>
      <c r="F22661">
        <v>10038</v>
      </c>
      <c r="G22661" t="s">
        <v>307</v>
      </c>
      <c r="H22661">
        <v>575.52</v>
      </c>
      <c r="I22661">
        <v>44.03</v>
      </c>
      <c r="J22661" s="8">
        <v>41270</v>
      </c>
      <c r="K22661" t="s">
        <v>148</v>
      </c>
      <c r="L22661" t="s">
        <v>149</v>
      </c>
      <c r="M22661">
        <v>14963.52</v>
      </c>
      <c r="N22661" t="s">
        <v>1596</v>
      </c>
      <c r="O22661" s="100">
        <v>2012</v>
      </c>
    </row>
    <row r="22662" spans="1:15" x14ac:dyDescent="0.25">
      <c r="A22662">
        <v>2</v>
      </c>
      <c r="B22662" t="s">
        <v>434</v>
      </c>
      <c r="C22662">
        <v>72</v>
      </c>
      <c r="D22662" t="s">
        <v>305</v>
      </c>
      <c r="E22662" t="s">
        <v>531</v>
      </c>
      <c r="F22662">
        <v>13188</v>
      </c>
      <c r="G22662" t="s">
        <v>307</v>
      </c>
      <c r="H22662">
        <v>741.6</v>
      </c>
      <c r="I22662">
        <v>56.73</v>
      </c>
      <c r="J22662" s="8">
        <v>41270</v>
      </c>
      <c r="K22662" t="s">
        <v>148</v>
      </c>
      <c r="L22662" t="s">
        <v>149</v>
      </c>
      <c r="M22662">
        <v>19281.599999999999</v>
      </c>
      <c r="N22662" t="s">
        <v>1596</v>
      </c>
      <c r="O22662" s="100">
        <v>2012</v>
      </c>
    </row>
    <row r="22663" spans="1:15" x14ac:dyDescent="0.25">
      <c r="A22663">
        <v>2</v>
      </c>
      <c r="B22663" t="s">
        <v>434</v>
      </c>
      <c r="C22663">
        <v>72</v>
      </c>
      <c r="D22663" t="s">
        <v>305</v>
      </c>
      <c r="E22663" t="s">
        <v>447</v>
      </c>
      <c r="F22663">
        <v>11539</v>
      </c>
      <c r="G22663" t="s">
        <v>307</v>
      </c>
      <c r="H22663" s="101">
        <v>1688.26</v>
      </c>
      <c r="I22663">
        <v>129.15</v>
      </c>
      <c r="J22663" s="8">
        <v>41270</v>
      </c>
      <c r="K22663" t="s">
        <v>148</v>
      </c>
      <c r="L22663" t="s">
        <v>151</v>
      </c>
      <c r="M22663">
        <v>43894.76</v>
      </c>
      <c r="N22663" t="s">
        <v>1596</v>
      </c>
      <c r="O22663" s="100">
        <v>2012</v>
      </c>
    </row>
    <row r="22664" spans="1:15" x14ac:dyDescent="0.25">
      <c r="A22664">
        <v>2</v>
      </c>
      <c r="B22664" t="s">
        <v>434</v>
      </c>
      <c r="C22664">
        <v>72</v>
      </c>
      <c r="D22664" t="s">
        <v>305</v>
      </c>
      <c r="E22664" t="s">
        <v>532</v>
      </c>
      <c r="F22664">
        <v>12088</v>
      </c>
      <c r="G22664" t="s">
        <v>307</v>
      </c>
      <c r="H22664">
        <v>513.12</v>
      </c>
      <c r="I22664">
        <v>39.25</v>
      </c>
      <c r="J22664" s="8">
        <v>41270</v>
      </c>
      <c r="K22664" t="s">
        <v>148</v>
      </c>
      <c r="L22664" t="s">
        <v>149</v>
      </c>
      <c r="M22664">
        <v>13341.12</v>
      </c>
      <c r="N22664" t="s">
        <v>1596</v>
      </c>
      <c r="O22664" s="100">
        <v>2012</v>
      </c>
    </row>
    <row r="22665" spans="1:15" x14ac:dyDescent="0.25">
      <c r="A22665">
        <v>2</v>
      </c>
      <c r="B22665" t="s">
        <v>434</v>
      </c>
      <c r="C22665">
        <v>72</v>
      </c>
      <c r="D22665" t="s">
        <v>305</v>
      </c>
      <c r="E22665" t="s">
        <v>533</v>
      </c>
      <c r="F22665">
        <v>10695</v>
      </c>
      <c r="G22665" t="s">
        <v>307</v>
      </c>
      <c r="H22665">
        <v>376</v>
      </c>
      <c r="I22665">
        <v>28.76</v>
      </c>
      <c r="J22665" s="8">
        <v>41270</v>
      </c>
      <c r="K22665" t="s">
        <v>148</v>
      </c>
      <c r="L22665" t="s">
        <v>149</v>
      </c>
      <c r="M22665">
        <v>9776</v>
      </c>
      <c r="N22665" t="s">
        <v>1596</v>
      </c>
      <c r="O22665" s="100">
        <v>2012</v>
      </c>
    </row>
    <row r="22666" spans="1:15" x14ac:dyDescent="0.25">
      <c r="A22666">
        <v>2</v>
      </c>
      <c r="B22666" t="s">
        <v>434</v>
      </c>
      <c r="C22666">
        <v>72</v>
      </c>
      <c r="D22666" t="s">
        <v>305</v>
      </c>
      <c r="E22666" t="s">
        <v>535</v>
      </c>
      <c r="F22666">
        <v>13145</v>
      </c>
      <c r="G22666" t="s">
        <v>307</v>
      </c>
      <c r="H22666" s="101">
        <v>1110.27</v>
      </c>
      <c r="I22666">
        <v>84.94</v>
      </c>
      <c r="J22666" s="8">
        <v>41270</v>
      </c>
      <c r="K22666" t="s">
        <v>148</v>
      </c>
      <c r="L22666" t="s">
        <v>149</v>
      </c>
      <c r="M22666">
        <v>28867.02</v>
      </c>
      <c r="N22666" t="s">
        <v>1596</v>
      </c>
      <c r="O22666" s="100">
        <v>2012</v>
      </c>
    </row>
    <row r="22667" spans="1:15" x14ac:dyDescent="0.25">
      <c r="A22667">
        <v>2</v>
      </c>
      <c r="B22667" t="s">
        <v>434</v>
      </c>
      <c r="C22667">
        <v>72</v>
      </c>
      <c r="D22667" t="s">
        <v>305</v>
      </c>
      <c r="E22667" t="s">
        <v>537</v>
      </c>
      <c r="F22667">
        <v>13548</v>
      </c>
      <c r="G22667" t="s">
        <v>307</v>
      </c>
      <c r="H22667">
        <v>385</v>
      </c>
      <c r="I22667">
        <v>29.45</v>
      </c>
      <c r="J22667" s="8">
        <v>41270</v>
      </c>
      <c r="K22667" t="s">
        <v>148</v>
      </c>
      <c r="L22667" t="s">
        <v>149</v>
      </c>
      <c r="M22667">
        <v>10010</v>
      </c>
      <c r="N22667" t="s">
        <v>1596</v>
      </c>
      <c r="O22667" s="100">
        <v>2012</v>
      </c>
    </row>
    <row r="22668" spans="1:15" x14ac:dyDescent="0.25">
      <c r="A22668">
        <v>2</v>
      </c>
      <c r="B22668" t="s">
        <v>434</v>
      </c>
      <c r="C22668">
        <v>72</v>
      </c>
      <c r="D22668" t="s">
        <v>305</v>
      </c>
      <c r="E22668" t="s">
        <v>538</v>
      </c>
      <c r="F22668">
        <v>12690</v>
      </c>
      <c r="G22668" t="s">
        <v>307</v>
      </c>
      <c r="H22668" s="101">
        <v>1201.72</v>
      </c>
      <c r="I22668">
        <v>91.93</v>
      </c>
      <c r="J22668" s="8">
        <v>41270</v>
      </c>
      <c r="K22668" t="s">
        <v>148</v>
      </c>
      <c r="L22668" t="s">
        <v>149</v>
      </c>
      <c r="M22668">
        <v>31244.720000000001</v>
      </c>
      <c r="N22668" t="s">
        <v>1596</v>
      </c>
      <c r="O22668" s="100">
        <v>2012</v>
      </c>
    </row>
    <row r="22669" spans="1:15" x14ac:dyDescent="0.25">
      <c r="A22669">
        <v>2</v>
      </c>
      <c r="B22669" t="s">
        <v>434</v>
      </c>
      <c r="C22669">
        <v>72</v>
      </c>
      <c r="D22669" t="s">
        <v>305</v>
      </c>
      <c r="E22669" t="s">
        <v>1352</v>
      </c>
      <c r="F22669">
        <v>13598</v>
      </c>
      <c r="G22669" t="s">
        <v>307</v>
      </c>
      <c r="H22669">
        <v>273</v>
      </c>
      <c r="I22669">
        <v>20.89</v>
      </c>
      <c r="J22669" s="8">
        <v>41270</v>
      </c>
      <c r="K22669" t="s">
        <v>148</v>
      </c>
      <c r="L22669" t="s">
        <v>149</v>
      </c>
      <c r="M22669">
        <v>7098</v>
      </c>
      <c r="N22669" t="s">
        <v>1596</v>
      </c>
      <c r="O22669" s="100">
        <v>2012</v>
      </c>
    </row>
    <row r="22670" spans="1:15" x14ac:dyDescent="0.25">
      <c r="A22670">
        <v>2</v>
      </c>
      <c r="B22670" t="s">
        <v>434</v>
      </c>
      <c r="C22670">
        <v>72</v>
      </c>
      <c r="D22670" t="s">
        <v>305</v>
      </c>
      <c r="E22670" t="s">
        <v>539</v>
      </c>
      <c r="F22670">
        <v>12954</v>
      </c>
      <c r="G22670" t="s">
        <v>307</v>
      </c>
      <c r="H22670">
        <v>530.5</v>
      </c>
      <c r="I22670">
        <v>40.58</v>
      </c>
      <c r="J22670" s="8">
        <v>41270</v>
      </c>
      <c r="K22670" t="s">
        <v>148</v>
      </c>
      <c r="L22670" t="s">
        <v>149</v>
      </c>
      <c r="M22670">
        <v>13793</v>
      </c>
      <c r="N22670" t="s">
        <v>1596</v>
      </c>
      <c r="O22670" s="100">
        <v>2012</v>
      </c>
    </row>
    <row r="22671" spans="1:15" x14ac:dyDescent="0.25">
      <c r="A22671">
        <v>2</v>
      </c>
      <c r="B22671" t="s">
        <v>434</v>
      </c>
      <c r="C22671">
        <v>74</v>
      </c>
      <c r="D22671" t="s">
        <v>328</v>
      </c>
      <c r="E22671" t="s">
        <v>541</v>
      </c>
      <c r="F22671">
        <v>16</v>
      </c>
      <c r="G22671" t="s">
        <v>333</v>
      </c>
      <c r="H22671" s="101">
        <v>1868.87</v>
      </c>
      <c r="I22671">
        <v>138.61000000000001</v>
      </c>
      <c r="J22671" s="8">
        <v>41270</v>
      </c>
      <c r="K22671" t="s">
        <v>148</v>
      </c>
      <c r="L22671" t="s">
        <v>151</v>
      </c>
      <c r="M22671">
        <v>48590.62</v>
      </c>
      <c r="N22671" t="s">
        <v>1597</v>
      </c>
      <c r="O22671" s="100">
        <v>2012</v>
      </c>
    </row>
    <row r="22672" spans="1:15" x14ac:dyDescent="0.25">
      <c r="A22672">
        <v>2</v>
      </c>
      <c r="B22672" t="s">
        <v>434</v>
      </c>
      <c r="C22672">
        <v>75</v>
      </c>
      <c r="D22672" t="s">
        <v>334</v>
      </c>
      <c r="E22672" t="s">
        <v>1660</v>
      </c>
      <c r="F22672">
        <v>13823</v>
      </c>
      <c r="G22672" t="s">
        <v>336</v>
      </c>
      <c r="H22672">
        <v>380</v>
      </c>
      <c r="I22672">
        <v>54.91</v>
      </c>
      <c r="J22672" s="8">
        <v>41270</v>
      </c>
      <c r="K22672" t="s">
        <v>148</v>
      </c>
      <c r="L22672" t="s">
        <v>190</v>
      </c>
      <c r="M22672">
        <v>9880</v>
      </c>
      <c r="N22672" t="s">
        <v>1598</v>
      </c>
      <c r="O22672" s="100">
        <v>2012</v>
      </c>
    </row>
    <row r="22673" spans="1:15" x14ac:dyDescent="0.25">
      <c r="A22673">
        <v>2</v>
      </c>
      <c r="B22673" t="s">
        <v>434</v>
      </c>
      <c r="C22673">
        <v>75</v>
      </c>
      <c r="D22673" t="s">
        <v>334</v>
      </c>
      <c r="E22673" t="s">
        <v>1587</v>
      </c>
      <c r="F22673">
        <v>13765</v>
      </c>
      <c r="G22673" t="s">
        <v>336</v>
      </c>
      <c r="H22673">
        <v>342</v>
      </c>
      <c r="I22673">
        <v>49.41</v>
      </c>
      <c r="J22673" s="8">
        <v>41270</v>
      </c>
      <c r="K22673" t="s">
        <v>148</v>
      </c>
      <c r="L22673" t="s">
        <v>190</v>
      </c>
      <c r="M22673">
        <v>8892</v>
      </c>
      <c r="N22673" t="s">
        <v>1598</v>
      </c>
      <c r="O22673" s="100">
        <v>2012</v>
      </c>
    </row>
    <row r="22674" spans="1:15" x14ac:dyDescent="0.25">
      <c r="A22674">
        <v>2</v>
      </c>
      <c r="B22674" t="s">
        <v>434</v>
      </c>
      <c r="C22674">
        <v>75</v>
      </c>
      <c r="D22674" t="s">
        <v>334</v>
      </c>
      <c r="E22674" t="s">
        <v>1513</v>
      </c>
      <c r="F22674">
        <v>13694</v>
      </c>
      <c r="G22674" t="s">
        <v>336</v>
      </c>
      <c r="H22674">
        <v>380</v>
      </c>
      <c r="I22674">
        <v>54.91</v>
      </c>
      <c r="J22674" s="8">
        <v>41270</v>
      </c>
      <c r="K22674" t="s">
        <v>148</v>
      </c>
      <c r="L22674" t="s">
        <v>190</v>
      </c>
      <c r="M22674">
        <v>9880</v>
      </c>
      <c r="N22674" t="s">
        <v>1598</v>
      </c>
      <c r="O22674" s="100">
        <v>2012</v>
      </c>
    </row>
    <row r="22675" spans="1:15" x14ac:dyDescent="0.25">
      <c r="A22675">
        <v>2</v>
      </c>
      <c r="B22675" t="s">
        <v>434</v>
      </c>
      <c r="C22675">
        <v>75</v>
      </c>
      <c r="D22675" t="s">
        <v>334</v>
      </c>
      <c r="E22675" t="s">
        <v>1442</v>
      </c>
      <c r="F22675">
        <v>13645</v>
      </c>
      <c r="G22675" t="s">
        <v>336</v>
      </c>
      <c r="H22675">
        <v>342</v>
      </c>
      <c r="I22675">
        <v>49.41</v>
      </c>
      <c r="J22675" s="8">
        <v>41270</v>
      </c>
      <c r="K22675" t="s">
        <v>148</v>
      </c>
      <c r="L22675" t="s">
        <v>190</v>
      </c>
      <c r="M22675">
        <v>8892</v>
      </c>
      <c r="N22675" t="s">
        <v>1598</v>
      </c>
      <c r="O22675" s="100">
        <v>2012</v>
      </c>
    </row>
    <row r="22676" spans="1:15" x14ac:dyDescent="0.25">
      <c r="A22676">
        <v>2</v>
      </c>
      <c r="B22676" t="s">
        <v>434</v>
      </c>
      <c r="C22676">
        <v>75</v>
      </c>
      <c r="D22676" t="s">
        <v>334</v>
      </c>
      <c r="E22676" t="s">
        <v>1602</v>
      </c>
      <c r="F22676">
        <v>13771</v>
      </c>
      <c r="G22676" t="s">
        <v>336</v>
      </c>
      <c r="H22676">
        <v>380</v>
      </c>
      <c r="I22676">
        <v>54.91</v>
      </c>
      <c r="J22676" s="8">
        <v>41270</v>
      </c>
      <c r="K22676" t="s">
        <v>148</v>
      </c>
      <c r="L22676" t="s">
        <v>190</v>
      </c>
      <c r="M22676">
        <v>9880</v>
      </c>
      <c r="N22676" t="s">
        <v>1598</v>
      </c>
      <c r="O22676" s="100">
        <v>2012</v>
      </c>
    </row>
    <row r="22677" spans="1:15" x14ac:dyDescent="0.25">
      <c r="A22677">
        <v>2</v>
      </c>
      <c r="B22677" t="s">
        <v>434</v>
      </c>
      <c r="C22677">
        <v>77</v>
      </c>
      <c r="D22677" t="s">
        <v>1378</v>
      </c>
      <c r="E22677" t="s">
        <v>586</v>
      </c>
      <c r="F22677">
        <v>6001</v>
      </c>
      <c r="G22677" t="s">
        <v>587</v>
      </c>
      <c r="H22677" s="101">
        <v>1833.28</v>
      </c>
      <c r="I22677">
        <v>107.99</v>
      </c>
      <c r="J22677" s="8">
        <v>41270</v>
      </c>
      <c r="K22677" t="s">
        <v>148</v>
      </c>
      <c r="L22677" t="s">
        <v>151</v>
      </c>
      <c r="M22677">
        <v>47665.279999999999</v>
      </c>
      <c r="N22677" t="s">
        <v>1597</v>
      </c>
      <c r="O22677" s="100">
        <v>2012</v>
      </c>
    </row>
    <row r="22678" spans="1:15" x14ac:dyDescent="0.25">
      <c r="A22678">
        <v>2</v>
      </c>
      <c r="B22678" t="s">
        <v>434</v>
      </c>
      <c r="C22678">
        <v>79</v>
      </c>
      <c r="D22678" t="s">
        <v>340</v>
      </c>
      <c r="E22678" t="s">
        <v>545</v>
      </c>
      <c r="F22678">
        <v>11652</v>
      </c>
      <c r="G22678" t="s">
        <v>342</v>
      </c>
      <c r="H22678" s="101">
        <v>2034.24</v>
      </c>
      <c r="I22678">
        <v>148.94999999999999</v>
      </c>
      <c r="J22678" s="8">
        <v>41270</v>
      </c>
      <c r="K22678" t="s">
        <v>148</v>
      </c>
      <c r="L22678" t="s">
        <v>151</v>
      </c>
      <c r="M22678">
        <v>52890.239999999998</v>
      </c>
      <c r="N22678" t="s">
        <v>1597</v>
      </c>
      <c r="O22678" s="100">
        <v>2012</v>
      </c>
    </row>
    <row r="22679" spans="1:15" x14ac:dyDescent="0.25">
      <c r="A22679">
        <v>2</v>
      </c>
      <c r="B22679" t="s">
        <v>434</v>
      </c>
      <c r="C22679">
        <v>79</v>
      </c>
      <c r="D22679" t="s">
        <v>340</v>
      </c>
      <c r="E22679" t="s">
        <v>546</v>
      </c>
      <c r="F22679">
        <v>13042</v>
      </c>
      <c r="G22679" t="s">
        <v>342</v>
      </c>
      <c r="H22679" s="101">
        <v>1269.99</v>
      </c>
      <c r="I22679">
        <v>91.07</v>
      </c>
      <c r="J22679" s="8">
        <v>41270</v>
      </c>
      <c r="K22679" t="s">
        <v>148</v>
      </c>
      <c r="L22679" t="s">
        <v>151</v>
      </c>
      <c r="M22679">
        <v>33019.74</v>
      </c>
      <c r="N22679" t="s">
        <v>1597</v>
      </c>
      <c r="O22679" s="100">
        <v>2012</v>
      </c>
    </row>
    <row r="22680" spans="1:15" x14ac:dyDescent="0.25">
      <c r="A22680">
        <v>2</v>
      </c>
      <c r="B22680" t="s">
        <v>434</v>
      </c>
      <c r="C22680">
        <v>80</v>
      </c>
      <c r="D22680" t="s">
        <v>348</v>
      </c>
      <c r="E22680" t="s">
        <v>594</v>
      </c>
      <c r="F22680">
        <v>12366</v>
      </c>
      <c r="G22680" t="s">
        <v>354</v>
      </c>
      <c r="H22680">
        <v>960</v>
      </c>
      <c r="I22680">
        <v>67.36</v>
      </c>
      <c r="J22680" s="8">
        <v>41270</v>
      </c>
      <c r="K22680" t="s">
        <v>148</v>
      </c>
      <c r="L22680" t="s">
        <v>151</v>
      </c>
      <c r="M22680">
        <v>24960</v>
      </c>
      <c r="N22680" t="s">
        <v>1597</v>
      </c>
      <c r="O22680" s="100">
        <v>2012</v>
      </c>
    </row>
    <row r="22681" spans="1:15" x14ac:dyDescent="0.25">
      <c r="A22681">
        <v>2</v>
      </c>
      <c r="B22681" t="s">
        <v>434</v>
      </c>
      <c r="C22681">
        <v>80</v>
      </c>
      <c r="D22681" t="s">
        <v>348</v>
      </c>
      <c r="E22681" t="s">
        <v>552</v>
      </c>
      <c r="F22681">
        <v>11533</v>
      </c>
      <c r="G22681" t="s">
        <v>357</v>
      </c>
      <c r="H22681" s="101">
        <v>1591.35</v>
      </c>
      <c r="I22681">
        <v>121.73</v>
      </c>
      <c r="J22681" s="8">
        <v>41270</v>
      </c>
      <c r="K22681" t="s">
        <v>148</v>
      </c>
      <c r="L22681" t="s">
        <v>151</v>
      </c>
      <c r="M22681">
        <v>41375.1</v>
      </c>
      <c r="N22681" t="s">
        <v>1597</v>
      </c>
      <c r="O22681" s="100">
        <v>2012</v>
      </c>
    </row>
    <row r="22682" spans="1:15" x14ac:dyDescent="0.25">
      <c r="A22682">
        <v>2</v>
      </c>
      <c r="B22682" t="s">
        <v>434</v>
      </c>
      <c r="C22682">
        <v>80</v>
      </c>
      <c r="D22682" t="s">
        <v>348</v>
      </c>
      <c r="E22682" t="s">
        <v>554</v>
      </c>
      <c r="F22682">
        <v>11968</v>
      </c>
      <c r="G22682" t="s">
        <v>363</v>
      </c>
      <c r="H22682" s="101">
        <v>1028</v>
      </c>
      <c r="I22682">
        <v>73.67</v>
      </c>
      <c r="J22682" s="8">
        <v>41270</v>
      </c>
      <c r="K22682" t="s">
        <v>148</v>
      </c>
      <c r="L22682" t="s">
        <v>151</v>
      </c>
      <c r="M22682">
        <v>26728</v>
      </c>
      <c r="N22682" t="s">
        <v>1597</v>
      </c>
      <c r="O22682" s="100">
        <v>2012</v>
      </c>
    </row>
    <row r="22683" spans="1:15" x14ac:dyDescent="0.25">
      <c r="A22683">
        <v>2</v>
      </c>
      <c r="B22683" t="s">
        <v>434</v>
      </c>
      <c r="C22683">
        <v>80</v>
      </c>
      <c r="D22683" t="s">
        <v>348</v>
      </c>
      <c r="E22683" t="s">
        <v>1614</v>
      </c>
      <c r="F22683">
        <v>13801</v>
      </c>
      <c r="G22683" t="s">
        <v>174</v>
      </c>
      <c r="H22683" s="101">
        <v>1676.75</v>
      </c>
      <c r="I22683">
        <v>242.29</v>
      </c>
      <c r="J22683" s="8">
        <v>41270</v>
      </c>
      <c r="K22683" t="s">
        <v>148</v>
      </c>
      <c r="L22683" t="s">
        <v>151</v>
      </c>
      <c r="M22683">
        <v>43595.5</v>
      </c>
      <c r="N22683" t="s">
        <v>1597</v>
      </c>
      <c r="O22683" s="100">
        <v>2012</v>
      </c>
    </row>
    <row r="22684" spans="1:15" x14ac:dyDescent="0.25">
      <c r="A22684">
        <v>2</v>
      </c>
      <c r="B22684" t="s">
        <v>434</v>
      </c>
      <c r="C22684">
        <v>80</v>
      </c>
      <c r="D22684" t="s">
        <v>348</v>
      </c>
      <c r="E22684" t="s">
        <v>548</v>
      </c>
      <c r="F22684">
        <v>10222</v>
      </c>
      <c r="G22684" t="s">
        <v>352</v>
      </c>
      <c r="H22684" s="101">
        <v>4223.1000000000004</v>
      </c>
      <c r="I22684">
        <v>276.54000000000002</v>
      </c>
      <c r="J22684" s="8">
        <v>41270</v>
      </c>
      <c r="K22684" t="s">
        <v>148</v>
      </c>
      <c r="L22684" t="s">
        <v>151</v>
      </c>
      <c r="M22684">
        <v>109800.6</v>
      </c>
      <c r="N22684" t="s">
        <v>1597</v>
      </c>
      <c r="O22684" s="100">
        <v>2012</v>
      </c>
    </row>
    <row r="22685" spans="1:15" x14ac:dyDescent="0.25">
      <c r="A22685">
        <v>2</v>
      </c>
      <c r="B22685" t="s">
        <v>434</v>
      </c>
      <c r="C22685">
        <v>82</v>
      </c>
      <c r="D22685" t="s">
        <v>364</v>
      </c>
      <c r="E22685" t="s">
        <v>1615</v>
      </c>
      <c r="F22685">
        <v>13585</v>
      </c>
      <c r="G22685" t="s">
        <v>560</v>
      </c>
      <c r="H22685" s="101">
        <v>1958.45</v>
      </c>
      <c r="I22685">
        <v>144.35</v>
      </c>
      <c r="J22685" s="8">
        <v>41270</v>
      </c>
      <c r="K22685" t="s">
        <v>148</v>
      </c>
      <c r="L22685" t="s">
        <v>151</v>
      </c>
      <c r="M22685">
        <v>50919.7</v>
      </c>
      <c r="N22685" t="s">
        <v>1597</v>
      </c>
      <c r="O22685" s="100">
        <v>2012</v>
      </c>
    </row>
    <row r="22686" spans="1:15" x14ac:dyDescent="0.25">
      <c r="A22686">
        <v>2</v>
      </c>
      <c r="B22686" t="s">
        <v>434</v>
      </c>
      <c r="C22686">
        <v>82</v>
      </c>
      <c r="D22686" t="s">
        <v>364</v>
      </c>
      <c r="E22686" t="s">
        <v>556</v>
      </c>
      <c r="F22686">
        <v>12251</v>
      </c>
      <c r="G22686" t="s">
        <v>366</v>
      </c>
      <c r="H22686" s="101">
        <v>2008.39</v>
      </c>
      <c r="I22686">
        <v>151.36000000000001</v>
      </c>
      <c r="J22686" s="8">
        <v>41270</v>
      </c>
      <c r="K22686" t="s">
        <v>148</v>
      </c>
      <c r="L22686" t="s">
        <v>151</v>
      </c>
      <c r="M22686">
        <v>52218.14</v>
      </c>
      <c r="N22686" t="s">
        <v>1597</v>
      </c>
      <c r="O22686" s="100">
        <v>2012</v>
      </c>
    </row>
    <row r="22687" spans="1:15" x14ac:dyDescent="0.25">
      <c r="A22687">
        <v>2</v>
      </c>
      <c r="B22687" t="s">
        <v>434</v>
      </c>
      <c r="C22687">
        <v>82</v>
      </c>
      <c r="D22687" t="s">
        <v>364</v>
      </c>
      <c r="E22687" t="s">
        <v>1514</v>
      </c>
      <c r="F22687">
        <v>13692</v>
      </c>
      <c r="G22687" t="s">
        <v>366</v>
      </c>
      <c r="H22687" s="101">
        <v>1746.62</v>
      </c>
      <c r="I22687">
        <v>127.79</v>
      </c>
      <c r="J22687" s="8">
        <v>41270</v>
      </c>
      <c r="K22687" t="s">
        <v>148</v>
      </c>
      <c r="L22687" t="s">
        <v>151</v>
      </c>
      <c r="M22687">
        <v>45412.12</v>
      </c>
      <c r="N22687" t="s">
        <v>1597</v>
      </c>
      <c r="O22687" s="100">
        <v>2012</v>
      </c>
    </row>
    <row r="22688" spans="1:15" x14ac:dyDescent="0.25">
      <c r="A22688">
        <v>2</v>
      </c>
      <c r="B22688" t="s">
        <v>434</v>
      </c>
      <c r="C22688">
        <v>82</v>
      </c>
      <c r="D22688" t="s">
        <v>364</v>
      </c>
      <c r="E22688" t="s">
        <v>1616</v>
      </c>
      <c r="F22688">
        <v>13785</v>
      </c>
      <c r="G22688" t="s">
        <v>366</v>
      </c>
      <c r="H22688" s="101">
        <v>1735.81</v>
      </c>
      <c r="I22688">
        <v>250.82</v>
      </c>
      <c r="J22688" s="8">
        <v>41270</v>
      </c>
      <c r="K22688" t="s">
        <v>148</v>
      </c>
      <c r="L22688" t="s">
        <v>151</v>
      </c>
      <c r="M22688">
        <v>45131.06</v>
      </c>
      <c r="N22688" t="s">
        <v>1597</v>
      </c>
      <c r="O22688" s="100">
        <v>2012</v>
      </c>
    </row>
    <row r="22689" spans="1:15" x14ac:dyDescent="0.25">
      <c r="A22689">
        <v>2</v>
      </c>
      <c r="B22689" t="s">
        <v>434</v>
      </c>
      <c r="C22689">
        <v>82</v>
      </c>
      <c r="D22689" t="s">
        <v>364</v>
      </c>
      <c r="E22689" t="s">
        <v>558</v>
      </c>
      <c r="F22689">
        <v>12882</v>
      </c>
      <c r="G22689" t="s">
        <v>560</v>
      </c>
      <c r="H22689" s="101">
        <v>2048.63</v>
      </c>
      <c r="I22689">
        <v>151.75</v>
      </c>
      <c r="J22689" s="8">
        <v>41270</v>
      </c>
      <c r="K22689" t="s">
        <v>148</v>
      </c>
      <c r="L22689" t="s">
        <v>151</v>
      </c>
      <c r="M22689">
        <v>53264.38</v>
      </c>
      <c r="N22689" t="s">
        <v>1597</v>
      </c>
      <c r="O22689" s="100">
        <v>2012</v>
      </c>
    </row>
    <row r="22690" spans="1:15" x14ac:dyDescent="0.25">
      <c r="A22690">
        <v>2</v>
      </c>
      <c r="B22690" t="s">
        <v>434</v>
      </c>
      <c r="C22690">
        <v>82</v>
      </c>
      <c r="D22690" t="s">
        <v>364</v>
      </c>
      <c r="E22690" t="s">
        <v>1382</v>
      </c>
      <c r="F22690">
        <v>13591</v>
      </c>
      <c r="G22690" t="s">
        <v>1280</v>
      </c>
      <c r="H22690" s="101">
        <v>2692.31</v>
      </c>
      <c r="I22690">
        <v>205.96</v>
      </c>
      <c r="J22690" s="8">
        <v>41270</v>
      </c>
      <c r="K22690" t="s">
        <v>148</v>
      </c>
      <c r="L22690" t="s">
        <v>151</v>
      </c>
      <c r="M22690">
        <v>70000.06</v>
      </c>
      <c r="N22690" t="s">
        <v>1597</v>
      </c>
      <c r="O22690" s="100">
        <v>2012</v>
      </c>
    </row>
    <row r="22691" spans="1:15" x14ac:dyDescent="0.25">
      <c r="A22691">
        <v>2</v>
      </c>
      <c r="B22691" t="s">
        <v>434</v>
      </c>
      <c r="C22691">
        <v>83</v>
      </c>
      <c r="D22691" t="s">
        <v>378</v>
      </c>
      <c r="E22691" t="s">
        <v>1465</v>
      </c>
      <c r="F22691">
        <v>13651</v>
      </c>
      <c r="G22691" t="s">
        <v>562</v>
      </c>
      <c r="H22691" s="101">
        <v>2307.1999999999998</v>
      </c>
      <c r="I22691">
        <v>176.5</v>
      </c>
      <c r="J22691" s="8">
        <v>41270</v>
      </c>
      <c r="K22691" t="s">
        <v>148</v>
      </c>
      <c r="L22691" t="s">
        <v>151</v>
      </c>
      <c r="M22691">
        <v>59987.199999999997</v>
      </c>
      <c r="N22691" t="s">
        <v>1597</v>
      </c>
      <c r="O22691" s="100">
        <v>2012</v>
      </c>
    </row>
    <row r="22692" spans="1:15" x14ac:dyDescent="0.25">
      <c r="A22692">
        <v>2</v>
      </c>
      <c r="B22692" t="s">
        <v>434</v>
      </c>
      <c r="C22692">
        <v>85</v>
      </c>
      <c r="D22692" t="s">
        <v>381</v>
      </c>
      <c r="E22692" t="s">
        <v>565</v>
      </c>
      <c r="F22692">
        <v>13557</v>
      </c>
      <c r="G22692" t="s">
        <v>383</v>
      </c>
      <c r="H22692" s="101">
        <v>1969.29</v>
      </c>
      <c r="I22692">
        <v>150.65</v>
      </c>
      <c r="J22692" s="8">
        <v>41270</v>
      </c>
      <c r="K22692" t="s">
        <v>148</v>
      </c>
      <c r="L22692" t="s">
        <v>151</v>
      </c>
      <c r="M22692">
        <v>51201.54</v>
      </c>
      <c r="N22692" t="s">
        <v>1597</v>
      </c>
      <c r="O22692" s="100">
        <v>2012</v>
      </c>
    </row>
    <row r="22693" spans="1:15" x14ac:dyDescent="0.25">
      <c r="A22693">
        <v>2</v>
      </c>
      <c r="B22693" t="s">
        <v>434</v>
      </c>
      <c r="C22693">
        <v>85</v>
      </c>
      <c r="D22693" t="s">
        <v>381</v>
      </c>
      <c r="E22693" t="s">
        <v>1353</v>
      </c>
      <c r="F22693">
        <v>13582</v>
      </c>
      <c r="G22693" t="s">
        <v>375</v>
      </c>
      <c r="H22693" s="101">
        <v>2923.08</v>
      </c>
      <c r="I22693">
        <v>218.41</v>
      </c>
      <c r="J22693" s="8">
        <v>41270</v>
      </c>
      <c r="K22693" t="s">
        <v>148</v>
      </c>
      <c r="L22693" t="s">
        <v>151</v>
      </c>
      <c r="M22693">
        <v>76000.08</v>
      </c>
      <c r="N22693" t="s">
        <v>1597</v>
      </c>
      <c r="O22693" s="100">
        <v>2012</v>
      </c>
    </row>
    <row r="22694" spans="1:15" x14ac:dyDescent="0.25">
      <c r="A22694">
        <v>2</v>
      </c>
      <c r="B22694" t="s">
        <v>434</v>
      </c>
      <c r="C22694">
        <v>85</v>
      </c>
      <c r="D22694" t="s">
        <v>381</v>
      </c>
      <c r="E22694" t="s">
        <v>566</v>
      </c>
      <c r="F22694">
        <v>11777</v>
      </c>
      <c r="G22694" t="s">
        <v>383</v>
      </c>
      <c r="H22694" s="101">
        <v>2593.5100000000002</v>
      </c>
      <c r="I22694">
        <v>191.13</v>
      </c>
      <c r="J22694" s="8">
        <v>41270</v>
      </c>
      <c r="K22694" t="s">
        <v>148</v>
      </c>
      <c r="L22694" t="s">
        <v>151</v>
      </c>
      <c r="M22694">
        <v>67431.259999999995</v>
      </c>
      <c r="N22694" t="s">
        <v>1597</v>
      </c>
      <c r="O22694" s="100">
        <v>2012</v>
      </c>
    </row>
    <row r="22695" spans="1:15" x14ac:dyDescent="0.25">
      <c r="A22695">
        <v>2</v>
      </c>
      <c r="B22695" t="s">
        <v>434</v>
      </c>
      <c r="C22695">
        <v>85</v>
      </c>
      <c r="D22695" t="s">
        <v>381</v>
      </c>
      <c r="E22695" t="s">
        <v>567</v>
      </c>
      <c r="F22695">
        <v>10446</v>
      </c>
      <c r="G22695" t="s">
        <v>383</v>
      </c>
      <c r="H22695" s="101">
        <v>2796.11</v>
      </c>
      <c r="I22695">
        <v>202.83</v>
      </c>
      <c r="J22695" s="8">
        <v>41270</v>
      </c>
      <c r="K22695" t="s">
        <v>148</v>
      </c>
      <c r="L22695" t="s">
        <v>151</v>
      </c>
      <c r="M22695">
        <v>72698.86</v>
      </c>
      <c r="N22695" t="s">
        <v>1597</v>
      </c>
      <c r="O22695" s="100">
        <v>2012</v>
      </c>
    </row>
    <row r="22696" spans="1:15" x14ac:dyDescent="0.25">
      <c r="A22696">
        <v>2</v>
      </c>
      <c r="B22696" t="s">
        <v>434</v>
      </c>
      <c r="C22696">
        <v>85</v>
      </c>
      <c r="D22696" t="s">
        <v>381</v>
      </c>
      <c r="E22696" t="s">
        <v>568</v>
      </c>
      <c r="F22696">
        <v>9531</v>
      </c>
      <c r="G22696" t="s">
        <v>383</v>
      </c>
      <c r="H22696" s="101">
        <v>2411.13</v>
      </c>
      <c r="I22696">
        <v>175.69</v>
      </c>
      <c r="J22696" s="8">
        <v>41270</v>
      </c>
      <c r="K22696" t="s">
        <v>148</v>
      </c>
      <c r="L22696" t="s">
        <v>151</v>
      </c>
      <c r="M22696">
        <v>62689.38</v>
      </c>
      <c r="N22696" t="s">
        <v>1597</v>
      </c>
      <c r="O22696" s="100">
        <v>2012</v>
      </c>
    </row>
    <row r="22697" spans="1:15" x14ac:dyDescent="0.25">
      <c r="A22697">
        <v>2</v>
      </c>
      <c r="B22697" t="s">
        <v>434</v>
      </c>
      <c r="C22697">
        <v>86</v>
      </c>
      <c r="D22697" t="s">
        <v>393</v>
      </c>
      <c r="E22697" t="s">
        <v>571</v>
      </c>
      <c r="F22697">
        <v>788</v>
      </c>
      <c r="G22697" t="s">
        <v>400</v>
      </c>
      <c r="H22697" s="101">
        <v>1956</v>
      </c>
      <c r="I22697">
        <v>144.16</v>
      </c>
      <c r="J22697" s="8">
        <v>41270</v>
      </c>
      <c r="K22697" t="s">
        <v>148</v>
      </c>
      <c r="L22697" t="s">
        <v>151</v>
      </c>
      <c r="M22697">
        <v>50856</v>
      </c>
      <c r="N22697" t="s">
        <v>1597</v>
      </c>
      <c r="O22697" s="100">
        <v>2012</v>
      </c>
    </row>
    <row r="22698" spans="1:15" x14ac:dyDescent="0.25">
      <c r="A22698">
        <v>2</v>
      </c>
      <c r="B22698" t="s">
        <v>434</v>
      </c>
      <c r="C22698">
        <v>86</v>
      </c>
      <c r="D22698" t="s">
        <v>393</v>
      </c>
      <c r="E22698" t="s">
        <v>573</v>
      </c>
      <c r="F22698">
        <v>12623</v>
      </c>
      <c r="G22698" t="s">
        <v>402</v>
      </c>
      <c r="H22698" s="101">
        <v>1045.1400000000001</v>
      </c>
      <c r="I22698">
        <v>74.13</v>
      </c>
      <c r="J22698" s="8">
        <v>41270</v>
      </c>
      <c r="K22698" t="s">
        <v>148</v>
      </c>
      <c r="L22698" t="s">
        <v>151</v>
      </c>
      <c r="M22698">
        <v>27173.64</v>
      </c>
      <c r="N22698" t="s">
        <v>1597</v>
      </c>
      <c r="O22698" s="100">
        <v>2012</v>
      </c>
    </row>
    <row r="22699" spans="1:15" x14ac:dyDescent="0.25">
      <c r="A22699">
        <v>2</v>
      </c>
      <c r="B22699" t="s">
        <v>434</v>
      </c>
      <c r="C22699">
        <v>87</v>
      </c>
      <c r="D22699" t="s">
        <v>403</v>
      </c>
      <c r="E22699" t="s">
        <v>575</v>
      </c>
      <c r="F22699">
        <v>10894</v>
      </c>
      <c r="G22699" t="s">
        <v>405</v>
      </c>
      <c r="H22699" s="101">
        <v>1780.81</v>
      </c>
      <c r="I22699">
        <v>124.54</v>
      </c>
      <c r="J22699" s="8">
        <v>41270</v>
      </c>
      <c r="K22699" t="s">
        <v>148</v>
      </c>
      <c r="L22699" t="s">
        <v>151</v>
      </c>
      <c r="M22699">
        <v>46301.06</v>
      </c>
      <c r="N22699" t="s">
        <v>1597</v>
      </c>
      <c r="O22699" s="100">
        <v>2012</v>
      </c>
    </row>
    <row r="22700" spans="1:15" x14ac:dyDescent="0.25">
      <c r="A22700">
        <v>2</v>
      </c>
      <c r="B22700" t="s">
        <v>434</v>
      </c>
      <c r="C22700">
        <v>92</v>
      </c>
      <c r="D22700" t="s">
        <v>407</v>
      </c>
      <c r="E22700" t="s">
        <v>580</v>
      </c>
      <c r="F22700">
        <v>12597</v>
      </c>
      <c r="G22700" t="s">
        <v>411</v>
      </c>
      <c r="H22700" s="101">
        <v>1200.19</v>
      </c>
      <c r="I22700">
        <v>91.81</v>
      </c>
      <c r="J22700" s="8">
        <v>41270</v>
      </c>
      <c r="K22700" t="s">
        <v>148</v>
      </c>
      <c r="L22700" t="s">
        <v>151</v>
      </c>
      <c r="M22700">
        <v>31204.94</v>
      </c>
      <c r="N22700" t="s">
        <v>1597</v>
      </c>
      <c r="O22700" s="100">
        <v>2012</v>
      </c>
    </row>
    <row r="22701" spans="1:15" x14ac:dyDescent="0.25">
      <c r="A22701">
        <v>2</v>
      </c>
      <c r="B22701" t="s">
        <v>434</v>
      </c>
      <c r="C22701">
        <v>92</v>
      </c>
      <c r="D22701" t="s">
        <v>407</v>
      </c>
      <c r="E22701" t="s">
        <v>576</v>
      </c>
      <c r="F22701">
        <v>12918</v>
      </c>
      <c r="G22701" t="s">
        <v>577</v>
      </c>
      <c r="H22701" s="101">
        <v>1121.3699999999999</v>
      </c>
      <c r="I22701">
        <v>79.97</v>
      </c>
      <c r="J22701" s="8">
        <v>41270</v>
      </c>
      <c r="K22701" t="s">
        <v>148</v>
      </c>
      <c r="L22701" t="s">
        <v>151</v>
      </c>
      <c r="M22701">
        <v>29155.62</v>
      </c>
      <c r="N22701" t="s">
        <v>1597</v>
      </c>
      <c r="O22701" s="100">
        <v>2012</v>
      </c>
    </row>
    <row r="22702" spans="1:15" x14ac:dyDescent="0.25">
      <c r="A22702">
        <v>2</v>
      </c>
      <c r="B22702" t="s">
        <v>434</v>
      </c>
      <c r="C22702">
        <v>92</v>
      </c>
      <c r="D22702" t="s">
        <v>407</v>
      </c>
      <c r="E22702" t="s">
        <v>579</v>
      </c>
      <c r="F22702">
        <v>9942</v>
      </c>
      <c r="G22702" t="s">
        <v>409</v>
      </c>
      <c r="H22702" s="101">
        <v>1919.97</v>
      </c>
      <c r="I22702">
        <v>146.88</v>
      </c>
      <c r="J22702" s="8">
        <v>41270</v>
      </c>
      <c r="K22702" t="s">
        <v>148</v>
      </c>
      <c r="L22702" t="s">
        <v>151</v>
      </c>
      <c r="M22702">
        <v>49919.22</v>
      </c>
      <c r="N22702" t="s">
        <v>1597</v>
      </c>
      <c r="O22702" s="100">
        <v>2012</v>
      </c>
    </row>
    <row r="22703" spans="1:15" x14ac:dyDescent="0.25">
      <c r="A22703">
        <v>2</v>
      </c>
      <c r="B22703" t="s">
        <v>434</v>
      </c>
      <c r="C22703">
        <v>92</v>
      </c>
      <c r="D22703" t="s">
        <v>407</v>
      </c>
      <c r="E22703" t="s">
        <v>582</v>
      </c>
      <c r="F22703">
        <v>11240</v>
      </c>
      <c r="G22703" t="s">
        <v>411</v>
      </c>
      <c r="H22703" s="101">
        <v>1227.3900000000001</v>
      </c>
      <c r="I22703">
        <v>85.15</v>
      </c>
      <c r="J22703" s="8">
        <v>41270</v>
      </c>
      <c r="K22703" t="s">
        <v>148</v>
      </c>
      <c r="L22703" t="s">
        <v>151</v>
      </c>
      <c r="M22703">
        <v>31912.14</v>
      </c>
      <c r="N22703" t="s">
        <v>1597</v>
      </c>
      <c r="O22703" s="100">
        <v>2012</v>
      </c>
    </row>
    <row r="22704" spans="1:15" x14ac:dyDescent="0.25">
      <c r="A22704">
        <v>2</v>
      </c>
      <c r="B22704" t="s">
        <v>434</v>
      </c>
      <c r="C22704">
        <v>93</v>
      </c>
      <c r="D22704" t="s">
        <v>418</v>
      </c>
      <c r="E22704" t="s">
        <v>527</v>
      </c>
      <c r="F22704">
        <v>12692</v>
      </c>
      <c r="G22704" t="s">
        <v>422</v>
      </c>
      <c r="H22704" s="101">
        <v>2000</v>
      </c>
      <c r="I22704">
        <v>147.18</v>
      </c>
      <c r="J22704" s="8">
        <v>41270</v>
      </c>
      <c r="K22704" t="s">
        <v>148</v>
      </c>
      <c r="L22704" t="s">
        <v>151</v>
      </c>
      <c r="M22704">
        <v>52000</v>
      </c>
      <c r="N22704" t="s">
        <v>1597</v>
      </c>
      <c r="O22704" s="100">
        <v>2012</v>
      </c>
    </row>
    <row r="22705" spans="1:15" x14ac:dyDescent="0.25">
      <c r="A22705">
        <v>2</v>
      </c>
      <c r="B22705" t="s">
        <v>434</v>
      </c>
      <c r="C22705">
        <v>93</v>
      </c>
      <c r="D22705" t="s">
        <v>418</v>
      </c>
      <c r="E22705" t="s">
        <v>591</v>
      </c>
      <c r="F22705">
        <v>12529</v>
      </c>
      <c r="G22705" t="s">
        <v>428</v>
      </c>
      <c r="H22705" s="101">
        <v>2563.7800000000002</v>
      </c>
      <c r="I22705">
        <v>196.12</v>
      </c>
      <c r="J22705" s="8">
        <v>41270</v>
      </c>
      <c r="K22705" t="s">
        <v>148</v>
      </c>
      <c r="L22705" t="s">
        <v>151</v>
      </c>
      <c r="M22705">
        <v>66658.28</v>
      </c>
      <c r="N22705" t="s">
        <v>1597</v>
      </c>
      <c r="O22705" s="100">
        <v>2012</v>
      </c>
    </row>
    <row r="22706" spans="1:15" x14ac:dyDescent="0.25">
      <c r="A22706">
        <v>2</v>
      </c>
      <c r="B22706" t="s">
        <v>434</v>
      </c>
      <c r="C22706">
        <v>93</v>
      </c>
      <c r="D22706" t="s">
        <v>418</v>
      </c>
      <c r="E22706" t="s">
        <v>590</v>
      </c>
      <c r="F22706">
        <v>12769</v>
      </c>
      <c r="G22706" t="s">
        <v>424</v>
      </c>
      <c r="H22706" s="101">
        <v>2019.23</v>
      </c>
      <c r="I22706">
        <v>154.52000000000001</v>
      </c>
      <c r="J22706" s="8">
        <v>41270</v>
      </c>
      <c r="K22706" t="s">
        <v>148</v>
      </c>
      <c r="L22706" t="s">
        <v>151</v>
      </c>
      <c r="M22706">
        <v>52499.98</v>
      </c>
      <c r="N22706" t="s">
        <v>1597</v>
      </c>
      <c r="O22706" s="100">
        <v>2012</v>
      </c>
    </row>
    <row r="22707" spans="1:15" x14ac:dyDescent="0.25">
      <c r="A22707">
        <v>2</v>
      </c>
      <c r="B22707" t="s">
        <v>434</v>
      </c>
      <c r="C22707">
        <v>93</v>
      </c>
      <c r="D22707" t="s">
        <v>418</v>
      </c>
      <c r="E22707" t="s">
        <v>583</v>
      </c>
      <c r="F22707">
        <v>10056</v>
      </c>
      <c r="G22707" t="s">
        <v>584</v>
      </c>
      <c r="H22707" s="101">
        <v>2856.01</v>
      </c>
      <c r="I22707">
        <v>195.84</v>
      </c>
      <c r="J22707" s="8">
        <v>41270</v>
      </c>
      <c r="K22707" t="s">
        <v>148</v>
      </c>
      <c r="L22707" t="s">
        <v>151</v>
      </c>
      <c r="M22707">
        <v>74256.259999999995</v>
      </c>
      <c r="N22707" t="s">
        <v>1597</v>
      </c>
      <c r="O22707" s="100">
        <v>2012</v>
      </c>
    </row>
    <row r="22708" spans="1:15" x14ac:dyDescent="0.25">
      <c r="A22708">
        <v>2</v>
      </c>
      <c r="B22708" t="s">
        <v>434</v>
      </c>
      <c r="C22708">
        <v>93</v>
      </c>
      <c r="D22708" t="s">
        <v>418</v>
      </c>
      <c r="E22708" t="s">
        <v>585</v>
      </c>
      <c r="F22708">
        <v>11646</v>
      </c>
      <c r="G22708" t="s">
        <v>174</v>
      </c>
      <c r="H22708" s="101">
        <v>1246.4100000000001</v>
      </c>
      <c r="I22708">
        <v>88.65</v>
      </c>
      <c r="J22708" s="8">
        <v>41270</v>
      </c>
      <c r="K22708" t="s">
        <v>148</v>
      </c>
      <c r="L22708" t="s">
        <v>151</v>
      </c>
      <c r="M22708">
        <v>32406.66</v>
      </c>
      <c r="N22708" t="s">
        <v>1597</v>
      </c>
      <c r="O22708" s="100">
        <v>2012</v>
      </c>
    </row>
    <row r="22709" spans="1:15" x14ac:dyDescent="0.25">
      <c r="A22709">
        <v>2</v>
      </c>
      <c r="B22709" t="s">
        <v>434</v>
      </c>
      <c r="C22709">
        <v>93</v>
      </c>
      <c r="D22709" t="s">
        <v>418</v>
      </c>
      <c r="E22709" t="s">
        <v>1636</v>
      </c>
      <c r="F22709">
        <v>13804</v>
      </c>
      <c r="G22709" t="s">
        <v>174</v>
      </c>
      <c r="H22709" s="101">
        <v>1120</v>
      </c>
      <c r="I22709">
        <v>161.84</v>
      </c>
      <c r="J22709" s="8">
        <v>41270</v>
      </c>
      <c r="K22709" t="s">
        <v>148</v>
      </c>
      <c r="L22709" t="s">
        <v>151</v>
      </c>
      <c r="M22709">
        <v>29120</v>
      </c>
      <c r="N22709" t="s">
        <v>1597</v>
      </c>
      <c r="O22709" s="100">
        <v>2012</v>
      </c>
    </row>
    <row r="22710" spans="1:15" x14ac:dyDescent="0.25">
      <c r="A22710">
        <v>2</v>
      </c>
      <c r="B22710" t="s">
        <v>434</v>
      </c>
      <c r="C22710">
        <v>93</v>
      </c>
      <c r="D22710" t="s">
        <v>418</v>
      </c>
      <c r="E22710" t="s">
        <v>592</v>
      </c>
      <c r="F22710">
        <v>12165</v>
      </c>
      <c r="G22710" t="s">
        <v>593</v>
      </c>
      <c r="H22710" s="101">
        <v>1760.15</v>
      </c>
      <c r="I22710">
        <v>127.4</v>
      </c>
      <c r="J22710" s="8">
        <v>41270</v>
      </c>
      <c r="K22710" t="s">
        <v>148</v>
      </c>
      <c r="L22710" t="s">
        <v>151</v>
      </c>
      <c r="M22710">
        <v>45763.9</v>
      </c>
      <c r="N22710" t="s">
        <v>1597</v>
      </c>
      <c r="O22710" s="100">
        <v>2012</v>
      </c>
    </row>
    <row r="22711" spans="1:15" x14ac:dyDescent="0.25">
      <c r="A22711">
        <v>3</v>
      </c>
      <c r="B22711" t="s">
        <v>595</v>
      </c>
      <c r="C22711">
        <v>4</v>
      </c>
      <c r="D22711" t="s">
        <v>145</v>
      </c>
      <c r="E22711" t="s">
        <v>601</v>
      </c>
      <c r="F22711">
        <v>13400</v>
      </c>
      <c r="G22711" t="s">
        <v>147</v>
      </c>
      <c r="H22711" s="101">
        <v>1344</v>
      </c>
      <c r="I22711">
        <v>96.99</v>
      </c>
      <c r="J22711" s="8">
        <v>41270</v>
      </c>
      <c r="K22711" t="s">
        <v>148</v>
      </c>
      <c r="L22711" t="s">
        <v>151</v>
      </c>
      <c r="M22711">
        <v>34944</v>
      </c>
      <c r="N22711" t="s">
        <v>1596</v>
      </c>
      <c r="O22711" s="100">
        <v>2012</v>
      </c>
    </row>
    <row r="22712" spans="1:15" x14ac:dyDescent="0.25">
      <c r="A22712">
        <v>3</v>
      </c>
      <c r="B22712" t="s">
        <v>595</v>
      </c>
      <c r="C22712">
        <v>4</v>
      </c>
      <c r="D22712" t="s">
        <v>145</v>
      </c>
      <c r="E22712" t="s">
        <v>607</v>
      </c>
      <c r="F22712">
        <v>174</v>
      </c>
      <c r="G22712" t="s">
        <v>159</v>
      </c>
      <c r="H22712" s="101">
        <v>2322.34</v>
      </c>
      <c r="I22712">
        <v>172.69</v>
      </c>
      <c r="J22712" s="8">
        <v>41270</v>
      </c>
      <c r="K22712" t="s">
        <v>148</v>
      </c>
      <c r="L22712" t="s">
        <v>151</v>
      </c>
      <c r="M22712">
        <v>60380.84</v>
      </c>
      <c r="N22712" t="s">
        <v>1596</v>
      </c>
      <c r="O22712" s="100">
        <v>2012</v>
      </c>
    </row>
    <row r="22713" spans="1:15" x14ac:dyDescent="0.25">
      <c r="A22713">
        <v>3</v>
      </c>
      <c r="B22713" t="s">
        <v>595</v>
      </c>
      <c r="C22713">
        <v>4</v>
      </c>
      <c r="D22713" t="s">
        <v>145</v>
      </c>
      <c r="E22713" t="s">
        <v>604</v>
      </c>
      <c r="F22713">
        <v>12592</v>
      </c>
      <c r="G22713" t="s">
        <v>147</v>
      </c>
      <c r="H22713" s="101">
        <v>1344.77</v>
      </c>
      <c r="I22713">
        <v>97.4</v>
      </c>
      <c r="J22713" s="8">
        <v>41270</v>
      </c>
      <c r="K22713" t="s">
        <v>148</v>
      </c>
      <c r="L22713" t="s">
        <v>151</v>
      </c>
      <c r="M22713">
        <v>34964.019999999997</v>
      </c>
      <c r="N22713" t="s">
        <v>1596</v>
      </c>
      <c r="O22713" s="100">
        <v>2012</v>
      </c>
    </row>
    <row r="22714" spans="1:15" x14ac:dyDescent="0.25">
      <c r="A22714">
        <v>3</v>
      </c>
      <c r="B22714" t="s">
        <v>595</v>
      </c>
      <c r="C22714">
        <v>4</v>
      </c>
      <c r="D22714" t="s">
        <v>145</v>
      </c>
      <c r="E22714" t="s">
        <v>1287</v>
      </c>
      <c r="F22714">
        <v>11855</v>
      </c>
      <c r="G22714" t="s">
        <v>147</v>
      </c>
      <c r="H22714" s="101">
        <v>1465.99</v>
      </c>
      <c r="I22714">
        <v>107.17</v>
      </c>
      <c r="J22714" s="8">
        <v>41270</v>
      </c>
      <c r="K22714" t="s">
        <v>148</v>
      </c>
      <c r="L22714" t="s">
        <v>151</v>
      </c>
      <c r="M22714">
        <v>38115.74</v>
      </c>
      <c r="N22714" t="s">
        <v>1596</v>
      </c>
      <c r="O22714" s="100">
        <v>2012</v>
      </c>
    </row>
    <row r="22715" spans="1:15" x14ac:dyDescent="0.25">
      <c r="A22715">
        <v>3</v>
      </c>
      <c r="B22715" t="s">
        <v>595</v>
      </c>
      <c r="C22715">
        <v>4</v>
      </c>
      <c r="D22715" t="s">
        <v>145</v>
      </c>
      <c r="E22715" t="s">
        <v>605</v>
      </c>
      <c r="F22715">
        <v>9389</v>
      </c>
      <c r="G22715" t="s">
        <v>147</v>
      </c>
      <c r="H22715" s="101">
        <v>1398.68</v>
      </c>
      <c r="I22715">
        <v>104.72</v>
      </c>
      <c r="J22715" s="8">
        <v>41270</v>
      </c>
      <c r="K22715" t="s">
        <v>148</v>
      </c>
      <c r="L22715" t="s">
        <v>151</v>
      </c>
      <c r="M22715">
        <v>36365.68</v>
      </c>
      <c r="N22715" t="s">
        <v>1596</v>
      </c>
      <c r="O22715" s="100">
        <v>2012</v>
      </c>
    </row>
    <row r="22716" spans="1:15" x14ac:dyDescent="0.25">
      <c r="A22716">
        <v>3</v>
      </c>
      <c r="B22716" t="s">
        <v>595</v>
      </c>
      <c r="C22716">
        <v>4</v>
      </c>
      <c r="D22716" t="s">
        <v>145</v>
      </c>
      <c r="E22716" t="s">
        <v>606</v>
      </c>
      <c r="F22716">
        <v>13434</v>
      </c>
      <c r="G22716" t="s">
        <v>147</v>
      </c>
      <c r="H22716" s="101">
        <v>1116.01</v>
      </c>
      <c r="I22716">
        <v>85.37</v>
      </c>
      <c r="J22716" s="8">
        <v>41270</v>
      </c>
      <c r="K22716" t="s">
        <v>148</v>
      </c>
      <c r="L22716" t="s">
        <v>149</v>
      </c>
      <c r="M22716">
        <v>29016.26</v>
      </c>
      <c r="N22716" t="s">
        <v>1596</v>
      </c>
      <c r="O22716" s="100">
        <v>2012</v>
      </c>
    </row>
    <row r="22717" spans="1:15" x14ac:dyDescent="0.25">
      <c r="A22717">
        <v>3</v>
      </c>
      <c r="B22717" t="s">
        <v>595</v>
      </c>
      <c r="C22717">
        <v>6</v>
      </c>
      <c r="D22717" t="s">
        <v>162</v>
      </c>
      <c r="E22717" t="s">
        <v>609</v>
      </c>
      <c r="F22717">
        <v>13080</v>
      </c>
      <c r="G22717" t="s">
        <v>164</v>
      </c>
      <c r="H22717">
        <v>494.4</v>
      </c>
      <c r="I22717">
        <v>37.82</v>
      </c>
      <c r="J22717" s="8">
        <v>41270</v>
      </c>
      <c r="K22717" t="s">
        <v>148</v>
      </c>
      <c r="L22717" t="s">
        <v>149</v>
      </c>
      <c r="M22717">
        <v>12854.4</v>
      </c>
      <c r="N22717" t="s">
        <v>1596</v>
      </c>
      <c r="O22717" s="100">
        <v>2012</v>
      </c>
    </row>
    <row r="22718" spans="1:15" x14ac:dyDescent="0.25">
      <c r="A22718">
        <v>3</v>
      </c>
      <c r="B22718" t="s">
        <v>595</v>
      </c>
      <c r="C22718">
        <v>6</v>
      </c>
      <c r="D22718" t="s">
        <v>162</v>
      </c>
      <c r="E22718" t="s">
        <v>610</v>
      </c>
      <c r="F22718">
        <v>12025</v>
      </c>
      <c r="G22718" t="s">
        <v>164</v>
      </c>
      <c r="H22718" s="101">
        <v>1412.81</v>
      </c>
      <c r="I22718">
        <v>103.1</v>
      </c>
      <c r="J22718" s="8">
        <v>41270</v>
      </c>
      <c r="K22718" t="s">
        <v>148</v>
      </c>
      <c r="L22718" t="s">
        <v>151</v>
      </c>
      <c r="M22718">
        <v>36733.06</v>
      </c>
      <c r="N22718" t="s">
        <v>1596</v>
      </c>
      <c r="O22718" s="100">
        <v>2012</v>
      </c>
    </row>
    <row r="22719" spans="1:15" x14ac:dyDescent="0.25">
      <c r="A22719">
        <v>3</v>
      </c>
      <c r="B22719" t="s">
        <v>595</v>
      </c>
      <c r="C22719">
        <v>6</v>
      </c>
      <c r="D22719" t="s">
        <v>162</v>
      </c>
      <c r="E22719" t="s">
        <v>1288</v>
      </c>
      <c r="F22719">
        <v>13576</v>
      </c>
      <c r="G22719" t="s">
        <v>164</v>
      </c>
      <c r="H22719">
        <v>703.4</v>
      </c>
      <c r="I22719">
        <v>53.81</v>
      </c>
      <c r="J22719" s="8">
        <v>41270</v>
      </c>
      <c r="K22719" t="s">
        <v>148</v>
      </c>
      <c r="L22719" t="s">
        <v>149</v>
      </c>
      <c r="M22719">
        <v>18288.400000000001</v>
      </c>
      <c r="N22719" t="s">
        <v>1596</v>
      </c>
      <c r="O22719" s="100">
        <v>2012</v>
      </c>
    </row>
    <row r="22720" spans="1:15" x14ac:dyDescent="0.25">
      <c r="A22720">
        <v>3</v>
      </c>
      <c r="B22720" t="s">
        <v>595</v>
      </c>
      <c r="C22720">
        <v>6</v>
      </c>
      <c r="D22720" t="s">
        <v>162</v>
      </c>
      <c r="E22720" t="s">
        <v>611</v>
      </c>
      <c r="F22720">
        <v>11823</v>
      </c>
      <c r="G22720" t="s">
        <v>164</v>
      </c>
      <c r="H22720">
        <v>640.29999999999995</v>
      </c>
      <c r="I22720">
        <v>48.98</v>
      </c>
      <c r="J22720" s="8">
        <v>41270</v>
      </c>
      <c r="K22720" t="s">
        <v>148</v>
      </c>
      <c r="L22720" t="s">
        <v>149</v>
      </c>
      <c r="M22720">
        <v>16647.8</v>
      </c>
      <c r="N22720" t="s">
        <v>1596</v>
      </c>
      <c r="O22720" s="100">
        <v>2012</v>
      </c>
    </row>
    <row r="22721" spans="1:15" x14ac:dyDescent="0.25">
      <c r="A22721">
        <v>3</v>
      </c>
      <c r="B22721" t="s">
        <v>595</v>
      </c>
      <c r="C22721">
        <v>6</v>
      </c>
      <c r="D22721" t="s">
        <v>162</v>
      </c>
      <c r="E22721" t="s">
        <v>612</v>
      </c>
      <c r="F22721">
        <v>13277</v>
      </c>
      <c r="G22721" t="s">
        <v>164</v>
      </c>
      <c r="H22721" s="101">
        <v>1514.1</v>
      </c>
      <c r="I22721">
        <v>109.74</v>
      </c>
      <c r="J22721" s="8">
        <v>41270</v>
      </c>
      <c r="K22721" t="s">
        <v>148</v>
      </c>
      <c r="L22721" t="s">
        <v>151</v>
      </c>
      <c r="M22721">
        <v>39366.6</v>
      </c>
      <c r="N22721" t="s">
        <v>1596</v>
      </c>
      <c r="O22721" s="100">
        <v>2012</v>
      </c>
    </row>
    <row r="22722" spans="1:15" x14ac:dyDescent="0.25">
      <c r="A22722">
        <v>3</v>
      </c>
      <c r="B22722" t="s">
        <v>595</v>
      </c>
      <c r="C22722">
        <v>12</v>
      </c>
      <c r="D22722" t="s">
        <v>613</v>
      </c>
      <c r="E22722" t="s">
        <v>619</v>
      </c>
      <c r="F22722">
        <v>12293</v>
      </c>
      <c r="G22722" t="s">
        <v>618</v>
      </c>
      <c r="H22722" s="101">
        <v>1450.24</v>
      </c>
      <c r="I22722">
        <v>99.6</v>
      </c>
      <c r="J22722" s="8">
        <v>41270</v>
      </c>
      <c r="K22722" t="s">
        <v>148</v>
      </c>
      <c r="L22722" t="s">
        <v>151</v>
      </c>
      <c r="M22722">
        <v>37706.239999999998</v>
      </c>
      <c r="N22722" t="s">
        <v>1596</v>
      </c>
      <c r="O22722" s="100">
        <v>2012</v>
      </c>
    </row>
    <row r="22723" spans="1:15" x14ac:dyDescent="0.25">
      <c r="A22723">
        <v>3</v>
      </c>
      <c r="B22723" t="s">
        <v>595</v>
      </c>
      <c r="C22723">
        <v>12</v>
      </c>
      <c r="D22723" t="s">
        <v>613</v>
      </c>
      <c r="E22723" t="s">
        <v>621</v>
      </c>
      <c r="F22723">
        <v>13497</v>
      </c>
      <c r="G22723" t="s">
        <v>618</v>
      </c>
      <c r="H22723" s="101">
        <v>1425.43</v>
      </c>
      <c r="I22723">
        <v>109.05</v>
      </c>
      <c r="J22723" s="8">
        <v>41270</v>
      </c>
      <c r="K22723" t="s">
        <v>148</v>
      </c>
      <c r="L22723" t="s">
        <v>443</v>
      </c>
      <c r="M22723">
        <v>37061.18</v>
      </c>
      <c r="N22723" t="s">
        <v>1596</v>
      </c>
      <c r="O22723" s="100">
        <v>2012</v>
      </c>
    </row>
    <row r="22724" spans="1:15" x14ac:dyDescent="0.25">
      <c r="A22724">
        <v>3</v>
      </c>
      <c r="B22724" t="s">
        <v>595</v>
      </c>
      <c r="C22724">
        <v>12</v>
      </c>
      <c r="D22724" t="s">
        <v>613</v>
      </c>
      <c r="E22724" t="s">
        <v>1546</v>
      </c>
      <c r="F22724">
        <v>13723</v>
      </c>
      <c r="G22724" t="s">
        <v>625</v>
      </c>
      <c r="H22724" s="101">
        <v>1600</v>
      </c>
      <c r="I22724">
        <v>114.84</v>
      </c>
      <c r="J22724" s="8">
        <v>41270</v>
      </c>
      <c r="K22724" t="s">
        <v>148</v>
      </c>
      <c r="L22724" t="s">
        <v>151</v>
      </c>
      <c r="M22724">
        <v>41600</v>
      </c>
      <c r="N22724" t="s">
        <v>1596</v>
      </c>
      <c r="O22724" s="100">
        <v>2012</v>
      </c>
    </row>
    <row r="22725" spans="1:15" x14ac:dyDescent="0.25">
      <c r="A22725">
        <v>3</v>
      </c>
      <c r="B22725" t="s">
        <v>595</v>
      </c>
      <c r="C22725">
        <v>12</v>
      </c>
      <c r="D22725" t="s">
        <v>613</v>
      </c>
      <c r="E22725" t="s">
        <v>1605</v>
      </c>
      <c r="F22725">
        <v>13775</v>
      </c>
      <c r="G22725" t="s">
        <v>618</v>
      </c>
      <c r="H22725">
        <v>455</v>
      </c>
      <c r="I22725">
        <v>65.75</v>
      </c>
      <c r="J22725" s="8">
        <v>41270</v>
      </c>
      <c r="K22725" t="s">
        <v>148</v>
      </c>
      <c r="L22725" t="s">
        <v>149</v>
      </c>
      <c r="M22725">
        <v>11830</v>
      </c>
      <c r="N22725" t="s">
        <v>1596</v>
      </c>
      <c r="O22725" s="100">
        <v>2012</v>
      </c>
    </row>
    <row r="22726" spans="1:15" x14ac:dyDescent="0.25">
      <c r="A22726">
        <v>3</v>
      </c>
      <c r="B22726" t="s">
        <v>595</v>
      </c>
      <c r="C22726">
        <v>12</v>
      </c>
      <c r="D22726" t="s">
        <v>613</v>
      </c>
      <c r="E22726" t="s">
        <v>626</v>
      </c>
      <c r="F22726">
        <v>10534</v>
      </c>
      <c r="G22726" t="s">
        <v>627</v>
      </c>
      <c r="H22726" s="101">
        <v>3138.54</v>
      </c>
      <c r="I22726">
        <v>192.63</v>
      </c>
      <c r="J22726" s="8">
        <v>41270</v>
      </c>
      <c r="K22726" t="s">
        <v>148</v>
      </c>
      <c r="L22726" t="s">
        <v>151</v>
      </c>
      <c r="M22726">
        <v>81602.039999999994</v>
      </c>
      <c r="N22726" t="s">
        <v>1596</v>
      </c>
      <c r="O22726" s="100">
        <v>2012</v>
      </c>
    </row>
    <row r="22727" spans="1:15" x14ac:dyDescent="0.25">
      <c r="A22727">
        <v>3</v>
      </c>
      <c r="B22727" t="s">
        <v>595</v>
      </c>
      <c r="C22727">
        <v>12</v>
      </c>
      <c r="D22727" t="s">
        <v>613</v>
      </c>
      <c r="E22727" t="s">
        <v>1570</v>
      </c>
      <c r="F22727">
        <v>13744</v>
      </c>
      <c r="G22727" t="s">
        <v>618</v>
      </c>
      <c r="H22727">
        <v>264</v>
      </c>
      <c r="I22727">
        <v>38.15</v>
      </c>
      <c r="J22727" s="8">
        <v>41270</v>
      </c>
      <c r="K22727" t="s">
        <v>148</v>
      </c>
      <c r="L22727" t="s">
        <v>149</v>
      </c>
      <c r="M22727">
        <v>6864</v>
      </c>
      <c r="N22727" t="s">
        <v>1596</v>
      </c>
      <c r="O22727" s="100">
        <v>2012</v>
      </c>
    </row>
    <row r="22728" spans="1:15" x14ac:dyDescent="0.25">
      <c r="A22728">
        <v>3</v>
      </c>
      <c r="B22728" t="s">
        <v>595</v>
      </c>
      <c r="C22728">
        <v>12</v>
      </c>
      <c r="D22728" t="s">
        <v>613</v>
      </c>
      <c r="E22728" t="s">
        <v>622</v>
      </c>
      <c r="F22728">
        <v>13534</v>
      </c>
      <c r="G22728" t="s">
        <v>618</v>
      </c>
      <c r="H22728">
        <v>576.03</v>
      </c>
      <c r="I22728">
        <v>44.06</v>
      </c>
      <c r="J22728" s="8">
        <v>41270</v>
      </c>
      <c r="K22728" t="s">
        <v>148</v>
      </c>
      <c r="L22728" t="s">
        <v>149</v>
      </c>
      <c r="M22728">
        <v>14976.78</v>
      </c>
      <c r="N22728" t="s">
        <v>1596</v>
      </c>
      <c r="O22728" s="100">
        <v>2012</v>
      </c>
    </row>
    <row r="22729" spans="1:15" x14ac:dyDescent="0.25">
      <c r="A22729">
        <v>3</v>
      </c>
      <c r="B22729" t="s">
        <v>595</v>
      </c>
      <c r="C22729">
        <v>12</v>
      </c>
      <c r="D22729" t="s">
        <v>613</v>
      </c>
      <c r="E22729" t="s">
        <v>623</v>
      </c>
      <c r="F22729">
        <v>12303</v>
      </c>
      <c r="G22729" t="s">
        <v>618</v>
      </c>
      <c r="H22729" s="101">
        <v>1400</v>
      </c>
      <c r="I22729">
        <v>107.1</v>
      </c>
      <c r="J22729" s="8">
        <v>41270</v>
      </c>
      <c r="K22729" t="s">
        <v>148</v>
      </c>
      <c r="L22729" t="s">
        <v>151</v>
      </c>
      <c r="M22729">
        <v>36400</v>
      </c>
      <c r="N22729" t="s">
        <v>1596</v>
      </c>
      <c r="O22729" s="100">
        <v>2012</v>
      </c>
    </row>
    <row r="22730" spans="1:15" x14ac:dyDescent="0.25">
      <c r="A22730">
        <v>3</v>
      </c>
      <c r="B22730" t="s">
        <v>595</v>
      </c>
      <c r="C22730">
        <v>16</v>
      </c>
      <c r="D22730" t="s">
        <v>465</v>
      </c>
      <c r="E22730" t="s">
        <v>630</v>
      </c>
      <c r="F22730">
        <v>10494</v>
      </c>
      <c r="G22730" t="s">
        <v>472</v>
      </c>
      <c r="H22730" s="101">
        <v>3071.89</v>
      </c>
      <c r="I22730">
        <v>206.78</v>
      </c>
      <c r="J22730" s="8">
        <v>41270</v>
      </c>
      <c r="K22730" t="s">
        <v>148</v>
      </c>
      <c r="L22730" t="s">
        <v>151</v>
      </c>
      <c r="M22730">
        <v>79869.14</v>
      </c>
      <c r="N22730" t="s">
        <v>1596</v>
      </c>
      <c r="O22730" s="100">
        <v>2012</v>
      </c>
    </row>
    <row r="22731" spans="1:15" x14ac:dyDescent="0.25">
      <c r="A22731">
        <v>3</v>
      </c>
      <c r="B22731" t="s">
        <v>595</v>
      </c>
      <c r="C22731">
        <v>16</v>
      </c>
      <c r="D22731" t="s">
        <v>465</v>
      </c>
      <c r="E22731" t="s">
        <v>1383</v>
      </c>
      <c r="F22731">
        <v>13601</v>
      </c>
      <c r="G22731" t="s">
        <v>469</v>
      </c>
      <c r="H22731" s="101">
        <v>2000</v>
      </c>
      <c r="I22731">
        <v>147.18</v>
      </c>
      <c r="J22731" s="8">
        <v>41270</v>
      </c>
      <c r="K22731" t="s">
        <v>148</v>
      </c>
      <c r="L22731" t="s">
        <v>151</v>
      </c>
      <c r="M22731">
        <v>52000</v>
      </c>
      <c r="N22731" t="s">
        <v>1596</v>
      </c>
      <c r="O22731" s="100">
        <v>2012</v>
      </c>
    </row>
    <row r="22732" spans="1:15" x14ac:dyDescent="0.25">
      <c r="A22732">
        <v>3</v>
      </c>
      <c r="B22732" t="s">
        <v>595</v>
      </c>
      <c r="C22732">
        <v>16</v>
      </c>
      <c r="D22732" t="s">
        <v>465</v>
      </c>
      <c r="E22732" t="s">
        <v>628</v>
      </c>
      <c r="F22732">
        <v>11720</v>
      </c>
      <c r="G22732" t="s">
        <v>629</v>
      </c>
      <c r="H22732" s="101">
        <v>2570.79</v>
      </c>
      <c r="I22732">
        <v>185.02</v>
      </c>
      <c r="J22732" s="8">
        <v>41270</v>
      </c>
      <c r="K22732" t="s">
        <v>148</v>
      </c>
      <c r="L22732" t="s">
        <v>151</v>
      </c>
      <c r="M22732">
        <v>66840.539999999994</v>
      </c>
      <c r="N22732" t="s">
        <v>1596</v>
      </c>
      <c r="O22732" s="100">
        <v>2012</v>
      </c>
    </row>
    <row r="22733" spans="1:15" x14ac:dyDescent="0.25">
      <c r="A22733">
        <v>3</v>
      </c>
      <c r="B22733" t="s">
        <v>595</v>
      </c>
      <c r="C22733">
        <v>24</v>
      </c>
      <c r="D22733" t="s">
        <v>205</v>
      </c>
      <c r="E22733" t="s">
        <v>728</v>
      </c>
      <c r="F22733">
        <v>9877</v>
      </c>
      <c r="G22733" t="s">
        <v>207</v>
      </c>
      <c r="H22733" s="101">
        <v>2069.56</v>
      </c>
      <c r="I22733">
        <v>152.51</v>
      </c>
      <c r="J22733" s="8">
        <v>41270</v>
      </c>
      <c r="K22733" t="s">
        <v>391</v>
      </c>
      <c r="L22733" t="s">
        <v>151</v>
      </c>
      <c r="M22733">
        <v>53808.56</v>
      </c>
      <c r="N22733" t="s">
        <v>1596</v>
      </c>
      <c r="O22733" s="100">
        <v>2012</v>
      </c>
    </row>
    <row r="22734" spans="1:15" x14ac:dyDescent="0.25">
      <c r="A22734">
        <v>3</v>
      </c>
      <c r="B22734" t="s">
        <v>595</v>
      </c>
      <c r="C22734">
        <v>24</v>
      </c>
      <c r="D22734" t="s">
        <v>205</v>
      </c>
      <c r="E22734" t="s">
        <v>648</v>
      </c>
      <c r="F22734">
        <v>11278</v>
      </c>
      <c r="G22734" t="s">
        <v>279</v>
      </c>
      <c r="H22734">
        <v>500.88</v>
      </c>
      <c r="I22734">
        <v>38.31</v>
      </c>
      <c r="J22734" s="8">
        <v>41270</v>
      </c>
      <c r="K22734" t="s">
        <v>148</v>
      </c>
      <c r="L22734" t="s">
        <v>149</v>
      </c>
      <c r="M22734">
        <v>13022.88</v>
      </c>
      <c r="N22734" t="s">
        <v>1596</v>
      </c>
      <c r="O22734" s="100">
        <v>2012</v>
      </c>
    </row>
    <row r="22735" spans="1:15" x14ac:dyDescent="0.25">
      <c r="A22735">
        <v>3</v>
      </c>
      <c r="B22735" t="s">
        <v>595</v>
      </c>
      <c r="C22735">
        <v>24</v>
      </c>
      <c r="D22735" t="s">
        <v>205</v>
      </c>
      <c r="E22735" t="s">
        <v>632</v>
      </c>
      <c r="F22735">
        <v>12899</v>
      </c>
      <c r="G22735" t="s">
        <v>207</v>
      </c>
      <c r="H22735" s="101">
        <v>1359.6</v>
      </c>
      <c r="I22735">
        <v>104.01</v>
      </c>
      <c r="J22735" s="8">
        <v>41270</v>
      </c>
      <c r="K22735" t="s">
        <v>148</v>
      </c>
      <c r="L22735" t="s">
        <v>151</v>
      </c>
      <c r="M22735">
        <v>35349.599999999999</v>
      </c>
      <c r="N22735" t="s">
        <v>1596</v>
      </c>
      <c r="O22735" s="100">
        <v>2012</v>
      </c>
    </row>
    <row r="22736" spans="1:15" x14ac:dyDescent="0.25">
      <c r="A22736">
        <v>3</v>
      </c>
      <c r="B22736" t="s">
        <v>595</v>
      </c>
      <c r="C22736">
        <v>24</v>
      </c>
      <c r="D22736" t="s">
        <v>205</v>
      </c>
      <c r="E22736" t="s">
        <v>633</v>
      </c>
      <c r="F22736">
        <v>12763</v>
      </c>
      <c r="G22736" t="s">
        <v>207</v>
      </c>
      <c r="H22736">
        <v>539.33000000000004</v>
      </c>
      <c r="I22736">
        <v>41.26</v>
      </c>
      <c r="J22736" s="8">
        <v>41270</v>
      </c>
      <c r="K22736" t="s">
        <v>148</v>
      </c>
      <c r="L22736" t="s">
        <v>149</v>
      </c>
      <c r="M22736">
        <v>14022.58</v>
      </c>
      <c r="N22736" t="s">
        <v>1596</v>
      </c>
      <c r="O22736" s="100">
        <v>2012</v>
      </c>
    </row>
    <row r="22737" spans="1:15" x14ac:dyDescent="0.25">
      <c r="A22737">
        <v>3</v>
      </c>
      <c r="B22737" t="s">
        <v>595</v>
      </c>
      <c r="C22737">
        <v>24</v>
      </c>
      <c r="D22737" t="s">
        <v>205</v>
      </c>
      <c r="E22737" t="s">
        <v>608</v>
      </c>
      <c r="F22737">
        <v>11517</v>
      </c>
      <c r="G22737" t="s">
        <v>207</v>
      </c>
      <c r="H22737" s="101">
        <v>1475.7</v>
      </c>
      <c r="I22737">
        <v>107.07</v>
      </c>
      <c r="J22737" s="8">
        <v>41270</v>
      </c>
      <c r="K22737" t="s">
        <v>148</v>
      </c>
      <c r="L22737" t="s">
        <v>151</v>
      </c>
      <c r="M22737">
        <v>38368.199999999997</v>
      </c>
      <c r="N22737" t="s">
        <v>1596</v>
      </c>
      <c r="O22737" s="100">
        <v>2012</v>
      </c>
    </row>
    <row r="22738" spans="1:15" x14ac:dyDescent="0.25">
      <c r="A22738">
        <v>3</v>
      </c>
      <c r="B22738" t="s">
        <v>595</v>
      </c>
      <c r="C22738">
        <v>24</v>
      </c>
      <c r="D22738" t="s">
        <v>205</v>
      </c>
      <c r="E22738" t="s">
        <v>597</v>
      </c>
      <c r="F22738">
        <v>12766</v>
      </c>
      <c r="G22738" t="s">
        <v>207</v>
      </c>
      <c r="H22738">
        <v>850.91</v>
      </c>
      <c r="I22738">
        <v>69.5</v>
      </c>
      <c r="J22738" s="8">
        <v>41270</v>
      </c>
      <c r="K22738" t="s">
        <v>148</v>
      </c>
      <c r="L22738" t="s">
        <v>149</v>
      </c>
      <c r="M22738">
        <v>22123.66</v>
      </c>
      <c r="N22738" t="s">
        <v>1596</v>
      </c>
      <c r="O22738" s="100">
        <v>2012</v>
      </c>
    </row>
    <row r="22739" spans="1:15" x14ac:dyDescent="0.25">
      <c r="A22739">
        <v>3</v>
      </c>
      <c r="B22739" t="s">
        <v>595</v>
      </c>
      <c r="C22739">
        <v>24</v>
      </c>
      <c r="D22739" t="s">
        <v>205</v>
      </c>
      <c r="E22739" t="s">
        <v>635</v>
      </c>
      <c r="F22739">
        <v>1264</v>
      </c>
      <c r="G22739" t="s">
        <v>207</v>
      </c>
      <c r="H22739" s="101">
        <v>1963.49</v>
      </c>
      <c r="I22739">
        <v>144.99</v>
      </c>
      <c r="J22739" s="8">
        <v>41270</v>
      </c>
      <c r="K22739" t="s">
        <v>148</v>
      </c>
      <c r="L22739" t="s">
        <v>151</v>
      </c>
      <c r="M22739">
        <v>51050.74</v>
      </c>
      <c r="N22739" t="s">
        <v>1596</v>
      </c>
      <c r="O22739" s="100">
        <v>2012</v>
      </c>
    </row>
    <row r="22740" spans="1:15" x14ac:dyDescent="0.25">
      <c r="A22740">
        <v>3</v>
      </c>
      <c r="B22740" t="s">
        <v>595</v>
      </c>
      <c r="C22740">
        <v>24</v>
      </c>
      <c r="D22740" t="s">
        <v>205</v>
      </c>
      <c r="E22740" t="s">
        <v>636</v>
      </c>
      <c r="F22740">
        <v>13406</v>
      </c>
      <c r="G22740" t="s">
        <v>207</v>
      </c>
      <c r="H22740">
        <v>263.39999999999998</v>
      </c>
      <c r="I22740">
        <v>20.149999999999999</v>
      </c>
      <c r="J22740" s="8">
        <v>41270</v>
      </c>
      <c r="K22740" t="s">
        <v>148</v>
      </c>
      <c r="L22740" t="s">
        <v>149</v>
      </c>
      <c r="M22740">
        <v>6848.4</v>
      </c>
      <c r="N22740" t="s">
        <v>1596</v>
      </c>
      <c r="O22740" s="100">
        <v>2012</v>
      </c>
    </row>
    <row r="22741" spans="1:15" x14ac:dyDescent="0.25">
      <c r="A22741">
        <v>3</v>
      </c>
      <c r="B22741" t="s">
        <v>595</v>
      </c>
      <c r="C22741">
        <v>24</v>
      </c>
      <c r="D22741" t="s">
        <v>205</v>
      </c>
      <c r="E22741" t="s">
        <v>598</v>
      </c>
      <c r="F22741">
        <v>9817</v>
      </c>
      <c r="G22741" t="s">
        <v>207</v>
      </c>
      <c r="H22741" s="101">
        <v>1483.87</v>
      </c>
      <c r="I22741">
        <v>101.56</v>
      </c>
      <c r="J22741" s="8">
        <v>41270</v>
      </c>
      <c r="K22741" t="s">
        <v>148</v>
      </c>
      <c r="L22741" t="s">
        <v>151</v>
      </c>
      <c r="M22741">
        <v>38580.620000000003</v>
      </c>
      <c r="N22741" t="s">
        <v>1596</v>
      </c>
      <c r="O22741" s="100">
        <v>2012</v>
      </c>
    </row>
    <row r="22742" spans="1:15" x14ac:dyDescent="0.25">
      <c r="A22742">
        <v>3</v>
      </c>
      <c r="B22742" t="s">
        <v>595</v>
      </c>
      <c r="C22742">
        <v>32</v>
      </c>
      <c r="D22742" t="s">
        <v>266</v>
      </c>
      <c r="E22742" t="s">
        <v>1451</v>
      </c>
      <c r="F22742">
        <v>10879</v>
      </c>
      <c r="G22742" t="s">
        <v>268</v>
      </c>
      <c r="H22742">
        <v>966.33</v>
      </c>
      <c r="I22742">
        <v>73.92</v>
      </c>
      <c r="J22742" s="8">
        <v>41270</v>
      </c>
      <c r="K22742" t="s">
        <v>148</v>
      </c>
      <c r="L22742" t="s">
        <v>149</v>
      </c>
      <c r="M22742">
        <v>25124.58</v>
      </c>
      <c r="N22742" t="s">
        <v>1596</v>
      </c>
      <c r="O22742" s="100">
        <v>2012</v>
      </c>
    </row>
    <row r="22743" spans="1:15" x14ac:dyDescent="0.25">
      <c r="A22743">
        <v>3</v>
      </c>
      <c r="B22743" t="s">
        <v>595</v>
      </c>
      <c r="C22743">
        <v>32</v>
      </c>
      <c r="D22743" t="s">
        <v>266</v>
      </c>
      <c r="E22743" t="s">
        <v>641</v>
      </c>
      <c r="F22743">
        <v>10345</v>
      </c>
      <c r="G22743" t="s">
        <v>268</v>
      </c>
      <c r="H22743" s="101">
        <v>1766</v>
      </c>
      <c r="I22743">
        <v>129.27000000000001</v>
      </c>
      <c r="J22743" s="8">
        <v>41270</v>
      </c>
      <c r="K22743" t="s">
        <v>148</v>
      </c>
      <c r="L22743" t="s">
        <v>151</v>
      </c>
      <c r="M22743">
        <v>45916</v>
      </c>
      <c r="N22743" t="s">
        <v>1596</v>
      </c>
      <c r="O22743" s="100">
        <v>2012</v>
      </c>
    </row>
    <row r="22744" spans="1:15" x14ac:dyDescent="0.25">
      <c r="A22744">
        <v>3</v>
      </c>
      <c r="B22744" t="s">
        <v>595</v>
      </c>
      <c r="C22744">
        <v>32</v>
      </c>
      <c r="D22744" t="s">
        <v>266</v>
      </c>
      <c r="E22744" t="s">
        <v>644</v>
      </c>
      <c r="F22744">
        <v>12561</v>
      </c>
      <c r="G22744" t="s">
        <v>268</v>
      </c>
      <c r="H22744" s="101">
        <v>1731.55</v>
      </c>
      <c r="I22744">
        <v>132.47</v>
      </c>
      <c r="J22744" s="8">
        <v>41270</v>
      </c>
      <c r="K22744" t="s">
        <v>148</v>
      </c>
      <c r="L22744" t="s">
        <v>151</v>
      </c>
      <c r="M22744">
        <v>45020.3</v>
      </c>
      <c r="N22744" t="s">
        <v>1596</v>
      </c>
      <c r="O22744" s="100">
        <v>2012</v>
      </c>
    </row>
    <row r="22745" spans="1:15" x14ac:dyDescent="0.25">
      <c r="A22745">
        <v>3</v>
      </c>
      <c r="B22745" t="s">
        <v>595</v>
      </c>
      <c r="C22745">
        <v>32</v>
      </c>
      <c r="D22745" t="s">
        <v>266</v>
      </c>
      <c r="E22745" t="s">
        <v>642</v>
      </c>
      <c r="F22745">
        <v>13524</v>
      </c>
      <c r="G22745" t="s">
        <v>268</v>
      </c>
      <c r="H22745" s="101">
        <v>1256.56</v>
      </c>
      <c r="I22745">
        <v>96.13</v>
      </c>
      <c r="J22745" s="8">
        <v>41270</v>
      </c>
      <c r="K22745" t="s">
        <v>148</v>
      </c>
      <c r="L22745" t="s">
        <v>149</v>
      </c>
      <c r="M22745">
        <v>32670.560000000001</v>
      </c>
      <c r="N22745" t="s">
        <v>1596</v>
      </c>
      <c r="O22745" s="100">
        <v>2012</v>
      </c>
    </row>
    <row r="22746" spans="1:15" x14ac:dyDescent="0.25">
      <c r="A22746">
        <v>3</v>
      </c>
      <c r="B22746" t="s">
        <v>595</v>
      </c>
      <c r="C22746">
        <v>42</v>
      </c>
      <c r="D22746" t="s">
        <v>277</v>
      </c>
      <c r="E22746" t="s">
        <v>647</v>
      </c>
      <c r="F22746">
        <v>10731</v>
      </c>
      <c r="G22746" t="s">
        <v>279</v>
      </c>
      <c r="H22746">
        <v>391</v>
      </c>
      <c r="I22746">
        <v>29.91</v>
      </c>
      <c r="J22746" s="8">
        <v>41270</v>
      </c>
      <c r="K22746" t="s">
        <v>148</v>
      </c>
      <c r="L22746" t="s">
        <v>149</v>
      </c>
      <c r="M22746">
        <v>10166</v>
      </c>
      <c r="N22746" t="s">
        <v>1596</v>
      </c>
      <c r="O22746" s="100">
        <v>2012</v>
      </c>
    </row>
    <row r="22747" spans="1:15" x14ac:dyDescent="0.25">
      <c r="A22747">
        <v>3</v>
      </c>
      <c r="B22747" t="s">
        <v>595</v>
      </c>
      <c r="C22747">
        <v>42</v>
      </c>
      <c r="D22747" t="s">
        <v>277</v>
      </c>
      <c r="E22747" t="s">
        <v>639</v>
      </c>
      <c r="F22747">
        <v>12335</v>
      </c>
      <c r="G22747" t="s">
        <v>279</v>
      </c>
      <c r="H22747" s="101">
        <v>1398.68</v>
      </c>
      <c r="I22747">
        <v>107</v>
      </c>
      <c r="J22747" s="8">
        <v>41270</v>
      </c>
      <c r="K22747" t="s">
        <v>148</v>
      </c>
      <c r="L22747" t="s">
        <v>151</v>
      </c>
      <c r="M22747">
        <v>36365.68</v>
      </c>
      <c r="N22747" t="s">
        <v>1596</v>
      </c>
      <c r="O22747" s="100">
        <v>2012</v>
      </c>
    </row>
    <row r="22748" spans="1:15" x14ac:dyDescent="0.25">
      <c r="A22748">
        <v>3</v>
      </c>
      <c r="B22748" t="s">
        <v>595</v>
      </c>
      <c r="C22748">
        <v>42</v>
      </c>
      <c r="D22748" t="s">
        <v>277</v>
      </c>
      <c r="E22748" t="s">
        <v>649</v>
      </c>
      <c r="F22748">
        <v>29</v>
      </c>
      <c r="G22748" t="s">
        <v>279</v>
      </c>
      <c r="H22748" s="101">
        <v>2073.15</v>
      </c>
      <c r="I22748">
        <v>150.63</v>
      </c>
      <c r="J22748" s="8">
        <v>41270</v>
      </c>
      <c r="K22748" t="s">
        <v>148</v>
      </c>
      <c r="L22748" t="s">
        <v>151</v>
      </c>
      <c r="M22748">
        <v>53901.9</v>
      </c>
      <c r="N22748" t="s">
        <v>1596</v>
      </c>
      <c r="O22748" s="100">
        <v>2012</v>
      </c>
    </row>
    <row r="22749" spans="1:15" x14ac:dyDescent="0.25">
      <c r="A22749">
        <v>3</v>
      </c>
      <c r="B22749" t="s">
        <v>595</v>
      </c>
      <c r="C22749">
        <v>46</v>
      </c>
      <c r="D22749" t="s">
        <v>281</v>
      </c>
      <c r="E22749" t="s">
        <v>1547</v>
      </c>
      <c r="F22749">
        <v>13724</v>
      </c>
      <c r="G22749" t="s">
        <v>288</v>
      </c>
      <c r="H22749" s="101">
        <v>1600</v>
      </c>
      <c r="I22749">
        <v>122.4</v>
      </c>
      <c r="J22749" s="8">
        <v>41270</v>
      </c>
      <c r="K22749" t="s">
        <v>148</v>
      </c>
      <c r="L22749" t="s">
        <v>151</v>
      </c>
      <c r="M22749">
        <v>41600</v>
      </c>
      <c r="N22749" t="s">
        <v>1596</v>
      </c>
      <c r="O22749" s="100">
        <v>2012</v>
      </c>
    </row>
    <row r="22750" spans="1:15" x14ac:dyDescent="0.25">
      <c r="A22750">
        <v>3</v>
      </c>
      <c r="B22750" t="s">
        <v>595</v>
      </c>
      <c r="C22750">
        <v>46</v>
      </c>
      <c r="D22750" t="s">
        <v>281</v>
      </c>
      <c r="E22750" t="s">
        <v>1647</v>
      </c>
      <c r="F22750">
        <v>13815</v>
      </c>
      <c r="G22750" t="s">
        <v>283</v>
      </c>
      <c r="H22750">
        <v>638</v>
      </c>
      <c r="I22750">
        <v>92.2</v>
      </c>
      <c r="J22750" s="8">
        <v>41270</v>
      </c>
      <c r="K22750" t="s">
        <v>148</v>
      </c>
      <c r="L22750" t="s">
        <v>149</v>
      </c>
      <c r="M22750">
        <v>16588</v>
      </c>
      <c r="N22750" t="s">
        <v>1596</v>
      </c>
      <c r="O22750" s="100">
        <v>2012</v>
      </c>
    </row>
    <row r="22751" spans="1:15" x14ac:dyDescent="0.25">
      <c r="A22751">
        <v>3</v>
      </c>
      <c r="B22751" t="s">
        <v>595</v>
      </c>
      <c r="C22751">
        <v>46</v>
      </c>
      <c r="D22751" t="s">
        <v>281</v>
      </c>
      <c r="E22751" t="s">
        <v>1617</v>
      </c>
      <c r="F22751">
        <v>13796</v>
      </c>
      <c r="G22751" t="s">
        <v>283</v>
      </c>
      <c r="H22751">
        <v>872.74</v>
      </c>
      <c r="I22751">
        <v>126.11</v>
      </c>
      <c r="J22751" s="8">
        <v>41270</v>
      </c>
      <c r="K22751" t="s">
        <v>148</v>
      </c>
      <c r="L22751" t="s">
        <v>149</v>
      </c>
      <c r="M22751">
        <v>22691.24</v>
      </c>
      <c r="N22751" t="s">
        <v>1596</v>
      </c>
      <c r="O22751" s="100">
        <v>2012</v>
      </c>
    </row>
    <row r="22752" spans="1:15" x14ac:dyDescent="0.25">
      <c r="A22752">
        <v>3</v>
      </c>
      <c r="B22752" t="s">
        <v>595</v>
      </c>
      <c r="C22752">
        <v>46</v>
      </c>
      <c r="D22752" t="s">
        <v>281</v>
      </c>
      <c r="E22752" t="s">
        <v>1290</v>
      </c>
      <c r="F22752">
        <v>12304</v>
      </c>
      <c r="G22752" t="s">
        <v>283</v>
      </c>
      <c r="H22752">
        <v>618</v>
      </c>
      <c r="I22752">
        <v>47.28</v>
      </c>
      <c r="J22752" s="8">
        <v>41270</v>
      </c>
      <c r="K22752" t="s">
        <v>148</v>
      </c>
      <c r="L22752" t="s">
        <v>149</v>
      </c>
      <c r="M22752">
        <v>16068</v>
      </c>
      <c r="N22752" t="s">
        <v>1596</v>
      </c>
      <c r="O22752" s="100">
        <v>2012</v>
      </c>
    </row>
    <row r="22753" spans="1:15" x14ac:dyDescent="0.25">
      <c r="A22753">
        <v>3</v>
      </c>
      <c r="B22753" t="s">
        <v>595</v>
      </c>
      <c r="C22753">
        <v>46</v>
      </c>
      <c r="D22753" t="s">
        <v>281</v>
      </c>
      <c r="E22753" t="s">
        <v>1333</v>
      </c>
      <c r="F22753">
        <v>10149</v>
      </c>
      <c r="G22753" t="s">
        <v>283</v>
      </c>
      <c r="H22753">
        <v>58.8</v>
      </c>
      <c r="I22753">
        <v>4.5</v>
      </c>
      <c r="J22753" s="8">
        <v>41270</v>
      </c>
      <c r="K22753" t="s">
        <v>148</v>
      </c>
      <c r="L22753" t="s">
        <v>149</v>
      </c>
      <c r="M22753">
        <v>1528.8</v>
      </c>
      <c r="N22753" t="s">
        <v>1596</v>
      </c>
      <c r="O22753" s="100">
        <v>2012</v>
      </c>
    </row>
    <row r="22754" spans="1:15" x14ac:dyDescent="0.25">
      <c r="A22754">
        <v>3</v>
      </c>
      <c r="B22754" t="s">
        <v>595</v>
      </c>
      <c r="C22754">
        <v>46</v>
      </c>
      <c r="D22754" t="s">
        <v>281</v>
      </c>
      <c r="E22754" t="s">
        <v>652</v>
      </c>
      <c r="F22754">
        <v>11790</v>
      </c>
      <c r="G22754" t="s">
        <v>283</v>
      </c>
      <c r="H22754" s="101">
        <v>1145.3900000000001</v>
      </c>
      <c r="I22754">
        <v>87.62</v>
      </c>
      <c r="J22754" s="8">
        <v>41270</v>
      </c>
      <c r="K22754" t="s">
        <v>148</v>
      </c>
      <c r="L22754" t="s">
        <v>149</v>
      </c>
      <c r="M22754">
        <v>29780.14</v>
      </c>
      <c r="N22754" t="s">
        <v>1596</v>
      </c>
      <c r="O22754" s="100">
        <v>2012</v>
      </c>
    </row>
    <row r="22755" spans="1:15" x14ac:dyDescent="0.25">
      <c r="A22755">
        <v>3</v>
      </c>
      <c r="B22755" t="s">
        <v>595</v>
      </c>
      <c r="C22755">
        <v>46</v>
      </c>
      <c r="D22755" t="s">
        <v>281</v>
      </c>
      <c r="E22755" t="s">
        <v>1618</v>
      </c>
      <c r="F22755">
        <v>13799</v>
      </c>
      <c r="G22755" t="s">
        <v>283</v>
      </c>
      <c r="H22755">
        <v>49.5</v>
      </c>
      <c r="I22755">
        <v>7.16</v>
      </c>
      <c r="J22755" s="8">
        <v>41270</v>
      </c>
      <c r="K22755" t="s">
        <v>148</v>
      </c>
      <c r="L22755" t="s">
        <v>149</v>
      </c>
      <c r="M22755">
        <v>1287</v>
      </c>
      <c r="N22755" t="s">
        <v>1596</v>
      </c>
      <c r="O22755" s="100">
        <v>2012</v>
      </c>
    </row>
    <row r="22756" spans="1:15" x14ac:dyDescent="0.25">
      <c r="A22756">
        <v>3</v>
      </c>
      <c r="B22756" t="s">
        <v>595</v>
      </c>
      <c r="C22756">
        <v>46</v>
      </c>
      <c r="D22756" t="s">
        <v>281</v>
      </c>
      <c r="E22756" t="s">
        <v>654</v>
      </c>
      <c r="F22756">
        <v>10996</v>
      </c>
      <c r="G22756" t="s">
        <v>283</v>
      </c>
      <c r="H22756">
        <v>275</v>
      </c>
      <c r="I22756">
        <v>39.74</v>
      </c>
      <c r="J22756" s="8">
        <v>41270</v>
      </c>
      <c r="K22756" t="s">
        <v>526</v>
      </c>
      <c r="L22756" t="s">
        <v>149</v>
      </c>
      <c r="M22756">
        <v>7150</v>
      </c>
      <c r="N22756" t="s">
        <v>1596</v>
      </c>
      <c r="O22756" s="100">
        <v>2012</v>
      </c>
    </row>
    <row r="22757" spans="1:15" x14ac:dyDescent="0.25">
      <c r="A22757">
        <v>3</v>
      </c>
      <c r="B22757" t="s">
        <v>595</v>
      </c>
      <c r="C22757">
        <v>62</v>
      </c>
      <c r="D22757" t="s">
        <v>296</v>
      </c>
      <c r="E22757" t="s">
        <v>656</v>
      </c>
      <c r="F22757">
        <v>13037</v>
      </c>
      <c r="G22757" t="s">
        <v>298</v>
      </c>
      <c r="H22757" s="101">
        <v>1390.5</v>
      </c>
      <c r="I22757">
        <v>83</v>
      </c>
      <c r="J22757" s="8">
        <v>41270</v>
      </c>
      <c r="K22757" t="s">
        <v>148</v>
      </c>
      <c r="L22757" t="s">
        <v>151</v>
      </c>
      <c r="M22757">
        <v>36153</v>
      </c>
      <c r="N22757" t="s">
        <v>1596</v>
      </c>
      <c r="O22757" s="100">
        <v>2012</v>
      </c>
    </row>
    <row r="22758" spans="1:15" x14ac:dyDescent="0.25">
      <c r="A22758">
        <v>3</v>
      </c>
      <c r="B22758" t="s">
        <v>595</v>
      </c>
      <c r="C22758">
        <v>62</v>
      </c>
      <c r="D22758" t="s">
        <v>296</v>
      </c>
      <c r="E22758" t="s">
        <v>657</v>
      </c>
      <c r="F22758">
        <v>12689</v>
      </c>
      <c r="G22758" t="s">
        <v>298</v>
      </c>
      <c r="H22758">
        <v>875.49</v>
      </c>
      <c r="I22758">
        <v>66.97</v>
      </c>
      <c r="J22758" s="8">
        <v>41270</v>
      </c>
      <c r="K22758" t="s">
        <v>148</v>
      </c>
      <c r="L22758" t="s">
        <v>149</v>
      </c>
      <c r="M22758">
        <v>22762.74</v>
      </c>
      <c r="N22758" t="s">
        <v>1596</v>
      </c>
      <c r="O22758" s="100">
        <v>2012</v>
      </c>
    </row>
    <row r="22759" spans="1:15" x14ac:dyDescent="0.25">
      <c r="A22759">
        <v>3</v>
      </c>
      <c r="B22759" t="s">
        <v>595</v>
      </c>
      <c r="C22759">
        <v>62</v>
      </c>
      <c r="D22759" t="s">
        <v>296</v>
      </c>
      <c r="E22759" t="s">
        <v>660</v>
      </c>
      <c r="F22759">
        <v>11797</v>
      </c>
      <c r="G22759" t="s">
        <v>298</v>
      </c>
      <c r="H22759" s="101">
        <v>1348.95</v>
      </c>
      <c r="I22759">
        <v>103.19</v>
      </c>
      <c r="J22759" s="8">
        <v>41270</v>
      </c>
      <c r="K22759" t="s">
        <v>148</v>
      </c>
      <c r="L22759" t="s">
        <v>149</v>
      </c>
      <c r="M22759">
        <v>35072.699999999997</v>
      </c>
      <c r="N22759" t="s">
        <v>1596</v>
      </c>
      <c r="O22759" s="100">
        <v>2012</v>
      </c>
    </row>
    <row r="22760" spans="1:15" x14ac:dyDescent="0.25">
      <c r="A22760">
        <v>3</v>
      </c>
      <c r="B22760" t="s">
        <v>595</v>
      </c>
      <c r="C22760">
        <v>67</v>
      </c>
      <c r="D22760" t="s">
        <v>301</v>
      </c>
      <c r="E22760" t="s">
        <v>663</v>
      </c>
      <c r="F22760">
        <v>12408</v>
      </c>
      <c r="G22760" t="s">
        <v>300</v>
      </c>
      <c r="H22760" s="101">
        <v>1799.61</v>
      </c>
      <c r="I22760">
        <v>137.66999999999999</v>
      </c>
      <c r="J22760" s="8">
        <v>41270</v>
      </c>
      <c r="K22760" t="s">
        <v>148</v>
      </c>
      <c r="L22760" t="s">
        <v>151</v>
      </c>
      <c r="M22760">
        <v>46789.86</v>
      </c>
      <c r="N22760" t="s">
        <v>1596</v>
      </c>
      <c r="O22760" s="100">
        <v>2012</v>
      </c>
    </row>
    <row r="22761" spans="1:15" x14ac:dyDescent="0.25">
      <c r="A22761">
        <v>3</v>
      </c>
      <c r="B22761" t="s">
        <v>595</v>
      </c>
      <c r="C22761">
        <v>67</v>
      </c>
      <c r="D22761" t="s">
        <v>301</v>
      </c>
      <c r="E22761" t="s">
        <v>664</v>
      </c>
      <c r="F22761">
        <v>12765</v>
      </c>
      <c r="G22761" t="s">
        <v>733</v>
      </c>
      <c r="H22761" s="101">
        <v>1760</v>
      </c>
      <c r="I22761">
        <v>129.43</v>
      </c>
      <c r="J22761" s="8">
        <v>41270</v>
      </c>
      <c r="K22761" t="s">
        <v>148</v>
      </c>
      <c r="L22761" t="s">
        <v>151</v>
      </c>
      <c r="M22761">
        <v>45760</v>
      </c>
      <c r="N22761" t="s">
        <v>1596</v>
      </c>
      <c r="O22761" s="100">
        <v>2012</v>
      </c>
    </row>
    <row r="22762" spans="1:15" x14ac:dyDescent="0.25">
      <c r="A22762">
        <v>3</v>
      </c>
      <c r="B22762" t="s">
        <v>595</v>
      </c>
      <c r="C22762">
        <v>72</v>
      </c>
      <c r="D22762" t="s">
        <v>305</v>
      </c>
      <c r="E22762" t="s">
        <v>666</v>
      </c>
      <c r="F22762">
        <v>12482</v>
      </c>
      <c r="G22762" t="s">
        <v>307</v>
      </c>
      <c r="H22762">
        <v>623.04</v>
      </c>
      <c r="I22762">
        <v>47.66</v>
      </c>
      <c r="J22762" s="8">
        <v>41270</v>
      </c>
      <c r="K22762" t="s">
        <v>148</v>
      </c>
      <c r="L22762" t="s">
        <v>149</v>
      </c>
      <c r="M22762">
        <v>16199.04</v>
      </c>
      <c r="N22762" t="s">
        <v>1596</v>
      </c>
      <c r="O22762" s="100">
        <v>2012</v>
      </c>
    </row>
    <row r="22763" spans="1:15" x14ac:dyDescent="0.25">
      <c r="A22763">
        <v>3</v>
      </c>
      <c r="B22763" t="s">
        <v>595</v>
      </c>
      <c r="C22763">
        <v>72</v>
      </c>
      <c r="D22763" t="s">
        <v>305</v>
      </c>
      <c r="E22763" t="s">
        <v>667</v>
      </c>
      <c r="F22763">
        <v>12822</v>
      </c>
      <c r="G22763" t="s">
        <v>307</v>
      </c>
      <c r="H22763" s="101">
        <v>1360</v>
      </c>
      <c r="I22763">
        <v>97.45</v>
      </c>
      <c r="J22763" s="8">
        <v>41270</v>
      </c>
      <c r="K22763" t="s">
        <v>148</v>
      </c>
      <c r="L22763" t="s">
        <v>151</v>
      </c>
      <c r="M22763">
        <v>35360</v>
      </c>
      <c r="N22763" t="s">
        <v>1596</v>
      </c>
      <c r="O22763" s="100">
        <v>2012</v>
      </c>
    </row>
    <row r="22764" spans="1:15" x14ac:dyDescent="0.25">
      <c r="A22764">
        <v>3</v>
      </c>
      <c r="B22764" t="s">
        <v>595</v>
      </c>
      <c r="C22764">
        <v>72</v>
      </c>
      <c r="D22764" t="s">
        <v>305</v>
      </c>
      <c r="E22764" t="s">
        <v>1554</v>
      </c>
      <c r="F22764">
        <v>13736</v>
      </c>
      <c r="G22764" t="s">
        <v>307</v>
      </c>
      <c r="H22764">
        <v>306.24</v>
      </c>
      <c r="I22764">
        <v>44.26</v>
      </c>
      <c r="J22764" s="8">
        <v>41270</v>
      </c>
      <c r="K22764" t="s">
        <v>526</v>
      </c>
      <c r="L22764" t="s">
        <v>149</v>
      </c>
      <c r="M22764">
        <v>7962.24</v>
      </c>
      <c r="N22764" t="s">
        <v>1596</v>
      </c>
      <c r="O22764" s="100">
        <v>2012</v>
      </c>
    </row>
    <row r="22765" spans="1:15" x14ac:dyDescent="0.25">
      <c r="A22765">
        <v>3</v>
      </c>
      <c r="B22765" t="s">
        <v>595</v>
      </c>
      <c r="C22765">
        <v>72</v>
      </c>
      <c r="D22765" t="s">
        <v>305</v>
      </c>
      <c r="E22765" t="s">
        <v>668</v>
      </c>
      <c r="F22765">
        <v>13401</v>
      </c>
      <c r="G22765" t="s">
        <v>307</v>
      </c>
      <c r="H22765">
        <v>538.55999999999995</v>
      </c>
      <c r="I22765">
        <v>41.2</v>
      </c>
      <c r="J22765" s="8">
        <v>41270</v>
      </c>
      <c r="K22765" t="s">
        <v>148</v>
      </c>
      <c r="L22765" t="s">
        <v>149</v>
      </c>
      <c r="M22765">
        <v>14002.56</v>
      </c>
      <c r="N22765" t="s">
        <v>1596</v>
      </c>
      <c r="O22765" s="100">
        <v>2012</v>
      </c>
    </row>
    <row r="22766" spans="1:15" x14ac:dyDescent="0.25">
      <c r="A22766">
        <v>3</v>
      </c>
      <c r="B22766" t="s">
        <v>595</v>
      </c>
      <c r="C22766">
        <v>72</v>
      </c>
      <c r="D22766" t="s">
        <v>305</v>
      </c>
      <c r="E22766" t="s">
        <v>1384</v>
      </c>
      <c r="F22766">
        <v>13599</v>
      </c>
      <c r="G22766" t="s">
        <v>307</v>
      </c>
      <c r="H22766" s="101">
        <v>1383.6</v>
      </c>
      <c r="I22766">
        <v>105.84</v>
      </c>
      <c r="J22766" s="8">
        <v>41270</v>
      </c>
      <c r="K22766" t="s">
        <v>148</v>
      </c>
      <c r="L22766" t="s">
        <v>443</v>
      </c>
      <c r="M22766">
        <v>35973.599999999999</v>
      </c>
      <c r="N22766" t="s">
        <v>1596</v>
      </c>
      <c r="O22766" s="100">
        <v>2012</v>
      </c>
    </row>
    <row r="22767" spans="1:15" x14ac:dyDescent="0.25">
      <c r="A22767">
        <v>3</v>
      </c>
      <c r="B22767" t="s">
        <v>595</v>
      </c>
      <c r="C22767">
        <v>72</v>
      </c>
      <c r="D22767" t="s">
        <v>305</v>
      </c>
      <c r="E22767" t="s">
        <v>671</v>
      </c>
      <c r="F22767">
        <v>13399</v>
      </c>
      <c r="G22767" t="s">
        <v>307</v>
      </c>
      <c r="H22767">
        <v>504.92</v>
      </c>
      <c r="I22767">
        <v>38.630000000000003</v>
      </c>
      <c r="J22767" s="8">
        <v>41270</v>
      </c>
      <c r="K22767" t="s">
        <v>148</v>
      </c>
      <c r="L22767" t="s">
        <v>149</v>
      </c>
      <c r="M22767">
        <v>13127.92</v>
      </c>
      <c r="N22767" t="s">
        <v>1596</v>
      </c>
      <c r="O22767" s="100">
        <v>2012</v>
      </c>
    </row>
    <row r="22768" spans="1:15" x14ac:dyDescent="0.25">
      <c r="A22768">
        <v>3</v>
      </c>
      <c r="B22768" t="s">
        <v>595</v>
      </c>
      <c r="C22768">
        <v>72</v>
      </c>
      <c r="D22768" t="s">
        <v>305</v>
      </c>
      <c r="E22768" t="s">
        <v>672</v>
      </c>
      <c r="F22768">
        <v>12563</v>
      </c>
      <c r="G22768" t="s">
        <v>307</v>
      </c>
      <c r="H22768" s="101">
        <v>1074.74</v>
      </c>
      <c r="I22768">
        <v>82.21</v>
      </c>
      <c r="J22768" s="8">
        <v>41270</v>
      </c>
      <c r="K22768" t="s">
        <v>148</v>
      </c>
      <c r="L22768" t="s">
        <v>149</v>
      </c>
      <c r="M22768">
        <v>27943.24</v>
      </c>
      <c r="N22768" t="s">
        <v>1596</v>
      </c>
      <c r="O22768" s="100">
        <v>2012</v>
      </c>
    </row>
    <row r="22769" spans="1:15" x14ac:dyDescent="0.25">
      <c r="A22769">
        <v>3</v>
      </c>
      <c r="B22769" t="s">
        <v>595</v>
      </c>
      <c r="C22769">
        <v>72</v>
      </c>
      <c r="D22769" t="s">
        <v>305</v>
      </c>
      <c r="E22769" t="s">
        <v>673</v>
      </c>
      <c r="F22769">
        <v>12897</v>
      </c>
      <c r="G22769" t="s">
        <v>307</v>
      </c>
      <c r="H22769">
        <v>846.56</v>
      </c>
      <c r="I22769">
        <v>64.77</v>
      </c>
      <c r="J22769" s="8">
        <v>41270</v>
      </c>
      <c r="K22769" t="s">
        <v>148</v>
      </c>
      <c r="L22769" t="s">
        <v>149</v>
      </c>
      <c r="M22769">
        <v>22010.560000000001</v>
      </c>
      <c r="N22769" t="s">
        <v>1596</v>
      </c>
      <c r="O22769" s="100">
        <v>2012</v>
      </c>
    </row>
    <row r="22770" spans="1:15" x14ac:dyDescent="0.25">
      <c r="A22770">
        <v>3</v>
      </c>
      <c r="B22770" t="s">
        <v>595</v>
      </c>
      <c r="C22770">
        <v>72</v>
      </c>
      <c r="D22770" t="s">
        <v>305</v>
      </c>
      <c r="E22770" t="s">
        <v>674</v>
      </c>
      <c r="F22770">
        <v>13525</v>
      </c>
      <c r="G22770" t="s">
        <v>307</v>
      </c>
      <c r="H22770" s="101">
        <v>1501.87</v>
      </c>
      <c r="I22770">
        <v>109.92</v>
      </c>
      <c r="J22770" s="8">
        <v>41270</v>
      </c>
      <c r="K22770" t="s">
        <v>148</v>
      </c>
      <c r="L22770" t="s">
        <v>151</v>
      </c>
      <c r="M22770">
        <v>39048.620000000003</v>
      </c>
      <c r="N22770" t="s">
        <v>1596</v>
      </c>
      <c r="O22770" s="100">
        <v>2012</v>
      </c>
    </row>
    <row r="22771" spans="1:15" x14ac:dyDescent="0.25">
      <c r="A22771">
        <v>3</v>
      </c>
      <c r="B22771" t="s">
        <v>595</v>
      </c>
      <c r="C22771">
        <v>72</v>
      </c>
      <c r="D22771" t="s">
        <v>305</v>
      </c>
      <c r="E22771" t="s">
        <v>676</v>
      </c>
      <c r="F22771">
        <v>11715</v>
      </c>
      <c r="G22771" t="s">
        <v>307</v>
      </c>
      <c r="H22771">
        <v>891.27</v>
      </c>
      <c r="I22771">
        <v>68.180000000000007</v>
      </c>
      <c r="J22771" s="8">
        <v>41270</v>
      </c>
      <c r="K22771" t="s">
        <v>148</v>
      </c>
      <c r="L22771" t="s">
        <v>149</v>
      </c>
      <c r="M22771">
        <v>23173.02</v>
      </c>
      <c r="N22771" t="s">
        <v>1596</v>
      </c>
      <c r="O22771" s="100">
        <v>2012</v>
      </c>
    </row>
    <row r="22772" spans="1:15" x14ac:dyDescent="0.25">
      <c r="A22772">
        <v>3</v>
      </c>
      <c r="B22772" t="s">
        <v>595</v>
      </c>
      <c r="C22772">
        <v>72</v>
      </c>
      <c r="D22772" t="s">
        <v>305</v>
      </c>
      <c r="E22772" t="s">
        <v>743</v>
      </c>
      <c r="F22772">
        <v>12647</v>
      </c>
      <c r="G22772" t="s">
        <v>307</v>
      </c>
      <c r="H22772" s="101">
        <v>1408</v>
      </c>
      <c r="I22772">
        <v>107.72</v>
      </c>
      <c r="J22772" s="8">
        <v>41270</v>
      </c>
      <c r="K22772" t="s">
        <v>148</v>
      </c>
      <c r="L22772" t="s">
        <v>151</v>
      </c>
      <c r="M22772">
        <v>36608</v>
      </c>
      <c r="N22772" t="s">
        <v>1596</v>
      </c>
      <c r="O22772" s="100">
        <v>2012</v>
      </c>
    </row>
    <row r="22773" spans="1:15" x14ac:dyDescent="0.25">
      <c r="A22773">
        <v>3</v>
      </c>
      <c r="B22773" t="s">
        <v>595</v>
      </c>
      <c r="C22773">
        <v>74</v>
      </c>
      <c r="D22773" t="s">
        <v>328</v>
      </c>
      <c r="E22773" t="s">
        <v>729</v>
      </c>
      <c r="F22773">
        <v>96</v>
      </c>
      <c r="G22773" t="s">
        <v>333</v>
      </c>
      <c r="H22773" s="101">
        <v>1587.2</v>
      </c>
      <c r="I22773">
        <v>115.6</v>
      </c>
      <c r="J22773" s="8">
        <v>41270</v>
      </c>
      <c r="K22773" t="s">
        <v>148</v>
      </c>
      <c r="L22773" t="s">
        <v>151</v>
      </c>
      <c r="M22773">
        <v>41267.199999999997</v>
      </c>
      <c r="N22773" t="s">
        <v>1597</v>
      </c>
      <c r="O22773" s="100">
        <v>2012</v>
      </c>
    </row>
    <row r="22774" spans="1:15" x14ac:dyDescent="0.25">
      <c r="A22774">
        <v>3</v>
      </c>
      <c r="B22774" t="s">
        <v>595</v>
      </c>
      <c r="C22774">
        <v>75</v>
      </c>
      <c r="D22774" t="s">
        <v>334</v>
      </c>
      <c r="E22774" t="s">
        <v>1518</v>
      </c>
      <c r="F22774">
        <v>13699</v>
      </c>
      <c r="G22774" t="s">
        <v>336</v>
      </c>
      <c r="H22774">
        <v>190</v>
      </c>
      <c r="I22774">
        <v>27.46</v>
      </c>
      <c r="J22774" s="8">
        <v>41270</v>
      </c>
      <c r="K22774" t="s">
        <v>879</v>
      </c>
      <c r="L22774" t="s">
        <v>190</v>
      </c>
      <c r="M22774">
        <v>4940</v>
      </c>
      <c r="N22774" t="s">
        <v>1598</v>
      </c>
      <c r="O22774" s="100">
        <v>2012</v>
      </c>
    </row>
    <row r="22775" spans="1:15" x14ac:dyDescent="0.25">
      <c r="A22775">
        <v>3</v>
      </c>
      <c r="B22775" t="s">
        <v>595</v>
      </c>
      <c r="C22775">
        <v>75</v>
      </c>
      <c r="D22775" t="s">
        <v>334</v>
      </c>
      <c r="E22775" t="s">
        <v>1606</v>
      </c>
      <c r="F22775">
        <v>13783</v>
      </c>
      <c r="G22775" t="s">
        <v>336</v>
      </c>
      <c r="H22775">
        <v>380</v>
      </c>
      <c r="I22775">
        <v>54.91</v>
      </c>
      <c r="J22775" s="8">
        <v>41270</v>
      </c>
      <c r="K22775" t="s">
        <v>148</v>
      </c>
      <c r="L22775" t="s">
        <v>190</v>
      </c>
      <c r="M22775">
        <v>9880</v>
      </c>
      <c r="N22775" t="s">
        <v>1598</v>
      </c>
      <c r="O22775" s="100">
        <v>2012</v>
      </c>
    </row>
    <row r="22776" spans="1:15" x14ac:dyDescent="0.25">
      <c r="A22776">
        <v>3</v>
      </c>
      <c r="B22776" t="s">
        <v>595</v>
      </c>
      <c r="C22776">
        <v>75</v>
      </c>
      <c r="D22776" t="s">
        <v>334</v>
      </c>
      <c r="E22776" t="s">
        <v>1607</v>
      </c>
      <c r="F22776">
        <v>13779</v>
      </c>
      <c r="G22776" t="s">
        <v>336</v>
      </c>
      <c r="H22776">
        <v>199.5</v>
      </c>
      <c r="I22776">
        <v>28.83</v>
      </c>
      <c r="J22776" s="8">
        <v>41270</v>
      </c>
      <c r="K22776" t="s">
        <v>148</v>
      </c>
      <c r="L22776" t="s">
        <v>190</v>
      </c>
      <c r="M22776">
        <v>5187</v>
      </c>
      <c r="N22776" t="s">
        <v>1598</v>
      </c>
      <c r="O22776" s="100">
        <v>2012</v>
      </c>
    </row>
    <row r="22777" spans="1:15" x14ac:dyDescent="0.25">
      <c r="A22777">
        <v>3</v>
      </c>
      <c r="B22777" t="s">
        <v>595</v>
      </c>
      <c r="C22777">
        <v>75</v>
      </c>
      <c r="D22777" t="s">
        <v>334</v>
      </c>
      <c r="E22777" t="s">
        <v>1572</v>
      </c>
      <c r="F22777">
        <v>13752</v>
      </c>
      <c r="G22777" t="s">
        <v>336</v>
      </c>
      <c r="H22777">
        <v>380</v>
      </c>
      <c r="I22777">
        <v>54.91</v>
      </c>
      <c r="J22777" s="8">
        <v>41270</v>
      </c>
      <c r="K22777" t="s">
        <v>148</v>
      </c>
      <c r="L22777" t="s">
        <v>190</v>
      </c>
      <c r="M22777">
        <v>9880</v>
      </c>
      <c r="N22777" t="s">
        <v>1598</v>
      </c>
      <c r="O22777" s="100">
        <v>2012</v>
      </c>
    </row>
    <row r="22778" spans="1:15" x14ac:dyDescent="0.25">
      <c r="A22778">
        <v>3</v>
      </c>
      <c r="B22778" t="s">
        <v>595</v>
      </c>
      <c r="C22778">
        <v>75</v>
      </c>
      <c r="D22778" t="s">
        <v>334</v>
      </c>
      <c r="E22778" t="s">
        <v>1588</v>
      </c>
      <c r="F22778">
        <v>13768</v>
      </c>
      <c r="G22778" t="s">
        <v>336</v>
      </c>
      <c r="H22778">
        <v>380</v>
      </c>
      <c r="I22778">
        <v>54.91</v>
      </c>
      <c r="J22778" s="8">
        <v>41270</v>
      </c>
      <c r="K22778" t="s">
        <v>148</v>
      </c>
      <c r="L22778" t="s">
        <v>190</v>
      </c>
      <c r="M22778">
        <v>9880</v>
      </c>
      <c r="N22778" t="s">
        <v>1598</v>
      </c>
      <c r="O22778" s="100">
        <v>2012</v>
      </c>
    </row>
    <row r="22779" spans="1:15" x14ac:dyDescent="0.25">
      <c r="A22779">
        <v>3</v>
      </c>
      <c r="B22779" t="s">
        <v>595</v>
      </c>
      <c r="C22779">
        <v>77</v>
      </c>
      <c r="D22779" t="s">
        <v>1378</v>
      </c>
      <c r="E22779" t="s">
        <v>645</v>
      </c>
      <c r="F22779">
        <v>12434</v>
      </c>
      <c r="G22779" t="s">
        <v>646</v>
      </c>
      <c r="H22779" s="101">
        <v>1167.23</v>
      </c>
      <c r="I22779">
        <v>89.29</v>
      </c>
      <c r="J22779" s="8">
        <v>41270</v>
      </c>
      <c r="K22779" t="s">
        <v>148</v>
      </c>
      <c r="L22779" t="s">
        <v>149</v>
      </c>
      <c r="M22779">
        <v>30347.98</v>
      </c>
      <c r="N22779" t="s">
        <v>1597</v>
      </c>
      <c r="O22779" s="100">
        <v>2012</v>
      </c>
    </row>
    <row r="22780" spans="1:15" x14ac:dyDescent="0.25">
      <c r="A22780">
        <v>3</v>
      </c>
      <c r="B22780" t="s">
        <v>595</v>
      </c>
      <c r="C22780">
        <v>79</v>
      </c>
      <c r="D22780" t="s">
        <v>340</v>
      </c>
      <c r="E22780" t="s">
        <v>683</v>
      </c>
      <c r="F22780">
        <v>13075</v>
      </c>
      <c r="G22780" t="s">
        <v>342</v>
      </c>
      <c r="H22780" s="101">
        <v>2000</v>
      </c>
      <c r="I22780">
        <v>153</v>
      </c>
      <c r="J22780" s="8">
        <v>41270</v>
      </c>
      <c r="K22780" t="s">
        <v>148</v>
      </c>
      <c r="L22780" t="s">
        <v>151</v>
      </c>
      <c r="M22780">
        <v>52000</v>
      </c>
      <c r="N22780" t="s">
        <v>1597</v>
      </c>
      <c r="O22780" s="100">
        <v>2012</v>
      </c>
    </row>
    <row r="22781" spans="1:15" x14ac:dyDescent="0.25">
      <c r="A22781">
        <v>3</v>
      </c>
      <c r="B22781" t="s">
        <v>595</v>
      </c>
      <c r="C22781">
        <v>79</v>
      </c>
      <c r="D22781" t="s">
        <v>340</v>
      </c>
      <c r="E22781" t="s">
        <v>685</v>
      </c>
      <c r="F22781">
        <v>32</v>
      </c>
      <c r="G22781" t="s">
        <v>347</v>
      </c>
      <c r="H22781" s="101">
        <v>2528</v>
      </c>
      <c r="I22781">
        <v>149.41</v>
      </c>
      <c r="J22781" s="8">
        <v>41270</v>
      </c>
      <c r="K22781" t="s">
        <v>148</v>
      </c>
      <c r="L22781" t="s">
        <v>151</v>
      </c>
      <c r="M22781">
        <v>65728</v>
      </c>
      <c r="N22781" t="s">
        <v>1597</v>
      </c>
      <c r="O22781" s="100">
        <v>2012</v>
      </c>
    </row>
    <row r="22782" spans="1:15" x14ac:dyDescent="0.25">
      <c r="A22782">
        <v>3</v>
      </c>
      <c r="B22782" t="s">
        <v>595</v>
      </c>
      <c r="C22782">
        <v>80</v>
      </c>
      <c r="D22782" t="s">
        <v>348</v>
      </c>
      <c r="E22782" t="s">
        <v>1661</v>
      </c>
      <c r="F22782">
        <v>13115</v>
      </c>
      <c r="G22782" t="s">
        <v>352</v>
      </c>
      <c r="H22782" s="101">
        <v>3846.16</v>
      </c>
      <c r="I22782">
        <v>280.8</v>
      </c>
      <c r="J22782" s="8">
        <v>41270</v>
      </c>
      <c r="K22782" t="s">
        <v>148</v>
      </c>
      <c r="L22782" t="s">
        <v>151</v>
      </c>
      <c r="M22782">
        <v>100000.16</v>
      </c>
      <c r="N22782" t="s">
        <v>1597</v>
      </c>
      <c r="O22782" s="100">
        <v>2012</v>
      </c>
    </row>
    <row r="22783" spans="1:15" x14ac:dyDescent="0.25">
      <c r="A22783">
        <v>3</v>
      </c>
      <c r="B22783" t="s">
        <v>595</v>
      </c>
      <c r="C22783">
        <v>80</v>
      </c>
      <c r="D22783" t="s">
        <v>348</v>
      </c>
      <c r="E22783" t="s">
        <v>723</v>
      </c>
      <c r="F22783">
        <v>12315</v>
      </c>
      <c r="G22783" t="s">
        <v>354</v>
      </c>
      <c r="H22783" s="101">
        <v>1423.75</v>
      </c>
      <c r="I22783">
        <v>103.94</v>
      </c>
      <c r="J22783" s="8">
        <v>41270</v>
      </c>
      <c r="K22783" t="s">
        <v>148</v>
      </c>
      <c r="L22783" t="s">
        <v>151</v>
      </c>
      <c r="M22783">
        <v>37017.5</v>
      </c>
      <c r="N22783" t="s">
        <v>1597</v>
      </c>
      <c r="O22783" s="100">
        <v>2012</v>
      </c>
    </row>
    <row r="22784" spans="1:15" x14ac:dyDescent="0.25">
      <c r="A22784">
        <v>3</v>
      </c>
      <c r="B22784" t="s">
        <v>595</v>
      </c>
      <c r="C22784">
        <v>80</v>
      </c>
      <c r="D22784" t="s">
        <v>348</v>
      </c>
      <c r="E22784" t="s">
        <v>691</v>
      </c>
      <c r="F22784">
        <v>10493</v>
      </c>
      <c r="G22784" t="s">
        <v>357</v>
      </c>
      <c r="H22784" s="101">
        <v>2231.9899999999998</v>
      </c>
      <c r="I22784">
        <v>160.87</v>
      </c>
      <c r="J22784" s="8">
        <v>41270</v>
      </c>
      <c r="K22784" t="s">
        <v>148</v>
      </c>
      <c r="L22784" t="s">
        <v>151</v>
      </c>
      <c r="M22784">
        <v>58031.74</v>
      </c>
      <c r="N22784" t="s">
        <v>1597</v>
      </c>
      <c r="O22784" s="100">
        <v>2012</v>
      </c>
    </row>
    <row r="22785" spans="1:15" x14ac:dyDescent="0.25">
      <c r="A22785">
        <v>3</v>
      </c>
      <c r="B22785" t="s">
        <v>595</v>
      </c>
      <c r="C22785">
        <v>80</v>
      </c>
      <c r="D22785" t="s">
        <v>348</v>
      </c>
      <c r="E22785" t="s">
        <v>686</v>
      </c>
      <c r="F22785">
        <v>12593</v>
      </c>
      <c r="G22785" t="s">
        <v>174</v>
      </c>
      <c r="H22785" s="101">
        <v>1969.11</v>
      </c>
      <c r="I22785">
        <v>150.63</v>
      </c>
      <c r="J22785" s="8">
        <v>41270</v>
      </c>
      <c r="K22785" t="s">
        <v>148</v>
      </c>
      <c r="L22785" t="s">
        <v>151</v>
      </c>
      <c r="M22785">
        <v>51196.86</v>
      </c>
      <c r="N22785" t="s">
        <v>1597</v>
      </c>
      <c r="O22785" s="100">
        <v>2012</v>
      </c>
    </row>
    <row r="22786" spans="1:15" x14ac:dyDescent="0.25">
      <c r="A22786">
        <v>3</v>
      </c>
      <c r="B22786" t="s">
        <v>595</v>
      </c>
      <c r="C22786">
        <v>80</v>
      </c>
      <c r="D22786" t="s">
        <v>348</v>
      </c>
      <c r="E22786" t="s">
        <v>687</v>
      </c>
      <c r="F22786">
        <v>9471</v>
      </c>
      <c r="G22786" t="s">
        <v>352</v>
      </c>
      <c r="H22786" s="101">
        <v>22554.5</v>
      </c>
      <c r="I22786">
        <v>326.05</v>
      </c>
      <c r="J22786" s="8">
        <v>41270</v>
      </c>
      <c r="K22786" t="s">
        <v>879</v>
      </c>
      <c r="L22786" t="s">
        <v>151</v>
      </c>
      <c r="M22786">
        <v>586417</v>
      </c>
      <c r="N22786" t="s">
        <v>1597</v>
      </c>
      <c r="O22786" s="100">
        <v>2012</v>
      </c>
    </row>
    <row r="22787" spans="1:15" x14ac:dyDescent="0.25">
      <c r="A22787">
        <v>3</v>
      </c>
      <c r="B22787" t="s">
        <v>595</v>
      </c>
      <c r="C22787">
        <v>80</v>
      </c>
      <c r="D22787" t="s">
        <v>348</v>
      </c>
      <c r="E22787" t="s">
        <v>689</v>
      </c>
      <c r="F22787">
        <v>9697</v>
      </c>
      <c r="G22787" t="s">
        <v>354</v>
      </c>
      <c r="H22787">
        <v>672.11</v>
      </c>
      <c r="I22787">
        <v>51.42</v>
      </c>
      <c r="J22787" s="8">
        <v>41270</v>
      </c>
      <c r="K22787" t="s">
        <v>148</v>
      </c>
      <c r="L22787" t="s">
        <v>149</v>
      </c>
      <c r="M22787">
        <v>17474.86</v>
      </c>
      <c r="N22787" t="s">
        <v>1597</v>
      </c>
      <c r="O22787" s="100">
        <v>2012</v>
      </c>
    </row>
    <row r="22788" spans="1:15" x14ac:dyDescent="0.25">
      <c r="A22788">
        <v>3</v>
      </c>
      <c r="B22788" t="s">
        <v>595</v>
      </c>
      <c r="C22788">
        <v>80</v>
      </c>
      <c r="D22788" t="s">
        <v>348</v>
      </c>
      <c r="E22788" t="s">
        <v>690</v>
      </c>
      <c r="F22788">
        <v>13262</v>
      </c>
      <c r="G22788" t="s">
        <v>354</v>
      </c>
      <c r="H22788">
        <v>923.4</v>
      </c>
      <c r="I22788">
        <v>64.56</v>
      </c>
      <c r="J22788" s="8">
        <v>41270</v>
      </c>
      <c r="K22788" t="s">
        <v>148</v>
      </c>
      <c r="L22788" t="s">
        <v>151</v>
      </c>
      <c r="M22788">
        <v>24008.400000000001</v>
      </c>
      <c r="N22788" t="s">
        <v>1597</v>
      </c>
      <c r="O22788" s="100">
        <v>2012</v>
      </c>
    </row>
    <row r="22789" spans="1:15" x14ac:dyDescent="0.25">
      <c r="A22789">
        <v>3</v>
      </c>
      <c r="B22789" t="s">
        <v>595</v>
      </c>
      <c r="C22789">
        <v>82</v>
      </c>
      <c r="D22789" t="s">
        <v>364</v>
      </c>
      <c r="E22789" t="s">
        <v>747</v>
      </c>
      <c r="F22789">
        <v>13117</v>
      </c>
      <c r="G22789" t="s">
        <v>366</v>
      </c>
      <c r="H22789" s="101">
        <v>1983.6</v>
      </c>
      <c r="I22789">
        <v>140.11000000000001</v>
      </c>
      <c r="J22789" s="8">
        <v>41270</v>
      </c>
      <c r="K22789" t="s">
        <v>148</v>
      </c>
      <c r="L22789" t="s">
        <v>151</v>
      </c>
      <c r="M22789">
        <v>51573.599999999999</v>
      </c>
      <c r="N22789" t="s">
        <v>1597</v>
      </c>
      <c r="O22789" s="100">
        <v>2012</v>
      </c>
    </row>
    <row r="22790" spans="1:15" x14ac:dyDescent="0.25">
      <c r="A22790">
        <v>3</v>
      </c>
      <c r="B22790" t="s">
        <v>595</v>
      </c>
      <c r="C22790">
        <v>82</v>
      </c>
      <c r="D22790" t="s">
        <v>364</v>
      </c>
      <c r="E22790" t="s">
        <v>1453</v>
      </c>
      <c r="F22790">
        <v>13656</v>
      </c>
      <c r="G22790" t="s">
        <v>1280</v>
      </c>
      <c r="H22790" s="101">
        <v>2692.3</v>
      </c>
      <c r="I22790">
        <v>205.96</v>
      </c>
      <c r="J22790" s="8">
        <v>41270</v>
      </c>
      <c r="K22790" t="s">
        <v>148</v>
      </c>
      <c r="L22790" t="s">
        <v>151</v>
      </c>
      <c r="M22790">
        <v>69999.8</v>
      </c>
      <c r="N22790" t="s">
        <v>1597</v>
      </c>
      <c r="O22790" s="100">
        <v>2012</v>
      </c>
    </row>
    <row r="22791" spans="1:15" x14ac:dyDescent="0.25">
      <c r="A22791">
        <v>3</v>
      </c>
      <c r="B22791" t="s">
        <v>595</v>
      </c>
      <c r="C22791">
        <v>82</v>
      </c>
      <c r="D22791" t="s">
        <v>364</v>
      </c>
      <c r="E22791" t="s">
        <v>694</v>
      </c>
      <c r="F22791">
        <v>9790</v>
      </c>
      <c r="G22791" t="s">
        <v>377</v>
      </c>
      <c r="H22791" s="101">
        <v>2128.81</v>
      </c>
      <c r="I22791">
        <v>157.03</v>
      </c>
      <c r="J22791" s="8">
        <v>41270</v>
      </c>
      <c r="K22791" t="s">
        <v>148</v>
      </c>
      <c r="L22791" t="s">
        <v>151</v>
      </c>
      <c r="M22791">
        <v>55349.06</v>
      </c>
      <c r="N22791" t="s">
        <v>1597</v>
      </c>
      <c r="O22791" s="100">
        <v>2012</v>
      </c>
    </row>
    <row r="22792" spans="1:15" x14ac:dyDescent="0.25">
      <c r="A22792">
        <v>3</v>
      </c>
      <c r="B22792" t="s">
        <v>595</v>
      </c>
      <c r="C22792">
        <v>82</v>
      </c>
      <c r="D22792" t="s">
        <v>364</v>
      </c>
      <c r="E22792" t="s">
        <v>1293</v>
      </c>
      <c r="F22792">
        <v>13573</v>
      </c>
      <c r="G22792" t="s">
        <v>366</v>
      </c>
      <c r="H22792" s="101">
        <v>2045.17</v>
      </c>
      <c r="I22792">
        <v>150.63</v>
      </c>
      <c r="J22792" s="8">
        <v>41270</v>
      </c>
      <c r="K22792" t="s">
        <v>148</v>
      </c>
      <c r="L22792" t="s">
        <v>151</v>
      </c>
      <c r="M22792">
        <v>53174.42</v>
      </c>
      <c r="N22792" t="s">
        <v>1597</v>
      </c>
      <c r="O22792" s="100">
        <v>2012</v>
      </c>
    </row>
    <row r="22793" spans="1:15" x14ac:dyDescent="0.25">
      <c r="A22793">
        <v>3</v>
      </c>
      <c r="B22793" t="s">
        <v>595</v>
      </c>
      <c r="C22793">
        <v>82</v>
      </c>
      <c r="D22793" t="s">
        <v>364</v>
      </c>
      <c r="E22793" t="s">
        <v>696</v>
      </c>
      <c r="F22793">
        <v>1058</v>
      </c>
      <c r="G22793" t="s">
        <v>366</v>
      </c>
      <c r="H22793" s="101">
        <v>3247.79</v>
      </c>
      <c r="I22793">
        <v>240.34</v>
      </c>
      <c r="J22793" s="8">
        <v>41270</v>
      </c>
      <c r="K22793" t="s">
        <v>148</v>
      </c>
      <c r="L22793" t="s">
        <v>151</v>
      </c>
      <c r="M22793">
        <v>84442.54</v>
      </c>
      <c r="N22793" t="s">
        <v>1597</v>
      </c>
      <c r="O22793" s="100">
        <v>2012</v>
      </c>
    </row>
    <row r="22794" spans="1:15" x14ac:dyDescent="0.25">
      <c r="A22794">
        <v>3</v>
      </c>
      <c r="B22794" t="s">
        <v>595</v>
      </c>
      <c r="C22794">
        <v>83</v>
      </c>
      <c r="D22794" t="s">
        <v>378</v>
      </c>
      <c r="E22794" t="s">
        <v>699</v>
      </c>
      <c r="F22794">
        <v>13452</v>
      </c>
      <c r="G22794" t="s">
        <v>562</v>
      </c>
      <c r="H22794" s="101">
        <v>2638.49</v>
      </c>
      <c r="I22794">
        <v>201.85</v>
      </c>
      <c r="J22794" s="8">
        <v>41270</v>
      </c>
      <c r="K22794" t="s">
        <v>148</v>
      </c>
      <c r="L22794" t="s">
        <v>151</v>
      </c>
      <c r="M22794">
        <v>68600.740000000005</v>
      </c>
      <c r="N22794" t="s">
        <v>1597</v>
      </c>
      <c r="O22794" s="100">
        <v>2012</v>
      </c>
    </row>
    <row r="22795" spans="1:15" x14ac:dyDescent="0.25">
      <c r="A22795">
        <v>3</v>
      </c>
      <c r="B22795" t="s">
        <v>595</v>
      </c>
      <c r="C22795">
        <v>83</v>
      </c>
      <c r="D22795" t="s">
        <v>378</v>
      </c>
      <c r="E22795" t="s">
        <v>698</v>
      </c>
      <c r="F22795">
        <v>12984</v>
      </c>
      <c r="G22795" t="s">
        <v>562</v>
      </c>
      <c r="H22795" s="101">
        <v>2672.3</v>
      </c>
      <c r="I22795">
        <v>204.43</v>
      </c>
      <c r="J22795" s="8">
        <v>41270</v>
      </c>
      <c r="K22795" t="s">
        <v>148</v>
      </c>
      <c r="L22795" t="s">
        <v>151</v>
      </c>
      <c r="M22795">
        <v>69479.8</v>
      </c>
      <c r="N22795" t="s">
        <v>1597</v>
      </c>
      <c r="O22795" s="100">
        <v>2012</v>
      </c>
    </row>
    <row r="22796" spans="1:15" x14ac:dyDescent="0.25">
      <c r="A22796">
        <v>3</v>
      </c>
      <c r="B22796" t="s">
        <v>595</v>
      </c>
      <c r="C22796">
        <v>85</v>
      </c>
      <c r="D22796" t="s">
        <v>381</v>
      </c>
      <c r="E22796" t="s">
        <v>700</v>
      </c>
      <c r="F22796">
        <v>13343</v>
      </c>
      <c r="G22796" t="s">
        <v>383</v>
      </c>
      <c r="H22796" s="101">
        <v>2509.92</v>
      </c>
      <c r="I22796">
        <v>187.04</v>
      </c>
      <c r="J22796" s="8">
        <v>41270</v>
      </c>
      <c r="K22796" t="s">
        <v>148</v>
      </c>
      <c r="L22796" t="s">
        <v>151</v>
      </c>
      <c r="M22796">
        <v>65257.919999999998</v>
      </c>
      <c r="N22796" t="s">
        <v>1597</v>
      </c>
      <c r="O22796" s="100">
        <v>2012</v>
      </c>
    </row>
    <row r="22797" spans="1:15" x14ac:dyDescent="0.25">
      <c r="A22797">
        <v>3</v>
      </c>
      <c r="B22797" t="s">
        <v>595</v>
      </c>
      <c r="C22797">
        <v>85</v>
      </c>
      <c r="D22797" t="s">
        <v>381</v>
      </c>
      <c r="E22797" t="s">
        <v>701</v>
      </c>
      <c r="F22797">
        <v>13367</v>
      </c>
      <c r="G22797" t="s">
        <v>383</v>
      </c>
      <c r="H22797" s="101">
        <v>2037.18</v>
      </c>
      <c r="I22797">
        <v>154.91999999999999</v>
      </c>
      <c r="J22797" s="8">
        <v>41270</v>
      </c>
      <c r="K22797" t="s">
        <v>148</v>
      </c>
      <c r="L22797" t="s">
        <v>151</v>
      </c>
      <c r="M22797">
        <v>52966.68</v>
      </c>
      <c r="N22797" t="s">
        <v>1597</v>
      </c>
      <c r="O22797" s="100">
        <v>2012</v>
      </c>
    </row>
    <row r="22798" spans="1:15" x14ac:dyDescent="0.25">
      <c r="A22798">
        <v>3</v>
      </c>
      <c r="B22798" t="s">
        <v>595</v>
      </c>
      <c r="C22798">
        <v>85</v>
      </c>
      <c r="D22798" t="s">
        <v>381</v>
      </c>
      <c r="E22798" t="s">
        <v>702</v>
      </c>
      <c r="F22798">
        <v>13344</v>
      </c>
      <c r="G22798" t="s">
        <v>383</v>
      </c>
      <c r="H22798" s="101">
        <v>1606.4</v>
      </c>
      <c r="I22798">
        <v>121.77</v>
      </c>
      <c r="J22798" s="8">
        <v>41270</v>
      </c>
      <c r="K22798" t="s">
        <v>148</v>
      </c>
      <c r="L22798" t="s">
        <v>151</v>
      </c>
      <c r="M22798">
        <v>41766.400000000001</v>
      </c>
      <c r="N22798" t="s">
        <v>1597</v>
      </c>
      <c r="O22798" s="100">
        <v>2012</v>
      </c>
    </row>
    <row r="22799" spans="1:15" x14ac:dyDescent="0.25">
      <c r="A22799">
        <v>3</v>
      </c>
      <c r="B22799" t="s">
        <v>595</v>
      </c>
      <c r="C22799">
        <v>85</v>
      </c>
      <c r="D22799" t="s">
        <v>381</v>
      </c>
      <c r="E22799" t="s">
        <v>704</v>
      </c>
      <c r="F22799">
        <v>13116</v>
      </c>
      <c r="G22799" t="s">
        <v>383</v>
      </c>
      <c r="H22799" s="101">
        <v>1829.6</v>
      </c>
      <c r="I22799">
        <v>139.97</v>
      </c>
      <c r="J22799" s="8">
        <v>41270</v>
      </c>
      <c r="K22799" t="s">
        <v>879</v>
      </c>
      <c r="L22799" t="s">
        <v>151</v>
      </c>
      <c r="M22799">
        <v>47569.599999999999</v>
      </c>
      <c r="N22799" t="s">
        <v>1597</v>
      </c>
      <c r="O22799" s="100">
        <v>2012</v>
      </c>
    </row>
    <row r="22800" spans="1:15" x14ac:dyDescent="0.25">
      <c r="A22800">
        <v>3</v>
      </c>
      <c r="B22800" t="s">
        <v>595</v>
      </c>
      <c r="C22800">
        <v>85</v>
      </c>
      <c r="D22800" t="s">
        <v>381</v>
      </c>
      <c r="E22800" t="s">
        <v>707</v>
      </c>
      <c r="F22800">
        <v>13268</v>
      </c>
      <c r="G22800" t="s">
        <v>375</v>
      </c>
      <c r="H22800" s="101">
        <v>3273.07</v>
      </c>
      <c r="I22800">
        <v>250.39</v>
      </c>
      <c r="J22800" s="8">
        <v>41270</v>
      </c>
      <c r="K22800" t="s">
        <v>148</v>
      </c>
      <c r="L22800" t="s">
        <v>151</v>
      </c>
      <c r="M22800">
        <v>85099.82</v>
      </c>
      <c r="N22800" t="s">
        <v>1597</v>
      </c>
      <c r="O22800" s="100">
        <v>2012</v>
      </c>
    </row>
    <row r="22801" spans="1:15" x14ac:dyDescent="0.25">
      <c r="A22801">
        <v>3</v>
      </c>
      <c r="B22801" t="s">
        <v>595</v>
      </c>
      <c r="C22801">
        <v>85</v>
      </c>
      <c r="D22801" t="s">
        <v>381</v>
      </c>
      <c r="E22801" t="s">
        <v>705</v>
      </c>
      <c r="F22801">
        <v>13478</v>
      </c>
      <c r="G22801" t="s">
        <v>383</v>
      </c>
      <c r="H22801" s="101">
        <v>1565.6</v>
      </c>
      <c r="I22801">
        <v>119.77</v>
      </c>
      <c r="J22801" s="8">
        <v>41270</v>
      </c>
      <c r="K22801" t="s">
        <v>148</v>
      </c>
      <c r="L22801" t="s">
        <v>151</v>
      </c>
      <c r="M22801">
        <v>40705.599999999999</v>
      </c>
      <c r="N22801" t="s">
        <v>1597</v>
      </c>
      <c r="O22801" s="100">
        <v>2012</v>
      </c>
    </row>
    <row r="22802" spans="1:15" x14ac:dyDescent="0.25">
      <c r="A22802">
        <v>3</v>
      </c>
      <c r="B22802" t="s">
        <v>595</v>
      </c>
      <c r="C22802">
        <v>86</v>
      </c>
      <c r="D22802" t="s">
        <v>393</v>
      </c>
      <c r="E22802" t="s">
        <v>711</v>
      </c>
      <c r="F22802">
        <v>12067</v>
      </c>
      <c r="G22802" t="s">
        <v>402</v>
      </c>
      <c r="H22802" s="101">
        <v>1239.18</v>
      </c>
      <c r="I22802">
        <v>93.95</v>
      </c>
      <c r="J22802" s="8">
        <v>41270</v>
      </c>
      <c r="K22802" t="s">
        <v>148</v>
      </c>
      <c r="L22802" t="s">
        <v>151</v>
      </c>
      <c r="M22802">
        <v>32218.68</v>
      </c>
      <c r="N22802" t="s">
        <v>1597</v>
      </c>
      <c r="O22802" s="100">
        <v>2012</v>
      </c>
    </row>
    <row r="22803" spans="1:15" x14ac:dyDescent="0.25">
      <c r="A22803">
        <v>3</v>
      </c>
      <c r="B22803" t="s">
        <v>595</v>
      </c>
      <c r="C22803">
        <v>86</v>
      </c>
      <c r="D22803" t="s">
        <v>393</v>
      </c>
      <c r="E22803" t="s">
        <v>712</v>
      </c>
      <c r="F22803">
        <v>12669</v>
      </c>
      <c r="G22803" t="s">
        <v>402</v>
      </c>
      <c r="H22803" s="101">
        <v>1103.8699999999999</v>
      </c>
      <c r="I22803">
        <v>61.8</v>
      </c>
      <c r="J22803" s="8">
        <v>41270</v>
      </c>
      <c r="K22803" t="s">
        <v>148</v>
      </c>
      <c r="L22803" t="s">
        <v>151</v>
      </c>
      <c r="M22803">
        <v>28700.62</v>
      </c>
      <c r="N22803" t="s">
        <v>1597</v>
      </c>
      <c r="O22803" s="100">
        <v>2012</v>
      </c>
    </row>
    <row r="22804" spans="1:15" x14ac:dyDescent="0.25">
      <c r="A22804">
        <v>3</v>
      </c>
      <c r="B22804" t="s">
        <v>595</v>
      </c>
      <c r="C22804">
        <v>86</v>
      </c>
      <c r="D22804" t="s">
        <v>393</v>
      </c>
      <c r="E22804" t="s">
        <v>713</v>
      </c>
      <c r="F22804">
        <v>13488</v>
      </c>
      <c r="G22804" t="s">
        <v>395</v>
      </c>
      <c r="H22804">
        <v>622.44000000000005</v>
      </c>
      <c r="I22804">
        <v>47.62</v>
      </c>
      <c r="J22804" s="8">
        <v>41270</v>
      </c>
      <c r="K22804" t="s">
        <v>148</v>
      </c>
      <c r="L22804" t="s">
        <v>151</v>
      </c>
      <c r="M22804">
        <v>16183.44</v>
      </c>
      <c r="N22804" t="s">
        <v>1597</v>
      </c>
      <c r="O22804" s="100">
        <v>2012</v>
      </c>
    </row>
    <row r="22805" spans="1:15" x14ac:dyDescent="0.25">
      <c r="A22805">
        <v>3</v>
      </c>
      <c r="B22805" t="s">
        <v>595</v>
      </c>
      <c r="C22805">
        <v>86</v>
      </c>
      <c r="D22805" t="s">
        <v>393</v>
      </c>
      <c r="E22805" t="s">
        <v>708</v>
      </c>
      <c r="F22805">
        <v>12721</v>
      </c>
      <c r="G22805" t="s">
        <v>395</v>
      </c>
      <c r="H22805" s="101">
        <v>1216.29</v>
      </c>
      <c r="I22805">
        <v>76.64</v>
      </c>
      <c r="J22805" s="8">
        <v>41270</v>
      </c>
      <c r="K22805" t="s">
        <v>148</v>
      </c>
      <c r="L22805" t="s">
        <v>151</v>
      </c>
      <c r="M22805">
        <v>31623.54</v>
      </c>
      <c r="N22805" t="s">
        <v>1597</v>
      </c>
      <c r="O22805" s="100">
        <v>2012</v>
      </c>
    </row>
    <row r="22806" spans="1:15" x14ac:dyDescent="0.25">
      <c r="A22806">
        <v>3</v>
      </c>
      <c r="B22806" t="s">
        <v>595</v>
      </c>
      <c r="C22806">
        <v>86</v>
      </c>
      <c r="D22806" t="s">
        <v>393</v>
      </c>
      <c r="E22806" t="s">
        <v>710</v>
      </c>
      <c r="F22806">
        <v>9362</v>
      </c>
      <c r="G22806" t="s">
        <v>400</v>
      </c>
      <c r="H22806" s="101">
        <v>1904.75</v>
      </c>
      <c r="I22806">
        <v>139.9</v>
      </c>
      <c r="J22806" s="8">
        <v>41270</v>
      </c>
      <c r="K22806" t="s">
        <v>148</v>
      </c>
      <c r="L22806" t="s">
        <v>151</v>
      </c>
      <c r="M22806">
        <v>49523.5</v>
      </c>
      <c r="N22806" t="s">
        <v>1597</v>
      </c>
      <c r="O22806" s="100">
        <v>2012</v>
      </c>
    </row>
    <row r="22807" spans="1:15" x14ac:dyDescent="0.25">
      <c r="A22807">
        <v>3</v>
      </c>
      <c r="B22807" t="s">
        <v>595</v>
      </c>
      <c r="C22807">
        <v>87</v>
      </c>
      <c r="D22807" t="s">
        <v>403</v>
      </c>
      <c r="E22807" t="s">
        <v>714</v>
      </c>
      <c r="F22807">
        <v>11030</v>
      </c>
      <c r="G22807" t="s">
        <v>405</v>
      </c>
      <c r="H22807" s="101">
        <v>1974.95</v>
      </c>
      <c r="I22807">
        <v>145.03</v>
      </c>
      <c r="J22807" s="8">
        <v>41270</v>
      </c>
      <c r="K22807" t="s">
        <v>148</v>
      </c>
      <c r="L22807" t="s">
        <v>151</v>
      </c>
      <c r="M22807">
        <v>51348.7</v>
      </c>
      <c r="N22807" t="s">
        <v>1597</v>
      </c>
      <c r="O22807" s="100">
        <v>2012</v>
      </c>
    </row>
    <row r="22808" spans="1:15" x14ac:dyDescent="0.25">
      <c r="A22808">
        <v>3</v>
      </c>
      <c r="B22808" t="s">
        <v>595</v>
      </c>
      <c r="C22808">
        <v>87</v>
      </c>
      <c r="D22808" t="s">
        <v>403</v>
      </c>
      <c r="E22808" t="s">
        <v>715</v>
      </c>
      <c r="F22808">
        <v>13361</v>
      </c>
      <c r="G22808" t="s">
        <v>405</v>
      </c>
      <c r="H22808" s="101">
        <v>1282.3499999999999</v>
      </c>
      <c r="I22808">
        <v>90.85</v>
      </c>
      <c r="J22808" s="8">
        <v>41270</v>
      </c>
      <c r="K22808" t="s">
        <v>148</v>
      </c>
      <c r="L22808" t="s">
        <v>151</v>
      </c>
      <c r="M22808">
        <v>33341.1</v>
      </c>
      <c r="N22808" t="s">
        <v>1597</v>
      </c>
      <c r="O22808" s="100">
        <v>2012</v>
      </c>
    </row>
    <row r="22809" spans="1:15" x14ac:dyDescent="0.25">
      <c r="A22809">
        <v>3</v>
      </c>
      <c r="B22809" t="s">
        <v>595</v>
      </c>
      <c r="C22809">
        <v>92</v>
      </c>
      <c r="D22809" t="s">
        <v>407</v>
      </c>
      <c r="E22809" t="s">
        <v>721</v>
      </c>
      <c r="F22809">
        <v>12208</v>
      </c>
      <c r="G22809" t="s">
        <v>411</v>
      </c>
      <c r="H22809" s="101">
        <v>1280</v>
      </c>
      <c r="I22809">
        <v>97.92</v>
      </c>
      <c r="J22809" s="8">
        <v>41270</v>
      </c>
      <c r="K22809" t="s">
        <v>148</v>
      </c>
      <c r="L22809" t="s">
        <v>151</v>
      </c>
      <c r="M22809">
        <v>33280</v>
      </c>
      <c r="N22809" t="s">
        <v>1597</v>
      </c>
      <c r="O22809" s="100">
        <v>2012</v>
      </c>
    </row>
    <row r="22810" spans="1:15" x14ac:dyDescent="0.25">
      <c r="A22810">
        <v>3</v>
      </c>
      <c r="B22810" t="s">
        <v>595</v>
      </c>
      <c r="C22810">
        <v>92</v>
      </c>
      <c r="D22810" t="s">
        <v>407</v>
      </c>
      <c r="E22810" t="s">
        <v>716</v>
      </c>
      <c r="F22810">
        <v>10585</v>
      </c>
      <c r="G22810" t="s">
        <v>409</v>
      </c>
      <c r="H22810" s="101">
        <v>2006.16</v>
      </c>
      <c r="I22810">
        <v>125.13</v>
      </c>
      <c r="J22810" s="8">
        <v>41270</v>
      </c>
      <c r="K22810" t="s">
        <v>148</v>
      </c>
      <c r="L22810" t="s">
        <v>151</v>
      </c>
      <c r="M22810">
        <v>52160.160000000003</v>
      </c>
      <c r="N22810" t="s">
        <v>1597</v>
      </c>
      <c r="O22810" s="100">
        <v>2012</v>
      </c>
    </row>
    <row r="22811" spans="1:15" x14ac:dyDescent="0.25">
      <c r="A22811">
        <v>3</v>
      </c>
      <c r="B22811" t="s">
        <v>595</v>
      </c>
      <c r="C22811">
        <v>92</v>
      </c>
      <c r="D22811" t="s">
        <v>407</v>
      </c>
      <c r="E22811" t="s">
        <v>718</v>
      </c>
      <c r="F22811">
        <v>12185</v>
      </c>
      <c r="G22811" t="s">
        <v>411</v>
      </c>
      <c r="H22811" s="101">
        <v>1477.96</v>
      </c>
      <c r="I22811">
        <v>107.25</v>
      </c>
      <c r="J22811" s="8">
        <v>41270</v>
      </c>
      <c r="K22811" t="s">
        <v>148</v>
      </c>
      <c r="L22811" t="s">
        <v>151</v>
      </c>
      <c r="M22811">
        <v>38426.959999999999</v>
      </c>
      <c r="N22811" t="s">
        <v>1597</v>
      </c>
      <c r="O22811" s="100">
        <v>2012</v>
      </c>
    </row>
    <row r="22812" spans="1:15" x14ac:dyDescent="0.25">
      <c r="A22812">
        <v>3</v>
      </c>
      <c r="B22812" t="s">
        <v>595</v>
      </c>
      <c r="C22812">
        <v>92</v>
      </c>
      <c r="D22812" t="s">
        <v>407</v>
      </c>
      <c r="E22812" t="s">
        <v>720</v>
      </c>
      <c r="F22812">
        <v>9489</v>
      </c>
      <c r="G22812" t="s">
        <v>411</v>
      </c>
      <c r="H22812" s="101">
        <v>1442.4</v>
      </c>
      <c r="I22812">
        <v>103.7</v>
      </c>
      <c r="J22812" s="8">
        <v>41270</v>
      </c>
      <c r="K22812" t="s">
        <v>148</v>
      </c>
      <c r="L22812" t="s">
        <v>151</v>
      </c>
      <c r="M22812">
        <v>37502.400000000001</v>
      </c>
      <c r="N22812" t="s">
        <v>1597</v>
      </c>
      <c r="O22812" s="100">
        <v>2012</v>
      </c>
    </row>
    <row r="22813" spans="1:15" x14ac:dyDescent="0.25">
      <c r="A22813">
        <v>3</v>
      </c>
      <c r="B22813" t="s">
        <v>595</v>
      </c>
      <c r="C22813">
        <v>93</v>
      </c>
      <c r="D22813" t="s">
        <v>418</v>
      </c>
      <c r="E22813" t="s">
        <v>669</v>
      </c>
      <c r="F22813">
        <v>11905</v>
      </c>
      <c r="G22813" t="s">
        <v>422</v>
      </c>
      <c r="H22813" s="101">
        <v>1782.68</v>
      </c>
      <c r="I22813">
        <v>136.33000000000001</v>
      </c>
      <c r="J22813" s="8">
        <v>41270</v>
      </c>
      <c r="K22813" t="s">
        <v>148</v>
      </c>
      <c r="L22813" t="s">
        <v>151</v>
      </c>
      <c r="M22813">
        <v>46349.68</v>
      </c>
      <c r="N22813" t="s">
        <v>1597</v>
      </c>
      <c r="O22813" s="100">
        <v>2012</v>
      </c>
    </row>
    <row r="22814" spans="1:15" x14ac:dyDescent="0.25">
      <c r="A22814">
        <v>3</v>
      </c>
      <c r="B22814" t="s">
        <v>595</v>
      </c>
      <c r="C22814">
        <v>93</v>
      </c>
      <c r="D22814" t="s">
        <v>418</v>
      </c>
      <c r="E22814" t="s">
        <v>725</v>
      </c>
      <c r="F22814">
        <v>1122</v>
      </c>
      <c r="G22814" t="s">
        <v>424</v>
      </c>
      <c r="H22814" s="101">
        <v>1909.62</v>
      </c>
      <c r="I22814">
        <v>138.88999999999999</v>
      </c>
      <c r="J22814" s="8">
        <v>41270</v>
      </c>
      <c r="K22814" t="s">
        <v>148</v>
      </c>
      <c r="L22814" t="s">
        <v>151</v>
      </c>
      <c r="M22814">
        <v>49650.12</v>
      </c>
      <c r="N22814" t="s">
        <v>1597</v>
      </c>
      <c r="O22814" s="100">
        <v>2012</v>
      </c>
    </row>
    <row r="22815" spans="1:15" x14ac:dyDescent="0.25">
      <c r="A22815">
        <v>3</v>
      </c>
      <c r="B22815" t="s">
        <v>595</v>
      </c>
      <c r="C22815">
        <v>93</v>
      </c>
      <c r="D22815" t="s">
        <v>418</v>
      </c>
      <c r="E22815" t="s">
        <v>724</v>
      </c>
      <c r="F22815">
        <v>10430</v>
      </c>
      <c r="G22815" t="s">
        <v>584</v>
      </c>
      <c r="H22815" s="101">
        <v>2773.06</v>
      </c>
      <c r="I22815">
        <v>211.29</v>
      </c>
      <c r="J22815" s="8">
        <v>41270</v>
      </c>
      <c r="K22815" t="s">
        <v>148</v>
      </c>
      <c r="L22815" t="s">
        <v>151</v>
      </c>
      <c r="M22815">
        <v>72099.56</v>
      </c>
      <c r="N22815" t="s">
        <v>1597</v>
      </c>
      <c r="O22815" s="100">
        <v>2012</v>
      </c>
    </row>
    <row r="22816" spans="1:15" x14ac:dyDescent="0.25">
      <c r="A22816">
        <v>3</v>
      </c>
      <c r="B22816" t="s">
        <v>595</v>
      </c>
      <c r="C22816">
        <v>93</v>
      </c>
      <c r="D22816" t="s">
        <v>418</v>
      </c>
      <c r="E22816" t="s">
        <v>727</v>
      </c>
      <c r="F22816">
        <v>11545</v>
      </c>
      <c r="G22816" t="s">
        <v>424</v>
      </c>
      <c r="H22816" s="101">
        <v>2334.8200000000002</v>
      </c>
      <c r="I22816">
        <v>173.41</v>
      </c>
      <c r="J22816" s="8">
        <v>41270</v>
      </c>
      <c r="K22816" t="s">
        <v>148</v>
      </c>
      <c r="L22816" t="s">
        <v>151</v>
      </c>
      <c r="M22816">
        <v>60705.32</v>
      </c>
      <c r="N22816" t="s">
        <v>1597</v>
      </c>
      <c r="O22816" s="100">
        <v>2012</v>
      </c>
    </row>
    <row r="22817" spans="1:15" x14ac:dyDescent="0.25">
      <c r="A22817">
        <v>4</v>
      </c>
      <c r="B22817" t="s">
        <v>730</v>
      </c>
      <c r="C22817">
        <v>64</v>
      </c>
      <c r="D22817" t="s">
        <v>731</v>
      </c>
      <c r="E22817" t="s">
        <v>734</v>
      </c>
      <c r="F22817">
        <v>12199</v>
      </c>
      <c r="G22817" t="s">
        <v>733</v>
      </c>
      <c r="H22817" s="101">
        <v>2000</v>
      </c>
      <c r="I22817">
        <v>150.72</v>
      </c>
      <c r="J22817" s="8">
        <v>41270</v>
      </c>
      <c r="K22817" t="s">
        <v>148</v>
      </c>
      <c r="L22817" t="s">
        <v>151</v>
      </c>
      <c r="M22817">
        <v>52000</v>
      </c>
      <c r="N22817" t="s">
        <v>1596</v>
      </c>
      <c r="O22817" s="100">
        <v>2012</v>
      </c>
    </row>
    <row r="22818" spans="1:15" x14ac:dyDescent="0.25">
      <c r="A22818">
        <v>4</v>
      </c>
      <c r="B22818" t="s">
        <v>730</v>
      </c>
      <c r="C22818">
        <v>64</v>
      </c>
      <c r="D22818" t="s">
        <v>731</v>
      </c>
      <c r="E22818" t="s">
        <v>738</v>
      </c>
      <c r="F22818">
        <v>10107</v>
      </c>
      <c r="G22818" t="s">
        <v>739</v>
      </c>
      <c r="H22818" s="101">
        <v>2339.2800000000002</v>
      </c>
      <c r="I22818">
        <v>172.87</v>
      </c>
      <c r="J22818" s="8">
        <v>41270</v>
      </c>
      <c r="K22818" t="s">
        <v>148</v>
      </c>
      <c r="L22818" t="s">
        <v>151</v>
      </c>
      <c r="M22818">
        <v>60821.279999999999</v>
      </c>
      <c r="N22818" t="s">
        <v>1596</v>
      </c>
      <c r="O22818" s="100">
        <v>2012</v>
      </c>
    </row>
    <row r="22819" spans="1:15" x14ac:dyDescent="0.25">
      <c r="A22819">
        <v>4</v>
      </c>
      <c r="B22819" t="s">
        <v>730</v>
      </c>
      <c r="C22819">
        <v>64</v>
      </c>
      <c r="D22819" t="s">
        <v>731</v>
      </c>
      <c r="E22819" t="s">
        <v>737</v>
      </c>
      <c r="F22819">
        <v>13110</v>
      </c>
      <c r="G22819" t="s">
        <v>733</v>
      </c>
      <c r="H22819" s="101">
        <v>1860.18</v>
      </c>
      <c r="I22819">
        <v>142.30000000000001</v>
      </c>
      <c r="J22819" s="8">
        <v>41270</v>
      </c>
      <c r="K22819" t="s">
        <v>148</v>
      </c>
      <c r="L22819" t="s">
        <v>151</v>
      </c>
      <c r="M22819">
        <v>48364.68</v>
      </c>
      <c r="N22819" t="s">
        <v>1596</v>
      </c>
      <c r="O22819" s="100">
        <v>2012</v>
      </c>
    </row>
    <row r="22820" spans="1:15" x14ac:dyDescent="0.25">
      <c r="A22820">
        <v>4</v>
      </c>
      <c r="B22820" t="s">
        <v>730</v>
      </c>
      <c r="C22820">
        <v>72</v>
      </c>
      <c r="D22820" t="s">
        <v>305</v>
      </c>
      <c r="E22820" t="s">
        <v>1443</v>
      </c>
      <c r="F22820">
        <v>13641</v>
      </c>
      <c r="G22820" t="s">
        <v>307</v>
      </c>
      <c r="H22820">
        <v>322</v>
      </c>
      <c r="I22820">
        <v>46.52</v>
      </c>
      <c r="J22820" s="8">
        <v>41270</v>
      </c>
      <c r="K22820" t="s">
        <v>148</v>
      </c>
      <c r="L22820" t="s">
        <v>149</v>
      </c>
      <c r="M22820">
        <v>8372</v>
      </c>
      <c r="N22820" t="s">
        <v>1596</v>
      </c>
      <c r="O22820" s="100">
        <v>2012</v>
      </c>
    </row>
    <row r="22821" spans="1:15" x14ac:dyDescent="0.25">
      <c r="A22821">
        <v>4</v>
      </c>
      <c r="B22821" t="s">
        <v>730</v>
      </c>
      <c r="C22821">
        <v>72</v>
      </c>
      <c r="D22821" t="s">
        <v>305</v>
      </c>
      <c r="E22821" t="s">
        <v>741</v>
      </c>
      <c r="F22821">
        <v>10327</v>
      </c>
      <c r="G22821" t="s">
        <v>307</v>
      </c>
      <c r="H22821">
        <v>302.82</v>
      </c>
      <c r="I22821">
        <v>43.75</v>
      </c>
      <c r="J22821" s="8">
        <v>41270</v>
      </c>
      <c r="K22821" t="s">
        <v>148</v>
      </c>
      <c r="L22821" t="s">
        <v>149</v>
      </c>
      <c r="M22821">
        <v>7873.32</v>
      </c>
      <c r="N22821" t="s">
        <v>1596</v>
      </c>
      <c r="O22821" s="100">
        <v>2012</v>
      </c>
    </row>
    <row r="22822" spans="1:15" x14ac:dyDescent="0.25">
      <c r="A22822">
        <v>4</v>
      </c>
      <c r="B22822" t="s">
        <v>730</v>
      </c>
      <c r="C22822">
        <v>72</v>
      </c>
      <c r="D22822" t="s">
        <v>305</v>
      </c>
      <c r="E22822" t="s">
        <v>742</v>
      </c>
      <c r="F22822">
        <v>12705</v>
      </c>
      <c r="G22822" t="s">
        <v>307</v>
      </c>
      <c r="H22822">
        <v>314.64</v>
      </c>
      <c r="I22822">
        <v>26.98</v>
      </c>
      <c r="J22822" s="8">
        <v>41270</v>
      </c>
      <c r="K22822" t="s">
        <v>148</v>
      </c>
      <c r="L22822" t="s">
        <v>149</v>
      </c>
      <c r="M22822">
        <v>8180.64</v>
      </c>
      <c r="N22822" t="s">
        <v>1596</v>
      </c>
      <c r="O22822" s="100">
        <v>2012</v>
      </c>
    </row>
    <row r="22823" spans="1:15" x14ac:dyDescent="0.25">
      <c r="A22823">
        <v>4</v>
      </c>
      <c r="B22823" t="s">
        <v>730</v>
      </c>
      <c r="C22823">
        <v>72</v>
      </c>
      <c r="D22823" t="s">
        <v>305</v>
      </c>
      <c r="E22823" t="s">
        <v>1385</v>
      </c>
      <c r="F22823">
        <v>13603</v>
      </c>
      <c r="G22823" t="s">
        <v>307</v>
      </c>
      <c r="H22823">
        <v>365.5</v>
      </c>
      <c r="I22823">
        <v>27.96</v>
      </c>
      <c r="J22823" s="8">
        <v>41270</v>
      </c>
      <c r="K22823" t="s">
        <v>148</v>
      </c>
      <c r="L22823" t="s">
        <v>149</v>
      </c>
      <c r="M22823">
        <v>9503</v>
      </c>
      <c r="N22823" t="s">
        <v>1596</v>
      </c>
      <c r="O22823" s="100">
        <v>2012</v>
      </c>
    </row>
    <row r="22824" spans="1:15" x14ac:dyDescent="0.25">
      <c r="A22824">
        <v>4</v>
      </c>
      <c r="B22824" t="s">
        <v>730</v>
      </c>
      <c r="C22824">
        <v>80</v>
      </c>
      <c r="D22824" t="s">
        <v>348</v>
      </c>
      <c r="E22824" t="s">
        <v>744</v>
      </c>
      <c r="F22824">
        <v>9789</v>
      </c>
      <c r="G22824" t="s">
        <v>174</v>
      </c>
      <c r="H22824" s="101">
        <v>2003.38</v>
      </c>
      <c r="I22824">
        <v>141.44</v>
      </c>
      <c r="J22824" s="8">
        <v>41270</v>
      </c>
      <c r="K22824" t="s">
        <v>148</v>
      </c>
      <c r="L22824" t="s">
        <v>151</v>
      </c>
      <c r="M22824">
        <v>52087.88</v>
      </c>
      <c r="N22824" t="s">
        <v>1597</v>
      </c>
      <c r="O22824" s="100">
        <v>2012</v>
      </c>
    </row>
    <row r="22825" spans="1:15" x14ac:dyDescent="0.25">
      <c r="A22825">
        <v>4</v>
      </c>
      <c r="B22825" t="s">
        <v>730</v>
      </c>
      <c r="C22825">
        <v>80</v>
      </c>
      <c r="D22825" t="s">
        <v>348</v>
      </c>
      <c r="E22825" t="s">
        <v>745</v>
      </c>
      <c r="F22825">
        <v>12068</v>
      </c>
      <c r="G22825" t="s">
        <v>352</v>
      </c>
      <c r="H22825" s="101">
        <v>2866.27</v>
      </c>
      <c r="I22825">
        <v>213.45</v>
      </c>
      <c r="J22825" s="8">
        <v>41270</v>
      </c>
      <c r="K22825" t="s">
        <v>148</v>
      </c>
      <c r="L22825" t="s">
        <v>151</v>
      </c>
      <c r="M22825">
        <v>74523.02</v>
      </c>
      <c r="N22825" t="s">
        <v>1597</v>
      </c>
      <c r="O22825" s="100">
        <v>2012</v>
      </c>
    </row>
    <row r="22826" spans="1:15" x14ac:dyDescent="0.25">
      <c r="A22826">
        <v>4</v>
      </c>
      <c r="B22826" t="s">
        <v>730</v>
      </c>
      <c r="C22826">
        <v>80</v>
      </c>
      <c r="D22826" t="s">
        <v>348</v>
      </c>
      <c r="E22826" t="s">
        <v>746</v>
      </c>
      <c r="F22826">
        <v>12936</v>
      </c>
      <c r="G22826" t="s">
        <v>354</v>
      </c>
      <c r="H22826" s="101">
        <v>1075.49</v>
      </c>
      <c r="I22826">
        <v>60.44</v>
      </c>
      <c r="J22826" s="8">
        <v>41270</v>
      </c>
      <c r="K22826" t="s">
        <v>148</v>
      </c>
      <c r="L22826" t="s">
        <v>151</v>
      </c>
      <c r="M22826">
        <v>27962.74</v>
      </c>
      <c r="N22826" t="s">
        <v>1597</v>
      </c>
      <c r="O22826" s="100">
        <v>2012</v>
      </c>
    </row>
    <row r="22827" spans="1:15" x14ac:dyDescent="0.25">
      <c r="A22827">
        <v>4</v>
      </c>
      <c r="B22827" t="s">
        <v>730</v>
      </c>
      <c r="C22827">
        <v>93</v>
      </c>
      <c r="D22827" t="s">
        <v>418</v>
      </c>
      <c r="E22827" t="s">
        <v>732</v>
      </c>
      <c r="F22827">
        <v>10678</v>
      </c>
      <c r="G22827" t="s">
        <v>584</v>
      </c>
      <c r="H22827" s="101">
        <v>2130.0300000000002</v>
      </c>
      <c r="I22827">
        <v>137.16</v>
      </c>
      <c r="J22827" s="8">
        <v>41270</v>
      </c>
      <c r="K22827" t="s">
        <v>148</v>
      </c>
      <c r="L22827" t="s">
        <v>151</v>
      </c>
      <c r="M22827">
        <v>55380.78</v>
      </c>
      <c r="N22827" t="s">
        <v>1597</v>
      </c>
      <c r="O22827" s="100">
        <v>2012</v>
      </c>
    </row>
    <row r="22828" spans="1:15" x14ac:dyDescent="0.25">
      <c r="A22828">
        <v>5</v>
      </c>
      <c r="B22828" t="s">
        <v>748</v>
      </c>
      <c r="C22828">
        <v>2</v>
      </c>
      <c r="D22828" t="s">
        <v>959</v>
      </c>
      <c r="E22828" t="s">
        <v>749</v>
      </c>
      <c r="F22828">
        <v>12504</v>
      </c>
      <c r="G22828" t="s">
        <v>750</v>
      </c>
      <c r="H22828" s="101">
        <v>2114.5500000000002</v>
      </c>
      <c r="I22828">
        <v>155.94</v>
      </c>
      <c r="J22828" s="8">
        <v>41270</v>
      </c>
      <c r="K22828" t="s">
        <v>148</v>
      </c>
      <c r="L22828" t="s">
        <v>151</v>
      </c>
      <c r="M22828">
        <v>54978.3</v>
      </c>
      <c r="N22828" t="s">
        <v>1596</v>
      </c>
      <c r="O22828" s="100">
        <v>2012</v>
      </c>
    </row>
    <row r="22829" spans="1:15" x14ac:dyDescent="0.25">
      <c r="A22829">
        <v>5</v>
      </c>
      <c r="B22829" t="s">
        <v>748</v>
      </c>
      <c r="C22829">
        <v>3</v>
      </c>
      <c r="D22829" t="s">
        <v>596</v>
      </c>
      <c r="E22829" t="s">
        <v>752</v>
      </c>
      <c r="F22829">
        <v>13225</v>
      </c>
      <c r="G22829" t="s">
        <v>600</v>
      </c>
      <c r="H22829" s="101">
        <v>1358.31</v>
      </c>
      <c r="I22829">
        <v>103.92</v>
      </c>
      <c r="J22829" s="8">
        <v>41270</v>
      </c>
      <c r="K22829" t="s">
        <v>148</v>
      </c>
      <c r="L22829" t="s">
        <v>149</v>
      </c>
      <c r="M22829">
        <v>35316.06</v>
      </c>
      <c r="N22829" t="s">
        <v>1596</v>
      </c>
      <c r="O22829" s="100">
        <v>2012</v>
      </c>
    </row>
    <row r="22830" spans="1:15" x14ac:dyDescent="0.25">
      <c r="A22830">
        <v>5</v>
      </c>
      <c r="B22830" t="s">
        <v>748</v>
      </c>
      <c r="C22830">
        <v>3</v>
      </c>
      <c r="D22830" t="s">
        <v>596</v>
      </c>
      <c r="E22830" t="s">
        <v>753</v>
      </c>
      <c r="F22830">
        <v>11796</v>
      </c>
      <c r="G22830" t="s">
        <v>600</v>
      </c>
      <c r="H22830">
        <v>599.83000000000004</v>
      </c>
      <c r="I22830">
        <v>45.89</v>
      </c>
      <c r="J22830" s="8">
        <v>41270</v>
      </c>
      <c r="K22830" t="s">
        <v>148</v>
      </c>
      <c r="L22830" t="s">
        <v>149</v>
      </c>
      <c r="M22830">
        <v>15595.58</v>
      </c>
      <c r="N22830" t="s">
        <v>1596</v>
      </c>
      <c r="O22830" s="100">
        <v>2012</v>
      </c>
    </row>
    <row r="22831" spans="1:15" x14ac:dyDescent="0.25">
      <c r="A22831">
        <v>5</v>
      </c>
      <c r="B22831" t="s">
        <v>748</v>
      </c>
      <c r="C22831">
        <v>3</v>
      </c>
      <c r="D22831" t="s">
        <v>596</v>
      </c>
      <c r="E22831" t="s">
        <v>754</v>
      </c>
      <c r="F22831">
        <v>12649</v>
      </c>
      <c r="G22831" t="s">
        <v>600</v>
      </c>
      <c r="H22831" s="101">
        <v>1572.06</v>
      </c>
      <c r="I22831">
        <v>120.26</v>
      </c>
      <c r="J22831" s="8">
        <v>41270</v>
      </c>
      <c r="K22831" t="s">
        <v>879</v>
      </c>
      <c r="L22831" t="s">
        <v>149</v>
      </c>
      <c r="M22831">
        <v>40873.56</v>
      </c>
      <c r="N22831" t="s">
        <v>1596</v>
      </c>
      <c r="O22831" s="100">
        <v>2012</v>
      </c>
    </row>
    <row r="22832" spans="1:15" x14ac:dyDescent="0.25">
      <c r="A22832">
        <v>5</v>
      </c>
      <c r="B22832" t="s">
        <v>748</v>
      </c>
      <c r="C22832">
        <v>3</v>
      </c>
      <c r="D22832" t="s">
        <v>596</v>
      </c>
      <c r="E22832" t="s">
        <v>755</v>
      </c>
      <c r="F22832">
        <v>10701</v>
      </c>
      <c r="G22832" t="s">
        <v>600</v>
      </c>
      <c r="H22832" s="101">
        <v>1955.01</v>
      </c>
      <c r="I22832">
        <v>144.59</v>
      </c>
      <c r="J22832" s="8">
        <v>41270</v>
      </c>
      <c r="K22832" t="s">
        <v>148</v>
      </c>
      <c r="L22832" t="s">
        <v>151</v>
      </c>
      <c r="M22832">
        <v>50830.26</v>
      </c>
      <c r="N22832" t="s">
        <v>1596</v>
      </c>
      <c r="O22832" s="100">
        <v>2012</v>
      </c>
    </row>
    <row r="22833" spans="1:15" x14ac:dyDescent="0.25">
      <c r="A22833">
        <v>5</v>
      </c>
      <c r="B22833" t="s">
        <v>748</v>
      </c>
      <c r="C22833">
        <v>3</v>
      </c>
      <c r="D22833" t="s">
        <v>596</v>
      </c>
      <c r="E22833" t="s">
        <v>756</v>
      </c>
      <c r="F22833">
        <v>13103</v>
      </c>
      <c r="G22833" t="s">
        <v>600</v>
      </c>
      <c r="H22833" s="101">
        <v>2294.21</v>
      </c>
      <c r="I22833">
        <v>175.51</v>
      </c>
      <c r="J22833" s="8">
        <v>41270</v>
      </c>
      <c r="K22833" t="s">
        <v>148</v>
      </c>
      <c r="L22833" t="s">
        <v>151</v>
      </c>
      <c r="M22833">
        <v>59649.46</v>
      </c>
      <c r="N22833" t="s">
        <v>1596</v>
      </c>
      <c r="O22833" s="100">
        <v>2012</v>
      </c>
    </row>
    <row r="22834" spans="1:15" x14ac:dyDescent="0.25">
      <c r="A22834">
        <v>5</v>
      </c>
      <c r="B22834" t="s">
        <v>748</v>
      </c>
      <c r="C22834">
        <v>3</v>
      </c>
      <c r="D22834" t="s">
        <v>596</v>
      </c>
      <c r="E22834" t="s">
        <v>757</v>
      </c>
      <c r="F22834">
        <v>12470</v>
      </c>
      <c r="G22834" t="s">
        <v>600</v>
      </c>
      <c r="H22834" s="101">
        <v>1802</v>
      </c>
      <c r="I22834">
        <v>115.21</v>
      </c>
      <c r="J22834" s="8">
        <v>41270</v>
      </c>
      <c r="K22834" t="s">
        <v>148</v>
      </c>
      <c r="L22834" t="s">
        <v>151</v>
      </c>
      <c r="M22834">
        <v>46852</v>
      </c>
      <c r="N22834" t="s">
        <v>1596</v>
      </c>
      <c r="O22834" s="100">
        <v>2012</v>
      </c>
    </row>
    <row r="22835" spans="1:15" x14ac:dyDescent="0.25">
      <c r="A22835">
        <v>5</v>
      </c>
      <c r="B22835" t="s">
        <v>748</v>
      </c>
      <c r="C22835">
        <v>3</v>
      </c>
      <c r="D22835" t="s">
        <v>596</v>
      </c>
      <c r="E22835" t="s">
        <v>751</v>
      </c>
      <c r="F22835">
        <v>11924</v>
      </c>
      <c r="G22835" t="s">
        <v>600</v>
      </c>
      <c r="H22835" s="101">
        <v>2178</v>
      </c>
      <c r="I22835">
        <v>166.62</v>
      </c>
      <c r="J22835" s="8">
        <v>41270</v>
      </c>
      <c r="K22835" t="s">
        <v>148</v>
      </c>
      <c r="L22835" t="s">
        <v>149</v>
      </c>
      <c r="M22835">
        <v>56628</v>
      </c>
      <c r="N22835" t="s">
        <v>1596</v>
      </c>
      <c r="O22835" s="100">
        <v>2012</v>
      </c>
    </row>
    <row r="22836" spans="1:15" x14ac:dyDescent="0.25">
      <c r="A22836">
        <v>5</v>
      </c>
      <c r="B22836" t="s">
        <v>748</v>
      </c>
      <c r="C22836">
        <v>6</v>
      </c>
      <c r="D22836" t="s">
        <v>162</v>
      </c>
      <c r="E22836" t="s">
        <v>1493</v>
      </c>
      <c r="F22836">
        <v>13681</v>
      </c>
      <c r="G22836" t="s">
        <v>164</v>
      </c>
      <c r="H22836">
        <v>50</v>
      </c>
      <c r="I22836">
        <v>7.23</v>
      </c>
      <c r="J22836" s="8">
        <v>41270</v>
      </c>
      <c r="K22836" t="s">
        <v>148</v>
      </c>
      <c r="L22836" t="s">
        <v>190</v>
      </c>
      <c r="M22836">
        <v>1300</v>
      </c>
      <c r="N22836" t="s">
        <v>1596</v>
      </c>
      <c r="O22836" s="100">
        <v>2012</v>
      </c>
    </row>
    <row r="22837" spans="1:15" x14ac:dyDescent="0.25">
      <c r="A22837">
        <v>5</v>
      </c>
      <c r="B22837" t="s">
        <v>748</v>
      </c>
      <c r="C22837">
        <v>6</v>
      </c>
      <c r="D22837" t="s">
        <v>162</v>
      </c>
      <c r="E22837" t="s">
        <v>758</v>
      </c>
      <c r="F22837">
        <v>12167</v>
      </c>
      <c r="G22837" t="s">
        <v>164</v>
      </c>
      <c r="H22837" s="101">
        <v>2105.5300000000002</v>
      </c>
      <c r="I22837">
        <v>150.59</v>
      </c>
      <c r="J22837" s="8">
        <v>41270</v>
      </c>
      <c r="K22837" t="s">
        <v>148</v>
      </c>
      <c r="L22837" t="s">
        <v>151</v>
      </c>
      <c r="M22837">
        <v>54743.78</v>
      </c>
      <c r="N22837" t="s">
        <v>1596</v>
      </c>
      <c r="O22837" s="100">
        <v>2012</v>
      </c>
    </row>
    <row r="22838" spans="1:15" x14ac:dyDescent="0.25">
      <c r="A22838">
        <v>5</v>
      </c>
      <c r="B22838" t="s">
        <v>748</v>
      </c>
      <c r="C22838">
        <v>6</v>
      </c>
      <c r="D22838" t="s">
        <v>162</v>
      </c>
      <c r="E22838" t="s">
        <v>759</v>
      </c>
      <c r="F22838">
        <v>13394</v>
      </c>
      <c r="G22838" t="s">
        <v>164</v>
      </c>
      <c r="H22838" s="101">
        <v>1686.63</v>
      </c>
      <c r="I22838">
        <v>129.03</v>
      </c>
      <c r="J22838" s="8">
        <v>41270</v>
      </c>
      <c r="K22838" t="s">
        <v>148</v>
      </c>
      <c r="L22838" t="s">
        <v>149</v>
      </c>
      <c r="M22838">
        <v>43852.38</v>
      </c>
      <c r="N22838" t="s">
        <v>1596</v>
      </c>
      <c r="O22838" s="100">
        <v>2012</v>
      </c>
    </row>
    <row r="22839" spans="1:15" x14ac:dyDescent="0.25">
      <c r="A22839">
        <v>5</v>
      </c>
      <c r="B22839" t="s">
        <v>748</v>
      </c>
      <c r="C22839">
        <v>14</v>
      </c>
      <c r="D22839" t="s">
        <v>172</v>
      </c>
      <c r="E22839" t="s">
        <v>762</v>
      </c>
      <c r="F22839">
        <v>11155</v>
      </c>
      <c r="G22839" t="s">
        <v>181</v>
      </c>
      <c r="H22839" s="101">
        <v>3401.08</v>
      </c>
      <c r="I22839">
        <v>254.36</v>
      </c>
      <c r="J22839" s="8">
        <v>41270</v>
      </c>
      <c r="K22839" t="s">
        <v>148</v>
      </c>
      <c r="L22839" t="s">
        <v>151</v>
      </c>
      <c r="M22839">
        <v>88428.08</v>
      </c>
      <c r="N22839" t="s">
        <v>1596</v>
      </c>
      <c r="O22839" s="100">
        <v>2012</v>
      </c>
    </row>
    <row r="22840" spans="1:15" x14ac:dyDescent="0.25">
      <c r="A22840">
        <v>5</v>
      </c>
      <c r="B22840" t="s">
        <v>748</v>
      </c>
      <c r="C22840">
        <v>14</v>
      </c>
      <c r="D22840" t="s">
        <v>172</v>
      </c>
      <c r="E22840" t="s">
        <v>1648</v>
      </c>
      <c r="F22840">
        <v>13816</v>
      </c>
      <c r="G22840" t="s">
        <v>181</v>
      </c>
      <c r="H22840">
        <v>780</v>
      </c>
      <c r="I22840">
        <v>112.71</v>
      </c>
      <c r="J22840" s="8">
        <v>41270</v>
      </c>
      <c r="K22840" t="s">
        <v>148</v>
      </c>
      <c r="L22840" t="s">
        <v>149</v>
      </c>
      <c r="M22840">
        <v>20280</v>
      </c>
      <c r="N22840" t="s">
        <v>1596</v>
      </c>
      <c r="O22840" s="100">
        <v>2012</v>
      </c>
    </row>
    <row r="22841" spans="1:15" x14ac:dyDescent="0.25">
      <c r="A22841">
        <v>5</v>
      </c>
      <c r="B22841" t="s">
        <v>748</v>
      </c>
      <c r="C22841">
        <v>14</v>
      </c>
      <c r="D22841" t="s">
        <v>172</v>
      </c>
      <c r="E22841" t="s">
        <v>763</v>
      </c>
      <c r="F22841">
        <v>11643</v>
      </c>
      <c r="G22841" t="s">
        <v>181</v>
      </c>
      <c r="H22841" s="101">
        <v>3542.22</v>
      </c>
      <c r="I22841">
        <v>270.98</v>
      </c>
      <c r="J22841" s="8">
        <v>41270</v>
      </c>
      <c r="K22841" t="s">
        <v>148</v>
      </c>
      <c r="L22841" t="s">
        <v>151</v>
      </c>
      <c r="M22841">
        <v>92097.72</v>
      </c>
      <c r="N22841" t="s">
        <v>1596</v>
      </c>
      <c r="O22841" s="100">
        <v>2012</v>
      </c>
    </row>
    <row r="22842" spans="1:15" x14ac:dyDescent="0.25">
      <c r="A22842">
        <v>5</v>
      </c>
      <c r="B22842" t="s">
        <v>748</v>
      </c>
      <c r="C22842">
        <v>14</v>
      </c>
      <c r="D22842" t="s">
        <v>172</v>
      </c>
      <c r="E22842" t="s">
        <v>764</v>
      </c>
      <c r="F22842">
        <v>11411</v>
      </c>
      <c r="G22842" t="s">
        <v>181</v>
      </c>
      <c r="H22842" s="101">
        <v>1384.32</v>
      </c>
      <c r="I22842">
        <v>105.9</v>
      </c>
      <c r="J22842" s="8">
        <v>41270</v>
      </c>
      <c r="K22842" t="s">
        <v>148</v>
      </c>
      <c r="L22842" t="s">
        <v>149</v>
      </c>
      <c r="M22842">
        <v>35992.32</v>
      </c>
      <c r="N22842" t="s">
        <v>1596</v>
      </c>
      <c r="O22842" s="100">
        <v>2012</v>
      </c>
    </row>
    <row r="22843" spans="1:15" x14ac:dyDescent="0.25">
      <c r="A22843">
        <v>5</v>
      </c>
      <c r="B22843" t="s">
        <v>748</v>
      </c>
      <c r="C22843">
        <v>14</v>
      </c>
      <c r="D22843" t="s">
        <v>172</v>
      </c>
      <c r="E22843" t="s">
        <v>771</v>
      </c>
      <c r="F22843">
        <v>10764</v>
      </c>
      <c r="G22843" t="s">
        <v>186</v>
      </c>
      <c r="H22843" s="101">
        <v>4410.53</v>
      </c>
      <c r="I22843">
        <v>160.03</v>
      </c>
      <c r="J22843" s="8">
        <v>41270</v>
      </c>
      <c r="K22843" t="s">
        <v>148</v>
      </c>
      <c r="L22843" t="s">
        <v>151</v>
      </c>
      <c r="M22843">
        <v>114673.78</v>
      </c>
      <c r="N22843" t="s">
        <v>1596</v>
      </c>
      <c r="O22843" s="100">
        <v>2012</v>
      </c>
    </row>
    <row r="22844" spans="1:15" x14ac:dyDescent="0.25">
      <c r="A22844">
        <v>5</v>
      </c>
      <c r="B22844" t="s">
        <v>748</v>
      </c>
      <c r="C22844">
        <v>14</v>
      </c>
      <c r="D22844" t="s">
        <v>172</v>
      </c>
      <c r="E22844" t="s">
        <v>766</v>
      </c>
      <c r="F22844">
        <v>13526</v>
      </c>
      <c r="G22844" t="s">
        <v>181</v>
      </c>
      <c r="H22844">
        <v>988.8</v>
      </c>
      <c r="I22844">
        <v>75.650000000000006</v>
      </c>
      <c r="J22844" s="8">
        <v>41270</v>
      </c>
      <c r="K22844" t="s">
        <v>148</v>
      </c>
      <c r="L22844" t="s">
        <v>149</v>
      </c>
      <c r="M22844">
        <v>25708.799999999999</v>
      </c>
      <c r="N22844" t="s">
        <v>1596</v>
      </c>
      <c r="O22844" s="100">
        <v>2012</v>
      </c>
    </row>
    <row r="22845" spans="1:15" x14ac:dyDescent="0.25">
      <c r="A22845">
        <v>5</v>
      </c>
      <c r="B22845" t="s">
        <v>748</v>
      </c>
      <c r="C22845">
        <v>14</v>
      </c>
      <c r="D22845" t="s">
        <v>172</v>
      </c>
      <c r="E22845" t="s">
        <v>767</v>
      </c>
      <c r="F22845">
        <v>11156</v>
      </c>
      <c r="G22845" t="s">
        <v>181</v>
      </c>
      <c r="H22845" s="101">
        <v>3374.28</v>
      </c>
      <c r="I22845">
        <v>258.14</v>
      </c>
      <c r="J22845" s="8">
        <v>41270</v>
      </c>
      <c r="K22845" t="s">
        <v>148</v>
      </c>
      <c r="L22845" t="s">
        <v>151</v>
      </c>
      <c r="M22845">
        <v>87731.28</v>
      </c>
      <c r="N22845" t="s">
        <v>1596</v>
      </c>
      <c r="O22845" s="100">
        <v>2012</v>
      </c>
    </row>
    <row r="22846" spans="1:15" x14ac:dyDescent="0.25">
      <c r="A22846">
        <v>5</v>
      </c>
      <c r="B22846" t="s">
        <v>748</v>
      </c>
      <c r="C22846">
        <v>14</v>
      </c>
      <c r="D22846" t="s">
        <v>172</v>
      </c>
      <c r="E22846" t="s">
        <v>768</v>
      </c>
      <c r="F22846">
        <v>11112</v>
      </c>
      <c r="G22846" t="s">
        <v>181</v>
      </c>
      <c r="H22846" s="101">
        <v>3564.62</v>
      </c>
      <c r="I22846">
        <v>272.7</v>
      </c>
      <c r="J22846" s="8">
        <v>41270</v>
      </c>
      <c r="K22846" t="s">
        <v>148</v>
      </c>
      <c r="L22846" t="s">
        <v>151</v>
      </c>
      <c r="M22846">
        <v>92680.12</v>
      </c>
      <c r="N22846" t="s">
        <v>1596</v>
      </c>
      <c r="O22846" s="100">
        <v>2012</v>
      </c>
    </row>
    <row r="22847" spans="1:15" x14ac:dyDescent="0.25">
      <c r="A22847">
        <v>5</v>
      </c>
      <c r="B22847" t="s">
        <v>748</v>
      </c>
      <c r="C22847">
        <v>14</v>
      </c>
      <c r="D22847" t="s">
        <v>172</v>
      </c>
      <c r="E22847" t="s">
        <v>760</v>
      </c>
      <c r="F22847">
        <v>12287</v>
      </c>
      <c r="G22847" t="s">
        <v>1643</v>
      </c>
      <c r="H22847" s="101">
        <v>1211.28</v>
      </c>
      <c r="I22847">
        <v>92.66</v>
      </c>
      <c r="J22847" s="8">
        <v>41270</v>
      </c>
      <c r="K22847" t="s">
        <v>148</v>
      </c>
      <c r="L22847" t="s">
        <v>149</v>
      </c>
      <c r="M22847">
        <v>31493.279999999999</v>
      </c>
      <c r="N22847" t="s">
        <v>1596</v>
      </c>
      <c r="O22847" s="100">
        <v>2012</v>
      </c>
    </row>
    <row r="22848" spans="1:15" x14ac:dyDescent="0.25">
      <c r="A22848">
        <v>5</v>
      </c>
      <c r="B22848" t="s">
        <v>748</v>
      </c>
      <c r="C22848">
        <v>14</v>
      </c>
      <c r="D22848" t="s">
        <v>172</v>
      </c>
      <c r="E22848" t="s">
        <v>769</v>
      </c>
      <c r="F22848">
        <v>13175</v>
      </c>
      <c r="G22848" t="s">
        <v>181</v>
      </c>
      <c r="H22848" s="101">
        <v>3200</v>
      </c>
      <c r="I22848">
        <v>238.72</v>
      </c>
      <c r="J22848" s="8">
        <v>41270</v>
      </c>
      <c r="K22848" t="s">
        <v>148</v>
      </c>
      <c r="L22848" t="s">
        <v>151</v>
      </c>
      <c r="M22848">
        <v>83200</v>
      </c>
      <c r="N22848" t="s">
        <v>1596</v>
      </c>
      <c r="O22848" s="100">
        <v>2012</v>
      </c>
    </row>
    <row r="22849" spans="1:15" x14ac:dyDescent="0.25">
      <c r="A22849">
        <v>5</v>
      </c>
      <c r="B22849" t="s">
        <v>748</v>
      </c>
      <c r="C22849">
        <v>14</v>
      </c>
      <c r="D22849" t="s">
        <v>172</v>
      </c>
      <c r="E22849" t="s">
        <v>770</v>
      </c>
      <c r="F22849">
        <v>13522</v>
      </c>
      <c r="G22849" t="s">
        <v>181</v>
      </c>
      <c r="H22849">
        <v>346.08</v>
      </c>
      <c r="I22849">
        <v>26.48</v>
      </c>
      <c r="J22849" s="8">
        <v>41270</v>
      </c>
      <c r="K22849" t="s">
        <v>148</v>
      </c>
      <c r="L22849" t="s">
        <v>149</v>
      </c>
      <c r="M22849">
        <v>8998.08</v>
      </c>
      <c r="N22849" t="s">
        <v>1596</v>
      </c>
      <c r="O22849" s="100">
        <v>2012</v>
      </c>
    </row>
    <row r="22850" spans="1:15" x14ac:dyDescent="0.25">
      <c r="A22850">
        <v>5</v>
      </c>
      <c r="B22850" t="s">
        <v>748</v>
      </c>
      <c r="C22850">
        <v>14</v>
      </c>
      <c r="D22850" t="s">
        <v>172</v>
      </c>
      <c r="E22850" t="s">
        <v>761</v>
      </c>
      <c r="F22850">
        <v>10720</v>
      </c>
      <c r="G22850" t="s">
        <v>452</v>
      </c>
      <c r="H22850" s="101">
        <v>3981.14</v>
      </c>
      <c r="I22850">
        <v>304.56</v>
      </c>
      <c r="J22850" s="8">
        <v>41270</v>
      </c>
      <c r="K22850" t="s">
        <v>148</v>
      </c>
      <c r="L22850" t="s">
        <v>151</v>
      </c>
      <c r="M22850">
        <v>103509.64</v>
      </c>
      <c r="N22850" t="s">
        <v>1596</v>
      </c>
      <c r="O22850" s="100">
        <v>2012</v>
      </c>
    </row>
    <row r="22851" spans="1:15" x14ac:dyDescent="0.25">
      <c r="A22851">
        <v>5</v>
      </c>
      <c r="B22851" t="s">
        <v>748</v>
      </c>
      <c r="C22851">
        <v>14</v>
      </c>
      <c r="D22851" t="s">
        <v>172</v>
      </c>
      <c r="E22851" t="s">
        <v>1386</v>
      </c>
      <c r="F22851">
        <v>13609</v>
      </c>
      <c r="G22851" t="s">
        <v>1643</v>
      </c>
      <c r="H22851">
        <v>960</v>
      </c>
      <c r="I22851">
        <v>73.44</v>
      </c>
      <c r="J22851" s="8">
        <v>41270</v>
      </c>
      <c r="K22851" t="s">
        <v>148</v>
      </c>
      <c r="L22851" t="s">
        <v>149</v>
      </c>
      <c r="M22851">
        <v>24960</v>
      </c>
      <c r="N22851" t="s">
        <v>1596</v>
      </c>
      <c r="O22851" s="100">
        <v>2012</v>
      </c>
    </row>
    <row r="22852" spans="1:15" x14ac:dyDescent="0.25">
      <c r="A22852">
        <v>5</v>
      </c>
      <c r="B22852" t="s">
        <v>748</v>
      </c>
      <c r="C22852">
        <v>22</v>
      </c>
      <c r="D22852" t="s">
        <v>187</v>
      </c>
      <c r="E22852" t="s">
        <v>1334</v>
      </c>
      <c r="F22852">
        <v>12162</v>
      </c>
      <c r="G22852" t="s">
        <v>161</v>
      </c>
      <c r="H22852" s="101">
        <v>3049.62</v>
      </c>
      <c r="I22852">
        <v>228.33</v>
      </c>
      <c r="J22852" s="8">
        <v>41270</v>
      </c>
      <c r="K22852" t="s">
        <v>148</v>
      </c>
      <c r="L22852" t="s">
        <v>151</v>
      </c>
      <c r="M22852">
        <v>79290.12</v>
      </c>
      <c r="N22852" t="s">
        <v>1596</v>
      </c>
      <c r="O22852" s="100">
        <v>2012</v>
      </c>
    </row>
    <row r="22853" spans="1:15" x14ac:dyDescent="0.25">
      <c r="A22853">
        <v>5</v>
      </c>
      <c r="B22853" t="s">
        <v>748</v>
      </c>
      <c r="C22853">
        <v>22</v>
      </c>
      <c r="D22853" t="s">
        <v>187</v>
      </c>
      <c r="E22853" t="s">
        <v>775</v>
      </c>
      <c r="F22853">
        <v>10721</v>
      </c>
      <c r="G22853" t="s">
        <v>161</v>
      </c>
      <c r="H22853" s="101">
        <v>3382.77</v>
      </c>
      <c r="I22853">
        <v>246.02</v>
      </c>
      <c r="J22853" s="8">
        <v>41270</v>
      </c>
      <c r="K22853" t="s">
        <v>148</v>
      </c>
      <c r="L22853" t="s">
        <v>151</v>
      </c>
      <c r="M22853">
        <v>87952.02</v>
      </c>
      <c r="N22853" t="s">
        <v>1596</v>
      </c>
      <c r="O22853" s="100">
        <v>2012</v>
      </c>
    </row>
    <row r="22854" spans="1:15" x14ac:dyDescent="0.25">
      <c r="A22854">
        <v>5</v>
      </c>
      <c r="B22854" t="s">
        <v>748</v>
      </c>
      <c r="C22854">
        <v>22</v>
      </c>
      <c r="D22854" t="s">
        <v>187</v>
      </c>
      <c r="E22854" t="s">
        <v>776</v>
      </c>
      <c r="F22854">
        <v>10269</v>
      </c>
      <c r="G22854" t="s">
        <v>161</v>
      </c>
      <c r="H22854" s="101">
        <v>1186.8800000000001</v>
      </c>
      <c r="I22854">
        <v>90.8</v>
      </c>
      <c r="J22854" s="8">
        <v>41270</v>
      </c>
      <c r="K22854" t="s">
        <v>148</v>
      </c>
      <c r="L22854" t="s">
        <v>149</v>
      </c>
      <c r="M22854">
        <v>30858.880000000001</v>
      </c>
      <c r="N22854" t="s">
        <v>1596</v>
      </c>
      <c r="O22854" s="100">
        <v>2012</v>
      </c>
    </row>
    <row r="22855" spans="1:15" x14ac:dyDescent="0.25">
      <c r="A22855">
        <v>5</v>
      </c>
      <c r="B22855" t="s">
        <v>748</v>
      </c>
      <c r="C22855">
        <v>22</v>
      </c>
      <c r="D22855" t="s">
        <v>187</v>
      </c>
      <c r="E22855" t="s">
        <v>789</v>
      </c>
      <c r="F22855">
        <v>10322</v>
      </c>
      <c r="G22855" t="s">
        <v>790</v>
      </c>
      <c r="H22855" s="101">
        <v>1945.92</v>
      </c>
      <c r="I22855">
        <v>148.87</v>
      </c>
      <c r="J22855" s="8">
        <v>41270</v>
      </c>
      <c r="K22855" t="s">
        <v>148</v>
      </c>
      <c r="L22855" t="s">
        <v>149</v>
      </c>
      <c r="M22855">
        <v>50593.919999999998</v>
      </c>
      <c r="N22855" t="s">
        <v>1596</v>
      </c>
      <c r="O22855" s="100">
        <v>2012</v>
      </c>
    </row>
    <row r="22856" spans="1:15" x14ac:dyDescent="0.25">
      <c r="A22856">
        <v>5</v>
      </c>
      <c r="B22856" t="s">
        <v>748</v>
      </c>
      <c r="C22856">
        <v>22</v>
      </c>
      <c r="D22856" t="s">
        <v>187</v>
      </c>
      <c r="E22856" t="s">
        <v>1403</v>
      </c>
      <c r="F22856">
        <v>13620</v>
      </c>
      <c r="G22856" t="s">
        <v>790</v>
      </c>
      <c r="H22856" s="101">
        <v>1260</v>
      </c>
      <c r="I22856">
        <v>96.39</v>
      </c>
      <c r="J22856" s="8">
        <v>41270</v>
      </c>
      <c r="K22856" t="s">
        <v>148</v>
      </c>
      <c r="L22856" t="s">
        <v>149</v>
      </c>
      <c r="M22856">
        <v>32760</v>
      </c>
      <c r="N22856" t="s">
        <v>1596</v>
      </c>
      <c r="O22856" s="100">
        <v>2012</v>
      </c>
    </row>
    <row r="22857" spans="1:15" x14ac:dyDescent="0.25">
      <c r="A22857">
        <v>5</v>
      </c>
      <c r="B22857" t="s">
        <v>748</v>
      </c>
      <c r="C22857">
        <v>22</v>
      </c>
      <c r="D22857" t="s">
        <v>187</v>
      </c>
      <c r="E22857" t="s">
        <v>778</v>
      </c>
      <c r="F22857">
        <v>11531</v>
      </c>
      <c r="G22857" t="s">
        <v>161</v>
      </c>
      <c r="H22857" s="101">
        <v>2893.27</v>
      </c>
      <c r="I22857">
        <v>212.59</v>
      </c>
      <c r="J22857" s="8">
        <v>41270</v>
      </c>
      <c r="K22857" t="s">
        <v>148</v>
      </c>
      <c r="L22857" t="s">
        <v>151</v>
      </c>
      <c r="M22857">
        <v>75225.02</v>
      </c>
      <c r="N22857" t="s">
        <v>1596</v>
      </c>
      <c r="O22857" s="100">
        <v>2012</v>
      </c>
    </row>
    <row r="22858" spans="1:15" x14ac:dyDescent="0.25">
      <c r="A22858">
        <v>5</v>
      </c>
      <c r="B22858" t="s">
        <v>748</v>
      </c>
      <c r="C22858">
        <v>22</v>
      </c>
      <c r="D22858" t="s">
        <v>187</v>
      </c>
      <c r="E22858" t="s">
        <v>779</v>
      </c>
      <c r="F22858">
        <v>12913</v>
      </c>
      <c r="G22858" t="s">
        <v>161</v>
      </c>
      <c r="H22858" s="101">
        <v>1561.7</v>
      </c>
      <c r="I22858">
        <v>119.47</v>
      </c>
      <c r="J22858" s="8">
        <v>41270</v>
      </c>
      <c r="K22858" t="s">
        <v>148</v>
      </c>
      <c r="L22858" t="s">
        <v>149</v>
      </c>
      <c r="M22858">
        <v>40604.199999999997</v>
      </c>
      <c r="N22858" t="s">
        <v>1596</v>
      </c>
      <c r="O22858" s="100">
        <v>2012</v>
      </c>
    </row>
    <row r="22859" spans="1:15" x14ac:dyDescent="0.25">
      <c r="A22859">
        <v>5</v>
      </c>
      <c r="B22859" t="s">
        <v>748</v>
      </c>
      <c r="C22859">
        <v>22</v>
      </c>
      <c r="D22859" t="s">
        <v>187</v>
      </c>
      <c r="E22859" t="s">
        <v>780</v>
      </c>
      <c r="F22859">
        <v>10735</v>
      </c>
      <c r="G22859" t="s">
        <v>161</v>
      </c>
      <c r="H22859" s="101">
        <v>2937.88</v>
      </c>
      <c r="I22859">
        <v>198.99</v>
      </c>
      <c r="J22859" s="8">
        <v>41270</v>
      </c>
      <c r="K22859" t="s">
        <v>148</v>
      </c>
      <c r="L22859" t="s">
        <v>151</v>
      </c>
      <c r="M22859">
        <v>76384.88</v>
      </c>
      <c r="N22859" t="s">
        <v>1596</v>
      </c>
      <c r="O22859" s="100">
        <v>2012</v>
      </c>
    </row>
    <row r="22860" spans="1:15" x14ac:dyDescent="0.25">
      <c r="A22860">
        <v>5</v>
      </c>
      <c r="B22860" t="s">
        <v>748</v>
      </c>
      <c r="C22860">
        <v>22</v>
      </c>
      <c r="D22860" t="s">
        <v>187</v>
      </c>
      <c r="E22860" t="s">
        <v>791</v>
      </c>
      <c r="F22860">
        <v>11701</v>
      </c>
      <c r="G22860" t="s">
        <v>790</v>
      </c>
      <c r="H22860">
        <v>686.25</v>
      </c>
      <c r="I22860">
        <v>52.5</v>
      </c>
      <c r="J22860" s="8">
        <v>41270</v>
      </c>
      <c r="K22860" t="s">
        <v>148</v>
      </c>
      <c r="L22860" t="s">
        <v>190</v>
      </c>
      <c r="M22860">
        <v>17842.5</v>
      </c>
      <c r="N22860" t="s">
        <v>1596</v>
      </c>
      <c r="O22860" s="100">
        <v>2012</v>
      </c>
    </row>
    <row r="22861" spans="1:15" x14ac:dyDescent="0.25">
      <c r="A22861">
        <v>5</v>
      </c>
      <c r="B22861" t="s">
        <v>748</v>
      </c>
      <c r="C22861">
        <v>22</v>
      </c>
      <c r="D22861" t="s">
        <v>187</v>
      </c>
      <c r="E22861" t="s">
        <v>781</v>
      </c>
      <c r="F22861">
        <v>13220</v>
      </c>
      <c r="G22861" t="s">
        <v>161</v>
      </c>
      <c r="H22861">
        <v>527.36</v>
      </c>
      <c r="I22861">
        <v>40.35</v>
      </c>
      <c r="J22861" s="8">
        <v>41270</v>
      </c>
      <c r="K22861" t="s">
        <v>148</v>
      </c>
      <c r="L22861" t="s">
        <v>149</v>
      </c>
      <c r="M22861">
        <v>13711.36</v>
      </c>
      <c r="N22861" t="s">
        <v>1596</v>
      </c>
      <c r="O22861" s="100">
        <v>2012</v>
      </c>
    </row>
    <row r="22862" spans="1:15" x14ac:dyDescent="0.25">
      <c r="A22862">
        <v>5</v>
      </c>
      <c r="B22862" t="s">
        <v>748</v>
      </c>
      <c r="C22862">
        <v>22</v>
      </c>
      <c r="D22862" t="s">
        <v>187</v>
      </c>
      <c r="E22862" t="s">
        <v>774</v>
      </c>
      <c r="F22862">
        <v>10270</v>
      </c>
      <c r="G22862" t="s">
        <v>192</v>
      </c>
      <c r="H22862" s="101">
        <v>4629.7</v>
      </c>
      <c r="I22862">
        <v>183.2</v>
      </c>
      <c r="J22862" s="8">
        <v>41270</v>
      </c>
      <c r="K22862" t="s">
        <v>148</v>
      </c>
      <c r="L22862" t="s">
        <v>151</v>
      </c>
      <c r="M22862">
        <v>120372.2</v>
      </c>
      <c r="N22862" t="s">
        <v>1596</v>
      </c>
      <c r="O22862" s="100">
        <v>2012</v>
      </c>
    </row>
    <row r="22863" spans="1:15" x14ac:dyDescent="0.25">
      <c r="A22863">
        <v>5</v>
      </c>
      <c r="B22863" t="s">
        <v>748</v>
      </c>
      <c r="C22863">
        <v>22</v>
      </c>
      <c r="D22863" t="s">
        <v>187</v>
      </c>
      <c r="E22863" t="s">
        <v>783</v>
      </c>
      <c r="F22863">
        <v>12044</v>
      </c>
      <c r="G22863" t="s">
        <v>161</v>
      </c>
      <c r="H22863" s="101">
        <v>3171.66</v>
      </c>
      <c r="I22863">
        <v>242.63</v>
      </c>
      <c r="J22863" s="8">
        <v>41270</v>
      </c>
      <c r="K22863" t="s">
        <v>148</v>
      </c>
      <c r="L22863" t="s">
        <v>151</v>
      </c>
      <c r="M22863">
        <v>82463.16</v>
      </c>
      <c r="N22863" t="s">
        <v>1596</v>
      </c>
      <c r="O22863" s="100">
        <v>2012</v>
      </c>
    </row>
    <row r="22864" spans="1:15" x14ac:dyDescent="0.25">
      <c r="A22864">
        <v>5</v>
      </c>
      <c r="B22864" t="s">
        <v>748</v>
      </c>
      <c r="C22864">
        <v>22</v>
      </c>
      <c r="D22864" t="s">
        <v>187</v>
      </c>
      <c r="E22864" t="s">
        <v>785</v>
      </c>
      <c r="F22864">
        <v>11860</v>
      </c>
      <c r="G22864" t="s">
        <v>161</v>
      </c>
      <c r="H22864" s="101">
        <v>2942.75</v>
      </c>
      <c r="I22864">
        <v>225.12</v>
      </c>
      <c r="J22864" s="8">
        <v>41270</v>
      </c>
      <c r="K22864" t="s">
        <v>148</v>
      </c>
      <c r="L22864" t="s">
        <v>151</v>
      </c>
      <c r="M22864">
        <v>76511.5</v>
      </c>
      <c r="N22864" t="s">
        <v>1596</v>
      </c>
      <c r="O22864" s="100">
        <v>2012</v>
      </c>
    </row>
    <row r="22865" spans="1:15" x14ac:dyDescent="0.25">
      <c r="A22865">
        <v>5</v>
      </c>
      <c r="B22865" t="s">
        <v>748</v>
      </c>
      <c r="C22865">
        <v>22</v>
      </c>
      <c r="D22865" t="s">
        <v>187</v>
      </c>
      <c r="E22865" t="s">
        <v>786</v>
      </c>
      <c r="F22865">
        <v>11702</v>
      </c>
      <c r="G22865" t="s">
        <v>161</v>
      </c>
      <c r="H22865" s="101">
        <v>3104.83</v>
      </c>
      <c r="I22865">
        <v>235.06</v>
      </c>
      <c r="J22865" s="8">
        <v>41270</v>
      </c>
      <c r="K22865" t="s">
        <v>148</v>
      </c>
      <c r="L22865" t="s">
        <v>151</v>
      </c>
      <c r="M22865">
        <v>80725.58</v>
      </c>
      <c r="N22865" t="s">
        <v>1596</v>
      </c>
      <c r="O22865" s="100">
        <v>2012</v>
      </c>
    </row>
    <row r="22866" spans="1:15" x14ac:dyDescent="0.25">
      <c r="A22866">
        <v>5</v>
      </c>
      <c r="B22866" t="s">
        <v>748</v>
      </c>
      <c r="C22866">
        <v>32</v>
      </c>
      <c r="D22866" t="s">
        <v>266</v>
      </c>
      <c r="E22866" t="s">
        <v>815</v>
      </c>
      <c r="F22866">
        <v>12473</v>
      </c>
      <c r="G22866" t="s">
        <v>268</v>
      </c>
      <c r="H22866" s="101">
        <v>1106.46</v>
      </c>
      <c r="I22866">
        <v>84.64</v>
      </c>
      <c r="J22866" s="8">
        <v>41270</v>
      </c>
      <c r="K22866" t="s">
        <v>148</v>
      </c>
      <c r="L22866" t="s">
        <v>149</v>
      </c>
      <c r="M22866">
        <v>28767.96</v>
      </c>
      <c r="N22866" t="s">
        <v>1596</v>
      </c>
      <c r="O22866" s="100">
        <v>2012</v>
      </c>
    </row>
    <row r="22867" spans="1:15" x14ac:dyDescent="0.25">
      <c r="A22867">
        <v>5</v>
      </c>
      <c r="B22867" t="s">
        <v>748</v>
      </c>
      <c r="C22867">
        <v>32</v>
      </c>
      <c r="D22867" t="s">
        <v>266</v>
      </c>
      <c r="E22867" t="s">
        <v>793</v>
      </c>
      <c r="F22867">
        <v>12435</v>
      </c>
      <c r="G22867" t="s">
        <v>268</v>
      </c>
      <c r="H22867" s="101">
        <v>1503.9</v>
      </c>
      <c r="I22867">
        <v>115.05</v>
      </c>
      <c r="J22867" s="8">
        <v>41270</v>
      </c>
      <c r="K22867" t="s">
        <v>148</v>
      </c>
      <c r="L22867" t="s">
        <v>149</v>
      </c>
      <c r="M22867">
        <v>39101.4</v>
      </c>
      <c r="N22867" t="s">
        <v>1596</v>
      </c>
      <c r="O22867" s="100">
        <v>2012</v>
      </c>
    </row>
    <row r="22868" spans="1:15" x14ac:dyDescent="0.25">
      <c r="A22868">
        <v>5</v>
      </c>
      <c r="B22868" t="s">
        <v>748</v>
      </c>
      <c r="C22868">
        <v>32</v>
      </c>
      <c r="D22868" t="s">
        <v>266</v>
      </c>
      <c r="E22868" t="s">
        <v>794</v>
      </c>
      <c r="F22868">
        <v>10930</v>
      </c>
      <c r="G22868" t="s">
        <v>268</v>
      </c>
      <c r="H22868" s="101">
        <v>2123.7600000000002</v>
      </c>
      <c r="I22868">
        <v>156.65</v>
      </c>
      <c r="J22868" s="8">
        <v>41270</v>
      </c>
      <c r="K22868" t="s">
        <v>148</v>
      </c>
      <c r="L22868" t="s">
        <v>151</v>
      </c>
      <c r="M22868">
        <v>55217.760000000002</v>
      </c>
      <c r="N22868" t="s">
        <v>1596</v>
      </c>
      <c r="O22868" s="100">
        <v>2012</v>
      </c>
    </row>
    <row r="22869" spans="1:15" x14ac:dyDescent="0.25">
      <c r="A22869">
        <v>5</v>
      </c>
      <c r="B22869" t="s">
        <v>748</v>
      </c>
      <c r="C22869">
        <v>32</v>
      </c>
      <c r="D22869" t="s">
        <v>266</v>
      </c>
      <c r="E22869" t="s">
        <v>795</v>
      </c>
      <c r="F22869">
        <v>12924</v>
      </c>
      <c r="G22869" t="s">
        <v>268</v>
      </c>
      <c r="H22869" s="101">
        <v>1015.77</v>
      </c>
      <c r="I22869">
        <v>77.709999999999994</v>
      </c>
      <c r="J22869" s="8">
        <v>41270</v>
      </c>
      <c r="K22869" t="s">
        <v>148</v>
      </c>
      <c r="L22869" t="s">
        <v>149</v>
      </c>
      <c r="M22869">
        <v>26410.02</v>
      </c>
      <c r="N22869" t="s">
        <v>1596</v>
      </c>
      <c r="O22869" s="100">
        <v>2012</v>
      </c>
    </row>
    <row r="22870" spans="1:15" x14ac:dyDescent="0.25">
      <c r="A22870">
        <v>5</v>
      </c>
      <c r="B22870" t="s">
        <v>748</v>
      </c>
      <c r="C22870">
        <v>32</v>
      </c>
      <c r="D22870" t="s">
        <v>266</v>
      </c>
      <c r="E22870" t="s">
        <v>796</v>
      </c>
      <c r="F22870">
        <v>12895</v>
      </c>
      <c r="G22870" t="s">
        <v>268</v>
      </c>
      <c r="H22870" s="101">
        <v>2140.38</v>
      </c>
      <c r="I22870">
        <v>153.83000000000001</v>
      </c>
      <c r="J22870" s="8">
        <v>41270</v>
      </c>
      <c r="K22870" t="s">
        <v>148</v>
      </c>
      <c r="L22870" t="s">
        <v>151</v>
      </c>
      <c r="M22870">
        <v>55649.88</v>
      </c>
      <c r="N22870" t="s">
        <v>1596</v>
      </c>
      <c r="O22870" s="100">
        <v>2012</v>
      </c>
    </row>
    <row r="22871" spans="1:15" x14ac:dyDescent="0.25">
      <c r="A22871">
        <v>5</v>
      </c>
      <c r="B22871" t="s">
        <v>748</v>
      </c>
      <c r="C22871">
        <v>32</v>
      </c>
      <c r="D22871" t="s">
        <v>266</v>
      </c>
      <c r="E22871" t="s">
        <v>797</v>
      </c>
      <c r="F22871">
        <v>10887</v>
      </c>
      <c r="G22871" t="s">
        <v>268</v>
      </c>
      <c r="H22871" s="101">
        <v>2090.16</v>
      </c>
      <c r="I22871">
        <v>155.49</v>
      </c>
      <c r="J22871" s="8">
        <v>41270</v>
      </c>
      <c r="K22871" t="s">
        <v>148</v>
      </c>
      <c r="L22871" t="s">
        <v>151</v>
      </c>
      <c r="M22871">
        <v>54344.160000000003</v>
      </c>
      <c r="N22871" t="s">
        <v>1596</v>
      </c>
      <c r="O22871" s="100">
        <v>2012</v>
      </c>
    </row>
    <row r="22872" spans="1:15" x14ac:dyDescent="0.25">
      <c r="A22872">
        <v>5</v>
      </c>
      <c r="B22872" t="s">
        <v>748</v>
      </c>
      <c r="C22872">
        <v>46</v>
      </c>
      <c r="D22872" t="s">
        <v>281</v>
      </c>
      <c r="E22872" t="s">
        <v>1454</v>
      </c>
      <c r="F22872">
        <v>13653</v>
      </c>
      <c r="G22872" t="s">
        <v>283</v>
      </c>
      <c r="H22872" s="101">
        <v>1425</v>
      </c>
      <c r="I22872">
        <v>109.01</v>
      </c>
      <c r="J22872" s="8">
        <v>41270</v>
      </c>
      <c r="K22872" t="s">
        <v>148</v>
      </c>
      <c r="L22872" t="s">
        <v>149</v>
      </c>
      <c r="M22872">
        <v>37050</v>
      </c>
      <c r="N22872" t="s">
        <v>1596</v>
      </c>
      <c r="O22872" s="100">
        <v>2012</v>
      </c>
    </row>
    <row r="22873" spans="1:15" x14ac:dyDescent="0.25">
      <c r="A22873">
        <v>5</v>
      </c>
      <c r="B22873" t="s">
        <v>748</v>
      </c>
      <c r="C22873">
        <v>46</v>
      </c>
      <c r="D22873" t="s">
        <v>281</v>
      </c>
      <c r="E22873" t="s">
        <v>1478</v>
      </c>
      <c r="F22873">
        <v>13673</v>
      </c>
      <c r="G22873" t="s">
        <v>283</v>
      </c>
      <c r="H22873">
        <v>54</v>
      </c>
      <c r="I22873">
        <v>7.8</v>
      </c>
      <c r="J22873" s="8">
        <v>41270</v>
      </c>
      <c r="K22873" t="s">
        <v>148</v>
      </c>
      <c r="L22873" t="s">
        <v>149</v>
      </c>
      <c r="M22873">
        <v>1404</v>
      </c>
      <c r="N22873" t="s">
        <v>1596</v>
      </c>
      <c r="O22873" s="100">
        <v>2012</v>
      </c>
    </row>
    <row r="22874" spans="1:15" x14ac:dyDescent="0.25">
      <c r="A22874">
        <v>5</v>
      </c>
      <c r="B22874" t="s">
        <v>748</v>
      </c>
      <c r="C22874">
        <v>46</v>
      </c>
      <c r="D22874" t="s">
        <v>281</v>
      </c>
      <c r="E22874" t="s">
        <v>801</v>
      </c>
      <c r="F22874">
        <v>11136</v>
      </c>
      <c r="G22874" t="s">
        <v>283</v>
      </c>
      <c r="H22874" s="101">
        <v>1702.96</v>
      </c>
      <c r="I22874">
        <v>130.27000000000001</v>
      </c>
      <c r="J22874" s="8">
        <v>41270</v>
      </c>
      <c r="K22874" t="s">
        <v>148</v>
      </c>
      <c r="L22874" t="s">
        <v>149</v>
      </c>
      <c r="M22874">
        <v>44276.959999999999</v>
      </c>
      <c r="N22874" t="s">
        <v>1596</v>
      </c>
      <c r="O22874" s="100">
        <v>2012</v>
      </c>
    </row>
    <row r="22875" spans="1:15" x14ac:dyDescent="0.25">
      <c r="A22875">
        <v>5</v>
      </c>
      <c r="B22875" t="s">
        <v>748</v>
      </c>
      <c r="C22875">
        <v>46</v>
      </c>
      <c r="D22875" t="s">
        <v>281</v>
      </c>
      <c r="E22875" t="s">
        <v>805</v>
      </c>
      <c r="F22875">
        <v>11245</v>
      </c>
      <c r="G22875" t="s">
        <v>288</v>
      </c>
      <c r="H22875" s="101">
        <v>2165.7800000000002</v>
      </c>
      <c r="I22875">
        <v>156.04</v>
      </c>
      <c r="J22875" s="8">
        <v>41270</v>
      </c>
      <c r="K22875" t="s">
        <v>148</v>
      </c>
      <c r="L22875" t="s">
        <v>151</v>
      </c>
      <c r="M22875">
        <v>56310.28</v>
      </c>
      <c r="N22875" t="s">
        <v>1596</v>
      </c>
      <c r="O22875" s="100">
        <v>2012</v>
      </c>
    </row>
    <row r="22876" spans="1:15" x14ac:dyDescent="0.25">
      <c r="A22876">
        <v>5</v>
      </c>
      <c r="B22876" t="s">
        <v>748</v>
      </c>
      <c r="C22876">
        <v>46</v>
      </c>
      <c r="D22876" t="s">
        <v>281</v>
      </c>
      <c r="E22876" t="s">
        <v>1335</v>
      </c>
      <c r="F22876">
        <v>12587</v>
      </c>
      <c r="G22876" t="s">
        <v>283</v>
      </c>
      <c r="H22876">
        <v>556.20000000000005</v>
      </c>
      <c r="I22876">
        <v>42.54</v>
      </c>
      <c r="J22876" s="8">
        <v>41270</v>
      </c>
      <c r="K22876" t="s">
        <v>148</v>
      </c>
      <c r="L22876" t="s">
        <v>149</v>
      </c>
      <c r="M22876">
        <v>14461.2</v>
      </c>
      <c r="N22876" t="s">
        <v>1596</v>
      </c>
      <c r="O22876" s="100">
        <v>2012</v>
      </c>
    </row>
    <row r="22877" spans="1:15" x14ac:dyDescent="0.25">
      <c r="A22877">
        <v>5</v>
      </c>
      <c r="B22877" t="s">
        <v>748</v>
      </c>
      <c r="C22877">
        <v>46</v>
      </c>
      <c r="D22877" t="s">
        <v>281</v>
      </c>
      <c r="E22877" t="s">
        <v>804</v>
      </c>
      <c r="F22877">
        <v>12585</v>
      </c>
      <c r="G22877" t="s">
        <v>283</v>
      </c>
      <c r="H22877" s="101">
        <v>2642.13</v>
      </c>
      <c r="I22877">
        <v>202.12</v>
      </c>
      <c r="J22877" s="8">
        <v>41270</v>
      </c>
      <c r="K22877" t="s">
        <v>148</v>
      </c>
      <c r="L22877" t="s">
        <v>149</v>
      </c>
      <c r="M22877">
        <v>68695.38</v>
      </c>
      <c r="N22877" t="s">
        <v>1596</v>
      </c>
      <c r="O22877" s="100">
        <v>2012</v>
      </c>
    </row>
    <row r="22878" spans="1:15" x14ac:dyDescent="0.25">
      <c r="A22878">
        <v>5</v>
      </c>
      <c r="B22878" t="s">
        <v>748</v>
      </c>
      <c r="C22878">
        <v>60</v>
      </c>
      <c r="D22878" t="s">
        <v>806</v>
      </c>
      <c r="E22878" t="s">
        <v>807</v>
      </c>
      <c r="F22878">
        <v>11910</v>
      </c>
      <c r="G22878" t="s">
        <v>808</v>
      </c>
      <c r="H22878" s="101">
        <v>1223.44</v>
      </c>
      <c r="I22878">
        <v>93.59</v>
      </c>
      <c r="J22878" s="8">
        <v>41270</v>
      </c>
      <c r="K22878" t="s">
        <v>148</v>
      </c>
      <c r="L22878" t="s">
        <v>149</v>
      </c>
      <c r="M22878">
        <v>31809.439999999999</v>
      </c>
      <c r="N22878" t="s">
        <v>1596</v>
      </c>
      <c r="O22878" s="100">
        <v>2012</v>
      </c>
    </row>
    <row r="22879" spans="1:15" x14ac:dyDescent="0.25">
      <c r="A22879">
        <v>5</v>
      </c>
      <c r="B22879" t="s">
        <v>748</v>
      </c>
      <c r="C22879">
        <v>60</v>
      </c>
      <c r="D22879" t="s">
        <v>806</v>
      </c>
      <c r="E22879" t="s">
        <v>809</v>
      </c>
      <c r="F22879">
        <v>13442</v>
      </c>
      <c r="G22879" t="s">
        <v>808</v>
      </c>
      <c r="H22879">
        <v>775</v>
      </c>
      <c r="I22879">
        <v>111.99</v>
      </c>
      <c r="J22879" s="8">
        <v>41270</v>
      </c>
      <c r="K22879" t="s">
        <v>526</v>
      </c>
      <c r="L22879" t="s">
        <v>190</v>
      </c>
      <c r="M22879">
        <v>20150</v>
      </c>
      <c r="N22879" t="s">
        <v>1596</v>
      </c>
      <c r="O22879" s="100">
        <v>2012</v>
      </c>
    </row>
    <row r="22880" spans="1:15" x14ac:dyDescent="0.25">
      <c r="A22880">
        <v>5</v>
      </c>
      <c r="B22880" t="s">
        <v>748</v>
      </c>
      <c r="C22880">
        <v>60</v>
      </c>
      <c r="D22880" t="s">
        <v>806</v>
      </c>
      <c r="E22880" t="s">
        <v>810</v>
      </c>
      <c r="F22880">
        <v>11292</v>
      </c>
      <c r="G22880" t="s">
        <v>811</v>
      </c>
      <c r="H22880" s="101">
        <v>4016.13</v>
      </c>
      <c r="I22880">
        <v>287.33999999999997</v>
      </c>
      <c r="J22880" s="8">
        <v>41270</v>
      </c>
      <c r="K22880" t="s">
        <v>148</v>
      </c>
      <c r="L22880" t="s">
        <v>151</v>
      </c>
      <c r="M22880">
        <v>104419.38</v>
      </c>
      <c r="N22880" t="s">
        <v>1596</v>
      </c>
      <c r="O22880" s="100">
        <v>2012</v>
      </c>
    </row>
    <row r="22881" spans="1:15" x14ac:dyDescent="0.25">
      <c r="A22881">
        <v>5</v>
      </c>
      <c r="B22881" t="s">
        <v>748</v>
      </c>
      <c r="C22881">
        <v>62</v>
      </c>
      <c r="D22881" t="s">
        <v>296</v>
      </c>
      <c r="E22881" t="s">
        <v>812</v>
      </c>
      <c r="F22881">
        <v>13490</v>
      </c>
      <c r="G22881" t="s">
        <v>298</v>
      </c>
      <c r="H22881" s="101">
        <v>1782.69</v>
      </c>
      <c r="I22881">
        <v>136.38</v>
      </c>
      <c r="J22881" s="8">
        <v>41270</v>
      </c>
      <c r="K22881" t="s">
        <v>148</v>
      </c>
      <c r="L22881" t="s">
        <v>151</v>
      </c>
      <c r="M22881">
        <v>46349.94</v>
      </c>
      <c r="N22881" t="s">
        <v>1596</v>
      </c>
      <c r="O22881" s="100">
        <v>2012</v>
      </c>
    </row>
    <row r="22882" spans="1:15" x14ac:dyDescent="0.25">
      <c r="A22882">
        <v>5</v>
      </c>
      <c r="B22882" t="s">
        <v>748</v>
      </c>
      <c r="C22882">
        <v>62</v>
      </c>
      <c r="D22882" t="s">
        <v>296</v>
      </c>
      <c r="E22882" t="s">
        <v>813</v>
      </c>
      <c r="F22882">
        <v>13538</v>
      </c>
      <c r="G22882" t="s">
        <v>298</v>
      </c>
      <c r="H22882" s="101">
        <v>1377.63</v>
      </c>
      <c r="I22882">
        <v>105.39</v>
      </c>
      <c r="J22882" s="8">
        <v>41270</v>
      </c>
      <c r="K22882" t="s">
        <v>148</v>
      </c>
      <c r="L22882" t="s">
        <v>149</v>
      </c>
      <c r="M22882">
        <v>35818.379999999997</v>
      </c>
      <c r="N22882" t="s">
        <v>1596</v>
      </c>
      <c r="O22882" s="100">
        <v>2012</v>
      </c>
    </row>
    <row r="22883" spans="1:15" x14ac:dyDescent="0.25">
      <c r="A22883">
        <v>5</v>
      </c>
      <c r="B22883" t="s">
        <v>748</v>
      </c>
      <c r="C22883">
        <v>62</v>
      </c>
      <c r="D22883" t="s">
        <v>296</v>
      </c>
      <c r="E22883" t="s">
        <v>1444</v>
      </c>
      <c r="F22883">
        <v>13647</v>
      </c>
      <c r="G22883" t="s">
        <v>298</v>
      </c>
      <c r="H22883">
        <v>850</v>
      </c>
      <c r="I22883">
        <v>65.03</v>
      </c>
      <c r="J22883" s="8">
        <v>41270</v>
      </c>
      <c r="K22883" t="s">
        <v>148</v>
      </c>
      <c r="L22883" t="s">
        <v>149</v>
      </c>
      <c r="M22883">
        <v>22100</v>
      </c>
      <c r="N22883" t="s">
        <v>1596</v>
      </c>
      <c r="O22883" s="100">
        <v>2012</v>
      </c>
    </row>
    <row r="22884" spans="1:15" x14ac:dyDescent="0.25">
      <c r="A22884">
        <v>5</v>
      </c>
      <c r="B22884" t="s">
        <v>748</v>
      </c>
      <c r="C22884">
        <v>67</v>
      </c>
      <c r="D22884" t="s">
        <v>301</v>
      </c>
      <c r="E22884" t="s">
        <v>1608</v>
      </c>
      <c r="F22884">
        <v>13781</v>
      </c>
      <c r="G22884" t="s">
        <v>300</v>
      </c>
      <c r="H22884" s="101">
        <v>1120.5</v>
      </c>
      <c r="I22884">
        <v>161.91</v>
      </c>
      <c r="J22884" s="8">
        <v>41270</v>
      </c>
      <c r="K22884" t="s">
        <v>148</v>
      </c>
      <c r="L22884" t="s">
        <v>149</v>
      </c>
      <c r="M22884">
        <v>29133</v>
      </c>
      <c r="N22884" t="s">
        <v>1596</v>
      </c>
      <c r="O22884" s="100">
        <v>2012</v>
      </c>
    </row>
    <row r="22885" spans="1:15" x14ac:dyDescent="0.25">
      <c r="A22885">
        <v>5</v>
      </c>
      <c r="B22885" t="s">
        <v>748</v>
      </c>
      <c r="C22885">
        <v>67</v>
      </c>
      <c r="D22885" t="s">
        <v>301</v>
      </c>
      <c r="E22885" t="s">
        <v>1637</v>
      </c>
      <c r="F22885">
        <v>13812</v>
      </c>
      <c r="G22885" t="s">
        <v>300</v>
      </c>
      <c r="H22885" s="101">
        <v>1208.25</v>
      </c>
      <c r="I22885">
        <v>174.59</v>
      </c>
      <c r="J22885" s="8">
        <v>41270</v>
      </c>
      <c r="K22885" t="s">
        <v>148</v>
      </c>
      <c r="L22885" t="s">
        <v>149</v>
      </c>
      <c r="M22885">
        <v>31414.5</v>
      </c>
      <c r="N22885" t="s">
        <v>1596</v>
      </c>
      <c r="O22885" s="100">
        <v>2012</v>
      </c>
    </row>
    <row r="22886" spans="1:15" x14ac:dyDescent="0.25">
      <c r="A22886">
        <v>5</v>
      </c>
      <c r="B22886" t="s">
        <v>748</v>
      </c>
      <c r="C22886">
        <v>72</v>
      </c>
      <c r="D22886" t="s">
        <v>305</v>
      </c>
      <c r="E22886" t="s">
        <v>1404</v>
      </c>
      <c r="F22886">
        <v>13606</v>
      </c>
      <c r="G22886" t="s">
        <v>307</v>
      </c>
      <c r="H22886">
        <v>135</v>
      </c>
      <c r="I22886">
        <v>19.510000000000002</v>
      </c>
      <c r="J22886" s="8">
        <v>41270</v>
      </c>
      <c r="K22886" t="s">
        <v>148</v>
      </c>
      <c r="L22886" t="s">
        <v>190</v>
      </c>
      <c r="M22886">
        <v>3510</v>
      </c>
      <c r="N22886" t="s">
        <v>1596</v>
      </c>
      <c r="O22886" s="100">
        <v>2012</v>
      </c>
    </row>
    <row r="22887" spans="1:15" x14ac:dyDescent="0.25">
      <c r="A22887">
        <v>5</v>
      </c>
      <c r="B22887" t="s">
        <v>748</v>
      </c>
      <c r="C22887">
        <v>72</v>
      </c>
      <c r="D22887" t="s">
        <v>305</v>
      </c>
      <c r="E22887" t="s">
        <v>819</v>
      </c>
      <c r="F22887">
        <v>13393</v>
      </c>
      <c r="G22887" t="s">
        <v>307</v>
      </c>
      <c r="H22887">
        <v>265.41000000000003</v>
      </c>
      <c r="I22887">
        <v>38.36</v>
      </c>
      <c r="J22887" s="8">
        <v>41270</v>
      </c>
      <c r="K22887" t="s">
        <v>148</v>
      </c>
      <c r="L22887" t="s">
        <v>190</v>
      </c>
      <c r="M22887">
        <v>6900.66</v>
      </c>
      <c r="N22887" t="s">
        <v>1596</v>
      </c>
      <c r="O22887" s="100">
        <v>2012</v>
      </c>
    </row>
    <row r="22888" spans="1:15" x14ac:dyDescent="0.25">
      <c r="A22888">
        <v>5</v>
      </c>
      <c r="B22888" t="s">
        <v>748</v>
      </c>
      <c r="C22888">
        <v>72</v>
      </c>
      <c r="D22888" t="s">
        <v>305</v>
      </c>
      <c r="E22888" t="s">
        <v>820</v>
      </c>
      <c r="F22888">
        <v>13252</v>
      </c>
      <c r="G22888" t="s">
        <v>307</v>
      </c>
      <c r="H22888">
        <v>669.5</v>
      </c>
      <c r="I22888">
        <v>51.22</v>
      </c>
      <c r="J22888" s="8">
        <v>41270</v>
      </c>
      <c r="K22888" t="s">
        <v>148</v>
      </c>
      <c r="L22888" t="s">
        <v>149</v>
      </c>
      <c r="M22888">
        <v>17407</v>
      </c>
      <c r="N22888" t="s">
        <v>1596</v>
      </c>
      <c r="O22888" s="100">
        <v>2012</v>
      </c>
    </row>
    <row r="22889" spans="1:15" x14ac:dyDescent="0.25">
      <c r="A22889">
        <v>5</v>
      </c>
      <c r="B22889" t="s">
        <v>748</v>
      </c>
      <c r="C22889">
        <v>72</v>
      </c>
      <c r="D22889" t="s">
        <v>305</v>
      </c>
      <c r="E22889" t="s">
        <v>821</v>
      </c>
      <c r="F22889">
        <v>13189</v>
      </c>
      <c r="G22889" t="s">
        <v>307</v>
      </c>
      <c r="H22889" s="101">
        <v>1352</v>
      </c>
      <c r="I22889">
        <v>103.42</v>
      </c>
      <c r="J22889" s="8">
        <v>41270</v>
      </c>
      <c r="K22889" t="s">
        <v>148</v>
      </c>
      <c r="L22889" t="s">
        <v>149</v>
      </c>
      <c r="M22889">
        <v>35152</v>
      </c>
      <c r="N22889" t="s">
        <v>1596</v>
      </c>
      <c r="O22889" s="100">
        <v>2012</v>
      </c>
    </row>
    <row r="22890" spans="1:15" x14ac:dyDescent="0.25">
      <c r="A22890">
        <v>5</v>
      </c>
      <c r="B22890" t="s">
        <v>748</v>
      </c>
      <c r="C22890">
        <v>72</v>
      </c>
      <c r="D22890" t="s">
        <v>305</v>
      </c>
      <c r="E22890" t="s">
        <v>822</v>
      </c>
      <c r="F22890">
        <v>11841</v>
      </c>
      <c r="G22890" t="s">
        <v>307</v>
      </c>
      <c r="H22890" s="101">
        <v>1863.73</v>
      </c>
      <c r="I22890">
        <v>136.75</v>
      </c>
      <c r="J22890" s="8">
        <v>41270</v>
      </c>
      <c r="K22890" t="s">
        <v>148</v>
      </c>
      <c r="L22890" t="s">
        <v>151</v>
      </c>
      <c r="M22890">
        <v>48456.98</v>
      </c>
      <c r="N22890" t="s">
        <v>1596</v>
      </c>
      <c r="O22890" s="100">
        <v>2012</v>
      </c>
    </row>
    <row r="22891" spans="1:15" x14ac:dyDescent="0.25">
      <c r="A22891">
        <v>5</v>
      </c>
      <c r="B22891" t="s">
        <v>748</v>
      </c>
      <c r="C22891">
        <v>72</v>
      </c>
      <c r="D22891" t="s">
        <v>305</v>
      </c>
      <c r="E22891" t="s">
        <v>824</v>
      </c>
      <c r="F22891">
        <v>11181</v>
      </c>
      <c r="G22891" t="s">
        <v>307</v>
      </c>
      <c r="H22891" s="101">
        <v>1980.77</v>
      </c>
      <c r="I22891">
        <v>144.86000000000001</v>
      </c>
      <c r="J22891" s="8">
        <v>41270</v>
      </c>
      <c r="K22891" t="s">
        <v>148</v>
      </c>
      <c r="L22891" t="s">
        <v>151</v>
      </c>
      <c r="M22891">
        <v>51500.02</v>
      </c>
      <c r="N22891" t="s">
        <v>1596</v>
      </c>
      <c r="O22891" s="100">
        <v>2012</v>
      </c>
    </row>
    <row r="22892" spans="1:15" x14ac:dyDescent="0.25">
      <c r="A22892">
        <v>5</v>
      </c>
      <c r="B22892" t="s">
        <v>748</v>
      </c>
      <c r="C22892">
        <v>72</v>
      </c>
      <c r="D22892" t="s">
        <v>305</v>
      </c>
      <c r="E22892" t="s">
        <v>825</v>
      </c>
      <c r="F22892">
        <v>12055</v>
      </c>
      <c r="G22892" t="s">
        <v>307</v>
      </c>
      <c r="H22892" s="101">
        <v>2250</v>
      </c>
      <c r="I22892">
        <v>172.13</v>
      </c>
      <c r="J22892" s="8">
        <v>41270</v>
      </c>
      <c r="K22892" t="s">
        <v>148</v>
      </c>
      <c r="L22892" t="s">
        <v>190</v>
      </c>
      <c r="M22892">
        <v>58500</v>
      </c>
      <c r="N22892" t="s">
        <v>1596</v>
      </c>
      <c r="O22892" s="100">
        <v>2012</v>
      </c>
    </row>
    <row r="22893" spans="1:15" x14ac:dyDescent="0.25">
      <c r="A22893">
        <v>5</v>
      </c>
      <c r="B22893" t="s">
        <v>748</v>
      </c>
      <c r="C22893">
        <v>72</v>
      </c>
      <c r="D22893" t="s">
        <v>305</v>
      </c>
      <c r="E22893" t="s">
        <v>827</v>
      </c>
      <c r="F22893">
        <v>12226</v>
      </c>
      <c r="G22893" t="s">
        <v>307</v>
      </c>
      <c r="H22893">
        <v>868.8</v>
      </c>
      <c r="I22893">
        <v>66.47</v>
      </c>
      <c r="J22893" s="8">
        <v>41270</v>
      </c>
      <c r="K22893" t="s">
        <v>148</v>
      </c>
      <c r="L22893" t="s">
        <v>149</v>
      </c>
      <c r="M22893">
        <v>22588.799999999999</v>
      </c>
      <c r="N22893" t="s">
        <v>1596</v>
      </c>
      <c r="O22893" s="100">
        <v>2012</v>
      </c>
    </row>
    <row r="22894" spans="1:15" x14ac:dyDescent="0.25">
      <c r="A22894">
        <v>5</v>
      </c>
      <c r="B22894" t="s">
        <v>748</v>
      </c>
      <c r="C22894">
        <v>72</v>
      </c>
      <c r="D22894" t="s">
        <v>305</v>
      </c>
      <c r="E22894" t="s">
        <v>828</v>
      </c>
      <c r="F22894">
        <v>13248</v>
      </c>
      <c r="G22894" t="s">
        <v>307</v>
      </c>
      <c r="H22894" s="101">
        <v>1026</v>
      </c>
      <c r="I22894">
        <v>78.489999999999995</v>
      </c>
      <c r="J22894" s="8">
        <v>41270</v>
      </c>
      <c r="K22894" t="s">
        <v>148</v>
      </c>
      <c r="L22894" t="s">
        <v>190</v>
      </c>
      <c r="M22894">
        <v>26676</v>
      </c>
      <c r="N22894" t="s">
        <v>1596</v>
      </c>
      <c r="O22894" s="100">
        <v>2012</v>
      </c>
    </row>
    <row r="22895" spans="1:15" x14ac:dyDescent="0.25">
      <c r="A22895">
        <v>5</v>
      </c>
      <c r="B22895" t="s">
        <v>748</v>
      </c>
      <c r="C22895">
        <v>72</v>
      </c>
      <c r="D22895" t="s">
        <v>305</v>
      </c>
      <c r="E22895" t="s">
        <v>829</v>
      </c>
      <c r="F22895">
        <v>12126</v>
      </c>
      <c r="G22895" t="s">
        <v>307</v>
      </c>
      <c r="H22895" s="101">
        <v>1143.8</v>
      </c>
      <c r="I22895">
        <v>87.51</v>
      </c>
      <c r="J22895" s="8">
        <v>41270</v>
      </c>
      <c r="K22895" t="s">
        <v>148</v>
      </c>
      <c r="L22895" t="s">
        <v>149</v>
      </c>
      <c r="M22895">
        <v>29738.799999999999</v>
      </c>
      <c r="N22895" t="s">
        <v>1596</v>
      </c>
      <c r="O22895" s="100">
        <v>2012</v>
      </c>
    </row>
    <row r="22896" spans="1:15" x14ac:dyDescent="0.25">
      <c r="A22896">
        <v>5</v>
      </c>
      <c r="B22896" t="s">
        <v>748</v>
      </c>
      <c r="C22896">
        <v>72</v>
      </c>
      <c r="D22896" t="s">
        <v>305</v>
      </c>
      <c r="E22896" t="s">
        <v>831</v>
      </c>
      <c r="F22896">
        <v>12992</v>
      </c>
      <c r="G22896" t="s">
        <v>307</v>
      </c>
      <c r="H22896" s="101">
        <v>2040.19</v>
      </c>
      <c r="I22896">
        <v>156.07</v>
      </c>
      <c r="J22896" s="8">
        <v>41270</v>
      </c>
      <c r="K22896" t="s">
        <v>148</v>
      </c>
      <c r="L22896" t="s">
        <v>151</v>
      </c>
      <c r="M22896">
        <v>53044.94</v>
      </c>
      <c r="N22896" t="s">
        <v>1596</v>
      </c>
      <c r="O22896" s="100">
        <v>2012</v>
      </c>
    </row>
    <row r="22897" spans="1:15" x14ac:dyDescent="0.25">
      <c r="A22897">
        <v>5</v>
      </c>
      <c r="B22897" t="s">
        <v>748</v>
      </c>
      <c r="C22897">
        <v>72</v>
      </c>
      <c r="D22897" t="s">
        <v>305</v>
      </c>
      <c r="E22897" t="s">
        <v>833</v>
      </c>
      <c r="F22897">
        <v>12542</v>
      </c>
      <c r="G22897" t="s">
        <v>307</v>
      </c>
      <c r="H22897" s="101">
        <v>1794.26</v>
      </c>
      <c r="I22897">
        <v>137.26</v>
      </c>
      <c r="J22897" s="8">
        <v>41270</v>
      </c>
      <c r="K22897" t="s">
        <v>148</v>
      </c>
      <c r="L22897" t="s">
        <v>149</v>
      </c>
      <c r="M22897">
        <v>46650.76</v>
      </c>
      <c r="N22897" t="s">
        <v>1596</v>
      </c>
      <c r="O22897" s="100">
        <v>2012</v>
      </c>
    </row>
    <row r="22898" spans="1:15" x14ac:dyDescent="0.25">
      <c r="A22898">
        <v>5</v>
      </c>
      <c r="B22898" t="s">
        <v>748</v>
      </c>
      <c r="C22898">
        <v>72</v>
      </c>
      <c r="D22898" t="s">
        <v>305</v>
      </c>
      <c r="E22898" t="s">
        <v>834</v>
      </c>
      <c r="F22898">
        <v>11260</v>
      </c>
      <c r="G22898" t="s">
        <v>307</v>
      </c>
      <c r="H22898">
        <v>947.73</v>
      </c>
      <c r="I22898">
        <v>72.5</v>
      </c>
      <c r="J22898" s="8">
        <v>41270</v>
      </c>
      <c r="K22898" t="s">
        <v>148</v>
      </c>
      <c r="L22898" t="s">
        <v>149</v>
      </c>
      <c r="M22898">
        <v>24640.98</v>
      </c>
      <c r="N22898" t="s">
        <v>1596</v>
      </c>
      <c r="O22898" s="100">
        <v>2012</v>
      </c>
    </row>
    <row r="22899" spans="1:15" x14ac:dyDescent="0.25">
      <c r="A22899">
        <v>5</v>
      </c>
      <c r="B22899" t="s">
        <v>748</v>
      </c>
      <c r="C22899">
        <v>72</v>
      </c>
      <c r="D22899" t="s">
        <v>305</v>
      </c>
      <c r="E22899" t="s">
        <v>835</v>
      </c>
      <c r="F22899">
        <v>11913</v>
      </c>
      <c r="G22899" t="s">
        <v>307</v>
      </c>
      <c r="H22899">
        <v>845.3</v>
      </c>
      <c r="I22899">
        <v>64.67</v>
      </c>
      <c r="J22899" s="8">
        <v>41270</v>
      </c>
      <c r="K22899" t="s">
        <v>148</v>
      </c>
      <c r="L22899" t="s">
        <v>149</v>
      </c>
      <c r="M22899">
        <v>21977.8</v>
      </c>
      <c r="N22899" t="s">
        <v>1596</v>
      </c>
      <c r="O22899" s="100">
        <v>2012</v>
      </c>
    </row>
    <row r="22900" spans="1:15" x14ac:dyDescent="0.25">
      <c r="A22900">
        <v>5</v>
      </c>
      <c r="B22900" t="s">
        <v>748</v>
      </c>
      <c r="C22900">
        <v>72</v>
      </c>
      <c r="D22900" t="s">
        <v>305</v>
      </c>
      <c r="E22900" t="s">
        <v>837</v>
      </c>
      <c r="F22900">
        <v>13391</v>
      </c>
      <c r="G22900" t="s">
        <v>307</v>
      </c>
      <c r="H22900" s="101">
        <v>1980.77</v>
      </c>
      <c r="I22900">
        <v>146.37</v>
      </c>
      <c r="J22900" s="8">
        <v>41270</v>
      </c>
      <c r="K22900" t="s">
        <v>148</v>
      </c>
      <c r="L22900" t="s">
        <v>151</v>
      </c>
      <c r="M22900">
        <v>51500.02</v>
      </c>
      <c r="N22900" t="s">
        <v>1596</v>
      </c>
      <c r="O22900" s="100">
        <v>2012</v>
      </c>
    </row>
    <row r="22901" spans="1:15" x14ac:dyDescent="0.25">
      <c r="A22901">
        <v>5</v>
      </c>
      <c r="B22901" t="s">
        <v>748</v>
      </c>
      <c r="C22901">
        <v>72</v>
      </c>
      <c r="D22901" t="s">
        <v>305</v>
      </c>
      <c r="E22901" t="s">
        <v>838</v>
      </c>
      <c r="F22901">
        <v>11183</v>
      </c>
      <c r="G22901" t="s">
        <v>307</v>
      </c>
      <c r="H22901" s="101">
        <v>1739.95</v>
      </c>
      <c r="I22901">
        <v>133.11000000000001</v>
      </c>
      <c r="J22901" s="8">
        <v>41270</v>
      </c>
      <c r="K22901" t="s">
        <v>148</v>
      </c>
      <c r="L22901" t="s">
        <v>149</v>
      </c>
      <c r="M22901">
        <v>45238.7</v>
      </c>
      <c r="N22901" t="s">
        <v>1596</v>
      </c>
      <c r="O22901" s="100">
        <v>2012</v>
      </c>
    </row>
    <row r="22902" spans="1:15" x14ac:dyDescent="0.25">
      <c r="A22902">
        <v>5</v>
      </c>
      <c r="B22902" t="s">
        <v>748</v>
      </c>
      <c r="C22902">
        <v>74</v>
      </c>
      <c r="D22902" t="s">
        <v>328</v>
      </c>
      <c r="E22902" t="s">
        <v>836</v>
      </c>
      <c r="F22902">
        <v>13253</v>
      </c>
      <c r="G22902" t="s">
        <v>333</v>
      </c>
      <c r="H22902" s="101">
        <v>1928</v>
      </c>
      <c r="I22902">
        <v>147.5</v>
      </c>
      <c r="J22902" s="8">
        <v>41270</v>
      </c>
      <c r="K22902" t="s">
        <v>148</v>
      </c>
      <c r="L22902" t="s">
        <v>151</v>
      </c>
      <c r="M22902">
        <v>50128</v>
      </c>
      <c r="N22902" t="s">
        <v>1597</v>
      </c>
      <c r="O22902" s="100">
        <v>2012</v>
      </c>
    </row>
    <row r="22903" spans="1:15" x14ac:dyDescent="0.25">
      <c r="A22903">
        <v>5</v>
      </c>
      <c r="B22903" t="s">
        <v>748</v>
      </c>
      <c r="C22903">
        <v>75</v>
      </c>
      <c r="D22903" t="s">
        <v>334</v>
      </c>
      <c r="E22903" t="s">
        <v>1638</v>
      </c>
      <c r="F22903">
        <v>13808</v>
      </c>
      <c r="G22903" t="s">
        <v>336</v>
      </c>
      <c r="H22903">
        <v>380</v>
      </c>
      <c r="I22903">
        <v>54.91</v>
      </c>
      <c r="J22903" s="8">
        <v>41270</v>
      </c>
      <c r="K22903" t="s">
        <v>148</v>
      </c>
      <c r="L22903" t="s">
        <v>190</v>
      </c>
      <c r="M22903">
        <v>9880</v>
      </c>
      <c r="N22903" t="s">
        <v>1598</v>
      </c>
      <c r="O22903" s="100">
        <v>2012</v>
      </c>
    </row>
    <row r="22904" spans="1:15" x14ac:dyDescent="0.25">
      <c r="A22904">
        <v>5</v>
      </c>
      <c r="B22904" t="s">
        <v>748</v>
      </c>
      <c r="C22904">
        <v>75</v>
      </c>
      <c r="D22904" t="s">
        <v>334</v>
      </c>
      <c r="E22904" t="s">
        <v>1662</v>
      </c>
      <c r="F22904">
        <v>13828</v>
      </c>
      <c r="G22904" t="s">
        <v>336</v>
      </c>
      <c r="H22904">
        <v>190</v>
      </c>
      <c r="I22904">
        <v>27.46</v>
      </c>
      <c r="J22904" s="8">
        <v>41270</v>
      </c>
      <c r="K22904" t="s">
        <v>148</v>
      </c>
      <c r="L22904" t="s">
        <v>190</v>
      </c>
      <c r="M22904">
        <v>4940</v>
      </c>
      <c r="N22904" t="s">
        <v>1598</v>
      </c>
      <c r="O22904" s="100">
        <v>2012</v>
      </c>
    </row>
    <row r="22905" spans="1:15" x14ac:dyDescent="0.25">
      <c r="A22905">
        <v>5</v>
      </c>
      <c r="B22905" t="s">
        <v>748</v>
      </c>
      <c r="C22905">
        <v>75</v>
      </c>
      <c r="D22905" t="s">
        <v>334</v>
      </c>
      <c r="E22905" t="s">
        <v>1639</v>
      </c>
      <c r="F22905">
        <v>13811</v>
      </c>
      <c r="G22905" t="s">
        <v>336</v>
      </c>
      <c r="H22905">
        <v>171</v>
      </c>
      <c r="I22905">
        <v>24.71</v>
      </c>
      <c r="J22905" s="8">
        <v>41270</v>
      </c>
      <c r="K22905" t="s">
        <v>148</v>
      </c>
      <c r="L22905" t="s">
        <v>190</v>
      </c>
      <c r="M22905">
        <v>4446</v>
      </c>
      <c r="N22905" t="s">
        <v>1598</v>
      </c>
      <c r="O22905" s="100">
        <v>2012</v>
      </c>
    </row>
    <row r="22906" spans="1:15" x14ac:dyDescent="0.25">
      <c r="A22906">
        <v>5</v>
      </c>
      <c r="B22906" t="s">
        <v>748</v>
      </c>
      <c r="C22906">
        <v>75</v>
      </c>
      <c r="D22906" t="s">
        <v>334</v>
      </c>
      <c r="E22906" t="s">
        <v>1556</v>
      </c>
      <c r="F22906">
        <v>13738</v>
      </c>
      <c r="G22906" t="s">
        <v>336</v>
      </c>
      <c r="H22906">
        <v>190</v>
      </c>
      <c r="I22906">
        <v>27.46</v>
      </c>
      <c r="J22906" s="8">
        <v>41270</v>
      </c>
      <c r="K22906" t="s">
        <v>148</v>
      </c>
      <c r="L22906" t="s">
        <v>190</v>
      </c>
      <c r="M22906">
        <v>4940</v>
      </c>
      <c r="N22906" t="s">
        <v>1598</v>
      </c>
      <c r="O22906" s="100">
        <v>2012</v>
      </c>
    </row>
    <row r="22907" spans="1:15" x14ac:dyDescent="0.25">
      <c r="A22907">
        <v>5</v>
      </c>
      <c r="B22907" t="s">
        <v>748</v>
      </c>
      <c r="C22907">
        <v>75</v>
      </c>
      <c r="D22907" t="s">
        <v>334</v>
      </c>
      <c r="E22907" t="s">
        <v>1640</v>
      </c>
      <c r="F22907">
        <v>13810</v>
      </c>
      <c r="G22907" t="s">
        <v>336</v>
      </c>
      <c r="H22907">
        <v>380</v>
      </c>
      <c r="I22907">
        <v>54.91</v>
      </c>
      <c r="J22907" s="8">
        <v>41270</v>
      </c>
      <c r="K22907" t="s">
        <v>148</v>
      </c>
      <c r="L22907" t="s">
        <v>190</v>
      </c>
      <c r="M22907">
        <v>9880</v>
      </c>
      <c r="N22907" t="s">
        <v>1598</v>
      </c>
      <c r="O22907" s="100">
        <v>2012</v>
      </c>
    </row>
    <row r="22908" spans="1:15" x14ac:dyDescent="0.25">
      <c r="A22908">
        <v>5</v>
      </c>
      <c r="B22908" t="s">
        <v>748</v>
      </c>
      <c r="C22908">
        <v>75</v>
      </c>
      <c r="D22908" t="s">
        <v>334</v>
      </c>
      <c r="E22908" t="s">
        <v>1621</v>
      </c>
      <c r="F22908">
        <v>13800</v>
      </c>
      <c r="G22908" t="s">
        <v>336</v>
      </c>
      <c r="H22908">
        <v>380</v>
      </c>
      <c r="I22908">
        <v>54.91</v>
      </c>
      <c r="J22908" s="8">
        <v>41270</v>
      </c>
      <c r="K22908" t="s">
        <v>148</v>
      </c>
      <c r="L22908" t="s">
        <v>190</v>
      </c>
      <c r="M22908">
        <v>9880</v>
      </c>
      <c r="N22908" t="s">
        <v>1598</v>
      </c>
      <c r="O22908" s="100">
        <v>2012</v>
      </c>
    </row>
    <row r="22909" spans="1:15" x14ac:dyDescent="0.25">
      <c r="A22909">
        <v>5</v>
      </c>
      <c r="B22909" t="s">
        <v>748</v>
      </c>
      <c r="C22909">
        <v>75</v>
      </c>
      <c r="D22909" t="s">
        <v>334</v>
      </c>
      <c r="E22909" t="s">
        <v>1548</v>
      </c>
      <c r="F22909">
        <v>13721</v>
      </c>
      <c r="G22909" t="s">
        <v>336</v>
      </c>
      <c r="H22909">
        <v>190</v>
      </c>
      <c r="I22909">
        <v>27.46</v>
      </c>
      <c r="J22909" s="8">
        <v>41270</v>
      </c>
      <c r="K22909" t="s">
        <v>148</v>
      </c>
      <c r="L22909" t="s">
        <v>190</v>
      </c>
      <c r="M22909">
        <v>4940</v>
      </c>
      <c r="N22909" t="s">
        <v>1598</v>
      </c>
      <c r="O22909" s="100">
        <v>2012</v>
      </c>
    </row>
    <row r="22910" spans="1:15" x14ac:dyDescent="0.25">
      <c r="A22910">
        <v>5</v>
      </c>
      <c r="B22910" t="s">
        <v>748</v>
      </c>
      <c r="C22910">
        <v>75</v>
      </c>
      <c r="D22910" t="s">
        <v>334</v>
      </c>
      <c r="E22910" t="s">
        <v>1663</v>
      </c>
      <c r="F22910">
        <v>13829</v>
      </c>
      <c r="G22910" t="s">
        <v>336</v>
      </c>
      <c r="H22910">
        <v>190</v>
      </c>
      <c r="I22910">
        <v>27.46</v>
      </c>
      <c r="J22910" s="8">
        <v>41270</v>
      </c>
      <c r="K22910" t="s">
        <v>148</v>
      </c>
      <c r="L22910" t="s">
        <v>190</v>
      </c>
      <c r="M22910">
        <v>4940</v>
      </c>
      <c r="N22910" t="s">
        <v>1598</v>
      </c>
      <c r="O22910" s="100">
        <v>2012</v>
      </c>
    </row>
    <row r="22911" spans="1:15" x14ac:dyDescent="0.25">
      <c r="A22911">
        <v>5</v>
      </c>
      <c r="B22911" t="s">
        <v>748</v>
      </c>
      <c r="C22911">
        <v>77</v>
      </c>
      <c r="D22911" t="s">
        <v>1378</v>
      </c>
      <c r="E22911" t="s">
        <v>788</v>
      </c>
      <c r="F22911">
        <v>11519</v>
      </c>
      <c r="G22911" t="s">
        <v>204</v>
      </c>
      <c r="H22911" s="101">
        <v>1289.5999999999999</v>
      </c>
      <c r="I22911">
        <v>90.54</v>
      </c>
      <c r="J22911" s="8">
        <v>41270</v>
      </c>
      <c r="K22911" t="s">
        <v>148</v>
      </c>
      <c r="L22911" t="s">
        <v>151</v>
      </c>
      <c r="M22911">
        <v>33529.599999999999</v>
      </c>
      <c r="N22911" t="s">
        <v>1597</v>
      </c>
      <c r="O22911" s="100">
        <v>2012</v>
      </c>
    </row>
    <row r="22912" spans="1:15" x14ac:dyDescent="0.25">
      <c r="A22912">
        <v>5</v>
      </c>
      <c r="B22912" t="s">
        <v>748</v>
      </c>
      <c r="C22912">
        <v>77</v>
      </c>
      <c r="D22912" t="s">
        <v>1378</v>
      </c>
      <c r="E22912" t="s">
        <v>787</v>
      </c>
      <c r="F22912">
        <v>11674</v>
      </c>
      <c r="G22912" t="s">
        <v>1645</v>
      </c>
      <c r="H22912" s="101">
        <v>1336</v>
      </c>
      <c r="I22912">
        <v>79.73</v>
      </c>
      <c r="J22912" s="8">
        <v>41270</v>
      </c>
      <c r="K22912" t="s">
        <v>148</v>
      </c>
      <c r="L22912" t="s">
        <v>151</v>
      </c>
      <c r="M22912">
        <v>34736</v>
      </c>
      <c r="N22912" t="s">
        <v>1597</v>
      </c>
      <c r="O22912" s="100">
        <v>2012</v>
      </c>
    </row>
    <row r="22913" spans="1:15" x14ac:dyDescent="0.25">
      <c r="A22913">
        <v>5</v>
      </c>
      <c r="B22913" t="s">
        <v>748</v>
      </c>
      <c r="C22913">
        <v>79</v>
      </c>
      <c r="D22913" t="s">
        <v>340</v>
      </c>
      <c r="E22913" t="s">
        <v>845</v>
      </c>
      <c r="F22913">
        <v>12886</v>
      </c>
      <c r="G22913" t="s">
        <v>342</v>
      </c>
      <c r="H22913" s="101">
        <v>1841.6</v>
      </c>
      <c r="I22913">
        <v>134.80000000000001</v>
      </c>
      <c r="J22913" s="8">
        <v>41270</v>
      </c>
      <c r="K22913" t="s">
        <v>148</v>
      </c>
      <c r="L22913" t="s">
        <v>151</v>
      </c>
      <c r="M22913">
        <v>47881.599999999999</v>
      </c>
      <c r="N22913" t="s">
        <v>1597</v>
      </c>
      <c r="O22913" s="100">
        <v>2012</v>
      </c>
    </row>
    <row r="22914" spans="1:15" x14ac:dyDescent="0.25">
      <c r="A22914">
        <v>5</v>
      </c>
      <c r="B22914" t="s">
        <v>748</v>
      </c>
      <c r="C22914">
        <v>80</v>
      </c>
      <c r="D22914" t="s">
        <v>348</v>
      </c>
      <c r="E22914" t="s">
        <v>852</v>
      </c>
      <c r="F22914">
        <v>12993</v>
      </c>
      <c r="G22914" t="s">
        <v>354</v>
      </c>
      <c r="H22914" s="101">
        <v>1058.4000000000001</v>
      </c>
      <c r="I22914">
        <v>80.06</v>
      </c>
      <c r="J22914" s="8">
        <v>41270</v>
      </c>
      <c r="K22914" t="s">
        <v>148</v>
      </c>
      <c r="L22914" t="s">
        <v>151</v>
      </c>
      <c r="M22914">
        <v>27518.400000000001</v>
      </c>
      <c r="N22914" t="s">
        <v>1597</v>
      </c>
      <c r="O22914" s="100">
        <v>2012</v>
      </c>
    </row>
    <row r="22915" spans="1:15" x14ac:dyDescent="0.25">
      <c r="A22915">
        <v>5</v>
      </c>
      <c r="B22915" t="s">
        <v>748</v>
      </c>
      <c r="C22915">
        <v>80</v>
      </c>
      <c r="D22915" t="s">
        <v>348</v>
      </c>
      <c r="E22915" t="s">
        <v>855</v>
      </c>
      <c r="F22915">
        <v>11947</v>
      </c>
      <c r="G22915" t="s">
        <v>357</v>
      </c>
      <c r="H22915" s="101">
        <v>2430.3200000000002</v>
      </c>
      <c r="I22915">
        <v>161.83000000000001</v>
      </c>
      <c r="J22915" s="8">
        <v>41270</v>
      </c>
      <c r="K22915" t="s">
        <v>148</v>
      </c>
      <c r="L22915" t="s">
        <v>151</v>
      </c>
      <c r="M22915">
        <v>63188.32</v>
      </c>
      <c r="N22915" t="s">
        <v>1597</v>
      </c>
      <c r="O22915" s="100">
        <v>2012</v>
      </c>
    </row>
    <row r="22916" spans="1:15" x14ac:dyDescent="0.25">
      <c r="A22916">
        <v>5</v>
      </c>
      <c r="B22916" t="s">
        <v>748</v>
      </c>
      <c r="C22916">
        <v>80</v>
      </c>
      <c r="D22916" t="s">
        <v>348</v>
      </c>
      <c r="E22916" t="s">
        <v>854</v>
      </c>
      <c r="F22916">
        <v>12964</v>
      </c>
      <c r="G22916" t="s">
        <v>577</v>
      </c>
      <c r="H22916" s="101">
        <v>1156.96</v>
      </c>
      <c r="I22916">
        <v>82.68</v>
      </c>
      <c r="J22916" s="8">
        <v>41270</v>
      </c>
      <c r="K22916" t="s">
        <v>148</v>
      </c>
      <c r="L22916" t="s">
        <v>151</v>
      </c>
      <c r="M22916">
        <v>30080.959999999999</v>
      </c>
      <c r="N22916" t="s">
        <v>1597</v>
      </c>
      <c r="O22916" s="100">
        <v>2012</v>
      </c>
    </row>
    <row r="22917" spans="1:15" x14ac:dyDescent="0.25">
      <c r="A22917">
        <v>5</v>
      </c>
      <c r="B22917" t="s">
        <v>748</v>
      </c>
      <c r="C22917">
        <v>80</v>
      </c>
      <c r="D22917" t="s">
        <v>348</v>
      </c>
      <c r="E22917" t="s">
        <v>851</v>
      </c>
      <c r="F22917">
        <v>10402</v>
      </c>
      <c r="G22917" t="s">
        <v>352</v>
      </c>
      <c r="H22917" s="101">
        <v>6682.82</v>
      </c>
      <c r="I22917">
        <v>94.52</v>
      </c>
      <c r="J22917" s="8">
        <v>41270</v>
      </c>
      <c r="K22917" t="s">
        <v>148</v>
      </c>
      <c r="L22917" t="s">
        <v>151</v>
      </c>
      <c r="M22917">
        <v>173753.32</v>
      </c>
      <c r="N22917" t="s">
        <v>1597</v>
      </c>
      <c r="O22917" s="100">
        <v>2012</v>
      </c>
    </row>
    <row r="22918" spans="1:15" x14ac:dyDescent="0.25">
      <c r="A22918">
        <v>5</v>
      </c>
      <c r="B22918" t="s">
        <v>748</v>
      </c>
      <c r="C22918">
        <v>80</v>
      </c>
      <c r="D22918" t="s">
        <v>348</v>
      </c>
      <c r="E22918" t="s">
        <v>850</v>
      </c>
      <c r="F22918">
        <v>13348</v>
      </c>
      <c r="G22918" t="s">
        <v>174</v>
      </c>
      <c r="H22918" s="101">
        <v>1980</v>
      </c>
      <c r="I22918">
        <v>143.72999999999999</v>
      </c>
      <c r="J22918" s="8">
        <v>41270</v>
      </c>
      <c r="K22918" t="s">
        <v>148</v>
      </c>
      <c r="L22918" t="s">
        <v>151</v>
      </c>
      <c r="M22918">
        <v>51480</v>
      </c>
      <c r="N22918" t="s">
        <v>1597</v>
      </c>
      <c r="O22918" s="100">
        <v>2012</v>
      </c>
    </row>
    <row r="22919" spans="1:15" x14ac:dyDescent="0.25">
      <c r="A22919">
        <v>5</v>
      </c>
      <c r="B22919" t="s">
        <v>748</v>
      </c>
      <c r="C22919">
        <v>82</v>
      </c>
      <c r="D22919" t="s">
        <v>364</v>
      </c>
      <c r="E22919" t="s">
        <v>772</v>
      </c>
      <c r="F22919">
        <v>10356</v>
      </c>
      <c r="G22919" t="s">
        <v>1649</v>
      </c>
      <c r="H22919" s="101">
        <v>1856.8</v>
      </c>
      <c r="I22919">
        <v>132.4</v>
      </c>
      <c r="J22919" s="8">
        <v>41270</v>
      </c>
      <c r="K22919" t="s">
        <v>148</v>
      </c>
      <c r="L22919" t="s">
        <v>151</v>
      </c>
      <c r="M22919">
        <v>48276.800000000003</v>
      </c>
      <c r="N22919" t="s">
        <v>1597</v>
      </c>
      <c r="O22919" s="100">
        <v>2012</v>
      </c>
    </row>
    <row r="22920" spans="1:15" x14ac:dyDescent="0.25">
      <c r="A22920">
        <v>5</v>
      </c>
      <c r="B22920" t="s">
        <v>748</v>
      </c>
      <c r="C22920">
        <v>82</v>
      </c>
      <c r="D22920" t="s">
        <v>364</v>
      </c>
      <c r="E22920" t="s">
        <v>1573</v>
      </c>
      <c r="F22920">
        <v>13749</v>
      </c>
      <c r="G22920" t="s">
        <v>366</v>
      </c>
      <c r="H22920" s="101">
        <v>2105.42</v>
      </c>
      <c r="I22920">
        <v>161.07</v>
      </c>
      <c r="J22920" s="8">
        <v>41270</v>
      </c>
      <c r="K22920" t="s">
        <v>148</v>
      </c>
      <c r="L22920" t="s">
        <v>151</v>
      </c>
      <c r="M22920">
        <v>54740.92</v>
      </c>
      <c r="N22920" t="s">
        <v>1597</v>
      </c>
      <c r="O22920" s="100">
        <v>2012</v>
      </c>
    </row>
    <row r="22921" spans="1:15" x14ac:dyDescent="0.25">
      <c r="A22921">
        <v>5</v>
      </c>
      <c r="B22921" t="s">
        <v>748</v>
      </c>
      <c r="C22921">
        <v>82</v>
      </c>
      <c r="D22921" t="s">
        <v>364</v>
      </c>
      <c r="E22921" t="s">
        <v>859</v>
      </c>
      <c r="F22921">
        <v>10521</v>
      </c>
      <c r="G22921" t="s">
        <v>560</v>
      </c>
      <c r="H22921" s="101">
        <v>3354.75</v>
      </c>
      <c r="I22921">
        <v>256.63</v>
      </c>
      <c r="J22921" s="8">
        <v>41270</v>
      </c>
      <c r="K22921" t="s">
        <v>148</v>
      </c>
      <c r="L22921" t="s">
        <v>151</v>
      </c>
      <c r="M22921">
        <v>87223.5</v>
      </c>
      <c r="N22921" t="s">
        <v>1597</v>
      </c>
      <c r="O22921" s="100">
        <v>2012</v>
      </c>
    </row>
    <row r="22922" spans="1:15" x14ac:dyDescent="0.25">
      <c r="A22922">
        <v>5</v>
      </c>
      <c r="B22922" t="s">
        <v>748</v>
      </c>
      <c r="C22922">
        <v>82</v>
      </c>
      <c r="D22922" t="s">
        <v>364</v>
      </c>
      <c r="E22922" t="s">
        <v>861</v>
      </c>
      <c r="F22922">
        <v>12280</v>
      </c>
      <c r="G22922" t="s">
        <v>366</v>
      </c>
      <c r="H22922" s="101">
        <v>2415.0100000000002</v>
      </c>
      <c r="I22922">
        <v>175.79</v>
      </c>
      <c r="J22922" s="8">
        <v>41270</v>
      </c>
      <c r="K22922" t="s">
        <v>148</v>
      </c>
      <c r="L22922" t="s">
        <v>151</v>
      </c>
      <c r="M22922">
        <v>62790.26</v>
      </c>
      <c r="N22922" t="s">
        <v>1597</v>
      </c>
      <c r="O22922" s="100">
        <v>2012</v>
      </c>
    </row>
    <row r="22923" spans="1:15" x14ac:dyDescent="0.25">
      <c r="A22923">
        <v>5</v>
      </c>
      <c r="B22923" t="s">
        <v>748</v>
      </c>
      <c r="C22923">
        <v>82</v>
      </c>
      <c r="D22923" t="s">
        <v>364</v>
      </c>
      <c r="E22923" t="s">
        <v>1519</v>
      </c>
      <c r="F22923">
        <v>13695</v>
      </c>
      <c r="G22923" t="s">
        <v>366</v>
      </c>
      <c r="H22923" s="101">
        <v>1958.45</v>
      </c>
      <c r="I22923">
        <v>144</v>
      </c>
      <c r="J22923" s="8">
        <v>41270</v>
      </c>
      <c r="K22923" t="s">
        <v>148</v>
      </c>
      <c r="L22923" t="s">
        <v>151</v>
      </c>
      <c r="M22923">
        <v>50919.7</v>
      </c>
      <c r="N22923" t="s">
        <v>1597</v>
      </c>
      <c r="O22923" s="100">
        <v>2012</v>
      </c>
    </row>
    <row r="22924" spans="1:15" x14ac:dyDescent="0.25">
      <c r="A22924">
        <v>5</v>
      </c>
      <c r="B22924" t="s">
        <v>748</v>
      </c>
      <c r="C22924">
        <v>82</v>
      </c>
      <c r="D22924" t="s">
        <v>364</v>
      </c>
      <c r="E22924" t="s">
        <v>1574</v>
      </c>
      <c r="F22924">
        <v>13756</v>
      </c>
      <c r="G22924" t="s">
        <v>366</v>
      </c>
      <c r="H22924" s="101">
        <v>2031.52</v>
      </c>
      <c r="I22924">
        <v>155.41</v>
      </c>
      <c r="J22924" s="8">
        <v>41270</v>
      </c>
      <c r="K22924" t="s">
        <v>148</v>
      </c>
      <c r="L22924" t="s">
        <v>151</v>
      </c>
      <c r="M22924">
        <v>52819.519999999997</v>
      </c>
      <c r="N22924" t="s">
        <v>1597</v>
      </c>
      <c r="O22924" s="100">
        <v>2012</v>
      </c>
    </row>
    <row r="22925" spans="1:15" x14ac:dyDescent="0.25">
      <c r="A22925">
        <v>5</v>
      </c>
      <c r="B22925" t="s">
        <v>748</v>
      </c>
      <c r="C22925">
        <v>83</v>
      </c>
      <c r="D22925" t="s">
        <v>378</v>
      </c>
      <c r="E22925" t="s">
        <v>863</v>
      </c>
      <c r="F22925">
        <v>13327</v>
      </c>
      <c r="G22925" t="s">
        <v>380</v>
      </c>
      <c r="H22925" s="101">
        <v>2742.48</v>
      </c>
      <c r="I22925">
        <v>185.46</v>
      </c>
      <c r="J22925" s="8">
        <v>41270</v>
      </c>
      <c r="K22925" t="s">
        <v>148</v>
      </c>
      <c r="L22925" t="s">
        <v>151</v>
      </c>
      <c r="M22925">
        <v>71304.479999999996</v>
      </c>
      <c r="N22925" t="s">
        <v>1597</v>
      </c>
      <c r="O22925" s="100">
        <v>2012</v>
      </c>
    </row>
    <row r="22926" spans="1:15" x14ac:dyDescent="0.25">
      <c r="A22926">
        <v>5</v>
      </c>
      <c r="B22926" t="s">
        <v>748</v>
      </c>
      <c r="C22926">
        <v>83</v>
      </c>
      <c r="D22926" t="s">
        <v>378</v>
      </c>
      <c r="E22926" t="s">
        <v>1535</v>
      </c>
      <c r="F22926">
        <v>13711</v>
      </c>
      <c r="G22926" t="s">
        <v>380</v>
      </c>
      <c r="H22926" s="101">
        <v>2350.46</v>
      </c>
      <c r="I22926">
        <v>179.81</v>
      </c>
      <c r="J22926" s="8">
        <v>41270</v>
      </c>
      <c r="K22926" t="s">
        <v>148</v>
      </c>
      <c r="L22926" t="s">
        <v>151</v>
      </c>
      <c r="M22926">
        <v>61111.96</v>
      </c>
      <c r="N22926" t="s">
        <v>1597</v>
      </c>
      <c r="O22926" s="100">
        <v>2012</v>
      </c>
    </row>
    <row r="22927" spans="1:15" x14ac:dyDescent="0.25">
      <c r="A22927">
        <v>5</v>
      </c>
      <c r="B22927" t="s">
        <v>748</v>
      </c>
      <c r="C22927">
        <v>83</v>
      </c>
      <c r="D22927" t="s">
        <v>378</v>
      </c>
      <c r="E22927" t="s">
        <v>1536</v>
      </c>
      <c r="F22927">
        <v>13712</v>
      </c>
      <c r="G22927" t="s">
        <v>380</v>
      </c>
      <c r="H22927" s="101">
        <v>2307.1999999999998</v>
      </c>
      <c r="I22927">
        <v>168.85</v>
      </c>
      <c r="J22927" s="8">
        <v>41270</v>
      </c>
      <c r="K22927" t="s">
        <v>148</v>
      </c>
      <c r="L22927" t="s">
        <v>151</v>
      </c>
      <c r="M22927">
        <v>59987.199999999997</v>
      </c>
      <c r="N22927" t="s">
        <v>1597</v>
      </c>
      <c r="O22927" s="100">
        <v>2012</v>
      </c>
    </row>
    <row r="22928" spans="1:15" x14ac:dyDescent="0.25">
      <c r="A22928">
        <v>5</v>
      </c>
      <c r="B22928" t="s">
        <v>748</v>
      </c>
      <c r="C22928">
        <v>83</v>
      </c>
      <c r="D22928" t="s">
        <v>378</v>
      </c>
      <c r="E22928" t="s">
        <v>1537</v>
      </c>
      <c r="F22928">
        <v>13710</v>
      </c>
      <c r="G22928" t="s">
        <v>864</v>
      </c>
      <c r="H22928" s="101">
        <v>2538.46</v>
      </c>
      <c r="I22928">
        <v>185.74</v>
      </c>
      <c r="J22928" s="8">
        <v>41270</v>
      </c>
      <c r="K22928" t="s">
        <v>148</v>
      </c>
      <c r="L22928" t="s">
        <v>151</v>
      </c>
      <c r="M22928">
        <v>65999.960000000006</v>
      </c>
      <c r="N22928" t="s">
        <v>1597</v>
      </c>
      <c r="O22928" s="100">
        <v>2012</v>
      </c>
    </row>
    <row r="22929" spans="1:15" x14ac:dyDescent="0.25">
      <c r="A22929">
        <v>5</v>
      </c>
      <c r="B22929" t="s">
        <v>748</v>
      </c>
      <c r="C22929">
        <v>85</v>
      </c>
      <c r="D22929" t="s">
        <v>381</v>
      </c>
      <c r="E22929" t="s">
        <v>872</v>
      </c>
      <c r="F22929">
        <v>13224</v>
      </c>
      <c r="G22929" t="s">
        <v>383</v>
      </c>
      <c r="H22929" s="101">
        <v>1735.14</v>
      </c>
      <c r="I22929">
        <v>127.26</v>
      </c>
      <c r="J22929" s="8">
        <v>41270</v>
      </c>
      <c r="K22929" t="s">
        <v>148</v>
      </c>
      <c r="L22929" t="s">
        <v>151</v>
      </c>
      <c r="M22929">
        <v>45113.64</v>
      </c>
      <c r="N22929" t="s">
        <v>1597</v>
      </c>
      <c r="O22929" s="100">
        <v>2012</v>
      </c>
    </row>
    <row r="22930" spans="1:15" x14ac:dyDescent="0.25">
      <c r="A22930">
        <v>5</v>
      </c>
      <c r="B22930" t="s">
        <v>748</v>
      </c>
      <c r="C22930">
        <v>85</v>
      </c>
      <c r="D22930" t="s">
        <v>381</v>
      </c>
      <c r="E22930" t="s">
        <v>1336</v>
      </c>
      <c r="F22930">
        <v>13584</v>
      </c>
      <c r="G22930" t="s">
        <v>383</v>
      </c>
      <c r="H22930" s="101">
        <v>1884.8</v>
      </c>
      <c r="I22930">
        <v>135.80000000000001</v>
      </c>
      <c r="J22930" s="8">
        <v>41270</v>
      </c>
      <c r="K22930" t="s">
        <v>148</v>
      </c>
      <c r="L22930" t="s">
        <v>151</v>
      </c>
      <c r="M22930">
        <v>49004.800000000003</v>
      </c>
      <c r="N22930" t="s">
        <v>1597</v>
      </c>
      <c r="O22930" s="100">
        <v>2012</v>
      </c>
    </row>
    <row r="22931" spans="1:15" x14ac:dyDescent="0.25">
      <c r="A22931">
        <v>5</v>
      </c>
      <c r="B22931" t="s">
        <v>748</v>
      </c>
      <c r="C22931">
        <v>85</v>
      </c>
      <c r="D22931" t="s">
        <v>381</v>
      </c>
      <c r="E22931" t="s">
        <v>881</v>
      </c>
      <c r="F22931">
        <v>12850</v>
      </c>
      <c r="G22931" t="s">
        <v>383</v>
      </c>
      <c r="H22931" s="101">
        <v>1929.92</v>
      </c>
      <c r="I22931">
        <v>146.52000000000001</v>
      </c>
      <c r="J22931" s="8">
        <v>41270</v>
      </c>
      <c r="K22931" t="s">
        <v>148</v>
      </c>
      <c r="L22931" t="s">
        <v>151</v>
      </c>
      <c r="M22931">
        <v>50177.919999999998</v>
      </c>
      <c r="N22931" t="s">
        <v>1597</v>
      </c>
      <c r="O22931" s="100">
        <v>2012</v>
      </c>
    </row>
    <row r="22932" spans="1:15" x14ac:dyDescent="0.25">
      <c r="A22932">
        <v>5</v>
      </c>
      <c r="B22932" t="s">
        <v>748</v>
      </c>
      <c r="C22932">
        <v>85</v>
      </c>
      <c r="D22932" t="s">
        <v>381</v>
      </c>
      <c r="E22932" t="s">
        <v>873</v>
      </c>
      <c r="F22932">
        <v>11357</v>
      </c>
      <c r="G22932" t="s">
        <v>383</v>
      </c>
      <c r="H22932" s="101">
        <v>3160.57</v>
      </c>
      <c r="I22932">
        <v>240.09</v>
      </c>
      <c r="J22932" s="8">
        <v>41270</v>
      </c>
      <c r="K22932" t="s">
        <v>148</v>
      </c>
      <c r="L22932" t="s">
        <v>151</v>
      </c>
      <c r="M22932">
        <v>82174.820000000007</v>
      </c>
      <c r="N22932" t="s">
        <v>1597</v>
      </c>
      <c r="O22932" s="100">
        <v>2012</v>
      </c>
    </row>
    <row r="22933" spans="1:15" x14ac:dyDescent="0.25">
      <c r="A22933">
        <v>5</v>
      </c>
      <c r="B22933" t="s">
        <v>748</v>
      </c>
      <c r="C22933">
        <v>85</v>
      </c>
      <c r="D22933" t="s">
        <v>381</v>
      </c>
      <c r="E22933" t="s">
        <v>803</v>
      </c>
      <c r="F22933">
        <v>12586</v>
      </c>
      <c r="G22933" t="s">
        <v>375</v>
      </c>
      <c r="H22933" s="101">
        <v>2500</v>
      </c>
      <c r="I22933">
        <v>191.25</v>
      </c>
      <c r="J22933" s="8">
        <v>41270</v>
      </c>
      <c r="K22933" t="s">
        <v>148</v>
      </c>
      <c r="L22933" t="s">
        <v>151</v>
      </c>
      <c r="M22933">
        <v>65000</v>
      </c>
      <c r="N22933" t="s">
        <v>1597</v>
      </c>
      <c r="O22933" s="100">
        <v>2012</v>
      </c>
    </row>
    <row r="22934" spans="1:15" x14ac:dyDescent="0.25">
      <c r="A22934">
        <v>5</v>
      </c>
      <c r="B22934" t="s">
        <v>748</v>
      </c>
      <c r="C22934">
        <v>85</v>
      </c>
      <c r="D22934" t="s">
        <v>381</v>
      </c>
      <c r="E22934" t="s">
        <v>1407</v>
      </c>
      <c r="F22934">
        <v>13563</v>
      </c>
      <c r="G22934" t="s">
        <v>383</v>
      </c>
      <c r="H22934" s="101">
        <v>2407.38</v>
      </c>
      <c r="I22934">
        <v>178.69</v>
      </c>
      <c r="J22934" s="8">
        <v>41270</v>
      </c>
      <c r="K22934" t="s">
        <v>148</v>
      </c>
      <c r="L22934" t="s">
        <v>151</v>
      </c>
      <c r="M22934">
        <v>62591.88</v>
      </c>
      <c r="N22934" t="s">
        <v>1597</v>
      </c>
      <c r="O22934" s="100">
        <v>2012</v>
      </c>
    </row>
    <row r="22935" spans="1:15" x14ac:dyDescent="0.25">
      <c r="A22935">
        <v>5</v>
      </c>
      <c r="B22935" t="s">
        <v>748</v>
      </c>
      <c r="C22935">
        <v>85</v>
      </c>
      <c r="D22935" t="s">
        <v>381</v>
      </c>
      <c r="E22935" t="s">
        <v>1337</v>
      </c>
      <c r="F22935">
        <v>13583</v>
      </c>
      <c r="G22935" t="s">
        <v>383</v>
      </c>
      <c r="H22935" s="101">
        <v>2811.77</v>
      </c>
      <c r="I22935">
        <v>209.89</v>
      </c>
      <c r="J22935" s="8">
        <v>41270</v>
      </c>
      <c r="K22935" t="s">
        <v>148</v>
      </c>
      <c r="L22935" t="s">
        <v>151</v>
      </c>
      <c r="M22935">
        <v>73106.02</v>
      </c>
      <c r="N22935" t="s">
        <v>1597</v>
      </c>
      <c r="O22935" s="100">
        <v>2012</v>
      </c>
    </row>
    <row r="22936" spans="1:15" x14ac:dyDescent="0.25">
      <c r="A22936">
        <v>5</v>
      </c>
      <c r="B22936" t="s">
        <v>748</v>
      </c>
      <c r="C22936">
        <v>86</v>
      </c>
      <c r="D22936" t="s">
        <v>393</v>
      </c>
      <c r="E22936" t="s">
        <v>885</v>
      </c>
      <c r="F22936">
        <v>11157</v>
      </c>
      <c r="G22936" t="s">
        <v>395</v>
      </c>
      <c r="H22936" s="101">
        <v>1247.22</v>
      </c>
      <c r="I22936">
        <v>90.44</v>
      </c>
      <c r="J22936" s="8">
        <v>41270</v>
      </c>
      <c r="K22936" t="s">
        <v>148</v>
      </c>
      <c r="L22936" t="s">
        <v>151</v>
      </c>
      <c r="M22936">
        <v>32427.72</v>
      </c>
      <c r="N22936" t="s">
        <v>1597</v>
      </c>
      <c r="O22936" s="100">
        <v>2012</v>
      </c>
    </row>
    <row r="22937" spans="1:15" x14ac:dyDescent="0.25">
      <c r="A22937">
        <v>5</v>
      </c>
      <c r="B22937" t="s">
        <v>748</v>
      </c>
      <c r="C22937">
        <v>86</v>
      </c>
      <c r="D22937" t="s">
        <v>393</v>
      </c>
      <c r="E22937" t="s">
        <v>888</v>
      </c>
      <c r="F22937">
        <v>11948</v>
      </c>
      <c r="G22937" t="s">
        <v>402</v>
      </c>
      <c r="H22937" s="101">
        <v>1090.4000000000001</v>
      </c>
      <c r="I22937">
        <v>83.41</v>
      </c>
      <c r="J22937" s="8">
        <v>41270</v>
      </c>
      <c r="K22937" t="s">
        <v>148</v>
      </c>
      <c r="L22937" t="s">
        <v>151</v>
      </c>
      <c r="M22937">
        <v>28350.400000000001</v>
      </c>
      <c r="N22937" t="s">
        <v>1597</v>
      </c>
      <c r="O22937" s="100">
        <v>2012</v>
      </c>
    </row>
    <row r="22938" spans="1:15" x14ac:dyDescent="0.25">
      <c r="A22938">
        <v>5</v>
      </c>
      <c r="B22938" t="s">
        <v>748</v>
      </c>
      <c r="C22938">
        <v>86</v>
      </c>
      <c r="D22938" t="s">
        <v>393</v>
      </c>
      <c r="E22938" t="s">
        <v>1650</v>
      </c>
      <c r="F22938">
        <v>13820</v>
      </c>
      <c r="G22938" t="s">
        <v>395</v>
      </c>
      <c r="H22938" s="101">
        <v>1018.75</v>
      </c>
      <c r="I22938">
        <v>147.19999999999999</v>
      </c>
      <c r="J22938" s="8">
        <v>41270</v>
      </c>
      <c r="K22938" t="s">
        <v>148</v>
      </c>
      <c r="L22938" t="s">
        <v>151</v>
      </c>
      <c r="M22938">
        <v>26487.5</v>
      </c>
      <c r="N22938" t="s">
        <v>1597</v>
      </c>
      <c r="O22938" s="100">
        <v>2012</v>
      </c>
    </row>
    <row r="22939" spans="1:15" x14ac:dyDescent="0.25">
      <c r="A22939">
        <v>5</v>
      </c>
      <c r="B22939" t="s">
        <v>748</v>
      </c>
      <c r="C22939">
        <v>86</v>
      </c>
      <c r="D22939" t="s">
        <v>393</v>
      </c>
      <c r="E22939" t="s">
        <v>889</v>
      </c>
      <c r="F22939">
        <v>13223</v>
      </c>
      <c r="G22939" t="s">
        <v>402</v>
      </c>
      <c r="H22939">
        <v>791.04</v>
      </c>
      <c r="I22939">
        <v>54.7</v>
      </c>
      <c r="J22939" s="8">
        <v>41270</v>
      </c>
      <c r="K22939" t="s">
        <v>148</v>
      </c>
      <c r="L22939" t="s">
        <v>151</v>
      </c>
      <c r="M22939">
        <v>20567.04</v>
      </c>
      <c r="N22939" t="s">
        <v>1597</v>
      </c>
      <c r="O22939" s="100">
        <v>2012</v>
      </c>
    </row>
    <row r="22940" spans="1:15" x14ac:dyDescent="0.25">
      <c r="A22940">
        <v>5</v>
      </c>
      <c r="B22940" t="s">
        <v>748</v>
      </c>
      <c r="C22940">
        <v>86</v>
      </c>
      <c r="D22940" t="s">
        <v>393</v>
      </c>
      <c r="E22940" t="s">
        <v>887</v>
      </c>
      <c r="F22940">
        <v>10911</v>
      </c>
      <c r="G22940" t="s">
        <v>400</v>
      </c>
      <c r="H22940" s="101">
        <v>2888</v>
      </c>
      <c r="I22940">
        <v>215.11</v>
      </c>
      <c r="J22940" s="8">
        <v>41270</v>
      </c>
      <c r="K22940" t="s">
        <v>148</v>
      </c>
      <c r="L22940" t="s">
        <v>151</v>
      </c>
      <c r="M22940">
        <v>75088</v>
      </c>
      <c r="N22940" t="s">
        <v>1597</v>
      </c>
      <c r="O22940" s="100">
        <v>2012</v>
      </c>
    </row>
    <row r="22941" spans="1:15" x14ac:dyDescent="0.25">
      <c r="A22941">
        <v>5</v>
      </c>
      <c r="B22941" t="s">
        <v>748</v>
      </c>
      <c r="C22941">
        <v>87</v>
      </c>
      <c r="D22941" t="s">
        <v>403</v>
      </c>
      <c r="E22941" t="s">
        <v>890</v>
      </c>
      <c r="F22941">
        <v>13328</v>
      </c>
      <c r="G22941" t="s">
        <v>405</v>
      </c>
      <c r="H22941" s="101">
        <v>2072.04</v>
      </c>
      <c r="I22941">
        <v>158.51</v>
      </c>
      <c r="J22941" s="8">
        <v>41270</v>
      </c>
      <c r="K22941" t="s">
        <v>148</v>
      </c>
      <c r="L22941" t="s">
        <v>151</v>
      </c>
      <c r="M22941">
        <v>53873.04</v>
      </c>
      <c r="N22941" t="s">
        <v>1597</v>
      </c>
      <c r="O22941" s="100">
        <v>2012</v>
      </c>
    </row>
    <row r="22942" spans="1:15" x14ac:dyDescent="0.25">
      <c r="A22942">
        <v>5</v>
      </c>
      <c r="B22942" t="s">
        <v>748</v>
      </c>
      <c r="C22942">
        <v>92</v>
      </c>
      <c r="D22942" t="s">
        <v>407</v>
      </c>
      <c r="E22942" t="s">
        <v>848</v>
      </c>
      <c r="F22942">
        <v>12344</v>
      </c>
      <c r="G22942" t="s">
        <v>354</v>
      </c>
      <c r="H22942" s="101">
        <v>1211.2</v>
      </c>
      <c r="I22942">
        <v>86.84</v>
      </c>
      <c r="J22942" s="8">
        <v>41270</v>
      </c>
      <c r="K22942" t="s">
        <v>148</v>
      </c>
      <c r="L22942" t="s">
        <v>151</v>
      </c>
      <c r="M22942">
        <v>31491.200000000001</v>
      </c>
      <c r="N22942" t="s">
        <v>1597</v>
      </c>
      <c r="O22942" s="100">
        <v>2012</v>
      </c>
    </row>
    <row r="22943" spans="1:15" x14ac:dyDescent="0.25">
      <c r="A22943">
        <v>5</v>
      </c>
      <c r="B22943" t="s">
        <v>748</v>
      </c>
      <c r="C22943">
        <v>92</v>
      </c>
      <c r="D22943" t="s">
        <v>407</v>
      </c>
      <c r="E22943" t="s">
        <v>895</v>
      </c>
      <c r="F22943">
        <v>12348</v>
      </c>
      <c r="G22943" t="s">
        <v>411</v>
      </c>
      <c r="H22943" s="101">
        <v>1812.8</v>
      </c>
      <c r="I22943">
        <v>126.14</v>
      </c>
      <c r="J22943" s="8">
        <v>41270</v>
      </c>
      <c r="K22943" t="s">
        <v>148</v>
      </c>
      <c r="L22943" t="s">
        <v>151</v>
      </c>
      <c r="M22943">
        <v>47132.800000000003</v>
      </c>
      <c r="N22943" t="s">
        <v>1597</v>
      </c>
      <c r="O22943" s="100">
        <v>2012</v>
      </c>
    </row>
    <row r="22944" spans="1:15" x14ac:dyDescent="0.25">
      <c r="A22944">
        <v>5</v>
      </c>
      <c r="B22944" t="s">
        <v>748</v>
      </c>
      <c r="C22944">
        <v>92</v>
      </c>
      <c r="D22944" t="s">
        <v>407</v>
      </c>
      <c r="E22944" t="s">
        <v>896</v>
      </c>
      <c r="F22944">
        <v>12575</v>
      </c>
      <c r="G22944" t="s">
        <v>411</v>
      </c>
      <c r="H22944" s="101">
        <v>1952</v>
      </c>
      <c r="I22944">
        <v>143.51</v>
      </c>
      <c r="J22944" s="8">
        <v>41270</v>
      </c>
      <c r="K22944" t="s">
        <v>148</v>
      </c>
      <c r="L22944" t="s">
        <v>151</v>
      </c>
      <c r="M22944">
        <v>50752</v>
      </c>
      <c r="N22944" t="s">
        <v>1597</v>
      </c>
      <c r="O22944" s="100">
        <v>2012</v>
      </c>
    </row>
    <row r="22945" spans="1:15" x14ac:dyDescent="0.25">
      <c r="A22945">
        <v>5</v>
      </c>
      <c r="B22945" t="s">
        <v>748</v>
      </c>
      <c r="C22945">
        <v>92</v>
      </c>
      <c r="D22945" t="s">
        <v>407</v>
      </c>
      <c r="E22945" t="s">
        <v>897</v>
      </c>
      <c r="F22945">
        <v>11350</v>
      </c>
      <c r="G22945" t="s">
        <v>411</v>
      </c>
      <c r="H22945" s="101">
        <v>1486.4</v>
      </c>
      <c r="I22945">
        <v>113.71</v>
      </c>
      <c r="J22945" s="8">
        <v>41270</v>
      </c>
      <c r="K22945" t="s">
        <v>148</v>
      </c>
      <c r="L22945" t="s">
        <v>151</v>
      </c>
      <c r="M22945">
        <v>38646.400000000001</v>
      </c>
      <c r="N22945" t="s">
        <v>1597</v>
      </c>
      <c r="O22945" s="100">
        <v>2012</v>
      </c>
    </row>
    <row r="22946" spans="1:15" x14ac:dyDescent="0.25">
      <c r="A22946">
        <v>5</v>
      </c>
      <c r="B22946" t="s">
        <v>748</v>
      </c>
      <c r="C22946">
        <v>92</v>
      </c>
      <c r="D22946" t="s">
        <v>407</v>
      </c>
      <c r="E22946" t="s">
        <v>893</v>
      </c>
      <c r="F22946">
        <v>10617</v>
      </c>
      <c r="G22946" t="s">
        <v>409</v>
      </c>
      <c r="H22946" s="101">
        <v>2353.38</v>
      </c>
      <c r="I22946">
        <v>168.33</v>
      </c>
      <c r="J22946" s="8">
        <v>41270</v>
      </c>
      <c r="K22946" t="s">
        <v>148</v>
      </c>
      <c r="L22946" t="s">
        <v>151</v>
      </c>
      <c r="M22946">
        <v>61187.88</v>
      </c>
      <c r="N22946" t="s">
        <v>1597</v>
      </c>
      <c r="O22946" s="100">
        <v>2012</v>
      </c>
    </row>
    <row r="22947" spans="1:15" x14ac:dyDescent="0.25">
      <c r="A22947">
        <v>5</v>
      </c>
      <c r="B22947" t="s">
        <v>748</v>
      </c>
      <c r="C22947">
        <v>93</v>
      </c>
      <c r="D22947" t="s">
        <v>418</v>
      </c>
      <c r="E22947" t="s">
        <v>902</v>
      </c>
      <c r="F22947">
        <v>11036</v>
      </c>
      <c r="G22947" t="s">
        <v>424</v>
      </c>
      <c r="H22947" s="101">
        <v>2130.87</v>
      </c>
      <c r="I22947">
        <v>163.01</v>
      </c>
      <c r="J22947" s="8">
        <v>41270</v>
      </c>
      <c r="K22947" t="s">
        <v>148</v>
      </c>
      <c r="L22947" t="s">
        <v>151</v>
      </c>
      <c r="M22947">
        <v>55402.62</v>
      </c>
      <c r="N22947" t="s">
        <v>1597</v>
      </c>
      <c r="O22947" s="100">
        <v>2012</v>
      </c>
    </row>
    <row r="22948" spans="1:15" x14ac:dyDescent="0.25">
      <c r="A22948">
        <v>5</v>
      </c>
      <c r="B22948" t="s">
        <v>748</v>
      </c>
      <c r="C22948">
        <v>93</v>
      </c>
      <c r="D22948" t="s">
        <v>418</v>
      </c>
      <c r="E22948" t="s">
        <v>900</v>
      </c>
      <c r="F22948">
        <v>11244</v>
      </c>
      <c r="G22948" t="s">
        <v>422</v>
      </c>
      <c r="H22948" s="101">
        <v>2809.8</v>
      </c>
      <c r="I22948">
        <v>214.95</v>
      </c>
      <c r="J22948" s="8">
        <v>41270</v>
      </c>
      <c r="K22948" t="s">
        <v>148</v>
      </c>
      <c r="L22948" t="s">
        <v>151</v>
      </c>
      <c r="M22948">
        <v>73054.8</v>
      </c>
      <c r="N22948" t="s">
        <v>1597</v>
      </c>
      <c r="O22948" s="100">
        <v>2012</v>
      </c>
    </row>
    <row r="22949" spans="1:15" x14ac:dyDescent="0.25">
      <c r="A22949">
        <v>5</v>
      </c>
      <c r="B22949" t="s">
        <v>748</v>
      </c>
      <c r="C22949">
        <v>93</v>
      </c>
      <c r="D22949" t="s">
        <v>418</v>
      </c>
      <c r="E22949" t="s">
        <v>899</v>
      </c>
      <c r="F22949">
        <v>11353</v>
      </c>
      <c r="G22949" t="s">
        <v>174</v>
      </c>
      <c r="H22949" s="101">
        <v>1684</v>
      </c>
      <c r="I22949">
        <v>128.78</v>
      </c>
      <c r="J22949" s="8">
        <v>41270</v>
      </c>
      <c r="K22949" t="s">
        <v>148</v>
      </c>
      <c r="L22949" t="s">
        <v>151</v>
      </c>
      <c r="M22949">
        <v>43784</v>
      </c>
      <c r="N22949" t="s">
        <v>1597</v>
      </c>
      <c r="O22949" s="100">
        <v>2012</v>
      </c>
    </row>
    <row r="22950" spans="1:15" x14ac:dyDescent="0.25">
      <c r="A22950">
        <v>5</v>
      </c>
      <c r="B22950" t="s">
        <v>748</v>
      </c>
      <c r="C22950">
        <v>93</v>
      </c>
      <c r="D22950" t="s">
        <v>418</v>
      </c>
      <c r="E22950" t="s">
        <v>898</v>
      </c>
      <c r="F22950">
        <v>12534</v>
      </c>
      <c r="G22950" t="s">
        <v>584</v>
      </c>
      <c r="H22950" s="101">
        <v>3392.31</v>
      </c>
      <c r="I22950">
        <v>211.03</v>
      </c>
      <c r="J22950" s="8">
        <v>41270</v>
      </c>
      <c r="K22950" t="s">
        <v>148</v>
      </c>
      <c r="L22950" t="s">
        <v>151</v>
      </c>
      <c r="M22950">
        <v>88200.06</v>
      </c>
      <c r="N22950" t="s">
        <v>1597</v>
      </c>
      <c r="O22950" s="100">
        <v>2012</v>
      </c>
    </row>
    <row r="22951" spans="1:15" x14ac:dyDescent="0.25">
      <c r="A22951">
        <v>5</v>
      </c>
      <c r="B22951" t="s">
        <v>748</v>
      </c>
      <c r="C22951">
        <v>93</v>
      </c>
      <c r="D22951" t="s">
        <v>418</v>
      </c>
      <c r="E22951" t="s">
        <v>817</v>
      </c>
      <c r="F22951">
        <v>12477</v>
      </c>
      <c r="G22951" t="s">
        <v>424</v>
      </c>
      <c r="H22951" s="101">
        <v>2059.62</v>
      </c>
      <c r="I22951">
        <v>151.74</v>
      </c>
      <c r="J22951" s="8">
        <v>41270</v>
      </c>
      <c r="K22951" t="s">
        <v>148</v>
      </c>
      <c r="L22951" t="s">
        <v>151</v>
      </c>
      <c r="M22951">
        <v>53550.12</v>
      </c>
      <c r="N22951" t="s">
        <v>1597</v>
      </c>
      <c r="O22951" s="100">
        <v>2012</v>
      </c>
    </row>
    <row r="22952" spans="1:15" x14ac:dyDescent="0.25">
      <c r="A22952">
        <v>6</v>
      </c>
      <c r="B22952" t="s">
        <v>905</v>
      </c>
      <c r="C22952">
        <v>2</v>
      </c>
      <c r="D22952" t="s">
        <v>1298</v>
      </c>
      <c r="E22952" t="s">
        <v>1299</v>
      </c>
      <c r="F22952">
        <v>11562</v>
      </c>
      <c r="G22952" t="s">
        <v>1300</v>
      </c>
      <c r="H22952">
        <v>956.6</v>
      </c>
      <c r="I22952">
        <v>73.180000000000007</v>
      </c>
      <c r="J22952" s="8">
        <v>41270</v>
      </c>
      <c r="K22952" t="s">
        <v>148</v>
      </c>
      <c r="L22952" t="s">
        <v>149</v>
      </c>
      <c r="M22952">
        <v>24871.599999999999</v>
      </c>
      <c r="N22952" t="s">
        <v>1596</v>
      </c>
      <c r="O22952" s="100">
        <v>2012</v>
      </c>
    </row>
    <row r="22953" spans="1:15" x14ac:dyDescent="0.25">
      <c r="A22953">
        <v>6</v>
      </c>
      <c r="B22953" t="s">
        <v>905</v>
      </c>
      <c r="C22953">
        <v>2</v>
      </c>
      <c r="D22953" t="s">
        <v>1298</v>
      </c>
      <c r="E22953" t="s">
        <v>1302</v>
      </c>
      <c r="F22953">
        <v>11205</v>
      </c>
      <c r="G22953" t="s">
        <v>1300</v>
      </c>
      <c r="H22953">
        <v>937.84</v>
      </c>
      <c r="I22953">
        <v>71.75</v>
      </c>
      <c r="J22953" s="8">
        <v>41270</v>
      </c>
      <c r="K22953" t="s">
        <v>148</v>
      </c>
      <c r="L22953" t="s">
        <v>149</v>
      </c>
      <c r="M22953">
        <v>24383.84</v>
      </c>
      <c r="N22953" t="s">
        <v>1596</v>
      </c>
      <c r="O22953" s="100">
        <v>2012</v>
      </c>
    </row>
    <row r="22954" spans="1:15" x14ac:dyDescent="0.25">
      <c r="A22954">
        <v>6</v>
      </c>
      <c r="B22954" t="s">
        <v>905</v>
      </c>
      <c r="C22954">
        <v>3</v>
      </c>
      <c r="D22954" t="s">
        <v>596</v>
      </c>
      <c r="E22954" t="s">
        <v>1303</v>
      </c>
      <c r="F22954">
        <v>11214</v>
      </c>
      <c r="G22954" t="s">
        <v>600</v>
      </c>
      <c r="H22954" s="101">
        <v>1050.48</v>
      </c>
      <c r="I22954">
        <v>80.36</v>
      </c>
      <c r="J22954" s="8">
        <v>41270</v>
      </c>
      <c r="K22954" t="s">
        <v>148</v>
      </c>
      <c r="L22954" t="s">
        <v>149</v>
      </c>
      <c r="M22954">
        <v>27312.48</v>
      </c>
      <c r="N22954" t="s">
        <v>1596</v>
      </c>
      <c r="O22954" s="100">
        <v>2012</v>
      </c>
    </row>
    <row r="22955" spans="1:15" x14ac:dyDescent="0.25">
      <c r="A22955">
        <v>6</v>
      </c>
      <c r="B22955" t="s">
        <v>905</v>
      </c>
      <c r="C22955">
        <v>3</v>
      </c>
      <c r="D22955" t="s">
        <v>596</v>
      </c>
      <c r="E22955" t="s">
        <v>1304</v>
      </c>
      <c r="F22955">
        <v>12988</v>
      </c>
      <c r="G22955" t="s">
        <v>600</v>
      </c>
      <c r="H22955">
        <v>961.34</v>
      </c>
      <c r="I22955">
        <v>73.540000000000006</v>
      </c>
      <c r="J22955" s="8">
        <v>41270</v>
      </c>
      <c r="K22955" t="s">
        <v>148</v>
      </c>
      <c r="L22955" t="s">
        <v>149</v>
      </c>
      <c r="M22955">
        <v>24994.84</v>
      </c>
      <c r="N22955" t="s">
        <v>1596</v>
      </c>
      <c r="O22955" s="100">
        <v>2012</v>
      </c>
    </row>
    <row r="22956" spans="1:15" x14ac:dyDescent="0.25">
      <c r="A22956">
        <v>6</v>
      </c>
      <c r="B22956" t="s">
        <v>905</v>
      </c>
      <c r="C22956">
        <v>3</v>
      </c>
      <c r="D22956" t="s">
        <v>596</v>
      </c>
      <c r="E22956" t="s">
        <v>906</v>
      </c>
      <c r="F22956">
        <v>10043</v>
      </c>
      <c r="G22956" t="s">
        <v>600</v>
      </c>
      <c r="H22956" s="101">
        <v>1530</v>
      </c>
      <c r="I22956">
        <v>111.84</v>
      </c>
      <c r="J22956" s="8">
        <v>41270</v>
      </c>
      <c r="K22956" t="s">
        <v>148</v>
      </c>
      <c r="L22956" t="s">
        <v>151</v>
      </c>
      <c r="M22956">
        <v>39780</v>
      </c>
      <c r="N22956" t="s">
        <v>1596</v>
      </c>
      <c r="O22956" s="100">
        <v>2012</v>
      </c>
    </row>
    <row r="22957" spans="1:15" x14ac:dyDescent="0.25">
      <c r="A22957">
        <v>6</v>
      </c>
      <c r="B22957" t="s">
        <v>905</v>
      </c>
      <c r="C22957">
        <v>3</v>
      </c>
      <c r="D22957" t="s">
        <v>596</v>
      </c>
      <c r="E22957" t="s">
        <v>911</v>
      </c>
      <c r="F22957">
        <v>11171</v>
      </c>
      <c r="G22957" t="s">
        <v>600</v>
      </c>
      <c r="H22957" s="101">
        <v>1000</v>
      </c>
      <c r="I22957">
        <v>76.5</v>
      </c>
      <c r="J22957" s="8">
        <v>41270</v>
      </c>
      <c r="K22957" t="s">
        <v>148</v>
      </c>
      <c r="L22957" t="s">
        <v>149</v>
      </c>
      <c r="M22957">
        <v>26000</v>
      </c>
      <c r="N22957" t="s">
        <v>1596</v>
      </c>
      <c r="O22957" s="100">
        <v>2012</v>
      </c>
    </row>
    <row r="22958" spans="1:15" x14ac:dyDescent="0.25">
      <c r="A22958">
        <v>6</v>
      </c>
      <c r="B22958" t="s">
        <v>905</v>
      </c>
      <c r="C22958">
        <v>3</v>
      </c>
      <c r="D22958" t="s">
        <v>596</v>
      </c>
      <c r="E22958" t="s">
        <v>1305</v>
      </c>
      <c r="F22958">
        <v>11563</v>
      </c>
      <c r="G22958" t="s">
        <v>600</v>
      </c>
      <c r="H22958">
        <v>980.57</v>
      </c>
      <c r="I22958">
        <v>75.02</v>
      </c>
      <c r="J22958" s="8">
        <v>41270</v>
      </c>
      <c r="K22958" t="s">
        <v>148</v>
      </c>
      <c r="L22958" t="s">
        <v>149</v>
      </c>
      <c r="M22958">
        <v>25494.82</v>
      </c>
      <c r="N22958" t="s">
        <v>1596</v>
      </c>
      <c r="O22958" s="100">
        <v>2012</v>
      </c>
    </row>
    <row r="22959" spans="1:15" x14ac:dyDescent="0.25">
      <c r="A22959">
        <v>6</v>
      </c>
      <c r="B22959" t="s">
        <v>905</v>
      </c>
      <c r="C22959">
        <v>3</v>
      </c>
      <c r="D22959" t="s">
        <v>596</v>
      </c>
      <c r="E22959" t="s">
        <v>955</v>
      </c>
      <c r="F22959">
        <v>13058</v>
      </c>
      <c r="G22959" t="s">
        <v>600</v>
      </c>
      <c r="H22959" s="101">
        <v>1000</v>
      </c>
      <c r="I22959">
        <v>76.5</v>
      </c>
      <c r="J22959" s="8">
        <v>41270</v>
      </c>
      <c r="K22959" t="s">
        <v>148</v>
      </c>
      <c r="L22959" t="s">
        <v>149</v>
      </c>
      <c r="M22959">
        <v>26000</v>
      </c>
      <c r="N22959" t="s">
        <v>1596</v>
      </c>
      <c r="O22959" s="100">
        <v>2012</v>
      </c>
    </row>
    <row r="22960" spans="1:15" x14ac:dyDescent="0.25">
      <c r="A22960">
        <v>6</v>
      </c>
      <c r="B22960" t="s">
        <v>905</v>
      </c>
      <c r="C22960">
        <v>3</v>
      </c>
      <c r="D22960" t="s">
        <v>596</v>
      </c>
      <c r="E22960" t="s">
        <v>909</v>
      </c>
      <c r="F22960">
        <v>12116</v>
      </c>
      <c r="G22960" t="s">
        <v>600</v>
      </c>
      <c r="H22960" s="101">
        <v>1607.42</v>
      </c>
      <c r="I22960">
        <v>120.68</v>
      </c>
      <c r="J22960" s="8">
        <v>41270</v>
      </c>
      <c r="K22960" t="s">
        <v>148</v>
      </c>
      <c r="L22960" t="s">
        <v>151</v>
      </c>
      <c r="M22960">
        <v>41792.92</v>
      </c>
      <c r="N22960" t="s">
        <v>1596</v>
      </c>
      <c r="O22960" s="100">
        <v>2012</v>
      </c>
    </row>
    <row r="22961" spans="1:15" x14ac:dyDescent="0.25">
      <c r="A22961">
        <v>6</v>
      </c>
      <c r="B22961" t="s">
        <v>905</v>
      </c>
      <c r="C22961">
        <v>3</v>
      </c>
      <c r="D22961" t="s">
        <v>596</v>
      </c>
      <c r="E22961" t="s">
        <v>910</v>
      </c>
      <c r="F22961">
        <v>11024</v>
      </c>
      <c r="G22961" t="s">
        <v>600</v>
      </c>
      <c r="H22961" s="101">
        <v>1216.8800000000001</v>
      </c>
      <c r="I22961">
        <v>93.09</v>
      </c>
      <c r="J22961" s="8">
        <v>41270</v>
      </c>
      <c r="K22961" t="s">
        <v>148</v>
      </c>
      <c r="L22961" t="s">
        <v>149</v>
      </c>
      <c r="M22961">
        <v>31638.880000000001</v>
      </c>
      <c r="N22961" t="s">
        <v>1596</v>
      </c>
      <c r="O22961" s="100">
        <v>2012</v>
      </c>
    </row>
    <row r="22962" spans="1:15" x14ac:dyDescent="0.25">
      <c r="A22962">
        <v>6</v>
      </c>
      <c r="B22962" t="s">
        <v>905</v>
      </c>
      <c r="C22962">
        <v>33</v>
      </c>
      <c r="D22962" t="s">
        <v>913</v>
      </c>
      <c r="E22962" t="s">
        <v>914</v>
      </c>
      <c r="F22962">
        <v>11172</v>
      </c>
      <c r="G22962" t="s">
        <v>268</v>
      </c>
      <c r="H22962" s="101">
        <v>1623.18</v>
      </c>
      <c r="I22962">
        <v>124.18</v>
      </c>
      <c r="J22962" s="8">
        <v>41270</v>
      </c>
      <c r="K22962" t="s">
        <v>148</v>
      </c>
      <c r="L22962" t="s">
        <v>151</v>
      </c>
      <c r="M22962">
        <v>42202.68</v>
      </c>
      <c r="N22962" t="s">
        <v>1596</v>
      </c>
      <c r="O22962" s="100">
        <v>2012</v>
      </c>
    </row>
    <row r="22963" spans="1:15" x14ac:dyDescent="0.25">
      <c r="A22963">
        <v>6</v>
      </c>
      <c r="B22963" t="s">
        <v>905</v>
      </c>
      <c r="C22963">
        <v>33</v>
      </c>
      <c r="D22963" t="s">
        <v>913</v>
      </c>
      <c r="E22963" t="s">
        <v>1306</v>
      </c>
      <c r="F22963">
        <v>11370</v>
      </c>
      <c r="G22963" t="s">
        <v>268</v>
      </c>
      <c r="H22963">
        <v>417.97</v>
      </c>
      <c r="I22963">
        <v>31.97</v>
      </c>
      <c r="J22963" s="8">
        <v>41270</v>
      </c>
      <c r="K22963" t="s">
        <v>148</v>
      </c>
      <c r="L22963" t="s">
        <v>149</v>
      </c>
      <c r="M22963">
        <v>10867.22</v>
      </c>
      <c r="N22963" t="s">
        <v>1596</v>
      </c>
      <c r="O22963" s="100">
        <v>2012</v>
      </c>
    </row>
    <row r="22964" spans="1:15" x14ac:dyDescent="0.25">
      <c r="A22964">
        <v>6</v>
      </c>
      <c r="B22964" t="s">
        <v>905</v>
      </c>
      <c r="C22964">
        <v>37</v>
      </c>
      <c r="D22964" t="s">
        <v>273</v>
      </c>
      <c r="E22964" t="s">
        <v>1366</v>
      </c>
      <c r="F22964">
        <v>11000</v>
      </c>
      <c r="G22964" t="s">
        <v>276</v>
      </c>
      <c r="H22964">
        <v>243.36</v>
      </c>
      <c r="I22964">
        <v>18.62</v>
      </c>
      <c r="J22964" s="8">
        <v>41270</v>
      </c>
      <c r="K22964" t="s">
        <v>148</v>
      </c>
      <c r="L22964" t="s">
        <v>149</v>
      </c>
      <c r="M22964">
        <v>6327.36</v>
      </c>
      <c r="N22964" t="s">
        <v>1596</v>
      </c>
      <c r="O22964" s="100">
        <v>2012</v>
      </c>
    </row>
    <row r="22965" spans="1:15" x14ac:dyDescent="0.25">
      <c r="A22965">
        <v>6</v>
      </c>
      <c r="B22965" t="s">
        <v>905</v>
      </c>
      <c r="C22965">
        <v>60</v>
      </c>
      <c r="D22965" t="s">
        <v>806</v>
      </c>
      <c r="E22965" t="s">
        <v>918</v>
      </c>
      <c r="F22965">
        <v>11628</v>
      </c>
      <c r="G22965" t="s">
        <v>808</v>
      </c>
      <c r="H22965" s="101">
        <v>1591.35</v>
      </c>
      <c r="I22965">
        <v>121.85</v>
      </c>
      <c r="J22965" s="8">
        <v>41270</v>
      </c>
      <c r="K22965" t="s">
        <v>148</v>
      </c>
      <c r="L22965" t="s">
        <v>151</v>
      </c>
      <c r="M22965">
        <v>41375.1</v>
      </c>
      <c r="N22965" t="s">
        <v>1596</v>
      </c>
      <c r="O22965" s="100">
        <v>2012</v>
      </c>
    </row>
    <row r="22966" spans="1:15" x14ac:dyDescent="0.25">
      <c r="A22966">
        <v>6</v>
      </c>
      <c r="B22966" t="s">
        <v>905</v>
      </c>
      <c r="C22966">
        <v>60</v>
      </c>
      <c r="D22966" t="s">
        <v>806</v>
      </c>
      <c r="E22966" t="s">
        <v>1308</v>
      </c>
      <c r="F22966">
        <v>11651</v>
      </c>
      <c r="G22966" t="s">
        <v>808</v>
      </c>
      <c r="H22966">
        <v>487.72</v>
      </c>
      <c r="I22966">
        <v>37.31</v>
      </c>
      <c r="J22966" s="8">
        <v>41270</v>
      </c>
      <c r="K22966" t="s">
        <v>148</v>
      </c>
      <c r="L22966" t="s">
        <v>149</v>
      </c>
      <c r="M22966">
        <v>12680.72</v>
      </c>
      <c r="N22966" t="s">
        <v>1596</v>
      </c>
      <c r="O22966" s="100">
        <v>2012</v>
      </c>
    </row>
    <row r="22967" spans="1:15" x14ac:dyDescent="0.25">
      <c r="A22967">
        <v>6</v>
      </c>
      <c r="B22967" t="s">
        <v>905</v>
      </c>
      <c r="C22967">
        <v>72</v>
      </c>
      <c r="D22967" t="s">
        <v>305</v>
      </c>
      <c r="E22967" t="s">
        <v>919</v>
      </c>
      <c r="F22967">
        <v>12881</v>
      </c>
      <c r="G22967" t="s">
        <v>307</v>
      </c>
      <c r="H22967" s="101">
        <v>1545</v>
      </c>
      <c r="I22967">
        <v>112.99</v>
      </c>
      <c r="J22967" s="8">
        <v>41270</v>
      </c>
      <c r="K22967" t="s">
        <v>148</v>
      </c>
      <c r="L22967" t="s">
        <v>151</v>
      </c>
      <c r="M22967">
        <v>40170</v>
      </c>
      <c r="N22967" t="s">
        <v>1596</v>
      </c>
      <c r="O22967" s="100">
        <v>2012</v>
      </c>
    </row>
    <row r="22968" spans="1:15" x14ac:dyDescent="0.25">
      <c r="A22968">
        <v>6</v>
      </c>
      <c r="B22968" t="s">
        <v>905</v>
      </c>
      <c r="C22968">
        <v>72</v>
      </c>
      <c r="D22968" t="s">
        <v>305</v>
      </c>
      <c r="E22968" t="s">
        <v>1367</v>
      </c>
      <c r="F22968">
        <v>13082</v>
      </c>
      <c r="G22968" t="s">
        <v>307</v>
      </c>
      <c r="H22968">
        <v>461.12</v>
      </c>
      <c r="I22968">
        <v>35.28</v>
      </c>
      <c r="J22968" s="8">
        <v>41270</v>
      </c>
      <c r="K22968" t="s">
        <v>148</v>
      </c>
      <c r="L22968" t="s">
        <v>149</v>
      </c>
      <c r="M22968">
        <v>11989.12</v>
      </c>
      <c r="N22968" t="s">
        <v>1596</v>
      </c>
      <c r="O22968" s="100">
        <v>2012</v>
      </c>
    </row>
    <row r="22969" spans="1:15" x14ac:dyDescent="0.25">
      <c r="A22969">
        <v>6</v>
      </c>
      <c r="B22969" t="s">
        <v>905</v>
      </c>
      <c r="C22969">
        <v>72</v>
      </c>
      <c r="D22969" t="s">
        <v>305</v>
      </c>
      <c r="E22969" t="s">
        <v>1309</v>
      </c>
      <c r="F22969">
        <v>12096</v>
      </c>
      <c r="G22969" t="s">
        <v>307</v>
      </c>
      <c r="H22969">
        <v>787.96</v>
      </c>
      <c r="I22969">
        <v>60.28</v>
      </c>
      <c r="J22969" s="8">
        <v>41270</v>
      </c>
      <c r="K22969" t="s">
        <v>148</v>
      </c>
      <c r="L22969" t="s">
        <v>149</v>
      </c>
      <c r="M22969">
        <v>20486.96</v>
      </c>
      <c r="N22969" t="s">
        <v>1596</v>
      </c>
      <c r="O22969" s="100">
        <v>2012</v>
      </c>
    </row>
    <row r="22970" spans="1:15" x14ac:dyDescent="0.25">
      <c r="A22970">
        <v>6</v>
      </c>
      <c r="B22970" t="s">
        <v>905</v>
      </c>
      <c r="C22970">
        <v>72</v>
      </c>
      <c r="D22970" t="s">
        <v>305</v>
      </c>
      <c r="E22970" t="s">
        <v>920</v>
      </c>
      <c r="F22970">
        <v>11857</v>
      </c>
      <c r="G22970" t="s">
        <v>307</v>
      </c>
      <c r="H22970" s="101">
        <v>1500</v>
      </c>
      <c r="I22970">
        <v>114.75</v>
      </c>
      <c r="J22970" s="8">
        <v>41270</v>
      </c>
      <c r="K22970" t="s">
        <v>148</v>
      </c>
      <c r="L22970" t="s">
        <v>151</v>
      </c>
      <c r="M22970">
        <v>39000</v>
      </c>
      <c r="N22970" t="s">
        <v>1596</v>
      </c>
      <c r="O22970" s="100">
        <v>2012</v>
      </c>
    </row>
    <row r="22971" spans="1:15" x14ac:dyDescent="0.25">
      <c r="A22971">
        <v>6</v>
      </c>
      <c r="B22971" t="s">
        <v>905</v>
      </c>
      <c r="C22971">
        <v>72</v>
      </c>
      <c r="D22971" t="s">
        <v>305</v>
      </c>
      <c r="E22971" t="s">
        <v>952</v>
      </c>
      <c r="F22971">
        <v>13329</v>
      </c>
      <c r="G22971" t="s">
        <v>307</v>
      </c>
      <c r="H22971">
        <v>250</v>
      </c>
      <c r="I22971">
        <v>19.13</v>
      </c>
      <c r="J22971" s="8">
        <v>41270</v>
      </c>
      <c r="K22971" t="s">
        <v>526</v>
      </c>
      <c r="L22971" t="s">
        <v>149</v>
      </c>
      <c r="M22971">
        <v>6500</v>
      </c>
      <c r="N22971" t="s">
        <v>1596</v>
      </c>
      <c r="O22971" s="100">
        <v>2012</v>
      </c>
    </row>
    <row r="22972" spans="1:15" x14ac:dyDescent="0.25">
      <c r="A22972">
        <v>6</v>
      </c>
      <c r="B22972" t="s">
        <v>905</v>
      </c>
      <c r="C22972">
        <v>72</v>
      </c>
      <c r="D22972" t="s">
        <v>305</v>
      </c>
      <c r="E22972" t="s">
        <v>912</v>
      </c>
      <c r="F22972">
        <v>11831</v>
      </c>
      <c r="G22972" t="s">
        <v>307</v>
      </c>
      <c r="H22972" s="101">
        <v>1639.09</v>
      </c>
      <c r="I22972">
        <v>125.39</v>
      </c>
      <c r="J22972" s="8">
        <v>41270</v>
      </c>
      <c r="K22972" t="s">
        <v>148</v>
      </c>
      <c r="L22972" t="s">
        <v>151</v>
      </c>
      <c r="M22972">
        <v>42616.34</v>
      </c>
      <c r="N22972" t="s">
        <v>1596</v>
      </c>
      <c r="O22972" s="100">
        <v>2012</v>
      </c>
    </row>
    <row r="22973" spans="1:15" x14ac:dyDescent="0.25">
      <c r="A22973">
        <v>6</v>
      </c>
      <c r="B22973" t="s">
        <v>905</v>
      </c>
      <c r="C22973">
        <v>72</v>
      </c>
      <c r="D22973" t="s">
        <v>305</v>
      </c>
      <c r="E22973" t="s">
        <v>1369</v>
      </c>
      <c r="F22973">
        <v>10783</v>
      </c>
      <c r="G22973" t="s">
        <v>307</v>
      </c>
      <c r="H22973">
        <v>762.96</v>
      </c>
      <c r="I22973">
        <v>58.36</v>
      </c>
      <c r="J22973" s="8">
        <v>41270</v>
      </c>
      <c r="K22973" t="s">
        <v>148</v>
      </c>
      <c r="L22973" t="s">
        <v>149</v>
      </c>
      <c r="M22973">
        <v>19836.96</v>
      </c>
      <c r="N22973" t="s">
        <v>1596</v>
      </c>
      <c r="O22973" s="100">
        <v>2012</v>
      </c>
    </row>
    <row r="22974" spans="1:15" x14ac:dyDescent="0.25">
      <c r="A22974">
        <v>6</v>
      </c>
      <c r="B22974" t="s">
        <v>905</v>
      </c>
      <c r="C22974">
        <v>72</v>
      </c>
      <c r="D22974" t="s">
        <v>305</v>
      </c>
      <c r="E22974" t="s">
        <v>921</v>
      </c>
      <c r="F22974">
        <v>10809</v>
      </c>
      <c r="G22974" t="s">
        <v>307</v>
      </c>
      <c r="H22974">
        <v>652.96</v>
      </c>
      <c r="I22974">
        <v>49.95</v>
      </c>
      <c r="J22974" s="8">
        <v>41270</v>
      </c>
      <c r="K22974" t="s">
        <v>148</v>
      </c>
      <c r="L22974" t="s">
        <v>149</v>
      </c>
      <c r="M22974">
        <v>16976.96</v>
      </c>
      <c r="N22974" t="s">
        <v>1596</v>
      </c>
      <c r="O22974" s="100">
        <v>2012</v>
      </c>
    </row>
    <row r="22975" spans="1:15" x14ac:dyDescent="0.25">
      <c r="A22975">
        <v>6</v>
      </c>
      <c r="B22975" t="s">
        <v>905</v>
      </c>
      <c r="C22975">
        <v>72</v>
      </c>
      <c r="D22975" t="s">
        <v>305</v>
      </c>
      <c r="E22975" t="s">
        <v>1435</v>
      </c>
      <c r="F22975">
        <v>10789</v>
      </c>
      <c r="G22975" t="s">
        <v>307</v>
      </c>
      <c r="H22975">
        <v>474.88</v>
      </c>
      <c r="I22975">
        <v>36.33</v>
      </c>
      <c r="J22975" s="8">
        <v>41270</v>
      </c>
      <c r="K22975" t="s">
        <v>148</v>
      </c>
      <c r="L22975" t="s">
        <v>149</v>
      </c>
      <c r="M22975">
        <v>12346.88</v>
      </c>
      <c r="N22975" t="s">
        <v>1596</v>
      </c>
      <c r="O22975" s="100">
        <v>2012</v>
      </c>
    </row>
    <row r="22976" spans="1:15" x14ac:dyDescent="0.25">
      <c r="A22976">
        <v>6</v>
      </c>
      <c r="B22976" t="s">
        <v>905</v>
      </c>
      <c r="C22976">
        <v>72</v>
      </c>
      <c r="D22976" t="s">
        <v>305</v>
      </c>
      <c r="E22976" t="s">
        <v>1307</v>
      </c>
      <c r="F22976">
        <v>11460</v>
      </c>
      <c r="G22976" t="s">
        <v>307</v>
      </c>
      <c r="H22976">
        <v>975.44</v>
      </c>
      <c r="I22976">
        <v>74.62</v>
      </c>
      <c r="J22976" s="8">
        <v>41270</v>
      </c>
      <c r="K22976" t="s">
        <v>148</v>
      </c>
      <c r="L22976" t="s">
        <v>149</v>
      </c>
      <c r="M22976">
        <v>25361.439999999999</v>
      </c>
      <c r="N22976" t="s">
        <v>1596</v>
      </c>
      <c r="O22976" s="100">
        <v>2012</v>
      </c>
    </row>
    <row r="22977" spans="1:15" x14ac:dyDescent="0.25">
      <c r="A22977">
        <v>6</v>
      </c>
      <c r="B22977" t="s">
        <v>905</v>
      </c>
      <c r="C22977">
        <v>77</v>
      </c>
      <c r="D22977" t="s">
        <v>1378</v>
      </c>
      <c r="E22977" t="s">
        <v>416</v>
      </c>
      <c r="F22977">
        <v>12838</v>
      </c>
      <c r="G22977" t="s">
        <v>646</v>
      </c>
      <c r="H22977">
        <v>644</v>
      </c>
      <c r="I22977">
        <v>49.27</v>
      </c>
      <c r="J22977" s="8">
        <v>41270</v>
      </c>
      <c r="K22977" t="s">
        <v>148</v>
      </c>
      <c r="L22977" t="s">
        <v>149</v>
      </c>
      <c r="M22977">
        <v>16744</v>
      </c>
      <c r="N22977" t="s">
        <v>1597</v>
      </c>
      <c r="O22977" s="100">
        <v>2012</v>
      </c>
    </row>
    <row r="22978" spans="1:15" x14ac:dyDescent="0.25">
      <c r="A22978">
        <v>6</v>
      </c>
      <c r="B22978" t="s">
        <v>905</v>
      </c>
      <c r="C22978">
        <v>79</v>
      </c>
      <c r="D22978" t="s">
        <v>340</v>
      </c>
      <c r="E22978" t="s">
        <v>933</v>
      </c>
      <c r="F22978">
        <v>12637</v>
      </c>
      <c r="G22978" t="s">
        <v>931</v>
      </c>
      <c r="H22978" s="101">
        <v>1777.6</v>
      </c>
      <c r="I22978">
        <v>129.32</v>
      </c>
      <c r="J22978" s="8">
        <v>41270</v>
      </c>
      <c r="K22978" t="s">
        <v>148</v>
      </c>
      <c r="L22978" t="s">
        <v>151</v>
      </c>
      <c r="M22978">
        <v>46217.599999999999</v>
      </c>
      <c r="N22978" t="s">
        <v>1597</v>
      </c>
      <c r="O22978" s="100">
        <v>2012</v>
      </c>
    </row>
    <row r="22979" spans="1:15" x14ac:dyDescent="0.25">
      <c r="A22979">
        <v>6</v>
      </c>
      <c r="B22979" t="s">
        <v>905</v>
      </c>
      <c r="C22979">
        <v>79</v>
      </c>
      <c r="D22979" t="s">
        <v>340</v>
      </c>
      <c r="E22979" t="s">
        <v>923</v>
      </c>
      <c r="F22979">
        <v>13231</v>
      </c>
      <c r="G22979" t="s">
        <v>931</v>
      </c>
      <c r="H22979" s="101">
        <v>1664</v>
      </c>
      <c r="I22979">
        <v>127.3</v>
      </c>
      <c r="J22979" s="8">
        <v>41270</v>
      </c>
      <c r="K22979" t="s">
        <v>148</v>
      </c>
      <c r="L22979" t="s">
        <v>151</v>
      </c>
      <c r="M22979">
        <v>43264</v>
      </c>
      <c r="N22979" t="s">
        <v>1597</v>
      </c>
      <c r="O22979" s="100">
        <v>2012</v>
      </c>
    </row>
    <row r="22980" spans="1:15" x14ac:dyDescent="0.25">
      <c r="A22980">
        <v>6</v>
      </c>
      <c r="B22980" t="s">
        <v>905</v>
      </c>
      <c r="C22980">
        <v>79</v>
      </c>
      <c r="D22980" t="s">
        <v>340</v>
      </c>
      <c r="E22980" t="s">
        <v>924</v>
      </c>
      <c r="F22980">
        <v>13385</v>
      </c>
      <c r="G22980" t="s">
        <v>931</v>
      </c>
      <c r="H22980" s="101">
        <v>1830.4</v>
      </c>
      <c r="I22980">
        <v>134.55000000000001</v>
      </c>
      <c r="J22980" s="8">
        <v>41270</v>
      </c>
      <c r="K22980" t="s">
        <v>148</v>
      </c>
      <c r="L22980" t="s">
        <v>151</v>
      </c>
      <c r="M22980">
        <v>47590.400000000001</v>
      </c>
      <c r="N22980" t="s">
        <v>1597</v>
      </c>
      <c r="O22980" s="100">
        <v>2012</v>
      </c>
    </row>
    <row r="22981" spans="1:15" x14ac:dyDescent="0.25">
      <c r="A22981">
        <v>6</v>
      </c>
      <c r="B22981" t="s">
        <v>905</v>
      </c>
      <c r="C22981">
        <v>79</v>
      </c>
      <c r="D22981" t="s">
        <v>340</v>
      </c>
      <c r="E22981" t="s">
        <v>1085</v>
      </c>
      <c r="F22981">
        <v>12879</v>
      </c>
      <c r="G22981" t="s">
        <v>931</v>
      </c>
      <c r="H22981" s="101">
        <v>1760</v>
      </c>
      <c r="I22981">
        <v>134.63999999999999</v>
      </c>
      <c r="J22981" s="8">
        <v>41270</v>
      </c>
      <c r="K22981" t="s">
        <v>148</v>
      </c>
      <c r="L22981" t="s">
        <v>151</v>
      </c>
      <c r="M22981">
        <v>45760</v>
      </c>
      <c r="N22981" t="s">
        <v>1597</v>
      </c>
      <c r="O22981" s="100">
        <v>2012</v>
      </c>
    </row>
    <row r="22982" spans="1:15" x14ac:dyDescent="0.25">
      <c r="A22982">
        <v>6</v>
      </c>
      <c r="B22982" t="s">
        <v>905</v>
      </c>
      <c r="C22982">
        <v>80</v>
      </c>
      <c r="D22982" t="s">
        <v>348</v>
      </c>
      <c r="E22982" t="s">
        <v>928</v>
      </c>
      <c r="F22982">
        <v>11222</v>
      </c>
      <c r="G22982" t="s">
        <v>357</v>
      </c>
      <c r="H22982" s="101">
        <v>1763.67</v>
      </c>
      <c r="I22982">
        <v>129.1</v>
      </c>
      <c r="J22982" s="8">
        <v>41270</v>
      </c>
      <c r="K22982" t="s">
        <v>148</v>
      </c>
      <c r="L22982" t="s">
        <v>151</v>
      </c>
      <c r="M22982">
        <v>45855.42</v>
      </c>
      <c r="N22982" t="s">
        <v>1597</v>
      </c>
      <c r="O22982" s="100">
        <v>2012</v>
      </c>
    </row>
    <row r="22983" spans="1:15" x14ac:dyDescent="0.25">
      <c r="A22983">
        <v>6</v>
      </c>
      <c r="B22983" t="s">
        <v>905</v>
      </c>
      <c r="C22983">
        <v>80</v>
      </c>
      <c r="D22983" t="s">
        <v>348</v>
      </c>
      <c r="E22983" t="s">
        <v>925</v>
      </c>
      <c r="F22983">
        <v>12077</v>
      </c>
      <c r="G22983" t="s">
        <v>174</v>
      </c>
      <c r="H22983" s="101">
        <v>1601.6</v>
      </c>
      <c r="I22983">
        <v>111.85</v>
      </c>
      <c r="J22983" s="8">
        <v>41270</v>
      </c>
      <c r="K22983" t="s">
        <v>148</v>
      </c>
      <c r="L22983" t="s">
        <v>151</v>
      </c>
      <c r="M22983">
        <v>41641.599999999999</v>
      </c>
      <c r="N22983" t="s">
        <v>1597</v>
      </c>
      <c r="O22983" s="100">
        <v>2012</v>
      </c>
    </row>
    <row r="22984" spans="1:15" x14ac:dyDescent="0.25">
      <c r="A22984">
        <v>6</v>
      </c>
      <c r="B22984" t="s">
        <v>905</v>
      </c>
      <c r="C22984">
        <v>85</v>
      </c>
      <c r="D22984" t="s">
        <v>381</v>
      </c>
      <c r="E22984" t="s">
        <v>1436</v>
      </c>
      <c r="F22984">
        <v>13631</v>
      </c>
      <c r="G22984" t="s">
        <v>383</v>
      </c>
      <c r="H22984" s="101">
        <v>1500</v>
      </c>
      <c r="I22984">
        <v>114.75</v>
      </c>
      <c r="J22984" s="8">
        <v>41270</v>
      </c>
      <c r="K22984" t="s">
        <v>148</v>
      </c>
      <c r="L22984" t="s">
        <v>151</v>
      </c>
      <c r="M22984">
        <v>39000</v>
      </c>
      <c r="N22984" t="s">
        <v>1597</v>
      </c>
      <c r="O22984" s="100">
        <v>2012</v>
      </c>
    </row>
    <row r="22985" spans="1:15" x14ac:dyDescent="0.25">
      <c r="A22985">
        <v>6</v>
      </c>
      <c r="B22985" t="s">
        <v>905</v>
      </c>
      <c r="C22985">
        <v>85</v>
      </c>
      <c r="D22985" t="s">
        <v>381</v>
      </c>
      <c r="E22985" t="s">
        <v>1507</v>
      </c>
      <c r="F22985">
        <v>13682</v>
      </c>
      <c r="G22985" t="s">
        <v>383</v>
      </c>
      <c r="H22985" s="101">
        <v>1500.01</v>
      </c>
      <c r="I22985">
        <v>108.93</v>
      </c>
      <c r="J22985" s="8">
        <v>41270</v>
      </c>
      <c r="K22985" t="s">
        <v>148</v>
      </c>
      <c r="L22985" t="s">
        <v>151</v>
      </c>
      <c r="M22985">
        <v>39000.26</v>
      </c>
      <c r="N22985" t="s">
        <v>1597</v>
      </c>
      <c r="O22985" s="100">
        <v>2012</v>
      </c>
    </row>
    <row r="22986" spans="1:15" x14ac:dyDescent="0.25">
      <c r="A22986">
        <v>6</v>
      </c>
      <c r="B22986" t="s">
        <v>905</v>
      </c>
      <c r="C22986">
        <v>85</v>
      </c>
      <c r="D22986" t="s">
        <v>381</v>
      </c>
      <c r="E22986" t="s">
        <v>935</v>
      </c>
      <c r="F22986">
        <v>13184</v>
      </c>
      <c r="G22986" t="s">
        <v>383</v>
      </c>
      <c r="H22986" s="101">
        <v>1440</v>
      </c>
      <c r="I22986">
        <v>104.08</v>
      </c>
      <c r="J22986" s="8">
        <v>41270</v>
      </c>
      <c r="K22986" t="s">
        <v>148</v>
      </c>
      <c r="L22986" t="s">
        <v>151</v>
      </c>
      <c r="M22986">
        <v>37440</v>
      </c>
      <c r="N22986" t="s">
        <v>1597</v>
      </c>
      <c r="O22986" s="100">
        <v>2012</v>
      </c>
    </row>
    <row r="22987" spans="1:15" x14ac:dyDescent="0.25">
      <c r="A22987">
        <v>6</v>
      </c>
      <c r="B22987" t="s">
        <v>905</v>
      </c>
      <c r="C22987">
        <v>85</v>
      </c>
      <c r="D22987" t="s">
        <v>381</v>
      </c>
      <c r="E22987" t="s">
        <v>1558</v>
      </c>
      <c r="F22987">
        <v>13735</v>
      </c>
      <c r="G22987" t="s">
        <v>383</v>
      </c>
      <c r="H22987" s="101">
        <v>1440</v>
      </c>
      <c r="I22987">
        <v>110.16</v>
      </c>
      <c r="J22987" s="8">
        <v>41270</v>
      </c>
      <c r="K22987" t="s">
        <v>148</v>
      </c>
      <c r="L22987" t="s">
        <v>151</v>
      </c>
      <c r="M22987">
        <v>37440</v>
      </c>
      <c r="N22987" t="s">
        <v>1597</v>
      </c>
      <c r="O22987" s="100">
        <v>2012</v>
      </c>
    </row>
    <row r="22988" spans="1:15" x14ac:dyDescent="0.25">
      <c r="A22988">
        <v>6</v>
      </c>
      <c r="B22988" t="s">
        <v>905</v>
      </c>
      <c r="C22988">
        <v>85</v>
      </c>
      <c r="D22988" t="s">
        <v>381</v>
      </c>
      <c r="E22988" t="s">
        <v>937</v>
      </c>
      <c r="F22988">
        <v>13504</v>
      </c>
      <c r="G22988" t="s">
        <v>375</v>
      </c>
      <c r="H22988" s="101">
        <v>2746.35</v>
      </c>
      <c r="I22988">
        <v>210.09</v>
      </c>
      <c r="J22988" s="8">
        <v>41270</v>
      </c>
      <c r="K22988" t="s">
        <v>148</v>
      </c>
      <c r="L22988" t="s">
        <v>151</v>
      </c>
      <c r="M22988">
        <v>71405.100000000006</v>
      </c>
      <c r="N22988" t="s">
        <v>1597</v>
      </c>
      <c r="O22988" s="100">
        <v>2012</v>
      </c>
    </row>
    <row r="22989" spans="1:15" x14ac:dyDescent="0.25">
      <c r="A22989">
        <v>6</v>
      </c>
      <c r="B22989" t="s">
        <v>905</v>
      </c>
      <c r="C22989">
        <v>86</v>
      </c>
      <c r="D22989" t="s">
        <v>393</v>
      </c>
      <c r="E22989" t="s">
        <v>941</v>
      </c>
      <c r="F22989">
        <v>12118</v>
      </c>
      <c r="G22989" t="s">
        <v>400</v>
      </c>
      <c r="H22989" s="101">
        <v>1410.05</v>
      </c>
      <c r="I22989">
        <v>102.05</v>
      </c>
      <c r="J22989" s="8">
        <v>41270</v>
      </c>
      <c r="K22989" t="s">
        <v>148</v>
      </c>
      <c r="L22989" t="s">
        <v>151</v>
      </c>
      <c r="M22989">
        <v>36661.300000000003</v>
      </c>
      <c r="N22989" t="s">
        <v>1597</v>
      </c>
      <c r="O22989" s="100">
        <v>2012</v>
      </c>
    </row>
    <row r="22990" spans="1:15" x14ac:dyDescent="0.25">
      <c r="A22990">
        <v>6</v>
      </c>
      <c r="B22990" t="s">
        <v>905</v>
      </c>
      <c r="C22990">
        <v>92</v>
      </c>
      <c r="D22990" t="s">
        <v>407</v>
      </c>
      <c r="E22990" t="s">
        <v>945</v>
      </c>
      <c r="F22990">
        <v>12901</v>
      </c>
      <c r="G22990" t="s">
        <v>411</v>
      </c>
      <c r="H22990" s="101">
        <v>1528</v>
      </c>
      <c r="I22990">
        <v>111.07</v>
      </c>
      <c r="J22990" s="8">
        <v>41270</v>
      </c>
      <c r="K22990" t="s">
        <v>148</v>
      </c>
      <c r="L22990" t="s">
        <v>151</v>
      </c>
      <c r="M22990">
        <v>39728</v>
      </c>
      <c r="N22990" t="s">
        <v>1597</v>
      </c>
      <c r="O22990" s="100">
        <v>2012</v>
      </c>
    </row>
    <row r="22991" spans="1:15" x14ac:dyDescent="0.25">
      <c r="A22991">
        <v>6</v>
      </c>
      <c r="B22991" t="s">
        <v>905</v>
      </c>
      <c r="C22991">
        <v>92</v>
      </c>
      <c r="D22991" t="s">
        <v>407</v>
      </c>
      <c r="E22991" t="s">
        <v>946</v>
      </c>
      <c r="F22991">
        <v>11315</v>
      </c>
      <c r="G22991" t="s">
        <v>411</v>
      </c>
      <c r="H22991" s="101">
        <v>1513.79</v>
      </c>
      <c r="I22991">
        <v>109.99</v>
      </c>
      <c r="J22991" s="8">
        <v>41270</v>
      </c>
      <c r="K22991" t="s">
        <v>148</v>
      </c>
      <c r="L22991" t="s">
        <v>151</v>
      </c>
      <c r="M22991">
        <v>39358.54</v>
      </c>
      <c r="N22991" t="s">
        <v>1597</v>
      </c>
      <c r="O22991" s="100">
        <v>2012</v>
      </c>
    </row>
    <row r="22992" spans="1:15" x14ac:dyDescent="0.25">
      <c r="A22992">
        <v>6</v>
      </c>
      <c r="B22992" t="s">
        <v>905</v>
      </c>
      <c r="C22992">
        <v>92</v>
      </c>
      <c r="D22992" t="s">
        <v>407</v>
      </c>
      <c r="E22992" t="s">
        <v>942</v>
      </c>
      <c r="F22992">
        <v>12893</v>
      </c>
      <c r="G22992" t="s">
        <v>417</v>
      </c>
      <c r="H22992" s="101">
        <v>1200</v>
      </c>
      <c r="I22992">
        <v>85.98</v>
      </c>
      <c r="J22992" s="8">
        <v>41270</v>
      </c>
      <c r="K22992" t="s">
        <v>148</v>
      </c>
      <c r="L22992" t="s">
        <v>151</v>
      </c>
      <c r="M22992">
        <v>31200</v>
      </c>
      <c r="N22992" t="s">
        <v>1597</v>
      </c>
      <c r="O22992" s="100">
        <v>2012</v>
      </c>
    </row>
    <row r="22993" spans="1:15" x14ac:dyDescent="0.25">
      <c r="A22993">
        <v>6</v>
      </c>
      <c r="B22993" t="s">
        <v>905</v>
      </c>
      <c r="C22993">
        <v>92</v>
      </c>
      <c r="D22993" t="s">
        <v>407</v>
      </c>
      <c r="E22993" t="s">
        <v>947</v>
      </c>
      <c r="F22993">
        <v>12574</v>
      </c>
      <c r="G22993" t="s">
        <v>411</v>
      </c>
      <c r="H22993" s="101">
        <v>1328</v>
      </c>
      <c r="I22993">
        <v>95.77</v>
      </c>
      <c r="J22993" s="8">
        <v>41270</v>
      </c>
      <c r="K22993" t="s">
        <v>148</v>
      </c>
      <c r="L22993" t="s">
        <v>151</v>
      </c>
      <c r="M22993">
        <v>34528</v>
      </c>
      <c r="N22993" t="s">
        <v>1597</v>
      </c>
      <c r="O22993" s="100">
        <v>2012</v>
      </c>
    </row>
    <row r="22994" spans="1:15" x14ac:dyDescent="0.25">
      <c r="A22994">
        <v>6</v>
      </c>
      <c r="B22994" t="s">
        <v>905</v>
      </c>
      <c r="C22994">
        <v>92</v>
      </c>
      <c r="D22994" t="s">
        <v>407</v>
      </c>
      <c r="E22994" t="s">
        <v>944</v>
      </c>
      <c r="F22994">
        <v>12751</v>
      </c>
      <c r="G22994" t="s">
        <v>417</v>
      </c>
      <c r="H22994" s="101">
        <v>1131.2</v>
      </c>
      <c r="I22994">
        <v>80.72</v>
      </c>
      <c r="J22994" s="8">
        <v>41270</v>
      </c>
      <c r="K22994" t="s">
        <v>148</v>
      </c>
      <c r="L22994" t="s">
        <v>151</v>
      </c>
      <c r="M22994">
        <v>29411.200000000001</v>
      </c>
      <c r="N22994" t="s">
        <v>1597</v>
      </c>
      <c r="O22994" s="100">
        <v>2012</v>
      </c>
    </row>
    <row r="22995" spans="1:15" x14ac:dyDescent="0.25">
      <c r="A22995">
        <v>6</v>
      </c>
      <c r="B22995" t="s">
        <v>905</v>
      </c>
      <c r="C22995">
        <v>93</v>
      </c>
      <c r="D22995" t="s">
        <v>418</v>
      </c>
      <c r="E22995" t="s">
        <v>951</v>
      </c>
      <c r="F22995">
        <v>12712</v>
      </c>
      <c r="G22995" t="s">
        <v>174</v>
      </c>
      <c r="H22995" s="101">
        <v>1726.31</v>
      </c>
      <c r="I22995">
        <v>105.63</v>
      </c>
      <c r="J22995" s="8">
        <v>41270</v>
      </c>
      <c r="K22995" t="s">
        <v>148</v>
      </c>
      <c r="L22995" t="s">
        <v>151</v>
      </c>
      <c r="M22995">
        <v>44884.06</v>
      </c>
      <c r="N22995" t="s">
        <v>1597</v>
      </c>
      <c r="O22995" s="100">
        <v>2012</v>
      </c>
    </row>
    <row r="22996" spans="1:15" x14ac:dyDescent="0.25">
      <c r="A22996">
        <v>6</v>
      </c>
      <c r="B22996" t="s">
        <v>905</v>
      </c>
      <c r="C22996">
        <v>93</v>
      </c>
      <c r="D22996" t="s">
        <v>418</v>
      </c>
      <c r="E22996" t="s">
        <v>1445</v>
      </c>
      <c r="F22996">
        <v>12612</v>
      </c>
      <c r="G22996" t="s">
        <v>422</v>
      </c>
      <c r="H22996" s="101">
        <v>2376.9299999999998</v>
      </c>
      <c r="I22996">
        <v>181.84</v>
      </c>
      <c r="J22996" s="8">
        <v>41270</v>
      </c>
      <c r="K22996" t="s">
        <v>148</v>
      </c>
      <c r="L22996" t="s">
        <v>151</v>
      </c>
      <c r="M22996">
        <v>61800.18</v>
      </c>
      <c r="N22996" t="s">
        <v>1597</v>
      </c>
      <c r="O22996" s="100">
        <v>2012</v>
      </c>
    </row>
    <row r="22997" spans="1:15" x14ac:dyDescent="0.25">
      <c r="A22997">
        <v>6</v>
      </c>
      <c r="B22997" t="s">
        <v>905</v>
      </c>
      <c r="C22997">
        <v>93</v>
      </c>
      <c r="D22997" t="s">
        <v>418</v>
      </c>
      <c r="E22997" t="s">
        <v>922</v>
      </c>
      <c r="F22997">
        <v>12651</v>
      </c>
      <c r="G22997" t="s">
        <v>1506</v>
      </c>
      <c r="H22997" s="101">
        <v>2369.84</v>
      </c>
      <c r="I22997">
        <v>176.09</v>
      </c>
      <c r="J22997" s="8">
        <v>41270</v>
      </c>
      <c r="K22997" t="s">
        <v>148</v>
      </c>
      <c r="L22997" t="s">
        <v>151</v>
      </c>
      <c r="M22997">
        <v>61615.839999999997</v>
      </c>
      <c r="N22997" t="s">
        <v>1597</v>
      </c>
      <c r="O22997" s="100">
        <v>2012</v>
      </c>
    </row>
    <row r="22998" spans="1:15" x14ac:dyDescent="0.25">
      <c r="A22998">
        <v>6</v>
      </c>
      <c r="B22998" t="s">
        <v>905</v>
      </c>
      <c r="C22998">
        <v>93</v>
      </c>
      <c r="D22998" t="s">
        <v>418</v>
      </c>
      <c r="E22998" t="s">
        <v>956</v>
      </c>
      <c r="F22998">
        <v>9954</v>
      </c>
      <c r="G22998" t="s">
        <v>1506</v>
      </c>
      <c r="H22998" s="101">
        <v>2470.67</v>
      </c>
      <c r="I22998">
        <v>186.72</v>
      </c>
      <c r="J22998" s="8">
        <v>41270</v>
      </c>
      <c r="K22998" t="s">
        <v>148</v>
      </c>
      <c r="L22998" t="s">
        <v>151</v>
      </c>
      <c r="M22998">
        <v>64237.42</v>
      </c>
      <c r="N22998" t="s">
        <v>1597</v>
      </c>
      <c r="O22998" s="100">
        <v>2012</v>
      </c>
    </row>
    <row r="22999" spans="1:15" x14ac:dyDescent="0.25">
      <c r="A22999">
        <v>6</v>
      </c>
      <c r="B22999" t="s">
        <v>905</v>
      </c>
      <c r="C22999">
        <v>96</v>
      </c>
      <c r="D22999" t="s">
        <v>431</v>
      </c>
      <c r="E22999" t="s">
        <v>957</v>
      </c>
      <c r="F22999">
        <v>12078</v>
      </c>
      <c r="G22999" t="s">
        <v>433</v>
      </c>
      <c r="H22999" s="101">
        <v>1376</v>
      </c>
      <c r="I22999">
        <v>100.91</v>
      </c>
      <c r="J22999" s="8">
        <v>41270</v>
      </c>
      <c r="K22999" t="s">
        <v>148</v>
      </c>
      <c r="L22999" t="s">
        <v>151</v>
      </c>
      <c r="M22999">
        <v>35776</v>
      </c>
      <c r="N22999" t="s">
        <v>1597</v>
      </c>
      <c r="O22999" s="100">
        <v>2012</v>
      </c>
    </row>
    <row r="23000" spans="1:15" x14ac:dyDescent="0.25">
      <c r="A23000">
        <v>7</v>
      </c>
      <c r="B23000" t="s">
        <v>958</v>
      </c>
      <c r="C23000">
        <v>2</v>
      </c>
      <c r="D23000" t="s">
        <v>959</v>
      </c>
      <c r="E23000" t="s">
        <v>960</v>
      </c>
      <c r="F23000">
        <v>12776</v>
      </c>
      <c r="G23000" t="s">
        <v>750</v>
      </c>
      <c r="H23000" s="101">
        <v>1791.35</v>
      </c>
      <c r="I23000">
        <v>137.03</v>
      </c>
      <c r="J23000" s="8">
        <v>41270</v>
      </c>
      <c r="K23000" t="s">
        <v>148</v>
      </c>
      <c r="L23000" t="s">
        <v>151</v>
      </c>
      <c r="M23000">
        <v>46575.1</v>
      </c>
      <c r="N23000" t="s">
        <v>1596</v>
      </c>
      <c r="O23000" s="100">
        <v>2012</v>
      </c>
    </row>
    <row r="23001" spans="1:15" x14ac:dyDescent="0.25">
      <c r="A23001">
        <v>7</v>
      </c>
      <c r="B23001" t="s">
        <v>958</v>
      </c>
      <c r="C23001">
        <v>2</v>
      </c>
      <c r="D23001" t="s">
        <v>959</v>
      </c>
      <c r="E23001" t="s">
        <v>961</v>
      </c>
      <c r="F23001">
        <v>11271</v>
      </c>
      <c r="G23001" t="s">
        <v>750</v>
      </c>
      <c r="H23001" s="101">
        <v>1737.38</v>
      </c>
      <c r="I23001">
        <v>103.67</v>
      </c>
      <c r="J23001" s="8">
        <v>41270</v>
      </c>
      <c r="K23001" t="s">
        <v>148</v>
      </c>
      <c r="L23001" t="s">
        <v>151</v>
      </c>
      <c r="M23001">
        <v>45171.88</v>
      </c>
      <c r="N23001" t="s">
        <v>1596</v>
      </c>
      <c r="O23001" s="100">
        <v>2012</v>
      </c>
    </row>
    <row r="23002" spans="1:15" x14ac:dyDescent="0.25">
      <c r="A23002">
        <v>7</v>
      </c>
      <c r="B23002" t="s">
        <v>958</v>
      </c>
      <c r="C23002">
        <v>3</v>
      </c>
      <c r="D23002" t="s">
        <v>596</v>
      </c>
      <c r="E23002" t="s">
        <v>963</v>
      </c>
      <c r="F23002">
        <v>11216</v>
      </c>
      <c r="G23002" t="s">
        <v>600</v>
      </c>
      <c r="H23002" s="101">
        <v>1917.32</v>
      </c>
      <c r="I23002">
        <v>141.46</v>
      </c>
      <c r="J23002" s="8">
        <v>41270</v>
      </c>
      <c r="K23002" t="s">
        <v>148</v>
      </c>
      <c r="L23002" t="s">
        <v>151</v>
      </c>
      <c r="M23002">
        <v>49850.32</v>
      </c>
      <c r="N23002" t="s">
        <v>1596</v>
      </c>
      <c r="O23002" s="100">
        <v>2012</v>
      </c>
    </row>
    <row r="23003" spans="1:15" x14ac:dyDescent="0.25">
      <c r="A23003">
        <v>7</v>
      </c>
      <c r="B23003" t="s">
        <v>958</v>
      </c>
      <c r="C23003">
        <v>6</v>
      </c>
      <c r="D23003" t="s">
        <v>162</v>
      </c>
      <c r="E23003" t="s">
        <v>1521</v>
      </c>
      <c r="F23003">
        <v>13696</v>
      </c>
      <c r="G23003" t="s">
        <v>164</v>
      </c>
      <c r="H23003">
        <v>993.83</v>
      </c>
      <c r="I23003">
        <v>76.03</v>
      </c>
      <c r="J23003" s="8">
        <v>41270</v>
      </c>
      <c r="K23003" t="s">
        <v>148</v>
      </c>
      <c r="L23003" t="s">
        <v>190</v>
      </c>
      <c r="M23003">
        <v>25839.58</v>
      </c>
      <c r="N23003" t="s">
        <v>1596</v>
      </c>
      <c r="O23003" s="100">
        <v>2012</v>
      </c>
    </row>
    <row r="23004" spans="1:15" x14ac:dyDescent="0.25">
      <c r="A23004">
        <v>7</v>
      </c>
      <c r="B23004" t="s">
        <v>958</v>
      </c>
      <c r="C23004">
        <v>6</v>
      </c>
      <c r="D23004" t="s">
        <v>162</v>
      </c>
      <c r="E23004" t="s">
        <v>1481</v>
      </c>
      <c r="F23004">
        <v>12206</v>
      </c>
      <c r="G23004" t="s">
        <v>164</v>
      </c>
      <c r="H23004" s="101">
        <v>1788.37</v>
      </c>
      <c r="I23004">
        <v>130.13999999999999</v>
      </c>
      <c r="J23004" s="8">
        <v>41270</v>
      </c>
      <c r="K23004" t="s">
        <v>148</v>
      </c>
      <c r="L23004" t="s">
        <v>151</v>
      </c>
      <c r="M23004">
        <v>46497.62</v>
      </c>
      <c r="N23004" t="s">
        <v>1596</v>
      </c>
      <c r="O23004" s="100">
        <v>2012</v>
      </c>
    </row>
    <row r="23005" spans="1:15" x14ac:dyDescent="0.25">
      <c r="A23005">
        <v>7</v>
      </c>
      <c r="B23005" t="s">
        <v>958</v>
      </c>
      <c r="C23005">
        <v>6</v>
      </c>
      <c r="D23005" t="s">
        <v>162</v>
      </c>
      <c r="E23005" t="s">
        <v>966</v>
      </c>
      <c r="F23005">
        <v>12644</v>
      </c>
      <c r="G23005" t="s">
        <v>164</v>
      </c>
      <c r="H23005" s="101">
        <v>1591.35</v>
      </c>
      <c r="I23005">
        <v>115.92</v>
      </c>
      <c r="J23005" s="8">
        <v>41270</v>
      </c>
      <c r="K23005" t="s">
        <v>148</v>
      </c>
      <c r="L23005" t="s">
        <v>151</v>
      </c>
      <c r="M23005">
        <v>41375.1</v>
      </c>
      <c r="N23005" t="s">
        <v>1596</v>
      </c>
      <c r="O23005" s="100">
        <v>2012</v>
      </c>
    </row>
    <row r="23006" spans="1:15" x14ac:dyDescent="0.25">
      <c r="A23006">
        <v>7</v>
      </c>
      <c r="B23006" t="s">
        <v>958</v>
      </c>
      <c r="C23006">
        <v>15</v>
      </c>
      <c r="D23006" t="s">
        <v>459</v>
      </c>
      <c r="E23006" t="s">
        <v>969</v>
      </c>
      <c r="F23006">
        <v>12605</v>
      </c>
      <c r="G23006" t="s">
        <v>463</v>
      </c>
      <c r="H23006" s="101">
        <v>1026.8</v>
      </c>
      <c r="I23006">
        <v>78.55</v>
      </c>
      <c r="J23006" s="8">
        <v>41270</v>
      </c>
      <c r="K23006" t="s">
        <v>148</v>
      </c>
      <c r="L23006" t="s">
        <v>149</v>
      </c>
      <c r="M23006">
        <v>26696.799999999999</v>
      </c>
      <c r="N23006" t="s">
        <v>1596</v>
      </c>
      <c r="O23006" s="100">
        <v>2012</v>
      </c>
    </row>
    <row r="23007" spans="1:15" x14ac:dyDescent="0.25">
      <c r="A23007">
        <v>7</v>
      </c>
      <c r="B23007" t="s">
        <v>958</v>
      </c>
      <c r="C23007">
        <v>15</v>
      </c>
      <c r="D23007" t="s">
        <v>459</v>
      </c>
      <c r="E23007" t="s">
        <v>970</v>
      </c>
      <c r="F23007">
        <v>12655</v>
      </c>
      <c r="G23007" t="s">
        <v>463</v>
      </c>
      <c r="H23007" s="101">
        <v>1738.26</v>
      </c>
      <c r="I23007">
        <v>132.97</v>
      </c>
      <c r="J23007" s="8">
        <v>41270</v>
      </c>
      <c r="K23007" t="s">
        <v>148</v>
      </c>
      <c r="L23007" t="s">
        <v>151</v>
      </c>
      <c r="M23007">
        <v>45194.76</v>
      </c>
      <c r="N23007" t="s">
        <v>1596</v>
      </c>
      <c r="O23007" s="100">
        <v>2012</v>
      </c>
    </row>
    <row r="23008" spans="1:15" x14ac:dyDescent="0.25">
      <c r="A23008">
        <v>7</v>
      </c>
      <c r="B23008" t="s">
        <v>958</v>
      </c>
      <c r="C23008">
        <v>24</v>
      </c>
      <c r="D23008" t="s">
        <v>205</v>
      </c>
      <c r="E23008" t="s">
        <v>1408</v>
      </c>
      <c r="F23008">
        <v>13613</v>
      </c>
      <c r="G23008" t="s">
        <v>207</v>
      </c>
      <c r="H23008">
        <v>500.63</v>
      </c>
      <c r="I23008">
        <v>38.299999999999997</v>
      </c>
      <c r="J23008" s="8">
        <v>41270</v>
      </c>
      <c r="K23008" t="s">
        <v>148</v>
      </c>
      <c r="L23008" t="s">
        <v>149</v>
      </c>
      <c r="M23008">
        <v>13016.38</v>
      </c>
      <c r="N23008" t="s">
        <v>1596</v>
      </c>
      <c r="O23008" s="100">
        <v>2012</v>
      </c>
    </row>
    <row r="23009" spans="1:15" x14ac:dyDescent="0.25">
      <c r="A23009">
        <v>7</v>
      </c>
      <c r="B23009" t="s">
        <v>958</v>
      </c>
      <c r="C23009">
        <v>24</v>
      </c>
      <c r="D23009" t="s">
        <v>205</v>
      </c>
      <c r="E23009" t="s">
        <v>971</v>
      </c>
      <c r="F23009">
        <v>13335</v>
      </c>
      <c r="G23009" t="s">
        <v>207</v>
      </c>
      <c r="H23009" s="101">
        <v>1584.62</v>
      </c>
      <c r="I23009">
        <v>119.7</v>
      </c>
      <c r="J23009" s="8">
        <v>41270</v>
      </c>
      <c r="K23009" t="s">
        <v>148</v>
      </c>
      <c r="L23009" t="s">
        <v>151</v>
      </c>
      <c r="M23009">
        <v>41200.120000000003</v>
      </c>
      <c r="N23009" t="s">
        <v>1596</v>
      </c>
      <c r="O23009" s="100">
        <v>2012</v>
      </c>
    </row>
    <row r="23010" spans="1:15" x14ac:dyDescent="0.25">
      <c r="A23010">
        <v>7</v>
      </c>
      <c r="B23010" t="s">
        <v>958</v>
      </c>
      <c r="C23010">
        <v>24</v>
      </c>
      <c r="D23010" t="s">
        <v>205</v>
      </c>
      <c r="E23010" t="s">
        <v>973</v>
      </c>
      <c r="F23010">
        <v>12401</v>
      </c>
      <c r="G23010" t="s">
        <v>207</v>
      </c>
      <c r="H23010" s="101">
        <v>1754.62</v>
      </c>
      <c r="I23010">
        <v>134.22999999999999</v>
      </c>
      <c r="J23010" s="8">
        <v>41270</v>
      </c>
      <c r="K23010" t="s">
        <v>148</v>
      </c>
      <c r="L23010" t="s">
        <v>151</v>
      </c>
      <c r="M23010">
        <v>45620.12</v>
      </c>
      <c r="N23010" t="s">
        <v>1596</v>
      </c>
      <c r="O23010" s="100">
        <v>2012</v>
      </c>
    </row>
    <row r="23011" spans="1:15" x14ac:dyDescent="0.25">
      <c r="A23011">
        <v>7</v>
      </c>
      <c r="B23011" t="s">
        <v>958</v>
      </c>
      <c r="C23011">
        <v>24</v>
      </c>
      <c r="D23011" t="s">
        <v>205</v>
      </c>
      <c r="E23011" t="s">
        <v>1425</v>
      </c>
      <c r="F23011">
        <v>13627</v>
      </c>
      <c r="G23011" t="s">
        <v>207</v>
      </c>
      <c r="H23011" s="101">
        <v>1181.25</v>
      </c>
      <c r="I23011">
        <v>90.37</v>
      </c>
      <c r="J23011" s="8">
        <v>41270</v>
      </c>
      <c r="K23011" t="s">
        <v>148</v>
      </c>
      <c r="L23011" t="s">
        <v>149</v>
      </c>
      <c r="M23011">
        <v>30712.5</v>
      </c>
      <c r="N23011" t="s">
        <v>1596</v>
      </c>
      <c r="O23011" s="100">
        <v>2012</v>
      </c>
    </row>
    <row r="23012" spans="1:15" x14ac:dyDescent="0.25">
      <c r="A23012">
        <v>7</v>
      </c>
      <c r="B23012" t="s">
        <v>958</v>
      </c>
      <c r="C23012">
        <v>33</v>
      </c>
      <c r="D23012" t="s">
        <v>913</v>
      </c>
      <c r="E23012" t="s">
        <v>976</v>
      </c>
      <c r="F23012">
        <v>10884</v>
      </c>
      <c r="G23012" t="s">
        <v>268</v>
      </c>
      <c r="H23012" s="101">
        <v>1790.92</v>
      </c>
      <c r="I23012">
        <v>131.19</v>
      </c>
      <c r="J23012" s="8">
        <v>41270</v>
      </c>
      <c r="K23012" t="s">
        <v>148</v>
      </c>
      <c r="L23012" t="s">
        <v>151</v>
      </c>
      <c r="M23012">
        <v>46563.92</v>
      </c>
      <c r="N23012" t="s">
        <v>1596</v>
      </c>
      <c r="O23012" s="100">
        <v>2012</v>
      </c>
    </row>
    <row r="23013" spans="1:15" x14ac:dyDescent="0.25">
      <c r="A23013">
        <v>7</v>
      </c>
      <c r="B23013" t="s">
        <v>958</v>
      </c>
      <c r="C23013">
        <v>46</v>
      </c>
      <c r="D23013" t="s">
        <v>281</v>
      </c>
      <c r="E23013" t="s">
        <v>979</v>
      </c>
      <c r="F23013">
        <v>11198</v>
      </c>
      <c r="G23013" t="s">
        <v>288</v>
      </c>
      <c r="H23013" s="101">
        <v>2299.5100000000002</v>
      </c>
      <c r="I23013">
        <v>175.91</v>
      </c>
      <c r="J23013" s="8">
        <v>41270</v>
      </c>
      <c r="K23013" t="s">
        <v>148</v>
      </c>
      <c r="L23013" t="s">
        <v>151</v>
      </c>
      <c r="M23013">
        <v>59787.26</v>
      </c>
      <c r="N23013" t="s">
        <v>1596</v>
      </c>
      <c r="O23013" s="100">
        <v>2012</v>
      </c>
    </row>
    <row r="23014" spans="1:15" x14ac:dyDescent="0.25">
      <c r="A23014">
        <v>7</v>
      </c>
      <c r="B23014" t="s">
        <v>958</v>
      </c>
      <c r="C23014">
        <v>46</v>
      </c>
      <c r="D23014" t="s">
        <v>281</v>
      </c>
      <c r="E23014" t="s">
        <v>977</v>
      </c>
      <c r="F23014">
        <v>11568</v>
      </c>
      <c r="G23014" t="s">
        <v>283</v>
      </c>
      <c r="H23014">
        <v>998.26</v>
      </c>
      <c r="I23014">
        <v>76.36</v>
      </c>
      <c r="J23014" s="8">
        <v>41270</v>
      </c>
      <c r="K23014" t="s">
        <v>148</v>
      </c>
      <c r="L23014" t="s">
        <v>149</v>
      </c>
      <c r="M23014">
        <v>25954.76</v>
      </c>
      <c r="N23014" t="s">
        <v>1596</v>
      </c>
      <c r="O23014" s="100">
        <v>2012</v>
      </c>
    </row>
    <row r="23015" spans="1:15" x14ac:dyDescent="0.25">
      <c r="A23015">
        <v>7</v>
      </c>
      <c r="B23015" t="s">
        <v>958</v>
      </c>
      <c r="C23015">
        <v>46</v>
      </c>
      <c r="D23015" t="s">
        <v>281</v>
      </c>
      <c r="E23015" t="s">
        <v>1482</v>
      </c>
      <c r="F23015">
        <v>13669</v>
      </c>
      <c r="G23015" t="s">
        <v>283</v>
      </c>
      <c r="H23015">
        <v>371.25</v>
      </c>
      <c r="I23015">
        <v>53.65</v>
      </c>
      <c r="J23015" s="8">
        <v>41270</v>
      </c>
      <c r="K23015" t="s">
        <v>148</v>
      </c>
      <c r="L23015" t="s">
        <v>190</v>
      </c>
      <c r="M23015">
        <v>9652.5</v>
      </c>
      <c r="N23015" t="s">
        <v>1596</v>
      </c>
      <c r="O23015" s="100">
        <v>2012</v>
      </c>
    </row>
    <row r="23016" spans="1:15" x14ac:dyDescent="0.25">
      <c r="A23016">
        <v>7</v>
      </c>
      <c r="B23016" t="s">
        <v>958</v>
      </c>
      <c r="C23016">
        <v>62</v>
      </c>
      <c r="D23016" t="s">
        <v>296</v>
      </c>
      <c r="E23016" t="s">
        <v>1411</v>
      </c>
      <c r="F23016">
        <v>13611</v>
      </c>
      <c r="G23016" t="s">
        <v>298</v>
      </c>
      <c r="H23016">
        <v>247.5</v>
      </c>
      <c r="I23016">
        <v>18.940000000000001</v>
      </c>
      <c r="J23016" s="8">
        <v>41270</v>
      </c>
      <c r="K23016" t="s">
        <v>148</v>
      </c>
      <c r="L23016" t="s">
        <v>149</v>
      </c>
      <c r="M23016">
        <v>6435</v>
      </c>
      <c r="N23016" t="s">
        <v>1596</v>
      </c>
      <c r="O23016" s="100">
        <v>2012</v>
      </c>
    </row>
    <row r="23017" spans="1:15" x14ac:dyDescent="0.25">
      <c r="A23017">
        <v>7</v>
      </c>
      <c r="B23017" t="s">
        <v>958</v>
      </c>
      <c r="C23017">
        <v>62</v>
      </c>
      <c r="D23017" t="s">
        <v>296</v>
      </c>
      <c r="E23017" t="s">
        <v>980</v>
      </c>
      <c r="F23017">
        <v>13496</v>
      </c>
      <c r="G23017" t="s">
        <v>298</v>
      </c>
      <c r="H23017" s="101">
        <v>2060</v>
      </c>
      <c r="I23017">
        <v>152.62</v>
      </c>
      <c r="J23017" s="8">
        <v>41270</v>
      </c>
      <c r="K23017" t="s">
        <v>148</v>
      </c>
      <c r="L23017" t="s">
        <v>151</v>
      </c>
      <c r="M23017">
        <v>53560</v>
      </c>
      <c r="N23017" t="s">
        <v>1596</v>
      </c>
      <c r="O23017" s="100">
        <v>2012</v>
      </c>
    </row>
    <row r="23018" spans="1:15" x14ac:dyDescent="0.25">
      <c r="A23018">
        <v>7</v>
      </c>
      <c r="B23018" t="s">
        <v>958</v>
      </c>
      <c r="C23018">
        <v>67</v>
      </c>
      <c r="D23018" t="s">
        <v>301</v>
      </c>
      <c r="E23018" t="s">
        <v>1522</v>
      </c>
      <c r="F23018">
        <v>13698</v>
      </c>
      <c r="G23018" t="s">
        <v>300</v>
      </c>
      <c r="H23018">
        <v>558.67999999999995</v>
      </c>
      <c r="I23018">
        <v>80.73</v>
      </c>
      <c r="J23018" s="8">
        <v>41270</v>
      </c>
      <c r="K23018" t="s">
        <v>148</v>
      </c>
      <c r="L23018" t="s">
        <v>149</v>
      </c>
      <c r="M23018">
        <v>14525.68</v>
      </c>
      <c r="N23018" t="s">
        <v>1596</v>
      </c>
      <c r="O23018" s="100">
        <v>2012</v>
      </c>
    </row>
    <row r="23019" spans="1:15" x14ac:dyDescent="0.25">
      <c r="A23019">
        <v>7</v>
      </c>
      <c r="B23019" t="s">
        <v>958</v>
      </c>
      <c r="C23019">
        <v>67</v>
      </c>
      <c r="D23019" t="s">
        <v>301</v>
      </c>
      <c r="E23019" t="s">
        <v>981</v>
      </c>
      <c r="F23019">
        <v>12472</v>
      </c>
      <c r="G23019" t="s">
        <v>300</v>
      </c>
      <c r="H23019" s="101">
        <v>1748.04</v>
      </c>
      <c r="I23019">
        <v>133.72999999999999</v>
      </c>
      <c r="J23019" s="8">
        <v>41270</v>
      </c>
      <c r="K23019" t="s">
        <v>148</v>
      </c>
      <c r="L23019" t="s">
        <v>151</v>
      </c>
      <c r="M23019">
        <v>45449.04</v>
      </c>
      <c r="N23019" t="s">
        <v>1596</v>
      </c>
      <c r="O23019" s="100">
        <v>2012</v>
      </c>
    </row>
    <row r="23020" spans="1:15" x14ac:dyDescent="0.25">
      <c r="A23020">
        <v>7</v>
      </c>
      <c r="B23020" t="s">
        <v>958</v>
      </c>
      <c r="C23020">
        <v>67</v>
      </c>
      <c r="D23020" t="s">
        <v>301</v>
      </c>
      <c r="E23020" t="s">
        <v>983</v>
      </c>
      <c r="F23020">
        <v>12841</v>
      </c>
      <c r="G23020" t="s">
        <v>300</v>
      </c>
      <c r="H23020">
        <v>609.66</v>
      </c>
      <c r="I23020">
        <v>46.64</v>
      </c>
      <c r="J23020" s="8">
        <v>41270</v>
      </c>
      <c r="K23020" t="s">
        <v>148</v>
      </c>
      <c r="L23020" t="s">
        <v>149</v>
      </c>
      <c r="M23020">
        <v>15851.16</v>
      </c>
      <c r="N23020" t="s">
        <v>1596</v>
      </c>
      <c r="O23020" s="100">
        <v>2012</v>
      </c>
    </row>
    <row r="23021" spans="1:15" x14ac:dyDescent="0.25">
      <c r="A23021">
        <v>7</v>
      </c>
      <c r="B23021" t="s">
        <v>958</v>
      </c>
      <c r="C23021">
        <v>72</v>
      </c>
      <c r="D23021" t="s">
        <v>305</v>
      </c>
      <c r="E23021" t="s">
        <v>985</v>
      </c>
      <c r="F23021">
        <v>13160</v>
      </c>
      <c r="G23021" t="s">
        <v>307</v>
      </c>
      <c r="H23021" s="101">
        <v>1663.84</v>
      </c>
      <c r="I23021">
        <v>121.46</v>
      </c>
      <c r="J23021" s="8">
        <v>41270</v>
      </c>
      <c r="K23021" t="s">
        <v>148</v>
      </c>
      <c r="L23021" t="s">
        <v>151</v>
      </c>
      <c r="M23021">
        <v>43259.839999999997</v>
      </c>
      <c r="N23021" t="s">
        <v>1596</v>
      </c>
      <c r="O23021" s="100">
        <v>2012</v>
      </c>
    </row>
    <row r="23022" spans="1:15" x14ac:dyDescent="0.25">
      <c r="A23022">
        <v>7</v>
      </c>
      <c r="B23022" t="s">
        <v>958</v>
      </c>
      <c r="C23022">
        <v>72</v>
      </c>
      <c r="D23022" t="s">
        <v>305</v>
      </c>
      <c r="E23022" t="s">
        <v>987</v>
      </c>
      <c r="F23022">
        <v>12807</v>
      </c>
      <c r="G23022" t="s">
        <v>307</v>
      </c>
      <c r="H23022" s="101">
        <v>1713.72</v>
      </c>
      <c r="I23022">
        <v>125.28</v>
      </c>
      <c r="J23022" s="8">
        <v>41270</v>
      </c>
      <c r="K23022" t="s">
        <v>148</v>
      </c>
      <c r="L23022" t="s">
        <v>151</v>
      </c>
      <c r="M23022">
        <v>44556.72</v>
      </c>
      <c r="N23022" t="s">
        <v>1596</v>
      </c>
      <c r="O23022" s="100">
        <v>2012</v>
      </c>
    </row>
    <row r="23023" spans="1:15" x14ac:dyDescent="0.25">
      <c r="A23023">
        <v>7</v>
      </c>
      <c r="B23023" t="s">
        <v>958</v>
      </c>
      <c r="C23023">
        <v>72</v>
      </c>
      <c r="D23023" t="s">
        <v>305</v>
      </c>
      <c r="E23023" t="s">
        <v>988</v>
      </c>
      <c r="F23023">
        <v>13163</v>
      </c>
      <c r="G23023" t="s">
        <v>307</v>
      </c>
      <c r="H23023" s="101">
        <v>1027.73</v>
      </c>
      <c r="I23023">
        <v>78.62</v>
      </c>
      <c r="J23023" s="8">
        <v>41270</v>
      </c>
      <c r="K23023" t="s">
        <v>148</v>
      </c>
      <c r="L23023" t="s">
        <v>149</v>
      </c>
      <c r="M23023">
        <v>26720.98</v>
      </c>
      <c r="N23023" t="s">
        <v>1596</v>
      </c>
      <c r="O23023" s="100">
        <v>2012</v>
      </c>
    </row>
    <row r="23024" spans="1:15" x14ac:dyDescent="0.25">
      <c r="A23024">
        <v>7</v>
      </c>
      <c r="B23024" t="s">
        <v>958</v>
      </c>
      <c r="C23024">
        <v>72</v>
      </c>
      <c r="D23024" t="s">
        <v>305</v>
      </c>
      <c r="E23024" t="s">
        <v>989</v>
      </c>
      <c r="F23024">
        <v>13043</v>
      </c>
      <c r="G23024" t="s">
        <v>307</v>
      </c>
      <c r="H23024" s="101">
        <v>1765.01</v>
      </c>
      <c r="I23024">
        <v>135.02000000000001</v>
      </c>
      <c r="J23024" s="8">
        <v>41270</v>
      </c>
      <c r="K23024" t="s">
        <v>148</v>
      </c>
      <c r="L23024" t="s">
        <v>149</v>
      </c>
      <c r="M23024">
        <v>45890.26</v>
      </c>
      <c r="N23024" t="s">
        <v>1596</v>
      </c>
      <c r="O23024" s="100">
        <v>2012</v>
      </c>
    </row>
    <row r="23025" spans="1:15" x14ac:dyDescent="0.25">
      <c r="A23025">
        <v>7</v>
      </c>
      <c r="B23025" t="s">
        <v>958</v>
      </c>
      <c r="C23025">
        <v>72</v>
      </c>
      <c r="D23025" t="s">
        <v>305</v>
      </c>
      <c r="E23025" t="s">
        <v>990</v>
      </c>
      <c r="F23025">
        <v>12808</v>
      </c>
      <c r="G23025" t="s">
        <v>307</v>
      </c>
      <c r="H23025" s="101">
        <v>1098.25</v>
      </c>
      <c r="I23025">
        <v>84.01</v>
      </c>
      <c r="J23025" s="8">
        <v>41270</v>
      </c>
      <c r="K23025" t="s">
        <v>148</v>
      </c>
      <c r="L23025" t="s">
        <v>149</v>
      </c>
      <c r="M23025">
        <v>28554.5</v>
      </c>
      <c r="N23025" t="s">
        <v>1596</v>
      </c>
      <c r="O23025" s="100">
        <v>2012</v>
      </c>
    </row>
    <row r="23026" spans="1:15" x14ac:dyDescent="0.25">
      <c r="A23026">
        <v>7</v>
      </c>
      <c r="B23026" t="s">
        <v>958</v>
      </c>
      <c r="C23026">
        <v>72</v>
      </c>
      <c r="D23026" t="s">
        <v>305</v>
      </c>
      <c r="E23026" t="s">
        <v>991</v>
      </c>
      <c r="F23026">
        <v>12809</v>
      </c>
      <c r="G23026" t="s">
        <v>307</v>
      </c>
      <c r="H23026">
        <v>177.29</v>
      </c>
      <c r="I23026">
        <v>13.56</v>
      </c>
      <c r="J23026" s="8">
        <v>41270</v>
      </c>
      <c r="K23026" t="s">
        <v>148</v>
      </c>
      <c r="L23026" t="s">
        <v>149</v>
      </c>
      <c r="M23026">
        <v>4609.54</v>
      </c>
      <c r="N23026" t="s">
        <v>1596</v>
      </c>
      <c r="O23026" s="100">
        <v>2012</v>
      </c>
    </row>
    <row r="23027" spans="1:15" x14ac:dyDescent="0.25">
      <c r="A23027">
        <v>7</v>
      </c>
      <c r="B23027" t="s">
        <v>958</v>
      </c>
      <c r="C23027">
        <v>72</v>
      </c>
      <c r="D23027" t="s">
        <v>305</v>
      </c>
      <c r="E23027" t="s">
        <v>992</v>
      </c>
      <c r="F23027">
        <v>12608</v>
      </c>
      <c r="G23027" t="s">
        <v>307</v>
      </c>
      <c r="H23027" s="101">
        <v>1012.75</v>
      </c>
      <c r="I23027">
        <v>77.47</v>
      </c>
      <c r="J23027" s="8">
        <v>41270</v>
      </c>
      <c r="K23027" t="s">
        <v>148</v>
      </c>
      <c r="L23027" t="s">
        <v>149</v>
      </c>
      <c r="M23027">
        <v>26331.5</v>
      </c>
      <c r="N23027" t="s">
        <v>1596</v>
      </c>
      <c r="O23027" s="100">
        <v>2012</v>
      </c>
    </row>
    <row r="23028" spans="1:15" x14ac:dyDescent="0.25">
      <c r="A23028">
        <v>7</v>
      </c>
      <c r="B23028" t="s">
        <v>958</v>
      </c>
      <c r="C23028">
        <v>72</v>
      </c>
      <c r="D23028" t="s">
        <v>305</v>
      </c>
      <c r="E23028" t="s">
        <v>993</v>
      </c>
      <c r="F23028">
        <v>12973</v>
      </c>
      <c r="G23028" t="s">
        <v>307</v>
      </c>
      <c r="H23028" s="101">
        <v>1672.95</v>
      </c>
      <c r="I23028">
        <v>121.31</v>
      </c>
      <c r="J23028" s="8">
        <v>41270</v>
      </c>
      <c r="K23028" t="s">
        <v>148</v>
      </c>
      <c r="L23028" t="s">
        <v>151</v>
      </c>
      <c r="M23028">
        <v>43496.7</v>
      </c>
      <c r="N23028" t="s">
        <v>1596</v>
      </c>
      <c r="O23028" s="100">
        <v>2012</v>
      </c>
    </row>
    <row r="23029" spans="1:15" x14ac:dyDescent="0.25">
      <c r="A23029">
        <v>7</v>
      </c>
      <c r="B23029" t="s">
        <v>958</v>
      </c>
      <c r="C23029">
        <v>72</v>
      </c>
      <c r="D23029" t="s">
        <v>305</v>
      </c>
      <c r="E23029" t="s">
        <v>994</v>
      </c>
      <c r="F23029">
        <v>13164</v>
      </c>
      <c r="G23029" t="s">
        <v>307</v>
      </c>
      <c r="H23029" s="101">
        <v>1118.19</v>
      </c>
      <c r="I23029">
        <v>85.54</v>
      </c>
      <c r="J23029" s="8">
        <v>41270</v>
      </c>
      <c r="K23029" t="s">
        <v>148</v>
      </c>
      <c r="L23029" t="s">
        <v>149</v>
      </c>
      <c r="M23029">
        <v>29072.94</v>
      </c>
      <c r="N23029" t="s">
        <v>1596</v>
      </c>
      <c r="O23029" s="100">
        <v>2012</v>
      </c>
    </row>
    <row r="23030" spans="1:15" x14ac:dyDescent="0.25">
      <c r="A23030">
        <v>7</v>
      </c>
      <c r="B23030" t="s">
        <v>958</v>
      </c>
      <c r="C23030">
        <v>74</v>
      </c>
      <c r="D23030" t="s">
        <v>328</v>
      </c>
      <c r="E23030" t="s">
        <v>995</v>
      </c>
      <c r="F23030">
        <v>11442</v>
      </c>
      <c r="G23030" t="s">
        <v>333</v>
      </c>
      <c r="H23030" s="101">
        <v>1354.8</v>
      </c>
      <c r="I23030">
        <v>97.82</v>
      </c>
      <c r="J23030" s="8">
        <v>41270</v>
      </c>
      <c r="K23030" t="s">
        <v>148</v>
      </c>
      <c r="L23030" t="s">
        <v>151</v>
      </c>
      <c r="M23030">
        <v>35224.800000000003</v>
      </c>
      <c r="N23030" t="s">
        <v>1597</v>
      </c>
      <c r="O23030" s="100">
        <v>2012</v>
      </c>
    </row>
    <row r="23031" spans="1:15" x14ac:dyDescent="0.25">
      <c r="A23031">
        <v>7</v>
      </c>
      <c r="B23031" t="s">
        <v>958</v>
      </c>
      <c r="C23031">
        <v>75</v>
      </c>
      <c r="D23031" t="s">
        <v>334</v>
      </c>
      <c r="E23031" t="s">
        <v>1589</v>
      </c>
      <c r="F23031">
        <v>13763</v>
      </c>
      <c r="G23031" t="s">
        <v>336</v>
      </c>
      <c r="H23031">
        <v>351.5</v>
      </c>
      <c r="I23031">
        <v>50.79</v>
      </c>
      <c r="J23031" s="8">
        <v>41270</v>
      </c>
      <c r="K23031" t="s">
        <v>148</v>
      </c>
      <c r="L23031" t="s">
        <v>190</v>
      </c>
      <c r="M23031">
        <v>9139</v>
      </c>
      <c r="N23031" t="s">
        <v>1598</v>
      </c>
      <c r="O23031" s="100">
        <v>2012</v>
      </c>
    </row>
    <row r="23032" spans="1:15" x14ac:dyDescent="0.25">
      <c r="A23032">
        <v>7</v>
      </c>
      <c r="B23032" t="s">
        <v>958</v>
      </c>
      <c r="C23032">
        <v>75</v>
      </c>
      <c r="D23032" t="s">
        <v>334</v>
      </c>
      <c r="E23032" t="s">
        <v>1641</v>
      </c>
      <c r="F23032">
        <v>13803</v>
      </c>
      <c r="G23032" t="s">
        <v>336</v>
      </c>
      <c r="H23032">
        <v>380</v>
      </c>
      <c r="I23032">
        <v>54.91</v>
      </c>
      <c r="J23032" s="8">
        <v>41270</v>
      </c>
      <c r="K23032" t="s">
        <v>148</v>
      </c>
      <c r="L23032" t="s">
        <v>190</v>
      </c>
      <c r="M23032">
        <v>9880</v>
      </c>
      <c r="N23032" t="s">
        <v>1598</v>
      </c>
      <c r="O23032" s="100">
        <v>2012</v>
      </c>
    </row>
    <row r="23033" spans="1:15" x14ac:dyDescent="0.25">
      <c r="A23033">
        <v>7</v>
      </c>
      <c r="B23033" t="s">
        <v>958</v>
      </c>
      <c r="C23033">
        <v>75</v>
      </c>
      <c r="D23033" t="s">
        <v>334</v>
      </c>
      <c r="E23033" t="s">
        <v>1559</v>
      </c>
      <c r="F23033">
        <v>13727</v>
      </c>
      <c r="G23033" t="s">
        <v>336</v>
      </c>
      <c r="H23033">
        <v>380</v>
      </c>
      <c r="I23033">
        <v>54.91</v>
      </c>
      <c r="J23033" s="8">
        <v>41270</v>
      </c>
      <c r="K23033" t="s">
        <v>148</v>
      </c>
      <c r="L23033" t="s">
        <v>190</v>
      </c>
      <c r="M23033">
        <v>9880</v>
      </c>
      <c r="N23033" t="s">
        <v>1598</v>
      </c>
      <c r="O23033" s="100">
        <v>2012</v>
      </c>
    </row>
    <row r="23034" spans="1:15" x14ac:dyDescent="0.25">
      <c r="A23034">
        <v>7</v>
      </c>
      <c r="B23034" t="s">
        <v>958</v>
      </c>
      <c r="C23034">
        <v>75</v>
      </c>
      <c r="D23034" t="s">
        <v>334</v>
      </c>
      <c r="E23034" t="s">
        <v>1590</v>
      </c>
      <c r="F23034">
        <v>13762</v>
      </c>
      <c r="G23034" t="s">
        <v>336</v>
      </c>
      <c r="H23034">
        <v>380</v>
      </c>
      <c r="I23034">
        <v>54.91</v>
      </c>
      <c r="J23034" s="8">
        <v>41270</v>
      </c>
      <c r="K23034" t="s">
        <v>148</v>
      </c>
      <c r="L23034" t="s">
        <v>190</v>
      </c>
      <c r="M23034">
        <v>9880</v>
      </c>
      <c r="N23034" t="s">
        <v>1598</v>
      </c>
      <c r="O23034" s="100">
        <v>2012</v>
      </c>
    </row>
    <row r="23035" spans="1:15" x14ac:dyDescent="0.25">
      <c r="A23035">
        <v>7</v>
      </c>
      <c r="B23035" t="s">
        <v>958</v>
      </c>
      <c r="C23035">
        <v>75</v>
      </c>
      <c r="D23035" t="s">
        <v>334</v>
      </c>
      <c r="E23035" t="s">
        <v>1560</v>
      </c>
      <c r="F23035">
        <v>13728</v>
      </c>
      <c r="G23035" t="s">
        <v>336</v>
      </c>
      <c r="H23035">
        <v>380</v>
      </c>
      <c r="I23035">
        <v>54.91</v>
      </c>
      <c r="J23035" s="8">
        <v>41270</v>
      </c>
      <c r="K23035" t="s">
        <v>148</v>
      </c>
      <c r="L23035" t="s">
        <v>190</v>
      </c>
      <c r="M23035">
        <v>9880</v>
      </c>
      <c r="N23035" t="s">
        <v>1598</v>
      </c>
      <c r="O23035" s="100">
        <v>2012</v>
      </c>
    </row>
    <row r="23036" spans="1:15" x14ac:dyDescent="0.25">
      <c r="A23036">
        <v>7</v>
      </c>
      <c r="B23036" t="s">
        <v>958</v>
      </c>
      <c r="C23036">
        <v>79</v>
      </c>
      <c r="D23036" t="s">
        <v>340</v>
      </c>
      <c r="E23036" t="s">
        <v>1000</v>
      </c>
      <c r="F23036">
        <v>12468</v>
      </c>
      <c r="G23036" t="s">
        <v>342</v>
      </c>
      <c r="H23036" s="101">
        <v>1733.55</v>
      </c>
      <c r="I23036">
        <v>126.79</v>
      </c>
      <c r="J23036" s="8">
        <v>41270</v>
      </c>
      <c r="K23036" t="s">
        <v>148</v>
      </c>
      <c r="L23036" t="s">
        <v>151</v>
      </c>
      <c r="M23036">
        <v>45072.3</v>
      </c>
      <c r="N23036" t="s">
        <v>1597</v>
      </c>
      <c r="O23036" s="100">
        <v>2012</v>
      </c>
    </row>
    <row r="23037" spans="1:15" x14ac:dyDescent="0.25">
      <c r="A23037">
        <v>7</v>
      </c>
      <c r="B23037" t="s">
        <v>958</v>
      </c>
      <c r="C23037">
        <v>80</v>
      </c>
      <c r="D23037" t="s">
        <v>348</v>
      </c>
      <c r="E23037" t="s">
        <v>1005</v>
      </c>
      <c r="F23037">
        <v>12171</v>
      </c>
      <c r="G23037" t="s">
        <v>354</v>
      </c>
      <c r="H23037" s="101">
        <v>1231.04</v>
      </c>
      <c r="I23037">
        <v>92.18</v>
      </c>
      <c r="J23037" s="8">
        <v>41270</v>
      </c>
      <c r="K23037" t="s">
        <v>148</v>
      </c>
      <c r="L23037" t="s">
        <v>151</v>
      </c>
      <c r="M23037">
        <v>32007.040000000001</v>
      </c>
      <c r="N23037" t="s">
        <v>1597</v>
      </c>
      <c r="O23037" s="100">
        <v>2012</v>
      </c>
    </row>
    <row r="23038" spans="1:15" x14ac:dyDescent="0.25">
      <c r="A23038">
        <v>7</v>
      </c>
      <c r="B23038" t="s">
        <v>958</v>
      </c>
      <c r="C23038">
        <v>80</v>
      </c>
      <c r="D23038" t="s">
        <v>348</v>
      </c>
      <c r="E23038" t="s">
        <v>1007</v>
      </c>
      <c r="F23038">
        <v>11683</v>
      </c>
      <c r="G23038" t="s">
        <v>357</v>
      </c>
      <c r="H23038" s="101">
        <v>2287.4699999999998</v>
      </c>
      <c r="I23038">
        <v>169.18</v>
      </c>
      <c r="J23038" s="8">
        <v>41270</v>
      </c>
      <c r="K23038" t="s">
        <v>148</v>
      </c>
      <c r="L23038" t="s">
        <v>151</v>
      </c>
      <c r="M23038">
        <v>59474.22</v>
      </c>
      <c r="N23038" t="s">
        <v>1597</v>
      </c>
      <c r="O23038" s="100">
        <v>2012</v>
      </c>
    </row>
    <row r="23039" spans="1:15" x14ac:dyDescent="0.25">
      <c r="A23039">
        <v>7</v>
      </c>
      <c r="B23039" t="s">
        <v>958</v>
      </c>
      <c r="C23039">
        <v>80</v>
      </c>
      <c r="D23039" t="s">
        <v>348</v>
      </c>
      <c r="E23039" t="s">
        <v>1003</v>
      </c>
      <c r="F23039">
        <v>9867</v>
      </c>
      <c r="G23039" t="s">
        <v>352</v>
      </c>
      <c r="H23039" s="101">
        <v>4071.9</v>
      </c>
      <c r="I23039">
        <v>303.77</v>
      </c>
      <c r="J23039" s="8">
        <v>41270</v>
      </c>
      <c r="K23039" t="s">
        <v>148</v>
      </c>
      <c r="L23039" t="s">
        <v>151</v>
      </c>
      <c r="M23039">
        <v>105869.4</v>
      </c>
      <c r="N23039" t="s">
        <v>1597</v>
      </c>
      <c r="O23039" s="100">
        <v>2012</v>
      </c>
    </row>
    <row r="23040" spans="1:15" x14ac:dyDescent="0.25">
      <c r="A23040">
        <v>7</v>
      </c>
      <c r="B23040" t="s">
        <v>958</v>
      </c>
      <c r="C23040">
        <v>80</v>
      </c>
      <c r="D23040" t="s">
        <v>348</v>
      </c>
      <c r="E23040" t="s">
        <v>1002</v>
      </c>
      <c r="F23040">
        <v>10883</v>
      </c>
      <c r="G23040" t="s">
        <v>174</v>
      </c>
      <c r="H23040" s="101">
        <v>1780.08</v>
      </c>
      <c r="I23040">
        <v>130.36000000000001</v>
      </c>
      <c r="J23040" s="8">
        <v>41270</v>
      </c>
      <c r="K23040" t="s">
        <v>148</v>
      </c>
      <c r="L23040" t="s">
        <v>151</v>
      </c>
      <c r="M23040">
        <v>46282.080000000002</v>
      </c>
      <c r="N23040" t="s">
        <v>1597</v>
      </c>
      <c r="O23040" s="100">
        <v>2012</v>
      </c>
    </row>
    <row r="23041" spans="1:15" x14ac:dyDescent="0.25">
      <c r="A23041">
        <v>7</v>
      </c>
      <c r="B23041" t="s">
        <v>958</v>
      </c>
      <c r="C23041">
        <v>80</v>
      </c>
      <c r="D23041" t="s">
        <v>348</v>
      </c>
      <c r="E23041" t="s">
        <v>1006</v>
      </c>
      <c r="F23041">
        <v>13093</v>
      </c>
      <c r="G23041" t="s">
        <v>354</v>
      </c>
      <c r="H23041">
        <v>994.96</v>
      </c>
      <c r="I23041">
        <v>70.290000000000006</v>
      </c>
      <c r="J23041" s="8">
        <v>41270</v>
      </c>
      <c r="K23041" t="s">
        <v>148</v>
      </c>
      <c r="L23041" t="s">
        <v>151</v>
      </c>
      <c r="M23041">
        <v>25868.959999999999</v>
      </c>
      <c r="N23041" t="s">
        <v>1597</v>
      </c>
      <c r="O23041" s="100">
        <v>2012</v>
      </c>
    </row>
    <row r="23042" spans="1:15" x14ac:dyDescent="0.25">
      <c r="A23042">
        <v>7</v>
      </c>
      <c r="B23042" t="s">
        <v>958</v>
      </c>
      <c r="C23042">
        <v>82</v>
      </c>
      <c r="D23042" t="s">
        <v>364</v>
      </c>
      <c r="E23042" t="s">
        <v>1622</v>
      </c>
      <c r="F23042">
        <v>13792</v>
      </c>
      <c r="G23042" t="s">
        <v>1623</v>
      </c>
      <c r="H23042" s="101">
        <v>2576.9299999999998</v>
      </c>
      <c r="I23042">
        <v>217.54</v>
      </c>
      <c r="J23042" s="8">
        <v>41270</v>
      </c>
      <c r="K23042" t="s">
        <v>148</v>
      </c>
      <c r="L23042" t="s">
        <v>151</v>
      </c>
      <c r="M23042">
        <v>67000.179999999993</v>
      </c>
      <c r="N23042" t="s">
        <v>1597</v>
      </c>
      <c r="O23042" s="100">
        <v>2012</v>
      </c>
    </row>
    <row r="23043" spans="1:15" x14ac:dyDescent="0.25">
      <c r="A23043">
        <v>7</v>
      </c>
      <c r="B23043" t="s">
        <v>958</v>
      </c>
      <c r="C23043">
        <v>82</v>
      </c>
      <c r="D23043" t="s">
        <v>364</v>
      </c>
      <c r="E23043" t="s">
        <v>1008</v>
      </c>
      <c r="F23043">
        <v>12464</v>
      </c>
      <c r="G23043" t="s">
        <v>366</v>
      </c>
      <c r="H23043" s="101">
        <v>2111.12</v>
      </c>
      <c r="I23043">
        <v>161.5</v>
      </c>
      <c r="J23043" s="8">
        <v>41270</v>
      </c>
      <c r="K23043" t="s">
        <v>148</v>
      </c>
      <c r="L23043" t="s">
        <v>151</v>
      </c>
      <c r="M23043">
        <v>54889.120000000003</v>
      </c>
      <c r="N23043" t="s">
        <v>1597</v>
      </c>
      <c r="O23043" s="100">
        <v>2012</v>
      </c>
    </row>
    <row r="23044" spans="1:15" x14ac:dyDescent="0.25">
      <c r="A23044">
        <v>7</v>
      </c>
      <c r="B23044" t="s">
        <v>958</v>
      </c>
      <c r="C23044">
        <v>83</v>
      </c>
      <c r="D23044" t="s">
        <v>378</v>
      </c>
      <c r="E23044" t="s">
        <v>1539</v>
      </c>
      <c r="F23044">
        <v>13708</v>
      </c>
      <c r="G23044" t="s">
        <v>380</v>
      </c>
      <c r="H23044" s="101">
        <v>1941.6</v>
      </c>
      <c r="I23044">
        <v>126.36</v>
      </c>
      <c r="J23044" s="8">
        <v>41270</v>
      </c>
      <c r="K23044" t="s">
        <v>148</v>
      </c>
      <c r="L23044" t="s">
        <v>151</v>
      </c>
      <c r="M23044">
        <v>50481.599999999999</v>
      </c>
      <c r="N23044" t="s">
        <v>1597</v>
      </c>
      <c r="O23044" s="100">
        <v>2012</v>
      </c>
    </row>
    <row r="23045" spans="1:15" x14ac:dyDescent="0.25">
      <c r="A23045">
        <v>7</v>
      </c>
      <c r="B23045" t="s">
        <v>958</v>
      </c>
      <c r="C23045">
        <v>85</v>
      </c>
      <c r="D23045" t="s">
        <v>381</v>
      </c>
      <c r="E23045" t="s">
        <v>1508</v>
      </c>
      <c r="F23045">
        <v>13683</v>
      </c>
      <c r="G23045" t="s">
        <v>383</v>
      </c>
      <c r="H23045" s="101">
        <v>2888.34</v>
      </c>
      <c r="I23045">
        <v>215.75</v>
      </c>
      <c r="J23045" s="8">
        <v>41270</v>
      </c>
      <c r="K23045" t="s">
        <v>148</v>
      </c>
      <c r="L23045" t="s">
        <v>151</v>
      </c>
      <c r="M23045">
        <v>75096.84</v>
      </c>
      <c r="N23045" t="s">
        <v>1597</v>
      </c>
      <c r="O23045" s="100">
        <v>2012</v>
      </c>
    </row>
    <row r="23046" spans="1:15" x14ac:dyDescent="0.25">
      <c r="A23046">
        <v>7</v>
      </c>
      <c r="B23046" t="s">
        <v>958</v>
      </c>
      <c r="C23046">
        <v>85</v>
      </c>
      <c r="D23046" t="s">
        <v>381</v>
      </c>
      <c r="E23046" t="s">
        <v>1437</v>
      </c>
      <c r="F23046">
        <v>13630</v>
      </c>
      <c r="G23046" t="s">
        <v>383</v>
      </c>
      <c r="H23046" s="101">
        <v>1423.2</v>
      </c>
      <c r="I23046">
        <v>103.05</v>
      </c>
      <c r="J23046" s="8">
        <v>41270</v>
      </c>
      <c r="K23046" t="s">
        <v>148</v>
      </c>
      <c r="L23046" t="s">
        <v>151</v>
      </c>
      <c r="M23046">
        <v>37003.199999999997</v>
      </c>
      <c r="N23046" t="s">
        <v>1597</v>
      </c>
      <c r="O23046" s="100">
        <v>2012</v>
      </c>
    </row>
    <row r="23047" spans="1:15" x14ac:dyDescent="0.25">
      <c r="A23047">
        <v>7</v>
      </c>
      <c r="B23047" t="s">
        <v>958</v>
      </c>
      <c r="C23047">
        <v>85</v>
      </c>
      <c r="D23047" t="s">
        <v>381</v>
      </c>
      <c r="E23047" t="s">
        <v>1001</v>
      </c>
      <c r="F23047">
        <v>12779</v>
      </c>
      <c r="G23047" t="s">
        <v>375</v>
      </c>
      <c r="H23047" s="101">
        <v>2115.39</v>
      </c>
      <c r="I23047">
        <v>135.49</v>
      </c>
      <c r="J23047" s="8">
        <v>41270</v>
      </c>
      <c r="K23047" t="s">
        <v>148</v>
      </c>
      <c r="L23047" t="s">
        <v>151</v>
      </c>
      <c r="M23047">
        <v>55000.14</v>
      </c>
      <c r="N23047" t="s">
        <v>1597</v>
      </c>
      <c r="O23047" s="100">
        <v>2012</v>
      </c>
    </row>
    <row r="23048" spans="1:15" x14ac:dyDescent="0.25">
      <c r="A23048">
        <v>7</v>
      </c>
      <c r="B23048" t="s">
        <v>958</v>
      </c>
      <c r="C23048">
        <v>85</v>
      </c>
      <c r="D23048" t="s">
        <v>381</v>
      </c>
      <c r="E23048" t="s">
        <v>1018</v>
      </c>
      <c r="F23048">
        <v>13106</v>
      </c>
      <c r="G23048" t="s">
        <v>383</v>
      </c>
      <c r="H23048">
        <v>774.36</v>
      </c>
      <c r="I23048">
        <v>53.41</v>
      </c>
      <c r="J23048" s="8">
        <v>41270</v>
      </c>
      <c r="K23048" t="s">
        <v>391</v>
      </c>
      <c r="L23048" t="s">
        <v>151</v>
      </c>
      <c r="M23048">
        <v>20133.36</v>
      </c>
      <c r="N23048" t="s">
        <v>1597</v>
      </c>
      <c r="O23048" s="100">
        <v>2012</v>
      </c>
    </row>
    <row r="23049" spans="1:15" x14ac:dyDescent="0.25">
      <c r="A23049">
        <v>7</v>
      </c>
      <c r="B23049" t="s">
        <v>958</v>
      </c>
      <c r="C23049">
        <v>86</v>
      </c>
      <c r="D23049" t="s">
        <v>393</v>
      </c>
      <c r="E23049" t="s">
        <v>1023</v>
      </c>
      <c r="F23049">
        <v>12037</v>
      </c>
      <c r="G23049" t="s">
        <v>402</v>
      </c>
      <c r="H23049" s="101">
        <v>1252.48</v>
      </c>
      <c r="I23049">
        <v>90</v>
      </c>
      <c r="J23049" s="8">
        <v>41270</v>
      </c>
      <c r="K23049" t="s">
        <v>148</v>
      </c>
      <c r="L23049" t="s">
        <v>151</v>
      </c>
      <c r="M23049">
        <v>32564.48</v>
      </c>
      <c r="N23049" t="s">
        <v>1597</v>
      </c>
      <c r="O23049" s="100">
        <v>2012</v>
      </c>
    </row>
    <row r="23050" spans="1:15" x14ac:dyDescent="0.25">
      <c r="A23050">
        <v>7</v>
      </c>
      <c r="B23050" t="s">
        <v>958</v>
      </c>
      <c r="C23050">
        <v>86</v>
      </c>
      <c r="D23050" t="s">
        <v>393</v>
      </c>
      <c r="E23050" t="s">
        <v>1021</v>
      </c>
      <c r="F23050">
        <v>11997</v>
      </c>
      <c r="G23050" t="s">
        <v>395</v>
      </c>
      <c r="H23050">
        <v>859.32</v>
      </c>
      <c r="I23050">
        <v>59.92</v>
      </c>
      <c r="J23050" s="8">
        <v>41270</v>
      </c>
      <c r="K23050" t="s">
        <v>148</v>
      </c>
      <c r="L23050" t="s">
        <v>151</v>
      </c>
      <c r="M23050">
        <v>22342.32</v>
      </c>
      <c r="N23050" t="s">
        <v>1597</v>
      </c>
      <c r="O23050" s="100">
        <v>2012</v>
      </c>
    </row>
    <row r="23051" spans="1:15" x14ac:dyDescent="0.25">
      <c r="A23051">
        <v>7</v>
      </c>
      <c r="B23051" t="s">
        <v>958</v>
      </c>
      <c r="C23051">
        <v>86</v>
      </c>
      <c r="D23051" t="s">
        <v>393</v>
      </c>
      <c r="E23051" t="s">
        <v>1022</v>
      </c>
      <c r="F23051">
        <v>10960</v>
      </c>
      <c r="G23051" t="s">
        <v>400</v>
      </c>
      <c r="H23051" s="101">
        <v>2249.33</v>
      </c>
      <c r="I23051">
        <v>145.13</v>
      </c>
      <c r="J23051" s="8">
        <v>41270</v>
      </c>
      <c r="K23051" t="s">
        <v>148</v>
      </c>
      <c r="L23051" t="s">
        <v>151</v>
      </c>
      <c r="M23051">
        <v>58482.58</v>
      </c>
      <c r="N23051" t="s">
        <v>1597</v>
      </c>
      <c r="O23051" s="100">
        <v>2012</v>
      </c>
    </row>
    <row r="23052" spans="1:15" x14ac:dyDescent="0.25">
      <c r="A23052">
        <v>7</v>
      </c>
      <c r="B23052" t="s">
        <v>958</v>
      </c>
      <c r="C23052">
        <v>92</v>
      </c>
      <c r="D23052" t="s">
        <v>407</v>
      </c>
      <c r="E23052" t="s">
        <v>1026</v>
      </c>
      <c r="F23052">
        <v>11138</v>
      </c>
      <c r="G23052" t="s">
        <v>411</v>
      </c>
      <c r="H23052" s="101">
        <v>1822.08</v>
      </c>
      <c r="I23052">
        <v>116.91</v>
      </c>
      <c r="J23052" s="8">
        <v>41270</v>
      </c>
      <c r="K23052" t="s">
        <v>148</v>
      </c>
      <c r="L23052" t="s">
        <v>151</v>
      </c>
      <c r="M23052">
        <v>47374.080000000002</v>
      </c>
      <c r="N23052" t="s">
        <v>1597</v>
      </c>
      <c r="O23052" s="100">
        <v>2012</v>
      </c>
    </row>
    <row r="23053" spans="1:15" x14ac:dyDescent="0.25">
      <c r="A23053">
        <v>7</v>
      </c>
      <c r="B23053" t="s">
        <v>958</v>
      </c>
      <c r="C23053">
        <v>92</v>
      </c>
      <c r="D23053" t="s">
        <v>407</v>
      </c>
      <c r="E23053" t="s">
        <v>1027</v>
      </c>
      <c r="F23053">
        <v>11242</v>
      </c>
      <c r="G23053" t="s">
        <v>411</v>
      </c>
      <c r="H23053" s="101">
        <v>1318.4</v>
      </c>
      <c r="I23053">
        <v>94.19</v>
      </c>
      <c r="J23053" s="8">
        <v>41270</v>
      </c>
      <c r="K23053" t="s">
        <v>148</v>
      </c>
      <c r="L23053" t="s">
        <v>151</v>
      </c>
      <c r="M23053">
        <v>34278.400000000001</v>
      </c>
      <c r="N23053" t="s">
        <v>1597</v>
      </c>
      <c r="O23053" s="100">
        <v>2012</v>
      </c>
    </row>
    <row r="23054" spans="1:15" x14ac:dyDescent="0.25">
      <c r="A23054">
        <v>7</v>
      </c>
      <c r="B23054" t="s">
        <v>958</v>
      </c>
      <c r="C23054">
        <v>93</v>
      </c>
      <c r="D23054" t="s">
        <v>418</v>
      </c>
      <c r="E23054" t="s">
        <v>1004</v>
      </c>
      <c r="F23054">
        <v>13011</v>
      </c>
      <c r="G23054" t="s">
        <v>422</v>
      </c>
      <c r="H23054" s="101">
        <v>2205</v>
      </c>
      <c r="I23054">
        <v>162.29</v>
      </c>
      <c r="J23054" s="8">
        <v>41270</v>
      </c>
      <c r="K23054" t="s">
        <v>148</v>
      </c>
      <c r="L23054" t="s">
        <v>151</v>
      </c>
      <c r="M23054">
        <v>57330</v>
      </c>
      <c r="N23054" t="s">
        <v>1597</v>
      </c>
      <c r="O23054" s="100">
        <v>2012</v>
      </c>
    </row>
    <row r="23055" spans="1:15" x14ac:dyDescent="0.25">
      <c r="A23055">
        <v>7</v>
      </c>
      <c r="B23055" t="s">
        <v>958</v>
      </c>
      <c r="C23055">
        <v>93</v>
      </c>
      <c r="D23055" t="s">
        <v>418</v>
      </c>
      <c r="E23055" t="s">
        <v>1030</v>
      </c>
      <c r="F23055">
        <v>11421</v>
      </c>
      <c r="G23055" t="s">
        <v>424</v>
      </c>
      <c r="H23055" s="101">
        <v>2100.86</v>
      </c>
      <c r="I23055">
        <v>160.71</v>
      </c>
      <c r="J23055" s="8">
        <v>41270</v>
      </c>
      <c r="K23055" t="s">
        <v>148</v>
      </c>
      <c r="L23055" t="s">
        <v>151</v>
      </c>
      <c r="M23055">
        <v>54622.36</v>
      </c>
      <c r="N23055" t="s">
        <v>1597</v>
      </c>
      <c r="O23055" s="100">
        <v>2012</v>
      </c>
    </row>
    <row r="23056" spans="1:15" x14ac:dyDescent="0.25">
      <c r="A23056">
        <v>7</v>
      </c>
      <c r="B23056" t="s">
        <v>958</v>
      </c>
      <c r="C23056">
        <v>93</v>
      </c>
      <c r="D23056" t="s">
        <v>418</v>
      </c>
      <c r="E23056" t="s">
        <v>1028</v>
      </c>
      <c r="F23056">
        <v>12624</v>
      </c>
      <c r="G23056" t="s">
        <v>584</v>
      </c>
      <c r="H23056" s="101">
        <v>2595.84</v>
      </c>
      <c r="I23056">
        <v>192.76</v>
      </c>
      <c r="J23056" s="8">
        <v>41270</v>
      </c>
      <c r="K23056" t="s">
        <v>148</v>
      </c>
      <c r="L23056" t="s">
        <v>151</v>
      </c>
      <c r="M23056">
        <v>67491.839999999997</v>
      </c>
      <c r="N23056" t="s">
        <v>1597</v>
      </c>
      <c r="O23056" s="100">
        <v>2012</v>
      </c>
    </row>
    <row r="23057" spans="1:15" x14ac:dyDescent="0.25">
      <c r="A23057">
        <v>8</v>
      </c>
      <c r="B23057" t="s">
        <v>1033</v>
      </c>
      <c r="C23057">
        <v>14</v>
      </c>
      <c r="D23057" t="s">
        <v>172</v>
      </c>
      <c r="E23057" t="s">
        <v>1047</v>
      </c>
      <c r="F23057">
        <v>13424</v>
      </c>
      <c r="G23057" t="s">
        <v>1048</v>
      </c>
      <c r="H23057">
        <v>378</v>
      </c>
      <c r="I23057">
        <v>28.92</v>
      </c>
      <c r="J23057" s="8">
        <v>41270</v>
      </c>
      <c r="K23057" t="s">
        <v>148</v>
      </c>
      <c r="L23057" t="s">
        <v>149</v>
      </c>
      <c r="M23057">
        <v>9828</v>
      </c>
      <c r="N23057" t="s">
        <v>1596</v>
      </c>
      <c r="O23057" s="100">
        <v>2012</v>
      </c>
    </row>
    <row r="23058" spans="1:15" x14ac:dyDescent="0.25">
      <c r="A23058">
        <v>8</v>
      </c>
      <c r="B23058" t="s">
        <v>1033</v>
      </c>
      <c r="C23058">
        <v>14</v>
      </c>
      <c r="D23058" t="s">
        <v>172</v>
      </c>
      <c r="E23058" t="s">
        <v>1312</v>
      </c>
      <c r="F23058">
        <v>12006</v>
      </c>
      <c r="G23058" t="s">
        <v>181</v>
      </c>
      <c r="H23058">
        <v>718.54</v>
      </c>
      <c r="I23058">
        <v>54.97</v>
      </c>
      <c r="J23058" s="8">
        <v>41270</v>
      </c>
      <c r="K23058" t="s">
        <v>148</v>
      </c>
      <c r="L23058" t="s">
        <v>149</v>
      </c>
      <c r="M23058">
        <v>18682.04</v>
      </c>
      <c r="N23058" t="s">
        <v>1596</v>
      </c>
      <c r="O23058" s="100">
        <v>2012</v>
      </c>
    </row>
    <row r="23059" spans="1:15" x14ac:dyDescent="0.25">
      <c r="A23059">
        <v>8</v>
      </c>
      <c r="B23059" t="s">
        <v>1033</v>
      </c>
      <c r="C23059">
        <v>14</v>
      </c>
      <c r="D23059" t="s">
        <v>172</v>
      </c>
      <c r="E23059" t="s">
        <v>1035</v>
      </c>
      <c r="F23059">
        <v>11917</v>
      </c>
      <c r="G23059" t="s">
        <v>181</v>
      </c>
      <c r="H23059">
        <v>453.2</v>
      </c>
      <c r="I23059">
        <v>34.67</v>
      </c>
      <c r="J23059" s="8">
        <v>41270</v>
      </c>
      <c r="K23059" t="s">
        <v>148</v>
      </c>
      <c r="L23059" t="s">
        <v>149</v>
      </c>
      <c r="M23059">
        <v>11783.2</v>
      </c>
      <c r="N23059" t="s">
        <v>1596</v>
      </c>
      <c r="O23059" s="100">
        <v>2012</v>
      </c>
    </row>
    <row r="23060" spans="1:15" x14ac:dyDescent="0.25">
      <c r="A23060">
        <v>8</v>
      </c>
      <c r="B23060" t="s">
        <v>1033</v>
      </c>
      <c r="C23060">
        <v>14</v>
      </c>
      <c r="D23060" t="s">
        <v>172</v>
      </c>
      <c r="E23060" t="s">
        <v>1037</v>
      </c>
      <c r="F23060">
        <v>13083</v>
      </c>
      <c r="G23060" t="s">
        <v>181</v>
      </c>
      <c r="H23060">
        <v>762.2</v>
      </c>
      <c r="I23060">
        <v>58.31</v>
      </c>
      <c r="J23060" s="8">
        <v>41270</v>
      </c>
      <c r="K23060" t="s">
        <v>148</v>
      </c>
      <c r="L23060" t="s">
        <v>149</v>
      </c>
      <c r="M23060">
        <v>19817.2</v>
      </c>
      <c r="N23060" t="s">
        <v>1596</v>
      </c>
      <c r="O23060" s="100">
        <v>2012</v>
      </c>
    </row>
    <row r="23061" spans="1:15" x14ac:dyDescent="0.25">
      <c r="A23061">
        <v>8</v>
      </c>
      <c r="B23061" t="s">
        <v>1033</v>
      </c>
      <c r="C23061">
        <v>14</v>
      </c>
      <c r="D23061" t="s">
        <v>172</v>
      </c>
      <c r="E23061" t="s">
        <v>1038</v>
      </c>
      <c r="F23061">
        <v>11996</v>
      </c>
      <c r="G23061" t="s">
        <v>181</v>
      </c>
      <c r="H23061" s="101">
        <v>2245.58</v>
      </c>
      <c r="I23061">
        <v>171.79</v>
      </c>
      <c r="J23061" s="8">
        <v>41270</v>
      </c>
      <c r="K23061" t="s">
        <v>148</v>
      </c>
      <c r="L23061" t="s">
        <v>149</v>
      </c>
      <c r="M23061">
        <v>58385.08</v>
      </c>
      <c r="N23061" t="s">
        <v>1596</v>
      </c>
      <c r="O23061" s="100">
        <v>2012</v>
      </c>
    </row>
    <row r="23062" spans="1:15" x14ac:dyDescent="0.25">
      <c r="A23062">
        <v>8</v>
      </c>
      <c r="B23062" t="s">
        <v>1033</v>
      </c>
      <c r="C23062">
        <v>14</v>
      </c>
      <c r="D23062" t="s">
        <v>172</v>
      </c>
      <c r="E23062" t="s">
        <v>1039</v>
      </c>
      <c r="F23062">
        <v>13484</v>
      </c>
      <c r="G23062" t="s">
        <v>181</v>
      </c>
      <c r="H23062" s="101">
        <v>3000</v>
      </c>
      <c r="I23062">
        <v>220.94</v>
      </c>
      <c r="J23062" s="8">
        <v>41270</v>
      </c>
      <c r="K23062" t="s">
        <v>148</v>
      </c>
      <c r="L23062" t="s">
        <v>151</v>
      </c>
      <c r="M23062">
        <v>78000</v>
      </c>
      <c r="N23062" t="s">
        <v>1596</v>
      </c>
      <c r="O23062" s="100">
        <v>2012</v>
      </c>
    </row>
    <row r="23063" spans="1:15" x14ac:dyDescent="0.25">
      <c r="A23063">
        <v>8</v>
      </c>
      <c r="B23063" t="s">
        <v>1033</v>
      </c>
      <c r="C23063">
        <v>14</v>
      </c>
      <c r="D23063" t="s">
        <v>172</v>
      </c>
      <c r="E23063" t="s">
        <v>1040</v>
      </c>
      <c r="F23063">
        <v>13092</v>
      </c>
      <c r="G23063" t="s">
        <v>181</v>
      </c>
      <c r="H23063" s="101">
        <v>3036.52</v>
      </c>
      <c r="I23063">
        <v>220.6</v>
      </c>
      <c r="J23063" s="8">
        <v>41270</v>
      </c>
      <c r="K23063" t="s">
        <v>148</v>
      </c>
      <c r="L23063" t="s">
        <v>151</v>
      </c>
      <c r="M23063">
        <v>78949.52</v>
      </c>
      <c r="N23063" t="s">
        <v>1596</v>
      </c>
      <c r="O23063" s="100">
        <v>2012</v>
      </c>
    </row>
    <row r="23064" spans="1:15" x14ac:dyDescent="0.25">
      <c r="A23064">
        <v>8</v>
      </c>
      <c r="B23064" t="s">
        <v>1033</v>
      </c>
      <c r="C23064">
        <v>14</v>
      </c>
      <c r="D23064" t="s">
        <v>172</v>
      </c>
      <c r="E23064" t="s">
        <v>1050</v>
      </c>
      <c r="F23064">
        <v>13425</v>
      </c>
      <c r="G23064" t="s">
        <v>181</v>
      </c>
      <c r="H23064" s="101">
        <v>1122</v>
      </c>
      <c r="I23064">
        <v>85.83</v>
      </c>
      <c r="J23064" s="8">
        <v>41270</v>
      </c>
      <c r="K23064" t="s">
        <v>148</v>
      </c>
      <c r="L23064" t="s">
        <v>149</v>
      </c>
      <c r="M23064">
        <v>29172</v>
      </c>
      <c r="N23064" t="s">
        <v>1596</v>
      </c>
      <c r="O23064" s="100">
        <v>2012</v>
      </c>
    </row>
    <row r="23065" spans="1:15" x14ac:dyDescent="0.25">
      <c r="A23065">
        <v>8</v>
      </c>
      <c r="B23065" t="s">
        <v>1033</v>
      </c>
      <c r="C23065">
        <v>14</v>
      </c>
      <c r="D23065" t="s">
        <v>172</v>
      </c>
      <c r="E23065" t="s">
        <v>1041</v>
      </c>
      <c r="F23065">
        <v>12793</v>
      </c>
      <c r="G23065" t="s">
        <v>181</v>
      </c>
      <c r="H23065">
        <v>601.52</v>
      </c>
      <c r="I23065">
        <v>46.01</v>
      </c>
      <c r="J23065" s="8">
        <v>41270</v>
      </c>
      <c r="K23065" t="s">
        <v>148</v>
      </c>
      <c r="L23065" t="s">
        <v>149</v>
      </c>
      <c r="M23065">
        <v>15639.52</v>
      </c>
      <c r="N23065" t="s">
        <v>1596</v>
      </c>
      <c r="O23065" s="100">
        <v>2012</v>
      </c>
    </row>
    <row r="23066" spans="1:15" x14ac:dyDescent="0.25">
      <c r="A23066">
        <v>8</v>
      </c>
      <c r="B23066" t="s">
        <v>1033</v>
      </c>
      <c r="C23066">
        <v>14</v>
      </c>
      <c r="D23066" t="s">
        <v>172</v>
      </c>
      <c r="E23066" t="s">
        <v>1042</v>
      </c>
      <c r="F23066">
        <v>13022</v>
      </c>
      <c r="G23066" t="s">
        <v>181</v>
      </c>
      <c r="H23066">
        <v>875.5</v>
      </c>
      <c r="I23066">
        <v>66.97</v>
      </c>
      <c r="J23066" s="8">
        <v>41270</v>
      </c>
      <c r="K23066" t="s">
        <v>148</v>
      </c>
      <c r="L23066" t="s">
        <v>149</v>
      </c>
      <c r="M23066">
        <v>22763</v>
      </c>
      <c r="N23066" t="s">
        <v>1596</v>
      </c>
      <c r="O23066" s="100">
        <v>2012</v>
      </c>
    </row>
    <row r="23067" spans="1:15" x14ac:dyDescent="0.25">
      <c r="A23067">
        <v>8</v>
      </c>
      <c r="B23067" t="s">
        <v>1033</v>
      </c>
      <c r="C23067">
        <v>14</v>
      </c>
      <c r="D23067" t="s">
        <v>172</v>
      </c>
      <c r="E23067" t="s">
        <v>1034</v>
      </c>
      <c r="F23067">
        <v>11610</v>
      </c>
      <c r="G23067" t="s">
        <v>452</v>
      </c>
      <c r="H23067" s="101">
        <v>4183.22</v>
      </c>
      <c r="I23067">
        <v>300.13</v>
      </c>
      <c r="J23067" s="8">
        <v>41270</v>
      </c>
      <c r="K23067" t="s">
        <v>148</v>
      </c>
      <c r="L23067" t="s">
        <v>151</v>
      </c>
      <c r="M23067">
        <v>108763.72</v>
      </c>
      <c r="N23067" t="s">
        <v>1596</v>
      </c>
      <c r="O23067" s="100">
        <v>2012</v>
      </c>
    </row>
    <row r="23068" spans="1:15" x14ac:dyDescent="0.25">
      <c r="A23068">
        <v>8</v>
      </c>
      <c r="B23068" t="s">
        <v>1033</v>
      </c>
      <c r="C23068">
        <v>14</v>
      </c>
      <c r="D23068" t="s">
        <v>172</v>
      </c>
      <c r="E23068" t="s">
        <v>1045</v>
      </c>
      <c r="F23068">
        <v>13411</v>
      </c>
      <c r="G23068" t="s">
        <v>181</v>
      </c>
      <c r="H23068" s="101">
        <v>3439</v>
      </c>
      <c r="I23068">
        <v>258.72000000000003</v>
      </c>
      <c r="J23068" s="8">
        <v>41270</v>
      </c>
      <c r="K23068" t="s">
        <v>148</v>
      </c>
      <c r="L23068" t="s">
        <v>151</v>
      </c>
      <c r="M23068">
        <v>89414</v>
      </c>
      <c r="N23068" t="s">
        <v>1596</v>
      </c>
      <c r="O23068" s="100">
        <v>2012</v>
      </c>
    </row>
    <row r="23069" spans="1:15" x14ac:dyDescent="0.25">
      <c r="A23069">
        <v>8</v>
      </c>
      <c r="B23069" t="s">
        <v>1033</v>
      </c>
      <c r="C23069">
        <v>14</v>
      </c>
      <c r="D23069" t="s">
        <v>172</v>
      </c>
      <c r="E23069" t="s">
        <v>1046</v>
      </c>
      <c r="F23069">
        <v>12787</v>
      </c>
      <c r="G23069" t="s">
        <v>181</v>
      </c>
      <c r="H23069">
        <v>386.25</v>
      </c>
      <c r="I23069">
        <v>29.55</v>
      </c>
      <c r="J23069" s="8">
        <v>41270</v>
      </c>
      <c r="K23069" t="s">
        <v>148</v>
      </c>
      <c r="L23069" t="s">
        <v>149</v>
      </c>
      <c r="M23069">
        <v>10042.5</v>
      </c>
      <c r="N23069" t="s">
        <v>1596</v>
      </c>
      <c r="O23069" s="100">
        <v>2012</v>
      </c>
    </row>
    <row r="23070" spans="1:15" x14ac:dyDescent="0.25">
      <c r="A23070">
        <v>8</v>
      </c>
      <c r="B23070" t="s">
        <v>1033</v>
      </c>
      <c r="C23070">
        <v>24</v>
      </c>
      <c r="D23070" t="s">
        <v>205</v>
      </c>
      <c r="E23070" t="s">
        <v>1609</v>
      </c>
      <c r="F23070">
        <v>13784</v>
      </c>
      <c r="G23070" t="s">
        <v>207</v>
      </c>
      <c r="H23070" s="101">
        <v>2080</v>
      </c>
      <c r="I23070">
        <v>214.78</v>
      </c>
      <c r="J23070" s="8">
        <v>41270</v>
      </c>
      <c r="K23070" t="s">
        <v>148</v>
      </c>
      <c r="L23070" t="s">
        <v>151</v>
      </c>
      <c r="M23070">
        <v>54080</v>
      </c>
      <c r="N23070" t="s">
        <v>1596</v>
      </c>
      <c r="O23070" s="100">
        <v>2012</v>
      </c>
    </row>
    <row r="23071" spans="1:15" x14ac:dyDescent="0.25">
      <c r="A23071">
        <v>8</v>
      </c>
      <c r="B23071" t="s">
        <v>1033</v>
      </c>
      <c r="C23071">
        <v>72</v>
      </c>
      <c r="D23071" t="s">
        <v>305</v>
      </c>
      <c r="E23071" t="s">
        <v>1055</v>
      </c>
      <c r="F23071">
        <v>11638</v>
      </c>
      <c r="G23071" t="s">
        <v>307</v>
      </c>
      <c r="H23071" s="101">
        <v>1689.48</v>
      </c>
      <c r="I23071">
        <v>129.25</v>
      </c>
      <c r="J23071" s="8">
        <v>41270</v>
      </c>
      <c r="K23071" t="s">
        <v>148</v>
      </c>
      <c r="L23071" t="s">
        <v>190</v>
      </c>
      <c r="M23071">
        <v>43926.48</v>
      </c>
      <c r="N23071" t="s">
        <v>1596</v>
      </c>
      <c r="O23071" s="100">
        <v>2012</v>
      </c>
    </row>
    <row r="23072" spans="1:15" x14ac:dyDescent="0.25">
      <c r="A23072">
        <v>8</v>
      </c>
      <c r="B23072" t="s">
        <v>1033</v>
      </c>
      <c r="C23072">
        <v>72</v>
      </c>
      <c r="D23072" t="s">
        <v>305</v>
      </c>
      <c r="E23072" t="s">
        <v>327</v>
      </c>
      <c r="F23072">
        <v>12260</v>
      </c>
      <c r="G23072" t="s">
        <v>307</v>
      </c>
      <c r="H23072" s="101">
        <v>1428</v>
      </c>
      <c r="I23072">
        <v>109.25</v>
      </c>
      <c r="J23072" s="8">
        <v>41270</v>
      </c>
      <c r="K23072" t="s">
        <v>148</v>
      </c>
      <c r="L23072" t="s">
        <v>149</v>
      </c>
      <c r="M23072">
        <v>37128</v>
      </c>
      <c r="N23072" t="s">
        <v>1596</v>
      </c>
      <c r="O23072" s="100">
        <v>2012</v>
      </c>
    </row>
    <row r="23073" spans="1:15" x14ac:dyDescent="0.25">
      <c r="A23073">
        <v>8</v>
      </c>
      <c r="B23073" t="s">
        <v>1033</v>
      </c>
      <c r="C23073">
        <v>74</v>
      </c>
      <c r="D23073" t="s">
        <v>328</v>
      </c>
      <c r="E23073" t="s">
        <v>1057</v>
      </c>
      <c r="F23073">
        <v>11365</v>
      </c>
      <c r="G23073" t="s">
        <v>333</v>
      </c>
      <c r="H23073" s="101">
        <v>2043.47</v>
      </c>
      <c r="I23073">
        <v>156.33000000000001</v>
      </c>
      <c r="J23073" s="8">
        <v>41270</v>
      </c>
      <c r="K23073" t="s">
        <v>148</v>
      </c>
      <c r="L23073" t="s">
        <v>151</v>
      </c>
      <c r="M23073">
        <v>53130.22</v>
      </c>
      <c r="N23073" t="s">
        <v>1597</v>
      </c>
      <c r="O23073" s="100">
        <v>2012</v>
      </c>
    </row>
    <row r="23074" spans="1:15" x14ac:dyDescent="0.25">
      <c r="A23074">
        <v>8</v>
      </c>
      <c r="B23074" t="s">
        <v>1033</v>
      </c>
      <c r="C23074">
        <v>80</v>
      </c>
      <c r="D23074" t="s">
        <v>348</v>
      </c>
      <c r="E23074" t="s">
        <v>1561</v>
      </c>
      <c r="F23074">
        <v>13726</v>
      </c>
      <c r="G23074" t="s">
        <v>354</v>
      </c>
      <c r="H23074" s="101">
        <v>1078.01</v>
      </c>
      <c r="I23074">
        <v>83.57</v>
      </c>
      <c r="J23074" s="8">
        <v>41270</v>
      </c>
      <c r="K23074" t="s">
        <v>148</v>
      </c>
      <c r="L23074" t="s">
        <v>151</v>
      </c>
      <c r="M23074">
        <v>28028.26</v>
      </c>
      <c r="N23074" t="s">
        <v>1597</v>
      </c>
      <c r="O23074" s="100">
        <v>2012</v>
      </c>
    </row>
    <row r="23075" spans="1:15" x14ac:dyDescent="0.25">
      <c r="A23075">
        <v>8</v>
      </c>
      <c r="B23075" t="s">
        <v>1033</v>
      </c>
      <c r="C23075">
        <v>80</v>
      </c>
      <c r="D23075" t="s">
        <v>348</v>
      </c>
      <c r="E23075" t="s">
        <v>1059</v>
      </c>
      <c r="F23075">
        <v>9370</v>
      </c>
      <c r="G23075" t="s">
        <v>174</v>
      </c>
      <c r="H23075" s="101">
        <v>2224.8000000000002</v>
      </c>
      <c r="I23075">
        <v>164.11</v>
      </c>
      <c r="J23075" s="8">
        <v>41270</v>
      </c>
      <c r="K23075" t="s">
        <v>148</v>
      </c>
      <c r="L23075" t="s">
        <v>151</v>
      </c>
      <c r="M23075">
        <v>57844.800000000003</v>
      </c>
      <c r="N23075" t="s">
        <v>1597</v>
      </c>
      <c r="O23075" s="100">
        <v>2012</v>
      </c>
    </row>
    <row r="23076" spans="1:15" x14ac:dyDescent="0.25">
      <c r="A23076">
        <v>8</v>
      </c>
      <c r="B23076" t="s">
        <v>1033</v>
      </c>
      <c r="C23076">
        <v>80</v>
      </c>
      <c r="D23076" t="s">
        <v>348</v>
      </c>
      <c r="E23076" t="s">
        <v>1061</v>
      </c>
      <c r="F23076">
        <v>11511</v>
      </c>
      <c r="G23076" t="s">
        <v>352</v>
      </c>
      <c r="H23076" s="101">
        <v>5030.5</v>
      </c>
      <c r="I23076">
        <v>72.28</v>
      </c>
      <c r="J23076" s="8">
        <v>41270</v>
      </c>
      <c r="K23076" t="s">
        <v>148</v>
      </c>
      <c r="L23076" t="s">
        <v>151</v>
      </c>
      <c r="M23076">
        <v>130793</v>
      </c>
      <c r="N23076" t="s">
        <v>1597</v>
      </c>
      <c r="O23076" s="100">
        <v>2012</v>
      </c>
    </row>
    <row r="23077" spans="1:15" x14ac:dyDescent="0.25">
      <c r="A23077">
        <v>8</v>
      </c>
      <c r="B23077" t="s">
        <v>1033</v>
      </c>
      <c r="C23077">
        <v>82</v>
      </c>
      <c r="D23077" t="s">
        <v>364</v>
      </c>
      <c r="E23077" t="s">
        <v>1064</v>
      </c>
      <c r="F23077">
        <v>12143</v>
      </c>
      <c r="G23077" t="s">
        <v>560</v>
      </c>
      <c r="H23077" s="101">
        <v>2376.52</v>
      </c>
      <c r="I23077">
        <v>181.8</v>
      </c>
      <c r="J23077" s="8">
        <v>41270</v>
      </c>
      <c r="K23077" t="s">
        <v>148</v>
      </c>
      <c r="L23077" t="s">
        <v>151</v>
      </c>
      <c r="M23077">
        <v>61789.52</v>
      </c>
      <c r="N23077" t="s">
        <v>1597</v>
      </c>
      <c r="O23077" s="100">
        <v>2012</v>
      </c>
    </row>
    <row r="23078" spans="1:15" x14ac:dyDescent="0.25">
      <c r="A23078">
        <v>8</v>
      </c>
      <c r="B23078" t="s">
        <v>1033</v>
      </c>
      <c r="C23078">
        <v>85</v>
      </c>
      <c r="D23078" t="s">
        <v>381</v>
      </c>
      <c r="E23078" t="s">
        <v>1509</v>
      </c>
      <c r="F23078">
        <v>12635</v>
      </c>
      <c r="G23078" t="s">
        <v>383</v>
      </c>
      <c r="H23078" s="101">
        <v>1652.8</v>
      </c>
      <c r="I23078">
        <v>119.18</v>
      </c>
      <c r="J23078" s="8">
        <v>41270</v>
      </c>
      <c r="K23078" t="s">
        <v>148</v>
      </c>
      <c r="L23078" t="s">
        <v>151</v>
      </c>
      <c r="M23078">
        <v>42972.800000000003</v>
      </c>
      <c r="N23078" t="s">
        <v>1597</v>
      </c>
      <c r="O23078" s="100">
        <v>2012</v>
      </c>
    </row>
    <row r="23079" spans="1:15" x14ac:dyDescent="0.25">
      <c r="A23079">
        <v>8</v>
      </c>
      <c r="B23079" t="s">
        <v>1033</v>
      </c>
      <c r="C23079">
        <v>86</v>
      </c>
      <c r="D23079" t="s">
        <v>393</v>
      </c>
      <c r="E23079" t="s">
        <v>1510</v>
      </c>
      <c r="F23079">
        <v>13688</v>
      </c>
      <c r="G23079" t="s">
        <v>402</v>
      </c>
      <c r="H23079">
        <v>860.8</v>
      </c>
      <c r="I23079">
        <v>59.77</v>
      </c>
      <c r="J23079" s="8">
        <v>41270</v>
      </c>
      <c r="K23079" t="s">
        <v>148</v>
      </c>
      <c r="L23079" t="s">
        <v>151</v>
      </c>
      <c r="M23079">
        <v>22380.799999999999</v>
      </c>
      <c r="N23079" t="s">
        <v>1597</v>
      </c>
      <c r="O23079" s="100">
        <v>2012</v>
      </c>
    </row>
    <row r="23080" spans="1:15" x14ac:dyDescent="0.25">
      <c r="A23080">
        <v>8</v>
      </c>
      <c r="B23080" t="s">
        <v>1033</v>
      </c>
      <c r="C23080">
        <v>86</v>
      </c>
      <c r="D23080" t="s">
        <v>393</v>
      </c>
      <c r="E23080" t="s">
        <v>1066</v>
      </c>
      <c r="F23080">
        <v>13505</v>
      </c>
      <c r="G23080" t="s">
        <v>398</v>
      </c>
      <c r="H23080" s="101">
        <v>1180.6400000000001</v>
      </c>
      <c r="I23080">
        <v>90.32</v>
      </c>
      <c r="J23080" s="8">
        <v>41270</v>
      </c>
      <c r="K23080" t="s">
        <v>148</v>
      </c>
      <c r="L23080" t="s">
        <v>151</v>
      </c>
      <c r="M23080">
        <v>30696.639999999999</v>
      </c>
      <c r="N23080" t="s">
        <v>1597</v>
      </c>
      <c r="O23080" s="100">
        <v>2012</v>
      </c>
    </row>
    <row r="23081" spans="1:15" x14ac:dyDescent="0.25">
      <c r="A23081">
        <v>8</v>
      </c>
      <c r="B23081" t="s">
        <v>1033</v>
      </c>
      <c r="C23081">
        <v>93</v>
      </c>
      <c r="D23081" t="s">
        <v>418</v>
      </c>
      <c r="E23081" t="s">
        <v>1456</v>
      </c>
      <c r="F23081">
        <v>12417</v>
      </c>
      <c r="G23081" t="s">
        <v>422</v>
      </c>
      <c r="H23081">
        <v>561.29</v>
      </c>
      <c r="I23081">
        <v>22.2</v>
      </c>
      <c r="J23081" s="8">
        <v>41270</v>
      </c>
      <c r="K23081" t="s">
        <v>148</v>
      </c>
      <c r="L23081" t="s">
        <v>151</v>
      </c>
      <c r="M23081">
        <v>14593.54</v>
      </c>
      <c r="N23081" t="s">
        <v>1597</v>
      </c>
      <c r="O23081" s="100">
        <v>2012</v>
      </c>
    </row>
    <row r="23082" spans="1:15" x14ac:dyDescent="0.25">
      <c r="A23082">
        <v>9</v>
      </c>
      <c r="B23082" t="s">
        <v>1067</v>
      </c>
      <c r="C23082">
        <v>2</v>
      </c>
      <c r="D23082" t="s">
        <v>959</v>
      </c>
      <c r="E23082" t="s">
        <v>1068</v>
      </c>
      <c r="F23082">
        <v>13255</v>
      </c>
      <c r="G23082" t="s">
        <v>750</v>
      </c>
      <c r="H23082" s="101">
        <v>2080</v>
      </c>
      <c r="I23082">
        <v>155.63999999999999</v>
      </c>
      <c r="J23082" s="8">
        <v>41270</v>
      </c>
      <c r="K23082" t="s">
        <v>148</v>
      </c>
      <c r="L23082" t="s">
        <v>151</v>
      </c>
      <c r="M23082">
        <v>54080</v>
      </c>
      <c r="N23082" t="s">
        <v>1596</v>
      </c>
      <c r="O23082" s="100">
        <v>2012</v>
      </c>
    </row>
    <row r="23083" spans="1:15" x14ac:dyDescent="0.25">
      <c r="A23083">
        <v>9</v>
      </c>
      <c r="B23083" t="s">
        <v>1067</v>
      </c>
      <c r="C23083">
        <v>3</v>
      </c>
      <c r="D23083" t="s">
        <v>596</v>
      </c>
      <c r="E23083" t="s">
        <v>1540</v>
      </c>
      <c r="F23083">
        <v>12783</v>
      </c>
      <c r="G23083" t="s">
        <v>600</v>
      </c>
      <c r="H23083" s="101">
        <v>2002.03</v>
      </c>
      <c r="I23083">
        <v>147.94</v>
      </c>
      <c r="J23083" s="8">
        <v>41270</v>
      </c>
      <c r="K23083" t="s">
        <v>148</v>
      </c>
      <c r="L23083" t="s">
        <v>151</v>
      </c>
      <c r="M23083">
        <v>52052.78</v>
      </c>
      <c r="N23083" t="s">
        <v>1596</v>
      </c>
      <c r="O23083" s="100">
        <v>2012</v>
      </c>
    </row>
    <row r="23084" spans="1:15" x14ac:dyDescent="0.25">
      <c r="A23084">
        <v>9</v>
      </c>
      <c r="B23084" t="s">
        <v>1067</v>
      </c>
      <c r="C23084">
        <v>3</v>
      </c>
      <c r="D23084" t="s">
        <v>596</v>
      </c>
      <c r="E23084" t="s">
        <v>1069</v>
      </c>
      <c r="F23084">
        <v>11811</v>
      </c>
      <c r="G23084" t="s">
        <v>587</v>
      </c>
      <c r="H23084" s="101">
        <v>1913.38</v>
      </c>
      <c r="I23084">
        <v>143.78</v>
      </c>
      <c r="J23084" s="8">
        <v>41270</v>
      </c>
      <c r="K23084" t="s">
        <v>148</v>
      </c>
      <c r="L23084" t="s">
        <v>151</v>
      </c>
      <c r="M23084">
        <v>49747.88</v>
      </c>
      <c r="N23084" t="s">
        <v>1596</v>
      </c>
      <c r="O23084" s="100">
        <v>2012</v>
      </c>
    </row>
    <row r="23085" spans="1:15" x14ac:dyDescent="0.25">
      <c r="A23085">
        <v>9</v>
      </c>
      <c r="B23085" t="s">
        <v>1067</v>
      </c>
      <c r="C23085">
        <v>3</v>
      </c>
      <c r="D23085" t="s">
        <v>596</v>
      </c>
      <c r="E23085" t="s">
        <v>1070</v>
      </c>
      <c r="F23085">
        <v>13418</v>
      </c>
      <c r="G23085" t="s">
        <v>600</v>
      </c>
      <c r="H23085" s="101">
        <v>1683</v>
      </c>
      <c r="I23085">
        <v>128.75</v>
      </c>
      <c r="J23085" s="8">
        <v>41270</v>
      </c>
      <c r="K23085" t="s">
        <v>148</v>
      </c>
      <c r="L23085" t="s">
        <v>149</v>
      </c>
      <c r="M23085">
        <v>43758</v>
      </c>
      <c r="N23085" t="s">
        <v>1596</v>
      </c>
      <c r="O23085" s="100">
        <v>2012</v>
      </c>
    </row>
    <row r="23086" spans="1:15" x14ac:dyDescent="0.25">
      <c r="A23086">
        <v>9</v>
      </c>
      <c r="B23086" t="s">
        <v>1067</v>
      </c>
      <c r="C23086">
        <v>3</v>
      </c>
      <c r="D23086" t="s">
        <v>596</v>
      </c>
      <c r="E23086" t="s">
        <v>1071</v>
      </c>
      <c r="F23086">
        <v>12928</v>
      </c>
      <c r="G23086" t="s">
        <v>600</v>
      </c>
      <c r="H23086" s="101">
        <v>1455.96</v>
      </c>
      <c r="I23086">
        <v>111.38</v>
      </c>
      <c r="J23086" s="8">
        <v>41270</v>
      </c>
      <c r="K23086" t="s">
        <v>148</v>
      </c>
      <c r="L23086" t="s">
        <v>149</v>
      </c>
      <c r="M23086">
        <v>37854.959999999999</v>
      </c>
      <c r="N23086" t="s">
        <v>1596</v>
      </c>
      <c r="O23086" s="100">
        <v>2012</v>
      </c>
    </row>
    <row r="23087" spans="1:15" x14ac:dyDescent="0.25">
      <c r="A23087">
        <v>9</v>
      </c>
      <c r="B23087" t="s">
        <v>1067</v>
      </c>
      <c r="C23087">
        <v>24</v>
      </c>
      <c r="D23087" t="s">
        <v>205</v>
      </c>
      <c r="E23087" t="s">
        <v>208</v>
      </c>
      <c r="F23087">
        <v>13272</v>
      </c>
      <c r="G23087" t="s">
        <v>207</v>
      </c>
      <c r="H23087">
        <v>954.81</v>
      </c>
      <c r="I23087">
        <v>73.040000000000006</v>
      </c>
      <c r="J23087" s="8">
        <v>41270</v>
      </c>
      <c r="K23087" t="s">
        <v>148</v>
      </c>
      <c r="L23087" t="s">
        <v>149</v>
      </c>
      <c r="M23087">
        <v>24825.06</v>
      </c>
      <c r="N23087" t="s">
        <v>1596</v>
      </c>
      <c r="O23087" s="100">
        <v>2012</v>
      </c>
    </row>
    <row r="23088" spans="1:15" x14ac:dyDescent="0.25">
      <c r="A23088">
        <v>9</v>
      </c>
      <c r="B23088" t="s">
        <v>1067</v>
      </c>
      <c r="C23088">
        <v>32</v>
      </c>
      <c r="D23088" t="s">
        <v>266</v>
      </c>
      <c r="E23088" t="s">
        <v>1082</v>
      </c>
      <c r="F23088">
        <v>12929</v>
      </c>
      <c r="G23088" t="s">
        <v>307</v>
      </c>
      <c r="H23088" s="101">
        <v>1912.68</v>
      </c>
      <c r="I23088">
        <v>146.26</v>
      </c>
      <c r="J23088" s="8">
        <v>41270</v>
      </c>
      <c r="K23088" t="s">
        <v>148</v>
      </c>
      <c r="L23088" t="s">
        <v>151</v>
      </c>
      <c r="M23088">
        <v>49729.68</v>
      </c>
      <c r="N23088" t="s">
        <v>1596</v>
      </c>
      <c r="O23088" s="100">
        <v>2012</v>
      </c>
    </row>
    <row r="23089" spans="1:15" x14ac:dyDescent="0.25">
      <c r="A23089">
        <v>9</v>
      </c>
      <c r="B23089" t="s">
        <v>1067</v>
      </c>
      <c r="C23089">
        <v>46</v>
      </c>
      <c r="D23089" t="s">
        <v>281</v>
      </c>
      <c r="E23089" t="s">
        <v>1076</v>
      </c>
      <c r="F23089">
        <v>12724</v>
      </c>
      <c r="G23089" t="s">
        <v>283</v>
      </c>
      <c r="H23089">
        <v>496.05</v>
      </c>
      <c r="I23089">
        <v>37.950000000000003</v>
      </c>
      <c r="J23089" s="8">
        <v>41270</v>
      </c>
      <c r="K23089" t="s">
        <v>148</v>
      </c>
      <c r="L23089" t="s">
        <v>149</v>
      </c>
      <c r="M23089">
        <v>12897.3</v>
      </c>
      <c r="N23089" t="s">
        <v>1596</v>
      </c>
      <c r="O23089" s="100">
        <v>2012</v>
      </c>
    </row>
    <row r="23090" spans="1:15" x14ac:dyDescent="0.25">
      <c r="A23090">
        <v>9</v>
      </c>
      <c r="B23090" t="s">
        <v>1067</v>
      </c>
      <c r="C23090">
        <v>46</v>
      </c>
      <c r="D23090" t="s">
        <v>281</v>
      </c>
      <c r="E23090" t="s">
        <v>1077</v>
      </c>
      <c r="F23090">
        <v>11753</v>
      </c>
      <c r="G23090" t="s">
        <v>283</v>
      </c>
      <c r="H23090" s="101">
        <v>2280</v>
      </c>
      <c r="I23090">
        <v>168.6</v>
      </c>
      <c r="J23090" s="8">
        <v>41270</v>
      </c>
      <c r="K23090" t="s">
        <v>148</v>
      </c>
      <c r="L23090" t="s">
        <v>151</v>
      </c>
      <c r="M23090">
        <v>59280</v>
      </c>
      <c r="N23090" t="s">
        <v>1596</v>
      </c>
      <c r="O23090" s="100">
        <v>2012</v>
      </c>
    </row>
    <row r="23091" spans="1:15" x14ac:dyDescent="0.25">
      <c r="A23091">
        <v>9</v>
      </c>
      <c r="B23091" t="s">
        <v>1067</v>
      </c>
      <c r="C23091">
        <v>72</v>
      </c>
      <c r="D23091" t="s">
        <v>305</v>
      </c>
      <c r="E23091" t="s">
        <v>1073</v>
      </c>
      <c r="F23091">
        <v>12868</v>
      </c>
      <c r="G23091" t="s">
        <v>268</v>
      </c>
      <c r="H23091" s="101">
        <v>1876.24</v>
      </c>
      <c r="I23091">
        <v>136.28</v>
      </c>
      <c r="J23091" s="8">
        <v>41270</v>
      </c>
      <c r="K23091" t="s">
        <v>148</v>
      </c>
      <c r="L23091" t="s">
        <v>151</v>
      </c>
      <c r="M23091">
        <v>48782.239999999998</v>
      </c>
      <c r="N23091" t="s">
        <v>1596</v>
      </c>
      <c r="O23091" s="100">
        <v>2012</v>
      </c>
    </row>
    <row r="23092" spans="1:15" x14ac:dyDescent="0.25">
      <c r="A23092">
        <v>9</v>
      </c>
      <c r="B23092" t="s">
        <v>1067</v>
      </c>
      <c r="C23092">
        <v>72</v>
      </c>
      <c r="D23092" t="s">
        <v>305</v>
      </c>
      <c r="E23092" t="s">
        <v>1080</v>
      </c>
      <c r="F23092">
        <v>13140</v>
      </c>
      <c r="G23092" t="s">
        <v>307</v>
      </c>
      <c r="H23092" s="101">
        <v>1061</v>
      </c>
      <c r="I23092">
        <v>81.16</v>
      </c>
      <c r="J23092" s="8">
        <v>41270</v>
      </c>
      <c r="K23092" t="s">
        <v>148</v>
      </c>
      <c r="L23092" t="s">
        <v>149</v>
      </c>
      <c r="M23092">
        <v>27586</v>
      </c>
      <c r="N23092" t="s">
        <v>1596</v>
      </c>
      <c r="O23092" s="100">
        <v>2012</v>
      </c>
    </row>
    <row r="23093" spans="1:15" x14ac:dyDescent="0.25">
      <c r="A23093">
        <v>9</v>
      </c>
      <c r="B23093" t="s">
        <v>1067</v>
      </c>
      <c r="C23093">
        <v>72</v>
      </c>
      <c r="D23093" t="s">
        <v>305</v>
      </c>
      <c r="E23093" t="s">
        <v>1505</v>
      </c>
      <c r="F23093">
        <v>13689</v>
      </c>
      <c r="G23093" t="s">
        <v>307</v>
      </c>
      <c r="H23093">
        <v>253.4</v>
      </c>
      <c r="I23093">
        <v>36.61</v>
      </c>
      <c r="J23093" s="8">
        <v>41270</v>
      </c>
      <c r="K23093" t="s">
        <v>148</v>
      </c>
      <c r="L23093" t="s">
        <v>190</v>
      </c>
      <c r="M23093">
        <v>6588.4</v>
      </c>
      <c r="N23093" t="s">
        <v>1596</v>
      </c>
      <c r="O23093" s="100">
        <v>2012</v>
      </c>
    </row>
    <row r="23094" spans="1:15" x14ac:dyDescent="0.25">
      <c r="A23094">
        <v>9</v>
      </c>
      <c r="B23094" t="s">
        <v>1067</v>
      </c>
      <c r="C23094">
        <v>75</v>
      </c>
      <c r="D23094" t="s">
        <v>334</v>
      </c>
      <c r="E23094" t="s">
        <v>1562</v>
      </c>
      <c r="F23094">
        <v>13733</v>
      </c>
      <c r="G23094" t="s">
        <v>336</v>
      </c>
      <c r="H23094">
        <v>266</v>
      </c>
      <c r="I23094">
        <v>38.44</v>
      </c>
      <c r="J23094" s="8">
        <v>41270</v>
      </c>
      <c r="K23094" t="s">
        <v>148</v>
      </c>
      <c r="L23094" t="s">
        <v>190</v>
      </c>
      <c r="M23094">
        <v>6916</v>
      </c>
      <c r="N23094" t="s">
        <v>1598</v>
      </c>
      <c r="O23094" s="100">
        <v>2012</v>
      </c>
    </row>
    <row r="23095" spans="1:15" x14ac:dyDescent="0.25">
      <c r="A23095">
        <v>9</v>
      </c>
      <c r="B23095" t="s">
        <v>1067</v>
      </c>
      <c r="C23095">
        <v>75</v>
      </c>
      <c r="D23095" t="s">
        <v>334</v>
      </c>
      <c r="E23095" t="s">
        <v>1563</v>
      </c>
      <c r="F23095">
        <v>13732</v>
      </c>
      <c r="G23095" t="s">
        <v>336</v>
      </c>
      <c r="H23095">
        <v>342</v>
      </c>
      <c r="I23095">
        <v>49.41</v>
      </c>
      <c r="J23095" s="8">
        <v>41270</v>
      </c>
      <c r="K23095" t="s">
        <v>148</v>
      </c>
      <c r="L23095" t="s">
        <v>190</v>
      </c>
      <c r="M23095">
        <v>8892</v>
      </c>
      <c r="N23095" t="s">
        <v>1598</v>
      </c>
      <c r="O23095" s="100">
        <v>2012</v>
      </c>
    </row>
    <row r="23096" spans="1:15" x14ac:dyDescent="0.25">
      <c r="A23096">
        <v>9</v>
      </c>
      <c r="B23096" t="s">
        <v>1067</v>
      </c>
      <c r="C23096">
        <v>75</v>
      </c>
      <c r="D23096" t="s">
        <v>334</v>
      </c>
      <c r="E23096" t="s">
        <v>1564</v>
      </c>
      <c r="F23096">
        <v>13734</v>
      </c>
      <c r="G23096" t="s">
        <v>336</v>
      </c>
      <c r="H23096">
        <v>284.24</v>
      </c>
      <c r="I23096">
        <v>41.07</v>
      </c>
      <c r="J23096" s="8">
        <v>41270</v>
      </c>
      <c r="K23096" t="s">
        <v>148</v>
      </c>
      <c r="L23096" t="s">
        <v>190</v>
      </c>
      <c r="M23096">
        <v>7390.24</v>
      </c>
      <c r="N23096" t="s">
        <v>1598</v>
      </c>
      <c r="O23096" s="100">
        <v>2012</v>
      </c>
    </row>
    <row r="23097" spans="1:15" x14ac:dyDescent="0.25">
      <c r="A23097">
        <v>9</v>
      </c>
      <c r="B23097" t="s">
        <v>1067</v>
      </c>
      <c r="C23097">
        <v>80</v>
      </c>
      <c r="D23097" t="s">
        <v>348</v>
      </c>
      <c r="E23097" t="s">
        <v>1090</v>
      </c>
      <c r="F23097">
        <v>10962</v>
      </c>
      <c r="G23097" t="s">
        <v>352</v>
      </c>
      <c r="H23097" s="101">
        <v>3788</v>
      </c>
      <c r="I23097">
        <v>267.89</v>
      </c>
      <c r="J23097" s="8">
        <v>41270</v>
      </c>
      <c r="K23097" t="s">
        <v>148</v>
      </c>
      <c r="L23097" t="s">
        <v>151</v>
      </c>
      <c r="M23097">
        <v>98488</v>
      </c>
      <c r="N23097" t="s">
        <v>1597</v>
      </c>
      <c r="O23097" s="100">
        <v>2012</v>
      </c>
    </row>
    <row r="23098" spans="1:15" x14ac:dyDescent="0.25">
      <c r="A23098">
        <v>9</v>
      </c>
      <c r="B23098" t="s">
        <v>1067</v>
      </c>
      <c r="C23098">
        <v>80</v>
      </c>
      <c r="D23098" t="s">
        <v>348</v>
      </c>
      <c r="E23098" t="s">
        <v>1088</v>
      </c>
      <c r="F23098">
        <v>12650</v>
      </c>
      <c r="G23098" t="s">
        <v>357</v>
      </c>
      <c r="H23098" s="101">
        <v>1572.2</v>
      </c>
      <c r="I23098">
        <v>115.06</v>
      </c>
      <c r="J23098" s="8">
        <v>41270</v>
      </c>
      <c r="K23098" t="s">
        <v>148</v>
      </c>
      <c r="L23098" t="s">
        <v>151</v>
      </c>
      <c r="M23098">
        <v>40877.199999999997</v>
      </c>
      <c r="N23098" t="s">
        <v>1597</v>
      </c>
      <c r="O23098" s="100">
        <v>2012</v>
      </c>
    </row>
    <row r="23099" spans="1:15" x14ac:dyDescent="0.25">
      <c r="A23099">
        <v>9</v>
      </c>
      <c r="B23099" t="s">
        <v>1067</v>
      </c>
      <c r="C23099">
        <v>80</v>
      </c>
      <c r="D23099" t="s">
        <v>348</v>
      </c>
      <c r="E23099" t="s">
        <v>1086</v>
      </c>
      <c r="F23099">
        <v>359</v>
      </c>
      <c r="G23099" t="s">
        <v>174</v>
      </c>
      <c r="H23099" s="101">
        <v>1752.96</v>
      </c>
      <c r="I23099">
        <v>128.63</v>
      </c>
      <c r="J23099" s="8">
        <v>41270</v>
      </c>
      <c r="K23099" t="s">
        <v>148</v>
      </c>
      <c r="L23099" t="s">
        <v>151</v>
      </c>
      <c r="M23099">
        <v>45576.959999999999</v>
      </c>
      <c r="N23099" t="s">
        <v>1597</v>
      </c>
      <c r="O23099" s="100">
        <v>2012</v>
      </c>
    </row>
    <row r="23100" spans="1:15" x14ac:dyDescent="0.25">
      <c r="A23100">
        <v>9</v>
      </c>
      <c r="B23100" t="s">
        <v>1067</v>
      </c>
      <c r="C23100">
        <v>80</v>
      </c>
      <c r="D23100" t="s">
        <v>348</v>
      </c>
      <c r="E23100" t="s">
        <v>1103</v>
      </c>
      <c r="F23100">
        <v>12091</v>
      </c>
      <c r="G23100" t="s">
        <v>422</v>
      </c>
      <c r="H23100" s="101">
        <v>2342.5700000000002</v>
      </c>
      <c r="I23100">
        <v>173.43</v>
      </c>
      <c r="J23100" s="8">
        <v>41270</v>
      </c>
      <c r="K23100" t="s">
        <v>148</v>
      </c>
      <c r="L23100" t="s">
        <v>151</v>
      </c>
      <c r="M23100">
        <v>60906.82</v>
      </c>
      <c r="N23100" t="s">
        <v>1597</v>
      </c>
      <c r="O23100" s="100">
        <v>2012</v>
      </c>
    </row>
    <row r="23101" spans="1:15" x14ac:dyDescent="0.25">
      <c r="A23101">
        <v>9</v>
      </c>
      <c r="B23101" t="s">
        <v>1067</v>
      </c>
      <c r="C23101">
        <v>82</v>
      </c>
      <c r="D23101" t="s">
        <v>364</v>
      </c>
      <c r="E23101" t="s">
        <v>1316</v>
      </c>
      <c r="F23101">
        <v>13572</v>
      </c>
      <c r="G23101" t="s">
        <v>366</v>
      </c>
      <c r="H23101" s="101">
        <v>1837.48</v>
      </c>
      <c r="I23101">
        <v>135.1</v>
      </c>
      <c r="J23101" s="8">
        <v>41270</v>
      </c>
      <c r="K23101" t="s">
        <v>148</v>
      </c>
      <c r="L23101" t="s">
        <v>151</v>
      </c>
      <c r="M23101">
        <v>47774.48</v>
      </c>
      <c r="N23101" t="s">
        <v>1597</v>
      </c>
      <c r="O23101" s="100">
        <v>2012</v>
      </c>
    </row>
    <row r="23102" spans="1:15" x14ac:dyDescent="0.25">
      <c r="A23102">
        <v>9</v>
      </c>
      <c r="B23102" t="s">
        <v>1067</v>
      </c>
      <c r="C23102">
        <v>82</v>
      </c>
      <c r="D23102" t="s">
        <v>364</v>
      </c>
      <c r="E23102" t="s">
        <v>1093</v>
      </c>
      <c r="F23102">
        <v>12849</v>
      </c>
      <c r="G23102" t="s">
        <v>366</v>
      </c>
      <c r="H23102" s="101">
        <v>2400</v>
      </c>
      <c r="I23102">
        <v>177.78</v>
      </c>
      <c r="J23102" s="8">
        <v>41270</v>
      </c>
      <c r="K23102" t="s">
        <v>148</v>
      </c>
      <c r="L23102" t="s">
        <v>151</v>
      </c>
      <c r="M23102">
        <v>62400</v>
      </c>
      <c r="N23102" t="s">
        <v>1597</v>
      </c>
      <c r="O23102" s="100">
        <v>2012</v>
      </c>
    </row>
    <row r="23103" spans="1:15" x14ac:dyDescent="0.25">
      <c r="A23103">
        <v>9</v>
      </c>
      <c r="B23103" t="s">
        <v>1067</v>
      </c>
      <c r="C23103">
        <v>85</v>
      </c>
      <c r="D23103" t="s">
        <v>381</v>
      </c>
      <c r="E23103" t="s">
        <v>386</v>
      </c>
      <c r="F23103">
        <v>12894</v>
      </c>
      <c r="G23103" t="s">
        <v>383</v>
      </c>
      <c r="H23103" s="101">
        <v>1782.4</v>
      </c>
      <c r="I23103">
        <v>128.79</v>
      </c>
      <c r="J23103" s="8">
        <v>41270</v>
      </c>
      <c r="K23103" t="s">
        <v>148</v>
      </c>
      <c r="L23103" t="s">
        <v>151</v>
      </c>
      <c r="M23103">
        <v>46342.400000000001</v>
      </c>
      <c r="N23103" t="s">
        <v>1597</v>
      </c>
      <c r="O23103" s="100">
        <v>2012</v>
      </c>
    </row>
    <row r="23104" spans="1:15" x14ac:dyDescent="0.25">
      <c r="A23104">
        <v>9</v>
      </c>
      <c r="B23104" t="s">
        <v>1067</v>
      </c>
      <c r="C23104">
        <v>85</v>
      </c>
      <c r="D23104" t="s">
        <v>381</v>
      </c>
      <c r="E23104" t="s">
        <v>1096</v>
      </c>
      <c r="F23104">
        <v>13209</v>
      </c>
      <c r="G23104" t="s">
        <v>383</v>
      </c>
      <c r="H23104" s="101">
        <v>1430.13</v>
      </c>
      <c r="I23104">
        <v>103.35</v>
      </c>
      <c r="J23104" s="8">
        <v>41270</v>
      </c>
      <c r="K23104" t="s">
        <v>148</v>
      </c>
      <c r="L23104" t="s">
        <v>151</v>
      </c>
      <c r="M23104">
        <v>37183.379999999997</v>
      </c>
      <c r="N23104" t="s">
        <v>1597</v>
      </c>
      <c r="O23104" s="100">
        <v>2012</v>
      </c>
    </row>
    <row r="23105" spans="1:15" x14ac:dyDescent="0.25">
      <c r="A23105">
        <v>9</v>
      </c>
      <c r="B23105" t="s">
        <v>1067</v>
      </c>
      <c r="C23105">
        <v>86</v>
      </c>
      <c r="D23105" t="s">
        <v>393</v>
      </c>
      <c r="E23105" t="s">
        <v>1098</v>
      </c>
      <c r="F23105">
        <v>11886</v>
      </c>
      <c r="G23105" t="s">
        <v>402</v>
      </c>
      <c r="H23105">
        <v>513.48</v>
      </c>
      <c r="I23105">
        <v>39.29</v>
      </c>
      <c r="J23105" s="8">
        <v>41270</v>
      </c>
      <c r="K23105" t="s">
        <v>148</v>
      </c>
      <c r="L23105" t="s">
        <v>149</v>
      </c>
      <c r="M23105">
        <v>13350.48</v>
      </c>
      <c r="N23105" t="s">
        <v>1597</v>
      </c>
      <c r="O23105" s="100">
        <v>2012</v>
      </c>
    </row>
    <row r="23106" spans="1:15" x14ac:dyDescent="0.25">
      <c r="A23106">
        <v>9</v>
      </c>
      <c r="B23106" t="s">
        <v>1067</v>
      </c>
      <c r="C23106">
        <v>87</v>
      </c>
      <c r="D23106" t="s">
        <v>403</v>
      </c>
      <c r="E23106" t="s">
        <v>1099</v>
      </c>
      <c r="F23106">
        <v>13152</v>
      </c>
      <c r="G23106" t="s">
        <v>405</v>
      </c>
      <c r="H23106" s="101">
        <v>1320</v>
      </c>
      <c r="I23106">
        <v>98.39</v>
      </c>
      <c r="J23106" s="8">
        <v>41270</v>
      </c>
      <c r="K23106" t="s">
        <v>148</v>
      </c>
      <c r="L23106" t="s">
        <v>151</v>
      </c>
      <c r="M23106">
        <v>34320</v>
      </c>
      <c r="N23106" t="s">
        <v>1597</v>
      </c>
      <c r="O23106" s="100">
        <v>2012</v>
      </c>
    </row>
    <row r="23107" spans="1:15" x14ac:dyDescent="0.25">
      <c r="A23107">
        <v>9</v>
      </c>
      <c r="B23107" t="s">
        <v>1067</v>
      </c>
      <c r="C23107">
        <v>92</v>
      </c>
      <c r="D23107" t="s">
        <v>407</v>
      </c>
      <c r="E23107" t="s">
        <v>1100</v>
      </c>
      <c r="F23107">
        <v>10632</v>
      </c>
      <c r="G23107" t="s">
        <v>411</v>
      </c>
      <c r="H23107" s="101">
        <v>1331.2</v>
      </c>
      <c r="I23107">
        <v>96.63</v>
      </c>
      <c r="J23107" s="8">
        <v>41270</v>
      </c>
      <c r="K23107" t="s">
        <v>148</v>
      </c>
      <c r="L23107" t="s">
        <v>151</v>
      </c>
      <c r="M23107">
        <v>34611.199999999997</v>
      </c>
      <c r="N23107" t="s">
        <v>1597</v>
      </c>
      <c r="O23107" s="100">
        <v>2012</v>
      </c>
    </row>
    <row r="23108" spans="1:15" x14ac:dyDescent="0.25">
      <c r="A23108">
        <v>9</v>
      </c>
      <c r="B23108" t="s">
        <v>1067</v>
      </c>
      <c r="C23108">
        <v>93</v>
      </c>
      <c r="D23108" t="s">
        <v>418</v>
      </c>
      <c r="E23108" t="s">
        <v>1101</v>
      </c>
      <c r="F23108">
        <v>12211</v>
      </c>
      <c r="G23108" t="s">
        <v>584</v>
      </c>
      <c r="H23108" s="101">
        <v>2320.56</v>
      </c>
      <c r="I23108">
        <v>155.35</v>
      </c>
      <c r="J23108" s="8">
        <v>41270</v>
      </c>
      <c r="K23108" t="s">
        <v>148</v>
      </c>
      <c r="L23108" t="s">
        <v>151</v>
      </c>
      <c r="M23108">
        <v>60334.559999999998</v>
      </c>
      <c r="N23108" t="s">
        <v>1597</v>
      </c>
      <c r="O23108" s="100">
        <v>2012</v>
      </c>
    </row>
    <row r="23109" spans="1:15" x14ac:dyDescent="0.25">
      <c r="A23109">
        <v>9</v>
      </c>
      <c r="B23109" t="s">
        <v>1067</v>
      </c>
      <c r="C23109">
        <v>93</v>
      </c>
      <c r="D23109" t="s">
        <v>418</v>
      </c>
      <c r="E23109" t="s">
        <v>1078</v>
      </c>
      <c r="F23109">
        <v>12238</v>
      </c>
      <c r="G23109" t="s">
        <v>288</v>
      </c>
      <c r="H23109" s="101">
        <v>1773.66</v>
      </c>
      <c r="I23109">
        <v>135.69</v>
      </c>
      <c r="J23109" s="8">
        <v>41270</v>
      </c>
      <c r="K23109" t="s">
        <v>148</v>
      </c>
      <c r="L23109" t="s">
        <v>149</v>
      </c>
      <c r="M23109">
        <v>46115.16</v>
      </c>
      <c r="N23109" t="s">
        <v>1597</v>
      </c>
      <c r="O23109" s="100">
        <v>2012</v>
      </c>
    </row>
    <row r="23110" spans="1:15" x14ac:dyDescent="0.25">
      <c r="A23110">
        <v>10</v>
      </c>
      <c r="B23110" t="s">
        <v>1105</v>
      </c>
      <c r="C23110">
        <v>2</v>
      </c>
      <c r="D23110" t="s">
        <v>959</v>
      </c>
      <c r="E23110" t="s">
        <v>1107</v>
      </c>
      <c r="F23110">
        <v>12812</v>
      </c>
      <c r="G23110" t="s">
        <v>750</v>
      </c>
      <c r="H23110" s="101">
        <v>1628.43</v>
      </c>
      <c r="I23110">
        <v>119.1</v>
      </c>
      <c r="J23110" s="8">
        <v>41270</v>
      </c>
      <c r="K23110" t="s">
        <v>148</v>
      </c>
      <c r="L23110" t="s">
        <v>151</v>
      </c>
      <c r="M23110">
        <v>42339.18</v>
      </c>
      <c r="N23110" t="s">
        <v>1596</v>
      </c>
      <c r="O23110" s="100">
        <v>2012</v>
      </c>
    </row>
    <row r="23111" spans="1:15" x14ac:dyDescent="0.25">
      <c r="A23111">
        <v>10</v>
      </c>
      <c r="B23111" t="s">
        <v>1105</v>
      </c>
      <c r="C23111">
        <v>2</v>
      </c>
      <c r="D23111" t="s">
        <v>959</v>
      </c>
      <c r="E23111" t="s">
        <v>1114</v>
      </c>
      <c r="F23111">
        <v>12729</v>
      </c>
      <c r="G23111" t="s">
        <v>750</v>
      </c>
      <c r="H23111" s="101">
        <v>1330.8</v>
      </c>
      <c r="I23111">
        <v>101.81</v>
      </c>
      <c r="J23111" s="8">
        <v>41270</v>
      </c>
      <c r="K23111" t="s">
        <v>148</v>
      </c>
      <c r="L23111" t="s">
        <v>149</v>
      </c>
      <c r="M23111">
        <v>34600.800000000003</v>
      </c>
      <c r="N23111" t="s">
        <v>1596</v>
      </c>
      <c r="O23111" s="100">
        <v>2012</v>
      </c>
    </row>
    <row r="23112" spans="1:15" x14ac:dyDescent="0.25">
      <c r="A23112">
        <v>10</v>
      </c>
      <c r="B23112" t="s">
        <v>1105</v>
      </c>
      <c r="C23112">
        <v>3</v>
      </c>
      <c r="D23112" t="s">
        <v>596</v>
      </c>
      <c r="E23112" t="s">
        <v>1109</v>
      </c>
      <c r="F23112">
        <v>12492</v>
      </c>
      <c r="G23112" t="s">
        <v>600</v>
      </c>
      <c r="H23112" s="101">
        <v>1731.39</v>
      </c>
      <c r="I23112">
        <v>127.24</v>
      </c>
      <c r="J23112" s="8">
        <v>41270</v>
      </c>
      <c r="K23112" t="s">
        <v>148</v>
      </c>
      <c r="L23112" t="s">
        <v>151</v>
      </c>
      <c r="M23112">
        <v>45016.14</v>
      </c>
      <c r="N23112" t="s">
        <v>1596</v>
      </c>
      <c r="O23112" s="100">
        <v>2012</v>
      </c>
    </row>
    <row r="23113" spans="1:15" x14ac:dyDescent="0.25">
      <c r="A23113">
        <v>10</v>
      </c>
      <c r="B23113" t="s">
        <v>1105</v>
      </c>
      <c r="C23113">
        <v>6</v>
      </c>
      <c r="D23113" t="s">
        <v>162</v>
      </c>
      <c r="E23113" t="s">
        <v>1457</v>
      </c>
      <c r="F23113">
        <v>12962</v>
      </c>
      <c r="G23113" t="s">
        <v>164</v>
      </c>
      <c r="H23113" s="101">
        <v>1726.07</v>
      </c>
      <c r="I23113">
        <v>124.79</v>
      </c>
      <c r="J23113" s="8">
        <v>41270</v>
      </c>
      <c r="K23113" t="s">
        <v>148</v>
      </c>
      <c r="L23113" t="s">
        <v>151</v>
      </c>
      <c r="M23113">
        <v>44877.82</v>
      </c>
      <c r="N23113" t="s">
        <v>1596</v>
      </c>
      <c r="O23113" s="100">
        <v>2012</v>
      </c>
    </row>
    <row r="23114" spans="1:15" x14ac:dyDescent="0.25">
      <c r="A23114">
        <v>10</v>
      </c>
      <c r="B23114" t="s">
        <v>1105</v>
      </c>
      <c r="C23114">
        <v>6</v>
      </c>
      <c r="D23114" t="s">
        <v>162</v>
      </c>
      <c r="E23114" t="s">
        <v>1118</v>
      </c>
      <c r="F23114">
        <v>13113</v>
      </c>
      <c r="G23114" t="s">
        <v>164</v>
      </c>
      <c r="H23114" s="101">
        <v>1511.11</v>
      </c>
      <c r="I23114">
        <v>115.6</v>
      </c>
      <c r="J23114" s="8">
        <v>41270</v>
      </c>
      <c r="K23114" t="s">
        <v>148</v>
      </c>
      <c r="L23114" t="s">
        <v>149</v>
      </c>
      <c r="M23114">
        <v>39288.86</v>
      </c>
      <c r="N23114" t="s">
        <v>1596</v>
      </c>
      <c r="O23114" s="100">
        <v>2012</v>
      </c>
    </row>
    <row r="23115" spans="1:15" x14ac:dyDescent="0.25">
      <c r="A23115">
        <v>10</v>
      </c>
      <c r="B23115" t="s">
        <v>1105</v>
      </c>
      <c r="C23115">
        <v>6</v>
      </c>
      <c r="D23115" t="s">
        <v>162</v>
      </c>
      <c r="E23115" t="s">
        <v>1120</v>
      </c>
      <c r="F23115">
        <v>13166</v>
      </c>
      <c r="G23115" t="s">
        <v>164</v>
      </c>
      <c r="H23115" s="101">
        <v>1296.17</v>
      </c>
      <c r="I23115">
        <v>99.15</v>
      </c>
      <c r="J23115" s="8">
        <v>41270</v>
      </c>
      <c r="K23115" t="s">
        <v>148</v>
      </c>
      <c r="L23115" t="s">
        <v>149</v>
      </c>
      <c r="M23115">
        <v>33700.42</v>
      </c>
      <c r="N23115" t="s">
        <v>1596</v>
      </c>
      <c r="O23115" s="100">
        <v>2012</v>
      </c>
    </row>
    <row r="23116" spans="1:15" x14ac:dyDescent="0.25">
      <c r="A23116">
        <v>10</v>
      </c>
      <c r="B23116" t="s">
        <v>1105</v>
      </c>
      <c r="C23116">
        <v>24</v>
      </c>
      <c r="D23116" t="s">
        <v>1121</v>
      </c>
      <c r="E23116" t="s">
        <v>1108</v>
      </c>
      <c r="F23116">
        <v>12941</v>
      </c>
      <c r="G23116" t="s">
        <v>207</v>
      </c>
      <c r="H23116" s="101">
        <v>1776.76</v>
      </c>
      <c r="I23116">
        <v>135.91999999999999</v>
      </c>
      <c r="J23116" s="8">
        <v>41270</v>
      </c>
      <c r="K23116" t="s">
        <v>148</v>
      </c>
      <c r="L23116" t="s">
        <v>151</v>
      </c>
      <c r="M23116">
        <v>46195.76</v>
      </c>
      <c r="N23116" t="s">
        <v>1596</v>
      </c>
      <c r="O23116" s="100">
        <v>2012</v>
      </c>
    </row>
    <row r="23117" spans="1:15" x14ac:dyDescent="0.25">
      <c r="A23117">
        <v>10</v>
      </c>
      <c r="B23117" t="s">
        <v>1105</v>
      </c>
      <c r="C23117">
        <v>24</v>
      </c>
      <c r="D23117" t="s">
        <v>1121</v>
      </c>
      <c r="E23117" t="s">
        <v>1122</v>
      </c>
      <c r="F23117">
        <v>13559</v>
      </c>
      <c r="G23117" t="s">
        <v>207</v>
      </c>
      <c r="H23117" s="101">
        <v>1134.8399999999999</v>
      </c>
      <c r="I23117">
        <v>86.82</v>
      </c>
      <c r="J23117" s="8">
        <v>41270</v>
      </c>
      <c r="K23117" t="s">
        <v>148</v>
      </c>
      <c r="L23117" t="s">
        <v>149</v>
      </c>
      <c r="M23117">
        <v>29505.84</v>
      </c>
      <c r="N23117" t="s">
        <v>1596</v>
      </c>
      <c r="O23117" s="100">
        <v>2012</v>
      </c>
    </row>
    <row r="23118" spans="1:15" x14ac:dyDescent="0.25">
      <c r="A23118">
        <v>10</v>
      </c>
      <c r="B23118" t="s">
        <v>1105</v>
      </c>
      <c r="C23118">
        <v>24</v>
      </c>
      <c r="D23118" t="s">
        <v>1121</v>
      </c>
      <c r="E23118" t="s">
        <v>1110</v>
      </c>
      <c r="F23118">
        <v>12994</v>
      </c>
      <c r="G23118" t="s">
        <v>207</v>
      </c>
      <c r="H23118" s="101">
        <v>1292.22</v>
      </c>
      <c r="I23118">
        <v>98.86</v>
      </c>
      <c r="J23118" s="8">
        <v>41270</v>
      </c>
      <c r="K23118" t="s">
        <v>148</v>
      </c>
      <c r="L23118" t="s">
        <v>149</v>
      </c>
      <c r="M23118">
        <v>33597.72</v>
      </c>
      <c r="N23118" t="s">
        <v>1596</v>
      </c>
      <c r="O23118" s="100">
        <v>2012</v>
      </c>
    </row>
    <row r="23119" spans="1:15" x14ac:dyDescent="0.25">
      <c r="A23119">
        <v>10</v>
      </c>
      <c r="B23119" t="s">
        <v>1105</v>
      </c>
      <c r="C23119">
        <v>24</v>
      </c>
      <c r="D23119" t="s">
        <v>1121</v>
      </c>
      <c r="E23119" t="s">
        <v>1106</v>
      </c>
      <c r="F23119">
        <v>12922</v>
      </c>
      <c r="G23119" t="s">
        <v>207</v>
      </c>
      <c r="H23119" s="101">
        <v>1575.9</v>
      </c>
      <c r="I23119">
        <v>115.34</v>
      </c>
      <c r="J23119" s="8">
        <v>41270</v>
      </c>
      <c r="K23119" t="s">
        <v>148</v>
      </c>
      <c r="L23119" t="s">
        <v>151</v>
      </c>
      <c r="M23119">
        <v>40973.4</v>
      </c>
      <c r="N23119" t="s">
        <v>1596</v>
      </c>
      <c r="O23119" s="100">
        <v>2012</v>
      </c>
    </row>
    <row r="23120" spans="1:15" x14ac:dyDescent="0.25">
      <c r="A23120">
        <v>10</v>
      </c>
      <c r="B23120" t="s">
        <v>1105</v>
      </c>
      <c r="C23120">
        <v>24</v>
      </c>
      <c r="D23120" t="s">
        <v>1121</v>
      </c>
      <c r="E23120" t="s">
        <v>1111</v>
      </c>
      <c r="F23120">
        <v>12819</v>
      </c>
      <c r="G23120" t="s">
        <v>207</v>
      </c>
      <c r="H23120" s="101">
        <v>1473.7</v>
      </c>
      <c r="I23120">
        <v>106.66</v>
      </c>
      <c r="J23120" s="8">
        <v>41270</v>
      </c>
      <c r="K23120" t="s">
        <v>148</v>
      </c>
      <c r="L23120" t="s">
        <v>151</v>
      </c>
      <c r="M23120">
        <v>38316.199999999997</v>
      </c>
      <c r="N23120" t="s">
        <v>1596</v>
      </c>
      <c r="O23120" s="100">
        <v>2012</v>
      </c>
    </row>
    <row r="23121" spans="1:15" x14ac:dyDescent="0.25">
      <c r="A23121">
        <v>10</v>
      </c>
      <c r="B23121" t="s">
        <v>1105</v>
      </c>
      <c r="C23121">
        <v>24</v>
      </c>
      <c r="D23121" t="s">
        <v>1121</v>
      </c>
      <c r="E23121" t="s">
        <v>1319</v>
      </c>
      <c r="F23121">
        <v>13570</v>
      </c>
      <c r="G23121" t="s">
        <v>207</v>
      </c>
      <c r="H23121" s="101">
        <v>1666.98</v>
      </c>
      <c r="I23121">
        <v>127.52</v>
      </c>
      <c r="J23121" s="8">
        <v>41270</v>
      </c>
      <c r="K23121" t="s">
        <v>148</v>
      </c>
      <c r="L23121" t="s">
        <v>443</v>
      </c>
      <c r="M23121">
        <v>43341.48</v>
      </c>
      <c r="N23121" t="s">
        <v>1596</v>
      </c>
      <c r="O23121" s="100">
        <v>2012</v>
      </c>
    </row>
    <row r="23122" spans="1:15" x14ac:dyDescent="0.25">
      <c r="A23122">
        <v>10</v>
      </c>
      <c r="B23122" t="s">
        <v>1105</v>
      </c>
      <c r="C23122">
        <v>24</v>
      </c>
      <c r="D23122" t="s">
        <v>1121</v>
      </c>
      <c r="E23122" t="s">
        <v>1112</v>
      </c>
      <c r="F23122">
        <v>12760</v>
      </c>
      <c r="G23122" t="s">
        <v>207</v>
      </c>
      <c r="H23122" s="101">
        <v>1307.3499999999999</v>
      </c>
      <c r="I23122">
        <v>100.02</v>
      </c>
      <c r="J23122" s="8">
        <v>41270</v>
      </c>
      <c r="K23122" t="s">
        <v>148</v>
      </c>
      <c r="L23122" t="s">
        <v>149</v>
      </c>
      <c r="M23122">
        <v>33991.1</v>
      </c>
      <c r="N23122" t="s">
        <v>1596</v>
      </c>
      <c r="O23122" s="100">
        <v>2012</v>
      </c>
    </row>
    <row r="23123" spans="1:15" x14ac:dyDescent="0.25">
      <c r="A23123">
        <v>10</v>
      </c>
      <c r="B23123" t="s">
        <v>1105</v>
      </c>
      <c r="C23123">
        <v>24</v>
      </c>
      <c r="D23123" t="s">
        <v>1121</v>
      </c>
      <c r="E23123" t="s">
        <v>1113</v>
      </c>
      <c r="F23123">
        <v>13265</v>
      </c>
      <c r="G23123" t="s">
        <v>207</v>
      </c>
      <c r="H23123" s="101">
        <v>1906.56</v>
      </c>
      <c r="I23123">
        <v>145.86000000000001</v>
      </c>
      <c r="J23123" s="8">
        <v>41270</v>
      </c>
      <c r="K23123" t="s">
        <v>148</v>
      </c>
      <c r="L23123" t="s">
        <v>149</v>
      </c>
      <c r="M23123">
        <v>49570.559999999998</v>
      </c>
      <c r="N23123" t="s">
        <v>1596</v>
      </c>
      <c r="O23123" s="100">
        <v>2012</v>
      </c>
    </row>
    <row r="23124" spans="1:15" x14ac:dyDescent="0.25">
      <c r="A23124">
        <v>10</v>
      </c>
      <c r="B23124" t="s">
        <v>1105</v>
      </c>
      <c r="C23124">
        <v>32</v>
      </c>
      <c r="D23124" t="s">
        <v>266</v>
      </c>
      <c r="E23124" t="s">
        <v>1149</v>
      </c>
      <c r="F23124">
        <v>13260</v>
      </c>
      <c r="G23124" t="s">
        <v>268</v>
      </c>
      <c r="H23124" s="101">
        <v>1001</v>
      </c>
      <c r="I23124">
        <v>144.63999999999999</v>
      </c>
      <c r="J23124" s="8">
        <v>41270</v>
      </c>
      <c r="K23124" t="s">
        <v>148</v>
      </c>
      <c r="L23124" t="s">
        <v>190</v>
      </c>
      <c r="M23124">
        <v>26026</v>
      </c>
      <c r="N23124" t="s">
        <v>1596</v>
      </c>
      <c r="O23124" s="100">
        <v>2012</v>
      </c>
    </row>
    <row r="23125" spans="1:15" x14ac:dyDescent="0.25">
      <c r="A23125">
        <v>10</v>
      </c>
      <c r="B23125" t="s">
        <v>1105</v>
      </c>
      <c r="C23125">
        <v>32</v>
      </c>
      <c r="D23125" t="s">
        <v>266</v>
      </c>
      <c r="E23125" t="s">
        <v>1123</v>
      </c>
      <c r="F23125">
        <v>12887</v>
      </c>
      <c r="G23125" t="s">
        <v>268</v>
      </c>
      <c r="H23125" s="101">
        <v>1746.88</v>
      </c>
      <c r="I23125">
        <v>107.26</v>
      </c>
      <c r="J23125" s="8">
        <v>41270</v>
      </c>
      <c r="K23125" t="s">
        <v>148</v>
      </c>
      <c r="L23125" t="s">
        <v>151</v>
      </c>
      <c r="M23125">
        <v>45418.879999999997</v>
      </c>
      <c r="N23125" t="s">
        <v>1596</v>
      </c>
      <c r="O23125" s="100">
        <v>2012</v>
      </c>
    </row>
    <row r="23126" spans="1:15" x14ac:dyDescent="0.25">
      <c r="A23126">
        <v>10</v>
      </c>
      <c r="B23126" t="s">
        <v>1105</v>
      </c>
      <c r="C23126">
        <v>32</v>
      </c>
      <c r="D23126" t="s">
        <v>266</v>
      </c>
      <c r="E23126" t="s">
        <v>1125</v>
      </c>
      <c r="F23126">
        <v>12493</v>
      </c>
      <c r="G23126" t="s">
        <v>268</v>
      </c>
      <c r="H23126" s="101">
        <v>1996.14</v>
      </c>
      <c r="I23126">
        <v>152.69999999999999</v>
      </c>
      <c r="J23126" s="8">
        <v>41270</v>
      </c>
      <c r="K23126" t="s">
        <v>148</v>
      </c>
      <c r="L23126" t="s">
        <v>151</v>
      </c>
      <c r="M23126">
        <v>51899.64</v>
      </c>
      <c r="N23126" t="s">
        <v>1596</v>
      </c>
      <c r="O23126" s="100">
        <v>2012</v>
      </c>
    </row>
    <row r="23127" spans="1:15" x14ac:dyDescent="0.25">
      <c r="A23127">
        <v>10</v>
      </c>
      <c r="B23127" t="s">
        <v>1105</v>
      </c>
      <c r="C23127">
        <v>46</v>
      </c>
      <c r="D23127" t="s">
        <v>281</v>
      </c>
      <c r="E23127" t="s">
        <v>1198</v>
      </c>
      <c r="F23127">
        <v>13264</v>
      </c>
      <c r="G23127" t="s">
        <v>283</v>
      </c>
      <c r="H23127">
        <v>915.47</v>
      </c>
      <c r="I23127">
        <v>70.03</v>
      </c>
      <c r="J23127" s="8">
        <v>41270</v>
      </c>
      <c r="K23127" t="s">
        <v>148</v>
      </c>
      <c r="L23127" t="s">
        <v>149</v>
      </c>
      <c r="M23127">
        <v>23802.22</v>
      </c>
      <c r="N23127" t="s">
        <v>1596</v>
      </c>
      <c r="O23127" s="100">
        <v>2012</v>
      </c>
    </row>
    <row r="23128" spans="1:15" x14ac:dyDescent="0.25">
      <c r="A23128">
        <v>10</v>
      </c>
      <c r="B23128" t="s">
        <v>1105</v>
      </c>
      <c r="C23128">
        <v>46</v>
      </c>
      <c r="D23128" t="s">
        <v>281</v>
      </c>
      <c r="E23128" t="s">
        <v>1458</v>
      </c>
      <c r="F23128">
        <v>13654</v>
      </c>
      <c r="G23128" t="s">
        <v>283</v>
      </c>
      <c r="H23128">
        <v>210</v>
      </c>
      <c r="I23128">
        <v>30.35</v>
      </c>
      <c r="J23128" s="8">
        <v>41270</v>
      </c>
      <c r="K23128" t="s">
        <v>526</v>
      </c>
      <c r="L23128" t="s">
        <v>190</v>
      </c>
      <c r="M23128">
        <v>5460</v>
      </c>
      <c r="N23128" t="s">
        <v>1596</v>
      </c>
      <c r="O23128" s="100">
        <v>2012</v>
      </c>
    </row>
    <row r="23129" spans="1:15" x14ac:dyDescent="0.25">
      <c r="A23129">
        <v>10</v>
      </c>
      <c r="B23129" t="s">
        <v>1105</v>
      </c>
      <c r="C23129">
        <v>46</v>
      </c>
      <c r="D23129" t="s">
        <v>281</v>
      </c>
      <c r="E23129" t="s">
        <v>1131</v>
      </c>
      <c r="F23129">
        <v>13171</v>
      </c>
      <c r="G23129" t="s">
        <v>283</v>
      </c>
      <c r="H23129" s="101">
        <v>1543.5</v>
      </c>
      <c r="I23129">
        <v>118.08</v>
      </c>
      <c r="J23129" s="8">
        <v>41270</v>
      </c>
      <c r="K23129" t="s">
        <v>148</v>
      </c>
      <c r="L23129" t="s">
        <v>149</v>
      </c>
      <c r="M23129">
        <v>40131</v>
      </c>
      <c r="N23129" t="s">
        <v>1596</v>
      </c>
      <c r="O23129" s="100">
        <v>2012</v>
      </c>
    </row>
    <row r="23130" spans="1:15" x14ac:dyDescent="0.25">
      <c r="A23130">
        <v>10</v>
      </c>
      <c r="B23130" t="s">
        <v>1105</v>
      </c>
      <c r="C23130">
        <v>46</v>
      </c>
      <c r="D23130" t="s">
        <v>281</v>
      </c>
      <c r="E23130" t="s">
        <v>1132</v>
      </c>
      <c r="F23130">
        <v>12792</v>
      </c>
      <c r="G23130" t="s">
        <v>283</v>
      </c>
      <c r="H23130">
        <v>652.67999999999995</v>
      </c>
      <c r="I23130">
        <v>49.93</v>
      </c>
      <c r="J23130" s="8">
        <v>41270</v>
      </c>
      <c r="K23130" t="s">
        <v>148</v>
      </c>
      <c r="L23130" t="s">
        <v>149</v>
      </c>
      <c r="M23130">
        <v>16969.68</v>
      </c>
      <c r="N23130" t="s">
        <v>1596</v>
      </c>
      <c r="O23130" s="100">
        <v>2012</v>
      </c>
    </row>
    <row r="23131" spans="1:15" x14ac:dyDescent="0.25">
      <c r="A23131">
        <v>10</v>
      </c>
      <c r="B23131" t="s">
        <v>1105</v>
      </c>
      <c r="C23131">
        <v>46</v>
      </c>
      <c r="D23131" t="s">
        <v>281</v>
      </c>
      <c r="E23131" t="s">
        <v>1134</v>
      </c>
      <c r="F23131">
        <v>12742</v>
      </c>
      <c r="G23131" t="s">
        <v>288</v>
      </c>
      <c r="H23131" s="101">
        <v>2119.7399999999998</v>
      </c>
      <c r="I23131">
        <v>136.37</v>
      </c>
      <c r="J23131" s="8">
        <v>41270</v>
      </c>
      <c r="K23131" t="s">
        <v>148</v>
      </c>
      <c r="L23131" t="s">
        <v>151</v>
      </c>
      <c r="M23131">
        <v>55113.24</v>
      </c>
      <c r="N23131" t="s">
        <v>1596</v>
      </c>
      <c r="O23131" s="100">
        <v>2012</v>
      </c>
    </row>
    <row r="23132" spans="1:15" x14ac:dyDescent="0.25">
      <c r="A23132">
        <v>10</v>
      </c>
      <c r="B23132" t="s">
        <v>1105</v>
      </c>
      <c r="C23132">
        <v>46</v>
      </c>
      <c r="D23132" t="s">
        <v>281</v>
      </c>
      <c r="E23132" t="s">
        <v>1133</v>
      </c>
      <c r="F23132">
        <v>12730</v>
      </c>
      <c r="G23132" t="s">
        <v>283</v>
      </c>
      <c r="H23132" s="101">
        <v>1905.5</v>
      </c>
      <c r="I23132">
        <v>139.63</v>
      </c>
      <c r="J23132" s="8">
        <v>41270</v>
      </c>
      <c r="K23132" t="s">
        <v>148</v>
      </c>
      <c r="L23132" t="s">
        <v>151</v>
      </c>
      <c r="M23132">
        <v>49543</v>
      </c>
      <c r="N23132" t="s">
        <v>1596</v>
      </c>
      <c r="O23132" s="100">
        <v>2012</v>
      </c>
    </row>
    <row r="23133" spans="1:15" x14ac:dyDescent="0.25">
      <c r="A23133">
        <v>10</v>
      </c>
      <c r="B23133" t="s">
        <v>1105</v>
      </c>
      <c r="C23133">
        <v>62</v>
      </c>
      <c r="D23133" t="s">
        <v>1135</v>
      </c>
      <c r="E23133" t="s">
        <v>1136</v>
      </c>
      <c r="F23133">
        <v>13480</v>
      </c>
      <c r="G23133" t="s">
        <v>298</v>
      </c>
      <c r="H23133" s="101">
        <v>1494.08</v>
      </c>
      <c r="I23133">
        <v>107.63</v>
      </c>
      <c r="J23133" s="8">
        <v>41270</v>
      </c>
      <c r="K23133" t="s">
        <v>148</v>
      </c>
      <c r="L23133" t="s">
        <v>151</v>
      </c>
      <c r="M23133">
        <v>38846.080000000002</v>
      </c>
      <c r="N23133" t="s">
        <v>1596</v>
      </c>
      <c r="O23133" s="100">
        <v>2012</v>
      </c>
    </row>
    <row r="23134" spans="1:15" x14ac:dyDescent="0.25">
      <c r="A23134">
        <v>10</v>
      </c>
      <c r="B23134" t="s">
        <v>1105</v>
      </c>
      <c r="C23134">
        <v>62</v>
      </c>
      <c r="D23134" t="s">
        <v>1135</v>
      </c>
      <c r="E23134" t="s">
        <v>1511</v>
      </c>
      <c r="F23134">
        <v>13686</v>
      </c>
      <c r="G23134" t="s">
        <v>298</v>
      </c>
      <c r="H23134">
        <v>495</v>
      </c>
      <c r="I23134">
        <v>71.53</v>
      </c>
      <c r="J23134" s="8">
        <v>41270</v>
      </c>
      <c r="K23134" t="s">
        <v>526</v>
      </c>
      <c r="L23134" t="s">
        <v>149</v>
      </c>
      <c r="M23134">
        <v>12870</v>
      </c>
      <c r="N23134" t="s">
        <v>1596</v>
      </c>
      <c r="O23134" s="100">
        <v>2012</v>
      </c>
    </row>
    <row r="23135" spans="1:15" x14ac:dyDescent="0.25">
      <c r="A23135">
        <v>10</v>
      </c>
      <c r="B23135" t="s">
        <v>1105</v>
      </c>
      <c r="C23135">
        <v>62</v>
      </c>
      <c r="D23135" t="s">
        <v>1135</v>
      </c>
      <c r="E23135" t="s">
        <v>1591</v>
      </c>
      <c r="F23135">
        <v>13767</v>
      </c>
      <c r="G23135" t="s">
        <v>298</v>
      </c>
      <c r="H23135">
        <v>44</v>
      </c>
      <c r="I23135">
        <v>6.36</v>
      </c>
      <c r="J23135" s="8">
        <v>41270</v>
      </c>
      <c r="K23135" t="s">
        <v>526</v>
      </c>
      <c r="L23135" t="s">
        <v>149</v>
      </c>
      <c r="M23135">
        <v>1144</v>
      </c>
      <c r="N23135" t="s">
        <v>1596</v>
      </c>
      <c r="O23135" s="100">
        <v>2012</v>
      </c>
    </row>
    <row r="23136" spans="1:15" x14ac:dyDescent="0.25">
      <c r="A23136">
        <v>10</v>
      </c>
      <c r="B23136" t="s">
        <v>1105</v>
      </c>
      <c r="C23136">
        <v>67</v>
      </c>
      <c r="D23136" t="s">
        <v>301</v>
      </c>
      <c r="E23136" t="s">
        <v>1427</v>
      </c>
      <c r="F23136">
        <v>13632</v>
      </c>
      <c r="G23136" t="s">
        <v>300</v>
      </c>
      <c r="H23136" s="101">
        <v>1556.5</v>
      </c>
      <c r="I23136">
        <v>119.07</v>
      </c>
      <c r="J23136" s="8">
        <v>41270</v>
      </c>
      <c r="K23136" t="s">
        <v>148</v>
      </c>
      <c r="L23136" t="s">
        <v>149</v>
      </c>
      <c r="M23136">
        <v>40469</v>
      </c>
      <c r="N23136" t="s">
        <v>1596</v>
      </c>
      <c r="O23136" s="100">
        <v>2012</v>
      </c>
    </row>
    <row r="23137" spans="1:15" x14ac:dyDescent="0.25">
      <c r="A23137">
        <v>10</v>
      </c>
      <c r="B23137" t="s">
        <v>1105</v>
      </c>
      <c r="C23137">
        <v>67</v>
      </c>
      <c r="D23137" t="s">
        <v>301</v>
      </c>
      <c r="E23137" t="s">
        <v>1138</v>
      </c>
      <c r="F23137">
        <v>12816</v>
      </c>
      <c r="G23137" t="s">
        <v>300</v>
      </c>
      <c r="H23137" s="101">
        <v>1613.44</v>
      </c>
      <c r="I23137">
        <v>123.42</v>
      </c>
      <c r="J23137" s="8">
        <v>41270</v>
      </c>
      <c r="K23137" t="s">
        <v>148</v>
      </c>
      <c r="L23137" t="s">
        <v>149</v>
      </c>
      <c r="M23137">
        <v>41949.440000000002</v>
      </c>
      <c r="N23137" t="s">
        <v>1596</v>
      </c>
      <c r="O23137" s="100">
        <v>2012</v>
      </c>
    </row>
    <row r="23138" spans="1:15" x14ac:dyDescent="0.25">
      <c r="A23138">
        <v>10</v>
      </c>
      <c r="B23138" t="s">
        <v>1105</v>
      </c>
      <c r="C23138">
        <v>72</v>
      </c>
      <c r="D23138" t="s">
        <v>1139</v>
      </c>
      <c r="E23138" t="s">
        <v>1140</v>
      </c>
      <c r="F23138">
        <v>13250</v>
      </c>
      <c r="G23138" t="s">
        <v>307</v>
      </c>
      <c r="H23138" s="101">
        <v>1723.45</v>
      </c>
      <c r="I23138">
        <v>131.84</v>
      </c>
      <c r="J23138" s="8">
        <v>41270</v>
      </c>
      <c r="K23138" t="s">
        <v>148</v>
      </c>
      <c r="L23138" t="s">
        <v>149</v>
      </c>
      <c r="M23138">
        <v>44809.7</v>
      </c>
      <c r="N23138" t="s">
        <v>1596</v>
      </c>
      <c r="O23138" s="100">
        <v>2012</v>
      </c>
    </row>
    <row r="23139" spans="1:15" x14ac:dyDescent="0.25">
      <c r="A23139">
        <v>10</v>
      </c>
      <c r="B23139" t="s">
        <v>1105</v>
      </c>
      <c r="C23139">
        <v>72</v>
      </c>
      <c r="D23139" t="s">
        <v>1139</v>
      </c>
      <c r="E23139" t="s">
        <v>1145</v>
      </c>
      <c r="F23139">
        <v>12948</v>
      </c>
      <c r="G23139" t="s">
        <v>307</v>
      </c>
      <c r="H23139" s="101">
        <v>1568.43</v>
      </c>
      <c r="I23139">
        <v>114.51</v>
      </c>
      <c r="J23139" s="8">
        <v>41270</v>
      </c>
      <c r="K23139" t="s">
        <v>148</v>
      </c>
      <c r="L23139" t="s">
        <v>151</v>
      </c>
      <c r="M23139">
        <v>40779.18</v>
      </c>
      <c r="N23139" t="s">
        <v>1596</v>
      </c>
      <c r="O23139" s="100">
        <v>2012</v>
      </c>
    </row>
    <row r="23140" spans="1:15" x14ac:dyDescent="0.25">
      <c r="A23140">
        <v>10</v>
      </c>
      <c r="B23140" t="s">
        <v>1105</v>
      </c>
      <c r="C23140">
        <v>72</v>
      </c>
      <c r="D23140" t="s">
        <v>1139</v>
      </c>
      <c r="E23140" t="s">
        <v>1447</v>
      </c>
      <c r="F23140">
        <v>13642</v>
      </c>
      <c r="G23140" t="s">
        <v>307</v>
      </c>
      <c r="H23140" s="101">
        <v>1206.26</v>
      </c>
      <c r="I23140">
        <v>92.28</v>
      </c>
      <c r="J23140" s="8">
        <v>41270</v>
      </c>
      <c r="K23140" t="s">
        <v>148</v>
      </c>
      <c r="L23140" t="s">
        <v>149</v>
      </c>
      <c r="M23140">
        <v>31362.76</v>
      </c>
      <c r="N23140" t="s">
        <v>1596</v>
      </c>
      <c r="O23140" s="100">
        <v>2012</v>
      </c>
    </row>
    <row r="23141" spans="1:15" x14ac:dyDescent="0.25">
      <c r="A23141">
        <v>10</v>
      </c>
      <c r="B23141" t="s">
        <v>1105</v>
      </c>
      <c r="C23141">
        <v>72</v>
      </c>
      <c r="D23141" t="s">
        <v>1139</v>
      </c>
      <c r="E23141" t="s">
        <v>1147</v>
      </c>
      <c r="F23141">
        <v>12782</v>
      </c>
      <c r="G23141" t="s">
        <v>307</v>
      </c>
      <c r="H23141" s="101">
        <v>1291.68</v>
      </c>
      <c r="I23141">
        <v>98.81</v>
      </c>
      <c r="J23141" s="8">
        <v>41270</v>
      </c>
      <c r="K23141" t="s">
        <v>148</v>
      </c>
      <c r="L23141" t="s">
        <v>149</v>
      </c>
      <c r="M23141">
        <v>33583.68</v>
      </c>
      <c r="N23141" t="s">
        <v>1596</v>
      </c>
      <c r="O23141" s="100">
        <v>2012</v>
      </c>
    </row>
    <row r="23142" spans="1:15" x14ac:dyDescent="0.25">
      <c r="A23142">
        <v>10</v>
      </c>
      <c r="B23142" t="s">
        <v>1105</v>
      </c>
      <c r="C23142">
        <v>72</v>
      </c>
      <c r="D23142" t="s">
        <v>1139</v>
      </c>
      <c r="E23142" t="s">
        <v>1148</v>
      </c>
      <c r="F23142">
        <v>12804</v>
      </c>
      <c r="G23142" t="s">
        <v>307</v>
      </c>
      <c r="H23142" s="101">
        <v>2054.85</v>
      </c>
      <c r="I23142">
        <v>157.19999999999999</v>
      </c>
      <c r="J23142" s="8">
        <v>41270</v>
      </c>
      <c r="K23142" t="s">
        <v>148</v>
      </c>
      <c r="L23142" t="s">
        <v>151</v>
      </c>
      <c r="M23142">
        <v>53426.1</v>
      </c>
      <c r="N23142" t="s">
        <v>1596</v>
      </c>
      <c r="O23142" s="100">
        <v>2012</v>
      </c>
    </row>
    <row r="23143" spans="1:15" x14ac:dyDescent="0.25">
      <c r="A23143">
        <v>10</v>
      </c>
      <c r="B23143" t="s">
        <v>1105</v>
      </c>
      <c r="C23143">
        <v>72</v>
      </c>
      <c r="D23143" t="s">
        <v>1139</v>
      </c>
      <c r="E23143" t="s">
        <v>1150</v>
      </c>
      <c r="F23143">
        <v>13012</v>
      </c>
      <c r="G23143" t="s">
        <v>307</v>
      </c>
      <c r="H23143" s="101">
        <v>1272.03</v>
      </c>
      <c r="I23143">
        <v>97.31</v>
      </c>
      <c r="J23143" s="8">
        <v>41270</v>
      </c>
      <c r="K23143" t="s">
        <v>148</v>
      </c>
      <c r="L23143" t="s">
        <v>149</v>
      </c>
      <c r="M23143">
        <v>33072.78</v>
      </c>
      <c r="N23143" t="s">
        <v>1596</v>
      </c>
      <c r="O23143" s="100">
        <v>2012</v>
      </c>
    </row>
    <row r="23144" spans="1:15" x14ac:dyDescent="0.25">
      <c r="A23144">
        <v>10</v>
      </c>
      <c r="B23144" t="s">
        <v>1105</v>
      </c>
      <c r="C23144">
        <v>72</v>
      </c>
      <c r="D23144" t="s">
        <v>1139</v>
      </c>
      <c r="E23144" t="s">
        <v>830</v>
      </c>
      <c r="F23144">
        <v>13102</v>
      </c>
      <c r="G23144" t="s">
        <v>307</v>
      </c>
      <c r="H23144">
        <v>657.14</v>
      </c>
      <c r="I23144">
        <v>50.27</v>
      </c>
      <c r="J23144" s="8">
        <v>41270</v>
      </c>
      <c r="K23144" t="s">
        <v>148</v>
      </c>
      <c r="L23144" t="s">
        <v>149</v>
      </c>
      <c r="M23144">
        <v>17085.64</v>
      </c>
      <c r="N23144" t="s">
        <v>1596</v>
      </c>
      <c r="O23144" s="100">
        <v>2012</v>
      </c>
    </row>
    <row r="23145" spans="1:15" x14ac:dyDescent="0.25">
      <c r="A23145">
        <v>10</v>
      </c>
      <c r="B23145" t="s">
        <v>1105</v>
      </c>
      <c r="C23145">
        <v>72</v>
      </c>
      <c r="D23145" t="s">
        <v>1139</v>
      </c>
      <c r="E23145" t="s">
        <v>1152</v>
      </c>
      <c r="F23145">
        <v>13167</v>
      </c>
      <c r="G23145" t="s">
        <v>307</v>
      </c>
      <c r="H23145">
        <v>352</v>
      </c>
      <c r="I23145">
        <v>26.92</v>
      </c>
      <c r="J23145" s="8">
        <v>41270</v>
      </c>
      <c r="K23145" t="s">
        <v>148</v>
      </c>
      <c r="L23145" t="s">
        <v>149</v>
      </c>
      <c r="M23145">
        <v>9152</v>
      </c>
      <c r="N23145" t="s">
        <v>1596</v>
      </c>
      <c r="O23145" s="100">
        <v>2012</v>
      </c>
    </row>
    <row r="23146" spans="1:15" x14ac:dyDescent="0.25">
      <c r="A23146">
        <v>10</v>
      </c>
      <c r="B23146" t="s">
        <v>1105</v>
      </c>
      <c r="C23146">
        <v>72</v>
      </c>
      <c r="D23146" t="s">
        <v>1139</v>
      </c>
      <c r="E23146" t="s">
        <v>1390</v>
      </c>
      <c r="F23146">
        <v>13107</v>
      </c>
      <c r="G23146" t="s">
        <v>307</v>
      </c>
      <c r="H23146">
        <v>346.02</v>
      </c>
      <c r="I23146">
        <v>50</v>
      </c>
      <c r="J23146" s="8">
        <v>41270</v>
      </c>
      <c r="K23146" t="s">
        <v>148</v>
      </c>
      <c r="L23146" t="s">
        <v>149</v>
      </c>
      <c r="M23146">
        <v>8996.52</v>
      </c>
      <c r="N23146" t="s">
        <v>1596</v>
      </c>
      <c r="O23146" s="100">
        <v>2012</v>
      </c>
    </row>
    <row r="23147" spans="1:15" x14ac:dyDescent="0.25">
      <c r="A23147">
        <v>10</v>
      </c>
      <c r="B23147" t="s">
        <v>1105</v>
      </c>
      <c r="C23147">
        <v>72</v>
      </c>
      <c r="D23147" t="s">
        <v>1139</v>
      </c>
      <c r="E23147" t="s">
        <v>1592</v>
      </c>
      <c r="F23147">
        <v>13772</v>
      </c>
      <c r="G23147" t="s">
        <v>307</v>
      </c>
      <c r="H23147" s="101">
        <v>1723.15</v>
      </c>
      <c r="I23147">
        <v>231.82</v>
      </c>
      <c r="J23147" s="8">
        <v>41270</v>
      </c>
      <c r="K23147" t="s">
        <v>148</v>
      </c>
      <c r="L23147" t="s">
        <v>190</v>
      </c>
      <c r="M23147">
        <v>44801.9</v>
      </c>
      <c r="N23147" t="s">
        <v>1596</v>
      </c>
      <c r="O23147" s="100">
        <v>2012</v>
      </c>
    </row>
    <row r="23148" spans="1:15" x14ac:dyDescent="0.25">
      <c r="A23148">
        <v>10</v>
      </c>
      <c r="B23148" t="s">
        <v>1105</v>
      </c>
      <c r="C23148">
        <v>72</v>
      </c>
      <c r="D23148" t="s">
        <v>1139</v>
      </c>
      <c r="E23148" t="s">
        <v>1414</v>
      </c>
      <c r="F23148">
        <v>12745</v>
      </c>
      <c r="G23148" t="s">
        <v>307</v>
      </c>
      <c r="H23148">
        <v>296.16000000000003</v>
      </c>
      <c r="I23148">
        <v>22.65</v>
      </c>
      <c r="J23148" s="8">
        <v>41270</v>
      </c>
      <c r="K23148" t="s">
        <v>148</v>
      </c>
      <c r="L23148" t="s">
        <v>149</v>
      </c>
      <c r="M23148">
        <v>7700.16</v>
      </c>
      <c r="N23148" t="s">
        <v>1596</v>
      </c>
      <c r="O23148" s="100">
        <v>2012</v>
      </c>
    </row>
    <row r="23149" spans="1:15" x14ac:dyDescent="0.25">
      <c r="A23149">
        <v>10</v>
      </c>
      <c r="B23149" t="s">
        <v>1105</v>
      </c>
      <c r="C23149">
        <v>72</v>
      </c>
      <c r="D23149" t="s">
        <v>1139</v>
      </c>
      <c r="E23149" t="s">
        <v>1625</v>
      </c>
      <c r="F23149">
        <v>13797</v>
      </c>
      <c r="G23149" t="s">
        <v>307</v>
      </c>
      <c r="H23149" s="101">
        <v>1295.25</v>
      </c>
      <c r="I23149">
        <v>187.17</v>
      </c>
      <c r="J23149" s="8">
        <v>41270</v>
      </c>
      <c r="K23149" t="s">
        <v>148</v>
      </c>
      <c r="L23149" t="s">
        <v>149</v>
      </c>
      <c r="M23149">
        <v>33676.5</v>
      </c>
      <c r="N23149" t="s">
        <v>1596</v>
      </c>
      <c r="O23149" s="100">
        <v>2012</v>
      </c>
    </row>
    <row r="23150" spans="1:15" x14ac:dyDescent="0.25">
      <c r="A23150">
        <v>10</v>
      </c>
      <c r="B23150" t="s">
        <v>1105</v>
      </c>
      <c r="C23150">
        <v>72</v>
      </c>
      <c r="D23150" t="s">
        <v>1139</v>
      </c>
      <c r="E23150" t="s">
        <v>1155</v>
      </c>
      <c r="F23150">
        <v>13271</v>
      </c>
      <c r="G23150" t="s">
        <v>307</v>
      </c>
      <c r="H23150">
        <v>916.23</v>
      </c>
      <c r="I23150">
        <v>70.099999999999994</v>
      </c>
      <c r="J23150" s="8">
        <v>41270</v>
      </c>
      <c r="K23150" t="s">
        <v>148</v>
      </c>
      <c r="L23150" t="s">
        <v>149</v>
      </c>
      <c r="M23150">
        <v>23821.98</v>
      </c>
      <c r="N23150" t="s">
        <v>1596</v>
      </c>
      <c r="O23150" s="100">
        <v>2012</v>
      </c>
    </row>
    <row r="23151" spans="1:15" x14ac:dyDescent="0.25">
      <c r="A23151">
        <v>10</v>
      </c>
      <c r="B23151" t="s">
        <v>1105</v>
      </c>
      <c r="C23151">
        <v>72</v>
      </c>
      <c r="D23151" t="s">
        <v>1139</v>
      </c>
      <c r="E23151" t="s">
        <v>1156</v>
      </c>
      <c r="F23151">
        <v>13129</v>
      </c>
      <c r="G23151" t="s">
        <v>307</v>
      </c>
      <c r="H23151" s="101">
        <v>1871.52</v>
      </c>
      <c r="I23151">
        <v>143.16999999999999</v>
      </c>
      <c r="J23151" s="8">
        <v>41270</v>
      </c>
      <c r="K23151" t="s">
        <v>148</v>
      </c>
      <c r="L23151" t="s">
        <v>149</v>
      </c>
      <c r="M23151">
        <v>48659.519999999997</v>
      </c>
      <c r="N23151" t="s">
        <v>1596</v>
      </c>
      <c r="O23151" s="100">
        <v>2012</v>
      </c>
    </row>
    <row r="23152" spans="1:15" x14ac:dyDescent="0.25">
      <c r="A23152">
        <v>10</v>
      </c>
      <c r="B23152" t="s">
        <v>1105</v>
      </c>
      <c r="C23152">
        <v>72</v>
      </c>
      <c r="D23152" t="s">
        <v>1139</v>
      </c>
      <c r="E23152" t="s">
        <v>1157</v>
      </c>
      <c r="F23152">
        <v>13073</v>
      </c>
      <c r="G23152" t="s">
        <v>307</v>
      </c>
      <c r="H23152" s="101">
        <v>1493.5</v>
      </c>
      <c r="I23152">
        <v>108.16</v>
      </c>
      <c r="J23152" s="8">
        <v>41270</v>
      </c>
      <c r="K23152" t="s">
        <v>148</v>
      </c>
      <c r="L23152" t="s">
        <v>151</v>
      </c>
      <c r="M23152">
        <v>38831</v>
      </c>
      <c r="N23152" t="s">
        <v>1596</v>
      </c>
      <c r="O23152" s="100">
        <v>2012</v>
      </c>
    </row>
    <row r="23153" spans="1:15" x14ac:dyDescent="0.25">
      <c r="A23153">
        <v>10</v>
      </c>
      <c r="B23153" t="s">
        <v>1105</v>
      </c>
      <c r="C23153">
        <v>74</v>
      </c>
      <c r="D23153" t="s">
        <v>328</v>
      </c>
      <c r="E23153" t="s">
        <v>1158</v>
      </c>
      <c r="F23153">
        <v>12762</v>
      </c>
      <c r="G23153" t="s">
        <v>333</v>
      </c>
      <c r="H23153" s="101">
        <v>1207.21</v>
      </c>
      <c r="I23153">
        <v>87.15</v>
      </c>
      <c r="J23153" s="8">
        <v>41270</v>
      </c>
      <c r="K23153" t="s">
        <v>148</v>
      </c>
      <c r="L23153" t="s">
        <v>151</v>
      </c>
      <c r="M23153">
        <v>31387.46</v>
      </c>
      <c r="N23153" t="s">
        <v>1597</v>
      </c>
      <c r="O23153" s="100">
        <v>2012</v>
      </c>
    </row>
    <row r="23154" spans="1:15" x14ac:dyDescent="0.25">
      <c r="A23154">
        <v>10</v>
      </c>
      <c r="B23154" t="s">
        <v>1105</v>
      </c>
      <c r="C23154">
        <v>75</v>
      </c>
      <c r="D23154" t="s">
        <v>334</v>
      </c>
      <c r="E23154" t="s">
        <v>1626</v>
      </c>
      <c r="F23154">
        <v>13789</v>
      </c>
      <c r="G23154" t="s">
        <v>336</v>
      </c>
      <c r="H23154">
        <v>380</v>
      </c>
      <c r="I23154">
        <v>54.91</v>
      </c>
      <c r="J23154" s="8">
        <v>41270</v>
      </c>
      <c r="K23154" t="s">
        <v>148</v>
      </c>
      <c r="L23154" t="s">
        <v>190</v>
      </c>
      <c r="M23154">
        <v>9880</v>
      </c>
      <c r="N23154" t="s">
        <v>1598</v>
      </c>
      <c r="O23154" s="100">
        <v>2012</v>
      </c>
    </row>
    <row r="23155" spans="1:15" x14ac:dyDescent="0.25">
      <c r="A23155">
        <v>10</v>
      </c>
      <c r="B23155" t="s">
        <v>1105</v>
      </c>
      <c r="C23155">
        <v>75</v>
      </c>
      <c r="D23155" t="s">
        <v>334</v>
      </c>
      <c r="E23155" t="s">
        <v>1627</v>
      </c>
      <c r="F23155">
        <v>13788</v>
      </c>
      <c r="G23155" t="s">
        <v>336</v>
      </c>
      <c r="H23155">
        <v>380</v>
      </c>
      <c r="I23155">
        <v>54.91</v>
      </c>
      <c r="J23155" s="8">
        <v>41270</v>
      </c>
      <c r="K23155" t="s">
        <v>148</v>
      </c>
      <c r="L23155" t="s">
        <v>190</v>
      </c>
      <c r="M23155">
        <v>9880</v>
      </c>
      <c r="N23155" t="s">
        <v>1598</v>
      </c>
      <c r="O23155" s="100">
        <v>2012</v>
      </c>
    </row>
    <row r="23156" spans="1:15" x14ac:dyDescent="0.25">
      <c r="A23156">
        <v>10</v>
      </c>
      <c r="B23156" t="s">
        <v>1105</v>
      </c>
      <c r="C23156">
        <v>75</v>
      </c>
      <c r="D23156" t="s">
        <v>334</v>
      </c>
      <c r="E23156" t="s">
        <v>1565</v>
      </c>
      <c r="F23156">
        <v>13730</v>
      </c>
      <c r="G23156" t="s">
        <v>336</v>
      </c>
      <c r="H23156">
        <v>380</v>
      </c>
      <c r="I23156">
        <v>54.91</v>
      </c>
      <c r="J23156" s="8">
        <v>41270</v>
      </c>
      <c r="K23156" t="s">
        <v>148</v>
      </c>
      <c r="L23156" t="s">
        <v>190</v>
      </c>
      <c r="M23156">
        <v>9880</v>
      </c>
      <c r="N23156" t="s">
        <v>1598</v>
      </c>
      <c r="O23156" s="100">
        <v>2012</v>
      </c>
    </row>
    <row r="23157" spans="1:15" x14ac:dyDescent="0.25">
      <c r="A23157">
        <v>10</v>
      </c>
      <c r="B23157" t="s">
        <v>1105</v>
      </c>
      <c r="C23157">
        <v>75</v>
      </c>
      <c r="D23157" t="s">
        <v>334</v>
      </c>
      <c r="E23157" t="s">
        <v>1651</v>
      </c>
      <c r="F23157">
        <v>13819</v>
      </c>
      <c r="G23157" t="s">
        <v>336</v>
      </c>
      <c r="H23157">
        <v>99.75</v>
      </c>
      <c r="I23157">
        <v>14.41</v>
      </c>
      <c r="J23157" s="8">
        <v>41270</v>
      </c>
      <c r="K23157" t="s">
        <v>148</v>
      </c>
      <c r="L23157" t="s">
        <v>190</v>
      </c>
      <c r="M23157">
        <v>2593.5</v>
      </c>
      <c r="N23157" t="s">
        <v>1598</v>
      </c>
      <c r="O23157" s="100">
        <v>2012</v>
      </c>
    </row>
    <row r="23158" spans="1:15" x14ac:dyDescent="0.25">
      <c r="A23158">
        <v>10</v>
      </c>
      <c r="B23158" t="s">
        <v>1105</v>
      </c>
      <c r="C23158">
        <v>77</v>
      </c>
      <c r="D23158" t="s">
        <v>1378</v>
      </c>
      <c r="E23158" t="s">
        <v>1127</v>
      </c>
      <c r="F23158">
        <v>12588</v>
      </c>
      <c r="G23158" t="s">
        <v>587</v>
      </c>
      <c r="H23158" s="101">
        <v>1489.38</v>
      </c>
      <c r="I23158">
        <v>113.94</v>
      </c>
      <c r="J23158" s="8">
        <v>41270</v>
      </c>
      <c r="K23158" t="s">
        <v>148</v>
      </c>
      <c r="L23158" t="s">
        <v>151</v>
      </c>
      <c r="M23158">
        <v>38723.879999999997</v>
      </c>
      <c r="N23158" t="s">
        <v>1597</v>
      </c>
      <c r="O23158" s="100">
        <v>2012</v>
      </c>
    </row>
    <row r="23159" spans="1:15" x14ac:dyDescent="0.25">
      <c r="A23159">
        <v>10</v>
      </c>
      <c r="B23159" t="s">
        <v>1105</v>
      </c>
      <c r="C23159">
        <v>79</v>
      </c>
      <c r="D23159" t="s">
        <v>340</v>
      </c>
      <c r="E23159" t="s">
        <v>1163</v>
      </c>
      <c r="F23159">
        <v>12884</v>
      </c>
      <c r="G23159" t="s">
        <v>342</v>
      </c>
      <c r="H23159" s="101">
        <v>1748</v>
      </c>
      <c r="I23159">
        <v>128.51</v>
      </c>
      <c r="J23159" s="8">
        <v>41270</v>
      </c>
      <c r="K23159" t="s">
        <v>148</v>
      </c>
      <c r="L23159" t="s">
        <v>151</v>
      </c>
      <c r="M23159">
        <v>45448</v>
      </c>
      <c r="N23159" t="s">
        <v>1597</v>
      </c>
      <c r="O23159" s="100">
        <v>2012</v>
      </c>
    </row>
    <row r="23160" spans="1:15" x14ac:dyDescent="0.25">
      <c r="A23160">
        <v>10</v>
      </c>
      <c r="B23160" t="s">
        <v>1105</v>
      </c>
      <c r="C23160">
        <v>80</v>
      </c>
      <c r="D23160" t="s">
        <v>348</v>
      </c>
      <c r="E23160" t="s">
        <v>1166</v>
      </c>
      <c r="F23160">
        <v>10972</v>
      </c>
      <c r="G23160" t="s">
        <v>352</v>
      </c>
      <c r="H23160" s="101">
        <v>3669.24</v>
      </c>
      <c r="I23160">
        <v>280.69</v>
      </c>
      <c r="J23160" s="8">
        <v>41270</v>
      </c>
      <c r="K23160" t="s">
        <v>148</v>
      </c>
      <c r="L23160" t="s">
        <v>151</v>
      </c>
      <c r="M23160">
        <v>95400.24</v>
      </c>
      <c r="N23160" t="s">
        <v>1597</v>
      </c>
      <c r="O23160" s="100">
        <v>2012</v>
      </c>
    </row>
    <row r="23161" spans="1:15" x14ac:dyDescent="0.25">
      <c r="A23161">
        <v>10</v>
      </c>
      <c r="B23161" t="s">
        <v>1105</v>
      </c>
      <c r="C23161">
        <v>80</v>
      </c>
      <c r="D23161" t="s">
        <v>348</v>
      </c>
      <c r="E23161" t="s">
        <v>1141</v>
      </c>
      <c r="F23161">
        <v>13419</v>
      </c>
      <c r="G23161" t="s">
        <v>357</v>
      </c>
      <c r="H23161" s="101">
        <v>1390.94</v>
      </c>
      <c r="I23161">
        <v>106.41</v>
      </c>
      <c r="J23161" s="8">
        <v>41270</v>
      </c>
      <c r="K23161" t="s">
        <v>148</v>
      </c>
      <c r="L23161" t="s">
        <v>151</v>
      </c>
      <c r="M23161">
        <v>36164.44</v>
      </c>
      <c r="N23161" t="s">
        <v>1597</v>
      </c>
      <c r="O23161" s="100">
        <v>2012</v>
      </c>
    </row>
    <row r="23162" spans="1:15" x14ac:dyDescent="0.25">
      <c r="A23162">
        <v>10</v>
      </c>
      <c r="B23162" t="s">
        <v>1105</v>
      </c>
      <c r="C23162">
        <v>80</v>
      </c>
      <c r="D23162" t="s">
        <v>348</v>
      </c>
      <c r="E23162" t="s">
        <v>1372</v>
      </c>
      <c r="F23162">
        <v>13590</v>
      </c>
      <c r="G23162" t="s">
        <v>354</v>
      </c>
      <c r="H23162">
        <v>960</v>
      </c>
      <c r="I23162">
        <v>72.59</v>
      </c>
      <c r="J23162" s="8">
        <v>41270</v>
      </c>
      <c r="K23162" t="s">
        <v>148</v>
      </c>
      <c r="L23162" t="s">
        <v>151</v>
      </c>
      <c r="M23162">
        <v>24960</v>
      </c>
      <c r="N23162" t="s">
        <v>1597</v>
      </c>
      <c r="O23162" s="100">
        <v>2012</v>
      </c>
    </row>
    <row r="23163" spans="1:15" x14ac:dyDescent="0.25">
      <c r="A23163">
        <v>10</v>
      </c>
      <c r="B23163" t="s">
        <v>1105</v>
      </c>
      <c r="C23163">
        <v>80</v>
      </c>
      <c r="D23163" t="s">
        <v>348</v>
      </c>
      <c r="E23163" t="s">
        <v>1164</v>
      </c>
      <c r="F23163">
        <v>12169</v>
      </c>
      <c r="G23163" t="s">
        <v>174</v>
      </c>
      <c r="H23163" s="101">
        <v>1450.7</v>
      </c>
      <c r="I23163">
        <v>105.1</v>
      </c>
      <c r="J23163" s="8">
        <v>41270</v>
      </c>
      <c r="K23163" t="s">
        <v>148</v>
      </c>
      <c r="L23163" t="s">
        <v>151</v>
      </c>
      <c r="M23163">
        <v>37718.199999999997</v>
      </c>
      <c r="N23163" t="s">
        <v>1597</v>
      </c>
      <c r="O23163" s="100">
        <v>2012</v>
      </c>
    </row>
    <row r="23164" spans="1:15" x14ac:dyDescent="0.25">
      <c r="A23164">
        <v>10</v>
      </c>
      <c r="B23164" t="s">
        <v>1105</v>
      </c>
      <c r="C23164">
        <v>80</v>
      </c>
      <c r="D23164" t="s">
        <v>348</v>
      </c>
      <c r="E23164" t="s">
        <v>1523</v>
      </c>
      <c r="F23164">
        <v>13702</v>
      </c>
      <c r="G23164" t="s">
        <v>354</v>
      </c>
      <c r="H23164">
        <v>960</v>
      </c>
      <c r="I23164">
        <v>67.36</v>
      </c>
      <c r="J23164" s="8">
        <v>41270</v>
      </c>
      <c r="K23164" t="s">
        <v>148</v>
      </c>
      <c r="L23164" t="s">
        <v>151</v>
      </c>
      <c r="M23164">
        <v>24960</v>
      </c>
      <c r="N23164" t="s">
        <v>1597</v>
      </c>
      <c r="O23164" s="100">
        <v>2012</v>
      </c>
    </row>
    <row r="23165" spans="1:15" x14ac:dyDescent="0.25">
      <c r="A23165">
        <v>10</v>
      </c>
      <c r="B23165" t="s">
        <v>1105</v>
      </c>
      <c r="C23165">
        <v>82</v>
      </c>
      <c r="D23165" t="s">
        <v>364</v>
      </c>
      <c r="E23165" t="s">
        <v>1628</v>
      </c>
      <c r="F23165">
        <v>13780</v>
      </c>
      <c r="G23165" t="s">
        <v>1280</v>
      </c>
      <c r="H23165" s="101">
        <v>1530</v>
      </c>
      <c r="I23165">
        <v>159.55000000000001</v>
      </c>
      <c r="J23165" s="8">
        <v>41270</v>
      </c>
      <c r="K23165" t="s">
        <v>148</v>
      </c>
      <c r="L23165" t="s">
        <v>151</v>
      </c>
      <c r="M23165">
        <v>39780</v>
      </c>
      <c r="N23165" t="s">
        <v>1597</v>
      </c>
      <c r="O23165" s="100">
        <v>2012</v>
      </c>
    </row>
    <row r="23166" spans="1:15" x14ac:dyDescent="0.25">
      <c r="A23166">
        <v>10</v>
      </c>
      <c r="B23166" t="s">
        <v>1105</v>
      </c>
      <c r="C23166">
        <v>82</v>
      </c>
      <c r="D23166" t="s">
        <v>364</v>
      </c>
      <c r="E23166" t="s">
        <v>1172</v>
      </c>
      <c r="F23166">
        <v>12853</v>
      </c>
      <c r="G23166" t="s">
        <v>366</v>
      </c>
      <c r="H23166" s="101">
        <v>2474.98</v>
      </c>
      <c r="I23166">
        <v>183.25</v>
      </c>
      <c r="J23166" s="8">
        <v>41270</v>
      </c>
      <c r="K23166" t="s">
        <v>148</v>
      </c>
      <c r="L23166" t="s">
        <v>151</v>
      </c>
      <c r="M23166">
        <v>64349.48</v>
      </c>
      <c r="N23166" t="s">
        <v>1597</v>
      </c>
      <c r="O23166" s="100">
        <v>2012</v>
      </c>
    </row>
    <row r="23167" spans="1:15" x14ac:dyDescent="0.25">
      <c r="A23167">
        <v>10</v>
      </c>
      <c r="B23167" t="s">
        <v>1105</v>
      </c>
      <c r="C23167">
        <v>82</v>
      </c>
      <c r="D23167" t="s">
        <v>364</v>
      </c>
      <c r="E23167" t="s">
        <v>1174</v>
      </c>
      <c r="F23167">
        <v>13028</v>
      </c>
      <c r="G23167" t="s">
        <v>366</v>
      </c>
      <c r="H23167" s="101">
        <v>2345.4</v>
      </c>
      <c r="I23167">
        <v>173.33</v>
      </c>
      <c r="J23167" s="8">
        <v>41270</v>
      </c>
      <c r="K23167" t="s">
        <v>148</v>
      </c>
      <c r="L23167" t="s">
        <v>151</v>
      </c>
      <c r="M23167">
        <v>60980.4</v>
      </c>
      <c r="N23167" t="s">
        <v>1597</v>
      </c>
      <c r="O23167" s="100">
        <v>2012</v>
      </c>
    </row>
    <row r="23168" spans="1:15" x14ac:dyDescent="0.25">
      <c r="A23168">
        <v>10</v>
      </c>
      <c r="B23168" t="s">
        <v>1105</v>
      </c>
      <c r="C23168">
        <v>83</v>
      </c>
      <c r="D23168" t="s">
        <v>378</v>
      </c>
      <c r="E23168" t="s">
        <v>1541</v>
      </c>
      <c r="F23168">
        <v>13707</v>
      </c>
      <c r="G23168" t="s">
        <v>380</v>
      </c>
      <c r="H23168" s="101">
        <v>2587.06</v>
      </c>
      <c r="I23168">
        <v>192.09</v>
      </c>
      <c r="J23168" s="8">
        <v>41270</v>
      </c>
      <c r="K23168" t="s">
        <v>148</v>
      </c>
      <c r="L23168" t="s">
        <v>151</v>
      </c>
      <c r="M23168">
        <v>67263.56</v>
      </c>
      <c r="N23168" t="s">
        <v>1597</v>
      </c>
      <c r="O23168" s="100">
        <v>2012</v>
      </c>
    </row>
    <row r="23169" spans="1:15" x14ac:dyDescent="0.25">
      <c r="A23169">
        <v>10</v>
      </c>
      <c r="B23169" t="s">
        <v>1105</v>
      </c>
      <c r="C23169">
        <v>85</v>
      </c>
      <c r="D23169" t="s">
        <v>381</v>
      </c>
      <c r="E23169" t="s">
        <v>1373</v>
      </c>
      <c r="F23169">
        <v>13578</v>
      </c>
      <c r="G23169" t="s">
        <v>383</v>
      </c>
      <c r="H23169" s="101">
        <v>1646.57</v>
      </c>
      <c r="I23169">
        <v>101.87</v>
      </c>
      <c r="J23169" s="8">
        <v>41270</v>
      </c>
      <c r="K23169" t="s">
        <v>148</v>
      </c>
      <c r="L23169" t="s">
        <v>151</v>
      </c>
      <c r="M23169">
        <v>42810.82</v>
      </c>
      <c r="N23169" t="s">
        <v>1597</v>
      </c>
      <c r="O23169" s="100">
        <v>2012</v>
      </c>
    </row>
    <row r="23170" spans="1:15" x14ac:dyDescent="0.25">
      <c r="A23170">
        <v>10</v>
      </c>
      <c r="B23170" t="s">
        <v>1105</v>
      </c>
      <c r="C23170">
        <v>85</v>
      </c>
      <c r="D23170" t="s">
        <v>381</v>
      </c>
      <c r="E23170" t="s">
        <v>1664</v>
      </c>
      <c r="F23170">
        <v>13824</v>
      </c>
      <c r="G23170" t="s">
        <v>375</v>
      </c>
      <c r="H23170" s="101">
        <v>1153.8499999999999</v>
      </c>
      <c r="I23170">
        <v>166.73</v>
      </c>
      <c r="J23170" s="8">
        <v>41270</v>
      </c>
      <c r="K23170" t="s">
        <v>148</v>
      </c>
      <c r="L23170" t="s">
        <v>151</v>
      </c>
      <c r="M23170">
        <v>30000.1</v>
      </c>
      <c r="N23170" t="s">
        <v>1597</v>
      </c>
      <c r="O23170" s="100">
        <v>2012</v>
      </c>
    </row>
    <row r="23171" spans="1:15" x14ac:dyDescent="0.25">
      <c r="A23171">
        <v>10</v>
      </c>
      <c r="B23171" t="s">
        <v>1105</v>
      </c>
      <c r="C23171">
        <v>85</v>
      </c>
      <c r="D23171" t="s">
        <v>381</v>
      </c>
      <c r="E23171" t="s">
        <v>1181</v>
      </c>
      <c r="F23171">
        <v>13467</v>
      </c>
      <c r="G23171" t="s">
        <v>383</v>
      </c>
      <c r="H23171" s="101">
        <v>2603</v>
      </c>
      <c r="I23171">
        <v>196.84</v>
      </c>
      <c r="J23171" s="8">
        <v>41270</v>
      </c>
      <c r="K23171" t="s">
        <v>148</v>
      </c>
      <c r="L23171" t="s">
        <v>151</v>
      </c>
      <c r="M23171">
        <v>67678</v>
      </c>
      <c r="N23171" t="s">
        <v>1597</v>
      </c>
      <c r="O23171" s="100">
        <v>2012</v>
      </c>
    </row>
    <row r="23172" spans="1:15" x14ac:dyDescent="0.25">
      <c r="A23172">
        <v>10</v>
      </c>
      <c r="B23172" t="s">
        <v>1105</v>
      </c>
      <c r="C23172">
        <v>85</v>
      </c>
      <c r="D23172" t="s">
        <v>381</v>
      </c>
      <c r="E23172" t="s">
        <v>1461</v>
      </c>
      <c r="F23172">
        <v>13648</v>
      </c>
      <c r="G23172" t="s">
        <v>383</v>
      </c>
      <c r="H23172" s="101">
        <v>1898.96</v>
      </c>
      <c r="I23172">
        <v>139.18</v>
      </c>
      <c r="J23172" s="8">
        <v>41270</v>
      </c>
      <c r="K23172" t="s">
        <v>148</v>
      </c>
      <c r="L23172" t="s">
        <v>151</v>
      </c>
      <c r="M23172">
        <v>49372.959999999999</v>
      </c>
      <c r="N23172" t="s">
        <v>1597</v>
      </c>
      <c r="O23172" s="100">
        <v>2012</v>
      </c>
    </row>
    <row r="23173" spans="1:15" x14ac:dyDescent="0.25">
      <c r="A23173">
        <v>10</v>
      </c>
      <c r="B23173" t="s">
        <v>1105</v>
      </c>
      <c r="C23173">
        <v>86</v>
      </c>
      <c r="D23173" t="s">
        <v>393</v>
      </c>
      <c r="E23173" t="s">
        <v>1184</v>
      </c>
      <c r="F23173">
        <v>13408</v>
      </c>
      <c r="G23173" t="s">
        <v>395</v>
      </c>
      <c r="H23173">
        <v>815</v>
      </c>
      <c r="I23173">
        <v>54.78</v>
      </c>
      <c r="J23173" s="8">
        <v>41270</v>
      </c>
      <c r="K23173" t="s">
        <v>148</v>
      </c>
      <c r="L23173" t="s">
        <v>151</v>
      </c>
      <c r="M23173">
        <v>21190</v>
      </c>
      <c r="N23173" t="s">
        <v>1597</v>
      </c>
      <c r="O23173" s="100">
        <v>2012</v>
      </c>
    </row>
    <row r="23174" spans="1:15" x14ac:dyDescent="0.25">
      <c r="A23174">
        <v>10</v>
      </c>
      <c r="B23174" t="s">
        <v>1105</v>
      </c>
      <c r="C23174">
        <v>86</v>
      </c>
      <c r="D23174" t="s">
        <v>393</v>
      </c>
      <c r="E23174" t="s">
        <v>1189</v>
      </c>
      <c r="F23174">
        <v>13148</v>
      </c>
      <c r="G23174" t="s">
        <v>402</v>
      </c>
      <c r="H23174">
        <v>975.99</v>
      </c>
      <c r="I23174">
        <v>68.84</v>
      </c>
      <c r="J23174" s="8">
        <v>41270</v>
      </c>
      <c r="K23174" t="s">
        <v>148</v>
      </c>
      <c r="L23174" t="s">
        <v>151</v>
      </c>
      <c r="M23174">
        <v>25375.74</v>
      </c>
      <c r="N23174" t="s">
        <v>1597</v>
      </c>
      <c r="O23174" s="100">
        <v>2012</v>
      </c>
    </row>
    <row r="23175" spans="1:15" x14ac:dyDescent="0.25">
      <c r="A23175">
        <v>10</v>
      </c>
      <c r="B23175" t="s">
        <v>1105</v>
      </c>
      <c r="C23175">
        <v>86</v>
      </c>
      <c r="D23175" t="s">
        <v>393</v>
      </c>
      <c r="E23175" t="s">
        <v>1187</v>
      </c>
      <c r="F23175">
        <v>13312</v>
      </c>
      <c r="G23175" t="s">
        <v>395</v>
      </c>
      <c r="H23175">
        <v>658.52</v>
      </c>
      <c r="I23175">
        <v>50.38</v>
      </c>
      <c r="J23175" s="8">
        <v>41270</v>
      </c>
      <c r="K23175" t="s">
        <v>148</v>
      </c>
      <c r="L23175" t="s">
        <v>151</v>
      </c>
      <c r="M23175">
        <v>17121.52</v>
      </c>
      <c r="N23175" t="s">
        <v>1597</v>
      </c>
      <c r="O23175" s="100">
        <v>2012</v>
      </c>
    </row>
    <row r="23176" spans="1:15" x14ac:dyDescent="0.25">
      <c r="A23176">
        <v>10</v>
      </c>
      <c r="B23176" t="s">
        <v>1105</v>
      </c>
      <c r="C23176">
        <v>86</v>
      </c>
      <c r="D23176" t="s">
        <v>393</v>
      </c>
      <c r="E23176" t="s">
        <v>1462</v>
      </c>
      <c r="F23176">
        <v>13652</v>
      </c>
      <c r="G23176" t="s">
        <v>402</v>
      </c>
      <c r="H23176" s="101">
        <v>1262.25</v>
      </c>
      <c r="I23176">
        <v>96.56</v>
      </c>
      <c r="J23176" s="8">
        <v>41270</v>
      </c>
      <c r="K23176" t="s">
        <v>148</v>
      </c>
      <c r="L23176" t="s">
        <v>151</v>
      </c>
      <c r="M23176">
        <v>32818.5</v>
      </c>
      <c r="N23176" t="s">
        <v>1597</v>
      </c>
      <c r="O23176" s="100">
        <v>2012</v>
      </c>
    </row>
    <row r="23177" spans="1:15" x14ac:dyDescent="0.25">
      <c r="A23177">
        <v>10</v>
      </c>
      <c r="B23177" t="s">
        <v>1105</v>
      </c>
      <c r="C23177">
        <v>86</v>
      </c>
      <c r="D23177" t="s">
        <v>393</v>
      </c>
      <c r="E23177" t="s">
        <v>1188</v>
      </c>
      <c r="F23177">
        <v>13544</v>
      </c>
      <c r="G23177" t="s">
        <v>400</v>
      </c>
      <c r="H23177" s="101">
        <v>1980.77</v>
      </c>
      <c r="I23177">
        <v>151.53</v>
      </c>
      <c r="J23177" s="8">
        <v>41270</v>
      </c>
      <c r="K23177" t="s">
        <v>148</v>
      </c>
      <c r="L23177" t="s">
        <v>151</v>
      </c>
      <c r="M23177">
        <v>51500.02</v>
      </c>
      <c r="N23177" t="s">
        <v>1597</v>
      </c>
      <c r="O23177" s="100">
        <v>2012</v>
      </c>
    </row>
    <row r="23178" spans="1:15" x14ac:dyDescent="0.25">
      <c r="A23178">
        <v>10</v>
      </c>
      <c r="B23178" t="s">
        <v>1105</v>
      </c>
      <c r="C23178">
        <v>86</v>
      </c>
      <c r="D23178" t="s">
        <v>393</v>
      </c>
      <c r="E23178" t="s">
        <v>1549</v>
      </c>
      <c r="F23178">
        <v>13722</v>
      </c>
      <c r="G23178" t="s">
        <v>395</v>
      </c>
      <c r="H23178">
        <v>987</v>
      </c>
      <c r="I23178">
        <v>75.5</v>
      </c>
      <c r="J23178" s="8">
        <v>41270</v>
      </c>
      <c r="K23178" t="s">
        <v>148</v>
      </c>
      <c r="L23178" t="s">
        <v>151</v>
      </c>
      <c r="M23178">
        <v>25662</v>
      </c>
      <c r="N23178" t="s">
        <v>1597</v>
      </c>
      <c r="O23178" s="100">
        <v>2012</v>
      </c>
    </row>
    <row r="23179" spans="1:15" x14ac:dyDescent="0.25">
      <c r="A23179">
        <v>10</v>
      </c>
      <c r="B23179" t="s">
        <v>1105</v>
      </c>
      <c r="C23179">
        <v>87</v>
      </c>
      <c r="D23179" t="s">
        <v>403</v>
      </c>
      <c r="E23179" t="s">
        <v>1192</v>
      </c>
      <c r="F23179">
        <v>13246</v>
      </c>
      <c r="G23179" t="s">
        <v>405</v>
      </c>
      <c r="H23179" s="101">
        <v>1858.19</v>
      </c>
      <c r="I23179">
        <v>136.33000000000001</v>
      </c>
      <c r="J23179" s="8">
        <v>41270</v>
      </c>
      <c r="K23179" t="s">
        <v>148</v>
      </c>
      <c r="L23179" t="s">
        <v>151</v>
      </c>
      <c r="M23179">
        <v>48312.94</v>
      </c>
      <c r="N23179" t="s">
        <v>1597</v>
      </c>
      <c r="O23179" s="100">
        <v>2012</v>
      </c>
    </row>
    <row r="23180" spans="1:15" x14ac:dyDescent="0.25">
      <c r="A23180">
        <v>10</v>
      </c>
      <c r="B23180" t="s">
        <v>1105</v>
      </c>
      <c r="C23180">
        <v>92</v>
      </c>
      <c r="D23180" t="s">
        <v>407</v>
      </c>
      <c r="E23180" t="s">
        <v>1194</v>
      </c>
      <c r="F23180">
        <v>12923</v>
      </c>
      <c r="G23180" t="s">
        <v>411</v>
      </c>
      <c r="H23180" s="101">
        <v>1140.01</v>
      </c>
      <c r="I23180">
        <v>81.39</v>
      </c>
      <c r="J23180" s="8">
        <v>41270</v>
      </c>
      <c r="K23180" t="s">
        <v>148</v>
      </c>
      <c r="L23180" t="s">
        <v>151</v>
      </c>
      <c r="M23180">
        <v>29640.26</v>
      </c>
      <c r="N23180" t="s">
        <v>1597</v>
      </c>
      <c r="O23180" s="100">
        <v>2012</v>
      </c>
    </row>
    <row r="23181" spans="1:15" x14ac:dyDescent="0.25">
      <c r="A23181">
        <v>10</v>
      </c>
      <c r="B23181" t="s">
        <v>1105</v>
      </c>
      <c r="C23181">
        <v>92</v>
      </c>
      <c r="D23181" t="s">
        <v>407</v>
      </c>
      <c r="E23181" t="s">
        <v>1195</v>
      </c>
      <c r="F23181">
        <v>12640</v>
      </c>
      <c r="G23181" t="s">
        <v>411</v>
      </c>
      <c r="H23181" s="101">
        <v>1471.2</v>
      </c>
      <c r="I23181">
        <v>109.96</v>
      </c>
      <c r="J23181" s="8">
        <v>41270</v>
      </c>
      <c r="K23181" t="s">
        <v>148</v>
      </c>
      <c r="L23181" t="s">
        <v>151</v>
      </c>
      <c r="M23181">
        <v>38251.199999999997</v>
      </c>
      <c r="N23181" t="s">
        <v>1597</v>
      </c>
      <c r="O23181" s="100">
        <v>2012</v>
      </c>
    </row>
    <row r="23182" spans="1:15" x14ac:dyDescent="0.25">
      <c r="A23182">
        <v>10</v>
      </c>
      <c r="B23182" t="s">
        <v>1105</v>
      </c>
      <c r="C23182">
        <v>92</v>
      </c>
      <c r="D23182" t="s">
        <v>407</v>
      </c>
      <c r="E23182" t="s">
        <v>1196</v>
      </c>
      <c r="F23182">
        <v>12971</v>
      </c>
      <c r="G23182" t="s">
        <v>411</v>
      </c>
      <c r="H23182" s="101">
        <v>1648</v>
      </c>
      <c r="I23182">
        <v>120.25</v>
      </c>
      <c r="J23182" s="8">
        <v>41270</v>
      </c>
      <c r="K23182" t="s">
        <v>148</v>
      </c>
      <c r="L23182" t="s">
        <v>151</v>
      </c>
      <c r="M23182">
        <v>42848</v>
      </c>
      <c r="N23182" t="s">
        <v>1597</v>
      </c>
      <c r="O23182" s="100">
        <v>2012</v>
      </c>
    </row>
    <row r="23183" spans="1:15" x14ac:dyDescent="0.25">
      <c r="A23183">
        <v>10</v>
      </c>
      <c r="B23183" t="s">
        <v>1105</v>
      </c>
      <c r="C23183">
        <v>92</v>
      </c>
      <c r="D23183" t="s">
        <v>407</v>
      </c>
      <c r="E23183" t="s">
        <v>1193</v>
      </c>
      <c r="F23183">
        <v>12497</v>
      </c>
      <c r="G23183" t="s">
        <v>409</v>
      </c>
      <c r="H23183" s="101">
        <v>1947.16</v>
      </c>
      <c r="I23183">
        <v>134.63999999999999</v>
      </c>
      <c r="J23183" s="8">
        <v>41270</v>
      </c>
      <c r="K23183" t="s">
        <v>148</v>
      </c>
      <c r="L23183" t="s">
        <v>151</v>
      </c>
      <c r="M23183">
        <v>50626.16</v>
      </c>
      <c r="N23183" t="s">
        <v>1597</v>
      </c>
      <c r="O23183" s="100">
        <v>2012</v>
      </c>
    </row>
    <row r="23184" spans="1:15" x14ac:dyDescent="0.25">
      <c r="A23184">
        <v>10</v>
      </c>
      <c r="B23184" t="s">
        <v>1105</v>
      </c>
      <c r="C23184">
        <v>93</v>
      </c>
      <c r="D23184" t="s">
        <v>418</v>
      </c>
      <c r="E23184" t="s">
        <v>1201</v>
      </c>
      <c r="F23184">
        <v>12836</v>
      </c>
      <c r="G23184" t="s">
        <v>424</v>
      </c>
      <c r="H23184" s="101">
        <v>2097.34</v>
      </c>
      <c r="I23184">
        <v>160.44999999999999</v>
      </c>
      <c r="J23184" s="8">
        <v>41270</v>
      </c>
      <c r="K23184" t="s">
        <v>148</v>
      </c>
      <c r="L23184" t="s">
        <v>151</v>
      </c>
      <c r="M23184">
        <v>54530.84</v>
      </c>
      <c r="N23184" t="s">
        <v>1597</v>
      </c>
      <c r="O23184" s="100">
        <v>2012</v>
      </c>
    </row>
    <row r="23185" spans="1:15" x14ac:dyDescent="0.25">
      <c r="A23185">
        <v>10</v>
      </c>
      <c r="B23185" t="s">
        <v>1105</v>
      </c>
      <c r="C23185">
        <v>93</v>
      </c>
      <c r="D23185" t="s">
        <v>418</v>
      </c>
      <c r="E23185" t="s">
        <v>1144</v>
      </c>
      <c r="F23185">
        <v>13482</v>
      </c>
      <c r="G23185" t="s">
        <v>593</v>
      </c>
      <c r="H23185" s="101">
        <v>1579.47</v>
      </c>
      <c r="I23185">
        <v>120.83</v>
      </c>
      <c r="J23185" s="8">
        <v>41270</v>
      </c>
      <c r="K23185" t="s">
        <v>148</v>
      </c>
      <c r="L23185" t="s">
        <v>151</v>
      </c>
      <c r="M23185">
        <v>41066.22</v>
      </c>
      <c r="N23185" t="s">
        <v>1597</v>
      </c>
      <c r="O23185" s="100">
        <v>2012</v>
      </c>
    </row>
    <row r="23186" spans="1:15" x14ac:dyDescent="0.25">
      <c r="A23186">
        <v>10</v>
      </c>
      <c r="B23186" t="s">
        <v>1105</v>
      </c>
      <c r="C23186">
        <v>93</v>
      </c>
      <c r="D23186" t="s">
        <v>418</v>
      </c>
      <c r="E23186" t="s">
        <v>1593</v>
      </c>
      <c r="F23186">
        <v>13766</v>
      </c>
      <c r="G23186" t="s">
        <v>174</v>
      </c>
      <c r="H23186" s="101">
        <v>1280</v>
      </c>
      <c r="I23186">
        <v>182.88</v>
      </c>
      <c r="J23186" s="8">
        <v>41270</v>
      </c>
      <c r="K23186" t="s">
        <v>148</v>
      </c>
      <c r="L23186" t="s">
        <v>151</v>
      </c>
      <c r="M23186">
        <v>33280</v>
      </c>
      <c r="N23186" t="s">
        <v>1597</v>
      </c>
      <c r="O23186" s="100">
        <v>2012</v>
      </c>
    </row>
    <row r="23187" spans="1:15" x14ac:dyDescent="0.25">
      <c r="A23187">
        <v>10</v>
      </c>
      <c r="B23187" t="s">
        <v>1105</v>
      </c>
      <c r="C23187">
        <v>93</v>
      </c>
      <c r="D23187" t="s">
        <v>418</v>
      </c>
      <c r="E23187" t="s">
        <v>1204</v>
      </c>
      <c r="F23187">
        <v>12681</v>
      </c>
      <c r="G23187" t="s">
        <v>422</v>
      </c>
      <c r="H23187" s="101">
        <v>1923.07</v>
      </c>
      <c r="I23187">
        <v>141.03</v>
      </c>
      <c r="J23187" s="8">
        <v>41270</v>
      </c>
      <c r="K23187" t="s">
        <v>148</v>
      </c>
      <c r="L23187" t="s">
        <v>151</v>
      </c>
      <c r="M23187">
        <v>49999.82</v>
      </c>
      <c r="N23187" t="s">
        <v>1597</v>
      </c>
      <c r="O23187" s="100">
        <v>2012</v>
      </c>
    </row>
    <row r="23188" spans="1:15" x14ac:dyDescent="0.25">
      <c r="A23188">
        <v>10</v>
      </c>
      <c r="B23188" t="s">
        <v>1105</v>
      </c>
      <c r="C23188">
        <v>93</v>
      </c>
      <c r="D23188" t="s">
        <v>418</v>
      </c>
      <c r="E23188" t="s">
        <v>1197</v>
      </c>
      <c r="F23188">
        <v>12817</v>
      </c>
      <c r="G23188" t="s">
        <v>584</v>
      </c>
      <c r="H23188" s="101">
        <v>2620.5700000000002</v>
      </c>
      <c r="I23188">
        <v>190.29</v>
      </c>
      <c r="J23188" s="8">
        <v>41270</v>
      </c>
      <c r="K23188" t="s">
        <v>148</v>
      </c>
      <c r="L23188" t="s">
        <v>151</v>
      </c>
      <c r="M23188">
        <v>68134.820000000007</v>
      </c>
      <c r="N23188" t="s">
        <v>1597</v>
      </c>
      <c r="O23188" s="100">
        <v>2012</v>
      </c>
    </row>
    <row r="23189" spans="1:15" x14ac:dyDescent="0.25">
      <c r="A23189">
        <v>10</v>
      </c>
      <c r="B23189" t="s">
        <v>1105</v>
      </c>
      <c r="C23189">
        <v>93</v>
      </c>
      <c r="D23189" t="s">
        <v>418</v>
      </c>
      <c r="E23189" t="s">
        <v>1202</v>
      </c>
      <c r="F23189">
        <v>12101</v>
      </c>
      <c r="G23189" t="s">
        <v>424</v>
      </c>
      <c r="H23189" s="101">
        <v>2227.89</v>
      </c>
      <c r="I23189">
        <v>162.30000000000001</v>
      </c>
      <c r="J23189" s="8">
        <v>41270</v>
      </c>
      <c r="K23189" t="s">
        <v>148</v>
      </c>
      <c r="L23189" t="s">
        <v>151</v>
      </c>
      <c r="M23189">
        <v>57925.14</v>
      </c>
      <c r="N23189" t="s">
        <v>1597</v>
      </c>
      <c r="O23189" s="100">
        <v>2012</v>
      </c>
    </row>
    <row r="23190" spans="1:15" x14ac:dyDescent="0.25">
      <c r="A23190">
        <v>11</v>
      </c>
      <c r="B23190" t="s">
        <v>1206</v>
      </c>
      <c r="C23190">
        <v>2</v>
      </c>
      <c r="D23190" t="s">
        <v>959</v>
      </c>
      <c r="E23190" t="s">
        <v>1211</v>
      </c>
      <c r="F23190">
        <v>11937</v>
      </c>
      <c r="G23190" t="s">
        <v>750</v>
      </c>
      <c r="H23190" s="101">
        <v>1931.61</v>
      </c>
      <c r="I23190">
        <v>125.29</v>
      </c>
      <c r="J23190" s="8">
        <v>41270</v>
      </c>
      <c r="K23190" t="s">
        <v>148</v>
      </c>
      <c r="L23190" t="s">
        <v>151</v>
      </c>
      <c r="M23190">
        <v>50221.86</v>
      </c>
      <c r="N23190" t="s">
        <v>1596</v>
      </c>
      <c r="O23190" s="100">
        <v>2012</v>
      </c>
    </row>
    <row r="23191" spans="1:15" x14ac:dyDescent="0.25">
      <c r="A23191">
        <v>11</v>
      </c>
      <c r="B23191" t="s">
        <v>1206</v>
      </c>
      <c r="C23191">
        <v>2</v>
      </c>
      <c r="D23191" t="s">
        <v>959</v>
      </c>
      <c r="E23191" t="s">
        <v>1642</v>
      </c>
      <c r="F23191">
        <v>13809</v>
      </c>
      <c r="G23191" t="s">
        <v>750</v>
      </c>
      <c r="H23191" s="101">
        <v>1068.75</v>
      </c>
      <c r="I23191">
        <v>154.43</v>
      </c>
      <c r="J23191" s="8">
        <v>41270</v>
      </c>
      <c r="K23191" t="s">
        <v>526</v>
      </c>
      <c r="L23191" t="s">
        <v>190</v>
      </c>
      <c r="M23191">
        <v>27787.5</v>
      </c>
      <c r="N23191" t="s">
        <v>1596</v>
      </c>
      <c r="O23191" s="100">
        <v>2012</v>
      </c>
    </row>
    <row r="23192" spans="1:15" x14ac:dyDescent="0.25">
      <c r="A23192">
        <v>11</v>
      </c>
      <c r="B23192" t="s">
        <v>1206</v>
      </c>
      <c r="C23192">
        <v>3</v>
      </c>
      <c r="D23192" t="s">
        <v>596</v>
      </c>
      <c r="E23192" t="s">
        <v>1212</v>
      </c>
      <c r="F23192">
        <v>13491</v>
      </c>
      <c r="G23192" t="s">
        <v>600</v>
      </c>
      <c r="H23192" s="101">
        <v>1770.31</v>
      </c>
      <c r="I23192">
        <v>135.43</v>
      </c>
      <c r="J23192" s="8">
        <v>41270</v>
      </c>
      <c r="K23192" t="s">
        <v>148</v>
      </c>
      <c r="L23192" t="s">
        <v>149</v>
      </c>
      <c r="M23192">
        <v>46028.06</v>
      </c>
      <c r="N23192" t="s">
        <v>1596</v>
      </c>
      <c r="O23192" s="100">
        <v>2012</v>
      </c>
    </row>
    <row r="23193" spans="1:15" x14ac:dyDescent="0.25">
      <c r="A23193">
        <v>11</v>
      </c>
      <c r="B23193" t="s">
        <v>1206</v>
      </c>
      <c r="C23193">
        <v>3</v>
      </c>
      <c r="D23193" t="s">
        <v>596</v>
      </c>
      <c r="E23193" t="s">
        <v>1217</v>
      </c>
      <c r="F23193">
        <v>13366</v>
      </c>
      <c r="G23193" t="s">
        <v>600</v>
      </c>
      <c r="H23193" s="101">
        <v>1725.25</v>
      </c>
      <c r="I23193">
        <v>131.99</v>
      </c>
      <c r="J23193" s="8">
        <v>41270</v>
      </c>
      <c r="K23193" t="s">
        <v>148</v>
      </c>
      <c r="L23193" t="s">
        <v>149</v>
      </c>
      <c r="M23193">
        <v>44856.5</v>
      </c>
      <c r="N23193" t="s">
        <v>1596</v>
      </c>
      <c r="O23193" s="100">
        <v>2012</v>
      </c>
    </row>
    <row r="23194" spans="1:15" x14ac:dyDescent="0.25">
      <c r="A23194">
        <v>11</v>
      </c>
      <c r="B23194" t="s">
        <v>1206</v>
      </c>
      <c r="C23194">
        <v>3</v>
      </c>
      <c r="D23194" t="s">
        <v>596</v>
      </c>
      <c r="E23194" t="s">
        <v>1391</v>
      </c>
      <c r="F23194">
        <v>13604</v>
      </c>
      <c r="G23194" t="s">
        <v>600</v>
      </c>
      <c r="H23194" s="101">
        <v>1300</v>
      </c>
      <c r="I23194">
        <v>99.45</v>
      </c>
      <c r="J23194" s="8">
        <v>41270</v>
      </c>
      <c r="K23194" t="s">
        <v>148</v>
      </c>
      <c r="L23194" t="s">
        <v>149</v>
      </c>
      <c r="M23194">
        <v>33800</v>
      </c>
      <c r="N23194" t="s">
        <v>1596</v>
      </c>
      <c r="O23194" s="100">
        <v>2012</v>
      </c>
    </row>
    <row r="23195" spans="1:15" x14ac:dyDescent="0.25">
      <c r="A23195">
        <v>11</v>
      </c>
      <c r="B23195" t="s">
        <v>1206</v>
      </c>
      <c r="C23195">
        <v>3</v>
      </c>
      <c r="D23195" t="s">
        <v>596</v>
      </c>
      <c r="E23195" t="s">
        <v>1218</v>
      </c>
      <c r="F23195">
        <v>13469</v>
      </c>
      <c r="G23195" t="s">
        <v>600</v>
      </c>
      <c r="H23195" s="101">
        <v>2100</v>
      </c>
      <c r="I23195">
        <v>160.65</v>
      </c>
      <c r="J23195" s="8">
        <v>41270</v>
      </c>
      <c r="K23195" t="s">
        <v>148</v>
      </c>
      <c r="L23195" t="s">
        <v>151</v>
      </c>
      <c r="M23195">
        <v>54600</v>
      </c>
      <c r="N23195" t="s">
        <v>1596</v>
      </c>
      <c r="O23195" s="100">
        <v>2012</v>
      </c>
    </row>
    <row r="23196" spans="1:15" x14ac:dyDescent="0.25">
      <c r="A23196">
        <v>11</v>
      </c>
      <c r="B23196" t="s">
        <v>1206</v>
      </c>
      <c r="C23196">
        <v>3</v>
      </c>
      <c r="D23196" t="s">
        <v>596</v>
      </c>
      <c r="E23196" t="s">
        <v>1469</v>
      </c>
      <c r="F23196">
        <v>13655</v>
      </c>
      <c r="G23196" t="s">
        <v>600</v>
      </c>
      <c r="H23196" s="101">
        <v>1102.5</v>
      </c>
      <c r="I23196">
        <v>84.35</v>
      </c>
      <c r="J23196" s="8">
        <v>41270</v>
      </c>
      <c r="K23196" t="s">
        <v>148</v>
      </c>
      <c r="L23196" t="s">
        <v>190</v>
      </c>
      <c r="M23196">
        <v>28665</v>
      </c>
      <c r="N23196" t="s">
        <v>1596</v>
      </c>
      <c r="O23196" s="100">
        <v>2012</v>
      </c>
    </row>
    <row r="23197" spans="1:15" x14ac:dyDescent="0.25">
      <c r="A23197">
        <v>11</v>
      </c>
      <c r="B23197" t="s">
        <v>1206</v>
      </c>
      <c r="C23197">
        <v>6</v>
      </c>
      <c r="D23197" t="s">
        <v>162</v>
      </c>
      <c r="E23197" t="s">
        <v>1486</v>
      </c>
      <c r="F23197">
        <v>12590</v>
      </c>
      <c r="G23197" t="s">
        <v>164</v>
      </c>
      <c r="H23197" s="101">
        <v>1418.82</v>
      </c>
      <c r="I23197">
        <v>108.54</v>
      </c>
      <c r="J23197" s="8">
        <v>41270</v>
      </c>
      <c r="K23197" t="s">
        <v>148</v>
      </c>
      <c r="L23197" t="s">
        <v>149</v>
      </c>
      <c r="M23197">
        <v>36889.32</v>
      </c>
      <c r="N23197" t="s">
        <v>1596</v>
      </c>
      <c r="O23197" s="100">
        <v>2012</v>
      </c>
    </row>
    <row r="23198" spans="1:15" x14ac:dyDescent="0.25">
      <c r="A23198">
        <v>11</v>
      </c>
      <c r="B23198" t="s">
        <v>1206</v>
      </c>
      <c r="C23198">
        <v>14</v>
      </c>
      <c r="D23198" t="s">
        <v>172</v>
      </c>
      <c r="E23198" t="s">
        <v>1470</v>
      </c>
      <c r="F23198">
        <v>13662</v>
      </c>
      <c r="G23198" t="s">
        <v>181</v>
      </c>
      <c r="H23198" s="101">
        <v>2884.62</v>
      </c>
      <c r="I23198">
        <v>196.58</v>
      </c>
      <c r="J23198" s="8">
        <v>41270</v>
      </c>
      <c r="K23198" t="s">
        <v>148</v>
      </c>
      <c r="L23198" t="s">
        <v>151</v>
      </c>
      <c r="M23198">
        <v>75000.12</v>
      </c>
      <c r="N23198" t="s">
        <v>1596</v>
      </c>
      <c r="O23198" s="100">
        <v>2012</v>
      </c>
    </row>
    <row r="23199" spans="1:15" x14ac:dyDescent="0.25">
      <c r="A23199">
        <v>11</v>
      </c>
      <c r="B23199" t="s">
        <v>1206</v>
      </c>
      <c r="C23199">
        <v>14</v>
      </c>
      <c r="D23199" t="s">
        <v>172</v>
      </c>
      <c r="E23199" t="s">
        <v>1652</v>
      </c>
      <c r="F23199">
        <v>12324</v>
      </c>
      <c r="G23199" t="s">
        <v>181</v>
      </c>
      <c r="H23199">
        <v>927.5</v>
      </c>
      <c r="I23199">
        <v>134.04</v>
      </c>
      <c r="J23199" s="8">
        <v>41270</v>
      </c>
      <c r="K23199" t="s">
        <v>526</v>
      </c>
      <c r="L23199" t="s">
        <v>190</v>
      </c>
      <c r="M23199">
        <v>24115</v>
      </c>
      <c r="N23199" t="s">
        <v>1596</v>
      </c>
      <c r="O23199" s="100">
        <v>2012</v>
      </c>
    </row>
    <row r="23200" spans="1:15" x14ac:dyDescent="0.25">
      <c r="A23200">
        <v>11</v>
      </c>
      <c r="B23200" t="s">
        <v>1206</v>
      </c>
      <c r="C23200">
        <v>14</v>
      </c>
      <c r="D23200" t="s">
        <v>172</v>
      </c>
      <c r="E23200" t="s">
        <v>1215</v>
      </c>
      <c r="F23200">
        <v>12133</v>
      </c>
      <c r="G23200" t="s">
        <v>186</v>
      </c>
      <c r="H23200" s="101">
        <v>4357.6899999999996</v>
      </c>
      <c r="I23200">
        <v>285.89999999999998</v>
      </c>
      <c r="J23200" s="8">
        <v>41270</v>
      </c>
      <c r="K23200" t="s">
        <v>148</v>
      </c>
      <c r="L23200" t="s">
        <v>151</v>
      </c>
      <c r="M23200">
        <v>113299.94</v>
      </c>
      <c r="N23200" t="s">
        <v>1596</v>
      </c>
      <c r="O23200" s="100">
        <v>2012</v>
      </c>
    </row>
    <row r="23201" spans="1:15" x14ac:dyDescent="0.25">
      <c r="A23201">
        <v>11</v>
      </c>
      <c r="B23201" t="s">
        <v>1206</v>
      </c>
      <c r="C23201">
        <v>14</v>
      </c>
      <c r="D23201" t="s">
        <v>172</v>
      </c>
      <c r="E23201" t="s">
        <v>1214</v>
      </c>
      <c r="F23201">
        <v>13520</v>
      </c>
      <c r="G23201" t="s">
        <v>452</v>
      </c>
      <c r="H23201" s="101">
        <v>3486.16</v>
      </c>
      <c r="I23201">
        <v>266.69</v>
      </c>
      <c r="J23201" s="8">
        <v>41270</v>
      </c>
      <c r="K23201" t="s">
        <v>148</v>
      </c>
      <c r="L23201" t="s">
        <v>151</v>
      </c>
      <c r="M23201">
        <v>90640.16</v>
      </c>
      <c r="N23201" t="s">
        <v>1596</v>
      </c>
      <c r="O23201" s="100">
        <v>2012</v>
      </c>
    </row>
    <row r="23202" spans="1:15" x14ac:dyDescent="0.25">
      <c r="A23202">
        <v>11</v>
      </c>
      <c r="B23202" t="s">
        <v>1206</v>
      </c>
      <c r="C23202">
        <v>24</v>
      </c>
      <c r="D23202" t="s">
        <v>205</v>
      </c>
      <c r="E23202" t="s">
        <v>1420</v>
      </c>
      <c r="F23202">
        <v>13625</v>
      </c>
      <c r="G23202" t="s">
        <v>207</v>
      </c>
      <c r="H23202">
        <v>700</v>
      </c>
      <c r="I23202">
        <v>53.55</v>
      </c>
      <c r="J23202" s="8">
        <v>41270</v>
      </c>
      <c r="K23202" t="s">
        <v>148</v>
      </c>
      <c r="L23202" t="s">
        <v>149</v>
      </c>
      <c r="M23202">
        <v>18200</v>
      </c>
      <c r="N23202" t="s">
        <v>1596</v>
      </c>
      <c r="O23202" s="100">
        <v>2012</v>
      </c>
    </row>
    <row r="23203" spans="1:15" x14ac:dyDescent="0.25">
      <c r="A23203">
        <v>11</v>
      </c>
      <c r="B23203" t="s">
        <v>1206</v>
      </c>
      <c r="C23203">
        <v>24</v>
      </c>
      <c r="D23203" t="s">
        <v>205</v>
      </c>
      <c r="E23203" t="s">
        <v>1210</v>
      </c>
      <c r="F23203">
        <v>13382</v>
      </c>
      <c r="G23203" t="s">
        <v>207</v>
      </c>
      <c r="H23203" s="101">
        <v>1846.15</v>
      </c>
      <c r="I23203">
        <v>141.22999999999999</v>
      </c>
      <c r="J23203" s="8">
        <v>41270</v>
      </c>
      <c r="K23203" t="s">
        <v>148</v>
      </c>
      <c r="L23203" t="s">
        <v>151</v>
      </c>
      <c r="M23203">
        <v>47999.9</v>
      </c>
      <c r="N23203" t="s">
        <v>1596</v>
      </c>
      <c r="O23203" s="100">
        <v>2012</v>
      </c>
    </row>
    <row r="23204" spans="1:15" x14ac:dyDescent="0.25">
      <c r="A23204">
        <v>11</v>
      </c>
      <c r="B23204" t="s">
        <v>1206</v>
      </c>
      <c r="C23204">
        <v>32</v>
      </c>
      <c r="D23204" t="s">
        <v>266</v>
      </c>
      <c r="E23204" t="s">
        <v>1222</v>
      </c>
      <c r="F23204">
        <v>13371</v>
      </c>
      <c r="G23204" t="s">
        <v>268</v>
      </c>
      <c r="H23204" s="101">
        <v>2047.51</v>
      </c>
      <c r="I23204">
        <v>156.63999999999999</v>
      </c>
      <c r="J23204" s="8">
        <v>41270</v>
      </c>
      <c r="K23204" t="s">
        <v>148</v>
      </c>
      <c r="L23204" t="s">
        <v>149</v>
      </c>
      <c r="M23204">
        <v>53235.26</v>
      </c>
      <c r="N23204" t="s">
        <v>1596</v>
      </c>
      <c r="O23204" s="100">
        <v>2012</v>
      </c>
    </row>
    <row r="23205" spans="1:15" x14ac:dyDescent="0.25">
      <c r="A23205">
        <v>11</v>
      </c>
      <c r="B23205" t="s">
        <v>1206</v>
      </c>
      <c r="C23205">
        <v>32</v>
      </c>
      <c r="D23205" t="s">
        <v>266</v>
      </c>
      <c r="E23205" t="s">
        <v>1208</v>
      </c>
      <c r="F23205">
        <v>13357</v>
      </c>
      <c r="G23205" t="s">
        <v>268</v>
      </c>
      <c r="H23205" s="101">
        <v>2128.85</v>
      </c>
      <c r="I23205">
        <v>156.77000000000001</v>
      </c>
      <c r="J23205" s="8">
        <v>41270</v>
      </c>
      <c r="K23205" t="s">
        <v>148</v>
      </c>
      <c r="L23205" t="s">
        <v>151</v>
      </c>
      <c r="M23205">
        <v>55350.1</v>
      </c>
      <c r="N23205" t="s">
        <v>1596</v>
      </c>
      <c r="O23205" s="100">
        <v>2012</v>
      </c>
    </row>
    <row r="23206" spans="1:15" x14ac:dyDescent="0.25">
      <c r="A23206">
        <v>11</v>
      </c>
      <c r="B23206" t="s">
        <v>1206</v>
      </c>
      <c r="C23206">
        <v>32</v>
      </c>
      <c r="D23206" t="s">
        <v>266</v>
      </c>
      <c r="E23206" t="s">
        <v>1209</v>
      </c>
      <c r="F23206">
        <v>12223</v>
      </c>
      <c r="G23206" t="s">
        <v>268</v>
      </c>
      <c r="H23206" s="101">
        <v>1869.83</v>
      </c>
      <c r="I23206">
        <v>137.22</v>
      </c>
      <c r="J23206" s="8">
        <v>41270</v>
      </c>
      <c r="K23206" t="s">
        <v>148</v>
      </c>
      <c r="L23206" t="s">
        <v>151</v>
      </c>
      <c r="M23206">
        <v>48615.58</v>
      </c>
      <c r="N23206" t="s">
        <v>1596</v>
      </c>
      <c r="O23206" s="100">
        <v>2012</v>
      </c>
    </row>
    <row r="23207" spans="1:15" x14ac:dyDescent="0.25">
      <c r="A23207">
        <v>11</v>
      </c>
      <c r="B23207" t="s">
        <v>1206</v>
      </c>
      <c r="C23207">
        <v>62</v>
      </c>
      <c r="D23207" t="s">
        <v>296</v>
      </c>
      <c r="E23207" t="s">
        <v>1577</v>
      </c>
      <c r="F23207">
        <v>13741</v>
      </c>
      <c r="G23207" t="s">
        <v>298</v>
      </c>
      <c r="H23207">
        <v>568.75</v>
      </c>
      <c r="I23207">
        <v>82.18</v>
      </c>
      <c r="J23207" s="8">
        <v>41270</v>
      </c>
      <c r="K23207" t="s">
        <v>148</v>
      </c>
      <c r="L23207" t="s">
        <v>149</v>
      </c>
      <c r="M23207">
        <v>14787.5</v>
      </c>
      <c r="N23207" t="s">
        <v>1596</v>
      </c>
      <c r="O23207" s="100">
        <v>2012</v>
      </c>
    </row>
    <row r="23208" spans="1:15" x14ac:dyDescent="0.25">
      <c r="A23208">
        <v>11</v>
      </c>
      <c r="B23208" t="s">
        <v>1206</v>
      </c>
      <c r="C23208">
        <v>62</v>
      </c>
      <c r="D23208" t="s">
        <v>296</v>
      </c>
      <c r="E23208" t="s">
        <v>1578</v>
      </c>
      <c r="F23208">
        <v>13742</v>
      </c>
      <c r="G23208" t="s">
        <v>298</v>
      </c>
      <c r="H23208" s="101">
        <v>1300</v>
      </c>
      <c r="I23208">
        <v>99.45</v>
      </c>
      <c r="J23208" s="8">
        <v>41270</v>
      </c>
      <c r="K23208" t="s">
        <v>148</v>
      </c>
      <c r="L23208" t="s">
        <v>149</v>
      </c>
      <c r="M23208">
        <v>33800</v>
      </c>
      <c r="N23208" t="s">
        <v>1596</v>
      </c>
      <c r="O23208" s="100">
        <v>2012</v>
      </c>
    </row>
    <row r="23209" spans="1:15" x14ac:dyDescent="0.25">
      <c r="A23209">
        <v>11</v>
      </c>
      <c r="B23209" t="s">
        <v>1206</v>
      </c>
      <c r="C23209">
        <v>72</v>
      </c>
      <c r="D23209" t="s">
        <v>305</v>
      </c>
      <c r="E23209" t="s">
        <v>823</v>
      </c>
      <c r="F23209">
        <v>13528</v>
      </c>
      <c r="G23209" t="s">
        <v>307</v>
      </c>
      <c r="H23209" s="101">
        <v>1250</v>
      </c>
      <c r="I23209">
        <v>95.63</v>
      </c>
      <c r="J23209" s="8">
        <v>41270</v>
      </c>
      <c r="K23209" t="s">
        <v>148</v>
      </c>
      <c r="L23209" t="s">
        <v>190</v>
      </c>
      <c r="M23209">
        <v>32500</v>
      </c>
      <c r="N23209" t="s">
        <v>1596</v>
      </c>
      <c r="O23209" s="100">
        <v>2012</v>
      </c>
    </row>
    <row r="23210" spans="1:15" x14ac:dyDescent="0.25">
      <c r="A23210">
        <v>11</v>
      </c>
      <c r="B23210" t="s">
        <v>1206</v>
      </c>
      <c r="C23210">
        <v>72</v>
      </c>
      <c r="D23210" t="s">
        <v>305</v>
      </c>
      <c r="E23210" t="s">
        <v>1223</v>
      </c>
      <c r="F23210">
        <v>13556</v>
      </c>
      <c r="G23210" t="s">
        <v>307</v>
      </c>
      <c r="H23210" s="101">
        <v>1475</v>
      </c>
      <c r="I23210">
        <v>112.84</v>
      </c>
      <c r="J23210" s="8">
        <v>41270</v>
      </c>
      <c r="K23210" t="s">
        <v>148</v>
      </c>
      <c r="L23210" t="s">
        <v>149</v>
      </c>
      <c r="M23210">
        <v>38350</v>
      </c>
      <c r="N23210" t="s">
        <v>1596</v>
      </c>
      <c r="O23210" s="100">
        <v>2012</v>
      </c>
    </row>
    <row r="23211" spans="1:15" x14ac:dyDescent="0.25">
      <c r="A23211">
        <v>11</v>
      </c>
      <c r="B23211" t="s">
        <v>1206</v>
      </c>
      <c r="C23211">
        <v>72</v>
      </c>
      <c r="D23211" t="s">
        <v>305</v>
      </c>
      <c r="E23211" t="s">
        <v>1234</v>
      </c>
      <c r="F23211">
        <v>13443</v>
      </c>
      <c r="G23211" t="s">
        <v>307</v>
      </c>
      <c r="H23211" s="101">
        <v>2023.2</v>
      </c>
      <c r="I23211">
        <v>148.69</v>
      </c>
      <c r="J23211" s="8">
        <v>41270</v>
      </c>
      <c r="K23211" t="s">
        <v>148</v>
      </c>
      <c r="L23211" t="s">
        <v>151</v>
      </c>
      <c r="M23211">
        <v>52603.199999999997</v>
      </c>
      <c r="N23211" t="s">
        <v>1596</v>
      </c>
      <c r="O23211" s="100">
        <v>2012</v>
      </c>
    </row>
    <row r="23212" spans="1:15" x14ac:dyDescent="0.25">
      <c r="A23212">
        <v>11</v>
      </c>
      <c r="B23212" t="s">
        <v>1206</v>
      </c>
      <c r="C23212">
        <v>72</v>
      </c>
      <c r="D23212" t="s">
        <v>305</v>
      </c>
      <c r="E23212" t="s">
        <v>1392</v>
      </c>
      <c r="F23212">
        <v>13605</v>
      </c>
      <c r="G23212" t="s">
        <v>307</v>
      </c>
      <c r="H23212">
        <v>755.1</v>
      </c>
      <c r="I23212">
        <v>57.77</v>
      </c>
      <c r="J23212" s="8">
        <v>41270</v>
      </c>
      <c r="K23212" t="s">
        <v>148</v>
      </c>
      <c r="L23212" t="s">
        <v>149</v>
      </c>
      <c r="M23212">
        <v>19632.599999999999</v>
      </c>
      <c r="N23212" t="s">
        <v>1596</v>
      </c>
      <c r="O23212" s="100">
        <v>2012</v>
      </c>
    </row>
    <row r="23213" spans="1:15" x14ac:dyDescent="0.25">
      <c r="A23213">
        <v>11</v>
      </c>
      <c r="B23213" t="s">
        <v>1206</v>
      </c>
      <c r="C23213">
        <v>75</v>
      </c>
      <c r="D23213" t="s">
        <v>334</v>
      </c>
      <c r="E23213" t="s">
        <v>1665</v>
      </c>
      <c r="F23213">
        <v>13821</v>
      </c>
      <c r="G23213" t="s">
        <v>336</v>
      </c>
      <c r="H23213">
        <v>216.13</v>
      </c>
      <c r="I23213">
        <v>31.23</v>
      </c>
      <c r="J23213" s="8">
        <v>41270</v>
      </c>
      <c r="K23213" t="s">
        <v>148</v>
      </c>
      <c r="L23213" t="s">
        <v>190</v>
      </c>
      <c r="M23213">
        <v>5619.38</v>
      </c>
      <c r="N23213" t="s">
        <v>1598</v>
      </c>
      <c r="O23213" s="100">
        <v>2012</v>
      </c>
    </row>
    <row r="23214" spans="1:15" x14ac:dyDescent="0.25">
      <c r="A23214">
        <v>11</v>
      </c>
      <c r="B23214" t="s">
        <v>1206</v>
      </c>
      <c r="C23214">
        <v>75</v>
      </c>
      <c r="D23214" t="s">
        <v>334</v>
      </c>
      <c r="E23214" t="s">
        <v>1524</v>
      </c>
      <c r="F23214">
        <v>13693</v>
      </c>
      <c r="G23214" t="s">
        <v>336</v>
      </c>
      <c r="H23214">
        <v>266</v>
      </c>
      <c r="I23214">
        <v>38.44</v>
      </c>
      <c r="J23214" s="8">
        <v>41270</v>
      </c>
      <c r="K23214" t="s">
        <v>148</v>
      </c>
      <c r="L23214" t="s">
        <v>190</v>
      </c>
      <c r="M23214">
        <v>6916</v>
      </c>
      <c r="N23214" t="s">
        <v>1598</v>
      </c>
      <c r="O23214" s="100">
        <v>2012</v>
      </c>
    </row>
    <row r="23215" spans="1:15" x14ac:dyDescent="0.25">
      <c r="A23215">
        <v>11</v>
      </c>
      <c r="B23215" t="s">
        <v>1206</v>
      </c>
      <c r="C23215">
        <v>79</v>
      </c>
      <c r="D23215" t="s">
        <v>340</v>
      </c>
      <c r="E23215" t="s">
        <v>1228</v>
      </c>
      <c r="F23215">
        <v>12125</v>
      </c>
      <c r="G23215" t="s">
        <v>342</v>
      </c>
      <c r="H23215" s="101">
        <v>2183.79</v>
      </c>
      <c r="I23215">
        <v>161.24</v>
      </c>
      <c r="J23215" s="8">
        <v>41270</v>
      </c>
      <c r="K23215" t="s">
        <v>148</v>
      </c>
      <c r="L23215" t="s">
        <v>151</v>
      </c>
      <c r="M23215">
        <v>56778.54</v>
      </c>
      <c r="N23215" t="s">
        <v>1597</v>
      </c>
      <c r="O23215" s="100">
        <v>2012</v>
      </c>
    </row>
    <row r="23216" spans="1:15" x14ac:dyDescent="0.25">
      <c r="A23216">
        <v>11</v>
      </c>
      <c r="B23216" t="s">
        <v>1206</v>
      </c>
      <c r="C23216">
        <v>80</v>
      </c>
      <c r="D23216" t="s">
        <v>348</v>
      </c>
      <c r="E23216" t="s">
        <v>1227</v>
      </c>
      <c r="F23216">
        <v>13307</v>
      </c>
      <c r="G23216" t="s">
        <v>354</v>
      </c>
      <c r="H23216" s="101">
        <v>1048</v>
      </c>
      <c r="I23216">
        <v>74.349999999999994</v>
      </c>
      <c r="J23216" s="8">
        <v>41270</v>
      </c>
      <c r="K23216" t="s">
        <v>148</v>
      </c>
      <c r="L23216" t="s">
        <v>151</v>
      </c>
      <c r="M23216">
        <v>27248</v>
      </c>
      <c r="N23216" t="s">
        <v>1597</v>
      </c>
      <c r="O23216" s="100">
        <v>2012</v>
      </c>
    </row>
    <row r="23217" spans="1:15" x14ac:dyDescent="0.25">
      <c r="A23217">
        <v>11</v>
      </c>
      <c r="B23217" t="s">
        <v>1206</v>
      </c>
      <c r="C23217">
        <v>80</v>
      </c>
      <c r="D23217" t="s">
        <v>348</v>
      </c>
      <c r="E23217" t="s">
        <v>1224</v>
      </c>
      <c r="F23217">
        <v>12885</v>
      </c>
      <c r="G23217" t="s">
        <v>174</v>
      </c>
      <c r="H23217" s="101">
        <v>2160</v>
      </c>
      <c r="I23217">
        <v>165.24</v>
      </c>
      <c r="J23217" s="8">
        <v>41270</v>
      </c>
      <c r="K23217" t="s">
        <v>148</v>
      </c>
      <c r="L23217" t="s">
        <v>151</v>
      </c>
      <c r="M23217">
        <v>56160</v>
      </c>
      <c r="N23217" t="s">
        <v>1597</v>
      </c>
      <c r="O23217" s="100">
        <v>2012</v>
      </c>
    </row>
    <row r="23218" spans="1:15" x14ac:dyDescent="0.25">
      <c r="A23218">
        <v>11</v>
      </c>
      <c r="B23218" t="s">
        <v>1206</v>
      </c>
      <c r="C23218">
        <v>80</v>
      </c>
      <c r="D23218" t="s">
        <v>348</v>
      </c>
      <c r="E23218" t="s">
        <v>1653</v>
      </c>
      <c r="F23218">
        <v>13814</v>
      </c>
      <c r="G23218" t="s">
        <v>354</v>
      </c>
      <c r="H23218">
        <v>654</v>
      </c>
      <c r="I23218">
        <v>94.5</v>
      </c>
      <c r="J23218" s="8">
        <v>41270</v>
      </c>
      <c r="K23218" t="s">
        <v>148</v>
      </c>
      <c r="L23218" t="s">
        <v>149</v>
      </c>
      <c r="M23218">
        <v>17004</v>
      </c>
      <c r="N23218" t="s">
        <v>1597</v>
      </c>
      <c r="O23218" s="100">
        <v>2012</v>
      </c>
    </row>
    <row r="23219" spans="1:15" x14ac:dyDescent="0.25">
      <c r="A23219">
        <v>11</v>
      </c>
      <c r="B23219" t="s">
        <v>1206</v>
      </c>
      <c r="C23219">
        <v>80</v>
      </c>
      <c r="D23219" t="s">
        <v>348</v>
      </c>
      <c r="E23219" t="s">
        <v>1225</v>
      </c>
      <c r="F23219">
        <v>10426</v>
      </c>
      <c r="G23219" t="s">
        <v>352</v>
      </c>
      <c r="H23219" s="101">
        <v>5484.62</v>
      </c>
      <c r="I23219">
        <v>413.8</v>
      </c>
      <c r="J23219" s="8">
        <v>41270</v>
      </c>
      <c r="K23219" t="s">
        <v>148</v>
      </c>
      <c r="L23219" t="s">
        <v>151</v>
      </c>
      <c r="M23219">
        <v>142600.12</v>
      </c>
      <c r="N23219" t="s">
        <v>1597</v>
      </c>
      <c r="O23219" s="100">
        <v>2012</v>
      </c>
    </row>
    <row r="23220" spans="1:15" x14ac:dyDescent="0.25">
      <c r="A23220">
        <v>11</v>
      </c>
      <c r="B23220" t="s">
        <v>1206</v>
      </c>
      <c r="C23220">
        <v>82</v>
      </c>
      <c r="D23220" t="s">
        <v>364</v>
      </c>
      <c r="E23220" t="s">
        <v>1496</v>
      </c>
      <c r="F23220">
        <v>13676</v>
      </c>
      <c r="G23220" t="s">
        <v>366</v>
      </c>
      <c r="H23220" s="101">
        <v>1730.4</v>
      </c>
      <c r="I23220">
        <v>132.37</v>
      </c>
      <c r="J23220" s="8">
        <v>41270</v>
      </c>
      <c r="K23220" t="s">
        <v>148</v>
      </c>
      <c r="L23220" t="s">
        <v>151</v>
      </c>
      <c r="M23220">
        <v>44990.400000000001</v>
      </c>
      <c r="N23220" t="s">
        <v>1597</v>
      </c>
      <c r="O23220" s="100">
        <v>2012</v>
      </c>
    </row>
    <row r="23221" spans="1:15" x14ac:dyDescent="0.25">
      <c r="A23221">
        <v>11</v>
      </c>
      <c r="B23221" t="s">
        <v>1206</v>
      </c>
      <c r="C23221">
        <v>82</v>
      </c>
      <c r="D23221" t="s">
        <v>364</v>
      </c>
      <c r="E23221" t="s">
        <v>1229</v>
      </c>
      <c r="F23221">
        <v>13501</v>
      </c>
      <c r="G23221" t="s">
        <v>366</v>
      </c>
      <c r="H23221" s="101">
        <v>2076</v>
      </c>
      <c r="I23221">
        <v>153.34</v>
      </c>
      <c r="J23221" s="8">
        <v>41270</v>
      </c>
      <c r="K23221" t="s">
        <v>148</v>
      </c>
      <c r="L23221" t="s">
        <v>151</v>
      </c>
      <c r="M23221">
        <v>53976</v>
      </c>
      <c r="N23221" t="s">
        <v>1597</v>
      </c>
      <c r="O23221" s="100">
        <v>2012</v>
      </c>
    </row>
    <row r="23222" spans="1:15" x14ac:dyDescent="0.25">
      <c r="A23222">
        <v>11</v>
      </c>
      <c r="B23222" t="s">
        <v>1206</v>
      </c>
      <c r="C23222">
        <v>82</v>
      </c>
      <c r="D23222" t="s">
        <v>364</v>
      </c>
      <c r="E23222" t="s">
        <v>1629</v>
      </c>
      <c r="F23222">
        <v>13786</v>
      </c>
      <c r="G23222" t="s">
        <v>1623</v>
      </c>
      <c r="H23222" s="101">
        <v>2500</v>
      </c>
      <c r="I23222">
        <v>225.25</v>
      </c>
      <c r="J23222" s="8">
        <v>41270</v>
      </c>
      <c r="K23222" t="s">
        <v>148</v>
      </c>
      <c r="L23222" t="s">
        <v>151</v>
      </c>
      <c r="M23222">
        <v>65000</v>
      </c>
      <c r="N23222" t="s">
        <v>1597</v>
      </c>
      <c r="O23222" s="100">
        <v>2012</v>
      </c>
    </row>
    <row r="23223" spans="1:15" x14ac:dyDescent="0.25">
      <c r="A23223">
        <v>11</v>
      </c>
      <c r="B23223" t="s">
        <v>1206</v>
      </c>
      <c r="C23223">
        <v>82</v>
      </c>
      <c r="D23223" t="s">
        <v>364</v>
      </c>
      <c r="E23223" t="s">
        <v>1579</v>
      </c>
      <c r="F23223">
        <v>13747</v>
      </c>
      <c r="G23223" t="s">
        <v>366</v>
      </c>
      <c r="H23223" s="101">
        <v>1730.4</v>
      </c>
      <c r="I23223">
        <v>132.37</v>
      </c>
      <c r="J23223" s="8">
        <v>41270</v>
      </c>
      <c r="K23223" t="s">
        <v>148</v>
      </c>
      <c r="L23223" t="s">
        <v>151</v>
      </c>
      <c r="M23223">
        <v>44990.400000000001</v>
      </c>
      <c r="N23223" t="s">
        <v>1597</v>
      </c>
      <c r="O23223" s="100">
        <v>2012</v>
      </c>
    </row>
    <row r="23224" spans="1:15" x14ac:dyDescent="0.25">
      <c r="A23224">
        <v>11</v>
      </c>
      <c r="B23224" t="s">
        <v>1206</v>
      </c>
      <c r="C23224">
        <v>83</v>
      </c>
      <c r="D23224" t="s">
        <v>378</v>
      </c>
      <c r="E23224" t="s">
        <v>1542</v>
      </c>
      <c r="F23224">
        <v>13709</v>
      </c>
      <c r="G23224" t="s">
        <v>380</v>
      </c>
      <c r="H23224" s="101">
        <v>2307.1999999999998</v>
      </c>
      <c r="I23224">
        <v>170.41</v>
      </c>
      <c r="J23224" s="8">
        <v>41270</v>
      </c>
      <c r="K23224" t="s">
        <v>148</v>
      </c>
      <c r="L23224" t="s">
        <v>151</v>
      </c>
      <c r="M23224">
        <v>59987.199999999997</v>
      </c>
      <c r="N23224" t="s">
        <v>1597</v>
      </c>
      <c r="O23224" s="100">
        <v>2012</v>
      </c>
    </row>
    <row r="23225" spans="1:15" x14ac:dyDescent="0.25">
      <c r="A23225">
        <v>11</v>
      </c>
      <c r="B23225" t="s">
        <v>1206</v>
      </c>
      <c r="C23225">
        <v>85</v>
      </c>
      <c r="D23225" t="s">
        <v>381</v>
      </c>
      <c r="E23225" t="s">
        <v>1236</v>
      </c>
      <c r="F23225">
        <v>12958</v>
      </c>
      <c r="G23225" t="s">
        <v>383</v>
      </c>
      <c r="H23225" s="101">
        <v>2986.84</v>
      </c>
      <c r="I23225">
        <v>222.67</v>
      </c>
      <c r="J23225" s="8">
        <v>41270</v>
      </c>
      <c r="K23225" t="s">
        <v>148</v>
      </c>
      <c r="L23225" t="s">
        <v>151</v>
      </c>
      <c r="M23225">
        <v>77657.84</v>
      </c>
      <c r="N23225" t="s">
        <v>1597</v>
      </c>
      <c r="O23225" s="100">
        <v>2012</v>
      </c>
    </row>
    <row r="23226" spans="1:15" x14ac:dyDescent="0.25">
      <c r="A23226">
        <v>11</v>
      </c>
      <c r="B23226" t="s">
        <v>1206</v>
      </c>
      <c r="C23226">
        <v>85</v>
      </c>
      <c r="D23226" t="s">
        <v>381</v>
      </c>
      <c r="E23226" t="s">
        <v>1321</v>
      </c>
      <c r="F23226">
        <v>13568</v>
      </c>
      <c r="G23226" t="s">
        <v>383</v>
      </c>
      <c r="H23226" s="101">
        <v>2731.43</v>
      </c>
      <c r="I23226">
        <v>188.22</v>
      </c>
      <c r="J23226" s="8">
        <v>41270</v>
      </c>
      <c r="K23226" t="s">
        <v>148</v>
      </c>
      <c r="L23226" t="s">
        <v>151</v>
      </c>
      <c r="M23226">
        <v>71017.179999999993</v>
      </c>
      <c r="N23226" t="s">
        <v>1597</v>
      </c>
      <c r="O23226" s="100">
        <v>2012</v>
      </c>
    </row>
    <row r="23227" spans="1:15" x14ac:dyDescent="0.25">
      <c r="A23227">
        <v>11</v>
      </c>
      <c r="B23227" t="s">
        <v>1206</v>
      </c>
      <c r="C23227">
        <v>86</v>
      </c>
      <c r="D23227" t="s">
        <v>393</v>
      </c>
      <c r="E23227" t="s">
        <v>1237</v>
      </c>
      <c r="F23227">
        <v>12498</v>
      </c>
      <c r="G23227" t="s">
        <v>400</v>
      </c>
      <c r="H23227" s="101">
        <v>2287.7800000000002</v>
      </c>
      <c r="I23227">
        <v>131.03</v>
      </c>
      <c r="J23227" s="8">
        <v>41270</v>
      </c>
      <c r="K23227" t="s">
        <v>148</v>
      </c>
      <c r="L23227" t="s">
        <v>151</v>
      </c>
      <c r="M23227">
        <v>59482.28</v>
      </c>
      <c r="N23227" t="s">
        <v>1597</v>
      </c>
      <c r="O23227" s="100">
        <v>2012</v>
      </c>
    </row>
    <row r="23228" spans="1:15" x14ac:dyDescent="0.25">
      <c r="A23228">
        <v>11</v>
      </c>
      <c r="B23228" t="s">
        <v>1206</v>
      </c>
      <c r="C23228">
        <v>86</v>
      </c>
      <c r="D23228" t="s">
        <v>393</v>
      </c>
      <c r="E23228" t="s">
        <v>1448</v>
      </c>
      <c r="F23228">
        <v>13640</v>
      </c>
      <c r="G23228" t="s">
        <v>395</v>
      </c>
      <c r="H23228" s="101">
        <v>1207.68</v>
      </c>
      <c r="I23228">
        <v>86.57</v>
      </c>
      <c r="J23228" s="8">
        <v>41270</v>
      </c>
      <c r="K23228" t="s">
        <v>148</v>
      </c>
      <c r="L23228" t="s">
        <v>151</v>
      </c>
      <c r="M23228">
        <v>31399.68</v>
      </c>
      <c r="N23228" t="s">
        <v>1597</v>
      </c>
      <c r="O23228" s="100">
        <v>2012</v>
      </c>
    </row>
    <row r="23229" spans="1:15" x14ac:dyDescent="0.25">
      <c r="A23229">
        <v>11</v>
      </c>
      <c r="B23229" t="s">
        <v>1206</v>
      </c>
      <c r="C23229">
        <v>86</v>
      </c>
      <c r="D23229" t="s">
        <v>393</v>
      </c>
      <c r="E23229" t="s">
        <v>1472</v>
      </c>
      <c r="F23229">
        <v>13663</v>
      </c>
      <c r="G23229" t="s">
        <v>395</v>
      </c>
      <c r="H23229" s="101">
        <v>1120</v>
      </c>
      <c r="I23229">
        <v>79.86</v>
      </c>
      <c r="J23229" s="8">
        <v>41270</v>
      </c>
      <c r="K23229" t="s">
        <v>148</v>
      </c>
      <c r="L23229" t="s">
        <v>151</v>
      </c>
      <c r="M23229">
        <v>29120</v>
      </c>
      <c r="N23229" t="s">
        <v>1597</v>
      </c>
      <c r="O23229" s="100">
        <v>2012</v>
      </c>
    </row>
    <row r="23230" spans="1:15" x14ac:dyDescent="0.25">
      <c r="A23230">
        <v>11</v>
      </c>
      <c r="B23230" t="s">
        <v>1206</v>
      </c>
      <c r="C23230">
        <v>92</v>
      </c>
      <c r="D23230" t="s">
        <v>407</v>
      </c>
      <c r="E23230" t="s">
        <v>1238</v>
      </c>
      <c r="F23230">
        <v>13319</v>
      </c>
      <c r="G23230" t="s">
        <v>411</v>
      </c>
      <c r="H23230" s="101">
        <v>1761.26</v>
      </c>
      <c r="I23230">
        <v>129.77000000000001</v>
      </c>
      <c r="J23230" s="8">
        <v>41270</v>
      </c>
      <c r="K23230" t="s">
        <v>148</v>
      </c>
      <c r="L23230" t="s">
        <v>151</v>
      </c>
      <c r="M23230">
        <v>45792.76</v>
      </c>
      <c r="N23230" t="s">
        <v>1597</v>
      </c>
      <c r="O23230" s="100">
        <v>2012</v>
      </c>
    </row>
    <row r="23231" spans="1:15" x14ac:dyDescent="0.25">
      <c r="A23231">
        <v>11</v>
      </c>
      <c r="B23231" t="s">
        <v>1206</v>
      </c>
      <c r="C23231">
        <v>92</v>
      </c>
      <c r="D23231" t="s">
        <v>407</v>
      </c>
      <c r="E23231" t="s">
        <v>1239</v>
      </c>
      <c r="F23231">
        <v>13494</v>
      </c>
      <c r="G23231" t="s">
        <v>411</v>
      </c>
      <c r="H23231" s="101">
        <v>1812.8</v>
      </c>
      <c r="I23231">
        <v>133.69999999999999</v>
      </c>
      <c r="J23231" s="8">
        <v>41270</v>
      </c>
      <c r="K23231" t="s">
        <v>148</v>
      </c>
      <c r="L23231" t="s">
        <v>151</v>
      </c>
      <c r="M23231">
        <v>47132.800000000003</v>
      </c>
      <c r="N23231" t="s">
        <v>1597</v>
      </c>
      <c r="O23231" s="100">
        <v>2012</v>
      </c>
    </row>
    <row r="23232" spans="1:15" x14ac:dyDescent="0.25">
      <c r="A23232">
        <v>11</v>
      </c>
      <c r="B23232" t="s">
        <v>1206</v>
      </c>
      <c r="C23232">
        <v>93</v>
      </c>
      <c r="D23232" t="s">
        <v>418</v>
      </c>
      <c r="E23232" t="s">
        <v>1221</v>
      </c>
      <c r="F23232">
        <v>13470</v>
      </c>
      <c r="G23232" t="s">
        <v>593</v>
      </c>
      <c r="H23232" s="101">
        <v>1807.69</v>
      </c>
      <c r="I23232">
        <v>111.6</v>
      </c>
      <c r="J23232" s="8">
        <v>41270</v>
      </c>
      <c r="K23232" t="s">
        <v>148</v>
      </c>
      <c r="L23232" t="s">
        <v>151</v>
      </c>
      <c r="M23232">
        <v>46999.94</v>
      </c>
      <c r="N23232" t="s">
        <v>1597</v>
      </c>
      <c r="O23232" s="100">
        <v>2012</v>
      </c>
    </row>
    <row r="23233" spans="1:15" x14ac:dyDescent="0.25">
      <c r="A23233">
        <v>11</v>
      </c>
      <c r="B23233" t="s">
        <v>1206</v>
      </c>
      <c r="C23233">
        <v>93</v>
      </c>
      <c r="D23233" t="s">
        <v>418</v>
      </c>
      <c r="E23233" t="s">
        <v>1240</v>
      </c>
      <c r="F23233">
        <v>11846</v>
      </c>
      <c r="G23233" t="s">
        <v>584</v>
      </c>
      <c r="H23233" s="101">
        <v>2650</v>
      </c>
      <c r="I23233">
        <v>196.9</v>
      </c>
      <c r="J23233" s="8">
        <v>41270</v>
      </c>
      <c r="K23233" t="s">
        <v>148</v>
      </c>
      <c r="L23233" t="s">
        <v>151</v>
      </c>
      <c r="M23233">
        <v>68900</v>
      </c>
      <c r="N23233" t="s">
        <v>1597</v>
      </c>
      <c r="O23233" s="100">
        <v>2012</v>
      </c>
    </row>
    <row r="23234" spans="1:15" x14ac:dyDescent="0.25">
      <c r="A23234">
        <v>12</v>
      </c>
      <c r="B23234" t="s">
        <v>1497</v>
      </c>
      <c r="C23234">
        <v>2</v>
      </c>
      <c r="D23234" t="s">
        <v>959</v>
      </c>
      <c r="E23234" t="s">
        <v>1580</v>
      </c>
      <c r="F23234">
        <v>13751</v>
      </c>
      <c r="G23234" t="s">
        <v>750</v>
      </c>
      <c r="H23234" s="101">
        <v>1500</v>
      </c>
      <c r="I23234">
        <v>114.75</v>
      </c>
      <c r="J23234" s="8">
        <v>41270</v>
      </c>
      <c r="K23234" t="s">
        <v>148</v>
      </c>
      <c r="L23234" t="s">
        <v>151</v>
      </c>
      <c r="M23234">
        <v>39000</v>
      </c>
      <c r="N23234" t="s">
        <v>1596</v>
      </c>
      <c r="O23234" s="100">
        <v>2012</v>
      </c>
    </row>
    <row r="23235" spans="1:15" x14ac:dyDescent="0.25">
      <c r="A23235">
        <v>12</v>
      </c>
      <c r="B23235" t="s">
        <v>1497</v>
      </c>
      <c r="C23235">
        <v>2</v>
      </c>
      <c r="D23235" t="s">
        <v>959</v>
      </c>
      <c r="E23235" t="s">
        <v>1666</v>
      </c>
      <c r="F23235">
        <v>13827</v>
      </c>
      <c r="G23235" t="s">
        <v>750</v>
      </c>
      <c r="H23235">
        <v>449.73</v>
      </c>
      <c r="I23235">
        <v>64.98</v>
      </c>
      <c r="J23235" s="8">
        <v>41270</v>
      </c>
      <c r="K23235" t="s">
        <v>148</v>
      </c>
      <c r="L23235" t="s">
        <v>149</v>
      </c>
      <c r="M23235">
        <v>11692.98</v>
      </c>
      <c r="N23235" t="s">
        <v>1596</v>
      </c>
      <c r="O23235" s="100">
        <v>2012</v>
      </c>
    </row>
    <row r="23236" spans="1:15" x14ac:dyDescent="0.25">
      <c r="A23236">
        <v>12</v>
      </c>
      <c r="B23236" t="s">
        <v>1497</v>
      </c>
      <c r="C23236">
        <v>3</v>
      </c>
      <c r="D23236" t="s">
        <v>596</v>
      </c>
      <c r="E23236" t="s">
        <v>1581</v>
      </c>
      <c r="F23236">
        <v>13759</v>
      </c>
      <c r="G23236" t="s">
        <v>600</v>
      </c>
      <c r="H23236">
        <v>874</v>
      </c>
      <c r="I23236">
        <v>126.29</v>
      </c>
      <c r="J23236" s="8">
        <v>41270</v>
      </c>
      <c r="K23236" t="s">
        <v>148</v>
      </c>
      <c r="L23236" t="s">
        <v>190</v>
      </c>
      <c r="M23236">
        <v>22724</v>
      </c>
      <c r="N23236" t="s">
        <v>1596</v>
      </c>
      <c r="O23236" s="100">
        <v>2012</v>
      </c>
    </row>
    <row r="23237" spans="1:15" x14ac:dyDescent="0.25">
      <c r="A23237">
        <v>12</v>
      </c>
      <c r="B23237" t="s">
        <v>1497</v>
      </c>
      <c r="C23237">
        <v>3</v>
      </c>
      <c r="D23237" t="s">
        <v>596</v>
      </c>
      <c r="E23237" t="s">
        <v>1667</v>
      </c>
      <c r="F23237">
        <v>13825</v>
      </c>
      <c r="G23237" t="s">
        <v>600</v>
      </c>
      <c r="H23237">
        <v>583</v>
      </c>
      <c r="I23237">
        <v>84.25</v>
      </c>
      <c r="J23237" s="8">
        <v>41270</v>
      </c>
      <c r="K23237" t="s">
        <v>148</v>
      </c>
      <c r="L23237" t="s">
        <v>149</v>
      </c>
      <c r="M23237">
        <v>15158</v>
      </c>
      <c r="N23237" t="s">
        <v>1596</v>
      </c>
      <c r="O23237" s="100">
        <v>2012</v>
      </c>
    </row>
    <row r="23238" spans="1:15" x14ac:dyDescent="0.25">
      <c r="A23238">
        <v>12</v>
      </c>
      <c r="B23238" t="s">
        <v>1497</v>
      </c>
      <c r="C23238">
        <v>32</v>
      </c>
      <c r="D23238" t="s">
        <v>266</v>
      </c>
      <c r="E23238" t="s">
        <v>488</v>
      </c>
      <c r="F23238">
        <v>12513</v>
      </c>
      <c r="G23238" t="s">
        <v>268</v>
      </c>
      <c r="H23238">
        <v>280.08</v>
      </c>
      <c r="I23238">
        <v>21.42</v>
      </c>
      <c r="J23238" s="8">
        <v>41270</v>
      </c>
      <c r="K23238" t="s">
        <v>148</v>
      </c>
      <c r="L23238" t="s">
        <v>149</v>
      </c>
      <c r="M23238">
        <v>7282.08</v>
      </c>
      <c r="N23238" t="s">
        <v>1596</v>
      </c>
      <c r="O23238" s="100">
        <v>2012</v>
      </c>
    </row>
    <row r="23239" spans="1:15" x14ac:dyDescent="0.25">
      <c r="A23239">
        <v>12</v>
      </c>
      <c r="B23239" t="s">
        <v>1497</v>
      </c>
      <c r="C23239">
        <v>72</v>
      </c>
      <c r="D23239" t="s">
        <v>305</v>
      </c>
      <c r="E23239" t="s">
        <v>1583</v>
      </c>
      <c r="F23239">
        <v>13758</v>
      </c>
      <c r="G23239" t="s">
        <v>307</v>
      </c>
      <c r="H23239" s="101">
        <v>1776.75</v>
      </c>
      <c r="I23239">
        <v>245.36</v>
      </c>
      <c r="J23239" s="8">
        <v>41270</v>
      </c>
      <c r="K23239" t="s">
        <v>148</v>
      </c>
      <c r="L23239" t="s">
        <v>149</v>
      </c>
      <c r="M23239">
        <v>46195.5</v>
      </c>
      <c r="N23239" t="s">
        <v>1596</v>
      </c>
      <c r="O23239" s="100">
        <v>2012</v>
      </c>
    </row>
    <row r="23240" spans="1:15" x14ac:dyDescent="0.25">
      <c r="A23240">
        <v>12</v>
      </c>
      <c r="B23240" t="s">
        <v>1497</v>
      </c>
      <c r="C23240">
        <v>80</v>
      </c>
      <c r="D23240" t="s">
        <v>348</v>
      </c>
      <c r="E23240" t="s">
        <v>1630</v>
      </c>
      <c r="F23240">
        <v>13793</v>
      </c>
      <c r="G23240" t="s">
        <v>354</v>
      </c>
      <c r="H23240">
        <v>962</v>
      </c>
      <c r="I23240">
        <v>139</v>
      </c>
      <c r="J23240" s="8">
        <v>41270</v>
      </c>
      <c r="K23240" t="s">
        <v>148</v>
      </c>
      <c r="L23240" t="s">
        <v>151</v>
      </c>
      <c r="M23240">
        <v>25012</v>
      </c>
      <c r="N23240" t="s">
        <v>1597</v>
      </c>
      <c r="O23240" s="100">
        <v>2012</v>
      </c>
    </row>
    <row r="23241" spans="1:15" x14ac:dyDescent="0.25">
      <c r="A23241">
        <v>12</v>
      </c>
      <c r="B23241" t="s">
        <v>1497</v>
      </c>
      <c r="C23241">
        <v>80</v>
      </c>
      <c r="D23241" t="s">
        <v>348</v>
      </c>
      <c r="E23241" t="s">
        <v>1183</v>
      </c>
      <c r="F23241">
        <v>13511</v>
      </c>
      <c r="G23241" t="s">
        <v>352</v>
      </c>
      <c r="H23241" s="101">
        <v>3461.54</v>
      </c>
      <c r="I23241">
        <v>259.83999999999997</v>
      </c>
      <c r="J23241" s="8">
        <v>41270</v>
      </c>
      <c r="K23241" t="s">
        <v>148</v>
      </c>
      <c r="L23241" t="s">
        <v>151</v>
      </c>
      <c r="M23241">
        <v>90000.04</v>
      </c>
      <c r="N23241" t="s">
        <v>1597</v>
      </c>
      <c r="O23241" s="100">
        <v>2012</v>
      </c>
    </row>
    <row r="23242" spans="1:15" x14ac:dyDescent="0.25">
      <c r="A23242">
        <v>12</v>
      </c>
      <c r="B23242" t="s">
        <v>1497</v>
      </c>
      <c r="C23242">
        <v>80</v>
      </c>
      <c r="D23242" t="s">
        <v>348</v>
      </c>
      <c r="E23242" t="s">
        <v>1610</v>
      </c>
      <c r="F23242">
        <v>13776</v>
      </c>
      <c r="G23242" t="s">
        <v>174</v>
      </c>
      <c r="H23242" s="101">
        <v>1634</v>
      </c>
      <c r="I23242">
        <v>181.89</v>
      </c>
      <c r="J23242" s="8">
        <v>41270</v>
      </c>
      <c r="K23242" t="s">
        <v>148</v>
      </c>
      <c r="L23242" t="s">
        <v>151</v>
      </c>
      <c r="M23242">
        <v>42484</v>
      </c>
      <c r="N23242" t="s">
        <v>1597</v>
      </c>
      <c r="O23242" s="100">
        <v>2012</v>
      </c>
    </row>
    <row r="23243" spans="1:15" x14ac:dyDescent="0.25">
      <c r="A23243">
        <v>12</v>
      </c>
      <c r="B23243" t="s">
        <v>1497</v>
      </c>
      <c r="C23243">
        <v>82</v>
      </c>
      <c r="D23243" t="s">
        <v>364</v>
      </c>
      <c r="E23243" t="s">
        <v>1631</v>
      </c>
      <c r="F23243">
        <v>13794</v>
      </c>
      <c r="G23243" t="s">
        <v>366</v>
      </c>
      <c r="H23243" s="101">
        <v>1944.46</v>
      </c>
      <c r="I23243">
        <v>280.98</v>
      </c>
      <c r="J23243" s="8">
        <v>41270</v>
      </c>
      <c r="K23243" t="s">
        <v>148</v>
      </c>
      <c r="L23243" t="s">
        <v>151</v>
      </c>
      <c r="M23243">
        <v>50555.96</v>
      </c>
      <c r="N23243" t="s">
        <v>1597</v>
      </c>
      <c r="O23243" s="100">
        <v>2012</v>
      </c>
    </row>
    <row r="23244" spans="1:15" x14ac:dyDescent="0.25">
      <c r="A23244">
        <v>12</v>
      </c>
      <c r="B23244" t="s">
        <v>1497</v>
      </c>
      <c r="C23244">
        <v>82</v>
      </c>
      <c r="D23244" t="s">
        <v>364</v>
      </c>
      <c r="E23244" t="s">
        <v>1584</v>
      </c>
      <c r="F23244">
        <v>13754</v>
      </c>
      <c r="G23244" t="s">
        <v>366</v>
      </c>
      <c r="H23244" s="101">
        <v>2089.27</v>
      </c>
      <c r="I23244">
        <v>159.82</v>
      </c>
      <c r="J23244" s="8">
        <v>41270</v>
      </c>
      <c r="K23244" t="s">
        <v>148</v>
      </c>
      <c r="L23244" t="s">
        <v>151</v>
      </c>
      <c r="M23244">
        <v>54321.02</v>
      </c>
      <c r="N23244" t="s">
        <v>1597</v>
      </c>
      <c r="O23244" s="100">
        <v>2012</v>
      </c>
    </row>
    <row r="23245" spans="1:15" x14ac:dyDescent="0.25">
      <c r="A23245">
        <v>12</v>
      </c>
      <c r="B23245" t="s">
        <v>1497</v>
      </c>
      <c r="C23245">
        <v>83</v>
      </c>
      <c r="D23245" t="s">
        <v>378</v>
      </c>
      <c r="E23245" t="s">
        <v>1594</v>
      </c>
      <c r="F23245">
        <v>13760</v>
      </c>
      <c r="G23245" t="s">
        <v>380</v>
      </c>
      <c r="H23245" s="101">
        <v>1779.07</v>
      </c>
      <c r="I23245">
        <v>136.1</v>
      </c>
      <c r="J23245" s="8">
        <v>41270</v>
      </c>
      <c r="K23245" t="s">
        <v>148</v>
      </c>
      <c r="L23245" t="s">
        <v>151</v>
      </c>
      <c r="M23245">
        <v>46255.82</v>
      </c>
      <c r="N23245" t="s">
        <v>1597</v>
      </c>
      <c r="O23245" s="100">
        <v>2012</v>
      </c>
    </row>
    <row r="23246" spans="1:15" x14ac:dyDescent="0.25">
      <c r="A23246">
        <v>12</v>
      </c>
      <c r="B23246" t="s">
        <v>1497</v>
      </c>
      <c r="C23246">
        <v>85</v>
      </c>
      <c r="D23246" t="s">
        <v>381</v>
      </c>
      <c r="E23246" t="s">
        <v>1668</v>
      </c>
      <c r="F23246">
        <v>13822</v>
      </c>
      <c r="G23246" t="s">
        <v>383</v>
      </c>
      <c r="H23246" s="101">
        <v>1044</v>
      </c>
      <c r="I23246">
        <v>150.86000000000001</v>
      </c>
      <c r="J23246" s="8">
        <v>41270</v>
      </c>
      <c r="K23246" t="s">
        <v>148</v>
      </c>
      <c r="L23246" t="s">
        <v>151</v>
      </c>
      <c r="M23246">
        <v>27144</v>
      </c>
      <c r="N23246" t="s">
        <v>1597</v>
      </c>
      <c r="O23246" s="100">
        <v>2012</v>
      </c>
    </row>
    <row r="23247" spans="1:15" x14ac:dyDescent="0.25">
      <c r="A23247">
        <v>12</v>
      </c>
      <c r="B23247" t="s">
        <v>1497</v>
      </c>
      <c r="C23247">
        <v>86</v>
      </c>
      <c r="D23247" t="s">
        <v>393</v>
      </c>
      <c r="E23247" t="s">
        <v>1632</v>
      </c>
      <c r="F23247">
        <v>13795</v>
      </c>
      <c r="G23247" t="s">
        <v>402</v>
      </c>
      <c r="H23247">
        <v>780</v>
      </c>
      <c r="I23247">
        <v>112.71</v>
      </c>
      <c r="J23247" s="8">
        <v>41270</v>
      </c>
      <c r="K23247" t="s">
        <v>148</v>
      </c>
      <c r="L23247" t="s">
        <v>151</v>
      </c>
      <c r="M23247">
        <v>20280</v>
      </c>
      <c r="N23247" t="s">
        <v>1597</v>
      </c>
      <c r="O23247" s="100">
        <v>2012</v>
      </c>
    </row>
    <row r="23248" spans="1:15" x14ac:dyDescent="0.25">
      <c r="A23248">
        <v>12</v>
      </c>
      <c r="B23248" t="s">
        <v>1497</v>
      </c>
      <c r="C23248">
        <v>92</v>
      </c>
      <c r="D23248" t="s">
        <v>407</v>
      </c>
      <c r="E23248" t="s">
        <v>1525</v>
      </c>
      <c r="F23248">
        <v>13691</v>
      </c>
      <c r="G23248" t="s">
        <v>411</v>
      </c>
      <c r="H23248" s="101">
        <v>2078.17</v>
      </c>
      <c r="I23248">
        <v>153.16</v>
      </c>
      <c r="J23248" s="8">
        <v>41270</v>
      </c>
      <c r="K23248" t="s">
        <v>148</v>
      </c>
      <c r="L23248" t="s">
        <v>151</v>
      </c>
      <c r="M23248">
        <v>54032.42</v>
      </c>
      <c r="N23248" t="s">
        <v>1597</v>
      </c>
      <c r="O23248" s="100">
        <v>2012</v>
      </c>
    </row>
    <row r="23249" spans="1:15" x14ac:dyDescent="0.25">
      <c r="A23249">
        <v>13</v>
      </c>
      <c r="B23249" t="s">
        <v>1499</v>
      </c>
      <c r="C23249">
        <v>80</v>
      </c>
      <c r="D23249" t="s">
        <v>1500</v>
      </c>
      <c r="E23249" t="s">
        <v>1501</v>
      </c>
      <c r="F23249">
        <v>10271</v>
      </c>
      <c r="G23249" t="s">
        <v>352</v>
      </c>
      <c r="H23249" s="101">
        <v>3230.77</v>
      </c>
      <c r="I23249">
        <v>247.16</v>
      </c>
      <c r="J23249" s="8">
        <v>41270</v>
      </c>
      <c r="K23249" t="s">
        <v>148</v>
      </c>
      <c r="L23249" t="s">
        <v>151</v>
      </c>
      <c r="M23249">
        <v>84000.02</v>
      </c>
      <c r="N23249" t="s">
        <v>1597</v>
      </c>
      <c r="O23249" s="100">
        <v>2012</v>
      </c>
    </row>
    <row r="23250" spans="1:15" x14ac:dyDescent="0.25">
      <c r="A23250">
        <v>13</v>
      </c>
      <c r="B23250" t="s">
        <v>1499</v>
      </c>
      <c r="C23250">
        <v>80</v>
      </c>
      <c r="D23250" t="s">
        <v>1500</v>
      </c>
      <c r="E23250" t="s">
        <v>1543</v>
      </c>
      <c r="F23250">
        <v>13716</v>
      </c>
      <c r="G23250" t="s">
        <v>174</v>
      </c>
      <c r="H23250" s="101">
        <v>1446.75</v>
      </c>
      <c r="I23250">
        <v>110.68</v>
      </c>
      <c r="J23250" s="8">
        <v>41270</v>
      </c>
      <c r="K23250" t="s">
        <v>148</v>
      </c>
      <c r="L23250" t="s">
        <v>151</v>
      </c>
      <c r="M23250">
        <v>37615.5</v>
      </c>
      <c r="N23250" t="s">
        <v>1597</v>
      </c>
      <c r="O23250" s="100">
        <v>2012</v>
      </c>
    </row>
    <row r="23251" spans="1:15" x14ac:dyDescent="0.25">
      <c r="A23251">
        <v>13</v>
      </c>
      <c r="B23251" t="s">
        <v>1499</v>
      </c>
      <c r="C23251">
        <v>82</v>
      </c>
      <c r="D23251" t="s">
        <v>364</v>
      </c>
      <c r="E23251" t="s">
        <v>868</v>
      </c>
      <c r="F23251">
        <v>13006</v>
      </c>
      <c r="G23251" t="s">
        <v>366</v>
      </c>
      <c r="H23251" s="101">
        <v>2152.8000000000002</v>
      </c>
      <c r="I23251">
        <v>158.87</v>
      </c>
      <c r="J23251" s="8">
        <v>41270</v>
      </c>
      <c r="K23251" t="s">
        <v>148</v>
      </c>
      <c r="L23251" t="s">
        <v>151</v>
      </c>
      <c r="M23251">
        <v>55972.800000000003</v>
      </c>
      <c r="N23251" t="s">
        <v>1597</v>
      </c>
      <c r="O23251" s="100">
        <v>2012</v>
      </c>
    </row>
    <row r="23252" spans="1:15" x14ac:dyDescent="0.25">
      <c r="A23252">
        <v>81</v>
      </c>
      <c r="B23252" t="s">
        <v>1656</v>
      </c>
      <c r="C23252">
        <v>80</v>
      </c>
      <c r="D23252" t="s">
        <v>348</v>
      </c>
      <c r="E23252" t="s">
        <v>1243</v>
      </c>
      <c r="F23252">
        <v>13111</v>
      </c>
      <c r="G23252" t="s">
        <v>1244</v>
      </c>
      <c r="H23252" s="101">
        <v>4370</v>
      </c>
      <c r="I23252">
        <v>307.97000000000003</v>
      </c>
      <c r="J23252" s="8">
        <v>41270</v>
      </c>
      <c r="K23252" t="s">
        <v>148</v>
      </c>
      <c r="L23252" t="s">
        <v>151</v>
      </c>
      <c r="M23252">
        <v>113620</v>
      </c>
      <c r="N23252" t="s">
        <v>1597</v>
      </c>
      <c r="O23252" s="100">
        <v>2012</v>
      </c>
    </row>
    <row r="23253" spans="1:15" x14ac:dyDescent="0.25">
      <c r="A23253">
        <v>81</v>
      </c>
      <c r="B23253" t="s">
        <v>1656</v>
      </c>
      <c r="C23253">
        <v>80</v>
      </c>
      <c r="D23253" t="s">
        <v>348</v>
      </c>
      <c r="E23253" t="s">
        <v>1242</v>
      </c>
      <c r="F23253">
        <v>12345</v>
      </c>
      <c r="G23253" t="s">
        <v>174</v>
      </c>
      <c r="H23253" s="101">
        <v>1400.29</v>
      </c>
      <c r="I23253">
        <v>97.48</v>
      </c>
      <c r="J23253" s="8">
        <v>41270</v>
      </c>
      <c r="K23253" t="s">
        <v>148</v>
      </c>
      <c r="L23253" t="s">
        <v>151</v>
      </c>
      <c r="M23253">
        <v>36407.54</v>
      </c>
      <c r="N23253" t="s">
        <v>1597</v>
      </c>
      <c r="O23253" s="100">
        <v>2012</v>
      </c>
    </row>
    <row r="23254" spans="1:15" x14ac:dyDescent="0.25">
      <c r="A23254">
        <v>81</v>
      </c>
      <c r="B23254" t="s">
        <v>1656</v>
      </c>
      <c r="C23254">
        <v>82</v>
      </c>
      <c r="D23254" t="s">
        <v>364</v>
      </c>
      <c r="E23254" t="s">
        <v>1245</v>
      </c>
      <c r="F23254">
        <v>13234</v>
      </c>
      <c r="G23254" t="s">
        <v>366</v>
      </c>
      <c r="H23254" s="101">
        <v>2472.5100000000002</v>
      </c>
      <c r="I23254">
        <v>183.09</v>
      </c>
      <c r="J23254" s="8">
        <v>41270</v>
      </c>
      <c r="K23254" t="s">
        <v>148</v>
      </c>
      <c r="L23254" t="s">
        <v>151</v>
      </c>
      <c r="M23254">
        <v>64285.26</v>
      </c>
      <c r="N23254" t="s">
        <v>1597</v>
      </c>
      <c r="O23254" s="100">
        <v>2012</v>
      </c>
    </row>
    <row r="23255" spans="1:15" x14ac:dyDescent="0.25">
      <c r="A23255">
        <v>81</v>
      </c>
      <c r="B23255" t="s">
        <v>1656</v>
      </c>
      <c r="C23255">
        <v>82</v>
      </c>
      <c r="D23255" t="s">
        <v>364</v>
      </c>
      <c r="E23255" t="s">
        <v>1246</v>
      </c>
      <c r="F23255">
        <v>13240</v>
      </c>
      <c r="G23255" t="s">
        <v>366</v>
      </c>
      <c r="H23255" s="101">
        <v>2491.9499999999998</v>
      </c>
      <c r="I23255">
        <v>190.63</v>
      </c>
      <c r="J23255" s="8">
        <v>41270</v>
      </c>
      <c r="K23255" t="s">
        <v>148</v>
      </c>
      <c r="L23255" t="s">
        <v>151</v>
      </c>
      <c r="M23255">
        <v>64790.7</v>
      </c>
      <c r="N23255" t="s">
        <v>1597</v>
      </c>
      <c r="O23255" s="100">
        <v>2012</v>
      </c>
    </row>
    <row r="23256" spans="1:15" x14ac:dyDescent="0.25">
      <c r="A23256">
        <v>81</v>
      </c>
      <c r="B23256" t="s">
        <v>1656</v>
      </c>
      <c r="C23256">
        <v>82</v>
      </c>
      <c r="D23256" t="s">
        <v>364</v>
      </c>
      <c r="E23256" t="s">
        <v>1247</v>
      </c>
      <c r="F23256">
        <v>13448</v>
      </c>
      <c r="G23256" t="s">
        <v>366</v>
      </c>
      <c r="H23256" s="101">
        <v>2185.4699999999998</v>
      </c>
      <c r="I23256">
        <v>143.18</v>
      </c>
      <c r="J23256" s="8">
        <v>41270</v>
      </c>
      <c r="K23256" t="s">
        <v>148</v>
      </c>
      <c r="L23256" t="s">
        <v>151</v>
      </c>
      <c r="M23256">
        <v>56822.22</v>
      </c>
      <c r="N23256" t="s">
        <v>1597</v>
      </c>
      <c r="O23256" s="100">
        <v>2012</v>
      </c>
    </row>
    <row r="23257" spans="1:15" x14ac:dyDescent="0.25">
      <c r="A23257">
        <v>81</v>
      </c>
      <c r="B23257" t="s">
        <v>1656</v>
      </c>
      <c r="C23257">
        <v>82</v>
      </c>
      <c r="D23257" t="s">
        <v>364</v>
      </c>
      <c r="E23257" t="s">
        <v>1393</v>
      </c>
      <c r="F23257">
        <v>13600</v>
      </c>
      <c r="G23257" t="s">
        <v>1256</v>
      </c>
      <c r="H23257" s="101">
        <v>1433.6</v>
      </c>
      <c r="I23257">
        <v>100.79</v>
      </c>
      <c r="J23257" s="8">
        <v>41270</v>
      </c>
      <c r="K23257" t="s">
        <v>148</v>
      </c>
      <c r="L23257" t="s">
        <v>151</v>
      </c>
      <c r="M23257">
        <v>37273.599999999999</v>
      </c>
      <c r="N23257" t="s">
        <v>1597</v>
      </c>
      <c r="O23257" s="100">
        <v>2012</v>
      </c>
    </row>
    <row r="23258" spans="1:15" x14ac:dyDescent="0.25">
      <c r="A23258">
        <v>81</v>
      </c>
      <c r="B23258" t="s">
        <v>1656</v>
      </c>
      <c r="C23258">
        <v>82</v>
      </c>
      <c r="D23258" t="s">
        <v>364</v>
      </c>
      <c r="E23258" t="s">
        <v>1257</v>
      </c>
      <c r="F23258">
        <v>13447</v>
      </c>
      <c r="G23258" t="s">
        <v>1256</v>
      </c>
      <c r="H23258" s="101">
        <v>1692.8</v>
      </c>
      <c r="I23258">
        <v>121.77</v>
      </c>
      <c r="J23258" s="8">
        <v>41270</v>
      </c>
      <c r="K23258" t="s">
        <v>148</v>
      </c>
      <c r="L23258" t="s">
        <v>151</v>
      </c>
      <c r="M23258">
        <v>44012.800000000003</v>
      </c>
      <c r="N23258" t="s">
        <v>1597</v>
      </c>
      <c r="O23258" s="100">
        <v>2012</v>
      </c>
    </row>
    <row r="23259" spans="1:15" x14ac:dyDescent="0.25">
      <c r="A23259">
        <v>81</v>
      </c>
      <c r="B23259" t="s">
        <v>1656</v>
      </c>
      <c r="C23259">
        <v>82</v>
      </c>
      <c r="D23259" t="s">
        <v>364</v>
      </c>
      <c r="E23259" t="s">
        <v>1259</v>
      </c>
      <c r="F23259">
        <v>13545</v>
      </c>
      <c r="G23259" t="s">
        <v>366</v>
      </c>
      <c r="H23259" s="101">
        <v>2122.7399999999998</v>
      </c>
      <c r="I23259">
        <v>159.75</v>
      </c>
      <c r="J23259" s="8">
        <v>41270</v>
      </c>
      <c r="K23259" t="s">
        <v>148</v>
      </c>
      <c r="L23259" t="s">
        <v>151</v>
      </c>
      <c r="M23259">
        <v>55191.24</v>
      </c>
      <c r="N23259" t="s">
        <v>1597</v>
      </c>
      <c r="O23259" s="100">
        <v>2012</v>
      </c>
    </row>
    <row r="23260" spans="1:15" x14ac:dyDescent="0.25">
      <c r="A23260">
        <v>81</v>
      </c>
      <c r="B23260" t="s">
        <v>1656</v>
      </c>
      <c r="C23260">
        <v>82</v>
      </c>
      <c r="D23260" t="s">
        <v>364</v>
      </c>
      <c r="E23260" t="s">
        <v>1611</v>
      </c>
      <c r="F23260">
        <v>13777</v>
      </c>
      <c r="G23260" t="s">
        <v>1256</v>
      </c>
      <c r="H23260">
        <v>936</v>
      </c>
      <c r="I23260">
        <v>135.25</v>
      </c>
      <c r="J23260" s="8">
        <v>41270</v>
      </c>
      <c r="K23260" t="s">
        <v>148</v>
      </c>
      <c r="L23260" t="s">
        <v>149</v>
      </c>
      <c r="M23260">
        <v>24336</v>
      </c>
      <c r="N23260" t="s">
        <v>1597</v>
      </c>
      <c r="O23260" s="100">
        <v>2012</v>
      </c>
    </row>
    <row r="23261" spans="1:15" x14ac:dyDescent="0.25">
      <c r="A23261">
        <v>81</v>
      </c>
      <c r="B23261" t="s">
        <v>1656</v>
      </c>
      <c r="C23261">
        <v>82</v>
      </c>
      <c r="D23261" t="s">
        <v>364</v>
      </c>
      <c r="E23261" t="s">
        <v>1394</v>
      </c>
      <c r="F23261">
        <v>13607</v>
      </c>
      <c r="G23261" t="s">
        <v>1280</v>
      </c>
      <c r="H23261" s="101">
        <v>3153.84</v>
      </c>
      <c r="I23261">
        <v>235.19</v>
      </c>
      <c r="J23261" s="8">
        <v>41270</v>
      </c>
      <c r="K23261" t="s">
        <v>148</v>
      </c>
      <c r="L23261" t="s">
        <v>151</v>
      </c>
      <c r="M23261">
        <v>81999.839999999997</v>
      </c>
      <c r="N23261" t="s">
        <v>1597</v>
      </c>
      <c r="O23261" s="100">
        <v>2012</v>
      </c>
    </row>
    <row r="23262" spans="1:15" x14ac:dyDescent="0.25">
      <c r="A23262">
        <v>81</v>
      </c>
      <c r="B23262" t="s">
        <v>1656</v>
      </c>
      <c r="C23262">
        <v>82</v>
      </c>
      <c r="D23262" t="s">
        <v>364</v>
      </c>
      <c r="E23262" t="s">
        <v>1415</v>
      </c>
      <c r="F23262">
        <v>13610</v>
      </c>
      <c r="G23262" t="s">
        <v>366</v>
      </c>
      <c r="H23262" s="101">
        <v>2326.4</v>
      </c>
      <c r="I23262">
        <v>173</v>
      </c>
      <c r="J23262" s="8">
        <v>41270</v>
      </c>
      <c r="K23262" t="s">
        <v>148</v>
      </c>
      <c r="L23262" t="s">
        <v>151</v>
      </c>
      <c r="M23262">
        <v>60486.400000000001</v>
      </c>
      <c r="N23262" t="s">
        <v>1597</v>
      </c>
      <c r="O23262" s="100">
        <v>2012</v>
      </c>
    </row>
    <row r="23263" spans="1:15" x14ac:dyDescent="0.25">
      <c r="A23263">
        <v>81</v>
      </c>
      <c r="B23263" t="s">
        <v>1656</v>
      </c>
      <c r="C23263">
        <v>82</v>
      </c>
      <c r="D23263" t="s">
        <v>364</v>
      </c>
      <c r="E23263" t="s">
        <v>1260</v>
      </c>
      <c r="F23263">
        <v>13233</v>
      </c>
      <c r="G23263" t="s">
        <v>1256</v>
      </c>
      <c r="H23263" s="101">
        <v>1861.6</v>
      </c>
      <c r="I23263">
        <v>133.6</v>
      </c>
      <c r="J23263" s="8">
        <v>41270</v>
      </c>
      <c r="K23263" t="s">
        <v>148</v>
      </c>
      <c r="L23263" t="s">
        <v>151</v>
      </c>
      <c r="M23263">
        <v>48401.599999999999</v>
      </c>
      <c r="N23263" t="s">
        <v>1597</v>
      </c>
      <c r="O23263" s="100">
        <v>2012</v>
      </c>
    </row>
    <row r="23264" spans="1:15" x14ac:dyDescent="0.25">
      <c r="A23264">
        <v>81</v>
      </c>
      <c r="B23264" t="s">
        <v>1656</v>
      </c>
      <c r="C23264">
        <v>82</v>
      </c>
      <c r="D23264" t="s">
        <v>364</v>
      </c>
      <c r="E23264" t="s">
        <v>1612</v>
      </c>
      <c r="F23264">
        <v>13774</v>
      </c>
      <c r="G23264" t="s">
        <v>1488</v>
      </c>
      <c r="H23264" s="101">
        <v>1904</v>
      </c>
      <c r="I23264">
        <v>145.66</v>
      </c>
      <c r="J23264" s="8">
        <v>41270</v>
      </c>
      <c r="K23264" t="s">
        <v>148</v>
      </c>
      <c r="L23264" t="s">
        <v>151</v>
      </c>
      <c r="M23264">
        <v>49504</v>
      </c>
      <c r="N23264" t="s">
        <v>1597</v>
      </c>
      <c r="O23264" s="100">
        <v>2012</v>
      </c>
    </row>
    <row r="23265" spans="1:15" x14ac:dyDescent="0.25">
      <c r="A23265">
        <v>81</v>
      </c>
      <c r="B23265" t="s">
        <v>1656</v>
      </c>
      <c r="C23265">
        <v>82</v>
      </c>
      <c r="D23265" t="s">
        <v>364</v>
      </c>
      <c r="E23265" t="s">
        <v>1251</v>
      </c>
      <c r="F23265">
        <v>13232</v>
      </c>
      <c r="G23265" t="s">
        <v>366</v>
      </c>
      <c r="H23265" s="101">
        <v>2476.67</v>
      </c>
      <c r="I23265">
        <v>179.06</v>
      </c>
      <c r="J23265" s="8">
        <v>41270</v>
      </c>
      <c r="K23265" t="s">
        <v>148</v>
      </c>
      <c r="L23265" t="s">
        <v>151</v>
      </c>
      <c r="M23265">
        <v>64393.42</v>
      </c>
      <c r="N23265" t="s">
        <v>1597</v>
      </c>
      <c r="O23265" s="100">
        <v>2012</v>
      </c>
    </row>
    <row r="23266" spans="1:15" x14ac:dyDescent="0.25">
      <c r="A23266">
        <v>81</v>
      </c>
      <c r="B23266" t="s">
        <v>1656</v>
      </c>
      <c r="C23266">
        <v>82</v>
      </c>
      <c r="D23266" t="s">
        <v>364</v>
      </c>
      <c r="E23266" t="s">
        <v>1261</v>
      </c>
      <c r="F23266">
        <v>13243</v>
      </c>
      <c r="G23266" t="s">
        <v>1256</v>
      </c>
      <c r="H23266" s="101">
        <v>1861.6</v>
      </c>
      <c r="I23266">
        <v>142.41</v>
      </c>
      <c r="J23266" s="8">
        <v>41270</v>
      </c>
      <c r="K23266" t="s">
        <v>148</v>
      </c>
      <c r="L23266" t="s">
        <v>151</v>
      </c>
      <c r="M23266">
        <v>48401.599999999999</v>
      </c>
      <c r="N23266" t="s">
        <v>1597</v>
      </c>
      <c r="O23266" s="100">
        <v>2012</v>
      </c>
    </row>
    <row r="23267" spans="1:15" x14ac:dyDescent="0.25">
      <c r="A23267">
        <v>81</v>
      </c>
      <c r="B23267" t="s">
        <v>1656</v>
      </c>
      <c r="C23267">
        <v>82</v>
      </c>
      <c r="D23267" t="s">
        <v>364</v>
      </c>
      <c r="E23267" t="s">
        <v>1440</v>
      </c>
      <c r="F23267">
        <v>13219</v>
      </c>
      <c r="G23267" t="s">
        <v>1256</v>
      </c>
      <c r="H23267" s="101">
        <v>1048.32</v>
      </c>
      <c r="I23267">
        <v>80.2</v>
      </c>
      <c r="J23267" s="8">
        <v>41270</v>
      </c>
      <c r="K23267" t="s">
        <v>148</v>
      </c>
      <c r="L23267" t="s">
        <v>151</v>
      </c>
      <c r="M23267">
        <v>27256.32</v>
      </c>
      <c r="N23267" t="s">
        <v>1597</v>
      </c>
      <c r="O23267" s="100">
        <v>2012</v>
      </c>
    </row>
    <row r="23268" spans="1:15" x14ac:dyDescent="0.25">
      <c r="A23268">
        <v>81</v>
      </c>
      <c r="B23268" t="s">
        <v>1656</v>
      </c>
      <c r="C23268">
        <v>82</v>
      </c>
      <c r="D23268" t="s">
        <v>364</v>
      </c>
      <c r="E23268" t="s">
        <v>1262</v>
      </c>
      <c r="F23268">
        <v>13228</v>
      </c>
      <c r="G23268" t="s">
        <v>1263</v>
      </c>
      <c r="H23268" s="101">
        <v>2599.63</v>
      </c>
      <c r="I23268">
        <v>193.05</v>
      </c>
      <c r="J23268" s="8">
        <v>41270</v>
      </c>
      <c r="K23268" t="s">
        <v>148</v>
      </c>
      <c r="L23268" t="s">
        <v>151</v>
      </c>
      <c r="M23268">
        <v>67590.38</v>
      </c>
      <c r="N23268" t="s">
        <v>1597</v>
      </c>
      <c r="O23268" s="100">
        <v>2012</v>
      </c>
    </row>
    <row r="23269" spans="1:15" x14ac:dyDescent="0.25">
      <c r="A23269">
        <v>81</v>
      </c>
      <c r="B23269" t="s">
        <v>1656</v>
      </c>
      <c r="C23269">
        <v>82</v>
      </c>
      <c r="D23269" t="s">
        <v>364</v>
      </c>
      <c r="E23269" t="s">
        <v>1595</v>
      </c>
      <c r="F23269">
        <v>13761</v>
      </c>
      <c r="G23269" t="s">
        <v>1256</v>
      </c>
      <c r="H23269" s="101">
        <v>1040</v>
      </c>
      <c r="I23269">
        <v>150.28</v>
      </c>
      <c r="J23269" s="8">
        <v>41270</v>
      </c>
      <c r="K23269" t="s">
        <v>148</v>
      </c>
      <c r="L23269" t="s">
        <v>151</v>
      </c>
      <c r="M23269">
        <v>27040</v>
      </c>
      <c r="N23269" t="s">
        <v>1597</v>
      </c>
      <c r="O23269" s="100">
        <v>2012</v>
      </c>
    </row>
    <row r="23270" spans="1:15" x14ac:dyDescent="0.25">
      <c r="A23270">
        <v>81</v>
      </c>
      <c r="B23270" t="s">
        <v>1656</v>
      </c>
      <c r="C23270">
        <v>82</v>
      </c>
      <c r="D23270" t="s">
        <v>364</v>
      </c>
      <c r="E23270" t="s">
        <v>1254</v>
      </c>
      <c r="F23270">
        <v>13289</v>
      </c>
      <c r="G23270" t="s">
        <v>366</v>
      </c>
      <c r="H23270" s="101">
        <v>2495.65</v>
      </c>
      <c r="I23270">
        <v>185.94</v>
      </c>
      <c r="J23270" s="8">
        <v>41270</v>
      </c>
      <c r="K23270" t="s">
        <v>148</v>
      </c>
      <c r="L23270" t="s">
        <v>151</v>
      </c>
      <c r="M23270">
        <v>64886.9</v>
      </c>
      <c r="N23270" t="s">
        <v>1597</v>
      </c>
      <c r="O23270" s="100">
        <v>2012</v>
      </c>
    </row>
    <row r="23271" spans="1:15" x14ac:dyDescent="0.25">
      <c r="A23271">
        <v>81</v>
      </c>
      <c r="B23271" t="s">
        <v>1656</v>
      </c>
      <c r="C23271">
        <v>92</v>
      </c>
      <c r="D23271" t="s">
        <v>407</v>
      </c>
      <c r="E23271" t="s">
        <v>894</v>
      </c>
      <c r="F23271">
        <v>10913</v>
      </c>
      <c r="G23271" t="s">
        <v>411</v>
      </c>
      <c r="H23271" s="101">
        <v>1913.6</v>
      </c>
      <c r="I23271">
        <v>136.80000000000001</v>
      </c>
      <c r="J23271" s="8">
        <v>41270</v>
      </c>
      <c r="K23271" t="s">
        <v>148</v>
      </c>
      <c r="L23271" t="s">
        <v>151</v>
      </c>
      <c r="M23271">
        <v>49753.599999999999</v>
      </c>
      <c r="N23271" t="s">
        <v>1597</v>
      </c>
      <c r="O23271" s="100">
        <v>2012</v>
      </c>
    </row>
    <row r="23272" spans="1:15" x14ac:dyDescent="0.25">
      <c r="A23272">
        <v>81</v>
      </c>
      <c r="B23272" t="s">
        <v>1656</v>
      </c>
      <c r="C23272">
        <v>92</v>
      </c>
      <c r="D23272" t="s">
        <v>407</v>
      </c>
      <c r="E23272" t="s">
        <v>1657</v>
      </c>
      <c r="F23272">
        <v>13818</v>
      </c>
      <c r="G23272" t="s">
        <v>417</v>
      </c>
      <c r="H23272" s="101">
        <v>1044</v>
      </c>
      <c r="I23272">
        <v>150.86000000000001</v>
      </c>
      <c r="J23272" s="8">
        <v>41270</v>
      </c>
      <c r="K23272" t="s">
        <v>148</v>
      </c>
      <c r="L23272" t="s">
        <v>151</v>
      </c>
      <c r="M23272">
        <v>27144</v>
      </c>
      <c r="N23272" t="s">
        <v>1597</v>
      </c>
      <c r="O23272" s="100">
        <v>2012</v>
      </c>
    </row>
    <row r="23273" spans="1:15" x14ac:dyDescent="0.25">
      <c r="A23273">
        <v>81</v>
      </c>
      <c r="B23273" t="s">
        <v>1656</v>
      </c>
      <c r="C23273">
        <v>96</v>
      </c>
      <c r="D23273" t="s">
        <v>431</v>
      </c>
      <c r="E23273" t="s">
        <v>1264</v>
      </c>
      <c r="F23273">
        <v>13241</v>
      </c>
      <c r="G23273" t="s">
        <v>1265</v>
      </c>
      <c r="H23273" s="101">
        <v>1833.6</v>
      </c>
      <c r="I23273">
        <v>133.01</v>
      </c>
      <c r="J23273" s="8">
        <v>41270</v>
      </c>
      <c r="K23273" t="s">
        <v>148</v>
      </c>
      <c r="L23273" t="s">
        <v>151</v>
      </c>
      <c r="M23273">
        <v>47673.599999999999</v>
      </c>
      <c r="N23273" t="s">
        <v>1597</v>
      </c>
      <c r="O23273" s="100">
        <v>2012</v>
      </c>
    </row>
    <row r="23274" spans="1:15" x14ac:dyDescent="0.25">
      <c r="A23274">
        <v>81</v>
      </c>
      <c r="B23274" t="s">
        <v>1656</v>
      </c>
      <c r="C23274">
        <v>96</v>
      </c>
      <c r="D23274" t="s">
        <v>431</v>
      </c>
      <c r="E23274" t="s">
        <v>1526</v>
      </c>
      <c r="F23274">
        <v>13543</v>
      </c>
      <c r="G23274" t="s">
        <v>1265</v>
      </c>
      <c r="H23274" s="101">
        <v>1539.2</v>
      </c>
      <c r="I23274">
        <v>117.75</v>
      </c>
      <c r="J23274" s="8">
        <v>41270</v>
      </c>
      <c r="K23274" t="s">
        <v>148</v>
      </c>
      <c r="L23274" t="s">
        <v>151</v>
      </c>
      <c r="M23274">
        <v>40019.199999999997</v>
      </c>
      <c r="N23274" t="s">
        <v>1597</v>
      </c>
      <c r="O23274" s="100">
        <v>2012</v>
      </c>
    </row>
  </sheetData>
  <autoFilter ref="A1:O23274"/>
  <pageMargins left="0.7" right="0.7" top="0.75" bottom="0.75" header="0.3" footer="0.3"/>
  <pageSetup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180"/>
  <sheetViews>
    <sheetView workbookViewId="0">
      <selection activeCell="H11" sqref="H11"/>
    </sheetView>
  </sheetViews>
  <sheetFormatPr defaultRowHeight="15" x14ac:dyDescent="0.25"/>
  <sheetData>
    <row r="1" spans="1:16" x14ac:dyDescent="0.25">
      <c r="A1" s="86" t="s">
        <v>143</v>
      </c>
      <c r="B1" s="86" t="s">
        <v>1672</v>
      </c>
      <c r="C1" s="86" t="s">
        <v>49</v>
      </c>
      <c r="D1" s="86" t="s">
        <v>1673</v>
      </c>
      <c r="E1" s="86" t="s">
        <v>1674</v>
      </c>
      <c r="F1" s="86" t="s">
        <v>1675</v>
      </c>
      <c r="G1" s="86" t="s">
        <v>1676</v>
      </c>
      <c r="H1" s="86" t="s">
        <v>1677</v>
      </c>
      <c r="I1" s="86" t="s">
        <v>1678</v>
      </c>
      <c r="J1" s="86" t="s">
        <v>1679</v>
      </c>
      <c r="K1" s="86" t="s">
        <v>1680</v>
      </c>
      <c r="L1" s="86" t="s">
        <v>1681</v>
      </c>
      <c r="M1" s="86" t="s">
        <v>1682</v>
      </c>
      <c r="N1" s="86" t="s">
        <v>1683</v>
      </c>
      <c r="O1" s="86" t="s">
        <v>1684</v>
      </c>
      <c r="P1" s="86" t="s">
        <v>1685</v>
      </c>
    </row>
    <row r="2" spans="1:16" x14ac:dyDescent="0.25">
      <c r="A2">
        <v>2009</v>
      </c>
      <c r="B2">
        <v>1</v>
      </c>
      <c r="C2" t="s">
        <v>45</v>
      </c>
      <c r="D2" s="86">
        <v>1</v>
      </c>
      <c r="E2" s="86" t="s">
        <v>1686</v>
      </c>
      <c r="F2">
        <v>74</v>
      </c>
      <c r="G2">
        <v>11</v>
      </c>
      <c r="H2">
        <v>0</v>
      </c>
      <c r="I2">
        <v>0</v>
      </c>
      <c r="J2">
        <v>0</v>
      </c>
      <c r="K2">
        <v>0</v>
      </c>
      <c r="L2">
        <v>4</v>
      </c>
      <c r="M2">
        <v>0</v>
      </c>
      <c r="N2">
        <v>0</v>
      </c>
      <c r="O2">
        <v>2</v>
      </c>
      <c r="P2">
        <v>79</v>
      </c>
    </row>
    <row r="3" spans="1:16" x14ac:dyDescent="0.25">
      <c r="A3">
        <v>2009</v>
      </c>
      <c r="B3">
        <v>1</v>
      </c>
      <c r="C3" t="s">
        <v>43</v>
      </c>
      <c r="D3" s="86">
        <v>2</v>
      </c>
      <c r="E3" s="86" t="s">
        <v>1686</v>
      </c>
      <c r="F3">
        <v>34</v>
      </c>
      <c r="G3">
        <v>8</v>
      </c>
      <c r="H3">
        <v>1</v>
      </c>
      <c r="I3">
        <v>0</v>
      </c>
      <c r="J3">
        <v>0</v>
      </c>
      <c r="K3">
        <v>0</v>
      </c>
      <c r="L3">
        <v>2</v>
      </c>
      <c r="M3">
        <v>0</v>
      </c>
      <c r="N3">
        <v>0</v>
      </c>
      <c r="O3">
        <v>2</v>
      </c>
      <c r="P3">
        <v>39</v>
      </c>
    </row>
    <row r="4" spans="1:16" x14ac:dyDescent="0.25">
      <c r="A4">
        <v>2009</v>
      </c>
      <c r="B4">
        <v>1</v>
      </c>
      <c r="C4" t="s">
        <v>44</v>
      </c>
      <c r="D4" s="86">
        <v>3</v>
      </c>
      <c r="E4" s="86" t="s">
        <v>1686</v>
      </c>
      <c r="F4">
        <v>48</v>
      </c>
      <c r="G4">
        <v>16</v>
      </c>
      <c r="H4">
        <v>0</v>
      </c>
      <c r="I4">
        <v>0</v>
      </c>
      <c r="J4">
        <v>0</v>
      </c>
      <c r="K4">
        <v>0</v>
      </c>
      <c r="L4">
        <v>6</v>
      </c>
      <c r="M4">
        <v>0</v>
      </c>
      <c r="N4">
        <v>0</v>
      </c>
      <c r="O4">
        <v>0</v>
      </c>
      <c r="P4">
        <v>58</v>
      </c>
    </row>
    <row r="5" spans="1:16" x14ac:dyDescent="0.25">
      <c r="A5">
        <v>2009</v>
      </c>
      <c r="B5">
        <v>1</v>
      </c>
      <c r="C5" t="s">
        <v>1687</v>
      </c>
      <c r="D5" s="86">
        <v>8</v>
      </c>
      <c r="E5" s="86" t="s">
        <v>1686</v>
      </c>
      <c r="F5">
        <v>14</v>
      </c>
      <c r="G5">
        <v>3</v>
      </c>
      <c r="H5">
        <v>0</v>
      </c>
      <c r="I5">
        <v>0</v>
      </c>
      <c r="J5">
        <v>0</v>
      </c>
      <c r="K5">
        <v>0</v>
      </c>
      <c r="L5">
        <v>4</v>
      </c>
      <c r="M5">
        <v>0</v>
      </c>
      <c r="N5">
        <v>0</v>
      </c>
      <c r="O5">
        <v>1</v>
      </c>
      <c r="P5">
        <v>12</v>
      </c>
    </row>
    <row r="6" spans="1:16" x14ac:dyDescent="0.25">
      <c r="A6">
        <v>2009</v>
      </c>
      <c r="B6">
        <v>2</v>
      </c>
      <c r="C6" t="s">
        <v>45</v>
      </c>
      <c r="D6" s="86">
        <v>1</v>
      </c>
      <c r="E6" s="86" t="s">
        <v>1686</v>
      </c>
      <c r="F6">
        <v>79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79</v>
      </c>
    </row>
    <row r="7" spans="1:16" x14ac:dyDescent="0.25">
      <c r="A7">
        <v>2009</v>
      </c>
      <c r="B7">
        <v>2</v>
      </c>
      <c r="C7" t="s">
        <v>43</v>
      </c>
      <c r="D7" s="86">
        <v>2</v>
      </c>
      <c r="E7" s="86" t="s">
        <v>1686</v>
      </c>
      <c r="F7">
        <v>39</v>
      </c>
      <c r="G7">
        <v>0</v>
      </c>
      <c r="H7">
        <v>0</v>
      </c>
      <c r="I7">
        <v>0</v>
      </c>
      <c r="J7">
        <v>0</v>
      </c>
      <c r="K7">
        <v>0</v>
      </c>
      <c r="L7">
        <v>2</v>
      </c>
      <c r="M7">
        <v>0</v>
      </c>
      <c r="N7">
        <v>0</v>
      </c>
      <c r="O7">
        <v>0</v>
      </c>
      <c r="P7">
        <v>37</v>
      </c>
    </row>
    <row r="8" spans="1:16" x14ac:dyDescent="0.25">
      <c r="A8">
        <v>2009</v>
      </c>
      <c r="B8">
        <v>2</v>
      </c>
      <c r="C8" t="s">
        <v>44</v>
      </c>
      <c r="D8" s="86">
        <v>3</v>
      </c>
      <c r="E8" s="86" t="s">
        <v>1686</v>
      </c>
      <c r="F8">
        <v>58</v>
      </c>
      <c r="G8">
        <v>0</v>
      </c>
      <c r="H8">
        <v>0</v>
      </c>
      <c r="I8">
        <v>0</v>
      </c>
      <c r="J8">
        <v>0</v>
      </c>
      <c r="K8">
        <v>0</v>
      </c>
      <c r="L8">
        <v>2</v>
      </c>
      <c r="M8">
        <v>0</v>
      </c>
      <c r="N8">
        <v>0</v>
      </c>
      <c r="O8">
        <v>2</v>
      </c>
      <c r="P8">
        <v>54</v>
      </c>
    </row>
    <row r="9" spans="1:16" x14ac:dyDescent="0.25">
      <c r="A9">
        <v>2009</v>
      </c>
      <c r="B9">
        <v>2</v>
      </c>
      <c r="C9" t="s">
        <v>1687</v>
      </c>
      <c r="D9" s="86">
        <v>8</v>
      </c>
      <c r="E9" s="86" t="s">
        <v>1686</v>
      </c>
      <c r="F9">
        <v>12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12</v>
      </c>
    </row>
    <row r="10" spans="1:16" x14ac:dyDescent="0.25">
      <c r="A10">
        <v>2009</v>
      </c>
      <c r="B10">
        <v>3</v>
      </c>
      <c r="C10" t="s">
        <v>45</v>
      </c>
      <c r="D10" s="86">
        <v>1</v>
      </c>
      <c r="E10" s="86" t="s">
        <v>1686</v>
      </c>
      <c r="F10">
        <v>79</v>
      </c>
      <c r="G10">
        <v>7</v>
      </c>
      <c r="H10">
        <v>2</v>
      </c>
      <c r="I10">
        <v>0</v>
      </c>
      <c r="J10">
        <v>0</v>
      </c>
      <c r="K10">
        <v>0</v>
      </c>
      <c r="L10">
        <v>8</v>
      </c>
      <c r="M10">
        <v>0</v>
      </c>
      <c r="N10">
        <v>0</v>
      </c>
      <c r="O10">
        <v>4</v>
      </c>
      <c r="P10">
        <v>76</v>
      </c>
    </row>
    <row r="11" spans="1:16" x14ac:dyDescent="0.25">
      <c r="A11">
        <v>2009</v>
      </c>
      <c r="B11">
        <v>3</v>
      </c>
      <c r="C11" t="s">
        <v>43</v>
      </c>
      <c r="D11" s="86">
        <v>2</v>
      </c>
      <c r="E11" s="86" t="s">
        <v>1686</v>
      </c>
      <c r="F11">
        <v>38</v>
      </c>
      <c r="G11">
        <v>2</v>
      </c>
      <c r="H11">
        <v>0</v>
      </c>
      <c r="I11">
        <v>0</v>
      </c>
      <c r="J11">
        <v>0</v>
      </c>
      <c r="K11">
        <v>0</v>
      </c>
      <c r="L11">
        <v>2</v>
      </c>
      <c r="M11">
        <v>0</v>
      </c>
      <c r="N11">
        <v>0</v>
      </c>
      <c r="O11">
        <v>1</v>
      </c>
      <c r="P11">
        <v>37</v>
      </c>
    </row>
    <row r="12" spans="1:16" x14ac:dyDescent="0.25">
      <c r="A12">
        <v>2009</v>
      </c>
      <c r="B12">
        <v>3</v>
      </c>
      <c r="C12" t="s">
        <v>44</v>
      </c>
      <c r="D12" s="86">
        <v>3</v>
      </c>
      <c r="E12" s="86" t="s">
        <v>1686</v>
      </c>
      <c r="F12">
        <v>54</v>
      </c>
      <c r="G12">
        <v>6</v>
      </c>
      <c r="H12">
        <v>0</v>
      </c>
      <c r="I12">
        <v>0</v>
      </c>
      <c r="J12">
        <v>0</v>
      </c>
      <c r="K12">
        <v>0</v>
      </c>
      <c r="L12">
        <v>2</v>
      </c>
      <c r="M12">
        <v>0</v>
      </c>
      <c r="N12">
        <v>0</v>
      </c>
      <c r="O12">
        <v>1</v>
      </c>
      <c r="P12">
        <v>57</v>
      </c>
    </row>
    <row r="13" spans="1:16" x14ac:dyDescent="0.25">
      <c r="A13">
        <v>2009</v>
      </c>
      <c r="B13">
        <v>3</v>
      </c>
      <c r="C13" t="s">
        <v>1687</v>
      </c>
      <c r="D13" s="86">
        <v>8</v>
      </c>
      <c r="E13" s="86" t="s">
        <v>1686</v>
      </c>
      <c r="F13">
        <v>12</v>
      </c>
      <c r="G13">
        <v>2</v>
      </c>
      <c r="H13">
        <v>0</v>
      </c>
      <c r="I13">
        <v>0</v>
      </c>
      <c r="J13">
        <v>0</v>
      </c>
      <c r="K13">
        <v>0</v>
      </c>
      <c r="L13">
        <v>1</v>
      </c>
      <c r="M13">
        <v>0</v>
      </c>
      <c r="N13">
        <v>0</v>
      </c>
      <c r="O13">
        <v>0</v>
      </c>
      <c r="P13">
        <v>13</v>
      </c>
    </row>
    <row r="14" spans="1:16" x14ac:dyDescent="0.25">
      <c r="A14">
        <v>2009</v>
      </c>
      <c r="B14">
        <v>4</v>
      </c>
      <c r="C14" t="s">
        <v>45</v>
      </c>
      <c r="D14" s="86">
        <v>1</v>
      </c>
      <c r="E14" s="86" t="s">
        <v>1686</v>
      </c>
      <c r="F14">
        <v>76</v>
      </c>
      <c r="G14">
        <v>8</v>
      </c>
      <c r="H14">
        <v>0</v>
      </c>
      <c r="I14">
        <v>0</v>
      </c>
      <c r="J14">
        <v>0</v>
      </c>
      <c r="K14">
        <v>0</v>
      </c>
      <c r="L14">
        <v>2</v>
      </c>
      <c r="M14">
        <v>0</v>
      </c>
      <c r="N14">
        <v>0</v>
      </c>
      <c r="O14">
        <v>3</v>
      </c>
      <c r="P14">
        <v>79</v>
      </c>
    </row>
    <row r="15" spans="1:16" x14ac:dyDescent="0.25">
      <c r="A15">
        <v>2009</v>
      </c>
      <c r="B15">
        <v>4</v>
      </c>
      <c r="C15" t="s">
        <v>43</v>
      </c>
      <c r="D15" s="86">
        <v>2</v>
      </c>
      <c r="E15" s="86" t="s">
        <v>1686</v>
      </c>
      <c r="F15">
        <v>37</v>
      </c>
      <c r="G15">
        <v>7</v>
      </c>
      <c r="H15">
        <v>0</v>
      </c>
      <c r="I15">
        <v>0</v>
      </c>
      <c r="J15">
        <v>0</v>
      </c>
      <c r="K15">
        <v>0</v>
      </c>
      <c r="L15">
        <v>1</v>
      </c>
      <c r="M15">
        <v>0</v>
      </c>
      <c r="N15">
        <v>0</v>
      </c>
      <c r="O15">
        <v>0</v>
      </c>
      <c r="P15">
        <v>43</v>
      </c>
    </row>
    <row r="16" spans="1:16" x14ac:dyDescent="0.25">
      <c r="A16">
        <v>2009</v>
      </c>
      <c r="B16">
        <v>4</v>
      </c>
      <c r="C16" t="s">
        <v>44</v>
      </c>
      <c r="D16" s="86">
        <v>3</v>
      </c>
      <c r="E16" s="86" t="s">
        <v>1686</v>
      </c>
      <c r="F16">
        <v>57</v>
      </c>
      <c r="G16">
        <v>0</v>
      </c>
      <c r="H16">
        <v>2</v>
      </c>
      <c r="I16">
        <v>0</v>
      </c>
      <c r="J16">
        <v>0</v>
      </c>
      <c r="K16">
        <v>0</v>
      </c>
      <c r="L16">
        <v>1</v>
      </c>
      <c r="M16">
        <v>0</v>
      </c>
      <c r="N16">
        <v>0</v>
      </c>
      <c r="O16">
        <v>5</v>
      </c>
      <c r="P16">
        <v>53</v>
      </c>
    </row>
    <row r="17" spans="1:16" x14ac:dyDescent="0.25">
      <c r="A17">
        <v>2009</v>
      </c>
      <c r="B17">
        <v>4</v>
      </c>
      <c r="C17" t="s">
        <v>1687</v>
      </c>
      <c r="D17" s="86">
        <v>8</v>
      </c>
      <c r="E17" s="86" t="s">
        <v>1686</v>
      </c>
      <c r="F17">
        <v>13</v>
      </c>
      <c r="G17">
        <v>1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1</v>
      </c>
      <c r="P17">
        <v>13</v>
      </c>
    </row>
    <row r="18" spans="1:16" x14ac:dyDescent="0.25">
      <c r="A18">
        <v>2009</v>
      </c>
      <c r="B18">
        <v>5</v>
      </c>
      <c r="C18" t="s">
        <v>45</v>
      </c>
      <c r="D18" s="86">
        <v>1</v>
      </c>
      <c r="E18" s="86" t="s">
        <v>1686</v>
      </c>
      <c r="F18">
        <v>79</v>
      </c>
      <c r="G18">
        <v>0</v>
      </c>
      <c r="H18">
        <v>1</v>
      </c>
      <c r="I18">
        <v>0</v>
      </c>
      <c r="J18">
        <v>0</v>
      </c>
      <c r="K18">
        <v>0</v>
      </c>
      <c r="L18">
        <v>4</v>
      </c>
      <c r="M18">
        <v>0</v>
      </c>
      <c r="N18">
        <v>0</v>
      </c>
      <c r="O18">
        <v>5</v>
      </c>
      <c r="P18">
        <v>71</v>
      </c>
    </row>
    <row r="19" spans="1:16" x14ac:dyDescent="0.25">
      <c r="A19">
        <v>2009</v>
      </c>
      <c r="B19">
        <v>5</v>
      </c>
      <c r="C19" t="s">
        <v>43</v>
      </c>
      <c r="D19" s="86">
        <v>2</v>
      </c>
      <c r="E19" s="86" t="s">
        <v>1686</v>
      </c>
      <c r="F19">
        <v>43</v>
      </c>
      <c r="G19">
        <v>0</v>
      </c>
      <c r="H19">
        <v>0</v>
      </c>
      <c r="I19">
        <v>0</v>
      </c>
      <c r="J19">
        <v>0</v>
      </c>
      <c r="K19">
        <v>0</v>
      </c>
      <c r="L19">
        <v>3</v>
      </c>
      <c r="M19">
        <v>0</v>
      </c>
      <c r="N19">
        <v>0</v>
      </c>
      <c r="O19">
        <v>3</v>
      </c>
      <c r="P19">
        <v>37</v>
      </c>
    </row>
    <row r="20" spans="1:16" x14ac:dyDescent="0.25">
      <c r="A20">
        <v>2009</v>
      </c>
      <c r="B20">
        <v>5</v>
      </c>
      <c r="C20" t="s">
        <v>44</v>
      </c>
      <c r="D20" s="86">
        <v>3</v>
      </c>
      <c r="E20" s="86" t="s">
        <v>1686</v>
      </c>
      <c r="F20">
        <v>53</v>
      </c>
      <c r="G20">
        <v>0</v>
      </c>
      <c r="H20">
        <v>1</v>
      </c>
      <c r="I20">
        <v>0</v>
      </c>
      <c r="J20">
        <v>0</v>
      </c>
      <c r="K20">
        <v>0</v>
      </c>
      <c r="L20">
        <v>1</v>
      </c>
      <c r="M20">
        <v>0</v>
      </c>
      <c r="N20">
        <v>0</v>
      </c>
      <c r="O20">
        <v>2</v>
      </c>
      <c r="P20">
        <v>51</v>
      </c>
    </row>
    <row r="21" spans="1:16" x14ac:dyDescent="0.25">
      <c r="A21">
        <v>2009</v>
      </c>
      <c r="B21">
        <v>5</v>
      </c>
      <c r="C21" t="s">
        <v>1687</v>
      </c>
      <c r="D21" s="86">
        <v>8</v>
      </c>
      <c r="E21" s="86" t="s">
        <v>1686</v>
      </c>
      <c r="F21">
        <v>13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13</v>
      </c>
    </row>
    <row r="22" spans="1:16" x14ac:dyDescent="0.25">
      <c r="A22">
        <v>2009</v>
      </c>
      <c r="B22">
        <v>6</v>
      </c>
      <c r="C22" t="s">
        <v>45</v>
      </c>
      <c r="D22" s="86">
        <v>1</v>
      </c>
      <c r="E22" s="86" t="s">
        <v>1686</v>
      </c>
      <c r="F22">
        <v>71</v>
      </c>
      <c r="G22">
        <v>0</v>
      </c>
      <c r="H22">
        <v>0</v>
      </c>
      <c r="I22">
        <v>0</v>
      </c>
      <c r="J22">
        <v>0</v>
      </c>
      <c r="K22">
        <v>0</v>
      </c>
      <c r="L22">
        <v>2</v>
      </c>
      <c r="M22">
        <v>0</v>
      </c>
      <c r="N22">
        <v>0</v>
      </c>
      <c r="O22">
        <v>0</v>
      </c>
      <c r="P22">
        <v>69</v>
      </c>
    </row>
    <row r="23" spans="1:16" x14ac:dyDescent="0.25">
      <c r="A23">
        <v>2009</v>
      </c>
      <c r="B23">
        <v>6</v>
      </c>
      <c r="C23" t="s">
        <v>43</v>
      </c>
      <c r="D23" s="86">
        <v>2</v>
      </c>
      <c r="E23" s="86" t="s">
        <v>1686</v>
      </c>
      <c r="F23">
        <v>37</v>
      </c>
      <c r="G23">
        <v>0</v>
      </c>
      <c r="H23">
        <v>0</v>
      </c>
      <c r="I23">
        <v>0</v>
      </c>
      <c r="J23">
        <v>0</v>
      </c>
      <c r="K23">
        <v>0</v>
      </c>
      <c r="L23">
        <v>2</v>
      </c>
      <c r="M23">
        <v>0</v>
      </c>
      <c r="N23">
        <v>0</v>
      </c>
      <c r="O23">
        <v>2</v>
      </c>
      <c r="P23">
        <v>33</v>
      </c>
    </row>
    <row r="24" spans="1:16" x14ac:dyDescent="0.25">
      <c r="A24">
        <v>2009</v>
      </c>
      <c r="B24">
        <v>6</v>
      </c>
      <c r="C24" t="s">
        <v>44</v>
      </c>
      <c r="D24" s="86">
        <v>3</v>
      </c>
      <c r="E24" s="86" t="s">
        <v>1686</v>
      </c>
      <c r="F24">
        <v>51</v>
      </c>
      <c r="G24">
        <v>0</v>
      </c>
      <c r="H24">
        <v>0</v>
      </c>
      <c r="I24">
        <v>0</v>
      </c>
      <c r="J24">
        <v>0</v>
      </c>
      <c r="K24">
        <v>0</v>
      </c>
      <c r="L24">
        <v>5</v>
      </c>
      <c r="M24">
        <v>0</v>
      </c>
      <c r="N24">
        <v>0</v>
      </c>
      <c r="O24">
        <v>2</v>
      </c>
      <c r="P24">
        <v>44</v>
      </c>
    </row>
    <row r="25" spans="1:16" x14ac:dyDescent="0.25">
      <c r="A25">
        <v>2009</v>
      </c>
      <c r="B25">
        <v>6</v>
      </c>
      <c r="C25" t="s">
        <v>1687</v>
      </c>
      <c r="D25" s="86">
        <v>8</v>
      </c>
      <c r="E25" s="86" t="s">
        <v>1686</v>
      </c>
      <c r="F25">
        <v>13</v>
      </c>
      <c r="G25">
        <v>2</v>
      </c>
      <c r="H25">
        <v>0</v>
      </c>
      <c r="I25">
        <v>0</v>
      </c>
      <c r="J25">
        <v>0</v>
      </c>
      <c r="K25">
        <v>0</v>
      </c>
      <c r="L25">
        <v>1</v>
      </c>
      <c r="M25">
        <v>0</v>
      </c>
      <c r="N25">
        <v>0</v>
      </c>
      <c r="O25">
        <v>0</v>
      </c>
      <c r="P25">
        <v>14</v>
      </c>
    </row>
    <row r="26" spans="1:16" x14ac:dyDescent="0.25">
      <c r="A26">
        <v>2009</v>
      </c>
      <c r="B26">
        <v>7</v>
      </c>
      <c r="C26" t="s">
        <v>45</v>
      </c>
      <c r="D26" s="86">
        <v>1</v>
      </c>
      <c r="E26" s="86" t="s">
        <v>1686</v>
      </c>
      <c r="F26">
        <v>69</v>
      </c>
      <c r="G26">
        <v>14</v>
      </c>
      <c r="H26">
        <v>0</v>
      </c>
      <c r="I26">
        <v>0</v>
      </c>
      <c r="J26">
        <v>0</v>
      </c>
      <c r="K26">
        <v>0</v>
      </c>
      <c r="L26">
        <v>1</v>
      </c>
      <c r="M26">
        <v>0</v>
      </c>
      <c r="N26">
        <v>0</v>
      </c>
      <c r="O26">
        <v>4</v>
      </c>
      <c r="P26">
        <v>78</v>
      </c>
    </row>
    <row r="27" spans="1:16" x14ac:dyDescent="0.25">
      <c r="A27">
        <v>2009</v>
      </c>
      <c r="B27">
        <v>7</v>
      </c>
      <c r="C27" t="s">
        <v>43</v>
      </c>
      <c r="D27" s="86">
        <v>2</v>
      </c>
      <c r="E27" s="86" t="s">
        <v>1686</v>
      </c>
      <c r="F27">
        <v>33</v>
      </c>
      <c r="G27">
        <v>13</v>
      </c>
      <c r="H27">
        <v>0</v>
      </c>
      <c r="I27">
        <v>0</v>
      </c>
      <c r="J27">
        <v>0</v>
      </c>
      <c r="K27">
        <v>0</v>
      </c>
      <c r="L27">
        <v>1</v>
      </c>
      <c r="M27">
        <v>0</v>
      </c>
      <c r="N27">
        <v>0</v>
      </c>
      <c r="O27">
        <v>3</v>
      </c>
      <c r="P27">
        <v>42</v>
      </c>
    </row>
    <row r="28" spans="1:16" x14ac:dyDescent="0.25">
      <c r="A28">
        <v>2009</v>
      </c>
      <c r="B28">
        <v>7</v>
      </c>
      <c r="C28" t="s">
        <v>44</v>
      </c>
      <c r="D28" s="86">
        <v>3</v>
      </c>
      <c r="E28" s="86" t="s">
        <v>1686</v>
      </c>
      <c r="F28">
        <v>56</v>
      </c>
      <c r="G28">
        <v>6</v>
      </c>
      <c r="H28">
        <v>0</v>
      </c>
      <c r="I28">
        <v>1</v>
      </c>
      <c r="J28">
        <v>1</v>
      </c>
      <c r="K28">
        <v>0</v>
      </c>
      <c r="L28">
        <v>1</v>
      </c>
      <c r="M28">
        <v>0</v>
      </c>
      <c r="N28">
        <v>0</v>
      </c>
      <c r="O28">
        <v>1</v>
      </c>
      <c r="P28">
        <v>60</v>
      </c>
    </row>
    <row r="29" spans="1:16" x14ac:dyDescent="0.25">
      <c r="A29">
        <v>2009</v>
      </c>
      <c r="B29">
        <v>7</v>
      </c>
      <c r="C29" t="s">
        <v>1687</v>
      </c>
      <c r="D29" s="86">
        <v>8</v>
      </c>
      <c r="E29" s="86" t="s">
        <v>1686</v>
      </c>
      <c r="F29">
        <v>14</v>
      </c>
      <c r="G29">
        <v>2</v>
      </c>
      <c r="H29">
        <v>0</v>
      </c>
      <c r="I29">
        <v>1</v>
      </c>
      <c r="J29">
        <v>1</v>
      </c>
      <c r="K29">
        <v>0</v>
      </c>
      <c r="L29">
        <v>1</v>
      </c>
      <c r="M29">
        <v>0</v>
      </c>
      <c r="N29">
        <v>0</v>
      </c>
      <c r="O29">
        <v>1</v>
      </c>
      <c r="P29">
        <v>14</v>
      </c>
    </row>
    <row r="30" spans="1:16" x14ac:dyDescent="0.25">
      <c r="A30">
        <v>2009</v>
      </c>
      <c r="B30">
        <v>8</v>
      </c>
      <c r="C30" t="s">
        <v>45</v>
      </c>
      <c r="D30" s="86">
        <v>1</v>
      </c>
      <c r="E30" s="86" t="s">
        <v>1686</v>
      </c>
      <c r="F30">
        <v>78</v>
      </c>
      <c r="G30">
        <v>13</v>
      </c>
      <c r="H30">
        <v>1</v>
      </c>
      <c r="I30">
        <v>0</v>
      </c>
      <c r="J30">
        <v>0</v>
      </c>
      <c r="K30">
        <v>0</v>
      </c>
      <c r="L30">
        <v>1</v>
      </c>
      <c r="M30">
        <v>0</v>
      </c>
      <c r="N30">
        <v>0</v>
      </c>
      <c r="O30">
        <v>6</v>
      </c>
      <c r="P30">
        <v>85</v>
      </c>
    </row>
    <row r="31" spans="1:16" x14ac:dyDescent="0.25">
      <c r="A31">
        <v>2009</v>
      </c>
      <c r="B31">
        <v>8</v>
      </c>
      <c r="C31" t="s">
        <v>43</v>
      </c>
      <c r="D31" s="86">
        <v>2</v>
      </c>
      <c r="E31" s="86" t="s">
        <v>1686</v>
      </c>
      <c r="F31">
        <v>42</v>
      </c>
      <c r="G31">
        <v>8</v>
      </c>
      <c r="H31">
        <v>0</v>
      </c>
      <c r="I31">
        <v>0</v>
      </c>
      <c r="J31">
        <v>0</v>
      </c>
      <c r="K31">
        <v>0</v>
      </c>
      <c r="L31">
        <v>1</v>
      </c>
      <c r="M31">
        <v>0</v>
      </c>
      <c r="N31">
        <v>0</v>
      </c>
      <c r="O31">
        <v>0</v>
      </c>
      <c r="P31">
        <v>49</v>
      </c>
    </row>
    <row r="32" spans="1:16" x14ac:dyDescent="0.25">
      <c r="A32">
        <v>2009</v>
      </c>
      <c r="B32">
        <v>8</v>
      </c>
      <c r="C32" t="s">
        <v>44</v>
      </c>
      <c r="D32" s="86">
        <v>3</v>
      </c>
      <c r="E32" s="86" t="s">
        <v>1686</v>
      </c>
      <c r="F32">
        <v>60</v>
      </c>
      <c r="G32">
        <v>0</v>
      </c>
      <c r="H32">
        <v>0</v>
      </c>
      <c r="I32">
        <v>0</v>
      </c>
      <c r="J32">
        <v>0</v>
      </c>
      <c r="K32">
        <v>0</v>
      </c>
      <c r="L32">
        <v>6</v>
      </c>
      <c r="M32">
        <v>0</v>
      </c>
      <c r="N32">
        <v>0</v>
      </c>
      <c r="O32">
        <v>3</v>
      </c>
      <c r="P32">
        <v>51</v>
      </c>
    </row>
    <row r="33" spans="1:16" x14ac:dyDescent="0.25">
      <c r="A33">
        <v>2009</v>
      </c>
      <c r="B33">
        <v>8</v>
      </c>
      <c r="C33" t="s">
        <v>1687</v>
      </c>
      <c r="D33" s="86">
        <v>8</v>
      </c>
      <c r="E33" s="86" t="s">
        <v>1686</v>
      </c>
      <c r="F33">
        <v>14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14</v>
      </c>
    </row>
    <row r="34" spans="1:16" x14ac:dyDescent="0.25">
      <c r="A34">
        <v>2009</v>
      </c>
      <c r="B34">
        <v>9</v>
      </c>
      <c r="C34" t="s">
        <v>45</v>
      </c>
      <c r="D34" s="86">
        <v>1</v>
      </c>
      <c r="E34" s="86" t="s">
        <v>1686</v>
      </c>
      <c r="F34">
        <v>85</v>
      </c>
      <c r="G34">
        <v>7</v>
      </c>
      <c r="H34">
        <v>0</v>
      </c>
      <c r="I34">
        <v>0</v>
      </c>
      <c r="J34">
        <v>0</v>
      </c>
      <c r="K34">
        <v>0</v>
      </c>
      <c r="L34">
        <v>3</v>
      </c>
      <c r="M34">
        <v>0</v>
      </c>
      <c r="N34">
        <v>0</v>
      </c>
      <c r="O34">
        <v>6</v>
      </c>
      <c r="P34">
        <v>83</v>
      </c>
    </row>
    <row r="35" spans="1:16" x14ac:dyDescent="0.25">
      <c r="A35">
        <v>2009</v>
      </c>
      <c r="B35">
        <v>9</v>
      </c>
      <c r="C35" t="s">
        <v>43</v>
      </c>
      <c r="D35" s="86">
        <v>2</v>
      </c>
      <c r="E35" s="86" t="s">
        <v>1686</v>
      </c>
      <c r="F35">
        <v>49</v>
      </c>
      <c r="G35">
        <v>0</v>
      </c>
      <c r="H35">
        <v>0</v>
      </c>
      <c r="I35">
        <v>0</v>
      </c>
      <c r="J35">
        <v>1</v>
      </c>
      <c r="K35">
        <v>0</v>
      </c>
      <c r="L35">
        <v>2</v>
      </c>
      <c r="M35">
        <v>0</v>
      </c>
      <c r="N35">
        <v>0</v>
      </c>
      <c r="O35">
        <v>0</v>
      </c>
      <c r="P35">
        <v>46</v>
      </c>
    </row>
    <row r="36" spans="1:16" x14ac:dyDescent="0.25">
      <c r="A36">
        <v>2009</v>
      </c>
      <c r="B36">
        <v>9</v>
      </c>
      <c r="C36" t="s">
        <v>44</v>
      </c>
      <c r="D36" s="86">
        <v>3</v>
      </c>
      <c r="E36" s="86" t="s">
        <v>1686</v>
      </c>
      <c r="F36">
        <v>51</v>
      </c>
      <c r="G36">
        <v>9</v>
      </c>
      <c r="H36">
        <v>0</v>
      </c>
      <c r="I36">
        <v>1</v>
      </c>
      <c r="J36">
        <v>0</v>
      </c>
      <c r="K36">
        <v>0</v>
      </c>
      <c r="L36">
        <v>1</v>
      </c>
      <c r="M36">
        <v>0</v>
      </c>
      <c r="N36">
        <v>0</v>
      </c>
      <c r="O36">
        <v>3</v>
      </c>
      <c r="P36">
        <v>57</v>
      </c>
    </row>
    <row r="37" spans="1:16" x14ac:dyDescent="0.25">
      <c r="A37">
        <v>2009</v>
      </c>
      <c r="B37">
        <v>9</v>
      </c>
      <c r="C37" t="s">
        <v>1687</v>
      </c>
      <c r="D37" s="86">
        <v>8</v>
      </c>
      <c r="E37" s="86" t="s">
        <v>1686</v>
      </c>
      <c r="F37">
        <v>14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14</v>
      </c>
    </row>
    <row r="38" spans="1:16" x14ac:dyDescent="0.25">
      <c r="A38">
        <v>2009</v>
      </c>
      <c r="B38">
        <v>10</v>
      </c>
      <c r="C38" t="s">
        <v>45</v>
      </c>
      <c r="D38" s="86">
        <v>1</v>
      </c>
      <c r="E38" s="86" t="s">
        <v>1686</v>
      </c>
      <c r="F38">
        <v>83</v>
      </c>
      <c r="G38">
        <v>0</v>
      </c>
      <c r="H38">
        <v>1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4</v>
      </c>
      <c r="P38">
        <v>80</v>
      </c>
    </row>
    <row r="39" spans="1:16" x14ac:dyDescent="0.25">
      <c r="A39">
        <v>2009</v>
      </c>
      <c r="B39">
        <v>10</v>
      </c>
      <c r="C39" t="s">
        <v>43</v>
      </c>
      <c r="D39" s="86">
        <v>2</v>
      </c>
      <c r="E39" s="86" t="s">
        <v>1686</v>
      </c>
      <c r="F39">
        <v>46</v>
      </c>
      <c r="G39">
        <v>0</v>
      </c>
      <c r="H39">
        <v>0</v>
      </c>
      <c r="I39">
        <v>0</v>
      </c>
      <c r="J39">
        <v>0</v>
      </c>
      <c r="K39">
        <v>0</v>
      </c>
      <c r="L39">
        <v>1</v>
      </c>
      <c r="M39">
        <v>0</v>
      </c>
      <c r="N39">
        <v>0</v>
      </c>
      <c r="O39">
        <v>0</v>
      </c>
      <c r="P39">
        <v>45</v>
      </c>
    </row>
    <row r="40" spans="1:16" x14ac:dyDescent="0.25">
      <c r="A40">
        <v>2009</v>
      </c>
      <c r="B40">
        <v>10</v>
      </c>
      <c r="C40" t="s">
        <v>44</v>
      </c>
      <c r="D40" s="86">
        <v>3</v>
      </c>
      <c r="E40" s="86" t="s">
        <v>1686</v>
      </c>
      <c r="F40">
        <v>57</v>
      </c>
      <c r="G40">
        <v>0</v>
      </c>
      <c r="H40">
        <v>0</v>
      </c>
      <c r="I40">
        <v>0</v>
      </c>
      <c r="J40">
        <v>0</v>
      </c>
      <c r="K40">
        <v>0</v>
      </c>
      <c r="L40">
        <v>1</v>
      </c>
      <c r="M40">
        <v>0</v>
      </c>
      <c r="N40">
        <v>0</v>
      </c>
      <c r="O40">
        <v>2</v>
      </c>
      <c r="P40">
        <v>54</v>
      </c>
    </row>
    <row r="41" spans="1:16" x14ac:dyDescent="0.25">
      <c r="A41">
        <v>2009</v>
      </c>
      <c r="B41">
        <v>10</v>
      </c>
      <c r="C41" t="s">
        <v>1687</v>
      </c>
      <c r="D41" s="86">
        <v>8</v>
      </c>
      <c r="E41" s="86" t="s">
        <v>1686</v>
      </c>
      <c r="F41">
        <v>14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3</v>
      </c>
      <c r="P41">
        <v>11</v>
      </c>
    </row>
    <row r="42" spans="1:16" x14ac:dyDescent="0.25">
      <c r="A42">
        <v>2009</v>
      </c>
      <c r="B42">
        <v>11</v>
      </c>
      <c r="C42" t="s">
        <v>45</v>
      </c>
      <c r="D42" s="86">
        <v>1</v>
      </c>
      <c r="E42" s="86" t="s">
        <v>1686</v>
      </c>
      <c r="F42">
        <v>80</v>
      </c>
      <c r="G42">
        <v>13</v>
      </c>
      <c r="H42">
        <v>0</v>
      </c>
      <c r="I42">
        <v>0</v>
      </c>
      <c r="J42">
        <v>0</v>
      </c>
      <c r="K42">
        <v>0</v>
      </c>
      <c r="L42">
        <v>2</v>
      </c>
      <c r="M42">
        <v>0</v>
      </c>
      <c r="N42">
        <v>0</v>
      </c>
      <c r="O42">
        <v>5</v>
      </c>
      <c r="P42">
        <v>86</v>
      </c>
    </row>
    <row r="43" spans="1:16" x14ac:dyDescent="0.25">
      <c r="A43">
        <v>2009</v>
      </c>
      <c r="B43">
        <v>11</v>
      </c>
      <c r="C43" t="s">
        <v>43</v>
      </c>
      <c r="D43" s="86">
        <v>2</v>
      </c>
      <c r="E43" s="86" t="s">
        <v>1686</v>
      </c>
      <c r="F43">
        <v>45</v>
      </c>
      <c r="G43">
        <v>12</v>
      </c>
      <c r="H43">
        <v>0</v>
      </c>
      <c r="I43">
        <v>0</v>
      </c>
      <c r="J43">
        <v>0</v>
      </c>
      <c r="K43">
        <v>0</v>
      </c>
      <c r="L43">
        <v>3</v>
      </c>
      <c r="M43">
        <v>0</v>
      </c>
      <c r="N43">
        <v>0</v>
      </c>
      <c r="O43">
        <v>0</v>
      </c>
      <c r="P43">
        <v>54</v>
      </c>
    </row>
    <row r="44" spans="1:16" x14ac:dyDescent="0.25">
      <c r="A44">
        <v>2009</v>
      </c>
      <c r="B44">
        <v>11</v>
      </c>
      <c r="C44" t="s">
        <v>44</v>
      </c>
      <c r="D44" s="86">
        <v>3</v>
      </c>
      <c r="E44" s="86" t="s">
        <v>1686</v>
      </c>
      <c r="F44">
        <v>54</v>
      </c>
      <c r="G44">
        <v>11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1</v>
      </c>
      <c r="P44">
        <v>64</v>
      </c>
    </row>
    <row r="45" spans="1:16" x14ac:dyDescent="0.25">
      <c r="A45">
        <v>2009</v>
      </c>
      <c r="B45">
        <v>11</v>
      </c>
      <c r="C45" t="s">
        <v>1687</v>
      </c>
      <c r="D45" s="86">
        <v>8</v>
      </c>
      <c r="E45" s="86" t="s">
        <v>1686</v>
      </c>
      <c r="F45">
        <v>11</v>
      </c>
      <c r="G45">
        <v>5</v>
      </c>
      <c r="H45">
        <v>0</v>
      </c>
      <c r="I45">
        <v>0</v>
      </c>
      <c r="J45">
        <v>0</v>
      </c>
      <c r="K45">
        <v>0</v>
      </c>
      <c r="L45">
        <v>3</v>
      </c>
      <c r="M45">
        <v>0</v>
      </c>
      <c r="N45">
        <v>0</v>
      </c>
      <c r="O45">
        <v>0</v>
      </c>
      <c r="P45">
        <v>13</v>
      </c>
    </row>
    <row r="46" spans="1:16" x14ac:dyDescent="0.25">
      <c r="A46">
        <v>2009</v>
      </c>
      <c r="B46">
        <v>12</v>
      </c>
      <c r="C46" t="s">
        <v>45</v>
      </c>
      <c r="D46" s="86">
        <v>1</v>
      </c>
      <c r="E46" s="86" t="s">
        <v>1686</v>
      </c>
      <c r="F46">
        <v>86</v>
      </c>
      <c r="G46">
        <v>8</v>
      </c>
      <c r="H46">
        <v>1</v>
      </c>
      <c r="I46">
        <v>0</v>
      </c>
      <c r="J46">
        <v>0</v>
      </c>
      <c r="K46">
        <v>0</v>
      </c>
      <c r="L46">
        <v>4</v>
      </c>
      <c r="M46">
        <v>0</v>
      </c>
      <c r="N46">
        <v>0</v>
      </c>
      <c r="O46">
        <v>5</v>
      </c>
      <c r="P46">
        <v>86</v>
      </c>
    </row>
    <row r="47" spans="1:16" x14ac:dyDescent="0.25">
      <c r="A47">
        <v>2009</v>
      </c>
      <c r="B47">
        <v>12</v>
      </c>
      <c r="C47" t="s">
        <v>43</v>
      </c>
      <c r="D47" s="86">
        <v>2</v>
      </c>
      <c r="E47" s="86" t="s">
        <v>1686</v>
      </c>
      <c r="F47">
        <v>54</v>
      </c>
      <c r="G47">
        <v>4</v>
      </c>
      <c r="H47">
        <v>0</v>
      </c>
      <c r="I47">
        <v>0</v>
      </c>
      <c r="J47">
        <v>0</v>
      </c>
      <c r="K47">
        <v>0</v>
      </c>
      <c r="L47">
        <v>3</v>
      </c>
      <c r="M47">
        <v>0</v>
      </c>
      <c r="N47">
        <v>0</v>
      </c>
      <c r="O47">
        <v>7</v>
      </c>
      <c r="P47">
        <v>48</v>
      </c>
    </row>
    <row r="48" spans="1:16" x14ac:dyDescent="0.25">
      <c r="A48">
        <v>2009</v>
      </c>
      <c r="B48">
        <v>12</v>
      </c>
      <c r="C48" t="s">
        <v>44</v>
      </c>
      <c r="D48" s="86">
        <v>3</v>
      </c>
      <c r="E48" s="86" t="s">
        <v>1686</v>
      </c>
      <c r="F48">
        <v>64</v>
      </c>
      <c r="G48">
        <v>0</v>
      </c>
      <c r="H48">
        <v>1</v>
      </c>
      <c r="I48">
        <v>0</v>
      </c>
      <c r="J48">
        <v>0</v>
      </c>
      <c r="K48">
        <v>0</v>
      </c>
      <c r="L48">
        <v>4</v>
      </c>
      <c r="M48">
        <v>0</v>
      </c>
      <c r="N48">
        <v>0</v>
      </c>
      <c r="O48">
        <v>1</v>
      </c>
      <c r="P48">
        <v>60</v>
      </c>
    </row>
    <row r="49" spans="1:16" x14ac:dyDescent="0.25">
      <c r="A49">
        <v>2009</v>
      </c>
      <c r="B49">
        <v>12</v>
      </c>
      <c r="C49" t="s">
        <v>1687</v>
      </c>
      <c r="D49" s="86">
        <v>8</v>
      </c>
      <c r="E49" s="86" t="s">
        <v>1686</v>
      </c>
      <c r="F49">
        <v>13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13</v>
      </c>
    </row>
    <row r="50" spans="1:16" x14ac:dyDescent="0.25">
      <c r="A50">
        <v>2010</v>
      </c>
      <c r="B50">
        <v>1</v>
      </c>
      <c r="C50" t="s">
        <v>45</v>
      </c>
      <c r="D50" s="86">
        <v>1</v>
      </c>
      <c r="E50" s="86" t="s">
        <v>1686</v>
      </c>
      <c r="F50">
        <v>86</v>
      </c>
      <c r="G50">
        <v>5</v>
      </c>
      <c r="H50">
        <v>0</v>
      </c>
      <c r="I50">
        <v>0</v>
      </c>
      <c r="J50">
        <v>0</v>
      </c>
      <c r="K50">
        <v>0</v>
      </c>
      <c r="L50">
        <v>2</v>
      </c>
      <c r="M50">
        <v>0</v>
      </c>
      <c r="N50">
        <v>0</v>
      </c>
      <c r="O50">
        <v>3</v>
      </c>
      <c r="P50">
        <v>86</v>
      </c>
    </row>
    <row r="51" spans="1:16" x14ac:dyDescent="0.25">
      <c r="A51">
        <v>2010</v>
      </c>
      <c r="B51">
        <v>1</v>
      </c>
      <c r="C51" t="s">
        <v>43</v>
      </c>
      <c r="D51" s="86">
        <v>2</v>
      </c>
      <c r="E51" s="86" t="s">
        <v>1686</v>
      </c>
      <c r="F51">
        <v>48</v>
      </c>
      <c r="G51">
        <v>0</v>
      </c>
      <c r="H51">
        <v>0</v>
      </c>
      <c r="I51">
        <v>0</v>
      </c>
      <c r="J51">
        <v>0</v>
      </c>
      <c r="K51">
        <v>0</v>
      </c>
      <c r="L51">
        <v>2</v>
      </c>
      <c r="M51">
        <v>0</v>
      </c>
      <c r="N51">
        <v>0</v>
      </c>
      <c r="O51">
        <v>2</v>
      </c>
      <c r="P51">
        <v>44</v>
      </c>
    </row>
    <row r="52" spans="1:16" x14ac:dyDescent="0.25">
      <c r="A52">
        <v>2010</v>
      </c>
      <c r="B52">
        <v>1</v>
      </c>
      <c r="C52" t="s">
        <v>44</v>
      </c>
      <c r="D52" s="86">
        <v>3</v>
      </c>
      <c r="E52" s="86" t="s">
        <v>1686</v>
      </c>
      <c r="F52">
        <v>60</v>
      </c>
      <c r="G52">
        <v>7</v>
      </c>
      <c r="H52">
        <v>1</v>
      </c>
      <c r="I52">
        <v>1</v>
      </c>
      <c r="J52">
        <v>1</v>
      </c>
      <c r="K52">
        <v>0</v>
      </c>
      <c r="L52">
        <v>0</v>
      </c>
      <c r="M52">
        <v>0</v>
      </c>
      <c r="N52">
        <v>0</v>
      </c>
      <c r="O52">
        <v>2</v>
      </c>
      <c r="P52">
        <v>66</v>
      </c>
    </row>
    <row r="53" spans="1:16" x14ac:dyDescent="0.25">
      <c r="A53">
        <v>2010</v>
      </c>
      <c r="B53">
        <v>1</v>
      </c>
      <c r="C53" t="s">
        <v>1687</v>
      </c>
      <c r="D53" s="86">
        <v>8</v>
      </c>
      <c r="E53" s="86" t="s">
        <v>1686</v>
      </c>
      <c r="F53">
        <v>13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13</v>
      </c>
    </row>
    <row r="54" spans="1:16" x14ac:dyDescent="0.25">
      <c r="A54">
        <v>2010</v>
      </c>
      <c r="B54">
        <v>2</v>
      </c>
      <c r="C54" t="s">
        <v>45</v>
      </c>
      <c r="D54" s="86">
        <v>1</v>
      </c>
      <c r="E54" s="86" t="s">
        <v>1686</v>
      </c>
      <c r="F54">
        <v>86</v>
      </c>
      <c r="G54">
        <v>9</v>
      </c>
      <c r="H54">
        <v>0</v>
      </c>
      <c r="I54">
        <v>0</v>
      </c>
      <c r="J54">
        <v>0</v>
      </c>
      <c r="K54">
        <v>0</v>
      </c>
      <c r="L54">
        <v>2</v>
      </c>
      <c r="M54">
        <v>0</v>
      </c>
      <c r="N54">
        <v>0</v>
      </c>
      <c r="O54">
        <v>2</v>
      </c>
      <c r="P54">
        <v>91</v>
      </c>
    </row>
    <row r="55" spans="1:16" x14ac:dyDescent="0.25">
      <c r="A55">
        <v>2010</v>
      </c>
      <c r="B55">
        <v>2</v>
      </c>
      <c r="C55" t="s">
        <v>43</v>
      </c>
      <c r="D55" s="86">
        <v>2</v>
      </c>
      <c r="E55" s="86" t="s">
        <v>1686</v>
      </c>
      <c r="F55">
        <v>44</v>
      </c>
      <c r="G55">
        <v>7</v>
      </c>
      <c r="H55">
        <v>2</v>
      </c>
      <c r="I55">
        <v>0</v>
      </c>
      <c r="J55">
        <v>0</v>
      </c>
      <c r="K55">
        <v>0</v>
      </c>
      <c r="L55">
        <v>2</v>
      </c>
      <c r="M55">
        <v>0</v>
      </c>
      <c r="N55">
        <v>0</v>
      </c>
      <c r="O55">
        <v>2</v>
      </c>
      <c r="P55">
        <v>49</v>
      </c>
    </row>
    <row r="56" spans="1:16" x14ac:dyDescent="0.25">
      <c r="A56">
        <v>2010</v>
      </c>
      <c r="B56">
        <v>2</v>
      </c>
      <c r="C56" t="s">
        <v>44</v>
      </c>
      <c r="D56" s="86">
        <v>3</v>
      </c>
      <c r="E56" s="86" t="s">
        <v>1686</v>
      </c>
      <c r="F56">
        <v>66</v>
      </c>
      <c r="G56">
        <v>8</v>
      </c>
      <c r="H56">
        <v>0</v>
      </c>
      <c r="I56">
        <v>0</v>
      </c>
      <c r="J56">
        <v>0</v>
      </c>
      <c r="K56">
        <v>0</v>
      </c>
      <c r="L56">
        <v>1</v>
      </c>
      <c r="M56">
        <v>0</v>
      </c>
      <c r="N56">
        <v>0</v>
      </c>
      <c r="O56">
        <v>3</v>
      </c>
      <c r="P56">
        <v>70</v>
      </c>
    </row>
    <row r="57" spans="1:16" x14ac:dyDescent="0.25">
      <c r="A57">
        <v>2010</v>
      </c>
      <c r="B57">
        <v>2</v>
      </c>
      <c r="C57" t="s">
        <v>1687</v>
      </c>
      <c r="D57" s="86">
        <v>8</v>
      </c>
      <c r="E57" s="86" t="s">
        <v>1686</v>
      </c>
      <c r="F57">
        <v>13</v>
      </c>
      <c r="G57">
        <v>0</v>
      </c>
      <c r="H57">
        <v>0</v>
      </c>
      <c r="I57">
        <v>0</v>
      </c>
      <c r="J57">
        <v>0</v>
      </c>
      <c r="K57">
        <v>0</v>
      </c>
      <c r="L57">
        <v>1</v>
      </c>
      <c r="M57">
        <v>0</v>
      </c>
      <c r="N57">
        <v>0</v>
      </c>
      <c r="O57">
        <v>2</v>
      </c>
      <c r="P57">
        <v>10</v>
      </c>
    </row>
    <row r="58" spans="1:16" x14ac:dyDescent="0.25">
      <c r="A58">
        <v>2010</v>
      </c>
      <c r="B58">
        <v>3</v>
      </c>
      <c r="C58" t="s">
        <v>45</v>
      </c>
      <c r="D58" s="86">
        <v>1</v>
      </c>
      <c r="E58" s="86" t="s">
        <v>1686</v>
      </c>
      <c r="F58">
        <v>91</v>
      </c>
      <c r="G58">
        <v>7</v>
      </c>
      <c r="H58">
        <v>0</v>
      </c>
      <c r="I58">
        <v>0</v>
      </c>
      <c r="J58">
        <v>0</v>
      </c>
      <c r="K58">
        <v>0</v>
      </c>
      <c r="L58">
        <v>1</v>
      </c>
      <c r="M58">
        <v>0</v>
      </c>
      <c r="N58">
        <v>0</v>
      </c>
      <c r="O58">
        <v>2</v>
      </c>
      <c r="P58">
        <v>95</v>
      </c>
    </row>
    <row r="59" spans="1:16" x14ac:dyDescent="0.25">
      <c r="A59">
        <v>2010</v>
      </c>
      <c r="B59">
        <v>3</v>
      </c>
      <c r="C59" t="s">
        <v>43</v>
      </c>
      <c r="D59" s="86">
        <v>2</v>
      </c>
      <c r="E59" s="86" t="s">
        <v>1686</v>
      </c>
      <c r="F59">
        <v>49</v>
      </c>
      <c r="G59">
        <v>2</v>
      </c>
      <c r="H59">
        <v>0</v>
      </c>
      <c r="I59">
        <v>0</v>
      </c>
      <c r="J59">
        <v>0</v>
      </c>
      <c r="K59">
        <v>0</v>
      </c>
      <c r="L59">
        <v>2</v>
      </c>
      <c r="M59">
        <v>0</v>
      </c>
      <c r="N59">
        <v>0</v>
      </c>
      <c r="O59">
        <v>1</v>
      </c>
      <c r="P59">
        <v>48</v>
      </c>
    </row>
    <row r="60" spans="1:16" x14ac:dyDescent="0.25">
      <c r="A60">
        <v>2010</v>
      </c>
      <c r="B60">
        <v>3</v>
      </c>
      <c r="C60" t="s">
        <v>44</v>
      </c>
      <c r="D60" s="86">
        <v>3</v>
      </c>
      <c r="E60" s="86" t="s">
        <v>1686</v>
      </c>
      <c r="F60">
        <v>70</v>
      </c>
      <c r="G60">
        <v>0</v>
      </c>
      <c r="H60">
        <v>0</v>
      </c>
      <c r="I60">
        <v>0</v>
      </c>
      <c r="J60">
        <v>0</v>
      </c>
      <c r="K60">
        <v>0</v>
      </c>
      <c r="L60">
        <v>3</v>
      </c>
      <c r="M60">
        <v>0</v>
      </c>
      <c r="N60">
        <v>0</v>
      </c>
      <c r="O60">
        <v>3</v>
      </c>
      <c r="P60">
        <v>64</v>
      </c>
    </row>
    <row r="61" spans="1:16" x14ac:dyDescent="0.25">
      <c r="A61">
        <v>2010</v>
      </c>
      <c r="B61">
        <v>3</v>
      </c>
      <c r="C61" t="s">
        <v>1687</v>
      </c>
      <c r="D61" s="86">
        <v>8</v>
      </c>
      <c r="E61" s="86" t="s">
        <v>1686</v>
      </c>
      <c r="F61">
        <v>10</v>
      </c>
      <c r="G61">
        <v>0</v>
      </c>
      <c r="H61">
        <v>1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1</v>
      </c>
      <c r="P61">
        <v>10</v>
      </c>
    </row>
    <row r="62" spans="1:16" x14ac:dyDescent="0.25">
      <c r="A62">
        <v>2010</v>
      </c>
      <c r="B62">
        <v>4</v>
      </c>
      <c r="C62" t="s">
        <v>45</v>
      </c>
      <c r="D62" s="86">
        <v>1</v>
      </c>
      <c r="E62" s="86" t="s">
        <v>1686</v>
      </c>
      <c r="F62">
        <v>95</v>
      </c>
      <c r="G62">
        <v>0</v>
      </c>
      <c r="H62">
        <v>0</v>
      </c>
      <c r="I62">
        <v>0</v>
      </c>
      <c r="J62">
        <v>0</v>
      </c>
      <c r="K62">
        <v>0</v>
      </c>
      <c r="L62">
        <v>2</v>
      </c>
      <c r="M62">
        <v>0</v>
      </c>
      <c r="N62">
        <v>0</v>
      </c>
      <c r="O62">
        <v>3</v>
      </c>
      <c r="P62">
        <v>90</v>
      </c>
    </row>
    <row r="63" spans="1:16" x14ac:dyDescent="0.25">
      <c r="A63">
        <v>2010</v>
      </c>
      <c r="B63">
        <v>4</v>
      </c>
      <c r="C63" t="s">
        <v>43</v>
      </c>
      <c r="D63" s="86">
        <v>2</v>
      </c>
      <c r="E63" s="86" t="s">
        <v>1686</v>
      </c>
      <c r="F63">
        <v>48</v>
      </c>
      <c r="G63">
        <v>0</v>
      </c>
      <c r="H63">
        <v>0</v>
      </c>
      <c r="I63">
        <v>0</v>
      </c>
      <c r="J63">
        <v>0</v>
      </c>
      <c r="K63">
        <v>0</v>
      </c>
      <c r="L63">
        <v>1</v>
      </c>
      <c r="M63">
        <v>0</v>
      </c>
      <c r="N63">
        <v>0</v>
      </c>
      <c r="O63">
        <v>1</v>
      </c>
      <c r="P63">
        <v>46</v>
      </c>
    </row>
    <row r="64" spans="1:16" x14ac:dyDescent="0.25">
      <c r="A64">
        <v>2010</v>
      </c>
      <c r="B64">
        <v>4</v>
      </c>
      <c r="C64" t="s">
        <v>44</v>
      </c>
      <c r="D64" s="86">
        <v>3</v>
      </c>
      <c r="E64" s="86" t="s">
        <v>1686</v>
      </c>
      <c r="F64">
        <v>64</v>
      </c>
      <c r="G64">
        <v>0</v>
      </c>
      <c r="H64">
        <v>0</v>
      </c>
      <c r="I64">
        <v>0</v>
      </c>
      <c r="J64">
        <v>0</v>
      </c>
      <c r="K64">
        <v>0</v>
      </c>
      <c r="L64">
        <v>4</v>
      </c>
      <c r="M64">
        <v>0</v>
      </c>
      <c r="N64">
        <v>0</v>
      </c>
      <c r="O64">
        <v>9</v>
      </c>
      <c r="P64">
        <v>51</v>
      </c>
    </row>
    <row r="65" spans="1:16" x14ac:dyDescent="0.25">
      <c r="A65">
        <v>2010</v>
      </c>
      <c r="B65">
        <v>4</v>
      </c>
      <c r="C65" t="s">
        <v>1687</v>
      </c>
      <c r="D65" s="86">
        <v>8</v>
      </c>
      <c r="E65" s="86" t="s">
        <v>1686</v>
      </c>
      <c r="F65">
        <v>10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</v>
      </c>
      <c r="P65">
        <v>9</v>
      </c>
    </row>
    <row r="66" spans="1:16" x14ac:dyDescent="0.25">
      <c r="A66">
        <v>2010</v>
      </c>
      <c r="B66">
        <v>5</v>
      </c>
      <c r="C66" t="s">
        <v>45</v>
      </c>
      <c r="D66" s="86">
        <v>1</v>
      </c>
      <c r="E66" s="86" t="s">
        <v>1686</v>
      </c>
      <c r="F66">
        <v>90</v>
      </c>
      <c r="G66">
        <v>10</v>
      </c>
      <c r="H66">
        <v>1</v>
      </c>
      <c r="I66">
        <v>0</v>
      </c>
      <c r="J66">
        <v>0</v>
      </c>
      <c r="K66">
        <v>0</v>
      </c>
      <c r="L66">
        <v>5</v>
      </c>
      <c r="M66">
        <v>0</v>
      </c>
      <c r="N66">
        <v>0</v>
      </c>
      <c r="O66">
        <v>6</v>
      </c>
      <c r="P66">
        <v>90</v>
      </c>
    </row>
    <row r="67" spans="1:16" x14ac:dyDescent="0.25">
      <c r="A67">
        <v>2010</v>
      </c>
      <c r="B67">
        <v>5</v>
      </c>
      <c r="C67" t="s">
        <v>43</v>
      </c>
      <c r="D67" s="86">
        <v>2</v>
      </c>
      <c r="E67" s="86" t="s">
        <v>1686</v>
      </c>
      <c r="F67">
        <v>46</v>
      </c>
      <c r="G67">
        <v>0</v>
      </c>
      <c r="H67">
        <v>0</v>
      </c>
      <c r="I67">
        <v>0</v>
      </c>
      <c r="J67">
        <v>0</v>
      </c>
      <c r="K67">
        <v>0</v>
      </c>
      <c r="L67">
        <v>3</v>
      </c>
      <c r="M67">
        <v>0</v>
      </c>
      <c r="N67">
        <v>0</v>
      </c>
      <c r="O67">
        <v>2</v>
      </c>
      <c r="P67">
        <v>41</v>
      </c>
    </row>
    <row r="68" spans="1:16" x14ac:dyDescent="0.25">
      <c r="A68">
        <v>2010</v>
      </c>
      <c r="B68">
        <v>5</v>
      </c>
      <c r="C68" t="s">
        <v>44</v>
      </c>
      <c r="D68" s="86">
        <v>3</v>
      </c>
      <c r="E68" s="86" t="s">
        <v>1686</v>
      </c>
      <c r="F68">
        <v>51</v>
      </c>
      <c r="G68">
        <v>7</v>
      </c>
      <c r="H68">
        <v>0</v>
      </c>
      <c r="I68">
        <v>0</v>
      </c>
      <c r="J68">
        <v>0</v>
      </c>
      <c r="K68">
        <v>0</v>
      </c>
      <c r="L68">
        <v>1</v>
      </c>
      <c r="M68">
        <v>0</v>
      </c>
      <c r="N68">
        <v>0</v>
      </c>
      <c r="O68">
        <v>4</v>
      </c>
      <c r="P68">
        <v>53</v>
      </c>
    </row>
    <row r="69" spans="1:16" x14ac:dyDescent="0.25">
      <c r="A69">
        <v>2010</v>
      </c>
      <c r="B69">
        <v>5</v>
      </c>
      <c r="C69" t="s">
        <v>1687</v>
      </c>
      <c r="D69" s="86">
        <v>8</v>
      </c>
      <c r="E69" s="86" t="s">
        <v>1686</v>
      </c>
      <c r="F69">
        <v>9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</v>
      </c>
      <c r="P69">
        <v>8</v>
      </c>
    </row>
    <row r="70" spans="1:16" x14ac:dyDescent="0.25">
      <c r="A70">
        <v>2010</v>
      </c>
      <c r="B70">
        <v>6</v>
      </c>
      <c r="C70" t="s">
        <v>45</v>
      </c>
      <c r="D70" s="86">
        <v>1</v>
      </c>
      <c r="E70" s="86" t="s">
        <v>1686</v>
      </c>
      <c r="F70">
        <v>90</v>
      </c>
      <c r="G70">
        <v>14</v>
      </c>
      <c r="H70">
        <v>1</v>
      </c>
      <c r="I70">
        <v>0</v>
      </c>
      <c r="J70">
        <v>0</v>
      </c>
      <c r="K70">
        <v>0</v>
      </c>
      <c r="L70">
        <v>2</v>
      </c>
      <c r="M70">
        <v>0</v>
      </c>
      <c r="N70">
        <v>0</v>
      </c>
      <c r="O70">
        <v>4</v>
      </c>
      <c r="P70">
        <v>99</v>
      </c>
    </row>
    <row r="71" spans="1:16" x14ac:dyDescent="0.25">
      <c r="A71">
        <v>2010</v>
      </c>
      <c r="B71">
        <v>6</v>
      </c>
      <c r="C71" t="s">
        <v>43</v>
      </c>
      <c r="D71" s="86">
        <v>2</v>
      </c>
      <c r="E71" s="86" t="s">
        <v>1686</v>
      </c>
      <c r="F71">
        <v>41</v>
      </c>
      <c r="G71">
        <v>6</v>
      </c>
      <c r="H71">
        <v>0</v>
      </c>
      <c r="I71">
        <v>0</v>
      </c>
      <c r="J71">
        <v>0</v>
      </c>
      <c r="K71">
        <v>0</v>
      </c>
      <c r="L71">
        <v>1</v>
      </c>
      <c r="M71">
        <v>0</v>
      </c>
      <c r="N71">
        <v>0</v>
      </c>
      <c r="O71">
        <v>2</v>
      </c>
      <c r="P71">
        <v>44</v>
      </c>
    </row>
    <row r="72" spans="1:16" x14ac:dyDescent="0.25">
      <c r="A72">
        <v>2010</v>
      </c>
      <c r="B72">
        <v>6</v>
      </c>
      <c r="C72" t="s">
        <v>44</v>
      </c>
      <c r="D72" s="86">
        <v>3</v>
      </c>
      <c r="E72" s="86" t="s">
        <v>1686</v>
      </c>
      <c r="F72">
        <v>53</v>
      </c>
      <c r="G72">
        <v>6</v>
      </c>
      <c r="H72">
        <v>2</v>
      </c>
      <c r="I72">
        <v>0</v>
      </c>
      <c r="J72">
        <v>0</v>
      </c>
      <c r="K72">
        <v>0</v>
      </c>
      <c r="L72">
        <v>2</v>
      </c>
      <c r="M72">
        <v>0</v>
      </c>
      <c r="N72">
        <v>0</v>
      </c>
      <c r="O72">
        <v>0</v>
      </c>
      <c r="P72">
        <v>59</v>
      </c>
    </row>
    <row r="73" spans="1:16" x14ac:dyDescent="0.25">
      <c r="A73">
        <v>2010</v>
      </c>
      <c r="B73">
        <v>6</v>
      </c>
      <c r="C73" t="s">
        <v>1687</v>
      </c>
      <c r="D73" s="86">
        <v>8</v>
      </c>
      <c r="E73" s="86" t="s">
        <v>1686</v>
      </c>
      <c r="F73">
        <v>8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</v>
      </c>
      <c r="P73">
        <v>7</v>
      </c>
    </row>
    <row r="74" spans="1:16" x14ac:dyDescent="0.25">
      <c r="A74">
        <v>2010</v>
      </c>
      <c r="B74">
        <v>7</v>
      </c>
      <c r="C74" t="s">
        <v>45</v>
      </c>
      <c r="D74" s="86">
        <v>1</v>
      </c>
      <c r="E74" s="86" t="s">
        <v>1686</v>
      </c>
      <c r="F74">
        <v>99</v>
      </c>
      <c r="G74">
        <v>13</v>
      </c>
      <c r="H74">
        <v>1</v>
      </c>
      <c r="I74">
        <v>0</v>
      </c>
      <c r="J74">
        <v>0</v>
      </c>
      <c r="K74">
        <v>0</v>
      </c>
      <c r="L74">
        <v>4</v>
      </c>
      <c r="M74">
        <v>0</v>
      </c>
      <c r="N74">
        <v>0</v>
      </c>
      <c r="O74">
        <v>3</v>
      </c>
      <c r="P74">
        <v>106</v>
      </c>
    </row>
    <row r="75" spans="1:16" x14ac:dyDescent="0.25">
      <c r="A75">
        <v>2010</v>
      </c>
      <c r="B75">
        <v>7</v>
      </c>
      <c r="C75" t="s">
        <v>43</v>
      </c>
      <c r="D75" s="86">
        <v>2</v>
      </c>
      <c r="E75" s="86" t="s">
        <v>1686</v>
      </c>
      <c r="F75">
        <v>44</v>
      </c>
      <c r="G75">
        <v>5</v>
      </c>
      <c r="H75">
        <v>0</v>
      </c>
      <c r="I75">
        <v>1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50</v>
      </c>
    </row>
    <row r="76" spans="1:16" x14ac:dyDescent="0.25">
      <c r="A76">
        <v>2010</v>
      </c>
      <c r="B76">
        <v>7</v>
      </c>
      <c r="C76" t="s">
        <v>44</v>
      </c>
      <c r="D76" s="86">
        <v>3</v>
      </c>
      <c r="E76" s="86" t="s">
        <v>1686</v>
      </c>
      <c r="F76">
        <v>59</v>
      </c>
      <c r="G76">
        <v>0</v>
      </c>
      <c r="H76">
        <v>2</v>
      </c>
      <c r="I76">
        <v>0</v>
      </c>
      <c r="J76">
        <v>1</v>
      </c>
      <c r="K76">
        <v>0</v>
      </c>
      <c r="L76">
        <v>0</v>
      </c>
      <c r="M76">
        <v>0</v>
      </c>
      <c r="N76">
        <v>0</v>
      </c>
      <c r="O76">
        <v>0</v>
      </c>
      <c r="P76">
        <v>60</v>
      </c>
    </row>
    <row r="77" spans="1:16" x14ac:dyDescent="0.25">
      <c r="A77">
        <v>2010</v>
      </c>
      <c r="B77">
        <v>7</v>
      </c>
      <c r="C77" t="s">
        <v>1687</v>
      </c>
      <c r="D77" s="86">
        <v>8</v>
      </c>
      <c r="E77" s="86" t="s">
        <v>1686</v>
      </c>
      <c r="F77">
        <v>7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7</v>
      </c>
    </row>
    <row r="78" spans="1:16" x14ac:dyDescent="0.25">
      <c r="A78">
        <v>2010</v>
      </c>
      <c r="B78">
        <v>8</v>
      </c>
      <c r="C78" t="s">
        <v>45</v>
      </c>
      <c r="D78" s="86">
        <v>1</v>
      </c>
      <c r="E78" s="86" t="s">
        <v>1686</v>
      </c>
      <c r="F78">
        <v>106</v>
      </c>
      <c r="G78">
        <v>13</v>
      </c>
      <c r="H78">
        <v>2</v>
      </c>
      <c r="I78">
        <v>0</v>
      </c>
      <c r="J78">
        <v>0</v>
      </c>
      <c r="K78">
        <v>0</v>
      </c>
      <c r="L78">
        <v>3</v>
      </c>
      <c r="M78">
        <v>0</v>
      </c>
      <c r="N78">
        <v>0</v>
      </c>
      <c r="O78">
        <v>4</v>
      </c>
      <c r="P78">
        <v>114</v>
      </c>
    </row>
    <row r="79" spans="1:16" x14ac:dyDescent="0.25">
      <c r="A79">
        <v>2010</v>
      </c>
      <c r="B79">
        <v>8</v>
      </c>
      <c r="C79" t="s">
        <v>43</v>
      </c>
      <c r="D79" s="86">
        <v>2</v>
      </c>
      <c r="E79" s="86" t="s">
        <v>1686</v>
      </c>
      <c r="F79">
        <v>50</v>
      </c>
      <c r="G79">
        <v>0</v>
      </c>
      <c r="H79">
        <v>0</v>
      </c>
      <c r="I79">
        <v>0</v>
      </c>
      <c r="J79">
        <v>0</v>
      </c>
      <c r="K79">
        <v>0</v>
      </c>
      <c r="L79">
        <v>3</v>
      </c>
      <c r="M79">
        <v>0</v>
      </c>
      <c r="N79">
        <v>0</v>
      </c>
      <c r="O79">
        <v>4</v>
      </c>
      <c r="P79">
        <v>43</v>
      </c>
    </row>
    <row r="80" spans="1:16" x14ac:dyDescent="0.25">
      <c r="A80">
        <v>2010</v>
      </c>
      <c r="B80">
        <v>8</v>
      </c>
      <c r="C80" t="s">
        <v>44</v>
      </c>
      <c r="D80" s="86">
        <v>3</v>
      </c>
      <c r="E80" s="86" t="s">
        <v>1686</v>
      </c>
      <c r="F80">
        <v>60</v>
      </c>
      <c r="G80">
        <v>11</v>
      </c>
      <c r="H80">
        <v>0</v>
      </c>
      <c r="I80">
        <v>0</v>
      </c>
      <c r="J80">
        <v>0</v>
      </c>
      <c r="K80">
        <v>0</v>
      </c>
      <c r="L80">
        <v>2</v>
      </c>
      <c r="M80">
        <v>0</v>
      </c>
      <c r="N80">
        <v>0</v>
      </c>
      <c r="O80">
        <v>8</v>
      </c>
      <c r="P80">
        <v>61</v>
      </c>
    </row>
    <row r="81" spans="1:16" x14ac:dyDescent="0.25">
      <c r="A81">
        <v>2010</v>
      </c>
      <c r="B81">
        <v>8</v>
      </c>
      <c r="C81" t="s">
        <v>1687</v>
      </c>
      <c r="D81" s="86">
        <v>8</v>
      </c>
      <c r="E81" s="86" t="s">
        <v>1686</v>
      </c>
      <c r="F81">
        <v>7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</v>
      </c>
      <c r="P81">
        <v>6</v>
      </c>
    </row>
    <row r="82" spans="1:16" x14ac:dyDescent="0.25">
      <c r="A82">
        <v>2010</v>
      </c>
      <c r="B82">
        <v>9</v>
      </c>
      <c r="C82" t="s">
        <v>45</v>
      </c>
      <c r="D82" s="86">
        <v>1</v>
      </c>
      <c r="E82" s="86" t="s">
        <v>1686</v>
      </c>
      <c r="F82">
        <v>114</v>
      </c>
      <c r="G82">
        <v>14</v>
      </c>
      <c r="H82">
        <v>0</v>
      </c>
      <c r="I82">
        <v>0</v>
      </c>
      <c r="J82">
        <v>0</v>
      </c>
      <c r="K82">
        <v>0</v>
      </c>
      <c r="L82">
        <v>3</v>
      </c>
      <c r="M82">
        <v>0</v>
      </c>
      <c r="N82">
        <v>0</v>
      </c>
      <c r="O82">
        <v>5</v>
      </c>
      <c r="P82">
        <v>120</v>
      </c>
    </row>
    <row r="83" spans="1:16" x14ac:dyDescent="0.25">
      <c r="A83">
        <v>2010</v>
      </c>
      <c r="B83">
        <v>9</v>
      </c>
      <c r="C83" t="s">
        <v>43</v>
      </c>
      <c r="D83" s="86">
        <v>2</v>
      </c>
      <c r="E83" s="86" t="s">
        <v>1686</v>
      </c>
      <c r="F83">
        <v>43</v>
      </c>
      <c r="G83">
        <v>10</v>
      </c>
      <c r="H83">
        <v>1</v>
      </c>
      <c r="I83">
        <v>0</v>
      </c>
      <c r="J83">
        <v>0</v>
      </c>
      <c r="K83">
        <v>0</v>
      </c>
      <c r="L83">
        <v>2</v>
      </c>
      <c r="M83">
        <v>0</v>
      </c>
      <c r="N83">
        <v>0</v>
      </c>
      <c r="O83">
        <v>5</v>
      </c>
      <c r="P83">
        <v>47</v>
      </c>
    </row>
    <row r="84" spans="1:16" x14ac:dyDescent="0.25">
      <c r="A84">
        <v>2010</v>
      </c>
      <c r="B84">
        <v>9</v>
      </c>
      <c r="C84" t="s">
        <v>44</v>
      </c>
      <c r="D84" s="86">
        <v>3</v>
      </c>
      <c r="E84" s="86" t="s">
        <v>1686</v>
      </c>
      <c r="F84">
        <v>61</v>
      </c>
      <c r="G84">
        <v>11</v>
      </c>
      <c r="H84">
        <v>0</v>
      </c>
      <c r="I84">
        <v>0</v>
      </c>
      <c r="J84">
        <v>0</v>
      </c>
      <c r="K84">
        <v>0</v>
      </c>
      <c r="L84">
        <v>4</v>
      </c>
      <c r="M84">
        <v>0</v>
      </c>
      <c r="N84">
        <v>0</v>
      </c>
      <c r="O84">
        <v>4</v>
      </c>
      <c r="P84">
        <v>64</v>
      </c>
    </row>
    <row r="85" spans="1:16" x14ac:dyDescent="0.25">
      <c r="A85">
        <v>2010</v>
      </c>
      <c r="B85">
        <v>9</v>
      </c>
      <c r="C85" t="s">
        <v>1687</v>
      </c>
      <c r="D85" s="86">
        <v>8</v>
      </c>
      <c r="E85" s="86" t="s">
        <v>1686</v>
      </c>
      <c r="F85">
        <v>6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2</v>
      </c>
      <c r="P85">
        <v>4</v>
      </c>
    </row>
    <row r="86" spans="1:16" x14ac:dyDescent="0.25">
      <c r="A86">
        <v>2010</v>
      </c>
      <c r="B86">
        <v>10</v>
      </c>
      <c r="C86" t="s">
        <v>45</v>
      </c>
      <c r="D86" s="86">
        <v>1</v>
      </c>
      <c r="E86" s="86" t="s">
        <v>1686</v>
      </c>
      <c r="F86">
        <v>120</v>
      </c>
      <c r="G86">
        <v>9</v>
      </c>
      <c r="H86">
        <v>0</v>
      </c>
      <c r="I86">
        <v>0</v>
      </c>
      <c r="J86">
        <v>0</v>
      </c>
      <c r="K86">
        <v>0</v>
      </c>
      <c r="L86">
        <v>3</v>
      </c>
      <c r="M86">
        <v>0</v>
      </c>
      <c r="N86">
        <v>0</v>
      </c>
      <c r="O86">
        <v>6</v>
      </c>
      <c r="P86">
        <v>120</v>
      </c>
    </row>
    <row r="87" spans="1:16" x14ac:dyDescent="0.25">
      <c r="A87">
        <v>2010</v>
      </c>
      <c r="B87">
        <v>10</v>
      </c>
      <c r="C87" t="s">
        <v>43</v>
      </c>
      <c r="D87" s="86">
        <v>2</v>
      </c>
      <c r="E87" s="86" t="s">
        <v>1686</v>
      </c>
      <c r="F87">
        <v>47</v>
      </c>
      <c r="G87">
        <v>8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</v>
      </c>
      <c r="P87">
        <v>52</v>
      </c>
    </row>
    <row r="88" spans="1:16" x14ac:dyDescent="0.25">
      <c r="A88">
        <v>2010</v>
      </c>
      <c r="B88">
        <v>10</v>
      </c>
      <c r="C88" t="s">
        <v>44</v>
      </c>
      <c r="D88" s="86">
        <v>3</v>
      </c>
      <c r="E88" s="86" t="s">
        <v>1686</v>
      </c>
      <c r="F88">
        <v>64</v>
      </c>
      <c r="G88">
        <v>0</v>
      </c>
      <c r="H88">
        <v>0</v>
      </c>
      <c r="I88">
        <v>0</v>
      </c>
      <c r="J88">
        <v>0</v>
      </c>
      <c r="K88">
        <v>0</v>
      </c>
      <c r="L88">
        <v>1</v>
      </c>
      <c r="M88">
        <v>0</v>
      </c>
      <c r="N88">
        <v>0</v>
      </c>
      <c r="O88">
        <v>1</v>
      </c>
      <c r="P88">
        <v>62</v>
      </c>
    </row>
    <row r="89" spans="1:16" x14ac:dyDescent="0.25">
      <c r="A89">
        <v>2010</v>
      </c>
      <c r="B89">
        <v>10</v>
      </c>
      <c r="C89" t="s">
        <v>1687</v>
      </c>
      <c r="D89" s="86">
        <v>8</v>
      </c>
      <c r="E89" s="86" t="s">
        <v>1686</v>
      </c>
      <c r="F89">
        <v>4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4</v>
      </c>
    </row>
    <row r="90" spans="1:16" x14ac:dyDescent="0.25">
      <c r="A90">
        <v>2010</v>
      </c>
      <c r="B90">
        <v>11</v>
      </c>
      <c r="C90" t="s">
        <v>45</v>
      </c>
      <c r="D90" s="86">
        <v>1</v>
      </c>
      <c r="E90" s="86" t="s">
        <v>1686</v>
      </c>
      <c r="F90">
        <v>120</v>
      </c>
      <c r="G90">
        <v>3</v>
      </c>
      <c r="H90">
        <v>0</v>
      </c>
      <c r="I90">
        <v>0</v>
      </c>
      <c r="J90">
        <v>0</v>
      </c>
      <c r="K90">
        <v>0</v>
      </c>
      <c r="L90">
        <v>5</v>
      </c>
      <c r="M90">
        <v>0</v>
      </c>
      <c r="N90">
        <v>0</v>
      </c>
      <c r="O90">
        <v>4</v>
      </c>
      <c r="P90">
        <v>114</v>
      </c>
    </row>
    <row r="91" spans="1:16" x14ac:dyDescent="0.25">
      <c r="A91">
        <v>2010</v>
      </c>
      <c r="B91">
        <v>11</v>
      </c>
      <c r="C91" t="s">
        <v>43</v>
      </c>
      <c r="D91" s="86">
        <v>2</v>
      </c>
      <c r="E91" s="86" t="s">
        <v>1686</v>
      </c>
      <c r="F91">
        <v>52</v>
      </c>
      <c r="G91">
        <v>0</v>
      </c>
      <c r="H91">
        <v>0</v>
      </c>
      <c r="I91">
        <v>0</v>
      </c>
      <c r="J91">
        <v>0</v>
      </c>
      <c r="K91">
        <v>0</v>
      </c>
      <c r="L91">
        <v>3</v>
      </c>
      <c r="M91">
        <v>0</v>
      </c>
      <c r="N91">
        <v>0</v>
      </c>
      <c r="O91">
        <v>0</v>
      </c>
      <c r="P91">
        <v>49</v>
      </c>
    </row>
    <row r="92" spans="1:16" x14ac:dyDescent="0.25">
      <c r="A92">
        <v>2010</v>
      </c>
      <c r="B92">
        <v>11</v>
      </c>
      <c r="C92" t="s">
        <v>44</v>
      </c>
      <c r="D92" s="86">
        <v>3</v>
      </c>
      <c r="E92" s="86" t="s">
        <v>1686</v>
      </c>
      <c r="F92">
        <v>62</v>
      </c>
      <c r="G92">
        <v>8</v>
      </c>
      <c r="H92">
        <v>0</v>
      </c>
      <c r="I92">
        <v>0</v>
      </c>
      <c r="J92">
        <v>0</v>
      </c>
      <c r="K92">
        <v>0</v>
      </c>
      <c r="L92">
        <v>2</v>
      </c>
      <c r="M92">
        <v>0</v>
      </c>
      <c r="N92">
        <v>0</v>
      </c>
      <c r="O92">
        <v>0</v>
      </c>
      <c r="P92">
        <v>68</v>
      </c>
    </row>
    <row r="93" spans="1:16" x14ac:dyDescent="0.25">
      <c r="A93">
        <v>2010</v>
      </c>
      <c r="B93">
        <v>11</v>
      </c>
      <c r="C93" t="s">
        <v>1687</v>
      </c>
      <c r="D93" s="86">
        <v>8</v>
      </c>
      <c r="E93" s="86" t="s">
        <v>1686</v>
      </c>
      <c r="F93">
        <v>4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4</v>
      </c>
    </row>
    <row r="94" spans="1:16" x14ac:dyDescent="0.25">
      <c r="A94">
        <v>2010</v>
      </c>
      <c r="B94">
        <v>12</v>
      </c>
      <c r="C94" t="s">
        <v>45</v>
      </c>
      <c r="D94" s="86">
        <v>1</v>
      </c>
      <c r="E94" s="86" t="s">
        <v>1686</v>
      </c>
      <c r="F94">
        <v>114</v>
      </c>
      <c r="G94">
        <v>0</v>
      </c>
      <c r="H94">
        <v>0</v>
      </c>
      <c r="I94">
        <v>0</v>
      </c>
      <c r="J94">
        <v>0</v>
      </c>
      <c r="K94">
        <v>0</v>
      </c>
      <c r="L94">
        <v>3</v>
      </c>
      <c r="M94">
        <v>0</v>
      </c>
      <c r="N94">
        <v>0</v>
      </c>
      <c r="O94">
        <v>5</v>
      </c>
      <c r="P94">
        <v>106</v>
      </c>
    </row>
    <row r="95" spans="1:16" x14ac:dyDescent="0.25">
      <c r="A95">
        <v>2010</v>
      </c>
      <c r="B95">
        <v>12</v>
      </c>
      <c r="C95" t="s">
        <v>43</v>
      </c>
      <c r="D95" s="86">
        <v>2</v>
      </c>
      <c r="E95" s="86" t="s">
        <v>1686</v>
      </c>
      <c r="F95">
        <v>49</v>
      </c>
      <c r="G95">
        <v>0</v>
      </c>
      <c r="H95">
        <v>0</v>
      </c>
      <c r="I95">
        <v>0</v>
      </c>
      <c r="J95">
        <v>0</v>
      </c>
      <c r="K95">
        <v>0</v>
      </c>
      <c r="L95">
        <v>1</v>
      </c>
      <c r="M95">
        <v>0</v>
      </c>
      <c r="N95">
        <v>0</v>
      </c>
      <c r="O95">
        <v>0</v>
      </c>
      <c r="P95">
        <v>48</v>
      </c>
    </row>
    <row r="96" spans="1:16" x14ac:dyDescent="0.25">
      <c r="A96">
        <v>2010</v>
      </c>
      <c r="B96">
        <v>12</v>
      </c>
      <c r="C96" t="s">
        <v>44</v>
      </c>
      <c r="D96" s="86">
        <v>3</v>
      </c>
      <c r="E96" s="86" t="s">
        <v>1686</v>
      </c>
      <c r="F96">
        <v>68</v>
      </c>
      <c r="G96">
        <v>0</v>
      </c>
      <c r="H96">
        <v>0</v>
      </c>
      <c r="I96">
        <v>0</v>
      </c>
      <c r="J96">
        <v>0</v>
      </c>
      <c r="K96">
        <v>0</v>
      </c>
      <c r="L96">
        <v>1</v>
      </c>
      <c r="M96">
        <v>0</v>
      </c>
      <c r="N96">
        <v>0</v>
      </c>
      <c r="O96">
        <v>4</v>
      </c>
      <c r="P96">
        <v>63</v>
      </c>
    </row>
    <row r="97" spans="1:16" x14ac:dyDescent="0.25">
      <c r="A97">
        <v>2010</v>
      </c>
      <c r="B97">
        <v>12</v>
      </c>
      <c r="C97" t="s">
        <v>1687</v>
      </c>
      <c r="D97" s="86">
        <v>8</v>
      </c>
      <c r="E97" s="86" t="s">
        <v>1686</v>
      </c>
      <c r="F97">
        <v>4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3</v>
      </c>
      <c r="P97">
        <v>1</v>
      </c>
    </row>
    <row r="98" spans="1:16" x14ac:dyDescent="0.25">
      <c r="A98">
        <v>2011</v>
      </c>
      <c r="B98">
        <v>1</v>
      </c>
      <c r="C98" t="s">
        <v>45</v>
      </c>
      <c r="D98" s="86">
        <v>1</v>
      </c>
      <c r="E98" s="86" t="s">
        <v>1686</v>
      </c>
      <c r="F98">
        <v>106</v>
      </c>
      <c r="G98">
        <v>8</v>
      </c>
      <c r="H98">
        <v>2</v>
      </c>
      <c r="I98">
        <v>0</v>
      </c>
      <c r="J98">
        <v>0</v>
      </c>
      <c r="K98">
        <v>0</v>
      </c>
      <c r="L98">
        <v>9</v>
      </c>
      <c r="M98">
        <v>0</v>
      </c>
      <c r="N98">
        <v>0</v>
      </c>
      <c r="O98">
        <v>8</v>
      </c>
      <c r="P98">
        <v>99</v>
      </c>
    </row>
    <row r="99" spans="1:16" x14ac:dyDescent="0.25">
      <c r="A99">
        <v>2011</v>
      </c>
      <c r="B99">
        <v>1</v>
      </c>
      <c r="C99" t="s">
        <v>43</v>
      </c>
      <c r="D99" s="86">
        <v>2</v>
      </c>
      <c r="E99" s="86" t="s">
        <v>1686</v>
      </c>
      <c r="F99">
        <v>48</v>
      </c>
      <c r="G99">
        <v>6</v>
      </c>
      <c r="H99">
        <v>1</v>
      </c>
      <c r="I99">
        <v>0</v>
      </c>
      <c r="J99">
        <v>0</v>
      </c>
      <c r="K99">
        <v>0</v>
      </c>
      <c r="L99">
        <v>2</v>
      </c>
      <c r="M99">
        <v>0</v>
      </c>
      <c r="N99">
        <v>0</v>
      </c>
      <c r="O99">
        <v>8</v>
      </c>
      <c r="P99">
        <v>45</v>
      </c>
    </row>
    <row r="100" spans="1:16" x14ac:dyDescent="0.25">
      <c r="A100">
        <v>2011</v>
      </c>
      <c r="B100">
        <v>1</v>
      </c>
      <c r="C100" t="s">
        <v>44</v>
      </c>
      <c r="D100" s="86">
        <v>3</v>
      </c>
      <c r="E100" s="86" t="s">
        <v>1686</v>
      </c>
      <c r="F100">
        <v>63</v>
      </c>
      <c r="G100">
        <v>7</v>
      </c>
      <c r="H100">
        <v>1</v>
      </c>
      <c r="I100">
        <v>0</v>
      </c>
      <c r="J100">
        <v>0</v>
      </c>
      <c r="K100">
        <v>0</v>
      </c>
      <c r="L100">
        <v>6</v>
      </c>
      <c r="M100">
        <v>0</v>
      </c>
      <c r="N100">
        <v>0</v>
      </c>
      <c r="O100">
        <v>7</v>
      </c>
      <c r="P100">
        <v>58</v>
      </c>
    </row>
    <row r="101" spans="1:16" x14ac:dyDescent="0.25">
      <c r="A101">
        <v>2011</v>
      </c>
      <c r="B101">
        <v>1</v>
      </c>
      <c r="C101" t="s">
        <v>1687</v>
      </c>
      <c r="D101" s="86">
        <v>8</v>
      </c>
      <c r="E101" s="86" t="s">
        <v>1686</v>
      </c>
      <c r="F101">
        <v>1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1</v>
      </c>
    </row>
    <row r="102" spans="1:16" x14ac:dyDescent="0.25">
      <c r="A102">
        <v>2011</v>
      </c>
      <c r="B102">
        <v>2</v>
      </c>
      <c r="C102" t="s">
        <v>45</v>
      </c>
      <c r="D102" s="86">
        <v>1</v>
      </c>
      <c r="E102" s="86" t="s">
        <v>1686</v>
      </c>
      <c r="F102">
        <v>99</v>
      </c>
      <c r="G102">
        <v>9</v>
      </c>
      <c r="H102">
        <v>2</v>
      </c>
      <c r="I102">
        <v>0</v>
      </c>
      <c r="J102">
        <v>0</v>
      </c>
      <c r="K102">
        <v>0</v>
      </c>
      <c r="L102">
        <v>2</v>
      </c>
      <c r="M102">
        <v>0</v>
      </c>
      <c r="N102">
        <v>0</v>
      </c>
      <c r="O102">
        <v>2</v>
      </c>
      <c r="P102">
        <v>106</v>
      </c>
    </row>
    <row r="103" spans="1:16" x14ac:dyDescent="0.25">
      <c r="A103">
        <v>2011</v>
      </c>
      <c r="B103">
        <v>2</v>
      </c>
      <c r="C103" t="s">
        <v>43</v>
      </c>
      <c r="D103" s="86">
        <v>2</v>
      </c>
      <c r="E103" s="86" t="s">
        <v>1686</v>
      </c>
      <c r="F103">
        <v>45</v>
      </c>
      <c r="G103">
        <v>7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4</v>
      </c>
      <c r="P103">
        <v>48</v>
      </c>
    </row>
    <row r="104" spans="1:16" x14ac:dyDescent="0.25">
      <c r="A104">
        <v>2011</v>
      </c>
      <c r="B104">
        <v>2</v>
      </c>
      <c r="C104" t="s">
        <v>44</v>
      </c>
      <c r="D104" s="86">
        <v>3</v>
      </c>
      <c r="E104" s="86" t="s">
        <v>1686</v>
      </c>
      <c r="F104">
        <v>58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4</v>
      </c>
      <c r="M104">
        <v>0</v>
      </c>
      <c r="N104">
        <v>0</v>
      </c>
      <c r="O104">
        <v>0</v>
      </c>
      <c r="P104">
        <v>54</v>
      </c>
    </row>
    <row r="105" spans="1:16" x14ac:dyDescent="0.25">
      <c r="A105">
        <v>2011</v>
      </c>
      <c r="B105">
        <v>2</v>
      </c>
      <c r="C105" t="s">
        <v>1687</v>
      </c>
      <c r="D105" s="86">
        <v>8</v>
      </c>
      <c r="E105" s="86" t="s">
        <v>1686</v>
      </c>
      <c r="F105">
        <v>1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1</v>
      </c>
      <c r="P105">
        <v>0</v>
      </c>
    </row>
    <row r="106" spans="1:16" x14ac:dyDescent="0.25">
      <c r="A106">
        <v>2011</v>
      </c>
      <c r="B106">
        <v>3</v>
      </c>
      <c r="C106" t="s">
        <v>45</v>
      </c>
      <c r="D106" s="86">
        <v>1</v>
      </c>
      <c r="E106" s="86" t="s">
        <v>1686</v>
      </c>
      <c r="F106">
        <v>106</v>
      </c>
      <c r="G106">
        <v>8</v>
      </c>
      <c r="H106">
        <v>1</v>
      </c>
      <c r="I106">
        <v>0</v>
      </c>
      <c r="J106">
        <v>0</v>
      </c>
      <c r="K106">
        <v>0</v>
      </c>
      <c r="L106">
        <v>3</v>
      </c>
      <c r="M106">
        <v>0</v>
      </c>
      <c r="N106">
        <v>0</v>
      </c>
      <c r="O106">
        <v>7</v>
      </c>
      <c r="P106">
        <v>105</v>
      </c>
    </row>
    <row r="107" spans="1:16" x14ac:dyDescent="0.25">
      <c r="A107">
        <v>2011</v>
      </c>
      <c r="B107">
        <v>3</v>
      </c>
      <c r="C107" t="s">
        <v>43</v>
      </c>
      <c r="D107" s="86">
        <v>2</v>
      </c>
      <c r="E107" s="86" t="s">
        <v>1686</v>
      </c>
      <c r="F107">
        <v>48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2</v>
      </c>
      <c r="M107">
        <v>0</v>
      </c>
      <c r="N107">
        <v>0</v>
      </c>
      <c r="O107">
        <v>0</v>
      </c>
      <c r="P107">
        <v>46</v>
      </c>
    </row>
    <row r="108" spans="1:16" x14ac:dyDescent="0.25">
      <c r="A108">
        <v>2011</v>
      </c>
      <c r="B108">
        <v>3</v>
      </c>
      <c r="C108" t="s">
        <v>44</v>
      </c>
      <c r="D108" s="86">
        <v>3</v>
      </c>
      <c r="E108" s="86" t="s">
        <v>1686</v>
      </c>
      <c r="F108">
        <v>54</v>
      </c>
      <c r="G108">
        <v>3</v>
      </c>
      <c r="H108">
        <v>1</v>
      </c>
      <c r="I108">
        <v>0</v>
      </c>
      <c r="J108">
        <v>0</v>
      </c>
      <c r="K108">
        <v>0</v>
      </c>
      <c r="L108">
        <v>3</v>
      </c>
      <c r="M108">
        <v>0</v>
      </c>
      <c r="N108">
        <v>0</v>
      </c>
      <c r="O108">
        <v>4</v>
      </c>
      <c r="P108">
        <v>51</v>
      </c>
    </row>
    <row r="109" spans="1:16" x14ac:dyDescent="0.25">
      <c r="A109">
        <v>2011</v>
      </c>
      <c r="B109">
        <v>4</v>
      </c>
      <c r="C109" t="s">
        <v>45</v>
      </c>
      <c r="D109" s="86">
        <v>1</v>
      </c>
      <c r="E109" s="86" t="s">
        <v>1686</v>
      </c>
      <c r="F109">
        <v>105</v>
      </c>
      <c r="G109">
        <v>5</v>
      </c>
      <c r="H109">
        <v>1</v>
      </c>
      <c r="I109">
        <v>0</v>
      </c>
      <c r="J109">
        <v>0</v>
      </c>
      <c r="K109">
        <v>0</v>
      </c>
      <c r="L109">
        <v>7</v>
      </c>
      <c r="M109">
        <v>0</v>
      </c>
      <c r="N109">
        <v>0</v>
      </c>
      <c r="O109">
        <v>5</v>
      </c>
      <c r="P109">
        <v>99</v>
      </c>
    </row>
    <row r="110" spans="1:16" x14ac:dyDescent="0.25">
      <c r="A110">
        <v>2011</v>
      </c>
      <c r="B110">
        <v>4</v>
      </c>
      <c r="C110" t="s">
        <v>43</v>
      </c>
      <c r="D110" s="86">
        <v>2</v>
      </c>
      <c r="E110" s="86" t="s">
        <v>1686</v>
      </c>
      <c r="F110">
        <v>46</v>
      </c>
      <c r="G110">
        <v>3</v>
      </c>
      <c r="H110">
        <v>0</v>
      </c>
      <c r="I110">
        <v>0</v>
      </c>
      <c r="J110">
        <v>0</v>
      </c>
      <c r="K110">
        <v>0</v>
      </c>
      <c r="L110">
        <v>2</v>
      </c>
      <c r="M110">
        <v>0</v>
      </c>
      <c r="N110">
        <v>0</v>
      </c>
      <c r="O110">
        <v>7</v>
      </c>
      <c r="P110">
        <v>40</v>
      </c>
    </row>
    <row r="111" spans="1:16" x14ac:dyDescent="0.25">
      <c r="A111">
        <v>2011</v>
      </c>
      <c r="B111">
        <v>4</v>
      </c>
      <c r="C111" t="s">
        <v>44</v>
      </c>
      <c r="D111" s="86">
        <v>3</v>
      </c>
      <c r="E111" s="86" t="s">
        <v>1686</v>
      </c>
      <c r="F111">
        <v>51</v>
      </c>
      <c r="G111">
        <v>7</v>
      </c>
      <c r="H111">
        <v>1</v>
      </c>
      <c r="I111">
        <v>0</v>
      </c>
      <c r="J111">
        <v>0</v>
      </c>
      <c r="K111">
        <v>0</v>
      </c>
      <c r="L111">
        <v>1</v>
      </c>
      <c r="M111">
        <v>0</v>
      </c>
      <c r="N111">
        <v>0</v>
      </c>
      <c r="O111">
        <v>6</v>
      </c>
      <c r="P111">
        <v>52</v>
      </c>
    </row>
    <row r="112" spans="1:16" x14ac:dyDescent="0.25">
      <c r="A112">
        <v>2011</v>
      </c>
      <c r="B112">
        <v>5</v>
      </c>
      <c r="C112" t="s">
        <v>45</v>
      </c>
      <c r="D112" s="86">
        <v>1</v>
      </c>
      <c r="E112" s="86" t="s">
        <v>1686</v>
      </c>
      <c r="F112">
        <v>99</v>
      </c>
      <c r="G112">
        <v>8</v>
      </c>
      <c r="H112">
        <v>2</v>
      </c>
      <c r="I112">
        <v>0</v>
      </c>
      <c r="J112">
        <v>0</v>
      </c>
      <c r="K112">
        <v>0</v>
      </c>
      <c r="L112">
        <v>1</v>
      </c>
      <c r="M112">
        <v>0</v>
      </c>
      <c r="N112">
        <v>0</v>
      </c>
      <c r="O112">
        <v>6</v>
      </c>
      <c r="P112">
        <v>102</v>
      </c>
    </row>
    <row r="113" spans="1:16" x14ac:dyDescent="0.25">
      <c r="A113">
        <v>2011</v>
      </c>
      <c r="B113">
        <v>5</v>
      </c>
      <c r="C113" t="s">
        <v>43</v>
      </c>
      <c r="D113" s="86">
        <v>2</v>
      </c>
      <c r="E113" s="86" t="s">
        <v>1686</v>
      </c>
      <c r="F113">
        <v>40</v>
      </c>
      <c r="G113">
        <v>7</v>
      </c>
      <c r="H113">
        <v>0</v>
      </c>
      <c r="I113">
        <v>0</v>
      </c>
      <c r="J113">
        <v>0</v>
      </c>
      <c r="K113">
        <v>0</v>
      </c>
      <c r="L113">
        <v>1</v>
      </c>
      <c r="M113">
        <v>0</v>
      </c>
      <c r="N113">
        <v>0</v>
      </c>
      <c r="O113">
        <v>2</v>
      </c>
      <c r="P113">
        <v>44</v>
      </c>
    </row>
    <row r="114" spans="1:16" x14ac:dyDescent="0.25">
      <c r="A114">
        <v>2011</v>
      </c>
      <c r="B114">
        <v>5</v>
      </c>
      <c r="C114" t="s">
        <v>44</v>
      </c>
      <c r="D114" s="86">
        <v>3</v>
      </c>
      <c r="E114" s="86" t="s">
        <v>1686</v>
      </c>
      <c r="F114">
        <v>52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1</v>
      </c>
      <c r="M114">
        <v>0</v>
      </c>
      <c r="N114">
        <v>0</v>
      </c>
      <c r="O114">
        <v>2</v>
      </c>
      <c r="P114">
        <v>49</v>
      </c>
    </row>
    <row r="115" spans="1:16" x14ac:dyDescent="0.25">
      <c r="A115">
        <v>2011</v>
      </c>
      <c r="B115">
        <v>6</v>
      </c>
      <c r="C115" t="s">
        <v>45</v>
      </c>
      <c r="D115" s="86">
        <v>1</v>
      </c>
      <c r="E115" s="86" t="s">
        <v>1686</v>
      </c>
      <c r="F115">
        <v>102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2</v>
      </c>
      <c r="M115">
        <v>0</v>
      </c>
      <c r="N115">
        <v>0</v>
      </c>
      <c r="O115">
        <v>2</v>
      </c>
      <c r="P115">
        <v>98</v>
      </c>
    </row>
    <row r="116" spans="1:16" x14ac:dyDescent="0.25">
      <c r="A116">
        <v>2011</v>
      </c>
      <c r="B116">
        <v>6</v>
      </c>
      <c r="C116" t="s">
        <v>43</v>
      </c>
      <c r="D116" s="86">
        <v>2</v>
      </c>
      <c r="E116" s="86" t="s">
        <v>1686</v>
      </c>
      <c r="F116">
        <v>44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1</v>
      </c>
      <c r="M116">
        <v>0</v>
      </c>
      <c r="N116">
        <v>0</v>
      </c>
      <c r="O116">
        <v>0</v>
      </c>
      <c r="P116">
        <v>43</v>
      </c>
    </row>
    <row r="117" spans="1:16" x14ac:dyDescent="0.25">
      <c r="A117">
        <v>2011</v>
      </c>
      <c r="B117">
        <v>6</v>
      </c>
      <c r="C117" t="s">
        <v>44</v>
      </c>
      <c r="D117" s="86">
        <v>3</v>
      </c>
      <c r="E117" s="86" t="s">
        <v>1686</v>
      </c>
      <c r="F117">
        <v>49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2</v>
      </c>
      <c r="M117">
        <v>0</v>
      </c>
      <c r="N117">
        <v>0</v>
      </c>
      <c r="O117">
        <v>0</v>
      </c>
      <c r="P117">
        <v>47</v>
      </c>
    </row>
    <row r="118" spans="1:16" x14ac:dyDescent="0.25">
      <c r="A118">
        <v>2011</v>
      </c>
      <c r="B118">
        <v>7</v>
      </c>
      <c r="C118" t="s">
        <v>45</v>
      </c>
      <c r="D118" s="86">
        <v>1</v>
      </c>
      <c r="E118" s="86" t="s">
        <v>1686</v>
      </c>
      <c r="F118">
        <v>98</v>
      </c>
      <c r="G118">
        <v>8</v>
      </c>
      <c r="H118">
        <v>0</v>
      </c>
      <c r="I118">
        <v>0</v>
      </c>
      <c r="J118">
        <v>0</v>
      </c>
      <c r="K118">
        <v>0</v>
      </c>
      <c r="L118">
        <v>2</v>
      </c>
      <c r="M118">
        <v>0</v>
      </c>
      <c r="N118">
        <v>0</v>
      </c>
      <c r="O118">
        <v>7</v>
      </c>
      <c r="P118">
        <v>97</v>
      </c>
    </row>
    <row r="119" spans="1:16" x14ac:dyDescent="0.25">
      <c r="A119">
        <v>2011</v>
      </c>
      <c r="B119">
        <v>7</v>
      </c>
      <c r="C119" t="s">
        <v>43</v>
      </c>
      <c r="D119" s="86">
        <v>2</v>
      </c>
      <c r="E119" s="86" t="s">
        <v>1686</v>
      </c>
      <c r="F119">
        <v>43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43</v>
      </c>
    </row>
    <row r="120" spans="1:16" x14ac:dyDescent="0.25">
      <c r="A120">
        <v>2011</v>
      </c>
      <c r="B120">
        <v>7</v>
      </c>
      <c r="C120" t="s">
        <v>44</v>
      </c>
      <c r="D120" s="86">
        <v>3</v>
      </c>
      <c r="E120" s="86" t="s">
        <v>1686</v>
      </c>
      <c r="F120">
        <v>47</v>
      </c>
      <c r="G120">
        <v>12</v>
      </c>
      <c r="H120">
        <v>2</v>
      </c>
      <c r="I120">
        <v>0</v>
      </c>
      <c r="J120">
        <v>0</v>
      </c>
      <c r="K120">
        <v>0</v>
      </c>
      <c r="L120">
        <v>1</v>
      </c>
      <c r="M120">
        <v>0</v>
      </c>
      <c r="N120">
        <v>0</v>
      </c>
      <c r="O120">
        <v>3</v>
      </c>
      <c r="P120">
        <v>57</v>
      </c>
    </row>
    <row r="121" spans="1:16" x14ac:dyDescent="0.25">
      <c r="A121">
        <v>2011</v>
      </c>
      <c r="B121">
        <v>8</v>
      </c>
      <c r="C121" t="s">
        <v>45</v>
      </c>
      <c r="D121" s="86">
        <v>1</v>
      </c>
      <c r="E121" s="86" t="s">
        <v>1686</v>
      </c>
      <c r="F121">
        <v>97</v>
      </c>
      <c r="G121">
        <v>9</v>
      </c>
      <c r="H121">
        <v>2</v>
      </c>
      <c r="I121">
        <v>0</v>
      </c>
      <c r="J121">
        <v>0</v>
      </c>
      <c r="K121">
        <v>0</v>
      </c>
      <c r="L121">
        <v>3</v>
      </c>
      <c r="M121">
        <v>0</v>
      </c>
      <c r="N121">
        <v>0</v>
      </c>
      <c r="O121">
        <v>9</v>
      </c>
      <c r="P121">
        <v>96</v>
      </c>
    </row>
    <row r="122" spans="1:16" x14ac:dyDescent="0.25">
      <c r="A122">
        <v>2011</v>
      </c>
      <c r="B122">
        <v>8</v>
      </c>
      <c r="C122" t="s">
        <v>43</v>
      </c>
      <c r="D122" s="86">
        <v>2</v>
      </c>
      <c r="E122" s="86" t="s">
        <v>1686</v>
      </c>
      <c r="F122">
        <v>43</v>
      </c>
      <c r="G122">
        <v>9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1</v>
      </c>
      <c r="P122">
        <v>51</v>
      </c>
    </row>
    <row r="123" spans="1:16" x14ac:dyDescent="0.25">
      <c r="A123">
        <v>2011</v>
      </c>
      <c r="B123">
        <v>8</v>
      </c>
      <c r="C123" t="s">
        <v>44</v>
      </c>
      <c r="D123" s="86">
        <v>3</v>
      </c>
      <c r="E123" s="86" t="s">
        <v>1686</v>
      </c>
      <c r="F123">
        <v>57</v>
      </c>
      <c r="G123">
        <v>8</v>
      </c>
      <c r="H123">
        <v>1</v>
      </c>
      <c r="I123">
        <v>0</v>
      </c>
      <c r="J123">
        <v>0</v>
      </c>
      <c r="K123">
        <v>0</v>
      </c>
      <c r="L123">
        <v>2</v>
      </c>
      <c r="M123">
        <v>0</v>
      </c>
      <c r="N123">
        <v>0</v>
      </c>
      <c r="O123">
        <v>2</v>
      </c>
      <c r="P123">
        <v>62</v>
      </c>
    </row>
    <row r="124" spans="1:16" x14ac:dyDescent="0.25">
      <c r="A124">
        <v>2011</v>
      </c>
      <c r="B124">
        <v>9</v>
      </c>
      <c r="C124" t="s">
        <v>45</v>
      </c>
      <c r="D124" s="86">
        <v>1</v>
      </c>
      <c r="E124" s="86" t="s">
        <v>1686</v>
      </c>
      <c r="F124">
        <v>96</v>
      </c>
      <c r="G124">
        <v>12</v>
      </c>
      <c r="H124">
        <v>1</v>
      </c>
      <c r="I124">
        <v>0</v>
      </c>
      <c r="J124">
        <v>0</v>
      </c>
      <c r="K124">
        <v>0</v>
      </c>
      <c r="L124">
        <v>2</v>
      </c>
      <c r="M124">
        <v>0</v>
      </c>
      <c r="N124">
        <v>0</v>
      </c>
      <c r="O124">
        <v>10</v>
      </c>
      <c r="P124">
        <v>97</v>
      </c>
    </row>
    <row r="125" spans="1:16" x14ac:dyDescent="0.25">
      <c r="A125">
        <v>2011</v>
      </c>
      <c r="B125">
        <v>9</v>
      </c>
      <c r="C125" t="s">
        <v>43</v>
      </c>
      <c r="D125" s="86">
        <v>2</v>
      </c>
      <c r="E125" s="86" t="s">
        <v>1686</v>
      </c>
      <c r="F125">
        <v>51</v>
      </c>
      <c r="G125">
        <v>6</v>
      </c>
      <c r="H125">
        <v>2</v>
      </c>
      <c r="I125">
        <v>0</v>
      </c>
      <c r="J125">
        <v>0</v>
      </c>
      <c r="K125">
        <v>0</v>
      </c>
      <c r="L125">
        <v>3</v>
      </c>
      <c r="M125">
        <v>0</v>
      </c>
      <c r="N125">
        <v>0</v>
      </c>
      <c r="O125">
        <v>4</v>
      </c>
      <c r="P125">
        <v>52</v>
      </c>
    </row>
    <row r="126" spans="1:16" x14ac:dyDescent="0.25">
      <c r="A126">
        <v>2011</v>
      </c>
      <c r="B126">
        <v>9</v>
      </c>
      <c r="C126" t="s">
        <v>44</v>
      </c>
      <c r="D126" s="86">
        <v>3</v>
      </c>
      <c r="E126" s="86" t="s">
        <v>1686</v>
      </c>
      <c r="F126">
        <v>62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3</v>
      </c>
      <c r="M126">
        <v>0</v>
      </c>
      <c r="N126">
        <v>0</v>
      </c>
      <c r="O126">
        <v>0</v>
      </c>
      <c r="P126">
        <v>59</v>
      </c>
    </row>
    <row r="127" spans="1:16" x14ac:dyDescent="0.25">
      <c r="A127">
        <v>2011</v>
      </c>
      <c r="B127">
        <v>10</v>
      </c>
      <c r="C127" t="s">
        <v>45</v>
      </c>
      <c r="D127" s="86">
        <v>1</v>
      </c>
      <c r="E127" s="86" t="s">
        <v>1686</v>
      </c>
      <c r="F127">
        <v>97</v>
      </c>
      <c r="G127">
        <v>6</v>
      </c>
      <c r="H127">
        <v>0</v>
      </c>
      <c r="I127">
        <v>0</v>
      </c>
      <c r="J127">
        <v>0</v>
      </c>
      <c r="K127">
        <v>0</v>
      </c>
      <c r="L127">
        <v>4</v>
      </c>
      <c r="M127">
        <v>0</v>
      </c>
      <c r="N127">
        <v>0</v>
      </c>
      <c r="O127">
        <v>6</v>
      </c>
      <c r="P127">
        <v>93</v>
      </c>
    </row>
    <row r="128" spans="1:16" x14ac:dyDescent="0.25">
      <c r="A128">
        <v>2011</v>
      </c>
      <c r="B128">
        <v>10</v>
      </c>
      <c r="C128" t="s">
        <v>43</v>
      </c>
      <c r="D128" s="86">
        <v>2</v>
      </c>
      <c r="E128" s="86" t="s">
        <v>1686</v>
      </c>
      <c r="F128">
        <v>52</v>
      </c>
      <c r="G128">
        <v>0</v>
      </c>
      <c r="H128">
        <v>1</v>
      </c>
      <c r="I128">
        <v>0</v>
      </c>
      <c r="J128">
        <v>0</v>
      </c>
      <c r="K128">
        <v>0</v>
      </c>
      <c r="L128">
        <v>2</v>
      </c>
      <c r="M128">
        <v>0</v>
      </c>
      <c r="N128">
        <v>0</v>
      </c>
      <c r="O128">
        <v>0</v>
      </c>
      <c r="P128">
        <v>51</v>
      </c>
    </row>
    <row r="129" spans="1:16" x14ac:dyDescent="0.25">
      <c r="A129">
        <v>2011</v>
      </c>
      <c r="B129">
        <v>10</v>
      </c>
      <c r="C129" t="s">
        <v>44</v>
      </c>
      <c r="D129" s="86">
        <v>3</v>
      </c>
      <c r="E129" s="86" t="s">
        <v>1686</v>
      </c>
      <c r="F129">
        <v>59</v>
      </c>
      <c r="G129">
        <v>6</v>
      </c>
      <c r="H129">
        <v>4</v>
      </c>
      <c r="I129">
        <v>0</v>
      </c>
      <c r="J129">
        <v>0</v>
      </c>
      <c r="K129">
        <v>0</v>
      </c>
      <c r="L129">
        <v>3</v>
      </c>
      <c r="M129">
        <v>0</v>
      </c>
      <c r="N129">
        <v>0</v>
      </c>
      <c r="O129">
        <v>3</v>
      </c>
      <c r="P129">
        <v>63</v>
      </c>
    </row>
    <row r="130" spans="1:16" x14ac:dyDescent="0.25">
      <c r="A130">
        <v>2011</v>
      </c>
      <c r="B130">
        <v>11</v>
      </c>
      <c r="C130" t="s">
        <v>45</v>
      </c>
      <c r="D130" s="86">
        <v>1</v>
      </c>
      <c r="E130" s="86" t="s">
        <v>1686</v>
      </c>
      <c r="F130">
        <v>93</v>
      </c>
      <c r="G130">
        <v>5</v>
      </c>
      <c r="H130">
        <v>1</v>
      </c>
      <c r="I130">
        <v>0</v>
      </c>
      <c r="J130">
        <v>0</v>
      </c>
      <c r="K130">
        <v>0</v>
      </c>
      <c r="L130">
        <v>3</v>
      </c>
      <c r="M130">
        <v>0</v>
      </c>
      <c r="N130">
        <v>0</v>
      </c>
      <c r="O130">
        <v>1</v>
      </c>
      <c r="P130">
        <v>95</v>
      </c>
    </row>
    <row r="131" spans="1:16" x14ac:dyDescent="0.25">
      <c r="A131">
        <v>2011</v>
      </c>
      <c r="B131">
        <v>11</v>
      </c>
      <c r="C131" t="s">
        <v>43</v>
      </c>
      <c r="D131" s="86">
        <v>2</v>
      </c>
      <c r="E131" s="86" t="s">
        <v>1686</v>
      </c>
      <c r="F131">
        <v>51</v>
      </c>
      <c r="G131">
        <v>11</v>
      </c>
      <c r="H131">
        <v>0</v>
      </c>
      <c r="I131">
        <v>0</v>
      </c>
      <c r="J131">
        <v>0</v>
      </c>
      <c r="K131">
        <v>0</v>
      </c>
      <c r="L131">
        <v>3</v>
      </c>
      <c r="M131">
        <v>0</v>
      </c>
      <c r="N131">
        <v>0</v>
      </c>
      <c r="O131">
        <v>1</v>
      </c>
      <c r="P131">
        <v>58</v>
      </c>
    </row>
    <row r="132" spans="1:16" x14ac:dyDescent="0.25">
      <c r="A132">
        <v>2011</v>
      </c>
      <c r="B132">
        <v>11</v>
      </c>
      <c r="C132" t="s">
        <v>44</v>
      </c>
      <c r="D132" s="86">
        <v>3</v>
      </c>
      <c r="E132" s="86" t="s">
        <v>1686</v>
      </c>
      <c r="F132">
        <v>63</v>
      </c>
      <c r="G132">
        <v>6</v>
      </c>
      <c r="H132">
        <v>3</v>
      </c>
      <c r="I132">
        <v>0</v>
      </c>
      <c r="J132">
        <v>0</v>
      </c>
      <c r="K132">
        <v>0</v>
      </c>
      <c r="L132">
        <v>3</v>
      </c>
      <c r="M132">
        <v>0</v>
      </c>
      <c r="N132">
        <v>0</v>
      </c>
      <c r="O132">
        <v>5</v>
      </c>
      <c r="P132">
        <v>64</v>
      </c>
    </row>
    <row r="133" spans="1:16" x14ac:dyDescent="0.25">
      <c r="A133">
        <v>2011</v>
      </c>
      <c r="B133">
        <v>12</v>
      </c>
      <c r="C133" t="s">
        <v>45</v>
      </c>
      <c r="D133" s="86">
        <v>1</v>
      </c>
      <c r="E133" s="86" t="s">
        <v>1686</v>
      </c>
      <c r="F133">
        <v>95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2</v>
      </c>
      <c r="M133">
        <v>0</v>
      </c>
      <c r="N133">
        <v>0</v>
      </c>
      <c r="O133">
        <v>11</v>
      </c>
      <c r="P133">
        <v>82</v>
      </c>
    </row>
    <row r="134" spans="1:16" x14ac:dyDescent="0.25">
      <c r="A134">
        <v>2011</v>
      </c>
      <c r="B134">
        <v>12</v>
      </c>
      <c r="C134" t="s">
        <v>43</v>
      </c>
      <c r="D134" s="86">
        <v>2</v>
      </c>
      <c r="E134" s="86" t="s">
        <v>1686</v>
      </c>
      <c r="F134">
        <v>58</v>
      </c>
      <c r="G134">
        <v>0</v>
      </c>
      <c r="H134">
        <v>1</v>
      </c>
      <c r="I134">
        <v>0</v>
      </c>
      <c r="J134">
        <v>0</v>
      </c>
      <c r="K134">
        <v>0</v>
      </c>
      <c r="L134">
        <v>4</v>
      </c>
      <c r="M134">
        <v>0</v>
      </c>
      <c r="N134">
        <v>0</v>
      </c>
      <c r="O134">
        <v>3</v>
      </c>
      <c r="P134">
        <v>52</v>
      </c>
    </row>
    <row r="135" spans="1:16" x14ac:dyDescent="0.25">
      <c r="A135">
        <v>2011</v>
      </c>
      <c r="B135">
        <v>12</v>
      </c>
      <c r="C135" t="s">
        <v>44</v>
      </c>
      <c r="D135" s="86">
        <v>3</v>
      </c>
      <c r="E135" s="86" t="s">
        <v>1686</v>
      </c>
      <c r="F135">
        <v>64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4</v>
      </c>
      <c r="M135">
        <v>0</v>
      </c>
      <c r="N135">
        <v>0</v>
      </c>
      <c r="O135">
        <v>1</v>
      </c>
      <c r="P135">
        <v>59</v>
      </c>
    </row>
    <row r="136" spans="1:16" x14ac:dyDescent="0.25">
      <c r="A136">
        <v>2012</v>
      </c>
      <c r="B136">
        <v>1</v>
      </c>
      <c r="C136" t="s">
        <v>45</v>
      </c>
      <c r="D136" s="86">
        <v>1</v>
      </c>
      <c r="E136" s="86" t="s">
        <v>1686</v>
      </c>
      <c r="F136">
        <v>82</v>
      </c>
      <c r="G136">
        <v>5</v>
      </c>
      <c r="H136">
        <v>2</v>
      </c>
      <c r="I136">
        <v>0</v>
      </c>
      <c r="J136">
        <v>0</v>
      </c>
      <c r="K136">
        <v>0</v>
      </c>
      <c r="L136">
        <v>1</v>
      </c>
      <c r="M136">
        <v>0</v>
      </c>
      <c r="N136">
        <v>0</v>
      </c>
      <c r="O136">
        <v>6</v>
      </c>
      <c r="P136">
        <v>82</v>
      </c>
    </row>
    <row r="137" spans="1:16" x14ac:dyDescent="0.25">
      <c r="A137">
        <v>2012</v>
      </c>
      <c r="B137">
        <v>1</v>
      </c>
      <c r="C137" t="s">
        <v>43</v>
      </c>
      <c r="D137" s="86">
        <v>2</v>
      </c>
      <c r="E137" s="86" t="s">
        <v>1686</v>
      </c>
      <c r="F137">
        <v>52</v>
      </c>
      <c r="G137">
        <v>5</v>
      </c>
      <c r="H137">
        <v>0</v>
      </c>
      <c r="I137">
        <v>0</v>
      </c>
      <c r="J137">
        <v>0</v>
      </c>
      <c r="K137">
        <v>0</v>
      </c>
      <c r="L137">
        <v>4</v>
      </c>
      <c r="M137">
        <v>0</v>
      </c>
      <c r="N137">
        <v>0</v>
      </c>
      <c r="O137">
        <v>1</v>
      </c>
      <c r="P137">
        <v>52</v>
      </c>
    </row>
    <row r="138" spans="1:16" x14ac:dyDescent="0.25">
      <c r="A138">
        <v>2012</v>
      </c>
      <c r="B138">
        <v>1</v>
      </c>
      <c r="C138" t="s">
        <v>44</v>
      </c>
      <c r="D138" s="86">
        <v>3</v>
      </c>
      <c r="E138" s="86" t="s">
        <v>1686</v>
      </c>
      <c r="F138">
        <v>59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2</v>
      </c>
      <c r="M138">
        <v>0</v>
      </c>
      <c r="N138">
        <v>0</v>
      </c>
      <c r="O138">
        <v>0</v>
      </c>
      <c r="P138">
        <v>57</v>
      </c>
    </row>
    <row r="139" spans="1:16" x14ac:dyDescent="0.25">
      <c r="A139">
        <v>2012</v>
      </c>
      <c r="B139">
        <v>2</v>
      </c>
      <c r="C139" t="s">
        <v>45</v>
      </c>
      <c r="D139" s="86">
        <v>1</v>
      </c>
      <c r="E139" s="86" t="s">
        <v>1686</v>
      </c>
      <c r="F139">
        <v>82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4</v>
      </c>
      <c r="M139">
        <v>0</v>
      </c>
      <c r="N139">
        <v>0</v>
      </c>
      <c r="O139">
        <v>1</v>
      </c>
      <c r="P139">
        <v>77</v>
      </c>
    </row>
    <row r="140" spans="1:16" x14ac:dyDescent="0.25">
      <c r="A140">
        <v>2012</v>
      </c>
      <c r="B140">
        <v>2</v>
      </c>
      <c r="C140" t="s">
        <v>43</v>
      </c>
      <c r="D140" s="86">
        <v>2</v>
      </c>
      <c r="E140" s="86" t="s">
        <v>1686</v>
      </c>
      <c r="F140">
        <v>52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52</v>
      </c>
    </row>
    <row r="141" spans="1:16" x14ac:dyDescent="0.25">
      <c r="A141">
        <v>2012</v>
      </c>
      <c r="B141">
        <v>2</v>
      </c>
      <c r="C141" t="s">
        <v>44</v>
      </c>
      <c r="D141" s="86">
        <v>3</v>
      </c>
      <c r="E141" s="86" t="s">
        <v>1686</v>
      </c>
      <c r="F141">
        <v>57</v>
      </c>
      <c r="G141">
        <v>4</v>
      </c>
      <c r="H141">
        <v>1</v>
      </c>
      <c r="I141">
        <v>0</v>
      </c>
      <c r="J141">
        <v>0</v>
      </c>
      <c r="K141">
        <v>0</v>
      </c>
      <c r="L141">
        <v>3</v>
      </c>
      <c r="M141">
        <v>0</v>
      </c>
      <c r="N141">
        <v>0</v>
      </c>
      <c r="O141">
        <v>4</v>
      </c>
      <c r="P141">
        <v>55</v>
      </c>
    </row>
    <row r="142" spans="1:16" x14ac:dyDescent="0.25">
      <c r="A142">
        <v>2012</v>
      </c>
      <c r="B142">
        <v>3</v>
      </c>
      <c r="C142" t="s">
        <v>45</v>
      </c>
      <c r="D142" s="86">
        <v>1</v>
      </c>
      <c r="E142" s="86" t="s">
        <v>1686</v>
      </c>
      <c r="F142">
        <v>77</v>
      </c>
      <c r="G142">
        <v>7</v>
      </c>
      <c r="H142">
        <v>1</v>
      </c>
      <c r="I142">
        <v>0</v>
      </c>
      <c r="J142">
        <v>0</v>
      </c>
      <c r="K142">
        <v>0</v>
      </c>
      <c r="L142">
        <v>2</v>
      </c>
      <c r="M142">
        <v>0</v>
      </c>
      <c r="N142">
        <v>0</v>
      </c>
      <c r="O142">
        <v>4</v>
      </c>
      <c r="P142">
        <v>79</v>
      </c>
    </row>
    <row r="143" spans="1:16" x14ac:dyDescent="0.25">
      <c r="A143">
        <v>2012</v>
      </c>
      <c r="B143">
        <v>3</v>
      </c>
      <c r="C143" t="s">
        <v>43</v>
      </c>
      <c r="D143" s="86">
        <v>2</v>
      </c>
      <c r="E143" s="86" t="s">
        <v>1686</v>
      </c>
      <c r="F143">
        <v>52</v>
      </c>
      <c r="G143">
        <v>7</v>
      </c>
      <c r="H143">
        <v>1</v>
      </c>
      <c r="I143">
        <v>0</v>
      </c>
      <c r="J143">
        <v>0</v>
      </c>
      <c r="K143">
        <v>0</v>
      </c>
      <c r="L143">
        <v>1</v>
      </c>
      <c r="M143">
        <v>0</v>
      </c>
      <c r="N143">
        <v>0</v>
      </c>
      <c r="O143">
        <v>7</v>
      </c>
      <c r="P143">
        <v>52</v>
      </c>
    </row>
    <row r="144" spans="1:16" x14ac:dyDescent="0.25">
      <c r="A144">
        <v>2012</v>
      </c>
      <c r="B144">
        <v>3</v>
      </c>
      <c r="C144" t="s">
        <v>44</v>
      </c>
      <c r="D144" s="86">
        <v>3</v>
      </c>
      <c r="E144" s="86" t="s">
        <v>1686</v>
      </c>
      <c r="F144">
        <v>55</v>
      </c>
      <c r="G144">
        <v>5</v>
      </c>
      <c r="H144">
        <v>1</v>
      </c>
      <c r="I144">
        <v>0</v>
      </c>
      <c r="J144">
        <v>0</v>
      </c>
      <c r="K144">
        <v>0</v>
      </c>
      <c r="L144">
        <v>1</v>
      </c>
      <c r="M144">
        <v>0</v>
      </c>
      <c r="N144">
        <v>0</v>
      </c>
      <c r="O144">
        <v>5</v>
      </c>
      <c r="P144">
        <v>55</v>
      </c>
    </row>
    <row r="145" spans="1:16" x14ac:dyDescent="0.25">
      <c r="A145">
        <v>2012</v>
      </c>
      <c r="B145">
        <v>4</v>
      </c>
      <c r="C145" t="s">
        <v>45</v>
      </c>
      <c r="D145" s="86">
        <v>1</v>
      </c>
      <c r="E145" s="86" t="s">
        <v>1686</v>
      </c>
      <c r="F145">
        <v>79</v>
      </c>
      <c r="G145">
        <v>4</v>
      </c>
      <c r="H145">
        <v>1</v>
      </c>
      <c r="I145">
        <v>0</v>
      </c>
      <c r="J145">
        <v>0</v>
      </c>
      <c r="K145">
        <v>0</v>
      </c>
      <c r="L145">
        <v>1</v>
      </c>
      <c r="M145">
        <v>0</v>
      </c>
      <c r="N145">
        <v>0</v>
      </c>
      <c r="O145">
        <v>13</v>
      </c>
      <c r="P145">
        <v>70</v>
      </c>
    </row>
    <row r="146" spans="1:16" x14ac:dyDescent="0.25">
      <c r="A146">
        <v>2012</v>
      </c>
      <c r="B146">
        <v>4</v>
      </c>
      <c r="C146" t="s">
        <v>43</v>
      </c>
      <c r="D146" s="86">
        <v>2</v>
      </c>
      <c r="E146" s="86" t="s">
        <v>1686</v>
      </c>
      <c r="F146">
        <v>52</v>
      </c>
      <c r="G146">
        <v>5</v>
      </c>
      <c r="H146">
        <v>0</v>
      </c>
      <c r="I146">
        <v>0</v>
      </c>
      <c r="J146">
        <v>0</v>
      </c>
      <c r="K146">
        <v>0</v>
      </c>
      <c r="L146">
        <v>3</v>
      </c>
      <c r="M146">
        <v>0</v>
      </c>
      <c r="N146">
        <v>0</v>
      </c>
      <c r="O146">
        <v>0</v>
      </c>
      <c r="P146">
        <v>54</v>
      </c>
    </row>
    <row r="147" spans="1:16" x14ac:dyDescent="0.25">
      <c r="A147">
        <v>2012</v>
      </c>
      <c r="B147">
        <v>4</v>
      </c>
      <c r="C147" t="s">
        <v>44</v>
      </c>
      <c r="D147" s="86">
        <v>3</v>
      </c>
      <c r="E147" s="86" t="s">
        <v>1686</v>
      </c>
      <c r="F147">
        <v>55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2</v>
      </c>
      <c r="M147">
        <v>0</v>
      </c>
      <c r="N147">
        <v>0</v>
      </c>
      <c r="O147">
        <v>0</v>
      </c>
      <c r="P147">
        <v>53</v>
      </c>
    </row>
    <row r="148" spans="1:16" x14ac:dyDescent="0.25">
      <c r="A148">
        <v>2012</v>
      </c>
      <c r="B148">
        <v>5</v>
      </c>
      <c r="C148" t="s">
        <v>45</v>
      </c>
      <c r="D148" s="86">
        <v>1</v>
      </c>
      <c r="E148" s="86" t="s">
        <v>1686</v>
      </c>
      <c r="F148">
        <v>70</v>
      </c>
      <c r="G148">
        <v>0</v>
      </c>
      <c r="H148">
        <v>1</v>
      </c>
      <c r="I148">
        <v>0</v>
      </c>
      <c r="J148">
        <v>0</v>
      </c>
      <c r="K148">
        <v>0</v>
      </c>
      <c r="L148">
        <v>3</v>
      </c>
      <c r="M148">
        <v>0</v>
      </c>
      <c r="N148">
        <v>0</v>
      </c>
      <c r="O148">
        <v>5</v>
      </c>
      <c r="P148">
        <v>63</v>
      </c>
    </row>
    <row r="149" spans="1:16" x14ac:dyDescent="0.25">
      <c r="A149">
        <v>2012</v>
      </c>
      <c r="B149">
        <v>5</v>
      </c>
      <c r="C149" t="s">
        <v>43</v>
      </c>
      <c r="D149" s="86">
        <v>2</v>
      </c>
      <c r="E149" s="86" t="s">
        <v>1686</v>
      </c>
      <c r="F149">
        <v>54</v>
      </c>
      <c r="G149">
        <v>0</v>
      </c>
      <c r="H149">
        <v>1</v>
      </c>
      <c r="I149">
        <v>0</v>
      </c>
      <c r="J149">
        <v>0</v>
      </c>
      <c r="K149">
        <v>0</v>
      </c>
      <c r="L149">
        <v>4</v>
      </c>
      <c r="M149">
        <v>0</v>
      </c>
      <c r="N149">
        <v>0</v>
      </c>
      <c r="O149">
        <v>0</v>
      </c>
      <c r="P149">
        <v>51</v>
      </c>
    </row>
    <row r="150" spans="1:16" x14ac:dyDescent="0.25">
      <c r="A150">
        <v>2012</v>
      </c>
      <c r="B150">
        <v>5</v>
      </c>
      <c r="C150" t="s">
        <v>44</v>
      </c>
      <c r="D150" s="86">
        <v>3</v>
      </c>
      <c r="E150" s="86" t="s">
        <v>1686</v>
      </c>
      <c r="F150">
        <v>53</v>
      </c>
      <c r="G150">
        <v>6</v>
      </c>
      <c r="H150">
        <v>1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3</v>
      </c>
      <c r="P150">
        <v>57</v>
      </c>
    </row>
    <row r="151" spans="1:16" x14ac:dyDescent="0.25">
      <c r="A151">
        <v>2012</v>
      </c>
      <c r="B151">
        <v>6</v>
      </c>
      <c r="C151" t="s">
        <v>45</v>
      </c>
      <c r="D151" s="86">
        <v>1</v>
      </c>
      <c r="E151" s="86" t="s">
        <v>1686</v>
      </c>
      <c r="F151">
        <v>63</v>
      </c>
      <c r="G151">
        <v>12</v>
      </c>
      <c r="H151">
        <v>0</v>
      </c>
      <c r="I151">
        <v>0</v>
      </c>
      <c r="J151">
        <v>0</v>
      </c>
      <c r="K151">
        <v>0</v>
      </c>
      <c r="L151">
        <v>2</v>
      </c>
      <c r="M151">
        <v>0</v>
      </c>
      <c r="N151">
        <v>0</v>
      </c>
      <c r="O151">
        <v>2</v>
      </c>
      <c r="P151">
        <v>71</v>
      </c>
    </row>
    <row r="152" spans="1:16" x14ac:dyDescent="0.25">
      <c r="A152">
        <v>2012</v>
      </c>
      <c r="B152">
        <v>6</v>
      </c>
      <c r="C152" t="s">
        <v>43</v>
      </c>
      <c r="D152" s="86">
        <v>2</v>
      </c>
      <c r="E152" s="86" t="s">
        <v>1686</v>
      </c>
      <c r="F152">
        <v>51</v>
      </c>
      <c r="G152">
        <v>6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6</v>
      </c>
      <c r="P152">
        <v>51</v>
      </c>
    </row>
    <row r="153" spans="1:16" x14ac:dyDescent="0.25">
      <c r="A153">
        <v>2012</v>
      </c>
      <c r="B153">
        <v>6</v>
      </c>
      <c r="C153" t="s">
        <v>44</v>
      </c>
      <c r="D153" s="86">
        <v>3</v>
      </c>
      <c r="E153" s="86" t="s">
        <v>1686</v>
      </c>
      <c r="F153">
        <v>57</v>
      </c>
      <c r="G153">
        <v>14</v>
      </c>
      <c r="H153">
        <v>2</v>
      </c>
      <c r="I153">
        <v>0</v>
      </c>
      <c r="J153">
        <v>0</v>
      </c>
      <c r="K153">
        <v>0</v>
      </c>
      <c r="L153">
        <v>1</v>
      </c>
      <c r="M153">
        <v>0</v>
      </c>
      <c r="N153">
        <v>0</v>
      </c>
      <c r="O153">
        <v>4</v>
      </c>
      <c r="P153">
        <v>68</v>
      </c>
    </row>
    <row r="154" spans="1:16" x14ac:dyDescent="0.25">
      <c r="A154">
        <v>2012</v>
      </c>
      <c r="B154">
        <v>7</v>
      </c>
      <c r="C154" t="s">
        <v>45</v>
      </c>
      <c r="D154" s="86">
        <v>1</v>
      </c>
      <c r="E154" s="86" t="s">
        <v>1686</v>
      </c>
      <c r="F154">
        <v>71</v>
      </c>
      <c r="G154">
        <v>13</v>
      </c>
      <c r="H154">
        <v>1</v>
      </c>
      <c r="I154">
        <v>0</v>
      </c>
      <c r="J154">
        <v>0</v>
      </c>
      <c r="K154">
        <v>0</v>
      </c>
      <c r="L154">
        <v>4</v>
      </c>
      <c r="M154">
        <v>0</v>
      </c>
      <c r="N154">
        <v>0</v>
      </c>
      <c r="O154">
        <v>4</v>
      </c>
      <c r="P154">
        <v>77</v>
      </c>
    </row>
    <row r="155" spans="1:16" x14ac:dyDescent="0.25">
      <c r="A155">
        <v>2012</v>
      </c>
      <c r="B155">
        <v>7</v>
      </c>
      <c r="C155" t="s">
        <v>43</v>
      </c>
      <c r="D155" s="86">
        <v>2</v>
      </c>
      <c r="E155" s="86" t="s">
        <v>1686</v>
      </c>
      <c r="F155">
        <v>51</v>
      </c>
      <c r="G155">
        <v>4</v>
      </c>
      <c r="H155">
        <v>0</v>
      </c>
      <c r="I155">
        <v>0</v>
      </c>
      <c r="J155">
        <v>0</v>
      </c>
      <c r="K155">
        <v>0</v>
      </c>
      <c r="L155">
        <v>1</v>
      </c>
      <c r="M155">
        <v>0</v>
      </c>
      <c r="N155">
        <v>0</v>
      </c>
      <c r="O155">
        <v>3</v>
      </c>
      <c r="P155">
        <v>51</v>
      </c>
    </row>
    <row r="156" spans="1:16" x14ac:dyDescent="0.25">
      <c r="A156">
        <v>2012</v>
      </c>
      <c r="B156">
        <v>7</v>
      </c>
      <c r="C156" t="s">
        <v>44</v>
      </c>
      <c r="D156" s="86">
        <v>3</v>
      </c>
      <c r="E156" s="86" t="s">
        <v>1686</v>
      </c>
      <c r="F156">
        <v>68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4</v>
      </c>
      <c r="M156">
        <v>0</v>
      </c>
      <c r="N156">
        <v>0</v>
      </c>
      <c r="O156">
        <v>8</v>
      </c>
      <c r="P156">
        <v>56</v>
      </c>
    </row>
    <row r="157" spans="1:16" x14ac:dyDescent="0.25">
      <c r="A157">
        <v>2012</v>
      </c>
      <c r="B157">
        <v>8</v>
      </c>
      <c r="C157" t="s">
        <v>45</v>
      </c>
      <c r="D157" s="86">
        <v>1</v>
      </c>
      <c r="E157" s="86" t="s">
        <v>1686</v>
      </c>
      <c r="F157">
        <v>77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</v>
      </c>
      <c r="P157">
        <v>72</v>
      </c>
    </row>
    <row r="158" spans="1:16" x14ac:dyDescent="0.25">
      <c r="A158">
        <v>2012</v>
      </c>
      <c r="B158">
        <v>8</v>
      </c>
      <c r="C158" t="s">
        <v>43</v>
      </c>
      <c r="D158" s="86">
        <v>2</v>
      </c>
      <c r="E158" s="86" t="s">
        <v>1686</v>
      </c>
      <c r="F158">
        <v>51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2</v>
      </c>
      <c r="M158">
        <v>0</v>
      </c>
      <c r="N158">
        <v>0</v>
      </c>
      <c r="O158">
        <v>4</v>
      </c>
      <c r="P158">
        <v>45</v>
      </c>
    </row>
    <row r="159" spans="1:16" x14ac:dyDescent="0.25">
      <c r="A159">
        <v>2012</v>
      </c>
      <c r="B159">
        <v>8</v>
      </c>
      <c r="C159" t="s">
        <v>44</v>
      </c>
      <c r="D159" s="86">
        <v>3</v>
      </c>
      <c r="E159" s="86" t="s">
        <v>1686</v>
      </c>
      <c r="F159">
        <v>56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4</v>
      </c>
      <c r="M159">
        <v>0</v>
      </c>
      <c r="N159">
        <v>0</v>
      </c>
      <c r="O159">
        <v>3</v>
      </c>
      <c r="P159">
        <v>49</v>
      </c>
    </row>
    <row r="160" spans="1:16" x14ac:dyDescent="0.25">
      <c r="A160">
        <v>2012</v>
      </c>
      <c r="B160">
        <v>9</v>
      </c>
      <c r="C160" t="s">
        <v>45</v>
      </c>
      <c r="D160" s="86">
        <v>1</v>
      </c>
      <c r="E160" s="86" t="s">
        <v>1686</v>
      </c>
      <c r="F160">
        <v>72</v>
      </c>
      <c r="G160">
        <v>0</v>
      </c>
      <c r="H160">
        <v>2</v>
      </c>
      <c r="I160">
        <v>0</v>
      </c>
      <c r="J160">
        <v>0</v>
      </c>
      <c r="K160">
        <v>0</v>
      </c>
      <c r="L160">
        <v>3</v>
      </c>
      <c r="M160">
        <v>0</v>
      </c>
      <c r="N160">
        <v>0</v>
      </c>
      <c r="O160">
        <v>4</v>
      </c>
      <c r="P160">
        <v>67</v>
      </c>
    </row>
    <row r="161" spans="1:16" x14ac:dyDescent="0.25">
      <c r="A161">
        <v>2012</v>
      </c>
      <c r="B161">
        <v>9</v>
      </c>
      <c r="C161" t="s">
        <v>43</v>
      </c>
      <c r="D161" s="86">
        <v>2</v>
      </c>
      <c r="E161" s="86" t="s">
        <v>1686</v>
      </c>
      <c r="F161">
        <v>45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45</v>
      </c>
    </row>
    <row r="162" spans="1:16" x14ac:dyDescent="0.25">
      <c r="A162">
        <v>2012</v>
      </c>
      <c r="B162">
        <v>9</v>
      </c>
      <c r="C162" t="s">
        <v>44</v>
      </c>
      <c r="D162" s="86">
        <v>3</v>
      </c>
      <c r="E162" s="86" t="s">
        <v>1686</v>
      </c>
      <c r="F162">
        <v>49</v>
      </c>
      <c r="G162">
        <v>8</v>
      </c>
      <c r="H162">
        <v>2</v>
      </c>
      <c r="I162">
        <v>0</v>
      </c>
      <c r="J162">
        <v>0</v>
      </c>
      <c r="K162">
        <v>0</v>
      </c>
      <c r="L162">
        <v>2</v>
      </c>
      <c r="M162">
        <v>0</v>
      </c>
      <c r="N162">
        <v>0</v>
      </c>
      <c r="O162">
        <v>5</v>
      </c>
      <c r="P162">
        <v>52</v>
      </c>
    </row>
    <row r="163" spans="1:16" x14ac:dyDescent="0.25">
      <c r="A163">
        <v>2012</v>
      </c>
      <c r="B163">
        <v>10</v>
      </c>
      <c r="C163" t="s">
        <v>45</v>
      </c>
      <c r="D163" s="86">
        <v>1</v>
      </c>
      <c r="E163" s="86" t="s">
        <v>1686</v>
      </c>
      <c r="F163">
        <v>67</v>
      </c>
      <c r="G163">
        <v>8</v>
      </c>
      <c r="H163">
        <v>1</v>
      </c>
      <c r="I163">
        <v>0</v>
      </c>
      <c r="J163">
        <v>0</v>
      </c>
      <c r="K163">
        <v>0</v>
      </c>
      <c r="L163">
        <v>2</v>
      </c>
      <c r="M163">
        <v>0</v>
      </c>
      <c r="N163">
        <v>0</v>
      </c>
      <c r="O163">
        <v>6</v>
      </c>
      <c r="P163">
        <v>68</v>
      </c>
    </row>
    <row r="164" spans="1:16" x14ac:dyDescent="0.25">
      <c r="A164">
        <v>2012</v>
      </c>
      <c r="B164">
        <v>10</v>
      </c>
      <c r="C164" t="s">
        <v>43</v>
      </c>
      <c r="D164" s="86">
        <v>2</v>
      </c>
      <c r="E164" s="86" t="s">
        <v>1686</v>
      </c>
      <c r="F164">
        <v>45</v>
      </c>
      <c r="G164">
        <v>11</v>
      </c>
      <c r="H164">
        <v>0</v>
      </c>
      <c r="I164">
        <v>0</v>
      </c>
      <c r="J164">
        <v>0</v>
      </c>
      <c r="K164">
        <v>0</v>
      </c>
      <c r="L164">
        <v>1</v>
      </c>
      <c r="M164">
        <v>0</v>
      </c>
      <c r="N164">
        <v>0</v>
      </c>
      <c r="O164">
        <v>3</v>
      </c>
      <c r="P164">
        <v>52</v>
      </c>
    </row>
    <row r="165" spans="1:16" x14ac:dyDescent="0.25">
      <c r="A165">
        <v>2012</v>
      </c>
      <c r="B165">
        <v>10</v>
      </c>
      <c r="C165" t="s">
        <v>44</v>
      </c>
      <c r="D165" s="86">
        <v>3</v>
      </c>
      <c r="E165" s="86" t="s">
        <v>1686</v>
      </c>
      <c r="F165">
        <v>52</v>
      </c>
      <c r="G165">
        <v>3</v>
      </c>
      <c r="H165">
        <v>2</v>
      </c>
      <c r="I165">
        <v>0</v>
      </c>
      <c r="J165">
        <v>0</v>
      </c>
      <c r="K165">
        <v>0</v>
      </c>
      <c r="L165">
        <v>3</v>
      </c>
      <c r="M165">
        <v>0</v>
      </c>
      <c r="N165">
        <v>0</v>
      </c>
      <c r="O165">
        <v>9</v>
      </c>
      <c r="P165">
        <v>45</v>
      </c>
    </row>
    <row r="166" spans="1:16" x14ac:dyDescent="0.25">
      <c r="A166">
        <v>2012</v>
      </c>
      <c r="B166">
        <v>11</v>
      </c>
      <c r="C166" t="s">
        <v>45</v>
      </c>
      <c r="D166" s="86">
        <v>1</v>
      </c>
      <c r="E166" s="86" t="s">
        <v>1686</v>
      </c>
      <c r="F166">
        <v>68</v>
      </c>
      <c r="G166">
        <v>0</v>
      </c>
      <c r="H166">
        <v>0</v>
      </c>
      <c r="I166">
        <v>20</v>
      </c>
      <c r="J166">
        <v>20</v>
      </c>
      <c r="K166">
        <v>0</v>
      </c>
      <c r="L166">
        <v>1</v>
      </c>
      <c r="M166">
        <v>0</v>
      </c>
      <c r="N166">
        <v>0</v>
      </c>
      <c r="O166">
        <v>8</v>
      </c>
      <c r="P166">
        <v>59</v>
      </c>
    </row>
    <row r="167" spans="1:16" x14ac:dyDescent="0.25">
      <c r="A167">
        <v>2012</v>
      </c>
      <c r="B167">
        <v>11</v>
      </c>
      <c r="C167" t="s">
        <v>43</v>
      </c>
      <c r="D167" s="86">
        <v>2</v>
      </c>
      <c r="E167" s="86" t="s">
        <v>1686</v>
      </c>
      <c r="F167">
        <v>52</v>
      </c>
      <c r="G167">
        <v>0</v>
      </c>
      <c r="H167">
        <v>0</v>
      </c>
      <c r="I167">
        <v>15</v>
      </c>
      <c r="J167">
        <v>15</v>
      </c>
      <c r="K167">
        <v>0</v>
      </c>
      <c r="L167">
        <v>2</v>
      </c>
      <c r="M167">
        <v>0</v>
      </c>
      <c r="N167">
        <v>0</v>
      </c>
      <c r="O167">
        <v>3</v>
      </c>
      <c r="P167">
        <v>47</v>
      </c>
    </row>
    <row r="168" spans="1:16" x14ac:dyDescent="0.25">
      <c r="A168">
        <v>2012</v>
      </c>
      <c r="B168">
        <v>11</v>
      </c>
      <c r="C168" t="s">
        <v>44</v>
      </c>
      <c r="D168" s="86">
        <v>3</v>
      </c>
      <c r="E168" s="86" t="s">
        <v>1686</v>
      </c>
      <c r="F168">
        <v>45</v>
      </c>
      <c r="G168">
        <v>0</v>
      </c>
      <c r="H168">
        <v>1</v>
      </c>
      <c r="I168">
        <v>11</v>
      </c>
      <c r="J168">
        <v>11</v>
      </c>
      <c r="K168">
        <v>0</v>
      </c>
      <c r="L168">
        <v>2</v>
      </c>
      <c r="M168">
        <v>0</v>
      </c>
      <c r="N168">
        <v>0</v>
      </c>
      <c r="O168">
        <v>0</v>
      </c>
      <c r="P168">
        <v>44</v>
      </c>
    </row>
    <row r="169" spans="1:16" x14ac:dyDescent="0.25">
      <c r="A169">
        <v>2012</v>
      </c>
      <c r="B169">
        <v>12</v>
      </c>
      <c r="C169" t="s">
        <v>45</v>
      </c>
      <c r="D169" s="86">
        <v>1</v>
      </c>
      <c r="E169" s="86" t="s">
        <v>1686</v>
      </c>
      <c r="F169">
        <v>59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3</v>
      </c>
      <c r="P169">
        <v>56</v>
      </c>
    </row>
    <row r="170" spans="1:16" x14ac:dyDescent="0.25">
      <c r="A170">
        <v>2012</v>
      </c>
      <c r="B170">
        <v>12</v>
      </c>
      <c r="C170" t="s">
        <v>43</v>
      </c>
      <c r="D170" s="86">
        <v>2</v>
      </c>
      <c r="E170" s="86" t="s">
        <v>1686</v>
      </c>
      <c r="F170">
        <v>47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1</v>
      </c>
      <c r="M170">
        <v>0</v>
      </c>
      <c r="N170">
        <v>0</v>
      </c>
      <c r="O170">
        <v>0</v>
      </c>
      <c r="P170">
        <v>46</v>
      </c>
    </row>
    <row r="171" spans="1:16" x14ac:dyDescent="0.25">
      <c r="A171">
        <v>2012</v>
      </c>
      <c r="B171">
        <v>12</v>
      </c>
      <c r="C171" t="s">
        <v>44</v>
      </c>
      <c r="D171" s="86">
        <v>3</v>
      </c>
      <c r="E171" s="86" t="s">
        <v>1686</v>
      </c>
      <c r="F171">
        <v>44</v>
      </c>
      <c r="G171">
        <v>0</v>
      </c>
      <c r="H171">
        <v>1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3</v>
      </c>
      <c r="P171">
        <v>42</v>
      </c>
    </row>
    <row r="172" spans="1:16" x14ac:dyDescent="0.25">
      <c r="A172">
        <v>2013</v>
      </c>
      <c r="B172">
        <v>1</v>
      </c>
      <c r="C172" t="s">
        <v>45</v>
      </c>
      <c r="D172" s="86">
        <v>1</v>
      </c>
      <c r="E172" s="86" t="s">
        <v>1686</v>
      </c>
      <c r="F172">
        <v>56</v>
      </c>
      <c r="G172">
        <v>0</v>
      </c>
      <c r="H172">
        <v>1</v>
      </c>
      <c r="I172">
        <v>0</v>
      </c>
      <c r="J172">
        <v>0</v>
      </c>
      <c r="K172">
        <v>0</v>
      </c>
      <c r="L172">
        <v>1</v>
      </c>
      <c r="M172">
        <v>0</v>
      </c>
      <c r="N172">
        <v>0</v>
      </c>
      <c r="O172">
        <v>7</v>
      </c>
      <c r="P172">
        <v>49</v>
      </c>
    </row>
    <row r="173" spans="1:16" x14ac:dyDescent="0.25">
      <c r="A173">
        <v>2013</v>
      </c>
      <c r="B173">
        <v>1</v>
      </c>
      <c r="C173" t="s">
        <v>43</v>
      </c>
      <c r="D173" s="86">
        <v>2</v>
      </c>
      <c r="E173" s="86" t="s">
        <v>1686</v>
      </c>
      <c r="F173">
        <v>46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2</v>
      </c>
      <c r="M173">
        <v>0</v>
      </c>
      <c r="N173">
        <v>0</v>
      </c>
      <c r="O173">
        <v>6</v>
      </c>
      <c r="P173">
        <v>38</v>
      </c>
    </row>
    <row r="174" spans="1:16" x14ac:dyDescent="0.25">
      <c r="A174">
        <v>2013</v>
      </c>
      <c r="B174">
        <v>1</v>
      </c>
      <c r="C174" t="s">
        <v>44</v>
      </c>
      <c r="D174" s="86">
        <v>3</v>
      </c>
      <c r="E174" s="86" t="s">
        <v>1686</v>
      </c>
      <c r="F174">
        <v>42</v>
      </c>
      <c r="G174">
        <v>0</v>
      </c>
      <c r="H174">
        <v>1</v>
      </c>
      <c r="I174">
        <v>0</v>
      </c>
      <c r="J174">
        <v>0</v>
      </c>
      <c r="K174">
        <v>0</v>
      </c>
      <c r="L174">
        <v>1</v>
      </c>
      <c r="M174">
        <v>0</v>
      </c>
      <c r="N174">
        <v>0</v>
      </c>
      <c r="O174">
        <v>4</v>
      </c>
      <c r="P174">
        <v>38</v>
      </c>
    </row>
    <row r="175" spans="1:16" x14ac:dyDescent="0.25">
      <c r="A175">
        <v>2013</v>
      </c>
      <c r="B175">
        <v>2</v>
      </c>
      <c r="C175" t="s">
        <v>45</v>
      </c>
      <c r="D175" s="86">
        <v>1</v>
      </c>
      <c r="E175" s="86" t="s">
        <v>1686</v>
      </c>
      <c r="F175">
        <v>49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1</v>
      </c>
      <c r="M175">
        <v>0</v>
      </c>
      <c r="N175">
        <v>0</v>
      </c>
      <c r="O175">
        <v>0</v>
      </c>
      <c r="P175">
        <v>48</v>
      </c>
    </row>
    <row r="176" spans="1:16" x14ac:dyDescent="0.25">
      <c r="A176">
        <v>2013</v>
      </c>
      <c r="B176">
        <v>2</v>
      </c>
      <c r="C176" t="s">
        <v>43</v>
      </c>
      <c r="D176" s="86">
        <v>2</v>
      </c>
      <c r="E176" s="86" t="s">
        <v>1686</v>
      </c>
      <c r="F176">
        <v>38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38</v>
      </c>
    </row>
    <row r="177" spans="1:16" x14ac:dyDescent="0.25">
      <c r="A177">
        <v>2013</v>
      </c>
      <c r="B177">
        <v>2</v>
      </c>
      <c r="C177" t="s">
        <v>44</v>
      </c>
      <c r="D177" s="86">
        <v>3</v>
      </c>
      <c r="E177" s="86" t="s">
        <v>1686</v>
      </c>
      <c r="F177">
        <v>38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1</v>
      </c>
      <c r="M177">
        <v>0</v>
      </c>
      <c r="N177">
        <v>0</v>
      </c>
      <c r="O177">
        <v>1</v>
      </c>
      <c r="P177">
        <v>36</v>
      </c>
    </row>
    <row r="178" spans="1:16" x14ac:dyDescent="0.25">
      <c r="A178">
        <v>2013</v>
      </c>
      <c r="B178">
        <v>3</v>
      </c>
      <c r="C178" t="s">
        <v>45</v>
      </c>
      <c r="D178" s="86">
        <v>1</v>
      </c>
      <c r="E178" s="86" t="s">
        <v>1686</v>
      </c>
      <c r="F178">
        <v>48</v>
      </c>
      <c r="G178">
        <v>0</v>
      </c>
      <c r="H178">
        <v>1</v>
      </c>
      <c r="I178">
        <v>0</v>
      </c>
      <c r="J178">
        <v>0</v>
      </c>
      <c r="K178">
        <v>0</v>
      </c>
      <c r="L178">
        <v>2</v>
      </c>
      <c r="M178">
        <v>0</v>
      </c>
      <c r="N178">
        <v>0</v>
      </c>
      <c r="O178">
        <v>7</v>
      </c>
      <c r="P178">
        <v>40</v>
      </c>
    </row>
    <row r="179" spans="1:16" x14ac:dyDescent="0.25">
      <c r="A179">
        <v>2013</v>
      </c>
      <c r="B179">
        <v>3</v>
      </c>
      <c r="C179" t="s">
        <v>43</v>
      </c>
      <c r="D179" s="86">
        <v>2</v>
      </c>
      <c r="E179" s="86" t="s">
        <v>1686</v>
      </c>
      <c r="F179">
        <v>38</v>
      </c>
      <c r="G179">
        <v>0</v>
      </c>
      <c r="H179">
        <v>1</v>
      </c>
      <c r="I179">
        <v>0</v>
      </c>
      <c r="J179">
        <v>0</v>
      </c>
      <c r="K179">
        <v>0</v>
      </c>
      <c r="L179">
        <v>2</v>
      </c>
      <c r="M179">
        <v>0</v>
      </c>
      <c r="N179">
        <v>0</v>
      </c>
      <c r="O179">
        <v>2</v>
      </c>
      <c r="P179">
        <v>35</v>
      </c>
    </row>
    <row r="180" spans="1:16" x14ac:dyDescent="0.25">
      <c r="A180">
        <v>2013</v>
      </c>
      <c r="B180">
        <v>3</v>
      </c>
      <c r="C180" t="s">
        <v>44</v>
      </c>
      <c r="D180" s="86">
        <v>3</v>
      </c>
      <c r="E180" s="86" t="s">
        <v>1686</v>
      </c>
      <c r="F180">
        <v>36</v>
      </c>
      <c r="G180">
        <v>0</v>
      </c>
      <c r="H180">
        <v>1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37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6 d 6 b 5 0 2 d - 0 2 4 b - 4 0 2 4 - 8 7 b a - a e 4 5 2 e 6 9 5 e 3 9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 D A   R a t i o s < / S l i c e r S h e e t N a m e > < S A H o s t H a s h > 1 7 1 2 2 9 8 9 6 4 < / S A H o s t H a s h > < G e m i n i F i e l d L i s t V i s i b l e > T r u e < / G e m i n i F i e l d L i s t V i s i b l e > < / S e t t i n g s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s j v c _ f i n a n c i a l _ m o n t h l y _ s u m m a r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 i : t y p e = " S a n d b o x E d i t o r M e a s u r e G r i d K e y " & g t ; & l t ; T a b l e N a m e & g t ; s j v c _ f i n a n c i a l _ m o n t h l y _ s u m m a r y & l t ; / T a b l e N a m e & g t ; & l t ; / K e y & g t ; & l t ; M a i n t a i n e r 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  o f   N e t A m o u n t & l t ; / K e y & g t ; & l t ; / D i a g r a m O b j e c t K e y & g t ; & l t ; D i a g r a m O b j e c t K e y & g t ; & l t ; K e y & g t ; M e a s u r e s \ S u m   o f   N e t A m o u n t \ T a g I n f o \ F o r m u l a & l t ; / K e y & g t ; & l t ; / D i a g r a m O b j e c t K e y & g t ; & l t ; D i a g r a m O b j e c t K e y & g t ; & l t ; K e y & g t ; M e a s u r e s \ S u m   o f   N e t A m o u n t \ T a g I n f o \ V a l u e & l t ; / K e y & g t ; & l t ; / D i a g r a m O b j e c t K e y & g t ; & l t ; D i a g r a m O b j e c t K e y & g t ; & l t ; K e y & g t ; M e a s u r e s \ S u m   o f   E n d P o p & l t ; / K e y & g t ; & l t ; / D i a g r a m O b j e c t K e y & g t ; & l t ; D i a g r a m O b j e c t K e y & g t ; & l t ; K e y & g t ; M e a s u r e s \ S u m   o f   E n d P o p \ T a g I n f o \ F o r m u l a & l t ; / K e y & g t ; & l t ; / D i a g r a m O b j e c t K e y & g t ; & l t ; D i a g r a m O b j e c t K e y & g t ; & l t ; K e y & g t ; M e a s u r e s \ S u m   o f   E n d P o p \ T a g I n f o \ V a l u e & l t ; / K e y & g t ; & l t ; / D i a g r a m O b j e c t K e y & g t ; & l t ; D i a g r a m O b j e c t K e y & g t ; & l t ; K e y & g t ; M e a s u r e s \ A v e r a g e   o f   E n d P o p & l t ; / K e y & g t ; & l t ; / D i a g r a m O b j e c t K e y & g t ; & l t ; D i a g r a m O b j e c t K e y & g t ; & l t ; K e y & g t ; M e a s u r e s \ A v e r a g e   o f   E n d P o p \ T a g I n f o \ F o r m u l a & l t ; / K e y & g t ; & l t ; / D i a g r a m O b j e c t K e y & g t ; & l t ; D i a g r a m O b j e c t K e y & g t ; & l t ; K e y & g t ; M e a s u r e s \ A v e r a g e   o f   E n d P o p \ T a g I n f o \ V a l u e & l t ; / K e y & g t ; & l t ; / D i a g r a m O b j e c t K e y & g t ; & l t ; D i a g r a m O b j e c t K e y & g t ; & l t ; K e y & g t ; C o l u m n s \ G r p & l t ; / K e y & g t ; & l t ; / D i a g r a m O b j e c t K e y & g t ; & l t ; D i a g r a m O b j e c t K e y & g t ; & l t ; K e y & g t ; C o l u m n s \ C a m p u s & l t ; / K e y & g t ; & l t ; / D i a g r a m O b j e c t K e y & g t ; & l t ; D i a g r a m O b j e c t K e y & g t ; & l t ; K e y & g t ; C o l u m n s \ D e p t D e s c & l t ; / K e y & g t ; & l t ; / D i a g r a m O b j e c t K e y & g t ; & l t ; D i a g r a m O b j e c t K e y & g t ; & l t ; K e y & g t ; C o l u m n s \ D e b i t A m o u n t & l t ; / K e y & g t ; & l t ; / D i a g r a m O b j e c t K e y & g t ; & l t ; D i a g r a m O b j e c t K e y & g t ; & l t ; K e y & g t ; C o l u m n s \ C r e d i t A m o u n t & l t ; / K e y & g t ; & l t ; / D i a g r a m O b j e c t K e y & g t ; & l t ; D i a g r a m O b j e c t K e y & g t ; & l t ; K e y & g t ; C o l u m n s \ N e t A m o u n t & l t ; / K e y & g t ; & l t ; / D i a g r a m O b j e c t K e y & g t ; & l t ; D i a g r a m O b j e c t K e y & g t ; & l t ; K e y & g t ; C o l u m n s \ G L A c c o u n t & l t ; / K e y & g t ; & l t ; / D i a g r a m O b j e c t K e y & g t ; & l t ; D i a g r a m O b j e c t K e y & g t ; & l t ; K e y & g t ; C o l u m n s \ D e p t & l t ; / K e y & g t ; & l t ; / D i a g r a m O b j e c t K e y & g t ; & l t ; D i a g r a m O b j e c t K e y & g t ; & l t ; K e y & g t ; C o l u m n s \ S e r i e s & l t ; / K e y & g t ; & l t ; / D i a g r a m O b j e c t K e y & g t ; & l t ; D i a g r a m O b j e c t K e y & g t ; & l t ; K e y & g t ; C o l u m n s \ A c c o u n t D e s c & l t ; / K e y & g t ; & l t ; / D i a g r a m O b j e c t K e y & g t ; & l t ; D i a g r a m O b j e c t K e y & g t ; & l t ; K e y & g t ; C o l u m n s \ B e g i n D a t e & l t ; / K e y & g t ; & l t ; / D i a g r a m O b j e c t K e y & g t ; & l t ; D i a g r a m O b j e c t K e y & g t ; & l t ; K e y & g t ; C o l u m n s \ B e g i n P o p & l t ; / K e y & g t ; & l t ; / D i a g r a m O b j e c t K e y & g t ; & l t ; D i a g r a m O b j e c t K e y & g t ; & l t ; K e y & g t ; C o l u m n s \ E n d P o p & l t ; / K e y & g t ; & l t ; / D i a g r a m O b j e c t K e y & g t ; & l t ; D i a g r a m O b j e c t K e y & g t ; & l t ; K e y & g t ; C o l u m n s \ D r o p s & l t ; / K e y & g t ; & l t ; / D i a g r a m O b j e c t K e y & g t ; & l t ; D i a g r a m O b j e c t K e y & g t ; & l t ; K e y & g t ; C o l u m n s \ G r a d s & l t ; / K e y & g t ; & l t ; / D i a g r a m O b j e c t K e y & g t ; & l t ; D i a g r a m O b j e c t K e y & g t ; & l t ; K e y & g t ; C o l u m n s \ S t a r t s & l t ; / K e y & g t ; & l t ; / D i a g r a m O b j e c t K e y & g t ; & l t ; D i a g r a m O b j e c t K e y & g t ; & l t ; K e y & g t ; C o l u m n s \ C a m p u s C o d e & l t ; / K e y & g t ; & l t ; / D i a g r a m O b j e c t K e y & g t ; & l t ; D i a g r a m O b j e c t K e y & g t ; & l t ; K e y & g t ; L i n k s \ & a m p ; l t ; C o l u m n s \ S u m   o f   N e t A m o u n t & a m p ; g t ; - & a m p ; l t ; M e a s u r e s \ N e t A m o u n t & a m p ; g t ; & l t ; / K e y & g t ; & l t ; / D i a g r a m O b j e c t K e y & g t ; & l t ; D i a g r a m O b j e c t K e y & g t ; & l t ; K e y & g t ; L i n k s \ & a m p ; l t ; C o l u m n s \ S u m   o f   N e t A m o u n t & a m p ; g t ; - & a m p ; l t ; M e a s u r e s \ N e t A m o u n t & a m p ; g t ; \ C O L U M N & l t ; / K e y & g t ; & l t ; / D i a g r a m O b j e c t K e y & g t ; & l t ; D i a g r a m O b j e c t K e y & g t ; & l t ; K e y & g t ; L i n k s \ & a m p ; l t ; C o l u m n s \ S u m   o f   N e t A m o u n t & a m p ; g t ; - & a m p ; l t ; M e a s u r e s \ N e t A m o u n t & a m p ; g t ; \ M E A S U R E & l t ; / K e y & g t ; & l t ; / D i a g r a m O b j e c t K e y & g t ; & l t ; D i a g r a m O b j e c t K e y & g t ; & l t ; K e y & g t ; L i n k s \ & a m p ; l t ; C o l u m n s \ S u m   o f   E n d P o p & a m p ; g t ; - & a m p ; l t ; M e a s u r e s \ E n d P o p & a m p ; g t ; & l t ; / K e y & g t ; & l t ; / D i a g r a m O b j e c t K e y & g t ; & l t ; D i a g r a m O b j e c t K e y & g t ; & l t ; K e y & g t ; L i n k s \ & a m p ; l t ; C o l u m n s \ S u m   o f   E n d P o p & a m p ; g t ; - & a m p ; l t ; M e a s u r e s \ E n d P o p & a m p ; g t ; \ C O L U M N & l t ; / K e y & g t ; & l t ; / D i a g r a m O b j e c t K e y & g t ; & l t ; D i a g r a m O b j e c t K e y & g t ; & l t ; K e y & g t ; L i n k s \ & a m p ; l t ; C o l u m n s \ S u m   o f   E n d P o p & a m p ; g t ; - & a m p ; l t ; M e a s u r e s \ E n d P o p & a m p ; g t ; \ M E A S U R E & l t ; / K e y & g t ; & l t ; / D i a g r a m O b j e c t K e y & g t ; & l t ; D i a g r a m O b j e c t K e y & g t ; & l t ; K e y & g t ; L i n k s \ & a m p ; l t ; C o l u m n s \ A v e r a g e   o f   E n d P o p & a m p ; g t ; - & a m p ; l t ; M e a s u r e s \ E n d P o p & a m p ; g t ; & l t ; / K e y & g t ; & l t ; / D i a g r a m O b j e c t K e y & g t ; & l t ; D i a g r a m O b j e c t K e y & g t ; & l t ; K e y & g t ; L i n k s \ & a m p ; l t ; C o l u m n s \ A v e r a g e   o f   E n d P o p & a m p ; g t ; - & a m p ; l t ; M e a s u r e s \ E n d P o p & a m p ; g t ; \ C O L U M N & l t ; / K e y & g t ; & l t ; / D i a g r a m O b j e c t K e y & g t ; & l t ; D i a g r a m O b j e c t K e y & g t ; & l t ; K e y & g t ; L i n k s \ & a m p ; l t ; C o l u m n s \ A v e r a g e   o f   E n d P o p & a m p ; g t ; - & a m p ; l t ; M e a s u r e s \ E n d P o p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 N e t A m o u n t & l t ; / K e y & g t ; & l t ; / a : K e y & g t ; & l t ; a : V a l u e 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 N e t A m o u n t \ T a g I n f o \ F o r m u l a & l t ; / K e y & g t ; & l t ; / a : K e y & g t ; & l t ; a : V a l u e 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 N e t A m o u n t \ T a g I n f o \ V a l u e & l t ; / K e y & g t ; & l t ; / a : K e y & g t ; & l t ; a : V a l u e 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 E n d P o p & l t ; / K e y & g t ; & l t ; / a : K e y & g t ; & l t ; a : V a l u e 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 E n d P o p \ T a g I n f o \ F o r m u l a & l t ; / K e y & g t ; & l t ; / a : K e y & g t ; & l t ; a : V a l u e 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 E n d P o p \ T a g I n f o \ V a l u e & l t ; / K e y & g t ; & l t ; / a : K e y & g t ; & l t ; a : V a l u e 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 E n d P o p & l t ; / K e y & g t ; & l t ; / a : K e y & g t ; & l t ; a : V a l u e 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 E n d P o p \ T a g I n f o \ F o r m u l a & l t ; / K e y & g t ; & l t ; / a : K e y & g t ; & l t ; a : V a l u e 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A v e r a g e   o f   E n d P o p \ T a g I n f o \ V a l u e & l t ; / K e y & g t ; & l t ; / a : K e y & g t ; & l t ; a : V a l u e 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p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m p u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p t D e s c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b i t A m o u n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r e d i t A m o u n t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e t A m o u n t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L A c c o u n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p t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r i e s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c c o u n t D e s c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e g i n D a t e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e g i n P o p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d P o p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r o p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r a d s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r t s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m p u s C o d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 N e t A m o u n t & a m p ; g t ; - & a m p ; l t ; M e a s u r e s \ N e t A m o u n t & a m p ; g t ; & l t ; / K e y & g t ; & l t ; / a : K e y & g t ; & l t ; a : V a l u e 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 N e t A m o u n t & a m p ; g t ; - & a m p ; l t ; M e a s u r e s \ N e t A m o u n t & a m p ; g t ; \ C O L U M N & l t ; / K e y & g t ; & l t ; / a : K e y & g t ; & l t ; a : V a l u e 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 N e t A m o u n t & a m p ; g t ; - & a m p ; l t ; M e a s u r e s \ N e t A m o u n t & a m p ; g t ; \ M E A S U R E & l t ; / K e y & g t ; & l t ; / a : K e y & g t ; & l t ; a : V a l u e 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 E n d P o p & a m p ; g t ; - & a m p ; l t ; M e a s u r e s \ E n d P o p & a m p ; g t ; & l t ; / K e y & g t ; & l t ; / a : K e y & g t ; & l t ; a : V a l u e 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 E n d P o p & a m p ; g t ; - & a m p ; l t ; M e a s u r e s \ E n d P o p & a m p ; g t ; \ C O L U M N & l t ; / K e y & g t ; & l t ; / a : K e y & g t ; & l t ; a : V a l u e 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 E n d P o p & a m p ; g t ; - & a m p ; l t ; M e a s u r e s \ E n d P o p & a m p ; g t ; \ M E A S U R E & l t ; / K e y & g t ; & l t ; / a : K e y & g t ; & l t ; a : V a l u e 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 E n d P o p & a m p ; g t ; - & a m p ; l t ; M e a s u r e s \ E n d P o p & a m p ; g t ; & l t ; / K e y & g t ; & l t ; / a : K e y & g t ; & l t ; a : V a l u e 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 E n d P o p & a m p ; g t ; - & a m p ; l t ; M e a s u r e s \ E n d P o p & a m p ; g t ; \ C O L U M N & l t ; / K e y & g t ; & l t ; / a : K e y & g t ; & l t ; a : V a l u e 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A v e r a g e   o f   E n d P o p & a m p ; g t ; - & a m p ; l t ; M e a s u r e s \ E n d P o p & a m p ; g t ; \ M E A S U R E & l t ; / K e y & g t ; & l t ; / a : K e y & g t ; & l t ; a : V a l u e 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4.xml>��< ? x m l   v e r s i o n = " 1 . 0 "   e n c o d i n g = " U T F - 1 6 " ? > < G e m i n i   x m l n s = " h t t p : / / g e m i n i / p i v o t c u s t o m i z a t i o n / 0 1 4 e 5 e f e - 1 e 9 a - 4 f 8 d - 9 0 7 f - 5 8 f 5 3 d 1 f a 4 e a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 D A   R a t i o s < / S l i c e r S h e e t N a m e > < S A H o s t H a s h > 1 8 9 3 1 5 9 9 6 3 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s j v c _ f i n a n c i a l _ m o n t h l y _ s u m m a r y _ f 2 4 6 8 5 e c - 6 9 6 e - 4 4 f e - a f 2 b - 8 e 6 2 7 e d 4 2 a d 2 ] ] > < / C u s t o m C o n t e n t > < / G e m i n i > 
</file>

<file path=customXml/item16.xml>��< ? x m l   v e r s i o n = " 1 . 0 "   e n c o d i n g = " U T F - 1 6 " ? > < G e m i n i   x m l n s = " h t t p : / / g e m i n i / p i v o t c u s t o m i z a t i o n / 0 8 5 e 8 5 e 8 - e 3 e 1 - 4 9 e d - a e f a - d 2 1 a 1 2 4 b a a d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 D A   R a t i o s < / S l i c e r S h e e t N a m e > < S A H o s t H a s h > 1 1 6 4 0 5 0 4 1 7 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0 2 c 2 4 7 8 e - 7 a 6 c - 4 0 0 5 - b b 4 e - b e 3 4 b 2 4 3 b 4 b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 D A   R a t i o s < / S l i c e r S h e e t N a m e > < S A H o s t H a s h > 1 0 1 9 6 3 9 1 4 0 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b 5 a c 1 e 5 4 - d 6 9 5 - 4 b e e - 9 c e 9 - b 5 2 4 a 4 1 0 b 2 8 3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 D A   R a t i o s < / S l i c e r S h e e t N a m e > < S A H o s t H a s h > 1 7 0 5 1 6 9 2 5 5 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0.xml>��< ? x m l   v e r s i o n = " 1 . 0 "   e n c o d i n g = " U T F - 1 6 " ? > < G e m i n i   x m l n s = " h t t p : / / g e m i n i / p i v o t c u s t o m i z a t i o n / 5 6 c f 6 e 9 0 - b f b 9 - 4 1 2 8 - 8 d 8 9 - d 3 1 6 5 5 a 7 d 6 f a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 D A   R a t i o s < / S l i c e r S h e e t N a m e > < S A H o s t H a s h > 3 5 5 2 0 2 1 7 7 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s j v c _ f i n a n c i a l _ m o n t h l y _ s u m m a r y _ f 2 4 6 8 5 e c - 6 9 6 e - 4 4 f e - a f 2 b - 8 e 6 2 7 e d 4 2 a d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 G r p < / s t r i n g > < / k e y > < v a l u e > < i n t > 5 8 < / i n t > < / v a l u e > < / i t e m > < i t e m > < k e y > < s t r i n g > C a m p u s < / s t r i n g > < / k e y > < v a l u e > < i n t > 8 5 < / i n t > < / v a l u e > < / i t e m > < i t e m > < k e y > < s t r i n g > D e p t D e s c < / s t r i n g > < / k e y > < v a l u e > < i n t > 9 5 < / i n t > < / v a l u e > < / i t e m > < i t e m > < k e y > < s t r i n g > D e b i t A m o u n t < / s t r i n g > < / k e y > < v a l u e > < i n t > 1 2 0 < / i n t > < / v a l u e > < / i t e m > < i t e m > < k e y > < s t r i n g > C r e d i t A m o u n t < / s t r i n g > < / k e y > < v a l u e > < i n t > 1 2 4 < / i n t > < / v a l u e > < / i t e m > < i t e m > < k e y > < s t r i n g > N e t A m o u n t < / s t r i n g > < / k e y > < v a l u e > < i n t > 1 0 9 < / i n t > < / v a l u e > < / i t e m > < i t e m > < k e y > < s t r i n g > G L A c c o u n t < / s t r i n g > < / k e y > < v a l u e > < i n t > 1 0 1 < / i n t > < / v a l u e > < / i t e m > < i t e m > < k e y > < s t r i n g > D e p t < / s t r i n g > < / k e y > < v a l u e > < i n t > 6 6 < / i n t > < / v a l u e > < / i t e m > < i t e m > < k e y > < s t r i n g > S e r i e s < / s t r i n g > < / k e y > < v a l u e > < i n t > 7 4 < / i n t > < / v a l u e > < / i t e m > < i t e m > < k e y > < s t r i n g > A c c o u n t D e s c < / s t r i n g > < / k e y > < v a l u e > < i n t > 1 1 5 < / i n t > < / v a l u e > < / i t e m > < i t e m > < k e y > < s t r i n g > B e g i n D a t e < / s t r i n g > < / k e y > < v a l u e > < i n t > 1 0 0 < / i n t > < / v a l u e > < / i t e m > < i t e m > < k e y > < s t r i n g > B e g i n P o p < / s t r i n g > < / k e y > < v a l u e > < i n t > 9 5 < / i n t > < / v a l u e > < / i t e m > < i t e m > < k e y > < s t r i n g > E n d P o p < / s t r i n g > < / k e y > < v a l u e > < i n t > 8 3 < / i n t > < / v a l u e > < / i t e m > < i t e m > < k e y > < s t r i n g > D r o p s < / s t r i n g > < / k e y > < v a l u e > < i n t > 7 2 < / i n t > < / v a l u e > < / i t e m > < i t e m > < k e y > < s t r i n g > G r a d s < / s t r i n g > < / k e y > < v a l u e > < i n t > 7 1 < / i n t > < / v a l u e > < / i t e m > < i t e m > < k e y > < s t r i n g > S t a r t s < / s t r i n g > < / k e y > < v a l u e > < i n t > 7 1 < / i n t > < / v a l u e > < / i t e m > < i t e m > < k e y > < s t r i n g > C a m p u s C o d e < / s t r i n g > < / k e y > < v a l u e > < i n t > 1 1 7 < / i n t > < / v a l u e > < / i t e m > < / C o l u m n W i d t h s > < C o l u m n D i s p l a y I n d e x > < i t e m > < k e y > < s t r i n g > G r p < / s t r i n g > < / k e y > < v a l u e > < i n t > 0 < / i n t > < / v a l u e > < / i t e m > < i t e m > < k e y > < s t r i n g > C a m p u s < / s t r i n g > < / k e y > < v a l u e > < i n t > 1 < / i n t > < / v a l u e > < / i t e m > < i t e m > < k e y > < s t r i n g > D e p t D e s c < / s t r i n g > < / k e y > < v a l u e > < i n t > 2 < / i n t > < / v a l u e > < / i t e m > < i t e m > < k e y > < s t r i n g > D e b i t A m o u n t < / s t r i n g > < / k e y > < v a l u e > < i n t > 3 < / i n t > < / v a l u e > < / i t e m > < i t e m > < k e y > < s t r i n g > C r e d i t A m o u n t < / s t r i n g > < / k e y > < v a l u e > < i n t > 4 < / i n t > < / v a l u e > < / i t e m > < i t e m > < k e y > < s t r i n g > N e t A m o u n t < / s t r i n g > < / k e y > < v a l u e > < i n t > 5 < / i n t > < / v a l u e > < / i t e m > < i t e m > < k e y > < s t r i n g > G L A c c o u n t < / s t r i n g > < / k e y > < v a l u e > < i n t > 6 < / i n t > < / v a l u e > < / i t e m > < i t e m > < k e y > < s t r i n g > D e p t < / s t r i n g > < / k e y > < v a l u e > < i n t > 7 < / i n t > < / v a l u e > < / i t e m > < i t e m > < k e y > < s t r i n g > S e r i e s < / s t r i n g > < / k e y > < v a l u e > < i n t > 8 < / i n t > < / v a l u e > < / i t e m > < i t e m > < k e y > < s t r i n g > A c c o u n t D e s c < / s t r i n g > < / k e y > < v a l u e > < i n t > 9 < / i n t > < / v a l u e > < / i t e m > < i t e m > < k e y > < s t r i n g > B e g i n D a t e < / s t r i n g > < / k e y > < v a l u e > < i n t > 1 0 < / i n t > < / v a l u e > < / i t e m > < i t e m > < k e y > < s t r i n g > B e g i n P o p < / s t r i n g > < / k e y > < v a l u e > < i n t > 1 1 < / i n t > < / v a l u e > < / i t e m > < i t e m > < k e y > < s t r i n g > E n d P o p < / s t r i n g > < / k e y > < v a l u e > < i n t > 1 2 < / i n t > < / v a l u e > < / i t e m > < i t e m > < k e y > < s t r i n g > D r o p s < / s t r i n g > < / k e y > < v a l u e > < i n t > 1 3 < / i n t > < / v a l u e > < / i t e m > < i t e m > < k e y > < s t r i n g > G r a d s < / s t r i n g > < / k e y > < v a l u e > < i n t > 1 4 < / i n t > < / v a l u e > < / i t e m > < i t e m > < k e y > < s t r i n g > S t a r t s < / s t r i n g > < / k e y > < v a l u e > < i n t > 1 5 < / i n t > < / v a l u e > < / i t e m > < i t e m > < k e y > < s t r i n g > C a m p u s C o d e < / s t r i n g > < / k e y > < v a l u e > < i n t > 1 6 < / i n t > < / v a l u e > < / i t e m > < / C o l u m n D i s p l a y I n d e x > < C o l u m n F r o z e n   / > < C o l u m n C h e c k e d   / > < C o l u m n F i l t e r > < i t e m > < k e y > < s t r i n g > C a m p u s < / s t r i n g > < / k e y > < v a l u e > < F i l t e r E x p r e s s i o n   x s i : n i l = " t r u e "   / > < / v a l u e > < / i t e m > < i t e m > < k e y > < s t r i n g > D e p t D e s c < / s t r i n g > < / k e y > < v a l u e > < F i l t e r E x p r e s s i o n   x s i : n i l = " t r u e "   / > < / v a l u e > < / i t e m > < / C o l u m n F i l t e r > < S e l e c t i o n F i l t e r > < i t e m > < k e y > < s t r i n g > C a m p u s < / s t r i n g > < / k e y > < v a l u e > < S e l e c t i o n F i l t e r > < S e l e c t i o n T y p e > S e l e c t < / S e l e c t i o n T y p e > < I t e m s > < a n y T y p e   x s i : t y p e = " x s d : s t r i n g " > B a k e r s f i e l d < / a n y T y p e > < / I t e m s > < / S e l e c t i o n F i l t e r > < / v a l u e > < / i t e m > < i t e m > < k e y > < s t r i n g > D e p t D e s c < / s t r i n g > < / k e y > < v a l u e > < S e l e c t i o n F i l t e r > < S e l e c t i o n T y p e > S e l e c t < / S e l e c t i o n T y p e > < I t e m s > < a n y T y p e   x s i : t y p e = " x s d : s t r i n g " > D A < / a n y T y p e > < / I t e m s > < / S e l e c t i o n F i l t e r > < / v a l u e > < / i t e m > < / S e l e c t i o n F i l t e r > < F i l t e r P a r a m e t e r s > < i t e m > < k e y > < s t r i n g > C a m p u s < / s t r i n g > < / k e y > < v a l u e > < C o m m a n d P a r a m e t e r s   / > < / v a l u e > < / i t e m > < i t e m > < k e y > < s t r i n g > D e p t D e s c < / s t r i n g > < / k e y > < v a l u e > < C o m m a n d P a r a m e t e r s   / > < / v a l u e > < / i t e m > < / F i l t e r P a r a m e t e r s > < S o r t B y C o l u m n > B e g i n D a t e < / S o r t B y C o l u m n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9 0 1 8 7 9 a 2 - a 4 8 3 - 4 9 0 7 - a b f b - f 6 1 8 f 8 e b 8 0 0 7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 D A   R a t i o s < / S l i c e r S h e e t N a m e > < S A H o s t H a s h > 1 6 1 1 8 5 6 8 3 7 < / S A H o s t H a s h > < G e m i n i F i e l d L i s t V i s i b l e > T r u e < / G e m i n i F i e l d L i s t V i s i b l e > < / S e t t i n g s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 2 0 1 3 - 0 3 - 2 0 T 1 1 : 5 8 : 5 5 . 6 0 3 8 7 4 7 - 0 7 : 0 0 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O r d e r " > < C u s t o m C o n t e n t > s j v c _ f i n a n c i a l _ m o n t h l y _ s u m m a r y _ f 2 4 6 8 5 e c - 6 9 6 e - 4 4 f e - a f 2 b - 8 e 6 2 7 e d 4 2 a d 2 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9 3 4 8 6 2 e - 5 a 9 2 - 4 2 6 f - a f 9 1 - 3 2 9 e f 6 1 e a e d 5 " > < C u s t o m C o n t e n t > < ! [ C D A T A [ < ? x m l   v e r s i o n = " 1 . 0 "   e n c o d i n g = " u t f - 1 6 " ? > < S e t t i n g s > < H S l i c e r s S h a p e > 0 ; 0 ; 0 ; 0 < / H S l i c e r s S h a p e > < V S l i c e r s S h a p e > 0 ; 0 ; 0 ; 0 < / V S l i c e r s S h a p e > < S l i c e r S h e e t N a m e > D A   R a t i o s < / S l i c e r S h e e t N a m e > < S A H o s t H a s h > 1 1 0 8 0 6 0 1 9 9 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0 9 . 2 7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 s j v c _ f i n a n c i a l _ m o n t h l y _ s u m m a r y _ f 2 4 6 8 5 e c - 6 9 6 e - 4 4 f e - a f 2 b - 8 e 6 2 7 e d 4 2 a d 2 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 9 9 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3E075611-AFA6-4F7E-87AB-F0C6238300E8}">
  <ds:schemaRefs/>
</ds:datastoreItem>
</file>

<file path=customXml/itemProps10.xml><?xml version="1.0" encoding="utf-8"?>
<ds:datastoreItem xmlns:ds="http://schemas.openxmlformats.org/officeDocument/2006/customXml" ds:itemID="{39F0A4BE-BC3B-4947-AD72-EFB85F934960}">
  <ds:schemaRefs/>
</ds:datastoreItem>
</file>

<file path=customXml/itemProps11.xml><?xml version="1.0" encoding="utf-8"?>
<ds:datastoreItem xmlns:ds="http://schemas.openxmlformats.org/officeDocument/2006/customXml" ds:itemID="{998F4241-37F1-488C-9866-64CF9F28E91E}">
  <ds:schemaRefs/>
</ds:datastoreItem>
</file>

<file path=customXml/itemProps12.xml><?xml version="1.0" encoding="utf-8"?>
<ds:datastoreItem xmlns:ds="http://schemas.openxmlformats.org/officeDocument/2006/customXml" ds:itemID="{7ECDC58E-D95F-4830-A13C-9A417230CB9A}">
  <ds:schemaRefs/>
</ds:datastoreItem>
</file>

<file path=customXml/itemProps13.xml><?xml version="1.0" encoding="utf-8"?>
<ds:datastoreItem xmlns:ds="http://schemas.openxmlformats.org/officeDocument/2006/customXml" ds:itemID="{3A258416-457B-449B-95F8-73BAC8C5F899}">
  <ds:schemaRefs/>
</ds:datastoreItem>
</file>

<file path=customXml/itemProps14.xml><?xml version="1.0" encoding="utf-8"?>
<ds:datastoreItem xmlns:ds="http://schemas.openxmlformats.org/officeDocument/2006/customXml" ds:itemID="{6C1D5F16-37B1-437E-B5AD-45D3A1B8B683}">
  <ds:schemaRefs/>
</ds:datastoreItem>
</file>

<file path=customXml/itemProps15.xml><?xml version="1.0" encoding="utf-8"?>
<ds:datastoreItem xmlns:ds="http://schemas.openxmlformats.org/officeDocument/2006/customXml" ds:itemID="{EB92B7C5-D69D-4CC7-9986-9F6E13483FF3}">
  <ds:schemaRefs/>
</ds:datastoreItem>
</file>

<file path=customXml/itemProps16.xml><?xml version="1.0" encoding="utf-8"?>
<ds:datastoreItem xmlns:ds="http://schemas.openxmlformats.org/officeDocument/2006/customXml" ds:itemID="{D6928514-7339-4979-80BD-707D40ADAD3A}">
  <ds:schemaRefs/>
</ds:datastoreItem>
</file>

<file path=customXml/itemProps17.xml><?xml version="1.0" encoding="utf-8"?>
<ds:datastoreItem xmlns:ds="http://schemas.openxmlformats.org/officeDocument/2006/customXml" ds:itemID="{CDB2C7F2-2EE8-4B86-A7D7-05016FAE499C}">
  <ds:schemaRefs/>
</ds:datastoreItem>
</file>

<file path=customXml/itemProps18.xml><?xml version="1.0" encoding="utf-8"?>
<ds:datastoreItem xmlns:ds="http://schemas.openxmlformats.org/officeDocument/2006/customXml" ds:itemID="{EA8E29D1-77E6-464B-9B6C-91541103019C}">
  <ds:schemaRefs/>
</ds:datastoreItem>
</file>

<file path=customXml/itemProps19.xml><?xml version="1.0" encoding="utf-8"?>
<ds:datastoreItem xmlns:ds="http://schemas.openxmlformats.org/officeDocument/2006/customXml" ds:itemID="{62C131E8-4430-4CF3-AFA4-5E7A6B304EE0}">
  <ds:schemaRefs/>
</ds:datastoreItem>
</file>

<file path=customXml/itemProps2.xml><?xml version="1.0" encoding="utf-8"?>
<ds:datastoreItem xmlns:ds="http://schemas.openxmlformats.org/officeDocument/2006/customXml" ds:itemID="{F52FD8B0-D346-4F88-B0EC-9232BE717713}">
  <ds:schemaRefs/>
</ds:datastoreItem>
</file>

<file path=customXml/itemProps20.xml><?xml version="1.0" encoding="utf-8"?>
<ds:datastoreItem xmlns:ds="http://schemas.openxmlformats.org/officeDocument/2006/customXml" ds:itemID="{FD9618FA-7D3B-4D61-BF98-5E04E6D87EE7}">
  <ds:schemaRefs/>
</ds:datastoreItem>
</file>

<file path=customXml/itemProps21.xml><?xml version="1.0" encoding="utf-8"?>
<ds:datastoreItem xmlns:ds="http://schemas.openxmlformats.org/officeDocument/2006/customXml" ds:itemID="{8348C8D9-171E-4A35-A709-43CD100DAB11}">
  <ds:schemaRefs/>
</ds:datastoreItem>
</file>

<file path=customXml/itemProps22.xml><?xml version="1.0" encoding="utf-8"?>
<ds:datastoreItem xmlns:ds="http://schemas.openxmlformats.org/officeDocument/2006/customXml" ds:itemID="{1D9ABEA3-33DB-407A-AE12-4ECD008648B8}">
  <ds:schemaRefs/>
</ds:datastoreItem>
</file>

<file path=customXml/itemProps23.xml><?xml version="1.0" encoding="utf-8"?>
<ds:datastoreItem xmlns:ds="http://schemas.openxmlformats.org/officeDocument/2006/customXml" ds:itemID="{C9DF9628-507A-430B-A11B-7DF4A2A8A2F8}">
  <ds:schemaRefs/>
</ds:datastoreItem>
</file>

<file path=customXml/itemProps3.xml><?xml version="1.0" encoding="utf-8"?>
<ds:datastoreItem xmlns:ds="http://schemas.openxmlformats.org/officeDocument/2006/customXml" ds:itemID="{94CCCE7F-2A4C-4395-B2A6-48940BD9B698}">
  <ds:schemaRefs/>
</ds:datastoreItem>
</file>

<file path=customXml/itemProps4.xml><?xml version="1.0" encoding="utf-8"?>
<ds:datastoreItem xmlns:ds="http://schemas.openxmlformats.org/officeDocument/2006/customXml" ds:itemID="{2B68724B-34AB-4BE5-8075-EAEB88A27C71}">
  <ds:schemaRefs/>
</ds:datastoreItem>
</file>

<file path=customXml/itemProps5.xml><?xml version="1.0" encoding="utf-8"?>
<ds:datastoreItem xmlns:ds="http://schemas.openxmlformats.org/officeDocument/2006/customXml" ds:itemID="{FEE2CF55-2029-4C4D-A986-30C90A7246E3}">
  <ds:schemaRefs/>
</ds:datastoreItem>
</file>

<file path=customXml/itemProps6.xml><?xml version="1.0" encoding="utf-8"?>
<ds:datastoreItem xmlns:ds="http://schemas.openxmlformats.org/officeDocument/2006/customXml" ds:itemID="{8E0394F3-392D-4372-A789-F903BC397F9E}">
  <ds:schemaRefs/>
</ds:datastoreItem>
</file>

<file path=customXml/itemProps7.xml><?xml version="1.0" encoding="utf-8"?>
<ds:datastoreItem xmlns:ds="http://schemas.openxmlformats.org/officeDocument/2006/customXml" ds:itemID="{D2A9C73C-FC30-46D3-98B9-CC1C3D02122F}">
  <ds:schemaRefs/>
</ds:datastoreItem>
</file>

<file path=customXml/itemProps8.xml><?xml version="1.0" encoding="utf-8"?>
<ds:datastoreItem xmlns:ds="http://schemas.openxmlformats.org/officeDocument/2006/customXml" ds:itemID="{2EBA6D70-F619-4D2B-86A3-3F37467DBFC1}">
  <ds:schemaRefs/>
</ds:datastoreItem>
</file>

<file path=customXml/itemProps9.xml><?xml version="1.0" encoding="utf-8"?>
<ds:datastoreItem xmlns:ds="http://schemas.openxmlformats.org/officeDocument/2006/customXml" ds:itemID="{C6576002-BFF1-4592-A5FF-A6B0990D59D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6</vt:i4>
      </vt:variant>
    </vt:vector>
  </HeadingPairs>
  <TitlesOfParts>
    <vt:vector size="14" baseType="lpstr">
      <vt:lpstr>Summary</vt:lpstr>
      <vt:lpstr>DA Equipment</vt:lpstr>
      <vt:lpstr>San Diego</vt:lpstr>
      <vt:lpstr>DA Ratios</vt:lpstr>
      <vt:lpstr>DA Salary</vt:lpstr>
      <vt:lpstr>DA Pop</vt:lpstr>
      <vt:lpstr>Salary Data</vt:lpstr>
      <vt:lpstr>Pop Data</vt:lpstr>
      <vt:lpstr>'DA Equipment'!Print_Area</vt:lpstr>
      <vt:lpstr>'DA Ratios'!Print_Area</vt:lpstr>
      <vt:lpstr>'San Diego'!Print_Area</vt:lpstr>
      <vt:lpstr>Summary!Print_Area</vt:lpstr>
      <vt:lpstr>'DA Equipment'!Print_Titles</vt:lpstr>
      <vt:lpstr>'San Diego'!Print_Titles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Perry</dc:creator>
  <cp:lastModifiedBy>Crystal VanderTuig</cp:lastModifiedBy>
  <cp:lastPrinted>2013-08-22T21:42:42Z</cp:lastPrinted>
  <dcterms:created xsi:type="dcterms:W3CDTF">2013-03-19T20:57:54Z</dcterms:created>
  <dcterms:modified xsi:type="dcterms:W3CDTF">2013-08-29T17:28:29Z</dcterms:modified>
</cp:coreProperties>
</file>